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chartsheets/sheet3.xml" ContentType="application/vnd.openxmlformats-officedocument.spreadsheetml.chartsheet+xml"/>
  <Override PartName="/xl/worksheets/sheet4.xml" ContentType="application/vnd.openxmlformats-officedocument.spreadsheetml.worksheet+xml"/>
  <Override PartName="/xl/chartsheets/sheet4.xml" ContentType="application/vnd.openxmlformats-officedocument.spreadsheetml.chartsheet+xml"/>
  <Override PartName="/xl/worksheets/sheet5.xml" ContentType="application/vnd.openxmlformats-officedocument.spreadsheetml.worksheet+xml"/>
  <Override PartName="/xl/chartsheets/sheet5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showPivotChartFilter="1"/>
  <mc:AlternateContent xmlns:mc="http://schemas.openxmlformats.org/markup-compatibility/2006">
    <mc:Choice Requires="x15">
      <x15ac:absPath xmlns:x15ac="http://schemas.microsoft.com/office/spreadsheetml/2010/11/ac" url="C:\Users\Chidiebere\Documents\PERL\Central PFM\PFM Database w.i.p 23.07.20\"/>
    </mc:Choice>
  </mc:AlternateContent>
  <xr:revisionPtr revIDLastSave="0" documentId="13_ncr:1_{531546AA-F6F9-4D35-B824-B3BEF7047ECD}" xr6:coauthVersionLast="45" xr6:coauthVersionMax="45" xr10:uidLastSave="{00000000-0000-0000-0000-000000000000}"/>
  <workbookProtection workbookAlgorithmName="SHA-512" workbookHashValue="oFiQyVotwag1Jo6hw0huLt0nfimmcUTBQQTQ2h5uHYJIte6b9GY6tpjUac3+JoXJCE/lZ9mizi8Xusp26v+qLQ==" workbookSaltValue="vnTytOurVngU5efvDcS/MA==" workbookSpinCount="100000" lockStructure="1"/>
  <bookViews>
    <workbookView xWindow="-110" yWindow="-110" windowWidth="19420" windowHeight="10420" tabRatio="791" xr2:uid="{00000000-000D-0000-FFFF-FFFF00000000}"/>
  </bookViews>
  <sheets>
    <sheet name="Total_Cash_Available_Pivot" sheetId="10" r:id="rId1"/>
    <sheet name="Total_Cash_Available_PivotChart" sheetId="11" r:id="rId2"/>
    <sheet name="Recurrent_Exp_Pivot" sheetId="12" r:id="rId3"/>
    <sheet name="Recurrent_Exp_Pivot_Chart" sheetId="13" r:id="rId4"/>
    <sheet name="Capital_Exp_Pivot" sheetId="14" r:id="rId5"/>
    <sheet name="Capital_Exp_Pivot_Chart" sheetId="15" r:id="rId6"/>
    <sheet name="Total_Exp_Pivot" sheetId="17" r:id="rId7"/>
    <sheet name="Total_Exp_Pivot_Chart" sheetId="18" r:id="rId8"/>
    <sheet name="Transfers_Pivot" sheetId="19" r:id="rId9"/>
    <sheet name="Transfers_Pivot_Chart" sheetId="20" r:id="rId10"/>
    <sheet name="Revenue_D" sheetId="1" state="hidden" r:id="rId11"/>
    <sheet name="Recurrent_D" sheetId="2" state="hidden" r:id="rId12"/>
    <sheet name="Capital_D" sheetId="3" state="hidden" r:id="rId13"/>
    <sheet name="Total_D" sheetId="16" state="hidden" r:id="rId14"/>
    <sheet name="Transfers_D" sheetId="4" state="hidden" r:id="rId15"/>
    <sheet name="Lookup" sheetId="5" state="hidden" r:id="rId16"/>
  </sheets>
  <definedNames>
    <definedName name="_xlnm._FilterDatabase" localSheetId="12" hidden="1">Capital_D!$A$1:$F$823</definedName>
    <definedName name="_xlnm._FilterDatabase" localSheetId="11" hidden="1">Recurrent_D!$A$1:$G$8625</definedName>
    <definedName name="_xlnm._FilterDatabase" localSheetId="10" hidden="1">Revenue_D!$A$1:$F$1243</definedName>
    <definedName name="_xlnm._FilterDatabase" localSheetId="13" hidden="1">Total_D!$A$1:$G$823</definedName>
    <definedName name="_xlnm._FilterDatabase" localSheetId="14" hidden="1">Transfers_D!$A$1:$G$517</definedName>
    <definedName name="Capital_Data">Capital_D!$K$1:$U$1318</definedName>
    <definedName name="Recurrent_Data">Recurrent_D!$I$1:$P$10537</definedName>
    <definedName name="Revenue_Data">Revenue_D!$H$1:$P$1943</definedName>
    <definedName name="Total_Data">Total_D!$A$1:$G$1318</definedName>
    <definedName name="Transfers_Data">Transfers_D!$I$1:$P$782</definedName>
  </definedNames>
  <calcPr calcId="191029"/>
  <pivotCaches>
    <pivotCache cacheId="0" r:id="rId17"/>
    <pivotCache cacheId="1" r:id="rId18"/>
    <pivotCache cacheId="2" r:id="rId19"/>
    <pivotCache cacheId="3" r:id="rId20"/>
    <pivotCache cacheId="4" r:id="rId2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566" i="1" l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I3" i="4"/>
  <c r="J3" i="4"/>
  <c r="K3" i="4"/>
  <c r="L3" i="4"/>
  <c r="M3" i="4"/>
  <c r="N3" i="4"/>
  <c r="O3" i="4" s="1"/>
  <c r="P3" i="4"/>
  <c r="I4" i="4"/>
  <c r="J4" i="4"/>
  <c r="K4" i="4"/>
  <c r="L4" i="4"/>
  <c r="M4" i="4"/>
  <c r="N4" i="4"/>
  <c r="O4" i="4"/>
  <c r="P4" i="4"/>
  <c r="I5" i="4"/>
  <c r="J5" i="4"/>
  <c r="K5" i="4"/>
  <c r="L5" i="4"/>
  <c r="M5" i="4"/>
  <c r="N5" i="4"/>
  <c r="O5" i="4"/>
  <c r="P5" i="4"/>
  <c r="I6" i="4"/>
  <c r="J6" i="4"/>
  <c r="K6" i="4"/>
  <c r="L6" i="4"/>
  <c r="M6" i="4"/>
  <c r="N6" i="4"/>
  <c r="O6" i="4"/>
  <c r="P6" i="4"/>
  <c r="I7" i="4"/>
  <c r="J7" i="4"/>
  <c r="K7" i="4"/>
  <c r="L7" i="4"/>
  <c r="M7" i="4"/>
  <c r="N7" i="4"/>
  <c r="O7" i="4"/>
  <c r="P7" i="4"/>
  <c r="I8" i="4"/>
  <c r="J8" i="4"/>
  <c r="K8" i="4"/>
  <c r="L8" i="4"/>
  <c r="M8" i="4"/>
  <c r="N8" i="4"/>
  <c r="O8" i="4"/>
  <c r="P8" i="4"/>
  <c r="I9" i="4"/>
  <c r="J9" i="4"/>
  <c r="K9" i="4"/>
  <c r="L9" i="4"/>
  <c r="M9" i="4"/>
  <c r="N9" i="4"/>
  <c r="O9" i="4"/>
  <c r="P9" i="4"/>
  <c r="I10" i="4"/>
  <c r="J10" i="4"/>
  <c r="K10" i="4"/>
  <c r="L10" i="4"/>
  <c r="M10" i="4"/>
  <c r="N10" i="4"/>
  <c r="O10" i="4"/>
  <c r="P10" i="4"/>
  <c r="I11" i="4"/>
  <c r="J11" i="4"/>
  <c r="K11" i="4"/>
  <c r="L11" i="4"/>
  <c r="M11" i="4"/>
  <c r="N11" i="4"/>
  <c r="O11" i="4"/>
  <c r="P11" i="4"/>
  <c r="I12" i="4"/>
  <c r="J12" i="4"/>
  <c r="K12" i="4"/>
  <c r="L12" i="4"/>
  <c r="M12" i="4"/>
  <c r="N12" i="4"/>
  <c r="O12" i="4"/>
  <c r="P12" i="4"/>
  <c r="I13" i="4"/>
  <c r="J13" i="4"/>
  <c r="K13" i="4"/>
  <c r="L13" i="4"/>
  <c r="M13" i="4"/>
  <c r="N13" i="4"/>
  <c r="O13" i="4"/>
  <c r="P13" i="4"/>
  <c r="I14" i="4"/>
  <c r="J14" i="4"/>
  <c r="K14" i="4"/>
  <c r="L14" i="4"/>
  <c r="M14" i="4"/>
  <c r="N14" i="4"/>
  <c r="O14" i="4"/>
  <c r="P14" i="4"/>
  <c r="I15" i="4"/>
  <c r="J15" i="4"/>
  <c r="K15" i="4"/>
  <c r="L15" i="4"/>
  <c r="M15" i="4"/>
  <c r="N15" i="4"/>
  <c r="O15" i="4"/>
  <c r="P15" i="4"/>
  <c r="I16" i="4"/>
  <c r="J16" i="4"/>
  <c r="K16" i="4"/>
  <c r="L16" i="4"/>
  <c r="M16" i="4"/>
  <c r="N16" i="4"/>
  <c r="O16" i="4"/>
  <c r="P16" i="4"/>
  <c r="I17" i="4"/>
  <c r="J17" i="4"/>
  <c r="K17" i="4"/>
  <c r="L17" i="4"/>
  <c r="M17" i="4"/>
  <c r="N17" i="4"/>
  <c r="O17" i="4"/>
  <c r="P17" i="4"/>
  <c r="I18" i="4"/>
  <c r="J18" i="4"/>
  <c r="K18" i="4"/>
  <c r="L18" i="4"/>
  <c r="M18" i="4"/>
  <c r="N18" i="4"/>
  <c r="O18" i="4"/>
  <c r="P18" i="4"/>
  <c r="I19" i="4"/>
  <c r="J19" i="4"/>
  <c r="K19" i="4"/>
  <c r="L19" i="4"/>
  <c r="M19" i="4"/>
  <c r="N19" i="4"/>
  <c r="O19" i="4"/>
  <c r="P19" i="4"/>
  <c r="I20" i="4"/>
  <c r="J20" i="4"/>
  <c r="K20" i="4"/>
  <c r="L20" i="4"/>
  <c r="M20" i="4"/>
  <c r="N20" i="4"/>
  <c r="O20" i="4"/>
  <c r="P20" i="4"/>
  <c r="I21" i="4"/>
  <c r="J21" i="4"/>
  <c r="K21" i="4"/>
  <c r="L21" i="4"/>
  <c r="M21" i="4"/>
  <c r="N21" i="4"/>
  <c r="O21" i="4"/>
  <c r="P21" i="4"/>
  <c r="I22" i="4"/>
  <c r="J22" i="4"/>
  <c r="K22" i="4"/>
  <c r="L22" i="4"/>
  <c r="M22" i="4"/>
  <c r="N22" i="4"/>
  <c r="O22" i="4"/>
  <c r="P22" i="4"/>
  <c r="I23" i="4"/>
  <c r="J23" i="4"/>
  <c r="K23" i="4"/>
  <c r="L23" i="4"/>
  <c r="M23" i="4"/>
  <c r="N23" i="4"/>
  <c r="O23" i="4"/>
  <c r="P23" i="4"/>
  <c r="I24" i="4"/>
  <c r="J24" i="4"/>
  <c r="K24" i="4"/>
  <c r="L24" i="4"/>
  <c r="M24" i="4"/>
  <c r="N24" i="4"/>
  <c r="O24" i="4"/>
  <c r="P24" i="4"/>
  <c r="I25" i="4"/>
  <c r="J25" i="4"/>
  <c r="K25" i="4"/>
  <c r="L25" i="4"/>
  <c r="M25" i="4"/>
  <c r="N25" i="4"/>
  <c r="O25" i="4"/>
  <c r="P25" i="4"/>
  <c r="I26" i="4"/>
  <c r="J26" i="4"/>
  <c r="K26" i="4"/>
  <c r="L26" i="4"/>
  <c r="M26" i="4"/>
  <c r="N26" i="4"/>
  <c r="O26" i="4"/>
  <c r="P26" i="4"/>
  <c r="I27" i="4"/>
  <c r="J27" i="4"/>
  <c r="K27" i="4"/>
  <c r="L27" i="4"/>
  <c r="M27" i="4"/>
  <c r="N27" i="4"/>
  <c r="O27" i="4"/>
  <c r="P27" i="4"/>
  <c r="I28" i="4"/>
  <c r="J28" i="4"/>
  <c r="K28" i="4"/>
  <c r="L28" i="4"/>
  <c r="M28" i="4"/>
  <c r="N28" i="4"/>
  <c r="O28" i="4"/>
  <c r="P28" i="4"/>
  <c r="I29" i="4"/>
  <c r="J29" i="4"/>
  <c r="K29" i="4"/>
  <c r="L29" i="4"/>
  <c r="M29" i="4"/>
  <c r="N29" i="4"/>
  <c r="O29" i="4"/>
  <c r="P29" i="4"/>
  <c r="I30" i="4"/>
  <c r="J30" i="4"/>
  <c r="K30" i="4"/>
  <c r="L30" i="4"/>
  <c r="M30" i="4"/>
  <c r="N30" i="4"/>
  <c r="O30" i="4"/>
  <c r="P30" i="4"/>
  <c r="I31" i="4"/>
  <c r="J31" i="4"/>
  <c r="K31" i="4"/>
  <c r="L31" i="4"/>
  <c r="M31" i="4"/>
  <c r="N31" i="4"/>
  <c r="O31" i="4"/>
  <c r="P31" i="4"/>
  <c r="I32" i="4"/>
  <c r="J32" i="4"/>
  <c r="K32" i="4"/>
  <c r="L32" i="4"/>
  <c r="M32" i="4"/>
  <c r="N32" i="4"/>
  <c r="O32" i="4"/>
  <c r="P32" i="4"/>
  <c r="I33" i="4"/>
  <c r="J33" i="4"/>
  <c r="K33" i="4"/>
  <c r="L33" i="4"/>
  <c r="M33" i="4"/>
  <c r="N33" i="4"/>
  <c r="O33" i="4"/>
  <c r="P33" i="4"/>
  <c r="I34" i="4"/>
  <c r="J34" i="4"/>
  <c r="K34" i="4"/>
  <c r="L34" i="4"/>
  <c r="M34" i="4"/>
  <c r="N34" i="4"/>
  <c r="O34" i="4"/>
  <c r="P34" i="4"/>
  <c r="I35" i="4"/>
  <c r="J35" i="4"/>
  <c r="K35" i="4"/>
  <c r="L35" i="4"/>
  <c r="M35" i="4"/>
  <c r="N35" i="4"/>
  <c r="O35" i="4"/>
  <c r="P35" i="4"/>
  <c r="I36" i="4"/>
  <c r="J36" i="4"/>
  <c r="K36" i="4"/>
  <c r="L36" i="4"/>
  <c r="M36" i="4"/>
  <c r="N36" i="4"/>
  <c r="O36" i="4"/>
  <c r="P36" i="4"/>
  <c r="I37" i="4"/>
  <c r="J37" i="4"/>
  <c r="K37" i="4"/>
  <c r="L37" i="4"/>
  <c r="M37" i="4"/>
  <c r="N37" i="4"/>
  <c r="O37" i="4"/>
  <c r="P37" i="4"/>
  <c r="I38" i="4"/>
  <c r="J38" i="4"/>
  <c r="K38" i="4"/>
  <c r="L38" i="4"/>
  <c r="M38" i="4"/>
  <c r="N38" i="4"/>
  <c r="O38" i="4"/>
  <c r="P38" i="4"/>
  <c r="I39" i="4"/>
  <c r="J39" i="4"/>
  <c r="K39" i="4"/>
  <c r="L39" i="4"/>
  <c r="M39" i="4"/>
  <c r="N39" i="4"/>
  <c r="O39" i="4"/>
  <c r="P39" i="4"/>
  <c r="I40" i="4"/>
  <c r="J40" i="4"/>
  <c r="K40" i="4"/>
  <c r="L40" i="4"/>
  <c r="M40" i="4"/>
  <c r="N40" i="4"/>
  <c r="O40" i="4"/>
  <c r="P40" i="4"/>
  <c r="I41" i="4"/>
  <c r="J41" i="4"/>
  <c r="K41" i="4"/>
  <c r="L41" i="4"/>
  <c r="M41" i="4"/>
  <c r="N41" i="4"/>
  <c r="O41" i="4"/>
  <c r="P41" i="4"/>
  <c r="I42" i="4"/>
  <c r="J42" i="4"/>
  <c r="K42" i="4"/>
  <c r="L42" i="4"/>
  <c r="M42" i="4"/>
  <c r="N42" i="4"/>
  <c r="O42" i="4"/>
  <c r="P42" i="4"/>
  <c r="I43" i="4"/>
  <c r="J43" i="4"/>
  <c r="K43" i="4"/>
  <c r="L43" i="4"/>
  <c r="M43" i="4"/>
  <c r="N43" i="4"/>
  <c r="O43" i="4"/>
  <c r="P43" i="4"/>
  <c r="I44" i="4"/>
  <c r="J44" i="4"/>
  <c r="K44" i="4"/>
  <c r="L44" i="4"/>
  <c r="M44" i="4"/>
  <c r="N44" i="4"/>
  <c r="O44" i="4"/>
  <c r="P44" i="4"/>
  <c r="I45" i="4"/>
  <c r="J45" i="4"/>
  <c r="K45" i="4"/>
  <c r="L45" i="4"/>
  <c r="M45" i="4"/>
  <c r="N45" i="4"/>
  <c r="O45" i="4"/>
  <c r="P45" i="4"/>
  <c r="I46" i="4"/>
  <c r="J46" i="4"/>
  <c r="K46" i="4"/>
  <c r="L46" i="4"/>
  <c r="M46" i="4"/>
  <c r="N46" i="4"/>
  <c r="O46" i="4"/>
  <c r="P46" i="4"/>
  <c r="I47" i="4"/>
  <c r="J47" i="4"/>
  <c r="K47" i="4"/>
  <c r="L47" i="4"/>
  <c r="M47" i="4"/>
  <c r="N47" i="4"/>
  <c r="O47" i="4"/>
  <c r="P47" i="4"/>
  <c r="I48" i="4"/>
  <c r="J48" i="4"/>
  <c r="K48" i="4"/>
  <c r="L48" i="4"/>
  <c r="M48" i="4"/>
  <c r="N48" i="4"/>
  <c r="O48" i="4"/>
  <c r="P48" i="4"/>
  <c r="I49" i="4"/>
  <c r="J49" i="4"/>
  <c r="K49" i="4"/>
  <c r="L49" i="4"/>
  <c r="M49" i="4"/>
  <c r="N49" i="4"/>
  <c r="O49" i="4"/>
  <c r="P49" i="4"/>
  <c r="I50" i="4"/>
  <c r="J50" i="4"/>
  <c r="K50" i="4"/>
  <c r="L50" i="4"/>
  <c r="M50" i="4"/>
  <c r="N50" i="4"/>
  <c r="O50" i="4"/>
  <c r="P50" i="4"/>
  <c r="I51" i="4"/>
  <c r="J51" i="4"/>
  <c r="K51" i="4"/>
  <c r="L51" i="4"/>
  <c r="M51" i="4"/>
  <c r="N51" i="4"/>
  <c r="O51" i="4"/>
  <c r="P51" i="4"/>
  <c r="I52" i="4"/>
  <c r="J52" i="4"/>
  <c r="K52" i="4"/>
  <c r="L52" i="4"/>
  <c r="M52" i="4"/>
  <c r="N52" i="4"/>
  <c r="O52" i="4"/>
  <c r="P52" i="4"/>
  <c r="I53" i="4"/>
  <c r="J53" i="4"/>
  <c r="K53" i="4"/>
  <c r="L53" i="4"/>
  <c r="M53" i="4"/>
  <c r="N53" i="4"/>
  <c r="O53" i="4"/>
  <c r="P53" i="4"/>
  <c r="I54" i="4"/>
  <c r="J54" i="4"/>
  <c r="K54" i="4"/>
  <c r="L54" i="4"/>
  <c r="M54" i="4"/>
  <c r="N54" i="4"/>
  <c r="O54" i="4"/>
  <c r="P54" i="4"/>
  <c r="I55" i="4"/>
  <c r="J55" i="4"/>
  <c r="K55" i="4"/>
  <c r="L55" i="4"/>
  <c r="M55" i="4"/>
  <c r="N55" i="4"/>
  <c r="O55" i="4"/>
  <c r="P55" i="4"/>
  <c r="I56" i="4"/>
  <c r="J56" i="4"/>
  <c r="K56" i="4"/>
  <c r="L56" i="4"/>
  <c r="M56" i="4"/>
  <c r="N56" i="4"/>
  <c r="O56" i="4"/>
  <c r="P56" i="4"/>
  <c r="I57" i="4"/>
  <c r="J57" i="4"/>
  <c r="K57" i="4"/>
  <c r="L57" i="4"/>
  <c r="M57" i="4"/>
  <c r="N57" i="4"/>
  <c r="O57" i="4"/>
  <c r="P57" i="4"/>
  <c r="I58" i="4"/>
  <c r="J58" i="4"/>
  <c r="K58" i="4"/>
  <c r="L58" i="4"/>
  <c r="M58" i="4"/>
  <c r="N58" i="4"/>
  <c r="O58" i="4"/>
  <c r="P58" i="4"/>
  <c r="I59" i="4"/>
  <c r="J59" i="4"/>
  <c r="K59" i="4"/>
  <c r="L59" i="4"/>
  <c r="M59" i="4"/>
  <c r="N59" i="4"/>
  <c r="O59" i="4"/>
  <c r="P59" i="4"/>
  <c r="I60" i="4"/>
  <c r="J60" i="4"/>
  <c r="K60" i="4"/>
  <c r="L60" i="4"/>
  <c r="M60" i="4"/>
  <c r="N60" i="4"/>
  <c r="O60" i="4"/>
  <c r="P60" i="4"/>
  <c r="I61" i="4"/>
  <c r="J61" i="4"/>
  <c r="K61" i="4"/>
  <c r="L61" i="4"/>
  <c r="M61" i="4"/>
  <c r="N61" i="4"/>
  <c r="O61" i="4"/>
  <c r="P61" i="4"/>
  <c r="I62" i="4"/>
  <c r="J62" i="4"/>
  <c r="K62" i="4"/>
  <c r="L62" i="4"/>
  <c r="M62" i="4"/>
  <c r="N62" i="4"/>
  <c r="O62" i="4"/>
  <c r="P62" i="4"/>
  <c r="I63" i="4"/>
  <c r="J63" i="4"/>
  <c r="K63" i="4"/>
  <c r="L63" i="4"/>
  <c r="M63" i="4"/>
  <c r="N63" i="4"/>
  <c r="O63" i="4"/>
  <c r="P63" i="4"/>
  <c r="I64" i="4"/>
  <c r="J64" i="4"/>
  <c r="K64" i="4"/>
  <c r="L64" i="4"/>
  <c r="M64" i="4"/>
  <c r="N64" i="4"/>
  <c r="O64" i="4"/>
  <c r="P64" i="4"/>
  <c r="I65" i="4"/>
  <c r="J65" i="4"/>
  <c r="K65" i="4"/>
  <c r="L65" i="4"/>
  <c r="M65" i="4"/>
  <c r="N65" i="4"/>
  <c r="O65" i="4"/>
  <c r="P65" i="4"/>
  <c r="I66" i="4"/>
  <c r="J66" i="4"/>
  <c r="K66" i="4"/>
  <c r="L66" i="4"/>
  <c r="M66" i="4"/>
  <c r="N66" i="4"/>
  <c r="O66" i="4"/>
  <c r="P66" i="4"/>
  <c r="I67" i="4"/>
  <c r="J67" i="4"/>
  <c r="K67" i="4"/>
  <c r="L67" i="4"/>
  <c r="M67" i="4"/>
  <c r="N67" i="4"/>
  <c r="O67" i="4"/>
  <c r="P67" i="4"/>
  <c r="I68" i="4"/>
  <c r="J68" i="4"/>
  <c r="K68" i="4"/>
  <c r="L68" i="4"/>
  <c r="M68" i="4"/>
  <c r="N68" i="4"/>
  <c r="O68" i="4"/>
  <c r="P68" i="4"/>
  <c r="I69" i="4"/>
  <c r="J69" i="4"/>
  <c r="K69" i="4"/>
  <c r="L69" i="4"/>
  <c r="M69" i="4"/>
  <c r="N69" i="4"/>
  <c r="O69" i="4"/>
  <c r="P69" i="4"/>
  <c r="I70" i="4"/>
  <c r="J70" i="4"/>
  <c r="K70" i="4"/>
  <c r="L70" i="4"/>
  <c r="M70" i="4"/>
  <c r="N70" i="4"/>
  <c r="O70" i="4"/>
  <c r="P70" i="4"/>
  <c r="I71" i="4"/>
  <c r="J71" i="4"/>
  <c r="K71" i="4"/>
  <c r="L71" i="4"/>
  <c r="M71" i="4"/>
  <c r="N71" i="4"/>
  <c r="O71" i="4"/>
  <c r="P71" i="4"/>
  <c r="I72" i="4"/>
  <c r="J72" i="4"/>
  <c r="K72" i="4"/>
  <c r="L72" i="4"/>
  <c r="M72" i="4"/>
  <c r="N72" i="4"/>
  <c r="O72" i="4"/>
  <c r="P72" i="4"/>
  <c r="I73" i="4"/>
  <c r="J73" i="4"/>
  <c r="K73" i="4"/>
  <c r="L73" i="4"/>
  <c r="M73" i="4"/>
  <c r="N73" i="4"/>
  <c r="O73" i="4"/>
  <c r="P73" i="4"/>
  <c r="I74" i="4"/>
  <c r="J74" i="4"/>
  <c r="K74" i="4"/>
  <c r="L74" i="4"/>
  <c r="M74" i="4"/>
  <c r="N74" i="4"/>
  <c r="O74" i="4"/>
  <c r="P74" i="4"/>
  <c r="I75" i="4"/>
  <c r="J75" i="4"/>
  <c r="K75" i="4"/>
  <c r="L75" i="4"/>
  <c r="M75" i="4"/>
  <c r="N75" i="4"/>
  <c r="O75" i="4"/>
  <c r="P75" i="4"/>
  <c r="I76" i="4"/>
  <c r="J76" i="4"/>
  <c r="K76" i="4"/>
  <c r="L76" i="4"/>
  <c r="M76" i="4"/>
  <c r="N76" i="4"/>
  <c r="O76" i="4"/>
  <c r="P76" i="4"/>
  <c r="I77" i="4"/>
  <c r="J77" i="4"/>
  <c r="K77" i="4"/>
  <c r="L77" i="4"/>
  <c r="M77" i="4"/>
  <c r="N77" i="4"/>
  <c r="O77" i="4"/>
  <c r="P77" i="4"/>
  <c r="I78" i="4"/>
  <c r="J78" i="4"/>
  <c r="K78" i="4"/>
  <c r="L78" i="4"/>
  <c r="M78" i="4"/>
  <c r="N78" i="4"/>
  <c r="O78" i="4"/>
  <c r="P78" i="4"/>
  <c r="I79" i="4"/>
  <c r="J79" i="4"/>
  <c r="K79" i="4"/>
  <c r="L79" i="4"/>
  <c r="M79" i="4"/>
  <c r="N79" i="4"/>
  <c r="O79" i="4"/>
  <c r="P79" i="4"/>
  <c r="I80" i="4"/>
  <c r="J80" i="4"/>
  <c r="K80" i="4"/>
  <c r="L80" i="4"/>
  <c r="M80" i="4"/>
  <c r="N80" i="4"/>
  <c r="O80" i="4"/>
  <c r="P80" i="4"/>
  <c r="I81" i="4"/>
  <c r="J81" i="4"/>
  <c r="K81" i="4"/>
  <c r="L81" i="4"/>
  <c r="M81" i="4"/>
  <c r="N81" i="4"/>
  <c r="O81" i="4"/>
  <c r="P81" i="4"/>
  <c r="I82" i="4"/>
  <c r="J82" i="4"/>
  <c r="K82" i="4"/>
  <c r="L82" i="4"/>
  <c r="M82" i="4"/>
  <c r="N82" i="4"/>
  <c r="O82" i="4"/>
  <c r="P82" i="4"/>
  <c r="I83" i="4"/>
  <c r="J83" i="4"/>
  <c r="K83" i="4"/>
  <c r="L83" i="4"/>
  <c r="M83" i="4"/>
  <c r="N83" i="4"/>
  <c r="O83" i="4"/>
  <c r="P83" i="4"/>
  <c r="I84" i="4"/>
  <c r="J84" i="4"/>
  <c r="K84" i="4"/>
  <c r="L84" i="4"/>
  <c r="M84" i="4"/>
  <c r="N84" i="4"/>
  <c r="O84" i="4"/>
  <c r="P84" i="4"/>
  <c r="I85" i="4"/>
  <c r="J85" i="4"/>
  <c r="K85" i="4"/>
  <c r="L85" i="4"/>
  <c r="M85" i="4"/>
  <c r="N85" i="4"/>
  <c r="O85" i="4"/>
  <c r="P85" i="4"/>
  <c r="I86" i="4"/>
  <c r="J86" i="4"/>
  <c r="K86" i="4"/>
  <c r="L86" i="4"/>
  <c r="M86" i="4"/>
  <c r="N86" i="4"/>
  <c r="O86" i="4"/>
  <c r="P86" i="4"/>
  <c r="I87" i="4"/>
  <c r="J87" i="4"/>
  <c r="K87" i="4"/>
  <c r="L87" i="4"/>
  <c r="M87" i="4"/>
  <c r="N87" i="4"/>
  <c r="O87" i="4"/>
  <c r="P87" i="4"/>
  <c r="I88" i="4"/>
  <c r="J88" i="4"/>
  <c r="K88" i="4"/>
  <c r="L88" i="4"/>
  <c r="M88" i="4"/>
  <c r="N88" i="4"/>
  <c r="O88" i="4"/>
  <c r="P88" i="4"/>
  <c r="I89" i="4"/>
  <c r="J89" i="4"/>
  <c r="K89" i="4"/>
  <c r="L89" i="4"/>
  <c r="M89" i="4"/>
  <c r="N89" i="4"/>
  <c r="O89" i="4"/>
  <c r="P89" i="4"/>
  <c r="I90" i="4"/>
  <c r="J90" i="4"/>
  <c r="K90" i="4"/>
  <c r="L90" i="4"/>
  <c r="M90" i="4"/>
  <c r="N90" i="4"/>
  <c r="O90" i="4"/>
  <c r="P90" i="4"/>
  <c r="I91" i="4"/>
  <c r="J91" i="4"/>
  <c r="K91" i="4"/>
  <c r="L91" i="4"/>
  <c r="M91" i="4"/>
  <c r="N91" i="4"/>
  <c r="O91" i="4"/>
  <c r="P91" i="4"/>
  <c r="I92" i="4"/>
  <c r="J92" i="4"/>
  <c r="K92" i="4"/>
  <c r="L92" i="4"/>
  <c r="M92" i="4"/>
  <c r="N92" i="4"/>
  <c r="O92" i="4"/>
  <c r="P92" i="4"/>
  <c r="I93" i="4"/>
  <c r="J93" i="4"/>
  <c r="K93" i="4"/>
  <c r="L93" i="4"/>
  <c r="M93" i="4"/>
  <c r="N93" i="4"/>
  <c r="O93" i="4"/>
  <c r="P93" i="4"/>
  <c r="I94" i="4"/>
  <c r="J94" i="4"/>
  <c r="K94" i="4"/>
  <c r="L94" i="4"/>
  <c r="M94" i="4"/>
  <c r="N94" i="4"/>
  <c r="O94" i="4"/>
  <c r="P94" i="4"/>
  <c r="I95" i="4"/>
  <c r="J95" i="4"/>
  <c r="K95" i="4"/>
  <c r="L95" i="4"/>
  <c r="M95" i="4"/>
  <c r="N95" i="4"/>
  <c r="O95" i="4"/>
  <c r="P95" i="4"/>
  <c r="I96" i="4"/>
  <c r="J96" i="4"/>
  <c r="K96" i="4"/>
  <c r="L96" i="4"/>
  <c r="M96" i="4"/>
  <c r="N96" i="4"/>
  <c r="O96" i="4"/>
  <c r="P96" i="4"/>
  <c r="I97" i="4"/>
  <c r="J97" i="4"/>
  <c r="K97" i="4"/>
  <c r="L97" i="4"/>
  <c r="M97" i="4"/>
  <c r="N97" i="4"/>
  <c r="O97" i="4"/>
  <c r="P97" i="4"/>
  <c r="I98" i="4"/>
  <c r="J98" i="4"/>
  <c r="K98" i="4"/>
  <c r="L98" i="4"/>
  <c r="M98" i="4"/>
  <c r="N98" i="4"/>
  <c r="O98" i="4"/>
  <c r="P98" i="4"/>
  <c r="I99" i="4"/>
  <c r="J99" i="4"/>
  <c r="K99" i="4"/>
  <c r="L99" i="4"/>
  <c r="M99" i="4"/>
  <c r="N99" i="4"/>
  <c r="O99" i="4"/>
  <c r="P99" i="4"/>
  <c r="I100" i="4"/>
  <c r="J100" i="4"/>
  <c r="K100" i="4"/>
  <c r="L100" i="4"/>
  <c r="M100" i="4"/>
  <c r="N100" i="4"/>
  <c r="O100" i="4"/>
  <c r="P100" i="4"/>
  <c r="I101" i="4"/>
  <c r="J101" i="4"/>
  <c r="K101" i="4"/>
  <c r="L101" i="4"/>
  <c r="M101" i="4"/>
  <c r="N101" i="4"/>
  <c r="O101" i="4"/>
  <c r="P101" i="4"/>
  <c r="I102" i="4"/>
  <c r="J102" i="4"/>
  <c r="K102" i="4"/>
  <c r="L102" i="4"/>
  <c r="M102" i="4"/>
  <c r="N102" i="4"/>
  <c r="O102" i="4"/>
  <c r="P102" i="4"/>
  <c r="I103" i="4"/>
  <c r="J103" i="4"/>
  <c r="K103" i="4"/>
  <c r="L103" i="4"/>
  <c r="M103" i="4"/>
  <c r="N103" i="4"/>
  <c r="O103" i="4"/>
  <c r="P103" i="4"/>
  <c r="I104" i="4"/>
  <c r="J104" i="4"/>
  <c r="K104" i="4"/>
  <c r="L104" i="4"/>
  <c r="M104" i="4"/>
  <c r="N104" i="4"/>
  <c r="O104" i="4"/>
  <c r="P104" i="4"/>
  <c r="I105" i="4"/>
  <c r="J105" i="4"/>
  <c r="K105" i="4"/>
  <c r="L105" i="4"/>
  <c r="M105" i="4"/>
  <c r="N105" i="4"/>
  <c r="O105" i="4"/>
  <c r="P105" i="4"/>
  <c r="I106" i="4"/>
  <c r="J106" i="4"/>
  <c r="K106" i="4"/>
  <c r="L106" i="4"/>
  <c r="M106" i="4"/>
  <c r="N106" i="4"/>
  <c r="O106" i="4"/>
  <c r="P106" i="4"/>
  <c r="I107" i="4"/>
  <c r="J107" i="4"/>
  <c r="K107" i="4"/>
  <c r="L107" i="4"/>
  <c r="M107" i="4"/>
  <c r="N107" i="4"/>
  <c r="O107" i="4"/>
  <c r="P107" i="4"/>
  <c r="I108" i="4"/>
  <c r="J108" i="4"/>
  <c r="K108" i="4"/>
  <c r="L108" i="4"/>
  <c r="M108" i="4"/>
  <c r="N108" i="4"/>
  <c r="O108" i="4"/>
  <c r="P108" i="4"/>
  <c r="I109" i="4"/>
  <c r="J109" i="4"/>
  <c r="K109" i="4"/>
  <c r="L109" i="4"/>
  <c r="M109" i="4"/>
  <c r="N109" i="4"/>
  <c r="O109" i="4"/>
  <c r="P109" i="4"/>
  <c r="I110" i="4"/>
  <c r="J110" i="4"/>
  <c r="K110" i="4"/>
  <c r="L110" i="4"/>
  <c r="M110" i="4"/>
  <c r="N110" i="4"/>
  <c r="O110" i="4"/>
  <c r="P110" i="4"/>
  <c r="I111" i="4"/>
  <c r="J111" i="4"/>
  <c r="K111" i="4"/>
  <c r="L111" i="4"/>
  <c r="M111" i="4"/>
  <c r="N111" i="4"/>
  <c r="O111" i="4"/>
  <c r="P111" i="4"/>
  <c r="I112" i="4"/>
  <c r="J112" i="4"/>
  <c r="K112" i="4"/>
  <c r="L112" i="4"/>
  <c r="M112" i="4"/>
  <c r="N112" i="4"/>
  <c r="O112" i="4"/>
  <c r="P112" i="4"/>
  <c r="I113" i="4"/>
  <c r="J113" i="4"/>
  <c r="K113" i="4"/>
  <c r="L113" i="4"/>
  <c r="M113" i="4"/>
  <c r="N113" i="4"/>
  <c r="O113" i="4"/>
  <c r="P113" i="4"/>
  <c r="I114" i="4"/>
  <c r="J114" i="4"/>
  <c r="K114" i="4"/>
  <c r="L114" i="4"/>
  <c r="M114" i="4"/>
  <c r="N114" i="4"/>
  <c r="O114" i="4"/>
  <c r="P114" i="4"/>
  <c r="I115" i="4"/>
  <c r="J115" i="4"/>
  <c r="K115" i="4"/>
  <c r="L115" i="4"/>
  <c r="M115" i="4"/>
  <c r="N115" i="4"/>
  <c r="O115" i="4"/>
  <c r="P115" i="4"/>
  <c r="I116" i="4"/>
  <c r="J116" i="4"/>
  <c r="K116" i="4"/>
  <c r="L116" i="4"/>
  <c r="M116" i="4"/>
  <c r="N116" i="4"/>
  <c r="O116" i="4"/>
  <c r="P116" i="4"/>
  <c r="I117" i="4"/>
  <c r="J117" i="4"/>
  <c r="K117" i="4"/>
  <c r="L117" i="4"/>
  <c r="M117" i="4"/>
  <c r="N117" i="4"/>
  <c r="O117" i="4"/>
  <c r="P117" i="4"/>
  <c r="I118" i="4"/>
  <c r="J118" i="4"/>
  <c r="K118" i="4"/>
  <c r="L118" i="4"/>
  <c r="M118" i="4"/>
  <c r="N118" i="4"/>
  <c r="O118" i="4"/>
  <c r="P118" i="4"/>
  <c r="I119" i="4"/>
  <c r="J119" i="4"/>
  <c r="K119" i="4"/>
  <c r="L119" i="4"/>
  <c r="M119" i="4"/>
  <c r="N119" i="4"/>
  <c r="O119" i="4"/>
  <c r="P119" i="4"/>
  <c r="I120" i="4"/>
  <c r="J120" i="4"/>
  <c r="K120" i="4"/>
  <c r="L120" i="4"/>
  <c r="M120" i="4"/>
  <c r="N120" i="4"/>
  <c r="O120" i="4"/>
  <c r="P120" i="4"/>
  <c r="I121" i="4"/>
  <c r="J121" i="4"/>
  <c r="K121" i="4"/>
  <c r="L121" i="4"/>
  <c r="M121" i="4"/>
  <c r="N121" i="4"/>
  <c r="O121" i="4"/>
  <c r="P121" i="4"/>
  <c r="I122" i="4"/>
  <c r="J122" i="4"/>
  <c r="K122" i="4"/>
  <c r="L122" i="4"/>
  <c r="M122" i="4"/>
  <c r="N122" i="4"/>
  <c r="O122" i="4"/>
  <c r="P122" i="4"/>
  <c r="I123" i="4"/>
  <c r="J123" i="4"/>
  <c r="K123" i="4"/>
  <c r="L123" i="4"/>
  <c r="M123" i="4"/>
  <c r="N123" i="4"/>
  <c r="O123" i="4"/>
  <c r="P123" i="4"/>
  <c r="I124" i="4"/>
  <c r="J124" i="4"/>
  <c r="K124" i="4"/>
  <c r="L124" i="4"/>
  <c r="M124" i="4"/>
  <c r="N124" i="4"/>
  <c r="O124" i="4"/>
  <c r="P124" i="4"/>
  <c r="I125" i="4"/>
  <c r="J125" i="4"/>
  <c r="K125" i="4"/>
  <c r="L125" i="4"/>
  <c r="M125" i="4"/>
  <c r="N125" i="4"/>
  <c r="O125" i="4"/>
  <c r="P125" i="4"/>
  <c r="I126" i="4"/>
  <c r="J126" i="4"/>
  <c r="K126" i="4"/>
  <c r="L126" i="4"/>
  <c r="M126" i="4"/>
  <c r="N126" i="4"/>
  <c r="O126" i="4"/>
  <c r="P126" i="4"/>
  <c r="I127" i="4"/>
  <c r="J127" i="4"/>
  <c r="K127" i="4"/>
  <c r="L127" i="4"/>
  <c r="M127" i="4"/>
  <c r="N127" i="4"/>
  <c r="O127" i="4"/>
  <c r="P127" i="4"/>
  <c r="I128" i="4"/>
  <c r="J128" i="4"/>
  <c r="K128" i="4"/>
  <c r="L128" i="4"/>
  <c r="M128" i="4"/>
  <c r="N128" i="4"/>
  <c r="O128" i="4"/>
  <c r="P128" i="4"/>
  <c r="I129" i="4"/>
  <c r="J129" i="4"/>
  <c r="K129" i="4"/>
  <c r="L129" i="4"/>
  <c r="M129" i="4"/>
  <c r="N129" i="4"/>
  <c r="O129" i="4"/>
  <c r="P129" i="4"/>
  <c r="I130" i="4"/>
  <c r="J130" i="4"/>
  <c r="K130" i="4"/>
  <c r="L130" i="4"/>
  <c r="M130" i="4"/>
  <c r="N130" i="4"/>
  <c r="O130" i="4"/>
  <c r="P130" i="4"/>
  <c r="I131" i="4"/>
  <c r="J131" i="4"/>
  <c r="K131" i="4"/>
  <c r="L131" i="4"/>
  <c r="M131" i="4"/>
  <c r="N131" i="4"/>
  <c r="O131" i="4"/>
  <c r="P131" i="4"/>
  <c r="I132" i="4"/>
  <c r="J132" i="4"/>
  <c r="K132" i="4"/>
  <c r="L132" i="4"/>
  <c r="M132" i="4"/>
  <c r="N132" i="4"/>
  <c r="O132" i="4"/>
  <c r="P132" i="4"/>
  <c r="I133" i="4"/>
  <c r="J133" i="4"/>
  <c r="K133" i="4"/>
  <c r="L133" i="4"/>
  <c r="M133" i="4"/>
  <c r="N133" i="4"/>
  <c r="O133" i="4"/>
  <c r="P133" i="4"/>
  <c r="I134" i="4"/>
  <c r="J134" i="4"/>
  <c r="K134" i="4"/>
  <c r="L134" i="4"/>
  <c r="M134" i="4"/>
  <c r="N134" i="4"/>
  <c r="O134" i="4"/>
  <c r="P134" i="4"/>
  <c r="I135" i="4"/>
  <c r="J135" i="4"/>
  <c r="K135" i="4"/>
  <c r="L135" i="4"/>
  <c r="M135" i="4"/>
  <c r="N135" i="4"/>
  <c r="O135" i="4"/>
  <c r="P135" i="4"/>
  <c r="I136" i="4"/>
  <c r="J136" i="4"/>
  <c r="K136" i="4"/>
  <c r="L136" i="4"/>
  <c r="M136" i="4"/>
  <c r="N136" i="4"/>
  <c r="O136" i="4"/>
  <c r="P136" i="4"/>
  <c r="I137" i="4"/>
  <c r="J137" i="4"/>
  <c r="K137" i="4"/>
  <c r="L137" i="4"/>
  <c r="M137" i="4"/>
  <c r="N137" i="4"/>
  <c r="O137" i="4"/>
  <c r="P137" i="4"/>
  <c r="I138" i="4"/>
  <c r="J138" i="4"/>
  <c r="K138" i="4"/>
  <c r="L138" i="4"/>
  <c r="M138" i="4"/>
  <c r="N138" i="4"/>
  <c r="O138" i="4"/>
  <c r="P138" i="4"/>
  <c r="I139" i="4"/>
  <c r="J139" i="4"/>
  <c r="K139" i="4"/>
  <c r="L139" i="4"/>
  <c r="M139" i="4"/>
  <c r="N139" i="4"/>
  <c r="O139" i="4"/>
  <c r="P139" i="4"/>
  <c r="I140" i="4"/>
  <c r="J140" i="4"/>
  <c r="K140" i="4"/>
  <c r="L140" i="4"/>
  <c r="M140" i="4"/>
  <c r="N140" i="4"/>
  <c r="O140" i="4"/>
  <c r="P140" i="4"/>
  <c r="I141" i="4"/>
  <c r="J141" i="4"/>
  <c r="K141" i="4"/>
  <c r="L141" i="4"/>
  <c r="M141" i="4"/>
  <c r="N141" i="4"/>
  <c r="O141" i="4"/>
  <c r="P141" i="4"/>
  <c r="I142" i="4"/>
  <c r="J142" i="4"/>
  <c r="K142" i="4"/>
  <c r="L142" i="4"/>
  <c r="M142" i="4"/>
  <c r="N142" i="4"/>
  <c r="O142" i="4"/>
  <c r="P142" i="4"/>
  <c r="I143" i="4"/>
  <c r="J143" i="4"/>
  <c r="K143" i="4"/>
  <c r="L143" i="4"/>
  <c r="M143" i="4"/>
  <c r="N143" i="4"/>
  <c r="O143" i="4"/>
  <c r="P143" i="4"/>
  <c r="I144" i="4"/>
  <c r="J144" i="4"/>
  <c r="K144" i="4"/>
  <c r="L144" i="4"/>
  <c r="M144" i="4"/>
  <c r="N144" i="4"/>
  <c r="O144" i="4"/>
  <c r="P144" i="4"/>
  <c r="I145" i="4"/>
  <c r="J145" i="4"/>
  <c r="K145" i="4"/>
  <c r="L145" i="4"/>
  <c r="M145" i="4"/>
  <c r="N145" i="4"/>
  <c r="O145" i="4"/>
  <c r="P145" i="4"/>
  <c r="I146" i="4"/>
  <c r="J146" i="4"/>
  <c r="K146" i="4"/>
  <c r="L146" i="4"/>
  <c r="M146" i="4"/>
  <c r="N146" i="4"/>
  <c r="O146" i="4"/>
  <c r="P146" i="4"/>
  <c r="I147" i="4"/>
  <c r="J147" i="4"/>
  <c r="K147" i="4"/>
  <c r="L147" i="4"/>
  <c r="M147" i="4"/>
  <c r="N147" i="4"/>
  <c r="O147" i="4"/>
  <c r="P147" i="4"/>
  <c r="I148" i="4"/>
  <c r="J148" i="4"/>
  <c r="K148" i="4"/>
  <c r="L148" i="4"/>
  <c r="M148" i="4"/>
  <c r="N148" i="4"/>
  <c r="O148" i="4"/>
  <c r="P148" i="4"/>
  <c r="I149" i="4"/>
  <c r="J149" i="4"/>
  <c r="K149" i="4"/>
  <c r="L149" i="4"/>
  <c r="M149" i="4"/>
  <c r="N149" i="4"/>
  <c r="O149" i="4"/>
  <c r="P149" i="4"/>
  <c r="I150" i="4"/>
  <c r="J150" i="4"/>
  <c r="K150" i="4"/>
  <c r="L150" i="4"/>
  <c r="M150" i="4"/>
  <c r="N150" i="4"/>
  <c r="O150" i="4"/>
  <c r="P150" i="4"/>
  <c r="I151" i="4"/>
  <c r="J151" i="4"/>
  <c r="K151" i="4"/>
  <c r="L151" i="4"/>
  <c r="M151" i="4"/>
  <c r="N151" i="4"/>
  <c r="O151" i="4"/>
  <c r="P151" i="4"/>
  <c r="I152" i="4"/>
  <c r="J152" i="4"/>
  <c r="K152" i="4"/>
  <c r="L152" i="4"/>
  <c r="M152" i="4"/>
  <c r="N152" i="4"/>
  <c r="O152" i="4"/>
  <c r="P152" i="4"/>
  <c r="I153" i="4"/>
  <c r="J153" i="4"/>
  <c r="K153" i="4"/>
  <c r="L153" i="4"/>
  <c r="M153" i="4"/>
  <c r="N153" i="4"/>
  <c r="O153" i="4"/>
  <c r="P153" i="4"/>
  <c r="I154" i="4"/>
  <c r="J154" i="4"/>
  <c r="K154" i="4"/>
  <c r="L154" i="4"/>
  <c r="M154" i="4"/>
  <c r="N154" i="4"/>
  <c r="O154" i="4"/>
  <c r="P154" i="4"/>
  <c r="I155" i="4"/>
  <c r="J155" i="4"/>
  <c r="K155" i="4"/>
  <c r="L155" i="4"/>
  <c r="M155" i="4"/>
  <c r="N155" i="4"/>
  <c r="O155" i="4"/>
  <c r="P155" i="4"/>
  <c r="I156" i="4"/>
  <c r="J156" i="4"/>
  <c r="K156" i="4"/>
  <c r="L156" i="4"/>
  <c r="M156" i="4"/>
  <c r="N156" i="4"/>
  <c r="O156" i="4"/>
  <c r="P156" i="4"/>
  <c r="I157" i="4"/>
  <c r="J157" i="4"/>
  <c r="K157" i="4"/>
  <c r="L157" i="4"/>
  <c r="M157" i="4"/>
  <c r="N157" i="4"/>
  <c r="O157" i="4"/>
  <c r="P157" i="4"/>
  <c r="I158" i="4"/>
  <c r="J158" i="4"/>
  <c r="K158" i="4"/>
  <c r="L158" i="4"/>
  <c r="M158" i="4"/>
  <c r="N158" i="4"/>
  <c r="O158" i="4"/>
  <c r="P158" i="4"/>
  <c r="I159" i="4"/>
  <c r="J159" i="4"/>
  <c r="K159" i="4"/>
  <c r="L159" i="4"/>
  <c r="M159" i="4"/>
  <c r="N159" i="4"/>
  <c r="O159" i="4"/>
  <c r="P159" i="4"/>
  <c r="I160" i="4"/>
  <c r="J160" i="4"/>
  <c r="K160" i="4"/>
  <c r="L160" i="4"/>
  <c r="M160" i="4"/>
  <c r="N160" i="4"/>
  <c r="O160" i="4"/>
  <c r="P160" i="4"/>
  <c r="I161" i="4"/>
  <c r="J161" i="4"/>
  <c r="K161" i="4"/>
  <c r="L161" i="4"/>
  <c r="M161" i="4"/>
  <c r="N161" i="4"/>
  <c r="O161" i="4"/>
  <c r="P161" i="4"/>
  <c r="I162" i="4"/>
  <c r="J162" i="4"/>
  <c r="K162" i="4"/>
  <c r="L162" i="4"/>
  <c r="M162" i="4"/>
  <c r="N162" i="4"/>
  <c r="O162" i="4"/>
  <c r="P162" i="4"/>
  <c r="I163" i="4"/>
  <c r="J163" i="4"/>
  <c r="K163" i="4"/>
  <c r="L163" i="4"/>
  <c r="M163" i="4"/>
  <c r="N163" i="4"/>
  <c r="O163" i="4"/>
  <c r="P163" i="4"/>
  <c r="I164" i="4"/>
  <c r="J164" i="4"/>
  <c r="K164" i="4"/>
  <c r="L164" i="4"/>
  <c r="M164" i="4"/>
  <c r="N164" i="4"/>
  <c r="O164" i="4"/>
  <c r="P164" i="4"/>
  <c r="I165" i="4"/>
  <c r="J165" i="4"/>
  <c r="K165" i="4"/>
  <c r="L165" i="4"/>
  <c r="M165" i="4"/>
  <c r="N165" i="4"/>
  <c r="O165" i="4"/>
  <c r="P165" i="4"/>
  <c r="I166" i="4"/>
  <c r="J166" i="4"/>
  <c r="K166" i="4"/>
  <c r="L166" i="4"/>
  <c r="M166" i="4"/>
  <c r="N166" i="4"/>
  <c r="O166" i="4"/>
  <c r="P166" i="4"/>
  <c r="I167" i="4"/>
  <c r="J167" i="4"/>
  <c r="K167" i="4"/>
  <c r="L167" i="4"/>
  <c r="M167" i="4"/>
  <c r="N167" i="4"/>
  <c r="O167" i="4"/>
  <c r="P167" i="4"/>
  <c r="I168" i="4"/>
  <c r="J168" i="4"/>
  <c r="K168" i="4"/>
  <c r="L168" i="4"/>
  <c r="M168" i="4"/>
  <c r="N168" i="4"/>
  <c r="O168" i="4"/>
  <c r="P168" i="4"/>
  <c r="I169" i="4"/>
  <c r="J169" i="4"/>
  <c r="K169" i="4"/>
  <c r="L169" i="4"/>
  <c r="M169" i="4"/>
  <c r="N169" i="4"/>
  <c r="O169" i="4"/>
  <c r="P169" i="4"/>
  <c r="I170" i="4"/>
  <c r="J170" i="4"/>
  <c r="K170" i="4"/>
  <c r="L170" i="4"/>
  <c r="M170" i="4"/>
  <c r="N170" i="4"/>
  <c r="O170" i="4"/>
  <c r="P170" i="4"/>
  <c r="I171" i="4"/>
  <c r="J171" i="4"/>
  <c r="K171" i="4"/>
  <c r="L171" i="4"/>
  <c r="M171" i="4"/>
  <c r="N171" i="4"/>
  <c r="O171" i="4"/>
  <c r="P171" i="4"/>
  <c r="I172" i="4"/>
  <c r="J172" i="4"/>
  <c r="K172" i="4"/>
  <c r="L172" i="4"/>
  <c r="M172" i="4"/>
  <c r="N172" i="4"/>
  <c r="O172" i="4"/>
  <c r="P172" i="4"/>
  <c r="I173" i="4"/>
  <c r="J173" i="4"/>
  <c r="K173" i="4"/>
  <c r="L173" i="4"/>
  <c r="M173" i="4"/>
  <c r="N173" i="4"/>
  <c r="O173" i="4"/>
  <c r="P173" i="4"/>
  <c r="I174" i="4"/>
  <c r="J174" i="4"/>
  <c r="K174" i="4"/>
  <c r="L174" i="4"/>
  <c r="M174" i="4"/>
  <c r="N174" i="4"/>
  <c r="O174" i="4"/>
  <c r="P174" i="4"/>
  <c r="I175" i="4"/>
  <c r="J175" i="4"/>
  <c r="K175" i="4"/>
  <c r="L175" i="4"/>
  <c r="M175" i="4"/>
  <c r="N175" i="4"/>
  <c r="O175" i="4"/>
  <c r="P175" i="4"/>
  <c r="I176" i="4"/>
  <c r="J176" i="4"/>
  <c r="K176" i="4"/>
  <c r="L176" i="4"/>
  <c r="M176" i="4"/>
  <c r="N176" i="4"/>
  <c r="O176" i="4"/>
  <c r="P176" i="4"/>
  <c r="I177" i="4"/>
  <c r="J177" i="4"/>
  <c r="K177" i="4"/>
  <c r="L177" i="4"/>
  <c r="M177" i="4"/>
  <c r="N177" i="4"/>
  <c r="O177" i="4"/>
  <c r="P177" i="4"/>
  <c r="I178" i="4"/>
  <c r="J178" i="4"/>
  <c r="K178" i="4"/>
  <c r="L178" i="4"/>
  <c r="M178" i="4"/>
  <c r="N178" i="4"/>
  <c r="O178" i="4"/>
  <c r="P178" i="4"/>
  <c r="I179" i="4"/>
  <c r="J179" i="4"/>
  <c r="K179" i="4"/>
  <c r="L179" i="4"/>
  <c r="M179" i="4"/>
  <c r="N179" i="4"/>
  <c r="O179" i="4"/>
  <c r="P179" i="4"/>
  <c r="I180" i="4"/>
  <c r="J180" i="4"/>
  <c r="K180" i="4"/>
  <c r="L180" i="4"/>
  <c r="M180" i="4"/>
  <c r="N180" i="4"/>
  <c r="O180" i="4"/>
  <c r="P180" i="4"/>
  <c r="I181" i="4"/>
  <c r="J181" i="4"/>
  <c r="K181" i="4"/>
  <c r="L181" i="4"/>
  <c r="M181" i="4"/>
  <c r="N181" i="4"/>
  <c r="O181" i="4"/>
  <c r="P181" i="4"/>
  <c r="I182" i="4"/>
  <c r="J182" i="4"/>
  <c r="K182" i="4"/>
  <c r="L182" i="4"/>
  <c r="M182" i="4"/>
  <c r="N182" i="4"/>
  <c r="O182" i="4"/>
  <c r="P182" i="4"/>
  <c r="I183" i="4"/>
  <c r="J183" i="4"/>
  <c r="K183" i="4"/>
  <c r="L183" i="4"/>
  <c r="M183" i="4"/>
  <c r="N183" i="4"/>
  <c r="O183" i="4"/>
  <c r="P183" i="4"/>
  <c r="I184" i="4"/>
  <c r="J184" i="4"/>
  <c r="K184" i="4"/>
  <c r="L184" i="4"/>
  <c r="M184" i="4"/>
  <c r="N184" i="4"/>
  <c r="O184" i="4"/>
  <c r="P184" i="4"/>
  <c r="I185" i="4"/>
  <c r="J185" i="4"/>
  <c r="K185" i="4"/>
  <c r="L185" i="4"/>
  <c r="M185" i="4"/>
  <c r="N185" i="4"/>
  <c r="O185" i="4"/>
  <c r="P185" i="4"/>
  <c r="I186" i="4"/>
  <c r="J186" i="4"/>
  <c r="K186" i="4"/>
  <c r="L186" i="4"/>
  <c r="M186" i="4"/>
  <c r="N186" i="4"/>
  <c r="O186" i="4"/>
  <c r="P186" i="4"/>
  <c r="I187" i="4"/>
  <c r="J187" i="4"/>
  <c r="K187" i="4"/>
  <c r="L187" i="4"/>
  <c r="M187" i="4"/>
  <c r="N187" i="4"/>
  <c r="O187" i="4"/>
  <c r="P187" i="4"/>
  <c r="I188" i="4"/>
  <c r="J188" i="4"/>
  <c r="K188" i="4"/>
  <c r="L188" i="4"/>
  <c r="M188" i="4"/>
  <c r="N188" i="4"/>
  <c r="O188" i="4"/>
  <c r="P188" i="4"/>
  <c r="I189" i="4"/>
  <c r="J189" i="4"/>
  <c r="K189" i="4"/>
  <c r="L189" i="4"/>
  <c r="M189" i="4"/>
  <c r="N189" i="4"/>
  <c r="O189" i="4"/>
  <c r="P189" i="4"/>
  <c r="I190" i="4"/>
  <c r="J190" i="4"/>
  <c r="K190" i="4"/>
  <c r="L190" i="4"/>
  <c r="M190" i="4"/>
  <c r="N190" i="4"/>
  <c r="O190" i="4"/>
  <c r="P190" i="4"/>
  <c r="I191" i="4"/>
  <c r="J191" i="4"/>
  <c r="K191" i="4"/>
  <c r="L191" i="4"/>
  <c r="M191" i="4"/>
  <c r="N191" i="4"/>
  <c r="O191" i="4"/>
  <c r="P191" i="4"/>
  <c r="I192" i="4"/>
  <c r="J192" i="4"/>
  <c r="K192" i="4"/>
  <c r="L192" i="4"/>
  <c r="M192" i="4"/>
  <c r="N192" i="4"/>
  <c r="O192" i="4"/>
  <c r="P192" i="4"/>
  <c r="I193" i="4"/>
  <c r="J193" i="4"/>
  <c r="K193" i="4"/>
  <c r="L193" i="4"/>
  <c r="M193" i="4"/>
  <c r="N193" i="4"/>
  <c r="O193" i="4"/>
  <c r="P193" i="4"/>
  <c r="I194" i="4"/>
  <c r="J194" i="4"/>
  <c r="K194" i="4"/>
  <c r="L194" i="4"/>
  <c r="M194" i="4"/>
  <c r="N194" i="4"/>
  <c r="O194" i="4"/>
  <c r="P194" i="4"/>
  <c r="I195" i="4"/>
  <c r="J195" i="4"/>
  <c r="K195" i="4"/>
  <c r="L195" i="4"/>
  <c r="M195" i="4"/>
  <c r="N195" i="4"/>
  <c r="O195" i="4"/>
  <c r="P195" i="4"/>
  <c r="I196" i="4"/>
  <c r="J196" i="4"/>
  <c r="K196" i="4"/>
  <c r="L196" i="4"/>
  <c r="M196" i="4"/>
  <c r="N196" i="4"/>
  <c r="O196" i="4"/>
  <c r="P196" i="4"/>
  <c r="I197" i="4"/>
  <c r="J197" i="4"/>
  <c r="K197" i="4"/>
  <c r="L197" i="4"/>
  <c r="M197" i="4"/>
  <c r="N197" i="4"/>
  <c r="O197" i="4"/>
  <c r="P197" i="4"/>
  <c r="I198" i="4"/>
  <c r="J198" i="4"/>
  <c r="K198" i="4"/>
  <c r="L198" i="4"/>
  <c r="M198" i="4"/>
  <c r="N198" i="4"/>
  <c r="O198" i="4"/>
  <c r="P198" i="4"/>
  <c r="I199" i="4"/>
  <c r="J199" i="4"/>
  <c r="K199" i="4"/>
  <c r="L199" i="4"/>
  <c r="M199" i="4"/>
  <c r="N199" i="4"/>
  <c r="O199" i="4"/>
  <c r="P199" i="4"/>
  <c r="I200" i="4"/>
  <c r="J200" i="4"/>
  <c r="K200" i="4"/>
  <c r="L200" i="4"/>
  <c r="M200" i="4"/>
  <c r="N200" i="4"/>
  <c r="O200" i="4"/>
  <c r="P200" i="4"/>
  <c r="I201" i="4"/>
  <c r="J201" i="4"/>
  <c r="K201" i="4"/>
  <c r="L201" i="4"/>
  <c r="M201" i="4"/>
  <c r="N201" i="4"/>
  <c r="O201" i="4"/>
  <c r="P201" i="4"/>
  <c r="I202" i="4"/>
  <c r="J202" i="4"/>
  <c r="K202" i="4"/>
  <c r="L202" i="4"/>
  <c r="M202" i="4"/>
  <c r="N202" i="4"/>
  <c r="O202" i="4"/>
  <c r="P202" i="4"/>
  <c r="I203" i="4"/>
  <c r="J203" i="4"/>
  <c r="K203" i="4"/>
  <c r="L203" i="4"/>
  <c r="M203" i="4"/>
  <c r="N203" i="4"/>
  <c r="O203" i="4"/>
  <c r="P203" i="4"/>
  <c r="I204" i="4"/>
  <c r="J204" i="4"/>
  <c r="K204" i="4"/>
  <c r="L204" i="4"/>
  <c r="M204" i="4"/>
  <c r="N204" i="4"/>
  <c r="O204" i="4"/>
  <c r="P204" i="4"/>
  <c r="I205" i="4"/>
  <c r="J205" i="4"/>
  <c r="K205" i="4"/>
  <c r="L205" i="4"/>
  <c r="M205" i="4"/>
  <c r="N205" i="4"/>
  <c r="O205" i="4"/>
  <c r="P205" i="4"/>
  <c r="I206" i="4"/>
  <c r="J206" i="4"/>
  <c r="K206" i="4"/>
  <c r="L206" i="4"/>
  <c r="M206" i="4"/>
  <c r="N206" i="4"/>
  <c r="O206" i="4"/>
  <c r="P206" i="4"/>
  <c r="I207" i="4"/>
  <c r="J207" i="4"/>
  <c r="K207" i="4"/>
  <c r="L207" i="4"/>
  <c r="M207" i="4"/>
  <c r="N207" i="4"/>
  <c r="O207" i="4"/>
  <c r="P207" i="4"/>
  <c r="I208" i="4"/>
  <c r="J208" i="4"/>
  <c r="K208" i="4"/>
  <c r="L208" i="4"/>
  <c r="M208" i="4"/>
  <c r="N208" i="4"/>
  <c r="O208" i="4"/>
  <c r="P208" i="4"/>
  <c r="I209" i="4"/>
  <c r="J209" i="4"/>
  <c r="K209" i="4"/>
  <c r="L209" i="4"/>
  <c r="M209" i="4"/>
  <c r="N209" i="4"/>
  <c r="O209" i="4"/>
  <c r="P209" i="4"/>
  <c r="I210" i="4"/>
  <c r="J210" i="4"/>
  <c r="K210" i="4"/>
  <c r="L210" i="4"/>
  <c r="M210" i="4"/>
  <c r="N210" i="4"/>
  <c r="O210" i="4"/>
  <c r="P210" i="4"/>
  <c r="I211" i="4"/>
  <c r="J211" i="4"/>
  <c r="K211" i="4"/>
  <c r="L211" i="4"/>
  <c r="M211" i="4"/>
  <c r="N211" i="4"/>
  <c r="O211" i="4"/>
  <c r="P211" i="4"/>
  <c r="I212" i="4"/>
  <c r="J212" i="4"/>
  <c r="K212" i="4"/>
  <c r="L212" i="4"/>
  <c r="M212" i="4"/>
  <c r="N212" i="4"/>
  <c r="O212" i="4"/>
  <c r="P212" i="4"/>
  <c r="I213" i="4"/>
  <c r="J213" i="4"/>
  <c r="K213" i="4"/>
  <c r="L213" i="4"/>
  <c r="M213" i="4"/>
  <c r="N213" i="4"/>
  <c r="O213" i="4"/>
  <c r="P213" i="4"/>
  <c r="I214" i="4"/>
  <c r="J214" i="4"/>
  <c r="K214" i="4"/>
  <c r="L214" i="4"/>
  <c r="M214" i="4"/>
  <c r="N214" i="4"/>
  <c r="O214" i="4"/>
  <c r="P214" i="4"/>
  <c r="I215" i="4"/>
  <c r="J215" i="4"/>
  <c r="K215" i="4"/>
  <c r="L215" i="4"/>
  <c r="M215" i="4"/>
  <c r="N215" i="4"/>
  <c r="O215" i="4"/>
  <c r="P215" i="4"/>
  <c r="I216" i="4"/>
  <c r="J216" i="4"/>
  <c r="K216" i="4"/>
  <c r="L216" i="4"/>
  <c r="M216" i="4"/>
  <c r="N216" i="4"/>
  <c r="O216" i="4"/>
  <c r="P216" i="4"/>
  <c r="I217" i="4"/>
  <c r="J217" i="4"/>
  <c r="K217" i="4"/>
  <c r="L217" i="4"/>
  <c r="M217" i="4"/>
  <c r="N217" i="4"/>
  <c r="O217" i="4"/>
  <c r="P217" i="4"/>
  <c r="I218" i="4"/>
  <c r="J218" i="4"/>
  <c r="K218" i="4"/>
  <c r="L218" i="4"/>
  <c r="M218" i="4"/>
  <c r="N218" i="4"/>
  <c r="O218" i="4"/>
  <c r="P218" i="4"/>
  <c r="I219" i="4"/>
  <c r="J219" i="4"/>
  <c r="K219" i="4"/>
  <c r="L219" i="4"/>
  <c r="M219" i="4"/>
  <c r="N219" i="4"/>
  <c r="O219" i="4"/>
  <c r="P219" i="4"/>
  <c r="I220" i="4"/>
  <c r="J220" i="4"/>
  <c r="K220" i="4"/>
  <c r="L220" i="4"/>
  <c r="M220" i="4"/>
  <c r="N220" i="4"/>
  <c r="O220" i="4"/>
  <c r="P220" i="4"/>
  <c r="I221" i="4"/>
  <c r="J221" i="4"/>
  <c r="K221" i="4"/>
  <c r="L221" i="4"/>
  <c r="M221" i="4"/>
  <c r="N221" i="4"/>
  <c r="O221" i="4"/>
  <c r="P221" i="4"/>
  <c r="I222" i="4"/>
  <c r="J222" i="4"/>
  <c r="K222" i="4"/>
  <c r="L222" i="4"/>
  <c r="M222" i="4"/>
  <c r="N222" i="4"/>
  <c r="O222" i="4"/>
  <c r="P222" i="4"/>
  <c r="I223" i="4"/>
  <c r="J223" i="4"/>
  <c r="K223" i="4"/>
  <c r="L223" i="4"/>
  <c r="M223" i="4"/>
  <c r="N223" i="4"/>
  <c r="O223" i="4"/>
  <c r="P223" i="4"/>
  <c r="I224" i="4"/>
  <c r="J224" i="4"/>
  <c r="K224" i="4"/>
  <c r="L224" i="4"/>
  <c r="M224" i="4"/>
  <c r="N224" i="4"/>
  <c r="O224" i="4"/>
  <c r="P224" i="4"/>
  <c r="I225" i="4"/>
  <c r="J225" i="4"/>
  <c r="K225" i="4"/>
  <c r="L225" i="4"/>
  <c r="M225" i="4"/>
  <c r="N225" i="4"/>
  <c r="O225" i="4"/>
  <c r="P225" i="4"/>
  <c r="I226" i="4"/>
  <c r="J226" i="4"/>
  <c r="K226" i="4"/>
  <c r="L226" i="4"/>
  <c r="M226" i="4"/>
  <c r="N226" i="4"/>
  <c r="O226" i="4"/>
  <c r="P226" i="4"/>
  <c r="I227" i="4"/>
  <c r="J227" i="4"/>
  <c r="K227" i="4"/>
  <c r="L227" i="4"/>
  <c r="M227" i="4"/>
  <c r="N227" i="4"/>
  <c r="O227" i="4"/>
  <c r="P227" i="4"/>
  <c r="I228" i="4"/>
  <c r="J228" i="4"/>
  <c r="K228" i="4"/>
  <c r="L228" i="4"/>
  <c r="M228" i="4"/>
  <c r="N228" i="4"/>
  <c r="O228" i="4"/>
  <c r="P228" i="4"/>
  <c r="I229" i="4"/>
  <c r="J229" i="4"/>
  <c r="K229" i="4"/>
  <c r="L229" i="4"/>
  <c r="M229" i="4"/>
  <c r="N229" i="4"/>
  <c r="O229" i="4"/>
  <c r="P229" i="4"/>
  <c r="I230" i="4"/>
  <c r="J230" i="4"/>
  <c r="K230" i="4"/>
  <c r="L230" i="4"/>
  <c r="M230" i="4"/>
  <c r="N230" i="4"/>
  <c r="O230" i="4"/>
  <c r="P230" i="4"/>
  <c r="I231" i="4"/>
  <c r="J231" i="4"/>
  <c r="K231" i="4"/>
  <c r="L231" i="4"/>
  <c r="M231" i="4"/>
  <c r="N231" i="4"/>
  <c r="O231" i="4"/>
  <c r="P231" i="4"/>
  <c r="I232" i="4"/>
  <c r="J232" i="4"/>
  <c r="K232" i="4"/>
  <c r="L232" i="4"/>
  <c r="M232" i="4"/>
  <c r="N232" i="4"/>
  <c r="O232" i="4"/>
  <c r="P232" i="4"/>
  <c r="I233" i="4"/>
  <c r="J233" i="4"/>
  <c r="K233" i="4"/>
  <c r="L233" i="4"/>
  <c r="M233" i="4"/>
  <c r="N233" i="4"/>
  <c r="O233" i="4"/>
  <c r="P233" i="4"/>
  <c r="I234" i="4"/>
  <c r="J234" i="4"/>
  <c r="K234" i="4"/>
  <c r="L234" i="4"/>
  <c r="M234" i="4"/>
  <c r="N234" i="4"/>
  <c r="O234" i="4"/>
  <c r="P234" i="4"/>
  <c r="I235" i="4"/>
  <c r="J235" i="4"/>
  <c r="K235" i="4"/>
  <c r="L235" i="4"/>
  <c r="M235" i="4"/>
  <c r="N235" i="4"/>
  <c r="O235" i="4"/>
  <c r="P235" i="4"/>
  <c r="I236" i="4"/>
  <c r="J236" i="4"/>
  <c r="K236" i="4"/>
  <c r="L236" i="4"/>
  <c r="M236" i="4"/>
  <c r="N236" i="4"/>
  <c r="O236" i="4"/>
  <c r="P236" i="4"/>
  <c r="I237" i="4"/>
  <c r="J237" i="4"/>
  <c r="K237" i="4"/>
  <c r="L237" i="4"/>
  <c r="M237" i="4"/>
  <c r="N237" i="4"/>
  <c r="O237" i="4"/>
  <c r="P237" i="4"/>
  <c r="I238" i="4"/>
  <c r="J238" i="4"/>
  <c r="K238" i="4"/>
  <c r="L238" i="4"/>
  <c r="M238" i="4"/>
  <c r="N238" i="4"/>
  <c r="O238" i="4"/>
  <c r="P238" i="4"/>
  <c r="I239" i="4"/>
  <c r="J239" i="4"/>
  <c r="K239" i="4"/>
  <c r="L239" i="4"/>
  <c r="M239" i="4"/>
  <c r="N239" i="4"/>
  <c r="O239" i="4"/>
  <c r="P239" i="4"/>
  <c r="I240" i="4"/>
  <c r="J240" i="4"/>
  <c r="K240" i="4"/>
  <c r="L240" i="4"/>
  <c r="M240" i="4"/>
  <c r="N240" i="4"/>
  <c r="O240" i="4"/>
  <c r="P240" i="4"/>
  <c r="I241" i="4"/>
  <c r="J241" i="4"/>
  <c r="K241" i="4"/>
  <c r="L241" i="4"/>
  <c r="M241" i="4"/>
  <c r="N241" i="4"/>
  <c r="O241" i="4"/>
  <c r="P241" i="4"/>
  <c r="I242" i="4"/>
  <c r="J242" i="4"/>
  <c r="K242" i="4"/>
  <c r="L242" i="4"/>
  <c r="M242" i="4"/>
  <c r="N242" i="4"/>
  <c r="O242" i="4"/>
  <c r="P242" i="4"/>
  <c r="I243" i="4"/>
  <c r="J243" i="4"/>
  <c r="K243" i="4"/>
  <c r="L243" i="4"/>
  <c r="M243" i="4"/>
  <c r="N243" i="4"/>
  <c r="O243" i="4"/>
  <c r="P243" i="4"/>
  <c r="I244" i="4"/>
  <c r="J244" i="4"/>
  <c r="K244" i="4"/>
  <c r="L244" i="4"/>
  <c r="M244" i="4"/>
  <c r="N244" i="4"/>
  <c r="O244" i="4"/>
  <c r="P244" i="4"/>
  <c r="I245" i="4"/>
  <c r="J245" i="4"/>
  <c r="K245" i="4"/>
  <c r="L245" i="4"/>
  <c r="M245" i="4"/>
  <c r="N245" i="4"/>
  <c r="O245" i="4"/>
  <c r="P245" i="4"/>
  <c r="I246" i="4"/>
  <c r="J246" i="4"/>
  <c r="K246" i="4"/>
  <c r="L246" i="4"/>
  <c r="M246" i="4"/>
  <c r="N246" i="4"/>
  <c r="O246" i="4"/>
  <c r="P246" i="4"/>
  <c r="I247" i="4"/>
  <c r="J247" i="4"/>
  <c r="K247" i="4"/>
  <c r="L247" i="4"/>
  <c r="M247" i="4"/>
  <c r="N247" i="4"/>
  <c r="O247" i="4"/>
  <c r="P247" i="4"/>
  <c r="I248" i="4"/>
  <c r="J248" i="4"/>
  <c r="K248" i="4"/>
  <c r="L248" i="4"/>
  <c r="M248" i="4"/>
  <c r="N248" i="4"/>
  <c r="O248" i="4"/>
  <c r="P248" i="4"/>
  <c r="I249" i="4"/>
  <c r="J249" i="4"/>
  <c r="K249" i="4"/>
  <c r="L249" i="4"/>
  <c r="M249" i="4"/>
  <c r="N249" i="4"/>
  <c r="O249" i="4"/>
  <c r="P249" i="4"/>
  <c r="I250" i="4"/>
  <c r="J250" i="4"/>
  <c r="K250" i="4"/>
  <c r="L250" i="4"/>
  <c r="M250" i="4"/>
  <c r="N250" i="4"/>
  <c r="O250" i="4"/>
  <c r="P250" i="4"/>
  <c r="I251" i="4"/>
  <c r="J251" i="4"/>
  <c r="K251" i="4"/>
  <c r="L251" i="4"/>
  <c r="M251" i="4"/>
  <c r="N251" i="4"/>
  <c r="O251" i="4"/>
  <c r="P251" i="4"/>
  <c r="I252" i="4"/>
  <c r="J252" i="4"/>
  <c r="K252" i="4"/>
  <c r="L252" i="4"/>
  <c r="M252" i="4"/>
  <c r="N252" i="4"/>
  <c r="O252" i="4"/>
  <c r="P252" i="4"/>
  <c r="I253" i="4"/>
  <c r="J253" i="4"/>
  <c r="K253" i="4"/>
  <c r="L253" i="4"/>
  <c r="M253" i="4"/>
  <c r="N253" i="4"/>
  <c r="O253" i="4"/>
  <c r="P253" i="4"/>
  <c r="I254" i="4"/>
  <c r="J254" i="4"/>
  <c r="K254" i="4"/>
  <c r="L254" i="4"/>
  <c r="M254" i="4"/>
  <c r="N254" i="4"/>
  <c r="O254" i="4"/>
  <c r="P254" i="4"/>
  <c r="I255" i="4"/>
  <c r="J255" i="4"/>
  <c r="K255" i="4"/>
  <c r="L255" i="4"/>
  <c r="M255" i="4"/>
  <c r="N255" i="4"/>
  <c r="O255" i="4"/>
  <c r="P255" i="4"/>
  <c r="I256" i="4"/>
  <c r="J256" i="4"/>
  <c r="K256" i="4"/>
  <c r="L256" i="4"/>
  <c r="M256" i="4"/>
  <c r="N256" i="4"/>
  <c r="O256" i="4"/>
  <c r="P256" i="4"/>
  <c r="I257" i="4"/>
  <c r="J257" i="4"/>
  <c r="K257" i="4"/>
  <c r="L257" i="4"/>
  <c r="M257" i="4"/>
  <c r="N257" i="4"/>
  <c r="O257" i="4"/>
  <c r="P257" i="4"/>
  <c r="I258" i="4"/>
  <c r="J258" i="4"/>
  <c r="K258" i="4"/>
  <c r="L258" i="4"/>
  <c r="M258" i="4"/>
  <c r="N258" i="4"/>
  <c r="O258" i="4"/>
  <c r="P258" i="4"/>
  <c r="I259" i="4"/>
  <c r="J259" i="4"/>
  <c r="K259" i="4"/>
  <c r="L259" i="4"/>
  <c r="M259" i="4"/>
  <c r="N259" i="4"/>
  <c r="O259" i="4"/>
  <c r="P259" i="4"/>
  <c r="I260" i="4"/>
  <c r="J260" i="4"/>
  <c r="K260" i="4"/>
  <c r="L260" i="4"/>
  <c r="M260" i="4"/>
  <c r="N260" i="4"/>
  <c r="O260" i="4"/>
  <c r="P260" i="4"/>
  <c r="I261" i="4"/>
  <c r="J261" i="4"/>
  <c r="K261" i="4"/>
  <c r="L261" i="4"/>
  <c r="M261" i="4"/>
  <c r="N261" i="4"/>
  <c r="O261" i="4"/>
  <c r="P261" i="4"/>
  <c r="I262" i="4"/>
  <c r="J262" i="4"/>
  <c r="K262" i="4"/>
  <c r="L262" i="4"/>
  <c r="M262" i="4"/>
  <c r="N262" i="4"/>
  <c r="O262" i="4"/>
  <c r="P262" i="4"/>
  <c r="I263" i="4"/>
  <c r="J263" i="4"/>
  <c r="K263" i="4"/>
  <c r="L263" i="4"/>
  <c r="M263" i="4"/>
  <c r="N263" i="4"/>
  <c r="O263" i="4"/>
  <c r="P263" i="4"/>
  <c r="I264" i="4"/>
  <c r="J264" i="4"/>
  <c r="K264" i="4"/>
  <c r="L264" i="4"/>
  <c r="M264" i="4"/>
  <c r="N264" i="4"/>
  <c r="O264" i="4"/>
  <c r="P264" i="4"/>
  <c r="I265" i="4"/>
  <c r="J265" i="4"/>
  <c r="K265" i="4"/>
  <c r="L265" i="4"/>
  <c r="M265" i="4"/>
  <c r="N265" i="4"/>
  <c r="O265" i="4"/>
  <c r="P265" i="4"/>
  <c r="I266" i="4"/>
  <c r="J266" i="4"/>
  <c r="K266" i="4"/>
  <c r="L266" i="4"/>
  <c r="M266" i="4"/>
  <c r="N266" i="4"/>
  <c r="O266" i="4"/>
  <c r="P266" i="4"/>
  <c r="I267" i="4"/>
  <c r="J267" i="4"/>
  <c r="K267" i="4"/>
  <c r="L267" i="4"/>
  <c r="M267" i="4"/>
  <c r="N267" i="4"/>
  <c r="O267" i="4"/>
  <c r="P267" i="4"/>
  <c r="I268" i="4"/>
  <c r="J268" i="4"/>
  <c r="K268" i="4"/>
  <c r="L268" i="4"/>
  <c r="M268" i="4"/>
  <c r="N268" i="4"/>
  <c r="O268" i="4"/>
  <c r="P268" i="4"/>
  <c r="I269" i="4"/>
  <c r="J269" i="4"/>
  <c r="K269" i="4"/>
  <c r="L269" i="4"/>
  <c r="M269" i="4"/>
  <c r="N269" i="4"/>
  <c r="O269" i="4"/>
  <c r="P269" i="4"/>
  <c r="I270" i="4"/>
  <c r="J270" i="4"/>
  <c r="K270" i="4"/>
  <c r="L270" i="4"/>
  <c r="M270" i="4"/>
  <c r="N270" i="4"/>
  <c r="O270" i="4"/>
  <c r="P270" i="4"/>
  <c r="I271" i="4"/>
  <c r="J271" i="4"/>
  <c r="K271" i="4"/>
  <c r="L271" i="4"/>
  <c r="M271" i="4"/>
  <c r="N271" i="4"/>
  <c r="O271" i="4"/>
  <c r="P271" i="4"/>
  <c r="I272" i="4"/>
  <c r="J272" i="4"/>
  <c r="K272" i="4"/>
  <c r="L272" i="4"/>
  <c r="M272" i="4"/>
  <c r="N272" i="4"/>
  <c r="O272" i="4"/>
  <c r="P272" i="4"/>
  <c r="I273" i="4"/>
  <c r="J273" i="4"/>
  <c r="K273" i="4"/>
  <c r="L273" i="4"/>
  <c r="M273" i="4"/>
  <c r="N273" i="4"/>
  <c r="O273" i="4"/>
  <c r="P273" i="4"/>
  <c r="I274" i="4"/>
  <c r="J274" i="4"/>
  <c r="K274" i="4"/>
  <c r="L274" i="4"/>
  <c r="M274" i="4"/>
  <c r="N274" i="4"/>
  <c r="O274" i="4"/>
  <c r="P274" i="4"/>
  <c r="I275" i="4"/>
  <c r="J275" i="4"/>
  <c r="K275" i="4"/>
  <c r="L275" i="4"/>
  <c r="M275" i="4"/>
  <c r="N275" i="4"/>
  <c r="O275" i="4"/>
  <c r="P275" i="4"/>
  <c r="I276" i="4"/>
  <c r="J276" i="4"/>
  <c r="K276" i="4"/>
  <c r="L276" i="4"/>
  <c r="M276" i="4"/>
  <c r="N276" i="4"/>
  <c r="O276" i="4"/>
  <c r="P276" i="4"/>
  <c r="I277" i="4"/>
  <c r="J277" i="4"/>
  <c r="K277" i="4"/>
  <c r="L277" i="4"/>
  <c r="M277" i="4"/>
  <c r="N277" i="4"/>
  <c r="O277" i="4"/>
  <c r="P277" i="4"/>
  <c r="I278" i="4"/>
  <c r="J278" i="4"/>
  <c r="K278" i="4"/>
  <c r="L278" i="4"/>
  <c r="M278" i="4"/>
  <c r="N278" i="4"/>
  <c r="O278" i="4"/>
  <c r="P278" i="4"/>
  <c r="I279" i="4"/>
  <c r="J279" i="4"/>
  <c r="K279" i="4"/>
  <c r="L279" i="4"/>
  <c r="M279" i="4"/>
  <c r="N279" i="4"/>
  <c r="O279" i="4"/>
  <c r="P279" i="4"/>
  <c r="I280" i="4"/>
  <c r="J280" i="4"/>
  <c r="K280" i="4"/>
  <c r="L280" i="4"/>
  <c r="M280" i="4"/>
  <c r="N280" i="4"/>
  <c r="O280" i="4"/>
  <c r="P280" i="4"/>
  <c r="I281" i="4"/>
  <c r="J281" i="4"/>
  <c r="K281" i="4"/>
  <c r="L281" i="4"/>
  <c r="M281" i="4"/>
  <c r="N281" i="4"/>
  <c r="O281" i="4"/>
  <c r="P281" i="4"/>
  <c r="I282" i="4"/>
  <c r="J282" i="4"/>
  <c r="K282" i="4"/>
  <c r="L282" i="4"/>
  <c r="M282" i="4"/>
  <c r="N282" i="4"/>
  <c r="O282" i="4"/>
  <c r="P282" i="4"/>
  <c r="I283" i="4"/>
  <c r="J283" i="4"/>
  <c r="K283" i="4"/>
  <c r="L283" i="4"/>
  <c r="M283" i="4"/>
  <c r="N283" i="4"/>
  <c r="O283" i="4"/>
  <c r="P283" i="4"/>
  <c r="I284" i="4"/>
  <c r="J284" i="4"/>
  <c r="K284" i="4"/>
  <c r="L284" i="4"/>
  <c r="M284" i="4"/>
  <c r="N284" i="4"/>
  <c r="O284" i="4"/>
  <c r="P284" i="4"/>
  <c r="I285" i="4"/>
  <c r="J285" i="4"/>
  <c r="K285" i="4"/>
  <c r="L285" i="4"/>
  <c r="M285" i="4"/>
  <c r="N285" i="4"/>
  <c r="O285" i="4"/>
  <c r="P285" i="4"/>
  <c r="I286" i="4"/>
  <c r="J286" i="4"/>
  <c r="K286" i="4"/>
  <c r="L286" i="4"/>
  <c r="M286" i="4"/>
  <c r="N286" i="4"/>
  <c r="O286" i="4"/>
  <c r="P286" i="4"/>
  <c r="I287" i="4"/>
  <c r="J287" i="4"/>
  <c r="K287" i="4"/>
  <c r="L287" i="4"/>
  <c r="M287" i="4"/>
  <c r="N287" i="4"/>
  <c r="O287" i="4"/>
  <c r="P287" i="4"/>
  <c r="I288" i="4"/>
  <c r="J288" i="4"/>
  <c r="K288" i="4"/>
  <c r="L288" i="4"/>
  <c r="M288" i="4"/>
  <c r="N288" i="4"/>
  <c r="O288" i="4"/>
  <c r="P288" i="4"/>
  <c r="I289" i="4"/>
  <c r="J289" i="4"/>
  <c r="K289" i="4"/>
  <c r="L289" i="4"/>
  <c r="M289" i="4"/>
  <c r="N289" i="4"/>
  <c r="O289" i="4"/>
  <c r="P289" i="4"/>
  <c r="I290" i="4"/>
  <c r="J290" i="4"/>
  <c r="K290" i="4"/>
  <c r="L290" i="4"/>
  <c r="M290" i="4"/>
  <c r="N290" i="4"/>
  <c r="O290" i="4"/>
  <c r="P290" i="4"/>
  <c r="I291" i="4"/>
  <c r="J291" i="4"/>
  <c r="K291" i="4"/>
  <c r="L291" i="4"/>
  <c r="M291" i="4"/>
  <c r="N291" i="4"/>
  <c r="O291" i="4"/>
  <c r="P291" i="4"/>
  <c r="I292" i="4"/>
  <c r="J292" i="4"/>
  <c r="K292" i="4"/>
  <c r="L292" i="4"/>
  <c r="M292" i="4"/>
  <c r="N292" i="4"/>
  <c r="O292" i="4"/>
  <c r="P292" i="4"/>
  <c r="I293" i="4"/>
  <c r="J293" i="4"/>
  <c r="K293" i="4"/>
  <c r="L293" i="4"/>
  <c r="M293" i="4"/>
  <c r="N293" i="4"/>
  <c r="O293" i="4"/>
  <c r="P293" i="4"/>
  <c r="I294" i="4"/>
  <c r="J294" i="4"/>
  <c r="K294" i="4"/>
  <c r="L294" i="4"/>
  <c r="M294" i="4"/>
  <c r="N294" i="4"/>
  <c r="O294" i="4"/>
  <c r="P294" i="4"/>
  <c r="I295" i="4"/>
  <c r="J295" i="4"/>
  <c r="K295" i="4"/>
  <c r="L295" i="4"/>
  <c r="M295" i="4"/>
  <c r="N295" i="4"/>
  <c r="O295" i="4"/>
  <c r="P295" i="4"/>
  <c r="I296" i="4"/>
  <c r="J296" i="4"/>
  <c r="K296" i="4"/>
  <c r="L296" i="4"/>
  <c r="M296" i="4"/>
  <c r="N296" i="4"/>
  <c r="O296" i="4"/>
  <c r="P296" i="4"/>
  <c r="I297" i="4"/>
  <c r="J297" i="4"/>
  <c r="K297" i="4"/>
  <c r="L297" i="4"/>
  <c r="M297" i="4"/>
  <c r="N297" i="4"/>
  <c r="O297" i="4"/>
  <c r="P297" i="4"/>
  <c r="I298" i="4"/>
  <c r="J298" i="4"/>
  <c r="K298" i="4"/>
  <c r="L298" i="4"/>
  <c r="M298" i="4"/>
  <c r="N298" i="4"/>
  <c r="O298" i="4"/>
  <c r="P298" i="4"/>
  <c r="I299" i="4"/>
  <c r="J299" i="4"/>
  <c r="K299" i="4"/>
  <c r="L299" i="4"/>
  <c r="M299" i="4"/>
  <c r="N299" i="4"/>
  <c r="O299" i="4"/>
  <c r="P299" i="4"/>
  <c r="I300" i="4"/>
  <c r="J300" i="4"/>
  <c r="K300" i="4"/>
  <c r="L300" i="4"/>
  <c r="M300" i="4"/>
  <c r="N300" i="4"/>
  <c r="O300" i="4"/>
  <c r="P300" i="4"/>
  <c r="I301" i="4"/>
  <c r="J301" i="4"/>
  <c r="K301" i="4"/>
  <c r="L301" i="4"/>
  <c r="M301" i="4"/>
  <c r="N301" i="4"/>
  <c r="O301" i="4"/>
  <c r="P301" i="4"/>
  <c r="I302" i="4"/>
  <c r="J302" i="4"/>
  <c r="K302" i="4"/>
  <c r="L302" i="4"/>
  <c r="M302" i="4"/>
  <c r="N302" i="4"/>
  <c r="O302" i="4"/>
  <c r="P302" i="4"/>
  <c r="I303" i="4"/>
  <c r="J303" i="4"/>
  <c r="K303" i="4"/>
  <c r="L303" i="4"/>
  <c r="M303" i="4"/>
  <c r="N303" i="4"/>
  <c r="O303" i="4"/>
  <c r="P303" i="4"/>
  <c r="I304" i="4"/>
  <c r="J304" i="4"/>
  <c r="K304" i="4"/>
  <c r="L304" i="4"/>
  <c r="M304" i="4"/>
  <c r="N304" i="4"/>
  <c r="O304" i="4"/>
  <c r="P304" i="4"/>
  <c r="I305" i="4"/>
  <c r="J305" i="4"/>
  <c r="K305" i="4"/>
  <c r="L305" i="4"/>
  <c r="M305" i="4"/>
  <c r="N305" i="4"/>
  <c r="O305" i="4"/>
  <c r="P305" i="4"/>
  <c r="I306" i="4"/>
  <c r="J306" i="4"/>
  <c r="K306" i="4"/>
  <c r="L306" i="4"/>
  <c r="M306" i="4"/>
  <c r="N306" i="4"/>
  <c r="O306" i="4"/>
  <c r="P306" i="4"/>
  <c r="I307" i="4"/>
  <c r="J307" i="4"/>
  <c r="K307" i="4"/>
  <c r="L307" i="4"/>
  <c r="M307" i="4"/>
  <c r="N307" i="4"/>
  <c r="O307" i="4"/>
  <c r="P307" i="4"/>
  <c r="I308" i="4"/>
  <c r="J308" i="4"/>
  <c r="K308" i="4"/>
  <c r="L308" i="4"/>
  <c r="M308" i="4"/>
  <c r="N308" i="4"/>
  <c r="O308" i="4"/>
  <c r="P308" i="4"/>
  <c r="I309" i="4"/>
  <c r="J309" i="4"/>
  <c r="K309" i="4"/>
  <c r="L309" i="4"/>
  <c r="M309" i="4"/>
  <c r="N309" i="4"/>
  <c r="O309" i="4"/>
  <c r="P309" i="4"/>
  <c r="I310" i="4"/>
  <c r="J310" i="4"/>
  <c r="K310" i="4"/>
  <c r="L310" i="4"/>
  <c r="M310" i="4"/>
  <c r="N310" i="4"/>
  <c r="O310" i="4"/>
  <c r="P310" i="4"/>
  <c r="I311" i="4"/>
  <c r="J311" i="4"/>
  <c r="K311" i="4"/>
  <c r="L311" i="4"/>
  <c r="M311" i="4"/>
  <c r="N311" i="4"/>
  <c r="O311" i="4"/>
  <c r="P311" i="4"/>
  <c r="I312" i="4"/>
  <c r="J312" i="4"/>
  <c r="K312" i="4"/>
  <c r="L312" i="4"/>
  <c r="M312" i="4"/>
  <c r="N312" i="4"/>
  <c r="O312" i="4"/>
  <c r="P312" i="4"/>
  <c r="I313" i="4"/>
  <c r="J313" i="4"/>
  <c r="K313" i="4"/>
  <c r="L313" i="4"/>
  <c r="M313" i="4"/>
  <c r="N313" i="4"/>
  <c r="O313" i="4"/>
  <c r="P313" i="4"/>
  <c r="I314" i="4"/>
  <c r="J314" i="4"/>
  <c r="K314" i="4"/>
  <c r="L314" i="4"/>
  <c r="M314" i="4"/>
  <c r="N314" i="4"/>
  <c r="O314" i="4"/>
  <c r="P314" i="4"/>
  <c r="I315" i="4"/>
  <c r="J315" i="4"/>
  <c r="K315" i="4"/>
  <c r="L315" i="4"/>
  <c r="M315" i="4"/>
  <c r="N315" i="4"/>
  <c r="O315" i="4"/>
  <c r="P315" i="4"/>
  <c r="I316" i="4"/>
  <c r="J316" i="4"/>
  <c r="K316" i="4"/>
  <c r="L316" i="4"/>
  <c r="M316" i="4"/>
  <c r="N316" i="4"/>
  <c r="O316" i="4"/>
  <c r="P316" i="4"/>
  <c r="I317" i="4"/>
  <c r="J317" i="4"/>
  <c r="K317" i="4"/>
  <c r="L317" i="4"/>
  <c r="M317" i="4"/>
  <c r="N317" i="4"/>
  <c r="O317" i="4"/>
  <c r="P317" i="4"/>
  <c r="I318" i="4"/>
  <c r="J318" i="4"/>
  <c r="K318" i="4"/>
  <c r="L318" i="4"/>
  <c r="M318" i="4"/>
  <c r="N318" i="4"/>
  <c r="O318" i="4"/>
  <c r="P318" i="4"/>
  <c r="I319" i="4"/>
  <c r="J319" i="4"/>
  <c r="K319" i="4"/>
  <c r="L319" i="4"/>
  <c r="M319" i="4"/>
  <c r="N319" i="4"/>
  <c r="O319" i="4"/>
  <c r="P319" i="4"/>
  <c r="I320" i="4"/>
  <c r="J320" i="4"/>
  <c r="K320" i="4"/>
  <c r="L320" i="4"/>
  <c r="M320" i="4"/>
  <c r="N320" i="4"/>
  <c r="O320" i="4"/>
  <c r="P320" i="4"/>
  <c r="I321" i="4"/>
  <c r="J321" i="4"/>
  <c r="K321" i="4"/>
  <c r="L321" i="4"/>
  <c r="M321" i="4"/>
  <c r="N321" i="4"/>
  <c r="O321" i="4"/>
  <c r="P321" i="4"/>
  <c r="I322" i="4"/>
  <c r="J322" i="4"/>
  <c r="K322" i="4"/>
  <c r="L322" i="4"/>
  <c r="M322" i="4"/>
  <c r="N322" i="4"/>
  <c r="O322" i="4"/>
  <c r="P322" i="4"/>
  <c r="I323" i="4"/>
  <c r="J323" i="4"/>
  <c r="K323" i="4"/>
  <c r="L323" i="4"/>
  <c r="M323" i="4"/>
  <c r="N323" i="4"/>
  <c r="O323" i="4"/>
  <c r="P323" i="4"/>
  <c r="I324" i="4"/>
  <c r="J324" i="4"/>
  <c r="K324" i="4"/>
  <c r="L324" i="4"/>
  <c r="M324" i="4"/>
  <c r="N324" i="4"/>
  <c r="O324" i="4"/>
  <c r="P324" i="4"/>
  <c r="I325" i="4"/>
  <c r="J325" i="4"/>
  <c r="K325" i="4"/>
  <c r="L325" i="4"/>
  <c r="M325" i="4"/>
  <c r="N325" i="4"/>
  <c r="O325" i="4"/>
  <c r="P325" i="4"/>
  <c r="I326" i="4"/>
  <c r="J326" i="4"/>
  <c r="K326" i="4"/>
  <c r="L326" i="4"/>
  <c r="M326" i="4"/>
  <c r="N326" i="4"/>
  <c r="O326" i="4"/>
  <c r="P326" i="4"/>
  <c r="I327" i="4"/>
  <c r="J327" i="4"/>
  <c r="K327" i="4"/>
  <c r="L327" i="4"/>
  <c r="M327" i="4"/>
  <c r="N327" i="4"/>
  <c r="O327" i="4"/>
  <c r="P327" i="4"/>
  <c r="I328" i="4"/>
  <c r="J328" i="4"/>
  <c r="K328" i="4"/>
  <c r="L328" i="4"/>
  <c r="M328" i="4"/>
  <c r="N328" i="4"/>
  <c r="O328" i="4"/>
  <c r="P328" i="4"/>
  <c r="I329" i="4"/>
  <c r="J329" i="4"/>
  <c r="K329" i="4"/>
  <c r="L329" i="4"/>
  <c r="M329" i="4"/>
  <c r="N329" i="4"/>
  <c r="O329" i="4"/>
  <c r="P329" i="4"/>
  <c r="I330" i="4"/>
  <c r="J330" i="4"/>
  <c r="K330" i="4"/>
  <c r="L330" i="4"/>
  <c r="M330" i="4"/>
  <c r="N330" i="4"/>
  <c r="O330" i="4"/>
  <c r="P330" i="4"/>
  <c r="I331" i="4"/>
  <c r="J331" i="4"/>
  <c r="K331" i="4"/>
  <c r="L331" i="4"/>
  <c r="M331" i="4"/>
  <c r="N331" i="4"/>
  <c r="O331" i="4"/>
  <c r="P331" i="4"/>
  <c r="I332" i="4"/>
  <c r="J332" i="4"/>
  <c r="K332" i="4"/>
  <c r="L332" i="4"/>
  <c r="M332" i="4"/>
  <c r="N332" i="4"/>
  <c r="O332" i="4"/>
  <c r="P332" i="4"/>
  <c r="I333" i="4"/>
  <c r="J333" i="4"/>
  <c r="K333" i="4"/>
  <c r="L333" i="4"/>
  <c r="M333" i="4"/>
  <c r="N333" i="4"/>
  <c r="O333" i="4"/>
  <c r="P333" i="4"/>
  <c r="I334" i="4"/>
  <c r="J334" i="4"/>
  <c r="K334" i="4"/>
  <c r="L334" i="4"/>
  <c r="M334" i="4"/>
  <c r="N334" i="4"/>
  <c r="O334" i="4"/>
  <c r="P334" i="4"/>
  <c r="I335" i="4"/>
  <c r="J335" i="4"/>
  <c r="K335" i="4"/>
  <c r="L335" i="4"/>
  <c r="M335" i="4"/>
  <c r="N335" i="4"/>
  <c r="O335" i="4"/>
  <c r="P335" i="4"/>
  <c r="I336" i="4"/>
  <c r="J336" i="4"/>
  <c r="K336" i="4"/>
  <c r="L336" i="4"/>
  <c r="M336" i="4"/>
  <c r="N336" i="4"/>
  <c r="O336" i="4"/>
  <c r="P336" i="4"/>
  <c r="I337" i="4"/>
  <c r="J337" i="4"/>
  <c r="K337" i="4"/>
  <c r="L337" i="4"/>
  <c r="M337" i="4"/>
  <c r="N337" i="4"/>
  <c r="O337" i="4"/>
  <c r="P337" i="4"/>
  <c r="I338" i="4"/>
  <c r="J338" i="4"/>
  <c r="K338" i="4"/>
  <c r="L338" i="4"/>
  <c r="M338" i="4"/>
  <c r="N338" i="4"/>
  <c r="O338" i="4"/>
  <c r="P338" i="4"/>
  <c r="I339" i="4"/>
  <c r="J339" i="4"/>
  <c r="K339" i="4"/>
  <c r="L339" i="4"/>
  <c r="M339" i="4"/>
  <c r="N339" i="4"/>
  <c r="O339" i="4"/>
  <c r="P339" i="4"/>
  <c r="I340" i="4"/>
  <c r="J340" i="4"/>
  <c r="K340" i="4"/>
  <c r="L340" i="4"/>
  <c r="M340" i="4"/>
  <c r="N340" i="4"/>
  <c r="O340" i="4"/>
  <c r="P340" i="4"/>
  <c r="I341" i="4"/>
  <c r="J341" i="4"/>
  <c r="K341" i="4"/>
  <c r="L341" i="4"/>
  <c r="M341" i="4"/>
  <c r="N341" i="4"/>
  <c r="O341" i="4"/>
  <c r="P341" i="4"/>
  <c r="I342" i="4"/>
  <c r="J342" i="4"/>
  <c r="K342" i="4"/>
  <c r="L342" i="4"/>
  <c r="M342" i="4"/>
  <c r="N342" i="4"/>
  <c r="O342" i="4"/>
  <c r="P342" i="4"/>
  <c r="I343" i="4"/>
  <c r="J343" i="4"/>
  <c r="K343" i="4"/>
  <c r="L343" i="4"/>
  <c r="M343" i="4"/>
  <c r="N343" i="4"/>
  <c r="O343" i="4"/>
  <c r="P343" i="4"/>
  <c r="I344" i="4"/>
  <c r="J344" i="4"/>
  <c r="K344" i="4"/>
  <c r="L344" i="4"/>
  <c r="M344" i="4"/>
  <c r="N344" i="4"/>
  <c r="O344" i="4"/>
  <c r="P344" i="4"/>
  <c r="I345" i="4"/>
  <c r="J345" i="4"/>
  <c r="K345" i="4"/>
  <c r="L345" i="4"/>
  <c r="M345" i="4"/>
  <c r="N345" i="4"/>
  <c r="O345" i="4"/>
  <c r="P345" i="4"/>
  <c r="I346" i="4"/>
  <c r="J346" i="4"/>
  <c r="K346" i="4"/>
  <c r="L346" i="4"/>
  <c r="M346" i="4"/>
  <c r="N346" i="4"/>
  <c r="O346" i="4"/>
  <c r="P346" i="4"/>
  <c r="I347" i="4"/>
  <c r="J347" i="4"/>
  <c r="K347" i="4"/>
  <c r="L347" i="4"/>
  <c r="M347" i="4"/>
  <c r="N347" i="4"/>
  <c r="O347" i="4"/>
  <c r="P347" i="4"/>
  <c r="I348" i="4"/>
  <c r="J348" i="4"/>
  <c r="K348" i="4"/>
  <c r="L348" i="4"/>
  <c r="M348" i="4"/>
  <c r="N348" i="4"/>
  <c r="O348" i="4"/>
  <c r="P348" i="4"/>
  <c r="I349" i="4"/>
  <c r="J349" i="4"/>
  <c r="K349" i="4"/>
  <c r="L349" i="4"/>
  <c r="M349" i="4"/>
  <c r="N349" i="4"/>
  <c r="O349" i="4"/>
  <c r="P349" i="4"/>
  <c r="I350" i="4"/>
  <c r="J350" i="4"/>
  <c r="K350" i="4"/>
  <c r="L350" i="4"/>
  <c r="M350" i="4"/>
  <c r="N350" i="4"/>
  <c r="O350" i="4"/>
  <c r="P350" i="4"/>
  <c r="I351" i="4"/>
  <c r="J351" i="4"/>
  <c r="K351" i="4"/>
  <c r="L351" i="4"/>
  <c r="M351" i="4"/>
  <c r="N351" i="4"/>
  <c r="O351" i="4"/>
  <c r="P351" i="4"/>
  <c r="I352" i="4"/>
  <c r="J352" i="4"/>
  <c r="K352" i="4"/>
  <c r="L352" i="4"/>
  <c r="M352" i="4"/>
  <c r="N352" i="4"/>
  <c r="O352" i="4"/>
  <c r="P352" i="4"/>
  <c r="I353" i="4"/>
  <c r="J353" i="4"/>
  <c r="K353" i="4"/>
  <c r="L353" i="4"/>
  <c r="M353" i="4"/>
  <c r="N353" i="4"/>
  <c r="O353" i="4"/>
  <c r="P353" i="4"/>
  <c r="I354" i="4"/>
  <c r="J354" i="4"/>
  <c r="K354" i="4"/>
  <c r="L354" i="4"/>
  <c r="M354" i="4"/>
  <c r="N354" i="4"/>
  <c r="O354" i="4"/>
  <c r="P354" i="4"/>
  <c r="I355" i="4"/>
  <c r="J355" i="4"/>
  <c r="K355" i="4"/>
  <c r="L355" i="4"/>
  <c r="M355" i="4"/>
  <c r="N355" i="4"/>
  <c r="O355" i="4"/>
  <c r="P355" i="4"/>
  <c r="I356" i="4"/>
  <c r="J356" i="4"/>
  <c r="K356" i="4"/>
  <c r="L356" i="4"/>
  <c r="M356" i="4"/>
  <c r="N356" i="4"/>
  <c r="O356" i="4"/>
  <c r="P356" i="4"/>
  <c r="I357" i="4"/>
  <c r="J357" i="4"/>
  <c r="K357" i="4"/>
  <c r="L357" i="4"/>
  <c r="M357" i="4"/>
  <c r="N357" i="4"/>
  <c r="O357" i="4"/>
  <c r="P357" i="4"/>
  <c r="I358" i="4"/>
  <c r="J358" i="4"/>
  <c r="K358" i="4"/>
  <c r="L358" i="4"/>
  <c r="M358" i="4"/>
  <c r="N358" i="4"/>
  <c r="O358" i="4"/>
  <c r="P358" i="4"/>
  <c r="I359" i="4"/>
  <c r="J359" i="4"/>
  <c r="K359" i="4"/>
  <c r="L359" i="4"/>
  <c r="M359" i="4"/>
  <c r="N359" i="4"/>
  <c r="O359" i="4"/>
  <c r="P359" i="4"/>
  <c r="I360" i="4"/>
  <c r="J360" i="4"/>
  <c r="K360" i="4"/>
  <c r="L360" i="4"/>
  <c r="M360" i="4"/>
  <c r="N360" i="4"/>
  <c r="O360" i="4"/>
  <c r="P360" i="4"/>
  <c r="I361" i="4"/>
  <c r="J361" i="4"/>
  <c r="K361" i="4"/>
  <c r="L361" i="4"/>
  <c r="M361" i="4"/>
  <c r="N361" i="4"/>
  <c r="O361" i="4"/>
  <c r="P361" i="4"/>
  <c r="I362" i="4"/>
  <c r="J362" i="4"/>
  <c r="K362" i="4"/>
  <c r="L362" i="4"/>
  <c r="M362" i="4"/>
  <c r="N362" i="4"/>
  <c r="O362" i="4"/>
  <c r="P362" i="4"/>
  <c r="I363" i="4"/>
  <c r="J363" i="4"/>
  <c r="K363" i="4"/>
  <c r="L363" i="4"/>
  <c r="M363" i="4"/>
  <c r="N363" i="4"/>
  <c r="O363" i="4"/>
  <c r="P363" i="4"/>
  <c r="I364" i="4"/>
  <c r="J364" i="4"/>
  <c r="K364" i="4"/>
  <c r="L364" i="4"/>
  <c r="M364" i="4"/>
  <c r="N364" i="4"/>
  <c r="O364" i="4"/>
  <c r="P364" i="4"/>
  <c r="I365" i="4"/>
  <c r="J365" i="4"/>
  <c r="K365" i="4"/>
  <c r="L365" i="4"/>
  <c r="M365" i="4"/>
  <c r="N365" i="4"/>
  <c r="O365" i="4"/>
  <c r="P365" i="4"/>
  <c r="I366" i="4"/>
  <c r="J366" i="4"/>
  <c r="K366" i="4"/>
  <c r="L366" i="4"/>
  <c r="M366" i="4"/>
  <c r="N366" i="4"/>
  <c r="O366" i="4"/>
  <c r="P366" i="4"/>
  <c r="I367" i="4"/>
  <c r="J367" i="4"/>
  <c r="K367" i="4"/>
  <c r="L367" i="4"/>
  <c r="M367" i="4"/>
  <c r="N367" i="4"/>
  <c r="O367" i="4"/>
  <c r="P367" i="4"/>
  <c r="I368" i="4"/>
  <c r="J368" i="4"/>
  <c r="K368" i="4"/>
  <c r="L368" i="4"/>
  <c r="M368" i="4"/>
  <c r="N368" i="4"/>
  <c r="O368" i="4"/>
  <c r="P368" i="4"/>
  <c r="I369" i="4"/>
  <c r="J369" i="4"/>
  <c r="K369" i="4"/>
  <c r="L369" i="4"/>
  <c r="M369" i="4"/>
  <c r="N369" i="4"/>
  <c r="O369" i="4"/>
  <c r="P369" i="4"/>
  <c r="I370" i="4"/>
  <c r="J370" i="4"/>
  <c r="K370" i="4"/>
  <c r="L370" i="4"/>
  <c r="M370" i="4"/>
  <c r="N370" i="4"/>
  <c r="O370" i="4"/>
  <c r="P370" i="4"/>
  <c r="I371" i="4"/>
  <c r="J371" i="4"/>
  <c r="K371" i="4"/>
  <c r="L371" i="4"/>
  <c r="M371" i="4"/>
  <c r="N371" i="4"/>
  <c r="O371" i="4"/>
  <c r="P371" i="4"/>
  <c r="I372" i="4"/>
  <c r="J372" i="4"/>
  <c r="K372" i="4"/>
  <c r="L372" i="4"/>
  <c r="M372" i="4"/>
  <c r="N372" i="4"/>
  <c r="O372" i="4"/>
  <c r="P372" i="4"/>
  <c r="I373" i="4"/>
  <c r="J373" i="4"/>
  <c r="K373" i="4"/>
  <c r="L373" i="4"/>
  <c r="M373" i="4"/>
  <c r="N373" i="4"/>
  <c r="O373" i="4"/>
  <c r="P373" i="4"/>
  <c r="I374" i="4"/>
  <c r="J374" i="4"/>
  <c r="K374" i="4"/>
  <c r="L374" i="4"/>
  <c r="M374" i="4"/>
  <c r="N374" i="4"/>
  <c r="O374" i="4"/>
  <c r="P374" i="4"/>
  <c r="I375" i="4"/>
  <c r="J375" i="4"/>
  <c r="K375" i="4"/>
  <c r="L375" i="4"/>
  <c r="M375" i="4"/>
  <c r="N375" i="4"/>
  <c r="O375" i="4"/>
  <c r="P375" i="4"/>
  <c r="I376" i="4"/>
  <c r="J376" i="4"/>
  <c r="K376" i="4"/>
  <c r="L376" i="4"/>
  <c r="M376" i="4"/>
  <c r="N376" i="4"/>
  <c r="O376" i="4"/>
  <c r="P376" i="4"/>
  <c r="I377" i="4"/>
  <c r="J377" i="4"/>
  <c r="K377" i="4"/>
  <c r="L377" i="4"/>
  <c r="M377" i="4"/>
  <c r="N377" i="4"/>
  <c r="O377" i="4"/>
  <c r="P377" i="4"/>
  <c r="I378" i="4"/>
  <c r="J378" i="4"/>
  <c r="K378" i="4"/>
  <c r="L378" i="4"/>
  <c r="M378" i="4"/>
  <c r="N378" i="4"/>
  <c r="O378" i="4"/>
  <c r="P378" i="4"/>
  <c r="I379" i="4"/>
  <c r="J379" i="4"/>
  <c r="K379" i="4"/>
  <c r="L379" i="4"/>
  <c r="M379" i="4"/>
  <c r="N379" i="4"/>
  <c r="O379" i="4"/>
  <c r="P379" i="4"/>
  <c r="I380" i="4"/>
  <c r="J380" i="4"/>
  <c r="K380" i="4"/>
  <c r="L380" i="4"/>
  <c r="M380" i="4"/>
  <c r="N380" i="4"/>
  <c r="O380" i="4"/>
  <c r="P380" i="4"/>
  <c r="I381" i="4"/>
  <c r="J381" i="4"/>
  <c r="K381" i="4"/>
  <c r="L381" i="4"/>
  <c r="M381" i="4"/>
  <c r="N381" i="4"/>
  <c r="O381" i="4"/>
  <c r="P381" i="4"/>
  <c r="I382" i="4"/>
  <c r="J382" i="4"/>
  <c r="K382" i="4"/>
  <c r="L382" i="4"/>
  <c r="M382" i="4"/>
  <c r="N382" i="4"/>
  <c r="O382" i="4"/>
  <c r="P382" i="4"/>
  <c r="I383" i="4"/>
  <c r="J383" i="4"/>
  <c r="K383" i="4"/>
  <c r="L383" i="4"/>
  <c r="M383" i="4"/>
  <c r="N383" i="4"/>
  <c r="O383" i="4"/>
  <c r="P383" i="4"/>
  <c r="I384" i="4"/>
  <c r="J384" i="4"/>
  <c r="K384" i="4"/>
  <c r="L384" i="4"/>
  <c r="M384" i="4"/>
  <c r="N384" i="4"/>
  <c r="O384" i="4"/>
  <c r="P384" i="4"/>
  <c r="I385" i="4"/>
  <c r="J385" i="4"/>
  <c r="K385" i="4"/>
  <c r="L385" i="4"/>
  <c r="M385" i="4"/>
  <c r="N385" i="4"/>
  <c r="O385" i="4"/>
  <c r="P385" i="4"/>
  <c r="I386" i="4"/>
  <c r="J386" i="4"/>
  <c r="K386" i="4"/>
  <c r="L386" i="4"/>
  <c r="M386" i="4"/>
  <c r="N386" i="4"/>
  <c r="O386" i="4"/>
  <c r="P386" i="4"/>
  <c r="I387" i="4"/>
  <c r="J387" i="4"/>
  <c r="K387" i="4"/>
  <c r="L387" i="4"/>
  <c r="M387" i="4"/>
  <c r="N387" i="4"/>
  <c r="O387" i="4"/>
  <c r="P387" i="4"/>
  <c r="I388" i="4"/>
  <c r="J388" i="4"/>
  <c r="K388" i="4"/>
  <c r="L388" i="4"/>
  <c r="M388" i="4"/>
  <c r="N388" i="4"/>
  <c r="O388" i="4"/>
  <c r="P388" i="4"/>
  <c r="I389" i="4"/>
  <c r="J389" i="4"/>
  <c r="K389" i="4"/>
  <c r="L389" i="4"/>
  <c r="M389" i="4"/>
  <c r="N389" i="4"/>
  <c r="O389" i="4"/>
  <c r="P389" i="4"/>
  <c r="I390" i="4"/>
  <c r="J390" i="4"/>
  <c r="K390" i="4"/>
  <c r="L390" i="4"/>
  <c r="M390" i="4"/>
  <c r="N390" i="4"/>
  <c r="O390" i="4"/>
  <c r="P390" i="4"/>
  <c r="I391" i="4"/>
  <c r="J391" i="4"/>
  <c r="K391" i="4"/>
  <c r="L391" i="4"/>
  <c r="M391" i="4"/>
  <c r="N391" i="4"/>
  <c r="O391" i="4"/>
  <c r="P391" i="4"/>
  <c r="I392" i="4"/>
  <c r="J392" i="4"/>
  <c r="K392" i="4"/>
  <c r="L392" i="4"/>
  <c r="M392" i="4"/>
  <c r="N392" i="4"/>
  <c r="O392" i="4"/>
  <c r="P392" i="4"/>
  <c r="I393" i="4"/>
  <c r="J393" i="4"/>
  <c r="K393" i="4"/>
  <c r="L393" i="4"/>
  <c r="M393" i="4"/>
  <c r="N393" i="4"/>
  <c r="O393" i="4"/>
  <c r="P393" i="4"/>
  <c r="I394" i="4"/>
  <c r="J394" i="4"/>
  <c r="K394" i="4"/>
  <c r="L394" i="4"/>
  <c r="M394" i="4"/>
  <c r="N394" i="4"/>
  <c r="O394" i="4"/>
  <c r="P394" i="4"/>
  <c r="I395" i="4"/>
  <c r="J395" i="4"/>
  <c r="K395" i="4"/>
  <c r="L395" i="4"/>
  <c r="M395" i="4"/>
  <c r="N395" i="4"/>
  <c r="O395" i="4"/>
  <c r="P395" i="4"/>
  <c r="I396" i="4"/>
  <c r="J396" i="4"/>
  <c r="K396" i="4"/>
  <c r="L396" i="4"/>
  <c r="M396" i="4"/>
  <c r="N396" i="4"/>
  <c r="O396" i="4"/>
  <c r="P396" i="4"/>
  <c r="I397" i="4"/>
  <c r="J397" i="4"/>
  <c r="K397" i="4"/>
  <c r="L397" i="4"/>
  <c r="M397" i="4"/>
  <c r="N397" i="4"/>
  <c r="O397" i="4"/>
  <c r="P397" i="4"/>
  <c r="I398" i="4"/>
  <c r="J398" i="4"/>
  <c r="K398" i="4"/>
  <c r="L398" i="4"/>
  <c r="M398" i="4"/>
  <c r="N398" i="4"/>
  <c r="O398" i="4"/>
  <c r="P398" i="4"/>
  <c r="I399" i="4"/>
  <c r="J399" i="4"/>
  <c r="K399" i="4"/>
  <c r="L399" i="4"/>
  <c r="M399" i="4"/>
  <c r="N399" i="4"/>
  <c r="O399" i="4"/>
  <c r="P399" i="4"/>
  <c r="I400" i="4"/>
  <c r="J400" i="4"/>
  <c r="K400" i="4"/>
  <c r="L400" i="4"/>
  <c r="M400" i="4"/>
  <c r="N400" i="4"/>
  <c r="O400" i="4"/>
  <c r="P400" i="4"/>
  <c r="I401" i="4"/>
  <c r="J401" i="4"/>
  <c r="K401" i="4"/>
  <c r="L401" i="4"/>
  <c r="M401" i="4"/>
  <c r="N401" i="4"/>
  <c r="O401" i="4"/>
  <c r="P401" i="4"/>
  <c r="I402" i="4"/>
  <c r="J402" i="4"/>
  <c r="K402" i="4"/>
  <c r="L402" i="4"/>
  <c r="M402" i="4"/>
  <c r="N402" i="4"/>
  <c r="O402" i="4"/>
  <c r="P402" i="4"/>
  <c r="I403" i="4"/>
  <c r="J403" i="4"/>
  <c r="K403" i="4"/>
  <c r="L403" i="4"/>
  <c r="M403" i="4"/>
  <c r="N403" i="4"/>
  <c r="O403" i="4"/>
  <c r="P403" i="4"/>
  <c r="I404" i="4"/>
  <c r="J404" i="4"/>
  <c r="K404" i="4"/>
  <c r="L404" i="4"/>
  <c r="M404" i="4"/>
  <c r="N404" i="4"/>
  <c r="O404" i="4"/>
  <c r="P404" i="4"/>
  <c r="I405" i="4"/>
  <c r="J405" i="4"/>
  <c r="K405" i="4"/>
  <c r="L405" i="4"/>
  <c r="M405" i="4"/>
  <c r="N405" i="4"/>
  <c r="O405" i="4"/>
  <c r="P405" i="4"/>
  <c r="I406" i="4"/>
  <c r="J406" i="4"/>
  <c r="K406" i="4"/>
  <c r="L406" i="4"/>
  <c r="M406" i="4"/>
  <c r="N406" i="4"/>
  <c r="O406" i="4"/>
  <c r="P406" i="4"/>
  <c r="I407" i="4"/>
  <c r="J407" i="4"/>
  <c r="K407" i="4"/>
  <c r="L407" i="4"/>
  <c r="M407" i="4"/>
  <c r="N407" i="4"/>
  <c r="O407" i="4"/>
  <c r="P407" i="4"/>
  <c r="I408" i="4"/>
  <c r="J408" i="4"/>
  <c r="K408" i="4"/>
  <c r="L408" i="4"/>
  <c r="M408" i="4"/>
  <c r="N408" i="4"/>
  <c r="O408" i="4"/>
  <c r="P408" i="4"/>
  <c r="I409" i="4"/>
  <c r="J409" i="4"/>
  <c r="K409" i="4"/>
  <c r="L409" i="4"/>
  <c r="M409" i="4"/>
  <c r="N409" i="4"/>
  <c r="O409" i="4"/>
  <c r="P409" i="4"/>
  <c r="I410" i="4"/>
  <c r="J410" i="4"/>
  <c r="K410" i="4"/>
  <c r="L410" i="4"/>
  <c r="M410" i="4"/>
  <c r="N410" i="4"/>
  <c r="O410" i="4"/>
  <c r="P410" i="4"/>
  <c r="I411" i="4"/>
  <c r="J411" i="4"/>
  <c r="K411" i="4"/>
  <c r="L411" i="4"/>
  <c r="M411" i="4"/>
  <c r="N411" i="4"/>
  <c r="O411" i="4"/>
  <c r="P411" i="4"/>
  <c r="I412" i="4"/>
  <c r="J412" i="4"/>
  <c r="K412" i="4"/>
  <c r="L412" i="4"/>
  <c r="M412" i="4"/>
  <c r="N412" i="4"/>
  <c r="O412" i="4"/>
  <c r="P412" i="4"/>
  <c r="I413" i="4"/>
  <c r="J413" i="4"/>
  <c r="K413" i="4"/>
  <c r="L413" i="4"/>
  <c r="M413" i="4"/>
  <c r="N413" i="4"/>
  <c r="O413" i="4"/>
  <c r="P413" i="4"/>
  <c r="I414" i="4"/>
  <c r="J414" i="4"/>
  <c r="K414" i="4"/>
  <c r="L414" i="4"/>
  <c r="M414" i="4"/>
  <c r="N414" i="4"/>
  <c r="O414" i="4"/>
  <c r="P414" i="4"/>
  <c r="I415" i="4"/>
  <c r="J415" i="4"/>
  <c r="K415" i="4"/>
  <c r="L415" i="4"/>
  <c r="M415" i="4"/>
  <c r="N415" i="4"/>
  <c r="O415" i="4"/>
  <c r="P415" i="4"/>
  <c r="I416" i="4"/>
  <c r="J416" i="4"/>
  <c r="K416" i="4"/>
  <c r="L416" i="4"/>
  <c r="M416" i="4"/>
  <c r="N416" i="4"/>
  <c r="O416" i="4"/>
  <c r="P416" i="4"/>
  <c r="I417" i="4"/>
  <c r="J417" i="4"/>
  <c r="K417" i="4"/>
  <c r="L417" i="4"/>
  <c r="M417" i="4"/>
  <c r="N417" i="4"/>
  <c r="O417" i="4"/>
  <c r="P417" i="4"/>
  <c r="I418" i="4"/>
  <c r="J418" i="4"/>
  <c r="K418" i="4"/>
  <c r="L418" i="4"/>
  <c r="M418" i="4"/>
  <c r="N418" i="4"/>
  <c r="O418" i="4"/>
  <c r="P418" i="4"/>
  <c r="I419" i="4"/>
  <c r="J419" i="4"/>
  <c r="K419" i="4"/>
  <c r="L419" i="4"/>
  <c r="M419" i="4"/>
  <c r="N419" i="4"/>
  <c r="O419" i="4"/>
  <c r="P419" i="4"/>
  <c r="I420" i="4"/>
  <c r="J420" i="4"/>
  <c r="K420" i="4"/>
  <c r="L420" i="4"/>
  <c r="M420" i="4"/>
  <c r="N420" i="4"/>
  <c r="O420" i="4"/>
  <c r="P420" i="4"/>
  <c r="I421" i="4"/>
  <c r="J421" i="4"/>
  <c r="K421" i="4"/>
  <c r="L421" i="4"/>
  <c r="M421" i="4"/>
  <c r="N421" i="4"/>
  <c r="O421" i="4"/>
  <c r="P421" i="4"/>
  <c r="I422" i="4"/>
  <c r="J422" i="4"/>
  <c r="K422" i="4"/>
  <c r="L422" i="4"/>
  <c r="M422" i="4"/>
  <c r="N422" i="4"/>
  <c r="O422" i="4"/>
  <c r="P422" i="4"/>
  <c r="I423" i="4"/>
  <c r="J423" i="4"/>
  <c r="K423" i="4"/>
  <c r="L423" i="4"/>
  <c r="M423" i="4"/>
  <c r="N423" i="4"/>
  <c r="O423" i="4"/>
  <c r="P423" i="4"/>
  <c r="I424" i="4"/>
  <c r="J424" i="4"/>
  <c r="K424" i="4"/>
  <c r="L424" i="4"/>
  <c r="M424" i="4"/>
  <c r="N424" i="4"/>
  <c r="O424" i="4"/>
  <c r="P424" i="4"/>
  <c r="I425" i="4"/>
  <c r="J425" i="4"/>
  <c r="K425" i="4"/>
  <c r="L425" i="4"/>
  <c r="M425" i="4"/>
  <c r="N425" i="4"/>
  <c r="O425" i="4"/>
  <c r="P425" i="4"/>
  <c r="I426" i="4"/>
  <c r="J426" i="4"/>
  <c r="K426" i="4"/>
  <c r="L426" i="4"/>
  <c r="M426" i="4"/>
  <c r="N426" i="4"/>
  <c r="O426" i="4"/>
  <c r="P426" i="4"/>
  <c r="I427" i="4"/>
  <c r="J427" i="4"/>
  <c r="K427" i="4"/>
  <c r="L427" i="4"/>
  <c r="M427" i="4"/>
  <c r="N427" i="4"/>
  <c r="O427" i="4"/>
  <c r="P427" i="4"/>
  <c r="I428" i="4"/>
  <c r="J428" i="4"/>
  <c r="K428" i="4"/>
  <c r="L428" i="4"/>
  <c r="M428" i="4"/>
  <c r="N428" i="4"/>
  <c r="O428" i="4"/>
  <c r="P428" i="4"/>
  <c r="I429" i="4"/>
  <c r="J429" i="4"/>
  <c r="K429" i="4"/>
  <c r="L429" i="4"/>
  <c r="M429" i="4"/>
  <c r="N429" i="4"/>
  <c r="O429" i="4"/>
  <c r="P429" i="4"/>
  <c r="I430" i="4"/>
  <c r="J430" i="4"/>
  <c r="K430" i="4"/>
  <c r="L430" i="4"/>
  <c r="M430" i="4"/>
  <c r="N430" i="4"/>
  <c r="O430" i="4"/>
  <c r="P430" i="4"/>
  <c r="I431" i="4"/>
  <c r="J431" i="4"/>
  <c r="K431" i="4"/>
  <c r="L431" i="4"/>
  <c r="M431" i="4"/>
  <c r="N431" i="4"/>
  <c r="O431" i="4"/>
  <c r="P431" i="4"/>
  <c r="I432" i="4"/>
  <c r="J432" i="4"/>
  <c r="K432" i="4"/>
  <c r="L432" i="4"/>
  <c r="M432" i="4"/>
  <c r="N432" i="4"/>
  <c r="O432" i="4"/>
  <c r="P432" i="4"/>
  <c r="I433" i="4"/>
  <c r="J433" i="4"/>
  <c r="K433" i="4"/>
  <c r="L433" i="4"/>
  <c r="M433" i="4"/>
  <c r="N433" i="4"/>
  <c r="O433" i="4"/>
  <c r="P433" i="4"/>
  <c r="I434" i="4"/>
  <c r="J434" i="4"/>
  <c r="K434" i="4"/>
  <c r="L434" i="4"/>
  <c r="M434" i="4"/>
  <c r="N434" i="4"/>
  <c r="O434" i="4"/>
  <c r="P434" i="4"/>
  <c r="I435" i="4"/>
  <c r="J435" i="4"/>
  <c r="K435" i="4"/>
  <c r="L435" i="4"/>
  <c r="M435" i="4"/>
  <c r="N435" i="4"/>
  <c r="O435" i="4"/>
  <c r="P435" i="4"/>
  <c r="I436" i="4"/>
  <c r="J436" i="4"/>
  <c r="K436" i="4"/>
  <c r="L436" i="4"/>
  <c r="M436" i="4"/>
  <c r="N436" i="4"/>
  <c r="O436" i="4"/>
  <c r="P436" i="4"/>
  <c r="I437" i="4"/>
  <c r="J437" i="4"/>
  <c r="K437" i="4"/>
  <c r="L437" i="4"/>
  <c r="M437" i="4"/>
  <c r="N437" i="4"/>
  <c r="O437" i="4"/>
  <c r="P437" i="4"/>
  <c r="I438" i="4"/>
  <c r="J438" i="4"/>
  <c r="K438" i="4"/>
  <c r="L438" i="4"/>
  <c r="M438" i="4"/>
  <c r="N438" i="4"/>
  <c r="O438" i="4"/>
  <c r="P438" i="4"/>
  <c r="I439" i="4"/>
  <c r="J439" i="4"/>
  <c r="K439" i="4"/>
  <c r="L439" i="4"/>
  <c r="M439" i="4"/>
  <c r="N439" i="4"/>
  <c r="O439" i="4"/>
  <c r="P439" i="4"/>
  <c r="I440" i="4"/>
  <c r="J440" i="4"/>
  <c r="K440" i="4"/>
  <c r="L440" i="4"/>
  <c r="M440" i="4"/>
  <c r="N440" i="4"/>
  <c r="O440" i="4"/>
  <c r="P440" i="4"/>
  <c r="I441" i="4"/>
  <c r="J441" i="4"/>
  <c r="K441" i="4"/>
  <c r="L441" i="4"/>
  <c r="M441" i="4"/>
  <c r="N441" i="4"/>
  <c r="O441" i="4"/>
  <c r="P441" i="4"/>
  <c r="I442" i="4"/>
  <c r="J442" i="4"/>
  <c r="K442" i="4"/>
  <c r="L442" i="4"/>
  <c r="M442" i="4"/>
  <c r="N442" i="4"/>
  <c r="O442" i="4"/>
  <c r="P442" i="4"/>
  <c r="I443" i="4"/>
  <c r="J443" i="4"/>
  <c r="K443" i="4"/>
  <c r="L443" i="4"/>
  <c r="M443" i="4"/>
  <c r="N443" i="4"/>
  <c r="O443" i="4"/>
  <c r="P443" i="4"/>
  <c r="I444" i="4"/>
  <c r="J444" i="4"/>
  <c r="K444" i="4"/>
  <c r="L444" i="4"/>
  <c r="M444" i="4"/>
  <c r="N444" i="4"/>
  <c r="O444" i="4"/>
  <c r="P444" i="4"/>
  <c r="I445" i="4"/>
  <c r="J445" i="4"/>
  <c r="K445" i="4"/>
  <c r="L445" i="4"/>
  <c r="M445" i="4"/>
  <c r="N445" i="4"/>
  <c r="O445" i="4"/>
  <c r="P445" i="4"/>
  <c r="I446" i="4"/>
  <c r="J446" i="4"/>
  <c r="K446" i="4"/>
  <c r="L446" i="4"/>
  <c r="M446" i="4"/>
  <c r="N446" i="4"/>
  <c r="O446" i="4"/>
  <c r="P446" i="4"/>
  <c r="I447" i="4"/>
  <c r="J447" i="4"/>
  <c r="K447" i="4"/>
  <c r="L447" i="4"/>
  <c r="M447" i="4"/>
  <c r="N447" i="4"/>
  <c r="O447" i="4"/>
  <c r="P447" i="4"/>
  <c r="I448" i="4"/>
  <c r="J448" i="4"/>
  <c r="K448" i="4"/>
  <c r="L448" i="4"/>
  <c r="M448" i="4"/>
  <c r="N448" i="4"/>
  <c r="O448" i="4"/>
  <c r="P448" i="4"/>
  <c r="I449" i="4"/>
  <c r="J449" i="4"/>
  <c r="K449" i="4"/>
  <c r="L449" i="4"/>
  <c r="M449" i="4"/>
  <c r="N449" i="4"/>
  <c r="O449" i="4"/>
  <c r="P449" i="4"/>
  <c r="I450" i="4"/>
  <c r="J450" i="4"/>
  <c r="K450" i="4"/>
  <c r="L450" i="4"/>
  <c r="M450" i="4"/>
  <c r="N450" i="4"/>
  <c r="O450" i="4"/>
  <c r="P450" i="4"/>
  <c r="I451" i="4"/>
  <c r="J451" i="4"/>
  <c r="K451" i="4"/>
  <c r="L451" i="4"/>
  <c r="M451" i="4"/>
  <c r="N451" i="4"/>
  <c r="O451" i="4"/>
  <c r="P451" i="4"/>
  <c r="I452" i="4"/>
  <c r="J452" i="4"/>
  <c r="K452" i="4"/>
  <c r="L452" i="4"/>
  <c r="M452" i="4"/>
  <c r="N452" i="4"/>
  <c r="O452" i="4"/>
  <c r="P452" i="4"/>
  <c r="I453" i="4"/>
  <c r="J453" i="4"/>
  <c r="K453" i="4"/>
  <c r="L453" i="4"/>
  <c r="M453" i="4"/>
  <c r="N453" i="4"/>
  <c r="O453" i="4"/>
  <c r="P453" i="4"/>
  <c r="I454" i="4"/>
  <c r="J454" i="4"/>
  <c r="K454" i="4"/>
  <c r="L454" i="4"/>
  <c r="M454" i="4"/>
  <c r="N454" i="4"/>
  <c r="O454" i="4"/>
  <c r="P454" i="4"/>
  <c r="I455" i="4"/>
  <c r="J455" i="4"/>
  <c r="K455" i="4"/>
  <c r="L455" i="4"/>
  <c r="M455" i="4"/>
  <c r="N455" i="4"/>
  <c r="O455" i="4"/>
  <c r="P455" i="4"/>
  <c r="I456" i="4"/>
  <c r="J456" i="4"/>
  <c r="K456" i="4"/>
  <c r="L456" i="4"/>
  <c r="M456" i="4"/>
  <c r="N456" i="4"/>
  <c r="O456" i="4"/>
  <c r="P456" i="4"/>
  <c r="I457" i="4"/>
  <c r="J457" i="4"/>
  <c r="K457" i="4"/>
  <c r="L457" i="4"/>
  <c r="M457" i="4"/>
  <c r="N457" i="4"/>
  <c r="O457" i="4"/>
  <c r="P457" i="4"/>
  <c r="I458" i="4"/>
  <c r="J458" i="4"/>
  <c r="K458" i="4"/>
  <c r="L458" i="4"/>
  <c r="M458" i="4"/>
  <c r="N458" i="4"/>
  <c r="O458" i="4"/>
  <c r="P458" i="4"/>
  <c r="I459" i="4"/>
  <c r="J459" i="4"/>
  <c r="K459" i="4"/>
  <c r="L459" i="4"/>
  <c r="M459" i="4"/>
  <c r="N459" i="4"/>
  <c r="O459" i="4"/>
  <c r="P459" i="4"/>
  <c r="I460" i="4"/>
  <c r="J460" i="4"/>
  <c r="K460" i="4"/>
  <c r="L460" i="4"/>
  <c r="M460" i="4"/>
  <c r="N460" i="4"/>
  <c r="O460" i="4"/>
  <c r="P460" i="4"/>
  <c r="I461" i="4"/>
  <c r="J461" i="4"/>
  <c r="K461" i="4"/>
  <c r="L461" i="4"/>
  <c r="M461" i="4"/>
  <c r="N461" i="4"/>
  <c r="O461" i="4"/>
  <c r="P461" i="4"/>
  <c r="I462" i="4"/>
  <c r="J462" i="4"/>
  <c r="K462" i="4"/>
  <c r="L462" i="4"/>
  <c r="M462" i="4"/>
  <c r="N462" i="4"/>
  <c r="O462" i="4"/>
  <c r="P462" i="4"/>
  <c r="I463" i="4"/>
  <c r="J463" i="4"/>
  <c r="K463" i="4"/>
  <c r="L463" i="4"/>
  <c r="M463" i="4"/>
  <c r="N463" i="4"/>
  <c r="O463" i="4"/>
  <c r="P463" i="4"/>
  <c r="I464" i="4"/>
  <c r="J464" i="4"/>
  <c r="K464" i="4"/>
  <c r="L464" i="4"/>
  <c r="M464" i="4"/>
  <c r="N464" i="4"/>
  <c r="O464" i="4"/>
  <c r="P464" i="4"/>
  <c r="I465" i="4"/>
  <c r="J465" i="4"/>
  <c r="K465" i="4"/>
  <c r="L465" i="4"/>
  <c r="M465" i="4"/>
  <c r="N465" i="4"/>
  <c r="O465" i="4"/>
  <c r="P465" i="4"/>
  <c r="I466" i="4"/>
  <c r="J466" i="4"/>
  <c r="K466" i="4"/>
  <c r="L466" i="4"/>
  <c r="M466" i="4"/>
  <c r="N466" i="4"/>
  <c r="O466" i="4"/>
  <c r="P466" i="4"/>
  <c r="I467" i="4"/>
  <c r="J467" i="4"/>
  <c r="K467" i="4"/>
  <c r="L467" i="4"/>
  <c r="M467" i="4"/>
  <c r="N467" i="4"/>
  <c r="O467" i="4"/>
  <c r="P467" i="4"/>
  <c r="I468" i="4"/>
  <c r="J468" i="4"/>
  <c r="K468" i="4"/>
  <c r="L468" i="4"/>
  <c r="M468" i="4"/>
  <c r="N468" i="4"/>
  <c r="O468" i="4"/>
  <c r="P468" i="4"/>
  <c r="I469" i="4"/>
  <c r="J469" i="4"/>
  <c r="K469" i="4"/>
  <c r="L469" i="4"/>
  <c r="M469" i="4"/>
  <c r="N469" i="4"/>
  <c r="O469" i="4"/>
  <c r="P469" i="4"/>
  <c r="I470" i="4"/>
  <c r="J470" i="4"/>
  <c r="K470" i="4"/>
  <c r="L470" i="4"/>
  <c r="M470" i="4"/>
  <c r="N470" i="4"/>
  <c r="O470" i="4"/>
  <c r="P470" i="4"/>
  <c r="I471" i="4"/>
  <c r="J471" i="4"/>
  <c r="K471" i="4"/>
  <c r="L471" i="4"/>
  <c r="M471" i="4"/>
  <c r="N471" i="4"/>
  <c r="O471" i="4"/>
  <c r="P471" i="4"/>
  <c r="I472" i="4"/>
  <c r="J472" i="4"/>
  <c r="K472" i="4"/>
  <c r="L472" i="4"/>
  <c r="M472" i="4"/>
  <c r="N472" i="4"/>
  <c r="O472" i="4"/>
  <c r="P472" i="4"/>
  <c r="I473" i="4"/>
  <c r="J473" i="4"/>
  <c r="K473" i="4"/>
  <c r="L473" i="4"/>
  <c r="M473" i="4"/>
  <c r="N473" i="4"/>
  <c r="O473" i="4"/>
  <c r="P473" i="4"/>
  <c r="I474" i="4"/>
  <c r="J474" i="4"/>
  <c r="K474" i="4"/>
  <c r="L474" i="4"/>
  <c r="M474" i="4"/>
  <c r="N474" i="4"/>
  <c r="O474" i="4"/>
  <c r="P474" i="4"/>
  <c r="I475" i="4"/>
  <c r="J475" i="4"/>
  <c r="K475" i="4"/>
  <c r="L475" i="4"/>
  <c r="M475" i="4"/>
  <c r="N475" i="4"/>
  <c r="O475" i="4"/>
  <c r="P475" i="4"/>
  <c r="I476" i="4"/>
  <c r="J476" i="4"/>
  <c r="K476" i="4"/>
  <c r="L476" i="4"/>
  <c r="M476" i="4"/>
  <c r="N476" i="4"/>
  <c r="O476" i="4"/>
  <c r="P476" i="4"/>
  <c r="I477" i="4"/>
  <c r="J477" i="4"/>
  <c r="K477" i="4"/>
  <c r="L477" i="4"/>
  <c r="M477" i="4"/>
  <c r="N477" i="4"/>
  <c r="O477" i="4"/>
  <c r="P477" i="4"/>
  <c r="I478" i="4"/>
  <c r="J478" i="4"/>
  <c r="K478" i="4"/>
  <c r="L478" i="4"/>
  <c r="M478" i="4"/>
  <c r="N478" i="4"/>
  <c r="O478" i="4"/>
  <c r="P478" i="4"/>
  <c r="I479" i="4"/>
  <c r="J479" i="4"/>
  <c r="K479" i="4"/>
  <c r="L479" i="4"/>
  <c r="M479" i="4"/>
  <c r="N479" i="4"/>
  <c r="O479" i="4"/>
  <c r="P479" i="4"/>
  <c r="I480" i="4"/>
  <c r="J480" i="4"/>
  <c r="K480" i="4"/>
  <c r="L480" i="4"/>
  <c r="M480" i="4"/>
  <c r="N480" i="4"/>
  <c r="O480" i="4"/>
  <c r="P480" i="4"/>
  <c r="I481" i="4"/>
  <c r="J481" i="4"/>
  <c r="K481" i="4"/>
  <c r="L481" i="4"/>
  <c r="M481" i="4"/>
  <c r="N481" i="4"/>
  <c r="O481" i="4"/>
  <c r="P481" i="4"/>
  <c r="I482" i="4"/>
  <c r="J482" i="4"/>
  <c r="K482" i="4"/>
  <c r="L482" i="4"/>
  <c r="M482" i="4"/>
  <c r="N482" i="4"/>
  <c r="O482" i="4"/>
  <c r="P482" i="4"/>
  <c r="I483" i="4"/>
  <c r="J483" i="4"/>
  <c r="K483" i="4"/>
  <c r="L483" i="4"/>
  <c r="M483" i="4"/>
  <c r="N483" i="4"/>
  <c r="O483" i="4"/>
  <c r="P483" i="4"/>
  <c r="I484" i="4"/>
  <c r="J484" i="4"/>
  <c r="K484" i="4"/>
  <c r="L484" i="4"/>
  <c r="M484" i="4"/>
  <c r="N484" i="4"/>
  <c r="O484" i="4"/>
  <c r="P484" i="4"/>
  <c r="I485" i="4"/>
  <c r="J485" i="4"/>
  <c r="K485" i="4"/>
  <c r="L485" i="4"/>
  <c r="M485" i="4"/>
  <c r="N485" i="4"/>
  <c r="O485" i="4"/>
  <c r="P485" i="4"/>
  <c r="I486" i="4"/>
  <c r="J486" i="4"/>
  <c r="K486" i="4"/>
  <c r="L486" i="4"/>
  <c r="M486" i="4"/>
  <c r="N486" i="4"/>
  <c r="O486" i="4"/>
  <c r="P486" i="4"/>
  <c r="I487" i="4"/>
  <c r="J487" i="4"/>
  <c r="K487" i="4"/>
  <c r="L487" i="4"/>
  <c r="M487" i="4"/>
  <c r="N487" i="4"/>
  <c r="O487" i="4"/>
  <c r="P487" i="4"/>
  <c r="I488" i="4"/>
  <c r="J488" i="4"/>
  <c r="K488" i="4"/>
  <c r="L488" i="4"/>
  <c r="M488" i="4"/>
  <c r="N488" i="4"/>
  <c r="O488" i="4"/>
  <c r="P488" i="4"/>
  <c r="I489" i="4"/>
  <c r="J489" i="4"/>
  <c r="K489" i="4"/>
  <c r="L489" i="4"/>
  <c r="M489" i="4"/>
  <c r="N489" i="4"/>
  <c r="O489" i="4"/>
  <c r="P489" i="4"/>
  <c r="I490" i="4"/>
  <c r="J490" i="4"/>
  <c r="K490" i="4"/>
  <c r="L490" i="4"/>
  <c r="M490" i="4"/>
  <c r="N490" i="4"/>
  <c r="O490" i="4"/>
  <c r="P490" i="4"/>
  <c r="I491" i="4"/>
  <c r="J491" i="4"/>
  <c r="K491" i="4"/>
  <c r="L491" i="4"/>
  <c r="M491" i="4"/>
  <c r="N491" i="4"/>
  <c r="O491" i="4"/>
  <c r="P491" i="4"/>
  <c r="I492" i="4"/>
  <c r="J492" i="4"/>
  <c r="K492" i="4"/>
  <c r="L492" i="4"/>
  <c r="M492" i="4"/>
  <c r="N492" i="4"/>
  <c r="O492" i="4"/>
  <c r="P492" i="4"/>
  <c r="I493" i="4"/>
  <c r="J493" i="4"/>
  <c r="K493" i="4"/>
  <c r="L493" i="4"/>
  <c r="M493" i="4"/>
  <c r="N493" i="4"/>
  <c r="O493" i="4"/>
  <c r="P493" i="4"/>
  <c r="I494" i="4"/>
  <c r="J494" i="4"/>
  <c r="K494" i="4"/>
  <c r="L494" i="4"/>
  <c r="M494" i="4"/>
  <c r="N494" i="4"/>
  <c r="O494" i="4"/>
  <c r="P494" i="4"/>
  <c r="I495" i="4"/>
  <c r="J495" i="4"/>
  <c r="K495" i="4"/>
  <c r="L495" i="4"/>
  <c r="M495" i="4"/>
  <c r="N495" i="4"/>
  <c r="O495" i="4"/>
  <c r="P495" i="4"/>
  <c r="I496" i="4"/>
  <c r="J496" i="4"/>
  <c r="K496" i="4"/>
  <c r="L496" i="4"/>
  <c r="M496" i="4"/>
  <c r="N496" i="4"/>
  <c r="O496" i="4"/>
  <c r="P496" i="4"/>
  <c r="I497" i="4"/>
  <c r="J497" i="4"/>
  <c r="K497" i="4"/>
  <c r="L497" i="4"/>
  <c r="M497" i="4"/>
  <c r="N497" i="4"/>
  <c r="O497" i="4"/>
  <c r="P497" i="4"/>
  <c r="I498" i="4"/>
  <c r="J498" i="4"/>
  <c r="K498" i="4"/>
  <c r="L498" i="4"/>
  <c r="M498" i="4"/>
  <c r="N498" i="4"/>
  <c r="O498" i="4"/>
  <c r="P498" i="4"/>
  <c r="I499" i="4"/>
  <c r="J499" i="4"/>
  <c r="K499" i="4"/>
  <c r="L499" i="4"/>
  <c r="M499" i="4"/>
  <c r="N499" i="4"/>
  <c r="O499" i="4"/>
  <c r="P499" i="4"/>
  <c r="I500" i="4"/>
  <c r="J500" i="4"/>
  <c r="K500" i="4"/>
  <c r="L500" i="4"/>
  <c r="M500" i="4"/>
  <c r="N500" i="4"/>
  <c r="O500" i="4"/>
  <c r="P500" i="4"/>
  <c r="I501" i="4"/>
  <c r="J501" i="4"/>
  <c r="K501" i="4"/>
  <c r="L501" i="4"/>
  <c r="M501" i="4"/>
  <c r="N501" i="4"/>
  <c r="O501" i="4"/>
  <c r="P501" i="4"/>
  <c r="I502" i="4"/>
  <c r="J502" i="4"/>
  <c r="K502" i="4"/>
  <c r="L502" i="4"/>
  <c r="M502" i="4"/>
  <c r="N502" i="4"/>
  <c r="O502" i="4"/>
  <c r="P502" i="4"/>
  <c r="I503" i="4"/>
  <c r="J503" i="4"/>
  <c r="K503" i="4"/>
  <c r="L503" i="4"/>
  <c r="M503" i="4"/>
  <c r="N503" i="4"/>
  <c r="O503" i="4"/>
  <c r="P503" i="4"/>
  <c r="I504" i="4"/>
  <c r="J504" i="4"/>
  <c r="K504" i="4"/>
  <c r="L504" i="4"/>
  <c r="M504" i="4"/>
  <c r="N504" i="4"/>
  <c r="O504" i="4"/>
  <c r="P504" i="4"/>
  <c r="I505" i="4"/>
  <c r="J505" i="4"/>
  <c r="K505" i="4"/>
  <c r="L505" i="4"/>
  <c r="M505" i="4"/>
  <c r="N505" i="4"/>
  <c r="O505" i="4"/>
  <c r="P505" i="4"/>
  <c r="I506" i="4"/>
  <c r="J506" i="4"/>
  <c r="K506" i="4"/>
  <c r="L506" i="4"/>
  <c r="M506" i="4"/>
  <c r="N506" i="4"/>
  <c r="O506" i="4"/>
  <c r="P506" i="4"/>
  <c r="I507" i="4"/>
  <c r="J507" i="4"/>
  <c r="K507" i="4"/>
  <c r="L507" i="4"/>
  <c r="M507" i="4"/>
  <c r="N507" i="4"/>
  <c r="O507" i="4"/>
  <c r="P507" i="4"/>
  <c r="I508" i="4"/>
  <c r="J508" i="4"/>
  <c r="K508" i="4"/>
  <c r="L508" i="4"/>
  <c r="M508" i="4"/>
  <c r="N508" i="4"/>
  <c r="O508" i="4"/>
  <c r="P508" i="4"/>
  <c r="I509" i="4"/>
  <c r="J509" i="4"/>
  <c r="K509" i="4"/>
  <c r="L509" i="4"/>
  <c r="M509" i="4"/>
  <c r="N509" i="4"/>
  <c r="O509" i="4"/>
  <c r="P509" i="4"/>
  <c r="I510" i="4"/>
  <c r="J510" i="4"/>
  <c r="K510" i="4"/>
  <c r="L510" i="4"/>
  <c r="M510" i="4"/>
  <c r="N510" i="4"/>
  <c r="O510" i="4"/>
  <c r="P510" i="4"/>
  <c r="I511" i="4"/>
  <c r="J511" i="4"/>
  <c r="K511" i="4"/>
  <c r="L511" i="4"/>
  <c r="M511" i="4"/>
  <c r="N511" i="4"/>
  <c r="O511" i="4"/>
  <c r="P511" i="4"/>
  <c r="I512" i="4"/>
  <c r="J512" i="4"/>
  <c r="K512" i="4"/>
  <c r="L512" i="4"/>
  <c r="M512" i="4"/>
  <c r="N512" i="4"/>
  <c r="O512" i="4"/>
  <c r="P512" i="4"/>
  <c r="I513" i="4"/>
  <c r="J513" i="4"/>
  <c r="K513" i="4"/>
  <c r="L513" i="4"/>
  <c r="M513" i="4"/>
  <c r="N513" i="4"/>
  <c r="O513" i="4"/>
  <c r="P513" i="4"/>
  <c r="I514" i="4"/>
  <c r="J514" i="4"/>
  <c r="K514" i="4"/>
  <c r="L514" i="4"/>
  <c r="M514" i="4"/>
  <c r="N514" i="4"/>
  <c r="O514" i="4"/>
  <c r="P514" i="4"/>
  <c r="I515" i="4"/>
  <c r="J515" i="4"/>
  <c r="K515" i="4"/>
  <c r="L515" i="4"/>
  <c r="M515" i="4"/>
  <c r="N515" i="4"/>
  <c r="O515" i="4"/>
  <c r="P515" i="4"/>
  <c r="I516" i="4"/>
  <c r="J516" i="4"/>
  <c r="K516" i="4"/>
  <c r="L516" i="4"/>
  <c r="M516" i="4"/>
  <c r="N516" i="4"/>
  <c r="O516" i="4"/>
  <c r="P516" i="4"/>
  <c r="I517" i="4"/>
  <c r="J517" i="4"/>
  <c r="K517" i="4"/>
  <c r="L517" i="4"/>
  <c r="M517" i="4"/>
  <c r="N517" i="4"/>
  <c r="O517" i="4"/>
  <c r="P517" i="4"/>
  <c r="I518" i="4"/>
  <c r="J518" i="4"/>
  <c r="K518" i="4"/>
  <c r="L518" i="4"/>
  <c r="M518" i="4"/>
  <c r="N518" i="4"/>
  <c r="O518" i="4"/>
  <c r="P518" i="4"/>
  <c r="I519" i="4"/>
  <c r="J519" i="4"/>
  <c r="K519" i="4"/>
  <c r="L519" i="4"/>
  <c r="M519" i="4"/>
  <c r="N519" i="4"/>
  <c r="O519" i="4"/>
  <c r="P519" i="4"/>
  <c r="I520" i="4"/>
  <c r="J520" i="4"/>
  <c r="K520" i="4"/>
  <c r="L520" i="4"/>
  <c r="M520" i="4"/>
  <c r="N520" i="4"/>
  <c r="O520" i="4"/>
  <c r="P520" i="4"/>
  <c r="I521" i="4"/>
  <c r="J521" i="4"/>
  <c r="K521" i="4"/>
  <c r="L521" i="4"/>
  <c r="M521" i="4"/>
  <c r="N521" i="4"/>
  <c r="O521" i="4"/>
  <c r="P521" i="4"/>
  <c r="I522" i="4"/>
  <c r="J522" i="4"/>
  <c r="K522" i="4"/>
  <c r="L522" i="4"/>
  <c r="M522" i="4"/>
  <c r="N522" i="4"/>
  <c r="O522" i="4"/>
  <c r="P522" i="4"/>
  <c r="I523" i="4"/>
  <c r="J523" i="4"/>
  <c r="K523" i="4"/>
  <c r="L523" i="4"/>
  <c r="M523" i="4"/>
  <c r="N523" i="4"/>
  <c r="O523" i="4"/>
  <c r="P523" i="4"/>
  <c r="I524" i="4"/>
  <c r="J524" i="4"/>
  <c r="K524" i="4"/>
  <c r="L524" i="4"/>
  <c r="M524" i="4"/>
  <c r="N524" i="4"/>
  <c r="O524" i="4"/>
  <c r="P524" i="4"/>
  <c r="I525" i="4"/>
  <c r="J525" i="4"/>
  <c r="K525" i="4"/>
  <c r="L525" i="4"/>
  <c r="M525" i="4"/>
  <c r="N525" i="4"/>
  <c r="O525" i="4"/>
  <c r="P525" i="4"/>
  <c r="I526" i="4"/>
  <c r="J526" i="4"/>
  <c r="K526" i="4"/>
  <c r="L526" i="4"/>
  <c r="M526" i="4"/>
  <c r="N526" i="4"/>
  <c r="O526" i="4"/>
  <c r="P526" i="4"/>
  <c r="I527" i="4"/>
  <c r="J527" i="4"/>
  <c r="K527" i="4"/>
  <c r="L527" i="4"/>
  <c r="M527" i="4"/>
  <c r="N527" i="4"/>
  <c r="O527" i="4"/>
  <c r="P527" i="4"/>
  <c r="I528" i="4"/>
  <c r="J528" i="4"/>
  <c r="K528" i="4"/>
  <c r="L528" i="4"/>
  <c r="M528" i="4"/>
  <c r="N528" i="4"/>
  <c r="O528" i="4"/>
  <c r="P528" i="4"/>
  <c r="I529" i="4"/>
  <c r="J529" i="4"/>
  <c r="K529" i="4"/>
  <c r="L529" i="4"/>
  <c r="M529" i="4"/>
  <c r="N529" i="4"/>
  <c r="O529" i="4"/>
  <c r="P529" i="4"/>
  <c r="I530" i="4"/>
  <c r="J530" i="4"/>
  <c r="K530" i="4"/>
  <c r="L530" i="4"/>
  <c r="M530" i="4"/>
  <c r="N530" i="4"/>
  <c r="O530" i="4"/>
  <c r="P530" i="4"/>
  <c r="I531" i="4"/>
  <c r="J531" i="4"/>
  <c r="K531" i="4"/>
  <c r="L531" i="4"/>
  <c r="M531" i="4"/>
  <c r="N531" i="4"/>
  <c r="O531" i="4"/>
  <c r="P531" i="4"/>
  <c r="I532" i="4"/>
  <c r="J532" i="4"/>
  <c r="K532" i="4"/>
  <c r="L532" i="4"/>
  <c r="M532" i="4"/>
  <c r="N532" i="4"/>
  <c r="O532" i="4"/>
  <c r="P532" i="4"/>
  <c r="I533" i="4"/>
  <c r="J533" i="4"/>
  <c r="K533" i="4"/>
  <c r="L533" i="4"/>
  <c r="M533" i="4"/>
  <c r="N533" i="4"/>
  <c r="O533" i="4"/>
  <c r="P533" i="4"/>
  <c r="I534" i="4"/>
  <c r="J534" i="4"/>
  <c r="K534" i="4"/>
  <c r="L534" i="4"/>
  <c r="M534" i="4"/>
  <c r="N534" i="4"/>
  <c r="O534" i="4"/>
  <c r="P534" i="4"/>
  <c r="I535" i="4"/>
  <c r="J535" i="4"/>
  <c r="K535" i="4"/>
  <c r="L535" i="4"/>
  <c r="M535" i="4"/>
  <c r="N535" i="4"/>
  <c r="O535" i="4"/>
  <c r="P535" i="4"/>
  <c r="I536" i="4"/>
  <c r="J536" i="4"/>
  <c r="K536" i="4"/>
  <c r="L536" i="4"/>
  <c r="M536" i="4"/>
  <c r="N536" i="4"/>
  <c r="O536" i="4"/>
  <c r="P536" i="4"/>
  <c r="I537" i="4"/>
  <c r="J537" i="4"/>
  <c r="K537" i="4"/>
  <c r="L537" i="4"/>
  <c r="M537" i="4"/>
  <c r="N537" i="4"/>
  <c r="O537" i="4"/>
  <c r="P537" i="4"/>
  <c r="I538" i="4"/>
  <c r="J538" i="4"/>
  <c r="K538" i="4"/>
  <c r="L538" i="4"/>
  <c r="M538" i="4"/>
  <c r="N538" i="4"/>
  <c r="O538" i="4"/>
  <c r="P538" i="4"/>
  <c r="I539" i="4"/>
  <c r="J539" i="4"/>
  <c r="K539" i="4"/>
  <c r="L539" i="4"/>
  <c r="M539" i="4"/>
  <c r="N539" i="4"/>
  <c r="O539" i="4"/>
  <c r="P539" i="4"/>
  <c r="I540" i="4"/>
  <c r="J540" i="4"/>
  <c r="K540" i="4"/>
  <c r="L540" i="4"/>
  <c r="M540" i="4"/>
  <c r="N540" i="4"/>
  <c r="O540" i="4"/>
  <c r="P540" i="4"/>
  <c r="I541" i="4"/>
  <c r="J541" i="4"/>
  <c r="K541" i="4"/>
  <c r="L541" i="4"/>
  <c r="M541" i="4"/>
  <c r="N541" i="4"/>
  <c r="O541" i="4"/>
  <c r="P541" i="4"/>
  <c r="I542" i="4"/>
  <c r="J542" i="4"/>
  <c r="K542" i="4"/>
  <c r="L542" i="4"/>
  <c r="M542" i="4"/>
  <c r="N542" i="4"/>
  <c r="O542" i="4"/>
  <c r="P542" i="4"/>
  <c r="I543" i="4"/>
  <c r="J543" i="4"/>
  <c r="K543" i="4"/>
  <c r="L543" i="4"/>
  <c r="M543" i="4"/>
  <c r="N543" i="4"/>
  <c r="O543" i="4"/>
  <c r="P543" i="4"/>
  <c r="I544" i="4"/>
  <c r="J544" i="4"/>
  <c r="K544" i="4"/>
  <c r="L544" i="4"/>
  <c r="M544" i="4"/>
  <c r="N544" i="4"/>
  <c r="O544" i="4"/>
  <c r="P544" i="4"/>
  <c r="I545" i="4"/>
  <c r="J545" i="4"/>
  <c r="K545" i="4"/>
  <c r="L545" i="4"/>
  <c r="M545" i="4"/>
  <c r="N545" i="4"/>
  <c r="O545" i="4"/>
  <c r="P545" i="4"/>
  <c r="I546" i="4"/>
  <c r="J546" i="4"/>
  <c r="K546" i="4"/>
  <c r="L546" i="4"/>
  <c r="M546" i="4"/>
  <c r="N546" i="4"/>
  <c r="O546" i="4"/>
  <c r="P546" i="4"/>
  <c r="I547" i="4"/>
  <c r="J547" i="4"/>
  <c r="K547" i="4"/>
  <c r="L547" i="4"/>
  <c r="M547" i="4"/>
  <c r="N547" i="4"/>
  <c r="O547" i="4"/>
  <c r="P547" i="4"/>
  <c r="I548" i="4"/>
  <c r="J548" i="4"/>
  <c r="K548" i="4"/>
  <c r="L548" i="4"/>
  <c r="M548" i="4"/>
  <c r="N548" i="4"/>
  <c r="O548" i="4"/>
  <c r="P548" i="4"/>
  <c r="I549" i="4"/>
  <c r="J549" i="4"/>
  <c r="K549" i="4"/>
  <c r="L549" i="4"/>
  <c r="M549" i="4"/>
  <c r="N549" i="4"/>
  <c r="O549" i="4"/>
  <c r="P549" i="4"/>
  <c r="I550" i="4"/>
  <c r="J550" i="4"/>
  <c r="K550" i="4"/>
  <c r="L550" i="4"/>
  <c r="M550" i="4"/>
  <c r="N550" i="4"/>
  <c r="O550" i="4"/>
  <c r="P550" i="4"/>
  <c r="I551" i="4"/>
  <c r="J551" i="4"/>
  <c r="K551" i="4"/>
  <c r="L551" i="4"/>
  <c r="M551" i="4"/>
  <c r="N551" i="4"/>
  <c r="O551" i="4"/>
  <c r="P551" i="4"/>
  <c r="I552" i="4"/>
  <c r="J552" i="4"/>
  <c r="K552" i="4"/>
  <c r="L552" i="4"/>
  <c r="M552" i="4"/>
  <c r="N552" i="4"/>
  <c r="O552" i="4"/>
  <c r="P552" i="4"/>
  <c r="I553" i="4"/>
  <c r="J553" i="4"/>
  <c r="K553" i="4"/>
  <c r="L553" i="4"/>
  <c r="M553" i="4"/>
  <c r="N553" i="4"/>
  <c r="O553" i="4"/>
  <c r="P553" i="4"/>
  <c r="I554" i="4"/>
  <c r="J554" i="4"/>
  <c r="K554" i="4"/>
  <c r="L554" i="4"/>
  <c r="M554" i="4"/>
  <c r="N554" i="4"/>
  <c r="O554" i="4"/>
  <c r="P554" i="4"/>
  <c r="I555" i="4"/>
  <c r="J555" i="4"/>
  <c r="K555" i="4"/>
  <c r="L555" i="4"/>
  <c r="M555" i="4"/>
  <c r="N555" i="4"/>
  <c r="O555" i="4"/>
  <c r="P555" i="4"/>
  <c r="I556" i="4"/>
  <c r="J556" i="4"/>
  <c r="K556" i="4"/>
  <c r="L556" i="4"/>
  <c r="M556" i="4"/>
  <c r="N556" i="4"/>
  <c r="O556" i="4"/>
  <c r="P556" i="4"/>
  <c r="I557" i="4"/>
  <c r="J557" i="4"/>
  <c r="K557" i="4"/>
  <c r="L557" i="4"/>
  <c r="M557" i="4"/>
  <c r="N557" i="4"/>
  <c r="O557" i="4"/>
  <c r="P557" i="4"/>
  <c r="I558" i="4"/>
  <c r="J558" i="4"/>
  <c r="K558" i="4"/>
  <c r="L558" i="4"/>
  <c r="M558" i="4"/>
  <c r="N558" i="4"/>
  <c r="O558" i="4"/>
  <c r="P558" i="4"/>
  <c r="I559" i="4"/>
  <c r="J559" i="4"/>
  <c r="K559" i="4"/>
  <c r="L559" i="4"/>
  <c r="M559" i="4"/>
  <c r="N559" i="4"/>
  <c r="O559" i="4"/>
  <c r="P559" i="4"/>
  <c r="I560" i="4"/>
  <c r="J560" i="4"/>
  <c r="K560" i="4"/>
  <c r="L560" i="4"/>
  <c r="M560" i="4"/>
  <c r="N560" i="4"/>
  <c r="O560" i="4"/>
  <c r="P560" i="4"/>
  <c r="I561" i="4"/>
  <c r="J561" i="4"/>
  <c r="K561" i="4"/>
  <c r="L561" i="4"/>
  <c r="M561" i="4"/>
  <c r="N561" i="4"/>
  <c r="O561" i="4"/>
  <c r="P561" i="4"/>
  <c r="I562" i="4"/>
  <c r="J562" i="4"/>
  <c r="K562" i="4"/>
  <c r="L562" i="4"/>
  <c r="M562" i="4"/>
  <c r="N562" i="4"/>
  <c r="O562" i="4"/>
  <c r="P562" i="4"/>
  <c r="I563" i="4"/>
  <c r="J563" i="4"/>
  <c r="K563" i="4"/>
  <c r="L563" i="4"/>
  <c r="M563" i="4"/>
  <c r="N563" i="4"/>
  <c r="O563" i="4"/>
  <c r="P563" i="4"/>
  <c r="I564" i="4"/>
  <c r="J564" i="4"/>
  <c r="K564" i="4"/>
  <c r="L564" i="4"/>
  <c r="M564" i="4"/>
  <c r="N564" i="4"/>
  <c r="O564" i="4"/>
  <c r="P564" i="4"/>
  <c r="I565" i="4"/>
  <c r="J565" i="4"/>
  <c r="K565" i="4"/>
  <c r="L565" i="4"/>
  <c r="M565" i="4"/>
  <c r="N565" i="4"/>
  <c r="O565" i="4"/>
  <c r="P565" i="4"/>
  <c r="I566" i="4"/>
  <c r="J566" i="4"/>
  <c r="K566" i="4"/>
  <c r="L566" i="4"/>
  <c r="M566" i="4"/>
  <c r="N566" i="4"/>
  <c r="O566" i="4"/>
  <c r="P566" i="4"/>
  <c r="I567" i="4"/>
  <c r="J567" i="4"/>
  <c r="K567" i="4"/>
  <c r="L567" i="4"/>
  <c r="M567" i="4"/>
  <c r="N567" i="4"/>
  <c r="O567" i="4"/>
  <c r="P567" i="4"/>
  <c r="I568" i="4"/>
  <c r="J568" i="4"/>
  <c r="K568" i="4"/>
  <c r="L568" i="4"/>
  <c r="M568" i="4"/>
  <c r="N568" i="4"/>
  <c r="O568" i="4"/>
  <c r="P568" i="4"/>
  <c r="I569" i="4"/>
  <c r="J569" i="4"/>
  <c r="K569" i="4"/>
  <c r="L569" i="4"/>
  <c r="M569" i="4"/>
  <c r="N569" i="4"/>
  <c r="O569" i="4"/>
  <c r="P569" i="4"/>
  <c r="I570" i="4"/>
  <c r="J570" i="4"/>
  <c r="K570" i="4"/>
  <c r="L570" i="4"/>
  <c r="M570" i="4"/>
  <c r="N570" i="4"/>
  <c r="O570" i="4"/>
  <c r="P570" i="4"/>
  <c r="I571" i="4"/>
  <c r="J571" i="4"/>
  <c r="K571" i="4"/>
  <c r="L571" i="4"/>
  <c r="M571" i="4"/>
  <c r="N571" i="4"/>
  <c r="O571" i="4"/>
  <c r="P571" i="4"/>
  <c r="I572" i="4"/>
  <c r="J572" i="4"/>
  <c r="K572" i="4"/>
  <c r="L572" i="4"/>
  <c r="M572" i="4"/>
  <c r="N572" i="4"/>
  <c r="O572" i="4"/>
  <c r="P572" i="4"/>
  <c r="I573" i="4"/>
  <c r="J573" i="4"/>
  <c r="K573" i="4"/>
  <c r="L573" i="4"/>
  <c r="M573" i="4"/>
  <c r="N573" i="4"/>
  <c r="O573" i="4"/>
  <c r="P573" i="4"/>
  <c r="I574" i="4"/>
  <c r="J574" i="4"/>
  <c r="K574" i="4"/>
  <c r="L574" i="4"/>
  <c r="M574" i="4"/>
  <c r="N574" i="4"/>
  <c r="O574" i="4"/>
  <c r="P574" i="4"/>
  <c r="I575" i="4"/>
  <c r="J575" i="4"/>
  <c r="K575" i="4"/>
  <c r="L575" i="4"/>
  <c r="M575" i="4"/>
  <c r="N575" i="4"/>
  <c r="O575" i="4"/>
  <c r="P575" i="4"/>
  <c r="I576" i="4"/>
  <c r="J576" i="4"/>
  <c r="K576" i="4"/>
  <c r="L576" i="4"/>
  <c r="M576" i="4"/>
  <c r="N576" i="4"/>
  <c r="O576" i="4"/>
  <c r="P576" i="4"/>
  <c r="I577" i="4"/>
  <c r="J577" i="4"/>
  <c r="K577" i="4"/>
  <c r="L577" i="4"/>
  <c r="M577" i="4"/>
  <c r="N577" i="4"/>
  <c r="O577" i="4"/>
  <c r="P577" i="4"/>
  <c r="I578" i="4"/>
  <c r="J578" i="4"/>
  <c r="K578" i="4"/>
  <c r="L578" i="4"/>
  <c r="M578" i="4"/>
  <c r="N578" i="4"/>
  <c r="O578" i="4"/>
  <c r="P578" i="4"/>
  <c r="I579" i="4"/>
  <c r="J579" i="4"/>
  <c r="K579" i="4"/>
  <c r="L579" i="4"/>
  <c r="M579" i="4"/>
  <c r="N579" i="4"/>
  <c r="O579" i="4"/>
  <c r="P579" i="4"/>
  <c r="I580" i="4"/>
  <c r="J580" i="4"/>
  <c r="K580" i="4"/>
  <c r="L580" i="4"/>
  <c r="M580" i="4"/>
  <c r="N580" i="4"/>
  <c r="O580" i="4"/>
  <c r="P580" i="4"/>
  <c r="I581" i="4"/>
  <c r="J581" i="4"/>
  <c r="K581" i="4"/>
  <c r="L581" i="4"/>
  <c r="M581" i="4"/>
  <c r="N581" i="4"/>
  <c r="O581" i="4"/>
  <c r="P581" i="4"/>
  <c r="I582" i="4"/>
  <c r="J582" i="4"/>
  <c r="K582" i="4"/>
  <c r="L582" i="4"/>
  <c r="M582" i="4"/>
  <c r="N582" i="4"/>
  <c r="O582" i="4"/>
  <c r="P582" i="4"/>
  <c r="I583" i="4"/>
  <c r="J583" i="4"/>
  <c r="K583" i="4"/>
  <c r="L583" i="4"/>
  <c r="M583" i="4"/>
  <c r="N583" i="4"/>
  <c r="O583" i="4"/>
  <c r="P583" i="4"/>
  <c r="I584" i="4"/>
  <c r="J584" i="4"/>
  <c r="K584" i="4"/>
  <c r="L584" i="4"/>
  <c r="M584" i="4"/>
  <c r="N584" i="4"/>
  <c r="O584" i="4"/>
  <c r="P584" i="4"/>
  <c r="I585" i="4"/>
  <c r="J585" i="4"/>
  <c r="K585" i="4"/>
  <c r="L585" i="4"/>
  <c r="M585" i="4"/>
  <c r="N585" i="4"/>
  <c r="O585" i="4"/>
  <c r="P585" i="4"/>
  <c r="I586" i="4"/>
  <c r="J586" i="4"/>
  <c r="K586" i="4"/>
  <c r="L586" i="4"/>
  <c r="M586" i="4"/>
  <c r="N586" i="4"/>
  <c r="O586" i="4"/>
  <c r="P586" i="4"/>
  <c r="I587" i="4"/>
  <c r="J587" i="4"/>
  <c r="K587" i="4"/>
  <c r="L587" i="4"/>
  <c r="M587" i="4"/>
  <c r="N587" i="4"/>
  <c r="O587" i="4"/>
  <c r="P587" i="4"/>
  <c r="I588" i="4"/>
  <c r="J588" i="4"/>
  <c r="K588" i="4"/>
  <c r="L588" i="4"/>
  <c r="M588" i="4"/>
  <c r="N588" i="4"/>
  <c r="O588" i="4"/>
  <c r="P588" i="4"/>
  <c r="I589" i="4"/>
  <c r="J589" i="4"/>
  <c r="K589" i="4"/>
  <c r="L589" i="4"/>
  <c r="M589" i="4"/>
  <c r="N589" i="4"/>
  <c r="O589" i="4"/>
  <c r="P589" i="4"/>
  <c r="I590" i="4"/>
  <c r="J590" i="4"/>
  <c r="K590" i="4"/>
  <c r="L590" i="4"/>
  <c r="M590" i="4"/>
  <c r="N590" i="4"/>
  <c r="O590" i="4"/>
  <c r="P590" i="4"/>
  <c r="I591" i="4"/>
  <c r="J591" i="4"/>
  <c r="K591" i="4"/>
  <c r="L591" i="4"/>
  <c r="M591" i="4"/>
  <c r="N591" i="4"/>
  <c r="O591" i="4"/>
  <c r="P591" i="4"/>
  <c r="I592" i="4"/>
  <c r="J592" i="4"/>
  <c r="K592" i="4"/>
  <c r="L592" i="4"/>
  <c r="M592" i="4"/>
  <c r="N592" i="4"/>
  <c r="O592" i="4"/>
  <c r="P592" i="4"/>
  <c r="I593" i="4"/>
  <c r="J593" i="4"/>
  <c r="K593" i="4"/>
  <c r="L593" i="4"/>
  <c r="M593" i="4"/>
  <c r="N593" i="4"/>
  <c r="O593" i="4"/>
  <c r="P593" i="4"/>
  <c r="I594" i="4"/>
  <c r="J594" i="4"/>
  <c r="K594" i="4"/>
  <c r="L594" i="4"/>
  <c r="M594" i="4"/>
  <c r="N594" i="4"/>
  <c r="O594" i="4"/>
  <c r="P594" i="4"/>
  <c r="I595" i="4"/>
  <c r="J595" i="4"/>
  <c r="K595" i="4"/>
  <c r="L595" i="4"/>
  <c r="M595" i="4"/>
  <c r="N595" i="4"/>
  <c r="O595" i="4"/>
  <c r="P595" i="4"/>
  <c r="I596" i="4"/>
  <c r="J596" i="4"/>
  <c r="K596" i="4"/>
  <c r="L596" i="4"/>
  <c r="M596" i="4"/>
  <c r="N596" i="4"/>
  <c r="O596" i="4"/>
  <c r="P596" i="4"/>
  <c r="I597" i="4"/>
  <c r="J597" i="4"/>
  <c r="K597" i="4"/>
  <c r="L597" i="4"/>
  <c r="M597" i="4"/>
  <c r="N597" i="4"/>
  <c r="O597" i="4"/>
  <c r="P597" i="4"/>
  <c r="I598" i="4"/>
  <c r="J598" i="4"/>
  <c r="K598" i="4"/>
  <c r="L598" i="4"/>
  <c r="M598" i="4"/>
  <c r="N598" i="4"/>
  <c r="O598" i="4"/>
  <c r="P598" i="4"/>
  <c r="I599" i="4"/>
  <c r="J599" i="4"/>
  <c r="K599" i="4"/>
  <c r="L599" i="4"/>
  <c r="M599" i="4"/>
  <c r="N599" i="4"/>
  <c r="O599" i="4"/>
  <c r="P599" i="4"/>
  <c r="I600" i="4"/>
  <c r="J600" i="4"/>
  <c r="K600" i="4"/>
  <c r="L600" i="4"/>
  <c r="M600" i="4"/>
  <c r="N600" i="4"/>
  <c r="O600" i="4"/>
  <c r="P600" i="4"/>
  <c r="I601" i="4"/>
  <c r="J601" i="4"/>
  <c r="K601" i="4"/>
  <c r="L601" i="4"/>
  <c r="M601" i="4"/>
  <c r="N601" i="4"/>
  <c r="O601" i="4"/>
  <c r="P601" i="4"/>
  <c r="I602" i="4"/>
  <c r="J602" i="4"/>
  <c r="K602" i="4"/>
  <c r="L602" i="4"/>
  <c r="M602" i="4"/>
  <c r="N602" i="4"/>
  <c r="O602" i="4"/>
  <c r="P602" i="4"/>
  <c r="I603" i="4"/>
  <c r="J603" i="4"/>
  <c r="K603" i="4"/>
  <c r="L603" i="4"/>
  <c r="M603" i="4"/>
  <c r="N603" i="4"/>
  <c r="O603" i="4"/>
  <c r="P603" i="4"/>
  <c r="I604" i="4"/>
  <c r="J604" i="4"/>
  <c r="K604" i="4"/>
  <c r="L604" i="4"/>
  <c r="M604" i="4"/>
  <c r="N604" i="4"/>
  <c r="O604" i="4"/>
  <c r="P604" i="4"/>
  <c r="I605" i="4"/>
  <c r="J605" i="4"/>
  <c r="K605" i="4"/>
  <c r="L605" i="4"/>
  <c r="M605" i="4"/>
  <c r="N605" i="4"/>
  <c r="O605" i="4"/>
  <c r="P605" i="4"/>
  <c r="I606" i="4"/>
  <c r="J606" i="4"/>
  <c r="K606" i="4"/>
  <c r="L606" i="4"/>
  <c r="M606" i="4"/>
  <c r="N606" i="4"/>
  <c r="O606" i="4"/>
  <c r="P606" i="4"/>
  <c r="I607" i="4"/>
  <c r="J607" i="4"/>
  <c r="K607" i="4"/>
  <c r="L607" i="4"/>
  <c r="M607" i="4"/>
  <c r="N607" i="4"/>
  <c r="O607" i="4"/>
  <c r="P607" i="4"/>
  <c r="I608" i="4"/>
  <c r="J608" i="4"/>
  <c r="K608" i="4"/>
  <c r="L608" i="4"/>
  <c r="M608" i="4"/>
  <c r="N608" i="4"/>
  <c r="O608" i="4"/>
  <c r="P608" i="4"/>
  <c r="I609" i="4"/>
  <c r="J609" i="4"/>
  <c r="K609" i="4"/>
  <c r="L609" i="4"/>
  <c r="M609" i="4"/>
  <c r="N609" i="4"/>
  <c r="O609" i="4"/>
  <c r="P609" i="4"/>
  <c r="I610" i="4"/>
  <c r="J610" i="4"/>
  <c r="K610" i="4"/>
  <c r="L610" i="4"/>
  <c r="M610" i="4"/>
  <c r="N610" i="4"/>
  <c r="O610" i="4"/>
  <c r="P610" i="4"/>
  <c r="I611" i="4"/>
  <c r="J611" i="4"/>
  <c r="K611" i="4"/>
  <c r="L611" i="4"/>
  <c r="M611" i="4"/>
  <c r="N611" i="4"/>
  <c r="O611" i="4"/>
  <c r="P611" i="4"/>
  <c r="I612" i="4"/>
  <c r="J612" i="4"/>
  <c r="K612" i="4"/>
  <c r="L612" i="4"/>
  <c r="M612" i="4"/>
  <c r="N612" i="4"/>
  <c r="O612" i="4"/>
  <c r="P612" i="4"/>
  <c r="I613" i="4"/>
  <c r="J613" i="4"/>
  <c r="K613" i="4"/>
  <c r="L613" i="4"/>
  <c r="M613" i="4"/>
  <c r="N613" i="4"/>
  <c r="O613" i="4"/>
  <c r="P613" i="4"/>
  <c r="I614" i="4"/>
  <c r="J614" i="4"/>
  <c r="K614" i="4"/>
  <c r="L614" i="4"/>
  <c r="M614" i="4"/>
  <c r="N614" i="4"/>
  <c r="O614" i="4"/>
  <c r="P614" i="4"/>
  <c r="I615" i="4"/>
  <c r="J615" i="4"/>
  <c r="K615" i="4"/>
  <c r="L615" i="4"/>
  <c r="M615" i="4"/>
  <c r="N615" i="4"/>
  <c r="O615" i="4"/>
  <c r="P615" i="4"/>
  <c r="I616" i="4"/>
  <c r="J616" i="4"/>
  <c r="K616" i="4"/>
  <c r="L616" i="4"/>
  <c r="M616" i="4"/>
  <c r="N616" i="4"/>
  <c r="O616" i="4"/>
  <c r="P616" i="4"/>
  <c r="I617" i="4"/>
  <c r="J617" i="4"/>
  <c r="K617" i="4"/>
  <c r="L617" i="4"/>
  <c r="M617" i="4"/>
  <c r="N617" i="4"/>
  <c r="O617" i="4"/>
  <c r="P617" i="4"/>
  <c r="I618" i="4"/>
  <c r="J618" i="4"/>
  <c r="K618" i="4"/>
  <c r="L618" i="4"/>
  <c r="M618" i="4"/>
  <c r="N618" i="4"/>
  <c r="O618" i="4"/>
  <c r="P618" i="4"/>
  <c r="I619" i="4"/>
  <c r="J619" i="4"/>
  <c r="K619" i="4"/>
  <c r="L619" i="4"/>
  <c r="M619" i="4"/>
  <c r="N619" i="4"/>
  <c r="O619" i="4"/>
  <c r="P619" i="4"/>
  <c r="I620" i="4"/>
  <c r="J620" i="4"/>
  <c r="K620" i="4"/>
  <c r="L620" i="4"/>
  <c r="M620" i="4"/>
  <c r="N620" i="4"/>
  <c r="O620" i="4"/>
  <c r="P620" i="4"/>
  <c r="I621" i="4"/>
  <c r="J621" i="4"/>
  <c r="K621" i="4"/>
  <c r="L621" i="4"/>
  <c r="M621" i="4"/>
  <c r="N621" i="4"/>
  <c r="O621" i="4"/>
  <c r="P621" i="4"/>
  <c r="I622" i="4"/>
  <c r="J622" i="4"/>
  <c r="K622" i="4"/>
  <c r="L622" i="4"/>
  <c r="M622" i="4"/>
  <c r="N622" i="4"/>
  <c r="O622" i="4"/>
  <c r="P622" i="4"/>
  <c r="I623" i="4"/>
  <c r="J623" i="4"/>
  <c r="K623" i="4"/>
  <c r="L623" i="4"/>
  <c r="M623" i="4"/>
  <c r="N623" i="4"/>
  <c r="O623" i="4"/>
  <c r="P623" i="4"/>
  <c r="I624" i="4"/>
  <c r="J624" i="4"/>
  <c r="K624" i="4"/>
  <c r="L624" i="4"/>
  <c r="M624" i="4"/>
  <c r="N624" i="4"/>
  <c r="O624" i="4"/>
  <c r="P624" i="4"/>
  <c r="I625" i="4"/>
  <c r="J625" i="4"/>
  <c r="K625" i="4"/>
  <c r="L625" i="4"/>
  <c r="M625" i="4"/>
  <c r="N625" i="4"/>
  <c r="O625" i="4"/>
  <c r="P625" i="4"/>
  <c r="I626" i="4"/>
  <c r="J626" i="4"/>
  <c r="K626" i="4"/>
  <c r="L626" i="4"/>
  <c r="M626" i="4"/>
  <c r="N626" i="4"/>
  <c r="O626" i="4"/>
  <c r="P626" i="4"/>
  <c r="I627" i="4"/>
  <c r="J627" i="4"/>
  <c r="K627" i="4"/>
  <c r="L627" i="4"/>
  <c r="M627" i="4"/>
  <c r="N627" i="4"/>
  <c r="O627" i="4"/>
  <c r="P627" i="4"/>
  <c r="I628" i="4"/>
  <c r="J628" i="4"/>
  <c r="K628" i="4"/>
  <c r="L628" i="4"/>
  <c r="M628" i="4"/>
  <c r="N628" i="4"/>
  <c r="O628" i="4"/>
  <c r="P628" i="4"/>
  <c r="I629" i="4"/>
  <c r="J629" i="4"/>
  <c r="K629" i="4"/>
  <c r="L629" i="4"/>
  <c r="M629" i="4"/>
  <c r="N629" i="4"/>
  <c r="O629" i="4"/>
  <c r="P629" i="4"/>
  <c r="I630" i="4"/>
  <c r="J630" i="4"/>
  <c r="K630" i="4"/>
  <c r="L630" i="4"/>
  <c r="M630" i="4"/>
  <c r="N630" i="4"/>
  <c r="O630" i="4"/>
  <c r="P630" i="4"/>
  <c r="I631" i="4"/>
  <c r="J631" i="4"/>
  <c r="K631" i="4"/>
  <c r="L631" i="4"/>
  <c r="M631" i="4"/>
  <c r="N631" i="4"/>
  <c r="O631" i="4"/>
  <c r="P631" i="4"/>
  <c r="I632" i="4"/>
  <c r="J632" i="4"/>
  <c r="K632" i="4"/>
  <c r="L632" i="4"/>
  <c r="M632" i="4"/>
  <c r="N632" i="4"/>
  <c r="O632" i="4"/>
  <c r="P632" i="4"/>
  <c r="I633" i="4"/>
  <c r="J633" i="4"/>
  <c r="K633" i="4"/>
  <c r="L633" i="4"/>
  <c r="M633" i="4"/>
  <c r="N633" i="4"/>
  <c r="O633" i="4"/>
  <c r="P633" i="4"/>
  <c r="I634" i="4"/>
  <c r="J634" i="4"/>
  <c r="K634" i="4"/>
  <c r="L634" i="4"/>
  <c r="M634" i="4"/>
  <c r="N634" i="4"/>
  <c r="O634" i="4"/>
  <c r="P634" i="4"/>
  <c r="I635" i="4"/>
  <c r="J635" i="4"/>
  <c r="K635" i="4"/>
  <c r="L635" i="4"/>
  <c r="M635" i="4"/>
  <c r="N635" i="4"/>
  <c r="O635" i="4"/>
  <c r="P635" i="4"/>
  <c r="I636" i="4"/>
  <c r="J636" i="4"/>
  <c r="K636" i="4"/>
  <c r="L636" i="4"/>
  <c r="M636" i="4"/>
  <c r="N636" i="4"/>
  <c r="O636" i="4"/>
  <c r="P636" i="4"/>
  <c r="I637" i="4"/>
  <c r="J637" i="4"/>
  <c r="K637" i="4"/>
  <c r="L637" i="4"/>
  <c r="M637" i="4"/>
  <c r="N637" i="4"/>
  <c r="O637" i="4"/>
  <c r="P637" i="4"/>
  <c r="I638" i="4"/>
  <c r="J638" i="4"/>
  <c r="K638" i="4"/>
  <c r="L638" i="4"/>
  <c r="M638" i="4"/>
  <c r="N638" i="4"/>
  <c r="O638" i="4"/>
  <c r="P638" i="4"/>
  <c r="I639" i="4"/>
  <c r="J639" i="4"/>
  <c r="K639" i="4"/>
  <c r="L639" i="4"/>
  <c r="M639" i="4"/>
  <c r="N639" i="4"/>
  <c r="O639" i="4"/>
  <c r="P639" i="4"/>
  <c r="I640" i="4"/>
  <c r="J640" i="4"/>
  <c r="K640" i="4"/>
  <c r="L640" i="4"/>
  <c r="M640" i="4"/>
  <c r="N640" i="4"/>
  <c r="O640" i="4"/>
  <c r="P640" i="4"/>
  <c r="I641" i="4"/>
  <c r="J641" i="4"/>
  <c r="K641" i="4"/>
  <c r="L641" i="4"/>
  <c r="M641" i="4"/>
  <c r="N641" i="4"/>
  <c r="O641" i="4"/>
  <c r="P641" i="4"/>
  <c r="I642" i="4"/>
  <c r="J642" i="4"/>
  <c r="K642" i="4"/>
  <c r="L642" i="4"/>
  <c r="M642" i="4"/>
  <c r="N642" i="4"/>
  <c r="O642" i="4"/>
  <c r="P642" i="4"/>
  <c r="I643" i="4"/>
  <c r="J643" i="4"/>
  <c r="K643" i="4"/>
  <c r="L643" i="4"/>
  <c r="M643" i="4"/>
  <c r="N643" i="4"/>
  <c r="O643" i="4"/>
  <c r="P643" i="4"/>
  <c r="I644" i="4"/>
  <c r="J644" i="4"/>
  <c r="K644" i="4"/>
  <c r="L644" i="4"/>
  <c r="M644" i="4"/>
  <c r="N644" i="4"/>
  <c r="O644" i="4"/>
  <c r="P644" i="4"/>
  <c r="I645" i="4"/>
  <c r="J645" i="4"/>
  <c r="K645" i="4"/>
  <c r="L645" i="4"/>
  <c r="M645" i="4"/>
  <c r="N645" i="4"/>
  <c r="O645" i="4"/>
  <c r="P645" i="4"/>
  <c r="I646" i="4"/>
  <c r="J646" i="4"/>
  <c r="K646" i="4"/>
  <c r="L646" i="4"/>
  <c r="M646" i="4"/>
  <c r="N646" i="4"/>
  <c r="O646" i="4"/>
  <c r="P646" i="4"/>
  <c r="I647" i="4"/>
  <c r="J647" i="4"/>
  <c r="K647" i="4"/>
  <c r="L647" i="4"/>
  <c r="M647" i="4"/>
  <c r="N647" i="4"/>
  <c r="O647" i="4"/>
  <c r="P647" i="4"/>
  <c r="I648" i="4"/>
  <c r="J648" i="4"/>
  <c r="K648" i="4"/>
  <c r="L648" i="4"/>
  <c r="M648" i="4"/>
  <c r="N648" i="4"/>
  <c r="O648" i="4"/>
  <c r="P648" i="4"/>
  <c r="I649" i="4"/>
  <c r="J649" i="4"/>
  <c r="K649" i="4"/>
  <c r="L649" i="4"/>
  <c r="M649" i="4"/>
  <c r="N649" i="4"/>
  <c r="O649" i="4"/>
  <c r="P649" i="4"/>
  <c r="I650" i="4"/>
  <c r="J650" i="4"/>
  <c r="K650" i="4"/>
  <c r="L650" i="4"/>
  <c r="M650" i="4"/>
  <c r="N650" i="4"/>
  <c r="O650" i="4"/>
  <c r="P650" i="4"/>
  <c r="I651" i="4"/>
  <c r="J651" i="4"/>
  <c r="K651" i="4"/>
  <c r="L651" i="4"/>
  <c r="M651" i="4"/>
  <c r="N651" i="4"/>
  <c r="O651" i="4"/>
  <c r="P651" i="4"/>
  <c r="I652" i="4"/>
  <c r="J652" i="4"/>
  <c r="K652" i="4"/>
  <c r="L652" i="4"/>
  <c r="M652" i="4"/>
  <c r="N652" i="4"/>
  <c r="O652" i="4"/>
  <c r="P652" i="4"/>
  <c r="I653" i="4"/>
  <c r="J653" i="4"/>
  <c r="K653" i="4"/>
  <c r="L653" i="4"/>
  <c r="M653" i="4"/>
  <c r="N653" i="4"/>
  <c r="O653" i="4"/>
  <c r="P653" i="4"/>
  <c r="I654" i="4"/>
  <c r="J654" i="4"/>
  <c r="K654" i="4"/>
  <c r="L654" i="4"/>
  <c r="M654" i="4"/>
  <c r="N654" i="4"/>
  <c r="O654" i="4"/>
  <c r="P654" i="4"/>
  <c r="I655" i="4"/>
  <c r="J655" i="4"/>
  <c r="K655" i="4"/>
  <c r="L655" i="4"/>
  <c r="M655" i="4"/>
  <c r="N655" i="4"/>
  <c r="O655" i="4"/>
  <c r="P655" i="4"/>
  <c r="I656" i="4"/>
  <c r="J656" i="4"/>
  <c r="K656" i="4"/>
  <c r="L656" i="4"/>
  <c r="M656" i="4"/>
  <c r="N656" i="4"/>
  <c r="O656" i="4"/>
  <c r="P656" i="4"/>
  <c r="I657" i="4"/>
  <c r="J657" i="4"/>
  <c r="K657" i="4"/>
  <c r="L657" i="4"/>
  <c r="M657" i="4"/>
  <c r="N657" i="4"/>
  <c r="O657" i="4"/>
  <c r="P657" i="4"/>
  <c r="I658" i="4"/>
  <c r="J658" i="4"/>
  <c r="K658" i="4"/>
  <c r="L658" i="4"/>
  <c r="M658" i="4"/>
  <c r="N658" i="4"/>
  <c r="O658" i="4"/>
  <c r="P658" i="4"/>
  <c r="I659" i="4"/>
  <c r="J659" i="4"/>
  <c r="K659" i="4"/>
  <c r="L659" i="4"/>
  <c r="M659" i="4"/>
  <c r="N659" i="4"/>
  <c r="O659" i="4"/>
  <c r="P659" i="4"/>
  <c r="I660" i="4"/>
  <c r="J660" i="4"/>
  <c r="K660" i="4"/>
  <c r="L660" i="4"/>
  <c r="M660" i="4"/>
  <c r="N660" i="4"/>
  <c r="O660" i="4"/>
  <c r="P660" i="4"/>
  <c r="I661" i="4"/>
  <c r="J661" i="4"/>
  <c r="K661" i="4"/>
  <c r="L661" i="4"/>
  <c r="M661" i="4"/>
  <c r="N661" i="4"/>
  <c r="O661" i="4"/>
  <c r="P661" i="4"/>
  <c r="I662" i="4"/>
  <c r="J662" i="4"/>
  <c r="K662" i="4"/>
  <c r="L662" i="4"/>
  <c r="M662" i="4"/>
  <c r="N662" i="4"/>
  <c r="O662" i="4"/>
  <c r="I663" i="4"/>
  <c r="J663" i="4"/>
  <c r="K663" i="4"/>
  <c r="L663" i="4"/>
  <c r="M663" i="4"/>
  <c r="O663" i="4" s="1"/>
  <c r="N663" i="4"/>
  <c r="I664" i="4"/>
  <c r="J664" i="4"/>
  <c r="K664" i="4"/>
  <c r="L664" i="4"/>
  <c r="M664" i="4"/>
  <c r="N664" i="4"/>
  <c r="I665" i="4"/>
  <c r="J665" i="4"/>
  <c r="K665" i="4"/>
  <c r="L665" i="4"/>
  <c r="M665" i="4"/>
  <c r="N665" i="4"/>
  <c r="O665" i="4"/>
  <c r="I666" i="4"/>
  <c r="J666" i="4"/>
  <c r="K666" i="4"/>
  <c r="L666" i="4"/>
  <c r="M666" i="4"/>
  <c r="N666" i="4"/>
  <c r="O666" i="4"/>
  <c r="I667" i="4"/>
  <c r="J667" i="4"/>
  <c r="K667" i="4"/>
  <c r="L667" i="4"/>
  <c r="M667" i="4"/>
  <c r="O667" i="4" s="1"/>
  <c r="N667" i="4"/>
  <c r="I668" i="4"/>
  <c r="J668" i="4"/>
  <c r="K668" i="4"/>
  <c r="L668" i="4"/>
  <c r="M668" i="4"/>
  <c r="O668" i="4" s="1"/>
  <c r="N668" i="4"/>
  <c r="I669" i="4"/>
  <c r="J669" i="4"/>
  <c r="K669" i="4"/>
  <c r="L669" i="4"/>
  <c r="M669" i="4"/>
  <c r="N669" i="4"/>
  <c r="O669" i="4" s="1"/>
  <c r="I670" i="4"/>
  <c r="J670" i="4"/>
  <c r="K670" i="4"/>
  <c r="L670" i="4"/>
  <c r="M670" i="4"/>
  <c r="N670" i="4"/>
  <c r="O670" i="4"/>
  <c r="I671" i="4"/>
  <c r="J671" i="4"/>
  <c r="K671" i="4"/>
  <c r="L671" i="4"/>
  <c r="M671" i="4"/>
  <c r="O671" i="4" s="1"/>
  <c r="N671" i="4"/>
  <c r="I672" i="4"/>
  <c r="J672" i="4"/>
  <c r="K672" i="4"/>
  <c r="L672" i="4"/>
  <c r="M672" i="4"/>
  <c r="N672" i="4"/>
  <c r="I673" i="4"/>
  <c r="J673" i="4"/>
  <c r="K673" i="4"/>
  <c r="L673" i="4"/>
  <c r="M673" i="4"/>
  <c r="N673" i="4"/>
  <c r="O673" i="4"/>
  <c r="I674" i="4"/>
  <c r="J674" i="4"/>
  <c r="K674" i="4"/>
  <c r="L674" i="4"/>
  <c r="M674" i="4"/>
  <c r="N674" i="4"/>
  <c r="O674" i="4"/>
  <c r="I675" i="4"/>
  <c r="J675" i="4"/>
  <c r="K675" i="4"/>
  <c r="L675" i="4"/>
  <c r="M675" i="4"/>
  <c r="O675" i="4" s="1"/>
  <c r="N675" i="4"/>
  <c r="I676" i="4"/>
  <c r="J676" i="4"/>
  <c r="K676" i="4"/>
  <c r="L676" i="4"/>
  <c r="M676" i="4"/>
  <c r="O676" i="4" s="1"/>
  <c r="N676" i="4"/>
  <c r="I677" i="4"/>
  <c r="J677" i="4"/>
  <c r="K677" i="4"/>
  <c r="L677" i="4"/>
  <c r="M677" i="4"/>
  <c r="N677" i="4"/>
  <c r="O677" i="4" s="1"/>
  <c r="I678" i="4"/>
  <c r="J678" i="4"/>
  <c r="K678" i="4"/>
  <c r="L678" i="4"/>
  <c r="M678" i="4"/>
  <c r="N678" i="4"/>
  <c r="O678" i="4"/>
  <c r="I679" i="4"/>
  <c r="J679" i="4"/>
  <c r="K679" i="4"/>
  <c r="L679" i="4"/>
  <c r="M679" i="4"/>
  <c r="O679" i="4" s="1"/>
  <c r="N679" i="4"/>
  <c r="I680" i="4"/>
  <c r="J680" i="4"/>
  <c r="K680" i="4"/>
  <c r="L680" i="4"/>
  <c r="M680" i="4"/>
  <c r="N680" i="4"/>
  <c r="I681" i="4"/>
  <c r="J681" i="4"/>
  <c r="K681" i="4"/>
  <c r="L681" i="4"/>
  <c r="M681" i="4"/>
  <c r="N681" i="4"/>
  <c r="O681" i="4"/>
  <c r="I682" i="4"/>
  <c r="J682" i="4"/>
  <c r="K682" i="4"/>
  <c r="L682" i="4"/>
  <c r="M682" i="4"/>
  <c r="N682" i="4"/>
  <c r="O682" i="4"/>
  <c r="I683" i="4"/>
  <c r="J683" i="4"/>
  <c r="K683" i="4"/>
  <c r="L683" i="4"/>
  <c r="M683" i="4"/>
  <c r="O683" i="4" s="1"/>
  <c r="N683" i="4"/>
  <c r="I684" i="4"/>
  <c r="J684" i="4"/>
  <c r="K684" i="4"/>
  <c r="L684" i="4"/>
  <c r="M684" i="4"/>
  <c r="O684" i="4" s="1"/>
  <c r="N684" i="4"/>
  <c r="I685" i="4"/>
  <c r="J685" i="4"/>
  <c r="K685" i="4"/>
  <c r="L685" i="4"/>
  <c r="M685" i="4"/>
  <c r="N685" i="4"/>
  <c r="O685" i="4" s="1"/>
  <c r="I686" i="4"/>
  <c r="J686" i="4"/>
  <c r="K686" i="4"/>
  <c r="L686" i="4"/>
  <c r="M686" i="4"/>
  <c r="N686" i="4"/>
  <c r="O686" i="4"/>
  <c r="I687" i="4"/>
  <c r="J687" i="4"/>
  <c r="K687" i="4"/>
  <c r="L687" i="4"/>
  <c r="M687" i="4"/>
  <c r="O687" i="4" s="1"/>
  <c r="N687" i="4"/>
  <c r="I688" i="4"/>
  <c r="J688" i="4"/>
  <c r="K688" i="4"/>
  <c r="L688" i="4"/>
  <c r="M688" i="4"/>
  <c r="N688" i="4"/>
  <c r="I689" i="4"/>
  <c r="J689" i="4"/>
  <c r="K689" i="4"/>
  <c r="L689" i="4"/>
  <c r="M689" i="4"/>
  <c r="N689" i="4"/>
  <c r="O689" i="4"/>
  <c r="I690" i="4"/>
  <c r="J690" i="4"/>
  <c r="K690" i="4"/>
  <c r="L690" i="4"/>
  <c r="M690" i="4"/>
  <c r="N690" i="4"/>
  <c r="O690" i="4"/>
  <c r="I691" i="4"/>
  <c r="J691" i="4"/>
  <c r="K691" i="4"/>
  <c r="L691" i="4"/>
  <c r="M691" i="4"/>
  <c r="O691" i="4" s="1"/>
  <c r="N691" i="4"/>
  <c r="I692" i="4"/>
  <c r="J692" i="4"/>
  <c r="K692" i="4"/>
  <c r="L692" i="4"/>
  <c r="M692" i="4"/>
  <c r="O692" i="4" s="1"/>
  <c r="N692" i="4"/>
  <c r="I693" i="4"/>
  <c r="J693" i="4"/>
  <c r="K693" i="4"/>
  <c r="L693" i="4"/>
  <c r="M693" i="4"/>
  <c r="N693" i="4"/>
  <c r="O693" i="4" s="1"/>
  <c r="I694" i="4"/>
  <c r="J694" i="4"/>
  <c r="K694" i="4"/>
  <c r="L694" i="4"/>
  <c r="M694" i="4"/>
  <c r="N694" i="4"/>
  <c r="O694" i="4"/>
  <c r="I695" i="4"/>
  <c r="J695" i="4"/>
  <c r="K695" i="4"/>
  <c r="L695" i="4"/>
  <c r="M695" i="4"/>
  <c r="O695" i="4" s="1"/>
  <c r="N695" i="4"/>
  <c r="I696" i="4"/>
  <c r="J696" i="4"/>
  <c r="K696" i="4"/>
  <c r="L696" i="4"/>
  <c r="M696" i="4"/>
  <c r="N696" i="4"/>
  <c r="O696" i="4" s="1"/>
  <c r="I697" i="4"/>
  <c r="J697" i="4"/>
  <c r="K697" i="4"/>
  <c r="L697" i="4"/>
  <c r="M697" i="4"/>
  <c r="N697" i="4"/>
  <c r="O697" i="4"/>
  <c r="I698" i="4"/>
  <c r="J698" i="4"/>
  <c r="K698" i="4"/>
  <c r="L698" i="4"/>
  <c r="M698" i="4"/>
  <c r="O698" i="4" s="1"/>
  <c r="N698" i="4"/>
  <c r="I699" i="4"/>
  <c r="J699" i="4"/>
  <c r="K699" i="4"/>
  <c r="L699" i="4"/>
  <c r="M699" i="4"/>
  <c r="N699" i="4"/>
  <c r="I700" i="4"/>
  <c r="J700" i="4"/>
  <c r="K700" i="4"/>
  <c r="L700" i="4"/>
  <c r="M700" i="4"/>
  <c r="N700" i="4"/>
  <c r="O700" i="4"/>
  <c r="I701" i="4"/>
  <c r="J701" i="4"/>
  <c r="K701" i="4"/>
  <c r="L701" i="4"/>
  <c r="M701" i="4"/>
  <c r="N701" i="4"/>
  <c r="O701" i="4"/>
  <c r="I702" i="4"/>
  <c r="J702" i="4"/>
  <c r="K702" i="4"/>
  <c r="L702" i="4"/>
  <c r="M702" i="4"/>
  <c r="O702" i="4" s="1"/>
  <c r="N702" i="4"/>
  <c r="I703" i="4"/>
  <c r="J703" i="4"/>
  <c r="K703" i="4"/>
  <c r="L703" i="4"/>
  <c r="M703" i="4"/>
  <c r="N703" i="4"/>
  <c r="I704" i="4"/>
  <c r="J704" i="4"/>
  <c r="K704" i="4"/>
  <c r="L704" i="4"/>
  <c r="M704" i="4"/>
  <c r="O704" i="4" s="1"/>
  <c r="N704" i="4"/>
  <c r="I705" i="4"/>
  <c r="J705" i="4"/>
  <c r="K705" i="4"/>
  <c r="L705" i="4"/>
  <c r="M705" i="4"/>
  <c r="N705" i="4"/>
  <c r="O705" i="4" s="1"/>
  <c r="I706" i="4"/>
  <c r="J706" i="4"/>
  <c r="K706" i="4"/>
  <c r="L706" i="4"/>
  <c r="M706" i="4"/>
  <c r="N706" i="4"/>
  <c r="O706" i="4"/>
  <c r="I707" i="4"/>
  <c r="J707" i="4"/>
  <c r="K707" i="4"/>
  <c r="L707" i="4"/>
  <c r="M707" i="4"/>
  <c r="N707" i="4"/>
  <c r="I708" i="4"/>
  <c r="J708" i="4"/>
  <c r="K708" i="4"/>
  <c r="L708" i="4"/>
  <c r="M708" i="4"/>
  <c r="O708" i="4" s="1"/>
  <c r="N708" i="4"/>
  <c r="I709" i="4"/>
  <c r="J709" i="4"/>
  <c r="K709" i="4"/>
  <c r="L709" i="4"/>
  <c r="M709" i="4"/>
  <c r="N709" i="4"/>
  <c r="O709" i="4"/>
  <c r="I710" i="4"/>
  <c r="J710" i="4"/>
  <c r="K710" i="4"/>
  <c r="L710" i="4"/>
  <c r="M710" i="4"/>
  <c r="N710" i="4"/>
  <c r="O710" i="4"/>
  <c r="I711" i="4"/>
  <c r="J711" i="4"/>
  <c r="K711" i="4"/>
  <c r="L711" i="4"/>
  <c r="M711" i="4"/>
  <c r="O711" i="4" s="1"/>
  <c r="N711" i="4"/>
  <c r="I712" i="4"/>
  <c r="J712" i="4"/>
  <c r="K712" i="4"/>
  <c r="L712" i="4"/>
  <c r="M712" i="4"/>
  <c r="N712" i="4"/>
  <c r="O712" i="4"/>
  <c r="I713" i="4"/>
  <c r="J713" i="4"/>
  <c r="K713" i="4"/>
  <c r="L713" i="4"/>
  <c r="M713" i="4"/>
  <c r="N713" i="4"/>
  <c r="O713" i="4"/>
  <c r="I714" i="4"/>
  <c r="J714" i="4"/>
  <c r="K714" i="4"/>
  <c r="L714" i="4"/>
  <c r="M714" i="4"/>
  <c r="O714" i="4" s="1"/>
  <c r="N714" i="4"/>
  <c r="I715" i="4"/>
  <c r="J715" i="4"/>
  <c r="K715" i="4"/>
  <c r="L715" i="4"/>
  <c r="M715" i="4"/>
  <c r="N715" i="4"/>
  <c r="I716" i="4"/>
  <c r="J716" i="4"/>
  <c r="K716" i="4"/>
  <c r="L716" i="4"/>
  <c r="M716" i="4"/>
  <c r="N716" i="4"/>
  <c r="O716" i="4"/>
  <c r="I717" i="4"/>
  <c r="J717" i="4"/>
  <c r="K717" i="4"/>
  <c r="L717" i="4"/>
  <c r="M717" i="4"/>
  <c r="N717" i="4"/>
  <c r="O717" i="4"/>
  <c r="I718" i="4"/>
  <c r="J718" i="4"/>
  <c r="K718" i="4"/>
  <c r="L718" i="4"/>
  <c r="M718" i="4"/>
  <c r="O718" i="4" s="1"/>
  <c r="N718" i="4"/>
  <c r="I719" i="4"/>
  <c r="J719" i="4"/>
  <c r="K719" i="4"/>
  <c r="L719" i="4"/>
  <c r="M719" i="4"/>
  <c r="N719" i="4"/>
  <c r="I720" i="4"/>
  <c r="J720" i="4"/>
  <c r="K720" i="4"/>
  <c r="L720" i="4"/>
  <c r="M720" i="4"/>
  <c r="O720" i="4" s="1"/>
  <c r="N720" i="4"/>
  <c r="I721" i="4"/>
  <c r="J721" i="4"/>
  <c r="K721" i="4"/>
  <c r="L721" i="4"/>
  <c r="M721" i="4"/>
  <c r="N721" i="4"/>
  <c r="O721" i="4" s="1"/>
  <c r="I722" i="4"/>
  <c r="J722" i="4"/>
  <c r="K722" i="4"/>
  <c r="L722" i="4"/>
  <c r="M722" i="4"/>
  <c r="N722" i="4"/>
  <c r="O722" i="4"/>
  <c r="I723" i="4"/>
  <c r="J723" i="4"/>
  <c r="K723" i="4"/>
  <c r="L723" i="4"/>
  <c r="M723" i="4"/>
  <c r="N723" i="4"/>
  <c r="I724" i="4"/>
  <c r="J724" i="4"/>
  <c r="K724" i="4"/>
  <c r="L724" i="4"/>
  <c r="M724" i="4"/>
  <c r="N724" i="4"/>
  <c r="I725" i="4"/>
  <c r="J725" i="4"/>
  <c r="K725" i="4"/>
  <c r="L725" i="4"/>
  <c r="M725" i="4"/>
  <c r="N725" i="4"/>
  <c r="O725" i="4"/>
  <c r="I726" i="4"/>
  <c r="J726" i="4"/>
  <c r="K726" i="4"/>
  <c r="L726" i="4"/>
  <c r="M726" i="4"/>
  <c r="N726" i="4"/>
  <c r="O726" i="4"/>
  <c r="I727" i="4"/>
  <c r="J727" i="4"/>
  <c r="K727" i="4"/>
  <c r="L727" i="4"/>
  <c r="M727" i="4"/>
  <c r="O727" i="4" s="1"/>
  <c r="N727" i="4"/>
  <c r="I728" i="4"/>
  <c r="J728" i="4"/>
  <c r="K728" i="4"/>
  <c r="L728" i="4"/>
  <c r="M728" i="4"/>
  <c r="N728" i="4"/>
  <c r="O728" i="4"/>
  <c r="I729" i="4"/>
  <c r="J729" i="4"/>
  <c r="K729" i="4"/>
  <c r="L729" i="4"/>
  <c r="M729" i="4"/>
  <c r="N729" i="4"/>
  <c r="O729" i="4"/>
  <c r="I730" i="4"/>
  <c r="J730" i="4"/>
  <c r="K730" i="4"/>
  <c r="L730" i="4"/>
  <c r="M730" i="4"/>
  <c r="O730" i="4" s="1"/>
  <c r="N730" i="4"/>
  <c r="I731" i="4"/>
  <c r="J731" i="4"/>
  <c r="K731" i="4"/>
  <c r="L731" i="4"/>
  <c r="M731" i="4"/>
  <c r="O731" i="4" s="1"/>
  <c r="N731" i="4"/>
  <c r="I732" i="4"/>
  <c r="J732" i="4"/>
  <c r="K732" i="4"/>
  <c r="L732" i="4"/>
  <c r="M732" i="4"/>
  <c r="N732" i="4"/>
  <c r="O732" i="4"/>
  <c r="I733" i="4"/>
  <c r="J733" i="4"/>
  <c r="K733" i="4"/>
  <c r="L733" i="4"/>
  <c r="M733" i="4"/>
  <c r="N733" i="4"/>
  <c r="O733" i="4"/>
  <c r="I734" i="4"/>
  <c r="J734" i="4"/>
  <c r="K734" i="4"/>
  <c r="L734" i="4"/>
  <c r="M734" i="4"/>
  <c r="O734" i="4" s="1"/>
  <c r="N734" i="4"/>
  <c r="I735" i="4"/>
  <c r="J735" i="4"/>
  <c r="K735" i="4"/>
  <c r="L735" i="4"/>
  <c r="M735" i="4"/>
  <c r="N735" i="4"/>
  <c r="I736" i="4"/>
  <c r="J736" i="4"/>
  <c r="K736" i="4"/>
  <c r="L736" i="4"/>
  <c r="M736" i="4"/>
  <c r="O736" i="4" s="1"/>
  <c r="N736" i="4"/>
  <c r="I737" i="4"/>
  <c r="J737" i="4"/>
  <c r="K737" i="4"/>
  <c r="L737" i="4"/>
  <c r="M737" i="4"/>
  <c r="N737" i="4"/>
  <c r="O737" i="4" s="1"/>
  <c r="I738" i="4"/>
  <c r="J738" i="4"/>
  <c r="K738" i="4"/>
  <c r="L738" i="4"/>
  <c r="M738" i="4"/>
  <c r="N738" i="4"/>
  <c r="O738" i="4"/>
  <c r="I739" i="4"/>
  <c r="J739" i="4"/>
  <c r="K739" i="4"/>
  <c r="L739" i="4"/>
  <c r="M739" i="4"/>
  <c r="N739" i="4"/>
  <c r="I740" i="4"/>
  <c r="J740" i="4"/>
  <c r="K740" i="4"/>
  <c r="L740" i="4"/>
  <c r="M740" i="4"/>
  <c r="N740" i="4"/>
  <c r="I741" i="4"/>
  <c r="J741" i="4"/>
  <c r="K741" i="4"/>
  <c r="L741" i="4"/>
  <c r="M741" i="4"/>
  <c r="N741" i="4"/>
  <c r="O741" i="4" s="1"/>
  <c r="I742" i="4"/>
  <c r="J742" i="4"/>
  <c r="K742" i="4"/>
  <c r="L742" i="4"/>
  <c r="M742" i="4"/>
  <c r="N742" i="4"/>
  <c r="O742" i="4"/>
  <c r="I743" i="4"/>
  <c r="J743" i="4"/>
  <c r="K743" i="4"/>
  <c r="L743" i="4"/>
  <c r="M743" i="4"/>
  <c r="O743" i="4" s="1"/>
  <c r="N743" i="4"/>
  <c r="I744" i="4"/>
  <c r="J744" i="4"/>
  <c r="K744" i="4"/>
  <c r="L744" i="4"/>
  <c r="M744" i="4"/>
  <c r="N744" i="4"/>
  <c r="O744" i="4" s="1"/>
  <c r="I745" i="4"/>
  <c r="J745" i="4"/>
  <c r="K745" i="4"/>
  <c r="L745" i="4"/>
  <c r="M745" i="4"/>
  <c r="N745" i="4"/>
  <c r="O745" i="4"/>
  <c r="I746" i="4"/>
  <c r="J746" i="4"/>
  <c r="K746" i="4"/>
  <c r="L746" i="4"/>
  <c r="M746" i="4"/>
  <c r="O746" i="4" s="1"/>
  <c r="N746" i="4"/>
  <c r="I747" i="4"/>
  <c r="J747" i="4"/>
  <c r="K747" i="4"/>
  <c r="L747" i="4"/>
  <c r="M747" i="4"/>
  <c r="N747" i="4"/>
  <c r="I748" i="4"/>
  <c r="J748" i="4"/>
  <c r="K748" i="4"/>
  <c r="L748" i="4"/>
  <c r="M748" i="4"/>
  <c r="N748" i="4"/>
  <c r="O748" i="4"/>
  <c r="I749" i="4"/>
  <c r="J749" i="4"/>
  <c r="K749" i="4"/>
  <c r="L749" i="4"/>
  <c r="M749" i="4"/>
  <c r="N749" i="4"/>
  <c r="O749" i="4"/>
  <c r="I750" i="4"/>
  <c r="J750" i="4"/>
  <c r="K750" i="4"/>
  <c r="L750" i="4"/>
  <c r="M750" i="4"/>
  <c r="O750" i="4" s="1"/>
  <c r="N750" i="4"/>
  <c r="I751" i="4"/>
  <c r="J751" i="4"/>
  <c r="K751" i="4"/>
  <c r="L751" i="4"/>
  <c r="M751" i="4"/>
  <c r="N751" i="4"/>
  <c r="I752" i="4"/>
  <c r="J752" i="4"/>
  <c r="K752" i="4"/>
  <c r="L752" i="4"/>
  <c r="M752" i="4"/>
  <c r="O752" i="4" s="1"/>
  <c r="N752" i="4"/>
  <c r="I753" i="4"/>
  <c r="J753" i="4"/>
  <c r="K753" i="4"/>
  <c r="L753" i="4"/>
  <c r="M753" i="4"/>
  <c r="N753" i="4"/>
  <c r="O753" i="4" s="1"/>
  <c r="I754" i="4"/>
  <c r="J754" i="4"/>
  <c r="K754" i="4"/>
  <c r="L754" i="4"/>
  <c r="M754" i="4"/>
  <c r="N754" i="4"/>
  <c r="O754" i="4"/>
  <c r="I755" i="4"/>
  <c r="J755" i="4"/>
  <c r="K755" i="4"/>
  <c r="L755" i="4"/>
  <c r="M755" i="4"/>
  <c r="N755" i="4"/>
  <c r="I756" i="4"/>
  <c r="J756" i="4"/>
  <c r="K756" i="4"/>
  <c r="L756" i="4"/>
  <c r="M756" i="4"/>
  <c r="O756" i="4" s="1"/>
  <c r="N756" i="4"/>
  <c r="I757" i="4"/>
  <c r="J757" i="4"/>
  <c r="K757" i="4"/>
  <c r="L757" i="4"/>
  <c r="M757" i="4"/>
  <c r="N757" i="4"/>
  <c r="O757" i="4"/>
  <c r="I758" i="4"/>
  <c r="J758" i="4"/>
  <c r="K758" i="4"/>
  <c r="L758" i="4"/>
  <c r="M758" i="4"/>
  <c r="N758" i="4"/>
  <c r="O758" i="4"/>
  <c r="I759" i="4"/>
  <c r="J759" i="4"/>
  <c r="K759" i="4"/>
  <c r="L759" i="4"/>
  <c r="M759" i="4"/>
  <c r="O759" i="4" s="1"/>
  <c r="N759" i="4"/>
  <c r="I760" i="4"/>
  <c r="J760" i="4"/>
  <c r="K760" i="4"/>
  <c r="L760" i="4"/>
  <c r="M760" i="4"/>
  <c r="N760" i="4"/>
  <c r="O760" i="4"/>
  <c r="I761" i="4"/>
  <c r="J761" i="4"/>
  <c r="K761" i="4"/>
  <c r="L761" i="4"/>
  <c r="M761" i="4"/>
  <c r="N761" i="4"/>
  <c r="O761" i="4"/>
  <c r="I762" i="4"/>
  <c r="J762" i="4"/>
  <c r="K762" i="4"/>
  <c r="L762" i="4"/>
  <c r="M762" i="4"/>
  <c r="O762" i="4" s="1"/>
  <c r="N762" i="4"/>
  <c r="I763" i="4"/>
  <c r="J763" i="4"/>
  <c r="K763" i="4"/>
  <c r="L763" i="4"/>
  <c r="M763" i="4"/>
  <c r="N763" i="4"/>
  <c r="I764" i="4"/>
  <c r="J764" i="4"/>
  <c r="K764" i="4"/>
  <c r="L764" i="4"/>
  <c r="M764" i="4"/>
  <c r="N764" i="4"/>
  <c r="O764" i="4"/>
  <c r="I765" i="4"/>
  <c r="J765" i="4"/>
  <c r="K765" i="4"/>
  <c r="L765" i="4"/>
  <c r="M765" i="4"/>
  <c r="N765" i="4"/>
  <c r="O765" i="4"/>
  <c r="I766" i="4"/>
  <c r="J766" i="4"/>
  <c r="K766" i="4"/>
  <c r="L766" i="4"/>
  <c r="M766" i="4"/>
  <c r="O766" i="4" s="1"/>
  <c r="N766" i="4"/>
  <c r="I767" i="4"/>
  <c r="J767" i="4"/>
  <c r="K767" i="4"/>
  <c r="L767" i="4"/>
  <c r="M767" i="4"/>
  <c r="N767" i="4"/>
  <c r="I768" i="4"/>
  <c r="J768" i="4"/>
  <c r="K768" i="4"/>
  <c r="L768" i="4"/>
  <c r="M768" i="4"/>
  <c r="O768" i="4" s="1"/>
  <c r="N768" i="4"/>
  <c r="I769" i="4"/>
  <c r="J769" i="4"/>
  <c r="K769" i="4"/>
  <c r="L769" i="4"/>
  <c r="M769" i="4"/>
  <c r="N769" i="4"/>
  <c r="O769" i="4" s="1"/>
  <c r="I770" i="4"/>
  <c r="J770" i="4"/>
  <c r="K770" i="4"/>
  <c r="L770" i="4"/>
  <c r="M770" i="4"/>
  <c r="N770" i="4"/>
  <c r="O770" i="4"/>
  <c r="I771" i="4"/>
  <c r="J771" i="4"/>
  <c r="K771" i="4"/>
  <c r="L771" i="4"/>
  <c r="M771" i="4"/>
  <c r="N771" i="4"/>
  <c r="I772" i="4"/>
  <c r="J772" i="4"/>
  <c r="K772" i="4"/>
  <c r="L772" i="4"/>
  <c r="M772" i="4"/>
  <c r="N772" i="4"/>
  <c r="I773" i="4"/>
  <c r="J773" i="4"/>
  <c r="K773" i="4"/>
  <c r="L773" i="4"/>
  <c r="M773" i="4"/>
  <c r="N773" i="4"/>
  <c r="O773" i="4"/>
  <c r="I774" i="4"/>
  <c r="J774" i="4"/>
  <c r="K774" i="4"/>
  <c r="L774" i="4"/>
  <c r="M774" i="4"/>
  <c r="N774" i="4"/>
  <c r="O774" i="4"/>
  <c r="I775" i="4"/>
  <c r="J775" i="4"/>
  <c r="K775" i="4"/>
  <c r="L775" i="4"/>
  <c r="M775" i="4"/>
  <c r="O775" i="4" s="1"/>
  <c r="N775" i="4"/>
  <c r="I776" i="4"/>
  <c r="J776" i="4"/>
  <c r="K776" i="4"/>
  <c r="L776" i="4"/>
  <c r="M776" i="4"/>
  <c r="N776" i="4"/>
  <c r="O776" i="4"/>
  <c r="I777" i="4"/>
  <c r="J777" i="4"/>
  <c r="K777" i="4"/>
  <c r="L777" i="4"/>
  <c r="M777" i="4"/>
  <c r="N777" i="4"/>
  <c r="O777" i="4"/>
  <c r="I778" i="4"/>
  <c r="J778" i="4"/>
  <c r="K778" i="4"/>
  <c r="L778" i="4"/>
  <c r="M778" i="4"/>
  <c r="O778" i="4" s="1"/>
  <c r="N778" i="4"/>
  <c r="I779" i="4"/>
  <c r="J779" i="4"/>
  <c r="K779" i="4"/>
  <c r="L779" i="4"/>
  <c r="M779" i="4"/>
  <c r="N779" i="4"/>
  <c r="I780" i="4"/>
  <c r="J780" i="4"/>
  <c r="K780" i="4"/>
  <c r="L780" i="4"/>
  <c r="M780" i="4"/>
  <c r="N780" i="4"/>
  <c r="O780" i="4"/>
  <c r="I781" i="4"/>
  <c r="J781" i="4"/>
  <c r="K781" i="4"/>
  <c r="L781" i="4"/>
  <c r="M781" i="4"/>
  <c r="N781" i="4"/>
  <c r="O781" i="4"/>
  <c r="I782" i="4"/>
  <c r="J782" i="4"/>
  <c r="K782" i="4"/>
  <c r="L782" i="4"/>
  <c r="M782" i="4"/>
  <c r="O782" i="4" s="1"/>
  <c r="N782" i="4"/>
  <c r="K16" i="3"/>
  <c r="A16" i="16" s="1"/>
  <c r="L16" i="3"/>
  <c r="B16" i="16" s="1"/>
  <c r="M16" i="3"/>
  <c r="C16" i="16" s="1"/>
  <c r="N16" i="3"/>
  <c r="O16" i="3"/>
  <c r="P16" i="3"/>
  <c r="Q16" i="3"/>
  <c r="R16" i="3"/>
  <c r="S16" i="3"/>
  <c r="T16" i="3"/>
  <c r="U16" i="3"/>
  <c r="K17" i="3"/>
  <c r="A17" i="16" s="1"/>
  <c r="L17" i="3"/>
  <c r="B17" i="16" s="1"/>
  <c r="M17" i="3"/>
  <c r="C17" i="16" s="1"/>
  <c r="N17" i="3"/>
  <c r="P17" i="3" s="1"/>
  <c r="O17" i="3"/>
  <c r="Q17" i="3"/>
  <c r="R17" i="3"/>
  <c r="T17" i="3" s="1"/>
  <c r="S17" i="3"/>
  <c r="U17" i="3"/>
  <c r="K18" i="3"/>
  <c r="A18" i="16" s="1"/>
  <c r="L18" i="3"/>
  <c r="B18" i="16" s="1"/>
  <c r="M18" i="3"/>
  <c r="C18" i="16" s="1"/>
  <c r="N18" i="3"/>
  <c r="O18" i="3"/>
  <c r="Q18" i="3"/>
  <c r="R18" i="3"/>
  <c r="T18" i="3" s="1"/>
  <c r="S18" i="3"/>
  <c r="U18" i="3"/>
  <c r="K19" i="3"/>
  <c r="A19" i="16" s="1"/>
  <c r="L19" i="3"/>
  <c r="B19" i="16" s="1"/>
  <c r="M19" i="3"/>
  <c r="C19" i="16" s="1"/>
  <c r="N19" i="3"/>
  <c r="O19" i="3"/>
  <c r="Q19" i="3"/>
  <c r="R19" i="3"/>
  <c r="S19" i="3"/>
  <c r="T19" i="3" s="1"/>
  <c r="U19" i="3"/>
  <c r="K20" i="3"/>
  <c r="A20" i="16" s="1"/>
  <c r="L20" i="3"/>
  <c r="B20" i="16" s="1"/>
  <c r="M20" i="3"/>
  <c r="C20" i="16" s="1"/>
  <c r="N20" i="3"/>
  <c r="P20" i="3" s="1"/>
  <c r="O20" i="3"/>
  <c r="Q20" i="3"/>
  <c r="R20" i="3"/>
  <c r="T20" i="3" s="1"/>
  <c r="S20" i="3"/>
  <c r="U20" i="3"/>
  <c r="K21" i="3"/>
  <c r="A21" i="16" s="1"/>
  <c r="L21" i="3"/>
  <c r="B21" i="16" s="1"/>
  <c r="M21" i="3"/>
  <c r="C21" i="16" s="1"/>
  <c r="N21" i="3"/>
  <c r="O21" i="3"/>
  <c r="Q21" i="3"/>
  <c r="R21" i="3"/>
  <c r="S21" i="3"/>
  <c r="U21" i="3"/>
  <c r="K22" i="3"/>
  <c r="A22" i="16" s="1"/>
  <c r="L22" i="3"/>
  <c r="B22" i="16" s="1"/>
  <c r="M22" i="3"/>
  <c r="C22" i="16" s="1"/>
  <c r="N22" i="3"/>
  <c r="P22" i="3" s="1"/>
  <c r="O22" i="3"/>
  <c r="Q22" i="3"/>
  <c r="R22" i="3"/>
  <c r="S22" i="3"/>
  <c r="U22" i="3"/>
  <c r="K23" i="3"/>
  <c r="A23" i="16" s="1"/>
  <c r="L23" i="3"/>
  <c r="B23" i="16" s="1"/>
  <c r="M23" i="3"/>
  <c r="C23" i="16" s="1"/>
  <c r="N23" i="3"/>
  <c r="P23" i="3" s="1"/>
  <c r="O23" i="3"/>
  <c r="Q23" i="3"/>
  <c r="R23" i="3"/>
  <c r="T23" i="3" s="1"/>
  <c r="S23" i="3"/>
  <c r="U23" i="3"/>
  <c r="K24" i="3"/>
  <c r="A24" i="16" s="1"/>
  <c r="L24" i="3"/>
  <c r="B24" i="16" s="1"/>
  <c r="M24" i="3"/>
  <c r="C24" i="16" s="1"/>
  <c r="N24" i="3"/>
  <c r="O24" i="3"/>
  <c r="P24" i="3"/>
  <c r="Q24" i="3"/>
  <c r="R24" i="3"/>
  <c r="S24" i="3"/>
  <c r="T24" i="3"/>
  <c r="U24" i="3"/>
  <c r="K25" i="3"/>
  <c r="A25" i="16" s="1"/>
  <c r="L25" i="3"/>
  <c r="B25" i="16" s="1"/>
  <c r="M25" i="3"/>
  <c r="C25" i="16" s="1"/>
  <c r="N25" i="3"/>
  <c r="P25" i="3" s="1"/>
  <c r="O25" i="3"/>
  <c r="Q25" i="3"/>
  <c r="R25" i="3"/>
  <c r="T25" i="3" s="1"/>
  <c r="S25" i="3"/>
  <c r="U25" i="3"/>
  <c r="K26" i="3"/>
  <c r="A26" i="16" s="1"/>
  <c r="L26" i="3"/>
  <c r="B26" i="16" s="1"/>
  <c r="M26" i="3"/>
  <c r="C26" i="16" s="1"/>
  <c r="N26" i="3"/>
  <c r="O26" i="3"/>
  <c r="Q26" i="3"/>
  <c r="R26" i="3"/>
  <c r="T26" i="3" s="1"/>
  <c r="S26" i="3"/>
  <c r="U26" i="3"/>
  <c r="K27" i="3"/>
  <c r="A27" i="16" s="1"/>
  <c r="L27" i="3"/>
  <c r="B27" i="16" s="1"/>
  <c r="M27" i="3"/>
  <c r="C27" i="16" s="1"/>
  <c r="N27" i="3"/>
  <c r="O27" i="3"/>
  <c r="Q27" i="3"/>
  <c r="R27" i="3"/>
  <c r="S27" i="3"/>
  <c r="U27" i="3"/>
  <c r="K28" i="3"/>
  <c r="A28" i="16" s="1"/>
  <c r="L28" i="3"/>
  <c r="B28" i="16" s="1"/>
  <c r="M28" i="3"/>
  <c r="C28" i="16" s="1"/>
  <c r="N28" i="3"/>
  <c r="P28" i="3" s="1"/>
  <c r="O28" i="3"/>
  <c r="Q28" i="3"/>
  <c r="R28" i="3"/>
  <c r="T28" i="3" s="1"/>
  <c r="S28" i="3"/>
  <c r="U28" i="3"/>
  <c r="K29" i="3"/>
  <c r="A29" i="16" s="1"/>
  <c r="L29" i="3"/>
  <c r="B29" i="16" s="1"/>
  <c r="M29" i="3"/>
  <c r="C29" i="16" s="1"/>
  <c r="N29" i="3"/>
  <c r="O29" i="3"/>
  <c r="Q29" i="3"/>
  <c r="R29" i="3"/>
  <c r="S29" i="3"/>
  <c r="U29" i="3"/>
  <c r="K30" i="3"/>
  <c r="A30" i="16" s="1"/>
  <c r="L30" i="3"/>
  <c r="B30" i="16" s="1"/>
  <c r="M30" i="3"/>
  <c r="C30" i="16" s="1"/>
  <c r="N30" i="3"/>
  <c r="P30" i="3" s="1"/>
  <c r="O30" i="3"/>
  <c r="Q30" i="3"/>
  <c r="R30" i="3"/>
  <c r="S30" i="3"/>
  <c r="U30" i="3"/>
  <c r="K31" i="3"/>
  <c r="A31" i="16" s="1"/>
  <c r="L31" i="3"/>
  <c r="B31" i="16" s="1"/>
  <c r="M31" i="3"/>
  <c r="C31" i="16" s="1"/>
  <c r="N31" i="3"/>
  <c r="P31" i="3" s="1"/>
  <c r="O31" i="3"/>
  <c r="Q31" i="3"/>
  <c r="R31" i="3"/>
  <c r="T31" i="3" s="1"/>
  <c r="S31" i="3"/>
  <c r="U31" i="3"/>
  <c r="K32" i="3"/>
  <c r="A32" i="16" s="1"/>
  <c r="L32" i="3"/>
  <c r="B32" i="16" s="1"/>
  <c r="M32" i="3"/>
  <c r="C32" i="16" s="1"/>
  <c r="N32" i="3"/>
  <c r="O32" i="3"/>
  <c r="P32" i="3"/>
  <c r="Q32" i="3"/>
  <c r="R32" i="3"/>
  <c r="S32" i="3"/>
  <c r="T32" i="3"/>
  <c r="U32" i="3"/>
  <c r="K33" i="3"/>
  <c r="A33" i="16" s="1"/>
  <c r="L33" i="3"/>
  <c r="B33" i="16" s="1"/>
  <c r="M33" i="3"/>
  <c r="C33" i="16" s="1"/>
  <c r="N33" i="3"/>
  <c r="O33" i="3"/>
  <c r="P33" i="3"/>
  <c r="Q33" i="3"/>
  <c r="R33" i="3"/>
  <c r="S33" i="3"/>
  <c r="T33" i="3"/>
  <c r="U33" i="3"/>
  <c r="K34" i="3"/>
  <c r="A34" i="16" s="1"/>
  <c r="L34" i="3"/>
  <c r="B34" i="16" s="1"/>
  <c r="M34" i="3"/>
  <c r="C34" i="16" s="1"/>
  <c r="N34" i="3"/>
  <c r="P34" i="3" s="1"/>
  <c r="O34" i="3"/>
  <c r="Q34" i="3"/>
  <c r="R34" i="3"/>
  <c r="S34" i="3"/>
  <c r="U34" i="3"/>
  <c r="K35" i="3"/>
  <c r="A35" i="16" s="1"/>
  <c r="L35" i="3"/>
  <c r="B35" i="16" s="1"/>
  <c r="M35" i="3"/>
  <c r="C35" i="16" s="1"/>
  <c r="N35" i="3"/>
  <c r="P35" i="3" s="1"/>
  <c r="O35" i="3"/>
  <c r="Q35" i="3"/>
  <c r="R35" i="3"/>
  <c r="T35" i="3" s="1"/>
  <c r="S35" i="3"/>
  <c r="U35" i="3"/>
  <c r="K36" i="3"/>
  <c r="A36" i="16" s="1"/>
  <c r="L36" i="3"/>
  <c r="B36" i="16" s="1"/>
  <c r="M36" i="3"/>
  <c r="C36" i="16" s="1"/>
  <c r="N36" i="3"/>
  <c r="O36" i="3"/>
  <c r="P36" i="3"/>
  <c r="Q36" i="3"/>
  <c r="R36" i="3"/>
  <c r="S36" i="3"/>
  <c r="T36" i="3"/>
  <c r="U36" i="3"/>
  <c r="K37" i="3"/>
  <c r="A37" i="16" s="1"/>
  <c r="L37" i="3"/>
  <c r="B37" i="16" s="1"/>
  <c r="M37" i="3"/>
  <c r="C37" i="16" s="1"/>
  <c r="N37" i="3"/>
  <c r="O37" i="3"/>
  <c r="P37" i="3"/>
  <c r="Q37" i="3"/>
  <c r="R37" i="3"/>
  <c r="S37" i="3"/>
  <c r="T37" i="3"/>
  <c r="U37" i="3"/>
  <c r="K38" i="3"/>
  <c r="A38" i="16" s="1"/>
  <c r="L38" i="3"/>
  <c r="B38" i="16" s="1"/>
  <c r="M38" i="3"/>
  <c r="C38" i="16" s="1"/>
  <c r="N38" i="3"/>
  <c r="P38" i="3" s="1"/>
  <c r="O38" i="3"/>
  <c r="Q38" i="3"/>
  <c r="R38" i="3"/>
  <c r="S38" i="3"/>
  <c r="U38" i="3"/>
  <c r="K39" i="3"/>
  <c r="A39" i="16" s="1"/>
  <c r="L39" i="3"/>
  <c r="B39" i="16" s="1"/>
  <c r="M39" i="3"/>
  <c r="C39" i="16" s="1"/>
  <c r="N39" i="3"/>
  <c r="P39" i="3" s="1"/>
  <c r="O39" i="3"/>
  <c r="Q39" i="3"/>
  <c r="R39" i="3"/>
  <c r="T39" i="3" s="1"/>
  <c r="S39" i="3"/>
  <c r="U39" i="3"/>
  <c r="K40" i="3"/>
  <c r="A40" i="16" s="1"/>
  <c r="L40" i="3"/>
  <c r="B40" i="16" s="1"/>
  <c r="M40" i="3"/>
  <c r="C40" i="16" s="1"/>
  <c r="N40" i="3"/>
  <c r="O40" i="3"/>
  <c r="P40" i="3"/>
  <c r="Q40" i="3"/>
  <c r="R40" i="3"/>
  <c r="S40" i="3"/>
  <c r="T40" i="3"/>
  <c r="U40" i="3"/>
  <c r="K41" i="3"/>
  <c r="A41" i="16" s="1"/>
  <c r="L41" i="3"/>
  <c r="B41" i="16" s="1"/>
  <c r="M41" i="3"/>
  <c r="C41" i="16" s="1"/>
  <c r="N41" i="3"/>
  <c r="O41" i="3"/>
  <c r="P41" i="3"/>
  <c r="Q41" i="3"/>
  <c r="R41" i="3"/>
  <c r="S41" i="3"/>
  <c r="T41" i="3"/>
  <c r="U41" i="3"/>
  <c r="K42" i="3"/>
  <c r="A42" i="16" s="1"/>
  <c r="L42" i="3"/>
  <c r="B42" i="16" s="1"/>
  <c r="M42" i="3"/>
  <c r="C42" i="16" s="1"/>
  <c r="N42" i="3"/>
  <c r="P42" i="3" s="1"/>
  <c r="O42" i="3"/>
  <c r="Q42" i="3"/>
  <c r="R42" i="3"/>
  <c r="S42" i="3"/>
  <c r="U42" i="3"/>
  <c r="K43" i="3"/>
  <c r="A43" i="16" s="1"/>
  <c r="L43" i="3"/>
  <c r="B43" i="16" s="1"/>
  <c r="M43" i="3"/>
  <c r="C43" i="16" s="1"/>
  <c r="N43" i="3"/>
  <c r="P43" i="3" s="1"/>
  <c r="O43" i="3"/>
  <c r="Q43" i="3"/>
  <c r="R43" i="3"/>
  <c r="T43" i="3" s="1"/>
  <c r="S43" i="3"/>
  <c r="U43" i="3"/>
  <c r="K44" i="3"/>
  <c r="A44" i="16" s="1"/>
  <c r="L44" i="3"/>
  <c r="B44" i="16" s="1"/>
  <c r="M44" i="3"/>
  <c r="C44" i="16" s="1"/>
  <c r="N44" i="3"/>
  <c r="O44" i="3"/>
  <c r="P44" i="3" s="1"/>
  <c r="Q44" i="3"/>
  <c r="R44" i="3"/>
  <c r="S44" i="3"/>
  <c r="T44" i="3"/>
  <c r="U44" i="3"/>
  <c r="K45" i="3"/>
  <c r="A45" i="16" s="1"/>
  <c r="L45" i="3"/>
  <c r="B45" i="16" s="1"/>
  <c r="M45" i="3"/>
  <c r="C45" i="16" s="1"/>
  <c r="N45" i="3"/>
  <c r="P45" i="3" s="1"/>
  <c r="O45" i="3"/>
  <c r="Q45" i="3"/>
  <c r="R45" i="3"/>
  <c r="T45" i="3" s="1"/>
  <c r="S45" i="3"/>
  <c r="U45" i="3"/>
  <c r="K46" i="3"/>
  <c r="A46" i="16" s="1"/>
  <c r="L46" i="3"/>
  <c r="B46" i="16" s="1"/>
  <c r="M46" i="3"/>
  <c r="C46" i="16" s="1"/>
  <c r="N46" i="3"/>
  <c r="O46" i="3"/>
  <c r="Q46" i="3"/>
  <c r="R46" i="3"/>
  <c r="S46" i="3"/>
  <c r="U46" i="3"/>
  <c r="K47" i="3"/>
  <c r="A47" i="16" s="1"/>
  <c r="L47" i="3"/>
  <c r="B47" i="16" s="1"/>
  <c r="M47" i="3"/>
  <c r="C47" i="16" s="1"/>
  <c r="N47" i="3"/>
  <c r="P47" i="3" s="1"/>
  <c r="O47" i="3"/>
  <c r="Q47" i="3"/>
  <c r="R47" i="3"/>
  <c r="S47" i="3"/>
  <c r="U47" i="3"/>
  <c r="K48" i="3"/>
  <c r="A48" i="16" s="1"/>
  <c r="L48" i="3"/>
  <c r="B48" i="16" s="1"/>
  <c r="M48" i="3"/>
  <c r="C48" i="16" s="1"/>
  <c r="N48" i="3"/>
  <c r="O48" i="3"/>
  <c r="P48" i="3"/>
  <c r="Q48" i="3"/>
  <c r="R48" i="3"/>
  <c r="S48" i="3"/>
  <c r="T48" i="3"/>
  <c r="U48" i="3"/>
  <c r="K49" i="3"/>
  <c r="A49" i="16" s="1"/>
  <c r="L49" i="3"/>
  <c r="B49" i="16" s="1"/>
  <c r="M49" i="3"/>
  <c r="C49" i="16" s="1"/>
  <c r="N49" i="3"/>
  <c r="P49" i="3" s="1"/>
  <c r="O49" i="3"/>
  <c r="Q49" i="3"/>
  <c r="R49" i="3"/>
  <c r="T49" i="3" s="1"/>
  <c r="S49" i="3"/>
  <c r="U49" i="3"/>
  <c r="K50" i="3"/>
  <c r="A50" i="16" s="1"/>
  <c r="L50" i="3"/>
  <c r="B50" i="16" s="1"/>
  <c r="M50" i="3"/>
  <c r="C50" i="16" s="1"/>
  <c r="N50" i="3"/>
  <c r="O50" i="3"/>
  <c r="Q50" i="3"/>
  <c r="R50" i="3"/>
  <c r="S50" i="3"/>
  <c r="U50" i="3"/>
  <c r="K51" i="3"/>
  <c r="A51" i="16" s="1"/>
  <c r="L51" i="3"/>
  <c r="B51" i="16" s="1"/>
  <c r="M51" i="3"/>
  <c r="C51" i="16" s="1"/>
  <c r="N51" i="3"/>
  <c r="P51" i="3" s="1"/>
  <c r="O51" i="3"/>
  <c r="Q51" i="3"/>
  <c r="R51" i="3"/>
  <c r="S51" i="3"/>
  <c r="U51" i="3"/>
  <c r="K52" i="3"/>
  <c r="A52" i="16" s="1"/>
  <c r="L52" i="3"/>
  <c r="B52" i="16" s="1"/>
  <c r="M52" i="3"/>
  <c r="C52" i="16" s="1"/>
  <c r="N52" i="3"/>
  <c r="O52" i="3"/>
  <c r="P52" i="3"/>
  <c r="Q52" i="3"/>
  <c r="R52" i="3"/>
  <c r="S52" i="3"/>
  <c r="T52" i="3"/>
  <c r="U52" i="3"/>
  <c r="K53" i="3"/>
  <c r="A53" i="16" s="1"/>
  <c r="L53" i="3"/>
  <c r="B53" i="16" s="1"/>
  <c r="M53" i="3"/>
  <c r="C53" i="16" s="1"/>
  <c r="N53" i="3"/>
  <c r="P53" i="3" s="1"/>
  <c r="O53" i="3"/>
  <c r="Q53" i="3"/>
  <c r="R53" i="3"/>
  <c r="T53" i="3" s="1"/>
  <c r="S53" i="3"/>
  <c r="U53" i="3"/>
  <c r="K54" i="3"/>
  <c r="A54" i="16" s="1"/>
  <c r="L54" i="3"/>
  <c r="B54" i="16" s="1"/>
  <c r="M54" i="3"/>
  <c r="C54" i="16" s="1"/>
  <c r="N54" i="3"/>
  <c r="O54" i="3"/>
  <c r="Q54" i="3"/>
  <c r="R54" i="3"/>
  <c r="S54" i="3"/>
  <c r="U54" i="3"/>
  <c r="K55" i="3"/>
  <c r="A55" i="16" s="1"/>
  <c r="L55" i="3"/>
  <c r="B55" i="16" s="1"/>
  <c r="M55" i="3"/>
  <c r="C55" i="16" s="1"/>
  <c r="N55" i="3"/>
  <c r="P55" i="3" s="1"/>
  <c r="O55" i="3"/>
  <c r="Q55" i="3"/>
  <c r="R55" i="3"/>
  <c r="S55" i="3"/>
  <c r="U55" i="3"/>
  <c r="K56" i="3"/>
  <c r="A56" i="16" s="1"/>
  <c r="L56" i="3"/>
  <c r="B56" i="16" s="1"/>
  <c r="M56" i="3"/>
  <c r="C56" i="16" s="1"/>
  <c r="N56" i="3"/>
  <c r="O56" i="3"/>
  <c r="P56" i="3" s="1"/>
  <c r="Q56" i="3"/>
  <c r="R56" i="3"/>
  <c r="S56" i="3"/>
  <c r="U56" i="3"/>
  <c r="K57" i="3"/>
  <c r="A57" i="16" s="1"/>
  <c r="L57" i="3"/>
  <c r="B57" i="16" s="1"/>
  <c r="M57" i="3"/>
  <c r="C57" i="16" s="1"/>
  <c r="N57" i="3"/>
  <c r="O57" i="3"/>
  <c r="P57" i="3"/>
  <c r="Q57" i="3"/>
  <c r="R57" i="3"/>
  <c r="S57" i="3"/>
  <c r="T57" i="3"/>
  <c r="U57" i="3"/>
  <c r="K58" i="3"/>
  <c r="A58" i="16" s="1"/>
  <c r="L58" i="3"/>
  <c r="B58" i="16" s="1"/>
  <c r="M58" i="3"/>
  <c r="C58" i="16" s="1"/>
  <c r="N58" i="3"/>
  <c r="O58" i="3"/>
  <c r="Q58" i="3"/>
  <c r="R58" i="3"/>
  <c r="T58" i="3" s="1"/>
  <c r="S58" i="3"/>
  <c r="U58" i="3"/>
  <c r="K59" i="3"/>
  <c r="A59" i="16" s="1"/>
  <c r="L59" i="3"/>
  <c r="B59" i="16" s="1"/>
  <c r="M59" i="3"/>
  <c r="C59" i="16" s="1"/>
  <c r="N59" i="3"/>
  <c r="O59" i="3"/>
  <c r="Q59" i="3"/>
  <c r="R59" i="3"/>
  <c r="S59" i="3"/>
  <c r="U59" i="3"/>
  <c r="K60" i="3"/>
  <c r="A60" i="16" s="1"/>
  <c r="L60" i="3"/>
  <c r="B60" i="16" s="1"/>
  <c r="M60" i="3"/>
  <c r="C60" i="16" s="1"/>
  <c r="N60" i="3"/>
  <c r="O60" i="3"/>
  <c r="P60" i="3" s="1"/>
  <c r="Q60" i="3"/>
  <c r="R60" i="3"/>
  <c r="S60" i="3"/>
  <c r="T60" i="3" s="1"/>
  <c r="U60" i="3"/>
  <c r="K61" i="3"/>
  <c r="A61" i="16" s="1"/>
  <c r="L61" i="3"/>
  <c r="B61" i="16" s="1"/>
  <c r="M61" i="3"/>
  <c r="C61" i="16" s="1"/>
  <c r="N61" i="3"/>
  <c r="P61" i="3" s="1"/>
  <c r="O61" i="3"/>
  <c r="Q61" i="3"/>
  <c r="R61" i="3"/>
  <c r="T61" i="3" s="1"/>
  <c r="S61" i="3"/>
  <c r="U61" i="3"/>
  <c r="K62" i="3"/>
  <c r="A62" i="16" s="1"/>
  <c r="L62" i="3"/>
  <c r="B62" i="16" s="1"/>
  <c r="M62" i="3"/>
  <c r="C62" i="16" s="1"/>
  <c r="N62" i="3"/>
  <c r="O62" i="3"/>
  <c r="Q62" i="3"/>
  <c r="R62" i="3"/>
  <c r="S62" i="3"/>
  <c r="U62" i="3"/>
  <c r="K63" i="3"/>
  <c r="A63" i="16" s="1"/>
  <c r="L63" i="3"/>
  <c r="B63" i="16" s="1"/>
  <c r="M63" i="3"/>
  <c r="C63" i="16" s="1"/>
  <c r="N63" i="3"/>
  <c r="P63" i="3" s="1"/>
  <c r="O63" i="3"/>
  <c r="Q63" i="3"/>
  <c r="R63" i="3"/>
  <c r="S63" i="3"/>
  <c r="U63" i="3"/>
  <c r="K64" i="3"/>
  <c r="A64" i="16" s="1"/>
  <c r="L64" i="3"/>
  <c r="B64" i="16" s="1"/>
  <c r="M64" i="3"/>
  <c r="C64" i="16" s="1"/>
  <c r="N64" i="3"/>
  <c r="O64" i="3"/>
  <c r="P64" i="3"/>
  <c r="Q64" i="3"/>
  <c r="R64" i="3"/>
  <c r="S64" i="3"/>
  <c r="T64" i="3"/>
  <c r="U64" i="3"/>
  <c r="K65" i="3"/>
  <c r="A65" i="16" s="1"/>
  <c r="L65" i="3"/>
  <c r="B65" i="16" s="1"/>
  <c r="M65" i="3"/>
  <c r="C65" i="16" s="1"/>
  <c r="N65" i="3"/>
  <c r="P65" i="3" s="1"/>
  <c r="O65" i="3"/>
  <c r="Q65" i="3"/>
  <c r="R65" i="3"/>
  <c r="T65" i="3" s="1"/>
  <c r="S65" i="3"/>
  <c r="U65" i="3"/>
  <c r="K66" i="3"/>
  <c r="A66" i="16" s="1"/>
  <c r="L66" i="3"/>
  <c r="B66" i="16" s="1"/>
  <c r="M66" i="3"/>
  <c r="C66" i="16" s="1"/>
  <c r="N66" i="3"/>
  <c r="O66" i="3"/>
  <c r="Q66" i="3"/>
  <c r="R66" i="3"/>
  <c r="S66" i="3"/>
  <c r="U66" i="3"/>
  <c r="K67" i="3"/>
  <c r="A67" i="16" s="1"/>
  <c r="L67" i="3"/>
  <c r="B67" i="16" s="1"/>
  <c r="M67" i="3"/>
  <c r="C67" i="16" s="1"/>
  <c r="N67" i="3"/>
  <c r="P67" i="3" s="1"/>
  <c r="O67" i="3"/>
  <c r="Q67" i="3"/>
  <c r="R67" i="3"/>
  <c r="S67" i="3"/>
  <c r="U67" i="3"/>
  <c r="K68" i="3"/>
  <c r="A68" i="16" s="1"/>
  <c r="L68" i="3"/>
  <c r="B68" i="16" s="1"/>
  <c r="M68" i="3"/>
  <c r="C68" i="16" s="1"/>
  <c r="N68" i="3"/>
  <c r="O68" i="3"/>
  <c r="P68" i="3"/>
  <c r="Q68" i="3"/>
  <c r="R68" i="3"/>
  <c r="S68" i="3"/>
  <c r="T68" i="3"/>
  <c r="U68" i="3"/>
  <c r="K69" i="3"/>
  <c r="A69" i="16" s="1"/>
  <c r="L69" i="3"/>
  <c r="B69" i="16" s="1"/>
  <c r="M69" i="3"/>
  <c r="C69" i="16" s="1"/>
  <c r="N69" i="3"/>
  <c r="P69" i="3" s="1"/>
  <c r="O69" i="3"/>
  <c r="Q69" i="3"/>
  <c r="R69" i="3"/>
  <c r="T69" i="3" s="1"/>
  <c r="S69" i="3"/>
  <c r="U69" i="3"/>
  <c r="K70" i="3"/>
  <c r="A70" i="16" s="1"/>
  <c r="L70" i="3"/>
  <c r="B70" i="16" s="1"/>
  <c r="M70" i="3"/>
  <c r="C70" i="16" s="1"/>
  <c r="N70" i="3"/>
  <c r="O70" i="3"/>
  <c r="Q70" i="3"/>
  <c r="R70" i="3"/>
  <c r="S70" i="3"/>
  <c r="U70" i="3"/>
  <c r="K71" i="3"/>
  <c r="A71" i="16" s="1"/>
  <c r="L71" i="3"/>
  <c r="B71" i="16" s="1"/>
  <c r="M71" i="3"/>
  <c r="C71" i="16" s="1"/>
  <c r="N71" i="3"/>
  <c r="P71" i="3" s="1"/>
  <c r="O71" i="3"/>
  <c r="Q71" i="3"/>
  <c r="R71" i="3"/>
  <c r="S71" i="3"/>
  <c r="U71" i="3"/>
  <c r="K72" i="3"/>
  <c r="A72" i="16" s="1"/>
  <c r="L72" i="3"/>
  <c r="B72" i="16" s="1"/>
  <c r="M72" i="3"/>
  <c r="C72" i="16" s="1"/>
  <c r="N72" i="3"/>
  <c r="O72" i="3"/>
  <c r="P72" i="3" s="1"/>
  <c r="Q72" i="3"/>
  <c r="R72" i="3"/>
  <c r="T72" i="3" s="1"/>
  <c r="S72" i="3"/>
  <c r="U72" i="3"/>
  <c r="K73" i="3"/>
  <c r="A73" i="16" s="1"/>
  <c r="L73" i="3"/>
  <c r="B73" i="16" s="1"/>
  <c r="M73" i="3"/>
  <c r="C73" i="16" s="1"/>
  <c r="N73" i="3"/>
  <c r="P73" i="3" s="1"/>
  <c r="O73" i="3"/>
  <c r="Q73" i="3"/>
  <c r="R73" i="3"/>
  <c r="S73" i="3"/>
  <c r="U73" i="3"/>
  <c r="K74" i="3"/>
  <c r="A74" i="16" s="1"/>
  <c r="L74" i="3"/>
  <c r="B74" i="16" s="1"/>
  <c r="M74" i="3"/>
  <c r="C74" i="16" s="1"/>
  <c r="N74" i="3"/>
  <c r="O74" i="3"/>
  <c r="Q74" i="3"/>
  <c r="R74" i="3"/>
  <c r="S74" i="3"/>
  <c r="U74" i="3"/>
  <c r="K75" i="3"/>
  <c r="A75" i="16" s="1"/>
  <c r="L75" i="3"/>
  <c r="B75" i="16" s="1"/>
  <c r="M75" i="3"/>
  <c r="C75" i="16" s="1"/>
  <c r="N75" i="3"/>
  <c r="O75" i="3"/>
  <c r="Q75" i="3"/>
  <c r="R75" i="3"/>
  <c r="S75" i="3"/>
  <c r="U75" i="3"/>
  <c r="K76" i="3"/>
  <c r="A76" i="16" s="1"/>
  <c r="L76" i="3"/>
  <c r="B76" i="16" s="1"/>
  <c r="M76" i="3"/>
  <c r="C76" i="16" s="1"/>
  <c r="N76" i="3"/>
  <c r="P76" i="3" s="1"/>
  <c r="O76" i="3"/>
  <c r="Q76" i="3"/>
  <c r="R76" i="3"/>
  <c r="T76" i="3" s="1"/>
  <c r="S76" i="3"/>
  <c r="U76" i="3"/>
  <c r="K77" i="3"/>
  <c r="A77" i="16" s="1"/>
  <c r="L77" i="3"/>
  <c r="B77" i="16" s="1"/>
  <c r="M77" i="3"/>
  <c r="C77" i="16" s="1"/>
  <c r="N77" i="3"/>
  <c r="P77" i="3" s="1"/>
  <c r="O77" i="3"/>
  <c r="Q77" i="3"/>
  <c r="R77" i="3"/>
  <c r="S77" i="3"/>
  <c r="U77" i="3"/>
  <c r="K78" i="3"/>
  <c r="A78" i="16" s="1"/>
  <c r="L78" i="3"/>
  <c r="B78" i="16" s="1"/>
  <c r="M78" i="3"/>
  <c r="C78" i="16" s="1"/>
  <c r="N78" i="3"/>
  <c r="O78" i="3"/>
  <c r="Q78" i="3"/>
  <c r="R78" i="3"/>
  <c r="S78" i="3"/>
  <c r="U78" i="3"/>
  <c r="K79" i="3"/>
  <c r="A79" i="16" s="1"/>
  <c r="L79" i="3"/>
  <c r="B79" i="16" s="1"/>
  <c r="M79" i="3"/>
  <c r="C79" i="16" s="1"/>
  <c r="N79" i="3"/>
  <c r="O79" i="3"/>
  <c r="Q79" i="3"/>
  <c r="R79" i="3"/>
  <c r="S79" i="3"/>
  <c r="U79" i="3"/>
  <c r="K80" i="3"/>
  <c r="A80" i="16" s="1"/>
  <c r="L80" i="3"/>
  <c r="B80" i="16" s="1"/>
  <c r="M80" i="3"/>
  <c r="C80" i="16" s="1"/>
  <c r="N80" i="3"/>
  <c r="P80" i="3" s="1"/>
  <c r="O80" i="3"/>
  <c r="Q80" i="3"/>
  <c r="R80" i="3"/>
  <c r="T80" i="3" s="1"/>
  <c r="S80" i="3"/>
  <c r="U80" i="3"/>
  <c r="K81" i="3"/>
  <c r="A81" i="16" s="1"/>
  <c r="L81" i="3"/>
  <c r="B81" i="16" s="1"/>
  <c r="M81" i="3"/>
  <c r="C81" i="16" s="1"/>
  <c r="N81" i="3"/>
  <c r="P81" i="3" s="1"/>
  <c r="O81" i="3"/>
  <c r="Q81" i="3"/>
  <c r="R81" i="3"/>
  <c r="S81" i="3"/>
  <c r="U81" i="3"/>
  <c r="K82" i="3"/>
  <c r="A82" i="16" s="1"/>
  <c r="L82" i="3"/>
  <c r="B82" i="16" s="1"/>
  <c r="M82" i="3"/>
  <c r="C82" i="16" s="1"/>
  <c r="N82" i="3"/>
  <c r="O82" i="3"/>
  <c r="Q82" i="3"/>
  <c r="R82" i="3"/>
  <c r="S82" i="3"/>
  <c r="U82" i="3"/>
  <c r="K83" i="3"/>
  <c r="A83" i="16" s="1"/>
  <c r="L83" i="3"/>
  <c r="B83" i="16" s="1"/>
  <c r="M83" i="3"/>
  <c r="C83" i="16" s="1"/>
  <c r="N83" i="3"/>
  <c r="O83" i="3"/>
  <c r="Q83" i="3"/>
  <c r="R83" i="3"/>
  <c r="S83" i="3"/>
  <c r="U83" i="3"/>
  <c r="K84" i="3"/>
  <c r="A84" i="16" s="1"/>
  <c r="L84" i="3"/>
  <c r="B84" i="16" s="1"/>
  <c r="M84" i="3"/>
  <c r="C84" i="16" s="1"/>
  <c r="N84" i="3"/>
  <c r="O84" i="3"/>
  <c r="Q84" i="3"/>
  <c r="R84" i="3"/>
  <c r="S84" i="3"/>
  <c r="T84" i="3" s="1"/>
  <c r="U84" i="3"/>
  <c r="K85" i="3"/>
  <c r="A85" i="16" s="1"/>
  <c r="L85" i="3"/>
  <c r="B85" i="16" s="1"/>
  <c r="M85" i="3"/>
  <c r="C85" i="16" s="1"/>
  <c r="N85" i="3"/>
  <c r="O85" i="3"/>
  <c r="P85" i="3"/>
  <c r="Q85" i="3"/>
  <c r="R85" i="3"/>
  <c r="S85" i="3"/>
  <c r="T85" i="3"/>
  <c r="U85" i="3"/>
  <c r="K86" i="3"/>
  <c r="A86" i="16" s="1"/>
  <c r="L86" i="3"/>
  <c r="B86" i="16" s="1"/>
  <c r="M86" i="3"/>
  <c r="C86" i="16" s="1"/>
  <c r="N86" i="3"/>
  <c r="P86" i="3" s="1"/>
  <c r="O86" i="3"/>
  <c r="Q86" i="3"/>
  <c r="R86" i="3"/>
  <c r="S86" i="3"/>
  <c r="U86" i="3"/>
  <c r="K87" i="3"/>
  <c r="A87" i="16" s="1"/>
  <c r="L87" i="3"/>
  <c r="B87" i="16" s="1"/>
  <c r="M87" i="3"/>
  <c r="C87" i="16" s="1"/>
  <c r="N87" i="3"/>
  <c r="O87" i="3"/>
  <c r="Q87" i="3"/>
  <c r="R87" i="3"/>
  <c r="T87" i="3" s="1"/>
  <c r="S87" i="3"/>
  <c r="U87" i="3"/>
  <c r="K88" i="3"/>
  <c r="A88" i="16" s="1"/>
  <c r="L88" i="3"/>
  <c r="B88" i="16" s="1"/>
  <c r="M88" i="3"/>
  <c r="C88" i="16" s="1"/>
  <c r="N88" i="3"/>
  <c r="O88" i="3"/>
  <c r="P88" i="3" s="1"/>
  <c r="Q88" i="3"/>
  <c r="R88" i="3"/>
  <c r="S88" i="3"/>
  <c r="T88" i="3" s="1"/>
  <c r="U88" i="3"/>
  <c r="K89" i="3"/>
  <c r="A89" i="16" s="1"/>
  <c r="L89" i="3"/>
  <c r="B89" i="16" s="1"/>
  <c r="M89" i="3"/>
  <c r="C89" i="16" s="1"/>
  <c r="N89" i="3"/>
  <c r="P89" i="3" s="1"/>
  <c r="O89" i="3"/>
  <c r="Q89" i="3"/>
  <c r="R89" i="3"/>
  <c r="S89" i="3"/>
  <c r="U89" i="3"/>
  <c r="K90" i="3"/>
  <c r="A90" i="16" s="1"/>
  <c r="L90" i="3"/>
  <c r="B90" i="16" s="1"/>
  <c r="M90" i="3"/>
  <c r="C90" i="16" s="1"/>
  <c r="N90" i="3"/>
  <c r="O90" i="3"/>
  <c r="Q90" i="3"/>
  <c r="R90" i="3"/>
  <c r="S90" i="3"/>
  <c r="U90" i="3"/>
  <c r="K91" i="3"/>
  <c r="A91" i="16" s="1"/>
  <c r="L91" i="3"/>
  <c r="B91" i="16" s="1"/>
  <c r="M91" i="3"/>
  <c r="C91" i="16" s="1"/>
  <c r="N91" i="3"/>
  <c r="O91" i="3"/>
  <c r="Q91" i="3"/>
  <c r="R91" i="3"/>
  <c r="S91" i="3"/>
  <c r="U91" i="3"/>
  <c r="K92" i="3"/>
  <c r="A92" i="16" s="1"/>
  <c r="L92" i="3"/>
  <c r="B92" i="16" s="1"/>
  <c r="M92" i="3"/>
  <c r="C92" i="16" s="1"/>
  <c r="N92" i="3"/>
  <c r="P92" i="3" s="1"/>
  <c r="O92" i="3"/>
  <c r="Q92" i="3"/>
  <c r="R92" i="3"/>
  <c r="T92" i="3" s="1"/>
  <c r="S92" i="3"/>
  <c r="U92" i="3"/>
  <c r="K93" i="3"/>
  <c r="A93" i="16" s="1"/>
  <c r="L93" i="3"/>
  <c r="B93" i="16" s="1"/>
  <c r="M93" i="3"/>
  <c r="C93" i="16" s="1"/>
  <c r="N93" i="3"/>
  <c r="O93" i="3"/>
  <c r="P93" i="3"/>
  <c r="Q93" i="3"/>
  <c r="R93" i="3"/>
  <c r="S93" i="3"/>
  <c r="T93" i="3"/>
  <c r="U93" i="3"/>
  <c r="K94" i="3"/>
  <c r="A94" i="16" s="1"/>
  <c r="L94" i="3"/>
  <c r="B94" i="16" s="1"/>
  <c r="M94" i="3"/>
  <c r="C94" i="16" s="1"/>
  <c r="N94" i="3"/>
  <c r="P94" i="3" s="1"/>
  <c r="O94" i="3"/>
  <c r="Q94" i="3"/>
  <c r="R94" i="3"/>
  <c r="T94" i="3" s="1"/>
  <c r="S94" i="3"/>
  <c r="U94" i="3"/>
  <c r="K95" i="3"/>
  <c r="A95" i="16" s="1"/>
  <c r="L95" i="3"/>
  <c r="B95" i="16" s="1"/>
  <c r="M95" i="3"/>
  <c r="C95" i="16" s="1"/>
  <c r="N95" i="3"/>
  <c r="P95" i="3" s="1"/>
  <c r="O95" i="3"/>
  <c r="Q95" i="3"/>
  <c r="R95" i="3"/>
  <c r="S95" i="3"/>
  <c r="U95" i="3"/>
  <c r="K96" i="3"/>
  <c r="A96" i="16" s="1"/>
  <c r="L96" i="3"/>
  <c r="B96" i="16" s="1"/>
  <c r="M96" i="3"/>
  <c r="C96" i="16" s="1"/>
  <c r="N96" i="3"/>
  <c r="P96" i="3" s="1"/>
  <c r="O96" i="3"/>
  <c r="Q96" i="3"/>
  <c r="R96" i="3"/>
  <c r="T96" i="3" s="1"/>
  <c r="S96" i="3"/>
  <c r="U96" i="3"/>
  <c r="K97" i="3"/>
  <c r="A97" i="16" s="1"/>
  <c r="L97" i="3"/>
  <c r="B97" i="16" s="1"/>
  <c r="M97" i="3"/>
  <c r="C97" i="16" s="1"/>
  <c r="N97" i="3"/>
  <c r="O97" i="3"/>
  <c r="P97" i="3"/>
  <c r="Q97" i="3"/>
  <c r="R97" i="3"/>
  <c r="S97" i="3"/>
  <c r="T97" i="3"/>
  <c r="U97" i="3"/>
  <c r="K98" i="3"/>
  <c r="A98" i="16" s="1"/>
  <c r="L98" i="3"/>
  <c r="B98" i="16" s="1"/>
  <c r="M98" i="3"/>
  <c r="C98" i="16" s="1"/>
  <c r="N98" i="3"/>
  <c r="P98" i="3" s="1"/>
  <c r="O98" i="3"/>
  <c r="Q98" i="3"/>
  <c r="R98" i="3"/>
  <c r="T98" i="3" s="1"/>
  <c r="S98" i="3"/>
  <c r="U98" i="3"/>
  <c r="K99" i="3"/>
  <c r="A99" i="16" s="1"/>
  <c r="L99" i="3"/>
  <c r="B99" i="16" s="1"/>
  <c r="M99" i="3"/>
  <c r="C99" i="16" s="1"/>
  <c r="N99" i="3"/>
  <c r="P99" i="3" s="1"/>
  <c r="O99" i="3"/>
  <c r="Q99" i="3"/>
  <c r="R99" i="3"/>
  <c r="S99" i="3"/>
  <c r="U99" i="3"/>
  <c r="K100" i="3"/>
  <c r="A100" i="16" s="1"/>
  <c r="L100" i="3"/>
  <c r="B100" i="16" s="1"/>
  <c r="M100" i="3"/>
  <c r="C100" i="16" s="1"/>
  <c r="N100" i="3"/>
  <c r="P100" i="3" s="1"/>
  <c r="O100" i="3"/>
  <c r="Q100" i="3"/>
  <c r="R100" i="3"/>
  <c r="T100" i="3" s="1"/>
  <c r="S100" i="3"/>
  <c r="U100" i="3"/>
  <c r="K101" i="3"/>
  <c r="A101" i="16" s="1"/>
  <c r="L101" i="3"/>
  <c r="B101" i="16" s="1"/>
  <c r="M101" i="3"/>
  <c r="C101" i="16" s="1"/>
  <c r="N101" i="3"/>
  <c r="O101" i="3"/>
  <c r="P101" i="3"/>
  <c r="Q101" i="3"/>
  <c r="R101" i="3"/>
  <c r="S101" i="3"/>
  <c r="T101" i="3"/>
  <c r="U101" i="3"/>
  <c r="K102" i="3"/>
  <c r="A102" i="16" s="1"/>
  <c r="L102" i="3"/>
  <c r="B102" i="16" s="1"/>
  <c r="M102" i="3"/>
  <c r="C102" i="16" s="1"/>
  <c r="N102" i="3"/>
  <c r="P102" i="3" s="1"/>
  <c r="O102" i="3"/>
  <c r="Q102" i="3"/>
  <c r="R102" i="3"/>
  <c r="T102" i="3" s="1"/>
  <c r="S102" i="3"/>
  <c r="U102" i="3"/>
  <c r="K103" i="3"/>
  <c r="A103" i="16" s="1"/>
  <c r="L103" i="3"/>
  <c r="B103" i="16" s="1"/>
  <c r="M103" i="3"/>
  <c r="C103" i="16" s="1"/>
  <c r="N103" i="3"/>
  <c r="P103" i="3" s="1"/>
  <c r="O103" i="3"/>
  <c r="Q103" i="3"/>
  <c r="R103" i="3"/>
  <c r="S103" i="3"/>
  <c r="U103" i="3"/>
  <c r="K104" i="3"/>
  <c r="A104" i="16" s="1"/>
  <c r="L104" i="3"/>
  <c r="B104" i="16" s="1"/>
  <c r="M104" i="3"/>
  <c r="C104" i="16" s="1"/>
  <c r="N104" i="3"/>
  <c r="P104" i="3" s="1"/>
  <c r="O104" i="3"/>
  <c r="Q104" i="3"/>
  <c r="R104" i="3"/>
  <c r="T104" i="3" s="1"/>
  <c r="S104" i="3"/>
  <c r="U104" i="3"/>
  <c r="K105" i="3"/>
  <c r="A105" i="16" s="1"/>
  <c r="L105" i="3"/>
  <c r="B105" i="16" s="1"/>
  <c r="M105" i="3"/>
  <c r="C105" i="16" s="1"/>
  <c r="N105" i="3"/>
  <c r="O105" i="3"/>
  <c r="P105" i="3"/>
  <c r="Q105" i="3"/>
  <c r="R105" i="3"/>
  <c r="S105" i="3"/>
  <c r="T105" i="3"/>
  <c r="U105" i="3"/>
  <c r="K106" i="3"/>
  <c r="A106" i="16" s="1"/>
  <c r="L106" i="3"/>
  <c r="B106" i="16" s="1"/>
  <c r="M106" i="3"/>
  <c r="C106" i="16" s="1"/>
  <c r="N106" i="3"/>
  <c r="P106" i="3" s="1"/>
  <c r="O106" i="3"/>
  <c r="Q106" i="3"/>
  <c r="R106" i="3"/>
  <c r="T106" i="3" s="1"/>
  <c r="S106" i="3"/>
  <c r="U106" i="3"/>
  <c r="K107" i="3"/>
  <c r="A107" i="16" s="1"/>
  <c r="L107" i="3"/>
  <c r="B107" i="16" s="1"/>
  <c r="M107" i="3"/>
  <c r="C107" i="16" s="1"/>
  <c r="N107" i="3"/>
  <c r="P107" i="3" s="1"/>
  <c r="O107" i="3"/>
  <c r="Q107" i="3"/>
  <c r="R107" i="3"/>
  <c r="S107" i="3"/>
  <c r="U107" i="3"/>
  <c r="K108" i="3"/>
  <c r="A108" i="16" s="1"/>
  <c r="L108" i="3"/>
  <c r="B108" i="16" s="1"/>
  <c r="M108" i="3"/>
  <c r="C108" i="16" s="1"/>
  <c r="N108" i="3"/>
  <c r="P108" i="3" s="1"/>
  <c r="O108" i="3"/>
  <c r="Q108" i="3"/>
  <c r="R108" i="3"/>
  <c r="T108" i="3" s="1"/>
  <c r="S108" i="3"/>
  <c r="U108" i="3"/>
  <c r="K109" i="3"/>
  <c r="A109" i="16" s="1"/>
  <c r="L109" i="3"/>
  <c r="B109" i="16" s="1"/>
  <c r="M109" i="3"/>
  <c r="C109" i="16" s="1"/>
  <c r="N109" i="3"/>
  <c r="O109" i="3"/>
  <c r="P109" i="3"/>
  <c r="Q109" i="3"/>
  <c r="R109" i="3"/>
  <c r="S109" i="3"/>
  <c r="T109" i="3"/>
  <c r="U109" i="3"/>
  <c r="K110" i="3"/>
  <c r="A110" i="16" s="1"/>
  <c r="L110" i="3"/>
  <c r="B110" i="16" s="1"/>
  <c r="M110" i="3"/>
  <c r="C110" i="16" s="1"/>
  <c r="N110" i="3"/>
  <c r="P110" i="3" s="1"/>
  <c r="O110" i="3"/>
  <c r="Q110" i="3"/>
  <c r="R110" i="3"/>
  <c r="T110" i="3" s="1"/>
  <c r="S110" i="3"/>
  <c r="U110" i="3"/>
  <c r="K111" i="3"/>
  <c r="A111" i="16" s="1"/>
  <c r="L111" i="3"/>
  <c r="B111" i="16" s="1"/>
  <c r="M111" i="3"/>
  <c r="C111" i="16" s="1"/>
  <c r="N111" i="3"/>
  <c r="P111" i="3" s="1"/>
  <c r="O111" i="3"/>
  <c r="Q111" i="3"/>
  <c r="R111" i="3"/>
  <c r="S111" i="3"/>
  <c r="U111" i="3"/>
  <c r="K112" i="3"/>
  <c r="A112" i="16" s="1"/>
  <c r="L112" i="3"/>
  <c r="B112" i="16" s="1"/>
  <c r="M112" i="3"/>
  <c r="C112" i="16" s="1"/>
  <c r="N112" i="3"/>
  <c r="P112" i="3" s="1"/>
  <c r="O112" i="3"/>
  <c r="Q112" i="3"/>
  <c r="R112" i="3"/>
  <c r="T112" i="3" s="1"/>
  <c r="S112" i="3"/>
  <c r="U112" i="3"/>
  <c r="K113" i="3"/>
  <c r="A113" i="16" s="1"/>
  <c r="L113" i="3"/>
  <c r="B113" i="16" s="1"/>
  <c r="M113" i="3"/>
  <c r="C113" i="16" s="1"/>
  <c r="N113" i="3"/>
  <c r="O113" i="3"/>
  <c r="P113" i="3"/>
  <c r="Q113" i="3"/>
  <c r="R113" i="3"/>
  <c r="S113" i="3"/>
  <c r="T113" i="3"/>
  <c r="U113" i="3"/>
  <c r="K114" i="3"/>
  <c r="A114" i="16" s="1"/>
  <c r="L114" i="3"/>
  <c r="B114" i="16" s="1"/>
  <c r="M114" i="3"/>
  <c r="C114" i="16" s="1"/>
  <c r="N114" i="3"/>
  <c r="P114" i="3" s="1"/>
  <c r="O114" i="3"/>
  <c r="Q114" i="3"/>
  <c r="R114" i="3"/>
  <c r="T114" i="3" s="1"/>
  <c r="S114" i="3"/>
  <c r="U114" i="3"/>
  <c r="K115" i="3"/>
  <c r="A115" i="16" s="1"/>
  <c r="L115" i="3"/>
  <c r="B115" i="16" s="1"/>
  <c r="M115" i="3"/>
  <c r="C115" i="16" s="1"/>
  <c r="N115" i="3"/>
  <c r="P115" i="3" s="1"/>
  <c r="O115" i="3"/>
  <c r="Q115" i="3"/>
  <c r="R115" i="3"/>
  <c r="S115" i="3"/>
  <c r="U115" i="3"/>
  <c r="K116" i="3"/>
  <c r="A116" i="16" s="1"/>
  <c r="L116" i="3"/>
  <c r="B116" i="16" s="1"/>
  <c r="M116" i="3"/>
  <c r="C116" i="16" s="1"/>
  <c r="N116" i="3"/>
  <c r="P116" i="3" s="1"/>
  <c r="O116" i="3"/>
  <c r="Q116" i="3"/>
  <c r="R116" i="3"/>
  <c r="T116" i="3" s="1"/>
  <c r="S116" i="3"/>
  <c r="U116" i="3"/>
  <c r="K117" i="3"/>
  <c r="A117" i="16" s="1"/>
  <c r="L117" i="3"/>
  <c r="B117" i="16" s="1"/>
  <c r="M117" i="3"/>
  <c r="C117" i="16" s="1"/>
  <c r="N117" i="3"/>
  <c r="O117" i="3"/>
  <c r="P117" i="3"/>
  <c r="Q117" i="3"/>
  <c r="R117" i="3"/>
  <c r="S117" i="3"/>
  <c r="T117" i="3"/>
  <c r="U117" i="3"/>
  <c r="K118" i="3"/>
  <c r="A118" i="16" s="1"/>
  <c r="L118" i="3"/>
  <c r="B118" i="16" s="1"/>
  <c r="M118" i="3"/>
  <c r="C118" i="16" s="1"/>
  <c r="N118" i="3"/>
  <c r="P118" i="3" s="1"/>
  <c r="O118" i="3"/>
  <c r="Q118" i="3"/>
  <c r="R118" i="3"/>
  <c r="T118" i="3" s="1"/>
  <c r="S118" i="3"/>
  <c r="U118" i="3"/>
  <c r="K119" i="3"/>
  <c r="A119" i="16" s="1"/>
  <c r="L119" i="3"/>
  <c r="B119" i="16" s="1"/>
  <c r="M119" i="3"/>
  <c r="C119" i="16" s="1"/>
  <c r="N119" i="3"/>
  <c r="P119" i="3" s="1"/>
  <c r="O119" i="3"/>
  <c r="Q119" i="3"/>
  <c r="R119" i="3"/>
  <c r="S119" i="3"/>
  <c r="U119" i="3"/>
  <c r="K120" i="3"/>
  <c r="A120" i="16" s="1"/>
  <c r="L120" i="3"/>
  <c r="B120" i="16" s="1"/>
  <c r="M120" i="3"/>
  <c r="C120" i="16" s="1"/>
  <c r="N120" i="3"/>
  <c r="P120" i="3" s="1"/>
  <c r="O120" i="3"/>
  <c r="Q120" i="3"/>
  <c r="R120" i="3"/>
  <c r="T120" i="3" s="1"/>
  <c r="S120" i="3"/>
  <c r="U120" i="3"/>
  <c r="K121" i="3"/>
  <c r="A121" i="16" s="1"/>
  <c r="L121" i="3"/>
  <c r="B121" i="16" s="1"/>
  <c r="M121" i="3"/>
  <c r="C121" i="16" s="1"/>
  <c r="N121" i="3"/>
  <c r="O121" i="3"/>
  <c r="P121" i="3"/>
  <c r="Q121" i="3"/>
  <c r="R121" i="3"/>
  <c r="S121" i="3"/>
  <c r="T121" i="3"/>
  <c r="U121" i="3"/>
  <c r="K122" i="3"/>
  <c r="A122" i="16" s="1"/>
  <c r="L122" i="3"/>
  <c r="B122" i="16" s="1"/>
  <c r="M122" i="3"/>
  <c r="C122" i="16" s="1"/>
  <c r="N122" i="3"/>
  <c r="P122" i="3" s="1"/>
  <c r="O122" i="3"/>
  <c r="Q122" i="3"/>
  <c r="R122" i="3"/>
  <c r="T122" i="3" s="1"/>
  <c r="S122" i="3"/>
  <c r="U122" i="3"/>
  <c r="K123" i="3"/>
  <c r="A123" i="16" s="1"/>
  <c r="L123" i="3"/>
  <c r="B123" i="16" s="1"/>
  <c r="M123" i="3"/>
  <c r="C123" i="16" s="1"/>
  <c r="N123" i="3"/>
  <c r="P123" i="3" s="1"/>
  <c r="O123" i="3"/>
  <c r="Q123" i="3"/>
  <c r="R123" i="3"/>
  <c r="S123" i="3"/>
  <c r="U123" i="3"/>
  <c r="K124" i="3"/>
  <c r="A124" i="16" s="1"/>
  <c r="L124" i="3"/>
  <c r="B124" i="16" s="1"/>
  <c r="M124" i="3"/>
  <c r="C124" i="16" s="1"/>
  <c r="N124" i="3"/>
  <c r="P124" i="3" s="1"/>
  <c r="O124" i="3"/>
  <c r="Q124" i="3"/>
  <c r="R124" i="3"/>
  <c r="T124" i="3" s="1"/>
  <c r="S124" i="3"/>
  <c r="U124" i="3"/>
  <c r="K125" i="3"/>
  <c r="A125" i="16" s="1"/>
  <c r="L125" i="3"/>
  <c r="B125" i="16" s="1"/>
  <c r="M125" i="3"/>
  <c r="C125" i="16" s="1"/>
  <c r="N125" i="3"/>
  <c r="O125" i="3"/>
  <c r="P125" i="3"/>
  <c r="Q125" i="3"/>
  <c r="R125" i="3"/>
  <c r="S125" i="3"/>
  <c r="T125" i="3"/>
  <c r="U125" i="3"/>
  <c r="K126" i="3"/>
  <c r="A126" i="16" s="1"/>
  <c r="L126" i="3"/>
  <c r="B126" i="16" s="1"/>
  <c r="M126" i="3"/>
  <c r="C126" i="16" s="1"/>
  <c r="N126" i="3"/>
  <c r="P126" i="3" s="1"/>
  <c r="O126" i="3"/>
  <c r="Q126" i="3"/>
  <c r="R126" i="3"/>
  <c r="T126" i="3" s="1"/>
  <c r="S126" i="3"/>
  <c r="U126" i="3"/>
  <c r="K127" i="3"/>
  <c r="A127" i="16" s="1"/>
  <c r="L127" i="3"/>
  <c r="B127" i="16" s="1"/>
  <c r="M127" i="3"/>
  <c r="C127" i="16" s="1"/>
  <c r="N127" i="3"/>
  <c r="P127" i="3" s="1"/>
  <c r="O127" i="3"/>
  <c r="Q127" i="3"/>
  <c r="R127" i="3"/>
  <c r="S127" i="3"/>
  <c r="U127" i="3"/>
  <c r="K128" i="3"/>
  <c r="A128" i="16" s="1"/>
  <c r="L128" i="3"/>
  <c r="B128" i="16" s="1"/>
  <c r="M128" i="3"/>
  <c r="C128" i="16" s="1"/>
  <c r="N128" i="3"/>
  <c r="P128" i="3" s="1"/>
  <c r="O128" i="3"/>
  <c r="Q128" i="3"/>
  <c r="R128" i="3"/>
  <c r="T128" i="3" s="1"/>
  <c r="S128" i="3"/>
  <c r="U128" i="3"/>
  <c r="K129" i="3"/>
  <c r="A129" i="16" s="1"/>
  <c r="L129" i="3"/>
  <c r="B129" i="16" s="1"/>
  <c r="M129" i="3"/>
  <c r="C129" i="16" s="1"/>
  <c r="N129" i="3"/>
  <c r="O129" i="3"/>
  <c r="P129" i="3"/>
  <c r="Q129" i="3"/>
  <c r="R129" i="3"/>
  <c r="S129" i="3"/>
  <c r="T129" i="3"/>
  <c r="U129" i="3"/>
  <c r="K130" i="3"/>
  <c r="A130" i="16" s="1"/>
  <c r="L130" i="3"/>
  <c r="B130" i="16" s="1"/>
  <c r="M130" i="3"/>
  <c r="C130" i="16" s="1"/>
  <c r="N130" i="3"/>
  <c r="P130" i="3" s="1"/>
  <c r="O130" i="3"/>
  <c r="Q130" i="3"/>
  <c r="R130" i="3"/>
  <c r="T130" i="3" s="1"/>
  <c r="S130" i="3"/>
  <c r="U130" i="3"/>
  <c r="K131" i="3"/>
  <c r="A131" i="16" s="1"/>
  <c r="L131" i="3"/>
  <c r="B131" i="16" s="1"/>
  <c r="M131" i="3"/>
  <c r="C131" i="16" s="1"/>
  <c r="N131" i="3"/>
  <c r="P131" i="3" s="1"/>
  <c r="O131" i="3"/>
  <c r="Q131" i="3"/>
  <c r="R131" i="3"/>
  <c r="S131" i="3"/>
  <c r="U131" i="3"/>
  <c r="K132" i="3"/>
  <c r="A132" i="16" s="1"/>
  <c r="L132" i="3"/>
  <c r="B132" i="16" s="1"/>
  <c r="M132" i="3"/>
  <c r="C132" i="16" s="1"/>
  <c r="N132" i="3"/>
  <c r="P132" i="3" s="1"/>
  <c r="O132" i="3"/>
  <c r="Q132" i="3"/>
  <c r="R132" i="3"/>
  <c r="T132" i="3" s="1"/>
  <c r="S132" i="3"/>
  <c r="U132" i="3"/>
  <c r="K133" i="3"/>
  <c r="A133" i="16" s="1"/>
  <c r="L133" i="3"/>
  <c r="B133" i="16" s="1"/>
  <c r="M133" i="3"/>
  <c r="C133" i="16" s="1"/>
  <c r="N133" i="3"/>
  <c r="O133" i="3"/>
  <c r="P133" i="3"/>
  <c r="Q133" i="3"/>
  <c r="R133" i="3"/>
  <c r="S133" i="3"/>
  <c r="T133" i="3"/>
  <c r="U133" i="3"/>
  <c r="K134" i="3"/>
  <c r="A134" i="16" s="1"/>
  <c r="L134" i="3"/>
  <c r="B134" i="16" s="1"/>
  <c r="M134" i="3"/>
  <c r="C134" i="16" s="1"/>
  <c r="N134" i="3"/>
  <c r="P134" i="3" s="1"/>
  <c r="O134" i="3"/>
  <c r="Q134" i="3"/>
  <c r="R134" i="3"/>
  <c r="T134" i="3" s="1"/>
  <c r="S134" i="3"/>
  <c r="U134" i="3"/>
  <c r="K135" i="3"/>
  <c r="A135" i="16" s="1"/>
  <c r="L135" i="3"/>
  <c r="B135" i="16" s="1"/>
  <c r="M135" i="3"/>
  <c r="C135" i="16" s="1"/>
  <c r="N135" i="3"/>
  <c r="P135" i="3" s="1"/>
  <c r="O135" i="3"/>
  <c r="Q135" i="3"/>
  <c r="R135" i="3"/>
  <c r="S135" i="3"/>
  <c r="U135" i="3"/>
  <c r="K136" i="3"/>
  <c r="A136" i="16" s="1"/>
  <c r="L136" i="3"/>
  <c r="B136" i="16" s="1"/>
  <c r="M136" i="3"/>
  <c r="C136" i="16" s="1"/>
  <c r="N136" i="3"/>
  <c r="P136" i="3" s="1"/>
  <c r="O136" i="3"/>
  <c r="Q136" i="3"/>
  <c r="R136" i="3"/>
  <c r="T136" i="3" s="1"/>
  <c r="S136" i="3"/>
  <c r="U136" i="3"/>
  <c r="K137" i="3"/>
  <c r="A137" i="16" s="1"/>
  <c r="L137" i="3"/>
  <c r="B137" i="16" s="1"/>
  <c r="M137" i="3"/>
  <c r="C137" i="16" s="1"/>
  <c r="N137" i="3"/>
  <c r="O137" i="3"/>
  <c r="Q137" i="3"/>
  <c r="R137" i="3"/>
  <c r="T137" i="3" s="1"/>
  <c r="S137" i="3"/>
  <c r="U137" i="3"/>
  <c r="K138" i="3"/>
  <c r="A138" i="16" s="1"/>
  <c r="L138" i="3"/>
  <c r="B138" i="16" s="1"/>
  <c r="M138" i="3"/>
  <c r="C138" i="16" s="1"/>
  <c r="N138" i="3"/>
  <c r="O138" i="3"/>
  <c r="Q138" i="3"/>
  <c r="R138" i="3"/>
  <c r="T138" i="3" s="1"/>
  <c r="S138" i="3"/>
  <c r="U138" i="3"/>
  <c r="K139" i="3"/>
  <c r="A139" i="16" s="1"/>
  <c r="L139" i="3"/>
  <c r="B139" i="16" s="1"/>
  <c r="M139" i="3"/>
  <c r="C139" i="16" s="1"/>
  <c r="N139" i="3"/>
  <c r="O139" i="3"/>
  <c r="Q139" i="3"/>
  <c r="R139" i="3"/>
  <c r="T139" i="3" s="1"/>
  <c r="S139" i="3"/>
  <c r="U139" i="3"/>
  <c r="K140" i="3"/>
  <c r="A140" i="16" s="1"/>
  <c r="L140" i="3"/>
  <c r="B140" i="16" s="1"/>
  <c r="M140" i="3"/>
  <c r="C140" i="16" s="1"/>
  <c r="N140" i="3"/>
  <c r="O140" i="3"/>
  <c r="Q140" i="3"/>
  <c r="R140" i="3"/>
  <c r="S140" i="3"/>
  <c r="U140" i="3"/>
  <c r="K141" i="3"/>
  <c r="A141" i="16" s="1"/>
  <c r="L141" i="3"/>
  <c r="B141" i="16" s="1"/>
  <c r="M141" i="3"/>
  <c r="C141" i="16" s="1"/>
  <c r="N141" i="3"/>
  <c r="O141" i="3"/>
  <c r="Q141" i="3"/>
  <c r="R141" i="3"/>
  <c r="S141" i="3"/>
  <c r="U141" i="3"/>
  <c r="K142" i="3"/>
  <c r="A142" i="16" s="1"/>
  <c r="L142" i="3"/>
  <c r="B142" i="16" s="1"/>
  <c r="M142" i="3"/>
  <c r="C142" i="16" s="1"/>
  <c r="N142" i="3"/>
  <c r="O142" i="3"/>
  <c r="P142" i="3" s="1"/>
  <c r="Q142" i="3"/>
  <c r="R142" i="3"/>
  <c r="S142" i="3"/>
  <c r="T142" i="3" s="1"/>
  <c r="U142" i="3"/>
  <c r="K143" i="3"/>
  <c r="A143" i="16" s="1"/>
  <c r="L143" i="3"/>
  <c r="B143" i="16" s="1"/>
  <c r="M143" i="3"/>
  <c r="C143" i="16" s="1"/>
  <c r="N143" i="3"/>
  <c r="P143" i="3" s="1"/>
  <c r="O143" i="3"/>
  <c r="Q143" i="3"/>
  <c r="R143" i="3"/>
  <c r="T143" i="3" s="1"/>
  <c r="S143" i="3"/>
  <c r="U143" i="3"/>
  <c r="K144" i="3"/>
  <c r="A144" i="16" s="1"/>
  <c r="L144" i="3"/>
  <c r="B144" i="16" s="1"/>
  <c r="M144" i="3"/>
  <c r="C144" i="16" s="1"/>
  <c r="N144" i="3"/>
  <c r="O144" i="3"/>
  <c r="Q144" i="3"/>
  <c r="R144" i="3"/>
  <c r="T144" i="3" s="1"/>
  <c r="S144" i="3"/>
  <c r="U144" i="3"/>
  <c r="K145" i="3"/>
  <c r="A145" i="16" s="1"/>
  <c r="L145" i="3"/>
  <c r="B145" i="16" s="1"/>
  <c r="M145" i="3"/>
  <c r="C145" i="16" s="1"/>
  <c r="N145" i="3"/>
  <c r="O145" i="3"/>
  <c r="Q145" i="3"/>
  <c r="R145" i="3"/>
  <c r="S145" i="3"/>
  <c r="T145" i="3" s="1"/>
  <c r="U145" i="3"/>
  <c r="K146" i="3"/>
  <c r="A146" i="16" s="1"/>
  <c r="L146" i="3"/>
  <c r="B146" i="16" s="1"/>
  <c r="M146" i="3"/>
  <c r="C146" i="16" s="1"/>
  <c r="N146" i="3"/>
  <c r="P146" i="3" s="1"/>
  <c r="O146" i="3"/>
  <c r="Q146" i="3"/>
  <c r="R146" i="3"/>
  <c r="T146" i="3" s="1"/>
  <c r="S146" i="3"/>
  <c r="U146" i="3"/>
  <c r="K147" i="3"/>
  <c r="A147" i="16" s="1"/>
  <c r="L147" i="3"/>
  <c r="B147" i="16" s="1"/>
  <c r="M147" i="3"/>
  <c r="C147" i="16" s="1"/>
  <c r="N147" i="3"/>
  <c r="P147" i="3" s="1"/>
  <c r="O147" i="3"/>
  <c r="Q147" i="3"/>
  <c r="R147" i="3"/>
  <c r="S147" i="3"/>
  <c r="U147" i="3"/>
  <c r="K148" i="3"/>
  <c r="A148" i="16" s="1"/>
  <c r="L148" i="3"/>
  <c r="B148" i="16" s="1"/>
  <c r="M148" i="3"/>
  <c r="C148" i="16" s="1"/>
  <c r="N148" i="3"/>
  <c r="P148" i="3" s="1"/>
  <c r="O148" i="3"/>
  <c r="Q148" i="3"/>
  <c r="R148" i="3"/>
  <c r="T148" i="3" s="1"/>
  <c r="S148" i="3"/>
  <c r="U148" i="3"/>
  <c r="K149" i="3"/>
  <c r="A149" i="16" s="1"/>
  <c r="L149" i="3"/>
  <c r="B149" i="16" s="1"/>
  <c r="M149" i="3"/>
  <c r="C149" i="16" s="1"/>
  <c r="N149" i="3"/>
  <c r="O149" i="3"/>
  <c r="Q149" i="3"/>
  <c r="R149" i="3"/>
  <c r="S149" i="3"/>
  <c r="U149" i="3"/>
  <c r="K150" i="3"/>
  <c r="A150" i="16" s="1"/>
  <c r="L150" i="3"/>
  <c r="B150" i="16" s="1"/>
  <c r="M150" i="3"/>
  <c r="C150" i="16" s="1"/>
  <c r="N150" i="3"/>
  <c r="O150" i="3"/>
  <c r="P150" i="3" s="1"/>
  <c r="Q150" i="3"/>
  <c r="R150" i="3"/>
  <c r="S150" i="3"/>
  <c r="T150" i="3" s="1"/>
  <c r="U150" i="3"/>
  <c r="K151" i="3"/>
  <c r="A151" i="16" s="1"/>
  <c r="L151" i="3"/>
  <c r="B151" i="16" s="1"/>
  <c r="M151" i="3"/>
  <c r="C151" i="16" s="1"/>
  <c r="N151" i="3"/>
  <c r="P151" i="3" s="1"/>
  <c r="O151" i="3"/>
  <c r="Q151" i="3"/>
  <c r="R151" i="3"/>
  <c r="T151" i="3" s="1"/>
  <c r="S151" i="3"/>
  <c r="U151" i="3"/>
  <c r="K152" i="3"/>
  <c r="A152" i="16" s="1"/>
  <c r="L152" i="3"/>
  <c r="B152" i="16" s="1"/>
  <c r="M152" i="3"/>
  <c r="C152" i="16" s="1"/>
  <c r="N152" i="3"/>
  <c r="O152" i="3"/>
  <c r="Q152" i="3"/>
  <c r="R152" i="3"/>
  <c r="T152" i="3" s="1"/>
  <c r="S152" i="3"/>
  <c r="U152" i="3"/>
  <c r="K153" i="3"/>
  <c r="A153" i="16" s="1"/>
  <c r="L153" i="3"/>
  <c r="B153" i="16" s="1"/>
  <c r="M153" i="3"/>
  <c r="C153" i="16" s="1"/>
  <c r="N153" i="3"/>
  <c r="O153" i="3"/>
  <c r="Q153" i="3"/>
  <c r="R153" i="3"/>
  <c r="S153" i="3"/>
  <c r="T153" i="3" s="1"/>
  <c r="U153" i="3"/>
  <c r="K154" i="3"/>
  <c r="A154" i="16" s="1"/>
  <c r="L154" i="3"/>
  <c r="B154" i="16" s="1"/>
  <c r="M154" i="3"/>
  <c r="C154" i="16" s="1"/>
  <c r="N154" i="3"/>
  <c r="P154" i="3" s="1"/>
  <c r="O154" i="3"/>
  <c r="Q154" i="3"/>
  <c r="R154" i="3"/>
  <c r="T154" i="3" s="1"/>
  <c r="S154" i="3"/>
  <c r="U154" i="3"/>
  <c r="K155" i="3"/>
  <c r="A155" i="16" s="1"/>
  <c r="L155" i="3"/>
  <c r="B155" i="16" s="1"/>
  <c r="M155" i="3"/>
  <c r="C155" i="16" s="1"/>
  <c r="N155" i="3"/>
  <c r="P155" i="3" s="1"/>
  <c r="O155" i="3"/>
  <c r="Q155" i="3"/>
  <c r="R155" i="3"/>
  <c r="S155" i="3"/>
  <c r="U155" i="3"/>
  <c r="K156" i="3"/>
  <c r="A156" i="16" s="1"/>
  <c r="L156" i="3"/>
  <c r="B156" i="16" s="1"/>
  <c r="M156" i="3"/>
  <c r="C156" i="16" s="1"/>
  <c r="N156" i="3"/>
  <c r="P156" i="3" s="1"/>
  <c r="O156" i="3"/>
  <c r="Q156" i="3"/>
  <c r="R156" i="3"/>
  <c r="T156" i="3" s="1"/>
  <c r="S156" i="3"/>
  <c r="U156" i="3"/>
  <c r="K157" i="3"/>
  <c r="A157" i="16" s="1"/>
  <c r="L157" i="3"/>
  <c r="B157" i="16" s="1"/>
  <c r="M157" i="3"/>
  <c r="C157" i="16" s="1"/>
  <c r="N157" i="3"/>
  <c r="O157" i="3"/>
  <c r="Q157" i="3"/>
  <c r="R157" i="3"/>
  <c r="S157" i="3"/>
  <c r="U157" i="3"/>
  <c r="K158" i="3"/>
  <c r="A158" i="16" s="1"/>
  <c r="L158" i="3"/>
  <c r="B158" i="16" s="1"/>
  <c r="M158" i="3"/>
  <c r="C158" i="16" s="1"/>
  <c r="N158" i="3"/>
  <c r="O158" i="3"/>
  <c r="P158" i="3" s="1"/>
  <c r="Q158" i="3"/>
  <c r="R158" i="3"/>
  <c r="S158" i="3"/>
  <c r="T158" i="3" s="1"/>
  <c r="U158" i="3"/>
  <c r="K159" i="3"/>
  <c r="A159" i="16" s="1"/>
  <c r="L159" i="3"/>
  <c r="B159" i="16" s="1"/>
  <c r="M159" i="3"/>
  <c r="C159" i="16" s="1"/>
  <c r="N159" i="3"/>
  <c r="P159" i="3" s="1"/>
  <c r="O159" i="3"/>
  <c r="Q159" i="3"/>
  <c r="R159" i="3"/>
  <c r="T159" i="3" s="1"/>
  <c r="S159" i="3"/>
  <c r="U159" i="3"/>
  <c r="K160" i="3"/>
  <c r="A160" i="16" s="1"/>
  <c r="L160" i="3"/>
  <c r="B160" i="16" s="1"/>
  <c r="M160" i="3"/>
  <c r="C160" i="16" s="1"/>
  <c r="N160" i="3"/>
  <c r="O160" i="3"/>
  <c r="Q160" i="3"/>
  <c r="R160" i="3"/>
  <c r="T160" i="3" s="1"/>
  <c r="S160" i="3"/>
  <c r="U160" i="3"/>
  <c r="K161" i="3"/>
  <c r="A161" i="16" s="1"/>
  <c r="L161" i="3"/>
  <c r="B161" i="16" s="1"/>
  <c r="M161" i="3"/>
  <c r="C161" i="16" s="1"/>
  <c r="N161" i="3"/>
  <c r="O161" i="3"/>
  <c r="Q161" i="3"/>
  <c r="R161" i="3"/>
  <c r="S161" i="3"/>
  <c r="T161" i="3" s="1"/>
  <c r="U161" i="3"/>
  <c r="K162" i="3"/>
  <c r="A162" i="16" s="1"/>
  <c r="L162" i="3"/>
  <c r="B162" i="16" s="1"/>
  <c r="M162" i="3"/>
  <c r="C162" i="16" s="1"/>
  <c r="N162" i="3"/>
  <c r="P162" i="3" s="1"/>
  <c r="O162" i="3"/>
  <c r="Q162" i="3"/>
  <c r="R162" i="3"/>
  <c r="T162" i="3" s="1"/>
  <c r="S162" i="3"/>
  <c r="U162" i="3"/>
  <c r="K163" i="3"/>
  <c r="A163" i="16" s="1"/>
  <c r="L163" i="3"/>
  <c r="B163" i="16" s="1"/>
  <c r="M163" i="3"/>
  <c r="C163" i="16" s="1"/>
  <c r="N163" i="3"/>
  <c r="P163" i="3" s="1"/>
  <c r="O163" i="3"/>
  <c r="Q163" i="3"/>
  <c r="R163" i="3"/>
  <c r="S163" i="3"/>
  <c r="U163" i="3"/>
  <c r="K164" i="3"/>
  <c r="A164" i="16" s="1"/>
  <c r="L164" i="3"/>
  <c r="B164" i="16" s="1"/>
  <c r="M164" i="3"/>
  <c r="C164" i="16" s="1"/>
  <c r="N164" i="3"/>
  <c r="P164" i="3" s="1"/>
  <c r="O164" i="3"/>
  <c r="Q164" i="3"/>
  <c r="R164" i="3"/>
  <c r="T164" i="3" s="1"/>
  <c r="S164" i="3"/>
  <c r="U164" i="3"/>
  <c r="K165" i="3"/>
  <c r="A165" i="16" s="1"/>
  <c r="L165" i="3"/>
  <c r="B165" i="16" s="1"/>
  <c r="M165" i="3"/>
  <c r="C165" i="16" s="1"/>
  <c r="N165" i="3"/>
  <c r="O165" i="3"/>
  <c r="P165" i="3"/>
  <c r="Q165" i="3"/>
  <c r="R165" i="3"/>
  <c r="S165" i="3"/>
  <c r="T165" i="3"/>
  <c r="U165" i="3"/>
  <c r="K166" i="3"/>
  <c r="A166" i="16" s="1"/>
  <c r="L166" i="3"/>
  <c r="B166" i="16" s="1"/>
  <c r="M166" i="3"/>
  <c r="C166" i="16" s="1"/>
  <c r="N166" i="3"/>
  <c r="P166" i="3" s="1"/>
  <c r="O166" i="3"/>
  <c r="Q166" i="3"/>
  <c r="R166" i="3"/>
  <c r="T166" i="3" s="1"/>
  <c r="S166" i="3"/>
  <c r="U166" i="3"/>
  <c r="K167" i="3"/>
  <c r="A167" i="16" s="1"/>
  <c r="L167" i="3"/>
  <c r="B167" i="16" s="1"/>
  <c r="M167" i="3"/>
  <c r="C167" i="16" s="1"/>
  <c r="N167" i="3"/>
  <c r="P167" i="3" s="1"/>
  <c r="O167" i="3"/>
  <c r="Q167" i="3"/>
  <c r="R167" i="3"/>
  <c r="S167" i="3"/>
  <c r="U167" i="3"/>
  <c r="K168" i="3"/>
  <c r="A168" i="16" s="1"/>
  <c r="L168" i="3"/>
  <c r="B168" i="16" s="1"/>
  <c r="M168" i="3"/>
  <c r="C168" i="16" s="1"/>
  <c r="N168" i="3"/>
  <c r="P168" i="3" s="1"/>
  <c r="O168" i="3"/>
  <c r="Q168" i="3"/>
  <c r="R168" i="3"/>
  <c r="T168" i="3" s="1"/>
  <c r="S168" i="3"/>
  <c r="U168" i="3"/>
  <c r="K169" i="3"/>
  <c r="A169" i="16" s="1"/>
  <c r="L169" i="3"/>
  <c r="B169" i="16" s="1"/>
  <c r="M169" i="3"/>
  <c r="C169" i="16" s="1"/>
  <c r="N169" i="3"/>
  <c r="O169" i="3"/>
  <c r="P169" i="3"/>
  <c r="Q169" i="3"/>
  <c r="R169" i="3"/>
  <c r="S169" i="3"/>
  <c r="T169" i="3"/>
  <c r="U169" i="3"/>
  <c r="K170" i="3"/>
  <c r="A170" i="16" s="1"/>
  <c r="L170" i="3"/>
  <c r="B170" i="16" s="1"/>
  <c r="M170" i="3"/>
  <c r="C170" i="16" s="1"/>
  <c r="N170" i="3"/>
  <c r="P170" i="3" s="1"/>
  <c r="O170" i="3"/>
  <c r="Q170" i="3"/>
  <c r="R170" i="3"/>
  <c r="T170" i="3" s="1"/>
  <c r="S170" i="3"/>
  <c r="U170" i="3"/>
  <c r="K171" i="3"/>
  <c r="A171" i="16" s="1"/>
  <c r="L171" i="3"/>
  <c r="B171" i="16" s="1"/>
  <c r="M171" i="3"/>
  <c r="C171" i="16" s="1"/>
  <c r="N171" i="3"/>
  <c r="P171" i="3" s="1"/>
  <c r="O171" i="3"/>
  <c r="Q171" i="3"/>
  <c r="R171" i="3"/>
  <c r="S171" i="3"/>
  <c r="U171" i="3"/>
  <c r="K172" i="3"/>
  <c r="A172" i="16" s="1"/>
  <c r="L172" i="3"/>
  <c r="B172" i="16" s="1"/>
  <c r="M172" i="3"/>
  <c r="C172" i="16" s="1"/>
  <c r="N172" i="3"/>
  <c r="P172" i="3" s="1"/>
  <c r="O172" i="3"/>
  <c r="Q172" i="3"/>
  <c r="R172" i="3"/>
  <c r="T172" i="3" s="1"/>
  <c r="S172" i="3"/>
  <c r="U172" i="3"/>
  <c r="K173" i="3"/>
  <c r="A173" i="16" s="1"/>
  <c r="L173" i="3"/>
  <c r="B173" i="16" s="1"/>
  <c r="M173" i="3"/>
  <c r="C173" i="16" s="1"/>
  <c r="N173" i="3"/>
  <c r="O173" i="3"/>
  <c r="P173" i="3"/>
  <c r="Q173" i="3"/>
  <c r="R173" i="3"/>
  <c r="S173" i="3"/>
  <c r="T173" i="3"/>
  <c r="U173" i="3"/>
  <c r="K174" i="3"/>
  <c r="A174" i="16" s="1"/>
  <c r="L174" i="3"/>
  <c r="B174" i="16" s="1"/>
  <c r="M174" i="3"/>
  <c r="C174" i="16" s="1"/>
  <c r="N174" i="3"/>
  <c r="P174" i="3" s="1"/>
  <c r="O174" i="3"/>
  <c r="Q174" i="3"/>
  <c r="R174" i="3"/>
  <c r="T174" i="3" s="1"/>
  <c r="S174" i="3"/>
  <c r="U174" i="3"/>
  <c r="K175" i="3"/>
  <c r="A175" i="16" s="1"/>
  <c r="L175" i="3"/>
  <c r="B175" i="16" s="1"/>
  <c r="M175" i="3"/>
  <c r="C175" i="16" s="1"/>
  <c r="N175" i="3"/>
  <c r="P175" i="3" s="1"/>
  <c r="O175" i="3"/>
  <c r="Q175" i="3"/>
  <c r="R175" i="3"/>
  <c r="S175" i="3"/>
  <c r="U175" i="3"/>
  <c r="K176" i="3"/>
  <c r="A176" i="16" s="1"/>
  <c r="L176" i="3"/>
  <c r="B176" i="16" s="1"/>
  <c r="M176" i="3"/>
  <c r="C176" i="16" s="1"/>
  <c r="N176" i="3"/>
  <c r="P176" i="3" s="1"/>
  <c r="O176" i="3"/>
  <c r="Q176" i="3"/>
  <c r="R176" i="3"/>
  <c r="T176" i="3" s="1"/>
  <c r="S176" i="3"/>
  <c r="U176" i="3"/>
  <c r="K177" i="3"/>
  <c r="A177" i="16" s="1"/>
  <c r="L177" i="3"/>
  <c r="B177" i="16" s="1"/>
  <c r="M177" i="3"/>
  <c r="C177" i="16" s="1"/>
  <c r="N177" i="3"/>
  <c r="O177" i="3"/>
  <c r="P177" i="3"/>
  <c r="Q177" i="3"/>
  <c r="R177" i="3"/>
  <c r="S177" i="3"/>
  <c r="T177" i="3"/>
  <c r="U177" i="3"/>
  <c r="K178" i="3"/>
  <c r="A178" i="16" s="1"/>
  <c r="L178" i="3"/>
  <c r="B178" i="16" s="1"/>
  <c r="M178" i="3"/>
  <c r="C178" i="16" s="1"/>
  <c r="N178" i="3"/>
  <c r="P178" i="3" s="1"/>
  <c r="O178" i="3"/>
  <c r="Q178" i="3"/>
  <c r="R178" i="3"/>
  <c r="T178" i="3" s="1"/>
  <c r="S178" i="3"/>
  <c r="U178" i="3"/>
  <c r="K179" i="3"/>
  <c r="A179" i="16" s="1"/>
  <c r="L179" i="3"/>
  <c r="B179" i="16" s="1"/>
  <c r="M179" i="3"/>
  <c r="C179" i="16" s="1"/>
  <c r="N179" i="3"/>
  <c r="P179" i="3" s="1"/>
  <c r="O179" i="3"/>
  <c r="Q179" i="3"/>
  <c r="R179" i="3"/>
  <c r="S179" i="3"/>
  <c r="U179" i="3"/>
  <c r="K180" i="3"/>
  <c r="A180" i="16" s="1"/>
  <c r="L180" i="3"/>
  <c r="B180" i="16" s="1"/>
  <c r="M180" i="3"/>
  <c r="C180" i="16" s="1"/>
  <c r="N180" i="3"/>
  <c r="P180" i="3" s="1"/>
  <c r="O180" i="3"/>
  <c r="Q180" i="3"/>
  <c r="R180" i="3"/>
  <c r="T180" i="3" s="1"/>
  <c r="S180" i="3"/>
  <c r="U180" i="3"/>
  <c r="K181" i="3"/>
  <c r="A181" i="16" s="1"/>
  <c r="L181" i="3"/>
  <c r="B181" i="16" s="1"/>
  <c r="M181" i="3"/>
  <c r="C181" i="16" s="1"/>
  <c r="N181" i="3"/>
  <c r="O181" i="3"/>
  <c r="P181" i="3"/>
  <c r="Q181" i="3"/>
  <c r="R181" i="3"/>
  <c r="S181" i="3"/>
  <c r="T181" i="3"/>
  <c r="U181" i="3"/>
  <c r="K182" i="3"/>
  <c r="A182" i="16" s="1"/>
  <c r="L182" i="3"/>
  <c r="B182" i="16" s="1"/>
  <c r="M182" i="3"/>
  <c r="C182" i="16" s="1"/>
  <c r="N182" i="3"/>
  <c r="P182" i="3" s="1"/>
  <c r="O182" i="3"/>
  <c r="Q182" i="3"/>
  <c r="R182" i="3"/>
  <c r="T182" i="3" s="1"/>
  <c r="S182" i="3"/>
  <c r="U182" i="3"/>
  <c r="K183" i="3"/>
  <c r="A183" i="16" s="1"/>
  <c r="L183" i="3"/>
  <c r="B183" i="16" s="1"/>
  <c r="M183" i="3"/>
  <c r="C183" i="16" s="1"/>
  <c r="N183" i="3"/>
  <c r="P183" i="3" s="1"/>
  <c r="O183" i="3"/>
  <c r="Q183" i="3"/>
  <c r="R183" i="3"/>
  <c r="S183" i="3"/>
  <c r="U183" i="3"/>
  <c r="K184" i="3"/>
  <c r="A184" i="16" s="1"/>
  <c r="L184" i="3"/>
  <c r="B184" i="16" s="1"/>
  <c r="M184" i="3"/>
  <c r="C184" i="16" s="1"/>
  <c r="N184" i="3"/>
  <c r="P184" i="3" s="1"/>
  <c r="O184" i="3"/>
  <c r="Q184" i="3"/>
  <c r="R184" i="3"/>
  <c r="T184" i="3" s="1"/>
  <c r="S184" i="3"/>
  <c r="U184" i="3"/>
  <c r="K185" i="3"/>
  <c r="A185" i="16" s="1"/>
  <c r="L185" i="3"/>
  <c r="B185" i="16" s="1"/>
  <c r="M185" i="3"/>
  <c r="C185" i="16" s="1"/>
  <c r="N185" i="3"/>
  <c r="O185" i="3"/>
  <c r="P185" i="3"/>
  <c r="Q185" i="3"/>
  <c r="R185" i="3"/>
  <c r="S185" i="3"/>
  <c r="T185" i="3"/>
  <c r="U185" i="3"/>
  <c r="K186" i="3"/>
  <c r="A186" i="16" s="1"/>
  <c r="L186" i="3"/>
  <c r="B186" i="16" s="1"/>
  <c r="M186" i="3"/>
  <c r="C186" i="16" s="1"/>
  <c r="N186" i="3"/>
  <c r="P186" i="3" s="1"/>
  <c r="O186" i="3"/>
  <c r="Q186" i="3"/>
  <c r="R186" i="3"/>
  <c r="T186" i="3" s="1"/>
  <c r="S186" i="3"/>
  <c r="U186" i="3"/>
  <c r="K187" i="3"/>
  <c r="A187" i="16" s="1"/>
  <c r="L187" i="3"/>
  <c r="B187" i="16" s="1"/>
  <c r="M187" i="3"/>
  <c r="C187" i="16" s="1"/>
  <c r="N187" i="3"/>
  <c r="P187" i="3" s="1"/>
  <c r="O187" i="3"/>
  <c r="Q187" i="3"/>
  <c r="R187" i="3"/>
  <c r="S187" i="3"/>
  <c r="U187" i="3"/>
  <c r="K188" i="3"/>
  <c r="A188" i="16" s="1"/>
  <c r="L188" i="3"/>
  <c r="B188" i="16" s="1"/>
  <c r="M188" i="3"/>
  <c r="C188" i="16" s="1"/>
  <c r="N188" i="3"/>
  <c r="O188" i="3"/>
  <c r="Q188" i="3"/>
  <c r="R188" i="3"/>
  <c r="S188" i="3"/>
  <c r="U188" i="3"/>
  <c r="K189" i="3"/>
  <c r="A189" i="16" s="1"/>
  <c r="L189" i="3"/>
  <c r="B189" i="16" s="1"/>
  <c r="M189" i="3"/>
  <c r="C189" i="16" s="1"/>
  <c r="N189" i="3"/>
  <c r="O189" i="3"/>
  <c r="P189" i="3"/>
  <c r="Q189" i="3"/>
  <c r="R189" i="3"/>
  <c r="S189" i="3"/>
  <c r="T189" i="3"/>
  <c r="U189" i="3"/>
  <c r="K190" i="3"/>
  <c r="A190" i="16" s="1"/>
  <c r="L190" i="3"/>
  <c r="B190" i="16" s="1"/>
  <c r="M190" i="3"/>
  <c r="C190" i="16" s="1"/>
  <c r="N190" i="3"/>
  <c r="P190" i="3" s="1"/>
  <c r="O190" i="3"/>
  <c r="Q190" i="3"/>
  <c r="R190" i="3"/>
  <c r="T190" i="3" s="1"/>
  <c r="S190" i="3"/>
  <c r="U190" i="3"/>
  <c r="K191" i="3"/>
  <c r="A191" i="16" s="1"/>
  <c r="L191" i="3"/>
  <c r="B191" i="16" s="1"/>
  <c r="M191" i="3"/>
  <c r="C191" i="16" s="1"/>
  <c r="N191" i="3"/>
  <c r="P191" i="3" s="1"/>
  <c r="O191" i="3"/>
  <c r="Q191" i="3"/>
  <c r="R191" i="3"/>
  <c r="T191" i="3" s="1"/>
  <c r="S191" i="3"/>
  <c r="U191" i="3"/>
  <c r="K192" i="3"/>
  <c r="A192" i="16" s="1"/>
  <c r="L192" i="3"/>
  <c r="B192" i="16" s="1"/>
  <c r="M192" i="3"/>
  <c r="C192" i="16" s="1"/>
  <c r="N192" i="3"/>
  <c r="O192" i="3"/>
  <c r="P192" i="3" s="1"/>
  <c r="Q192" i="3"/>
  <c r="R192" i="3"/>
  <c r="S192" i="3"/>
  <c r="U192" i="3"/>
  <c r="K193" i="3"/>
  <c r="A193" i="16" s="1"/>
  <c r="L193" i="3"/>
  <c r="B193" i="16" s="1"/>
  <c r="M193" i="3"/>
  <c r="C193" i="16" s="1"/>
  <c r="N193" i="3"/>
  <c r="P193" i="3" s="1"/>
  <c r="O193" i="3"/>
  <c r="Q193" i="3"/>
  <c r="R193" i="3"/>
  <c r="S193" i="3"/>
  <c r="U193" i="3"/>
  <c r="K194" i="3"/>
  <c r="A194" i="16" s="1"/>
  <c r="L194" i="3"/>
  <c r="B194" i="16" s="1"/>
  <c r="M194" i="3"/>
  <c r="C194" i="16" s="1"/>
  <c r="N194" i="3"/>
  <c r="O194" i="3"/>
  <c r="Q194" i="3"/>
  <c r="R194" i="3"/>
  <c r="T194" i="3" s="1"/>
  <c r="S194" i="3"/>
  <c r="U194" i="3"/>
  <c r="K195" i="3"/>
  <c r="A195" i="16" s="1"/>
  <c r="L195" i="3"/>
  <c r="B195" i="16" s="1"/>
  <c r="M195" i="3"/>
  <c r="C195" i="16" s="1"/>
  <c r="N195" i="3"/>
  <c r="P195" i="3" s="1"/>
  <c r="O195" i="3"/>
  <c r="Q195" i="3"/>
  <c r="R195" i="3"/>
  <c r="S195" i="3"/>
  <c r="U195" i="3"/>
  <c r="K196" i="3"/>
  <c r="A196" i="16" s="1"/>
  <c r="L196" i="3"/>
  <c r="B196" i="16" s="1"/>
  <c r="M196" i="3"/>
  <c r="C196" i="16" s="1"/>
  <c r="N196" i="3"/>
  <c r="O196" i="3"/>
  <c r="Q196" i="3"/>
  <c r="R196" i="3"/>
  <c r="S196" i="3"/>
  <c r="U196" i="3"/>
  <c r="K197" i="3"/>
  <c r="A197" i="16" s="1"/>
  <c r="L197" i="3"/>
  <c r="B197" i="16" s="1"/>
  <c r="M197" i="3"/>
  <c r="C197" i="16" s="1"/>
  <c r="N197" i="3"/>
  <c r="O197" i="3"/>
  <c r="P197" i="3"/>
  <c r="Q197" i="3"/>
  <c r="R197" i="3"/>
  <c r="S197" i="3"/>
  <c r="T197" i="3"/>
  <c r="U197" i="3"/>
  <c r="K198" i="3"/>
  <c r="A198" i="16" s="1"/>
  <c r="L198" i="3"/>
  <c r="B198" i="16" s="1"/>
  <c r="M198" i="3"/>
  <c r="C198" i="16" s="1"/>
  <c r="N198" i="3"/>
  <c r="P198" i="3" s="1"/>
  <c r="O198" i="3"/>
  <c r="Q198" i="3"/>
  <c r="R198" i="3"/>
  <c r="T198" i="3" s="1"/>
  <c r="S198" i="3"/>
  <c r="U198" i="3"/>
  <c r="K199" i="3"/>
  <c r="A199" i="16" s="1"/>
  <c r="L199" i="3"/>
  <c r="B199" i="16" s="1"/>
  <c r="M199" i="3"/>
  <c r="C199" i="16" s="1"/>
  <c r="N199" i="3"/>
  <c r="P199" i="3" s="1"/>
  <c r="O199" i="3"/>
  <c r="Q199" i="3"/>
  <c r="R199" i="3"/>
  <c r="T199" i="3" s="1"/>
  <c r="S199" i="3"/>
  <c r="U199" i="3"/>
  <c r="K200" i="3"/>
  <c r="A200" i="16" s="1"/>
  <c r="L200" i="3"/>
  <c r="B200" i="16" s="1"/>
  <c r="M200" i="3"/>
  <c r="C200" i="16" s="1"/>
  <c r="N200" i="3"/>
  <c r="O200" i="3"/>
  <c r="P200" i="3" s="1"/>
  <c r="Q200" i="3"/>
  <c r="R200" i="3"/>
  <c r="S200" i="3"/>
  <c r="U200" i="3"/>
  <c r="K201" i="3"/>
  <c r="A201" i="16" s="1"/>
  <c r="L201" i="3"/>
  <c r="B201" i="16" s="1"/>
  <c r="M201" i="3"/>
  <c r="C201" i="16" s="1"/>
  <c r="N201" i="3"/>
  <c r="P201" i="3" s="1"/>
  <c r="O201" i="3"/>
  <c r="Q201" i="3"/>
  <c r="R201" i="3"/>
  <c r="S201" i="3"/>
  <c r="U201" i="3"/>
  <c r="K202" i="3"/>
  <c r="A202" i="16" s="1"/>
  <c r="L202" i="3"/>
  <c r="B202" i="16" s="1"/>
  <c r="M202" i="3"/>
  <c r="C202" i="16" s="1"/>
  <c r="N202" i="3"/>
  <c r="O202" i="3"/>
  <c r="Q202" i="3"/>
  <c r="R202" i="3"/>
  <c r="T202" i="3" s="1"/>
  <c r="S202" i="3"/>
  <c r="U202" i="3"/>
  <c r="K203" i="3"/>
  <c r="A203" i="16" s="1"/>
  <c r="L203" i="3"/>
  <c r="B203" i="16" s="1"/>
  <c r="M203" i="3"/>
  <c r="C203" i="16" s="1"/>
  <c r="N203" i="3"/>
  <c r="P203" i="3" s="1"/>
  <c r="O203" i="3"/>
  <c r="Q203" i="3"/>
  <c r="R203" i="3"/>
  <c r="S203" i="3"/>
  <c r="U203" i="3"/>
  <c r="K204" i="3"/>
  <c r="A204" i="16" s="1"/>
  <c r="L204" i="3"/>
  <c r="B204" i="16" s="1"/>
  <c r="M204" i="3"/>
  <c r="C204" i="16" s="1"/>
  <c r="N204" i="3"/>
  <c r="O204" i="3"/>
  <c r="Q204" i="3"/>
  <c r="R204" i="3"/>
  <c r="S204" i="3"/>
  <c r="U204" i="3"/>
  <c r="K205" i="3"/>
  <c r="A205" i="16" s="1"/>
  <c r="L205" i="3"/>
  <c r="B205" i="16" s="1"/>
  <c r="M205" i="3"/>
  <c r="C205" i="16" s="1"/>
  <c r="N205" i="3"/>
  <c r="O205" i="3"/>
  <c r="P205" i="3"/>
  <c r="Q205" i="3"/>
  <c r="R205" i="3"/>
  <c r="S205" i="3"/>
  <c r="T205" i="3"/>
  <c r="U205" i="3"/>
  <c r="K206" i="3"/>
  <c r="A206" i="16" s="1"/>
  <c r="L206" i="3"/>
  <c r="B206" i="16" s="1"/>
  <c r="M206" i="3"/>
  <c r="C206" i="16" s="1"/>
  <c r="N206" i="3"/>
  <c r="P206" i="3" s="1"/>
  <c r="O206" i="3"/>
  <c r="Q206" i="3"/>
  <c r="R206" i="3"/>
  <c r="T206" i="3" s="1"/>
  <c r="S206" i="3"/>
  <c r="U206" i="3"/>
  <c r="K207" i="3"/>
  <c r="A207" i="16" s="1"/>
  <c r="L207" i="3"/>
  <c r="B207" i="16" s="1"/>
  <c r="M207" i="3"/>
  <c r="C207" i="16" s="1"/>
  <c r="N207" i="3"/>
  <c r="P207" i="3" s="1"/>
  <c r="O207" i="3"/>
  <c r="Q207" i="3"/>
  <c r="R207" i="3"/>
  <c r="T207" i="3" s="1"/>
  <c r="S207" i="3"/>
  <c r="U207" i="3"/>
  <c r="K208" i="3"/>
  <c r="A208" i="16" s="1"/>
  <c r="L208" i="3"/>
  <c r="B208" i="16" s="1"/>
  <c r="M208" i="3"/>
  <c r="C208" i="16" s="1"/>
  <c r="N208" i="3"/>
  <c r="O208" i="3"/>
  <c r="P208" i="3" s="1"/>
  <c r="Q208" i="3"/>
  <c r="R208" i="3"/>
  <c r="S208" i="3"/>
  <c r="U208" i="3"/>
  <c r="K209" i="3"/>
  <c r="A209" i="16" s="1"/>
  <c r="L209" i="3"/>
  <c r="B209" i="16" s="1"/>
  <c r="M209" i="3"/>
  <c r="C209" i="16" s="1"/>
  <c r="N209" i="3"/>
  <c r="P209" i="3" s="1"/>
  <c r="O209" i="3"/>
  <c r="Q209" i="3"/>
  <c r="R209" i="3"/>
  <c r="S209" i="3"/>
  <c r="U209" i="3"/>
  <c r="K210" i="3"/>
  <c r="A210" i="16" s="1"/>
  <c r="L210" i="3"/>
  <c r="B210" i="16" s="1"/>
  <c r="M210" i="3"/>
  <c r="C210" i="16" s="1"/>
  <c r="N210" i="3"/>
  <c r="O210" i="3"/>
  <c r="Q210" i="3"/>
  <c r="R210" i="3"/>
  <c r="T210" i="3" s="1"/>
  <c r="S210" i="3"/>
  <c r="U210" i="3"/>
  <c r="K211" i="3"/>
  <c r="A211" i="16" s="1"/>
  <c r="L211" i="3"/>
  <c r="B211" i="16" s="1"/>
  <c r="M211" i="3"/>
  <c r="C211" i="16" s="1"/>
  <c r="N211" i="3"/>
  <c r="P211" i="3" s="1"/>
  <c r="O211" i="3"/>
  <c r="Q211" i="3"/>
  <c r="R211" i="3"/>
  <c r="S211" i="3"/>
  <c r="U211" i="3"/>
  <c r="K212" i="3"/>
  <c r="A212" i="16" s="1"/>
  <c r="L212" i="3"/>
  <c r="B212" i="16" s="1"/>
  <c r="M212" i="3"/>
  <c r="C212" i="16" s="1"/>
  <c r="N212" i="3"/>
  <c r="O212" i="3"/>
  <c r="Q212" i="3"/>
  <c r="R212" i="3"/>
  <c r="S212" i="3"/>
  <c r="U212" i="3"/>
  <c r="K213" i="3"/>
  <c r="A213" i="16" s="1"/>
  <c r="L213" i="3"/>
  <c r="B213" i="16" s="1"/>
  <c r="M213" i="3"/>
  <c r="C213" i="16" s="1"/>
  <c r="N213" i="3"/>
  <c r="O213" i="3"/>
  <c r="P213" i="3"/>
  <c r="Q213" i="3"/>
  <c r="R213" i="3"/>
  <c r="S213" i="3"/>
  <c r="T213" i="3"/>
  <c r="U213" i="3"/>
  <c r="K214" i="3"/>
  <c r="A214" i="16" s="1"/>
  <c r="L214" i="3"/>
  <c r="B214" i="16" s="1"/>
  <c r="M214" i="3"/>
  <c r="C214" i="16" s="1"/>
  <c r="N214" i="3"/>
  <c r="P214" i="3" s="1"/>
  <c r="O214" i="3"/>
  <c r="Q214" i="3"/>
  <c r="R214" i="3"/>
  <c r="T214" i="3" s="1"/>
  <c r="S214" i="3"/>
  <c r="U214" i="3"/>
  <c r="K215" i="3"/>
  <c r="A215" i="16" s="1"/>
  <c r="L215" i="3"/>
  <c r="B215" i="16" s="1"/>
  <c r="M215" i="3"/>
  <c r="C215" i="16" s="1"/>
  <c r="N215" i="3"/>
  <c r="P215" i="3" s="1"/>
  <c r="O215" i="3"/>
  <c r="Q215" i="3"/>
  <c r="R215" i="3"/>
  <c r="T215" i="3" s="1"/>
  <c r="S215" i="3"/>
  <c r="U215" i="3"/>
  <c r="K216" i="3"/>
  <c r="A216" i="16" s="1"/>
  <c r="L216" i="3"/>
  <c r="B216" i="16" s="1"/>
  <c r="M216" i="3"/>
  <c r="C216" i="16" s="1"/>
  <c r="N216" i="3"/>
  <c r="O216" i="3"/>
  <c r="P216" i="3" s="1"/>
  <c r="Q216" i="3"/>
  <c r="R216" i="3"/>
  <c r="S216" i="3"/>
  <c r="U216" i="3"/>
  <c r="K217" i="3"/>
  <c r="A217" i="16" s="1"/>
  <c r="L217" i="3"/>
  <c r="B217" i="16" s="1"/>
  <c r="M217" i="3"/>
  <c r="C217" i="16" s="1"/>
  <c r="N217" i="3"/>
  <c r="P217" i="3" s="1"/>
  <c r="O217" i="3"/>
  <c r="Q217" i="3"/>
  <c r="R217" i="3"/>
  <c r="S217" i="3"/>
  <c r="U217" i="3"/>
  <c r="K218" i="3"/>
  <c r="A218" i="16" s="1"/>
  <c r="L218" i="3"/>
  <c r="B218" i="16" s="1"/>
  <c r="M218" i="3"/>
  <c r="C218" i="16" s="1"/>
  <c r="N218" i="3"/>
  <c r="O218" i="3"/>
  <c r="Q218" i="3"/>
  <c r="R218" i="3"/>
  <c r="T218" i="3" s="1"/>
  <c r="S218" i="3"/>
  <c r="U218" i="3"/>
  <c r="K219" i="3"/>
  <c r="A219" i="16" s="1"/>
  <c r="L219" i="3"/>
  <c r="B219" i="16" s="1"/>
  <c r="M219" i="3"/>
  <c r="C219" i="16" s="1"/>
  <c r="N219" i="3"/>
  <c r="P219" i="3" s="1"/>
  <c r="O219" i="3"/>
  <c r="Q219" i="3"/>
  <c r="R219" i="3"/>
  <c r="S219" i="3"/>
  <c r="U219" i="3"/>
  <c r="K220" i="3"/>
  <c r="A220" i="16" s="1"/>
  <c r="L220" i="3"/>
  <c r="B220" i="16" s="1"/>
  <c r="M220" i="3"/>
  <c r="C220" i="16" s="1"/>
  <c r="N220" i="3"/>
  <c r="O220" i="3"/>
  <c r="Q220" i="3"/>
  <c r="R220" i="3"/>
  <c r="S220" i="3"/>
  <c r="U220" i="3"/>
  <c r="K221" i="3"/>
  <c r="A221" i="16" s="1"/>
  <c r="L221" i="3"/>
  <c r="B221" i="16" s="1"/>
  <c r="M221" i="3"/>
  <c r="C221" i="16" s="1"/>
  <c r="N221" i="3"/>
  <c r="O221" i="3"/>
  <c r="P221" i="3"/>
  <c r="Q221" i="3"/>
  <c r="R221" i="3"/>
  <c r="S221" i="3"/>
  <c r="T221" i="3"/>
  <c r="U221" i="3"/>
  <c r="K222" i="3"/>
  <c r="A222" i="16" s="1"/>
  <c r="L222" i="3"/>
  <c r="B222" i="16" s="1"/>
  <c r="M222" i="3"/>
  <c r="C222" i="16" s="1"/>
  <c r="N222" i="3"/>
  <c r="P222" i="3" s="1"/>
  <c r="O222" i="3"/>
  <c r="Q222" i="3"/>
  <c r="R222" i="3"/>
  <c r="T222" i="3" s="1"/>
  <c r="S222" i="3"/>
  <c r="U222" i="3"/>
  <c r="K223" i="3"/>
  <c r="A223" i="16" s="1"/>
  <c r="L223" i="3"/>
  <c r="B223" i="16" s="1"/>
  <c r="M223" i="3"/>
  <c r="C223" i="16" s="1"/>
  <c r="N223" i="3"/>
  <c r="P223" i="3" s="1"/>
  <c r="O223" i="3"/>
  <c r="Q223" i="3"/>
  <c r="R223" i="3"/>
  <c r="T223" i="3" s="1"/>
  <c r="S223" i="3"/>
  <c r="U223" i="3"/>
  <c r="K224" i="3"/>
  <c r="A224" i="16" s="1"/>
  <c r="L224" i="3"/>
  <c r="B224" i="16" s="1"/>
  <c r="M224" i="3"/>
  <c r="C224" i="16" s="1"/>
  <c r="N224" i="3"/>
  <c r="O224" i="3"/>
  <c r="P224" i="3" s="1"/>
  <c r="Q224" i="3"/>
  <c r="R224" i="3"/>
  <c r="S224" i="3"/>
  <c r="U224" i="3"/>
  <c r="K225" i="3"/>
  <c r="A225" i="16" s="1"/>
  <c r="L225" i="3"/>
  <c r="B225" i="16" s="1"/>
  <c r="M225" i="3"/>
  <c r="C225" i="16" s="1"/>
  <c r="N225" i="3"/>
  <c r="P225" i="3" s="1"/>
  <c r="O225" i="3"/>
  <c r="Q225" i="3"/>
  <c r="R225" i="3"/>
  <c r="S225" i="3"/>
  <c r="U225" i="3"/>
  <c r="K226" i="3"/>
  <c r="A226" i="16" s="1"/>
  <c r="L226" i="3"/>
  <c r="B226" i="16" s="1"/>
  <c r="M226" i="3"/>
  <c r="C226" i="16" s="1"/>
  <c r="N226" i="3"/>
  <c r="O226" i="3"/>
  <c r="Q226" i="3"/>
  <c r="R226" i="3"/>
  <c r="T226" i="3" s="1"/>
  <c r="S226" i="3"/>
  <c r="U226" i="3"/>
  <c r="K227" i="3"/>
  <c r="A227" i="16" s="1"/>
  <c r="L227" i="3"/>
  <c r="B227" i="16" s="1"/>
  <c r="M227" i="3"/>
  <c r="C227" i="16" s="1"/>
  <c r="N227" i="3"/>
  <c r="P227" i="3" s="1"/>
  <c r="O227" i="3"/>
  <c r="Q227" i="3"/>
  <c r="R227" i="3"/>
  <c r="S227" i="3"/>
  <c r="U227" i="3"/>
  <c r="K228" i="3"/>
  <c r="A228" i="16" s="1"/>
  <c r="L228" i="3"/>
  <c r="B228" i="16" s="1"/>
  <c r="M228" i="3"/>
  <c r="C228" i="16" s="1"/>
  <c r="N228" i="3"/>
  <c r="O228" i="3"/>
  <c r="Q228" i="3"/>
  <c r="R228" i="3"/>
  <c r="S228" i="3"/>
  <c r="U228" i="3"/>
  <c r="K229" i="3"/>
  <c r="A229" i="16" s="1"/>
  <c r="L229" i="3"/>
  <c r="B229" i="16" s="1"/>
  <c r="M229" i="3"/>
  <c r="C229" i="16" s="1"/>
  <c r="N229" i="3"/>
  <c r="O229" i="3"/>
  <c r="P229" i="3"/>
  <c r="Q229" i="3"/>
  <c r="R229" i="3"/>
  <c r="S229" i="3"/>
  <c r="T229" i="3"/>
  <c r="U229" i="3"/>
  <c r="K230" i="3"/>
  <c r="A230" i="16" s="1"/>
  <c r="L230" i="3"/>
  <c r="B230" i="16" s="1"/>
  <c r="M230" i="3"/>
  <c r="C230" i="16" s="1"/>
  <c r="N230" i="3"/>
  <c r="P230" i="3" s="1"/>
  <c r="O230" i="3"/>
  <c r="Q230" i="3"/>
  <c r="R230" i="3"/>
  <c r="T230" i="3" s="1"/>
  <c r="S230" i="3"/>
  <c r="U230" i="3"/>
  <c r="K231" i="3"/>
  <c r="A231" i="16" s="1"/>
  <c r="L231" i="3"/>
  <c r="B231" i="16" s="1"/>
  <c r="M231" i="3"/>
  <c r="C231" i="16" s="1"/>
  <c r="N231" i="3"/>
  <c r="P231" i="3" s="1"/>
  <c r="O231" i="3"/>
  <c r="Q231" i="3"/>
  <c r="R231" i="3"/>
  <c r="T231" i="3" s="1"/>
  <c r="S231" i="3"/>
  <c r="U231" i="3"/>
  <c r="K232" i="3"/>
  <c r="A232" i="16" s="1"/>
  <c r="L232" i="3"/>
  <c r="B232" i="16" s="1"/>
  <c r="M232" i="3"/>
  <c r="C232" i="16" s="1"/>
  <c r="N232" i="3"/>
  <c r="O232" i="3"/>
  <c r="P232" i="3" s="1"/>
  <c r="Q232" i="3"/>
  <c r="R232" i="3"/>
  <c r="S232" i="3"/>
  <c r="U232" i="3"/>
  <c r="K233" i="3"/>
  <c r="A233" i="16" s="1"/>
  <c r="L233" i="3"/>
  <c r="B233" i="16" s="1"/>
  <c r="M233" i="3"/>
  <c r="C233" i="16" s="1"/>
  <c r="N233" i="3"/>
  <c r="P233" i="3" s="1"/>
  <c r="O233" i="3"/>
  <c r="Q233" i="3"/>
  <c r="R233" i="3"/>
  <c r="S233" i="3"/>
  <c r="U233" i="3"/>
  <c r="K234" i="3"/>
  <c r="A234" i="16" s="1"/>
  <c r="L234" i="3"/>
  <c r="B234" i="16" s="1"/>
  <c r="M234" i="3"/>
  <c r="C234" i="16" s="1"/>
  <c r="N234" i="3"/>
  <c r="O234" i="3"/>
  <c r="Q234" i="3"/>
  <c r="R234" i="3"/>
  <c r="T234" i="3" s="1"/>
  <c r="S234" i="3"/>
  <c r="U234" i="3"/>
  <c r="K235" i="3"/>
  <c r="A235" i="16" s="1"/>
  <c r="L235" i="3"/>
  <c r="B235" i="16" s="1"/>
  <c r="M235" i="3"/>
  <c r="C235" i="16" s="1"/>
  <c r="N235" i="3"/>
  <c r="P235" i="3" s="1"/>
  <c r="O235" i="3"/>
  <c r="Q235" i="3"/>
  <c r="R235" i="3"/>
  <c r="S235" i="3"/>
  <c r="U235" i="3"/>
  <c r="K236" i="3"/>
  <c r="A236" i="16" s="1"/>
  <c r="L236" i="3"/>
  <c r="B236" i="16" s="1"/>
  <c r="M236" i="3"/>
  <c r="C236" i="16" s="1"/>
  <c r="N236" i="3"/>
  <c r="O236" i="3"/>
  <c r="Q236" i="3"/>
  <c r="R236" i="3"/>
  <c r="S236" i="3"/>
  <c r="U236" i="3"/>
  <c r="K237" i="3"/>
  <c r="A237" i="16" s="1"/>
  <c r="L237" i="3"/>
  <c r="B237" i="16" s="1"/>
  <c r="M237" i="3"/>
  <c r="C237" i="16" s="1"/>
  <c r="N237" i="3"/>
  <c r="O237" i="3"/>
  <c r="P237" i="3"/>
  <c r="Q237" i="3"/>
  <c r="R237" i="3"/>
  <c r="S237" i="3"/>
  <c r="T237" i="3"/>
  <c r="U237" i="3"/>
  <c r="K238" i="3"/>
  <c r="A238" i="16" s="1"/>
  <c r="L238" i="3"/>
  <c r="B238" i="16" s="1"/>
  <c r="M238" i="3"/>
  <c r="C238" i="16" s="1"/>
  <c r="N238" i="3"/>
  <c r="P238" i="3" s="1"/>
  <c r="O238" i="3"/>
  <c r="Q238" i="3"/>
  <c r="R238" i="3"/>
  <c r="T238" i="3" s="1"/>
  <c r="S238" i="3"/>
  <c r="U238" i="3"/>
  <c r="K239" i="3"/>
  <c r="A239" i="16" s="1"/>
  <c r="L239" i="3"/>
  <c r="B239" i="16" s="1"/>
  <c r="M239" i="3"/>
  <c r="C239" i="16" s="1"/>
  <c r="N239" i="3"/>
  <c r="P239" i="3" s="1"/>
  <c r="O239" i="3"/>
  <c r="Q239" i="3"/>
  <c r="R239" i="3"/>
  <c r="T239" i="3" s="1"/>
  <c r="S239" i="3"/>
  <c r="U239" i="3"/>
  <c r="K240" i="3"/>
  <c r="A240" i="16" s="1"/>
  <c r="L240" i="3"/>
  <c r="B240" i="16" s="1"/>
  <c r="M240" i="3"/>
  <c r="C240" i="16" s="1"/>
  <c r="N240" i="3"/>
  <c r="O240" i="3"/>
  <c r="P240" i="3" s="1"/>
  <c r="Q240" i="3"/>
  <c r="R240" i="3"/>
  <c r="S240" i="3"/>
  <c r="U240" i="3"/>
  <c r="K241" i="3"/>
  <c r="A241" i="16" s="1"/>
  <c r="L241" i="3"/>
  <c r="B241" i="16" s="1"/>
  <c r="M241" i="3"/>
  <c r="C241" i="16" s="1"/>
  <c r="N241" i="3"/>
  <c r="P241" i="3" s="1"/>
  <c r="O241" i="3"/>
  <c r="Q241" i="3"/>
  <c r="R241" i="3"/>
  <c r="S241" i="3"/>
  <c r="U241" i="3"/>
  <c r="K242" i="3"/>
  <c r="A242" i="16" s="1"/>
  <c r="L242" i="3"/>
  <c r="B242" i="16" s="1"/>
  <c r="M242" i="3"/>
  <c r="C242" i="16" s="1"/>
  <c r="N242" i="3"/>
  <c r="O242" i="3"/>
  <c r="Q242" i="3"/>
  <c r="R242" i="3"/>
  <c r="T242" i="3" s="1"/>
  <c r="S242" i="3"/>
  <c r="U242" i="3"/>
  <c r="K243" i="3"/>
  <c r="A243" i="16" s="1"/>
  <c r="L243" i="3"/>
  <c r="B243" i="16" s="1"/>
  <c r="M243" i="3"/>
  <c r="C243" i="16" s="1"/>
  <c r="N243" i="3"/>
  <c r="P243" i="3" s="1"/>
  <c r="O243" i="3"/>
  <c r="Q243" i="3"/>
  <c r="R243" i="3"/>
  <c r="S243" i="3"/>
  <c r="U243" i="3"/>
  <c r="K244" i="3"/>
  <c r="A244" i="16" s="1"/>
  <c r="L244" i="3"/>
  <c r="B244" i="16" s="1"/>
  <c r="M244" i="3"/>
  <c r="C244" i="16" s="1"/>
  <c r="N244" i="3"/>
  <c r="O244" i="3"/>
  <c r="Q244" i="3"/>
  <c r="R244" i="3"/>
  <c r="S244" i="3"/>
  <c r="U244" i="3"/>
  <c r="K245" i="3"/>
  <c r="A245" i="16" s="1"/>
  <c r="L245" i="3"/>
  <c r="B245" i="16" s="1"/>
  <c r="M245" i="3"/>
  <c r="C245" i="16" s="1"/>
  <c r="N245" i="3"/>
  <c r="O245" i="3"/>
  <c r="P245" i="3"/>
  <c r="Q245" i="3"/>
  <c r="R245" i="3"/>
  <c r="S245" i="3"/>
  <c r="T245" i="3"/>
  <c r="U245" i="3"/>
  <c r="K246" i="3"/>
  <c r="A246" i="16" s="1"/>
  <c r="L246" i="3"/>
  <c r="B246" i="16" s="1"/>
  <c r="M246" i="3"/>
  <c r="C246" i="16" s="1"/>
  <c r="N246" i="3"/>
  <c r="P246" i="3" s="1"/>
  <c r="O246" i="3"/>
  <c r="Q246" i="3"/>
  <c r="R246" i="3"/>
  <c r="T246" i="3" s="1"/>
  <c r="S246" i="3"/>
  <c r="U246" i="3"/>
  <c r="K247" i="3"/>
  <c r="A247" i="16" s="1"/>
  <c r="L247" i="3"/>
  <c r="B247" i="16" s="1"/>
  <c r="M247" i="3"/>
  <c r="C247" i="16" s="1"/>
  <c r="N247" i="3"/>
  <c r="P247" i="3" s="1"/>
  <c r="O247" i="3"/>
  <c r="Q247" i="3"/>
  <c r="R247" i="3"/>
  <c r="T247" i="3" s="1"/>
  <c r="S247" i="3"/>
  <c r="U247" i="3"/>
  <c r="K248" i="3"/>
  <c r="A248" i="16" s="1"/>
  <c r="L248" i="3"/>
  <c r="B248" i="16" s="1"/>
  <c r="M248" i="3"/>
  <c r="C248" i="16" s="1"/>
  <c r="N248" i="3"/>
  <c r="O248" i="3"/>
  <c r="P248" i="3" s="1"/>
  <c r="Q248" i="3"/>
  <c r="R248" i="3"/>
  <c r="S248" i="3"/>
  <c r="U248" i="3"/>
  <c r="K249" i="3"/>
  <c r="A249" i="16" s="1"/>
  <c r="L249" i="3"/>
  <c r="B249" i="16" s="1"/>
  <c r="M249" i="3"/>
  <c r="C249" i="16" s="1"/>
  <c r="N249" i="3"/>
  <c r="P249" i="3" s="1"/>
  <c r="O249" i="3"/>
  <c r="Q249" i="3"/>
  <c r="R249" i="3"/>
  <c r="S249" i="3"/>
  <c r="U249" i="3"/>
  <c r="K250" i="3"/>
  <c r="A250" i="16" s="1"/>
  <c r="L250" i="3"/>
  <c r="B250" i="16" s="1"/>
  <c r="M250" i="3"/>
  <c r="C250" i="16" s="1"/>
  <c r="N250" i="3"/>
  <c r="O250" i="3"/>
  <c r="Q250" i="3"/>
  <c r="R250" i="3"/>
  <c r="T250" i="3" s="1"/>
  <c r="S250" i="3"/>
  <c r="U250" i="3"/>
  <c r="K251" i="3"/>
  <c r="A251" i="16" s="1"/>
  <c r="L251" i="3"/>
  <c r="B251" i="16" s="1"/>
  <c r="M251" i="3"/>
  <c r="C251" i="16" s="1"/>
  <c r="N251" i="3"/>
  <c r="P251" i="3" s="1"/>
  <c r="O251" i="3"/>
  <c r="Q251" i="3"/>
  <c r="R251" i="3"/>
  <c r="S251" i="3"/>
  <c r="U251" i="3"/>
  <c r="K252" i="3"/>
  <c r="A252" i="16" s="1"/>
  <c r="L252" i="3"/>
  <c r="B252" i="16" s="1"/>
  <c r="M252" i="3"/>
  <c r="C252" i="16" s="1"/>
  <c r="N252" i="3"/>
  <c r="O252" i="3"/>
  <c r="Q252" i="3"/>
  <c r="R252" i="3"/>
  <c r="S252" i="3"/>
  <c r="U252" i="3"/>
  <c r="K253" i="3"/>
  <c r="A253" i="16" s="1"/>
  <c r="L253" i="3"/>
  <c r="B253" i="16" s="1"/>
  <c r="M253" i="3"/>
  <c r="C253" i="16" s="1"/>
  <c r="N253" i="3"/>
  <c r="O253" i="3"/>
  <c r="P253" i="3"/>
  <c r="Q253" i="3"/>
  <c r="R253" i="3"/>
  <c r="S253" i="3"/>
  <c r="T253" i="3"/>
  <c r="U253" i="3"/>
  <c r="K254" i="3"/>
  <c r="A254" i="16" s="1"/>
  <c r="L254" i="3"/>
  <c r="B254" i="16" s="1"/>
  <c r="M254" i="3"/>
  <c r="C254" i="16" s="1"/>
  <c r="N254" i="3"/>
  <c r="P254" i="3" s="1"/>
  <c r="O254" i="3"/>
  <c r="Q254" i="3"/>
  <c r="R254" i="3"/>
  <c r="T254" i="3" s="1"/>
  <c r="S254" i="3"/>
  <c r="U254" i="3"/>
  <c r="K255" i="3"/>
  <c r="A255" i="16" s="1"/>
  <c r="L255" i="3"/>
  <c r="B255" i="16" s="1"/>
  <c r="M255" i="3"/>
  <c r="C255" i="16" s="1"/>
  <c r="N255" i="3"/>
  <c r="P255" i="3" s="1"/>
  <c r="O255" i="3"/>
  <c r="Q255" i="3"/>
  <c r="R255" i="3"/>
  <c r="T255" i="3" s="1"/>
  <c r="S255" i="3"/>
  <c r="U255" i="3"/>
  <c r="K256" i="3"/>
  <c r="A256" i="16" s="1"/>
  <c r="L256" i="3"/>
  <c r="B256" i="16" s="1"/>
  <c r="M256" i="3"/>
  <c r="C256" i="16" s="1"/>
  <c r="N256" i="3"/>
  <c r="O256" i="3"/>
  <c r="P256" i="3" s="1"/>
  <c r="Q256" i="3"/>
  <c r="R256" i="3"/>
  <c r="S256" i="3"/>
  <c r="U256" i="3"/>
  <c r="K257" i="3"/>
  <c r="A257" i="16" s="1"/>
  <c r="L257" i="3"/>
  <c r="B257" i="16" s="1"/>
  <c r="M257" i="3"/>
  <c r="C257" i="16" s="1"/>
  <c r="N257" i="3"/>
  <c r="P257" i="3" s="1"/>
  <c r="O257" i="3"/>
  <c r="Q257" i="3"/>
  <c r="R257" i="3"/>
  <c r="S257" i="3"/>
  <c r="U257" i="3"/>
  <c r="K258" i="3"/>
  <c r="A258" i="16" s="1"/>
  <c r="L258" i="3"/>
  <c r="B258" i="16" s="1"/>
  <c r="M258" i="3"/>
  <c r="C258" i="16" s="1"/>
  <c r="N258" i="3"/>
  <c r="O258" i="3"/>
  <c r="Q258" i="3"/>
  <c r="R258" i="3"/>
  <c r="T258" i="3" s="1"/>
  <c r="S258" i="3"/>
  <c r="U258" i="3"/>
  <c r="K259" i="3"/>
  <c r="A259" i="16" s="1"/>
  <c r="L259" i="3"/>
  <c r="B259" i="16" s="1"/>
  <c r="M259" i="3"/>
  <c r="C259" i="16" s="1"/>
  <c r="N259" i="3"/>
  <c r="P259" i="3" s="1"/>
  <c r="O259" i="3"/>
  <c r="Q259" i="3"/>
  <c r="R259" i="3"/>
  <c r="S259" i="3"/>
  <c r="U259" i="3"/>
  <c r="K260" i="3"/>
  <c r="A260" i="16" s="1"/>
  <c r="L260" i="3"/>
  <c r="B260" i="16" s="1"/>
  <c r="M260" i="3"/>
  <c r="C260" i="16" s="1"/>
  <c r="N260" i="3"/>
  <c r="O260" i="3"/>
  <c r="Q260" i="3"/>
  <c r="R260" i="3"/>
  <c r="S260" i="3"/>
  <c r="U260" i="3"/>
  <c r="K261" i="3"/>
  <c r="A261" i="16" s="1"/>
  <c r="L261" i="3"/>
  <c r="B261" i="16" s="1"/>
  <c r="M261" i="3"/>
  <c r="C261" i="16" s="1"/>
  <c r="N261" i="3"/>
  <c r="O261" i="3"/>
  <c r="P261" i="3"/>
  <c r="Q261" i="3"/>
  <c r="R261" i="3"/>
  <c r="S261" i="3"/>
  <c r="T261" i="3"/>
  <c r="U261" i="3"/>
  <c r="K262" i="3"/>
  <c r="A262" i="16" s="1"/>
  <c r="L262" i="3"/>
  <c r="B262" i="16" s="1"/>
  <c r="M262" i="3"/>
  <c r="C262" i="16" s="1"/>
  <c r="N262" i="3"/>
  <c r="P262" i="3" s="1"/>
  <c r="O262" i="3"/>
  <c r="Q262" i="3"/>
  <c r="R262" i="3"/>
  <c r="T262" i="3" s="1"/>
  <c r="S262" i="3"/>
  <c r="U262" i="3"/>
  <c r="K263" i="3"/>
  <c r="A263" i="16" s="1"/>
  <c r="L263" i="3"/>
  <c r="B263" i="16" s="1"/>
  <c r="M263" i="3"/>
  <c r="C263" i="16" s="1"/>
  <c r="N263" i="3"/>
  <c r="P263" i="3" s="1"/>
  <c r="O263" i="3"/>
  <c r="Q263" i="3"/>
  <c r="R263" i="3"/>
  <c r="T263" i="3" s="1"/>
  <c r="S263" i="3"/>
  <c r="U263" i="3"/>
  <c r="K264" i="3"/>
  <c r="A264" i="16" s="1"/>
  <c r="L264" i="3"/>
  <c r="B264" i="16" s="1"/>
  <c r="M264" i="3"/>
  <c r="C264" i="16" s="1"/>
  <c r="N264" i="3"/>
  <c r="O264" i="3"/>
  <c r="P264" i="3" s="1"/>
  <c r="Q264" i="3"/>
  <c r="R264" i="3"/>
  <c r="S264" i="3"/>
  <c r="U264" i="3"/>
  <c r="K265" i="3"/>
  <c r="A265" i="16" s="1"/>
  <c r="L265" i="3"/>
  <c r="B265" i="16" s="1"/>
  <c r="M265" i="3"/>
  <c r="C265" i="16" s="1"/>
  <c r="N265" i="3"/>
  <c r="P265" i="3" s="1"/>
  <c r="O265" i="3"/>
  <c r="Q265" i="3"/>
  <c r="R265" i="3"/>
  <c r="S265" i="3"/>
  <c r="U265" i="3"/>
  <c r="K266" i="3"/>
  <c r="A266" i="16" s="1"/>
  <c r="L266" i="3"/>
  <c r="B266" i="16" s="1"/>
  <c r="M266" i="3"/>
  <c r="C266" i="16" s="1"/>
  <c r="N266" i="3"/>
  <c r="O266" i="3"/>
  <c r="Q266" i="3"/>
  <c r="R266" i="3"/>
  <c r="T266" i="3" s="1"/>
  <c r="S266" i="3"/>
  <c r="U266" i="3"/>
  <c r="K267" i="3"/>
  <c r="A267" i="16" s="1"/>
  <c r="L267" i="3"/>
  <c r="B267" i="16" s="1"/>
  <c r="M267" i="3"/>
  <c r="C267" i="16" s="1"/>
  <c r="N267" i="3"/>
  <c r="P267" i="3" s="1"/>
  <c r="O267" i="3"/>
  <c r="Q267" i="3"/>
  <c r="R267" i="3"/>
  <c r="S267" i="3"/>
  <c r="U267" i="3"/>
  <c r="K268" i="3"/>
  <c r="A268" i="16" s="1"/>
  <c r="L268" i="3"/>
  <c r="B268" i="16" s="1"/>
  <c r="M268" i="3"/>
  <c r="C268" i="16" s="1"/>
  <c r="N268" i="3"/>
  <c r="O268" i="3"/>
  <c r="Q268" i="3"/>
  <c r="R268" i="3"/>
  <c r="S268" i="3"/>
  <c r="U268" i="3"/>
  <c r="K269" i="3"/>
  <c r="A269" i="16" s="1"/>
  <c r="L269" i="3"/>
  <c r="B269" i="16" s="1"/>
  <c r="M269" i="3"/>
  <c r="C269" i="16" s="1"/>
  <c r="N269" i="3"/>
  <c r="O269" i="3"/>
  <c r="P269" i="3"/>
  <c r="Q269" i="3"/>
  <c r="R269" i="3"/>
  <c r="S269" i="3"/>
  <c r="T269" i="3"/>
  <c r="U269" i="3"/>
  <c r="K270" i="3"/>
  <c r="A270" i="16" s="1"/>
  <c r="L270" i="3"/>
  <c r="B270" i="16" s="1"/>
  <c r="M270" i="3"/>
  <c r="C270" i="16" s="1"/>
  <c r="N270" i="3"/>
  <c r="P270" i="3" s="1"/>
  <c r="O270" i="3"/>
  <c r="Q270" i="3"/>
  <c r="R270" i="3"/>
  <c r="T270" i="3" s="1"/>
  <c r="S270" i="3"/>
  <c r="U270" i="3"/>
  <c r="K271" i="3"/>
  <c r="A271" i="16" s="1"/>
  <c r="L271" i="3"/>
  <c r="B271" i="16" s="1"/>
  <c r="M271" i="3"/>
  <c r="C271" i="16" s="1"/>
  <c r="N271" i="3"/>
  <c r="P271" i="3" s="1"/>
  <c r="O271" i="3"/>
  <c r="Q271" i="3"/>
  <c r="R271" i="3"/>
  <c r="T271" i="3" s="1"/>
  <c r="S271" i="3"/>
  <c r="U271" i="3"/>
  <c r="K272" i="3"/>
  <c r="A272" i="16" s="1"/>
  <c r="L272" i="3"/>
  <c r="B272" i="16" s="1"/>
  <c r="M272" i="3"/>
  <c r="C272" i="16" s="1"/>
  <c r="N272" i="3"/>
  <c r="O272" i="3"/>
  <c r="P272" i="3" s="1"/>
  <c r="Q272" i="3"/>
  <c r="R272" i="3"/>
  <c r="S272" i="3"/>
  <c r="U272" i="3"/>
  <c r="K273" i="3"/>
  <c r="A273" i="16" s="1"/>
  <c r="L273" i="3"/>
  <c r="B273" i="16" s="1"/>
  <c r="M273" i="3"/>
  <c r="C273" i="16" s="1"/>
  <c r="N273" i="3"/>
  <c r="P273" i="3" s="1"/>
  <c r="O273" i="3"/>
  <c r="Q273" i="3"/>
  <c r="R273" i="3"/>
  <c r="S273" i="3"/>
  <c r="U273" i="3"/>
  <c r="K274" i="3"/>
  <c r="A274" i="16" s="1"/>
  <c r="L274" i="3"/>
  <c r="B274" i="16" s="1"/>
  <c r="M274" i="3"/>
  <c r="C274" i="16" s="1"/>
  <c r="N274" i="3"/>
  <c r="O274" i="3"/>
  <c r="Q274" i="3"/>
  <c r="R274" i="3"/>
  <c r="T274" i="3" s="1"/>
  <c r="S274" i="3"/>
  <c r="U274" i="3"/>
  <c r="K275" i="3"/>
  <c r="A275" i="16" s="1"/>
  <c r="L275" i="3"/>
  <c r="B275" i="16" s="1"/>
  <c r="M275" i="3"/>
  <c r="C275" i="16" s="1"/>
  <c r="N275" i="3"/>
  <c r="P275" i="3" s="1"/>
  <c r="O275" i="3"/>
  <c r="Q275" i="3"/>
  <c r="R275" i="3"/>
  <c r="S275" i="3"/>
  <c r="U275" i="3"/>
  <c r="K276" i="3"/>
  <c r="A276" i="16" s="1"/>
  <c r="L276" i="3"/>
  <c r="B276" i="16" s="1"/>
  <c r="M276" i="3"/>
  <c r="C276" i="16" s="1"/>
  <c r="N276" i="3"/>
  <c r="O276" i="3"/>
  <c r="Q276" i="3"/>
  <c r="R276" i="3"/>
  <c r="S276" i="3"/>
  <c r="U276" i="3"/>
  <c r="K277" i="3"/>
  <c r="A277" i="16" s="1"/>
  <c r="L277" i="3"/>
  <c r="B277" i="16" s="1"/>
  <c r="M277" i="3"/>
  <c r="C277" i="16" s="1"/>
  <c r="N277" i="3"/>
  <c r="O277" i="3"/>
  <c r="P277" i="3"/>
  <c r="Q277" i="3"/>
  <c r="R277" i="3"/>
  <c r="S277" i="3"/>
  <c r="T277" i="3"/>
  <c r="U277" i="3"/>
  <c r="K278" i="3"/>
  <c r="A278" i="16" s="1"/>
  <c r="L278" i="3"/>
  <c r="B278" i="16" s="1"/>
  <c r="M278" i="3"/>
  <c r="C278" i="16" s="1"/>
  <c r="N278" i="3"/>
  <c r="P278" i="3" s="1"/>
  <c r="O278" i="3"/>
  <c r="Q278" i="3"/>
  <c r="R278" i="3"/>
  <c r="T278" i="3" s="1"/>
  <c r="S278" i="3"/>
  <c r="U278" i="3"/>
  <c r="K279" i="3"/>
  <c r="A279" i="16" s="1"/>
  <c r="L279" i="3"/>
  <c r="B279" i="16" s="1"/>
  <c r="M279" i="3"/>
  <c r="C279" i="16" s="1"/>
  <c r="N279" i="3"/>
  <c r="P279" i="3" s="1"/>
  <c r="O279" i="3"/>
  <c r="Q279" i="3"/>
  <c r="R279" i="3"/>
  <c r="T279" i="3" s="1"/>
  <c r="S279" i="3"/>
  <c r="U279" i="3"/>
  <c r="K280" i="3"/>
  <c r="A280" i="16" s="1"/>
  <c r="L280" i="3"/>
  <c r="B280" i="16" s="1"/>
  <c r="M280" i="3"/>
  <c r="C280" i="16" s="1"/>
  <c r="N280" i="3"/>
  <c r="O280" i="3"/>
  <c r="P280" i="3" s="1"/>
  <c r="Q280" i="3"/>
  <c r="R280" i="3"/>
  <c r="S280" i="3"/>
  <c r="U280" i="3"/>
  <c r="K281" i="3"/>
  <c r="A281" i="16" s="1"/>
  <c r="L281" i="3"/>
  <c r="B281" i="16" s="1"/>
  <c r="M281" i="3"/>
  <c r="C281" i="16" s="1"/>
  <c r="N281" i="3"/>
  <c r="P281" i="3" s="1"/>
  <c r="O281" i="3"/>
  <c r="Q281" i="3"/>
  <c r="R281" i="3"/>
  <c r="S281" i="3"/>
  <c r="U281" i="3"/>
  <c r="K282" i="3"/>
  <c r="A282" i="16" s="1"/>
  <c r="L282" i="3"/>
  <c r="B282" i="16" s="1"/>
  <c r="M282" i="3"/>
  <c r="C282" i="16" s="1"/>
  <c r="N282" i="3"/>
  <c r="O282" i="3"/>
  <c r="Q282" i="3"/>
  <c r="R282" i="3"/>
  <c r="T282" i="3" s="1"/>
  <c r="S282" i="3"/>
  <c r="U282" i="3"/>
  <c r="K283" i="3"/>
  <c r="A283" i="16" s="1"/>
  <c r="L283" i="3"/>
  <c r="B283" i="16" s="1"/>
  <c r="M283" i="3"/>
  <c r="C283" i="16" s="1"/>
  <c r="N283" i="3"/>
  <c r="P283" i="3" s="1"/>
  <c r="O283" i="3"/>
  <c r="Q283" i="3"/>
  <c r="R283" i="3"/>
  <c r="S283" i="3"/>
  <c r="U283" i="3"/>
  <c r="K284" i="3"/>
  <c r="A284" i="16" s="1"/>
  <c r="L284" i="3"/>
  <c r="B284" i="16" s="1"/>
  <c r="M284" i="3"/>
  <c r="C284" i="16" s="1"/>
  <c r="N284" i="3"/>
  <c r="O284" i="3"/>
  <c r="Q284" i="3"/>
  <c r="R284" i="3"/>
  <c r="S284" i="3"/>
  <c r="U284" i="3"/>
  <c r="K285" i="3"/>
  <c r="A285" i="16" s="1"/>
  <c r="L285" i="3"/>
  <c r="B285" i="16" s="1"/>
  <c r="M285" i="3"/>
  <c r="C285" i="16" s="1"/>
  <c r="N285" i="3"/>
  <c r="O285" i="3"/>
  <c r="P285" i="3"/>
  <c r="Q285" i="3"/>
  <c r="R285" i="3"/>
  <c r="S285" i="3"/>
  <c r="T285" i="3"/>
  <c r="U285" i="3"/>
  <c r="K286" i="3"/>
  <c r="A286" i="16" s="1"/>
  <c r="L286" i="3"/>
  <c r="B286" i="16" s="1"/>
  <c r="M286" i="3"/>
  <c r="C286" i="16" s="1"/>
  <c r="N286" i="3"/>
  <c r="P286" i="3" s="1"/>
  <c r="O286" i="3"/>
  <c r="Q286" i="3"/>
  <c r="R286" i="3"/>
  <c r="T286" i="3" s="1"/>
  <c r="S286" i="3"/>
  <c r="U286" i="3"/>
  <c r="K287" i="3"/>
  <c r="A287" i="16" s="1"/>
  <c r="L287" i="3"/>
  <c r="B287" i="16" s="1"/>
  <c r="M287" i="3"/>
  <c r="C287" i="16" s="1"/>
  <c r="N287" i="3"/>
  <c r="P287" i="3" s="1"/>
  <c r="O287" i="3"/>
  <c r="Q287" i="3"/>
  <c r="R287" i="3"/>
  <c r="T287" i="3" s="1"/>
  <c r="S287" i="3"/>
  <c r="U287" i="3"/>
  <c r="K288" i="3"/>
  <c r="A288" i="16" s="1"/>
  <c r="L288" i="3"/>
  <c r="B288" i="16" s="1"/>
  <c r="M288" i="3"/>
  <c r="C288" i="16" s="1"/>
  <c r="N288" i="3"/>
  <c r="O288" i="3"/>
  <c r="P288" i="3" s="1"/>
  <c r="Q288" i="3"/>
  <c r="R288" i="3"/>
  <c r="S288" i="3"/>
  <c r="U288" i="3"/>
  <c r="K289" i="3"/>
  <c r="A289" i="16" s="1"/>
  <c r="L289" i="3"/>
  <c r="B289" i="16" s="1"/>
  <c r="M289" i="3"/>
  <c r="C289" i="16" s="1"/>
  <c r="N289" i="3"/>
  <c r="P289" i="3" s="1"/>
  <c r="O289" i="3"/>
  <c r="Q289" i="3"/>
  <c r="R289" i="3"/>
  <c r="S289" i="3"/>
  <c r="U289" i="3"/>
  <c r="K290" i="3"/>
  <c r="A290" i="16" s="1"/>
  <c r="L290" i="3"/>
  <c r="B290" i="16" s="1"/>
  <c r="M290" i="3"/>
  <c r="C290" i="16" s="1"/>
  <c r="N290" i="3"/>
  <c r="O290" i="3"/>
  <c r="Q290" i="3"/>
  <c r="R290" i="3"/>
  <c r="T290" i="3" s="1"/>
  <c r="S290" i="3"/>
  <c r="U290" i="3"/>
  <c r="K291" i="3"/>
  <c r="A291" i="16" s="1"/>
  <c r="L291" i="3"/>
  <c r="B291" i="16" s="1"/>
  <c r="M291" i="3"/>
  <c r="C291" i="16" s="1"/>
  <c r="N291" i="3"/>
  <c r="P291" i="3" s="1"/>
  <c r="O291" i="3"/>
  <c r="Q291" i="3"/>
  <c r="R291" i="3"/>
  <c r="S291" i="3"/>
  <c r="U291" i="3"/>
  <c r="K292" i="3"/>
  <c r="A292" i="16" s="1"/>
  <c r="L292" i="3"/>
  <c r="B292" i="16" s="1"/>
  <c r="M292" i="3"/>
  <c r="C292" i="16" s="1"/>
  <c r="N292" i="3"/>
  <c r="O292" i="3"/>
  <c r="Q292" i="3"/>
  <c r="R292" i="3"/>
  <c r="S292" i="3"/>
  <c r="U292" i="3"/>
  <c r="K293" i="3"/>
  <c r="A293" i="16" s="1"/>
  <c r="L293" i="3"/>
  <c r="B293" i="16" s="1"/>
  <c r="M293" i="3"/>
  <c r="C293" i="16" s="1"/>
  <c r="N293" i="3"/>
  <c r="O293" i="3"/>
  <c r="P293" i="3"/>
  <c r="Q293" i="3"/>
  <c r="R293" i="3"/>
  <c r="S293" i="3"/>
  <c r="T293" i="3"/>
  <c r="U293" i="3"/>
  <c r="K294" i="3"/>
  <c r="A294" i="16" s="1"/>
  <c r="L294" i="3"/>
  <c r="B294" i="16" s="1"/>
  <c r="M294" i="3"/>
  <c r="C294" i="16" s="1"/>
  <c r="N294" i="3"/>
  <c r="P294" i="3" s="1"/>
  <c r="O294" i="3"/>
  <c r="Q294" i="3"/>
  <c r="R294" i="3"/>
  <c r="T294" i="3" s="1"/>
  <c r="S294" i="3"/>
  <c r="U294" i="3"/>
  <c r="K295" i="3"/>
  <c r="A295" i="16" s="1"/>
  <c r="L295" i="3"/>
  <c r="B295" i="16" s="1"/>
  <c r="M295" i="3"/>
  <c r="C295" i="16" s="1"/>
  <c r="N295" i="3"/>
  <c r="P295" i="3" s="1"/>
  <c r="O295" i="3"/>
  <c r="Q295" i="3"/>
  <c r="R295" i="3"/>
  <c r="T295" i="3" s="1"/>
  <c r="S295" i="3"/>
  <c r="U295" i="3"/>
  <c r="K296" i="3"/>
  <c r="A296" i="16" s="1"/>
  <c r="L296" i="3"/>
  <c r="B296" i="16" s="1"/>
  <c r="M296" i="3"/>
  <c r="C296" i="16" s="1"/>
  <c r="N296" i="3"/>
  <c r="O296" i="3"/>
  <c r="P296" i="3" s="1"/>
  <c r="Q296" i="3"/>
  <c r="R296" i="3"/>
  <c r="S296" i="3"/>
  <c r="U296" i="3"/>
  <c r="K297" i="3"/>
  <c r="A297" i="16" s="1"/>
  <c r="L297" i="3"/>
  <c r="B297" i="16" s="1"/>
  <c r="M297" i="3"/>
  <c r="C297" i="16" s="1"/>
  <c r="N297" i="3"/>
  <c r="P297" i="3" s="1"/>
  <c r="O297" i="3"/>
  <c r="Q297" i="3"/>
  <c r="R297" i="3"/>
  <c r="S297" i="3"/>
  <c r="U297" i="3"/>
  <c r="K298" i="3"/>
  <c r="A298" i="16" s="1"/>
  <c r="L298" i="3"/>
  <c r="B298" i="16" s="1"/>
  <c r="M298" i="3"/>
  <c r="C298" i="16" s="1"/>
  <c r="N298" i="3"/>
  <c r="O298" i="3"/>
  <c r="Q298" i="3"/>
  <c r="R298" i="3"/>
  <c r="T298" i="3" s="1"/>
  <c r="S298" i="3"/>
  <c r="U298" i="3"/>
  <c r="K299" i="3"/>
  <c r="A299" i="16" s="1"/>
  <c r="L299" i="3"/>
  <c r="B299" i="16" s="1"/>
  <c r="M299" i="3"/>
  <c r="C299" i="16" s="1"/>
  <c r="N299" i="3"/>
  <c r="P299" i="3" s="1"/>
  <c r="O299" i="3"/>
  <c r="Q299" i="3"/>
  <c r="R299" i="3"/>
  <c r="S299" i="3"/>
  <c r="U299" i="3"/>
  <c r="K300" i="3"/>
  <c r="A300" i="16" s="1"/>
  <c r="L300" i="3"/>
  <c r="B300" i="16" s="1"/>
  <c r="M300" i="3"/>
  <c r="C300" i="16" s="1"/>
  <c r="N300" i="3"/>
  <c r="O300" i="3"/>
  <c r="Q300" i="3"/>
  <c r="R300" i="3"/>
  <c r="S300" i="3"/>
  <c r="U300" i="3"/>
  <c r="K301" i="3"/>
  <c r="A301" i="16" s="1"/>
  <c r="L301" i="3"/>
  <c r="B301" i="16" s="1"/>
  <c r="M301" i="3"/>
  <c r="C301" i="16" s="1"/>
  <c r="N301" i="3"/>
  <c r="O301" i="3"/>
  <c r="P301" i="3"/>
  <c r="Q301" i="3"/>
  <c r="R301" i="3"/>
  <c r="S301" i="3"/>
  <c r="T301" i="3"/>
  <c r="U301" i="3"/>
  <c r="K302" i="3"/>
  <c r="A302" i="16" s="1"/>
  <c r="L302" i="3"/>
  <c r="B302" i="16" s="1"/>
  <c r="M302" i="3"/>
  <c r="C302" i="16" s="1"/>
  <c r="N302" i="3"/>
  <c r="P302" i="3" s="1"/>
  <c r="O302" i="3"/>
  <c r="Q302" i="3"/>
  <c r="R302" i="3"/>
  <c r="T302" i="3" s="1"/>
  <c r="S302" i="3"/>
  <c r="U302" i="3"/>
  <c r="K303" i="3"/>
  <c r="A303" i="16" s="1"/>
  <c r="L303" i="3"/>
  <c r="B303" i="16" s="1"/>
  <c r="M303" i="3"/>
  <c r="C303" i="16" s="1"/>
  <c r="N303" i="3"/>
  <c r="P303" i="3" s="1"/>
  <c r="O303" i="3"/>
  <c r="Q303" i="3"/>
  <c r="R303" i="3"/>
  <c r="T303" i="3" s="1"/>
  <c r="S303" i="3"/>
  <c r="U303" i="3"/>
  <c r="K304" i="3"/>
  <c r="A304" i="16" s="1"/>
  <c r="L304" i="3"/>
  <c r="B304" i="16" s="1"/>
  <c r="M304" i="3"/>
  <c r="C304" i="16" s="1"/>
  <c r="N304" i="3"/>
  <c r="O304" i="3"/>
  <c r="P304" i="3" s="1"/>
  <c r="Q304" i="3"/>
  <c r="R304" i="3"/>
  <c r="S304" i="3"/>
  <c r="U304" i="3"/>
  <c r="K305" i="3"/>
  <c r="A305" i="16" s="1"/>
  <c r="L305" i="3"/>
  <c r="B305" i="16" s="1"/>
  <c r="M305" i="3"/>
  <c r="C305" i="16" s="1"/>
  <c r="N305" i="3"/>
  <c r="P305" i="3" s="1"/>
  <c r="O305" i="3"/>
  <c r="Q305" i="3"/>
  <c r="R305" i="3"/>
  <c r="S305" i="3"/>
  <c r="U305" i="3"/>
  <c r="K306" i="3"/>
  <c r="A306" i="16" s="1"/>
  <c r="L306" i="3"/>
  <c r="B306" i="16" s="1"/>
  <c r="M306" i="3"/>
  <c r="C306" i="16" s="1"/>
  <c r="N306" i="3"/>
  <c r="O306" i="3"/>
  <c r="Q306" i="3"/>
  <c r="R306" i="3"/>
  <c r="T306" i="3" s="1"/>
  <c r="S306" i="3"/>
  <c r="U306" i="3"/>
  <c r="K307" i="3"/>
  <c r="A307" i="16" s="1"/>
  <c r="L307" i="3"/>
  <c r="B307" i="16" s="1"/>
  <c r="M307" i="3"/>
  <c r="C307" i="16" s="1"/>
  <c r="N307" i="3"/>
  <c r="P307" i="3" s="1"/>
  <c r="O307" i="3"/>
  <c r="Q307" i="3"/>
  <c r="R307" i="3"/>
  <c r="S307" i="3"/>
  <c r="U307" i="3"/>
  <c r="K308" i="3"/>
  <c r="A308" i="16" s="1"/>
  <c r="L308" i="3"/>
  <c r="B308" i="16" s="1"/>
  <c r="M308" i="3"/>
  <c r="C308" i="16" s="1"/>
  <c r="N308" i="3"/>
  <c r="O308" i="3"/>
  <c r="Q308" i="3"/>
  <c r="R308" i="3"/>
  <c r="S308" i="3"/>
  <c r="U308" i="3"/>
  <c r="K309" i="3"/>
  <c r="A309" i="16" s="1"/>
  <c r="L309" i="3"/>
  <c r="B309" i="16" s="1"/>
  <c r="M309" i="3"/>
  <c r="C309" i="16" s="1"/>
  <c r="N309" i="3"/>
  <c r="O309" i="3"/>
  <c r="P309" i="3"/>
  <c r="Q309" i="3"/>
  <c r="R309" i="3"/>
  <c r="S309" i="3"/>
  <c r="T309" i="3"/>
  <c r="U309" i="3"/>
  <c r="K310" i="3"/>
  <c r="A310" i="16" s="1"/>
  <c r="L310" i="3"/>
  <c r="B310" i="16" s="1"/>
  <c r="M310" i="3"/>
  <c r="C310" i="16" s="1"/>
  <c r="N310" i="3"/>
  <c r="P310" i="3" s="1"/>
  <c r="O310" i="3"/>
  <c r="Q310" i="3"/>
  <c r="R310" i="3"/>
  <c r="T310" i="3" s="1"/>
  <c r="S310" i="3"/>
  <c r="U310" i="3"/>
  <c r="K311" i="3"/>
  <c r="A311" i="16" s="1"/>
  <c r="L311" i="3"/>
  <c r="B311" i="16" s="1"/>
  <c r="M311" i="3"/>
  <c r="C311" i="16" s="1"/>
  <c r="N311" i="3"/>
  <c r="P311" i="3" s="1"/>
  <c r="O311" i="3"/>
  <c r="Q311" i="3"/>
  <c r="R311" i="3"/>
  <c r="T311" i="3" s="1"/>
  <c r="S311" i="3"/>
  <c r="U311" i="3"/>
  <c r="K312" i="3"/>
  <c r="A312" i="16" s="1"/>
  <c r="L312" i="3"/>
  <c r="B312" i="16" s="1"/>
  <c r="M312" i="3"/>
  <c r="C312" i="16" s="1"/>
  <c r="N312" i="3"/>
  <c r="O312" i="3"/>
  <c r="P312" i="3" s="1"/>
  <c r="Q312" i="3"/>
  <c r="R312" i="3"/>
  <c r="S312" i="3"/>
  <c r="U312" i="3"/>
  <c r="K313" i="3"/>
  <c r="A313" i="16" s="1"/>
  <c r="L313" i="3"/>
  <c r="B313" i="16" s="1"/>
  <c r="M313" i="3"/>
  <c r="C313" i="16" s="1"/>
  <c r="N313" i="3"/>
  <c r="P313" i="3" s="1"/>
  <c r="O313" i="3"/>
  <c r="Q313" i="3"/>
  <c r="R313" i="3"/>
  <c r="S313" i="3"/>
  <c r="U313" i="3"/>
  <c r="K314" i="3"/>
  <c r="A314" i="16" s="1"/>
  <c r="L314" i="3"/>
  <c r="B314" i="16" s="1"/>
  <c r="M314" i="3"/>
  <c r="C314" i="16" s="1"/>
  <c r="N314" i="3"/>
  <c r="O314" i="3"/>
  <c r="Q314" i="3"/>
  <c r="R314" i="3"/>
  <c r="T314" i="3" s="1"/>
  <c r="S314" i="3"/>
  <c r="U314" i="3"/>
  <c r="K315" i="3"/>
  <c r="A315" i="16" s="1"/>
  <c r="L315" i="3"/>
  <c r="B315" i="16" s="1"/>
  <c r="M315" i="3"/>
  <c r="C315" i="16" s="1"/>
  <c r="N315" i="3"/>
  <c r="P315" i="3" s="1"/>
  <c r="O315" i="3"/>
  <c r="Q315" i="3"/>
  <c r="R315" i="3"/>
  <c r="S315" i="3"/>
  <c r="U315" i="3"/>
  <c r="K316" i="3"/>
  <c r="A316" i="16" s="1"/>
  <c r="L316" i="3"/>
  <c r="B316" i="16" s="1"/>
  <c r="M316" i="3"/>
  <c r="C316" i="16" s="1"/>
  <c r="N316" i="3"/>
  <c r="O316" i="3"/>
  <c r="Q316" i="3"/>
  <c r="R316" i="3"/>
  <c r="S316" i="3"/>
  <c r="U316" i="3"/>
  <c r="K317" i="3"/>
  <c r="A317" i="16" s="1"/>
  <c r="L317" i="3"/>
  <c r="B317" i="16" s="1"/>
  <c r="M317" i="3"/>
  <c r="C317" i="16" s="1"/>
  <c r="N317" i="3"/>
  <c r="O317" i="3"/>
  <c r="P317" i="3"/>
  <c r="Q317" i="3"/>
  <c r="R317" i="3"/>
  <c r="S317" i="3"/>
  <c r="T317" i="3"/>
  <c r="U317" i="3"/>
  <c r="K318" i="3"/>
  <c r="A318" i="16" s="1"/>
  <c r="L318" i="3"/>
  <c r="B318" i="16" s="1"/>
  <c r="M318" i="3"/>
  <c r="C318" i="16" s="1"/>
  <c r="N318" i="3"/>
  <c r="P318" i="3" s="1"/>
  <c r="O318" i="3"/>
  <c r="Q318" i="3"/>
  <c r="R318" i="3"/>
  <c r="T318" i="3" s="1"/>
  <c r="S318" i="3"/>
  <c r="U318" i="3"/>
  <c r="K319" i="3"/>
  <c r="A319" i="16" s="1"/>
  <c r="L319" i="3"/>
  <c r="B319" i="16" s="1"/>
  <c r="M319" i="3"/>
  <c r="C319" i="16" s="1"/>
  <c r="N319" i="3"/>
  <c r="P319" i="3" s="1"/>
  <c r="O319" i="3"/>
  <c r="Q319" i="3"/>
  <c r="R319" i="3"/>
  <c r="T319" i="3" s="1"/>
  <c r="S319" i="3"/>
  <c r="U319" i="3"/>
  <c r="K320" i="3"/>
  <c r="A320" i="16" s="1"/>
  <c r="L320" i="3"/>
  <c r="B320" i="16" s="1"/>
  <c r="M320" i="3"/>
  <c r="C320" i="16" s="1"/>
  <c r="N320" i="3"/>
  <c r="O320" i="3"/>
  <c r="P320" i="3" s="1"/>
  <c r="Q320" i="3"/>
  <c r="R320" i="3"/>
  <c r="S320" i="3"/>
  <c r="U320" i="3"/>
  <c r="K321" i="3"/>
  <c r="A321" i="16" s="1"/>
  <c r="L321" i="3"/>
  <c r="B321" i="16" s="1"/>
  <c r="M321" i="3"/>
  <c r="C321" i="16" s="1"/>
  <c r="N321" i="3"/>
  <c r="P321" i="3" s="1"/>
  <c r="O321" i="3"/>
  <c r="Q321" i="3"/>
  <c r="R321" i="3"/>
  <c r="S321" i="3"/>
  <c r="U321" i="3"/>
  <c r="K322" i="3"/>
  <c r="A322" i="16" s="1"/>
  <c r="L322" i="3"/>
  <c r="B322" i="16" s="1"/>
  <c r="M322" i="3"/>
  <c r="C322" i="16" s="1"/>
  <c r="N322" i="3"/>
  <c r="O322" i="3"/>
  <c r="Q322" i="3"/>
  <c r="R322" i="3"/>
  <c r="T322" i="3" s="1"/>
  <c r="S322" i="3"/>
  <c r="U322" i="3"/>
  <c r="K323" i="3"/>
  <c r="A323" i="16" s="1"/>
  <c r="L323" i="3"/>
  <c r="B323" i="16" s="1"/>
  <c r="M323" i="3"/>
  <c r="C323" i="16" s="1"/>
  <c r="N323" i="3"/>
  <c r="P323" i="3" s="1"/>
  <c r="O323" i="3"/>
  <c r="Q323" i="3"/>
  <c r="R323" i="3"/>
  <c r="S323" i="3"/>
  <c r="U323" i="3"/>
  <c r="K324" i="3"/>
  <c r="A324" i="16" s="1"/>
  <c r="L324" i="3"/>
  <c r="B324" i="16" s="1"/>
  <c r="M324" i="3"/>
  <c r="C324" i="16" s="1"/>
  <c r="N324" i="3"/>
  <c r="O324" i="3"/>
  <c r="Q324" i="3"/>
  <c r="R324" i="3"/>
  <c r="T324" i="3" s="1"/>
  <c r="S324" i="3"/>
  <c r="U324" i="3"/>
  <c r="K325" i="3"/>
  <c r="A325" i="16" s="1"/>
  <c r="L325" i="3"/>
  <c r="B325" i="16" s="1"/>
  <c r="M325" i="3"/>
  <c r="C325" i="16" s="1"/>
  <c r="N325" i="3"/>
  <c r="O325" i="3"/>
  <c r="P325" i="3"/>
  <c r="Q325" i="3"/>
  <c r="R325" i="3"/>
  <c r="S325" i="3"/>
  <c r="T325" i="3"/>
  <c r="U325" i="3"/>
  <c r="K326" i="3"/>
  <c r="A326" i="16" s="1"/>
  <c r="L326" i="3"/>
  <c r="B326" i="16" s="1"/>
  <c r="M326" i="3"/>
  <c r="C326" i="16" s="1"/>
  <c r="N326" i="3"/>
  <c r="P326" i="3" s="1"/>
  <c r="O326" i="3"/>
  <c r="Q326" i="3"/>
  <c r="R326" i="3"/>
  <c r="T326" i="3" s="1"/>
  <c r="S326" i="3"/>
  <c r="U326" i="3"/>
  <c r="K327" i="3"/>
  <c r="A327" i="16" s="1"/>
  <c r="L327" i="3"/>
  <c r="B327" i="16" s="1"/>
  <c r="M327" i="3"/>
  <c r="C327" i="16" s="1"/>
  <c r="N327" i="3"/>
  <c r="O327" i="3"/>
  <c r="Q327" i="3"/>
  <c r="R327" i="3"/>
  <c r="S327" i="3"/>
  <c r="U327" i="3"/>
  <c r="K328" i="3"/>
  <c r="A328" i="16" s="1"/>
  <c r="L328" i="3"/>
  <c r="B328" i="16" s="1"/>
  <c r="M328" i="3"/>
  <c r="C328" i="16" s="1"/>
  <c r="N328" i="3"/>
  <c r="O328" i="3"/>
  <c r="Q328" i="3"/>
  <c r="R328" i="3"/>
  <c r="T328" i="3" s="1"/>
  <c r="S328" i="3"/>
  <c r="U328" i="3"/>
  <c r="K329" i="3"/>
  <c r="A329" i="16" s="1"/>
  <c r="L329" i="3"/>
  <c r="B329" i="16" s="1"/>
  <c r="M329" i="3"/>
  <c r="C329" i="16" s="1"/>
  <c r="N329" i="3"/>
  <c r="O329" i="3"/>
  <c r="P329" i="3"/>
  <c r="Q329" i="3"/>
  <c r="R329" i="3"/>
  <c r="S329" i="3"/>
  <c r="T329" i="3"/>
  <c r="U329" i="3"/>
  <c r="K330" i="3"/>
  <c r="A330" i="16" s="1"/>
  <c r="L330" i="3"/>
  <c r="B330" i="16" s="1"/>
  <c r="M330" i="3"/>
  <c r="C330" i="16" s="1"/>
  <c r="N330" i="3"/>
  <c r="P330" i="3" s="1"/>
  <c r="O330" i="3"/>
  <c r="Q330" i="3"/>
  <c r="R330" i="3"/>
  <c r="T330" i="3" s="1"/>
  <c r="S330" i="3"/>
  <c r="U330" i="3"/>
  <c r="K331" i="3"/>
  <c r="A331" i="16" s="1"/>
  <c r="L331" i="3"/>
  <c r="B331" i="16" s="1"/>
  <c r="M331" i="3"/>
  <c r="C331" i="16" s="1"/>
  <c r="N331" i="3"/>
  <c r="O331" i="3"/>
  <c r="Q331" i="3"/>
  <c r="R331" i="3"/>
  <c r="S331" i="3"/>
  <c r="U331" i="3"/>
  <c r="K332" i="3"/>
  <c r="A332" i="16" s="1"/>
  <c r="L332" i="3"/>
  <c r="B332" i="16" s="1"/>
  <c r="M332" i="3"/>
  <c r="C332" i="16" s="1"/>
  <c r="N332" i="3"/>
  <c r="O332" i="3"/>
  <c r="Q332" i="3"/>
  <c r="R332" i="3"/>
  <c r="T332" i="3" s="1"/>
  <c r="S332" i="3"/>
  <c r="U332" i="3"/>
  <c r="K333" i="3"/>
  <c r="A333" i="16" s="1"/>
  <c r="L333" i="3"/>
  <c r="B333" i="16" s="1"/>
  <c r="M333" i="3"/>
  <c r="C333" i="16" s="1"/>
  <c r="N333" i="3"/>
  <c r="O333" i="3"/>
  <c r="P333" i="3"/>
  <c r="Q333" i="3"/>
  <c r="R333" i="3"/>
  <c r="S333" i="3"/>
  <c r="T333" i="3"/>
  <c r="U333" i="3"/>
  <c r="K334" i="3"/>
  <c r="A334" i="16" s="1"/>
  <c r="L334" i="3"/>
  <c r="B334" i="16" s="1"/>
  <c r="M334" i="3"/>
  <c r="C334" i="16" s="1"/>
  <c r="N334" i="3"/>
  <c r="P334" i="3" s="1"/>
  <c r="O334" i="3"/>
  <c r="Q334" i="3"/>
  <c r="R334" i="3"/>
  <c r="T334" i="3" s="1"/>
  <c r="S334" i="3"/>
  <c r="U334" i="3"/>
  <c r="K335" i="3"/>
  <c r="A335" i="16" s="1"/>
  <c r="L335" i="3"/>
  <c r="B335" i="16" s="1"/>
  <c r="M335" i="3"/>
  <c r="C335" i="16" s="1"/>
  <c r="N335" i="3"/>
  <c r="O335" i="3"/>
  <c r="Q335" i="3"/>
  <c r="R335" i="3"/>
  <c r="S335" i="3"/>
  <c r="U335" i="3"/>
  <c r="K336" i="3"/>
  <c r="A336" i="16" s="1"/>
  <c r="L336" i="3"/>
  <c r="B336" i="16" s="1"/>
  <c r="M336" i="3"/>
  <c r="C336" i="16" s="1"/>
  <c r="N336" i="3"/>
  <c r="O336" i="3"/>
  <c r="Q336" i="3"/>
  <c r="R336" i="3"/>
  <c r="T336" i="3" s="1"/>
  <c r="S336" i="3"/>
  <c r="U336" i="3"/>
  <c r="K337" i="3"/>
  <c r="A337" i="16" s="1"/>
  <c r="L337" i="3"/>
  <c r="B337" i="16" s="1"/>
  <c r="M337" i="3"/>
  <c r="C337" i="16" s="1"/>
  <c r="N337" i="3"/>
  <c r="O337" i="3"/>
  <c r="P337" i="3"/>
  <c r="Q337" i="3"/>
  <c r="R337" i="3"/>
  <c r="S337" i="3"/>
  <c r="T337" i="3"/>
  <c r="U337" i="3"/>
  <c r="K338" i="3"/>
  <c r="A338" i="16" s="1"/>
  <c r="L338" i="3"/>
  <c r="B338" i="16" s="1"/>
  <c r="M338" i="3"/>
  <c r="C338" i="16" s="1"/>
  <c r="N338" i="3"/>
  <c r="P338" i="3" s="1"/>
  <c r="O338" i="3"/>
  <c r="Q338" i="3"/>
  <c r="R338" i="3"/>
  <c r="T338" i="3" s="1"/>
  <c r="S338" i="3"/>
  <c r="U338" i="3"/>
  <c r="K339" i="3"/>
  <c r="A339" i="16" s="1"/>
  <c r="L339" i="3"/>
  <c r="B339" i="16" s="1"/>
  <c r="M339" i="3"/>
  <c r="C339" i="16" s="1"/>
  <c r="N339" i="3"/>
  <c r="O339" i="3"/>
  <c r="Q339" i="3"/>
  <c r="R339" i="3"/>
  <c r="S339" i="3"/>
  <c r="U339" i="3"/>
  <c r="K340" i="3"/>
  <c r="A340" i="16" s="1"/>
  <c r="L340" i="3"/>
  <c r="B340" i="16" s="1"/>
  <c r="M340" i="3"/>
  <c r="C340" i="16" s="1"/>
  <c r="N340" i="3"/>
  <c r="O340" i="3"/>
  <c r="Q340" i="3"/>
  <c r="R340" i="3"/>
  <c r="T340" i="3" s="1"/>
  <c r="S340" i="3"/>
  <c r="U340" i="3"/>
  <c r="K341" i="3"/>
  <c r="A341" i="16" s="1"/>
  <c r="L341" i="3"/>
  <c r="B341" i="16" s="1"/>
  <c r="M341" i="3"/>
  <c r="C341" i="16" s="1"/>
  <c r="N341" i="3"/>
  <c r="O341" i="3"/>
  <c r="P341" i="3"/>
  <c r="Q341" i="3"/>
  <c r="R341" i="3"/>
  <c r="S341" i="3"/>
  <c r="T341" i="3"/>
  <c r="U341" i="3"/>
  <c r="K342" i="3"/>
  <c r="A342" i="16" s="1"/>
  <c r="L342" i="3"/>
  <c r="B342" i="16" s="1"/>
  <c r="M342" i="3"/>
  <c r="C342" i="16" s="1"/>
  <c r="N342" i="3"/>
  <c r="P342" i="3" s="1"/>
  <c r="O342" i="3"/>
  <c r="Q342" i="3"/>
  <c r="R342" i="3"/>
  <c r="T342" i="3" s="1"/>
  <c r="S342" i="3"/>
  <c r="U342" i="3"/>
  <c r="K343" i="3"/>
  <c r="A343" i="16" s="1"/>
  <c r="L343" i="3"/>
  <c r="B343" i="16" s="1"/>
  <c r="M343" i="3"/>
  <c r="C343" i="16" s="1"/>
  <c r="N343" i="3"/>
  <c r="O343" i="3"/>
  <c r="Q343" i="3"/>
  <c r="R343" i="3"/>
  <c r="S343" i="3"/>
  <c r="U343" i="3"/>
  <c r="K344" i="3"/>
  <c r="A344" i="16" s="1"/>
  <c r="L344" i="3"/>
  <c r="B344" i="16" s="1"/>
  <c r="M344" i="3"/>
  <c r="C344" i="16" s="1"/>
  <c r="N344" i="3"/>
  <c r="O344" i="3"/>
  <c r="Q344" i="3"/>
  <c r="R344" i="3"/>
  <c r="T344" i="3" s="1"/>
  <c r="S344" i="3"/>
  <c r="U344" i="3"/>
  <c r="K345" i="3"/>
  <c r="A345" i="16" s="1"/>
  <c r="L345" i="3"/>
  <c r="B345" i="16" s="1"/>
  <c r="M345" i="3"/>
  <c r="C345" i="16" s="1"/>
  <c r="N345" i="3"/>
  <c r="O345" i="3"/>
  <c r="P345" i="3"/>
  <c r="Q345" i="3"/>
  <c r="R345" i="3"/>
  <c r="S345" i="3"/>
  <c r="T345" i="3"/>
  <c r="U345" i="3"/>
  <c r="K346" i="3"/>
  <c r="A346" i="16" s="1"/>
  <c r="L346" i="3"/>
  <c r="B346" i="16" s="1"/>
  <c r="M346" i="3"/>
  <c r="C346" i="16" s="1"/>
  <c r="N346" i="3"/>
  <c r="P346" i="3" s="1"/>
  <c r="O346" i="3"/>
  <c r="Q346" i="3"/>
  <c r="R346" i="3"/>
  <c r="T346" i="3" s="1"/>
  <c r="S346" i="3"/>
  <c r="U346" i="3"/>
  <c r="K347" i="3"/>
  <c r="A347" i="16" s="1"/>
  <c r="L347" i="3"/>
  <c r="B347" i="16" s="1"/>
  <c r="M347" i="3"/>
  <c r="C347" i="16" s="1"/>
  <c r="N347" i="3"/>
  <c r="O347" i="3"/>
  <c r="Q347" i="3"/>
  <c r="R347" i="3"/>
  <c r="S347" i="3"/>
  <c r="U347" i="3"/>
  <c r="K348" i="3"/>
  <c r="A348" i="16" s="1"/>
  <c r="L348" i="3"/>
  <c r="B348" i="16" s="1"/>
  <c r="M348" i="3"/>
  <c r="C348" i="16" s="1"/>
  <c r="N348" i="3"/>
  <c r="O348" i="3"/>
  <c r="Q348" i="3"/>
  <c r="R348" i="3"/>
  <c r="T348" i="3" s="1"/>
  <c r="S348" i="3"/>
  <c r="U348" i="3"/>
  <c r="K349" i="3"/>
  <c r="A349" i="16" s="1"/>
  <c r="L349" i="3"/>
  <c r="B349" i="16" s="1"/>
  <c r="M349" i="3"/>
  <c r="C349" i="16" s="1"/>
  <c r="N349" i="3"/>
  <c r="O349" i="3"/>
  <c r="P349" i="3"/>
  <c r="Q349" i="3"/>
  <c r="R349" i="3"/>
  <c r="S349" i="3"/>
  <c r="T349" i="3"/>
  <c r="U349" i="3"/>
  <c r="K350" i="3"/>
  <c r="A350" i="16" s="1"/>
  <c r="L350" i="3"/>
  <c r="B350" i="16" s="1"/>
  <c r="M350" i="3"/>
  <c r="C350" i="16" s="1"/>
  <c r="N350" i="3"/>
  <c r="P350" i="3" s="1"/>
  <c r="O350" i="3"/>
  <c r="Q350" i="3"/>
  <c r="R350" i="3"/>
  <c r="T350" i="3" s="1"/>
  <c r="S350" i="3"/>
  <c r="U350" i="3"/>
  <c r="K351" i="3"/>
  <c r="A351" i="16" s="1"/>
  <c r="L351" i="3"/>
  <c r="B351" i="16" s="1"/>
  <c r="M351" i="3"/>
  <c r="C351" i="16" s="1"/>
  <c r="N351" i="3"/>
  <c r="O351" i="3"/>
  <c r="Q351" i="3"/>
  <c r="R351" i="3"/>
  <c r="S351" i="3"/>
  <c r="U351" i="3"/>
  <c r="K352" i="3"/>
  <c r="A352" i="16" s="1"/>
  <c r="L352" i="3"/>
  <c r="B352" i="16" s="1"/>
  <c r="M352" i="3"/>
  <c r="C352" i="16" s="1"/>
  <c r="N352" i="3"/>
  <c r="O352" i="3"/>
  <c r="Q352" i="3"/>
  <c r="R352" i="3"/>
  <c r="T352" i="3" s="1"/>
  <c r="S352" i="3"/>
  <c r="U352" i="3"/>
  <c r="K353" i="3"/>
  <c r="A353" i="16" s="1"/>
  <c r="L353" i="3"/>
  <c r="B353" i="16" s="1"/>
  <c r="M353" i="3"/>
  <c r="C353" i="16" s="1"/>
  <c r="N353" i="3"/>
  <c r="O353" i="3"/>
  <c r="P353" i="3"/>
  <c r="Q353" i="3"/>
  <c r="R353" i="3"/>
  <c r="S353" i="3"/>
  <c r="T353" i="3"/>
  <c r="U353" i="3"/>
  <c r="K354" i="3"/>
  <c r="A354" i="16" s="1"/>
  <c r="L354" i="3"/>
  <c r="B354" i="16" s="1"/>
  <c r="M354" i="3"/>
  <c r="C354" i="16" s="1"/>
  <c r="N354" i="3"/>
  <c r="P354" i="3" s="1"/>
  <c r="O354" i="3"/>
  <c r="Q354" i="3"/>
  <c r="R354" i="3"/>
  <c r="T354" i="3" s="1"/>
  <c r="S354" i="3"/>
  <c r="U354" i="3"/>
  <c r="K355" i="3"/>
  <c r="A355" i="16" s="1"/>
  <c r="L355" i="3"/>
  <c r="B355" i="16" s="1"/>
  <c r="M355" i="3"/>
  <c r="C355" i="16" s="1"/>
  <c r="N355" i="3"/>
  <c r="O355" i="3"/>
  <c r="Q355" i="3"/>
  <c r="R355" i="3"/>
  <c r="S355" i="3"/>
  <c r="U355" i="3"/>
  <c r="K356" i="3"/>
  <c r="A356" i="16" s="1"/>
  <c r="L356" i="3"/>
  <c r="B356" i="16" s="1"/>
  <c r="M356" i="3"/>
  <c r="C356" i="16" s="1"/>
  <c r="N356" i="3"/>
  <c r="O356" i="3"/>
  <c r="Q356" i="3"/>
  <c r="R356" i="3"/>
  <c r="T356" i="3" s="1"/>
  <c r="S356" i="3"/>
  <c r="U356" i="3"/>
  <c r="K357" i="3"/>
  <c r="A357" i="16" s="1"/>
  <c r="L357" i="3"/>
  <c r="B357" i="16" s="1"/>
  <c r="M357" i="3"/>
  <c r="C357" i="16" s="1"/>
  <c r="N357" i="3"/>
  <c r="O357" i="3"/>
  <c r="Q357" i="3"/>
  <c r="R357" i="3"/>
  <c r="T357" i="3" s="1"/>
  <c r="S357" i="3"/>
  <c r="U357" i="3"/>
  <c r="K358" i="3"/>
  <c r="A358" i="16" s="1"/>
  <c r="L358" i="3"/>
  <c r="B358" i="16" s="1"/>
  <c r="M358" i="3"/>
  <c r="C358" i="16" s="1"/>
  <c r="N358" i="3"/>
  <c r="O358" i="3"/>
  <c r="Q358" i="3"/>
  <c r="R358" i="3"/>
  <c r="S358" i="3"/>
  <c r="U358" i="3"/>
  <c r="K359" i="3"/>
  <c r="A359" i="16" s="1"/>
  <c r="L359" i="3"/>
  <c r="B359" i="16" s="1"/>
  <c r="M359" i="3"/>
  <c r="C359" i="16" s="1"/>
  <c r="N359" i="3"/>
  <c r="P359" i="3" s="1"/>
  <c r="O359" i="3"/>
  <c r="Q359" i="3"/>
  <c r="R359" i="3"/>
  <c r="T359" i="3" s="1"/>
  <c r="S359" i="3"/>
  <c r="U359" i="3"/>
  <c r="K360" i="3"/>
  <c r="A360" i="16" s="1"/>
  <c r="L360" i="3"/>
  <c r="B360" i="16" s="1"/>
  <c r="M360" i="3"/>
  <c r="C360" i="16" s="1"/>
  <c r="N360" i="3"/>
  <c r="O360" i="3"/>
  <c r="Q360" i="3"/>
  <c r="R360" i="3"/>
  <c r="T360" i="3" s="1"/>
  <c r="S360" i="3"/>
  <c r="U360" i="3"/>
  <c r="K361" i="3"/>
  <c r="A361" i="16" s="1"/>
  <c r="L361" i="3"/>
  <c r="B361" i="16" s="1"/>
  <c r="M361" i="3"/>
  <c r="C361" i="16" s="1"/>
  <c r="N361" i="3"/>
  <c r="O361" i="3"/>
  <c r="Q361" i="3"/>
  <c r="R361" i="3"/>
  <c r="T361" i="3" s="1"/>
  <c r="S361" i="3"/>
  <c r="U361" i="3"/>
  <c r="K362" i="3"/>
  <c r="A362" i="16" s="1"/>
  <c r="L362" i="3"/>
  <c r="B362" i="16" s="1"/>
  <c r="M362" i="3"/>
  <c r="C362" i="16" s="1"/>
  <c r="N362" i="3"/>
  <c r="O362" i="3"/>
  <c r="Q362" i="3"/>
  <c r="R362" i="3"/>
  <c r="S362" i="3"/>
  <c r="U362" i="3"/>
  <c r="K363" i="3"/>
  <c r="A363" i="16" s="1"/>
  <c r="L363" i="3"/>
  <c r="B363" i="16" s="1"/>
  <c r="M363" i="3"/>
  <c r="C363" i="16" s="1"/>
  <c r="N363" i="3"/>
  <c r="P363" i="3" s="1"/>
  <c r="O363" i="3"/>
  <c r="Q363" i="3"/>
  <c r="R363" i="3"/>
  <c r="T363" i="3" s="1"/>
  <c r="S363" i="3"/>
  <c r="U363" i="3"/>
  <c r="K364" i="3"/>
  <c r="A364" i="16" s="1"/>
  <c r="L364" i="3"/>
  <c r="B364" i="16" s="1"/>
  <c r="M364" i="3"/>
  <c r="C364" i="16" s="1"/>
  <c r="N364" i="3"/>
  <c r="O364" i="3"/>
  <c r="Q364" i="3"/>
  <c r="R364" i="3"/>
  <c r="T364" i="3" s="1"/>
  <c r="S364" i="3"/>
  <c r="U364" i="3"/>
  <c r="K365" i="3"/>
  <c r="A365" i="16" s="1"/>
  <c r="L365" i="3"/>
  <c r="B365" i="16" s="1"/>
  <c r="M365" i="3"/>
  <c r="C365" i="16" s="1"/>
  <c r="N365" i="3"/>
  <c r="O365" i="3"/>
  <c r="Q365" i="3"/>
  <c r="R365" i="3"/>
  <c r="T365" i="3" s="1"/>
  <c r="S365" i="3"/>
  <c r="U365" i="3"/>
  <c r="K366" i="3"/>
  <c r="A366" i="16" s="1"/>
  <c r="L366" i="3"/>
  <c r="B366" i="16" s="1"/>
  <c r="M366" i="3"/>
  <c r="C366" i="16" s="1"/>
  <c r="N366" i="3"/>
  <c r="O366" i="3"/>
  <c r="Q366" i="3"/>
  <c r="R366" i="3"/>
  <c r="S366" i="3"/>
  <c r="U366" i="3"/>
  <c r="K367" i="3"/>
  <c r="A367" i="16" s="1"/>
  <c r="L367" i="3"/>
  <c r="B367" i="16" s="1"/>
  <c r="M367" i="3"/>
  <c r="C367" i="16" s="1"/>
  <c r="N367" i="3"/>
  <c r="P367" i="3" s="1"/>
  <c r="O367" i="3"/>
  <c r="Q367" i="3"/>
  <c r="R367" i="3"/>
  <c r="T367" i="3" s="1"/>
  <c r="S367" i="3"/>
  <c r="U367" i="3"/>
  <c r="K368" i="3"/>
  <c r="A368" i="16" s="1"/>
  <c r="L368" i="3"/>
  <c r="B368" i="16" s="1"/>
  <c r="M368" i="3"/>
  <c r="C368" i="16" s="1"/>
  <c r="N368" i="3"/>
  <c r="O368" i="3"/>
  <c r="Q368" i="3"/>
  <c r="R368" i="3"/>
  <c r="T368" i="3" s="1"/>
  <c r="S368" i="3"/>
  <c r="U368" i="3"/>
  <c r="K369" i="3"/>
  <c r="A369" i="16" s="1"/>
  <c r="L369" i="3"/>
  <c r="B369" i="16" s="1"/>
  <c r="M369" i="3"/>
  <c r="C369" i="16" s="1"/>
  <c r="N369" i="3"/>
  <c r="O369" i="3"/>
  <c r="Q369" i="3"/>
  <c r="R369" i="3"/>
  <c r="T369" i="3" s="1"/>
  <c r="S369" i="3"/>
  <c r="U369" i="3"/>
  <c r="K370" i="3"/>
  <c r="A370" i="16" s="1"/>
  <c r="L370" i="3"/>
  <c r="B370" i="16" s="1"/>
  <c r="M370" i="3"/>
  <c r="C370" i="16" s="1"/>
  <c r="N370" i="3"/>
  <c r="O370" i="3"/>
  <c r="Q370" i="3"/>
  <c r="R370" i="3"/>
  <c r="S370" i="3"/>
  <c r="U370" i="3"/>
  <c r="K371" i="3"/>
  <c r="A371" i="16" s="1"/>
  <c r="L371" i="3"/>
  <c r="B371" i="16" s="1"/>
  <c r="M371" i="3"/>
  <c r="C371" i="16" s="1"/>
  <c r="N371" i="3"/>
  <c r="P371" i="3" s="1"/>
  <c r="O371" i="3"/>
  <c r="Q371" i="3"/>
  <c r="R371" i="3"/>
  <c r="T371" i="3" s="1"/>
  <c r="S371" i="3"/>
  <c r="U371" i="3"/>
  <c r="K372" i="3"/>
  <c r="A372" i="16" s="1"/>
  <c r="L372" i="3"/>
  <c r="B372" i="16" s="1"/>
  <c r="M372" i="3"/>
  <c r="C372" i="16" s="1"/>
  <c r="N372" i="3"/>
  <c r="O372" i="3"/>
  <c r="Q372" i="3"/>
  <c r="R372" i="3"/>
  <c r="T372" i="3" s="1"/>
  <c r="S372" i="3"/>
  <c r="U372" i="3"/>
  <c r="K373" i="3"/>
  <c r="A373" i="16" s="1"/>
  <c r="L373" i="3"/>
  <c r="B373" i="16" s="1"/>
  <c r="M373" i="3"/>
  <c r="C373" i="16" s="1"/>
  <c r="N373" i="3"/>
  <c r="O373" i="3"/>
  <c r="Q373" i="3"/>
  <c r="R373" i="3"/>
  <c r="T373" i="3" s="1"/>
  <c r="S373" i="3"/>
  <c r="U373" i="3"/>
  <c r="K374" i="3"/>
  <c r="A374" i="16" s="1"/>
  <c r="L374" i="3"/>
  <c r="B374" i="16" s="1"/>
  <c r="M374" i="3"/>
  <c r="C374" i="16" s="1"/>
  <c r="N374" i="3"/>
  <c r="O374" i="3"/>
  <c r="Q374" i="3"/>
  <c r="R374" i="3"/>
  <c r="S374" i="3"/>
  <c r="U374" i="3"/>
  <c r="K375" i="3"/>
  <c r="A375" i="16" s="1"/>
  <c r="L375" i="3"/>
  <c r="B375" i="16" s="1"/>
  <c r="M375" i="3"/>
  <c r="C375" i="16" s="1"/>
  <c r="N375" i="3"/>
  <c r="P375" i="3" s="1"/>
  <c r="O375" i="3"/>
  <c r="Q375" i="3"/>
  <c r="R375" i="3"/>
  <c r="T375" i="3" s="1"/>
  <c r="S375" i="3"/>
  <c r="U375" i="3"/>
  <c r="K376" i="3"/>
  <c r="A376" i="16" s="1"/>
  <c r="L376" i="3"/>
  <c r="B376" i="16" s="1"/>
  <c r="M376" i="3"/>
  <c r="C376" i="16" s="1"/>
  <c r="N376" i="3"/>
  <c r="O376" i="3"/>
  <c r="Q376" i="3"/>
  <c r="R376" i="3"/>
  <c r="T376" i="3" s="1"/>
  <c r="S376" i="3"/>
  <c r="U376" i="3"/>
  <c r="K377" i="3"/>
  <c r="A377" i="16" s="1"/>
  <c r="L377" i="3"/>
  <c r="B377" i="16" s="1"/>
  <c r="M377" i="3"/>
  <c r="C377" i="16" s="1"/>
  <c r="N377" i="3"/>
  <c r="O377" i="3"/>
  <c r="Q377" i="3"/>
  <c r="R377" i="3"/>
  <c r="T377" i="3" s="1"/>
  <c r="S377" i="3"/>
  <c r="U377" i="3"/>
  <c r="K378" i="3"/>
  <c r="A378" i="16" s="1"/>
  <c r="L378" i="3"/>
  <c r="B378" i="16" s="1"/>
  <c r="M378" i="3"/>
  <c r="C378" i="16" s="1"/>
  <c r="N378" i="3"/>
  <c r="O378" i="3"/>
  <c r="Q378" i="3"/>
  <c r="R378" i="3"/>
  <c r="S378" i="3"/>
  <c r="U378" i="3"/>
  <c r="K379" i="3"/>
  <c r="A379" i="16" s="1"/>
  <c r="L379" i="3"/>
  <c r="B379" i="16" s="1"/>
  <c r="M379" i="3"/>
  <c r="C379" i="16" s="1"/>
  <c r="N379" i="3"/>
  <c r="P379" i="3" s="1"/>
  <c r="O379" i="3"/>
  <c r="Q379" i="3"/>
  <c r="R379" i="3"/>
  <c r="T379" i="3" s="1"/>
  <c r="S379" i="3"/>
  <c r="U379" i="3"/>
  <c r="K380" i="3"/>
  <c r="A380" i="16" s="1"/>
  <c r="L380" i="3"/>
  <c r="B380" i="16" s="1"/>
  <c r="M380" i="3"/>
  <c r="C380" i="16" s="1"/>
  <c r="N380" i="3"/>
  <c r="O380" i="3"/>
  <c r="Q380" i="3"/>
  <c r="R380" i="3"/>
  <c r="T380" i="3" s="1"/>
  <c r="S380" i="3"/>
  <c r="U380" i="3"/>
  <c r="K381" i="3"/>
  <c r="A381" i="16" s="1"/>
  <c r="L381" i="3"/>
  <c r="B381" i="16" s="1"/>
  <c r="M381" i="3"/>
  <c r="C381" i="16" s="1"/>
  <c r="N381" i="3"/>
  <c r="O381" i="3"/>
  <c r="Q381" i="3"/>
  <c r="R381" i="3"/>
  <c r="T381" i="3" s="1"/>
  <c r="S381" i="3"/>
  <c r="U381" i="3"/>
  <c r="K382" i="3"/>
  <c r="A382" i="16" s="1"/>
  <c r="L382" i="3"/>
  <c r="B382" i="16" s="1"/>
  <c r="M382" i="3"/>
  <c r="C382" i="16" s="1"/>
  <c r="N382" i="3"/>
  <c r="O382" i="3"/>
  <c r="Q382" i="3"/>
  <c r="R382" i="3"/>
  <c r="S382" i="3"/>
  <c r="U382" i="3"/>
  <c r="K383" i="3"/>
  <c r="A383" i="16" s="1"/>
  <c r="L383" i="3"/>
  <c r="B383" i="16" s="1"/>
  <c r="M383" i="3"/>
  <c r="C383" i="16" s="1"/>
  <c r="N383" i="3"/>
  <c r="P383" i="3" s="1"/>
  <c r="O383" i="3"/>
  <c r="Q383" i="3"/>
  <c r="R383" i="3"/>
  <c r="T383" i="3" s="1"/>
  <c r="S383" i="3"/>
  <c r="U383" i="3"/>
  <c r="K384" i="3"/>
  <c r="A384" i="16" s="1"/>
  <c r="L384" i="3"/>
  <c r="B384" i="16" s="1"/>
  <c r="M384" i="3"/>
  <c r="C384" i="16" s="1"/>
  <c r="N384" i="3"/>
  <c r="O384" i="3"/>
  <c r="Q384" i="3"/>
  <c r="R384" i="3"/>
  <c r="T384" i="3" s="1"/>
  <c r="S384" i="3"/>
  <c r="U384" i="3"/>
  <c r="K385" i="3"/>
  <c r="A385" i="16" s="1"/>
  <c r="L385" i="3"/>
  <c r="B385" i="16" s="1"/>
  <c r="M385" i="3"/>
  <c r="C385" i="16" s="1"/>
  <c r="N385" i="3"/>
  <c r="O385" i="3"/>
  <c r="Q385" i="3"/>
  <c r="R385" i="3"/>
  <c r="T385" i="3" s="1"/>
  <c r="S385" i="3"/>
  <c r="U385" i="3"/>
  <c r="K386" i="3"/>
  <c r="A386" i="16" s="1"/>
  <c r="L386" i="3"/>
  <c r="B386" i="16" s="1"/>
  <c r="M386" i="3"/>
  <c r="C386" i="16" s="1"/>
  <c r="N386" i="3"/>
  <c r="O386" i="3"/>
  <c r="Q386" i="3"/>
  <c r="R386" i="3"/>
  <c r="S386" i="3"/>
  <c r="U386" i="3"/>
  <c r="K387" i="3"/>
  <c r="A387" i="16" s="1"/>
  <c r="L387" i="3"/>
  <c r="B387" i="16" s="1"/>
  <c r="M387" i="3"/>
  <c r="C387" i="16" s="1"/>
  <c r="N387" i="3"/>
  <c r="P387" i="3" s="1"/>
  <c r="O387" i="3"/>
  <c r="Q387" i="3"/>
  <c r="R387" i="3"/>
  <c r="T387" i="3" s="1"/>
  <c r="S387" i="3"/>
  <c r="U387" i="3"/>
  <c r="K388" i="3"/>
  <c r="A388" i="16" s="1"/>
  <c r="L388" i="3"/>
  <c r="B388" i="16" s="1"/>
  <c r="M388" i="3"/>
  <c r="C388" i="16" s="1"/>
  <c r="N388" i="3"/>
  <c r="O388" i="3"/>
  <c r="Q388" i="3"/>
  <c r="R388" i="3"/>
  <c r="T388" i="3" s="1"/>
  <c r="S388" i="3"/>
  <c r="U388" i="3"/>
  <c r="K389" i="3"/>
  <c r="A389" i="16" s="1"/>
  <c r="L389" i="3"/>
  <c r="B389" i="16" s="1"/>
  <c r="M389" i="3"/>
  <c r="C389" i="16" s="1"/>
  <c r="N389" i="3"/>
  <c r="O389" i="3"/>
  <c r="Q389" i="3"/>
  <c r="R389" i="3"/>
  <c r="T389" i="3" s="1"/>
  <c r="S389" i="3"/>
  <c r="U389" i="3"/>
  <c r="K390" i="3"/>
  <c r="A390" i="16" s="1"/>
  <c r="L390" i="3"/>
  <c r="B390" i="16" s="1"/>
  <c r="M390" i="3"/>
  <c r="C390" i="16" s="1"/>
  <c r="N390" i="3"/>
  <c r="O390" i="3"/>
  <c r="Q390" i="3"/>
  <c r="R390" i="3"/>
  <c r="S390" i="3"/>
  <c r="U390" i="3"/>
  <c r="K391" i="3"/>
  <c r="A391" i="16" s="1"/>
  <c r="L391" i="3"/>
  <c r="B391" i="16" s="1"/>
  <c r="M391" i="3"/>
  <c r="C391" i="16" s="1"/>
  <c r="N391" i="3"/>
  <c r="P391" i="3" s="1"/>
  <c r="O391" i="3"/>
  <c r="Q391" i="3"/>
  <c r="R391" i="3"/>
  <c r="T391" i="3" s="1"/>
  <c r="S391" i="3"/>
  <c r="U391" i="3"/>
  <c r="K392" i="3"/>
  <c r="A392" i="16" s="1"/>
  <c r="L392" i="3"/>
  <c r="B392" i="16" s="1"/>
  <c r="M392" i="3"/>
  <c r="C392" i="16" s="1"/>
  <c r="N392" i="3"/>
  <c r="O392" i="3"/>
  <c r="Q392" i="3"/>
  <c r="R392" i="3"/>
  <c r="T392" i="3" s="1"/>
  <c r="S392" i="3"/>
  <c r="U392" i="3"/>
  <c r="K393" i="3"/>
  <c r="A393" i="16" s="1"/>
  <c r="L393" i="3"/>
  <c r="B393" i="16" s="1"/>
  <c r="M393" i="3"/>
  <c r="C393" i="16" s="1"/>
  <c r="N393" i="3"/>
  <c r="O393" i="3"/>
  <c r="Q393" i="3"/>
  <c r="R393" i="3"/>
  <c r="T393" i="3" s="1"/>
  <c r="S393" i="3"/>
  <c r="U393" i="3"/>
  <c r="K394" i="3"/>
  <c r="A394" i="16" s="1"/>
  <c r="L394" i="3"/>
  <c r="B394" i="16" s="1"/>
  <c r="M394" i="3"/>
  <c r="C394" i="16" s="1"/>
  <c r="N394" i="3"/>
  <c r="O394" i="3"/>
  <c r="Q394" i="3"/>
  <c r="R394" i="3"/>
  <c r="S394" i="3"/>
  <c r="U394" i="3"/>
  <c r="K395" i="3"/>
  <c r="A395" i="16" s="1"/>
  <c r="L395" i="3"/>
  <c r="B395" i="16" s="1"/>
  <c r="M395" i="3"/>
  <c r="C395" i="16" s="1"/>
  <c r="N395" i="3"/>
  <c r="P395" i="3" s="1"/>
  <c r="O395" i="3"/>
  <c r="Q395" i="3"/>
  <c r="R395" i="3"/>
  <c r="T395" i="3" s="1"/>
  <c r="S395" i="3"/>
  <c r="U395" i="3"/>
  <c r="K396" i="3"/>
  <c r="A396" i="16" s="1"/>
  <c r="L396" i="3"/>
  <c r="B396" i="16" s="1"/>
  <c r="M396" i="3"/>
  <c r="C396" i="16" s="1"/>
  <c r="N396" i="3"/>
  <c r="O396" i="3"/>
  <c r="Q396" i="3"/>
  <c r="R396" i="3"/>
  <c r="T396" i="3" s="1"/>
  <c r="S396" i="3"/>
  <c r="U396" i="3"/>
  <c r="K397" i="3"/>
  <c r="A397" i="16" s="1"/>
  <c r="L397" i="3"/>
  <c r="B397" i="16" s="1"/>
  <c r="M397" i="3"/>
  <c r="C397" i="16" s="1"/>
  <c r="N397" i="3"/>
  <c r="O397" i="3"/>
  <c r="Q397" i="3"/>
  <c r="R397" i="3"/>
  <c r="T397" i="3" s="1"/>
  <c r="S397" i="3"/>
  <c r="U397" i="3"/>
  <c r="K398" i="3"/>
  <c r="A398" i="16" s="1"/>
  <c r="L398" i="3"/>
  <c r="B398" i="16" s="1"/>
  <c r="M398" i="3"/>
  <c r="C398" i="16" s="1"/>
  <c r="N398" i="3"/>
  <c r="O398" i="3"/>
  <c r="Q398" i="3"/>
  <c r="R398" i="3"/>
  <c r="S398" i="3"/>
  <c r="U398" i="3"/>
  <c r="K399" i="3"/>
  <c r="A399" i="16" s="1"/>
  <c r="L399" i="3"/>
  <c r="B399" i="16" s="1"/>
  <c r="M399" i="3"/>
  <c r="C399" i="16" s="1"/>
  <c r="N399" i="3"/>
  <c r="P399" i="3" s="1"/>
  <c r="O399" i="3"/>
  <c r="Q399" i="3"/>
  <c r="R399" i="3"/>
  <c r="T399" i="3" s="1"/>
  <c r="S399" i="3"/>
  <c r="U399" i="3"/>
  <c r="K400" i="3"/>
  <c r="A400" i="16" s="1"/>
  <c r="L400" i="3"/>
  <c r="B400" i="16" s="1"/>
  <c r="M400" i="3"/>
  <c r="C400" i="16" s="1"/>
  <c r="N400" i="3"/>
  <c r="O400" i="3"/>
  <c r="Q400" i="3"/>
  <c r="R400" i="3"/>
  <c r="T400" i="3" s="1"/>
  <c r="S400" i="3"/>
  <c r="U400" i="3"/>
  <c r="K401" i="3"/>
  <c r="A401" i="16" s="1"/>
  <c r="L401" i="3"/>
  <c r="B401" i="16" s="1"/>
  <c r="M401" i="3"/>
  <c r="C401" i="16" s="1"/>
  <c r="N401" i="3"/>
  <c r="O401" i="3"/>
  <c r="Q401" i="3"/>
  <c r="R401" i="3"/>
  <c r="T401" i="3" s="1"/>
  <c r="S401" i="3"/>
  <c r="U401" i="3"/>
  <c r="K402" i="3"/>
  <c r="A402" i="16" s="1"/>
  <c r="L402" i="3"/>
  <c r="B402" i="16" s="1"/>
  <c r="M402" i="3"/>
  <c r="C402" i="16" s="1"/>
  <c r="N402" i="3"/>
  <c r="O402" i="3"/>
  <c r="Q402" i="3"/>
  <c r="R402" i="3"/>
  <c r="S402" i="3"/>
  <c r="U402" i="3"/>
  <c r="K403" i="3"/>
  <c r="A403" i="16" s="1"/>
  <c r="L403" i="3"/>
  <c r="B403" i="16" s="1"/>
  <c r="M403" i="3"/>
  <c r="C403" i="16" s="1"/>
  <c r="N403" i="3"/>
  <c r="P403" i="3" s="1"/>
  <c r="O403" i="3"/>
  <c r="Q403" i="3"/>
  <c r="R403" i="3"/>
  <c r="T403" i="3" s="1"/>
  <c r="S403" i="3"/>
  <c r="U403" i="3"/>
  <c r="K404" i="3"/>
  <c r="A404" i="16" s="1"/>
  <c r="L404" i="3"/>
  <c r="B404" i="16" s="1"/>
  <c r="M404" i="3"/>
  <c r="C404" i="16" s="1"/>
  <c r="N404" i="3"/>
  <c r="O404" i="3"/>
  <c r="Q404" i="3"/>
  <c r="R404" i="3"/>
  <c r="T404" i="3" s="1"/>
  <c r="S404" i="3"/>
  <c r="U404" i="3"/>
  <c r="K405" i="3"/>
  <c r="A405" i="16" s="1"/>
  <c r="L405" i="3"/>
  <c r="B405" i="16" s="1"/>
  <c r="M405" i="3"/>
  <c r="C405" i="16" s="1"/>
  <c r="N405" i="3"/>
  <c r="O405" i="3"/>
  <c r="Q405" i="3"/>
  <c r="R405" i="3"/>
  <c r="T405" i="3" s="1"/>
  <c r="S405" i="3"/>
  <c r="U405" i="3"/>
  <c r="K406" i="3"/>
  <c r="A406" i="16" s="1"/>
  <c r="L406" i="3"/>
  <c r="B406" i="16" s="1"/>
  <c r="M406" i="3"/>
  <c r="C406" i="16" s="1"/>
  <c r="N406" i="3"/>
  <c r="O406" i="3"/>
  <c r="Q406" i="3"/>
  <c r="R406" i="3"/>
  <c r="S406" i="3"/>
  <c r="U406" i="3"/>
  <c r="K407" i="3"/>
  <c r="A407" i="16" s="1"/>
  <c r="L407" i="3"/>
  <c r="B407" i="16" s="1"/>
  <c r="M407" i="3"/>
  <c r="C407" i="16" s="1"/>
  <c r="N407" i="3"/>
  <c r="P407" i="3" s="1"/>
  <c r="O407" i="3"/>
  <c r="Q407" i="3"/>
  <c r="R407" i="3"/>
  <c r="T407" i="3" s="1"/>
  <c r="S407" i="3"/>
  <c r="U407" i="3"/>
  <c r="K408" i="3"/>
  <c r="A408" i="16" s="1"/>
  <c r="L408" i="3"/>
  <c r="B408" i="16" s="1"/>
  <c r="M408" i="3"/>
  <c r="C408" i="16" s="1"/>
  <c r="N408" i="3"/>
  <c r="O408" i="3"/>
  <c r="Q408" i="3"/>
  <c r="R408" i="3"/>
  <c r="T408" i="3" s="1"/>
  <c r="S408" i="3"/>
  <c r="U408" i="3"/>
  <c r="K409" i="3"/>
  <c r="A409" i="16" s="1"/>
  <c r="L409" i="3"/>
  <c r="B409" i="16" s="1"/>
  <c r="M409" i="3"/>
  <c r="C409" i="16" s="1"/>
  <c r="N409" i="3"/>
  <c r="O409" i="3"/>
  <c r="Q409" i="3"/>
  <c r="R409" i="3"/>
  <c r="T409" i="3" s="1"/>
  <c r="S409" i="3"/>
  <c r="U409" i="3"/>
  <c r="K410" i="3"/>
  <c r="A410" i="16" s="1"/>
  <c r="L410" i="3"/>
  <c r="B410" i="16" s="1"/>
  <c r="M410" i="3"/>
  <c r="C410" i="16" s="1"/>
  <c r="N410" i="3"/>
  <c r="O410" i="3"/>
  <c r="Q410" i="3"/>
  <c r="R410" i="3"/>
  <c r="S410" i="3"/>
  <c r="U410" i="3"/>
  <c r="K411" i="3"/>
  <c r="A411" i="16" s="1"/>
  <c r="L411" i="3"/>
  <c r="B411" i="16" s="1"/>
  <c r="M411" i="3"/>
  <c r="C411" i="16" s="1"/>
  <c r="N411" i="3"/>
  <c r="P411" i="3" s="1"/>
  <c r="O411" i="3"/>
  <c r="Q411" i="3"/>
  <c r="R411" i="3"/>
  <c r="T411" i="3" s="1"/>
  <c r="S411" i="3"/>
  <c r="U411" i="3"/>
  <c r="K412" i="3"/>
  <c r="A412" i="16" s="1"/>
  <c r="L412" i="3"/>
  <c r="B412" i="16" s="1"/>
  <c r="M412" i="3"/>
  <c r="C412" i="16" s="1"/>
  <c r="N412" i="3"/>
  <c r="O412" i="3"/>
  <c r="Q412" i="3"/>
  <c r="R412" i="3"/>
  <c r="T412" i="3" s="1"/>
  <c r="S412" i="3"/>
  <c r="U412" i="3"/>
  <c r="K413" i="3"/>
  <c r="A413" i="16" s="1"/>
  <c r="L413" i="3"/>
  <c r="B413" i="16" s="1"/>
  <c r="M413" i="3"/>
  <c r="C413" i="16" s="1"/>
  <c r="N413" i="3"/>
  <c r="O413" i="3"/>
  <c r="Q413" i="3"/>
  <c r="R413" i="3"/>
  <c r="T413" i="3" s="1"/>
  <c r="S413" i="3"/>
  <c r="U413" i="3"/>
  <c r="K414" i="3"/>
  <c r="A414" i="16" s="1"/>
  <c r="L414" i="3"/>
  <c r="B414" i="16" s="1"/>
  <c r="M414" i="3"/>
  <c r="C414" i="16" s="1"/>
  <c r="N414" i="3"/>
  <c r="O414" i="3"/>
  <c r="Q414" i="3"/>
  <c r="R414" i="3"/>
  <c r="S414" i="3"/>
  <c r="U414" i="3"/>
  <c r="K415" i="3"/>
  <c r="A415" i="16" s="1"/>
  <c r="L415" i="3"/>
  <c r="B415" i="16" s="1"/>
  <c r="M415" i="3"/>
  <c r="C415" i="16" s="1"/>
  <c r="N415" i="3"/>
  <c r="P415" i="3" s="1"/>
  <c r="O415" i="3"/>
  <c r="Q415" i="3"/>
  <c r="R415" i="3"/>
  <c r="T415" i="3" s="1"/>
  <c r="S415" i="3"/>
  <c r="U415" i="3"/>
  <c r="K416" i="3"/>
  <c r="A416" i="16" s="1"/>
  <c r="L416" i="3"/>
  <c r="B416" i="16" s="1"/>
  <c r="M416" i="3"/>
  <c r="C416" i="16" s="1"/>
  <c r="N416" i="3"/>
  <c r="O416" i="3"/>
  <c r="Q416" i="3"/>
  <c r="R416" i="3"/>
  <c r="T416" i="3" s="1"/>
  <c r="S416" i="3"/>
  <c r="U416" i="3"/>
  <c r="K417" i="3"/>
  <c r="A417" i="16" s="1"/>
  <c r="L417" i="3"/>
  <c r="B417" i="16" s="1"/>
  <c r="M417" i="3"/>
  <c r="C417" i="16" s="1"/>
  <c r="N417" i="3"/>
  <c r="O417" i="3"/>
  <c r="Q417" i="3"/>
  <c r="R417" i="3"/>
  <c r="T417" i="3" s="1"/>
  <c r="S417" i="3"/>
  <c r="U417" i="3"/>
  <c r="K418" i="3"/>
  <c r="A418" i="16" s="1"/>
  <c r="L418" i="3"/>
  <c r="B418" i="16" s="1"/>
  <c r="M418" i="3"/>
  <c r="C418" i="16" s="1"/>
  <c r="N418" i="3"/>
  <c r="O418" i="3"/>
  <c r="Q418" i="3"/>
  <c r="R418" i="3"/>
  <c r="S418" i="3"/>
  <c r="U418" i="3"/>
  <c r="K419" i="3"/>
  <c r="A419" i="16" s="1"/>
  <c r="L419" i="3"/>
  <c r="B419" i="16" s="1"/>
  <c r="M419" i="3"/>
  <c r="C419" i="16" s="1"/>
  <c r="N419" i="3"/>
  <c r="P419" i="3" s="1"/>
  <c r="O419" i="3"/>
  <c r="Q419" i="3"/>
  <c r="R419" i="3"/>
  <c r="T419" i="3" s="1"/>
  <c r="S419" i="3"/>
  <c r="U419" i="3"/>
  <c r="K420" i="3"/>
  <c r="A420" i="16" s="1"/>
  <c r="L420" i="3"/>
  <c r="B420" i="16" s="1"/>
  <c r="M420" i="3"/>
  <c r="C420" i="16" s="1"/>
  <c r="N420" i="3"/>
  <c r="O420" i="3"/>
  <c r="Q420" i="3"/>
  <c r="R420" i="3"/>
  <c r="T420" i="3" s="1"/>
  <c r="S420" i="3"/>
  <c r="U420" i="3"/>
  <c r="K421" i="3"/>
  <c r="A421" i="16" s="1"/>
  <c r="L421" i="3"/>
  <c r="B421" i="16" s="1"/>
  <c r="M421" i="3"/>
  <c r="C421" i="16" s="1"/>
  <c r="N421" i="3"/>
  <c r="O421" i="3"/>
  <c r="Q421" i="3"/>
  <c r="R421" i="3"/>
  <c r="T421" i="3" s="1"/>
  <c r="S421" i="3"/>
  <c r="U421" i="3"/>
  <c r="K422" i="3"/>
  <c r="A422" i="16" s="1"/>
  <c r="L422" i="3"/>
  <c r="B422" i="16" s="1"/>
  <c r="M422" i="3"/>
  <c r="C422" i="16" s="1"/>
  <c r="N422" i="3"/>
  <c r="O422" i="3"/>
  <c r="Q422" i="3"/>
  <c r="R422" i="3"/>
  <c r="S422" i="3"/>
  <c r="U422" i="3"/>
  <c r="K423" i="3"/>
  <c r="A423" i="16" s="1"/>
  <c r="L423" i="3"/>
  <c r="B423" i="16" s="1"/>
  <c r="M423" i="3"/>
  <c r="C423" i="16" s="1"/>
  <c r="N423" i="3"/>
  <c r="P423" i="3" s="1"/>
  <c r="O423" i="3"/>
  <c r="Q423" i="3"/>
  <c r="R423" i="3"/>
  <c r="T423" i="3" s="1"/>
  <c r="S423" i="3"/>
  <c r="U423" i="3"/>
  <c r="K424" i="3"/>
  <c r="A424" i="16" s="1"/>
  <c r="L424" i="3"/>
  <c r="B424" i="16" s="1"/>
  <c r="M424" i="3"/>
  <c r="C424" i="16" s="1"/>
  <c r="N424" i="3"/>
  <c r="O424" i="3"/>
  <c r="Q424" i="3"/>
  <c r="R424" i="3"/>
  <c r="T424" i="3" s="1"/>
  <c r="S424" i="3"/>
  <c r="U424" i="3"/>
  <c r="K425" i="3"/>
  <c r="A425" i="16" s="1"/>
  <c r="L425" i="3"/>
  <c r="B425" i="16" s="1"/>
  <c r="M425" i="3"/>
  <c r="C425" i="16" s="1"/>
  <c r="N425" i="3"/>
  <c r="O425" i="3"/>
  <c r="Q425" i="3"/>
  <c r="R425" i="3"/>
  <c r="T425" i="3" s="1"/>
  <c r="S425" i="3"/>
  <c r="U425" i="3"/>
  <c r="K426" i="3"/>
  <c r="A426" i="16" s="1"/>
  <c r="L426" i="3"/>
  <c r="B426" i="16" s="1"/>
  <c r="M426" i="3"/>
  <c r="C426" i="16" s="1"/>
  <c r="N426" i="3"/>
  <c r="O426" i="3"/>
  <c r="Q426" i="3"/>
  <c r="R426" i="3"/>
  <c r="S426" i="3"/>
  <c r="U426" i="3"/>
  <c r="K427" i="3"/>
  <c r="A427" i="16" s="1"/>
  <c r="L427" i="3"/>
  <c r="B427" i="16" s="1"/>
  <c r="M427" i="3"/>
  <c r="C427" i="16" s="1"/>
  <c r="N427" i="3"/>
  <c r="P427" i="3" s="1"/>
  <c r="O427" i="3"/>
  <c r="Q427" i="3"/>
  <c r="R427" i="3"/>
  <c r="T427" i="3" s="1"/>
  <c r="S427" i="3"/>
  <c r="U427" i="3"/>
  <c r="K428" i="3"/>
  <c r="A428" i="16" s="1"/>
  <c r="L428" i="3"/>
  <c r="B428" i="16" s="1"/>
  <c r="M428" i="3"/>
  <c r="C428" i="16" s="1"/>
  <c r="N428" i="3"/>
  <c r="O428" i="3"/>
  <c r="Q428" i="3"/>
  <c r="R428" i="3"/>
  <c r="T428" i="3" s="1"/>
  <c r="S428" i="3"/>
  <c r="U428" i="3"/>
  <c r="K429" i="3"/>
  <c r="A429" i="16" s="1"/>
  <c r="L429" i="3"/>
  <c r="B429" i="16" s="1"/>
  <c r="M429" i="3"/>
  <c r="C429" i="16" s="1"/>
  <c r="N429" i="3"/>
  <c r="O429" i="3"/>
  <c r="Q429" i="3"/>
  <c r="R429" i="3"/>
  <c r="T429" i="3" s="1"/>
  <c r="S429" i="3"/>
  <c r="U429" i="3"/>
  <c r="K430" i="3"/>
  <c r="A430" i="16" s="1"/>
  <c r="L430" i="3"/>
  <c r="B430" i="16" s="1"/>
  <c r="M430" i="3"/>
  <c r="C430" i="16" s="1"/>
  <c r="N430" i="3"/>
  <c r="O430" i="3"/>
  <c r="Q430" i="3"/>
  <c r="R430" i="3"/>
  <c r="S430" i="3"/>
  <c r="U430" i="3"/>
  <c r="K431" i="3"/>
  <c r="A431" i="16" s="1"/>
  <c r="L431" i="3"/>
  <c r="B431" i="16" s="1"/>
  <c r="M431" i="3"/>
  <c r="C431" i="16" s="1"/>
  <c r="N431" i="3"/>
  <c r="P431" i="3" s="1"/>
  <c r="O431" i="3"/>
  <c r="Q431" i="3"/>
  <c r="R431" i="3"/>
  <c r="T431" i="3" s="1"/>
  <c r="S431" i="3"/>
  <c r="U431" i="3"/>
  <c r="K432" i="3"/>
  <c r="A432" i="16" s="1"/>
  <c r="L432" i="3"/>
  <c r="B432" i="16" s="1"/>
  <c r="M432" i="3"/>
  <c r="C432" i="16" s="1"/>
  <c r="N432" i="3"/>
  <c r="O432" i="3"/>
  <c r="Q432" i="3"/>
  <c r="R432" i="3"/>
  <c r="T432" i="3" s="1"/>
  <c r="S432" i="3"/>
  <c r="U432" i="3"/>
  <c r="K433" i="3"/>
  <c r="A433" i="16" s="1"/>
  <c r="L433" i="3"/>
  <c r="B433" i="16" s="1"/>
  <c r="M433" i="3"/>
  <c r="C433" i="16" s="1"/>
  <c r="N433" i="3"/>
  <c r="O433" i="3"/>
  <c r="Q433" i="3"/>
  <c r="R433" i="3"/>
  <c r="T433" i="3" s="1"/>
  <c r="S433" i="3"/>
  <c r="U433" i="3"/>
  <c r="K434" i="3"/>
  <c r="A434" i="16" s="1"/>
  <c r="L434" i="3"/>
  <c r="B434" i="16" s="1"/>
  <c r="M434" i="3"/>
  <c r="C434" i="16" s="1"/>
  <c r="N434" i="3"/>
  <c r="O434" i="3"/>
  <c r="Q434" i="3"/>
  <c r="R434" i="3"/>
  <c r="S434" i="3"/>
  <c r="U434" i="3"/>
  <c r="K435" i="3"/>
  <c r="A435" i="16" s="1"/>
  <c r="L435" i="3"/>
  <c r="B435" i="16" s="1"/>
  <c r="M435" i="3"/>
  <c r="C435" i="16" s="1"/>
  <c r="N435" i="3"/>
  <c r="P435" i="3" s="1"/>
  <c r="O435" i="3"/>
  <c r="Q435" i="3"/>
  <c r="R435" i="3"/>
  <c r="T435" i="3" s="1"/>
  <c r="S435" i="3"/>
  <c r="U435" i="3"/>
  <c r="K436" i="3"/>
  <c r="A436" i="16" s="1"/>
  <c r="L436" i="3"/>
  <c r="B436" i="16" s="1"/>
  <c r="M436" i="3"/>
  <c r="C436" i="16" s="1"/>
  <c r="N436" i="3"/>
  <c r="O436" i="3"/>
  <c r="Q436" i="3"/>
  <c r="R436" i="3"/>
  <c r="T436" i="3" s="1"/>
  <c r="S436" i="3"/>
  <c r="U436" i="3"/>
  <c r="K437" i="3"/>
  <c r="A437" i="16" s="1"/>
  <c r="L437" i="3"/>
  <c r="B437" i="16" s="1"/>
  <c r="M437" i="3"/>
  <c r="C437" i="16" s="1"/>
  <c r="N437" i="3"/>
  <c r="O437" i="3"/>
  <c r="Q437" i="3"/>
  <c r="R437" i="3"/>
  <c r="T437" i="3" s="1"/>
  <c r="S437" i="3"/>
  <c r="U437" i="3"/>
  <c r="K438" i="3"/>
  <c r="A438" i="16" s="1"/>
  <c r="L438" i="3"/>
  <c r="B438" i="16" s="1"/>
  <c r="M438" i="3"/>
  <c r="C438" i="16" s="1"/>
  <c r="N438" i="3"/>
  <c r="O438" i="3"/>
  <c r="Q438" i="3"/>
  <c r="R438" i="3"/>
  <c r="S438" i="3"/>
  <c r="U438" i="3"/>
  <c r="K439" i="3"/>
  <c r="A439" i="16" s="1"/>
  <c r="L439" i="3"/>
  <c r="B439" i="16" s="1"/>
  <c r="M439" i="3"/>
  <c r="C439" i="16" s="1"/>
  <c r="N439" i="3"/>
  <c r="P439" i="3" s="1"/>
  <c r="O439" i="3"/>
  <c r="Q439" i="3"/>
  <c r="R439" i="3"/>
  <c r="T439" i="3" s="1"/>
  <c r="S439" i="3"/>
  <c r="U439" i="3"/>
  <c r="K440" i="3"/>
  <c r="A440" i="16" s="1"/>
  <c r="L440" i="3"/>
  <c r="B440" i="16" s="1"/>
  <c r="M440" i="3"/>
  <c r="C440" i="16" s="1"/>
  <c r="N440" i="3"/>
  <c r="O440" i="3"/>
  <c r="Q440" i="3"/>
  <c r="R440" i="3"/>
  <c r="T440" i="3" s="1"/>
  <c r="S440" i="3"/>
  <c r="U440" i="3"/>
  <c r="K441" i="3"/>
  <c r="A441" i="16" s="1"/>
  <c r="L441" i="3"/>
  <c r="B441" i="16" s="1"/>
  <c r="M441" i="3"/>
  <c r="C441" i="16" s="1"/>
  <c r="N441" i="3"/>
  <c r="O441" i="3"/>
  <c r="Q441" i="3"/>
  <c r="R441" i="3"/>
  <c r="T441" i="3" s="1"/>
  <c r="S441" i="3"/>
  <c r="U441" i="3"/>
  <c r="K442" i="3"/>
  <c r="A442" i="16" s="1"/>
  <c r="L442" i="3"/>
  <c r="B442" i="16" s="1"/>
  <c r="M442" i="3"/>
  <c r="C442" i="16" s="1"/>
  <c r="N442" i="3"/>
  <c r="O442" i="3"/>
  <c r="Q442" i="3"/>
  <c r="R442" i="3"/>
  <c r="S442" i="3"/>
  <c r="U442" i="3"/>
  <c r="K443" i="3"/>
  <c r="A443" i="16" s="1"/>
  <c r="L443" i="3"/>
  <c r="B443" i="16" s="1"/>
  <c r="M443" i="3"/>
  <c r="C443" i="16" s="1"/>
  <c r="N443" i="3"/>
  <c r="P443" i="3" s="1"/>
  <c r="O443" i="3"/>
  <c r="Q443" i="3"/>
  <c r="R443" i="3"/>
  <c r="T443" i="3" s="1"/>
  <c r="S443" i="3"/>
  <c r="U443" i="3"/>
  <c r="K444" i="3"/>
  <c r="A444" i="16" s="1"/>
  <c r="L444" i="3"/>
  <c r="B444" i="16" s="1"/>
  <c r="M444" i="3"/>
  <c r="C444" i="16" s="1"/>
  <c r="N444" i="3"/>
  <c r="O444" i="3"/>
  <c r="Q444" i="3"/>
  <c r="R444" i="3"/>
  <c r="T444" i="3" s="1"/>
  <c r="S444" i="3"/>
  <c r="U444" i="3"/>
  <c r="K445" i="3"/>
  <c r="A445" i="16" s="1"/>
  <c r="L445" i="3"/>
  <c r="B445" i="16" s="1"/>
  <c r="M445" i="3"/>
  <c r="C445" i="16" s="1"/>
  <c r="N445" i="3"/>
  <c r="O445" i="3"/>
  <c r="Q445" i="3"/>
  <c r="R445" i="3"/>
  <c r="T445" i="3" s="1"/>
  <c r="S445" i="3"/>
  <c r="U445" i="3"/>
  <c r="K446" i="3"/>
  <c r="A446" i="16" s="1"/>
  <c r="L446" i="3"/>
  <c r="B446" i="16" s="1"/>
  <c r="M446" i="3"/>
  <c r="C446" i="16" s="1"/>
  <c r="N446" i="3"/>
  <c r="O446" i="3"/>
  <c r="Q446" i="3"/>
  <c r="R446" i="3"/>
  <c r="S446" i="3"/>
  <c r="U446" i="3"/>
  <c r="K447" i="3"/>
  <c r="A447" i="16" s="1"/>
  <c r="L447" i="3"/>
  <c r="B447" i="16" s="1"/>
  <c r="M447" i="3"/>
  <c r="C447" i="16" s="1"/>
  <c r="N447" i="3"/>
  <c r="P447" i="3" s="1"/>
  <c r="O447" i="3"/>
  <c r="Q447" i="3"/>
  <c r="R447" i="3"/>
  <c r="T447" i="3" s="1"/>
  <c r="S447" i="3"/>
  <c r="U447" i="3"/>
  <c r="K448" i="3"/>
  <c r="A448" i="16" s="1"/>
  <c r="L448" i="3"/>
  <c r="B448" i="16" s="1"/>
  <c r="M448" i="3"/>
  <c r="C448" i="16" s="1"/>
  <c r="N448" i="3"/>
  <c r="O448" i="3"/>
  <c r="Q448" i="3"/>
  <c r="R448" i="3"/>
  <c r="T448" i="3" s="1"/>
  <c r="S448" i="3"/>
  <c r="U448" i="3"/>
  <c r="K449" i="3"/>
  <c r="A449" i="16" s="1"/>
  <c r="L449" i="3"/>
  <c r="B449" i="16" s="1"/>
  <c r="M449" i="3"/>
  <c r="C449" i="16" s="1"/>
  <c r="N449" i="3"/>
  <c r="O449" i="3"/>
  <c r="Q449" i="3"/>
  <c r="R449" i="3"/>
  <c r="T449" i="3" s="1"/>
  <c r="S449" i="3"/>
  <c r="U449" i="3"/>
  <c r="K450" i="3"/>
  <c r="A450" i="16" s="1"/>
  <c r="L450" i="3"/>
  <c r="B450" i="16" s="1"/>
  <c r="M450" i="3"/>
  <c r="C450" i="16" s="1"/>
  <c r="N450" i="3"/>
  <c r="O450" i="3"/>
  <c r="Q450" i="3"/>
  <c r="R450" i="3"/>
  <c r="S450" i="3"/>
  <c r="U450" i="3"/>
  <c r="K451" i="3"/>
  <c r="A451" i="16" s="1"/>
  <c r="L451" i="3"/>
  <c r="B451" i="16" s="1"/>
  <c r="M451" i="3"/>
  <c r="C451" i="16" s="1"/>
  <c r="N451" i="3"/>
  <c r="P451" i="3" s="1"/>
  <c r="O451" i="3"/>
  <c r="Q451" i="3"/>
  <c r="R451" i="3"/>
  <c r="T451" i="3" s="1"/>
  <c r="S451" i="3"/>
  <c r="U451" i="3"/>
  <c r="K452" i="3"/>
  <c r="A452" i="16" s="1"/>
  <c r="L452" i="3"/>
  <c r="B452" i="16" s="1"/>
  <c r="M452" i="3"/>
  <c r="C452" i="16" s="1"/>
  <c r="N452" i="3"/>
  <c r="O452" i="3"/>
  <c r="Q452" i="3"/>
  <c r="R452" i="3"/>
  <c r="T452" i="3" s="1"/>
  <c r="S452" i="3"/>
  <c r="U452" i="3"/>
  <c r="K453" i="3"/>
  <c r="A453" i="16" s="1"/>
  <c r="L453" i="3"/>
  <c r="B453" i="16" s="1"/>
  <c r="M453" i="3"/>
  <c r="C453" i="16" s="1"/>
  <c r="N453" i="3"/>
  <c r="O453" i="3"/>
  <c r="Q453" i="3"/>
  <c r="R453" i="3"/>
  <c r="T453" i="3" s="1"/>
  <c r="S453" i="3"/>
  <c r="U453" i="3"/>
  <c r="K454" i="3"/>
  <c r="A454" i="16" s="1"/>
  <c r="L454" i="3"/>
  <c r="B454" i="16" s="1"/>
  <c r="M454" i="3"/>
  <c r="C454" i="16" s="1"/>
  <c r="N454" i="3"/>
  <c r="O454" i="3"/>
  <c r="Q454" i="3"/>
  <c r="R454" i="3"/>
  <c r="S454" i="3"/>
  <c r="U454" i="3"/>
  <c r="K455" i="3"/>
  <c r="A455" i="16" s="1"/>
  <c r="L455" i="3"/>
  <c r="B455" i="16" s="1"/>
  <c r="M455" i="3"/>
  <c r="C455" i="16" s="1"/>
  <c r="N455" i="3"/>
  <c r="P455" i="3" s="1"/>
  <c r="O455" i="3"/>
  <c r="Q455" i="3"/>
  <c r="R455" i="3"/>
  <c r="T455" i="3" s="1"/>
  <c r="S455" i="3"/>
  <c r="U455" i="3"/>
  <c r="K456" i="3"/>
  <c r="A456" i="16" s="1"/>
  <c r="L456" i="3"/>
  <c r="B456" i="16" s="1"/>
  <c r="M456" i="3"/>
  <c r="C456" i="16" s="1"/>
  <c r="N456" i="3"/>
  <c r="O456" i="3"/>
  <c r="Q456" i="3"/>
  <c r="R456" i="3"/>
  <c r="T456" i="3" s="1"/>
  <c r="S456" i="3"/>
  <c r="U456" i="3"/>
  <c r="K457" i="3"/>
  <c r="A457" i="16" s="1"/>
  <c r="L457" i="3"/>
  <c r="B457" i="16" s="1"/>
  <c r="M457" i="3"/>
  <c r="C457" i="16" s="1"/>
  <c r="N457" i="3"/>
  <c r="O457" i="3"/>
  <c r="Q457" i="3"/>
  <c r="R457" i="3"/>
  <c r="T457" i="3" s="1"/>
  <c r="S457" i="3"/>
  <c r="U457" i="3"/>
  <c r="K458" i="3"/>
  <c r="A458" i="16" s="1"/>
  <c r="L458" i="3"/>
  <c r="B458" i="16" s="1"/>
  <c r="M458" i="3"/>
  <c r="C458" i="16" s="1"/>
  <c r="N458" i="3"/>
  <c r="O458" i="3"/>
  <c r="Q458" i="3"/>
  <c r="R458" i="3"/>
  <c r="S458" i="3"/>
  <c r="U458" i="3"/>
  <c r="K459" i="3"/>
  <c r="A459" i="16" s="1"/>
  <c r="L459" i="3"/>
  <c r="B459" i="16" s="1"/>
  <c r="M459" i="3"/>
  <c r="C459" i="16" s="1"/>
  <c r="N459" i="3"/>
  <c r="P459" i="3" s="1"/>
  <c r="O459" i="3"/>
  <c r="Q459" i="3"/>
  <c r="R459" i="3"/>
  <c r="T459" i="3" s="1"/>
  <c r="S459" i="3"/>
  <c r="U459" i="3"/>
  <c r="K460" i="3"/>
  <c r="A460" i="16" s="1"/>
  <c r="L460" i="3"/>
  <c r="B460" i="16" s="1"/>
  <c r="M460" i="3"/>
  <c r="C460" i="16" s="1"/>
  <c r="N460" i="3"/>
  <c r="O460" i="3"/>
  <c r="Q460" i="3"/>
  <c r="R460" i="3"/>
  <c r="T460" i="3" s="1"/>
  <c r="S460" i="3"/>
  <c r="U460" i="3"/>
  <c r="K461" i="3"/>
  <c r="A461" i="16" s="1"/>
  <c r="L461" i="3"/>
  <c r="B461" i="16" s="1"/>
  <c r="M461" i="3"/>
  <c r="C461" i="16" s="1"/>
  <c r="N461" i="3"/>
  <c r="O461" i="3"/>
  <c r="Q461" i="3"/>
  <c r="R461" i="3"/>
  <c r="T461" i="3" s="1"/>
  <c r="S461" i="3"/>
  <c r="U461" i="3"/>
  <c r="K462" i="3"/>
  <c r="A462" i="16" s="1"/>
  <c r="L462" i="3"/>
  <c r="B462" i="16" s="1"/>
  <c r="M462" i="3"/>
  <c r="C462" i="16" s="1"/>
  <c r="N462" i="3"/>
  <c r="O462" i="3"/>
  <c r="Q462" i="3"/>
  <c r="R462" i="3"/>
  <c r="S462" i="3"/>
  <c r="U462" i="3"/>
  <c r="K463" i="3"/>
  <c r="A463" i="16" s="1"/>
  <c r="L463" i="3"/>
  <c r="B463" i="16" s="1"/>
  <c r="M463" i="3"/>
  <c r="C463" i="16" s="1"/>
  <c r="N463" i="3"/>
  <c r="P463" i="3" s="1"/>
  <c r="O463" i="3"/>
  <c r="Q463" i="3"/>
  <c r="R463" i="3"/>
  <c r="T463" i="3" s="1"/>
  <c r="S463" i="3"/>
  <c r="U463" i="3"/>
  <c r="K464" i="3"/>
  <c r="A464" i="16" s="1"/>
  <c r="L464" i="3"/>
  <c r="B464" i="16" s="1"/>
  <c r="M464" i="3"/>
  <c r="C464" i="16" s="1"/>
  <c r="N464" i="3"/>
  <c r="O464" i="3"/>
  <c r="Q464" i="3"/>
  <c r="R464" i="3"/>
  <c r="T464" i="3" s="1"/>
  <c r="S464" i="3"/>
  <c r="U464" i="3"/>
  <c r="K465" i="3"/>
  <c r="A465" i="16" s="1"/>
  <c r="L465" i="3"/>
  <c r="B465" i="16" s="1"/>
  <c r="M465" i="3"/>
  <c r="C465" i="16" s="1"/>
  <c r="N465" i="3"/>
  <c r="O465" i="3"/>
  <c r="Q465" i="3"/>
  <c r="R465" i="3"/>
  <c r="T465" i="3" s="1"/>
  <c r="S465" i="3"/>
  <c r="U465" i="3"/>
  <c r="K466" i="3"/>
  <c r="A466" i="16" s="1"/>
  <c r="L466" i="3"/>
  <c r="B466" i="16" s="1"/>
  <c r="M466" i="3"/>
  <c r="C466" i="16" s="1"/>
  <c r="N466" i="3"/>
  <c r="O466" i="3"/>
  <c r="Q466" i="3"/>
  <c r="R466" i="3"/>
  <c r="S466" i="3"/>
  <c r="U466" i="3"/>
  <c r="K467" i="3"/>
  <c r="A467" i="16" s="1"/>
  <c r="L467" i="3"/>
  <c r="B467" i="16" s="1"/>
  <c r="M467" i="3"/>
  <c r="C467" i="16" s="1"/>
  <c r="N467" i="3"/>
  <c r="P467" i="3" s="1"/>
  <c r="O467" i="3"/>
  <c r="Q467" i="3"/>
  <c r="R467" i="3"/>
  <c r="T467" i="3" s="1"/>
  <c r="S467" i="3"/>
  <c r="U467" i="3"/>
  <c r="K468" i="3"/>
  <c r="A468" i="16" s="1"/>
  <c r="L468" i="3"/>
  <c r="B468" i="16" s="1"/>
  <c r="M468" i="3"/>
  <c r="C468" i="16" s="1"/>
  <c r="N468" i="3"/>
  <c r="O468" i="3"/>
  <c r="Q468" i="3"/>
  <c r="R468" i="3"/>
  <c r="T468" i="3" s="1"/>
  <c r="S468" i="3"/>
  <c r="U468" i="3"/>
  <c r="K469" i="3"/>
  <c r="A469" i="16" s="1"/>
  <c r="L469" i="3"/>
  <c r="B469" i="16" s="1"/>
  <c r="M469" i="3"/>
  <c r="C469" i="16" s="1"/>
  <c r="N469" i="3"/>
  <c r="O469" i="3"/>
  <c r="Q469" i="3"/>
  <c r="R469" i="3"/>
  <c r="T469" i="3" s="1"/>
  <c r="S469" i="3"/>
  <c r="U469" i="3"/>
  <c r="K470" i="3"/>
  <c r="A470" i="16" s="1"/>
  <c r="L470" i="3"/>
  <c r="B470" i="16" s="1"/>
  <c r="M470" i="3"/>
  <c r="C470" i="16" s="1"/>
  <c r="N470" i="3"/>
  <c r="O470" i="3"/>
  <c r="Q470" i="3"/>
  <c r="R470" i="3"/>
  <c r="S470" i="3"/>
  <c r="U470" i="3"/>
  <c r="K471" i="3"/>
  <c r="A471" i="16" s="1"/>
  <c r="L471" i="3"/>
  <c r="B471" i="16" s="1"/>
  <c r="M471" i="3"/>
  <c r="C471" i="16" s="1"/>
  <c r="N471" i="3"/>
  <c r="P471" i="3" s="1"/>
  <c r="O471" i="3"/>
  <c r="Q471" i="3"/>
  <c r="R471" i="3"/>
  <c r="T471" i="3" s="1"/>
  <c r="S471" i="3"/>
  <c r="U471" i="3"/>
  <c r="K472" i="3"/>
  <c r="A472" i="16" s="1"/>
  <c r="L472" i="3"/>
  <c r="B472" i="16" s="1"/>
  <c r="M472" i="3"/>
  <c r="C472" i="16" s="1"/>
  <c r="N472" i="3"/>
  <c r="O472" i="3"/>
  <c r="Q472" i="3"/>
  <c r="R472" i="3"/>
  <c r="T472" i="3" s="1"/>
  <c r="S472" i="3"/>
  <c r="U472" i="3"/>
  <c r="K473" i="3"/>
  <c r="A473" i="16" s="1"/>
  <c r="L473" i="3"/>
  <c r="B473" i="16" s="1"/>
  <c r="M473" i="3"/>
  <c r="C473" i="16" s="1"/>
  <c r="N473" i="3"/>
  <c r="O473" i="3"/>
  <c r="Q473" i="3"/>
  <c r="R473" i="3"/>
  <c r="T473" i="3" s="1"/>
  <c r="S473" i="3"/>
  <c r="U473" i="3"/>
  <c r="K474" i="3"/>
  <c r="A474" i="16" s="1"/>
  <c r="L474" i="3"/>
  <c r="B474" i="16" s="1"/>
  <c r="M474" i="3"/>
  <c r="C474" i="16" s="1"/>
  <c r="N474" i="3"/>
  <c r="O474" i="3"/>
  <c r="Q474" i="3"/>
  <c r="R474" i="3"/>
  <c r="S474" i="3"/>
  <c r="U474" i="3"/>
  <c r="K475" i="3"/>
  <c r="A475" i="16" s="1"/>
  <c r="L475" i="3"/>
  <c r="B475" i="16" s="1"/>
  <c r="M475" i="3"/>
  <c r="C475" i="16" s="1"/>
  <c r="N475" i="3"/>
  <c r="P475" i="3" s="1"/>
  <c r="O475" i="3"/>
  <c r="Q475" i="3"/>
  <c r="R475" i="3"/>
  <c r="T475" i="3" s="1"/>
  <c r="S475" i="3"/>
  <c r="U475" i="3"/>
  <c r="K476" i="3"/>
  <c r="A476" i="16" s="1"/>
  <c r="L476" i="3"/>
  <c r="B476" i="16" s="1"/>
  <c r="M476" i="3"/>
  <c r="C476" i="16" s="1"/>
  <c r="N476" i="3"/>
  <c r="O476" i="3"/>
  <c r="Q476" i="3"/>
  <c r="R476" i="3"/>
  <c r="T476" i="3" s="1"/>
  <c r="S476" i="3"/>
  <c r="U476" i="3"/>
  <c r="K477" i="3"/>
  <c r="A477" i="16" s="1"/>
  <c r="L477" i="3"/>
  <c r="B477" i="16" s="1"/>
  <c r="M477" i="3"/>
  <c r="C477" i="16" s="1"/>
  <c r="N477" i="3"/>
  <c r="O477" i="3"/>
  <c r="Q477" i="3"/>
  <c r="R477" i="3"/>
  <c r="T477" i="3" s="1"/>
  <c r="S477" i="3"/>
  <c r="U477" i="3"/>
  <c r="K478" i="3"/>
  <c r="A478" i="16" s="1"/>
  <c r="L478" i="3"/>
  <c r="B478" i="16" s="1"/>
  <c r="M478" i="3"/>
  <c r="C478" i="16" s="1"/>
  <c r="N478" i="3"/>
  <c r="O478" i="3"/>
  <c r="Q478" i="3"/>
  <c r="R478" i="3"/>
  <c r="S478" i="3"/>
  <c r="U478" i="3"/>
  <c r="K479" i="3"/>
  <c r="A479" i="16" s="1"/>
  <c r="L479" i="3"/>
  <c r="B479" i="16" s="1"/>
  <c r="M479" i="3"/>
  <c r="C479" i="16" s="1"/>
  <c r="N479" i="3"/>
  <c r="P479" i="3" s="1"/>
  <c r="O479" i="3"/>
  <c r="Q479" i="3"/>
  <c r="R479" i="3"/>
  <c r="T479" i="3" s="1"/>
  <c r="S479" i="3"/>
  <c r="U479" i="3"/>
  <c r="K480" i="3"/>
  <c r="A480" i="16" s="1"/>
  <c r="L480" i="3"/>
  <c r="B480" i="16" s="1"/>
  <c r="M480" i="3"/>
  <c r="C480" i="16" s="1"/>
  <c r="N480" i="3"/>
  <c r="O480" i="3"/>
  <c r="Q480" i="3"/>
  <c r="R480" i="3"/>
  <c r="T480" i="3" s="1"/>
  <c r="S480" i="3"/>
  <c r="U480" i="3"/>
  <c r="K481" i="3"/>
  <c r="A481" i="16" s="1"/>
  <c r="L481" i="3"/>
  <c r="B481" i="16" s="1"/>
  <c r="M481" i="3"/>
  <c r="C481" i="16" s="1"/>
  <c r="N481" i="3"/>
  <c r="O481" i="3"/>
  <c r="Q481" i="3"/>
  <c r="R481" i="3"/>
  <c r="T481" i="3" s="1"/>
  <c r="S481" i="3"/>
  <c r="U481" i="3"/>
  <c r="K482" i="3"/>
  <c r="A482" i="16" s="1"/>
  <c r="L482" i="3"/>
  <c r="B482" i="16" s="1"/>
  <c r="M482" i="3"/>
  <c r="C482" i="16" s="1"/>
  <c r="N482" i="3"/>
  <c r="O482" i="3"/>
  <c r="Q482" i="3"/>
  <c r="R482" i="3"/>
  <c r="S482" i="3"/>
  <c r="U482" i="3"/>
  <c r="K483" i="3"/>
  <c r="A483" i="16" s="1"/>
  <c r="L483" i="3"/>
  <c r="B483" i="16" s="1"/>
  <c r="M483" i="3"/>
  <c r="C483" i="16" s="1"/>
  <c r="N483" i="3"/>
  <c r="P483" i="3" s="1"/>
  <c r="O483" i="3"/>
  <c r="Q483" i="3"/>
  <c r="R483" i="3"/>
  <c r="T483" i="3" s="1"/>
  <c r="S483" i="3"/>
  <c r="U483" i="3"/>
  <c r="K484" i="3"/>
  <c r="A484" i="16" s="1"/>
  <c r="L484" i="3"/>
  <c r="B484" i="16" s="1"/>
  <c r="M484" i="3"/>
  <c r="C484" i="16" s="1"/>
  <c r="N484" i="3"/>
  <c r="O484" i="3"/>
  <c r="Q484" i="3"/>
  <c r="R484" i="3"/>
  <c r="T484" i="3" s="1"/>
  <c r="S484" i="3"/>
  <c r="U484" i="3"/>
  <c r="K485" i="3"/>
  <c r="A485" i="16" s="1"/>
  <c r="L485" i="3"/>
  <c r="B485" i="16" s="1"/>
  <c r="M485" i="3"/>
  <c r="C485" i="16" s="1"/>
  <c r="N485" i="3"/>
  <c r="O485" i="3"/>
  <c r="Q485" i="3"/>
  <c r="R485" i="3"/>
  <c r="T485" i="3" s="1"/>
  <c r="S485" i="3"/>
  <c r="U485" i="3"/>
  <c r="K486" i="3"/>
  <c r="A486" i="16" s="1"/>
  <c r="L486" i="3"/>
  <c r="B486" i="16" s="1"/>
  <c r="M486" i="3"/>
  <c r="C486" i="16" s="1"/>
  <c r="N486" i="3"/>
  <c r="O486" i="3"/>
  <c r="Q486" i="3"/>
  <c r="R486" i="3"/>
  <c r="S486" i="3"/>
  <c r="U486" i="3"/>
  <c r="K487" i="3"/>
  <c r="A487" i="16" s="1"/>
  <c r="L487" i="3"/>
  <c r="B487" i="16" s="1"/>
  <c r="M487" i="3"/>
  <c r="C487" i="16" s="1"/>
  <c r="N487" i="3"/>
  <c r="P487" i="3" s="1"/>
  <c r="O487" i="3"/>
  <c r="Q487" i="3"/>
  <c r="R487" i="3"/>
  <c r="T487" i="3" s="1"/>
  <c r="S487" i="3"/>
  <c r="U487" i="3"/>
  <c r="K488" i="3"/>
  <c r="A488" i="16" s="1"/>
  <c r="L488" i="3"/>
  <c r="B488" i="16" s="1"/>
  <c r="M488" i="3"/>
  <c r="C488" i="16" s="1"/>
  <c r="N488" i="3"/>
  <c r="O488" i="3"/>
  <c r="Q488" i="3"/>
  <c r="R488" i="3"/>
  <c r="T488" i="3" s="1"/>
  <c r="S488" i="3"/>
  <c r="U488" i="3"/>
  <c r="K489" i="3"/>
  <c r="A489" i="16" s="1"/>
  <c r="L489" i="3"/>
  <c r="B489" i="16" s="1"/>
  <c r="M489" i="3"/>
  <c r="C489" i="16" s="1"/>
  <c r="N489" i="3"/>
  <c r="O489" i="3"/>
  <c r="Q489" i="3"/>
  <c r="R489" i="3"/>
  <c r="T489" i="3" s="1"/>
  <c r="S489" i="3"/>
  <c r="U489" i="3"/>
  <c r="K490" i="3"/>
  <c r="A490" i="16" s="1"/>
  <c r="L490" i="3"/>
  <c r="B490" i="16" s="1"/>
  <c r="M490" i="3"/>
  <c r="C490" i="16" s="1"/>
  <c r="N490" i="3"/>
  <c r="O490" i="3"/>
  <c r="Q490" i="3"/>
  <c r="R490" i="3"/>
  <c r="S490" i="3"/>
  <c r="U490" i="3"/>
  <c r="K491" i="3"/>
  <c r="A491" i="16" s="1"/>
  <c r="L491" i="3"/>
  <c r="B491" i="16" s="1"/>
  <c r="M491" i="3"/>
  <c r="C491" i="16" s="1"/>
  <c r="N491" i="3"/>
  <c r="P491" i="3" s="1"/>
  <c r="O491" i="3"/>
  <c r="Q491" i="3"/>
  <c r="R491" i="3"/>
  <c r="T491" i="3" s="1"/>
  <c r="S491" i="3"/>
  <c r="U491" i="3"/>
  <c r="K492" i="3"/>
  <c r="A492" i="16" s="1"/>
  <c r="L492" i="3"/>
  <c r="B492" i="16" s="1"/>
  <c r="M492" i="3"/>
  <c r="C492" i="16" s="1"/>
  <c r="N492" i="3"/>
  <c r="O492" i="3"/>
  <c r="Q492" i="3"/>
  <c r="R492" i="3"/>
  <c r="T492" i="3" s="1"/>
  <c r="S492" i="3"/>
  <c r="U492" i="3"/>
  <c r="K493" i="3"/>
  <c r="A493" i="16" s="1"/>
  <c r="L493" i="3"/>
  <c r="B493" i="16" s="1"/>
  <c r="M493" i="3"/>
  <c r="C493" i="16" s="1"/>
  <c r="N493" i="3"/>
  <c r="O493" i="3"/>
  <c r="Q493" i="3"/>
  <c r="R493" i="3"/>
  <c r="T493" i="3" s="1"/>
  <c r="S493" i="3"/>
  <c r="U493" i="3"/>
  <c r="K494" i="3"/>
  <c r="A494" i="16" s="1"/>
  <c r="L494" i="3"/>
  <c r="B494" i="16" s="1"/>
  <c r="M494" i="3"/>
  <c r="C494" i="16" s="1"/>
  <c r="N494" i="3"/>
  <c r="O494" i="3"/>
  <c r="Q494" i="3"/>
  <c r="R494" i="3"/>
  <c r="S494" i="3"/>
  <c r="U494" i="3"/>
  <c r="K495" i="3"/>
  <c r="A495" i="16" s="1"/>
  <c r="L495" i="3"/>
  <c r="B495" i="16" s="1"/>
  <c r="M495" i="3"/>
  <c r="C495" i="16" s="1"/>
  <c r="N495" i="3"/>
  <c r="P495" i="3" s="1"/>
  <c r="O495" i="3"/>
  <c r="Q495" i="3"/>
  <c r="R495" i="3"/>
  <c r="T495" i="3" s="1"/>
  <c r="S495" i="3"/>
  <c r="U495" i="3"/>
  <c r="K496" i="3"/>
  <c r="A496" i="16" s="1"/>
  <c r="L496" i="3"/>
  <c r="B496" i="16" s="1"/>
  <c r="M496" i="3"/>
  <c r="C496" i="16" s="1"/>
  <c r="N496" i="3"/>
  <c r="O496" i="3"/>
  <c r="Q496" i="3"/>
  <c r="R496" i="3"/>
  <c r="T496" i="3" s="1"/>
  <c r="S496" i="3"/>
  <c r="U496" i="3"/>
  <c r="K497" i="3"/>
  <c r="A497" i="16" s="1"/>
  <c r="L497" i="3"/>
  <c r="B497" i="16" s="1"/>
  <c r="M497" i="3"/>
  <c r="C497" i="16" s="1"/>
  <c r="N497" i="3"/>
  <c r="O497" i="3"/>
  <c r="Q497" i="3"/>
  <c r="R497" i="3"/>
  <c r="T497" i="3" s="1"/>
  <c r="S497" i="3"/>
  <c r="U497" i="3"/>
  <c r="K498" i="3"/>
  <c r="A498" i="16" s="1"/>
  <c r="L498" i="3"/>
  <c r="B498" i="16" s="1"/>
  <c r="M498" i="3"/>
  <c r="C498" i="16" s="1"/>
  <c r="N498" i="3"/>
  <c r="O498" i="3"/>
  <c r="Q498" i="3"/>
  <c r="R498" i="3"/>
  <c r="S498" i="3"/>
  <c r="U498" i="3"/>
  <c r="K499" i="3"/>
  <c r="A499" i="16" s="1"/>
  <c r="L499" i="3"/>
  <c r="B499" i="16" s="1"/>
  <c r="M499" i="3"/>
  <c r="C499" i="16" s="1"/>
  <c r="N499" i="3"/>
  <c r="P499" i="3" s="1"/>
  <c r="O499" i="3"/>
  <c r="Q499" i="3"/>
  <c r="R499" i="3"/>
  <c r="T499" i="3" s="1"/>
  <c r="S499" i="3"/>
  <c r="U499" i="3"/>
  <c r="K500" i="3"/>
  <c r="A500" i="16" s="1"/>
  <c r="L500" i="3"/>
  <c r="B500" i="16" s="1"/>
  <c r="M500" i="3"/>
  <c r="C500" i="16" s="1"/>
  <c r="N500" i="3"/>
  <c r="O500" i="3"/>
  <c r="Q500" i="3"/>
  <c r="R500" i="3"/>
  <c r="T500" i="3" s="1"/>
  <c r="S500" i="3"/>
  <c r="U500" i="3"/>
  <c r="K501" i="3"/>
  <c r="A501" i="16" s="1"/>
  <c r="L501" i="3"/>
  <c r="B501" i="16" s="1"/>
  <c r="M501" i="3"/>
  <c r="C501" i="16" s="1"/>
  <c r="N501" i="3"/>
  <c r="O501" i="3"/>
  <c r="Q501" i="3"/>
  <c r="R501" i="3"/>
  <c r="T501" i="3" s="1"/>
  <c r="S501" i="3"/>
  <c r="U501" i="3"/>
  <c r="K502" i="3"/>
  <c r="A502" i="16" s="1"/>
  <c r="L502" i="3"/>
  <c r="B502" i="16" s="1"/>
  <c r="M502" i="3"/>
  <c r="C502" i="16" s="1"/>
  <c r="N502" i="3"/>
  <c r="O502" i="3"/>
  <c r="Q502" i="3"/>
  <c r="R502" i="3"/>
  <c r="S502" i="3"/>
  <c r="U502" i="3"/>
  <c r="K503" i="3"/>
  <c r="A503" i="16" s="1"/>
  <c r="L503" i="3"/>
  <c r="B503" i="16" s="1"/>
  <c r="M503" i="3"/>
  <c r="C503" i="16" s="1"/>
  <c r="N503" i="3"/>
  <c r="P503" i="3" s="1"/>
  <c r="O503" i="3"/>
  <c r="Q503" i="3"/>
  <c r="R503" i="3"/>
  <c r="T503" i="3" s="1"/>
  <c r="S503" i="3"/>
  <c r="U503" i="3"/>
  <c r="K504" i="3"/>
  <c r="A504" i="16" s="1"/>
  <c r="L504" i="3"/>
  <c r="B504" i="16" s="1"/>
  <c r="M504" i="3"/>
  <c r="C504" i="16" s="1"/>
  <c r="N504" i="3"/>
  <c r="O504" i="3"/>
  <c r="Q504" i="3"/>
  <c r="R504" i="3"/>
  <c r="T504" i="3" s="1"/>
  <c r="S504" i="3"/>
  <c r="U504" i="3"/>
  <c r="K505" i="3"/>
  <c r="A505" i="16" s="1"/>
  <c r="L505" i="3"/>
  <c r="B505" i="16" s="1"/>
  <c r="M505" i="3"/>
  <c r="C505" i="16" s="1"/>
  <c r="N505" i="3"/>
  <c r="O505" i="3"/>
  <c r="Q505" i="3"/>
  <c r="R505" i="3"/>
  <c r="T505" i="3" s="1"/>
  <c r="S505" i="3"/>
  <c r="U505" i="3"/>
  <c r="K506" i="3"/>
  <c r="A506" i="16" s="1"/>
  <c r="L506" i="3"/>
  <c r="B506" i="16" s="1"/>
  <c r="M506" i="3"/>
  <c r="C506" i="16" s="1"/>
  <c r="N506" i="3"/>
  <c r="O506" i="3"/>
  <c r="Q506" i="3"/>
  <c r="R506" i="3"/>
  <c r="S506" i="3"/>
  <c r="U506" i="3"/>
  <c r="K507" i="3"/>
  <c r="A507" i="16" s="1"/>
  <c r="L507" i="3"/>
  <c r="B507" i="16" s="1"/>
  <c r="M507" i="3"/>
  <c r="C507" i="16" s="1"/>
  <c r="N507" i="3"/>
  <c r="P507" i="3" s="1"/>
  <c r="O507" i="3"/>
  <c r="Q507" i="3"/>
  <c r="R507" i="3"/>
  <c r="T507" i="3" s="1"/>
  <c r="S507" i="3"/>
  <c r="U507" i="3"/>
  <c r="K508" i="3"/>
  <c r="A508" i="16" s="1"/>
  <c r="L508" i="3"/>
  <c r="B508" i="16" s="1"/>
  <c r="M508" i="3"/>
  <c r="C508" i="16" s="1"/>
  <c r="N508" i="3"/>
  <c r="O508" i="3"/>
  <c r="Q508" i="3"/>
  <c r="R508" i="3"/>
  <c r="T508" i="3" s="1"/>
  <c r="S508" i="3"/>
  <c r="U508" i="3"/>
  <c r="K509" i="3"/>
  <c r="A509" i="16" s="1"/>
  <c r="L509" i="3"/>
  <c r="B509" i="16" s="1"/>
  <c r="M509" i="3"/>
  <c r="C509" i="16" s="1"/>
  <c r="N509" i="3"/>
  <c r="O509" i="3"/>
  <c r="Q509" i="3"/>
  <c r="R509" i="3"/>
  <c r="T509" i="3" s="1"/>
  <c r="S509" i="3"/>
  <c r="U509" i="3"/>
  <c r="K510" i="3"/>
  <c r="A510" i="16" s="1"/>
  <c r="L510" i="3"/>
  <c r="B510" i="16" s="1"/>
  <c r="M510" i="3"/>
  <c r="C510" i="16" s="1"/>
  <c r="N510" i="3"/>
  <c r="O510" i="3"/>
  <c r="Q510" i="3"/>
  <c r="R510" i="3"/>
  <c r="S510" i="3"/>
  <c r="U510" i="3"/>
  <c r="K511" i="3"/>
  <c r="A511" i="16" s="1"/>
  <c r="L511" i="3"/>
  <c r="B511" i="16" s="1"/>
  <c r="M511" i="3"/>
  <c r="C511" i="16" s="1"/>
  <c r="N511" i="3"/>
  <c r="P511" i="3" s="1"/>
  <c r="O511" i="3"/>
  <c r="Q511" i="3"/>
  <c r="R511" i="3"/>
  <c r="T511" i="3" s="1"/>
  <c r="S511" i="3"/>
  <c r="U511" i="3"/>
  <c r="K512" i="3"/>
  <c r="A512" i="16" s="1"/>
  <c r="L512" i="3"/>
  <c r="B512" i="16" s="1"/>
  <c r="M512" i="3"/>
  <c r="C512" i="16" s="1"/>
  <c r="N512" i="3"/>
  <c r="O512" i="3"/>
  <c r="Q512" i="3"/>
  <c r="R512" i="3"/>
  <c r="T512" i="3" s="1"/>
  <c r="S512" i="3"/>
  <c r="U512" i="3"/>
  <c r="K513" i="3"/>
  <c r="A513" i="16" s="1"/>
  <c r="L513" i="3"/>
  <c r="B513" i="16" s="1"/>
  <c r="M513" i="3"/>
  <c r="C513" i="16" s="1"/>
  <c r="N513" i="3"/>
  <c r="O513" i="3"/>
  <c r="Q513" i="3"/>
  <c r="R513" i="3"/>
  <c r="T513" i="3" s="1"/>
  <c r="S513" i="3"/>
  <c r="U513" i="3"/>
  <c r="K514" i="3"/>
  <c r="A514" i="16" s="1"/>
  <c r="L514" i="3"/>
  <c r="B514" i="16" s="1"/>
  <c r="M514" i="3"/>
  <c r="C514" i="16" s="1"/>
  <c r="N514" i="3"/>
  <c r="O514" i="3"/>
  <c r="Q514" i="3"/>
  <c r="R514" i="3"/>
  <c r="S514" i="3"/>
  <c r="U514" i="3"/>
  <c r="K515" i="3"/>
  <c r="A515" i="16" s="1"/>
  <c r="L515" i="3"/>
  <c r="B515" i="16" s="1"/>
  <c r="M515" i="3"/>
  <c r="C515" i="16" s="1"/>
  <c r="N515" i="3"/>
  <c r="P515" i="3" s="1"/>
  <c r="O515" i="3"/>
  <c r="Q515" i="3"/>
  <c r="R515" i="3"/>
  <c r="T515" i="3" s="1"/>
  <c r="S515" i="3"/>
  <c r="U515" i="3"/>
  <c r="K516" i="3"/>
  <c r="A516" i="16" s="1"/>
  <c r="L516" i="3"/>
  <c r="B516" i="16" s="1"/>
  <c r="M516" i="3"/>
  <c r="C516" i="16" s="1"/>
  <c r="N516" i="3"/>
  <c r="O516" i="3"/>
  <c r="Q516" i="3"/>
  <c r="R516" i="3"/>
  <c r="T516" i="3" s="1"/>
  <c r="S516" i="3"/>
  <c r="U516" i="3"/>
  <c r="K517" i="3"/>
  <c r="A517" i="16" s="1"/>
  <c r="L517" i="3"/>
  <c r="B517" i="16" s="1"/>
  <c r="M517" i="3"/>
  <c r="C517" i="16" s="1"/>
  <c r="N517" i="3"/>
  <c r="O517" i="3"/>
  <c r="Q517" i="3"/>
  <c r="R517" i="3"/>
  <c r="T517" i="3" s="1"/>
  <c r="S517" i="3"/>
  <c r="U517" i="3"/>
  <c r="K518" i="3"/>
  <c r="A518" i="16" s="1"/>
  <c r="L518" i="3"/>
  <c r="B518" i="16" s="1"/>
  <c r="M518" i="3"/>
  <c r="C518" i="16" s="1"/>
  <c r="N518" i="3"/>
  <c r="O518" i="3"/>
  <c r="Q518" i="3"/>
  <c r="R518" i="3"/>
  <c r="S518" i="3"/>
  <c r="U518" i="3"/>
  <c r="K519" i="3"/>
  <c r="A519" i="16" s="1"/>
  <c r="L519" i="3"/>
  <c r="B519" i="16" s="1"/>
  <c r="M519" i="3"/>
  <c r="C519" i="16" s="1"/>
  <c r="N519" i="3"/>
  <c r="P519" i="3" s="1"/>
  <c r="O519" i="3"/>
  <c r="Q519" i="3"/>
  <c r="R519" i="3"/>
  <c r="T519" i="3" s="1"/>
  <c r="S519" i="3"/>
  <c r="U519" i="3"/>
  <c r="K520" i="3"/>
  <c r="A520" i="16" s="1"/>
  <c r="L520" i="3"/>
  <c r="B520" i="16" s="1"/>
  <c r="M520" i="3"/>
  <c r="C520" i="16" s="1"/>
  <c r="N520" i="3"/>
  <c r="O520" i="3"/>
  <c r="Q520" i="3"/>
  <c r="R520" i="3"/>
  <c r="T520" i="3" s="1"/>
  <c r="S520" i="3"/>
  <c r="U520" i="3"/>
  <c r="K521" i="3"/>
  <c r="A521" i="16" s="1"/>
  <c r="L521" i="3"/>
  <c r="B521" i="16" s="1"/>
  <c r="M521" i="3"/>
  <c r="C521" i="16" s="1"/>
  <c r="N521" i="3"/>
  <c r="O521" i="3"/>
  <c r="Q521" i="3"/>
  <c r="R521" i="3"/>
  <c r="T521" i="3" s="1"/>
  <c r="S521" i="3"/>
  <c r="U521" i="3"/>
  <c r="K522" i="3"/>
  <c r="A522" i="16" s="1"/>
  <c r="L522" i="3"/>
  <c r="B522" i="16" s="1"/>
  <c r="M522" i="3"/>
  <c r="C522" i="16" s="1"/>
  <c r="N522" i="3"/>
  <c r="O522" i="3"/>
  <c r="Q522" i="3"/>
  <c r="R522" i="3"/>
  <c r="S522" i="3"/>
  <c r="U522" i="3"/>
  <c r="K523" i="3"/>
  <c r="A523" i="16" s="1"/>
  <c r="L523" i="3"/>
  <c r="B523" i="16" s="1"/>
  <c r="M523" i="3"/>
  <c r="C523" i="16" s="1"/>
  <c r="N523" i="3"/>
  <c r="P523" i="3" s="1"/>
  <c r="O523" i="3"/>
  <c r="Q523" i="3"/>
  <c r="R523" i="3"/>
  <c r="T523" i="3" s="1"/>
  <c r="S523" i="3"/>
  <c r="U523" i="3"/>
  <c r="K524" i="3"/>
  <c r="A524" i="16" s="1"/>
  <c r="L524" i="3"/>
  <c r="B524" i="16" s="1"/>
  <c r="M524" i="3"/>
  <c r="C524" i="16" s="1"/>
  <c r="N524" i="3"/>
  <c r="O524" i="3"/>
  <c r="Q524" i="3"/>
  <c r="R524" i="3"/>
  <c r="T524" i="3" s="1"/>
  <c r="S524" i="3"/>
  <c r="U524" i="3"/>
  <c r="K525" i="3"/>
  <c r="A525" i="16" s="1"/>
  <c r="L525" i="3"/>
  <c r="B525" i="16" s="1"/>
  <c r="M525" i="3"/>
  <c r="C525" i="16" s="1"/>
  <c r="N525" i="3"/>
  <c r="O525" i="3"/>
  <c r="Q525" i="3"/>
  <c r="R525" i="3"/>
  <c r="T525" i="3" s="1"/>
  <c r="S525" i="3"/>
  <c r="U525" i="3"/>
  <c r="K526" i="3"/>
  <c r="A526" i="16" s="1"/>
  <c r="L526" i="3"/>
  <c r="B526" i="16" s="1"/>
  <c r="M526" i="3"/>
  <c r="C526" i="16" s="1"/>
  <c r="N526" i="3"/>
  <c r="O526" i="3"/>
  <c r="Q526" i="3"/>
  <c r="R526" i="3"/>
  <c r="S526" i="3"/>
  <c r="U526" i="3"/>
  <c r="K527" i="3"/>
  <c r="A527" i="16" s="1"/>
  <c r="L527" i="3"/>
  <c r="B527" i="16" s="1"/>
  <c r="M527" i="3"/>
  <c r="C527" i="16" s="1"/>
  <c r="N527" i="3"/>
  <c r="O527" i="3"/>
  <c r="Q527" i="3"/>
  <c r="R527" i="3"/>
  <c r="S527" i="3"/>
  <c r="T527" i="3" s="1"/>
  <c r="U527" i="3"/>
  <c r="K528" i="3"/>
  <c r="A528" i="16" s="1"/>
  <c r="L528" i="3"/>
  <c r="B528" i="16" s="1"/>
  <c r="M528" i="3"/>
  <c r="C528" i="16" s="1"/>
  <c r="N528" i="3"/>
  <c r="O528" i="3"/>
  <c r="P528" i="3"/>
  <c r="Q528" i="3"/>
  <c r="R528" i="3"/>
  <c r="S528" i="3"/>
  <c r="T528" i="3"/>
  <c r="U528" i="3"/>
  <c r="K529" i="3"/>
  <c r="A529" i="16" s="1"/>
  <c r="L529" i="3"/>
  <c r="B529" i="16" s="1"/>
  <c r="M529" i="3"/>
  <c r="C529" i="16" s="1"/>
  <c r="N529" i="3"/>
  <c r="P529" i="3" s="1"/>
  <c r="O529" i="3"/>
  <c r="Q529" i="3"/>
  <c r="R529" i="3"/>
  <c r="S529" i="3"/>
  <c r="U529" i="3"/>
  <c r="K530" i="3"/>
  <c r="A530" i="16" s="1"/>
  <c r="L530" i="3"/>
  <c r="B530" i="16" s="1"/>
  <c r="M530" i="3"/>
  <c r="C530" i="16" s="1"/>
  <c r="N530" i="3"/>
  <c r="O530" i="3"/>
  <c r="P530" i="3"/>
  <c r="Q530" i="3"/>
  <c r="R530" i="3"/>
  <c r="S530" i="3"/>
  <c r="T530" i="3"/>
  <c r="U530" i="3"/>
  <c r="K531" i="3"/>
  <c r="A531" i="16" s="1"/>
  <c r="L531" i="3"/>
  <c r="B531" i="16" s="1"/>
  <c r="M531" i="3"/>
  <c r="C531" i="16" s="1"/>
  <c r="N531" i="3"/>
  <c r="P531" i="3" s="1"/>
  <c r="O531" i="3"/>
  <c r="Q531" i="3"/>
  <c r="R531" i="3"/>
  <c r="T531" i="3" s="1"/>
  <c r="S531" i="3"/>
  <c r="U531" i="3"/>
  <c r="K532" i="3"/>
  <c r="A532" i="16" s="1"/>
  <c r="L532" i="3"/>
  <c r="B532" i="16" s="1"/>
  <c r="M532" i="3"/>
  <c r="C532" i="16" s="1"/>
  <c r="N532" i="3"/>
  <c r="O532" i="3"/>
  <c r="Q532" i="3"/>
  <c r="R532" i="3"/>
  <c r="S532" i="3"/>
  <c r="U532" i="3"/>
  <c r="K533" i="3"/>
  <c r="A533" i="16" s="1"/>
  <c r="L533" i="3"/>
  <c r="B533" i="16" s="1"/>
  <c r="M533" i="3"/>
  <c r="C533" i="16" s="1"/>
  <c r="N533" i="3"/>
  <c r="O533" i="3"/>
  <c r="Q533" i="3"/>
  <c r="R533" i="3"/>
  <c r="S533" i="3"/>
  <c r="U533" i="3"/>
  <c r="K534" i="3"/>
  <c r="A534" i="16" s="1"/>
  <c r="L534" i="3"/>
  <c r="B534" i="16" s="1"/>
  <c r="M534" i="3"/>
  <c r="C534" i="16" s="1"/>
  <c r="N534" i="3"/>
  <c r="P534" i="3" s="1"/>
  <c r="O534" i="3"/>
  <c r="Q534" i="3"/>
  <c r="R534" i="3"/>
  <c r="T534" i="3" s="1"/>
  <c r="S534" i="3"/>
  <c r="U534" i="3"/>
  <c r="K535" i="3"/>
  <c r="A535" i="16" s="1"/>
  <c r="L535" i="3"/>
  <c r="B535" i="16" s="1"/>
  <c r="M535" i="3"/>
  <c r="C535" i="16" s="1"/>
  <c r="N535" i="3"/>
  <c r="O535" i="3"/>
  <c r="P535" i="3" s="1"/>
  <c r="Q535" i="3"/>
  <c r="R535" i="3"/>
  <c r="S535" i="3"/>
  <c r="U535" i="3"/>
  <c r="K536" i="3"/>
  <c r="A536" i="16" s="1"/>
  <c r="L536" i="3"/>
  <c r="B536" i="16" s="1"/>
  <c r="M536" i="3"/>
  <c r="C536" i="16" s="1"/>
  <c r="N536" i="3"/>
  <c r="O536" i="3"/>
  <c r="Q536" i="3"/>
  <c r="R536" i="3"/>
  <c r="T536" i="3" s="1"/>
  <c r="S536" i="3"/>
  <c r="U536" i="3"/>
  <c r="K537" i="3"/>
  <c r="A537" i="16" s="1"/>
  <c r="L537" i="3"/>
  <c r="B537" i="16" s="1"/>
  <c r="M537" i="3"/>
  <c r="C537" i="16" s="1"/>
  <c r="N537" i="3"/>
  <c r="O537" i="3"/>
  <c r="Q537" i="3"/>
  <c r="R537" i="3"/>
  <c r="T537" i="3" s="1"/>
  <c r="S537" i="3"/>
  <c r="U537" i="3"/>
  <c r="K538" i="3"/>
  <c r="A538" i="16" s="1"/>
  <c r="L538" i="3"/>
  <c r="B538" i="16" s="1"/>
  <c r="M538" i="3"/>
  <c r="C538" i="16" s="1"/>
  <c r="N538" i="3"/>
  <c r="O538" i="3"/>
  <c r="Q538" i="3"/>
  <c r="R538" i="3"/>
  <c r="T538" i="3" s="1"/>
  <c r="S538" i="3"/>
  <c r="U538" i="3"/>
  <c r="K539" i="3"/>
  <c r="A539" i="16" s="1"/>
  <c r="L539" i="3"/>
  <c r="B539" i="16" s="1"/>
  <c r="M539" i="3"/>
  <c r="C539" i="16" s="1"/>
  <c r="N539" i="3"/>
  <c r="O539" i="3"/>
  <c r="P539" i="3"/>
  <c r="Q539" i="3"/>
  <c r="R539" i="3"/>
  <c r="S539" i="3"/>
  <c r="T539" i="3"/>
  <c r="U539" i="3"/>
  <c r="K540" i="3"/>
  <c r="A540" i="16" s="1"/>
  <c r="L540" i="3"/>
  <c r="B540" i="16" s="1"/>
  <c r="M540" i="3"/>
  <c r="C540" i="16" s="1"/>
  <c r="N540" i="3"/>
  <c r="P540" i="3" s="1"/>
  <c r="O540" i="3"/>
  <c r="Q540" i="3"/>
  <c r="R540" i="3"/>
  <c r="T540" i="3" s="1"/>
  <c r="S540" i="3"/>
  <c r="U540" i="3"/>
  <c r="K541" i="3"/>
  <c r="A541" i="16" s="1"/>
  <c r="L541" i="3"/>
  <c r="B541" i="16" s="1"/>
  <c r="M541" i="3"/>
  <c r="C541" i="16" s="1"/>
  <c r="N541" i="3"/>
  <c r="O541" i="3"/>
  <c r="Q541" i="3"/>
  <c r="R541" i="3"/>
  <c r="S541" i="3"/>
  <c r="U541" i="3"/>
  <c r="K542" i="3"/>
  <c r="A542" i="16" s="1"/>
  <c r="L542" i="3"/>
  <c r="B542" i="16" s="1"/>
  <c r="M542" i="3"/>
  <c r="C542" i="16" s="1"/>
  <c r="N542" i="3"/>
  <c r="O542" i="3"/>
  <c r="Q542" i="3"/>
  <c r="R542" i="3"/>
  <c r="S542" i="3"/>
  <c r="U542" i="3"/>
  <c r="K543" i="3"/>
  <c r="A543" i="16" s="1"/>
  <c r="L543" i="3"/>
  <c r="B543" i="16" s="1"/>
  <c r="M543" i="3"/>
  <c r="C543" i="16" s="1"/>
  <c r="N543" i="3"/>
  <c r="O543" i="3"/>
  <c r="Q543" i="3"/>
  <c r="R543" i="3"/>
  <c r="S543" i="3"/>
  <c r="T543" i="3" s="1"/>
  <c r="U543" i="3"/>
  <c r="K544" i="3"/>
  <c r="A544" i="16" s="1"/>
  <c r="L544" i="3"/>
  <c r="B544" i="16" s="1"/>
  <c r="M544" i="3"/>
  <c r="C544" i="16" s="1"/>
  <c r="N544" i="3"/>
  <c r="O544" i="3"/>
  <c r="P544" i="3"/>
  <c r="Q544" i="3"/>
  <c r="R544" i="3"/>
  <c r="S544" i="3"/>
  <c r="T544" i="3"/>
  <c r="U544" i="3"/>
  <c r="K545" i="3"/>
  <c r="A545" i="16" s="1"/>
  <c r="L545" i="3"/>
  <c r="B545" i="16" s="1"/>
  <c r="M545" i="3"/>
  <c r="C545" i="16" s="1"/>
  <c r="N545" i="3"/>
  <c r="P545" i="3" s="1"/>
  <c r="O545" i="3"/>
  <c r="Q545" i="3"/>
  <c r="R545" i="3"/>
  <c r="S545" i="3"/>
  <c r="U545" i="3"/>
  <c r="K546" i="3"/>
  <c r="A546" i="16" s="1"/>
  <c r="L546" i="3"/>
  <c r="B546" i="16" s="1"/>
  <c r="M546" i="3"/>
  <c r="C546" i="16" s="1"/>
  <c r="N546" i="3"/>
  <c r="O546" i="3"/>
  <c r="P546" i="3"/>
  <c r="Q546" i="3"/>
  <c r="R546" i="3"/>
  <c r="S546" i="3"/>
  <c r="T546" i="3"/>
  <c r="U546" i="3"/>
  <c r="K547" i="3"/>
  <c r="A547" i="16" s="1"/>
  <c r="L547" i="3"/>
  <c r="B547" i="16" s="1"/>
  <c r="M547" i="3"/>
  <c r="C547" i="16" s="1"/>
  <c r="N547" i="3"/>
  <c r="P547" i="3" s="1"/>
  <c r="O547" i="3"/>
  <c r="Q547" i="3"/>
  <c r="R547" i="3"/>
  <c r="T547" i="3" s="1"/>
  <c r="S547" i="3"/>
  <c r="U547" i="3"/>
  <c r="K548" i="3"/>
  <c r="A548" i="16" s="1"/>
  <c r="L548" i="3"/>
  <c r="B548" i="16" s="1"/>
  <c r="M548" i="3"/>
  <c r="C548" i="16" s="1"/>
  <c r="N548" i="3"/>
  <c r="O548" i="3"/>
  <c r="Q548" i="3"/>
  <c r="R548" i="3"/>
  <c r="S548" i="3"/>
  <c r="U548" i="3"/>
  <c r="K549" i="3"/>
  <c r="A549" i="16" s="1"/>
  <c r="L549" i="3"/>
  <c r="B549" i="16" s="1"/>
  <c r="M549" i="3"/>
  <c r="C549" i="16" s="1"/>
  <c r="N549" i="3"/>
  <c r="O549" i="3"/>
  <c r="Q549" i="3"/>
  <c r="R549" i="3"/>
  <c r="S549" i="3"/>
  <c r="U549" i="3"/>
  <c r="K550" i="3"/>
  <c r="A550" i="16" s="1"/>
  <c r="L550" i="3"/>
  <c r="B550" i="16" s="1"/>
  <c r="M550" i="3"/>
  <c r="C550" i="16" s="1"/>
  <c r="N550" i="3"/>
  <c r="P550" i="3" s="1"/>
  <c r="O550" i="3"/>
  <c r="Q550" i="3"/>
  <c r="R550" i="3"/>
  <c r="T550" i="3" s="1"/>
  <c r="S550" i="3"/>
  <c r="U550" i="3"/>
  <c r="K551" i="3"/>
  <c r="A551" i="16" s="1"/>
  <c r="L551" i="3"/>
  <c r="B551" i="16" s="1"/>
  <c r="M551" i="3"/>
  <c r="C551" i="16" s="1"/>
  <c r="N551" i="3"/>
  <c r="O551" i="3"/>
  <c r="P551" i="3" s="1"/>
  <c r="Q551" i="3"/>
  <c r="R551" i="3"/>
  <c r="S551" i="3"/>
  <c r="U551" i="3"/>
  <c r="K552" i="3"/>
  <c r="A552" i="16" s="1"/>
  <c r="L552" i="3"/>
  <c r="B552" i="16" s="1"/>
  <c r="M552" i="3"/>
  <c r="C552" i="16" s="1"/>
  <c r="N552" i="3"/>
  <c r="O552" i="3"/>
  <c r="Q552" i="3"/>
  <c r="R552" i="3"/>
  <c r="T552" i="3" s="1"/>
  <c r="S552" i="3"/>
  <c r="U552" i="3"/>
  <c r="K553" i="3"/>
  <c r="A553" i="16" s="1"/>
  <c r="L553" i="3"/>
  <c r="B553" i="16" s="1"/>
  <c r="M553" i="3"/>
  <c r="C553" i="16" s="1"/>
  <c r="N553" i="3"/>
  <c r="O553" i="3"/>
  <c r="Q553" i="3"/>
  <c r="R553" i="3"/>
  <c r="T553" i="3" s="1"/>
  <c r="S553" i="3"/>
  <c r="U553" i="3"/>
  <c r="K554" i="3"/>
  <c r="A554" i="16" s="1"/>
  <c r="L554" i="3"/>
  <c r="B554" i="16" s="1"/>
  <c r="M554" i="3"/>
  <c r="C554" i="16" s="1"/>
  <c r="N554" i="3"/>
  <c r="O554" i="3"/>
  <c r="Q554" i="3"/>
  <c r="R554" i="3"/>
  <c r="T554" i="3" s="1"/>
  <c r="S554" i="3"/>
  <c r="U554" i="3"/>
  <c r="K555" i="3"/>
  <c r="A555" i="16" s="1"/>
  <c r="L555" i="3"/>
  <c r="B555" i="16" s="1"/>
  <c r="M555" i="3"/>
  <c r="C555" i="16" s="1"/>
  <c r="N555" i="3"/>
  <c r="O555" i="3"/>
  <c r="P555" i="3"/>
  <c r="Q555" i="3"/>
  <c r="R555" i="3"/>
  <c r="S555" i="3"/>
  <c r="T555" i="3"/>
  <c r="U555" i="3"/>
  <c r="K556" i="3"/>
  <c r="A556" i="16" s="1"/>
  <c r="L556" i="3"/>
  <c r="B556" i="16" s="1"/>
  <c r="M556" i="3"/>
  <c r="C556" i="16" s="1"/>
  <c r="N556" i="3"/>
  <c r="P556" i="3" s="1"/>
  <c r="O556" i="3"/>
  <c r="Q556" i="3"/>
  <c r="R556" i="3"/>
  <c r="T556" i="3" s="1"/>
  <c r="S556" i="3"/>
  <c r="U556" i="3"/>
  <c r="K557" i="3"/>
  <c r="A557" i="16" s="1"/>
  <c r="L557" i="3"/>
  <c r="B557" i="16" s="1"/>
  <c r="M557" i="3"/>
  <c r="C557" i="16" s="1"/>
  <c r="N557" i="3"/>
  <c r="O557" i="3"/>
  <c r="Q557" i="3"/>
  <c r="R557" i="3"/>
  <c r="S557" i="3"/>
  <c r="U557" i="3"/>
  <c r="K558" i="3"/>
  <c r="A558" i="16" s="1"/>
  <c r="L558" i="3"/>
  <c r="B558" i="16" s="1"/>
  <c r="M558" i="3"/>
  <c r="C558" i="16" s="1"/>
  <c r="N558" i="3"/>
  <c r="O558" i="3"/>
  <c r="Q558" i="3"/>
  <c r="R558" i="3"/>
  <c r="S558" i="3"/>
  <c r="U558" i="3"/>
  <c r="K559" i="3"/>
  <c r="A559" i="16" s="1"/>
  <c r="L559" i="3"/>
  <c r="B559" i="16" s="1"/>
  <c r="M559" i="3"/>
  <c r="C559" i="16" s="1"/>
  <c r="N559" i="3"/>
  <c r="O559" i="3"/>
  <c r="Q559" i="3"/>
  <c r="R559" i="3"/>
  <c r="S559" i="3"/>
  <c r="T559" i="3" s="1"/>
  <c r="U559" i="3"/>
  <c r="K560" i="3"/>
  <c r="A560" i="16" s="1"/>
  <c r="L560" i="3"/>
  <c r="B560" i="16" s="1"/>
  <c r="M560" i="3"/>
  <c r="C560" i="16" s="1"/>
  <c r="N560" i="3"/>
  <c r="O560" i="3"/>
  <c r="P560" i="3"/>
  <c r="Q560" i="3"/>
  <c r="R560" i="3"/>
  <c r="S560" i="3"/>
  <c r="T560" i="3"/>
  <c r="U560" i="3"/>
  <c r="K561" i="3"/>
  <c r="A561" i="16" s="1"/>
  <c r="L561" i="3"/>
  <c r="B561" i="16" s="1"/>
  <c r="M561" i="3"/>
  <c r="C561" i="16" s="1"/>
  <c r="N561" i="3"/>
  <c r="O561" i="3"/>
  <c r="Q561" i="3"/>
  <c r="R561" i="3"/>
  <c r="S561" i="3"/>
  <c r="U561" i="3"/>
  <c r="K562" i="3"/>
  <c r="A562" i="16" s="1"/>
  <c r="L562" i="3"/>
  <c r="B562" i="16" s="1"/>
  <c r="M562" i="3"/>
  <c r="C562" i="16" s="1"/>
  <c r="N562" i="3"/>
  <c r="O562" i="3"/>
  <c r="P562" i="3"/>
  <c r="Q562" i="3"/>
  <c r="R562" i="3"/>
  <c r="S562" i="3"/>
  <c r="T562" i="3"/>
  <c r="U562" i="3"/>
  <c r="K563" i="3"/>
  <c r="A563" i="16" s="1"/>
  <c r="L563" i="3"/>
  <c r="B563" i="16" s="1"/>
  <c r="M563" i="3"/>
  <c r="C563" i="16" s="1"/>
  <c r="N563" i="3"/>
  <c r="P563" i="3" s="1"/>
  <c r="O563" i="3"/>
  <c r="Q563" i="3"/>
  <c r="R563" i="3"/>
  <c r="T563" i="3" s="1"/>
  <c r="S563" i="3"/>
  <c r="U563" i="3"/>
  <c r="K564" i="3"/>
  <c r="A564" i="16" s="1"/>
  <c r="L564" i="3"/>
  <c r="B564" i="16" s="1"/>
  <c r="M564" i="3"/>
  <c r="C564" i="16" s="1"/>
  <c r="N564" i="3"/>
  <c r="O564" i="3"/>
  <c r="Q564" i="3"/>
  <c r="R564" i="3"/>
  <c r="S564" i="3"/>
  <c r="U564" i="3"/>
  <c r="K565" i="3"/>
  <c r="A565" i="16" s="1"/>
  <c r="L565" i="3"/>
  <c r="B565" i="16" s="1"/>
  <c r="M565" i="3"/>
  <c r="C565" i="16" s="1"/>
  <c r="N565" i="3"/>
  <c r="O565" i="3"/>
  <c r="Q565" i="3"/>
  <c r="R565" i="3"/>
  <c r="S565" i="3"/>
  <c r="U565" i="3"/>
  <c r="K566" i="3"/>
  <c r="A566" i="16" s="1"/>
  <c r="L566" i="3"/>
  <c r="B566" i="16" s="1"/>
  <c r="M566" i="3"/>
  <c r="C566" i="16" s="1"/>
  <c r="N566" i="3"/>
  <c r="P566" i="3" s="1"/>
  <c r="O566" i="3"/>
  <c r="Q566" i="3"/>
  <c r="R566" i="3"/>
  <c r="T566" i="3" s="1"/>
  <c r="S566" i="3"/>
  <c r="U566" i="3"/>
  <c r="K567" i="3"/>
  <c r="A567" i="16" s="1"/>
  <c r="L567" i="3"/>
  <c r="B567" i="16" s="1"/>
  <c r="M567" i="3"/>
  <c r="C567" i="16" s="1"/>
  <c r="N567" i="3"/>
  <c r="O567" i="3"/>
  <c r="P567" i="3" s="1"/>
  <c r="Q567" i="3"/>
  <c r="R567" i="3"/>
  <c r="S567" i="3"/>
  <c r="U567" i="3"/>
  <c r="K568" i="3"/>
  <c r="A568" i="16" s="1"/>
  <c r="L568" i="3"/>
  <c r="B568" i="16" s="1"/>
  <c r="M568" i="3"/>
  <c r="C568" i="16" s="1"/>
  <c r="N568" i="3"/>
  <c r="O568" i="3"/>
  <c r="Q568" i="3"/>
  <c r="R568" i="3"/>
  <c r="T568" i="3" s="1"/>
  <c r="S568" i="3"/>
  <c r="U568" i="3"/>
  <c r="K569" i="3"/>
  <c r="A569" i="16" s="1"/>
  <c r="L569" i="3"/>
  <c r="B569" i="16" s="1"/>
  <c r="M569" i="3"/>
  <c r="C569" i="16" s="1"/>
  <c r="N569" i="3"/>
  <c r="O569" i="3"/>
  <c r="Q569" i="3"/>
  <c r="R569" i="3"/>
  <c r="T569" i="3" s="1"/>
  <c r="S569" i="3"/>
  <c r="U569" i="3"/>
  <c r="K570" i="3"/>
  <c r="A570" i="16" s="1"/>
  <c r="L570" i="3"/>
  <c r="B570" i="16" s="1"/>
  <c r="M570" i="3"/>
  <c r="C570" i="16" s="1"/>
  <c r="N570" i="3"/>
  <c r="O570" i="3"/>
  <c r="Q570" i="3"/>
  <c r="R570" i="3"/>
  <c r="T570" i="3" s="1"/>
  <c r="S570" i="3"/>
  <c r="U570" i="3"/>
  <c r="K571" i="3"/>
  <c r="A571" i="16" s="1"/>
  <c r="L571" i="3"/>
  <c r="B571" i="16" s="1"/>
  <c r="M571" i="3"/>
  <c r="C571" i="16" s="1"/>
  <c r="N571" i="3"/>
  <c r="O571" i="3"/>
  <c r="P571" i="3"/>
  <c r="Q571" i="3"/>
  <c r="R571" i="3"/>
  <c r="S571" i="3"/>
  <c r="T571" i="3"/>
  <c r="U571" i="3"/>
  <c r="K572" i="3"/>
  <c r="A572" i="16" s="1"/>
  <c r="L572" i="3"/>
  <c r="B572" i="16" s="1"/>
  <c r="M572" i="3"/>
  <c r="C572" i="16" s="1"/>
  <c r="N572" i="3"/>
  <c r="P572" i="3" s="1"/>
  <c r="O572" i="3"/>
  <c r="Q572" i="3"/>
  <c r="R572" i="3"/>
  <c r="T572" i="3" s="1"/>
  <c r="S572" i="3"/>
  <c r="U572" i="3"/>
  <c r="K573" i="3"/>
  <c r="A573" i="16" s="1"/>
  <c r="L573" i="3"/>
  <c r="B573" i="16" s="1"/>
  <c r="M573" i="3"/>
  <c r="C573" i="16" s="1"/>
  <c r="N573" i="3"/>
  <c r="O573" i="3"/>
  <c r="Q573" i="3"/>
  <c r="R573" i="3"/>
  <c r="S573" i="3"/>
  <c r="U573" i="3"/>
  <c r="K574" i="3"/>
  <c r="A574" i="16" s="1"/>
  <c r="L574" i="3"/>
  <c r="B574" i="16" s="1"/>
  <c r="M574" i="3"/>
  <c r="C574" i="16" s="1"/>
  <c r="N574" i="3"/>
  <c r="O574" i="3"/>
  <c r="Q574" i="3"/>
  <c r="R574" i="3"/>
  <c r="S574" i="3"/>
  <c r="U574" i="3"/>
  <c r="K575" i="3"/>
  <c r="A575" i="16" s="1"/>
  <c r="L575" i="3"/>
  <c r="B575" i="16" s="1"/>
  <c r="M575" i="3"/>
  <c r="C575" i="16" s="1"/>
  <c r="N575" i="3"/>
  <c r="O575" i="3"/>
  <c r="Q575" i="3"/>
  <c r="R575" i="3"/>
  <c r="S575" i="3"/>
  <c r="T575" i="3" s="1"/>
  <c r="U575" i="3"/>
  <c r="K576" i="3"/>
  <c r="A576" i="16" s="1"/>
  <c r="L576" i="3"/>
  <c r="B576" i="16" s="1"/>
  <c r="M576" i="3"/>
  <c r="C576" i="16" s="1"/>
  <c r="N576" i="3"/>
  <c r="O576" i="3"/>
  <c r="P576" i="3"/>
  <c r="Q576" i="3"/>
  <c r="R576" i="3"/>
  <c r="S576" i="3"/>
  <c r="T576" i="3"/>
  <c r="U576" i="3"/>
  <c r="K577" i="3"/>
  <c r="A577" i="16" s="1"/>
  <c r="L577" i="3"/>
  <c r="B577" i="16" s="1"/>
  <c r="M577" i="3"/>
  <c r="C577" i="16" s="1"/>
  <c r="N577" i="3"/>
  <c r="O577" i="3"/>
  <c r="Q577" i="3"/>
  <c r="R577" i="3"/>
  <c r="S577" i="3"/>
  <c r="U577" i="3"/>
  <c r="K578" i="3"/>
  <c r="A578" i="16" s="1"/>
  <c r="L578" i="3"/>
  <c r="B578" i="16" s="1"/>
  <c r="M578" i="3"/>
  <c r="C578" i="16" s="1"/>
  <c r="N578" i="3"/>
  <c r="O578" i="3"/>
  <c r="P578" i="3"/>
  <c r="Q578" i="3"/>
  <c r="R578" i="3"/>
  <c r="S578" i="3"/>
  <c r="T578" i="3"/>
  <c r="U578" i="3"/>
  <c r="K579" i="3"/>
  <c r="A579" i="16" s="1"/>
  <c r="L579" i="3"/>
  <c r="B579" i="16" s="1"/>
  <c r="M579" i="3"/>
  <c r="C579" i="16" s="1"/>
  <c r="N579" i="3"/>
  <c r="P579" i="3" s="1"/>
  <c r="O579" i="3"/>
  <c r="Q579" i="3"/>
  <c r="R579" i="3"/>
  <c r="T579" i="3" s="1"/>
  <c r="S579" i="3"/>
  <c r="U579" i="3"/>
  <c r="K580" i="3"/>
  <c r="A580" i="16" s="1"/>
  <c r="L580" i="3"/>
  <c r="B580" i="16" s="1"/>
  <c r="M580" i="3"/>
  <c r="C580" i="16" s="1"/>
  <c r="N580" i="3"/>
  <c r="O580" i="3"/>
  <c r="Q580" i="3"/>
  <c r="R580" i="3"/>
  <c r="S580" i="3"/>
  <c r="U580" i="3"/>
  <c r="K581" i="3"/>
  <c r="A581" i="16" s="1"/>
  <c r="L581" i="3"/>
  <c r="B581" i="16" s="1"/>
  <c r="M581" i="3"/>
  <c r="C581" i="16" s="1"/>
  <c r="N581" i="3"/>
  <c r="O581" i="3"/>
  <c r="Q581" i="3"/>
  <c r="R581" i="3"/>
  <c r="S581" i="3"/>
  <c r="U581" i="3"/>
  <c r="K582" i="3"/>
  <c r="A582" i="16" s="1"/>
  <c r="L582" i="3"/>
  <c r="B582" i="16" s="1"/>
  <c r="M582" i="3"/>
  <c r="C582" i="16" s="1"/>
  <c r="N582" i="3"/>
  <c r="P582" i="3" s="1"/>
  <c r="O582" i="3"/>
  <c r="Q582" i="3"/>
  <c r="R582" i="3"/>
  <c r="T582" i="3" s="1"/>
  <c r="S582" i="3"/>
  <c r="U582" i="3"/>
  <c r="K583" i="3"/>
  <c r="A583" i="16" s="1"/>
  <c r="L583" i="3"/>
  <c r="B583" i="16" s="1"/>
  <c r="M583" i="3"/>
  <c r="C583" i="16" s="1"/>
  <c r="N583" i="3"/>
  <c r="O583" i="3"/>
  <c r="P583" i="3" s="1"/>
  <c r="Q583" i="3"/>
  <c r="R583" i="3"/>
  <c r="S583" i="3"/>
  <c r="U583" i="3"/>
  <c r="K584" i="3"/>
  <c r="A584" i="16" s="1"/>
  <c r="L584" i="3"/>
  <c r="B584" i="16" s="1"/>
  <c r="M584" i="3"/>
  <c r="C584" i="16" s="1"/>
  <c r="N584" i="3"/>
  <c r="O584" i="3"/>
  <c r="Q584" i="3"/>
  <c r="R584" i="3"/>
  <c r="T584" i="3" s="1"/>
  <c r="S584" i="3"/>
  <c r="U584" i="3"/>
  <c r="K585" i="3"/>
  <c r="A585" i="16" s="1"/>
  <c r="L585" i="3"/>
  <c r="B585" i="16" s="1"/>
  <c r="M585" i="3"/>
  <c r="C585" i="16" s="1"/>
  <c r="N585" i="3"/>
  <c r="O585" i="3"/>
  <c r="Q585" i="3"/>
  <c r="R585" i="3"/>
  <c r="T585" i="3" s="1"/>
  <c r="S585" i="3"/>
  <c r="U585" i="3"/>
  <c r="K586" i="3"/>
  <c r="A586" i="16" s="1"/>
  <c r="L586" i="3"/>
  <c r="B586" i="16" s="1"/>
  <c r="M586" i="3"/>
  <c r="C586" i="16" s="1"/>
  <c r="N586" i="3"/>
  <c r="O586" i="3"/>
  <c r="Q586" i="3"/>
  <c r="R586" i="3"/>
  <c r="T586" i="3" s="1"/>
  <c r="S586" i="3"/>
  <c r="U586" i="3"/>
  <c r="K587" i="3"/>
  <c r="A587" i="16" s="1"/>
  <c r="L587" i="3"/>
  <c r="B587" i="16" s="1"/>
  <c r="M587" i="3"/>
  <c r="C587" i="16" s="1"/>
  <c r="N587" i="3"/>
  <c r="O587" i="3"/>
  <c r="P587" i="3"/>
  <c r="Q587" i="3"/>
  <c r="R587" i="3"/>
  <c r="S587" i="3"/>
  <c r="T587" i="3"/>
  <c r="U587" i="3"/>
  <c r="K588" i="3"/>
  <c r="A588" i="16" s="1"/>
  <c r="L588" i="3"/>
  <c r="B588" i="16" s="1"/>
  <c r="M588" i="3"/>
  <c r="C588" i="16" s="1"/>
  <c r="N588" i="3"/>
  <c r="P588" i="3" s="1"/>
  <c r="O588" i="3"/>
  <c r="Q588" i="3"/>
  <c r="R588" i="3"/>
  <c r="T588" i="3" s="1"/>
  <c r="S588" i="3"/>
  <c r="U588" i="3"/>
  <c r="K589" i="3"/>
  <c r="A589" i="16" s="1"/>
  <c r="L589" i="3"/>
  <c r="B589" i="16" s="1"/>
  <c r="M589" i="3"/>
  <c r="C589" i="16" s="1"/>
  <c r="N589" i="3"/>
  <c r="O589" i="3"/>
  <c r="Q589" i="3"/>
  <c r="R589" i="3"/>
  <c r="S589" i="3"/>
  <c r="U589" i="3"/>
  <c r="K590" i="3"/>
  <c r="A590" i="16" s="1"/>
  <c r="L590" i="3"/>
  <c r="B590" i="16" s="1"/>
  <c r="M590" i="3"/>
  <c r="C590" i="16" s="1"/>
  <c r="N590" i="3"/>
  <c r="O590" i="3"/>
  <c r="Q590" i="3"/>
  <c r="R590" i="3"/>
  <c r="S590" i="3"/>
  <c r="U590" i="3"/>
  <c r="K591" i="3"/>
  <c r="A591" i="16" s="1"/>
  <c r="L591" i="3"/>
  <c r="B591" i="16" s="1"/>
  <c r="M591" i="3"/>
  <c r="C591" i="16" s="1"/>
  <c r="N591" i="3"/>
  <c r="O591" i="3"/>
  <c r="Q591" i="3"/>
  <c r="R591" i="3"/>
  <c r="S591" i="3"/>
  <c r="T591" i="3" s="1"/>
  <c r="U591" i="3"/>
  <c r="K592" i="3"/>
  <c r="A592" i="16" s="1"/>
  <c r="L592" i="3"/>
  <c r="B592" i="16" s="1"/>
  <c r="M592" i="3"/>
  <c r="C592" i="16" s="1"/>
  <c r="N592" i="3"/>
  <c r="O592" i="3"/>
  <c r="P592" i="3"/>
  <c r="Q592" i="3"/>
  <c r="R592" i="3"/>
  <c r="S592" i="3"/>
  <c r="T592" i="3"/>
  <c r="U592" i="3"/>
  <c r="K593" i="3"/>
  <c r="A593" i="16" s="1"/>
  <c r="L593" i="3"/>
  <c r="B593" i="16" s="1"/>
  <c r="M593" i="3"/>
  <c r="C593" i="16" s="1"/>
  <c r="N593" i="3"/>
  <c r="O593" i="3"/>
  <c r="Q593" i="3"/>
  <c r="R593" i="3"/>
  <c r="S593" i="3"/>
  <c r="U593" i="3"/>
  <c r="K594" i="3"/>
  <c r="A594" i="16" s="1"/>
  <c r="L594" i="3"/>
  <c r="B594" i="16" s="1"/>
  <c r="M594" i="3"/>
  <c r="C594" i="16" s="1"/>
  <c r="N594" i="3"/>
  <c r="O594" i="3"/>
  <c r="P594" i="3"/>
  <c r="Q594" i="3"/>
  <c r="R594" i="3"/>
  <c r="S594" i="3"/>
  <c r="T594" i="3"/>
  <c r="U594" i="3"/>
  <c r="K595" i="3"/>
  <c r="A595" i="16" s="1"/>
  <c r="L595" i="3"/>
  <c r="B595" i="16" s="1"/>
  <c r="M595" i="3"/>
  <c r="C595" i="16" s="1"/>
  <c r="N595" i="3"/>
  <c r="P595" i="3" s="1"/>
  <c r="O595" i="3"/>
  <c r="Q595" i="3"/>
  <c r="R595" i="3"/>
  <c r="T595" i="3" s="1"/>
  <c r="S595" i="3"/>
  <c r="U595" i="3"/>
  <c r="K596" i="3"/>
  <c r="A596" i="16" s="1"/>
  <c r="L596" i="3"/>
  <c r="B596" i="16" s="1"/>
  <c r="M596" i="3"/>
  <c r="C596" i="16" s="1"/>
  <c r="N596" i="3"/>
  <c r="O596" i="3"/>
  <c r="Q596" i="3"/>
  <c r="R596" i="3"/>
  <c r="S596" i="3"/>
  <c r="U596" i="3"/>
  <c r="K597" i="3"/>
  <c r="A597" i="16" s="1"/>
  <c r="L597" i="3"/>
  <c r="B597" i="16" s="1"/>
  <c r="M597" i="3"/>
  <c r="C597" i="16" s="1"/>
  <c r="N597" i="3"/>
  <c r="O597" i="3"/>
  <c r="Q597" i="3"/>
  <c r="R597" i="3"/>
  <c r="S597" i="3"/>
  <c r="U597" i="3"/>
  <c r="K598" i="3"/>
  <c r="A598" i="16" s="1"/>
  <c r="L598" i="3"/>
  <c r="B598" i="16" s="1"/>
  <c r="M598" i="3"/>
  <c r="C598" i="16" s="1"/>
  <c r="N598" i="3"/>
  <c r="P598" i="3" s="1"/>
  <c r="O598" i="3"/>
  <c r="Q598" i="3"/>
  <c r="R598" i="3"/>
  <c r="T598" i="3" s="1"/>
  <c r="S598" i="3"/>
  <c r="U598" i="3"/>
  <c r="K599" i="3"/>
  <c r="A599" i="16" s="1"/>
  <c r="L599" i="3"/>
  <c r="B599" i="16" s="1"/>
  <c r="M599" i="3"/>
  <c r="C599" i="16" s="1"/>
  <c r="N599" i="3"/>
  <c r="O599" i="3"/>
  <c r="P599" i="3" s="1"/>
  <c r="Q599" i="3"/>
  <c r="R599" i="3"/>
  <c r="S599" i="3"/>
  <c r="U599" i="3"/>
  <c r="K600" i="3"/>
  <c r="A600" i="16" s="1"/>
  <c r="L600" i="3"/>
  <c r="B600" i="16" s="1"/>
  <c r="M600" i="3"/>
  <c r="C600" i="16" s="1"/>
  <c r="N600" i="3"/>
  <c r="O600" i="3"/>
  <c r="Q600" i="3"/>
  <c r="R600" i="3"/>
  <c r="T600" i="3" s="1"/>
  <c r="S600" i="3"/>
  <c r="U600" i="3"/>
  <c r="K601" i="3"/>
  <c r="A601" i="16" s="1"/>
  <c r="L601" i="3"/>
  <c r="B601" i="16" s="1"/>
  <c r="M601" i="3"/>
  <c r="C601" i="16" s="1"/>
  <c r="N601" i="3"/>
  <c r="O601" i="3"/>
  <c r="Q601" i="3"/>
  <c r="R601" i="3"/>
  <c r="T601" i="3" s="1"/>
  <c r="S601" i="3"/>
  <c r="U601" i="3"/>
  <c r="K602" i="3"/>
  <c r="A602" i="16" s="1"/>
  <c r="L602" i="3"/>
  <c r="B602" i="16" s="1"/>
  <c r="M602" i="3"/>
  <c r="C602" i="16" s="1"/>
  <c r="N602" i="3"/>
  <c r="O602" i="3"/>
  <c r="Q602" i="3"/>
  <c r="R602" i="3"/>
  <c r="T602" i="3" s="1"/>
  <c r="S602" i="3"/>
  <c r="U602" i="3"/>
  <c r="K603" i="3"/>
  <c r="A603" i="16" s="1"/>
  <c r="L603" i="3"/>
  <c r="B603" i="16" s="1"/>
  <c r="M603" i="3"/>
  <c r="C603" i="16" s="1"/>
  <c r="N603" i="3"/>
  <c r="O603" i="3"/>
  <c r="P603" i="3"/>
  <c r="Q603" i="3"/>
  <c r="R603" i="3"/>
  <c r="S603" i="3"/>
  <c r="T603" i="3"/>
  <c r="U603" i="3"/>
  <c r="K604" i="3"/>
  <c r="A604" i="16" s="1"/>
  <c r="L604" i="3"/>
  <c r="B604" i="16" s="1"/>
  <c r="M604" i="3"/>
  <c r="C604" i="16" s="1"/>
  <c r="N604" i="3"/>
  <c r="P604" i="3" s="1"/>
  <c r="O604" i="3"/>
  <c r="Q604" i="3"/>
  <c r="R604" i="3"/>
  <c r="T604" i="3" s="1"/>
  <c r="S604" i="3"/>
  <c r="U604" i="3"/>
  <c r="K605" i="3"/>
  <c r="A605" i="16" s="1"/>
  <c r="L605" i="3"/>
  <c r="B605" i="16" s="1"/>
  <c r="M605" i="3"/>
  <c r="C605" i="16" s="1"/>
  <c r="N605" i="3"/>
  <c r="O605" i="3"/>
  <c r="Q605" i="3"/>
  <c r="R605" i="3"/>
  <c r="S605" i="3"/>
  <c r="U605" i="3"/>
  <c r="K606" i="3"/>
  <c r="A606" i="16" s="1"/>
  <c r="L606" i="3"/>
  <c r="B606" i="16" s="1"/>
  <c r="M606" i="3"/>
  <c r="C606" i="16" s="1"/>
  <c r="N606" i="3"/>
  <c r="O606" i="3"/>
  <c r="Q606" i="3"/>
  <c r="R606" i="3"/>
  <c r="S606" i="3"/>
  <c r="U606" i="3"/>
  <c r="K607" i="3"/>
  <c r="A607" i="16" s="1"/>
  <c r="L607" i="3"/>
  <c r="B607" i="16" s="1"/>
  <c r="M607" i="3"/>
  <c r="C607" i="16" s="1"/>
  <c r="N607" i="3"/>
  <c r="O607" i="3"/>
  <c r="Q607" i="3"/>
  <c r="R607" i="3"/>
  <c r="S607" i="3"/>
  <c r="T607" i="3" s="1"/>
  <c r="U607" i="3"/>
  <c r="K608" i="3"/>
  <c r="A608" i="16" s="1"/>
  <c r="L608" i="3"/>
  <c r="B608" i="16" s="1"/>
  <c r="M608" i="3"/>
  <c r="C608" i="16" s="1"/>
  <c r="N608" i="3"/>
  <c r="O608" i="3"/>
  <c r="P608" i="3"/>
  <c r="Q608" i="3"/>
  <c r="R608" i="3"/>
  <c r="S608" i="3"/>
  <c r="T608" i="3"/>
  <c r="U608" i="3"/>
  <c r="K609" i="3"/>
  <c r="A609" i="16" s="1"/>
  <c r="L609" i="3"/>
  <c r="B609" i="16" s="1"/>
  <c r="M609" i="3"/>
  <c r="C609" i="16" s="1"/>
  <c r="N609" i="3"/>
  <c r="O609" i="3"/>
  <c r="Q609" i="3"/>
  <c r="R609" i="3"/>
  <c r="S609" i="3"/>
  <c r="U609" i="3"/>
  <c r="K610" i="3"/>
  <c r="A610" i="16" s="1"/>
  <c r="L610" i="3"/>
  <c r="B610" i="16" s="1"/>
  <c r="M610" i="3"/>
  <c r="C610" i="16" s="1"/>
  <c r="N610" i="3"/>
  <c r="O610" i="3"/>
  <c r="P610" i="3"/>
  <c r="Q610" i="3"/>
  <c r="R610" i="3"/>
  <c r="S610" i="3"/>
  <c r="T610" i="3"/>
  <c r="U610" i="3"/>
  <c r="K611" i="3"/>
  <c r="A611" i="16" s="1"/>
  <c r="L611" i="3"/>
  <c r="B611" i="16" s="1"/>
  <c r="M611" i="3"/>
  <c r="C611" i="16" s="1"/>
  <c r="N611" i="3"/>
  <c r="P611" i="3" s="1"/>
  <c r="O611" i="3"/>
  <c r="Q611" i="3"/>
  <c r="R611" i="3"/>
  <c r="T611" i="3" s="1"/>
  <c r="S611" i="3"/>
  <c r="U611" i="3"/>
  <c r="K612" i="3"/>
  <c r="A612" i="16" s="1"/>
  <c r="L612" i="3"/>
  <c r="B612" i="16" s="1"/>
  <c r="M612" i="3"/>
  <c r="C612" i="16" s="1"/>
  <c r="N612" i="3"/>
  <c r="O612" i="3"/>
  <c r="Q612" i="3"/>
  <c r="R612" i="3"/>
  <c r="S612" i="3"/>
  <c r="U612" i="3"/>
  <c r="K613" i="3"/>
  <c r="A613" i="16" s="1"/>
  <c r="L613" i="3"/>
  <c r="B613" i="16" s="1"/>
  <c r="M613" i="3"/>
  <c r="C613" i="16" s="1"/>
  <c r="N613" i="3"/>
  <c r="O613" i="3"/>
  <c r="Q613" i="3"/>
  <c r="R613" i="3"/>
  <c r="S613" i="3"/>
  <c r="U613" i="3"/>
  <c r="K614" i="3"/>
  <c r="A614" i="16" s="1"/>
  <c r="L614" i="3"/>
  <c r="B614" i="16" s="1"/>
  <c r="M614" i="3"/>
  <c r="C614" i="16" s="1"/>
  <c r="N614" i="3"/>
  <c r="P614" i="3" s="1"/>
  <c r="O614" i="3"/>
  <c r="Q614" i="3"/>
  <c r="R614" i="3"/>
  <c r="T614" i="3" s="1"/>
  <c r="S614" i="3"/>
  <c r="U614" i="3"/>
  <c r="K615" i="3"/>
  <c r="A615" i="16" s="1"/>
  <c r="L615" i="3"/>
  <c r="B615" i="16" s="1"/>
  <c r="M615" i="3"/>
  <c r="C615" i="16" s="1"/>
  <c r="N615" i="3"/>
  <c r="O615" i="3"/>
  <c r="P615" i="3" s="1"/>
  <c r="Q615" i="3"/>
  <c r="R615" i="3"/>
  <c r="S615" i="3"/>
  <c r="U615" i="3"/>
  <c r="K616" i="3"/>
  <c r="A616" i="16" s="1"/>
  <c r="L616" i="3"/>
  <c r="B616" i="16" s="1"/>
  <c r="M616" i="3"/>
  <c r="C616" i="16" s="1"/>
  <c r="N616" i="3"/>
  <c r="O616" i="3"/>
  <c r="Q616" i="3"/>
  <c r="R616" i="3"/>
  <c r="T616" i="3" s="1"/>
  <c r="S616" i="3"/>
  <c r="U616" i="3"/>
  <c r="K617" i="3"/>
  <c r="A617" i="16" s="1"/>
  <c r="L617" i="3"/>
  <c r="B617" i="16" s="1"/>
  <c r="M617" i="3"/>
  <c r="C617" i="16" s="1"/>
  <c r="N617" i="3"/>
  <c r="O617" i="3"/>
  <c r="P617" i="3"/>
  <c r="Q617" i="3"/>
  <c r="R617" i="3"/>
  <c r="S617" i="3"/>
  <c r="T617" i="3"/>
  <c r="U617" i="3"/>
  <c r="K618" i="3"/>
  <c r="A618" i="16" s="1"/>
  <c r="L618" i="3"/>
  <c r="B618" i="16" s="1"/>
  <c r="M618" i="3"/>
  <c r="C618" i="16" s="1"/>
  <c r="N618" i="3"/>
  <c r="P618" i="3" s="1"/>
  <c r="O618" i="3"/>
  <c r="Q618" i="3"/>
  <c r="R618" i="3"/>
  <c r="T618" i="3" s="1"/>
  <c r="S618" i="3"/>
  <c r="U618" i="3"/>
  <c r="K619" i="3"/>
  <c r="A619" i="16" s="1"/>
  <c r="L619" i="3"/>
  <c r="B619" i="16" s="1"/>
  <c r="M619" i="3"/>
  <c r="C619" i="16" s="1"/>
  <c r="N619" i="3"/>
  <c r="O619" i="3"/>
  <c r="Q619" i="3"/>
  <c r="R619" i="3"/>
  <c r="T619" i="3" s="1"/>
  <c r="S619" i="3"/>
  <c r="U619" i="3"/>
  <c r="K620" i="3"/>
  <c r="A620" i="16" s="1"/>
  <c r="L620" i="3"/>
  <c r="B620" i="16" s="1"/>
  <c r="M620" i="3"/>
  <c r="C620" i="16" s="1"/>
  <c r="N620" i="3"/>
  <c r="O620" i="3"/>
  <c r="Q620" i="3"/>
  <c r="R620" i="3"/>
  <c r="T620" i="3" s="1"/>
  <c r="S620" i="3"/>
  <c r="U620" i="3"/>
  <c r="K621" i="3"/>
  <c r="A621" i="16" s="1"/>
  <c r="L621" i="3"/>
  <c r="B621" i="16" s="1"/>
  <c r="M621" i="3"/>
  <c r="C621" i="16" s="1"/>
  <c r="N621" i="3"/>
  <c r="O621" i="3"/>
  <c r="P621" i="3"/>
  <c r="Q621" i="3"/>
  <c r="R621" i="3"/>
  <c r="S621" i="3"/>
  <c r="T621" i="3"/>
  <c r="U621" i="3"/>
  <c r="K622" i="3"/>
  <c r="A622" i="16" s="1"/>
  <c r="L622" i="3"/>
  <c r="B622" i="16" s="1"/>
  <c r="M622" i="3"/>
  <c r="C622" i="16" s="1"/>
  <c r="N622" i="3"/>
  <c r="P622" i="3" s="1"/>
  <c r="O622" i="3"/>
  <c r="Q622" i="3"/>
  <c r="R622" i="3"/>
  <c r="T622" i="3" s="1"/>
  <c r="S622" i="3"/>
  <c r="U622" i="3"/>
  <c r="K623" i="3"/>
  <c r="A623" i="16" s="1"/>
  <c r="L623" i="3"/>
  <c r="B623" i="16" s="1"/>
  <c r="M623" i="3"/>
  <c r="C623" i="16" s="1"/>
  <c r="N623" i="3"/>
  <c r="O623" i="3"/>
  <c r="Q623" i="3"/>
  <c r="R623" i="3"/>
  <c r="T623" i="3" s="1"/>
  <c r="S623" i="3"/>
  <c r="U623" i="3"/>
  <c r="K624" i="3"/>
  <c r="A624" i="16" s="1"/>
  <c r="L624" i="3"/>
  <c r="B624" i="16" s="1"/>
  <c r="M624" i="3"/>
  <c r="C624" i="16" s="1"/>
  <c r="N624" i="3"/>
  <c r="O624" i="3"/>
  <c r="Q624" i="3"/>
  <c r="R624" i="3"/>
  <c r="T624" i="3" s="1"/>
  <c r="S624" i="3"/>
  <c r="U624" i="3"/>
  <c r="K625" i="3"/>
  <c r="A625" i="16" s="1"/>
  <c r="L625" i="3"/>
  <c r="B625" i="16" s="1"/>
  <c r="M625" i="3"/>
  <c r="C625" i="16" s="1"/>
  <c r="N625" i="3"/>
  <c r="O625" i="3"/>
  <c r="P625" i="3"/>
  <c r="Q625" i="3"/>
  <c r="R625" i="3"/>
  <c r="S625" i="3"/>
  <c r="T625" i="3"/>
  <c r="U625" i="3"/>
  <c r="K626" i="3"/>
  <c r="A626" i="16" s="1"/>
  <c r="L626" i="3"/>
  <c r="B626" i="16" s="1"/>
  <c r="M626" i="3"/>
  <c r="C626" i="16" s="1"/>
  <c r="N626" i="3"/>
  <c r="P626" i="3" s="1"/>
  <c r="O626" i="3"/>
  <c r="Q626" i="3"/>
  <c r="R626" i="3"/>
  <c r="T626" i="3" s="1"/>
  <c r="S626" i="3"/>
  <c r="U626" i="3"/>
  <c r="K627" i="3"/>
  <c r="A627" i="16" s="1"/>
  <c r="L627" i="3"/>
  <c r="B627" i="16" s="1"/>
  <c r="M627" i="3"/>
  <c r="C627" i="16" s="1"/>
  <c r="N627" i="3"/>
  <c r="O627" i="3"/>
  <c r="Q627" i="3"/>
  <c r="R627" i="3"/>
  <c r="T627" i="3" s="1"/>
  <c r="S627" i="3"/>
  <c r="U627" i="3"/>
  <c r="K628" i="3"/>
  <c r="A628" i="16" s="1"/>
  <c r="L628" i="3"/>
  <c r="B628" i="16" s="1"/>
  <c r="M628" i="3"/>
  <c r="C628" i="16" s="1"/>
  <c r="N628" i="3"/>
  <c r="O628" i="3"/>
  <c r="Q628" i="3"/>
  <c r="R628" i="3"/>
  <c r="T628" i="3" s="1"/>
  <c r="S628" i="3"/>
  <c r="U628" i="3"/>
  <c r="K629" i="3"/>
  <c r="A629" i="16" s="1"/>
  <c r="L629" i="3"/>
  <c r="B629" i="16" s="1"/>
  <c r="M629" i="3"/>
  <c r="C629" i="16" s="1"/>
  <c r="N629" i="3"/>
  <c r="O629" i="3"/>
  <c r="P629" i="3"/>
  <c r="Q629" i="3"/>
  <c r="R629" i="3"/>
  <c r="S629" i="3"/>
  <c r="T629" i="3"/>
  <c r="U629" i="3"/>
  <c r="K630" i="3"/>
  <c r="A630" i="16" s="1"/>
  <c r="L630" i="3"/>
  <c r="B630" i="16" s="1"/>
  <c r="M630" i="3"/>
  <c r="C630" i="16" s="1"/>
  <c r="N630" i="3"/>
  <c r="P630" i="3" s="1"/>
  <c r="O630" i="3"/>
  <c r="Q630" i="3"/>
  <c r="R630" i="3"/>
  <c r="T630" i="3" s="1"/>
  <c r="S630" i="3"/>
  <c r="U630" i="3"/>
  <c r="K631" i="3"/>
  <c r="A631" i="16" s="1"/>
  <c r="L631" i="3"/>
  <c r="B631" i="16" s="1"/>
  <c r="M631" i="3"/>
  <c r="C631" i="16" s="1"/>
  <c r="N631" i="3"/>
  <c r="O631" i="3"/>
  <c r="Q631" i="3"/>
  <c r="R631" i="3"/>
  <c r="T631" i="3" s="1"/>
  <c r="S631" i="3"/>
  <c r="U631" i="3"/>
  <c r="K632" i="3"/>
  <c r="A632" i="16" s="1"/>
  <c r="L632" i="3"/>
  <c r="B632" i="16" s="1"/>
  <c r="M632" i="3"/>
  <c r="C632" i="16" s="1"/>
  <c r="N632" i="3"/>
  <c r="P632" i="3" s="1"/>
  <c r="O632" i="3"/>
  <c r="Q632" i="3"/>
  <c r="R632" i="3"/>
  <c r="T632" i="3" s="1"/>
  <c r="S632" i="3"/>
  <c r="U632" i="3"/>
  <c r="K633" i="3"/>
  <c r="A633" i="16" s="1"/>
  <c r="L633" i="3"/>
  <c r="B633" i="16" s="1"/>
  <c r="M633" i="3"/>
  <c r="C633" i="16" s="1"/>
  <c r="N633" i="3"/>
  <c r="O633" i="3"/>
  <c r="P633" i="3"/>
  <c r="Q633" i="3"/>
  <c r="R633" i="3"/>
  <c r="S633" i="3"/>
  <c r="T633" i="3"/>
  <c r="U633" i="3"/>
  <c r="K634" i="3"/>
  <c r="A634" i="16" s="1"/>
  <c r="L634" i="3"/>
  <c r="B634" i="16" s="1"/>
  <c r="M634" i="3"/>
  <c r="C634" i="16" s="1"/>
  <c r="N634" i="3"/>
  <c r="P634" i="3" s="1"/>
  <c r="O634" i="3"/>
  <c r="Q634" i="3"/>
  <c r="R634" i="3"/>
  <c r="T634" i="3" s="1"/>
  <c r="S634" i="3"/>
  <c r="U634" i="3"/>
  <c r="K635" i="3"/>
  <c r="A635" i="16" s="1"/>
  <c r="L635" i="3"/>
  <c r="B635" i="16" s="1"/>
  <c r="M635" i="3"/>
  <c r="C635" i="16" s="1"/>
  <c r="N635" i="3"/>
  <c r="O635" i="3"/>
  <c r="Q635" i="3"/>
  <c r="R635" i="3"/>
  <c r="T635" i="3" s="1"/>
  <c r="S635" i="3"/>
  <c r="U635" i="3"/>
  <c r="K636" i="3"/>
  <c r="A636" i="16" s="1"/>
  <c r="L636" i="3"/>
  <c r="B636" i="16" s="1"/>
  <c r="M636" i="3"/>
  <c r="C636" i="16" s="1"/>
  <c r="N636" i="3"/>
  <c r="O636" i="3"/>
  <c r="Q636" i="3"/>
  <c r="R636" i="3"/>
  <c r="T636" i="3" s="1"/>
  <c r="S636" i="3"/>
  <c r="U636" i="3"/>
  <c r="K637" i="3"/>
  <c r="A637" i="16" s="1"/>
  <c r="L637" i="3"/>
  <c r="B637" i="16" s="1"/>
  <c r="M637" i="3"/>
  <c r="C637" i="16" s="1"/>
  <c r="N637" i="3"/>
  <c r="O637" i="3"/>
  <c r="P637" i="3"/>
  <c r="Q637" i="3"/>
  <c r="R637" i="3"/>
  <c r="S637" i="3"/>
  <c r="T637" i="3"/>
  <c r="U637" i="3"/>
  <c r="K638" i="3"/>
  <c r="A638" i="16" s="1"/>
  <c r="L638" i="3"/>
  <c r="B638" i="16" s="1"/>
  <c r="M638" i="3"/>
  <c r="C638" i="16" s="1"/>
  <c r="N638" i="3"/>
  <c r="P638" i="3" s="1"/>
  <c r="O638" i="3"/>
  <c r="Q638" i="3"/>
  <c r="R638" i="3"/>
  <c r="T638" i="3" s="1"/>
  <c r="S638" i="3"/>
  <c r="U638" i="3"/>
  <c r="K639" i="3"/>
  <c r="A639" i="16" s="1"/>
  <c r="L639" i="3"/>
  <c r="B639" i="16" s="1"/>
  <c r="M639" i="3"/>
  <c r="C639" i="16" s="1"/>
  <c r="N639" i="3"/>
  <c r="O639" i="3"/>
  <c r="Q639" i="3"/>
  <c r="R639" i="3"/>
  <c r="T639" i="3" s="1"/>
  <c r="S639" i="3"/>
  <c r="U639" i="3"/>
  <c r="K640" i="3"/>
  <c r="A640" i="16" s="1"/>
  <c r="L640" i="3"/>
  <c r="B640" i="16" s="1"/>
  <c r="M640" i="3"/>
  <c r="C640" i="16" s="1"/>
  <c r="N640" i="3"/>
  <c r="O640" i="3"/>
  <c r="Q640" i="3"/>
  <c r="R640" i="3"/>
  <c r="T640" i="3" s="1"/>
  <c r="S640" i="3"/>
  <c r="U640" i="3"/>
  <c r="K641" i="3"/>
  <c r="A641" i="16" s="1"/>
  <c r="L641" i="3"/>
  <c r="B641" i="16" s="1"/>
  <c r="M641" i="3"/>
  <c r="C641" i="16" s="1"/>
  <c r="N641" i="3"/>
  <c r="O641" i="3"/>
  <c r="P641" i="3"/>
  <c r="Q641" i="3"/>
  <c r="R641" i="3"/>
  <c r="S641" i="3"/>
  <c r="T641" i="3"/>
  <c r="U641" i="3"/>
  <c r="K642" i="3"/>
  <c r="A642" i="16" s="1"/>
  <c r="L642" i="3"/>
  <c r="B642" i="16" s="1"/>
  <c r="M642" i="3"/>
  <c r="C642" i="16" s="1"/>
  <c r="N642" i="3"/>
  <c r="P642" i="3" s="1"/>
  <c r="O642" i="3"/>
  <c r="Q642" i="3"/>
  <c r="R642" i="3"/>
  <c r="T642" i="3" s="1"/>
  <c r="S642" i="3"/>
  <c r="U642" i="3"/>
  <c r="K643" i="3"/>
  <c r="A643" i="16" s="1"/>
  <c r="L643" i="3"/>
  <c r="B643" i="16" s="1"/>
  <c r="M643" i="3"/>
  <c r="C643" i="16" s="1"/>
  <c r="N643" i="3"/>
  <c r="O643" i="3"/>
  <c r="Q643" i="3"/>
  <c r="R643" i="3"/>
  <c r="T643" i="3" s="1"/>
  <c r="S643" i="3"/>
  <c r="U643" i="3"/>
  <c r="K644" i="3"/>
  <c r="A644" i="16" s="1"/>
  <c r="L644" i="3"/>
  <c r="B644" i="16" s="1"/>
  <c r="M644" i="3"/>
  <c r="C644" i="16" s="1"/>
  <c r="N644" i="3"/>
  <c r="O644" i="3"/>
  <c r="Q644" i="3"/>
  <c r="R644" i="3"/>
  <c r="T644" i="3" s="1"/>
  <c r="S644" i="3"/>
  <c r="U644" i="3"/>
  <c r="K645" i="3"/>
  <c r="A645" i="16" s="1"/>
  <c r="L645" i="3"/>
  <c r="B645" i="16" s="1"/>
  <c r="M645" i="3"/>
  <c r="C645" i="16" s="1"/>
  <c r="N645" i="3"/>
  <c r="O645" i="3"/>
  <c r="P645" i="3"/>
  <c r="Q645" i="3"/>
  <c r="R645" i="3"/>
  <c r="S645" i="3"/>
  <c r="T645" i="3"/>
  <c r="U645" i="3"/>
  <c r="K646" i="3"/>
  <c r="A646" i="16" s="1"/>
  <c r="L646" i="3"/>
  <c r="B646" i="16" s="1"/>
  <c r="M646" i="3"/>
  <c r="C646" i="16" s="1"/>
  <c r="N646" i="3"/>
  <c r="P646" i="3" s="1"/>
  <c r="O646" i="3"/>
  <c r="Q646" i="3"/>
  <c r="R646" i="3"/>
  <c r="T646" i="3" s="1"/>
  <c r="S646" i="3"/>
  <c r="U646" i="3"/>
  <c r="K647" i="3"/>
  <c r="A647" i="16" s="1"/>
  <c r="L647" i="3"/>
  <c r="B647" i="16" s="1"/>
  <c r="M647" i="3"/>
  <c r="C647" i="16" s="1"/>
  <c r="N647" i="3"/>
  <c r="O647" i="3"/>
  <c r="Q647" i="3"/>
  <c r="R647" i="3"/>
  <c r="T647" i="3" s="1"/>
  <c r="S647" i="3"/>
  <c r="U647" i="3"/>
  <c r="K648" i="3"/>
  <c r="A648" i="16" s="1"/>
  <c r="L648" i="3"/>
  <c r="B648" i="16" s="1"/>
  <c r="M648" i="3"/>
  <c r="C648" i="16" s="1"/>
  <c r="N648" i="3"/>
  <c r="O648" i="3"/>
  <c r="Q648" i="3"/>
  <c r="R648" i="3"/>
  <c r="T648" i="3" s="1"/>
  <c r="S648" i="3"/>
  <c r="U648" i="3"/>
  <c r="K649" i="3"/>
  <c r="A649" i="16" s="1"/>
  <c r="L649" i="3"/>
  <c r="B649" i="16" s="1"/>
  <c r="M649" i="3"/>
  <c r="C649" i="16" s="1"/>
  <c r="N649" i="3"/>
  <c r="O649" i="3"/>
  <c r="P649" i="3"/>
  <c r="Q649" i="3"/>
  <c r="R649" i="3"/>
  <c r="S649" i="3"/>
  <c r="T649" i="3"/>
  <c r="U649" i="3"/>
  <c r="K650" i="3"/>
  <c r="A650" i="16" s="1"/>
  <c r="L650" i="3"/>
  <c r="B650" i="16" s="1"/>
  <c r="M650" i="3"/>
  <c r="C650" i="16" s="1"/>
  <c r="N650" i="3"/>
  <c r="P650" i="3" s="1"/>
  <c r="O650" i="3"/>
  <c r="Q650" i="3"/>
  <c r="R650" i="3"/>
  <c r="T650" i="3" s="1"/>
  <c r="S650" i="3"/>
  <c r="U650" i="3"/>
  <c r="K651" i="3"/>
  <c r="A651" i="16" s="1"/>
  <c r="L651" i="3"/>
  <c r="B651" i="16" s="1"/>
  <c r="M651" i="3"/>
  <c r="C651" i="16" s="1"/>
  <c r="N651" i="3"/>
  <c r="O651" i="3"/>
  <c r="Q651" i="3"/>
  <c r="R651" i="3"/>
  <c r="T651" i="3" s="1"/>
  <c r="S651" i="3"/>
  <c r="U651" i="3"/>
  <c r="K652" i="3"/>
  <c r="A652" i="16" s="1"/>
  <c r="L652" i="3"/>
  <c r="B652" i="16" s="1"/>
  <c r="M652" i="3"/>
  <c r="C652" i="16" s="1"/>
  <c r="N652" i="3"/>
  <c r="O652" i="3"/>
  <c r="Q652" i="3"/>
  <c r="R652" i="3"/>
  <c r="T652" i="3" s="1"/>
  <c r="S652" i="3"/>
  <c r="U652" i="3"/>
  <c r="K653" i="3"/>
  <c r="A653" i="16" s="1"/>
  <c r="L653" i="3"/>
  <c r="B653" i="16" s="1"/>
  <c r="M653" i="3"/>
  <c r="C653" i="16" s="1"/>
  <c r="N653" i="3"/>
  <c r="O653" i="3"/>
  <c r="P653" i="3"/>
  <c r="Q653" i="3"/>
  <c r="R653" i="3"/>
  <c r="S653" i="3"/>
  <c r="T653" i="3"/>
  <c r="U653" i="3"/>
  <c r="K654" i="3"/>
  <c r="A654" i="16" s="1"/>
  <c r="L654" i="3"/>
  <c r="B654" i="16" s="1"/>
  <c r="M654" i="3"/>
  <c r="C654" i="16" s="1"/>
  <c r="N654" i="3"/>
  <c r="P654" i="3" s="1"/>
  <c r="O654" i="3"/>
  <c r="Q654" i="3"/>
  <c r="R654" i="3"/>
  <c r="T654" i="3" s="1"/>
  <c r="S654" i="3"/>
  <c r="U654" i="3"/>
  <c r="K655" i="3"/>
  <c r="A655" i="16" s="1"/>
  <c r="L655" i="3"/>
  <c r="B655" i="16" s="1"/>
  <c r="M655" i="3"/>
  <c r="C655" i="16" s="1"/>
  <c r="N655" i="3"/>
  <c r="O655" i="3"/>
  <c r="Q655" i="3"/>
  <c r="R655" i="3"/>
  <c r="T655" i="3" s="1"/>
  <c r="S655" i="3"/>
  <c r="U655" i="3"/>
  <c r="K656" i="3"/>
  <c r="A656" i="16" s="1"/>
  <c r="L656" i="3"/>
  <c r="B656" i="16" s="1"/>
  <c r="M656" i="3"/>
  <c r="C656" i="16" s="1"/>
  <c r="N656" i="3"/>
  <c r="O656" i="3"/>
  <c r="Q656" i="3"/>
  <c r="R656" i="3"/>
  <c r="T656" i="3" s="1"/>
  <c r="S656" i="3"/>
  <c r="U656" i="3"/>
  <c r="K657" i="3"/>
  <c r="A657" i="16" s="1"/>
  <c r="L657" i="3"/>
  <c r="B657" i="16" s="1"/>
  <c r="M657" i="3"/>
  <c r="C657" i="16" s="1"/>
  <c r="N657" i="3"/>
  <c r="O657" i="3"/>
  <c r="P657" i="3"/>
  <c r="Q657" i="3"/>
  <c r="R657" i="3"/>
  <c r="S657" i="3"/>
  <c r="T657" i="3"/>
  <c r="U657" i="3"/>
  <c r="K658" i="3"/>
  <c r="A658" i="16" s="1"/>
  <c r="L658" i="3"/>
  <c r="B658" i="16" s="1"/>
  <c r="M658" i="3"/>
  <c r="C658" i="16" s="1"/>
  <c r="N658" i="3"/>
  <c r="P658" i="3" s="1"/>
  <c r="O658" i="3"/>
  <c r="Q658" i="3"/>
  <c r="R658" i="3"/>
  <c r="T658" i="3" s="1"/>
  <c r="S658" i="3"/>
  <c r="U658" i="3"/>
  <c r="K659" i="3"/>
  <c r="A659" i="16" s="1"/>
  <c r="L659" i="3"/>
  <c r="B659" i="16" s="1"/>
  <c r="M659" i="3"/>
  <c r="C659" i="16" s="1"/>
  <c r="N659" i="3"/>
  <c r="O659" i="3"/>
  <c r="Q659" i="3"/>
  <c r="R659" i="3"/>
  <c r="T659" i="3" s="1"/>
  <c r="S659" i="3"/>
  <c r="U659" i="3"/>
  <c r="K660" i="3"/>
  <c r="A660" i="16" s="1"/>
  <c r="L660" i="3"/>
  <c r="B660" i="16" s="1"/>
  <c r="M660" i="3"/>
  <c r="C660" i="16" s="1"/>
  <c r="N660" i="3"/>
  <c r="O660" i="3"/>
  <c r="Q660" i="3"/>
  <c r="R660" i="3"/>
  <c r="T660" i="3" s="1"/>
  <c r="S660" i="3"/>
  <c r="U660" i="3"/>
  <c r="K661" i="3"/>
  <c r="A661" i="16" s="1"/>
  <c r="L661" i="3"/>
  <c r="B661" i="16" s="1"/>
  <c r="M661" i="3"/>
  <c r="C661" i="16" s="1"/>
  <c r="N661" i="3"/>
  <c r="O661" i="3"/>
  <c r="P661" i="3"/>
  <c r="Q661" i="3"/>
  <c r="R661" i="3"/>
  <c r="S661" i="3"/>
  <c r="T661" i="3"/>
  <c r="U661" i="3"/>
  <c r="K662" i="3"/>
  <c r="A662" i="16" s="1"/>
  <c r="L662" i="3"/>
  <c r="B662" i="16" s="1"/>
  <c r="M662" i="3"/>
  <c r="C662" i="16" s="1"/>
  <c r="N662" i="3"/>
  <c r="P662" i="3" s="1"/>
  <c r="O662" i="3"/>
  <c r="Q662" i="3"/>
  <c r="R662" i="3"/>
  <c r="T662" i="3" s="1"/>
  <c r="S662" i="3"/>
  <c r="U662" i="3"/>
  <c r="K663" i="3"/>
  <c r="A663" i="16" s="1"/>
  <c r="L663" i="3"/>
  <c r="B663" i="16" s="1"/>
  <c r="M663" i="3"/>
  <c r="C663" i="16" s="1"/>
  <c r="N663" i="3"/>
  <c r="O663" i="3"/>
  <c r="Q663" i="3"/>
  <c r="R663" i="3"/>
  <c r="T663" i="3" s="1"/>
  <c r="S663" i="3"/>
  <c r="U663" i="3"/>
  <c r="K664" i="3"/>
  <c r="A664" i="16" s="1"/>
  <c r="L664" i="3"/>
  <c r="B664" i="16" s="1"/>
  <c r="M664" i="3"/>
  <c r="C664" i="16" s="1"/>
  <c r="N664" i="3"/>
  <c r="O664" i="3"/>
  <c r="Q664" i="3"/>
  <c r="R664" i="3"/>
  <c r="T664" i="3" s="1"/>
  <c r="S664" i="3"/>
  <c r="U664" i="3"/>
  <c r="K665" i="3"/>
  <c r="A665" i="16" s="1"/>
  <c r="L665" i="3"/>
  <c r="B665" i="16" s="1"/>
  <c r="M665" i="3"/>
  <c r="C665" i="16" s="1"/>
  <c r="N665" i="3"/>
  <c r="O665" i="3"/>
  <c r="P665" i="3"/>
  <c r="Q665" i="3"/>
  <c r="R665" i="3"/>
  <c r="S665" i="3"/>
  <c r="T665" i="3"/>
  <c r="U665" i="3"/>
  <c r="K666" i="3"/>
  <c r="A666" i="16" s="1"/>
  <c r="L666" i="3"/>
  <c r="B666" i="16" s="1"/>
  <c r="M666" i="3"/>
  <c r="C666" i="16" s="1"/>
  <c r="N666" i="3"/>
  <c r="P666" i="3" s="1"/>
  <c r="O666" i="3"/>
  <c r="Q666" i="3"/>
  <c r="R666" i="3"/>
  <c r="T666" i="3" s="1"/>
  <c r="S666" i="3"/>
  <c r="U666" i="3"/>
  <c r="K667" i="3"/>
  <c r="A667" i="16" s="1"/>
  <c r="L667" i="3"/>
  <c r="B667" i="16" s="1"/>
  <c r="M667" i="3"/>
  <c r="C667" i="16" s="1"/>
  <c r="N667" i="3"/>
  <c r="O667" i="3"/>
  <c r="Q667" i="3"/>
  <c r="R667" i="3"/>
  <c r="T667" i="3" s="1"/>
  <c r="S667" i="3"/>
  <c r="U667" i="3"/>
  <c r="K668" i="3"/>
  <c r="A668" i="16" s="1"/>
  <c r="L668" i="3"/>
  <c r="B668" i="16" s="1"/>
  <c r="M668" i="3"/>
  <c r="C668" i="16" s="1"/>
  <c r="N668" i="3"/>
  <c r="O668" i="3"/>
  <c r="Q668" i="3"/>
  <c r="R668" i="3"/>
  <c r="T668" i="3" s="1"/>
  <c r="S668" i="3"/>
  <c r="U668" i="3"/>
  <c r="K669" i="3"/>
  <c r="A669" i="16" s="1"/>
  <c r="L669" i="3"/>
  <c r="B669" i="16" s="1"/>
  <c r="M669" i="3"/>
  <c r="C669" i="16" s="1"/>
  <c r="N669" i="3"/>
  <c r="O669" i="3"/>
  <c r="P669" i="3"/>
  <c r="Q669" i="3"/>
  <c r="R669" i="3"/>
  <c r="S669" i="3"/>
  <c r="T669" i="3"/>
  <c r="U669" i="3"/>
  <c r="K670" i="3"/>
  <c r="A670" i="16" s="1"/>
  <c r="L670" i="3"/>
  <c r="B670" i="16" s="1"/>
  <c r="M670" i="3"/>
  <c r="C670" i="16" s="1"/>
  <c r="N670" i="3"/>
  <c r="P670" i="3" s="1"/>
  <c r="O670" i="3"/>
  <c r="Q670" i="3"/>
  <c r="R670" i="3"/>
  <c r="T670" i="3" s="1"/>
  <c r="S670" i="3"/>
  <c r="U670" i="3"/>
  <c r="K671" i="3"/>
  <c r="A671" i="16" s="1"/>
  <c r="L671" i="3"/>
  <c r="B671" i="16" s="1"/>
  <c r="M671" i="3"/>
  <c r="C671" i="16" s="1"/>
  <c r="N671" i="3"/>
  <c r="O671" i="3"/>
  <c r="Q671" i="3"/>
  <c r="R671" i="3"/>
  <c r="T671" i="3" s="1"/>
  <c r="S671" i="3"/>
  <c r="U671" i="3"/>
  <c r="K672" i="3"/>
  <c r="A672" i="16" s="1"/>
  <c r="L672" i="3"/>
  <c r="B672" i="16" s="1"/>
  <c r="M672" i="3"/>
  <c r="C672" i="16" s="1"/>
  <c r="N672" i="3"/>
  <c r="O672" i="3"/>
  <c r="Q672" i="3"/>
  <c r="R672" i="3"/>
  <c r="T672" i="3" s="1"/>
  <c r="S672" i="3"/>
  <c r="U672" i="3"/>
  <c r="K673" i="3"/>
  <c r="A673" i="16" s="1"/>
  <c r="L673" i="3"/>
  <c r="B673" i="16" s="1"/>
  <c r="M673" i="3"/>
  <c r="C673" i="16" s="1"/>
  <c r="N673" i="3"/>
  <c r="O673" i="3"/>
  <c r="P673" i="3"/>
  <c r="Q673" i="3"/>
  <c r="R673" i="3"/>
  <c r="S673" i="3"/>
  <c r="T673" i="3"/>
  <c r="U673" i="3"/>
  <c r="K674" i="3"/>
  <c r="A674" i="16" s="1"/>
  <c r="L674" i="3"/>
  <c r="B674" i="16" s="1"/>
  <c r="M674" i="3"/>
  <c r="C674" i="16" s="1"/>
  <c r="N674" i="3"/>
  <c r="P674" i="3" s="1"/>
  <c r="O674" i="3"/>
  <c r="Q674" i="3"/>
  <c r="R674" i="3"/>
  <c r="T674" i="3" s="1"/>
  <c r="S674" i="3"/>
  <c r="U674" i="3"/>
  <c r="K675" i="3"/>
  <c r="A675" i="16" s="1"/>
  <c r="L675" i="3"/>
  <c r="B675" i="16" s="1"/>
  <c r="M675" i="3"/>
  <c r="C675" i="16" s="1"/>
  <c r="N675" i="3"/>
  <c r="O675" i="3"/>
  <c r="Q675" i="3"/>
  <c r="R675" i="3"/>
  <c r="T675" i="3" s="1"/>
  <c r="S675" i="3"/>
  <c r="U675" i="3"/>
  <c r="K676" i="3"/>
  <c r="A676" i="16" s="1"/>
  <c r="L676" i="3"/>
  <c r="B676" i="16" s="1"/>
  <c r="M676" i="3"/>
  <c r="C676" i="16" s="1"/>
  <c r="N676" i="3"/>
  <c r="O676" i="3"/>
  <c r="Q676" i="3"/>
  <c r="R676" i="3"/>
  <c r="T676" i="3" s="1"/>
  <c r="S676" i="3"/>
  <c r="U676" i="3"/>
  <c r="K677" i="3"/>
  <c r="A677" i="16" s="1"/>
  <c r="L677" i="3"/>
  <c r="B677" i="16" s="1"/>
  <c r="M677" i="3"/>
  <c r="C677" i="16" s="1"/>
  <c r="N677" i="3"/>
  <c r="O677" i="3"/>
  <c r="P677" i="3"/>
  <c r="Q677" i="3"/>
  <c r="R677" i="3"/>
  <c r="S677" i="3"/>
  <c r="T677" i="3"/>
  <c r="U677" i="3"/>
  <c r="K678" i="3"/>
  <c r="A678" i="16" s="1"/>
  <c r="L678" i="3"/>
  <c r="B678" i="16" s="1"/>
  <c r="M678" i="3"/>
  <c r="C678" i="16" s="1"/>
  <c r="N678" i="3"/>
  <c r="P678" i="3" s="1"/>
  <c r="O678" i="3"/>
  <c r="Q678" i="3"/>
  <c r="R678" i="3"/>
  <c r="T678" i="3" s="1"/>
  <c r="S678" i="3"/>
  <c r="U678" i="3"/>
  <c r="K679" i="3"/>
  <c r="A679" i="16" s="1"/>
  <c r="L679" i="3"/>
  <c r="B679" i="16" s="1"/>
  <c r="M679" i="3"/>
  <c r="C679" i="16" s="1"/>
  <c r="N679" i="3"/>
  <c r="O679" i="3"/>
  <c r="Q679" i="3"/>
  <c r="R679" i="3"/>
  <c r="T679" i="3" s="1"/>
  <c r="S679" i="3"/>
  <c r="U679" i="3"/>
  <c r="K680" i="3"/>
  <c r="A680" i="16" s="1"/>
  <c r="L680" i="3"/>
  <c r="B680" i="16" s="1"/>
  <c r="M680" i="3"/>
  <c r="C680" i="16" s="1"/>
  <c r="N680" i="3"/>
  <c r="O680" i="3"/>
  <c r="Q680" i="3"/>
  <c r="R680" i="3"/>
  <c r="T680" i="3" s="1"/>
  <c r="S680" i="3"/>
  <c r="U680" i="3"/>
  <c r="K681" i="3"/>
  <c r="A681" i="16" s="1"/>
  <c r="L681" i="3"/>
  <c r="B681" i="16" s="1"/>
  <c r="M681" i="3"/>
  <c r="C681" i="16" s="1"/>
  <c r="N681" i="3"/>
  <c r="O681" i="3"/>
  <c r="P681" i="3"/>
  <c r="Q681" i="3"/>
  <c r="R681" i="3"/>
  <c r="S681" i="3"/>
  <c r="T681" i="3"/>
  <c r="U681" i="3"/>
  <c r="K682" i="3"/>
  <c r="A682" i="16" s="1"/>
  <c r="L682" i="3"/>
  <c r="B682" i="16" s="1"/>
  <c r="M682" i="3"/>
  <c r="C682" i="16" s="1"/>
  <c r="N682" i="3"/>
  <c r="P682" i="3" s="1"/>
  <c r="O682" i="3"/>
  <c r="Q682" i="3"/>
  <c r="R682" i="3"/>
  <c r="T682" i="3" s="1"/>
  <c r="S682" i="3"/>
  <c r="U682" i="3"/>
  <c r="K683" i="3"/>
  <c r="A683" i="16" s="1"/>
  <c r="L683" i="3"/>
  <c r="B683" i="16" s="1"/>
  <c r="M683" i="3"/>
  <c r="C683" i="16" s="1"/>
  <c r="N683" i="3"/>
  <c r="O683" i="3"/>
  <c r="Q683" i="3"/>
  <c r="R683" i="3"/>
  <c r="T683" i="3" s="1"/>
  <c r="S683" i="3"/>
  <c r="U683" i="3"/>
  <c r="K684" i="3"/>
  <c r="A684" i="16" s="1"/>
  <c r="L684" i="3"/>
  <c r="B684" i="16" s="1"/>
  <c r="M684" i="3"/>
  <c r="C684" i="16" s="1"/>
  <c r="N684" i="3"/>
  <c r="O684" i="3"/>
  <c r="Q684" i="3"/>
  <c r="R684" i="3"/>
  <c r="T684" i="3" s="1"/>
  <c r="S684" i="3"/>
  <c r="U684" i="3"/>
  <c r="K685" i="3"/>
  <c r="A685" i="16" s="1"/>
  <c r="L685" i="3"/>
  <c r="B685" i="16" s="1"/>
  <c r="M685" i="3"/>
  <c r="C685" i="16" s="1"/>
  <c r="N685" i="3"/>
  <c r="O685" i="3"/>
  <c r="P685" i="3"/>
  <c r="Q685" i="3"/>
  <c r="R685" i="3"/>
  <c r="S685" i="3"/>
  <c r="T685" i="3"/>
  <c r="U685" i="3"/>
  <c r="K686" i="3"/>
  <c r="A686" i="16" s="1"/>
  <c r="L686" i="3"/>
  <c r="B686" i="16" s="1"/>
  <c r="M686" i="3"/>
  <c r="C686" i="16" s="1"/>
  <c r="N686" i="3"/>
  <c r="P686" i="3" s="1"/>
  <c r="O686" i="3"/>
  <c r="Q686" i="3"/>
  <c r="R686" i="3"/>
  <c r="T686" i="3" s="1"/>
  <c r="S686" i="3"/>
  <c r="U686" i="3"/>
  <c r="K687" i="3"/>
  <c r="A687" i="16" s="1"/>
  <c r="L687" i="3"/>
  <c r="B687" i="16" s="1"/>
  <c r="M687" i="3"/>
  <c r="C687" i="16" s="1"/>
  <c r="N687" i="3"/>
  <c r="O687" i="3"/>
  <c r="Q687" i="3"/>
  <c r="R687" i="3"/>
  <c r="T687" i="3" s="1"/>
  <c r="S687" i="3"/>
  <c r="U687" i="3"/>
  <c r="K688" i="3"/>
  <c r="A688" i="16" s="1"/>
  <c r="L688" i="3"/>
  <c r="B688" i="16" s="1"/>
  <c r="M688" i="3"/>
  <c r="C688" i="16" s="1"/>
  <c r="N688" i="3"/>
  <c r="O688" i="3"/>
  <c r="Q688" i="3"/>
  <c r="R688" i="3"/>
  <c r="T688" i="3" s="1"/>
  <c r="S688" i="3"/>
  <c r="U688" i="3"/>
  <c r="K689" i="3"/>
  <c r="A689" i="16" s="1"/>
  <c r="L689" i="3"/>
  <c r="B689" i="16" s="1"/>
  <c r="M689" i="3"/>
  <c r="C689" i="16" s="1"/>
  <c r="N689" i="3"/>
  <c r="O689" i="3"/>
  <c r="P689" i="3"/>
  <c r="Q689" i="3"/>
  <c r="R689" i="3"/>
  <c r="S689" i="3"/>
  <c r="T689" i="3"/>
  <c r="U689" i="3"/>
  <c r="K690" i="3"/>
  <c r="A690" i="16" s="1"/>
  <c r="L690" i="3"/>
  <c r="B690" i="16" s="1"/>
  <c r="M690" i="3"/>
  <c r="C690" i="16" s="1"/>
  <c r="N690" i="3"/>
  <c r="P690" i="3" s="1"/>
  <c r="O690" i="3"/>
  <c r="Q690" i="3"/>
  <c r="R690" i="3"/>
  <c r="T690" i="3" s="1"/>
  <c r="S690" i="3"/>
  <c r="U690" i="3"/>
  <c r="K691" i="3"/>
  <c r="A691" i="16" s="1"/>
  <c r="L691" i="3"/>
  <c r="B691" i="16" s="1"/>
  <c r="M691" i="3"/>
  <c r="C691" i="16" s="1"/>
  <c r="N691" i="3"/>
  <c r="O691" i="3"/>
  <c r="Q691" i="3"/>
  <c r="R691" i="3"/>
  <c r="T691" i="3" s="1"/>
  <c r="S691" i="3"/>
  <c r="U691" i="3"/>
  <c r="K692" i="3"/>
  <c r="A692" i="16" s="1"/>
  <c r="L692" i="3"/>
  <c r="B692" i="16" s="1"/>
  <c r="M692" i="3"/>
  <c r="C692" i="16" s="1"/>
  <c r="N692" i="3"/>
  <c r="O692" i="3"/>
  <c r="Q692" i="3"/>
  <c r="R692" i="3"/>
  <c r="T692" i="3" s="1"/>
  <c r="S692" i="3"/>
  <c r="U692" i="3"/>
  <c r="K693" i="3"/>
  <c r="A693" i="16" s="1"/>
  <c r="L693" i="3"/>
  <c r="B693" i="16" s="1"/>
  <c r="M693" i="3"/>
  <c r="C693" i="16" s="1"/>
  <c r="N693" i="3"/>
  <c r="O693" i="3"/>
  <c r="P693" i="3"/>
  <c r="Q693" i="3"/>
  <c r="R693" i="3"/>
  <c r="S693" i="3"/>
  <c r="T693" i="3"/>
  <c r="U693" i="3"/>
  <c r="K694" i="3"/>
  <c r="A694" i="16" s="1"/>
  <c r="L694" i="3"/>
  <c r="B694" i="16" s="1"/>
  <c r="M694" i="3"/>
  <c r="C694" i="16" s="1"/>
  <c r="N694" i="3"/>
  <c r="P694" i="3" s="1"/>
  <c r="O694" i="3"/>
  <c r="Q694" i="3"/>
  <c r="R694" i="3"/>
  <c r="T694" i="3" s="1"/>
  <c r="S694" i="3"/>
  <c r="U694" i="3"/>
  <c r="K695" i="3"/>
  <c r="A695" i="16" s="1"/>
  <c r="L695" i="3"/>
  <c r="B695" i="16" s="1"/>
  <c r="M695" i="3"/>
  <c r="C695" i="16" s="1"/>
  <c r="N695" i="3"/>
  <c r="O695" i="3"/>
  <c r="Q695" i="3"/>
  <c r="R695" i="3"/>
  <c r="T695" i="3" s="1"/>
  <c r="S695" i="3"/>
  <c r="U695" i="3"/>
  <c r="K696" i="3"/>
  <c r="A696" i="16" s="1"/>
  <c r="L696" i="3"/>
  <c r="B696" i="16" s="1"/>
  <c r="M696" i="3"/>
  <c r="C696" i="16" s="1"/>
  <c r="N696" i="3"/>
  <c r="O696" i="3"/>
  <c r="Q696" i="3"/>
  <c r="R696" i="3"/>
  <c r="T696" i="3" s="1"/>
  <c r="S696" i="3"/>
  <c r="U696" i="3"/>
  <c r="K697" i="3"/>
  <c r="A697" i="16" s="1"/>
  <c r="L697" i="3"/>
  <c r="B697" i="16" s="1"/>
  <c r="M697" i="3"/>
  <c r="C697" i="16" s="1"/>
  <c r="N697" i="3"/>
  <c r="O697" i="3"/>
  <c r="P697" i="3"/>
  <c r="Q697" i="3"/>
  <c r="R697" i="3"/>
  <c r="S697" i="3"/>
  <c r="T697" i="3"/>
  <c r="U697" i="3"/>
  <c r="K698" i="3"/>
  <c r="A698" i="16" s="1"/>
  <c r="L698" i="3"/>
  <c r="B698" i="16" s="1"/>
  <c r="M698" i="3"/>
  <c r="C698" i="16" s="1"/>
  <c r="N698" i="3"/>
  <c r="P698" i="3" s="1"/>
  <c r="O698" i="3"/>
  <c r="Q698" i="3"/>
  <c r="R698" i="3"/>
  <c r="T698" i="3" s="1"/>
  <c r="S698" i="3"/>
  <c r="U698" i="3"/>
  <c r="K699" i="3"/>
  <c r="A699" i="16" s="1"/>
  <c r="L699" i="3"/>
  <c r="B699" i="16" s="1"/>
  <c r="M699" i="3"/>
  <c r="C699" i="16" s="1"/>
  <c r="N699" i="3"/>
  <c r="O699" i="3"/>
  <c r="Q699" i="3"/>
  <c r="R699" i="3"/>
  <c r="T699" i="3" s="1"/>
  <c r="S699" i="3"/>
  <c r="U699" i="3"/>
  <c r="K700" i="3"/>
  <c r="A700" i="16" s="1"/>
  <c r="L700" i="3"/>
  <c r="B700" i="16" s="1"/>
  <c r="M700" i="3"/>
  <c r="C700" i="16" s="1"/>
  <c r="N700" i="3"/>
  <c r="O700" i="3"/>
  <c r="Q700" i="3"/>
  <c r="R700" i="3"/>
  <c r="T700" i="3" s="1"/>
  <c r="S700" i="3"/>
  <c r="U700" i="3"/>
  <c r="K701" i="3"/>
  <c r="A701" i="16" s="1"/>
  <c r="L701" i="3"/>
  <c r="B701" i="16" s="1"/>
  <c r="M701" i="3"/>
  <c r="C701" i="16" s="1"/>
  <c r="N701" i="3"/>
  <c r="O701" i="3"/>
  <c r="P701" i="3"/>
  <c r="Q701" i="3"/>
  <c r="R701" i="3"/>
  <c r="S701" i="3"/>
  <c r="T701" i="3"/>
  <c r="U701" i="3"/>
  <c r="K702" i="3"/>
  <c r="A702" i="16" s="1"/>
  <c r="L702" i="3"/>
  <c r="B702" i="16" s="1"/>
  <c r="M702" i="3"/>
  <c r="C702" i="16" s="1"/>
  <c r="N702" i="3"/>
  <c r="P702" i="3" s="1"/>
  <c r="O702" i="3"/>
  <c r="Q702" i="3"/>
  <c r="R702" i="3"/>
  <c r="T702" i="3" s="1"/>
  <c r="S702" i="3"/>
  <c r="U702" i="3"/>
  <c r="K703" i="3"/>
  <c r="A703" i="16" s="1"/>
  <c r="L703" i="3"/>
  <c r="B703" i="16" s="1"/>
  <c r="M703" i="3"/>
  <c r="C703" i="16" s="1"/>
  <c r="N703" i="3"/>
  <c r="O703" i="3"/>
  <c r="Q703" i="3"/>
  <c r="R703" i="3"/>
  <c r="T703" i="3" s="1"/>
  <c r="S703" i="3"/>
  <c r="U703" i="3"/>
  <c r="K704" i="3"/>
  <c r="A704" i="16" s="1"/>
  <c r="L704" i="3"/>
  <c r="B704" i="16" s="1"/>
  <c r="M704" i="3"/>
  <c r="C704" i="16" s="1"/>
  <c r="N704" i="3"/>
  <c r="O704" i="3"/>
  <c r="Q704" i="3"/>
  <c r="R704" i="3"/>
  <c r="T704" i="3" s="1"/>
  <c r="S704" i="3"/>
  <c r="U704" i="3"/>
  <c r="K705" i="3"/>
  <c r="A705" i="16" s="1"/>
  <c r="L705" i="3"/>
  <c r="B705" i="16" s="1"/>
  <c r="M705" i="3"/>
  <c r="C705" i="16" s="1"/>
  <c r="N705" i="3"/>
  <c r="O705" i="3"/>
  <c r="P705" i="3"/>
  <c r="Q705" i="3"/>
  <c r="R705" i="3"/>
  <c r="S705" i="3"/>
  <c r="T705" i="3"/>
  <c r="U705" i="3"/>
  <c r="K706" i="3"/>
  <c r="A706" i="16" s="1"/>
  <c r="L706" i="3"/>
  <c r="B706" i="16" s="1"/>
  <c r="M706" i="3"/>
  <c r="C706" i="16" s="1"/>
  <c r="N706" i="3"/>
  <c r="P706" i="3" s="1"/>
  <c r="O706" i="3"/>
  <c r="Q706" i="3"/>
  <c r="R706" i="3"/>
  <c r="T706" i="3" s="1"/>
  <c r="S706" i="3"/>
  <c r="U706" i="3"/>
  <c r="K707" i="3"/>
  <c r="A707" i="16" s="1"/>
  <c r="L707" i="3"/>
  <c r="B707" i="16" s="1"/>
  <c r="M707" i="3"/>
  <c r="C707" i="16" s="1"/>
  <c r="N707" i="3"/>
  <c r="O707" i="3"/>
  <c r="Q707" i="3"/>
  <c r="R707" i="3"/>
  <c r="T707" i="3" s="1"/>
  <c r="S707" i="3"/>
  <c r="U707" i="3"/>
  <c r="K708" i="3"/>
  <c r="A708" i="16" s="1"/>
  <c r="L708" i="3"/>
  <c r="B708" i="16" s="1"/>
  <c r="M708" i="3"/>
  <c r="C708" i="16" s="1"/>
  <c r="N708" i="3"/>
  <c r="O708" i="3"/>
  <c r="Q708" i="3"/>
  <c r="R708" i="3"/>
  <c r="T708" i="3" s="1"/>
  <c r="S708" i="3"/>
  <c r="U708" i="3"/>
  <c r="K709" i="3"/>
  <c r="A709" i="16" s="1"/>
  <c r="L709" i="3"/>
  <c r="B709" i="16" s="1"/>
  <c r="M709" i="3"/>
  <c r="C709" i="16" s="1"/>
  <c r="N709" i="3"/>
  <c r="O709" i="3"/>
  <c r="P709" i="3"/>
  <c r="Q709" i="3"/>
  <c r="R709" i="3"/>
  <c r="S709" i="3"/>
  <c r="T709" i="3"/>
  <c r="U709" i="3"/>
  <c r="K710" i="3"/>
  <c r="A710" i="16" s="1"/>
  <c r="L710" i="3"/>
  <c r="B710" i="16" s="1"/>
  <c r="M710" i="3"/>
  <c r="C710" i="16" s="1"/>
  <c r="N710" i="3"/>
  <c r="P710" i="3" s="1"/>
  <c r="O710" i="3"/>
  <c r="Q710" i="3"/>
  <c r="R710" i="3"/>
  <c r="T710" i="3" s="1"/>
  <c r="S710" i="3"/>
  <c r="U710" i="3"/>
  <c r="K711" i="3"/>
  <c r="A711" i="16" s="1"/>
  <c r="L711" i="3"/>
  <c r="B711" i="16" s="1"/>
  <c r="M711" i="3"/>
  <c r="C711" i="16" s="1"/>
  <c r="N711" i="3"/>
  <c r="O711" i="3"/>
  <c r="Q711" i="3"/>
  <c r="R711" i="3"/>
  <c r="T711" i="3" s="1"/>
  <c r="S711" i="3"/>
  <c r="U711" i="3"/>
  <c r="K712" i="3"/>
  <c r="A712" i="16" s="1"/>
  <c r="L712" i="3"/>
  <c r="B712" i="16" s="1"/>
  <c r="M712" i="3"/>
  <c r="C712" i="16" s="1"/>
  <c r="N712" i="3"/>
  <c r="O712" i="3"/>
  <c r="Q712" i="3"/>
  <c r="R712" i="3"/>
  <c r="T712" i="3" s="1"/>
  <c r="S712" i="3"/>
  <c r="U712" i="3"/>
  <c r="K713" i="3"/>
  <c r="A713" i="16" s="1"/>
  <c r="L713" i="3"/>
  <c r="B713" i="16" s="1"/>
  <c r="M713" i="3"/>
  <c r="C713" i="16" s="1"/>
  <c r="N713" i="3"/>
  <c r="O713" i="3"/>
  <c r="P713" i="3"/>
  <c r="Q713" i="3"/>
  <c r="R713" i="3"/>
  <c r="S713" i="3"/>
  <c r="T713" i="3"/>
  <c r="U713" i="3"/>
  <c r="K714" i="3"/>
  <c r="A714" i="16" s="1"/>
  <c r="L714" i="3"/>
  <c r="B714" i="16" s="1"/>
  <c r="M714" i="3"/>
  <c r="C714" i="16" s="1"/>
  <c r="N714" i="3"/>
  <c r="P714" i="3" s="1"/>
  <c r="O714" i="3"/>
  <c r="Q714" i="3"/>
  <c r="R714" i="3"/>
  <c r="T714" i="3" s="1"/>
  <c r="S714" i="3"/>
  <c r="U714" i="3"/>
  <c r="K715" i="3"/>
  <c r="A715" i="16" s="1"/>
  <c r="L715" i="3"/>
  <c r="B715" i="16" s="1"/>
  <c r="M715" i="3"/>
  <c r="C715" i="16" s="1"/>
  <c r="N715" i="3"/>
  <c r="O715" i="3"/>
  <c r="Q715" i="3"/>
  <c r="R715" i="3"/>
  <c r="T715" i="3" s="1"/>
  <c r="S715" i="3"/>
  <c r="U715" i="3"/>
  <c r="K716" i="3"/>
  <c r="A716" i="16" s="1"/>
  <c r="L716" i="3"/>
  <c r="B716" i="16" s="1"/>
  <c r="M716" i="3"/>
  <c r="C716" i="16" s="1"/>
  <c r="N716" i="3"/>
  <c r="O716" i="3"/>
  <c r="Q716" i="3"/>
  <c r="R716" i="3"/>
  <c r="T716" i="3" s="1"/>
  <c r="S716" i="3"/>
  <c r="U716" i="3"/>
  <c r="K717" i="3"/>
  <c r="A717" i="16" s="1"/>
  <c r="L717" i="3"/>
  <c r="B717" i="16" s="1"/>
  <c r="M717" i="3"/>
  <c r="C717" i="16" s="1"/>
  <c r="N717" i="3"/>
  <c r="O717" i="3"/>
  <c r="P717" i="3"/>
  <c r="Q717" i="3"/>
  <c r="R717" i="3"/>
  <c r="S717" i="3"/>
  <c r="T717" i="3"/>
  <c r="U717" i="3"/>
  <c r="K718" i="3"/>
  <c r="A718" i="16" s="1"/>
  <c r="L718" i="3"/>
  <c r="B718" i="16" s="1"/>
  <c r="M718" i="3"/>
  <c r="C718" i="16" s="1"/>
  <c r="N718" i="3"/>
  <c r="P718" i="3" s="1"/>
  <c r="O718" i="3"/>
  <c r="Q718" i="3"/>
  <c r="R718" i="3"/>
  <c r="T718" i="3" s="1"/>
  <c r="S718" i="3"/>
  <c r="U718" i="3"/>
  <c r="K719" i="3"/>
  <c r="A719" i="16" s="1"/>
  <c r="L719" i="3"/>
  <c r="B719" i="16" s="1"/>
  <c r="M719" i="3"/>
  <c r="C719" i="16" s="1"/>
  <c r="N719" i="3"/>
  <c r="O719" i="3"/>
  <c r="Q719" i="3"/>
  <c r="R719" i="3"/>
  <c r="T719" i="3" s="1"/>
  <c r="S719" i="3"/>
  <c r="U719" i="3"/>
  <c r="K720" i="3"/>
  <c r="A720" i="16" s="1"/>
  <c r="L720" i="3"/>
  <c r="B720" i="16" s="1"/>
  <c r="M720" i="3"/>
  <c r="C720" i="16" s="1"/>
  <c r="N720" i="3"/>
  <c r="O720" i="3"/>
  <c r="Q720" i="3"/>
  <c r="R720" i="3"/>
  <c r="T720" i="3" s="1"/>
  <c r="S720" i="3"/>
  <c r="U720" i="3"/>
  <c r="K721" i="3"/>
  <c r="A721" i="16" s="1"/>
  <c r="L721" i="3"/>
  <c r="B721" i="16" s="1"/>
  <c r="M721" i="3"/>
  <c r="C721" i="16" s="1"/>
  <c r="N721" i="3"/>
  <c r="O721" i="3"/>
  <c r="P721" i="3"/>
  <c r="Q721" i="3"/>
  <c r="R721" i="3"/>
  <c r="S721" i="3"/>
  <c r="T721" i="3"/>
  <c r="U721" i="3"/>
  <c r="K722" i="3"/>
  <c r="A722" i="16" s="1"/>
  <c r="L722" i="3"/>
  <c r="B722" i="16" s="1"/>
  <c r="M722" i="3"/>
  <c r="C722" i="16" s="1"/>
  <c r="N722" i="3"/>
  <c r="P722" i="3" s="1"/>
  <c r="O722" i="3"/>
  <c r="Q722" i="3"/>
  <c r="R722" i="3"/>
  <c r="T722" i="3" s="1"/>
  <c r="S722" i="3"/>
  <c r="U722" i="3"/>
  <c r="K723" i="3"/>
  <c r="A723" i="16" s="1"/>
  <c r="L723" i="3"/>
  <c r="B723" i="16" s="1"/>
  <c r="M723" i="3"/>
  <c r="C723" i="16" s="1"/>
  <c r="N723" i="3"/>
  <c r="O723" i="3"/>
  <c r="Q723" i="3"/>
  <c r="R723" i="3"/>
  <c r="T723" i="3" s="1"/>
  <c r="S723" i="3"/>
  <c r="U723" i="3"/>
  <c r="K724" i="3"/>
  <c r="A724" i="16" s="1"/>
  <c r="L724" i="3"/>
  <c r="B724" i="16" s="1"/>
  <c r="M724" i="3"/>
  <c r="C724" i="16" s="1"/>
  <c r="N724" i="3"/>
  <c r="O724" i="3"/>
  <c r="Q724" i="3"/>
  <c r="R724" i="3"/>
  <c r="T724" i="3" s="1"/>
  <c r="S724" i="3"/>
  <c r="U724" i="3"/>
  <c r="K725" i="3"/>
  <c r="A725" i="16" s="1"/>
  <c r="L725" i="3"/>
  <c r="B725" i="16" s="1"/>
  <c r="M725" i="3"/>
  <c r="C725" i="16" s="1"/>
  <c r="N725" i="3"/>
  <c r="O725" i="3"/>
  <c r="P725" i="3"/>
  <c r="Q725" i="3"/>
  <c r="R725" i="3"/>
  <c r="S725" i="3"/>
  <c r="T725" i="3"/>
  <c r="U725" i="3"/>
  <c r="K726" i="3"/>
  <c r="A726" i="16" s="1"/>
  <c r="L726" i="3"/>
  <c r="B726" i="16" s="1"/>
  <c r="M726" i="3"/>
  <c r="C726" i="16" s="1"/>
  <c r="N726" i="3"/>
  <c r="P726" i="3" s="1"/>
  <c r="O726" i="3"/>
  <c r="Q726" i="3"/>
  <c r="R726" i="3"/>
  <c r="T726" i="3" s="1"/>
  <c r="S726" i="3"/>
  <c r="U726" i="3"/>
  <c r="K727" i="3"/>
  <c r="A727" i="16" s="1"/>
  <c r="L727" i="3"/>
  <c r="B727" i="16" s="1"/>
  <c r="M727" i="3"/>
  <c r="C727" i="16" s="1"/>
  <c r="N727" i="3"/>
  <c r="O727" i="3"/>
  <c r="Q727" i="3"/>
  <c r="R727" i="3"/>
  <c r="T727" i="3" s="1"/>
  <c r="S727" i="3"/>
  <c r="U727" i="3"/>
  <c r="K728" i="3"/>
  <c r="A728" i="16" s="1"/>
  <c r="L728" i="3"/>
  <c r="B728" i="16" s="1"/>
  <c r="M728" i="3"/>
  <c r="C728" i="16" s="1"/>
  <c r="N728" i="3"/>
  <c r="O728" i="3"/>
  <c r="Q728" i="3"/>
  <c r="R728" i="3"/>
  <c r="T728" i="3" s="1"/>
  <c r="S728" i="3"/>
  <c r="U728" i="3"/>
  <c r="K729" i="3"/>
  <c r="A729" i="16" s="1"/>
  <c r="L729" i="3"/>
  <c r="B729" i="16" s="1"/>
  <c r="M729" i="3"/>
  <c r="C729" i="16" s="1"/>
  <c r="N729" i="3"/>
  <c r="O729" i="3"/>
  <c r="P729" i="3"/>
  <c r="Q729" i="3"/>
  <c r="R729" i="3"/>
  <c r="S729" i="3"/>
  <c r="T729" i="3"/>
  <c r="U729" i="3"/>
  <c r="K730" i="3"/>
  <c r="A730" i="16" s="1"/>
  <c r="L730" i="3"/>
  <c r="B730" i="16" s="1"/>
  <c r="M730" i="3"/>
  <c r="C730" i="16" s="1"/>
  <c r="N730" i="3"/>
  <c r="P730" i="3" s="1"/>
  <c r="O730" i="3"/>
  <c r="Q730" i="3"/>
  <c r="R730" i="3"/>
  <c r="T730" i="3" s="1"/>
  <c r="S730" i="3"/>
  <c r="U730" i="3"/>
  <c r="K731" i="3"/>
  <c r="A731" i="16" s="1"/>
  <c r="L731" i="3"/>
  <c r="B731" i="16" s="1"/>
  <c r="M731" i="3"/>
  <c r="C731" i="16" s="1"/>
  <c r="N731" i="3"/>
  <c r="O731" i="3"/>
  <c r="Q731" i="3"/>
  <c r="R731" i="3"/>
  <c r="T731" i="3" s="1"/>
  <c r="S731" i="3"/>
  <c r="U731" i="3"/>
  <c r="K732" i="3"/>
  <c r="A732" i="16" s="1"/>
  <c r="L732" i="3"/>
  <c r="B732" i="16" s="1"/>
  <c r="M732" i="3"/>
  <c r="C732" i="16" s="1"/>
  <c r="N732" i="3"/>
  <c r="O732" i="3"/>
  <c r="Q732" i="3"/>
  <c r="R732" i="3"/>
  <c r="T732" i="3" s="1"/>
  <c r="S732" i="3"/>
  <c r="U732" i="3"/>
  <c r="K733" i="3"/>
  <c r="A733" i="16" s="1"/>
  <c r="L733" i="3"/>
  <c r="B733" i="16" s="1"/>
  <c r="M733" i="3"/>
  <c r="C733" i="16" s="1"/>
  <c r="N733" i="3"/>
  <c r="O733" i="3"/>
  <c r="P733" i="3"/>
  <c r="Q733" i="3"/>
  <c r="R733" i="3"/>
  <c r="S733" i="3"/>
  <c r="T733" i="3"/>
  <c r="U733" i="3"/>
  <c r="K734" i="3"/>
  <c r="A734" i="16" s="1"/>
  <c r="L734" i="3"/>
  <c r="B734" i="16" s="1"/>
  <c r="M734" i="3"/>
  <c r="C734" i="16" s="1"/>
  <c r="N734" i="3"/>
  <c r="P734" i="3" s="1"/>
  <c r="O734" i="3"/>
  <c r="Q734" i="3"/>
  <c r="R734" i="3"/>
  <c r="T734" i="3" s="1"/>
  <c r="S734" i="3"/>
  <c r="U734" i="3"/>
  <c r="K735" i="3"/>
  <c r="A735" i="16" s="1"/>
  <c r="L735" i="3"/>
  <c r="B735" i="16" s="1"/>
  <c r="M735" i="3"/>
  <c r="C735" i="16" s="1"/>
  <c r="N735" i="3"/>
  <c r="O735" i="3"/>
  <c r="Q735" i="3"/>
  <c r="R735" i="3"/>
  <c r="T735" i="3" s="1"/>
  <c r="S735" i="3"/>
  <c r="U735" i="3"/>
  <c r="K736" i="3"/>
  <c r="A736" i="16" s="1"/>
  <c r="L736" i="3"/>
  <c r="B736" i="16" s="1"/>
  <c r="M736" i="3"/>
  <c r="C736" i="16" s="1"/>
  <c r="N736" i="3"/>
  <c r="O736" i="3"/>
  <c r="Q736" i="3"/>
  <c r="R736" i="3"/>
  <c r="T736" i="3" s="1"/>
  <c r="S736" i="3"/>
  <c r="U736" i="3"/>
  <c r="K737" i="3"/>
  <c r="A737" i="16" s="1"/>
  <c r="L737" i="3"/>
  <c r="B737" i="16" s="1"/>
  <c r="M737" i="3"/>
  <c r="C737" i="16" s="1"/>
  <c r="N737" i="3"/>
  <c r="O737" i="3"/>
  <c r="P737" i="3"/>
  <c r="Q737" i="3"/>
  <c r="R737" i="3"/>
  <c r="S737" i="3"/>
  <c r="T737" i="3"/>
  <c r="U737" i="3"/>
  <c r="K738" i="3"/>
  <c r="A738" i="16" s="1"/>
  <c r="L738" i="3"/>
  <c r="B738" i="16" s="1"/>
  <c r="M738" i="3"/>
  <c r="C738" i="16" s="1"/>
  <c r="N738" i="3"/>
  <c r="P738" i="3" s="1"/>
  <c r="O738" i="3"/>
  <c r="Q738" i="3"/>
  <c r="R738" i="3"/>
  <c r="T738" i="3" s="1"/>
  <c r="S738" i="3"/>
  <c r="U738" i="3"/>
  <c r="K739" i="3"/>
  <c r="A739" i="16" s="1"/>
  <c r="L739" i="3"/>
  <c r="B739" i="16" s="1"/>
  <c r="M739" i="3"/>
  <c r="C739" i="16" s="1"/>
  <c r="N739" i="3"/>
  <c r="O739" i="3"/>
  <c r="Q739" i="3"/>
  <c r="R739" i="3"/>
  <c r="T739" i="3" s="1"/>
  <c r="S739" i="3"/>
  <c r="U739" i="3"/>
  <c r="K740" i="3"/>
  <c r="A740" i="16" s="1"/>
  <c r="L740" i="3"/>
  <c r="B740" i="16" s="1"/>
  <c r="M740" i="3"/>
  <c r="C740" i="16" s="1"/>
  <c r="N740" i="3"/>
  <c r="O740" i="3"/>
  <c r="Q740" i="3"/>
  <c r="R740" i="3"/>
  <c r="T740" i="3" s="1"/>
  <c r="S740" i="3"/>
  <c r="U740" i="3"/>
  <c r="K741" i="3"/>
  <c r="A741" i="16" s="1"/>
  <c r="L741" i="3"/>
  <c r="B741" i="16" s="1"/>
  <c r="M741" i="3"/>
  <c r="C741" i="16" s="1"/>
  <c r="N741" i="3"/>
  <c r="O741" i="3"/>
  <c r="P741" i="3"/>
  <c r="Q741" i="3"/>
  <c r="R741" i="3"/>
  <c r="S741" i="3"/>
  <c r="T741" i="3"/>
  <c r="U741" i="3"/>
  <c r="K742" i="3"/>
  <c r="A742" i="16" s="1"/>
  <c r="L742" i="3"/>
  <c r="B742" i="16" s="1"/>
  <c r="M742" i="3"/>
  <c r="C742" i="16" s="1"/>
  <c r="N742" i="3"/>
  <c r="P742" i="3" s="1"/>
  <c r="O742" i="3"/>
  <c r="Q742" i="3"/>
  <c r="R742" i="3"/>
  <c r="T742" i="3" s="1"/>
  <c r="S742" i="3"/>
  <c r="U742" i="3"/>
  <c r="K743" i="3"/>
  <c r="A743" i="16" s="1"/>
  <c r="L743" i="3"/>
  <c r="B743" i="16" s="1"/>
  <c r="M743" i="3"/>
  <c r="C743" i="16" s="1"/>
  <c r="N743" i="3"/>
  <c r="O743" i="3"/>
  <c r="Q743" i="3"/>
  <c r="R743" i="3"/>
  <c r="T743" i="3" s="1"/>
  <c r="S743" i="3"/>
  <c r="U743" i="3"/>
  <c r="K744" i="3"/>
  <c r="A744" i="16" s="1"/>
  <c r="L744" i="3"/>
  <c r="B744" i="16" s="1"/>
  <c r="M744" i="3"/>
  <c r="C744" i="16" s="1"/>
  <c r="N744" i="3"/>
  <c r="O744" i="3"/>
  <c r="Q744" i="3"/>
  <c r="R744" i="3"/>
  <c r="T744" i="3" s="1"/>
  <c r="S744" i="3"/>
  <c r="U744" i="3"/>
  <c r="K745" i="3"/>
  <c r="A745" i="16" s="1"/>
  <c r="L745" i="3"/>
  <c r="B745" i="16" s="1"/>
  <c r="M745" i="3"/>
  <c r="C745" i="16" s="1"/>
  <c r="N745" i="3"/>
  <c r="O745" i="3"/>
  <c r="P745" i="3"/>
  <c r="Q745" i="3"/>
  <c r="R745" i="3"/>
  <c r="S745" i="3"/>
  <c r="T745" i="3"/>
  <c r="U745" i="3"/>
  <c r="K746" i="3"/>
  <c r="A746" i="16" s="1"/>
  <c r="L746" i="3"/>
  <c r="B746" i="16" s="1"/>
  <c r="M746" i="3"/>
  <c r="C746" i="16" s="1"/>
  <c r="N746" i="3"/>
  <c r="P746" i="3" s="1"/>
  <c r="O746" i="3"/>
  <c r="Q746" i="3"/>
  <c r="R746" i="3"/>
  <c r="T746" i="3" s="1"/>
  <c r="S746" i="3"/>
  <c r="U746" i="3"/>
  <c r="K747" i="3"/>
  <c r="A747" i="16" s="1"/>
  <c r="L747" i="3"/>
  <c r="B747" i="16" s="1"/>
  <c r="M747" i="3"/>
  <c r="C747" i="16" s="1"/>
  <c r="N747" i="3"/>
  <c r="O747" i="3"/>
  <c r="Q747" i="3"/>
  <c r="R747" i="3"/>
  <c r="T747" i="3" s="1"/>
  <c r="S747" i="3"/>
  <c r="U747" i="3"/>
  <c r="K748" i="3"/>
  <c r="A748" i="16" s="1"/>
  <c r="L748" i="3"/>
  <c r="B748" i="16" s="1"/>
  <c r="M748" i="3"/>
  <c r="C748" i="16" s="1"/>
  <c r="N748" i="3"/>
  <c r="O748" i="3"/>
  <c r="Q748" i="3"/>
  <c r="R748" i="3"/>
  <c r="T748" i="3" s="1"/>
  <c r="S748" i="3"/>
  <c r="U748" i="3"/>
  <c r="K749" i="3"/>
  <c r="A749" i="16" s="1"/>
  <c r="L749" i="3"/>
  <c r="B749" i="16" s="1"/>
  <c r="M749" i="3"/>
  <c r="C749" i="16" s="1"/>
  <c r="N749" i="3"/>
  <c r="O749" i="3"/>
  <c r="P749" i="3"/>
  <c r="Q749" i="3"/>
  <c r="R749" i="3"/>
  <c r="S749" i="3"/>
  <c r="T749" i="3"/>
  <c r="U749" i="3"/>
  <c r="K750" i="3"/>
  <c r="A750" i="16" s="1"/>
  <c r="L750" i="3"/>
  <c r="B750" i="16" s="1"/>
  <c r="M750" i="3"/>
  <c r="C750" i="16" s="1"/>
  <c r="N750" i="3"/>
  <c r="P750" i="3" s="1"/>
  <c r="O750" i="3"/>
  <c r="Q750" i="3"/>
  <c r="R750" i="3"/>
  <c r="T750" i="3" s="1"/>
  <c r="S750" i="3"/>
  <c r="U750" i="3"/>
  <c r="K751" i="3"/>
  <c r="A751" i="16" s="1"/>
  <c r="L751" i="3"/>
  <c r="B751" i="16" s="1"/>
  <c r="M751" i="3"/>
  <c r="C751" i="16" s="1"/>
  <c r="N751" i="3"/>
  <c r="O751" i="3"/>
  <c r="Q751" i="3"/>
  <c r="R751" i="3"/>
  <c r="T751" i="3" s="1"/>
  <c r="S751" i="3"/>
  <c r="U751" i="3"/>
  <c r="K752" i="3"/>
  <c r="A752" i="16" s="1"/>
  <c r="L752" i="3"/>
  <c r="B752" i="16" s="1"/>
  <c r="M752" i="3"/>
  <c r="C752" i="16" s="1"/>
  <c r="N752" i="3"/>
  <c r="O752" i="3"/>
  <c r="Q752" i="3"/>
  <c r="R752" i="3"/>
  <c r="T752" i="3" s="1"/>
  <c r="S752" i="3"/>
  <c r="U752" i="3"/>
  <c r="K753" i="3"/>
  <c r="A753" i="16" s="1"/>
  <c r="L753" i="3"/>
  <c r="B753" i="16" s="1"/>
  <c r="M753" i="3"/>
  <c r="C753" i="16" s="1"/>
  <c r="N753" i="3"/>
  <c r="O753" i="3"/>
  <c r="P753" i="3"/>
  <c r="Q753" i="3"/>
  <c r="R753" i="3"/>
  <c r="S753" i="3"/>
  <c r="T753" i="3"/>
  <c r="U753" i="3"/>
  <c r="K754" i="3"/>
  <c r="A754" i="16" s="1"/>
  <c r="L754" i="3"/>
  <c r="B754" i="16" s="1"/>
  <c r="M754" i="3"/>
  <c r="C754" i="16" s="1"/>
  <c r="N754" i="3"/>
  <c r="O754" i="3"/>
  <c r="Q754" i="3"/>
  <c r="R754" i="3"/>
  <c r="T754" i="3" s="1"/>
  <c r="S754" i="3"/>
  <c r="U754" i="3"/>
  <c r="K755" i="3"/>
  <c r="A755" i="16" s="1"/>
  <c r="L755" i="3"/>
  <c r="B755" i="16" s="1"/>
  <c r="M755" i="3"/>
  <c r="C755" i="16" s="1"/>
  <c r="N755" i="3"/>
  <c r="P755" i="3" s="1"/>
  <c r="O755" i="3"/>
  <c r="Q755" i="3"/>
  <c r="R755" i="3"/>
  <c r="S755" i="3"/>
  <c r="U755" i="3"/>
  <c r="K756" i="3"/>
  <c r="A756" i="16" s="1"/>
  <c r="L756" i="3"/>
  <c r="B756" i="16" s="1"/>
  <c r="M756" i="3"/>
  <c r="C756" i="16" s="1"/>
  <c r="N756" i="3"/>
  <c r="O756" i="3"/>
  <c r="Q756" i="3"/>
  <c r="R756" i="3"/>
  <c r="T756" i="3" s="1"/>
  <c r="S756" i="3"/>
  <c r="U756" i="3"/>
  <c r="K757" i="3"/>
  <c r="A757" i="16" s="1"/>
  <c r="L757" i="3"/>
  <c r="B757" i="16" s="1"/>
  <c r="M757" i="3"/>
  <c r="C757" i="16" s="1"/>
  <c r="N757" i="3"/>
  <c r="P757" i="3" s="1"/>
  <c r="O757" i="3"/>
  <c r="Q757" i="3"/>
  <c r="R757" i="3"/>
  <c r="T757" i="3" s="1"/>
  <c r="S757" i="3"/>
  <c r="U757" i="3"/>
  <c r="K758" i="3"/>
  <c r="A758" i="16" s="1"/>
  <c r="L758" i="3"/>
  <c r="B758" i="16" s="1"/>
  <c r="M758" i="3"/>
  <c r="C758" i="16" s="1"/>
  <c r="N758" i="3"/>
  <c r="O758" i="3"/>
  <c r="Q758" i="3"/>
  <c r="R758" i="3"/>
  <c r="T758" i="3" s="1"/>
  <c r="S758" i="3"/>
  <c r="U758" i="3"/>
  <c r="K759" i="3"/>
  <c r="A759" i="16" s="1"/>
  <c r="L759" i="3"/>
  <c r="B759" i="16" s="1"/>
  <c r="M759" i="3"/>
  <c r="C759" i="16" s="1"/>
  <c r="N759" i="3"/>
  <c r="P759" i="3" s="1"/>
  <c r="O759" i="3"/>
  <c r="Q759" i="3"/>
  <c r="R759" i="3"/>
  <c r="S759" i="3"/>
  <c r="U759" i="3"/>
  <c r="K760" i="3"/>
  <c r="A760" i="16" s="1"/>
  <c r="L760" i="3"/>
  <c r="B760" i="16" s="1"/>
  <c r="M760" i="3"/>
  <c r="C760" i="16" s="1"/>
  <c r="N760" i="3"/>
  <c r="O760" i="3"/>
  <c r="Q760" i="3"/>
  <c r="R760" i="3"/>
  <c r="T760" i="3" s="1"/>
  <c r="S760" i="3"/>
  <c r="U760" i="3"/>
  <c r="K761" i="3"/>
  <c r="A761" i="16" s="1"/>
  <c r="L761" i="3"/>
  <c r="B761" i="16" s="1"/>
  <c r="M761" i="3"/>
  <c r="C761" i="16" s="1"/>
  <c r="N761" i="3"/>
  <c r="O761" i="3"/>
  <c r="P761" i="3"/>
  <c r="Q761" i="3"/>
  <c r="R761" i="3"/>
  <c r="S761" i="3"/>
  <c r="T761" i="3"/>
  <c r="U761" i="3"/>
  <c r="K762" i="3"/>
  <c r="A762" i="16" s="1"/>
  <c r="L762" i="3"/>
  <c r="B762" i="16" s="1"/>
  <c r="M762" i="3"/>
  <c r="C762" i="16" s="1"/>
  <c r="N762" i="3"/>
  <c r="O762" i="3"/>
  <c r="Q762" i="3"/>
  <c r="R762" i="3"/>
  <c r="T762" i="3" s="1"/>
  <c r="S762" i="3"/>
  <c r="U762" i="3"/>
  <c r="K763" i="3"/>
  <c r="A763" i="16" s="1"/>
  <c r="L763" i="3"/>
  <c r="B763" i="16" s="1"/>
  <c r="M763" i="3"/>
  <c r="C763" i="16" s="1"/>
  <c r="N763" i="3"/>
  <c r="P763" i="3" s="1"/>
  <c r="O763" i="3"/>
  <c r="Q763" i="3"/>
  <c r="R763" i="3"/>
  <c r="S763" i="3"/>
  <c r="U763" i="3"/>
  <c r="K764" i="3"/>
  <c r="A764" i="16" s="1"/>
  <c r="L764" i="3"/>
  <c r="B764" i="16" s="1"/>
  <c r="M764" i="3"/>
  <c r="C764" i="16" s="1"/>
  <c r="N764" i="3"/>
  <c r="O764" i="3"/>
  <c r="Q764" i="3"/>
  <c r="R764" i="3"/>
  <c r="T764" i="3" s="1"/>
  <c r="S764" i="3"/>
  <c r="U764" i="3"/>
  <c r="K765" i="3"/>
  <c r="A765" i="16" s="1"/>
  <c r="L765" i="3"/>
  <c r="B765" i="16" s="1"/>
  <c r="M765" i="3"/>
  <c r="C765" i="16" s="1"/>
  <c r="N765" i="3"/>
  <c r="P765" i="3" s="1"/>
  <c r="O765" i="3"/>
  <c r="Q765" i="3"/>
  <c r="R765" i="3"/>
  <c r="T765" i="3" s="1"/>
  <c r="S765" i="3"/>
  <c r="U765" i="3"/>
  <c r="K766" i="3"/>
  <c r="A766" i="16" s="1"/>
  <c r="L766" i="3"/>
  <c r="B766" i="16" s="1"/>
  <c r="M766" i="3"/>
  <c r="C766" i="16" s="1"/>
  <c r="N766" i="3"/>
  <c r="O766" i="3"/>
  <c r="Q766" i="3"/>
  <c r="R766" i="3"/>
  <c r="T766" i="3" s="1"/>
  <c r="S766" i="3"/>
  <c r="U766" i="3"/>
  <c r="K767" i="3"/>
  <c r="A767" i="16" s="1"/>
  <c r="L767" i="3"/>
  <c r="B767" i="16" s="1"/>
  <c r="M767" i="3"/>
  <c r="C767" i="16" s="1"/>
  <c r="N767" i="3"/>
  <c r="P767" i="3" s="1"/>
  <c r="O767" i="3"/>
  <c r="Q767" i="3"/>
  <c r="R767" i="3"/>
  <c r="S767" i="3"/>
  <c r="U767" i="3"/>
  <c r="K768" i="3"/>
  <c r="A768" i="16" s="1"/>
  <c r="L768" i="3"/>
  <c r="B768" i="16" s="1"/>
  <c r="M768" i="3"/>
  <c r="C768" i="16" s="1"/>
  <c r="N768" i="3"/>
  <c r="O768" i="3"/>
  <c r="Q768" i="3"/>
  <c r="R768" i="3"/>
  <c r="T768" i="3" s="1"/>
  <c r="S768" i="3"/>
  <c r="U768" i="3"/>
  <c r="K769" i="3"/>
  <c r="A769" i="16" s="1"/>
  <c r="L769" i="3"/>
  <c r="B769" i="16" s="1"/>
  <c r="M769" i="3"/>
  <c r="C769" i="16" s="1"/>
  <c r="N769" i="3"/>
  <c r="O769" i="3"/>
  <c r="P769" i="3"/>
  <c r="Q769" i="3"/>
  <c r="R769" i="3"/>
  <c r="S769" i="3"/>
  <c r="T769" i="3"/>
  <c r="U769" i="3"/>
  <c r="K770" i="3"/>
  <c r="A770" i="16" s="1"/>
  <c r="L770" i="3"/>
  <c r="B770" i="16" s="1"/>
  <c r="M770" i="3"/>
  <c r="C770" i="16" s="1"/>
  <c r="N770" i="3"/>
  <c r="O770" i="3"/>
  <c r="Q770" i="3"/>
  <c r="R770" i="3"/>
  <c r="T770" i="3" s="1"/>
  <c r="S770" i="3"/>
  <c r="U770" i="3"/>
  <c r="K771" i="3"/>
  <c r="A771" i="16" s="1"/>
  <c r="L771" i="3"/>
  <c r="B771" i="16" s="1"/>
  <c r="M771" i="3"/>
  <c r="C771" i="16" s="1"/>
  <c r="N771" i="3"/>
  <c r="P771" i="3" s="1"/>
  <c r="O771" i="3"/>
  <c r="Q771" i="3"/>
  <c r="R771" i="3"/>
  <c r="S771" i="3"/>
  <c r="U771" i="3"/>
  <c r="K772" i="3"/>
  <c r="A772" i="16" s="1"/>
  <c r="L772" i="3"/>
  <c r="B772" i="16" s="1"/>
  <c r="M772" i="3"/>
  <c r="C772" i="16" s="1"/>
  <c r="N772" i="3"/>
  <c r="O772" i="3"/>
  <c r="Q772" i="3"/>
  <c r="R772" i="3"/>
  <c r="T772" i="3" s="1"/>
  <c r="S772" i="3"/>
  <c r="U772" i="3"/>
  <c r="K773" i="3"/>
  <c r="A773" i="16" s="1"/>
  <c r="L773" i="3"/>
  <c r="B773" i="16" s="1"/>
  <c r="M773" i="3"/>
  <c r="C773" i="16" s="1"/>
  <c r="N773" i="3"/>
  <c r="P773" i="3" s="1"/>
  <c r="O773" i="3"/>
  <c r="Q773" i="3"/>
  <c r="R773" i="3"/>
  <c r="T773" i="3" s="1"/>
  <c r="S773" i="3"/>
  <c r="U773" i="3"/>
  <c r="K774" i="3"/>
  <c r="A774" i="16" s="1"/>
  <c r="L774" i="3"/>
  <c r="B774" i="16" s="1"/>
  <c r="M774" i="3"/>
  <c r="C774" i="16" s="1"/>
  <c r="N774" i="3"/>
  <c r="O774" i="3"/>
  <c r="Q774" i="3"/>
  <c r="R774" i="3"/>
  <c r="T774" i="3" s="1"/>
  <c r="S774" i="3"/>
  <c r="U774" i="3"/>
  <c r="K775" i="3"/>
  <c r="A775" i="16" s="1"/>
  <c r="L775" i="3"/>
  <c r="B775" i="16" s="1"/>
  <c r="M775" i="3"/>
  <c r="C775" i="16" s="1"/>
  <c r="N775" i="3"/>
  <c r="P775" i="3" s="1"/>
  <c r="O775" i="3"/>
  <c r="Q775" i="3"/>
  <c r="R775" i="3"/>
  <c r="S775" i="3"/>
  <c r="U775" i="3"/>
  <c r="K776" i="3"/>
  <c r="A776" i="16" s="1"/>
  <c r="L776" i="3"/>
  <c r="B776" i="16" s="1"/>
  <c r="M776" i="3"/>
  <c r="C776" i="16" s="1"/>
  <c r="N776" i="3"/>
  <c r="O776" i="3"/>
  <c r="Q776" i="3"/>
  <c r="R776" i="3"/>
  <c r="T776" i="3" s="1"/>
  <c r="S776" i="3"/>
  <c r="U776" i="3"/>
  <c r="K777" i="3"/>
  <c r="A777" i="16" s="1"/>
  <c r="L777" i="3"/>
  <c r="B777" i="16" s="1"/>
  <c r="M777" i="3"/>
  <c r="C777" i="16" s="1"/>
  <c r="N777" i="3"/>
  <c r="O777" i="3"/>
  <c r="P777" i="3"/>
  <c r="Q777" i="3"/>
  <c r="R777" i="3"/>
  <c r="S777" i="3"/>
  <c r="T777" i="3"/>
  <c r="U777" i="3"/>
  <c r="K778" i="3"/>
  <c r="A778" i="16" s="1"/>
  <c r="L778" i="3"/>
  <c r="B778" i="16" s="1"/>
  <c r="M778" i="3"/>
  <c r="C778" i="16" s="1"/>
  <c r="N778" i="3"/>
  <c r="O778" i="3"/>
  <c r="Q778" i="3"/>
  <c r="R778" i="3"/>
  <c r="T778" i="3" s="1"/>
  <c r="S778" i="3"/>
  <c r="U778" i="3"/>
  <c r="K779" i="3"/>
  <c r="A779" i="16" s="1"/>
  <c r="L779" i="3"/>
  <c r="B779" i="16" s="1"/>
  <c r="M779" i="3"/>
  <c r="C779" i="16" s="1"/>
  <c r="N779" i="3"/>
  <c r="P779" i="3" s="1"/>
  <c r="O779" i="3"/>
  <c r="Q779" i="3"/>
  <c r="R779" i="3"/>
  <c r="S779" i="3"/>
  <c r="U779" i="3"/>
  <c r="K780" i="3"/>
  <c r="A780" i="16" s="1"/>
  <c r="L780" i="3"/>
  <c r="B780" i="16" s="1"/>
  <c r="M780" i="3"/>
  <c r="C780" i="16" s="1"/>
  <c r="N780" i="3"/>
  <c r="O780" i="3"/>
  <c r="Q780" i="3"/>
  <c r="R780" i="3"/>
  <c r="T780" i="3" s="1"/>
  <c r="S780" i="3"/>
  <c r="U780" i="3"/>
  <c r="K781" i="3"/>
  <c r="A781" i="16" s="1"/>
  <c r="L781" i="3"/>
  <c r="B781" i="16" s="1"/>
  <c r="M781" i="3"/>
  <c r="C781" i="16" s="1"/>
  <c r="N781" i="3"/>
  <c r="P781" i="3" s="1"/>
  <c r="O781" i="3"/>
  <c r="Q781" i="3"/>
  <c r="R781" i="3"/>
  <c r="T781" i="3" s="1"/>
  <c r="S781" i="3"/>
  <c r="U781" i="3"/>
  <c r="K782" i="3"/>
  <c r="A782" i="16" s="1"/>
  <c r="L782" i="3"/>
  <c r="B782" i="16" s="1"/>
  <c r="M782" i="3"/>
  <c r="C782" i="16" s="1"/>
  <c r="N782" i="3"/>
  <c r="O782" i="3"/>
  <c r="Q782" i="3"/>
  <c r="R782" i="3"/>
  <c r="T782" i="3" s="1"/>
  <c r="S782" i="3"/>
  <c r="U782" i="3"/>
  <c r="K783" i="3"/>
  <c r="A783" i="16" s="1"/>
  <c r="L783" i="3"/>
  <c r="B783" i="16" s="1"/>
  <c r="M783" i="3"/>
  <c r="C783" i="16" s="1"/>
  <c r="N783" i="3"/>
  <c r="P783" i="3" s="1"/>
  <c r="O783" i="3"/>
  <c r="Q783" i="3"/>
  <c r="R783" i="3"/>
  <c r="S783" i="3"/>
  <c r="U783" i="3"/>
  <c r="K784" i="3"/>
  <c r="A784" i="16" s="1"/>
  <c r="L784" i="3"/>
  <c r="B784" i="16" s="1"/>
  <c r="M784" i="3"/>
  <c r="C784" i="16" s="1"/>
  <c r="N784" i="3"/>
  <c r="O784" i="3"/>
  <c r="Q784" i="3"/>
  <c r="R784" i="3"/>
  <c r="T784" i="3" s="1"/>
  <c r="S784" i="3"/>
  <c r="U784" i="3"/>
  <c r="K785" i="3"/>
  <c r="A785" i="16" s="1"/>
  <c r="L785" i="3"/>
  <c r="B785" i="16" s="1"/>
  <c r="M785" i="3"/>
  <c r="C785" i="16" s="1"/>
  <c r="N785" i="3"/>
  <c r="O785" i="3"/>
  <c r="P785" i="3"/>
  <c r="Q785" i="3"/>
  <c r="R785" i="3"/>
  <c r="S785" i="3"/>
  <c r="T785" i="3"/>
  <c r="U785" i="3"/>
  <c r="K786" i="3"/>
  <c r="A786" i="16" s="1"/>
  <c r="L786" i="3"/>
  <c r="B786" i="16" s="1"/>
  <c r="M786" i="3"/>
  <c r="C786" i="16" s="1"/>
  <c r="N786" i="3"/>
  <c r="O786" i="3"/>
  <c r="Q786" i="3"/>
  <c r="R786" i="3"/>
  <c r="T786" i="3" s="1"/>
  <c r="S786" i="3"/>
  <c r="U786" i="3"/>
  <c r="K787" i="3"/>
  <c r="A787" i="16" s="1"/>
  <c r="L787" i="3"/>
  <c r="B787" i="16" s="1"/>
  <c r="M787" i="3"/>
  <c r="C787" i="16" s="1"/>
  <c r="N787" i="3"/>
  <c r="P787" i="3" s="1"/>
  <c r="O787" i="3"/>
  <c r="Q787" i="3"/>
  <c r="R787" i="3"/>
  <c r="S787" i="3"/>
  <c r="U787" i="3"/>
  <c r="K788" i="3"/>
  <c r="A788" i="16" s="1"/>
  <c r="L788" i="3"/>
  <c r="B788" i="16" s="1"/>
  <c r="M788" i="3"/>
  <c r="C788" i="16" s="1"/>
  <c r="N788" i="3"/>
  <c r="O788" i="3"/>
  <c r="Q788" i="3"/>
  <c r="R788" i="3"/>
  <c r="T788" i="3" s="1"/>
  <c r="S788" i="3"/>
  <c r="U788" i="3"/>
  <c r="K789" i="3"/>
  <c r="A789" i="16" s="1"/>
  <c r="L789" i="3"/>
  <c r="B789" i="16" s="1"/>
  <c r="M789" i="3"/>
  <c r="C789" i="16" s="1"/>
  <c r="N789" i="3"/>
  <c r="P789" i="3" s="1"/>
  <c r="O789" i="3"/>
  <c r="Q789" i="3"/>
  <c r="R789" i="3"/>
  <c r="T789" i="3" s="1"/>
  <c r="S789" i="3"/>
  <c r="U789" i="3"/>
  <c r="K790" i="3"/>
  <c r="A790" i="16" s="1"/>
  <c r="L790" i="3"/>
  <c r="B790" i="16" s="1"/>
  <c r="M790" i="3"/>
  <c r="C790" i="16" s="1"/>
  <c r="N790" i="3"/>
  <c r="O790" i="3"/>
  <c r="Q790" i="3"/>
  <c r="R790" i="3"/>
  <c r="T790" i="3" s="1"/>
  <c r="S790" i="3"/>
  <c r="U790" i="3"/>
  <c r="K791" i="3"/>
  <c r="A791" i="16" s="1"/>
  <c r="L791" i="3"/>
  <c r="B791" i="16" s="1"/>
  <c r="M791" i="3"/>
  <c r="C791" i="16" s="1"/>
  <c r="N791" i="3"/>
  <c r="P791" i="3" s="1"/>
  <c r="O791" i="3"/>
  <c r="Q791" i="3"/>
  <c r="R791" i="3"/>
  <c r="S791" i="3"/>
  <c r="U791" i="3"/>
  <c r="K792" i="3"/>
  <c r="A792" i="16" s="1"/>
  <c r="L792" i="3"/>
  <c r="B792" i="16" s="1"/>
  <c r="M792" i="3"/>
  <c r="C792" i="16" s="1"/>
  <c r="N792" i="3"/>
  <c r="O792" i="3"/>
  <c r="Q792" i="3"/>
  <c r="R792" i="3"/>
  <c r="T792" i="3" s="1"/>
  <c r="S792" i="3"/>
  <c r="U792" i="3"/>
  <c r="K793" i="3"/>
  <c r="A793" i="16" s="1"/>
  <c r="L793" i="3"/>
  <c r="B793" i="16" s="1"/>
  <c r="M793" i="3"/>
  <c r="C793" i="16" s="1"/>
  <c r="N793" i="3"/>
  <c r="O793" i="3"/>
  <c r="P793" i="3"/>
  <c r="Q793" i="3"/>
  <c r="R793" i="3"/>
  <c r="S793" i="3"/>
  <c r="T793" i="3"/>
  <c r="U793" i="3"/>
  <c r="K794" i="3"/>
  <c r="A794" i="16" s="1"/>
  <c r="L794" i="3"/>
  <c r="B794" i="16" s="1"/>
  <c r="M794" i="3"/>
  <c r="C794" i="16" s="1"/>
  <c r="N794" i="3"/>
  <c r="O794" i="3"/>
  <c r="Q794" i="3"/>
  <c r="R794" i="3"/>
  <c r="T794" i="3" s="1"/>
  <c r="S794" i="3"/>
  <c r="U794" i="3"/>
  <c r="K795" i="3"/>
  <c r="A795" i="16" s="1"/>
  <c r="L795" i="3"/>
  <c r="B795" i="16" s="1"/>
  <c r="M795" i="3"/>
  <c r="C795" i="16" s="1"/>
  <c r="N795" i="3"/>
  <c r="P795" i="3" s="1"/>
  <c r="O795" i="3"/>
  <c r="Q795" i="3"/>
  <c r="R795" i="3"/>
  <c r="S795" i="3"/>
  <c r="U795" i="3"/>
  <c r="K796" i="3"/>
  <c r="A796" i="16" s="1"/>
  <c r="L796" i="3"/>
  <c r="B796" i="16" s="1"/>
  <c r="M796" i="3"/>
  <c r="C796" i="16" s="1"/>
  <c r="N796" i="3"/>
  <c r="O796" i="3"/>
  <c r="Q796" i="3"/>
  <c r="R796" i="3"/>
  <c r="T796" i="3" s="1"/>
  <c r="S796" i="3"/>
  <c r="U796" i="3"/>
  <c r="K797" i="3"/>
  <c r="A797" i="16" s="1"/>
  <c r="L797" i="3"/>
  <c r="B797" i="16" s="1"/>
  <c r="M797" i="3"/>
  <c r="C797" i="16" s="1"/>
  <c r="N797" i="3"/>
  <c r="P797" i="3" s="1"/>
  <c r="O797" i="3"/>
  <c r="Q797" i="3"/>
  <c r="R797" i="3"/>
  <c r="T797" i="3" s="1"/>
  <c r="S797" i="3"/>
  <c r="U797" i="3"/>
  <c r="K798" i="3"/>
  <c r="A798" i="16" s="1"/>
  <c r="L798" i="3"/>
  <c r="B798" i="16" s="1"/>
  <c r="M798" i="3"/>
  <c r="C798" i="16" s="1"/>
  <c r="N798" i="3"/>
  <c r="O798" i="3"/>
  <c r="Q798" i="3"/>
  <c r="R798" i="3"/>
  <c r="T798" i="3" s="1"/>
  <c r="S798" i="3"/>
  <c r="U798" i="3"/>
  <c r="K799" i="3"/>
  <c r="A799" i="16" s="1"/>
  <c r="L799" i="3"/>
  <c r="B799" i="16" s="1"/>
  <c r="M799" i="3"/>
  <c r="C799" i="16" s="1"/>
  <c r="N799" i="3"/>
  <c r="P799" i="3" s="1"/>
  <c r="O799" i="3"/>
  <c r="Q799" i="3"/>
  <c r="R799" i="3"/>
  <c r="S799" i="3"/>
  <c r="U799" i="3"/>
  <c r="K800" i="3"/>
  <c r="A800" i="16" s="1"/>
  <c r="L800" i="3"/>
  <c r="B800" i="16" s="1"/>
  <c r="M800" i="3"/>
  <c r="C800" i="16" s="1"/>
  <c r="N800" i="3"/>
  <c r="O800" i="3"/>
  <c r="Q800" i="3"/>
  <c r="R800" i="3"/>
  <c r="T800" i="3" s="1"/>
  <c r="S800" i="3"/>
  <c r="U800" i="3"/>
  <c r="K801" i="3"/>
  <c r="A801" i="16" s="1"/>
  <c r="L801" i="3"/>
  <c r="B801" i="16" s="1"/>
  <c r="M801" i="3"/>
  <c r="C801" i="16" s="1"/>
  <c r="N801" i="3"/>
  <c r="O801" i="3"/>
  <c r="P801" i="3"/>
  <c r="Q801" i="3"/>
  <c r="R801" i="3"/>
  <c r="S801" i="3"/>
  <c r="T801" i="3"/>
  <c r="U801" i="3"/>
  <c r="K802" i="3"/>
  <c r="A802" i="16" s="1"/>
  <c r="L802" i="3"/>
  <c r="B802" i="16" s="1"/>
  <c r="M802" i="3"/>
  <c r="C802" i="16" s="1"/>
  <c r="N802" i="3"/>
  <c r="O802" i="3"/>
  <c r="Q802" i="3"/>
  <c r="R802" i="3"/>
  <c r="T802" i="3" s="1"/>
  <c r="S802" i="3"/>
  <c r="U802" i="3"/>
  <c r="K803" i="3"/>
  <c r="A803" i="16" s="1"/>
  <c r="L803" i="3"/>
  <c r="B803" i="16" s="1"/>
  <c r="M803" i="3"/>
  <c r="C803" i="16" s="1"/>
  <c r="N803" i="3"/>
  <c r="P803" i="3" s="1"/>
  <c r="O803" i="3"/>
  <c r="Q803" i="3"/>
  <c r="R803" i="3"/>
  <c r="S803" i="3"/>
  <c r="U803" i="3"/>
  <c r="K804" i="3"/>
  <c r="A804" i="16" s="1"/>
  <c r="L804" i="3"/>
  <c r="B804" i="16" s="1"/>
  <c r="M804" i="3"/>
  <c r="C804" i="16" s="1"/>
  <c r="N804" i="3"/>
  <c r="O804" i="3"/>
  <c r="Q804" i="3"/>
  <c r="R804" i="3"/>
  <c r="T804" i="3" s="1"/>
  <c r="S804" i="3"/>
  <c r="U804" i="3"/>
  <c r="K805" i="3"/>
  <c r="A805" i="16" s="1"/>
  <c r="L805" i="3"/>
  <c r="B805" i="16" s="1"/>
  <c r="M805" i="3"/>
  <c r="C805" i="16" s="1"/>
  <c r="N805" i="3"/>
  <c r="P805" i="3" s="1"/>
  <c r="O805" i="3"/>
  <c r="Q805" i="3"/>
  <c r="R805" i="3"/>
  <c r="T805" i="3" s="1"/>
  <c r="S805" i="3"/>
  <c r="U805" i="3"/>
  <c r="K806" i="3"/>
  <c r="A806" i="16" s="1"/>
  <c r="L806" i="3"/>
  <c r="B806" i="16" s="1"/>
  <c r="M806" i="3"/>
  <c r="C806" i="16" s="1"/>
  <c r="N806" i="3"/>
  <c r="O806" i="3"/>
  <c r="Q806" i="3"/>
  <c r="R806" i="3"/>
  <c r="T806" i="3" s="1"/>
  <c r="S806" i="3"/>
  <c r="U806" i="3"/>
  <c r="K807" i="3"/>
  <c r="A807" i="16" s="1"/>
  <c r="L807" i="3"/>
  <c r="B807" i="16" s="1"/>
  <c r="M807" i="3"/>
  <c r="C807" i="16" s="1"/>
  <c r="N807" i="3"/>
  <c r="P807" i="3" s="1"/>
  <c r="O807" i="3"/>
  <c r="Q807" i="3"/>
  <c r="R807" i="3"/>
  <c r="S807" i="3"/>
  <c r="U807" i="3"/>
  <c r="K808" i="3"/>
  <c r="A808" i="16" s="1"/>
  <c r="L808" i="3"/>
  <c r="B808" i="16" s="1"/>
  <c r="M808" i="3"/>
  <c r="C808" i="16" s="1"/>
  <c r="N808" i="3"/>
  <c r="O808" i="3"/>
  <c r="Q808" i="3"/>
  <c r="R808" i="3"/>
  <c r="T808" i="3" s="1"/>
  <c r="S808" i="3"/>
  <c r="U808" i="3"/>
  <c r="K809" i="3"/>
  <c r="A809" i="16" s="1"/>
  <c r="L809" i="3"/>
  <c r="B809" i="16" s="1"/>
  <c r="M809" i="3"/>
  <c r="C809" i="16" s="1"/>
  <c r="N809" i="3"/>
  <c r="O809" i="3"/>
  <c r="P809" i="3"/>
  <c r="Q809" i="3"/>
  <c r="R809" i="3"/>
  <c r="S809" i="3"/>
  <c r="T809" i="3"/>
  <c r="U809" i="3"/>
  <c r="K810" i="3"/>
  <c r="A810" i="16" s="1"/>
  <c r="L810" i="3"/>
  <c r="B810" i="16" s="1"/>
  <c r="M810" i="3"/>
  <c r="C810" i="16" s="1"/>
  <c r="N810" i="3"/>
  <c r="O810" i="3"/>
  <c r="Q810" i="3"/>
  <c r="R810" i="3"/>
  <c r="T810" i="3" s="1"/>
  <c r="S810" i="3"/>
  <c r="U810" i="3"/>
  <c r="K811" i="3"/>
  <c r="A811" i="16" s="1"/>
  <c r="L811" i="3"/>
  <c r="B811" i="16" s="1"/>
  <c r="M811" i="3"/>
  <c r="C811" i="16" s="1"/>
  <c r="N811" i="3"/>
  <c r="P811" i="3" s="1"/>
  <c r="O811" i="3"/>
  <c r="Q811" i="3"/>
  <c r="R811" i="3"/>
  <c r="S811" i="3"/>
  <c r="U811" i="3"/>
  <c r="K812" i="3"/>
  <c r="A812" i="16" s="1"/>
  <c r="L812" i="3"/>
  <c r="B812" i="16" s="1"/>
  <c r="M812" i="3"/>
  <c r="C812" i="16" s="1"/>
  <c r="N812" i="3"/>
  <c r="O812" i="3"/>
  <c r="Q812" i="3"/>
  <c r="R812" i="3"/>
  <c r="T812" i="3" s="1"/>
  <c r="S812" i="3"/>
  <c r="U812" i="3"/>
  <c r="K813" i="3"/>
  <c r="A813" i="16" s="1"/>
  <c r="L813" i="3"/>
  <c r="B813" i="16" s="1"/>
  <c r="M813" i="3"/>
  <c r="C813" i="16" s="1"/>
  <c r="N813" i="3"/>
  <c r="P813" i="3" s="1"/>
  <c r="O813" i="3"/>
  <c r="Q813" i="3"/>
  <c r="R813" i="3"/>
  <c r="T813" i="3" s="1"/>
  <c r="S813" i="3"/>
  <c r="U813" i="3"/>
  <c r="K814" i="3"/>
  <c r="A814" i="16" s="1"/>
  <c r="L814" i="3"/>
  <c r="B814" i="16" s="1"/>
  <c r="M814" i="3"/>
  <c r="C814" i="16" s="1"/>
  <c r="N814" i="3"/>
  <c r="O814" i="3"/>
  <c r="Q814" i="3"/>
  <c r="R814" i="3"/>
  <c r="T814" i="3" s="1"/>
  <c r="S814" i="3"/>
  <c r="U814" i="3"/>
  <c r="K815" i="3"/>
  <c r="A815" i="16" s="1"/>
  <c r="L815" i="3"/>
  <c r="B815" i="16" s="1"/>
  <c r="M815" i="3"/>
  <c r="C815" i="16" s="1"/>
  <c r="N815" i="3"/>
  <c r="P815" i="3" s="1"/>
  <c r="O815" i="3"/>
  <c r="Q815" i="3"/>
  <c r="R815" i="3"/>
  <c r="S815" i="3"/>
  <c r="U815" i="3"/>
  <c r="K816" i="3"/>
  <c r="A816" i="16" s="1"/>
  <c r="L816" i="3"/>
  <c r="B816" i="16" s="1"/>
  <c r="M816" i="3"/>
  <c r="C816" i="16" s="1"/>
  <c r="N816" i="3"/>
  <c r="O816" i="3"/>
  <c r="Q816" i="3"/>
  <c r="R816" i="3"/>
  <c r="T816" i="3" s="1"/>
  <c r="S816" i="3"/>
  <c r="U816" i="3"/>
  <c r="K817" i="3"/>
  <c r="A817" i="16" s="1"/>
  <c r="L817" i="3"/>
  <c r="B817" i="16" s="1"/>
  <c r="M817" i="3"/>
  <c r="C817" i="16" s="1"/>
  <c r="N817" i="3"/>
  <c r="O817" i="3"/>
  <c r="P817" i="3"/>
  <c r="Q817" i="3"/>
  <c r="R817" i="3"/>
  <c r="S817" i="3"/>
  <c r="T817" i="3"/>
  <c r="U817" i="3"/>
  <c r="K818" i="3"/>
  <c r="A818" i="16" s="1"/>
  <c r="L818" i="3"/>
  <c r="B818" i="16" s="1"/>
  <c r="M818" i="3"/>
  <c r="C818" i="16" s="1"/>
  <c r="N818" i="3"/>
  <c r="O818" i="3"/>
  <c r="Q818" i="3"/>
  <c r="R818" i="3"/>
  <c r="T818" i="3" s="1"/>
  <c r="S818" i="3"/>
  <c r="U818" i="3"/>
  <c r="K819" i="3"/>
  <c r="A819" i="16" s="1"/>
  <c r="L819" i="3"/>
  <c r="B819" i="16" s="1"/>
  <c r="M819" i="3"/>
  <c r="C819" i="16" s="1"/>
  <c r="N819" i="3"/>
  <c r="P819" i="3" s="1"/>
  <c r="O819" i="3"/>
  <c r="Q819" i="3"/>
  <c r="R819" i="3"/>
  <c r="S819" i="3"/>
  <c r="U819" i="3"/>
  <c r="K820" i="3"/>
  <c r="A820" i="16" s="1"/>
  <c r="L820" i="3"/>
  <c r="B820" i="16" s="1"/>
  <c r="M820" i="3"/>
  <c r="C820" i="16" s="1"/>
  <c r="N820" i="3"/>
  <c r="O820" i="3"/>
  <c r="Q820" i="3"/>
  <c r="R820" i="3"/>
  <c r="T820" i="3" s="1"/>
  <c r="S820" i="3"/>
  <c r="U820" i="3"/>
  <c r="K821" i="3"/>
  <c r="A821" i="16" s="1"/>
  <c r="L821" i="3"/>
  <c r="B821" i="16" s="1"/>
  <c r="M821" i="3"/>
  <c r="C821" i="16" s="1"/>
  <c r="N821" i="3"/>
  <c r="P821" i="3" s="1"/>
  <c r="O821" i="3"/>
  <c r="Q821" i="3"/>
  <c r="R821" i="3"/>
  <c r="T821" i="3" s="1"/>
  <c r="S821" i="3"/>
  <c r="U821" i="3"/>
  <c r="K822" i="3"/>
  <c r="A822" i="16" s="1"/>
  <c r="L822" i="3"/>
  <c r="B822" i="16" s="1"/>
  <c r="M822" i="3"/>
  <c r="C822" i="16" s="1"/>
  <c r="N822" i="3"/>
  <c r="O822" i="3"/>
  <c r="Q822" i="3"/>
  <c r="R822" i="3"/>
  <c r="T822" i="3" s="1"/>
  <c r="S822" i="3"/>
  <c r="U822" i="3"/>
  <c r="K823" i="3"/>
  <c r="A823" i="16" s="1"/>
  <c r="L823" i="3"/>
  <c r="B823" i="16" s="1"/>
  <c r="M823" i="3"/>
  <c r="C823" i="16" s="1"/>
  <c r="N823" i="3"/>
  <c r="P823" i="3" s="1"/>
  <c r="O823" i="3"/>
  <c r="Q823" i="3"/>
  <c r="R823" i="3"/>
  <c r="S823" i="3"/>
  <c r="U823" i="3"/>
  <c r="K824" i="3"/>
  <c r="A824" i="16" s="1"/>
  <c r="L824" i="3"/>
  <c r="B824" i="16" s="1"/>
  <c r="M824" i="3"/>
  <c r="C824" i="16" s="1"/>
  <c r="N824" i="3"/>
  <c r="O824" i="3"/>
  <c r="Q824" i="3"/>
  <c r="R824" i="3"/>
  <c r="T824" i="3" s="1"/>
  <c r="S824" i="3"/>
  <c r="U824" i="3"/>
  <c r="K825" i="3"/>
  <c r="A825" i="16" s="1"/>
  <c r="L825" i="3"/>
  <c r="B825" i="16" s="1"/>
  <c r="M825" i="3"/>
  <c r="C825" i="16" s="1"/>
  <c r="N825" i="3"/>
  <c r="O825" i="3"/>
  <c r="P825" i="3"/>
  <c r="Q825" i="3"/>
  <c r="R825" i="3"/>
  <c r="S825" i="3"/>
  <c r="T825" i="3"/>
  <c r="U825" i="3"/>
  <c r="K826" i="3"/>
  <c r="A826" i="16" s="1"/>
  <c r="L826" i="3"/>
  <c r="B826" i="16" s="1"/>
  <c r="M826" i="3"/>
  <c r="C826" i="16" s="1"/>
  <c r="N826" i="3"/>
  <c r="O826" i="3"/>
  <c r="Q826" i="3"/>
  <c r="R826" i="3"/>
  <c r="T826" i="3" s="1"/>
  <c r="S826" i="3"/>
  <c r="U826" i="3"/>
  <c r="K827" i="3"/>
  <c r="A827" i="16" s="1"/>
  <c r="L827" i="3"/>
  <c r="B827" i="16" s="1"/>
  <c r="M827" i="3"/>
  <c r="C827" i="16" s="1"/>
  <c r="N827" i="3"/>
  <c r="P827" i="3" s="1"/>
  <c r="O827" i="3"/>
  <c r="Q827" i="3"/>
  <c r="R827" i="3"/>
  <c r="S827" i="3"/>
  <c r="U827" i="3"/>
  <c r="K828" i="3"/>
  <c r="A828" i="16" s="1"/>
  <c r="L828" i="3"/>
  <c r="B828" i="16" s="1"/>
  <c r="M828" i="3"/>
  <c r="C828" i="16" s="1"/>
  <c r="N828" i="3"/>
  <c r="O828" i="3"/>
  <c r="Q828" i="3"/>
  <c r="R828" i="3"/>
  <c r="T828" i="3" s="1"/>
  <c r="S828" i="3"/>
  <c r="U828" i="3"/>
  <c r="K829" i="3"/>
  <c r="A829" i="16" s="1"/>
  <c r="L829" i="3"/>
  <c r="B829" i="16" s="1"/>
  <c r="M829" i="3"/>
  <c r="C829" i="16" s="1"/>
  <c r="N829" i="3"/>
  <c r="P829" i="3" s="1"/>
  <c r="O829" i="3"/>
  <c r="Q829" i="3"/>
  <c r="R829" i="3"/>
  <c r="T829" i="3" s="1"/>
  <c r="S829" i="3"/>
  <c r="U829" i="3"/>
  <c r="K830" i="3"/>
  <c r="A830" i="16" s="1"/>
  <c r="L830" i="3"/>
  <c r="B830" i="16" s="1"/>
  <c r="M830" i="3"/>
  <c r="C830" i="16" s="1"/>
  <c r="N830" i="3"/>
  <c r="O830" i="3"/>
  <c r="Q830" i="3"/>
  <c r="R830" i="3"/>
  <c r="T830" i="3" s="1"/>
  <c r="S830" i="3"/>
  <c r="U830" i="3"/>
  <c r="K831" i="3"/>
  <c r="A831" i="16" s="1"/>
  <c r="L831" i="3"/>
  <c r="B831" i="16" s="1"/>
  <c r="M831" i="3"/>
  <c r="C831" i="16" s="1"/>
  <c r="N831" i="3"/>
  <c r="P831" i="3" s="1"/>
  <c r="O831" i="3"/>
  <c r="Q831" i="3"/>
  <c r="R831" i="3"/>
  <c r="S831" i="3"/>
  <c r="U831" i="3"/>
  <c r="K832" i="3"/>
  <c r="A832" i="16" s="1"/>
  <c r="L832" i="3"/>
  <c r="B832" i="16" s="1"/>
  <c r="M832" i="3"/>
  <c r="C832" i="16" s="1"/>
  <c r="N832" i="3"/>
  <c r="O832" i="3"/>
  <c r="Q832" i="3"/>
  <c r="R832" i="3"/>
  <c r="T832" i="3" s="1"/>
  <c r="S832" i="3"/>
  <c r="U832" i="3"/>
  <c r="K833" i="3"/>
  <c r="A833" i="16" s="1"/>
  <c r="L833" i="3"/>
  <c r="B833" i="16" s="1"/>
  <c r="M833" i="3"/>
  <c r="C833" i="16" s="1"/>
  <c r="N833" i="3"/>
  <c r="O833" i="3"/>
  <c r="P833" i="3"/>
  <c r="Q833" i="3"/>
  <c r="R833" i="3"/>
  <c r="S833" i="3"/>
  <c r="T833" i="3"/>
  <c r="U833" i="3"/>
  <c r="K834" i="3"/>
  <c r="A834" i="16" s="1"/>
  <c r="L834" i="3"/>
  <c r="B834" i="16" s="1"/>
  <c r="M834" i="3"/>
  <c r="C834" i="16" s="1"/>
  <c r="N834" i="3"/>
  <c r="O834" i="3"/>
  <c r="Q834" i="3"/>
  <c r="R834" i="3"/>
  <c r="T834" i="3" s="1"/>
  <c r="S834" i="3"/>
  <c r="U834" i="3"/>
  <c r="K835" i="3"/>
  <c r="A835" i="16" s="1"/>
  <c r="L835" i="3"/>
  <c r="B835" i="16" s="1"/>
  <c r="M835" i="3"/>
  <c r="C835" i="16" s="1"/>
  <c r="N835" i="3"/>
  <c r="P835" i="3" s="1"/>
  <c r="O835" i="3"/>
  <c r="Q835" i="3"/>
  <c r="R835" i="3"/>
  <c r="S835" i="3"/>
  <c r="U835" i="3"/>
  <c r="K836" i="3"/>
  <c r="A836" i="16" s="1"/>
  <c r="L836" i="3"/>
  <c r="B836" i="16" s="1"/>
  <c r="M836" i="3"/>
  <c r="C836" i="16" s="1"/>
  <c r="N836" i="3"/>
  <c r="O836" i="3"/>
  <c r="Q836" i="3"/>
  <c r="R836" i="3"/>
  <c r="T836" i="3" s="1"/>
  <c r="S836" i="3"/>
  <c r="U836" i="3"/>
  <c r="K837" i="3"/>
  <c r="A837" i="16" s="1"/>
  <c r="L837" i="3"/>
  <c r="B837" i="16" s="1"/>
  <c r="M837" i="3"/>
  <c r="C837" i="16" s="1"/>
  <c r="N837" i="3"/>
  <c r="P837" i="3" s="1"/>
  <c r="O837" i="3"/>
  <c r="Q837" i="3"/>
  <c r="R837" i="3"/>
  <c r="T837" i="3" s="1"/>
  <c r="S837" i="3"/>
  <c r="U837" i="3"/>
  <c r="K838" i="3"/>
  <c r="A838" i="16" s="1"/>
  <c r="L838" i="3"/>
  <c r="B838" i="16" s="1"/>
  <c r="M838" i="3"/>
  <c r="C838" i="16" s="1"/>
  <c r="N838" i="3"/>
  <c r="O838" i="3"/>
  <c r="Q838" i="3"/>
  <c r="R838" i="3"/>
  <c r="T838" i="3" s="1"/>
  <c r="S838" i="3"/>
  <c r="U838" i="3"/>
  <c r="K839" i="3"/>
  <c r="A839" i="16" s="1"/>
  <c r="L839" i="3"/>
  <c r="B839" i="16" s="1"/>
  <c r="M839" i="3"/>
  <c r="C839" i="16" s="1"/>
  <c r="N839" i="3"/>
  <c r="P839" i="3" s="1"/>
  <c r="O839" i="3"/>
  <c r="Q839" i="3"/>
  <c r="R839" i="3"/>
  <c r="S839" i="3"/>
  <c r="U839" i="3"/>
  <c r="K840" i="3"/>
  <c r="A840" i="16" s="1"/>
  <c r="L840" i="3"/>
  <c r="B840" i="16" s="1"/>
  <c r="M840" i="3"/>
  <c r="C840" i="16" s="1"/>
  <c r="N840" i="3"/>
  <c r="O840" i="3"/>
  <c r="Q840" i="3"/>
  <c r="R840" i="3"/>
  <c r="T840" i="3" s="1"/>
  <c r="S840" i="3"/>
  <c r="U840" i="3"/>
  <c r="K841" i="3"/>
  <c r="A841" i="16" s="1"/>
  <c r="L841" i="3"/>
  <c r="B841" i="16" s="1"/>
  <c r="M841" i="3"/>
  <c r="C841" i="16" s="1"/>
  <c r="N841" i="3"/>
  <c r="O841" i="3"/>
  <c r="P841" i="3"/>
  <c r="Q841" i="3"/>
  <c r="R841" i="3"/>
  <c r="S841" i="3"/>
  <c r="T841" i="3"/>
  <c r="U841" i="3"/>
  <c r="K842" i="3"/>
  <c r="A842" i="16" s="1"/>
  <c r="L842" i="3"/>
  <c r="B842" i="16" s="1"/>
  <c r="M842" i="3"/>
  <c r="C842" i="16" s="1"/>
  <c r="N842" i="3"/>
  <c r="O842" i="3"/>
  <c r="Q842" i="3"/>
  <c r="R842" i="3"/>
  <c r="T842" i="3" s="1"/>
  <c r="S842" i="3"/>
  <c r="U842" i="3"/>
  <c r="K843" i="3"/>
  <c r="A843" i="16" s="1"/>
  <c r="L843" i="3"/>
  <c r="B843" i="16" s="1"/>
  <c r="M843" i="3"/>
  <c r="C843" i="16" s="1"/>
  <c r="N843" i="3"/>
  <c r="P843" i="3" s="1"/>
  <c r="O843" i="3"/>
  <c r="Q843" i="3"/>
  <c r="R843" i="3"/>
  <c r="S843" i="3"/>
  <c r="U843" i="3"/>
  <c r="K844" i="3"/>
  <c r="A844" i="16" s="1"/>
  <c r="L844" i="3"/>
  <c r="B844" i="16" s="1"/>
  <c r="M844" i="3"/>
  <c r="C844" i="16" s="1"/>
  <c r="N844" i="3"/>
  <c r="O844" i="3"/>
  <c r="Q844" i="3"/>
  <c r="R844" i="3"/>
  <c r="T844" i="3" s="1"/>
  <c r="S844" i="3"/>
  <c r="U844" i="3"/>
  <c r="K845" i="3"/>
  <c r="A845" i="16" s="1"/>
  <c r="L845" i="3"/>
  <c r="B845" i="16" s="1"/>
  <c r="M845" i="3"/>
  <c r="C845" i="16" s="1"/>
  <c r="N845" i="3"/>
  <c r="P845" i="3" s="1"/>
  <c r="O845" i="3"/>
  <c r="Q845" i="3"/>
  <c r="R845" i="3"/>
  <c r="T845" i="3" s="1"/>
  <c r="S845" i="3"/>
  <c r="U845" i="3"/>
  <c r="K846" i="3"/>
  <c r="A846" i="16" s="1"/>
  <c r="L846" i="3"/>
  <c r="B846" i="16" s="1"/>
  <c r="M846" i="3"/>
  <c r="C846" i="16" s="1"/>
  <c r="N846" i="3"/>
  <c r="O846" i="3"/>
  <c r="Q846" i="3"/>
  <c r="R846" i="3"/>
  <c r="T846" i="3" s="1"/>
  <c r="S846" i="3"/>
  <c r="U846" i="3"/>
  <c r="K847" i="3"/>
  <c r="A847" i="16" s="1"/>
  <c r="L847" i="3"/>
  <c r="B847" i="16" s="1"/>
  <c r="M847" i="3"/>
  <c r="C847" i="16" s="1"/>
  <c r="N847" i="3"/>
  <c r="O847" i="3"/>
  <c r="Q847" i="3"/>
  <c r="R847" i="3"/>
  <c r="S847" i="3"/>
  <c r="U847" i="3"/>
  <c r="K848" i="3"/>
  <c r="A848" i="16" s="1"/>
  <c r="L848" i="3"/>
  <c r="B848" i="16" s="1"/>
  <c r="M848" i="3"/>
  <c r="C848" i="16" s="1"/>
  <c r="N848" i="3"/>
  <c r="O848" i="3"/>
  <c r="Q848" i="3"/>
  <c r="R848" i="3"/>
  <c r="T848" i="3" s="1"/>
  <c r="S848" i="3"/>
  <c r="U848" i="3"/>
  <c r="K849" i="3"/>
  <c r="A849" i="16" s="1"/>
  <c r="L849" i="3"/>
  <c r="B849" i="16" s="1"/>
  <c r="M849" i="3"/>
  <c r="C849" i="16" s="1"/>
  <c r="N849" i="3"/>
  <c r="O849" i="3"/>
  <c r="Q849" i="3"/>
  <c r="R849" i="3"/>
  <c r="S849" i="3"/>
  <c r="T849" i="3" s="1"/>
  <c r="U849" i="3"/>
  <c r="K850" i="3"/>
  <c r="A850" i="16" s="1"/>
  <c r="L850" i="3"/>
  <c r="B850" i="16" s="1"/>
  <c r="M850" i="3"/>
  <c r="C850" i="16" s="1"/>
  <c r="N850" i="3"/>
  <c r="O850" i="3"/>
  <c r="P850" i="3" s="1"/>
  <c r="Q850" i="3"/>
  <c r="R850" i="3"/>
  <c r="S850" i="3"/>
  <c r="T850" i="3" s="1"/>
  <c r="U850" i="3"/>
  <c r="K851" i="3"/>
  <c r="A851" i="16" s="1"/>
  <c r="L851" i="3"/>
  <c r="B851" i="16" s="1"/>
  <c r="M851" i="3"/>
  <c r="C851" i="16" s="1"/>
  <c r="N851" i="3"/>
  <c r="P851" i="3" s="1"/>
  <c r="O851" i="3"/>
  <c r="Q851" i="3"/>
  <c r="R851" i="3"/>
  <c r="S851" i="3"/>
  <c r="U851" i="3"/>
  <c r="K852" i="3"/>
  <c r="A852" i="16" s="1"/>
  <c r="L852" i="3"/>
  <c r="B852" i="16" s="1"/>
  <c r="M852" i="3"/>
  <c r="C852" i="16" s="1"/>
  <c r="N852" i="3"/>
  <c r="O852" i="3"/>
  <c r="P852" i="3" s="1"/>
  <c r="Q852" i="3"/>
  <c r="R852" i="3"/>
  <c r="S852" i="3"/>
  <c r="T852" i="3" s="1"/>
  <c r="U852" i="3"/>
  <c r="K853" i="3"/>
  <c r="A853" i="16" s="1"/>
  <c r="L853" i="3"/>
  <c r="B853" i="16" s="1"/>
  <c r="M853" i="3"/>
  <c r="C853" i="16" s="1"/>
  <c r="N853" i="3"/>
  <c r="O853" i="3"/>
  <c r="P853" i="3"/>
  <c r="Q853" i="3"/>
  <c r="R853" i="3"/>
  <c r="S853" i="3"/>
  <c r="T853" i="3"/>
  <c r="U853" i="3"/>
  <c r="K854" i="3"/>
  <c r="A854" i="16" s="1"/>
  <c r="L854" i="3"/>
  <c r="B854" i="16" s="1"/>
  <c r="M854" i="3"/>
  <c r="C854" i="16" s="1"/>
  <c r="N854" i="3"/>
  <c r="O854" i="3"/>
  <c r="Q854" i="3"/>
  <c r="R854" i="3"/>
  <c r="T854" i="3" s="1"/>
  <c r="S854" i="3"/>
  <c r="U854" i="3"/>
  <c r="K855" i="3"/>
  <c r="A855" i="16" s="1"/>
  <c r="L855" i="3"/>
  <c r="B855" i="16" s="1"/>
  <c r="M855" i="3"/>
  <c r="C855" i="16" s="1"/>
  <c r="N855" i="3"/>
  <c r="P855" i="3" s="1"/>
  <c r="O855" i="3"/>
  <c r="Q855" i="3"/>
  <c r="R855" i="3"/>
  <c r="S855" i="3"/>
  <c r="U855" i="3"/>
  <c r="K856" i="3"/>
  <c r="A856" i="16" s="1"/>
  <c r="L856" i="3"/>
  <c r="B856" i="16" s="1"/>
  <c r="M856" i="3"/>
  <c r="C856" i="16" s="1"/>
  <c r="N856" i="3"/>
  <c r="O856" i="3"/>
  <c r="P856" i="3" s="1"/>
  <c r="Q856" i="3"/>
  <c r="R856" i="3"/>
  <c r="S856" i="3"/>
  <c r="T856" i="3" s="1"/>
  <c r="U856" i="3"/>
  <c r="K857" i="3"/>
  <c r="A857" i="16" s="1"/>
  <c r="L857" i="3"/>
  <c r="B857" i="16" s="1"/>
  <c r="M857" i="3"/>
  <c r="C857" i="16" s="1"/>
  <c r="N857" i="3"/>
  <c r="P857" i="3" s="1"/>
  <c r="O857" i="3"/>
  <c r="Q857" i="3"/>
  <c r="R857" i="3"/>
  <c r="T857" i="3" s="1"/>
  <c r="S857" i="3"/>
  <c r="U857" i="3"/>
  <c r="K858" i="3"/>
  <c r="A858" i="16" s="1"/>
  <c r="L858" i="3"/>
  <c r="B858" i="16" s="1"/>
  <c r="M858" i="3"/>
  <c r="C858" i="16" s="1"/>
  <c r="N858" i="3"/>
  <c r="O858" i="3"/>
  <c r="Q858" i="3"/>
  <c r="R858" i="3"/>
  <c r="T858" i="3" s="1"/>
  <c r="S858" i="3"/>
  <c r="U858" i="3"/>
  <c r="K859" i="3"/>
  <c r="A859" i="16" s="1"/>
  <c r="L859" i="3"/>
  <c r="B859" i="16" s="1"/>
  <c r="M859" i="3"/>
  <c r="C859" i="16" s="1"/>
  <c r="N859" i="3"/>
  <c r="P859" i="3" s="1"/>
  <c r="O859" i="3"/>
  <c r="Q859" i="3"/>
  <c r="R859" i="3"/>
  <c r="S859" i="3"/>
  <c r="U859" i="3"/>
  <c r="K860" i="3"/>
  <c r="A860" i="16" s="1"/>
  <c r="L860" i="3"/>
  <c r="B860" i="16" s="1"/>
  <c r="M860" i="3"/>
  <c r="C860" i="16" s="1"/>
  <c r="N860" i="3"/>
  <c r="O860" i="3"/>
  <c r="P860" i="3" s="1"/>
  <c r="Q860" i="3"/>
  <c r="R860" i="3"/>
  <c r="S860" i="3"/>
  <c r="T860" i="3" s="1"/>
  <c r="U860" i="3"/>
  <c r="K861" i="3"/>
  <c r="A861" i="16" s="1"/>
  <c r="L861" i="3"/>
  <c r="B861" i="16" s="1"/>
  <c r="M861" i="3"/>
  <c r="C861" i="16" s="1"/>
  <c r="N861" i="3"/>
  <c r="O861" i="3"/>
  <c r="P861" i="3"/>
  <c r="Q861" i="3"/>
  <c r="R861" i="3"/>
  <c r="S861" i="3"/>
  <c r="T861" i="3"/>
  <c r="U861" i="3"/>
  <c r="K862" i="3"/>
  <c r="A862" i="16" s="1"/>
  <c r="L862" i="3"/>
  <c r="B862" i="16" s="1"/>
  <c r="M862" i="3"/>
  <c r="C862" i="16" s="1"/>
  <c r="N862" i="3"/>
  <c r="O862" i="3"/>
  <c r="Q862" i="3"/>
  <c r="R862" i="3"/>
  <c r="T862" i="3" s="1"/>
  <c r="S862" i="3"/>
  <c r="U862" i="3"/>
  <c r="K863" i="3"/>
  <c r="A863" i="16" s="1"/>
  <c r="L863" i="3"/>
  <c r="B863" i="16" s="1"/>
  <c r="M863" i="3"/>
  <c r="C863" i="16" s="1"/>
  <c r="N863" i="3"/>
  <c r="P863" i="3" s="1"/>
  <c r="O863" i="3"/>
  <c r="Q863" i="3"/>
  <c r="R863" i="3"/>
  <c r="S863" i="3"/>
  <c r="U863" i="3"/>
  <c r="K864" i="3"/>
  <c r="A864" i="16" s="1"/>
  <c r="L864" i="3"/>
  <c r="B864" i="16" s="1"/>
  <c r="M864" i="3"/>
  <c r="C864" i="16" s="1"/>
  <c r="N864" i="3"/>
  <c r="O864" i="3"/>
  <c r="P864" i="3" s="1"/>
  <c r="Q864" i="3"/>
  <c r="R864" i="3"/>
  <c r="S864" i="3"/>
  <c r="T864" i="3" s="1"/>
  <c r="U864" i="3"/>
  <c r="K865" i="3"/>
  <c r="A865" i="16" s="1"/>
  <c r="L865" i="3"/>
  <c r="B865" i="16" s="1"/>
  <c r="M865" i="3"/>
  <c r="C865" i="16" s="1"/>
  <c r="N865" i="3"/>
  <c r="P865" i="3" s="1"/>
  <c r="O865" i="3"/>
  <c r="Q865" i="3"/>
  <c r="R865" i="3"/>
  <c r="T865" i="3" s="1"/>
  <c r="S865" i="3"/>
  <c r="U865" i="3"/>
  <c r="K866" i="3"/>
  <c r="A866" i="16" s="1"/>
  <c r="L866" i="3"/>
  <c r="B866" i="16" s="1"/>
  <c r="M866" i="3"/>
  <c r="C866" i="16" s="1"/>
  <c r="N866" i="3"/>
  <c r="O866" i="3"/>
  <c r="Q866" i="3"/>
  <c r="R866" i="3"/>
  <c r="T866" i="3" s="1"/>
  <c r="S866" i="3"/>
  <c r="U866" i="3"/>
  <c r="K867" i="3"/>
  <c r="A867" i="16" s="1"/>
  <c r="L867" i="3"/>
  <c r="B867" i="16" s="1"/>
  <c r="M867" i="3"/>
  <c r="C867" i="16" s="1"/>
  <c r="N867" i="3"/>
  <c r="P867" i="3" s="1"/>
  <c r="O867" i="3"/>
  <c r="Q867" i="3"/>
  <c r="R867" i="3"/>
  <c r="S867" i="3"/>
  <c r="U867" i="3"/>
  <c r="K868" i="3"/>
  <c r="A868" i="16" s="1"/>
  <c r="L868" i="3"/>
  <c r="B868" i="16" s="1"/>
  <c r="M868" i="3"/>
  <c r="C868" i="16" s="1"/>
  <c r="N868" i="3"/>
  <c r="O868" i="3"/>
  <c r="P868" i="3" s="1"/>
  <c r="Q868" i="3"/>
  <c r="R868" i="3"/>
  <c r="S868" i="3"/>
  <c r="T868" i="3" s="1"/>
  <c r="U868" i="3"/>
  <c r="K869" i="3"/>
  <c r="A869" i="16" s="1"/>
  <c r="L869" i="3"/>
  <c r="B869" i="16" s="1"/>
  <c r="M869" i="3"/>
  <c r="C869" i="16" s="1"/>
  <c r="N869" i="3"/>
  <c r="O869" i="3"/>
  <c r="P869" i="3"/>
  <c r="Q869" i="3"/>
  <c r="R869" i="3"/>
  <c r="S869" i="3"/>
  <c r="T869" i="3"/>
  <c r="U869" i="3"/>
  <c r="K870" i="3"/>
  <c r="A870" i="16" s="1"/>
  <c r="L870" i="3"/>
  <c r="B870" i="16" s="1"/>
  <c r="M870" i="3"/>
  <c r="C870" i="16" s="1"/>
  <c r="N870" i="3"/>
  <c r="O870" i="3"/>
  <c r="Q870" i="3"/>
  <c r="R870" i="3"/>
  <c r="T870" i="3" s="1"/>
  <c r="S870" i="3"/>
  <c r="U870" i="3"/>
  <c r="K871" i="3"/>
  <c r="A871" i="16" s="1"/>
  <c r="L871" i="3"/>
  <c r="B871" i="16" s="1"/>
  <c r="M871" i="3"/>
  <c r="C871" i="16" s="1"/>
  <c r="N871" i="3"/>
  <c r="P871" i="3" s="1"/>
  <c r="O871" i="3"/>
  <c r="Q871" i="3"/>
  <c r="R871" i="3"/>
  <c r="S871" i="3"/>
  <c r="U871" i="3"/>
  <c r="K872" i="3"/>
  <c r="A872" i="16" s="1"/>
  <c r="L872" i="3"/>
  <c r="B872" i="16" s="1"/>
  <c r="M872" i="3"/>
  <c r="C872" i="16" s="1"/>
  <c r="N872" i="3"/>
  <c r="O872" i="3"/>
  <c r="P872" i="3" s="1"/>
  <c r="Q872" i="3"/>
  <c r="R872" i="3"/>
  <c r="S872" i="3"/>
  <c r="T872" i="3" s="1"/>
  <c r="U872" i="3"/>
  <c r="K873" i="3"/>
  <c r="A873" i="16" s="1"/>
  <c r="L873" i="3"/>
  <c r="B873" i="16" s="1"/>
  <c r="M873" i="3"/>
  <c r="C873" i="16" s="1"/>
  <c r="N873" i="3"/>
  <c r="P873" i="3" s="1"/>
  <c r="O873" i="3"/>
  <c r="Q873" i="3"/>
  <c r="R873" i="3"/>
  <c r="T873" i="3" s="1"/>
  <c r="S873" i="3"/>
  <c r="U873" i="3"/>
  <c r="K874" i="3"/>
  <c r="A874" i="16" s="1"/>
  <c r="L874" i="3"/>
  <c r="B874" i="16" s="1"/>
  <c r="M874" i="3"/>
  <c r="C874" i="16" s="1"/>
  <c r="N874" i="3"/>
  <c r="O874" i="3"/>
  <c r="Q874" i="3"/>
  <c r="R874" i="3"/>
  <c r="T874" i="3" s="1"/>
  <c r="S874" i="3"/>
  <c r="U874" i="3"/>
  <c r="K875" i="3"/>
  <c r="A875" i="16" s="1"/>
  <c r="L875" i="3"/>
  <c r="B875" i="16" s="1"/>
  <c r="M875" i="3"/>
  <c r="C875" i="16" s="1"/>
  <c r="N875" i="3"/>
  <c r="P875" i="3" s="1"/>
  <c r="O875" i="3"/>
  <c r="Q875" i="3"/>
  <c r="R875" i="3"/>
  <c r="S875" i="3"/>
  <c r="U875" i="3"/>
  <c r="K876" i="3"/>
  <c r="A876" i="16" s="1"/>
  <c r="L876" i="3"/>
  <c r="B876" i="16" s="1"/>
  <c r="M876" i="3"/>
  <c r="C876" i="16" s="1"/>
  <c r="N876" i="3"/>
  <c r="O876" i="3"/>
  <c r="P876" i="3" s="1"/>
  <c r="Q876" i="3"/>
  <c r="R876" i="3"/>
  <c r="S876" i="3"/>
  <c r="T876" i="3" s="1"/>
  <c r="U876" i="3"/>
  <c r="K877" i="3"/>
  <c r="A877" i="16" s="1"/>
  <c r="L877" i="3"/>
  <c r="B877" i="16" s="1"/>
  <c r="M877" i="3"/>
  <c r="C877" i="16" s="1"/>
  <c r="N877" i="3"/>
  <c r="O877" i="3"/>
  <c r="P877" i="3"/>
  <c r="Q877" i="3"/>
  <c r="R877" i="3"/>
  <c r="S877" i="3"/>
  <c r="T877" i="3"/>
  <c r="U877" i="3"/>
  <c r="K878" i="3"/>
  <c r="A878" i="16" s="1"/>
  <c r="L878" i="3"/>
  <c r="B878" i="16" s="1"/>
  <c r="M878" i="3"/>
  <c r="C878" i="16" s="1"/>
  <c r="N878" i="3"/>
  <c r="O878" i="3"/>
  <c r="Q878" i="3"/>
  <c r="R878" i="3"/>
  <c r="T878" i="3" s="1"/>
  <c r="S878" i="3"/>
  <c r="U878" i="3"/>
  <c r="K879" i="3"/>
  <c r="A879" i="16" s="1"/>
  <c r="L879" i="3"/>
  <c r="B879" i="16" s="1"/>
  <c r="M879" i="3"/>
  <c r="C879" i="16" s="1"/>
  <c r="N879" i="3"/>
  <c r="P879" i="3" s="1"/>
  <c r="O879" i="3"/>
  <c r="Q879" i="3"/>
  <c r="R879" i="3"/>
  <c r="S879" i="3"/>
  <c r="U879" i="3"/>
  <c r="K880" i="3"/>
  <c r="A880" i="16" s="1"/>
  <c r="L880" i="3"/>
  <c r="B880" i="16" s="1"/>
  <c r="M880" i="3"/>
  <c r="C880" i="16" s="1"/>
  <c r="N880" i="3"/>
  <c r="O880" i="3"/>
  <c r="P880" i="3" s="1"/>
  <c r="Q880" i="3"/>
  <c r="R880" i="3"/>
  <c r="S880" i="3"/>
  <c r="T880" i="3" s="1"/>
  <c r="U880" i="3"/>
  <c r="K881" i="3"/>
  <c r="A881" i="16" s="1"/>
  <c r="L881" i="3"/>
  <c r="B881" i="16" s="1"/>
  <c r="M881" i="3"/>
  <c r="C881" i="16" s="1"/>
  <c r="N881" i="3"/>
  <c r="P881" i="3" s="1"/>
  <c r="O881" i="3"/>
  <c r="Q881" i="3"/>
  <c r="R881" i="3"/>
  <c r="T881" i="3" s="1"/>
  <c r="S881" i="3"/>
  <c r="U881" i="3"/>
  <c r="K882" i="3"/>
  <c r="A882" i="16" s="1"/>
  <c r="L882" i="3"/>
  <c r="B882" i="16" s="1"/>
  <c r="M882" i="3"/>
  <c r="C882" i="16" s="1"/>
  <c r="N882" i="3"/>
  <c r="O882" i="3"/>
  <c r="Q882" i="3"/>
  <c r="R882" i="3"/>
  <c r="T882" i="3" s="1"/>
  <c r="S882" i="3"/>
  <c r="U882" i="3"/>
  <c r="K883" i="3"/>
  <c r="A883" i="16" s="1"/>
  <c r="L883" i="3"/>
  <c r="B883" i="16" s="1"/>
  <c r="M883" i="3"/>
  <c r="C883" i="16" s="1"/>
  <c r="N883" i="3"/>
  <c r="P883" i="3" s="1"/>
  <c r="O883" i="3"/>
  <c r="Q883" i="3"/>
  <c r="R883" i="3"/>
  <c r="S883" i="3"/>
  <c r="U883" i="3"/>
  <c r="K884" i="3"/>
  <c r="A884" i="16" s="1"/>
  <c r="L884" i="3"/>
  <c r="B884" i="16" s="1"/>
  <c r="M884" i="3"/>
  <c r="C884" i="16" s="1"/>
  <c r="N884" i="3"/>
  <c r="O884" i="3"/>
  <c r="P884" i="3" s="1"/>
  <c r="Q884" i="3"/>
  <c r="R884" i="3"/>
  <c r="S884" i="3"/>
  <c r="T884" i="3" s="1"/>
  <c r="U884" i="3"/>
  <c r="K885" i="3"/>
  <c r="A885" i="16" s="1"/>
  <c r="L885" i="3"/>
  <c r="B885" i="16" s="1"/>
  <c r="M885" i="3"/>
  <c r="C885" i="16" s="1"/>
  <c r="N885" i="3"/>
  <c r="O885" i="3"/>
  <c r="P885" i="3"/>
  <c r="Q885" i="3"/>
  <c r="R885" i="3"/>
  <c r="S885" i="3"/>
  <c r="T885" i="3"/>
  <c r="U885" i="3"/>
  <c r="K886" i="3"/>
  <c r="A886" i="16" s="1"/>
  <c r="L886" i="3"/>
  <c r="B886" i="16" s="1"/>
  <c r="M886" i="3"/>
  <c r="C886" i="16" s="1"/>
  <c r="N886" i="3"/>
  <c r="O886" i="3"/>
  <c r="Q886" i="3"/>
  <c r="R886" i="3"/>
  <c r="T886" i="3" s="1"/>
  <c r="S886" i="3"/>
  <c r="U886" i="3"/>
  <c r="K887" i="3"/>
  <c r="A887" i="16" s="1"/>
  <c r="L887" i="3"/>
  <c r="B887" i="16" s="1"/>
  <c r="M887" i="3"/>
  <c r="C887" i="16" s="1"/>
  <c r="N887" i="3"/>
  <c r="P887" i="3" s="1"/>
  <c r="O887" i="3"/>
  <c r="Q887" i="3"/>
  <c r="R887" i="3"/>
  <c r="S887" i="3"/>
  <c r="U887" i="3"/>
  <c r="K888" i="3"/>
  <c r="A888" i="16" s="1"/>
  <c r="L888" i="3"/>
  <c r="B888" i="16" s="1"/>
  <c r="M888" i="3"/>
  <c r="C888" i="16" s="1"/>
  <c r="N888" i="3"/>
  <c r="O888" i="3"/>
  <c r="P888" i="3" s="1"/>
  <c r="Q888" i="3"/>
  <c r="R888" i="3"/>
  <c r="S888" i="3"/>
  <c r="T888" i="3" s="1"/>
  <c r="U888" i="3"/>
  <c r="K889" i="3"/>
  <c r="A889" i="16" s="1"/>
  <c r="L889" i="3"/>
  <c r="B889" i="16" s="1"/>
  <c r="M889" i="3"/>
  <c r="C889" i="16" s="1"/>
  <c r="N889" i="3"/>
  <c r="P889" i="3" s="1"/>
  <c r="O889" i="3"/>
  <c r="Q889" i="3"/>
  <c r="R889" i="3"/>
  <c r="T889" i="3" s="1"/>
  <c r="S889" i="3"/>
  <c r="U889" i="3"/>
  <c r="K890" i="3"/>
  <c r="A890" i="16" s="1"/>
  <c r="L890" i="3"/>
  <c r="B890" i="16" s="1"/>
  <c r="M890" i="3"/>
  <c r="C890" i="16" s="1"/>
  <c r="N890" i="3"/>
  <c r="O890" i="3"/>
  <c r="Q890" i="3"/>
  <c r="R890" i="3"/>
  <c r="T890" i="3" s="1"/>
  <c r="S890" i="3"/>
  <c r="U890" i="3"/>
  <c r="K891" i="3"/>
  <c r="A891" i="16" s="1"/>
  <c r="L891" i="3"/>
  <c r="B891" i="16" s="1"/>
  <c r="M891" i="3"/>
  <c r="C891" i="16" s="1"/>
  <c r="N891" i="3"/>
  <c r="O891" i="3"/>
  <c r="Q891" i="3"/>
  <c r="R891" i="3"/>
  <c r="S891" i="3"/>
  <c r="U891" i="3"/>
  <c r="K892" i="3"/>
  <c r="A892" i="16" s="1"/>
  <c r="L892" i="3"/>
  <c r="B892" i="16" s="1"/>
  <c r="M892" i="3"/>
  <c r="C892" i="16" s="1"/>
  <c r="N892" i="3"/>
  <c r="O892" i="3"/>
  <c r="P892" i="3" s="1"/>
  <c r="Q892" i="3"/>
  <c r="R892" i="3"/>
  <c r="S892" i="3"/>
  <c r="T892" i="3" s="1"/>
  <c r="U892" i="3"/>
  <c r="K893" i="3"/>
  <c r="A893" i="16" s="1"/>
  <c r="L893" i="3"/>
  <c r="B893" i="16" s="1"/>
  <c r="M893" i="3"/>
  <c r="C893" i="16" s="1"/>
  <c r="N893" i="3"/>
  <c r="O893" i="3"/>
  <c r="P893" i="3"/>
  <c r="Q893" i="3"/>
  <c r="R893" i="3"/>
  <c r="S893" i="3"/>
  <c r="T893" i="3"/>
  <c r="U893" i="3"/>
  <c r="K894" i="3"/>
  <c r="A894" i="16" s="1"/>
  <c r="L894" i="3"/>
  <c r="B894" i="16" s="1"/>
  <c r="M894" i="3"/>
  <c r="C894" i="16" s="1"/>
  <c r="N894" i="3"/>
  <c r="O894" i="3"/>
  <c r="Q894" i="3"/>
  <c r="R894" i="3"/>
  <c r="T894" i="3" s="1"/>
  <c r="S894" i="3"/>
  <c r="U894" i="3"/>
  <c r="K895" i="3"/>
  <c r="A895" i="16" s="1"/>
  <c r="L895" i="3"/>
  <c r="B895" i="16" s="1"/>
  <c r="M895" i="3"/>
  <c r="C895" i="16" s="1"/>
  <c r="N895" i="3"/>
  <c r="O895" i="3"/>
  <c r="Q895" i="3"/>
  <c r="R895" i="3"/>
  <c r="S895" i="3"/>
  <c r="U895" i="3"/>
  <c r="K896" i="3"/>
  <c r="A896" i="16" s="1"/>
  <c r="L896" i="3"/>
  <c r="B896" i="16" s="1"/>
  <c r="M896" i="3"/>
  <c r="C896" i="16" s="1"/>
  <c r="N896" i="3"/>
  <c r="O896" i="3"/>
  <c r="P896" i="3" s="1"/>
  <c r="Q896" i="3"/>
  <c r="R896" i="3"/>
  <c r="S896" i="3"/>
  <c r="T896" i="3" s="1"/>
  <c r="U896" i="3"/>
  <c r="K897" i="3"/>
  <c r="A897" i="16" s="1"/>
  <c r="L897" i="3"/>
  <c r="B897" i="16" s="1"/>
  <c r="M897" i="3"/>
  <c r="C897" i="16" s="1"/>
  <c r="N897" i="3"/>
  <c r="P897" i="3" s="1"/>
  <c r="O897" i="3"/>
  <c r="Q897" i="3"/>
  <c r="R897" i="3"/>
  <c r="T897" i="3" s="1"/>
  <c r="S897" i="3"/>
  <c r="U897" i="3"/>
  <c r="K898" i="3"/>
  <c r="A898" i="16" s="1"/>
  <c r="L898" i="3"/>
  <c r="B898" i="16" s="1"/>
  <c r="M898" i="3"/>
  <c r="C898" i="16" s="1"/>
  <c r="N898" i="3"/>
  <c r="O898" i="3"/>
  <c r="Q898" i="3"/>
  <c r="R898" i="3"/>
  <c r="T898" i="3" s="1"/>
  <c r="S898" i="3"/>
  <c r="U898" i="3"/>
  <c r="K899" i="3"/>
  <c r="A899" i="16" s="1"/>
  <c r="L899" i="3"/>
  <c r="B899" i="16" s="1"/>
  <c r="M899" i="3"/>
  <c r="C899" i="16" s="1"/>
  <c r="N899" i="3"/>
  <c r="O899" i="3"/>
  <c r="Q899" i="3"/>
  <c r="R899" i="3"/>
  <c r="S899" i="3"/>
  <c r="U899" i="3"/>
  <c r="K900" i="3"/>
  <c r="A900" i="16" s="1"/>
  <c r="L900" i="3"/>
  <c r="B900" i="16" s="1"/>
  <c r="M900" i="3"/>
  <c r="C900" i="16" s="1"/>
  <c r="N900" i="3"/>
  <c r="O900" i="3"/>
  <c r="P900" i="3" s="1"/>
  <c r="Q900" i="3"/>
  <c r="R900" i="3"/>
  <c r="S900" i="3"/>
  <c r="T900" i="3" s="1"/>
  <c r="U900" i="3"/>
  <c r="K901" i="3"/>
  <c r="A901" i="16" s="1"/>
  <c r="L901" i="3"/>
  <c r="B901" i="16" s="1"/>
  <c r="M901" i="3"/>
  <c r="C901" i="16" s="1"/>
  <c r="N901" i="3"/>
  <c r="O901" i="3"/>
  <c r="P901" i="3"/>
  <c r="Q901" i="3"/>
  <c r="R901" i="3"/>
  <c r="S901" i="3"/>
  <c r="T901" i="3"/>
  <c r="U901" i="3"/>
  <c r="K902" i="3"/>
  <c r="A902" i="16" s="1"/>
  <c r="L902" i="3"/>
  <c r="B902" i="16" s="1"/>
  <c r="M902" i="3"/>
  <c r="C902" i="16" s="1"/>
  <c r="N902" i="3"/>
  <c r="O902" i="3"/>
  <c r="Q902" i="3"/>
  <c r="R902" i="3"/>
  <c r="T902" i="3" s="1"/>
  <c r="S902" i="3"/>
  <c r="U902" i="3"/>
  <c r="K903" i="3"/>
  <c r="A903" i="16" s="1"/>
  <c r="L903" i="3"/>
  <c r="B903" i="16" s="1"/>
  <c r="M903" i="3"/>
  <c r="C903" i="16" s="1"/>
  <c r="N903" i="3"/>
  <c r="P903" i="3" s="1"/>
  <c r="O903" i="3"/>
  <c r="Q903" i="3"/>
  <c r="R903" i="3"/>
  <c r="S903" i="3"/>
  <c r="U903" i="3"/>
  <c r="K904" i="3"/>
  <c r="A904" i="16" s="1"/>
  <c r="L904" i="3"/>
  <c r="B904" i="16" s="1"/>
  <c r="M904" i="3"/>
  <c r="C904" i="16" s="1"/>
  <c r="N904" i="3"/>
  <c r="O904" i="3"/>
  <c r="P904" i="3" s="1"/>
  <c r="Q904" i="3"/>
  <c r="R904" i="3"/>
  <c r="S904" i="3"/>
  <c r="T904" i="3" s="1"/>
  <c r="U904" i="3"/>
  <c r="K905" i="3"/>
  <c r="A905" i="16" s="1"/>
  <c r="L905" i="3"/>
  <c r="B905" i="16" s="1"/>
  <c r="M905" i="3"/>
  <c r="C905" i="16" s="1"/>
  <c r="N905" i="3"/>
  <c r="P905" i="3" s="1"/>
  <c r="O905" i="3"/>
  <c r="Q905" i="3"/>
  <c r="R905" i="3"/>
  <c r="T905" i="3" s="1"/>
  <c r="S905" i="3"/>
  <c r="U905" i="3"/>
  <c r="K906" i="3"/>
  <c r="A906" i="16" s="1"/>
  <c r="L906" i="3"/>
  <c r="B906" i="16" s="1"/>
  <c r="M906" i="3"/>
  <c r="C906" i="16" s="1"/>
  <c r="N906" i="3"/>
  <c r="O906" i="3"/>
  <c r="Q906" i="3"/>
  <c r="R906" i="3"/>
  <c r="T906" i="3" s="1"/>
  <c r="S906" i="3"/>
  <c r="U906" i="3"/>
  <c r="K907" i="3"/>
  <c r="A907" i="16" s="1"/>
  <c r="L907" i="3"/>
  <c r="B907" i="16" s="1"/>
  <c r="M907" i="3"/>
  <c r="C907" i="16" s="1"/>
  <c r="N907" i="3"/>
  <c r="P907" i="3" s="1"/>
  <c r="O907" i="3"/>
  <c r="Q907" i="3"/>
  <c r="R907" i="3"/>
  <c r="S907" i="3"/>
  <c r="U907" i="3"/>
  <c r="K908" i="3"/>
  <c r="A908" i="16" s="1"/>
  <c r="L908" i="3"/>
  <c r="B908" i="16" s="1"/>
  <c r="M908" i="3"/>
  <c r="C908" i="16" s="1"/>
  <c r="N908" i="3"/>
  <c r="O908" i="3"/>
  <c r="P908" i="3" s="1"/>
  <c r="Q908" i="3"/>
  <c r="R908" i="3"/>
  <c r="S908" i="3"/>
  <c r="T908" i="3" s="1"/>
  <c r="U908" i="3"/>
  <c r="K909" i="3"/>
  <c r="A909" i="16" s="1"/>
  <c r="L909" i="3"/>
  <c r="B909" i="16" s="1"/>
  <c r="M909" i="3"/>
  <c r="C909" i="16" s="1"/>
  <c r="N909" i="3"/>
  <c r="O909" i="3"/>
  <c r="P909" i="3"/>
  <c r="Q909" i="3"/>
  <c r="R909" i="3"/>
  <c r="S909" i="3"/>
  <c r="T909" i="3"/>
  <c r="U909" i="3"/>
  <c r="K910" i="3"/>
  <c r="A910" i="16" s="1"/>
  <c r="L910" i="3"/>
  <c r="B910" i="16" s="1"/>
  <c r="M910" i="3"/>
  <c r="C910" i="16" s="1"/>
  <c r="N910" i="3"/>
  <c r="O910" i="3"/>
  <c r="Q910" i="3"/>
  <c r="R910" i="3"/>
  <c r="T910" i="3" s="1"/>
  <c r="S910" i="3"/>
  <c r="U910" i="3"/>
  <c r="K911" i="3"/>
  <c r="A911" i="16" s="1"/>
  <c r="L911" i="3"/>
  <c r="B911" i="16" s="1"/>
  <c r="M911" i="3"/>
  <c r="C911" i="16" s="1"/>
  <c r="N911" i="3"/>
  <c r="P911" i="3" s="1"/>
  <c r="O911" i="3"/>
  <c r="Q911" i="3"/>
  <c r="R911" i="3"/>
  <c r="S911" i="3"/>
  <c r="U911" i="3"/>
  <c r="K912" i="3"/>
  <c r="A912" i="16" s="1"/>
  <c r="L912" i="3"/>
  <c r="B912" i="16" s="1"/>
  <c r="M912" i="3"/>
  <c r="C912" i="16" s="1"/>
  <c r="N912" i="3"/>
  <c r="O912" i="3"/>
  <c r="P912" i="3" s="1"/>
  <c r="Q912" i="3"/>
  <c r="R912" i="3"/>
  <c r="S912" i="3"/>
  <c r="T912" i="3" s="1"/>
  <c r="U912" i="3"/>
  <c r="K913" i="3"/>
  <c r="A913" i="16" s="1"/>
  <c r="L913" i="3"/>
  <c r="B913" i="16" s="1"/>
  <c r="M913" i="3"/>
  <c r="C913" i="16" s="1"/>
  <c r="N913" i="3"/>
  <c r="P913" i="3" s="1"/>
  <c r="O913" i="3"/>
  <c r="Q913" i="3"/>
  <c r="R913" i="3"/>
  <c r="T913" i="3" s="1"/>
  <c r="S913" i="3"/>
  <c r="U913" i="3"/>
  <c r="K914" i="3"/>
  <c r="A914" i="16" s="1"/>
  <c r="L914" i="3"/>
  <c r="B914" i="16" s="1"/>
  <c r="M914" i="3"/>
  <c r="C914" i="16" s="1"/>
  <c r="N914" i="3"/>
  <c r="O914" i="3"/>
  <c r="Q914" i="3"/>
  <c r="R914" i="3"/>
  <c r="T914" i="3" s="1"/>
  <c r="S914" i="3"/>
  <c r="U914" i="3"/>
  <c r="K915" i="3"/>
  <c r="A915" i="16" s="1"/>
  <c r="L915" i="3"/>
  <c r="B915" i="16" s="1"/>
  <c r="M915" i="3"/>
  <c r="C915" i="16" s="1"/>
  <c r="N915" i="3"/>
  <c r="P915" i="3" s="1"/>
  <c r="O915" i="3"/>
  <c r="Q915" i="3"/>
  <c r="R915" i="3"/>
  <c r="S915" i="3"/>
  <c r="U915" i="3"/>
  <c r="K916" i="3"/>
  <c r="A916" i="16" s="1"/>
  <c r="L916" i="3"/>
  <c r="B916" i="16" s="1"/>
  <c r="M916" i="3"/>
  <c r="C916" i="16" s="1"/>
  <c r="N916" i="3"/>
  <c r="O916" i="3"/>
  <c r="P916" i="3" s="1"/>
  <c r="Q916" i="3"/>
  <c r="R916" i="3"/>
  <c r="S916" i="3"/>
  <c r="T916" i="3" s="1"/>
  <c r="U916" i="3"/>
  <c r="K917" i="3"/>
  <c r="A917" i="16" s="1"/>
  <c r="L917" i="3"/>
  <c r="B917" i="16" s="1"/>
  <c r="M917" i="3"/>
  <c r="C917" i="16" s="1"/>
  <c r="N917" i="3"/>
  <c r="O917" i="3"/>
  <c r="P917" i="3"/>
  <c r="Q917" i="3"/>
  <c r="R917" i="3"/>
  <c r="S917" i="3"/>
  <c r="T917" i="3"/>
  <c r="U917" i="3"/>
  <c r="K918" i="3"/>
  <c r="A918" i="16" s="1"/>
  <c r="L918" i="3"/>
  <c r="B918" i="16" s="1"/>
  <c r="M918" i="3"/>
  <c r="C918" i="16" s="1"/>
  <c r="N918" i="3"/>
  <c r="O918" i="3"/>
  <c r="Q918" i="3"/>
  <c r="R918" i="3"/>
  <c r="T918" i="3" s="1"/>
  <c r="S918" i="3"/>
  <c r="U918" i="3"/>
  <c r="K919" i="3"/>
  <c r="A919" i="16" s="1"/>
  <c r="L919" i="3"/>
  <c r="B919" i="16" s="1"/>
  <c r="M919" i="3"/>
  <c r="C919" i="16" s="1"/>
  <c r="N919" i="3"/>
  <c r="P919" i="3" s="1"/>
  <c r="O919" i="3"/>
  <c r="Q919" i="3"/>
  <c r="R919" i="3"/>
  <c r="S919" i="3"/>
  <c r="U919" i="3"/>
  <c r="K920" i="3"/>
  <c r="A920" i="16" s="1"/>
  <c r="L920" i="3"/>
  <c r="B920" i="16" s="1"/>
  <c r="M920" i="3"/>
  <c r="C920" i="16" s="1"/>
  <c r="N920" i="3"/>
  <c r="O920" i="3"/>
  <c r="P920" i="3" s="1"/>
  <c r="Q920" i="3"/>
  <c r="R920" i="3"/>
  <c r="S920" i="3"/>
  <c r="T920" i="3" s="1"/>
  <c r="U920" i="3"/>
  <c r="K921" i="3"/>
  <c r="A921" i="16" s="1"/>
  <c r="L921" i="3"/>
  <c r="B921" i="16" s="1"/>
  <c r="M921" i="3"/>
  <c r="C921" i="16" s="1"/>
  <c r="N921" i="3"/>
  <c r="P921" i="3" s="1"/>
  <c r="O921" i="3"/>
  <c r="Q921" i="3"/>
  <c r="R921" i="3"/>
  <c r="T921" i="3" s="1"/>
  <c r="S921" i="3"/>
  <c r="U921" i="3"/>
  <c r="K922" i="3"/>
  <c r="A922" i="16" s="1"/>
  <c r="L922" i="3"/>
  <c r="B922" i="16" s="1"/>
  <c r="M922" i="3"/>
  <c r="C922" i="16" s="1"/>
  <c r="N922" i="3"/>
  <c r="O922" i="3"/>
  <c r="Q922" i="3"/>
  <c r="R922" i="3"/>
  <c r="T922" i="3" s="1"/>
  <c r="S922" i="3"/>
  <c r="U922" i="3"/>
  <c r="K923" i="3"/>
  <c r="A923" i="16" s="1"/>
  <c r="L923" i="3"/>
  <c r="B923" i="16" s="1"/>
  <c r="M923" i="3"/>
  <c r="C923" i="16" s="1"/>
  <c r="N923" i="3"/>
  <c r="P923" i="3" s="1"/>
  <c r="O923" i="3"/>
  <c r="Q923" i="3"/>
  <c r="R923" i="3"/>
  <c r="S923" i="3"/>
  <c r="U923" i="3"/>
  <c r="K924" i="3"/>
  <c r="A924" i="16" s="1"/>
  <c r="L924" i="3"/>
  <c r="B924" i="16" s="1"/>
  <c r="M924" i="3"/>
  <c r="C924" i="16" s="1"/>
  <c r="N924" i="3"/>
  <c r="O924" i="3"/>
  <c r="P924" i="3" s="1"/>
  <c r="Q924" i="3"/>
  <c r="R924" i="3"/>
  <c r="S924" i="3"/>
  <c r="T924" i="3" s="1"/>
  <c r="U924" i="3"/>
  <c r="K925" i="3"/>
  <c r="A925" i="16" s="1"/>
  <c r="L925" i="3"/>
  <c r="B925" i="16" s="1"/>
  <c r="M925" i="3"/>
  <c r="C925" i="16" s="1"/>
  <c r="N925" i="3"/>
  <c r="O925" i="3"/>
  <c r="P925" i="3"/>
  <c r="Q925" i="3"/>
  <c r="R925" i="3"/>
  <c r="S925" i="3"/>
  <c r="T925" i="3"/>
  <c r="U925" i="3"/>
  <c r="K926" i="3"/>
  <c r="A926" i="16" s="1"/>
  <c r="L926" i="3"/>
  <c r="B926" i="16" s="1"/>
  <c r="M926" i="3"/>
  <c r="C926" i="16" s="1"/>
  <c r="N926" i="3"/>
  <c r="O926" i="3"/>
  <c r="Q926" i="3"/>
  <c r="R926" i="3"/>
  <c r="T926" i="3" s="1"/>
  <c r="S926" i="3"/>
  <c r="U926" i="3"/>
  <c r="K927" i="3"/>
  <c r="A927" i="16" s="1"/>
  <c r="L927" i="3"/>
  <c r="B927" i="16" s="1"/>
  <c r="M927" i="3"/>
  <c r="C927" i="16" s="1"/>
  <c r="N927" i="3"/>
  <c r="P927" i="3" s="1"/>
  <c r="O927" i="3"/>
  <c r="Q927" i="3"/>
  <c r="R927" i="3"/>
  <c r="S927" i="3"/>
  <c r="U927" i="3"/>
  <c r="K928" i="3"/>
  <c r="A928" i="16" s="1"/>
  <c r="L928" i="3"/>
  <c r="B928" i="16" s="1"/>
  <c r="M928" i="3"/>
  <c r="C928" i="16" s="1"/>
  <c r="N928" i="3"/>
  <c r="O928" i="3"/>
  <c r="P928" i="3" s="1"/>
  <c r="Q928" i="3"/>
  <c r="R928" i="3"/>
  <c r="S928" i="3"/>
  <c r="T928" i="3" s="1"/>
  <c r="U928" i="3"/>
  <c r="K929" i="3"/>
  <c r="A929" i="16" s="1"/>
  <c r="L929" i="3"/>
  <c r="B929" i="16" s="1"/>
  <c r="M929" i="3"/>
  <c r="C929" i="16" s="1"/>
  <c r="N929" i="3"/>
  <c r="P929" i="3" s="1"/>
  <c r="O929" i="3"/>
  <c r="Q929" i="3"/>
  <c r="R929" i="3"/>
  <c r="T929" i="3" s="1"/>
  <c r="S929" i="3"/>
  <c r="U929" i="3"/>
  <c r="K930" i="3"/>
  <c r="A930" i="16" s="1"/>
  <c r="L930" i="3"/>
  <c r="B930" i="16" s="1"/>
  <c r="M930" i="3"/>
  <c r="C930" i="16" s="1"/>
  <c r="N930" i="3"/>
  <c r="O930" i="3"/>
  <c r="Q930" i="3"/>
  <c r="R930" i="3"/>
  <c r="T930" i="3" s="1"/>
  <c r="S930" i="3"/>
  <c r="U930" i="3"/>
  <c r="K931" i="3"/>
  <c r="A931" i="16" s="1"/>
  <c r="L931" i="3"/>
  <c r="B931" i="16" s="1"/>
  <c r="M931" i="3"/>
  <c r="C931" i="16" s="1"/>
  <c r="N931" i="3"/>
  <c r="P931" i="3" s="1"/>
  <c r="O931" i="3"/>
  <c r="Q931" i="3"/>
  <c r="R931" i="3"/>
  <c r="S931" i="3"/>
  <c r="U931" i="3"/>
  <c r="K932" i="3"/>
  <c r="A932" i="16" s="1"/>
  <c r="L932" i="3"/>
  <c r="B932" i="16" s="1"/>
  <c r="M932" i="3"/>
  <c r="C932" i="16" s="1"/>
  <c r="N932" i="3"/>
  <c r="O932" i="3"/>
  <c r="P932" i="3" s="1"/>
  <c r="Q932" i="3"/>
  <c r="R932" i="3"/>
  <c r="S932" i="3"/>
  <c r="T932" i="3" s="1"/>
  <c r="U932" i="3"/>
  <c r="K933" i="3"/>
  <c r="A933" i="16" s="1"/>
  <c r="L933" i="3"/>
  <c r="B933" i="16" s="1"/>
  <c r="M933" i="3"/>
  <c r="C933" i="16" s="1"/>
  <c r="N933" i="3"/>
  <c r="O933" i="3"/>
  <c r="P933" i="3"/>
  <c r="Q933" i="3"/>
  <c r="R933" i="3"/>
  <c r="S933" i="3"/>
  <c r="T933" i="3"/>
  <c r="U933" i="3"/>
  <c r="K934" i="3"/>
  <c r="A934" i="16" s="1"/>
  <c r="L934" i="3"/>
  <c r="B934" i="16" s="1"/>
  <c r="M934" i="3"/>
  <c r="C934" i="16" s="1"/>
  <c r="N934" i="3"/>
  <c r="O934" i="3"/>
  <c r="Q934" i="3"/>
  <c r="R934" i="3"/>
  <c r="T934" i="3" s="1"/>
  <c r="S934" i="3"/>
  <c r="U934" i="3"/>
  <c r="K935" i="3"/>
  <c r="A935" i="16" s="1"/>
  <c r="L935" i="3"/>
  <c r="B935" i="16" s="1"/>
  <c r="M935" i="3"/>
  <c r="C935" i="16" s="1"/>
  <c r="N935" i="3"/>
  <c r="P935" i="3" s="1"/>
  <c r="O935" i="3"/>
  <c r="Q935" i="3"/>
  <c r="R935" i="3"/>
  <c r="S935" i="3"/>
  <c r="U935" i="3"/>
  <c r="K936" i="3"/>
  <c r="A936" i="16" s="1"/>
  <c r="L936" i="3"/>
  <c r="B936" i="16" s="1"/>
  <c r="M936" i="3"/>
  <c r="C936" i="16" s="1"/>
  <c r="N936" i="3"/>
  <c r="O936" i="3"/>
  <c r="P936" i="3" s="1"/>
  <c r="Q936" i="3"/>
  <c r="R936" i="3"/>
  <c r="S936" i="3"/>
  <c r="T936" i="3" s="1"/>
  <c r="U936" i="3"/>
  <c r="K937" i="3"/>
  <c r="A937" i="16" s="1"/>
  <c r="L937" i="3"/>
  <c r="B937" i="16" s="1"/>
  <c r="M937" i="3"/>
  <c r="C937" i="16" s="1"/>
  <c r="N937" i="3"/>
  <c r="P937" i="3" s="1"/>
  <c r="O937" i="3"/>
  <c r="Q937" i="3"/>
  <c r="R937" i="3"/>
  <c r="T937" i="3" s="1"/>
  <c r="S937" i="3"/>
  <c r="U937" i="3"/>
  <c r="K938" i="3"/>
  <c r="A938" i="16" s="1"/>
  <c r="L938" i="3"/>
  <c r="B938" i="16" s="1"/>
  <c r="M938" i="3"/>
  <c r="C938" i="16" s="1"/>
  <c r="N938" i="3"/>
  <c r="O938" i="3"/>
  <c r="Q938" i="3"/>
  <c r="R938" i="3"/>
  <c r="T938" i="3" s="1"/>
  <c r="S938" i="3"/>
  <c r="U938" i="3"/>
  <c r="K939" i="3"/>
  <c r="A939" i="16" s="1"/>
  <c r="L939" i="3"/>
  <c r="B939" i="16" s="1"/>
  <c r="M939" i="3"/>
  <c r="C939" i="16" s="1"/>
  <c r="N939" i="3"/>
  <c r="P939" i="3" s="1"/>
  <c r="O939" i="3"/>
  <c r="Q939" i="3"/>
  <c r="R939" i="3"/>
  <c r="S939" i="3"/>
  <c r="U939" i="3"/>
  <c r="K940" i="3"/>
  <c r="A940" i="16" s="1"/>
  <c r="L940" i="3"/>
  <c r="B940" i="16" s="1"/>
  <c r="M940" i="3"/>
  <c r="C940" i="16" s="1"/>
  <c r="N940" i="3"/>
  <c r="O940" i="3"/>
  <c r="P940" i="3" s="1"/>
  <c r="Q940" i="3"/>
  <c r="R940" i="3"/>
  <c r="S940" i="3"/>
  <c r="T940" i="3" s="1"/>
  <c r="U940" i="3"/>
  <c r="K941" i="3"/>
  <c r="A941" i="16" s="1"/>
  <c r="L941" i="3"/>
  <c r="B941" i="16" s="1"/>
  <c r="M941" i="3"/>
  <c r="C941" i="16" s="1"/>
  <c r="N941" i="3"/>
  <c r="O941" i="3"/>
  <c r="P941" i="3"/>
  <c r="Q941" i="3"/>
  <c r="R941" i="3"/>
  <c r="S941" i="3"/>
  <c r="T941" i="3"/>
  <c r="U941" i="3"/>
  <c r="K942" i="3"/>
  <c r="A942" i="16" s="1"/>
  <c r="L942" i="3"/>
  <c r="B942" i="16" s="1"/>
  <c r="M942" i="3"/>
  <c r="C942" i="16" s="1"/>
  <c r="N942" i="3"/>
  <c r="O942" i="3"/>
  <c r="Q942" i="3"/>
  <c r="R942" i="3"/>
  <c r="T942" i="3" s="1"/>
  <c r="S942" i="3"/>
  <c r="U942" i="3"/>
  <c r="K943" i="3"/>
  <c r="A943" i="16" s="1"/>
  <c r="L943" i="3"/>
  <c r="B943" i="16" s="1"/>
  <c r="M943" i="3"/>
  <c r="C943" i="16" s="1"/>
  <c r="N943" i="3"/>
  <c r="P943" i="3" s="1"/>
  <c r="O943" i="3"/>
  <c r="Q943" i="3"/>
  <c r="R943" i="3"/>
  <c r="S943" i="3"/>
  <c r="U943" i="3"/>
  <c r="K944" i="3"/>
  <c r="A944" i="16" s="1"/>
  <c r="L944" i="3"/>
  <c r="B944" i="16" s="1"/>
  <c r="M944" i="3"/>
  <c r="C944" i="16" s="1"/>
  <c r="N944" i="3"/>
  <c r="O944" i="3"/>
  <c r="P944" i="3" s="1"/>
  <c r="Q944" i="3"/>
  <c r="R944" i="3"/>
  <c r="S944" i="3"/>
  <c r="T944" i="3" s="1"/>
  <c r="U944" i="3"/>
  <c r="K945" i="3"/>
  <c r="A945" i="16" s="1"/>
  <c r="L945" i="3"/>
  <c r="B945" i="16" s="1"/>
  <c r="M945" i="3"/>
  <c r="C945" i="16" s="1"/>
  <c r="N945" i="3"/>
  <c r="P945" i="3" s="1"/>
  <c r="O945" i="3"/>
  <c r="Q945" i="3"/>
  <c r="R945" i="3"/>
  <c r="T945" i="3" s="1"/>
  <c r="S945" i="3"/>
  <c r="U945" i="3"/>
  <c r="K946" i="3"/>
  <c r="A946" i="16" s="1"/>
  <c r="L946" i="3"/>
  <c r="B946" i="16" s="1"/>
  <c r="M946" i="3"/>
  <c r="C946" i="16" s="1"/>
  <c r="N946" i="3"/>
  <c r="O946" i="3"/>
  <c r="Q946" i="3"/>
  <c r="R946" i="3"/>
  <c r="T946" i="3" s="1"/>
  <c r="S946" i="3"/>
  <c r="U946" i="3"/>
  <c r="K947" i="3"/>
  <c r="A947" i="16" s="1"/>
  <c r="L947" i="3"/>
  <c r="B947" i="16" s="1"/>
  <c r="M947" i="3"/>
  <c r="C947" i="16" s="1"/>
  <c r="N947" i="3"/>
  <c r="P947" i="3" s="1"/>
  <c r="O947" i="3"/>
  <c r="Q947" i="3"/>
  <c r="R947" i="3"/>
  <c r="S947" i="3"/>
  <c r="U947" i="3"/>
  <c r="K948" i="3"/>
  <c r="A948" i="16" s="1"/>
  <c r="L948" i="3"/>
  <c r="B948" i="16" s="1"/>
  <c r="M948" i="3"/>
  <c r="C948" i="16" s="1"/>
  <c r="N948" i="3"/>
  <c r="O948" i="3"/>
  <c r="P948" i="3" s="1"/>
  <c r="Q948" i="3"/>
  <c r="R948" i="3"/>
  <c r="S948" i="3"/>
  <c r="T948" i="3" s="1"/>
  <c r="U948" i="3"/>
  <c r="K949" i="3"/>
  <c r="A949" i="16" s="1"/>
  <c r="L949" i="3"/>
  <c r="B949" i="16" s="1"/>
  <c r="M949" i="3"/>
  <c r="C949" i="16" s="1"/>
  <c r="N949" i="3"/>
  <c r="O949" i="3"/>
  <c r="P949" i="3"/>
  <c r="Q949" i="3"/>
  <c r="R949" i="3"/>
  <c r="S949" i="3"/>
  <c r="T949" i="3"/>
  <c r="U949" i="3"/>
  <c r="K950" i="3"/>
  <c r="A950" i="16" s="1"/>
  <c r="L950" i="3"/>
  <c r="B950" i="16" s="1"/>
  <c r="M950" i="3"/>
  <c r="C950" i="16" s="1"/>
  <c r="N950" i="3"/>
  <c r="O950" i="3"/>
  <c r="Q950" i="3"/>
  <c r="R950" i="3"/>
  <c r="T950" i="3" s="1"/>
  <c r="S950" i="3"/>
  <c r="U950" i="3"/>
  <c r="K951" i="3"/>
  <c r="A951" i="16" s="1"/>
  <c r="L951" i="3"/>
  <c r="B951" i="16" s="1"/>
  <c r="M951" i="3"/>
  <c r="C951" i="16" s="1"/>
  <c r="N951" i="3"/>
  <c r="P951" i="3" s="1"/>
  <c r="O951" i="3"/>
  <c r="Q951" i="3"/>
  <c r="R951" i="3"/>
  <c r="S951" i="3"/>
  <c r="U951" i="3"/>
  <c r="K952" i="3"/>
  <c r="A952" i="16" s="1"/>
  <c r="L952" i="3"/>
  <c r="B952" i="16" s="1"/>
  <c r="M952" i="3"/>
  <c r="C952" i="16" s="1"/>
  <c r="N952" i="3"/>
  <c r="O952" i="3"/>
  <c r="P952" i="3" s="1"/>
  <c r="Q952" i="3"/>
  <c r="R952" i="3"/>
  <c r="S952" i="3"/>
  <c r="T952" i="3" s="1"/>
  <c r="U952" i="3"/>
  <c r="K953" i="3"/>
  <c r="A953" i="16" s="1"/>
  <c r="L953" i="3"/>
  <c r="B953" i="16" s="1"/>
  <c r="M953" i="3"/>
  <c r="C953" i="16" s="1"/>
  <c r="N953" i="3"/>
  <c r="P953" i="3" s="1"/>
  <c r="O953" i="3"/>
  <c r="Q953" i="3"/>
  <c r="R953" i="3"/>
  <c r="T953" i="3" s="1"/>
  <c r="S953" i="3"/>
  <c r="U953" i="3"/>
  <c r="K954" i="3"/>
  <c r="A954" i="16" s="1"/>
  <c r="L954" i="3"/>
  <c r="B954" i="16" s="1"/>
  <c r="M954" i="3"/>
  <c r="C954" i="16" s="1"/>
  <c r="N954" i="3"/>
  <c r="O954" i="3"/>
  <c r="Q954" i="3"/>
  <c r="R954" i="3"/>
  <c r="T954" i="3" s="1"/>
  <c r="S954" i="3"/>
  <c r="U954" i="3"/>
  <c r="K955" i="3"/>
  <c r="A955" i="16" s="1"/>
  <c r="L955" i="3"/>
  <c r="B955" i="16" s="1"/>
  <c r="M955" i="3"/>
  <c r="C955" i="16" s="1"/>
  <c r="N955" i="3"/>
  <c r="P955" i="3" s="1"/>
  <c r="O955" i="3"/>
  <c r="Q955" i="3"/>
  <c r="R955" i="3"/>
  <c r="S955" i="3"/>
  <c r="U955" i="3"/>
  <c r="K956" i="3"/>
  <c r="A956" i="16" s="1"/>
  <c r="L956" i="3"/>
  <c r="B956" i="16" s="1"/>
  <c r="M956" i="3"/>
  <c r="C956" i="16" s="1"/>
  <c r="N956" i="3"/>
  <c r="O956" i="3"/>
  <c r="P956" i="3" s="1"/>
  <c r="Q956" i="3"/>
  <c r="R956" i="3"/>
  <c r="S956" i="3"/>
  <c r="T956" i="3" s="1"/>
  <c r="U956" i="3"/>
  <c r="K957" i="3"/>
  <c r="A957" i="16" s="1"/>
  <c r="L957" i="3"/>
  <c r="B957" i="16" s="1"/>
  <c r="M957" i="3"/>
  <c r="C957" i="16" s="1"/>
  <c r="N957" i="3"/>
  <c r="O957" i="3"/>
  <c r="P957" i="3"/>
  <c r="Q957" i="3"/>
  <c r="R957" i="3"/>
  <c r="S957" i="3"/>
  <c r="T957" i="3"/>
  <c r="U957" i="3"/>
  <c r="K958" i="3"/>
  <c r="A958" i="16" s="1"/>
  <c r="L958" i="3"/>
  <c r="B958" i="16" s="1"/>
  <c r="M958" i="3"/>
  <c r="C958" i="16" s="1"/>
  <c r="N958" i="3"/>
  <c r="O958" i="3"/>
  <c r="Q958" i="3"/>
  <c r="R958" i="3"/>
  <c r="T958" i="3" s="1"/>
  <c r="S958" i="3"/>
  <c r="U958" i="3"/>
  <c r="K959" i="3"/>
  <c r="A959" i="16" s="1"/>
  <c r="L959" i="3"/>
  <c r="B959" i="16" s="1"/>
  <c r="M959" i="3"/>
  <c r="C959" i="16" s="1"/>
  <c r="N959" i="3"/>
  <c r="P959" i="3" s="1"/>
  <c r="O959" i="3"/>
  <c r="Q959" i="3"/>
  <c r="R959" i="3"/>
  <c r="S959" i="3"/>
  <c r="U959" i="3"/>
  <c r="K960" i="3"/>
  <c r="A960" i="16" s="1"/>
  <c r="L960" i="3"/>
  <c r="B960" i="16" s="1"/>
  <c r="M960" i="3"/>
  <c r="C960" i="16" s="1"/>
  <c r="N960" i="3"/>
  <c r="O960" i="3"/>
  <c r="P960" i="3" s="1"/>
  <c r="Q960" i="3"/>
  <c r="R960" i="3"/>
  <c r="S960" i="3"/>
  <c r="T960" i="3" s="1"/>
  <c r="U960" i="3"/>
  <c r="K961" i="3"/>
  <c r="A961" i="16" s="1"/>
  <c r="L961" i="3"/>
  <c r="B961" i="16" s="1"/>
  <c r="M961" i="3"/>
  <c r="C961" i="16" s="1"/>
  <c r="N961" i="3"/>
  <c r="P961" i="3" s="1"/>
  <c r="O961" i="3"/>
  <c r="Q961" i="3"/>
  <c r="R961" i="3"/>
  <c r="T961" i="3" s="1"/>
  <c r="S961" i="3"/>
  <c r="U961" i="3"/>
  <c r="K962" i="3"/>
  <c r="A962" i="16" s="1"/>
  <c r="L962" i="3"/>
  <c r="B962" i="16" s="1"/>
  <c r="M962" i="3"/>
  <c r="C962" i="16" s="1"/>
  <c r="N962" i="3"/>
  <c r="O962" i="3"/>
  <c r="Q962" i="3"/>
  <c r="R962" i="3"/>
  <c r="T962" i="3" s="1"/>
  <c r="S962" i="3"/>
  <c r="U962" i="3"/>
  <c r="K963" i="3"/>
  <c r="A963" i="16" s="1"/>
  <c r="L963" i="3"/>
  <c r="B963" i="16" s="1"/>
  <c r="M963" i="3"/>
  <c r="C963" i="16" s="1"/>
  <c r="N963" i="3"/>
  <c r="P963" i="3" s="1"/>
  <c r="O963" i="3"/>
  <c r="Q963" i="3"/>
  <c r="R963" i="3"/>
  <c r="S963" i="3"/>
  <c r="U963" i="3"/>
  <c r="K964" i="3"/>
  <c r="A964" i="16" s="1"/>
  <c r="L964" i="3"/>
  <c r="B964" i="16" s="1"/>
  <c r="M964" i="3"/>
  <c r="C964" i="16" s="1"/>
  <c r="N964" i="3"/>
  <c r="O964" i="3"/>
  <c r="P964" i="3" s="1"/>
  <c r="Q964" i="3"/>
  <c r="R964" i="3"/>
  <c r="S964" i="3"/>
  <c r="T964" i="3" s="1"/>
  <c r="U964" i="3"/>
  <c r="K965" i="3"/>
  <c r="A965" i="16" s="1"/>
  <c r="L965" i="3"/>
  <c r="B965" i="16" s="1"/>
  <c r="M965" i="3"/>
  <c r="C965" i="16" s="1"/>
  <c r="N965" i="3"/>
  <c r="O965" i="3"/>
  <c r="P965" i="3"/>
  <c r="Q965" i="3"/>
  <c r="R965" i="3"/>
  <c r="S965" i="3"/>
  <c r="T965" i="3"/>
  <c r="U965" i="3"/>
  <c r="K966" i="3"/>
  <c r="A966" i="16" s="1"/>
  <c r="L966" i="3"/>
  <c r="B966" i="16" s="1"/>
  <c r="M966" i="3"/>
  <c r="C966" i="16" s="1"/>
  <c r="N966" i="3"/>
  <c r="O966" i="3"/>
  <c r="Q966" i="3"/>
  <c r="R966" i="3"/>
  <c r="T966" i="3" s="1"/>
  <c r="S966" i="3"/>
  <c r="U966" i="3"/>
  <c r="K967" i="3"/>
  <c r="A967" i="16" s="1"/>
  <c r="L967" i="3"/>
  <c r="B967" i="16" s="1"/>
  <c r="M967" i="3"/>
  <c r="C967" i="16" s="1"/>
  <c r="N967" i="3"/>
  <c r="P967" i="3" s="1"/>
  <c r="O967" i="3"/>
  <c r="Q967" i="3"/>
  <c r="R967" i="3"/>
  <c r="S967" i="3"/>
  <c r="U967" i="3"/>
  <c r="K968" i="3"/>
  <c r="A968" i="16" s="1"/>
  <c r="L968" i="3"/>
  <c r="B968" i="16" s="1"/>
  <c r="M968" i="3"/>
  <c r="C968" i="16" s="1"/>
  <c r="N968" i="3"/>
  <c r="O968" i="3"/>
  <c r="P968" i="3" s="1"/>
  <c r="Q968" i="3"/>
  <c r="R968" i="3"/>
  <c r="S968" i="3"/>
  <c r="T968" i="3" s="1"/>
  <c r="U968" i="3"/>
  <c r="K969" i="3"/>
  <c r="A969" i="16" s="1"/>
  <c r="L969" i="3"/>
  <c r="B969" i="16" s="1"/>
  <c r="M969" i="3"/>
  <c r="C969" i="16" s="1"/>
  <c r="N969" i="3"/>
  <c r="P969" i="3" s="1"/>
  <c r="O969" i="3"/>
  <c r="Q969" i="3"/>
  <c r="R969" i="3"/>
  <c r="T969" i="3" s="1"/>
  <c r="S969" i="3"/>
  <c r="U969" i="3"/>
  <c r="K970" i="3"/>
  <c r="A970" i="16" s="1"/>
  <c r="L970" i="3"/>
  <c r="B970" i="16" s="1"/>
  <c r="M970" i="3"/>
  <c r="C970" i="16" s="1"/>
  <c r="N970" i="3"/>
  <c r="O970" i="3"/>
  <c r="Q970" i="3"/>
  <c r="R970" i="3"/>
  <c r="T970" i="3" s="1"/>
  <c r="S970" i="3"/>
  <c r="U970" i="3"/>
  <c r="K971" i="3"/>
  <c r="A971" i="16" s="1"/>
  <c r="L971" i="3"/>
  <c r="B971" i="16" s="1"/>
  <c r="M971" i="3"/>
  <c r="C971" i="16" s="1"/>
  <c r="N971" i="3"/>
  <c r="P971" i="3" s="1"/>
  <c r="O971" i="3"/>
  <c r="Q971" i="3"/>
  <c r="R971" i="3"/>
  <c r="S971" i="3"/>
  <c r="U971" i="3"/>
  <c r="K972" i="3"/>
  <c r="A972" i="16" s="1"/>
  <c r="L972" i="3"/>
  <c r="B972" i="16" s="1"/>
  <c r="M972" i="3"/>
  <c r="C972" i="16" s="1"/>
  <c r="N972" i="3"/>
  <c r="O972" i="3"/>
  <c r="P972" i="3" s="1"/>
  <c r="Q972" i="3"/>
  <c r="R972" i="3"/>
  <c r="S972" i="3"/>
  <c r="T972" i="3" s="1"/>
  <c r="U972" i="3"/>
  <c r="K973" i="3"/>
  <c r="A973" i="16" s="1"/>
  <c r="L973" i="3"/>
  <c r="B973" i="16" s="1"/>
  <c r="M973" i="3"/>
  <c r="C973" i="16" s="1"/>
  <c r="N973" i="3"/>
  <c r="O973" i="3"/>
  <c r="P973" i="3"/>
  <c r="Q973" i="3"/>
  <c r="R973" i="3"/>
  <c r="S973" i="3"/>
  <c r="T973" i="3"/>
  <c r="U973" i="3"/>
  <c r="K974" i="3"/>
  <c r="A974" i="16" s="1"/>
  <c r="L974" i="3"/>
  <c r="B974" i="16" s="1"/>
  <c r="M974" i="3"/>
  <c r="C974" i="16" s="1"/>
  <c r="N974" i="3"/>
  <c r="O974" i="3"/>
  <c r="Q974" i="3"/>
  <c r="R974" i="3"/>
  <c r="T974" i="3" s="1"/>
  <c r="S974" i="3"/>
  <c r="U974" i="3"/>
  <c r="K975" i="3"/>
  <c r="A975" i="16" s="1"/>
  <c r="L975" i="3"/>
  <c r="B975" i="16" s="1"/>
  <c r="M975" i="3"/>
  <c r="C975" i="16" s="1"/>
  <c r="N975" i="3"/>
  <c r="P975" i="3" s="1"/>
  <c r="O975" i="3"/>
  <c r="Q975" i="3"/>
  <c r="R975" i="3"/>
  <c r="S975" i="3"/>
  <c r="U975" i="3"/>
  <c r="K976" i="3"/>
  <c r="A976" i="16" s="1"/>
  <c r="L976" i="3"/>
  <c r="B976" i="16" s="1"/>
  <c r="M976" i="3"/>
  <c r="C976" i="16" s="1"/>
  <c r="N976" i="3"/>
  <c r="O976" i="3"/>
  <c r="P976" i="3" s="1"/>
  <c r="Q976" i="3"/>
  <c r="R976" i="3"/>
  <c r="S976" i="3"/>
  <c r="T976" i="3" s="1"/>
  <c r="U976" i="3"/>
  <c r="K977" i="3"/>
  <c r="A977" i="16" s="1"/>
  <c r="L977" i="3"/>
  <c r="B977" i="16" s="1"/>
  <c r="M977" i="3"/>
  <c r="C977" i="16" s="1"/>
  <c r="N977" i="3"/>
  <c r="P977" i="3" s="1"/>
  <c r="O977" i="3"/>
  <c r="Q977" i="3"/>
  <c r="R977" i="3"/>
  <c r="T977" i="3" s="1"/>
  <c r="S977" i="3"/>
  <c r="U977" i="3"/>
  <c r="K978" i="3"/>
  <c r="A978" i="16" s="1"/>
  <c r="L978" i="3"/>
  <c r="B978" i="16" s="1"/>
  <c r="M978" i="3"/>
  <c r="C978" i="16" s="1"/>
  <c r="N978" i="3"/>
  <c r="O978" i="3"/>
  <c r="Q978" i="3"/>
  <c r="R978" i="3"/>
  <c r="T978" i="3" s="1"/>
  <c r="S978" i="3"/>
  <c r="U978" i="3"/>
  <c r="K979" i="3"/>
  <c r="A979" i="16" s="1"/>
  <c r="L979" i="3"/>
  <c r="B979" i="16" s="1"/>
  <c r="M979" i="3"/>
  <c r="C979" i="16" s="1"/>
  <c r="N979" i="3"/>
  <c r="P979" i="3" s="1"/>
  <c r="O979" i="3"/>
  <c r="Q979" i="3"/>
  <c r="R979" i="3"/>
  <c r="S979" i="3"/>
  <c r="U979" i="3"/>
  <c r="K980" i="3"/>
  <c r="A980" i="16" s="1"/>
  <c r="L980" i="3"/>
  <c r="B980" i="16" s="1"/>
  <c r="M980" i="3"/>
  <c r="C980" i="16" s="1"/>
  <c r="N980" i="3"/>
  <c r="O980" i="3"/>
  <c r="P980" i="3" s="1"/>
  <c r="Q980" i="3"/>
  <c r="R980" i="3"/>
  <c r="S980" i="3"/>
  <c r="T980" i="3" s="1"/>
  <c r="U980" i="3"/>
  <c r="K981" i="3"/>
  <c r="A981" i="16" s="1"/>
  <c r="L981" i="3"/>
  <c r="B981" i="16" s="1"/>
  <c r="M981" i="3"/>
  <c r="C981" i="16" s="1"/>
  <c r="N981" i="3"/>
  <c r="O981" i="3"/>
  <c r="P981" i="3"/>
  <c r="Q981" i="3"/>
  <c r="R981" i="3"/>
  <c r="S981" i="3"/>
  <c r="T981" i="3"/>
  <c r="U981" i="3"/>
  <c r="K982" i="3"/>
  <c r="A982" i="16" s="1"/>
  <c r="L982" i="3"/>
  <c r="B982" i="16" s="1"/>
  <c r="M982" i="3"/>
  <c r="C982" i="16" s="1"/>
  <c r="N982" i="3"/>
  <c r="O982" i="3"/>
  <c r="Q982" i="3"/>
  <c r="R982" i="3"/>
  <c r="T982" i="3" s="1"/>
  <c r="S982" i="3"/>
  <c r="U982" i="3"/>
  <c r="K983" i="3"/>
  <c r="A983" i="16" s="1"/>
  <c r="L983" i="3"/>
  <c r="B983" i="16" s="1"/>
  <c r="M983" i="3"/>
  <c r="C983" i="16" s="1"/>
  <c r="N983" i="3"/>
  <c r="P983" i="3" s="1"/>
  <c r="O983" i="3"/>
  <c r="Q983" i="3"/>
  <c r="R983" i="3"/>
  <c r="S983" i="3"/>
  <c r="U983" i="3"/>
  <c r="K984" i="3"/>
  <c r="A984" i="16" s="1"/>
  <c r="L984" i="3"/>
  <c r="B984" i="16" s="1"/>
  <c r="M984" i="3"/>
  <c r="C984" i="16" s="1"/>
  <c r="N984" i="3"/>
  <c r="O984" i="3"/>
  <c r="P984" i="3" s="1"/>
  <c r="Q984" i="3"/>
  <c r="R984" i="3"/>
  <c r="S984" i="3"/>
  <c r="T984" i="3" s="1"/>
  <c r="U984" i="3"/>
  <c r="K985" i="3"/>
  <c r="A985" i="16" s="1"/>
  <c r="L985" i="3"/>
  <c r="B985" i="16" s="1"/>
  <c r="M985" i="3"/>
  <c r="C985" i="16" s="1"/>
  <c r="N985" i="3"/>
  <c r="P985" i="3" s="1"/>
  <c r="O985" i="3"/>
  <c r="Q985" i="3"/>
  <c r="R985" i="3"/>
  <c r="T985" i="3" s="1"/>
  <c r="S985" i="3"/>
  <c r="U985" i="3"/>
  <c r="K986" i="3"/>
  <c r="A986" i="16" s="1"/>
  <c r="L986" i="3"/>
  <c r="B986" i="16" s="1"/>
  <c r="M986" i="3"/>
  <c r="C986" i="16" s="1"/>
  <c r="N986" i="3"/>
  <c r="O986" i="3"/>
  <c r="Q986" i="3"/>
  <c r="R986" i="3"/>
  <c r="T986" i="3" s="1"/>
  <c r="S986" i="3"/>
  <c r="U986" i="3"/>
  <c r="K987" i="3"/>
  <c r="A987" i="16" s="1"/>
  <c r="L987" i="3"/>
  <c r="B987" i="16" s="1"/>
  <c r="M987" i="3"/>
  <c r="C987" i="16" s="1"/>
  <c r="N987" i="3"/>
  <c r="P987" i="3" s="1"/>
  <c r="O987" i="3"/>
  <c r="Q987" i="3"/>
  <c r="R987" i="3"/>
  <c r="S987" i="3"/>
  <c r="U987" i="3"/>
  <c r="K988" i="3"/>
  <c r="A988" i="16" s="1"/>
  <c r="L988" i="3"/>
  <c r="B988" i="16" s="1"/>
  <c r="M988" i="3"/>
  <c r="C988" i="16" s="1"/>
  <c r="N988" i="3"/>
  <c r="O988" i="3"/>
  <c r="P988" i="3" s="1"/>
  <c r="Q988" i="3"/>
  <c r="R988" i="3"/>
  <c r="S988" i="3"/>
  <c r="T988" i="3" s="1"/>
  <c r="U988" i="3"/>
  <c r="K989" i="3"/>
  <c r="A989" i="16" s="1"/>
  <c r="L989" i="3"/>
  <c r="B989" i="16" s="1"/>
  <c r="M989" i="3"/>
  <c r="C989" i="16" s="1"/>
  <c r="N989" i="3"/>
  <c r="O989" i="3"/>
  <c r="P989" i="3"/>
  <c r="Q989" i="3"/>
  <c r="R989" i="3"/>
  <c r="S989" i="3"/>
  <c r="T989" i="3"/>
  <c r="U989" i="3"/>
  <c r="K990" i="3"/>
  <c r="A990" i="16" s="1"/>
  <c r="L990" i="3"/>
  <c r="B990" i="16" s="1"/>
  <c r="M990" i="3"/>
  <c r="C990" i="16" s="1"/>
  <c r="N990" i="3"/>
  <c r="O990" i="3"/>
  <c r="Q990" i="3"/>
  <c r="R990" i="3"/>
  <c r="T990" i="3" s="1"/>
  <c r="S990" i="3"/>
  <c r="U990" i="3"/>
  <c r="K991" i="3"/>
  <c r="A991" i="16" s="1"/>
  <c r="L991" i="3"/>
  <c r="B991" i="16" s="1"/>
  <c r="M991" i="3"/>
  <c r="C991" i="16" s="1"/>
  <c r="N991" i="3"/>
  <c r="P991" i="3" s="1"/>
  <c r="O991" i="3"/>
  <c r="Q991" i="3"/>
  <c r="R991" i="3"/>
  <c r="S991" i="3"/>
  <c r="U991" i="3"/>
  <c r="K992" i="3"/>
  <c r="A992" i="16" s="1"/>
  <c r="L992" i="3"/>
  <c r="B992" i="16" s="1"/>
  <c r="M992" i="3"/>
  <c r="C992" i="16" s="1"/>
  <c r="N992" i="3"/>
  <c r="O992" i="3"/>
  <c r="P992" i="3" s="1"/>
  <c r="Q992" i="3"/>
  <c r="R992" i="3"/>
  <c r="S992" i="3"/>
  <c r="T992" i="3" s="1"/>
  <c r="U992" i="3"/>
  <c r="K993" i="3"/>
  <c r="A993" i="16" s="1"/>
  <c r="L993" i="3"/>
  <c r="B993" i="16" s="1"/>
  <c r="M993" i="3"/>
  <c r="C993" i="16" s="1"/>
  <c r="N993" i="3"/>
  <c r="P993" i="3" s="1"/>
  <c r="O993" i="3"/>
  <c r="Q993" i="3"/>
  <c r="R993" i="3"/>
  <c r="T993" i="3" s="1"/>
  <c r="S993" i="3"/>
  <c r="U993" i="3"/>
  <c r="K994" i="3"/>
  <c r="A994" i="16" s="1"/>
  <c r="L994" i="3"/>
  <c r="B994" i="16" s="1"/>
  <c r="M994" i="3"/>
  <c r="C994" i="16" s="1"/>
  <c r="N994" i="3"/>
  <c r="O994" i="3"/>
  <c r="Q994" i="3"/>
  <c r="R994" i="3"/>
  <c r="T994" i="3" s="1"/>
  <c r="S994" i="3"/>
  <c r="U994" i="3"/>
  <c r="K995" i="3"/>
  <c r="A995" i="16" s="1"/>
  <c r="L995" i="3"/>
  <c r="B995" i="16" s="1"/>
  <c r="M995" i="3"/>
  <c r="C995" i="16" s="1"/>
  <c r="N995" i="3"/>
  <c r="P995" i="3" s="1"/>
  <c r="O995" i="3"/>
  <c r="Q995" i="3"/>
  <c r="R995" i="3"/>
  <c r="S995" i="3"/>
  <c r="U995" i="3"/>
  <c r="K996" i="3"/>
  <c r="A996" i="16" s="1"/>
  <c r="L996" i="3"/>
  <c r="B996" i="16" s="1"/>
  <c r="M996" i="3"/>
  <c r="C996" i="16" s="1"/>
  <c r="N996" i="3"/>
  <c r="O996" i="3"/>
  <c r="P996" i="3" s="1"/>
  <c r="Q996" i="3"/>
  <c r="R996" i="3"/>
  <c r="S996" i="3"/>
  <c r="T996" i="3" s="1"/>
  <c r="U996" i="3"/>
  <c r="K997" i="3"/>
  <c r="A997" i="16" s="1"/>
  <c r="L997" i="3"/>
  <c r="B997" i="16" s="1"/>
  <c r="M997" i="3"/>
  <c r="C997" i="16" s="1"/>
  <c r="N997" i="3"/>
  <c r="O997" i="3"/>
  <c r="P997" i="3"/>
  <c r="Q997" i="3"/>
  <c r="R997" i="3"/>
  <c r="S997" i="3"/>
  <c r="T997" i="3"/>
  <c r="U997" i="3"/>
  <c r="K998" i="3"/>
  <c r="A998" i="16" s="1"/>
  <c r="L998" i="3"/>
  <c r="B998" i="16" s="1"/>
  <c r="M998" i="3"/>
  <c r="C998" i="16" s="1"/>
  <c r="N998" i="3"/>
  <c r="O998" i="3"/>
  <c r="Q998" i="3"/>
  <c r="R998" i="3"/>
  <c r="T998" i="3" s="1"/>
  <c r="S998" i="3"/>
  <c r="U998" i="3"/>
  <c r="K999" i="3"/>
  <c r="A999" i="16" s="1"/>
  <c r="L999" i="3"/>
  <c r="B999" i="16" s="1"/>
  <c r="M999" i="3"/>
  <c r="C999" i="16" s="1"/>
  <c r="N999" i="3"/>
  <c r="P999" i="3" s="1"/>
  <c r="O999" i="3"/>
  <c r="Q999" i="3"/>
  <c r="R999" i="3"/>
  <c r="S999" i="3"/>
  <c r="U999" i="3"/>
  <c r="K1000" i="3"/>
  <c r="A1000" i="16" s="1"/>
  <c r="L1000" i="3"/>
  <c r="B1000" i="16" s="1"/>
  <c r="M1000" i="3"/>
  <c r="C1000" i="16" s="1"/>
  <c r="N1000" i="3"/>
  <c r="O1000" i="3"/>
  <c r="P1000" i="3" s="1"/>
  <c r="Q1000" i="3"/>
  <c r="R1000" i="3"/>
  <c r="S1000" i="3"/>
  <c r="T1000" i="3" s="1"/>
  <c r="U1000" i="3"/>
  <c r="K1001" i="3"/>
  <c r="A1001" i="16" s="1"/>
  <c r="L1001" i="3"/>
  <c r="B1001" i="16" s="1"/>
  <c r="M1001" i="3"/>
  <c r="C1001" i="16" s="1"/>
  <c r="N1001" i="3"/>
  <c r="P1001" i="3" s="1"/>
  <c r="O1001" i="3"/>
  <c r="Q1001" i="3"/>
  <c r="R1001" i="3"/>
  <c r="T1001" i="3" s="1"/>
  <c r="S1001" i="3"/>
  <c r="U1001" i="3"/>
  <c r="K1002" i="3"/>
  <c r="A1002" i="16" s="1"/>
  <c r="L1002" i="3"/>
  <c r="B1002" i="16" s="1"/>
  <c r="M1002" i="3"/>
  <c r="C1002" i="16" s="1"/>
  <c r="N1002" i="3"/>
  <c r="O1002" i="3"/>
  <c r="Q1002" i="3"/>
  <c r="R1002" i="3"/>
  <c r="T1002" i="3" s="1"/>
  <c r="S1002" i="3"/>
  <c r="U1002" i="3"/>
  <c r="K1003" i="3"/>
  <c r="A1003" i="16" s="1"/>
  <c r="L1003" i="3"/>
  <c r="B1003" i="16" s="1"/>
  <c r="M1003" i="3"/>
  <c r="C1003" i="16" s="1"/>
  <c r="N1003" i="3"/>
  <c r="P1003" i="3" s="1"/>
  <c r="O1003" i="3"/>
  <c r="Q1003" i="3"/>
  <c r="R1003" i="3"/>
  <c r="S1003" i="3"/>
  <c r="U1003" i="3"/>
  <c r="K1004" i="3"/>
  <c r="A1004" i="16" s="1"/>
  <c r="L1004" i="3"/>
  <c r="B1004" i="16" s="1"/>
  <c r="M1004" i="3"/>
  <c r="C1004" i="16" s="1"/>
  <c r="N1004" i="3"/>
  <c r="O1004" i="3"/>
  <c r="P1004" i="3" s="1"/>
  <c r="Q1004" i="3"/>
  <c r="R1004" i="3"/>
  <c r="S1004" i="3"/>
  <c r="T1004" i="3" s="1"/>
  <c r="U1004" i="3"/>
  <c r="K1005" i="3"/>
  <c r="A1005" i="16" s="1"/>
  <c r="L1005" i="3"/>
  <c r="B1005" i="16" s="1"/>
  <c r="M1005" i="3"/>
  <c r="C1005" i="16" s="1"/>
  <c r="N1005" i="3"/>
  <c r="O1005" i="3"/>
  <c r="P1005" i="3"/>
  <c r="Q1005" i="3"/>
  <c r="R1005" i="3"/>
  <c r="S1005" i="3"/>
  <c r="T1005" i="3"/>
  <c r="U1005" i="3"/>
  <c r="K1006" i="3"/>
  <c r="A1006" i="16" s="1"/>
  <c r="L1006" i="3"/>
  <c r="B1006" i="16" s="1"/>
  <c r="M1006" i="3"/>
  <c r="C1006" i="16" s="1"/>
  <c r="N1006" i="3"/>
  <c r="O1006" i="3"/>
  <c r="Q1006" i="3"/>
  <c r="R1006" i="3"/>
  <c r="T1006" i="3" s="1"/>
  <c r="S1006" i="3"/>
  <c r="U1006" i="3"/>
  <c r="K1007" i="3"/>
  <c r="A1007" i="16" s="1"/>
  <c r="L1007" i="3"/>
  <c r="B1007" i="16" s="1"/>
  <c r="M1007" i="3"/>
  <c r="C1007" i="16" s="1"/>
  <c r="N1007" i="3"/>
  <c r="P1007" i="3" s="1"/>
  <c r="O1007" i="3"/>
  <c r="Q1007" i="3"/>
  <c r="R1007" i="3"/>
  <c r="S1007" i="3"/>
  <c r="U1007" i="3"/>
  <c r="K1008" i="3"/>
  <c r="A1008" i="16" s="1"/>
  <c r="L1008" i="3"/>
  <c r="B1008" i="16" s="1"/>
  <c r="M1008" i="3"/>
  <c r="C1008" i="16" s="1"/>
  <c r="N1008" i="3"/>
  <c r="O1008" i="3"/>
  <c r="P1008" i="3" s="1"/>
  <c r="Q1008" i="3"/>
  <c r="R1008" i="3"/>
  <c r="S1008" i="3"/>
  <c r="T1008" i="3" s="1"/>
  <c r="U1008" i="3"/>
  <c r="K1009" i="3"/>
  <c r="A1009" i="16" s="1"/>
  <c r="L1009" i="3"/>
  <c r="B1009" i="16" s="1"/>
  <c r="M1009" i="3"/>
  <c r="C1009" i="16" s="1"/>
  <c r="N1009" i="3"/>
  <c r="P1009" i="3" s="1"/>
  <c r="O1009" i="3"/>
  <c r="Q1009" i="3"/>
  <c r="R1009" i="3"/>
  <c r="T1009" i="3" s="1"/>
  <c r="S1009" i="3"/>
  <c r="U1009" i="3"/>
  <c r="K1010" i="3"/>
  <c r="A1010" i="16" s="1"/>
  <c r="L1010" i="3"/>
  <c r="B1010" i="16" s="1"/>
  <c r="M1010" i="3"/>
  <c r="C1010" i="16" s="1"/>
  <c r="N1010" i="3"/>
  <c r="O1010" i="3"/>
  <c r="Q1010" i="3"/>
  <c r="R1010" i="3"/>
  <c r="T1010" i="3" s="1"/>
  <c r="S1010" i="3"/>
  <c r="U1010" i="3"/>
  <c r="K1011" i="3"/>
  <c r="A1011" i="16" s="1"/>
  <c r="L1011" i="3"/>
  <c r="B1011" i="16" s="1"/>
  <c r="M1011" i="3"/>
  <c r="C1011" i="16" s="1"/>
  <c r="N1011" i="3"/>
  <c r="P1011" i="3" s="1"/>
  <c r="O1011" i="3"/>
  <c r="Q1011" i="3"/>
  <c r="R1011" i="3"/>
  <c r="S1011" i="3"/>
  <c r="U1011" i="3"/>
  <c r="K1012" i="3"/>
  <c r="A1012" i="16" s="1"/>
  <c r="L1012" i="3"/>
  <c r="B1012" i="16" s="1"/>
  <c r="M1012" i="3"/>
  <c r="C1012" i="16" s="1"/>
  <c r="N1012" i="3"/>
  <c r="O1012" i="3"/>
  <c r="P1012" i="3" s="1"/>
  <c r="Q1012" i="3"/>
  <c r="R1012" i="3"/>
  <c r="S1012" i="3"/>
  <c r="T1012" i="3" s="1"/>
  <c r="U1012" i="3"/>
  <c r="K1013" i="3"/>
  <c r="A1013" i="16" s="1"/>
  <c r="L1013" i="3"/>
  <c r="B1013" i="16" s="1"/>
  <c r="M1013" i="3"/>
  <c r="C1013" i="16" s="1"/>
  <c r="N1013" i="3"/>
  <c r="O1013" i="3"/>
  <c r="P1013" i="3"/>
  <c r="Q1013" i="3"/>
  <c r="R1013" i="3"/>
  <c r="S1013" i="3"/>
  <c r="T1013" i="3"/>
  <c r="U1013" i="3"/>
  <c r="K1014" i="3"/>
  <c r="A1014" i="16" s="1"/>
  <c r="L1014" i="3"/>
  <c r="B1014" i="16" s="1"/>
  <c r="M1014" i="3"/>
  <c r="C1014" i="16" s="1"/>
  <c r="N1014" i="3"/>
  <c r="O1014" i="3"/>
  <c r="Q1014" i="3"/>
  <c r="R1014" i="3"/>
  <c r="T1014" i="3" s="1"/>
  <c r="S1014" i="3"/>
  <c r="U1014" i="3"/>
  <c r="K1015" i="3"/>
  <c r="A1015" i="16" s="1"/>
  <c r="L1015" i="3"/>
  <c r="B1015" i="16" s="1"/>
  <c r="M1015" i="3"/>
  <c r="C1015" i="16" s="1"/>
  <c r="N1015" i="3"/>
  <c r="P1015" i="3" s="1"/>
  <c r="O1015" i="3"/>
  <c r="Q1015" i="3"/>
  <c r="R1015" i="3"/>
  <c r="S1015" i="3"/>
  <c r="U1015" i="3"/>
  <c r="K1016" i="3"/>
  <c r="A1016" i="16" s="1"/>
  <c r="L1016" i="3"/>
  <c r="B1016" i="16" s="1"/>
  <c r="M1016" i="3"/>
  <c r="C1016" i="16" s="1"/>
  <c r="N1016" i="3"/>
  <c r="O1016" i="3"/>
  <c r="P1016" i="3" s="1"/>
  <c r="Q1016" i="3"/>
  <c r="R1016" i="3"/>
  <c r="S1016" i="3"/>
  <c r="T1016" i="3" s="1"/>
  <c r="U1016" i="3"/>
  <c r="K1017" i="3"/>
  <c r="A1017" i="16" s="1"/>
  <c r="L1017" i="3"/>
  <c r="B1017" i="16" s="1"/>
  <c r="M1017" i="3"/>
  <c r="C1017" i="16" s="1"/>
  <c r="N1017" i="3"/>
  <c r="P1017" i="3" s="1"/>
  <c r="O1017" i="3"/>
  <c r="Q1017" i="3"/>
  <c r="R1017" i="3"/>
  <c r="T1017" i="3" s="1"/>
  <c r="S1017" i="3"/>
  <c r="U1017" i="3"/>
  <c r="K1018" i="3"/>
  <c r="A1018" i="16" s="1"/>
  <c r="L1018" i="3"/>
  <c r="B1018" i="16" s="1"/>
  <c r="M1018" i="3"/>
  <c r="C1018" i="16" s="1"/>
  <c r="N1018" i="3"/>
  <c r="O1018" i="3"/>
  <c r="Q1018" i="3"/>
  <c r="R1018" i="3"/>
  <c r="T1018" i="3" s="1"/>
  <c r="S1018" i="3"/>
  <c r="U1018" i="3"/>
  <c r="K1019" i="3"/>
  <c r="A1019" i="16" s="1"/>
  <c r="L1019" i="3"/>
  <c r="B1019" i="16" s="1"/>
  <c r="M1019" i="3"/>
  <c r="C1019" i="16" s="1"/>
  <c r="N1019" i="3"/>
  <c r="P1019" i="3" s="1"/>
  <c r="O1019" i="3"/>
  <c r="Q1019" i="3"/>
  <c r="R1019" i="3"/>
  <c r="S1019" i="3"/>
  <c r="U1019" i="3"/>
  <c r="K1020" i="3"/>
  <c r="A1020" i="16" s="1"/>
  <c r="L1020" i="3"/>
  <c r="B1020" i="16" s="1"/>
  <c r="M1020" i="3"/>
  <c r="C1020" i="16" s="1"/>
  <c r="N1020" i="3"/>
  <c r="O1020" i="3"/>
  <c r="P1020" i="3" s="1"/>
  <c r="Q1020" i="3"/>
  <c r="R1020" i="3"/>
  <c r="S1020" i="3"/>
  <c r="U1020" i="3"/>
  <c r="K1021" i="3"/>
  <c r="A1021" i="16" s="1"/>
  <c r="L1021" i="3"/>
  <c r="B1021" i="16" s="1"/>
  <c r="M1021" i="3"/>
  <c r="C1021" i="16" s="1"/>
  <c r="N1021" i="3"/>
  <c r="O1021" i="3"/>
  <c r="P1021" i="3"/>
  <c r="Q1021" i="3"/>
  <c r="R1021" i="3"/>
  <c r="S1021" i="3"/>
  <c r="T1021" i="3"/>
  <c r="U1021" i="3"/>
  <c r="K1022" i="3"/>
  <c r="A1022" i="16" s="1"/>
  <c r="L1022" i="3"/>
  <c r="B1022" i="16" s="1"/>
  <c r="M1022" i="3"/>
  <c r="C1022" i="16" s="1"/>
  <c r="N1022" i="3"/>
  <c r="O1022" i="3"/>
  <c r="Q1022" i="3"/>
  <c r="R1022" i="3"/>
  <c r="T1022" i="3" s="1"/>
  <c r="S1022" i="3"/>
  <c r="U1022" i="3"/>
  <c r="K1023" i="3"/>
  <c r="A1023" i="16" s="1"/>
  <c r="L1023" i="3"/>
  <c r="B1023" i="16" s="1"/>
  <c r="M1023" i="3"/>
  <c r="C1023" i="16" s="1"/>
  <c r="N1023" i="3"/>
  <c r="O1023" i="3"/>
  <c r="P1023" i="3"/>
  <c r="Q1023" i="3"/>
  <c r="R1023" i="3"/>
  <c r="S1023" i="3"/>
  <c r="T1023" i="3"/>
  <c r="U1023" i="3"/>
  <c r="K1024" i="3"/>
  <c r="A1024" i="16" s="1"/>
  <c r="L1024" i="3"/>
  <c r="B1024" i="16" s="1"/>
  <c r="M1024" i="3"/>
  <c r="C1024" i="16" s="1"/>
  <c r="N1024" i="3"/>
  <c r="O1024" i="3"/>
  <c r="P1024" i="3" s="1"/>
  <c r="Q1024" i="3"/>
  <c r="R1024" i="3"/>
  <c r="S1024" i="3"/>
  <c r="T1024" i="3" s="1"/>
  <c r="U1024" i="3"/>
  <c r="K1025" i="3"/>
  <c r="A1025" i="16" s="1"/>
  <c r="L1025" i="3"/>
  <c r="B1025" i="16" s="1"/>
  <c r="M1025" i="3"/>
  <c r="C1025" i="16" s="1"/>
  <c r="N1025" i="3"/>
  <c r="P1025" i="3" s="1"/>
  <c r="O1025" i="3"/>
  <c r="Q1025" i="3"/>
  <c r="R1025" i="3"/>
  <c r="S1025" i="3"/>
  <c r="U1025" i="3"/>
  <c r="K1026" i="3"/>
  <c r="A1026" i="16" s="1"/>
  <c r="L1026" i="3"/>
  <c r="B1026" i="16" s="1"/>
  <c r="M1026" i="3"/>
  <c r="C1026" i="16" s="1"/>
  <c r="N1026" i="3"/>
  <c r="O1026" i="3"/>
  <c r="Q1026" i="3"/>
  <c r="R1026" i="3"/>
  <c r="T1026" i="3" s="1"/>
  <c r="S1026" i="3"/>
  <c r="U1026" i="3"/>
  <c r="K1027" i="3"/>
  <c r="A1027" i="16" s="1"/>
  <c r="L1027" i="3"/>
  <c r="B1027" i="16" s="1"/>
  <c r="M1027" i="3"/>
  <c r="C1027" i="16" s="1"/>
  <c r="N1027" i="3"/>
  <c r="P1027" i="3" s="1"/>
  <c r="O1027" i="3"/>
  <c r="Q1027" i="3"/>
  <c r="R1027" i="3"/>
  <c r="T1027" i="3" s="1"/>
  <c r="S1027" i="3"/>
  <c r="U1027" i="3"/>
  <c r="K1028" i="3"/>
  <c r="A1028" i="16" s="1"/>
  <c r="L1028" i="3"/>
  <c r="B1028" i="16" s="1"/>
  <c r="M1028" i="3"/>
  <c r="C1028" i="16" s="1"/>
  <c r="N1028" i="3"/>
  <c r="O1028" i="3"/>
  <c r="P1028" i="3" s="1"/>
  <c r="Q1028" i="3"/>
  <c r="R1028" i="3"/>
  <c r="S1028" i="3"/>
  <c r="T1028" i="3" s="1"/>
  <c r="U1028" i="3"/>
  <c r="K1029" i="3"/>
  <c r="A1029" i="16" s="1"/>
  <c r="L1029" i="3"/>
  <c r="B1029" i="16" s="1"/>
  <c r="M1029" i="3"/>
  <c r="C1029" i="16" s="1"/>
  <c r="N1029" i="3"/>
  <c r="P1029" i="3" s="1"/>
  <c r="O1029" i="3"/>
  <c r="Q1029" i="3"/>
  <c r="R1029" i="3"/>
  <c r="S1029" i="3"/>
  <c r="U1029" i="3"/>
  <c r="K1030" i="3"/>
  <c r="A1030" i="16" s="1"/>
  <c r="L1030" i="3"/>
  <c r="B1030" i="16" s="1"/>
  <c r="M1030" i="3"/>
  <c r="C1030" i="16" s="1"/>
  <c r="N1030" i="3"/>
  <c r="O1030" i="3"/>
  <c r="Q1030" i="3"/>
  <c r="R1030" i="3"/>
  <c r="T1030" i="3" s="1"/>
  <c r="S1030" i="3"/>
  <c r="U1030" i="3"/>
  <c r="K1031" i="3"/>
  <c r="A1031" i="16" s="1"/>
  <c r="L1031" i="3"/>
  <c r="B1031" i="16" s="1"/>
  <c r="M1031" i="3"/>
  <c r="C1031" i="16" s="1"/>
  <c r="N1031" i="3"/>
  <c r="O1031" i="3"/>
  <c r="P1031" i="3"/>
  <c r="Q1031" i="3"/>
  <c r="R1031" i="3"/>
  <c r="S1031" i="3"/>
  <c r="T1031" i="3"/>
  <c r="U1031" i="3"/>
  <c r="K1032" i="3"/>
  <c r="A1032" i="16" s="1"/>
  <c r="L1032" i="3"/>
  <c r="B1032" i="16" s="1"/>
  <c r="M1032" i="3"/>
  <c r="C1032" i="16" s="1"/>
  <c r="N1032" i="3"/>
  <c r="O1032" i="3"/>
  <c r="P1032" i="3" s="1"/>
  <c r="Q1032" i="3"/>
  <c r="R1032" i="3"/>
  <c r="S1032" i="3"/>
  <c r="T1032" i="3" s="1"/>
  <c r="U1032" i="3"/>
  <c r="K1033" i="3"/>
  <c r="A1033" i="16" s="1"/>
  <c r="L1033" i="3"/>
  <c r="B1033" i="16" s="1"/>
  <c r="M1033" i="3"/>
  <c r="C1033" i="16" s="1"/>
  <c r="N1033" i="3"/>
  <c r="P1033" i="3" s="1"/>
  <c r="O1033" i="3"/>
  <c r="Q1033" i="3"/>
  <c r="R1033" i="3"/>
  <c r="S1033" i="3"/>
  <c r="U1033" i="3"/>
  <c r="K1034" i="3"/>
  <c r="A1034" i="16" s="1"/>
  <c r="L1034" i="3"/>
  <c r="B1034" i="16" s="1"/>
  <c r="M1034" i="3"/>
  <c r="C1034" i="16" s="1"/>
  <c r="N1034" i="3"/>
  <c r="O1034" i="3"/>
  <c r="Q1034" i="3"/>
  <c r="R1034" i="3"/>
  <c r="T1034" i="3" s="1"/>
  <c r="S1034" i="3"/>
  <c r="U1034" i="3"/>
  <c r="K1035" i="3"/>
  <c r="A1035" i="16" s="1"/>
  <c r="L1035" i="3"/>
  <c r="B1035" i="16" s="1"/>
  <c r="M1035" i="3"/>
  <c r="C1035" i="16" s="1"/>
  <c r="N1035" i="3"/>
  <c r="P1035" i="3" s="1"/>
  <c r="O1035" i="3"/>
  <c r="Q1035" i="3"/>
  <c r="R1035" i="3"/>
  <c r="T1035" i="3" s="1"/>
  <c r="S1035" i="3"/>
  <c r="U1035" i="3"/>
  <c r="K1036" i="3"/>
  <c r="A1036" i="16" s="1"/>
  <c r="L1036" i="3"/>
  <c r="B1036" i="16" s="1"/>
  <c r="M1036" i="3"/>
  <c r="C1036" i="16" s="1"/>
  <c r="N1036" i="3"/>
  <c r="O1036" i="3"/>
  <c r="P1036" i="3" s="1"/>
  <c r="Q1036" i="3"/>
  <c r="R1036" i="3"/>
  <c r="S1036" i="3"/>
  <c r="T1036" i="3" s="1"/>
  <c r="U1036" i="3"/>
  <c r="K1037" i="3"/>
  <c r="A1037" i="16" s="1"/>
  <c r="L1037" i="3"/>
  <c r="B1037" i="16" s="1"/>
  <c r="M1037" i="3"/>
  <c r="C1037" i="16" s="1"/>
  <c r="N1037" i="3"/>
  <c r="P1037" i="3" s="1"/>
  <c r="O1037" i="3"/>
  <c r="Q1037" i="3"/>
  <c r="R1037" i="3"/>
  <c r="S1037" i="3"/>
  <c r="U1037" i="3"/>
  <c r="K1038" i="3"/>
  <c r="A1038" i="16" s="1"/>
  <c r="L1038" i="3"/>
  <c r="B1038" i="16" s="1"/>
  <c r="M1038" i="3"/>
  <c r="C1038" i="16" s="1"/>
  <c r="N1038" i="3"/>
  <c r="O1038" i="3"/>
  <c r="Q1038" i="3"/>
  <c r="R1038" i="3"/>
  <c r="T1038" i="3" s="1"/>
  <c r="S1038" i="3"/>
  <c r="U1038" i="3"/>
  <c r="K1039" i="3"/>
  <c r="A1039" i="16" s="1"/>
  <c r="L1039" i="3"/>
  <c r="B1039" i="16" s="1"/>
  <c r="M1039" i="3"/>
  <c r="C1039" i="16" s="1"/>
  <c r="N1039" i="3"/>
  <c r="O1039" i="3"/>
  <c r="P1039" i="3"/>
  <c r="Q1039" i="3"/>
  <c r="R1039" i="3"/>
  <c r="S1039" i="3"/>
  <c r="T1039" i="3"/>
  <c r="U1039" i="3"/>
  <c r="K1040" i="3"/>
  <c r="A1040" i="16" s="1"/>
  <c r="L1040" i="3"/>
  <c r="B1040" i="16" s="1"/>
  <c r="M1040" i="3"/>
  <c r="C1040" i="16" s="1"/>
  <c r="N1040" i="3"/>
  <c r="O1040" i="3"/>
  <c r="P1040" i="3" s="1"/>
  <c r="Q1040" i="3"/>
  <c r="R1040" i="3"/>
  <c r="S1040" i="3"/>
  <c r="T1040" i="3" s="1"/>
  <c r="U1040" i="3"/>
  <c r="K1041" i="3"/>
  <c r="A1041" i="16" s="1"/>
  <c r="L1041" i="3"/>
  <c r="B1041" i="16" s="1"/>
  <c r="M1041" i="3"/>
  <c r="C1041" i="16" s="1"/>
  <c r="N1041" i="3"/>
  <c r="P1041" i="3" s="1"/>
  <c r="O1041" i="3"/>
  <c r="Q1041" i="3"/>
  <c r="R1041" i="3"/>
  <c r="S1041" i="3"/>
  <c r="U1041" i="3"/>
  <c r="K1042" i="3"/>
  <c r="A1042" i="16" s="1"/>
  <c r="L1042" i="3"/>
  <c r="B1042" i="16" s="1"/>
  <c r="M1042" i="3"/>
  <c r="C1042" i="16" s="1"/>
  <c r="N1042" i="3"/>
  <c r="O1042" i="3"/>
  <c r="Q1042" i="3"/>
  <c r="R1042" i="3"/>
  <c r="T1042" i="3" s="1"/>
  <c r="S1042" i="3"/>
  <c r="U1042" i="3"/>
  <c r="K1043" i="3"/>
  <c r="A1043" i="16" s="1"/>
  <c r="L1043" i="3"/>
  <c r="B1043" i="16" s="1"/>
  <c r="M1043" i="3"/>
  <c r="C1043" i="16" s="1"/>
  <c r="N1043" i="3"/>
  <c r="P1043" i="3" s="1"/>
  <c r="O1043" i="3"/>
  <c r="Q1043" i="3"/>
  <c r="R1043" i="3"/>
  <c r="T1043" i="3" s="1"/>
  <c r="S1043" i="3"/>
  <c r="U1043" i="3"/>
  <c r="K1044" i="3"/>
  <c r="A1044" i="16" s="1"/>
  <c r="L1044" i="3"/>
  <c r="B1044" i="16" s="1"/>
  <c r="M1044" i="3"/>
  <c r="C1044" i="16" s="1"/>
  <c r="N1044" i="3"/>
  <c r="O1044" i="3"/>
  <c r="P1044" i="3" s="1"/>
  <c r="Q1044" i="3"/>
  <c r="R1044" i="3"/>
  <c r="S1044" i="3"/>
  <c r="T1044" i="3" s="1"/>
  <c r="U1044" i="3"/>
  <c r="K1045" i="3"/>
  <c r="A1045" i="16" s="1"/>
  <c r="L1045" i="3"/>
  <c r="B1045" i="16" s="1"/>
  <c r="M1045" i="3"/>
  <c r="C1045" i="16" s="1"/>
  <c r="N1045" i="3"/>
  <c r="P1045" i="3" s="1"/>
  <c r="O1045" i="3"/>
  <c r="Q1045" i="3"/>
  <c r="R1045" i="3"/>
  <c r="S1045" i="3"/>
  <c r="U1045" i="3"/>
  <c r="K1046" i="3"/>
  <c r="A1046" i="16" s="1"/>
  <c r="L1046" i="3"/>
  <c r="B1046" i="16" s="1"/>
  <c r="M1046" i="3"/>
  <c r="C1046" i="16" s="1"/>
  <c r="N1046" i="3"/>
  <c r="O1046" i="3"/>
  <c r="Q1046" i="3"/>
  <c r="R1046" i="3"/>
  <c r="T1046" i="3" s="1"/>
  <c r="S1046" i="3"/>
  <c r="U1046" i="3"/>
  <c r="K1047" i="3"/>
  <c r="A1047" i="16" s="1"/>
  <c r="L1047" i="3"/>
  <c r="B1047" i="16" s="1"/>
  <c r="M1047" i="3"/>
  <c r="C1047" i="16" s="1"/>
  <c r="N1047" i="3"/>
  <c r="O1047" i="3"/>
  <c r="P1047" i="3"/>
  <c r="Q1047" i="3"/>
  <c r="R1047" i="3"/>
  <c r="S1047" i="3"/>
  <c r="T1047" i="3"/>
  <c r="U1047" i="3"/>
  <c r="K1048" i="3"/>
  <c r="A1048" i="16" s="1"/>
  <c r="L1048" i="3"/>
  <c r="B1048" i="16" s="1"/>
  <c r="M1048" i="3"/>
  <c r="C1048" i="16" s="1"/>
  <c r="N1048" i="3"/>
  <c r="O1048" i="3"/>
  <c r="P1048" i="3" s="1"/>
  <c r="Q1048" i="3"/>
  <c r="R1048" i="3"/>
  <c r="S1048" i="3"/>
  <c r="T1048" i="3" s="1"/>
  <c r="U1048" i="3"/>
  <c r="K1049" i="3"/>
  <c r="A1049" i="16" s="1"/>
  <c r="L1049" i="3"/>
  <c r="B1049" i="16" s="1"/>
  <c r="M1049" i="3"/>
  <c r="C1049" i="16" s="1"/>
  <c r="N1049" i="3"/>
  <c r="P1049" i="3" s="1"/>
  <c r="O1049" i="3"/>
  <c r="Q1049" i="3"/>
  <c r="R1049" i="3"/>
  <c r="S1049" i="3"/>
  <c r="U1049" i="3"/>
  <c r="K1050" i="3"/>
  <c r="A1050" i="16" s="1"/>
  <c r="L1050" i="3"/>
  <c r="B1050" i="16" s="1"/>
  <c r="M1050" i="3"/>
  <c r="C1050" i="16" s="1"/>
  <c r="N1050" i="3"/>
  <c r="O1050" i="3"/>
  <c r="Q1050" i="3"/>
  <c r="R1050" i="3"/>
  <c r="T1050" i="3" s="1"/>
  <c r="S1050" i="3"/>
  <c r="U1050" i="3"/>
  <c r="K1051" i="3"/>
  <c r="A1051" i="16" s="1"/>
  <c r="L1051" i="3"/>
  <c r="B1051" i="16" s="1"/>
  <c r="M1051" i="3"/>
  <c r="C1051" i="16" s="1"/>
  <c r="N1051" i="3"/>
  <c r="P1051" i="3" s="1"/>
  <c r="O1051" i="3"/>
  <c r="Q1051" i="3"/>
  <c r="R1051" i="3"/>
  <c r="T1051" i="3" s="1"/>
  <c r="S1051" i="3"/>
  <c r="U1051" i="3"/>
  <c r="K1052" i="3"/>
  <c r="A1052" i="16" s="1"/>
  <c r="L1052" i="3"/>
  <c r="B1052" i="16" s="1"/>
  <c r="M1052" i="3"/>
  <c r="C1052" i="16" s="1"/>
  <c r="N1052" i="3"/>
  <c r="O1052" i="3"/>
  <c r="P1052" i="3" s="1"/>
  <c r="Q1052" i="3"/>
  <c r="R1052" i="3"/>
  <c r="S1052" i="3"/>
  <c r="T1052" i="3" s="1"/>
  <c r="U1052" i="3"/>
  <c r="K1053" i="3"/>
  <c r="A1053" i="16" s="1"/>
  <c r="L1053" i="3"/>
  <c r="B1053" i="16" s="1"/>
  <c r="M1053" i="3"/>
  <c r="C1053" i="16" s="1"/>
  <c r="N1053" i="3"/>
  <c r="P1053" i="3" s="1"/>
  <c r="O1053" i="3"/>
  <c r="Q1053" i="3"/>
  <c r="R1053" i="3"/>
  <c r="S1053" i="3"/>
  <c r="U1053" i="3"/>
  <c r="K1054" i="3"/>
  <c r="A1054" i="16" s="1"/>
  <c r="L1054" i="3"/>
  <c r="B1054" i="16" s="1"/>
  <c r="M1054" i="3"/>
  <c r="C1054" i="16" s="1"/>
  <c r="N1054" i="3"/>
  <c r="O1054" i="3"/>
  <c r="Q1054" i="3"/>
  <c r="R1054" i="3"/>
  <c r="T1054" i="3" s="1"/>
  <c r="S1054" i="3"/>
  <c r="U1054" i="3"/>
  <c r="K1055" i="3"/>
  <c r="A1055" i="16" s="1"/>
  <c r="L1055" i="3"/>
  <c r="B1055" i="16" s="1"/>
  <c r="M1055" i="3"/>
  <c r="C1055" i="16" s="1"/>
  <c r="N1055" i="3"/>
  <c r="O1055" i="3"/>
  <c r="P1055" i="3"/>
  <c r="Q1055" i="3"/>
  <c r="R1055" i="3"/>
  <c r="S1055" i="3"/>
  <c r="T1055" i="3"/>
  <c r="U1055" i="3"/>
  <c r="K1056" i="3"/>
  <c r="A1056" i="16" s="1"/>
  <c r="L1056" i="3"/>
  <c r="B1056" i="16" s="1"/>
  <c r="M1056" i="3"/>
  <c r="C1056" i="16" s="1"/>
  <c r="N1056" i="3"/>
  <c r="O1056" i="3"/>
  <c r="P1056" i="3" s="1"/>
  <c r="Q1056" i="3"/>
  <c r="R1056" i="3"/>
  <c r="S1056" i="3"/>
  <c r="T1056" i="3" s="1"/>
  <c r="U1056" i="3"/>
  <c r="K1057" i="3"/>
  <c r="A1057" i="16" s="1"/>
  <c r="L1057" i="3"/>
  <c r="B1057" i="16" s="1"/>
  <c r="M1057" i="3"/>
  <c r="C1057" i="16" s="1"/>
  <c r="N1057" i="3"/>
  <c r="P1057" i="3" s="1"/>
  <c r="O1057" i="3"/>
  <c r="Q1057" i="3"/>
  <c r="R1057" i="3"/>
  <c r="S1057" i="3"/>
  <c r="U1057" i="3"/>
  <c r="K1058" i="3"/>
  <c r="A1058" i="16" s="1"/>
  <c r="L1058" i="3"/>
  <c r="B1058" i="16" s="1"/>
  <c r="M1058" i="3"/>
  <c r="C1058" i="16" s="1"/>
  <c r="N1058" i="3"/>
  <c r="O1058" i="3"/>
  <c r="Q1058" i="3"/>
  <c r="R1058" i="3"/>
  <c r="T1058" i="3" s="1"/>
  <c r="S1058" i="3"/>
  <c r="U1058" i="3"/>
  <c r="K1059" i="3"/>
  <c r="A1059" i="16" s="1"/>
  <c r="L1059" i="3"/>
  <c r="B1059" i="16" s="1"/>
  <c r="M1059" i="3"/>
  <c r="C1059" i="16" s="1"/>
  <c r="N1059" i="3"/>
  <c r="P1059" i="3" s="1"/>
  <c r="O1059" i="3"/>
  <c r="Q1059" i="3"/>
  <c r="R1059" i="3"/>
  <c r="T1059" i="3" s="1"/>
  <c r="S1059" i="3"/>
  <c r="U1059" i="3"/>
  <c r="K1060" i="3"/>
  <c r="A1060" i="16" s="1"/>
  <c r="L1060" i="3"/>
  <c r="B1060" i="16" s="1"/>
  <c r="M1060" i="3"/>
  <c r="C1060" i="16" s="1"/>
  <c r="N1060" i="3"/>
  <c r="O1060" i="3"/>
  <c r="P1060" i="3" s="1"/>
  <c r="Q1060" i="3"/>
  <c r="R1060" i="3"/>
  <c r="S1060" i="3"/>
  <c r="T1060" i="3" s="1"/>
  <c r="U1060" i="3"/>
  <c r="K1061" i="3"/>
  <c r="A1061" i="16" s="1"/>
  <c r="L1061" i="3"/>
  <c r="B1061" i="16" s="1"/>
  <c r="M1061" i="3"/>
  <c r="C1061" i="16" s="1"/>
  <c r="N1061" i="3"/>
  <c r="P1061" i="3" s="1"/>
  <c r="O1061" i="3"/>
  <c r="Q1061" i="3"/>
  <c r="R1061" i="3"/>
  <c r="S1061" i="3"/>
  <c r="U1061" i="3"/>
  <c r="K1062" i="3"/>
  <c r="A1062" i="16" s="1"/>
  <c r="L1062" i="3"/>
  <c r="B1062" i="16" s="1"/>
  <c r="M1062" i="3"/>
  <c r="C1062" i="16" s="1"/>
  <c r="N1062" i="3"/>
  <c r="O1062" i="3"/>
  <c r="Q1062" i="3"/>
  <c r="R1062" i="3"/>
  <c r="T1062" i="3" s="1"/>
  <c r="S1062" i="3"/>
  <c r="U1062" i="3"/>
  <c r="K1063" i="3"/>
  <c r="A1063" i="16" s="1"/>
  <c r="L1063" i="3"/>
  <c r="B1063" i="16" s="1"/>
  <c r="M1063" i="3"/>
  <c r="C1063" i="16" s="1"/>
  <c r="N1063" i="3"/>
  <c r="O1063" i="3"/>
  <c r="P1063" i="3"/>
  <c r="Q1063" i="3"/>
  <c r="R1063" i="3"/>
  <c r="S1063" i="3"/>
  <c r="T1063" i="3"/>
  <c r="U1063" i="3"/>
  <c r="K1064" i="3"/>
  <c r="A1064" i="16" s="1"/>
  <c r="L1064" i="3"/>
  <c r="B1064" i="16" s="1"/>
  <c r="M1064" i="3"/>
  <c r="C1064" i="16" s="1"/>
  <c r="N1064" i="3"/>
  <c r="O1064" i="3"/>
  <c r="P1064" i="3" s="1"/>
  <c r="Q1064" i="3"/>
  <c r="R1064" i="3"/>
  <c r="S1064" i="3"/>
  <c r="T1064" i="3" s="1"/>
  <c r="U1064" i="3"/>
  <c r="K1065" i="3"/>
  <c r="A1065" i="16" s="1"/>
  <c r="L1065" i="3"/>
  <c r="B1065" i="16" s="1"/>
  <c r="M1065" i="3"/>
  <c r="C1065" i="16" s="1"/>
  <c r="N1065" i="3"/>
  <c r="P1065" i="3" s="1"/>
  <c r="O1065" i="3"/>
  <c r="Q1065" i="3"/>
  <c r="R1065" i="3"/>
  <c r="S1065" i="3"/>
  <c r="U1065" i="3"/>
  <c r="K1066" i="3"/>
  <c r="A1066" i="16" s="1"/>
  <c r="L1066" i="3"/>
  <c r="B1066" i="16" s="1"/>
  <c r="M1066" i="3"/>
  <c r="C1066" i="16" s="1"/>
  <c r="N1066" i="3"/>
  <c r="O1066" i="3"/>
  <c r="Q1066" i="3"/>
  <c r="R1066" i="3"/>
  <c r="T1066" i="3" s="1"/>
  <c r="S1066" i="3"/>
  <c r="U1066" i="3"/>
  <c r="K1067" i="3"/>
  <c r="A1067" i="16" s="1"/>
  <c r="L1067" i="3"/>
  <c r="B1067" i="16" s="1"/>
  <c r="M1067" i="3"/>
  <c r="C1067" i="16" s="1"/>
  <c r="N1067" i="3"/>
  <c r="P1067" i="3" s="1"/>
  <c r="O1067" i="3"/>
  <c r="Q1067" i="3"/>
  <c r="R1067" i="3"/>
  <c r="T1067" i="3" s="1"/>
  <c r="S1067" i="3"/>
  <c r="U1067" i="3"/>
  <c r="K1068" i="3"/>
  <c r="A1068" i="16" s="1"/>
  <c r="L1068" i="3"/>
  <c r="B1068" i="16" s="1"/>
  <c r="M1068" i="3"/>
  <c r="C1068" i="16" s="1"/>
  <c r="N1068" i="3"/>
  <c r="O1068" i="3"/>
  <c r="P1068" i="3" s="1"/>
  <c r="Q1068" i="3"/>
  <c r="R1068" i="3"/>
  <c r="S1068" i="3"/>
  <c r="T1068" i="3" s="1"/>
  <c r="U1068" i="3"/>
  <c r="K1069" i="3"/>
  <c r="A1069" i="16" s="1"/>
  <c r="L1069" i="3"/>
  <c r="B1069" i="16" s="1"/>
  <c r="M1069" i="3"/>
  <c r="C1069" i="16" s="1"/>
  <c r="N1069" i="3"/>
  <c r="P1069" i="3" s="1"/>
  <c r="O1069" i="3"/>
  <c r="Q1069" i="3"/>
  <c r="R1069" i="3"/>
  <c r="S1069" i="3"/>
  <c r="U1069" i="3"/>
  <c r="K1070" i="3"/>
  <c r="A1070" i="16" s="1"/>
  <c r="L1070" i="3"/>
  <c r="B1070" i="16" s="1"/>
  <c r="M1070" i="3"/>
  <c r="C1070" i="16" s="1"/>
  <c r="N1070" i="3"/>
  <c r="O1070" i="3"/>
  <c r="Q1070" i="3"/>
  <c r="R1070" i="3"/>
  <c r="T1070" i="3" s="1"/>
  <c r="S1070" i="3"/>
  <c r="U1070" i="3"/>
  <c r="K1071" i="3"/>
  <c r="A1071" i="16" s="1"/>
  <c r="L1071" i="3"/>
  <c r="B1071" i="16" s="1"/>
  <c r="M1071" i="3"/>
  <c r="C1071" i="16" s="1"/>
  <c r="N1071" i="3"/>
  <c r="O1071" i="3"/>
  <c r="P1071" i="3"/>
  <c r="Q1071" i="3"/>
  <c r="R1071" i="3"/>
  <c r="S1071" i="3"/>
  <c r="T1071" i="3"/>
  <c r="U1071" i="3"/>
  <c r="K1072" i="3"/>
  <c r="A1072" i="16" s="1"/>
  <c r="L1072" i="3"/>
  <c r="B1072" i="16" s="1"/>
  <c r="M1072" i="3"/>
  <c r="C1072" i="16" s="1"/>
  <c r="N1072" i="3"/>
  <c r="O1072" i="3"/>
  <c r="P1072" i="3" s="1"/>
  <c r="Q1072" i="3"/>
  <c r="R1072" i="3"/>
  <c r="S1072" i="3"/>
  <c r="T1072" i="3" s="1"/>
  <c r="U1072" i="3"/>
  <c r="K1073" i="3"/>
  <c r="A1073" i="16" s="1"/>
  <c r="L1073" i="3"/>
  <c r="B1073" i="16" s="1"/>
  <c r="M1073" i="3"/>
  <c r="C1073" i="16" s="1"/>
  <c r="N1073" i="3"/>
  <c r="P1073" i="3" s="1"/>
  <c r="O1073" i="3"/>
  <c r="Q1073" i="3"/>
  <c r="R1073" i="3"/>
  <c r="S1073" i="3"/>
  <c r="U1073" i="3"/>
  <c r="K1074" i="3"/>
  <c r="A1074" i="16" s="1"/>
  <c r="L1074" i="3"/>
  <c r="B1074" i="16" s="1"/>
  <c r="M1074" i="3"/>
  <c r="C1074" i="16" s="1"/>
  <c r="N1074" i="3"/>
  <c r="O1074" i="3"/>
  <c r="Q1074" i="3"/>
  <c r="R1074" i="3"/>
  <c r="T1074" i="3" s="1"/>
  <c r="S1074" i="3"/>
  <c r="U1074" i="3"/>
  <c r="K1075" i="3"/>
  <c r="A1075" i="16" s="1"/>
  <c r="L1075" i="3"/>
  <c r="B1075" i="16" s="1"/>
  <c r="M1075" i="3"/>
  <c r="C1075" i="16" s="1"/>
  <c r="N1075" i="3"/>
  <c r="P1075" i="3" s="1"/>
  <c r="O1075" i="3"/>
  <c r="Q1075" i="3"/>
  <c r="R1075" i="3"/>
  <c r="T1075" i="3" s="1"/>
  <c r="S1075" i="3"/>
  <c r="U1075" i="3"/>
  <c r="K1076" i="3"/>
  <c r="A1076" i="16" s="1"/>
  <c r="L1076" i="3"/>
  <c r="B1076" i="16" s="1"/>
  <c r="M1076" i="3"/>
  <c r="C1076" i="16" s="1"/>
  <c r="N1076" i="3"/>
  <c r="O1076" i="3"/>
  <c r="P1076" i="3" s="1"/>
  <c r="Q1076" i="3"/>
  <c r="R1076" i="3"/>
  <c r="S1076" i="3"/>
  <c r="T1076" i="3" s="1"/>
  <c r="U1076" i="3"/>
  <c r="K1077" i="3"/>
  <c r="A1077" i="16" s="1"/>
  <c r="L1077" i="3"/>
  <c r="B1077" i="16" s="1"/>
  <c r="M1077" i="3"/>
  <c r="C1077" i="16" s="1"/>
  <c r="N1077" i="3"/>
  <c r="P1077" i="3" s="1"/>
  <c r="O1077" i="3"/>
  <c r="Q1077" i="3"/>
  <c r="R1077" i="3"/>
  <c r="S1077" i="3"/>
  <c r="U1077" i="3"/>
  <c r="K1078" i="3"/>
  <c r="A1078" i="16" s="1"/>
  <c r="L1078" i="3"/>
  <c r="B1078" i="16" s="1"/>
  <c r="M1078" i="3"/>
  <c r="C1078" i="16" s="1"/>
  <c r="N1078" i="3"/>
  <c r="O1078" i="3"/>
  <c r="Q1078" i="3"/>
  <c r="R1078" i="3"/>
  <c r="T1078" i="3" s="1"/>
  <c r="S1078" i="3"/>
  <c r="U1078" i="3"/>
  <c r="K1079" i="3"/>
  <c r="A1079" i="16" s="1"/>
  <c r="L1079" i="3"/>
  <c r="B1079" i="16" s="1"/>
  <c r="M1079" i="3"/>
  <c r="C1079" i="16" s="1"/>
  <c r="N1079" i="3"/>
  <c r="O1079" i="3"/>
  <c r="P1079" i="3"/>
  <c r="Q1079" i="3"/>
  <c r="R1079" i="3"/>
  <c r="S1079" i="3"/>
  <c r="T1079" i="3"/>
  <c r="U1079" i="3"/>
  <c r="K1080" i="3"/>
  <c r="A1080" i="16" s="1"/>
  <c r="L1080" i="3"/>
  <c r="B1080" i="16" s="1"/>
  <c r="M1080" i="3"/>
  <c r="C1080" i="16" s="1"/>
  <c r="N1080" i="3"/>
  <c r="O1080" i="3"/>
  <c r="P1080" i="3" s="1"/>
  <c r="Q1080" i="3"/>
  <c r="R1080" i="3"/>
  <c r="S1080" i="3"/>
  <c r="T1080" i="3" s="1"/>
  <c r="U1080" i="3"/>
  <c r="K1081" i="3"/>
  <c r="A1081" i="16" s="1"/>
  <c r="L1081" i="3"/>
  <c r="B1081" i="16" s="1"/>
  <c r="M1081" i="3"/>
  <c r="C1081" i="16" s="1"/>
  <c r="N1081" i="3"/>
  <c r="P1081" i="3" s="1"/>
  <c r="O1081" i="3"/>
  <c r="Q1081" i="3"/>
  <c r="R1081" i="3"/>
  <c r="S1081" i="3"/>
  <c r="U1081" i="3"/>
  <c r="K1082" i="3"/>
  <c r="A1082" i="16" s="1"/>
  <c r="L1082" i="3"/>
  <c r="B1082" i="16" s="1"/>
  <c r="M1082" i="3"/>
  <c r="C1082" i="16" s="1"/>
  <c r="N1082" i="3"/>
  <c r="O1082" i="3"/>
  <c r="Q1082" i="3"/>
  <c r="R1082" i="3"/>
  <c r="T1082" i="3" s="1"/>
  <c r="S1082" i="3"/>
  <c r="U1082" i="3"/>
  <c r="K1083" i="3"/>
  <c r="A1083" i="16" s="1"/>
  <c r="L1083" i="3"/>
  <c r="B1083" i="16" s="1"/>
  <c r="M1083" i="3"/>
  <c r="C1083" i="16" s="1"/>
  <c r="N1083" i="3"/>
  <c r="P1083" i="3" s="1"/>
  <c r="O1083" i="3"/>
  <c r="Q1083" i="3"/>
  <c r="R1083" i="3"/>
  <c r="T1083" i="3" s="1"/>
  <c r="S1083" i="3"/>
  <c r="U1083" i="3"/>
  <c r="K1084" i="3"/>
  <c r="A1084" i="16" s="1"/>
  <c r="L1084" i="3"/>
  <c r="B1084" i="16" s="1"/>
  <c r="M1084" i="3"/>
  <c r="C1084" i="16" s="1"/>
  <c r="N1084" i="3"/>
  <c r="O1084" i="3"/>
  <c r="P1084" i="3" s="1"/>
  <c r="Q1084" i="3"/>
  <c r="R1084" i="3"/>
  <c r="S1084" i="3"/>
  <c r="T1084" i="3" s="1"/>
  <c r="U1084" i="3"/>
  <c r="K1085" i="3"/>
  <c r="A1085" i="16" s="1"/>
  <c r="L1085" i="3"/>
  <c r="B1085" i="16" s="1"/>
  <c r="M1085" i="3"/>
  <c r="C1085" i="16" s="1"/>
  <c r="N1085" i="3"/>
  <c r="P1085" i="3" s="1"/>
  <c r="O1085" i="3"/>
  <c r="Q1085" i="3"/>
  <c r="R1085" i="3"/>
  <c r="S1085" i="3"/>
  <c r="U1085" i="3"/>
  <c r="K1086" i="3"/>
  <c r="A1086" i="16" s="1"/>
  <c r="L1086" i="3"/>
  <c r="B1086" i="16" s="1"/>
  <c r="M1086" i="3"/>
  <c r="C1086" i="16" s="1"/>
  <c r="N1086" i="3"/>
  <c r="O1086" i="3"/>
  <c r="Q1086" i="3"/>
  <c r="R1086" i="3"/>
  <c r="T1086" i="3" s="1"/>
  <c r="S1086" i="3"/>
  <c r="U1086" i="3"/>
  <c r="K1087" i="3"/>
  <c r="A1087" i="16" s="1"/>
  <c r="L1087" i="3"/>
  <c r="B1087" i="16" s="1"/>
  <c r="M1087" i="3"/>
  <c r="C1087" i="16" s="1"/>
  <c r="N1087" i="3"/>
  <c r="O1087" i="3"/>
  <c r="P1087" i="3"/>
  <c r="Q1087" i="3"/>
  <c r="R1087" i="3"/>
  <c r="S1087" i="3"/>
  <c r="T1087" i="3"/>
  <c r="U1087" i="3"/>
  <c r="K1088" i="3"/>
  <c r="A1088" i="16" s="1"/>
  <c r="L1088" i="3"/>
  <c r="B1088" i="16" s="1"/>
  <c r="M1088" i="3"/>
  <c r="C1088" i="16" s="1"/>
  <c r="N1088" i="3"/>
  <c r="O1088" i="3"/>
  <c r="P1088" i="3" s="1"/>
  <c r="Q1088" i="3"/>
  <c r="R1088" i="3"/>
  <c r="S1088" i="3"/>
  <c r="T1088" i="3" s="1"/>
  <c r="U1088" i="3"/>
  <c r="K1089" i="3"/>
  <c r="A1089" i="16" s="1"/>
  <c r="L1089" i="3"/>
  <c r="B1089" i="16" s="1"/>
  <c r="M1089" i="3"/>
  <c r="C1089" i="16" s="1"/>
  <c r="N1089" i="3"/>
  <c r="P1089" i="3" s="1"/>
  <c r="O1089" i="3"/>
  <c r="Q1089" i="3"/>
  <c r="R1089" i="3"/>
  <c r="S1089" i="3"/>
  <c r="U1089" i="3"/>
  <c r="K1090" i="3"/>
  <c r="A1090" i="16" s="1"/>
  <c r="L1090" i="3"/>
  <c r="B1090" i="16" s="1"/>
  <c r="M1090" i="3"/>
  <c r="C1090" i="16" s="1"/>
  <c r="N1090" i="3"/>
  <c r="O1090" i="3"/>
  <c r="Q1090" i="3"/>
  <c r="R1090" i="3"/>
  <c r="T1090" i="3" s="1"/>
  <c r="S1090" i="3"/>
  <c r="U1090" i="3"/>
  <c r="K1091" i="3"/>
  <c r="A1091" i="16" s="1"/>
  <c r="L1091" i="3"/>
  <c r="B1091" i="16" s="1"/>
  <c r="M1091" i="3"/>
  <c r="C1091" i="16" s="1"/>
  <c r="N1091" i="3"/>
  <c r="P1091" i="3" s="1"/>
  <c r="O1091" i="3"/>
  <c r="Q1091" i="3"/>
  <c r="R1091" i="3"/>
  <c r="T1091" i="3" s="1"/>
  <c r="S1091" i="3"/>
  <c r="U1091" i="3"/>
  <c r="K1092" i="3"/>
  <c r="A1092" i="16" s="1"/>
  <c r="L1092" i="3"/>
  <c r="B1092" i="16" s="1"/>
  <c r="M1092" i="3"/>
  <c r="C1092" i="16" s="1"/>
  <c r="N1092" i="3"/>
  <c r="O1092" i="3"/>
  <c r="P1092" i="3" s="1"/>
  <c r="Q1092" i="3"/>
  <c r="R1092" i="3"/>
  <c r="S1092" i="3"/>
  <c r="T1092" i="3" s="1"/>
  <c r="U1092" i="3"/>
  <c r="K1093" i="3"/>
  <c r="A1093" i="16" s="1"/>
  <c r="L1093" i="3"/>
  <c r="B1093" i="16" s="1"/>
  <c r="M1093" i="3"/>
  <c r="C1093" i="16" s="1"/>
  <c r="N1093" i="3"/>
  <c r="P1093" i="3" s="1"/>
  <c r="O1093" i="3"/>
  <c r="Q1093" i="3"/>
  <c r="R1093" i="3"/>
  <c r="S1093" i="3"/>
  <c r="U1093" i="3"/>
  <c r="K1094" i="3"/>
  <c r="A1094" i="16" s="1"/>
  <c r="L1094" i="3"/>
  <c r="B1094" i="16" s="1"/>
  <c r="M1094" i="3"/>
  <c r="C1094" i="16" s="1"/>
  <c r="N1094" i="3"/>
  <c r="O1094" i="3"/>
  <c r="Q1094" i="3"/>
  <c r="R1094" i="3"/>
  <c r="T1094" i="3" s="1"/>
  <c r="S1094" i="3"/>
  <c r="U1094" i="3"/>
  <c r="K1095" i="3"/>
  <c r="A1095" i="16" s="1"/>
  <c r="L1095" i="3"/>
  <c r="B1095" i="16" s="1"/>
  <c r="M1095" i="3"/>
  <c r="C1095" i="16" s="1"/>
  <c r="N1095" i="3"/>
  <c r="O1095" i="3"/>
  <c r="P1095" i="3"/>
  <c r="Q1095" i="3"/>
  <c r="R1095" i="3"/>
  <c r="S1095" i="3"/>
  <c r="T1095" i="3"/>
  <c r="U1095" i="3"/>
  <c r="K1096" i="3"/>
  <c r="A1096" i="16" s="1"/>
  <c r="L1096" i="3"/>
  <c r="B1096" i="16" s="1"/>
  <c r="M1096" i="3"/>
  <c r="C1096" i="16" s="1"/>
  <c r="N1096" i="3"/>
  <c r="O1096" i="3"/>
  <c r="P1096" i="3" s="1"/>
  <c r="Q1096" i="3"/>
  <c r="R1096" i="3"/>
  <c r="S1096" i="3"/>
  <c r="T1096" i="3" s="1"/>
  <c r="U1096" i="3"/>
  <c r="K1097" i="3"/>
  <c r="A1097" i="16" s="1"/>
  <c r="L1097" i="3"/>
  <c r="B1097" i="16" s="1"/>
  <c r="M1097" i="3"/>
  <c r="C1097" i="16" s="1"/>
  <c r="N1097" i="3"/>
  <c r="P1097" i="3" s="1"/>
  <c r="O1097" i="3"/>
  <c r="Q1097" i="3"/>
  <c r="R1097" i="3"/>
  <c r="S1097" i="3"/>
  <c r="U1097" i="3"/>
  <c r="K1098" i="3"/>
  <c r="A1098" i="16" s="1"/>
  <c r="L1098" i="3"/>
  <c r="B1098" i="16" s="1"/>
  <c r="M1098" i="3"/>
  <c r="C1098" i="16" s="1"/>
  <c r="N1098" i="3"/>
  <c r="O1098" i="3"/>
  <c r="Q1098" i="3"/>
  <c r="R1098" i="3"/>
  <c r="T1098" i="3" s="1"/>
  <c r="S1098" i="3"/>
  <c r="U1098" i="3"/>
  <c r="K1099" i="3"/>
  <c r="A1099" i="16" s="1"/>
  <c r="L1099" i="3"/>
  <c r="B1099" i="16" s="1"/>
  <c r="M1099" i="3"/>
  <c r="C1099" i="16" s="1"/>
  <c r="N1099" i="3"/>
  <c r="P1099" i="3" s="1"/>
  <c r="O1099" i="3"/>
  <c r="Q1099" i="3"/>
  <c r="R1099" i="3"/>
  <c r="T1099" i="3" s="1"/>
  <c r="S1099" i="3"/>
  <c r="U1099" i="3"/>
  <c r="K1100" i="3"/>
  <c r="A1100" i="16" s="1"/>
  <c r="L1100" i="3"/>
  <c r="B1100" i="16" s="1"/>
  <c r="M1100" i="3"/>
  <c r="C1100" i="16" s="1"/>
  <c r="N1100" i="3"/>
  <c r="O1100" i="3"/>
  <c r="P1100" i="3" s="1"/>
  <c r="R1100" i="3"/>
  <c r="T1100" i="3" s="1"/>
  <c r="S1100" i="3"/>
  <c r="K1101" i="3"/>
  <c r="A1101" i="16" s="1"/>
  <c r="L1101" i="3"/>
  <c r="B1101" i="16" s="1"/>
  <c r="M1101" i="3"/>
  <c r="C1101" i="16" s="1"/>
  <c r="N1101" i="3"/>
  <c r="P1101" i="3" s="1"/>
  <c r="O1101" i="3"/>
  <c r="R1101" i="3"/>
  <c r="T1101" i="3" s="1"/>
  <c r="S1101" i="3"/>
  <c r="K1102" i="3"/>
  <c r="A1102" i="16" s="1"/>
  <c r="L1102" i="3"/>
  <c r="B1102" i="16" s="1"/>
  <c r="M1102" i="3"/>
  <c r="C1102" i="16" s="1"/>
  <c r="N1102" i="3"/>
  <c r="O1102" i="3"/>
  <c r="R1102" i="3"/>
  <c r="S1102" i="3"/>
  <c r="K1103" i="3"/>
  <c r="A1103" i="16" s="1"/>
  <c r="L1103" i="3"/>
  <c r="B1103" i="16" s="1"/>
  <c r="M1103" i="3"/>
  <c r="C1103" i="16" s="1"/>
  <c r="N1103" i="3"/>
  <c r="P1103" i="3" s="1"/>
  <c r="O1103" i="3"/>
  <c r="R1103" i="3"/>
  <c r="T1103" i="3" s="1"/>
  <c r="S1103" i="3"/>
  <c r="K1104" i="3"/>
  <c r="A1104" i="16" s="1"/>
  <c r="L1104" i="3"/>
  <c r="B1104" i="16" s="1"/>
  <c r="M1104" i="3"/>
  <c r="C1104" i="16" s="1"/>
  <c r="N1104" i="3"/>
  <c r="O1104" i="3"/>
  <c r="P1104" i="3" s="1"/>
  <c r="R1104" i="3"/>
  <c r="S1104" i="3"/>
  <c r="T1104" i="3"/>
  <c r="K1105" i="3"/>
  <c r="A1105" i="16" s="1"/>
  <c r="L1105" i="3"/>
  <c r="B1105" i="16" s="1"/>
  <c r="M1105" i="3"/>
  <c r="C1105" i="16" s="1"/>
  <c r="N1105" i="3"/>
  <c r="P1105" i="3" s="1"/>
  <c r="O1105" i="3"/>
  <c r="R1105" i="3"/>
  <c r="T1105" i="3" s="1"/>
  <c r="S1105" i="3"/>
  <c r="K1106" i="3"/>
  <c r="A1106" i="16" s="1"/>
  <c r="L1106" i="3"/>
  <c r="B1106" i="16" s="1"/>
  <c r="M1106" i="3"/>
  <c r="C1106" i="16" s="1"/>
  <c r="N1106" i="3"/>
  <c r="O1106" i="3"/>
  <c r="R1106" i="3"/>
  <c r="S1106" i="3"/>
  <c r="K1107" i="3"/>
  <c r="A1107" i="16" s="1"/>
  <c r="L1107" i="3"/>
  <c r="B1107" i="16" s="1"/>
  <c r="M1107" i="3"/>
  <c r="C1107" i="16" s="1"/>
  <c r="N1107" i="3"/>
  <c r="O1107" i="3"/>
  <c r="P1107" i="3"/>
  <c r="R1107" i="3"/>
  <c r="T1107" i="3" s="1"/>
  <c r="S1107" i="3"/>
  <c r="K1108" i="3"/>
  <c r="A1108" i="16" s="1"/>
  <c r="L1108" i="3"/>
  <c r="B1108" i="16" s="1"/>
  <c r="M1108" i="3"/>
  <c r="C1108" i="16" s="1"/>
  <c r="N1108" i="3"/>
  <c r="O1108" i="3"/>
  <c r="P1108" i="3" s="1"/>
  <c r="R1108" i="3"/>
  <c r="T1108" i="3" s="1"/>
  <c r="S1108" i="3"/>
  <c r="K1109" i="3"/>
  <c r="A1109" i="16" s="1"/>
  <c r="L1109" i="3"/>
  <c r="B1109" i="16" s="1"/>
  <c r="M1109" i="3"/>
  <c r="C1109" i="16" s="1"/>
  <c r="N1109" i="3"/>
  <c r="P1109" i="3" s="1"/>
  <c r="O1109" i="3"/>
  <c r="R1109" i="3"/>
  <c r="T1109" i="3" s="1"/>
  <c r="S1109" i="3"/>
  <c r="K1110" i="3"/>
  <c r="A1110" i="16" s="1"/>
  <c r="L1110" i="3"/>
  <c r="B1110" i="16" s="1"/>
  <c r="M1110" i="3"/>
  <c r="C1110" i="16" s="1"/>
  <c r="N1110" i="3"/>
  <c r="O1110" i="3"/>
  <c r="R1110" i="3"/>
  <c r="S1110" i="3"/>
  <c r="K1111" i="3"/>
  <c r="A1111" i="16" s="1"/>
  <c r="L1111" i="3"/>
  <c r="B1111" i="16" s="1"/>
  <c r="M1111" i="3"/>
  <c r="C1111" i="16" s="1"/>
  <c r="N1111" i="3"/>
  <c r="P1111" i="3" s="1"/>
  <c r="O1111" i="3"/>
  <c r="R1111" i="3"/>
  <c r="T1111" i="3" s="1"/>
  <c r="S1111" i="3"/>
  <c r="K1112" i="3"/>
  <c r="A1112" i="16" s="1"/>
  <c r="L1112" i="3"/>
  <c r="B1112" i="16" s="1"/>
  <c r="M1112" i="3"/>
  <c r="C1112" i="16" s="1"/>
  <c r="N1112" i="3"/>
  <c r="O1112" i="3"/>
  <c r="P1112" i="3" s="1"/>
  <c r="R1112" i="3"/>
  <c r="S1112" i="3"/>
  <c r="T1112" i="3"/>
  <c r="K1113" i="3"/>
  <c r="A1113" i="16" s="1"/>
  <c r="L1113" i="3"/>
  <c r="B1113" i="16" s="1"/>
  <c r="M1113" i="3"/>
  <c r="C1113" i="16" s="1"/>
  <c r="N1113" i="3"/>
  <c r="P1113" i="3" s="1"/>
  <c r="O1113" i="3"/>
  <c r="R1113" i="3"/>
  <c r="T1113" i="3" s="1"/>
  <c r="S1113" i="3"/>
  <c r="K1114" i="3"/>
  <c r="A1114" i="16" s="1"/>
  <c r="L1114" i="3"/>
  <c r="B1114" i="16" s="1"/>
  <c r="M1114" i="3"/>
  <c r="C1114" i="16" s="1"/>
  <c r="N1114" i="3"/>
  <c r="O1114" i="3"/>
  <c r="R1114" i="3"/>
  <c r="S1114" i="3"/>
  <c r="K1115" i="3"/>
  <c r="A1115" i="16" s="1"/>
  <c r="L1115" i="3"/>
  <c r="B1115" i="16" s="1"/>
  <c r="M1115" i="3"/>
  <c r="C1115" i="16" s="1"/>
  <c r="N1115" i="3"/>
  <c r="O1115" i="3"/>
  <c r="P1115" i="3"/>
  <c r="R1115" i="3"/>
  <c r="T1115" i="3" s="1"/>
  <c r="S1115" i="3"/>
  <c r="K1116" i="3"/>
  <c r="A1116" i="16" s="1"/>
  <c r="L1116" i="3"/>
  <c r="B1116" i="16" s="1"/>
  <c r="M1116" i="3"/>
  <c r="C1116" i="16" s="1"/>
  <c r="N1116" i="3"/>
  <c r="O1116" i="3"/>
  <c r="P1116" i="3" s="1"/>
  <c r="R1116" i="3"/>
  <c r="T1116" i="3" s="1"/>
  <c r="S1116" i="3"/>
  <c r="K1117" i="3"/>
  <c r="A1117" i="16" s="1"/>
  <c r="L1117" i="3"/>
  <c r="B1117" i="16" s="1"/>
  <c r="M1117" i="3"/>
  <c r="C1117" i="16" s="1"/>
  <c r="N1117" i="3"/>
  <c r="P1117" i="3" s="1"/>
  <c r="O1117" i="3"/>
  <c r="R1117" i="3"/>
  <c r="T1117" i="3" s="1"/>
  <c r="S1117" i="3"/>
  <c r="K1118" i="3"/>
  <c r="A1118" i="16" s="1"/>
  <c r="L1118" i="3"/>
  <c r="B1118" i="16" s="1"/>
  <c r="M1118" i="3"/>
  <c r="C1118" i="16" s="1"/>
  <c r="N1118" i="3"/>
  <c r="O1118" i="3"/>
  <c r="R1118" i="3"/>
  <c r="S1118" i="3"/>
  <c r="K1119" i="3"/>
  <c r="A1119" i="16" s="1"/>
  <c r="L1119" i="3"/>
  <c r="B1119" i="16" s="1"/>
  <c r="M1119" i="3"/>
  <c r="C1119" i="16" s="1"/>
  <c r="N1119" i="3"/>
  <c r="P1119" i="3" s="1"/>
  <c r="O1119" i="3"/>
  <c r="R1119" i="3"/>
  <c r="T1119" i="3" s="1"/>
  <c r="S1119" i="3"/>
  <c r="K1120" i="3"/>
  <c r="A1120" i="16" s="1"/>
  <c r="L1120" i="3"/>
  <c r="B1120" i="16" s="1"/>
  <c r="M1120" i="3"/>
  <c r="C1120" i="16" s="1"/>
  <c r="N1120" i="3"/>
  <c r="O1120" i="3"/>
  <c r="P1120" i="3" s="1"/>
  <c r="R1120" i="3"/>
  <c r="S1120" i="3"/>
  <c r="T1120" i="3"/>
  <c r="K1121" i="3"/>
  <c r="A1121" i="16" s="1"/>
  <c r="L1121" i="3"/>
  <c r="B1121" i="16" s="1"/>
  <c r="M1121" i="3"/>
  <c r="C1121" i="16" s="1"/>
  <c r="N1121" i="3"/>
  <c r="P1121" i="3" s="1"/>
  <c r="O1121" i="3"/>
  <c r="R1121" i="3"/>
  <c r="T1121" i="3" s="1"/>
  <c r="S1121" i="3"/>
  <c r="K1122" i="3"/>
  <c r="A1122" i="16" s="1"/>
  <c r="L1122" i="3"/>
  <c r="B1122" i="16" s="1"/>
  <c r="M1122" i="3"/>
  <c r="C1122" i="16" s="1"/>
  <c r="N1122" i="3"/>
  <c r="O1122" i="3"/>
  <c r="R1122" i="3"/>
  <c r="S1122" i="3"/>
  <c r="K1123" i="3"/>
  <c r="A1123" i="16" s="1"/>
  <c r="L1123" i="3"/>
  <c r="B1123" i="16" s="1"/>
  <c r="M1123" i="3"/>
  <c r="C1123" i="16" s="1"/>
  <c r="N1123" i="3"/>
  <c r="O1123" i="3"/>
  <c r="P1123" i="3"/>
  <c r="R1123" i="3"/>
  <c r="T1123" i="3" s="1"/>
  <c r="S1123" i="3"/>
  <c r="K1124" i="3"/>
  <c r="A1124" i="16" s="1"/>
  <c r="L1124" i="3"/>
  <c r="B1124" i="16" s="1"/>
  <c r="M1124" i="3"/>
  <c r="C1124" i="16" s="1"/>
  <c r="N1124" i="3"/>
  <c r="O1124" i="3"/>
  <c r="P1124" i="3" s="1"/>
  <c r="R1124" i="3"/>
  <c r="T1124" i="3" s="1"/>
  <c r="S1124" i="3"/>
  <c r="K1125" i="3"/>
  <c r="A1125" i="16" s="1"/>
  <c r="L1125" i="3"/>
  <c r="B1125" i="16" s="1"/>
  <c r="M1125" i="3"/>
  <c r="C1125" i="16" s="1"/>
  <c r="N1125" i="3"/>
  <c r="P1125" i="3" s="1"/>
  <c r="O1125" i="3"/>
  <c r="R1125" i="3"/>
  <c r="T1125" i="3" s="1"/>
  <c r="S1125" i="3"/>
  <c r="K1126" i="3"/>
  <c r="A1126" i="16" s="1"/>
  <c r="L1126" i="3"/>
  <c r="B1126" i="16" s="1"/>
  <c r="M1126" i="3"/>
  <c r="C1126" i="16" s="1"/>
  <c r="N1126" i="3"/>
  <c r="O1126" i="3"/>
  <c r="R1126" i="3"/>
  <c r="S1126" i="3"/>
  <c r="K1127" i="3"/>
  <c r="A1127" i="16" s="1"/>
  <c r="L1127" i="3"/>
  <c r="B1127" i="16" s="1"/>
  <c r="M1127" i="3"/>
  <c r="C1127" i="16" s="1"/>
  <c r="N1127" i="3"/>
  <c r="P1127" i="3" s="1"/>
  <c r="O1127" i="3"/>
  <c r="R1127" i="3"/>
  <c r="T1127" i="3" s="1"/>
  <c r="S1127" i="3"/>
  <c r="K1128" i="3"/>
  <c r="A1128" i="16" s="1"/>
  <c r="L1128" i="3"/>
  <c r="B1128" i="16" s="1"/>
  <c r="M1128" i="3"/>
  <c r="C1128" i="16" s="1"/>
  <c r="N1128" i="3"/>
  <c r="O1128" i="3"/>
  <c r="P1128" i="3" s="1"/>
  <c r="R1128" i="3"/>
  <c r="S1128" i="3"/>
  <c r="T1128" i="3"/>
  <c r="K1129" i="3"/>
  <c r="A1129" i="16" s="1"/>
  <c r="L1129" i="3"/>
  <c r="B1129" i="16" s="1"/>
  <c r="M1129" i="3"/>
  <c r="C1129" i="16" s="1"/>
  <c r="N1129" i="3"/>
  <c r="P1129" i="3" s="1"/>
  <c r="O1129" i="3"/>
  <c r="R1129" i="3"/>
  <c r="T1129" i="3" s="1"/>
  <c r="S1129" i="3"/>
  <c r="K1130" i="3"/>
  <c r="A1130" i="16" s="1"/>
  <c r="L1130" i="3"/>
  <c r="B1130" i="16" s="1"/>
  <c r="M1130" i="3"/>
  <c r="C1130" i="16" s="1"/>
  <c r="N1130" i="3"/>
  <c r="O1130" i="3"/>
  <c r="R1130" i="3"/>
  <c r="S1130" i="3"/>
  <c r="K1131" i="3"/>
  <c r="A1131" i="16" s="1"/>
  <c r="L1131" i="3"/>
  <c r="B1131" i="16" s="1"/>
  <c r="M1131" i="3"/>
  <c r="C1131" i="16" s="1"/>
  <c r="N1131" i="3"/>
  <c r="O1131" i="3"/>
  <c r="P1131" i="3"/>
  <c r="R1131" i="3"/>
  <c r="T1131" i="3" s="1"/>
  <c r="S1131" i="3"/>
  <c r="K1132" i="3"/>
  <c r="A1132" i="16" s="1"/>
  <c r="L1132" i="3"/>
  <c r="B1132" i="16" s="1"/>
  <c r="M1132" i="3"/>
  <c r="C1132" i="16" s="1"/>
  <c r="N1132" i="3"/>
  <c r="O1132" i="3"/>
  <c r="P1132" i="3" s="1"/>
  <c r="R1132" i="3"/>
  <c r="T1132" i="3" s="1"/>
  <c r="S1132" i="3"/>
  <c r="K1133" i="3"/>
  <c r="A1133" i="16" s="1"/>
  <c r="L1133" i="3"/>
  <c r="B1133" i="16" s="1"/>
  <c r="M1133" i="3"/>
  <c r="C1133" i="16" s="1"/>
  <c r="N1133" i="3"/>
  <c r="P1133" i="3" s="1"/>
  <c r="O1133" i="3"/>
  <c r="R1133" i="3"/>
  <c r="T1133" i="3" s="1"/>
  <c r="S1133" i="3"/>
  <c r="K1134" i="3"/>
  <c r="A1134" i="16" s="1"/>
  <c r="L1134" i="3"/>
  <c r="B1134" i="16" s="1"/>
  <c r="M1134" i="3"/>
  <c r="C1134" i="16" s="1"/>
  <c r="N1134" i="3"/>
  <c r="O1134" i="3"/>
  <c r="R1134" i="3"/>
  <c r="S1134" i="3"/>
  <c r="K1135" i="3"/>
  <c r="A1135" i="16" s="1"/>
  <c r="L1135" i="3"/>
  <c r="B1135" i="16" s="1"/>
  <c r="M1135" i="3"/>
  <c r="C1135" i="16" s="1"/>
  <c r="N1135" i="3"/>
  <c r="P1135" i="3" s="1"/>
  <c r="O1135" i="3"/>
  <c r="R1135" i="3"/>
  <c r="T1135" i="3" s="1"/>
  <c r="S1135" i="3"/>
  <c r="K1136" i="3"/>
  <c r="A1136" i="16" s="1"/>
  <c r="L1136" i="3"/>
  <c r="B1136" i="16" s="1"/>
  <c r="M1136" i="3"/>
  <c r="C1136" i="16" s="1"/>
  <c r="N1136" i="3"/>
  <c r="O1136" i="3"/>
  <c r="P1136" i="3" s="1"/>
  <c r="R1136" i="3"/>
  <c r="S1136" i="3"/>
  <c r="T1136" i="3"/>
  <c r="K1137" i="3"/>
  <c r="A1137" i="16" s="1"/>
  <c r="L1137" i="3"/>
  <c r="B1137" i="16" s="1"/>
  <c r="M1137" i="3"/>
  <c r="C1137" i="16" s="1"/>
  <c r="N1137" i="3"/>
  <c r="P1137" i="3" s="1"/>
  <c r="O1137" i="3"/>
  <c r="R1137" i="3"/>
  <c r="T1137" i="3" s="1"/>
  <c r="S1137" i="3"/>
  <c r="K1138" i="3"/>
  <c r="A1138" i="16" s="1"/>
  <c r="L1138" i="3"/>
  <c r="B1138" i="16" s="1"/>
  <c r="M1138" i="3"/>
  <c r="C1138" i="16" s="1"/>
  <c r="N1138" i="3"/>
  <c r="O1138" i="3"/>
  <c r="R1138" i="3"/>
  <c r="S1138" i="3"/>
  <c r="K1139" i="3"/>
  <c r="A1139" i="16" s="1"/>
  <c r="L1139" i="3"/>
  <c r="B1139" i="16" s="1"/>
  <c r="M1139" i="3"/>
  <c r="C1139" i="16" s="1"/>
  <c r="N1139" i="3"/>
  <c r="O1139" i="3"/>
  <c r="P1139" i="3"/>
  <c r="R1139" i="3"/>
  <c r="T1139" i="3" s="1"/>
  <c r="S1139" i="3"/>
  <c r="K1140" i="3"/>
  <c r="A1140" i="16" s="1"/>
  <c r="L1140" i="3"/>
  <c r="B1140" i="16" s="1"/>
  <c r="M1140" i="3"/>
  <c r="C1140" i="16" s="1"/>
  <c r="N1140" i="3"/>
  <c r="O1140" i="3"/>
  <c r="P1140" i="3" s="1"/>
  <c r="R1140" i="3"/>
  <c r="T1140" i="3" s="1"/>
  <c r="S1140" i="3"/>
  <c r="K1141" i="3"/>
  <c r="A1141" i="16" s="1"/>
  <c r="L1141" i="3"/>
  <c r="B1141" i="16" s="1"/>
  <c r="M1141" i="3"/>
  <c r="C1141" i="16" s="1"/>
  <c r="N1141" i="3"/>
  <c r="P1141" i="3" s="1"/>
  <c r="O1141" i="3"/>
  <c r="R1141" i="3"/>
  <c r="T1141" i="3" s="1"/>
  <c r="S1141" i="3"/>
  <c r="K1142" i="3"/>
  <c r="A1142" i="16" s="1"/>
  <c r="L1142" i="3"/>
  <c r="B1142" i="16" s="1"/>
  <c r="M1142" i="3"/>
  <c r="C1142" i="16" s="1"/>
  <c r="N1142" i="3"/>
  <c r="O1142" i="3"/>
  <c r="R1142" i="3"/>
  <c r="S1142" i="3"/>
  <c r="K1143" i="3"/>
  <c r="A1143" i="16" s="1"/>
  <c r="L1143" i="3"/>
  <c r="B1143" i="16" s="1"/>
  <c r="M1143" i="3"/>
  <c r="C1143" i="16" s="1"/>
  <c r="N1143" i="3"/>
  <c r="P1143" i="3" s="1"/>
  <c r="O1143" i="3"/>
  <c r="R1143" i="3"/>
  <c r="T1143" i="3" s="1"/>
  <c r="S1143" i="3"/>
  <c r="K1144" i="3"/>
  <c r="A1144" i="16" s="1"/>
  <c r="L1144" i="3"/>
  <c r="B1144" i="16" s="1"/>
  <c r="M1144" i="3"/>
  <c r="C1144" i="16" s="1"/>
  <c r="N1144" i="3"/>
  <c r="O1144" i="3"/>
  <c r="P1144" i="3" s="1"/>
  <c r="R1144" i="3"/>
  <c r="S1144" i="3"/>
  <c r="T1144" i="3"/>
  <c r="K1145" i="3"/>
  <c r="A1145" i="16" s="1"/>
  <c r="L1145" i="3"/>
  <c r="B1145" i="16" s="1"/>
  <c r="M1145" i="3"/>
  <c r="C1145" i="16" s="1"/>
  <c r="N1145" i="3"/>
  <c r="P1145" i="3" s="1"/>
  <c r="O1145" i="3"/>
  <c r="R1145" i="3"/>
  <c r="T1145" i="3" s="1"/>
  <c r="S1145" i="3"/>
  <c r="K1146" i="3"/>
  <c r="A1146" i="16" s="1"/>
  <c r="L1146" i="3"/>
  <c r="B1146" i="16" s="1"/>
  <c r="M1146" i="3"/>
  <c r="C1146" i="16" s="1"/>
  <c r="N1146" i="3"/>
  <c r="O1146" i="3"/>
  <c r="R1146" i="3"/>
  <c r="S1146" i="3"/>
  <c r="K1147" i="3"/>
  <c r="A1147" i="16" s="1"/>
  <c r="L1147" i="3"/>
  <c r="B1147" i="16" s="1"/>
  <c r="M1147" i="3"/>
  <c r="C1147" i="16" s="1"/>
  <c r="N1147" i="3"/>
  <c r="O1147" i="3"/>
  <c r="P1147" i="3"/>
  <c r="R1147" i="3"/>
  <c r="T1147" i="3" s="1"/>
  <c r="S1147" i="3"/>
  <c r="K1148" i="3"/>
  <c r="A1148" i="16" s="1"/>
  <c r="L1148" i="3"/>
  <c r="B1148" i="16" s="1"/>
  <c r="M1148" i="3"/>
  <c r="C1148" i="16" s="1"/>
  <c r="N1148" i="3"/>
  <c r="O1148" i="3"/>
  <c r="P1148" i="3" s="1"/>
  <c r="R1148" i="3"/>
  <c r="T1148" i="3" s="1"/>
  <c r="S1148" i="3"/>
  <c r="K1149" i="3"/>
  <c r="A1149" i="16" s="1"/>
  <c r="L1149" i="3"/>
  <c r="B1149" i="16" s="1"/>
  <c r="M1149" i="3"/>
  <c r="C1149" i="16" s="1"/>
  <c r="N1149" i="3"/>
  <c r="P1149" i="3" s="1"/>
  <c r="O1149" i="3"/>
  <c r="R1149" i="3"/>
  <c r="T1149" i="3" s="1"/>
  <c r="S1149" i="3"/>
  <c r="K1150" i="3"/>
  <c r="A1150" i="16" s="1"/>
  <c r="L1150" i="3"/>
  <c r="B1150" i="16" s="1"/>
  <c r="M1150" i="3"/>
  <c r="C1150" i="16" s="1"/>
  <c r="N1150" i="3"/>
  <c r="O1150" i="3"/>
  <c r="R1150" i="3"/>
  <c r="S1150" i="3"/>
  <c r="K1151" i="3"/>
  <c r="A1151" i="16" s="1"/>
  <c r="L1151" i="3"/>
  <c r="B1151" i="16" s="1"/>
  <c r="M1151" i="3"/>
  <c r="C1151" i="16" s="1"/>
  <c r="N1151" i="3"/>
  <c r="P1151" i="3" s="1"/>
  <c r="O1151" i="3"/>
  <c r="R1151" i="3"/>
  <c r="T1151" i="3" s="1"/>
  <c r="S1151" i="3"/>
  <c r="K1152" i="3"/>
  <c r="A1152" i="16" s="1"/>
  <c r="L1152" i="3"/>
  <c r="B1152" i="16" s="1"/>
  <c r="M1152" i="3"/>
  <c r="C1152" i="16" s="1"/>
  <c r="N1152" i="3"/>
  <c r="O1152" i="3"/>
  <c r="P1152" i="3" s="1"/>
  <c r="R1152" i="3"/>
  <c r="S1152" i="3"/>
  <c r="T1152" i="3"/>
  <c r="K1153" i="3"/>
  <c r="A1153" i="16" s="1"/>
  <c r="L1153" i="3"/>
  <c r="B1153" i="16" s="1"/>
  <c r="M1153" i="3"/>
  <c r="C1153" i="16" s="1"/>
  <c r="N1153" i="3"/>
  <c r="P1153" i="3" s="1"/>
  <c r="O1153" i="3"/>
  <c r="R1153" i="3"/>
  <c r="T1153" i="3" s="1"/>
  <c r="S1153" i="3"/>
  <c r="K1154" i="3"/>
  <c r="A1154" i="16" s="1"/>
  <c r="L1154" i="3"/>
  <c r="B1154" i="16" s="1"/>
  <c r="M1154" i="3"/>
  <c r="C1154" i="16" s="1"/>
  <c r="N1154" i="3"/>
  <c r="O1154" i="3"/>
  <c r="R1154" i="3"/>
  <c r="S1154" i="3"/>
  <c r="K1155" i="3"/>
  <c r="A1155" i="16" s="1"/>
  <c r="L1155" i="3"/>
  <c r="B1155" i="16" s="1"/>
  <c r="M1155" i="3"/>
  <c r="C1155" i="16" s="1"/>
  <c r="N1155" i="3"/>
  <c r="O1155" i="3"/>
  <c r="P1155" i="3"/>
  <c r="R1155" i="3"/>
  <c r="T1155" i="3" s="1"/>
  <c r="S1155" i="3"/>
  <c r="K1156" i="3"/>
  <c r="A1156" i="16" s="1"/>
  <c r="L1156" i="3"/>
  <c r="B1156" i="16" s="1"/>
  <c r="M1156" i="3"/>
  <c r="C1156" i="16" s="1"/>
  <c r="N1156" i="3"/>
  <c r="O1156" i="3"/>
  <c r="P1156" i="3" s="1"/>
  <c r="R1156" i="3"/>
  <c r="T1156" i="3" s="1"/>
  <c r="S1156" i="3"/>
  <c r="K1157" i="3"/>
  <c r="A1157" i="16" s="1"/>
  <c r="L1157" i="3"/>
  <c r="B1157" i="16" s="1"/>
  <c r="M1157" i="3"/>
  <c r="C1157" i="16" s="1"/>
  <c r="N1157" i="3"/>
  <c r="P1157" i="3" s="1"/>
  <c r="O1157" i="3"/>
  <c r="R1157" i="3"/>
  <c r="T1157" i="3" s="1"/>
  <c r="S1157" i="3"/>
  <c r="K1158" i="3"/>
  <c r="A1158" i="16" s="1"/>
  <c r="L1158" i="3"/>
  <c r="B1158" i="16" s="1"/>
  <c r="M1158" i="3"/>
  <c r="C1158" i="16" s="1"/>
  <c r="N1158" i="3"/>
  <c r="O1158" i="3"/>
  <c r="R1158" i="3"/>
  <c r="S1158" i="3"/>
  <c r="K1159" i="3"/>
  <c r="A1159" i="16" s="1"/>
  <c r="L1159" i="3"/>
  <c r="B1159" i="16" s="1"/>
  <c r="M1159" i="3"/>
  <c r="C1159" i="16" s="1"/>
  <c r="N1159" i="3"/>
  <c r="P1159" i="3" s="1"/>
  <c r="O1159" i="3"/>
  <c r="R1159" i="3"/>
  <c r="T1159" i="3" s="1"/>
  <c r="S1159" i="3"/>
  <c r="K1160" i="3"/>
  <c r="A1160" i="16" s="1"/>
  <c r="L1160" i="3"/>
  <c r="B1160" i="16" s="1"/>
  <c r="M1160" i="3"/>
  <c r="C1160" i="16" s="1"/>
  <c r="N1160" i="3"/>
  <c r="O1160" i="3"/>
  <c r="P1160" i="3" s="1"/>
  <c r="R1160" i="3"/>
  <c r="T1160" i="3" s="1"/>
  <c r="S1160" i="3"/>
  <c r="K1161" i="3"/>
  <c r="A1161" i="16" s="1"/>
  <c r="L1161" i="3"/>
  <c r="B1161" i="16" s="1"/>
  <c r="M1161" i="3"/>
  <c r="C1161" i="16" s="1"/>
  <c r="N1161" i="3"/>
  <c r="P1161" i="3" s="1"/>
  <c r="O1161" i="3"/>
  <c r="R1161" i="3"/>
  <c r="T1161" i="3" s="1"/>
  <c r="S1161" i="3"/>
  <c r="K1162" i="3"/>
  <c r="A1162" i="16" s="1"/>
  <c r="L1162" i="3"/>
  <c r="B1162" i="16" s="1"/>
  <c r="M1162" i="3"/>
  <c r="C1162" i="16" s="1"/>
  <c r="N1162" i="3"/>
  <c r="O1162" i="3"/>
  <c r="R1162" i="3"/>
  <c r="S1162" i="3"/>
  <c r="K1163" i="3"/>
  <c r="A1163" i="16" s="1"/>
  <c r="L1163" i="3"/>
  <c r="B1163" i="16" s="1"/>
  <c r="M1163" i="3"/>
  <c r="C1163" i="16" s="1"/>
  <c r="N1163" i="3"/>
  <c r="P1163" i="3" s="1"/>
  <c r="O1163" i="3"/>
  <c r="R1163" i="3"/>
  <c r="S1163" i="3"/>
  <c r="K1164" i="3"/>
  <c r="A1164" i="16" s="1"/>
  <c r="L1164" i="3"/>
  <c r="B1164" i="16" s="1"/>
  <c r="M1164" i="3"/>
  <c r="C1164" i="16" s="1"/>
  <c r="N1164" i="3"/>
  <c r="O1164" i="3"/>
  <c r="P1164" i="3"/>
  <c r="R1164" i="3"/>
  <c r="S1164" i="3"/>
  <c r="T1164" i="3"/>
  <c r="K1165" i="3"/>
  <c r="A1165" i="16" s="1"/>
  <c r="L1165" i="3"/>
  <c r="B1165" i="16" s="1"/>
  <c r="M1165" i="3"/>
  <c r="C1165" i="16" s="1"/>
  <c r="N1165" i="3"/>
  <c r="O1165" i="3"/>
  <c r="R1165" i="3"/>
  <c r="T1165" i="3" s="1"/>
  <c r="S1165" i="3"/>
  <c r="K1166" i="3"/>
  <c r="A1166" i="16" s="1"/>
  <c r="L1166" i="3"/>
  <c r="B1166" i="16" s="1"/>
  <c r="M1166" i="3"/>
  <c r="C1166" i="16" s="1"/>
  <c r="N1166" i="3"/>
  <c r="O1166" i="3"/>
  <c r="R1166" i="3"/>
  <c r="T1166" i="3" s="1"/>
  <c r="S1166" i="3"/>
  <c r="K1167" i="3"/>
  <c r="A1167" i="16" s="1"/>
  <c r="L1167" i="3"/>
  <c r="B1167" i="16" s="1"/>
  <c r="M1167" i="3"/>
  <c r="C1167" i="16" s="1"/>
  <c r="N1167" i="3"/>
  <c r="O1167" i="3"/>
  <c r="P1167" i="3"/>
  <c r="R1167" i="3"/>
  <c r="T1167" i="3" s="1"/>
  <c r="S1167" i="3"/>
  <c r="K1168" i="3"/>
  <c r="A1168" i="16" s="1"/>
  <c r="L1168" i="3"/>
  <c r="B1168" i="16" s="1"/>
  <c r="M1168" i="3"/>
  <c r="C1168" i="16" s="1"/>
  <c r="N1168" i="3"/>
  <c r="O1168" i="3"/>
  <c r="P1168" i="3" s="1"/>
  <c r="R1168" i="3"/>
  <c r="S1168" i="3"/>
  <c r="T1168" i="3"/>
  <c r="K1169" i="3"/>
  <c r="A1169" i="16" s="1"/>
  <c r="L1169" i="3"/>
  <c r="B1169" i="16" s="1"/>
  <c r="M1169" i="3"/>
  <c r="C1169" i="16" s="1"/>
  <c r="N1169" i="3"/>
  <c r="P1169" i="3" s="1"/>
  <c r="O1169" i="3"/>
  <c r="R1169" i="3"/>
  <c r="T1169" i="3" s="1"/>
  <c r="S1169" i="3"/>
  <c r="K1170" i="3"/>
  <c r="A1170" i="16" s="1"/>
  <c r="L1170" i="3"/>
  <c r="B1170" i="16" s="1"/>
  <c r="M1170" i="3"/>
  <c r="C1170" i="16" s="1"/>
  <c r="N1170" i="3"/>
  <c r="O1170" i="3"/>
  <c r="R1170" i="3"/>
  <c r="S1170" i="3"/>
  <c r="K1171" i="3"/>
  <c r="A1171" i="16" s="1"/>
  <c r="L1171" i="3"/>
  <c r="B1171" i="16" s="1"/>
  <c r="M1171" i="3"/>
  <c r="C1171" i="16" s="1"/>
  <c r="N1171" i="3"/>
  <c r="O1171" i="3"/>
  <c r="P1171" i="3"/>
  <c r="R1171" i="3"/>
  <c r="S1171" i="3"/>
  <c r="K1172" i="3"/>
  <c r="A1172" i="16" s="1"/>
  <c r="L1172" i="3"/>
  <c r="B1172" i="16" s="1"/>
  <c r="M1172" i="3"/>
  <c r="C1172" i="16" s="1"/>
  <c r="N1172" i="3"/>
  <c r="O1172" i="3"/>
  <c r="P1172" i="3"/>
  <c r="R1172" i="3"/>
  <c r="T1172" i="3" s="1"/>
  <c r="S1172" i="3"/>
  <c r="K1173" i="3"/>
  <c r="A1173" i="16" s="1"/>
  <c r="L1173" i="3"/>
  <c r="B1173" i="16" s="1"/>
  <c r="M1173" i="3"/>
  <c r="C1173" i="16" s="1"/>
  <c r="N1173" i="3"/>
  <c r="O1173" i="3"/>
  <c r="R1173" i="3"/>
  <c r="T1173" i="3" s="1"/>
  <c r="S1173" i="3"/>
  <c r="K1174" i="3"/>
  <c r="A1174" i="16" s="1"/>
  <c r="L1174" i="3"/>
  <c r="B1174" i="16" s="1"/>
  <c r="M1174" i="3"/>
  <c r="C1174" i="16" s="1"/>
  <c r="N1174" i="3"/>
  <c r="O1174" i="3"/>
  <c r="R1174" i="3"/>
  <c r="T1174" i="3" s="1"/>
  <c r="S1174" i="3"/>
  <c r="K1175" i="3"/>
  <c r="A1175" i="16" s="1"/>
  <c r="L1175" i="3"/>
  <c r="B1175" i="16" s="1"/>
  <c r="M1175" i="3"/>
  <c r="C1175" i="16" s="1"/>
  <c r="N1175" i="3"/>
  <c r="P1175" i="3" s="1"/>
  <c r="O1175" i="3"/>
  <c r="R1175" i="3"/>
  <c r="T1175" i="3" s="1"/>
  <c r="S1175" i="3"/>
  <c r="K1176" i="3"/>
  <c r="A1176" i="16" s="1"/>
  <c r="L1176" i="3"/>
  <c r="B1176" i="16" s="1"/>
  <c r="M1176" i="3"/>
  <c r="C1176" i="16" s="1"/>
  <c r="N1176" i="3"/>
  <c r="O1176" i="3"/>
  <c r="P1176" i="3" s="1"/>
  <c r="R1176" i="3"/>
  <c r="T1176" i="3" s="1"/>
  <c r="S1176" i="3"/>
  <c r="K1177" i="3"/>
  <c r="A1177" i="16" s="1"/>
  <c r="L1177" i="3"/>
  <c r="B1177" i="16" s="1"/>
  <c r="M1177" i="3"/>
  <c r="C1177" i="16" s="1"/>
  <c r="N1177" i="3"/>
  <c r="P1177" i="3" s="1"/>
  <c r="O1177" i="3"/>
  <c r="R1177" i="3"/>
  <c r="T1177" i="3" s="1"/>
  <c r="S1177" i="3"/>
  <c r="K1178" i="3"/>
  <c r="A1178" i="16" s="1"/>
  <c r="L1178" i="3"/>
  <c r="B1178" i="16" s="1"/>
  <c r="M1178" i="3"/>
  <c r="C1178" i="16" s="1"/>
  <c r="N1178" i="3"/>
  <c r="O1178" i="3"/>
  <c r="R1178" i="3"/>
  <c r="S1178" i="3"/>
  <c r="K1179" i="3"/>
  <c r="A1179" i="16" s="1"/>
  <c r="L1179" i="3"/>
  <c r="B1179" i="16" s="1"/>
  <c r="M1179" i="3"/>
  <c r="C1179" i="16" s="1"/>
  <c r="N1179" i="3"/>
  <c r="P1179" i="3" s="1"/>
  <c r="O1179" i="3"/>
  <c r="R1179" i="3"/>
  <c r="S1179" i="3"/>
  <c r="K1180" i="3"/>
  <c r="A1180" i="16" s="1"/>
  <c r="L1180" i="3"/>
  <c r="B1180" i="16" s="1"/>
  <c r="M1180" i="3"/>
  <c r="C1180" i="16" s="1"/>
  <c r="N1180" i="3"/>
  <c r="O1180" i="3"/>
  <c r="P1180" i="3"/>
  <c r="R1180" i="3"/>
  <c r="S1180" i="3"/>
  <c r="T1180" i="3"/>
  <c r="K1181" i="3"/>
  <c r="A1181" i="16" s="1"/>
  <c r="L1181" i="3"/>
  <c r="B1181" i="16" s="1"/>
  <c r="M1181" i="3"/>
  <c r="C1181" i="16" s="1"/>
  <c r="N1181" i="3"/>
  <c r="O1181" i="3"/>
  <c r="R1181" i="3"/>
  <c r="T1181" i="3" s="1"/>
  <c r="S1181" i="3"/>
  <c r="K1182" i="3"/>
  <c r="A1182" i="16" s="1"/>
  <c r="L1182" i="3"/>
  <c r="B1182" i="16" s="1"/>
  <c r="M1182" i="3"/>
  <c r="C1182" i="16" s="1"/>
  <c r="N1182" i="3"/>
  <c r="O1182" i="3"/>
  <c r="R1182" i="3"/>
  <c r="T1182" i="3" s="1"/>
  <c r="S1182" i="3"/>
  <c r="K1183" i="3"/>
  <c r="A1183" i="16" s="1"/>
  <c r="L1183" i="3"/>
  <c r="B1183" i="16" s="1"/>
  <c r="M1183" i="3"/>
  <c r="C1183" i="16" s="1"/>
  <c r="N1183" i="3"/>
  <c r="O1183" i="3"/>
  <c r="P1183" i="3"/>
  <c r="R1183" i="3"/>
  <c r="T1183" i="3" s="1"/>
  <c r="S1183" i="3"/>
  <c r="K1184" i="3"/>
  <c r="A1184" i="16" s="1"/>
  <c r="L1184" i="3"/>
  <c r="B1184" i="16" s="1"/>
  <c r="M1184" i="3"/>
  <c r="C1184" i="16" s="1"/>
  <c r="N1184" i="3"/>
  <c r="O1184" i="3"/>
  <c r="P1184" i="3" s="1"/>
  <c r="R1184" i="3"/>
  <c r="S1184" i="3"/>
  <c r="T1184" i="3"/>
  <c r="K1185" i="3"/>
  <c r="A1185" i="16" s="1"/>
  <c r="L1185" i="3"/>
  <c r="B1185" i="16" s="1"/>
  <c r="M1185" i="3"/>
  <c r="C1185" i="16" s="1"/>
  <c r="N1185" i="3"/>
  <c r="P1185" i="3" s="1"/>
  <c r="O1185" i="3"/>
  <c r="R1185" i="3"/>
  <c r="T1185" i="3" s="1"/>
  <c r="S1185" i="3"/>
  <c r="K1186" i="3"/>
  <c r="A1186" i="16" s="1"/>
  <c r="L1186" i="3"/>
  <c r="B1186" i="16" s="1"/>
  <c r="M1186" i="3"/>
  <c r="C1186" i="16" s="1"/>
  <c r="N1186" i="3"/>
  <c r="O1186" i="3"/>
  <c r="R1186" i="3"/>
  <c r="S1186" i="3"/>
  <c r="K1187" i="3"/>
  <c r="A1187" i="16" s="1"/>
  <c r="L1187" i="3"/>
  <c r="B1187" i="16" s="1"/>
  <c r="M1187" i="3"/>
  <c r="C1187" i="16" s="1"/>
  <c r="N1187" i="3"/>
  <c r="O1187" i="3"/>
  <c r="P1187" i="3"/>
  <c r="R1187" i="3"/>
  <c r="S1187" i="3"/>
  <c r="K1188" i="3"/>
  <c r="A1188" i="16" s="1"/>
  <c r="L1188" i="3"/>
  <c r="B1188" i="16" s="1"/>
  <c r="M1188" i="3"/>
  <c r="C1188" i="16" s="1"/>
  <c r="N1188" i="3"/>
  <c r="O1188" i="3"/>
  <c r="P1188" i="3"/>
  <c r="R1188" i="3"/>
  <c r="T1188" i="3" s="1"/>
  <c r="S1188" i="3"/>
  <c r="K1189" i="3"/>
  <c r="A1189" i="16" s="1"/>
  <c r="L1189" i="3"/>
  <c r="B1189" i="16" s="1"/>
  <c r="M1189" i="3"/>
  <c r="C1189" i="16" s="1"/>
  <c r="N1189" i="3"/>
  <c r="O1189" i="3"/>
  <c r="R1189" i="3"/>
  <c r="T1189" i="3" s="1"/>
  <c r="S1189" i="3"/>
  <c r="K1190" i="3"/>
  <c r="A1190" i="16" s="1"/>
  <c r="L1190" i="3"/>
  <c r="B1190" i="16" s="1"/>
  <c r="M1190" i="3"/>
  <c r="C1190" i="16" s="1"/>
  <c r="N1190" i="3"/>
  <c r="O1190" i="3"/>
  <c r="R1190" i="3"/>
  <c r="T1190" i="3" s="1"/>
  <c r="S1190" i="3"/>
  <c r="K1191" i="3"/>
  <c r="A1191" i="16" s="1"/>
  <c r="L1191" i="3"/>
  <c r="B1191" i="16" s="1"/>
  <c r="M1191" i="3"/>
  <c r="C1191" i="16" s="1"/>
  <c r="N1191" i="3"/>
  <c r="P1191" i="3" s="1"/>
  <c r="O1191" i="3"/>
  <c r="R1191" i="3"/>
  <c r="T1191" i="3" s="1"/>
  <c r="S1191" i="3"/>
  <c r="K1192" i="3"/>
  <c r="A1192" i="16" s="1"/>
  <c r="L1192" i="3"/>
  <c r="B1192" i="16" s="1"/>
  <c r="M1192" i="3"/>
  <c r="C1192" i="16" s="1"/>
  <c r="N1192" i="3"/>
  <c r="O1192" i="3"/>
  <c r="P1192" i="3" s="1"/>
  <c r="R1192" i="3"/>
  <c r="T1192" i="3" s="1"/>
  <c r="S1192" i="3"/>
  <c r="K1193" i="3"/>
  <c r="A1193" i="16" s="1"/>
  <c r="L1193" i="3"/>
  <c r="B1193" i="16" s="1"/>
  <c r="M1193" i="3"/>
  <c r="C1193" i="16" s="1"/>
  <c r="N1193" i="3"/>
  <c r="P1193" i="3" s="1"/>
  <c r="O1193" i="3"/>
  <c r="R1193" i="3"/>
  <c r="T1193" i="3" s="1"/>
  <c r="S1193" i="3"/>
  <c r="K1194" i="3"/>
  <c r="A1194" i="16" s="1"/>
  <c r="L1194" i="3"/>
  <c r="B1194" i="16" s="1"/>
  <c r="M1194" i="3"/>
  <c r="C1194" i="16" s="1"/>
  <c r="N1194" i="3"/>
  <c r="O1194" i="3"/>
  <c r="R1194" i="3"/>
  <c r="S1194" i="3"/>
  <c r="K1195" i="3"/>
  <c r="A1195" i="16" s="1"/>
  <c r="L1195" i="3"/>
  <c r="B1195" i="16" s="1"/>
  <c r="M1195" i="3"/>
  <c r="C1195" i="16" s="1"/>
  <c r="N1195" i="3"/>
  <c r="P1195" i="3" s="1"/>
  <c r="O1195" i="3"/>
  <c r="R1195" i="3"/>
  <c r="S1195" i="3"/>
  <c r="K1196" i="3"/>
  <c r="A1196" i="16" s="1"/>
  <c r="L1196" i="3"/>
  <c r="B1196" i="16" s="1"/>
  <c r="M1196" i="3"/>
  <c r="C1196" i="16" s="1"/>
  <c r="N1196" i="3"/>
  <c r="O1196" i="3"/>
  <c r="P1196" i="3"/>
  <c r="R1196" i="3"/>
  <c r="S1196" i="3"/>
  <c r="T1196" i="3"/>
  <c r="K1197" i="3"/>
  <c r="A1197" i="16" s="1"/>
  <c r="L1197" i="3"/>
  <c r="B1197" i="16" s="1"/>
  <c r="M1197" i="3"/>
  <c r="C1197" i="16" s="1"/>
  <c r="N1197" i="3"/>
  <c r="O1197" i="3"/>
  <c r="R1197" i="3"/>
  <c r="T1197" i="3" s="1"/>
  <c r="S1197" i="3"/>
  <c r="K1198" i="3"/>
  <c r="A1198" i="16" s="1"/>
  <c r="L1198" i="3"/>
  <c r="B1198" i="16" s="1"/>
  <c r="M1198" i="3"/>
  <c r="C1198" i="16" s="1"/>
  <c r="N1198" i="3"/>
  <c r="O1198" i="3"/>
  <c r="R1198" i="3"/>
  <c r="T1198" i="3" s="1"/>
  <c r="S1198" i="3"/>
  <c r="K1199" i="3"/>
  <c r="A1199" i="16" s="1"/>
  <c r="L1199" i="3"/>
  <c r="B1199" i="16" s="1"/>
  <c r="M1199" i="3"/>
  <c r="C1199" i="16" s="1"/>
  <c r="N1199" i="3"/>
  <c r="O1199" i="3"/>
  <c r="R1199" i="3"/>
  <c r="S1199" i="3"/>
  <c r="T1199" i="3" s="1"/>
  <c r="K1200" i="3"/>
  <c r="A1200" i="16" s="1"/>
  <c r="L1200" i="3"/>
  <c r="B1200" i="16" s="1"/>
  <c r="M1200" i="3"/>
  <c r="C1200" i="16" s="1"/>
  <c r="N1200" i="3"/>
  <c r="P1200" i="3" s="1"/>
  <c r="O1200" i="3"/>
  <c r="R1200" i="3"/>
  <c r="T1200" i="3" s="1"/>
  <c r="S1200" i="3"/>
  <c r="K1201" i="3"/>
  <c r="A1201" i="16" s="1"/>
  <c r="L1201" i="3"/>
  <c r="B1201" i="16" s="1"/>
  <c r="M1201" i="3"/>
  <c r="C1201" i="16" s="1"/>
  <c r="N1201" i="3"/>
  <c r="P1201" i="3" s="1"/>
  <c r="O1201" i="3"/>
  <c r="R1201" i="3"/>
  <c r="T1201" i="3" s="1"/>
  <c r="S1201" i="3"/>
  <c r="K1202" i="3"/>
  <c r="A1202" i="16" s="1"/>
  <c r="L1202" i="3"/>
  <c r="B1202" i="16" s="1"/>
  <c r="M1202" i="3"/>
  <c r="C1202" i="16" s="1"/>
  <c r="N1202" i="3"/>
  <c r="O1202" i="3"/>
  <c r="R1202" i="3"/>
  <c r="S1202" i="3"/>
  <c r="K1203" i="3"/>
  <c r="A1203" i="16" s="1"/>
  <c r="L1203" i="3"/>
  <c r="B1203" i="16" s="1"/>
  <c r="M1203" i="3"/>
  <c r="C1203" i="16" s="1"/>
  <c r="N1203" i="3"/>
  <c r="O1203" i="3"/>
  <c r="R1203" i="3"/>
  <c r="S1203" i="3"/>
  <c r="K1204" i="3"/>
  <c r="A1204" i="16" s="1"/>
  <c r="L1204" i="3"/>
  <c r="B1204" i="16" s="1"/>
  <c r="M1204" i="3"/>
  <c r="C1204" i="16" s="1"/>
  <c r="N1204" i="3"/>
  <c r="O1204" i="3"/>
  <c r="P1204" i="3" s="1"/>
  <c r="R1204" i="3"/>
  <c r="S1204" i="3"/>
  <c r="T1204" i="3"/>
  <c r="K1205" i="3"/>
  <c r="A1205" i="16" s="1"/>
  <c r="L1205" i="3"/>
  <c r="B1205" i="16" s="1"/>
  <c r="M1205" i="3"/>
  <c r="C1205" i="16" s="1"/>
  <c r="N1205" i="3"/>
  <c r="P1205" i="3" s="1"/>
  <c r="O1205" i="3"/>
  <c r="R1205" i="3"/>
  <c r="T1205" i="3" s="1"/>
  <c r="S1205" i="3"/>
  <c r="K1206" i="3"/>
  <c r="A1206" i="16" s="1"/>
  <c r="L1206" i="3"/>
  <c r="B1206" i="16" s="1"/>
  <c r="M1206" i="3"/>
  <c r="C1206" i="16" s="1"/>
  <c r="N1206" i="3"/>
  <c r="O1206" i="3"/>
  <c r="R1206" i="3"/>
  <c r="S1206" i="3"/>
  <c r="K1207" i="3"/>
  <c r="A1207" i="16" s="1"/>
  <c r="L1207" i="3"/>
  <c r="B1207" i="16" s="1"/>
  <c r="M1207" i="3"/>
  <c r="C1207" i="16" s="1"/>
  <c r="N1207" i="3"/>
  <c r="O1207" i="3"/>
  <c r="R1207" i="3"/>
  <c r="S1207" i="3"/>
  <c r="K1208" i="3"/>
  <c r="A1208" i="16" s="1"/>
  <c r="L1208" i="3"/>
  <c r="B1208" i="16" s="1"/>
  <c r="M1208" i="3"/>
  <c r="C1208" i="16" s="1"/>
  <c r="N1208" i="3"/>
  <c r="O1208" i="3"/>
  <c r="R1208" i="3"/>
  <c r="S1208" i="3"/>
  <c r="T1208" i="3" s="1"/>
  <c r="K1209" i="3"/>
  <c r="A1209" i="16" s="1"/>
  <c r="L1209" i="3"/>
  <c r="B1209" i="16" s="1"/>
  <c r="M1209" i="3"/>
  <c r="C1209" i="16" s="1"/>
  <c r="N1209" i="3"/>
  <c r="P1209" i="3" s="1"/>
  <c r="O1209" i="3"/>
  <c r="R1209" i="3"/>
  <c r="S1209" i="3"/>
  <c r="K1210" i="3"/>
  <c r="A1210" i="16" s="1"/>
  <c r="L1210" i="3"/>
  <c r="B1210" i="16" s="1"/>
  <c r="M1210" i="3"/>
  <c r="C1210" i="16" s="1"/>
  <c r="N1210" i="3"/>
  <c r="P1210" i="3" s="1"/>
  <c r="O1210" i="3"/>
  <c r="R1210" i="3"/>
  <c r="S1210" i="3"/>
  <c r="K1211" i="3"/>
  <c r="A1211" i="16" s="1"/>
  <c r="L1211" i="3"/>
  <c r="B1211" i="16" s="1"/>
  <c r="M1211" i="3"/>
  <c r="C1211" i="16" s="1"/>
  <c r="N1211" i="3"/>
  <c r="O1211" i="3"/>
  <c r="P1211" i="3" s="1"/>
  <c r="R1211" i="3"/>
  <c r="S1211" i="3"/>
  <c r="K1212" i="3"/>
  <c r="A1212" i="16" s="1"/>
  <c r="L1212" i="3"/>
  <c r="B1212" i="16" s="1"/>
  <c r="M1212" i="3"/>
  <c r="C1212" i="16" s="1"/>
  <c r="N1212" i="3"/>
  <c r="O1212" i="3"/>
  <c r="P1212" i="3"/>
  <c r="R1212" i="3"/>
  <c r="T1212" i="3" s="1"/>
  <c r="S1212" i="3"/>
  <c r="K1213" i="3"/>
  <c r="A1213" i="16" s="1"/>
  <c r="L1213" i="3"/>
  <c r="B1213" i="16" s="1"/>
  <c r="M1213" i="3"/>
  <c r="C1213" i="16" s="1"/>
  <c r="N1213" i="3"/>
  <c r="O1213" i="3"/>
  <c r="R1213" i="3"/>
  <c r="T1213" i="3" s="1"/>
  <c r="S1213" i="3"/>
  <c r="K1214" i="3"/>
  <c r="A1214" i="16" s="1"/>
  <c r="L1214" i="3"/>
  <c r="B1214" i="16" s="1"/>
  <c r="M1214" i="3"/>
  <c r="C1214" i="16" s="1"/>
  <c r="N1214" i="3"/>
  <c r="O1214" i="3"/>
  <c r="R1214" i="3"/>
  <c r="T1214" i="3" s="1"/>
  <c r="S1214" i="3"/>
  <c r="K1215" i="3"/>
  <c r="A1215" i="16" s="1"/>
  <c r="L1215" i="3"/>
  <c r="B1215" i="16" s="1"/>
  <c r="M1215" i="3"/>
  <c r="C1215" i="16" s="1"/>
  <c r="N1215" i="3"/>
  <c r="O1215" i="3"/>
  <c r="R1215" i="3"/>
  <c r="S1215" i="3"/>
  <c r="T1215" i="3" s="1"/>
  <c r="K1216" i="3"/>
  <c r="A1216" i="16" s="1"/>
  <c r="L1216" i="3"/>
  <c r="B1216" i="16" s="1"/>
  <c r="M1216" i="3"/>
  <c r="C1216" i="16" s="1"/>
  <c r="N1216" i="3"/>
  <c r="P1216" i="3" s="1"/>
  <c r="O1216" i="3"/>
  <c r="R1216" i="3"/>
  <c r="S1216" i="3"/>
  <c r="T1216" i="3"/>
  <c r="K1217" i="3"/>
  <c r="A1217" i="16" s="1"/>
  <c r="L1217" i="3"/>
  <c r="B1217" i="16" s="1"/>
  <c r="M1217" i="3"/>
  <c r="C1217" i="16" s="1"/>
  <c r="N1217" i="3"/>
  <c r="P1217" i="3" s="1"/>
  <c r="O1217" i="3"/>
  <c r="R1217" i="3"/>
  <c r="T1217" i="3" s="1"/>
  <c r="S1217" i="3"/>
  <c r="K1218" i="3"/>
  <c r="A1218" i="16" s="1"/>
  <c r="L1218" i="3"/>
  <c r="B1218" i="16" s="1"/>
  <c r="M1218" i="3"/>
  <c r="C1218" i="16" s="1"/>
  <c r="N1218" i="3"/>
  <c r="O1218" i="3"/>
  <c r="R1218" i="3"/>
  <c r="S1218" i="3"/>
  <c r="K1219" i="3"/>
  <c r="A1219" i="16" s="1"/>
  <c r="L1219" i="3"/>
  <c r="B1219" i="16" s="1"/>
  <c r="M1219" i="3"/>
  <c r="C1219" i="16" s="1"/>
  <c r="N1219" i="3"/>
  <c r="O1219" i="3"/>
  <c r="R1219" i="3"/>
  <c r="S1219" i="3"/>
  <c r="K1220" i="3"/>
  <c r="A1220" i="16" s="1"/>
  <c r="L1220" i="3"/>
  <c r="B1220" i="16" s="1"/>
  <c r="M1220" i="3"/>
  <c r="C1220" i="16" s="1"/>
  <c r="N1220" i="3"/>
  <c r="O1220" i="3"/>
  <c r="P1220" i="3" s="1"/>
  <c r="R1220" i="3"/>
  <c r="T1220" i="3" s="1"/>
  <c r="S1220" i="3"/>
  <c r="K1221" i="3"/>
  <c r="A1221" i="16" s="1"/>
  <c r="L1221" i="3"/>
  <c r="B1221" i="16" s="1"/>
  <c r="M1221" i="3"/>
  <c r="C1221" i="16" s="1"/>
  <c r="N1221" i="3"/>
  <c r="P1221" i="3" s="1"/>
  <c r="O1221" i="3"/>
  <c r="R1221" i="3"/>
  <c r="T1221" i="3" s="1"/>
  <c r="S1221" i="3"/>
  <c r="K1222" i="3"/>
  <c r="A1222" i="16" s="1"/>
  <c r="L1222" i="3"/>
  <c r="B1222" i="16" s="1"/>
  <c r="M1222" i="3"/>
  <c r="C1222" i="16" s="1"/>
  <c r="N1222" i="3"/>
  <c r="O1222" i="3"/>
  <c r="R1222" i="3"/>
  <c r="S1222" i="3"/>
  <c r="K1223" i="3"/>
  <c r="A1223" i="16" s="1"/>
  <c r="L1223" i="3"/>
  <c r="B1223" i="16" s="1"/>
  <c r="M1223" i="3"/>
  <c r="C1223" i="16" s="1"/>
  <c r="N1223" i="3"/>
  <c r="O1223" i="3"/>
  <c r="R1223" i="3"/>
  <c r="S1223" i="3"/>
  <c r="K1224" i="3"/>
  <c r="A1224" i="16" s="1"/>
  <c r="L1224" i="3"/>
  <c r="B1224" i="16" s="1"/>
  <c r="M1224" i="3"/>
  <c r="C1224" i="16" s="1"/>
  <c r="N1224" i="3"/>
  <c r="O1224" i="3"/>
  <c r="R1224" i="3"/>
  <c r="T1224" i="3" s="1"/>
  <c r="S1224" i="3"/>
  <c r="K1225" i="3"/>
  <c r="A1225" i="16" s="1"/>
  <c r="L1225" i="3"/>
  <c r="B1225" i="16" s="1"/>
  <c r="M1225" i="3"/>
  <c r="C1225" i="16" s="1"/>
  <c r="N1225" i="3"/>
  <c r="P1225" i="3" s="1"/>
  <c r="O1225" i="3"/>
  <c r="R1225" i="3"/>
  <c r="S1225" i="3"/>
  <c r="K1226" i="3"/>
  <c r="A1226" i="16" s="1"/>
  <c r="L1226" i="3"/>
  <c r="B1226" i="16" s="1"/>
  <c r="M1226" i="3"/>
  <c r="C1226" i="16" s="1"/>
  <c r="N1226" i="3"/>
  <c r="P1226" i="3" s="1"/>
  <c r="O1226" i="3"/>
  <c r="R1226" i="3"/>
  <c r="S1226" i="3"/>
  <c r="K1227" i="3"/>
  <c r="A1227" i="16" s="1"/>
  <c r="L1227" i="3"/>
  <c r="B1227" i="16" s="1"/>
  <c r="M1227" i="3"/>
  <c r="C1227" i="16" s="1"/>
  <c r="N1227" i="3"/>
  <c r="O1227" i="3"/>
  <c r="P1227" i="3" s="1"/>
  <c r="R1227" i="3"/>
  <c r="S1227" i="3"/>
  <c r="K1228" i="3"/>
  <c r="A1228" i="16" s="1"/>
  <c r="L1228" i="3"/>
  <c r="B1228" i="16" s="1"/>
  <c r="M1228" i="3"/>
  <c r="C1228" i="16" s="1"/>
  <c r="N1228" i="3"/>
  <c r="O1228" i="3"/>
  <c r="P1228" i="3"/>
  <c r="R1228" i="3"/>
  <c r="S1228" i="3"/>
  <c r="T1228" i="3"/>
  <c r="K1229" i="3"/>
  <c r="A1229" i="16" s="1"/>
  <c r="L1229" i="3"/>
  <c r="B1229" i="16" s="1"/>
  <c r="M1229" i="3"/>
  <c r="C1229" i="16" s="1"/>
  <c r="N1229" i="3"/>
  <c r="O1229" i="3"/>
  <c r="R1229" i="3"/>
  <c r="T1229" i="3" s="1"/>
  <c r="S1229" i="3"/>
  <c r="K1230" i="3"/>
  <c r="A1230" i="16" s="1"/>
  <c r="L1230" i="3"/>
  <c r="B1230" i="16" s="1"/>
  <c r="M1230" i="3"/>
  <c r="C1230" i="16" s="1"/>
  <c r="N1230" i="3"/>
  <c r="O1230" i="3"/>
  <c r="R1230" i="3"/>
  <c r="T1230" i="3" s="1"/>
  <c r="S1230" i="3"/>
  <c r="K1231" i="3"/>
  <c r="A1231" i="16" s="1"/>
  <c r="L1231" i="3"/>
  <c r="B1231" i="16" s="1"/>
  <c r="M1231" i="3"/>
  <c r="C1231" i="16" s="1"/>
  <c r="N1231" i="3"/>
  <c r="O1231" i="3"/>
  <c r="R1231" i="3"/>
  <c r="S1231" i="3"/>
  <c r="T1231" i="3" s="1"/>
  <c r="K1232" i="3"/>
  <c r="A1232" i="16" s="1"/>
  <c r="L1232" i="3"/>
  <c r="B1232" i="16" s="1"/>
  <c r="M1232" i="3"/>
  <c r="C1232" i="16" s="1"/>
  <c r="N1232" i="3"/>
  <c r="P1232" i="3" s="1"/>
  <c r="O1232" i="3"/>
  <c r="R1232" i="3"/>
  <c r="T1232" i="3" s="1"/>
  <c r="S1232" i="3"/>
  <c r="K1233" i="3"/>
  <c r="A1233" i="16" s="1"/>
  <c r="L1233" i="3"/>
  <c r="B1233" i="16" s="1"/>
  <c r="M1233" i="3"/>
  <c r="C1233" i="16" s="1"/>
  <c r="N1233" i="3"/>
  <c r="P1233" i="3" s="1"/>
  <c r="O1233" i="3"/>
  <c r="R1233" i="3"/>
  <c r="T1233" i="3" s="1"/>
  <c r="S1233" i="3"/>
  <c r="K1234" i="3"/>
  <c r="A1234" i="16" s="1"/>
  <c r="L1234" i="3"/>
  <c r="B1234" i="16" s="1"/>
  <c r="M1234" i="3"/>
  <c r="C1234" i="16" s="1"/>
  <c r="N1234" i="3"/>
  <c r="O1234" i="3"/>
  <c r="R1234" i="3"/>
  <c r="S1234" i="3"/>
  <c r="K1235" i="3"/>
  <c r="A1235" i="16" s="1"/>
  <c r="L1235" i="3"/>
  <c r="B1235" i="16" s="1"/>
  <c r="M1235" i="3"/>
  <c r="C1235" i="16" s="1"/>
  <c r="N1235" i="3"/>
  <c r="O1235" i="3"/>
  <c r="R1235" i="3"/>
  <c r="S1235" i="3"/>
  <c r="K1236" i="3"/>
  <c r="A1236" i="16" s="1"/>
  <c r="L1236" i="3"/>
  <c r="B1236" i="16" s="1"/>
  <c r="M1236" i="3"/>
  <c r="C1236" i="16" s="1"/>
  <c r="N1236" i="3"/>
  <c r="O1236" i="3"/>
  <c r="P1236" i="3" s="1"/>
  <c r="R1236" i="3"/>
  <c r="S1236" i="3"/>
  <c r="T1236" i="3"/>
  <c r="K1237" i="3"/>
  <c r="A1237" i="16" s="1"/>
  <c r="L1237" i="3"/>
  <c r="B1237" i="16" s="1"/>
  <c r="M1237" i="3"/>
  <c r="C1237" i="16" s="1"/>
  <c r="N1237" i="3"/>
  <c r="P1237" i="3" s="1"/>
  <c r="O1237" i="3"/>
  <c r="R1237" i="3"/>
  <c r="T1237" i="3" s="1"/>
  <c r="S1237" i="3"/>
  <c r="K1238" i="3"/>
  <c r="A1238" i="16" s="1"/>
  <c r="L1238" i="3"/>
  <c r="B1238" i="16" s="1"/>
  <c r="M1238" i="3"/>
  <c r="C1238" i="16" s="1"/>
  <c r="N1238" i="3"/>
  <c r="O1238" i="3"/>
  <c r="R1238" i="3"/>
  <c r="S1238" i="3"/>
  <c r="K1239" i="3"/>
  <c r="A1239" i="16" s="1"/>
  <c r="L1239" i="3"/>
  <c r="B1239" i="16" s="1"/>
  <c r="M1239" i="3"/>
  <c r="C1239" i="16" s="1"/>
  <c r="N1239" i="3"/>
  <c r="O1239" i="3"/>
  <c r="R1239" i="3"/>
  <c r="S1239" i="3"/>
  <c r="K1240" i="3"/>
  <c r="A1240" i="16" s="1"/>
  <c r="L1240" i="3"/>
  <c r="B1240" i="16" s="1"/>
  <c r="M1240" i="3"/>
  <c r="C1240" i="16" s="1"/>
  <c r="N1240" i="3"/>
  <c r="O1240" i="3"/>
  <c r="R1240" i="3"/>
  <c r="S1240" i="3"/>
  <c r="T1240" i="3" s="1"/>
  <c r="K1241" i="3"/>
  <c r="A1241" i="16" s="1"/>
  <c r="L1241" i="3"/>
  <c r="B1241" i="16" s="1"/>
  <c r="M1241" i="3"/>
  <c r="C1241" i="16" s="1"/>
  <c r="N1241" i="3"/>
  <c r="P1241" i="3" s="1"/>
  <c r="O1241" i="3"/>
  <c r="R1241" i="3"/>
  <c r="S1241" i="3"/>
  <c r="K1242" i="3"/>
  <c r="A1242" i="16" s="1"/>
  <c r="L1242" i="3"/>
  <c r="B1242" i="16" s="1"/>
  <c r="M1242" i="3"/>
  <c r="C1242" i="16" s="1"/>
  <c r="N1242" i="3"/>
  <c r="P1242" i="3" s="1"/>
  <c r="O1242" i="3"/>
  <c r="R1242" i="3"/>
  <c r="S1242" i="3"/>
  <c r="K1243" i="3"/>
  <c r="A1243" i="16" s="1"/>
  <c r="L1243" i="3"/>
  <c r="B1243" i="16" s="1"/>
  <c r="M1243" i="3"/>
  <c r="C1243" i="16" s="1"/>
  <c r="N1243" i="3"/>
  <c r="O1243" i="3"/>
  <c r="P1243" i="3" s="1"/>
  <c r="R1243" i="3"/>
  <c r="S1243" i="3"/>
  <c r="K1244" i="3"/>
  <c r="A1244" i="16" s="1"/>
  <c r="L1244" i="3"/>
  <c r="B1244" i="16" s="1"/>
  <c r="M1244" i="3"/>
  <c r="C1244" i="16" s="1"/>
  <c r="N1244" i="3"/>
  <c r="O1244" i="3"/>
  <c r="P1244" i="3"/>
  <c r="R1244" i="3"/>
  <c r="T1244" i="3" s="1"/>
  <c r="S1244" i="3"/>
  <c r="K1245" i="3"/>
  <c r="A1245" i="16" s="1"/>
  <c r="L1245" i="3"/>
  <c r="B1245" i="16" s="1"/>
  <c r="M1245" i="3"/>
  <c r="C1245" i="16" s="1"/>
  <c r="N1245" i="3"/>
  <c r="O1245" i="3"/>
  <c r="R1245" i="3"/>
  <c r="T1245" i="3" s="1"/>
  <c r="S1245" i="3"/>
  <c r="K1246" i="3"/>
  <c r="A1246" i="16" s="1"/>
  <c r="L1246" i="3"/>
  <c r="B1246" i="16" s="1"/>
  <c r="M1246" i="3"/>
  <c r="C1246" i="16" s="1"/>
  <c r="N1246" i="3"/>
  <c r="O1246" i="3"/>
  <c r="R1246" i="3"/>
  <c r="T1246" i="3" s="1"/>
  <c r="S1246" i="3"/>
  <c r="K1247" i="3"/>
  <c r="A1247" i="16" s="1"/>
  <c r="L1247" i="3"/>
  <c r="B1247" i="16" s="1"/>
  <c r="M1247" i="3"/>
  <c r="C1247" i="16" s="1"/>
  <c r="N1247" i="3"/>
  <c r="O1247" i="3"/>
  <c r="R1247" i="3"/>
  <c r="S1247" i="3"/>
  <c r="T1247" i="3" s="1"/>
  <c r="K1248" i="3"/>
  <c r="A1248" i="16" s="1"/>
  <c r="L1248" i="3"/>
  <c r="B1248" i="16" s="1"/>
  <c r="M1248" i="3"/>
  <c r="C1248" i="16" s="1"/>
  <c r="N1248" i="3"/>
  <c r="P1248" i="3" s="1"/>
  <c r="O1248" i="3"/>
  <c r="R1248" i="3"/>
  <c r="S1248" i="3"/>
  <c r="T1248" i="3"/>
  <c r="K1249" i="3"/>
  <c r="A1249" i="16" s="1"/>
  <c r="L1249" i="3"/>
  <c r="B1249" i="16" s="1"/>
  <c r="M1249" i="3"/>
  <c r="C1249" i="16" s="1"/>
  <c r="N1249" i="3"/>
  <c r="P1249" i="3" s="1"/>
  <c r="O1249" i="3"/>
  <c r="R1249" i="3"/>
  <c r="T1249" i="3" s="1"/>
  <c r="S1249" i="3"/>
  <c r="K1250" i="3"/>
  <c r="A1250" i="16" s="1"/>
  <c r="L1250" i="3"/>
  <c r="B1250" i="16" s="1"/>
  <c r="M1250" i="3"/>
  <c r="C1250" i="16" s="1"/>
  <c r="N1250" i="3"/>
  <c r="O1250" i="3"/>
  <c r="R1250" i="3"/>
  <c r="S1250" i="3"/>
  <c r="K1251" i="3"/>
  <c r="A1251" i="16" s="1"/>
  <c r="L1251" i="3"/>
  <c r="B1251" i="16" s="1"/>
  <c r="M1251" i="3"/>
  <c r="C1251" i="16" s="1"/>
  <c r="N1251" i="3"/>
  <c r="O1251" i="3"/>
  <c r="R1251" i="3"/>
  <c r="S1251" i="3"/>
  <c r="K1252" i="3"/>
  <c r="A1252" i="16" s="1"/>
  <c r="L1252" i="3"/>
  <c r="B1252" i="16" s="1"/>
  <c r="M1252" i="3"/>
  <c r="C1252" i="16" s="1"/>
  <c r="N1252" i="3"/>
  <c r="O1252" i="3"/>
  <c r="P1252" i="3" s="1"/>
  <c r="R1252" i="3"/>
  <c r="T1252" i="3" s="1"/>
  <c r="S1252" i="3"/>
  <c r="K1253" i="3"/>
  <c r="A1253" i="16" s="1"/>
  <c r="L1253" i="3"/>
  <c r="B1253" i="16" s="1"/>
  <c r="M1253" i="3"/>
  <c r="C1253" i="16" s="1"/>
  <c r="N1253" i="3"/>
  <c r="P1253" i="3" s="1"/>
  <c r="O1253" i="3"/>
  <c r="R1253" i="3"/>
  <c r="T1253" i="3" s="1"/>
  <c r="S1253" i="3"/>
  <c r="K1254" i="3"/>
  <c r="A1254" i="16" s="1"/>
  <c r="L1254" i="3"/>
  <c r="B1254" i="16" s="1"/>
  <c r="M1254" i="3"/>
  <c r="C1254" i="16" s="1"/>
  <c r="N1254" i="3"/>
  <c r="O1254" i="3"/>
  <c r="R1254" i="3"/>
  <c r="S1254" i="3"/>
  <c r="K1255" i="3"/>
  <c r="A1255" i="16" s="1"/>
  <c r="L1255" i="3"/>
  <c r="B1255" i="16" s="1"/>
  <c r="M1255" i="3"/>
  <c r="C1255" i="16" s="1"/>
  <c r="N1255" i="3"/>
  <c r="O1255" i="3"/>
  <c r="R1255" i="3"/>
  <c r="S1255" i="3"/>
  <c r="K1256" i="3"/>
  <c r="A1256" i="16" s="1"/>
  <c r="L1256" i="3"/>
  <c r="B1256" i="16" s="1"/>
  <c r="M1256" i="3"/>
  <c r="C1256" i="16" s="1"/>
  <c r="N1256" i="3"/>
  <c r="O1256" i="3"/>
  <c r="R1256" i="3"/>
  <c r="T1256" i="3" s="1"/>
  <c r="S1256" i="3"/>
  <c r="K1257" i="3"/>
  <c r="A1257" i="16" s="1"/>
  <c r="L1257" i="3"/>
  <c r="B1257" i="16" s="1"/>
  <c r="M1257" i="3"/>
  <c r="C1257" i="16" s="1"/>
  <c r="N1257" i="3"/>
  <c r="P1257" i="3" s="1"/>
  <c r="O1257" i="3"/>
  <c r="R1257" i="3"/>
  <c r="S1257" i="3"/>
  <c r="K1258" i="3"/>
  <c r="A1258" i="16" s="1"/>
  <c r="L1258" i="3"/>
  <c r="B1258" i="16" s="1"/>
  <c r="M1258" i="3"/>
  <c r="C1258" i="16" s="1"/>
  <c r="N1258" i="3"/>
  <c r="P1258" i="3" s="1"/>
  <c r="O1258" i="3"/>
  <c r="R1258" i="3"/>
  <c r="S1258" i="3"/>
  <c r="K1259" i="3"/>
  <c r="A1259" i="16" s="1"/>
  <c r="L1259" i="3"/>
  <c r="B1259" i="16" s="1"/>
  <c r="M1259" i="3"/>
  <c r="C1259" i="16" s="1"/>
  <c r="N1259" i="3"/>
  <c r="O1259" i="3"/>
  <c r="P1259" i="3" s="1"/>
  <c r="R1259" i="3"/>
  <c r="S1259" i="3"/>
  <c r="K1260" i="3"/>
  <c r="A1260" i="16" s="1"/>
  <c r="L1260" i="3"/>
  <c r="B1260" i="16" s="1"/>
  <c r="M1260" i="3"/>
  <c r="C1260" i="16" s="1"/>
  <c r="N1260" i="3"/>
  <c r="O1260" i="3"/>
  <c r="P1260" i="3"/>
  <c r="R1260" i="3"/>
  <c r="S1260" i="3"/>
  <c r="T1260" i="3"/>
  <c r="K1261" i="3"/>
  <c r="A1261" i="16" s="1"/>
  <c r="L1261" i="3"/>
  <c r="B1261" i="16" s="1"/>
  <c r="M1261" i="3"/>
  <c r="C1261" i="16" s="1"/>
  <c r="N1261" i="3"/>
  <c r="O1261" i="3"/>
  <c r="R1261" i="3"/>
  <c r="T1261" i="3" s="1"/>
  <c r="S1261" i="3"/>
  <c r="K1262" i="3"/>
  <c r="A1262" i="16" s="1"/>
  <c r="L1262" i="3"/>
  <c r="B1262" i="16" s="1"/>
  <c r="M1262" i="3"/>
  <c r="C1262" i="16" s="1"/>
  <c r="N1262" i="3"/>
  <c r="O1262" i="3"/>
  <c r="R1262" i="3"/>
  <c r="T1262" i="3" s="1"/>
  <c r="S1262" i="3"/>
  <c r="K1263" i="3"/>
  <c r="A1263" i="16" s="1"/>
  <c r="L1263" i="3"/>
  <c r="B1263" i="16" s="1"/>
  <c r="M1263" i="3"/>
  <c r="C1263" i="16" s="1"/>
  <c r="N1263" i="3"/>
  <c r="O1263" i="3"/>
  <c r="R1263" i="3"/>
  <c r="S1263" i="3"/>
  <c r="T1263" i="3" s="1"/>
  <c r="K1264" i="3"/>
  <c r="A1264" i="16" s="1"/>
  <c r="L1264" i="3"/>
  <c r="B1264" i="16" s="1"/>
  <c r="M1264" i="3"/>
  <c r="C1264" i="16" s="1"/>
  <c r="N1264" i="3"/>
  <c r="P1264" i="3" s="1"/>
  <c r="O1264" i="3"/>
  <c r="R1264" i="3"/>
  <c r="T1264" i="3" s="1"/>
  <c r="S1264" i="3"/>
  <c r="K1265" i="3"/>
  <c r="A1265" i="16" s="1"/>
  <c r="L1265" i="3"/>
  <c r="B1265" i="16" s="1"/>
  <c r="M1265" i="3"/>
  <c r="C1265" i="16" s="1"/>
  <c r="N1265" i="3"/>
  <c r="P1265" i="3" s="1"/>
  <c r="O1265" i="3"/>
  <c r="R1265" i="3"/>
  <c r="T1265" i="3" s="1"/>
  <c r="S1265" i="3"/>
  <c r="K1266" i="3"/>
  <c r="A1266" i="16" s="1"/>
  <c r="L1266" i="3"/>
  <c r="B1266" i="16" s="1"/>
  <c r="M1266" i="3"/>
  <c r="C1266" i="16" s="1"/>
  <c r="N1266" i="3"/>
  <c r="O1266" i="3"/>
  <c r="R1266" i="3"/>
  <c r="S1266" i="3"/>
  <c r="K1267" i="3"/>
  <c r="A1267" i="16" s="1"/>
  <c r="L1267" i="3"/>
  <c r="B1267" i="16" s="1"/>
  <c r="M1267" i="3"/>
  <c r="C1267" i="16" s="1"/>
  <c r="N1267" i="3"/>
  <c r="O1267" i="3"/>
  <c r="R1267" i="3"/>
  <c r="S1267" i="3"/>
  <c r="K1268" i="3"/>
  <c r="A1268" i="16" s="1"/>
  <c r="L1268" i="3"/>
  <c r="B1268" i="16" s="1"/>
  <c r="M1268" i="3"/>
  <c r="C1268" i="16" s="1"/>
  <c r="N1268" i="3"/>
  <c r="O1268" i="3"/>
  <c r="P1268" i="3" s="1"/>
  <c r="R1268" i="3"/>
  <c r="S1268" i="3"/>
  <c r="T1268" i="3"/>
  <c r="K1269" i="3"/>
  <c r="A1269" i="16" s="1"/>
  <c r="L1269" i="3"/>
  <c r="B1269" i="16" s="1"/>
  <c r="M1269" i="3"/>
  <c r="C1269" i="16" s="1"/>
  <c r="N1269" i="3"/>
  <c r="P1269" i="3" s="1"/>
  <c r="O1269" i="3"/>
  <c r="R1269" i="3"/>
  <c r="T1269" i="3" s="1"/>
  <c r="S1269" i="3"/>
  <c r="K1270" i="3"/>
  <c r="A1270" i="16" s="1"/>
  <c r="L1270" i="3"/>
  <c r="B1270" i="16" s="1"/>
  <c r="M1270" i="3"/>
  <c r="C1270" i="16" s="1"/>
  <c r="N1270" i="3"/>
  <c r="O1270" i="3"/>
  <c r="R1270" i="3"/>
  <c r="S1270" i="3"/>
  <c r="K1271" i="3"/>
  <c r="A1271" i="16" s="1"/>
  <c r="L1271" i="3"/>
  <c r="B1271" i="16" s="1"/>
  <c r="M1271" i="3"/>
  <c r="C1271" i="16" s="1"/>
  <c r="N1271" i="3"/>
  <c r="O1271" i="3"/>
  <c r="R1271" i="3"/>
  <c r="S1271" i="3"/>
  <c r="K1272" i="3"/>
  <c r="A1272" i="16" s="1"/>
  <c r="L1272" i="3"/>
  <c r="B1272" i="16" s="1"/>
  <c r="M1272" i="3"/>
  <c r="C1272" i="16" s="1"/>
  <c r="N1272" i="3"/>
  <c r="O1272" i="3"/>
  <c r="R1272" i="3"/>
  <c r="S1272" i="3"/>
  <c r="T1272" i="3" s="1"/>
  <c r="K1273" i="3"/>
  <c r="A1273" i="16" s="1"/>
  <c r="L1273" i="3"/>
  <c r="B1273" i="16" s="1"/>
  <c r="M1273" i="3"/>
  <c r="C1273" i="16" s="1"/>
  <c r="N1273" i="3"/>
  <c r="P1273" i="3" s="1"/>
  <c r="O1273" i="3"/>
  <c r="R1273" i="3"/>
  <c r="S1273" i="3"/>
  <c r="K1274" i="3"/>
  <c r="A1274" i="16" s="1"/>
  <c r="L1274" i="3"/>
  <c r="B1274" i="16" s="1"/>
  <c r="M1274" i="3"/>
  <c r="C1274" i="16" s="1"/>
  <c r="N1274" i="3"/>
  <c r="P1274" i="3" s="1"/>
  <c r="O1274" i="3"/>
  <c r="R1274" i="3"/>
  <c r="S1274" i="3"/>
  <c r="K1275" i="3"/>
  <c r="A1275" i="16" s="1"/>
  <c r="L1275" i="3"/>
  <c r="B1275" i="16" s="1"/>
  <c r="M1275" i="3"/>
  <c r="C1275" i="16" s="1"/>
  <c r="N1275" i="3"/>
  <c r="O1275" i="3"/>
  <c r="P1275" i="3" s="1"/>
  <c r="R1275" i="3"/>
  <c r="S1275" i="3"/>
  <c r="K1276" i="3"/>
  <c r="A1276" i="16" s="1"/>
  <c r="L1276" i="3"/>
  <c r="B1276" i="16" s="1"/>
  <c r="M1276" i="3"/>
  <c r="C1276" i="16" s="1"/>
  <c r="N1276" i="3"/>
  <c r="O1276" i="3"/>
  <c r="P1276" i="3"/>
  <c r="R1276" i="3"/>
  <c r="T1276" i="3" s="1"/>
  <c r="S1276" i="3"/>
  <c r="K1277" i="3"/>
  <c r="A1277" i="16" s="1"/>
  <c r="L1277" i="3"/>
  <c r="B1277" i="16" s="1"/>
  <c r="M1277" i="3"/>
  <c r="C1277" i="16" s="1"/>
  <c r="N1277" i="3"/>
  <c r="O1277" i="3"/>
  <c r="R1277" i="3"/>
  <c r="T1277" i="3" s="1"/>
  <c r="S1277" i="3"/>
  <c r="K1278" i="3"/>
  <c r="A1278" i="16" s="1"/>
  <c r="L1278" i="3"/>
  <c r="B1278" i="16" s="1"/>
  <c r="M1278" i="3"/>
  <c r="C1278" i="16" s="1"/>
  <c r="N1278" i="3"/>
  <c r="O1278" i="3"/>
  <c r="R1278" i="3"/>
  <c r="T1278" i="3" s="1"/>
  <c r="S1278" i="3"/>
  <c r="K1279" i="3"/>
  <c r="A1279" i="16" s="1"/>
  <c r="L1279" i="3"/>
  <c r="B1279" i="16" s="1"/>
  <c r="M1279" i="3"/>
  <c r="C1279" i="16" s="1"/>
  <c r="N1279" i="3"/>
  <c r="O1279" i="3"/>
  <c r="R1279" i="3"/>
  <c r="S1279" i="3"/>
  <c r="T1279" i="3" s="1"/>
  <c r="K1280" i="3"/>
  <c r="A1280" i="16" s="1"/>
  <c r="L1280" i="3"/>
  <c r="B1280" i="16" s="1"/>
  <c r="M1280" i="3"/>
  <c r="C1280" i="16" s="1"/>
  <c r="N1280" i="3"/>
  <c r="P1280" i="3" s="1"/>
  <c r="O1280" i="3"/>
  <c r="R1280" i="3"/>
  <c r="S1280" i="3"/>
  <c r="T1280" i="3"/>
  <c r="K1281" i="3"/>
  <c r="A1281" i="16" s="1"/>
  <c r="L1281" i="3"/>
  <c r="B1281" i="16" s="1"/>
  <c r="M1281" i="3"/>
  <c r="C1281" i="16" s="1"/>
  <c r="N1281" i="3"/>
  <c r="P1281" i="3" s="1"/>
  <c r="O1281" i="3"/>
  <c r="R1281" i="3"/>
  <c r="T1281" i="3" s="1"/>
  <c r="S1281" i="3"/>
  <c r="K1282" i="3"/>
  <c r="A1282" i="16" s="1"/>
  <c r="L1282" i="3"/>
  <c r="B1282" i="16" s="1"/>
  <c r="M1282" i="3"/>
  <c r="C1282" i="16" s="1"/>
  <c r="N1282" i="3"/>
  <c r="O1282" i="3"/>
  <c r="R1282" i="3"/>
  <c r="S1282" i="3"/>
  <c r="K1283" i="3"/>
  <c r="A1283" i="16" s="1"/>
  <c r="L1283" i="3"/>
  <c r="B1283" i="16" s="1"/>
  <c r="M1283" i="3"/>
  <c r="C1283" i="16" s="1"/>
  <c r="N1283" i="3"/>
  <c r="O1283" i="3"/>
  <c r="R1283" i="3"/>
  <c r="S1283" i="3"/>
  <c r="K1284" i="3"/>
  <c r="A1284" i="16" s="1"/>
  <c r="L1284" i="3"/>
  <c r="B1284" i="16" s="1"/>
  <c r="M1284" i="3"/>
  <c r="C1284" i="16" s="1"/>
  <c r="N1284" i="3"/>
  <c r="O1284" i="3"/>
  <c r="P1284" i="3" s="1"/>
  <c r="R1284" i="3"/>
  <c r="T1284" i="3" s="1"/>
  <c r="S1284" i="3"/>
  <c r="K1285" i="3"/>
  <c r="A1285" i="16" s="1"/>
  <c r="L1285" i="3"/>
  <c r="B1285" i="16" s="1"/>
  <c r="M1285" i="3"/>
  <c r="C1285" i="16" s="1"/>
  <c r="N1285" i="3"/>
  <c r="P1285" i="3" s="1"/>
  <c r="O1285" i="3"/>
  <c r="R1285" i="3"/>
  <c r="T1285" i="3" s="1"/>
  <c r="S1285" i="3"/>
  <c r="K1286" i="3"/>
  <c r="A1286" i="16" s="1"/>
  <c r="L1286" i="3"/>
  <c r="B1286" i="16" s="1"/>
  <c r="M1286" i="3"/>
  <c r="C1286" i="16" s="1"/>
  <c r="N1286" i="3"/>
  <c r="O1286" i="3"/>
  <c r="R1286" i="3"/>
  <c r="S1286" i="3"/>
  <c r="K1287" i="3"/>
  <c r="A1287" i="16" s="1"/>
  <c r="L1287" i="3"/>
  <c r="B1287" i="16" s="1"/>
  <c r="M1287" i="3"/>
  <c r="C1287" i="16" s="1"/>
  <c r="N1287" i="3"/>
  <c r="O1287" i="3"/>
  <c r="R1287" i="3"/>
  <c r="S1287" i="3"/>
  <c r="K1288" i="3"/>
  <c r="A1288" i="16" s="1"/>
  <c r="L1288" i="3"/>
  <c r="B1288" i="16" s="1"/>
  <c r="M1288" i="3"/>
  <c r="C1288" i="16" s="1"/>
  <c r="N1288" i="3"/>
  <c r="O1288" i="3"/>
  <c r="R1288" i="3"/>
  <c r="T1288" i="3" s="1"/>
  <c r="S1288" i="3"/>
  <c r="K1289" i="3"/>
  <c r="A1289" i="16" s="1"/>
  <c r="L1289" i="3"/>
  <c r="B1289" i="16" s="1"/>
  <c r="M1289" i="3"/>
  <c r="C1289" i="16" s="1"/>
  <c r="N1289" i="3"/>
  <c r="P1289" i="3" s="1"/>
  <c r="O1289" i="3"/>
  <c r="R1289" i="3"/>
  <c r="S1289" i="3"/>
  <c r="K1290" i="3"/>
  <c r="A1290" i="16" s="1"/>
  <c r="L1290" i="3"/>
  <c r="B1290" i="16" s="1"/>
  <c r="M1290" i="3"/>
  <c r="C1290" i="16" s="1"/>
  <c r="N1290" i="3"/>
  <c r="P1290" i="3" s="1"/>
  <c r="O1290" i="3"/>
  <c r="R1290" i="3"/>
  <c r="S1290" i="3"/>
  <c r="K1291" i="3"/>
  <c r="A1291" i="16" s="1"/>
  <c r="L1291" i="3"/>
  <c r="B1291" i="16" s="1"/>
  <c r="M1291" i="3"/>
  <c r="C1291" i="16" s="1"/>
  <c r="N1291" i="3"/>
  <c r="O1291" i="3"/>
  <c r="P1291" i="3" s="1"/>
  <c r="R1291" i="3"/>
  <c r="S1291" i="3"/>
  <c r="K1292" i="3"/>
  <c r="A1292" i="16" s="1"/>
  <c r="L1292" i="3"/>
  <c r="B1292" i="16" s="1"/>
  <c r="M1292" i="3"/>
  <c r="C1292" i="16" s="1"/>
  <c r="N1292" i="3"/>
  <c r="O1292" i="3"/>
  <c r="P1292" i="3"/>
  <c r="R1292" i="3"/>
  <c r="S1292" i="3"/>
  <c r="T1292" i="3"/>
  <c r="K1293" i="3"/>
  <c r="A1293" i="16" s="1"/>
  <c r="L1293" i="3"/>
  <c r="B1293" i="16" s="1"/>
  <c r="M1293" i="3"/>
  <c r="C1293" i="16" s="1"/>
  <c r="N1293" i="3"/>
  <c r="O1293" i="3"/>
  <c r="R1293" i="3"/>
  <c r="T1293" i="3" s="1"/>
  <c r="S1293" i="3"/>
  <c r="K1294" i="3"/>
  <c r="A1294" i="16" s="1"/>
  <c r="L1294" i="3"/>
  <c r="B1294" i="16" s="1"/>
  <c r="M1294" i="3"/>
  <c r="C1294" i="16" s="1"/>
  <c r="N1294" i="3"/>
  <c r="O1294" i="3"/>
  <c r="R1294" i="3"/>
  <c r="T1294" i="3" s="1"/>
  <c r="S1294" i="3"/>
  <c r="K1295" i="3"/>
  <c r="A1295" i="16" s="1"/>
  <c r="L1295" i="3"/>
  <c r="B1295" i="16" s="1"/>
  <c r="M1295" i="3"/>
  <c r="C1295" i="16" s="1"/>
  <c r="N1295" i="3"/>
  <c r="O1295" i="3"/>
  <c r="R1295" i="3"/>
  <c r="S1295" i="3"/>
  <c r="T1295" i="3" s="1"/>
  <c r="K1296" i="3"/>
  <c r="A1296" i="16" s="1"/>
  <c r="L1296" i="3"/>
  <c r="B1296" i="16" s="1"/>
  <c r="M1296" i="3"/>
  <c r="C1296" i="16" s="1"/>
  <c r="N1296" i="3"/>
  <c r="P1296" i="3" s="1"/>
  <c r="O1296" i="3"/>
  <c r="R1296" i="3"/>
  <c r="T1296" i="3" s="1"/>
  <c r="S1296" i="3"/>
  <c r="K1297" i="3"/>
  <c r="A1297" i="16" s="1"/>
  <c r="L1297" i="3"/>
  <c r="B1297" i="16" s="1"/>
  <c r="M1297" i="3"/>
  <c r="C1297" i="16" s="1"/>
  <c r="N1297" i="3"/>
  <c r="P1297" i="3" s="1"/>
  <c r="O1297" i="3"/>
  <c r="R1297" i="3"/>
  <c r="T1297" i="3" s="1"/>
  <c r="S1297" i="3"/>
  <c r="K1298" i="3"/>
  <c r="A1298" i="16" s="1"/>
  <c r="L1298" i="3"/>
  <c r="B1298" i="16" s="1"/>
  <c r="M1298" i="3"/>
  <c r="C1298" i="16" s="1"/>
  <c r="N1298" i="3"/>
  <c r="O1298" i="3"/>
  <c r="R1298" i="3"/>
  <c r="S1298" i="3"/>
  <c r="K1299" i="3"/>
  <c r="A1299" i="16" s="1"/>
  <c r="L1299" i="3"/>
  <c r="B1299" i="16" s="1"/>
  <c r="M1299" i="3"/>
  <c r="C1299" i="16" s="1"/>
  <c r="N1299" i="3"/>
  <c r="O1299" i="3"/>
  <c r="R1299" i="3"/>
  <c r="S1299" i="3"/>
  <c r="K1300" i="3"/>
  <c r="A1300" i="16" s="1"/>
  <c r="L1300" i="3"/>
  <c r="B1300" i="16" s="1"/>
  <c r="M1300" i="3"/>
  <c r="C1300" i="16" s="1"/>
  <c r="N1300" i="3"/>
  <c r="O1300" i="3"/>
  <c r="P1300" i="3" s="1"/>
  <c r="R1300" i="3"/>
  <c r="S1300" i="3"/>
  <c r="T1300" i="3"/>
  <c r="K1301" i="3"/>
  <c r="A1301" i="16" s="1"/>
  <c r="L1301" i="3"/>
  <c r="B1301" i="16" s="1"/>
  <c r="M1301" i="3"/>
  <c r="C1301" i="16" s="1"/>
  <c r="N1301" i="3"/>
  <c r="P1301" i="3" s="1"/>
  <c r="O1301" i="3"/>
  <c r="R1301" i="3"/>
  <c r="T1301" i="3" s="1"/>
  <c r="S1301" i="3"/>
  <c r="K1302" i="3"/>
  <c r="A1302" i="16" s="1"/>
  <c r="L1302" i="3"/>
  <c r="B1302" i="16" s="1"/>
  <c r="M1302" i="3"/>
  <c r="C1302" i="16" s="1"/>
  <c r="N1302" i="3"/>
  <c r="O1302" i="3"/>
  <c r="R1302" i="3"/>
  <c r="S1302" i="3"/>
  <c r="K1303" i="3"/>
  <c r="A1303" i="16" s="1"/>
  <c r="L1303" i="3"/>
  <c r="B1303" i="16" s="1"/>
  <c r="M1303" i="3"/>
  <c r="C1303" i="16" s="1"/>
  <c r="N1303" i="3"/>
  <c r="O1303" i="3"/>
  <c r="R1303" i="3"/>
  <c r="S1303" i="3"/>
  <c r="K1304" i="3"/>
  <c r="A1304" i="16" s="1"/>
  <c r="L1304" i="3"/>
  <c r="B1304" i="16" s="1"/>
  <c r="M1304" i="3"/>
  <c r="C1304" i="16" s="1"/>
  <c r="N1304" i="3"/>
  <c r="O1304" i="3"/>
  <c r="R1304" i="3"/>
  <c r="S1304" i="3"/>
  <c r="T1304" i="3" s="1"/>
  <c r="K1305" i="3"/>
  <c r="A1305" i="16" s="1"/>
  <c r="L1305" i="3"/>
  <c r="B1305" i="16" s="1"/>
  <c r="M1305" i="3"/>
  <c r="C1305" i="16" s="1"/>
  <c r="N1305" i="3"/>
  <c r="P1305" i="3" s="1"/>
  <c r="O1305" i="3"/>
  <c r="R1305" i="3"/>
  <c r="S1305" i="3"/>
  <c r="K1306" i="3"/>
  <c r="A1306" i="16" s="1"/>
  <c r="L1306" i="3"/>
  <c r="B1306" i="16" s="1"/>
  <c r="M1306" i="3"/>
  <c r="C1306" i="16" s="1"/>
  <c r="N1306" i="3"/>
  <c r="P1306" i="3" s="1"/>
  <c r="O1306" i="3"/>
  <c r="R1306" i="3"/>
  <c r="S1306" i="3"/>
  <c r="K1307" i="3"/>
  <c r="A1307" i="16" s="1"/>
  <c r="L1307" i="3"/>
  <c r="B1307" i="16" s="1"/>
  <c r="M1307" i="3"/>
  <c r="C1307" i="16" s="1"/>
  <c r="N1307" i="3"/>
  <c r="O1307" i="3"/>
  <c r="P1307" i="3" s="1"/>
  <c r="R1307" i="3"/>
  <c r="S1307" i="3"/>
  <c r="K1308" i="3"/>
  <c r="A1308" i="16" s="1"/>
  <c r="L1308" i="3"/>
  <c r="B1308" i="16" s="1"/>
  <c r="M1308" i="3"/>
  <c r="C1308" i="16" s="1"/>
  <c r="N1308" i="3"/>
  <c r="O1308" i="3"/>
  <c r="P1308" i="3"/>
  <c r="R1308" i="3"/>
  <c r="T1308" i="3" s="1"/>
  <c r="S1308" i="3"/>
  <c r="K1309" i="3"/>
  <c r="A1309" i="16" s="1"/>
  <c r="L1309" i="3"/>
  <c r="B1309" i="16" s="1"/>
  <c r="M1309" i="3"/>
  <c r="C1309" i="16" s="1"/>
  <c r="N1309" i="3"/>
  <c r="O1309" i="3"/>
  <c r="R1309" i="3"/>
  <c r="T1309" i="3" s="1"/>
  <c r="S1309" i="3"/>
  <c r="K1310" i="3"/>
  <c r="A1310" i="16" s="1"/>
  <c r="L1310" i="3"/>
  <c r="B1310" i="16" s="1"/>
  <c r="M1310" i="3"/>
  <c r="C1310" i="16" s="1"/>
  <c r="N1310" i="3"/>
  <c r="O1310" i="3"/>
  <c r="R1310" i="3"/>
  <c r="T1310" i="3" s="1"/>
  <c r="S1310" i="3"/>
  <c r="K1311" i="3"/>
  <c r="A1311" i="16" s="1"/>
  <c r="L1311" i="3"/>
  <c r="B1311" i="16" s="1"/>
  <c r="M1311" i="3"/>
  <c r="C1311" i="16" s="1"/>
  <c r="N1311" i="3"/>
  <c r="O1311" i="3"/>
  <c r="R1311" i="3"/>
  <c r="S1311" i="3"/>
  <c r="T1311" i="3" s="1"/>
  <c r="K1312" i="3"/>
  <c r="A1312" i="16" s="1"/>
  <c r="L1312" i="3"/>
  <c r="B1312" i="16" s="1"/>
  <c r="M1312" i="3"/>
  <c r="C1312" i="16" s="1"/>
  <c r="N1312" i="3"/>
  <c r="P1312" i="3" s="1"/>
  <c r="O1312" i="3"/>
  <c r="R1312" i="3"/>
  <c r="S1312" i="3"/>
  <c r="T1312" i="3"/>
  <c r="K1313" i="3"/>
  <c r="A1313" i="16" s="1"/>
  <c r="L1313" i="3"/>
  <c r="B1313" i="16" s="1"/>
  <c r="M1313" i="3"/>
  <c r="C1313" i="16" s="1"/>
  <c r="N1313" i="3"/>
  <c r="P1313" i="3" s="1"/>
  <c r="O1313" i="3"/>
  <c r="R1313" i="3"/>
  <c r="T1313" i="3" s="1"/>
  <c r="S1313" i="3"/>
  <c r="K1314" i="3"/>
  <c r="A1314" i="16" s="1"/>
  <c r="L1314" i="3"/>
  <c r="B1314" i="16" s="1"/>
  <c r="M1314" i="3"/>
  <c r="C1314" i="16" s="1"/>
  <c r="N1314" i="3"/>
  <c r="O1314" i="3"/>
  <c r="R1314" i="3"/>
  <c r="S1314" i="3"/>
  <c r="K1315" i="3"/>
  <c r="A1315" i="16" s="1"/>
  <c r="L1315" i="3"/>
  <c r="B1315" i="16" s="1"/>
  <c r="M1315" i="3"/>
  <c r="C1315" i="16" s="1"/>
  <c r="N1315" i="3"/>
  <c r="O1315" i="3"/>
  <c r="R1315" i="3"/>
  <c r="S1315" i="3"/>
  <c r="K1316" i="3"/>
  <c r="A1316" i="16" s="1"/>
  <c r="L1316" i="3"/>
  <c r="B1316" i="16" s="1"/>
  <c r="M1316" i="3"/>
  <c r="C1316" i="16" s="1"/>
  <c r="N1316" i="3"/>
  <c r="O1316" i="3"/>
  <c r="P1316" i="3" s="1"/>
  <c r="R1316" i="3"/>
  <c r="T1316" i="3" s="1"/>
  <c r="S1316" i="3"/>
  <c r="K1317" i="3"/>
  <c r="A1317" i="16" s="1"/>
  <c r="L1317" i="3"/>
  <c r="B1317" i="16" s="1"/>
  <c r="M1317" i="3"/>
  <c r="C1317" i="16" s="1"/>
  <c r="N1317" i="3"/>
  <c r="P1317" i="3" s="1"/>
  <c r="O1317" i="3"/>
  <c r="R1317" i="3"/>
  <c r="T1317" i="3" s="1"/>
  <c r="S1317" i="3"/>
  <c r="K1318" i="3"/>
  <c r="A1318" i="16" s="1"/>
  <c r="L1318" i="3"/>
  <c r="B1318" i="16" s="1"/>
  <c r="M1318" i="3"/>
  <c r="C1318" i="16" s="1"/>
  <c r="N1318" i="3"/>
  <c r="O1318" i="3"/>
  <c r="R1318" i="3"/>
  <c r="S1318" i="3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9424" i="2"/>
  <c r="I9425" i="2"/>
  <c r="I9426" i="2"/>
  <c r="I9427" i="2"/>
  <c r="I9428" i="2"/>
  <c r="I9429" i="2"/>
  <c r="I9430" i="2"/>
  <c r="I9431" i="2"/>
  <c r="I9432" i="2"/>
  <c r="I9433" i="2"/>
  <c r="I9434" i="2"/>
  <c r="I9435" i="2"/>
  <c r="I9436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9462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9482" i="2"/>
  <c r="I9483" i="2"/>
  <c r="I9484" i="2"/>
  <c r="I9485" i="2"/>
  <c r="I9486" i="2"/>
  <c r="I9487" i="2"/>
  <c r="I9488" i="2"/>
  <c r="I9489" i="2"/>
  <c r="I9490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9533" i="2"/>
  <c r="I9534" i="2"/>
  <c r="I9535" i="2"/>
  <c r="I9536" i="2"/>
  <c r="I9537" i="2"/>
  <c r="I9538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965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968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9707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9753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9777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9808" i="2"/>
  <c r="I9809" i="2"/>
  <c r="I9810" i="2"/>
  <c r="I9811" i="2"/>
  <c r="I9812" i="2"/>
  <c r="I9813" i="2"/>
  <c r="I9814" i="2"/>
  <c r="I9815" i="2"/>
  <c r="I9816" i="2"/>
  <c r="I9817" i="2"/>
  <c r="I9818" i="2"/>
  <c r="I9819" i="2"/>
  <c r="I9820" i="2"/>
  <c r="I9821" i="2"/>
  <c r="I9822" i="2"/>
  <c r="I9823" i="2"/>
  <c r="I9824" i="2"/>
  <c r="I9825" i="2"/>
  <c r="I9826" i="2"/>
  <c r="I9827" i="2"/>
  <c r="I9828" i="2"/>
  <c r="I9829" i="2"/>
  <c r="I9830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9917" i="2"/>
  <c r="I991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9951" i="2"/>
  <c r="I9952" i="2"/>
  <c r="I9953" i="2"/>
  <c r="I9954" i="2"/>
  <c r="I9955" i="2"/>
  <c r="I9956" i="2"/>
  <c r="I9957" i="2"/>
  <c r="I9958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I10012" i="2"/>
  <c r="I10013" i="2"/>
  <c r="I10014" i="2"/>
  <c r="I10015" i="2"/>
  <c r="I10016" i="2"/>
  <c r="I10017" i="2"/>
  <c r="I10018" i="2"/>
  <c r="I10019" i="2"/>
  <c r="I10020" i="2"/>
  <c r="I10021" i="2"/>
  <c r="I10022" i="2"/>
  <c r="I10023" i="2"/>
  <c r="I10024" i="2"/>
  <c r="I10025" i="2"/>
  <c r="I10026" i="2"/>
  <c r="I10027" i="2"/>
  <c r="I10028" i="2"/>
  <c r="I10029" i="2"/>
  <c r="I10030" i="2"/>
  <c r="I10031" i="2"/>
  <c r="I10032" i="2"/>
  <c r="I10033" i="2"/>
  <c r="I10034" i="2"/>
  <c r="I10035" i="2"/>
  <c r="I10036" i="2"/>
  <c r="I10037" i="2"/>
  <c r="I10038" i="2"/>
  <c r="I10039" i="2"/>
  <c r="I10040" i="2"/>
  <c r="I10041" i="2"/>
  <c r="I10042" i="2"/>
  <c r="I10043" i="2"/>
  <c r="I10044" i="2"/>
  <c r="I10045" i="2"/>
  <c r="I10046" i="2"/>
  <c r="I10047" i="2"/>
  <c r="I10048" i="2"/>
  <c r="I10049" i="2"/>
  <c r="I10050" i="2"/>
  <c r="I10051" i="2"/>
  <c r="I10052" i="2"/>
  <c r="I10053" i="2"/>
  <c r="I10054" i="2"/>
  <c r="I10055" i="2"/>
  <c r="I10056" i="2"/>
  <c r="I10057" i="2"/>
  <c r="I10058" i="2"/>
  <c r="I10059" i="2"/>
  <c r="I10060" i="2"/>
  <c r="I10061" i="2"/>
  <c r="I10062" i="2"/>
  <c r="I10063" i="2"/>
  <c r="I10064" i="2"/>
  <c r="I10065" i="2"/>
  <c r="I10066" i="2"/>
  <c r="I10067" i="2"/>
  <c r="I10068" i="2"/>
  <c r="I10069" i="2"/>
  <c r="I10070" i="2"/>
  <c r="I10071" i="2"/>
  <c r="I10072" i="2"/>
  <c r="I10073" i="2"/>
  <c r="I10074" i="2"/>
  <c r="I10075" i="2"/>
  <c r="I10076" i="2"/>
  <c r="I10077" i="2"/>
  <c r="I10078" i="2"/>
  <c r="I10079" i="2"/>
  <c r="I10080" i="2"/>
  <c r="I10081" i="2"/>
  <c r="I10082" i="2"/>
  <c r="I10083" i="2"/>
  <c r="I10084" i="2"/>
  <c r="I10085" i="2"/>
  <c r="I10086" i="2"/>
  <c r="I10087" i="2"/>
  <c r="I10088" i="2"/>
  <c r="I10089" i="2"/>
  <c r="I10090" i="2"/>
  <c r="I10091" i="2"/>
  <c r="I10092" i="2"/>
  <c r="I10093" i="2"/>
  <c r="I10094" i="2"/>
  <c r="I10095" i="2"/>
  <c r="I10096" i="2"/>
  <c r="I10097" i="2"/>
  <c r="I10098" i="2"/>
  <c r="I10099" i="2"/>
  <c r="I10100" i="2"/>
  <c r="I10101" i="2"/>
  <c r="I10102" i="2"/>
  <c r="I10103" i="2"/>
  <c r="I10104" i="2"/>
  <c r="I10105" i="2"/>
  <c r="I10106" i="2"/>
  <c r="I10107" i="2"/>
  <c r="I10108" i="2"/>
  <c r="I10109" i="2"/>
  <c r="I10110" i="2"/>
  <c r="I10111" i="2"/>
  <c r="I10112" i="2"/>
  <c r="I10113" i="2"/>
  <c r="I10114" i="2"/>
  <c r="I10115" i="2"/>
  <c r="I10116" i="2"/>
  <c r="I10117" i="2"/>
  <c r="I10118" i="2"/>
  <c r="I10119" i="2"/>
  <c r="I10120" i="2"/>
  <c r="I10121" i="2"/>
  <c r="I10122" i="2"/>
  <c r="I10123" i="2"/>
  <c r="I10124" i="2"/>
  <c r="I10125" i="2"/>
  <c r="I10126" i="2"/>
  <c r="I10127" i="2"/>
  <c r="I10128" i="2"/>
  <c r="I10129" i="2"/>
  <c r="I10130" i="2"/>
  <c r="I10131" i="2"/>
  <c r="I10132" i="2"/>
  <c r="I10133" i="2"/>
  <c r="I10134" i="2"/>
  <c r="I10135" i="2"/>
  <c r="I10136" i="2"/>
  <c r="I10137" i="2"/>
  <c r="I10138" i="2"/>
  <c r="I10139" i="2"/>
  <c r="I10140" i="2"/>
  <c r="I10141" i="2"/>
  <c r="I10142" i="2"/>
  <c r="I10143" i="2"/>
  <c r="I10144" i="2"/>
  <c r="I10145" i="2"/>
  <c r="I10146" i="2"/>
  <c r="I10147" i="2"/>
  <c r="I10148" i="2"/>
  <c r="I10149" i="2"/>
  <c r="I10150" i="2"/>
  <c r="I10151" i="2"/>
  <c r="I10152" i="2"/>
  <c r="I10153" i="2"/>
  <c r="I10154" i="2"/>
  <c r="I10155" i="2"/>
  <c r="I10156" i="2"/>
  <c r="I10157" i="2"/>
  <c r="I10158" i="2"/>
  <c r="I10159" i="2"/>
  <c r="I10160" i="2"/>
  <c r="I10161" i="2"/>
  <c r="I10162" i="2"/>
  <c r="I10163" i="2"/>
  <c r="I10164" i="2"/>
  <c r="I10165" i="2"/>
  <c r="I10166" i="2"/>
  <c r="I10167" i="2"/>
  <c r="I10168" i="2"/>
  <c r="I10169" i="2"/>
  <c r="I10170" i="2"/>
  <c r="I10171" i="2"/>
  <c r="I10172" i="2"/>
  <c r="I10173" i="2"/>
  <c r="I10174" i="2"/>
  <c r="I10175" i="2"/>
  <c r="I10176" i="2"/>
  <c r="I10177" i="2"/>
  <c r="I10178" i="2"/>
  <c r="I10179" i="2"/>
  <c r="I10180" i="2"/>
  <c r="I10181" i="2"/>
  <c r="I10182" i="2"/>
  <c r="I10183" i="2"/>
  <c r="I10184" i="2"/>
  <c r="I10185" i="2"/>
  <c r="I10186" i="2"/>
  <c r="I10187" i="2"/>
  <c r="I10188" i="2"/>
  <c r="I10189" i="2"/>
  <c r="I10190" i="2"/>
  <c r="I10191" i="2"/>
  <c r="I10192" i="2"/>
  <c r="I10193" i="2"/>
  <c r="I10194" i="2"/>
  <c r="I10195" i="2"/>
  <c r="I10196" i="2"/>
  <c r="I10197" i="2"/>
  <c r="I10198" i="2"/>
  <c r="I10199" i="2"/>
  <c r="I10200" i="2"/>
  <c r="I10201" i="2"/>
  <c r="I10202" i="2"/>
  <c r="I10203" i="2"/>
  <c r="I10204" i="2"/>
  <c r="I10205" i="2"/>
  <c r="I10206" i="2"/>
  <c r="I10207" i="2"/>
  <c r="I10208" i="2"/>
  <c r="I10209" i="2"/>
  <c r="I10210" i="2"/>
  <c r="I10211" i="2"/>
  <c r="I10212" i="2"/>
  <c r="I10213" i="2"/>
  <c r="I10214" i="2"/>
  <c r="I10215" i="2"/>
  <c r="I10216" i="2"/>
  <c r="I10217" i="2"/>
  <c r="I10218" i="2"/>
  <c r="I10219" i="2"/>
  <c r="I10220" i="2"/>
  <c r="I10221" i="2"/>
  <c r="I10222" i="2"/>
  <c r="I10223" i="2"/>
  <c r="I10224" i="2"/>
  <c r="I10225" i="2"/>
  <c r="I10226" i="2"/>
  <c r="I10227" i="2"/>
  <c r="I10228" i="2"/>
  <c r="I10229" i="2"/>
  <c r="I10230" i="2"/>
  <c r="I10231" i="2"/>
  <c r="I10232" i="2"/>
  <c r="I10233" i="2"/>
  <c r="I10234" i="2"/>
  <c r="I10235" i="2"/>
  <c r="I10236" i="2"/>
  <c r="I10237" i="2"/>
  <c r="I10238" i="2"/>
  <c r="I10239" i="2"/>
  <c r="I10240" i="2"/>
  <c r="I10241" i="2"/>
  <c r="I10242" i="2"/>
  <c r="I10243" i="2"/>
  <c r="I10244" i="2"/>
  <c r="I10245" i="2"/>
  <c r="I10246" i="2"/>
  <c r="I10247" i="2"/>
  <c r="I10248" i="2"/>
  <c r="I10249" i="2"/>
  <c r="I10250" i="2"/>
  <c r="I10251" i="2"/>
  <c r="I10252" i="2"/>
  <c r="I10253" i="2"/>
  <c r="I10254" i="2"/>
  <c r="I10255" i="2"/>
  <c r="I10256" i="2"/>
  <c r="I10257" i="2"/>
  <c r="I10258" i="2"/>
  <c r="I10259" i="2"/>
  <c r="I10260" i="2"/>
  <c r="I10261" i="2"/>
  <c r="I10262" i="2"/>
  <c r="I10263" i="2"/>
  <c r="I10264" i="2"/>
  <c r="I10265" i="2"/>
  <c r="I10266" i="2"/>
  <c r="I10267" i="2"/>
  <c r="I10268" i="2"/>
  <c r="I10269" i="2"/>
  <c r="I10270" i="2"/>
  <c r="I10271" i="2"/>
  <c r="I10272" i="2"/>
  <c r="I10273" i="2"/>
  <c r="I10274" i="2"/>
  <c r="I10275" i="2"/>
  <c r="I10276" i="2"/>
  <c r="I10277" i="2"/>
  <c r="I10278" i="2"/>
  <c r="I10279" i="2"/>
  <c r="I10280" i="2"/>
  <c r="I10281" i="2"/>
  <c r="I10282" i="2"/>
  <c r="I10283" i="2"/>
  <c r="I10284" i="2"/>
  <c r="I10285" i="2"/>
  <c r="I10286" i="2"/>
  <c r="I10287" i="2"/>
  <c r="I10288" i="2"/>
  <c r="I10289" i="2"/>
  <c r="I10290" i="2"/>
  <c r="I10291" i="2"/>
  <c r="I10292" i="2"/>
  <c r="I10293" i="2"/>
  <c r="I10294" i="2"/>
  <c r="I10295" i="2"/>
  <c r="I10296" i="2"/>
  <c r="I10297" i="2"/>
  <c r="I10298" i="2"/>
  <c r="I10299" i="2"/>
  <c r="I10300" i="2"/>
  <c r="I10301" i="2"/>
  <c r="I10302" i="2"/>
  <c r="I10303" i="2"/>
  <c r="I10304" i="2"/>
  <c r="I10305" i="2"/>
  <c r="I10306" i="2"/>
  <c r="I10307" i="2"/>
  <c r="I10308" i="2"/>
  <c r="I10309" i="2"/>
  <c r="I10310" i="2"/>
  <c r="I10311" i="2"/>
  <c r="I10312" i="2"/>
  <c r="I10313" i="2"/>
  <c r="I10314" i="2"/>
  <c r="I10315" i="2"/>
  <c r="I10316" i="2"/>
  <c r="I10317" i="2"/>
  <c r="I10318" i="2"/>
  <c r="I10319" i="2"/>
  <c r="I10320" i="2"/>
  <c r="I10321" i="2"/>
  <c r="I10322" i="2"/>
  <c r="I10323" i="2"/>
  <c r="I10324" i="2"/>
  <c r="I10325" i="2"/>
  <c r="I10326" i="2"/>
  <c r="I10327" i="2"/>
  <c r="I10328" i="2"/>
  <c r="I10329" i="2"/>
  <c r="I10330" i="2"/>
  <c r="I10331" i="2"/>
  <c r="I10332" i="2"/>
  <c r="I10333" i="2"/>
  <c r="I10334" i="2"/>
  <c r="I10335" i="2"/>
  <c r="I10336" i="2"/>
  <c r="I10337" i="2"/>
  <c r="I10338" i="2"/>
  <c r="I10339" i="2"/>
  <c r="I10340" i="2"/>
  <c r="I10341" i="2"/>
  <c r="I10342" i="2"/>
  <c r="I10343" i="2"/>
  <c r="I10344" i="2"/>
  <c r="I10345" i="2"/>
  <c r="I10346" i="2"/>
  <c r="I10347" i="2"/>
  <c r="I10348" i="2"/>
  <c r="I10349" i="2"/>
  <c r="I10350" i="2"/>
  <c r="I10351" i="2"/>
  <c r="I10352" i="2"/>
  <c r="I10353" i="2"/>
  <c r="I10354" i="2"/>
  <c r="I10355" i="2"/>
  <c r="I10356" i="2"/>
  <c r="I10357" i="2"/>
  <c r="I10358" i="2"/>
  <c r="I10359" i="2"/>
  <c r="I10360" i="2"/>
  <c r="I10361" i="2"/>
  <c r="I10362" i="2"/>
  <c r="I10363" i="2"/>
  <c r="I10364" i="2"/>
  <c r="I10365" i="2"/>
  <c r="I10366" i="2"/>
  <c r="I10367" i="2"/>
  <c r="I10368" i="2"/>
  <c r="I10369" i="2"/>
  <c r="I10370" i="2"/>
  <c r="I10371" i="2"/>
  <c r="I10372" i="2"/>
  <c r="I10373" i="2"/>
  <c r="I10374" i="2"/>
  <c r="I10375" i="2"/>
  <c r="I10376" i="2"/>
  <c r="I10377" i="2"/>
  <c r="I10378" i="2"/>
  <c r="I10379" i="2"/>
  <c r="I10380" i="2"/>
  <c r="I10381" i="2"/>
  <c r="I10382" i="2"/>
  <c r="I10383" i="2"/>
  <c r="I10384" i="2"/>
  <c r="I10385" i="2"/>
  <c r="I10386" i="2"/>
  <c r="I10387" i="2"/>
  <c r="I10388" i="2"/>
  <c r="I10389" i="2"/>
  <c r="I10390" i="2"/>
  <c r="I10391" i="2"/>
  <c r="I10392" i="2"/>
  <c r="I10393" i="2"/>
  <c r="I10394" i="2"/>
  <c r="I10395" i="2"/>
  <c r="I10396" i="2"/>
  <c r="I10397" i="2"/>
  <c r="I10398" i="2"/>
  <c r="I10399" i="2"/>
  <c r="I10400" i="2"/>
  <c r="I10401" i="2"/>
  <c r="I10402" i="2"/>
  <c r="I10403" i="2"/>
  <c r="I10404" i="2"/>
  <c r="I10405" i="2"/>
  <c r="I10406" i="2"/>
  <c r="I10407" i="2"/>
  <c r="I10408" i="2"/>
  <c r="I10409" i="2"/>
  <c r="I10410" i="2"/>
  <c r="I10411" i="2"/>
  <c r="I10412" i="2"/>
  <c r="I10413" i="2"/>
  <c r="I10414" i="2"/>
  <c r="I10415" i="2"/>
  <c r="I10416" i="2"/>
  <c r="I10417" i="2"/>
  <c r="I10418" i="2"/>
  <c r="I10419" i="2"/>
  <c r="I10420" i="2"/>
  <c r="I10421" i="2"/>
  <c r="I10422" i="2"/>
  <c r="I10423" i="2"/>
  <c r="I10424" i="2"/>
  <c r="I10425" i="2"/>
  <c r="I10426" i="2"/>
  <c r="I10427" i="2"/>
  <c r="I10428" i="2"/>
  <c r="I10429" i="2"/>
  <c r="I10430" i="2"/>
  <c r="I10431" i="2"/>
  <c r="I10432" i="2"/>
  <c r="I10433" i="2"/>
  <c r="I10434" i="2"/>
  <c r="I10435" i="2"/>
  <c r="I10436" i="2"/>
  <c r="I10437" i="2"/>
  <c r="I10438" i="2"/>
  <c r="I10439" i="2"/>
  <c r="I10440" i="2"/>
  <c r="I10441" i="2"/>
  <c r="I10442" i="2"/>
  <c r="I10443" i="2"/>
  <c r="I10444" i="2"/>
  <c r="I10445" i="2"/>
  <c r="I10446" i="2"/>
  <c r="I10447" i="2"/>
  <c r="I10448" i="2"/>
  <c r="I10449" i="2"/>
  <c r="I10450" i="2"/>
  <c r="I10451" i="2"/>
  <c r="I10452" i="2"/>
  <c r="I10453" i="2"/>
  <c r="I10454" i="2"/>
  <c r="I10455" i="2"/>
  <c r="I10456" i="2"/>
  <c r="I10457" i="2"/>
  <c r="I10458" i="2"/>
  <c r="I10459" i="2"/>
  <c r="I10460" i="2"/>
  <c r="I10461" i="2"/>
  <c r="I10462" i="2"/>
  <c r="I10463" i="2"/>
  <c r="I10464" i="2"/>
  <c r="I10465" i="2"/>
  <c r="I10466" i="2"/>
  <c r="I10467" i="2"/>
  <c r="I10468" i="2"/>
  <c r="I10469" i="2"/>
  <c r="I10470" i="2"/>
  <c r="I10471" i="2"/>
  <c r="I10472" i="2"/>
  <c r="I10473" i="2"/>
  <c r="I10474" i="2"/>
  <c r="I10475" i="2"/>
  <c r="I10476" i="2"/>
  <c r="I10477" i="2"/>
  <c r="I10478" i="2"/>
  <c r="I10479" i="2"/>
  <c r="I10480" i="2"/>
  <c r="I10481" i="2"/>
  <c r="I10482" i="2"/>
  <c r="I10483" i="2"/>
  <c r="I10484" i="2"/>
  <c r="I10485" i="2"/>
  <c r="I10486" i="2"/>
  <c r="I10487" i="2"/>
  <c r="I10488" i="2"/>
  <c r="I10489" i="2"/>
  <c r="I10490" i="2"/>
  <c r="I10491" i="2"/>
  <c r="I10492" i="2"/>
  <c r="I10493" i="2"/>
  <c r="I10494" i="2"/>
  <c r="I10495" i="2"/>
  <c r="I10496" i="2"/>
  <c r="I10497" i="2"/>
  <c r="I10498" i="2"/>
  <c r="I10499" i="2"/>
  <c r="I10500" i="2"/>
  <c r="I10501" i="2"/>
  <c r="I10502" i="2"/>
  <c r="I10503" i="2"/>
  <c r="I10504" i="2"/>
  <c r="I10505" i="2"/>
  <c r="I10506" i="2"/>
  <c r="I10507" i="2"/>
  <c r="I10508" i="2"/>
  <c r="I10509" i="2"/>
  <c r="I10510" i="2"/>
  <c r="I10511" i="2"/>
  <c r="I10512" i="2"/>
  <c r="I10513" i="2"/>
  <c r="I10514" i="2"/>
  <c r="I10515" i="2"/>
  <c r="I10516" i="2"/>
  <c r="I10517" i="2"/>
  <c r="I10518" i="2"/>
  <c r="I10519" i="2"/>
  <c r="I10520" i="2"/>
  <c r="I10521" i="2"/>
  <c r="I10522" i="2"/>
  <c r="I10523" i="2"/>
  <c r="I10524" i="2"/>
  <c r="I10525" i="2"/>
  <c r="I10526" i="2"/>
  <c r="I10527" i="2"/>
  <c r="I10528" i="2"/>
  <c r="I10529" i="2"/>
  <c r="I10530" i="2"/>
  <c r="I10531" i="2"/>
  <c r="I10532" i="2"/>
  <c r="I10533" i="2"/>
  <c r="I10534" i="2"/>
  <c r="I10535" i="2"/>
  <c r="I10536" i="2"/>
  <c r="I10537" i="2"/>
  <c r="J4" i="2"/>
  <c r="K4" i="2"/>
  <c r="L4" i="2"/>
  <c r="M4" i="2"/>
  <c r="N4" i="2"/>
  <c r="P4" i="2"/>
  <c r="J5" i="2"/>
  <c r="K5" i="2"/>
  <c r="L5" i="2"/>
  <c r="M5" i="2"/>
  <c r="N5" i="2"/>
  <c r="O5" i="2"/>
  <c r="P5" i="2"/>
  <c r="J6" i="2"/>
  <c r="K6" i="2"/>
  <c r="L6" i="2"/>
  <c r="M6" i="2"/>
  <c r="N6" i="2"/>
  <c r="P6" i="2"/>
  <c r="J7" i="2"/>
  <c r="K7" i="2"/>
  <c r="L7" i="2"/>
  <c r="M7" i="2"/>
  <c r="N7" i="2"/>
  <c r="P7" i="2"/>
  <c r="J8" i="2"/>
  <c r="K8" i="2"/>
  <c r="L8" i="2"/>
  <c r="M8" i="2"/>
  <c r="N8" i="2"/>
  <c r="O8" i="2" s="1"/>
  <c r="P8" i="2"/>
  <c r="J9" i="2"/>
  <c r="K9" i="2"/>
  <c r="L9" i="2"/>
  <c r="M9" i="2"/>
  <c r="N9" i="2"/>
  <c r="P9" i="2"/>
  <c r="J10" i="2"/>
  <c r="K10" i="2"/>
  <c r="L10" i="2"/>
  <c r="M10" i="2"/>
  <c r="N10" i="2"/>
  <c r="O10" i="2"/>
  <c r="P10" i="2"/>
  <c r="J11" i="2"/>
  <c r="K11" i="2"/>
  <c r="L11" i="2"/>
  <c r="M11" i="2"/>
  <c r="N11" i="2"/>
  <c r="O11" i="2" s="1"/>
  <c r="P11" i="2"/>
  <c r="J12" i="2"/>
  <c r="K12" i="2"/>
  <c r="L12" i="2"/>
  <c r="M12" i="2"/>
  <c r="N12" i="2"/>
  <c r="O12" i="2"/>
  <c r="P12" i="2"/>
  <c r="J13" i="2"/>
  <c r="K13" i="2"/>
  <c r="L13" i="2"/>
  <c r="M13" i="2"/>
  <c r="N13" i="2"/>
  <c r="P13" i="2"/>
  <c r="J14" i="2"/>
  <c r="K14" i="2"/>
  <c r="L14" i="2"/>
  <c r="M14" i="2"/>
  <c r="N14" i="2"/>
  <c r="P14" i="2"/>
  <c r="J15" i="2"/>
  <c r="K15" i="2"/>
  <c r="L15" i="2"/>
  <c r="M15" i="2"/>
  <c r="N15" i="2"/>
  <c r="O15" i="2"/>
  <c r="P15" i="2"/>
  <c r="J16" i="2"/>
  <c r="K16" i="2"/>
  <c r="L16" i="2"/>
  <c r="M16" i="2"/>
  <c r="N16" i="2"/>
  <c r="O16" i="2"/>
  <c r="P16" i="2"/>
  <c r="J17" i="2"/>
  <c r="K17" i="2"/>
  <c r="L17" i="2"/>
  <c r="M17" i="2"/>
  <c r="O17" i="2" s="1"/>
  <c r="N17" i="2"/>
  <c r="P17" i="2"/>
  <c r="J18" i="2"/>
  <c r="K18" i="2"/>
  <c r="L18" i="2"/>
  <c r="M18" i="2"/>
  <c r="N18" i="2"/>
  <c r="O18" i="2"/>
  <c r="P18" i="2"/>
  <c r="J19" i="2"/>
  <c r="K19" i="2"/>
  <c r="L19" i="2"/>
  <c r="M19" i="2"/>
  <c r="N19" i="2"/>
  <c r="O19" i="2" s="1"/>
  <c r="P19" i="2"/>
  <c r="J20" i="2"/>
  <c r="K20" i="2"/>
  <c r="L20" i="2"/>
  <c r="M20" i="2"/>
  <c r="N20" i="2"/>
  <c r="O20" i="2"/>
  <c r="P20" i="2"/>
  <c r="J21" i="2"/>
  <c r="K21" i="2"/>
  <c r="L21" i="2"/>
  <c r="M21" i="2"/>
  <c r="N21" i="2"/>
  <c r="P21" i="2"/>
  <c r="J22" i="2"/>
  <c r="K22" i="2"/>
  <c r="L22" i="2"/>
  <c r="M22" i="2"/>
  <c r="N22" i="2"/>
  <c r="O22" i="2" s="1"/>
  <c r="P22" i="2"/>
  <c r="J23" i="2"/>
  <c r="K23" i="2"/>
  <c r="L23" i="2"/>
  <c r="M23" i="2"/>
  <c r="N23" i="2"/>
  <c r="O23" i="2"/>
  <c r="P23" i="2"/>
  <c r="J24" i="2"/>
  <c r="K24" i="2"/>
  <c r="L24" i="2"/>
  <c r="M24" i="2"/>
  <c r="N24" i="2"/>
  <c r="P24" i="2"/>
  <c r="J25" i="2"/>
  <c r="K25" i="2"/>
  <c r="L25" i="2"/>
  <c r="M25" i="2"/>
  <c r="N25" i="2"/>
  <c r="P25" i="2"/>
  <c r="J26" i="2"/>
  <c r="K26" i="2"/>
  <c r="L26" i="2"/>
  <c r="M26" i="2"/>
  <c r="O26" i="2" s="1"/>
  <c r="N26" i="2"/>
  <c r="P26" i="2"/>
  <c r="J27" i="2"/>
  <c r="K27" i="2"/>
  <c r="L27" i="2"/>
  <c r="M27" i="2"/>
  <c r="O27" i="2" s="1"/>
  <c r="N27" i="2"/>
  <c r="P27" i="2"/>
  <c r="J28" i="2"/>
  <c r="K28" i="2"/>
  <c r="L28" i="2"/>
  <c r="M28" i="2"/>
  <c r="O28" i="2" s="1"/>
  <c r="N28" i="2"/>
  <c r="P28" i="2"/>
  <c r="J29" i="2"/>
  <c r="K29" i="2"/>
  <c r="L29" i="2"/>
  <c r="M29" i="2"/>
  <c r="N29" i="2"/>
  <c r="P29" i="2"/>
  <c r="J30" i="2"/>
  <c r="K30" i="2"/>
  <c r="L30" i="2"/>
  <c r="M30" i="2"/>
  <c r="N30" i="2"/>
  <c r="P30" i="2"/>
  <c r="J31" i="2"/>
  <c r="K31" i="2"/>
  <c r="L31" i="2"/>
  <c r="M31" i="2"/>
  <c r="N31" i="2"/>
  <c r="P31" i="2"/>
  <c r="J32" i="2"/>
  <c r="K32" i="2"/>
  <c r="L32" i="2"/>
  <c r="M32" i="2"/>
  <c r="N32" i="2"/>
  <c r="O32" i="2"/>
  <c r="P32" i="2"/>
  <c r="J33" i="2"/>
  <c r="K33" i="2"/>
  <c r="L33" i="2"/>
  <c r="M33" i="2"/>
  <c r="O33" i="2" s="1"/>
  <c r="N33" i="2"/>
  <c r="P33" i="2"/>
  <c r="J34" i="2"/>
  <c r="K34" i="2"/>
  <c r="L34" i="2"/>
  <c r="M34" i="2"/>
  <c r="O34" i="2" s="1"/>
  <c r="N34" i="2"/>
  <c r="P34" i="2"/>
  <c r="J35" i="2"/>
  <c r="K35" i="2"/>
  <c r="L35" i="2"/>
  <c r="M35" i="2"/>
  <c r="N35" i="2"/>
  <c r="O35" i="2"/>
  <c r="P35" i="2"/>
  <c r="J36" i="2"/>
  <c r="K36" i="2"/>
  <c r="L36" i="2"/>
  <c r="M36" i="2"/>
  <c r="N36" i="2"/>
  <c r="O36" i="2"/>
  <c r="P36" i="2"/>
  <c r="J37" i="2"/>
  <c r="K37" i="2"/>
  <c r="L37" i="2"/>
  <c r="M37" i="2"/>
  <c r="O37" i="2" s="1"/>
  <c r="N37" i="2"/>
  <c r="P37" i="2"/>
  <c r="J38" i="2"/>
  <c r="K38" i="2"/>
  <c r="L38" i="2"/>
  <c r="M38" i="2"/>
  <c r="N38" i="2"/>
  <c r="O38" i="2" s="1"/>
  <c r="P38" i="2"/>
  <c r="J39" i="2"/>
  <c r="K39" i="2"/>
  <c r="L39" i="2"/>
  <c r="M39" i="2"/>
  <c r="O39" i="2" s="1"/>
  <c r="N39" i="2"/>
  <c r="P39" i="2"/>
  <c r="J40" i="2"/>
  <c r="K40" i="2"/>
  <c r="L40" i="2"/>
  <c r="M40" i="2"/>
  <c r="O40" i="2" s="1"/>
  <c r="N40" i="2"/>
  <c r="P40" i="2"/>
  <c r="J41" i="2"/>
  <c r="K41" i="2"/>
  <c r="L41" i="2"/>
  <c r="M41" i="2"/>
  <c r="N41" i="2"/>
  <c r="P41" i="2"/>
  <c r="J42" i="2"/>
  <c r="K42" i="2"/>
  <c r="L42" i="2"/>
  <c r="M42" i="2"/>
  <c r="N42" i="2"/>
  <c r="P42" i="2"/>
  <c r="J43" i="2"/>
  <c r="K43" i="2"/>
  <c r="L43" i="2"/>
  <c r="M43" i="2"/>
  <c r="N43" i="2"/>
  <c r="O43" i="2" s="1"/>
  <c r="P43" i="2"/>
  <c r="J44" i="2"/>
  <c r="K44" i="2"/>
  <c r="L44" i="2"/>
  <c r="M44" i="2"/>
  <c r="N44" i="2"/>
  <c r="O44" i="2"/>
  <c r="P44" i="2"/>
  <c r="J45" i="2"/>
  <c r="K45" i="2"/>
  <c r="L45" i="2"/>
  <c r="M45" i="2"/>
  <c r="O45" i="2" s="1"/>
  <c r="N45" i="2"/>
  <c r="P45" i="2"/>
  <c r="J46" i="2"/>
  <c r="K46" i="2"/>
  <c r="L46" i="2"/>
  <c r="M46" i="2"/>
  <c r="N46" i="2"/>
  <c r="O46" i="2" s="1"/>
  <c r="P46" i="2"/>
  <c r="J47" i="2"/>
  <c r="K47" i="2"/>
  <c r="L47" i="2"/>
  <c r="M47" i="2"/>
  <c r="O47" i="2" s="1"/>
  <c r="N47" i="2"/>
  <c r="P47" i="2"/>
  <c r="J48" i="2"/>
  <c r="K48" i="2"/>
  <c r="L48" i="2"/>
  <c r="M48" i="2"/>
  <c r="O48" i="2" s="1"/>
  <c r="N48" i="2"/>
  <c r="P48" i="2"/>
  <c r="J49" i="2"/>
  <c r="K49" i="2"/>
  <c r="L49" i="2"/>
  <c r="M49" i="2"/>
  <c r="O49" i="2" s="1"/>
  <c r="N49" i="2"/>
  <c r="P49" i="2"/>
  <c r="J50" i="2"/>
  <c r="K50" i="2"/>
  <c r="L50" i="2"/>
  <c r="M50" i="2"/>
  <c r="N50" i="2"/>
  <c r="P50" i="2"/>
  <c r="J51" i="2"/>
  <c r="K51" i="2"/>
  <c r="L51" i="2"/>
  <c r="M51" i="2"/>
  <c r="O51" i="2" s="1"/>
  <c r="N51" i="2"/>
  <c r="P51" i="2"/>
  <c r="J52" i="2"/>
  <c r="K52" i="2"/>
  <c r="L52" i="2"/>
  <c r="M52" i="2"/>
  <c r="N52" i="2"/>
  <c r="O52" i="2" s="1"/>
  <c r="P52" i="2"/>
  <c r="J53" i="2"/>
  <c r="K53" i="2"/>
  <c r="L53" i="2"/>
  <c r="M53" i="2"/>
  <c r="O53" i="2" s="1"/>
  <c r="N53" i="2"/>
  <c r="P53" i="2"/>
  <c r="J54" i="2"/>
  <c r="K54" i="2"/>
  <c r="L54" i="2"/>
  <c r="M54" i="2"/>
  <c r="N54" i="2"/>
  <c r="P54" i="2"/>
  <c r="J55" i="2"/>
  <c r="K55" i="2"/>
  <c r="L55" i="2"/>
  <c r="M55" i="2"/>
  <c r="N55" i="2"/>
  <c r="O55" i="2"/>
  <c r="P55" i="2"/>
  <c r="J56" i="2"/>
  <c r="K56" i="2"/>
  <c r="L56" i="2"/>
  <c r="M56" i="2"/>
  <c r="N56" i="2"/>
  <c r="P56" i="2"/>
  <c r="J57" i="2"/>
  <c r="K57" i="2"/>
  <c r="L57" i="2"/>
  <c r="M57" i="2"/>
  <c r="N57" i="2"/>
  <c r="P57" i="2"/>
  <c r="J58" i="2"/>
  <c r="K58" i="2"/>
  <c r="L58" i="2"/>
  <c r="M58" i="2"/>
  <c r="N58" i="2"/>
  <c r="P58" i="2"/>
  <c r="J59" i="2"/>
  <c r="K59" i="2"/>
  <c r="L59" i="2"/>
  <c r="M59" i="2"/>
  <c r="O59" i="2" s="1"/>
  <c r="N59" i="2"/>
  <c r="P59" i="2"/>
  <c r="J60" i="2"/>
  <c r="K60" i="2"/>
  <c r="L60" i="2"/>
  <c r="M60" i="2"/>
  <c r="N60" i="2"/>
  <c r="O60" i="2"/>
  <c r="P60" i="2"/>
  <c r="J61" i="2"/>
  <c r="K61" i="2"/>
  <c r="L61" i="2"/>
  <c r="M61" i="2"/>
  <c r="O61" i="2" s="1"/>
  <c r="N61" i="2"/>
  <c r="P61" i="2"/>
  <c r="J62" i="2"/>
  <c r="K62" i="2"/>
  <c r="L62" i="2"/>
  <c r="M62" i="2"/>
  <c r="N62" i="2"/>
  <c r="O62" i="2" s="1"/>
  <c r="P62" i="2"/>
  <c r="J63" i="2"/>
  <c r="K63" i="2"/>
  <c r="L63" i="2"/>
  <c r="M63" i="2"/>
  <c r="N63" i="2"/>
  <c r="O63" i="2"/>
  <c r="P63" i="2"/>
  <c r="J64" i="2"/>
  <c r="K64" i="2"/>
  <c r="L64" i="2"/>
  <c r="M64" i="2"/>
  <c r="O64" i="2" s="1"/>
  <c r="N64" i="2"/>
  <c r="P64" i="2"/>
  <c r="J65" i="2"/>
  <c r="K65" i="2"/>
  <c r="L65" i="2"/>
  <c r="M65" i="2"/>
  <c r="O65" i="2" s="1"/>
  <c r="N65" i="2"/>
  <c r="P65" i="2"/>
  <c r="J66" i="2"/>
  <c r="K66" i="2"/>
  <c r="L66" i="2"/>
  <c r="M66" i="2"/>
  <c r="N66" i="2"/>
  <c r="P66" i="2"/>
  <c r="J67" i="2"/>
  <c r="K67" i="2"/>
  <c r="L67" i="2"/>
  <c r="M67" i="2"/>
  <c r="O67" i="2" s="1"/>
  <c r="N67" i="2"/>
  <c r="P67" i="2"/>
  <c r="J68" i="2"/>
  <c r="K68" i="2"/>
  <c r="L68" i="2"/>
  <c r="M68" i="2"/>
  <c r="N68" i="2"/>
  <c r="O68" i="2" s="1"/>
  <c r="P68" i="2"/>
  <c r="J69" i="2"/>
  <c r="K69" i="2"/>
  <c r="L69" i="2"/>
  <c r="M69" i="2"/>
  <c r="O69" i="2" s="1"/>
  <c r="N69" i="2"/>
  <c r="P69" i="2"/>
  <c r="J70" i="2"/>
  <c r="K70" i="2"/>
  <c r="L70" i="2"/>
  <c r="M70" i="2"/>
  <c r="N70" i="2"/>
  <c r="P70" i="2"/>
  <c r="J71" i="2"/>
  <c r="K71" i="2"/>
  <c r="L71" i="2"/>
  <c r="M71" i="2"/>
  <c r="N71" i="2"/>
  <c r="O71" i="2"/>
  <c r="P71" i="2"/>
  <c r="J72" i="2"/>
  <c r="K72" i="2"/>
  <c r="L72" i="2"/>
  <c r="M72" i="2"/>
  <c r="N72" i="2"/>
  <c r="P72" i="2"/>
  <c r="J73" i="2"/>
  <c r="K73" i="2"/>
  <c r="L73" i="2"/>
  <c r="M73" i="2"/>
  <c r="N73" i="2"/>
  <c r="P73" i="2"/>
  <c r="J74" i="2"/>
  <c r="K74" i="2"/>
  <c r="L74" i="2"/>
  <c r="M74" i="2"/>
  <c r="N74" i="2"/>
  <c r="P74" i="2"/>
  <c r="J75" i="2"/>
  <c r="K75" i="2"/>
  <c r="L75" i="2"/>
  <c r="M75" i="2"/>
  <c r="N75" i="2"/>
  <c r="O75" i="2" s="1"/>
  <c r="P75" i="2"/>
  <c r="J76" i="2"/>
  <c r="K76" i="2"/>
  <c r="L76" i="2"/>
  <c r="M76" i="2"/>
  <c r="O76" i="2" s="1"/>
  <c r="N76" i="2"/>
  <c r="P76" i="2"/>
  <c r="J77" i="2"/>
  <c r="K77" i="2"/>
  <c r="L77" i="2"/>
  <c r="M77" i="2"/>
  <c r="N77" i="2"/>
  <c r="P77" i="2"/>
  <c r="J78" i="2"/>
  <c r="K78" i="2"/>
  <c r="L78" i="2"/>
  <c r="M78" i="2"/>
  <c r="N78" i="2"/>
  <c r="O78" i="2" s="1"/>
  <c r="P78" i="2"/>
  <c r="J79" i="2"/>
  <c r="K79" i="2"/>
  <c r="L79" i="2"/>
  <c r="M79" i="2"/>
  <c r="N79" i="2"/>
  <c r="P79" i="2"/>
  <c r="J80" i="2"/>
  <c r="K80" i="2"/>
  <c r="L80" i="2"/>
  <c r="M80" i="2"/>
  <c r="N80" i="2"/>
  <c r="O80" i="2"/>
  <c r="P80" i="2"/>
  <c r="J81" i="2"/>
  <c r="K81" i="2"/>
  <c r="L81" i="2"/>
  <c r="M81" i="2"/>
  <c r="N81" i="2"/>
  <c r="P81" i="2"/>
  <c r="J82" i="2"/>
  <c r="K82" i="2"/>
  <c r="L82" i="2"/>
  <c r="M82" i="2"/>
  <c r="N82" i="2"/>
  <c r="O82" i="2" s="1"/>
  <c r="P82" i="2"/>
  <c r="J83" i="2"/>
  <c r="K83" i="2"/>
  <c r="L83" i="2"/>
  <c r="M83" i="2"/>
  <c r="N83" i="2"/>
  <c r="O83" i="2" s="1"/>
  <c r="P83" i="2"/>
  <c r="J84" i="2"/>
  <c r="K84" i="2"/>
  <c r="L84" i="2"/>
  <c r="M84" i="2"/>
  <c r="N84" i="2"/>
  <c r="O84" i="2"/>
  <c r="P84" i="2"/>
  <c r="J85" i="2"/>
  <c r="K85" i="2"/>
  <c r="L85" i="2"/>
  <c r="M85" i="2"/>
  <c r="N85" i="2"/>
  <c r="P85" i="2"/>
  <c r="J86" i="2"/>
  <c r="K86" i="2"/>
  <c r="L86" i="2"/>
  <c r="M86" i="2"/>
  <c r="N86" i="2"/>
  <c r="P86" i="2"/>
  <c r="J87" i="2"/>
  <c r="K87" i="2"/>
  <c r="L87" i="2"/>
  <c r="M87" i="2"/>
  <c r="N87" i="2"/>
  <c r="P87" i="2"/>
  <c r="J88" i="2"/>
  <c r="K88" i="2"/>
  <c r="L88" i="2"/>
  <c r="M88" i="2"/>
  <c r="O88" i="2" s="1"/>
  <c r="N88" i="2"/>
  <c r="P88" i="2"/>
  <c r="J89" i="2"/>
  <c r="K89" i="2"/>
  <c r="L89" i="2"/>
  <c r="M89" i="2"/>
  <c r="N89" i="2"/>
  <c r="P89" i="2"/>
  <c r="J90" i="2"/>
  <c r="K90" i="2"/>
  <c r="L90" i="2"/>
  <c r="M90" i="2"/>
  <c r="N90" i="2"/>
  <c r="O90" i="2" s="1"/>
  <c r="P90" i="2"/>
  <c r="J91" i="2"/>
  <c r="K91" i="2"/>
  <c r="L91" i="2"/>
  <c r="M91" i="2"/>
  <c r="N91" i="2"/>
  <c r="O91" i="2" s="1"/>
  <c r="P91" i="2"/>
  <c r="J92" i="2"/>
  <c r="K92" i="2"/>
  <c r="L92" i="2"/>
  <c r="M92" i="2"/>
  <c r="O92" i="2" s="1"/>
  <c r="N92" i="2"/>
  <c r="P92" i="2"/>
  <c r="J93" i="2"/>
  <c r="K93" i="2"/>
  <c r="L93" i="2"/>
  <c r="M93" i="2"/>
  <c r="N93" i="2"/>
  <c r="P93" i="2"/>
  <c r="J94" i="2"/>
  <c r="K94" i="2"/>
  <c r="L94" i="2"/>
  <c r="M94" i="2"/>
  <c r="N94" i="2"/>
  <c r="P94" i="2"/>
  <c r="J95" i="2"/>
  <c r="K95" i="2"/>
  <c r="L95" i="2"/>
  <c r="M95" i="2"/>
  <c r="N95" i="2"/>
  <c r="P95" i="2"/>
  <c r="J96" i="2"/>
  <c r="K96" i="2"/>
  <c r="L96" i="2"/>
  <c r="M96" i="2"/>
  <c r="N96" i="2"/>
  <c r="O96" i="2"/>
  <c r="P96" i="2"/>
  <c r="J97" i="2"/>
  <c r="K97" i="2"/>
  <c r="L97" i="2"/>
  <c r="M97" i="2"/>
  <c r="N97" i="2"/>
  <c r="P97" i="2"/>
  <c r="J98" i="2"/>
  <c r="K98" i="2"/>
  <c r="L98" i="2"/>
  <c r="M98" i="2"/>
  <c r="N98" i="2"/>
  <c r="P98" i="2"/>
  <c r="J99" i="2"/>
  <c r="K99" i="2"/>
  <c r="L99" i="2"/>
  <c r="M99" i="2"/>
  <c r="N99" i="2"/>
  <c r="O99" i="2" s="1"/>
  <c r="P99" i="2"/>
  <c r="J100" i="2"/>
  <c r="K100" i="2"/>
  <c r="L100" i="2"/>
  <c r="M100" i="2"/>
  <c r="N100" i="2"/>
  <c r="O100" i="2"/>
  <c r="P100" i="2"/>
  <c r="J101" i="2"/>
  <c r="K101" i="2"/>
  <c r="L101" i="2"/>
  <c r="M101" i="2"/>
  <c r="N101" i="2"/>
  <c r="P101" i="2"/>
  <c r="J102" i="2"/>
  <c r="K102" i="2"/>
  <c r="L102" i="2"/>
  <c r="M102" i="2"/>
  <c r="N102" i="2"/>
  <c r="P102" i="2"/>
  <c r="J103" i="2"/>
  <c r="K103" i="2"/>
  <c r="L103" i="2"/>
  <c r="M103" i="2"/>
  <c r="N103" i="2"/>
  <c r="P103" i="2"/>
  <c r="J104" i="2"/>
  <c r="K104" i="2"/>
  <c r="L104" i="2"/>
  <c r="M104" i="2"/>
  <c r="O104" i="2" s="1"/>
  <c r="N104" i="2"/>
  <c r="P104" i="2"/>
  <c r="J105" i="2"/>
  <c r="K105" i="2"/>
  <c r="L105" i="2"/>
  <c r="M105" i="2"/>
  <c r="N105" i="2"/>
  <c r="P105" i="2"/>
  <c r="J106" i="2"/>
  <c r="K106" i="2"/>
  <c r="L106" i="2"/>
  <c r="M106" i="2"/>
  <c r="N106" i="2"/>
  <c r="O106" i="2" s="1"/>
  <c r="P106" i="2"/>
  <c r="J107" i="2"/>
  <c r="K107" i="2"/>
  <c r="L107" i="2"/>
  <c r="M107" i="2"/>
  <c r="N107" i="2"/>
  <c r="O107" i="2" s="1"/>
  <c r="P107" i="2"/>
  <c r="J108" i="2"/>
  <c r="K108" i="2"/>
  <c r="L108" i="2"/>
  <c r="M108" i="2"/>
  <c r="O108" i="2" s="1"/>
  <c r="N108" i="2"/>
  <c r="P108" i="2"/>
  <c r="J109" i="2"/>
  <c r="K109" i="2"/>
  <c r="L109" i="2"/>
  <c r="M109" i="2"/>
  <c r="N109" i="2"/>
  <c r="P109" i="2"/>
  <c r="J110" i="2"/>
  <c r="K110" i="2"/>
  <c r="L110" i="2"/>
  <c r="M110" i="2"/>
  <c r="N110" i="2"/>
  <c r="O110" i="2" s="1"/>
  <c r="P110" i="2"/>
  <c r="J111" i="2"/>
  <c r="K111" i="2"/>
  <c r="L111" i="2"/>
  <c r="M111" i="2"/>
  <c r="N111" i="2"/>
  <c r="P111" i="2"/>
  <c r="J112" i="2"/>
  <c r="K112" i="2"/>
  <c r="L112" i="2"/>
  <c r="M112" i="2"/>
  <c r="N112" i="2"/>
  <c r="O112" i="2"/>
  <c r="P112" i="2"/>
  <c r="J113" i="2"/>
  <c r="K113" i="2"/>
  <c r="L113" i="2"/>
  <c r="M113" i="2"/>
  <c r="N113" i="2"/>
  <c r="P113" i="2"/>
  <c r="J114" i="2"/>
  <c r="K114" i="2"/>
  <c r="L114" i="2"/>
  <c r="M114" i="2"/>
  <c r="N114" i="2"/>
  <c r="O114" i="2" s="1"/>
  <c r="P114" i="2"/>
  <c r="J115" i="2"/>
  <c r="K115" i="2"/>
  <c r="L115" i="2"/>
  <c r="M115" i="2"/>
  <c r="N115" i="2"/>
  <c r="O115" i="2" s="1"/>
  <c r="P115" i="2"/>
  <c r="J116" i="2"/>
  <c r="K116" i="2"/>
  <c r="L116" i="2"/>
  <c r="M116" i="2"/>
  <c r="N116" i="2"/>
  <c r="O116" i="2"/>
  <c r="P116" i="2"/>
  <c r="J117" i="2"/>
  <c r="K117" i="2"/>
  <c r="L117" i="2"/>
  <c r="M117" i="2"/>
  <c r="N117" i="2"/>
  <c r="P117" i="2"/>
  <c r="J118" i="2"/>
  <c r="K118" i="2"/>
  <c r="L118" i="2"/>
  <c r="M118" i="2"/>
  <c r="N118" i="2"/>
  <c r="P118" i="2"/>
  <c r="J119" i="2"/>
  <c r="K119" i="2"/>
  <c r="L119" i="2"/>
  <c r="M119" i="2"/>
  <c r="N119" i="2"/>
  <c r="P119" i="2"/>
  <c r="J120" i="2"/>
  <c r="K120" i="2"/>
  <c r="L120" i="2"/>
  <c r="M120" i="2"/>
  <c r="O120" i="2" s="1"/>
  <c r="N120" i="2"/>
  <c r="P120" i="2"/>
  <c r="J121" i="2"/>
  <c r="K121" i="2"/>
  <c r="L121" i="2"/>
  <c r="M121" i="2"/>
  <c r="N121" i="2"/>
  <c r="P121" i="2"/>
  <c r="J122" i="2"/>
  <c r="K122" i="2"/>
  <c r="L122" i="2"/>
  <c r="M122" i="2"/>
  <c r="N122" i="2"/>
  <c r="P122" i="2"/>
  <c r="J123" i="2"/>
  <c r="K123" i="2"/>
  <c r="L123" i="2"/>
  <c r="M123" i="2"/>
  <c r="N123" i="2"/>
  <c r="O123" i="2" s="1"/>
  <c r="P123" i="2"/>
  <c r="J124" i="2"/>
  <c r="K124" i="2"/>
  <c r="L124" i="2"/>
  <c r="M124" i="2"/>
  <c r="O124" i="2" s="1"/>
  <c r="N124" i="2"/>
  <c r="P124" i="2"/>
  <c r="J125" i="2"/>
  <c r="K125" i="2"/>
  <c r="L125" i="2"/>
  <c r="M125" i="2"/>
  <c r="N125" i="2"/>
  <c r="P125" i="2"/>
  <c r="J126" i="2"/>
  <c r="K126" i="2"/>
  <c r="L126" i="2"/>
  <c r="M126" i="2"/>
  <c r="N126" i="2"/>
  <c r="P126" i="2"/>
  <c r="J127" i="2"/>
  <c r="K127" i="2"/>
  <c r="L127" i="2"/>
  <c r="M127" i="2"/>
  <c r="N127" i="2"/>
  <c r="P127" i="2"/>
  <c r="J128" i="2"/>
  <c r="K128" i="2"/>
  <c r="L128" i="2"/>
  <c r="M128" i="2"/>
  <c r="N128" i="2"/>
  <c r="O128" i="2"/>
  <c r="P128" i="2"/>
  <c r="J129" i="2"/>
  <c r="K129" i="2"/>
  <c r="L129" i="2"/>
  <c r="M129" i="2"/>
  <c r="N129" i="2"/>
  <c r="P129" i="2"/>
  <c r="J130" i="2"/>
  <c r="K130" i="2"/>
  <c r="L130" i="2"/>
  <c r="M130" i="2"/>
  <c r="N130" i="2"/>
  <c r="P130" i="2"/>
  <c r="J131" i="2"/>
  <c r="K131" i="2"/>
  <c r="L131" i="2"/>
  <c r="M131" i="2"/>
  <c r="N131" i="2"/>
  <c r="O131" i="2" s="1"/>
  <c r="P131" i="2"/>
  <c r="J132" i="2"/>
  <c r="K132" i="2"/>
  <c r="L132" i="2"/>
  <c r="M132" i="2"/>
  <c r="N132" i="2"/>
  <c r="O132" i="2"/>
  <c r="P132" i="2"/>
  <c r="J133" i="2"/>
  <c r="K133" i="2"/>
  <c r="L133" i="2"/>
  <c r="M133" i="2"/>
  <c r="N133" i="2"/>
  <c r="P133" i="2"/>
  <c r="J134" i="2"/>
  <c r="K134" i="2"/>
  <c r="L134" i="2"/>
  <c r="M134" i="2"/>
  <c r="N134" i="2"/>
  <c r="P134" i="2"/>
  <c r="J135" i="2"/>
  <c r="K135" i="2"/>
  <c r="L135" i="2"/>
  <c r="M135" i="2"/>
  <c r="N135" i="2"/>
  <c r="P135" i="2"/>
  <c r="J136" i="2"/>
  <c r="K136" i="2"/>
  <c r="L136" i="2"/>
  <c r="M136" i="2"/>
  <c r="O136" i="2" s="1"/>
  <c r="N136" i="2"/>
  <c r="P136" i="2"/>
  <c r="J137" i="2"/>
  <c r="K137" i="2"/>
  <c r="L137" i="2"/>
  <c r="M137" i="2"/>
  <c r="N137" i="2"/>
  <c r="P137" i="2"/>
  <c r="J138" i="2"/>
  <c r="K138" i="2"/>
  <c r="L138" i="2"/>
  <c r="M138" i="2"/>
  <c r="N138" i="2"/>
  <c r="P138" i="2"/>
  <c r="J139" i="2"/>
  <c r="K139" i="2"/>
  <c r="L139" i="2"/>
  <c r="M139" i="2"/>
  <c r="N139" i="2"/>
  <c r="O139" i="2" s="1"/>
  <c r="P139" i="2"/>
  <c r="J140" i="2"/>
  <c r="K140" i="2"/>
  <c r="L140" i="2"/>
  <c r="M140" i="2"/>
  <c r="O140" i="2" s="1"/>
  <c r="N140" i="2"/>
  <c r="P140" i="2"/>
  <c r="J141" i="2"/>
  <c r="K141" i="2"/>
  <c r="L141" i="2"/>
  <c r="M141" i="2"/>
  <c r="N141" i="2"/>
  <c r="P141" i="2"/>
  <c r="J142" i="2"/>
  <c r="K142" i="2"/>
  <c r="L142" i="2"/>
  <c r="M142" i="2"/>
  <c r="N142" i="2"/>
  <c r="P142" i="2"/>
  <c r="J143" i="2"/>
  <c r="K143" i="2"/>
  <c r="L143" i="2"/>
  <c r="M143" i="2"/>
  <c r="N143" i="2"/>
  <c r="P143" i="2"/>
  <c r="J144" i="2"/>
  <c r="K144" i="2"/>
  <c r="L144" i="2"/>
  <c r="M144" i="2"/>
  <c r="N144" i="2"/>
  <c r="O144" i="2"/>
  <c r="P144" i="2"/>
  <c r="J145" i="2"/>
  <c r="K145" i="2"/>
  <c r="L145" i="2"/>
  <c r="M145" i="2"/>
  <c r="N145" i="2"/>
  <c r="P145" i="2"/>
  <c r="J146" i="2"/>
  <c r="K146" i="2"/>
  <c r="L146" i="2"/>
  <c r="M146" i="2"/>
  <c r="N146" i="2"/>
  <c r="P146" i="2"/>
  <c r="J147" i="2"/>
  <c r="K147" i="2"/>
  <c r="L147" i="2"/>
  <c r="M147" i="2"/>
  <c r="N147" i="2"/>
  <c r="O147" i="2" s="1"/>
  <c r="P147" i="2"/>
  <c r="J148" i="2"/>
  <c r="K148" i="2"/>
  <c r="L148" i="2"/>
  <c r="M148" i="2"/>
  <c r="N148" i="2"/>
  <c r="O148" i="2"/>
  <c r="P148" i="2"/>
  <c r="J149" i="2"/>
  <c r="K149" i="2"/>
  <c r="L149" i="2"/>
  <c r="M149" i="2"/>
  <c r="N149" i="2"/>
  <c r="P149" i="2"/>
  <c r="J150" i="2"/>
  <c r="K150" i="2"/>
  <c r="L150" i="2"/>
  <c r="M150" i="2"/>
  <c r="N150" i="2"/>
  <c r="P150" i="2"/>
  <c r="J151" i="2"/>
  <c r="K151" i="2"/>
  <c r="L151" i="2"/>
  <c r="M151" i="2"/>
  <c r="N151" i="2"/>
  <c r="P151" i="2"/>
  <c r="J152" i="2"/>
  <c r="K152" i="2"/>
  <c r="L152" i="2"/>
  <c r="M152" i="2"/>
  <c r="O152" i="2" s="1"/>
  <c r="N152" i="2"/>
  <c r="P152" i="2"/>
  <c r="J153" i="2"/>
  <c r="K153" i="2"/>
  <c r="L153" i="2"/>
  <c r="M153" i="2"/>
  <c r="N153" i="2"/>
  <c r="P153" i="2"/>
  <c r="J154" i="2"/>
  <c r="K154" i="2"/>
  <c r="L154" i="2"/>
  <c r="M154" i="2"/>
  <c r="N154" i="2"/>
  <c r="P154" i="2"/>
  <c r="J155" i="2"/>
  <c r="K155" i="2"/>
  <c r="L155" i="2"/>
  <c r="M155" i="2"/>
  <c r="N155" i="2"/>
  <c r="O155" i="2" s="1"/>
  <c r="P155" i="2"/>
  <c r="J156" i="2"/>
  <c r="K156" i="2"/>
  <c r="L156" i="2"/>
  <c r="M156" i="2"/>
  <c r="O156" i="2" s="1"/>
  <c r="N156" i="2"/>
  <c r="P156" i="2"/>
  <c r="J157" i="2"/>
  <c r="K157" i="2"/>
  <c r="L157" i="2"/>
  <c r="M157" i="2"/>
  <c r="N157" i="2"/>
  <c r="P157" i="2"/>
  <c r="J158" i="2"/>
  <c r="K158" i="2"/>
  <c r="L158" i="2"/>
  <c r="M158" i="2"/>
  <c r="N158" i="2"/>
  <c r="P158" i="2"/>
  <c r="J159" i="2"/>
  <c r="K159" i="2"/>
  <c r="L159" i="2"/>
  <c r="M159" i="2"/>
  <c r="N159" i="2"/>
  <c r="P159" i="2"/>
  <c r="J160" i="2"/>
  <c r="K160" i="2"/>
  <c r="L160" i="2"/>
  <c r="M160" i="2"/>
  <c r="N160" i="2"/>
  <c r="O160" i="2"/>
  <c r="P160" i="2"/>
  <c r="J161" i="2"/>
  <c r="K161" i="2"/>
  <c r="L161" i="2"/>
  <c r="M161" i="2"/>
  <c r="N161" i="2"/>
  <c r="P161" i="2"/>
  <c r="J162" i="2"/>
  <c r="K162" i="2"/>
  <c r="L162" i="2"/>
  <c r="M162" i="2"/>
  <c r="N162" i="2"/>
  <c r="P162" i="2"/>
  <c r="J163" i="2"/>
  <c r="K163" i="2"/>
  <c r="L163" i="2"/>
  <c r="M163" i="2"/>
  <c r="N163" i="2"/>
  <c r="O163" i="2" s="1"/>
  <c r="P163" i="2"/>
  <c r="J164" i="2"/>
  <c r="K164" i="2"/>
  <c r="L164" i="2"/>
  <c r="M164" i="2"/>
  <c r="N164" i="2"/>
  <c r="O164" i="2"/>
  <c r="P164" i="2"/>
  <c r="J165" i="2"/>
  <c r="K165" i="2"/>
  <c r="L165" i="2"/>
  <c r="M165" i="2"/>
  <c r="N165" i="2"/>
  <c r="P165" i="2"/>
  <c r="J166" i="2"/>
  <c r="K166" i="2"/>
  <c r="L166" i="2"/>
  <c r="M166" i="2"/>
  <c r="N166" i="2"/>
  <c r="P166" i="2"/>
  <c r="J167" i="2"/>
  <c r="K167" i="2"/>
  <c r="L167" i="2"/>
  <c r="M167" i="2"/>
  <c r="N167" i="2"/>
  <c r="P167" i="2"/>
  <c r="J168" i="2"/>
  <c r="K168" i="2"/>
  <c r="L168" i="2"/>
  <c r="M168" i="2"/>
  <c r="O168" i="2" s="1"/>
  <c r="N168" i="2"/>
  <c r="P168" i="2"/>
  <c r="J169" i="2"/>
  <c r="K169" i="2"/>
  <c r="L169" i="2"/>
  <c r="M169" i="2"/>
  <c r="N169" i="2"/>
  <c r="P169" i="2"/>
  <c r="J170" i="2"/>
  <c r="K170" i="2"/>
  <c r="L170" i="2"/>
  <c r="M170" i="2"/>
  <c r="N170" i="2"/>
  <c r="P170" i="2"/>
  <c r="J171" i="2"/>
  <c r="K171" i="2"/>
  <c r="L171" i="2"/>
  <c r="M171" i="2"/>
  <c r="N171" i="2"/>
  <c r="O171" i="2" s="1"/>
  <c r="P171" i="2"/>
  <c r="J172" i="2"/>
  <c r="K172" i="2"/>
  <c r="L172" i="2"/>
  <c r="M172" i="2"/>
  <c r="O172" i="2" s="1"/>
  <c r="N172" i="2"/>
  <c r="P172" i="2"/>
  <c r="J173" i="2"/>
  <c r="K173" i="2"/>
  <c r="L173" i="2"/>
  <c r="M173" i="2"/>
  <c r="N173" i="2"/>
  <c r="P173" i="2"/>
  <c r="J174" i="2"/>
  <c r="K174" i="2"/>
  <c r="L174" i="2"/>
  <c r="M174" i="2"/>
  <c r="N174" i="2"/>
  <c r="P174" i="2"/>
  <c r="J175" i="2"/>
  <c r="K175" i="2"/>
  <c r="L175" i="2"/>
  <c r="M175" i="2"/>
  <c r="N175" i="2"/>
  <c r="P175" i="2"/>
  <c r="J176" i="2"/>
  <c r="K176" i="2"/>
  <c r="L176" i="2"/>
  <c r="M176" i="2"/>
  <c r="N176" i="2"/>
  <c r="O176" i="2"/>
  <c r="P176" i="2"/>
  <c r="J177" i="2"/>
  <c r="K177" i="2"/>
  <c r="L177" i="2"/>
  <c r="M177" i="2"/>
  <c r="N177" i="2"/>
  <c r="P177" i="2"/>
  <c r="J178" i="2"/>
  <c r="K178" i="2"/>
  <c r="L178" i="2"/>
  <c r="M178" i="2"/>
  <c r="N178" i="2"/>
  <c r="P178" i="2"/>
  <c r="J179" i="2"/>
  <c r="K179" i="2"/>
  <c r="L179" i="2"/>
  <c r="M179" i="2"/>
  <c r="N179" i="2"/>
  <c r="O179" i="2" s="1"/>
  <c r="P179" i="2"/>
  <c r="J180" i="2"/>
  <c r="K180" i="2"/>
  <c r="L180" i="2"/>
  <c r="M180" i="2"/>
  <c r="N180" i="2"/>
  <c r="O180" i="2"/>
  <c r="P180" i="2"/>
  <c r="J181" i="2"/>
  <c r="K181" i="2"/>
  <c r="L181" i="2"/>
  <c r="M181" i="2"/>
  <c r="N181" i="2"/>
  <c r="P181" i="2"/>
  <c r="J182" i="2"/>
  <c r="K182" i="2"/>
  <c r="L182" i="2"/>
  <c r="M182" i="2"/>
  <c r="N182" i="2"/>
  <c r="P182" i="2"/>
  <c r="J183" i="2"/>
  <c r="K183" i="2"/>
  <c r="L183" i="2"/>
  <c r="M183" i="2"/>
  <c r="N183" i="2"/>
  <c r="P183" i="2"/>
  <c r="J184" i="2"/>
  <c r="K184" i="2"/>
  <c r="L184" i="2"/>
  <c r="M184" i="2"/>
  <c r="O184" i="2" s="1"/>
  <c r="N184" i="2"/>
  <c r="P184" i="2"/>
  <c r="J185" i="2"/>
  <c r="K185" i="2"/>
  <c r="L185" i="2"/>
  <c r="M185" i="2"/>
  <c r="O185" i="2" s="1"/>
  <c r="N185" i="2"/>
  <c r="P185" i="2"/>
  <c r="J186" i="2"/>
  <c r="K186" i="2"/>
  <c r="L186" i="2"/>
  <c r="M186" i="2"/>
  <c r="O186" i="2" s="1"/>
  <c r="N186" i="2"/>
  <c r="P186" i="2"/>
  <c r="J187" i="2"/>
  <c r="K187" i="2"/>
  <c r="L187" i="2"/>
  <c r="M187" i="2"/>
  <c r="N187" i="2"/>
  <c r="O187" i="2" s="1"/>
  <c r="P187" i="2"/>
  <c r="J188" i="2"/>
  <c r="K188" i="2"/>
  <c r="L188" i="2"/>
  <c r="M188" i="2"/>
  <c r="O188" i="2" s="1"/>
  <c r="N188" i="2"/>
  <c r="P188" i="2"/>
  <c r="J189" i="2"/>
  <c r="K189" i="2"/>
  <c r="L189" i="2"/>
  <c r="M189" i="2"/>
  <c r="O189" i="2" s="1"/>
  <c r="N189" i="2"/>
  <c r="P189" i="2"/>
  <c r="J190" i="2"/>
  <c r="K190" i="2"/>
  <c r="L190" i="2"/>
  <c r="M190" i="2"/>
  <c r="O190" i="2" s="1"/>
  <c r="N190" i="2"/>
  <c r="P190" i="2"/>
  <c r="J191" i="2"/>
  <c r="K191" i="2"/>
  <c r="L191" i="2"/>
  <c r="M191" i="2"/>
  <c r="N191" i="2"/>
  <c r="P191" i="2"/>
  <c r="J192" i="2"/>
  <c r="K192" i="2"/>
  <c r="L192" i="2"/>
  <c r="M192" i="2"/>
  <c r="O192" i="2" s="1"/>
  <c r="N192" i="2"/>
  <c r="P192" i="2"/>
  <c r="J193" i="2"/>
  <c r="K193" i="2"/>
  <c r="L193" i="2"/>
  <c r="M193" i="2"/>
  <c r="O193" i="2" s="1"/>
  <c r="N193" i="2"/>
  <c r="P193" i="2"/>
  <c r="J194" i="2"/>
  <c r="K194" i="2"/>
  <c r="L194" i="2"/>
  <c r="M194" i="2"/>
  <c r="N194" i="2"/>
  <c r="O194" i="2"/>
  <c r="P194" i="2"/>
  <c r="J195" i="2"/>
  <c r="K195" i="2"/>
  <c r="L195" i="2"/>
  <c r="M195" i="2"/>
  <c r="N195" i="2"/>
  <c r="O195" i="2" s="1"/>
  <c r="P195" i="2"/>
  <c r="J196" i="2"/>
  <c r="K196" i="2"/>
  <c r="L196" i="2"/>
  <c r="M196" i="2"/>
  <c r="O196" i="2" s="1"/>
  <c r="N196" i="2"/>
  <c r="P196" i="2"/>
  <c r="J197" i="2"/>
  <c r="K197" i="2"/>
  <c r="L197" i="2"/>
  <c r="M197" i="2"/>
  <c r="O197" i="2" s="1"/>
  <c r="N197" i="2"/>
  <c r="P197" i="2"/>
  <c r="J198" i="2"/>
  <c r="K198" i="2"/>
  <c r="L198" i="2"/>
  <c r="M198" i="2"/>
  <c r="N198" i="2"/>
  <c r="O198" i="2"/>
  <c r="P198" i="2"/>
  <c r="J199" i="2"/>
  <c r="K199" i="2"/>
  <c r="L199" i="2"/>
  <c r="M199" i="2"/>
  <c r="N199" i="2"/>
  <c r="P199" i="2"/>
  <c r="J200" i="2"/>
  <c r="K200" i="2"/>
  <c r="L200" i="2"/>
  <c r="M200" i="2"/>
  <c r="O200" i="2" s="1"/>
  <c r="N200" i="2"/>
  <c r="P200" i="2"/>
  <c r="J201" i="2"/>
  <c r="K201" i="2"/>
  <c r="L201" i="2"/>
  <c r="M201" i="2"/>
  <c r="O201" i="2" s="1"/>
  <c r="N201" i="2"/>
  <c r="P201" i="2"/>
  <c r="J202" i="2"/>
  <c r="K202" i="2"/>
  <c r="L202" i="2"/>
  <c r="M202" i="2"/>
  <c r="O202" i="2" s="1"/>
  <c r="N202" i="2"/>
  <c r="P202" i="2"/>
  <c r="J203" i="2"/>
  <c r="K203" i="2"/>
  <c r="L203" i="2"/>
  <c r="M203" i="2"/>
  <c r="N203" i="2"/>
  <c r="O203" i="2" s="1"/>
  <c r="P203" i="2"/>
  <c r="J204" i="2"/>
  <c r="K204" i="2"/>
  <c r="L204" i="2"/>
  <c r="M204" i="2"/>
  <c r="O204" i="2" s="1"/>
  <c r="N204" i="2"/>
  <c r="P204" i="2"/>
  <c r="J205" i="2"/>
  <c r="K205" i="2"/>
  <c r="L205" i="2"/>
  <c r="M205" i="2"/>
  <c r="O205" i="2" s="1"/>
  <c r="N205" i="2"/>
  <c r="P205" i="2"/>
  <c r="J206" i="2"/>
  <c r="K206" i="2"/>
  <c r="L206" i="2"/>
  <c r="M206" i="2"/>
  <c r="O206" i="2" s="1"/>
  <c r="N206" i="2"/>
  <c r="P206" i="2"/>
  <c r="J207" i="2"/>
  <c r="K207" i="2"/>
  <c r="L207" i="2"/>
  <c r="M207" i="2"/>
  <c r="N207" i="2"/>
  <c r="P207" i="2"/>
  <c r="J208" i="2"/>
  <c r="K208" i="2"/>
  <c r="L208" i="2"/>
  <c r="M208" i="2"/>
  <c r="O208" i="2" s="1"/>
  <c r="N208" i="2"/>
  <c r="P208" i="2"/>
  <c r="J209" i="2"/>
  <c r="K209" i="2"/>
  <c r="L209" i="2"/>
  <c r="M209" i="2"/>
  <c r="O209" i="2" s="1"/>
  <c r="N209" i="2"/>
  <c r="P209" i="2"/>
  <c r="J210" i="2"/>
  <c r="K210" i="2"/>
  <c r="L210" i="2"/>
  <c r="M210" i="2"/>
  <c r="N210" i="2"/>
  <c r="O210" i="2"/>
  <c r="P210" i="2"/>
  <c r="J211" i="2"/>
  <c r="K211" i="2"/>
  <c r="L211" i="2"/>
  <c r="M211" i="2"/>
  <c r="N211" i="2"/>
  <c r="O211" i="2" s="1"/>
  <c r="P211" i="2"/>
  <c r="J212" i="2"/>
  <c r="K212" i="2"/>
  <c r="L212" i="2"/>
  <c r="M212" i="2"/>
  <c r="O212" i="2" s="1"/>
  <c r="N212" i="2"/>
  <c r="P212" i="2"/>
  <c r="J213" i="2"/>
  <c r="K213" i="2"/>
  <c r="L213" i="2"/>
  <c r="M213" i="2"/>
  <c r="O213" i="2" s="1"/>
  <c r="N213" i="2"/>
  <c r="P213" i="2"/>
  <c r="J214" i="2"/>
  <c r="K214" i="2"/>
  <c r="L214" i="2"/>
  <c r="M214" i="2"/>
  <c r="N214" i="2"/>
  <c r="O214" i="2"/>
  <c r="P214" i="2"/>
  <c r="J215" i="2"/>
  <c r="K215" i="2"/>
  <c r="L215" i="2"/>
  <c r="M215" i="2"/>
  <c r="N215" i="2"/>
  <c r="P215" i="2"/>
  <c r="J216" i="2"/>
  <c r="K216" i="2"/>
  <c r="L216" i="2"/>
  <c r="M216" i="2"/>
  <c r="O216" i="2" s="1"/>
  <c r="N216" i="2"/>
  <c r="P216" i="2"/>
  <c r="J217" i="2"/>
  <c r="K217" i="2"/>
  <c r="L217" i="2"/>
  <c r="M217" i="2"/>
  <c r="O217" i="2" s="1"/>
  <c r="N217" i="2"/>
  <c r="P217" i="2"/>
  <c r="J218" i="2"/>
  <c r="K218" i="2"/>
  <c r="L218" i="2"/>
  <c r="M218" i="2"/>
  <c r="O218" i="2" s="1"/>
  <c r="N218" i="2"/>
  <c r="P218" i="2"/>
  <c r="J219" i="2"/>
  <c r="K219" i="2"/>
  <c r="L219" i="2"/>
  <c r="M219" i="2"/>
  <c r="N219" i="2"/>
  <c r="O219" i="2" s="1"/>
  <c r="P219" i="2"/>
  <c r="J220" i="2"/>
  <c r="K220" i="2"/>
  <c r="L220" i="2"/>
  <c r="M220" i="2"/>
  <c r="O220" i="2" s="1"/>
  <c r="N220" i="2"/>
  <c r="P220" i="2"/>
  <c r="J221" i="2"/>
  <c r="K221" i="2"/>
  <c r="L221" i="2"/>
  <c r="M221" i="2"/>
  <c r="O221" i="2" s="1"/>
  <c r="N221" i="2"/>
  <c r="P221" i="2"/>
  <c r="J222" i="2"/>
  <c r="K222" i="2"/>
  <c r="L222" i="2"/>
  <c r="M222" i="2"/>
  <c r="O222" i="2" s="1"/>
  <c r="N222" i="2"/>
  <c r="P222" i="2"/>
  <c r="J223" i="2"/>
  <c r="K223" i="2"/>
  <c r="L223" i="2"/>
  <c r="M223" i="2"/>
  <c r="N223" i="2"/>
  <c r="P223" i="2"/>
  <c r="J224" i="2"/>
  <c r="K224" i="2"/>
  <c r="L224" i="2"/>
  <c r="M224" i="2"/>
  <c r="O224" i="2" s="1"/>
  <c r="N224" i="2"/>
  <c r="P224" i="2"/>
  <c r="J225" i="2"/>
  <c r="K225" i="2"/>
  <c r="L225" i="2"/>
  <c r="M225" i="2"/>
  <c r="O225" i="2" s="1"/>
  <c r="N225" i="2"/>
  <c r="P225" i="2"/>
  <c r="J226" i="2"/>
  <c r="K226" i="2"/>
  <c r="L226" i="2"/>
  <c r="M226" i="2"/>
  <c r="N226" i="2"/>
  <c r="O226" i="2"/>
  <c r="P226" i="2"/>
  <c r="J227" i="2"/>
  <c r="K227" i="2"/>
  <c r="L227" i="2"/>
  <c r="M227" i="2"/>
  <c r="N227" i="2"/>
  <c r="O227" i="2" s="1"/>
  <c r="P227" i="2"/>
  <c r="J228" i="2"/>
  <c r="K228" i="2"/>
  <c r="L228" i="2"/>
  <c r="M228" i="2"/>
  <c r="O228" i="2" s="1"/>
  <c r="N228" i="2"/>
  <c r="P228" i="2"/>
  <c r="J229" i="2"/>
  <c r="K229" i="2"/>
  <c r="L229" i="2"/>
  <c r="M229" i="2"/>
  <c r="O229" i="2" s="1"/>
  <c r="N229" i="2"/>
  <c r="P229" i="2"/>
  <c r="J230" i="2"/>
  <c r="K230" i="2"/>
  <c r="L230" i="2"/>
  <c r="M230" i="2"/>
  <c r="N230" i="2"/>
  <c r="O230" i="2"/>
  <c r="P230" i="2"/>
  <c r="J231" i="2"/>
  <c r="K231" i="2"/>
  <c r="L231" i="2"/>
  <c r="M231" i="2"/>
  <c r="N231" i="2"/>
  <c r="P231" i="2"/>
  <c r="J232" i="2"/>
  <c r="K232" i="2"/>
  <c r="L232" i="2"/>
  <c r="M232" i="2"/>
  <c r="O232" i="2" s="1"/>
  <c r="N232" i="2"/>
  <c r="P232" i="2"/>
  <c r="J233" i="2"/>
  <c r="K233" i="2"/>
  <c r="L233" i="2"/>
  <c r="M233" i="2"/>
  <c r="O233" i="2" s="1"/>
  <c r="N233" i="2"/>
  <c r="P233" i="2"/>
  <c r="J234" i="2"/>
  <c r="K234" i="2"/>
  <c r="L234" i="2"/>
  <c r="M234" i="2"/>
  <c r="O234" i="2" s="1"/>
  <c r="N234" i="2"/>
  <c r="P234" i="2"/>
  <c r="J235" i="2"/>
  <c r="K235" i="2"/>
  <c r="L235" i="2"/>
  <c r="M235" i="2"/>
  <c r="N235" i="2"/>
  <c r="O235" i="2" s="1"/>
  <c r="P235" i="2"/>
  <c r="J236" i="2"/>
  <c r="K236" i="2"/>
  <c r="L236" i="2"/>
  <c r="M236" i="2"/>
  <c r="O236" i="2" s="1"/>
  <c r="N236" i="2"/>
  <c r="P236" i="2"/>
  <c r="J237" i="2"/>
  <c r="K237" i="2"/>
  <c r="L237" i="2"/>
  <c r="M237" i="2"/>
  <c r="O237" i="2" s="1"/>
  <c r="N237" i="2"/>
  <c r="P237" i="2"/>
  <c r="J238" i="2"/>
  <c r="K238" i="2"/>
  <c r="L238" i="2"/>
  <c r="M238" i="2"/>
  <c r="O238" i="2" s="1"/>
  <c r="N238" i="2"/>
  <c r="P238" i="2"/>
  <c r="J239" i="2"/>
  <c r="K239" i="2"/>
  <c r="L239" i="2"/>
  <c r="M239" i="2"/>
  <c r="N239" i="2"/>
  <c r="P239" i="2"/>
  <c r="J240" i="2"/>
  <c r="K240" i="2"/>
  <c r="L240" i="2"/>
  <c r="M240" i="2"/>
  <c r="O240" i="2" s="1"/>
  <c r="N240" i="2"/>
  <c r="P240" i="2"/>
  <c r="J241" i="2"/>
  <c r="K241" i="2"/>
  <c r="L241" i="2"/>
  <c r="M241" i="2"/>
  <c r="O241" i="2" s="1"/>
  <c r="N241" i="2"/>
  <c r="P241" i="2"/>
  <c r="J242" i="2"/>
  <c r="K242" i="2"/>
  <c r="L242" i="2"/>
  <c r="M242" i="2"/>
  <c r="N242" i="2"/>
  <c r="O242" i="2"/>
  <c r="P242" i="2"/>
  <c r="J243" i="2"/>
  <c r="K243" i="2"/>
  <c r="L243" i="2"/>
  <c r="M243" i="2"/>
  <c r="N243" i="2"/>
  <c r="O243" i="2" s="1"/>
  <c r="P243" i="2"/>
  <c r="J244" i="2"/>
  <c r="K244" i="2"/>
  <c r="L244" i="2"/>
  <c r="M244" i="2"/>
  <c r="O244" i="2" s="1"/>
  <c r="N244" i="2"/>
  <c r="P244" i="2"/>
  <c r="J245" i="2"/>
  <c r="K245" i="2"/>
  <c r="L245" i="2"/>
  <c r="M245" i="2"/>
  <c r="O245" i="2" s="1"/>
  <c r="N245" i="2"/>
  <c r="P245" i="2"/>
  <c r="J246" i="2"/>
  <c r="K246" i="2"/>
  <c r="L246" i="2"/>
  <c r="M246" i="2"/>
  <c r="N246" i="2"/>
  <c r="O246" i="2"/>
  <c r="P246" i="2"/>
  <c r="J247" i="2"/>
  <c r="K247" i="2"/>
  <c r="L247" i="2"/>
  <c r="M247" i="2"/>
  <c r="N247" i="2"/>
  <c r="P247" i="2"/>
  <c r="J248" i="2"/>
  <c r="K248" i="2"/>
  <c r="L248" i="2"/>
  <c r="M248" i="2"/>
  <c r="O248" i="2" s="1"/>
  <c r="N248" i="2"/>
  <c r="P248" i="2"/>
  <c r="J249" i="2"/>
  <c r="K249" i="2"/>
  <c r="L249" i="2"/>
  <c r="M249" i="2"/>
  <c r="O249" i="2" s="1"/>
  <c r="N249" i="2"/>
  <c r="P249" i="2"/>
  <c r="J250" i="2"/>
  <c r="K250" i="2"/>
  <c r="L250" i="2"/>
  <c r="M250" i="2"/>
  <c r="O250" i="2" s="1"/>
  <c r="N250" i="2"/>
  <c r="P250" i="2"/>
  <c r="J251" i="2"/>
  <c r="K251" i="2"/>
  <c r="L251" i="2"/>
  <c r="M251" i="2"/>
  <c r="N251" i="2"/>
  <c r="O251" i="2" s="1"/>
  <c r="P251" i="2"/>
  <c r="J252" i="2"/>
  <c r="K252" i="2"/>
  <c r="L252" i="2"/>
  <c r="M252" i="2"/>
  <c r="O252" i="2" s="1"/>
  <c r="N252" i="2"/>
  <c r="P252" i="2"/>
  <c r="J253" i="2"/>
  <c r="K253" i="2"/>
  <c r="L253" i="2"/>
  <c r="M253" i="2"/>
  <c r="O253" i="2" s="1"/>
  <c r="N253" i="2"/>
  <c r="P253" i="2"/>
  <c r="J254" i="2"/>
  <c r="K254" i="2"/>
  <c r="L254" i="2"/>
  <c r="M254" i="2"/>
  <c r="O254" i="2" s="1"/>
  <c r="N254" i="2"/>
  <c r="P254" i="2"/>
  <c r="J255" i="2"/>
  <c r="K255" i="2"/>
  <c r="L255" i="2"/>
  <c r="M255" i="2"/>
  <c r="N255" i="2"/>
  <c r="P255" i="2"/>
  <c r="J256" i="2"/>
  <c r="K256" i="2"/>
  <c r="L256" i="2"/>
  <c r="M256" i="2"/>
  <c r="O256" i="2" s="1"/>
  <c r="N256" i="2"/>
  <c r="P256" i="2"/>
  <c r="J257" i="2"/>
  <c r="K257" i="2"/>
  <c r="L257" i="2"/>
  <c r="M257" i="2"/>
  <c r="O257" i="2" s="1"/>
  <c r="N257" i="2"/>
  <c r="P257" i="2"/>
  <c r="J258" i="2"/>
  <c r="K258" i="2"/>
  <c r="L258" i="2"/>
  <c r="M258" i="2"/>
  <c r="N258" i="2"/>
  <c r="O258" i="2"/>
  <c r="P258" i="2"/>
  <c r="J259" i="2"/>
  <c r="K259" i="2"/>
  <c r="L259" i="2"/>
  <c r="M259" i="2"/>
  <c r="N259" i="2"/>
  <c r="O259" i="2" s="1"/>
  <c r="P259" i="2"/>
  <c r="J260" i="2"/>
  <c r="K260" i="2"/>
  <c r="L260" i="2"/>
  <c r="M260" i="2"/>
  <c r="O260" i="2" s="1"/>
  <c r="N260" i="2"/>
  <c r="P260" i="2"/>
  <c r="J261" i="2"/>
  <c r="K261" i="2"/>
  <c r="L261" i="2"/>
  <c r="M261" i="2"/>
  <c r="O261" i="2" s="1"/>
  <c r="N261" i="2"/>
  <c r="P261" i="2"/>
  <c r="J262" i="2"/>
  <c r="K262" i="2"/>
  <c r="L262" i="2"/>
  <c r="M262" i="2"/>
  <c r="N262" i="2"/>
  <c r="O262" i="2"/>
  <c r="P262" i="2"/>
  <c r="J263" i="2"/>
  <c r="K263" i="2"/>
  <c r="L263" i="2"/>
  <c r="M263" i="2"/>
  <c r="N263" i="2"/>
  <c r="P263" i="2"/>
  <c r="J264" i="2"/>
  <c r="K264" i="2"/>
  <c r="L264" i="2"/>
  <c r="M264" i="2"/>
  <c r="O264" i="2" s="1"/>
  <c r="N264" i="2"/>
  <c r="P264" i="2"/>
  <c r="J265" i="2"/>
  <c r="K265" i="2"/>
  <c r="L265" i="2"/>
  <c r="M265" i="2"/>
  <c r="O265" i="2" s="1"/>
  <c r="N265" i="2"/>
  <c r="P265" i="2"/>
  <c r="J266" i="2"/>
  <c r="K266" i="2"/>
  <c r="L266" i="2"/>
  <c r="M266" i="2"/>
  <c r="O266" i="2" s="1"/>
  <c r="N266" i="2"/>
  <c r="P266" i="2"/>
  <c r="J267" i="2"/>
  <c r="K267" i="2"/>
  <c r="L267" i="2"/>
  <c r="M267" i="2"/>
  <c r="N267" i="2"/>
  <c r="O267" i="2" s="1"/>
  <c r="P267" i="2"/>
  <c r="J268" i="2"/>
  <c r="K268" i="2"/>
  <c r="L268" i="2"/>
  <c r="M268" i="2"/>
  <c r="O268" i="2" s="1"/>
  <c r="N268" i="2"/>
  <c r="P268" i="2"/>
  <c r="J269" i="2"/>
  <c r="K269" i="2"/>
  <c r="L269" i="2"/>
  <c r="M269" i="2"/>
  <c r="O269" i="2" s="1"/>
  <c r="N269" i="2"/>
  <c r="P269" i="2"/>
  <c r="J270" i="2"/>
  <c r="K270" i="2"/>
  <c r="L270" i="2"/>
  <c r="M270" i="2"/>
  <c r="O270" i="2" s="1"/>
  <c r="N270" i="2"/>
  <c r="P270" i="2"/>
  <c r="J271" i="2"/>
  <c r="K271" i="2"/>
  <c r="L271" i="2"/>
  <c r="M271" i="2"/>
  <c r="N271" i="2"/>
  <c r="P271" i="2"/>
  <c r="J272" i="2"/>
  <c r="K272" i="2"/>
  <c r="L272" i="2"/>
  <c r="M272" i="2"/>
  <c r="O272" i="2" s="1"/>
  <c r="N272" i="2"/>
  <c r="P272" i="2"/>
  <c r="J273" i="2"/>
  <c r="K273" i="2"/>
  <c r="L273" i="2"/>
  <c r="M273" i="2"/>
  <c r="O273" i="2" s="1"/>
  <c r="N273" i="2"/>
  <c r="P273" i="2"/>
  <c r="J274" i="2"/>
  <c r="K274" i="2"/>
  <c r="L274" i="2"/>
  <c r="M274" i="2"/>
  <c r="N274" i="2"/>
  <c r="O274" i="2"/>
  <c r="P274" i="2"/>
  <c r="J275" i="2"/>
  <c r="K275" i="2"/>
  <c r="L275" i="2"/>
  <c r="M275" i="2"/>
  <c r="N275" i="2"/>
  <c r="O275" i="2" s="1"/>
  <c r="P275" i="2"/>
  <c r="J276" i="2"/>
  <c r="K276" i="2"/>
  <c r="L276" i="2"/>
  <c r="M276" i="2"/>
  <c r="O276" i="2" s="1"/>
  <c r="N276" i="2"/>
  <c r="P276" i="2"/>
  <c r="J277" i="2"/>
  <c r="K277" i="2"/>
  <c r="L277" i="2"/>
  <c r="M277" i="2"/>
  <c r="O277" i="2" s="1"/>
  <c r="N277" i="2"/>
  <c r="P277" i="2"/>
  <c r="J278" i="2"/>
  <c r="K278" i="2"/>
  <c r="L278" i="2"/>
  <c r="M278" i="2"/>
  <c r="N278" i="2"/>
  <c r="O278" i="2"/>
  <c r="P278" i="2"/>
  <c r="J279" i="2"/>
  <c r="K279" i="2"/>
  <c r="L279" i="2"/>
  <c r="M279" i="2"/>
  <c r="N279" i="2"/>
  <c r="P279" i="2"/>
  <c r="J280" i="2"/>
  <c r="K280" i="2"/>
  <c r="L280" i="2"/>
  <c r="M280" i="2"/>
  <c r="O280" i="2" s="1"/>
  <c r="N280" i="2"/>
  <c r="P280" i="2"/>
  <c r="J281" i="2"/>
  <c r="K281" i="2"/>
  <c r="L281" i="2"/>
  <c r="M281" i="2"/>
  <c r="O281" i="2" s="1"/>
  <c r="N281" i="2"/>
  <c r="P281" i="2"/>
  <c r="J282" i="2"/>
  <c r="K282" i="2"/>
  <c r="L282" i="2"/>
  <c r="M282" i="2"/>
  <c r="O282" i="2" s="1"/>
  <c r="N282" i="2"/>
  <c r="P282" i="2"/>
  <c r="J283" i="2"/>
  <c r="K283" i="2"/>
  <c r="L283" i="2"/>
  <c r="M283" i="2"/>
  <c r="N283" i="2"/>
  <c r="O283" i="2" s="1"/>
  <c r="P283" i="2"/>
  <c r="J284" i="2"/>
  <c r="K284" i="2"/>
  <c r="L284" i="2"/>
  <c r="M284" i="2"/>
  <c r="O284" i="2" s="1"/>
  <c r="N284" i="2"/>
  <c r="P284" i="2"/>
  <c r="J285" i="2"/>
  <c r="K285" i="2"/>
  <c r="L285" i="2"/>
  <c r="M285" i="2"/>
  <c r="O285" i="2" s="1"/>
  <c r="N285" i="2"/>
  <c r="P285" i="2"/>
  <c r="J286" i="2"/>
  <c r="K286" i="2"/>
  <c r="L286" i="2"/>
  <c r="M286" i="2"/>
  <c r="O286" i="2" s="1"/>
  <c r="N286" i="2"/>
  <c r="P286" i="2"/>
  <c r="J287" i="2"/>
  <c r="K287" i="2"/>
  <c r="L287" i="2"/>
  <c r="M287" i="2"/>
  <c r="N287" i="2"/>
  <c r="P287" i="2"/>
  <c r="J288" i="2"/>
  <c r="K288" i="2"/>
  <c r="L288" i="2"/>
  <c r="M288" i="2"/>
  <c r="O288" i="2" s="1"/>
  <c r="N288" i="2"/>
  <c r="P288" i="2"/>
  <c r="J289" i="2"/>
  <c r="K289" i="2"/>
  <c r="L289" i="2"/>
  <c r="M289" i="2"/>
  <c r="O289" i="2" s="1"/>
  <c r="N289" i="2"/>
  <c r="P289" i="2"/>
  <c r="J290" i="2"/>
  <c r="K290" i="2"/>
  <c r="L290" i="2"/>
  <c r="M290" i="2"/>
  <c r="N290" i="2"/>
  <c r="O290" i="2"/>
  <c r="P290" i="2"/>
  <c r="J291" i="2"/>
  <c r="K291" i="2"/>
  <c r="L291" i="2"/>
  <c r="M291" i="2"/>
  <c r="N291" i="2"/>
  <c r="O291" i="2" s="1"/>
  <c r="P291" i="2"/>
  <c r="J292" i="2"/>
  <c r="K292" i="2"/>
  <c r="L292" i="2"/>
  <c r="M292" i="2"/>
  <c r="O292" i="2" s="1"/>
  <c r="N292" i="2"/>
  <c r="P292" i="2"/>
  <c r="J293" i="2"/>
  <c r="K293" i="2"/>
  <c r="L293" i="2"/>
  <c r="M293" i="2"/>
  <c r="O293" i="2" s="1"/>
  <c r="N293" i="2"/>
  <c r="P293" i="2"/>
  <c r="J294" i="2"/>
  <c r="K294" i="2"/>
  <c r="L294" i="2"/>
  <c r="M294" i="2"/>
  <c r="N294" i="2"/>
  <c r="O294" i="2"/>
  <c r="P294" i="2"/>
  <c r="J295" i="2"/>
  <c r="K295" i="2"/>
  <c r="L295" i="2"/>
  <c r="M295" i="2"/>
  <c r="N295" i="2"/>
  <c r="P295" i="2"/>
  <c r="J296" i="2"/>
  <c r="K296" i="2"/>
  <c r="L296" i="2"/>
  <c r="M296" i="2"/>
  <c r="O296" i="2" s="1"/>
  <c r="N296" i="2"/>
  <c r="P296" i="2"/>
  <c r="J297" i="2"/>
  <c r="K297" i="2"/>
  <c r="L297" i="2"/>
  <c r="M297" i="2"/>
  <c r="O297" i="2" s="1"/>
  <c r="N297" i="2"/>
  <c r="P297" i="2"/>
  <c r="J298" i="2"/>
  <c r="K298" i="2"/>
  <c r="L298" i="2"/>
  <c r="M298" i="2"/>
  <c r="O298" i="2" s="1"/>
  <c r="N298" i="2"/>
  <c r="P298" i="2"/>
  <c r="J299" i="2"/>
  <c r="K299" i="2"/>
  <c r="L299" i="2"/>
  <c r="M299" i="2"/>
  <c r="N299" i="2"/>
  <c r="O299" i="2" s="1"/>
  <c r="P299" i="2"/>
  <c r="J300" i="2"/>
  <c r="K300" i="2"/>
  <c r="L300" i="2"/>
  <c r="M300" i="2"/>
  <c r="O300" i="2" s="1"/>
  <c r="N300" i="2"/>
  <c r="P300" i="2"/>
  <c r="J301" i="2"/>
  <c r="K301" i="2"/>
  <c r="L301" i="2"/>
  <c r="M301" i="2"/>
  <c r="O301" i="2" s="1"/>
  <c r="N301" i="2"/>
  <c r="P301" i="2"/>
  <c r="J302" i="2"/>
  <c r="K302" i="2"/>
  <c r="L302" i="2"/>
  <c r="M302" i="2"/>
  <c r="O302" i="2" s="1"/>
  <c r="N302" i="2"/>
  <c r="P302" i="2"/>
  <c r="J303" i="2"/>
  <c r="K303" i="2"/>
  <c r="L303" i="2"/>
  <c r="M303" i="2"/>
  <c r="N303" i="2"/>
  <c r="P303" i="2"/>
  <c r="J304" i="2"/>
  <c r="K304" i="2"/>
  <c r="L304" i="2"/>
  <c r="M304" i="2"/>
  <c r="O304" i="2" s="1"/>
  <c r="N304" i="2"/>
  <c r="P304" i="2"/>
  <c r="J305" i="2"/>
  <c r="K305" i="2"/>
  <c r="L305" i="2"/>
  <c r="M305" i="2"/>
  <c r="O305" i="2" s="1"/>
  <c r="N305" i="2"/>
  <c r="P305" i="2"/>
  <c r="J306" i="2"/>
  <c r="K306" i="2"/>
  <c r="L306" i="2"/>
  <c r="M306" i="2"/>
  <c r="N306" i="2"/>
  <c r="O306" i="2"/>
  <c r="P306" i="2"/>
  <c r="J307" i="2"/>
  <c r="K307" i="2"/>
  <c r="L307" i="2"/>
  <c r="M307" i="2"/>
  <c r="N307" i="2"/>
  <c r="O307" i="2" s="1"/>
  <c r="P307" i="2"/>
  <c r="J308" i="2"/>
  <c r="K308" i="2"/>
  <c r="L308" i="2"/>
  <c r="M308" i="2"/>
  <c r="O308" i="2" s="1"/>
  <c r="N308" i="2"/>
  <c r="P308" i="2"/>
  <c r="J309" i="2"/>
  <c r="K309" i="2"/>
  <c r="L309" i="2"/>
  <c r="M309" i="2"/>
  <c r="O309" i="2" s="1"/>
  <c r="N309" i="2"/>
  <c r="P309" i="2"/>
  <c r="J310" i="2"/>
  <c r="K310" i="2"/>
  <c r="L310" i="2"/>
  <c r="M310" i="2"/>
  <c r="N310" i="2"/>
  <c r="O310" i="2"/>
  <c r="P310" i="2"/>
  <c r="J311" i="2"/>
  <c r="K311" i="2"/>
  <c r="L311" i="2"/>
  <c r="M311" i="2"/>
  <c r="N311" i="2"/>
  <c r="P311" i="2"/>
  <c r="J312" i="2"/>
  <c r="K312" i="2"/>
  <c r="L312" i="2"/>
  <c r="M312" i="2"/>
  <c r="O312" i="2" s="1"/>
  <c r="N312" i="2"/>
  <c r="P312" i="2"/>
  <c r="J313" i="2"/>
  <c r="K313" i="2"/>
  <c r="L313" i="2"/>
  <c r="M313" i="2"/>
  <c r="O313" i="2" s="1"/>
  <c r="N313" i="2"/>
  <c r="P313" i="2"/>
  <c r="J314" i="2"/>
  <c r="K314" i="2"/>
  <c r="L314" i="2"/>
  <c r="M314" i="2"/>
  <c r="O314" i="2" s="1"/>
  <c r="N314" i="2"/>
  <c r="P314" i="2"/>
  <c r="J315" i="2"/>
  <c r="K315" i="2"/>
  <c r="L315" i="2"/>
  <c r="M315" i="2"/>
  <c r="N315" i="2"/>
  <c r="O315" i="2" s="1"/>
  <c r="P315" i="2"/>
  <c r="J316" i="2"/>
  <c r="K316" i="2"/>
  <c r="L316" i="2"/>
  <c r="M316" i="2"/>
  <c r="O316" i="2" s="1"/>
  <c r="N316" i="2"/>
  <c r="P316" i="2"/>
  <c r="J317" i="2"/>
  <c r="K317" i="2"/>
  <c r="L317" i="2"/>
  <c r="M317" i="2"/>
  <c r="O317" i="2" s="1"/>
  <c r="N317" i="2"/>
  <c r="P317" i="2"/>
  <c r="J318" i="2"/>
  <c r="K318" i="2"/>
  <c r="L318" i="2"/>
  <c r="M318" i="2"/>
  <c r="O318" i="2" s="1"/>
  <c r="N318" i="2"/>
  <c r="P318" i="2"/>
  <c r="J319" i="2"/>
  <c r="K319" i="2"/>
  <c r="L319" i="2"/>
  <c r="M319" i="2"/>
  <c r="N319" i="2"/>
  <c r="P319" i="2"/>
  <c r="J320" i="2"/>
  <c r="K320" i="2"/>
  <c r="L320" i="2"/>
  <c r="M320" i="2"/>
  <c r="O320" i="2" s="1"/>
  <c r="N320" i="2"/>
  <c r="P320" i="2"/>
  <c r="J321" i="2"/>
  <c r="K321" i="2"/>
  <c r="L321" i="2"/>
  <c r="M321" i="2"/>
  <c r="O321" i="2" s="1"/>
  <c r="N321" i="2"/>
  <c r="P321" i="2"/>
  <c r="J322" i="2"/>
  <c r="K322" i="2"/>
  <c r="L322" i="2"/>
  <c r="M322" i="2"/>
  <c r="N322" i="2"/>
  <c r="O322" i="2"/>
  <c r="P322" i="2"/>
  <c r="J323" i="2"/>
  <c r="K323" i="2"/>
  <c r="L323" i="2"/>
  <c r="M323" i="2"/>
  <c r="N323" i="2"/>
  <c r="O323" i="2" s="1"/>
  <c r="P323" i="2"/>
  <c r="J324" i="2"/>
  <c r="K324" i="2"/>
  <c r="L324" i="2"/>
  <c r="M324" i="2"/>
  <c r="O324" i="2" s="1"/>
  <c r="N324" i="2"/>
  <c r="P324" i="2"/>
  <c r="J325" i="2"/>
  <c r="K325" i="2"/>
  <c r="L325" i="2"/>
  <c r="M325" i="2"/>
  <c r="N325" i="2"/>
  <c r="P325" i="2"/>
  <c r="J326" i="2"/>
  <c r="K326" i="2"/>
  <c r="L326" i="2"/>
  <c r="M326" i="2"/>
  <c r="N326" i="2"/>
  <c r="O326" i="2"/>
  <c r="P326" i="2"/>
  <c r="J327" i="2"/>
  <c r="K327" i="2"/>
  <c r="L327" i="2"/>
  <c r="M327" i="2"/>
  <c r="N327" i="2"/>
  <c r="P327" i="2"/>
  <c r="J328" i="2"/>
  <c r="K328" i="2"/>
  <c r="L328" i="2"/>
  <c r="M328" i="2"/>
  <c r="O328" i="2" s="1"/>
  <c r="N328" i="2"/>
  <c r="P328" i="2"/>
  <c r="J329" i="2"/>
  <c r="K329" i="2"/>
  <c r="L329" i="2"/>
  <c r="M329" i="2"/>
  <c r="O329" i="2" s="1"/>
  <c r="N329" i="2"/>
  <c r="P329" i="2"/>
  <c r="J330" i="2"/>
  <c r="K330" i="2"/>
  <c r="L330" i="2"/>
  <c r="M330" i="2"/>
  <c r="O330" i="2" s="1"/>
  <c r="N330" i="2"/>
  <c r="P330" i="2"/>
  <c r="J331" i="2"/>
  <c r="K331" i="2"/>
  <c r="L331" i="2"/>
  <c r="M331" i="2"/>
  <c r="N331" i="2"/>
  <c r="O331" i="2" s="1"/>
  <c r="P331" i="2"/>
  <c r="J332" i="2"/>
  <c r="K332" i="2"/>
  <c r="L332" i="2"/>
  <c r="M332" i="2"/>
  <c r="O332" i="2" s="1"/>
  <c r="N332" i="2"/>
  <c r="P332" i="2"/>
  <c r="J333" i="2"/>
  <c r="K333" i="2"/>
  <c r="L333" i="2"/>
  <c r="M333" i="2"/>
  <c r="N333" i="2"/>
  <c r="P333" i="2"/>
  <c r="J334" i="2"/>
  <c r="K334" i="2"/>
  <c r="L334" i="2"/>
  <c r="M334" i="2"/>
  <c r="O334" i="2" s="1"/>
  <c r="N334" i="2"/>
  <c r="P334" i="2"/>
  <c r="J335" i="2"/>
  <c r="K335" i="2"/>
  <c r="L335" i="2"/>
  <c r="M335" i="2"/>
  <c r="N335" i="2"/>
  <c r="P335" i="2"/>
  <c r="J336" i="2"/>
  <c r="K336" i="2"/>
  <c r="L336" i="2"/>
  <c r="M336" i="2"/>
  <c r="O336" i="2" s="1"/>
  <c r="N336" i="2"/>
  <c r="P336" i="2"/>
  <c r="J337" i="2"/>
  <c r="K337" i="2"/>
  <c r="L337" i="2"/>
  <c r="M337" i="2"/>
  <c r="O337" i="2" s="1"/>
  <c r="N337" i="2"/>
  <c r="P337" i="2"/>
  <c r="J338" i="2"/>
  <c r="K338" i="2"/>
  <c r="L338" i="2"/>
  <c r="M338" i="2"/>
  <c r="N338" i="2"/>
  <c r="O338" i="2"/>
  <c r="P338" i="2"/>
  <c r="J339" i="2"/>
  <c r="K339" i="2"/>
  <c r="L339" i="2"/>
  <c r="M339" i="2"/>
  <c r="N339" i="2"/>
  <c r="O339" i="2" s="1"/>
  <c r="P339" i="2"/>
  <c r="J340" i="2"/>
  <c r="K340" i="2"/>
  <c r="L340" i="2"/>
  <c r="M340" i="2"/>
  <c r="O340" i="2" s="1"/>
  <c r="N340" i="2"/>
  <c r="P340" i="2"/>
  <c r="J341" i="2"/>
  <c r="K341" i="2"/>
  <c r="L341" i="2"/>
  <c r="M341" i="2"/>
  <c r="N341" i="2"/>
  <c r="P341" i="2"/>
  <c r="J342" i="2"/>
  <c r="K342" i="2"/>
  <c r="L342" i="2"/>
  <c r="M342" i="2"/>
  <c r="N342" i="2"/>
  <c r="O342" i="2"/>
  <c r="P342" i="2"/>
  <c r="J343" i="2"/>
  <c r="K343" i="2"/>
  <c r="L343" i="2"/>
  <c r="M343" i="2"/>
  <c r="N343" i="2"/>
  <c r="P343" i="2"/>
  <c r="J344" i="2"/>
  <c r="K344" i="2"/>
  <c r="L344" i="2"/>
  <c r="M344" i="2"/>
  <c r="O344" i="2" s="1"/>
  <c r="N344" i="2"/>
  <c r="P344" i="2"/>
  <c r="J345" i="2"/>
  <c r="K345" i="2"/>
  <c r="L345" i="2"/>
  <c r="M345" i="2"/>
  <c r="O345" i="2" s="1"/>
  <c r="N345" i="2"/>
  <c r="P345" i="2"/>
  <c r="J346" i="2"/>
  <c r="K346" i="2"/>
  <c r="L346" i="2"/>
  <c r="M346" i="2"/>
  <c r="N346" i="2"/>
  <c r="P346" i="2"/>
  <c r="J347" i="2"/>
  <c r="K347" i="2"/>
  <c r="L347" i="2"/>
  <c r="M347" i="2"/>
  <c r="N347" i="2"/>
  <c r="O347" i="2"/>
  <c r="P347" i="2"/>
  <c r="J348" i="2"/>
  <c r="K348" i="2"/>
  <c r="L348" i="2"/>
  <c r="M348" i="2"/>
  <c r="O348" i="2" s="1"/>
  <c r="N348" i="2"/>
  <c r="P348" i="2"/>
  <c r="J349" i="2"/>
  <c r="K349" i="2"/>
  <c r="L349" i="2"/>
  <c r="M349" i="2"/>
  <c r="O349" i="2" s="1"/>
  <c r="N349" i="2"/>
  <c r="P349" i="2"/>
  <c r="J350" i="2"/>
  <c r="K350" i="2"/>
  <c r="L350" i="2"/>
  <c r="M350" i="2"/>
  <c r="O350" i="2" s="1"/>
  <c r="N350" i="2"/>
  <c r="P350" i="2"/>
  <c r="J351" i="2"/>
  <c r="K351" i="2"/>
  <c r="L351" i="2"/>
  <c r="M351" i="2"/>
  <c r="N351" i="2"/>
  <c r="P351" i="2"/>
  <c r="J352" i="2"/>
  <c r="K352" i="2"/>
  <c r="L352" i="2"/>
  <c r="M352" i="2"/>
  <c r="O352" i="2" s="1"/>
  <c r="N352" i="2"/>
  <c r="P352" i="2"/>
  <c r="J353" i="2"/>
  <c r="K353" i="2"/>
  <c r="L353" i="2"/>
  <c r="M353" i="2"/>
  <c r="N353" i="2"/>
  <c r="P353" i="2"/>
  <c r="J354" i="2"/>
  <c r="K354" i="2"/>
  <c r="L354" i="2"/>
  <c r="M354" i="2"/>
  <c r="N354" i="2"/>
  <c r="O354" i="2"/>
  <c r="P354" i="2"/>
  <c r="J355" i="2"/>
  <c r="K355" i="2"/>
  <c r="L355" i="2"/>
  <c r="M355" i="2"/>
  <c r="N355" i="2"/>
  <c r="P355" i="2"/>
  <c r="J356" i="2"/>
  <c r="K356" i="2"/>
  <c r="L356" i="2"/>
  <c r="M356" i="2"/>
  <c r="N356" i="2"/>
  <c r="P356" i="2"/>
  <c r="J357" i="2"/>
  <c r="K357" i="2"/>
  <c r="L357" i="2"/>
  <c r="M357" i="2"/>
  <c r="N357" i="2"/>
  <c r="O357" i="2" s="1"/>
  <c r="P357" i="2"/>
  <c r="J358" i="2"/>
  <c r="K358" i="2"/>
  <c r="L358" i="2"/>
  <c r="M358" i="2"/>
  <c r="N358" i="2"/>
  <c r="O358" i="2"/>
  <c r="P358" i="2"/>
  <c r="J359" i="2"/>
  <c r="K359" i="2"/>
  <c r="L359" i="2"/>
  <c r="M359" i="2"/>
  <c r="N359" i="2"/>
  <c r="P359" i="2"/>
  <c r="J360" i="2"/>
  <c r="K360" i="2"/>
  <c r="L360" i="2"/>
  <c r="M360" i="2"/>
  <c r="N360" i="2"/>
  <c r="P360" i="2"/>
  <c r="J361" i="2"/>
  <c r="K361" i="2"/>
  <c r="L361" i="2"/>
  <c r="M361" i="2"/>
  <c r="N361" i="2"/>
  <c r="P361" i="2"/>
  <c r="J362" i="2"/>
  <c r="K362" i="2"/>
  <c r="L362" i="2"/>
  <c r="M362" i="2"/>
  <c r="O362" i="2" s="1"/>
  <c r="N362" i="2"/>
  <c r="P362" i="2"/>
  <c r="J363" i="2"/>
  <c r="K363" i="2"/>
  <c r="L363" i="2"/>
  <c r="M363" i="2"/>
  <c r="N363" i="2"/>
  <c r="P363" i="2"/>
  <c r="J364" i="2"/>
  <c r="K364" i="2"/>
  <c r="L364" i="2"/>
  <c r="M364" i="2"/>
  <c r="N364" i="2"/>
  <c r="P364" i="2"/>
  <c r="J365" i="2"/>
  <c r="K365" i="2"/>
  <c r="L365" i="2"/>
  <c r="M365" i="2"/>
  <c r="N365" i="2"/>
  <c r="O365" i="2" s="1"/>
  <c r="P365" i="2"/>
  <c r="J366" i="2"/>
  <c r="K366" i="2"/>
  <c r="L366" i="2"/>
  <c r="M366" i="2"/>
  <c r="O366" i="2" s="1"/>
  <c r="N366" i="2"/>
  <c r="P366" i="2"/>
  <c r="J367" i="2"/>
  <c r="K367" i="2"/>
  <c r="L367" i="2"/>
  <c r="M367" i="2"/>
  <c r="N367" i="2"/>
  <c r="P367" i="2"/>
  <c r="J368" i="2"/>
  <c r="K368" i="2"/>
  <c r="L368" i="2"/>
  <c r="M368" i="2"/>
  <c r="N368" i="2"/>
  <c r="P368" i="2"/>
  <c r="J369" i="2"/>
  <c r="K369" i="2"/>
  <c r="L369" i="2"/>
  <c r="M369" i="2"/>
  <c r="N369" i="2"/>
  <c r="P369" i="2"/>
  <c r="J370" i="2"/>
  <c r="K370" i="2"/>
  <c r="L370" i="2"/>
  <c r="M370" i="2"/>
  <c r="N370" i="2"/>
  <c r="O370" i="2"/>
  <c r="P370" i="2"/>
  <c r="J371" i="2"/>
  <c r="K371" i="2"/>
  <c r="L371" i="2"/>
  <c r="M371" i="2"/>
  <c r="N371" i="2"/>
  <c r="P371" i="2"/>
  <c r="J372" i="2"/>
  <c r="K372" i="2"/>
  <c r="L372" i="2"/>
  <c r="M372" i="2"/>
  <c r="N372" i="2"/>
  <c r="P372" i="2"/>
  <c r="J373" i="2"/>
  <c r="K373" i="2"/>
  <c r="L373" i="2"/>
  <c r="M373" i="2"/>
  <c r="N373" i="2"/>
  <c r="O373" i="2" s="1"/>
  <c r="P373" i="2"/>
  <c r="J374" i="2"/>
  <c r="K374" i="2"/>
  <c r="L374" i="2"/>
  <c r="M374" i="2"/>
  <c r="N374" i="2"/>
  <c r="O374" i="2"/>
  <c r="P374" i="2"/>
  <c r="J375" i="2"/>
  <c r="K375" i="2"/>
  <c r="L375" i="2"/>
  <c r="M375" i="2"/>
  <c r="N375" i="2"/>
  <c r="P375" i="2"/>
  <c r="J376" i="2"/>
  <c r="K376" i="2"/>
  <c r="L376" i="2"/>
  <c r="M376" i="2"/>
  <c r="N376" i="2"/>
  <c r="P376" i="2"/>
  <c r="J377" i="2"/>
  <c r="K377" i="2"/>
  <c r="L377" i="2"/>
  <c r="M377" i="2"/>
  <c r="N377" i="2"/>
  <c r="P377" i="2"/>
  <c r="J378" i="2"/>
  <c r="K378" i="2"/>
  <c r="L378" i="2"/>
  <c r="M378" i="2"/>
  <c r="O378" i="2" s="1"/>
  <c r="N378" i="2"/>
  <c r="P378" i="2"/>
  <c r="J379" i="2"/>
  <c r="K379" i="2"/>
  <c r="L379" i="2"/>
  <c r="M379" i="2"/>
  <c r="N379" i="2"/>
  <c r="P379" i="2"/>
  <c r="J380" i="2"/>
  <c r="K380" i="2"/>
  <c r="L380" i="2"/>
  <c r="M380" i="2"/>
  <c r="N380" i="2"/>
  <c r="P380" i="2"/>
  <c r="J381" i="2"/>
  <c r="K381" i="2"/>
  <c r="L381" i="2"/>
  <c r="M381" i="2"/>
  <c r="N381" i="2"/>
  <c r="O381" i="2" s="1"/>
  <c r="P381" i="2"/>
  <c r="J382" i="2"/>
  <c r="K382" i="2"/>
  <c r="L382" i="2"/>
  <c r="M382" i="2"/>
  <c r="O382" i="2" s="1"/>
  <c r="N382" i="2"/>
  <c r="P382" i="2"/>
  <c r="J383" i="2"/>
  <c r="K383" i="2"/>
  <c r="L383" i="2"/>
  <c r="M383" i="2"/>
  <c r="N383" i="2"/>
  <c r="P383" i="2"/>
  <c r="J384" i="2"/>
  <c r="K384" i="2"/>
  <c r="L384" i="2"/>
  <c r="M384" i="2"/>
  <c r="N384" i="2"/>
  <c r="P384" i="2"/>
  <c r="J385" i="2"/>
  <c r="K385" i="2"/>
  <c r="L385" i="2"/>
  <c r="M385" i="2"/>
  <c r="N385" i="2"/>
  <c r="P385" i="2"/>
  <c r="J386" i="2"/>
  <c r="K386" i="2"/>
  <c r="L386" i="2"/>
  <c r="M386" i="2"/>
  <c r="N386" i="2"/>
  <c r="O386" i="2"/>
  <c r="P386" i="2"/>
  <c r="J387" i="2"/>
  <c r="K387" i="2"/>
  <c r="L387" i="2"/>
  <c r="M387" i="2"/>
  <c r="N387" i="2"/>
  <c r="P387" i="2"/>
  <c r="J388" i="2"/>
  <c r="K388" i="2"/>
  <c r="L388" i="2"/>
  <c r="M388" i="2"/>
  <c r="N388" i="2"/>
  <c r="P388" i="2"/>
  <c r="J389" i="2"/>
  <c r="K389" i="2"/>
  <c r="L389" i="2"/>
  <c r="M389" i="2"/>
  <c r="N389" i="2"/>
  <c r="O389" i="2" s="1"/>
  <c r="P389" i="2"/>
  <c r="J390" i="2"/>
  <c r="K390" i="2"/>
  <c r="L390" i="2"/>
  <c r="M390" i="2"/>
  <c r="N390" i="2"/>
  <c r="O390" i="2"/>
  <c r="P390" i="2"/>
  <c r="J391" i="2"/>
  <c r="K391" i="2"/>
  <c r="L391" i="2"/>
  <c r="M391" i="2"/>
  <c r="N391" i="2"/>
  <c r="P391" i="2"/>
  <c r="J392" i="2"/>
  <c r="K392" i="2"/>
  <c r="L392" i="2"/>
  <c r="M392" i="2"/>
  <c r="N392" i="2"/>
  <c r="P392" i="2"/>
  <c r="J393" i="2"/>
  <c r="K393" i="2"/>
  <c r="L393" i="2"/>
  <c r="M393" i="2"/>
  <c r="N393" i="2"/>
  <c r="P393" i="2"/>
  <c r="J394" i="2"/>
  <c r="K394" i="2"/>
  <c r="L394" i="2"/>
  <c r="M394" i="2"/>
  <c r="O394" i="2" s="1"/>
  <c r="N394" i="2"/>
  <c r="P394" i="2"/>
  <c r="J395" i="2"/>
  <c r="K395" i="2"/>
  <c r="L395" i="2"/>
  <c r="M395" i="2"/>
  <c r="N395" i="2"/>
  <c r="P395" i="2"/>
  <c r="J396" i="2"/>
  <c r="K396" i="2"/>
  <c r="L396" i="2"/>
  <c r="M396" i="2"/>
  <c r="N396" i="2"/>
  <c r="P396" i="2"/>
  <c r="J397" i="2"/>
  <c r="K397" i="2"/>
  <c r="L397" i="2"/>
  <c r="M397" i="2"/>
  <c r="N397" i="2"/>
  <c r="O397" i="2" s="1"/>
  <c r="P397" i="2"/>
  <c r="J398" i="2"/>
  <c r="K398" i="2"/>
  <c r="L398" i="2"/>
  <c r="M398" i="2"/>
  <c r="O398" i="2" s="1"/>
  <c r="N398" i="2"/>
  <c r="P398" i="2"/>
  <c r="J399" i="2"/>
  <c r="K399" i="2"/>
  <c r="L399" i="2"/>
  <c r="M399" i="2"/>
  <c r="N399" i="2"/>
  <c r="P399" i="2"/>
  <c r="J400" i="2"/>
  <c r="K400" i="2"/>
  <c r="L400" i="2"/>
  <c r="M400" i="2"/>
  <c r="N400" i="2"/>
  <c r="P400" i="2"/>
  <c r="J401" i="2"/>
  <c r="K401" i="2"/>
  <c r="L401" i="2"/>
  <c r="M401" i="2"/>
  <c r="N401" i="2"/>
  <c r="P401" i="2"/>
  <c r="J402" i="2"/>
  <c r="K402" i="2"/>
  <c r="L402" i="2"/>
  <c r="M402" i="2"/>
  <c r="N402" i="2"/>
  <c r="O402" i="2"/>
  <c r="P402" i="2"/>
  <c r="J403" i="2"/>
  <c r="K403" i="2"/>
  <c r="L403" i="2"/>
  <c r="M403" i="2"/>
  <c r="N403" i="2"/>
  <c r="P403" i="2"/>
  <c r="J404" i="2"/>
  <c r="K404" i="2"/>
  <c r="L404" i="2"/>
  <c r="M404" i="2"/>
  <c r="N404" i="2"/>
  <c r="P404" i="2"/>
  <c r="J405" i="2"/>
  <c r="K405" i="2"/>
  <c r="L405" i="2"/>
  <c r="M405" i="2"/>
  <c r="N405" i="2"/>
  <c r="O405" i="2" s="1"/>
  <c r="P405" i="2"/>
  <c r="J406" i="2"/>
  <c r="K406" i="2"/>
  <c r="L406" i="2"/>
  <c r="M406" i="2"/>
  <c r="N406" i="2"/>
  <c r="O406" i="2"/>
  <c r="P406" i="2"/>
  <c r="J407" i="2"/>
  <c r="K407" i="2"/>
  <c r="L407" i="2"/>
  <c r="M407" i="2"/>
  <c r="N407" i="2"/>
  <c r="P407" i="2"/>
  <c r="J408" i="2"/>
  <c r="K408" i="2"/>
  <c r="L408" i="2"/>
  <c r="M408" i="2"/>
  <c r="N408" i="2"/>
  <c r="P408" i="2"/>
  <c r="J409" i="2"/>
  <c r="K409" i="2"/>
  <c r="L409" i="2"/>
  <c r="M409" i="2"/>
  <c r="N409" i="2"/>
  <c r="P409" i="2"/>
  <c r="J410" i="2"/>
  <c r="K410" i="2"/>
  <c r="L410" i="2"/>
  <c r="M410" i="2"/>
  <c r="O410" i="2" s="1"/>
  <c r="N410" i="2"/>
  <c r="P410" i="2"/>
  <c r="J411" i="2"/>
  <c r="K411" i="2"/>
  <c r="L411" i="2"/>
  <c r="M411" i="2"/>
  <c r="N411" i="2"/>
  <c r="P411" i="2"/>
  <c r="J412" i="2"/>
  <c r="K412" i="2"/>
  <c r="L412" i="2"/>
  <c r="M412" i="2"/>
  <c r="N412" i="2"/>
  <c r="P412" i="2"/>
  <c r="J413" i="2"/>
  <c r="K413" i="2"/>
  <c r="L413" i="2"/>
  <c r="M413" i="2"/>
  <c r="N413" i="2"/>
  <c r="O413" i="2" s="1"/>
  <c r="P413" i="2"/>
  <c r="J414" i="2"/>
  <c r="K414" i="2"/>
  <c r="L414" i="2"/>
  <c r="M414" i="2"/>
  <c r="O414" i="2" s="1"/>
  <c r="N414" i="2"/>
  <c r="P414" i="2"/>
  <c r="J415" i="2"/>
  <c r="K415" i="2"/>
  <c r="L415" i="2"/>
  <c r="M415" i="2"/>
  <c r="N415" i="2"/>
  <c r="P415" i="2"/>
  <c r="J416" i="2"/>
  <c r="K416" i="2"/>
  <c r="L416" i="2"/>
  <c r="M416" i="2"/>
  <c r="N416" i="2"/>
  <c r="P416" i="2"/>
  <c r="J417" i="2"/>
  <c r="K417" i="2"/>
  <c r="L417" i="2"/>
  <c r="M417" i="2"/>
  <c r="N417" i="2"/>
  <c r="P417" i="2"/>
  <c r="J418" i="2"/>
  <c r="K418" i="2"/>
  <c r="L418" i="2"/>
  <c r="M418" i="2"/>
  <c r="N418" i="2"/>
  <c r="O418" i="2"/>
  <c r="P418" i="2"/>
  <c r="J419" i="2"/>
  <c r="K419" i="2"/>
  <c r="L419" i="2"/>
  <c r="M419" i="2"/>
  <c r="N419" i="2"/>
  <c r="P419" i="2"/>
  <c r="J420" i="2"/>
  <c r="K420" i="2"/>
  <c r="L420" i="2"/>
  <c r="M420" i="2"/>
  <c r="N420" i="2"/>
  <c r="P420" i="2"/>
  <c r="J421" i="2"/>
  <c r="K421" i="2"/>
  <c r="L421" i="2"/>
  <c r="M421" i="2"/>
  <c r="N421" i="2"/>
  <c r="O421" i="2" s="1"/>
  <c r="P421" i="2"/>
  <c r="J422" i="2"/>
  <c r="K422" i="2"/>
  <c r="L422" i="2"/>
  <c r="M422" i="2"/>
  <c r="N422" i="2"/>
  <c r="O422" i="2"/>
  <c r="P422" i="2"/>
  <c r="J423" i="2"/>
  <c r="K423" i="2"/>
  <c r="L423" i="2"/>
  <c r="M423" i="2"/>
  <c r="N423" i="2"/>
  <c r="P423" i="2"/>
  <c r="J424" i="2"/>
  <c r="K424" i="2"/>
  <c r="L424" i="2"/>
  <c r="M424" i="2"/>
  <c r="N424" i="2"/>
  <c r="P424" i="2"/>
  <c r="J425" i="2"/>
  <c r="K425" i="2"/>
  <c r="L425" i="2"/>
  <c r="M425" i="2"/>
  <c r="N425" i="2"/>
  <c r="P425" i="2"/>
  <c r="J426" i="2"/>
  <c r="K426" i="2"/>
  <c r="L426" i="2"/>
  <c r="M426" i="2"/>
  <c r="O426" i="2" s="1"/>
  <c r="N426" i="2"/>
  <c r="P426" i="2"/>
  <c r="J427" i="2"/>
  <c r="K427" i="2"/>
  <c r="L427" i="2"/>
  <c r="M427" i="2"/>
  <c r="N427" i="2"/>
  <c r="P427" i="2"/>
  <c r="J428" i="2"/>
  <c r="K428" i="2"/>
  <c r="L428" i="2"/>
  <c r="M428" i="2"/>
  <c r="N428" i="2"/>
  <c r="P428" i="2"/>
  <c r="J429" i="2"/>
  <c r="K429" i="2"/>
  <c r="L429" i="2"/>
  <c r="M429" i="2"/>
  <c r="N429" i="2"/>
  <c r="O429" i="2" s="1"/>
  <c r="P429" i="2"/>
  <c r="J430" i="2"/>
  <c r="K430" i="2"/>
  <c r="L430" i="2"/>
  <c r="M430" i="2"/>
  <c r="O430" i="2" s="1"/>
  <c r="N430" i="2"/>
  <c r="P430" i="2"/>
  <c r="J431" i="2"/>
  <c r="K431" i="2"/>
  <c r="L431" i="2"/>
  <c r="M431" i="2"/>
  <c r="N431" i="2"/>
  <c r="P431" i="2"/>
  <c r="J432" i="2"/>
  <c r="K432" i="2"/>
  <c r="L432" i="2"/>
  <c r="M432" i="2"/>
  <c r="N432" i="2"/>
  <c r="P432" i="2"/>
  <c r="J433" i="2"/>
  <c r="K433" i="2"/>
  <c r="L433" i="2"/>
  <c r="M433" i="2"/>
  <c r="N433" i="2"/>
  <c r="P433" i="2"/>
  <c r="J434" i="2"/>
  <c r="K434" i="2"/>
  <c r="L434" i="2"/>
  <c r="M434" i="2"/>
  <c r="N434" i="2"/>
  <c r="O434" i="2"/>
  <c r="P434" i="2"/>
  <c r="J435" i="2"/>
  <c r="K435" i="2"/>
  <c r="L435" i="2"/>
  <c r="M435" i="2"/>
  <c r="N435" i="2"/>
  <c r="P435" i="2"/>
  <c r="J436" i="2"/>
  <c r="K436" i="2"/>
  <c r="L436" i="2"/>
  <c r="M436" i="2"/>
  <c r="N436" i="2"/>
  <c r="P436" i="2"/>
  <c r="J437" i="2"/>
  <c r="K437" i="2"/>
  <c r="L437" i="2"/>
  <c r="M437" i="2"/>
  <c r="N437" i="2"/>
  <c r="O437" i="2" s="1"/>
  <c r="P437" i="2"/>
  <c r="J438" i="2"/>
  <c r="K438" i="2"/>
  <c r="L438" i="2"/>
  <c r="M438" i="2"/>
  <c r="N438" i="2"/>
  <c r="O438" i="2"/>
  <c r="P438" i="2"/>
  <c r="J439" i="2"/>
  <c r="K439" i="2"/>
  <c r="L439" i="2"/>
  <c r="M439" i="2"/>
  <c r="N439" i="2"/>
  <c r="P439" i="2"/>
  <c r="J440" i="2"/>
  <c r="K440" i="2"/>
  <c r="L440" i="2"/>
  <c r="M440" i="2"/>
  <c r="N440" i="2"/>
  <c r="P440" i="2"/>
  <c r="J441" i="2"/>
  <c r="K441" i="2"/>
  <c r="L441" i="2"/>
  <c r="M441" i="2"/>
  <c r="N441" i="2"/>
  <c r="P441" i="2"/>
  <c r="J442" i="2"/>
  <c r="K442" i="2"/>
  <c r="L442" i="2"/>
  <c r="M442" i="2"/>
  <c r="O442" i="2" s="1"/>
  <c r="N442" i="2"/>
  <c r="P442" i="2"/>
  <c r="J443" i="2"/>
  <c r="K443" i="2"/>
  <c r="L443" i="2"/>
  <c r="M443" i="2"/>
  <c r="N443" i="2"/>
  <c r="P443" i="2"/>
  <c r="J444" i="2"/>
  <c r="K444" i="2"/>
  <c r="L444" i="2"/>
  <c r="M444" i="2"/>
  <c r="N444" i="2"/>
  <c r="P444" i="2"/>
  <c r="J445" i="2"/>
  <c r="K445" i="2"/>
  <c r="L445" i="2"/>
  <c r="M445" i="2"/>
  <c r="N445" i="2"/>
  <c r="O445" i="2" s="1"/>
  <c r="P445" i="2"/>
  <c r="J446" i="2"/>
  <c r="K446" i="2"/>
  <c r="L446" i="2"/>
  <c r="M446" i="2"/>
  <c r="O446" i="2" s="1"/>
  <c r="N446" i="2"/>
  <c r="P446" i="2"/>
  <c r="J447" i="2"/>
  <c r="K447" i="2"/>
  <c r="L447" i="2"/>
  <c r="M447" i="2"/>
  <c r="N447" i="2"/>
  <c r="P447" i="2"/>
  <c r="J448" i="2"/>
  <c r="K448" i="2"/>
  <c r="L448" i="2"/>
  <c r="M448" i="2"/>
  <c r="N448" i="2"/>
  <c r="P448" i="2"/>
  <c r="J449" i="2"/>
  <c r="K449" i="2"/>
  <c r="L449" i="2"/>
  <c r="M449" i="2"/>
  <c r="N449" i="2"/>
  <c r="P449" i="2"/>
  <c r="J450" i="2"/>
  <c r="K450" i="2"/>
  <c r="L450" i="2"/>
  <c r="M450" i="2"/>
  <c r="N450" i="2"/>
  <c r="O450" i="2"/>
  <c r="P450" i="2"/>
  <c r="J451" i="2"/>
  <c r="K451" i="2"/>
  <c r="L451" i="2"/>
  <c r="M451" i="2"/>
  <c r="N451" i="2"/>
  <c r="P451" i="2"/>
  <c r="J452" i="2"/>
  <c r="K452" i="2"/>
  <c r="L452" i="2"/>
  <c r="M452" i="2"/>
  <c r="N452" i="2"/>
  <c r="P452" i="2"/>
  <c r="J453" i="2"/>
  <c r="K453" i="2"/>
  <c r="L453" i="2"/>
  <c r="M453" i="2"/>
  <c r="N453" i="2"/>
  <c r="O453" i="2" s="1"/>
  <c r="P453" i="2"/>
  <c r="J454" i="2"/>
  <c r="K454" i="2"/>
  <c r="L454" i="2"/>
  <c r="M454" i="2"/>
  <c r="N454" i="2"/>
  <c r="O454" i="2"/>
  <c r="P454" i="2"/>
  <c r="J455" i="2"/>
  <c r="K455" i="2"/>
  <c r="L455" i="2"/>
  <c r="M455" i="2"/>
  <c r="N455" i="2"/>
  <c r="P455" i="2"/>
  <c r="J456" i="2"/>
  <c r="K456" i="2"/>
  <c r="L456" i="2"/>
  <c r="M456" i="2"/>
  <c r="N456" i="2"/>
  <c r="P456" i="2"/>
  <c r="J457" i="2"/>
  <c r="K457" i="2"/>
  <c r="L457" i="2"/>
  <c r="M457" i="2"/>
  <c r="N457" i="2"/>
  <c r="P457" i="2"/>
  <c r="J458" i="2"/>
  <c r="K458" i="2"/>
  <c r="L458" i="2"/>
  <c r="M458" i="2"/>
  <c r="O458" i="2" s="1"/>
  <c r="N458" i="2"/>
  <c r="P458" i="2"/>
  <c r="J459" i="2"/>
  <c r="K459" i="2"/>
  <c r="L459" i="2"/>
  <c r="M459" i="2"/>
  <c r="N459" i="2"/>
  <c r="P459" i="2"/>
  <c r="J460" i="2"/>
  <c r="K460" i="2"/>
  <c r="L460" i="2"/>
  <c r="M460" i="2"/>
  <c r="N460" i="2"/>
  <c r="P460" i="2"/>
  <c r="J461" i="2"/>
  <c r="K461" i="2"/>
  <c r="L461" i="2"/>
  <c r="M461" i="2"/>
  <c r="N461" i="2"/>
  <c r="O461" i="2" s="1"/>
  <c r="P461" i="2"/>
  <c r="J462" i="2"/>
  <c r="K462" i="2"/>
  <c r="L462" i="2"/>
  <c r="M462" i="2"/>
  <c r="O462" i="2" s="1"/>
  <c r="N462" i="2"/>
  <c r="P462" i="2"/>
  <c r="J463" i="2"/>
  <c r="K463" i="2"/>
  <c r="L463" i="2"/>
  <c r="M463" i="2"/>
  <c r="N463" i="2"/>
  <c r="P463" i="2"/>
  <c r="J464" i="2"/>
  <c r="K464" i="2"/>
  <c r="L464" i="2"/>
  <c r="M464" i="2"/>
  <c r="N464" i="2"/>
  <c r="P464" i="2"/>
  <c r="J465" i="2"/>
  <c r="K465" i="2"/>
  <c r="L465" i="2"/>
  <c r="M465" i="2"/>
  <c r="N465" i="2"/>
  <c r="P465" i="2"/>
  <c r="J466" i="2"/>
  <c r="K466" i="2"/>
  <c r="L466" i="2"/>
  <c r="M466" i="2"/>
  <c r="N466" i="2"/>
  <c r="O466" i="2"/>
  <c r="P466" i="2"/>
  <c r="J467" i="2"/>
  <c r="K467" i="2"/>
  <c r="L467" i="2"/>
  <c r="M467" i="2"/>
  <c r="N467" i="2"/>
  <c r="P467" i="2"/>
  <c r="J468" i="2"/>
  <c r="K468" i="2"/>
  <c r="L468" i="2"/>
  <c r="M468" i="2"/>
  <c r="N468" i="2"/>
  <c r="P468" i="2"/>
  <c r="J469" i="2"/>
  <c r="K469" i="2"/>
  <c r="L469" i="2"/>
  <c r="M469" i="2"/>
  <c r="N469" i="2"/>
  <c r="O469" i="2" s="1"/>
  <c r="P469" i="2"/>
  <c r="J470" i="2"/>
  <c r="K470" i="2"/>
  <c r="L470" i="2"/>
  <c r="M470" i="2"/>
  <c r="N470" i="2"/>
  <c r="O470" i="2"/>
  <c r="P470" i="2"/>
  <c r="J471" i="2"/>
  <c r="K471" i="2"/>
  <c r="L471" i="2"/>
  <c r="M471" i="2"/>
  <c r="N471" i="2"/>
  <c r="P471" i="2"/>
  <c r="J472" i="2"/>
  <c r="K472" i="2"/>
  <c r="L472" i="2"/>
  <c r="M472" i="2"/>
  <c r="N472" i="2"/>
  <c r="P472" i="2"/>
  <c r="J473" i="2"/>
  <c r="K473" i="2"/>
  <c r="L473" i="2"/>
  <c r="M473" i="2"/>
  <c r="N473" i="2"/>
  <c r="P473" i="2"/>
  <c r="J474" i="2"/>
  <c r="K474" i="2"/>
  <c r="L474" i="2"/>
  <c r="M474" i="2"/>
  <c r="O474" i="2" s="1"/>
  <c r="N474" i="2"/>
  <c r="P474" i="2"/>
  <c r="J475" i="2"/>
  <c r="K475" i="2"/>
  <c r="L475" i="2"/>
  <c r="M475" i="2"/>
  <c r="N475" i="2"/>
  <c r="P475" i="2"/>
  <c r="J476" i="2"/>
  <c r="K476" i="2"/>
  <c r="L476" i="2"/>
  <c r="M476" i="2"/>
  <c r="N476" i="2"/>
  <c r="P476" i="2"/>
  <c r="J477" i="2"/>
  <c r="K477" i="2"/>
  <c r="L477" i="2"/>
  <c r="M477" i="2"/>
  <c r="N477" i="2"/>
  <c r="O477" i="2" s="1"/>
  <c r="P477" i="2"/>
  <c r="J478" i="2"/>
  <c r="K478" i="2"/>
  <c r="L478" i="2"/>
  <c r="M478" i="2"/>
  <c r="O478" i="2" s="1"/>
  <c r="N478" i="2"/>
  <c r="P478" i="2"/>
  <c r="J479" i="2"/>
  <c r="K479" i="2"/>
  <c r="L479" i="2"/>
  <c r="M479" i="2"/>
  <c r="N479" i="2"/>
  <c r="P479" i="2"/>
  <c r="J480" i="2"/>
  <c r="K480" i="2"/>
  <c r="L480" i="2"/>
  <c r="M480" i="2"/>
  <c r="N480" i="2"/>
  <c r="P480" i="2"/>
  <c r="J481" i="2"/>
  <c r="K481" i="2"/>
  <c r="L481" i="2"/>
  <c r="M481" i="2"/>
  <c r="N481" i="2"/>
  <c r="P481" i="2"/>
  <c r="J482" i="2"/>
  <c r="K482" i="2"/>
  <c r="L482" i="2"/>
  <c r="M482" i="2"/>
  <c r="N482" i="2"/>
  <c r="O482" i="2"/>
  <c r="P482" i="2"/>
  <c r="J483" i="2"/>
  <c r="K483" i="2"/>
  <c r="L483" i="2"/>
  <c r="M483" i="2"/>
  <c r="N483" i="2"/>
  <c r="P483" i="2"/>
  <c r="J484" i="2"/>
  <c r="K484" i="2"/>
  <c r="L484" i="2"/>
  <c r="M484" i="2"/>
  <c r="N484" i="2"/>
  <c r="P484" i="2"/>
  <c r="J485" i="2"/>
  <c r="K485" i="2"/>
  <c r="L485" i="2"/>
  <c r="M485" i="2"/>
  <c r="N485" i="2"/>
  <c r="O485" i="2" s="1"/>
  <c r="P485" i="2"/>
  <c r="J486" i="2"/>
  <c r="K486" i="2"/>
  <c r="L486" i="2"/>
  <c r="M486" i="2"/>
  <c r="N486" i="2"/>
  <c r="O486" i="2"/>
  <c r="P486" i="2"/>
  <c r="J487" i="2"/>
  <c r="K487" i="2"/>
  <c r="L487" i="2"/>
  <c r="M487" i="2"/>
  <c r="N487" i="2"/>
  <c r="P487" i="2"/>
  <c r="J488" i="2"/>
  <c r="K488" i="2"/>
  <c r="L488" i="2"/>
  <c r="M488" i="2"/>
  <c r="N488" i="2"/>
  <c r="P488" i="2"/>
  <c r="J489" i="2"/>
  <c r="K489" i="2"/>
  <c r="L489" i="2"/>
  <c r="M489" i="2"/>
  <c r="N489" i="2"/>
  <c r="P489" i="2"/>
  <c r="J490" i="2"/>
  <c r="K490" i="2"/>
  <c r="L490" i="2"/>
  <c r="M490" i="2"/>
  <c r="O490" i="2" s="1"/>
  <c r="N490" i="2"/>
  <c r="P490" i="2"/>
  <c r="J491" i="2"/>
  <c r="K491" i="2"/>
  <c r="L491" i="2"/>
  <c r="M491" i="2"/>
  <c r="N491" i="2"/>
  <c r="P491" i="2"/>
  <c r="J492" i="2"/>
  <c r="K492" i="2"/>
  <c r="L492" i="2"/>
  <c r="M492" i="2"/>
  <c r="N492" i="2"/>
  <c r="P492" i="2"/>
  <c r="J493" i="2"/>
  <c r="K493" i="2"/>
  <c r="L493" i="2"/>
  <c r="M493" i="2"/>
  <c r="N493" i="2"/>
  <c r="O493" i="2" s="1"/>
  <c r="P493" i="2"/>
  <c r="J494" i="2"/>
  <c r="K494" i="2"/>
  <c r="L494" i="2"/>
  <c r="M494" i="2"/>
  <c r="O494" i="2" s="1"/>
  <c r="N494" i="2"/>
  <c r="P494" i="2"/>
  <c r="J495" i="2"/>
  <c r="K495" i="2"/>
  <c r="L495" i="2"/>
  <c r="M495" i="2"/>
  <c r="N495" i="2"/>
  <c r="P495" i="2"/>
  <c r="J496" i="2"/>
  <c r="K496" i="2"/>
  <c r="L496" i="2"/>
  <c r="M496" i="2"/>
  <c r="N496" i="2"/>
  <c r="P496" i="2"/>
  <c r="J497" i="2"/>
  <c r="K497" i="2"/>
  <c r="L497" i="2"/>
  <c r="M497" i="2"/>
  <c r="N497" i="2"/>
  <c r="P497" i="2"/>
  <c r="J498" i="2"/>
  <c r="K498" i="2"/>
  <c r="L498" i="2"/>
  <c r="M498" i="2"/>
  <c r="N498" i="2"/>
  <c r="O498" i="2"/>
  <c r="P498" i="2"/>
  <c r="J499" i="2"/>
  <c r="K499" i="2"/>
  <c r="L499" i="2"/>
  <c r="M499" i="2"/>
  <c r="N499" i="2"/>
  <c r="P499" i="2"/>
  <c r="J500" i="2"/>
  <c r="K500" i="2"/>
  <c r="L500" i="2"/>
  <c r="M500" i="2"/>
  <c r="N500" i="2"/>
  <c r="P500" i="2"/>
  <c r="J501" i="2"/>
  <c r="K501" i="2"/>
  <c r="L501" i="2"/>
  <c r="M501" i="2"/>
  <c r="N501" i="2"/>
  <c r="O501" i="2" s="1"/>
  <c r="P501" i="2"/>
  <c r="J502" i="2"/>
  <c r="K502" i="2"/>
  <c r="L502" i="2"/>
  <c r="M502" i="2"/>
  <c r="N502" i="2"/>
  <c r="O502" i="2"/>
  <c r="P502" i="2"/>
  <c r="J503" i="2"/>
  <c r="K503" i="2"/>
  <c r="L503" i="2"/>
  <c r="M503" i="2"/>
  <c r="N503" i="2"/>
  <c r="P503" i="2"/>
  <c r="J504" i="2"/>
  <c r="K504" i="2"/>
  <c r="L504" i="2"/>
  <c r="M504" i="2"/>
  <c r="N504" i="2"/>
  <c r="P504" i="2"/>
  <c r="J505" i="2"/>
  <c r="K505" i="2"/>
  <c r="L505" i="2"/>
  <c r="M505" i="2"/>
  <c r="N505" i="2"/>
  <c r="P505" i="2"/>
  <c r="J506" i="2"/>
  <c r="K506" i="2"/>
  <c r="L506" i="2"/>
  <c r="M506" i="2"/>
  <c r="O506" i="2" s="1"/>
  <c r="N506" i="2"/>
  <c r="P506" i="2"/>
  <c r="J507" i="2"/>
  <c r="K507" i="2"/>
  <c r="L507" i="2"/>
  <c r="M507" i="2"/>
  <c r="N507" i="2"/>
  <c r="P507" i="2"/>
  <c r="J508" i="2"/>
  <c r="K508" i="2"/>
  <c r="L508" i="2"/>
  <c r="M508" i="2"/>
  <c r="N508" i="2"/>
  <c r="P508" i="2"/>
  <c r="J509" i="2"/>
  <c r="K509" i="2"/>
  <c r="L509" i="2"/>
  <c r="M509" i="2"/>
  <c r="N509" i="2"/>
  <c r="O509" i="2" s="1"/>
  <c r="P509" i="2"/>
  <c r="J510" i="2"/>
  <c r="K510" i="2"/>
  <c r="L510" i="2"/>
  <c r="M510" i="2"/>
  <c r="O510" i="2" s="1"/>
  <c r="N510" i="2"/>
  <c r="P510" i="2"/>
  <c r="J511" i="2"/>
  <c r="K511" i="2"/>
  <c r="L511" i="2"/>
  <c r="M511" i="2"/>
  <c r="N511" i="2"/>
  <c r="P511" i="2"/>
  <c r="J512" i="2"/>
  <c r="K512" i="2"/>
  <c r="L512" i="2"/>
  <c r="M512" i="2"/>
  <c r="N512" i="2"/>
  <c r="P512" i="2"/>
  <c r="J513" i="2"/>
  <c r="K513" i="2"/>
  <c r="L513" i="2"/>
  <c r="M513" i="2"/>
  <c r="N513" i="2"/>
  <c r="P513" i="2"/>
  <c r="J514" i="2"/>
  <c r="K514" i="2"/>
  <c r="L514" i="2"/>
  <c r="M514" i="2"/>
  <c r="N514" i="2"/>
  <c r="O514" i="2"/>
  <c r="P514" i="2"/>
  <c r="J515" i="2"/>
  <c r="K515" i="2"/>
  <c r="L515" i="2"/>
  <c r="M515" i="2"/>
  <c r="N515" i="2"/>
  <c r="P515" i="2"/>
  <c r="J516" i="2"/>
  <c r="K516" i="2"/>
  <c r="L516" i="2"/>
  <c r="M516" i="2"/>
  <c r="N516" i="2"/>
  <c r="P516" i="2"/>
  <c r="J517" i="2"/>
  <c r="K517" i="2"/>
  <c r="L517" i="2"/>
  <c r="M517" i="2"/>
  <c r="N517" i="2"/>
  <c r="O517" i="2" s="1"/>
  <c r="P517" i="2"/>
  <c r="J518" i="2"/>
  <c r="K518" i="2"/>
  <c r="L518" i="2"/>
  <c r="M518" i="2"/>
  <c r="N518" i="2"/>
  <c r="O518" i="2"/>
  <c r="P518" i="2"/>
  <c r="J519" i="2"/>
  <c r="K519" i="2"/>
  <c r="L519" i="2"/>
  <c r="M519" i="2"/>
  <c r="N519" i="2"/>
  <c r="P519" i="2"/>
  <c r="J520" i="2"/>
  <c r="K520" i="2"/>
  <c r="L520" i="2"/>
  <c r="M520" i="2"/>
  <c r="N520" i="2"/>
  <c r="P520" i="2"/>
  <c r="J521" i="2"/>
  <c r="K521" i="2"/>
  <c r="L521" i="2"/>
  <c r="M521" i="2"/>
  <c r="N521" i="2"/>
  <c r="P521" i="2"/>
  <c r="J522" i="2"/>
  <c r="K522" i="2"/>
  <c r="L522" i="2"/>
  <c r="M522" i="2"/>
  <c r="O522" i="2" s="1"/>
  <c r="N522" i="2"/>
  <c r="P522" i="2"/>
  <c r="J523" i="2"/>
  <c r="K523" i="2"/>
  <c r="L523" i="2"/>
  <c r="M523" i="2"/>
  <c r="N523" i="2"/>
  <c r="P523" i="2"/>
  <c r="J524" i="2"/>
  <c r="K524" i="2"/>
  <c r="L524" i="2"/>
  <c r="M524" i="2"/>
  <c r="N524" i="2"/>
  <c r="P524" i="2"/>
  <c r="J525" i="2"/>
  <c r="K525" i="2"/>
  <c r="L525" i="2"/>
  <c r="M525" i="2"/>
  <c r="N525" i="2"/>
  <c r="O525" i="2" s="1"/>
  <c r="P525" i="2"/>
  <c r="J526" i="2"/>
  <c r="K526" i="2"/>
  <c r="L526" i="2"/>
  <c r="M526" i="2"/>
  <c r="O526" i="2" s="1"/>
  <c r="N526" i="2"/>
  <c r="P526" i="2"/>
  <c r="J527" i="2"/>
  <c r="K527" i="2"/>
  <c r="L527" i="2"/>
  <c r="M527" i="2"/>
  <c r="N527" i="2"/>
  <c r="P527" i="2"/>
  <c r="J528" i="2"/>
  <c r="K528" i="2"/>
  <c r="L528" i="2"/>
  <c r="M528" i="2"/>
  <c r="N528" i="2"/>
  <c r="P528" i="2"/>
  <c r="J529" i="2"/>
  <c r="K529" i="2"/>
  <c r="L529" i="2"/>
  <c r="M529" i="2"/>
  <c r="N529" i="2"/>
  <c r="P529" i="2"/>
  <c r="J530" i="2"/>
  <c r="K530" i="2"/>
  <c r="L530" i="2"/>
  <c r="M530" i="2"/>
  <c r="N530" i="2"/>
  <c r="O530" i="2"/>
  <c r="P530" i="2"/>
  <c r="J531" i="2"/>
  <c r="K531" i="2"/>
  <c r="L531" i="2"/>
  <c r="M531" i="2"/>
  <c r="N531" i="2"/>
  <c r="P531" i="2"/>
  <c r="J532" i="2"/>
  <c r="K532" i="2"/>
  <c r="L532" i="2"/>
  <c r="M532" i="2"/>
  <c r="N532" i="2"/>
  <c r="P532" i="2"/>
  <c r="J533" i="2"/>
  <c r="K533" i="2"/>
  <c r="L533" i="2"/>
  <c r="M533" i="2"/>
  <c r="N533" i="2"/>
  <c r="O533" i="2" s="1"/>
  <c r="P533" i="2"/>
  <c r="J534" i="2"/>
  <c r="K534" i="2"/>
  <c r="L534" i="2"/>
  <c r="M534" i="2"/>
  <c r="N534" i="2"/>
  <c r="O534" i="2"/>
  <c r="P534" i="2"/>
  <c r="J535" i="2"/>
  <c r="K535" i="2"/>
  <c r="L535" i="2"/>
  <c r="M535" i="2"/>
  <c r="N535" i="2"/>
  <c r="P535" i="2"/>
  <c r="J536" i="2"/>
  <c r="K536" i="2"/>
  <c r="L536" i="2"/>
  <c r="M536" i="2"/>
  <c r="N536" i="2"/>
  <c r="P536" i="2"/>
  <c r="J537" i="2"/>
  <c r="K537" i="2"/>
  <c r="L537" i="2"/>
  <c r="M537" i="2"/>
  <c r="N537" i="2"/>
  <c r="P537" i="2"/>
  <c r="J538" i="2"/>
  <c r="K538" i="2"/>
  <c r="L538" i="2"/>
  <c r="M538" i="2"/>
  <c r="O538" i="2" s="1"/>
  <c r="N538" i="2"/>
  <c r="P538" i="2"/>
  <c r="J539" i="2"/>
  <c r="K539" i="2"/>
  <c r="L539" i="2"/>
  <c r="M539" i="2"/>
  <c r="N539" i="2"/>
  <c r="P539" i="2"/>
  <c r="J540" i="2"/>
  <c r="K540" i="2"/>
  <c r="L540" i="2"/>
  <c r="M540" i="2"/>
  <c r="N540" i="2"/>
  <c r="P540" i="2"/>
  <c r="J541" i="2"/>
  <c r="K541" i="2"/>
  <c r="L541" i="2"/>
  <c r="M541" i="2"/>
  <c r="N541" i="2"/>
  <c r="O541" i="2" s="1"/>
  <c r="P541" i="2"/>
  <c r="J542" i="2"/>
  <c r="K542" i="2"/>
  <c r="L542" i="2"/>
  <c r="M542" i="2"/>
  <c r="O542" i="2" s="1"/>
  <c r="N542" i="2"/>
  <c r="P542" i="2"/>
  <c r="J543" i="2"/>
  <c r="K543" i="2"/>
  <c r="L543" i="2"/>
  <c r="M543" i="2"/>
  <c r="N543" i="2"/>
  <c r="P543" i="2"/>
  <c r="J544" i="2"/>
  <c r="K544" i="2"/>
  <c r="L544" i="2"/>
  <c r="M544" i="2"/>
  <c r="N544" i="2"/>
  <c r="P544" i="2"/>
  <c r="J545" i="2"/>
  <c r="K545" i="2"/>
  <c r="L545" i="2"/>
  <c r="M545" i="2"/>
  <c r="N545" i="2"/>
  <c r="P545" i="2"/>
  <c r="J546" i="2"/>
  <c r="K546" i="2"/>
  <c r="L546" i="2"/>
  <c r="M546" i="2"/>
  <c r="N546" i="2"/>
  <c r="O546" i="2"/>
  <c r="P546" i="2"/>
  <c r="J547" i="2"/>
  <c r="K547" i="2"/>
  <c r="L547" i="2"/>
  <c r="M547" i="2"/>
  <c r="N547" i="2"/>
  <c r="P547" i="2"/>
  <c r="J548" i="2"/>
  <c r="K548" i="2"/>
  <c r="L548" i="2"/>
  <c r="M548" i="2"/>
  <c r="N548" i="2"/>
  <c r="P548" i="2"/>
  <c r="J549" i="2"/>
  <c r="K549" i="2"/>
  <c r="L549" i="2"/>
  <c r="M549" i="2"/>
  <c r="N549" i="2"/>
  <c r="O549" i="2" s="1"/>
  <c r="P549" i="2"/>
  <c r="J550" i="2"/>
  <c r="K550" i="2"/>
  <c r="L550" i="2"/>
  <c r="M550" i="2"/>
  <c r="N550" i="2"/>
  <c r="O550" i="2"/>
  <c r="P550" i="2"/>
  <c r="J551" i="2"/>
  <c r="K551" i="2"/>
  <c r="L551" i="2"/>
  <c r="M551" i="2"/>
  <c r="N551" i="2"/>
  <c r="P551" i="2"/>
  <c r="J552" i="2"/>
  <c r="K552" i="2"/>
  <c r="L552" i="2"/>
  <c r="M552" i="2"/>
  <c r="N552" i="2"/>
  <c r="P552" i="2"/>
  <c r="J553" i="2"/>
  <c r="K553" i="2"/>
  <c r="L553" i="2"/>
  <c r="M553" i="2"/>
  <c r="N553" i="2"/>
  <c r="P553" i="2"/>
  <c r="J554" i="2"/>
  <c r="K554" i="2"/>
  <c r="L554" i="2"/>
  <c r="M554" i="2"/>
  <c r="O554" i="2" s="1"/>
  <c r="N554" i="2"/>
  <c r="P554" i="2"/>
  <c r="J555" i="2"/>
  <c r="K555" i="2"/>
  <c r="L555" i="2"/>
  <c r="M555" i="2"/>
  <c r="N555" i="2"/>
  <c r="P555" i="2"/>
  <c r="J556" i="2"/>
  <c r="K556" i="2"/>
  <c r="L556" i="2"/>
  <c r="M556" i="2"/>
  <c r="N556" i="2"/>
  <c r="P556" i="2"/>
  <c r="J557" i="2"/>
  <c r="K557" i="2"/>
  <c r="L557" i="2"/>
  <c r="M557" i="2"/>
  <c r="N557" i="2"/>
  <c r="O557" i="2" s="1"/>
  <c r="P557" i="2"/>
  <c r="J558" i="2"/>
  <c r="K558" i="2"/>
  <c r="L558" i="2"/>
  <c r="M558" i="2"/>
  <c r="O558" i="2" s="1"/>
  <c r="N558" i="2"/>
  <c r="P558" i="2"/>
  <c r="J559" i="2"/>
  <c r="K559" i="2"/>
  <c r="L559" i="2"/>
  <c r="M559" i="2"/>
  <c r="N559" i="2"/>
  <c r="P559" i="2"/>
  <c r="J560" i="2"/>
  <c r="K560" i="2"/>
  <c r="L560" i="2"/>
  <c r="M560" i="2"/>
  <c r="N560" i="2"/>
  <c r="P560" i="2"/>
  <c r="J561" i="2"/>
  <c r="K561" i="2"/>
  <c r="L561" i="2"/>
  <c r="M561" i="2"/>
  <c r="N561" i="2"/>
  <c r="P561" i="2"/>
  <c r="J562" i="2"/>
  <c r="K562" i="2"/>
  <c r="L562" i="2"/>
  <c r="M562" i="2"/>
  <c r="N562" i="2"/>
  <c r="O562" i="2"/>
  <c r="P562" i="2"/>
  <c r="J563" i="2"/>
  <c r="K563" i="2"/>
  <c r="L563" i="2"/>
  <c r="M563" i="2"/>
  <c r="N563" i="2"/>
  <c r="P563" i="2"/>
  <c r="J564" i="2"/>
  <c r="K564" i="2"/>
  <c r="L564" i="2"/>
  <c r="M564" i="2"/>
  <c r="N564" i="2"/>
  <c r="P564" i="2"/>
  <c r="J565" i="2"/>
  <c r="K565" i="2"/>
  <c r="L565" i="2"/>
  <c r="M565" i="2"/>
  <c r="N565" i="2"/>
  <c r="O565" i="2" s="1"/>
  <c r="P565" i="2"/>
  <c r="J566" i="2"/>
  <c r="K566" i="2"/>
  <c r="L566" i="2"/>
  <c r="M566" i="2"/>
  <c r="N566" i="2"/>
  <c r="O566" i="2"/>
  <c r="P566" i="2"/>
  <c r="J567" i="2"/>
  <c r="K567" i="2"/>
  <c r="L567" i="2"/>
  <c r="M567" i="2"/>
  <c r="N567" i="2"/>
  <c r="P567" i="2"/>
  <c r="J568" i="2"/>
  <c r="K568" i="2"/>
  <c r="L568" i="2"/>
  <c r="M568" i="2"/>
  <c r="N568" i="2"/>
  <c r="P568" i="2"/>
  <c r="J569" i="2"/>
  <c r="K569" i="2"/>
  <c r="L569" i="2"/>
  <c r="M569" i="2"/>
  <c r="N569" i="2"/>
  <c r="P569" i="2"/>
  <c r="J570" i="2"/>
  <c r="K570" i="2"/>
  <c r="L570" i="2"/>
  <c r="M570" i="2"/>
  <c r="O570" i="2" s="1"/>
  <c r="N570" i="2"/>
  <c r="P570" i="2"/>
  <c r="J571" i="2"/>
  <c r="K571" i="2"/>
  <c r="L571" i="2"/>
  <c r="M571" i="2"/>
  <c r="N571" i="2"/>
  <c r="P571" i="2"/>
  <c r="J572" i="2"/>
  <c r="K572" i="2"/>
  <c r="L572" i="2"/>
  <c r="M572" i="2"/>
  <c r="N572" i="2"/>
  <c r="P572" i="2"/>
  <c r="J573" i="2"/>
  <c r="K573" i="2"/>
  <c r="L573" i="2"/>
  <c r="M573" i="2"/>
  <c r="N573" i="2"/>
  <c r="O573" i="2" s="1"/>
  <c r="P573" i="2"/>
  <c r="J574" i="2"/>
  <c r="K574" i="2"/>
  <c r="L574" i="2"/>
  <c r="M574" i="2"/>
  <c r="O574" i="2" s="1"/>
  <c r="N574" i="2"/>
  <c r="P574" i="2"/>
  <c r="J575" i="2"/>
  <c r="K575" i="2"/>
  <c r="L575" i="2"/>
  <c r="M575" i="2"/>
  <c r="N575" i="2"/>
  <c r="P575" i="2"/>
  <c r="J576" i="2"/>
  <c r="K576" i="2"/>
  <c r="L576" i="2"/>
  <c r="M576" i="2"/>
  <c r="N576" i="2"/>
  <c r="P576" i="2"/>
  <c r="J577" i="2"/>
  <c r="K577" i="2"/>
  <c r="L577" i="2"/>
  <c r="M577" i="2"/>
  <c r="N577" i="2"/>
  <c r="P577" i="2"/>
  <c r="J578" i="2"/>
  <c r="K578" i="2"/>
  <c r="L578" i="2"/>
  <c r="M578" i="2"/>
  <c r="N578" i="2"/>
  <c r="O578" i="2"/>
  <c r="P578" i="2"/>
  <c r="J579" i="2"/>
  <c r="K579" i="2"/>
  <c r="L579" i="2"/>
  <c r="M579" i="2"/>
  <c r="N579" i="2"/>
  <c r="P579" i="2"/>
  <c r="J580" i="2"/>
  <c r="K580" i="2"/>
  <c r="L580" i="2"/>
  <c r="M580" i="2"/>
  <c r="N580" i="2"/>
  <c r="P580" i="2"/>
  <c r="J581" i="2"/>
  <c r="K581" i="2"/>
  <c r="L581" i="2"/>
  <c r="M581" i="2"/>
  <c r="N581" i="2"/>
  <c r="O581" i="2" s="1"/>
  <c r="P581" i="2"/>
  <c r="J582" i="2"/>
  <c r="K582" i="2"/>
  <c r="L582" i="2"/>
  <c r="M582" i="2"/>
  <c r="N582" i="2"/>
  <c r="O582" i="2"/>
  <c r="P582" i="2"/>
  <c r="J583" i="2"/>
  <c r="K583" i="2"/>
  <c r="L583" i="2"/>
  <c r="M583" i="2"/>
  <c r="N583" i="2"/>
  <c r="P583" i="2"/>
  <c r="J584" i="2"/>
  <c r="K584" i="2"/>
  <c r="L584" i="2"/>
  <c r="M584" i="2"/>
  <c r="N584" i="2"/>
  <c r="O584" i="2" s="1"/>
  <c r="P584" i="2"/>
  <c r="J585" i="2"/>
  <c r="K585" i="2"/>
  <c r="L585" i="2"/>
  <c r="M585" i="2"/>
  <c r="N585" i="2"/>
  <c r="P585" i="2"/>
  <c r="J586" i="2"/>
  <c r="K586" i="2"/>
  <c r="L586" i="2"/>
  <c r="M586" i="2"/>
  <c r="O586" i="2" s="1"/>
  <c r="N586" i="2"/>
  <c r="P586" i="2"/>
  <c r="J587" i="2"/>
  <c r="K587" i="2"/>
  <c r="L587" i="2"/>
  <c r="M587" i="2"/>
  <c r="O587" i="2" s="1"/>
  <c r="N587" i="2"/>
  <c r="P587" i="2"/>
  <c r="J588" i="2"/>
  <c r="K588" i="2"/>
  <c r="L588" i="2"/>
  <c r="M588" i="2"/>
  <c r="N588" i="2"/>
  <c r="P588" i="2"/>
  <c r="J589" i="2"/>
  <c r="K589" i="2"/>
  <c r="L589" i="2"/>
  <c r="M589" i="2"/>
  <c r="N589" i="2"/>
  <c r="O589" i="2"/>
  <c r="P589" i="2"/>
  <c r="J590" i="2"/>
  <c r="K590" i="2"/>
  <c r="L590" i="2"/>
  <c r="M590" i="2"/>
  <c r="N590" i="2"/>
  <c r="P590" i="2"/>
  <c r="J591" i="2"/>
  <c r="K591" i="2"/>
  <c r="L591" i="2"/>
  <c r="M591" i="2"/>
  <c r="N591" i="2"/>
  <c r="P591" i="2"/>
  <c r="J592" i="2"/>
  <c r="K592" i="2"/>
  <c r="L592" i="2"/>
  <c r="M592" i="2"/>
  <c r="N592" i="2"/>
  <c r="O592" i="2" s="1"/>
  <c r="P592" i="2"/>
  <c r="J593" i="2"/>
  <c r="K593" i="2"/>
  <c r="L593" i="2"/>
  <c r="M593" i="2"/>
  <c r="N593" i="2"/>
  <c r="O593" i="2" s="1"/>
  <c r="P593" i="2"/>
  <c r="J594" i="2"/>
  <c r="K594" i="2"/>
  <c r="L594" i="2"/>
  <c r="M594" i="2"/>
  <c r="O594" i="2" s="1"/>
  <c r="N594" i="2"/>
  <c r="P594" i="2"/>
  <c r="J595" i="2"/>
  <c r="K595" i="2"/>
  <c r="L595" i="2"/>
  <c r="M595" i="2"/>
  <c r="O595" i="2" s="1"/>
  <c r="N595" i="2"/>
  <c r="P595" i="2"/>
  <c r="J596" i="2"/>
  <c r="K596" i="2"/>
  <c r="L596" i="2"/>
  <c r="M596" i="2"/>
  <c r="N596" i="2"/>
  <c r="P596" i="2"/>
  <c r="J597" i="2"/>
  <c r="K597" i="2"/>
  <c r="L597" i="2"/>
  <c r="M597" i="2"/>
  <c r="N597" i="2"/>
  <c r="O597" i="2"/>
  <c r="P597" i="2"/>
  <c r="J598" i="2"/>
  <c r="K598" i="2"/>
  <c r="L598" i="2"/>
  <c r="M598" i="2"/>
  <c r="N598" i="2"/>
  <c r="P598" i="2"/>
  <c r="J599" i="2"/>
  <c r="K599" i="2"/>
  <c r="L599" i="2"/>
  <c r="M599" i="2"/>
  <c r="N599" i="2"/>
  <c r="P599" i="2"/>
  <c r="J600" i="2"/>
  <c r="K600" i="2"/>
  <c r="L600" i="2"/>
  <c r="M600" i="2"/>
  <c r="N600" i="2"/>
  <c r="O600" i="2" s="1"/>
  <c r="P600" i="2"/>
  <c r="J601" i="2"/>
  <c r="K601" i="2"/>
  <c r="L601" i="2"/>
  <c r="M601" i="2"/>
  <c r="N601" i="2"/>
  <c r="P601" i="2"/>
  <c r="J602" i="2"/>
  <c r="K602" i="2"/>
  <c r="L602" i="2"/>
  <c r="M602" i="2"/>
  <c r="O602" i="2" s="1"/>
  <c r="N602" i="2"/>
  <c r="P602" i="2"/>
  <c r="J603" i="2"/>
  <c r="K603" i="2"/>
  <c r="L603" i="2"/>
  <c r="M603" i="2"/>
  <c r="O603" i="2" s="1"/>
  <c r="N603" i="2"/>
  <c r="P603" i="2"/>
  <c r="J604" i="2"/>
  <c r="K604" i="2"/>
  <c r="L604" i="2"/>
  <c r="M604" i="2"/>
  <c r="N604" i="2"/>
  <c r="P604" i="2"/>
  <c r="J605" i="2"/>
  <c r="K605" i="2"/>
  <c r="L605" i="2"/>
  <c r="M605" i="2"/>
  <c r="O605" i="2" s="1"/>
  <c r="N605" i="2"/>
  <c r="P605" i="2"/>
  <c r="J606" i="2"/>
  <c r="K606" i="2"/>
  <c r="L606" i="2"/>
  <c r="M606" i="2"/>
  <c r="N606" i="2"/>
  <c r="P606" i="2"/>
  <c r="J607" i="2"/>
  <c r="K607" i="2"/>
  <c r="L607" i="2"/>
  <c r="M607" i="2"/>
  <c r="N607" i="2"/>
  <c r="P607" i="2"/>
  <c r="J608" i="2"/>
  <c r="K608" i="2"/>
  <c r="L608" i="2"/>
  <c r="M608" i="2"/>
  <c r="N608" i="2"/>
  <c r="O608" i="2" s="1"/>
  <c r="P608" i="2"/>
  <c r="J609" i="2"/>
  <c r="K609" i="2"/>
  <c r="L609" i="2"/>
  <c r="M609" i="2"/>
  <c r="N609" i="2"/>
  <c r="O609" i="2" s="1"/>
  <c r="P609" i="2"/>
  <c r="J610" i="2"/>
  <c r="K610" i="2"/>
  <c r="L610" i="2"/>
  <c r="M610" i="2"/>
  <c r="O610" i="2" s="1"/>
  <c r="N610" i="2"/>
  <c r="P610" i="2"/>
  <c r="J611" i="2"/>
  <c r="K611" i="2"/>
  <c r="L611" i="2"/>
  <c r="M611" i="2"/>
  <c r="O611" i="2" s="1"/>
  <c r="N611" i="2"/>
  <c r="P611" i="2"/>
  <c r="J612" i="2"/>
  <c r="K612" i="2"/>
  <c r="L612" i="2"/>
  <c r="M612" i="2"/>
  <c r="N612" i="2"/>
  <c r="P612" i="2"/>
  <c r="J613" i="2"/>
  <c r="K613" i="2"/>
  <c r="L613" i="2"/>
  <c r="M613" i="2"/>
  <c r="O613" i="2" s="1"/>
  <c r="N613" i="2"/>
  <c r="P613" i="2"/>
  <c r="J614" i="2"/>
  <c r="K614" i="2"/>
  <c r="L614" i="2"/>
  <c r="M614" i="2"/>
  <c r="N614" i="2"/>
  <c r="P614" i="2"/>
  <c r="J615" i="2"/>
  <c r="K615" i="2"/>
  <c r="L615" i="2"/>
  <c r="M615" i="2"/>
  <c r="N615" i="2"/>
  <c r="P615" i="2"/>
  <c r="J616" i="2"/>
  <c r="K616" i="2"/>
  <c r="L616" i="2"/>
  <c r="M616" i="2"/>
  <c r="N616" i="2"/>
  <c r="O616" i="2" s="1"/>
  <c r="P616" i="2"/>
  <c r="J617" i="2"/>
  <c r="K617" i="2"/>
  <c r="L617" i="2"/>
  <c r="M617" i="2"/>
  <c r="N617" i="2"/>
  <c r="P617" i="2"/>
  <c r="J618" i="2"/>
  <c r="K618" i="2"/>
  <c r="L618" i="2"/>
  <c r="M618" i="2"/>
  <c r="O618" i="2" s="1"/>
  <c r="N618" i="2"/>
  <c r="P618" i="2"/>
  <c r="J619" i="2"/>
  <c r="K619" i="2"/>
  <c r="L619" i="2"/>
  <c r="M619" i="2"/>
  <c r="O619" i="2" s="1"/>
  <c r="N619" i="2"/>
  <c r="P619" i="2"/>
  <c r="J620" i="2"/>
  <c r="K620" i="2"/>
  <c r="L620" i="2"/>
  <c r="M620" i="2"/>
  <c r="N620" i="2"/>
  <c r="P620" i="2"/>
  <c r="J621" i="2"/>
  <c r="K621" i="2"/>
  <c r="L621" i="2"/>
  <c r="M621" i="2"/>
  <c r="N621" i="2"/>
  <c r="O621" i="2"/>
  <c r="P621" i="2"/>
  <c r="J622" i="2"/>
  <c r="K622" i="2"/>
  <c r="L622" i="2"/>
  <c r="M622" i="2"/>
  <c r="N622" i="2"/>
  <c r="P622" i="2"/>
  <c r="J623" i="2"/>
  <c r="K623" i="2"/>
  <c r="L623" i="2"/>
  <c r="M623" i="2"/>
  <c r="N623" i="2"/>
  <c r="P623" i="2"/>
  <c r="J624" i="2"/>
  <c r="K624" i="2"/>
  <c r="L624" i="2"/>
  <c r="M624" i="2"/>
  <c r="N624" i="2"/>
  <c r="O624" i="2" s="1"/>
  <c r="P624" i="2"/>
  <c r="J625" i="2"/>
  <c r="K625" i="2"/>
  <c r="L625" i="2"/>
  <c r="M625" i="2"/>
  <c r="N625" i="2"/>
  <c r="O625" i="2" s="1"/>
  <c r="P625" i="2"/>
  <c r="J626" i="2"/>
  <c r="K626" i="2"/>
  <c r="L626" i="2"/>
  <c r="M626" i="2"/>
  <c r="O626" i="2" s="1"/>
  <c r="N626" i="2"/>
  <c r="P626" i="2"/>
  <c r="J627" i="2"/>
  <c r="K627" i="2"/>
  <c r="L627" i="2"/>
  <c r="M627" i="2"/>
  <c r="O627" i="2" s="1"/>
  <c r="N627" i="2"/>
  <c r="P627" i="2"/>
  <c r="J628" i="2"/>
  <c r="K628" i="2"/>
  <c r="L628" i="2"/>
  <c r="M628" i="2"/>
  <c r="N628" i="2"/>
  <c r="P628" i="2"/>
  <c r="J629" i="2"/>
  <c r="K629" i="2"/>
  <c r="L629" i="2"/>
  <c r="M629" i="2"/>
  <c r="N629" i="2"/>
  <c r="O629" i="2"/>
  <c r="P629" i="2"/>
  <c r="J630" i="2"/>
  <c r="K630" i="2"/>
  <c r="L630" i="2"/>
  <c r="M630" i="2"/>
  <c r="N630" i="2"/>
  <c r="P630" i="2"/>
  <c r="J631" i="2"/>
  <c r="K631" i="2"/>
  <c r="L631" i="2"/>
  <c r="M631" i="2"/>
  <c r="N631" i="2"/>
  <c r="P631" i="2"/>
  <c r="J632" i="2"/>
  <c r="K632" i="2"/>
  <c r="L632" i="2"/>
  <c r="M632" i="2"/>
  <c r="N632" i="2"/>
  <c r="O632" i="2" s="1"/>
  <c r="P632" i="2"/>
  <c r="J633" i="2"/>
  <c r="K633" i="2"/>
  <c r="L633" i="2"/>
  <c r="M633" i="2"/>
  <c r="N633" i="2"/>
  <c r="P633" i="2"/>
  <c r="J634" i="2"/>
  <c r="K634" i="2"/>
  <c r="L634" i="2"/>
  <c r="M634" i="2"/>
  <c r="O634" i="2" s="1"/>
  <c r="N634" i="2"/>
  <c r="P634" i="2"/>
  <c r="J635" i="2"/>
  <c r="K635" i="2"/>
  <c r="L635" i="2"/>
  <c r="M635" i="2"/>
  <c r="O635" i="2" s="1"/>
  <c r="N635" i="2"/>
  <c r="P635" i="2"/>
  <c r="J636" i="2"/>
  <c r="K636" i="2"/>
  <c r="L636" i="2"/>
  <c r="M636" i="2"/>
  <c r="N636" i="2"/>
  <c r="P636" i="2"/>
  <c r="J637" i="2"/>
  <c r="K637" i="2"/>
  <c r="L637" i="2"/>
  <c r="M637" i="2"/>
  <c r="O637" i="2" s="1"/>
  <c r="N637" i="2"/>
  <c r="P637" i="2"/>
  <c r="J638" i="2"/>
  <c r="K638" i="2"/>
  <c r="L638" i="2"/>
  <c r="M638" i="2"/>
  <c r="N638" i="2"/>
  <c r="P638" i="2"/>
  <c r="J639" i="2"/>
  <c r="K639" i="2"/>
  <c r="L639" i="2"/>
  <c r="M639" i="2"/>
  <c r="N639" i="2"/>
  <c r="P639" i="2"/>
  <c r="J640" i="2"/>
  <c r="K640" i="2"/>
  <c r="L640" i="2"/>
  <c r="M640" i="2"/>
  <c r="N640" i="2"/>
  <c r="O640" i="2" s="1"/>
  <c r="P640" i="2"/>
  <c r="J641" i="2"/>
  <c r="K641" i="2"/>
  <c r="L641" i="2"/>
  <c r="M641" i="2"/>
  <c r="N641" i="2"/>
  <c r="O641" i="2" s="1"/>
  <c r="P641" i="2"/>
  <c r="J642" i="2"/>
  <c r="K642" i="2"/>
  <c r="L642" i="2"/>
  <c r="M642" i="2"/>
  <c r="O642" i="2" s="1"/>
  <c r="N642" i="2"/>
  <c r="P642" i="2"/>
  <c r="J643" i="2"/>
  <c r="K643" i="2"/>
  <c r="L643" i="2"/>
  <c r="M643" i="2"/>
  <c r="O643" i="2" s="1"/>
  <c r="N643" i="2"/>
  <c r="P643" i="2"/>
  <c r="J644" i="2"/>
  <c r="K644" i="2"/>
  <c r="L644" i="2"/>
  <c r="M644" i="2"/>
  <c r="N644" i="2"/>
  <c r="P644" i="2"/>
  <c r="J645" i="2"/>
  <c r="K645" i="2"/>
  <c r="L645" i="2"/>
  <c r="M645" i="2"/>
  <c r="O645" i="2" s="1"/>
  <c r="N645" i="2"/>
  <c r="P645" i="2"/>
  <c r="J646" i="2"/>
  <c r="K646" i="2"/>
  <c r="L646" i="2"/>
  <c r="M646" i="2"/>
  <c r="N646" i="2"/>
  <c r="P646" i="2"/>
  <c r="J647" i="2"/>
  <c r="K647" i="2"/>
  <c r="L647" i="2"/>
  <c r="M647" i="2"/>
  <c r="N647" i="2"/>
  <c r="P647" i="2"/>
  <c r="J648" i="2"/>
  <c r="K648" i="2"/>
  <c r="L648" i="2"/>
  <c r="M648" i="2"/>
  <c r="N648" i="2"/>
  <c r="O648" i="2" s="1"/>
  <c r="P648" i="2"/>
  <c r="J649" i="2"/>
  <c r="K649" i="2"/>
  <c r="L649" i="2"/>
  <c r="M649" i="2"/>
  <c r="N649" i="2"/>
  <c r="P649" i="2"/>
  <c r="J650" i="2"/>
  <c r="K650" i="2"/>
  <c r="L650" i="2"/>
  <c r="M650" i="2"/>
  <c r="O650" i="2" s="1"/>
  <c r="N650" i="2"/>
  <c r="P650" i="2"/>
  <c r="J651" i="2"/>
  <c r="K651" i="2"/>
  <c r="L651" i="2"/>
  <c r="M651" i="2"/>
  <c r="O651" i="2" s="1"/>
  <c r="N651" i="2"/>
  <c r="P651" i="2"/>
  <c r="J652" i="2"/>
  <c r="K652" i="2"/>
  <c r="L652" i="2"/>
  <c r="M652" i="2"/>
  <c r="N652" i="2"/>
  <c r="P652" i="2"/>
  <c r="J653" i="2"/>
  <c r="K653" i="2"/>
  <c r="L653" i="2"/>
  <c r="M653" i="2"/>
  <c r="N653" i="2"/>
  <c r="O653" i="2"/>
  <c r="P653" i="2"/>
  <c r="J654" i="2"/>
  <c r="K654" i="2"/>
  <c r="L654" i="2"/>
  <c r="M654" i="2"/>
  <c r="N654" i="2"/>
  <c r="P654" i="2"/>
  <c r="J655" i="2"/>
  <c r="K655" i="2"/>
  <c r="L655" i="2"/>
  <c r="M655" i="2"/>
  <c r="N655" i="2"/>
  <c r="P655" i="2"/>
  <c r="J656" i="2"/>
  <c r="K656" i="2"/>
  <c r="L656" i="2"/>
  <c r="M656" i="2"/>
  <c r="N656" i="2"/>
  <c r="O656" i="2" s="1"/>
  <c r="P656" i="2"/>
  <c r="J657" i="2"/>
  <c r="K657" i="2"/>
  <c r="L657" i="2"/>
  <c r="M657" i="2"/>
  <c r="N657" i="2"/>
  <c r="O657" i="2" s="1"/>
  <c r="P657" i="2"/>
  <c r="J658" i="2"/>
  <c r="K658" i="2"/>
  <c r="L658" i="2"/>
  <c r="M658" i="2"/>
  <c r="O658" i="2" s="1"/>
  <c r="N658" i="2"/>
  <c r="P658" i="2"/>
  <c r="J659" i="2"/>
  <c r="K659" i="2"/>
  <c r="L659" i="2"/>
  <c r="M659" i="2"/>
  <c r="O659" i="2" s="1"/>
  <c r="N659" i="2"/>
  <c r="P659" i="2"/>
  <c r="J660" i="2"/>
  <c r="K660" i="2"/>
  <c r="L660" i="2"/>
  <c r="M660" i="2"/>
  <c r="N660" i="2"/>
  <c r="P660" i="2"/>
  <c r="J661" i="2"/>
  <c r="K661" i="2"/>
  <c r="L661" i="2"/>
  <c r="M661" i="2"/>
  <c r="N661" i="2"/>
  <c r="O661" i="2"/>
  <c r="P661" i="2"/>
  <c r="J662" i="2"/>
  <c r="K662" i="2"/>
  <c r="L662" i="2"/>
  <c r="M662" i="2"/>
  <c r="N662" i="2"/>
  <c r="P662" i="2"/>
  <c r="J663" i="2"/>
  <c r="K663" i="2"/>
  <c r="L663" i="2"/>
  <c r="M663" i="2"/>
  <c r="N663" i="2"/>
  <c r="P663" i="2"/>
  <c r="J664" i="2"/>
  <c r="K664" i="2"/>
  <c r="L664" i="2"/>
  <c r="M664" i="2"/>
  <c r="N664" i="2"/>
  <c r="O664" i="2" s="1"/>
  <c r="P664" i="2"/>
  <c r="J665" i="2"/>
  <c r="K665" i="2"/>
  <c r="L665" i="2"/>
  <c r="M665" i="2"/>
  <c r="N665" i="2"/>
  <c r="P665" i="2"/>
  <c r="J666" i="2"/>
  <c r="K666" i="2"/>
  <c r="L666" i="2"/>
  <c r="M666" i="2"/>
  <c r="O666" i="2" s="1"/>
  <c r="N666" i="2"/>
  <c r="P666" i="2"/>
  <c r="J667" i="2"/>
  <c r="K667" i="2"/>
  <c r="L667" i="2"/>
  <c r="M667" i="2"/>
  <c r="O667" i="2" s="1"/>
  <c r="N667" i="2"/>
  <c r="P667" i="2"/>
  <c r="J668" i="2"/>
  <c r="K668" i="2"/>
  <c r="L668" i="2"/>
  <c r="M668" i="2"/>
  <c r="N668" i="2"/>
  <c r="P668" i="2"/>
  <c r="J669" i="2"/>
  <c r="K669" i="2"/>
  <c r="L669" i="2"/>
  <c r="M669" i="2"/>
  <c r="O669" i="2" s="1"/>
  <c r="N669" i="2"/>
  <c r="P669" i="2"/>
  <c r="J670" i="2"/>
  <c r="K670" i="2"/>
  <c r="L670" i="2"/>
  <c r="M670" i="2"/>
  <c r="N670" i="2"/>
  <c r="P670" i="2"/>
  <c r="J671" i="2"/>
  <c r="K671" i="2"/>
  <c r="L671" i="2"/>
  <c r="M671" i="2"/>
  <c r="N671" i="2"/>
  <c r="P671" i="2"/>
  <c r="J672" i="2"/>
  <c r="K672" i="2"/>
  <c r="L672" i="2"/>
  <c r="M672" i="2"/>
  <c r="N672" i="2"/>
  <c r="O672" i="2" s="1"/>
  <c r="P672" i="2"/>
  <c r="J673" i="2"/>
  <c r="K673" i="2"/>
  <c r="L673" i="2"/>
  <c r="M673" i="2"/>
  <c r="N673" i="2"/>
  <c r="O673" i="2" s="1"/>
  <c r="P673" i="2"/>
  <c r="J674" i="2"/>
  <c r="K674" i="2"/>
  <c r="L674" i="2"/>
  <c r="M674" i="2"/>
  <c r="O674" i="2" s="1"/>
  <c r="N674" i="2"/>
  <c r="P674" i="2"/>
  <c r="J675" i="2"/>
  <c r="K675" i="2"/>
  <c r="L675" i="2"/>
  <c r="M675" i="2"/>
  <c r="O675" i="2" s="1"/>
  <c r="N675" i="2"/>
  <c r="P675" i="2"/>
  <c r="J676" i="2"/>
  <c r="K676" i="2"/>
  <c r="L676" i="2"/>
  <c r="M676" i="2"/>
  <c r="N676" i="2"/>
  <c r="O676" i="2"/>
  <c r="P676" i="2"/>
  <c r="J677" i="2"/>
  <c r="K677" i="2"/>
  <c r="L677" i="2"/>
  <c r="M677" i="2"/>
  <c r="N677" i="2"/>
  <c r="P677" i="2"/>
  <c r="J678" i="2"/>
  <c r="K678" i="2"/>
  <c r="L678" i="2"/>
  <c r="M678" i="2"/>
  <c r="O678" i="2" s="1"/>
  <c r="N678" i="2"/>
  <c r="P678" i="2"/>
  <c r="J679" i="2"/>
  <c r="K679" i="2"/>
  <c r="L679" i="2"/>
  <c r="M679" i="2"/>
  <c r="N679" i="2"/>
  <c r="P679" i="2"/>
  <c r="J680" i="2"/>
  <c r="K680" i="2"/>
  <c r="L680" i="2"/>
  <c r="M680" i="2"/>
  <c r="O680" i="2" s="1"/>
  <c r="N680" i="2"/>
  <c r="P680" i="2"/>
  <c r="J681" i="2"/>
  <c r="K681" i="2"/>
  <c r="L681" i="2"/>
  <c r="M681" i="2"/>
  <c r="N681" i="2"/>
  <c r="P681" i="2"/>
  <c r="J682" i="2"/>
  <c r="K682" i="2"/>
  <c r="L682" i="2"/>
  <c r="M682" i="2"/>
  <c r="O682" i="2" s="1"/>
  <c r="N682" i="2"/>
  <c r="P682" i="2"/>
  <c r="J683" i="2"/>
  <c r="K683" i="2"/>
  <c r="L683" i="2"/>
  <c r="M683" i="2"/>
  <c r="N683" i="2"/>
  <c r="P683" i="2"/>
  <c r="J684" i="2"/>
  <c r="K684" i="2"/>
  <c r="L684" i="2"/>
  <c r="M684" i="2"/>
  <c r="N684" i="2"/>
  <c r="P684" i="2"/>
  <c r="J685" i="2"/>
  <c r="K685" i="2"/>
  <c r="L685" i="2"/>
  <c r="M685" i="2"/>
  <c r="N685" i="2"/>
  <c r="O685" i="2" s="1"/>
  <c r="P685" i="2"/>
  <c r="J686" i="2"/>
  <c r="K686" i="2"/>
  <c r="L686" i="2"/>
  <c r="M686" i="2"/>
  <c r="O686" i="2" s="1"/>
  <c r="N686" i="2"/>
  <c r="P686" i="2"/>
  <c r="J687" i="2"/>
  <c r="K687" i="2"/>
  <c r="L687" i="2"/>
  <c r="M687" i="2"/>
  <c r="O687" i="2" s="1"/>
  <c r="N687" i="2"/>
  <c r="P687" i="2"/>
  <c r="J688" i="2"/>
  <c r="K688" i="2"/>
  <c r="L688" i="2"/>
  <c r="M688" i="2"/>
  <c r="N688" i="2"/>
  <c r="P688" i="2"/>
  <c r="J689" i="2"/>
  <c r="K689" i="2"/>
  <c r="L689" i="2"/>
  <c r="M689" i="2"/>
  <c r="N689" i="2"/>
  <c r="O689" i="2"/>
  <c r="P689" i="2"/>
  <c r="J690" i="2"/>
  <c r="K690" i="2"/>
  <c r="L690" i="2"/>
  <c r="M690" i="2"/>
  <c r="N690" i="2"/>
  <c r="P690" i="2"/>
  <c r="J691" i="2"/>
  <c r="K691" i="2"/>
  <c r="L691" i="2"/>
  <c r="M691" i="2"/>
  <c r="N691" i="2"/>
  <c r="P691" i="2"/>
  <c r="J692" i="2"/>
  <c r="K692" i="2"/>
  <c r="L692" i="2"/>
  <c r="M692" i="2"/>
  <c r="N692" i="2"/>
  <c r="O692" i="2" s="1"/>
  <c r="P692" i="2"/>
  <c r="J693" i="2"/>
  <c r="K693" i="2"/>
  <c r="L693" i="2"/>
  <c r="M693" i="2"/>
  <c r="N693" i="2"/>
  <c r="P693" i="2"/>
  <c r="J694" i="2"/>
  <c r="K694" i="2"/>
  <c r="L694" i="2"/>
  <c r="M694" i="2"/>
  <c r="O694" i="2" s="1"/>
  <c r="N694" i="2"/>
  <c r="P694" i="2"/>
  <c r="J695" i="2"/>
  <c r="K695" i="2"/>
  <c r="L695" i="2"/>
  <c r="M695" i="2"/>
  <c r="O695" i="2" s="1"/>
  <c r="N695" i="2"/>
  <c r="P695" i="2"/>
  <c r="J696" i="2"/>
  <c r="K696" i="2"/>
  <c r="L696" i="2"/>
  <c r="M696" i="2"/>
  <c r="N696" i="2"/>
  <c r="P696" i="2"/>
  <c r="J697" i="2"/>
  <c r="K697" i="2"/>
  <c r="L697" i="2"/>
  <c r="M697" i="2"/>
  <c r="O697" i="2" s="1"/>
  <c r="N697" i="2"/>
  <c r="P697" i="2"/>
  <c r="J698" i="2"/>
  <c r="K698" i="2"/>
  <c r="L698" i="2"/>
  <c r="M698" i="2"/>
  <c r="N698" i="2"/>
  <c r="P698" i="2"/>
  <c r="J699" i="2"/>
  <c r="K699" i="2"/>
  <c r="L699" i="2"/>
  <c r="M699" i="2"/>
  <c r="N699" i="2"/>
  <c r="P699" i="2"/>
  <c r="J700" i="2"/>
  <c r="K700" i="2"/>
  <c r="L700" i="2"/>
  <c r="M700" i="2"/>
  <c r="N700" i="2"/>
  <c r="O700" i="2" s="1"/>
  <c r="P700" i="2"/>
  <c r="J701" i="2"/>
  <c r="K701" i="2"/>
  <c r="L701" i="2"/>
  <c r="M701" i="2"/>
  <c r="N701" i="2"/>
  <c r="O701" i="2" s="1"/>
  <c r="P701" i="2"/>
  <c r="J702" i="2"/>
  <c r="K702" i="2"/>
  <c r="L702" i="2"/>
  <c r="M702" i="2"/>
  <c r="O702" i="2" s="1"/>
  <c r="N702" i="2"/>
  <c r="P702" i="2"/>
  <c r="J703" i="2"/>
  <c r="K703" i="2"/>
  <c r="L703" i="2"/>
  <c r="M703" i="2"/>
  <c r="O703" i="2" s="1"/>
  <c r="N703" i="2"/>
  <c r="P703" i="2"/>
  <c r="J704" i="2"/>
  <c r="K704" i="2"/>
  <c r="L704" i="2"/>
  <c r="M704" i="2"/>
  <c r="N704" i="2"/>
  <c r="P704" i="2"/>
  <c r="J705" i="2"/>
  <c r="K705" i="2"/>
  <c r="L705" i="2"/>
  <c r="M705" i="2"/>
  <c r="O705" i="2" s="1"/>
  <c r="N705" i="2"/>
  <c r="P705" i="2"/>
  <c r="J706" i="2"/>
  <c r="K706" i="2"/>
  <c r="L706" i="2"/>
  <c r="M706" i="2"/>
  <c r="N706" i="2"/>
  <c r="P706" i="2"/>
  <c r="J707" i="2"/>
  <c r="K707" i="2"/>
  <c r="L707" i="2"/>
  <c r="M707" i="2"/>
  <c r="N707" i="2"/>
  <c r="P707" i="2"/>
  <c r="J708" i="2"/>
  <c r="K708" i="2"/>
  <c r="L708" i="2"/>
  <c r="M708" i="2"/>
  <c r="N708" i="2"/>
  <c r="O708" i="2" s="1"/>
  <c r="P708" i="2"/>
  <c r="J709" i="2"/>
  <c r="K709" i="2"/>
  <c r="L709" i="2"/>
  <c r="M709" i="2"/>
  <c r="N709" i="2"/>
  <c r="P709" i="2"/>
  <c r="J710" i="2"/>
  <c r="K710" i="2"/>
  <c r="L710" i="2"/>
  <c r="M710" i="2"/>
  <c r="O710" i="2" s="1"/>
  <c r="N710" i="2"/>
  <c r="P710" i="2"/>
  <c r="J711" i="2"/>
  <c r="K711" i="2"/>
  <c r="L711" i="2"/>
  <c r="M711" i="2"/>
  <c r="O711" i="2" s="1"/>
  <c r="N711" i="2"/>
  <c r="P711" i="2"/>
  <c r="J712" i="2"/>
  <c r="K712" i="2"/>
  <c r="L712" i="2"/>
  <c r="M712" i="2"/>
  <c r="N712" i="2"/>
  <c r="P712" i="2"/>
  <c r="J713" i="2"/>
  <c r="K713" i="2"/>
  <c r="L713" i="2"/>
  <c r="M713" i="2"/>
  <c r="N713" i="2"/>
  <c r="O713" i="2"/>
  <c r="P713" i="2"/>
  <c r="J714" i="2"/>
  <c r="K714" i="2"/>
  <c r="L714" i="2"/>
  <c r="M714" i="2"/>
  <c r="N714" i="2"/>
  <c r="P714" i="2"/>
  <c r="J715" i="2"/>
  <c r="K715" i="2"/>
  <c r="L715" i="2"/>
  <c r="M715" i="2"/>
  <c r="N715" i="2"/>
  <c r="P715" i="2"/>
  <c r="J716" i="2"/>
  <c r="K716" i="2"/>
  <c r="L716" i="2"/>
  <c r="M716" i="2"/>
  <c r="N716" i="2"/>
  <c r="O716" i="2" s="1"/>
  <c r="P716" i="2"/>
  <c r="J717" i="2"/>
  <c r="K717" i="2"/>
  <c r="L717" i="2"/>
  <c r="M717" i="2"/>
  <c r="N717" i="2"/>
  <c r="O717" i="2" s="1"/>
  <c r="P717" i="2"/>
  <c r="J718" i="2"/>
  <c r="K718" i="2"/>
  <c r="L718" i="2"/>
  <c r="M718" i="2"/>
  <c r="O718" i="2" s="1"/>
  <c r="N718" i="2"/>
  <c r="P718" i="2"/>
  <c r="J719" i="2"/>
  <c r="K719" i="2"/>
  <c r="L719" i="2"/>
  <c r="M719" i="2"/>
  <c r="O719" i="2" s="1"/>
  <c r="N719" i="2"/>
  <c r="P719" i="2"/>
  <c r="J720" i="2"/>
  <c r="K720" i="2"/>
  <c r="L720" i="2"/>
  <c r="M720" i="2"/>
  <c r="N720" i="2"/>
  <c r="P720" i="2"/>
  <c r="J721" i="2"/>
  <c r="K721" i="2"/>
  <c r="L721" i="2"/>
  <c r="M721" i="2"/>
  <c r="N721" i="2"/>
  <c r="O721" i="2"/>
  <c r="P721" i="2"/>
  <c r="J722" i="2"/>
  <c r="K722" i="2"/>
  <c r="L722" i="2"/>
  <c r="M722" i="2"/>
  <c r="N722" i="2"/>
  <c r="P722" i="2"/>
  <c r="J723" i="2"/>
  <c r="K723" i="2"/>
  <c r="L723" i="2"/>
  <c r="M723" i="2"/>
  <c r="N723" i="2"/>
  <c r="P723" i="2"/>
  <c r="J724" i="2"/>
  <c r="K724" i="2"/>
  <c r="L724" i="2"/>
  <c r="M724" i="2"/>
  <c r="N724" i="2"/>
  <c r="O724" i="2" s="1"/>
  <c r="P724" i="2"/>
  <c r="J725" i="2"/>
  <c r="K725" i="2"/>
  <c r="L725" i="2"/>
  <c r="M725" i="2"/>
  <c r="N725" i="2"/>
  <c r="P725" i="2"/>
  <c r="J726" i="2"/>
  <c r="K726" i="2"/>
  <c r="L726" i="2"/>
  <c r="M726" i="2"/>
  <c r="O726" i="2" s="1"/>
  <c r="N726" i="2"/>
  <c r="P726" i="2"/>
  <c r="J727" i="2"/>
  <c r="K727" i="2"/>
  <c r="L727" i="2"/>
  <c r="M727" i="2"/>
  <c r="O727" i="2" s="1"/>
  <c r="N727" i="2"/>
  <c r="P727" i="2"/>
  <c r="J728" i="2"/>
  <c r="K728" i="2"/>
  <c r="L728" i="2"/>
  <c r="M728" i="2"/>
  <c r="N728" i="2"/>
  <c r="P728" i="2"/>
  <c r="J729" i="2"/>
  <c r="K729" i="2"/>
  <c r="L729" i="2"/>
  <c r="M729" i="2"/>
  <c r="O729" i="2" s="1"/>
  <c r="N729" i="2"/>
  <c r="P729" i="2"/>
  <c r="J730" i="2"/>
  <c r="K730" i="2"/>
  <c r="L730" i="2"/>
  <c r="M730" i="2"/>
  <c r="N730" i="2"/>
  <c r="P730" i="2"/>
  <c r="J731" i="2"/>
  <c r="K731" i="2"/>
  <c r="L731" i="2"/>
  <c r="M731" i="2"/>
  <c r="N731" i="2"/>
  <c r="P731" i="2"/>
  <c r="J732" i="2"/>
  <c r="K732" i="2"/>
  <c r="L732" i="2"/>
  <c r="M732" i="2"/>
  <c r="N732" i="2"/>
  <c r="O732" i="2" s="1"/>
  <c r="P732" i="2"/>
  <c r="J733" i="2"/>
  <c r="K733" i="2"/>
  <c r="L733" i="2"/>
  <c r="M733" i="2"/>
  <c r="N733" i="2"/>
  <c r="O733" i="2" s="1"/>
  <c r="P733" i="2"/>
  <c r="J734" i="2"/>
  <c r="K734" i="2"/>
  <c r="L734" i="2"/>
  <c r="M734" i="2"/>
  <c r="O734" i="2" s="1"/>
  <c r="N734" i="2"/>
  <c r="P734" i="2"/>
  <c r="J735" i="2"/>
  <c r="K735" i="2"/>
  <c r="L735" i="2"/>
  <c r="M735" i="2"/>
  <c r="O735" i="2" s="1"/>
  <c r="N735" i="2"/>
  <c r="P735" i="2"/>
  <c r="J736" i="2"/>
  <c r="K736" i="2"/>
  <c r="L736" i="2"/>
  <c r="M736" i="2"/>
  <c r="N736" i="2"/>
  <c r="P736" i="2"/>
  <c r="J737" i="2"/>
  <c r="K737" i="2"/>
  <c r="L737" i="2"/>
  <c r="M737" i="2"/>
  <c r="O737" i="2" s="1"/>
  <c r="N737" i="2"/>
  <c r="P737" i="2"/>
  <c r="J738" i="2"/>
  <c r="K738" i="2"/>
  <c r="L738" i="2"/>
  <c r="M738" i="2"/>
  <c r="N738" i="2"/>
  <c r="P738" i="2"/>
  <c r="J739" i="2"/>
  <c r="K739" i="2"/>
  <c r="L739" i="2"/>
  <c r="M739" i="2"/>
  <c r="N739" i="2"/>
  <c r="P739" i="2"/>
  <c r="J740" i="2"/>
  <c r="K740" i="2"/>
  <c r="L740" i="2"/>
  <c r="M740" i="2"/>
  <c r="N740" i="2"/>
  <c r="O740" i="2" s="1"/>
  <c r="P740" i="2"/>
  <c r="J741" i="2"/>
  <c r="K741" i="2"/>
  <c r="L741" i="2"/>
  <c r="M741" i="2"/>
  <c r="N741" i="2"/>
  <c r="P741" i="2"/>
  <c r="J742" i="2"/>
  <c r="K742" i="2"/>
  <c r="L742" i="2"/>
  <c r="M742" i="2"/>
  <c r="O742" i="2" s="1"/>
  <c r="N742" i="2"/>
  <c r="P742" i="2"/>
  <c r="J743" i="2"/>
  <c r="K743" i="2"/>
  <c r="L743" i="2"/>
  <c r="M743" i="2"/>
  <c r="O743" i="2" s="1"/>
  <c r="N743" i="2"/>
  <c r="P743" i="2"/>
  <c r="J744" i="2"/>
  <c r="K744" i="2"/>
  <c r="L744" i="2"/>
  <c r="M744" i="2"/>
  <c r="N744" i="2"/>
  <c r="P744" i="2"/>
  <c r="J745" i="2"/>
  <c r="K745" i="2"/>
  <c r="L745" i="2"/>
  <c r="M745" i="2"/>
  <c r="N745" i="2"/>
  <c r="O745" i="2"/>
  <c r="P745" i="2"/>
  <c r="J746" i="2"/>
  <c r="K746" i="2"/>
  <c r="L746" i="2"/>
  <c r="M746" i="2"/>
  <c r="N746" i="2"/>
  <c r="P746" i="2"/>
  <c r="J747" i="2"/>
  <c r="K747" i="2"/>
  <c r="L747" i="2"/>
  <c r="M747" i="2"/>
  <c r="N747" i="2"/>
  <c r="P747" i="2"/>
  <c r="J748" i="2"/>
  <c r="K748" i="2"/>
  <c r="L748" i="2"/>
  <c r="M748" i="2"/>
  <c r="N748" i="2"/>
  <c r="O748" i="2" s="1"/>
  <c r="P748" i="2"/>
  <c r="J749" i="2"/>
  <c r="K749" i="2"/>
  <c r="L749" i="2"/>
  <c r="M749" i="2"/>
  <c r="N749" i="2"/>
  <c r="O749" i="2" s="1"/>
  <c r="P749" i="2"/>
  <c r="J750" i="2"/>
  <c r="K750" i="2"/>
  <c r="L750" i="2"/>
  <c r="M750" i="2"/>
  <c r="O750" i="2" s="1"/>
  <c r="N750" i="2"/>
  <c r="P750" i="2"/>
  <c r="J751" i="2"/>
  <c r="K751" i="2"/>
  <c r="L751" i="2"/>
  <c r="M751" i="2"/>
  <c r="O751" i="2" s="1"/>
  <c r="N751" i="2"/>
  <c r="P751" i="2"/>
  <c r="J752" i="2"/>
  <c r="K752" i="2"/>
  <c r="L752" i="2"/>
  <c r="M752" i="2"/>
  <c r="N752" i="2"/>
  <c r="P752" i="2"/>
  <c r="J753" i="2"/>
  <c r="K753" i="2"/>
  <c r="L753" i="2"/>
  <c r="M753" i="2"/>
  <c r="N753" i="2"/>
  <c r="O753" i="2"/>
  <c r="P753" i="2"/>
  <c r="J754" i="2"/>
  <c r="K754" i="2"/>
  <c r="L754" i="2"/>
  <c r="M754" i="2"/>
  <c r="N754" i="2"/>
  <c r="P754" i="2"/>
  <c r="J755" i="2"/>
  <c r="K755" i="2"/>
  <c r="L755" i="2"/>
  <c r="M755" i="2"/>
  <c r="N755" i="2"/>
  <c r="P755" i="2"/>
  <c r="J756" i="2"/>
  <c r="K756" i="2"/>
  <c r="L756" i="2"/>
  <c r="M756" i="2"/>
  <c r="N756" i="2"/>
  <c r="O756" i="2" s="1"/>
  <c r="P756" i="2"/>
  <c r="J757" i="2"/>
  <c r="K757" i="2"/>
  <c r="L757" i="2"/>
  <c r="M757" i="2"/>
  <c r="N757" i="2"/>
  <c r="P757" i="2"/>
  <c r="J758" i="2"/>
  <c r="K758" i="2"/>
  <c r="L758" i="2"/>
  <c r="M758" i="2"/>
  <c r="O758" i="2" s="1"/>
  <c r="N758" i="2"/>
  <c r="P758" i="2"/>
  <c r="J759" i="2"/>
  <c r="K759" i="2"/>
  <c r="L759" i="2"/>
  <c r="M759" i="2"/>
  <c r="O759" i="2" s="1"/>
  <c r="N759" i="2"/>
  <c r="P759" i="2"/>
  <c r="J760" i="2"/>
  <c r="K760" i="2"/>
  <c r="L760" i="2"/>
  <c r="M760" i="2"/>
  <c r="N760" i="2"/>
  <c r="P760" i="2"/>
  <c r="J761" i="2"/>
  <c r="K761" i="2"/>
  <c r="L761" i="2"/>
  <c r="M761" i="2"/>
  <c r="O761" i="2" s="1"/>
  <c r="N761" i="2"/>
  <c r="P761" i="2"/>
  <c r="J762" i="2"/>
  <c r="K762" i="2"/>
  <c r="L762" i="2"/>
  <c r="M762" i="2"/>
  <c r="N762" i="2"/>
  <c r="P762" i="2"/>
  <c r="J763" i="2"/>
  <c r="K763" i="2"/>
  <c r="L763" i="2"/>
  <c r="M763" i="2"/>
  <c r="N763" i="2"/>
  <c r="P763" i="2"/>
  <c r="J764" i="2"/>
  <c r="K764" i="2"/>
  <c r="L764" i="2"/>
  <c r="M764" i="2"/>
  <c r="N764" i="2"/>
  <c r="O764" i="2" s="1"/>
  <c r="P764" i="2"/>
  <c r="J765" i="2"/>
  <c r="K765" i="2"/>
  <c r="L765" i="2"/>
  <c r="M765" i="2"/>
  <c r="N765" i="2"/>
  <c r="O765" i="2" s="1"/>
  <c r="P765" i="2"/>
  <c r="J766" i="2"/>
  <c r="K766" i="2"/>
  <c r="L766" i="2"/>
  <c r="M766" i="2"/>
  <c r="O766" i="2" s="1"/>
  <c r="N766" i="2"/>
  <c r="P766" i="2"/>
  <c r="J767" i="2"/>
  <c r="K767" i="2"/>
  <c r="L767" i="2"/>
  <c r="M767" i="2"/>
  <c r="O767" i="2" s="1"/>
  <c r="N767" i="2"/>
  <c r="P767" i="2"/>
  <c r="J768" i="2"/>
  <c r="K768" i="2"/>
  <c r="L768" i="2"/>
  <c r="M768" i="2"/>
  <c r="N768" i="2"/>
  <c r="P768" i="2"/>
  <c r="J769" i="2"/>
  <c r="K769" i="2"/>
  <c r="L769" i="2"/>
  <c r="M769" i="2"/>
  <c r="O769" i="2" s="1"/>
  <c r="N769" i="2"/>
  <c r="P769" i="2"/>
  <c r="J770" i="2"/>
  <c r="K770" i="2"/>
  <c r="L770" i="2"/>
  <c r="M770" i="2"/>
  <c r="N770" i="2"/>
  <c r="P770" i="2"/>
  <c r="J771" i="2"/>
  <c r="K771" i="2"/>
  <c r="L771" i="2"/>
  <c r="M771" i="2"/>
  <c r="N771" i="2"/>
  <c r="P771" i="2"/>
  <c r="J772" i="2"/>
  <c r="K772" i="2"/>
  <c r="L772" i="2"/>
  <c r="M772" i="2"/>
  <c r="N772" i="2"/>
  <c r="O772" i="2" s="1"/>
  <c r="P772" i="2"/>
  <c r="J773" i="2"/>
  <c r="K773" i="2"/>
  <c r="L773" i="2"/>
  <c r="M773" i="2"/>
  <c r="N773" i="2"/>
  <c r="P773" i="2"/>
  <c r="J774" i="2"/>
  <c r="K774" i="2"/>
  <c r="L774" i="2"/>
  <c r="M774" i="2"/>
  <c r="O774" i="2" s="1"/>
  <c r="N774" i="2"/>
  <c r="P774" i="2"/>
  <c r="J775" i="2"/>
  <c r="K775" i="2"/>
  <c r="L775" i="2"/>
  <c r="M775" i="2"/>
  <c r="O775" i="2" s="1"/>
  <c r="N775" i="2"/>
  <c r="P775" i="2"/>
  <c r="J776" i="2"/>
  <c r="K776" i="2"/>
  <c r="L776" i="2"/>
  <c r="M776" i="2"/>
  <c r="N776" i="2"/>
  <c r="P776" i="2"/>
  <c r="J777" i="2"/>
  <c r="K777" i="2"/>
  <c r="L777" i="2"/>
  <c r="M777" i="2"/>
  <c r="N777" i="2"/>
  <c r="O777" i="2"/>
  <c r="P777" i="2"/>
  <c r="J778" i="2"/>
  <c r="K778" i="2"/>
  <c r="L778" i="2"/>
  <c r="M778" i="2"/>
  <c r="N778" i="2"/>
  <c r="P778" i="2"/>
  <c r="J779" i="2"/>
  <c r="K779" i="2"/>
  <c r="L779" i="2"/>
  <c r="M779" i="2"/>
  <c r="N779" i="2"/>
  <c r="P779" i="2"/>
  <c r="J780" i="2"/>
  <c r="K780" i="2"/>
  <c r="L780" i="2"/>
  <c r="M780" i="2"/>
  <c r="N780" i="2"/>
  <c r="O780" i="2" s="1"/>
  <c r="P780" i="2"/>
  <c r="J781" i="2"/>
  <c r="K781" i="2"/>
  <c r="L781" i="2"/>
  <c r="M781" i="2"/>
  <c r="N781" i="2"/>
  <c r="O781" i="2" s="1"/>
  <c r="P781" i="2"/>
  <c r="J782" i="2"/>
  <c r="K782" i="2"/>
  <c r="L782" i="2"/>
  <c r="M782" i="2"/>
  <c r="O782" i="2" s="1"/>
  <c r="N782" i="2"/>
  <c r="P782" i="2"/>
  <c r="J783" i="2"/>
  <c r="K783" i="2"/>
  <c r="L783" i="2"/>
  <c r="M783" i="2"/>
  <c r="O783" i="2" s="1"/>
  <c r="N783" i="2"/>
  <c r="P783" i="2"/>
  <c r="J784" i="2"/>
  <c r="K784" i="2"/>
  <c r="L784" i="2"/>
  <c r="M784" i="2"/>
  <c r="N784" i="2"/>
  <c r="P784" i="2"/>
  <c r="J785" i="2"/>
  <c r="K785" i="2"/>
  <c r="L785" i="2"/>
  <c r="M785" i="2"/>
  <c r="N785" i="2"/>
  <c r="O785" i="2"/>
  <c r="P785" i="2"/>
  <c r="J786" i="2"/>
  <c r="K786" i="2"/>
  <c r="L786" i="2"/>
  <c r="M786" i="2"/>
  <c r="N786" i="2"/>
  <c r="P786" i="2"/>
  <c r="J787" i="2"/>
  <c r="K787" i="2"/>
  <c r="L787" i="2"/>
  <c r="M787" i="2"/>
  <c r="N787" i="2"/>
  <c r="P787" i="2"/>
  <c r="J788" i="2"/>
  <c r="K788" i="2"/>
  <c r="L788" i="2"/>
  <c r="M788" i="2"/>
  <c r="N788" i="2"/>
  <c r="O788" i="2" s="1"/>
  <c r="P788" i="2"/>
  <c r="J789" i="2"/>
  <c r="K789" i="2"/>
  <c r="L789" i="2"/>
  <c r="M789" i="2"/>
  <c r="N789" i="2"/>
  <c r="P789" i="2"/>
  <c r="J790" i="2"/>
  <c r="K790" i="2"/>
  <c r="L790" i="2"/>
  <c r="M790" i="2"/>
  <c r="O790" i="2" s="1"/>
  <c r="N790" i="2"/>
  <c r="P790" i="2"/>
  <c r="J791" i="2"/>
  <c r="K791" i="2"/>
  <c r="L791" i="2"/>
  <c r="M791" i="2"/>
  <c r="O791" i="2" s="1"/>
  <c r="N791" i="2"/>
  <c r="P791" i="2"/>
  <c r="J792" i="2"/>
  <c r="K792" i="2"/>
  <c r="L792" i="2"/>
  <c r="M792" i="2"/>
  <c r="N792" i="2"/>
  <c r="P792" i="2"/>
  <c r="J793" i="2"/>
  <c r="K793" i="2"/>
  <c r="L793" i="2"/>
  <c r="M793" i="2"/>
  <c r="O793" i="2" s="1"/>
  <c r="N793" i="2"/>
  <c r="P793" i="2"/>
  <c r="J794" i="2"/>
  <c r="K794" i="2"/>
  <c r="L794" i="2"/>
  <c r="M794" i="2"/>
  <c r="N794" i="2"/>
  <c r="P794" i="2"/>
  <c r="J795" i="2"/>
  <c r="K795" i="2"/>
  <c r="L795" i="2"/>
  <c r="M795" i="2"/>
  <c r="N795" i="2"/>
  <c r="P795" i="2"/>
  <c r="J796" i="2"/>
  <c r="K796" i="2"/>
  <c r="L796" i="2"/>
  <c r="M796" i="2"/>
  <c r="N796" i="2"/>
  <c r="O796" i="2" s="1"/>
  <c r="P796" i="2"/>
  <c r="J797" i="2"/>
  <c r="K797" i="2"/>
  <c r="L797" i="2"/>
  <c r="M797" i="2"/>
  <c r="N797" i="2"/>
  <c r="O797" i="2" s="1"/>
  <c r="P797" i="2"/>
  <c r="J798" i="2"/>
  <c r="K798" i="2"/>
  <c r="L798" i="2"/>
  <c r="M798" i="2"/>
  <c r="O798" i="2" s="1"/>
  <c r="N798" i="2"/>
  <c r="P798" i="2"/>
  <c r="J799" i="2"/>
  <c r="K799" i="2"/>
  <c r="L799" i="2"/>
  <c r="M799" i="2"/>
  <c r="O799" i="2" s="1"/>
  <c r="N799" i="2"/>
  <c r="P799" i="2"/>
  <c r="J800" i="2"/>
  <c r="K800" i="2"/>
  <c r="L800" i="2"/>
  <c r="M800" i="2"/>
  <c r="N800" i="2"/>
  <c r="P800" i="2"/>
  <c r="J801" i="2"/>
  <c r="K801" i="2"/>
  <c r="L801" i="2"/>
  <c r="M801" i="2"/>
  <c r="O801" i="2" s="1"/>
  <c r="N801" i="2"/>
  <c r="P801" i="2"/>
  <c r="J802" i="2"/>
  <c r="K802" i="2"/>
  <c r="L802" i="2"/>
  <c r="M802" i="2"/>
  <c r="N802" i="2"/>
  <c r="P802" i="2"/>
  <c r="J803" i="2"/>
  <c r="K803" i="2"/>
  <c r="L803" i="2"/>
  <c r="M803" i="2"/>
  <c r="N803" i="2"/>
  <c r="P803" i="2"/>
  <c r="J804" i="2"/>
  <c r="K804" i="2"/>
  <c r="L804" i="2"/>
  <c r="M804" i="2"/>
  <c r="N804" i="2"/>
  <c r="O804" i="2" s="1"/>
  <c r="P804" i="2"/>
  <c r="J805" i="2"/>
  <c r="K805" i="2"/>
  <c r="L805" i="2"/>
  <c r="M805" i="2"/>
  <c r="N805" i="2"/>
  <c r="P805" i="2"/>
  <c r="J806" i="2"/>
  <c r="K806" i="2"/>
  <c r="L806" i="2"/>
  <c r="M806" i="2"/>
  <c r="O806" i="2" s="1"/>
  <c r="N806" i="2"/>
  <c r="P806" i="2"/>
  <c r="J807" i="2"/>
  <c r="K807" i="2"/>
  <c r="L807" i="2"/>
  <c r="M807" i="2"/>
  <c r="O807" i="2" s="1"/>
  <c r="N807" i="2"/>
  <c r="P807" i="2"/>
  <c r="J808" i="2"/>
  <c r="K808" i="2"/>
  <c r="L808" i="2"/>
  <c r="M808" i="2"/>
  <c r="N808" i="2"/>
  <c r="P808" i="2"/>
  <c r="J809" i="2"/>
  <c r="K809" i="2"/>
  <c r="L809" i="2"/>
  <c r="M809" i="2"/>
  <c r="N809" i="2"/>
  <c r="O809" i="2"/>
  <c r="P809" i="2"/>
  <c r="J810" i="2"/>
  <c r="K810" i="2"/>
  <c r="L810" i="2"/>
  <c r="M810" i="2"/>
  <c r="N810" i="2"/>
  <c r="P810" i="2"/>
  <c r="J811" i="2"/>
  <c r="K811" i="2"/>
  <c r="L811" i="2"/>
  <c r="M811" i="2"/>
  <c r="N811" i="2"/>
  <c r="P811" i="2"/>
  <c r="J812" i="2"/>
  <c r="K812" i="2"/>
  <c r="L812" i="2"/>
  <c r="M812" i="2"/>
  <c r="N812" i="2"/>
  <c r="O812" i="2" s="1"/>
  <c r="P812" i="2"/>
  <c r="J813" i="2"/>
  <c r="K813" i="2"/>
  <c r="L813" i="2"/>
  <c r="M813" i="2"/>
  <c r="N813" i="2"/>
  <c r="O813" i="2" s="1"/>
  <c r="P813" i="2"/>
  <c r="J814" i="2"/>
  <c r="K814" i="2"/>
  <c r="L814" i="2"/>
  <c r="M814" i="2"/>
  <c r="O814" i="2" s="1"/>
  <c r="N814" i="2"/>
  <c r="P814" i="2"/>
  <c r="J815" i="2"/>
  <c r="K815" i="2"/>
  <c r="L815" i="2"/>
  <c r="M815" i="2"/>
  <c r="O815" i="2" s="1"/>
  <c r="N815" i="2"/>
  <c r="P815" i="2"/>
  <c r="J816" i="2"/>
  <c r="K816" i="2"/>
  <c r="L816" i="2"/>
  <c r="M816" i="2"/>
  <c r="N816" i="2"/>
  <c r="P816" i="2"/>
  <c r="J817" i="2"/>
  <c r="K817" i="2"/>
  <c r="L817" i="2"/>
  <c r="M817" i="2"/>
  <c r="N817" i="2"/>
  <c r="O817" i="2"/>
  <c r="P817" i="2"/>
  <c r="J818" i="2"/>
  <c r="K818" i="2"/>
  <c r="L818" i="2"/>
  <c r="M818" i="2"/>
  <c r="N818" i="2"/>
  <c r="P818" i="2"/>
  <c r="J819" i="2"/>
  <c r="K819" i="2"/>
  <c r="L819" i="2"/>
  <c r="M819" i="2"/>
  <c r="N819" i="2"/>
  <c r="P819" i="2"/>
  <c r="J820" i="2"/>
  <c r="K820" i="2"/>
  <c r="L820" i="2"/>
  <c r="M820" i="2"/>
  <c r="N820" i="2"/>
  <c r="O820" i="2" s="1"/>
  <c r="P820" i="2"/>
  <c r="J821" i="2"/>
  <c r="K821" i="2"/>
  <c r="L821" i="2"/>
  <c r="M821" i="2"/>
  <c r="N821" i="2"/>
  <c r="P821" i="2"/>
  <c r="J822" i="2"/>
  <c r="K822" i="2"/>
  <c r="L822" i="2"/>
  <c r="M822" i="2"/>
  <c r="O822" i="2" s="1"/>
  <c r="N822" i="2"/>
  <c r="P822" i="2"/>
  <c r="J823" i="2"/>
  <c r="K823" i="2"/>
  <c r="L823" i="2"/>
  <c r="M823" i="2"/>
  <c r="O823" i="2" s="1"/>
  <c r="N823" i="2"/>
  <c r="P823" i="2"/>
  <c r="J824" i="2"/>
  <c r="K824" i="2"/>
  <c r="L824" i="2"/>
  <c r="M824" i="2"/>
  <c r="N824" i="2"/>
  <c r="P824" i="2"/>
  <c r="J825" i="2"/>
  <c r="K825" i="2"/>
  <c r="L825" i="2"/>
  <c r="M825" i="2"/>
  <c r="O825" i="2" s="1"/>
  <c r="N825" i="2"/>
  <c r="P825" i="2"/>
  <c r="J826" i="2"/>
  <c r="K826" i="2"/>
  <c r="L826" i="2"/>
  <c r="M826" i="2"/>
  <c r="N826" i="2"/>
  <c r="P826" i="2"/>
  <c r="J827" i="2"/>
  <c r="K827" i="2"/>
  <c r="L827" i="2"/>
  <c r="M827" i="2"/>
  <c r="N827" i="2"/>
  <c r="P827" i="2"/>
  <c r="J828" i="2"/>
  <c r="K828" i="2"/>
  <c r="L828" i="2"/>
  <c r="M828" i="2"/>
  <c r="N828" i="2"/>
  <c r="O828" i="2" s="1"/>
  <c r="P828" i="2"/>
  <c r="J829" i="2"/>
  <c r="K829" i="2"/>
  <c r="L829" i="2"/>
  <c r="M829" i="2"/>
  <c r="N829" i="2"/>
  <c r="O829" i="2" s="1"/>
  <c r="P829" i="2"/>
  <c r="J830" i="2"/>
  <c r="K830" i="2"/>
  <c r="L830" i="2"/>
  <c r="M830" i="2"/>
  <c r="O830" i="2" s="1"/>
  <c r="N830" i="2"/>
  <c r="P830" i="2"/>
  <c r="J831" i="2"/>
  <c r="K831" i="2"/>
  <c r="L831" i="2"/>
  <c r="M831" i="2"/>
  <c r="O831" i="2" s="1"/>
  <c r="N831" i="2"/>
  <c r="P831" i="2"/>
  <c r="J832" i="2"/>
  <c r="K832" i="2"/>
  <c r="L832" i="2"/>
  <c r="M832" i="2"/>
  <c r="N832" i="2"/>
  <c r="P832" i="2"/>
  <c r="J833" i="2"/>
  <c r="K833" i="2"/>
  <c r="L833" i="2"/>
  <c r="M833" i="2"/>
  <c r="O833" i="2" s="1"/>
  <c r="N833" i="2"/>
  <c r="P833" i="2"/>
  <c r="J834" i="2"/>
  <c r="K834" i="2"/>
  <c r="L834" i="2"/>
  <c r="M834" i="2"/>
  <c r="N834" i="2"/>
  <c r="P834" i="2"/>
  <c r="J835" i="2"/>
  <c r="K835" i="2"/>
  <c r="L835" i="2"/>
  <c r="M835" i="2"/>
  <c r="N835" i="2"/>
  <c r="P835" i="2"/>
  <c r="J836" i="2"/>
  <c r="K836" i="2"/>
  <c r="L836" i="2"/>
  <c r="M836" i="2"/>
  <c r="N836" i="2"/>
  <c r="O836" i="2" s="1"/>
  <c r="P836" i="2"/>
  <c r="J837" i="2"/>
  <c r="K837" i="2"/>
  <c r="L837" i="2"/>
  <c r="M837" i="2"/>
  <c r="N837" i="2"/>
  <c r="P837" i="2"/>
  <c r="J838" i="2"/>
  <c r="K838" i="2"/>
  <c r="L838" i="2"/>
  <c r="M838" i="2"/>
  <c r="O838" i="2" s="1"/>
  <c r="N838" i="2"/>
  <c r="P838" i="2"/>
  <c r="J839" i="2"/>
  <c r="K839" i="2"/>
  <c r="L839" i="2"/>
  <c r="M839" i="2"/>
  <c r="O839" i="2" s="1"/>
  <c r="N839" i="2"/>
  <c r="P839" i="2"/>
  <c r="J840" i="2"/>
  <c r="K840" i="2"/>
  <c r="L840" i="2"/>
  <c r="M840" i="2"/>
  <c r="N840" i="2"/>
  <c r="P840" i="2"/>
  <c r="J841" i="2"/>
  <c r="K841" i="2"/>
  <c r="L841" i="2"/>
  <c r="M841" i="2"/>
  <c r="N841" i="2"/>
  <c r="O841" i="2"/>
  <c r="P841" i="2"/>
  <c r="J842" i="2"/>
  <c r="K842" i="2"/>
  <c r="L842" i="2"/>
  <c r="M842" i="2"/>
  <c r="N842" i="2"/>
  <c r="P842" i="2"/>
  <c r="J843" i="2"/>
  <c r="K843" i="2"/>
  <c r="L843" i="2"/>
  <c r="M843" i="2"/>
  <c r="N843" i="2"/>
  <c r="P843" i="2"/>
  <c r="J844" i="2"/>
  <c r="K844" i="2"/>
  <c r="L844" i="2"/>
  <c r="M844" i="2"/>
  <c r="N844" i="2"/>
  <c r="O844" i="2" s="1"/>
  <c r="P844" i="2"/>
  <c r="J845" i="2"/>
  <c r="K845" i="2"/>
  <c r="L845" i="2"/>
  <c r="M845" i="2"/>
  <c r="N845" i="2"/>
  <c r="O845" i="2" s="1"/>
  <c r="P845" i="2"/>
  <c r="J846" i="2"/>
  <c r="K846" i="2"/>
  <c r="L846" i="2"/>
  <c r="M846" i="2"/>
  <c r="O846" i="2" s="1"/>
  <c r="N846" i="2"/>
  <c r="P846" i="2"/>
  <c r="J847" i="2"/>
  <c r="K847" i="2"/>
  <c r="L847" i="2"/>
  <c r="M847" i="2"/>
  <c r="O847" i="2" s="1"/>
  <c r="N847" i="2"/>
  <c r="P847" i="2"/>
  <c r="J848" i="2"/>
  <c r="K848" i="2"/>
  <c r="L848" i="2"/>
  <c r="M848" i="2"/>
  <c r="N848" i="2"/>
  <c r="P848" i="2"/>
  <c r="J849" i="2"/>
  <c r="K849" i="2"/>
  <c r="L849" i="2"/>
  <c r="M849" i="2"/>
  <c r="N849" i="2"/>
  <c r="O849" i="2"/>
  <c r="P849" i="2"/>
  <c r="J850" i="2"/>
  <c r="K850" i="2"/>
  <c r="L850" i="2"/>
  <c r="M850" i="2"/>
  <c r="N850" i="2"/>
  <c r="P850" i="2"/>
  <c r="J851" i="2"/>
  <c r="K851" i="2"/>
  <c r="L851" i="2"/>
  <c r="M851" i="2"/>
  <c r="N851" i="2"/>
  <c r="P851" i="2"/>
  <c r="J852" i="2"/>
  <c r="K852" i="2"/>
  <c r="L852" i="2"/>
  <c r="M852" i="2"/>
  <c r="N852" i="2"/>
  <c r="O852" i="2" s="1"/>
  <c r="P852" i="2"/>
  <c r="J853" i="2"/>
  <c r="K853" i="2"/>
  <c r="L853" i="2"/>
  <c r="M853" i="2"/>
  <c r="N853" i="2"/>
  <c r="P853" i="2"/>
  <c r="J854" i="2"/>
  <c r="K854" i="2"/>
  <c r="L854" i="2"/>
  <c r="M854" i="2"/>
  <c r="O854" i="2" s="1"/>
  <c r="N854" i="2"/>
  <c r="P854" i="2"/>
  <c r="J855" i="2"/>
  <c r="K855" i="2"/>
  <c r="L855" i="2"/>
  <c r="M855" i="2"/>
  <c r="O855" i="2" s="1"/>
  <c r="N855" i="2"/>
  <c r="P855" i="2"/>
  <c r="J856" i="2"/>
  <c r="K856" i="2"/>
  <c r="L856" i="2"/>
  <c r="M856" i="2"/>
  <c r="N856" i="2"/>
  <c r="P856" i="2"/>
  <c r="J857" i="2"/>
  <c r="K857" i="2"/>
  <c r="L857" i="2"/>
  <c r="M857" i="2"/>
  <c r="O857" i="2" s="1"/>
  <c r="N857" i="2"/>
  <c r="P857" i="2"/>
  <c r="J858" i="2"/>
  <c r="K858" i="2"/>
  <c r="L858" i="2"/>
  <c r="M858" i="2"/>
  <c r="N858" i="2"/>
  <c r="P858" i="2"/>
  <c r="J859" i="2"/>
  <c r="K859" i="2"/>
  <c r="L859" i="2"/>
  <c r="M859" i="2"/>
  <c r="N859" i="2"/>
  <c r="P859" i="2"/>
  <c r="J860" i="2"/>
  <c r="K860" i="2"/>
  <c r="L860" i="2"/>
  <c r="M860" i="2"/>
  <c r="N860" i="2"/>
  <c r="O860" i="2" s="1"/>
  <c r="P860" i="2"/>
  <c r="J861" i="2"/>
  <c r="K861" i="2"/>
  <c r="L861" i="2"/>
  <c r="M861" i="2"/>
  <c r="N861" i="2"/>
  <c r="O861" i="2" s="1"/>
  <c r="P861" i="2"/>
  <c r="J862" i="2"/>
  <c r="K862" i="2"/>
  <c r="L862" i="2"/>
  <c r="M862" i="2"/>
  <c r="O862" i="2" s="1"/>
  <c r="N862" i="2"/>
  <c r="P862" i="2"/>
  <c r="J863" i="2"/>
  <c r="K863" i="2"/>
  <c r="L863" i="2"/>
  <c r="M863" i="2"/>
  <c r="O863" i="2" s="1"/>
  <c r="N863" i="2"/>
  <c r="P863" i="2"/>
  <c r="J864" i="2"/>
  <c r="K864" i="2"/>
  <c r="L864" i="2"/>
  <c r="M864" i="2"/>
  <c r="N864" i="2"/>
  <c r="P864" i="2"/>
  <c r="J865" i="2"/>
  <c r="K865" i="2"/>
  <c r="L865" i="2"/>
  <c r="M865" i="2"/>
  <c r="O865" i="2" s="1"/>
  <c r="N865" i="2"/>
  <c r="P865" i="2"/>
  <c r="J866" i="2"/>
  <c r="K866" i="2"/>
  <c r="L866" i="2"/>
  <c r="M866" i="2"/>
  <c r="N866" i="2"/>
  <c r="P866" i="2"/>
  <c r="J867" i="2"/>
  <c r="K867" i="2"/>
  <c r="L867" i="2"/>
  <c r="M867" i="2"/>
  <c r="N867" i="2"/>
  <c r="P867" i="2"/>
  <c r="J868" i="2"/>
  <c r="K868" i="2"/>
  <c r="L868" i="2"/>
  <c r="M868" i="2"/>
  <c r="N868" i="2"/>
  <c r="O868" i="2" s="1"/>
  <c r="P868" i="2"/>
  <c r="J869" i="2"/>
  <c r="K869" i="2"/>
  <c r="L869" i="2"/>
  <c r="M869" i="2"/>
  <c r="N869" i="2"/>
  <c r="P869" i="2"/>
  <c r="J870" i="2"/>
  <c r="K870" i="2"/>
  <c r="L870" i="2"/>
  <c r="M870" i="2"/>
  <c r="O870" i="2" s="1"/>
  <c r="N870" i="2"/>
  <c r="P870" i="2"/>
  <c r="J871" i="2"/>
  <c r="K871" i="2"/>
  <c r="L871" i="2"/>
  <c r="M871" i="2"/>
  <c r="O871" i="2" s="1"/>
  <c r="N871" i="2"/>
  <c r="P871" i="2"/>
  <c r="J872" i="2"/>
  <c r="K872" i="2"/>
  <c r="L872" i="2"/>
  <c r="M872" i="2"/>
  <c r="N872" i="2"/>
  <c r="P872" i="2"/>
  <c r="J873" i="2"/>
  <c r="K873" i="2"/>
  <c r="L873" i="2"/>
  <c r="M873" i="2"/>
  <c r="N873" i="2"/>
  <c r="O873" i="2"/>
  <c r="P873" i="2"/>
  <c r="J874" i="2"/>
  <c r="K874" i="2"/>
  <c r="L874" i="2"/>
  <c r="M874" i="2"/>
  <c r="N874" i="2"/>
  <c r="P874" i="2"/>
  <c r="J875" i="2"/>
  <c r="K875" i="2"/>
  <c r="L875" i="2"/>
  <c r="M875" i="2"/>
  <c r="N875" i="2"/>
  <c r="P875" i="2"/>
  <c r="J876" i="2"/>
  <c r="K876" i="2"/>
  <c r="L876" i="2"/>
  <c r="M876" i="2"/>
  <c r="N876" i="2"/>
  <c r="O876" i="2" s="1"/>
  <c r="P876" i="2"/>
  <c r="J877" i="2"/>
  <c r="K877" i="2"/>
  <c r="L877" i="2"/>
  <c r="M877" i="2"/>
  <c r="N877" i="2"/>
  <c r="O877" i="2" s="1"/>
  <c r="P877" i="2"/>
  <c r="J878" i="2"/>
  <c r="K878" i="2"/>
  <c r="L878" i="2"/>
  <c r="M878" i="2"/>
  <c r="O878" i="2" s="1"/>
  <c r="N878" i="2"/>
  <c r="P878" i="2"/>
  <c r="J879" i="2"/>
  <c r="K879" i="2"/>
  <c r="L879" i="2"/>
  <c r="M879" i="2"/>
  <c r="O879" i="2" s="1"/>
  <c r="N879" i="2"/>
  <c r="P879" i="2"/>
  <c r="J880" i="2"/>
  <c r="K880" i="2"/>
  <c r="L880" i="2"/>
  <c r="M880" i="2"/>
  <c r="N880" i="2"/>
  <c r="P880" i="2"/>
  <c r="J881" i="2"/>
  <c r="K881" i="2"/>
  <c r="L881" i="2"/>
  <c r="M881" i="2"/>
  <c r="N881" i="2"/>
  <c r="O881" i="2"/>
  <c r="P881" i="2"/>
  <c r="J882" i="2"/>
  <c r="K882" i="2"/>
  <c r="L882" i="2"/>
  <c r="M882" i="2"/>
  <c r="N882" i="2"/>
  <c r="P882" i="2"/>
  <c r="J883" i="2"/>
  <c r="K883" i="2"/>
  <c r="L883" i="2"/>
  <c r="M883" i="2"/>
  <c r="N883" i="2"/>
  <c r="P883" i="2"/>
  <c r="J884" i="2"/>
  <c r="K884" i="2"/>
  <c r="L884" i="2"/>
  <c r="M884" i="2"/>
  <c r="N884" i="2"/>
  <c r="O884" i="2" s="1"/>
  <c r="P884" i="2"/>
  <c r="J885" i="2"/>
  <c r="K885" i="2"/>
  <c r="L885" i="2"/>
  <c r="M885" i="2"/>
  <c r="N885" i="2"/>
  <c r="P885" i="2"/>
  <c r="J886" i="2"/>
  <c r="K886" i="2"/>
  <c r="L886" i="2"/>
  <c r="M886" i="2"/>
  <c r="O886" i="2" s="1"/>
  <c r="N886" i="2"/>
  <c r="P886" i="2"/>
  <c r="J887" i="2"/>
  <c r="K887" i="2"/>
  <c r="L887" i="2"/>
  <c r="M887" i="2"/>
  <c r="O887" i="2" s="1"/>
  <c r="N887" i="2"/>
  <c r="P887" i="2"/>
  <c r="J888" i="2"/>
  <c r="K888" i="2"/>
  <c r="L888" i="2"/>
  <c r="M888" i="2"/>
  <c r="N888" i="2"/>
  <c r="P888" i="2"/>
  <c r="J889" i="2"/>
  <c r="K889" i="2"/>
  <c r="L889" i="2"/>
  <c r="M889" i="2"/>
  <c r="O889" i="2" s="1"/>
  <c r="N889" i="2"/>
  <c r="P889" i="2"/>
  <c r="J890" i="2"/>
  <c r="K890" i="2"/>
  <c r="L890" i="2"/>
  <c r="M890" i="2"/>
  <c r="N890" i="2"/>
  <c r="P890" i="2"/>
  <c r="J891" i="2"/>
  <c r="K891" i="2"/>
  <c r="L891" i="2"/>
  <c r="M891" i="2"/>
  <c r="N891" i="2"/>
  <c r="P891" i="2"/>
  <c r="J892" i="2"/>
  <c r="K892" i="2"/>
  <c r="L892" i="2"/>
  <c r="M892" i="2"/>
  <c r="N892" i="2"/>
  <c r="O892" i="2" s="1"/>
  <c r="P892" i="2"/>
  <c r="J893" i="2"/>
  <c r="K893" i="2"/>
  <c r="L893" i="2"/>
  <c r="M893" i="2"/>
  <c r="N893" i="2"/>
  <c r="O893" i="2" s="1"/>
  <c r="P893" i="2"/>
  <c r="J894" i="2"/>
  <c r="K894" i="2"/>
  <c r="L894" i="2"/>
  <c r="M894" i="2"/>
  <c r="O894" i="2" s="1"/>
  <c r="N894" i="2"/>
  <c r="P894" i="2"/>
  <c r="J895" i="2"/>
  <c r="K895" i="2"/>
  <c r="L895" i="2"/>
  <c r="M895" i="2"/>
  <c r="O895" i="2" s="1"/>
  <c r="N895" i="2"/>
  <c r="P895" i="2"/>
  <c r="J896" i="2"/>
  <c r="K896" i="2"/>
  <c r="L896" i="2"/>
  <c r="M896" i="2"/>
  <c r="N896" i="2"/>
  <c r="P896" i="2"/>
  <c r="J897" i="2"/>
  <c r="K897" i="2"/>
  <c r="L897" i="2"/>
  <c r="M897" i="2"/>
  <c r="O897" i="2" s="1"/>
  <c r="N897" i="2"/>
  <c r="P897" i="2"/>
  <c r="J898" i="2"/>
  <c r="K898" i="2"/>
  <c r="L898" i="2"/>
  <c r="M898" i="2"/>
  <c r="N898" i="2"/>
  <c r="P898" i="2"/>
  <c r="J899" i="2"/>
  <c r="K899" i="2"/>
  <c r="L899" i="2"/>
  <c r="M899" i="2"/>
  <c r="N899" i="2"/>
  <c r="P899" i="2"/>
  <c r="J900" i="2"/>
  <c r="K900" i="2"/>
  <c r="L900" i="2"/>
  <c r="M900" i="2"/>
  <c r="N900" i="2"/>
  <c r="O900" i="2" s="1"/>
  <c r="P900" i="2"/>
  <c r="J901" i="2"/>
  <c r="K901" i="2"/>
  <c r="L901" i="2"/>
  <c r="M901" i="2"/>
  <c r="N901" i="2"/>
  <c r="P901" i="2"/>
  <c r="J902" i="2"/>
  <c r="K902" i="2"/>
  <c r="L902" i="2"/>
  <c r="M902" i="2"/>
  <c r="O902" i="2" s="1"/>
  <c r="N902" i="2"/>
  <c r="P902" i="2"/>
  <c r="J903" i="2"/>
  <c r="K903" i="2"/>
  <c r="L903" i="2"/>
  <c r="M903" i="2"/>
  <c r="O903" i="2" s="1"/>
  <c r="N903" i="2"/>
  <c r="P903" i="2"/>
  <c r="J904" i="2"/>
  <c r="K904" i="2"/>
  <c r="L904" i="2"/>
  <c r="M904" i="2"/>
  <c r="N904" i="2"/>
  <c r="P904" i="2"/>
  <c r="J905" i="2"/>
  <c r="K905" i="2"/>
  <c r="L905" i="2"/>
  <c r="M905" i="2"/>
  <c r="N905" i="2"/>
  <c r="O905" i="2"/>
  <c r="P905" i="2"/>
  <c r="J906" i="2"/>
  <c r="K906" i="2"/>
  <c r="L906" i="2"/>
  <c r="M906" i="2"/>
  <c r="N906" i="2"/>
  <c r="P906" i="2"/>
  <c r="J907" i="2"/>
  <c r="K907" i="2"/>
  <c r="L907" i="2"/>
  <c r="M907" i="2"/>
  <c r="N907" i="2"/>
  <c r="P907" i="2"/>
  <c r="J908" i="2"/>
  <c r="K908" i="2"/>
  <c r="L908" i="2"/>
  <c r="M908" i="2"/>
  <c r="N908" i="2"/>
  <c r="O908" i="2" s="1"/>
  <c r="P908" i="2"/>
  <c r="J909" i="2"/>
  <c r="K909" i="2"/>
  <c r="L909" i="2"/>
  <c r="M909" i="2"/>
  <c r="N909" i="2"/>
  <c r="O909" i="2" s="1"/>
  <c r="P909" i="2"/>
  <c r="J910" i="2"/>
  <c r="K910" i="2"/>
  <c r="L910" i="2"/>
  <c r="M910" i="2"/>
  <c r="O910" i="2" s="1"/>
  <c r="N910" i="2"/>
  <c r="P910" i="2"/>
  <c r="J911" i="2"/>
  <c r="K911" i="2"/>
  <c r="L911" i="2"/>
  <c r="M911" i="2"/>
  <c r="O911" i="2" s="1"/>
  <c r="N911" i="2"/>
  <c r="P911" i="2"/>
  <c r="J912" i="2"/>
  <c r="K912" i="2"/>
  <c r="L912" i="2"/>
  <c r="M912" i="2"/>
  <c r="N912" i="2"/>
  <c r="P912" i="2"/>
  <c r="J913" i="2"/>
  <c r="K913" i="2"/>
  <c r="L913" i="2"/>
  <c r="M913" i="2"/>
  <c r="N913" i="2"/>
  <c r="O913" i="2"/>
  <c r="P913" i="2"/>
  <c r="J914" i="2"/>
  <c r="K914" i="2"/>
  <c r="L914" i="2"/>
  <c r="M914" i="2"/>
  <c r="N914" i="2"/>
  <c r="P914" i="2"/>
  <c r="J915" i="2"/>
  <c r="K915" i="2"/>
  <c r="L915" i="2"/>
  <c r="M915" i="2"/>
  <c r="N915" i="2"/>
  <c r="P915" i="2"/>
  <c r="J916" i="2"/>
  <c r="K916" i="2"/>
  <c r="L916" i="2"/>
  <c r="M916" i="2"/>
  <c r="N916" i="2"/>
  <c r="O916" i="2" s="1"/>
  <c r="P916" i="2"/>
  <c r="J917" i="2"/>
  <c r="K917" i="2"/>
  <c r="L917" i="2"/>
  <c r="M917" i="2"/>
  <c r="N917" i="2"/>
  <c r="P917" i="2"/>
  <c r="J918" i="2"/>
  <c r="K918" i="2"/>
  <c r="L918" i="2"/>
  <c r="M918" i="2"/>
  <c r="O918" i="2" s="1"/>
  <c r="N918" i="2"/>
  <c r="P918" i="2"/>
  <c r="J919" i="2"/>
  <c r="K919" i="2"/>
  <c r="L919" i="2"/>
  <c r="M919" i="2"/>
  <c r="O919" i="2" s="1"/>
  <c r="N919" i="2"/>
  <c r="P919" i="2"/>
  <c r="J920" i="2"/>
  <c r="K920" i="2"/>
  <c r="L920" i="2"/>
  <c r="M920" i="2"/>
  <c r="N920" i="2"/>
  <c r="P920" i="2"/>
  <c r="J921" i="2"/>
  <c r="K921" i="2"/>
  <c r="L921" i="2"/>
  <c r="M921" i="2"/>
  <c r="O921" i="2" s="1"/>
  <c r="N921" i="2"/>
  <c r="P921" i="2"/>
  <c r="J922" i="2"/>
  <c r="K922" i="2"/>
  <c r="L922" i="2"/>
  <c r="M922" i="2"/>
  <c r="N922" i="2"/>
  <c r="P922" i="2"/>
  <c r="J923" i="2"/>
  <c r="K923" i="2"/>
  <c r="L923" i="2"/>
  <c r="M923" i="2"/>
  <c r="N923" i="2"/>
  <c r="P923" i="2"/>
  <c r="J924" i="2"/>
  <c r="K924" i="2"/>
  <c r="L924" i="2"/>
  <c r="M924" i="2"/>
  <c r="N924" i="2"/>
  <c r="O924" i="2" s="1"/>
  <c r="P924" i="2"/>
  <c r="J925" i="2"/>
  <c r="K925" i="2"/>
  <c r="L925" i="2"/>
  <c r="M925" i="2"/>
  <c r="N925" i="2"/>
  <c r="O925" i="2" s="1"/>
  <c r="P925" i="2"/>
  <c r="J926" i="2"/>
  <c r="K926" i="2"/>
  <c r="L926" i="2"/>
  <c r="M926" i="2"/>
  <c r="O926" i="2" s="1"/>
  <c r="N926" i="2"/>
  <c r="P926" i="2"/>
  <c r="J927" i="2"/>
  <c r="K927" i="2"/>
  <c r="L927" i="2"/>
  <c r="M927" i="2"/>
  <c r="O927" i="2" s="1"/>
  <c r="N927" i="2"/>
  <c r="P927" i="2"/>
  <c r="J928" i="2"/>
  <c r="K928" i="2"/>
  <c r="L928" i="2"/>
  <c r="M928" i="2"/>
  <c r="N928" i="2"/>
  <c r="P928" i="2"/>
  <c r="J929" i="2"/>
  <c r="K929" i="2"/>
  <c r="L929" i="2"/>
  <c r="M929" i="2"/>
  <c r="O929" i="2" s="1"/>
  <c r="N929" i="2"/>
  <c r="P929" i="2"/>
  <c r="J930" i="2"/>
  <c r="K930" i="2"/>
  <c r="L930" i="2"/>
  <c r="M930" i="2"/>
  <c r="N930" i="2"/>
  <c r="P930" i="2"/>
  <c r="J931" i="2"/>
  <c r="K931" i="2"/>
  <c r="L931" i="2"/>
  <c r="M931" i="2"/>
  <c r="N931" i="2"/>
  <c r="P931" i="2"/>
  <c r="J932" i="2"/>
  <c r="K932" i="2"/>
  <c r="L932" i="2"/>
  <c r="M932" i="2"/>
  <c r="N932" i="2"/>
  <c r="O932" i="2" s="1"/>
  <c r="P932" i="2"/>
  <c r="J933" i="2"/>
  <c r="K933" i="2"/>
  <c r="L933" i="2"/>
  <c r="M933" i="2"/>
  <c r="N933" i="2"/>
  <c r="P933" i="2"/>
  <c r="J934" i="2"/>
  <c r="K934" i="2"/>
  <c r="L934" i="2"/>
  <c r="M934" i="2"/>
  <c r="O934" i="2" s="1"/>
  <c r="N934" i="2"/>
  <c r="P934" i="2"/>
  <c r="J935" i="2"/>
  <c r="K935" i="2"/>
  <c r="L935" i="2"/>
  <c r="M935" i="2"/>
  <c r="O935" i="2" s="1"/>
  <c r="N935" i="2"/>
  <c r="P935" i="2"/>
  <c r="J936" i="2"/>
  <c r="K936" i="2"/>
  <c r="L936" i="2"/>
  <c r="M936" i="2"/>
  <c r="N936" i="2"/>
  <c r="P936" i="2"/>
  <c r="J937" i="2"/>
  <c r="K937" i="2"/>
  <c r="L937" i="2"/>
  <c r="M937" i="2"/>
  <c r="N937" i="2"/>
  <c r="O937" i="2"/>
  <c r="P937" i="2"/>
  <c r="J938" i="2"/>
  <c r="K938" i="2"/>
  <c r="L938" i="2"/>
  <c r="M938" i="2"/>
  <c r="N938" i="2"/>
  <c r="P938" i="2"/>
  <c r="J939" i="2"/>
  <c r="K939" i="2"/>
  <c r="L939" i="2"/>
  <c r="M939" i="2"/>
  <c r="N939" i="2"/>
  <c r="P939" i="2"/>
  <c r="J940" i="2"/>
  <c r="K940" i="2"/>
  <c r="L940" i="2"/>
  <c r="M940" i="2"/>
  <c r="N940" i="2"/>
  <c r="O940" i="2" s="1"/>
  <c r="P940" i="2"/>
  <c r="J941" i="2"/>
  <c r="K941" i="2"/>
  <c r="L941" i="2"/>
  <c r="M941" i="2"/>
  <c r="N941" i="2"/>
  <c r="O941" i="2" s="1"/>
  <c r="P941" i="2"/>
  <c r="J942" i="2"/>
  <c r="K942" i="2"/>
  <c r="L942" i="2"/>
  <c r="M942" i="2"/>
  <c r="O942" i="2" s="1"/>
  <c r="N942" i="2"/>
  <c r="P942" i="2"/>
  <c r="J943" i="2"/>
  <c r="K943" i="2"/>
  <c r="L943" i="2"/>
  <c r="M943" i="2"/>
  <c r="O943" i="2" s="1"/>
  <c r="N943" i="2"/>
  <c r="P943" i="2"/>
  <c r="J944" i="2"/>
  <c r="K944" i="2"/>
  <c r="L944" i="2"/>
  <c r="M944" i="2"/>
  <c r="N944" i="2"/>
  <c r="P944" i="2"/>
  <c r="J945" i="2"/>
  <c r="K945" i="2"/>
  <c r="L945" i="2"/>
  <c r="M945" i="2"/>
  <c r="N945" i="2"/>
  <c r="O945" i="2"/>
  <c r="P945" i="2"/>
  <c r="J946" i="2"/>
  <c r="K946" i="2"/>
  <c r="L946" i="2"/>
  <c r="M946" i="2"/>
  <c r="N946" i="2"/>
  <c r="P946" i="2"/>
  <c r="J947" i="2"/>
  <c r="K947" i="2"/>
  <c r="L947" i="2"/>
  <c r="M947" i="2"/>
  <c r="N947" i="2"/>
  <c r="P947" i="2"/>
  <c r="J948" i="2"/>
  <c r="K948" i="2"/>
  <c r="L948" i="2"/>
  <c r="M948" i="2"/>
  <c r="N948" i="2"/>
  <c r="O948" i="2" s="1"/>
  <c r="P948" i="2"/>
  <c r="J949" i="2"/>
  <c r="K949" i="2"/>
  <c r="L949" i="2"/>
  <c r="M949" i="2"/>
  <c r="O949" i="2" s="1"/>
  <c r="N949" i="2"/>
  <c r="P949" i="2"/>
  <c r="J950" i="2"/>
  <c r="K950" i="2"/>
  <c r="L950" i="2"/>
  <c r="M950" i="2"/>
  <c r="N950" i="2"/>
  <c r="P950" i="2"/>
  <c r="J951" i="2"/>
  <c r="K951" i="2"/>
  <c r="L951" i="2"/>
  <c r="M951" i="2"/>
  <c r="N951" i="2"/>
  <c r="P951" i="2"/>
  <c r="J952" i="2"/>
  <c r="K952" i="2"/>
  <c r="L952" i="2"/>
  <c r="M952" i="2"/>
  <c r="O952" i="2" s="1"/>
  <c r="N952" i="2"/>
  <c r="P952" i="2"/>
  <c r="J953" i="2"/>
  <c r="K953" i="2"/>
  <c r="L953" i="2"/>
  <c r="M953" i="2"/>
  <c r="O953" i="2" s="1"/>
  <c r="N953" i="2"/>
  <c r="P953" i="2"/>
  <c r="J954" i="2"/>
  <c r="K954" i="2"/>
  <c r="L954" i="2"/>
  <c r="M954" i="2"/>
  <c r="N954" i="2"/>
  <c r="P954" i="2"/>
  <c r="J955" i="2"/>
  <c r="K955" i="2"/>
  <c r="L955" i="2"/>
  <c r="M955" i="2"/>
  <c r="N955" i="2"/>
  <c r="P955" i="2"/>
  <c r="J956" i="2"/>
  <c r="K956" i="2"/>
  <c r="L956" i="2"/>
  <c r="M956" i="2"/>
  <c r="N956" i="2"/>
  <c r="O956" i="2" s="1"/>
  <c r="P956" i="2"/>
  <c r="J957" i="2"/>
  <c r="K957" i="2"/>
  <c r="L957" i="2"/>
  <c r="M957" i="2"/>
  <c r="N957" i="2"/>
  <c r="O957" i="2"/>
  <c r="P957" i="2"/>
  <c r="J958" i="2"/>
  <c r="K958" i="2"/>
  <c r="L958" i="2"/>
  <c r="M958" i="2"/>
  <c r="N958" i="2"/>
  <c r="P958" i="2"/>
  <c r="J959" i="2"/>
  <c r="K959" i="2"/>
  <c r="L959" i="2"/>
  <c r="M959" i="2"/>
  <c r="N959" i="2"/>
  <c r="P959" i="2"/>
  <c r="J960" i="2"/>
  <c r="K960" i="2"/>
  <c r="L960" i="2"/>
  <c r="M960" i="2"/>
  <c r="N960" i="2"/>
  <c r="O960" i="2" s="1"/>
  <c r="P960" i="2"/>
  <c r="J961" i="2"/>
  <c r="K961" i="2"/>
  <c r="L961" i="2"/>
  <c r="M961" i="2"/>
  <c r="N961" i="2"/>
  <c r="O961" i="2" s="1"/>
  <c r="P961" i="2"/>
  <c r="J962" i="2"/>
  <c r="K962" i="2"/>
  <c r="L962" i="2"/>
  <c r="M962" i="2"/>
  <c r="O962" i="2" s="1"/>
  <c r="N962" i="2"/>
  <c r="P962" i="2"/>
  <c r="J963" i="2"/>
  <c r="K963" i="2"/>
  <c r="L963" i="2"/>
  <c r="M963" i="2"/>
  <c r="N963" i="2"/>
  <c r="P963" i="2"/>
  <c r="J964" i="2"/>
  <c r="K964" i="2"/>
  <c r="L964" i="2"/>
  <c r="M964" i="2"/>
  <c r="N964" i="2"/>
  <c r="P964" i="2"/>
  <c r="J965" i="2"/>
  <c r="K965" i="2"/>
  <c r="L965" i="2"/>
  <c r="M965" i="2"/>
  <c r="N965" i="2"/>
  <c r="O965" i="2"/>
  <c r="P965" i="2"/>
  <c r="J966" i="2"/>
  <c r="K966" i="2"/>
  <c r="L966" i="2"/>
  <c r="M966" i="2"/>
  <c r="N966" i="2"/>
  <c r="P966" i="2"/>
  <c r="J967" i="2"/>
  <c r="K967" i="2"/>
  <c r="L967" i="2"/>
  <c r="M967" i="2"/>
  <c r="N967" i="2"/>
  <c r="P967" i="2"/>
  <c r="J968" i="2"/>
  <c r="K968" i="2"/>
  <c r="L968" i="2"/>
  <c r="M968" i="2"/>
  <c r="N968" i="2"/>
  <c r="O968" i="2" s="1"/>
  <c r="P968" i="2"/>
  <c r="J969" i="2"/>
  <c r="K969" i="2"/>
  <c r="L969" i="2"/>
  <c r="M969" i="2"/>
  <c r="N969" i="2"/>
  <c r="P969" i="2"/>
  <c r="J970" i="2"/>
  <c r="K970" i="2"/>
  <c r="L970" i="2"/>
  <c r="M970" i="2"/>
  <c r="O970" i="2" s="1"/>
  <c r="N970" i="2"/>
  <c r="P970" i="2"/>
  <c r="J971" i="2"/>
  <c r="K971" i="2"/>
  <c r="L971" i="2"/>
  <c r="M971" i="2"/>
  <c r="N971" i="2"/>
  <c r="P971" i="2"/>
  <c r="J972" i="2"/>
  <c r="K972" i="2"/>
  <c r="L972" i="2"/>
  <c r="M972" i="2"/>
  <c r="N972" i="2"/>
  <c r="P972" i="2"/>
  <c r="J973" i="2"/>
  <c r="K973" i="2"/>
  <c r="L973" i="2"/>
  <c r="M973" i="2"/>
  <c r="O973" i="2" s="1"/>
  <c r="N973" i="2"/>
  <c r="P973" i="2"/>
  <c r="J974" i="2"/>
  <c r="K974" i="2"/>
  <c r="L974" i="2"/>
  <c r="M974" i="2"/>
  <c r="N974" i="2"/>
  <c r="P974" i="2"/>
  <c r="J975" i="2"/>
  <c r="K975" i="2"/>
  <c r="L975" i="2"/>
  <c r="M975" i="2"/>
  <c r="N975" i="2"/>
  <c r="P975" i="2"/>
  <c r="J976" i="2"/>
  <c r="K976" i="2"/>
  <c r="L976" i="2"/>
  <c r="M976" i="2"/>
  <c r="N976" i="2"/>
  <c r="O976" i="2" s="1"/>
  <c r="P976" i="2"/>
  <c r="J977" i="2"/>
  <c r="K977" i="2"/>
  <c r="L977" i="2"/>
  <c r="M977" i="2"/>
  <c r="N977" i="2"/>
  <c r="O977" i="2" s="1"/>
  <c r="P977" i="2"/>
  <c r="J978" i="2"/>
  <c r="K978" i="2"/>
  <c r="L978" i="2"/>
  <c r="M978" i="2"/>
  <c r="O978" i="2" s="1"/>
  <c r="N978" i="2"/>
  <c r="P978" i="2"/>
  <c r="J979" i="2"/>
  <c r="K979" i="2"/>
  <c r="L979" i="2"/>
  <c r="M979" i="2"/>
  <c r="N979" i="2"/>
  <c r="P979" i="2"/>
  <c r="J980" i="2"/>
  <c r="K980" i="2"/>
  <c r="L980" i="2"/>
  <c r="M980" i="2"/>
  <c r="N980" i="2"/>
  <c r="P980" i="2"/>
  <c r="J981" i="2"/>
  <c r="K981" i="2"/>
  <c r="L981" i="2"/>
  <c r="M981" i="2"/>
  <c r="O981" i="2" s="1"/>
  <c r="N981" i="2"/>
  <c r="P981" i="2"/>
  <c r="J982" i="2"/>
  <c r="K982" i="2"/>
  <c r="L982" i="2"/>
  <c r="M982" i="2"/>
  <c r="N982" i="2"/>
  <c r="P982" i="2"/>
  <c r="J983" i="2"/>
  <c r="K983" i="2"/>
  <c r="L983" i="2"/>
  <c r="M983" i="2"/>
  <c r="N983" i="2"/>
  <c r="P983" i="2"/>
  <c r="J984" i="2"/>
  <c r="K984" i="2"/>
  <c r="L984" i="2"/>
  <c r="M984" i="2"/>
  <c r="N984" i="2"/>
  <c r="O984" i="2" s="1"/>
  <c r="P984" i="2"/>
  <c r="J985" i="2"/>
  <c r="K985" i="2"/>
  <c r="L985" i="2"/>
  <c r="M985" i="2"/>
  <c r="N985" i="2"/>
  <c r="P985" i="2"/>
  <c r="J986" i="2"/>
  <c r="K986" i="2"/>
  <c r="L986" i="2"/>
  <c r="M986" i="2"/>
  <c r="N986" i="2"/>
  <c r="P986" i="2"/>
  <c r="J987" i="2"/>
  <c r="K987" i="2"/>
  <c r="L987" i="2"/>
  <c r="M987" i="2"/>
  <c r="N987" i="2"/>
  <c r="P987" i="2"/>
  <c r="J988" i="2"/>
  <c r="K988" i="2"/>
  <c r="L988" i="2"/>
  <c r="M988" i="2"/>
  <c r="N988" i="2"/>
  <c r="O988" i="2" s="1"/>
  <c r="P988" i="2"/>
  <c r="J989" i="2"/>
  <c r="K989" i="2"/>
  <c r="L989" i="2"/>
  <c r="M989" i="2"/>
  <c r="N989" i="2"/>
  <c r="O989" i="2"/>
  <c r="P989" i="2"/>
  <c r="J990" i="2"/>
  <c r="K990" i="2"/>
  <c r="L990" i="2"/>
  <c r="M990" i="2"/>
  <c r="N990" i="2"/>
  <c r="P990" i="2"/>
  <c r="J991" i="2"/>
  <c r="K991" i="2"/>
  <c r="L991" i="2"/>
  <c r="M991" i="2"/>
  <c r="N991" i="2"/>
  <c r="O991" i="2" s="1"/>
  <c r="P991" i="2"/>
  <c r="J992" i="2"/>
  <c r="K992" i="2"/>
  <c r="L992" i="2"/>
  <c r="M992" i="2"/>
  <c r="N992" i="2"/>
  <c r="P992" i="2"/>
  <c r="J993" i="2"/>
  <c r="K993" i="2"/>
  <c r="L993" i="2"/>
  <c r="M993" i="2"/>
  <c r="O993" i="2" s="1"/>
  <c r="N993" i="2"/>
  <c r="P993" i="2"/>
  <c r="J994" i="2"/>
  <c r="K994" i="2"/>
  <c r="L994" i="2"/>
  <c r="M994" i="2"/>
  <c r="N994" i="2"/>
  <c r="P994" i="2"/>
  <c r="J995" i="2"/>
  <c r="K995" i="2"/>
  <c r="L995" i="2"/>
  <c r="M995" i="2"/>
  <c r="N995" i="2"/>
  <c r="P995" i="2"/>
  <c r="J996" i="2"/>
  <c r="K996" i="2"/>
  <c r="L996" i="2"/>
  <c r="M996" i="2"/>
  <c r="O996" i="2" s="1"/>
  <c r="N996" i="2"/>
  <c r="P996" i="2"/>
  <c r="J997" i="2"/>
  <c r="K997" i="2"/>
  <c r="L997" i="2"/>
  <c r="M997" i="2"/>
  <c r="N997" i="2"/>
  <c r="P997" i="2"/>
  <c r="J998" i="2"/>
  <c r="K998" i="2"/>
  <c r="L998" i="2"/>
  <c r="M998" i="2"/>
  <c r="N998" i="2"/>
  <c r="P998" i="2"/>
  <c r="J999" i="2"/>
  <c r="K999" i="2"/>
  <c r="L999" i="2"/>
  <c r="M999" i="2"/>
  <c r="N999" i="2"/>
  <c r="P999" i="2"/>
  <c r="J1000" i="2"/>
  <c r="K1000" i="2"/>
  <c r="L1000" i="2"/>
  <c r="M1000" i="2"/>
  <c r="N1000" i="2"/>
  <c r="P1000" i="2"/>
  <c r="J1001" i="2"/>
  <c r="K1001" i="2"/>
  <c r="L1001" i="2"/>
  <c r="M1001" i="2"/>
  <c r="O1001" i="2" s="1"/>
  <c r="N1001" i="2"/>
  <c r="P1001" i="2"/>
  <c r="J1002" i="2"/>
  <c r="K1002" i="2"/>
  <c r="L1002" i="2"/>
  <c r="M1002" i="2"/>
  <c r="N1002" i="2"/>
  <c r="P1002" i="2"/>
  <c r="J1003" i="2"/>
  <c r="K1003" i="2"/>
  <c r="L1003" i="2"/>
  <c r="M1003" i="2"/>
  <c r="O1003" i="2" s="1"/>
  <c r="N1003" i="2"/>
  <c r="P1003" i="2"/>
  <c r="J1004" i="2"/>
  <c r="K1004" i="2"/>
  <c r="L1004" i="2"/>
  <c r="M1004" i="2"/>
  <c r="N1004" i="2"/>
  <c r="O1004" i="2"/>
  <c r="P1004" i="2"/>
  <c r="J1005" i="2"/>
  <c r="K1005" i="2"/>
  <c r="L1005" i="2"/>
  <c r="M1005" i="2"/>
  <c r="N1005" i="2"/>
  <c r="O1005" i="2" s="1"/>
  <c r="P1005" i="2"/>
  <c r="J1006" i="2"/>
  <c r="K1006" i="2"/>
  <c r="L1006" i="2"/>
  <c r="M1006" i="2"/>
  <c r="O1006" i="2" s="1"/>
  <c r="N1006" i="2"/>
  <c r="P1006" i="2"/>
  <c r="J1007" i="2"/>
  <c r="K1007" i="2"/>
  <c r="L1007" i="2"/>
  <c r="M1007" i="2"/>
  <c r="O1007" i="2" s="1"/>
  <c r="N1007" i="2"/>
  <c r="P1007" i="2"/>
  <c r="J1008" i="2"/>
  <c r="K1008" i="2"/>
  <c r="L1008" i="2"/>
  <c r="M1008" i="2"/>
  <c r="N1008" i="2"/>
  <c r="O1008" i="2" s="1"/>
  <c r="P1008" i="2"/>
  <c r="J1009" i="2"/>
  <c r="K1009" i="2"/>
  <c r="L1009" i="2"/>
  <c r="M1009" i="2"/>
  <c r="N1009" i="2"/>
  <c r="P1009" i="2"/>
  <c r="J1010" i="2"/>
  <c r="K1010" i="2"/>
  <c r="L1010" i="2"/>
  <c r="M1010" i="2"/>
  <c r="N1010" i="2"/>
  <c r="P1010" i="2"/>
  <c r="J1011" i="2"/>
  <c r="K1011" i="2"/>
  <c r="L1011" i="2"/>
  <c r="M1011" i="2"/>
  <c r="N1011" i="2"/>
  <c r="O1011" i="2" s="1"/>
  <c r="P1011" i="2"/>
  <c r="J1012" i="2"/>
  <c r="K1012" i="2"/>
  <c r="L1012" i="2"/>
  <c r="M1012" i="2"/>
  <c r="N1012" i="2"/>
  <c r="O1012" i="2" s="1"/>
  <c r="P1012" i="2"/>
  <c r="J1013" i="2"/>
  <c r="K1013" i="2"/>
  <c r="L1013" i="2"/>
  <c r="M1013" i="2"/>
  <c r="O1013" i="2" s="1"/>
  <c r="N1013" i="2"/>
  <c r="P1013" i="2"/>
  <c r="J1014" i="2"/>
  <c r="K1014" i="2"/>
  <c r="L1014" i="2"/>
  <c r="M1014" i="2"/>
  <c r="O1014" i="2" s="1"/>
  <c r="N1014" i="2"/>
  <c r="P1014" i="2"/>
  <c r="J1015" i="2"/>
  <c r="K1015" i="2"/>
  <c r="L1015" i="2"/>
  <c r="M1015" i="2"/>
  <c r="N1015" i="2"/>
  <c r="O1015" i="2"/>
  <c r="P1015" i="2"/>
  <c r="J1016" i="2"/>
  <c r="K1016" i="2"/>
  <c r="L1016" i="2"/>
  <c r="M1016" i="2"/>
  <c r="N1016" i="2"/>
  <c r="O1016" i="2" s="1"/>
  <c r="P1016" i="2"/>
  <c r="J1017" i="2"/>
  <c r="K1017" i="2"/>
  <c r="L1017" i="2"/>
  <c r="M1017" i="2"/>
  <c r="N1017" i="2"/>
  <c r="P1017" i="2"/>
  <c r="J1018" i="2"/>
  <c r="K1018" i="2"/>
  <c r="L1018" i="2"/>
  <c r="M1018" i="2"/>
  <c r="N1018" i="2"/>
  <c r="P1018" i="2"/>
  <c r="J1019" i="2"/>
  <c r="K1019" i="2"/>
  <c r="L1019" i="2"/>
  <c r="M1019" i="2"/>
  <c r="N1019" i="2"/>
  <c r="P1019" i="2"/>
  <c r="J1020" i="2"/>
  <c r="K1020" i="2"/>
  <c r="L1020" i="2"/>
  <c r="M1020" i="2"/>
  <c r="N1020" i="2"/>
  <c r="P1020" i="2"/>
  <c r="J1021" i="2"/>
  <c r="K1021" i="2"/>
  <c r="L1021" i="2"/>
  <c r="M1021" i="2"/>
  <c r="N1021" i="2"/>
  <c r="O1021" i="2" s="1"/>
  <c r="P1021" i="2"/>
  <c r="J1022" i="2"/>
  <c r="K1022" i="2"/>
  <c r="L1022" i="2"/>
  <c r="M1022" i="2"/>
  <c r="O1022" i="2" s="1"/>
  <c r="N1022" i="2"/>
  <c r="P1022" i="2"/>
  <c r="J1023" i="2"/>
  <c r="K1023" i="2"/>
  <c r="L1023" i="2"/>
  <c r="M1023" i="2"/>
  <c r="O1023" i="2" s="1"/>
  <c r="N1023" i="2"/>
  <c r="P1023" i="2"/>
  <c r="J1024" i="2"/>
  <c r="K1024" i="2"/>
  <c r="L1024" i="2"/>
  <c r="M1024" i="2"/>
  <c r="O1024" i="2" s="1"/>
  <c r="N1024" i="2"/>
  <c r="P1024" i="2"/>
  <c r="J1025" i="2"/>
  <c r="K1025" i="2"/>
  <c r="L1025" i="2"/>
  <c r="M1025" i="2"/>
  <c r="N1025" i="2"/>
  <c r="P1025" i="2"/>
  <c r="J1026" i="2"/>
  <c r="K1026" i="2"/>
  <c r="L1026" i="2"/>
  <c r="M1026" i="2"/>
  <c r="O1026" i="2" s="1"/>
  <c r="N1026" i="2"/>
  <c r="P1026" i="2"/>
  <c r="J1027" i="2"/>
  <c r="K1027" i="2"/>
  <c r="L1027" i="2"/>
  <c r="M1027" i="2"/>
  <c r="N1027" i="2"/>
  <c r="P1027" i="2"/>
  <c r="J1028" i="2"/>
  <c r="K1028" i="2"/>
  <c r="L1028" i="2"/>
  <c r="M1028" i="2"/>
  <c r="N1028" i="2"/>
  <c r="P1028" i="2"/>
  <c r="J1029" i="2"/>
  <c r="K1029" i="2"/>
  <c r="L1029" i="2"/>
  <c r="M1029" i="2"/>
  <c r="N1029" i="2"/>
  <c r="O1029" i="2" s="1"/>
  <c r="P1029" i="2"/>
  <c r="J1030" i="2"/>
  <c r="K1030" i="2"/>
  <c r="L1030" i="2"/>
  <c r="M1030" i="2"/>
  <c r="N1030" i="2"/>
  <c r="O1030" i="2" s="1"/>
  <c r="P1030" i="2"/>
  <c r="J1031" i="2"/>
  <c r="K1031" i="2"/>
  <c r="L1031" i="2"/>
  <c r="M1031" i="2"/>
  <c r="O1031" i="2" s="1"/>
  <c r="N1031" i="2"/>
  <c r="P1031" i="2"/>
  <c r="J1032" i="2"/>
  <c r="K1032" i="2"/>
  <c r="L1032" i="2"/>
  <c r="M1032" i="2"/>
  <c r="O1032" i="2" s="1"/>
  <c r="N1032" i="2"/>
  <c r="P1032" i="2"/>
  <c r="J1033" i="2"/>
  <c r="K1033" i="2"/>
  <c r="L1033" i="2"/>
  <c r="M1033" i="2"/>
  <c r="N1033" i="2"/>
  <c r="P1033" i="2"/>
  <c r="J1034" i="2"/>
  <c r="K1034" i="2"/>
  <c r="L1034" i="2"/>
  <c r="M1034" i="2"/>
  <c r="N1034" i="2"/>
  <c r="O1034" i="2"/>
  <c r="P1034" i="2"/>
  <c r="J1035" i="2"/>
  <c r="K1035" i="2"/>
  <c r="L1035" i="2"/>
  <c r="M1035" i="2"/>
  <c r="N1035" i="2"/>
  <c r="P1035" i="2"/>
  <c r="J1036" i="2"/>
  <c r="K1036" i="2"/>
  <c r="L1036" i="2"/>
  <c r="M1036" i="2"/>
  <c r="N1036" i="2"/>
  <c r="P1036" i="2"/>
  <c r="J1037" i="2"/>
  <c r="K1037" i="2"/>
  <c r="L1037" i="2"/>
  <c r="M1037" i="2"/>
  <c r="N1037" i="2"/>
  <c r="O1037" i="2" s="1"/>
  <c r="P1037" i="2"/>
  <c r="J1038" i="2"/>
  <c r="K1038" i="2"/>
  <c r="L1038" i="2"/>
  <c r="M1038" i="2"/>
  <c r="O1038" i="2" s="1"/>
  <c r="N1038" i="2"/>
  <c r="P1038" i="2"/>
  <c r="J1039" i="2"/>
  <c r="K1039" i="2"/>
  <c r="L1039" i="2"/>
  <c r="M1039" i="2"/>
  <c r="O1039" i="2" s="1"/>
  <c r="N1039" i="2"/>
  <c r="P1039" i="2"/>
  <c r="J1040" i="2"/>
  <c r="K1040" i="2"/>
  <c r="L1040" i="2"/>
  <c r="M1040" i="2"/>
  <c r="O1040" i="2" s="1"/>
  <c r="N1040" i="2"/>
  <c r="P1040" i="2"/>
  <c r="J1041" i="2"/>
  <c r="K1041" i="2"/>
  <c r="L1041" i="2"/>
  <c r="M1041" i="2"/>
  <c r="N1041" i="2"/>
  <c r="P1041" i="2"/>
  <c r="J1042" i="2"/>
  <c r="K1042" i="2"/>
  <c r="L1042" i="2"/>
  <c r="M1042" i="2"/>
  <c r="N1042" i="2"/>
  <c r="O1042" i="2"/>
  <c r="P1042" i="2"/>
  <c r="J1043" i="2"/>
  <c r="K1043" i="2"/>
  <c r="L1043" i="2"/>
  <c r="M1043" i="2"/>
  <c r="N1043" i="2"/>
  <c r="P1043" i="2"/>
  <c r="J1044" i="2"/>
  <c r="K1044" i="2"/>
  <c r="L1044" i="2"/>
  <c r="M1044" i="2"/>
  <c r="N1044" i="2"/>
  <c r="P1044" i="2"/>
  <c r="J1045" i="2"/>
  <c r="K1045" i="2"/>
  <c r="L1045" i="2"/>
  <c r="M1045" i="2"/>
  <c r="N1045" i="2"/>
  <c r="O1045" i="2" s="1"/>
  <c r="P1045" i="2"/>
  <c r="J1046" i="2"/>
  <c r="K1046" i="2"/>
  <c r="L1046" i="2"/>
  <c r="M1046" i="2"/>
  <c r="N1046" i="2"/>
  <c r="O1046" i="2" s="1"/>
  <c r="P1046" i="2"/>
  <c r="J1047" i="2"/>
  <c r="K1047" i="2"/>
  <c r="L1047" i="2"/>
  <c r="M1047" i="2"/>
  <c r="O1047" i="2" s="1"/>
  <c r="N1047" i="2"/>
  <c r="P1047" i="2"/>
  <c r="J1048" i="2"/>
  <c r="K1048" i="2"/>
  <c r="L1048" i="2"/>
  <c r="M1048" i="2"/>
  <c r="O1048" i="2" s="1"/>
  <c r="N1048" i="2"/>
  <c r="P1048" i="2"/>
  <c r="J1049" i="2"/>
  <c r="K1049" i="2"/>
  <c r="L1049" i="2"/>
  <c r="M1049" i="2"/>
  <c r="N1049" i="2"/>
  <c r="P1049" i="2"/>
  <c r="J1050" i="2"/>
  <c r="K1050" i="2"/>
  <c r="L1050" i="2"/>
  <c r="M1050" i="2"/>
  <c r="O1050" i="2" s="1"/>
  <c r="N1050" i="2"/>
  <c r="P1050" i="2"/>
  <c r="J1051" i="2"/>
  <c r="K1051" i="2"/>
  <c r="L1051" i="2"/>
  <c r="M1051" i="2"/>
  <c r="N1051" i="2"/>
  <c r="P1051" i="2"/>
  <c r="J1052" i="2"/>
  <c r="K1052" i="2"/>
  <c r="L1052" i="2"/>
  <c r="M1052" i="2"/>
  <c r="N1052" i="2"/>
  <c r="P1052" i="2"/>
  <c r="J1053" i="2"/>
  <c r="K1053" i="2"/>
  <c r="L1053" i="2"/>
  <c r="M1053" i="2"/>
  <c r="N1053" i="2"/>
  <c r="O1053" i="2" s="1"/>
  <c r="P1053" i="2"/>
  <c r="J1054" i="2"/>
  <c r="K1054" i="2"/>
  <c r="L1054" i="2"/>
  <c r="M1054" i="2"/>
  <c r="O1054" i="2" s="1"/>
  <c r="N1054" i="2"/>
  <c r="P1054" i="2"/>
  <c r="J1055" i="2"/>
  <c r="K1055" i="2"/>
  <c r="L1055" i="2"/>
  <c r="M1055" i="2"/>
  <c r="O1055" i="2" s="1"/>
  <c r="N1055" i="2"/>
  <c r="P1055" i="2"/>
  <c r="J1056" i="2"/>
  <c r="K1056" i="2"/>
  <c r="L1056" i="2"/>
  <c r="M1056" i="2"/>
  <c r="O1056" i="2" s="1"/>
  <c r="N1056" i="2"/>
  <c r="P1056" i="2"/>
  <c r="J1057" i="2"/>
  <c r="K1057" i="2"/>
  <c r="L1057" i="2"/>
  <c r="M1057" i="2"/>
  <c r="N1057" i="2"/>
  <c r="P1057" i="2"/>
  <c r="J1058" i="2"/>
  <c r="K1058" i="2"/>
  <c r="L1058" i="2"/>
  <c r="M1058" i="2"/>
  <c r="O1058" i="2" s="1"/>
  <c r="N1058" i="2"/>
  <c r="P1058" i="2"/>
  <c r="J1059" i="2"/>
  <c r="K1059" i="2"/>
  <c r="L1059" i="2"/>
  <c r="M1059" i="2"/>
  <c r="N1059" i="2"/>
  <c r="P1059" i="2"/>
  <c r="J1060" i="2"/>
  <c r="K1060" i="2"/>
  <c r="L1060" i="2"/>
  <c r="M1060" i="2"/>
  <c r="N1060" i="2"/>
  <c r="P1060" i="2"/>
  <c r="J1061" i="2"/>
  <c r="K1061" i="2"/>
  <c r="L1061" i="2"/>
  <c r="M1061" i="2"/>
  <c r="N1061" i="2"/>
  <c r="O1061" i="2" s="1"/>
  <c r="P1061" i="2"/>
  <c r="J1062" i="2"/>
  <c r="K1062" i="2"/>
  <c r="L1062" i="2"/>
  <c r="M1062" i="2"/>
  <c r="N1062" i="2"/>
  <c r="O1062" i="2" s="1"/>
  <c r="P1062" i="2"/>
  <c r="J1063" i="2"/>
  <c r="K1063" i="2"/>
  <c r="L1063" i="2"/>
  <c r="M1063" i="2"/>
  <c r="O1063" i="2" s="1"/>
  <c r="N1063" i="2"/>
  <c r="P1063" i="2"/>
  <c r="J1064" i="2"/>
  <c r="K1064" i="2"/>
  <c r="L1064" i="2"/>
  <c r="M1064" i="2"/>
  <c r="O1064" i="2" s="1"/>
  <c r="N1064" i="2"/>
  <c r="P1064" i="2"/>
  <c r="J1065" i="2"/>
  <c r="K1065" i="2"/>
  <c r="L1065" i="2"/>
  <c r="M1065" i="2"/>
  <c r="N1065" i="2"/>
  <c r="P1065" i="2"/>
  <c r="J1066" i="2"/>
  <c r="K1066" i="2"/>
  <c r="L1066" i="2"/>
  <c r="M1066" i="2"/>
  <c r="N1066" i="2"/>
  <c r="O1066" i="2"/>
  <c r="P1066" i="2"/>
  <c r="J1067" i="2"/>
  <c r="K1067" i="2"/>
  <c r="L1067" i="2"/>
  <c r="M1067" i="2"/>
  <c r="N1067" i="2"/>
  <c r="P1067" i="2"/>
  <c r="J1068" i="2"/>
  <c r="K1068" i="2"/>
  <c r="L1068" i="2"/>
  <c r="M1068" i="2"/>
  <c r="N1068" i="2"/>
  <c r="P1068" i="2"/>
  <c r="J1069" i="2"/>
  <c r="K1069" i="2"/>
  <c r="L1069" i="2"/>
  <c r="M1069" i="2"/>
  <c r="N1069" i="2"/>
  <c r="O1069" i="2" s="1"/>
  <c r="P1069" i="2"/>
  <c r="J1070" i="2"/>
  <c r="K1070" i="2"/>
  <c r="L1070" i="2"/>
  <c r="M1070" i="2"/>
  <c r="O1070" i="2" s="1"/>
  <c r="N1070" i="2"/>
  <c r="P1070" i="2"/>
  <c r="J1071" i="2"/>
  <c r="K1071" i="2"/>
  <c r="L1071" i="2"/>
  <c r="M1071" i="2"/>
  <c r="O1071" i="2" s="1"/>
  <c r="N1071" i="2"/>
  <c r="P1071" i="2"/>
  <c r="J1072" i="2"/>
  <c r="K1072" i="2"/>
  <c r="L1072" i="2"/>
  <c r="M1072" i="2"/>
  <c r="O1072" i="2" s="1"/>
  <c r="N1072" i="2"/>
  <c r="P1072" i="2"/>
  <c r="J1073" i="2"/>
  <c r="K1073" i="2"/>
  <c r="L1073" i="2"/>
  <c r="M1073" i="2"/>
  <c r="N1073" i="2"/>
  <c r="P1073" i="2"/>
  <c r="J1074" i="2"/>
  <c r="K1074" i="2"/>
  <c r="L1074" i="2"/>
  <c r="M1074" i="2"/>
  <c r="N1074" i="2"/>
  <c r="O1074" i="2"/>
  <c r="P1074" i="2"/>
  <c r="J1075" i="2"/>
  <c r="K1075" i="2"/>
  <c r="L1075" i="2"/>
  <c r="M1075" i="2"/>
  <c r="N1075" i="2"/>
  <c r="P1075" i="2"/>
  <c r="J1076" i="2"/>
  <c r="K1076" i="2"/>
  <c r="L1076" i="2"/>
  <c r="M1076" i="2"/>
  <c r="N1076" i="2"/>
  <c r="P1076" i="2"/>
  <c r="J1077" i="2"/>
  <c r="K1077" i="2"/>
  <c r="L1077" i="2"/>
  <c r="M1077" i="2"/>
  <c r="N1077" i="2"/>
  <c r="O1077" i="2" s="1"/>
  <c r="P1077" i="2"/>
  <c r="J1078" i="2"/>
  <c r="K1078" i="2"/>
  <c r="L1078" i="2"/>
  <c r="M1078" i="2"/>
  <c r="N1078" i="2"/>
  <c r="O1078" i="2" s="1"/>
  <c r="P1078" i="2"/>
  <c r="J1079" i="2"/>
  <c r="K1079" i="2"/>
  <c r="L1079" i="2"/>
  <c r="M1079" i="2"/>
  <c r="O1079" i="2" s="1"/>
  <c r="N1079" i="2"/>
  <c r="P1079" i="2"/>
  <c r="J1080" i="2"/>
  <c r="K1080" i="2"/>
  <c r="L1080" i="2"/>
  <c r="M1080" i="2"/>
  <c r="O1080" i="2" s="1"/>
  <c r="N1080" i="2"/>
  <c r="P1080" i="2"/>
  <c r="J1081" i="2"/>
  <c r="K1081" i="2"/>
  <c r="L1081" i="2"/>
  <c r="M1081" i="2"/>
  <c r="N1081" i="2"/>
  <c r="P1081" i="2"/>
  <c r="J1082" i="2"/>
  <c r="K1082" i="2"/>
  <c r="L1082" i="2"/>
  <c r="M1082" i="2"/>
  <c r="O1082" i="2" s="1"/>
  <c r="N1082" i="2"/>
  <c r="P1082" i="2"/>
  <c r="J1083" i="2"/>
  <c r="K1083" i="2"/>
  <c r="L1083" i="2"/>
  <c r="M1083" i="2"/>
  <c r="N1083" i="2"/>
  <c r="P1083" i="2"/>
  <c r="J1084" i="2"/>
  <c r="K1084" i="2"/>
  <c r="L1084" i="2"/>
  <c r="M1084" i="2"/>
  <c r="N1084" i="2"/>
  <c r="P1084" i="2"/>
  <c r="J1085" i="2"/>
  <c r="K1085" i="2"/>
  <c r="L1085" i="2"/>
  <c r="M1085" i="2"/>
  <c r="N1085" i="2"/>
  <c r="O1085" i="2" s="1"/>
  <c r="P1085" i="2"/>
  <c r="J1086" i="2"/>
  <c r="K1086" i="2"/>
  <c r="L1086" i="2"/>
  <c r="M1086" i="2"/>
  <c r="O1086" i="2" s="1"/>
  <c r="N1086" i="2"/>
  <c r="P1086" i="2"/>
  <c r="J1087" i="2"/>
  <c r="K1087" i="2"/>
  <c r="L1087" i="2"/>
  <c r="M1087" i="2"/>
  <c r="O1087" i="2" s="1"/>
  <c r="N1087" i="2"/>
  <c r="P1087" i="2"/>
  <c r="J1088" i="2"/>
  <c r="K1088" i="2"/>
  <c r="L1088" i="2"/>
  <c r="M1088" i="2"/>
  <c r="O1088" i="2" s="1"/>
  <c r="N1088" i="2"/>
  <c r="P1088" i="2"/>
  <c r="J1089" i="2"/>
  <c r="K1089" i="2"/>
  <c r="L1089" i="2"/>
  <c r="M1089" i="2"/>
  <c r="N1089" i="2"/>
  <c r="P1089" i="2"/>
  <c r="J1090" i="2"/>
  <c r="K1090" i="2"/>
  <c r="L1090" i="2"/>
  <c r="M1090" i="2"/>
  <c r="O1090" i="2" s="1"/>
  <c r="N1090" i="2"/>
  <c r="P1090" i="2"/>
  <c r="J1091" i="2"/>
  <c r="K1091" i="2"/>
  <c r="L1091" i="2"/>
  <c r="M1091" i="2"/>
  <c r="N1091" i="2"/>
  <c r="P1091" i="2"/>
  <c r="J1092" i="2"/>
  <c r="K1092" i="2"/>
  <c r="L1092" i="2"/>
  <c r="M1092" i="2"/>
  <c r="N1092" i="2"/>
  <c r="P1092" i="2"/>
  <c r="J1093" i="2"/>
  <c r="K1093" i="2"/>
  <c r="L1093" i="2"/>
  <c r="M1093" i="2"/>
  <c r="N1093" i="2"/>
  <c r="O1093" i="2" s="1"/>
  <c r="P1093" i="2"/>
  <c r="J1094" i="2"/>
  <c r="K1094" i="2"/>
  <c r="L1094" i="2"/>
  <c r="M1094" i="2"/>
  <c r="N1094" i="2"/>
  <c r="O1094" i="2" s="1"/>
  <c r="P1094" i="2"/>
  <c r="J1095" i="2"/>
  <c r="K1095" i="2"/>
  <c r="L1095" i="2"/>
  <c r="M1095" i="2"/>
  <c r="O1095" i="2" s="1"/>
  <c r="N1095" i="2"/>
  <c r="P1095" i="2"/>
  <c r="J1096" i="2"/>
  <c r="K1096" i="2"/>
  <c r="L1096" i="2"/>
  <c r="M1096" i="2"/>
  <c r="O1096" i="2" s="1"/>
  <c r="N1096" i="2"/>
  <c r="P1096" i="2"/>
  <c r="J1097" i="2"/>
  <c r="K1097" i="2"/>
  <c r="L1097" i="2"/>
  <c r="M1097" i="2"/>
  <c r="N1097" i="2"/>
  <c r="P1097" i="2"/>
  <c r="J1098" i="2"/>
  <c r="K1098" i="2"/>
  <c r="L1098" i="2"/>
  <c r="M1098" i="2"/>
  <c r="N1098" i="2"/>
  <c r="O1098" i="2"/>
  <c r="P1098" i="2"/>
  <c r="J1099" i="2"/>
  <c r="K1099" i="2"/>
  <c r="L1099" i="2"/>
  <c r="M1099" i="2"/>
  <c r="N1099" i="2"/>
  <c r="P1099" i="2"/>
  <c r="J1100" i="2"/>
  <c r="K1100" i="2"/>
  <c r="L1100" i="2"/>
  <c r="M1100" i="2"/>
  <c r="N1100" i="2"/>
  <c r="P1100" i="2"/>
  <c r="J1101" i="2"/>
  <c r="K1101" i="2"/>
  <c r="L1101" i="2"/>
  <c r="M1101" i="2"/>
  <c r="N1101" i="2"/>
  <c r="O1101" i="2" s="1"/>
  <c r="P1101" i="2"/>
  <c r="J1102" i="2"/>
  <c r="K1102" i="2"/>
  <c r="L1102" i="2"/>
  <c r="M1102" i="2"/>
  <c r="O1102" i="2" s="1"/>
  <c r="N1102" i="2"/>
  <c r="P1102" i="2"/>
  <c r="J1103" i="2"/>
  <c r="K1103" i="2"/>
  <c r="L1103" i="2"/>
  <c r="M1103" i="2"/>
  <c r="O1103" i="2" s="1"/>
  <c r="N1103" i="2"/>
  <c r="P1103" i="2"/>
  <c r="J1104" i="2"/>
  <c r="K1104" i="2"/>
  <c r="L1104" i="2"/>
  <c r="M1104" i="2"/>
  <c r="O1104" i="2" s="1"/>
  <c r="N1104" i="2"/>
  <c r="P1104" i="2"/>
  <c r="J1105" i="2"/>
  <c r="K1105" i="2"/>
  <c r="L1105" i="2"/>
  <c r="M1105" i="2"/>
  <c r="N1105" i="2"/>
  <c r="P1105" i="2"/>
  <c r="J1106" i="2"/>
  <c r="K1106" i="2"/>
  <c r="L1106" i="2"/>
  <c r="M1106" i="2"/>
  <c r="N1106" i="2"/>
  <c r="O1106" i="2"/>
  <c r="P1106" i="2"/>
  <c r="J1107" i="2"/>
  <c r="K1107" i="2"/>
  <c r="L1107" i="2"/>
  <c r="M1107" i="2"/>
  <c r="N1107" i="2"/>
  <c r="P1107" i="2"/>
  <c r="J1108" i="2"/>
  <c r="K1108" i="2"/>
  <c r="L1108" i="2"/>
  <c r="M1108" i="2"/>
  <c r="N1108" i="2"/>
  <c r="P1108" i="2"/>
  <c r="J1109" i="2"/>
  <c r="K1109" i="2"/>
  <c r="L1109" i="2"/>
  <c r="M1109" i="2"/>
  <c r="N1109" i="2"/>
  <c r="O1109" i="2" s="1"/>
  <c r="P1109" i="2"/>
  <c r="J1110" i="2"/>
  <c r="K1110" i="2"/>
  <c r="L1110" i="2"/>
  <c r="M1110" i="2"/>
  <c r="N1110" i="2"/>
  <c r="O1110" i="2" s="1"/>
  <c r="P1110" i="2"/>
  <c r="J1111" i="2"/>
  <c r="K1111" i="2"/>
  <c r="L1111" i="2"/>
  <c r="M1111" i="2"/>
  <c r="O1111" i="2" s="1"/>
  <c r="N1111" i="2"/>
  <c r="P1111" i="2"/>
  <c r="J1112" i="2"/>
  <c r="K1112" i="2"/>
  <c r="L1112" i="2"/>
  <c r="M1112" i="2"/>
  <c r="O1112" i="2" s="1"/>
  <c r="N1112" i="2"/>
  <c r="P1112" i="2"/>
  <c r="J1113" i="2"/>
  <c r="K1113" i="2"/>
  <c r="L1113" i="2"/>
  <c r="M1113" i="2"/>
  <c r="N1113" i="2"/>
  <c r="P1113" i="2"/>
  <c r="J1114" i="2"/>
  <c r="K1114" i="2"/>
  <c r="L1114" i="2"/>
  <c r="M1114" i="2"/>
  <c r="O1114" i="2" s="1"/>
  <c r="N1114" i="2"/>
  <c r="P1114" i="2"/>
  <c r="J1115" i="2"/>
  <c r="K1115" i="2"/>
  <c r="L1115" i="2"/>
  <c r="M1115" i="2"/>
  <c r="N1115" i="2"/>
  <c r="P1115" i="2"/>
  <c r="J1116" i="2"/>
  <c r="K1116" i="2"/>
  <c r="L1116" i="2"/>
  <c r="M1116" i="2"/>
  <c r="N1116" i="2"/>
  <c r="P1116" i="2"/>
  <c r="J1117" i="2"/>
  <c r="K1117" i="2"/>
  <c r="L1117" i="2"/>
  <c r="M1117" i="2"/>
  <c r="N1117" i="2"/>
  <c r="O1117" i="2" s="1"/>
  <c r="P1117" i="2"/>
  <c r="J1118" i="2"/>
  <c r="K1118" i="2"/>
  <c r="L1118" i="2"/>
  <c r="M1118" i="2"/>
  <c r="O1118" i="2" s="1"/>
  <c r="N1118" i="2"/>
  <c r="P1118" i="2"/>
  <c r="J1119" i="2"/>
  <c r="K1119" i="2"/>
  <c r="L1119" i="2"/>
  <c r="M1119" i="2"/>
  <c r="O1119" i="2" s="1"/>
  <c r="N1119" i="2"/>
  <c r="P1119" i="2"/>
  <c r="J1120" i="2"/>
  <c r="K1120" i="2"/>
  <c r="L1120" i="2"/>
  <c r="M1120" i="2"/>
  <c r="O1120" i="2" s="1"/>
  <c r="N1120" i="2"/>
  <c r="P1120" i="2"/>
  <c r="J1121" i="2"/>
  <c r="K1121" i="2"/>
  <c r="L1121" i="2"/>
  <c r="M1121" i="2"/>
  <c r="N1121" i="2"/>
  <c r="P1121" i="2"/>
  <c r="J1122" i="2"/>
  <c r="K1122" i="2"/>
  <c r="L1122" i="2"/>
  <c r="M1122" i="2"/>
  <c r="O1122" i="2" s="1"/>
  <c r="N1122" i="2"/>
  <c r="P1122" i="2"/>
  <c r="J1123" i="2"/>
  <c r="K1123" i="2"/>
  <c r="L1123" i="2"/>
  <c r="M1123" i="2"/>
  <c r="N1123" i="2"/>
  <c r="P1123" i="2"/>
  <c r="J1124" i="2"/>
  <c r="K1124" i="2"/>
  <c r="L1124" i="2"/>
  <c r="M1124" i="2"/>
  <c r="N1124" i="2"/>
  <c r="P1124" i="2"/>
  <c r="J1125" i="2"/>
  <c r="K1125" i="2"/>
  <c r="L1125" i="2"/>
  <c r="M1125" i="2"/>
  <c r="N1125" i="2"/>
  <c r="O1125" i="2" s="1"/>
  <c r="P1125" i="2"/>
  <c r="J1126" i="2"/>
  <c r="K1126" i="2"/>
  <c r="L1126" i="2"/>
  <c r="M1126" i="2"/>
  <c r="N1126" i="2"/>
  <c r="O1126" i="2" s="1"/>
  <c r="P1126" i="2"/>
  <c r="J1127" i="2"/>
  <c r="K1127" i="2"/>
  <c r="L1127" i="2"/>
  <c r="M1127" i="2"/>
  <c r="O1127" i="2" s="1"/>
  <c r="N1127" i="2"/>
  <c r="P1127" i="2"/>
  <c r="J1128" i="2"/>
  <c r="K1128" i="2"/>
  <c r="L1128" i="2"/>
  <c r="M1128" i="2"/>
  <c r="O1128" i="2" s="1"/>
  <c r="N1128" i="2"/>
  <c r="P1128" i="2"/>
  <c r="J1129" i="2"/>
  <c r="K1129" i="2"/>
  <c r="L1129" i="2"/>
  <c r="M1129" i="2"/>
  <c r="N1129" i="2"/>
  <c r="P1129" i="2"/>
  <c r="J1130" i="2"/>
  <c r="K1130" i="2"/>
  <c r="L1130" i="2"/>
  <c r="M1130" i="2"/>
  <c r="N1130" i="2"/>
  <c r="O1130" i="2"/>
  <c r="P1130" i="2"/>
  <c r="J1131" i="2"/>
  <c r="K1131" i="2"/>
  <c r="L1131" i="2"/>
  <c r="M1131" i="2"/>
  <c r="N1131" i="2"/>
  <c r="P1131" i="2"/>
  <c r="J1132" i="2"/>
  <c r="K1132" i="2"/>
  <c r="L1132" i="2"/>
  <c r="M1132" i="2"/>
  <c r="N1132" i="2"/>
  <c r="P1132" i="2"/>
  <c r="J1133" i="2"/>
  <c r="K1133" i="2"/>
  <c r="L1133" i="2"/>
  <c r="M1133" i="2"/>
  <c r="N1133" i="2"/>
  <c r="O1133" i="2" s="1"/>
  <c r="P1133" i="2"/>
  <c r="J1134" i="2"/>
  <c r="K1134" i="2"/>
  <c r="L1134" i="2"/>
  <c r="M1134" i="2"/>
  <c r="O1134" i="2" s="1"/>
  <c r="N1134" i="2"/>
  <c r="P1134" i="2"/>
  <c r="J1135" i="2"/>
  <c r="K1135" i="2"/>
  <c r="L1135" i="2"/>
  <c r="M1135" i="2"/>
  <c r="O1135" i="2" s="1"/>
  <c r="N1135" i="2"/>
  <c r="P1135" i="2"/>
  <c r="J1136" i="2"/>
  <c r="K1136" i="2"/>
  <c r="L1136" i="2"/>
  <c r="M1136" i="2"/>
  <c r="O1136" i="2" s="1"/>
  <c r="N1136" i="2"/>
  <c r="P1136" i="2"/>
  <c r="J1137" i="2"/>
  <c r="K1137" i="2"/>
  <c r="L1137" i="2"/>
  <c r="M1137" i="2"/>
  <c r="N1137" i="2"/>
  <c r="P1137" i="2"/>
  <c r="J1138" i="2"/>
  <c r="K1138" i="2"/>
  <c r="L1138" i="2"/>
  <c r="M1138" i="2"/>
  <c r="N1138" i="2"/>
  <c r="O1138" i="2"/>
  <c r="P1138" i="2"/>
  <c r="J1139" i="2"/>
  <c r="K1139" i="2"/>
  <c r="L1139" i="2"/>
  <c r="M1139" i="2"/>
  <c r="N1139" i="2"/>
  <c r="P1139" i="2"/>
  <c r="J1140" i="2"/>
  <c r="K1140" i="2"/>
  <c r="L1140" i="2"/>
  <c r="M1140" i="2"/>
  <c r="N1140" i="2"/>
  <c r="P1140" i="2"/>
  <c r="J1141" i="2"/>
  <c r="K1141" i="2"/>
  <c r="L1141" i="2"/>
  <c r="M1141" i="2"/>
  <c r="N1141" i="2"/>
  <c r="O1141" i="2" s="1"/>
  <c r="P1141" i="2"/>
  <c r="J1142" i="2"/>
  <c r="K1142" i="2"/>
  <c r="L1142" i="2"/>
  <c r="M1142" i="2"/>
  <c r="N1142" i="2"/>
  <c r="O1142" i="2" s="1"/>
  <c r="P1142" i="2"/>
  <c r="J1143" i="2"/>
  <c r="K1143" i="2"/>
  <c r="L1143" i="2"/>
  <c r="M1143" i="2"/>
  <c r="O1143" i="2" s="1"/>
  <c r="N1143" i="2"/>
  <c r="P1143" i="2"/>
  <c r="J1144" i="2"/>
  <c r="K1144" i="2"/>
  <c r="L1144" i="2"/>
  <c r="M1144" i="2"/>
  <c r="O1144" i="2" s="1"/>
  <c r="N1144" i="2"/>
  <c r="P1144" i="2"/>
  <c r="J1145" i="2"/>
  <c r="K1145" i="2"/>
  <c r="L1145" i="2"/>
  <c r="M1145" i="2"/>
  <c r="N1145" i="2"/>
  <c r="P1145" i="2"/>
  <c r="J1146" i="2"/>
  <c r="K1146" i="2"/>
  <c r="L1146" i="2"/>
  <c r="M1146" i="2"/>
  <c r="O1146" i="2" s="1"/>
  <c r="N1146" i="2"/>
  <c r="P1146" i="2"/>
  <c r="J1147" i="2"/>
  <c r="K1147" i="2"/>
  <c r="L1147" i="2"/>
  <c r="M1147" i="2"/>
  <c r="N1147" i="2"/>
  <c r="P1147" i="2"/>
  <c r="J1148" i="2"/>
  <c r="K1148" i="2"/>
  <c r="L1148" i="2"/>
  <c r="M1148" i="2"/>
  <c r="N1148" i="2"/>
  <c r="P1148" i="2"/>
  <c r="J1149" i="2"/>
  <c r="K1149" i="2"/>
  <c r="L1149" i="2"/>
  <c r="M1149" i="2"/>
  <c r="N1149" i="2"/>
  <c r="O1149" i="2" s="1"/>
  <c r="P1149" i="2"/>
  <c r="J1150" i="2"/>
  <c r="K1150" i="2"/>
  <c r="L1150" i="2"/>
  <c r="M1150" i="2"/>
  <c r="O1150" i="2" s="1"/>
  <c r="N1150" i="2"/>
  <c r="P1150" i="2"/>
  <c r="J1151" i="2"/>
  <c r="K1151" i="2"/>
  <c r="L1151" i="2"/>
  <c r="M1151" i="2"/>
  <c r="O1151" i="2" s="1"/>
  <c r="N1151" i="2"/>
  <c r="P1151" i="2"/>
  <c r="J1152" i="2"/>
  <c r="K1152" i="2"/>
  <c r="L1152" i="2"/>
  <c r="M1152" i="2"/>
  <c r="O1152" i="2" s="1"/>
  <c r="N1152" i="2"/>
  <c r="P1152" i="2"/>
  <c r="J1153" i="2"/>
  <c r="K1153" i="2"/>
  <c r="L1153" i="2"/>
  <c r="M1153" i="2"/>
  <c r="N1153" i="2"/>
  <c r="P1153" i="2"/>
  <c r="J1154" i="2"/>
  <c r="K1154" i="2"/>
  <c r="L1154" i="2"/>
  <c r="M1154" i="2"/>
  <c r="O1154" i="2" s="1"/>
  <c r="N1154" i="2"/>
  <c r="P1154" i="2"/>
  <c r="J1155" i="2"/>
  <c r="K1155" i="2"/>
  <c r="L1155" i="2"/>
  <c r="M1155" i="2"/>
  <c r="N1155" i="2"/>
  <c r="P1155" i="2"/>
  <c r="J1156" i="2"/>
  <c r="K1156" i="2"/>
  <c r="L1156" i="2"/>
  <c r="M1156" i="2"/>
  <c r="N1156" i="2"/>
  <c r="P1156" i="2"/>
  <c r="J1157" i="2"/>
  <c r="K1157" i="2"/>
  <c r="L1157" i="2"/>
  <c r="M1157" i="2"/>
  <c r="N1157" i="2"/>
  <c r="O1157" i="2" s="1"/>
  <c r="P1157" i="2"/>
  <c r="J1158" i="2"/>
  <c r="K1158" i="2"/>
  <c r="L1158" i="2"/>
  <c r="M1158" i="2"/>
  <c r="N1158" i="2"/>
  <c r="O1158" i="2" s="1"/>
  <c r="P1158" i="2"/>
  <c r="J1159" i="2"/>
  <c r="K1159" i="2"/>
  <c r="L1159" i="2"/>
  <c r="M1159" i="2"/>
  <c r="O1159" i="2" s="1"/>
  <c r="N1159" i="2"/>
  <c r="P1159" i="2"/>
  <c r="J1160" i="2"/>
  <c r="K1160" i="2"/>
  <c r="L1160" i="2"/>
  <c r="M1160" i="2"/>
  <c r="O1160" i="2" s="1"/>
  <c r="N1160" i="2"/>
  <c r="P1160" i="2"/>
  <c r="J1161" i="2"/>
  <c r="K1161" i="2"/>
  <c r="L1161" i="2"/>
  <c r="M1161" i="2"/>
  <c r="N1161" i="2"/>
  <c r="P1161" i="2"/>
  <c r="J1162" i="2"/>
  <c r="K1162" i="2"/>
  <c r="L1162" i="2"/>
  <c r="M1162" i="2"/>
  <c r="N1162" i="2"/>
  <c r="O1162" i="2"/>
  <c r="P1162" i="2"/>
  <c r="J1163" i="2"/>
  <c r="K1163" i="2"/>
  <c r="L1163" i="2"/>
  <c r="M1163" i="2"/>
  <c r="N1163" i="2"/>
  <c r="P1163" i="2"/>
  <c r="J1164" i="2"/>
  <c r="K1164" i="2"/>
  <c r="L1164" i="2"/>
  <c r="M1164" i="2"/>
  <c r="N1164" i="2"/>
  <c r="P1164" i="2"/>
  <c r="J1165" i="2"/>
  <c r="K1165" i="2"/>
  <c r="L1165" i="2"/>
  <c r="M1165" i="2"/>
  <c r="N1165" i="2"/>
  <c r="O1165" i="2" s="1"/>
  <c r="P1165" i="2"/>
  <c r="J1166" i="2"/>
  <c r="K1166" i="2"/>
  <c r="L1166" i="2"/>
  <c r="M1166" i="2"/>
  <c r="O1166" i="2" s="1"/>
  <c r="N1166" i="2"/>
  <c r="P1166" i="2"/>
  <c r="J1167" i="2"/>
  <c r="K1167" i="2"/>
  <c r="L1167" i="2"/>
  <c r="M1167" i="2"/>
  <c r="O1167" i="2" s="1"/>
  <c r="N1167" i="2"/>
  <c r="P1167" i="2"/>
  <c r="J1168" i="2"/>
  <c r="K1168" i="2"/>
  <c r="L1168" i="2"/>
  <c r="M1168" i="2"/>
  <c r="O1168" i="2" s="1"/>
  <c r="N1168" i="2"/>
  <c r="P1168" i="2"/>
  <c r="J1169" i="2"/>
  <c r="K1169" i="2"/>
  <c r="L1169" i="2"/>
  <c r="M1169" i="2"/>
  <c r="N1169" i="2"/>
  <c r="P1169" i="2"/>
  <c r="J1170" i="2"/>
  <c r="K1170" i="2"/>
  <c r="L1170" i="2"/>
  <c r="M1170" i="2"/>
  <c r="N1170" i="2"/>
  <c r="O1170" i="2"/>
  <c r="P1170" i="2"/>
  <c r="J1171" i="2"/>
  <c r="K1171" i="2"/>
  <c r="L1171" i="2"/>
  <c r="M1171" i="2"/>
  <c r="N1171" i="2"/>
  <c r="P1171" i="2"/>
  <c r="J1172" i="2"/>
  <c r="K1172" i="2"/>
  <c r="L1172" i="2"/>
  <c r="M1172" i="2"/>
  <c r="N1172" i="2"/>
  <c r="P1172" i="2"/>
  <c r="J1173" i="2"/>
  <c r="K1173" i="2"/>
  <c r="L1173" i="2"/>
  <c r="M1173" i="2"/>
  <c r="N1173" i="2"/>
  <c r="O1173" i="2" s="1"/>
  <c r="P1173" i="2"/>
  <c r="J1174" i="2"/>
  <c r="K1174" i="2"/>
  <c r="L1174" i="2"/>
  <c r="M1174" i="2"/>
  <c r="N1174" i="2"/>
  <c r="O1174" i="2" s="1"/>
  <c r="P1174" i="2"/>
  <c r="J1175" i="2"/>
  <c r="K1175" i="2"/>
  <c r="L1175" i="2"/>
  <c r="M1175" i="2"/>
  <c r="O1175" i="2" s="1"/>
  <c r="N1175" i="2"/>
  <c r="P1175" i="2"/>
  <c r="J1176" i="2"/>
  <c r="K1176" i="2"/>
  <c r="L1176" i="2"/>
  <c r="M1176" i="2"/>
  <c r="O1176" i="2" s="1"/>
  <c r="N1176" i="2"/>
  <c r="P1176" i="2"/>
  <c r="J1177" i="2"/>
  <c r="K1177" i="2"/>
  <c r="L1177" i="2"/>
  <c r="M1177" i="2"/>
  <c r="N1177" i="2"/>
  <c r="P1177" i="2"/>
  <c r="J1178" i="2"/>
  <c r="K1178" i="2"/>
  <c r="L1178" i="2"/>
  <c r="M1178" i="2"/>
  <c r="O1178" i="2" s="1"/>
  <c r="N1178" i="2"/>
  <c r="P1178" i="2"/>
  <c r="J1179" i="2"/>
  <c r="K1179" i="2"/>
  <c r="L1179" i="2"/>
  <c r="M1179" i="2"/>
  <c r="N1179" i="2"/>
  <c r="P1179" i="2"/>
  <c r="J1180" i="2"/>
  <c r="K1180" i="2"/>
  <c r="L1180" i="2"/>
  <c r="M1180" i="2"/>
  <c r="N1180" i="2"/>
  <c r="P1180" i="2"/>
  <c r="J1181" i="2"/>
  <c r="K1181" i="2"/>
  <c r="L1181" i="2"/>
  <c r="M1181" i="2"/>
  <c r="N1181" i="2"/>
  <c r="O1181" i="2" s="1"/>
  <c r="P1181" i="2"/>
  <c r="J1182" i="2"/>
  <c r="K1182" i="2"/>
  <c r="L1182" i="2"/>
  <c r="M1182" i="2"/>
  <c r="O1182" i="2" s="1"/>
  <c r="N1182" i="2"/>
  <c r="P1182" i="2"/>
  <c r="J1183" i="2"/>
  <c r="K1183" i="2"/>
  <c r="L1183" i="2"/>
  <c r="M1183" i="2"/>
  <c r="O1183" i="2" s="1"/>
  <c r="N1183" i="2"/>
  <c r="P1183" i="2"/>
  <c r="J1184" i="2"/>
  <c r="K1184" i="2"/>
  <c r="L1184" i="2"/>
  <c r="M1184" i="2"/>
  <c r="O1184" i="2" s="1"/>
  <c r="N1184" i="2"/>
  <c r="P1184" i="2"/>
  <c r="J1185" i="2"/>
  <c r="K1185" i="2"/>
  <c r="L1185" i="2"/>
  <c r="M1185" i="2"/>
  <c r="N1185" i="2"/>
  <c r="P1185" i="2"/>
  <c r="J1186" i="2"/>
  <c r="K1186" i="2"/>
  <c r="L1186" i="2"/>
  <c r="M1186" i="2"/>
  <c r="O1186" i="2" s="1"/>
  <c r="N1186" i="2"/>
  <c r="P1186" i="2"/>
  <c r="J1187" i="2"/>
  <c r="K1187" i="2"/>
  <c r="L1187" i="2"/>
  <c r="M1187" i="2"/>
  <c r="N1187" i="2"/>
  <c r="P1187" i="2"/>
  <c r="J1188" i="2"/>
  <c r="K1188" i="2"/>
  <c r="L1188" i="2"/>
  <c r="M1188" i="2"/>
  <c r="N1188" i="2"/>
  <c r="P1188" i="2"/>
  <c r="J1189" i="2"/>
  <c r="K1189" i="2"/>
  <c r="L1189" i="2"/>
  <c r="M1189" i="2"/>
  <c r="N1189" i="2"/>
  <c r="O1189" i="2" s="1"/>
  <c r="P1189" i="2"/>
  <c r="J1190" i="2"/>
  <c r="K1190" i="2"/>
  <c r="L1190" i="2"/>
  <c r="M1190" i="2"/>
  <c r="N1190" i="2"/>
  <c r="O1190" i="2" s="1"/>
  <c r="P1190" i="2"/>
  <c r="J1191" i="2"/>
  <c r="K1191" i="2"/>
  <c r="L1191" i="2"/>
  <c r="M1191" i="2"/>
  <c r="O1191" i="2" s="1"/>
  <c r="N1191" i="2"/>
  <c r="P1191" i="2"/>
  <c r="J1192" i="2"/>
  <c r="K1192" i="2"/>
  <c r="L1192" i="2"/>
  <c r="M1192" i="2"/>
  <c r="O1192" i="2" s="1"/>
  <c r="N1192" i="2"/>
  <c r="P1192" i="2"/>
  <c r="J1193" i="2"/>
  <c r="K1193" i="2"/>
  <c r="L1193" i="2"/>
  <c r="M1193" i="2"/>
  <c r="N1193" i="2"/>
  <c r="P1193" i="2"/>
  <c r="J1194" i="2"/>
  <c r="K1194" i="2"/>
  <c r="L1194" i="2"/>
  <c r="M1194" i="2"/>
  <c r="N1194" i="2"/>
  <c r="O1194" i="2"/>
  <c r="P1194" i="2"/>
  <c r="J1195" i="2"/>
  <c r="K1195" i="2"/>
  <c r="L1195" i="2"/>
  <c r="M1195" i="2"/>
  <c r="N1195" i="2"/>
  <c r="P1195" i="2"/>
  <c r="J1196" i="2"/>
  <c r="K1196" i="2"/>
  <c r="L1196" i="2"/>
  <c r="M1196" i="2"/>
  <c r="N1196" i="2"/>
  <c r="P1196" i="2"/>
  <c r="J1197" i="2"/>
  <c r="K1197" i="2"/>
  <c r="L1197" i="2"/>
  <c r="M1197" i="2"/>
  <c r="N1197" i="2"/>
  <c r="O1197" i="2" s="1"/>
  <c r="P1197" i="2"/>
  <c r="J1198" i="2"/>
  <c r="K1198" i="2"/>
  <c r="L1198" i="2"/>
  <c r="M1198" i="2"/>
  <c r="O1198" i="2" s="1"/>
  <c r="N1198" i="2"/>
  <c r="P1198" i="2"/>
  <c r="J1199" i="2"/>
  <c r="K1199" i="2"/>
  <c r="L1199" i="2"/>
  <c r="M1199" i="2"/>
  <c r="O1199" i="2" s="1"/>
  <c r="N1199" i="2"/>
  <c r="P1199" i="2"/>
  <c r="J1200" i="2"/>
  <c r="K1200" i="2"/>
  <c r="L1200" i="2"/>
  <c r="M1200" i="2"/>
  <c r="O1200" i="2" s="1"/>
  <c r="N1200" i="2"/>
  <c r="P1200" i="2"/>
  <c r="J1201" i="2"/>
  <c r="K1201" i="2"/>
  <c r="L1201" i="2"/>
  <c r="M1201" i="2"/>
  <c r="N1201" i="2"/>
  <c r="P1201" i="2"/>
  <c r="J1202" i="2"/>
  <c r="K1202" i="2"/>
  <c r="L1202" i="2"/>
  <c r="M1202" i="2"/>
  <c r="N1202" i="2"/>
  <c r="O1202" i="2"/>
  <c r="P1202" i="2"/>
  <c r="J1203" i="2"/>
  <c r="K1203" i="2"/>
  <c r="L1203" i="2"/>
  <c r="M1203" i="2"/>
  <c r="N1203" i="2"/>
  <c r="P1203" i="2"/>
  <c r="J1204" i="2"/>
  <c r="K1204" i="2"/>
  <c r="L1204" i="2"/>
  <c r="M1204" i="2"/>
  <c r="N1204" i="2"/>
  <c r="P1204" i="2"/>
  <c r="J1205" i="2"/>
  <c r="K1205" i="2"/>
  <c r="L1205" i="2"/>
  <c r="M1205" i="2"/>
  <c r="N1205" i="2"/>
  <c r="O1205" i="2" s="1"/>
  <c r="P1205" i="2"/>
  <c r="J1206" i="2"/>
  <c r="K1206" i="2"/>
  <c r="L1206" i="2"/>
  <c r="M1206" i="2"/>
  <c r="N1206" i="2"/>
  <c r="O1206" i="2" s="1"/>
  <c r="P1206" i="2"/>
  <c r="J1207" i="2"/>
  <c r="K1207" i="2"/>
  <c r="L1207" i="2"/>
  <c r="M1207" i="2"/>
  <c r="O1207" i="2" s="1"/>
  <c r="N1207" i="2"/>
  <c r="P1207" i="2"/>
  <c r="J1208" i="2"/>
  <c r="K1208" i="2"/>
  <c r="L1208" i="2"/>
  <c r="M1208" i="2"/>
  <c r="O1208" i="2" s="1"/>
  <c r="N1208" i="2"/>
  <c r="P1208" i="2"/>
  <c r="J1209" i="2"/>
  <c r="K1209" i="2"/>
  <c r="L1209" i="2"/>
  <c r="M1209" i="2"/>
  <c r="N1209" i="2"/>
  <c r="P1209" i="2"/>
  <c r="J1210" i="2"/>
  <c r="K1210" i="2"/>
  <c r="L1210" i="2"/>
  <c r="M1210" i="2"/>
  <c r="O1210" i="2" s="1"/>
  <c r="N1210" i="2"/>
  <c r="P1210" i="2"/>
  <c r="J1211" i="2"/>
  <c r="K1211" i="2"/>
  <c r="L1211" i="2"/>
  <c r="M1211" i="2"/>
  <c r="N1211" i="2"/>
  <c r="P1211" i="2"/>
  <c r="J1212" i="2"/>
  <c r="K1212" i="2"/>
  <c r="L1212" i="2"/>
  <c r="M1212" i="2"/>
  <c r="N1212" i="2"/>
  <c r="P1212" i="2"/>
  <c r="J1213" i="2"/>
  <c r="K1213" i="2"/>
  <c r="L1213" i="2"/>
  <c r="M1213" i="2"/>
  <c r="N1213" i="2"/>
  <c r="O1213" i="2" s="1"/>
  <c r="P1213" i="2"/>
  <c r="J1214" i="2"/>
  <c r="K1214" i="2"/>
  <c r="L1214" i="2"/>
  <c r="M1214" i="2"/>
  <c r="O1214" i="2" s="1"/>
  <c r="N1214" i="2"/>
  <c r="P1214" i="2"/>
  <c r="J1215" i="2"/>
  <c r="K1215" i="2"/>
  <c r="L1215" i="2"/>
  <c r="M1215" i="2"/>
  <c r="O1215" i="2" s="1"/>
  <c r="N1215" i="2"/>
  <c r="P1215" i="2"/>
  <c r="J1216" i="2"/>
  <c r="K1216" i="2"/>
  <c r="L1216" i="2"/>
  <c r="M1216" i="2"/>
  <c r="O1216" i="2" s="1"/>
  <c r="N1216" i="2"/>
  <c r="P1216" i="2"/>
  <c r="J1217" i="2"/>
  <c r="K1217" i="2"/>
  <c r="L1217" i="2"/>
  <c r="M1217" i="2"/>
  <c r="N1217" i="2"/>
  <c r="P1217" i="2"/>
  <c r="J1218" i="2"/>
  <c r="K1218" i="2"/>
  <c r="L1218" i="2"/>
  <c r="M1218" i="2"/>
  <c r="O1218" i="2" s="1"/>
  <c r="N1218" i="2"/>
  <c r="P1218" i="2"/>
  <c r="J1219" i="2"/>
  <c r="K1219" i="2"/>
  <c r="L1219" i="2"/>
  <c r="M1219" i="2"/>
  <c r="N1219" i="2"/>
  <c r="P1219" i="2"/>
  <c r="J1220" i="2"/>
  <c r="K1220" i="2"/>
  <c r="L1220" i="2"/>
  <c r="M1220" i="2"/>
  <c r="N1220" i="2"/>
  <c r="P1220" i="2"/>
  <c r="J1221" i="2"/>
  <c r="K1221" i="2"/>
  <c r="L1221" i="2"/>
  <c r="M1221" i="2"/>
  <c r="N1221" i="2"/>
  <c r="O1221" i="2" s="1"/>
  <c r="P1221" i="2"/>
  <c r="J1222" i="2"/>
  <c r="K1222" i="2"/>
  <c r="L1222" i="2"/>
  <c r="M1222" i="2"/>
  <c r="N1222" i="2"/>
  <c r="O1222" i="2" s="1"/>
  <c r="P1222" i="2"/>
  <c r="J1223" i="2"/>
  <c r="K1223" i="2"/>
  <c r="L1223" i="2"/>
  <c r="M1223" i="2"/>
  <c r="O1223" i="2" s="1"/>
  <c r="N1223" i="2"/>
  <c r="P1223" i="2"/>
  <c r="J1224" i="2"/>
  <c r="K1224" i="2"/>
  <c r="L1224" i="2"/>
  <c r="M1224" i="2"/>
  <c r="O1224" i="2" s="1"/>
  <c r="N1224" i="2"/>
  <c r="P1224" i="2"/>
  <c r="J1225" i="2"/>
  <c r="K1225" i="2"/>
  <c r="L1225" i="2"/>
  <c r="M1225" i="2"/>
  <c r="N1225" i="2"/>
  <c r="P1225" i="2"/>
  <c r="J1226" i="2"/>
  <c r="K1226" i="2"/>
  <c r="L1226" i="2"/>
  <c r="M1226" i="2"/>
  <c r="N1226" i="2"/>
  <c r="O1226" i="2"/>
  <c r="P1226" i="2"/>
  <c r="J1227" i="2"/>
  <c r="K1227" i="2"/>
  <c r="L1227" i="2"/>
  <c r="M1227" i="2"/>
  <c r="N1227" i="2"/>
  <c r="P1227" i="2"/>
  <c r="J1228" i="2"/>
  <c r="K1228" i="2"/>
  <c r="L1228" i="2"/>
  <c r="M1228" i="2"/>
  <c r="N1228" i="2"/>
  <c r="P1228" i="2"/>
  <c r="J1229" i="2"/>
  <c r="K1229" i="2"/>
  <c r="L1229" i="2"/>
  <c r="M1229" i="2"/>
  <c r="N1229" i="2"/>
  <c r="O1229" i="2" s="1"/>
  <c r="P1229" i="2"/>
  <c r="J1230" i="2"/>
  <c r="K1230" i="2"/>
  <c r="L1230" i="2"/>
  <c r="M1230" i="2"/>
  <c r="O1230" i="2" s="1"/>
  <c r="N1230" i="2"/>
  <c r="P1230" i="2"/>
  <c r="J1231" i="2"/>
  <c r="K1231" i="2"/>
  <c r="L1231" i="2"/>
  <c r="M1231" i="2"/>
  <c r="O1231" i="2" s="1"/>
  <c r="N1231" i="2"/>
  <c r="P1231" i="2"/>
  <c r="J1232" i="2"/>
  <c r="K1232" i="2"/>
  <c r="L1232" i="2"/>
  <c r="M1232" i="2"/>
  <c r="O1232" i="2" s="1"/>
  <c r="N1232" i="2"/>
  <c r="P1232" i="2"/>
  <c r="J1233" i="2"/>
  <c r="K1233" i="2"/>
  <c r="L1233" i="2"/>
  <c r="M1233" i="2"/>
  <c r="N1233" i="2"/>
  <c r="P1233" i="2"/>
  <c r="J1234" i="2"/>
  <c r="K1234" i="2"/>
  <c r="L1234" i="2"/>
  <c r="M1234" i="2"/>
  <c r="N1234" i="2"/>
  <c r="O1234" i="2"/>
  <c r="P1234" i="2"/>
  <c r="J1235" i="2"/>
  <c r="K1235" i="2"/>
  <c r="L1235" i="2"/>
  <c r="M1235" i="2"/>
  <c r="N1235" i="2"/>
  <c r="P1235" i="2"/>
  <c r="J1236" i="2"/>
  <c r="K1236" i="2"/>
  <c r="L1236" i="2"/>
  <c r="M1236" i="2"/>
  <c r="N1236" i="2"/>
  <c r="P1236" i="2"/>
  <c r="J1237" i="2"/>
  <c r="K1237" i="2"/>
  <c r="L1237" i="2"/>
  <c r="M1237" i="2"/>
  <c r="N1237" i="2"/>
  <c r="O1237" i="2" s="1"/>
  <c r="P1237" i="2"/>
  <c r="J1238" i="2"/>
  <c r="K1238" i="2"/>
  <c r="L1238" i="2"/>
  <c r="M1238" i="2"/>
  <c r="N1238" i="2"/>
  <c r="O1238" i="2" s="1"/>
  <c r="P1238" i="2"/>
  <c r="J1239" i="2"/>
  <c r="K1239" i="2"/>
  <c r="L1239" i="2"/>
  <c r="M1239" i="2"/>
  <c r="O1239" i="2" s="1"/>
  <c r="N1239" i="2"/>
  <c r="P1239" i="2"/>
  <c r="J1240" i="2"/>
  <c r="K1240" i="2"/>
  <c r="L1240" i="2"/>
  <c r="M1240" i="2"/>
  <c r="O1240" i="2" s="1"/>
  <c r="N1240" i="2"/>
  <c r="P1240" i="2"/>
  <c r="J1241" i="2"/>
  <c r="K1241" i="2"/>
  <c r="L1241" i="2"/>
  <c r="M1241" i="2"/>
  <c r="N1241" i="2"/>
  <c r="P1241" i="2"/>
  <c r="J1242" i="2"/>
  <c r="K1242" i="2"/>
  <c r="L1242" i="2"/>
  <c r="M1242" i="2"/>
  <c r="O1242" i="2" s="1"/>
  <c r="N1242" i="2"/>
  <c r="P1242" i="2"/>
  <c r="J1243" i="2"/>
  <c r="K1243" i="2"/>
  <c r="L1243" i="2"/>
  <c r="M1243" i="2"/>
  <c r="N1243" i="2"/>
  <c r="P1243" i="2"/>
  <c r="J1244" i="2"/>
  <c r="K1244" i="2"/>
  <c r="L1244" i="2"/>
  <c r="M1244" i="2"/>
  <c r="N1244" i="2"/>
  <c r="P1244" i="2"/>
  <c r="J1245" i="2"/>
  <c r="K1245" i="2"/>
  <c r="L1245" i="2"/>
  <c r="M1245" i="2"/>
  <c r="N1245" i="2"/>
  <c r="O1245" i="2" s="1"/>
  <c r="P1245" i="2"/>
  <c r="J1246" i="2"/>
  <c r="K1246" i="2"/>
  <c r="L1246" i="2"/>
  <c r="M1246" i="2"/>
  <c r="O1246" i="2" s="1"/>
  <c r="N1246" i="2"/>
  <c r="P1246" i="2"/>
  <c r="J1247" i="2"/>
  <c r="K1247" i="2"/>
  <c r="L1247" i="2"/>
  <c r="M1247" i="2"/>
  <c r="O1247" i="2" s="1"/>
  <c r="N1247" i="2"/>
  <c r="P1247" i="2"/>
  <c r="J1248" i="2"/>
  <c r="K1248" i="2"/>
  <c r="L1248" i="2"/>
  <c r="M1248" i="2"/>
  <c r="O1248" i="2" s="1"/>
  <c r="N1248" i="2"/>
  <c r="P1248" i="2"/>
  <c r="J1249" i="2"/>
  <c r="K1249" i="2"/>
  <c r="L1249" i="2"/>
  <c r="M1249" i="2"/>
  <c r="N1249" i="2"/>
  <c r="P1249" i="2"/>
  <c r="J1250" i="2"/>
  <c r="K1250" i="2"/>
  <c r="L1250" i="2"/>
  <c r="M1250" i="2"/>
  <c r="O1250" i="2" s="1"/>
  <c r="N1250" i="2"/>
  <c r="P1250" i="2"/>
  <c r="J1251" i="2"/>
  <c r="K1251" i="2"/>
  <c r="L1251" i="2"/>
  <c r="M1251" i="2"/>
  <c r="N1251" i="2"/>
  <c r="P1251" i="2"/>
  <c r="J1252" i="2"/>
  <c r="K1252" i="2"/>
  <c r="L1252" i="2"/>
  <c r="M1252" i="2"/>
  <c r="N1252" i="2"/>
  <c r="P1252" i="2"/>
  <c r="J1253" i="2"/>
  <c r="K1253" i="2"/>
  <c r="L1253" i="2"/>
  <c r="M1253" i="2"/>
  <c r="N1253" i="2"/>
  <c r="O1253" i="2" s="1"/>
  <c r="P1253" i="2"/>
  <c r="J1254" i="2"/>
  <c r="K1254" i="2"/>
  <c r="L1254" i="2"/>
  <c r="M1254" i="2"/>
  <c r="N1254" i="2"/>
  <c r="O1254" i="2" s="1"/>
  <c r="P1254" i="2"/>
  <c r="J1255" i="2"/>
  <c r="K1255" i="2"/>
  <c r="L1255" i="2"/>
  <c r="M1255" i="2"/>
  <c r="O1255" i="2" s="1"/>
  <c r="N1255" i="2"/>
  <c r="P1255" i="2"/>
  <c r="J1256" i="2"/>
  <c r="K1256" i="2"/>
  <c r="L1256" i="2"/>
  <c r="M1256" i="2"/>
  <c r="O1256" i="2" s="1"/>
  <c r="N1256" i="2"/>
  <c r="P1256" i="2"/>
  <c r="J1257" i="2"/>
  <c r="K1257" i="2"/>
  <c r="L1257" i="2"/>
  <c r="M1257" i="2"/>
  <c r="N1257" i="2"/>
  <c r="P1257" i="2"/>
  <c r="J1258" i="2"/>
  <c r="K1258" i="2"/>
  <c r="L1258" i="2"/>
  <c r="M1258" i="2"/>
  <c r="N1258" i="2"/>
  <c r="O1258" i="2"/>
  <c r="P1258" i="2"/>
  <c r="J1259" i="2"/>
  <c r="K1259" i="2"/>
  <c r="L1259" i="2"/>
  <c r="M1259" i="2"/>
  <c r="N1259" i="2"/>
  <c r="P1259" i="2"/>
  <c r="J1260" i="2"/>
  <c r="K1260" i="2"/>
  <c r="L1260" i="2"/>
  <c r="M1260" i="2"/>
  <c r="N1260" i="2"/>
  <c r="P1260" i="2"/>
  <c r="J1261" i="2"/>
  <c r="K1261" i="2"/>
  <c r="L1261" i="2"/>
  <c r="M1261" i="2"/>
  <c r="N1261" i="2"/>
  <c r="O1261" i="2" s="1"/>
  <c r="P1261" i="2"/>
  <c r="J1262" i="2"/>
  <c r="K1262" i="2"/>
  <c r="L1262" i="2"/>
  <c r="M1262" i="2"/>
  <c r="O1262" i="2" s="1"/>
  <c r="N1262" i="2"/>
  <c r="P1262" i="2"/>
  <c r="J1263" i="2"/>
  <c r="K1263" i="2"/>
  <c r="L1263" i="2"/>
  <c r="M1263" i="2"/>
  <c r="O1263" i="2" s="1"/>
  <c r="N1263" i="2"/>
  <c r="P1263" i="2"/>
  <c r="J1264" i="2"/>
  <c r="K1264" i="2"/>
  <c r="L1264" i="2"/>
  <c r="M1264" i="2"/>
  <c r="O1264" i="2" s="1"/>
  <c r="N1264" i="2"/>
  <c r="P1264" i="2"/>
  <c r="J1265" i="2"/>
  <c r="K1265" i="2"/>
  <c r="L1265" i="2"/>
  <c r="M1265" i="2"/>
  <c r="N1265" i="2"/>
  <c r="P1265" i="2"/>
  <c r="J1266" i="2"/>
  <c r="K1266" i="2"/>
  <c r="L1266" i="2"/>
  <c r="M1266" i="2"/>
  <c r="N1266" i="2"/>
  <c r="O1266" i="2"/>
  <c r="P1266" i="2"/>
  <c r="J1267" i="2"/>
  <c r="K1267" i="2"/>
  <c r="L1267" i="2"/>
  <c r="M1267" i="2"/>
  <c r="N1267" i="2"/>
  <c r="P1267" i="2"/>
  <c r="J1268" i="2"/>
  <c r="K1268" i="2"/>
  <c r="L1268" i="2"/>
  <c r="M1268" i="2"/>
  <c r="N1268" i="2"/>
  <c r="P1268" i="2"/>
  <c r="J1269" i="2"/>
  <c r="K1269" i="2"/>
  <c r="L1269" i="2"/>
  <c r="M1269" i="2"/>
  <c r="N1269" i="2"/>
  <c r="O1269" i="2" s="1"/>
  <c r="P1269" i="2"/>
  <c r="J1270" i="2"/>
  <c r="K1270" i="2"/>
  <c r="L1270" i="2"/>
  <c r="M1270" i="2"/>
  <c r="N1270" i="2"/>
  <c r="O1270" i="2" s="1"/>
  <c r="P1270" i="2"/>
  <c r="J1271" i="2"/>
  <c r="K1271" i="2"/>
  <c r="L1271" i="2"/>
  <c r="M1271" i="2"/>
  <c r="O1271" i="2" s="1"/>
  <c r="N1271" i="2"/>
  <c r="P1271" i="2"/>
  <c r="J1272" i="2"/>
  <c r="K1272" i="2"/>
  <c r="L1272" i="2"/>
  <c r="M1272" i="2"/>
  <c r="O1272" i="2" s="1"/>
  <c r="N1272" i="2"/>
  <c r="P1272" i="2"/>
  <c r="J1273" i="2"/>
  <c r="K1273" i="2"/>
  <c r="L1273" i="2"/>
  <c r="M1273" i="2"/>
  <c r="N1273" i="2"/>
  <c r="P1273" i="2"/>
  <c r="J1274" i="2"/>
  <c r="K1274" i="2"/>
  <c r="L1274" i="2"/>
  <c r="M1274" i="2"/>
  <c r="O1274" i="2" s="1"/>
  <c r="N1274" i="2"/>
  <c r="P1274" i="2"/>
  <c r="J1275" i="2"/>
  <c r="K1275" i="2"/>
  <c r="L1275" i="2"/>
  <c r="M1275" i="2"/>
  <c r="N1275" i="2"/>
  <c r="P1275" i="2"/>
  <c r="J1276" i="2"/>
  <c r="K1276" i="2"/>
  <c r="L1276" i="2"/>
  <c r="M1276" i="2"/>
  <c r="N1276" i="2"/>
  <c r="P1276" i="2"/>
  <c r="J1277" i="2"/>
  <c r="K1277" i="2"/>
  <c r="L1277" i="2"/>
  <c r="M1277" i="2"/>
  <c r="N1277" i="2"/>
  <c r="O1277" i="2" s="1"/>
  <c r="P1277" i="2"/>
  <c r="J1278" i="2"/>
  <c r="K1278" i="2"/>
  <c r="L1278" i="2"/>
  <c r="M1278" i="2"/>
  <c r="O1278" i="2" s="1"/>
  <c r="N1278" i="2"/>
  <c r="P1278" i="2"/>
  <c r="J1279" i="2"/>
  <c r="K1279" i="2"/>
  <c r="L1279" i="2"/>
  <c r="M1279" i="2"/>
  <c r="O1279" i="2" s="1"/>
  <c r="N1279" i="2"/>
  <c r="P1279" i="2"/>
  <c r="J1280" i="2"/>
  <c r="K1280" i="2"/>
  <c r="L1280" i="2"/>
  <c r="M1280" i="2"/>
  <c r="O1280" i="2" s="1"/>
  <c r="N1280" i="2"/>
  <c r="P1280" i="2"/>
  <c r="J1281" i="2"/>
  <c r="K1281" i="2"/>
  <c r="L1281" i="2"/>
  <c r="M1281" i="2"/>
  <c r="N1281" i="2"/>
  <c r="P1281" i="2"/>
  <c r="J1282" i="2"/>
  <c r="K1282" i="2"/>
  <c r="L1282" i="2"/>
  <c r="M1282" i="2"/>
  <c r="O1282" i="2" s="1"/>
  <c r="N1282" i="2"/>
  <c r="P1282" i="2"/>
  <c r="J1283" i="2"/>
  <c r="K1283" i="2"/>
  <c r="L1283" i="2"/>
  <c r="M1283" i="2"/>
  <c r="N1283" i="2"/>
  <c r="P1283" i="2"/>
  <c r="J1284" i="2"/>
  <c r="K1284" i="2"/>
  <c r="L1284" i="2"/>
  <c r="M1284" i="2"/>
  <c r="N1284" i="2"/>
  <c r="P1284" i="2"/>
  <c r="J1285" i="2"/>
  <c r="K1285" i="2"/>
  <c r="L1285" i="2"/>
  <c r="M1285" i="2"/>
  <c r="N1285" i="2"/>
  <c r="O1285" i="2" s="1"/>
  <c r="P1285" i="2"/>
  <c r="J1286" i="2"/>
  <c r="K1286" i="2"/>
  <c r="L1286" i="2"/>
  <c r="M1286" i="2"/>
  <c r="N1286" i="2"/>
  <c r="O1286" i="2" s="1"/>
  <c r="P1286" i="2"/>
  <c r="J1287" i="2"/>
  <c r="K1287" i="2"/>
  <c r="L1287" i="2"/>
  <c r="M1287" i="2"/>
  <c r="O1287" i="2" s="1"/>
  <c r="N1287" i="2"/>
  <c r="P1287" i="2"/>
  <c r="J1288" i="2"/>
  <c r="K1288" i="2"/>
  <c r="L1288" i="2"/>
  <c r="M1288" i="2"/>
  <c r="O1288" i="2" s="1"/>
  <c r="N1288" i="2"/>
  <c r="P1288" i="2"/>
  <c r="J1289" i="2"/>
  <c r="K1289" i="2"/>
  <c r="L1289" i="2"/>
  <c r="M1289" i="2"/>
  <c r="N1289" i="2"/>
  <c r="P1289" i="2"/>
  <c r="J1290" i="2"/>
  <c r="K1290" i="2"/>
  <c r="L1290" i="2"/>
  <c r="M1290" i="2"/>
  <c r="N1290" i="2"/>
  <c r="O1290" i="2"/>
  <c r="P1290" i="2"/>
  <c r="J1291" i="2"/>
  <c r="K1291" i="2"/>
  <c r="L1291" i="2"/>
  <c r="M1291" i="2"/>
  <c r="N1291" i="2"/>
  <c r="P1291" i="2"/>
  <c r="J1292" i="2"/>
  <c r="K1292" i="2"/>
  <c r="L1292" i="2"/>
  <c r="M1292" i="2"/>
  <c r="N1292" i="2"/>
  <c r="P1292" i="2"/>
  <c r="J1293" i="2"/>
  <c r="K1293" i="2"/>
  <c r="L1293" i="2"/>
  <c r="M1293" i="2"/>
  <c r="N1293" i="2"/>
  <c r="O1293" i="2" s="1"/>
  <c r="P1293" i="2"/>
  <c r="J1294" i="2"/>
  <c r="K1294" i="2"/>
  <c r="L1294" i="2"/>
  <c r="M1294" i="2"/>
  <c r="O1294" i="2" s="1"/>
  <c r="N1294" i="2"/>
  <c r="P1294" i="2"/>
  <c r="J1295" i="2"/>
  <c r="K1295" i="2"/>
  <c r="L1295" i="2"/>
  <c r="M1295" i="2"/>
  <c r="O1295" i="2" s="1"/>
  <c r="N1295" i="2"/>
  <c r="P1295" i="2"/>
  <c r="J1296" i="2"/>
  <c r="K1296" i="2"/>
  <c r="L1296" i="2"/>
  <c r="M1296" i="2"/>
  <c r="O1296" i="2" s="1"/>
  <c r="N1296" i="2"/>
  <c r="P1296" i="2"/>
  <c r="J1297" i="2"/>
  <c r="K1297" i="2"/>
  <c r="L1297" i="2"/>
  <c r="M1297" i="2"/>
  <c r="N1297" i="2"/>
  <c r="P1297" i="2"/>
  <c r="J1298" i="2"/>
  <c r="K1298" i="2"/>
  <c r="L1298" i="2"/>
  <c r="M1298" i="2"/>
  <c r="N1298" i="2"/>
  <c r="O1298" i="2"/>
  <c r="P1298" i="2"/>
  <c r="J1299" i="2"/>
  <c r="K1299" i="2"/>
  <c r="L1299" i="2"/>
  <c r="M1299" i="2"/>
  <c r="N1299" i="2"/>
  <c r="P1299" i="2"/>
  <c r="J1300" i="2"/>
  <c r="K1300" i="2"/>
  <c r="L1300" i="2"/>
  <c r="M1300" i="2"/>
  <c r="N1300" i="2"/>
  <c r="O1300" i="2" s="1"/>
  <c r="P1300" i="2"/>
  <c r="J1301" i="2"/>
  <c r="K1301" i="2"/>
  <c r="L1301" i="2"/>
  <c r="M1301" i="2"/>
  <c r="N1301" i="2"/>
  <c r="P1301" i="2"/>
  <c r="J1302" i="2"/>
  <c r="K1302" i="2"/>
  <c r="L1302" i="2"/>
  <c r="M1302" i="2"/>
  <c r="O1302" i="2" s="1"/>
  <c r="N1302" i="2"/>
  <c r="P1302" i="2"/>
  <c r="J1303" i="2"/>
  <c r="K1303" i="2"/>
  <c r="L1303" i="2"/>
  <c r="M1303" i="2"/>
  <c r="N1303" i="2"/>
  <c r="P1303" i="2"/>
  <c r="J1304" i="2"/>
  <c r="K1304" i="2"/>
  <c r="L1304" i="2"/>
  <c r="M1304" i="2"/>
  <c r="O1304" i="2" s="1"/>
  <c r="N1304" i="2"/>
  <c r="P1304" i="2"/>
  <c r="J1305" i="2"/>
  <c r="K1305" i="2"/>
  <c r="L1305" i="2"/>
  <c r="M1305" i="2"/>
  <c r="N1305" i="2"/>
  <c r="O1305" i="2" s="1"/>
  <c r="P1305" i="2"/>
  <c r="J1306" i="2"/>
  <c r="K1306" i="2"/>
  <c r="L1306" i="2"/>
  <c r="M1306" i="2"/>
  <c r="O1306" i="2" s="1"/>
  <c r="N1306" i="2"/>
  <c r="P1306" i="2"/>
  <c r="J1307" i="2"/>
  <c r="K1307" i="2"/>
  <c r="L1307" i="2"/>
  <c r="M1307" i="2"/>
  <c r="O1307" i="2" s="1"/>
  <c r="N1307" i="2"/>
  <c r="P1307" i="2"/>
  <c r="J1308" i="2"/>
  <c r="K1308" i="2"/>
  <c r="L1308" i="2"/>
  <c r="M1308" i="2"/>
  <c r="O1308" i="2" s="1"/>
  <c r="N1308" i="2"/>
  <c r="P1308" i="2"/>
  <c r="J1309" i="2"/>
  <c r="K1309" i="2"/>
  <c r="L1309" i="2"/>
  <c r="M1309" i="2"/>
  <c r="N1309" i="2"/>
  <c r="O1309" i="2" s="1"/>
  <c r="P1309" i="2"/>
  <c r="J1310" i="2"/>
  <c r="K1310" i="2"/>
  <c r="L1310" i="2"/>
  <c r="M1310" i="2"/>
  <c r="N1310" i="2"/>
  <c r="P1310" i="2"/>
  <c r="J1311" i="2"/>
  <c r="K1311" i="2"/>
  <c r="L1311" i="2"/>
  <c r="M1311" i="2"/>
  <c r="N1311" i="2"/>
  <c r="P1311" i="2"/>
  <c r="J1312" i="2"/>
  <c r="K1312" i="2"/>
  <c r="L1312" i="2"/>
  <c r="M1312" i="2"/>
  <c r="N1312" i="2"/>
  <c r="O1312" i="2" s="1"/>
  <c r="P1312" i="2"/>
  <c r="J1313" i="2"/>
  <c r="K1313" i="2"/>
  <c r="L1313" i="2"/>
  <c r="M1313" i="2"/>
  <c r="O1313" i="2" s="1"/>
  <c r="N1313" i="2"/>
  <c r="P1313" i="2"/>
  <c r="J1314" i="2"/>
  <c r="K1314" i="2"/>
  <c r="L1314" i="2"/>
  <c r="M1314" i="2"/>
  <c r="N1314" i="2"/>
  <c r="P1314" i="2"/>
  <c r="J1315" i="2"/>
  <c r="K1315" i="2"/>
  <c r="L1315" i="2"/>
  <c r="M1315" i="2"/>
  <c r="N1315" i="2"/>
  <c r="P1315" i="2"/>
  <c r="J1316" i="2"/>
  <c r="K1316" i="2"/>
  <c r="L1316" i="2"/>
  <c r="M1316" i="2"/>
  <c r="O1316" i="2" s="1"/>
  <c r="N1316" i="2"/>
  <c r="P1316" i="2"/>
  <c r="J1317" i="2"/>
  <c r="K1317" i="2"/>
  <c r="L1317" i="2"/>
  <c r="M1317" i="2"/>
  <c r="O1317" i="2" s="1"/>
  <c r="N1317" i="2"/>
  <c r="P1317" i="2"/>
  <c r="J1318" i="2"/>
  <c r="K1318" i="2"/>
  <c r="L1318" i="2"/>
  <c r="M1318" i="2"/>
  <c r="N1318" i="2"/>
  <c r="P1318" i="2"/>
  <c r="J1319" i="2"/>
  <c r="K1319" i="2"/>
  <c r="L1319" i="2"/>
  <c r="M1319" i="2"/>
  <c r="N1319" i="2"/>
  <c r="P1319" i="2"/>
  <c r="J1320" i="2"/>
  <c r="K1320" i="2"/>
  <c r="L1320" i="2"/>
  <c r="M1320" i="2"/>
  <c r="N1320" i="2"/>
  <c r="O1320" i="2" s="1"/>
  <c r="P1320" i="2"/>
  <c r="J1321" i="2"/>
  <c r="K1321" i="2"/>
  <c r="L1321" i="2"/>
  <c r="M1321" i="2"/>
  <c r="N1321" i="2"/>
  <c r="O1321" i="2"/>
  <c r="P1321" i="2"/>
  <c r="J1322" i="2"/>
  <c r="K1322" i="2"/>
  <c r="L1322" i="2"/>
  <c r="M1322" i="2"/>
  <c r="N1322" i="2"/>
  <c r="P1322" i="2"/>
  <c r="J1323" i="2"/>
  <c r="K1323" i="2"/>
  <c r="L1323" i="2"/>
  <c r="M1323" i="2"/>
  <c r="N1323" i="2"/>
  <c r="P1323" i="2"/>
  <c r="J1324" i="2"/>
  <c r="K1324" i="2"/>
  <c r="L1324" i="2"/>
  <c r="M1324" i="2"/>
  <c r="O1324" i="2" s="1"/>
  <c r="N1324" i="2"/>
  <c r="P1324" i="2"/>
  <c r="J1325" i="2"/>
  <c r="K1325" i="2"/>
  <c r="L1325" i="2"/>
  <c r="M1325" i="2"/>
  <c r="N1325" i="2"/>
  <c r="O1325" i="2"/>
  <c r="P1325" i="2"/>
  <c r="J1326" i="2"/>
  <c r="K1326" i="2"/>
  <c r="L1326" i="2"/>
  <c r="M1326" i="2"/>
  <c r="N1326" i="2"/>
  <c r="P1326" i="2"/>
  <c r="J1327" i="2"/>
  <c r="K1327" i="2"/>
  <c r="L1327" i="2"/>
  <c r="M1327" i="2"/>
  <c r="N1327" i="2"/>
  <c r="P1327" i="2"/>
  <c r="J1328" i="2"/>
  <c r="K1328" i="2"/>
  <c r="L1328" i="2"/>
  <c r="M1328" i="2"/>
  <c r="N1328" i="2"/>
  <c r="O1328" i="2" s="1"/>
  <c r="P1328" i="2"/>
  <c r="J1329" i="2"/>
  <c r="K1329" i="2"/>
  <c r="L1329" i="2"/>
  <c r="M1329" i="2"/>
  <c r="O1329" i="2" s="1"/>
  <c r="N1329" i="2"/>
  <c r="P1329" i="2"/>
  <c r="J1330" i="2"/>
  <c r="K1330" i="2"/>
  <c r="L1330" i="2"/>
  <c r="M1330" i="2"/>
  <c r="N1330" i="2"/>
  <c r="P1330" i="2"/>
  <c r="J1331" i="2"/>
  <c r="K1331" i="2"/>
  <c r="L1331" i="2"/>
  <c r="M1331" i="2"/>
  <c r="N1331" i="2"/>
  <c r="P1331" i="2"/>
  <c r="J1332" i="2"/>
  <c r="K1332" i="2"/>
  <c r="L1332" i="2"/>
  <c r="M1332" i="2"/>
  <c r="O1332" i="2" s="1"/>
  <c r="N1332" i="2"/>
  <c r="P1332" i="2"/>
  <c r="J1333" i="2"/>
  <c r="K1333" i="2"/>
  <c r="L1333" i="2"/>
  <c r="M1333" i="2"/>
  <c r="O1333" i="2" s="1"/>
  <c r="N1333" i="2"/>
  <c r="P1333" i="2"/>
  <c r="J1334" i="2"/>
  <c r="K1334" i="2"/>
  <c r="L1334" i="2"/>
  <c r="M1334" i="2"/>
  <c r="N1334" i="2"/>
  <c r="P1334" i="2"/>
  <c r="J1335" i="2"/>
  <c r="K1335" i="2"/>
  <c r="L1335" i="2"/>
  <c r="M1335" i="2"/>
  <c r="N1335" i="2"/>
  <c r="P1335" i="2"/>
  <c r="J1336" i="2"/>
  <c r="K1336" i="2"/>
  <c r="L1336" i="2"/>
  <c r="M1336" i="2"/>
  <c r="N1336" i="2"/>
  <c r="O1336" i="2" s="1"/>
  <c r="P1336" i="2"/>
  <c r="J1337" i="2"/>
  <c r="K1337" i="2"/>
  <c r="L1337" i="2"/>
  <c r="M1337" i="2"/>
  <c r="N1337" i="2"/>
  <c r="O1337" i="2"/>
  <c r="P1337" i="2"/>
  <c r="J1338" i="2"/>
  <c r="K1338" i="2"/>
  <c r="L1338" i="2"/>
  <c r="M1338" i="2"/>
  <c r="N1338" i="2"/>
  <c r="P1338" i="2"/>
  <c r="J1339" i="2"/>
  <c r="K1339" i="2"/>
  <c r="L1339" i="2"/>
  <c r="M1339" i="2"/>
  <c r="N1339" i="2"/>
  <c r="P1339" i="2"/>
  <c r="J1340" i="2"/>
  <c r="K1340" i="2"/>
  <c r="L1340" i="2"/>
  <c r="M1340" i="2"/>
  <c r="O1340" i="2" s="1"/>
  <c r="N1340" i="2"/>
  <c r="P1340" i="2"/>
  <c r="J1341" i="2"/>
  <c r="K1341" i="2"/>
  <c r="L1341" i="2"/>
  <c r="M1341" i="2"/>
  <c r="N1341" i="2"/>
  <c r="O1341" i="2"/>
  <c r="P1341" i="2"/>
  <c r="J1342" i="2"/>
  <c r="K1342" i="2"/>
  <c r="L1342" i="2"/>
  <c r="M1342" i="2"/>
  <c r="N1342" i="2"/>
  <c r="P1342" i="2"/>
  <c r="J1343" i="2"/>
  <c r="K1343" i="2"/>
  <c r="L1343" i="2"/>
  <c r="M1343" i="2"/>
  <c r="N1343" i="2"/>
  <c r="P1343" i="2"/>
  <c r="J1344" i="2"/>
  <c r="K1344" i="2"/>
  <c r="L1344" i="2"/>
  <c r="M1344" i="2"/>
  <c r="N1344" i="2"/>
  <c r="O1344" i="2" s="1"/>
  <c r="P1344" i="2"/>
  <c r="J1345" i="2"/>
  <c r="K1345" i="2"/>
  <c r="L1345" i="2"/>
  <c r="M1345" i="2"/>
  <c r="O1345" i="2" s="1"/>
  <c r="N1345" i="2"/>
  <c r="P1345" i="2"/>
  <c r="J1346" i="2"/>
  <c r="K1346" i="2"/>
  <c r="L1346" i="2"/>
  <c r="M1346" i="2"/>
  <c r="N1346" i="2"/>
  <c r="P1346" i="2"/>
  <c r="J1347" i="2"/>
  <c r="K1347" i="2"/>
  <c r="L1347" i="2"/>
  <c r="M1347" i="2"/>
  <c r="N1347" i="2"/>
  <c r="P1347" i="2"/>
  <c r="J1348" i="2"/>
  <c r="K1348" i="2"/>
  <c r="L1348" i="2"/>
  <c r="M1348" i="2"/>
  <c r="O1348" i="2" s="1"/>
  <c r="N1348" i="2"/>
  <c r="P1348" i="2"/>
  <c r="J1349" i="2"/>
  <c r="K1349" i="2"/>
  <c r="L1349" i="2"/>
  <c r="M1349" i="2"/>
  <c r="O1349" i="2" s="1"/>
  <c r="N1349" i="2"/>
  <c r="P1349" i="2"/>
  <c r="J1350" i="2"/>
  <c r="K1350" i="2"/>
  <c r="L1350" i="2"/>
  <c r="M1350" i="2"/>
  <c r="N1350" i="2"/>
  <c r="P1350" i="2"/>
  <c r="J1351" i="2"/>
  <c r="K1351" i="2"/>
  <c r="L1351" i="2"/>
  <c r="M1351" i="2"/>
  <c r="N1351" i="2"/>
  <c r="P1351" i="2"/>
  <c r="J1352" i="2"/>
  <c r="K1352" i="2"/>
  <c r="L1352" i="2"/>
  <c r="M1352" i="2"/>
  <c r="N1352" i="2"/>
  <c r="O1352" i="2" s="1"/>
  <c r="P1352" i="2"/>
  <c r="J1353" i="2"/>
  <c r="K1353" i="2"/>
  <c r="L1353" i="2"/>
  <c r="M1353" i="2"/>
  <c r="N1353" i="2"/>
  <c r="O1353" i="2"/>
  <c r="P1353" i="2"/>
  <c r="J1354" i="2"/>
  <c r="K1354" i="2"/>
  <c r="L1354" i="2"/>
  <c r="M1354" i="2"/>
  <c r="N1354" i="2"/>
  <c r="P1354" i="2"/>
  <c r="J1355" i="2"/>
  <c r="K1355" i="2"/>
  <c r="L1355" i="2"/>
  <c r="M1355" i="2"/>
  <c r="N1355" i="2"/>
  <c r="P1355" i="2"/>
  <c r="J1356" i="2"/>
  <c r="K1356" i="2"/>
  <c r="L1356" i="2"/>
  <c r="M1356" i="2"/>
  <c r="O1356" i="2" s="1"/>
  <c r="N1356" i="2"/>
  <c r="P1356" i="2"/>
  <c r="J1357" i="2"/>
  <c r="K1357" i="2"/>
  <c r="L1357" i="2"/>
  <c r="M1357" i="2"/>
  <c r="N1357" i="2"/>
  <c r="O1357" i="2"/>
  <c r="P1357" i="2"/>
  <c r="J1358" i="2"/>
  <c r="K1358" i="2"/>
  <c r="L1358" i="2"/>
  <c r="M1358" i="2"/>
  <c r="N1358" i="2"/>
  <c r="P1358" i="2"/>
  <c r="J1359" i="2"/>
  <c r="K1359" i="2"/>
  <c r="L1359" i="2"/>
  <c r="M1359" i="2"/>
  <c r="N1359" i="2"/>
  <c r="P1359" i="2"/>
  <c r="J1360" i="2"/>
  <c r="K1360" i="2"/>
  <c r="L1360" i="2"/>
  <c r="M1360" i="2"/>
  <c r="N1360" i="2"/>
  <c r="O1360" i="2" s="1"/>
  <c r="P1360" i="2"/>
  <c r="J1361" i="2"/>
  <c r="K1361" i="2"/>
  <c r="L1361" i="2"/>
  <c r="M1361" i="2"/>
  <c r="O1361" i="2" s="1"/>
  <c r="N1361" i="2"/>
  <c r="P1361" i="2"/>
  <c r="J1362" i="2"/>
  <c r="K1362" i="2"/>
  <c r="L1362" i="2"/>
  <c r="M1362" i="2"/>
  <c r="N1362" i="2"/>
  <c r="P1362" i="2"/>
  <c r="J1363" i="2"/>
  <c r="K1363" i="2"/>
  <c r="L1363" i="2"/>
  <c r="M1363" i="2"/>
  <c r="N1363" i="2"/>
  <c r="P1363" i="2"/>
  <c r="J1364" i="2"/>
  <c r="K1364" i="2"/>
  <c r="L1364" i="2"/>
  <c r="M1364" i="2"/>
  <c r="O1364" i="2" s="1"/>
  <c r="N1364" i="2"/>
  <c r="P1364" i="2"/>
  <c r="J1365" i="2"/>
  <c r="K1365" i="2"/>
  <c r="L1365" i="2"/>
  <c r="M1365" i="2"/>
  <c r="O1365" i="2" s="1"/>
  <c r="N1365" i="2"/>
  <c r="P1365" i="2"/>
  <c r="J1366" i="2"/>
  <c r="K1366" i="2"/>
  <c r="L1366" i="2"/>
  <c r="M1366" i="2"/>
  <c r="N1366" i="2"/>
  <c r="P1366" i="2"/>
  <c r="J1367" i="2"/>
  <c r="K1367" i="2"/>
  <c r="L1367" i="2"/>
  <c r="M1367" i="2"/>
  <c r="N1367" i="2"/>
  <c r="P1367" i="2"/>
  <c r="J1368" i="2"/>
  <c r="K1368" i="2"/>
  <c r="L1368" i="2"/>
  <c r="M1368" i="2"/>
  <c r="N1368" i="2"/>
  <c r="O1368" i="2" s="1"/>
  <c r="P1368" i="2"/>
  <c r="J1369" i="2"/>
  <c r="K1369" i="2"/>
  <c r="L1369" i="2"/>
  <c r="M1369" i="2"/>
  <c r="N1369" i="2"/>
  <c r="O1369" i="2"/>
  <c r="P1369" i="2"/>
  <c r="J1370" i="2"/>
  <c r="K1370" i="2"/>
  <c r="L1370" i="2"/>
  <c r="M1370" i="2"/>
  <c r="N1370" i="2"/>
  <c r="P1370" i="2"/>
  <c r="J1371" i="2"/>
  <c r="K1371" i="2"/>
  <c r="L1371" i="2"/>
  <c r="M1371" i="2"/>
  <c r="N1371" i="2"/>
  <c r="P1371" i="2"/>
  <c r="J1372" i="2"/>
  <c r="K1372" i="2"/>
  <c r="L1372" i="2"/>
  <c r="M1372" i="2"/>
  <c r="O1372" i="2" s="1"/>
  <c r="N1372" i="2"/>
  <c r="P1372" i="2"/>
  <c r="J1373" i="2"/>
  <c r="K1373" i="2"/>
  <c r="L1373" i="2"/>
  <c r="M1373" i="2"/>
  <c r="N1373" i="2"/>
  <c r="O1373" i="2"/>
  <c r="P1373" i="2"/>
  <c r="J1374" i="2"/>
  <c r="K1374" i="2"/>
  <c r="L1374" i="2"/>
  <c r="M1374" i="2"/>
  <c r="N1374" i="2"/>
  <c r="P1374" i="2"/>
  <c r="J1375" i="2"/>
  <c r="K1375" i="2"/>
  <c r="L1375" i="2"/>
  <c r="M1375" i="2"/>
  <c r="N1375" i="2"/>
  <c r="P1375" i="2"/>
  <c r="J1376" i="2"/>
  <c r="K1376" i="2"/>
  <c r="L1376" i="2"/>
  <c r="M1376" i="2"/>
  <c r="N1376" i="2"/>
  <c r="O1376" i="2" s="1"/>
  <c r="P1376" i="2"/>
  <c r="J1377" i="2"/>
  <c r="K1377" i="2"/>
  <c r="L1377" i="2"/>
  <c r="M1377" i="2"/>
  <c r="N1377" i="2"/>
  <c r="P1377" i="2"/>
  <c r="J1378" i="2"/>
  <c r="K1378" i="2"/>
  <c r="L1378" i="2"/>
  <c r="M1378" i="2"/>
  <c r="O1378" i="2" s="1"/>
  <c r="N1378" i="2"/>
  <c r="P1378" i="2"/>
  <c r="J1379" i="2"/>
  <c r="K1379" i="2"/>
  <c r="L1379" i="2"/>
  <c r="M1379" i="2"/>
  <c r="O1379" i="2" s="1"/>
  <c r="N1379" i="2"/>
  <c r="P1379" i="2"/>
  <c r="J1380" i="2"/>
  <c r="K1380" i="2"/>
  <c r="L1380" i="2"/>
  <c r="M1380" i="2"/>
  <c r="N1380" i="2"/>
  <c r="O1380" i="2"/>
  <c r="P1380" i="2"/>
  <c r="J1381" i="2"/>
  <c r="K1381" i="2"/>
  <c r="L1381" i="2"/>
  <c r="M1381" i="2"/>
  <c r="N1381" i="2"/>
  <c r="O1381" i="2" s="1"/>
  <c r="P1381" i="2"/>
  <c r="J1382" i="2"/>
  <c r="K1382" i="2"/>
  <c r="L1382" i="2"/>
  <c r="M1382" i="2"/>
  <c r="O1382" i="2" s="1"/>
  <c r="N1382" i="2"/>
  <c r="P1382" i="2"/>
  <c r="J1383" i="2"/>
  <c r="K1383" i="2"/>
  <c r="L1383" i="2"/>
  <c r="M1383" i="2"/>
  <c r="O1383" i="2" s="1"/>
  <c r="N1383" i="2"/>
  <c r="P1383" i="2"/>
  <c r="J1384" i="2"/>
  <c r="K1384" i="2"/>
  <c r="L1384" i="2"/>
  <c r="M1384" i="2"/>
  <c r="N1384" i="2"/>
  <c r="O1384" i="2"/>
  <c r="P1384" i="2"/>
  <c r="J1385" i="2"/>
  <c r="K1385" i="2"/>
  <c r="L1385" i="2"/>
  <c r="M1385" i="2"/>
  <c r="N1385" i="2"/>
  <c r="P1385" i="2"/>
  <c r="J1386" i="2"/>
  <c r="K1386" i="2"/>
  <c r="L1386" i="2"/>
  <c r="M1386" i="2"/>
  <c r="O1386" i="2" s="1"/>
  <c r="N1386" i="2"/>
  <c r="P1386" i="2"/>
  <c r="J1387" i="2"/>
  <c r="K1387" i="2"/>
  <c r="L1387" i="2"/>
  <c r="M1387" i="2"/>
  <c r="O1387" i="2" s="1"/>
  <c r="N1387" i="2"/>
  <c r="P1387" i="2"/>
  <c r="J1388" i="2"/>
  <c r="K1388" i="2"/>
  <c r="L1388" i="2"/>
  <c r="M1388" i="2"/>
  <c r="O1388" i="2" s="1"/>
  <c r="N1388" i="2"/>
  <c r="P1388" i="2"/>
  <c r="J1389" i="2"/>
  <c r="K1389" i="2"/>
  <c r="L1389" i="2"/>
  <c r="M1389" i="2"/>
  <c r="N1389" i="2"/>
  <c r="O1389" i="2" s="1"/>
  <c r="P1389" i="2"/>
  <c r="J1390" i="2"/>
  <c r="K1390" i="2"/>
  <c r="L1390" i="2"/>
  <c r="M1390" i="2"/>
  <c r="O1390" i="2" s="1"/>
  <c r="N1390" i="2"/>
  <c r="P1390" i="2"/>
  <c r="J1391" i="2"/>
  <c r="K1391" i="2"/>
  <c r="L1391" i="2"/>
  <c r="M1391" i="2"/>
  <c r="O1391" i="2" s="1"/>
  <c r="N1391" i="2"/>
  <c r="P1391" i="2"/>
  <c r="J1392" i="2"/>
  <c r="K1392" i="2"/>
  <c r="L1392" i="2"/>
  <c r="M1392" i="2"/>
  <c r="O1392" i="2" s="1"/>
  <c r="N1392" i="2"/>
  <c r="P1392" i="2"/>
  <c r="J1393" i="2"/>
  <c r="K1393" i="2"/>
  <c r="L1393" i="2"/>
  <c r="M1393" i="2"/>
  <c r="N1393" i="2"/>
  <c r="P1393" i="2"/>
  <c r="J1394" i="2"/>
  <c r="K1394" i="2"/>
  <c r="L1394" i="2"/>
  <c r="M1394" i="2"/>
  <c r="O1394" i="2" s="1"/>
  <c r="N1394" i="2"/>
  <c r="P1394" i="2"/>
  <c r="J1395" i="2"/>
  <c r="K1395" i="2"/>
  <c r="L1395" i="2"/>
  <c r="M1395" i="2"/>
  <c r="O1395" i="2" s="1"/>
  <c r="N1395" i="2"/>
  <c r="P1395" i="2"/>
  <c r="J1396" i="2"/>
  <c r="K1396" i="2"/>
  <c r="L1396" i="2"/>
  <c r="M1396" i="2"/>
  <c r="N1396" i="2"/>
  <c r="O1396" i="2"/>
  <c r="P1396" i="2"/>
  <c r="J1397" i="2"/>
  <c r="K1397" i="2"/>
  <c r="L1397" i="2"/>
  <c r="M1397" i="2"/>
  <c r="N1397" i="2"/>
  <c r="O1397" i="2" s="1"/>
  <c r="P1397" i="2"/>
  <c r="J1398" i="2"/>
  <c r="K1398" i="2"/>
  <c r="L1398" i="2"/>
  <c r="M1398" i="2"/>
  <c r="O1398" i="2" s="1"/>
  <c r="N1398" i="2"/>
  <c r="P1398" i="2"/>
  <c r="J1399" i="2"/>
  <c r="K1399" i="2"/>
  <c r="L1399" i="2"/>
  <c r="M1399" i="2"/>
  <c r="O1399" i="2" s="1"/>
  <c r="N1399" i="2"/>
  <c r="P1399" i="2"/>
  <c r="J1400" i="2"/>
  <c r="K1400" i="2"/>
  <c r="L1400" i="2"/>
  <c r="M1400" i="2"/>
  <c r="N1400" i="2"/>
  <c r="O1400" i="2"/>
  <c r="P1400" i="2"/>
  <c r="J1401" i="2"/>
  <c r="K1401" i="2"/>
  <c r="L1401" i="2"/>
  <c r="M1401" i="2"/>
  <c r="N1401" i="2"/>
  <c r="P1401" i="2"/>
  <c r="J1402" i="2"/>
  <c r="K1402" i="2"/>
  <c r="L1402" i="2"/>
  <c r="M1402" i="2"/>
  <c r="O1402" i="2" s="1"/>
  <c r="N1402" i="2"/>
  <c r="P1402" i="2"/>
  <c r="J1403" i="2"/>
  <c r="K1403" i="2"/>
  <c r="L1403" i="2"/>
  <c r="M1403" i="2"/>
  <c r="O1403" i="2" s="1"/>
  <c r="N1403" i="2"/>
  <c r="P1403" i="2"/>
  <c r="J1404" i="2"/>
  <c r="K1404" i="2"/>
  <c r="L1404" i="2"/>
  <c r="M1404" i="2"/>
  <c r="O1404" i="2" s="1"/>
  <c r="N1404" i="2"/>
  <c r="P1404" i="2"/>
  <c r="J1405" i="2"/>
  <c r="K1405" i="2"/>
  <c r="L1405" i="2"/>
  <c r="M1405" i="2"/>
  <c r="N1405" i="2"/>
  <c r="O1405" i="2" s="1"/>
  <c r="P1405" i="2"/>
  <c r="J1406" i="2"/>
  <c r="K1406" i="2"/>
  <c r="L1406" i="2"/>
  <c r="M1406" i="2"/>
  <c r="O1406" i="2" s="1"/>
  <c r="N1406" i="2"/>
  <c r="P1406" i="2"/>
  <c r="J1407" i="2"/>
  <c r="K1407" i="2"/>
  <c r="L1407" i="2"/>
  <c r="M1407" i="2"/>
  <c r="O1407" i="2" s="1"/>
  <c r="N1407" i="2"/>
  <c r="P1407" i="2"/>
  <c r="J1408" i="2"/>
  <c r="K1408" i="2"/>
  <c r="L1408" i="2"/>
  <c r="M1408" i="2"/>
  <c r="N1408" i="2"/>
  <c r="P1408" i="2"/>
  <c r="J1409" i="2"/>
  <c r="K1409" i="2"/>
  <c r="L1409" i="2"/>
  <c r="M1409" i="2"/>
  <c r="N1409" i="2"/>
  <c r="O1409" i="2"/>
  <c r="P1409" i="2"/>
  <c r="J1410" i="2"/>
  <c r="K1410" i="2"/>
  <c r="L1410" i="2"/>
  <c r="M1410" i="2"/>
  <c r="N1410" i="2"/>
  <c r="P1410" i="2"/>
  <c r="J1411" i="2"/>
  <c r="K1411" i="2"/>
  <c r="L1411" i="2"/>
  <c r="M1411" i="2"/>
  <c r="N1411" i="2"/>
  <c r="P1411" i="2"/>
  <c r="J1412" i="2"/>
  <c r="K1412" i="2"/>
  <c r="L1412" i="2"/>
  <c r="M1412" i="2"/>
  <c r="N1412" i="2"/>
  <c r="O1412" i="2" s="1"/>
  <c r="P1412" i="2"/>
  <c r="J1413" i="2"/>
  <c r="K1413" i="2"/>
  <c r="L1413" i="2"/>
  <c r="M1413" i="2"/>
  <c r="O1413" i="2" s="1"/>
  <c r="N1413" i="2"/>
  <c r="P1413" i="2"/>
  <c r="J1414" i="2"/>
  <c r="K1414" i="2"/>
  <c r="L1414" i="2"/>
  <c r="M1414" i="2"/>
  <c r="N1414" i="2"/>
  <c r="P1414" i="2"/>
  <c r="J1415" i="2"/>
  <c r="K1415" i="2"/>
  <c r="L1415" i="2"/>
  <c r="M1415" i="2"/>
  <c r="N1415" i="2"/>
  <c r="P1415" i="2"/>
  <c r="J1416" i="2"/>
  <c r="K1416" i="2"/>
  <c r="L1416" i="2"/>
  <c r="M1416" i="2"/>
  <c r="N1416" i="2"/>
  <c r="O1416" i="2" s="1"/>
  <c r="P1416" i="2"/>
  <c r="J1417" i="2"/>
  <c r="K1417" i="2"/>
  <c r="L1417" i="2"/>
  <c r="M1417" i="2"/>
  <c r="N1417" i="2"/>
  <c r="O1417" i="2" s="1"/>
  <c r="P1417" i="2"/>
  <c r="J1418" i="2"/>
  <c r="K1418" i="2"/>
  <c r="L1418" i="2"/>
  <c r="M1418" i="2"/>
  <c r="O1418" i="2" s="1"/>
  <c r="N1418" i="2"/>
  <c r="P1418" i="2"/>
  <c r="J1419" i="2"/>
  <c r="K1419" i="2"/>
  <c r="L1419" i="2"/>
  <c r="M1419" i="2"/>
  <c r="O1419" i="2" s="1"/>
  <c r="N1419" i="2"/>
  <c r="P1419" i="2"/>
  <c r="J1420" i="2"/>
  <c r="K1420" i="2"/>
  <c r="L1420" i="2"/>
  <c r="M1420" i="2"/>
  <c r="N1420" i="2"/>
  <c r="P1420" i="2"/>
  <c r="J1421" i="2"/>
  <c r="K1421" i="2"/>
  <c r="L1421" i="2"/>
  <c r="M1421" i="2"/>
  <c r="O1421" i="2" s="1"/>
  <c r="N1421" i="2"/>
  <c r="P1421" i="2"/>
  <c r="J1422" i="2"/>
  <c r="K1422" i="2"/>
  <c r="L1422" i="2"/>
  <c r="M1422" i="2"/>
  <c r="N1422" i="2"/>
  <c r="P1422" i="2"/>
  <c r="J1423" i="2"/>
  <c r="K1423" i="2"/>
  <c r="L1423" i="2"/>
  <c r="M1423" i="2"/>
  <c r="N1423" i="2"/>
  <c r="P1423" i="2"/>
  <c r="J1424" i="2"/>
  <c r="K1424" i="2"/>
  <c r="L1424" i="2"/>
  <c r="M1424" i="2"/>
  <c r="N1424" i="2"/>
  <c r="O1424" i="2" s="1"/>
  <c r="P1424" i="2"/>
  <c r="J1425" i="2"/>
  <c r="K1425" i="2"/>
  <c r="L1425" i="2"/>
  <c r="M1425" i="2"/>
  <c r="N1425" i="2"/>
  <c r="P1425" i="2"/>
  <c r="J1426" i="2"/>
  <c r="K1426" i="2"/>
  <c r="L1426" i="2"/>
  <c r="M1426" i="2"/>
  <c r="O1426" i="2" s="1"/>
  <c r="N1426" i="2"/>
  <c r="P1426" i="2"/>
  <c r="J1427" i="2"/>
  <c r="K1427" i="2"/>
  <c r="L1427" i="2"/>
  <c r="M1427" i="2"/>
  <c r="O1427" i="2" s="1"/>
  <c r="N1427" i="2"/>
  <c r="P1427" i="2"/>
  <c r="J1428" i="2"/>
  <c r="K1428" i="2"/>
  <c r="L1428" i="2"/>
  <c r="M1428" i="2"/>
  <c r="O1428" i="2" s="1"/>
  <c r="N1428" i="2"/>
  <c r="P1428" i="2"/>
  <c r="J1429" i="2"/>
  <c r="K1429" i="2"/>
  <c r="L1429" i="2"/>
  <c r="M1429" i="2"/>
  <c r="N1429" i="2"/>
  <c r="O1429" i="2" s="1"/>
  <c r="P1429" i="2"/>
  <c r="J1430" i="2"/>
  <c r="K1430" i="2"/>
  <c r="L1430" i="2"/>
  <c r="M1430" i="2"/>
  <c r="O1430" i="2" s="1"/>
  <c r="N1430" i="2"/>
  <c r="P1430" i="2"/>
  <c r="J1431" i="2"/>
  <c r="K1431" i="2"/>
  <c r="L1431" i="2"/>
  <c r="M1431" i="2"/>
  <c r="O1431" i="2" s="1"/>
  <c r="N1431" i="2"/>
  <c r="P1431" i="2"/>
  <c r="J1432" i="2"/>
  <c r="K1432" i="2"/>
  <c r="L1432" i="2"/>
  <c r="M1432" i="2"/>
  <c r="N1432" i="2"/>
  <c r="P1432" i="2"/>
  <c r="J1433" i="2"/>
  <c r="K1433" i="2"/>
  <c r="L1433" i="2"/>
  <c r="M1433" i="2"/>
  <c r="N1433" i="2"/>
  <c r="O1433" i="2"/>
  <c r="P1433" i="2"/>
  <c r="J1434" i="2"/>
  <c r="K1434" i="2"/>
  <c r="L1434" i="2"/>
  <c r="M1434" i="2"/>
  <c r="N1434" i="2"/>
  <c r="P1434" i="2"/>
  <c r="J1435" i="2"/>
  <c r="K1435" i="2"/>
  <c r="L1435" i="2"/>
  <c r="M1435" i="2"/>
  <c r="N1435" i="2"/>
  <c r="P1435" i="2"/>
  <c r="J1436" i="2"/>
  <c r="K1436" i="2"/>
  <c r="L1436" i="2"/>
  <c r="M1436" i="2"/>
  <c r="N1436" i="2"/>
  <c r="O1436" i="2" s="1"/>
  <c r="P1436" i="2"/>
  <c r="J1437" i="2"/>
  <c r="K1437" i="2"/>
  <c r="L1437" i="2"/>
  <c r="M1437" i="2"/>
  <c r="O1437" i="2" s="1"/>
  <c r="N1437" i="2"/>
  <c r="P1437" i="2"/>
  <c r="J1438" i="2"/>
  <c r="K1438" i="2"/>
  <c r="L1438" i="2"/>
  <c r="M1438" i="2"/>
  <c r="N1438" i="2"/>
  <c r="P1438" i="2"/>
  <c r="J1439" i="2"/>
  <c r="K1439" i="2"/>
  <c r="L1439" i="2"/>
  <c r="M1439" i="2"/>
  <c r="N1439" i="2"/>
  <c r="P1439" i="2"/>
  <c r="J1440" i="2"/>
  <c r="K1440" i="2"/>
  <c r="L1440" i="2"/>
  <c r="M1440" i="2"/>
  <c r="O1440" i="2" s="1"/>
  <c r="N1440" i="2"/>
  <c r="P1440" i="2"/>
  <c r="J1441" i="2"/>
  <c r="K1441" i="2"/>
  <c r="L1441" i="2"/>
  <c r="M1441" i="2"/>
  <c r="O1441" i="2" s="1"/>
  <c r="N1441" i="2"/>
  <c r="P1441" i="2"/>
  <c r="J1442" i="2"/>
  <c r="K1442" i="2"/>
  <c r="L1442" i="2"/>
  <c r="M1442" i="2"/>
  <c r="N1442" i="2"/>
  <c r="P1442" i="2"/>
  <c r="J1443" i="2"/>
  <c r="K1443" i="2"/>
  <c r="L1443" i="2"/>
  <c r="M1443" i="2"/>
  <c r="N1443" i="2"/>
  <c r="P1443" i="2"/>
  <c r="J1444" i="2"/>
  <c r="K1444" i="2"/>
  <c r="L1444" i="2"/>
  <c r="M1444" i="2"/>
  <c r="N1444" i="2"/>
  <c r="O1444" i="2" s="1"/>
  <c r="P1444" i="2"/>
  <c r="J1445" i="2"/>
  <c r="K1445" i="2"/>
  <c r="L1445" i="2"/>
  <c r="M1445" i="2"/>
  <c r="N1445" i="2"/>
  <c r="P1445" i="2"/>
  <c r="J1446" i="2"/>
  <c r="K1446" i="2"/>
  <c r="L1446" i="2"/>
  <c r="M1446" i="2"/>
  <c r="O1446" i="2" s="1"/>
  <c r="N1446" i="2"/>
  <c r="P1446" i="2"/>
  <c r="J1447" i="2"/>
  <c r="K1447" i="2"/>
  <c r="L1447" i="2"/>
  <c r="M1447" i="2"/>
  <c r="O1447" i="2" s="1"/>
  <c r="N1447" i="2"/>
  <c r="P1447" i="2"/>
  <c r="J1448" i="2"/>
  <c r="K1448" i="2"/>
  <c r="L1448" i="2"/>
  <c r="M1448" i="2"/>
  <c r="N1448" i="2"/>
  <c r="P1448" i="2"/>
  <c r="J1449" i="2"/>
  <c r="K1449" i="2"/>
  <c r="L1449" i="2"/>
  <c r="M1449" i="2"/>
  <c r="N1449" i="2"/>
  <c r="O1449" i="2"/>
  <c r="P1449" i="2"/>
  <c r="J1450" i="2"/>
  <c r="K1450" i="2"/>
  <c r="L1450" i="2"/>
  <c r="M1450" i="2"/>
  <c r="N1450" i="2"/>
  <c r="P1450" i="2"/>
  <c r="J1451" i="2"/>
  <c r="K1451" i="2"/>
  <c r="L1451" i="2"/>
  <c r="M1451" i="2"/>
  <c r="N1451" i="2"/>
  <c r="P1451" i="2"/>
  <c r="J1452" i="2"/>
  <c r="K1452" i="2"/>
  <c r="L1452" i="2"/>
  <c r="M1452" i="2"/>
  <c r="N1452" i="2"/>
  <c r="O1452" i="2" s="1"/>
  <c r="P1452" i="2"/>
  <c r="J1453" i="2"/>
  <c r="K1453" i="2"/>
  <c r="L1453" i="2"/>
  <c r="M1453" i="2"/>
  <c r="N1453" i="2"/>
  <c r="O1453" i="2" s="1"/>
  <c r="P1453" i="2"/>
  <c r="J1454" i="2"/>
  <c r="K1454" i="2"/>
  <c r="L1454" i="2"/>
  <c r="M1454" i="2"/>
  <c r="O1454" i="2" s="1"/>
  <c r="N1454" i="2"/>
  <c r="P1454" i="2"/>
  <c r="J1455" i="2"/>
  <c r="K1455" i="2"/>
  <c r="L1455" i="2"/>
  <c r="M1455" i="2"/>
  <c r="O1455" i="2" s="1"/>
  <c r="N1455" i="2"/>
  <c r="P1455" i="2"/>
  <c r="J1456" i="2"/>
  <c r="K1456" i="2"/>
  <c r="L1456" i="2"/>
  <c r="M1456" i="2"/>
  <c r="N1456" i="2"/>
  <c r="P1456" i="2"/>
  <c r="J1457" i="2"/>
  <c r="K1457" i="2"/>
  <c r="L1457" i="2"/>
  <c r="M1457" i="2"/>
  <c r="N1457" i="2"/>
  <c r="O1457" i="2"/>
  <c r="P1457" i="2"/>
  <c r="J1458" i="2"/>
  <c r="K1458" i="2"/>
  <c r="L1458" i="2"/>
  <c r="M1458" i="2"/>
  <c r="N1458" i="2"/>
  <c r="P1458" i="2"/>
  <c r="J1459" i="2"/>
  <c r="K1459" i="2"/>
  <c r="L1459" i="2"/>
  <c r="M1459" i="2"/>
  <c r="N1459" i="2"/>
  <c r="P1459" i="2"/>
  <c r="J1460" i="2"/>
  <c r="K1460" i="2"/>
  <c r="L1460" i="2"/>
  <c r="M1460" i="2"/>
  <c r="N1460" i="2"/>
  <c r="O1460" i="2" s="1"/>
  <c r="P1460" i="2"/>
  <c r="J1461" i="2"/>
  <c r="K1461" i="2"/>
  <c r="L1461" i="2"/>
  <c r="M1461" i="2"/>
  <c r="N1461" i="2"/>
  <c r="P1461" i="2"/>
  <c r="J1462" i="2"/>
  <c r="K1462" i="2"/>
  <c r="L1462" i="2"/>
  <c r="M1462" i="2"/>
  <c r="O1462" i="2" s="1"/>
  <c r="N1462" i="2"/>
  <c r="P1462" i="2"/>
  <c r="J1463" i="2"/>
  <c r="K1463" i="2"/>
  <c r="L1463" i="2"/>
  <c r="M1463" i="2"/>
  <c r="O1463" i="2" s="1"/>
  <c r="N1463" i="2"/>
  <c r="P1463" i="2"/>
  <c r="J1464" i="2"/>
  <c r="K1464" i="2"/>
  <c r="L1464" i="2"/>
  <c r="M1464" i="2"/>
  <c r="N1464" i="2"/>
  <c r="P1464" i="2"/>
  <c r="J1465" i="2"/>
  <c r="K1465" i="2"/>
  <c r="L1465" i="2"/>
  <c r="M1465" i="2"/>
  <c r="O1465" i="2" s="1"/>
  <c r="N1465" i="2"/>
  <c r="P1465" i="2"/>
  <c r="J1466" i="2"/>
  <c r="K1466" i="2"/>
  <c r="L1466" i="2"/>
  <c r="M1466" i="2"/>
  <c r="N1466" i="2"/>
  <c r="P1466" i="2"/>
  <c r="J1467" i="2"/>
  <c r="K1467" i="2"/>
  <c r="L1467" i="2"/>
  <c r="M1467" i="2"/>
  <c r="N1467" i="2"/>
  <c r="P1467" i="2"/>
  <c r="J1468" i="2"/>
  <c r="K1468" i="2"/>
  <c r="L1468" i="2"/>
  <c r="M1468" i="2"/>
  <c r="N1468" i="2"/>
  <c r="O1468" i="2" s="1"/>
  <c r="P1468" i="2"/>
  <c r="J1469" i="2"/>
  <c r="K1469" i="2"/>
  <c r="L1469" i="2"/>
  <c r="M1469" i="2"/>
  <c r="N1469" i="2"/>
  <c r="O1469" i="2" s="1"/>
  <c r="P1469" i="2"/>
  <c r="J1470" i="2"/>
  <c r="K1470" i="2"/>
  <c r="L1470" i="2"/>
  <c r="M1470" i="2"/>
  <c r="O1470" i="2" s="1"/>
  <c r="N1470" i="2"/>
  <c r="P1470" i="2"/>
  <c r="J1471" i="2"/>
  <c r="K1471" i="2"/>
  <c r="L1471" i="2"/>
  <c r="M1471" i="2"/>
  <c r="O1471" i="2" s="1"/>
  <c r="N1471" i="2"/>
  <c r="P1471" i="2"/>
  <c r="J1472" i="2"/>
  <c r="K1472" i="2"/>
  <c r="L1472" i="2"/>
  <c r="M1472" i="2"/>
  <c r="N1472" i="2"/>
  <c r="P1472" i="2"/>
  <c r="J1473" i="2"/>
  <c r="K1473" i="2"/>
  <c r="L1473" i="2"/>
  <c r="M1473" i="2"/>
  <c r="O1473" i="2" s="1"/>
  <c r="N1473" i="2"/>
  <c r="P1473" i="2"/>
  <c r="J1474" i="2"/>
  <c r="K1474" i="2"/>
  <c r="L1474" i="2"/>
  <c r="M1474" i="2"/>
  <c r="N1474" i="2"/>
  <c r="P1474" i="2"/>
  <c r="J1475" i="2"/>
  <c r="K1475" i="2"/>
  <c r="L1475" i="2"/>
  <c r="M1475" i="2"/>
  <c r="N1475" i="2"/>
  <c r="P1475" i="2"/>
  <c r="J1476" i="2"/>
  <c r="K1476" i="2"/>
  <c r="L1476" i="2"/>
  <c r="M1476" i="2"/>
  <c r="N1476" i="2"/>
  <c r="O1476" i="2" s="1"/>
  <c r="P1476" i="2"/>
  <c r="J1477" i="2"/>
  <c r="K1477" i="2"/>
  <c r="L1477" i="2"/>
  <c r="M1477" i="2"/>
  <c r="N1477" i="2"/>
  <c r="P1477" i="2"/>
  <c r="J1478" i="2"/>
  <c r="K1478" i="2"/>
  <c r="L1478" i="2"/>
  <c r="M1478" i="2"/>
  <c r="O1478" i="2" s="1"/>
  <c r="N1478" i="2"/>
  <c r="P1478" i="2"/>
  <c r="J1479" i="2"/>
  <c r="K1479" i="2"/>
  <c r="L1479" i="2"/>
  <c r="M1479" i="2"/>
  <c r="O1479" i="2" s="1"/>
  <c r="N1479" i="2"/>
  <c r="P1479" i="2"/>
  <c r="J1480" i="2"/>
  <c r="K1480" i="2"/>
  <c r="L1480" i="2"/>
  <c r="M1480" i="2"/>
  <c r="N1480" i="2"/>
  <c r="P1480" i="2"/>
  <c r="J1481" i="2"/>
  <c r="K1481" i="2"/>
  <c r="L1481" i="2"/>
  <c r="M1481" i="2"/>
  <c r="N1481" i="2"/>
  <c r="O1481" i="2"/>
  <c r="P1481" i="2"/>
  <c r="J1482" i="2"/>
  <c r="K1482" i="2"/>
  <c r="L1482" i="2"/>
  <c r="M1482" i="2"/>
  <c r="N1482" i="2"/>
  <c r="P1482" i="2"/>
  <c r="J1483" i="2"/>
  <c r="K1483" i="2"/>
  <c r="L1483" i="2"/>
  <c r="M1483" i="2"/>
  <c r="N1483" i="2"/>
  <c r="P1483" i="2"/>
  <c r="J1484" i="2"/>
  <c r="K1484" i="2"/>
  <c r="L1484" i="2"/>
  <c r="M1484" i="2"/>
  <c r="N1484" i="2"/>
  <c r="O1484" i="2" s="1"/>
  <c r="P1484" i="2"/>
  <c r="J1485" i="2"/>
  <c r="K1485" i="2"/>
  <c r="L1485" i="2"/>
  <c r="M1485" i="2"/>
  <c r="N1485" i="2"/>
  <c r="O1485" i="2" s="1"/>
  <c r="P1485" i="2"/>
  <c r="J1486" i="2"/>
  <c r="K1486" i="2"/>
  <c r="L1486" i="2"/>
  <c r="M1486" i="2"/>
  <c r="O1486" i="2" s="1"/>
  <c r="N1486" i="2"/>
  <c r="P1486" i="2"/>
  <c r="J1487" i="2"/>
  <c r="K1487" i="2"/>
  <c r="L1487" i="2"/>
  <c r="M1487" i="2"/>
  <c r="O1487" i="2" s="1"/>
  <c r="N1487" i="2"/>
  <c r="P1487" i="2"/>
  <c r="J1488" i="2"/>
  <c r="K1488" i="2"/>
  <c r="L1488" i="2"/>
  <c r="M1488" i="2"/>
  <c r="N1488" i="2"/>
  <c r="P1488" i="2"/>
  <c r="J1489" i="2"/>
  <c r="K1489" i="2"/>
  <c r="L1489" i="2"/>
  <c r="M1489" i="2"/>
  <c r="N1489" i="2"/>
  <c r="O1489" i="2"/>
  <c r="P1489" i="2"/>
  <c r="J1490" i="2"/>
  <c r="K1490" i="2"/>
  <c r="L1490" i="2"/>
  <c r="M1490" i="2"/>
  <c r="N1490" i="2"/>
  <c r="P1490" i="2"/>
  <c r="J1491" i="2"/>
  <c r="K1491" i="2"/>
  <c r="L1491" i="2"/>
  <c r="M1491" i="2"/>
  <c r="N1491" i="2"/>
  <c r="P1491" i="2"/>
  <c r="J1492" i="2"/>
  <c r="K1492" i="2"/>
  <c r="L1492" i="2"/>
  <c r="M1492" i="2"/>
  <c r="N1492" i="2"/>
  <c r="O1492" i="2" s="1"/>
  <c r="P1492" i="2"/>
  <c r="J1493" i="2"/>
  <c r="K1493" i="2"/>
  <c r="L1493" i="2"/>
  <c r="M1493" i="2"/>
  <c r="N1493" i="2"/>
  <c r="P1493" i="2"/>
  <c r="J1494" i="2"/>
  <c r="K1494" i="2"/>
  <c r="L1494" i="2"/>
  <c r="M1494" i="2"/>
  <c r="O1494" i="2" s="1"/>
  <c r="N1494" i="2"/>
  <c r="P1494" i="2"/>
  <c r="J1495" i="2"/>
  <c r="K1495" i="2"/>
  <c r="L1495" i="2"/>
  <c r="M1495" i="2"/>
  <c r="O1495" i="2" s="1"/>
  <c r="N1495" i="2"/>
  <c r="P1495" i="2"/>
  <c r="J1496" i="2"/>
  <c r="K1496" i="2"/>
  <c r="L1496" i="2"/>
  <c r="M1496" i="2"/>
  <c r="N1496" i="2"/>
  <c r="P1496" i="2"/>
  <c r="J1497" i="2"/>
  <c r="K1497" i="2"/>
  <c r="L1497" i="2"/>
  <c r="M1497" i="2"/>
  <c r="O1497" i="2" s="1"/>
  <c r="N1497" i="2"/>
  <c r="P1497" i="2"/>
  <c r="J1498" i="2"/>
  <c r="K1498" i="2"/>
  <c r="L1498" i="2"/>
  <c r="M1498" i="2"/>
  <c r="N1498" i="2"/>
  <c r="P1498" i="2"/>
  <c r="J1499" i="2"/>
  <c r="K1499" i="2"/>
  <c r="L1499" i="2"/>
  <c r="M1499" i="2"/>
  <c r="N1499" i="2"/>
  <c r="P1499" i="2"/>
  <c r="J1500" i="2"/>
  <c r="K1500" i="2"/>
  <c r="L1500" i="2"/>
  <c r="M1500" i="2"/>
  <c r="N1500" i="2"/>
  <c r="O1500" i="2" s="1"/>
  <c r="P1500" i="2"/>
  <c r="J1501" i="2"/>
  <c r="K1501" i="2"/>
  <c r="L1501" i="2"/>
  <c r="M1501" i="2"/>
  <c r="N1501" i="2"/>
  <c r="O1501" i="2" s="1"/>
  <c r="P1501" i="2"/>
  <c r="J1502" i="2"/>
  <c r="K1502" i="2"/>
  <c r="L1502" i="2"/>
  <c r="M1502" i="2"/>
  <c r="O1502" i="2" s="1"/>
  <c r="N1502" i="2"/>
  <c r="P1502" i="2"/>
  <c r="J1503" i="2"/>
  <c r="K1503" i="2"/>
  <c r="L1503" i="2"/>
  <c r="M1503" i="2"/>
  <c r="O1503" i="2" s="1"/>
  <c r="N1503" i="2"/>
  <c r="P1503" i="2"/>
  <c r="J1504" i="2"/>
  <c r="K1504" i="2"/>
  <c r="L1504" i="2"/>
  <c r="M1504" i="2"/>
  <c r="N1504" i="2"/>
  <c r="P1504" i="2"/>
  <c r="J1505" i="2"/>
  <c r="K1505" i="2"/>
  <c r="L1505" i="2"/>
  <c r="M1505" i="2"/>
  <c r="O1505" i="2" s="1"/>
  <c r="N1505" i="2"/>
  <c r="P1505" i="2"/>
  <c r="J1506" i="2"/>
  <c r="K1506" i="2"/>
  <c r="L1506" i="2"/>
  <c r="M1506" i="2"/>
  <c r="N1506" i="2"/>
  <c r="P1506" i="2"/>
  <c r="J1507" i="2"/>
  <c r="K1507" i="2"/>
  <c r="L1507" i="2"/>
  <c r="M1507" i="2"/>
  <c r="N1507" i="2"/>
  <c r="P1507" i="2"/>
  <c r="J1508" i="2"/>
  <c r="K1508" i="2"/>
  <c r="L1508" i="2"/>
  <c r="M1508" i="2"/>
  <c r="N1508" i="2"/>
  <c r="O1508" i="2" s="1"/>
  <c r="P1508" i="2"/>
  <c r="J1509" i="2"/>
  <c r="K1509" i="2"/>
  <c r="L1509" i="2"/>
  <c r="M1509" i="2"/>
  <c r="N1509" i="2"/>
  <c r="P1509" i="2"/>
  <c r="J1510" i="2"/>
  <c r="K1510" i="2"/>
  <c r="L1510" i="2"/>
  <c r="M1510" i="2"/>
  <c r="O1510" i="2" s="1"/>
  <c r="N1510" i="2"/>
  <c r="P1510" i="2"/>
  <c r="J1511" i="2"/>
  <c r="K1511" i="2"/>
  <c r="L1511" i="2"/>
  <c r="M1511" i="2"/>
  <c r="O1511" i="2" s="1"/>
  <c r="N1511" i="2"/>
  <c r="P1511" i="2"/>
  <c r="J1512" i="2"/>
  <c r="K1512" i="2"/>
  <c r="L1512" i="2"/>
  <c r="M1512" i="2"/>
  <c r="N1512" i="2"/>
  <c r="P1512" i="2"/>
  <c r="J1513" i="2"/>
  <c r="K1513" i="2"/>
  <c r="L1513" i="2"/>
  <c r="M1513" i="2"/>
  <c r="N1513" i="2"/>
  <c r="O1513" i="2"/>
  <c r="P1513" i="2"/>
  <c r="J1514" i="2"/>
  <c r="K1514" i="2"/>
  <c r="L1514" i="2"/>
  <c r="M1514" i="2"/>
  <c r="N1514" i="2"/>
  <c r="P1514" i="2"/>
  <c r="J1515" i="2"/>
  <c r="K1515" i="2"/>
  <c r="L1515" i="2"/>
  <c r="M1515" i="2"/>
  <c r="N1515" i="2"/>
  <c r="P1515" i="2"/>
  <c r="J1516" i="2"/>
  <c r="K1516" i="2"/>
  <c r="L1516" i="2"/>
  <c r="M1516" i="2"/>
  <c r="O1516" i="2" s="1"/>
  <c r="N1516" i="2"/>
  <c r="P1516" i="2"/>
  <c r="J1517" i="2"/>
  <c r="K1517" i="2"/>
  <c r="L1517" i="2"/>
  <c r="M1517" i="2"/>
  <c r="N1517" i="2"/>
  <c r="O1517" i="2"/>
  <c r="P1517" i="2"/>
  <c r="J1518" i="2"/>
  <c r="K1518" i="2"/>
  <c r="L1518" i="2"/>
  <c r="M1518" i="2"/>
  <c r="N1518" i="2"/>
  <c r="P1518" i="2"/>
  <c r="J1519" i="2"/>
  <c r="K1519" i="2"/>
  <c r="L1519" i="2"/>
  <c r="M1519" i="2"/>
  <c r="N1519" i="2"/>
  <c r="P1519" i="2"/>
  <c r="J1520" i="2"/>
  <c r="K1520" i="2"/>
  <c r="L1520" i="2"/>
  <c r="M1520" i="2"/>
  <c r="N1520" i="2"/>
  <c r="O1520" i="2" s="1"/>
  <c r="P1520" i="2"/>
  <c r="J1521" i="2"/>
  <c r="K1521" i="2"/>
  <c r="L1521" i="2"/>
  <c r="M1521" i="2"/>
  <c r="O1521" i="2" s="1"/>
  <c r="N1521" i="2"/>
  <c r="P1521" i="2"/>
  <c r="J1522" i="2"/>
  <c r="K1522" i="2"/>
  <c r="L1522" i="2"/>
  <c r="M1522" i="2"/>
  <c r="N1522" i="2"/>
  <c r="P1522" i="2"/>
  <c r="J1523" i="2"/>
  <c r="K1523" i="2"/>
  <c r="L1523" i="2"/>
  <c r="M1523" i="2"/>
  <c r="N1523" i="2"/>
  <c r="P1523" i="2"/>
  <c r="J1524" i="2"/>
  <c r="K1524" i="2"/>
  <c r="L1524" i="2"/>
  <c r="M1524" i="2"/>
  <c r="O1524" i="2" s="1"/>
  <c r="N1524" i="2"/>
  <c r="P1524" i="2"/>
  <c r="J1525" i="2"/>
  <c r="K1525" i="2"/>
  <c r="L1525" i="2"/>
  <c r="M1525" i="2"/>
  <c r="O1525" i="2" s="1"/>
  <c r="N1525" i="2"/>
  <c r="P1525" i="2"/>
  <c r="J1526" i="2"/>
  <c r="K1526" i="2"/>
  <c r="L1526" i="2"/>
  <c r="M1526" i="2"/>
  <c r="N1526" i="2"/>
  <c r="P1526" i="2"/>
  <c r="J1527" i="2"/>
  <c r="K1527" i="2"/>
  <c r="L1527" i="2"/>
  <c r="M1527" i="2"/>
  <c r="N1527" i="2"/>
  <c r="P1527" i="2"/>
  <c r="J1528" i="2"/>
  <c r="K1528" i="2"/>
  <c r="L1528" i="2"/>
  <c r="M1528" i="2"/>
  <c r="N1528" i="2"/>
  <c r="O1528" i="2" s="1"/>
  <c r="P1528" i="2"/>
  <c r="J1529" i="2"/>
  <c r="K1529" i="2"/>
  <c r="L1529" i="2"/>
  <c r="M1529" i="2"/>
  <c r="N1529" i="2"/>
  <c r="O1529" i="2"/>
  <c r="P1529" i="2"/>
  <c r="J1530" i="2"/>
  <c r="K1530" i="2"/>
  <c r="L1530" i="2"/>
  <c r="M1530" i="2"/>
  <c r="N1530" i="2"/>
  <c r="P1530" i="2"/>
  <c r="J1531" i="2"/>
  <c r="K1531" i="2"/>
  <c r="L1531" i="2"/>
  <c r="M1531" i="2"/>
  <c r="N1531" i="2"/>
  <c r="P1531" i="2"/>
  <c r="J1532" i="2"/>
  <c r="K1532" i="2"/>
  <c r="L1532" i="2"/>
  <c r="M1532" i="2"/>
  <c r="O1532" i="2" s="1"/>
  <c r="N1532" i="2"/>
  <c r="P1532" i="2"/>
  <c r="J1533" i="2"/>
  <c r="K1533" i="2"/>
  <c r="L1533" i="2"/>
  <c r="M1533" i="2"/>
  <c r="N1533" i="2"/>
  <c r="O1533" i="2"/>
  <c r="P1533" i="2"/>
  <c r="J1534" i="2"/>
  <c r="K1534" i="2"/>
  <c r="L1534" i="2"/>
  <c r="M1534" i="2"/>
  <c r="N1534" i="2"/>
  <c r="P1534" i="2"/>
  <c r="J1535" i="2"/>
  <c r="K1535" i="2"/>
  <c r="L1535" i="2"/>
  <c r="M1535" i="2"/>
  <c r="N1535" i="2"/>
  <c r="P1535" i="2"/>
  <c r="J1536" i="2"/>
  <c r="K1536" i="2"/>
  <c r="L1536" i="2"/>
  <c r="M1536" i="2"/>
  <c r="N1536" i="2"/>
  <c r="O1536" i="2" s="1"/>
  <c r="P1536" i="2"/>
  <c r="J1537" i="2"/>
  <c r="K1537" i="2"/>
  <c r="L1537" i="2"/>
  <c r="M1537" i="2"/>
  <c r="O1537" i="2" s="1"/>
  <c r="N1537" i="2"/>
  <c r="P1537" i="2"/>
  <c r="J1538" i="2"/>
  <c r="K1538" i="2"/>
  <c r="L1538" i="2"/>
  <c r="M1538" i="2"/>
  <c r="N1538" i="2"/>
  <c r="P1538" i="2"/>
  <c r="J1539" i="2"/>
  <c r="K1539" i="2"/>
  <c r="L1539" i="2"/>
  <c r="M1539" i="2"/>
  <c r="N1539" i="2"/>
  <c r="P1539" i="2"/>
  <c r="J1540" i="2"/>
  <c r="K1540" i="2"/>
  <c r="L1540" i="2"/>
  <c r="M1540" i="2"/>
  <c r="O1540" i="2" s="1"/>
  <c r="N1540" i="2"/>
  <c r="P1540" i="2"/>
  <c r="J1541" i="2"/>
  <c r="K1541" i="2"/>
  <c r="L1541" i="2"/>
  <c r="M1541" i="2"/>
  <c r="O1541" i="2" s="1"/>
  <c r="N1541" i="2"/>
  <c r="P1541" i="2"/>
  <c r="J1542" i="2"/>
  <c r="K1542" i="2"/>
  <c r="L1542" i="2"/>
  <c r="M1542" i="2"/>
  <c r="N1542" i="2"/>
  <c r="P1542" i="2"/>
  <c r="J1543" i="2"/>
  <c r="K1543" i="2"/>
  <c r="L1543" i="2"/>
  <c r="M1543" i="2"/>
  <c r="N1543" i="2"/>
  <c r="P1543" i="2"/>
  <c r="J1544" i="2"/>
  <c r="K1544" i="2"/>
  <c r="L1544" i="2"/>
  <c r="M1544" i="2"/>
  <c r="N1544" i="2"/>
  <c r="O1544" i="2" s="1"/>
  <c r="P1544" i="2"/>
  <c r="J1545" i="2"/>
  <c r="K1545" i="2"/>
  <c r="L1545" i="2"/>
  <c r="M1545" i="2"/>
  <c r="N1545" i="2"/>
  <c r="O1545" i="2"/>
  <c r="P1545" i="2"/>
  <c r="J1546" i="2"/>
  <c r="K1546" i="2"/>
  <c r="L1546" i="2"/>
  <c r="M1546" i="2"/>
  <c r="N1546" i="2"/>
  <c r="P1546" i="2"/>
  <c r="J1547" i="2"/>
  <c r="K1547" i="2"/>
  <c r="L1547" i="2"/>
  <c r="M1547" i="2"/>
  <c r="N1547" i="2"/>
  <c r="P1547" i="2"/>
  <c r="J1548" i="2"/>
  <c r="K1548" i="2"/>
  <c r="L1548" i="2"/>
  <c r="M1548" i="2"/>
  <c r="O1548" i="2" s="1"/>
  <c r="N1548" i="2"/>
  <c r="P1548" i="2"/>
  <c r="J1549" i="2"/>
  <c r="K1549" i="2"/>
  <c r="L1549" i="2"/>
  <c r="M1549" i="2"/>
  <c r="N1549" i="2"/>
  <c r="O1549" i="2"/>
  <c r="P1549" i="2"/>
  <c r="J1550" i="2"/>
  <c r="K1550" i="2"/>
  <c r="L1550" i="2"/>
  <c r="M1550" i="2"/>
  <c r="N1550" i="2"/>
  <c r="P1550" i="2"/>
  <c r="J1551" i="2"/>
  <c r="K1551" i="2"/>
  <c r="L1551" i="2"/>
  <c r="M1551" i="2"/>
  <c r="N1551" i="2"/>
  <c r="P1551" i="2"/>
  <c r="J1552" i="2"/>
  <c r="K1552" i="2"/>
  <c r="L1552" i="2"/>
  <c r="M1552" i="2"/>
  <c r="N1552" i="2"/>
  <c r="O1552" i="2" s="1"/>
  <c r="P1552" i="2"/>
  <c r="J1553" i="2"/>
  <c r="K1553" i="2"/>
  <c r="L1553" i="2"/>
  <c r="M1553" i="2"/>
  <c r="O1553" i="2" s="1"/>
  <c r="N1553" i="2"/>
  <c r="P1553" i="2"/>
  <c r="J1554" i="2"/>
  <c r="K1554" i="2"/>
  <c r="L1554" i="2"/>
  <c r="M1554" i="2"/>
  <c r="N1554" i="2"/>
  <c r="P1554" i="2"/>
  <c r="J1555" i="2"/>
  <c r="K1555" i="2"/>
  <c r="L1555" i="2"/>
  <c r="M1555" i="2"/>
  <c r="N1555" i="2"/>
  <c r="P1555" i="2"/>
  <c r="J1556" i="2"/>
  <c r="K1556" i="2"/>
  <c r="L1556" i="2"/>
  <c r="M1556" i="2"/>
  <c r="O1556" i="2" s="1"/>
  <c r="N1556" i="2"/>
  <c r="P1556" i="2"/>
  <c r="J1557" i="2"/>
  <c r="K1557" i="2"/>
  <c r="L1557" i="2"/>
  <c r="M1557" i="2"/>
  <c r="O1557" i="2" s="1"/>
  <c r="N1557" i="2"/>
  <c r="P1557" i="2"/>
  <c r="J1558" i="2"/>
  <c r="K1558" i="2"/>
  <c r="L1558" i="2"/>
  <c r="M1558" i="2"/>
  <c r="N1558" i="2"/>
  <c r="P1558" i="2"/>
  <c r="J1559" i="2"/>
  <c r="K1559" i="2"/>
  <c r="L1559" i="2"/>
  <c r="M1559" i="2"/>
  <c r="N1559" i="2"/>
  <c r="P1559" i="2"/>
  <c r="J1560" i="2"/>
  <c r="K1560" i="2"/>
  <c r="L1560" i="2"/>
  <c r="M1560" i="2"/>
  <c r="N1560" i="2"/>
  <c r="O1560" i="2" s="1"/>
  <c r="P1560" i="2"/>
  <c r="J1561" i="2"/>
  <c r="K1561" i="2"/>
  <c r="L1561" i="2"/>
  <c r="M1561" i="2"/>
  <c r="N1561" i="2"/>
  <c r="O1561" i="2"/>
  <c r="P1561" i="2"/>
  <c r="J1562" i="2"/>
  <c r="K1562" i="2"/>
  <c r="L1562" i="2"/>
  <c r="M1562" i="2"/>
  <c r="N1562" i="2"/>
  <c r="P1562" i="2"/>
  <c r="J1563" i="2"/>
  <c r="K1563" i="2"/>
  <c r="L1563" i="2"/>
  <c r="M1563" i="2"/>
  <c r="N1563" i="2"/>
  <c r="P1563" i="2"/>
  <c r="J1564" i="2"/>
  <c r="K1564" i="2"/>
  <c r="L1564" i="2"/>
  <c r="M1564" i="2"/>
  <c r="O1564" i="2" s="1"/>
  <c r="N1564" i="2"/>
  <c r="P1564" i="2"/>
  <c r="J1565" i="2"/>
  <c r="K1565" i="2"/>
  <c r="L1565" i="2"/>
  <c r="M1565" i="2"/>
  <c r="N1565" i="2"/>
  <c r="O1565" i="2"/>
  <c r="P1565" i="2"/>
  <c r="J1566" i="2"/>
  <c r="K1566" i="2"/>
  <c r="L1566" i="2"/>
  <c r="M1566" i="2"/>
  <c r="N1566" i="2"/>
  <c r="P1566" i="2"/>
  <c r="J1567" i="2"/>
  <c r="K1567" i="2"/>
  <c r="L1567" i="2"/>
  <c r="M1567" i="2"/>
  <c r="N1567" i="2"/>
  <c r="P1567" i="2"/>
  <c r="J1568" i="2"/>
  <c r="K1568" i="2"/>
  <c r="L1568" i="2"/>
  <c r="M1568" i="2"/>
  <c r="N1568" i="2"/>
  <c r="O1568" i="2" s="1"/>
  <c r="P1568" i="2"/>
  <c r="J1569" i="2"/>
  <c r="K1569" i="2"/>
  <c r="L1569" i="2"/>
  <c r="M1569" i="2"/>
  <c r="O1569" i="2" s="1"/>
  <c r="N1569" i="2"/>
  <c r="P1569" i="2"/>
  <c r="J1570" i="2"/>
  <c r="K1570" i="2"/>
  <c r="L1570" i="2"/>
  <c r="M1570" i="2"/>
  <c r="N1570" i="2"/>
  <c r="P1570" i="2"/>
  <c r="J1571" i="2"/>
  <c r="K1571" i="2"/>
  <c r="L1571" i="2"/>
  <c r="M1571" i="2"/>
  <c r="N1571" i="2"/>
  <c r="P1571" i="2"/>
  <c r="J1572" i="2"/>
  <c r="K1572" i="2"/>
  <c r="L1572" i="2"/>
  <c r="M1572" i="2"/>
  <c r="O1572" i="2" s="1"/>
  <c r="N1572" i="2"/>
  <c r="P1572" i="2"/>
  <c r="J1573" i="2"/>
  <c r="K1573" i="2"/>
  <c r="L1573" i="2"/>
  <c r="M1573" i="2"/>
  <c r="O1573" i="2" s="1"/>
  <c r="N1573" i="2"/>
  <c r="P1573" i="2"/>
  <c r="J1574" i="2"/>
  <c r="K1574" i="2"/>
  <c r="L1574" i="2"/>
  <c r="M1574" i="2"/>
  <c r="N1574" i="2"/>
  <c r="P1574" i="2"/>
  <c r="J1575" i="2"/>
  <c r="K1575" i="2"/>
  <c r="L1575" i="2"/>
  <c r="M1575" i="2"/>
  <c r="N1575" i="2"/>
  <c r="P1575" i="2"/>
  <c r="J1576" i="2"/>
  <c r="K1576" i="2"/>
  <c r="L1576" i="2"/>
  <c r="M1576" i="2"/>
  <c r="N1576" i="2"/>
  <c r="O1576" i="2" s="1"/>
  <c r="P1576" i="2"/>
  <c r="J1577" i="2"/>
  <c r="K1577" i="2"/>
  <c r="L1577" i="2"/>
  <c r="M1577" i="2"/>
  <c r="N1577" i="2"/>
  <c r="P1577" i="2"/>
  <c r="J1578" i="2"/>
  <c r="K1578" i="2"/>
  <c r="L1578" i="2"/>
  <c r="M1578" i="2"/>
  <c r="O1578" i="2" s="1"/>
  <c r="N1578" i="2"/>
  <c r="P1578" i="2"/>
  <c r="J1579" i="2"/>
  <c r="K1579" i="2"/>
  <c r="L1579" i="2"/>
  <c r="M1579" i="2"/>
  <c r="O1579" i="2" s="1"/>
  <c r="N1579" i="2"/>
  <c r="P1579" i="2"/>
  <c r="J1580" i="2"/>
  <c r="K1580" i="2"/>
  <c r="L1580" i="2"/>
  <c r="M1580" i="2"/>
  <c r="N1580" i="2"/>
  <c r="P1580" i="2"/>
  <c r="J1581" i="2"/>
  <c r="K1581" i="2"/>
  <c r="L1581" i="2"/>
  <c r="M1581" i="2"/>
  <c r="N1581" i="2"/>
  <c r="O1581" i="2"/>
  <c r="P1581" i="2"/>
  <c r="J1582" i="2"/>
  <c r="K1582" i="2"/>
  <c r="L1582" i="2"/>
  <c r="M1582" i="2"/>
  <c r="N1582" i="2"/>
  <c r="P1582" i="2"/>
  <c r="J1583" i="2"/>
  <c r="K1583" i="2"/>
  <c r="L1583" i="2"/>
  <c r="M1583" i="2"/>
  <c r="N1583" i="2"/>
  <c r="P1583" i="2"/>
  <c r="J1584" i="2"/>
  <c r="K1584" i="2"/>
  <c r="L1584" i="2"/>
  <c r="M1584" i="2"/>
  <c r="N1584" i="2"/>
  <c r="O1584" i="2" s="1"/>
  <c r="P1584" i="2"/>
  <c r="J1585" i="2"/>
  <c r="K1585" i="2"/>
  <c r="L1585" i="2"/>
  <c r="M1585" i="2"/>
  <c r="N1585" i="2"/>
  <c r="O1585" i="2" s="1"/>
  <c r="P1585" i="2"/>
  <c r="J1586" i="2"/>
  <c r="K1586" i="2"/>
  <c r="L1586" i="2"/>
  <c r="M1586" i="2"/>
  <c r="O1586" i="2" s="1"/>
  <c r="N1586" i="2"/>
  <c r="P1586" i="2"/>
  <c r="J1587" i="2"/>
  <c r="K1587" i="2"/>
  <c r="L1587" i="2"/>
  <c r="M1587" i="2"/>
  <c r="O1587" i="2" s="1"/>
  <c r="N1587" i="2"/>
  <c r="P1587" i="2"/>
  <c r="J1588" i="2"/>
  <c r="K1588" i="2"/>
  <c r="L1588" i="2"/>
  <c r="M1588" i="2"/>
  <c r="N1588" i="2"/>
  <c r="P1588" i="2"/>
  <c r="J1589" i="2"/>
  <c r="K1589" i="2"/>
  <c r="L1589" i="2"/>
  <c r="M1589" i="2"/>
  <c r="N1589" i="2"/>
  <c r="O1589" i="2"/>
  <c r="P1589" i="2"/>
  <c r="J1590" i="2"/>
  <c r="K1590" i="2"/>
  <c r="L1590" i="2"/>
  <c r="M1590" i="2"/>
  <c r="N1590" i="2"/>
  <c r="P1590" i="2"/>
  <c r="J1591" i="2"/>
  <c r="K1591" i="2"/>
  <c r="L1591" i="2"/>
  <c r="M1591" i="2"/>
  <c r="N1591" i="2"/>
  <c r="P1591" i="2"/>
  <c r="J1592" i="2"/>
  <c r="K1592" i="2"/>
  <c r="L1592" i="2"/>
  <c r="M1592" i="2"/>
  <c r="N1592" i="2"/>
  <c r="O1592" i="2" s="1"/>
  <c r="P1592" i="2"/>
  <c r="J1593" i="2"/>
  <c r="K1593" i="2"/>
  <c r="L1593" i="2"/>
  <c r="M1593" i="2"/>
  <c r="N1593" i="2"/>
  <c r="P1593" i="2"/>
  <c r="J1594" i="2"/>
  <c r="K1594" i="2"/>
  <c r="L1594" i="2"/>
  <c r="M1594" i="2"/>
  <c r="O1594" i="2" s="1"/>
  <c r="N1594" i="2"/>
  <c r="P1594" i="2"/>
  <c r="J1595" i="2"/>
  <c r="K1595" i="2"/>
  <c r="L1595" i="2"/>
  <c r="M1595" i="2"/>
  <c r="O1595" i="2" s="1"/>
  <c r="N1595" i="2"/>
  <c r="P1595" i="2"/>
  <c r="J1596" i="2"/>
  <c r="K1596" i="2"/>
  <c r="L1596" i="2"/>
  <c r="M1596" i="2"/>
  <c r="N1596" i="2"/>
  <c r="P1596" i="2"/>
  <c r="J1597" i="2"/>
  <c r="K1597" i="2"/>
  <c r="L1597" i="2"/>
  <c r="M1597" i="2"/>
  <c r="O1597" i="2" s="1"/>
  <c r="N1597" i="2"/>
  <c r="P1597" i="2"/>
  <c r="J1598" i="2"/>
  <c r="K1598" i="2"/>
  <c r="L1598" i="2"/>
  <c r="M1598" i="2"/>
  <c r="N1598" i="2"/>
  <c r="P1598" i="2"/>
  <c r="J1599" i="2"/>
  <c r="K1599" i="2"/>
  <c r="L1599" i="2"/>
  <c r="M1599" i="2"/>
  <c r="N1599" i="2"/>
  <c r="P1599" i="2"/>
  <c r="J1600" i="2"/>
  <c r="K1600" i="2"/>
  <c r="L1600" i="2"/>
  <c r="M1600" i="2"/>
  <c r="N1600" i="2"/>
  <c r="O1600" i="2" s="1"/>
  <c r="P1600" i="2"/>
  <c r="J1601" i="2"/>
  <c r="K1601" i="2"/>
  <c r="L1601" i="2"/>
  <c r="M1601" i="2"/>
  <c r="N1601" i="2"/>
  <c r="O1601" i="2" s="1"/>
  <c r="P1601" i="2"/>
  <c r="J1602" i="2"/>
  <c r="K1602" i="2"/>
  <c r="L1602" i="2"/>
  <c r="M1602" i="2"/>
  <c r="O1602" i="2" s="1"/>
  <c r="N1602" i="2"/>
  <c r="P1602" i="2"/>
  <c r="J1603" i="2"/>
  <c r="K1603" i="2"/>
  <c r="L1603" i="2"/>
  <c r="M1603" i="2"/>
  <c r="O1603" i="2" s="1"/>
  <c r="N1603" i="2"/>
  <c r="P1603" i="2"/>
  <c r="J1604" i="2"/>
  <c r="K1604" i="2"/>
  <c r="L1604" i="2"/>
  <c r="M1604" i="2"/>
  <c r="N1604" i="2"/>
  <c r="P1604" i="2"/>
  <c r="J1605" i="2"/>
  <c r="K1605" i="2"/>
  <c r="L1605" i="2"/>
  <c r="M1605" i="2"/>
  <c r="O1605" i="2" s="1"/>
  <c r="N1605" i="2"/>
  <c r="P1605" i="2"/>
  <c r="J1606" i="2"/>
  <c r="K1606" i="2"/>
  <c r="L1606" i="2"/>
  <c r="M1606" i="2"/>
  <c r="N1606" i="2"/>
  <c r="P1606" i="2"/>
  <c r="J1607" i="2"/>
  <c r="K1607" i="2"/>
  <c r="L1607" i="2"/>
  <c r="M1607" i="2"/>
  <c r="N1607" i="2"/>
  <c r="P1607" i="2"/>
  <c r="J1608" i="2"/>
  <c r="K1608" i="2"/>
  <c r="L1608" i="2"/>
  <c r="M1608" i="2"/>
  <c r="N1608" i="2"/>
  <c r="O1608" i="2" s="1"/>
  <c r="P1608" i="2"/>
  <c r="J1609" i="2"/>
  <c r="K1609" i="2"/>
  <c r="L1609" i="2"/>
  <c r="M1609" i="2"/>
  <c r="N1609" i="2"/>
  <c r="P1609" i="2"/>
  <c r="J1610" i="2"/>
  <c r="K1610" i="2"/>
  <c r="L1610" i="2"/>
  <c r="M1610" i="2"/>
  <c r="O1610" i="2" s="1"/>
  <c r="N1610" i="2"/>
  <c r="P1610" i="2"/>
  <c r="J1611" i="2"/>
  <c r="K1611" i="2"/>
  <c r="L1611" i="2"/>
  <c r="M1611" i="2"/>
  <c r="O1611" i="2" s="1"/>
  <c r="N1611" i="2"/>
  <c r="P1611" i="2"/>
  <c r="J1612" i="2"/>
  <c r="K1612" i="2"/>
  <c r="L1612" i="2"/>
  <c r="M1612" i="2"/>
  <c r="O1612" i="2" s="1"/>
  <c r="N1612" i="2"/>
  <c r="P1612" i="2"/>
  <c r="J1613" i="2"/>
  <c r="K1613" i="2"/>
  <c r="L1613" i="2"/>
  <c r="M1613" i="2"/>
  <c r="N1613" i="2"/>
  <c r="O1613" i="2" s="1"/>
  <c r="P1613" i="2"/>
  <c r="J1614" i="2"/>
  <c r="K1614" i="2"/>
  <c r="L1614" i="2"/>
  <c r="M1614" i="2"/>
  <c r="O1614" i="2" s="1"/>
  <c r="N1614" i="2"/>
  <c r="P1614" i="2"/>
  <c r="J1615" i="2"/>
  <c r="K1615" i="2"/>
  <c r="L1615" i="2"/>
  <c r="M1615" i="2"/>
  <c r="N1615" i="2"/>
  <c r="P1615" i="2"/>
  <c r="J1616" i="2"/>
  <c r="K1616" i="2"/>
  <c r="L1616" i="2"/>
  <c r="M1616" i="2"/>
  <c r="O1616" i="2" s="1"/>
  <c r="N1616" i="2"/>
  <c r="P1616" i="2"/>
  <c r="J1617" i="2"/>
  <c r="K1617" i="2"/>
  <c r="L1617" i="2"/>
  <c r="M1617" i="2"/>
  <c r="N1617" i="2"/>
  <c r="P1617" i="2"/>
  <c r="J1618" i="2"/>
  <c r="K1618" i="2"/>
  <c r="L1618" i="2"/>
  <c r="M1618" i="2"/>
  <c r="O1618" i="2" s="1"/>
  <c r="N1618" i="2"/>
  <c r="P1618" i="2"/>
  <c r="J1619" i="2"/>
  <c r="K1619" i="2"/>
  <c r="L1619" i="2"/>
  <c r="M1619" i="2"/>
  <c r="N1619" i="2"/>
  <c r="P1619" i="2"/>
  <c r="J1620" i="2"/>
  <c r="K1620" i="2"/>
  <c r="L1620" i="2"/>
  <c r="M1620" i="2"/>
  <c r="N1620" i="2"/>
  <c r="O1620" i="2"/>
  <c r="P1620" i="2"/>
  <c r="J1621" i="2"/>
  <c r="K1621" i="2"/>
  <c r="L1621" i="2"/>
  <c r="M1621" i="2"/>
  <c r="N1621" i="2"/>
  <c r="O1621" i="2" s="1"/>
  <c r="P1621" i="2"/>
  <c r="J1622" i="2"/>
  <c r="K1622" i="2"/>
  <c r="L1622" i="2"/>
  <c r="M1622" i="2"/>
  <c r="O1622" i="2" s="1"/>
  <c r="N1622" i="2"/>
  <c r="P1622" i="2"/>
  <c r="J1623" i="2"/>
  <c r="K1623" i="2"/>
  <c r="L1623" i="2"/>
  <c r="M1623" i="2"/>
  <c r="N1623" i="2"/>
  <c r="P1623" i="2"/>
  <c r="J1624" i="2"/>
  <c r="K1624" i="2"/>
  <c r="L1624" i="2"/>
  <c r="M1624" i="2"/>
  <c r="N1624" i="2"/>
  <c r="O1624" i="2"/>
  <c r="P1624" i="2"/>
  <c r="J1625" i="2"/>
  <c r="K1625" i="2"/>
  <c r="L1625" i="2"/>
  <c r="M1625" i="2"/>
  <c r="N1625" i="2"/>
  <c r="P1625" i="2"/>
  <c r="J1626" i="2"/>
  <c r="K1626" i="2"/>
  <c r="L1626" i="2"/>
  <c r="M1626" i="2"/>
  <c r="O1626" i="2" s="1"/>
  <c r="N1626" i="2"/>
  <c r="P1626" i="2"/>
  <c r="J1627" i="2"/>
  <c r="K1627" i="2"/>
  <c r="L1627" i="2"/>
  <c r="M1627" i="2"/>
  <c r="N1627" i="2"/>
  <c r="P1627" i="2"/>
  <c r="J1628" i="2"/>
  <c r="K1628" i="2"/>
  <c r="L1628" i="2"/>
  <c r="M1628" i="2"/>
  <c r="O1628" i="2" s="1"/>
  <c r="N1628" i="2"/>
  <c r="P1628" i="2"/>
  <c r="J1629" i="2"/>
  <c r="K1629" i="2"/>
  <c r="L1629" i="2"/>
  <c r="M1629" i="2"/>
  <c r="N1629" i="2"/>
  <c r="O1629" i="2" s="1"/>
  <c r="P1629" i="2"/>
  <c r="J1630" i="2"/>
  <c r="K1630" i="2"/>
  <c r="L1630" i="2"/>
  <c r="M1630" i="2"/>
  <c r="O1630" i="2" s="1"/>
  <c r="N1630" i="2"/>
  <c r="P1630" i="2"/>
  <c r="J1631" i="2"/>
  <c r="K1631" i="2"/>
  <c r="L1631" i="2"/>
  <c r="M1631" i="2"/>
  <c r="N1631" i="2"/>
  <c r="P1631" i="2"/>
  <c r="J1632" i="2"/>
  <c r="K1632" i="2"/>
  <c r="L1632" i="2"/>
  <c r="M1632" i="2"/>
  <c r="O1632" i="2" s="1"/>
  <c r="N1632" i="2"/>
  <c r="P1632" i="2"/>
  <c r="J1633" i="2"/>
  <c r="K1633" i="2"/>
  <c r="L1633" i="2"/>
  <c r="M1633" i="2"/>
  <c r="N1633" i="2"/>
  <c r="P1633" i="2"/>
  <c r="J1634" i="2"/>
  <c r="K1634" i="2"/>
  <c r="L1634" i="2"/>
  <c r="M1634" i="2"/>
  <c r="O1634" i="2" s="1"/>
  <c r="N1634" i="2"/>
  <c r="P1634" i="2"/>
  <c r="J1635" i="2"/>
  <c r="K1635" i="2"/>
  <c r="L1635" i="2"/>
  <c r="M1635" i="2"/>
  <c r="N1635" i="2"/>
  <c r="P1635" i="2"/>
  <c r="J1636" i="2"/>
  <c r="K1636" i="2"/>
  <c r="L1636" i="2"/>
  <c r="M1636" i="2"/>
  <c r="N1636" i="2"/>
  <c r="O1636" i="2"/>
  <c r="P1636" i="2"/>
  <c r="J1637" i="2"/>
  <c r="K1637" i="2"/>
  <c r="L1637" i="2"/>
  <c r="M1637" i="2"/>
  <c r="N1637" i="2"/>
  <c r="O1637" i="2" s="1"/>
  <c r="P1637" i="2"/>
  <c r="J1638" i="2"/>
  <c r="K1638" i="2"/>
  <c r="L1638" i="2"/>
  <c r="M1638" i="2"/>
  <c r="O1638" i="2" s="1"/>
  <c r="N1638" i="2"/>
  <c r="P1638" i="2"/>
  <c r="J1639" i="2"/>
  <c r="K1639" i="2"/>
  <c r="L1639" i="2"/>
  <c r="M1639" i="2"/>
  <c r="N1639" i="2"/>
  <c r="P1639" i="2"/>
  <c r="J1640" i="2"/>
  <c r="K1640" i="2"/>
  <c r="L1640" i="2"/>
  <c r="M1640" i="2"/>
  <c r="N1640" i="2"/>
  <c r="O1640" i="2"/>
  <c r="P1640" i="2"/>
  <c r="J1641" i="2"/>
  <c r="K1641" i="2"/>
  <c r="L1641" i="2"/>
  <c r="M1641" i="2"/>
  <c r="N1641" i="2"/>
  <c r="P1641" i="2"/>
  <c r="J1642" i="2"/>
  <c r="K1642" i="2"/>
  <c r="L1642" i="2"/>
  <c r="M1642" i="2"/>
  <c r="O1642" i="2" s="1"/>
  <c r="N1642" i="2"/>
  <c r="P1642" i="2"/>
  <c r="J1643" i="2"/>
  <c r="K1643" i="2"/>
  <c r="L1643" i="2"/>
  <c r="M1643" i="2"/>
  <c r="O1643" i="2" s="1"/>
  <c r="N1643" i="2"/>
  <c r="P1643" i="2"/>
  <c r="J1644" i="2"/>
  <c r="K1644" i="2"/>
  <c r="L1644" i="2"/>
  <c r="M1644" i="2"/>
  <c r="O1644" i="2" s="1"/>
  <c r="N1644" i="2"/>
  <c r="P1644" i="2"/>
  <c r="J1645" i="2"/>
  <c r="K1645" i="2"/>
  <c r="L1645" i="2"/>
  <c r="M1645" i="2"/>
  <c r="N1645" i="2"/>
  <c r="O1645" i="2" s="1"/>
  <c r="P1645" i="2"/>
  <c r="J1646" i="2"/>
  <c r="K1646" i="2"/>
  <c r="L1646" i="2"/>
  <c r="M1646" i="2"/>
  <c r="O1646" i="2" s="1"/>
  <c r="N1646" i="2"/>
  <c r="P1646" i="2"/>
  <c r="J1647" i="2"/>
  <c r="K1647" i="2"/>
  <c r="L1647" i="2"/>
  <c r="M1647" i="2"/>
  <c r="N1647" i="2"/>
  <c r="P1647" i="2"/>
  <c r="J1648" i="2"/>
  <c r="K1648" i="2"/>
  <c r="L1648" i="2"/>
  <c r="M1648" i="2"/>
  <c r="O1648" i="2" s="1"/>
  <c r="N1648" i="2"/>
  <c r="P1648" i="2"/>
  <c r="J1649" i="2"/>
  <c r="K1649" i="2"/>
  <c r="L1649" i="2"/>
  <c r="M1649" i="2"/>
  <c r="N1649" i="2"/>
  <c r="P1649" i="2"/>
  <c r="J1650" i="2"/>
  <c r="K1650" i="2"/>
  <c r="L1650" i="2"/>
  <c r="M1650" i="2"/>
  <c r="O1650" i="2" s="1"/>
  <c r="N1650" i="2"/>
  <c r="P1650" i="2"/>
  <c r="J1651" i="2"/>
  <c r="K1651" i="2"/>
  <c r="L1651" i="2"/>
  <c r="M1651" i="2"/>
  <c r="O1651" i="2" s="1"/>
  <c r="N1651" i="2"/>
  <c r="P1651" i="2"/>
  <c r="J1652" i="2"/>
  <c r="K1652" i="2"/>
  <c r="L1652" i="2"/>
  <c r="M1652" i="2"/>
  <c r="N1652" i="2"/>
  <c r="O1652" i="2"/>
  <c r="P1652" i="2"/>
  <c r="J1653" i="2"/>
  <c r="K1653" i="2"/>
  <c r="L1653" i="2"/>
  <c r="M1653" i="2"/>
  <c r="N1653" i="2"/>
  <c r="O1653" i="2" s="1"/>
  <c r="P1653" i="2"/>
  <c r="J1654" i="2"/>
  <c r="K1654" i="2"/>
  <c r="L1654" i="2"/>
  <c r="M1654" i="2"/>
  <c r="O1654" i="2" s="1"/>
  <c r="N1654" i="2"/>
  <c r="P1654" i="2"/>
  <c r="J1655" i="2"/>
  <c r="K1655" i="2"/>
  <c r="L1655" i="2"/>
  <c r="M1655" i="2"/>
  <c r="N1655" i="2"/>
  <c r="P1655" i="2"/>
  <c r="J1656" i="2"/>
  <c r="K1656" i="2"/>
  <c r="L1656" i="2"/>
  <c r="M1656" i="2"/>
  <c r="N1656" i="2"/>
  <c r="O1656" i="2"/>
  <c r="P1656" i="2"/>
  <c r="J1657" i="2"/>
  <c r="K1657" i="2"/>
  <c r="L1657" i="2"/>
  <c r="M1657" i="2"/>
  <c r="N1657" i="2"/>
  <c r="P1657" i="2"/>
  <c r="J1658" i="2"/>
  <c r="K1658" i="2"/>
  <c r="L1658" i="2"/>
  <c r="M1658" i="2"/>
  <c r="N1658" i="2"/>
  <c r="P1658" i="2"/>
  <c r="J1659" i="2"/>
  <c r="K1659" i="2"/>
  <c r="L1659" i="2"/>
  <c r="M1659" i="2"/>
  <c r="N1659" i="2"/>
  <c r="O1659" i="2" s="1"/>
  <c r="P1659" i="2"/>
  <c r="J1660" i="2"/>
  <c r="K1660" i="2"/>
  <c r="L1660" i="2"/>
  <c r="M1660" i="2"/>
  <c r="N1660" i="2"/>
  <c r="O1660" i="2" s="1"/>
  <c r="P1660" i="2"/>
  <c r="J1661" i="2"/>
  <c r="K1661" i="2"/>
  <c r="L1661" i="2"/>
  <c r="M1661" i="2"/>
  <c r="O1661" i="2" s="1"/>
  <c r="N1661" i="2"/>
  <c r="P1661" i="2"/>
  <c r="J1662" i="2"/>
  <c r="K1662" i="2"/>
  <c r="L1662" i="2"/>
  <c r="M1662" i="2"/>
  <c r="O1662" i="2" s="1"/>
  <c r="N1662" i="2"/>
  <c r="P1662" i="2"/>
  <c r="J1663" i="2"/>
  <c r="K1663" i="2"/>
  <c r="L1663" i="2"/>
  <c r="M1663" i="2"/>
  <c r="N1663" i="2"/>
  <c r="P1663" i="2"/>
  <c r="J1664" i="2"/>
  <c r="K1664" i="2"/>
  <c r="L1664" i="2"/>
  <c r="M1664" i="2"/>
  <c r="O1664" i="2" s="1"/>
  <c r="N1664" i="2"/>
  <c r="P1664" i="2"/>
  <c r="J1665" i="2"/>
  <c r="K1665" i="2"/>
  <c r="L1665" i="2"/>
  <c r="M1665" i="2"/>
  <c r="N1665" i="2"/>
  <c r="P1665" i="2"/>
  <c r="J1666" i="2"/>
  <c r="K1666" i="2"/>
  <c r="L1666" i="2"/>
  <c r="M1666" i="2"/>
  <c r="N1666" i="2"/>
  <c r="P1666" i="2"/>
  <c r="J1667" i="2"/>
  <c r="K1667" i="2"/>
  <c r="L1667" i="2"/>
  <c r="M1667" i="2"/>
  <c r="N1667" i="2"/>
  <c r="O1667" i="2" s="1"/>
  <c r="P1667" i="2"/>
  <c r="J1668" i="2"/>
  <c r="K1668" i="2"/>
  <c r="L1668" i="2"/>
  <c r="M1668" i="2"/>
  <c r="O1668" i="2" s="1"/>
  <c r="N1668" i="2"/>
  <c r="P1668" i="2"/>
  <c r="J1669" i="2"/>
  <c r="K1669" i="2"/>
  <c r="L1669" i="2"/>
  <c r="M1669" i="2"/>
  <c r="O1669" i="2" s="1"/>
  <c r="N1669" i="2"/>
  <c r="P1669" i="2"/>
  <c r="J1670" i="2"/>
  <c r="K1670" i="2"/>
  <c r="L1670" i="2"/>
  <c r="M1670" i="2"/>
  <c r="O1670" i="2" s="1"/>
  <c r="N1670" i="2"/>
  <c r="P1670" i="2"/>
  <c r="J1671" i="2"/>
  <c r="K1671" i="2"/>
  <c r="L1671" i="2"/>
  <c r="M1671" i="2"/>
  <c r="N1671" i="2"/>
  <c r="P1671" i="2"/>
  <c r="J1672" i="2"/>
  <c r="K1672" i="2"/>
  <c r="L1672" i="2"/>
  <c r="M1672" i="2"/>
  <c r="O1672" i="2" s="1"/>
  <c r="N1672" i="2"/>
  <c r="P1672" i="2"/>
  <c r="J1673" i="2"/>
  <c r="K1673" i="2"/>
  <c r="L1673" i="2"/>
  <c r="M1673" i="2"/>
  <c r="N1673" i="2"/>
  <c r="P1673" i="2"/>
  <c r="J1674" i="2"/>
  <c r="K1674" i="2"/>
  <c r="L1674" i="2"/>
  <c r="M1674" i="2"/>
  <c r="N1674" i="2"/>
  <c r="P1674" i="2"/>
  <c r="J1675" i="2"/>
  <c r="K1675" i="2"/>
  <c r="L1675" i="2"/>
  <c r="M1675" i="2"/>
  <c r="N1675" i="2"/>
  <c r="O1675" i="2" s="1"/>
  <c r="P1675" i="2"/>
  <c r="J1676" i="2"/>
  <c r="K1676" i="2"/>
  <c r="L1676" i="2"/>
  <c r="M1676" i="2"/>
  <c r="N1676" i="2"/>
  <c r="O1676" i="2" s="1"/>
  <c r="P1676" i="2"/>
  <c r="J1677" i="2"/>
  <c r="K1677" i="2"/>
  <c r="L1677" i="2"/>
  <c r="M1677" i="2"/>
  <c r="O1677" i="2" s="1"/>
  <c r="N1677" i="2"/>
  <c r="P1677" i="2"/>
  <c r="J1678" i="2"/>
  <c r="K1678" i="2"/>
  <c r="L1678" i="2"/>
  <c r="M1678" i="2"/>
  <c r="O1678" i="2" s="1"/>
  <c r="N1678" i="2"/>
  <c r="P1678" i="2"/>
  <c r="J1679" i="2"/>
  <c r="K1679" i="2"/>
  <c r="L1679" i="2"/>
  <c r="M1679" i="2"/>
  <c r="N1679" i="2"/>
  <c r="P1679" i="2"/>
  <c r="J1680" i="2"/>
  <c r="K1680" i="2"/>
  <c r="L1680" i="2"/>
  <c r="M1680" i="2"/>
  <c r="N1680" i="2"/>
  <c r="O1680" i="2"/>
  <c r="P1680" i="2"/>
  <c r="J1681" i="2"/>
  <c r="K1681" i="2"/>
  <c r="L1681" i="2"/>
  <c r="M1681" i="2"/>
  <c r="N1681" i="2"/>
  <c r="P1681" i="2"/>
  <c r="J1682" i="2"/>
  <c r="K1682" i="2"/>
  <c r="L1682" i="2"/>
  <c r="M1682" i="2"/>
  <c r="N1682" i="2"/>
  <c r="P1682" i="2"/>
  <c r="J1683" i="2"/>
  <c r="K1683" i="2"/>
  <c r="L1683" i="2"/>
  <c r="M1683" i="2"/>
  <c r="N1683" i="2"/>
  <c r="O1683" i="2" s="1"/>
  <c r="P1683" i="2"/>
  <c r="J1684" i="2"/>
  <c r="K1684" i="2"/>
  <c r="L1684" i="2"/>
  <c r="M1684" i="2"/>
  <c r="O1684" i="2" s="1"/>
  <c r="N1684" i="2"/>
  <c r="P1684" i="2"/>
  <c r="J1685" i="2"/>
  <c r="K1685" i="2"/>
  <c r="L1685" i="2"/>
  <c r="M1685" i="2"/>
  <c r="O1685" i="2" s="1"/>
  <c r="N1685" i="2"/>
  <c r="P1685" i="2"/>
  <c r="J1686" i="2"/>
  <c r="K1686" i="2"/>
  <c r="L1686" i="2"/>
  <c r="M1686" i="2"/>
  <c r="O1686" i="2" s="1"/>
  <c r="N1686" i="2"/>
  <c r="P1686" i="2"/>
  <c r="J1687" i="2"/>
  <c r="K1687" i="2"/>
  <c r="L1687" i="2"/>
  <c r="M1687" i="2"/>
  <c r="N1687" i="2"/>
  <c r="P1687" i="2"/>
  <c r="J1688" i="2"/>
  <c r="K1688" i="2"/>
  <c r="L1688" i="2"/>
  <c r="M1688" i="2"/>
  <c r="N1688" i="2"/>
  <c r="O1688" i="2"/>
  <c r="P1688" i="2"/>
  <c r="J1689" i="2"/>
  <c r="K1689" i="2"/>
  <c r="L1689" i="2"/>
  <c r="M1689" i="2"/>
  <c r="N1689" i="2"/>
  <c r="P1689" i="2"/>
  <c r="J1690" i="2"/>
  <c r="K1690" i="2"/>
  <c r="L1690" i="2"/>
  <c r="M1690" i="2"/>
  <c r="N1690" i="2"/>
  <c r="P1690" i="2"/>
  <c r="J1691" i="2"/>
  <c r="K1691" i="2"/>
  <c r="L1691" i="2"/>
  <c r="M1691" i="2"/>
  <c r="N1691" i="2"/>
  <c r="O1691" i="2" s="1"/>
  <c r="P1691" i="2"/>
  <c r="J1692" i="2"/>
  <c r="K1692" i="2"/>
  <c r="L1692" i="2"/>
  <c r="M1692" i="2"/>
  <c r="N1692" i="2"/>
  <c r="O1692" i="2" s="1"/>
  <c r="P1692" i="2"/>
  <c r="J1693" i="2"/>
  <c r="K1693" i="2"/>
  <c r="L1693" i="2"/>
  <c r="M1693" i="2"/>
  <c r="O1693" i="2" s="1"/>
  <c r="N1693" i="2"/>
  <c r="P1693" i="2"/>
  <c r="J1694" i="2"/>
  <c r="K1694" i="2"/>
  <c r="L1694" i="2"/>
  <c r="M1694" i="2"/>
  <c r="O1694" i="2" s="1"/>
  <c r="N1694" i="2"/>
  <c r="P1694" i="2"/>
  <c r="J1695" i="2"/>
  <c r="K1695" i="2"/>
  <c r="L1695" i="2"/>
  <c r="M1695" i="2"/>
  <c r="N1695" i="2"/>
  <c r="P1695" i="2"/>
  <c r="J1696" i="2"/>
  <c r="K1696" i="2"/>
  <c r="L1696" i="2"/>
  <c r="M1696" i="2"/>
  <c r="O1696" i="2" s="1"/>
  <c r="N1696" i="2"/>
  <c r="P1696" i="2"/>
  <c r="J1697" i="2"/>
  <c r="K1697" i="2"/>
  <c r="L1697" i="2"/>
  <c r="M1697" i="2"/>
  <c r="N1697" i="2"/>
  <c r="P1697" i="2"/>
  <c r="J1698" i="2"/>
  <c r="K1698" i="2"/>
  <c r="L1698" i="2"/>
  <c r="M1698" i="2"/>
  <c r="N1698" i="2"/>
  <c r="P1698" i="2"/>
  <c r="J1699" i="2"/>
  <c r="K1699" i="2"/>
  <c r="L1699" i="2"/>
  <c r="M1699" i="2"/>
  <c r="N1699" i="2"/>
  <c r="O1699" i="2" s="1"/>
  <c r="P1699" i="2"/>
  <c r="J1700" i="2"/>
  <c r="K1700" i="2"/>
  <c r="L1700" i="2"/>
  <c r="M1700" i="2"/>
  <c r="O1700" i="2" s="1"/>
  <c r="N1700" i="2"/>
  <c r="P1700" i="2"/>
  <c r="J1701" i="2"/>
  <c r="K1701" i="2"/>
  <c r="L1701" i="2"/>
  <c r="M1701" i="2"/>
  <c r="O1701" i="2" s="1"/>
  <c r="N1701" i="2"/>
  <c r="P1701" i="2"/>
  <c r="J1702" i="2"/>
  <c r="K1702" i="2"/>
  <c r="L1702" i="2"/>
  <c r="M1702" i="2"/>
  <c r="O1702" i="2" s="1"/>
  <c r="N1702" i="2"/>
  <c r="P1702" i="2"/>
  <c r="J1703" i="2"/>
  <c r="K1703" i="2"/>
  <c r="L1703" i="2"/>
  <c r="M1703" i="2"/>
  <c r="N1703" i="2"/>
  <c r="P1703" i="2"/>
  <c r="J1704" i="2"/>
  <c r="K1704" i="2"/>
  <c r="L1704" i="2"/>
  <c r="M1704" i="2"/>
  <c r="O1704" i="2" s="1"/>
  <c r="N1704" i="2"/>
  <c r="P1704" i="2"/>
  <c r="J1705" i="2"/>
  <c r="K1705" i="2"/>
  <c r="L1705" i="2"/>
  <c r="M1705" i="2"/>
  <c r="N1705" i="2"/>
  <c r="P1705" i="2"/>
  <c r="J1706" i="2"/>
  <c r="K1706" i="2"/>
  <c r="L1706" i="2"/>
  <c r="M1706" i="2"/>
  <c r="N1706" i="2"/>
  <c r="P1706" i="2"/>
  <c r="J1707" i="2"/>
  <c r="K1707" i="2"/>
  <c r="L1707" i="2"/>
  <c r="M1707" i="2"/>
  <c r="N1707" i="2"/>
  <c r="O1707" i="2" s="1"/>
  <c r="P1707" i="2"/>
  <c r="J1708" i="2"/>
  <c r="K1708" i="2"/>
  <c r="L1708" i="2"/>
  <c r="M1708" i="2"/>
  <c r="N1708" i="2"/>
  <c r="O1708" i="2" s="1"/>
  <c r="P1708" i="2"/>
  <c r="J1709" i="2"/>
  <c r="K1709" i="2"/>
  <c r="L1709" i="2"/>
  <c r="M1709" i="2"/>
  <c r="O1709" i="2" s="1"/>
  <c r="N1709" i="2"/>
  <c r="P1709" i="2"/>
  <c r="J1710" i="2"/>
  <c r="K1710" i="2"/>
  <c r="L1710" i="2"/>
  <c r="M1710" i="2"/>
  <c r="O1710" i="2" s="1"/>
  <c r="N1710" i="2"/>
  <c r="P1710" i="2"/>
  <c r="J1711" i="2"/>
  <c r="K1711" i="2"/>
  <c r="L1711" i="2"/>
  <c r="M1711" i="2"/>
  <c r="N1711" i="2"/>
  <c r="P1711" i="2"/>
  <c r="J1712" i="2"/>
  <c r="K1712" i="2"/>
  <c r="L1712" i="2"/>
  <c r="M1712" i="2"/>
  <c r="N1712" i="2"/>
  <c r="O1712" i="2"/>
  <c r="P1712" i="2"/>
  <c r="J1713" i="2"/>
  <c r="K1713" i="2"/>
  <c r="L1713" i="2"/>
  <c r="M1713" i="2"/>
  <c r="N1713" i="2"/>
  <c r="P1713" i="2"/>
  <c r="J1714" i="2"/>
  <c r="K1714" i="2"/>
  <c r="L1714" i="2"/>
  <c r="M1714" i="2"/>
  <c r="N1714" i="2"/>
  <c r="P1714" i="2"/>
  <c r="J1715" i="2"/>
  <c r="K1715" i="2"/>
  <c r="L1715" i="2"/>
  <c r="M1715" i="2"/>
  <c r="N1715" i="2"/>
  <c r="O1715" i="2" s="1"/>
  <c r="P1715" i="2"/>
  <c r="J1716" i="2"/>
  <c r="K1716" i="2"/>
  <c r="L1716" i="2"/>
  <c r="M1716" i="2"/>
  <c r="O1716" i="2" s="1"/>
  <c r="N1716" i="2"/>
  <c r="P1716" i="2"/>
  <c r="J1717" i="2"/>
  <c r="K1717" i="2"/>
  <c r="L1717" i="2"/>
  <c r="M1717" i="2"/>
  <c r="O1717" i="2" s="1"/>
  <c r="N1717" i="2"/>
  <c r="P1717" i="2"/>
  <c r="J1718" i="2"/>
  <c r="K1718" i="2"/>
  <c r="L1718" i="2"/>
  <c r="M1718" i="2"/>
  <c r="O1718" i="2" s="1"/>
  <c r="N1718" i="2"/>
  <c r="P1718" i="2"/>
  <c r="J1719" i="2"/>
  <c r="K1719" i="2"/>
  <c r="L1719" i="2"/>
  <c r="M1719" i="2"/>
  <c r="N1719" i="2"/>
  <c r="P1719" i="2"/>
  <c r="J1720" i="2"/>
  <c r="K1720" i="2"/>
  <c r="L1720" i="2"/>
  <c r="M1720" i="2"/>
  <c r="N1720" i="2"/>
  <c r="O1720" i="2"/>
  <c r="P1720" i="2"/>
  <c r="J1721" i="2"/>
  <c r="K1721" i="2"/>
  <c r="L1721" i="2"/>
  <c r="M1721" i="2"/>
  <c r="N1721" i="2"/>
  <c r="P1721" i="2"/>
  <c r="J1722" i="2"/>
  <c r="K1722" i="2"/>
  <c r="L1722" i="2"/>
  <c r="M1722" i="2"/>
  <c r="N1722" i="2"/>
  <c r="P1722" i="2"/>
  <c r="J1723" i="2"/>
  <c r="K1723" i="2"/>
  <c r="L1723" i="2"/>
  <c r="M1723" i="2"/>
  <c r="N1723" i="2"/>
  <c r="O1723" i="2" s="1"/>
  <c r="P1723" i="2"/>
  <c r="J1724" i="2"/>
  <c r="K1724" i="2"/>
  <c r="L1724" i="2"/>
  <c r="M1724" i="2"/>
  <c r="N1724" i="2"/>
  <c r="O1724" i="2" s="1"/>
  <c r="P1724" i="2"/>
  <c r="J1725" i="2"/>
  <c r="K1725" i="2"/>
  <c r="L1725" i="2"/>
  <c r="M1725" i="2"/>
  <c r="O1725" i="2" s="1"/>
  <c r="N1725" i="2"/>
  <c r="P1725" i="2"/>
  <c r="J1726" i="2"/>
  <c r="K1726" i="2"/>
  <c r="L1726" i="2"/>
  <c r="M1726" i="2"/>
  <c r="O1726" i="2" s="1"/>
  <c r="N1726" i="2"/>
  <c r="P1726" i="2"/>
  <c r="J1727" i="2"/>
  <c r="K1727" i="2"/>
  <c r="L1727" i="2"/>
  <c r="M1727" i="2"/>
  <c r="N1727" i="2"/>
  <c r="P1727" i="2"/>
  <c r="J1728" i="2"/>
  <c r="K1728" i="2"/>
  <c r="L1728" i="2"/>
  <c r="M1728" i="2"/>
  <c r="O1728" i="2" s="1"/>
  <c r="N1728" i="2"/>
  <c r="P1728" i="2"/>
  <c r="J1729" i="2"/>
  <c r="K1729" i="2"/>
  <c r="L1729" i="2"/>
  <c r="M1729" i="2"/>
  <c r="N1729" i="2"/>
  <c r="P1729" i="2"/>
  <c r="J1730" i="2"/>
  <c r="K1730" i="2"/>
  <c r="L1730" i="2"/>
  <c r="M1730" i="2"/>
  <c r="N1730" i="2"/>
  <c r="P1730" i="2"/>
  <c r="J1731" i="2"/>
  <c r="K1731" i="2"/>
  <c r="L1731" i="2"/>
  <c r="M1731" i="2"/>
  <c r="N1731" i="2"/>
  <c r="O1731" i="2" s="1"/>
  <c r="P1731" i="2"/>
  <c r="J1732" i="2"/>
  <c r="K1732" i="2"/>
  <c r="L1732" i="2"/>
  <c r="M1732" i="2"/>
  <c r="O1732" i="2" s="1"/>
  <c r="N1732" i="2"/>
  <c r="P1732" i="2"/>
  <c r="J1733" i="2"/>
  <c r="K1733" i="2"/>
  <c r="L1733" i="2"/>
  <c r="M1733" i="2"/>
  <c r="O1733" i="2" s="1"/>
  <c r="N1733" i="2"/>
  <c r="P1733" i="2"/>
  <c r="J1734" i="2"/>
  <c r="K1734" i="2"/>
  <c r="L1734" i="2"/>
  <c r="M1734" i="2"/>
  <c r="O1734" i="2" s="1"/>
  <c r="N1734" i="2"/>
  <c r="P1734" i="2"/>
  <c r="J1735" i="2"/>
  <c r="K1735" i="2"/>
  <c r="L1735" i="2"/>
  <c r="M1735" i="2"/>
  <c r="N1735" i="2"/>
  <c r="P1735" i="2"/>
  <c r="J1736" i="2"/>
  <c r="K1736" i="2"/>
  <c r="L1736" i="2"/>
  <c r="M1736" i="2"/>
  <c r="O1736" i="2" s="1"/>
  <c r="N1736" i="2"/>
  <c r="P1736" i="2"/>
  <c r="J1737" i="2"/>
  <c r="K1737" i="2"/>
  <c r="L1737" i="2"/>
  <c r="M1737" i="2"/>
  <c r="N1737" i="2"/>
  <c r="P1737" i="2"/>
  <c r="J1738" i="2"/>
  <c r="K1738" i="2"/>
  <c r="L1738" i="2"/>
  <c r="M1738" i="2"/>
  <c r="N1738" i="2"/>
  <c r="P1738" i="2"/>
  <c r="J1739" i="2"/>
  <c r="K1739" i="2"/>
  <c r="L1739" i="2"/>
  <c r="M1739" i="2"/>
  <c r="N1739" i="2"/>
  <c r="O1739" i="2" s="1"/>
  <c r="P1739" i="2"/>
  <c r="J1740" i="2"/>
  <c r="K1740" i="2"/>
  <c r="L1740" i="2"/>
  <c r="M1740" i="2"/>
  <c r="N1740" i="2"/>
  <c r="O1740" i="2" s="1"/>
  <c r="P1740" i="2"/>
  <c r="J1741" i="2"/>
  <c r="K1741" i="2"/>
  <c r="L1741" i="2"/>
  <c r="M1741" i="2"/>
  <c r="O1741" i="2" s="1"/>
  <c r="N1741" i="2"/>
  <c r="P1741" i="2"/>
  <c r="J1742" i="2"/>
  <c r="K1742" i="2"/>
  <c r="L1742" i="2"/>
  <c r="M1742" i="2"/>
  <c r="O1742" i="2" s="1"/>
  <c r="N1742" i="2"/>
  <c r="P1742" i="2"/>
  <c r="J1743" i="2"/>
  <c r="K1743" i="2"/>
  <c r="L1743" i="2"/>
  <c r="M1743" i="2"/>
  <c r="N1743" i="2"/>
  <c r="P1743" i="2"/>
  <c r="J1744" i="2"/>
  <c r="K1744" i="2"/>
  <c r="L1744" i="2"/>
  <c r="M1744" i="2"/>
  <c r="N1744" i="2"/>
  <c r="O1744" i="2"/>
  <c r="P1744" i="2"/>
  <c r="J1745" i="2"/>
  <c r="K1745" i="2"/>
  <c r="L1745" i="2"/>
  <c r="M1745" i="2"/>
  <c r="N1745" i="2"/>
  <c r="P1745" i="2"/>
  <c r="J1746" i="2"/>
  <c r="K1746" i="2"/>
  <c r="L1746" i="2"/>
  <c r="M1746" i="2"/>
  <c r="N1746" i="2"/>
  <c r="P1746" i="2"/>
  <c r="J1747" i="2"/>
  <c r="K1747" i="2"/>
  <c r="L1747" i="2"/>
  <c r="M1747" i="2"/>
  <c r="N1747" i="2"/>
  <c r="O1747" i="2" s="1"/>
  <c r="P1747" i="2"/>
  <c r="J1748" i="2"/>
  <c r="K1748" i="2"/>
  <c r="L1748" i="2"/>
  <c r="M1748" i="2"/>
  <c r="O1748" i="2" s="1"/>
  <c r="N1748" i="2"/>
  <c r="P1748" i="2"/>
  <c r="J1749" i="2"/>
  <c r="K1749" i="2"/>
  <c r="L1749" i="2"/>
  <c r="M1749" i="2"/>
  <c r="O1749" i="2" s="1"/>
  <c r="N1749" i="2"/>
  <c r="P1749" i="2"/>
  <c r="J1750" i="2"/>
  <c r="K1750" i="2"/>
  <c r="L1750" i="2"/>
  <c r="M1750" i="2"/>
  <c r="O1750" i="2" s="1"/>
  <c r="N1750" i="2"/>
  <c r="P1750" i="2"/>
  <c r="J1751" i="2"/>
  <c r="K1751" i="2"/>
  <c r="L1751" i="2"/>
  <c r="M1751" i="2"/>
  <c r="N1751" i="2"/>
  <c r="P1751" i="2"/>
  <c r="J1752" i="2"/>
  <c r="K1752" i="2"/>
  <c r="L1752" i="2"/>
  <c r="M1752" i="2"/>
  <c r="N1752" i="2"/>
  <c r="O1752" i="2"/>
  <c r="P1752" i="2"/>
  <c r="J1753" i="2"/>
  <c r="K1753" i="2"/>
  <c r="L1753" i="2"/>
  <c r="M1753" i="2"/>
  <c r="N1753" i="2"/>
  <c r="P1753" i="2"/>
  <c r="J1754" i="2"/>
  <c r="K1754" i="2"/>
  <c r="L1754" i="2"/>
  <c r="M1754" i="2"/>
  <c r="N1754" i="2"/>
  <c r="P1754" i="2"/>
  <c r="J1755" i="2"/>
  <c r="K1755" i="2"/>
  <c r="L1755" i="2"/>
  <c r="M1755" i="2"/>
  <c r="N1755" i="2"/>
  <c r="O1755" i="2" s="1"/>
  <c r="P1755" i="2"/>
  <c r="J1756" i="2"/>
  <c r="K1756" i="2"/>
  <c r="L1756" i="2"/>
  <c r="M1756" i="2"/>
  <c r="N1756" i="2"/>
  <c r="O1756" i="2" s="1"/>
  <c r="P1756" i="2"/>
  <c r="J1757" i="2"/>
  <c r="K1757" i="2"/>
  <c r="L1757" i="2"/>
  <c r="M1757" i="2"/>
  <c r="O1757" i="2" s="1"/>
  <c r="N1757" i="2"/>
  <c r="P1757" i="2"/>
  <c r="J1758" i="2"/>
  <c r="K1758" i="2"/>
  <c r="L1758" i="2"/>
  <c r="M1758" i="2"/>
  <c r="O1758" i="2" s="1"/>
  <c r="N1758" i="2"/>
  <c r="P1758" i="2"/>
  <c r="J1759" i="2"/>
  <c r="K1759" i="2"/>
  <c r="L1759" i="2"/>
  <c r="M1759" i="2"/>
  <c r="N1759" i="2"/>
  <c r="P1759" i="2"/>
  <c r="J1760" i="2"/>
  <c r="K1760" i="2"/>
  <c r="L1760" i="2"/>
  <c r="M1760" i="2"/>
  <c r="O1760" i="2" s="1"/>
  <c r="N1760" i="2"/>
  <c r="P1760" i="2"/>
  <c r="J1761" i="2"/>
  <c r="K1761" i="2"/>
  <c r="L1761" i="2"/>
  <c r="M1761" i="2"/>
  <c r="N1761" i="2"/>
  <c r="P1761" i="2"/>
  <c r="J1762" i="2"/>
  <c r="K1762" i="2"/>
  <c r="L1762" i="2"/>
  <c r="M1762" i="2"/>
  <c r="N1762" i="2"/>
  <c r="P1762" i="2"/>
  <c r="J1763" i="2"/>
  <c r="K1763" i="2"/>
  <c r="L1763" i="2"/>
  <c r="M1763" i="2"/>
  <c r="N1763" i="2"/>
  <c r="O1763" i="2" s="1"/>
  <c r="P1763" i="2"/>
  <c r="J1764" i="2"/>
  <c r="K1764" i="2"/>
  <c r="L1764" i="2"/>
  <c r="M1764" i="2"/>
  <c r="O1764" i="2" s="1"/>
  <c r="N1764" i="2"/>
  <c r="P1764" i="2"/>
  <c r="J1765" i="2"/>
  <c r="K1765" i="2"/>
  <c r="L1765" i="2"/>
  <c r="M1765" i="2"/>
  <c r="O1765" i="2" s="1"/>
  <c r="N1765" i="2"/>
  <c r="P1765" i="2"/>
  <c r="J1766" i="2"/>
  <c r="K1766" i="2"/>
  <c r="L1766" i="2"/>
  <c r="M1766" i="2"/>
  <c r="O1766" i="2" s="1"/>
  <c r="N1766" i="2"/>
  <c r="P1766" i="2"/>
  <c r="J1767" i="2"/>
  <c r="K1767" i="2"/>
  <c r="L1767" i="2"/>
  <c r="M1767" i="2"/>
  <c r="N1767" i="2"/>
  <c r="P1767" i="2"/>
  <c r="J1768" i="2"/>
  <c r="K1768" i="2"/>
  <c r="L1768" i="2"/>
  <c r="M1768" i="2"/>
  <c r="O1768" i="2" s="1"/>
  <c r="N1768" i="2"/>
  <c r="P1768" i="2"/>
  <c r="J1769" i="2"/>
  <c r="K1769" i="2"/>
  <c r="L1769" i="2"/>
  <c r="M1769" i="2"/>
  <c r="N1769" i="2"/>
  <c r="P1769" i="2"/>
  <c r="J1770" i="2"/>
  <c r="K1770" i="2"/>
  <c r="L1770" i="2"/>
  <c r="M1770" i="2"/>
  <c r="N1770" i="2"/>
  <c r="P1770" i="2"/>
  <c r="J1771" i="2"/>
  <c r="K1771" i="2"/>
  <c r="L1771" i="2"/>
  <c r="M1771" i="2"/>
  <c r="N1771" i="2"/>
  <c r="O1771" i="2" s="1"/>
  <c r="P1771" i="2"/>
  <c r="J1772" i="2"/>
  <c r="K1772" i="2"/>
  <c r="L1772" i="2"/>
  <c r="M1772" i="2"/>
  <c r="N1772" i="2"/>
  <c r="O1772" i="2" s="1"/>
  <c r="P1772" i="2"/>
  <c r="J1773" i="2"/>
  <c r="K1773" i="2"/>
  <c r="L1773" i="2"/>
  <c r="M1773" i="2"/>
  <c r="O1773" i="2" s="1"/>
  <c r="N1773" i="2"/>
  <c r="P1773" i="2"/>
  <c r="J1774" i="2"/>
  <c r="K1774" i="2"/>
  <c r="L1774" i="2"/>
  <c r="M1774" i="2"/>
  <c r="O1774" i="2" s="1"/>
  <c r="N1774" i="2"/>
  <c r="P1774" i="2"/>
  <c r="J1775" i="2"/>
  <c r="K1775" i="2"/>
  <c r="L1775" i="2"/>
  <c r="M1775" i="2"/>
  <c r="N1775" i="2"/>
  <c r="P1775" i="2"/>
  <c r="J1776" i="2"/>
  <c r="K1776" i="2"/>
  <c r="L1776" i="2"/>
  <c r="M1776" i="2"/>
  <c r="N1776" i="2"/>
  <c r="O1776" i="2"/>
  <c r="P1776" i="2"/>
  <c r="J1777" i="2"/>
  <c r="K1777" i="2"/>
  <c r="L1777" i="2"/>
  <c r="M1777" i="2"/>
  <c r="N1777" i="2"/>
  <c r="P1777" i="2"/>
  <c r="J1778" i="2"/>
  <c r="K1778" i="2"/>
  <c r="L1778" i="2"/>
  <c r="M1778" i="2"/>
  <c r="N1778" i="2"/>
  <c r="P1778" i="2"/>
  <c r="J1779" i="2"/>
  <c r="K1779" i="2"/>
  <c r="L1779" i="2"/>
  <c r="M1779" i="2"/>
  <c r="N1779" i="2"/>
  <c r="O1779" i="2" s="1"/>
  <c r="P1779" i="2"/>
  <c r="J1780" i="2"/>
  <c r="K1780" i="2"/>
  <c r="L1780" i="2"/>
  <c r="M1780" i="2"/>
  <c r="O1780" i="2" s="1"/>
  <c r="N1780" i="2"/>
  <c r="P1780" i="2"/>
  <c r="J1781" i="2"/>
  <c r="K1781" i="2"/>
  <c r="L1781" i="2"/>
  <c r="M1781" i="2"/>
  <c r="O1781" i="2" s="1"/>
  <c r="N1781" i="2"/>
  <c r="P1781" i="2"/>
  <c r="J1782" i="2"/>
  <c r="K1782" i="2"/>
  <c r="L1782" i="2"/>
  <c r="M1782" i="2"/>
  <c r="O1782" i="2" s="1"/>
  <c r="N1782" i="2"/>
  <c r="P1782" i="2"/>
  <c r="J1783" i="2"/>
  <c r="K1783" i="2"/>
  <c r="L1783" i="2"/>
  <c r="M1783" i="2"/>
  <c r="N1783" i="2"/>
  <c r="P1783" i="2"/>
  <c r="J1784" i="2"/>
  <c r="K1784" i="2"/>
  <c r="L1784" i="2"/>
  <c r="M1784" i="2"/>
  <c r="N1784" i="2"/>
  <c r="O1784" i="2"/>
  <c r="P1784" i="2"/>
  <c r="J1785" i="2"/>
  <c r="K1785" i="2"/>
  <c r="L1785" i="2"/>
  <c r="M1785" i="2"/>
  <c r="N1785" i="2"/>
  <c r="P1785" i="2"/>
  <c r="J1786" i="2"/>
  <c r="K1786" i="2"/>
  <c r="L1786" i="2"/>
  <c r="M1786" i="2"/>
  <c r="N1786" i="2"/>
  <c r="P1786" i="2"/>
  <c r="J1787" i="2"/>
  <c r="K1787" i="2"/>
  <c r="L1787" i="2"/>
  <c r="M1787" i="2"/>
  <c r="N1787" i="2"/>
  <c r="O1787" i="2" s="1"/>
  <c r="P1787" i="2"/>
  <c r="J1788" i="2"/>
  <c r="K1788" i="2"/>
  <c r="L1788" i="2"/>
  <c r="M1788" i="2"/>
  <c r="N1788" i="2"/>
  <c r="O1788" i="2" s="1"/>
  <c r="P1788" i="2"/>
  <c r="J1789" i="2"/>
  <c r="K1789" i="2"/>
  <c r="L1789" i="2"/>
  <c r="M1789" i="2"/>
  <c r="O1789" i="2" s="1"/>
  <c r="N1789" i="2"/>
  <c r="P1789" i="2"/>
  <c r="J1790" i="2"/>
  <c r="K1790" i="2"/>
  <c r="L1790" i="2"/>
  <c r="M1790" i="2"/>
  <c r="O1790" i="2" s="1"/>
  <c r="N1790" i="2"/>
  <c r="P1790" i="2"/>
  <c r="J1791" i="2"/>
  <c r="K1791" i="2"/>
  <c r="L1791" i="2"/>
  <c r="M1791" i="2"/>
  <c r="N1791" i="2"/>
  <c r="P1791" i="2"/>
  <c r="J1792" i="2"/>
  <c r="K1792" i="2"/>
  <c r="L1792" i="2"/>
  <c r="M1792" i="2"/>
  <c r="O1792" i="2" s="1"/>
  <c r="N1792" i="2"/>
  <c r="P1792" i="2"/>
  <c r="J1793" i="2"/>
  <c r="K1793" i="2"/>
  <c r="L1793" i="2"/>
  <c r="M1793" i="2"/>
  <c r="N1793" i="2"/>
  <c r="P1793" i="2"/>
  <c r="J1794" i="2"/>
  <c r="K1794" i="2"/>
  <c r="L1794" i="2"/>
  <c r="M1794" i="2"/>
  <c r="N1794" i="2"/>
  <c r="P1794" i="2"/>
  <c r="J1795" i="2"/>
  <c r="K1795" i="2"/>
  <c r="L1795" i="2"/>
  <c r="M1795" i="2"/>
  <c r="N1795" i="2"/>
  <c r="O1795" i="2" s="1"/>
  <c r="P1795" i="2"/>
  <c r="J1796" i="2"/>
  <c r="K1796" i="2"/>
  <c r="L1796" i="2"/>
  <c r="M1796" i="2"/>
  <c r="O1796" i="2" s="1"/>
  <c r="N1796" i="2"/>
  <c r="P1796" i="2"/>
  <c r="J1797" i="2"/>
  <c r="K1797" i="2"/>
  <c r="L1797" i="2"/>
  <c r="M1797" i="2"/>
  <c r="O1797" i="2" s="1"/>
  <c r="N1797" i="2"/>
  <c r="P1797" i="2"/>
  <c r="J1798" i="2"/>
  <c r="K1798" i="2"/>
  <c r="L1798" i="2"/>
  <c r="M1798" i="2"/>
  <c r="O1798" i="2" s="1"/>
  <c r="N1798" i="2"/>
  <c r="P1798" i="2"/>
  <c r="J1799" i="2"/>
  <c r="K1799" i="2"/>
  <c r="L1799" i="2"/>
  <c r="M1799" i="2"/>
  <c r="N1799" i="2"/>
  <c r="P1799" i="2"/>
  <c r="J1800" i="2"/>
  <c r="K1800" i="2"/>
  <c r="L1800" i="2"/>
  <c r="M1800" i="2"/>
  <c r="O1800" i="2" s="1"/>
  <c r="N1800" i="2"/>
  <c r="P1800" i="2"/>
  <c r="J1801" i="2"/>
  <c r="K1801" i="2"/>
  <c r="L1801" i="2"/>
  <c r="M1801" i="2"/>
  <c r="N1801" i="2"/>
  <c r="P1801" i="2"/>
  <c r="J1802" i="2"/>
  <c r="K1802" i="2"/>
  <c r="L1802" i="2"/>
  <c r="M1802" i="2"/>
  <c r="N1802" i="2"/>
  <c r="P1802" i="2"/>
  <c r="J1803" i="2"/>
  <c r="K1803" i="2"/>
  <c r="L1803" i="2"/>
  <c r="M1803" i="2"/>
  <c r="N1803" i="2"/>
  <c r="O1803" i="2" s="1"/>
  <c r="P1803" i="2"/>
  <c r="J1804" i="2"/>
  <c r="K1804" i="2"/>
  <c r="L1804" i="2"/>
  <c r="M1804" i="2"/>
  <c r="N1804" i="2"/>
  <c r="O1804" i="2" s="1"/>
  <c r="P1804" i="2"/>
  <c r="J1805" i="2"/>
  <c r="K1805" i="2"/>
  <c r="L1805" i="2"/>
  <c r="M1805" i="2"/>
  <c r="O1805" i="2" s="1"/>
  <c r="N1805" i="2"/>
  <c r="P1805" i="2"/>
  <c r="J1806" i="2"/>
  <c r="K1806" i="2"/>
  <c r="L1806" i="2"/>
  <c r="M1806" i="2"/>
  <c r="O1806" i="2" s="1"/>
  <c r="N1806" i="2"/>
  <c r="P1806" i="2"/>
  <c r="J1807" i="2"/>
  <c r="K1807" i="2"/>
  <c r="L1807" i="2"/>
  <c r="M1807" i="2"/>
  <c r="N1807" i="2"/>
  <c r="P1807" i="2"/>
  <c r="J1808" i="2"/>
  <c r="K1808" i="2"/>
  <c r="L1808" i="2"/>
  <c r="M1808" i="2"/>
  <c r="N1808" i="2"/>
  <c r="O1808" i="2"/>
  <c r="P1808" i="2"/>
  <c r="J1809" i="2"/>
  <c r="K1809" i="2"/>
  <c r="L1809" i="2"/>
  <c r="M1809" i="2"/>
  <c r="N1809" i="2"/>
  <c r="P1809" i="2"/>
  <c r="J1810" i="2"/>
  <c r="K1810" i="2"/>
  <c r="L1810" i="2"/>
  <c r="M1810" i="2"/>
  <c r="N1810" i="2"/>
  <c r="P1810" i="2"/>
  <c r="J1811" i="2"/>
  <c r="K1811" i="2"/>
  <c r="L1811" i="2"/>
  <c r="M1811" i="2"/>
  <c r="N1811" i="2"/>
  <c r="O1811" i="2" s="1"/>
  <c r="P1811" i="2"/>
  <c r="J1812" i="2"/>
  <c r="K1812" i="2"/>
  <c r="L1812" i="2"/>
  <c r="M1812" i="2"/>
  <c r="O1812" i="2" s="1"/>
  <c r="N1812" i="2"/>
  <c r="P1812" i="2"/>
  <c r="J1813" i="2"/>
  <c r="K1813" i="2"/>
  <c r="L1813" i="2"/>
  <c r="M1813" i="2"/>
  <c r="O1813" i="2" s="1"/>
  <c r="N1813" i="2"/>
  <c r="P1813" i="2"/>
  <c r="J1814" i="2"/>
  <c r="K1814" i="2"/>
  <c r="L1814" i="2"/>
  <c r="M1814" i="2"/>
  <c r="O1814" i="2" s="1"/>
  <c r="N1814" i="2"/>
  <c r="P1814" i="2"/>
  <c r="J1815" i="2"/>
  <c r="K1815" i="2"/>
  <c r="L1815" i="2"/>
  <c r="M1815" i="2"/>
  <c r="N1815" i="2"/>
  <c r="P1815" i="2"/>
  <c r="J1816" i="2"/>
  <c r="K1816" i="2"/>
  <c r="L1816" i="2"/>
  <c r="M1816" i="2"/>
  <c r="N1816" i="2"/>
  <c r="O1816" i="2"/>
  <c r="P1816" i="2"/>
  <c r="J1817" i="2"/>
  <c r="K1817" i="2"/>
  <c r="L1817" i="2"/>
  <c r="M1817" i="2"/>
  <c r="N1817" i="2"/>
  <c r="P1817" i="2"/>
  <c r="J1818" i="2"/>
  <c r="K1818" i="2"/>
  <c r="L1818" i="2"/>
  <c r="M1818" i="2"/>
  <c r="N1818" i="2"/>
  <c r="P1818" i="2"/>
  <c r="J1819" i="2"/>
  <c r="K1819" i="2"/>
  <c r="L1819" i="2"/>
  <c r="M1819" i="2"/>
  <c r="N1819" i="2"/>
  <c r="O1819" i="2" s="1"/>
  <c r="P1819" i="2"/>
  <c r="J1820" i="2"/>
  <c r="K1820" i="2"/>
  <c r="L1820" i="2"/>
  <c r="M1820" i="2"/>
  <c r="N1820" i="2"/>
  <c r="O1820" i="2" s="1"/>
  <c r="P1820" i="2"/>
  <c r="J1821" i="2"/>
  <c r="K1821" i="2"/>
  <c r="L1821" i="2"/>
  <c r="M1821" i="2"/>
  <c r="O1821" i="2" s="1"/>
  <c r="N1821" i="2"/>
  <c r="P1821" i="2"/>
  <c r="J1822" i="2"/>
  <c r="K1822" i="2"/>
  <c r="L1822" i="2"/>
  <c r="M1822" i="2"/>
  <c r="O1822" i="2" s="1"/>
  <c r="N1822" i="2"/>
  <c r="P1822" i="2"/>
  <c r="J1823" i="2"/>
  <c r="K1823" i="2"/>
  <c r="L1823" i="2"/>
  <c r="M1823" i="2"/>
  <c r="N1823" i="2"/>
  <c r="P1823" i="2"/>
  <c r="J1824" i="2"/>
  <c r="K1824" i="2"/>
  <c r="L1824" i="2"/>
  <c r="M1824" i="2"/>
  <c r="O1824" i="2" s="1"/>
  <c r="N1824" i="2"/>
  <c r="P1824" i="2"/>
  <c r="J1825" i="2"/>
  <c r="K1825" i="2"/>
  <c r="L1825" i="2"/>
  <c r="M1825" i="2"/>
  <c r="N1825" i="2"/>
  <c r="P1825" i="2"/>
  <c r="J1826" i="2"/>
  <c r="K1826" i="2"/>
  <c r="L1826" i="2"/>
  <c r="M1826" i="2"/>
  <c r="N1826" i="2"/>
  <c r="P1826" i="2"/>
  <c r="J1827" i="2"/>
  <c r="K1827" i="2"/>
  <c r="L1827" i="2"/>
  <c r="M1827" i="2"/>
  <c r="N1827" i="2"/>
  <c r="O1827" i="2" s="1"/>
  <c r="P1827" i="2"/>
  <c r="J1828" i="2"/>
  <c r="K1828" i="2"/>
  <c r="L1828" i="2"/>
  <c r="M1828" i="2"/>
  <c r="O1828" i="2" s="1"/>
  <c r="N1828" i="2"/>
  <c r="P1828" i="2"/>
  <c r="J1829" i="2"/>
  <c r="K1829" i="2"/>
  <c r="L1829" i="2"/>
  <c r="M1829" i="2"/>
  <c r="O1829" i="2" s="1"/>
  <c r="N1829" i="2"/>
  <c r="P1829" i="2"/>
  <c r="J1830" i="2"/>
  <c r="K1830" i="2"/>
  <c r="L1830" i="2"/>
  <c r="M1830" i="2"/>
  <c r="O1830" i="2" s="1"/>
  <c r="N1830" i="2"/>
  <c r="P1830" i="2"/>
  <c r="J1831" i="2"/>
  <c r="K1831" i="2"/>
  <c r="L1831" i="2"/>
  <c r="M1831" i="2"/>
  <c r="N1831" i="2"/>
  <c r="P1831" i="2"/>
  <c r="J1832" i="2"/>
  <c r="K1832" i="2"/>
  <c r="L1832" i="2"/>
  <c r="M1832" i="2"/>
  <c r="O1832" i="2" s="1"/>
  <c r="N1832" i="2"/>
  <c r="P1832" i="2"/>
  <c r="J1833" i="2"/>
  <c r="K1833" i="2"/>
  <c r="L1833" i="2"/>
  <c r="M1833" i="2"/>
  <c r="N1833" i="2"/>
  <c r="P1833" i="2"/>
  <c r="J1834" i="2"/>
  <c r="K1834" i="2"/>
  <c r="L1834" i="2"/>
  <c r="M1834" i="2"/>
  <c r="N1834" i="2"/>
  <c r="P1834" i="2"/>
  <c r="J1835" i="2"/>
  <c r="K1835" i="2"/>
  <c r="L1835" i="2"/>
  <c r="M1835" i="2"/>
  <c r="N1835" i="2"/>
  <c r="O1835" i="2" s="1"/>
  <c r="P1835" i="2"/>
  <c r="J1836" i="2"/>
  <c r="K1836" i="2"/>
  <c r="L1836" i="2"/>
  <c r="M1836" i="2"/>
  <c r="N1836" i="2"/>
  <c r="O1836" i="2" s="1"/>
  <c r="P1836" i="2"/>
  <c r="J1837" i="2"/>
  <c r="K1837" i="2"/>
  <c r="L1837" i="2"/>
  <c r="M1837" i="2"/>
  <c r="O1837" i="2" s="1"/>
  <c r="N1837" i="2"/>
  <c r="P1837" i="2"/>
  <c r="J1838" i="2"/>
  <c r="K1838" i="2"/>
  <c r="L1838" i="2"/>
  <c r="M1838" i="2"/>
  <c r="O1838" i="2" s="1"/>
  <c r="N1838" i="2"/>
  <c r="P1838" i="2"/>
  <c r="J1839" i="2"/>
  <c r="K1839" i="2"/>
  <c r="L1839" i="2"/>
  <c r="M1839" i="2"/>
  <c r="N1839" i="2"/>
  <c r="P1839" i="2"/>
  <c r="J1840" i="2"/>
  <c r="K1840" i="2"/>
  <c r="L1840" i="2"/>
  <c r="M1840" i="2"/>
  <c r="N1840" i="2"/>
  <c r="O1840" i="2"/>
  <c r="P1840" i="2"/>
  <c r="J1841" i="2"/>
  <c r="K1841" i="2"/>
  <c r="L1841" i="2"/>
  <c r="M1841" i="2"/>
  <c r="N1841" i="2"/>
  <c r="P1841" i="2"/>
  <c r="J1842" i="2"/>
  <c r="K1842" i="2"/>
  <c r="L1842" i="2"/>
  <c r="M1842" i="2"/>
  <c r="N1842" i="2"/>
  <c r="P1842" i="2"/>
  <c r="J1843" i="2"/>
  <c r="K1843" i="2"/>
  <c r="L1843" i="2"/>
  <c r="M1843" i="2"/>
  <c r="N1843" i="2"/>
  <c r="O1843" i="2" s="1"/>
  <c r="P1843" i="2"/>
  <c r="J1844" i="2"/>
  <c r="K1844" i="2"/>
  <c r="L1844" i="2"/>
  <c r="M1844" i="2"/>
  <c r="O1844" i="2" s="1"/>
  <c r="N1844" i="2"/>
  <c r="P1844" i="2"/>
  <c r="J1845" i="2"/>
  <c r="K1845" i="2"/>
  <c r="L1845" i="2"/>
  <c r="M1845" i="2"/>
  <c r="O1845" i="2" s="1"/>
  <c r="N1845" i="2"/>
  <c r="P1845" i="2"/>
  <c r="J1846" i="2"/>
  <c r="K1846" i="2"/>
  <c r="L1846" i="2"/>
  <c r="M1846" i="2"/>
  <c r="O1846" i="2" s="1"/>
  <c r="N1846" i="2"/>
  <c r="P1846" i="2"/>
  <c r="J1847" i="2"/>
  <c r="K1847" i="2"/>
  <c r="L1847" i="2"/>
  <c r="M1847" i="2"/>
  <c r="N1847" i="2"/>
  <c r="P1847" i="2"/>
  <c r="J1848" i="2"/>
  <c r="K1848" i="2"/>
  <c r="L1848" i="2"/>
  <c r="M1848" i="2"/>
  <c r="N1848" i="2"/>
  <c r="O1848" i="2"/>
  <c r="P1848" i="2"/>
  <c r="J1849" i="2"/>
  <c r="K1849" i="2"/>
  <c r="L1849" i="2"/>
  <c r="M1849" i="2"/>
  <c r="N1849" i="2"/>
  <c r="P1849" i="2"/>
  <c r="J1850" i="2"/>
  <c r="K1850" i="2"/>
  <c r="L1850" i="2"/>
  <c r="M1850" i="2"/>
  <c r="N1850" i="2"/>
  <c r="P1850" i="2"/>
  <c r="J1851" i="2"/>
  <c r="K1851" i="2"/>
  <c r="L1851" i="2"/>
  <c r="M1851" i="2"/>
  <c r="N1851" i="2"/>
  <c r="O1851" i="2" s="1"/>
  <c r="P1851" i="2"/>
  <c r="J1852" i="2"/>
  <c r="K1852" i="2"/>
  <c r="L1852" i="2"/>
  <c r="M1852" i="2"/>
  <c r="N1852" i="2"/>
  <c r="O1852" i="2" s="1"/>
  <c r="P1852" i="2"/>
  <c r="J1853" i="2"/>
  <c r="K1853" i="2"/>
  <c r="L1853" i="2"/>
  <c r="M1853" i="2"/>
  <c r="O1853" i="2" s="1"/>
  <c r="N1853" i="2"/>
  <c r="P1853" i="2"/>
  <c r="J1854" i="2"/>
  <c r="K1854" i="2"/>
  <c r="L1854" i="2"/>
  <c r="M1854" i="2"/>
  <c r="O1854" i="2" s="1"/>
  <c r="N1854" i="2"/>
  <c r="P1854" i="2"/>
  <c r="J1855" i="2"/>
  <c r="K1855" i="2"/>
  <c r="L1855" i="2"/>
  <c r="M1855" i="2"/>
  <c r="N1855" i="2"/>
  <c r="P1855" i="2"/>
  <c r="J1856" i="2"/>
  <c r="K1856" i="2"/>
  <c r="L1856" i="2"/>
  <c r="M1856" i="2"/>
  <c r="O1856" i="2" s="1"/>
  <c r="N1856" i="2"/>
  <c r="P1856" i="2"/>
  <c r="J1857" i="2"/>
  <c r="K1857" i="2"/>
  <c r="L1857" i="2"/>
  <c r="M1857" i="2"/>
  <c r="N1857" i="2"/>
  <c r="P1857" i="2"/>
  <c r="J1858" i="2"/>
  <c r="K1858" i="2"/>
  <c r="L1858" i="2"/>
  <c r="M1858" i="2"/>
  <c r="N1858" i="2"/>
  <c r="P1858" i="2"/>
  <c r="J1859" i="2"/>
  <c r="K1859" i="2"/>
  <c r="L1859" i="2"/>
  <c r="M1859" i="2"/>
  <c r="N1859" i="2"/>
  <c r="O1859" i="2" s="1"/>
  <c r="P1859" i="2"/>
  <c r="J1860" i="2"/>
  <c r="K1860" i="2"/>
  <c r="L1860" i="2"/>
  <c r="M1860" i="2"/>
  <c r="O1860" i="2" s="1"/>
  <c r="N1860" i="2"/>
  <c r="P1860" i="2"/>
  <c r="J1861" i="2"/>
  <c r="K1861" i="2"/>
  <c r="L1861" i="2"/>
  <c r="M1861" i="2"/>
  <c r="O1861" i="2" s="1"/>
  <c r="N1861" i="2"/>
  <c r="P1861" i="2"/>
  <c r="J1862" i="2"/>
  <c r="K1862" i="2"/>
  <c r="L1862" i="2"/>
  <c r="M1862" i="2"/>
  <c r="O1862" i="2" s="1"/>
  <c r="N1862" i="2"/>
  <c r="P1862" i="2"/>
  <c r="J1863" i="2"/>
  <c r="K1863" i="2"/>
  <c r="L1863" i="2"/>
  <c r="M1863" i="2"/>
  <c r="N1863" i="2"/>
  <c r="P1863" i="2"/>
  <c r="J1864" i="2"/>
  <c r="K1864" i="2"/>
  <c r="L1864" i="2"/>
  <c r="M1864" i="2"/>
  <c r="O1864" i="2" s="1"/>
  <c r="N1864" i="2"/>
  <c r="P1864" i="2"/>
  <c r="J1865" i="2"/>
  <c r="K1865" i="2"/>
  <c r="L1865" i="2"/>
  <c r="M1865" i="2"/>
  <c r="N1865" i="2"/>
  <c r="P1865" i="2"/>
  <c r="J1866" i="2"/>
  <c r="K1866" i="2"/>
  <c r="L1866" i="2"/>
  <c r="M1866" i="2"/>
  <c r="N1866" i="2"/>
  <c r="P1866" i="2"/>
  <c r="J1867" i="2"/>
  <c r="K1867" i="2"/>
  <c r="L1867" i="2"/>
  <c r="M1867" i="2"/>
  <c r="N1867" i="2"/>
  <c r="O1867" i="2" s="1"/>
  <c r="P1867" i="2"/>
  <c r="J1868" i="2"/>
  <c r="K1868" i="2"/>
  <c r="L1868" i="2"/>
  <c r="M1868" i="2"/>
  <c r="N1868" i="2"/>
  <c r="O1868" i="2" s="1"/>
  <c r="P1868" i="2"/>
  <c r="J1869" i="2"/>
  <c r="K1869" i="2"/>
  <c r="L1869" i="2"/>
  <c r="M1869" i="2"/>
  <c r="O1869" i="2" s="1"/>
  <c r="N1869" i="2"/>
  <c r="P1869" i="2"/>
  <c r="J1870" i="2"/>
  <c r="K1870" i="2"/>
  <c r="L1870" i="2"/>
  <c r="M1870" i="2"/>
  <c r="O1870" i="2" s="1"/>
  <c r="N1870" i="2"/>
  <c r="P1870" i="2"/>
  <c r="J1871" i="2"/>
  <c r="K1871" i="2"/>
  <c r="L1871" i="2"/>
  <c r="M1871" i="2"/>
  <c r="N1871" i="2"/>
  <c r="P1871" i="2"/>
  <c r="J1872" i="2"/>
  <c r="K1872" i="2"/>
  <c r="L1872" i="2"/>
  <c r="M1872" i="2"/>
  <c r="N1872" i="2"/>
  <c r="O1872" i="2"/>
  <c r="P1872" i="2"/>
  <c r="J1873" i="2"/>
  <c r="K1873" i="2"/>
  <c r="L1873" i="2"/>
  <c r="M1873" i="2"/>
  <c r="N1873" i="2"/>
  <c r="P1873" i="2"/>
  <c r="J1874" i="2"/>
  <c r="K1874" i="2"/>
  <c r="L1874" i="2"/>
  <c r="M1874" i="2"/>
  <c r="N1874" i="2"/>
  <c r="P1874" i="2"/>
  <c r="J1875" i="2"/>
  <c r="K1875" i="2"/>
  <c r="L1875" i="2"/>
  <c r="M1875" i="2"/>
  <c r="N1875" i="2"/>
  <c r="O1875" i="2" s="1"/>
  <c r="P1875" i="2"/>
  <c r="J1876" i="2"/>
  <c r="K1876" i="2"/>
  <c r="L1876" i="2"/>
  <c r="M1876" i="2"/>
  <c r="O1876" i="2" s="1"/>
  <c r="N1876" i="2"/>
  <c r="P1876" i="2"/>
  <c r="J1877" i="2"/>
  <c r="K1877" i="2"/>
  <c r="L1877" i="2"/>
  <c r="M1877" i="2"/>
  <c r="O1877" i="2" s="1"/>
  <c r="N1877" i="2"/>
  <c r="P1877" i="2"/>
  <c r="J1878" i="2"/>
  <c r="K1878" i="2"/>
  <c r="L1878" i="2"/>
  <c r="M1878" i="2"/>
  <c r="O1878" i="2" s="1"/>
  <c r="N1878" i="2"/>
  <c r="P1878" i="2"/>
  <c r="J1879" i="2"/>
  <c r="K1879" i="2"/>
  <c r="L1879" i="2"/>
  <c r="M1879" i="2"/>
  <c r="N1879" i="2"/>
  <c r="P1879" i="2"/>
  <c r="J1880" i="2"/>
  <c r="K1880" i="2"/>
  <c r="L1880" i="2"/>
  <c r="M1880" i="2"/>
  <c r="N1880" i="2"/>
  <c r="O1880" i="2"/>
  <c r="P1880" i="2"/>
  <c r="J1881" i="2"/>
  <c r="K1881" i="2"/>
  <c r="L1881" i="2"/>
  <c r="M1881" i="2"/>
  <c r="N1881" i="2"/>
  <c r="P1881" i="2"/>
  <c r="J1882" i="2"/>
  <c r="K1882" i="2"/>
  <c r="L1882" i="2"/>
  <c r="M1882" i="2"/>
  <c r="N1882" i="2"/>
  <c r="P1882" i="2"/>
  <c r="J1883" i="2"/>
  <c r="K1883" i="2"/>
  <c r="L1883" i="2"/>
  <c r="M1883" i="2"/>
  <c r="N1883" i="2"/>
  <c r="O1883" i="2" s="1"/>
  <c r="P1883" i="2"/>
  <c r="J1884" i="2"/>
  <c r="K1884" i="2"/>
  <c r="L1884" i="2"/>
  <c r="M1884" i="2"/>
  <c r="N1884" i="2"/>
  <c r="O1884" i="2" s="1"/>
  <c r="P1884" i="2"/>
  <c r="J1885" i="2"/>
  <c r="K1885" i="2"/>
  <c r="L1885" i="2"/>
  <c r="M1885" i="2"/>
  <c r="O1885" i="2" s="1"/>
  <c r="N1885" i="2"/>
  <c r="P1885" i="2"/>
  <c r="J1886" i="2"/>
  <c r="K1886" i="2"/>
  <c r="L1886" i="2"/>
  <c r="M1886" i="2"/>
  <c r="O1886" i="2" s="1"/>
  <c r="N1886" i="2"/>
  <c r="P1886" i="2"/>
  <c r="J1887" i="2"/>
  <c r="K1887" i="2"/>
  <c r="L1887" i="2"/>
  <c r="M1887" i="2"/>
  <c r="N1887" i="2"/>
  <c r="P1887" i="2"/>
  <c r="J1888" i="2"/>
  <c r="K1888" i="2"/>
  <c r="L1888" i="2"/>
  <c r="M1888" i="2"/>
  <c r="O1888" i="2" s="1"/>
  <c r="N1888" i="2"/>
  <c r="P1888" i="2"/>
  <c r="J1889" i="2"/>
  <c r="K1889" i="2"/>
  <c r="L1889" i="2"/>
  <c r="M1889" i="2"/>
  <c r="N1889" i="2"/>
  <c r="P1889" i="2"/>
  <c r="J1890" i="2"/>
  <c r="K1890" i="2"/>
  <c r="L1890" i="2"/>
  <c r="M1890" i="2"/>
  <c r="N1890" i="2"/>
  <c r="P1890" i="2"/>
  <c r="J1891" i="2"/>
  <c r="K1891" i="2"/>
  <c r="L1891" i="2"/>
  <c r="M1891" i="2"/>
  <c r="N1891" i="2"/>
  <c r="O1891" i="2" s="1"/>
  <c r="P1891" i="2"/>
  <c r="J1892" i="2"/>
  <c r="K1892" i="2"/>
  <c r="L1892" i="2"/>
  <c r="M1892" i="2"/>
  <c r="N1892" i="2"/>
  <c r="P1892" i="2"/>
  <c r="J1893" i="2"/>
  <c r="K1893" i="2"/>
  <c r="L1893" i="2"/>
  <c r="M1893" i="2"/>
  <c r="N1893" i="2"/>
  <c r="P1893" i="2"/>
  <c r="J1894" i="2"/>
  <c r="K1894" i="2"/>
  <c r="L1894" i="2"/>
  <c r="M1894" i="2"/>
  <c r="O1894" i="2" s="1"/>
  <c r="N1894" i="2"/>
  <c r="P1894" i="2"/>
  <c r="J1895" i="2"/>
  <c r="K1895" i="2"/>
  <c r="L1895" i="2"/>
  <c r="M1895" i="2"/>
  <c r="N1895" i="2"/>
  <c r="O1895" i="2" s="1"/>
  <c r="P1895" i="2"/>
  <c r="J1896" i="2"/>
  <c r="K1896" i="2"/>
  <c r="L1896" i="2"/>
  <c r="M1896" i="2"/>
  <c r="O1896" i="2" s="1"/>
  <c r="N1896" i="2"/>
  <c r="P1896" i="2"/>
  <c r="J1897" i="2"/>
  <c r="K1897" i="2"/>
  <c r="L1897" i="2"/>
  <c r="M1897" i="2"/>
  <c r="O1897" i="2" s="1"/>
  <c r="N1897" i="2"/>
  <c r="P1897" i="2"/>
  <c r="J1898" i="2"/>
  <c r="K1898" i="2"/>
  <c r="L1898" i="2"/>
  <c r="M1898" i="2"/>
  <c r="N1898" i="2"/>
  <c r="P1898" i="2"/>
  <c r="J1899" i="2"/>
  <c r="K1899" i="2"/>
  <c r="L1899" i="2"/>
  <c r="M1899" i="2"/>
  <c r="N1899" i="2"/>
  <c r="P1899" i="2"/>
  <c r="J1900" i="2"/>
  <c r="K1900" i="2"/>
  <c r="L1900" i="2"/>
  <c r="M1900" i="2"/>
  <c r="N1900" i="2"/>
  <c r="O1900" i="2"/>
  <c r="P1900" i="2"/>
  <c r="J1901" i="2"/>
  <c r="K1901" i="2"/>
  <c r="L1901" i="2"/>
  <c r="M1901" i="2"/>
  <c r="O1901" i="2" s="1"/>
  <c r="N1901" i="2"/>
  <c r="P1901" i="2"/>
  <c r="J1902" i="2"/>
  <c r="K1902" i="2"/>
  <c r="L1902" i="2"/>
  <c r="M1902" i="2"/>
  <c r="N1902" i="2"/>
  <c r="P1902" i="2"/>
  <c r="J1903" i="2"/>
  <c r="K1903" i="2"/>
  <c r="L1903" i="2"/>
  <c r="M1903" i="2"/>
  <c r="N1903" i="2"/>
  <c r="P1903" i="2"/>
  <c r="J1904" i="2"/>
  <c r="K1904" i="2"/>
  <c r="L1904" i="2"/>
  <c r="M1904" i="2"/>
  <c r="N1904" i="2"/>
  <c r="O1904" i="2" s="1"/>
  <c r="P1904" i="2"/>
  <c r="J1905" i="2"/>
  <c r="K1905" i="2"/>
  <c r="L1905" i="2"/>
  <c r="M1905" i="2"/>
  <c r="N1905" i="2"/>
  <c r="P1905" i="2"/>
  <c r="J1906" i="2"/>
  <c r="K1906" i="2"/>
  <c r="L1906" i="2"/>
  <c r="M1906" i="2"/>
  <c r="O1906" i="2" s="1"/>
  <c r="N1906" i="2"/>
  <c r="P1906" i="2"/>
  <c r="J1907" i="2"/>
  <c r="K1907" i="2"/>
  <c r="L1907" i="2"/>
  <c r="M1907" i="2"/>
  <c r="N1907" i="2"/>
  <c r="O1907" i="2" s="1"/>
  <c r="P1907" i="2"/>
  <c r="J1908" i="2"/>
  <c r="K1908" i="2"/>
  <c r="L1908" i="2"/>
  <c r="M1908" i="2"/>
  <c r="O1908" i="2" s="1"/>
  <c r="N1908" i="2"/>
  <c r="P1908" i="2"/>
  <c r="J1909" i="2"/>
  <c r="K1909" i="2"/>
  <c r="L1909" i="2"/>
  <c r="M1909" i="2"/>
  <c r="O1909" i="2" s="1"/>
  <c r="N1909" i="2"/>
  <c r="P1909" i="2"/>
  <c r="J1910" i="2"/>
  <c r="K1910" i="2"/>
  <c r="L1910" i="2"/>
  <c r="M1910" i="2"/>
  <c r="O1910" i="2" s="1"/>
  <c r="N1910" i="2"/>
  <c r="P1910" i="2"/>
  <c r="J1911" i="2"/>
  <c r="K1911" i="2"/>
  <c r="L1911" i="2"/>
  <c r="M1911" i="2"/>
  <c r="N1911" i="2"/>
  <c r="P1911" i="2"/>
  <c r="J1912" i="2"/>
  <c r="K1912" i="2"/>
  <c r="L1912" i="2"/>
  <c r="M1912" i="2"/>
  <c r="O1912" i="2" s="1"/>
  <c r="N1912" i="2"/>
  <c r="P1912" i="2"/>
  <c r="J1913" i="2"/>
  <c r="K1913" i="2"/>
  <c r="L1913" i="2"/>
  <c r="M1913" i="2"/>
  <c r="N1913" i="2"/>
  <c r="P1913" i="2"/>
  <c r="J1914" i="2"/>
  <c r="K1914" i="2"/>
  <c r="L1914" i="2"/>
  <c r="M1914" i="2"/>
  <c r="N1914" i="2"/>
  <c r="P1914" i="2"/>
  <c r="J1915" i="2"/>
  <c r="K1915" i="2"/>
  <c r="L1915" i="2"/>
  <c r="M1915" i="2"/>
  <c r="N1915" i="2"/>
  <c r="O1915" i="2" s="1"/>
  <c r="P1915" i="2"/>
  <c r="J1916" i="2"/>
  <c r="K1916" i="2"/>
  <c r="L1916" i="2"/>
  <c r="M1916" i="2"/>
  <c r="N1916" i="2"/>
  <c r="O1916" i="2" s="1"/>
  <c r="P1916" i="2"/>
  <c r="J1917" i="2"/>
  <c r="K1917" i="2"/>
  <c r="L1917" i="2"/>
  <c r="M1917" i="2"/>
  <c r="O1917" i="2" s="1"/>
  <c r="N1917" i="2"/>
  <c r="P1917" i="2"/>
  <c r="J1918" i="2"/>
  <c r="K1918" i="2"/>
  <c r="L1918" i="2"/>
  <c r="M1918" i="2"/>
  <c r="O1918" i="2" s="1"/>
  <c r="N1918" i="2"/>
  <c r="P1918" i="2"/>
  <c r="J1919" i="2"/>
  <c r="K1919" i="2"/>
  <c r="L1919" i="2"/>
  <c r="M1919" i="2"/>
  <c r="N1919" i="2"/>
  <c r="P1919" i="2"/>
  <c r="J1920" i="2"/>
  <c r="K1920" i="2"/>
  <c r="L1920" i="2"/>
  <c r="M1920" i="2"/>
  <c r="N1920" i="2"/>
  <c r="O1920" i="2"/>
  <c r="P1920" i="2"/>
  <c r="J1921" i="2"/>
  <c r="K1921" i="2"/>
  <c r="L1921" i="2"/>
  <c r="M1921" i="2"/>
  <c r="N1921" i="2"/>
  <c r="P1921" i="2"/>
  <c r="J1922" i="2"/>
  <c r="K1922" i="2"/>
  <c r="L1922" i="2"/>
  <c r="M1922" i="2"/>
  <c r="N1922" i="2"/>
  <c r="P1922" i="2"/>
  <c r="J1923" i="2"/>
  <c r="K1923" i="2"/>
  <c r="L1923" i="2"/>
  <c r="M1923" i="2"/>
  <c r="N1923" i="2"/>
  <c r="O1923" i="2" s="1"/>
  <c r="P1923" i="2"/>
  <c r="J1924" i="2"/>
  <c r="K1924" i="2"/>
  <c r="L1924" i="2"/>
  <c r="M1924" i="2"/>
  <c r="N1924" i="2"/>
  <c r="P1924" i="2"/>
  <c r="J1925" i="2"/>
  <c r="K1925" i="2"/>
  <c r="L1925" i="2"/>
  <c r="M1925" i="2"/>
  <c r="N1925" i="2"/>
  <c r="P1925" i="2"/>
  <c r="J1926" i="2"/>
  <c r="K1926" i="2"/>
  <c r="L1926" i="2"/>
  <c r="M1926" i="2"/>
  <c r="O1926" i="2" s="1"/>
  <c r="N1926" i="2"/>
  <c r="P1926" i="2"/>
  <c r="J1927" i="2"/>
  <c r="K1927" i="2"/>
  <c r="L1927" i="2"/>
  <c r="M1927" i="2"/>
  <c r="N1927" i="2"/>
  <c r="O1927" i="2" s="1"/>
  <c r="P1927" i="2"/>
  <c r="J1928" i="2"/>
  <c r="K1928" i="2"/>
  <c r="L1928" i="2"/>
  <c r="M1928" i="2"/>
  <c r="O1928" i="2" s="1"/>
  <c r="N1928" i="2"/>
  <c r="P1928" i="2"/>
  <c r="J1929" i="2"/>
  <c r="K1929" i="2"/>
  <c r="L1929" i="2"/>
  <c r="M1929" i="2"/>
  <c r="O1929" i="2" s="1"/>
  <c r="N1929" i="2"/>
  <c r="P1929" i="2"/>
  <c r="J1930" i="2"/>
  <c r="K1930" i="2"/>
  <c r="L1930" i="2"/>
  <c r="M1930" i="2"/>
  <c r="N1930" i="2"/>
  <c r="P1930" i="2"/>
  <c r="J1931" i="2"/>
  <c r="K1931" i="2"/>
  <c r="L1931" i="2"/>
  <c r="M1931" i="2"/>
  <c r="N1931" i="2"/>
  <c r="P1931" i="2"/>
  <c r="J1932" i="2"/>
  <c r="K1932" i="2"/>
  <c r="L1932" i="2"/>
  <c r="M1932" i="2"/>
  <c r="N1932" i="2"/>
  <c r="O1932" i="2"/>
  <c r="P1932" i="2"/>
  <c r="J1933" i="2"/>
  <c r="K1933" i="2"/>
  <c r="L1933" i="2"/>
  <c r="M1933" i="2"/>
  <c r="O1933" i="2" s="1"/>
  <c r="N1933" i="2"/>
  <c r="P1933" i="2"/>
  <c r="J1934" i="2"/>
  <c r="K1934" i="2"/>
  <c r="L1934" i="2"/>
  <c r="M1934" i="2"/>
  <c r="N1934" i="2"/>
  <c r="P1934" i="2"/>
  <c r="J1935" i="2"/>
  <c r="K1935" i="2"/>
  <c r="L1935" i="2"/>
  <c r="M1935" i="2"/>
  <c r="N1935" i="2"/>
  <c r="P1935" i="2"/>
  <c r="J1936" i="2"/>
  <c r="K1936" i="2"/>
  <c r="L1936" i="2"/>
  <c r="M1936" i="2"/>
  <c r="N1936" i="2"/>
  <c r="O1936" i="2" s="1"/>
  <c r="P1936" i="2"/>
  <c r="J1937" i="2"/>
  <c r="K1937" i="2"/>
  <c r="L1937" i="2"/>
  <c r="M1937" i="2"/>
  <c r="N1937" i="2"/>
  <c r="P1937" i="2"/>
  <c r="J1938" i="2"/>
  <c r="K1938" i="2"/>
  <c r="L1938" i="2"/>
  <c r="M1938" i="2"/>
  <c r="O1938" i="2" s="1"/>
  <c r="N1938" i="2"/>
  <c r="P1938" i="2"/>
  <c r="J1939" i="2"/>
  <c r="K1939" i="2"/>
  <c r="L1939" i="2"/>
  <c r="M1939" i="2"/>
  <c r="N1939" i="2"/>
  <c r="O1939" i="2"/>
  <c r="P1939" i="2"/>
  <c r="J1940" i="2"/>
  <c r="K1940" i="2"/>
  <c r="L1940" i="2"/>
  <c r="M1940" i="2"/>
  <c r="O1940" i="2" s="1"/>
  <c r="N1940" i="2"/>
  <c r="P1940" i="2"/>
  <c r="J1941" i="2"/>
  <c r="K1941" i="2"/>
  <c r="L1941" i="2"/>
  <c r="M1941" i="2"/>
  <c r="O1941" i="2" s="1"/>
  <c r="N1941" i="2"/>
  <c r="P1941" i="2"/>
  <c r="J1942" i="2"/>
  <c r="K1942" i="2"/>
  <c r="L1942" i="2"/>
  <c r="M1942" i="2"/>
  <c r="N1942" i="2"/>
  <c r="P1942" i="2"/>
  <c r="J1943" i="2"/>
  <c r="K1943" i="2"/>
  <c r="L1943" i="2"/>
  <c r="M1943" i="2"/>
  <c r="N1943" i="2"/>
  <c r="P1943" i="2"/>
  <c r="J1944" i="2"/>
  <c r="K1944" i="2"/>
  <c r="L1944" i="2"/>
  <c r="M1944" i="2"/>
  <c r="N1944" i="2"/>
  <c r="O1944" i="2"/>
  <c r="P1944" i="2"/>
  <c r="J1945" i="2"/>
  <c r="K1945" i="2"/>
  <c r="L1945" i="2"/>
  <c r="M1945" i="2"/>
  <c r="O1945" i="2" s="1"/>
  <c r="N1945" i="2"/>
  <c r="P1945" i="2"/>
  <c r="J1946" i="2"/>
  <c r="K1946" i="2"/>
  <c r="L1946" i="2"/>
  <c r="M1946" i="2"/>
  <c r="N1946" i="2"/>
  <c r="P1946" i="2"/>
  <c r="J1947" i="2"/>
  <c r="K1947" i="2"/>
  <c r="L1947" i="2"/>
  <c r="M1947" i="2"/>
  <c r="O1947" i="2" s="1"/>
  <c r="N1947" i="2"/>
  <c r="P1947" i="2"/>
  <c r="J1948" i="2"/>
  <c r="K1948" i="2"/>
  <c r="L1948" i="2"/>
  <c r="M1948" i="2"/>
  <c r="O1948" i="2" s="1"/>
  <c r="N1948" i="2"/>
  <c r="P1948" i="2"/>
  <c r="J1949" i="2"/>
  <c r="K1949" i="2"/>
  <c r="L1949" i="2"/>
  <c r="M1949" i="2"/>
  <c r="O1949" i="2" s="1"/>
  <c r="N1949" i="2"/>
  <c r="P1949" i="2"/>
  <c r="J1950" i="2"/>
  <c r="K1950" i="2"/>
  <c r="L1950" i="2"/>
  <c r="M1950" i="2"/>
  <c r="N1950" i="2"/>
  <c r="P1950" i="2"/>
  <c r="J1951" i="2"/>
  <c r="K1951" i="2"/>
  <c r="L1951" i="2"/>
  <c r="M1951" i="2"/>
  <c r="N1951" i="2"/>
  <c r="P1951" i="2"/>
  <c r="J1952" i="2"/>
  <c r="K1952" i="2"/>
  <c r="L1952" i="2"/>
  <c r="M1952" i="2"/>
  <c r="N1952" i="2"/>
  <c r="O1952" i="2"/>
  <c r="P1952" i="2"/>
  <c r="J1953" i="2"/>
  <c r="K1953" i="2"/>
  <c r="L1953" i="2"/>
  <c r="M1953" i="2"/>
  <c r="N1953" i="2"/>
  <c r="P1953" i="2"/>
  <c r="J1954" i="2"/>
  <c r="K1954" i="2"/>
  <c r="L1954" i="2"/>
  <c r="M1954" i="2"/>
  <c r="N1954" i="2"/>
  <c r="P1954" i="2"/>
  <c r="J1955" i="2"/>
  <c r="K1955" i="2"/>
  <c r="L1955" i="2"/>
  <c r="M1955" i="2"/>
  <c r="N1955" i="2"/>
  <c r="P1955" i="2"/>
  <c r="J1956" i="2"/>
  <c r="K1956" i="2"/>
  <c r="L1956" i="2"/>
  <c r="M1956" i="2"/>
  <c r="O1956" i="2" s="1"/>
  <c r="N1956" i="2"/>
  <c r="P1956" i="2"/>
  <c r="J1957" i="2"/>
  <c r="K1957" i="2"/>
  <c r="L1957" i="2"/>
  <c r="M1957" i="2"/>
  <c r="N1957" i="2"/>
  <c r="P1957" i="2"/>
  <c r="J1958" i="2"/>
  <c r="K1958" i="2"/>
  <c r="L1958" i="2"/>
  <c r="M1958" i="2"/>
  <c r="N1958" i="2"/>
  <c r="P1958" i="2"/>
  <c r="J1959" i="2"/>
  <c r="K1959" i="2"/>
  <c r="L1959" i="2"/>
  <c r="M1959" i="2"/>
  <c r="N1959" i="2"/>
  <c r="O1959" i="2" s="1"/>
  <c r="P1959" i="2"/>
  <c r="J1960" i="2"/>
  <c r="K1960" i="2"/>
  <c r="L1960" i="2"/>
  <c r="M1960" i="2"/>
  <c r="O1960" i="2" s="1"/>
  <c r="N1960" i="2"/>
  <c r="P1960" i="2"/>
  <c r="J1961" i="2"/>
  <c r="K1961" i="2"/>
  <c r="L1961" i="2"/>
  <c r="M1961" i="2"/>
  <c r="O1961" i="2" s="1"/>
  <c r="N1961" i="2"/>
  <c r="P1961" i="2"/>
  <c r="J1962" i="2"/>
  <c r="K1962" i="2"/>
  <c r="L1962" i="2"/>
  <c r="M1962" i="2"/>
  <c r="O1962" i="2" s="1"/>
  <c r="N1962" i="2"/>
  <c r="P1962" i="2"/>
  <c r="J1963" i="2"/>
  <c r="K1963" i="2"/>
  <c r="L1963" i="2"/>
  <c r="M1963" i="2"/>
  <c r="N1963" i="2"/>
  <c r="O1963" i="2"/>
  <c r="P1963" i="2"/>
  <c r="J1964" i="2"/>
  <c r="K1964" i="2"/>
  <c r="L1964" i="2"/>
  <c r="M1964" i="2"/>
  <c r="N1964" i="2"/>
  <c r="O1964" i="2" s="1"/>
  <c r="P1964" i="2"/>
  <c r="J1965" i="2"/>
  <c r="K1965" i="2"/>
  <c r="L1965" i="2"/>
  <c r="M1965" i="2"/>
  <c r="O1965" i="2" s="1"/>
  <c r="N1965" i="2"/>
  <c r="P1965" i="2"/>
  <c r="J1966" i="2"/>
  <c r="K1966" i="2"/>
  <c r="L1966" i="2"/>
  <c r="M1966" i="2"/>
  <c r="N1966" i="2"/>
  <c r="P1966" i="2"/>
  <c r="J1967" i="2"/>
  <c r="K1967" i="2"/>
  <c r="L1967" i="2"/>
  <c r="M1967" i="2"/>
  <c r="N1967" i="2"/>
  <c r="P1967" i="2"/>
  <c r="J1968" i="2"/>
  <c r="K1968" i="2"/>
  <c r="L1968" i="2"/>
  <c r="M1968" i="2"/>
  <c r="N1968" i="2"/>
  <c r="O1968" i="2"/>
  <c r="P1968" i="2"/>
  <c r="J1969" i="2"/>
  <c r="K1969" i="2"/>
  <c r="L1969" i="2"/>
  <c r="M1969" i="2"/>
  <c r="N1969" i="2"/>
  <c r="P1969" i="2"/>
  <c r="J1970" i="2"/>
  <c r="K1970" i="2"/>
  <c r="L1970" i="2"/>
  <c r="M1970" i="2"/>
  <c r="N1970" i="2"/>
  <c r="P1970" i="2"/>
  <c r="J1971" i="2"/>
  <c r="K1971" i="2"/>
  <c r="L1971" i="2"/>
  <c r="M1971" i="2"/>
  <c r="N1971" i="2"/>
  <c r="O1971" i="2" s="1"/>
  <c r="P1971" i="2"/>
  <c r="J1972" i="2"/>
  <c r="K1972" i="2"/>
  <c r="L1972" i="2"/>
  <c r="M1972" i="2"/>
  <c r="O1972" i="2" s="1"/>
  <c r="N1972" i="2"/>
  <c r="P1972" i="2"/>
  <c r="J1973" i="2"/>
  <c r="K1973" i="2"/>
  <c r="L1973" i="2"/>
  <c r="M1973" i="2"/>
  <c r="N1973" i="2"/>
  <c r="P1973" i="2"/>
  <c r="J1974" i="2"/>
  <c r="K1974" i="2"/>
  <c r="L1974" i="2"/>
  <c r="M1974" i="2"/>
  <c r="N1974" i="2"/>
  <c r="P1974" i="2"/>
  <c r="J1975" i="2"/>
  <c r="K1975" i="2"/>
  <c r="L1975" i="2"/>
  <c r="M1975" i="2"/>
  <c r="N1975" i="2"/>
  <c r="O1975" i="2" s="1"/>
  <c r="P1975" i="2"/>
  <c r="J1976" i="2"/>
  <c r="K1976" i="2"/>
  <c r="L1976" i="2"/>
  <c r="M1976" i="2"/>
  <c r="N1976" i="2"/>
  <c r="O1976" i="2" s="1"/>
  <c r="P1976" i="2"/>
  <c r="J1977" i="2"/>
  <c r="K1977" i="2"/>
  <c r="L1977" i="2"/>
  <c r="M1977" i="2"/>
  <c r="O1977" i="2" s="1"/>
  <c r="N1977" i="2"/>
  <c r="P1977" i="2"/>
  <c r="J1978" i="2"/>
  <c r="K1978" i="2"/>
  <c r="L1978" i="2"/>
  <c r="M1978" i="2"/>
  <c r="O1978" i="2" s="1"/>
  <c r="N1978" i="2"/>
  <c r="P1978" i="2"/>
  <c r="J1979" i="2"/>
  <c r="K1979" i="2"/>
  <c r="L1979" i="2"/>
  <c r="M1979" i="2"/>
  <c r="O1979" i="2" s="1"/>
  <c r="N1979" i="2"/>
  <c r="P1979" i="2"/>
  <c r="J1980" i="2"/>
  <c r="K1980" i="2"/>
  <c r="L1980" i="2"/>
  <c r="M1980" i="2"/>
  <c r="N1980" i="2"/>
  <c r="P1980" i="2"/>
  <c r="J1981" i="2"/>
  <c r="K1981" i="2"/>
  <c r="L1981" i="2"/>
  <c r="M1981" i="2"/>
  <c r="N1981" i="2"/>
  <c r="P1981" i="2"/>
  <c r="J1982" i="2"/>
  <c r="K1982" i="2"/>
  <c r="L1982" i="2"/>
  <c r="M1982" i="2"/>
  <c r="N1982" i="2"/>
  <c r="P1982" i="2"/>
  <c r="J1983" i="2"/>
  <c r="K1983" i="2"/>
  <c r="L1983" i="2"/>
  <c r="M1983" i="2"/>
  <c r="N1983" i="2"/>
  <c r="O1983" i="2" s="1"/>
  <c r="P1983" i="2"/>
  <c r="J1984" i="2"/>
  <c r="K1984" i="2"/>
  <c r="L1984" i="2"/>
  <c r="M1984" i="2"/>
  <c r="O1984" i="2" s="1"/>
  <c r="N1984" i="2"/>
  <c r="P1984" i="2"/>
  <c r="J1985" i="2"/>
  <c r="K1985" i="2"/>
  <c r="L1985" i="2"/>
  <c r="M1985" i="2"/>
  <c r="O1985" i="2" s="1"/>
  <c r="N1985" i="2"/>
  <c r="P1985" i="2"/>
  <c r="J1986" i="2"/>
  <c r="K1986" i="2"/>
  <c r="L1986" i="2"/>
  <c r="M1986" i="2"/>
  <c r="N1986" i="2"/>
  <c r="P1986" i="2"/>
  <c r="J1987" i="2"/>
  <c r="K1987" i="2"/>
  <c r="L1987" i="2"/>
  <c r="M1987" i="2"/>
  <c r="O1987" i="2" s="1"/>
  <c r="N1987" i="2"/>
  <c r="P1987" i="2"/>
  <c r="J1988" i="2"/>
  <c r="K1988" i="2"/>
  <c r="L1988" i="2"/>
  <c r="M1988" i="2"/>
  <c r="O1988" i="2" s="1"/>
  <c r="N1988" i="2"/>
  <c r="P1988" i="2"/>
  <c r="J1989" i="2"/>
  <c r="K1989" i="2"/>
  <c r="L1989" i="2"/>
  <c r="M1989" i="2"/>
  <c r="N1989" i="2"/>
  <c r="P1989" i="2"/>
  <c r="J1990" i="2"/>
  <c r="K1990" i="2"/>
  <c r="L1990" i="2"/>
  <c r="M1990" i="2"/>
  <c r="N1990" i="2"/>
  <c r="P1990" i="2"/>
  <c r="J1991" i="2"/>
  <c r="K1991" i="2"/>
  <c r="L1991" i="2"/>
  <c r="M1991" i="2"/>
  <c r="N1991" i="2"/>
  <c r="O1991" i="2" s="1"/>
  <c r="P1991" i="2"/>
  <c r="J1992" i="2"/>
  <c r="K1992" i="2"/>
  <c r="L1992" i="2"/>
  <c r="M1992" i="2"/>
  <c r="N1992" i="2"/>
  <c r="O1992" i="2" s="1"/>
  <c r="P1992" i="2"/>
  <c r="J1993" i="2"/>
  <c r="K1993" i="2"/>
  <c r="L1993" i="2"/>
  <c r="M1993" i="2"/>
  <c r="N1993" i="2"/>
  <c r="O1993" i="2" s="1"/>
  <c r="P1993" i="2"/>
  <c r="J1994" i="2"/>
  <c r="K1994" i="2"/>
  <c r="L1994" i="2"/>
  <c r="M1994" i="2"/>
  <c r="O1994" i="2" s="1"/>
  <c r="N1994" i="2"/>
  <c r="P1994" i="2"/>
  <c r="J1995" i="2"/>
  <c r="K1995" i="2"/>
  <c r="L1995" i="2"/>
  <c r="M1995" i="2"/>
  <c r="O1995" i="2" s="1"/>
  <c r="N1995" i="2"/>
  <c r="P1995" i="2"/>
  <c r="J1996" i="2"/>
  <c r="K1996" i="2"/>
  <c r="L1996" i="2"/>
  <c r="M1996" i="2"/>
  <c r="N1996" i="2"/>
  <c r="P1996" i="2"/>
  <c r="J1997" i="2"/>
  <c r="K1997" i="2"/>
  <c r="L1997" i="2"/>
  <c r="M1997" i="2"/>
  <c r="O1997" i="2" s="1"/>
  <c r="N1997" i="2"/>
  <c r="P1997" i="2"/>
  <c r="J1998" i="2"/>
  <c r="K1998" i="2"/>
  <c r="L1998" i="2"/>
  <c r="M1998" i="2"/>
  <c r="N1998" i="2"/>
  <c r="P1998" i="2"/>
  <c r="J1999" i="2"/>
  <c r="K1999" i="2"/>
  <c r="L1999" i="2"/>
  <c r="M1999" i="2"/>
  <c r="N1999" i="2"/>
  <c r="P1999" i="2"/>
  <c r="J2000" i="2"/>
  <c r="K2000" i="2"/>
  <c r="L2000" i="2"/>
  <c r="M2000" i="2"/>
  <c r="N2000" i="2"/>
  <c r="O2000" i="2" s="1"/>
  <c r="P2000" i="2"/>
  <c r="J2001" i="2"/>
  <c r="K2001" i="2"/>
  <c r="L2001" i="2"/>
  <c r="M2001" i="2"/>
  <c r="N2001" i="2"/>
  <c r="P2001" i="2"/>
  <c r="J2002" i="2"/>
  <c r="K2002" i="2"/>
  <c r="L2002" i="2"/>
  <c r="M2002" i="2"/>
  <c r="N2002" i="2"/>
  <c r="P2002" i="2"/>
  <c r="J2003" i="2"/>
  <c r="K2003" i="2"/>
  <c r="L2003" i="2"/>
  <c r="M2003" i="2"/>
  <c r="O2003" i="2" s="1"/>
  <c r="N2003" i="2"/>
  <c r="P2003" i="2"/>
  <c r="J2004" i="2"/>
  <c r="K2004" i="2"/>
  <c r="L2004" i="2"/>
  <c r="M2004" i="2"/>
  <c r="N2004" i="2"/>
  <c r="O2004" i="2" s="1"/>
  <c r="P2004" i="2"/>
  <c r="J2005" i="2"/>
  <c r="K2005" i="2"/>
  <c r="L2005" i="2"/>
  <c r="M2005" i="2"/>
  <c r="N2005" i="2"/>
  <c r="O2005" i="2"/>
  <c r="P2005" i="2"/>
  <c r="J2006" i="2"/>
  <c r="K2006" i="2"/>
  <c r="L2006" i="2"/>
  <c r="M2006" i="2"/>
  <c r="O2006" i="2" s="1"/>
  <c r="N2006" i="2"/>
  <c r="P2006" i="2"/>
  <c r="J2007" i="2"/>
  <c r="K2007" i="2"/>
  <c r="L2007" i="2"/>
  <c r="M2007" i="2"/>
  <c r="N2007" i="2"/>
  <c r="P2007" i="2"/>
  <c r="J2008" i="2"/>
  <c r="K2008" i="2"/>
  <c r="L2008" i="2"/>
  <c r="M2008" i="2"/>
  <c r="N2008" i="2"/>
  <c r="P2008" i="2"/>
  <c r="J2009" i="2"/>
  <c r="K2009" i="2"/>
  <c r="L2009" i="2"/>
  <c r="M2009" i="2"/>
  <c r="N2009" i="2"/>
  <c r="O2009" i="2"/>
  <c r="P2009" i="2"/>
  <c r="J2010" i="2"/>
  <c r="K2010" i="2"/>
  <c r="L2010" i="2"/>
  <c r="M2010" i="2"/>
  <c r="O2010" i="2" s="1"/>
  <c r="N2010" i="2"/>
  <c r="P2010" i="2"/>
  <c r="J2011" i="2"/>
  <c r="K2011" i="2"/>
  <c r="L2011" i="2"/>
  <c r="M2011" i="2"/>
  <c r="N2011" i="2"/>
  <c r="P2011" i="2"/>
  <c r="J2012" i="2"/>
  <c r="K2012" i="2"/>
  <c r="L2012" i="2"/>
  <c r="M2012" i="2"/>
  <c r="N2012" i="2"/>
  <c r="P2012" i="2"/>
  <c r="J2013" i="2"/>
  <c r="K2013" i="2"/>
  <c r="L2013" i="2"/>
  <c r="M2013" i="2"/>
  <c r="O2013" i="2" s="1"/>
  <c r="N2013" i="2"/>
  <c r="P2013" i="2"/>
  <c r="J2014" i="2"/>
  <c r="K2014" i="2"/>
  <c r="L2014" i="2"/>
  <c r="M2014" i="2"/>
  <c r="N2014" i="2"/>
  <c r="P2014" i="2"/>
  <c r="J2015" i="2"/>
  <c r="K2015" i="2"/>
  <c r="L2015" i="2"/>
  <c r="M2015" i="2"/>
  <c r="O2015" i="2" s="1"/>
  <c r="N2015" i="2"/>
  <c r="P2015" i="2"/>
  <c r="J2016" i="2"/>
  <c r="K2016" i="2"/>
  <c r="L2016" i="2"/>
  <c r="M2016" i="2"/>
  <c r="N2016" i="2"/>
  <c r="O2016" i="2" s="1"/>
  <c r="P2016" i="2"/>
  <c r="J2017" i="2"/>
  <c r="K2017" i="2"/>
  <c r="L2017" i="2"/>
  <c r="M2017" i="2"/>
  <c r="O2017" i="2" s="1"/>
  <c r="N2017" i="2"/>
  <c r="P2017" i="2"/>
  <c r="J2018" i="2"/>
  <c r="K2018" i="2"/>
  <c r="L2018" i="2"/>
  <c r="M2018" i="2"/>
  <c r="O2018" i="2" s="1"/>
  <c r="N2018" i="2"/>
  <c r="P2018" i="2"/>
  <c r="J2019" i="2"/>
  <c r="K2019" i="2"/>
  <c r="L2019" i="2"/>
  <c r="M2019" i="2"/>
  <c r="O2019" i="2" s="1"/>
  <c r="N2019" i="2"/>
  <c r="P2019" i="2"/>
  <c r="J2020" i="2"/>
  <c r="K2020" i="2"/>
  <c r="L2020" i="2"/>
  <c r="M2020" i="2"/>
  <c r="N2020" i="2"/>
  <c r="P2020" i="2"/>
  <c r="J2021" i="2"/>
  <c r="K2021" i="2"/>
  <c r="L2021" i="2"/>
  <c r="M2021" i="2"/>
  <c r="O2021" i="2" s="1"/>
  <c r="N2021" i="2"/>
  <c r="P2021" i="2"/>
  <c r="J2022" i="2"/>
  <c r="K2022" i="2"/>
  <c r="L2022" i="2"/>
  <c r="M2022" i="2"/>
  <c r="N2022" i="2"/>
  <c r="P2022" i="2"/>
  <c r="J2023" i="2"/>
  <c r="K2023" i="2"/>
  <c r="L2023" i="2"/>
  <c r="M2023" i="2"/>
  <c r="N2023" i="2"/>
  <c r="P2023" i="2"/>
  <c r="J2024" i="2"/>
  <c r="K2024" i="2"/>
  <c r="L2024" i="2"/>
  <c r="M2024" i="2"/>
  <c r="N2024" i="2"/>
  <c r="O2024" i="2" s="1"/>
  <c r="P2024" i="2"/>
  <c r="J2025" i="2"/>
  <c r="K2025" i="2"/>
  <c r="L2025" i="2"/>
  <c r="M2025" i="2"/>
  <c r="N2025" i="2"/>
  <c r="O2025" i="2" s="1"/>
  <c r="P2025" i="2"/>
  <c r="J2026" i="2"/>
  <c r="K2026" i="2"/>
  <c r="L2026" i="2"/>
  <c r="M2026" i="2"/>
  <c r="O2026" i="2" s="1"/>
  <c r="N2026" i="2"/>
  <c r="P2026" i="2"/>
  <c r="J2027" i="2"/>
  <c r="K2027" i="2"/>
  <c r="L2027" i="2"/>
  <c r="M2027" i="2"/>
  <c r="O2027" i="2" s="1"/>
  <c r="N2027" i="2"/>
  <c r="P2027" i="2"/>
  <c r="J2028" i="2"/>
  <c r="K2028" i="2"/>
  <c r="L2028" i="2"/>
  <c r="M2028" i="2"/>
  <c r="N2028" i="2"/>
  <c r="P2028" i="2"/>
  <c r="J2029" i="2"/>
  <c r="K2029" i="2"/>
  <c r="L2029" i="2"/>
  <c r="M2029" i="2"/>
  <c r="N2029" i="2"/>
  <c r="O2029" i="2"/>
  <c r="P2029" i="2"/>
  <c r="J2030" i="2"/>
  <c r="K2030" i="2"/>
  <c r="L2030" i="2"/>
  <c r="M2030" i="2"/>
  <c r="N2030" i="2"/>
  <c r="P2030" i="2"/>
  <c r="J2031" i="2"/>
  <c r="K2031" i="2"/>
  <c r="L2031" i="2"/>
  <c r="M2031" i="2"/>
  <c r="N2031" i="2"/>
  <c r="P2031" i="2"/>
  <c r="J2032" i="2"/>
  <c r="K2032" i="2"/>
  <c r="L2032" i="2"/>
  <c r="M2032" i="2"/>
  <c r="N2032" i="2"/>
  <c r="O2032" i="2" s="1"/>
  <c r="P2032" i="2"/>
  <c r="J2033" i="2"/>
  <c r="K2033" i="2"/>
  <c r="L2033" i="2"/>
  <c r="M2033" i="2"/>
  <c r="N2033" i="2"/>
  <c r="P2033" i="2"/>
  <c r="J2034" i="2"/>
  <c r="K2034" i="2"/>
  <c r="L2034" i="2"/>
  <c r="M2034" i="2"/>
  <c r="N2034" i="2"/>
  <c r="P2034" i="2"/>
  <c r="J2035" i="2"/>
  <c r="K2035" i="2"/>
  <c r="L2035" i="2"/>
  <c r="M2035" i="2"/>
  <c r="O2035" i="2" s="1"/>
  <c r="N2035" i="2"/>
  <c r="P2035" i="2"/>
  <c r="J2036" i="2"/>
  <c r="K2036" i="2"/>
  <c r="L2036" i="2"/>
  <c r="M2036" i="2"/>
  <c r="N2036" i="2"/>
  <c r="O2036" i="2" s="1"/>
  <c r="P2036" i="2"/>
  <c r="J2037" i="2"/>
  <c r="K2037" i="2"/>
  <c r="L2037" i="2"/>
  <c r="M2037" i="2"/>
  <c r="O2037" i="2" s="1"/>
  <c r="N2037" i="2"/>
  <c r="P2037" i="2"/>
  <c r="J2038" i="2"/>
  <c r="K2038" i="2"/>
  <c r="L2038" i="2"/>
  <c r="M2038" i="2"/>
  <c r="O2038" i="2" s="1"/>
  <c r="N2038" i="2"/>
  <c r="P2038" i="2"/>
  <c r="J2039" i="2"/>
  <c r="K2039" i="2"/>
  <c r="L2039" i="2"/>
  <c r="M2039" i="2"/>
  <c r="N2039" i="2"/>
  <c r="P2039" i="2"/>
  <c r="J2040" i="2"/>
  <c r="K2040" i="2"/>
  <c r="L2040" i="2"/>
  <c r="M2040" i="2"/>
  <c r="N2040" i="2"/>
  <c r="P2040" i="2"/>
  <c r="J2041" i="2"/>
  <c r="K2041" i="2"/>
  <c r="L2041" i="2"/>
  <c r="M2041" i="2"/>
  <c r="N2041" i="2"/>
  <c r="O2041" i="2"/>
  <c r="P2041" i="2"/>
  <c r="J2042" i="2"/>
  <c r="K2042" i="2"/>
  <c r="L2042" i="2"/>
  <c r="M2042" i="2"/>
  <c r="O2042" i="2" s="1"/>
  <c r="N2042" i="2"/>
  <c r="P2042" i="2"/>
  <c r="J2043" i="2"/>
  <c r="K2043" i="2"/>
  <c r="L2043" i="2"/>
  <c r="M2043" i="2"/>
  <c r="N2043" i="2"/>
  <c r="P2043" i="2"/>
  <c r="J2044" i="2"/>
  <c r="K2044" i="2"/>
  <c r="L2044" i="2"/>
  <c r="M2044" i="2"/>
  <c r="N2044" i="2"/>
  <c r="P2044" i="2"/>
  <c r="J2045" i="2"/>
  <c r="K2045" i="2"/>
  <c r="L2045" i="2"/>
  <c r="M2045" i="2"/>
  <c r="N2045" i="2"/>
  <c r="O2045" i="2" s="1"/>
  <c r="P2045" i="2"/>
  <c r="J2046" i="2"/>
  <c r="K2046" i="2"/>
  <c r="L2046" i="2"/>
  <c r="M2046" i="2"/>
  <c r="N2046" i="2"/>
  <c r="P2046" i="2"/>
  <c r="J2047" i="2"/>
  <c r="K2047" i="2"/>
  <c r="L2047" i="2"/>
  <c r="M2047" i="2"/>
  <c r="O2047" i="2" s="1"/>
  <c r="N2047" i="2"/>
  <c r="P2047" i="2"/>
  <c r="J2048" i="2"/>
  <c r="K2048" i="2"/>
  <c r="L2048" i="2"/>
  <c r="M2048" i="2"/>
  <c r="N2048" i="2"/>
  <c r="O2048" i="2" s="1"/>
  <c r="P2048" i="2"/>
  <c r="J2049" i="2"/>
  <c r="K2049" i="2"/>
  <c r="L2049" i="2"/>
  <c r="M2049" i="2"/>
  <c r="O2049" i="2" s="1"/>
  <c r="N2049" i="2"/>
  <c r="P2049" i="2"/>
  <c r="J2050" i="2"/>
  <c r="K2050" i="2"/>
  <c r="L2050" i="2"/>
  <c r="M2050" i="2"/>
  <c r="O2050" i="2" s="1"/>
  <c r="N2050" i="2"/>
  <c r="P2050" i="2"/>
  <c r="J2051" i="2"/>
  <c r="K2051" i="2"/>
  <c r="L2051" i="2"/>
  <c r="M2051" i="2"/>
  <c r="O2051" i="2" s="1"/>
  <c r="N2051" i="2"/>
  <c r="P2051" i="2"/>
  <c r="J2052" i="2"/>
  <c r="K2052" i="2"/>
  <c r="L2052" i="2"/>
  <c r="M2052" i="2"/>
  <c r="N2052" i="2"/>
  <c r="P2052" i="2"/>
  <c r="J2053" i="2"/>
  <c r="K2053" i="2"/>
  <c r="L2053" i="2"/>
  <c r="M2053" i="2"/>
  <c r="N2053" i="2"/>
  <c r="O2053" i="2"/>
  <c r="P2053" i="2"/>
  <c r="J2054" i="2"/>
  <c r="K2054" i="2"/>
  <c r="L2054" i="2"/>
  <c r="M2054" i="2"/>
  <c r="N2054" i="2"/>
  <c r="P2054" i="2"/>
  <c r="J2055" i="2"/>
  <c r="K2055" i="2"/>
  <c r="L2055" i="2"/>
  <c r="M2055" i="2"/>
  <c r="N2055" i="2"/>
  <c r="P2055" i="2"/>
  <c r="J2056" i="2"/>
  <c r="K2056" i="2"/>
  <c r="L2056" i="2"/>
  <c r="M2056" i="2"/>
  <c r="N2056" i="2"/>
  <c r="O2056" i="2" s="1"/>
  <c r="P2056" i="2"/>
  <c r="J2057" i="2"/>
  <c r="K2057" i="2"/>
  <c r="L2057" i="2"/>
  <c r="M2057" i="2"/>
  <c r="N2057" i="2"/>
  <c r="O2057" i="2" s="1"/>
  <c r="P2057" i="2"/>
  <c r="J2058" i="2"/>
  <c r="K2058" i="2"/>
  <c r="L2058" i="2"/>
  <c r="M2058" i="2"/>
  <c r="O2058" i="2" s="1"/>
  <c r="N2058" i="2"/>
  <c r="P2058" i="2"/>
  <c r="J2059" i="2"/>
  <c r="K2059" i="2"/>
  <c r="L2059" i="2"/>
  <c r="M2059" i="2"/>
  <c r="O2059" i="2" s="1"/>
  <c r="N2059" i="2"/>
  <c r="P2059" i="2"/>
  <c r="J2060" i="2"/>
  <c r="K2060" i="2"/>
  <c r="L2060" i="2"/>
  <c r="M2060" i="2"/>
  <c r="N2060" i="2"/>
  <c r="P2060" i="2"/>
  <c r="J2061" i="2"/>
  <c r="K2061" i="2"/>
  <c r="L2061" i="2"/>
  <c r="M2061" i="2"/>
  <c r="O2061" i="2" s="1"/>
  <c r="N2061" i="2"/>
  <c r="P2061" i="2"/>
  <c r="J2062" i="2"/>
  <c r="K2062" i="2"/>
  <c r="L2062" i="2"/>
  <c r="M2062" i="2"/>
  <c r="N2062" i="2"/>
  <c r="P2062" i="2"/>
  <c r="J2063" i="2"/>
  <c r="K2063" i="2"/>
  <c r="L2063" i="2"/>
  <c r="M2063" i="2"/>
  <c r="N2063" i="2"/>
  <c r="P2063" i="2"/>
  <c r="J2064" i="2"/>
  <c r="K2064" i="2"/>
  <c r="L2064" i="2"/>
  <c r="M2064" i="2"/>
  <c r="N2064" i="2"/>
  <c r="O2064" i="2" s="1"/>
  <c r="P2064" i="2"/>
  <c r="J2065" i="2"/>
  <c r="K2065" i="2"/>
  <c r="L2065" i="2"/>
  <c r="M2065" i="2"/>
  <c r="N2065" i="2"/>
  <c r="P2065" i="2"/>
  <c r="J2066" i="2"/>
  <c r="K2066" i="2"/>
  <c r="L2066" i="2"/>
  <c r="M2066" i="2"/>
  <c r="N2066" i="2"/>
  <c r="P2066" i="2"/>
  <c r="J2067" i="2"/>
  <c r="K2067" i="2"/>
  <c r="L2067" i="2"/>
  <c r="M2067" i="2"/>
  <c r="O2067" i="2" s="1"/>
  <c r="N2067" i="2"/>
  <c r="P2067" i="2"/>
  <c r="J2068" i="2"/>
  <c r="K2068" i="2"/>
  <c r="L2068" i="2"/>
  <c r="M2068" i="2"/>
  <c r="N2068" i="2"/>
  <c r="O2068" i="2" s="1"/>
  <c r="P2068" i="2"/>
  <c r="J2069" i="2"/>
  <c r="K2069" i="2"/>
  <c r="L2069" i="2"/>
  <c r="M2069" i="2"/>
  <c r="N2069" i="2"/>
  <c r="O2069" i="2"/>
  <c r="P2069" i="2"/>
  <c r="J2070" i="2"/>
  <c r="K2070" i="2"/>
  <c r="L2070" i="2"/>
  <c r="M2070" i="2"/>
  <c r="O2070" i="2" s="1"/>
  <c r="N2070" i="2"/>
  <c r="P2070" i="2"/>
  <c r="J2071" i="2"/>
  <c r="K2071" i="2"/>
  <c r="L2071" i="2"/>
  <c r="M2071" i="2"/>
  <c r="N2071" i="2"/>
  <c r="P2071" i="2"/>
  <c r="J2072" i="2"/>
  <c r="K2072" i="2"/>
  <c r="L2072" i="2"/>
  <c r="M2072" i="2"/>
  <c r="N2072" i="2"/>
  <c r="P2072" i="2"/>
  <c r="J2073" i="2"/>
  <c r="K2073" i="2"/>
  <c r="L2073" i="2"/>
  <c r="M2073" i="2"/>
  <c r="N2073" i="2"/>
  <c r="O2073" i="2"/>
  <c r="P2073" i="2"/>
  <c r="J2074" i="2"/>
  <c r="K2074" i="2"/>
  <c r="L2074" i="2"/>
  <c r="M2074" i="2"/>
  <c r="O2074" i="2" s="1"/>
  <c r="N2074" i="2"/>
  <c r="P2074" i="2"/>
  <c r="J2075" i="2"/>
  <c r="K2075" i="2"/>
  <c r="L2075" i="2"/>
  <c r="M2075" i="2"/>
  <c r="N2075" i="2"/>
  <c r="P2075" i="2"/>
  <c r="J2076" i="2"/>
  <c r="K2076" i="2"/>
  <c r="L2076" i="2"/>
  <c r="M2076" i="2"/>
  <c r="N2076" i="2"/>
  <c r="P2076" i="2"/>
  <c r="J2077" i="2"/>
  <c r="K2077" i="2"/>
  <c r="L2077" i="2"/>
  <c r="M2077" i="2"/>
  <c r="O2077" i="2" s="1"/>
  <c r="N2077" i="2"/>
  <c r="P2077" i="2"/>
  <c r="J2078" i="2"/>
  <c r="K2078" i="2"/>
  <c r="L2078" i="2"/>
  <c r="M2078" i="2"/>
  <c r="N2078" i="2"/>
  <c r="P2078" i="2"/>
  <c r="J2079" i="2"/>
  <c r="K2079" i="2"/>
  <c r="L2079" i="2"/>
  <c r="M2079" i="2"/>
  <c r="O2079" i="2" s="1"/>
  <c r="N2079" i="2"/>
  <c r="P2079" i="2"/>
  <c r="J2080" i="2"/>
  <c r="K2080" i="2"/>
  <c r="L2080" i="2"/>
  <c r="M2080" i="2"/>
  <c r="N2080" i="2"/>
  <c r="O2080" i="2" s="1"/>
  <c r="P2080" i="2"/>
  <c r="J2081" i="2"/>
  <c r="K2081" i="2"/>
  <c r="L2081" i="2"/>
  <c r="M2081" i="2"/>
  <c r="O2081" i="2" s="1"/>
  <c r="N2081" i="2"/>
  <c r="P2081" i="2"/>
  <c r="J2082" i="2"/>
  <c r="K2082" i="2"/>
  <c r="L2082" i="2"/>
  <c r="M2082" i="2"/>
  <c r="O2082" i="2" s="1"/>
  <c r="N2082" i="2"/>
  <c r="P2082" i="2"/>
  <c r="J2083" i="2"/>
  <c r="K2083" i="2"/>
  <c r="L2083" i="2"/>
  <c r="M2083" i="2"/>
  <c r="O2083" i="2" s="1"/>
  <c r="N2083" i="2"/>
  <c r="P2083" i="2"/>
  <c r="J2084" i="2"/>
  <c r="K2084" i="2"/>
  <c r="L2084" i="2"/>
  <c r="M2084" i="2"/>
  <c r="N2084" i="2"/>
  <c r="P2084" i="2"/>
  <c r="J2085" i="2"/>
  <c r="K2085" i="2"/>
  <c r="L2085" i="2"/>
  <c r="M2085" i="2"/>
  <c r="O2085" i="2" s="1"/>
  <c r="N2085" i="2"/>
  <c r="P2085" i="2"/>
  <c r="J2086" i="2"/>
  <c r="K2086" i="2"/>
  <c r="L2086" i="2"/>
  <c r="M2086" i="2"/>
  <c r="N2086" i="2"/>
  <c r="P2086" i="2"/>
  <c r="J2087" i="2"/>
  <c r="K2087" i="2"/>
  <c r="L2087" i="2"/>
  <c r="M2087" i="2"/>
  <c r="N2087" i="2"/>
  <c r="P2087" i="2"/>
  <c r="J2088" i="2"/>
  <c r="K2088" i="2"/>
  <c r="L2088" i="2"/>
  <c r="M2088" i="2"/>
  <c r="N2088" i="2"/>
  <c r="O2088" i="2" s="1"/>
  <c r="P2088" i="2"/>
  <c r="J2089" i="2"/>
  <c r="K2089" i="2"/>
  <c r="L2089" i="2"/>
  <c r="M2089" i="2"/>
  <c r="N2089" i="2"/>
  <c r="O2089" i="2" s="1"/>
  <c r="P2089" i="2"/>
  <c r="J2090" i="2"/>
  <c r="K2090" i="2"/>
  <c r="L2090" i="2"/>
  <c r="M2090" i="2"/>
  <c r="O2090" i="2" s="1"/>
  <c r="N2090" i="2"/>
  <c r="P2090" i="2"/>
  <c r="J2091" i="2"/>
  <c r="K2091" i="2"/>
  <c r="L2091" i="2"/>
  <c r="M2091" i="2"/>
  <c r="O2091" i="2" s="1"/>
  <c r="N2091" i="2"/>
  <c r="P2091" i="2"/>
  <c r="J2092" i="2"/>
  <c r="K2092" i="2"/>
  <c r="L2092" i="2"/>
  <c r="M2092" i="2"/>
  <c r="N2092" i="2"/>
  <c r="P2092" i="2"/>
  <c r="J2093" i="2"/>
  <c r="K2093" i="2"/>
  <c r="L2093" i="2"/>
  <c r="M2093" i="2"/>
  <c r="N2093" i="2"/>
  <c r="O2093" i="2"/>
  <c r="P2093" i="2"/>
  <c r="J2094" i="2"/>
  <c r="K2094" i="2"/>
  <c r="L2094" i="2"/>
  <c r="M2094" i="2"/>
  <c r="N2094" i="2"/>
  <c r="P2094" i="2"/>
  <c r="J2095" i="2"/>
  <c r="K2095" i="2"/>
  <c r="L2095" i="2"/>
  <c r="M2095" i="2"/>
  <c r="N2095" i="2"/>
  <c r="P2095" i="2"/>
  <c r="J2096" i="2"/>
  <c r="K2096" i="2"/>
  <c r="L2096" i="2"/>
  <c r="M2096" i="2"/>
  <c r="N2096" i="2"/>
  <c r="O2096" i="2" s="1"/>
  <c r="P2096" i="2"/>
  <c r="J2097" i="2"/>
  <c r="K2097" i="2"/>
  <c r="L2097" i="2"/>
  <c r="M2097" i="2"/>
  <c r="N2097" i="2"/>
  <c r="P2097" i="2"/>
  <c r="J2098" i="2"/>
  <c r="K2098" i="2"/>
  <c r="L2098" i="2"/>
  <c r="M2098" i="2"/>
  <c r="N2098" i="2"/>
  <c r="P2098" i="2"/>
  <c r="J2099" i="2"/>
  <c r="K2099" i="2"/>
  <c r="L2099" i="2"/>
  <c r="M2099" i="2"/>
  <c r="O2099" i="2" s="1"/>
  <c r="N2099" i="2"/>
  <c r="P2099" i="2"/>
  <c r="J2100" i="2"/>
  <c r="K2100" i="2"/>
  <c r="L2100" i="2"/>
  <c r="M2100" i="2"/>
  <c r="N2100" i="2"/>
  <c r="O2100" i="2" s="1"/>
  <c r="P2100" i="2"/>
  <c r="J2101" i="2"/>
  <c r="K2101" i="2"/>
  <c r="L2101" i="2"/>
  <c r="M2101" i="2"/>
  <c r="O2101" i="2" s="1"/>
  <c r="N2101" i="2"/>
  <c r="P2101" i="2"/>
  <c r="J2102" i="2"/>
  <c r="K2102" i="2"/>
  <c r="L2102" i="2"/>
  <c r="M2102" i="2"/>
  <c r="O2102" i="2" s="1"/>
  <c r="N2102" i="2"/>
  <c r="P2102" i="2"/>
  <c r="J2103" i="2"/>
  <c r="K2103" i="2"/>
  <c r="L2103" i="2"/>
  <c r="M2103" i="2"/>
  <c r="N2103" i="2"/>
  <c r="P2103" i="2"/>
  <c r="J2104" i="2"/>
  <c r="K2104" i="2"/>
  <c r="L2104" i="2"/>
  <c r="M2104" i="2"/>
  <c r="N2104" i="2"/>
  <c r="P2104" i="2"/>
  <c r="J2105" i="2"/>
  <c r="K2105" i="2"/>
  <c r="L2105" i="2"/>
  <c r="M2105" i="2"/>
  <c r="N2105" i="2"/>
  <c r="O2105" i="2"/>
  <c r="P2105" i="2"/>
  <c r="J2106" i="2"/>
  <c r="K2106" i="2"/>
  <c r="L2106" i="2"/>
  <c r="M2106" i="2"/>
  <c r="O2106" i="2" s="1"/>
  <c r="N2106" i="2"/>
  <c r="P2106" i="2"/>
  <c r="J2107" i="2"/>
  <c r="K2107" i="2"/>
  <c r="L2107" i="2"/>
  <c r="M2107" i="2"/>
  <c r="N2107" i="2"/>
  <c r="P2107" i="2"/>
  <c r="J2108" i="2"/>
  <c r="K2108" i="2"/>
  <c r="L2108" i="2"/>
  <c r="M2108" i="2"/>
  <c r="N2108" i="2"/>
  <c r="P2108" i="2"/>
  <c r="J2109" i="2"/>
  <c r="K2109" i="2"/>
  <c r="L2109" i="2"/>
  <c r="M2109" i="2"/>
  <c r="N2109" i="2"/>
  <c r="O2109" i="2" s="1"/>
  <c r="P2109" i="2"/>
  <c r="J2110" i="2"/>
  <c r="K2110" i="2"/>
  <c r="L2110" i="2"/>
  <c r="M2110" i="2"/>
  <c r="N2110" i="2"/>
  <c r="P2110" i="2"/>
  <c r="J2111" i="2"/>
  <c r="K2111" i="2"/>
  <c r="L2111" i="2"/>
  <c r="M2111" i="2"/>
  <c r="O2111" i="2" s="1"/>
  <c r="N2111" i="2"/>
  <c r="P2111" i="2"/>
  <c r="J2112" i="2"/>
  <c r="K2112" i="2"/>
  <c r="L2112" i="2"/>
  <c r="M2112" i="2"/>
  <c r="N2112" i="2"/>
  <c r="O2112" i="2" s="1"/>
  <c r="P2112" i="2"/>
  <c r="J2113" i="2"/>
  <c r="K2113" i="2"/>
  <c r="L2113" i="2"/>
  <c r="M2113" i="2"/>
  <c r="O2113" i="2" s="1"/>
  <c r="N2113" i="2"/>
  <c r="P2113" i="2"/>
  <c r="J2114" i="2"/>
  <c r="K2114" i="2"/>
  <c r="L2114" i="2"/>
  <c r="M2114" i="2"/>
  <c r="O2114" i="2" s="1"/>
  <c r="N2114" i="2"/>
  <c r="P2114" i="2"/>
  <c r="J2115" i="2"/>
  <c r="K2115" i="2"/>
  <c r="L2115" i="2"/>
  <c r="M2115" i="2"/>
  <c r="O2115" i="2" s="1"/>
  <c r="N2115" i="2"/>
  <c r="P2115" i="2"/>
  <c r="J2116" i="2"/>
  <c r="K2116" i="2"/>
  <c r="L2116" i="2"/>
  <c r="M2116" i="2"/>
  <c r="N2116" i="2"/>
  <c r="P2116" i="2"/>
  <c r="J2117" i="2"/>
  <c r="K2117" i="2"/>
  <c r="L2117" i="2"/>
  <c r="M2117" i="2"/>
  <c r="N2117" i="2"/>
  <c r="O2117" i="2"/>
  <c r="P2117" i="2"/>
  <c r="J2118" i="2"/>
  <c r="K2118" i="2"/>
  <c r="L2118" i="2"/>
  <c r="M2118" i="2"/>
  <c r="N2118" i="2"/>
  <c r="P2118" i="2"/>
  <c r="J2119" i="2"/>
  <c r="K2119" i="2"/>
  <c r="L2119" i="2"/>
  <c r="M2119" i="2"/>
  <c r="N2119" i="2"/>
  <c r="P2119" i="2"/>
  <c r="J2120" i="2"/>
  <c r="K2120" i="2"/>
  <c r="L2120" i="2"/>
  <c r="M2120" i="2"/>
  <c r="N2120" i="2"/>
  <c r="O2120" i="2" s="1"/>
  <c r="P2120" i="2"/>
  <c r="J2121" i="2"/>
  <c r="K2121" i="2"/>
  <c r="L2121" i="2"/>
  <c r="M2121" i="2"/>
  <c r="O2121" i="2" s="1"/>
  <c r="N2121" i="2"/>
  <c r="P2121" i="2"/>
  <c r="J2122" i="2"/>
  <c r="K2122" i="2"/>
  <c r="L2122" i="2"/>
  <c r="M2122" i="2"/>
  <c r="O2122" i="2" s="1"/>
  <c r="N2122" i="2"/>
  <c r="P2122" i="2"/>
  <c r="J2123" i="2"/>
  <c r="K2123" i="2"/>
  <c r="L2123" i="2"/>
  <c r="M2123" i="2"/>
  <c r="O2123" i="2" s="1"/>
  <c r="N2123" i="2"/>
  <c r="P2123" i="2"/>
  <c r="J2124" i="2"/>
  <c r="K2124" i="2"/>
  <c r="L2124" i="2"/>
  <c r="M2124" i="2"/>
  <c r="N2124" i="2"/>
  <c r="P2124" i="2"/>
  <c r="J2125" i="2"/>
  <c r="K2125" i="2"/>
  <c r="L2125" i="2"/>
  <c r="M2125" i="2"/>
  <c r="O2125" i="2" s="1"/>
  <c r="N2125" i="2"/>
  <c r="P2125" i="2"/>
  <c r="J2126" i="2"/>
  <c r="K2126" i="2"/>
  <c r="L2126" i="2"/>
  <c r="M2126" i="2"/>
  <c r="N2126" i="2"/>
  <c r="P2126" i="2"/>
  <c r="J2127" i="2"/>
  <c r="K2127" i="2"/>
  <c r="L2127" i="2"/>
  <c r="M2127" i="2"/>
  <c r="N2127" i="2"/>
  <c r="P2127" i="2"/>
  <c r="J2128" i="2"/>
  <c r="K2128" i="2"/>
  <c r="L2128" i="2"/>
  <c r="M2128" i="2"/>
  <c r="N2128" i="2"/>
  <c r="O2128" i="2" s="1"/>
  <c r="P2128" i="2"/>
  <c r="J2129" i="2"/>
  <c r="K2129" i="2"/>
  <c r="L2129" i="2"/>
  <c r="M2129" i="2"/>
  <c r="N2129" i="2"/>
  <c r="O2129" i="2" s="1"/>
  <c r="P2129" i="2"/>
  <c r="J2130" i="2"/>
  <c r="K2130" i="2"/>
  <c r="L2130" i="2"/>
  <c r="M2130" i="2"/>
  <c r="O2130" i="2" s="1"/>
  <c r="N2130" i="2"/>
  <c r="P2130" i="2"/>
  <c r="J2131" i="2"/>
  <c r="K2131" i="2"/>
  <c r="L2131" i="2"/>
  <c r="M2131" i="2"/>
  <c r="O2131" i="2" s="1"/>
  <c r="N2131" i="2"/>
  <c r="P2131" i="2"/>
  <c r="J2132" i="2"/>
  <c r="K2132" i="2"/>
  <c r="L2132" i="2"/>
  <c r="M2132" i="2"/>
  <c r="N2132" i="2"/>
  <c r="P2132" i="2"/>
  <c r="J2133" i="2"/>
  <c r="K2133" i="2"/>
  <c r="L2133" i="2"/>
  <c r="M2133" i="2"/>
  <c r="N2133" i="2"/>
  <c r="O2133" i="2"/>
  <c r="P2133" i="2"/>
  <c r="J2134" i="2"/>
  <c r="K2134" i="2"/>
  <c r="L2134" i="2"/>
  <c r="M2134" i="2"/>
  <c r="N2134" i="2"/>
  <c r="P2134" i="2"/>
  <c r="J2135" i="2"/>
  <c r="K2135" i="2"/>
  <c r="L2135" i="2"/>
  <c r="M2135" i="2"/>
  <c r="N2135" i="2"/>
  <c r="P2135" i="2"/>
  <c r="J2136" i="2"/>
  <c r="K2136" i="2"/>
  <c r="L2136" i="2"/>
  <c r="M2136" i="2"/>
  <c r="N2136" i="2"/>
  <c r="O2136" i="2" s="1"/>
  <c r="P2136" i="2"/>
  <c r="J2137" i="2"/>
  <c r="K2137" i="2"/>
  <c r="L2137" i="2"/>
  <c r="M2137" i="2"/>
  <c r="O2137" i="2" s="1"/>
  <c r="N2137" i="2"/>
  <c r="P2137" i="2"/>
  <c r="J2138" i="2"/>
  <c r="K2138" i="2"/>
  <c r="L2138" i="2"/>
  <c r="M2138" i="2"/>
  <c r="O2138" i="2" s="1"/>
  <c r="N2138" i="2"/>
  <c r="P2138" i="2"/>
  <c r="J2139" i="2"/>
  <c r="K2139" i="2"/>
  <c r="L2139" i="2"/>
  <c r="M2139" i="2"/>
  <c r="O2139" i="2" s="1"/>
  <c r="N2139" i="2"/>
  <c r="P2139" i="2"/>
  <c r="J2140" i="2"/>
  <c r="K2140" i="2"/>
  <c r="L2140" i="2"/>
  <c r="M2140" i="2"/>
  <c r="N2140" i="2"/>
  <c r="P2140" i="2"/>
  <c r="J2141" i="2"/>
  <c r="K2141" i="2"/>
  <c r="L2141" i="2"/>
  <c r="M2141" i="2"/>
  <c r="O2141" i="2" s="1"/>
  <c r="N2141" i="2"/>
  <c r="P2141" i="2"/>
  <c r="J2142" i="2"/>
  <c r="K2142" i="2"/>
  <c r="L2142" i="2"/>
  <c r="M2142" i="2"/>
  <c r="N2142" i="2"/>
  <c r="P2142" i="2"/>
  <c r="J2143" i="2"/>
  <c r="K2143" i="2"/>
  <c r="L2143" i="2"/>
  <c r="M2143" i="2"/>
  <c r="N2143" i="2"/>
  <c r="P2143" i="2"/>
  <c r="J2144" i="2"/>
  <c r="K2144" i="2"/>
  <c r="L2144" i="2"/>
  <c r="M2144" i="2"/>
  <c r="N2144" i="2"/>
  <c r="O2144" i="2" s="1"/>
  <c r="P2144" i="2"/>
  <c r="J2145" i="2"/>
  <c r="K2145" i="2"/>
  <c r="L2145" i="2"/>
  <c r="M2145" i="2"/>
  <c r="N2145" i="2"/>
  <c r="O2145" i="2" s="1"/>
  <c r="P2145" i="2"/>
  <c r="J2146" i="2"/>
  <c r="K2146" i="2"/>
  <c r="L2146" i="2"/>
  <c r="M2146" i="2"/>
  <c r="O2146" i="2" s="1"/>
  <c r="N2146" i="2"/>
  <c r="P2146" i="2"/>
  <c r="J2147" i="2"/>
  <c r="K2147" i="2"/>
  <c r="L2147" i="2"/>
  <c r="M2147" i="2"/>
  <c r="N2147" i="2"/>
  <c r="P2147" i="2"/>
  <c r="J2148" i="2"/>
  <c r="K2148" i="2"/>
  <c r="L2148" i="2"/>
  <c r="M2148" i="2"/>
  <c r="N2148" i="2"/>
  <c r="O2148" i="2" s="1"/>
  <c r="P2148" i="2"/>
  <c r="J2149" i="2"/>
  <c r="K2149" i="2"/>
  <c r="L2149" i="2"/>
  <c r="M2149" i="2"/>
  <c r="O2149" i="2" s="1"/>
  <c r="N2149" i="2"/>
  <c r="P2149" i="2"/>
  <c r="J2150" i="2"/>
  <c r="K2150" i="2"/>
  <c r="L2150" i="2"/>
  <c r="M2150" i="2"/>
  <c r="O2150" i="2" s="1"/>
  <c r="N2150" i="2"/>
  <c r="P2150" i="2"/>
  <c r="J2151" i="2"/>
  <c r="K2151" i="2"/>
  <c r="L2151" i="2"/>
  <c r="M2151" i="2"/>
  <c r="O2151" i="2" s="1"/>
  <c r="N2151" i="2"/>
  <c r="P2151" i="2"/>
  <c r="J2152" i="2"/>
  <c r="K2152" i="2"/>
  <c r="L2152" i="2"/>
  <c r="M2152" i="2"/>
  <c r="N2152" i="2"/>
  <c r="P2152" i="2"/>
  <c r="J2153" i="2"/>
  <c r="K2153" i="2"/>
  <c r="L2153" i="2"/>
  <c r="M2153" i="2"/>
  <c r="O2153" i="2" s="1"/>
  <c r="N2153" i="2"/>
  <c r="P2153" i="2"/>
  <c r="J2154" i="2"/>
  <c r="K2154" i="2"/>
  <c r="L2154" i="2"/>
  <c r="M2154" i="2"/>
  <c r="N2154" i="2"/>
  <c r="P2154" i="2"/>
  <c r="J2155" i="2"/>
  <c r="K2155" i="2"/>
  <c r="L2155" i="2"/>
  <c r="M2155" i="2"/>
  <c r="N2155" i="2"/>
  <c r="P2155" i="2"/>
  <c r="J2156" i="2"/>
  <c r="K2156" i="2"/>
  <c r="L2156" i="2"/>
  <c r="M2156" i="2"/>
  <c r="N2156" i="2"/>
  <c r="O2156" i="2" s="1"/>
  <c r="P2156" i="2"/>
  <c r="J2157" i="2"/>
  <c r="K2157" i="2"/>
  <c r="L2157" i="2"/>
  <c r="M2157" i="2"/>
  <c r="N2157" i="2"/>
  <c r="O2157" i="2" s="1"/>
  <c r="P2157" i="2"/>
  <c r="J2158" i="2"/>
  <c r="K2158" i="2"/>
  <c r="L2158" i="2"/>
  <c r="M2158" i="2"/>
  <c r="O2158" i="2" s="1"/>
  <c r="N2158" i="2"/>
  <c r="P2158" i="2"/>
  <c r="J2159" i="2"/>
  <c r="K2159" i="2"/>
  <c r="L2159" i="2"/>
  <c r="M2159" i="2"/>
  <c r="O2159" i="2" s="1"/>
  <c r="N2159" i="2"/>
  <c r="P2159" i="2"/>
  <c r="J2160" i="2"/>
  <c r="K2160" i="2"/>
  <c r="L2160" i="2"/>
  <c r="M2160" i="2"/>
  <c r="N2160" i="2"/>
  <c r="P2160" i="2"/>
  <c r="J2161" i="2"/>
  <c r="K2161" i="2"/>
  <c r="L2161" i="2"/>
  <c r="M2161" i="2"/>
  <c r="N2161" i="2"/>
  <c r="O2161" i="2"/>
  <c r="P2161" i="2"/>
  <c r="J2162" i="2"/>
  <c r="K2162" i="2"/>
  <c r="L2162" i="2"/>
  <c r="M2162" i="2"/>
  <c r="N2162" i="2"/>
  <c r="P2162" i="2"/>
  <c r="J2163" i="2"/>
  <c r="K2163" i="2"/>
  <c r="L2163" i="2"/>
  <c r="M2163" i="2"/>
  <c r="N2163" i="2"/>
  <c r="P2163" i="2"/>
  <c r="J2164" i="2"/>
  <c r="K2164" i="2"/>
  <c r="L2164" i="2"/>
  <c r="M2164" i="2"/>
  <c r="N2164" i="2"/>
  <c r="O2164" i="2" s="1"/>
  <c r="P2164" i="2"/>
  <c r="J2165" i="2"/>
  <c r="K2165" i="2"/>
  <c r="L2165" i="2"/>
  <c r="M2165" i="2"/>
  <c r="O2165" i="2" s="1"/>
  <c r="N2165" i="2"/>
  <c r="P2165" i="2"/>
  <c r="J2166" i="2"/>
  <c r="K2166" i="2"/>
  <c r="L2166" i="2"/>
  <c r="M2166" i="2"/>
  <c r="O2166" i="2" s="1"/>
  <c r="N2166" i="2"/>
  <c r="P2166" i="2"/>
  <c r="J2167" i="2"/>
  <c r="K2167" i="2"/>
  <c r="L2167" i="2"/>
  <c r="M2167" i="2"/>
  <c r="O2167" i="2" s="1"/>
  <c r="N2167" i="2"/>
  <c r="P2167" i="2"/>
  <c r="J2168" i="2"/>
  <c r="K2168" i="2"/>
  <c r="L2168" i="2"/>
  <c r="M2168" i="2"/>
  <c r="N2168" i="2"/>
  <c r="P2168" i="2"/>
  <c r="J2169" i="2"/>
  <c r="K2169" i="2"/>
  <c r="L2169" i="2"/>
  <c r="M2169" i="2"/>
  <c r="O2169" i="2" s="1"/>
  <c r="N2169" i="2"/>
  <c r="P2169" i="2"/>
  <c r="J2170" i="2"/>
  <c r="K2170" i="2"/>
  <c r="L2170" i="2"/>
  <c r="M2170" i="2"/>
  <c r="N2170" i="2"/>
  <c r="P2170" i="2"/>
  <c r="J2171" i="2"/>
  <c r="K2171" i="2"/>
  <c r="L2171" i="2"/>
  <c r="M2171" i="2"/>
  <c r="N2171" i="2"/>
  <c r="P2171" i="2"/>
  <c r="J2172" i="2"/>
  <c r="K2172" i="2"/>
  <c r="L2172" i="2"/>
  <c r="M2172" i="2"/>
  <c r="N2172" i="2"/>
  <c r="O2172" i="2" s="1"/>
  <c r="P2172" i="2"/>
  <c r="J2173" i="2"/>
  <c r="K2173" i="2"/>
  <c r="L2173" i="2"/>
  <c r="M2173" i="2"/>
  <c r="N2173" i="2"/>
  <c r="O2173" i="2" s="1"/>
  <c r="P2173" i="2"/>
  <c r="J2174" i="2"/>
  <c r="K2174" i="2"/>
  <c r="L2174" i="2"/>
  <c r="M2174" i="2"/>
  <c r="O2174" i="2" s="1"/>
  <c r="N2174" i="2"/>
  <c r="P2174" i="2"/>
  <c r="J2175" i="2"/>
  <c r="K2175" i="2"/>
  <c r="L2175" i="2"/>
  <c r="M2175" i="2"/>
  <c r="O2175" i="2" s="1"/>
  <c r="N2175" i="2"/>
  <c r="P2175" i="2"/>
  <c r="J2176" i="2"/>
  <c r="K2176" i="2"/>
  <c r="L2176" i="2"/>
  <c r="M2176" i="2"/>
  <c r="N2176" i="2"/>
  <c r="P2176" i="2"/>
  <c r="J2177" i="2"/>
  <c r="K2177" i="2"/>
  <c r="L2177" i="2"/>
  <c r="M2177" i="2"/>
  <c r="N2177" i="2"/>
  <c r="O2177" i="2"/>
  <c r="P2177" i="2"/>
  <c r="J2178" i="2"/>
  <c r="K2178" i="2"/>
  <c r="L2178" i="2"/>
  <c r="M2178" i="2"/>
  <c r="N2178" i="2"/>
  <c r="O2178" i="2" s="1"/>
  <c r="P2178" i="2"/>
  <c r="J2179" i="2"/>
  <c r="K2179" i="2"/>
  <c r="L2179" i="2"/>
  <c r="M2179" i="2"/>
  <c r="O2179" i="2" s="1"/>
  <c r="N2179" i="2"/>
  <c r="P2179" i="2"/>
  <c r="J2180" i="2"/>
  <c r="K2180" i="2"/>
  <c r="L2180" i="2"/>
  <c r="M2180" i="2"/>
  <c r="N2180" i="2"/>
  <c r="P2180" i="2"/>
  <c r="J2181" i="2"/>
  <c r="K2181" i="2"/>
  <c r="L2181" i="2"/>
  <c r="M2181" i="2"/>
  <c r="O2181" i="2" s="1"/>
  <c r="N2181" i="2"/>
  <c r="P2181" i="2"/>
  <c r="J2182" i="2"/>
  <c r="K2182" i="2"/>
  <c r="L2182" i="2"/>
  <c r="M2182" i="2"/>
  <c r="O2182" i="2" s="1"/>
  <c r="N2182" i="2"/>
  <c r="P2182" i="2"/>
  <c r="J2183" i="2"/>
  <c r="K2183" i="2"/>
  <c r="L2183" i="2"/>
  <c r="M2183" i="2"/>
  <c r="O2183" i="2" s="1"/>
  <c r="N2183" i="2"/>
  <c r="P2183" i="2"/>
  <c r="J2184" i="2"/>
  <c r="K2184" i="2"/>
  <c r="L2184" i="2"/>
  <c r="M2184" i="2"/>
  <c r="N2184" i="2"/>
  <c r="P2184" i="2"/>
  <c r="J2185" i="2"/>
  <c r="K2185" i="2"/>
  <c r="L2185" i="2"/>
  <c r="M2185" i="2"/>
  <c r="N2185" i="2"/>
  <c r="O2185" i="2"/>
  <c r="P2185" i="2"/>
  <c r="J2186" i="2"/>
  <c r="K2186" i="2"/>
  <c r="L2186" i="2"/>
  <c r="M2186" i="2"/>
  <c r="N2186" i="2"/>
  <c r="O2186" i="2" s="1"/>
  <c r="P2186" i="2"/>
  <c r="J2187" i="2"/>
  <c r="K2187" i="2"/>
  <c r="L2187" i="2"/>
  <c r="M2187" i="2"/>
  <c r="O2187" i="2" s="1"/>
  <c r="N2187" i="2"/>
  <c r="P2187" i="2"/>
  <c r="J2188" i="2"/>
  <c r="K2188" i="2"/>
  <c r="L2188" i="2"/>
  <c r="M2188" i="2"/>
  <c r="N2188" i="2"/>
  <c r="P2188" i="2"/>
  <c r="J2189" i="2"/>
  <c r="K2189" i="2"/>
  <c r="L2189" i="2"/>
  <c r="M2189" i="2"/>
  <c r="O2189" i="2" s="1"/>
  <c r="N2189" i="2"/>
  <c r="P2189" i="2"/>
  <c r="J2190" i="2"/>
  <c r="K2190" i="2"/>
  <c r="L2190" i="2"/>
  <c r="M2190" i="2"/>
  <c r="O2190" i="2" s="1"/>
  <c r="N2190" i="2"/>
  <c r="P2190" i="2"/>
  <c r="J2191" i="2"/>
  <c r="K2191" i="2"/>
  <c r="L2191" i="2"/>
  <c r="M2191" i="2"/>
  <c r="O2191" i="2" s="1"/>
  <c r="N2191" i="2"/>
  <c r="P2191" i="2"/>
  <c r="J2192" i="2"/>
  <c r="K2192" i="2"/>
  <c r="L2192" i="2"/>
  <c r="M2192" i="2"/>
  <c r="N2192" i="2"/>
  <c r="P2192" i="2"/>
  <c r="J2193" i="2"/>
  <c r="K2193" i="2"/>
  <c r="L2193" i="2"/>
  <c r="M2193" i="2"/>
  <c r="N2193" i="2"/>
  <c r="O2193" i="2"/>
  <c r="P2193" i="2"/>
  <c r="J2194" i="2"/>
  <c r="K2194" i="2"/>
  <c r="L2194" i="2"/>
  <c r="M2194" i="2"/>
  <c r="N2194" i="2"/>
  <c r="O2194" i="2" s="1"/>
  <c r="P2194" i="2"/>
  <c r="J2195" i="2"/>
  <c r="K2195" i="2"/>
  <c r="L2195" i="2"/>
  <c r="M2195" i="2"/>
  <c r="O2195" i="2" s="1"/>
  <c r="N2195" i="2"/>
  <c r="P2195" i="2"/>
  <c r="J2196" i="2"/>
  <c r="K2196" i="2"/>
  <c r="L2196" i="2"/>
  <c r="M2196" i="2"/>
  <c r="N2196" i="2"/>
  <c r="P2196" i="2"/>
  <c r="J2197" i="2"/>
  <c r="K2197" i="2"/>
  <c r="L2197" i="2"/>
  <c r="M2197" i="2"/>
  <c r="O2197" i="2" s="1"/>
  <c r="N2197" i="2"/>
  <c r="P2197" i="2"/>
  <c r="J2198" i="2"/>
  <c r="K2198" i="2"/>
  <c r="L2198" i="2"/>
  <c r="M2198" i="2"/>
  <c r="O2198" i="2" s="1"/>
  <c r="N2198" i="2"/>
  <c r="P2198" i="2"/>
  <c r="J2199" i="2"/>
  <c r="K2199" i="2"/>
  <c r="L2199" i="2"/>
  <c r="M2199" i="2"/>
  <c r="O2199" i="2" s="1"/>
  <c r="N2199" i="2"/>
  <c r="P2199" i="2"/>
  <c r="J2200" i="2"/>
  <c r="K2200" i="2"/>
  <c r="L2200" i="2"/>
  <c r="M2200" i="2"/>
  <c r="N2200" i="2"/>
  <c r="P2200" i="2"/>
  <c r="J2201" i="2"/>
  <c r="K2201" i="2"/>
  <c r="L2201" i="2"/>
  <c r="M2201" i="2"/>
  <c r="N2201" i="2"/>
  <c r="O2201" i="2"/>
  <c r="P2201" i="2"/>
  <c r="J2202" i="2"/>
  <c r="K2202" i="2"/>
  <c r="L2202" i="2"/>
  <c r="M2202" i="2"/>
  <c r="N2202" i="2"/>
  <c r="O2202" i="2" s="1"/>
  <c r="P2202" i="2"/>
  <c r="J2203" i="2"/>
  <c r="K2203" i="2"/>
  <c r="L2203" i="2"/>
  <c r="M2203" i="2"/>
  <c r="O2203" i="2" s="1"/>
  <c r="N2203" i="2"/>
  <c r="P2203" i="2"/>
  <c r="J2204" i="2"/>
  <c r="K2204" i="2"/>
  <c r="L2204" i="2"/>
  <c r="M2204" i="2"/>
  <c r="N2204" i="2"/>
  <c r="P2204" i="2"/>
  <c r="J2205" i="2"/>
  <c r="K2205" i="2"/>
  <c r="L2205" i="2"/>
  <c r="M2205" i="2"/>
  <c r="O2205" i="2" s="1"/>
  <c r="N2205" i="2"/>
  <c r="P2205" i="2"/>
  <c r="J2206" i="2"/>
  <c r="K2206" i="2"/>
  <c r="L2206" i="2"/>
  <c r="M2206" i="2"/>
  <c r="O2206" i="2" s="1"/>
  <c r="N2206" i="2"/>
  <c r="P2206" i="2"/>
  <c r="J2207" i="2"/>
  <c r="K2207" i="2"/>
  <c r="L2207" i="2"/>
  <c r="M2207" i="2"/>
  <c r="O2207" i="2" s="1"/>
  <c r="N2207" i="2"/>
  <c r="P2207" i="2"/>
  <c r="J2208" i="2"/>
  <c r="K2208" i="2"/>
  <c r="L2208" i="2"/>
  <c r="M2208" i="2"/>
  <c r="N2208" i="2"/>
  <c r="P2208" i="2"/>
  <c r="J2209" i="2"/>
  <c r="K2209" i="2"/>
  <c r="L2209" i="2"/>
  <c r="M2209" i="2"/>
  <c r="N2209" i="2"/>
  <c r="O2209" i="2"/>
  <c r="P2209" i="2"/>
  <c r="J2210" i="2"/>
  <c r="K2210" i="2"/>
  <c r="L2210" i="2"/>
  <c r="M2210" i="2"/>
  <c r="N2210" i="2"/>
  <c r="O2210" i="2" s="1"/>
  <c r="P2210" i="2"/>
  <c r="J2211" i="2"/>
  <c r="K2211" i="2"/>
  <c r="L2211" i="2"/>
  <c r="M2211" i="2"/>
  <c r="O2211" i="2" s="1"/>
  <c r="N2211" i="2"/>
  <c r="P2211" i="2"/>
  <c r="J2212" i="2"/>
  <c r="K2212" i="2"/>
  <c r="L2212" i="2"/>
  <c r="M2212" i="2"/>
  <c r="N2212" i="2"/>
  <c r="P2212" i="2"/>
  <c r="J2213" i="2"/>
  <c r="K2213" i="2"/>
  <c r="L2213" i="2"/>
  <c r="M2213" i="2"/>
  <c r="O2213" i="2" s="1"/>
  <c r="N2213" i="2"/>
  <c r="P2213" i="2"/>
  <c r="J2214" i="2"/>
  <c r="K2214" i="2"/>
  <c r="L2214" i="2"/>
  <c r="M2214" i="2"/>
  <c r="O2214" i="2" s="1"/>
  <c r="N2214" i="2"/>
  <c r="P2214" i="2"/>
  <c r="J2215" i="2"/>
  <c r="K2215" i="2"/>
  <c r="L2215" i="2"/>
  <c r="M2215" i="2"/>
  <c r="O2215" i="2" s="1"/>
  <c r="N2215" i="2"/>
  <c r="P2215" i="2"/>
  <c r="J2216" i="2"/>
  <c r="K2216" i="2"/>
  <c r="L2216" i="2"/>
  <c r="M2216" i="2"/>
  <c r="N2216" i="2"/>
  <c r="P2216" i="2"/>
  <c r="J2217" i="2"/>
  <c r="K2217" i="2"/>
  <c r="L2217" i="2"/>
  <c r="M2217" i="2"/>
  <c r="N2217" i="2"/>
  <c r="O2217" i="2"/>
  <c r="P2217" i="2"/>
  <c r="J2218" i="2"/>
  <c r="K2218" i="2"/>
  <c r="L2218" i="2"/>
  <c r="M2218" i="2"/>
  <c r="N2218" i="2"/>
  <c r="O2218" i="2" s="1"/>
  <c r="P2218" i="2"/>
  <c r="J2219" i="2"/>
  <c r="K2219" i="2"/>
  <c r="L2219" i="2"/>
  <c r="M2219" i="2"/>
  <c r="O2219" i="2" s="1"/>
  <c r="N2219" i="2"/>
  <c r="P2219" i="2"/>
  <c r="J2220" i="2"/>
  <c r="K2220" i="2"/>
  <c r="L2220" i="2"/>
  <c r="M2220" i="2"/>
  <c r="O2220" i="2" s="1"/>
  <c r="N2220" i="2"/>
  <c r="P2220" i="2"/>
  <c r="J2221" i="2"/>
  <c r="K2221" i="2"/>
  <c r="L2221" i="2"/>
  <c r="M2221" i="2"/>
  <c r="O2221" i="2" s="1"/>
  <c r="N2221" i="2"/>
  <c r="P2221" i="2"/>
  <c r="J2222" i="2"/>
  <c r="K2222" i="2"/>
  <c r="L2222" i="2"/>
  <c r="M2222" i="2"/>
  <c r="O2222" i="2" s="1"/>
  <c r="N2222" i="2"/>
  <c r="P2222" i="2"/>
  <c r="J2223" i="2"/>
  <c r="K2223" i="2"/>
  <c r="L2223" i="2"/>
  <c r="M2223" i="2"/>
  <c r="O2223" i="2" s="1"/>
  <c r="N2223" i="2"/>
  <c r="P2223" i="2"/>
  <c r="J2224" i="2"/>
  <c r="K2224" i="2"/>
  <c r="L2224" i="2"/>
  <c r="M2224" i="2"/>
  <c r="N2224" i="2"/>
  <c r="P2224" i="2"/>
  <c r="J2225" i="2"/>
  <c r="K2225" i="2"/>
  <c r="L2225" i="2"/>
  <c r="M2225" i="2"/>
  <c r="N2225" i="2"/>
  <c r="O2225" i="2"/>
  <c r="P2225" i="2"/>
  <c r="J2226" i="2"/>
  <c r="K2226" i="2"/>
  <c r="L2226" i="2"/>
  <c r="M2226" i="2"/>
  <c r="N2226" i="2"/>
  <c r="O2226" i="2" s="1"/>
  <c r="P2226" i="2"/>
  <c r="J2227" i="2"/>
  <c r="K2227" i="2"/>
  <c r="L2227" i="2"/>
  <c r="M2227" i="2"/>
  <c r="O2227" i="2" s="1"/>
  <c r="N2227" i="2"/>
  <c r="P2227" i="2"/>
  <c r="J2228" i="2"/>
  <c r="K2228" i="2"/>
  <c r="L2228" i="2"/>
  <c r="M2228" i="2"/>
  <c r="O2228" i="2" s="1"/>
  <c r="N2228" i="2"/>
  <c r="P2228" i="2"/>
  <c r="J2229" i="2"/>
  <c r="K2229" i="2"/>
  <c r="L2229" i="2"/>
  <c r="M2229" i="2"/>
  <c r="O2229" i="2" s="1"/>
  <c r="N2229" i="2"/>
  <c r="P2229" i="2"/>
  <c r="J2230" i="2"/>
  <c r="K2230" i="2"/>
  <c r="L2230" i="2"/>
  <c r="M2230" i="2"/>
  <c r="O2230" i="2" s="1"/>
  <c r="N2230" i="2"/>
  <c r="P2230" i="2"/>
  <c r="J2231" i="2"/>
  <c r="K2231" i="2"/>
  <c r="L2231" i="2"/>
  <c r="M2231" i="2"/>
  <c r="O2231" i="2" s="1"/>
  <c r="N2231" i="2"/>
  <c r="P2231" i="2"/>
  <c r="J2232" i="2"/>
  <c r="K2232" i="2"/>
  <c r="L2232" i="2"/>
  <c r="M2232" i="2"/>
  <c r="N2232" i="2"/>
  <c r="P2232" i="2"/>
  <c r="J2233" i="2"/>
  <c r="K2233" i="2"/>
  <c r="L2233" i="2"/>
  <c r="M2233" i="2"/>
  <c r="N2233" i="2"/>
  <c r="O2233" i="2"/>
  <c r="P2233" i="2"/>
  <c r="J2234" i="2"/>
  <c r="K2234" i="2"/>
  <c r="L2234" i="2"/>
  <c r="M2234" i="2"/>
  <c r="N2234" i="2"/>
  <c r="O2234" i="2" s="1"/>
  <c r="P2234" i="2"/>
  <c r="J2235" i="2"/>
  <c r="K2235" i="2"/>
  <c r="L2235" i="2"/>
  <c r="M2235" i="2"/>
  <c r="O2235" i="2" s="1"/>
  <c r="N2235" i="2"/>
  <c r="P2235" i="2"/>
  <c r="J2236" i="2"/>
  <c r="K2236" i="2"/>
  <c r="L2236" i="2"/>
  <c r="M2236" i="2"/>
  <c r="O2236" i="2" s="1"/>
  <c r="N2236" i="2"/>
  <c r="P2236" i="2"/>
  <c r="J2237" i="2"/>
  <c r="K2237" i="2"/>
  <c r="L2237" i="2"/>
  <c r="M2237" i="2"/>
  <c r="O2237" i="2" s="1"/>
  <c r="N2237" i="2"/>
  <c r="P2237" i="2"/>
  <c r="J2238" i="2"/>
  <c r="K2238" i="2"/>
  <c r="L2238" i="2"/>
  <c r="M2238" i="2"/>
  <c r="O2238" i="2" s="1"/>
  <c r="N2238" i="2"/>
  <c r="P2238" i="2"/>
  <c r="J2239" i="2"/>
  <c r="K2239" i="2"/>
  <c r="L2239" i="2"/>
  <c r="M2239" i="2"/>
  <c r="O2239" i="2" s="1"/>
  <c r="N2239" i="2"/>
  <c r="P2239" i="2"/>
  <c r="J2240" i="2"/>
  <c r="K2240" i="2"/>
  <c r="L2240" i="2"/>
  <c r="M2240" i="2"/>
  <c r="N2240" i="2"/>
  <c r="P2240" i="2"/>
  <c r="J2241" i="2"/>
  <c r="K2241" i="2"/>
  <c r="L2241" i="2"/>
  <c r="M2241" i="2"/>
  <c r="N2241" i="2"/>
  <c r="O2241" i="2"/>
  <c r="P2241" i="2"/>
  <c r="J2242" i="2"/>
  <c r="K2242" i="2"/>
  <c r="L2242" i="2"/>
  <c r="M2242" i="2"/>
  <c r="N2242" i="2"/>
  <c r="O2242" i="2" s="1"/>
  <c r="P2242" i="2"/>
  <c r="J2243" i="2"/>
  <c r="K2243" i="2"/>
  <c r="L2243" i="2"/>
  <c r="M2243" i="2"/>
  <c r="O2243" i="2" s="1"/>
  <c r="N2243" i="2"/>
  <c r="P2243" i="2"/>
  <c r="J2244" i="2"/>
  <c r="K2244" i="2"/>
  <c r="L2244" i="2"/>
  <c r="M2244" i="2"/>
  <c r="O2244" i="2" s="1"/>
  <c r="N2244" i="2"/>
  <c r="P2244" i="2"/>
  <c r="J2245" i="2"/>
  <c r="K2245" i="2"/>
  <c r="L2245" i="2"/>
  <c r="M2245" i="2"/>
  <c r="O2245" i="2" s="1"/>
  <c r="N2245" i="2"/>
  <c r="P2245" i="2"/>
  <c r="J2246" i="2"/>
  <c r="K2246" i="2"/>
  <c r="L2246" i="2"/>
  <c r="M2246" i="2"/>
  <c r="O2246" i="2" s="1"/>
  <c r="N2246" i="2"/>
  <c r="P2246" i="2"/>
  <c r="J2247" i="2"/>
  <c r="K2247" i="2"/>
  <c r="L2247" i="2"/>
  <c r="M2247" i="2"/>
  <c r="O2247" i="2" s="1"/>
  <c r="N2247" i="2"/>
  <c r="P2247" i="2"/>
  <c r="J2248" i="2"/>
  <c r="K2248" i="2"/>
  <c r="L2248" i="2"/>
  <c r="M2248" i="2"/>
  <c r="N2248" i="2"/>
  <c r="P2248" i="2"/>
  <c r="J2249" i="2"/>
  <c r="K2249" i="2"/>
  <c r="L2249" i="2"/>
  <c r="M2249" i="2"/>
  <c r="N2249" i="2"/>
  <c r="O2249" i="2"/>
  <c r="P2249" i="2"/>
  <c r="J2250" i="2"/>
  <c r="K2250" i="2"/>
  <c r="L2250" i="2"/>
  <c r="M2250" i="2"/>
  <c r="N2250" i="2"/>
  <c r="O2250" i="2" s="1"/>
  <c r="P2250" i="2"/>
  <c r="J2251" i="2"/>
  <c r="K2251" i="2"/>
  <c r="L2251" i="2"/>
  <c r="M2251" i="2"/>
  <c r="O2251" i="2" s="1"/>
  <c r="N2251" i="2"/>
  <c r="P2251" i="2"/>
  <c r="J2252" i="2"/>
  <c r="K2252" i="2"/>
  <c r="L2252" i="2"/>
  <c r="M2252" i="2"/>
  <c r="O2252" i="2" s="1"/>
  <c r="N2252" i="2"/>
  <c r="P2252" i="2"/>
  <c r="J2253" i="2"/>
  <c r="K2253" i="2"/>
  <c r="L2253" i="2"/>
  <c r="M2253" i="2"/>
  <c r="O2253" i="2" s="1"/>
  <c r="N2253" i="2"/>
  <c r="P2253" i="2"/>
  <c r="J2254" i="2"/>
  <c r="K2254" i="2"/>
  <c r="L2254" i="2"/>
  <c r="M2254" i="2"/>
  <c r="O2254" i="2" s="1"/>
  <c r="N2254" i="2"/>
  <c r="P2254" i="2"/>
  <c r="J2255" i="2"/>
  <c r="K2255" i="2"/>
  <c r="L2255" i="2"/>
  <c r="M2255" i="2"/>
  <c r="O2255" i="2" s="1"/>
  <c r="N2255" i="2"/>
  <c r="P2255" i="2"/>
  <c r="J2256" i="2"/>
  <c r="K2256" i="2"/>
  <c r="L2256" i="2"/>
  <c r="M2256" i="2"/>
  <c r="N2256" i="2"/>
  <c r="P2256" i="2"/>
  <c r="J2257" i="2"/>
  <c r="K2257" i="2"/>
  <c r="L2257" i="2"/>
  <c r="M2257" i="2"/>
  <c r="N2257" i="2"/>
  <c r="O2257" i="2"/>
  <c r="P2257" i="2"/>
  <c r="J2258" i="2"/>
  <c r="K2258" i="2"/>
  <c r="L2258" i="2"/>
  <c r="M2258" i="2"/>
  <c r="N2258" i="2"/>
  <c r="O2258" i="2" s="1"/>
  <c r="P2258" i="2"/>
  <c r="J2259" i="2"/>
  <c r="K2259" i="2"/>
  <c r="L2259" i="2"/>
  <c r="M2259" i="2"/>
  <c r="O2259" i="2" s="1"/>
  <c r="N2259" i="2"/>
  <c r="P2259" i="2"/>
  <c r="J2260" i="2"/>
  <c r="K2260" i="2"/>
  <c r="L2260" i="2"/>
  <c r="M2260" i="2"/>
  <c r="O2260" i="2" s="1"/>
  <c r="N2260" i="2"/>
  <c r="P2260" i="2"/>
  <c r="J2261" i="2"/>
  <c r="K2261" i="2"/>
  <c r="L2261" i="2"/>
  <c r="M2261" i="2"/>
  <c r="O2261" i="2" s="1"/>
  <c r="N2261" i="2"/>
  <c r="P2261" i="2"/>
  <c r="J2262" i="2"/>
  <c r="K2262" i="2"/>
  <c r="L2262" i="2"/>
  <c r="M2262" i="2"/>
  <c r="O2262" i="2" s="1"/>
  <c r="N2262" i="2"/>
  <c r="P2262" i="2"/>
  <c r="J2263" i="2"/>
  <c r="K2263" i="2"/>
  <c r="L2263" i="2"/>
  <c r="M2263" i="2"/>
  <c r="O2263" i="2" s="1"/>
  <c r="N2263" i="2"/>
  <c r="P2263" i="2"/>
  <c r="J2264" i="2"/>
  <c r="K2264" i="2"/>
  <c r="L2264" i="2"/>
  <c r="M2264" i="2"/>
  <c r="N2264" i="2"/>
  <c r="P2264" i="2"/>
  <c r="J2265" i="2"/>
  <c r="K2265" i="2"/>
  <c r="L2265" i="2"/>
  <c r="M2265" i="2"/>
  <c r="N2265" i="2"/>
  <c r="O2265" i="2"/>
  <c r="P2265" i="2"/>
  <c r="J2266" i="2"/>
  <c r="K2266" i="2"/>
  <c r="L2266" i="2"/>
  <c r="M2266" i="2"/>
  <c r="N2266" i="2"/>
  <c r="O2266" i="2" s="1"/>
  <c r="P2266" i="2"/>
  <c r="J2267" i="2"/>
  <c r="K2267" i="2"/>
  <c r="L2267" i="2"/>
  <c r="M2267" i="2"/>
  <c r="O2267" i="2" s="1"/>
  <c r="N2267" i="2"/>
  <c r="P2267" i="2"/>
  <c r="J2268" i="2"/>
  <c r="K2268" i="2"/>
  <c r="L2268" i="2"/>
  <c r="M2268" i="2"/>
  <c r="O2268" i="2" s="1"/>
  <c r="N2268" i="2"/>
  <c r="P2268" i="2"/>
  <c r="J2269" i="2"/>
  <c r="K2269" i="2"/>
  <c r="L2269" i="2"/>
  <c r="M2269" i="2"/>
  <c r="O2269" i="2" s="1"/>
  <c r="N2269" i="2"/>
  <c r="P2269" i="2"/>
  <c r="J2270" i="2"/>
  <c r="K2270" i="2"/>
  <c r="L2270" i="2"/>
  <c r="M2270" i="2"/>
  <c r="O2270" i="2" s="1"/>
  <c r="N2270" i="2"/>
  <c r="P2270" i="2"/>
  <c r="J2271" i="2"/>
  <c r="K2271" i="2"/>
  <c r="L2271" i="2"/>
  <c r="M2271" i="2"/>
  <c r="O2271" i="2" s="1"/>
  <c r="N2271" i="2"/>
  <c r="P2271" i="2"/>
  <c r="J2272" i="2"/>
  <c r="K2272" i="2"/>
  <c r="L2272" i="2"/>
  <c r="M2272" i="2"/>
  <c r="N2272" i="2"/>
  <c r="P2272" i="2"/>
  <c r="J2273" i="2"/>
  <c r="K2273" i="2"/>
  <c r="L2273" i="2"/>
  <c r="M2273" i="2"/>
  <c r="N2273" i="2"/>
  <c r="O2273" i="2"/>
  <c r="P2273" i="2"/>
  <c r="J2274" i="2"/>
  <c r="K2274" i="2"/>
  <c r="L2274" i="2"/>
  <c r="M2274" i="2"/>
  <c r="N2274" i="2"/>
  <c r="O2274" i="2" s="1"/>
  <c r="P2274" i="2"/>
  <c r="J2275" i="2"/>
  <c r="K2275" i="2"/>
  <c r="L2275" i="2"/>
  <c r="M2275" i="2"/>
  <c r="O2275" i="2" s="1"/>
  <c r="N2275" i="2"/>
  <c r="P2275" i="2"/>
  <c r="J2276" i="2"/>
  <c r="K2276" i="2"/>
  <c r="L2276" i="2"/>
  <c r="M2276" i="2"/>
  <c r="O2276" i="2" s="1"/>
  <c r="N2276" i="2"/>
  <c r="P2276" i="2"/>
  <c r="J2277" i="2"/>
  <c r="K2277" i="2"/>
  <c r="L2277" i="2"/>
  <c r="M2277" i="2"/>
  <c r="O2277" i="2" s="1"/>
  <c r="N2277" i="2"/>
  <c r="P2277" i="2"/>
  <c r="J2278" i="2"/>
  <c r="K2278" i="2"/>
  <c r="L2278" i="2"/>
  <c r="M2278" i="2"/>
  <c r="O2278" i="2" s="1"/>
  <c r="N2278" i="2"/>
  <c r="P2278" i="2"/>
  <c r="J2279" i="2"/>
  <c r="K2279" i="2"/>
  <c r="L2279" i="2"/>
  <c r="M2279" i="2"/>
  <c r="O2279" i="2" s="1"/>
  <c r="N2279" i="2"/>
  <c r="P2279" i="2"/>
  <c r="J2280" i="2"/>
  <c r="K2280" i="2"/>
  <c r="L2280" i="2"/>
  <c r="M2280" i="2"/>
  <c r="N2280" i="2"/>
  <c r="P2280" i="2"/>
  <c r="J2281" i="2"/>
  <c r="K2281" i="2"/>
  <c r="L2281" i="2"/>
  <c r="M2281" i="2"/>
  <c r="N2281" i="2"/>
  <c r="O2281" i="2"/>
  <c r="P2281" i="2"/>
  <c r="J2282" i="2"/>
  <c r="K2282" i="2"/>
  <c r="L2282" i="2"/>
  <c r="M2282" i="2"/>
  <c r="N2282" i="2"/>
  <c r="O2282" i="2" s="1"/>
  <c r="P2282" i="2"/>
  <c r="J2283" i="2"/>
  <c r="K2283" i="2"/>
  <c r="L2283" i="2"/>
  <c r="M2283" i="2"/>
  <c r="O2283" i="2" s="1"/>
  <c r="N2283" i="2"/>
  <c r="P2283" i="2"/>
  <c r="J2284" i="2"/>
  <c r="K2284" i="2"/>
  <c r="L2284" i="2"/>
  <c r="M2284" i="2"/>
  <c r="O2284" i="2" s="1"/>
  <c r="N2284" i="2"/>
  <c r="P2284" i="2"/>
  <c r="J2285" i="2"/>
  <c r="K2285" i="2"/>
  <c r="L2285" i="2"/>
  <c r="M2285" i="2"/>
  <c r="O2285" i="2" s="1"/>
  <c r="N2285" i="2"/>
  <c r="P2285" i="2"/>
  <c r="J2286" i="2"/>
  <c r="K2286" i="2"/>
  <c r="L2286" i="2"/>
  <c r="M2286" i="2"/>
  <c r="O2286" i="2" s="1"/>
  <c r="N2286" i="2"/>
  <c r="P2286" i="2"/>
  <c r="J2287" i="2"/>
  <c r="K2287" i="2"/>
  <c r="L2287" i="2"/>
  <c r="M2287" i="2"/>
  <c r="O2287" i="2" s="1"/>
  <c r="N2287" i="2"/>
  <c r="P2287" i="2"/>
  <c r="J2288" i="2"/>
  <c r="K2288" i="2"/>
  <c r="L2288" i="2"/>
  <c r="M2288" i="2"/>
  <c r="N2288" i="2"/>
  <c r="P2288" i="2"/>
  <c r="J2289" i="2"/>
  <c r="K2289" i="2"/>
  <c r="L2289" i="2"/>
  <c r="M2289" i="2"/>
  <c r="N2289" i="2"/>
  <c r="O2289" i="2"/>
  <c r="P2289" i="2"/>
  <c r="J2290" i="2"/>
  <c r="K2290" i="2"/>
  <c r="L2290" i="2"/>
  <c r="M2290" i="2"/>
  <c r="N2290" i="2"/>
  <c r="O2290" i="2" s="1"/>
  <c r="P2290" i="2"/>
  <c r="J2291" i="2"/>
  <c r="K2291" i="2"/>
  <c r="L2291" i="2"/>
  <c r="M2291" i="2"/>
  <c r="O2291" i="2" s="1"/>
  <c r="N2291" i="2"/>
  <c r="P2291" i="2"/>
  <c r="J2292" i="2"/>
  <c r="K2292" i="2"/>
  <c r="L2292" i="2"/>
  <c r="M2292" i="2"/>
  <c r="O2292" i="2" s="1"/>
  <c r="N2292" i="2"/>
  <c r="P2292" i="2"/>
  <c r="J2293" i="2"/>
  <c r="K2293" i="2"/>
  <c r="L2293" i="2"/>
  <c r="M2293" i="2"/>
  <c r="O2293" i="2" s="1"/>
  <c r="N2293" i="2"/>
  <c r="P2293" i="2"/>
  <c r="J2294" i="2"/>
  <c r="K2294" i="2"/>
  <c r="L2294" i="2"/>
  <c r="M2294" i="2"/>
  <c r="O2294" i="2" s="1"/>
  <c r="N2294" i="2"/>
  <c r="P2294" i="2"/>
  <c r="J2295" i="2"/>
  <c r="K2295" i="2"/>
  <c r="L2295" i="2"/>
  <c r="M2295" i="2"/>
  <c r="O2295" i="2" s="1"/>
  <c r="N2295" i="2"/>
  <c r="P2295" i="2"/>
  <c r="J2296" i="2"/>
  <c r="K2296" i="2"/>
  <c r="L2296" i="2"/>
  <c r="M2296" i="2"/>
  <c r="N2296" i="2"/>
  <c r="P2296" i="2"/>
  <c r="J2297" i="2"/>
  <c r="K2297" i="2"/>
  <c r="L2297" i="2"/>
  <c r="M2297" i="2"/>
  <c r="N2297" i="2"/>
  <c r="O2297" i="2"/>
  <c r="P2297" i="2"/>
  <c r="J2298" i="2"/>
  <c r="K2298" i="2"/>
  <c r="L2298" i="2"/>
  <c r="M2298" i="2"/>
  <c r="N2298" i="2"/>
  <c r="O2298" i="2" s="1"/>
  <c r="P2298" i="2"/>
  <c r="J2299" i="2"/>
  <c r="K2299" i="2"/>
  <c r="L2299" i="2"/>
  <c r="M2299" i="2"/>
  <c r="O2299" i="2" s="1"/>
  <c r="N2299" i="2"/>
  <c r="P2299" i="2"/>
  <c r="J2300" i="2"/>
  <c r="K2300" i="2"/>
  <c r="L2300" i="2"/>
  <c r="M2300" i="2"/>
  <c r="O2300" i="2" s="1"/>
  <c r="N2300" i="2"/>
  <c r="P2300" i="2"/>
  <c r="J2301" i="2"/>
  <c r="K2301" i="2"/>
  <c r="L2301" i="2"/>
  <c r="M2301" i="2"/>
  <c r="O2301" i="2" s="1"/>
  <c r="N2301" i="2"/>
  <c r="P2301" i="2"/>
  <c r="J2302" i="2"/>
  <c r="K2302" i="2"/>
  <c r="L2302" i="2"/>
  <c r="M2302" i="2"/>
  <c r="O2302" i="2" s="1"/>
  <c r="N2302" i="2"/>
  <c r="P2302" i="2"/>
  <c r="J2303" i="2"/>
  <c r="K2303" i="2"/>
  <c r="L2303" i="2"/>
  <c r="M2303" i="2"/>
  <c r="O2303" i="2" s="1"/>
  <c r="N2303" i="2"/>
  <c r="P2303" i="2"/>
  <c r="J2304" i="2"/>
  <c r="K2304" i="2"/>
  <c r="L2304" i="2"/>
  <c r="M2304" i="2"/>
  <c r="N2304" i="2"/>
  <c r="P2304" i="2"/>
  <c r="J2305" i="2"/>
  <c r="K2305" i="2"/>
  <c r="L2305" i="2"/>
  <c r="M2305" i="2"/>
  <c r="N2305" i="2"/>
  <c r="O2305" i="2"/>
  <c r="P2305" i="2"/>
  <c r="J2306" i="2"/>
  <c r="K2306" i="2"/>
  <c r="L2306" i="2"/>
  <c r="M2306" i="2"/>
  <c r="N2306" i="2"/>
  <c r="O2306" i="2" s="1"/>
  <c r="P2306" i="2"/>
  <c r="J2307" i="2"/>
  <c r="K2307" i="2"/>
  <c r="L2307" i="2"/>
  <c r="M2307" i="2"/>
  <c r="O2307" i="2" s="1"/>
  <c r="N2307" i="2"/>
  <c r="P2307" i="2"/>
  <c r="J2308" i="2"/>
  <c r="K2308" i="2"/>
  <c r="L2308" i="2"/>
  <c r="M2308" i="2"/>
  <c r="O2308" i="2" s="1"/>
  <c r="N2308" i="2"/>
  <c r="P2308" i="2"/>
  <c r="J2309" i="2"/>
  <c r="K2309" i="2"/>
  <c r="L2309" i="2"/>
  <c r="M2309" i="2"/>
  <c r="O2309" i="2" s="1"/>
  <c r="N2309" i="2"/>
  <c r="P2309" i="2"/>
  <c r="J2310" i="2"/>
  <c r="K2310" i="2"/>
  <c r="L2310" i="2"/>
  <c r="M2310" i="2"/>
  <c r="O2310" i="2" s="1"/>
  <c r="N2310" i="2"/>
  <c r="P2310" i="2"/>
  <c r="J2311" i="2"/>
  <c r="K2311" i="2"/>
  <c r="L2311" i="2"/>
  <c r="M2311" i="2"/>
  <c r="O2311" i="2" s="1"/>
  <c r="N2311" i="2"/>
  <c r="P2311" i="2"/>
  <c r="J2312" i="2"/>
  <c r="K2312" i="2"/>
  <c r="L2312" i="2"/>
  <c r="M2312" i="2"/>
  <c r="N2312" i="2"/>
  <c r="P2312" i="2"/>
  <c r="J2313" i="2"/>
  <c r="K2313" i="2"/>
  <c r="L2313" i="2"/>
  <c r="M2313" i="2"/>
  <c r="N2313" i="2"/>
  <c r="O2313" i="2"/>
  <c r="P2313" i="2"/>
  <c r="J2314" i="2"/>
  <c r="K2314" i="2"/>
  <c r="L2314" i="2"/>
  <c r="M2314" i="2"/>
  <c r="N2314" i="2"/>
  <c r="O2314" i="2" s="1"/>
  <c r="P2314" i="2"/>
  <c r="J2315" i="2"/>
  <c r="K2315" i="2"/>
  <c r="L2315" i="2"/>
  <c r="M2315" i="2"/>
  <c r="O2315" i="2" s="1"/>
  <c r="N2315" i="2"/>
  <c r="P2315" i="2"/>
  <c r="J2316" i="2"/>
  <c r="K2316" i="2"/>
  <c r="L2316" i="2"/>
  <c r="M2316" i="2"/>
  <c r="O2316" i="2" s="1"/>
  <c r="N2316" i="2"/>
  <c r="P2316" i="2"/>
  <c r="J2317" i="2"/>
  <c r="K2317" i="2"/>
  <c r="L2317" i="2"/>
  <c r="M2317" i="2"/>
  <c r="O2317" i="2" s="1"/>
  <c r="N2317" i="2"/>
  <c r="P2317" i="2"/>
  <c r="J2318" i="2"/>
  <c r="K2318" i="2"/>
  <c r="L2318" i="2"/>
  <c r="M2318" i="2"/>
  <c r="O2318" i="2" s="1"/>
  <c r="N2318" i="2"/>
  <c r="P2318" i="2"/>
  <c r="J2319" i="2"/>
  <c r="K2319" i="2"/>
  <c r="L2319" i="2"/>
  <c r="M2319" i="2"/>
  <c r="O2319" i="2" s="1"/>
  <c r="N2319" i="2"/>
  <c r="P2319" i="2"/>
  <c r="J2320" i="2"/>
  <c r="K2320" i="2"/>
  <c r="L2320" i="2"/>
  <c r="M2320" i="2"/>
  <c r="N2320" i="2"/>
  <c r="P2320" i="2"/>
  <c r="J2321" i="2"/>
  <c r="K2321" i="2"/>
  <c r="L2321" i="2"/>
  <c r="M2321" i="2"/>
  <c r="N2321" i="2"/>
  <c r="O2321" i="2"/>
  <c r="P2321" i="2"/>
  <c r="J2322" i="2"/>
  <c r="K2322" i="2"/>
  <c r="L2322" i="2"/>
  <c r="M2322" i="2"/>
  <c r="N2322" i="2"/>
  <c r="O2322" i="2" s="1"/>
  <c r="P2322" i="2"/>
  <c r="J2323" i="2"/>
  <c r="K2323" i="2"/>
  <c r="L2323" i="2"/>
  <c r="M2323" i="2"/>
  <c r="O2323" i="2" s="1"/>
  <c r="N2323" i="2"/>
  <c r="P2323" i="2"/>
  <c r="J2324" i="2"/>
  <c r="K2324" i="2"/>
  <c r="L2324" i="2"/>
  <c r="M2324" i="2"/>
  <c r="O2324" i="2" s="1"/>
  <c r="N2324" i="2"/>
  <c r="P2324" i="2"/>
  <c r="J2325" i="2"/>
  <c r="K2325" i="2"/>
  <c r="L2325" i="2"/>
  <c r="M2325" i="2"/>
  <c r="O2325" i="2" s="1"/>
  <c r="N2325" i="2"/>
  <c r="P2325" i="2"/>
  <c r="J2326" i="2"/>
  <c r="K2326" i="2"/>
  <c r="L2326" i="2"/>
  <c r="M2326" i="2"/>
  <c r="O2326" i="2" s="1"/>
  <c r="N2326" i="2"/>
  <c r="P2326" i="2"/>
  <c r="J2327" i="2"/>
  <c r="K2327" i="2"/>
  <c r="L2327" i="2"/>
  <c r="M2327" i="2"/>
  <c r="O2327" i="2" s="1"/>
  <c r="N2327" i="2"/>
  <c r="P2327" i="2"/>
  <c r="J2328" i="2"/>
  <c r="K2328" i="2"/>
  <c r="L2328" i="2"/>
  <c r="M2328" i="2"/>
  <c r="N2328" i="2"/>
  <c r="P2328" i="2"/>
  <c r="J2329" i="2"/>
  <c r="K2329" i="2"/>
  <c r="L2329" i="2"/>
  <c r="M2329" i="2"/>
  <c r="N2329" i="2"/>
  <c r="O2329" i="2"/>
  <c r="P2329" i="2"/>
  <c r="J2330" i="2"/>
  <c r="K2330" i="2"/>
  <c r="L2330" i="2"/>
  <c r="M2330" i="2"/>
  <c r="N2330" i="2"/>
  <c r="O2330" i="2" s="1"/>
  <c r="P2330" i="2"/>
  <c r="J2331" i="2"/>
  <c r="K2331" i="2"/>
  <c r="L2331" i="2"/>
  <c r="M2331" i="2"/>
  <c r="O2331" i="2" s="1"/>
  <c r="N2331" i="2"/>
  <c r="P2331" i="2"/>
  <c r="J2332" i="2"/>
  <c r="K2332" i="2"/>
  <c r="L2332" i="2"/>
  <c r="M2332" i="2"/>
  <c r="O2332" i="2" s="1"/>
  <c r="N2332" i="2"/>
  <c r="P2332" i="2"/>
  <c r="J2333" i="2"/>
  <c r="K2333" i="2"/>
  <c r="L2333" i="2"/>
  <c r="M2333" i="2"/>
  <c r="O2333" i="2" s="1"/>
  <c r="N2333" i="2"/>
  <c r="P2333" i="2"/>
  <c r="J2334" i="2"/>
  <c r="K2334" i="2"/>
  <c r="L2334" i="2"/>
  <c r="M2334" i="2"/>
  <c r="O2334" i="2" s="1"/>
  <c r="N2334" i="2"/>
  <c r="P2334" i="2"/>
  <c r="J2335" i="2"/>
  <c r="K2335" i="2"/>
  <c r="L2335" i="2"/>
  <c r="M2335" i="2"/>
  <c r="O2335" i="2" s="1"/>
  <c r="N2335" i="2"/>
  <c r="P2335" i="2"/>
  <c r="J2336" i="2"/>
  <c r="K2336" i="2"/>
  <c r="L2336" i="2"/>
  <c r="M2336" i="2"/>
  <c r="N2336" i="2"/>
  <c r="P2336" i="2"/>
  <c r="J2337" i="2"/>
  <c r="K2337" i="2"/>
  <c r="L2337" i="2"/>
  <c r="M2337" i="2"/>
  <c r="N2337" i="2"/>
  <c r="O2337" i="2"/>
  <c r="P2337" i="2"/>
  <c r="J2338" i="2"/>
  <c r="K2338" i="2"/>
  <c r="L2338" i="2"/>
  <c r="M2338" i="2"/>
  <c r="N2338" i="2"/>
  <c r="O2338" i="2" s="1"/>
  <c r="P2338" i="2"/>
  <c r="J2339" i="2"/>
  <c r="K2339" i="2"/>
  <c r="L2339" i="2"/>
  <c r="M2339" i="2"/>
  <c r="O2339" i="2" s="1"/>
  <c r="N2339" i="2"/>
  <c r="P2339" i="2"/>
  <c r="J2340" i="2"/>
  <c r="K2340" i="2"/>
  <c r="L2340" i="2"/>
  <c r="M2340" i="2"/>
  <c r="O2340" i="2" s="1"/>
  <c r="N2340" i="2"/>
  <c r="P2340" i="2"/>
  <c r="J2341" i="2"/>
  <c r="K2341" i="2"/>
  <c r="L2341" i="2"/>
  <c r="M2341" i="2"/>
  <c r="O2341" i="2" s="1"/>
  <c r="N2341" i="2"/>
  <c r="P2341" i="2"/>
  <c r="J2342" i="2"/>
  <c r="K2342" i="2"/>
  <c r="L2342" i="2"/>
  <c r="M2342" i="2"/>
  <c r="O2342" i="2" s="1"/>
  <c r="N2342" i="2"/>
  <c r="P2342" i="2"/>
  <c r="J2343" i="2"/>
  <c r="K2343" i="2"/>
  <c r="L2343" i="2"/>
  <c r="M2343" i="2"/>
  <c r="O2343" i="2" s="1"/>
  <c r="N2343" i="2"/>
  <c r="P2343" i="2"/>
  <c r="J2344" i="2"/>
  <c r="K2344" i="2"/>
  <c r="L2344" i="2"/>
  <c r="M2344" i="2"/>
  <c r="N2344" i="2"/>
  <c r="P2344" i="2"/>
  <c r="J2345" i="2"/>
  <c r="K2345" i="2"/>
  <c r="L2345" i="2"/>
  <c r="M2345" i="2"/>
  <c r="N2345" i="2"/>
  <c r="O2345" i="2"/>
  <c r="P2345" i="2"/>
  <c r="J2346" i="2"/>
  <c r="K2346" i="2"/>
  <c r="L2346" i="2"/>
  <c r="M2346" i="2"/>
  <c r="N2346" i="2"/>
  <c r="O2346" i="2" s="1"/>
  <c r="P2346" i="2"/>
  <c r="J2347" i="2"/>
  <c r="K2347" i="2"/>
  <c r="L2347" i="2"/>
  <c r="M2347" i="2"/>
  <c r="O2347" i="2" s="1"/>
  <c r="N2347" i="2"/>
  <c r="P2347" i="2"/>
  <c r="J2348" i="2"/>
  <c r="K2348" i="2"/>
  <c r="L2348" i="2"/>
  <c r="M2348" i="2"/>
  <c r="O2348" i="2" s="1"/>
  <c r="N2348" i="2"/>
  <c r="P2348" i="2"/>
  <c r="J2349" i="2"/>
  <c r="K2349" i="2"/>
  <c r="L2349" i="2"/>
  <c r="M2349" i="2"/>
  <c r="O2349" i="2" s="1"/>
  <c r="N2349" i="2"/>
  <c r="P2349" i="2"/>
  <c r="J2350" i="2"/>
  <c r="K2350" i="2"/>
  <c r="L2350" i="2"/>
  <c r="M2350" i="2"/>
  <c r="O2350" i="2" s="1"/>
  <c r="N2350" i="2"/>
  <c r="P2350" i="2"/>
  <c r="J2351" i="2"/>
  <c r="K2351" i="2"/>
  <c r="L2351" i="2"/>
  <c r="M2351" i="2"/>
  <c r="O2351" i="2" s="1"/>
  <c r="N2351" i="2"/>
  <c r="P2351" i="2"/>
  <c r="J2352" i="2"/>
  <c r="K2352" i="2"/>
  <c r="L2352" i="2"/>
  <c r="M2352" i="2"/>
  <c r="N2352" i="2"/>
  <c r="P2352" i="2"/>
  <c r="J2353" i="2"/>
  <c r="K2353" i="2"/>
  <c r="L2353" i="2"/>
  <c r="M2353" i="2"/>
  <c r="N2353" i="2"/>
  <c r="O2353" i="2"/>
  <c r="P2353" i="2"/>
  <c r="J2354" i="2"/>
  <c r="K2354" i="2"/>
  <c r="L2354" i="2"/>
  <c r="M2354" i="2"/>
  <c r="N2354" i="2"/>
  <c r="O2354" i="2" s="1"/>
  <c r="P2354" i="2"/>
  <c r="J2355" i="2"/>
  <c r="K2355" i="2"/>
  <c r="L2355" i="2"/>
  <c r="M2355" i="2"/>
  <c r="O2355" i="2" s="1"/>
  <c r="N2355" i="2"/>
  <c r="P2355" i="2"/>
  <c r="J2356" i="2"/>
  <c r="K2356" i="2"/>
  <c r="L2356" i="2"/>
  <c r="M2356" i="2"/>
  <c r="O2356" i="2" s="1"/>
  <c r="N2356" i="2"/>
  <c r="P2356" i="2"/>
  <c r="J2357" i="2"/>
  <c r="K2357" i="2"/>
  <c r="L2357" i="2"/>
  <c r="M2357" i="2"/>
  <c r="O2357" i="2" s="1"/>
  <c r="N2357" i="2"/>
  <c r="P2357" i="2"/>
  <c r="J2358" i="2"/>
  <c r="K2358" i="2"/>
  <c r="L2358" i="2"/>
  <c r="M2358" i="2"/>
  <c r="O2358" i="2" s="1"/>
  <c r="N2358" i="2"/>
  <c r="P2358" i="2"/>
  <c r="J2359" i="2"/>
  <c r="K2359" i="2"/>
  <c r="L2359" i="2"/>
  <c r="M2359" i="2"/>
  <c r="O2359" i="2" s="1"/>
  <c r="N2359" i="2"/>
  <c r="P2359" i="2"/>
  <c r="J2360" i="2"/>
  <c r="K2360" i="2"/>
  <c r="L2360" i="2"/>
  <c r="M2360" i="2"/>
  <c r="N2360" i="2"/>
  <c r="P2360" i="2"/>
  <c r="J2361" i="2"/>
  <c r="K2361" i="2"/>
  <c r="L2361" i="2"/>
  <c r="M2361" i="2"/>
  <c r="N2361" i="2"/>
  <c r="O2361" i="2"/>
  <c r="P2361" i="2"/>
  <c r="J2362" i="2"/>
  <c r="K2362" i="2"/>
  <c r="L2362" i="2"/>
  <c r="M2362" i="2"/>
  <c r="N2362" i="2"/>
  <c r="O2362" i="2" s="1"/>
  <c r="P2362" i="2"/>
  <c r="J2363" i="2"/>
  <c r="K2363" i="2"/>
  <c r="L2363" i="2"/>
  <c r="M2363" i="2"/>
  <c r="O2363" i="2" s="1"/>
  <c r="N2363" i="2"/>
  <c r="P2363" i="2"/>
  <c r="J2364" i="2"/>
  <c r="K2364" i="2"/>
  <c r="L2364" i="2"/>
  <c r="M2364" i="2"/>
  <c r="O2364" i="2" s="1"/>
  <c r="N2364" i="2"/>
  <c r="P2364" i="2"/>
  <c r="J2365" i="2"/>
  <c r="K2365" i="2"/>
  <c r="L2365" i="2"/>
  <c r="M2365" i="2"/>
  <c r="O2365" i="2" s="1"/>
  <c r="N2365" i="2"/>
  <c r="P2365" i="2"/>
  <c r="J2366" i="2"/>
  <c r="K2366" i="2"/>
  <c r="L2366" i="2"/>
  <c r="M2366" i="2"/>
  <c r="O2366" i="2" s="1"/>
  <c r="N2366" i="2"/>
  <c r="P2366" i="2"/>
  <c r="J2367" i="2"/>
  <c r="K2367" i="2"/>
  <c r="L2367" i="2"/>
  <c r="M2367" i="2"/>
  <c r="O2367" i="2" s="1"/>
  <c r="N2367" i="2"/>
  <c r="P2367" i="2"/>
  <c r="J2368" i="2"/>
  <c r="K2368" i="2"/>
  <c r="L2368" i="2"/>
  <c r="M2368" i="2"/>
  <c r="N2368" i="2"/>
  <c r="P2368" i="2"/>
  <c r="J2369" i="2"/>
  <c r="K2369" i="2"/>
  <c r="L2369" i="2"/>
  <c r="M2369" i="2"/>
  <c r="N2369" i="2"/>
  <c r="O2369" i="2"/>
  <c r="P2369" i="2"/>
  <c r="J2370" i="2"/>
  <c r="K2370" i="2"/>
  <c r="L2370" i="2"/>
  <c r="M2370" i="2"/>
  <c r="N2370" i="2"/>
  <c r="O2370" i="2" s="1"/>
  <c r="P2370" i="2"/>
  <c r="J2371" i="2"/>
  <c r="K2371" i="2"/>
  <c r="L2371" i="2"/>
  <c r="M2371" i="2"/>
  <c r="O2371" i="2" s="1"/>
  <c r="N2371" i="2"/>
  <c r="P2371" i="2"/>
  <c r="J2372" i="2"/>
  <c r="K2372" i="2"/>
  <c r="L2372" i="2"/>
  <c r="M2372" i="2"/>
  <c r="O2372" i="2" s="1"/>
  <c r="N2372" i="2"/>
  <c r="P2372" i="2"/>
  <c r="J2373" i="2"/>
  <c r="K2373" i="2"/>
  <c r="L2373" i="2"/>
  <c r="M2373" i="2"/>
  <c r="O2373" i="2" s="1"/>
  <c r="N2373" i="2"/>
  <c r="P2373" i="2"/>
  <c r="J2374" i="2"/>
  <c r="K2374" i="2"/>
  <c r="L2374" i="2"/>
  <c r="M2374" i="2"/>
  <c r="O2374" i="2" s="1"/>
  <c r="N2374" i="2"/>
  <c r="P2374" i="2"/>
  <c r="J2375" i="2"/>
  <c r="K2375" i="2"/>
  <c r="L2375" i="2"/>
  <c r="M2375" i="2"/>
  <c r="O2375" i="2" s="1"/>
  <c r="N2375" i="2"/>
  <c r="P2375" i="2"/>
  <c r="J2376" i="2"/>
  <c r="K2376" i="2"/>
  <c r="L2376" i="2"/>
  <c r="M2376" i="2"/>
  <c r="N2376" i="2"/>
  <c r="P2376" i="2"/>
  <c r="J2377" i="2"/>
  <c r="K2377" i="2"/>
  <c r="L2377" i="2"/>
  <c r="M2377" i="2"/>
  <c r="N2377" i="2"/>
  <c r="O2377" i="2"/>
  <c r="P2377" i="2"/>
  <c r="J2378" i="2"/>
  <c r="K2378" i="2"/>
  <c r="L2378" i="2"/>
  <c r="M2378" i="2"/>
  <c r="N2378" i="2"/>
  <c r="O2378" i="2" s="1"/>
  <c r="P2378" i="2"/>
  <c r="J2379" i="2"/>
  <c r="K2379" i="2"/>
  <c r="L2379" i="2"/>
  <c r="M2379" i="2"/>
  <c r="O2379" i="2" s="1"/>
  <c r="N2379" i="2"/>
  <c r="P2379" i="2"/>
  <c r="J2380" i="2"/>
  <c r="K2380" i="2"/>
  <c r="L2380" i="2"/>
  <c r="M2380" i="2"/>
  <c r="O2380" i="2" s="1"/>
  <c r="N2380" i="2"/>
  <c r="P2380" i="2"/>
  <c r="J2381" i="2"/>
  <c r="K2381" i="2"/>
  <c r="L2381" i="2"/>
  <c r="M2381" i="2"/>
  <c r="O2381" i="2" s="1"/>
  <c r="N2381" i="2"/>
  <c r="P2381" i="2"/>
  <c r="J2382" i="2"/>
  <c r="K2382" i="2"/>
  <c r="L2382" i="2"/>
  <c r="M2382" i="2"/>
  <c r="O2382" i="2" s="1"/>
  <c r="N2382" i="2"/>
  <c r="P2382" i="2"/>
  <c r="J2383" i="2"/>
  <c r="K2383" i="2"/>
  <c r="L2383" i="2"/>
  <c r="M2383" i="2"/>
  <c r="O2383" i="2" s="1"/>
  <c r="N2383" i="2"/>
  <c r="P2383" i="2"/>
  <c r="J2384" i="2"/>
  <c r="K2384" i="2"/>
  <c r="L2384" i="2"/>
  <c r="M2384" i="2"/>
  <c r="N2384" i="2"/>
  <c r="P2384" i="2"/>
  <c r="J2385" i="2"/>
  <c r="K2385" i="2"/>
  <c r="L2385" i="2"/>
  <c r="M2385" i="2"/>
  <c r="N2385" i="2"/>
  <c r="O2385" i="2"/>
  <c r="P2385" i="2"/>
  <c r="J2386" i="2"/>
  <c r="K2386" i="2"/>
  <c r="L2386" i="2"/>
  <c r="M2386" i="2"/>
  <c r="N2386" i="2"/>
  <c r="O2386" i="2" s="1"/>
  <c r="P2386" i="2"/>
  <c r="J2387" i="2"/>
  <c r="K2387" i="2"/>
  <c r="L2387" i="2"/>
  <c r="M2387" i="2"/>
  <c r="O2387" i="2" s="1"/>
  <c r="N2387" i="2"/>
  <c r="P2387" i="2"/>
  <c r="J2388" i="2"/>
  <c r="K2388" i="2"/>
  <c r="L2388" i="2"/>
  <c r="M2388" i="2"/>
  <c r="O2388" i="2" s="1"/>
  <c r="N2388" i="2"/>
  <c r="P2388" i="2"/>
  <c r="J2389" i="2"/>
  <c r="K2389" i="2"/>
  <c r="L2389" i="2"/>
  <c r="M2389" i="2"/>
  <c r="O2389" i="2" s="1"/>
  <c r="N2389" i="2"/>
  <c r="P2389" i="2"/>
  <c r="J2390" i="2"/>
  <c r="K2390" i="2"/>
  <c r="L2390" i="2"/>
  <c r="M2390" i="2"/>
  <c r="O2390" i="2" s="1"/>
  <c r="N2390" i="2"/>
  <c r="P2390" i="2"/>
  <c r="J2391" i="2"/>
  <c r="K2391" i="2"/>
  <c r="L2391" i="2"/>
  <c r="M2391" i="2"/>
  <c r="O2391" i="2" s="1"/>
  <c r="N2391" i="2"/>
  <c r="P2391" i="2"/>
  <c r="J2392" i="2"/>
  <c r="K2392" i="2"/>
  <c r="L2392" i="2"/>
  <c r="M2392" i="2"/>
  <c r="N2392" i="2"/>
  <c r="P2392" i="2"/>
  <c r="J2393" i="2"/>
  <c r="K2393" i="2"/>
  <c r="L2393" i="2"/>
  <c r="M2393" i="2"/>
  <c r="N2393" i="2"/>
  <c r="O2393" i="2"/>
  <c r="P2393" i="2"/>
  <c r="J2394" i="2"/>
  <c r="K2394" i="2"/>
  <c r="L2394" i="2"/>
  <c r="M2394" i="2"/>
  <c r="N2394" i="2"/>
  <c r="O2394" i="2" s="1"/>
  <c r="P2394" i="2"/>
  <c r="J2395" i="2"/>
  <c r="K2395" i="2"/>
  <c r="L2395" i="2"/>
  <c r="M2395" i="2"/>
  <c r="O2395" i="2" s="1"/>
  <c r="N2395" i="2"/>
  <c r="P2395" i="2"/>
  <c r="J2396" i="2"/>
  <c r="K2396" i="2"/>
  <c r="L2396" i="2"/>
  <c r="M2396" i="2"/>
  <c r="O2396" i="2" s="1"/>
  <c r="N2396" i="2"/>
  <c r="P2396" i="2"/>
  <c r="J2397" i="2"/>
  <c r="K2397" i="2"/>
  <c r="L2397" i="2"/>
  <c r="M2397" i="2"/>
  <c r="O2397" i="2" s="1"/>
  <c r="N2397" i="2"/>
  <c r="P2397" i="2"/>
  <c r="J2398" i="2"/>
  <c r="K2398" i="2"/>
  <c r="L2398" i="2"/>
  <c r="M2398" i="2"/>
  <c r="O2398" i="2" s="1"/>
  <c r="N2398" i="2"/>
  <c r="P2398" i="2"/>
  <c r="J2399" i="2"/>
  <c r="K2399" i="2"/>
  <c r="L2399" i="2"/>
  <c r="M2399" i="2"/>
  <c r="O2399" i="2" s="1"/>
  <c r="N2399" i="2"/>
  <c r="P2399" i="2"/>
  <c r="J2400" i="2"/>
  <c r="K2400" i="2"/>
  <c r="L2400" i="2"/>
  <c r="M2400" i="2"/>
  <c r="N2400" i="2"/>
  <c r="P2400" i="2"/>
  <c r="J2401" i="2"/>
  <c r="K2401" i="2"/>
  <c r="L2401" i="2"/>
  <c r="M2401" i="2"/>
  <c r="N2401" i="2"/>
  <c r="O2401" i="2"/>
  <c r="P2401" i="2"/>
  <c r="J2402" i="2"/>
  <c r="K2402" i="2"/>
  <c r="L2402" i="2"/>
  <c r="M2402" i="2"/>
  <c r="N2402" i="2"/>
  <c r="O2402" i="2" s="1"/>
  <c r="P2402" i="2"/>
  <c r="J2403" i="2"/>
  <c r="K2403" i="2"/>
  <c r="L2403" i="2"/>
  <c r="M2403" i="2"/>
  <c r="O2403" i="2" s="1"/>
  <c r="N2403" i="2"/>
  <c r="P2403" i="2"/>
  <c r="J2404" i="2"/>
  <c r="K2404" i="2"/>
  <c r="L2404" i="2"/>
  <c r="M2404" i="2"/>
  <c r="O2404" i="2" s="1"/>
  <c r="N2404" i="2"/>
  <c r="P2404" i="2"/>
  <c r="J2405" i="2"/>
  <c r="K2405" i="2"/>
  <c r="L2405" i="2"/>
  <c r="M2405" i="2"/>
  <c r="O2405" i="2" s="1"/>
  <c r="N2405" i="2"/>
  <c r="P2405" i="2"/>
  <c r="J2406" i="2"/>
  <c r="K2406" i="2"/>
  <c r="L2406" i="2"/>
  <c r="M2406" i="2"/>
  <c r="O2406" i="2" s="1"/>
  <c r="N2406" i="2"/>
  <c r="P2406" i="2"/>
  <c r="J2407" i="2"/>
  <c r="K2407" i="2"/>
  <c r="L2407" i="2"/>
  <c r="M2407" i="2"/>
  <c r="O2407" i="2" s="1"/>
  <c r="N2407" i="2"/>
  <c r="P2407" i="2"/>
  <c r="J2408" i="2"/>
  <c r="K2408" i="2"/>
  <c r="L2408" i="2"/>
  <c r="M2408" i="2"/>
  <c r="N2408" i="2"/>
  <c r="P2408" i="2"/>
  <c r="J2409" i="2"/>
  <c r="K2409" i="2"/>
  <c r="L2409" i="2"/>
  <c r="M2409" i="2"/>
  <c r="N2409" i="2"/>
  <c r="O2409" i="2"/>
  <c r="P2409" i="2"/>
  <c r="J2410" i="2"/>
  <c r="K2410" i="2"/>
  <c r="L2410" i="2"/>
  <c r="M2410" i="2"/>
  <c r="N2410" i="2"/>
  <c r="O2410" i="2" s="1"/>
  <c r="P2410" i="2"/>
  <c r="J2411" i="2"/>
  <c r="K2411" i="2"/>
  <c r="L2411" i="2"/>
  <c r="M2411" i="2"/>
  <c r="O2411" i="2" s="1"/>
  <c r="N2411" i="2"/>
  <c r="P2411" i="2"/>
  <c r="J2412" i="2"/>
  <c r="K2412" i="2"/>
  <c r="L2412" i="2"/>
  <c r="M2412" i="2"/>
  <c r="O2412" i="2" s="1"/>
  <c r="N2412" i="2"/>
  <c r="P2412" i="2"/>
  <c r="J2413" i="2"/>
  <c r="K2413" i="2"/>
  <c r="L2413" i="2"/>
  <c r="M2413" i="2"/>
  <c r="O2413" i="2" s="1"/>
  <c r="N2413" i="2"/>
  <c r="P2413" i="2"/>
  <c r="J2414" i="2"/>
  <c r="K2414" i="2"/>
  <c r="L2414" i="2"/>
  <c r="M2414" i="2"/>
  <c r="O2414" i="2" s="1"/>
  <c r="N2414" i="2"/>
  <c r="P2414" i="2"/>
  <c r="J2415" i="2"/>
  <c r="K2415" i="2"/>
  <c r="L2415" i="2"/>
  <c r="M2415" i="2"/>
  <c r="O2415" i="2" s="1"/>
  <c r="N2415" i="2"/>
  <c r="P2415" i="2"/>
  <c r="J2416" i="2"/>
  <c r="K2416" i="2"/>
  <c r="L2416" i="2"/>
  <c r="M2416" i="2"/>
  <c r="N2416" i="2"/>
  <c r="P2416" i="2"/>
  <c r="J2417" i="2"/>
  <c r="K2417" i="2"/>
  <c r="L2417" i="2"/>
  <c r="M2417" i="2"/>
  <c r="N2417" i="2"/>
  <c r="O2417" i="2"/>
  <c r="P2417" i="2"/>
  <c r="J2418" i="2"/>
  <c r="K2418" i="2"/>
  <c r="L2418" i="2"/>
  <c r="M2418" i="2"/>
  <c r="N2418" i="2"/>
  <c r="O2418" i="2" s="1"/>
  <c r="P2418" i="2"/>
  <c r="J2419" i="2"/>
  <c r="K2419" i="2"/>
  <c r="L2419" i="2"/>
  <c r="M2419" i="2"/>
  <c r="O2419" i="2" s="1"/>
  <c r="N2419" i="2"/>
  <c r="P2419" i="2"/>
  <c r="J2420" i="2"/>
  <c r="K2420" i="2"/>
  <c r="L2420" i="2"/>
  <c r="M2420" i="2"/>
  <c r="O2420" i="2" s="1"/>
  <c r="N2420" i="2"/>
  <c r="P2420" i="2"/>
  <c r="J2421" i="2"/>
  <c r="K2421" i="2"/>
  <c r="L2421" i="2"/>
  <c r="M2421" i="2"/>
  <c r="O2421" i="2" s="1"/>
  <c r="N2421" i="2"/>
  <c r="P2421" i="2"/>
  <c r="J2422" i="2"/>
  <c r="K2422" i="2"/>
  <c r="L2422" i="2"/>
  <c r="M2422" i="2"/>
  <c r="O2422" i="2" s="1"/>
  <c r="N2422" i="2"/>
  <c r="P2422" i="2"/>
  <c r="J2423" i="2"/>
  <c r="K2423" i="2"/>
  <c r="L2423" i="2"/>
  <c r="M2423" i="2"/>
  <c r="O2423" i="2" s="1"/>
  <c r="N2423" i="2"/>
  <c r="P2423" i="2"/>
  <c r="J2424" i="2"/>
  <c r="K2424" i="2"/>
  <c r="L2424" i="2"/>
  <c r="M2424" i="2"/>
  <c r="N2424" i="2"/>
  <c r="P2424" i="2"/>
  <c r="J2425" i="2"/>
  <c r="K2425" i="2"/>
  <c r="L2425" i="2"/>
  <c r="M2425" i="2"/>
  <c r="N2425" i="2"/>
  <c r="O2425" i="2"/>
  <c r="P2425" i="2"/>
  <c r="J2426" i="2"/>
  <c r="K2426" i="2"/>
  <c r="L2426" i="2"/>
  <c r="M2426" i="2"/>
  <c r="N2426" i="2"/>
  <c r="O2426" i="2" s="1"/>
  <c r="P2426" i="2"/>
  <c r="J2427" i="2"/>
  <c r="K2427" i="2"/>
  <c r="L2427" i="2"/>
  <c r="M2427" i="2"/>
  <c r="O2427" i="2" s="1"/>
  <c r="N2427" i="2"/>
  <c r="P2427" i="2"/>
  <c r="J2428" i="2"/>
  <c r="K2428" i="2"/>
  <c r="L2428" i="2"/>
  <c r="M2428" i="2"/>
  <c r="O2428" i="2" s="1"/>
  <c r="N2428" i="2"/>
  <c r="P2428" i="2"/>
  <c r="J2429" i="2"/>
  <c r="K2429" i="2"/>
  <c r="L2429" i="2"/>
  <c r="M2429" i="2"/>
  <c r="O2429" i="2" s="1"/>
  <c r="N2429" i="2"/>
  <c r="P2429" i="2"/>
  <c r="J2430" i="2"/>
  <c r="K2430" i="2"/>
  <c r="L2430" i="2"/>
  <c r="M2430" i="2"/>
  <c r="O2430" i="2" s="1"/>
  <c r="N2430" i="2"/>
  <c r="P2430" i="2"/>
  <c r="J2431" i="2"/>
  <c r="K2431" i="2"/>
  <c r="L2431" i="2"/>
  <c r="M2431" i="2"/>
  <c r="O2431" i="2" s="1"/>
  <c r="N2431" i="2"/>
  <c r="P2431" i="2"/>
  <c r="J2432" i="2"/>
  <c r="K2432" i="2"/>
  <c r="L2432" i="2"/>
  <c r="M2432" i="2"/>
  <c r="N2432" i="2"/>
  <c r="P2432" i="2"/>
  <c r="J2433" i="2"/>
  <c r="K2433" i="2"/>
  <c r="L2433" i="2"/>
  <c r="M2433" i="2"/>
  <c r="N2433" i="2"/>
  <c r="O2433" i="2"/>
  <c r="P2433" i="2"/>
  <c r="J2434" i="2"/>
  <c r="K2434" i="2"/>
  <c r="L2434" i="2"/>
  <c r="M2434" i="2"/>
  <c r="N2434" i="2"/>
  <c r="O2434" i="2" s="1"/>
  <c r="P2434" i="2"/>
  <c r="J2435" i="2"/>
  <c r="K2435" i="2"/>
  <c r="L2435" i="2"/>
  <c r="M2435" i="2"/>
  <c r="O2435" i="2" s="1"/>
  <c r="N2435" i="2"/>
  <c r="P2435" i="2"/>
  <c r="J2436" i="2"/>
  <c r="K2436" i="2"/>
  <c r="L2436" i="2"/>
  <c r="M2436" i="2"/>
  <c r="O2436" i="2" s="1"/>
  <c r="N2436" i="2"/>
  <c r="P2436" i="2"/>
  <c r="J2437" i="2"/>
  <c r="K2437" i="2"/>
  <c r="L2437" i="2"/>
  <c r="M2437" i="2"/>
  <c r="O2437" i="2" s="1"/>
  <c r="N2437" i="2"/>
  <c r="P2437" i="2"/>
  <c r="J2438" i="2"/>
  <c r="K2438" i="2"/>
  <c r="L2438" i="2"/>
  <c r="M2438" i="2"/>
  <c r="O2438" i="2" s="1"/>
  <c r="N2438" i="2"/>
  <c r="P2438" i="2"/>
  <c r="J2439" i="2"/>
  <c r="K2439" i="2"/>
  <c r="L2439" i="2"/>
  <c r="M2439" i="2"/>
  <c r="O2439" i="2" s="1"/>
  <c r="N2439" i="2"/>
  <c r="P2439" i="2"/>
  <c r="J2440" i="2"/>
  <c r="K2440" i="2"/>
  <c r="L2440" i="2"/>
  <c r="M2440" i="2"/>
  <c r="N2440" i="2"/>
  <c r="P2440" i="2"/>
  <c r="J2441" i="2"/>
  <c r="K2441" i="2"/>
  <c r="L2441" i="2"/>
  <c r="M2441" i="2"/>
  <c r="N2441" i="2"/>
  <c r="O2441" i="2"/>
  <c r="P2441" i="2"/>
  <c r="J2442" i="2"/>
  <c r="K2442" i="2"/>
  <c r="L2442" i="2"/>
  <c r="M2442" i="2"/>
  <c r="N2442" i="2"/>
  <c r="O2442" i="2" s="1"/>
  <c r="P2442" i="2"/>
  <c r="J2443" i="2"/>
  <c r="K2443" i="2"/>
  <c r="L2443" i="2"/>
  <c r="M2443" i="2"/>
  <c r="O2443" i="2" s="1"/>
  <c r="N2443" i="2"/>
  <c r="P2443" i="2"/>
  <c r="J2444" i="2"/>
  <c r="K2444" i="2"/>
  <c r="L2444" i="2"/>
  <c r="M2444" i="2"/>
  <c r="O2444" i="2" s="1"/>
  <c r="N2444" i="2"/>
  <c r="P2444" i="2"/>
  <c r="J2445" i="2"/>
  <c r="K2445" i="2"/>
  <c r="L2445" i="2"/>
  <c r="M2445" i="2"/>
  <c r="O2445" i="2" s="1"/>
  <c r="N2445" i="2"/>
  <c r="P2445" i="2"/>
  <c r="J2446" i="2"/>
  <c r="K2446" i="2"/>
  <c r="L2446" i="2"/>
  <c r="M2446" i="2"/>
  <c r="O2446" i="2" s="1"/>
  <c r="N2446" i="2"/>
  <c r="P2446" i="2"/>
  <c r="J2447" i="2"/>
  <c r="K2447" i="2"/>
  <c r="L2447" i="2"/>
  <c r="M2447" i="2"/>
  <c r="O2447" i="2" s="1"/>
  <c r="N2447" i="2"/>
  <c r="P2447" i="2"/>
  <c r="J2448" i="2"/>
  <c r="K2448" i="2"/>
  <c r="L2448" i="2"/>
  <c r="M2448" i="2"/>
  <c r="N2448" i="2"/>
  <c r="P2448" i="2"/>
  <c r="J2449" i="2"/>
  <c r="K2449" i="2"/>
  <c r="L2449" i="2"/>
  <c r="M2449" i="2"/>
  <c r="N2449" i="2"/>
  <c r="O2449" i="2"/>
  <c r="P2449" i="2"/>
  <c r="J2450" i="2"/>
  <c r="K2450" i="2"/>
  <c r="L2450" i="2"/>
  <c r="M2450" i="2"/>
  <c r="N2450" i="2"/>
  <c r="O2450" i="2" s="1"/>
  <c r="P2450" i="2"/>
  <c r="J2451" i="2"/>
  <c r="K2451" i="2"/>
  <c r="L2451" i="2"/>
  <c r="M2451" i="2"/>
  <c r="O2451" i="2" s="1"/>
  <c r="N2451" i="2"/>
  <c r="P2451" i="2"/>
  <c r="J2452" i="2"/>
  <c r="K2452" i="2"/>
  <c r="L2452" i="2"/>
  <c r="M2452" i="2"/>
  <c r="O2452" i="2" s="1"/>
  <c r="N2452" i="2"/>
  <c r="P2452" i="2"/>
  <c r="J2453" i="2"/>
  <c r="K2453" i="2"/>
  <c r="L2453" i="2"/>
  <c r="M2453" i="2"/>
  <c r="O2453" i="2" s="1"/>
  <c r="N2453" i="2"/>
  <c r="P2453" i="2"/>
  <c r="J2454" i="2"/>
  <c r="K2454" i="2"/>
  <c r="L2454" i="2"/>
  <c r="M2454" i="2"/>
  <c r="O2454" i="2" s="1"/>
  <c r="N2454" i="2"/>
  <c r="P2454" i="2"/>
  <c r="J2455" i="2"/>
  <c r="K2455" i="2"/>
  <c r="L2455" i="2"/>
  <c r="M2455" i="2"/>
  <c r="O2455" i="2" s="1"/>
  <c r="N2455" i="2"/>
  <c r="P2455" i="2"/>
  <c r="J2456" i="2"/>
  <c r="K2456" i="2"/>
  <c r="L2456" i="2"/>
  <c r="M2456" i="2"/>
  <c r="N2456" i="2"/>
  <c r="P2456" i="2"/>
  <c r="J2457" i="2"/>
  <c r="K2457" i="2"/>
  <c r="L2457" i="2"/>
  <c r="M2457" i="2"/>
  <c r="N2457" i="2"/>
  <c r="O2457" i="2"/>
  <c r="P2457" i="2"/>
  <c r="J2458" i="2"/>
  <c r="K2458" i="2"/>
  <c r="L2458" i="2"/>
  <c r="M2458" i="2"/>
  <c r="N2458" i="2"/>
  <c r="O2458" i="2" s="1"/>
  <c r="P2458" i="2"/>
  <c r="J2459" i="2"/>
  <c r="K2459" i="2"/>
  <c r="L2459" i="2"/>
  <c r="M2459" i="2"/>
  <c r="O2459" i="2" s="1"/>
  <c r="N2459" i="2"/>
  <c r="P2459" i="2"/>
  <c r="J2460" i="2"/>
  <c r="K2460" i="2"/>
  <c r="L2460" i="2"/>
  <c r="M2460" i="2"/>
  <c r="O2460" i="2" s="1"/>
  <c r="N2460" i="2"/>
  <c r="P2460" i="2"/>
  <c r="J2461" i="2"/>
  <c r="K2461" i="2"/>
  <c r="L2461" i="2"/>
  <c r="M2461" i="2"/>
  <c r="O2461" i="2" s="1"/>
  <c r="N2461" i="2"/>
  <c r="P2461" i="2"/>
  <c r="J2462" i="2"/>
  <c r="K2462" i="2"/>
  <c r="L2462" i="2"/>
  <c r="M2462" i="2"/>
  <c r="O2462" i="2" s="1"/>
  <c r="N2462" i="2"/>
  <c r="P2462" i="2"/>
  <c r="J2463" i="2"/>
  <c r="K2463" i="2"/>
  <c r="L2463" i="2"/>
  <c r="M2463" i="2"/>
  <c r="O2463" i="2" s="1"/>
  <c r="N2463" i="2"/>
  <c r="P2463" i="2"/>
  <c r="J2464" i="2"/>
  <c r="K2464" i="2"/>
  <c r="L2464" i="2"/>
  <c r="M2464" i="2"/>
  <c r="N2464" i="2"/>
  <c r="P2464" i="2"/>
  <c r="J2465" i="2"/>
  <c r="K2465" i="2"/>
  <c r="L2465" i="2"/>
  <c r="M2465" i="2"/>
  <c r="N2465" i="2"/>
  <c r="O2465" i="2"/>
  <c r="P2465" i="2"/>
  <c r="J2466" i="2"/>
  <c r="K2466" i="2"/>
  <c r="L2466" i="2"/>
  <c r="M2466" i="2"/>
  <c r="N2466" i="2"/>
  <c r="O2466" i="2" s="1"/>
  <c r="P2466" i="2"/>
  <c r="J2467" i="2"/>
  <c r="K2467" i="2"/>
  <c r="L2467" i="2"/>
  <c r="M2467" i="2"/>
  <c r="O2467" i="2" s="1"/>
  <c r="N2467" i="2"/>
  <c r="P2467" i="2"/>
  <c r="J2468" i="2"/>
  <c r="K2468" i="2"/>
  <c r="L2468" i="2"/>
  <c r="M2468" i="2"/>
  <c r="O2468" i="2" s="1"/>
  <c r="N2468" i="2"/>
  <c r="P2468" i="2"/>
  <c r="J2469" i="2"/>
  <c r="K2469" i="2"/>
  <c r="L2469" i="2"/>
  <c r="M2469" i="2"/>
  <c r="O2469" i="2" s="1"/>
  <c r="N2469" i="2"/>
  <c r="P2469" i="2"/>
  <c r="J2470" i="2"/>
  <c r="K2470" i="2"/>
  <c r="L2470" i="2"/>
  <c r="M2470" i="2"/>
  <c r="O2470" i="2" s="1"/>
  <c r="N2470" i="2"/>
  <c r="P2470" i="2"/>
  <c r="J2471" i="2"/>
  <c r="K2471" i="2"/>
  <c r="L2471" i="2"/>
  <c r="M2471" i="2"/>
  <c r="O2471" i="2" s="1"/>
  <c r="N2471" i="2"/>
  <c r="P2471" i="2"/>
  <c r="J2472" i="2"/>
  <c r="K2472" i="2"/>
  <c r="L2472" i="2"/>
  <c r="M2472" i="2"/>
  <c r="N2472" i="2"/>
  <c r="P2472" i="2"/>
  <c r="J2473" i="2"/>
  <c r="K2473" i="2"/>
  <c r="L2473" i="2"/>
  <c r="M2473" i="2"/>
  <c r="N2473" i="2"/>
  <c r="O2473" i="2"/>
  <c r="P2473" i="2"/>
  <c r="J2474" i="2"/>
  <c r="K2474" i="2"/>
  <c r="L2474" i="2"/>
  <c r="M2474" i="2"/>
  <c r="N2474" i="2"/>
  <c r="O2474" i="2" s="1"/>
  <c r="P2474" i="2"/>
  <c r="J2475" i="2"/>
  <c r="K2475" i="2"/>
  <c r="L2475" i="2"/>
  <c r="M2475" i="2"/>
  <c r="O2475" i="2" s="1"/>
  <c r="N2475" i="2"/>
  <c r="P2475" i="2"/>
  <c r="J2476" i="2"/>
  <c r="K2476" i="2"/>
  <c r="L2476" i="2"/>
  <c r="M2476" i="2"/>
  <c r="O2476" i="2" s="1"/>
  <c r="N2476" i="2"/>
  <c r="P2476" i="2"/>
  <c r="J2477" i="2"/>
  <c r="K2477" i="2"/>
  <c r="L2477" i="2"/>
  <c r="M2477" i="2"/>
  <c r="O2477" i="2" s="1"/>
  <c r="N2477" i="2"/>
  <c r="P2477" i="2"/>
  <c r="J2478" i="2"/>
  <c r="K2478" i="2"/>
  <c r="L2478" i="2"/>
  <c r="M2478" i="2"/>
  <c r="O2478" i="2" s="1"/>
  <c r="N2478" i="2"/>
  <c r="P2478" i="2"/>
  <c r="J2479" i="2"/>
  <c r="K2479" i="2"/>
  <c r="L2479" i="2"/>
  <c r="M2479" i="2"/>
  <c r="O2479" i="2" s="1"/>
  <c r="N2479" i="2"/>
  <c r="P2479" i="2"/>
  <c r="J2480" i="2"/>
  <c r="K2480" i="2"/>
  <c r="L2480" i="2"/>
  <c r="M2480" i="2"/>
  <c r="N2480" i="2"/>
  <c r="P2480" i="2"/>
  <c r="J2481" i="2"/>
  <c r="K2481" i="2"/>
  <c r="L2481" i="2"/>
  <c r="M2481" i="2"/>
  <c r="N2481" i="2"/>
  <c r="O2481" i="2"/>
  <c r="P2481" i="2"/>
  <c r="J2482" i="2"/>
  <c r="K2482" i="2"/>
  <c r="L2482" i="2"/>
  <c r="M2482" i="2"/>
  <c r="N2482" i="2"/>
  <c r="O2482" i="2" s="1"/>
  <c r="P2482" i="2"/>
  <c r="J2483" i="2"/>
  <c r="K2483" i="2"/>
  <c r="L2483" i="2"/>
  <c r="M2483" i="2"/>
  <c r="O2483" i="2" s="1"/>
  <c r="N2483" i="2"/>
  <c r="P2483" i="2"/>
  <c r="J2484" i="2"/>
  <c r="K2484" i="2"/>
  <c r="L2484" i="2"/>
  <c r="M2484" i="2"/>
  <c r="O2484" i="2" s="1"/>
  <c r="N2484" i="2"/>
  <c r="P2484" i="2"/>
  <c r="J2485" i="2"/>
  <c r="K2485" i="2"/>
  <c r="L2485" i="2"/>
  <c r="M2485" i="2"/>
  <c r="O2485" i="2" s="1"/>
  <c r="N2485" i="2"/>
  <c r="P2485" i="2"/>
  <c r="J2486" i="2"/>
  <c r="K2486" i="2"/>
  <c r="L2486" i="2"/>
  <c r="M2486" i="2"/>
  <c r="O2486" i="2" s="1"/>
  <c r="N2486" i="2"/>
  <c r="P2486" i="2"/>
  <c r="J2487" i="2"/>
  <c r="K2487" i="2"/>
  <c r="L2487" i="2"/>
  <c r="M2487" i="2"/>
  <c r="O2487" i="2" s="1"/>
  <c r="N2487" i="2"/>
  <c r="P2487" i="2"/>
  <c r="J2488" i="2"/>
  <c r="K2488" i="2"/>
  <c r="L2488" i="2"/>
  <c r="M2488" i="2"/>
  <c r="N2488" i="2"/>
  <c r="P2488" i="2"/>
  <c r="J2489" i="2"/>
  <c r="K2489" i="2"/>
  <c r="L2489" i="2"/>
  <c r="M2489" i="2"/>
  <c r="N2489" i="2"/>
  <c r="O2489" i="2"/>
  <c r="P2489" i="2"/>
  <c r="J2490" i="2"/>
  <c r="K2490" i="2"/>
  <c r="L2490" i="2"/>
  <c r="M2490" i="2"/>
  <c r="O2490" i="2" s="1"/>
  <c r="N2490" i="2"/>
  <c r="P2490" i="2"/>
  <c r="J2491" i="2"/>
  <c r="K2491" i="2"/>
  <c r="L2491" i="2"/>
  <c r="M2491" i="2"/>
  <c r="O2491" i="2" s="1"/>
  <c r="N2491" i="2"/>
  <c r="P2491" i="2"/>
  <c r="J2492" i="2"/>
  <c r="K2492" i="2"/>
  <c r="L2492" i="2"/>
  <c r="M2492" i="2"/>
  <c r="O2492" i="2" s="1"/>
  <c r="N2492" i="2"/>
  <c r="P2492" i="2"/>
  <c r="J2493" i="2"/>
  <c r="K2493" i="2"/>
  <c r="L2493" i="2"/>
  <c r="M2493" i="2"/>
  <c r="O2493" i="2" s="1"/>
  <c r="N2493" i="2"/>
  <c r="P2493" i="2"/>
  <c r="J2494" i="2"/>
  <c r="K2494" i="2"/>
  <c r="L2494" i="2"/>
  <c r="M2494" i="2"/>
  <c r="N2494" i="2"/>
  <c r="O2494" i="2" s="1"/>
  <c r="P2494" i="2"/>
  <c r="J2495" i="2"/>
  <c r="K2495" i="2"/>
  <c r="L2495" i="2"/>
  <c r="M2495" i="2"/>
  <c r="O2495" i="2" s="1"/>
  <c r="N2495" i="2"/>
  <c r="P2495" i="2"/>
  <c r="J2496" i="2"/>
  <c r="K2496" i="2"/>
  <c r="L2496" i="2"/>
  <c r="M2496" i="2"/>
  <c r="N2496" i="2"/>
  <c r="P2496" i="2"/>
  <c r="J2497" i="2"/>
  <c r="K2497" i="2"/>
  <c r="L2497" i="2"/>
  <c r="M2497" i="2"/>
  <c r="N2497" i="2"/>
  <c r="O2497" i="2"/>
  <c r="P2497" i="2"/>
  <c r="J2498" i="2"/>
  <c r="K2498" i="2"/>
  <c r="L2498" i="2"/>
  <c r="M2498" i="2"/>
  <c r="O2498" i="2" s="1"/>
  <c r="N2498" i="2"/>
  <c r="P2498" i="2"/>
  <c r="J2499" i="2"/>
  <c r="K2499" i="2"/>
  <c r="L2499" i="2"/>
  <c r="M2499" i="2"/>
  <c r="O2499" i="2" s="1"/>
  <c r="N2499" i="2"/>
  <c r="P2499" i="2"/>
  <c r="J2500" i="2"/>
  <c r="K2500" i="2"/>
  <c r="L2500" i="2"/>
  <c r="M2500" i="2"/>
  <c r="O2500" i="2" s="1"/>
  <c r="N2500" i="2"/>
  <c r="P2500" i="2"/>
  <c r="J2501" i="2"/>
  <c r="K2501" i="2"/>
  <c r="L2501" i="2"/>
  <c r="M2501" i="2"/>
  <c r="O2501" i="2" s="1"/>
  <c r="N2501" i="2"/>
  <c r="P2501" i="2"/>
  <c r="J2502" i="2"/>
  <c r="K2502" i="2"/>
  <c r="L2502" i="2"/>
  <c r="M2502" i="2"/>
  <c r="N2502" i="2"/>
  <c r="O2502" i="2" s="1"/>
  <c r="P2502" i="2"/>
  <c r="J2503" i="2"/>
  <c r="K2503" i="2"/>
  <c r="L2503" i="2"/>
  <c r="M2503" i="2"/>
  <c r="O2503" i="2" s="1"/>
  <c r="N2503" i="2"/>
  <c r="P2503" i="2"/>
  <c r="J2504" i="2"/>
  <c r="K2504" i="2"/>
  <c r="L2504" i="2"/>
  <c r="M2504" i="2"/>
  <c r="N2504" i="2"/>
  <c r="P2504" i="2"/>
  <c r="J2505" i="2"/>
  <c r="K2505" i="2"/>
  <c r="L2505" i="2"/>
  <c r="M2505" i="2"/>
  <c r="N2505" i="2"/>
  <c r="O2505" i="2"/>
  <c r="P2505" i="2"/>
  <c r="J2506" i="2"/>
  <c r="K2506" i="2"/>
  <c r="L2506" i="2"/>
  <c r="M2506" i="2"/>
  <c r="O2506" i="2" s="1"/>
  <c r="N2506" i="2"/>
  <c r="P2506" i="2"/>
  <c r="J2507" i="2"/>
  <c r="K2507" i="2"/>
  <c r="L2507" i="2"/>
  <c r="M2507" i="2"/>
  <c r="O2507" i="2" s="1"/>
  <c r="N2507" i="2"/>
  <c r="P2507" i="2"/>
  <c r="J2508" i="2"/>
  <c r="K2508" i="2"/>
  <c r="L2508" i="2"/>
  <c r="M2508" i="2"/>
  <c r="O2508" i="2" s="1"/>
  <c r="N2508" i="2"/>
  <c r="P2508" i="2"/>
  <c r="J2509" i="2"/>
  <c r="K2509" i="2"/>
  <c r="L2509" i="2"/>
  <c r="M2509" i="2"/>
  <c r="O2509" i="2" s="1"/>
  <c r="N2509" i="2"/>
  <c r="P2509" i="2"/>
  <c r="J2510" i="2"/>
  <c r="K2510" i="2"/>
  <c r="L2510" i="2"/>
  <c r="M2510" i="2"/>
  <c r="N2510" i="2"/>
  <c r="O2510" i="2" s="1"/>
  <c r="P2510" i="2"/>
  <c r="J2511" i="2"/>
  <c r="K2511" i="2"/>
  <c r="L2511" i="2"/>
  <c r="M2511" i="2"/>
  <c r="O2511" i="2" s="1"/>
  <c r="N2511" i="2"/>
  <c r="P2511" i="2"/>
  <c r="J2512" i="2"/>
  <c r="K2512" i="2"/>
  <c r="L2512" i="2"/>
  <c r="M2512" i="2"/>
  <c r="N2512" i="2"/>
  <c r="P2512" i="2"/>
  <c r="J2513" i="2"/>
  <c r="K2513" i="2"/>
  <c r="L2513" i="2"/>
  <c r="M2513" i="2"/>
  <c r="N2513" i="2"/>
  <c r="O2513" i="2"/>
  <c r="P2513" i="2"/>
  <c r="J2514" i="2"/>
  <c r="K2514" i="2"/>
  <c r="L2514" i="2"/>
  <c r="M2514" i="2"/>
  <c r="O2514" i="2" s="1"/>
  <c r="N2514" i="2"/>
  <c r="P2514" i="2"/>
  <c r="J2515" i="2"/>
  <c r="K2515" i="2"/>
  <c r="L2515" i="2"/>
  <c r="M2515" i="2"/>
  <c r="O2515" i="2" s="1"/>
  <c r="N2515" i="2"/>
  <c r="P2515" i="2"/>
  <c r="J2516" i="2"/>
  <c r="K2516" i="2"/>
  <c r="L2516" i="2"/>
  <c r="M2516" i="2"/>
  <c r="O2516" i="2" s="1"/>
  <c r="N2516" i="2"/>
  <c r="P2516" i="2"/>
  <c r="J2517" i="2"/>
  <c r="K2517" i="2"/>
  <c r="L2517" i="2"/>
  <c r="M2517" i="2"/>
  <c r="O2517" i="2" s="1"/>
  <c r="N2517" i="2"/>
  <c r="P2517" i="2"/>
  <c r="J2518" i="2"/>
  <c r="K2518" i="2"/>
  <c r="L2518" i="2"/>
  <c r="M2518" i="2"/>
  <c r="N2518" i="2"/>
  <c r="O2518" i="2" s="1"/>
  <c r="P2518" i="2"/>
  <c r="J2519" i="2"/>
  <c r="K2519" i="2"/>
  <c r="L2519" i="2"/>
  <c r="M2519" i="2"/>
  <c r="O2519" i="2" s="1"/>
  <c r="N2519" i="2"/>
  <c r="P2519" i="2"/>
  <c r="J2520" i="2"/>
  <c r="K2520" i="2"/>
  <c r="L2520" i="2"/>
  <c r="M2520" i="2"/>
  <c r="N2520" i="2"/>
  <c r="P2520" i="2"/>
  <c r="J2521" i="2"/>
  <c r="K2521" i="2"/>
  <c r="L2521" i="2"/>
  <c r="M2521" i="2"/>
  <c r="N2521" i="2"/>
  <c r="O2521" i="2"/>
  <c r="P2521" i="2"/>
  <c r="J2522" i="2"/>
  <c r="K2522" i="2"/>
  <c r="L2522" i="2"/>
  <c r="M2522" i="2"/>
  <c r="O2522" i="2" s="1"/>
  <c r="N2522" i="2"/>
  <c r="P2522" i="2"/>
  <c r="J2523" i="2"/>
  <c r="K2523" i="2"/>
  <c r="L2523" i="2"/>
  <c r="M2523" i="2"/>
  <c r="O2523" i="2" s="1"/>
  <c r="N2523" i="2"/>
  <c r="P2523" i="2"/>
  <c r="J2524" i="2"/>
  <c r="K2524" i="2"/>
  <c r="L2524" i="2"/>
  <c r="M2524" i="2"/>
  <c r="O2524" i="2" s="1"/>
  <c r="N2524" i="2"/>
  <c r="P2524" i="2"/>
  <c r="J2525" i="2"/>
  <c r="K2525" i="2"/>
  <c r="L2525" i="2"/>
  <c r="M2525" i="2"/>
  <c r="O2525" i="2" s="1"/>
  <c r="N2525" i="2"/>
  <c r="P2525" i="2"/>
  <c r="J2526" i="2"/>
  <c r="K2526" i="2"/>
  <c r="L2526" i="2"/>
  <c r="M2526" i="2"/>
  <c r="N2526" i="2"/>
  <c r="O2526" i="2" s="1"/>
  <c r="P2526" i="2"/>
  <c r="J2527" i="2"/>
  <c r="K2527" i="2"/>
  <c r="L2527" i="2"/>
  <c r="M2527" i="2"/>
  <c r="O2527" i="2" s="1"/>
  <c r="N2527" i="2"/>
  <c r="P2527" i="2"/>
  <c r="J2528" i="2"/>
  <c r="K2528" i="2"/>
  <c r="L2528" i="2"/>
  <c r="M2528" i="2"/>
  <c r="N2528" i="2"/>
  <c r="P2528" i="2"/>
  <c r="J2529" i="2"/>
  <c r="K2529" i="2"/>
  <c r="L2529" i="2"/>
  <c r="M2529" i="2"/>
  <c r="N2529" i="2"/>
  <c r="O2529" i="2"/>
  <c r="P2529" i="2"/>
  <c r="J2530" i="2"/>
  <c r="K2530" i="2"/>
  <c r="L2530" i="2"/>
  <c r="M2530" i="2"/>
  <c r="O2530" i="2" s="1"/>
  <c r="N2530" i="2"/>
  <c r="P2530" i="2"/>
  <c r="J2531" i="2"/>
  <c r="K2531" i="2"/>
  <c r="L2531" i="2"/>
  <c r="M2531" i="2"/>
  <c r="O2531" i="2" s="1"/>
  <c r="N2531" i="2"/>
  <c r="P2531" i="2"/>
  <c r="J2532" i="2"/>
  <c r="K2532" i="2"/>
  <c r="L2532" i="2"/>
  <c r="M2532" i="2"/>
  <c r="O2532" i="2" s="1"/>
  <c r="N2532" i="2"/>
  <c r="P2532" i="2"/>
  <c r="J2533" i="2"/>
  <c r="K2533" i="2"/>
  <c r="L2533" i="2"/>
  <c r="M2533" i="2"/>
  <c r="O2533" i="2" s="1"/>
  <c r="N2533" i="2"/>
  <c r="P2533" i="2"/>
  <c r="J2534" i="2"/>
  <c r="K2534" i="2"/>
  <c r="L2534" i="2"/>
  <c r="M2534" i="2"/>
  <c r="N2534" i="2"/>
  <c r="O2534" i="2" s="1"/>
  <c r="P2534" i="2"/>
  <c r="J2535" i="2"/>
  <c r="K2535" i="2"/>
  <c r="L2535" i="2"/>
  <c r="M2535" i="2"/>
  <c r="O2535" i="2" s="1"/>
  <c r="N2535" i="2"/>
  <c r="P2535" i="2"/>
  <c r="J2536" i="2"/>
  <c r="K2536" i="2"/>
  <c r="L2536" i="2"/>
  <c r="M2536" i="2"/>
  <c r="N2536" i="2"/>
  <c r="P2536" i="2"/>
  <c r="J2537" i="2"/>
  <c r="K2537" i="2"/>
  <c r="L2537" i="2"/>
  <c r="M2537" i="2"/>
  <c r="N2537" i="2"/>
  <c r="O2537" i="2"/>
  <c r="P2537" i="2"/>
  <c r="J2538" i="2"/>
  <c r="K2538" i="2"/>
  <c r="L2538" i="2"/>
  <c r="M2538" i="2"/>
  <c r="O2538" i="2" s="1"/>
  <c r="N2538" i="2"/>
  <c r="P2538" i="2"/>
  <c r="J2539" i="2"/>
  <c r="K2539" i="2"/>
  <c r="L2539" i="2"/>
  <c r="M2539" i="2"/>
  <c r="O2539" i="2" s="1"/>
  <c r="N2539" i="2"/>
  <c r="P2539" i="2"/>
  <c r="J2540" i="2"/>
  <c r="K2540" i="2"/>
  <c r="L2540" i="2"/>
  <c r="M2540" i="2"/>
  <c r="O2540" i="2" s="1"/>
  <c r="N2540" i="2"/>
  <c r="P2540" i="2"/>
  <c r="J2541" i="2"/>
  <c r="K2541" i="2"/>
  <c r="L2541" i="2"/>
  <c r="M2541" i="2"/>
  <c r="O2541" i="2" s="1"/>
  <c r="N2541" i="2"/>
  <c r="P2541" i="2"/>
  <c r="J2542" i="2"/>
  <c r="K2542" i="2"/>
  <c r="L2542" i="2"/>
  <c r="M2542" i="2"/>
  <c r="N2542" i="2"/>
  <c r="O2542" i="2" s="1"/>
  <c r="P2542" i="2"/>
  <c r="J2543" i="2"/>
  <c r="K2543" i="2"/>
  <c r="L2543" i="2"/>
  <c r="M2543" i="2"/>
  <c r="O2543" i="2" s="1"/>
  <c r="N2543" i="2"/>
  <c r="P2543" i="2"/>
  <c r="J2544" i="2"/>
  <c r="K2544" i="2"/>
  <c r="L2544" i="2"/>
  <c r="M2544" i="2"/>
  <c r="N2544" i="2"/>
  <c r="P2544" i="2"/>
  <c r="J2545" i="2"/>
  <c r="K2545" i="2"/>
  <c r="L2545" i="2"/>
  <c r="M2545" i="2"/>
  <c r="N2545" i="2"/>
  <c r="O2545" i="2"/>
  <c r="P2545" i="2"/>
  <c r="J2546" i="2"/>
  <c r="K2546" i="2"/>
  <c r="L2546" i="2"/>
  <c r="M2546" i="2"/>
  <c r="O2546" i="2" s="1"/>
  <c r="N2546" i="2"/>
  <c r="P2546" i="2"/>
  <c r="J2547" i="2"/>
  <c r="K2547" i="2"/>
  <c r="L2547" i="2"/>
  <c r="M2547" i="2"/>
  <c r="O2547" i="2" s="1"/>
  <c r="N2547" i="2"/>
  <c r="P2547" i="2"/>
  <c r="J2548" i="2"/>
  <c r="K2548" i="2"/>
  <c r="L2548" i="2"/>
  <c r="M2548" i="2"/>
  <c r="O2548" i="2" s="1"/>
  <c r="N2548" i="2"/>
  <c r="P2548" i="2"/>
  <c r="J2549" i="2"/>
  <c r="K2549" i="2"/>
  <c r="L2549" i="2"/>
  <c r="M2549" i="2"/>
  <c r="O2549" i="2" s="1"/>
  <c r="N2549" i="2"/>
  <c r="P2549" i="2"/>
  <c r="J2550" i="2"/>
  <c r="K2550" i="2"/>
  <c r="L2550" i="2"/>
  <c r="M2550" i="2"/>
  <c r="N2550" i="2"/>
  <c r="O2550" i="2" s="1"/>
  <c r="P2550" i="2"/>
  <c r="J2551" i="2"/>
  <c r="K2551" i="2"/>
  <c r="L2551" i="2"/>
  <c r="M2551" i="2"/>
  <c r="O2551" i="2" s="1"/>
  <c r="N2551" i="2"/>
  <c r="P2551" i="2"/>
  <c r="J2552" i="2"/>
  <c r="K2552" i="2"/>
  <c r="L2552" i="2"/>
  <c r="M2552" i="2"/>
  <c r="N2552" i="2"/>
  <c r="P2552" i="2"/>
  <c r="J2553" i="2"/>
  <c r="K2553" i="2"/>
  <c r="L2553" i="2"/>
  <c r="M2553" i="2"/>
  <c r="N2553" i="2"/>
  <c r="O2553" i="2"/>
  <c r="P2553" i="2"/>
  <c r="J2554" i="2"/>
  <c r="K2554" i="2"/>
  <c r="L2554" i="2"/>
  <c r="M2554" i="2"/>
  <c r="O2554" i="2" s="1"/>
  <c r="N2554" i="2"/>
  <c r="P2554" i="2"/>
  <c r="J2555" i="2"/>
  <c r="K2555" i="2"/>
  <c r="L2555" i="2"/>
  <c r="M2555" i="2"/>
  <c r="O2555" i="2" s="1"/>
  <c r="N2555" i="2"/>
  <c r="P2555" i="2"/>
  <c r="J2556" i="2"/>
  <c r="K2556" i="2"/>
  <c r="L2556" i="2"/>
  <c r="M2556" i="2"/>
  <c r="O2556" i="2" s="1"/>
  <c r="N2556" i="2"/>
  <c r="P2556" i="2"/>
  <c r="J2557" i="2"/>
  <c r="K2557" i="2"/>
  <c r="L2557" i="2"/>
  <c r="M2557" i="2"/>
  <c r="O2557" i="2" s="1"/>
  <c r="N2557" i="2"/>
  <c r="P2557" i="2"/>
  <c r="J2558" i="2"/>
  <c r="K2558" i="2"/>
  <c r="L2558" i="2"/>
  <c r="M2558" i="2"/>
  <c r="N2558" i="2"/>
  <c r="O2558" i="2" s="1"/>
  <c r="P2558" i="2"/>
  <c r="J2559" i="2"/>
  <c r="K2559" i="2"/>
  <c r="L2559" i="2"/>
  <c r="M2559" i="2"/>
  <c r="O2559" i="2" s="1"/>
  <c r="N2559" i="2"/>
  <c r="P2559" i="2"/>
  <c r="J2560" i="2"/>
  <c r="K2560" i="2"/>
  <c r="L2560" i="2"/>
  <c r="M2560" i="2"/>
  <c r="N2560" i="2"/>
  <c r="P2560" i="2"/>
  <c r="J2561" i="2"/>
  <c r="K2561" i="2"/>
  <c r="L2561" i="2"/>
  <c r="M2561" i="2"/>
  <c r="N2561" i="2"/>
  <c r="O2561" i="2"/>
  <c r="P2561" i="2"/>
  <c r="J2562" i="2"/>
  <c r="K2562" i="2"/>
  <c r="L2562" i="2"/>
  <c r="M2562" i="2"/>
  <c r="O2562" i="2" s="1"/>
  <c r="N2562" i="2"/>
  <c r="P2562" i="2"/>
  <c r="J2563" i="2"/>
  <c r="K2563" i="2"/>
  <c r="L2563" i="2"/>
  <c r="M2563" i="2"/>
  <c r="O2563" i="2" s="1"/>
  <c r="N2563" i="2"/>
  <c r="P2563" i="2"/>
  <c r="J2564" i="2"/>
  <c r="K2564" i="2"/>
  <c r="L2564" i="2"/>
  <c r="M2564" i="2"/>
  <c r="O2564" i="2" s="1"/>
  <c r="N2564" i="2"/>
  <c r="P2564" i="2"/>
  <c r="J2565" i="2"/>
  <c r="K2565" i="2"/>
  <c r="L2565" i="2"/>
  <c r="M2565" i="2"/>
  <c r="O2565" i="2" s="1"/>
  <c r="N2565" i="2"/>
  <c r="P2565" i="2"/>
  <c r="J2566" i="2"/>
  <c r="K2566" i="2"/>
  <c r="L2566" i="2"/>
  <c r="M2566" i="2"/>
  <c r="N2566" i="2"/>
  <c r="O2566" i="2" s="1"/>
  <c r="P2566" i="2"/>
  <c r="J2567" i="2"/>
  <c r="K2567" i="2"/>
  <c r="L2567" i="2"/>
  <c r="M2567" i="2"/>
  <c r="O2567" i="2" s="1"/>
  <c r="N2567" i="2"/>
  <c r="P2567" i="2"/>
  <c r="J2568" i="2"/>
  <c r="K2568" i="2"/>
  <c r="L2568" i="2"/>
  <c r="M2568" i="2"/>
  <c r="N2568" i="2"/>
  <c r="P2568" i="2"/>
  <c r="J2569" i="2"/>
  <c r="K2569" i="2"/>
  <c r="L2569" i="2"/>
  <c r="M2569" i="2"/>
  <c r="N2569" i="2"/>
  <c r="O2569" i="2"/>
  <c r="P2569" i="2"/>
  <c r="J2570" i="2"/>
  <c r="K2570" i="2"/>
  <c r="L2570" i="2"/>
  <c r="M2570" i="2"/>
  <c r="O2570" i="2" s="1"/>
  <c r="N2570" i="2"/>
  <c r="P2570" i="2"/>
  <c r="J2571" i="2"/>
  <c r="K2571" i="2"/>
  <c r="L2571" i="2"/>
  <c r="M2571" i="2"/>
  <c r="O2571" i="2" s="1"/>
  <c r="N2571" i="2"/>
  <c r="P2571" i="2"/>
  <c r="J2572" i="2"/>
  <c r="K2572" i="2"/>
  <c r="L2572" i="2"/>
  <c r="M2572" i="2"/>
  <c r="O2572" i="2" s="1"/>
  <c r="N2572" i="2"/>
  <c r="P2572" i="2"/>
  <c r="J2573" i="2"/>
  <c r="K2573" i="2"/>
  <c r="L2573" i="2"/>
  <c r="M2573" i="2"/>
  <c r="O2573" i="2" s="1"/>
  <c r="N2573" i="2"/>
  <c r="P2573" i="2"/>
  <c r="J2574" i="2"/>
  <c r="K2574" i="2"/>
  <c r="L2574" i="2"/>
  <c r="M2574" i="2"/>
  <c r="N2574" i="2"/>
  <c r="O2574" i="2" s="1"/>
  <c r="P2574" i="2"/>
  <c r="J2575" i="2"/>
  <c r="K2575" i="2"/>
  <c r="L2575" i="2"/>
  <c r="M2575" i="2"/>
  <c r="O2575" i="2" s="1"/>
  <c r="N2575" i="2"/>
  <c r="P2575" i="2"/>
  <c r="J2576" i="2"/>
  <c r="K2576" i="2"/>
  <c r="L2576" i="2"/>
  <c r="M2576" i="2"/>
  <c r="N2576" i="2"/>
  <c r="P2576" i="2"/>
  <c r="J2577" i="2"/>
  <c r="K2577" i="2"/>
  <c r="L2577" i="2"/>
  <c r="M2577" i="2"/>
  <c r="N2577" i="2"/>
  <c r="O2577" i="2"/>
  <c r="P2577" i="2"/>
  <c r="J2578" i="2"/>
  <c r="K2578" i="2"/>
  <c r="L2578" i="2"/>
  <c r="M2578" i="2"/>
  <c r="O2578" i="2" s="1"/>
  <c r="N2578" i="2"/>
  <c r="P2578" i="2"/>
  <c r="J2579" i="2"/>
  <c r="K2579" i="2"/>
  <c r="L2579" i="2"/>
  <c r="M2579" i="2"/>
  <c r="O2579" i="2" s="1"/>
  <c r="N2579" i="2"/>
  <c r="P2579" i="2"/>
  <c r="J2580" i="2"/>
  <c r="K2580" i="2"/>
  <c r="L2580" i="2"/>
  <c r="M2580" i="2"/>
  <c r="O2580" i="2" s="1"/>
  <c r="N2580" i="2"/>
  <c r="P2580" i="2"/>
  <c r="J2581" i="2"/>
  <c r="K2581" i="2"/>
  <c r="L2581" i="2"/>
  <c r="M2581" i="2"/>
  <c r="N2581" i="2"/>
  <c r="P2581" i="2"/>
  <c r="J2582" i="2"/>
  <c r="K2582" i="2"/>
  <c r="L2582" i="2"/>
  <c r="M2582" i="2"/>
  <c r="N2582" i="2"/>
  <c r="O2582" i="2"/>
  <c r="P2582" i="2"/>
  <c r="J2583" i="2"/>
  <c r="K2583" i="2"/>
  <c r="L2583" i="2"/>
  <c r="M2583" i="2"/>
  <c r="N2583" i="2"/>
  <c r="P2583" i="2"/>
  <c r="J2584" i="2"/>
  <c r="K2584" i="2"/>
  <c r="L2584" i="2"/>
  <c r="M2584" i="2"/>
  <c r="N2584" i="2"/>
  <c r="P2584" i="2"/>
  <c r="J2585" i="2"/>
  <c r="K2585" i="2"/>
  <c r="L2585" i="2"/>
  <c r="M2585" i="2"/>
  <c r="O2585" i="2" s="1"/>
  <c r="N2585" i="2"/>
  <c r="P2585" i="2"/>
  <c r="J2586" i="2"/>
  <c r="K2586" i="2"/>
  <c r="L2586" i="2"/>
  <c r="M2586" i="2"/>
  <c r="O2586" i="2" s="1"/>
  <c r="N2586" i="2"/>
  <c r="P2586" i="2"/>
  <c r="J2587" i="2"/>
  <c r="K2587" i="2"/>
  <c r="L2587" i="2"/>
  <c r="M2587" i="2"/>
  <c r="N2587" i="2"/>
  <c r="P2587" i="2"/>
  <c r="J2588" i="2"/>
  <c r="K2588" i="2"/>
  <c r="L2588" i="2"/>
  <c r="M2588" i="2"/>
  <c r="N2588" i="2"/>
  <c r="P2588" i="2"/>
  <c r="J2589" i="2"/>
  <c r="K2589" i="2"/>
  <c r="L2589" i="2"/>
  <c r="M2589" i="2"/>
  <c r="N2589" i="2"/>
  <c r="O2589" i="2" s="1"/>
  <c r="P2589" i="2"/>
  <c r="J2590" i="2"/>
  <c r="K2590" i="2"/>
  <c r="L2590" i="2"/>
  <c r="M2590" i="2"/>
  <c r="O2590" i="2" s="1"/>
  <c r="N2590" i="2"/>
  <c r="P2590" i="2"/>
  <c r="J2591" i="2"/>
  <c r="K2591" i="2"/>
  <c r="L2591" i="2"/>
  <c r="M2591" i="2"/>
  <c r="O2591" i="2" s="1"/>
  <c r="N2591" i="2"/>
  <c r="P2591" i="2"/>
  <c r="J2592" i="2"/>
  <c r="K2592" i="2"/>
  <c r="L2592" i="2"/>
  <c r="M2592" i="2"/>
  <c r="N2592" i="2"/>
  <c r="P2592" i="2"/>
  <c r="J2593" i="2"/>
  <c r="K2593" i="2"/>
  <c r="L2593" i="2"/>
  <c r="M2593" i="2"/>
  <c r="O2593" i="2" s="1"/>
  <c r="N2593" i="2"/>
  <c r="P2593" i="2"/>
  <c r="J2594" i="2"/>
  <c r="K2594" i="2"/>
  <c r="L2594" i="2"/>
  <c r="M2594" i="2"/>
  <c r="N2594" i="2"/>
  <c r="O2594" i="2" s="1"/>
  <c r="P2594" i="2"/>
  <c r="J2595" i="2"/>
  <c r="K2595" i="2"/>
  <c r="L2595" i="2"/>
  <c r="M2595" i="2"/>
  <c r="O2595" i="2" s="1"/>
  <c r="N2595" i="2"/>
  <c r="P2595" i="2"/>
  <c r="J2596" i="2"/>
  <c r="K2596" i="2"/>
  <c r="L2596" i="2"/>
  <c r="M2596" i="2"/>
  <c r="O2596" i="2" s="1"/>
  <c r="N2596" i="2"/>
  <c r="P2596" i="2"/>
  <c r="J2597" i="2"/>
  <c r="K2597" i="2"/>
  <c r="L2597" i="2"/>
  <c r="M2597" i="2"/>
  <c r="N2597" i="2"/>
  <c r="P2597" i="2"/>
  <c r="J2598" i="2"/>
  <c r="K2598" i="2"/>
  <c r="L2598" i="2"/>
  <c r="M2598" i="2"/>
  <c r="O2598" i="2" s="1"/>
  <c r="N2598" i="2"/>
  <c r="P2598" i="2"/>
  <c r="J2599" i="2"/>
  <c r="K2599" i="2"/>
  <c r="L2599" i="2"/>
  <c r="M2599" i="2"/>
  <c r="N2599" i="2"/>
  <c r="P2599" i="2"/>
  <c r="J2600" i="2"/>
  <c r="K2600" i="2"/>
  <c r="L2600" i="2"/>
  <c r="M2600" i="2"/>
  <c r="N2600" i="2"/>
  <c r="P2600" i="2"/>
  <c r="J2601" i="2"/>
  <c r="K2601" i="2"/>
  <c r="L2601" i="2"/>
  <c r="M2601" i="2"/>
  <c r="N2601" i="2"/>
  <c r="O2601" i="2" s="1"/>
  <c r="P2601" i="2"/>
  <c r="J2602" i="2"/>
  <c r="K2602" i="2"/>
  <c r="L2602" i="2"/>
  <c r="M2602" i="2"/>
  <c r="N2602" i="2"/>
  <c r="O2602" i="2"/>
  <c r="P2602" i="2"/>
  <c r="J2603" i="2"/>
  <c r="K2603" i="2"/>
  <c r="L2603" i="2"/>
  <c r="M2603" i="2"/>
  <c r="N2603" i="2"/>
  <c r="P2603" i="2"/>
  <c r="J2604" i="2"/>
  <c r="K2604" i="2"/>
  <c r="L2604" i="2"/>
  <c r="M2604" i="2"/>
  <c r="N2604" i="2"/>
  <c r="P2604" i="2"/>
  <c r="J2605" i="2"/>
  <c r="K2605" i="2"/>
  <c r="L2605" i="2"/>
  <c r="M2605" i="2"/>
  <c r="N2605" i="2"/>
  <c r="O2605" i="2" s="1"/>
  <c r="P2605" i="2"/>
  <c r="J2606" i="2"/>
  <c r="K2606" i="2"/>
  <c r="L2606" i="2"/>
  <c r="M2606" i="2"/>
  <c r="N2606" i="2"/>
  <c r="O2606" i="2" s="1"/>
  <c r="P2606" i="2"/>
  <c r="J2607" i="2"/>
  <c r="K2607" i="2"/>
  <c r="L2607" i="2"/>
  <c r="M2607" i="2"/>
  <c r="O2607" i="2" s="1"/>
  <c r="N2607" i="2"/>
  <c r="P2607" i="2"/>
  <c r="J2608" i="2"/>
  <c r="K2608" i="2"/>
  <c r="L2608" i="2"/>
  <c r="M2608" i="2"/>
  <c r="N2608" i="2"/>
  <c r="P2608" i="2"/>
  <c r="J2609" i="2"/>
  <c r="K2609" i="2"/>
  <c r="L2609" i="2"/>
  <c r="M2609" i="2"/>
  <c r="N2609" i="2"/>
  <c r="O2609" i="2"/>
  <c r="P2609" i="2"/>
  <c r="J2610" i="2"/>
  <c r="K2610" i="2"/>
  <c r="L2610" i="2"/>
  <c r="M2610" i="2"/>
  <c r="O2610" i="2" s="1"/>
  <c r="N2610" i="2"/>
  <c r="P2610" i="2"/>
  <c r="J2611" i="2"/>
  <c r="K2611" i="2"/>
  <c r="L2611" i="2"/>
  <c r="M2611" i="2"/>
  <c r="O2611" i="2" s="1"/>
  <c r="N2611" i="2"/>
  <c r="P2611" i="2"/>
  <c r="J2612" i="2"/>
  <c r="K2612" i="2"/>
  <c r="L2612" i="2"/>
  <c r="M2612" i="2"/>
  <c r="N2612" i="2"/>
  <c r="O2612" i="2"/>
  <c r="P2612" i="2"/>
  <c r="J2613" i="2"/>
  <c r="K2613" i="2"/>
  <c r="L2613" i="2"/>
  <c r="M2613" i="2"/>
  <c r="O2613" i="2" s="1"/>
  <c r="N2613" i="2"/>
  <c r="P2613" i="2"/>
  <c r="J2614" i="2"/>
  <c r="K2614" i="2"/>
  <c r="L2614" i="2"/>
  <c r="M2614" i="2"/>
  <c r="O2614" i="2" s="1"/>
  <c r="N2614" i="2"/>
  <c r="P2614" i="2"/>
  <c r="J2615" i="2"/>
  <c r="K2615" i="2"/>
  <c r="L2615" i="2"/>
  <c r="M2615" i="2"/>
  <c r="N2615" i="2"/>
  <c r="P2615" i="2"/>
  <c r="J2616" i="2"/>
  <c r="K2616" i="2"/>
  <c r="L2616" i="2"/>
  <c r="M2616" i="2"/>
  <c r="O2616" i="2" s="1"/>
  <c r="N2616" i="2"/>
  <c r="P2616" i="2"/>
  <c r="J2617" i="2"/>
  <c r="K2617" i="2"/>
  <c r="L2617" i="2"/>
  <c r="M2617" i="2"/>
  <c r="N2617" i="2"/>
  <c r="P2617" i="2"/>
  <c r="J2618" i="2"/>
  <c r="K2618" i="2"/>
  <c r="L2618" i="2"/>
  <c r="M2618" i="2"/>
  <c r="N2618" i="2"/>
  <c r="P2618" i="2"/>
  <c r="J2619" i="2"/>
  <c r="K2619" i="2"/>
  <c r="L2619" i="2"/>
  <c r="M2619" i="2"/>
  <c r="N2619" i="2"/>
  <c r="O2619" i="2" s="1"/>
  <c r="P2619" i="2"/>
  <c r="J2620" i="2"/>
  <c r="K2620" i="2"/>
  <c r="L2620" i="2"/>
  <c r="M2620" i="2"/>
  <c r="N2620" i="2"/>
  <c r="O2620" i="2"/>
  <c r="P2620" i="2"/>
  <c r="J2621" i="2"/>
  <c r="K2621" i="2"/>
  <c r="L2621" i="2"/>
  <c r="M2621" i="2"/>
  <c r="N2621" i="2"/>
  <c r="P2621" i="2"/>
  <c r="J2622" i="2"/>
  <c r="K2622" i="2"/>
  <c r="L2622" i="2"/>
  <c r="M2622" i="2"/>
  <c r="N2622" i="2"/>
  <c r="P2622" i="2"/>
  <c r="J2623" i="2"/>
  <c r="K2623" i="2"/>
  <c r="L2623" i="2"/>
  <c r="M2623" i="2"/>
  <c r="O2623" i="2" s="1"/>
  <c r="N2623" i="2"/>
  <c r="P2623" i="2"/>
  <c r="J2624" i="2"/>
  <c r="K2624" i="2"/>
  <c r="L2624" i="2"/>
  <c r="M2624" i="2"/>
  <c r="O2624" i="2" s="1"/>
  <c r="N2624" i="2"/>
  <c r="P2624" i="2"/>
  <c r="J2625" i="2"/>
  <c r="K2625" i="2"/>
  <c r="L2625" i="2"/>
  <c r="M2625" i="2"/>
  <c r="N2625" i="2"/>
  <c r="P2625" i="2"/>
  <c r="J2626" i="2"/>
  <c r="K2626" i="2"/>
  <c r="L2626" i="2"/>
  <c r="M2626" i="2"/>
  <c r="N2626" i="2"/>
  <c r="P2626" i="2"/>
  <c r="J2627" i="2"/>
  <c r="K2627" i="2"/>
  <c r="L2627" i="2"/>
  <c r="M2627" i="2"/>
  <c r="N2627" i="2"/>
  <c r="O2627" i="2" s="1"/>
  <c r="P2627" i="2"/>
  <c r="J2628" i="2"/>
  <c r="K2628" i="2"/>
  <c r="L2628" i="2"/>
  <c r="M2628" i="2"/>
  <c r="N2628" i="2"/>
  <c r="O2628" i="2"/>
  <c r="P2628" i="2"/>
  <c r="J2629" i="2"/>
  <c r="K2629" i="2"/>
  <c r="L2629" i="2"/>
  <c r="M2629" i="2"/>
  <c r="N2629" i="2"/>
  <c r="P2629" i="2"/>
  <c r="J2630" i="2"/>
  <c r="K2630" i="2"/>
  <c r="L2630" i="2"/>
  <c r="M2630" i="2"/>
  <c r="N2630" i="2"/>
  <c r="P2630" i="2"/>
  <c r="J2631" i="2"/>
  <c r="K2631" i="2"/>
  <c r="L2631" i="2"/>
  <c r="M2631" i="2"/>
  <c r="O2631" i="2" s="1"/>
  <c r="N2631" i="2"/>
  <c r="P2631" i="2"/>
  <c r="J2632" i="2"/>
  <c r="K2632" i="2"/>
  <c r="L2632" i="2"/>
  <c r="M2632" i="2"/>
  <c r="O2632" i="2" s="1"/>
  <c r="N2632" i="2"/>
  <c r="P2632" i="2"/>
  <c r="J2633" i="2"/>
  <c r="K2633" i="2"/>
  <c r="L2633" i="2"/>
  <c r="M2633" i="2"/>
  <c r="N2633" i="2"/>
  <c r="P2633" i="2"/>
  <c r="J2634" i="2"/>
  <c r="K2634" i="2"/>
  <c r="L2634" i="2"/>
  <c r="M2634" i="2"/>
  <c r="N2634" i="2"/>
  <c r="P2634" i="2"/>
  <c r="J2635" i="2"/>
  <c r="K2635" i="2"/>
  <c r="L2635" i="2"/>
  <c r="M2635" i="2"/>
  <c r="N2635" i="2"/>
  <c r="O2635" i="2" s="1"/>
  <c r="P2635" i="2"/>
  <c r="J2636" i="2"/>
  <c r="K2636" i="2"/>
  <c r="L2636" i="2"/>
  <c r="M2636" i="2"/>
  <c r="N2636" i="2"/>
  <c r="O2636" i="2"/>
  <c r="P2636" i="2"/>
  <c r="J2637" i="2"/>
  <c r="K2637" i="2"/>
  <c r="L2637" i="2"/>
  <c r="M2637" i="2"/>
  <c r="N2637" i="2"/>
  <c r="P2637" i="2"/>
  <c r="J2638" i="2"/>
  <c r="K2638" i="2"/>
  <c r="L2638" i="2"/>
  <c r="M2638" i="2"/>
  <c r="N2638" i="2"/>
  <c r="P2638" i="2"/>
  <c r="J2639" i="2"/>
  <c r="K2639" i="2"/>
  <c r="L2639" i="2"/>
  <c r="M2639" i="2"/>
  <c r="O2639" i="2" s="1"/>
  <c r="N2639" i="2"/>
  <c r="P2639" i="2"/>
  <c r="J2640" i="2"/>
  <c r="K2640" i="2"/>
  <c r="L2640" i="2"/>
  <c r="M2640" i="2"/>
  <c r="O2640" i="2" s="1"/>
  <c r="N2640" i="2"/>
  <c r="P2640" i="2"/>
  <c r="J2641" i="2"/>
  <c r="K2641" i="2"/>
  <c r="L2641" i="2"/>
  <c r="M2641" i="2"/>
  <c r="N2641" i="2"/>
  <c r="P2641" i="2"/>
  <c r="J2642" i="2"/>
  <c r="K2642" i="2"/>
  <c r="L2642" i="2"/>
  <c r="M2642" i="2"/>
  <c r="N2642" i="2"/>
  <c r="P2642" i="2"/>
  <c r="J2643" i="2"/>
  <c r="K2643" i="2"/>
  <c r="L2643" i="2"/>
  <c r="M2643" i="2"/>
  <c r="N2643" i="2"/>
  <c r="O2643" i="2" s="1"/>
  <c r="P2643" i="2"/>
  <c r="J2644" i="2"/>
  <c r="K2644" i="2"/>
  <c r="L2644" i="2"/>
  <c r="M2644" i="2"/>
  <c r="N2644" i="2"/>
  <c r="O2644" i="2"/>
  <c r="P2644" i="2"/>
  <c r="J2645" i="2"/>
  <c r="K2645" i="2"/>
  <c r="L2645" i="2"/>
  <c r="M2645" i="2"/>
  <c r="N2645" i="2"/>
  <c r="P2645" i="2"/>
  <c r="J2646" i="2"/>
  <c r="K2646" i="2"/>
  <c r="L2646" i="2"/>
  <c r="M2646" i="2"/>
  <c r="N2646" i="2"/>
  <c r="P2646" i="2"/>
  <c r="J2647" i="2"/>
  <c r="K2647" i="2"/>
  <c r="L2647" i="2"/>
  <c r="M2647" i="2"/>
  <c r="O2647" i="2" s="1"/>
  <c r="N2647" i="2"/>
  <c r="P2647" i="2"/>
  <c r="J2648" i="2"/>
  <c r="K2648" i="2"/>
  <c r="L2648" i="2"/>
  <c r="M2648" i="2"/>
  <c r="O2648" i="2" s="1"/>
  <c r="N2648" i="2"/>
  <c r="P2648" i="2"/>
  <c r="J2649" i="2"/>
  <c r="K2649" i="2"/>
  <c r="L2649" i="2"/>
  <c r="M2649" i="2"/>
  <c r="N2649" i="2"/>
  <c r="P2649" i="2"/>
  <c r="J2650" i="2"/>
  <c r="K2650" i="2"/>
  <c r="L2650" i="2"/>
  <c r="M2650" i="2"/>
  <c r="N2650" i="2"/>
  <c r="P2650" i="2"/>
  <c r="J2651" i="2"/>
  <c r="K2651" i="2"/>
  <c r="L2651" i="2"/>
  <c r="M2651" i="2"/>
  <c r="N2651" i="2"/>
  <c r="O2651" i="2" s="1"/>
  <c r="P2651" i="2"/>
  <c r="J2652" i="2"/>
  <c r="K2652" i="2"/>
  <c r="L2652" i="2"/>
  <c r="M2652" i="2"/>
  <c r="N2652" i="2"/>
  <c r="O2652" i="2"/>
  <c r="P2652" i="2"/>
  <c r="J2653" i="2"/>
  <c r="K2653" i="2"/>
  <c r="L2653" i="2"/>
  <c r="M2653" i="2"/>
  <c r="N2653" i="2"/>
  <c r="P2653" i="2"/>
  <c r="J2654" i="2"/>
  <c r="K2654" i="2"/>
  <c r="L2654" i="2"/>
  <c r="M2654" i="2"/>
  <c r="N2654" i="2"/>
  <c r="P2654" i="2"/>
  <c r="J2655" i="2"/>
  <c r="K2655" i="2"/>
  <c r="L2655" i="2"/>
  <c r="M2655" i="2"/>
  <c r="O2655" i="2" s="1"/>
  <c r="N2655" i="2"/>
  <c r="P2655" i="2"/>
  <c r="J2656" i="2"/>
  <c r="K2656" i="2"/>
  <c r="L2656" i="2"/>
  <c r="M2656" i="2"/>
  <c r="O2656" i="2" s="1"/>
  <c r="N2656" i="2"/>
  <c r="P2656" i="2"/>
  <c r="J2657" i="2"/>
  <c r="K2657" i="2"/>
  <c r="L2657" i="2"/>
  <c r="M2657" i="2"/>
  <c r="N2657" i="2"/>
  <c r="P2657" i="2"/>
  <c r="J2658" i="2"/>
  <c r="K2658" i="2"/>
  <c r="L2658" i="2"/>
  <c r="M2658" i="2"/>
  <c r="N2658" i="2"/>
  <c r="P2658" i="2"/>
  <c r="J2659" i="2"/>
  <c r="K2659" i="2"/>
  <c r="L2659" i="2"/>
  <c r="M2659" i="2"/>
  <c r="N2659" i="2"/>
  <c r="O2659" i="2" s="1"/>
  <c r="P2659" i="2"/>
  <c r="J2660" i="2"/>
  <c r="K2660" i="2"/>
  <c r="L2660" i="2"/>
  <c r="M2660" i="2"/>
  <c r="N2660" i="2"/>
  <c r="O2660" i="2"/>
  <c r="P2660" i="2"/>
  <c r="J2661" i="2"/>
  <c r="K2661" i="2"/>
  <c r="L2661" i="2"/>
  <c r="M2661" i="2"/>
  <c r="N2661" i="2"/>
  <c r="P2661" i="2"/>
  <c r="J2662" i="2"/>
  <c r="K2662" i="2"/>
  <c r="L2662" i="2"/>
  <c r="M2662" i="2"/>
  <c r="N2662" i="2"/>
  <c r="P2662" i="2"/>
  <c r="J2663" i="2"/>
  <c r="K2663" i="2"/>
  <c r="L2663" i="2"/>
  <c r="M2663" i="2"/>
  <c r="O2663" i="2" s="1"/>
  <c r="N2663" i="2"/>
  <c r="P2663" i="2"/>
  <c r="J2664" i="2"/>
  <c r="K2664" i="2"/>
  <c r="L2664" i="2"/>
  <c r="M2664" i="2"/>
  <c r="O2664" i="2" s="1"/>
  <c r="N2664" i="2"/>
  <c r="P2664" i="2"/>
  <c r="J2665" i="2"/>
  <c r="K2665" i="2"/>
  <c r="L2665" i="2"/>
  <c r="M2665" i="2"/>
  <c r="N2665" i="2"/>
  <c r="P2665" i="2"/>
  <c r="J2666" i="2"/>
  <c r="K2666" i="2"/>
  <c r="L2666" i="2"/>
  <c r="M2666" i="2"/>
  <c r="N2666" i="2"/>
  <c r="P2666" i="2"/>
  <c r="J2667" i="2"/>
  <c r="K2667" i="2"/>
  <c r="L2667" i="2"/>
  <c r="M2667" i="2"/>
  <c r="N2667" i="2"/>
  <c r="O2667" i="2" s="1"/>
  <c r="P2667" i="2"/>
  <c r="J2668" i="2"/>
  <c r="K2668" i="2"/>
  <c r="L2668" i="2"/>
  <c r="M2668" i="2"/>
  <c r="N2668" i="2"/>
  <c r="O2668" i="2"/>
  <c r="P2668" i="2"/>
  <c r="J2669" i="2"/>
  <c r="K2669" i="2"/>
  <c r="L2669" i="2"/>
  <c r="M2669" i="2"/>
  <c r="N2669" i="2"/>
  <c r="P2669" i="2"/>
  <c r="J2670" i="2"/>
  <c r="K2670" i="2"/>
  <c r="L2670" i="2"/>
  <c r="M2670" i="2"/>
  <c r="N2670" i="2"/>
  <c r="P2670" i="2"/>
  <c r="J2671" i="2"/>
  <c r="K2671" i="2"/>
  <c r="L2671" i="2"/>
  <c r="M2671" i="2"/>
  <c r="O2671" i="2" s="1"/>
  <c r="N2671" i="2"/>
  <c r="P2671" i="2"/>
  <c r="J2672" i="2"/>
  <c r="K2672" i="2"/>
  <c r="L2672" i="2"/>
  <c r="M2672" i="2"/>
  <c r="O2672" i="2" s="1"/>
  <c r="N2672" i="2"/>
  <c r="P2672" i="2"/>
  <c r="J2673" i="2"/>
  <c r="K2673" i="2"/>
  <c r="L2673" i="2"/>
  <c r="M2673" i="2"/>
  <c r="N2673" i="2"/>
  <c r="P2673" i="2"/>
  <c r="J2674" i="2"/>
  <c r="K2674" i="2"/>
  <c r="L2674" i="2"/>
  <c r="M2674" i="2"/>
  <c r="N2674" i="2"/>
  <c r="P2674" i="2"/>
  <c r="J2675" i="2"/>
  <c r="K2675" i="2"/>
  <c r="L2675" i="2"/>
  <c r="M2675" i="2"/>
  <c r="N2675" i="2"/>
  <c r="O2675" i="2" s="1"/>
  <c r="P2675" i="2"/>
  <c r="J2676" i="2"/>
  <c r="K2676" i="2"/>
  <c r="L2676" i="2"/>
  <c r="M2676" i="2"/>
  <c r="N2676" i="2"/>
  <c r="O2676" i="2"/>
  <c r="P2676" i="2"/>
  <c r="J2677" i="2"/>
  <c r="K2677" i="2"/>
  <c r="L2677" i="2"/>
  <c r="M2677" i="2"/>
  <c r="N2677" i="2"/>
  <c r="P2677" i="2"/>
  <c r="J2678" i="2"/>
  <c r="K2678" i="2"/>
  <c r="L2678" i="2"/>
  <c r="M2678" i="2"/>
  <c r="N2678" i="2"/>
  <c r="P2678" i="2"/>
  <c r="J2679" i="2"/>
  <c r="K2679" i="2"/>
  <c r="L2679" i="2"/>
  <c r="M2679" i="2"/>
  <c r="O2679" i="2" s="1"/>
  <c r="N2679" i="2"/>
  <c r="P2679" i="2"/>
  <c r="J2680" i="2"/>
  <c r="K2680" i="2"/>
  <c r="L2680" i="2"/>
  <c r="M2680" i="2"/>
  <c r="O2680" i="2" s="1"/>
  <c r="N2680" i="2"/>
  <c r="P2680" i="2"/>
  <c r="J2681" i="2"/>
  <c r="K2681" i="2"/>
  <c r="L2681" i="2"/>
  <c r="M2681" i="2"/>
  <c r="N2681" i="2"/>
  <c r="P2681" i="2"/>
  <c r="J2682" i="2"/>
  <c r="K2682" i="2"/>
  <c r="L2682" i="2"/>
  <c r="M2682" i="2"/>
  <c r="N2682" i="2"/>
  <c r="P2682" i="2"/>
  <c r="J2683" i="2"/>
  <c r="K2683" i="2"/>
  <c r="L2683" i="2"/>
  <c r="M2683" i="2"/>
  <c r="N2683" i="2"/>
  <c r="O2683" i="2" s="1"/>
  <c r="P2683" i="2"/>
  <c r="J2684" i="2"/>
  <c r="K2684" i="2"/>
  <c r="L2684" i="2"/>
  <c r="M2684" i="2"/>
  <c r="N2684" i="2"/>
  <c r="O2684" i="2"/>
  <c r="P2684" i="2"/>
  <c r="J2685" i="2"/>
  <c r="K2685" i="2"/>
  <c r="L2685" i="2"/>
  <c r="M2685" i="2"/>
  <c r="N2685" i="2"/>
  <c r="P2685" i="2"/>
  <c r="J2686" i="2"/>
  <c r="K2686" i="2"/>
  <c r="L2686" i="2"/>
  <c r="M2686" i="2"/>
  <c r="N2686" i="2"/>
  <c r="P2686" i="2"/>
  <c r="J2687" i="2"/>
  <c r="K2687" i="2"/>
  <c r="L2687" i="2"/>
  <c r="M2687" i="2"/>
  <c r="O2687" i="2" s="1"/>
  <c r="N2687" i="2"/>
  <c r="P2687" i="2"/>
  <c r="J2688" i="2"/>
  <c r="K2688" i="2"/>
  <c r="L2688" i="2"/>
  <c r="M2688" i="2"/>
  <c r="O2688" i="2" s="1"/>
  <c r="N2688" i="2"/>
  <c r="P2688" i="2"/>
  <c r="J2689" i="2"/>
  <c r="K2689" i="2"/>
  <c r="L2689" i="2"/>
  <c r="M2689" i="2"/>
  <c r="N2689" i="2"/>
  <c r="P2689" i="2"/>
  <c r="J2690" i="2"/>
  <c r="K2690" i="2"/>
  <c r="L2690" i="2"/>
  <c r="M2690" i="2"/>
  <c r="N2690" i="2"/>
  <c r="P2690" i="2"/>
  <c r="J2691" i="2"/>
  <c r="K2691" i="2"/>
  <c r="L2691" i="2"/>
  <c r="M2691" i="2"/>
  <c r="N2691" i="2"/>
  <c r="O2691" i="2" s="1"/>
  <c r="P2691" i="2"/>
  <c r="J2692" i="2"/>
  <c r="K2692" i="2"/>
  <c r="L2692" i="2"/>
  <c r="M2692" i="2"/>
  <c r="N2692" i="2"/>
  <c r="O2692" i="2"/>
  <c r="P2692" i="2"/>
  <c r="J2693" i="2"/>
  <c r="K2693" i="2"/>
  <c r="L2693" i="2"/>
  <c r="M2693" i="2"/>
  <c r="N2693" i="2"/>
  <c r="P2693" i="2"/>
  <c r="J2694" i="2"/>
  <c r="K2694" i="2"/>
  <c r="L2694" i="2"/>
  <c r="M2694" i="2"/>
  <c r="N2694" i="2"/>
  <c r="P2694" i="2"/>
  <c r="J2695" i="2"/>
  <c r="K2695" i="2"/>
  <c r="L2695" i="2"/>
  <c r="M2695" i="2"/>
  <c r="O2695" i="2" s="1"/>
  <c r="N2695" i="2"/>
  <c r="P2695" i="2"/>
  <c r="J2696" i="2"/>
  <c r="K2696" i="2"/>
  <c r="L2696" i="2"/>
  <c r="M2696" i="2"/>
  <c r="O2696" i="2" s="1"/>
  <c r="N2696" i="2"/>
  <c r="P2696" i="2"/>
  <c r="J2697" i="2"/>
  <c r="K2697" i="2"/>
  <c r="L2697" i="2"/>
  <c r="M2697" i="2"/>
  <c r="N2697" i="2"/>
  <c r="P2697" i="2"/>
  <c r="J2698" i="2"/>
  <c r="K2698" i="2"/>
  <c r="L2698" i="2"/>
  <c r="M2698" i="2"/>
  <c r="N2698" i="2"/>
  <c r="P2698" i="2"/>
  <c r="J2699" i="2"/>
  <c r="K2699" i="2"/>
  <c r="L2699" i="2"/>
  <c r="M2699" i="2"/>
  <c r="N2699" i="2"/>
  <c r="O2699" i="2" s="1"/>
  <c r="P2699" i="2"/>
  <c r="J2700" i="2"/>
  <c r="K2700" i="2"/>
  <c r="L2700" i="2"/>
  <c r="M2700" i="2"/>
  <c r="N2700" i="2"/>
  <c r="O2700" i="2"/>
  <c r="P2700" i="2"/>
  <c r="J2701" i="2"/>
  <c r="K2701" i="2"/>
  <c r="L2701" i="2"/>
  <c r="M2701" i="2"/>
  <c r="N2701" i="2"/>
  <c r="P2701" i="2"/>
  <c r="J2702" i="2"/>
  <c r="K2702" i="2"/>
  <c r="L2702" i="2"/>
  <c r="M2702" i="2"/>
  <c r="N2702" i="2"/>
  <c r="P2702" i="2"/>
  <c r="J2703" i="2"/>
  <c r="K2703" i="2"/>
  <c r="L2703" i="2"/>
  <c r="M2703" i="2"/>
  <c r="O2703" i="2" s="1"/>
  <c r="N2703" i="2"/>
  <c r="P2703" i="2"/>
  <c r="J2704" i="2"/>
  <c r="K2704" i="2"/>
  <c r="L2704" i="2"/>
  <c r="M2704" i="2"/>
  <c r="O2704" i="2" s="1"/>
  <c r="N2704" i="2"/>
  <c r="P2704" i="2"/>
  <c r="J2705" i="2"/>
  <c r="K2705" i="2"/>
  <c r="L2705" i="2"/>
  <c r="M2705" i="2"/>
  <c r="N2705" i="2"/>
  <c r="P2705" i="2"/>
  <c r="J2706" i="2"/>
  <c r="K2706" i="2"/>
  <c r="L2706" i="2"/>
  <c r="M2706" i="2"/>
  <c r="N2706" i="2"/>
  <c r="P2706" i="2"/>
  <c r="J2707" i="2"/>
  <c r="K2707" i="2"/>
  <c r="L2707" i="2"/>
  <c r="M2707" i="2"/>
  <c r="N2707" i="2"/>
  <c r="O2707" i="2" s="1"/>
  <c r="P2707" i="2"/>
  <c r="J2708" i="2"/>
  <c r="K2708" i="2"/>
  <c r="L2708" i="2"/>
  <c r="M2708" i="2"/>
  <c r="N2708" i="2"/>
  <c r="O2708" i="2"/>
  <c r="P2708" i="2"/>
  <c r="J2709" i="2"/>
  <c r="K2709" i="2"/>
  <c r="L2709" i="2"/>
  <c r="M2709" i="2"/>
  <c r="N2709" i="2"/>
  <c r="P2709" i="2"/>
  <c r="J2710" i="2"/>
  <c r="K2710" i="2"/>
  <c r="L2710" i="2"/>
  <c r="M2710" i="2"/>
  <c r="N2710" i="2"/>
  <c r="P2710" i="2"/>
  <c r="J2711" i="2"/>
  <c r="K2711" i="2"/>
  <c r="L2711" i="2"/>
  <c r="M2711" i="2"/>
  <c r="O2711" i="2" s="1"/>
  <c r="N2711" i="2"/>
  <c r="P2711" i="2"/>
  <c r="J2712" i="2"/>
  <c r="K2712" i="2"/>
  <c r="L2712" i="2"/>
  <c r="M2712" i="2"/>
  <c r="O2712" i="2" s="1"/>
  <c r="N2712" i="2"/>
  <c r="P2712" i="2"/>
  <c r="J2713" i="2"/>
  <c r="K2713" i="2"/>
  <c r="L2713" i="2"/>
  <c r="M2713" i="2"/>
  <c r="N2713" i="2"/>
  <c r="P2713" i="2"/>
  <c r="J2714" i="2"/>
  <c r="K2714" i="2"/>
  <c r="L2714" i="2"/>
  <c r="M2714" i="2"/>
  <c r="N2714" i="2"/>
  <c r="P2714" i="2"/>
  <c r="J2715" i="2"/>
  <c r="K2715" i="2"/>
  <c r="L2715" i="2"/>
  <c r="M2715" i="2"/>
  <c r="N2715" i="2"/>
  <c r="O2715" i="2" s="1"/>
  <c r="P2715" i="2"/>
  <c r="J2716" i="2"/>
  <c r="K2716" i="2"/>
  <c r="L2716" i="2"/>
  <c r="M2716" i="2"/>
  <c r="N2716" i="2"/>
  <c r="O2716" i="2"/>
  <c r="P2716" i="2"/>
  <c r="J2717" i="2"/>
  <c r="K2717" i="2"/>
  <c r="L2717" i="2"/>
  <c r="M2717" i="2"/>
  <c r="N2717" i="2"/>
  <c r="P2717" i="2"/>
  <c r="J2718" i="2"/>
  <c r="K2718" i="2"/>
  <c r="L2718" i="2"/>
  <c r="M2718" i="2"/>
  <c r="N2718" i="2"/>
  <c r="P2718" i="2"/>
  <c r="J2719" i="2"/>
  <c r="K2719" i="2"/>
  <c r="L2719" i="2"/>
  <c r="M2719" i="2"/>
  <c r="O2719" i="2" s="1"/>
  <c r="N2719" i="2"/>
  <c r="P2719" i="2"/>
  <c r="J2720" i="2"/>
  <c r="K2720" i="2"/>
  <c r="L2720" i="2"/>
  <c r="M2720" i="2"/>
  <c r="O2720" i="2" s="1"/>
  <c r="N2720" i="2"/>
  <c r="P2720" i="2"/>
  <c r="J2721" i="2"/>
  <c r="K2721" i="2"/>
  <c r="L2721" i="2"/>
  <c r="M2721" i="2"/>
  <c r="N2721" i="2"/>
  <c r="P2721" i="2"/>
  <c r="J2722" i="2"/>
  <c r="K2722" i="2"/>
  <c r="L2722" i="2"/>
  <c r="M2722" i="2"/>
  <c r="N2722" i="2"/>
  <c r="P2722" i="2"/>
  <c r="J2723" i="2"/>
  <c r="K2723" i="2"/>
  <c r="L2723" i="2"/>
  <c r="M2723" i="2"/>
  <c r="N2723" i="2"/>
  <c r="O2723" i="2" s="1"/>
  <c r="P2723" i="2"/>
  <c r="J2724" i="2"/>
  <c r="K2724" i="2"/>
  <c r="L2724" i="2"/>
  <c r="M2724" i="2"/>
  <c r="N2724" i="2"/>
  <c r="O2724" i="2"/>
  <c r="P2724" i="2"/>
  <c r="J2725" i="2"/>
  <c r="K2725" i="2"/>
  <c r="L2725" i="2"/>
  <c r="M2725" i="2"/>
  <c r="N2725" i="2"/>
  <c r="P2725" i="2"/>
  <c r="J2726" i="2"/>
  <c r="K2726" i="2"/>
  <c r="L2726" i="2"/>
  <c r="M2726" i="2"/>
  <c r="N2726" i="2"/>
  <c r="P2726" i="2"/>
  <c r="J2727" i="2"/>
  <c r="K2727" i="2"/>
  <c r="L2727" i="2"/>
  <c r="M2727" i="2"/>
  <c r="O2727" i="2" s="1"/>
  <c r="N2727" i="2"/>
  <c r="P2727" i="2"/>
  <c r="J2728" i="2"/>
  <c r="K2728" i="2"/>
  <c r="L2728" i="2"/>
  <c r="M2728" i="2"/>
  <c r="O2728" i="2" s="1"/>
  <c r="N2728" i="2"/>
  <c r="P2728" i="2"/>
  <c r="J2729" i="2"/>
  <c r="K2729" i="2"/>
  <c r="L2729" i="2"/>
  <c r="M2729" i="2"/>
  <c r="N2729" i="2"/>
  <c r="P2729" i="2"/>
  <c r="J2730" i="2"/>
  <c r="K2730" i="2"/>
  <c r="L2730" i="2"/>
  <c r="M2730" i="2"/>
  <c r="N2730" i="2"/>
  <c r="P2730" i="2"/>
  <c r="J2731" i="2"/>
  <c r="K2731" i="2"/>
  <c r="L2731" i="2"/>
  <c r="M2731" i="2"/>
  <c r="N2731" i="2"/>
  <c r="O2731" i="2" s="1"/>
  <c r="P2731" i="2"/>
  <c r="J2732" i="2"/>
  <c r="K2732" i="2"/>
  <c r="L2732" i="2"/>
  <c r="M2732" i="2"/>
  <c r="N2732" i="2"/>
  <c r="O2732" i="2"/>
  <c r="P2732" i="2"/>
  <c r="J2733" i="2"/>
  <c r="K2733" i="2"/>
  <c r="L2733" i="2"/>
  <c r="M2733" i="2"/>
  <c r="N2733" i="2"/>
  <c r="P2733" i="2"/>
  <c r="J2734" i="2"/>
  <c r="K2734" i="2"/>
  <c r="L2734" i="2"/>
  <c r="M2734" i="2"/>
  <c r="N2734" i="2"/>
  <c r="P2734" i="2"/>
  <c r="J2735" i="2"/>
  <c r="K2735" i="2"/>
  <c r="L2735" i="2"/>
  <c r="M2735" i="2"/>
  <c r="O2735" i="2" s="1"/>
  <c r="N2735" i="2"/>
  <c r="P2735" i="2"/>
  <c r="J2736" i="2"/>
  <c r="K2736" i="2"/>
  <c r="L2736" i="2"/>
  <c r="M2736" i="2"/>
  <c r="O2736" i="2" s="1"/>
  <c r="N2736" i="2"/>
  <c r="P2736" i="2"/>
  <c r="J2737" i="2"/>
  <c r="K2737" i="2"/>
  <c r="L2737" i="2"/>
  <c r="M2737" i="2"/>
  <c r="N2737" i="2"/>
  <c r="P2737" i="2"/>
  <c r="J2738" i="2"/>
  <c r="K2738" i="2"/>
  <c r="L2738" i="2"/>
  <c r="M2738" i="2"/>
  <c r="N2738" i="2"/>
  <c r="P2738" i="2"/>
  <c r="J2739" i="2"/>
  <c r="K2739" i="2"/>
  <c r="L2739" i="2"/>
  <c r="M2739" i="2"/>
  <c r="N2739" i="2"/>
  <c r="O2739" i="2" s="1"/>
  <c r="P2739" i="2"/>
  <c r="J2740" i="2"/>
  <c r="K2740" i="2"/>
  <c r="L2740" i="2"/>
  <c r="M2740" i="2"/>
  <c r="N2740" i="2"/>
  <c r="O2740" i="2"/>
  <c r="P2740" i="2"/>
  <c r="J2741" i="2"/>
  <c r="K2741" i="2"/>
  <c r="L2741" i="2"/>
  <c r="M2741" i="2"/>
  <c r="N2741" i="2"/>
  <c r="P2741" i="2"/>
  <c r="J2742" i="2"/>
  <c r="K2742" i="2"/>
  <c r="L2742" i="2"/>
  <c r="M2742" i="2"/>
  <c r="N2742" i="2"/>
  <c r="P2742" i="2"/>
  <c r="J2743" i="2"/>
  <c r="K2743" i="2"/>
  <c r="L2743" i="2"/>
  <c r="M2743" i="2"/>
  <c r="O2743" i="2" s="1"/>
  <c r="N2743" i="2"/>
  <c r="P2743" i="2"/>
  <c r="J2744" i="2"/>
  <c r="K2744" i="2"/>
  <c r="L2744" i="2"/>
  <c r="M2744" i="2"/>
  <c r="O2744" i="2" s="1"/>
  <c r="N2744" i="2"/>
  <c r="P2744" i="2"/>
  <c r="J2745" i="2"/>
  <c r="K2745" i="2"/>
  <c r="L2745" i="2"/>
  <c r="M2745" i="2"/>
  <c r="N2745" i="2"/>
  <c r="P2745" i="2"/>
  <c r="J2746" i="2"/>
  <c r="K2746" i="2"/>
  <c r="L2746" i="2"/>
  <c r="M2746" i="2"/>
  <c r="N2746" i="2"/>
  <c r="P2746" i="2"/>
  <c r="J2747" i="2"/>
  <c r="K2747" i="2"/>
  <c r="L2747" i="2"/>
  <c r="M2747" i="2"/>
  <c r="N2747" i="2"/>
  <c r="O2747" i="2" s="1"/>
  <c r="P2747" i="2"/>
  <c r="J2748" i="2"/>
  <c r="K2748" i="2"/>
  <c r="L2748" i="2"/>
  <c r="M2748" i="2"/>
  <c r="N2748" i="2"/>
  <c r="O2748" i="2"/>
  <c r="P2748" i="2"/>
  <c r="J2749" i="2"/>
  <c r="K2749" i="2"/>
  <c r="L2749" i="2"/>
  <c r="M2749" i="2"/>
  <c r="N2749" i="2"/>
  <c r="P2749" i="2"/>
  <c r="J2750" i="2"/>
  <c r="K2750" i="2"/>
  <c r="L2750" i="2"/>
  <c r="M2750" i="2"/>
  <c r="N2750" i="2"/>
  <c r="P2750" i="2"/>
  <c r="J2751" i="2"/>
  <c r="K2751" i="2"/>
  <c r="L2751" i="2"/>
  <c r="M2751" i="2"/>
  <c r="O2751" i="2" s="1"/>
  <c r="N2751" i="2"/>
  <c r="P2751" i="2"/>
  <c r="J2752" i="2"/>
  <c r="K2752" i="2"/>
  <c r="L2752" i="2"/>
  <c r="M2752" i="2"/>
  <c r="O2752" i="2" s="1"/>
  <c r="N2752" i="2"/>
  <c r="P2752" i="2"/>
  <c r="J2753" i="2"/>
  <c r="K2753" i="2"/>
  <c r="L2753" i="2"/>
  <c r="M2753" i="2"/>
  <c r="N2753" i="2"/>
  <c r="P2753" i="2"/>
  <c r="J2754" i="2"/>
  <c r="K2754" i="2"/>
  <c r="L2754" i="2"/>
  <c r="M2754" i="2"/>
  <c r="N2754" i="2"/>
  <c r="P2754" i="2"/>
  <c r="J2755" i="2"/>
  <c r="K2755" i="2"/>
  <c r="L2755" i="2"/>
  <c r="M2755" i="2"/>
  <c r="N2755" i="2"/>
  <c r="O2755" i="2" s="1"/>
  <c r="P2755" i="2"/>
  <c r="J2756" i="2"/>
  <c r="K2756" i="2"/>
  <c r="L2756" i="2"/>
  <c r="M2756" i="2"/>
  <c r="N2756" i="2"/>
  <c r="O2756" i="2"/>
  <c r="P2756" i="2"/>
  <c r="J2757" i="2"/>
  <c r="K2757" i="2"/>
  <c r="L2757" i="2"/>
  <c r="M2757" i="2"/>
  <c r="N2757" i="2"/>
  <c r="P2757" i="2"/>
  <c r="J2758" i="2"/>
  <c r="K2758" i="2"/>
  <c r="L2758" i="2"/>
  <c r="M2758" i="2"/>
  <c r="N2758" i="2"/>
  <c r="P2758" i="2"/>
  <c r="J2759" i="2"/>
  <c r="K2759" i="2"/>
  <c r="L2759" i="2"/>
  <c r="M2759" i="2"/>
  <c r="O2759" i="2" s="1"/>
  <c r="N2759" i="2"/>
  <c r="P2759" i="2"/>
  <c r="J2760" i="2"/>
  <c r="K2760" i="2"/>
  <c r="L2760" i="2"/>
  <c r="M2760" i="2"/>
  <c r="O2760" i="2" s="1"/>
  <c r="N2760" i="2"/>
  <c r="P2760" i="2"/>
  <c r="J2761" i="2"/>
  <c r="K2761" i="2"/>
  <c r="L2761" i="2"/>
  <c r="M2761" i="2"/>
  <c r="N2761" i="2"/>
  <c r="P2761" i="2"/>
  <c r="J2762" i="2"/>
  <c r="K2762" i="2"/>
  <c r="L2762" i="2"/>
  <c r="M2762" i="2"/>
  <c r="N2762" i="2"/>
  <c r="P2762" i="2"/>
  <c r="J2763" i="2"/>
  <c r="K2763" i="2"/>
  <c r="L2763" i="2"/>
  <c r="M2763" i="2"/>
  <c r="N2763" i="2"/>
  <c r="O2763" i="2" s="1"/>
  <c r="P2763" i="2"/>
  <c r="J2764" i="2"/>
  <c r="K2764" i="2"/>
  <c r="L2764" i="2"/>
  <c r="M2764" i="2"/>
  <c r="N2764" i="2"/>
  <c r="O2764" i="2"/>
  <c r="P2764" i="2"/>
  <c r="J2765" i="2"/>
  <c r="K2765" i="2"/>
  <c r="L2765" i="2"/>
  <c r="M2765" i="2"/>
  <c r="N2765" i="2"/>
  <c r="P2765" i="2"/>
  <c r="J2766" i="2"/>
  <c r="K2766" i="2"/>
  <c r="L2766" i="2"/>
  <c r="M2766" i="2"/>
  <c r="N2766" i="2"/>
  <c r="P2766" i="2"/>
  <c r="J2767" i="2"/>
  <c r="K2767" i="2"/>
  <c r="L2767" i="2"/>
  <c r="M2767" i="2"/>
  <c r="O2767" i="2" s="1"/>
  <c r="N2767" i="2"/>
  <c r="P2767" i="2"/>
  <c r="J2768" i="2"/>
  <c r="K2768" i="2"/>
  <c r="L2768" i="2"/>
  <c r="M2768" i="2"/>
  <c r="O2768" i="2" s="1"/>
  <c r="N2768" i="2"/>
  <c r="P2768" i="2"/>
  <c r="J2769" i="2"/>
  <c r="K2769" i="2"/>
  <c r="L2769" i="2"/>
  <c r="M2769" i="2"/>
  <c r="N2769" i="2"/>
  <c r="P2769" i="2"/>
  <c r="J2770" i="2"/>
  <c r="K2770" i="2"/>
  <c r="L2770" i="2"/>
  <c r="M2770" i="2"/>
  <c r="N2770" i="2"/>
  <c r="P2770" i="2"/>
  <c r="J2771" i="2"/>
  <c r="K2771" i="2"/>
  <c r="L2771" i="2"/>
  <c r="M2771" i="2"/>
  <c r="N2771" i="2"/>
  <c r="O2771" i="2" s="1"/>
  <c r="P2771" i="2"/>
  <c r="J2772" i="2"/>
  <c r="K2772" i="2"/>
  <c r="L2772" i="2"/>
  <c r="M2772" i="2"/>
  <c r="N2772" i="2"/>
  <c r="O2772" i="2"/>
  <c r="P2772" i="2"/>
  <c r="J2773" i="2"/>
  <c r="K2773" i="2"/>
  <c r="L2773" i="2"/>
  <c r="M2773" i="2"/>
  <c r="N2773" i="2"/>
  <c r="P2773" i="2"/>
  <c r="J2774" i="2"/>
  <c r="K2774" i="2"/>
  <c r="L2774" i="2"/>
  <c r="M2774" i="2"/>
  <c r="N2774" i="2"/>
  <c r="P2774" i="2"/>
  <c r="J2775" i="2"/>
  <c r="K2775" i="2"/>
  <c r="L2775" i="2"/>
  <c r="M2775" i="2"/>
  <c r="O2775" i="2" s="1"/>
  <c r="N2775" i="2"/>
  <c r="P2775" i="2"/>
  <c r="J2776" i="2"/>
  <c r="K2776" i="2"/>
  <c r="L2776" i="2"/>
  <c r="M2776" i="2"/>
  <c r="O2776" i="2" s="1"/>
  <c r="N2776" i="2"/>
  <c r="P2776" i="2"/>
  <c r="J2777" i="2"/>
  <c r="K2777" i="2"/>
  <c r="L2777" i="2"/>
  <c r="M2777" i="2"/>
  <c r="N2777" i="2"/>
  <c r="P2777" i="2"/>
  <c r="J2778" i="2"/>
  <c r="K2778" i="2"/>
  <c r="L2778" i="2"/>
  <c r="M2778" i="2"/>
  <c r="N2778" i="2"/>
  <c r="P2778" i="2"/>
  <c r="J2779" i="2"/>
  <c r="K2779" i="2"/>
  <c r="L2779" i="2"/>
  <c r="M2779" i="2"/>
  <c r="N2779" i="2"/>
  <c r="O2779" i="2" s="1"/>
  <c r="P2779" i="2"/>
  <c r="J2780" i="2"/>
  <c r="K2780" i="2"/>
  <c r="L2780" i="2"/>
  <c r="M2780" i="2"/>
  <c r="N2780" i="2"/>
  <c r="O2780" i="2"/>
  <c r="P2780" i="2"/>
  <c r="J2781" i="2"/>
  <c r="K2781" i="2"/>
  <c r="L2781" i="2"/>
  <c r="M2781" i="2"/>
  <c r="N2781" i="2"/>
  <c r="P2781" i="2"/>
  <c r="J2782" i="2"/>
  <c r="K2782" i="2"/>
  <c r="L2782" i="2"/>
  <c r="M2782" i="2"/>
  <c r="N2782" i="2"/>
  <c r="P2782" i="2"/>
  <c r="J2783" i="2"/>
  <c r="K2783" i="2"/>
  <c r="L2783" i="2"/>
  <c r="M2783" i="2"/>
  <c r="O2783" i="2" s="1"/>
  <c r="N2783" i="2"/>
  <c r="P2783" i="2"/>
  <c r="J2784" i="2"/>
  <c r="K2784" i="2"/>
  <c r="L2784" i="2"/>
  <c r="M2784" i="2"/>
  <c r="O2784" i="2" s="1"/>
  <c r="N2784" i="2"/>
  <c r="P2784" i="2"/>
  <c r="J2785" i="2"/>
  <c r="K2785" i="2"/>
  <c r="L2785" i="2"/>
  <c r="M2785" i="2"/>
  <c r="N2785" i="2"/>
  <c r="P2785" i="2"/>
  <c r="J2786" i="2"/>
  <c r="K2786" i="2"/>
  <c r="L2786" i="2"/>
  <c r="M2786" i="2"/>
  <c r="N2786" i="2"/>
  <c r="P2786" i="2"/>
  <c r="J2787" i="2"/>
  <c r="K2787" i="2"/>
  <c r="L2787" i="2"/>
  <c r="M2787" i="2"/>
  <c r="N2787" i="2"/>
  <c r="O2787" i="2" s="1"/>
  <c r="P2787" i="2"/>
  <c r="J2788" i="2"/>
  <c r="K2788" i="2"/>
  <c r="L2788" i="2"/>
  <c r="M2788" i="2"/>
  <c r="N2788" i="2"/>
  <c r="O2788" i="2"/>
  <c r="P2788" i="2"/>
  <c r="J2789" i="2"/>
  <c r="K2789" i="2"/>
  <c r="L2789" i="2"/>
  <c r="M2789" i="2"/>
  <c r="N2789" i="2"/>
  <c r="P2789" i="2"/>
  <c r="J2790" i="2"/>
  <c r="K2790" i="2"/>
  <c r="L2790" i="2"/>
  <c r="M2790" i="2"/>
  <c r="N2790" i="2"/>
  <c r="P2790" i="2"/>
  <c r="J2791" i="2"/>
  <c r="K2791" i="2"/>
  <c r="L2791" i="2"/>
  <c r="M2791" i="2"/>
  <c r="O2791" i="2" s="1"/>
  <c r="N2791" i="2"/>
  <c r="P2791" i="2"/>
  <c r="J2792" i="2"/>
  <c r="K2792" i="2"/>
  <c r="L2792" i="2"/>
  <c r="M2792" i="2"/>
  <c r="O2792" i="2" s="1"/>
  <c r="N2792" i="2"/>
  <c r="P2792" i="2"/>
  <c r="J2793" i="2"/>
  <c r="K2793" i="2"/>
  <c r="L2793" i="2"/>
  <c r="M2793" i="2"/>
  <c r="N2793" i="2"/>
  <c r="P2793" i="2"/>
  <c r="J2794" i="2"/>
  <c r="K2794" i="2"/>
  <c r="L2794" i="2"/>
  <c r="M2794" i="2"/>
  <c r="N2794" i="2"/>
  <c r="P2794" i="2"/>
  <c r="J2795" i="2"/>
  <c r="K2795" i="2"/>
  <c r="L2795" i="2"/>
  <c r="M2795" i="2"/>
  <c r="N2795" i="2"/>
  <c r="O2795" i="2" s="1"/>
  <c r="P2795" i="2"/>
  <c r="J2796" i="2"/>
  <c r="K2796" i="2"/>
  <c r="L2796" i="2"/>
  <c r="M2796" i="2"/>
  <c r="N2796" i="2"/>
  <c r="O2796" i="2"/>
  <c r="P2796" i="2"/>
  <c r="J2797" i="2"/>
  <c r="K2797" i="2"/>
  <c r="L2797" i="2"/>
  <c r="M2797" i="2"/>
  <c r="N2797" i="2"/>
  <c r="P2797" i="2"/>
  <c r="J2798" i="2"/>
  <c r="K2798" i="2"/>
  <c r="L2798" i="2"/>
  <c r="M2798" i="2"/>
  <c r="N2798" i="2"/>
  <c r="P2798" i="2"/>
  <c r="J2799" i="2"/>
  <c r="K2799" i="2"/>
  <c r="L2799" i="2"/>
  <c r="M2799" i="2"/>
  <c r="O2799" i="2" s="1"/>
  <c r="N2799" i="2"/>
  <c r="P2799" i="2"/>
  <c r="J2800" i="2"/>
  <c r="K2800" i="2"/>
  <c r="L2800" i="2"/>
  <c r="M2800" i="2"/>
  <c r="O2800" i="2" s="1"/>
  <c r="N2800" i="2"/>
  <c r="P2800" i="2"/>
  <c r="J2801" i="2"/>
  <c r="K2801" i="2"/>
  <c r="L2801" i="2"/>
  <c r="M2801" i="2"/>
  <c r="N2801" i="2"/>
  <c r="P2801" i="2"/>
  <c r="J2802" i="2"/>
  <c r="K2802" i="2"/>
  <c r="L2802" i="2"/>
  <c r="M2802" i="2"/>
  <c r="N2802" i="2"/>
  <c r="P2802" i="2"/>
  <c r="J2803" i="2"/>
  <c r="K2803" i="2"/>
  <c r="L2803" i="2"/>
  <c r="M2803" i="2"/>
  <c r="N2803" i="2"/>
  <c r="O2803" i="2" s="1"/>
  <c r="P2803" i="2"/>
  <c r="J2804" i="2"/>
  <c r="K2804" i="2"/>
  <c r="L2804" i="2"/>
  <c r="M2804" i="2"/>
  <c r="N2804" i="2"/>
  <c r="O2804" i="2"/>
  <c r="P2804" i="2"/>
  <c r="J2805" i="2"/>
  <c r="K2805" i="2"/>
  <c r="L2805" i="2"/>
  <c r="M2805" i="2"/>
  <c r="N2805" i="2"/>
  <c r="P2805" i="2"/>
  <c r="J2806" i="2"/>
  <c r="K2806" i="2"/>
  <c r="L2806" i="2"/>
  <c r="M2806" i="2"/>
  <c r="N2806" i="2"/>
  <c r="P2806" i="2"/>
  <c r="J2807" i="2"/>
  <c r="K2807" i="2"/>
  <c r="L2807" i="2"/>
  <c r="M2807" i="2"/>
  <c r="O2807" i="2" s="1"/>
  <c r="N2807" i="2"/>
  <c r="P2807" i="2"/>
  <c r="J2808" i="2"/>
  <c r="K2808" i="2"/>
  <c r="L2808" i="2"/>
  <c r="M2808" i="2"/>
  <c r="O2808" i="2" s="1"/>
  <c r="N2808" i="2"/>
  <c r="P2808" i="2"/>
  <c r="J2809" i="2"/>
  <c r="K2809" i="2"/>
  <c r="L2809" i="2"/>
  <c r="M2809" i="2"/>
  <c r="N2809" i="2"/>
  <c r="P2809" i="2"/>
  <c r="J2810" i="2"/>
  <c r="K2810" i="2"/>
  <c r="L2810" i="2"/>
  <c r="M2810" i="2"/>
  <c r="N2810" i="2"/>
  <c r="P2810" i="2"/>
  <c r="J2811" i="2"/>
  <c r="K2811" i="2"/>
  <c r="L2811" i="2"/>
  <c r="M2811" i="2"/>
  <c r="N2811" i="2"/>
  <c r="O2811" i="2" s="1"/>
  <c r="P2811" i="2"/>
  <c r="J2812" i="2"/>
  <c r="K2812" i="2"/>
  <c r="L2812" i="2"/>
  <c r="M2812" i="2"/>
  <c r="N2812" i="2"/>
  <c r="O2812" i="2"/>
  <c r="P2812" i="2"/>
  <c r="J2813" i="2"/>
  <c r="K2813" i="2"/>
  <c r="L2813" i="2"/>
  <c r="M2813" i="2"/>
  <c r="N2813" i="2"/>
  <c r="P2813" i="2"/>
  <c r="J2814" i="2"/>
  <c r="K2814" i="2"/>
  <c r="L2814" i="2"/>
  <c r="M2814" i="2"/>
  <c r="N2814" i="2"/>
  <c r="P2814" i="2"/>
  <c r="J2815" i="2"/>
  <c r="K2815" i="2"/>
  <c r="L2815" i="2"/>
  <c r="M2815" i="2"/>
  <c r="O2815" i="2" s="1"/>
  <c r="N2815" i="2"/>
  <c r="P2815" i="2"/>
  <c r="J2816" i="2"/>
  <c r="K2816" i="2"/>
  <c r="L2816" i="2"/>
  <c r="M2816" i="2"/>
  <c r="O2816" i="2" s="1"/>
  <c r="N2816" i="2"/>
  <c r="P2816" i="2"/>
  <c r="J2817" i="2"/>
  <c r="K2817" i="2"/>
  <c r="L2817" i="2"/>
  <c r="M2817" i="2"/>
  <c r="N2817" i="2"/>
  <c r="P2817" i="2"/>
  <c r="J2818" i="2"/>
  <c r="K2818" i="2"/>
  <c r="L2818" i="2"/>
  <c r="M2818" i="2"/>
  <c r="N2818" i="2"/>
  <c r="P2818" i="2"/>
  <c r="J2819" i="2"/>
  <c r="K2819" i="2"/>
  <c r="L2819" i="2"/>
  <c r="M2819" i="2"/>
  <c r="N2819" i="2"/>
  <c r="O2819" i="2" s="1"/>
  <c r="P2819" i="2"/>
  <c r="J2820" i="2"/>
  <c r="K2820" i="2"/>
  <c r="L2820" i="2"/>
  <c r="M2820" i="2"/>
  <c r="N2820" i="2"/>
  <c r="O2820" i="2"/>
  <c r="P2820" i="2"/>
  <c r="J2821" i="2"/>
  <c r="K2821" i="2"/>
  <c r="L2821" i="2"/>
  <c r="M2821" i="2"/>
  <c r="N2821" i="2"/>
  <c r="P2821" i="2"/>
  <c r="J2822" i="2"/>
  <c r="K2822" i="2"/>
  <c r="L2822" i="2"/>
  <c r="M2822" i="2"/>
  <c r="N2822" i="2"/>
  <c r="P2822" i="2"/>
  <c r="J2823" i="2"/>
  <c r="K2823" i="2"/>
  <c r="L2823" i="2"/>
  <c r="M2823" i="2"/>
  <c r="O2823" i="2" s="1"/>
  <c r="N2823" i="2"/>
  <c r="P2823" i="2"/>
  <c r="J2824" i="2"/>
  <c r="K2824" i="2"/>
  <c r="L2824" i="2"/>
  <c r="M2824" i="2"/>
  <c r="O2824" i="2" s="1"/>
  <c r="N2824" i="2"/>
  <c r="P2824" i="2"/>
  <c r="J2825" i="2"/>
  <c r="K2825" i="2"/>
  <c r="L2825" i="2"/>
  <c r="M2825" i="2"/>
  <c r="N2825" i="2"/>
  <c r="P2825" i="2"/>
  <c r="J2826" i="2"/>
  <c r="K2826" i="2"/>
  <c r="L2826" i="2"/>
  <c r="M2826" i="2"/>
  <c r="N2826" i="2"/>
  <c r="P2826" i="2"/>
  <c r="J2827" i="2"/>
  <c r="K2827" i="2"/>
  <c r="L2827" i="2"/>
  <c r="M2827" i="2"/>
  <c r="N2827" i="2"/>
  <c r="O2827" i="2" s="1"/>
  <c r="P2827" i="2"/>
  <c r="J2828" i="2"/>
  <c r="K2828" i="2"/>
  <c r="L2828" i="2"/>
  <c r="M2828" i="2"/>
  <c r="N2828" i="2"/>
  <c r="O2828" i="2"/>
  <c r="P2828" i="2"/>
  <c r="J2829" i="2"/>
  <c r="K2829" i="2"/>
  <c r="L2829" i="2"/>
  <c r="M2829" i="2"/>
  <c r="N2829" i="2"/>
  <c r="P2829" i="2"/>
  <c r="J2830" i="2"/>
  <c r="K2830" i="2"/>
  <c r="L2830" i="2"/>
  <c r="M2830" i="2"/>
  <c r="N2830" i="2"/>
  <c r="P2830" i="2"/>
  <c r="J2831" i="2"/>
  <c r="K2831" i="2"/>
  <c r="L2831" i="2"/>
  <c r="M2831" i="2"/>
  <c r="O2831" i="2" s="1"/>
  <c r="N2831" i="2"/>
  <c r="P2831" i="2"/>
  <c r="J2832" i="2"/>
  <c r="K2832" i="2"/>
  <c r="L2832" i="2"/>
  <c r="M2832" i="2"/>
  <c r="O2832" i="2" s="1"/>
  <c r="N2832" i="2"/>
  <c r="P2832" i="2"/>
  <c r="J2833" i="2"/>
  <c r="K2833" i="2"/>
  <c r="L2833" i="2"/>
  <c r="M2833" i="2"/>
  <c r="N2833" i="2"/>
  <c r="P2833" i="2"/>
  <c r="J2834" i="2"/>
  <c r="K2834" i="2"/>
  <c r="L2834" i="2"/>
  <c r="M2834" i="2"/>
  <c r="N2834" i="2"/>
  <c r="P2834" i="2"/>
  <c r="J2835" i="2"/>
  <c r="K2835" i="2"/>
  <c r="L2835" i="2"/>
  <c r="M2835" i="2"/>
  <c r="N2835" i="2"/>
  <c r="O2835" i="2" s="1"/>
  <c r="P2835" i="2"/>
  <c r="J2836" i="2"/>
  <c r="K2836" i="2"/>
  <c r="L2836" i="2"/>
  <c r="M2836" i="2"/>
  <c r="N2836" i="2"/>
  <c r="O2836" i="2"/>
  <c r="P2836" i="2"/>
  <c r="J2837" i="2"/>
  <c r="K2837" i="2"/>
  <c r="L2837" i="2"/>
  <c r="M2837" i="2"/>
  <c r="N2837" i="2"/>
  <c r="P2837" i="2"/>
  <c r="J2838" i="2"/>
  <c r="K2838" i="2"/>
  <c r="L2838" i="2"/>
  <c r="M2838" i="2"/>
  <c r="N2838" i="2"/>
  <c r="P2838" i="2"/>
  <c r="J2839" i="2"/>
  <c r="K2839" i="2"/>
  <c r="L2839" i="2"/>
  <c r="M2839" i="2"/>
  <c r="O2839" i="2" s="1"/>
  <c r="N2839" i="2"/>
  <c r="P2839" i="2"/>
  <c r="J2840" i="2"/>
  <c r="K2840" i="2"/>
  <c r="L2840" i="2"/>
  <c r="M2840" i="2"/>
  <c r="O2840" i="2" s="1"/>
  <c r="N2840" i="2"/>
  <c r="P2840" i="2"/>
  <c r="J2841" i="2"/>
  <c r="K2841" i="2"/>
  <c r="L2841" i="2"/>
  <c r="M2841" i="2"/>
  <c r="N2841" i="2"/>
  <c r="P2841" i="2"/>
  <c r="J2842" i="2"/>
  <c r="K2842" i="2"/>
  <c r="L2842" i="2"/>
  <c r="M2842" i="2"/>
  <c r="N2842" i="2"/>
  <c r="P2842" i="2"/>
  <c r="J2843" i="2"/>
  <c r="K2843" i="2"/>
  <c r="L2843" i="2"/>
  <c r="M2843" i="2"/>
  <c r="N2843" i="2"/>
  <c r="O2843" i="2" s="1"/>
  <c r="P2843" i="2"/>
  <c r="J2844" i="2"/>
  <c r="K2844" i="2"/>
  <c r="L2844" i="2"/>
  <c r="M2844" i="2"/>
  <c r="N2844" i="2"/>
  <c r="O2844" i="2"/>
  <c r="P2844" i="2"/>
  <c r="J2845" i="2"/>
  <c r="K2845" i="2"/>
  <c r="L2845" i="2"/>
  <c r="M2845" i="2"/>
  <c r="N2845" i="2"/>
  <c r="P2845" i="2"/>
  <c r="J2846" i="2"/>
  <c r="K2846" i="2"/>
  <c r="L2846" i="2"/>
  <c r="M2846" i="2"/>
  <c r="N2846" i="2"/>
  <c r="P2846" i="2"/>
  <c r="J2847" i="2"/>
  <c r="K2847" i="2"/>
  <c r="L2847" i="2"/>
  <c r="M2847" i="2"/>
  <c r="O2847" i="2" s="1"/>
  <c r="N2847" i="2"/>
  <c r="P2847" i="2"/>
  <c r="J2848" i="2"/>
  <c r="K2848" i="2"/>
  <c r="L2848" i="2"/>
  <c r="M2848" i="2"/>
  <c r="O2848" i="2" s="1"/>
  <c r="N2848" i="2"/>
  <c r="P2848" i="2"/>
  <c r="J2849" i="2"/>
  <c r="K2849" i="2"/>
  <c r="L2849" i="2"/>
  <c r="M2849" i="2"/>
  <c r="N2849" i="2"/>
  <c r="P2849" i="2"/>
  <c r="J2850" i="2"/>
  <c r="K2850" i="2"/>
  <c r="L2850" i="2"/>
  <c r="M2850" i="2"/>
  <c r="N2850" i="2"/>
  <c r="P2850" i="2"/>
  <c r="J2851" i="2"/>
  <c r="K2851" i="2"/>
  <c r="L2851" i="2"/>
  <c r="M2851" i="2"/>
  <c r="N2851" i="2"/>
  <c r="O2851" i="2" s="1"/>
  <c r="P2851" i="2"/>
  <c r="J2852" i="2"/>
  <c r="K2852" i="2"/>
  <c r="L2852" i="2"/>
  <c r="M2852" i="2"/>
  <c r="N2852" i="2"/>
  <c r="O2852" i="2"/>
  <c r="P2852" i="2"/>
  <c r="J2853" i="2"/>
  <c r="K2853" i="2"/>
  <c r="L2853" i="2"/>
  <c r="M2853" i="2"/>
  <c r="N2853" i="2"/>
  <c r="P2853" i="2"/>
  <c r="J2854" i="2"/>
  <c r="K2854" i="2"/>
  <c r="L2854" i="2"/>
  <c r="M2854" i="2"/>
  <c r="N2854" i="2"/>
  <c r="P2854" i="2"/>
  <c r="J2855" i="2"/>
  <c r="K2855" i="2"/>
  <c r="L2855" i="2"/>
  <c r="M2855" i="2"/>
  <c r="O2855" i="2" s="1"/>
  <c r="N2855" i="2"/>
  <c r="P2855" i="2"/>
  <c r="J2856" i="2"/>
  <c r="K2856" i="2"/>
  <c r="L2856" i="2"/>
  <c r="M2856" i="2"/>
  <c r="O2856" i="2" s="1"/>
  <c r="N2856" i="2"/>
  <c r="P2856" i="2"/>
  <c r="J2857" i="2"/>
  <c r="K2857" i="2"/>
  <c r="L2857" i="2"/>
  <c r="M2857" i="2"/>
  <c r="N2857" i="2"/>
  <c r="P2857" i="2"/>
  <c r="J2858" i="2"/>
  <c r="K2858" i="2"/>
  <c r="L2858" i="2"/>
  <c r="M2858" i="2"/>
  <c r="N2858" i="2"/>
  <c r="P2858" i="2"/>
  <c r="J2859" i="2"/>
  <c r="K2859" i="2"/>
  <c r="L2859" i="2"/>
  <c r="M2859" i="2"/>
  <c r="N2859" i="2"/>
  <c r="O2859" i="2" s="1"/>
  <c r="P2859" i="2"/>
  <c r="J2860" i="2"/>
  <c r="K2860" i="2"/>
  <c r="L2860" i="2"/>
  <c r="M2860" i="2"/>
  <c r="N2860" i="2"/>
  <c r="O2860" i="2"/>
  <c r="P2860" i="2"/>
  <c r="J2861" i="2"/>
  <c r="K2861" i="2"/>
  <c r="L2861" i="2"/>
  <c r="M2861" i="2"/>
  <c r="N2861" i="2"/>
  <c r="P2861" i="2"/>
  <c r="J2862" i="2"/>
  <c r="K2862" i="2"/>
  <c r="L2862" i="2"/>
  <c r="M2862" i="2"/>
  <c r="N2862" i="2"/>
  <c r="P2862" i="2"/>
  <c r="J2863" i="2"/>
  <c r="K2863" i="2"/>
  <c r="L2863" i="2"/>
  <c r="M2863" i="2"/>
  <c r="O2863" i="2" s="1"/>
  <c r="N2863" i="2"/>
  <c r="P2863" i="2"/>
  <c r="J2864" i="2"/>
  <c r="K2864" i="2"/>
  <c r="L2864" i="2"/>
  <c r="M2864" i="2"/>
  <c r="O2864" i="2" s="1"/>
  <c r="N2864" i="2"/>
  <c r="P2864" i="2"/>
  <c r="J2865" i="2"/>
  <c r="K2865" i="2"/>
  <c r="L2865" i="2"/>
  <c r="M2865" i="2"/>
  <c r="N2865" i="2"/>
  <c r="P2865" i="2"/>
  <c r="J2866" i="2"/>
  <c r="K2866" i="2"/>
  <c r="L2866" i="2"/>
  <c r="M2866" i="2"/>
  <c r="N2866" i="2"/>
  <c r="P2866" i="2"/>
  <c r="J2867" i="2"/>
  <c r="K2867" i="2"/>
  <c r="L2867" i="2"/>
  <c r="M2867" i="2"/>
  <c r="N2867" i="2"/>
  <c r="O2867" i="2" s="1"/>
  <c r="P2867" i="2"/>
  <c r="J2868" i="2"/>
  <c r="K2868" i="2"/>
  <c r="L2868" i="2"/>
  <c r="M2868" i="2"/>
  <c r="N2868" i="2"/>
  <c r="O2868" i="2"/>
  <c r="P2868" i="2"/>
  <c r="J2869" i="2"/>
  <c r="K2869" i="2"/>
  <c r="L2869" i="2"/>
  <c r="M2869" i="2"/>
  <c r="N2869" i="2"/>
  <c r="P2869" i="2"/>
  <c r="J2870" i="2"/>
  <c r="K2870" i="2"/>
  <c r="L2870" i="2"/>
  <c r="M2870" i="2"/>
  <c r="N2870" i="2"/>
  <c r="P2870" i="2"/>
  <c r="J2871" i="2"/>
  <c r="K2871" i="2"/>
  <c r="L2871" i="2"/>
  <c r="M2871" i="2"/>
  <c r="O2871" i="2" s="1"/>
  <c r="N2871" i="2"/>
  <c r="P2871" i="2"/>
  <c r="J2872" i="2"/>
  <c r="K2872" i="2"/>
  <c r="L2872" i="2"/>
  <c r="M2872" i="2"/>
  <c r="O2872" i="2" s="1"/>
  <c r="N2872" i="2"/>
  <c r="P2872" i="2"/>
  <c r="J2873" i="2"/>
  <c r="K2873" i="2"/>
  <c r="L2873" i="2"/>
  <c r="M2873" i="2"/>
  <c r="N2873" i="2"/>
  <c r="P2873" i="2"/>
  <c r="J2874" i="2"/>
  <c r="K2874" i="2"/>
  <c r="L2874" i="2"/>
  <c r="M2874" i="2"/>
  <c r="N2874" i="2"/>
  <c r="P2874" i="2"/>
  <c r="J2875" i="2"/>
  <c r="K2875" i="2"/>
  <c r="L2875" i="2"/>
  <c r="M2875" i="2"/>
  <c r="N2875" i="2"/>
  <c r="O2875" i="2" s="1"/>
  <c r="P2875" i="2"/>
  <c r="J2876" i="2"/>
  <c r="K2876" i="2"/>
  <c r="L2876" i="2"/>
  <c r="M2876" i="2"/>
  <c r="N2876" i="2"/>
  <c r="O2876" i="2"/>
  <c r="P2876" i="2"/>
  <c r="J2877" i="2"/>
  <c r="K2877" i="2"/>
  <c r="L2877" i="2"/>
  <c r="M2877" i="2"/>
  <c r="N2877" i="2"/>
  <c r="P2877" i="2"/>
  <c r="J2878" i="2"/>
  <c r="K2878" i="2"/>
  <c r="L2878" i="2"/>
  <c r="M2878" i="2"/>
  <c r="N2878" i="2"/>
  <c r="P2878" i="2"/>
  <c r="J2879" i="2"/>
  <c r="K2879" i="2"/>
  <c r="L2879" i="2"/>
  <c r="M2879" i="2"/>
  <c r="O2879" i="2" s="1"/>
  <c r="N2879" i="2"/>
  <c r="P2879" i="2"/>
  <c r="J2880" i="2"/>
  <c r="K2880" i="2"/>
  <c r="L2880" i="2"/>
  <c r="M2880" i="2"/>
  <c r="O2880" i="2" s="1"/>
  <c r="N2880" i="2"/>
  <c r="P2880" i="2"/>
  <c r="J2881" i="2"/>
  <c r="K2881" i="2"/>
  <c r="L2881" i="2"/>
  <c r="M2881" i="2"/>
  <c r="N2881" i="2"/>
  <c r="P2881" i="2"/>
  <c r="J2882" i="2"/>
  <c r="K2882" i="2"/>
  <c r="L2882" i="2"/>
  <c r="M2882" i="2"/>
  <c r="N2882" i="2"/>
  <c r="P2882" i="2"/>
  <c r="J2883" i="2"/>
  <c r="K2883" i="2"/>
  <c r="L2883" i="2"/>
  <c r="M2883" i="2"/>
  <c r="N2883" i="2"/>
  <c r="O2883" i="2" s="1"/>
  <c r="P2883" i="2"/>
  <c r="J2884" i="2"/>
  <c r="K2884" i="2"/>
  <c r="L2884" i="2"/>
  <c r="M2884" i="2"/>
  <c r="N2884" i="2"/>
  <c r="O2884" i="2"/>
  <c r="P2884" i="2"/>
  <c r="J2885" i="2"/>
  <c r="K2885" i="2"/>
  <c r="L2885" i="2"/>
  <c r="M2885" i="2"/>
  <c r="N2885" i="2"/>
  <c r="P2885" i="2"/>
  <c r="J2886" i="2"/>
  <c r="K2886" i="2"/>
  <c r="L2886" i="2"/>
  <c r="M2886" i="2"/>
  <c r="N2886" i="2"/>
  <c r="P2886" i="2"/>
  <c r="J2887" i="2"/>
  <c r="K2887" i="2"/>
  <c r="L2887" i="2"/>
  <c r="M2887" i="2"/>
  <c r="O2887" i="2" s="1"/>
  <c r="N2887" i="2"/>
  <c r="P2887" i="2"/>
  <c r="J2888" i="2"/>
  <c r="K2888" i="2"/>
  <c r="L2888" i="2"/>
  <c r="M2888" i="2"/>
  <c r="O2888" i="2" s="1"/>
  <c r="N2888" i="2"/>
  <c r="P2888" i="2"/>
  <c r="J2889" i="2"/>
  <c r="K2889" i="2"/>
  <c r="L2889" i="2"/>
  <c r="M2889" i="2"/>
  <c r="N2889" i="2"/>
  <c r="P2889" i="2"/>
  <c r="J2890" i="2"/>
  <c r="K2890" i="2"/>
  <c r="L2890" i="2"/>
  <c r="M2890" i="2"/>
  <c r="N2890" i="2"/>
  <c r="P2890" i="2"/>
  <c r="J2891" i="2"/>
  <c r="K2891" i="2"/>
  <c r="L2891" i="2"/>
  <c r="M2891" i="2"/>
  <c r="N2891" i="2"/>
  <c r="O2891" i="2" s="1"/>
  <c r="P2891" i="2"/>
  <c r="J2892" i="2"/>
  <c r="K2892" i="2"/>
  <c r="L2892" i="2"/>
  <c r="M2892" i="2"/>
  <c r="N2892" i="2"/>
  <c r="O2892" i="2"/>
  <c r="P2892" i="2"/>
  <c r="J2893" i="2"/>
  <c r="K2893" i="2"/>
  <c r="L2893" i="2"/>
  <c r="M2893" i="2"/>
  <c r="N2893" i="2"/>
  <c r="P2893" i="2"/>
  <c r="J2894" i="2"/>
  <c r="K2894" i="2"/>
  <c r="L2894" i="2"/>
  <c r="M2894" i="2"/>
  <c r="N2894" i="2"/>
  <c r="P2894" i="2"/>
  <c r="J2895" i="2"/>
  <c r="K2895" i="2"/>
  <c r="L2895" i="2"/>
  <c r="M2895" i="2"/>
  <c r="O2895" i="2" s="1"/>
  <c r="N2895" i="2"/>
  <c r="P2895" i="2"/>
  <c r="J2896" i="2"/>
  <c r="K2896" i="2"/>
  <c r="L2896" i="2"/>
  <c r="M2896" i="2"/>
  <c r="O2896" i="2" s="1"/>
  <c r="N2896" i="2"/>
  <c r="P2896" i="2"/>
  <c r="J2897" i="2"/>
  <c r="K2897" i="2"/>
  <c r="L2897" i="2"/>
  <c r="M2897" i="2"/>
  <c r="N2897" i="2"/>
  <c r="P2897" i="2"/>
  <c r="J2898" i="2"/>
  <c r="K2898" i="2"/>
  <c r="L2898" i="2"/>
  <c r="M2898" i="2"/>
  <c r="N2898" i="2"/>
  <c r="P2898" i="2"/>
  <c r="J2899" i="2"/>
  <c r="K2899" i="2"/>
  <c r="L2899" i="2"/>
  <c r="M2899" i="2"/>
  <c r="N2899" i="2"/>
  <c r="O2899" i="2" s="1"/>
  <c r="P2899" i="2"/>
  <c r="J2900" i="2"/>
  <c r="K2900" i="2"/>
  <c r="L2900" i="2"/>
  <c r="M2900" i="2"/>
  <c r="N2900" i="2"/>
  <c r="O2900" i="2"/>
  <c r="P2900" i="2"/>
  <c r="J2901" i="2"/>
  <c r="K2901" i="2"/>
  <c r="L2901" i="2"/>
  <c r="M2901" i="2"/>
  <c r="N2901" i="2"/>
  <c r="P2901" i="2"/>
  <c r="J2902" i="2"/>
  <c r="K2902" i="2"/>
  <c r="L2902" i="2"/>
  <c r="M2902" i="2"/>
  <c r="N2902" i="2"/>
  <c r="P2902" i="2"/>
  <c r="J2903" i="2"/>
  <c r="K2903" i="2"/>
  <c r="L2903" i="2"/>
  <c r="M2903" i="2"/>
  <c r="O2903" i="2" s="1"/>
  <c r="N2903" i="2"/>
  <c r="P2903" i="2"/>
  <c r="J2904" i="2"/>
  <c r="K2904" i="2"/>
  <c r="L2904" i="2"/>
  <c r="M2904" i="2"/>
  <c r="O2904" i="2" s="1"/>
  <c r="N2904" i="2"/>
  <c r="P2904" i="2"/>
  <c r="J2905" i="2"/>
  <c r="K2905" i="2"/>
  <c r="L2905" i="2"/>
  <c r="M2905" i="2"/>
  <c r="N2905" i="2"/>
  <c r="P2905" i="2"/>
  <c r="J2906" i="2"/>
  <c r="K2906" i="2"/>
  <c r="L2906" i="2"/>
  <c r="M2906" i="2"/>
  <c r="N2906" i="2"/>
  <c r="P2906" i="2"/>
  <c r="J2907" i="2"/>
  <c r="K2907" i="2"/>
  <c r="L2907" i="2"/>
  <c r="M2907" i="2"/>
  <c r="N2907" i="2"/>
  <c r="O2907" i="2" s="1"/>
  <c r="P2907" i="2"/>
  <c r="J2908" i="2"/>
  <c r="K2908" i="2"/>
  <c r="L2908" i="2"/>
  <c r="M2908" i="2"/>
  <c r="N2908" i="2"/>
  <c r="O2908" i="2"/>
  <c r="P2908" i="2"/>
  <c r="J2909" i="2"/>
  <c r="K2909" i="2"/>
  <c r="L2909" i="2"/>
  <c r="M2909" i="2"/>
  <c r="N2909" i="2"/>
  <c r="P2909" i="2"/>
  <c r="J2910" i="2"/>
  <c r="K2910" i="2"/>
  <c r="L2910" i="2"/>
  <c r="M2910" i="2"/>
  <c r="N2910" i="2"/>
  <c r="P2910" i="2"/>
  <c r="J2911" i="2"/>
  <c r="K2911" i="2"/>
  <c r="L2911" i="2"/>
  <c r="M2911" i="2"/>
  <c r="O2911" i="2" s="1"/>
  <c r="N2911" i="2"/>
  <c r="P2911" i="2"/>
  <c r="J2912" i="2"/>
  <c r="K2912" i="2"/>
  <c r="L2912" i="2"/>
  <c r="M2912" i="2"/>
  <c r="O2912" i="2" s="1"/>
  <c r="N2912" i="2"/>
  <c r="P2912" i="2"/>
  <c r="J2913" i="2"/>
  <c r="K2913" i="2"/>
  <c r="L2913" i="2"/>
  <c r="M2913" i="2"/>
  <c r="N2913" i="2"/>
  <c r="P2913" i="2"/>
  <c r="J2914" i="2"/>
  <c r="K2914" i="2"/>
  <c r="L2914" i="2"/>
  <c r="M2914" i="2"/>
  <c r="N2914" i="2"/>
  <c r="P2914" i="2"/>
  <c r="J2915" i="2"/>
  <c r="K2915" i="2"/>
  <c r="L2915" i="2"/>
  <c r="M2915" i="2"/>
  <c r="N2915" i="2"/>
  <c r="O2915" i="2" s="1"/>
  <c r="P2915" i="2"/>
  <c r="J2916" i="2"/>
  <c r="K2916" i="2"/>
  <c r="L2916" i="2"/>
  <c r="M2916" i="2"/>
  <c r="N2916" i="2"/>
  <c r="O2916" i="2"/>
  <c r="P2916" i="2"/>
  <c r="J2917" i="2"/>
  <c r="K2917" i="2"/>
  <c r="L2917" i="2"/>
  <c r="M2917" i="2"/>
  <c r="N2917" i="2"/>
  <c r="P2917" i="2"/>
  <c r="J2918" i="2"/>
  <c r="K2918" i="2"/>
  <c r="L2918" i="2"/>
  <c r="M2918" i="2"/>
  <c r="N2918" i="2"/>
  <c r="P2918" i="2"/>
  <c r="J2919" i="2"/>
  <c r="K2919" i="2"/>
  <c r="L2919" i="2"/>
  <c r="M2919" i="2"/>
  <c r="O2919" i="2" s="1"/>
  <c r="N2919" i="2"/>
  <c r="P2919" i="2"/>
  <c r="J2920" i="2"/>
  <c r="K2920" i="2"/>
  <c r="L2920" i="2"/>
  <c r="M2920" i="2"/>
  <c r="O2920" i="2" s="1"/>
  <c r="N2920" i="2"/>
  <c r="P2920" i="2"/>
  <c r="J2921" i="2"/>
  <c r="K2921" i="2"/>
  <c r="L2921" i="2"/>
  <c r="M2921" i="2"/>
  <c r="N2921" i="2"/>
  <c r="P2921" i="2"/>
  <c r="J2922" i="2"/>
  <c r="K2922" i="2"/>
  <c r="L2922" i="2"/>
  <c r="M2922" i="2"/>
  <c r="N2922" i="2"/>
  <c r="P2922" i="2"/>
  <c r="J2923" i="2"/>
  <c r="K2923" i="2"/>
  <c r="L2923" i="2"/>
  <c r="M2923" i="2"/>
  <c r="N2923" i="2"/>
  <c r="O2923" i="2" s="1"/>
  <c r="P2923" i="2"/>
  <c r="J2924" i="2"/>
  <c r="K2924" i="2"/>
  <c r="L2924" i="2"/>
  <c r="M2924" i="2"/>
  <c r="N2924" i="2"/>
  <c r="O2924" i="2"/>
  <c r="P2924" i="2"/>
  <c r="J2925" i="2"/>
  <c r="K2925" i="2"/>
  <c r="L2925" i="2"/>
  <c r="M2925" i="2"/>
  <c r="N2925" i="2"/>
  <c r="P2925" i="2"/>
  <c r="J2926" i="2"/>
  <c r="K2926" i="2"/>
  <c r="L2926" i="2"/>
  <c r="M2926" i="2"/>
  <c r="N2926" i="2"/>
  <c r="P2926" i="2"/>
  <c r="J2927" i="2"/>
  <c r="K2927" i="2"/>
  <c r="L2927" i="2"/>
  <c r="M2927" i="2"/>
  <c r="O2927" i="2" s="1"/>
  <c r="N2927" i="2"/>
  <c r="P2927" i="2"/>
  <c r="J2928" i="2"/>
  <c r="K2928" i="2"/>
  <c r="L2928" i="2"/>
  <c r="M2928" i="2"/>
  <c r="O2928" i="2" s="1"/>
  <c r="N2928" i="2"/>
  <c r="P2928" i="2"/>
  <c r="J2929" i="2"/>
  <c r="K2929" i="2"/>
  <c r="L2929" i="2"/>
  <c r="M2929" i="2"/>
  <c r="N2929" i="2"/>
  <c r="P2929" i="2"/>
  <c r="J2930" i="2"/>
  <c r="K2930" i="2"/>
  <c r="L2930" i="2"/>
  <c r="M2930" i="2"/>
  <c r="N2930" i="2"/>
  <c r="P2930" i="2"/>
  <c r="J2931" i="2"/>
  <c r="K2931" i="2"/>
  <c r="L2931" i="2"/>
  <c r="M2931" i="2"/>
  <c r="N2931" i="2"/>
  <c r="O2931" i="2" s="1"/>
  <c r="P2931" i="2"/>
  <c r="J2932" i="2"/>
  <c r="K2932" i="2"/>
  <c r="L2932" i="2"/>
  <c r="M2932" i="2"/>
  <c r="N2932" i="2"/>
  <c r="O2932" i="2"/>
  <c r="P2932" i="2"/>
  <c r="J2933" i="2"/>
  <c r="K2933" i="2"/>
  <c r="L2933" i="2"/>
  <c r="M2933" i="2"/>
  <c r="N2933" i="2"/>
  <c r="P2933" i="2"/>
  <c r="J2934" i="2"/>
  <c r="K2934" i="2"/>
  <c r="L2934" i="2"/>
  <c r="M2934" i="2"/>
  <c r="N2934" i="2"/>
  <c r="P2934" i="2"/>
  <c r="J2935" i="2"/>
  <c r="K2935" i="2"/>
  <c r="L2935" i="2"/>
  <c r="M2935" i="2"/>
  <c r="O2935" i="2" s="1"/>
  <c r="N2935" i="2"/>
  <c r="P2935" i="2"/>
  <c r="J2936" i="2"/>
  <c r="K2936" i="2"/>
  <c r="L2936" i="2"/>
  <c r="M2936" i="2"/>
  <c r="O2936" i="2" s="1"/>
  <c r="N2936" i="2"/>
  <c r="P2936" i="2"/>
  <c r="J2937" i="2"/>
  <c r="K2937" i="2"/>
  <c r="L2937" i="2"/>
  <c r="M2937" i="2"/>
  <c r="N2937" i="2"/>
  <c r="P2937" i="2"/>
  <c r="J2938" i="2"/>
  <c r="K2938" i="2"/>
  <c r="L2938" i="2"/>
  <c r="M2938" i="2"/>
  <c r="N2938" i="2"/>
  <c r="P2938" i="2"/>
  <c r="J2939" i="2"/>
  <c r="K2939" i="2"/>
  <c r="L2939" i="2"/>
  <c r="M2939" i="2"/>
  <c r="N2939" i="2"/>
  <c r="O2939" i="2" s="1"/>
  <c r="P2939" i="2"/>
  <c r="J2940" i="2"/>
  <c r="K2940" i="2"/>
  <c r="L2940" i="2"/>
  <c r="M2940" i="2"/>
  <c r="N2940" i="2"/>
  <c r="O2940" i="2"/>
  <c r="P2940" i="2"/>
  <c r="J2941" i="2"/>
  <c r="K2941" i="2"/>
  <c r="L2941" i="2"/>
  <c r="M2941" i="2"/>
  <c r="N2941" i="2"/>
  <c r="P2941" i="2"/>
  <c r="J2942" i="2"/>
  <c r="K2942" i="2"/>
  <c r="L2942" i="2"/>
  <c r="M2942" i="2"/>
  <c r="N2942" i="2"/>
  <c r="P2942" i="2"/>
  <c r="J2943" i="2"/>
  <c r="K2943" i="2"/>
  <c r="L2943" i="2"/>
  <c r="M2943" i="2"/>
  <c r="O2943" i="2" s="1"/>
  <c r="N2943" i="2"/>
  <c r="P2943" i="2"/>
  <c r="J2944" i="2"/>
  <c r="K2944" i="2"/>
  <c r="L2944" i="2"/>
  <c r="M2944" i="2"/>
  <c r="O2944" i="2" s="1"/>
  <c r="N2944" i="2"/>
  <c r="P2944" i="2"/>
  <c r="J2945" i="2"/>
  <c r="K2945" i="2"/>
  <c r="L2945" i="2"/>
  <c r="M2945" i="2"/>
  <c r="N2945" i="2"/>
  <c r="P2945" i="2"/>
  <c r="J2946" i="2"/>
  <c r="K2946" i="2"/>
  <c r="L2946" i="2"/>
  <c r="M2946" i="2"/>
  <c r="N2946" i="2"/>
  <c r="P2946" i="2"/>
  <c r="J2947" i="2"/>
  <c r="K2947" i="2"/>
  <c r="L2947" i="2"/>
  <c r="M2947" i="2"/>
  <c r="N2947" i="2"/>
  <c r="O2947" i="2" s="1"/>
  <c r="P2947" i="2"/>
  <c r="J2948" i="2"/>
  <c r="K2948" i="2"/>
  <c r="L2948" i="2"/>
  <c r="M2948" i="2"/>
  <c r="N2948" i="2"/>
  <c r="O2948" i="2"/>
  <c r="P2948" i="2"/>
  <c r="J2949" i="2"/>
  <c r="K2949" i="2"/>
  <c r="L2949" i="2"/>
  <c r="M2949" i="2"/>
  <c r="N2949" i="2"/>
  <c r="P2949" i="2"/>
  <c r="J2950" i="2"/>
  <c r="K2950" i="2"/>
  <c r="L2950" i="2"/>
  <c r="M2950" i="2"/>
  <c r="N2950" i="2"/>
  <c r="P2950" i="2"/>
  <c r="J2951" i="2"/>
  <c r="K2951" i="2"/>
  <c r="L2951" i="2"/>
  <c r="M2951" i="2"/>
  <c r="O2951" i="2" s="1"/>
  <c r="N2951" i="2"/>
  <c r="P2951" i="2"/>
  <c r="J2952" i="2"/>
  <c r="K2952" i="2"/>
  <c r="L2952" i="2"/>
  <c r="M2952" i="2"/>
  <c r="O2952" i="2" s="1"/>
  <c r="N2952" i="2"/>
  <c r="P2952" i="2"/>
  <c r="J2953" i="2"/>
  <c r="K2953" i="2"/>
  <c r="L2953" i="2"/>
  <c r="M2953" i="2"/>
  <c r="N2953" i="2"/>
  <c r="P2953" i="2"/>
  <c r="J2954" i="2"/>
  <c r="K2954" i="2"/>
  <c r="L2954" i="2"/>
  <c r="M2954" i="2"/>
  <c r="N2954" i="2"/>
  <c r="P2954" i="2"/>
  <c r="J2955" i="2"/>
  <c r="K2955" i="2"/>
  <c r="L2955" i="2"/>
  <c r="M2955" i="2"/>
  <c r="N2955" i="2"/>
  <c r="O2955" i="2" s="1"/>
  <c r="P2955" i="2"/>
  <c r="J2956" i="2"/>
  <c r="K2956" i="2"/>
  <c r="L2956" i="2"/>
  <c r="M2956" i="2"/>
  <c r="N2956" i="2"/>
  <c r="O2956" i="2"/>
  <c r="P2956" i="2"/>
  <c r="J2957" i="2"/>
  <c r="K2957" i="2"/>
  <c r="L2957" i="2"/>
  <c r="M2957" i="2"/>
  <c r="N2957" i="2"/>
  <c r="P2957" i="2"/>
  <c r="J2958" i="2"/>
  <c r="K2958" i="2"/>
  <c r="L2958" i="2"/>
  <c r="M2958" i="2"/>
  <c r="N2958" i="2"/>
  <c r="P2958" i="2"/>
  <c r="J2959" i="2"/>
  <c r="K2959" i="2"/>
  <c r="L2959" i="2"/>
  <c r="M2959" i="2"/>
  <c r="O2959" i="2" s="1"/>
  <c r="N2959" i="2"/>
  <c r="P2959" i="2"/>
  <c r="J2960" i="2"/>
  <c r="K2960" i="2"/>
  <c r="L2960" i="2"/>
  <c r="M2960" i="2"/>
  <c r="O2960" i="2" s="1"/>
  <c r="N2960" i="2"/>
  <c r="P2960" i="2"/>
  <c r="J2961" i="2"/>
  <c r="K2961" i="2"/>
  <c r="L2961" i="2"/>
  <c r="M2961" i="2"/>
  <c r="N2961" i="2"/>
  <c r="P2961" i="2"/>
  <c r="J2962" i="2"/>
  <c r="K2962" i="2"/>
  <c r="L2962" i="2"/>
  <c r="M2962" i="2"/>
  <c r="N2962" i="2"/>
  <c r="P2962" i="2"/>
  <c r="J2963" i="2"/>
  <c r="K2963" i="2"/>
  <c r="L2963" i="2"/>
  <c r="M2963" i="2"/>
  <c r="N2963" i="2"/>
  <c r="O2963" i="2" s="1"/>
  <c r="P2963" i="2"/>
  <c r="J2964" i="2"/>
  <c r="K2964" i="2"/>
  <c r="L2964" i="2"/>
  <c r="M2964" i="2"/>
  <c r="N2964" i="2"/>
  <c r="O2964" i="2"/>
  <c r="P2964" i="2"/>
  <c r="J2965" i="2"/>
  <c r="K2965" i="2"/>
  <c r="L2965" i="2"/>
  <c r="M2965" i="2"/>
  <c r="N2965" i="2"/>
  <c r="P2965" i="2"/>
  <c r="J2966" i="2"/>
  <c r="K2966" i="2"/>
  <c r="L2966" i="2"/>
  <c r="M2966" i="2"/>
  <c r="N2966" i="2"/>
  <c r="P2966" i="2"/>
  <c r="J2967" i="2"/>
  <c r="K2967" i="2"/>
  <c r="L2967" i="2"/>
  <c r="M2967" i="2"/>
  <c r="O2967" i="2" s="1"/>
  <c r="N2967" i="2"/>
  <c r="P2967" i="2"/>
  <c r="J2968" i="2"/>
  <c r="K2968" i="2"/>
  <c r="L2968" i="2"/>
  <c r="M2968" i="2"/>
  <c r="O2968" i="2" s="1"/>
  <c r="N2968" i="2"/>
  <c r="P2968" i="2"/>
  <c r="J2969" i="2"/>
  <c r="K2969" i="2"/>
  <c r="L2969" i="2"/>
  <c r="M2969" i="2"/>
  <c r="N2969" i="2"/>
  <c r="P2969" i="2"/>
  <c r="J2970" i="2"/>
  <c r="K2970" i="2"/>
  <c r="L2970" i="2"/>
  <c r="M2970" i="2"/>
  <c r="N2970" i="2"/>
  <c r="P2970" i="2"/>
  <c r="J2971" i="2"/>
  <c r="K2971" i="2"/>
  <c r="L2971" i="2"/>
  <c r="M2971" i="2"/>
  <c r="N2971" i="2"/>
  <c r="O2971" i="2" s="1"/>
  <c r="P2971" i="2"/>
  <c r="J2972" i="2"/>
  <c r="K2972" i="2"/>
  <c r="L2972" i="2"/>
  <c r="M2972" i="2"/>
  <c r="N2972" i="2"/>
  <c r="O2972" i="2"/>
  <c r="P2972" i="2"/>
  <c r="J2973" i="2"/>
  <c r="K2973" i="2"/>
  <c r="L2973" i="2"/>
  <c r="M2973" i="2"/>
  <c r="N2973" i="2"/>
  <c r="P2973" i="2"/>
  <c r="J2974" i="2"/>
  <c r="K2974" i="2"/>
  <c r="L2974" i="2"/>
  <c r="M2974" i="2"/>
  <c r="N2974" i="2"/>
  <c r="P2974" i="2"/>
  <c r="J2975" i="2"/>
  <c r="K2975" i="2"/>
  <c r="L2975" i="2"/>
  <c r="M2975" i="2"/>
  <c r="O2975" i="2" s="1"/>
  <c r="N2975" i="2"/>
  <c r="P2975" i="2"/>
  <c r="J2976" i="2"/>
  <c r="K2976" i="2"/>
  <c r="L2976" i="2"/>
  <c r="M2976" i="2"/>
  <c r="O2976" i="2" s="1"/>
  <c r="N2976" i="2"/>
  <c r="P2976" i="2"/>
  <c r="J2977" i="2"/>
  <c r="K2977" i="2"/>
  <c r="L2977" i="2"/>
  <c r="M2977" i="2"/>
  <c r="N2977" i="2"/>
  <c r="P2977" i="2"/>
  <c r="J2978" i="2"/>
  <c r="K2978" i="2"/>
  <c r="L2978" i="2"/>
  <c r="M2978" i="2"/>
  <c r="N2978" i="2"/>
  <c r="P2978" i="2"/>
  <c r="J2979" i="2"/>
  <c r="K2979" i="2"/>
  <c r="L2979" i="2"/>
  <c r="M2979" i="2"/>
  <c r="N2979" i="2"/>
  <c r="O2979" i="2" s="1"/>
  <c r="P2979" i="2"/>
  <c r="J2980" i="2"/>
  <c r="K2980" i="2"/>
  <c r="L2980" i="2"/>
  <c r="M2980" i="2"/>
  <c r="N2980" i="2"/>
  <c r="O2980" i="2"/>
  <c r="P2980" i="2"/>
  <c r="J2981" i="2"/>
  <c r="K2981" i="2"/>
  <c r="L2981" i="2"/>
  <c r="M2981" i="2"/>
  <c r="N2981" i="2"/>
  <c r="P2981" i="2"/>
  <c r="J2982" i="2"/>
  <c r="K2982" i="2"/>
  <c r="L2982" i="2"/>
  <c r="M2982" i="2"/>
  <c r="N2982" i="2"/>
  <c r="P2982" i="2"/>
  <c r="J2983" i="2"/>
  <c r="K2983" i="2"/>
  <c r="L2983" i="2"/>
  <c r="M2983" i="2"/>
  <c r="O2983" i="2" s="1"/>
  <c r="N2983" i="2"/>
  <c r="P2983" i="2"/>
  <c r="J2984" i="2"/>
  <c r="K2984" i="2"/>
  <c r="L2984" i="2"/>
  <c r="M2984" i="2"/>
  <c r="O2984" i="2" s="1"/>
  <c r="N2984" i="2"/>
  <c r="P2984" i="2"/>
  <c r="J2985" i="2"/>
  <c r="K2985" i="2"/>
  <c r="L2985" i="2"/>
  <c r="M2985" i="2"/>
  <c r="N2985" i="2"/>
  <c r="P2985" i="2"/>
  <c r="J2986" i="2"/>
  <c r="K2986" i="2"/>
  <c r="L2986" i="2"/>
  <c r="M2986" i="2"/>
  <c r="N2986" i="2"/>
  <c r="P2986" i="2"/>
  <c r="J2987" i="2"/>
  <c r="K2987" i="2"/>
  <c r="L2987" i="2"/>
  <c r="M2987" i="2"/>
  <c r="N2987" i="2"/>
  <c r="O2987" i="2" s="1"/>
  <c r="P2987" i="2"/>
  <c r="J2988" i="2"/>
  <c r="K2988" i="2"/>
  <c r="L2988" i="2"/>
  <c r="M2988" i="2"/>
  <c r="N2988" i="2"/>
  <c r="O2988" i="2"/>
  <c r="P2988" i="2"/>
  <c r="J2989" i="2"/>
  <c r="K2989" i="2"/>
  <c r="L2989" i="2"/>
  <c r="M2989" i="2"/>
  <c r="N2989" i="2"/>
  <c r="P2989" i="2"/>
  <c r="J2990" i="2"/>
  <c r="K2990" i="2"/>
  <c r="L2990" i="2"/>
  <c r="M2990" i="2"/>
  <c r="N2990" i="2"/>
  <c r="P2990" i="2"/>
  <c r="J2991" i="2"/>
  <c r="K2991" i="2"/>
  <c r="L2991" i="2"/>
  <c r="M2991" i="2"/>
  <c r="O2991" i="2" s="1"/>
  <c r="N2991" i="2"/>
  <c r="P2991" i="2"/>
  <c r="J2992" i="2"/>
  <c r="K2992" i="2"/>
  <c r="L2992" i="2"/>
  <c r="M2992" i="2"/>
  <c r="O2992" i="2" s="1"/>
  <c r="N2992" i="2"/>
  <c r="P2992" i="2"/>
  <c r="J2993" i="2"/>
  <c r="K2993" i="2"/>
  <c r="L2993" i="2"/>
  <c r="M2993" i="2"/>
  <c r="N2993" i="2"/>
  <c r="P2993" i="2"/>
  <c r="J2994" i="2"/>
  <c r="K2994" i="2"/>
  <c r="L2994" i="2"/>
  <c r="M2994" i="2"/>
  <c r="N2994" i="2"/>
  <c r="P2994" i="2"/>
  <c r="J2995" i="2"/>
  <c r="K2995" i="2"/>
  <c r="L2995" i="2"/>
  <c r="M2995" i="2"/>
  <c r="N2995" i="2"/>
  <c r="O2995" i="2" s="1"/>
  <c r="P2995" i="2"/>
  <c r="J2996" i="2"/>
  <c r="K2996" i="2"/>
  <c r="L2996" i="2"/>
  <c r="M2996" i="2"/>
  <c r="N2996" i="2"/>
  <c r="O2996" i="2"/>
  <c r="P2996" i="2"/>
  <c r="J2997" i="2"/>
  <c r="K2997" i="2"/>
  <c r="L2997" i="2"/>
  <c r="M2997" i="2"/>
  <c r="N2997" i="2"/>
  <c r="P2997" i="2"/>
  <c r="J2998" i="2"/>
  <c r="K2998" i="2"/>
  <c r="L2998" i="2"/>
  <c r="M2998" i="2"/>
  <c r="N2998" i="2"/>
  <c r="P2998" i="2"/>
  <c r="J2999" i="2"/>
  <c r="K2999" i="2"/>
  <c r="L2999" i="2"/>
  <c r="M2999" i="2"/>
  <c r="O2999" i="2" s="1"/>
  <c r="N2999" i="2"/>
  <c r="P2999" i="2"/>
  <c r="J3000" i="2"/>
  <c r="K3000" i="2"/>
  <c r="L3000" i="2"/>
  <c r="M3000" i="2"/>
  <c r="O3000" i="2" s="1"/>
  <c r="N3000" i="2"/>
  <c r="P3000" i="2"/>
  <c r="J3001" i="2"/>
  <c r="K3001" i="2"/>
  <c r="L3001" i="2"/>
  <c r="M3001" i="2"/>
  <c r="N3001" i="2"/>
  <c r="P3001" i="2"/>
  <c r="J3002" i="2"/>
  <c r="K3002" i="2"/>
  <c r="L3002" i="2"/>
  <c r="M3002" i="2"/>
  <c r="N3002" i="2"/>
  <c r="P3002" i="2"/>
  <c r="J3003" i="2"/>
  <c r="K3003" i="2"/>
  <c r="L3003" i="2"/>
  <c r="M3003" i="2"/>
  <c r="N3003" i="2"/>
  <c r="O3003" i="2" s="1"/>
  <c r="P3003" i="2"/>
  <c r="J3004" i="2"/>
  <c r="K3004" i="2"/>
  <c r="L3004" i="2"/>
  <c r="M3004" i="2"/>
  <c r="N3004" i="2"/>
  <c r="O3004" i="2"/>
  <c r="P3004" i="2"/>
  <c r="J3005" i="2"/>
  <c r="K3005" i="2"/>
  <c r="L3005" i="2"/>
  <c r="M3005" i="2"/>
  <c r="N3005" i="2"/>
  <c r="P3005" i="2"/>
  <c r="J3006" i="2"/>
  <c r="K3006" i="2"/>
  <c r="L3006" i="2"/>
  <c r="M3006" i="2"/>
  <c r="N3006" i="2"/>
  <c r="P3006" i="2"/>
  <c r="J3007" i="2"/>
  <c r="K3007" i="2"/>
  <c r="L3007" i="2"/>
  <c r="M3007" i="2"/>
  <c r="O3007" i="2" s="1"/>
  <c r="N3007" i="2"/>
  <c r="P3007" i="2"/>
  <c r="J3008" i="2"/>
  <c r="K3008" i="2"/>
  <c r="L3008" i="2"/>
  <c r="M3008" i="2"/>
  <c r="O3008" i="2" s="1"/>
  <c r="N3008" i="2"/>
  <c r="P3008" i="2"/>
  <c r="J3009" i="2"/>
  <c r="K3009" i="2"/>
  <c r="L3009" i="2"/>
  <c r="M3009" i="2"/>
  <c r="N3009" i="2"/>
  <c r="P3009" i="2"/>
  <c r="J3010" i="2"/>
  <c r="K3010" i="2"/>
  <c r="L3010" i="2"/>
  <c r="M3010" i="2"/>
  <c r="N3010" i="2"/>
  <c r="P3010" i="2"/>
  <c r="J3011" i="2"/>
  <c r="K3011" i="2"/>
  <c r="L3011" i="2"/>
  <c r="M3011" i="2"/>
  <c r="N3011" i="2"/>
  <c r="O3011" i="2" s="1"/>
  <c r="P3011" i="2"/>
  <c r="J3012" i="2"/>
  <c r="K3012" i="2"/>
  <c r="L3012" i="2"/>
  <c r="M3012" i="2"/>
  <c r="N3012" i="2"/>
  <c r="O3012" i="2"/>
  <c r="P3012" i="2"/>
  <c r="J3013" i="2"/>
  <c r="K3013" i="2"/>
  <c r="L3013" i="2"/>
  <c r="M3013" i="2"/>
  <c r="N3013" i="2"/>
  <c r="P3013" i="2"/>
  <c r="J3014" i="2"/>
  <c r="K3014" i="2"/>
  <c r="L3014" i="2"/>
  <c r="M3014" i="2"/>
  <c r="N3014" i="2"/>
  <c r="P3014" i="2"/>
  <c r="J3015" i="2"/>
  <c r="K3015" i="2"/>
  <c r="L3015" i="2"/>
  <c r="M3015" i="2"/>
  <c r="O3015" i="2" s="1"/>
  <c r="N3015" i="2"/>
  <c r="P3015" i="2"/>
  <c r="J3016" i="2"/>
  <c r="K3016" i="2"/>
  <c r="L3016" i="2"/>
  <c r="M3016" i="2"/>
  <c r="O3016" i="2" s="1"/>
  <c r="N3016" i="2"/>
  <c r="P3016" i="2"/>
  <c r="J3017" i="2"/>
  <c r="K3017" i="2"/>
  <c r="L3017" i="2"/>
  <c r="M3017" i="2"/>
  <c r="N3017" i="2"/>
  <c r="P3017" i="2"/>
  <c r="J3018" i="2"/>
  <c r="K3018" i="2"/>
  <c r="L3018" i="2"/>
  <c r="M3018" i="2"/>
  <c r="N3018" i="2"/>
  <c r="P3018" i="2"/>
  <c r="J3019" i="2"/>
  <c r="K3019" i="2"/>
  <c r="L3019" i="2"/>
  <c r="M3019" i="2"/>
  <c r="N3019" i="2"/>
  <c r="O3019" i="2" s="1"/>
  <c r="P3019" i="2"/>
  <c r="J3020" i="2"/>
  <c r="K3020" i="2"/>
  <c r="L3020" i="2"/>
  <c r="M3020" i="2"/>
  <c r="N3020" i="2"/>
  <c r="O3020" i="2"/>
  <c r="P3020" i="2"/>
  <c r="J3021" i="2"/>
  <c r="K3021" i="2"/>
  <c r="L3021" i="2"/>
  <c r="M3021" i="2"/>
  <c r="N3021" i="2"/>
  <c r="P3021" i="2"/>
  <c r="J3022" i="2"/>
  <c r="K3022" i="2"/>
  <c r="L3022" i="2"/>
  <c r="M3022" i="2"/>
  <c r="N3022" i="2"/>
  <c r="P3022" i="2"/>
  <c r="J3023" i="2"/>
  <c r="K3023" i="2"/>
  <c r="L3023" i="2"/>
  <c r="M3023" i="2"/>
  <c r="O3023" i="2" s="1"/>
  <c r="N3023" i="2"/>
  <c r="P3023" i="2"/>
  <c r="J3024" i="2"/>
  <c r="K3024" i="2"/>
  <c r="L3024" i="2"/>
  <c r="M3024" i="2"/>
  <c r="O3024" i="2" s="1"/>
  <c r="N3024" i="2"/>
  <c r="P3024" i="2"/>
  <c r="J3025" i="2"/>
  <c r="K3025" i="2"/>
  <c r="L3025" i="2"/>
  <c r="M3025" i="2"/>
  <c r="N3025" i="2"/>
  <c r="P3025" i="2"/>
  <c r="J3026" i="2"/>
  <c r="K3026" i="2"/>
  <c r="L3026" i="2"/>
  <c r="M3026" i="2"/>
  <c r="N3026" i="2"/>
  <c r="P3026" i="2"/>
  <c r="J3027" i="2"/>
  <c r="K3027" i="2"/>
  <c r="L3027" i="2"/>
  <c r="M3027" i="2"/>
  <c r="N3027" i="2"/>
  <c r="O3027" i="2" s="1"/>
  <c r="P3027" i="2"/>
  <c r="J3028" i="2"/>
  <c r="K3028" i="2"/>
  <c r="L3028" i="2"/>
  <c r="M3028" i="2"/>
  <c r="N3028" i="2"/>
  <c r="O3028" i="2"/>
  <c r="P3028" i="2"/>
  <c r="J3029" i="2"/>
  <c r="K3029" i="2"/>
  <c r="L3029" i="2"/>
  <c r="M3029" i="2"/>
  <c r="N3029" i="2"/>
  <c r="P3029" i="2"/>
  <c r="J3030" i="2"/>
  <c r="K3030" i="2"/>
  <c r="L3030" i="2"/>
  <c r="M3030" i="2"/>
  <c r="N3030" i="2"/>
  <c r="P3030" i="2"/>
  <c r="J3031" i="2"/>
  <c r="K3031" i="2"/>
  <c r="L3031" i="2"/>
  <c r="M3031" i="2"/>
  <c r="O3031" i="2" s="1"/>
  <c r="N3031" i="2"/>
  <c r="P3031" i="2"/>
  <c r="J3032" i="2"/>
  <c r="K3032" i="2"/>
  <c r="L3032" i="2"/>
  <c r="M3032" i="2"/>
  <c r="O3032" i="2" s="1"/>
  <c r="N3032" i="2"/>
  <c r="P3032" i="2"/>
  <c r="J3033" i="2"/>
  <c r="K3033" i="2"/>
  <c r="L3033" i="2"/>
  <c r="M3033" i="2"/>
  <c r="N3033" i="2"/>
  <c r="P3033" i="2"/>
  <c r="J3034" i="2"/>
  <c r="K3034" i="2"/>
  <c r="L3034" i="2"/>
  <c r="M3034" i="2"/>
  <c r="N3034" i="2"/>
  <c r="P3034" i="2"/>
  <c r="J3035" i="2"/>
  <c r="K3035" i="2"/>
  <c r="L3035" i="2"/>
  <c r="M3035" i="2"/>
  <c r="N3035" i="2"/>
  <c r="O3035" i="2" s="1"/>
  <c r="P3035" i="2"/>
  <c r="J3036" i="2"/>
  <c r="K3036" i="2"/>
  <c r="L3036" i="2"/>
  <c r="M3036" i="2"/>
  <c r="N3036" i="2"/>
  <c r="O3036" i="2"/>
  <c r="P3036" i="2"/>
  <c r="J3037" i="2"/>
  <c r="K3037" i="2"/>
  <c r="L3037" i="2"/>
  <c r="M3037" i="2"/>
  <c r="N3037" i="2"/>
  <c r="P3037" i="2"/>
  <c r="J3038" i="2"/>
  <c r="K3038" i="2"/>
  <c r="L3038" i="2"/>
  <c r="M3038" i="2"/>
  <c r="N3038" i="2"/>
  <c r="P3038" i="2"/>
  <c r="J3039" i="2"/>
  <c r="K3039" i="2"/>
  <c r="L3039" i="2"/>
  <c r="M3039" i="2"/>
  <c r="O3039" i="2" s="1"/>
  <c r="N3039" i="2"/>
  <c r="P3039" i="2"/>
  <c r="J3040" i="2"/>
  <c r="K3040" i="2"/>
  <c r="L3040" i="2"/>
  <c r="M3040" i="2"/>
  <c r="O3040" i="2" s="1"/>
  <c r="N3040" i="2"/>
  <c r="P3040" i="2"/>
  <c r="J3041" i="2"/>
  <c r="K3041" i="2"/>
  <c r="L3041" i="2"/>
  <c r="M3041" i="2"/>
  <c r="N3041" i="2"/>
  <c r="P3041" i="2"/>
  <c r="J3042" i="2"/>
  <c r="K3042" i="2"/>
  <c r="L3042" i="2"/>
  <c r="M3042" i="2"/>
  <c r="N3042" i="2"/>
  <c r="P3042" i="2"/>
  <c r="J3043" i="2"/>
  <c r="K3043" i="2"/>
  <c r="L3043" i="2"/>
  <c r="M3043" i="2"/>
  <c r="N3043" i="2"/>
  <c r="O3043" i="2" s="1"/>
  <c r="P3043" i="2"/>
  <c r="J3044" i="2"/>
  <c r="K3044" i="2"/>
  <c r="L3044" i="2"/>
  <c r="M3044" i="2"/>
  <c r="N3044" i="2"/>
  <c r="O3044" i="2"/>
  <c r="P3044" i="2"/>
  <c r="J3045" i="2"/>
  <c r="K3045" i="2"/>
  <c r="L3045" i="2"/>
  <c r="M3045" i="2"/>
  <c r="N3045" i="2"/>
  <c r="P3045" i="2"/>
  <c r="J3046" i="2"/>
  <c r="K3046" i="2"/>
  <c r="L3046" i="2"/>
  <c r="M3046" i="2"/>
  <c r="N3046" i="2"/>
  <c r="P3046" i="2"/>
  <c r="J3047" i="2"/>
  <c r="K3047" i="2"/>
  <c r="L3047" i="2"/>
  <c r="M3047" i="2"/>
  <c r="O3047" i="2" s="1"/>
  <c r="N3047" i="2"/>
  <c r="P3047" i="2"/>
  <c r="J3048" i="2"/>
  <c r="K3048" i="2"/>
  <c r="L3048" i="2"/>
  <c r="M3048" i="2"/>
  <c r="O3048" i="2" s="1"/>
  <c r="N3048" i="2"/>
  <c r="P3048" i="2"/>
  <c r="J3049" i="2"/>
  <c r="K3049" i="2"/>
  <c r="L3049" i="2"/>
  <c r="M3049" i="2"/>
  <c r="N3049" i="2"/>
  <c r="P3049" i="2"/>
  <c r="J3050" i="2"/>
  <c r="K3050" i="2"/>
  <c r="L3050" i="2"/>
  <c r="M3050" i="2"/>
  <c r="N3050" i="2"/>
  <c r="P3050" i="2"/>
  <c r="J3051" i="2"/>
  <c r="K3051" i="2"/>
  <c r="L3051" i="2"/>
  <c r="M3051" i="2"/>
  <c r="N3051" i="2"/>
  <c r="O3051" i="2" s="1"/>
  <c r="P3051" i="2"/>
  <c r="J3052" i="2"/>
  <c r="K3052" i="2"/>
  <c r="L3052" i="2"/>
  <c r="M3052" i="2"/>
  <c r="N3052" i="2"/>
  <c r="O3052" i="2"/>
  <c r="P3052" i="2"/>
  <c r="J3053" i="2"/>
  <c r="K3053" i="2"/>
  <c r="L3053" i="2"/>
  <c r="M3053" i="2"/>
  <c r="N3053" i="2"/>
  <c r="P3053" i="2"/>
  <c r="J3054" i="2"/>
  <c r="K3054" i="2"/>
  <c r="L3054" i="2"/>
  <c r="M3054" i="2"/>
  <c r="N3054" i="2"/>
  <c r="P3054" i="2"/>
  <c r="J3055" i="2"/>
  <c r="K3055" i="2"/>
  <c r="L3055" i="2"/>
  <c r="M3055" i="2"/>
  <c r="O3055" i="2" s="1"/>
  <c r="N3055" i="2"/>
  <c r="P3055" i="2"/>
  <c r="J3056" i="2"/>
  <c r="K3056" i="2"/>
  <c r="L3056" i="2"/>
  <c r="M3056" i="2"/>
  <c r="O3056" i="2" s="1"/>
  <c r="N3056" i="2"/>
  <c r="P3056" i="2"/>
  <c r="J3057" i="2"/>
  <c r="K3057" i="2"/>
  <c r="L3057" i="2"/>
  <c r="M3057" i="2"/>
  <c r="N3057" i="2"/>
  <c r="P3057" i="2"/>
  <c r="J3058" i="2"/>
  <c r="K3058" i="2"/>
  <c r="L3058" i="2"/>
  <c r="M3058" i="2"/>
  <c r="N3058" i="2"/>
  <c r="P3058" i="2"/>
  <c r="J3059" i="2"/>
  <c r="K3059" i="2"/>
  <c r="L3059" i="2"/>
  <c r="M3059" i="2"/>
  <c r="N3059" i="2"/>
  <c r="O3059" i="2" s="1"/>
  <c r="P3059" i="2"/>
  <c r="J3060" i="2"/>
  <c r="K3060" i="2"/>
  <c r="L3060" i="2"/>
  <c r="M3060" i="2"/>
  <c r="O3060" i="2" s="1"/>
  <c r="N3060" i="2"/>
  <c r="P3060" i="2"/>
  <c r="J3061" i="2"/>
  <c r="K3061" i="2"/>
  <c r="L3061" i="2"/>
  <c r="M3061" i="2"/>
  <c r="O3061" i="2" s="1"/>
  <c r="N3061" i="2"/>
  <c r="P3061" i="2"/>
  <c r="J3062" i="2"/>
  <c r="K3062" i="2"/>
  <c r="L3062" i="2"/>
  <c r="M3062" i="2"/>
  <c r="N3062" i="2"/>
  <c r="P3062" i="2"/>
  <c r="J3063" i="2"/>
  <c r="K3063" i="2"/>
  <c r="L3063" i="2"/>
  <c r="M3063" i="2"/>
  <c r="O3063" i="2" s="1"/>
  <c r="N3063" i="2"/>
  <c r="P3063" i="2"/>
  <c r="J3064" i="2"/>
  <c r="K3064" i="2"/>
  <c r="L3064" i="2"/>
  <c r="M3064" i="2"/>
  <c r="N3064" i="2"/>
  <c r="O3064" i="2" s="1"/>
  <c r="P3064" i="2"/>
  <c r="J3065" i="2"/>
  <c r="K3065" i="2"/>
  <c r="L3065" i="2"/>
  <c r="M3065" i="2"/>
  <c r="O3065" i="2" s="1"/>
  <c r="N3065" i="2"/>
  <c r="P3065" i="2"/>
  <c r="J3066" i="2"/>
  <c r="K3066" i="2"/>
  <c r="L3066" i="2"/>
  <c r="M3066" i="2"/>
  <c r="O3066" i="2" s="1"/>
  <c r="N3066" i="2"/>
  <c r="P3066" i="2"/>
  <c r="J3067" i="2"/>
  <c r="K3067" i="2"/>
  <c r="L3067" i="2"/>
  <c r="M3067" i="2"/>
  <c r="N3067" i="2"/>
  <c r="P3067" i="2"/>
  <c r="J3068" i="2"/>
  <c r="K3068" i="2"/>
  <c r="L3068" i="2"/>
  <c r="M3068" i="2"/>
  <c r="O3068" i="2" s="1"/>
  <c r="N3068" i="2"/>
  <c r="P3068" i="2"/>
  <c r="J3069" i="2"/>
  <c r="K3069" i="2"/>
  <c r="L3069" i="2"/>
  <c r="M3069" i="2"/>
  <c r="N3069" i="2"/>
  <c r="P3069" i="2"/>
  <c r="J3070" i="2"/>
  <c r="K3070" i="2"/>
  <c r="L3070" i="2"/>
  <c r="M3070" i="2"/>
  <c r="N3070" i="2"/>
  <c r="P3070" i="2"/>
  <c r="J3071" i="2"/>
  <c r="K3071" i="2"/>
  <c r="L3071" i="2"/>
  <c r="M3071" i="2"/>
  <c r="N3071" i="2"/>
  <c r="O3071" i="2" s="1"/>
  <c r="P3071" i="2"/>
  <c r="J3072" i="2"/>
  <c r="K3072" i="2"/>
  <c r="L3072" i="2"/>
  <c r="M3072" i="2"/>
  <c r="N3072" i="2"/>
  <c r="O3072" i="2"/>
  <c r="P3072" i="2"/>
  <c r="J3073" i="2"/>
  <c r="K3073" i="2"/>
  <c r="L3073" i="2"/>
  <c r="M3073" i="2"/>
  <c r="N3073" i="2"/>
  <c r="P3073" i="2"/>
  <c r="J3074" i="2"/>
  <c r="K3074" i="2"/>
  <c r="L3074" i="2"/>
  <c r="M3074" i="2"/>
  <c r="N3074" i="2"/>
  <c r="P3074" i="2"/>
  <c r="J3075" i="2"/>
  <c r="K3075" i="2"/>
  <c r="L3075" i="2"/>
  <c r="M3075" i="2"/>
  <c r="N3075" i="2"/>
  <c r="O3075" i="2" s="1"/>
  <c r="P3075" i="2"/>
  <c r="J3076" i="2"/>
  <c r="K3076" i="2"/>
  <c r="L3076" i="2"/>
  <c r="M3076" i="2"/>
  <c r="N3076" i="2"/>
  <c r="O3076" i="2" s="1"/>
  <c r="P3076" i="2"/>
  <c r="J3077" i="2"/>
  <c r="K3077" i="2"/>
  <c r="L3077" i="2"/>
  <c r="M3077" i="2"/>
  <c r="O3077" i="2" s="1"/>
  <c r="N3077" i="2"/>
  <c r="P3077" i="2"/>
  <c r="J3078" i="2"/>
  <c r="K3078" i="2"/>
  <c r="L3078" i="2"/>
  <c r="M3078" i="2"/>
  <c r="N3078" i="2"/>
  <c r="P3078" i="2"/>
  <c r="J3079" i="2"/>
  <c r="K3079" i="2"/>
  <c r="L3079" i="2"/>
  <c r="M3079" i="2"/>
  <c r="N3079" i="2"/>
  <c r="O3079" i="2"/>
  <c r="P3079" i="2"/>
  <c r="J3080" i="2"/>
  <c r="K3080" i="2"/>
  <c r="L3080" i="2"/>
  <c r="M3080" i="2"/>
  <c r="O3080" i="2" s="1"/>
  <c r="N3080" i="2"/>
  <c r="P3080" i="2"/>
  <c r="J3081" i="2"/>
  <c r="K3081" i="2"/>
  <c r="L3081" i="2"/>
  <c r="M3081" i="2"/>
  <c r="O3081" i="2" s="1"/>
  <c r="N3081" i="2"/>
  <c r="P3081" i="2"/>
  <c r="J3082" i="2"/>
  <c r="K3082" i="2"/>
  <c r="L3082" i="2"/>
  <c r="M3082" i="2"/>
  <c r="O3082" i="2" s="1"/>
  <c r="N3082" i="2"/>
  <c r="P3082" i="2"/>
  <c r="J3083" i="2"/>
  <c r="K3083" i="2"/>
  <c r="L3083" i="2"/>
  <c r="M3083" i="2"/>
  <c r="N3083" i="2"/>
  <c r="P3083" i="2"/>
  <c r="J3084" i="2"/>
  <c r="K3084" i="2"/>
  <c r="L3084" i="2"/>
  <c r="M3084" i="2"/>
  <c r="N3084" i="2"/>
  <c r="O3084" i="2"/>
  <c r="P3084" i="2"/>
  <c r="J3085" i="2"/>
  <c r="K3085" i="2"/>
  <c r="L3085" i="2"/>
  <c r="M3085" i="2"/>
  <c r="N3085" i="2"/>
  <c r="P3085" i="2"/>
  <c r="J3086" i="2"/>
  <c r="K3086" i="2"/>
  <c r="L3086" i="2"/>
  <c r="M3086" i="2"/>
  <c r="N3086" i="2"/>
  <c r="P3086" i="2"/>
  <c r="J3087" i="2"/>
  <c r="K3087" i="2"/>
  <c r="L3087" i="2"/>
  <c r="M3087" i="2"/>
  <c r="O3087" i="2" s="1"/>
  <c r="N3087" i="2"/>
  <c r="P3087" i="2"/>
  <c r="J3088" i="2"/>
  <c r="K3088" i="2"/>
  <c r="L3088" i="2"/>
  <c r="M3088" i="2"/>
  <c r="O3088" i="2" s="1"/>
  <c r="N3088" i="2"/>
  <c r="P3088" i="2"/>
  <c r="J3089" i="2"/>
  <c r="K3089" i="2"/>
  <c r="L3089" i="2"/>
  <c r="M3089" i="2"/>
  <c r="N3089" i="2"/>
  <c r="P3089" i="2"/>
  <c r="J3090" i="2"/>
  <c r="K3090" i="2"/>
  <c r="L3090" i="2"/>
  <c r="M3090" i="2"/>
  <c r="N3090" i="2"/>
  <c r="P3090" i="2"/>
  <c r="J3091" i="2"/>
  <c r="K3091" i="2"/>
  <c r="L3091" i="2"/>
  <c r="M3091" i="2"/>
  <c r="N3091" i="2"/>
  <c r="O3091" i="2" s="1"/>
  <c r="P3091" i="2"/>
  <c r="J3092" i="2"/>
  <c r="K3092" i="2"/>
  <c r="L3092" i="2"/>
  <c r="M3092" i="2"/>
  <c r="O3092" i="2" s="1"/>
  <c r="N3092" i="2"/>
  <c r="P3092" i="2"/>
  <c r="J3093" i="2"/>
  <c r="K3093" i="2"/>
  <c r="L3093" i="2"/>
  <c r="M3093" i="2"/>
  <c r="O3093" i="2" s="1"/>
  <c r="N3093" i="2"/>
  <c r="P3093" i="2"/>
  <c r="J3094" i="2"/>
  <c r="K3094" i="2"/>
  <c r="L3094" i="2"/>
  <c r="M3094" i="2"/>
  <c r="N3094" i="2"/>
  <c r="P3094" i="2"/>
  <c r="J3095" i="2"/>
  <c r="K3095" i="2"/>
  <c r="L3095" i="2"/>
  <c r="M3095" i="2"/>
  <c r="O3095" i="2" s="1"/>
  <c r="N3095" i="2"/>
  <c r="P3095" i="2"/>
  <c r="J3096" i="2"/>
  <c r="K3096" i="2"/>
  <c r="L3096" i="2"/>
  <c r="M3096" i="2"/>
  <c r="N3096" i="2"/>
  <c r="O3096" i="2" s="1"/>
  <c r="P3096" i="2"/>
  <c r="J3097" i="2"/>
  <c r="K3097" i="2"/>
  <c r="L3097" i="2"/>
  <c r="M3097" i="2"/>
  <c r="O3097" i="2" s="1"/>
  <c r="N3097" i="2"/>
  <c r="P3097" i="2"/>
  <c r="J3098" i="2"/>
  <c r="K3098" i="2"/>
  <c r="L3098" i="2"/>
  <c r="M3098" i="2"/>
  <c r="O3098" i="2" s="1"/>
  <c r="N3098" i="2"/>
  <c r="P3098" i="2"/>
  <c r="J3099" i="2"/>
  <c r="K3099" i="2"/>
  <c r="L3099" i="2"/>
  <c r="M3099" i="2"/>
  <c r="N3099" i="2"/>
  <c r="P3099" i="2"/>
  <c r="J3100" i="2"/>
  <c r="K3100" i="2"/>
  <c r="L3100" i="2"/>
  <c r="M3100" i="2"/>
  <c r="O3100" i="2" s="1"/>
  <c r="N3100" i="2"/>
  <c r="P3100" i="2"/>
  <c r="J3101" i="2"/>
  <c r="K3101" i="2"/>
  <c r="L3101" i="2"/>
  <c r="M3101" i="2"/>
  <c r="N3101" i="2"/>
  <c r="P3101" i="2"/>
  <c r="J3102" i="2"/>
  <c r="K3102" i="2"/>
  <c r="L3102" i="2"/>
  <c r="M3102" i="2"/>
  <c r="N3102" i="2"/>
  <c r="P3102" i="2"/>
  <c r="J3103" i="2"/>
  <c r="K3103" i="2"/>
  <c r="L3103" i="2"/>
  <c r="M3103" i="2"/>
  <c r="N3103" i="2"/>
  <c r="O3103" i="2" s="1"/>
  <c r="P3103" i="2"/>
  <c r="J3104" i="2"/>
  <c r="K3104" i="2"/>
  <c r="L3104" i="2"/>
  <c r="M3104" i="2"/>
  <c r="N3104" i="2"/>
  <c r="O3104" i="2"/>
  <c r="P3104" i="2"/>
  <c r="J3105" i="2"/>
  <c r="K3105" i="2"/>
  <c r="L3105" i="2"/>
  <c r="M3105" i="2"/>
  <c r="N3105" i="2"/>
  <c r="P3105" i="2"/>
  <c r="J3106" i="2"/>
  <c r="K3106" i="2"/>
  <c r="L3106" i="2"/>
  <c r="M3106" i="2"/>
  <c r="N3106" i="2"/>
  <c r="P3106" i="2"/>
  <c r="J3107" i="2"/>
  <c r="K3107" i="2"/>
  <c r="L3107" i="2"/>
  <c r="M3107" i="2"/>
  <c r="N3107" i="2"/>
  <c r="O3107" i="2" s="1"/>
  <c r="P3107" i="2"/>
  <c r="J3108" i="2"/>
  <c r="K3108" i="2"/>
  <c r="L3108" i="2"/>
  <c r="M3108" i="2"/>
  <c r="N3108" i="2"/>
  <c r="O3108" i="2" s="1"/>
  <c r="P3108" i="2"/>
  <c r="J3109" i="2"/>
  <c r="K3109" i="2"/>
  <c r="L3109" i="2"/>
  <c r="M3109" i="2"/>
  <c r="O3109" i="2" s="1"/>
  <c r="N3109" i="2"/>
  <c r="P3109" i="2"/>
  <c r="J3110" i="2"/>
  <c r="K3110" i="2"/>
  <c r="L3110" i="2"/>
  <c r="M3110" i="2"/>
  <c r="N3110" i="2"/>
  <c r="P3110" i="2"/>
  <c r="J3111" i="2"/>
  <c r="K3111" i="2"/>
  <c r="L3111" i="2"/>
  <c r="M3111" i="2"/>
  <c r="N3111" i="2"/>
  <c r="O3111" i="2"/>
  <c r="P3111" i="2"/>
  <c r="J3112" i="2"/>
  <c r="K3112" i="2"/>
  <c r="L3112" i="2"/>
  <c r="M3112" i="2"/>
  <c r="O3112" i="2" s="1"/>
  <c r="N3112" i="2"/>
  <c r="P3112" i="2"/>
  <c r="J3113" i="2"/>
  <c r="K3113" i="2"/>
  <c r="L3113" i="2"/>
  <c r="M3113" i="2"/>
  <c r="O3113" i="2" s="1"/>
  <c r="N3113" i="2"/>
  <c r="P3113" i="2"/>
  <c r="J3114" i="2"/>
  <c r="K3114" i="2"/>
  <c r="L3114" i="2"/>
  <c r="M3114" i="2"/>
  <c r="O3114" i="2" s="1"/>
  <c r="N3114" i="2"/>
  <c r="P3114" i="2"/>
  <c r="J3115" i="2"/>
  <c r="K3115" i="2"/>
  <c r="L3115" i="2"/>
  <c r="M3115" i="2"/>
  <c r="N3115" i="2"/>
  <c r="P3115" i="2"/>
  <c r="J3116" i="2"/>
  <c r="K3116" i="2"/>
  <c r="L3116" i="2"/>
  <c r="M3116" i="2"/>
  <c r="N3116" i="2"/>
  <c r="O3116" i="2"/>
  <c r="P3116" i="2"/>
  <c r="J3117" i="2"/>
  <c r="K3117" i="2"/>
  <c r="L3117" i="2"/>
  <c r="M3117" i="2"/>
  <c r="N3117" i="2"/>
  <c r="P3117" i="2"/>
  <c r="J3118" i="2"/>
  <c r="K3118" i="2"/>
  <c r="L3118" i="2"/>
  <c r="M3118" i="2"/>
  <c r="N3118" i="2"/>
  <c r="P3118" i="2"/>
  <c r="J3119" i="2"/>
  <c r="K3119" i="2"/>
  <c r="L3119" i="2"/>
  <c r="M3119" i="2"/>
  <c r="O3119" i="2" s="1"/>
  <c r="N3119" i="2"/>
  <c r="P3119" i="2"/>
  <c r="J3120" i="2"/>
  <c r="K3120" i="2"/>
  <c r="L3120" i="2"/>
  <c r="M3120" i="2"/>
  <c r="O3120" i="2" s="1"/>
  <c r="N3120" i="2"/>
  <c r="P3120" i="2"/>
  <c r="J3121" i="2"/>
  <c r="K3121" i="2"/>
  <c r="L3121" i="2"/>
  <c r="M3121" i="2"/>
  <c r="N3121" i="2"/>
  <c r="P3121" i="2"/>
  <c r="J3122" i="2"/>
  <c r="K3122" i="2"/>
  <c r="L3122" i="2"/>
  <c r="M3122" i="2"/>
  <c r="N3122" i="2"/>
  <c r="P3122" i="2"/>
  <c r="J3123" i="2"/>
  <c r="K3123" i="2"/>
  <c r="L3123" i="2"/>
  <c r="M3123" i="2"/>
  <c r="N3123" i="2"/>
  <c r="O3123" i="2" s="1"/>
  <c r="P3123" i="2"/>
  <c r="J3124" i="2"/>
  <c r="K3124" i="2"/>
  <c r="L3124" i="2"/>
  <c r="M3124" i="2"/>
  <c r="O3124" i="2" s="1"/>
  <c r="N3124" i="2"/>
  <c r="P3124" i="2"/>
  <c r="J3125" i="2"/>
  <c r="K3125" i="2"/>
  <c r="L3125" i="2"/>
  <c r="M3125" i="2"/>
  <c r="O3125" i="2" s="1"/>
  <c r="N3125" i="2"/>
  <c r="P3125" i="2"/>
  <c r="J3126" i="2"/>
  <c r="K3126" i="2"/>
  <c r="L3126" i="2"/>
  <c r="M3126" i="2"/>
  <c r="N3126" i="2"/>
  <c r="P3126" i="2"/>
  <c r="J3127" i="2"/>
  <c r="K3127" i="2"/>
  <c r="L3127" i="2"/>
  <c r="M3127" i="2"/>
  <c r="O3127" i="2" s="1"/>
  <c r="N3127" i="2"/>
  <c r="P3127" i="2"/>
  <c r="J3128" i="2"/>
  <c r="K3128" i="2"/>
  <c r="L3128" i="2"/>
  <c r="M3128" i="2"/>
  <c r="N3128" i="2"/>
  <c r="O3128" i="2" s="1"/>
  <c r="P3128" i="2"/>
  <c r="J3129" i="2"/>
  <c r="K3129" i="2"/>
  <c r="L3129" i="2"/>
  <c r="M3129" i="2"/>
  <c r="O3129" i="2" s="1"/>
  <c r="N3129" i="2"/>
  <c r="P3129" i="2"/>
  <c r="J3130" i="2"/>
  <c r="K3130" i="2"/>
  <c r="L3130" i="2"/>
  <c r="M3130" i="2"/>
  <c r="O3130" i="2" s="1"/>
  <c r="N3130" i="2"/>
  <c r="P3130" i="2"/>
  <c r="J3131" i="2"/>
  <c r="K3131" i="2"/>
  <c r="L3131" i="2"/>
  <c r="M3131" i="2"/>
  <c r="N3131" i="2"/>
  <c r="P3131" i="2"/>
  <c r="J3132" i="2"/>
  <c r="K3132" i="2"/>
  <c r="L3132" i="2"/>
  <c r="M3132" i="2"/>
  <c r="O3132" i="2" s="1"/>
  <c r="N3132" i="2"/>
  <c r="P3132" i="2"/>
  <c r="J3133" i="2"/>
  <c r="K3133" i="2"/>
  <c r="L3133" i="2"/>
  <c r="M3133" i="2"/>
  <c r="N3133" i="2"/>
  <c r="P3133" i="2"/>
  <c r="J3134" i="2"/>
  <c r="K3134" i="2"/>
  <c r="L3134" i="2"/>
  <c r="M3134" i="2"/>
  <c r="N3134" i="2"/>
  <c r="P3134" i="2"/>
  <c r="J3135" i="2"/>
  <c r="K3135" i="2"/>
  <c r="L3135" i="2"/>
  <c r="M3135" i="2"/>
  <c r="N3135" i="2"/>
  <c r="O3135" i="2" s="1"/>
  <c r="P3135" i="2"/>
  <c r="J3136" i="2"/>
  <c r="K3136" i="2"/>
  <c r="L3136" i="2"/>
  <c r="M3136" i="2"/>
  <c r="N3136" i="2"/>
  <c r="O3136" i="2"/>
  <c r="P3136" i="2"/>
  <c r="J3137" i="2"/>
  <c r="K3137" i="2"/>
  <c r="L3137" i="2"/>
  <c r="M3137" i="2"/>
  <c r="N3137" i="2"/>
  <c r="P3137" i="2"/>
  <c r="J3138" i="2"/>
  <c r="K3138" i="2"/>
  <c r="L3138" i="2"/>
  <c r="M3138" i="2"/>
  <c r="N3138" i="2"/>
  <c r="P3138" i="2"/>
  <c r="J3139" i="2"/>
  <c r="K3139" i="2"/>
  <c r="L3139" i="2"/>
  <c r="M3139" i="2"/>
  <c r="N3139" i="2"/>
  <c r="O3139" i="2" s="1"/>
  <c r="P3139" i="2"/>
  <c r="J3140" i="2"/>
  <c r="K3140" i="2"/>
  <c r="L3140" i="2"/>
  <c r="M3140" i="2"/>
  <c r="N3140" i="2"/>
  <c r="O3140" i="2" s="1"/>
  <c r="P3140" i="2"/>
  <c r="J3141" i="2"/>
  <c r="K3141" i="2"/>
  <c r="L3141" i="2"/>
  <c r="M3141" i="2"/>
  <c r="O3141" i="2" s="1"/>
  <c r="N3141" i="2"/>
  <c r="P3141" i="2"/>
  <c r="J3142" i="2"/>
  <c r="K3142" i="2"/>
  <c r="L3142" i="2"/>
  <c r="M3142" i="2"/>
  <c r="N3142" i="2"/>
  <c r="P3142" i="2"/>
  <c r="J3143" i="2"/>
  <c r="K3143" i="2"/>
  <c r="L3143" i="2"/>
  <c r="M3143" i="2"/>
  <c r="N3143" i="2"/>
  <c r="O3143" i="2"/>
  <c r="P3143" i="2"/>
  <c r="J3144" i="2"/>
  <c r="K3144" i="2"/>
  <c r="L3144" i="2"/>
  <c r="M3144" i="2"/>
  <c r="O3144" i="2" s="1"/>
  <c r="N3144" i="2"/>
  <c r="P3144" i="2"/>
  <c r="J3145" i="2"/>
  <c r="K3145" i="2"/>
  <c r="L3145" i="2"/>
  <c r="M3145" i="2"/>
  <c r="O3145" i="2" s="1"/>
  <c r="N3145" i="2"/>
  <c r="P3145" i="2"/>
  <c r="J3146" i="2"/>
  <c r="K3146" i="2"/>
  <c r="L3146" i="2"/>
  <c r="M3146" i="2"/>
  <c r="O3146" i="2" s="1"/>
  <c r="N3146" i="2"/>
  <c r="P3146" i="2"/>
  <c r="J3147" i="2"/>
  <c r="K3147" i="2"/>
  <c r="L3147" i="2"/>
  <c r="M3147" i="2"/>
  <c r="N3147" i="2"/>
  <c r="P3147" i="2"/>
  <c r="J3148" i="2"/>
  <c r="K3148" i="2"/>
  <c r="L3148" i="2"/>
  <c r="M3148" i="2"/>
  <c r="N3148" i="2"/>
  <c r="O3148" i="2"/>
  <c r="P3148" i="2"/>
  <c r="J3149" i="2"/>
  <c r="K3149" i="2"/>
  <c r="L3149" i="2"/>
  <c r="M3149" i="2"/>
  <c r="N3149" i="2"/>
  <c r="P3149" i="2"/>
  <c r="J3150" i="2"/>
  <c r="K3150" i="2"/>
  <c r="L3150" i="2"/>
  <c r="M3150" i="2"/>
  <c r="N3150" i="2"/>
  <c r="P3150" i="2"/>
  <c r="J3151" i="2"/>
  <c r="K3151" i="2"/>
  <c r="L3151" i="2"/>
  <c r="M3151" i="2"/>
  <c r="O3151" i="2" s="1"/>
  <c r="N3151" i="2"/>
  <c r="P3151" i="2"/>
  <c r="J3152" i="2"/>
  <c r="K3152" i="2"/>
  <c r="L3152" i="2"/>
  <c r="M3152" i="2"/>
  <c r="O3152" i="2" s="1"/>
  <c r="N3152" i="2"/>
  <c r="P3152" i="2"/>
  <c r="J3153" i="2"/>
  <c r="K3153" i="2"/>
  <c r="L3153" i="2"/>
  <c r="M3153" i="2"/>
  <c r="N3153" i="2"/>
  <c r="P3153" i="2"/>
  <c r="J3154" i="2"/>
  <c r="K3154" i="2"/>
  <c r="L3154" i="2"/>
  <c r="M3154" i="2"/>
  <c r="N3154" i="2"/>
  <c r="P3154" i="2"/>
  <c r="J3155" i="2"/>
  <c r="K3155" i="2"/>
  <c r="L3155" i="2"/>
  <c r="M3155" i="2"/>
  <c r="N3155" i="2"/>
  <c r="O3155" i="2" s="1"/>
  <c r="P3155" i="2"/>
  <c r="J3156" i="2"/>
  <c r="K3156" i="2"/>
  <c r="L3156" i="2"/>
  <c r="M3156" i="2"/>
  <c r="O3156" i="2" s="1"/>
  <c r="N3156" i="2"/>
  <c r="P3156" i="2"/>
  <c r="J3157" i="2"/>
  <c r="K3157" i="2"/>
  <c r="L3157" i="2"/>
  <c r="M3157" i="2"/>
  <c r="O3157" i="2" s="1"/>
  <c r="N3157" i="2"/>
  <c r="P3157" i="2"/>
  <c r="J3158" i="2"/>
  <c r="K3158" i="2"/>
  <c r="L3158" i="2"/>
  <c r="M3158" i="2"/>
  <c r="N3158" i="2"/>
  <c r="P3158" i="2"/>
  <c r="J3159" i="2"/>
  <c r="K3159" i="2"/>
  <c r="L3159" i="2"/>
  <c r="M3159" i="2"/>
  <c r="O3159" i="2" s="1"/>
  <c r="N3159" i="2"/>
  <c r="P3159" i="2"/>
  <c r="J3160" i="2"/>
  <c r="K3160" i="2"/>
  <c r="L3160" i="2"/>
  <c r="M3160" i="2"/>
  <c r="N3160" i="2"/>
  <c r="O3160" i="2" s="1"/>
  <c r="P3160" i="2"/>
  <c r="J3161" i="2"/>
  <c r="K3161" i="2"/>
  <c r="L3161" i="2"/>
  <c r="M3161" i="2"/>
  <c r="O3161" i="2" s="1"/>
  <c r="N3161" i="2"/>
  <c r="P3161" i="2"/>
  <c r="J3162" i="2"/>
  <c r="K3162" i="2"/>
  <c r="L3162" i="2"/>
  <c r="M3162" i="2"/>
  <c r="O3162" i="2" s="1"/>
  <c r="N3162" i="2"/>
  <c r="P3162" i="2"/>
  <c r="J3163" i="2"/>
  <c r="K3163" i="2"/>
  <c r="L3163" i="2"/>
  <c r="M3163" i="2"/>
  <c r="N3163" i="2"/>
  <c r="P3163" i="2"/>
  <c r="J3164" i="2"/>
  <c r="K3164" i="2"/>
  <c r="L3164" i="2"/>
  <c r="M3164" i="2"/>
  <c r="O3164" i="2" s="1"/>
  <c r="N3164" i="2"/>
  <c r="P3164" i="2"/>
  <c r="J3165" i="2"/>
  <c r="K3165" i="2"/>
  <c r="L3165" i="2"/>
  <c r="M3165" i="2"/>
  <c r="N3165" i="2"/>
  <c r="P3165" i="2"/>
  <c r="J3166" i="2"/>
  <c r="K3166" i="2"/>
  <c r="L3166" i="2"/>
  <c r="M3166" i="2"/>
  <c r="N3166" i="2"/>
  <c r="P3166" i="2"/>
  <c r="J3167" i="2"/>
  <c r="K3167" i="2"/>
  <c r="L3167" i="2"/>
  <c r="M3167" i="2"/>
  <c r="N3167" i="2"/>
  <c r="O3167" i="2" s="1"/>
  <c r="P3167" i="2"/>
  <c r="J3168" i="2"/>
  <c r="K3168" i="2"/>
  <c r="L3168" i="2"/>
  <c r="M3168" i="2"/>
  <c r="N3168" i="2"/>
  <c r="O3168" i="2"/>
  <c r="P3168" i="2"/>
  <c r="J3169" i="2"/>
  <c r="K3169" i="2"/>
  <c r="L3169" i="2"/>
  <c r="M3169" i="2"/>
  <c r="N3169" i="2"/>
  <c r="P3169" i="2"/>
  <c r="J3170" i="2"/>
  <c r="K3170" i="2"/>
  <c r="L3170" i="2"/>
  <c r="M3170" i="2"/>
  <c r="N3170" i="2"/>
  <c r="P3170" i="2"/>
  <c r="J3171" i="2"/>
  <c r="K3171" i="2"/>
  <c r="L3171" i="2"/>
  <c r="M3171" i="2"/>
  <c r="N3171" i="2"/>
  <c r="O3171" i="2" s="1"/>
  <c r="P3171" i="2"/>
  <c r="J3172" i="2"/>
  <c r="K3172" i="2"/>
  <c r="L3172" i="2"/>
  <c r="M3172" i="2"/>
  <c r="N3172" i="2"/>
  <c r="O3172" i="2" s="1"/>
  <c r="P3172" i="2"/>
  <c r="J3173" i="2"/>
  <c r="K3173" i="2"/>
  <c r="L3173" i="2"/>
  <c r="M3173" i="2"/>
  <c r="O3173" i="2" s="1"/>
  <c r="N3173" i="2"/>
  <c r="P3173" i="2"/>
  <c r="J3174" i="2"/>
  <c r="K3174" i="2"/>
  <c r="L3174" i="2"/>
  <c r="M3174" i="2"/>
  <c r="N3174" i="2"/>
  <c r="P3174" i="2"/>
  <c r="J3175" i="2"/>
  <c r="K3175" i="2"/>
  <c r="L3175" i="2"/>
  <c r="M3175" i="2"/>
  <c r="N3175" i="2"/>
  <c r="O3175" i="2"/>
  <c r="P3175" i="2"/>
  <c r="J3176" i="2"/>
  <c r="K3176" i="2"/>
  <c r="L3176" i="2"/>
  <c r="M3176" i="2"/>
  <c r="O3176" i="2" s="1"/>
  <c r="N3176" i="2"/>
  <c r="P3176" i="2"/>
  <c r="J3177" i="2"/>
  <c r="K3177" i="2"/>
  <c r="L3177" i="2"/>
  <c r="M3177" i="2"/>
  <c r="O3177" i="2" s="1"/>
  <c r="N3177" i="2"/>
  <c r="P3177" i="2"/>
  <c r="J3178" i="2"/>
  <c r="K3178" i="2"/>
  <c r="L3178" i="2"/>
  <c r="M3178" i="2"/>
  <c r="O3178" i="2" s="1"/>
  <c r="N3178" i="2"/>
  <c r="P3178" i="2"/>
  <c r="J3179" i="2"/>
  <c r="K3179" i="2"/>
  <c r="L3179" i="2"/>
  <c r="M3179" i="2"/>
  <c r="N3179" i="2"/>
  <c r="P3179" i="2"/>
  <c r="J3180" i="2"/>
  <c r="K3180" i="2"/>
  <c r="L3180" i="2"/>
  <c r="M3180" i="2"/>
  <c r="N3180" i="2"/>
  <c r="O3180" i="2"/>
  <c r="P3180" i="2"/>
  <c r="J3181" i="2"/>
  <c r="K3181" i="2"/>
  <c r="L3181" i="2"/>
  <c r="M3181" i="2"/>
  <c r="N3181" i="2"/>
  <c r="P3181" i="2"/>
  <c r="J3182" i="2"/>
  <c r="K3182" i="2"/>
  <c r="L3182" i="2"/>
  <c r="M3182" i="2"/>
  <c r="N3182" i="2"/>
  <c r="P3182" i="2"/>
  <c r="J3183" i="2"/>
  <c r="K3183" i="2"/>
  <c r="L3183" i="2"/>
  <c r="M3183" i="2"/>
  <c r="O3183" i="2" s="1"/>
  <c r="N3183" i="2"/>
  <c r="P3183" i="2"/>
  <c r="J3184" i="2"/>
  <c r="K3184" i="2"/>
  <c r="L3184" i="2"/>
  <c r="M3184" i="2"/>
  <c r="O3184" i="2" s="1"/>
  <c r="N3184" i="2"/>
  <c r="P3184" i="2"/>
  <c r="J3185" i="2"/>
  <c r="K3185" i="2"/>
  <c r="L3185" i="2"/>
  <c r="M3185" i="2"/>
  <c r="N3185" i="2"/>
  <c r="P3185" i="2"/>
  <c r="J3186" i="2"/>
  <c r="K3186" i="2"/>
  <c r="L3186" i="2"/>
  <c r="M3186" i="2"/>
  <c r="N3186" i="2"/>
  <c r="P3186" i="2"/>
  <c r="J3187" i="2"/>
  <c r="K3187" i="2"/>
  <c r="L3187" i="2"/>
  <c r="M3187" i="2"/>
  <c r="N3187" i="2"/>
  <c r="O3187" i="2" s="1"/>
  <c r="P3187" i="2"/>
  <c r="J3188" i="2"/>
  <c r="K3188" i="2"/>
  <c r="L3188" i="2"/>
  <c r="M3188" i="2"/>
  <c r="O3188" i="2" s="1"/>
  <c r="N3188" i="2"/>
  <c r="P3188" i="2"/>
  <c r="J3189" i="2"/>
  <c r="K3189" i="2"/>
  <c r="L3189" i="2"/>
  <c r="M3189" i="2"/>
  <c r="O3189" i="2" s="1"/>
  <c r="N3189" i="2"/>
  <c r="P3189" i="2"/>
  <c r="J3190" i="2"/>
  <c r="K3190" i="2"/>
  <c r="L3190" i="2"/>
  <c r="M3190" i="2"/>
  <c r="N3190" i="2"/>
  <c r="P3190" i="2"/>
  <c r="J3191" i="2"/>
  <c r="K3191" i="2"/>
  <c r="L3191" i="2"/>
  <c r="M3191" i="2"/>
  <c r="O3191" i="2" s="1"/>
  <c r="N3191" i="2"/>
  <c r="P3191" i="2"/>
  <c r="J3192" i="2"/>
  <c r="K3192" i="2"/>
  <c r="L3192" i="2"/>
  <c r="M3192" i="2"/>
  <c r="N3192" i="2"/>
  <c r="O3192" i="2" s="1"/>
  <c r="P3192" i="2"/>
  <c r="J3193" i="2"/>
  <c r="K3193" i="2"/>
  <c r="L3193" i="2"/>
  <c r="M3193" i="2"/>
  <c r="O3193" i="2" s="1"/>
  <c r="N3193" i="2"/>
  <c r="P3193" i="2"/>
  <c r="J3194" i="2"/>
  <c r="K3194" i="2"/>
  <c r="L3194" i="2"/>
  <c r="M3194" i="2"/>
  <c r="O3194" i="2" s="1"/>
  <c r="N3194" i="2"/>
  <c r="P3194" i="2"/>
  <c r="J3195" i="2"/>
  <c r="K3195" i="2"/>
  <c r="L3195" i="2"/>
  <c r="M3195" i="2"/>
  <c r="N3195" i="2"/>
  <c r="P3195" i="2"/>
  <c r="J3196" i="2"/>
  <c r="K3196" i="2"/>
  <c r="L3196" i="2"/>
  <c r="M3196" i="2"/>
  <c r="O3196" i="2" s="1"/>
  <c r="N3196" i="2"/>
  <c r="P3196" i="2"/>
  <c r="J3197" i="2"/>
  <c r="K3197" i="2"/>
  <c r="L3197" i="2"/>
  <c r="M3197" i="2"/>
  <c r="N3197" i="2"/>
  <c r="P3197" i="2"/>
  <c r="J3198" i="2"/>
  <c r="K3198" i="2"/>
  <c r="L3198" i="2"/>
  <c r="M3198" i="2"/>
  <c r="N3198" i="2"/>
  <c r="P3198" i="2"/>
  <c r="J3199" i="2"/>
  <c r="K3199" i="2"/>
  <c r="L3199" i="2"/>
  <c r="M3199" i="2"/>
  <c r="N3199" i="2"/>
  <c r="O3199" i="2" s="1"/>
  <c r="P3199" i="2"/>
  <c r="J3200" i="2"/>
  <c r="K3200" i="2"/>
  <c r="L3200" i="2"/>
  <c r="M3200" i="2"/>
  <c r="N3200" i="2"/>
  <c r="O3200" i="2"/>
  <c r="P3200" i="2"/>
  <c r="J3201" i="2"/>
  <c r="K3201" i="2"/>
  <c r="L3201" i="2"/>
  <c r="M3201" i="2"/>
  <c r="N3201" i="2"/>
  <c r="P3201" i="2"/>
  <c r="J3202" i="2"/>
  <c r="K3202" i="2"/>
  <c r="L3202" i="2"/>
  <c r="M3202" i="2"/>
  <c r="N3202" i="2"/>
  <c r="P3202" i="2"/>
  <c r="J3203" i="2"/>
  <c r="K3203" i="2"/>
  <c r="L3203" i="2"/>
  <c r="M3203" i="2"/>
  <c r="N3203" i="2"/>
  <c r="O3203" i="2" s="1"/>
  <c r="P3203" i="2"/>
  <c r="J3204" i="2"/>
  <c r="K3204" i="2"/>
  <c r="L3204" i="2"/>
  <c r="M3204" i="2"/>
  <c r="N3204" i="2"/>
  <c r="O3204" i="2" s="1"/>
  <c r="P3204" i="2"/>
  <c r="J3205" i="2"/>
  <c r="K3205" i="2"/>
  <c r="L3205" i="2"/>
  <c r="M3205" i="2"/>
  <c r="O3205" i="2" s="1"/>
  <c r="N3205" i="2"/>
  <c r="P3205" i="2"/>
  <c r="J3206" i="2"/>
  <c r="K3206" i="2"/>
  <c r="L3206" i="2"/>
  <c r="M3206" i="2"/>
  <c r="N3206" i="2"/>
  <c r="P3206" i="2"/>
  <c r="J3207" i="2"/>
  <c r="K3207" i="2"/>
  <c r="L3207" i="2"/>
  <c r="M3207" i="2"/>
  <c r="N3207" i="2"/>
  <c r="O3207" i="2"/>
  <c r="P3207" i="2"/>
  <c r="J3208" i="2"/>
  <c r="K3208" i="2"/>
  <c r="L3208" i="2"/>
  <c r="M3208" i="2"/>
  <c r="O3208" i="2" s="1"/>
  <c r="N3208" i="2"/>
  <c r="P3208" i="2"/>
  <c r="J3209" i="2"/>
  <c r="K3209" i="2"/>
  <c r="L3209" i="2"/>
  <c r="M3209" i="2"/>
  <c r="O3209" i="2" s="1"/>
  <c r="N3209" i="2"/>
  <c r="P3209" i="2"/>
  <c r="J3210" i="2"/>
  <c r="K3210" i="2"/>
  <c r="L3210" i="2"/>
  <c r="M3210" i="2"/>
  <c r="O3210" i="2" s="1"/>
  <c r="N3210" i="2"/>
  <c r="P3210" i="2"/>
  <c r="J3211" i="2"/>
  <c r="K3211" i="2"/>
  <c r="L3211" i="2"/>
  <c r="M3211" i="2"/>
  <c r="N3211" i="2"/>
  <c r="P3211" i="2"/>
  <c r="J3212" i="2"/>
  <c r="K3212" i="2"/>
  <c r="L3212" i="2"/>
  <c r="M3212" i="2"/>
  <c r="N3212" i="2"/>
  <c r="O3212" i="2"/>
  <c r="P3212" i="2"/>
  <c r="J3213" i="2"/>
  <c r="K3213" i="2"/>
  <c r="L3213" i="2"/>
  <c r="M3213" i="2"/>
  <c r="N3213" i="2"/>
  <c r="P3213" i="2"/>
  <c r="J3214" i="2"/>
  <c r="K3214" i="2"/>
  <c r="L3214" i="2"/>
  <c r="M3214" i="2"/>
  <c r="N3214" i="2"/>
  <c r="P3214" i="2"/>
  <c r="J3215" i="2"/>
  <c r="K3215" i="2"/>
  <c r="L3215" i="2"/>
  <c r="M3215" i="2"/>
  <c r="O3215" i="2" s="1"/>
  <c r="N3215" i="2"/>
  <c r="P3215" i="2"/>
  <c r="J3216" i="2"/>
  <c r="K3216" i="2"/>
  <c r="L3216" i="2"/>
  <c r="M3216" i="2"/>
  <c r="O3216" i="2" s="1"/>
  <c r="N3216" i="2"/>
  <c r="P3216" i="2"/>
  <c r="J3217" i="2"/>
  <c r="K3217" i="2"/>
  <c r="L3217" i="2"/>
  <c r="M3217" i="2"/>
  <c r="N3217" i="2"/>
  <c r="P3217" i="2"/>
  <c r="J3218" i="2"/>
  <c r="K3218" i="2"/>
  <c r="L3218" i="2"/>
  <c r="M3218" i="2"/>
  <c r="N3218" i="2"/>
  <c r="P3218" i="2"/>
  <c r="J3219" i="2"/>
  <c r="K3219" i="2"/>
  <c r="L3219" i="2"/>
  <c r="M3219" i="2"/>
  <c r="N3219" i="2"/>
  <c r="O3219" i="2" s="1"/>
  <c r="P3219" i="2"/>
  <c r="J3220" i="2"/>
  <c r="K3220" i="2"/>
  <c r="L3220" i="2"/>
  <c r="M3220" i="2"/>
  <c r="O3220" i="2" s="1"/>
  <c r="N3220" i="2"/>
  <c r="P3220" i="2"/>
  <c r="J3221" i="2"/>
  <c r="K3221" i="2"/>
  <c r="L3221" i="2"/>
  <c r="M3221" i="2"/>
  <c r="O3221" i="2" s="1"/>
  <c r="N3221" i="2"/>
  <c r="P3221" i="2"/>
  <c r="J3222" i="2"/>
  <c r="K3222" i="2"/>
  <c r="L3222" i="2"/>
  <c r="M3222" i="2"/>
  <c r="N3222" i="2"/>
  <c r="P3222" i="2"/>
  <c r="J3223" i="2"/>
  <c r="K3223" i="2"/>
  <c r="L3223" i="2"/>
  <c r="M3223" i="2"/>
  <c r="O3223" i="2" s="1"/>
  <c r="N3223" i="2"/>
  <c r="P3223" i="2"/>
  <c r="J3224" i="2"/>
  <c r="K3224" i="2"/>
  <c r="L3224" i="2"/>
  <c r="M3224" i="2"/>
  <c r="N3224" i="2"/>
  <c r="O3224" i="2" s="1"/>
  <c r="P3224" i="2"/>
  <c r="J3225" i="2"/>
  <c r="K3225" i="2"/>
  <c r="L3225" i="2"/>
  <c r="M3225" i="2"/>
  <c r="O3225" i="2" s="1"/>
  <c r="N3225" i="2"/>
  <c r="P3225" i="2"/>
  <c r="J3226" i="2"/>
  <c r="K3226" i="2"/>
  <c r="L3226" i="2"/>
  <c r="M3226" i="2"/>
  <c r="O3226" i="2" s="1"/>
  <c r="N3226" i="2"/>
  <c r="P3226" i="2"/>
  <c r="J3227" i="2"/>
  <c r="K3227" i="2"/>
  <c r="L3227" i="2"/>
  <c r="M3227" i="2"/>
  <c r="N3227" i="2"/>
  <c r="P3227" i="2"/>
  <c r="J3228" i="2"/>
  <c r="K3228" i="2"/>
  <c r="L3228" i="2"/>
  <c r="M3228" i="2"/>
  <c r="O3228" i="2" s="1"/>
  <c r="N3228" i="2"/>
  <c r="P3228" i="2"/>
  <c r="J3229" i="2"/>
  <c r="K3229" i="2"/>
  <c r="L3229" i="2"/>
  <c r="M3229" i="2"/>
  <c r="N3229" i="2"/>
  <c r="P3229" i="2"/>
  <c r="J3230" i="2"/>
  <c r="K3230" i="2"/>
  <c r="L3230" i="2"/>
  <c r="M3230" i="2"/>
  <c r="N3230" i="2"/>
  <c r="P3230" i="2"/>
  <c r="J3231" i="2"/>
  <c r="K3231" i="2"/>
  <c r="L3231" i="2"/>
  <c r="M3231" i="2"/>
  <c r="N3231" i="2"/>
  <c r="O3231" i="2" s="1"/>
  <c r="P3231" i="2"/>
  <c r="J3232" i="2"/>
  <c r="K3232" i="2"/>
  <c r="L3232" i="2"/>
  <c r="M3232" i="2"/>
  <c r="N3232" i="2"/>
  <c r="O3232" i="2"/>
  <c r="P3232" i="2"/>
  <c r="J3233" i="2"/>
  <c r="K3233" i="2"/>
  <c r="L3233" i="2"/>
  <c r="M3233" i="2"/>
  <c r="N3233" i="2"/>
  <c r="P3233" i="2"/>
  <c r="J3234" i="2"/>
  <c r="K3234" i="2"/>
  <c r="L3234" i="2"/>
  <c r="M3234" i="2"/>
  <c r="N3234" i="2"/>
  <c r="P3234" i="2"/>
  <c r="J3235" i="2"/>
  <c r="K3235" i="2"/>
  <c r="L3235" i="2"/>
  <c r="M3235" i="2"/>
  <c r="N3235" i="2"/>
  <c r="O3235" i="2" s="1"/>
  <c r="P3235" i="2"/>
  <c r="J3236" i="2"/>
  <c r="K3236" i="2"/>
  <c r="L3236" i="2"/>
  <c r="M3236" i="2"/>
  <c r="N3236" i="2"/>
  <c r="O3236" i="2" s="1"/>
  <c r="P3236" i="2"/>
  <c r="J3237" i="2"/>
  <c r="K3237" i="2"/>
  <c r="L3237" i="2"/>
  <c r="M3237" i="2"/>
  <c r="O3237" i="2" s="1"/>
  <c r="N3237" i="2"/>
  <c r="P3237" i="2"/>
  <c r="J3238" i="2"/>
  <c r="K3238" i="2"/>
  <c r="L3238" i="2"/>
  <c r="M3238" i="2"/>
  <c r="N3238" i="2"/>
  <c r="P3238" i="2"/>
  <c r="J3239" i="2"/>
  <c r="K3239" i="2"/>
  <c r="L3239" i="2"/>
  <c r="M3239" i="2"/>
  <c r="N3239" i="2"/>
  <c r="O3239" i="2"/>
  <c r="P3239" i="2"/>
  <c r="J3240" i="2"/>
  <c r="K3240" i="2"/>
  <c r="L3240" i="2"/>
  <c r="M3240" i="2"/>
  <c r="O3240" i="2" s="1"/>
  <c r="N3240" i="2"/>
  <c r="P3240" i="2"/>
  <c r="J3241" i="2"/>
  <c r="K3241" i="2"/>
  <c r="L3241" i="2"/>
  <c r="M3241" i="2"/>
  <c r="O3241" i="2" s="1"/>
  <c r="N3241" i="2"/>
  <c r="P3241" i="2"/>
  <c r="J3242" i="2"/>
  <c r="K3242" i="2"/>
  <c r="L3242" i="2"/>
  <c r="M3242" i="2"/>
  <c r="O3242" i="2" s="1"/>
  <c r="N3242" i="2"/>
  <c r="P3242" i="2"/>
  <c r="J3243" i="2"/>
  <c r="K3243" i="2"/>
  <c r="L3243" i="2"/>
  <c r="M3243" i="2"/>
  <c r="N3243" i="2"/>
  <c r="P3243" i="2"/>
  <c r="J3244" i="2"/>
  <c r="K3244" i="2"/>
  <c r="L3244" i="2"/>
  <c r="M3244" i="2"/>
  <c r="N3244" i="2"/>
  <c r="O3244" i="2"/>
  <c r="P3244" i="2"/>
  <c r="J3245" i="2"/>
  <c r="K3245" i="2"/>
  <c r="L3245" i="2"/>
  <c r="M3245" i="2"/>
  <c r="N3245" i="2"/>
  <c r="P3245" i="2"/>
  <c r="J3246" i="2"/>
  <c r="K3246" i="2"/>
  <c r="L3246" i="2"/>
  <c r="M3246" i="2"/>
  <c r="N3246" i="2"/>
  <c r="P3246" i="2"/>
  <c r="J3247" i="2"/>
  <c r="K3247" i="2"/>
  <c r="L3247" i="2"/>
  <c r="M3247" i="2"/>
  <c r="O3247" i="2" s="1"/>
  <c r="N3247" i="2"/>
  <c r="P3247" i="2"/>
  <c r="J3248" i="2"/>
  <c r="K3248" i="2"/>
  <c r="L3248" i="2"/>
  <c r="M3248" i="2"/>
  <c r="O3248" i="2" s="1"/>
  <c r="N3248" i="2"/>
  <c r="P3248" i="2"/>
  <c r="J3249" i="2"/>
  <c r="K3249" i="2"/>
  <c r="L3249" i="2"/>
  <c r="M3249" i="2"/>
  <c r="N3249" i="2"/>
  <c r="P3249" i="2"/>
  <c r="J3250" i="2"/>
  <c r="K3250" i="2"/>
  <c r="L3250" i="2"/>
  <c r="M3250" i="2"/>
  <c r="N3250" i="2"/>
  <c r="P3250" i="2"/>
  <c r="J3251" i="2"/>
  <c r="K3251" i="2"/>
  <c r="L3251" i="2"/>
  <c r="M3251" i="2"/>
  <c r="N3251" i="2"/>
  <c r="O3251" i="2" s="1"/>
  <c r="P3251" i="2"/>
  <c r="J3252" i="2"/>
  <c r="K3252" i="2"/>
  <c r="L3252" i="2"/>
  <c r="M3252" i="2"/>
  <c r="O3252" i="2" s="1"/>
  <c r="N3252" i="2"/>
  <c r="P3252" i="2"/>
  <c r="J3253" i="2"/>
  <c r="K3253" i="2"/>
  <c r="L3253" i="2"/>
  <c r="M3253" i="2"/>
  <c r="O3253" i="2" s="1"/>
  <c r="N3253" i="2"/>
  <c r="P3253" i="2"/>
  <c r="J3254" i="2"/>
  <c r="K3254" i="2"/>
  <c r="L3254" i="2"/>
  <c r="M3254" i="2"/>
  <c r="N3254" i="2"/>
  <c r="P3254" i="2"/>
  <c r="J3255" i="2"/>
  <c r="K3255" i="2"/>
  <c r="L3255" i="2"/>
  <c r="M3255" i="2"/>
  <c r="O3255" i="2" s="1"/>
  <c r="N3255" i="2"/>
  <c r="P3255" i="2"/>
  <c r="J3256" i="2"/>
  <c r="K3256" i="2"/>
  <c r="L3256" i="2"/>
  <c r="M3256" i="2"/>
  <c r="N3256" i="2"/>
  <c r="O3256" i="2" s="1"/>
  <c r="P3256" i="2"/>
  <c r="J3257" i="2"/>
  <c r="K3257" i="2"/>
  <c r="L3257" i="2"/>
  <c r="M3257" i="2"/>
  <c r="O3257" i="2" s="1"/>
  <c r="N3257" i="2"/>
  <c r="P3257" i="2"/>
  <c r="J3258" i="2"/>
  <c r="K3258" i="2"/>
  <c r="L3258" i="2"/>
  <c r="M3258" i="2"/>
  <c r="O3258" i="2" s="1"/>
  <c r="N3258" i="2"/>
  <c r="P3258" i="2"/>
  <c r="J3259" i="2"/>
  <c r="K3259" i="2"/>
  <c r="L3259" i="2"/>
  <c r="M3259" i="2"/>
  <c r="N3259" i="2"/>
  <c r="P3259" i="2"/>
  <c r="J3260" i="2"/>
  <c r="K3260" i="2"/>
  <c r="L3260" i="2"/>
  <c r="M3260" i="2"/>
  <c r="O3260" i="2" s="1"/>
  <c r="N3260" i="2"/>
  <c r="P3260" i="2"/>
  <c r="J3261" i="2"/>
  <c r="K3261" i="2"/>
  <c r="L3261" i="2"/>
  <c r="M3261" i="2"/>
  <c r="N3261" i="2"/>
  <c r="P3261" i="2"/>
  <c r="J3262" i="2"/>
  <c r="K3262" i="2"/>
  <c r="L3262" i="2"/>
  <c r="M3262" i="2"/>
  <c r="N3262" i="2"/>
  <c r="P3262" i="2"/>
  <c r="J3263" i="2"/>
  <c r="K3263" i="2"/>
  <c r="L3263" i="2"/>
  <c r="M3263" i="2"/>
  <c r="N3263" i="2"/>
  <c r="O3263" i="2" s="1"/>
  <c r="P3263" i="2"/>
  <c r="J3264" i="2"/>
  <c r="K3264" i="2"/>
  <c r="L3264" i="2"/>
  <c r="M3264" i="2"/>
  <c r="N3264" i="2"/>
  <c r="O3264" i="2"/>
  <c r="P3264" i="2"/>
  <c r="J3265" i="2"/>
  <c r="K3265" i="2"/>
  <c r="L3265" i="2"/>
  <c r="M3265" i="2"/>
  <c r="N3265" i="2"/>
  <c r="P3265" i="2"/>
  <c r="J3266" i="2"/>
  <c r="K3266" i="2"/>
  <c r="L3266" i="2"/>
  <c r="M3266" i="2"/>
  <c r="N3266" i="2"/>
  <c r="P3266" i="2"/>
  <c r="J3267" i="2"/>
  <c r="K3267" i="2"/>
  <c r="L3267" i="2"/>
  <c r="M3267" i="2"/>
  <c r="N3267" i="2"/>
  <c r="O3267" i="2" s="1"/>
  <c r="P3267" i="2"/>
  <c r="J3268" i="2"/>
  <c r="K3268" i="2"/>
  <c r="L3268" i="2"/>
  <c r="M3268" i="2"/>
  <c r="N3268" i="2"/>
  <c r="O3268" i="2" s="1"/>
  <c r="P3268" i="2"/>
  <c r="J3269" i="2"/>
  <c r="K3269" i="2"/>
  <c r="L3269" i="2"/>
  <c r="M3269" i="2"/>
  <c r="O3269" i="2" s="1"/>
  <c r="N3269" i="2"/>
  <c r="P3269" i="2"/>
  <c r="J3270" i="2"/>
  <c r="K3270" i="2"/>
  <c r="L3270" i="2"/>
  <c r="M3270" i="2"/>
  <c r="N3270" i="2"/>
  <c r="P3270" i="2"/>
  <c r="J3271" i="2"/>
  <c r="K3271" i="2"/>
  <c r="L3271" i="2"/>
  <c r="M3271" i="2"/>
  <c r="N3271" i="2"/>
  <c r="O3271" i="2"/>
  <c r="P3271" i="2"/>
  <c r="J3272" i="2"/>
  <c r="K3272" i="2"/>
  <c r="L3272" i="2"/>
  <c r="M3272" i="2"/>
  <c r="O3272" i="2" s="1"/>
  <c r="N3272" i="2"/>
  <c r="P3272" i="2"/>
  <c r="J3273" i="2"/>
  <c r="K3273" i="2"/>
  <c r="L3273" i="2"/>
  <c r="M3273" i="2"/>
  <c r="O3273" i="2" s="1"/>
  <c r="N3273" i="2"/>
  <c r="P3273" i="2"/>
  <c r="J3274" i="2"/>
  <c r="K3274" i="2"/>
  <c r="L3274" i="2"/>
  <c r="M3274" i="2"/>
  <c r="O3274" i="2" s="1"/>
  <c r="N3274" i="2"/>
  <c r="P3274" i="2"/>
  <c r="J3275" i="2"/>
  <c r="K3275" i="2"/>
  <c r="L3275" i="2"/>
  <c r="M3275" i="2"/>
  <c r="N3275" i="2"/>
  <c r="P3275" i="2"/>
  <c r="J3276" i="2"/>
  <c r="K3276" i="2"/>
  <c r="L3276" i="2"/>
  <c r="M3276" i="2"/>
  <c r="N3276" i="2"/>
  <c r="O3276" i="2"/>
  <c r="P3276" i="2"/>
  <c r="J3277" i="2"/>
  <c r="K3277" i="2"/>
  <c r="L3277" i="2"/>
  <c r="M3277" i="2"/>
  <c r="N3277" i="2"/>
  <c r="P3277" i="2"/>
  <c r="J3278" i="2"/>
  <c r="K3278" i="2"/>
  <c r="L3278" i="2"/>
  <c r="M3278" i="2"/>
  <c r="N3278" i="2"/>
  <c r="O3278" i="2" s="1"/>
  <c r="P3278" i="2"/>
  <c r="J3279" i="2"/>
  <c r="K3279" i="2"/>
  <c r="L3279" i="2"/>
  <c r="M3279" i="2"/>
  <c r="O3279" i="2" s="1"/>
  <c r="N3279" i="2"/>
  <c r="P3279" i="2"/>
  <c r="J3280" i="2"/>
  <c r="K3280" i="2"/>
  <c r="L3280" i="2"/>
  <c r="M3280" i="2"/>
  <c r="O3280" i="2" s="1"/>
  <c r="N3280" i="2"/>
  <c r="P3280" i="2"/>
  <c r="J3281" i="2"/>
  <c r="K3281" i="2"/>
  <c r="L3281" i="2"/>
  <c r="M3281" i="2"/>
  <c r="O3281" i="2" s="1"/>
  <c r="N3281" i="2"/>
  <c r="P3281" i="2"/>
  <c r="J3282" i="2"/>
  <c r="K3282" i="2"/>
  <c r="L3282" i="2"/>
  <c r="M3282" i="2"/>
  <c r="O3282" i="2" s="1"/>
  <c r="N3282" i="2"/>
  <c r="P3282" i="2"/>
  <c r="J3283" i="2"/>
  <c r="K3283" i="2"/>
  <c r="L3283" i="2"/>
  <c r="M3283" i="2"/>
  <c r="N3283" i="2"/>
  <c r="O3283" i="2" s="1"/>
  <c r="P3283" i="2"/>
  <c r="J3284" i="2"/>
  <c r="K3284" i="2"/>
  <c r="L3284" i="2"/>
  <c r="M3284" i="2"/>
  <c r="O3284" i="2" s="1"/>
  <c r="N3284" i="2"/>
  <c r="P3284" i="2"/>
  <c r="J3285" i="2"/>
  <c r="K3285" i="2"/>
  <c r="L3285" i="2"/>
  <c r="M3285" i="2"/>
  <c r="N3285" i="2"/>
  <c r="P3285" i="2"/>
  <c r="J3286" i="2"/>
  <c r="K3286" i="2"/>
  <c r="L3286" i="2"/>
  <c r="M3286" i="2"/>
  <c r="O3286" i="2" s="1"/>
  <c r="N3286" i="2"/>
  <c r="P3286" i="2"/>
  <c r="J3287" i="2"/>
  <c r="K3287" i="2"/>
  <c r="L3287" i="2"/>
  <c r="M3287" i="2"/>
  <c r="N3287" i="2"/>
  <c r="P3287" i="2"/>
  <c r="J3288" i="2"/>
  <c r="K3288" i="2"/>
  <c r="L3288" i="2"/>
  <c r="M3288" i="2"/>
  <c r="N3288" i="2"/>
  <c r="O3288" i="2"/>
  <c r="P3288" i="2"/>
  <c r="J3289" i="2"/>
  <c r="K3289" i="2"/>
  <c r="L3289" i="2"/>
  <c r="M3289" i="2"/>
  <c r="N3289" i="2"/>
  <c r="P3289" i="2"/>
  <c r="J3290" i="2"/>
  <c r="K3290" i="2"/>
  <c r="L3290" i="2"/>
  <c r="M3290" i="2"/>
  <c r="N3290" i="2"/>
  <c r="P3290" i="2"/>
  <c r="J3291" i="2"/>
  <c r="K3291" i="2"/>
  <c r="L3291" i="2"/>
  <c r="M3291" i="2"/>
  <c r="N3291" i="2"/>
  <c r="O3291" i="2" s="1"/>
  <c r="P3291" i="2"/>
  <c r="J3292" i="2"/>
  <c r="K3292" i="2"/>
  <c r="L3292" i="2"/>
  <c r="M3292" i="2"/>
  <c r="N3292" i="2"/>
  <c r="O3292" i="2" s="1"/>
  <c r="P3292" i="2"/>
  <c r="J3293" i="2"/>
  <c r="K3293" i="2"/>
  <c r="L3293" i="2"/>
  <c r="M3293" i="2"/>
  <c r="O3293" i="2" s="1"/>
  <c r="N3293" i="2"/>
  <c r="P3293" i="2"/>
  <c r="J3294" i="2"/>
  <c r="K3294" i="2"/>
  <c r="L3294" i="2"/>
  <c r="M3294" i="2"/>
  <c r="N3294" i="2"/>
  <c r="P3294" i="2"/>
  <c r="J3295" i="2"/>
  <c r="K3295" i="2"/>
  <c r="L3295" i="2"/>
  <c r="M3295" i="2"/>
  <c r="N3295" i="2"/>
  <c r="O3295" i="2"/>
  <c r="P3295" i="2"/>
  <c r="J3296" i="2"/>
  <c r="K3296" i="2"/>
  <c r="L3296" i="2"/>
  <c r="M3296" i="2"/>
  <c r="N3296" i="2"/>
  <c r="P3296" i="2"/>
  <c r="J3297" i="2"/>
  <c r="K3297" i="2"/>
  <c r="L3297" i="2"/>
  <c r="M3297" i="2"/>
  <c r="N3297" i="2"/>
  <c r="P3297" i="2"/>
  <c r="J3298" i="2"/>
  <c r="K3298" i="2"/>
  <c r="L3298" i="2"/>
  <c r="M3298" i="2"/>
  <c r="O3298" i="2" s="1"/>
  <c r="N3298" i="2"/>
  <c r="P3298" i="2"/>
  <c r="J3299" i="2"/>
  <c r="K3299" i="2"/>
  <c r="L3299" i="2"/>
  <c r="M3299" i="2"/>
  <c r="O3299" i="2" s="1"/>
  <c r="N3299" i="2"/>
  <c r="P3299" i="2"/>
  <c r="J3300" i="2"/>
  <c r="K3300" i="2"/>
  <c r="L3300" i="2"/>
  <c r="M3300" i="2"/>
  <c r="N3300" i="2"/>
  <c r="P3300" i="2"/>
  <c r="J3301" i="2"/>
  <c r="K3301" i="2"/>
  <c r="L3301" i="2"/>
  <c r="M3301" i="2"/>
  <c r="N3301" i="2"/>
  <c r="P3301" i="2"/>
  <c r="J3302" i="2"/>
  <c r="K3302" i="2"/>
  <c r="L3302" i="2"/>
  <c r="M3302" i="2"/>
  <c r="N3302" i="2"/>
  <c r="P3302" i="2"/>
  <c r="J3303" i="2"/>
  <c r="K3303" i="2"/>
  <c r="L3303" i="2"/>
  <c r="M3303" i="2"/>
  <c r="N3303" i="2"/>
  <c r="O3303" i="2" s="1"/>
  <c r="P3303" i="2"/>
  <c r="J3304" i="2"/>
  <c r="K3304" i="2"/>
  <c r="L3304" i="2"/>
  <c r="M3304" i="2"/>
  <c r="N3304" i="2"/>
  <c r="O3304" i="2" s="1"/>
  <c r="P3304" i="2"/>
  <c r="J3305" i="2"/>
  <c r="K3305" i="2"/>
  <c r="L3305" i="2"/>
  <c r="M3305" i="2"/>
  <c r="N3305" i="2"/>
  <c r="P3305" i="2"/>
  <c r="J3306" i="2"/>
  <c r="K3306" i="2"/>
  <c r="L3306" i="2"/>
  <c r="M3306" i="2"/>
  <c r="O3306" i="2" s="1"/>
  <c r="N3306" i="2"/>
  <c r="P3306" i="2"/>
  <c r="J3307" i="2"/>
  <c r="K3307" i="2"/>
  <c r="L3307" i="2"/>
  <c r="M3307" i="2"/>
  <c r="N3307" i="2"/>
  <c r="P3307" i="2"/>
  <c r="J3308" i="2"/>
  <c r="K3308" i="2"/>
  <c r="L3308" i="2"/>
  <c r="M3308" i="2"/>
  <c r="O3308" i="2" s="1"/>
  <c r="N3308" i="2"/>
  <c r="P3308" i="2"/>
  <c r="J3309" i="2"/>
  <c r="K3309" i="2"/>
  <c r="L3309" i="2"/>
  <c r="M3309" i="2"/>
  <c r="N3309" i="2"/>
  <c r="P3309" i="2"/>
  <c r="J3310" i="2"/>
  <c r="K3310" i="2"/>
  <c r="L3310" i="2"/>
  <c r="M3310" i="2"/>
  <c r="N3310" i="2"/>
  <c r="O3310" i="2" s="1"/>
  <c r="P3310" i="2"/>
  <c r="J3311" i="2"/>
  <c r="K3311" i="2"/>
  <c r="L3311" i="2"/>
  <c r="M3311" i="2"/>
  <c r="N3311" i="2"/>
  <c r="O3311" i="2" s="1"/>
  <c r="P3311" i="2"/>
  <c r="J3312" i="2"/>
  <c r="K3312" i="2"/>
  <c r="L3312" i="2"/>
  <c r="M3312" i="2"/>
  <c r="O3312" i="2" s="1"/>
  <c r="N3312" i="2"/>
  <c r="P3312" i="2"/>
  <c r="J3313" i="2"/>
  <c r="K3313" i="2"/>
  <c r="L3313" i="2"/>
  <c r="M3313" i="2"/>
  <c r="O3313" i="2" s="1"/>
  <c r="N3313" i="2"/>
  <c r="P3313" i="2"/>
  <c r="J3314" i="2"/>
  <c r="K3314" i="2"/>
  <c r="L3314" i="2"/>
  <c r="M3314" i="2"/>
  <c r="N3314" i="2"/>
  <c r="O3314" i="2"/>
  <c r="P3314" i="2"/>
  <c r="J3315" i="2"/>
  <c r="K3315" i="2"/>
  <c r="L3315" i="2"/>
  <c r="M3315" i="2"/>
  <c r="O3315" i="2" s="1"/>
  <c r="N3315" i="2"/>
  <c r="P3315" i="2"/>
  <c r="J3316" i="2"/>
  <c r="K3316" i="2"/>
  <c r="L3316" i="2"/>
  <c r="M3316" i="2"/>
  <c r="O3316" i="2" s="1"/>
  <c r="N3316" i="2"/>
  <c r="P3316" i="2"/>
  <c r="J3317" i="2"/>
  <c r="K3317" i="2"/>
  <c r="L3317" i="2"/>
  <c r="M3317" i="2"/>
  <c r="N3317" i="2"/>
  <c r="P3317" i="2"/>
  <c r="J3318" i="2"/>
  <c r="K3318" i="2"/>
  <c r="L3318" i="2"/>
  <c r="M3318" i="2"/>
  <c r="O3318" i="2" s="1"/>
  <c r="N3318" i="2"/>
  <c r="P3318" i="2"/>
  <c r="J3319" i="2"/>
  <c r="K3319" i="2"/>
  <c r="L3319" i="2"/>
  <c r="M3319" i="2"/>
  <c r="N3319" i="2"/>
  <c r="P3319" i="2"/>
  <c r="J3320" i="2"/>
  <c r="K3320" i="2"/>
  <c r="L3320" i="2"/>
  <c r="M3320" i="2"/>
  <c r="O3320" i="2" s="1"/>
  <c r="N3320" i="2"/>
  <c r="P3320" i="2"/>
  <c r="J3321" i="2"/>
  <c r="K3321" i="2"/>
  <c r="L3321" i="2"/>
  <c r="M3321" i="2"/>
  <c r="N3321" i="2"/>
  <c r="P3321" i="2"/>
  <c r="J3322" i="2"/>
  <c r="K3322" i="2"/>
  <c r="L3322" i="2"/>
  <c r="M3322" i="2"/>
  <c r="N3322" i="2"/>
  <c r="P3322" i="2"/>
  <c r="J3323" i="2"/>
  <c r="K3323" i="2"/>
  <c r="L3323" i="2"/>
  <c r="M3323" i="2"/>
  <c r="N3323" i="2"/>
  <c r="O3323" i="2" s="1"/>
  <c r="P3323" i="2"/>
  <c r="J3324" i="2"/>
  <c r="K3324" i="2"/>
  <c r="L3324" i="2"/>
  <c r="M3324" i="2"/>
  <c r="O3324" i="2" s="1"/>
  <c r="N3324" i="2"/>
  <c r="P3324" i="2"/>
  <c r="J3325" i="2"/>
  <c r="K3325" i="2"/>
  <c r="L3325" i="2"/>
  <c r="M3325" i="2"/>
  <c r="O3325" i="2" s="1"/>
  <c r="N3325" i="2"/>
  <c r="P3325" i="2"/>
  <c r="J3326" i="2"/>
  <c r="K3326" i="2"/>
  <c r="L3326" i="2"/>
  <c r="M3326" i="2"/>
  <c r="N3326" i="2"/>
  <c r="P3326" i="2"/>
  <c r="J3327" i="2"/>
  <c r="K3327" i="2"/>
  <c r="L3327" i="2"/>
  <c r="M3327" i="2"/>
  <c r="O3327" i="2" s="1"/>
  <c r="N3327" i="2"/>
  <c r="P3327" i="2"/>
  <c r="J3328" i="2"/>
  <c r="K3328" i="2"/>
  <c r="L3328" i="2"/>
  <c r="M3328" i="2"/>
  <c r="N3328" i="2"/>
  <c r="P3328" i="2"/>
  <c r="J3329" i="2"/>
  <c r="K3329" i="2"/>
  <c r="L3329" i="2"/>
  <c r="M3329" i="2"/>
  <c r="N3329" i="2"/>
  <c r="P3329" i="2"/>
  <c r="J3330" i="2"/>
  <c r="K3330" i="2"/>
  <c r="L3330" i="2"/>
  <c r="M3330" i="2"/>
  <c r="N3330" i="2"/>
  <c r="O3330" i="2" s="1"/>
  <c r="P3330" i="2"/>
  <c r="J3331" i="2"/>
  <c r="K3331" i="2"/>
  <c r="L3331" i="2"/>
  <c r="M3331" i="2"/>
  <c r="N3331" i="2"/>
  <c r="O3331" i="2"/>
  <c r="P3331" i="2"/>
  <c r="J3332" i="2"/>
  <c r="K3332" i="2"/>
  <c r="L3332" i="2"/>
  <c r="M3332" i="2"/>
  <c r="N3332" i="2"/>
  <c r="P3332" i="2"/>
  <c r="J3333" i="2"/>
  <c r="K3333" i="2"/>
  <c r="L3333" i="2"/>
  <c r="M3333" i="2"/>
  <c r="N3333" i="2"/>
  <c r="P3333" i="2"/>
  <c r="J3334" i="2"/>
  <c r="K3334" i="2"/>
  <c r="L3334" i="2"/>
  <c r="M3334" i="2"/>
  <c r="N3334" i="2"/>
  <c r="P3334" i="2"/>
  <c r="J3335" i="2"/>
  <c r="K3335" i="2"/>
  <c r="L3335" i="2"/>
  <c r="M3335" i="2"/>
  <c r="N3335" i="2"/>
  <c r="O3335" i="2" s="1"/>
  <c r="P3335" i="2"/>
  <c r="J3336" i="2"/>
  <c r="K3336" i="2"/>
  <c r="L3336" i="2"/>
  <c r="M3336" i="2"/>
  <c r="O3336" i="2" s="1"/>
  <c r="N3336" i="2"/>
  <c r="P3336" i="2"/>
  <c r="J3337" i="2"/>
  <c r="K3337" i="2"/>
  <c r="L3337" i="2"/>
  <c r="M3337" i="2"/>
  <c r="N3337" i="2"/>
  <c r="P3337" i="2"/>
  <c r="J3338" i="2"/>
  <c r="K3338" i="2"/>
  <c r="L3338" i="2"/>
  <c r="M3338" i="2"/>
  <c r="O3338" i="2" s="1"/>
  <c r="N3338" i="2"/>
  <c r="P3338" i="2"/>
  <c r="J3339" i="2"/>
  <c r="K3339" i="2"/>
  <c r="L3339" i="2"/>
  <c r="M3339" i="2"/>
  <c r="N3339" i="2"/>
  <c r="P3339" i="2"/>
  <c r="J3340" i="2"/>
  <c r="K3340" i="2"/>
  <c r="L3340" i="2"/>
  <c r="M3340" i="2"/>
  <c r="N3340" i="2"/>
  <c r="O3340" i="2"/>
  <c r="P3340" i="2"/>
  <c r="J3341" i="2"/>
  <c r="K3341" i="2"/>
  <c r="L3341" i="2"/>
  <c r="M3341" i="2"/>
  <c r="N3341" i="2"/>
  <c r="P3341" i="2"/>
  <c r="J3342" i="2"/>
  <c r="K3342" i="2"/>
  <c r="L3342" i="2"/>
  <c r="M3342" i="2"/>
  <c r="N3342" i="2"/>
  <c r="O3342" i="2" s="1"/>
  <c r="P3342" i="2"/>
  <c r="J3343" i="2"/>
  <c r="K3343" i="2"/>
  <c r="L3343" i="2"/>
  <c r="M3343" i="2"/>
  <c r="O3343" i="2" s="1"/>
  <c r="N3343" i="2"/>
  <c r="P3343" i="2"/>
  <c r="J3344" i="2"/>
  <c r="K3344" i="2"/>
  <c r="L3344" i="2"/>
  <c r="M3344" i="2"/>
  <c r="O3344" i="2" s="1"/>
  <c r="N3344" i="2"/>
  <c r="P3344" i="2"/>
  <c r="J3345" i="2"/>
  <c r="K3345" i="2"/>
  <c r="L3345" i="2"/>
  <c r="M3345" i="2"/>
  <c r="O3345" i="2" s="1"/>
  <c r="N3345" i="2"/>
  <c r="P3345" i="2"/>
  <c r="J3346" i="2"/>
  <c r="K3346" i="2"/>
  <c r="L3346" i="2"/>
  <c r="M3346" i="2"/>
  <c r="O3346" i="2" s="1"/>
  <c r="N3346" i="2"/>
  <c r="P3346" i="2"/>
  <c r="J3347" i="2"/>
  <c r="K3347" i="2"/>
  <c r="L3347" i="2"/>
  <c r="M3347" i="2"/>
  <c r="N3347" i="2"/>
  <c r="O3347" i="2" s="1"/>
  <c r="P3347" i="2"/>
  <c r="J3348" i="2"/>
  <c r="K3348" i="2"/>
  <c r="L3348" i="2"/>
  <c r="M3348" i="2"/>
  <c r="O3348" i="2" s="1"/>
  <c r="N3348" i="2"/>
  <c r="P3348" i="2"/>
  <c r="J3349" i="2"/>
  <c r="K3349" i="2"/>
  <c r="L3349" i="2"/>
  <c r="M3349" i="2"/>
  <c r="N3349" i="2"/>
  <c r="P3349" i="2"/>
  <c r="J3350" i="2"/>
  <c r="K3350" i="2"/>
  <c r="L3350" i="2"/>
  <c r="M3350" i="2"/>
  <c r="O3350" i="2" s="1"/>
  <c r="N3350" i="2"/>
  <c r="P3350" i="2"/>
  <c r="J3351" i="2"/>
  <c r="K3351" i="2"/>
  <c r="L3351" i="2"/>
  <c r="M3351" i="2"/>
  <c r="N3351" i="2"/>
  <c r="P3351" i="2"/>
  <c r="J3352" i="2"/>
  <c r="K3352" i="2"/>
  <c r="L3352" i="2"/>
  <c r="M3352" i="2"/>
  <c r="N3352" i="2"/>
  <c r="O3352" i="2"/>
  <c r="P3352" i="2"/>
  <c r="J3353" i="2"/>
  <c r="K3353" i="2"/>
  <c r="L3353" i="2"/>
  <c r="M3353" i="2"/>
  <c r="N3353" i="2"/>
  <c r="P3353" i="2"/>
  <c r="J3354" i="2"/>
  <c r="K3354" i="2"/>
  <c r="L3354" i="2"/>
  <c r="M3354" i="2"/>
  <c r="N3354" i="2"/>
  <c r="P3354" i="2"/>
  <c r="J3355" i="2"/>
  <c r="K3355" i="2"/>
  <c r="L3355" i="2"/>
  <c r="M3355" i="2"/>
  <c r="N3355" i="2"/>
  <c r="O3355" i="2" s="1"/>
  <c r="P3355" i="2"/>
  <c r="J3356" i="2"/>
  <c r="K3356" i="2"/>
  <c r="L3356" i="2"/>
  <c r="M3356" i="2"/>
  <c r="N3356" i="2"/>
  <c r="O3356" i="2" s="1"/>
  <c r="P3356" i="2"/>
  <c r="J3357" i="2"/>
  <c r="K3357" i="2"/>
  <c r="L3357" i="2"/>
  <c r="M3357" i="2"/>
  <c r="O3357" i="2" s="1"/>
  <c r="N3357" i="2"/>
  <c r="P3357" i="2"/>
  <c r="J3358" i="2"/>
  <c r="K3358" i="2"/>
  <c r="L3358" i="2"/>
  <c r="M3358" i="2"/>
  <c r="N3358" i="2"/>
  <c r="P3358" i="2"/>
  <c r="J3359" i="2"/>
  <c r="K3359" i="2"/>
  <c r="L3359" i="2"/>
  <c r="M3359" i="2"/>
  <c r="N3359" i="2"/>
  <c r="O3359" i="2"/>
  <c r="P3359" i="2"/>
  <c r="J3360" i="2"/>
  <c r="K3360" i="2"/>
  <c r="L3360" i="2"/>
  <c r="M3360" i="2"/>
  <c r="N3360" i="2"/>
  <c r="P3360" i="2"/>
  <c r="J3361" i="2"/>
  <c r="K3361" i="2"/>
  <c r="L3361" i="2"/>
  <c r="M3361" i="2"/>
  <c r="N3361" i="2"/>
  <c r="P3361" i="2"/>
  <c r="J3362" i="2"/>
  <c r="K3362" i="2"/>
  <c r="L3362" i="2"/>
  <c r="M3362" i="2"/>
  <c r="O3362" i="2" s="1"/>
  <c r="N3362" i="2"/>
  <c r="P3362" i="2"/>
  <c r="J3363" i="2"/>
  <c r="K3363" i="2"/>
  <c r="L3363" i="2"/>
  <c r="M3363" i="2"/>
  <c r="O3363" i="2" s="1"/>
  <c r="N3363" i="2"/>
  <c r="P3363" i="2"/>
  <c r="J3364" i="2"/>
  <c r="K3364" i="2"/>
  <c r="L3364" i="2"/>
  <c r="M3364" i="2"/>
  <c r="N3364" i="2"/>
  <c r="P3364" i="2"/>
  <c r="J3365" i="2"/>
  <c r="K3365" i="2"/>
  <c r="L3365" i="2"/>
  <c r="M3365" i="2"/>
  <c r="N3365" i="2"/>
  <c r="P3365" i="2"/>
  <c r="J3366" i="2"/>
  <c r="K3366" i="2"/>
  <c r="L3366" i="2"/>
  <c r="M3366" i="2"/>
  <c r="N3366" i="2"/>
  <c r="P3366" i="2"/>
  <c r="J3367" i="2"/>
  <c r="K3367" i="2"/>
  <c r="L3367" i="2"/>
  <c r="M3367" i="2"/>
  <c r="N3367" i="2"/>
  <c r="O3367" i="2" s="1"/>
  <c r="P3367" i="2"/>
  <c r="J3368" i="2"/>
  <c r="K3368" i="2"/>
  <c r="L3368" i="2"/>
  <c r="M3368" i="2"/>
  <c r="N3368" i="2"/>
  <c r="O3368" i="2" s="1"/>
  <c r="P3368" i="2"/>
  <c r="J3369" i="2"/>
  <c r="K3369" i="2"/>
  <c r="L3369" i="2"/>
  <c r="M3369" i="2"/>
  <c r="N3369" i="2"/>
  <c r="P3369" i="2"/>
  <c r="J3370" i="2"/>
  <c r="K3370" i="2"/>
  <c r="L3370" i="2"/>
  <c r="M3370" i="2"/>
  <c r="O3370" i="2" s="1"/>
  <c r="N3370" i="2"/>
  <c r="P3370" i="2"/>
  <c r="J3371" i="2"/>
  <c r="K3371" i="2"/>
  <c r="L3371" i="2"/>
  <c r="M3371" i="2"/>
  <c r="N3371" i="2"/>
  <c r="P3371" i="2"/>
  <c r="J3372" i="2"/>
  <c r="K3372" i="2"/>
  <c r="L3372" i="2"/>
  <c r="M3372" i="2"/>
  <c r="O3372" i="2" s="1"/>
  <c r="N3372" i="2"/>
  <c r="P3372" i="2"/>
  <c r="J3373" i="2"/>
  <c r="K3373" i="2"/>
  <c r="L3373" i="2"/>
  <c r="M3373" i="2"/>
  <c r="N3373" i="2"/>
  <c r="P3373" i="2"/>
  <c r="J3374" i="2"/>
  <c r="K3374" i="2"/>
  <c r="L3374" i="2"/>
  <c r="M3374" i="2"/>
  <c r="N3374" i="2"/>
  <c r="O3374" i="2" s="1"/>
  <c r="P3374" i="2"/>
  <c r="J3375" i="2"/>
  <c r="K3375" i="2"/>
  <c r="L3375" i="2"/>
  <c r="M3375" i="2"/>
  <c r="N3375" i="2"/>
  <c r="O3375" i="2" s="1"/>
  <c r="P3375" i="2"/>
  <c r="J3376" i="2"/>
  <c r="K3376" i="2"/>
  <c r="L3376" i="2"/>
  <c r="M3376" i="2"/>
  <c r="O3376" i="2" s="1"/>
  <c r="N3376" i="2"/>
  <c r="P3376" i="2"/>
  <c r="J3377" i="2"/>
  <c r="K3377" i="2"/>
  <c r="L3377" i="2"/>
  <c r="M3377" i="2"/>
  <c r="O3377" i="2" s="1"/>
  <c r="N3377" i="2"/>
  <c r="P3377" i="2"/>
  <c r="J3378" i="2"/>
  <c r="K3378" i="2"/>
  <c r="L3378" i="2"/>
  <c r="M3378" i="2"/>
  <c r="N3378" i="2"/>
  <c r="O3378" i="2"/>
  <c r="P3378" i="2"/>
  <c r="J3379" i="2"/>
  <c r="K3379" i="2"/>
  <c r="L3379" i="2"/>
  <c r="M3379" i="2"/>
  <c r="O3379" i="2" s="1"/>
  <c r="N3379" i="2"/>
  <c r="P3379" i="2"/>
  <c r="J3380" i="2"/>
  <c r="K3380" i="2"/>
  <c r="L3380" i="2"/>
  <c r="M3380" i="2"/>
  <c r="O3380" i="2" s="1"/>
  <c r="N3380" i="2"/>
  <c r="P3380" i="2"/>
  <c r="J3381" i="2"/>
  <c r="K3381" i="2"/>
  <c r="L3381" i="2"/>
  <c r="M3381" i="2"/>
  <c r="N3381" i="2"/>
  <c r="P3381" i="2"/>
  <c r="J3382" i="2"/>
  <c r="K3382" i="2"/>
  <c r="L3382" i="2"/>
  <c r="M3382" i="2"/>
  <c r="O3382" i="2" s="1"/>
  <c r="N3382" i="2"/>
  <c r="P3382" i="2"/>
  <c r="J3383" i="2"/>
  <c r="K3383" i="2"/>
  <c r="L3383" i="2"/>
  <c r="M3383" i="2"/>
  <c r="N3383" i="2"/>
  <c r="P3383" i="2"/>
  <c r="J3384" i="2"/>
  <c r="K3384" i="2"/>
  <c r="L3384" i="2"/>
  <c r="M3384" i="2"/>
  <c r="O3384" i="2" s="1"/>
  <c r="N3384" i="2"/>
  <c r="P3384" i="2"/>
  <c r="J3385" i="2"/>
  <c r="K3385" i="2"/>
  <c r="L3385" i="2"/>
  <c r="M3385" i="2"/>
  <c r="N3385" i="2"/>
  <c r="P3385" i="2"/>
  <c r="J3386" i="2"/>
  <c r="K3386" i="2"/>
  <c r="L3386" i="2"/>
  <c r="M3386" i="2"/>
  <c r="N3386" i="2"/>
  <c r="P3386" i="2"/>
  <c r="J3387" i="2"/>
  <c r="K3387" i="2"/>
  <c r="L3387" i="2"/>
  <c r="M3387" i="2"/>
  <c r="N3387" i="2"/>
  <c r="O3387" i="2" s="1"/>
  <c r="P3387" i="2"/>
  <c r="J3388" i="2"/>
  <c r="K3388" i="2"/>
  <c r="L3388" i="2"/>
  <c r="M3388" i="2"/>
  <c r="O3388" i="2" s="1"/>
  <c r="N3388" i="2"/>
  <c r="P3388" i="2"/>
  <c r="J3389" i="2"/>
  <c r="K3389" i="2"/>
  <c r="L3389" i="2"/>
  <c r="M3389" i="2"/>
  <c r="O3389" i="2" s="1"/>
  <c r="N3389" i="2"/>
  <c r="P3389" i="2"/>
  <c r="J3390" i="2"/>
  <c r="K3390" i="2"/>
  <c r="L3390" i="2"/>
  <c r="M3390" i="2"/>
  <c r="N3390" i="2"/>
  <c r="P3390" i="2"/>
  <c r="J3391" i="2"/>
  <c r="K3391" i="2"/>
  <c r="L3391" i="2"/>
  <c r="M3391" i="2"/>
  <c r="O3391" i="2" s="1"/>
  <c r="N3391" i="2"/>
  <c r="P3391" i="2"/>
  <c r="J3392" i="2"/>
  <c r="K3392" i="2"/>
  <c r="L3392" i="2"/>
  <c r="M3392" i="2"/>
  <c r="N3392" i="2"/>
  <c r="P3392" i="2"/>
  <c r="J3393" i="2"/>
  <c r="K3393" i="2"/>
  <c r="L3393" i="2"/>
  <c r="M3393" i="2"/>
  <c r="N3393" i="2"/>
  <c r="P3393" i="2"/>
  <c r="J3394" i="2"/>
  <c r="K3394" i="2"/>
  <c r="L3394" i="2"/>
  <c r="M3394" i="2"/>
  <c r="N3394" i="2"/>
  <c r="O3394" i="2" s="1"/>
  <c r="P3394" i="2"/>
  <c r="J3395" i="2"/>
  <c r="K3395" i="2"/>
  <c r="L3395" i="2"/>
  <c r="M3395" i="2"/>
  <c r="N3395" i="2"/>
  <c r="O3395" i="2"/>
  <c r="P3395" i="2"/>
  <c r="J3396" i="2"/>
  <c r="K3396" i="2"/>
  <c r="L3396" i="2"/>
  <c r="M3396" i="2"/>
  <c r="N3396" i="2"/>
  <c r="P3396" i="2"/>
  <c r="J3397" i="2"/>
  <c r="K3397" i="2"/>
  <c r="L3397" i="2"/>
  <c r="M3397" i="2"/>
  <c r="N3397" i="2"/>
  <c r="P3397" i="2"/>
  <c r="J3398" i="2"/>
  <c r="K3398" i="2"/>
  <c r="L3398" i="2"/>
  <c r="M3398" i="2"/>
  <c r="N3398" i="2"/>
  <c r="P3398" i="2"/>
  <c r="J3399" i="2"/>
  <c r="K3399" i="2"/>
  <c r="L3399" i="2"/>
  <c r="M3399" i="2"/>
  <c r="N3399" i="2"/>
  <c r="O3399" i="2" s="1"/>
  <c r="P3399" i="2"/>
  <c r="J3400" i="2"/>
  <c r="K3400" i="2"/>
  <c r="L3400" i="2"/>
  <c r="M3400" i="2"/>
  <c r="O3400" i="2" s="1"/>
  <c r="N3400" i="2"/>
  <c r="P3400" i="2"/>
  <c r="J3401" i="2"/>
  <c r="K3401" i="2"/>
  <c r="L3401" i="2"/>
  <c r="M3401" i="2"/>
  <c r="N3401" i="2"/>
  <c r="P3401" i="2"/>
  <c r="J3402" i="2"/>
  <c r="K3402" i="2"/>
  <c r="L3402" i="2"/>
  <c r="M3402" i="2"/>
  <c r="O3402" i="2" s="1"/>
  <c r="N3402" i="2"/>
  <c r="P3402" i="2"/>
  <c r="J3403" i="2"/>
  <c r="K3403" i="2"/>
  <c r="L3403" i="2"/>
  <c r="M3403" i="2"/>
  <c r="N3403" i="2"/>
  <c r="P3403" i="2"/>
  <c r="J3404" i="2"/>
  <c r="K3404" i="2"/>
  <c r="L3404" i="2"/>
  <c r="M3404" i="2"/>
  <c r="N3404" i="2"/>
  <c r="O3404" i="2"/>
  <c r="P3404" i="2"/>
  <c r="J3405" i="2"/>
  <c r="K3405" i="2"/>
  <c r="L3405" i="2"/>
  <c r="M3405" i="2"/>
  <c r="N3405" i="2"/>
  <c r="P3405" i="2"/>
  <c r="J3406" i="2"/>
  <c r="K3406" i="2"/>
  <c r="L3406" i="2"/>
  <c r="M3406" i="2"/>
  <c r="N3406" i="2"/>
  <c r="O3406" i="2" s="1"/>
  <c r="P3406" i="2"/>
  <c r="J3407" i="2"/>
  <c r="K3407" i="2"/>
  <c r="L3407" i="2"/>
  <c r="M3407" i="2"/>
  <c r="O3407" i="2" s="1"/>
  <c r="N3407" i="2"/>
  <c r="P3407" i="2"/>
  <c r="J3408" i="2"/>
  <c r="K3408" i="2"/>
  <c r="L3408" i="2"/>
  <c r="M3408" i="2"/>
  <c r="O3408" i="2" s="1"/>
  <c r="N3408" i="2"/>
  <c r="P3408" i="2"/>
  <c r="J3409" i="2"/>
  <c r="K3409" i="2"/>
  <c r="L3409" i="2"/>
  <c r="M3409" i="2"/>
  <c r="O3409" i="2" s="1"/>
  <c r="N3409" i="2"/>
  <c r="P3409" i="2"/>
  <c r="J3410" i="2"/>
  <c r="K3410" i="2"/>
  <c r="L3410" i="2"/>
  <c r="M3410" i="2"/>
  <c r="O3410" i="2" s="1"/>
  <c r="N3410" i="2"/>
  <c r="P3410" i="2"/>
  <c r="J3411" i="2"/>
  <c r="K3411" i="2"/>
  <c r="L3411" i="2"/>
  <c r="M3411" i="2"/>
  <c r="N3411" i="2"/>
  <c r="O3411" i="2" s="1"/>
  <c r="P3411" i="2"/>
  <c r="J3412" i="2"/>
  <c r="K3412" i="2"/>
  <c r="L3412" i="2"/>
  <c r="M3412" i="2"/>
  <c r="O3412" i="2" s="1"/>
  <c r="N3412" i="2"/>
  <c r="P3412" i="2"/>
  <c r="J3413" i="2"/>
  <c r="K3413" i="2"/>
  <c r="L3413" i="2"/>
  <c r="M3413" i="2"/>
  <c r="N3413" i="2"/>
  <c r="P3413" i="2"/>
  <c r="J3414" i="2"/>
  <c r="K3414" i="2"/>
  <c r="L3414" i="2"/>
  <c r="M3414" i="2"/>
  <c r="O3414" i="2" s="1"/>
  <c r="N3414" i="2"/>
  <c r="P3414" i="2"/>
  <c r="J3415" i="2"/>
  <c r="K3415" i="2"/>
  <c r="L3415" i="2"/>
  <c r="M3415" i="2"/>
  <c r="N3415" i="2"/>
  <c r="P3415" i="2"/>
  <c r="J3416" i="2"/>
  <c r="K3416" i="2"/>
  <c r="L3416" i="2"/>
  <c r="M3416" i="2"/>
  <c r="N3416" i="2"/>
  <c r="O3416" i="2"/>
  <c r="P3416" i="2"/>
  <c r="J3417" i="2"/>
  <c r="K3417" i="2"/>
  <c r="L3417" i="2"/>
  <c r="M3417" i="2"/>
  <c r="N3417" i="2"/>
  <c r="P3417" i="2"/>
  <c r="J3418" i="2"/>
  <c r="K3418" i="2"/>
  <c r="L3418" i="2"/>
  <c r="M3418" i="2"/>
  <c r="N3418" i="2"/>
  <c r="P3418" i="2"/>
  <c r="J3419" i="2"/>
  <c r="K3419" i="2"/>
  <c r="L3419" i="2"/>
  <c r="M3419" i="2"/>
  <c r="N3419" i="2"/>
  <c r="O3419" i="2" s="1"/>
  <c r="P3419" i="2"/>
  <c r="J3420" i="2"/>
  <c r="K3420" i="2"/>
  <c r="L3420" i="2"/>
  <c r="M3420" i="2"/>
  <c r="N3420" i="2"/>
  <c r="O3420" i="2" s="1"/>
  <c r="P3420" i="2"/>
  <c r="J3421" i="2"/>
  <c r="K3421" i="2"/>
  <c r="L3421" i="2"/>
  <c r="M3421" i="2"/>
  <c r="O3421" i="2" s="1"/>
  <c r="N3421" i="2"/>
  <c r="P3421" i="2"/>
  <c r="J3422" i="2"/>
  <c r="K3422" i="2"/>
  <c r="L3422" i="2"/>
  <c r="M3422" i="2"/>
  <c r="N3422" i="2"/>
  <c r="P3422" i="2"/>
  <c r="J3423" i="2"/>
  <c r="K3423" i="2"/>
  <c r="L3423" i="2"/>
  <c r="M3423" i="2"/>
  <c r="N3423" i="2"/>
  <c r="O3423" i="2"/>
  <c r="P3423" i="2"/>
  <c r="J3424" i="2"/>
  <c r="K3424" i="2"/>
  <c r="L3424" i="2"/>
  <c r="M3424" i="2"/>
  <c r="N3424" i="2"/>
  <c r="P3424" i="2"/>
  <c r="J3425" i="2"/>
  <c r="K3425" i="2"/>
  <c r="L3425" i="2"/>
  <c r="M3425" i="2"/>
  <c r="N3425" i="2"/>
  <c r="P3425" i="2"/>
  <c r="J3426" i="2"/>
  <c r="K3426" i="2"/>
  <c r="L3426" i="2"/>
  <c r="M3426" i="2"/>
  <c r="O3426" i="2" s="1"/>
  <c r="N3426" i="2"/>
  <c r="P3426" i="2"/>
  <c r="J3427" i="2"/>
  <c r="K3427" i="2"/>
  <c r="L3427" i="2"/>
  <c r="M3427" i="2"/>
  <c r="O3427" i="2" s="1"/>
  <c r="N3427" i="2"/>
  <c r="P3427" i="2"/>
  <c r="J3428" i="2"/>
  <c r="K3428" i="2"/>
  <c r="L3428" i="2"/>
  <c r="M3428" i="2"/>
  <c r="N3428" i="2"/>
  <c r="P3428" i="2"/>
  <c r="J3429" i="2"/>
  <c r="K3429" i="2"/>
  <c r="L3429" i="2"/>
  <c r="M3429" i="2"/>
  <c r="N3429" i="2"/>
  <c r="P3429" i="2"/>
  <c r="J3430" i="2"/>
  <c r="K3430" i="2"/>
  <c r="L3430" i="2"/>
  <c r="M3430" i="2"/>
  <c r="N3430" i="2"/>
  <c r="P3430" i="2"/>
  <c r="J3431" i="2"/>
  <c r="K3431" i="2"/>
  <c r="L3431" i="2"/>
  <c r="M3431" i="2"/>
  <c r="N3431" i="2"/>
  <c r="O3431" i="2" s="1"/>
  <c r="P3431" i="2"/>
  <c r="J3432" i="2"/>
  <c r="K3432" i="2"/>
  <c r="L3432" i="2"/>
  <c r="M3432" i="2"/>
  <c r="N3432" i="2"/>
  <c r="O3432" i="2" s="1"/>
  <c r="P3432" i="2"/>
  <c r="J3433" i="2"/>
  <c r="K3433" i="2"/>
  <c r="L3433" i="2"/>
  <c r="M3433" i="2"/>
  <c r="N3433" i="2"/>
  <c r="P3433" i="2"/>
  <c r="J3434" i="2"/>
  <c r="K3434" i="2"/>
  <c r="L3434" i="2"/>
  <c r="M3434" i="2"/>
  <c r="O3434" i="2" s="1"/>
  <c r="N3434" i="2"/>
  <c r="P3434" i="2"/>
  <c r="J3435" i="2"/>
  <c r="K3435" i="2"/>
  <c r="L3435" i="2"/>
  <c r="M3435" i="2"/>
  <c r="N3435" i="2"/>
  <c r="P3435" i="2"/>
  <c r="J3436" i="2"/>
  <c r="K3436" i="2"/>
  <c r="L3436" i="2"/>
  <c r="M3436" i="2"/>
  <c r="O3436" i="2" s="1"/>
  <c r="N3436" i="2"/>
  <c r="P3436" i="2"/>
  <c r="J3437" i="2"/>
  <c r="K3437" i="2"/>
  <c r="L3437" i="2"/>
  <c r="M3437" i="2"/>
  <c r="N3437" i="2"/>
  <c r="P3437" i="2"/>
  <c r="J3438" i="2"/>
  <c r="K3438" i="2"/>
  <c r="L3438" i="2"/>
  <c r="M3438" i="2"/>
  <c r="N3438" i="2"/>
  <c r="O3438" i="2" s="1"/>
  <c r="P3438" i="2"/>
  <c r="J3439" i="2"/>
  <c r="K3439" i="2"/>
  <c r="L3439" i="2"/>
  <c r="M3439" i="2"/>
  <c r="N3439" i="2"/>
  <c r="O3439" i="2" s="1"/>
  <c r="P3439" i="2"/>
  <c r="J3440" i="2"/>
  <c r="K3440" i="2"/>
  <c r="L3440" i="2"/>
  <c r="M3440" i="2"/>
  <c r="O3440" i="2" s="1"/>
  <c r="N3440" i="2"/>
  <c r="P3440" i="2"/>
  <c r="J3441" i="2"/>
  <c r="K3441" i="2"/>
  <c r="L3441" i="2"/>
  <c r="M3441" i="2"/>
  <c r="O3441" i="2" s="1"/>
  <c r="N3441" i="2"/>
  <c r="P3441" i="2"/>
  <c r="J3442" i="2"/>
  <c r="K3442" i="2"/>
  <c r="L3442" i="2"/>
  <c r="M3442" i="2"/>
  <c r="N3442" i="2"/>
  <c r="O3442" i="2"/>
  <c r="P3442" i="2"/>
  <c r="J3443" i="2"/>
  <c r="K3443" i="2"/>
  <c r="L3443" i="2"/>
  <c r="M3443" i="2"/>
  <c r="O3443" i="2" s="1"/>
  <c r="N3443" i="2"/>
  <c r="P3443" i="2"/>
  <c r="J3444" i="2"/>
  <c r="K3444" i="2"/>
  <c r="L3444" i="2"/>
  <c r="M3444" i="2"/>
  <c r="O3444" i="2" s="1"/>
  <c r="N3444" i="2"/>
  <c r="P3444" i="2"/>
  <c r="J3445" i="2"/>
  <c r="K3445" i="2"/>
  <c r="L3445" i="2"/>
  <c r="M3445" i="2"/>
  <c r="N3445" i="2"/>
  <c r="P3445" i="2"/>
  <c r="J3446" i="2"/>
  <c r="K3446" i="2"/>
  <c r="L3446" i="2"/>
  <c r="M3446" i="2"/>
  <c r="O3446" i="2" s="1"/>
  <c r="N3446" i="2"/>
  <c r="P3446" i="2"/>
  <c r="J3447" i="2"/>
  <c r="K3447" i="2"/>
  <c r="L3447" i="2"/>
  <c r="M3447" i="2"/>
  <c r="N3447" i="2"/>
  <c r="P3447" i="2"/>
  <c r="J3448" i="2"/>
  <c r="K3448" i="2"/>
  <c r="L3448" i="2"/>
  <c r="M3448" i="2"/>
  <c r="O3448" i="2" s="1"/>
  <c r="N3448" i="2"/>
  <c r="P3448" i="2"/>
  <c r="J3449" i="2"/>
  <c r="K3449" i="2"/>
  <c r="L3449" i="2"/>
  <c r="M3449" i="2"/>
  <c r="N3449" i="2"/>
  <c r="P3449" i="2"/>
  <c r="J3450" i="2"/>
  <c r="K3450" i="2"/>
  <c r="L3450" i="2"/>
  <c r="M3450" i="2"/>
  <c r="N3450" i="2"/>
  <c r="P3450" i="2"/>
  <c r="J3451" i="2"/>
  <c r="K3451" i="2"/>
  <c r="L3451" i="2"/>
  <c r="M3451" i="2"/>
  <c r="N3451" i="2"/>
  <c r="O3451" i="2" s="1"/>
  <c r="P3451" i="2"/>
  <c r="J3452" i="2"/>
  <c r="K3452" i="2"/>
  <c r="L3452" i="2"/>
  <c r="M3452" i="2"/>
  <c r="O3452" i="2" s="1"/>
  <c r="N3452" i="2"/>
  <c r="P3452" i="2"/>
  <c r="J3453" i="2"/>
  <c r="K3453" i="2"/>
  <c r="L3453" i="2"/>
  <c r="M3453" i="2"/>
  <c r="O3453" i="2" s="1"/>
  <c r="N3453" i="2"/>
  <c r="P3453" i="2"/>
  <c r="J3454" i="2"/>
  <c r="K3454" i="2"/>
  <c r="L3454" i="2"/>
  <c r="M3454" i="2"/>
  <c r="N3454" i="2"/>
  <c r="P3454" i="2"/>
  <c r="J3455" i="2"/>
  <c r="K3455" i="2"/>
  <c r="L3455" i="2"/>
  <c r="M3455" i="2"/>
  <c r="O3455" i="2" s="1"/>
  <c r="N3455" i="2"/>
  <c r="P3455" i="2"/>
  <c r="J3456" i="2"/>
  <c r="K3456" i="2"/>
  <c r="L3456" i="2"/>
  <c r="M3456" i="2"/>
  <c r="N3456" i="2"/>
  <c r="P3456" i="2"/>
  <c r="J3457" i="2"/>
  <c r="K3457" i="2"/>
  <c r="L3457" i="2"/>
  <c r="M3457" i="2"/>
  <c r="N3457" i="2"/>
  <c r="P3457" i="2"/>
  <c r="J3458" i="2"/>
  <c r="K3458" i="2"/>
  <c r="L3458" i="2"/>
  <c r="M3458" i="2"/>
  <c r="N3458" i="2"/>
  <c r="O3458" i="2" s="1"/>
  <c r="P3458" i="2"/>
  <c r="J3459" i="2"/>
  <c r="K3459" i="2"/>
  <c r="L3459" i="2"/>
  <c r="M3459" i="2"/>
  <c r="N3459" i="2"/>
  <c r="O3459" i="2"/>
  <c r="P3459" i="2"/>
  <c r="J3460" i="2"/>
  <c r="K3460" i="2"/>
  <c r="L3460" i="2"/>
  <c r="M3460" i="2"/>
  <c r="N3460" i="2"/>
  <c r="P3460" i="2"/>
  <c r="J3461" i="2"/>
  <c r="K3461" i="2"/>
  <c r="L3461" i="2"/>
  <c r="M3461" i="2"/>
  <c r="N3461" i="2"/>
  <c r="P3461" i="2"/>
  <c r="J3462" i="2"/>
  <c r="K3462" i="2"/>
  <c r="L3462" i="2"/>
  <c r="M3462" i="2"/>
  <c r="N3462" i="2"/>
  <c r="P3462" i="2"/>
  <c r="J3463" i="2"/>
  <c r="K3463" i="2"/>
  <c r="L3463" i="2"/>
  <c r="M3463" i="2"/>
  <c r="N3463" i="2"/>
  <c r="P3463" i="2"/>
  <c r="J3464" i="2"/>
  <c r="K3464" i="2"/>
  <c r="L3464" i="2"/>
  <c r="M3464" i="2"/>
  <c r="N3464" i="2"/>
  <c r="O3464" i="2" s="1"/>
  <c r="P3464" i="2"/>
  <c r="J3465" i="2"/>
  <c r="K3465" i="2"/>
  <c r="L3465" i="2"/>
  <c r="M3465" i="2"/>
  <c r="N3465" i="2"/>
  <c r="O3465" i="2" s="1"/>
  <c r="P3465" i="2"/>
  <c r="J3466" i="2"/>
  <c r="K3466" i="2"/>
  <c r="L3466" i="2"/>
  <c r="M3466" i="2"/>
  <c r="O3466" i="2" s="1"/>
  <c r="N3466" i="2"/>
  <c r="P3466" i="2"/>
  <c r="J3467" i="2"/>
  <c r="K3467" i="2"/>
  <c r="L3467" i="2"/>
  <c r="M3467" i="2"/>
  <c r="O3467" i="2" s="1"/>
  <c r="N3467" i="2"/>
  <c r="P3467" i="2"/>
  <c r="J3468" i="2"/>
  <c r="K3468" i="2"/>
  <c r="L3468" i="2"/>
  <c r="M3468" i="2"/>
  <c r="N3468" i="2"/>
  <c r="P3468" i="2"/>
  <c r="J3469" i="2"/>
  <c r="K3469" i="2"/>
  <c r="L3469" i="2"/>
  <c r="M3469" i="2"/>
  <c r="O3469" i="2" s="1"/>
  <c r="N3469" i="2"/>
  <c r="P3469" i="2"/>
  <c r="J3470" i="2"/>
  <c r="K3470" i="2"/>
  <c r="L3470" i="2"/>
  <c r="M3470" i="2"/>
  <c r="N3470" i="2"/>
  <c r="P3470" i="2"/>
  <c r="J3471" i="2"/>
  <c r="K3471" i="2"/>
  <c r="L3471" i="2"/>
  <c r="M3471" i="2"/>
  <c r="N3471" i="2"/>
  <c r="P3471" i="2"/>
  <c r="J3472" i="2"/>
  <c r="K3472" i="2"/>
  <c r="L3472" i="2"/>
  <c r="M3472" i="2"/>
  <c r="N3472" i="2"/>
  <c r="O3472" i="2" s="1"/>
  <c r="P3472" i="2"/>
  <c r="J3473" i="2"/>
  <c r="K3473" i="2"/>
  <c r="L3473" i="2"/>
  <c r="M3473" i="2"/>
  <c r="O3473" i="2" s="1"/>
  <c r="N3473" i="2"/>
  <c r="P3473" i="2"/>
  <c r="J3474" i="2"/>
  <c r="K3474" i="2"/>
  <c r="L3474" i="2"/>
  <c r="M3474" i="2"/>
  <c r="O3474" i="2" s="1"/>
  <c r="N3474" i="2"/>
  <c r="P3474" i="2"/>
  <c r="J3475" i="2"/>
  <c r="K3475" i="2"/>
  <c r="L3475" i="2"/>
  <c r="M3475" i="2"/>
  <c r="O3475" i="2" s="1"/>
  <c r="N3475" i="2"/>
  <c r="P3475" i="2"/>
  <c r="J3476" i="2"/>
  <c r="K3476" i="2"/>
  <c r="L3476" i="2"/>
  <c r="M3476" i="2"/>
  <c r="N3476" i="2"/>
  <c r="P3476" i="2"/>
  <c r="J3477" i="2"/>
  <c r="K3477" i="2"/>
  <c r="L3477" i="2"/>
  <c r="M3477" i="2"/>
  <c r="N3477" i="2"/>
  <c r="O3477" i="2"/>
  <c r="P3477" i="2"/>
  <c r="J3478" i="2"/>
  <c r="K3478" i="2"/>
  <c r="L3478" i="2"/>
  <c r="M3478" i="2"/>
  <c r="N3478" i="2"/>
  <c r="P3478" i="2"/>
  <c r="J3479" i="2"/>
  <c r="K3479" i="2"/>
  <c r="L3479" i="2"/>
  <c r="M3479" i="2"/>
  <c r="N3479" i="2"/>
  <c r="P3479" i="2"/>
  <c r="J3480" i="2"/>
  <c r="K3480" i="2"/>
  <c r="L3480" i="2"/>
  <c r="M3480" i="2"/>
  <c r="N3480" i="2"/>
  <c r="O3480" i="2" s="1"/>
  <c r="P3480" i="2"/>
  <c r="J3481" i="2"/>
  <c r="K3481" i="2"/>
  <c r="L3481" i="2"/>
  <c r="M3481" i="2"/>
  <c r="N3481" i="2"/>
  <c r="O3481" i="2" s="1"/>
  <c r="P3481" i="2"/>
  <c r="J3482" i="2"/>
  <c r="K3482" i="2"/>
  <c r="L3482" i="2"/>
  <c r="M3482" i="2"/>
  <c r="O3482" i="2" s="1"/>
  <c r="N3482" i="2"/>
  <c r="P3482" i="2"/>
  <c r="J3483" i="2"/>
  <c r="K3483" i="2"/>
  <c r="L3483" i="2"/>
  <c r="M3483" i="2"/>
  <c r="O3483" i="2" s="1"/>
  <c r="N3483" i="2"/>
  <c r="P3483" i="2"/>
  <c r="J3484" i="2"/>
  <c r="K3484" i="2"/>
  <c r="L3484" i="2"/>
  <c r="M3484" i="2"/>
  <c r="N3484" i="2"/>
  <c r="P3484" i="2"/>
  <c r="J3485" i="2"/>
  <c r="K3485" i="2"/>
  <c r="L3485" i="2"/>
  <c r="M3485" i="2"/>
  <c r="O3485" i="2" s="1"/>
  <c r="N3485" i="2"/>
  <c r="P3485" i="2"/>
  <c r="J3486" i="2"/>
  <c r="K3486" i="2"/>
  <c r="L3486" i="2"/>
  <c r="M3486" i="2"/>
  <c r="N3486" i="2"/>
  <c r="P3486" i="2"/>
  <c r="J3487" i="2"/>
  <c r="K3487" i="2"/>
  <c r="L3487" i="2"/>
  <c r="M3487" i="2"/>
  <c r="N3487" i="2"/>
  <c r="P3487" i="2"/>
  <c r="J3488" i="2"/>
  <c r="K3488" i="2"/>
  <c r="L3488" i="2"/>
  <c r="M3488" i="2"/>
  <c r="N3488" i="2"/>
  <c r="O3488" i="2" s="1"/>
  <c r="P3488" i="2"/>
  <c r="J3489" i="2"/>
  <c r="K3489" i="2"/>
  <c r="L3489" i="2"/>
  <c r="M3489" i="2"/>
  <c r="O3489" i="2" s="1"/>
  <c r="N3489" i="2"/>
  <c r="P3489" i="2"/>
  <c r="J3490" i="2"/>
  <c r="K3490" i="2"/>
  <c r="L3490" i="2"/>
  <c r="M3490" i="2"/>
  <c r="O3490" i="2" s="1"/>
  <c r="N3490" i="2"/>
  <c r="P3490" i="2"/>
  <c r="J3491" i="2"/>
  <c r="K3491" i="2"/>
  <c r="L3491" i="2"/>
  <c r="M3491" i="2"/>
  <c r="O3491" i="2" s="1"/>
  <c r="N3491" i="2"/>
  <c r="P3491" i="2"/>
  <c r="J3492" i="2"/>
  <c r="K3492" i="2"/>
  <c r="L3492" i="2"/>
  <c r="M3492" i="2"/>
  <c r="N3492" i="2"/>
  <c r="P3492" i="2"/>
  <c r="J3493" i="2"/>
  <c r="K3493" i="2"/>
  <c r="L3493" i="2"/>
  <c r="M3493" i="2"/>
  <c r="N3493" i="2"/>
  <c r="O3493" i="2"/>
  <c r="P3493" i="2"/>
  <c r="J3494" i="2"/>
  <c r="K3494" i="2"/>
  <c r="L3494" i="2"/>
  <c r="M3494" i="2"/>
  <c r="N3494" i="2"/>
  <c r="P3494" i="2"/>
  <c r="J3495" i="2"/>
  <c r="K3495" i="2"/>
  <c r="L3495" i="2"/>
  <c r="M3495" i="2"/>
  <c r="N3495" i="2"/>
  <c r="P3495" i="2"/>
  <c r="J3496" i="2"/>
  <c r="K3496" i="2"/>
  <c r="L3496" i="2"/>
  <c r="M3496" i="2"/>
  <c r="N3496" i="2"/>
  <c r="O3496" i="2" s="1"/>
  <c r="P3496" i="2"/>
  <c r="J3497" i="2"/>
  <c r="K3497" i="2"/>
  <c r="L3497" i="2"/>
  <c r="M3497" i="2"/>
  <c r="N3497" i="2"/>
  <c r="O3497" i="2" s="1"/>
  <c r="P3497" i="2"/>
  <c r="J3498" i="2"/>
  <c r="K3498" i="2"/>
  <c r="L3498" i="2"/>
  <c r="M3498" i="2"/>
  <c r="O3498" i="2" s="1"/>
  <c r="N3498" i="2"/>
  <c r="P3498" i="2"/>
  <c r="J3499" i="2"/>
  <c r="K3499" i="2"/>
  <c r="L3499" i="2"/>
  <c r="M3499" i="2"/>
  <c r="O3499" i="2" s="1"/>
  <c r="N3499" i="2"/>
  <c r="P3499" i="2"/>
  <c r="J3500" i="2"/>
  <c r="K3500" i="2"/>
  <c r="L3500" i="2"/>
  <c r="M3500" i="2"/>
  <c r="N3500" i="2"/>
  <c r="P3500" i="2"/>
  <c r="J3501" i="2"/>
  <c r="K3501" i="2"/>
  <c r="L3501" i="2"/>
  <c r="M3501" i="2"/>
  <c r="O3501" i="2" s="1"/>
  <c r="N3501" i="2"/>
  <c r="P3501" i="2"/>
  <c r="J3502" i="2"/>
  <c r="K3502" i="2"/>
  <c r="L3502" i="2"/>
  <c r="M3502" i="2"/>
  <c r="N3502" i="2"/>
  <c r="P3502" i="2"/>
  <c r="J3503" i="2"/>
  <c r="K3503" i="2"/>
  <c r="L3503" i="2"/>
  <c r="M3503" i="2"/>
  <c r="N3503" i="2"/>
  <c r="P3503" i="2"/>
  <c r="J3504" i="2"/>
  <c r="K3504" i="2"/>
  <c r="L3504" i="2"/>
  <c r="M3504" i="2"/>
  <c r="N3504" i="2"/>
  <c r="O3504" i="2" s="1"/>
  <c r="P3504" i="2"/>
  <c r="J3505" i="2"/>
  <c r="K3505" i="2"/>
  <c r="L3505" i="2"/>
  <c r="M3505" i="2"/>
  <c r="O3505" i="2" s="1"/>
  <c r="N3505" i="2"/>
  <c r="P3505" i="2"/>
  <c r="J3506" i="2"/>
  <c r="K3506" i="2"/>
  <c r="L3506" i="2"/>
  <c r="M3506" i="2"/>
  <c r="O3506" i="2" s="1"/>
  <c r="N3506" i="2"/>
  <c r="P3506" i="2"/>
  <c r="J3507" i="2"/>
  <c r="K3507" i="2"/>
  <c r="L3507" i="2"/>
  <c r="M3507" i="2"/>
  <c r="O3507" i="2" s="1"/>
  <c r="N3507" i="2"/>
  <c r="P3507" i="2"/>
  <c r="J3508" i="2"/>
  <c r="K3508" i="2"/>
  <c r="L3508" i="2"/>
  <c r="M3508" i="2"/>
  <c r="N3508" i="2"/>
  <c r="P3508" i="2"/>
  <c r="J3509" i="2"/>
  <c r="K3509" i="2"/>
  <c r="L3509" i="2"/>
  <c r="M3509" i="2"/>
  <c r="N3509" i="2"/>
  <c r="O3509" i="2"/>
  <c r="P3509" i="2"/>
  <c r="J3510" i="2"/>
  <c r="K3510" i="2"/>
  <c r="L3510" i="2"/>
  <c r="M3510" i="2"/>
  <c r="N3510" i="2"/>
  <c r="P3510" i="2"/>
  <c r="J3511" i="2"/>
  <c r="K3511" i="2"/>
  <c r="L3511" i="2"/>
  <c r="M3511" i="2"/>
  <c r="N3511" i="2"/>
  <c r="P3511" i="2"/>
  <c r="J3512" i="2"/>
  <c r="K3512" i="2"/>
  <c r="L3512" i="2"/>
  <c r="M3512" i="2"/>
  <c r="N3512" i="2"/>
  <c r="O3512" i="2" s="1"/>
  <c r="P3512" i="2"/>
  <c r="J3513" i="2"/>
  <c r="K3513" i="2"/>
  <c r="L3513" i="2"/>
  <c r="M3513" i="2"/>
  <c r="N3513" i="2"/>
  <c r="O3513" i="2" s="1"/>
  <c r="P3513" i="2"/>
  <c r="J3514" i="2"/>
  <c r="K3514" i="2"/>
  <c r="L3514" i="2"/>
  <c r="M3514" i="2"/>
  <c r="O3514" i="2" s="1"/>
  <c r="N3514" i="2"/>
  <c r="P3514" i="2"/>
  <c r="J3515" i="2"/>
  <c r="K3515" i="2"/>
  <c r="L3515" i="2"/>
  <c r="M3515" i="2"/>
  <c r="O3515" i="2" s="1"/>
  <c r="N3515" i="2"/>
  <c r="P3515" i="2"/>
  <c r="J3516" i="2"/>
  <c r="K3516" i="2"/>
  <c r="L3516" i="2"/>
  <c r="M3516" i="2"/>
  <c r="N3516" i="2"/>
  <c r="P3516" i="2"/>
  <c r="J3517" i="2"/>
  <c r="K3517" i="2"/>
  <c r="L3517" i="2"/>
  <c r="M3517" i="2"/>
  <c r="O3517" i="2" s="1"/>
  <c r="N3517" i="2"/>
  <c r="P3517" i="2"/>
  <c r="J3518" i="2"/>
  <c r="K3518" i="2"/>
  <c r="L3518" i="2"/>
  <c r="M3518" i="2"/>
  <c r="N3518" i="2"/>
  <c r="P3518" i="2"/>
  <c r="J3519" i="2"/>
  <c r="K3519" i="2"/>
  <c r="L3519" i="2"/>
  <c r="M3519" i="2"/>
  <c r="N3519" i="2"/>
  <c r="P3519" i="2"/>
  <c r="J3520" i="2"/>
  <c r="K3520" i="2"/>
  <c r="L3520" i="2"/>
  <c r="M3520" i="2"/>
  <c r="N3520" i="2"/>
  <c r="O3520" i="2" s="1"/>
  <c r="P3520" i="2"/>
  <c r="J3521" i="2"/>
  <c r="K3521" i="2"/>
  <c r="L3521" i="2"/>
  <c r="M3521" i="2"/>
  <c r="O3521" i="2" s="1"/>
  <c r="N3521" i="2"/>
  <c r="P3521" i="2"/>
  <c r="J3522" i="2"/>
  <c r="K3522" i="2"/>
  <c r="L3522" i="2"/>
  <c r="M3522" i="2"/>
  <c r="O3522" i="2" s="1"/>
  <c r="N3522" i="2"/>
  <c r="P3522" i="2"/>
  <c r="J3523" i="2"/>
  <c r="K3523" i="2"/>
  <c r="L3523" i="2"/>
  <c r="M3523" i="2"/>
  <c r="O3523" i="2" s="1"/>
  <c r="N3523" i="2"/>
  <c r="P3523" i="2"/>
  <c r="J3524" i="2"/>
  <c r="K3524" i="2"/>
  <c r="L3524" i="2"/>
  <c r="M3524" i="2"/>
  <c r="N3524" i="2"/>
  <c r="P3524" i="2"/>
  <c r="J3525" i="2"/>
  <c r="K3525" i="2"/>
  <c r="L3525" i="2"/>
  <c r="M3525" i="2"/>
  <c r="N3525" i="2"/>
  <c r="O3525" i="2"/>
  <c r="P3525" i="2"/>
  <c r="J3526" i="2"/>
  <c r="K3526" i="2"/>
  <c r="L3526" i="2"/>
  <c r="M3526" i="2"/>
  <c r="N3526" i="2"/>
  <c r="P3526" i="2"/>
  <c r="J3527" i="2"/>
  <c r="K3527" i="2"/>
  <c r="L3527" i="2"/>
  <c r="M3527" i="2"/>
  <c r="N3527" i="2"/>
  <c r="P3527" i="2"/>
  <c r="J3528" i="2"/>
  <c r="K3528" i="2"/>
  <c r="L3528" i="2"/>
  <c r="M3528" i="2"/>
  <c r="N3528" i="2"/>
  <c r="O3528" i="2" s="1"/>
  <c r="P3528" i="2"/>
  <c r="J3529" i="2"/>
  <c r="K3529" i="2"/>
  <c r="L3529" i="2"/>
  <c r="M3529" i="2"/>
  <c r="N3529" i="2"/>
  <c r="O3529" i="2" s="1"/>
  <c r="P3529" i="2"/>
  <c r="J3530" i="2"/>
  <c r="K3530" i="2"/>
  <c r="L3530" i="2"/>
  <c r="M3530" i="2"/>
  <c r="O3530" i="2" s="1"/>
  <c r="N3530" i="2"/>
  <c r="P3530" i="2"/>
  <c r="J3531" i="2"/>
  <c r="K3531" i="2"/>
  <c r="L3531" i="2"/>
  <c r="M3531" i="2"/>
  <c r="O3531" i="2" s="1"/>
  <c r="N3531" i="2"/>
  <c r="P3531" i="2"/>
  <c r="J3532" i="2"/>
  <c r="K3532" i="2"/>
  <c r="L3532" i="2"/>
  <c r="M3532" i="2"/>
  <c r="N3532" i="2"/>
  <c r="P3532" i="2"/>
  <c r="J3533" i="2"/>
  <c r="K3533" i="2"/>
  <c r="L3533" i="2"/>
  <c r="M3533" i="2"/>
  <c r="O3533" i="2" s="1"/>
  <c r="N3533" i="2"/>
  <c r="P3533" i="2"/>
  <c r="J3534" i="2"/>
  <c r="K3534" i="2"/>
  <c r="L3534" i="2"/>
  <c r="M3534" i="2"/>
  <c r="N3534" i="2"/>
  <c r="P3534" i="2"/>
  <c r="J3535" i="2"/>
  <c r="K3535" i="2"/>
  <c r="L3535" i="2"/>
  <c r="M3535" i="2"/>
  <c r="N3535" i="2"/>
  <c r="P3535" i="2"/>
  <c r="J3536" i="2"/>
  <c r="K3536" i="2"/>
  <c r="L3536" i="2"/>
  <c r="M3536" i="2"/>
  <c r="N3536" i="2"/>
  <c r="O3536" i="2" s="1"/>
  <c r="P3536" i="2"/>
  <c r="J3537" i="2"/>
  <c r="K3537" i="2"/>
  <c r="L3537" i="2"/>
  <c r="M3537" i="2"/>
  <c r="O3537" i="2" s="1"/>
  <c r="N3537" i="2"/>
  <c r="P3537" i="2"/>
  <c r="J3538" i="2"/>
  <c r="K3538" i="2"/>
  <c r="L3538" i="2"/>
  <c r="M3538" i="2"/>
  <c r="O3538" i="2" s="1"/>
  <c r="N3538" i="2"/>
  <c r="P3538" i="2"/>
  <c r="J3539" i="2"/>
  <c r="K3539" i="2"/>
  <c r="L3539" i="2"/>
  <c r="M3539" i="2"/>
  <c r="O3539" i="2" s="1"/>
  <c r="N3539" i="2"/>
  <c r="P3539" i="2"/>
  <c r="J3540" i="2"/>
  <c r="K3540" i="2"/>
  <c r="L3540" i="2"/>
  <c r="M3540" i="2"/>
  <c r="N3540" i="2"/>
  <c r="P3540" i="2"/>
  <c r="J3541" i="2"/>
  <c r="K3541" i="2"/>
  <c r="L3541" i="2"/>
  <c r="M3541" i="2"/>
  <c r="N3541" i="2"/>
  <c r="O3541" i="2"/>
  <c r="P3541" i="2"/>
  <c r="J3542" i="2"/>
  <c r="K3542" i="2"/>
  <c r="L3542" i="2"/>
  <c r="M3542" i="2"/>
  <c r="N3542" i="2"/>
  <c r="P3542" i="2"/>
  <c r="J3543" i="2"/>
  <c r="K3543" i="2"/>
  <c r="L3543" i="2"/>
  <c r="M3543" i="2"/>
  <c r="N3543" i="2"/>
  <c r="P3543" i="2"/>
  <c r="J3544" i="2"/>
  <c r="K3544" i="2"/>
  <c r="L3544" i="2"/>
  <c r="M3544" i="2"/>
  <c r="N3544" i="2"/>
  <c r="O3544" i="2" s="1"/>
  <c r="P3544" i="2"/>
  <c r="J3545" i="2"/>
  <c r="K3545" i="2"/>
  <c r="L3545" i="2"/>
  <c r="M3545" i="2"/>
  <c r="N3545" i="2"/>
  <c r="O3545" i="2" s="1"/>
  <c r="P3545" i="2"/>
  <c r="J3546" i="2"/>
  <c r="K3546" i="2"/>
  <c r="L3546" i="2"/>
  <c r="M3546" i="2"/>
  <c r="O3546" i="2" s="1"/>
  <c r="N3546" i="2"/>
  <c r="P3546" i="2"/>
  <c r="J3547" i="2"/>
  <c r="K3547" i="2"/>
  <c r="L3547" i="2"/>
  <c r="M3547" i="2"/>
  <c r="O3547" i="2" s="1"/>
  <c r="N3547" i="2"/>
  <c r="P3547" i="2"/>
  <c r="J3548" i="2"/>
  <c r="K3548" i="2"/>
  <c r="L3548" i="2"/>
  <c r="M3548" i="2"/>
  <c r="N3548" i="2"/>
  <c r="P3548" i="2"/>
  <c r="J3549" i="2"/>
  <c r="K3549" i="2"/>
  <c r="L3549" i="2"/>
  <c r="M3549" i="2"/>
  <c r="O3549" i="2" s="1"/>
  <c r="N3549" i="2"/>
  <c r="P3549" i="2"/>
  <c r="J3550" i="2"/>
  <c r="K3550" i="2"/>
  <c r="L3550" i="2"/>
  <c r="M3550" i="2"/>
  <c r="N3550" i="2"/>
  <c r="P3550" i="2"/>
  <c r="J3551" i="2"/>
  <c r="K3551" i="2"/>
  <c r="L3551" i="2"/>
  <c r="M3551" i="2"/>
  <c r="N3551" i="2"/>
  <c r="P3551" i="2"/>
  <c r="J3552" i="2"/>
  <c r="K3552" i="2"/>
  <c r="L3552" i="2"/>
  <c r="M3552" i="2"/>
  <c r="N3552" i="2"/>
  <c r="O3552" i="2" s="1"/>
  <c r="P3552" i="2"/>
  <c r="J3553" i="2"/>
  <c r="K3553" i="2"/>
  <c r="L3553" i="2"/>
  <c r="M3553" i="2"/>
  <c r="O3553" i="2" s="1"/>
  <c r="N3553" i="2"/>
  <c r="P3553" i="2"/>
  <c r="J3554" i="2"/>
  <c r="K3554" i="2"/>
  <c r="L3554" i="2"/>
  <c r="M3554" i="2"/>
  <c r="O3554" i="2" s="1"/>
  <c r="N3554" i="2"/>
  <c r="P3554" i="2"/>
  <c r="J3555" i="2"/>
  <c r="K3555" i="2"/>
  <c r="L3555" i="2"/>
  <c r="M3555" i="2"/>
  <c r="O3555" i="2" s="1"/>
  <c r="N3555" i="2"/>
  <c r="P3555" i="2"/>
  <c r="J3556" i="2"/>
  <c r="K3556" i="2"/>
  <c r="L3556" i="2"/>
  <c r="M3556" i="2"/>
  <c r="N3556" i="2"/>
  <c r="P3556" i="2"/>
  <c r="J3557" i="2"/>
  <c r="K3557" i="2"/>
  <c r="L3557" i="2"/>
  <c r="M3557" i="2"/>
  <c r="N3557" i="2"/>
  <c r="O3557" i="2"/>
  <c r="P3557" i="2"/>
  <c r="J3558" i="2"/>
  <c r="K3558" i="2"/>
  <c r="L3558" i="2"/>
  <c r="M3558" i="2"/>
  <c r="N3558" i="2"/>
  <c r="P3558" i="2"/>
  <c r="J3559" i="2"/>
  <c r="K3559" i="2"/>
  <c r="L3559" i="2"/>
  <c r="M3559" i="2"/>
  <c r="N3559" i="2"/>
  <c r="P3559" i="2"/>
  <c r="J3560" i="2"/>
  <c r="K3560" i="2"/>
  <c r="L3560" i="2"/>
  <c r="M3560" i="2"/>
  <c r="N3560" i="2"/>
  <c r="O3560" i="2" s="1"/>
  <c r="P3560" i="2"/>
  <c r="J3561" i="2"/>
  <c r="K3561" i="2"/>
  <c r="L3561" i="2"/>
  <c r="M3561" i="2"/>
  <c r="N3561" i="2"/>
  <c r="O3561" i="2" s="1"/>
  <c r="P3561" i="2"/>
  <c r="J3562" i="2"/>
  <c r="K3562" i="2"/>
  <c r="L3562" i="2"/>
  <c r="M3562" i="2"/>
  <c r="O3562" i="2" s="1"/>
  <c r="N3562" i="2"/>
  <c r="P3562" i="2"/>
  <c r="J3563" i="2"/>
  <c r="K3563" i="2"/>
  <c r="L3563" i="2"/>
  <c r="M3563" i="2"/>
  <c r="O3563" i="2" s="1"/>
  <c r="N3563" i="2"/>
  <c r="P3563" i="2"/>
  <c r="J3564" i="2"/>
  <c r="K3564" i="2"/>
  <c r="L3564" i="2"/>
  <c r="M3564" i="2"/>
  <c r="N3564" i="2"/>
  <c r="P3564" i="2"/>
  <c r="J3565" i="2"/>
  <c r="K3565" i="2"/>
  <c r="L3565" i="2"/>
  <c r="M3565" i="2"/>
  <c r="O3565" i="2" s="1"/>
  <c r="N3565" i="2"/>
  <c r="P3565" i="2"/>
  <c r="J3566" i="2"/>
  <c r="K3566" i="2"/>
  <c r="L3566" i="2"/>
  <c r="M3566" i="2"/>
  <c r="N3566" i="2"/>
  <c r="P3566" i="2"/>
  <c r="J3567" i="2"/>
  <c r="K3567" i="2"/>
  <c r="L3567" i="2"/>
  <c r="M3567" i="2"/>
  <c r="N3567" i="2"/>
  <c r="P3567" i="2"/>
  <c r="J3568" i="2"/>
  <c r="K3568" i="2"/>
  <c r="L3568" i="2"/>
  <c r="M3568" i="2"/>
  <c r="N3568" i="2"/>
  <c r="O3568" i="2" s="1"/>
  <c r="P3568" i="2"/>
  <c r="J3569" i="2"/>
  <c r="K3569" i="2"/>
  <c r="L3569" i="2"/>
  <c r="M3569" i="2"/>
  <c r="O3569" i="2" s="1"/>
  <c r="N3569" i="2"/>
  <c r="P3569" i="2"/>
  <c r="J3570" i="2"/>
  <c r="K3570" i="2"/>
  <c r="L3570" i="2"/>
  <c r="M3570" i="2"/>
  <c r="O3570" i="2" s="1"/>
  <c r="N3570" i="2"/>
  <c r="P3570" i="2"/>
  <c r="J3571" i="2"/>
  <c r="K3571" i="2"/>
  <c r="L3571" i="2"/>
  <c r="M3571" i="2"/>
  <c r="O3571" i="2" s="1"/>
  <c r="N3571" i="2"/>
  <c r="P3571" i="2"/>
  <c r="J3572" i="2"/>
  <c r="K3572" i="2"/>
  <c r="L3572" i="2"/>
  <c r="M3572" i="2"/>
  <c r="N3572" i="2"/>
  <c r="P3572" i="2"/>
  <c r="J3573" i="2"/>
  <c r="K3573" i="2"/>
  <c r="L3573" i="2"/>
  <c r="M3573" i="2"/>
  <c r="N3573" i="2"/>
  <c r="O3573" i="2"/>
  <c r="P3573" i="2"/>
  <c r="J3574" i="2"/>
  <c r="K3574" i="2"/>
  <c r="L3574" i="2"/>
  <c r="M3574" i="2"/>
  <c r="N3574" i="2"/>
  <c r="P3574" i="2"/>
  <c r="J3575" i="2"/>
  <c r="K3575" i="2"/>
  <c r="L3575" i="2"/>
  <c r="M3575" i="2"/>
  <c r="N3575" i="2"/>
  <c r="P3575" i="2"/>
  <c r="J3576" i="2"/>
  <c r="K3576" i="2"/>
  <c r="L3576" i="2"/>
  <c r="M3576" i="2"/>
  <c r="N3576" i="2"/>
  <c r="O3576" i="2" s="1"/>
  <c r="P3576" i="2"/>
  <c r="J3577" i="2"/>
  <c r="K3577" i="2"/>
  <c r="L3577" i="2"/>
  <c r="M3577" i="2"/>
  <c r="N3577" i="2"/>
  <c r="O3577" i="2" s="1"/>
  <c r="P3577" i="2"/>
  <c r="J3578" i="2"/>
  <c r="K3578" i="2"/>
  <c r="L3578" i="2"/>
  <c r="M3578" i="2"/>
  <c r="O3578" i="2" s="1"/>
  <c r="N3578" i="2"/>
  <c r="P3578" i="2"/>
  <c r="J3579" i="2"/>
  <c r="K3579" i="2"/>
  <c r="L3579" i="2"/>
  <c r="M3579" i="2"/>
  <c r="O3579" i="2" s="1"/>
  <c r="N3579" i="2"/>
  <c r="P3579" i="2"/>
  <c r="J3580" i="2"/>
  <c r="K3580" i="2"/>
  <c r="L3580" i="2"/>
  <c r="M3580" i="2"/>
  <c r="N3580" i="2"/>
  <c r="P3580" i="2"/>
  <c r="J3581" i="2"/>
  <c r="K3581" i="2"/>
  <c r="L3581" i="2"/>
  <c r="M3581" i="2"/>
  <c r="O3581" i="2" s="1"/>
  <c r="N3581" i="2"/>
  <c r="P3581" i="2"/>
  <c r="J3582" i="2"/>
  <c r="K3582" i="2"/>
  <c r="L3582" i="2"/>
  <c r="M3582" i="2"/>
  <c r="N3582" i="2"/>
  <c r="P3582" i="2"/>
  <c r="J3583" i="2"/>
  <c r="K3583" i="2"/>
  <c r="L3583" i="2"/>
  <c r="M3583" i="2"/>
  <c r="N3583" i="2"/>
  <c r="P3583" i="2"/>
  <c r="J3584" i="2"/>
  <c r="K3584" i="2"/>
  <c r="L3584" i="2"/>
  <c r="M3584" i="2"/>
  <c r="N3584" i="2"/>
  <c r="O3584" i="2" s="1"/>
  <c r="P3584" i="2"/>
  <c r="J3585" i="2"/>
  <c r="K3585" i="2"/>
  <c r="L3585" i="2"/>
  <c r="M3585" i="2"/>
  <c r="O3585" i="2" s="1"/>
  <c r="N3585" i="2"/>
  <c r="P3585" i="2"/>
  <c r="J3586" i="2"/>
  <c r="K3586" i="2"/>
  <c r="L3586" i="2"/>
  <c r="M3586" i="2"/>
  <c r="O3586" i="2" s="1"/>
  <c r="N3586" i="2"/>
  <c r="P3586" i="2"/>
  <c r="J3587" i="2"/>
  <c r="K3587" i="2"/>
  <c r="L3587" i="2"/>
  <c r="M3587" i="2"/>
  <c r="O3587" i="2" s="1"/>
  <c r="N3587" i="2"/>
  <c r="P3587" i="2"/>
  <c r="J3588" i="2"/>
  <c r="K3588" i="2"/>
  <c r="L3588" i="2"/>
  <c r="M3588" i="2"/>
  <c r="N3588" i="2"/>
  <c r="P3588" i="2"/>
  <c r="J3589" i="2"/>
  <c r="K3589" i="2"/>
  <c r="L3589" i="2"/>
  <c r="M3589" i="2"/>
  <c r="N3589" i="2"/>
  <c r="O3589" i="2"/>
  <c r="P3589" i="2"/>
  <c r="J3590" i="2"/>
  <c r="K3590" i="2"/>
  <c r="L3590" i="2"/>
  <c r="M3590" i="2"/>
  <c r="N3590" i="2"/>
  <c r="P3590" i="2"/>
  <c r="J3591" i="2"/>
  <c r="K3591" i="2"/>
  <c r="L3591" i="2"/>
  <c r="M3591" i="2"/>
  <c r="N3591" i="2"/>
  <c r="P3591" i="2"/>
  <c r="J3592" i="2"/>
  <c r="K3592" i="2"/>
  <c r="L3592" i="2"/>
  <c r="M3592" i="2"/>
  <c r="N3592" i="2"/>
  <c r="O3592" i="2" s="1"/>
  <c r="P3592" i="2"/>
  <c r="J3593" i="2"/>
  <c r="K3593" i="2"/>
  <c r="L3593" i="2"/>
  <c r="M3593" i="2"/>
  <c r="N3593" i="2"/>
  <c r="O3593" i="2" s="1"/>
  <c r="P3593" i="2"/>
  <c r="J3594" i="2"/>
  <c r="K3594" i="2"/>
  <c r="L3594" i="2"/>
  <c r="M3594" i="2"/>
  <c r="O3594" i="2" s="1"/>
  <c r="N3594" i="2"/>
  <c r="P3594" i="2"/>
  <c r="J3595" i="2"/>
  <c r="K3595" i="2"/>
  <c r="L3595" i="2"/>
  <c r="M3595" i="2"/>
  <c r="O3595" i="2" s="1"/>
  <c r="N3595" i="2"/>
  <c r="P3595" i="2"/>
  <c r="J3596" i="2"/>
  <c r="K3596" i="2"/>
  <c r="L3596" i="2"/>
  <c r="M3596" i="2"/>
  <c r="N3596" i="2"/>
  <c r="P3596" i="2"/>
  <c r="J3597" i="2"/>
  <c r="K3597" i="2"/>
  <c r="L3597" i="2"/>
  <c r="M3597" i="2"/>
  <c r="O3597" i="2" s="1"/>
  <c r="N3597" i="2"/>
  <c r="P3597" i="2"/>
  <c r="J3598" i="2"/>
  <c r="K3598" i="2"/>
  <c r="L3598" i="2"/>
  <c r="M3598" i="2"/>
  <c r="N3598" i="2"/>
  <c r="P3598" i="2"/>
  <c r="J3599" i="2"/>
  <c r="K3599" i="2"/>
  <c r="L3599" i="2"/>
  <c r="M3599" i="2"/>
  <c r="N3599" i="2"/>
  <c r="P3599" i="2"/>
  <c r="J3600" i="2"/>
  <c r="K3600" i="2"/>
  <c r="L3600" i="2"/>
  <c r="M3600" i="2"/>
  <c r="N3600" i="2"/>
  <c r="O3600" i="2" s="1"/>
  <c r="P3600" i="2"/>
  <c r="J3601" i="2"/>
  <c r="K3601" i="2"/>
  <c r="L3601" i="2"/>
  <c r="M3601" i="2"/>
  <c r="O3601" i="2" s="1"/>
  <c r="N3601" i="2"/>
  <c r="P3601" i="2"/>
  <c r="J3602" i="2"/>
  <c r="K3602" i="2"/>
  <c r="L3602" i="2"/>
  <c r="M3602" i="2"/>
  <c r="O3602" i="2" s="1"/>
  <c r="N3602" i="2"/>
  <c r="P3602" i="2"/>
  <c r="J3603" i="2"/>
  <c r="K3603" i="2"/>
  <c r="L3603" i="2"/>
  <c r="M3603" i="2"/>
  <c r="O3603" i="2" s="1"/>
  <c r="N3603" i="2"/>
  <c r="P3603" i="2"/>
  <c r="J3604" i="2"/>
  <c r="K3604" i="2"/>
  <c r="L3604" i="2"/>
  <c r="M3604" i="2"/>
  <c r="N3604" i="2"/>
  <c r="P3604" i="2"/>
  <c r="J3605" i="2"/>
  <c r="K3605" i="2"/>
  <c r="L3605" i="2"/>
  <c r="M3605" i="2"/>
  <c r="N3605" i="2"/>
  <c r="O3605" i="2"/>
  <c r="P3605" i="2"/>
  <c r="J3606" i="2"/>
  <c r="K3606" i="2"/>
  <c r="L3606" i="2"/>
  <c r="M3606" i="2"/>
  <c r="N3606" i="2"/>
  <c r="P3606" i="2"/>
  <c r="J3607" i="2"/>
  <c r="K3607" i="2"/>
  <c r="L3607" i="2"/>
  <c r="M3607" i="2"/>
  <c r="N3607" i="2"/>
  <c r="P3607" i="2"/>
  <c r="J3608" i="2"/>
  <c r="K3608" i="2"/>
  <c r="L3608" i="2"/>
  <c r="M3608" i="2"/>
  <c r="N3608" i="2"/>
  <c r="O3608" i="2" s="1"/>
  <c r="P3608" i="2"/>
  <c r="J3609" i="2"/>
  <c r="K3609" i="2"/>
  <c r="L3609" i="2"/>
  <c r="M3609" i="2"/>
  <c r="N3609" i="2"/>
  <c r="O3609" i="2" s="1"/>
  <c r="P3609" i="2"/>
  <c r="J3610" i="2"/>
  <c r="K3610" i="2"/>
  <c r="L3610" i="2"/>
  <c r="M3610" i="2"/>
  <c r="O3610" i="2" s="1"/>
  <c r="N3610" i="2"/>
  <c r="P3610" i="2"/>
  <c r="J3611" i="2"/>
  <c r="K3611" i="2"/>
  <c r="L3611" i="2"/>
  <c r="M3611" i="2"/>
  <c r="O3611" i="2" s="1"/>
  <c r="N3611" i="2"/>
  <c r="P3611" i="2"/>
  <c r="J3612" i="2"/>
  <c r="K3612" i="2"/>
  <c r="L3612" i="2"/>
  <c r="M3612" i="2"/>
  <c r="N3612" i="2"/>
  <c r="P3612" i="2"/>
  <c r="J3613" i="2"/>
  <c r="K3613" i="2"/>
  <c r="L3613" i="2"/>
  <c r="M3613" i="2"/>
  <c r="O3613" i="2" s="1"/>
  <c r="N3613" i="2"/>
  <c r="P3613" i="2"/>
  <c r="J3614" i="2"/>
  <c r="K3614" i="2"/>
  <c r="L3614" i="2"/>
  <c r="M3614" i="2"/>
  <c r="N3614" i="2"/>
  <c r="P3614" i="2"/>
  <c r="J3615" i="2"/>
  <c r="K3615" i="2"/>
  <c r="L3615" i="2"/>
  <c r="M3615" i="2"/>
  <c r="N3615" i="2"/>
  <c r="P3615" i="2"/>
  <c r="J3616" i="2"/>
  <c r="K3616" i="2"/>
  <c r="L3616" i="2"/>
  <c r="M3616" i="2"/>
  <c r="N3616" i="2"/>
  <c r="O3616" i="2" s="1"/>
  <c r="P3616" i="2"/>
  <c r="J3617" i="2"/>
  <c r="K3617" i="2"/>
  <c r="L3617" i="2"/>
  <c r="M3617" i="2"/>
  <c r="O3617" i="2" s="1"/>
  <c r="N3617" i="2"/>
  <c r="P3617" i="2"/>
  <c r="J3618" i="2"/>
  <c r="K3618" i="2"/>
  <c r="L3618" i="2"/>
  <c r="M3618" i="2"/>
  <c r="O3618" i="2" s="1"/>
  <c r="N3618" i="2"/>
  <c r="P3618" i="2"/>
  <c r="J3619" i="2"/>
  <c r="K3619" i="2"/>
  <c r="L3619" i="2"/>
  <c r="M3619" i="2"/>
  <c r="O3619" i="2" s="1"/>
  <c r="N3619" i="2"/>
  <c r="P3619" i="2"/>
  <c r="J3620" i="2"/>
  <c r="K3620" i="2"/>
  <c r="L3620" i="2"/>
  <c r="M3620" i="2"/>
  <c r="N3620" i="2"/>
  <c r="P3620" i="2"/>
  <c r="J3621" i="2"/>
  <c r="K3621" i="2"/>
  <c r="L3621" i="2"/>
  <c r="M3621" i="2"/>
  <c r="N3621" i="2"/>
  <c r="O3621" i="2"/>
  <c r="P3621" i="2"/>
  <c r="J3622" i="2"/>
  <c r="K3622" i="2"/>
  <c r="L3622" i="2"/>
  <c r="M3622" i="2"/>
  <c r="N3622" i="2"/>
  <c r="P3622" i="2"/>
  <c r="J3623" i="2"/>
  <c r="K3623" i="2"/>
  <c r="L3623" i="2"/>
  <c r="M3623" i="2"/>
  <c r="N3623" i="2"/>
  <c r="P3623" i="2"/>
  <c r="J3624" i="2"/>
  <c r="K3624" i="2"/>
  <c r="L3624" i="2"/>
  <c r="M3624" i="2"/>
  <c r="N3624" i="2"/>
  <c r="O3624" i="2" s="1"/>
  <c r="P3624" i="2"/>
  <c r="J3625" i="2"/>
  <c r="K3625" i="2"/>
  <c r="L3625" i="2"/>
  <c r="M3625" i="2"/>
  <c r="N3625" i="2"/>
  <c r="O3625" i="2" s="1"/>
  <c r="P3625" i="2"/>
  <c r="J3626" i="2"/>
  <c r="K3626" i="2"/>
  <c r="L3626" i="2"/>
  <c r="M3626" i="2"/>
  <c r="O3626" i="2" s="1"/>
  <c r="N3626" i="2"/>
  <c r="P3626" i="2"/>
  <c r="J3627" i="2"/>
  <c r="K3627" i="2"/>
  <c r="L3627" i="2"/>
  <c r="M3627" i="2"/>
  <c r="O3627" i="2" s="1"/>
  <c r="N3627" i="2"/>
  <c r="P3627" i="2"/>
  <c r="J3628" i="2"/>
  <c r="K3628" i="2"/>
  <c r="L3628" i="2"/>
  <c r="M3628" i="2"/>
  <c r="N3628" i="2"/>
  <c r="P3628" i="2"/>
  <c r="J3629" i="2"/>
  <c r="K3629" i="2"/>
  <c r="L3629" i="2"/>
  <c r="M3629" i="2"/>
  <c r="O3629" i="2" s="1"/>
  <c r="N3629" i="2"/>
  <c r="P3629" i="2"/>
  <c r="J3630" i="2"/>
  <c r="K3630" i="2"/>
  <c r="L3630" i="2"/>
  <c r="M3630" i="2"/>
  <c r="N3630" i="2"/>
  <c r="P3630" i="2"/>
  <c r="J3631" i="2"/>
  <c r="K3631" i="2"/>
  <c r="L3631" i="2"/>
  <c r="M3631" i="2"/>
  <c r="N3631" i="2"/>
  <c r="P3631" i="2"/>
  <c r="J3632" i="2"/>
  <c r="K3632" i="2"/>
  <c r="L3632" i="2"/>
  <c r="M3632" i="2"/>
  <c r="N3632" i="2"/>
  <c r="O3632" i="2" s="1"/>
  <c r="P3632" i="2"/>
  <c r="J3633" i="2"/>
  <c r="K3633" i="2"/>
  <c r="L3633" i="2"/>
  <c r="M3633" i="2"/>
  <c r="O3633" i="2" s="1"/>
  <c r="N3633" i="2"/>
  <c r="P3633" i="2"/>
  <c r="J3634" i="2"/>
  <c r="K3634" i="2"/>
  <c r="L3634" i="2"/>
  <c r="M3634" i="2"/>
  <c r="O3634" i="2" s="1"/>
  <c r="N3634" i="2"/>
  <c r="P3634" i="2"/>
  <c r="J3635" i="2"/>
  <c r="K3635" i="2"/>
  <c r="L3635" i="2"/>
  <c r="M3635" i="2"/>
  <c r="O3635" i="2" s="1"/>
  <c r="N3635" i="2"/>
  <c r="P3635" i="2"/>
  <c r="J3636" i="2"/>
  <c r="K3636" i="2"/>
  <c r="L3636" i="2"/>
  <c r="M3636" i="2"/>
  <c r="N3636" i="2"/>
  <c r="P3636" i="2"/>
  <c r="J3637" i="2"/>
  <c r="K3637" i="2"/>
  <c r="L3637" i="2"/>
  <c r="M3637" i="2"/>
  <c r="N3637" i="2"/>
  <c r="O3637" i="2"/>
  <c r="P3637" i="2"/>
  <c r="J3638" i="2"/>
  <c r="K3638" i="2"/>
  <c r="L3638" i="2"/>
  <c r="M3638" i="2"/>
  <c r="N3638" i="2"/>
  <c r="P3638" i="2"/>
  <c r="J3639" i="2"/>
  <c r="K3639" i="2"/>
  <c r="L3639" i="2"/>
  <c r="M3639" i="2"/>
  <c r="N3639" i="2"/>
  <c r="P3639" i="2"/>
  <c r="J3640" i="2"/>
  <c r="K3640" i="2"/>
  <c r="L3640" i="2"/>
  <c r="M3640" i="2"/>
  <c r="N3640" i="2"/>
  <c r="O3640" i="2" s="1"/>
  <c r="P3640" i="2"/>
  <c r="J3641" i="2"/>
  <c r="K3641" i="2"/>
  <c r="L3641" i="2"/>
  <c r="M3641" i="2"/>
  <c r="N3641" i="2"/>
  <c r="O3641" i="2" s="1"/>
  <c r="P3641" i="2"/>
  <c r="J3642" i="2"/>
  <c r="K3642" i="2"/>
  <c r="L3642" i="2"/>
  <c r="M3642" i="2"/>
  <c r="O3642" i="2" s="1"/>
  <c r="N3642" i="2"/>
  <c r="P3642" i="2"/>
  <c r="J3643" i="2"/>
  <c r="K3643" i="2"/>
  <c r="L3643" i="2"/>
  <c r="M3643" i="2"/>
  <c r="O3643" i="2" s="1"/>
  <c r="N3643" i="2"/>
  <c r="P3643" i="2"/>
  <c r="J3644" i="2"/>
  <c r="K3644" i="2"/>
  <c r="L3644" i="2"/>
  <c r="M3644" i="2"/>
  <c r="N3644" i="2"/>
  <c r="P3644" i="2"/>
  <c r="J3645" i="2"/>
  <c r="K3645" i="2"/>
  <c r="L3645" i="2"/>
  <c r="M3645" i="2"/>
  <c r="O3645" i="2" s="1"/>
  <c r="N3645" i="2"/>
  <c r="P3645" i="2"/>
  <c r="J3646" i="2"/>
  <c r="K3646" i="2"/>
  <c r="L3646" i="2"/>
  <c r="M3646" i="2"/>
  <c r="N3646" i="2"/>
  <c r="P3646" i="2"/>
  <c r="J3647" i="2"/>
  <c r="K3647" i="2"/>
  <c r="L3647" i="2"/>
  <c r="M3647" i="2"/>
  <c r="N3647" i="2"/>
  <c r="P3647" i="2"/>
  <c r="J3648" i="2"/>
  <c r="K3648" i="2"/>
  <c r="L3648" i="2"/>
  <c r="M3648" i="2"/>
  <c r="N3648" i="2"/>
  <c r="O3648" i="2" s="1"/>
  <c r="P3648" i="2"/>
  <c r="J3649" i="2"/>
  <c r="K3649" i="2"/>
  <c r="L3649" i="2"/>
  <c r="M3649" i="2"/>
  <c r="O3649" i="2" s="1"/>
  <c r="N3649" i="2"/>
  <c r="P3649" i="2"/>
  <c r="J3650" i="2"/>
  <c r="K3650" i="2"/>
  <c r="L3650" i="2"/>
  <c r="M3650" i="2"/>
  <c r="O3650" i="2" s="1"/>
  <c r="N3650" i="2"/>
  <c r="P3650" i="2"/>
  <c r="J3651" i="2"/>
  <c r="K3651" i="2"/>
  <c r="L3651" i="2"/>
  <c r="M3651" i="2"/>
  <c r="O3651" i="2" s="1"/>
  <c r="N3651" i="2"/>
  <c r="P3651" i="2"/>
  <c r="J3652" i="2"/>
  <c r="K3652" i="2"/>
  <c r="L3652" i="2"/>
  <c r="M3652" i="2"/>
  <c r="N3652" i="2"/>
  <c r="P3652" i="2"/>
  <c r="J3653" i="2"/>
  <c r="K3653" i="2"/>
  <c r="L3653" i="2"/>
  <c r="M3653" i="2"/>
  <c r="N3653" i="2"/>
  <c r="O3653" i="2"/>
  <c r="P3653" i="2"/>
  <c r="J3654" i="2"/>
  <c r="K3654" i="2"/>
  <c r="L3654" i="2"/>
  <c r="M3654" i="2"/>
  <c r="N3654" i="2"/>
  <c r="P3654" i="2"/>
  <c r="J3655" i="2"/>
  <c r="K3655" i="2"/>
  <c r="L3655" i="2"/>
  <c r="M3655" i="2"/>
  <c r="N3655" i="2"/>
  <c r="P3655" i="2"/>
  <c r="J3656" i="2"/>
  <c r="K3656" i="2"/>
  <c r="L3656" i="2"/>
  <c r="M3656" i="2"/>
  <c r="N3656" i="2"/>
  <c r="O3656" i="2" s="1"/>
  <c r="P3656" i="2"/>
  <c r="J3657" i="2"/>
  <c r="K3657" i="2"/>
  <c r="L3657" i="2"/>
  <c r="M3657" i="2"/>
  <c r="N3657" i="2"/>
  <c r="O3657" i="2" s="1"/>
  <c r="P3657" i="2"/>
  <c r="J3658" i="2"/>
  <c r="K3658" i="2"/>
  <c r="L3658" i="2"/>
  <c r="M3658" i="2"/>
  <c r="O3658" i="2" s="1"/>
  <c r="N3658" i="2"/>
  <c r="P3658" i="2"/>
  <c r="J3659" i="2"/>
  <c r="K3659" i="2"/>
  <c r="L3659" i="2"/>
  <c r="M3659" i="2"/>
  <c r="O3659" i="2" s="1"/>
  <c r="N3659" i="2"/>
  <c r="P3659" i="2"/>
  <c r="J3660" i="2"/>
  <c r="K3660" i="2"/>
  <c r="L3660" i="2"/>
  <c r="M3660" i="2"/>
  <c r="N3660" i="2"/>
  <c r="P3660" i="2"/>
  <c r="J3661" i="2"/>
  <c r="K3661" i="2"/>
  <c r="L3661" i="2"/>
  <c r="M3661" i="2"/>
  <c r="O3661" i="2" s="1"/>
  <c r="N3661" i="2"/>
  <c r="P3661" i="2"/>
  <c r="J3662" i="2"/>
  <c r="K3662" i="2"/>
  <c r="L3662" i="2"/>
  <c r="M3662" i="2"/>
  <c r="N3662" i="2"/>
  <c r="P3662" i="2"/>
  <c r="J3663" i="2"/>
  <c r="K3663" i="2"/>
  <c r="L3663" i="2"/>
  <c r="M3663" i="2"/>
  <c r="N3663" i="2"/>
  <c r="P3663" i="2"/>
  <c r="J3664" i="2"/>
  <c r="K3664" i="2"/>
  <c r="L3664" i="2"/>
  <c r="M3664" i="2"/>
  <c r="N3664" i="2"/>
  <c r="O3664" i="2" s="1"/>
  <c r="P3664" i="2"/>
  <c r="J3665" i="2"/>
  <c r="K3665" i="2"/>
  <c r="L3665" i="2"/>
  <c r="M3665" i="2"/>
  <c r="O3665" i="2" s="1"/>
  <c r="N3665" i="2"/>
  <c r="P3665" i="2"/>
  <c r="J3666" i="2"/>
  <c r="K3666" i="2"/>
  <c r="L3666" i="2"/>
  <c r="M3666" i="2"/>
  <c r="O3666" i="2" s="1"/>
  <c r="N3666" i="2"/>
  <c r="P3666" i="2"/>
  <c r="J3667" i="2"/>
  <c r="K3667" i="2"/>
  <c r="L3667" i="2"/>
  <c r="M3667" i="2"/>
  <c r="O3667" i="2" s="1"/>
  <c r="N3667" i="2"/>
  <c r="P3667" i="2"/>
  <c r="J3668" i="2"/>
  <c r="K3668" i="2"/>
  <c r="L3668" i="2"/>
  <c r="M3668" i="2"/>
  <c r="N3668" i="2"/>
  <c r="P3668" i="2"/>
  <c r="J3669" i="2"/>
  <c r="K3669" i="2"/>
  <c r="L3669" i="2"/>
  <c r="M3669" i="2"/>
  <c r="N3669" i="2"/>
  <c r="O3669" i="2"/>
  <c r="P3669" i="2"/>
  <c r="J3670" i="2"/>
  <c r="K3670" i="2"/>
  <c r="L3670" i="2"/>
  <c r="M3670" i="2"/>
  <c r="N3670" i="2"/>
  <c r="P3670" i="2"/>
  <c r="J3671" i="2"/>
  <c r="K3671" i="2"/>
  <c r="L3671" i="2"/>
  <c r="M3671" i="2"/>
  <c r="N3671" i="2"/>
  <c r="P3671" i="2"/>
  <c r="J3672" i="2"/>
  <c r="K3672" i="2"/>
  <c r="L3672" i="2"/>
  <c r="M3672" i="2"/>
  <c r="N3672" i="2"/>
  <c r="O3672" i="2" s="1"/>
  <c r="P3672" i="2"/>
  <c r="J3673" i="2"/>
  <c r="K3673" i="2"/>
  <c r="L3673" i="2"/>
  <c r="M3673" i="2"/>
  <c r="N3673" i="2"/>
  <c r="O3673" i="2" s="1"/>
  <c r="P3673" i="2"/>
  <c r="J3674" i="2"/>
  <c r="K3674" i="2"/>
  <c r="L3674" i="2"/>
  <c r="M3674" i="2"/>
  <c r="O3674" i="2" s="1"/>
  <c r="N3674" i="2"/>
  <c r="P3674" i="2"/>
  <c r="J3675" i="2"/>
  <c r="K3675" i="2"/>
  <c r="L3675" i="2"/>
  <c r="M3675" i="2"/>
  <c r="O3675" i="2" s="1"/>
  <c r="N3675" i="2"/>
  <c r="P3675" i="2"/>
  <c r="J3676" i="2"/>
  <c r="K3676" i="2"/>
  <c r="L3676" i="2"/>
  <c r="M3676" i="2"/>
  <c r="N3676" i="2"/>
  <c r="P3676" i="2"/>
  <c r="J3677" i="2"/>
  <c r="K3677" i="2"/>
  <c r="L3677" i="2"/>
  <c r="M3677" i="2"/>
  <c r="O3677" i="2" s="1"/>
  <c r="N3677" i="2"/>
  <c r="P3677" i="2"/>
  <c r="J3678" i="2"/>
  <c r="K3678" i="2"/>
  <c r="L3678" i="2"/>
  <c r="M3678" i="2"/>
  <c r="N3678" i="2"/>
  <c r="P3678" i="2"/>
  <c r="J3679" i="2"/>
  <c r="K3679" i="2"/>
  <c r="L3679" i="2"/>
  <c r="M3679" i="2"/>
  <c r="N3679" i="2"/>
  <c r="P3679" i="2"/>
  <c r="J3680" i="2"/>
  <c r="K3680" i="2"/>
  <c r="L3680" i="2"/>
  <c r="M3680" i="2"/>
  <c r="N3680" i="2"/>
  <c r="O3680" i="2" s="1"/>
  <c r="P3680" i="2"/>
  <c r="J3681" i="2"/>
  <c r="K3681" i="2"/>
  <c r="L3681" i="2"/>
  <c r="M3681" i="2"/>
  <c r="O3681" i="2" s="1"/>
  <c r="N3681" i="2"/>
  <c r="P3681" i="2"/>
  <c r="J3682" i="2"/>
  <c r="K3682" i="2"/>
  <c r="L3682" i="2"/>
  <c r="M3682" i="2"/>
  <c r="O3682" i="2" s="1"/>
  <c r="N3682" i="2"/>
  <c r="P3682" i="2"/>
  <c r="J3683" i="2"/>
  <c r="K3683" i="2"/>
  <c r="L3683" i="2"/>
  <c r="M3683" i="2"/>
  <c r="O3683" i="2" s="1"/>
  <c r="N3683" i="2"/>
  <c r="P3683" i="2"/>
  <c r="J3684" i="2"/>
  <c r="K3684" i="2"/>
  <c r="L3684" i="2"/>
  <c r="M3684" i="2"/>
  <c r="N3684" i="2"/>
  <c r="P3684" i="2"/>
  <c r="J3685" i="2"/>
  <c r="K3685" i="2"/>
  <c r="L3685" i="2"/>
  <c r="M3685" i="2"/>
  <c r="N3685" i="2"/>
  <c r="O3685" i="2"/>
  <c r="P3685" i="2"/>
  <c r="J3686" i="2"/>
  <c r="K3686" i="2"/>
  <c r="L3686" i="2"/>
  <c r="M3686" i="2"/>
  <c r="N3686" i="2"/>
  <c r="P3686" i="2"/>
  <c r="J3687" i="2"/>
  <c r="K3687" i="2"/>
  <c r="L3687" i="2"/>
  <c r="M3687" i="2"/>
  <c r="N3687" i="2"/>
  <c r="P3687" i="2"/>
  <c r="J3688" i="2"/>
  <c r="K3688" i="2"/>
  <c r="L3688" i="2"/>
  <c r="M3688" i="2"/>
  <c r="N3688" i="2"/>
  <c r="O3688" i="2" s="1"/>
  <c r="P3688" i="2"/>
  <c r="J3689" i="2"/>
  <c r="K3689" i="2"/>
  <c r="L3689" i="2"/>
  <c r="M3689" i="2"/>
  <c r="N3689" i="2"/>
  <c r="O3689" i="2" s="1"/>
  <c r="P3689" i="2"/>
  <c r="J3690" i="2"/>
  <c r="K3690" i="2"/>
  <c r="L3690" i="2"/>
  <c r="M3690" i="2"/>
  <c r="O3690" i="2" s="1"/>
  <c r="N3690" i="2"/>
  <c r="P3690" i="2"/>
  <c r="J3691" i="2"/>
  <c r="K3691" i="2"/>
  <c r="L3691" i="2"/>
  <c r="M3691" i="2"/>
  <c r="O3691" i="2" s="1"/>
  <c r="N3691" i="2"/>
  <c r="P3691" i="2"/>
  <c r="J3692" i="2"/>
  <c r="K3692" i="2"/>
  <c r="L3692" i="2"/>
  <c r="M3692" i="2"/>
  <c r="N3692" i="2"/>
  <c r="P3692" i="2"/>
  <c r="J3693" i="2"/>
  <c r="K3693" i="2"/>
  <c r="L3693" i="2"/>
  <c r="M3693" i="2"/>
  <c r="O3693" i="2" s="1"/>
  <c r="N3693" i="2"/>
  <c r="P3693" i="2"/>
  <c r="J3694" i="2"/>
  <c r="K3694" i="2"/>
  <c r="L3694" i="2"/>
  <c r="M3694" i="2"/>
  <c r="N3694" i="2"/>
  <c r="P3694" i="2"/>
  <c r="J3695" i="2"/>
  <c r="K3695" i="2"/>
  <c r="L3695" i="2"/>
  <c r="M3695" i="2"/>
  <c r="N3695" i="2"/>
  <c r="P3695" i="2"/>
  <c r="J3696" i="2"/>
  <c r="K3696" i="2"/>
  <c r="L3696" i="2"/>
  <c r="M3696" i="2"/>
  <c r="N3696" i="2"/>
  <c r="O3696" i="2" s="1"/>
  <c r="P3696" i="2"/>
  <c r="J3697" i="2"/>
  <c r="K3697" i="2"/>
  <c r="L3697" i="2"/>
  <c r="M3697" i="2"/>
  <c r="O3697" i="2" s="1"/>
  <c r="N3697" i="2"/>
  <c r="P3697" i="2"/>
  <c r="J3698" i="2"/>
  <c r="K3698" i="2"/>
  <c r="L3698" i="2"/>
  <c r="M3698" i="2"/>
  <c r="O3698" i="2" s="1"/>
  <c r="N3698" i="2"/>
  <c r="P3698" i="2"/>
  <c r="J3699" i="2"/>
  <c r="K3699" i="2"/>
  <c r="L3699" i="2"/>
  <c r="M3699" i="2"/>
  <c r="O3699" i="2" s="1"/>
  <c r="N3699" i="2"/>
  <c r="P3699" i="2"/>
  <c r="J3700" i="2"/>
  <c r="K3700" i="2"/>
  <c r="L3700" i="2"/>
  <c r="M3700" i="2"/>
  <c r="N3700" i="2"/>
  <c r="P3700" i="2"/>
  <c r="J3701" i="2"/>
  <c r="K3701" i="2"/>
  <c r="L3701" i="2"/>
  <c r="M3701" i="2"/>
  <c r="N3701" i="2"/>
  <c r="O3701" i="2"/>
  <c r="P3701" i="2"/>
  <c r="J3702" i="2"/>
  <c r="K3702" i="2"/>
  <c r="L3702" i="2"/>
  <c r="M3702" i="2"/>
  <c r="N3702" i="2"/>
  <c r="P3702" i="2"/>
  <c r="J3703" i="2"/>
  <c r="K3703" i="2"/>
  <c r="L3703" i="2"/>
  <c r="M3703" i="2"/>
  <c r="N3703" i="2"/>
  <c r="P3703" i="2"/>
  <c r="J3704" i="2"/>
  <c r="K3704" i="2"/>
  <c r="L3704" i="2"/>
  <c r="M3704" i="2"/>
  <c r="N3704" i="2"/>
  <c r="O3704" i="2" s="1"/>
  <c r="P3704" i="2"/>
  <c r="J3705" i="2"/>
  <c r="K3705" i="2"/>
  <c r="L3705" i="2"/>
  <c r="M3705" i="2"/>
  <c r="N3705" i="2"/>
  <c r="O3705" i="2" s="1"/>
  <c r="P3705" i="2"/>
  <c r="J3706" i="2"/>
  <c r="K3706" i="2"/>
  <c r="L3706" i="2"/>
  <c r="M3706" i="2"/>
  <c r="O3706" i="2" s="1"/>
  <c r="N3706" i="2"/>
  <c r="P3706" i="2"/>
  <c r="J3707" i="2"/>
  <c r="K3707" i="2"/>
  <c r="L3707" i="2"/>
  <c r="M3707" i="2"/>
  <c r="O3707" i="2" s="1"/>
  <c r="N3707" i="2"/>
  <c r="P3707" i="2"/>
  <c r="J3708" i="2"/>
  <c r="K3708" i="2"/>
  <c r="L3708" i="2"/>
  <c r="M3708" i="2"/>
  <c r="N3708" i="2"/>
  <c r="P3708" i="2"/>
  <c r="J3709" i="2"/>
  <c r="K3709" i="2"/>
  <c r="L3709" i="2"/>
  <c r="M3709" i="2"/>
  <c r="O3709" i="2" s="1"/>
  <c r="N3709" i="2"/>
  <c r="P3709" i="2"/>
  <c r="J3710" i="2"/>
  <c r="K3710" i="2"/>
  <c r="L3710" i="2"/>
  <c r="M3710" i="2"/>
  <c r="N3710" i="2"/>
  <c r="P3710" i="2"/>
  <c r="J3711" i="2"/>
  <c r="K3711" i="2"/>
  <c r="L3711" i="2"/>
  <c r="M3711" i="2"/>
  <c r="N3711" i="2"/>
  <c r="P3711" i="2"/>
  <c r="J3712" i="2"/>
  <c r="K3712" i="2"/>
  <c r="L3712" i="2"/>
  <c r="M3712" i="2"/>
  <c r="N3712" i="2"/>
  <c r="O3712" i="2" s="1"/>
  <c r="P3712" i="2"/>
  <c r="J3713" i="2"/>
  <c r="K3713" i="2"/>
  <c r="L3713" i="2"/>
  <c r="M3713" i="2"/>
  <c r="O3713" i="2" s="1"/>
  <c r="N3713" i="2"/>
  <c r="P3713" i="2"/>
  <c r="J3714" i="2"/>
  <c r="K3714" i="2"/>
  <c r="L3714" i="2"/>
  <c r="M3714" i="2"/>
  <c r="O3714" i="2" s="1"/>
  <c r="N3714" i="2"/>
  <c r="P3714" i="2"/>
  <c r="J3715" i="2"/>
  <c r="K3715" i="2"/>
  <c r="L3715" i="2"/>
  <c r="M3715" i="2"/>
  <c r="O3715" i="2" s="1"/>
  <c r="N3715" i="2"/>
  <c r="P3715" i="2"/>
  <c r="J3716" i="2"/>
  <c r="K3716" i="2"/>
  <c r="L3716" i="2"/>
  <c r="M3716" i="2"/>
  <c r="N3716" i="2"/>
  <c r="P3716" i="2"/>
  <c r="J3717" i="2"/>
  <c r="K3717" i="2"/>
  <c r="L3717" i="2"/>
  <c r="M3717" i="2"/>
  <c r="N3717" i="2"/>
  <c r="O3717" i="2"/>
  <c r="P3717" i="2"/>
  <c r="J3718" i="2"/>
  <c r="K3718" i="2"/>
  <c r="L3718" i="2"/>
  <c r="M3718" i="2"/>
  <c r="N3718" i="2"/>
  <c r="P3718" i="2"/>
  <c r="J3719" i="2"/>
  <c r="K3719" i="2"/>
  <c r="L3719" i="2"/>
  <c r="M3719" i="2"/>
  <c r="N3719" i="2"/>
  <c r="P3719" i="2"/>
  <c r="J3720" i="2"/>
  <c r="K3720" i="2"/>
  <c r="L3720" i="2"/>
  <c r="M3720" i="2"/>
  <c r="N3720" i="2"/>
  <c r="O3720" i="2" s="1"/>
  <c r="P3720" i="2"/>
  <c r="J3721" i="2"/>
  <c r="K3721" i="2"/>
  <c r="L3721" i="2"/>
  <c r="M3721" i="2"/>
  <c r="N3721" i="2"/>
  <c r="O3721" i="2" s="1"/>
  <c r="P3721" i="2"/>
  <c r="J3722" i="2"/>
  <c r="K3722" i="2"/>
  <c r="L3722" i="2"/>
  <c r="M3722" i="2"/>
  <c r="O3722" i="2" s="1"/>
  <c r="N3722" i="2"/>
  <c r="P3722" i="2"/>
  <c r="J3723" i="2"/>
  <c r="K3723" i="2"/>
  <c r="L3723" i="2"/>
  <c r="M3723" i="2"/>
  <c r="O3723" i="2" s="1"/>
  <c r="N3723" i="2"/>
  <c r="P3723" i="2"/>
  <c r="J3724" i="2"/>
  <c r="K3724" i="2"/>
  <c r="L3724" i="2"/>
  <c r="M3724" i="2"/>
  <c r="N3724" i="2"/>
  <c r="P3724" i="2"/>
  <c r="J3725" i="2"/>
  <c r="K3725" i="2"/>
  <c r="L3725" i="2"/>
  <c r="M3725" i="2"/>
  <c r="O3725" i="2" s="1"/>
  <c r="N3725" i="2"/>
  <c r="P3725" i="2"/>
  <c r="J3726" i="2"/>
  <c r="K3726" i="2"/>
  <c r="L3726" i="2"/>
  <c r="M3726" i="2"/>
  <c r="N3726" i="2"/>
  <c r="P3726" i="2"/>
  <c r="J3727" i="2"/>
  <c r="K3727" i="2"/>
  <c r="L3727" i="2"/>
  <c r="M3727" i="2"/>
  <c r="N3727" i="2"/>
  <c r="P3727" i="2"/>
  <c r="J3728" i="2"/>
  <c r="K3728" i="2"/>
  <c r="L3728" i="2"/>
  <c r="M3728" i="2"/>
  <c r="N3728" i="2"/>
  <c r="O3728" i="2" s="1"/>
  <c r="P3728" i="2"/>
  <c r="J3729" i="2"/>
  <c r="K3729" i="2"/>
  <c r="L3729" i="2"/>
  <c r="M3729" i="2"/>
  <c r="O3729" i="2" s="1"/>
  <c r="N3729" i="2"/>
  <c r="P3729" i="2"/>
  <c r="J3730" i="2"/>
  <c r="K3730" i="2"/>
  <c r="L3730" i="2"/>
  <c r="M3730" i="2"/>
  <c r="O3730" i="2" s="1"/>
  <c r="N3730" i="2"/>
  <c r="P3730" i="2"/>
  <c r="J3731" i="2"/>
  <c r="K3731" i="2"/>
  <c r="L3731" i="2"/>
  <c r="M3731" i="2"/>
  <c r="O3731" i="2" s="1"/>
  <c r="N3731" i="2"/>
  <c r="P3731" i="2"/>
  <c r="J3732" i="2"/>
  <c r="K3732" i="2"/>
  <c r="L3732" i="2"/>
  <c r="M3732" i="2"/>
  <c r="N3732" i="2"/>
  <c r="P3732" i="2"/>
  <c r="J3733" i="2"/>
  <c r="K3733" i="2"/>
  <c r="L3733" i="2"/>
  <c r="M3733" i="2"/>
  <c r="N3733" i="2"/>
  <c r="O3733" i="2"/>
  <c r="P3733" i="2"/>
  <c r="J3734" i="2"/>
  <c r="K3734" i="2"/>
  <c r="L3734" i="2"/>
  <c r="M3734" i="2"/>
  <c r="N3734" i="2"/>
  <c r="P3734" i="2"/>
  <c r="J3735" i="2"/>
  <c r="K3735" i="2"/>
  <c r="L3735" i="2"/>
  <c r="M3735" i="2"/>
  <c r="N3735" i="2"/>
  <c r="P3735" i="2"/>
  <c r="J3736" i="2"/>
  <c r="K3736" i="2"/>
  <c r="L3736" i="2"/>
  <c r="M3736" i="2"/>
  <c r="N3736" i="2"/>
  <c r="O3736" i="2" s="1"/>
  <c r="P3736" i="2"/>
  <c r="J3737" i="2"/>
  <c r="K3737" i="2"/>
  <c r="L3737" i="2"/>
  <c r="M3737" i="2"/>
  <c r="N3737" i="2"/>
  <c r="O3737" i="2" s="1"/>
  <c r="P3737" i="2"/>
  <c r="J3738" i="2"/>
  <c r="K3738" i="2"/>
  <c r="L3738" i="2"/>
  <c r="M3738" i="2"/>
  <c r="O3738" i="2" s="1"/>
  <c r="N3738" i="2"/>
  <c r="P3738" i="2"/>
  <c r="J3739" i="2"/>
  <c r="K3739" i="2"/>
  <c r="L3739" i="2"/>
  <c r="M3739" i="2"/>
  <c r="O3739" i="2" s="1"/>
  <c r="N3739" i="2"/>
  <c r="P3739" i="2"/>
  <c r="J3740" i="2"/>
  <c r="K3740" i="2"/>
  <c r="L3740" i="2"/>
  <c r="M3740" i="2"/>
  <c r="N3740" i="2"/>
  <c r="P3740" i="2"/>
  <c r="J3741" i="2"/>
  <c r="K3741" i="2"/>
  <c r="L3741" i="2"/>
  <c r="M3741" i="2"/>
  <c r="O3741" i="2" s="1"/>
  <c r="N3741" i="2"/>
  <c r="P3741" i="2"/>
  <c r="J3742" i="2"/>
  <c r="K3742" i="2"/>
  <c r="L3742" i="2"/>
  <c r="M3742" i="2"/>
  <c r="N3742" i="2"/>
  <c r="P3742" i="2"/>
  <c r="J3743" i="2"/>
  <c r="K3743" i="2"/>
  <c r="L3743" i="2"/>
  <c r="M3743" i="2"/>
  <c r="N3743" i="2"/>
  <c r="P3743" i="2"/>
  <c r="J3744" i="2"/>
  <c r="K3744" i="2"/>
  <c r="L3744" i="2"/>
  <c r="M3744" i="2"/>
  <c r="N3744" i="2"/>
  <c r="O3744" i="2" s="1"/>
  <c r="P3744" i="2"/>
  <c r="J3745" i="2"/>
  <c r="K3745" i="2"/>
  <c r="L3745" i="2"/>
  <c r="M3745" i="2"/>
  <c r="O3745" i="2" s="1"/>
  <c r="N3745" i="2"/>
  <c r="P3745" i="2"/>
  <c r="J3746" i="2"/>
  <c r="K3746" i="2"/>
  <c r="L3746" i="2"/>
  <c r="M3746" i="2"/>
  <c r="O3746" i="2" s="1"/>
  <c r="N3746" i="2"/>
  <c r="P3746" i="2"/>
  <c r="J3747" i="2"/>
  <c r="K3747" i="2"/>
  <c r="L3747" i="2"/>
  <c r="M3747" i="2"/>
  <c r="O3747" i="2" s="1"/>
  <c r="N3747" i="2"/>
  <c r="P3747" i="2"/>
  <c r="J3748" i="2"/>
  <c r="K3748" i="2"/>
  <c r="L3748" i="2"/>
  <c r="M3748" i="2"/>
  <c r="N3748" i="2"/>
  <c r="P3748" i="2"/>
  <c r="J3749" i="2"/>
  <c r="K3749" i="2"/>
  <c r="L3749" i="2"/>
  <c r="M3749" i="2"/>
  <c r="N3749" i="2"/>
  <c r="O3749" i="2"/>
  <c r="P3749" i="2"/>
  <c r="J3750" i="2"/>
  <c r="K3750" i="2"/>
  <c r="L3750" i="2"/>
  <c r="M3750" i="2"/>
  <c r="N3750" i="2"/>
  <c r="P3750" i="2"/>
  <c r="J3751" i="2"/>
  <c r="K3751" i="2"/>
  <c r="L3751" i="2"/>
  <c r="M3751" i="2"/>
  <c r="N3751" i="2"/>
  <c r="P3751" i="2"/>
  <c r="J3752" i="2"/>
  <c r="K3752" i="2"/>
  <c r="L3752" i="2"/>
  <c r="M3752" i="2"/>
  <c r="N3752" i="2"/>
  <c r="O3752" i="2" s="1"/>
  <c r="P3752" i="2"/>
  <c r="J3753" i="2"/>
  <c r="K3753" i="2"/>
  <c r="L3753" i="2"/>
  <c r="M3753" i="2"/>
  <c r="N3753" i="2"/>
  <c r="O3753" i="2" s="1"/>
  <c r="P3753" i="2"/>
  <c r="J3754" i="2"/>
  <c r="K3754" i="2"/>
  <c r="L3754" i="2"/>
  <c r="M3754" i="2"/>
  <c r="O3754" i="2" s="1"/>
  <c r="N3754" i="2"/>
  <c r="P3754" i="2"/>
  <c r="J3755" i="2"/>
  <c r="K3755" i="2"/>
  <c r="L3755" i="2"/>
  <c r="M3755" i="2"/>
  <c r="O3755" i="2" s="1"/>
  <c r="N3755" i="2"/>
  <c r="P3755" i="2"/>
  <c r="J3756" i="2"/>
  <c r="K3756" i="2"/>
  <c r="L3756" i="2"/>
  <c r="M3756" i="2"/>
  <c r="N3756" i="2"/>
  <c r="P3756" i="2"/>
  <c r="J3757" i="2"/>
  <c r="K3757" i="2"/>
  <c r="L3757" i="2"/>
  <c r="M3757" i="2"/>
  <c r="O3757" i="2" s="1"/>
  <c r="N3757" i="2"/>
  <c r="P3757" i="2"/>
  <c r="J3758" i="2"/>
  <c r="K3758" i="2"/>
  <c r="L3758" i="2"/>
  <c r="M3758" i="2"/>
  <c r="N3758" i="2"/>
  <c r="P3758" i="2"/>
  <c r="J3759" i="2"/>
  <c r="K3759" i="2"/>
  <c r="L3759" i="2"/>
  <c r="M3759" i="2"/>
  <c r="N3759" i="2"/>
  <c r="P3759" i="2"/>
  <c r="J3760" i="2"/>
  <c r="K3760" i="2"/>
  <c r="L3760" i="2"/>
  <c r="M3760" i="2"/>
  <c r="N3760" i="2"/>
  <c r="O3760" i="2" s="1"/>
  <c r="P3760" i="2"/>
  <c r="J3761" i="2"/>
  <c r="K3761" i="2"/>
  <c r="L3761" i="2"/>
  <c r="M3761" i="2"/>
  <c r="O3761" i="2" s="1"/>
  <c r="N3761" i="2"/>
  <c r="P3761" i="2"/>
  <c r="J3762" i="2"/>
  <c r="K3762" i="2"/>
  <c r="L3762" i="2"/>
  <c r="M3762" i="2"/>
  <c r="O3762" i="2" s="1"/>
  <c r="N3762" i="2"/>
  <c r="P3762" i="2"/>
  <c r="J3763" i="2"/>
  <c r="K3763" i="2"/>
  <c r="L3763" i="2"/>
  <c r="M3763" i="2"/>
  <c r="O3763" i="2" s="1"/>
  <c r="N3763" i="2"/>
  <c r="P3763" i="2"/>
  <c r="J3764" i="2"/>
  <c r="K3764" i="2"/>
  <c r="L3764" i="2"/>
  <c r="M3764" i="2"/>
  <c r="N3764" i="2"/>
  <c r="P3764" i="2"/>
  <c r="J3765" i="2"/>
  <c r="K3765" i="2"/>
  <c r="L3765" i="2"/>
  <c r="M3765" i="2"/>
  <c r="N3765" i="2"/>
  <c r="O3765" i="2"/>
  <c r="P3765" i="2"/>
  <c r="J3766" i="2"/>
  <c r="K3766" i="2"/>
  <c r="L3766" i="2"/>
  <c r="M3766" i="2"/>
  <c r="N3766" i="2"/>
  <c r="P3766" i="2"/>
  <c r="J3767" i="2"/>
  <c r="K3767" i="2"/>
  <c r="L3767" i="2"/>
  <c r="M3767" i="2"/>
  <c r="N3767" i="2"/>
  <c r="P3767" i="2"/>
  <c r="J3768" i="2"/>
  <c r="K3768" i="2"/>
  <c r="L3768" i="2"/>
  <c r="M3768" i="2"/>
  <c r="N3768" i="2"/>
  <c r="O3768" i="2" s="1"/>
  <c r="P3768" i="2"/>
  <c r="J3769" i="2"/>
  <c r="K3769" i="2"/>
  <c r="L3769" i="2"/>
  <c r="M3769" i="2"/>
  <c r="N3769" i="2"/>
  <c r="O3769" i="2" s="1"/>
  <c r="P3769" i="2"/>
  <c r="J3770" i="2"/>
  <c r="K3770" i="2"/>
  <c r="L3770" i="2"/>
  <c r="M3770" i="2"/>
  <c r="O3770" i="2" s="1"/>
  <c r="N3770" i="2"/>
  <c r="P3770" i="2"/>
  <c r="J3771" i="2"/>
  <c r="K3771" i="2"/>
  <c r="L3771" i="2"/>
  <c r="M3771" i="2"/>
  <c r="O3771" i="2" s="1"/>
  <c r="N3771" i="2"/>
  <c r="P3771" i="2"/>
  <c r="J3772" i="2"/>
  <c r="K3772" i="2"/>
  <c r="L3772" i="2"/>
  <c r="M3772" i="2"/>
  <c r="N3772" i="2"/>
  <c r="P3772" i="2"/>
  <c r="J3773" i="2"/>
  <c r="K3773" i="2"/>
  <c r="L3773" i="2"/>
  <c r="M3773" i="2"/>
  <c r="O3773" i="2" s="1"/>
  <c r="N3773" i="2"/>
  <c r="P3773" i="2"/>
  <c r="J3774" i="2"/>
  <c r="K3774" i="2"/>
  <c r="L3774" i="2"/>
  <c r="M3774" i="2"/>
  <c r="N3774" i="2"/>
  <c r="P3774" i="2"/>
  <c r="J3775" i="2"/>
  <c r="K3775" i="2"/>
  <c r="L3775" i="2"/>
  <c r="M3775" i="2"/>
  <c r="N3775" i="2"/>
  <c r="P3775" i="2"/>
  <c r="J3776" i="2"/>
  <c r="K3776" i="2"/>
  <c r="L3776" i="2"/>
  <c r="M3776" i="2"/>
  <c r="N3776" i="2"/>
  <c r="O3776" i="2" s="1"/>
  <c r="P3776" i="2"/>
  <c r="J3777" i="2"/>
  <c r="K3777" i="2"/>
  <c r="L3777" i="2"/>
  <c r="M3777" i="2"/>
  <c r="O3777" i="2" s="1"/>
  <c r="N3777" i="2"/>
  <c r="P3777" i="2"/>
  <c r="J3778" i="2"/>
  <c r="K3778" i="2"/>
  <c r="L3778" i="2"/>
  <c r="M3778" i="2"/>
  <c r="O3778" i="2" s="1"/>
  <c r="N3778" i="2"/>
  <c r="P3778" i="2"/>
  <c r="J3779" i="2"/>
  <c r="K3779" i="2"/>
  <c r="L3779" i="2"/>
  <c r="M3779" i="2"/>
  <c r="O3779" i="2" s="1"/>
  <c r="N3779" i="2"/>
  <c r="P3779" i="2"/>
  <c r="J3780" i="2"/>
  <c r="K3780" i="2"/>
  <c r="L3780" i="2"/>
  <c r="M3780" i="2"/>
  <c r="N3780" i="2"/>
  <c r="P3780" i="2"/>
  <c r="J3781" i="2"/>
  <c r="K3781" i="2"/>
  <c r="L3781" i="2"/>
  <c r="M3781" i="2"/>
  <c r="N3781" i="2"/>
  <c r="O3781" i="2"/>
  <c r="P3781" i="2"/>
  <c r="J3782" i="2"/>
  <c r="K3782" i="2"/>
  <c r="L3782" i="2"/>
  <c r="M3782" i="2"/>
  <c r="N3782" i="2"/>
  <c r="P3782" i="2"/>
  <c r="J3783" i="2"/>
  <c r="K3783" i="2"/>
  <c r="L3783" i="2"/>
  <c r="M3783" i="2"/>
  <c r="N3783" i="2"/>
  <c r="P3783" i="2"/>
  <c r="J3784" i="2"/>
  <c r="K3784" i="2"/>
  <c r="L3784" i="2"/>
  <c r="M3784" i="2"/>
  <c r="N3784" i="2"/>
  <c r="O3784" i="2" s="1"/>
  <c r="P3784" i="2"/>
  <c r="J3785" i="2"/>
  <c r="K3785" i="2"/>
  <c r="L3785" i="2"/>
  <c r="M3785" i="2"/>
  <c r="N3785" i="2"/>
  <c r="O3785" i="2" s="1"/>
  <c r="P3785" i="2"/>
  <c r="J3786" i="2"/>
  <c r="K3786" i="2"/>
  <c r="L3786" i="2"/>
  <c r="M3786" i="2"/>
  <c r="O3786" i="2" s="1"/>
  <c r="N3786" i="2"/>
  <c r="P3786" i="2"/>
  <c r="J3787" i="2"/>
  <c r="K3787" i="2"/>
  <c r="L3787" i="2"/>
  <c r="M3787" i="2"/>
  <c r="O3787" i="2" s="1"/>
  <c r="N3787" i="2"/>
  <c r="P3787" i="2"/>
  <c r="J3788" i="2"/>
  <c r="K3788" i="2"/>
  <c r="L3788" i="2"/>
  <c r="M3788" i="2"/>
  <c r="N3788" i="2"/>
  <c r="P3788" i="2"/>
  <c r="J3789" i="2"/>
  <c r="K3789" i="2"/>
  <c r="L3789" i="2"/>
  <c r="M3789" i="2"/>
  <c r="O3789" i="2" s="1"/>
  <c r="N3789" i="2"/>
  <c r="P3789" i="2"/>
  <c r="J3790" i="2"/>
  <c r="K3790" i="2"/>
  <c r="L3790" i="2"/>
  <c r="M3790" i="2"/>
  <c r="N3790" i="2"/>
  <c r="P3790" i="2"/>
  <c r="J3791" i="2"/>
  <c r="K3791" i="2"/>
  <c r="L3791" i="2"/>
  <c r="M3791" i="2"/>
  <c r="N3791" i="2"/>
  <c r="P3791" i="2"/>
  <c r="J3792" i="2"/>
  <c r="K3792" i="2"/>
  <c r="L3792" i="2"/>
  <c r="M3792" i="2"/>
  <c r="N3792" i="2"/>
  <c r="O3792" i="2" s="1"/>
  <c r="P3792" i="2"/>
  <c r="J3793" i="2"/>
  <c r="K3793" i="2"/>
  <c r="L3793" i="2"/>
  <c r="M3793" i="2"/>
  <c r="O3793" i="2" s="1"/>
  <c r="N3793" i="2"/>
  <c r="P3793" i="2"/>
  <c r="J3794" i="2"/>
  <c r="K3794" i="2"/>
  <c r="L3794" i="2"/>
  <c r="M3794" i="2"/>
  <c r="O3794" i="2" s="1"/>
  <c r="N3794" i="2"/>
  <c r="P3794" i="2"/>
  <c r="J3795" i="2"/>
  <c r="K3795" i="2"/>
  <c r="L3795" i="2"/>
  <c r="M3795" i="2"/>
  <c r="O3795" i="2" s="1"/>
  <c r="N3795" i="2"/>
  <c r="P3795" i="2"/>
  <c r="J3796" i="2"/>
  <c r="K3796" i="2"/>
  <c r="L3796" i="2"/>
  <c r="M3796" i="2"/>
  <c r="N3796" i="2"/>
  <c r="P3796" i="2"/>
  <c r="J3797" i="2"/>
  <c r="K3797" i="2"/>
  <c r="L3797" i="2"/>
  <c r="M3797" i="2"/>
  <c r="N3797" i="2"/>
  <c r="O3797" i="2"/>
  <c r="P3797" i="2"/>
  <c r="J3798" i="2"/>
  <c r="K3798" i="2"/>
  <c r="L3798" i="2"/>
  <c r="M3798" i="2"/>
  <c r="N3798" i="2"/>
  <c r="P3798" i="2"/>
  <c r="J3799" i="2"/>
  <c r="K3799" i="2"/>
  <c r="L3799" i="2"/>
  <c r="M3799" i="2"/>
  <c r="N3799" i="2"/>
  <c r="P3799" i="2"/>
  <c r="J3800" i="2"/>
  <c r="K3800" i="2"/>
  <c r="L3800" i="2"/>
  <c r="M3800" i="2"/>
  <c r="N3800" i="2"/>
  <c r="O3800" i="2" s="1"/>
  <c r="P3800" i="2"/>
  <c r="J3801" i="2"/>
  <c r="K3801" i="2"/>
  <c r="L3801" i="2"/>
  <c r="M3801" i="2"/>
  <c r="N3801" i="2"/>
  <c r="O3801" i="2" s="1"/>
  <c r="P3801" i="2"/>
  <c r="J3802" i="2"/>
  <c r="K3802" i="2"/>
  <c r="L3802" i="2"/>
  <c r="M3802" i="2"/>
  <c r="O3802" i="2" s="1"/>
  <c r="N3802" i="2"/>
  <c r="P3802" i="2"/>
  <c r="J3803" i="2"/>
  <c r="K3803" i="2"/>
  <c r="L3803" i="2"/>
  <c r="M3803" i="2"/>
  <c r="O3803" i="2" s="1"/>
  <c r="N3803" i="2"/>
  <c r="P3803" i="2"/>
  <c r="J3804" i="2"/>
  <c r="K3804" i="2"/>
  <c r="L3804" i="2"/>
  <c r="M3804" i="2"/>
  <c r="N3804" i="2"/>
  <c r="P3804" i="2"/>
  <c r="J3805" i="2"/>
  <c r="K3805" i="2"/>
  <c r="L3805" i="2"/>
  <c r="M3805" i="2"/>
  <c r="O3805" i="2" s="1"/>
  <c r="N3805" i="2"/>
  <c r="P3805" i="2"/>
  <c r="J3806" i="2"/>
  <c r="K3806" i="2"/>
  <c r="L3806" i="2"/>
  <c r="M3806" i="2"/>
  <c r="N3806" i="2"/>
  <c r="P3806" i="2"/>
  <c r="J3807" i="2"/>
  <c r="K3807" i="2"/>
  <c r="L3807" i="2"/>
  <c r="M3807" i="2"/>
  <c r="N3807" i="2"/>
  <c r="P3807" i="2"/>
  <c r="J3808" i="2"/>
  <c r="K3808" i="2"/>
  <c r="L3808" i="2"/>
  <c r="M3808" i="2"/>
  <c r="N3808" i="2"/>
  <c r="O3808" i="2" s="1"/>
  <c r="P3808" i="2"/>
  <c r="J3809" i="2"/>
  <c r="K3809" i="2"/>
  <c r="L3809" i="2"/>
  <c r="M3809" i="2"/>
  <c r="O3809" i="2" s="1"/>
  <c r="N3809" i="2"/>
  <c r="P3809" i="2"/>
  <c r="J3810" i="2"/>
  <c r="K3810" i="2"/>
  <c r="L3810" i="2"/>
  <c r="M3810" i="2"/>
  <c r="O3810" i="2" s="1"/>
  <c r="N3810" i="2"/>
  <c r="P3810" i="2"/>
  <c r="J3811" i="2"/>
  <c r="K3811" i="2"/>
  <c r="L3811" i="2"/>
  <c r="M3811" i="2"/>
  <c r="O3811" i="2" s="1"/>
  <c r="N3811" i="2"/>
  <c r="P3811" i="2"/>
  <c r="J3812" i="2"/>
  <c r="K3812" i="2"/>
  <c r="L3812" i="2"/>
  <c r="M3812" i="2"/>
  <c r="N3812" i="2"/>
  <c r="P3812" i="2"/>
  <c r="J3813" i="2"/>
  <c r="K3813" i="2"/>
  <c r="L3813" i="2"/>
  <c r="M3813" i="2"/>
  <c r="N3813" i="2"/>
  <c r="O3813" i="2"/>
  <c r="P3813" i="2"/>
  <c r="J3814" i="2"/>
  <c r="K3814" i="2"/>
  <c r="L3814" i="2"/>
  <c r="M3814" i="2"/>
  <c r="N3814" i="2"/>
  <c r="P3814" i="2"/>
  <c r="J3815" i="2"/>
  <c r="K3815" i="2"/>
  <c r="L3815" i="2"/>
  <c r="M3815" i="2"/>
  <c r="N3815" i="2"/>
  <c r="P3815" i="2"/>
  <c r="J3816" i="2"/>
  <c r="K3816" i="2"/>
  <c r="L3816" i="2"/>
  <c r="M3816" i="2"/>
  <c r="N3816" i="2"/>
  <c r="O3816" i="2" s="1"/>
  <c r="P3816" i="2"/>
  <c r="J3817" i="2"/>
  <c r="K3817" i="2"/>
  <c r="L3817" i="2"/>
  <c r="M3817" i="2"/>
  <c r="N3817" i="2"/>
  <c r="O3817" i="2" s="1"/>
  <c r="P3817" i="2"/>
  <c r="J3818" i="2"/>
  <c r="K3818" i="2"/>
  <c r="L3818" i="2"/>
  <c r="M3818" i="2"/>
  <c r="O3818" i="2" s="1"/>
  <c r="N3818" i="2"/>
  <c r="P3818" i="2"/>
  <c r="J3819" i="2"/>
  <c r="K3819" i="2"/>
  <c r="L3819" i="2"/>
  <c r="M3819" i="2"/>
  <c r="O3819" i="2" s="1"/>
  <c r="N3819" i="2"/>
  <c r="P3819" i="2"/>
  <c r="J3820" i="2"/>
  <c r="K3820" i="2"/>
  <c r="L3820" i="2"/>
  <c r="M3820" i="2"/>
  <c r="N3820" i="2"/>
  <c r="P3820" i="2"/>
  <c r="J3821" i="2"/>
  <c r="K3821" i="2"/>
  <c r="L3821" i="2"/>
  <c r="M3821" i="2"/>
  <c r="O3821" i="2" s="1"/>
  <c r="N3821" i="2"/>
  <c r="P3821" i="2"/>
  <c r="J3822" i="2"/>
  <c r="K3822" i="2"/>
  <c r="L3822" i="2"/>
  <c r="M3822" i="2"/>
  <c r="N3822" i="2"/>
  <c r="P3822" i="2"/>
  <c r="J3823" i="2"/>
  <c r="K3823" i="2"/>
  <c r="L3823" i="2"/>
  <c r="M3823" i="2"/>
  <c r="N3823" i="2"/>
  <c r="P3823" i="2"/>
  <c r="J3824" i="2"/>
  <c r="K3824" i="2"/>
  <c r="L3824" i="2"/>
  <c r="M3824" i="2"/>
  <c r="N3824" i="2"/>
  <c r="O3824" i="2" s="1"/>
  <c r="P3824" i="2"/>
  <c r="J3825" i="2"/>
  <c r="K3825" i="2"/>
  <c r="L3825" i="2"/>
  <c r="M3825" i="2"/>
  <c r="O3825" i="2" s="1"/>
  <c r="N3825" i="2"/>
  <c r="P3825" i="2"/>
  <c r="J3826" i="2"/>
  <c r="K3826" i="2"/>
  <c r="L3826" i="2"/>
  <c r="M3826" i="2"/>
  <c r="O3826" i="2" s="1"/>
  <c r="N3826" i="2"/>
  <c r="P3826" i="2"/>
  <c r="J3827" i="2"/>
  <c r="K3827" i="2"/>
  <c r="L3827" i="2"/>
  <c r="M3827" i="2"/>
  <c r="O3827" i="2" s="1"/>
  <c r="N3827" i="2"/>
  <c r="P3827" i="2"/>
  <c r="J3828" i="2"/>
  <c r="K3828" i="2"/>
  <c r="L3828" i="2"/>
  <c r="M3828" i="2"/>
  <c r="N3828" i="2"/>
  <c r="P3828" i="2"/>
  <c r="J3829" i="2"/>
  <c r="K3829" i="2"/>
  <c r="L3829" i="2"/>
  <c r="M3829" i="2"/>
  <c r="N3829" i="2"/>
  <c r="O3829" i="2"/>
  <c r="P3829" i="2"/>
  <c r="J3830" i="2"/>
  <c r="K3830" i="2"/>
  <c r="L3830" i="2"/>
  <c r="M3830" i="2"/>
  <c r="N3830" i="2"/>
  <c r="P3830" i="2"/>
  <c r="J3831" i="2"/>
  <c r="K3831" i="2"/>
  <c r="L3831" i="2"/>
  <c r="M3831" i="2"/>
  <c r="N3831" i="2"/>
  <c r="P3831" i="2"/>
  <c r="J3832" i="2"/>
  <c r="K3832" i="2"/>
  <c r="L3832" i="2"/>
  <c r="M3832" i="2"/>
  <c r="N3832" i="2"/>
  <c r="O3832" i="2" s="1"/>
  <c r="P3832" i="2"/>
  <c r="J3833" i="2"/>
  <c r="K3833" i="2"/>
  <c r="L3833" i="2"/>
  <c r="M3833" i="2"/>
  <c r="N3833" i="2"/>
  <c r="O3833" i="2" s="1"/>
  <c r="P3833" i="2"/>
  <c r="J3834" i="2"/>
  <c r="K3834" i="2"/>
  <c r="L3834" i="2"/>
  <c r="M3834" i="2"/>
  <c r="O3834" i="2" s="1"/>
  <c r="N3834" i="2"/>
  <c r="P3834" i="2"/>
  <c r="J3835" i="2"/>
  <c r="K3835" i="2"/>
  <c r="L3835" i="2"/>
  <c r="M3835" i="2"/>
  <c r="O3835" i="2" s="1"/>
  <c r="N3835" i="2"/>
  <c r="P3835" i="2"/>
  <c r="J3836" i="2"/>
  <c r="K3836" i="2"/>
  <c r="L3836" i="2"/>
  <c r="M3836" i="2"/>
  <c r="N3836" i="2"/>
  <c r="P3836" i="2"/>
  <c r="J3837" i="2"/>
  <c r="K3837" i="2"/>
  <c r="L3837" i="2"/>
  <c r="M3837" i="2"/>
  <c r="O3837" i="2" s="1"/>
  <c r="N3837" i="2"/>
  <c r="P3837" i="2"/>
  <c r="J3838" i="2"/>
  <c r="K3838" i="2"/>
  <c r="L3838" i="2"/>
  <c r="M3838" i="2"/>
  <c r="N3838" i="2"/>
  <c r="P3838" i="2"/>
  <c r="J3839" i="2"/>
  <c r="K3839" i="2"/>
  <c r="L3839" i="2"/>
  <c r="M3839" i="2"/>
  <c r="N3839" i="2"/>
  <c r="P3839" i="2"/>
  <c r="J3840" i="2"/>
  <c r="K3840" i="2"/>
  <c r="L3840" i="2"/>
  <c r="M3840" i="2"/>
  <c r="N3840" i="2"/>
  <c r="O3840" i="2" s="1"/>
  <c r="P3840" i="2"/>
  <c r="J3841" i="2"/>
  <c r="K3841" i="2"/>
  <c r="L3841" i="2"/>
  <c r="M3841" i="2"/>
  <c r="O3841" i="2" s="1"/>
  <c r="N3841" i="2"/>
  <c r="P3841" i="2"/>
  <c r="J3842" i="2"/>
  <c r="K3842" i="2"/>
  <c r="L3842" i="2"/>
  <c r="M3842" i="2"/>
  <c r="O3842" i="2" s="1"/>
  <c r="N3842" i="2"/>
  <c r="P3842" i="2"/>
  <c r="J3843" i="2"/>
  <c r="K3843" i="2"/>
  <c r="L3843" i="2"/>
  <c r="M3843" i="2"/>
  <c r="O3843" i="2" s="1"/>
  <c r="N3843" i="2"/>
  <c r="P3843" i="2"/>
  <c r="J3844" i="2"/>
  <c r="K3844" i="2"/>
  <c r="L3844" i="2"/>
  <c r="M3844" i="2"/>
  <c r="N3844" i="2"/>
  <c r="P3844" i="2"/>
  <c r="J3845" i="2"/>
  <c r="K3845" i="2"/>
  <c r="L3845" i="2"/>
  <c r="M3845" i="2"/>
  <c r="N3845" i="2"/>
  <c r="O3845" i="2"/>
  <c r="P3845" i="2"/>
  <c r="J3846" i="2"/>
  <c r="K3846" i="2"/>
  <c r="L3846" i="2"/>
  <c r="M3846" i="2"/>
  <c r="N3846" i="2"/>
  <c r="P3846" i="2"/>
  <c r="J3847" i="2"/>
  <c r="K3847" i="2"/>
  <c r="L3847" i="2"/>
  <c r="M3847" i="2"/>
  <c r="N3847" i="2"/>
  <c r="P3847" i="2"/>
  <c r="J3848" i="2"/>
  <c r="K3848" i="2"/>
  <c r="L3848" i="2"/>
  <c r="M3848" i="2"/>
  <c r="N3848" i="2"/>
  <c r="O3848" i="2" s="1"/>
  <c r="P3848" i="2"/>
  <c r="J3849" i="2"/>
  <c r="K3849" i="2"/>
  <c r="L3849" i="2"/>
  <c r="M3849" i="2"/>
  <c r="N3849" i="2"/>
  <c r="O3849" i="2" s="1"/>
  <c r="P3849" i="2"/>
  <c r="J3850" i="2"/>
  <c r="K3850" i="2"/>
  <c r="L3850" i="2"/>
  <c r="M3850" i="2"/>
  <c r="O3850" i="2" s="1"/>
  <c r="N3850" i="2"/>
  <c r="P3850" i="2"/>
  <c r="J3851" i="2"/>
  <c r="K3851" i="2"/>
  <c r="L3851" i="2"/>
  <c r="M3851" i="2"/>
  <c r="O3851" i="2" s="1"/>
  <c r="N3851" i="2"/>
  <c r="P3851" i="2"/>
  <c r="J3852" i="2"/>
  <c r="K3852" i="2"/>
  <c r="L3852" i="2"/>
  <c r="M3852" i="2"/>
  <c r="N3852" i="2"/>
  <c r="P3852" i="2"/>
  <c r="J3853" i="2"/>
  <c r="K3853" i="2"/>
  <c r="L3853" i="2"/>
  <c r="M3853" i="2"/>
  <c r="O3853" i="2" s="1"/>
  <c r="N3853" i="2"/>
  <c r="P3853" i="2"/>
  <c r="J3854" i="2"/>
  <c r="K3854" i="2"/>
  <c r="L3854" i="2"/>
  <c r="M3854" i="2"/>
  <c r="N3854" i="2"/>
  <c r="P3854" i="2"/>
  <c r="J3855" i="2"/>
  <c r="K3855" i="2"/>
  <c r="L3855" i="2"/>
  <c r="M3855" i="2"/>
  <c r="N3855" i="2"/>
  <c r="P3855" i="2"/>
  <c r="J3856" i="2"/>
  <c r="K3856" i="2"/>
  <c r="L3856" i="2"/>
  <c r="M3856" i="2"/>
  <c r="N3856" i="2"/>
  <c r="O3856" i="2" s="1"/>
  <c r="P3856" i="2"/>
  <c r="J3857" i="2"/>
  <c r="K3857" i="2"/>
  <c r="L3857" i="2"/>
  <c r="M3857" i="2"/>
  <c r="O3857" i="2" s="1"/>
  <c r="N3857" i="2"/>
  <c r="P3857" i="2"/>
  <c r="J3858" i="2"/>
  <c r="K3858" i="2"/>
  <c r="L3858" i="2"/>
  <c r="M3858" i="2"/>
  <c r="O3858" i="2" s="1"/>
  <c r="N3858" i="2"/>
  <c r="P3858" i="2"/>
  <c r="J3859" i="2"/>
  <c r="K3859" i="2"/>
  <c r="L3859" i="2"/>
  <c r="M3859" i="2"/>
  <c r="O3859" i="2" s="1"/>
  <c r="N3859" i="2"/>
  <c r="P3859" i="2"/>
  <c r="J3860" i="2"/>
  <c r="K3860" i="2"/>
  <c r="L3860" i="2"/>
  <c r="M3860" i="2"/>
  <c r="N3860" i="2"/>
  <c r="P3860" i="2"/>
  <c r="J3861" i="2"/>
  <c r="K3861" i="2"/>
  <c r="L3861" i="2"/>
  <c r="M3861" i="2"/>
  <c r="N3861" i="2"/>
  <c r="O3861" i="2"/>
  <c r="P3861" i="2"/>
  <c r="J3862" i="2"/>
  <c r="K3862" i="2"/>
  <c r="L3862" i="2"/>
  <c r="M3862" i="2"/>
  <c r="N3862" i="2"/>
  <c r="P3862" i="2"/>
  <c r="J3863" i="2"/>
  <c r="K3863" i="2"/>
  <c r="L3863" i="2"/>
  <c r="M3863" i="2"/>
  <c r="N3863" i="2"/>
  <c r="P3863" i="2"/>
  <c r="J3864" i="2"/>
  <c r="K3864" i="2"/>
  <c r="L3864" i="2"/>
  <c r="M3864" i="2"/>
  <c r="N3864" i="2"/>
  <c r="O3864" i="2" s="1"/>
  <c r="P3864" i="2"/>
  <c r="J3865" i="2"/>
  <c r="K3865" i="2"/>
  <c r="L3865" i="2"/>
  <c r="M3865" i="2"/>
  <c r="N3865" i="2"/>
  <c r="O3865" i="2" s="1"/>
  <c r="P3865" i="2"/>
  <c r="J3866" i="2"/>
  <c r="K3866" i="2"/>
  <c r="L3866" i="2"/>
  <c r="M3866" i="2"/>
  <c r="O3866" i="2" s="1"/>
  <c r="N3866" i="2"/>
  <c r="P3866" i="2"/>
  <c r="J3867" i="2"/>
  <c r="K3867" i="2"/>
  <c r="L3867" i="2"/>
  <c r="M3867" i="2"/>
  <c r="O3867" i="2" s="1"/>
  <c r="N3867" i="2"/>
  <c r="P3867" i="2"/>
  <c r="J3868" i="2"/>
  <c r="K3868" i="2"/>
  <c r="L3868" i="2"/>
  <c r="M3868" i="2"/>
  <c r="N3868" i="2"/>
  <c r="P3868" i="2"/>
  <c r="J3869" i="2"/>
  <c r="K3869" i="2"/>
  <c r="L3869" i="2"/>
  <c r="M3869" i="2"/>
  <c r="O3869" i="2" s="1"/>
  <c r="N3869" i="2"/>
  <c r="P3869" i="2"/>
  <c r="J3870" i="2"/>
  <c r="K3870" i="2"/>
  <c r="L3870" i="2"/>
  <c r="M3870" i="2"/>
  <c r="N3870" i="2"/>
  <c r="P3870" i="2"/>
  <c r="J3871" i="2"/>
  <c r="K3871" i="2"/>
  <c r="L3871" i="2"/>
  <c r="M3871" i="2"/>
  <c r="N3871" i="2"/>
  <c r="P3871" i="2"/>
  <c r="J3872" i="2"/>
  <c r="K3872" i="2"/>
  <c r="L3872" i="2"/>
  <c r="M3872" i="2"/>
  <c r="N3872" i="2"/>
  <c r="O3872" i="2" s="1"/>
  <c r="P3872" i="2"/>
  <c r="J3873" i="2"/>
  <c r="K3873" i="2"/>
  <c r="L3873" i="2"/>
  <c r="M3873" i="2"/>
  <c r="O3873" i="2" s="1"/>
  <c r="N3873" i="2"/>
  <c r="P3873" i="2"/>
  <c r="J3874" i="2"/>
  <c r="K3874" i="2"/>
  <c r="L3874" i="2"/>
  <c r="M3874" i="2"/>
  <c r="O3874" i="2" s="1"/>
  <c r="N3874" i="2"/>
  <c r="P3874" i="2"/>
  <c r="J3875" i="2"/>
  <c r="K3875" i="2"/>
  <c r="L3875" i="2"/>
  <c r="M3875" i="2"/>
  <c r="O3875" i="2" s="1"/>
  <c r="N3875" i="2"/>
  <c r="P3875" i="2"/>
  <c r="J3876" i="2"/>
  <c r="K3876" i="2"/>
  <c r="L3876" i="2"/>
  <c r="M3876" i="2"/>
  <c r="N3876" i="2"/>
  <c r="P3876" i="2"/>
  <c r="J3877" i="2"/>
  <c r="K3877" i="2"/>
  <c r="L3877" i="2"/>
  <c r="M3877" i="2"/>
  <c r="N3877" i="2"/>
  <c r="O3877" i="2"/>
  <c r="P3877" i="2"/>
  <c r="J3878" i="2"/>
  <c r="K3878" i="2"/>
  <c r="L3878" i="2"/>
  <c r="M3878" i="2"/>
  <c r="N3878" i="2"/>
  <c r="P3878" i="2"/>
  <c r="J3879" i="2"/>
  <c r="K3879" i="2"/>
  <c r="L3879" i="2"/>
  <c r="M3879" i="2"/>
  <c r="N3879" i="2"/>
  <c r="P3879" i="2"/>
  <c r="J3880" i="2"/>
  <c r="K3880" i="2"/>
  <c r="L3880" i="2"/>
  <c r="M3880" i="2"/>
  <c r="N3880" i="2"/>
  <c r="O3880" i="2" s="1"/>
  <c r="P3880" i="2"/>
  <c r="J3881" i="2"/>
  <c r="K3881" i="2"/>
  <c r="L3881" i="2"/>
  <c r="M3881" i="2"/>
  <c r="N3881" i="2"/>
  <c r="O3881" i="2" s="1"/>
  <c r="P3881" i="2"/>
  <c r="J3882" i="2"/>
  <c r="K3882" i="2"/>
  <c r="L3882" i="2"/>
  <c r="M3882" i="2"/>
  <c r="O3882" i="2" s="1"/>
  <c r="N3882" i="2"/>
  <c r="P3882" i="2"/>
  <c r="J3883" i="2"/>
  <c r="K3883" i="2"/>
  <c r="L3883" i="2"/>
  <c r="M3883" i="2"/>
  <c r="O3883" i="2" s="1"/>
  <c r="N3883" i="2"/>
  <c r="P3883" i="2"/>
  <c r="J3884" i="2"/>
  <c r="K3884" i="2"/>
  <c r="L3884" i="2"/>
  <c r="M3884" i="2"/>
  <c r="N3884" i="2"/>
  <c r="P3884" i="2"/>
  <c r="J3885" i="2"/>
  <c r="K3885" i="2"/>
  <c r="L3885" i="2"/>
  <c r="M3885" i="2"/>
  <c r="O3885" i="2" s="1"/>
  <c r="N3885" i="2"/>
  <c r="P3885" i="2"/>
  <c r="J3886" i="2"/>
  <c r="K3886" i="2"/>
  <c r="L3886" i="2"/>
  <c r="M3886" i="2"/>
  <c r="N3886" i="2"/>
  <c r="P3886" i="2"/>
  <c r="J3887" i="2"/>
  <c r="K3887" i="2"/>
  <c r="L3887" i="2"/>
  <c r="M3887" i="2"/>
  <c r="N3887" i="2"/>
  <c r="P3887" i="2"/>
  <c r="J3888" i="2"/>
  <c r="K3888" i="2"/>
  <c r="L3888" i="2"/>
  <c r="M3888" i="2"/>
  <c r="N3888" i="2"/>
  <c r="O3888" i="2" s="1"/>
  <c r="P3888" i="2"/>
  <c r="J3889" i="2"/>
  <c r="K3889" i="2"/>
  <c r="L3889" i="2"/>
  <c r="M3889" i="2"/>
  <c r="O3889" i="2" s="1"/>
  <c r="N3889" i="2"/>
  <c r="P3889" i="2"/>
  <c r="J3890" i="2"/>
  <c r="K3890" i="2"/>
  <c r="L3890" i="2"/>
  <c r="M3890" i="2"/>
  <c r="O3890" i="2" s="1"/>
  <c r="N3890" i="2"/>
  <c r="P3890" i="2"/>
  <c r="J3891" i="2"/>
  <c r="K3891" i="2"/>
  <c r="L3891" i="2"/>
  <c r="M3891" i="2"/>
  <c r="O3891" i="2" s="1"/>
  <c r="N3891" i="2"/>
  <c r="P3891" i="2"/>
  <c r="J3892" i="2"/>
  <c r="K3892" i="2"/>
  <c r="L3892" i="2"/>
  <c r="M3892" i="2"/>
  <c r="N3892" i="2"/>
  <c r="P3892" i="2"/>
  <c r="J3893" i="2"/>
  <c r="K3893" i="2"/>
  <c r="L3893" i="2"/>
  <c r="M3893" i="2"/>
  <c r="N3893" i="2"/>
  <c r="O3893" i="2"/>
  <c r="P3893" i="2"/>
  <c r="J3894" i="2"/>
  <c r="K3894" i="2"/>
  <c r="L3894" i="2"/>
  <c r="M3894" i="2"/>
  <c r="N3894" i="2"/>
  <c r="P3894" i="2"/>
  <c r="J3895" i="2"/>
  <c r="K3895" i="2"/>
  <c r="L3895" i="2"/>
  <c r="M3895" i="2"/>
  <c r="N3895" i="2"/>
  <c r="P3895" i="2"/>
  <c r="J3896" i="2"/>
  <c r="K3896" i="2"/>
  <c r="L3896" i="2"/>
  <c r="M3896" i="2"/>
  <c r="N3896" i="2"/>
  <c r="O3896" i="2" s="1"/>
  <c r="P3896" i="2"/>
  <c r="J3897" i="2"/>
  <c r="K3897" i="2"/>
  <c r="L3897" i="2"/>
  <c r="M3897" i="2"/>
  <c r="N3897" i="2"/>
  <c r="O3897" i="2" s="1"/>
  <c r="P3897" i="2"/>
  <c r="J3898" i="2"/>
  <c r="K3898" i="2"/>
  <c r="L3898" i="2"/>
  <c r="M3898" i="2"/>
  <c r="O3898" i="2" s="1"/>
  <c r="N3898" i="2"/>
  <c r="P3898" i="2"/>
  <c r="J3899" i="2"/>
  <c r="K3899" i="2"/>
  <c r="L3899" i="2"/>
  <c r="M3899" i="2"/>
  <c r="O3899" i="2" s="1"/>
  <c r="N3899" i="2"/>
  <c r="P3899" i="2"/>
  <c r="J3900" i="2"/>
  <c r="K3900" i="2"/>
  <c r="L3900" i="2"/>
  <c r="M3900" i="2"/>
  <c r="N3900" i="2"/>
  <c r="P3900" i="2"/>
  <c r="J3901" i="2"/>
  <c r="K3901" i="2"/>
  <c r="L3901" i="2"/>
  <c r="M3901" i="2"/>
  <c r="O3901" i="2" s="1"/>
  <c r="N3901" i="2"/>
  <c r="P3901" i="2"/>
  <c r="J3902" i="2"/>
  <c r="K3902" i="2"/>
  <c r="L3902" i="2"/>
  <c r="M3902" i="2"/>
  <c r="N3902" i="2"/>
  <c r="P3902" i="2"/>
  <c r="J3903" i="2"/>
  <c r="K3903" i="2"/>
  <c r="L3903" i="2"/>
  <c r="M3903" i="2"/>
  <c r="N3903" i="2"/>
  <c r="P3903" i="2"/>
  <c r="J3904" i="2"/>
  <c r="K3904" i="2"/>
  <c r="L3904" i="2"/>
  <c r="M3904" i="2"/>
  <c r="N3904" i="2"/>
  <c r="O3904" i="2" s="1"/>
  <c r="P3904" i="2"/>
  <c r="J3905" i="2"/>
  <c r="K3905" i="2"/>
  <c r="L3905" i="2"/>
  <c r="M3905" i="2"/>
  <c r="O3905" i="2" s="1"/>
  <c r="N3905" i="2"/>
  <c r="P3905" i="2"/>
  <c r="J3906" i="2"/>
  <c r="K3906" i="2"/>
  <c r="L3906" i="2"/>
  <c r="M3906" i="2"/>
  <c r="O3906" i="2" s="1"/>
  <c r="N3906" i="2"/>
  <c r="P3906" i="2"/>
  <c r="J3907" i="2"/>
  <c r="K3907" i="2"/>
  <c r="L3907" i="2"/>
  <c r="M3907" i="2"/>
  <c r="O3907" i="2" s="1"/>
  <c r="N3907" i="2"/>
  <c r="P3907" i="2"/>
  <c r="J3908" i="2"/>
  <c r="K3908" i="2"/>
  <c r="L3908" i="2"/>
  <c r="M3908" i="2"/>
  <c r="N3908" i="2"/>
  <c r="P3908" i="2"/>
  <c r="J3909" i="2"/>
  <c r="K3909" i="2"/>
  <c r="L3909" i="2"/>
  <c r="M3909" i="2"/>
  <c r="N3909" i="2"/>
  <c r="O3909" i="2"/>
  <c r="P3909" i="2"/>
  <c r="J3910" i="2"/>
  <c r="K3910" i="2"/>
  <c r="L3910" i="2"/>
  <c r="M3910" i="2"/>
  <c r="N3910" i="2"/>
  <c r="P3910" i="2"/>
  <c r="J3911" i="2"/>
  <c r="K3911" i="2"/>
  <c r="L3911" i="2"/>
  <c r="M3911" i="2"/>
  <c r="N3911" i="2"/>
  <c r="P3911" i="2"/>
  <c r="J3912" i="2"/>
  <c r="K3912" i="2"/>
  <c r="L3912" i="2"/>
  <c r="M3912" i="2"/>
  <c r="N3912" i="2"/>
  <c r="O3912" i="2" s="1"/>
  <c r="P3912" i="2"/>
  <c r="J3913" i="2"/>
  <c r="K3913" i="2"/>
  <c r="L3913" i="2"/>
  <c r="M3913" i="2"/>
  <c r="N3913" i="2"/>
  <c r="O3913" i="2" s="1"/>
  <c r="P3913" i="2"/>
  <c r="J3914" i="2"/>
  <c r="K3914" i="2"/>
  <c r="L3914" i="2"/>
  <c r="M3914" i="2"/>
  <c r="O3914" i="2" s="1"/>
  <c r="N3914" i="2"/>
  <c r="P3914" i="2"/>
  <c r="J3915" i="2"/>
  <c r="K3915" i="2"/>
  <c r="L3915" i="2"/>
  <c r="M3915" i="2"/>
  <c r="O3915" i="2" s="1"/>
  <c r="N3915" i="2"/>
  <c r="P3915" i="2"/>
  <c r="J3916" i="2"/>
  <c r="K3916" i="2"/>
  <c r="L3916" i="2"/>
  <c r="M3916" i="2"/>
  <c r="N3916" i="2"/>
  <c r="P3916" i="2"/>
  <c r="J3917" i="2"/>
  <c r="K3917" i="2"/>
  <c r="L3917" i="2"/>
  <c r="M3917" i="2"/>
  <c r="O3917" i="2" s="1"/>
  <c r="N3917" i="2"/>
  <c r="P3917" i="2"/>
  <c r="J3918" i="2"/>
  <c r="K3918" i="2"/>
  <c r="L3918" i="2"/>
  <c r="M3918" i="2"/>
  <c r="N3918" i="2"/>
  <c r="P3918" i="2"/>
  <c r="J3919" i="2"/>
  <c r="K3919" i="2"/>
  <c r="L3919" i="2"/>
  <c r="M3919" i="2"/>
  <c r="O3919" i="2" s="1"/>
  <c r="N3919" i="2"/>
  <c r="P3919" i="2"/>
  <c r="J3920" i="2"/>
  <c r="K3920" i="2"/>
  <c r="L3920" i="2"/>
  <c r="M3920" i="2"/>
  <c r="N3920" i="2"/>
  <c r="O3920" i="2" s="1"/>
  <c r="P3920" i="2"/>
  <c r="J3921" i="2"/>
  <c r="K3921" i="2"/>
  <c r="L3921" i="2"/>
  <c r="M3921" i="2"/>
  <c r="O3921" i="2" s="1"/>
  <c r="N3921" i="2"/>
  <c r="P3921" i="2"/>
  <c r="J3922" i="2"/>
  <c r="K3922" i="2"/>
  <c r="L3922" i="2"/>
  <c r="M3922" i="2"/>
  <c r="N3922" i="2"/>
  <c r="P3922" i="2"/>
  <c r="J3923" i="2"/>
  <c r="K3923" i="2"/>
  <c r="L3923" i="2"/>
  <c r="M3923" i="2"/>
  <c r="O3923" i="2" s="1"/>
  <c r="N3923" i="2"/>
  <c r="P3923" i="2"/>
  <c r="J3924" i="2"/>
  <c r="K3924" i="2"/>
  <c r="L3924" i="2"/>
  <c r="M3924" i="2"/>
  <c r="N3924" i="2"/>
  <c r="O3924" i="2" s="1"/>
  <c r="P3924" i="2"/>
  <c r="J3925" i="2"/>
  <c r="K3925" i="2"/>
  <c r="L3925" i="2"/>
  <c r="M3925" i="2"/>
  <c r="N3925" i="2"/>
  <c r="O3925" i="2"/>
  <c r="P3925" i="2"/>
  <c r="J3926" i="2"/>
  <c r="K3926" i="2"/>
  <c r="L3926" i="2"/>
  <c r="M3926" i="2"/>
  <c r="O3926" i="2" s="1"/>
  <c r="N3926" i="2"/>
  <c r="P3926" i="2"/>
  <c r="J3927" i="2"/>
  <c r="K3927" i="2"/>
  <c r="L3927" i="2"/>
  <c r="M3927" i="2"/>
  <c r="N3927" i="2"/>
  <c r="P3927" i="2"/>
  <c r="J3928" i="2"/>
  <c r="K3928" i="2"/>
  <c r="L3928" i="2"/>
  <c r="M3928" i="2"/>
  <c r="N3928" i="2"/>
  <c r="P3928" i="2"/>
  <c r="J3929" i="2"/>
  <c r="K3929" i="2"/>
  <c r="L3929" i="2"/>
  <c r="M3929" i="2"/>
  <c r="N3929" i="2"/>
  <c r="O3929" i="2"/>
  <c r="P3929" i="2"/>
  <c r="J3930" i="2"/>
  <c r="K3930" i="2"/>
  <c r="L3930" i="2"/>
  <c r="M3930" i="2"/>
  <c r="O3930" i="2" s="1"/>
  <c r="N3930" i="2"/>
  <c r="P3930" i="2"/>
  <c r="J3931" i="2"/>
  <c r="K3931" i="2"/>
  <c r="L3931" i="2"/>
  <c r="M3931" i="2"/>
  <c r="N3931" i="2"/>
  <c r="P3931" i="2"/>
  <c r="J3932" i="2"/>
  <c r="K3932" i="2"/>
  <c r="L3932" i="2"/>
  <c r="M3932" i="2"/>
  <c r="N3932" i="2"/>
  <c r="P3932" i="2"/>
  <c r="J3933" i="2"/>
  <c r="K3933" i="2"/>
  <c r="L3933" i="2"/>
  <c r="M3933" i="2"/>
  <c r="O3933" i="2" s="1"/>
  <c r="N3933" i="2"/>
  <c r="P3933" i="2"/>
  <c r="J3934" i="2"/>
  <c r="K3934" i="2"/>
  <c r="L3934" i="2"/>
  <c r="M3934" i="2"/>
  <c r="N3934" i="2"/>
  <c r="P3934" i="2"/>
  <c r="J3935" i="2"/>
  <c r="K3935" i="2"/>
  <c r="L3935" i="2"/>
  <c r="M3935" i="2"/>
  <c r="O3935" i="2" s="1"/>
  <c r="N3935" i="2"/>
  <c r="P3935" i="2"/>
  <c r="J3936" i="2"/>
  <c r="K3936" i="2"/>
  <c r="L3936" i="2"/>
  <c r="M3936" i="2"/>
  <c r="N3936" i="2"/>
  <c r="O3936" i="2" s="1"/>
  <c r="P3936" i="2"/>
  <c r="J3937" i="2"/>
  <c r="K3937" i="2"/>
  <c r="L3937" i="2"/>
  <c r="M3937" i="2"/>
  <c r="O3937" i="2" s="1"/>
  <c r="N3937" i="2"/>
  <c r="P3937" i="2"/>
  <c r="J3938" i="2"/>
  <c r="K3938" i="2"/>
  <c r="L3938" i="2"/>
  <c r="M3938" i="2"/>
  <c r="N3938" i="2"/>
  <c r="P3938" i="2"/>
  <c r="J3939" i="2"/>
  <c r="K3939" i="2"/>
  <c r="L3939" i="2"/>
  <c r="M3939" i="2"/>
  <c r="O3939" i="2" s="1"/>
  <c r="N3939" i="2"/>
  <c r="P3939" i="2"/>
  <c r="J3940" i="2"/>
  <c r="K3940" i="2"/>
  <c r="L3940" i="2"/>
  <c r="M3940" i="2"/>
  <c r="N3940" i="2"/>
  <c r="O3940" i="2" s="1"/>
  <c r="P3940" i="2"/>
  <c r="J3941" i="2"/>
  <c r="K3941" i="2"/>
  <c r="L3941" i="2"/>
  <c r="M3941" i="2"/>
  <c r="N3941" i="2"/>
  <c r="O3941" i="2"/>
  <c r="P3941" i="2"/>
  <c r="J3942" i="2"/>
  <c r="K3942" i="2"/>
  <c r="L3942" i="2"/>
  <c r="M3942" i="2"/>
  <c r="O3942" i="2" s="1"/>
  <c r="N3942" i="2"/>
  <c r="P3942" i="2"/>
  <c r="J3943" i="2"/>
  <c r="K3943" i="2"/>
  <c r="L3943" i="2"/>
  <c r="M3943" i="2"/>
  <c r="N3943" i="2"/>
  <c r="P3943" i="2"/>
  <c r="J3944" i="2"/>
  <c r="K3944" i="2"/>
  <c r="L3944" i="2"/>
  <c r="M3944" i="2"/>
  <c r="N3944" i="2"/>
  <c r="P3944" i="2"/>
  <c r="J3945" i="2"/>
  <c r="K3945" i="2"/>
  <c r="L3945" i="2"/>
  <c r="M3945" i="2"/>
  <c r="N3945" i="2"/>
  <c r="O3945" i="2"/>
  <c r="P3945" i="2"/>
  <c r="J3946" i="2"/>
  <c r="K3946" i="2"/>
  <c r="L3946" i="2"/>
  <c r="M3946" i="2"/>
  <c r="O3946" i="2" s="1"/>
  <c r="N3946" i="2"/>
  <c r="P3946" i="2"/>
  <c r="J3947" i="2"/>
  <c r="K3947" i="2"/>
  <c r="L3947" i="2"/>
  <c r="M3947" i="2"/>
  <c r="N3947" i="2"/>
  <c r="P3947" i="2"/>
  <c r="J3948" i="2"/>
  <c r="K3948" i="2"/>
  <c r="L3948" i="2"/>
  <c r="M3948" i="2"/>
  <c r="N3948" i="2"/>
  <c r="P3948" i="2"/>
  <c r="J3949" i="2"/>
  <c r="K3949" i="2"/>
  <c r="L3949" i="2"/>
  <c r="M3949" i="2"/>
  <c r="O3949" i="2" s="1"/>
  <c r="N3949" i="2"/>
  <c r="P3949" i="2"/>
  <c r="J3950" i="2"/>
  <c r="K3950" i="2"/>
  <c r="L3950" i="2"/>
  <c r="M3950" i="2"/>
  <c r="N3950" i="2"/>
  <c r="P3950" i="2"/>
  <c r="J3951" i="2"/>
  <c r="K3951" i="2"/>
  <c r="L3951" i="2"/>
  <c r="M3951" i="2"/>
  <c r="O3951" i="2" s="1"/>
  <c r="N3951" i="2"/>
  <c r="P3951" i="2"/>
  <c r="J3952" i="2"/>
  <c r="K3952" i="2"/>
  <c r="L3952" i="2"/>
  <c r="M3952" i="2"/>
  <c r="N3952" i="2"/>
  <c r="O3952" i="2" s="1"/>
  <c r="P3952" i="2"/>
  <c r="J3953" i="2"/>
  <c r="K3953" i="2"/>
  <c r="L3953" i="2"/>
  <c r="M3953" i="2"/>
  <c r="O3953" i="2" s="1"/>
  <c r="N3953" i="2"/>
  <c r="P3953" i="2"/>
  <c r="J3954" i="2"/>
  <c r="K3954" i="2"/>
  <c r="L3954" i="2"/>
  <c r="M3954" i="2"/>
  <c r="N3954" i="2"/>
  <c r="P3954" i="2"/>
  <c r="J3955" i="2"/>
  <c r="K3955" i="2"/>
  <c r="L3955" i="2"/>
  <c r="M3955" i="2"/>
  <c r="O3955" i="2" s="1"/>
  <c r="N3955" i="2"/>
  <c r="P3955" i="2"/>
  <c r="J3956" i="2"/>
  <c r="K3956" i="2"/>
  <c r="L3956" i="2"/>
  <c r="M3956" i="2"/>
  <c r="N3956" i="2"/>
  <c r="O3956" i="2" s="1"/>
  <c r="P3956" i="2"/>
  <c r="J3957" i="2"/>
  <c r="K3957" i="2"/>
  <c r="L3957" i="2"/>
  <c r="M3957" i="2"/>
  <c r="N3957" i="2"/>
  <c r="O3957" i="2"/>
  <c r="P3957" i="2"/>
  <c r="J3958" i="2"/>
  <c r="K3958" i="2"/>
  <c r="L3958" i="2"/>
  <c r="M3958" i="2"/>
  <c r="O3958" i="2" s="1"/>
  <c r="N3958" i="2"/>
  <c r="P3958" i="2"/>
  <c r="J3959" i="2"/>
  <c r="K3959" i="2"/>
  <c r="L3959" i="2"/>
  <c r="M3959" i="2"/>
  <c r="N3959" i="2"/>
  <c r="P3959" i="2"/>
  <c r="J3960" i="2"/>
  <c r="K3960" i="2"/>
  <c r="L3960" i="2"/>
  <c r="M3960" i="2"/>
  <c r="N3960" i="2"/>
  <c r="P3960" i="2"/>
  <c r="J3961" i="2"/>
  <c r="K3961" i="2"/>
  <c r="L3961" i="2"/>
  <c r="M3961" i="2"/>
  <c r="N3961" i="2"/>
  <c r="O3961" i="2"/>
  <c r="P3961" i="2"/>
  <c r="J3962" i="2"/>
  <c r="K3962" i="2"/>
  <c r="L3962" i="2"/>
  <c r="M3962" i="2"/>
  <c r="O3962" i="2" s="1"/>
  <c r="N3962" i="2"/>
  <c r="P3962" i="2"/>
  <c r="J3963" i="2"/>
  <c r="K3963" i="2"/>
  <c r="L3963" i="2"/>
  <c r="M3963" i="2"/>
  <c r="N3963" i="2"/>
  <c r="P3963" i="2"/>
  <c r="J3964" i="2"/>
  <c r="K3964" i="2"/>
  <c r="L3964" i="2"/>
  <c r="M3964" i="2"/>
  <c r="N3964" i="2"/>
  <c r="P3964" i="2"/>
  <c r="J3965" i="2"/>
  <c r="K3965" i="2"/>
  <c r="L3965" i="2"/>
  <c r="M3965" i="2"/>
  <c r="O3965" i="2" s="1"/>
  <c r="N3965" i="2"/>
  <c r="P3965" i="2"/>
  <c r="J3966" i="2"/>
  <c r="K3966" i="2"/>
  <c r="L3966" i="2"/>
  <c r="M3966" i="2"/>
  <c r="N3966" i="2"/>
  <c r="P3966" i="2"/>
  <c r="J3967" i="2"/>
  <c r="K3967" i="2"/>
  <c r="L3967" i="2"/>
  <c r="M3967" i="2"/>
  <c r="O3967" i="2" s="1"/>
  <c r="N3967" i="2"/>
  <c r="P3967" i="2"/>
  <c r="J3968" i="2"/>
  <c r="K3968" i="2"/>
  <c r="L3968" i="2"/>
  <c r="M3968" i="2"/>
  <c r="N3968" i="2"/>
  <c r="O3968" i="2" s="1"/>
  <c r="P3968" i="2"/>
  <c r="J3969" i="2"/>
  <c r="K3969" i="2"/>
  <c r="L3969" i="2"/>
  <c r="M3969" i="2"/>
  <c r="O3969" i="2" s="1"/>
  <c r="N3969" i="2"/>
  <c r="P3969" i="2"/>
  <c r="J3970" i="2"/>
  <c r="K3970" i="2"/>
  <c r="L3970" i="2"/>
  <c r="M3970" i="2"/>
  <c r="N3970" i="2"/>
  <c r="P3970" i="2"/>
  <c r="J3971" i="2"/>
  <c r="K3971" i="2"/>
  <c r="L3971" i="2"/>
  <c r="M3971" i="2"/>
  <c r="O3971" i="2" s="1"/>
  <c r="N3971" i="2"/>
  <c r="P3971" i="2"/>
  <c r="J3972" i="2"/>
  <c r="K3972" i="2"/>
  <c r="L3972" i="2"/>
  <c r="M3972" i="2"/>
  <c r="N3972" i="2"/>
  <c r="O3972" i="2" s="1"/>
  <c r="P3972" i="2"/>
  <c r="J3973" i="2"/>
  <c r="K3973" i="2"/>
  <c r="L3973" i="2"/>
  <c r="M3973" i="2"/>
  <c r="N3973" i="2"/>
  <c r="O3973" i="2"/>
  <c r="P3973" i="2"/>
  <c r="J3974" i="2"/>
  <c r="K3974" i="2"/>
  <c r="L3974" i="2"/>
  <c r="M3974" i="2"/>
  <c r="O3974" i="2" s="1"/>
  <c r="N3974" i="2"/>
  <c r="P3974" i="2"/>
  <c r="J3975" i="2"/>
  <c r="K3975" i="2"/>
  <c r="L3975" i="2"/>
  <c r="M3975" i="2"/>
  <c r="N3975" i="2"/>
  <c r="P3975" i="2"/>
  <c r="J3976" i="2"/>
  <c r="K3976" i="2"/>
  <c r="L3976" i="2"/>
  <c r="M3976" i="2"/>
  <c r="N3976" i="2"/>
  <c r="P3976" i="2"/>
  <c r="J3977" i="2"/>
  <c r="K3977" i="2"/>
  <c r="L3977" i="2"/>
  <c r="M3977" i="2"/>
  <c r="N3977" i="2"/>
  <c r="O3977" i="2"/>
  <c r="P3977" i="2"/>
  <c r="J3978" i="2"/>
  <c r="K3978" i="2"/>
  <c r="L3978" i="2"/>
  <c r="M3978" i="2"/>
  <c r="O3978" i="2" s="1"/>
  <c r="N3978" i="2"/>
  <c r="P3978" i="2"/>
  <c r="J3979" i="2"/>
  <c r="K3979" i="2"/>
  <c r="L3979" i="2"/>
  <c r="M3979" i="2"/>
  <c r="N3979" i="2"/>
  <c r="P3979" i="2"/>
  <c r="J3980" i="2"/>
  <c r="K3980" i="2"/>
  <c r="L3980" i="2"/>
  <c r="M3980" i="2"/>
  <c r="N3980" i="2"/>
  <c r="P3980" i="2"/>
  <c r="J3981" i="2"/>
  <c r="K3981" i="2"/>
  <c r="L3981" i="2"/>
  <c r="M3981" i="2"/>
  <c r="O3981" i="2" s="1"/>
  <c r="N3981" i="2"/>
  <c r="P3981" i="2"/>
  <c r="J3982" i="2"/>
  <c r="K3982" i="2"/>
  <c r="L3982" i="2"/>
  <c r="M3982" i="2"/>
  <c r="N3982" i="2"/>
  <c r="P3982" i="2"/>
  <c r="J3983" i="2"/>
  <c r="K3983" i="2"/>
  <c r="L3983" i="2"/>
  <c r="M3983" i="2"/>
  <c r="O3983" i="2" s="1"/>
  <c r="N3983" i="2"/>
  <c r="P3983" i="2"/>
  <c r="J3984" i="2"/>
  <c r="K3984" i="2"/>
  <c r="L3984" i="2"/>
  <c r="M3984" i="2"/>
  <c r="N3984" i="2"/>
  <c r="O3984" i="2" s="1"/>
  <c r="P3984" i="2"/>
  <c r="J3985" i="2"/>
  <c r="K3985" i="2"/>
  <c r="L3985" i="2"/>
  <c r="M3985" i="2"/>
  <c r="O3985" i="2" s="1"/>
  <c r="N3985" i="2"/>
  <c r="P3985" i="2"/>
  <c r="J3986" i="2"/>
  <c r="K3986" i="2"/>
  <c r="L3986" i="2"/>
  <c r="M3986" i="2"/>
  <c r="N3986" i="2"/>
  <c r="P3986" i="2"/>
  <c r="J3987" i="2"/>
  <c r="K3987" i="2"/>
  <c r="L3987" i="2"/>
  <c r="M3987" i="2"/>
  <c r="O3987" i="2" s="1"/>
  <c r="N3987" i="2"/>
  <c r="P3987" i="2"/>
  <c r="J3988" i="2"/>
  <c r="K3988" i="2"/>
  <c r="L3988" i="2"/>
  <c r="M3988" i="2"/>
  <c r="N3988" i="2"/>
  <c r="O3988" i="2" s="1"/>
  <c r="P3988" i="2"/>
  <c r="J3989" i="2"/>
  <c r="K3989" i="2"/>
  <c r="L3989" i="2"/>
  <c r="M3989" i="2"/>
  <c r="N3989" i="2"/>
  <c r="O3989" i="2"/>
  <c r="P3989" i="2"/>
  <c r="J3990" i="2"/>
  <c r="K3990" i="2"/>
  <c r="L3990" i="2"/>
  <c r="M3990" i="2"/>
  <c r="O3990" i="2" s="1"/>
  <c r="N3990" i="2"/>
  <c r="P3990" i="2"/>
  <c r="J3991" i="2"/>
  <c r="K3991" i="2"/>
  <c r="L3991" i="2"/>
  <c r="M3991" i="2"/>
  <c r="N3991" i="2"/>
  <c r="P3991" i="2"/>
  <c r="J3992" i="2"/>
  <c r="K3992" i="2"/>
  <c r="L3992" i="2"/>
  <c r="M3992" i="2"/>
  <c r="N3992" i="2"/>
  <c r="P3992" i="2"/>
  <c r="J3993" i="2"/>
  <c r="K3993" i="2"/>
  <c r="L3993" i="2"/>
  <c r="M3993" i="2"/>
  <c r="N3993" i="2"/>
  <c r="O3993" i="2"/>
  <c r="P3993" i="2"/>
  <c r="J3994" i="2"/>
  <c r="K3994" i="2"/>
  <c r="L3994" i="2"/>
  <c r="M3994" i="2"/>
  <c r="O3994" i="2" s="1"/>
  <c r="N3994" i="2"/>
  <c r="P3994" i="2"/>
  <c r="J3995" i="2"/>
  <c r="K3995" i="2"/>
  <c r="L3995" i="2"/>
  <c r="M3995" i="2"/>
  <c r="N3995" i="2"/>
  <c r="P3995" i="2"/>
  <c r="J3996" i="2"/>
  <c r="K3996" i="2"/>
  <c r="L3996" i="2"/>
  <c r="M3996" i="2"/>
  <c r="N3996" i="2"/>
  <c r="P3996" i="2"/>
  <c r="J3997" i="2"/>
  <c r="K3997" i="2"/>
  <c r="L3997" i="2"/>
  <c r="M3997" i="2"/>
  <c r="O3997" i="2" s="1"/>
  <c r="N3997" i="2"/>
  <c r="P3997" i="2"/>
  <c r="J3998" i="2"/>
  <c r="K3998" i="2"/>
  <c r="L3998" i="2"/>
  <c r="M3998" i="2"/>
  <c r="N3998" i="2"/>
  <c r="P3998" i="2"/>
  <c r="J3999" i="2"/>
  <c r="K3999" i="2"/>
  <c r="L3999" i="2"/>
  <c r="M3999" i="2"/>
  <c r="O3999" i="2" s="1"/>
  <c r="N3999" i="2"/>
  <c r="P3999" i="2"/>
  <c r="J4000" i="2"/>
  <c r="K4000" i="2"/>
  <c r="L4000" i="2"/>
  <c r="M4000" i="2"/>
  <c r="N4000" i="2"/>
  <c r="O4000" i="2" s="1"/>
  <c r="P4000" i="2"/>
  <c r="J4001" i="2"/>
  <c r="K4001" i="2"/>
  <c r="L4001" i="2"/>
  <c r="M4001" i="2"/>
  <c r="O4001" i="2" s="1"/>
  <c r="N4001" i="2"/>
  <c r="P4001" i="2"/>
  <c r="J4002" i="2"/>
  <c r="K4002" i="2"/>
  <c r="L4002" i="2"/>
  <c r="M4002" i="2"/>
  <c r="N4002" i="2"/>
  <c r="P4002" i="2"/>
  <c r="J4003" i="2"/>
  <c r="K4003" i="2"/>
  <c r="L4003" i="2"/>
  <c r="M4003" i="2"/>
  <c r="O4003" i="2" s="1"/>
  <c r="N4003" i="2"/>
  <c r="P4003" i="2"/>
  <c r="J4004" i="2"/>
  <c r="K4004" i="2"/>
  <c r="L4004" i="2"/>
  <c r="M4004" i="2"/>
  <c r="N4004" i="2"/>
  <c r="O4004" i="2" s="1"/>
  <c r="P4004" i="2"/>
  <c r="J4005" i="2"/>
  <c r="K4005" i="2"/>
  <c r="L4005" i="2"/>
  <c r="M4005" i="2"/>
  <c r="N4005" i="2"/>
  <c r="O4005" i="2"/>
  <c r="P4005" i="2"/>
  <c r="J4006" i="2"/>
  <c r="K4006" i="2"/>
  <c r="L4006" i="2"/>
  <c r="M4006" i="2"/>
  <c r="O4006" i="2" s="1"/>
  <c r="N4006" i="2"/>
  <c r="P4006" i="2"/>
  <c r="J4007" i="2"/>
  <c r="K4007" i="2"/>
  <c r="L4007" i="2"/>
  <c r="M4007" i="2"/>
  <c r="N4007" i="2"/>
  <c r="P4007" i="2"/>
  <c r="J4008" i="2"/>
  <c r="K4008" i="2"/>
  <c r="L4008" i="2"/>
  <c r="M4008" i="2"/>
  <c r="N4008" i="2"/>
  <c r="P4008" i="2"/>
  <c r="J4009" i="2"/>
  <c r="K4009" i="2"/>
  <c r="L4009" i="2"/>
  <c r="M4009" i="2"/>
  <c r="N4009" i="2"/>
  <c r="O4009" i="2"/>
  <c r="P4009" i="2"/>
  <c r="J4010" i="2"/>
  <c r="K4010" i="2"/>
  <c r="L4010" i="2"/>
  <c r="M4010" i="2"/>
  <c r="O4010" i="2" s="1"/>
  <c r="N4010" i="2"/>
  <c r="P4010" i="2"/>
  <c r="J4011" i="2"/>
  <c r="K4011" i="2"/>
  <c r="L4011" i="2"/>
  <c r="M4011" i="2"/>
  <c r="N4011" i="2"/>
  <c r="P4011" i="2"/>
  <c r="J4012" i="2"/>
  <c r="K4012" i="2"/>
  <c r="L4012" i="2"/>
  <c r="M4012" i="2"/>
  <c r="N4012" i="2"/>
  <c r="P4012" i="2"/>
  <c r="J4013" i="2"/>
  <c r="K4013" i="2"/>
  <c r="L4013" i="2"/>
  <c r="M4013" i="2"/>
  <c r="O4013" i="2" s="1"/>
  <c r="N4013" i="2"/>
  <c r="P4013" i="2"/>
  <c r="J4014" i="2"/>
  <c r="K4014" i="2"/>
  <c r="L4014" i="2"/>
  <c r="M4014" i="2"/>
  <c r="N4014" i="2"/>
  <c r="P4014" i="2"/>
  <c r="J4015" i="2"/>
  <c r="K4015" i="2"/>
  <c r="L4015" i="2"/>
  <c r="M4015" i="2"/>
  <c r="O4015" i="2" s="1"/>
  <c r="N4015" i="2"/>
  <c r="P4015" i="2"/>
  <c r="J4016" i="2"/>
  <c r="K4016" i="2"/>
  <c r="L4016" i="2"/>
  <c r="M4016" i="2"/>
  <c r="N4016" i="2"/>
  <c r="O4016" i="2" s="1"/>
  <c r="P4016" i="2"/>
  <c r="J4017" i="2"/>
  <c r="K4017" i="2"/>
  <c r="L4017" i="2"/>
  <c r="M4017" i="2"/>
  <c r="O4017" i="2" s="1"/>
  <c r="N4017" i="2"/>
  <c r="P4017" i="2"/>
  <c r="J4018" i="2"/>
  <c r="K4018" i="2"/>
  <c r="L4018" i="2"/>
  <c r="M4018" i="2"/>
  <c r="N4018" i="2"/>
  <c r="P4018" i="2"/>
  <c r="J4019" i="2"/>
  <c r="K4019" i="2"/>
  <c r="L4019" i="2"/>
  <c r="M4019" i="2"/>
  <c r="O4019" i="2" s="1"/>
  <c r="N4019" i="2"/>
  <c r="P4019" i="2"/>
  <c r="J4020" i="2"/>
  <c r="K4020" i="2"/>
  <c r="L4020" i="2"/>
  <c r="M4020" i="2"/>
  <c r="N4020" i="2"/>
  <c r="O4020" i="2" s="1"/>
  <c r="P4020" i="2"/>
  <c r="J4021" i="2"/>
  <c r="K4021" i="2"/>
  <c r="L4021" i="2"/>
  <c r="M4021" i="2"/>
  <c r="N4021" i="2"/>
  <c r="O4021" i="2"/>
  <c r="P4021" i="2"/>
  <c r="J4022" i="2"/>
  <c r="K4022" i="2"/>
  <c r="L4022" i="2"/>
  <c r="M4022" i="2"/>
  <c r="O4022" i="2" s="1"/>
  <c r="N4022" i="2"/>
  <c r="P4022" i="2"/>
  <c r="J4023" i="2"/>
  <c r="K4023" i="2"/>
  <c r="L4023" i="2"/>
  <c r="M4023" i="2"/>
  <c r="N4023" i="2"/>
  <c r="P4023" i="2"/>
  <c r="J4024" i="2"/>
  <c r="K4024" i="2"/>
  <c r="L4024" i="2"/>
  <c r="M4024" i="2"/>
  <c r="N4024" i="2"/>
  <c r="P4024" i="2"/>
  <c r="J4025" i="2"/>
  <c r="K4025" i="2"/>
  <c r="L4025" i="2"/>
  <c r="M4025" i="2"/>
  <c r="N4025" i="2"/>
  <c r="O4025" i="2"/>
  <c r="P4025" i="2"/>
  <c r="J4026" i="2"/>
  <c r="K4026" i="2"/>
  <c r="L4026" i="2"/>
  <c r="M4026" i="2"/>
  <c r="O4026" i="2" s="1"/>
  <c r="N4026" i="2"/>
  <c r="P4026" i="2"/>
  <c r="J4027" i="2"/>
  <c r="K4027" i="2"/>
  <c r="L4027" i="2"/>
  <c r="M4027" i="2"/>
  <c r="N4027" i="2"/>
  <c r="P4027" i="2"/>
  <c r="J4028" i="2"/>
  <c r="K4028" i="2"/>
  <c r="L4028" i="2"/>
  <c r="M4028" i="2"/>
  <c r="N4028" i="2"/>
  <c r="P4028" i="2"/>
  <c r="J4029" i="2"/>
  <c r="K4029" i="2"/>
  <c r="L4029" i="2"/>
  <c r="M4029" i="2"/>
  <c r="O4029" i="2" s="1"/>
  <c r="N4029" i="2"/>
  <c r="P4029" i="2"/>
  <c r="J4030" i="2"/>
  <c r="K4030" i="2"/>
  <c r="L4030" i="2"/>
  <c r="M4030" i="2"/>
  <c r="N4030" i="2"/>
  <c r="P4030" i="2"/>
  <c r="J4031" i="2"/>
  <c r="K4031" i="2"/>
  <c r="L4031" i="2"/>
  <c r="M4031" i="2"/>
  <c r="O4031" i="2" s="1"/>
  <c r="N4031" i="2"/>
  <c r="P4031" i="2"/>
  <c r="J4032" i="2"/>
  <c r="K4032" i="2"/>
  <c r="L4032" i="2"/>
  <c r="M4032" i="2"/>
  <c r="N4032" i="2"/>
  <c r="O4032" i="2" s="1"/>
  <c r="P4032" i="2"/>
  <c r="J4033" i="2"/>
  <c r="K4033" i="2"/>
  <c r="L4033" i="2"/>
  <c r="M4033" i="2"/>
  <c r="O4033" i="2" s="1"/>
  <c r="N4033" i="2"/>
  <c r="P4033" i="2"/>
  <c r="J4034" i="2"/>
  <c r="K4034" i="2"/>
  <c r="L4034" i="2"/>
  <c r="M4034" i="2"/>
  <c r="N4034" i="2"/>
  <c r="P4034" i="2"/>
  <c r="J4035" i="2"/>
  <c r="K4035" i="2"/>
  <c r="L4035" i="2"/>
  <c r="M4035" i="2"/>
  <c r="O4035" i="2" s="1"/>
  <c r="N4035" i="2"/>
  <c r="P4035" i="2"/>
  <c r="J4036" i="2"/>
  <c r="K4036" i="2"/>
  <c r="L4036" i="2"/>
  <c r="M4036" i="2"/>
  <c r="N4036" i="2"/>
  <c r="O4036" i="2" s="1"/>
  <c r="P4036" i="2"/>
  <c r="J4037" i="2"/>
  <c r="K4037" i="2"/>
  <c r="L4037" i="2"/>
  <c r="M4037" i="2"/>
  <c r="N4037" i="2"/>
  <c r="O4037" i="2"/>
  <c r="P4037" i="2"/>
  <c r="J4038" i="2"/>
  <c r="K4038" i="2"/>
  <c r="L4038" i="2"/>
  <c r="M4038" i="2"/>
  <c r="O4038" i="2" s="1"/>
  <c r="N4038" i="2"/>
  <c r="P4038" i="2"/>
  <c r="J4039" i="2"/>
  <c r="K4039" i="2"/>
  <c r="L4039" i="2"/>
  <c r="M4039" i="2"/>
  <c r="N4039" i="2"/>
  <c r="P4039" i="2"/>
  <c r="J4040" i="2"/>
  <c r="K4040" i="2"/>
  <c r="L4040" i="2"/>
  <c r="M4040" i="2"/>
  <c r="N4040" i="2"/>
  <c r="P4040" i="2"/>
  <c r="J4041" i="2"/>
  <c r="K4041" i="2"/>
  <c r="L4041" i="2"/>
  <c r="M4041" i="2"/>
  <c r="N4041" i="2"/>
  <c r="O4041" i="2"/>
  <c r="P4041" i="2"/>
  <c r="J4042" i="2"/>
  <c r="K4042" i="2"/>
  <c r="L4042" i="2"/>
  <c r="M4042" i="2"/>
  <c r="O4042" i="2" s="1"/>
  <c r="N4042" i="2"/>
  <c r="P4042" i="2"/>
  <c r="J4043" i="2"/>
  <c r="K4043" i="2"/>
  <c r="L4043" i="2"/>
  <c r="M4043" i="2"/>
  <c r="N4043" i="2"/>
  <c r="P4043" i="2"/>
  <c r="J4044" i="2"/>
  <c r="K4044" i="2"/>
  <c r="L4044" i="2"/>
  <c r="M4044" i="2"/>
  <c r="N4044" i="2"/>
  <c r="P4044" i="2"/>
  <c r="J4045" i="2"/>
  <c r="K4045" i="2"/>
  <c r="L4045" i="2"/>
  <c r="M4045" i="2"/>
  <c r="O4045" i="2" s="1"/>
  <c r="N4045" i="2"/>
  <c r="P4045" i="2"/>
  <c r="J4046" i="2"/>
  <c r="K4046" i="2"/>
  <c r="L4046" i="2"/>
  <c r="M4046" i="2"/>
  <c r="N4046" i="2"/>
  <c r="P4046" i="2"/>
  <c r="J4047" i="2"/>
  <c r="K4047" i="2"/>
  <c r="L4047" i="2"/>
  <c r="M4047" i="2"/>
  <c r="O4047" i="2" s="1"/>
  <c r="N4047" i="2"/>
  <c r="P4047" i="2"/>
  <c r="J4048" i="2"/>
  <c r="K4048" i="2"/>
  <c r="L4048" i="2"/>
  <c r="M4048" i="2"/>
  <c r="N4048" i="2"/>
  <c r="O4048" i="2" s="1"/>
  <c r="P4048" i="2"/>
  <c r="J4049" i="2"/>
  <c r="K4049" i="2"/>
  <c r="L4049" i="2"/>
  <c r="M4049" i="2"/>
  <c r="O4049" i="2" s="1"/>
  <c r="N4049" i="2"/>
  <c r="P4049" i="2"/>
  <c r="J4050" i="2"/>
  <c r="K4050" i="2"/>
  <c r="L4050" i="2"/>
  <c r="M4050" i="2"/>
  <c r="N4050" i="2"/>
  <c r="P4050" i="2"/>
  <c r="J4051" i="2"/>
  <c r="K4051" i="2"/>
  <c r="L4051" i="2"/>
  <c r="M4051" i="2"/>
  <c r="O4051" i="2" s="1"/>
  <c r="N4051" i="2"/>
  <c r="P4051" i="2"/>
  <c r="J4052" i="2"/>
  <c r="K4052" i="2"/>
  <c r="L4052" i="2"/>
  <c r="M4052" i="2"/>
  <c r="N4052" i="2"/>
  <c r="O4052" i="2" s="1"/>
  <c r="P4052" i="2"/>
  <c r="J4053" i="2"/>
  <c r="K4053" i="2"/>
  <c r="L4053" i="2"/>
  <c r="M4053" i="2"/>
  <c r="N4053" i="2"/>
  <c r="O4053" i="2"/>
  <c r="P4053" i="2"/>
  <c r="J4054" i="2"/>
  <c r="K4054" i="2"/>
  <c r="L4054" i="2"/>
  <c r="M4054" i="2"/>
  <c r="O4054" i="2" s="1"/>
  <c r="N4054" i="2"/>
  <c r="P4054" i="2"/>
  <c r="J4055" i="2"/>
  <c r="K4055" i="2"/>
  <c r="L4055" i="2"/>
  <c r="M4055" i="2"/>
  <c r="N4055" i="2"/>
  <c r="P4055" i="2"/>
  <c r="J4056" i="2"/>
  <c r="K4056" i="2"/>
  <c r="L4056" i="2"/>
  <c r="M4056" i="2"/>
  <c r="N4056" i="2"/>
  <c r="P4056" i="2"/>
  <c r="J4057" i="2"/>
  <c r="K4057" i="2"/>
  <c r="L4057" i="2"/>
  <c r="M4057" i="2"/>
  <c r="N4057" i="2"/>
  <c r="O4057" i="2"/>
  <c r="P4057" i="2"/>
  <c r="J4058" i="2"/>
  <c r="K4058" i="2"/>
  <c r="L4058" i="2"/>
  <c r="M4058" i="2"/>
  <c r="O4058" i="2" s="1"/>
  <c r="N4058" i="2"/>
  <c r="P4058" i="2"/>
  <c r="J4059" i="2"/>
  <c r="K4059" i="2"/>
  <c r="L4059" i="2"/>
  <c r="M4059" i="2"/>
  <c r="N4059" i="2"/>
  <c r="P4059" i="2"/>
  <c r="J4060" i="2"/>
  <c r="K4060" i="2"/>
  <c r="L4060" i="2"/>
  <c r="M4060" i="2"/>
  <c r="N4060" i="2"/>
  <c r="P4060" i="2"/>
  <c r="J4061" i="2"/>
  <c r="K4061" i="2"/>
  <c r="L4061" i="2"/>
  <c r="M4061" i="2"/>
  <c r="O4061" i="2" s="1"/>
  <c r="N4061" i="2"/>
  <c r="P4061" i="2"/>
  <c r="J4062" i="2"/>
  <c r="K4062" i="2"/>
  <c r="L4062" i="2"/>
  <c r="M4062" i="2"/>
  <c r="N4062" i="2"/>
  <c r="P4062" i="2"/>
  <c r="J4063" i="2"/>
  <c r="K4063" i="2"/>
  <c r="L4063" i="2"/>
  <c r="M4063" i="2"/>
  <c r="O4063" i="2" s="1"/>
  <c r="N4063" i="2"/>
  <c r="P4063" i="2"/>
  <c r="J4064" i="2"/>
  <c r="K4064" i="2"/>
  <c r="L4064" i="2"/>
  <c r="M4064" i="2"/>
  <c r="N4064" i="2"/>
  <c r="O4064" i="2" s="1"/>
  <c r="P4064" i="2"/>
  <c r="J4065" i="2"/>
  <c r="K4065" i="2"/>
  <c r="L4065" i="2"/>
  <c r="M4065" i="2"/>
  <c r="O4065" i="2" s="1"/>
  <c r="N4065" i="2"/>
  <c r="P4065" i="2"/>
  <c r="J4066" i="2"/>
  <c r="K4066" i="2"/>
  <c r="L4066" i="2"/>
  <c r="M4066" i="2"/>
  <c r="N4066" i="2"/>
  <c r="P4066" i="2"/>
  <c r="J4067" i="2"/>
  <c r="K4067" i="2"/>
  <c r="L4067" i="2"/>
  <c r="M4067" i="2"/>
  <c r="O4067" i="2" s="1"/>
  <c r="N4067" i="2"/>
  <c r="P4067" i="2"/>
  <c r="J4068" i="2"/>
  <c r="K4068" i="2"/>
  <c r="L4068" i="2"/>
  <c r="M4068" i="2"/>
  <c r="N4068" i="2"/>
  <c r="O4068" i="2" s="1"/>
  <c r="P4068" i="2"/>
  <c r="J4069" i="2"/>
  <c r="K4069" i="2"/>
  <c r="L4069" i="2"/>
  <c r="M4069" i="2"/>
  <c r="N4069" i="2"/>
  <c r="O4069" i="2"/>
  <c r="P4069" i="2"/>
  <c r="J4070" i="2"/>
  <c r="K4070" i="2"/>
  <c r="L4070" i="2"/>
  <c r="M4070" i="2"/>
  <c r="O4070" i="2" s="1"/>
  <c r="N4070" i="2"/>
  <c r="P4070" i="2"/>
  <c r="J4071" i="2"/>
  <c r="K4071" i="2"/>
  <c r="L4071" i="2"/>
  <c r="M4071" i="2"/>
  <c r="N4071" i="2"/>
  <c r="P4071" i="2"/>
  <c r="J4072" i="2"/>
  <c r="K4072" i="2"/>
  <c r="L4072" i="2"/>
  <c r="M4072" i="2"/>
  <c r="N4072" i="2"/>
  <c r="P4072" i="2"/>
  <c r="J4073" i="2"/>
  <c r="K4073" i="2"/>
  <c r="L4073" i="2"/>
  <c r="M4073" i="2"/>
  <c r="N4073" i="2"/>
  <c r="O4073" i="2"/>
  <c r="P4073" i="2"/>
  <c r="J4074" i="2"/>
  <c r="K4074" i="2"/>
  <c r="L4074" i="2"/>
  <c r="M4074" i="2"/>
  <c r="O4074" i="2" s="1"/>
  <c r="N4074" i="2"/>
  <c r="P4074" i="2"/>
  <c r="J4075" i="2"/>
  <c r="K4075" i="2"/>
  <c r="L4075" i="2"/>
  <c r="M4075" i="2"/>
  <c r="N4075" i="2"/>
  <c r="P4075" i="2"/>
  <c r="J4076" i="2"/>
  <c r="K4076" i="2"/>
  <c r="L4076" i="2"/>
  <c r="M4076" i="2"/>
  <c r="N4076" i="2"/>
  <c r="P4076" i="2"/>
  <c r="J4077" i="2"/>
  <c r="K4077" i="2"/>
  <c r="L4077" i="2"/>
  <c r="M4077" i="2"/>
  <c r="O4077" i="2" s="1"/>
  <c r="N4077" i="2"/>
  <c r="P4077" i="2"/>
  <c r="J4078" i="2"/>
  <c r="K4078" i="2"/>
  <c r="L4078" i="2"/>
  <c r="M4078" i="2"/>
  <c r="N4078" i="2"/>
  <c r="P4078" i="2"/>
  <c r="J4079" i="2"/>
  <c r="K4079" i="2"/>
  <c r="L4079" i="2"/>
  <c r="M4079" i="2"/>
  <c r="O4079" i="2" s="1"/>
  <c r="N4079" i="2"/>
  <c r="P4079" i="2"/>
  <c r="J4080" i="2"/>
  <c r="K4080" i="2"/>
  <c r="L4080" i="2"/>
  <c r="M4080" i="2"/>
  <c r="N4080" i="2"/>
  <c r="O4080" i="2" s="1"/>
  <c r="P4080" i="2"/>
  <c r="J4081" i="2"/>
  <c r="K4081" i="2"/>
  <c r="L4081" i="2"/>
  <c r="M4081" i="2"/>
  <c r="O4081" i="2" s="1"/>
  <c r="N4081" i="2"/>
  <c r="P4081" i="2"/>
  <c r="J4082" i="2"/>
  <c r="K4082" i="2"/>
  <c r="L4082" i="2"/>
  <c r="M4082" i="2"/>
  <c r="N4082" i="2"/>
  <c r="P4082" i="2"/>
  <c r="J4083" i="2"/>
  <c r="K4083" i="2"/>
  <c r="L4083" i="2"/>
  <c r="M4083" i="2"/>
  <c r="O4083" i="2" s="1"/>
  <c r="N4083" i="2"/>
  <c r="P4083" i="2"/>
  <c r="J4084" i="2"/>
  <c r="K4084" i="2"/>
  <c r="L4084" i="2"/>
  <c r="M4084" i="2"/>
  <c r="N4084" i="2"/>
  <c r="O4084" i="2" s="1"/>
  <c r="P4084" i="2"/>
  <c r="J4085" i="2"/>
  <c r="K4085" i="2"/>
  <c r="L4085" i="2"/>
  <c r="M4085" i="2"/>
  <c r="N4085" i="2"/>
  <c r="O4085" i="2"/>
  <c r="P4085" i="2"/>
  <c r="J4086" i="2"/>
  <c r="K4086" i="2"/>
  <c r="L4086" i="2"/>
  <c r="M4086" i="2"/>
  <c r="O4086" i="2" s="1"/>
  <c r="N4086" i="2"/>
  <c r="P4086" i="2"/>
  <c r="J4087" i="2"/>
  <c r="K4087" i="2"/>
  <c r="L4087" i="2"/>
  <c r="M4087" i="2"/>
  <c r="N4087" i="2"/>
  <c r="P4087" i="2"/>
  <c r="J4088" i="2"/>
  <c r="K4088" i="2"/>
  <c r="L4088" i="2"/>
  <c r="M4088" i="2"/>
  <c r="N4088" i="2"/>
  <c r="P4088" i="2"/>
  <c r="J4089" i="2"/>
  <c r="K4089" i="2"/>
  <c r="L4089" i="2"/>
  <c r="M4089" i="2"/>
  <c r="N4089" i="2"/>
  <c r="O4089" i="2"/>
  <c r="P4089" i="2"/>
  <c r="J4090" i="2"/>
  <c r="K4090" i="2"/>
  <c r="L4090" i="2"/>
  <c r="M4090" i="2"/>
  <c r="O4090" i="2" s="1"/>
  <c r="N4090" i="2"/>
  <c r="P4090" i="2"/>
  <c r="J4091" i="2"/>
  <c r="K4091" i="2"/>
  <c r="L4091" i="2"/>
  <c r="M4091" i="2"/>
  <c r="N4091" i="2"/>
  <c r="P4091" i="2"/>
  <c r="J4092" i="2"/>
  <c r="K4092" i="2"/>
  <c r="L4092" i="2"/>
  <c r="M4092" i="2"/>
  <c r="N4092" i="2"/>
  <c r="P4092" i="2"/>
  <c r="J4093" i="2"/>
  <c r="K4093" i="2"/>
  <c r="L4093" i="2"/>
  <c r="M4093" i="2"/>
  <c r="O4093" i="2" s="1"/>
  <c r="N4093" i="2"/>
  <c r="P4093" i="2"/>
  <c r="J4094" i="2"/>
  <c r="K4094" i="2"/>
  <c r="L4094" i="2"/>
  <c r="M4094" i="2"/>
  <c r="N4094" i="2"/>
  <c r="P4094" i="2"/>
  <c r="J4095" i="2"/>
  <c r="K4095" i="2"/>
  <c r="L4095" i="2"/>
  <c r="M4095" i="2"/>
  <c r="O4095" i="2" s="1"/>
  <c r="N4095" i="2"/>
  <c r="P4095" i="2"/>
  <c r="J4096" i="2"/>
  <c r="K4096" i="2"/>
  <c r="L4096" i="2"/>
  <c r="M4096" i="2"/>
  <c r="N4096" i="2"/>
  <c r="O4096" i="2" s="1"/>
  <c r="P4096" i="2"/>
  <c r="J4097" i="2"/>
  <c r="K4097" i="2"/>
  <c r="L4097" i="2"/>
  <c r="M4097" i="2"/>
  <c r="O4097" i="2" s="1"/>
  <c r="N4097" i="2"/>
  <c r="P4097" i="2"/>
  <c r="J4098" i="2"/>
  <c r="K4098" i="2"/>
  <c r="L4098" i="2"/>
  <c r="M4098" i="2"/>
  <c r="N4098" i="2"/>
  <c r="P4098" i="2"/>
  <c r="J4099" i="2"/>
  <c r="K4099" i="2"/>
  <c r="L4099" i="2"/>
  <c r="M4099" i="2"/>
  <c r="O4099" i="2" s="1"/>
  <c r="N4099" i="2"/>
  <c r="P4099" i="2"/>
  <c r="J4100" i="2"/>
  <c r="K4100" i="2"/>
  <c r="L4100" i="2"/>
  <c r="M4100" i="2"/>
  <c r="N4100" i="2"/>
  <c r="O4100" i="2" s="1"/>
  <c r="P4100" i="2"/>
  <c r="J4101" i="2"/>
  <c r="K4101" i="2"/>
  <c r="L4101" i="2"/>
  <c r="M4101" i="2"/>
  <c r="N4101" i="2"/>
  <c r="O4101" i="2"/>
  <c r="P4101" i="2"/>
  <c r="J4102" i="2"/>
  <c r="K4102" i="2"/>
  <c r="L4102" i="2"/>
  <c r="M4102" i="2"/>
  <c r="O4102" i="2" s="1"/>
  <c r="N4102" i="2"/>
  <c r="P4102" i="2"/>
  <c r="J4103" i="2"/>
  <c r="K4103" i="2"/>
  <c r="L4103" i="2"/>
  <c r="M4103" i="2"/>
  <c r="N4103" i="2"/>
  <c r="P4103" i="2"/>
  <c r="J4104" i="2"/>
  <c r="K4104" i="2"/>
  <c r="L4104" i="2"/>
  <c r="M4104" i="2"/>
  <c r="N4104" i="2"/>
  <c r="P4104" i="2"/>
  <c r="J4105" i="2"/>
  <c r="K4105" i="2"/>
  <c r="L4105" i="2"/>
  <c r="M4105" i="2"/>
  <c r="N4105" i="2"/>
  <c r="O4105" i="2"/>
  <c r="P4105" i="2"/>
  <c r="J4106" i="2"/>
  <c r="K4106" i="2"/>
  <c r="L4106" i="2"/>
  <c r="M4106" i="2"/>
  <c r="O4106" i="2" s="1"/>
  <c r="N4106" i="2"/>
  <c r="P4106" i="2"/>
  <c r="J4107" i="2"/>
  <c r="K4107" i="2"/>
  <c r="L4107" i="2"/>
  <c r="M4107" i="2"/>
  <c r="N4107" i="2"/>
  <c r="P4107" i="2"/>
  <c r="J4108" i="2"/>
  <c r="K4108" i="2"/>
  <c r="L4108" i="2"/>
  <c r="M4108" i="2"/>
  <c r="N4108" i="2"/>
  <c r="P4108" i="2"/>
  <c r="J4109" i="2"/>
  <c r="K4109" i="2"/>
  <c r="L4109" i="2"/>
  <c r="M4109" i="2"/>
  <c r="O4109" i="2" s="1"/>
  <c r="N4109" i="2"/>
  <c r="P4109" i="2"/>
  <c r="J4110" i="2"/>
  <c r="K4110" i="2"/>
  <c r="L4110" i="2"/>
  <c r="M4110" i="2"/>
  <c r="N4110" i="2"/>
  <c r="P4110" i="2"/>
  <c r="J4111" i="2"/>
  <c r="K4111" i="2"/>
  <c r="L4111" i="2"/>
  <c r="M4111" i="2"/>
  <c r="O4111" i="2" s="1"/>
  <c r="N4111" i="2"/>
  <c r="P4111" i="2"/>
  <c r="J4112" i="2"/>
  <c r="K4112" i="2"/>
  <c r="L4112" i="2"/>
  <c r="M4112" i="2"/>
  <c r="N4112" i="2"/>
  <c r="O4112" i="2" s="1"/>
  <c r="P4112" i="2"/>
  <c r="J4113" i="2"/>
  <c r="K4113" i="2"/>
  <c r="L4113" i="2"/>
  <c r="M4113" i="2"/>
  <c r="O4113" i="2" s="1"/>
  <c r="N4113" i="2"/>
  <c r="P4113" i="2"/>
  <c r="J4114" i="2"/>
  <c r="K4114" i="2"/>
  <c r="L4114" i="2"/>
  <c r="M4114" i="2"/>
  <c r="N4114" i="2"/>
  <c r="P4114" i="2"/>
  <c r="J4115" i="2"/>
  <c r="K4115" i="2"/>
  <c r="L4115" i="2"/>
  <c r="M4115" i="2"/>
  <c r="O4115" i="2" s="1"/>
  <c r="N4115" i="2"/>
  <c r="P4115" i="2"/>
  <c r="J4116" i="2"/>
  <c r="K4116" i="2"/>
  <c r="L4116" i="2"/>
  <c r="M4116" i="2"/>
  <c r="N4116" i="2"/>
  <c r="O4116" i="2" s="1"/>
  <c r="P4116" i="2"/>
  <c r="J4117" i="2"/>
  <c r="K4117" i="2"/>
  <c r="L4117" i="2"/>
  <c r="M4117" i="2"/>
  <c r="N4117" i="2"/>
  <c r="O4117" i="2"/>
  <c r="P4117" i="2"/>
  <c r="J4118" i="2"/>
  <c r="K4118" i="2"/>
  <c r="L4118" i="2"/>
  <c r="M4118" i="2"/>
  <c r="O4118" i="2" s="1"/>
  <c r="N4118" i="2"/>
  <c r="P4118" i="2"/>
  <c r="J4119" i="2"/>
  <c r="K4119" i="2"/>
  <c r="L4119" i="2"/>
  <c r="M4119" i="2"/>
  <c r="N4119" i="2"/>
  <c r="P4119" i="2"/>
  <c r="J4120" i="2"/>
  <c r="K4120" i="2"/>
  <c r="L4120" i="2"/>
  <c r="M4120" i="2"/>
  <c r="N4120" i="2"/>
  <c r="P4120" i="2"/>
  <c r="J4121" i="2"/>
  <c r="K4121" i="2"/>
  <c r="L4121" i="2"/>
  <c r="M4121" i="2"/>
  <c r="N4121" i="2"/>
  <c r="O4121" i="2"/>
  <c r="P4121" i="2"/>
  <c r="J4122" i="2"/>
  <c r="K4122" i="2"/>
  <c r="L4122" i="2"/>
  <c r="M4122" i="2"/>
  <c r="O4122" i="2" s="1"/>
  <c r="N4122" i="2"/>
  <c r="P4122" i="2"/>
  <c r="J4123" i="2"/>
  <c r="K4123" i="2"/>
  <c r="L4123" i="2"/>
  <c r="M4123" i="2"/>
  <c r="N4123" i="2"/>
  <c r="P4123" i="2"/>
  <c r="J4124" i="2"/>
  <c r="K4124" i="2"/>
  <c r="L4124" i="2"/>
  <c r="M4124" i="2"/>
  <c r="N4124" i="2"/>
  <c r="P4124" i="2"/>
  <c r="J4125" i="2"/>
  <c r="K4125" i="2"/>
  <c r="L4125" i="2"/>
  <c r="M4125" i="2"/>
  <c r="O4125" i="2" s="1"/>
  <c r="N4125" i="2"/>
  <c r="P4125" i="2"/>
  <c r="J4126" i="2"/>
  <c r="K4126" i="2"/>
  <c r="L4126" i="2"/>
  <c r="M4126" i="2"/>
  <c r="N4126" i="2"/>
  <c r="P4126" i="2"/>
  <c r="J4127" i="2"/>
  <c r="K4127" i="2"/>
  <c r="L4127" i="2"/>
  <c r="M4127" i="2"/>
  <c r="O4127" i="2" s="1"/>
  <c r="N4127" i="2"/>
  <c r="P4127" i="2"/>
  <c r="J4128" i="2"/>
  <c r="K4128" i="2"/>
  <c r="L4128" i="2"/>
  <c r="M4128" i="2"/>
  <c r="N4128" i="2"/>
  <c r="O4128" i="2" s="1"/>
  <c r="P4128" i="2"/>
  <c r="J4129" i="2"/>
  <c r="K4129" i="2"/>
  <c r="L4129" i="2"/>
  <c r="M4129" i="2"/>
  <c r="O4129" i="2" s="1"/>
  <c r="N4129" i="2"/>
  <c r="P4129" i="2"/>
  <c r="J4130" i="2"/>
  <c r="K4130" i="2"/>
  <c r="L4130" i="2"/>
  <c r="M4130" i="2"/>
  <c r="N4130" i="2"/>
  <c r="P4130" i="2"/>
  <c r="J4131" i="2"/>
  <c r="K4131" i="2"/>
  <c r="L4131" i="2"/>
  <c r="M4131" i="2"/>
  <c r="O4131" i="2" s="1"/>
  <c r="N4131" i="2"/>
  <c r="P4131" i="2"/>
  <c r="J4132" i="2"/>
  <c r="K4132" i="2"/>
  <c r="L4132" i="2"/>
  <c r="M4132" i="2"/>
  <c r="N4132" i="2"/>
  <c r="O4132" i="2" s="1"/>
  <c r="P4132" i="2"/>
  <c r="J4133" i="2"/>
  <c r="K4133" i="2"/>
  <c r="L4133" i="2"/>
  <c r="M4133" i="2"/>
  <c r="N4133" i="2"/>
  <c r="O4133" i="2"/>
  <c r="P4133" i="2"/>
  <c r="J4134" i="2"/>
  <c r="K4134" i="2"/>
  <c r="L4134" i="2"/>
  <c r="M4134" i="2"/>
  <c r="O4134" i="2" s="1"/>
  <c r="N4134" i="2"/>
  <c r="P4134" i="2"/>
  <c r="J4135" i="2"/>
  <c r="K4135" i="2"/>
  <c r="L4135" i="2"/>
  <c r="M4135" i="2"/>
  <c r="N4135" i="2"/>
  <c r="P4135" i="2"/>
  <c r="J4136" i="2"/>
  <c r="K4136" i="2"/>
  <c r="L4136" i="2"/>
  <c r="M4136" i="2"/>
  <c r="N4136" i="2"/>
  <c r="P4136" i="2"/>
  <c r="J4137" i="2"/>
  <c r="K4137" i="2"/>
  <c r="L4137" i="2"/>
  <c r="M4137" i="2"/>
  <c r="N4137" i="2"/>
  <c r="O4137" i="2"/>
  <c r="P4137" i="2"/>
  <c r="J4138" i="2"/>
  <c r="K4138" i="2"/>
  <c r="L4138" i="2"/>
  <c r="M4138" i="2"/>
  <c r="O4138" i="2" s="1"/>
  <c r="N4138" i="2"/>
  <c r="P4138" i="2"/>
  <c r="J4139" i="2"/>
  <c r="K4139" i="2"/>
  <c r="L4139" i="2"/>
  <c r="M4139" i="2"/>
  <c r="N4139" i="2"/>
  <c r="P4139" i="2"/>
  <c r="J4140" i="2"/>
  <c r="K4140" i="2"/>
  <c r="L4140" i="2"/>
  <c r="M4140" i="2"/>
  <c r="N4140" i="2"/>
  <c r="P4140" i="2"/>
  <c r="J4141" i="2"/>
  <c r="K4141" i="2"/>
  <c r="L4141" i="2"/>
  <c r="M4141" i="2"/>
  <c r="O4141" i="2" s="1"/>
  <c r="N4141" i="2"/>
  <c r="P4141" i="2"/>
  <c r="J4142" i="2"/>
  <c r="K4142" i="2"/>
  <c r="L4142" i="2"/>
  <c r="M4142" i="2"/>
  <c r="N4142" i="2"/>
  <c r="P4142" i="2"/>
  <c r="J4143" i="2"/>
  <c r="K4143" i="2"/>
  <c r="L4143" i="2"/>
  <c r="M4143" i="2"/>
  <c r="O4143" i="2" s="1"/>
  <c r="N4143" i="2"/>
  <c r="P4143" i="2"/>
  <c r="J4144" i="2"/>
  <c r="K4144" i="2"/>
  <c r="L4144" i="2"/>
  <c r="M4144" i="2"/>
  <c r="N4144" i="2"/>
  <c r="O4144" i="2" s="1"/>
  <c r="P4144" i="2"/>
  <c r="J4145" i="2"/>
  <c r="K4145" i="2"/>
  <c r="L4145" i="2"/>
  <c r="M4145" i="2"/>
  <c r="O4145" i="2" s="1"/>
  <c r="N4145" i="2"/>
  <c r="P4145" i="2"/>
  <c r="J4146" i="2"/>
  <c r="K4146" i="2"/>
  <c r="L4146" i="2"/>
  <c r="M4146" i="2"/>
  <c r="N4146" i="2"/>
  <c r="P4146" i="2"/>
  <c r="J4147" i="2"/>
  <c r="K4147" i="2"/>
  <c r="L4147" i="2"/>
  <c r="M4147" i="2"/>
  <c r="O4147" i="2" s="1"/>
  <c r="N4147" i="2"/>
  <c r="P4147" i="2"/>
  <c r="J4148" i="2"/>
  <c r="K4148" i="2"/>
  <c r="L4148" i="2"/>
  <c r="M4148" i="2"/>
  <c r="N4148" i="2"/>
  <c r="O4148" i="2" s="1"/>
  <c r="P4148" i="2"/>
  <c r="J4149" i="2"/>
  <c r="K4149" i="2"/>
  <c r="L4149" i="2"/>
  <c r="M4149" i="2"/>
  <c r="N4149" i="2"/>
  <c r="O4149" i="2"/>
  <c r="P4149" i="2"/>
  <c r="J4150" i="2"/>
  <c r="K4150" i="2"/>
  <c r="L4150" i="2"/>
  <c r="M4150" i="2"/>
  <c r="O4150" i="2" s="1"/>
  <c r="N4150" i="2"/>
  <c r="P4150" i="2"/>
  <c r="J4151" i="2"/>
  <c r="K4151" i="2"/>
  <c r="L4151" i="2"/>
  <c r="M4151" i="2"/>
  <c r="N4151" i="2"/>
  <c r="P4151" i="2"/>
  <c r="J4152" i="2"/>
  <c r="K4152" i="2"/>
  <c r="L4152" i="2"/>
  <c r="M4152" i="2"/>
  <c r="N4152" i="2"/>
  <c r="P4152" i="2"/>
  <c r="J4153" i="2"/>
  <c r="K4153" i="2"/>
  <c r="L4153" i="2"/>
  <c r="M4153" i="2"/>
  <c r="N4153" i="2"/>
  <c r="O4153" i="2"/>
  <c r="P4153" i="2"/>
  <c r="J4154" i="2"/>
  <c r="K4154" i="2"/>
  <c r="L4154" i="2"/>
  <c r="M4154" i="2"/>
  <c r="O4154" i="2" s="1"/>
  <c r="N4154" i="2"/>
  <c r="P4154" i="2"/>
  <c r="J4155" i="2"/>
  <c r="K4155" i="2"/>
  <c r="L4155" i="2"/>
  <c r="M4155" i="2"/>
  <c r="N4155" i="2"/>
  <c r="P4155" i="2"/>
  <c r="J4156" i="2"/>
  <c r="K4156" i="2"/>
  <c r="L4156" i="2"/>
  <c r="M4156" i="2"/>
  <c r="N4156" i="2"/>
  <c r="P4156" i="2"/>
  <c r="J4157" i="2"/>
  <c r="K4157" i="2"/>
  <c r="L4157" i="2"/>
  <c r="M4157" i="2"/>
  <c r="O4157" i="2" s="1"/>
  <c r="N4157" i="2"/>
  <c r="P4157" i="2"/>
  <c r="J4158" i="2"/>
  <c r="K4158" i="2"/>
  <c r="L4158" i="2"/>
  <c r="M4158" i="2"/>
  <c r="N4158" i="2"/>
  <c r="P4158" i="2"/>
  <c r="J4159" i="2"/>
  <c r="K4159" i="2"/>
  <c r="L4159" i="2"/>
  <c r="M4159" i="2"/>
  <c r="O4159" i="2" s="1"/>
  <c r="N4159" i="2"/>
  <c r="P4159" i="2"/>
  <c r="J4160" i="2"/>
  <c r="K4160" i="2"/>
  <c r="L4160" i="2"/>
  <c r="M4160" i="2"/>
  <c r="N4160" i="2"/>
  <c r="O4160" i="2" s="1"/>
  <c r="P4160" i="2"/>
  <c r="J4161" i="2"/>
  <c r="K4161" i="2"/>
  <c r="L4161" i="2"/>
  <c r="M4161" i="2"/>
  <c r="O4161" i="2" s="1"/>
  <c r="N4161" i="2"/>
  <c r="P4161" i="2"/>
  <c r="J4162" i="2"/>
  <c r="K4162" i="2"/>
  <c r="L4162" i="2"/>
  <c r="M4162" i="2"/>
  <c r="N4162" i="2"/>
  <c r="P4162" i="2"/>
  <c r="J4163" i="2"/>
  <c r="K4163" i="2"/>
  <c r="L4163" i="2"/>
  <c r="M4163" i="2"/>
  <c r="O4163" i="2" s="1"/>
  <c r="N4163" i="2"/>
  <c r="P4163" i="2"/>
  <c r="J4164" i="2"/>
  <c r="K4164" i="2"/>
  <c r="L4164" i="2"/>
  <c r="M4164" i="2"/>
  <c r="N4164" i="2"/>
  <c r="O4164" i="2" s="1"/>
  <c r="P4164" i="2"/>
  <c r="J4165" i="2"/>
  <c r="K4165" i="2"/>
  <c r="L4165" i="2"/>
  <c r="M4165" i="2"/>
  <c r="N4165" i="2"/>
  <c r="O4165" i="2"/>
  <c r="P4165" i="2"/>
  <c r="J4166" i="2"/>
  <c r="K4166" i="2"/>
  <c r="L4166" i="2"/>
  <c r="M4166" i="2"/>
  <c r="O4166" i="2" s="1"/>
  <c r="N4166" i="2"/>
  <c r="P4166" i="2"/>
  <c r="J4167" i="2"/>
  <c r="K4167" i="2"/>
  <c r="L4167" i="2"/>
  <c r="M4167" i="2"/>
  <c r="N4167" i="2"/>
  <c r="P4167" i="2"/>
  <c r="J4168" i="2"/>
  <c r="K4168" i="2"/>
  <c r="L4168" i="2"/>
  <c r="M4168" i="2"/>
  <c r="N4168" i="2"/>
  <c r="P4168" i="2"/>
  <c r="J4169" i="2"/>
  <c r="K4169" i="2"/>
  <c r="L4169" i="2"/>
  <c r="M4169" i="2"/>
  <c r="N4169" i="2"/>
  <c r="O4169" i="2"/>
  <c r="P4169" i="2"/>
  <c r="J4170" i="2"/>
  <c r="K4170" i="2"/>
  <c r="L4170" i="2"/>
  <c r="M4170" i="2"/>
  <c r="O4170" i="2" s="1"/>
  <c r="N4170" i="2"/>
  <c r="P4170" i="2"/>
  <c r="J4171" i="2"/>
  <c r="K4171" i="2"/>
  <c r="L4171" i="2"/>
  <c r="M4171" i="2"/>
  <c r="N4171" i="2"/>
  <c r="P4171" i="2"/>
  <c r="J4172" i="2"/>
  <c r="K4172" i="2"/>
  <c r="L4172" i="2"/>
  <c r="M4172" i="2"/>
  <c r="N4172" i="2"/>
  <c r="P4172" i="2"/>
  <c r="J4173" i="2"/>
  <c r="K4173" i="2"/>
  <c r="L4173" i="2"/>
  <c r="M4173" i="2"/>
  <c r="O4173" i="2" s="1"/>
  <c r="N4173" i="2"/>
  <c r="P4173" i="2"/>
  <c r="J4174" i="2"/>
  <c r="K4174" i="2"/>
  <c r="L4174" i="2"/>
  <c r="M4174" i="2"/>
  <c r="N4174" i="2"/>
  <c r="P4174" i="2"/>
  <c r="J4175" i="2"/>
  <c r="K4175" i="2"/>
  <c r="L4175" i="2"/>
  <c r="M4175" i="2"/>
  <c r="O4175" i="2" s="1"/>
  <c r="N4175" i="2"/>
  <c r="P4175" i="2"/>
  <c r="J4176" i="2"/>
  <c r="K4176" i="2"/>
  <c r="L4176" i="2"/>
  <c r="M4176" i="2"/>
  <c r="N4176" i="2"/>
  <c r="O4176" i="2" s="1"/>
  <c r="P4176" i="2"/>
  <c r="J4177" i="2"/>
  <c r="K4177" i="2"/>
  <c r="L4177" i="2"/>
  <c r="M4177" i="2"/>
  <c r="O4177" i="2" s="1"/>
  <c r="N4177" i="2"/>
  <c r="P4177" i="2"/>
  <c r="J4178" i="2"/>
  <c r="K4178" i="2"/>
  <c r="L4178" i="2"/>
  <c r="M4178" i="2"/>
  <c r="N4178" i="2"/>
  <c r="P4178" i="2"/>
  <c r="J4179" i="2"/>
  <c r="K4179" i="2"/>
  <c r="L4179" i="2"/>
  <c r="M4179" i="2"/>
  <c r="O4179" i="2" s="1"/>
  <c r="N4179" i="2"/>
  <c r="P4179" i="2"/>
  <c r="J4180" i="2"/>
  <c r="K4180" i="2"/>
  <c r="L4180" i="2"/>
  <c r="M4180" i="2"/>
  <c r="N4180" i="2"/>
  <c r="O4180" i="2" s="1"/>
  <c r="P4180" i="2"/>
  <c r="J4181" i="2"/>
  <c r="K4181" i="2"/>
  <c r="L4181" i="2"/>
  <c r="M4181" i="2"/>
  <c r="N4181" i="2"/>
  <c r="O4181" i="2"/>
  <c r="P4181" i="2"/>
  <c r="J4182" i="2"/>
  <c r="K4182" i="2"/>
  <c r="L4182" i="2"/>
  <c r="M4182" i="2"/>
  <c r="O4182" i="2" s="1"/>
  <c r="N4182" i="2"/>
  <c r="P4182" i="2"/>
  <c r="J4183" i="2"/>
  <c r="K4183" i="2"/>
  <c r="L4183" i="2"/>
  <c r="M4183" i="2"/>
  <c r="N4183" i="2"/>
  <c r="P4183" i="2"/>
  <c r="J4184" i="2"/>
  <c r="K4184" i="2"/>
  <c r="L4184" i="2"/>
  <c r="M4184" i="2"/>
  <c r="N4184" i="2"/>
  <c r="P4184" i="2"/>
  <c r="J4185" i="2"/>
  <c r="K4185" i="2"/>
  <c r="L4185" i="2"/>
  <c r="M4185" i="2"/>
  <c r="N4185" i="2"/>
  <c r="O4185" i="2"/>
  <c r="P4185" i="2"/>
  <c r="J4186" i="2"/>
  <c r="K4186" i="2"/>
  <c r="L4186" i="2"/>
  <c r="M4186" i="2"/>
  <c r="O4186" i="2" s="1"/>
  <c r="N4186" i="2"/>
  <c r="P4186" i="2"/>
  <c r="J4187" i="2"/>
  <c r="K4187" i="2"/>
  <c r="L4187" i="2"/>
  <c r="M4187" i="2"/>
  <c r="N4187" i="2"/>
  <c r="P4187" i="2"/>
  <c r="J4188" i="2"/>
  <c r="K4188" i="2"/>
  <c r="L4188" i="2"/>
  <c r="M4188" i="2"/>
  <c r="N4188" i="2"/>
  <c r="P4188" i="2"/>
  <c r="J4189" i="2"/>
  <c r="K4189" i="2"/>
  <c r="L4189" i="2"/>
  <c r="M4189" i="2"/>
  <c r="O4189" i="2" s="1"/>
  <c r="N4189" i="2"/>
  <c r="P4189" i="2"/>
  <c r="J4190" i="2"/>
  <c r="K4190" i="2"/>
  <c r="L4190" i="2"/>
  <c r="M4190" i="2"/>
  <c r="N4190" i="2"/>
  <c r="P4190" i="2"/>
  <c r="J4191" i="2"/>
  <c r="K4191" i="2"/>
  <c r="L4191" i="2"/>
  <c r="M4191" i="2"/>
  <c r="O4191" i="2" s="1"/>
  <c r="N4191" i="2"/>
  <c r="P4191" i="2"/>
  <c r="J4192" i="2"/>
  <c r="K4192" i="2"/>
  <c r="L4192" i="2"/>
  <c r="M4192" i="2"/>
  <c r="N4192" i="2"/>
  <c r="O4192" i="2" s="1"/>
  <c r="P4192" i="2"/>
  <c r="J4193" i="2"/>
  <c r="K4193" i="2"/>
  <c r="L4193" i="2"/>
  <c r="M4193" i="2"/>
  <c r="O4193" i="2" s="1"/>
  <c r="N4193" i="2"/>
  <c r="P4193" i="2"/>
  <c r="J4194" i="2"/>
  <c r="K4194" i="2"/>
  <c r="L4194" i="2"/>
  <c r="M4194" i="2"/>
  <c r="N4194" i="2"/>
  <c r="P4194" i="2"/>
  <c r="J4195" i="2"/>
  <c r="K4195" i="2"/>
  <c r="L4195" i="2"/>
  <c r="M4195" i="2"/>
  <c r="O4195" i="2" s="1"/>
  <c r="N4195" i="2"/>
  <c r="P4195" i="2"/>
  <c r="J4196" i="2"/>
  <c r="K4196" i="2"/>
  <c r="L4196" i="2"/>
  <c r="M4196" i="2"/>
  <c r="N4196" i="2"/>
  <c r="O4196" i="2" s="1"/>
  <c r="P4196" i="2"/>
  <c r="J4197" i="2"/>
  <c r="K4197" i="2"/>
  <c r="L4197" i="2"/>
  <c r="M4197" i="2"/>
  <c r="N4197" i="2"/>
  <c r="O4197" i="2"/>
  <c r="P4197" i="2"/>
  <c r="J4198" i="2"/>
  <c r="K4198" i="2"/>
  <c r="L4198" i="2"/>
  <c r="M4198" i="2"/>
  <c r="O4198" i="2" s="1"/>
  <c r="N4198" i="2"/>
  <c r="P4198" i="2"/>
  <c r="J4199" i="2"/>
  <c r="K4199" i="2"/>
  <c r="L4199" i="2"/>
  <c r="M4199" i="2"/>
  <c r="N4199" i="2"/>
  <c r="P4199" i="2"/>
  <c r="J4200" i="2"/>
  <c r="K4200" i="2"/>
  <c r="L4200" i="2"/>
  <c r="M4200" i="2"/>
  <c r="N4200" i="2"/>
  <c r="P4200" i="2"/>
  <c r="J4201" i="2"/>
  <c r="K4201" i="2"/>
  <c r="L4201" i="2"/>
  <c r="M4201" i="2"/>
  <c r="N4201" i="2"/>
  <c r="O4201" i="2"/>
  <c r="P4201" i="2"/>
  <c r="J4202" i="2"/>
  <c r="K4202" i="2"/>
  <c r="L4202" i="2"/>
  <c r="M4202" i="2"/>
  <c r="O4202" i="2" s="1"/>
  <c r="N4202" i="2"/>
  <c r="P4202" i="2"/>
  <c r="J4203" i="2"/>
  <c r="K4203" i="2"/>
  <c r="L4203" i="2"/>
  <c r="M4203" i="2"/>
  <c r="N4203" i="2"/>
  <c r="P4203" i="2"/>
  <c r="J4204" i="2"/>
  <c r="K4204" i="2"/>
  <c r="L4204" i="2"/>
  <c r="M4204" i="2"/>
  <c r="N4204" i="2"/>
  <c r="P4204" i="2"/>
  <c r="J4205" i="2"/>
  <c r="K4205" i="2"/>
  <c r="L4205" i="2"/>
  <c r="M4205" i="2"/>
  <c r="O4205" i="2" s="1"/>
  <c r="N4205" i="2"/>
  <c r="P4205" i="2"/>
  <c r="J4206" i="2"/>
  <c r="K4206" i="2"/>
  <c r="L4206" i="2"/>
  <c r="M4206" i="2"/>
  <c r="N4206" i="2"/>
  <c r="P4206" i="2"/>
  <c r="J4207" i="2"/>
  <c r="K4207" i="2"/>
  <c r="L4207" i="2"/>
  <c r="M4207" i="2"/>
  <c r="O4207" i="2" s="1"/>
  <c r="N4207" i="2"/>
  <c r="P4207" i="2"/>
  <c r="J4208" i="2"/>
  <c r="K4208" i="2"/>
  <c r="L4208" i="2"/>
  <c r="M4208" i="2"/>
  <c r="N4208" i="2"/>
  <c r="O4208" i="2" s="1"/>
  <c r="P4208" i="2"/>
  <c r="J4209" i="2"/>
  <c r="K4209" i="2"/>
  <c r="L4209" i="2"/>
  <c r="M4209" i="2"/>
  <c r="O4209" i="2" s="1"/>
  <c r="N4209" i="2"/>
  <c r="P4209" i="2"/>
  <c r="J4210" i="2"/>
  <c r="K4210" i="2"/>
  <c r="L4210" i="2"/>
  <c r="M4210" i="2"/>
  <c r="N4210" i="2"/>
  <c r="P4210" i="2"/>
  <c r="J4211" i="2"/>
  <c r="K4211" i="2"/>
  <c r="L4211" i="2"/>
  <c r="M4211" i="2"/>
  <c r="O4211" i="2" s="1"/>
  <c r="N4211" i="2"/>
  <c r="P4211" i="2"/>
  <c r="J4212" i="2"/>
  <c r="K4212" i="2"/>
  <c r="L4212" i="2"/>
  <c r="M4212" i="2"/>
  <c r="N4212" i="2"/>
  <c r="O4212" i="2" s="1"/>
  <c r="P4212" i="2"/>
  <c r="J4213" i="2"/>
  <c r="K4213" i="2"/>
  <c r="L4213" i="2"/>
  <c r="M4213" i="2"/>
  <c r="N4213" i="2"/>
  <c r="O4213" i="2"/>
  <c r="P4213" i="2"/>
  <c r="J4214" i="2"/>
  <c r="K4214" i="2"/>
  <c r="L4214" i="2"/>
  <c r="M4214" i="2"/>
  <c r="O4214" i="2" s="1"/>
  <c r="N4214" i="2"/>
  <c r="P4214" i="2"/>
  <c r="J4215" i="2"/>
  <c r="K4215" i="2"/>
  <c r="L4215" i="2"/>
  <c r="M4215" i="2"/>
  <c r="N4215" i="2"/>
  <c r="P4215" i="2"/>
  <c r="J4216" i="2"/>
  <c r="K4216" i="2"/>
  <c r="L4216" i="2"/>
  <c r="M4216" i="2"/>
  <c r="N4216" i="2"/>
  <c r="P4216" i="2"/>
  <c r="J4217" i="2"/>
  <c r="K4217" i="2"/>
  <c r="L4217" i="2"/>
  <c r="M4217" i="2"/>
  <c r="N4217" i="2"/>
  <c r="O4217" i="2"/>
  <c r="P4217" i="2"/>
  <c r="J4218" i="2"/>
  <c r="K4218" i="2"/>
  <c r="L4218" i="2"/>
  <c r="M4218" i="2"/>
  <c r="O4218" i="2" s="1"/>
  <c r="N4218" i="2"/>
  <c r="P4218" i="2"/>
  <c r="J4219" i="2"/>
  <c r="K4219" i="2"/>
  <c r="L4219" i="2"/>
  <c r="M4219" i="2"/>
  <c r="N4219" i="2"/>
  <c r="P4219" i="2"/>
  <c r="J4220" i="2"/>
  <c r="K4220" i="2"/>
  <c r="L4220" i="2"/>
  <c r="M4220" i="2"/>
  <c r="N4220" i="2"/>
  <c r="P4220" i="2"/>
  <c r="J4221" i="2"/>
  <c r="K4221" i="2"/>
  <c r="L4221" i="2"/>
  <c r="M4221" i="2"/>
  <c r="O4221" i="2" s="1"/>
  <c r="N4221" i="2"/>
  <c r="P4221" i="2"/>
  <c r="J4222" i="2"/>
  <c r="K4222" i="2"/>
  <c r="L4222" i="2"/>
  <c r="M4222" i="2"/>
  <c r="N4222" i="2"/>
  <c r="P4222" i="2"/>
  <c r="J4223" i="2"/>
  <c r="K4223" i="2"/>
  <c r="L4223" i="2"/>
  <c r="M4223" i="2"/>
  <c r="O4223" i="2" s="1"/>
  <c r="N4223" i="2"/>
  <c r="P4223" i="2"/>
  <c r="J4224" i="2"/>
  <c r="K4224" i="2"/>
  <c r="L4224" i="2"/>
  <c r="M4224" i="2"/>
  <c r="N4224" i="2"/>
  <c r="O4224" i="2" s="1"/>
  <c r="P4224" i="2"/>
  <c r="J4225" i="2"/>
  <c r="K4225" i="2"/>
  <c r="L4225" i="2"/>
  <c r="M4225" i="2"/>
  <c r="O4225" i="2" s="1"/>
  <c r="N4225" i="2"/>
  <c r="P4225" i="2"/>
  <c r="J4226" i="2"/>
  <c r="K4226" i="2"/>
  <c r="L4226" i="2"/>
  <c r="M4226" i="2"/>
  <c r="N4226" i="2"/>
  <c r="P4226" i="2"/>
  <c r="J4227" i="2"/>
  <c r="K4227" i="2"/>
  <c r="L4227" i="2"/>
  <c r="M4227" i="2"/>
  <c r="O4227" i="2" s="1"/>
  <c r="N4227" i="2"/>
  <c r="P4227" i="2"/>
  <c r="J4228" i="2"/>
  <c r="K4228" i="2"/>
  <c r="L4228" i="2"/>
  <c r="M4228" i="2"/>
  <c r="N4228" i="2"/>
  <c r="O4228" i="2" s="1"/>
  <c r="P4228" i="2"/>
  <c r="J4229" i="2"/>
  <c r="K4229" i="2"/>
  <c r="L4229" i="2"/>
  <c r="M4229" i="2"/>
  <c r="N4229" i="2"/>
  <c r="O4229" i="2"/>
  <c r="P4229" i="2"/>
  <c r="J4230" i="2"/>
  <c r="K4230" i="2"/>
  <c r="L4230" i="2"/>
  <c r="M4230" i="2"/>
  <c r="O4230" i="2" s="1"/>
  <c r="N4230" i="2"/>
  <c r="P4230" i="2"/>
  <c r="J4231" i="2"/>
  <c r="K4231" i="2"/>
  <c r="L4231" i="2"/>
  <c r="M4231" i="2"/>
  <c r="N4231" i="2"/>
  <c r="P4231" i="2"/>
  <c r="J4232" i="2"/>
  <c r="K4232" i="2"/>
  <c r="L4232" i="2"/>
  <c r="M4232" i="2"/>
  <c r="N4232" i="2"/>
  <c r="P4232" i="2"/>
  <c r="J4233" i="2"/>
  <c r="K4233" i="2"/>
  <c r="L4233" i="2"/>
  <c r="M4233" i="2"/>
  <c r="N4233" i="2"/>
  <c r="O4233" i="2"/>
  <c r="P4233" i="2"/>
  <c r="J4234" i="2"/>
  <c r="K4234" i="2"/>
  <c r="L4234" i="2"/>
  <c r="M4234" i="2"/>
  <c r="O4234" i="2" s="1"/>
  <c r="N4234" i="2"/>
  <c r="P4234" i="2"/>
  <c r="J4235" i="2"/>
  <c r="K4235" i="2"/>
  <c r="L4235" i="2"/>
  <c r="M4235" i="2"/>
  <c r="N4235" i="2"/>
  <c r="P4235" i="2"/>
  <c r="J4236" i="2"/>
  <c r="K4236" i="2"/>
  <c r="L4236" i="2"/>
  <c r="M4236" i="2"/>
  <c r="N4236" i="2"/>
  <c r="P4236" i="2"/>
  <c r="J4237" i="2"/>
  <c r="K4237" i="2"/>
  <c r="L4237" i="2"/>
  <c r="M4237" i="2"/>
  <c r="O4237" i="2" s="1"/>
  <c r="N4237" i="2"/>
  <c r="P4237" i="2"/>
  <c r="J4238" i="2"/>
  <c r="K4238" i="2"/>
  <c r="L4238" i="2"/>
  <c r="M4238" i="2"/>
  <c r="N4238" i="2"/>
  <c r="P4238" i="2"/>
  <c r="J4239" i="2"/>
  <c r="K4239" i="2"/>
  <c r="L4239" i="2"/>
  <c r="M4239" i="2"/>
  <c r="O4239" i="2" s="1"/>
  <c r="N4239" i="2"/>
  <c r="P4239" i="2"/>
  <c r="J4240" i="2"/>
  <c r="K4240" i="2"/>
  <c r="L4240" i="2"/>
  <c r="M4240" i="2"/>
  <c r="N4240" i="2"/>
  <c r="O4240" i="2" s="1"/>
  <c r="P4240" i="2"/>
  <c r="J4241" i="2"/>
  <c r="K4241" i="2"/>
  <c r="L4241" i="2"/>
  <c r="M4241" i="2"/>
  <c r="O4241" i="2" s="1"/>
  <c r="N4241" i="2"/>
  <c r="P4241" i="2"/>
  <c r="J4242" i="2"/>
  <c r="K4242" i="2"/>
  <c r="L4242" i="2"/>
  <c r="M4242" i="2"/>
  <c r="N4242" i="2"/>
  <c r="P4242" i="2"/>
  <c r="J4243" i="2"/>
  <c r="K4243" i="2"/>
  <c r="L4243" i="2"/>
  <c r="M4243" i="2"/>
  <c r="O4243" i="2" s="1"/>
  <c r="N4243" i="2"/>
  <c r="P4243" i="2"/>
  <c r="J4244" i="2"/>
  <c r="K4244" i="2"/>
  <c r="L4244" i="2"/>
  <c r="M4244" i="2"/>
  <c r="N4244" i="2"/>
  <c r="O4244" i="2" s="1"/>
  <c r="P4244" i="2"/>
  <c r="J4245" i="2"/>
  <c r="K4245" i="2"/>
  <c r="L4245" i="2"/>
  <c r="M4245" i="2"/>
  <c r="N4245" i="2"/>
  <c r="O4245" i="2"/>
  <c r="P4245" i="2"/>
  <c r="J4246" i="2"/>
  <c r="K4246" i="2"/>
  <c r="L4246" i="2"/>
  <c r="M4246" i="2"/>
  <c r="O4246" i="2" s="1"/>
  <c r="N4246" i="2"/>
  <c r="P4246" i="2"/>
  <c r="J4247" i="2"/>
  <c r="K4247" i="2"/>
  <c r="L4247" i="2"/>
  <c r="M4247" i="2"/>
  <c r="N4247" i="2"/>
  <c r="P4247" i="2"/>
  <c r="J4248" i="2"/>
  <c r="K4248" i="2"/>
  <c r="L4248" i="2"/>
  <c r="M4248" i="2"/>
  <c r="N4248" i="2"/>
  <c r="P4248" i="2"/>
  <c r="J4249" i="2"/>
  <c r="K4249" i="2"/>
  <c r="L4249" i="2"/>
  <c r="M4249" i="2"/>
  <c r="N4249" i="2"/>
  <c r="O4249" i="2"/>
  <c r="P4249" i="2"/>
  <c r="J4250" i="2"/>
  <c r="K4250" i="2"/>
  <c r="L4250" i="2"/>
  <c r="M4250" i="2"/>
  <c r="O4250" i="2" s="1"/>
  <c r="N4250" i="2"/>
  <c r="P4250" i="2"/>
  <c r="J4251" i="2"/>
  <c r="K4251" i="2"/>
  <c r="L4251" i="2"/>
  <c r="M4251" i="2"/>
  <c r="N4251" i="2"/>
  <c r="P4251" i="2"/>
  <c r="J4252" i="2"/>
  <c r="K4252" i="2"/>
  <c r="L4252" i="2"/>
  <c r="M4252" i="2"/>
  <c r="N4252" i="2"/>
  <c r="P4252" i="2"/>
  <c r="J4253" i="2"/>
  <c r="K4253" i="2"/>
  <c r="L4253" i="2"/>
  <c r="M4253" i="2"/>
  <c r="N4253" i="2"/>
  <c r="P4253" i="2"/>
  <c r="J4254" i="2"/>
  <c r="K4254" i="2"/>
  <c r="L4254" i="2"/>
  <c r="M4254" i="2"/>
  <c r="N4254" i="2"/>
  <c r="P4254" i="2"/>
  <c r="J4255" i="2"/>
  <c r="K4255" i="2"/>
  <c r="L4255" i="2"/>
  <c r="M4255" i="2"/>
  <c r="O4255" i="2" s="1"/>
  <c r="N4255" i="2"/>
  <c r="P4255" i="2"/>
  <c r="J4256" i="2"/>
  <c r="K4256" i="2"/>
  <c r="L4256" i="2"/>
  <c r="M4256" i="2"/>
  <c r="N4256" i="2"/>
  <c r="O4256" i="2" s="1"/>
  <c r="P4256" i="2"/>
  <c r="J4257" i="2"/>
  <c r="K4257" i="2"/>
  <c r="L4257" i="2"/>
  <c r="M4257" i="2"/>
  <c r="O4257" i="2" s="1"/>
  <c r="N4257" i="2"/>
  <c r="P4257" i="2"/>
  <c r="J4258" i="2"/>
  <c r="K4258" i="2"/>
  <c r="L4258" i="2"/>
  <c r="M4258" i="2"/>
  <c r="N4258" i="2"/>
  <c r="P4258" i="2"/>
  <c r="J4259" i="2"/>
  <c r="K4259" i="2"/>
  <c r="L4259" i="2"/>
  <c r="M4259" i="2"/>
  <c r="O4259" i="2" s="1"/>
  <c r="N4259" i="2"/>
  <c r="P4259" i="2"/>
  <c r="J4260" i="2"/>
  <c r="K4260" i="2"/>
  <c r="L4260" i="2"/>
  <c r="M4260" i="2"/>
  <c r="N4260" i="2"/>
  <c r="O4260" i="2" s="1"/>
  <c r="P4260" i="2"/>
  <c r="J4261" i="2"/>
  <c r="K4261" i="2"/>
  <c r="L4261" i="2"/>
  <c r="M4261" i="2"/>
  <c r="N4261" i="2"/>
  <c r="O4261" i="2"/>
  <c r="P4261" i="2"/>
  <c r="J4262" i="2"/>
  <c r="K4262" i="2"/>
  <c r="L4262" i="2"/>
  <c r="M4262" i="2"/>
  <c r="O4262" i="2" s="1"/>
  <c r="N4262" i="2"/>
  <c r="P4262" i="2"/>
  <c r="J4263" i="2"/>
  <c r="K4263" i="2"/>
  <c r="L4263" i="2"/>
  <c r="M4263" i="2"/>
  <c r="N4263" i="2"/>
  <c r="P4263" i="2"/>
  <c r="J4264" i="2"/>
  <c r="K4264" i="2"/>
  <c r="L4264" i="2"/>
  <c r="M4264" i="2"/>
  <c r="N4264" i="2"/>
  <c r="P4264" i="2"/>
  <c r="J4265" i="2"/>
  <c r="K4265" i="2"/>
  <c r="L4265" i="2"/>
  <c r="M4265" i="2"/>
  <c r="N4265" i="2"/>
  <c r="O4265" i="2"/>
  <c r="P4265" i="2"/>
  <c r="J4266" i="2"/>
  <c r="K4266" i="2"/>
  <c r="L4266" i="2"/>
  <c r="M4266" i="2"/>
  <c r="O4266" i="2" s="1"/>
  <c r="N4266" i="2"/>
  <c r="P4266" i="2"/>
  <c r="J4267" i="2"/>
  <c r="K4267" i="2"/>
  <c r="L4267" i="2"/>
  <c r="M4267" i="2"/>
  <c r="N4267" i="2"/>
  <c r="P4267" i="2"/>
  <c r="J4268" i="2"/>
  <c r="K4268" i="2"/>
  <c r="L4268" i="2"/>
  <c r="M4268" i="2"/>
  <c r="N4268" i="2"/>
  <c r="P4268" i="2"/>
  <c r="J4269" i="2"/>
  <c r="K4269" i="2"/>
  <c r="L4269" i="2"/>
  <c r="M4269" i="2"/>
  <c r="N4269" i="2"/>
  <c r="P4269" i="2"/>
  <c r="J4270" i="2"/>
  <c r="K4270" i="2"/>
  <c r="L4270" i="2"/>
  <c r="M4270" i="2"/>
  <c r="N4270" i="2"/>
  <c r="P4270" i="2"/>
  <c r="J4271" i="2"/>
  <c r="K4271" i="2"/>
  <c r="L4271" i="2"/>
  <c r="M4271" i="2"/>
  <c r="O4271" i="2" s="1"/>
  <c r="N4271" i="2"/>
  <c r="P4271" i="2"/>
  <c r="J4272" i="2"/>
  <c r="K4272" i="2"/>
  <c r="L4272" i="2"/>
  <c r="M4272" i="2"/>
  <c r="N4272" i="2"/>
  <c r="O4272" i="2" s="1"/>
  <c r="P4272" i="2"/>
  <c r="J4273" i="2"/>
  <c r="K4273" i="2"/>
  <c r="L4273" i="2"/>
  <c r="M4273" i="2"/>
  <c r="O4273" i="2" s="1"/>
  <c r="N4273" i="2"/>
  <c r="P4273" i="2"/>
  <c r="J4274" i="2"/>
  <c r="K4274" i="2"/>
  <c r="L4274" i="2"/>
  <c r="M4274" i="2"/>
  <c r="N4274" i="2"/>
  <c r="P4274" i="2"/>
  <c r="J4275" i="2"/>
  <c r="K4275" i="2"/>
  <c r="L4275" i="2"/>
  <c r="M4275" i="2"/>
  <c r="O4275" i="2" s="1"/>
  <c r="N4275" i="2"/>
  <c r="P4275" i="2"/>
  <c r="J4276" i="2"/>
  <c r="K4276" i="2"/>
  <c r="L4276" i="2"/>
  <c r="M4276" i="2"/>
  <c r="N4276" i="2"/>
  <c r="O4276" i="2" s="1"/>
  <c r="P4276" i="2"/>
  <c r="J4277" i="2"/>
  <c r="K4277" i="2"/>
  <c r="L4277" i="2"/>
  <c r="M4277" i="2"/>
  <c r="N4277" i="2"/>
  <c r="O4277" i="2"/>
  <c r="P4277" i="2"/>
  <c r="J4278" i="2"/>
  <c r="K4278" i="2"/>
  <c r="L4278" i="2"/>
  <c r="M4278" i="2"/>
  <c r="O4278" i="2" s="1"/>
  <c r="N4278" i="2"/>
  <c r="P4278" i="2"/>
  <c r="J4279" i="2"/>
  <c r="K4279" i="2"/>
  <c r="L4279" i="2"/>
  <c r="M4279" i="2"/>
  <c r="N4279" i="2"/>
  <c r="P4279" i="2"/>
  <c r="J4280" i="2"/>
  <c r="K4280" i="2"/>
  <c r="L4280" i="2"/>
  <c r="M4280" i="2"/>
  <c r="N4280" i="2"/>
  <c r="P4280" i="2"/>
  <c r="J4281" i="2"/>
  <c r="K4281" i="2"/>
  <c r="L4281" i="2"/>
  <c r="M4281" i="2"/>
  <c r="N4281" i="2"/>
  <c r="O4281" i="2"/>
  <c r="P4281" i="2"/>
  <c r="J4282" i="2"/>
  <c r="K4282" i="2"/>
  <c r="L4282" i="2"/>
  <c r="M4282" i="2"/>
  <c r="O4282" i="2" s="1"/>
  <c r="N4282" i="2"/>
  <c r="P4282" i="2"/>
  <c r="J4283" i="2"/>
  <c r="K4283" i="2"/>
  <c r="L4283" i="2"/>
  <c r="M4283" i="2"/>
  <c r="N4283" i="2"/>
  <c r="P4283" i="2"/>
  <c r="J4284" i="2"/>
  <c r="K4284" i="2"/>
  <c r="L4284" i="2"/>
  <c r="M4284" i="2"/>
  <c r="N4284" i="2"/>
  <c r="P4284" i="2"/>
  <c r="J4285" i="2"/>
  <c r="K4285" i="2"/>
  <c r="L4285" i="2"/>
  <c r="M4285" i="2"/>
  <c r="N4285" i="2"/>
  <c r="P4285" i="2"/>
  <c r="J4286" i="2"/>
  <c r="K4286" i="2"/>
  <c r="L4286" i="2"/>
  <c r="M4286" i="2"/>
  <c r="N4286" i="2"/>
  <c r="P4286" i="2"/>
  <c r="J4287" i="2"/>
  <c r="K4287" i="2"/>
  <c r="L4287" i="2"/>
  <c r="M4287" i="2"/>
  <c r="O4287" i="2" s="1"/>
  <c r="N4287" i="2"/>
  <c r="P4287" i="2"/>
  <c r="J4288" i="2"/>
  <c r="K4288" i="2"/>
  <c r="L4288" i="2"/>
  <c r="M4288" i="2"/>
  <c r="N4288" i="2"/>
  <c r="O4288" i="2" s="1"/>
  <c r="P4288" i="2"/>
  <c r="J4289" i="2"/>
  <c r="K4289" i="2"/>
  <c r="L4289" i="2"/>
  <c r="M4289" i="2"/>
  <c r="O4289" i="2" s="1"/>
  <c r="N4289" i="2"/>
  <c r="P4289" i="2"/>
  <c r="J4290" i="2"/>
  <c r="K4290" i="2"/>
  <c r="L4290" i="2"/>
  <c r="M4290" i="2"/>
  <c r="N4290" i="2"/>
  <c r="P4290" i="2"/>
  <c r="J4291" i="2"/>
  <c r="K4291" i="2"/>
  <c r="L4291" i="2"/>
  <c r="M4291" i="2"/>
  <c r="O4291" i="2" s="1"/>
  <c r="N4291" i="2"/>
  <c r="P4291" i="2"/>
  <c r="J4292" i="2"/>
  <c r="K4292" i="2"/>
  <c r="L4292" i="2"/>
  <c r="M4292" i="2"/>
  <c r="N4292" i="2"/>
  <c r="O4292" i="2" s="1"/>
  <c r="P4292" i="2"/>
  <c r="J4293" i="2"/>
  <c r="K4293" i="2"/>
  <c r="L4293" i="2"/>
  <c r="M4293" i="2"/>
  <c r="N4293" i="2"/>
  <c r="O4293" i="2"/>
  <c r="P4293" i="2"/>
  <c r="J4294" i="2"/>
  <c r="K4294" i="2"/>
  <c r="L4294" i="2"/>
  <c r="M4294" i="2"/>
  <c r="O4294" i="2" s="1"/>
  <c r="N4294" i="2"/>
  <c r="P4294" i="2"/>
  <c r="J4295" i="2"/>
  <c r="K4295" i="2"/>
  <c r="L4295" i="2"/>
  <c r="M4295" i="2"/>
  <c r="N4295" i="2"/>
  <c r="P4295" i="2"/>
  <c r="J4296" i="2"/>
  <c r="K4296" i="2"/>
  <c r="L4296" i="2"/>
  <c r="M4296" i="2"/>
  <c r="N4296" i="2"/>
  <c r="P4296" i="2"/>
  <c r="J4297" i="2"/>
  <c r="K4297" i="2"/>
  <c r="L4297" i="2"/>
  <c r="M4297" i="2"/>
  <c r="N4297" i="2"/>
  <c r="O4297" i="2"/>
  <c r="P4297" i="2"/>
  <c r="J4298" i="2"/>
  <c r="K4298" i="2"/>
  <c r="L4298" i="2"/>
  <c r="M4298" i="2"/>
  <c r="O4298" i="2" s="1"/>
  <c r="N4298" i="2"/>
  <c r="P4298" i="2"/>
  <c r="J4299" i="2"/>
  <c r="K4299" i="2"/>
  <c r="L4299" i="2"/>
  <c r="M4299" i="2"/>
  <c r="N4299" i="2"/>
  <c r="P4299" i="2"/>
  <c r="J4300" i="2"/>
  <c r="K4300" i="2"/>
  <c r="L4300" i="2"/>
  <c r="M4300" i="2"/>
  <c r="N4300" i="2"/>
  <c r="P4300" i="2"/>
  <c r="J4301" i="2"/>
  <c r="K4301" i="2"/>
  <c r="L4301" i="2"/>
  <c r="M4301" i="2"/>
  <c r="N4301" i="2"/>
  <c r="P4301" i="2"/>
  <c r="J4302" i="2"/>
  <c r="K4302" i="2"/>
  <c r="L4302" i="2"/>
  <c r="M4302" i="2"/>
  <c r="N4302" i="2"/>
  <c r="P4302" i="2"/>
  <c r="J4303" i="2"/>
  <c r="K4303" i="2"/>
  <c r="L4303" i="2"/>
  <c r="M4303" i="2"/>
  <c r="O4303" i="2" s="1"/>
  <c r="N4303" i="2"/>
  <c r="P4303" i="2"/>
  <c r="J4304" i="2"/>
  <c r="K4304" i="2"/>
  <c r="L4304" i="2"/>
  <c r="M4304" i="2"/>
  <c r="N4304" i="2"/>
  <c r="O4304" i="2" s="1"/>
  <c r="P4304" i="2"/>
  <c r="J4305" i="2"/>
  <c r="K4305" i="2"/>
  <c r="L4305" i="2"/>
  <c r="M4305" i="2"/>
  <c r="O4305" i="2" s="1"/>
  <c r="N4305" i="2"/>
  <c r="P4305" i="2"/>
  <c r="J4306" i="2"/>
  <c r="K4306" i="2"/>
  <c r="L4306" i="2"/>
  <c r="M4306" i="2"/>
  <c r="N4306" i="2"/>
  <c r="P4306" i="2"/>
  <c r="J4307" i="2"/>
  <c r="K4307" i="2"/>
  <c r="L4307" i="2"/>
  <c r="M4307" i="2"/>
  <c r="O4307" i="2" s="1"/>
  <c r="N4307" i="2"/>
  <c r="P4307" i="2"/>
  <c r="J4308" i="2"/>
  <c r="K4308" i="2"/>
  <c r="L4308" i="2"/>
  <c r="M4308" i="2"/>
  <c r="N4308" i="2"/>
  <c r="O4308" i="2" s="1"/>
  <c r="P4308" i="2"/>
  <c r="J4309" i="2"/>
  <c r="K4309" i="2"/>
  <c r="L4309" i="2"/>
  <c r="M4309" i="2"/>
  <c r="N4309" i="2"/>
  <c r="O4309" i="2"/>
  <c r="P4309" i="2"/>
  <c r="J4310" i="2"/>
  <c r="K4310" i="2"/>
  <c r="L4310" i="2"/>
  <c r="M4310" i="2"/>
  <c r="O4310" i="2" s="1"/>
  <c r="N4310" i="2"/>
  <c r="P4310" i="2"/>
  <c r="J4311" i="2"/>
  <c r="K4311" i="2"/>
  <c r="L4311" i="2"/>
  <c r="M4311" i="2"/>
  <c r="N4311" i="2"/>
  <c r="P4311" i="2"/>
  <c r="J4312" i="2"/>
  <c r="K4312" i="2"/>
  <c r="L4312" i="2"/>
  <c r="M4312" i="2"/>
  <c r="N4312" i="2"/>
  <c r="P4312" i="2"/>
  <c r="J4313" i="2"/>
  <c r="K4313" i="2"/>
  <c r="L4313" i="2"/>
  <c r="M4313" i="2"/>
  <c r="N4313" i="2"/>
  <c r="O4313" i="2"/>
  <c r="P4313" i="2"/>
  <c r="J4314" i="2"/>
  <c r="K4314" i="2"/>
  <c r="L4314" i="2"/>
  <c r="M4314" i="2"/>
  <c r="O4314" i="2" s="1"/>
  <c r="N4314" i="2"/>
  <c r="P4314" i="2"/>
  <c r="J4315" i="2"/>
  <c r="K4315" i="2"/>
  <c r="L4315" i="2"/>
  <c r="M4315" i="2"/>
  <c r="N4315" i="2"/>
  <c r="P4315" i="2"/>
  <c r="J4316" i="2"/>
  <c r="K4316" i="2"/>
  <c r="L4316" i="2"/>
  <c r="M4316" i="2"/>
  <c r="N4316" i="2"/>
  <c r="P4316" i="2"/>
  <c r="J4317" i="2"/>
  <c r="K4317" i="2"/>
  <c r="L4317" i="2"/>
  <c r="M4317" i="2"/>
  <c r="N4317" i="2"/>
  <c r="P4317" i="2"/>
  <c r="J4318" i="2"/>
  <c r="K4318" i="2"/>
  <c r="L4318" i="2"/>
  <c r="M4318" i="2"/>
  <c r="N4318" i="2"/>
  <c r="P4318" i="2"/>
  <c r="J4319" i="2"/>
  <c r="K4319" i="2"/>
  <c r="L4319" i="2"/>
  <c r="M4319" i="2"/>
  <c r="N4319" i="2"/>
  <c r="P4319" i="2"/>
  <c r="J4320" i="2"/>
  <c r="K4320" i="2"/>
  <c r="L4320" i="2"/>
  <c r="M4320" i="2"/>
  <c r="N4320" i="2"/>
  <c r="O4320" i="2" s="1"/>
  <c r="P4320" i="2"/>
  <c r="J4321" i="2"/>
  <c r="K4321" i="2"/>
  <c r="L4321" i="2"/>
  <c r="M4321" i="2"/>
  <c r="N4321" i="2"/>
  <c r="P4321" i="2"/>
  <c r="J4322" i="2"/>
  <c r="K4322" i="2"/>
  <c r="L4322" i="2"/>
  <c r="M4322" i="2"/>
  <c r="N4322" i="2"/>
  <c r="P4322" i="2"/>
  <c r="J4323" i="2"/>
  <c r="K4323" i="2"/>
  <c r="L4323" i="2"/>
  <c r="M4323" i="2"/>
  <c r="O4323" i="2" s="1"/>
  <c r="N4323" i="2"/>
  <c r="P4323" i="2"/>
  <c r="J4324" i="2"/>
  <c r="K4324" i="2"/>
  <c r="L4324" i="2"/>
  <c r="M4324" i="2"/>
  <c r="N4324" i="2"/>
  <c r="O4324" i="2" s="1"/>
  <c r="P4324" i="2"/>
  <c r="J4325" i="2"/>
  <c r="K4325" i="2"/>
  <c r="L4325" i="2"/>
  <c r="M4325" i="2"/>
  <c r="O4325" i="2" s="1"/>
  <c r="N4325" i="2"/>
  <c r="P4325" i="2"/>
  <c r="J4326" i="2"/>
  <c r="K4326" i="2"/>
  <c r="L4326" i="2"/>
  <c r="M4326" i="2"/>
  <c r="N4326" i="2"/>
  <c r="P4326" i="2"/>
  <c r="J4327" i="2"/>
  <c r="K4327" i="2"/>
  <c r="L4327" i="2"/>
  <c r="M4327" i="2"/>
  <c r="N4327" i="2"/>
  <c r="P4327" i="2"/>
  <c r="J4328" i="2"/>
  <c r="K4328" i="2"/>
  <c r="L4328" i="2"/>
  <c r="M4328" i="2"/>
  <c r="N4328" i="2"/>
  <c r="O4328" i="2" s="1"/>
  <c r="P4328" i="2"/>
  <c r="J4329" i="2"/>
  <c r="K4329" i="2"/>
  <c r="L4329" i="2"/>
  <c r="M4329" i="2"/>
  <c r="N4329" i="2"/>
  <c r="O4329" i="2"/>
  <c r="P4329" i="2"/>
  <c r="J4330" i="2"/>
  <c r="K4330" i="2"/>
  <c r="L4330" i="2"/>
  <c r="M4330" i="2"/>
  <c r="O4330" i="2" s="1"/>
  <c r="N4330" i="2"/>
  <c r="P4330" i="2"/>
  <c r="J4331" i="2"/>
  <c r="K4331" i="2"/>
  <c r="L4331" i="2"/>
  <c r="M4331" i="2"/>
  <c r="N4331" i="2"/>
  <c r="P4331" i="2"/>
  <c r="J4332" i="2"/>
  <c r="K4332" i="2"/>
  <c r="L4332" i="2"/>
  <c r="M4332" i="2"/>
  <c r="N4332" i="2"/>
  <c r="P4332" i="2"/>
  <c r="J4333" i="2"/>
  <c r="K4333" i="2"/>
  <c r="L4333" i="2"/>
  <c r="M4333" i="2"/>
  <c r="N4333" i="2"/>
  <c r="O4333" i="2"/>
  <c r="P4333" i="2"/>
  <c r="J4334" i="2"/>
  <c r="K4334" i="2"/>
  <c r="L4334" i="2"/>
  <c r="M4334" i="2"/>
  <c r="N4334" i="2"/>
  <c r="P4334" i="2"/>
  <c r="J4335" i="2"/>
  <c r="K4335" i="2"/>
  <c r="L4335" i="2"/>
  <c r="M4335" i="2"/>
  <c r="N4335" i="2"/>
  <c r="P4335" i="2"/>
  <c r="J4336" i="2"/>
  <c r="K4336" i="2"/>
  <c r="L4336" i="2"/>
  <c r="M4336" i="2"/>
  <c r="N4336" i="2"/>
  <c r="O4336" i="2" s="1"/>
  <c r="P4336" i="2"/>
  <c r="J4337" i="2"/>
  <c r="K4337" i="2"/>
  <c r="L4337" i="2"/>
  <c r="M4337" i="2"/>
  <c r="N4337" i="2"/>
  <c r="P4337" i="2"/>
  <c r="J4338" i="2"/>
  <c r="K4338" i="2"/>
  <c r="L4338" i="2"/>
  <c r="M4338" i="2"/>
  <c r="N4338" i="2"/>
  <c r="P4338" i="2"/>
  <c r="J4339" i="2"/>
  <c r="K4339" i="2"/>
  <c r="L4339" i="2"/>
  <c r="M4339" i="2"/>
  <c r="O4339" i="2" s="1"/>
  <c r="N4339" i="2"/>
  <c r="P4339" i="2"/>
  <c r="J4340" i="2"/>
  <c r="K4340" i="2"/>
  <c r="L4340" i="2"/>
  <c r="M4340" i="2"/>
  <c r="N4340" i="2"/>
  <c r="O4340" i="2" s="1"/>
  <c r="P4340" i="2"/>
  <c r="J4341" i="2"/>
  <c r="K4341" i="2"/>
  <c r="L4341" i="2"/>
  <c r="M4341" i="2"/>
  <c r="O4341" i="2" s="1"/>
  <c r="N4341" i="2"/>
  <c r="P4341" i="2"/>
  <c r="J4342" i="2"/>
  <c r="K4342" i="2"/>
  <c r="L4342" i="2"/>
  <c r="M4342" i="2"/>
  <c r="N4342" i="2"/>
  <c r="P4342" i="2"/>
  <c r="J4343" i="2"/>
  <c r="K4343" i="2"/>
  <c r="L4343" i="2"/>
  <c r="M4343" i="2"/>
  <c r="N4343" i="2"/>
  <c r="P4343" i="2"/>
  <c r="J4344" i="2"/>
  <c r="K4344" i="2"/>
  <c r="L4344" i="2"/>
  <c r="M4344" i="2"/>
  <c r="N4344" i="2"/>
  <c r="O4344" i="2" s="1"/>
  <c r="P4344" i="2"/>
  <c r="J4345" i="2"/>
  <c r="K4345" i="2"/>
  <c r="L4345" i="2"/>
  <c r="M4345" i="2"/>
  <c r="N4345" i="2"/>
  <c r="O4345" i="2"/>
  <c r="P4345" i="2"/>
  <c r="J4346" i="2"/>
  <c r="K4346" i="2"/>
  <c r="L4346" i="2"/>
  <c r="M4346" i="2"/>
  <c r="O4346" i="2" s="1"/>
  <c r="N4346" i="2"/>
  <c r="P4346" i="2"/>
  <c r="J4347" i="2"/>
  <c r="K4347" i="2"/>
  <c r="L4347" i="2"/>
  <c r="M4347" i="2"/>
  <c r="N4347" i="2"/>
  <c r="P4347" i="2"/>
  <c r="J4348" i="2"/>
  <c r="K4348" i="2"/>
  <c r="L4348" i="2"/>
  <c r="M4348" i="2"/>
  <c r="N4348" i="2"/>
  <c r="P4348" i="2"/>
  <c r="J4349" i="2"/>
  <c r="K4349" i="2"/>
  <c r="L4349" i="2"/>
  <c r="M4349" i="2"/>
  <c r="N4349" i="2"/>
  <c r="O4349" i="2"/>
  <c r="P4349" i="2"/>
  <c r="J4350" i="2"/>
  <c r="K4350" i="2"/>
  <c r="L4350" i="2"/>
  <c r="M4350" i="2"/>
  <c r="N4350" i="2"/>
  <c r="P4350" i="2"/>
  <c r="J4351" i="2"/>
  <c r="K4351" i="2"/>
  <c r="L4351" i="2"/>
  <c r="M4351" i="2"/>
  <c r="N4351" i="2"/>
  <c r="P4351" i="2"/>
  <c r="J4352" i="2"/>
  <c r="K4352" i="2"/>
  <c r="L4352" i="2"/>
  <c r="M4352" i="2"/>
  <c r="N4352" i="2"/>
  <c r="O4352" i="2" s="1"/>
  <c r="P4352" i="2"/>
  <c r="J4353" i="2"/>
  <c r="K4353" i="2"/>
  <c r="L4353" i="2"/>
  <c r="M4353" i="2"/>
  <c r="N4353" i="2"/>
  <c r="P4353" i="2"/>
  <c r="J4354" i="2"/>
  <c r="K4354" i="2"/>
  <c r="L4354" i="2"/>
  <c r="M4354" i="2"/>
  <c r="N4354" i="2"/>
  <c r="P4354" i="2"/>
  <c r="J4355" i="2"/>
  <c r="K4355" i="2"/>
  <c r="L4355" i="2"/>
  <c r="M4355" i="2"/>
  <c r="O4355" i="2" s="1"/>
  <c r="N4355" i="2"/>
  <c r="P4355" i="2"/>
  <c r="J4356" i="2"/>
  <c r="K4356" i="2"/>
  <c r="L4356" i="2"/>
  <c r="M4356" i="2"/>
  <c r="N4356" i="2"/>
  <c r="O4356" i="2" s="1"/>
  <c r="P4356" i="2"/>
  <c r="J4357" i="2"/>
  <c r="K4357" i="2"/>
  <c r="L4357" i="2"/>
  <c r="M4357" i="2"/>
  <c r="O4357" i="2" s="1"/>
  <c r="N4357" i="2"/>
  <c r="P4357" i="2"/>
  <c r="J4358" i="2"/>
  <c r="K4358" i="2"/>
  <c r="L4358" i="2"/>
  <c r="M4358" i="2"/>
  <c r="O4358" i="2" s="1"/>
  <c r="N4358" i="2"/>
  <c r="P4358" i="2"/>
  <c r="J4359" i="2"/>
  <c r="K4359" i="2"/>
  <c r="L4359" i="2"/>
  <c r="M4359" i="2"/>
  <c r="N4359" i="2"/>
  <c r="P4359" i="2"/>
  <c r="J4360" i="2"/>
  <c r="K4360" i="2"/>
  <c r="L4360" i="2"/>
  <c r="M4360" i="2"/>
  <c r="N4360" i="2"/>
  <c r="O4360" i="2" s="1"/>
  <c r="P4360" i="2"/>
  <c r="J4361" i="2"/>
  <c r="K4361" i="2"/>
  <c r="L4361" i="2"/>
  <c r="M4361" i="2"/>
  <c r="N4361" i="2"/>
  <c r="O4361" i="2"/>
  <c r="P4361" i="2"/>
  <c r="J4362" i="2"/>
  <c r="K4362" i="2"/>
  <c r="L4362" i="2"/>
  <c r="M4362" i="2"/>
  <c r="O4362" i="2" s="1"/>
  <c r="N4362" i="2"/>
  <c r="P4362" i="2"/>
  <c r="J4363" i="2"/>
  <c r="K4363" i="2"/>
  <c r="L4363" i="2"/>
  <c r="M4363" i="2"/>
  <c r="N4363" i="2"/>
  <c r="P4363" i="2"/>
  <c r="J4364" i="2"/>
  <c r="K4364" i="2"/>
  <c r="L4364" i="2"/>
  <c r="M4364" i="2"/>
  <c r="N4364" i="2"/>
  <c r="P4364" i="2"/>
  <c r="J4365" i="2"/>
  <c r="K4365" i="2"/>
  <c r="L4365" i="2"/>
  <c r="M4365" i="2"/>
  <c r="N4365" i="2"/>
  <c r="O4365" i="2" s="1"/>
  <c r="P4365" i="2"/>
  <c r="J4366" i="2"/>
  <c r="K4366" i="2"/>
  <c r="L4366" i="2"/>
  <c r="M4366" i="2"/>
  <c r="N4366" i="2"/>
  <c r="P4366" i="2"/>
  <c r="J4367" i="2"/>
  <c r="K4367" i="2"/>
  <c r="L4367" i="2"/>
  <c r="M4367" i="2"/>
  <c r="O4367" i="2" s="1"/>
  <c r="N4367" i="2"/>
  <c r="P4367" i="2"/>
  <c r="J4368" i="2"/>
  <c r="K4368" i="2"/>
  <c r="L4368" i="2"/>
  <c r="M4368" i="2"/>
  <c r="N4368" i="2"/>
  <c r="O4368" i="2" s="1"/>
  <c r="P4368" i="2"/>
  <c r="J4369" i="2"/>
  <c r="K4369" i="2"/>
  <c r="L4369" i="2"/>
  <c r="M4369" i="2"/>
  <c r="N4369" i="2"/>
  <c r="P4369" i="2"/>
  <c r="J4370" i="2"/>
  <c r="K4370" i="2"/>
  <c r="L4370" i="2"/>
  <c r="M4370" i="2"/>
  <c r="N4370" i="2"/>
  <c r="P4370" i="2"/>
  <c r="J4371" i="2"/>
  <c r="K4371" i="2"/>
  <c r="L4371" i="2"/>
  <c r="M4371" i="2"/>
  <c r="O4371" i="2" s="1"/>
  <c r="N4371" i="2"/>
  <c r="P4371" i="2"/>
  <c r="J4372" i="2"/>
  <c r="K4372" i="2"/>
  <c r="L4372" i="2"/>
  <c r="M4372" i="2"/>
  <c r="N4372" i="2"/>
  <c r="O4372" i="2" s="1"/>
  <c r="P4372" i="2"/>
  <c r="J4373" i="2"/>
  <c r="K4373" i="2"/>
  <c r="L4373" i="2"/>
  <c r="M4373" i="2"/>
  <c r="O4373" i="2" s="1"/>
  <c r="N4373" i="2"/>
  <c r="P4373" i="2"/>
  <c r="J4374" i="2"/>
  <c r="K4374" i="2"/>
  <c r="L4374" i="2"/>
  <c r="M4374" i="2"/>
  <c r="N4374" i="2"/>
  <c r="P4374" i="2"/>
  <c r="J4375" i="2"/>
  <c r="K4375" i="2"/>
  <c r="L4375" i="2"/>
  <c r="M4375" i="2"/>
  <c r="N4375" i="2"/>
  <c r="P4375" i="2"/>
  <c r="J4376" i="2"/>
  <c r="K4376" i="2"/>
  <c r="L4376" i="2"/>
  <c r="M4376" i="2"/>
  <c r="N4376" i="2"/>
  <c r="O4376" i="2" s="1"/>
  <c r="P4376" i="2"/>
  <c r="J4377" i="2"/>
  <c r="K4377" i="2"/>
  <c r="L4377" i="2"/>
  <c r="M4377" i="2"/>
  <c r="N4377" i="2"/>
  <c r="O4377" i="2"/>
  <c r="P4377" i="2"/>
  <c r="J4378" i="2"/>
  <c r="K4378" i="2"/>
  <c r="L4378" i="2"/>
  <c r="M4378" i="2"/>
  <c r="O4378" i="2" s="1"/>
  <c r="N4378" i="2"/>
  <c r="P4378" i="2"/>
  <c r="J4379" i="2"/>
  <c r="K4379" i="2"/>
  <c r="L4379" i="2"/>
  <c r="M4379" i="2"/>
  <c r="N4379" i="2"/>
  <c r="P4379" i="2"/>
  <c r="J4380" i="2"/>
  <c r="K4380" i="2"/>
  <c r="L4380" i="2"/>
  <c r="M4380" i="2"/>
  <c r="N4380" i="2"/>
  <c r="P4380" i="2"/>
  <c r="J4381" i="2"/>
  <c r="K4381" i="2"/>
  <c r="L4381" i="2"/>
  <c r="M4381" i="2"/>
  <c r="N4381" i="2"/>
  <c r="O4381" i="2"/>
  <c r="P4381" i="2"/>
  <c r="J4382" i="2"/>
  <c r="K4382" i="2"/>
  <c r="L4382" i="2"/>
  <c r="M4382" i="2"/>
  <c r="N4382" i="2"/>
  <c r="P4382" i="2"/>
  <c r="J4383" i="2"/>
  <c r="K4383" i="2"/>
  <c r="L4383" i="2"/>
  <c r="M4383" i="2"/>
  <c r="N4383" i="2"/>
  <c r="P4383" i="2"/>
  <c r="J4384" i="2"/>
  <c r="K4384" i="2"/>
  <c r="L4384" i="2"/>
  <c r="M4384" i="2"/>
  <c r="N4384" i="2"/>
  <c r="O4384" i="2" s="1"/>
  <c r="P4384" i="2"/>
  <c r="J4385" i="2"/>
  <c r="K4385" i="2"/>
  <c r="L4385" i="2"/>
  <c r="M4385" i="2"/>
  <c r="N4385" i="2"/>
  <c r="P4385" i="2"/>
  <c r="J4386" i="2"/>
  <c r="K4386" i="2"/>
  <c r="L4386" i="2"/>
  <c r="M4386" i="2"/>
  <c r="N4386" i="2"/>
  <c r="P4386" i="2"/>
  <c r="J4387" i="2"/>
  <c r="K4387" i="2"/>
  <c r="L4387" i="2"/>
  <c r="M4387" i="2"/>
  <c r="O4387" i="2" s="1"/>
  <c r="N4387" i="2"/>
  <c r="P4387" i="2"/>
  <c r="J4388" i="2"/>
  <c r="K4388" i="2"/>
  <c r="L4388" i="2"/>
  <c r="M4388" i="2"/>
  <c r="N4388" i="2"/>
  <c r="O4388" i="2" s="1"/>
  <c r="P4388" i="2"/>
  <c r="J4389" i="2"/>
  <c r="K4389" i="2"/>
  <c r="L4389" i="2"/>
  <c r="M4389" i="2"/>
  <c r="O4389" i="2" s="1"/>
  <c r="N4389" i="2"/>
  <c r="P4389" i="2"/>
  <c r="J4390" i="2"/>
  <c r="K4390" i="2"/>
  <c r="L4390" i="2"/>
  <c r="M4390" i="2"/>
  <c r="N4390" i="2"/>
  <c r="P4390" i="2"/>
  <c r="J4391" i="2"/>
  <c r="K4391" i="2"/>
  <c r="L4391" i="2"/>
  <c r="M4391" i="2"/>
  <c r="N4391" i="2"/>
  <c r="P4391" i="2"/>
  <c r="J4392" i="2"/>
  <c r="K4392" i="2"/>
  <c r="L4392" i="2"/>
  <c r="M4392" i="2"/>
  <c r="N4392" i="2"/>
  <c r="O4392" i="2" s="1"/>
  <c r="P4392" i="2"/>
  <c r="J4393" i="2"/>
  <c r="K4393" i="2"/>
  <c r="L4393" i="2"/>
  <c r="M4393" i="2"/>
  <c r="N4393" i="2"/>
  <c r="O4393" i="2"/>
  <c r="P4393" i="2"/>
  <c r="J4394" i="2"/>
  <c r="K4394" i="2"/>
  <c r="L4394" i="2"/>
  <c r="M4394" i="2"/>
  <c r="O4394" i="2" s="1"/>
  <c r="N4394" i="2"/>
  <c r="P4394" i="2"/>
  <c r="J4395" i="2"/>
  <c r="K4395" i="2"/>
  <c r="L4395" i="2"/>
  <c r="M4395" i="2"/>
  <c r="N4395" i="2"/>
  <c r="P4395" i="2"/>
  <c r="J4396" i="2"/>
  <c r="K4396" i="2"/>
  <c r="L4396" i="2"/>
  <c r="M4396" i="2"/>
  <c r="N4396" i="2"/>
  <c r="P4396" i="2"/>
  <c r="J4397" i="2"/>
  <c r="K4397" i="2"/>
  <c r="L4397" i="2"/>
  <c r="M4397" i="2"/>
  <c r="N4397" i="2"/>
  <c r="O4397" i="2"/>
  <c r="P4397" i="2"/>
  <c r="J4398" i="2"/>
  <c r="K4398" i="2"/>
  <c r="L4398" i="2"/>
  <c r="M4398" i="2"/>
  <c r="N4398" i="2"/>
  <c r="P4398" i="2"/>
  <c r="J4399" i="2"/>
  <c r="K4399" i="2"/>
  <c r="L4399" i="2"/>
  <c r="M4399" i="2"/>
  <c r="N4399" i="2"/>
  <c r="P4399" i="2"/>
  <c r="J4400" i="2"/>
  <c r="K4400" i="2"/>
  <c r="L4400" i="2"/>
  <c r="M4400" i="2"/>
  <c r="N4400" i="2"/>
  <c r="O4400" i="2" s="1"/>
  <c r="P4400" i="2"/>
  <c r="J4401" i="2"/>
  <c r="K4401" i="2"/>
  <c r="L4401" i="2"/>
  <c r="M4401" i="2"/>
  <c r="N4401" i="2"/>
  <c r="P4401" i="2"/>
  <c r="J4402" i="2"/>
  <c r="K4402" i="2"/>
  <c r="L4402" i="2"/>
  <c r="M4402" i="2"/>
  <c r="N4402" i="2"/>
  <c r="P4402" i="2"/>
  <c r="J4403" i="2"/>
  <c r="K4403" i="2"/>
  <c r="L4403" i="2"/>
  <c r="M4403" i="2"/>
  <c r="O4403" i="2" s="1"/>
  <c r="N4403" i="2"/>
  <c r="P4403" i="2"/>
  <c r="J4404" i="2"/>
  <c r="K4404" i="2"/>
  <c r="L4404" i="2"/>
  <c r="M4404" i="2"/>
  <c r="N4404" i="2"/>
  <c r="O4404" i="2" s="1"/>
  <c r="P4404" i="2"/>
  <c r="J4405" i="2"/>
  <c r="K4405" i="2"/>
  <c r="L4405" i="2"/>
  <c r="M4405" i="2"/>
  <c r="O4405" i="2" s="1"/>
  <c r="N4405" i="2"/>
  <c r="P4405" i="2"/>
  <c r="J4406" i="2"/>
  <c r="K4406" i="2"/>
  <c r="L4406" i="2"/>
  <c r="M4406" i="2"/>
  <c r="N4406" i="2"/>
  <c r="P4406" i="2"/>
  <c r="J4407" i="2"/>
  <c r="K4407" i="2"/>
  <c r="L4407" i="2"/>
  <c r="M4407" i="2"/>
  <c r="N4407" i="2"/>
  <c r="P4407" i="2"/>
  <c r="J4408" i="2"/>
  <c r="K4408" i="2"/>
  <c r="L4408" i="2"/>
  <c r="M4408" i="2"/>
  <c r="N4408" i="2"/>
  <c r="O4408" i="2" s="1"/>
  <c r="P4408" i="2"/>
  <c r="J4409" i="2"/>
  <c r="K4409" i="2"/>
  <c r="L4409" i="2"/>
  <c r="M4409" i="2"/>
  <c r="N4409" i="2"/>
  <c r="O4409" i="2"/>
  <c r="P4409" i="2"/>
  <c r="J4410" i="2"/>
  <c r="K4410" i="2"/>
  <c r="L4410" i="2"/>
  <c r="M4410" i="2"/>
  <c r="O4410" i="2" s="1"/>
  <c r="N4410" i="2"/>
  <c r="P4410" i="2"/>
  <c r="J4411" i="2"/>
  <c r="K4411" i="2"/>
  <c r="L4411" i="2"/>
  <c r="M4411" i="2"/>
  <c r="N4411" i="2"/>
  <c r="P4411" i="2"/>
  <c r="J4412" i="2"/>
  <c r="K4412" i="2"/>
  <c r="L4412" i="2"/>
  <c r="M4412" i="2"/>
  <c r="N4412" i="2"/>
  <c r="P4412" i="2"/>
  <c r="J4413" i="2"/>
  <c r="K4413" i="2"/>
  <c r="L4413" i="2"/>
  <c r="M4413" i="2"/>
  <c r="N4413" i="2"/>
  <c r="O4413" i="2"/>
  <c r="P4413" i="2"/>
  <c r="J4414" i="2"/>
  <c r="K4414" i="2"/>
  <c r="L4414" i="2"/>
  <c r="M4414" i="2"/>
  <c r="N4414" i="2"/>
  <c r="P4414" i="2"/>
  <c r="J4415" i="2"/>
  <c r="K4415" i="2"/>
  <c r="L4415" i="2"/>
  <c r="M4415" i="2"/>
  <c r="N4415" i="2"/>
  <c r="P4415" i="2"/>
  <c r="J4416" i="2"/>
  <c r="K4416" i="2"/>
  <c r="L4416" i="2"/>
  <c r="M4416" i="2"/>
  <c r="N4416" i="2"/>
  <c r="O4416" i="2" s="1"/>
  <c r="P4416" i="2"/>
  <c r="J4417" i="2"/>
  <c r="K4417" i="2"/>
  <c r="L4417" i="2"/>
  <c r="M4417" i="2"/>
  <c r="N4417" i="2"/>
  <c r="P4417" i="2"/>
  <c r="J4418" i="2"/>
  <c r="K4418" i="2"/>
  <c r="L4418" i="2"/>
  <c r="M4418" i="2"/>
  <c r="N4418" i="2"/>
  <c r="P4418" i="2"/>
  <c r="J4419" i="2"/>
  <c r="K4419" i="2"/>
  <c r="L4419" i="2"/>
  <c r="M4419" i="2"/>
  <c r="O4419" i="2" s="1"/>
  <c r="N4419" i="2"/>
  <c r="P4419" i="2"/>
  <c r="J4420" i="2"/>
  <c r="K4420" i="2"/>
  <c r="L4420" i="2"/>
  <c r="M4420" i="2"/>
  <c r="N4420" i="2"/>
  <c r="O4420" i="2" s="1"/>
  <c r="P4420" i="2"/>
  <c r="J4421" i="2"/>
  <c r="K4421" i="2"/>
  <c r="L4421" i="2"/>
  <c r="M4421" i="2"/>
  <c r="O4421" i="2" s="1"/>
  <c r="N4421" i="2"/>
  <c r="P4421" i="2"/>
  <c r="J4422" i="2"/>
  <c r="K4422" i="2"/>
  <c r="L4422" i="2"/>
  <c r="M4422" i="2"/>
  <c r="N4422" i="2"/>
  <c r="P4422" i="2"/>
  <c r="J4423" i="2"/>
  <c r="K4423" i="2"/>
  <c r="L4423" i="2"/>
  <c r="M4423" i="2"/>
  <c r="N4423" i="2"/>
  <c r="P4423" i="2"/>
  <c r="J4424" i="2"/>
  <c r="K4424" i="2"/>
  <c r="L4424" i="2"/>
  <c r="M4424" i="2"/>
  <c r="N4424" i="2"/>
  <c r="O4424" i="2" s="1"/>
  <c r="P4424" i="2"/>
  <c r="J4425" i="2"/>
  <c r="K4425" i="2"/>
  <c r="L4425" i="2"/>
  <c r="M4425" i="2"/>
  <c r="N4425" i="2"/>
  <c r="O4425" i="2"/>
  <c r="P4425" i="2"/>
  <c r="J4426" i="2"/>
  <c r="K4426" i="2"/>
  <c r="L4426" i="2"/>
  <c r="M4426" i="2"/>
  <c r="O4426" i="2" s="1"/>
  <c r="N4426" i="2"/>
  <c r="P4426" i="2"/>
  <c r="J4427" i="2"/>
  <c r="K4427" i="2"/>
  <c r="L4427" i="2"/>
  <c r="M4427" i="2"/>
  <c r="N4427" i="2"/>
  <c r="P4427" i="2"/>
  <c r="J4428" i="2"/>
  <c r="K4428" i="2"/>
  <c r="L4428" i="2"/>
  <c r="M4428" i="2"/>
  <c r="N4428" i="2"/>
  <c r="P4428" i="2"/>
  <c r="J4429" i="2"/>
  <c r="K4429" i="2"/>
  <c r="L4429" i="2"/>
  <c r="M4429" i="2"/>
  <c r="N4429" i="2"/>
  <c r="O4429" i="2"/>
  <c r="P4429" i="2"/>
  <c r="J4430" i="2"/>
  <c r="K4430" i="2"/>
  <c r="L4430" i="2"/>
  <c r="M4430" i="2"/>
  <c r="N4430" i="2"/>
  <c r="P4430" i="2"/>
  <c r="J4431" i="2"/>
  <c r="K4431" i="2"/>
  <c r="L4431" i="2"/>
  <c r="M4431" i="2"/>
  <c r="N4431" i="2"/>
  <c r="P4431" i="2"/>
  <c r="J4432" i="2"/>
  <c r="K4432" i="2"/>
  <c r="L4432" i="2"/>
  <c r="M4432" i="2"/>
  <c r="N4432" i="2"/>
  <c r="O4432" i="2" s="1"/>
  <c r="P4432" i="2"/>
  <c r="J4433" i="2"/>
  <c r="K4433" i="2"/>
  <c r="L4433" i="2"/>
  <c r="M4433" i="2"/>
  <c r="N4433" i="2"/>
  <c r="P4433" i="2"/>
  <c r="J4434" i="2"/>
  <c r="K4434" i="2"/>
  <c r="L4434" i="2"/>
  <c r="M4434" i="2"/>
  <c r="N4434" i="2"/>
  <c r="P4434" i="2"/>
  <c r="J4435" i="2"/>
  <c r="K4435" i="2"/>
  <c r="L4435" i="2"/>
  <c r="M4435" i="2"/>
  <c r="O4435" i="2" s="1"/>
  <c r="N4435" i="2"/>
  <c r="P4435" i="2"/>
  <c r="J4436" i="2"/>
  <c r="K4436" i="2"/>
  <c r="L4436" i="2"/>
  <c r="M4436" i="2"/>
  <c r="N4436" i="2"/>
  <c r="O4436" i="2" s="1"/>
  <c r="P4436" i="2"/>
  <c r="J4437" i="2"/>
  <c r="K4437" i="2"/>
  <c r="L4437" i="2"/>
  <c r="M4437" i="2"/>
  <c r="O4437" i="2" s="1"/>
  <c r="N4437" i="2"/>
  <c r="P4437" i="2"/>
  <c r="J4438" i="2"/>
  <c r="K4438" i="2"/>
  <c r="L4438" i="2"/>
  <c r="M4438" i="2"/>
  <c r="N4438" i="2"/>
  <c r="P4438" i="2"/>
  <c r="J4439" i="2"/>
  <c r="K4439" i="2"/>
  <c r="L4439" i="2"/>
  <c r="M4439" i="2"/>
  <c r="N4439" i="2"/>
  <c r="P4439" i="2"/>
  <c r="J4440" i="2"/>
  <c r="K4440" i="2"/>
  <c r="L4440" i="2"/>
  <c r="M4440" i="2"/>
  <c r="N4440" i="2"/>
  <c r="O4440" i="2" s="1"/>
  <c r="P4440" i="2"/>
  <c r="J4441" i="2"/>
  <c r="K4441" i="2"/>
  <c r="L4441" i="2"/>
  <c r="M4441" i="2"/>
  <c r="N4441" i="2"/>
  <c r="O4441" i="2"/>
  <c r="P4441" i="2"/>
  <c r="J4442" i="2"/>
  <c r="K4442" i="2"/>
  <c r="L4442" i="2"/>
  <c r="M4442" i="2"/>
  <c r="O4442" i="2" s="1"/>
  <c r="N4442" i="2"/>
  <c r="P4442" i="2"/>
  <c r="J4443" i="2"/>
  <c r="K4443" i="2"/>
  <c r="L4443" i="2"/>
  <c r="M4443" i="2"/>
  <c r="N4443" i="2"/>
  <c r="P4443" i="2"/>
  <c r="J4444" i="2"/>
  <c r="K4444" i="2"/>
  <c r="L4444" i="2"/>
  <c r="M4444" i="2"/>
  <c r="N4444" i="2"/>
  <c r="P4444" i="2"/>
  <c r="J4445" i="2"/>
  <c r="K4445" i="2"/>
  <c r="L4445" i="2"/>
  <c r="M4445" i="2"/>
  <c r="N4445" i="2"/>
  <c r="O4445" i="2"/>
  <c r="P4445" i="2"/>
  <c r="J4446" i="2"/>
  <c r="K4446" i="2"/>
  <c r="L4446" i="2"/>
  <c r="M4446" i="2"/>
  <c r="N4446" i="2"/>
  <c r="P4446" i="2"/>
  <c r="J4447" i="2"/>
  <c r="K4447" i="2"/>
  <c r="L4447" i="2"/>
  <c r="M4447" i="2"/>
  <c r="N4447" i="2"/>
  <c r="P4447" i="2"/>
  <c r="J4448" i="2"/>
  <c r="K4448" i="2"/>
  <c r="L4448" i="2"/>
  <c r="M4448" i="2"/>
  <c r="N4448" i="2"/>
  <c r="O4448" i="2" s="1"/>
  <c r="P4448" i="2"/>
  <c r="J4449" i="2"/>
  <c r="K4449" i="2"/>
  <c r="L4449" i="2"/>
  <c r="M4449" i="2"/>
  <c r="N4449" i="2"/>
  <c r="P4449" i="2"/>
  <c r="J4450" i="2"/>
  <c r="K4450" i="2"/>
  <c r="L4450" i="2"/>
  <c r="M4450" i="2"/>
  <c r="N4450" i="2"/>
  <c r="P4450" i="2"/>
  <c r="J4451" i="2"/>
  <c r="K4451" i="2"/>
  <c r="L4451" i="2"/>
  <c r="M4451" i="2"/>
  <c r="O4451" i="2" s="1"/>
  <c r="N4451" i="2"/>
  <c r="P4451" i="2"/>
  <c r="J4452" i="2"/>
  <c r="K4452" i="2"/>
  <c r="L4452" i="2"/>
  <c r="M4452" i="2"/>
  <c r="N4452" i="2"/>
  <c r="O4452" i="2" s="1"/>
  <c r="P4452" i="2"/>
  <c r="J4453" i="2"/>
  <c r="K4453" i="2"/>
  <c r="L4453" i="2"/>
  <c r="M4453" i="2"/>
  <c r="O4453" i="2" s="1"/>
  <c r="N4453" i="2"/>
  <c r="P4453" i="2"/>
  <c r="J4454" i="2"/>
  <c r="K4454" i="2"/>
  <c r="L4454" i="2"/>
  <c r="M4454" i="2"/>
  <c r="N4454" i="2"/>
  <c r="P4454" i="2"/>
  <c r="J4455" i="2"/>
  <c r="K4455" i="2"/>
  <c r="L4455" i="2"/>
  <c r="M4455" i="2"/>
  <c r="N4455" i="2"/>
  <c r="P4455" i="2"/>
  <c r="J4456" i="2"/>
  <c r="K4456" i="2"/>
  <c r="L4456" i="2"/>
  <c r="M4456" i="2"/>
  <c r="N4456" i="2"/>
  <c r="O4456" i="2" s="1"/>
  <c r="P4456" i="2"/>
  <c r="J4457" i="2"/>
  <c r="K4457" i="2"/>
  <c r="L4457" i="2"/>
  <c r="M4457" i="2"/>
  <c r="N4457" i="2"/>
  <c r="O4457" i="2"/>
  <c r="P4457" i="2"/>
  <c r="J4458" i="2"/>
  <c r="K4458" i="2"/>
  <c r="L4458" i="2"/>
  <c r="M4458" i="2"/>
  <c r="O4458" i="2" s="1"/>
  <c r="N4458" i="2"/>
  <c r="P4458" i="2"/>
  <c r="J4459" i="2"/>
  <c r="K4459" i="2"/>
  <c r="L4459" i="2"/>
  <c r="M4459" i="2"/>
  <c r="N4459" i="2"/>
  <c r="P4459" i="2"/>
  <c r="J4460" i="2"/>
  <c r="K4460" i="2"/>
  <c r="L4460" i="2"/>
  <c r="M4460" i="2"/>
  <c r="N4460" i="2"/>
  <c r="P4460" i="2"/>
  <c r="J4461" i="2"/>
  <c r="K4461" i="2"/>
  <c r="L4461" i="2"/>
  <c r="M4461" i="2"/>
  <c r="N4461" i="2"/>
  <c r="O4461" i="2"/>
  <c r="P4461" i="2"/>
  <c r="J4462" i="2"/>
  <c r="K4462" i="2"/>
  <c r="L4462" i="2"/>
  <c r="M4462" i="2"/>
  <c r="N4462" i="2"/>
  <c r="P4462" i="2"/>
  <c r="J4463" i="2"/>
  <c r="K4463" i="2"/>
  <c r="L4463" i="2"/>
  <c r="M4463" i="2"/>
  <c r="N4463" i="2"/>
  <c r="P4463" i="2"/>
  <c r="J4464" i="2"/>
  <c r="K4464" i="2"/>
  <c r="L4464" i="2"/>
  <c r="M4464" i="2"/>
  <c r="N4464" i="2"/>
  <c r="O4464" i="2" s="1"/>
  <c r="P4464" i="2"/>
  <c r="J4465" i="2"/>
  <c r="K4465" i="2"/>
  <c r="L4465" i="2"/>
  <c r="M4465" i="2"/>
  <c r="N4465" i="2"/>
  <c r="P4465" i="2"/>
  <c r="J4466" i="2"/>
  <c r="K4466" i="2"/>
  <c r="L4466" i="2"/>
  <c r="M4466" i="2"/>
  <c r="N4466" i="2"/>
  <c r="P4466" i="2"/>
  <c r="J4467" i="2"/>
  <c r="K4467" i="2"/>
  <c r="L4467" i="2"/>
  <c r="M4467" i="2"/>
  <c r="O4467" i="2" s="1"/>
  <c r="N4467" i="2"/>
  <c r="P4467" i="2"/>
  <c r="J4468" i="2"/>
  <c r="K4468" i="2"/>
  <c r="L4468" i="2"/>
  <c r="M4468" i="2"/>
  <c r="N4468" i="2"/>
  <c r="O4468" i="2" s="1"/>
  <c r="P4468" i="2"/>
  <c r="J4469" i="2"/>
  <c r="K4469" i="2"/>
  <c r="L4469" i="2"/>
  <c r="M4469" i="2"/>
  <c r="O4469" i="2" s="1"/>
  <c r="N4469" i="2"/>
  <c r="P4469" i="2"/>
  <c r="J4470" i="2"/>
  <c r="K4470" i="2"/>
  <c r="L4470" i="2"/>
  <c r="M4470" i="2"/>
  <c r="N4470" i="2"/>
  <c r="P4470" i="2"/>
  <c r="J4471" i="2"/>
  <c r="K4471" i="2"/>
  <c r="L4471" i="2"/>
  <c r="M4471" i="2"/>
  <c r="N4471" i="2"/>
  <c r="P4471" i="2"/>
  <c r="J4472" i="2"/>
  <c r="K4472" i="2"/>
  <c r="L4472" i="2"/>
  <c r="M4472" i="2"/>
  <c r="N4472" i="2"/>
  <c r="O4472" i="2" s="1"/>
  <c r="P4472" i="2"/>
  <c r="J4473" i="2"/>
  <c r="K4473" i="2"/>
  <c r="L4473" i="2"/>
  <c r="M4473" i="2"/>
  <c r="N4473" i="2"/>
  <c r="O4473" i="2"/>
  <c r="P4473" i="2"/>
  <c r="J4474" i="2"/>
  <c r="K4474" i="2"/>
  <c r="L4474" i="2"/>
  <c r="M4474" i="2"/>
  <c r="O4474" i="2" s="1"/>
  <c r="N4474" i="2"/>
  <c r="P4474" i="2"/>
  <c r="J4475" i="2"/>
  <c r="K4475" i="2"/>
  <c r="L4475" i="2"/>
  <c r="M4475" i="2"/>
  <c r="N4475" i="2"/>
  <c r="P4475" i="2"/>
  <c r="J4476" i="2"/>
  <c r="K4476" i="2"/>
  <c r="L4476" i="2"/>
  <c r="M4476" i="2"/>
  <c r="N4476" i="2"/>
  <c r="P4476" i="2"/>
  <c r="J4477" i="2"/>
  <c r="K4477" i="2"/>
  <c r="L4477" i="2"/>
  <c r="M4477" i="2"/>
  <c r="N4477" i="2"/>
  <c r="O4477" i="2"/>
  <c r="P4477" i="2"/>
  <c r="J4478" i="2"/>
  <c r="K4478" i="2"/>
  <c r="L4478" i="2"/>
  <c r="M4478" i="2"/>
  <c r="N4478" i="2"/>
  <c r="P4478" i="2"/>
  <c r="J4479" i="2"/>
  <c r="K4479" i="2"/>
  <c r="L4479" i="2"/>
  <c r="M4479" i="2"/>
  <c r="N4479" i="2"/>
  <c r="P4479" i="2"/>
  <c r="J4480" i="2"/>
  <c r="K4480" i="2"/>
  <c r="L4480" i="2"/>
  <c r="M4480" i="2"/>
  <c r="N4480" i="2"/>
  <c r="O4480" i="2" s="1"/>
  <c r="P4480" i="2"/>
  <c r="J4481" i="2"/>
  <c r="K4481" i="2"/>
  <c r="L4481" i="2"/>
  <c r="M4481" i="2"/>
  <c r="N4481" i="2"/>
  <c r="P4481" i="2"/>
  <c r="J4482" i="2"/>
  <c r="K4482" i="2"/>
  <c r="L4482" i="2"/>
  <c r="M4482" i="2"/>
  <c r="N4482" i="2"/>
  <c r="P4482" i="2"/>
  <c r="J4483" i="2"/>
  <c r="K4483" i="2"/>
  <c r="L4483" i="2"/>
  <c r="M4483" i="2"/>
  <c r="O4483" i="2" s="1"/>
  <c r="N4483" i="2"/>
  <c r="P4483" i="2"/>
  <c r="J4484" i="2"/>
  <c r="K4484" i="2"/>
  <c r="L4484" i="2"/>
  <c r="M4484" i="2"/>
  <c r="N4484" i="2"/>
  <c r="O4484" i="2" s="1"/>
  <c r="P4484" i="2"/>
  <c r="J4485" i="2"/>
  <c r="K4485" i="2"/>
  <c r="L4485" i="2"/>
  <c r="M4485" i="2"/>
  <c r="O4485" i="2" s="1"/>
  <c r="N4485" i="2"/>
  <c r="P4485" i="2"/>
  <c r="J4486" i="2"/>
  <c r="K4486" i="2"/>
  <c r="L4486" i="2"/>
  <c r="M4486" i="2"/>
  <c r="N4486" i="2"/>
  <c r="P4486" i="2"/>
  <c r="J4487" i="2"/>
  <c r="K4487" i="2"/>
  <c r="L4487" i="2"/>
  <c r="M4487" i="2"/>
  <c r="N4487" i="2"/>
  <c r="P4487" i="2"/>
  <c r="J4488" i="2"/>
  <c r="K4488" i="2"/>
  <c r="L4488" i="2"/>
  <c r="M4488" i="2"/>
  <c r="N4488" i="2"/>
  <c r="O4488" i="2" s="1"/>
  <c r="P4488" i="2"/>
  <c r="J4489" i="2"/>
  <c r="K4489" i="2"/>
  <c r="L4489" i="2"/>
  <c r="M4489" i="2"/>
  <c r="N4489" i="2"/>
  <c r="O4489" i="2"/>
  <c r="P4489" i="2"/>
  <c r="J4490" i="2"/>
  <c r="K4490" i="2"/>
  <c r="L4490" i="2"/>
  <c r="M4490" i="2"/>
  <c r="O4490" i="2" s="1"/>
  <c r="N4490" i="2"/>
  <c r="P4490" i="2"/>
  <c r="J4491" i="2"/>
  <c r="K4491" i="2"/>
  <c r="L4491" i="2"/>
  <c r="M4491" i="2"/>
  <c r="N4491" i="2"/>
  <c r="P4491" i="2"/>
  <c r="J4492" i="2"/>
  <c r="K4492" i="2"/>
  <c r="L4492" i="2"/>
  <c r="M4492" i="2"/>
  <c r="N4492" i="2"/>
  <c r="P4492" i="2"/>
  <c r="J4493" i="2"/>
  <c r="K4493" i="2"/>
  <c r="L4493" i="2"/>
  <c r="M4493" i="2"/>
  <c r="N4493" i="2"/>
  <c r="O4493" i="2"/>
  <c r="P4493" i="2"/>
  <c r="J4494" i="2"/>
  <c r="K4494" i="2"/>
  <c r="L4494" i="2"/>
  <c r="M4494" i="2"/>
  <c r="N4494" i="2"/>
  <c r="P4494" i="2"/>
  <c r="J4495" i="2"/>
  <c r="K4495" i="2"/>
  <c r="L4495" i="2"/>
  <c r="M4495" i="2"/>
  <c r="N4495" i="2"/>
  <c r="P4495" i="2"/>
  <c r="J4496" i="2"/>
  <c r="K4496" i="2"/>
  <c r="L4496" i="2"/>
  <c r="M4496" i="2"/>
  <c r="N4496" i="2"/>
  <c r="O4496" i="2"/>
  <c r="P4496" i="2"/>
  <c r="J4497" i="2"/>
  <c r="K4497" i="2"/>
  <c r="L4497" i="2"/>
  <c r="M4497" i="2"/>
  <c r="O4497" i="2" s="1"/>
  <c r="N4497" i="2"/>
  <c r="P4497" i="2"/>
  <c r="J4498" i="2"/>
  <c r="K4498" i="2"/>
  <c r="L4498" i="2"/>
  <c r="M4498" i="2"/>
  <c r="N4498" i="2"/>
  <c r="P4498" i="2"/>
  <c r="J4499" i="2"/>
  <c r="K4499" i="2"/>
  <c r="L4499" i="2"/>
  <c r="M4499" i="2"/>
  <c r="N4499" i="2"/>
  <c r="P4499" i="2"/>
  <c r="J4500" i="2"/>
  <c r="K4500" i="2"/>
  <c r="L4500" i="2"/>
  <c r="M4500" i="2"/>
  <c r="N4500" i="2"/>
  <c r="O4500" i="2" s="1"/>
  <c r="P4500" i="2"/>
  <c r="J4501" i="2"/>
  <c r="K4501" i="2"/>
  <c r="L4501" i="2"/>
  <c r="M4501" i="2"/>
  <c r="N4501" i="2"/>
  <c r="O4501" i="2"/>
  <c r="P4501" i="2"/>
  <c r="J4502" i="2"/>
  <c r="K4502" i="2"/>
  <c r="L4502" i="2"/>
  <c r="M4502" i="2"/>
  <c r="O4502" i="2" s="1"/>
  <c r="N4502" i="2"/>
  <c r="P4502" i="2"/>
  <c r="J4503" i="2"/>
  <c r="K4503" i="2"/>
  <c r="L4503" i="2"/>
  <c r="M4503" i="2"/>
  <c r="N4503" i="2"/>
  <c r="P4503" i="2"/>
  <c r="J4504" i="2"/>
  <c r="K4504" i="2"/>
  <c r="L4504" i="2"/>
  <c r="M4504" i="2"/>
  <c r="O4504" i="2" s="1"/>
  <c r="N4504" i="2"/>
  <c r="P4504" i="2"/>
  <c r="J4505" i="2"/>
  <c r="K4505" i="2"/>
  <c r="L4505" i="2"/>
  <c r="M4505" i="2"/>
  <c r="N4505" i="2"/>
  <c r="P4505" i="2"/>
  <c r="J4506" i="2"/>
  <c r="K4506" i="2"/>
  <c r="L4506" i="2"/>
  <c r="M4506" i="2"/>
  <c r="N4506" i="2"/>
  <c r="P4506" i="2"/>
  <c r="J4507" i="2"/>
  <c r="K4507" i="2"/>
  <c r="L4507" i="2"/>
  <c r="M4507" i="2"/>
  <c r="N4507" i="2"/>
  <c r="P4507" i="2"/>
  <c r="J4508" i="2"/>
  <c r="K4508" i="2"/>
  <c r="L4508" i="2"/>
  <c r="M4508" i="2"/>
  <c r="N4508" i="2"/>
  <c r="O4508" i="2" s="1"/>
  <c r="P4508" i="2"/>
  <c r="J4509" i="2"/>
  <c r="K4509" i="2"/>
  <c r="L4509" i="2"/>
  <c r="M4509" i="2"/>
  <c r="O4509" i="2" s="1"/>
  <c r="N4509" i="2"/>
  <c r="P4509" i="2"/>
  <c r="J4510" i="2"/>
  <c r="K4510" i="2"/>
  <c r="L4510" i="2"/>
  <c r="M4510" i="2"/>
  <c r="N4510" i="2"/>
  <c r="P4510" i="2"/>
  <c r="J4511" i="2"/>
  <c r="K4511" i="2"/>
  <c r="L4511" i="2"/>
  <c r="M4511" i="2"/>
  <c r="N4511" i="2"/>
  <c r="P4511" i="2"/>
  <c r="J4512" i="2"/>
  <c r="K4512" i="2"/>
  <c r="L4512" i="2"/>
  <c r="M4512" i="2"/>
  <c r="N4512" i="2"/>
  <c r="O4512" i="2" s="1"/>
  <c r="P4512" i="2"/>
  <c r="J4513" i="2"/>
  <c r="K4513" i="2"/>
  <c r="L4513" i="2"/>
  <c r="M4513" i="2"/>
  <c r="N4513" i="2"/>
  <c r="O4513" i="2"/>
  <c r="P4513" i="2"/>
  <c r="J4514" i="2"/>
  <c r="K4514" i="2"/>
  <c r="L4514" i="2"/>
  <c r="M4514" i="2"/>
  <c r="N4514" i="2"/>
  <c r="P4514" i="2"/>
  <c r="J4515" i="2"/>
  <c r="K4515" i="2"/>
  <c r="L4515" i="2"/>
  <c r="M4515" i="2"/>
  <c r="N4515" i="2"/>
  <c r="O4515" i="2" s="1"/>
  <c r="P4515" i="2"/>
  <c r="J4516" i="2"/>
  <c r="K4516" i="2"/>
  <c r="L4516" i="2"/>
  <c r="M4516" i="2"/>
  <c r="O4516" i="2" s="1"/>
  <c r="N4516" i="2"/>
  <c r="P4516" i="2"/>
  <c r="J4517" i="2"/>
  <c r="K4517" i="2"/>
  <c r="L4517" i="2"/>
  <c r="M4517" i="2"/>
  <c r="N4517" i="2"/>
  <c r="P4517" i="2"/>
  <c r="J4518" i="2"/>
  <c r="K4518" i="2"/>
  <c r="L4518" i="2"/>
  <c r="M4518" i="2"/>
  <c r="O4518" i="2" s="1"/>
  <c r="N4518" i="2"/>
  <c r="P4518" i="2"/>
  <c r="J4519" i="2"/>
  <c r="K4519" i="2"/>
  <c r="L4519" i="2"/>
  <c r="M4519" i="2"/>
  <c r="N4519" i="2"/>
  <c r="O4519" i="2" s="1"/>
  <c r="P4519" i="2"/>
  <c r="J4520" i="2"/>
  <c r="K4520" i="2"/>
  <c r="L4520" i="2"/>
  <c r="M4520" i="2"/>
  <c r="N4520" i="2"/>
  <c r="P4520" i="2"/>
  <c r="J4521" i="2"/>
  <c r="K4521" i="2"/>
  <c r="L4521" i="2"/>
  <c r="M4521" i="2"/>
  <c r="N4521" i="2"/>
  <c r="P4521" i="2"/>
  <c r="J4522" i="2"/>
  <c r="K4522" i="2"/>
  <c r="L4522" i="2"/>
  <c r="M4522" i="2"/>
  <c r="N4522" i="2"/>
  <c r="O4522" i="2"/>
  <c r="P4522" i="2"/>
  <c r="J4523" i="2"/>
  <c r="K4523" i="2"/>
  <c r="L4523" i="2"/>
  <c r="M4523" i="2"/>
  <c r="O4523" i="2" s="1"/>
  <c r="N4523" i="2"/>
  <c r="P4523" i="2"/>
  <c r="J4524" i="2"/>
  <c r="K4524" i="2"/>
  <c r="L4524" i="2"/>
  <c r="M4524" i="2"/>
  <c r="N4524" i="2"/>
  <c r="P4524" i="2"/>
  <c r="J4525" i="2"/>
  <c r="K4525" i="2"/>
  <c r="L4525" i="2"/>
  <c r="M4525" i="2"/>
  <c r="N4525" i="2"/>
  <c r="P4525" i="2"/>
  <c r="J4526" i="2"/>
  <c r="K4526" i="2"/>
  <c r="L4526" i="2"/>
  <c r="M4526" i="2"/>
  <c r="N4526" i="2"/>
  <c r="P4526" i="2"/>
  <c r="J4527" i="2"/>
  <c r="K4527" i="2"/>
  <c r="L4527" i="2"/>
  <c r="M4527" i="2"/>
  <c r="N4527" i="2"/>
  <c r="O4527" i="2"/>
  <c r="P4527" i="2"/>
  <c r="J4528" i="2"/>
  <c r="K4528" i="2"/>
  <c r="L4528" i="2"/>
  <c r="M4528" i="2"/>
  <c r="N4528" i="2"/>
  <c r="P4528" i="2"/>
  <c r="J4529" i="2"/>
  <c r="K4529" i="2"/>
  <c r="L4529" i="2"/>
  <c r="M4529" i="2"/>
  <c r="N4529" i="2"/>
  <c r="P4529" i="2"/>
  <c r="J4530" i="2"/>
  <c r="K4530" i="2"/>
  <c r="L4530" i="2"/>
  <c r="M4530" i="2"/>
  <c r="N4530" i="2"/>
  <c r="O4530" i="2"/>
  <c r="P4530" i="2"/>
  <c r="J4531" i="2"/>
  <c r="K4531" i="2"/>
  <c r="L4531" i="2"/>
  <c r="M4531" i="2"/>
  <c r="N4531" i="2"/>
  <c r="P4531" i="2"/>
  <c r="J4532" i="2"/>
  <c r="K4532" i="2"/>
  <c r="L4532" i="2"/>
  <c r="M4532" i="2"/>
  <c r="N4532" i="2"/>
  <c r="O4532" i="2"/>
  <c r="P4532" i="2"/>
  <c r="J4533" i="2"/>
  <c r="K4533" i="2"/>
  <c r="L4533" i="2"/>
  <c r="M4533" i="2"/>
  <c r="N4533" i="2"/>
  <c r="P4533" i="2"/>
  <c r="J4534" i="2"/>
  <c r="K4534" i="2"/>
  <c r="L4534" i="2"/>
  <c r="M4534" i="2"/>
  <c r="N4534" i="2"/>
  <c r="P4534" i="2"/>
  <c r="J4535" i="2"/>
  <c r="K4535" i="2"/>
  <c r="L4535" i="2"/>
  <c r="M4535" i="2"/>
  <c r="N4535" i="2"/>
  <c r="P4535" i="2"/>
  <c r="J4536" i="2"/>
  <c r="K4536" i="2"/>
  <c r="L4536" i="2"/>
  <c r="M4536" i="2"/>
  <c r="N4536" i="2"/>
  <c r="O4536" i="2"/>
  <c r="P4536" i="2"/>
  <c r="J4537" i="2"/>
  <c r="K4537" i="2"/>
  <c r="L4537" i="2"/>
  <c r="M4537" i="2"/>
  <c r="N4537" i="2"/>
  <c r="P4537" i="2"/>
  <c r="J4538" i="2"/>
  <c r="K4538" i="2"/>
  <c r="L4538" i="2"/>
  <c r="M4538" i="2"/>
  <c r="N4538" i="2"/>
  <c r="O4538" i="2" s="1"/>
  <c r="P4538" i="2"/>
  <c r="J4539" i="2"/>
  <c r="K4539" i="2"/>
  <c r="L4539" i="2"/>
  <c r="M4539" i="2"/>
  <c r="N4539" i="2"/>
  <c r="P4539" i="2"/>
  <c r="J4540" i="2"/>
  <c r="K4540" i="2"/>
  <c r="L4540" i="2"/>
  <c r="M4540" i="2"/>
  <c r="O4540" i="2" s="1"/>
  <c r="N4540" i="2"/>
  <c r="P4540" i="2"/>
  <c r="J4541" i="2"/>
  <c r="K4541" i="2"/>
  <c r="L4541" i="2"/>
  <c r="M4541" i="2"/>
  <c r="N4541" i="2"/>
  <c r="P4541" i="2"/>
  <c r="J4542" i="2"/>
  <c r="K4542" i="2"/>
  <c r="L4542" i="2"/>
  <c r="M4542" i="2"/>
  <c r="N4542" i="2"/>
  <c r="P4542" i="2"/>
  <c r="J4543" i="2"/>
  <c r="K4543" i="2"/>
  <c r="L4543" i="2"/>
  <c r="M4543" i="2"/>
  <c r="N4543" i="2"/>
  <c r="O4543" i="2" s="1"/>
  <c r="P4543" i="2"/>
  <c r="J4544" i="2"/>
  <c r="K4544" i="2"/>
  <c r="L4544" i="2"/>
  <c r="M4544" i="2"/>
  <c r="N4544" i="2"/>
  <c r="O4544" i="2"/>
  <c r="P4544" i="2"/>
  <c r="J4545" i="2"/>
  <c r="K4545" i="2"/>
  <c r="L4545" i="2"/>
  <c r="M4545" i="2"/>
  <c r="O4545" i="2" s="1"/>
  <c r="N4545" i="2"/>
  <c r="P4545" i="2"/>
  <c r="J4546" i="2"/>
  <c r="K4546" i="2"/>
  <c r="L4546" i="2"/>
  <c r="M4546" i="2"/>
  <c r="N4546" i="2"/>
  <c r="O4546" i="2"/>
  <c r="P4546" i="2"/>
  <c r="J4547" i="2"/>
  <c r="K4547" i="2"/>
  <c r="L4547" i="2"/>
  <c r="M4547" i="2"/>
  <c r="N4547" i="2"/>
  <c r="P4547" i="2"/>
  <c r="J4548" i="2"/>
  <c r="K4548" i="2"/>
  <c r="L4548" i="2"/>
  <c r="M4548" i="2"/>
  <c r="O4548" i="2" s="1"/>
  <c r="N4548" i="2"/>
  <c r="P4548" i="2"/>
  <c r="J4549" i="2"/>
  <c r="K4549" i="2"/>
  <c r="L4549" i="2"/>
  <c r="M4549" i="2"/>
  <c r="N4549" i="2"/>
  <c r="P4549" i="2"/>
  <c r="J4550" i="2"/>
  <c r="K4550" i="2"/>
  <c r="L4550" i="2"/>
  <c r="M4550" i="2"/>
  <c r="O4550" i="2" s="1"/>
  <c r="N4550" i="2"/>
  <c r="P4550" i="2"/>
  <c r="J4551" i="2"/>
  <c r="K4551" i="2"/>
  <c r="L4551" i="2"/>
  <c r="M4551" i="2"/>
  <c r="N4551" i="2"/>
  <c r="O4551" i="2" s="1"/>
  <c r="P4551" i="2"/>
  <c r="J4552" i="2"/>
  <c r="K4552" i="2"/>
  <c r="L4552" i="2"/>
  <c r="M4552" i="2"/>
  <c r="O4552" i="2" s="1"/>
  <c r="N4552" i="2"/>
  <c r="P4552" i="2"/>
  <c r="J4553" i="2"/>
  <c r="K4553" i="2"/>
  <c r="L4553" i="2"/>
  <c r="M4553" i="2"/>
  <c r="N4553" i="2"/>
  <c r="P4553" i="2"/>
  <c r="J4554" i="2"/>
  <c r="K4554" i="2"/>
  <c r="L4554" i="2"/>
  <c r="M4554" i="2"/>
  <c r="N4554" i="2"/>
  <c r="O4554" i="2"/>
  <c r="P4554" i="2"/>
  <c r="J4555" i="2"/>
  <c r="K4555" i="2"/>
  <c r="L4555" i="2"/>
  <c r="M4555" i="2"/>
  <c r="N4555" i="2"/>
  <c r="P4555" i="2"/>
  <c r="J4556" i="2"/>
  <c r="K4556" i="2"/>
  <c r="L4556" i="2"/>
  <c r="M4556" i="2"/>
  <c r="N4556" i="2"/>
  <c r="O4556" i="2"/>
  <c r="P4556" i="2"/>
  <c r="J4557" i="2"/>
  <c r="K4557" i="2"/>
  <c r="L4557" i="2"/>
  <c r="M4557" i="2"/>
  <c r="N4557" i="2"/>
  <c r="P4557" i="2"/>
  <c r="J4558" i="2"/>
  <c r="K4558" i="2"/>
  <c r="L4558" i="2"/>
  <c r="M4558" i="2"/>
  <c r="N4558" i="2"/>
  <c r="P4558" i="2"/>
  <c r="J4559" i="2"/>
  <c r="K4559" i="2"/>
  <c r="L4559" i="2"/>
  <c r="M4559" i="2"/>
  <c r="N4559" i="2"/>
  <c r="O4559" i="2" s="1"/>
  <c r="P4559" i="2"/>
  <c r="J4560" i="2"/>
  <c r="K4560" i="2"/>
  <c r="L4560" i="2"/>
  <c r="M4560" i="2"/>
  <c r="O4560" i="2" s="1"/>
  <c r="N4560" i="2"/>
  <c r="P4560" i="2"/>
  <c r="J4561" i="2"/>
  <c r="K4561" i="2"/>
  <c r="L4561" i="2"/>
  <c r="M4561" i="2"/>
  <c r="N4561" i="2"/>
  <c r="P4561" i="2"/>
  <c r="J4562" i="2"/>
  <c r="K4562" i="2"/>
  <c r="L4562" i="2"/>
  <c r="M4562" i="2"/>
  <c r="N4562" i="2"/>
  <c r="O4562" i="2"/>
  <c r="P4562" i="2"/>
  <c r="J4563" i="2"/>
  <c r="K4563" i="2"/>
  <c r="L4563" i="2"/>
  <c r="M4563" i="2"/>
  <c r="N4563" i="2"/>
  <c r="P4563" i="2"/>
  <c r="J4564" i="2"/>
  <c r="K4564" i="2"/>
  <c r="L4564" i="2"/>
  <c r="M4564" i="2"/>
  <c r="N4564" i="2"/>
  <c r="O4564" i="2"/>
  <c r="P4564" i="2"/>
  <c r="J4565" i="2"/>
  <c r="K4565" i="2"/>
  <c r="L4565" i="2"/>
  <c r="M4565" i="2"/>
  <c r="N4565" i="2"/>
  <c r="P4565" i="2"/>
  <c r="J4566" i="2"/>
  <c r="K4566" i="2"/>
  <c r="L4566" i="2"/>
  <c r="M4566" i="2"/>
  <c r="N4566" i="2"/>
  <c r="P4566" i="2"/>
  <c r="J4567" i="2"/>
  <c r="K4567" i="2"/>
  <c r="L4567" i="2"/>
  <c r="M4567" i="2"/>
  <c r="N4567" i="2"/>
  <c r="P4567" i="2"/>
  <c r="J4568" i="2"/>
  <c r="K4568" i="2"/>
  <c r="L4568" i="2"/>
  <c r="M4568" i="2"/>
  <c r="N4568" i="2"/>
  <c r="O4568" i="2"/>
  <c r="P4568" i="2"/>
  <c r="J4569" i="2"/>
  <c r="K4569" i="2"/>
  <c r="L4569" i="2"/>
  <c r="M4569" i="2"/>
  <c r="N4569" i="2"/>
  <c r="P4569" i="2"/>
  <c r="J4570" i="2"/>
  <c r="K4570" i="2"/>
  <c r="L4570" i="2"/>
  <c r="M4570" i="2"/>
  <c r="N4570" i="2"/>
  <c r="O4570" i="2" s="1"/>
  <c r="P4570" i="2"/>
  <c r="J4571" i="2"/>
  <c r="K4571" i="2"/>
  <c r="L4571" i="2"/>
  <c r="M4571" i="2"/>
  <c r="N4571" i="2"/>
  <c r="P4571" i="2"/>
  <c r="J4572" i="2"/>
  <c r="K4572" i="2"/>
  <c r="L4572" i="2"/>
  <c r="M4572" i="2"/>
  <c r="O4572" i="2" s="1"/>
  <c r="N4572" i="2"/>
  <c r="P4572" i="2"/>
  <c r="J4573" i="2"/>
  <c r="K4573" i="2"/>
  <c r="L4573" i="2"/>
  <c r="M4573" i="2"/>
  <c r="N4573" i="2"/>
  <c r="P4573" i="2"/>
  <c r="J4574" i="2"/>
  <c r="K4574" i="2"/>
  <c r="L4574" i="2"/>
  <c r="M4574" i="2"/>
  <c r="N4574" i="2"/>
  <c r="P4574" i="2"/>
  <c r="J4575" i="2"/>
  <c r="K4575" i="2"/>
  <c r="L4575" i="2"/>
  <c r="M4575" i="2"/>
  <c r="N4575" i="2"/>
  <c r="O4575" i="2" s="1"/>
  <c r="P4575" i="2"/>
  <c r="J4576" i="2"/>
  <c r="K4576" i="2"/>
  <c r="L4576" i="2"/>
  <c r="M4576" i="2"/>
  <c r="N4576" i="2"/>
  <c r="O4576" i="2"/>
  <c r="P4576" i="2"/>
  <c r="J4577" i="2"/>
  <c r="K4577" i="2"/>
  <c r="L4577" i="2"/>
  <c r="M4577" i="2"/>
  <c r="O4577" i="2" s="1"/>
  <c r="N4577" i="2"/>
  <c r="P4577" i="2"/>
  <c r="J4578" i="2"/>
  <c r="K4578" i="2"/>
  <c r="L4578" i="2"/>
  <c r="M4578" i="2"/>
  <c r="N4578" i="2"/>
  <c r="O4578" i="2"/>
  <c r="P4578" i="2"/>
  <c r="J4579" i="2"/>
  <c r="K4579" i="2"/>
  <c r="L4579" i="2"/>
  <c r="M4579" i="2"/>
  <c r="N4579" i="2"/>
  <c r="P4579" i="2"/>
  <c r="J4580" i="2"/>
  <c r="K4580" i="2"/>
  <c r="L4580" i="2"/>
  <c r="M4580" i="2"/>
  <c r="O4580" i="2" s="1"/>
  <c r="N4580" i="2"/>
  <c r="P4580" i="2"/>
  <c r="J4581" i="2"/>
  <c r="K4581" i="2"/>
  <c r="L4581" i="2"/>
  <c r="M4581" i="2"/>
  <c r="N4581" i="2"/>
  <c r="P4581" i="2"/>
  <c r="J4582" i="2"/>
  <c r="K4582" i="2"/>
  <c r="L4582" i="2"/>
  <c r="M4582" i="2"/>
  <c r="O4582" i="2" s="1"/>
  <c r="N4582" i="2"/>
  <c r="P4582" i="2"/>
  <c r="J4583" i="2"/>
  <c r="K4583" i="2"/>
  <c r="L4583" i="2"/>
  <c r="M4583" i="2"/>
  <c r="N4583" i="2"/>
  <c r="O4583" i="2" s="1"/>
  <c r="P4583" i="2"/>
  <c r="J4584" i="2"/>
  <c r="K4584" i="2"/>
  <c r="L4584" i="2"/>
  <c r="M4584" i="2"/>
  <c r="O4584" i="2" s="1"/>
  <c r="N4584" i="2"/>
  <c r="P4584" i="2"/>
  <c r="J4585" i="2"/>
  <c r="K4585" i="2"/>
  <c r="L4585" i="2"/>
  <c r="M4585" i="2"/>
  <c r="N4585" i="2"/>
  <c r="P4585" i="2"/>
  <c r="J4586" i="2"/>
  <c r="K4586" i="2"/>
  <c r="L4586" i="2"/>
  <c r="M4586" i="2"/>
  <c r="N4586" i="2"/>
  <c r="O4586" i="2"/>
  <c r="P4586" i="2"/>
  <c r="J4587" i="2"/>
  <c r="K4587" i="2"/>
  <c r="L4587" i="2"/>
  <c r="M4587" i="2"/>
  <c r="N4587" i="2"/>
  <c r="P4587" i="2"/>
  <c r="J4588" i="2"/>
  <c r="K4588" i="2"/>
  <c r="L4588" i="2"/>
  <c r="M4588" i="2"/>
  <c r="N4588" i="2"/>
  <c r="O4588" i="2"/>
  <c r="P4588" i="2"/>
  <c r="J4589" i="2"/>
  <c r="K4589" i="2"/>
  <c r="L4589" i="2"/>
  <c r="M4589" i="2"/>
  <c r="N4589" i="2"/>
  <c r="P4589" i="2"/>
  <c r="J4590" i="2"/>
  <c r="K4590" i="2"/>
  <c r="L4590" i="2"/>
  <c r="M4590" i="2"/>
  <c r="N4590" i="2"/>
  <c r="P4590" i="2"/>
  <c r="J4591" i="2"/>
  <c r="K4591" i="2"/>
  <c r="L4591" i="2"/>
  <c r="M4591" i="2"/>
  <c r="N4591" i="2"/>
  <c r="O4591" i="2" s="1"/>
  <c r="P4591" i="2"/>
  <c r="J4592" i="2"/>
  <c r="K4592" i="2"/>
  <c r="L4592" i="2"/>
  <c r="M4592" i="2"/>
  <c r="O4592" i="2" s="1"/>
  <c r="N4592" i="2"/>
  <c r="P4592" i="2"/>
  <c r="J4593" i="2"/>
  <c r="K4593" i="2"/>
  <c r="L4593" i="2"/>
  <c r="M4593" i="2"/>
  <c r="N4593" i="2"/>
  <c r="P4593" i="2"/>
  <c r="J4594" i="2"/>
  <c r="K4594" i="2"/>
  <c r="L4594" i="2"/>
  <c r="M4594" i="2"/>
  <c r="N4594" i="2"/>
  <c r="O4594" i="2"/>
  <c r="P4594" i="2"/>
  <c r="J4595" i="2"/>
  <c r="K4595" i="2"/>
  <c r="L4595" i="2"/>
  <c r="M4595" i="2"/>
  <c r="N4595" i="2"/>
  <c r="P4595" i="2"/>
  <c r="J4596" i="2"/>
  <c r="K4596" i="2"/>
  <c r="L4596" i="2"/>
  <c r="M4596" i="2"/>
  <c r="N4596" i="2"/>
  <c r="O4596" i="2"/>
  <c r="P4596" i="2"/>
  <c r="J4597" i="2"/>
  <c r="K4597" i="2"/>
  <c r="L4597" i="2"/>
  <c r="M4597" i="2"/>
  <c r="N4597" i="2"/>
  <c r="P4597" i="2"/>
  <c r="J4598" i="2"/>
  <c r="K4598" i="2"/>
  <c r="L4598" i="2"/>
  <c r="M4598" i="2"/>
  <c r="N4598" i="2"/>
  <c r="P4598" i="2"/>
  <c r="J4599" i="2"/>
  <c r="K4599" i="2"/>
  <c r="L4599" i="2"/>
  <c r="M4599" i="2"/>
  <c r="N4599" i="2"/>
  <c r="P4599" i="2"/>
  <c r="J4600" i="2"/>
  <c r="K4600" i="2"/>
  <c r="L4600" i="2"/>
  <c r="M4600" i="2"/>
  <c r="N4600" i="2"/>
  <c r="O4600" i="2"/>
  <c r="P4600" i="2"/>
  <c r="J4601" i="2"/>
  <c r="K4601" i="2"/>
  <c r="L4601" i="2"/>
  <c r="M4601" i="2"/>
  <c r="N4601" i="2"/>
  <c r="P4601" i="2"/>
  <c r="J4602" i="2"/>
  <c r="K4602" i="2"/>
  <c r="L4602" i="2"/>
  <c r="M4602" i="2"/>
  <c r="N4602" i="2"/>
  <c r="O4602" i="2" s="1"/>
  <c r="P4602" i="2"/>
  <c r="J4603" i="2"/>
  <c r="K4603" i="2"/>
  <c r="L4603" i="2"/>
  <c r="M4603" i="2"/>
  <c r="N4603" i="2"/>
  <c r="P4603" i="2"/>
  <c r="J4604" i="2"/>
  <c r="K4604" i="2"/>
  <c r="L4604" i="2"/>
  <c r="M4604" i="2"/>
  <c r="O4604" i="2" s="1"/>
  <c r="N4604" i="2"/>
  <c r="P4604" i="2"/>
  <c r="J4605" i="2"/>
  <c r="K4605" i="2"/>
  <c r="L4605" i="2"/>
  <c r="M4605" i="2"/>
  <c r="O4605" i="2" s="1"/>
  <c r="N4605" i="2"/>
  <c r="P4605" i="2"/>
  <c r="J4606" i="2"/>
  <c r="K4606" i="2"/>
  <c r="L4606" i="2"/>
  <c r="M4606" i="2"/>
  <c r="O4606" i="2" s="1"/>
  <c r="N4606" i="2"/>
  <c r="P4606" i="2"/>
  <c r="J4607" i="2"/>
  <c r="K4607" i="2"/>
  <c r="L4607" i="2"/>
  <c r="M4607" i="2"/>
  <c r="N4607" i="2"/>
  <c r="O4607" i="2" s="1"/>
  <c r="P4607" i="2"/>
  <c r="J4608" i="2"/>
  <c r="K4608" i="2"/>
  <c r="L4608" i="2"/>
  <c r="M4608" i="2"/>
  <c r="N4608" i="2"/>
  <c r="P4608" i="2"/>
  <c r="J4609" i="2"/>
  <c r="K4609" i="2"/>
  <c r="L4609" i="2"/>
  <c r="M4609" i="2"/>
  <c r="N4609" i="2"/>
  <c r="P4609" i="2"/>
  <c r="J4610" i="2"/>
  <c r="K4610" i="2"/>
  <c r="L4610" i="2"/>
  <c r="M4610" i="2"/>
  <c r="N4610" i="2"/>
  <c r="P4610" i="2"/>
  <c r="J4611" i="2"/>
  <c r="K4611" i="2"/>
  <c r="L4611" i="2"/>
  <c r="M4611" i="2"/>
  <c r="N4611" i="2"/>
  <c r="O4611" i="2" s="1"/>
  <c r="P4611" i="2"/>
  <c r="J4612" i="2"/>
  <c r="K4612" i="2"/>
  <c r="L4612" i="2"/>
  <c r="M4612" i="2"/>
  <c r="O4612" i="2" s="1"/>
  <c r="N4612" i="2"/>
  <c r="P4612" i="2"/>
  <c r="J4613" i="2"/>
  <c r="K4613" i="2"/>
  <c r="L4613" i="2"/>
  <c r="M4613" i="2"/>
  <c r="N4613" i="2"/>
  <c r="P4613" i="2"/>
  <c r="J4614" i="2"/>
  <c r="K4614" i="2"/>
  <c r="L4614" i="2"/>
  <c r="M4614" i="2"/>
  <c r="N4614" i="2"/>
  <c r="O4614" i="2"/>
  <c r="P4614" i="2"/>
  <c r="J4615" i="2"/>
  <c r="K4615" i="2"/>
  <c r="L4615" i="2"/>
  <c r="M4615" i="2"/>
  <c r="N4615" i="2"/>
  <c r="P4615" i="2"/>
  <c r="J4616" i="2"/>
  <c r="K4616" i="2"/>
  <c r="L4616" i="2"/>
  <c r="M4616" i="2"/>
  <c r="N4616" i="2"/>
  <c r="P4616" i="2"/>
  <c r="J4617" i="2"/>
  <c r="K4617" i="2"/>
  <c r="L4617" i="2"/>
  <c r="M4617" i="2"/>
  <c r="O4617" i="2" s="1"/>
  <c r="N4617" i="2"/>
  <c r="P4617" i="2"/>
  <c r="J4618" i="2"/>
  <c r="K4618" i="2"/>
  <c r="L4618" i="2"/>
  <c r="M4618" i="2"/>
  <c r="N4618" i="2"/>
  <c r="O4618" i="2"/>
  <c r="P4618" i="2"/>
  <c r="J4619" i="2"/>
  <c r="K4619" i="2"/>
  <c r="L4619" i="2"/>
  <c r="M4619" i="2"/>
  <c r="N4619" i="2"/>
  <c r="P4619" i="2"/>
  <c r="J4620" i="2"/>
  <c r="K4620" i="2"/>
  <c r="L4620" i="2"/>
  <c r="M4620" i="2"/>
  <c r="N4620" i="2"/>
  <c r="P4620" i="2"/>
  <c r="J4621" i="2"/>
  <c r="K4621" i="2"/>
  <c r="L4621" i="2"/>
  <c r="M4621" i="2"/>
  <c r="O4621" i="2" s="1"/>
  <c r="N4621" i="2"/>
  <c r="P4621" i="2"/>
  <c r="J4622" i="2"/>
  <c r="K4622" i="2"/>
  <c r="L4622" i="2"/>
  <c r="M4622" i="2"/>
  <c r="N4622" i="2"/>
  <c r="O4622" i="2" s="1"/>
  <c r="P4622" i="2"/>
  <c r="J4623" i="2"/>
  <c r="K4623" i="2"/>
  <c r="L4623" i="2"/>
  <c r="M4623" i="2"/>
  <c r="N4623" i="2"/>
  <c r="O4623" i="2"/>
  <c r="P4623" i="2"/>
  <c r="J4624" i="2"/>
  <c r="K4624" i="2"/>
  <c r="L4624" i="2"/>
  <c r="M4624" i="2"/>
  <c r="O4624" i="2" s="1"/>
  <c r="N4624" i="2"/>
  <c r="P4624" i="2"/>
  <c r="J4625" i="2"/>
  <c r="K4625" i="2"/>
  <c r="L4625" i="2"/>
  <c r="M4625" i="2"/>
  <c r="N4625" i="2"/>
  <c r="P4625" i="2"/>
  <c r="J4626" i="2"/>
  <c r="K4626" i="2"/>
  <c r="L4626" i="2"/>
  <c r="M4626" i="2"/>
  <c r="N4626" i="2"/>
  <c r="P4626" i="2"/>
  <c r="J4627" i="2"/>
  <c r="K4627" i="2"/>
  <c r="L4627" i="2"/>
  <c r="M4627" i="2"/>
  <c r="N4627" i="2"/>
  <c r="O4627" i="2"/>
  <c r="P4627" i="2"/>
  <c r="J4628" i="2"/>
  <c r="K4628" i="2"/>
  <c r="L4628" i="2"/>
  <c r="M4628" i="2"/>
  <c r="O4628" i="2" s="1"/>
  <c r="N4628" i="2"/>
  <c r="P4628" i="2"/>
  <c r="J4629" i="2"/>
  <c r="K4629" i="2"/>
  <c r="L4629" i="2"/>
  <c r="M4629" i="2"/>
  <c r="N4629" i="2"/>
  <c r="P4629" i="2"/>
  <c r="J4630" i="2"/>
  <c r="K4630" i="2"/>
  <c r="L4630" i="2"/>
  <c r="M4630" i="2"/>
  <c r="N4630" i="2"/>
  <c r="P4630" i="2"/>
  <c r="J4631" i="2"/>
  <c r="K4631" i="2"/>
  <c r="L4631" i="2"/>
  <c r="M4631" i="2"/>
  <c r="O4631" i="2" s="1"/>
  <c r="N4631" i="2"/>
  <c r="P4631" i="2"/>
  <c r="J4632" i="2"/>
  <c r="K4632" i="2"/>
  <c r="L4632" i="2"/>
  <c r="M4632" i="2"/>
  <c r="N4632" i="2"/>
  <c r="P4632" i="2"/>
  <c r="J4633" i="2"/>
  <c r="K4633" i="2"/>
  <c r="L4633" i="2"/>
  <c r="M4633" i="2"/>
  <c r="O4633" i="2" s="1"/>
  <c r="N4633" i="2"/>
  <c r="P4633" i="2"/>
  <c r="J4634" i="2"/>
  <c r="K4634" i="2"/>
  <c r="L4634" i="2"/>
  <c r="M4634" i="2"/>
  <c r="N4634" i="2"/>
  <c r="O4634" i="2" s="1"/>
  <c r="P4634" i="2"/>
  <c r="J4635" i="2"/>
  <c r="K4635" i="2"/>
  <c r="L4635" i="2"/>
  <c r="M4635" i="2"/>
  <c r="O4635" i="2" s="1"/>
  <c r="N4635" i="2"/>
  <c r="P4635" i="2"/>
  <c r="J4636" i="2"/>
  <c r="K4636" i="2"/>
  <c r="L4636" i="2"/>
  <c r="M4636" i="2"/>
  <c r="N4636" i="2"/>
  <c r="P4636" i="2"/>
  <c r="J4637" i="2"/>
  <c r="K4637" i="2"/>
  <c r="L4637" i="2"/>
  <c r="M4637" i="2"/>
  <c r="O4637" i="2" s="1"/>
  <c r="N4637" i="2"/>
  <c r="P4637" i="2"/>
  <c r="J4638" i="2"/>
  <c r="K4638" i="2"/>
  <c r="L4638" i="2"/>
  <c r="M4638" i="2"/>
  <c r="N4638" i="2"/>
  <c r="O4638" i="2" s="1"/>
  <c r="P4638" i="2"/>
  <c r="J4639" i="2"/>
  <c r="K4639" i="2"/>
  <c r="L4639" i="2"/>
  <c r="M4639" i="2"/>
  <c r="O4639" i="2" s="1"/>
  <c r="N4639" i="2"/>
  <c r="P4639" i="2"/>
  <c r="J4640" i="2"/>
  <c r="K4640" i="2"/>
  <c r="L4640" i="2"/>
  <c r="M4640" i="2"/>
  <c r="N4640" i="2"/>
  <c r="P4640" i="2"/>
  <c r="J4641" i="2"/>
  <c r="K4641" i="2"/>
  <c r="L4641" i="2"/>
  <c r="M4641" i="2"/>
  <c r="N4641" i="2"/>
  <c r="P4641" i="2"/>
  <c r="J4642" i="2"/>
  <c r="K4642" i="2"/>
  <c r="L4642" i="2"/>
  <c r="M4642" i="2"/>
  <c r="N4642" i="2"/>
  <c r="O4642" i="2" s="1"/>
  <c r="P4642" i="2"/>
  <c r="J4643" i="2"/>
  <c r="K4643" i="2"/>
  <c r="L4643" i="2"/>
  <c r="M4643" i="2"/>
  <c r="N4643" i="2"/>
  <c r="O4643" i="2"/>
  <c r="P4643" i="2"/>
  <c r="J4644" i="2"/>
  <c r="K4644" i="2"/>
  <c r="L4644" i="2"/>
  <c r="M4644" i="2"/>
  <c r="O4644" i="2" s="1"/>
  <c r="N4644" i="2"/>
  <c r="P4644" i="2"/>
  <c r="J4645" i="2"/>
  <c r="K4645" i="2"/>
  <c r="L4645" i="2"/>
  <c r="M4645" i="2"/>
  <c r="N4645" i="2"/>
  <c r="P4645" i="2"/>
  <c r="J4646" i="2"/>
  <c r="K4646" i="2"/>
  <c r="L4646" i="2"/>
  <c r="M4646" i="2"/>
  <c r="N4646" i="2"/>
  <c r="P4646" i="2"/>
  <c r="J4647" i="2"/>
  <c r="K4647" i="2"/>
  <c r="L4647" i="2"/>
  <c r="M4647" i="2"/>
  <c r="N4647" i="2"/>
  <c r="O4647" i="2"/>
  <c r="P4647" i="2"/>
  <c r="J4648" i="2"/>
  <c r="K4648" i="2"/>
  <c r="L4648" i="2"/>
  <c r="M4648" i="2"/>
  <c r="N4648" i="2"/>
  <c r="O4648" i="2"/>
  <c r="P4648" i="2"/>
  <c r="J4649" i="2"/>
  <c r="K4649" i="2"/>
  <c r="L4649" i="2"/>
  <c r="M4649" i="2"/>
  <c r="O4649" i="2" s="1"/>
  <c r="N4649" i="2"/>
  <c r="P4649" i="2"/>
  <c r="J4650" i="2"/>
  <c r="K4650" i="2"/>
  <c r="L4650" i="2"/>
  <c r="M4650" i="2"/>
  <c r="N4650" i="2"/>
  <c r="O4650" i="2" s="1"/>
  <c r="P4650" i="2"/>
  <c r="J4651" i="2"/>
  <c r="K4651" i="2"/>
  <c r="L4651" i="2"/>
  <c r="M4651" i="2"/>
  <c r="O4651" i="2" s="1"/>
  <c r="N4651" i="2"/>
  <c r="P4651" i="2"/>
  <c r="J4652" i="2"/>
  <c r="K4652" i="2"/>
  <c r="L4652" i="2"/>
  <c r="M4652" i="2"/>
  <c r="O4652" i="2" s="1"/>
  <c r="N4652" i="2"/>
  <c r="P4652" i="2"/>
  <c r="J4653" i="2"/>
  <c r="K4653" i="2"/>
  <c r="L4653" i="2"/>
  <c r="M4653" i="2"/>
  <c r="O4653" i="2" s="1"/>
  <c r="N4653" i="2"/>
  <c r="P4653" i="2"/>
  <c r="J4654" i="2"/>
  <c r="K4654" i="2"/>
  <c r="L4654" i="2"/>
  <c r="M4654" i="2"/>
  <c r="N4654" i="2"/>
  <c r="P4654" i="2"/>
  <c r="J4655" i="2"/>
  <c r="K4655" i="2"/>
  <c r="L4655" i="2"/>
  <c r="M4655" i="2"/>
  <c r="N4655" i="2"/>
  <c r="O4655" i="2"/>
  <c r="P4655" i="2"/>
  <c r="J4656" i="2"/>
  <c r="K4656" i="2"/>
  <c r="L4656" i="2"/>
  <c r="M4656" i="2"/>
  <c r="N4656" i="2"/>
  <c r="O4656" i="2" s="1"/>
  <c r="P4656" i="2"/>
  <c r="J4657" i="2"/>
  <c r="K4657" i="2"/>
  <c r="L4657" i="2"/>
  <c r="M4657" i="2"/>
  <c r="O4657" i="2" s="1"/>
  <c r="N4657" i="2"/>
  <c r="P4657" i="2"/>
  <c r="J4658" i="2"/>
  <c r="K4658" i="2"/>
  <c r="L4658" i="2"/>
  <c r="M4658" i="2"/>
  <c r="N4658" i="2"/>
  <c r="P4658" i="2"/>
  <c r="J4659" i="2"/>
  <c r="K4659" i="2"/>
  <c r="L4659" i="2"/>
  <c r="M4659" i="2"/>
  <c r="O4659" i="2" s="1"/>
  <c r="N4659" i="2"/>
  <c r="P4659" i="2"/>
  <c r="J4660" i="2"/>
  <c r="K4660" i="2"/>
  <c r="L4660" i="2"/>
  <c r="M4660" i="2"/>
  <c r="N4660" i="2"/>
  <c r="P4660" i="2"/>
  <c r="J4661" i="2"/>
  <c r="K4661" i="2"/>
  <c r="L4661" i="2"/>
  <c r="M4661" i="2"/>
  <c r="O4661" i="2" s="1"/>
  <c r="N4661" i="2"/>
  <c r="P4661" i="2"/>
  <c r="J4662" i="2"/>
  <c r="K4662" i="2"/>
  <c r="L4662" i="2"/>
  <c r="M4662" i="2"/>
  <c r="N4662" i="2"/>
  <c r="P4662" i="2"/>
  <c r="J4663" i="2"/>
  <c r="K4663" i="2"/>
  <c r="L4663" i="2"/>
  <c r="M4663" i="2"/>
  <c r="O4663" i="2" s="1"/>
  <c r="N4663" i="2"/>
  <c r="P4663" i="2"/>
  <c r="J4664" i="2"/>
  <c r="K4664" i="2"/>
  <c r="L4664" i="2"/>
  <c r="M4664" i="2"/>
  <c r="N4664" i="2"/>
  <c r="O4664" i="2" s="1"/>
  <c r="P4664" i="2"/>
  <c r="J4665" i="2"/>
  <c r="K4665" i="2"/>
  <c r="L4665" i="2"/>
  <c r="M4665" i="2"/>
  <c r="O4665" i="2" s="1"/>
  <c r="N4665" i="2"/>
  <c r="P4665" i="2"/>
  <c r="J4666" i="2"/>
  <c r="K4666" i="2"/>
  <c r="L4666" i="2"/>
  <c r="M4666" i="2"/>
  <c r="N4666" i="2"/>
  <c r="P4666" i="2"/>
  <c r="J4667" i="2"/>
  <c r="K4667" i="2"/>
  <c r="L4667" i="2"/>
  <c r="M4667" i="2"/>
  <c r="N4667" i="2"/>
  <c r="O4667" i="2"/>
  <c r="P4667" i="2"/>
  <c r="J4668" i="2"/>
  <c r="K4668" i="2"/>
  <c r="L4668" i="2"/>
  <c r="M4668" i="2"/>
  <c r="O4668" i="2" s="1"/>
  <c r="N4668" i="2"/>
  <c r="P4668" i="2"/>
  <c r="J4669" i="2"/>
  <c r="K4669" i="2"/>
  <c r="L4669" i="2"/>
  <c r="M4669" i="2"/>
  <c r="N4669" i="2"/>
  <c r="P4669" i="2"/>
  <c r="J4670" i="2"/>
  <c r="K4670" i="2"/>
  <c r="L4670" i="2"/>
  <c r="M4670" i="2"/>
  <c r="N4670" i="2"/>
  <c r="P4670" i="2"/>
  <c r="J4671" i="2"/>
  <c r="K4671" i="2"/>
  <c r="L4671" i="2"/>
  <c r="M4671" i="2"/>
  <c r="O4671" i="2" s="1"/>
  <c r="N4671" i="2"/>
  <c r="P4671" i="2"/>
  <c r="J4672" i="2"/>
  <c r="K4672" i="2"/>
  <c r="L4672" i="2"/>
  <c r="M4672" i="2"/>
  <c r="N4672" i="2"/>
  <c r="O4672" i="2"/>
  <c r="P4672" i="2"/>
  <c r="J4673" i="2"/>
  <c r="K4673" i="2"/>
  <c r="L4673" i="2"/>
  <c r="M4673" i="2"/>
  <c r="O4673" i="2" s="1"/>
  <c r="N4673" i="2"/>
  <c r="P4673" i="2"/>
  <c r="J4674" i="2"/>
  <c r="K4674" i="2"/>
  <c r="L4674" i="2"/>
  <c r="M4674" i="2"/>
  <c r="N4674" i="2"/>
  <c r="O4674" i="2" s="1"/>
  <c r="P4674" i="2"/>
  <c r="J4675" i="2"/>
  <c r="K4675" i="2"/>
  <c r="L4675" i="2"/>
  <c r="M4675" i="2"/>
  <c r="N4675" i="2"/>
  <c r="O4675" i="2"/>
  <c r="P4675" i="2"/>
  <c r="J4676" i="2"/>
  <c r="K4676" i="2"/>
  <c r="L4676" i="2"/>
  <c r="M4676" i="2"/>
  <c r="O4676" i="2" s="1"/>
  <c r="N4676" i="2"/>
  <c r="P4676" i="2"/>
  <c r="J4677" i="2"/>
  <c r="K4677" i="2"/>
  <c r="L4677" i="2"/>
  <c r="M4677" i="2"/>
  <c r="N4677" i="2"/>
  <c r="P4677" i="2"/>
  <c r="J4678" i="2"/>
  <c r="K4678" i="2"/>
  <c r="L4678" i="2"/>
  <c r="M4678" i="2"/>
  <c r="N4678" i="2"/>
  <c r="P4678" i="2"/>
  <c r="J4679" i="2"/>
  <c r="K4679" i="2"/>
  <c r="L4679" i="2"/>
  <c r="M4679" i="2"/>
  <c r="N4679" i="2"/>
  <c r="O4679" i="2"/>
  <c r="P4679" i="2"/>
  <c r="J4680" i="2"/>
  <c r="K4680" i="2"/>
  <c r="L4680" i="2"/>
  <c r="M4680" i="2"/>
  <c r="N4680" i="2"/>
  <c r="O4680" i="2" s="1"/>
  <c r="P4680" i="2"/>
  <c r="J4681" i="2"/>
  <c r="K4681" i="2"/>
  <c r="L4681" i="2"/>
  <c r="M4681" i="2"/>
  <c r="N4681" i="2"/>
  <c r="P4681" i="2"/>
  <c r="J4682" i="2"/>
  <c r="K4682" i="2"/>
  <c r="L4682" i="2"/>
  <c r="M4682" i="2"/>
  <c r="N4682" i="2"/>
  <c r="P4682" i="2"/>
  <c r="J4683" i="2"/>
  <c r="K4683" i="2"/>
  <c r="L4683" i="2"/>
  <c r="M4683" i="2"/>
  <c r="O4683" i="2" s="1"/>
  <c r="N4683" i="2"/>
  <c r="P4683" i="2"/>
  <c r="J4684" i="2"/>
  <c r="K4684" i="2"/>
  <c r="L4684" i="2"/>
  <c r="M4684" i="2"/>
  <c r="N4684" i="2"/>
  <c r="P4684" i="2"/>
  <c r="J4685" i="2"/>
  <c r="K4685" i="2"/>
  <c r="L4685" i="2"/>
  <c r="M4685" i="2"/>
  <c r="O4685" i="2" s="1"/>
  <c r="N4685" i="2"/>
  <c r="P4685" i="2"/>
  <c r="J4686" i="2"/>
  <c r="K4686" i="2"/>
  <c r="L4686" i="2"/>
  <c r="M4686" i="2"/>
  <c r="N4686" i="2"/>
  <c r="O4686" i="2" s="1"/>
  <c r="P4686" i="2"/>
  <c r="J4687" i="2"/>
  <c r="K4687" i="2"/>
  <c r="L4687" i="2"/>
  <c r="M4687" i="2"/>
  <c r="N4687" i="2"/>
  <c r="P4687" i="2"/>
  <c r="J4688" i="2"/>
  <c r="K4688" i="2"/>
  <c r="L4688" i="2"/>
  <c r="M4688" i="2"/>
  <c r="N4688" i="2"/>
  <c r="O4688" i="2" s="1"/>
  <c r="P4688" i="2"/>
  <c r="J4689" i="2"/>
  <c r="K4689" i="2"/>
  <c r="L4689" i="2"/>
  <c r="M4689" i="2"/>
  <c r="N4689" i="2"/>
  <c r="O4689" i="2" s="1"/>
  <c r="P4689" i="2"/>
  <c r="J4690" i="2"/>
  <c r="K4690" i="2"/>
  <c r="L4690" i="2"/>
  <c r="M4690" i="2"/>
  <c r="N4690" i="2"/>
  <c r="P4690" i="2"/>
  <c r="J4691" i="2"/>
  <c r="K4691" i="2"/>
  <c r="L4691" i="2"/>
  <c r="M4691" i="2"/>
  <c r="O4691" i="2" s="1"/>
  <c r="N4691" i="2"/>
  <c r="P4691" i="2"/>
  <c r="J4692" i="2"/>
  <c r="K4692" i="2"/>
  <c r="L4692" i="2"/>
  <c r="M4692" i="2"/>
  <c r="N4692" i="2"/>
  <c r="P4692" i="2"/>
  <c r="J4693" i="2"/>
  <c r="K4693" i="2"/>
  <c r="L4693" i="2"/>
  <c r="M4693" i="2"/>
  <c r="N4693" i="2"/>
  <c r="O4693" i="2"/>
  <c r="P4693" i="2"/>
  <c r="J4694" i="2"/>
  <c r="K4694" i="2"/>
  <c r="L4694" i="2"/>
  <c r="M4694" i="2"/>
  <c r="N4694" i="2"/>
  <c r="O4694" i="2" s="1"/>
  <c r="P4694" i="2"/>
  <c r="J4695" i="2"/>
  <c r="K4695" i="2"/>
  <c r="L4695" i="2"/>
  <c r="M4695" i="2"/>
  <c r="N4695" i="2"/>
  <c r="P4695" i="2"/>
  <c r="J4696" i="2"/>
  <c r="K4696" i="2"/>
  <c r="L4696" i="2"/>
  <c r="M4696" i="2"/>
  <c r="N4696" i="2"/>
  <c r="P4696" i="2"/>
  <c r="J4697" i="2"/>
  <c r="K4697" i="2"/>
  <c r="L4697" i="2"/>
  <c r="M4697" i="2"/>
  <c r="N4697" i="2"/>
  <c r="O4697" i="2" s="1"/>
  <c r="P4697" i="2"/>
  <c r="J4698" i="2"/>
  <c r="K4698" i="2"/>
  <c r="L4698" i="2"/>
  <c r="M4698" i="2"/>
  <c r="N4698" i="2"/>
  <c r="P4698" i="2"/>
  <c r="J4699" i="2"/>
  <c r="K4699" i="2"/>
  <c r="L4699" i="2"/>
  <c r="M4699" i="2"/>
  <c r="O4699" i="2" s="1"/>
  <c r="N4699" i="2"/>
  <c r="P4699" i="2"/>
  <c r="J4700" i="2"/>
  <c r="K4700" i="2"/>
  <c r="L4700" i="2"/>
  <c r="M4700" i="2"/>
  <c r="N4700" i="2"/>
  <c r="P4700" i="2"/>
  <c r="J4701" i="2"/>
  <c r="K4701" i="2"/>
  <c r="L4701" i="2"/>
  <c r="M4701" i="2"/>
  <c r="O4701" i="2" s="1"/>
  <c r="N4701" i="2"/>
  <c r="P4701" i="2"/>
  <c r="J4702" i="2"/>
  <c r="K4702" i="2"/>
  <c r="L4702" i="2"/>
  <c r="M4702" i="2"/>
  <c r="N4702" i="2"/>
  <c r="O4702" i="2" s="1"/>
  <c r="P4702" i="2"/>
  <c r="J4703" i="2"/>
  <c r="K4703" i="2"/>
  <c r="L4703" i="2"/>
  <c r="M4703" i="2"/>
  <c r="O4703" i="2" s="1"/>
  <c r="N4703" i="2"/>
  <c r="P4703" i="2"/>
  <c r="J4704" i="2"/>
  <c r="K4704" i="2"/>
  <c r="L4704" i="2"/>
  <c r="M4704" i="2"/>
  <c r="N4704" i="2"/>
  <c r="O4704" i="2" s="1"/>
  <c r="P4704" i="2"/>
  <c r="J4705" i="2"/>
  <c r="K4705" i="2"/>
  <c r="L4705" i="2"/>
  <c r="M4705" i="2"/>
  <c r="O4705" i="2" s="1"/>
  <c r="N4705" i="2"/>
  <c r="P4705" i="2"/>
  <c r="J4706" i="2"/>
  <c r="K4706" i="2"/>
  <c r="L4706" i="2"/>
  <c r="M4706" i="2"/>
  <c r="O4706" i="2" s="1"/>
  <c r="N4706" i="2"/>
  <c r="P4706" i="2"/>
  <c r="J4707" i="2"/>
  <c r="K4707" i="2"/>
  <c r="L4707" i="2"/>
  <c r="M4707" i="2"/>
  <c r="O4707" i="2" s="1"/>
  <c r="N4707" i="2"/>
  <c r="P4707" i="2"/>
  <c r="J4708" i="2"/>
  <c r="K4708" i="2"/>
  <c r="L4708" i="2"/>
  <c r="M4708" i="2"/>
  <c r="N4708" i="2"/>
  <c r="P4708" i="2"/>
  <c r="J4709" i="2"/>
  <c r="K4709" i="2"/>
  <c r="L4709" i="2"/>
  <c r="M4709" i="2"/>
  <c r="N4709" i="2"/>
  <c r="O4709" i="2"/>
  <c r="P4709" i="2"/>
  <c r="J4710" i="2"/>
  <c r="K4710" i="2"/>
  <c r="L4710" i="2"/>
  <c r="M4710" i="2"/>
  <c r="O4710" i="2" s="1"/>
  <c r="N4710" i="2"/>
  <c r="P4710" i="2"/>
  <c r="J4711" i="2"/>
  <c r="K4711" i="2"/>
  <c r="L4711" i="2"/>
  <c r="M4711" i="2"/>
  <c r="N4711" i="2"/>
  <c r="P4711" i="2"/>
  <c r="J4712" i="2"/>
  <c r="K4712" i="2"/>
  <c r="L4712" i="2"/>
  <c r="M4712" i="2"/>
  <c r="N4712" i="2"/>
  <c r="P4712" i="2"/>
  <c r="J4713" i="2"/>
  <c r="K4713" i="2"/>
  <c r="L4713" i="2"/>
  <c r="M4713" i="2"/>
  <c r="N4713" i="2"/>
  <c r="O4713" i="2" s="1"/>
  <c r="P4713" i="2"/>
  <c r="J4714" i="2"/>
  <c r="K4714" i="2"/>
  <c r="L4714" i="2"/>
  <c r="M4714" i="2"/>
  <c r="O4714" i="2" s="1"/>
  <c r="N4714" i="2"/>
  <c r="P4714" i="2"/>
  <c r="J4715" i="2"/>
  <c r="K4715" i="2"/>
  <c r="L4715" i="2"/>
  <c r="M4715" i="2"/>
  <c r="O4715" i="2" s="1"/>
  <c r="N4715" i="2"/>
  <c r="P4715" i="2"/>
  <c r="J4716" i="2"/>
  <c r="K4716" i="2"/>
  <c r="L4716" i="2"/>
  <c r="M4716" i="2"/>
  <c r="N4716" i="2"/>
  <c r="P4716" i="2"/>
  <c r="J4717" i="2"/>
  <c r="K4717" i="2"/>
  <c r="L4717" i="2"/>
  <c r="M4717" i="2"/>
  <c r="O4717" i="2" s="1"/>
  <c r="N4717" i="2"/>
  <c r="P4717" i="2"/>
  <c r="J4718" i="2"/>
  <c r="K4718" i="2"/>
  <c r="L4718" i="2"/>
  <c r="M4718" i="2"/>
  <c r="N4718" i="2"/>
  <c r="P4718" i="2"/>
  <c r="J4719" i="2"/>
  <c r="K4719" i="2"/>
  <c r="L4719" i="2"/>
  <c r="M4719" i="2"/>
  <c r="O4719" i="2" s="1"/>
  <c r="N4719" i="2"/>
  <c r="P4719" i="2"/>
  <c r="J4720" i="2"/>
  <c r="K4720" i="2"/>
  <c r="L4720" i="2"/>
  <c r="M4720" i="2"/>
  <c r="N4720" i="2"/>
  <c r="O4720" i="2" s="1"/>
  <c r="P4720" i="2"/>
  <c r="J4721" i="2"/>
  <c r="K4721" i="2"/>
  <c r="L4721" i="2"/>
  <c r="M4721" i="2"/>
  <c r="O4721" i="2" s="1"/>
  <c r="N4721" i="2"/>
  <c r="P4721" i="2"/>
  <c r="J4722" i="2"/>
  <c r="K4722" i="2"/>
  <c r="L4722" i="2"/>
  <c r="M4722" i="2"/>
  <c r="O4722" i="2" s="1"/>
  <c r="N4722" i="2"/>
  <c r="P4722" i="2"/>
  <c r="J4723" i="2"/>
  <c r="K4723" i="2"/>
  <c r="L4723" i="2"/>
  <c r="M4723" i="2"/>
  <c r="O4723" i="2" s="1"/>
  <c r="N4723" i="2"/>
  <c r="P4723" i="2"/>
  <c r="J4724" i="2"/>
  <c r="K4724" i="2"/>
  <c r="L4724" i="2"/>
  <c r="M4724" i="2"/>
  <c r="N4724" i="2"/>
  <c r="P4724" i="2"/>
  <c r="J4725" i="2"/>
  <c r="K4725" i="2"/>
  <c r="L4725" i="2"/>
  <c r="M4725" i="2"/>
  <c r="N4725" i="2"/>
  <c r="O4725" i="2"/>
  <c r="P4725" i="2"/>
  <c r="J4726" i="2"/>
  <c r="K4726" i="2"/>
  <c r="L4726" i="2"/>
  <c r="M4726" i="2"/>
  <c r="O4726" i="2" s="1"/>
  <c r="N4726" i="2"/>
  <c r="P4726" i="2"/>
  <c r="J4727" i="2"/>
  <c r="K4727" i="2"/>
  <c r="L4727" i="2"/>
  <c r="M4727" i="2"/>
  <c r="N4727" i="2"/>
  <c r="P4727" i="2"/>
  <c r="J4728" i="2"/>
  <c r="K4728" i="2"/>
  <c r="L4728" i="2"/>
  <c r="M4728" i="2"/>
  <c r="N4728" i="2"/>
  <c r="P4728" i="2"/>
  <c r="J4729" i="2"/>
  <c r="K4729" i="2"/>
  <c r="L4729" i="2"/>
  <c r="M4729" i="2"/>
  <c r="N4729" i="2"/>
  <c r="O4729" i="2" s="1"/>
  <c r="P4729" i="2"/>
  <c r="J4730" i="2"/>
  <c r="K4730" i="2"/>
  <c r="L4730" i="2"/>
  <c r="M4730" i="2"/>
  <c r="O4730" i="2" s="1"/>
  <c r="N4730" i="2"/>
  <c r="P4730" i="2"/>
  <c r="J4731" i="2"/>
  <c r="K4731" i="2"/>
  <c r="L4731" i="2"/>
  <c r="M4731" i="2"/>
  <c r="O4731" i="2" s="1"/>
  <c r="N4731" i="2"/>
  <c r="P4731" i="2"/>
  <c r="J4732" i="2"/>
  <c r="K4732" i="2"/>
  <c r="L4732" i="2"/>
  <c r="M4732" i="2"/>
  <c r="N4732" i="2"/>
  <c r="P4732" i="2"/>
  <c r="J4733" i="2"/>
  <c r="K4733" i="2"/>
  <c r="L4733" i="2"/>
  <c r="M4733" i="2"/>
  <c r="O4733" i="2" s="1"/>
  <c r="N4733" i="2"/>
  <c r="P4733" i="2"/>
  <c r="J4734" i="2"/>
  <c r="K4734" i="2"/>
  <c r="L4734" i="2"/>
  <c r="M4734" i="2"/>
  <c r="N4734" i="2"/>
  <c r="P4734" i="2"/>
  <c r="J4735" i="2"/>
  <c r="K4735" i="2"/>
  <c r="L4735" i="2"/>
  <c r="M4735" i="2"/>
  <c r="O4735" i="2" s="1"/>
  <c r="N4735" i="2"/>
  <c r="P4735" i="2"/>
  <c r="J4736" i="2"/>
  <c r="K4736" i="2"/>
  <c r="L4736" i="2"/>
  <c r="M4736" i="2"/>
  <c r="N4736" i="2"/>
  <c r="O4736" i="2" s="1"/>
  <c r="P4736" i="2"/>
  <c r="J4737" i="2"/>
  <c r="K4737" i="2"/>
  <c r="L4737" i="2"/>
  <c r="M4737" i="2"/>
  <c r="O4737" i="2" s="1"/>
  <c r="N4737" i="2"/>
  <c r="P4737" i="2"/>
  <c r="J4738" i="2"/>
  <c r="K4738" i="2"/>
  <c r="L4738" i="2"/>
  <c r="M4738" i="2"/>
  <c r="O4738" i="2" s="1"/>
  <c r="N4738" i="2"/>
  <c r="P4738" i="2"/>
  <c r="J4739" i="2"/>
  <c r="K4739" i="2"/>
  <c r="L4739" i="2"/>
  <c r="M4739" i="2"/>
  <c r="O4739" i="2" s="1"/>
  <c r="N4739" i="2"/>
  <c r="P4739" i="2"/>
  <c r="J4740" i="2"/>
  <c r="K4740" i="2"/>
  <c r="L4740" i="2"/>
  <c r="M4740" i="2"/>
  <c r="N4740" i="2"/>
  <c r="P4740" i="2"/>
  <c r="J4741" i="2"/>
  <c r="K4741" i="2"/>
  <c r="L4741" i="2"/>
  <c r="M4741" i="2"/>
  <c r="N4741" i="2"/>
  <c r="O4741" i="2"/>
  <c r="P4741" i="2"/>
  <c r="J4742" i="2"/>
  <c r="K4742" i="2"/>
  <c r="L4742" i="2"/>
  <c r="M4742" i="2"/>
  <c r="O4742" i="2" s="1"/>
  <c r="N4742" i="2"/>
  <c r="P4742" i="2"/>
  <c r="J4743" i="2"/>
  <c r="K4743" i="2"/>
  <c r="L4743" i="2"/>
  <c r="M4743" i="2"/>
  <c r="N4743" i="2"/>
  <c r="P4743" i="2"/>
  <c r="J4744" i="2"/>
  <c r="K4744" i="2"/>
  <c r="L4744" i="2"/>
  <c r="M4744" i="2"/>
  <c r="N4744" i="2"/>
  <c r="P4744" i="2"/>
  <c r="J4745" i="2"/>
  <c r="K4745" i="2"/>
  <c r="L4745" i="2"/>
  <c r="M4745" i="2"/>
  <c r="N4745" i="2"/>
  <c r="O4745" i="2" s="1"/>
  <c r="P4745" i="2"/>
  <c r="J4746" i="2"/>
  <c r="K4746" i="2"/>
  <c r="L4746" i="2"/>
  <c r="M4746" i="2"/>
  <c r="O4746" i="2" s="1"/>
  <c r="N4746" i="2"/>
  <c r="P4746" i="2"/>
  <c r="J4747" i="2"/>
  <c r="K4747" i="2"/>
  <c r="L4747" i="2"/>
  <c r="M4747" i="2"/>
  <c r="O4747" i="2" s="1"/>
  <c r="N4747" i="2"/>
  <c r="P4747" i="2"/>
  <c r="J4748" i="2"/>
  <c r="K4748" i="2"/>
  <c r="L4748" i="2"/>
  <c r="M4748" i="2"/>
  <c r="N4748" i="2"/>
  <c r="P4748" i="2"/>
  <c r="J4749" i="2"/>
  <c r="K4749" i="2"/>
  <c r="L4749" i="2"/>
  <c r="M4749" i="2"/>
  <c r="O4749" i="2" s="1"/>
  <c r="N4749" i="2"/>
  <c r="P4749" i="2"/>
  <c r="J4750" i="2"/>
  <c r="K4750" i="2"/>
  <c r="L4750" i="2"/>
  <c r="M4750" i="2"/>
  <c r="N4750" i="2"/>
  <c r="P4750" i="2"/>
  <c r="J4751" i="2"/>
  <c r="K4751" i="2"/>
  <c r="L4751" i="2"/>
  <c r="M4751" i="2"/>
  <c r="O4751" i="2" s="1"/>
  <c r="N4751" i="2"/>
  <c r="P4751" i="2"/>
  <c r="J4752" i="2"/>
  <c r="K4752" i="2"/>
  <c r="L4752" i="2"/>
  <c r="M4752" i="2"/>
  <c r="N4752" i="2"/>
  <c r="O4752" i="2" s="1"/>
  <c r="P4752" i="2"/>
  <c r="J4753" i="2"/>
  <c r="K4753" i="2"/>
  <c r="L4753" i="2"/>
  <c r="M4753" i="2"/>
  <c r="O4753" i="2" s="1"/>
  <c r="N4753" i="2"/>
  <c r="P4753" i="2"/>
  <c r="J4754" i="2"/>
  <c r="K4754" i="2"/>
  <c r="L4754" i="2"/>
  <c r="M4754" i="2"/>
  <c r="O4754" i="2" s="1"/>
  <c r="N4754" i="2"/>
  <c r="P4754" i="2"/>
  <c r="J4755" i="2"/>
  <c r="K4755" i="2"/>
  <c r="L4755" i="2"/>
  <c r="M4755" i="2"/>
  <c r="O4755" i="2" s="1"/>
  <c r="N4755" i="2"/>
  <c r="P4755" i="2"/>
  <c r="J4756" i="2"/>
  <c r="K4756" i="2"/>
  <c r="L4756" i="2"/>
  <c r="M4756" i="2"/>
  <c r="N4756" i="2"/>
  <c r="P4756" i="2"/>
  <c r="J4757" i="2"/>
  <c r="K4757" i="2"/>
  <c r="L4757" i="2"/>
  <c r="M4757" i="2"/>
  <c r="N4757" i="2"/>
  <c r="O4757" i="2"/>
  <c r="P4757" i="2"/>
  <c r="J4758" i="2"/>
  <c r="K4758" i="2"/>
  <c r="L4758" i="2"/>
  <c r="M4758" i="2"/>
  <c r="O4758" i="2" s="1"/>
  <c r="N4758" i="2"/>
  <c r="P4758" i="2"/>
  <c r="J4759" i="2"/>
  <c r="K4759" i="2"/>
  <c r="L4759" i="2"/>
  <c r="M4759" i="2"/>
  <c r="N4759" i="2"/>
  <c r="P4759" i="2"/>
  <c r="J4760" i="2"/>
  <c r="K4760" i="2"/>
  <c r="L4760" i="2"/>
  <c r="M4760" i="2"/>
  <c r="N4760" i="2"/>
  <c r="P4760" i="2"/>
  <c r="J4761" i="2"/>
  <c r="K4761" i="2"/>
  <c r="L4761" i="2"/>
  <c r="M4761" i="2"/>
  <c r="N4761" i="2"/>
  <c r="O4761" i="2" s="1"/>
  <c r="P4761" i="2"/>
  <c r="J4762" i="2"/>
  <c r="K4762" i="2"/>
  <c r="L4762" i="2"/>
  <c r="M4762" i="2"/>
  <c r="O4762" i="2" s="1"/>
  <c r="N4762" i="2"/>
  <c r="P4762" i="2"/>
  <c r="J4763" i="2"/>
  <c r="K4763" i="2"/>
  <c r="L4763" i="2"/>
  <c r="M4763" i="2"/>
  <c r="O4763" i="2" s="1"/>
  <c r="N4763" i="2"/>
  <c r="P4763" i="2"/>
  <c r="J4764" i="2"/>
  <c r="K4764" i="2"/>
  <c r="L4764" i="2"/>
  <c r="M4764" i="2"/>
  <c r="N4764" i="2"/>
  <c r="P4764" i="2"/>
  <c r="J4765" i="2"/>
  <c r="K4765" i="2"/>
  <c r="L4765" i="2"/>
  <c r="M4765" i="2"/>
  <c r="O4765" i="2" s="1"/>
  <c r="N4765" i="2"/>
  <c r="P4765" i="2"/>
  <c r="J4766" i="2"/>
  <c r="K4766" i="2"/>
  <c r="L4766" i="2"/>
  <c r="M4766" i="2"/>
  <c r="N4766" i="2"/>
  <c r="P4766" i="2"/>
  <c r="J4767" i="2"/>
  <c r="K4767" i="2"/>
  <c r="L4767" i="2"/>
  <c r="M4767" i="2"/>
  <c r="O4767" i="2" s="1"/>
  <c r="N4767" i="2"/>
  <c r="P4767" i="2"/>
  <c r="J4768" i="2"/>
  <c r="K4768" i="2"/>
  <c r="L4768" i="2"/>
  <c r="M4768" i="2"/>
  <c r="N4768" i="2"/>
  <c r="O4768" i="2" s="1"/>
  <c r="P4768" i="2"/>
  <c r="J4769" i="2"/>
  <c r="K4769" i="2"/>
  <c r="L4769" i="2"/>
  <c r="M4769" i="2"/>
  <c r="O4769" i="2" s="1"/>
  <c r="N4769" i="2"/>
  <c r="P4769" i="2"/>
  <c r="J4770" i="2"/>
  <c r="K4770" i="2"/>
  <c r="L4770" i="2"/>
  <c r="M4770" i="2"/>
  <c r="O4770" i="2" s="1"/>
  <c r="N4770" i="2"/>
  <c r="P4770" i="2"/>
  <c r="J4771" i="2"/>
  <c r="K4771" i="2"/>
  <c r="L4771" i="2"/>
  <c r="M4771" i="2"/>
  <c r="O4771" i="2" s="1"/>
  <c r="N4771" i="2"/>
  <c r="P4771" i="2"/>
  <c r="J4772" i="2"/>
  <c r="K4772" i="2"/>
  <c r="L4772" i="2"/>
  <c r="M4772" i="2"/>
  <c r="N4772" i="2"/>
  <c r="P4772" i="2"/>
  <c r="J4773" i="2"/>
  <c r="K4773" i="2"/>
  <c r="L4773" i="2"/>
  <c r="M4773" i="2"/>
  <c r="N4773" i="2"/>
  <c r="O4773" i="2"/>
  <c r="P4773" i="2"/>
  <c r="J4774" i="2"/>
  <c r="K4774" i="2"/>
  <c r="L4774" i="2"/>
  <c r="M4774" i="2"/>
  <c r="O4774" i="2" s="1"/>
  <c r="N4774" i="2"/>
  <c r="P4774" i="2"/>
  <c r="J4775" i="2"/>
  <c r="K4775" i="2"/>
  <c r="L4775" i="2"/>
  <c r="M4775" i="2"/>
  <c r="N4775" i="2"/>
  <c r="P4775" i="2"/>
  <c r="J4776" i="2"/>
  <c r="K4776" i="2"/>
  <c r="L4776" i="2"/>
  <c r="M4776" i="2"/>
  <c r="N4776" i="2"/>
  <c r="P4776" i="2"/>
  <c r="J4777" i="2"/>
  <c r="K4777" i="2"/>
  <c r="L4777" i="2"/>
  <c r="M4777" i="2"/>
  <c r="N4777" i="2"/>
  <c r="O4777" i="2" s="1"/>
  <c r="P4777" i="2"/>
  <c r="J4778" i="2"/>
  <c r="K4778" i="2"/>
  <c r="L4778" i="2"/>
  <c r="M4778" i="2"/>
  <c r="O4778" i="2" s="1"/>
  <c r="N4778" i="2"/>
  <c r="P4778" i="2"/>
  <c r="J4779" i="2"/>
  <c r="K4779" i="2"/>
  <c r="L4779" i="2"/>
  <c r="M4779" i="2"/>
  <c r="O4779" i="2" s="1"/>
  <c r="N4779" i="2"/>
  <c r="P4779" i="2"/>
  <c r="J4780" i="2"/>
  <c r="K4780" i="2"/>
  <c r="L4780" i="2"/>
  <c r="M4780" i="2"/>
  <c r="N4780" i="2"/>
  <c r="P4780" i="2"/>
  <c r="J4781" i="2"/>
  <c r="K4781" i="2"/>
  <c r="L4781" i="2"/>
  <c r="M4781" i="2"/>
  <c r="O4781" i="2" s="1"/>
  <c r="N4781" i="2"/>
  <c r="P4781" i="2"/>
  <c r="J4782" i="2"/>
  <c r="K4782" i="2"/>
  <c r="L4782" i="2"/>
  <c r="M4782" i="2"/>
  <c r="N4782" i="2"/>
  <c r="P4782" i="2"/>
  <c r="J4783" i="2"/>
  <c r="K4783" i="2"/>
  <c r="L4783" i="2"/>
  <c r="M4783" i="2"/>
  <c r="O4783" i="2" s="1"/>
  <c r="N4783" i="2"/>
  <c r="P4783" i="2"/>
  <c r="J4784" i="2"/>
  <c r="K4784" i="2"/>
  <c r="L4784" i="2"/>
  <c r="M4784" i="2"/>
  <c r="N4784" i="2"/>
  <c r="O4784" i="2" s="1"/>
  <c r="P4784" i="2"/>
  <c r="J4785" i="2"/>
  <c r="K4785" i="2"/>
  <c r="L4785" i="2"/>
  <c r="M4785" i="2"/>
  <c r="O4785" i="2" s="1"/>
  <c r="N4785" i="2"/>
  <c r="P4785" i="2"/>
  <c r="J4786" i="2"/>
  <c r="K4786" i="2"/>
  <c r="L4786" i="2"/>
  <c r="M4786" i="2"/>
  <c r="O4786" i="2" s="1"/>
  <c r="N4786" i="2"/>
  <c r="P4786" i="2"/>
  <c r="J4787" i="2"/>
  <c r="K4787" i="2"/>
  <c r="L4787" i="2"/>
  <c r="M4787" i="2"/>
  <c r="O4787" i="2" s="1"/>
  <c r="N4787" i="2"/>
  <c r="P4787" i="2"/>
  <c r="J4788" i="2"/>
  <c r="K4788" i="2"/>
  <c r="L4788" i="2"/>
  <c r="M4788" i="2"/>
  <c r="N4788" i="2"/>
  <c r="P4788" i="2"/>
  <c r="J4789" i="2"/>
  <c r="K4789" i="2"/>
  <c r="L4789" i="2"/>
  <c r="M4789" i="2"/>
  <c r="N4789" i="2"/>
  <c r="O4789" i="2"/>
  <c r="P4789" i="2"/>
  <c r="J4790" i="2"/>
  <c r="K4790" i="2"/>
  <c r="L4790" i="2"/>
  <c r="M4790" i="2"/>
  <c r="O4790" i="2" s="1"/>
  <c r="N4790" i="2"/>
  <c r="P4790" i="2"/>
  <c r="J4791" i="2"/>
  <c r="K4791" i="2"/>
  <c r="L4791" i="2"/>
  <c r="M4791" i="2"/>
  <c r="N4791" i="2"/>
  <c r="P4791" i="2"/>
  <c r="J4792" i="2"/>
  <c r="K4792" i="2"/>
  <c r="L4792" i="2"/>
  <c r="M4792" i="2"/>
  <c r="N4792" i="2"/>
  <c r="P4792" i="2"/>
  <c r="J4793" i="2"/>
  <c r="K4793" i="2"/>
  <c r="L4793" i="2"/>
  <c r="M4793" i="2"/>
  <c r="N4793" i="2"/>
  <c r="O4793" i="2" s="1"/>
  <c r="P4793" i="2"/>
  <c r="J4794" i="2"/>
  <c r="K4794" i="2"/>
  <c r="L4794" i="2"/>
  <c r="M4794" i="2"/>
  <c r="O4794" i="2" s="1"/>
  <c r="N4794" i="2"/>
  <c r="P4794" i="2"/>
  <c r="J4795" i="2"/>
  <c r="K4795" i="2"/>
  <c r="L4795" i="2"/>
  <c r="M4795" i="2"/>
  <c r="O4795" i="2" s="1"/>
  <c r="N4795" i="2"/>
  <c r="P4795" i="2"/>
  <c r="J4796" i="2"/>
  <c r="K4796" i="2"/>
  <c r="L4796" i="2"/>
  <c r="M4796" i="2"/>
  <c r="N4796" i="2"/>
  <c r="P4796" i="2"/>
  <c r="J4797" i="2"/>
  <c r="K4797" i="2"/>
  <c r="L4797" i="2"/>
  <c r="M4797" i="2"/>
  <c r="O4797" i="2" s="1"/>
  <c r="N4797" i="2"/>
  <c r="P4797" i="2"/>
  <c r="J4798" i="2"/>
  <c r="K4798" i="2"/>
  <c r="L4798" i="2"/>
  <c r="M4798" i="2"/>
  <c r="N4798" i="2"/>
  <c r="P4798" i="2"/>
  <c r="J4799" i="2"/>
  <c r="K4799" i="2"/>
  <c r="L4799" i="2"/>
  <c r="M4799" i="2"/>
  <c r="O4799" i="2" s="1"/>
  <c r="N4799" i="2"/>
  <c r="P4799" i="2"/>
  <c r="J4800" i="2"/>
  <c r="K4800" i="2"/>
  <c r="L4800" i="2"/>
  <c r="M4800" i="2"/>
  <c r="N4800" i="2"/>
  <c r="O4800" i="2" s="1"/>
  <c r="P4800" i="2"/>
  <c r="J4801" i="2"/>
  <c r="K4801" i="2"/>
  <c r="L4801" i="2"/>
  <c r="M4801" i="2"/>
  <c r="O4801" i="2" s="1"/>
  <c r="N4801" i="2"/>
  <c r="P4801" i="2"/>
  <c r="J4802" i="2"/>
  <c r="K4802" i="2"/>
  <c r="L4802" i="2"/>
  <c r="M4802" i="2"/>
  <c r="O4802" i="2" s="1"/>
  <c r="N4802" i="2"/>
  <c r="P4802" i="2"/>
  <c r="J4803" i="2"/>
  <c r="K4803" i="2"/>
  <c r="L4803" i="2"/>
  <c r="M4803" i="2"/>
  <c r="O4803" i="2" s="1"/>
  <c r="N4803" i="2"/>
  <c r="P4803" i="2"/>
  <c r="J4804" i="2"/>
  <c r="K4804" i="2"/>
  <c r="L4804" i="2"/>
  <c r="M4804" i="2"/>
  <c r="N4804" i="2"/>
  <c r="P4804" i="2"/>
  <c r="J4805" i="2"/>
  <c r="K4805" i="2"/>
  <c r="L4805" i="2"/>
  <c r="M4805" i="2"/>
  <c r="N4805" i="2"/>
  <c r="O4805" i="2"/>
  <c r="P4805" i="2"/>
  <c r="J4806" i="2"/>
  <c r="K4806" i="2"/>
  <c r="L4806" i="2"/>
  <c r="M4806" i="2"/>
  <c r="O4806" i="2" s="1"/>
  <c r="N4806" i="2"/>
  <c r="P4806" i="2"/>
  <c r="J4807" i="2"/>
  <c r="K4807" i="2"/>
  <c r="L4807" i="2"/>
  <c r="M4807" i="2"/>
  <c r="N4807" i="2"/>
  <c r="P4807" i="2"/>
  <c r="J4808" i="2"/>
  <c r="K4808" i="2"/>
  <c r="L4808" i="2"/>
  <c r="M4808" i="2"/>
  <c r="N4808" i="2"/>
  <c r="P4808" i="2"/>
  <c r="J4809" i="2"/>
  <c r="K4809" i="2"/>
  <c r="L4809" i="2"/>
  <c r="M4809" i="2"/>
  <c r="N4809" i="2"/>
  <c r="O4809" i="2" s="1"/>
  <c r="P4809" i="2"/>
  <c r="J4810" i="2"/>
  <c r="K4810" i="2"/>
  <c r="L4810" i="2"/>
  <c r="M4810" i="2"/>
  <c r="O4810" i="2" s="1"/>
  <c r="N4810" i="2"/>
  <c r="P4810" i="2"/>
  <c r="J4811" i="2"/>
  <c r="K4811" i="2"/>
  <c r="L4811" i="2"/>
  <c r="M4811" i="2"/>
  <c r="O4811" i="2" s="1"/>
  <c r="N4811" i="2"/>
  <c r="P4811" i="2"/>
  <c r="J4812" i="2"/>
  <c r="K4812" i="2"/>
  <c r="L4812" i="2"/>
  <c r="M4812" i="2"/>
  <c r="N4812" i="2"/>
  <c r="P4812" i="2"/>
  <c r="J4813" i="2"/>
  <c r="K4813" i="2"/>
  <c r="L4813" i="2"/>
  <c r="M4813" i="2"/>
  <c r="O4813" i="2" s="1"/>
  <c r="N4813" i="2"/>
  <c r="P4813" i="2"/>
  <c r="J4814" i="2"/>
  <c r="K4814" i="2"/>
  <c r="L4814" i="2"/>
  <c r="M4814" i="2"/>
  <c r="N4814" i="2"/>
  <c r="P4814" i="2"/>
  <c r="J4815" i="2"/>
  <c r="K4815" i="2"/>
  <c r="L4815" i="2"/>
  <c r="M4815" i="2"/>
  <c r="O4815" i="2" s="1"/>
  <c r="N4815" i="2"/>
  <c r="P4815" i="2"/>
  <c r="J4816" i="2"/>
  <c r="K4816" i="2"/>
  <c r="L4816" i="2"/>
  <c r="M4816" i="2"/>
  <c r="N4816" i="2"/>
  <c r="O4816" i="2" s="1"/>
  <c r="P4816" i="2"/>
  <c r="J4817" i="2"/>
  <c r="K4817" i="2"/>
  <c r="L4817" i="2"/>
  <c r="M4817" i="2"/>
  <c r="O4817" i="2" s="1"/>
  <c r="N4817" i="2"/>
  <c r="P4817" i="2"/>
  <c r="J4818" i="2"/>
  <c r="K4818" i="2"/>
  <c r="L4818" i="2"/>
  <c r="M4818" i="2"/>
  <c r="O4818" i="2" s="1"/>
  <c r="N4818" i="2"/>
  <c r="P4818" i="2"/>
  <c r="J4819" i="2"/>
  <c r="K4819" i="2"/>
  <c r="L4819" i="2"/>
  <c r="M4819" i="2"/>
  <c r="O4819" i="2" s="1"/>
  <c r="N4819" i="2"/>
  <c r="P4819" i="2"/>
  <c r="J4820" i="2"/>
  <c r="K4820" i="2"/>
  <c r="L4820" i="2"/>
  <c r="M4820" i="2"/>
  <c r="N4820" i="2"/>
  <c r="P4820" i="2"/>
  <c r="J4821" i="2"/>
  <c r="K4821" i="2"/>
  <c r="L4821" i="2"/>
  <c r="M4821" i="2"/>
  <c r="N4821" i="2"/>
  <c r="O4821" i="2"/>
  <c r="P4821" i="2"/>
  <c r="J4822" i="2"/>
  <c r="K4822" i="2"/>
  <c r="L4822" i="2"/>
  <c r="M4822" i="2"/>
  <c r="O4822" i="2" s="1"/>
  <c r="N4822" i="2"/>
  <c r="P4822" i="2"/>
  <c r="J4823" i="2"/>
  <c r="K4823" i="2"/>
  <c r="L4823" i="2"/>
  <c r="M4823" i="2"/>
  <c r="N4823" i="2"/>
  <c r="P4823" i="2"/>
  <c r="J4824" i="2"/>
  <c r="K4824" i="2"/>
  <c r="L4824" i="2"/>
  <c r="M4824" i="2"/>
  <c r="N4824" i="2"/>
  <c r="P4824" i="2"/>
  <c r="J4825" i="2"/>
  <c r="K4825" i="2"/>
  <c r="L4825" i="2"/>
  <c r="M4825" i="2"/>
  <c r="N4825" i="2"/>
  <c r="O4825" i="2" s="1"/>
  <c r="P4825" i="2"/>
  <c r="J4826" i="2"/>
  <c r="K4826" i="2"/>
  <c r="L4826" i="2"/>
  <c r="M4826" i="2"/>
  <c r="O4826" i="2" s="1"/>
  <c r="N4826" i="2"/>
  <c r="P4826" i="2"/>
  <c r="J4827" i="2"/>
  <c r="K4827" i="2"/>
  <c r="L4827" i="2"/>
  <c r="M4827" i="2"/>
  <c r="O4827" i="2" s="1"/>
  <c r="N4827" i="2"/>
  <c r="P4827" i="2"/>
  <c r="J4828" i="2"/>
  <c r="K4828" i="2"/>
  <c r="L4828" i="2"/>
  <c r="M4828" i="2"/>
  <c r="N4828" i="2"/>
  <c r="P4828" i="2"/>
  <c r="J4829" i="2"/>
  <c r="K4829" i="2"/>
  <c r="L4829" i="2"/>
  <c r="M4829" i="2"/>
  <c r="O4829" i="2" s="1"/>
  <c r="N4829" i="2"/>
  <c r="P4829" i="2"/>
  <c r="J4830" i="2"/>
  <c r="K4830" i="2"/>
  <c r="L4830" i="2"/>
  <c r="M4830" i="2"/>
  <c r="N4830" i="2"/>
  <c r="P4830" i="2"/>
  <c r="J4831" i="2"/>
  <c r="K4831" i="2"/>
  <c r="L4831" i="2"/>
  <c r="M4831" i="2"/>
  <c r="O4831" i="2" s="1"/>
  <c r="N4831" i="2"/>
  <c r="P4831" i="2"/>
  <c r="J4832" i="2"/>
  <c r="K4832" i="2"/>
  <c r="L4832" i="2"/>
  <c r="M4832" i="2"/>
  <c r="N4832" i="2"/>
  <c r="O4832" i="2" s="1"/>
  <c r="P4832" i="2"/>
  <c r="J4833" i="2"/>
  <c r="K4833" i="2"/>
  <c r="L4833" i="2"/>
  <c r="M4833" i="2"/>
  <c r="O4833" i="2" s="1"/>
  <c r="N4833" i="2"/>
  <c r="P4833" i="2"/>
  <c r="J4834" i="2"/>
  <c r="K4834" i="2"/>
  <c r="L4834" i="2"/>
  <c r="M4834" i="2"/>
  <c r="O4834" i="2" s="1"/>
  <c r="N4834" i="2"/>
  <c r="P4834" i="2"/>
  <c r="J4835" i="2"/>
  <c r="K4835" i="2"/>
  <c r="L4835" i="2"/>
  <c r="M4835" i="2"/>
  <c r="O4835" i="2" s="1"/>
  <c r="N4835" i="2"/>
  <c r="P4835" i="2"/>
  <c r="J4836" i="2"/>
  <c r="K4836" i="2"/>
  <c r="L4836" i="2"/>
  <c r="M4836" i="2"/>
  <c r="N4836" i="2"/>
  <c r="P4836" i="2"/>
  <c r="J4837" i="2"/>
  <c r="K4837" i="2"/>
  <c r="L4837" i="2"/>
  <c r="M4837" i="2"/>
  <c r="N4837" i="2"/>
  <c r="O4837" i="2"/>
  <c r="P4837" i="2"/>
  <c r="J4838" i="2"/>
  <c r="K4838" i="2"/>
  <c r="L4838" i="2"/>
  <c r="M4838" i="2"/>
  <c r="O4838" i="2" s="1"/>
  <c r="N4838" i="2"/>
  <c r="P4838" i="2"/>
  <c r="J4839" i="2"/>
  <c r="K4839" i="2"/>
  <c r="L4839" i="2"/>
  <c r="M4839" i="2"/>
  <c r="N4839" i="2"/>
  <c r="P4839" i="2"/>
  <c r="J4840" i="2"/>
  <c r="K4840" i="2"/>
  <c r="L4840" i="2"/>
  <c r="M4840" i="2"/>
  <c r="N4840" i="2"/>
  <c r="P4840" i="2"/>
  <c r="J4841" i="2"/>
  <c r="K4841" i="2"/>
  <c r="L4841" i="2"/>
  <c r="M4841" i="2"/>
  <c r="N4841" i="2"/>
  <c r="O4841" i="2" s="1"/>
  <c r="P4841" i="2"/>
  <c r="J4842" i="2"/>
  <c r="K4842" i="2"/>
  <c r="L4842" i="2"/>
  <c r="M4842" i="2"/>
  <c r="O4842" i="2" s="1"/>
  <c r="N4842" i="2"/>
  <c r="P4842" i="2"/>
  <c r="J4843" i="2"/>
  <c r="K4843" i="2"/>
  <c r="L4843" i="2"/>
  <c r="M4843" i="2"/>
  <c r="O4843" i="2" s="1"/>
  <c r="N4843" i="2"/>
  <c r="P4843" i="2"/>
  <c r="J4844" i="2"/>
  <c r="K4844" i="2"/>
  <c r="L4844" i="2"/>
  <c r="M4844" i="2"/>
  <c r="N4844" i="2"/>
  <c r="P4844" i="2"/>
  <c r="J4845" i="2"/>
  <c r="K4845" i="2"/>
  <c r="L4845" i="2"/>
  <c r="M4845" i="2"/>
  <c r="O4845" i="2" s="1"/>
  <c r="N4845" i="2"/>
  <c r="P4845" i="2"/>
  <c r="J4846" i="2"/>
  <c r="K4846" i="2"/>
  <c r="L4846" i="2"/>
  <c r="M4846" i="2"/>
  <c r="N4846" i="2"/>
  <c r="P4846" i="2"/>
  <c r="J4847" i="2"/>
  <c r="K4847" i="2"/>
  <c r="L4847" i="2"/>
  <c r="M4847" i="2"/>
  <c r="O4847" i="2" s="1"/>
  <c r="N4847" i="2"/>
  <c r="P4847" i="2"/>
  <c r="J4848" i="2"/>
  <c r="K4848" i="2"/>
  <c r="L4848" i="2"/>
  <c r="M4848" i="2"/>
  <c r="N4848" i="2"/>
  <c r="O4848" i="2" s="1"/>
  <c r="P4848" i="2"/>
  <c r="J4849" i="2"/>
  <c r="K4849" i="2"/>
  <c r="L4849" i="2"/>
  <c r="M4849" i="2"/>
  <c r="O4849" i="2" s="1"/>
  <c r="N4849" i="2"/>
  <c r="P4849" i="2"/>
  <c r="J4850" i="2"/>
  <c r="K4850" i="2"/>
  <c r="L4850" i="2"/>
  <c r="M4850" i="2"/>
  <c r="O4850" i="2" s="1"/>
  <c r="N4850" i="2"/>
  <c r="P4850" i="2"/>
  <c r="J4851" i="2"/>
  <c r="K4851" i="2"/>
  <c r="L4851" i="2"/>
  <c r="M4851" i="2"/>
  <c r="O4851" i="2" s="1"/>
  <c r="N4851" i="2"/>
  <c r="P4851" i="2"/>
  <c r="J4852" i="2"/>
  <c r="K4852" i="2"/>
  <c r="L4852" i="2"/>
  <c r="M4852" i="2"/>
  <c r="N4852" i="2"/>
  <c r="P4852" i="2"/>
  <c r="J4853" i="2"/>
  <c r="K4853" i="2"/>
  <c r="L4853" i="2"/>
  <c r="M4853" i="2"/>
  <c r="N4853" i="2"/>
  <c r="O4853" i="2"/>
  <c r="P4853" i="2"/>
  <c r="J4854" i="2"/>
  <c r="K4854" i="2"/>
  <c r="L4854" i="2"/>
  <c r="M4854" i="2"/>
  <c r="O4854" i="2" s="1"/>
  <c r="N4854" i="2"/>
  <c r="P4854" i="2"/>
  <c r="J4855" i="2"/>
  <c r="K4855" i="2"/>
  <c r="L4855" i="2"/>
  <c r="M4855" i="2"/>
  <c r="N4855" i="2"/>
  <c r="P4855" i="2"/>
  <c r="J4856" i="2"/>
  <c r="K4856" i="2"/>
  <c r="L4856" i="2"/>
  <c r="M4856" i="2"/>
  <c r="N4856" i="2"/>
  <c r="P4856" i="2"/>
  <c r="J4857" i="2"/>
  <c r="K4857" i="2"/>
  <c r="L4857" i="2"/>
  <c r="M4857" i="2"/>
  <c r="N4857" i="2"/>
  <c r="O4857" i="2" s="1"/>
  <c r="P4857" i="2"/>
  <c r="J4858" i="2"/>
  <c r="K4858" i="2"/>
  <c r="L4858" i="2"/>
  <c r="M4858" i="2"/>
  <c r="O4858" i="2" s="1"/>
  <c r="N4858" i="2"/>
  <c r="P4858" i="2"/>
  <c r="J4859" i="2"/>
  <c r="K4859" i="2"/>
  <c r="L4859" i="2"/>
  <c r="M4859" i="2"/>
  <c r="O4859" i="2" s="1"/>
  <c r="N4859" i="2"/>
  <c r="P4859" i="2"/>
  <c r="J4860" i="2"/>
  <c r="K4860" i="2"/>
  <c r="L4860" i="2"/>
  <c r="M4860" i="2"/>
  <c r="N4860" i="2"/>
  <c r="P4860" i="2"/>
  <c r="J4861" i="2"/>
  <c r="K4861" i="2"/>
  <c r="L4861" i="2"/>
  <c r="M4861" i="2"/>
  <c r="O4861" i="2" s="1"/>
  <c r="N4861" i="2"/>
  <c r="P4861" i="2"/>
  <c r="J4862" i="2"/>
  <c r="K4862" i="2"/>
  <c r="L4862" i="2"/>
  <c r="M4862" i="2"/>
  <c r="N4862" i="2"/>
  <c r="P4862" i="2"/>
  <c r="J4863" i="2"/>
  <c r="K4863" i="2"/>
  <c r="L4863" i="2"/>
  <c r="M4863" i="2"/>
  <c r="O4863" i="2" s="1"/>
  <c r="N4863" i="2"/>
  <c r="P4863" i="2"/>
  <c r="J4864" i="2"/>
  <c r="K4864" i="2"/>
  <c r="L4864" i="2"/>
  <c r="M4864" i="2"/>
  <c r="N4864" i="2"/>
  <c r="O4864" i="2" s="1"/>
  <c r="P4864" i="2"/>
  <c r="J4865" i="2"/>
  <c r="K4865" i="2"/>
  <c r="L4865" i="2"/>
  <c r="M4865" i="2"/>
  <c r="O4865" i="2" s="1"/>
  <c r="N4865" i="2"/>
  <c r="P4865" i="2"/>
  <c r="J4866" i="2"/>
  <c r="K4866" i="2"/>
  <c r="L4866" i="2"/>
  <c r="M4866" i="2"/>
  <c r="O4866" i="2" s="1"/>
  <c r="N4866" i="2"/>
  <c r="P4866" i="2"/>
  <c r="J4867" i="2"/>
  <c r="K4867" i="2"/>
  <c r="L4867" i="2"/>
  <c r="M4867" i="2"/>
  <c r="O4867" i="2" s="1"/>
  <c r="N4867" i="2"/>
  <c r="P4867" i="2"/>
  <c r="J4868" i="2"/>
  <c r="K4868" i="2"/>
  <c r="L4868" i="2"/>
  <c r="M4868" i="2"/>
  <c r="N4868" i="2"/>
  <c r="P4868" i="2"/>
  <c r="J4869" i="2"/>
  <c r="K4869" i="2"/>
  <c r="L4869" i="2"/>
  <c r="M4869" i="2"/>
  <c r="N4869" i="2"/>
  <c r="O4869" i="2"/>
  <c r="P4869" i="2"/>
  <c r="J4870" i="2"/>
  <c r="K4870" i="2"/>
  <c r="L4870" i="2"/>
  <c r="M4870" i="2"/>
  <c r="O4870" i="2" s="1"/>
  <c r="N4870" i="2"/>
  <c r="P4870" i="2"/>
  <c r="J4871" i="2"/>
  <c r="K4871" i="2"/>
  <c r="L4871" i="2"/>
  <c r="M4871" i="2"/>
  <c r="N4871" i="2"/>
  <c r="P4871" i="2"/>
  <c r="J4872" i="2"/>
  <c r="K4872" i="2"/>
  <c r="L4872" i="2"/>
  <c r="M4872" i="2"/>
  <c r="N4872" i="2"/>
  <c r="P4872" i="2"/>
  <c r="J4873" i="2"/>
  <c r="K4873" i="2"/>
  <c r="L4873" i="2"/>
  <c r="M4873" i="2"/>
  <c r="N4873" i="2"/>
  <c r="O4873" i="2" s="1"/>
  <c r="P4873" i="2"/>
  <c r="J4874" i="2"/>
  <c r="K4874" i="2"/>
  <c r="L4874" i="2"/>
  <c r="M4874" i="2"/>
  <c r="O4874" i="2" s="1"/>
  <c r="N4874" i="2"/>
  <c r="P4874" i="2"/>
  <c r="J4875" i="2"/>
  <c r="K4875" i="2"/>
  <c r="L4875" i="2"/>
  <c r="M4875" i="2"/>
  <c r="O4875" i="2" s="1"/>
  <c r="N4875" i="2"/>
  <c r="P4875" i="2"/>
  <c r="J4876" i="2"/>
  <c r="K4876" i="2"/>
  <c r="L4876" i="2"/>
  <c r="M4876" i="2"/>
  <c r="N4876" i="2"/>
  <c r="P4876" i="2"/>
  <c r="J4877" i="2"/>
  <c r="K4877" i="2"/>
  <c r="L4877" i="2"/>
  <c r="M4877" i="2"/>
  <c r="O4877" i="2" s="1"/>
  <c r="N4877" i="2"/>
  <c r="P4877" i="2"/>
  <c r="J4878" i="2"/>
  <c r="K4878" i="2"/>
  <c r="L4878" i="2"/>
  <c r="M4878" i="2"/>
  <c r="N4878" i="2"/>
  <c r="P4878" i="2"/>
  <c r="J4879" i="2"/>
  <c r="K4879" i="2"/>
  <c r="L4879" i="2"/>
  <c r="M4879" i="2"/>
  <c r="O4879" i="2" s="1"/>
  <c r="N4879" i="2"/>
  <c r="P4879" i="2"/>
  <c r="J4880" i="2"/>
  <c r="K4880" i="2"/>
  <c r="L4880" i="2"/>
  <c r="M4880" i="2"/>
  <c r="N4880" i="2"/>
  <c r="O4880" i="2" s="1"/>
  <c r="P4880" i="2"/>
  <c r="J4881" i="2"/>
  <c r="K4881" i="2"/>
  <c r="L4881" i="2"/>
  <c r="M4881" i="2"/>
  <c r="O4881" i="2" s="1"/>
  <c r="N4881" i="2"/>
  <c r="P4881" i="2"/>
  <c r="J4882" i="2"/>
  <c r="K4882" i="2"/>
  <c r="L4882" i="2"/>
  <c r="M4882" i="2"/>
  <c r="O4882" i="2" s="1"/>
  <c r="N4882" i="2"/>
  <c r="P4882" i="2"/>
  <c r="J4883" i="2"/>
  <c r="K4883" i="2"/>
  <c r="L4883" i="2"/>
  <c r="M4883" i="2"/>
  <c r="O4883" i="2" s="1"/>
  <c r="N4883" i="2"/>
  <c r="P4883" i="2"/>
  <c r="J4884" i="2"/>
  <c r="K4884" i="2"/>
  <c r="L4884" i="2"/>
  <c r="M4884" i="2"/>
  <c r="N4884" i="2"/>
  <c r="P4884" i="2"/>
  <c r="J4885" i="2"/>
  <c r="K4885" i="2"/>
  <c r="L4885" i="2"/>
  <c r="M4885" i="2"/>
  <c r="N4885" i="2"/>
  <c r="O4885" i="2"/>
  <c r="P4885" i="2"/>
  <c r="J4886" i="2"/>
  <c r="K4886" i="2"/>
  <c r="L4886" i="2"/>
  <c r="M4886" i="2"/>
  <c r="O4886" i="2" s="1"/>
  <c r="N4886" i="2"/>
  <c r="P4886" i="2"/>
  <c r="J4887" i="2"/>
  <c r="K4887" i="2"/>
  <c r="L4887" i="2"/>
  <c r="M4887" i="2"/>
  <c r="N4887" i="2"/>
  <c r="P4887" i="2"/>
  <c r="J4888" i="2"/>
  <c r="K4888" i="2"/>
  <c r="L4888" i="2"/>
  <c r="M4888" i="2"/>
  <c r="N4888" i="2"/>
  <c r="P4888" i="2"/>
  <c r="J4889" i="2"/>
  <c r="K4889" i="2"/>
  <c r="L4889" i="2"/>
  <c r="M4889" i="2"/>
  <c r="N4889" i="2"/>
  <c r="O4889" i="2" s="1"/>
  <c r="P4889" i="2"/>
  <c r="J4890" i="2"/>
  <c r="K4890" i="2"/>
  <c r="L4890" i="2"/>
  <c r="M4890" i="2"/>
  <c r="O4890" i="2" s="1"/>
  <c r="N4890" i="2"/>
  <c r="P4890" i="2"/>
  <c r="J4891" i="2"/>
  <c r="K4891" i="2"/>
  <c r="L4891" i="2"/>
  <c r="M4891" i="2"/>
  <c r="O4891" i="2" s="1"/>
  <c r="N4891" i="2"/>
  <c r="P4891" i="2"/>
  <c r="J4892" i="2"/>
  <c r="K4892" i="2"/>
  <c r="L4892" i="2"/>
  <c r="M4892" i="2"/>
  <c r="N4892" i="2"/>
  <c r="P4892" i="2"/>
  <c r="J4893" i="2"/>
  <c r="K4893" i="2"/>
  <c r="L4893" i="2"/>
  <c r="M4893" i="2"/>
  <c r="O4893" i="2" s="1"/>
  <c r="N4893" i="2"/>
  <c r="P4893" i="2"/>
  <c r="J4894" i="2"/>
  <c r="K4894" i="2"/>
  <c r="L4894" i="2"/>
  <c r="M4894" i="2"/>
  <c r="N4894" i="2"/>
  <c r="P4894" i="2"/>
  <c r="J4895" i="2"/>
  <c r="K4895" i="2"/>
  <c r="L4895" i="2"/>
  <c r="M4895" i="2"/>
  <c r="O4895" i="2" s="1"/>
  <c r="N4895" i="2"/>
  <c r="P4895" i="2"/>
  <c r="J4896" i="2"/>
  <c r="K4896" i="2"/>
  <c r="L4896" i="2"/>
  <c r="M4896" i="2"/>
  <c r="N4896" i="2"/>
  <c r="O4896" i="2" s="1"/>
  <c r="P4896" i="2"/>
  <c r="J4897" i="2"/>
  <c r="K4897" i="2"/>
  <c r="L4897" i="2"/>
  <c r="M4897" i="2"/>
  <c r="O4897" i="2" s="1"/>
  <c r="N4897" i="2"/>
  <c r="P4897" i="2"/>
  <c r="J4898" i="2"/>
  <c r="K4898" i="2"/>
  <c r="L4898" i="2"/>
  <c r="M4898" i="2"/>
  <c r="O4898" i="2" s="1"/>
  <c r="N4898" i="2"/>
  <c r="P4898" i="2"/>
  <c r="J4899" i="2"/>
  <c r="K4899" i="2"/>
  <c r="L4899" i="2"/>
  <c r="M4899" i="2"/>
  <c r="O4899" i="2" s="1"/>
  <c r="N4899" i="2"/>
  <c r="P4899" i="2"/>
  <c r="J4900" i="2"/>
  <c r="K4900" i="2"/>
  <c r="L4900" i="2"/>
  <c r="M4900" i="2"/>
  <c r="N4900" i="2"/>
  <c r="P4900" i="2"/>
  <c r="J4901" i="2"/>
  <c r="K4901" i="2"/>
  <c r="L4901" i="2"/>
  <c r="M4901" i="2"/>
  <c r="N4901" i="2"/>
  <c r="O4901" i="2"/>
  <c r="P4901" i="2"/>
  <c r="J4902" i="2"/>
  <c r="K4902" i="2"/>
  <c r="L4902" i="2"/>
  <c r="M4902" i="2"/>
  <c r="O4902" i="2" s="1"/>
  <c r="N4902" i="2"/>
  <c r="P4902" i="2"/>
  <c r="J4903" i="2"/>
  <c r="K4903" i="2"/>
  <c r="L4903" i="2"/>
  <c r="M4903" i="2"/>
  <c r="N4903" i="2"/>
  <c r="P4903" i="2"/>
  <c r="J4904" i="2"/>
  <c r="K4904" i="2"/>
  <c r="L4904" i="2"/>
  <c r="M4904" i="2"/>
  <c r="N4904" i="2"/>
  <c r="P4904" i="2"/>
  <c r="J4905" i="2"/>
  <c r="K4905" i="2"/>
  <c r="L4905" i="2"/>
  <c r="M4905" i="2"/>
  <c r="N4905" i="2"/>
  <c r="O4905" i="2" s="1"/>
  <c r="P4905" i="2"/>
  <c r="J4906" i="2"/>
  <c r="K4906" i="2"/>
  <c r="L4906" i="2"/>
  <c r="M4906" i="2"/>
  <c r="O4906" i="2" s="1"/>
  <c r="N4906" i="2"/>
  <c r="P4906" i="2"/>
  <c r="J4907" i="2"/>
  <c r="K4907" i="2"/>
  <c r="L4907" i="2"/>
  <c r="M4907" i="2"/>
  <c r="O4907" i="2" s="1"/>
  <c r="N4907" i="2"/>
  <c r="P4907" i="2"/>
  <c r="J4908" i="2"/>
  <c r="K4908" i="2"/>
  <c r="L4908" i="2"/>
  <c r="M4908" i="2"/>
  <c r="N4908" i="2"/>
  <c r="P4908" i="2"/>
  <c r="J4909" i="2"/>
  <c r="K4909" i="2"/>
  <c r="L4909" i="2"/>
  <c r="M4909" i="2"/>
  <c r="O4909" i="2" s="1"/>
  <c r="N4909" i="2"/>
  <c r="P4909" i="2"/>
  <c r="J4910" i="2"/>
  <c r="K4910" i="2"/>
  <c r="L4910" i="2"/>
  <c r="M4910" i="2"/>
  <c r="N4910" i="2"/>
  <c r="P4910" i="2"/>
  <c r="J4911" i="2"/>
  <c r="K4911" i="2"/>
  <c r="L4911" i="2"/>
  <c r="M4911" i="2"/>
  <c r="O4911" i="2" s="1"/>
  <c r="N4911" i="2"/>
  <c r="P4911" i="2"/>
  <c r="J4912" i="2"/>
  <c r="K4912" i="2"/>
  <c r="L4912" i="2"/>
  <c r="M4912" i="2"/>
  <c r="N4912" i="2"/>
  <c r="O4912" i="2" s="1"/>
  <c r="P4912" i="2"/>
  <c r="J4913" i="2"/>
  <c r="K4913" i="2"/>
  <c r="L4913" i="2"/>
  <c r="M4913" i="2"/>
  <c r="O4913" i="2" s="1"/>
  <c r="N4913" i="2"/>
  <c r="P4913" i="2"/>
  <c r="J4914" i="2"/>
  <c r="K4914" i="2"/>
  <c r="L4914" i="2"/>
  <c r="M4914" i="2"/>
  <c r="N4914" i="2"/>
  <c r="P4914" i="2"/>
  <c r="J4915" i="2"/>
  <c r="K4915" i="2"/>
  <c r="L4915" i="2"/>
  <c r="M4915" i="2"/>
  <c r="O4915" i="2" s="1"/>
  <c r="N4915" i="2"/>
  <c r="P4915" i="2"/>
  <c r="J4916" i="2"/>
  <c r="K4916" i="2"/>
  <c r="L4916" i="2"/>
  <c r="M4916" i="2"/>
  <c r="N4916" i="2"/>
  <c r="P4916" i="2"/>
  <c r="J4917" i="2"/>
  <c r="K4917" i="2"/>
  <c r="L4917" i="2"/>
  <c r="M4917" i="2"/>
  <c r="N4917" i="2"/>
  <c r="O4917" i="2"/>
  <c r="P4917" i="2"/>
  <c r="J4918" i="2"/>
  <c r="K4918" i="2"/>
  <c r="L4918" i="2"/>
  <c r="M4918" i="2"/>
  <c r="O4918" i="2" s="1"/>
  <c r="N4918" i="2"/>
  <c r="P4918" i="2"/>
  <c r="J4919" i="2"/>
  <c r="K4919" i="2"/>
  <c r="L4919" i="2"/>
  <c r="M4919" i="2"/>
  <c r="N4919" i="2"/>
  <c r="P4919" i="2"/>
  <c r="J4920" i="2"/>
  <c r="K4920" i="2"/>
  <c r="L4920" i="2"/>
  <c r="M4920" i="2"/>
  <c r="N4920" i="2"/>
  <c r="P4920" i="2"/>
  <c r="J4921" i="2"/>
  <c r="K4921" i="2"/>
  <c r="L4921" i="2"/>
  <c r="M4921" i="2"/>
  <c r="N4921" i="2"/>
  <c r="O4921" i="2" s="1"/>
  <c r="P4921" i="2"/>
  <c r="J4922" i="2"/>
  <c r="K4922" i="2"/>
  <c r="L4922" i="2"/>
  <c r="M4922" i="2"/>
  <c r="N4922" i="2"/>
  <c r="P4922" i="2"/>
  <c r="J4923" i="2"/>
  <c r="K4923" i="2"/>
  <c r="L4923" i="2"/>
  <c r="M4923" i="2"/>
  <c r="O4923" i="2" s="1"/>
  <c r="N4923" i="2"/>
  <c r="P4923" i="2"/>
  <c r="J4924" i="2"/>
  <c r="K4924" i="2"/>
  <c r="L4924" i="2"/>
  <c r="M4924" i="2"/>
  <c r="N4924" i="2"/>
  <c r="P4924" i="2"/>
  <c r="J4925" i="2"/>
  <c r="K4925" i="2"/>
  <c r="L4925" i="2"/>
  <c r="M4925" i="2"/>
  <c r="O4925" i="2" s="1"/>
  <c r="N4925" i="2"/>
  <c r="P4925" i="2"/>
  <c r="J4926" i="2"/>
  <c r="K4926" i="2"/>
  <c r="L4926" i="2"/>
  <c r="M4926" i="2"/>
  <c r="N4926" i="2"/>
  <c r="O4926" i="2" s="1"/>
  <c r="P4926" i="2"/>
  <c r="J4927" i="2"/>
  <c r="K4927" i="2"/>
  <c r="L4927" i="2"/>
  <c r="M4927" i="2"/>
  <c r="O4927" i="2" s="1"/>
  <c r="N4927" i="2"/>
  <c r="P4927" i="2"/>
  <c r="J4928" i="2"/>
  <c r="K4928" i="2"/>
  <c r="L4928" i="2"/>
  <c r="M4928" i="2"/>
  <c r="N4928" i="2"/>
  <c r="O4928" i="2" s="1"/>
  <c r="P4928" i="2"/>
  <c r="J4929" i="2"/>
  <c r="K4929" i="2"/>
  <c r="L4929" i="2"/>
  <c r="M4929" i="2"/>
  <c r="O4929" i="2" s="1"/>
  <c r="N4929" i="2"/>
  <c r="P4929" i="2"/>
  <c r="J4930" i="2"/>
  <c r="K4930" i="2"/>
  <c r="L4930" i="2"/>
  <c r="M4930" i="2"/>
  <c r="N4930" i="2"/>
  <c r="P4930" i="2"/>
  <c r="J4931" i="2"/>
  <c r="K4931" i="2"/>
  <c r="L4931" i="2"/>
  <c r="M4931" i="2"/>
  <c r="O4931" i="2" s="1"/>
  <c r="N4931" i="2"/>
  <c r="P4931" i="2"/>
  <c r="J4932" i="2"/>
  <c r="K4932" i="2"/>
  <c r="L4932" i="2"/>
  <c r="M4932" i="2"/>
  <c r="N4932" i="2"/>
  <c r="P4932" i="2"/>
  <c r="J4933" i="2"/>
  <c r="K4933" i="2"/>
  <c r="L4933" i="2"/>
  <c r="M4933" i="2"/>
  <c r="N4933" i="2"/>
  <c r="O4933" i="2"/>
  <c r="P4933" i="2"/>
  <c r="J4934" i="2"/>
  <c r="K4934" i="2"/>
  <c r="L4934" i="2"/>
  <c r="M4934" i="2"/>
  <c r="N4934" i="2"/>
  <c r="P4934" i="2"/>
  <c r="J4935" i="2"/>
  <c r="K4935" i="2"/>
  <c r="L4935" i="2"/>
  <c r="M4935" i="2"/>
  <c r="N4935" i="2"/>
  <c r="P4935" i="2"/>
  <c r="J4936" i="2"/>
  <c r="K4936" i="2"/>
  <c r="L4936" i="2"/>
  <c r="M4936" i="2"/>
  <c r="N4936" i="2"/>
  <c r="P4936" i="2"/>
  <c r="J4937" i="2"/>
  <c r="K4937" i="2"/>
  <c r="L4937" i="2"/>
  <c r="M4937" i="2"/>
  <c r="N4937" i="2"/>
  <c r="O4937" i="2" s="1"/>
  <c r="P4937" i="2"/>
  <c r="J4938" i="2"/>
  <c r="K4938" i="2"/>
  <c r="L4938" i="2"/>
  <c r="M4938" i="2"/>
  <c r="N4938" i="2"/>
  <c r="P4938" i="2"/>
  <c r="J4939" i="2"/>
  <c r="K4939" i="2"/>
  <c r="L4939" i="2"/>
  <c r="M4939" i="2"/>
  <c r="O4939" i="2" s="1"/>
  <c r="N4939" i="2"/>
  <c r="P4939" i="2"/>
  <c r="J4940" i="2"/>
  <c r="K4940" i="2"/>
  <c r="L4940" i="2"/>
  <c r="M4940" i="2"/>
  <c r="N4940" i="2"/>
  <c r="P4940" i="2"/>
  <c r="J4941" i="2"/>
  <c r="K4941" i="2"/>
  <c r="L4941" i="2"/>
  <c r="M4941" i="2"/>
  <c r="O4941" i="2" s="1"/>
  <c r="N4941" i="2"/>
  <c r="P4941" i="2"/>
  <c r="J4942" i="2"/>
  <c r="K4942" i="2"/>
  <c r="L4942" i="2"/>
  <c r="M4942" i="2"/>
  <c r="N4942" i="2"/>
  <c r="O4942" i="2" s="1"/>
  <c r="P4942" i="2"/>
  <c r="J4943" i="2"/>
  <c r="K4943" i="2"/>
  <c r="L4943" i="2"/>
  <c r="M4943" i="2"/>
  <c r="O4943" i="2" s="1"/>
  <c r="N4943" i="2"/>
  <c r="P4943" i="2"/>
  <c r="J4944" i="2"/>
  <c r="K4944" i="2"/>
  <c r="L4944" i="2"/>
  <c r="M4944" i="2"/>
  <c r="N4944" i="2"/>
  <c r="O4944" i="2" s="1"/>
  <c r="P4944" i="2"/>
  <c r="J4945" i="2"/>
  <c r="K4945" i="2"/>
  <c r="L4945" i="2"/>
  <c r="M4945" i="2"/>
  <c r="O4945" i="2" s="1"/>
  <c r="N4945" i="2"/>
  <c r="P4945" i="2"/>
  <c r="J4946" i="2"/>
  <c r="K4946" i="2"/>
  <c r="L4946" i="2"/>
  <c r="M4946" i="2"/>
  <c r="N4946" i="2"/>
  <c r="P4946" i="2"/>
  <c r="J4947" i="2"/>
  <c r="K4947" i="2"/>
  <c r="L4947" i="2"/>
  <c r="M4947" i="2"/>
  <c r="O4947" i="2" s="1"/>
  <c r="N4947" i="2"/>
  <c r="P4947" i="2"/>
  <c r="J4948" i="2"/>
  <c r="K4948" i="2"/>
  <c r="L4948" i="2"/>
  <c r="M4948" i="2"/>
  <c r="N4948" i="2"/>
  <c r="P4948" i="2"/>
  <c r="J4949" i="2"/>
  <c r="K4949" i="2"/>
  <c r="L4949" i="2"/>
  <c r="M4949" i="2"/>
  <c r="N4949" i="2"/>
  <c r="O4949" i="2"/>
  <c r="P4949" i="2"/>
  <c r="J4950" i="2"/>
  <c r="K4950" i="2"/>
  <c r="L4950" i="2"/>
  <c r="M4950" i="2"/>
  <c r="N4950" i="2"/>
  <c r="P4950" i="2"/>
  <c r="J4951" i="2"/>
  <c r="K4951" i="2"/>
  <c r="L4951" i="2"/>
  <c r="M4951" i="2"/>
  <c r="N4951" i="2"/>
  <c r="P4951" i="2"/>
  <c r="J4952" i="2"/>
  <c r="K4952" i="2"/>
  <c r="L4952" i="2"/>
  <c r="M4952" i="2"/>
  <c r="N4952" i="2"/>
  <c r="P4952" i="2"/>
  <c r="J4953" i="2"/>
  <c r="K4953" i="2"/>
  <c r="L4953" i="2"/>
  <c r="M4953" i="2"/>
  <c r="N4953" i="2"/>
  <c r="O4953" i="2" s="1"/>
  <c r="P4953" i="2"/>
  <c r="J4954" i="2"/>
  <c r="K4954" i="2"/>
  <c r="L4954" i="2"/>
  <c r="M4954" i="2"/>
  <c r="N4954" i="2"/>
  <c r="P4954" i="2"/>
  <c r="J4955" i="2"/>
  <c r="K4955" i="2"/>
  <c r="L4955" i="2"/>
  <c r="M4955" i="2"/>
  <c r="O4955" i="2" s="1"/>
  <c r="N4955" i="2"/>
  <c r="P4955" i="2"/>
  <c r="J4956" i="2"/>
  <c r="K4956" i="2"/>
  <c r="L4956" i="2"/>
  <c r="M4956" i="2"/>
  <c r="N4956" i="2"/>
  <c r="P4956" i="2"/>
  <c r="J4957" i="2"/>
  <c r="K4957" i="2"/>
  <c r="L4957" i="2"/>
  <c r="M4957" i="2"/>
  <c r="O4957" i="2" s="1"/>
  <c r="N4957" i="2"/>
  <c r="P4957" i="2"/>
  <c r="J4958" i="2"/>
  <c r="K4958" i="2"/>
  <c r="L4958" i="2"/>
  <c r="M4958" i="2"/>
  <c r="N4958" i="2"/>
  <c r="O4958" i="2" s="1"/>
  <c r="P4958" i="2"/>
  <c r="J4959" i="2"/>
  <c r="K4959" i="2"/>
  <c r="L4959" i="2"/>
  <c r="M4959" i="2"/>
  <c r="O4959" i="2" s="1"/>
  <c r="N4959" i="2"/>
  <c r="P4959" i="2"/>
  <c r="J4960" i="2"/>
  <c r="K4960" i="2"/>
  <c r="L4960" i="2"/>
  <c r="M4960" i="2"/>
  <c r="N4960" i="2"/>
  <c r="P4960" i="2"/>
  <c r="J4961" i="2"/>
  <c r="K4961" i="2"/>
  <c r="L4961" i="2"/>
  <c r="M4961" i="2"/>
  <c r="O4961" i="2" s="1"/>
  <c r="N4961" i="2"/>
  <c r="P4961" i="2"/>
  <c r="J4962" i="2"/>
  <c r="K4962" i="2"/>
  <c r="L4962" i="2"/>
  <c r="M4962" i="2"/>
  <c r="N4962" i="2"/>
  <c r="P4962" i="2"/>
  <c r="J4963" i="2"/>
  <c r="K4963" i="2"/>
  <c r="L4963" i="2"/>
  <c r="M4963" i="2"/>
  <c r="O4963" i="2" s="1"/>
  <c r="N4963" i="2"/>
  <c r="P4963" i="2"/>
  <c r="J4964" i="2"/>
  <c r="K4964" i="2"/>
  <c r="L4964" i="2"/>
  <c r="M4964" i="2"/>
  <c r="O4964" i="2" s="1"/>
  <c r="N4964" i="2"/>
  <c r="P4964" i="2"/>
  <c r="J4965" i="2"/>
  <c r="K4965" i="2"/>
  <c r="L4965" i="2"/>
  <c r="M4965" i="2"/>
  <c r="N4965" i="2"/>
  <c r="O4965" i="2"/>
  <c r="P4965" i="2"/>
  <c r="J4966" i="2"/>
  <c r="K4966" i="2"/>
  <c r="L4966" i="2"/>
  <c r="M4966" i="2"/>
  <c r="N4966" i="2"/>
  <c r="P4966" i="2"/>
  <c r="J4967" i="2"/>
  <c r="K4967" i="2"/>
  <c r="L4967" i="2"/>
  <c r="M4967" i="2"/>
  <c r="N4967" i="2"/>
  <c r="P4967" i="2"/>
  <c r="J4968" i="2"/>
  <c r="K4968" i="2"/>
  <c r="L4968" i="2"/>
  <c r="M4968" i="2"/>
  <c r="O4968" i="2" s="1"/>
  <c r="N4968" i="2"/>
  <c r="P4968" i="2"/>
  <c r="J4969" i="2"/>
  <c r="K4969" i="2"/>
  <c r="L4969" i="2"/>
  <c r="M4969" i="2"/>
  <c r="N4969" i="2"/>
  <c r="O4969" i="2" s="1"/>
  <c r="P4969" i="2"/>
  <c r="J4970" i="2"/>
  <c r="K4970" i="2"/>
  <c r="L4970" i="2"/>
  <c r="M4970" i="2"/>
  <c r="N4970" i="2"/>
  <c r="P4970" i="2"/>
  <c r="J4971" i="2"/>
  <c r="K4971" i="2"/>
  <c r="L4971" i="2"/>
  <c r="M4971" i="2"/>
  <c r="O4971" i="2" s="1"/>
  <c r="N4971" i="2"/>
  <c r="P4971" i="2"/>
  <c r="J4972" i="2"/>
  <c r="K4972" i="2"/>
  <c r="L4972" i="2"/>
  <c r="M4972" i="2"/>
  <c r="O4972" i="2" s="1"/>
  <c r="N4972" i="2"/>
  <c r="P4972" i="2"/>
  <c r="J4973" i="2"/>
  <c r="K4973" i="2"/>
  <c r="L4973" i="2"/>
  <c r="M4973" i="2"/>
  <c r="O4973" i="2" s="1"/>
  <c r="N4973" i="2"/>
  <c r="P4973" i="2"/>
  <c r="J4974" i="2"/>
  <c r="K4974" i="2"/>
  <c r="L4974" i="2"/>
  <c r="M4974" i="2"/>
  <c r="N4974" i="2"/>
  <c r="O4974" i="2" s="1"/>
  <c r="P4974" i="2"/>
  <c r="J4975" i="2"/>
  <c r="K4975" i="2"/>
  <c r="L4975" i="2"/>
  <c r="M4975" i="2"/>
  <c r="O4975" i="2" s="1"/>
  <c r="N4975" i="2"/>
  <c r="P4975" i="2"/>
  <c r="J4976" i="2"/>
  <c r="K4976" i="2"/>
  <c r="L4976" i="2"/>
  <c r="M4976" i="2"/>
  <c r="N4976" i="2"/>
  <c r="P4976" i="2"/>
  <c r="J4977" i="2"/>
  <c r="K4977" i="2"/>
  <c r="L4977" i="2"/>
  <c r="M4977" i="2"/>
  <c r="O4977" i="2" s="1"/>
  <c r="N4977" i="2"/>
  <c r="P4977" i="2"/>
  <c r="J4978" i="2"/>
  <c r="K4978" i="2"/>
  <c r="L4978" i="2"/>
  <c r="M4978" i="2"/>
  <c r="N4978" i="2"/>
  <c r="P4978" i="2"/>
  <c r="J4979" i="2"/>
  <c r="K4979" i="2"/>
  <c r="L4979" i="2"/>
  <c r="M4979" i="2"/>
  <c r="O4979" i="2" s="1"/>
  <c r="N4979" i="2"/>
  <c r="P4979" i="2"/>
  <c r="J4980" i="2"/>
  <c r="K4980" i="2"/>
  <c r="L4980" i="2"/>
  <c r="M4980" i="2"/>
  <c r="O4980" i="2" s="1"/>
  <c r="N4980" i="2"/>
  <c r="P4980" i="2"/>
  <c r="J4981" i="2"/>
  <c r="K4981" i="2"/>
  <c r="L4981" i="2"/>
  <c r="M4981" i="2"/>
  <c r="N4981" i="2"/>
  <c r="O4981" i="2"/>
  <c r="P4981" i="2"/>
  <c r="J4982" i="2"/>
  <c r="K4982" i="2"/>
  <c r="L4982" i="2"/>
  <c r="M4982" i="2"/>
  <c r="N4982" i="2"/>
  <c r="P4982" i="2"/>
  <c r="J4983" i="2"/>
  <c r="K4983" i="2"/>
  <c r="L4983" i="2"/>
  <c r="M4983" i="2"/>
  <c r="N4983" i="2"/>
  <c r="P4983" i="2"/>
  <c r="J4984" i="2"/>
  <c r="K4984" i="2"/>
  <c r="L4984" i="2"/>
  <c r="M4984" i="2"/>
  <c r="O4984" i="2" s="1"/>
  <c r="N4984" i="2"/>
  <c r="P4984" i="2"/>
  <c r="J4985" i="2"/>
  <c r="K4985" i="2"/>
  <c r="L4985" i="2"/>
  <c r="M4985" i="2"/>
  <c r="N4985" i="2"/>
  <c r="O4985" i="2" s="1"/>
  <c r="P4985" i="2"/>
  <c r="J4986" i="2"/>
  <c r="K4986" i="2"/>
  <c r="L4986" i="2"/>
  <c r="M4986" i="2"/>
  <c r="N4986" i="2"/>
  <c r="P4986" i="2"/>
  <c r="J4987" i="2"/>
  <c r="K4987" i="2"/>
  <c r="L4987" i="2"/>
  <c r="M4987" i="2"/>
  <c r="O4987" i="2" s="1"/>
  <c r="N4987" i="2"/>
  <c r="P4987" i="2"/>
  <c r="J4988" i="2"/>
  <c r="K4988" i="2"/>
  <c r="L4988" i="2"/>
  <c r="M4988" i="2"/>
  <c r="O4988" i="2" s="1"/>
  <c r="N4988" i="2"/>
  <c r="P4988" i="2"/>
  <c r="J4989" i="2"/>
  <c r="K4989" i="2"/>
  <c r="L4989" i="2"/>
  <c r="M4989" i="2"/>
  <c r="O4989" i="2" s="1"/>
  <c r="N4989" i="2"/>
  <c r="P4989" i="2"/>
  <c r="J4990" i="2"/>
  <c r="K4990" i="2"/>
  <c r="L4990" i="2"/>
  <c r="M4990" i="2"/>
  <c r="N4990" i="2"/>
  <c r="O4990" i="2" s="1"/>
  <c r="P4990" i="2"/>
  <c r="J4991" i="2"/>
  <c r="K4991" i="2"/>
  <c r="L4991" i="2"/>
  <c r="M4991" i="2"/>
  <c r="O4991" i="2" s="1"/>
  <c r="N4991" i="2"/>
  <c r="P4991" i="2"/>
  <c r="J4992" i="2"/>
  <c r="K4992" i="2"/>
  <c r="L4992" i="2"/>
  <c r="M4992" i="2"/>
  <c r="N4992" i="2"/>
  <c r="P4992" i="2"/>
  <c r="J4993" i="2"/>
  <c r="K4993" i="2"/>
  <c r="L4993" i="2"/>
  <c r="M4993" i="2"/>
  <c r="O4993" i="2" s="1"/>
  <c r="N4993" i="2"/>
  <c r="P4993" i="2"/>
  <c r="J4994" i="2"/>
  <c r="K4994" i="2"/>
  <c r="L4994" i="2"/>
  <c r="M4994" i="2"/>
  <c r="N4994" i="2"/>
  <c r="P4994" i="2"/>
  <c r="J4995" i="2"/>
  <c r="K4995" i="2"/>
  <c r="L4995" i="2"/>
  <c r="M4995" i="2"/>
  <c r="O4995" i="2" s="1"/>
  <c r="N4995" i="2"/>
  <c r="P4995" i="2"/>
  <c r="J4996" i="2"/>
  <c r="K4996" i="2"/>
  <c r="L4996" i="2"/>
  <c r="M4996" i="2"/>
  <c r="O4996" i="2" s="1"/>
  <c r="N4996" i="2"/>
  <c r="P4996" i="2"/>
  <c r="J4997" i="2"/>
  <c r="K4997" i="2"/>
  <c r="L4997" i="2"/>
  <c r="M4997" i="2"/>
  <c r="N4997" i="2"/>
  <c r="O4997" i="2"/>
  <c r="P4997" i="2"/>
  <c r="J4998" i="2"/>
  <c r="K4998" i="2"/>
  <c r="L4998" i="2"/>
  <c r="M4998" i="2"/>
  <c r="N4998" i="2"/>
  <c r="P4998" i="2"/>
  <c r="J4999" i="2"/>
  <c r="K4999" i="2"/>
  <c r="L4999" i="2"/>
  <c r="M4999" i="2"/>
  <c r="N4999" i="2"/>
  <c r="P4999" i="2"/>
  <c r="J5000" i="2"/>
  <c r="K5000" i="2"/>
  <c r="L5000" i="2"/>
  <c r="M5000" i="2"/>
  <c r="O5000" i="2" s="1"/>
  <c r="N5000" i="2"/>
  <c r="P5000" i="2"/>
  <c r="J5001" i="2"/>
  <c r="K5001" i="2"/>
  <c r="L5001" i="2"/>
  <c r="M5001" i="2"/>
  <c r="N5001" i="2"/>
  <c r="O5001" i="2" s="1"/>
  <c r="P5001" i="2"/>
  <c r="J5002" i="2"/>
  <c r="K5002" i="2"/>
  <c r="L5002" i="2"/>
  <c r="M5002" i="2"/>
  <c r="N5002" i="2"/>
  <c r="P5002" i="2"/>
  <c r="J5003" i="2"/>
  <c r="K5003" i="2"/>
  <c r="L5003" i="2"/>
  <c r="M5003" i="2"/>
  <c r="O5003" i="2" s="1"/>
  <c r="N5003" i="2"/>
  <c r="P5003" i="2"/>
  <c r="J5004" i="2"/>
  <c r="K5004" i="2"/>
  <c r="L5004" i="2"/>
  <c r="M5004" i="2"/>
  <c r="O5004" i="2" s="1"/>
  <c r="N5004" i="2"/>
  <c r="P5004" i="2"/>
  <c r="J5005" i="2"/>
  <c r="K5005" i="2"/>
  <c r="L5005" i="2"/>
  <c r="M5005" i="2"/>
  <c r="O5005" i="2" s="1"/>
  <c r="N5005" i="2"/>
  <c r="P5005" i="2"/>
  <c r="J5006" i="2"/>
  <c r="K5006" i="2"/>
  <c r="L5006" i="2"/>
  <c r="M5006" i="2"/>
  <c r="N5006" i="2"/>
  <c r="O5006" i="2" s="1"/>
  <c r="P5006" i="2"/>
  <c r="J5007" i="2"/>
  <c r="K5007" i="2"/>
  <c r="L5007" i="2"/>
  <c r="M5007" i="2"/>
  <c r="O5007" i="2" s="1"/>
  <c r="N5007" i="2"/>
  <c r="P5007" i="2"/>
  <c r="J5008" i="2"/>
  <c r="K5008" i="2"/>
  <c r="L5008" i="2"/>
  <c r="M5008" i="2"/>
  <c r="N5008" i="2"/>
  <c r="P5008" i="2"/>
  <c r="J5009" i="2"/>
  <c r="K5009" i="2"/>
  <c r="L5009" i="2"/>
  <c r="M5009" i="2"/>
  <c r="O5009" i="2" s="1"/>
  <c r="N5009" i="2"/>
  <c r="P5009" i="2"/>
  <c r="J5010" i="2"/>
  <c r="K5010" i="2"/>
  <c r="L5010" i="2"/>
  <c r="M5010" i="2"/>
  <c r="N5010" i="2"/>
  <c r="P5010" i="2"/>
  <c r="J5011" i="2"/>
  <c r="K5011" i="2"/>
  <c r="L5011" i="2"/>
  <c r="M5011" i="2"/>
  <c r="O5011" i="2" s="1"/>
  <c r="N5011" i="2"/>
  <c r="P5011" i="2"/>
  <c r="J5012" i="2"/>
  <c r="K5012" i="2"/>
  <c r="L5012" i="2"/>
  <c r="M5012" i="2"/>
  <c r="O5012" i="2" s="1"/>
  <c r="N5012" i="2"/>
  <c r="P5012" i="2"/>
  <c r="J5013" i="2"/>
  <c r="K5013" i="2"/>
  <c r="L5013" i="2"/>
  <c r="M5013" i="2"/>
  <c r="N5013" i="2"/>
  <c r="O5013" i="2"/>
  <c r="P5013" i="2"/>
  <c r="J5014" i="2"/>
  <c r="K5014" i="2"/>
  <c r="L5014" i="2"/>
  <c r="M5014" i="2"/>
  <c r="N5014" i="2"/>
  <c r="P5014" i="2"/>
  <c r="J5015" i="2"/>
  <c r="K5015" i="2"/>
  <c r="L5015" i="2"/>
  <c r="M5015" i="2"/>
  <c r="N5015" i="2"/>
  <c r="P5015" i="2"/>
  <c r="J5016" i="2"/>
  <c r="K5016" i="2"/>
  <c r="L5016" i="2"/>
  <c r="M5016" i="2"/>
  <c r="O5016" i="2" s="1"/>
  <c r="N5016" i="2"/>
  <c r="P5016" i="2"/>
  <c r="J5017" i="2"/>
  <c r="K5017" i="2"/>
  <c r="L5017" i="2"/>
  <c r="M5017" i="2"/>
  <c r="N5017" i="2"/>
  <c r="O5017" i="2" s="1"/>
  <c r="P5017" i="2"/>
  <c r="J5018" i="2"/>
  <c r="K5018" i="2"/>
  <c r="L5018" i="2"/>
  <c r="M5018" i="2"/>
  <c r="N5018" i="2"/>
  <c r="P5018" i="2"/>
  <c r="J5019" i="2"/>
  <c r="K5019" i="2"/>
  <c r="L5019" i="2"/>
  <c r="M5019" i="2"/>
  <c r="O5019" i="2" s="1"/>
  <c r="N5019" i="2"/>
  <c r="P5019" i="2"/>
  <c r="J5020" i="2"/>
  <c r="K5020" i="2"/>
  <c r="L5020" i="2"/>
  <c r="M5020" i="2"/>
  <c r="O5020" i="2" s="1"/>
  <c r="N5020" i="2"/>
  <c r="P5020" i="2"/>
  <c r="J5021" i="2"/>
  <c r="K5021" i="2"/>
  <c r="L5021" i="2"/>
  <c r="M5021" i="2"/>
  <c r="O5021" i="2" s="1"/>
  <c r="N5021" i="2"/>
  <c r="P5021" i="2"/>
  <c r="J5022" i="2"/>
  <c r="K5022" i="2"/>
  <c r="L5022" i="2"/>
  <c r="M5022" i="2"/>
  <c r="N5022" i="2"/>
  <c r="O5022" i="2" s="1"/>
  <c r="P5022" i="2"/>
  <c r="J5023" i="2"/>
  <c r="K5023" i="2"/>
  <c r="L5023" i="2"/>
  <c r="M5023" i="2"/>
  <c r="O5023" i="2" s="1"/>
  <c r="N5023" i="2"/>
  <c r="P5023" i="2"/>
  <c r="J5024" i="2"/>
  <c r="K5024" i="2"/>
  <c r="L5024" i="2"/>
  <c r="M5024" i="2"/>
  <c r="N5024" i="2"/>
  <c r="P5024" i="2"/>
  <c r="J5025" i="2"/>
  <c r="K5025" i="2"/>
  <c r="L5025" i="2"/>
  <c r="M5025" i="2"/>
  <c r="O5025" i="2" s="1"/>
  <c r="N5025" i="2"/>
  <c r="P5025" i="2"/>
  <c r="J5026" i="2"/>
  <c r="K5026" i="2"/>
  <c r="L5026" i="2"/>
  <c r="M5026" i="2"/>
  <c r="N5026" i="2"/>
  <c r="P5026" i="2"/>
  <c r="J5027" i="2"/>
  <c r="K5027" i="2"/>
  <c r="L5027" i="2"/>
  <c r="M5027" i="2"/>
  <c r="O5027" i="2" s="1"/>
  <c r="N5027" i="2"/>
  <c r="P5027" i="2"/>
  <c r="J5028" i="2"/>
  <c r="K5028" i="2"/>
  <c r="L5028" i="2"/>
  <c r="M5028" i="2"/>
  <c r="O5028" i="2" s="1"/>
  <c r="N5028" i="2"/>
  <c r="P5028" i="2"/>
  <c r="J5029" i="2"/>
  <c r="K5029" i="2"/>
  <c r="L5029" i="2"/>
  <c r="M5029" i="2"/>
  <c r="N5029" i="2"/>
  <c r="O5029" i="2"/>
  <c r="P5029" i="2"/>
  <c r="J5030" i="2"/>
  <c r="K5030" i="2"/>
  <c r="L5030" i="2"/>
  <c r="M5030" i="2"/>
  <c r="N5030" i="2"/>
  <c r="P5030" i="2"/>
  <c r="J5031" i="2"/>
  <c r="K5031" i="2"/>
  <c r="L5031" i="2"/>
  <c r="M5031" i="2"/>
  <c r="N5031" i="2"/>
  <c r="P5031" i="2"/>
  <c r="J5032" i="2"/>
  <c r="K5032" i="2"/>
  <c r="L5032" i="2"/>
  <c r="M5032" i="2"/>
  <c r="O5032" i="2" s="1"/>
  <c r="N5032" i="2"/>
  <c r="P5032" i="2"/>
  <c r="J5033" i="2"/>
  <c r="K5033" i="2"/>
  <c r="L5033" i="2"/>
  <c r="M5033" i="2"/>
  <c r="N5033" i="2"/>
  <c r="O5033" i="2" s="1"/>
  <c r="P5033" i="2"/>
  <c r="J5034" i="2"/>
  <c r="K5034" i="2"/>
  <c r="L5034" i="2"/>
  <c r="M5034" i="2"/>
  <c r="N5034" i="2"/>
  <c r="P5034" i="2"/>
  <c r="J5035" i="2"/>
  <c r="K5035" i="2"/>
  <c r="L5035" i="2"/>
  <c r="M5035" i="2"/>
  <c r="O5035" i="2" s="1"/>
  <c r="N5035" i="2"/>
  <c r="P5035" i="2"/>
  <c r="J5036" i="2"/>
  <c r="K5036" i="2"/>
  <c r="L5036" i="2"/>
  <c r="M5036" i="2"/>
  <c r="O5036" i="2" s="1"/>
  <c r="N5036" i="2"/>
  <c r="P5036" i="2"/>
  <c r="J5037" i="2"/>
  <c r="K5037" i="2"/>
  <c r="L5037" i="2"/>
  <c r="M5037" i="2"/>
  <c r="O5037" i="2" s="1"/>
  <c r="N5037" i="2"/>
  <c r="P5037" i="2"/>
  <c r="J5038" i="2"/>
  <c r="K5038" i="2"/>
  <c r="L5038" i="2"/>
  <c r="M5038" i="2"/>
  <c r="N5038" i="2"/>
  <c r="O5038" i="2" s="1"/>
  <c r="P5038" i="2"/>
  <c r="J5039" i="2"/>
  <c r="K5039" i="2"/>
  <c r="L5039" i="2"/>
  <c r="M5039" i="2"/>
  <c r="O5039" i="2" s="1"/>
  <c r="N5039" i="2"/>
  <c r="P5039" i="2"/>
  <c r="J5040" i="2"/>
  <c r="K5040" i="2"/>
  <c r="L5040" i="2"/>
  <c r="M5040" i="2"/>
  <c r="N5040" i="2"/>
  <c r="P5040" i="2"/>
  <c r="J5041" i="2"/>
  <c r="K5041" i="2"/>
  <c r="L5041" i="2"/>
  <c r="M5041" i="2"/>
  <c r="O5041" i="2" s="1"/>
  <c r="N5041" i="2"/>
  <c r="P5041" i="2"/>
  <c r="J5042" i="2"/>
  <c r="K5042" i="2"/>
  <c r="L5042" i="2"/>
  <c r="M5042" i="2"/>
  <c r="N5042" i="2"/>
  <c r="P5042" i="2"/>
  <c r="J5043" i="2"/>
  <c r="K5043" i="2"/>
  <c r="L5043" i="2"/>
  <c r="M5043" i="2"/>
  <c r="O5043" i="2" s="1"/>
  <c r="N5043" i="2"/>
  <c r="P5043" i="2"/>
  <c r="J5044" i="2"/>
  <c r="K5044" i="2"/>
  <c r="L5044" i="2"/>
  <c r="M5044" i="2"/>
  <c r="O5044" i="2" s="1"/>
  <c r="N5044" i="2"/>
  <c r="P5044" i="2"/>
  <c r="J5045" i="2"/>
  <c r="K5045" i="2"/>
  <c r="L5045" i="2"/>
  <c r="M5045" i="2"/>
  <c r="N5045" i="2"/>
  <c r="O5045" i="2"/>
  <c r="P5045" i="2"/>
  <c r="J5046" i="2"/>
  <c r="K5046" i="2"/>
  <c r="L5046" i="2"/>
  <c r="M5046" i="2"/>
  <c r="N5046" i="2"/>
  <c r="P5046" i="2"/>
  <c r="J5047" i="2"/>
  <c r="K5047" i="2"/>
  <c r="L5047" i="2"/>
  <c r="M5047" i="2"/>
  <c r="N5047" i="2"/>
  <c r="P5047" i="2"/>
  <c r="J5048" i="2"/>
  <c r="K5048" i="2"/>
  <c r="L5048" i="2"/>
  <c r="M5048" i="2"/>
  <c r="O5048" i="2" s="1"/>
  <c r="N5048" i="2"/>
  <c r="P5048" i="2"/>
  <c r="J5049" i="2"/>
  <c r="K5049" i="2"/>
  <c r="L5049" i="2"/>
  <c r="M5049" i="2"/>
  <c r="N5049" i="2"/>
  <c r="O5049" i="2" s="1"/>
  <c r="P5049" i="2"/>
  <c r="J5050" i="2"/>
  <c r="K5050" i="2"/>
  <c r="L5050" i="2"/>
  <c r="M5050" i="2"/>
  <c r="N5050" i="2"/>
  <c r="P5050" i="2"/>
  <c r="J5051" i="2"/>
  <c r="K5051" i="2"/>
  <c r="L5051" i="2"/>
  <c r="M5051" i="2"/>
  <c r="O5051" i="2" s="1"/>
  <c r="N5051" i="2"/>
  <c r="P5051" i="2"/>
  <c r="J5052" i="2"/>
  <c r="K5052" i="2"/>
  <c r="L5052" i="2"/>
  <c r="M5052" i="2"/>
  <c r="O5052" i="2" s="1"/>
  <c r="N5052" i="2"/>
  <c r="P5052" i="2"/>
  <c r="J5053" i="2"/>
  <c r="K5053" i="2"/>
  <c r="L5053" i="2"/>
  <c r="M5053" i="2"/>
  <c r="O5053" i="2" s="1"/>
  <c r="N5053" i="2"/>
  <c r="P5053" i="2"/>
  <c r="J5054" i="2"/>
  <c r="K5054" i="2"/>
  <c r="L5054" i="2"/>
  <c r="M5054" i="2"/>
  <c r="N5054" i="2"/>
  <c r="O5054" i="2" s="1"/>
  <c r="P5054" i="2"/>
  <c r="J5055" i="2"/>
  <c r="K5055" i="2"/>
  <c r="L5055" i="2"/>
  <c r="M5055" i="2"/>
  <c r="O5055" i="2" s="1"/>
  <c r="N5055" i="2"/>
  <c r="P5055" i="2"/>
  <c r="J5056" i="2"/>
  <c r="K5056" i="2"/>
  <c r="L5056" i="2"/>
  <c r="M5056" i="2"/>
  <c r="N5056" i="2"/>
  <c r="P5056" i="2"/>
  <c r="J5057" i="2"/>
  <c r="K5057" i="2"/>
  <c r="L5057" i="2"/>
  <c r="M5057" i="2"/>
  <c r="O5057" i="2" s="1"/>
  <c r="N5057" i="2"/>
  <c r="P5057" i="2"/>
  <c r="J5058" i="2"/>
  <c r="K5058" i="2"/>
  <c r="L5058" i="2"/>
  <c r="M5058" i="2"/>
  <c r="N5058" i="2"/>
  <c r="P5058" i="2"/>
  <c r="J5059" i="2"/>
  <c r="K5059" i="2"/>
  <c r="L5059" i="2"/>
  <c r="M5059" i="2"/>
  <c r="O5059" i="2" s="1"/>
  <c r="N5059" i="2"/>
  <c r="P5059" i="2"/>
  <c r="J5060" i="2"/>
  <c r="K5060" i="2"/>
  <c r="L5060" i="2"/>
  <c r="M5060" i="2"/>
  <c r="O5060" i="2" s="1"/>
  <c r="N5060" i="2"/>
  <c r="P5060" i="2"/>
  <c r="J5061" i="2"/>
  <c r="K5061" i="2"/>
  <c r="L5061" i="2"/>
  <c r="M5061" i="2"/>
  <c r="N5061" i="2"/>
  <c r="O5061" i="2"/>
  <c r="P5061" i="2"/>
  <c r="J5062" i="2"/>
  <c r="K5062" i="2"/>
  <c r="L5062" i="2"/>
  <c r="M5062" i="2"/>
  <c r="N5062" i="2"/>
  <c r="P5062" i="2"/>
  <c r="J5063" i="2"/>
  <c r="K5063" i="2"/>
  <c r="L5063" i="2"/>
  <c r="M5063" i="2"/>
  <c r="N5063" i="2"/>
  <c r="P5063" i="2"/>
  <c r="J5064" i="2"/>
  <c r="K5064" i="2"/>
  <c r="L5064" i="2"/>
  <c r="M5064" i="2"/>
  <c r="O5064" i="2" s="1"/>
  <c r="N5064" i="2"/>
  <c r="P5064" i="2"/>
  <c r="J5065" i="2"/>
  <c r="K5065" i="2"/>
  <c r="L5065" i="2"/>
  <c r="M5065" i="2"/>
  <c r="N5065" i="2"/>
  <c r="O5065" i="2" s="1"/>
  <c r="P5065" i="2"/>
  <c r="J5066" i="2"/>
  <c r="K5066" i="2"/>
  <c r="L5066" i="2"/>
  <c r="M5066" i="2"/>
  <c r="N5066" i="2"/>
  <c r="P5066" i="2"/>
  <c r="J5067" i="2"/>
  <c r="K5067" i="2"/>
  <c r="L5067" i="2"/>
  <c r="M5067" i="2"/>
  <c r="O5067" i="2" s="1"/>
  <c r="N5067" i="2"/>
  <c r="P5067" i="2"/>
  <c r="J5068" i="2"/>
  <c r="K5068" i="2"/>
  <c r="L5068" i="2"/>
  <c r="M5068" i="2"/>
  <c r="O5068" i="2" s="1"/>
  <c r="N5068" i="2"/>
  <c r="P5068" i="2"/>
  <c r="J5069" i="2"/>
  <c r="K5069" i="2"/>
  <c r="L5069" i="2"/>
  <c r="M5069" i="2"/>
  <c r="O5069" i="2" s="1"/>
  <c r="N5069" i="2"/>
  <c r="P5069" i="2"/>
  <c r="J5070" i="2"/>
  <c r="K5070" i="2"/>
  <c r="L5070" i="2"/>
  <c r="M5070" i="2"/>
  <c r="N5070" i="2"/>
  <c r="O5070" i="2" s="1"/>
  <c r="P5070" i="2"/>
  <c r="J5071" i="2"/>
  <c r="K5071" i="2"/>
  <c r="L5071" i="2"/>
  <c r="M5071" i="2"/>
  <c r="O5071" i="2" s="1"/>
  <c r="N5071" i="2"/>
  <c r="P5071" i="2"/>
  <c r="J5072" i="2"/>
  <c r="K5072" i="2"/>
  <c r="L5072" i="2"/>
  <c r="M5072" i="2"/>
  <c r="N5072" i="2"/>
  <c r="P5072" i="2"/>
  <c r="J5073" i="2"/>
  <c r="K5073" i="2"/>
  <c r="L5073" i="2"/>
  <c r="M5073" i="2"/>
  <c r="O5073" i="2" s="1"/>
  <c r="N5073" i="2"/>
  <c r="P5073" i="2"/>
  <c r="J5074" i="2"/>
  <c r="K5074" i="2"/>
  <c r="L5074" i="2"/>
  <c r="M5074" i="2"/>
  <c r="N5074" i="2"/>
  <c r="P5074" i="2"/>
  <c r="J5075" i="2"/>
  <c r="K5075" i="2"/>
  <c r="L5075" i="2"/>
  <c r="M5075" i="2"/>
  <c r="O5075" i="2" s="1"/>
  <c r="N5075" i="2"/>
  <c r="P5075" i="2"/>
  <c r="J5076" i="2"/>
  <c r="K5076" i="2"/>
  <c r="L5076" i="2"/>
  <c r="M5076" i="2"/>
  <c r="O5076" i="2" s="1"/>
  <c r="N5076" i="2"/>
  <c r="P5076" i="2"/>
  <c r="J5077" i="2"/>
  <c r="K5077" i="2"/>
  <c r="L5077" i="2"/>
  <c r="M5077" i="2"/>
  <c r="N5077" i="2"/>
  <c r="O5077" i="2"/>
  <c r="P5077" i="2"/>
  <c r="J5078" i="2"/>
  <c r="K5078" i="2"/>
  <c r="L5078" i="2"/>
  <c r="M5078" i="2"/>
  <c r="N5078" i="2"/>
  <c r="P5078" i="2"/>
  <c r="J5079" i="2"/>
  <c r="K5079" i="2"/>
  <c r="L5079" i="2"/>
  <c r="M5079" i="2"/>
  <c r="N5079" i="2"/>
  <c r="P5079" i="2"/>
  <c r="J5080" i="2"/>
  <c r="K5080" i="2"/>
  <c r="L5080" i="2"/>
  <c r="M5080" i="2"/>
  <c r="O5080" i="2" s="1"/>
  <c r="N5080" i="2"/>
  <c r="P5080" i="2"/>
  <c r="J5081" i="2"/>
  <c r="K5081" i="2"/>
  <c r="L5081" i="2"/>
  <c r="M5081" i="2"/>
  <c r="N5081" i="2"/>
  <c r="O5081" i="2" s="1"/>
  <c r="P5081" i="2"/>
  <c r="J5082" i="2"/>
  <c r="K5082" i="2"/>
  <c r="L5082" i="2"/>
  <c r="M5082" i="2"/>
  <c r="N5082" i="2"/>
  <c r="P5082" i="2"/>
  <c r="J5083" i="2"/>
  <c r="K5083" i="2"/>
  <c r="L5083" i="2"/>
  <c r="M5083" i="2"/>
  <c r="O5083" i="2" s="1"/>
  <c r="N5083" i="2"/>
  <c r="P5083" i="2"/>
  <c r="J5084" i="2"/>
  <c r="K5084" i="2"/>
  <c r="L5084" i="2"/>
  <c r="M5084" i="2"/>
  <c r="O5084" i="2" s="1"/>
  <c r="N5084" i="2"/>
  <c r="P5084" i="2"/>
  <c r="J5085" i="2"/>
  <c r="K5085" i="2"/>
  <c r="L5085" i="2"/>
  <c r="M5085" i="2"/>
  <c r="O5085" i="2" s="1"/>
  <c r="N5085" i="2"/>
  <c r="P5085" i="2"/>
  <c r="J5086" i="2"/>
  <c r="K5086" i="2"/>
  <c r="L5086" i="2"/>
  <c r="M5086" i="2"/>
  <c r="N5086" i="2"/>
  <c r="O5086" i="2" s="1"/>
  <c r="P5086" i="2"/>
  <c r="J5087" i="2"/>
  <c r="K5087" i="2"/>
  <c r="L5087" i="2"/>
  <c r="M5087" i="2"/>
  <c r="O5087" i="2" s="1"/>
  <c r="N5087" i="2"/>
  <c r="P5087" i="2"/>
  <c r="J5088" i="2"/>
  <c r="K5088" i="2"/>
  <c r="L5088" i="2"/>
  <c r="M5088" i="2"/>
  <c r="N5088" i="2"/>
  <c r="P5088" i="2"/>
  <c r="J5089" i="2"/>
  <c r="K5089" i="2"/>
  <c r="L5089" i="2"/>
  <c r="M5089" i="2"/>
  <c r="O5089" i="2" s="1"/>
  <c r="N5089" i="2"/>
  <c r="P5089" i="2"/>
  <c r="J5090" i="2"/>
  <c r="K5090" i="2"/>
  <c r="L5090" i="2"/>
  <c r="M5090" i="2"/>
  <c r="N5090" i="2"/>
  <c r="P5090" i="2"/>
  <c r="J5091" i="2"/>
  <c r="K5091" i="2"/>
  <c r="L5091" i="2"/>
  <c r="M5091" i="2"/>
  <c r="O5091" i="2" s="1"/>
  <c r="N5091" i="2"/>
  <c r="P5091" i="2"/>
  <c r="J5092" i="2"/>
  <c r="K5092" i="2"/>
  <c r="L5092" i="2"/>
  <c r="M5092" i="2"/>
  <c r="O5092" i="2" s="1"/>
  <c r="N5092" i="2"/>
  <c r="P5092" i="2"/>
  <c r="J5093" i="2"/>
  <c r="K5093" i="2"/>
  <c r="L5093" i="2"/>
  <c r="M5093" i="2"/>
  <c r="N5093" i="2"/>
  <c r="O5093" i="2"/>
  <c r="P5093" i="2"/>
  <c r="J5094" i="2"/>
  <c r="K5094" i="2"/>
  <c r="L5094" i="2"/>
  <c r="M5094" i="2"/>
  <c r="N5094" i="2"/>
  <c r="P5094" i="2"/>
  <c r="J5095" i="2"/>
  <c r="K5095" i="2"/>
  <c r="L5095" i="2"/>
  <c r="M5095" i="2"/>
  <c r="N5095" i="2"/>
  <c r="P5095" i="2"/>
  <c r="J5096" i="2"/>
  <c r="K5096" i="2"/>
  <c r="L5096" i="2"/>
  <c r="M5096" i="2"/>
  <c r="O5096" i="2" s="1"/>
  <c r="N5096" i="2"/>
  <c r="P5096" i="2"/>
  <c r="J5097" i="2"/>
  <c r="K5097" i="2"/>
  <c r="L5097" i="2"/>
  <c r="M5097" i="2"/>
  <c r="N5097" i="2"/>
  <c r="O5097" i="2" s="1"/>
  <c r="P5097" i="2"/>
  <c r="J5098" i="2"/>
  <c r="K5098" i="2"/>
  <c r="L5098" i="2"/>
  <c r="M5098" i="2"/>
  <c r="N5098" i="2"/>
  <c r="P5098" i="2"/>
  <c r="J5099" i="2"/>
  <c r="K5099" i="2"/>
  <c r="L5099" i="2"/>
  <c r="M5099" i="2"/>
  <c r="O5099" i="2" s="1"/>
  <c r="N5099" i="2"/>
  <c r="P5099" i="2"/>
  <c r="J5100" i="2"/>
  <c r="K5100" i="2"/>
  <c r="L5100" i="2"/>
  <c r="M5100" i="2"/>
  <c r="O5100" i="2" s="1"/>
  <c r="N5100" i="2"/>
  <c r="P5100" i="2"/>
  <c r="J5101" i="2"/>
  <c r="K5101" i="2"/>
  <c r="L5101" i="2"/>
  <c r="M5101" i="2"/>
  <c r="O5101" i="2" s="1"/>
  <c r="N5101" i="2"/>
  <c r="P5101" i="2"/>
  <c r="J5102" i="2"/>
  <c r="K5102" i="2"/>
  <c r="L5102" i="2"/>
  <c r="M5102" i="2"/>
  <c r="N5102" i="2"/>
  <c r="O5102" i="2" s="1"/>
  <c r="P5102" i="2"/>
  <c r="J5103" i="2"/>
  <c r="K5103" i="2"/>
  <c r="L5103" i="2"/>
  <c r="M5103" i="2"/>
  <c r="O5103" i="2" s="1"/>
  <c r="N5103" i="2"/>
  <c r="P5103" i="2"/>
  <c r="J5104" i="2"/>
  <c r="K5104" i="2"/>
  <c r="L5104" i="2"/>
  <c r="M5104" i="2"/>
  <c r="N5104" i="2"/>
  <c r="P5104" i="2"/>
  <c r="J5105" i="2"/>
  <c r="K5105" i="2"/>
  <c r="L5105" i="2"/>
  <c r="M5105" i="2"/>
  <c r="O5105" i="2" s="1"/>
  <c r="N5105" i="2"/>
  <c r="P5105" i="2"/>
  <c r="J5106" i="2"/>
  <c r="K5106" i="2"/>
  <c r="L5106" i="2"/>
  <c r="M5106" i="2"/>
  <c r="N5106" i="2"/>
  <c r="P5106" i="2"/>
  <c r="J5107" i="2"/>
  <c r="K5107" i="2"/>
  <c r="L5107" i="2"/>
  <c r="M5107" i="2"/>
  <c r="O5107" i="2" s="1"/>
  <c r="N5107" i="2"/>
  <c r="P5107" i="2"/>
  <c r="J5108" i="2"/>
  <c r="K5108" i="2"/>
  <c r="L5108" i="2"/>
  <c r="M5108" i="2"/>
  <c r="O5108" i="2" s="1"/>
  <c r="N5108" i="2"/>
  <c r="P5108" i="2"/>
  <c r="J5109" i="2"/>
  <c r="K5109" i="2"/>
  <c r="L5109" i="2"/>
  <c r="M5109" i="2"/>
  <c r="N5109" i="2"/>
  <c r="O5109" i="2"/>
  <c r="P5109" i="2"/>
  <c r="J5110" i="2"/>
  <c r="K5110" i="2"/>
  <c r="L5110" i="2"/>
  <c r="M5110" i="2"/>
  <c r="N5110" i="2"/>
  <c r="P5110" i="2"/>
  <c r="J5111" i="2"/>
  <c r="K5111" i="2"/>
  <c r="L5111" i="2"/>
  <c r="M5111" i="2"/>
  <c r="N5111" i="2"/>
  <c r="P5111" i="2"/>
  <c r="J5112" i="2"/>
  <c r="K5112" i="2"/>
  <c r="L5112" i="2"/>
  <c r="M5112" i="2"/>
  <c r="O5112" i="2" s="1"/>
  <c r="N5112" i="2"/>
  <c r="P5112" i="2"/>
  <c r="J5113" i="2"/>
  <c r="K5113" i="2"/>
  <c r="L5113" i="2"/>
  <c r="M5113" i="2"/>
  <c r="N5113" i="2"/>
  <c r="O5113" i="2" s="1"/>
  <c r="P5113" i="2"/>
  <c r="J5114" i="2"/>
  <c r="K5114" i="2"/>
  <c r="L5114" i="2"/>
  <c r="M5114" i="2"/>
  <c r="N5114" i="2"/>
  <c r="P5114" i="2"/>
  <c r="J5115" i="2"/>
  <c r="K5115" i="2"/>
  <c r="L5115" i="2"/>
  <c r="M5115" i="2"/>
  <c r="O5115" i="2" s="1"/>
  <c r="N5115" i="2"/>
  <c r="P5115" i="2"/>
  <c r="J5116" i="2"/>
  <c r="K5116" i="2"/>
  <c r="L5116" i="2"/>
  <c r="M5116" i="2"/>
  <c r="O5116" i="2" s="1"/>
  <c r="N5116" i="2"/>
  <c r="P5116" i="2"/>
  <c r="J5117" i="2"/>
  <c r="K5117" i="2"/>
  <c r="L5117" i="2"/>
  <c r="M5117" i="2"/>
  <c r="O5117" i="2" s="1"/>
  <c r="N5117" i="2"/>
  <c r="P5117" i="2"/>
  <c r="J5118" i="2"/>
  <c r="K5118" i="2"/>
  <c r="L5118" i="2"/>
  <c r="M5118" i="2"/>
  <c r="N5118" i="2"/>
  <c r="O5118" i="2" s="1"/>
  <c r="P5118" i="2"/>
  <c r="J5119" i="2"/>
  <c r="K5119" i="2"/>
  <c r="L5119" i="2"/>
  <c r="M5119" i="2"/>
  <c r="O5119" i="2" s="1"/>
  <c r="N5119" i="2"/>
  <c r="P5119" i="2"/>
  <c r="J5120" i="2"/>
  <c r="K5120" i="2"/>
  <c r="L5120" i="2"/>
  <c r="M5120" i="2"/>
  <c r="N5120" i="2"/>
  <c r="P5120" i="2"/>
  <c r="J5121" i="2"/>
  <c r="K5121" i="2"/>
  <c r="L5121" i="2"/>
  <c r="M5121" i="2"/>
  <c r="O5121" i="2" s="1"/>
  <c r="N5121" i="2"/>
  <c r="P5121" i="2"/>
  <c r="J5122" i="2"/>
  <c r="K5122" i="2"/>
  <c r="L5122" i="2"/>
  <c r="M5122" i="2"/>
  <c r="N5122" i="2"/>
  <c r="P5122" i="2"/>
  <c r="J5123" i="2"/>
  <c r="K5123" i="2"/>
  <c r="L5123" i="2"/>
  <c r="M5123" i="2"/>
  <c r="O5123" i="2" s="1"/>
  <c r="N5123" i="2"/>
  <c r="P5123" i="2"/>
  <c r="J5124" i="2"/>
  <c r="K5124" i="2"/>
  <c r="L5124" i="2"/>
  <c r="M5124" i="2"/>
  <c r="O5124" i="2" s="1"/>
  <c r="N5124" i="2"/>
  <c r="P5124" i="2"/>
  <c r="J5125" i="2"/>
  <c r="K5125" i="2"/>
  <c r="L5125" i="2"/>
  <c r="M5125" i="2"/>
  <c r="N5125" i="2"/>
  <c r="O5125" i="2"/>
  <c r="P5125" i="2"/>
  <c r="J5126" i="2"/>
  <c r="K5126" i="2"/>
  <c r="L5126" i="2"/>
  <c r="M5126" i="2"/>
  <c r="N5126" i="2"/>
  <c r="P5126" i="2"/>
  <c r="J5127" i="2"/>
  <c r="K5127" i="2"/>
  <c r="L5127" i="2"/>
  <c r="M5127" i="2"/>
  <c r="N5127" i="2"/>
  <c r="P5127" i="2"/>
  <c r="J5128" i="2"/>
  <c r="K5128" i="2"/>
  <c r="L5128" i="2"/>
  <c r="M5128" i="2"/>
  <c r="O5128" i="2" s="1"/>
  <c r="N5128" i="2"/>
  <c r="P5128" i="2"/>
  <c r="J5129" i="2"/>
  <c r="K5129" i="2"/>
  <c r="L5129" i="2"/>
  <c r="M5129" i="2"/>
  <c r="N5129" i="2"/>
  <c r="O5129" i="2" s="1"/>
  <c r="P5129" i="2"/>
  <c r="J5130" i="2"/>
  <c r="K5130" i="2"/>
  <c r="L5130" i="2"/>
  <c r="M5130" i="2"/>
  <c r="N5130" i="2"/>
  <c r="P5130" i="2"/>
  <c r="J5131" i="2"/>
  <c r="K5131" i="2"/>
  <c r="L5131" i="2"/>
  <c r="M5131" i="2"/>
  <c r="O5131" i="2" s="1"/>
  <c r="N5131" i="2"/>
  <c r="P5131" i="2"/>
  <c r="J5132" i="2"/>
  <c r="K5132" i="2"/>
  <c r="L5132" i="2"/>
  <c r="M5132" i="2"/>
  <c r="O5132" i="2" s="1"/>
  <c r="N5132" i="2"/>
  <c r="P5132" i="2"/>
  <c r="J5133" i="2"/>
  <c r="K5133" i="2"/>
  <c r="L5133" i="2"/>
  <c r="M5133" i="2"/>
  <c r="O5133" i="2" s="1"/>
  <c r="N5133" i="2"/>
  <c r="P5133" i="2"/>
  <c r="J5134" i="2"/>
  <c r="K5134" i="2"/>
  <c r="L5134" i="2"/>
  <c r="M5134" i="2"/>
  <c r="N5134" i="2"/>
  <c r="O5134" i="2" s="1"/>
  <c r="P5134" i="2"/>
  <c r="J5135" i="2"/>
  <c r="K5135" i="2"/>
  <c r="L5135" i="2"/>
  <c r="M5135" i="2"/>
  <c r="O5135" i="2" s="1"/>
  <c r="N5135" i="2"/>
  <c r="P5135" i="2"/>
  <c r="J5136" i="2"/>
  <c r="K5136" i="2"/>
  <c r="L5136" i="2"/>
  <c r="M5136" i="2"/>
  <c r="N5136" i="2"/>
  <c r="P5136" i="2"/>
  <c r="J5137" i="2"/>
  <c r="K5137" i="2"/>
  <c r="L5137" i="2"/>
  <c r="M5137" i="2"/>
  <c r="O5137" i="2" s="1"/>
  <c r="N5137" i="2"/>
  <c r="P5137" i="2"/>
  <c r="J5138" i="2"/>
  <c r="K5138" i="2"/>
  <c r="L5138" i="2"/>
  <c r="M5138" i="2"/>
  <c r="N5138" i="2"/>
  <c r="P5138" i="2"/>
  <c r="J5139" i="2"/>
  <c r="K5139" i="2"/>
  <c r="L5139" i="2"/>
  <c r="M5139" i="2"/>
  <c r="O5139" i="2" s="1"/>
  <c r="N5139" i="2"/>
  <c r="P5139" i="2"/>
  <c r="J5140" i="2"/>
  <c r="K5140" i="2"/>
  <c r="L5140" i="2"/>
  <c r="M5140" i="2"/>
  <c r="O5140" i="2" s="1"/>
  <c r="N5140" i="2"/>
  <c r="P5140" i="2"/>
  <c r="J5141" i="2"/>
  <c r="K5141" i="2"/>
  <c r="L5141" i="2"/>
  <c r="M5141" i="2"/>
  <c r="N5141" i="2"/>
  <c r="O5141" i="2"/>
  <c r="P5141" i="2"/>
  <c r="J5142" i="2"/>
  <c r="K5142" i="2"/>
  <c r="L5142" i="2"/>
  <c r="M5142" i="2"/>
  <c r="N5142" i="2"/>
  <c r="P5142" i="2"/>
  <c r="J5143" i="2"/>
  <c r="K5143" i="2"/>
  <c r="L5143" i="2"/>
  <c r="M5143" i="2"/>
  <c r="N5143" i="2"/>
  <c r="P5143" i="2"/>
  <c r="J5144" i="2"/>
  <c r="K5144" i="2"/>
  <c r="L5144" i="2"/>
  <c r="M5144" i="2"/>
  <c r="O5144" i="2" s="1"/>
  <c r="N5144" i="2"/>
  <c r="P5144" i="2"/>
  <c r="J5145" i="2"/>
  <c r="K5145" i="2"/>
  <c r="L5145" i="2"/>
  <c r="M5145" i="2"/>
  <c r="N5145" i="2"/>
  <c r="O5145" i="2" s="1"/>
  <c r="P5145" i="2"/>
  <c r="J5146" i="2"/>
  <c r="K5146" i="2"/>
  <c r="L5146" i="2"/>
  <c r="M5146" i="2"/>
  <c r="N5146" i="2"/>
  <c r="P5146" i="2"/>
  <c r="J5147" i="2"/>
  <c r="K5147" i="2"/>
  <c r="L5147" i="2"/>
  <c r="M5147" i="2"/>
  <c r="O5147" i="2" s="1"/>
  <c r="N5147" i="2"/>
  <c r="P5147" i="2"/>
  <c r="J5148" i="2"/>
  <c r="K5148" i="2"/>
  <c r="L5148" i="2"/>
  <c r="M5148" i="2"/>
  <c r="O5148" i="2" s="1"/>
  <c r="N5148" i="2"/>
  <c r="P5148" i="2"/>
  <c r="J5149" i="2"/>
  <c r="K5149" i="2"/>
  <c r="L5149" i="2"/>
  <c r="M5149" i="2"/>
  <c r="O5149" i="2" s="1"/>
  <c r="N5149" i="2"/>
  <c r="P5149" i="2"/>
  <c r="J5150" i="2"/>
  <c r="K5150" i="2"/>
  <c r="L5150" i="2"/>
  <c r="M5150" i="2"/>
  <c r="N5150" i="2"/>
  <c r="O5150" i="2" s="1"/>
  <c r="P5150" i="2"/>
  <c r="J5151" i="2"/>
  <c r="K5151" i="2"/>
  <c r="L5151" i="2"/>
  <c r="M5151" i="2"/>
  <c r="O5151" i="2" s="1"/>
  <c r="N5151" i="2"/>
  <c r="P5151" i="2"/>
  <c r="J5152" i="2"/>
  <c r="K5152" i="2"/>
  <c r="L5152" i="2"/>
  <c r="M5152" i="2"/>
  <c r="N5152" i="2"/>
  <c r="P5152" i="2"/>
  <c r="J5153" i="2"/>
  <c r="K5153" i="2"/>
  <c r="L5153" i="2"/>
  <c r="M5153" i="2"/>
  <c r="O5153" i="2" s="1"/>
  <c r="N5153" i="2"/>
  <c r="P5153" i="2"/>
  <c r="J5154" i="2"/>
  <c r="K5154" i="2"/>
  <c r="L5154" i="2"/>
  <c r="M5154" i="2"/>
  <c r="N5154" i="2"/>
  <c r="P5154" i="2"/>
  <c r="J5155" i="2"/>
  <c r="K5155" i="2"/>
  <c r="L5155" i="2"/>
  <c r="M5155" i="2"/>
  <c r="O5155" i="2" s="1"/>
  <c r="N5155" i="2"/>
  <c r="P5155" i="2"/>
  <c r="J5156" i="2"/>
  <c r="K5156" i="2"/>
  <c r="L5156" i="2"/>
  <c r="M5156" i="2"/>
  <c r="O5156" i="2" s="1"/>
  <c r="N5156" i="2"/>
  <c r="P5156" i="2"/>
  <c r="J5157" i="2"/>
  <c r="K5157" i="2"/>
  <c r="L5157" i="2"/>
  <c r="M5157" i="2"/>
  <c r="N5157" i="2"/>
  <c r="O5157" i="2"/>
  <c r="P5157" i="2"/>
  <c r="J5158" i="2"/>
  <c r="K5158" i="2"/>
  <c r="L5158" i="2"/>
  <c r="M5158" i="2"/>
  <c r="N5158" i="2"/>
  <c r="P5158" i="2"/>
  <c r="J5159" i="2"/>
  <c r="K5159" i="2"/>
  <c r="L5159" i="2"/>
  <c r="M5159" i="2"/>
  <c r="N5159" i="2"/>
  <c r="P5159" i="2"/>
  <c r="J5160" i="2"/>
  <c r="K5160" i="2"/>
  <c r="L5160" i="2"/>
  <c r="M5160" i="2"/>
  <c r="O5160" i="2" s="1"/>
  <c r="N5160" i="2"/>
  <c r="P5160" i="2"/>
  <c r="J5161" i="2"/>
  <c r="K5161" i="2"/>
  <c r="L5161" i="2"/>
  <c r="M5161" i="2"/>
  <c r="N5161" i="2"/>
  <c r="O5161" i="2" s="1"/>
  <c r="P5161" i="2"/>
  <c r="J5162" i="2"/>
  <c r="K5162" i="2"/>
  <c r="L5162" i="2"/>
  <c r="M5162" i="2"/>
  <c r="N5162" i="2"/>
  <c r="P5162" i="2"/>
  <c r="J5163" i="2"/>
  <c r="K5163" i="2"/>
  <c r="L5163" i="2"/>
  <c r="M5163" i="2"/>
  <c r="O5163" i="2" s="1"/>
  <c r="N5163" i="2"/>
  <c r="P5163" i="2"/>
  <c r="J5164" i="2"/>
  <c r="K5164" i="2"/>
  <c r="L5164" i="2"/>
  <c r="M5164" i="2"/>
  <c r="O5164" i="2" s="1"/>
  <c r="N5164" i="2"/>
  <c r="P5164" i="2"/>
  <c r="J5165" i="2"/>
  <c r="K5165" i="2"/>
  <c r="L5165" i="2"/>
  <c r="M5165" i="2"/>
  <c r="O5165" i="2" s="1"/>
  <c r="N5165" i="2"/>
  <c r="P5165" i="2"/>
  <c r="J5166" i="2"/>
  <c r="K5166" i="2"/>
  <c r="L5166" i="2"/>
  <c r="M5166" i="2"/>
  <c r="N5166" i="2"/>
  <c r="O5166" i="2" s="1"/>
  <c r="P5166" i="2"/>
  <c r="J5167" i="2"/>
  <c r="K5167" i="2"/>
  <c r="L5167" i="2"/>
  <c r="M5167" i="2"/>
  <c r="O5167" i="2" s="1"/>
  <c r="N5167" i="2"/>
  <c r="P5167" i="2"/>
  <c r="J5168" i="2"/>
  <c r="K5168" i="2"/>
  <c r="L5168" i="2"/>
  <c r="M5168" i="2"/>
  <c r="N5168" i="2"/>
  <c r="P5168" i="2"/>
  <c r="J5169" i="2"/>
  <c r="K5169" i="2"/>
  <c r="L5169" i="2"/>
  <c r="M5169" i="2"/>
  <c r="O5169" i="2" s="1"/>
  <c r="N5169" i="2"/>
  <c r="P5169" i="2"/>
  <c r="J5170" i="2"/>
  <c r="K5170" i="2"/>
  <c r="L5170" i="2"/>
  <c r="M5170" i="2"/>
  <c r="N5170" i="2"/>
  <c r="P5170" i="2"/>
  <c r="J5171" i="2"/>
  <c r="K5171" i="2"/>
  <c r="L5171" i="2"/>
  <c r="M5171" i="2"/>
  <c r="O5171" i="2" s="1"/>
  <c r="N5171" i="2"/>
  <c r="P5171" i="2"/>
  <c r="J5172" i="2"/>
  <c r="K5172" i="2"/>
  <c r="L5172" i="2"/>
  <c r="M5172" i="2"/>
  <c r="O5172" i="2" s="1"/>
  <c r="N5172" i="2"/>
  <c r="P5172" i="2"/>
  <c r="J5173" i="2"/>
  <c r="K5173" i="2"/>
  <c r="L5173" i="2"/>
  <c r="M5173" i="2"/>
  <c r="N5173" i="2"/>
  <c r="O5173" i="2"/>
  <c r="P5173" i="2"/>
  <c r="J5174" i="2"/>
  <c r="K5174" i="2"/>
  <c r="L5174" i="2"/>
  <c r="M5174" i="2"/>
  <c r="N5174" i="2"/>
  <c r="P5174" i="2"/>
  <c r="J5175" i="2"/>
  <c r="K5175" i="2"/>
  <c r="L5175" i="2"/>
  <c r="M5175" i="2"/>
  <c r="N5175" i="2"/>
  <c r="P5175" i="2"/>
  <c r="J5176" i="2"/>
  <c r="K5176" i="2"/>
  <c r="L5176" i="2"/>
  <c r="M5176" i="2"/>
  <c r="O5176" i="2" s="1"/>
  <c r="N5176" i="2"/>
  <c r="P5176" i="2"/>
  <c r="J5177" i="2"/>
  <c r="K5177" i="2"/>
  <c r="L5177" i="2"/>
  <c r="M5177" i="2"/>
  <c r="N5177" i="2"/>
  <c r="O5177" i="2" s="1"/>
  <c r="P5177" i="2"/>
  <c r="J5178" i="2"/>
  <c r="K5178" i="2"/>
  <c r="L5178" i="2"/>
  <c r="M5178" i="2"/>
  <c r="N5178" i="2"/>
  <c r="P5178" i="2"/>
  <c r="J5179" i="2"/>
  <c r="K5179" i="2"/>
  <c r="L5179" i="2"/>
  <c r="M5179" i="2"/>
  <c r="O5179" i="2" s="1"/>
  <c r="N5179" i="2"/>
  <c r="P5179" i="2"/>
  <c r="J5180" i="2"/>
  <c r="K5180" i="2"/>
  <c r="L5180" i="2"/>
  <c r="M5180" i="2"/>
  <c r="O5180" i="2" s="1"/>
  <c r="N5180" i="2"/>
  <c r="P5180" i="2"/>
  <c r="J5181" i="2"/>
  <c r="K5181" i="2"/>
  <c r="L5181" i="2"/>
  <c r="M5181" i="2"/>
  <c r="O5181" i="2" s="1"/>
  <c r="N5181" i="2"/>
  <c r="P5181" i="2"/>
  <c r="J5182" i="2"/>
  <c r="K5182" i="2"/>
  <c r="L5182" i="2"/>
  <c r="M5182" i="2"/>
  <c r="N5182" i="2"/>
  <c r="O5182" i="2" s="1"/>
  <c r="P5182" i="2"/>
  <c r="J5183" i="2"/>
  <c r="K5183" i="2"/>
  <c r="L5183" i="2"/>
  <c r="M5183" i="2"/>
  <c r="O5183" i="2" s="1"/>
  <c r="N5183" i="2"/>
  <c r="P5183" i="2"/>
  <c r="J5184" i="2"/>
  <c r="K5184" i="2"/>
  <c r="L5184" i="2"/>
  <c r="M5184" i="2"/>
  <c r="N5184" i="2"/>
  <c r="P5184" i="2"/>
  <c r="J5185" i="2"/>
  <c r="K5185" i="2"/>
  <c r="L5185" i="2"/>
  <c r="M5185" i="2"/>
  <c r="O5185" i="2" s="1"/>
  <c r="N5185" i="2"/>
  <c r="P5185" i="2"/>
  <c r="J5186" i="2"/>
  <c r="K5186" i="2"/>
  <c r="L5186" i="2"/>
  <c r="M5186" i="2"/>
  <c r="N5186" i="2"/>
  <c r="P5186" i="2"/>
  <c r="J5187" i="2"/>
  <c r="K5187" i="2"/>
  <c r="L5187" i="2"/>
  <c r="M5187" i="2"/>
  <c r="O5187" i="2" s="1"/>
  <c r="N5187" i="2"/>
  <c r="P5187" i="2"/>
  <c r="J5188" i="2"/>
  <c r="K5188" i="2"/>
  <c r="L5188" i="2"/>
  <c r="M5188" i="2"/>
  <c r="O5188" i="2" s="1"/>
  <c r="N5188" i="2"/>
  <c r="P5188" i="2"/>
  <c r="J5189" i="2"/>
  <c r="K5189" i="2"/>
  <c r="L5189" i="2"/>
  <c r="M5189" i="2"/>
  <c r="N5189" i="2"/>
  <c r="O5189" i="2"/>
  <c r="P5189" i="2"/>
  <c r="J5190" i="2"/>
  <c r="K5190" i="2"/>
  <c r="L5190" i="2"/>
  <c r="M5190" i="2"/>
  <c r="N5190" i="2"/>
  <c r="P5190" i="2"/>
  <c r="J5191" i="2"/>
  <c r="K5191" i="2"/>
  <c r="L5191" i="2"/>
  <c r="M5191" i="2"/>
  <c r="N5191" i="2"/>
  <c r="P5191" i="2"/>
  <c r="J5192" i="2"/>
  <c r="K5192" i="2"/>
  <c r="L5192" i="2"/>
  <c r="M5192" i="2"/>
  <c r="O5192" i="2" s="1"/>
  <c r="N5192" i="2"/>
  <c r="P5192" i="2"/>
  <c r="J5193" i="2"/>
  <c r="K5193" i="2"/>
  <c r="L5193" i="2"/>
  <c r="M5193" i="2"/>
  <c r="N5193" i="2"/>
  <c r="O5193" i="2" s="1"/>
  <c r="P5193" i="2"/>
  <c r="J5194" i="2"/>
  <c r="K5194" i="2"/>
  <c r="L5194" i="2"/>
  <c r="M5194" i="2"/>
  <c r="N5194" i="2"/>
  <c r="P5194" i="2"/>
  <c r="J5195" i="2"/>
  <c r="K5195" i="2"/>
  <c r="L5195" i="2"/>
  <c r="M5195" i="2"/>
  <c r="O5195" i="2" s="1"/>
  <c r="N5195" i="2"/>
  <c r="P5195" i="2"/>
  <c r="J5196" i="2"/>
  <c r="K5196" i="2"/>
  <c r="L5196" i="2"/>
  <c r="M5196" i="2"/>
  <c r="O5196" i="2" s="1"/>
  <c r="N5196" i="2"/>
  <c r="P5196" i="2"/>
  <c r="J5197" i="2"/>
  <c r="K5197" i="2"/>
  <c r="L5197" i="2"/>
  <c r="M5197" i="2"/>
  <c r="O5197" i="2" s="1"/>
  <c r="N5197" i="2"/>
  <c r="P5197" i="2"/>
  <c r="J5198" i="2"/>
  <c r="K5198" i="2"/>
  <c r="L5198" i="2"/>
  <c r="M5198" i="2"/>
  <c r="N5198" i="2"/>
  <c r="O5198" i="2" s="1"/>
  <c r="P5198" i="2"/>
  <c r="J5199" i="2"/>
  <c r="K5199" i="2"/>
  <c r="L5199" i="2"/>
  <c r="M5199" i="2"/>
  <c r="O5199" i="2" s="1"/>
  <c r="N5199" i="2"/>
  <c r="P5199" i="2"/>
  <c r="J5200" i="2"/>
  <c r="K5200" i="2"/>
  <c r="L5200" i="2"/>
  <c r="M5200" i="2"/>
  <c r="N5200" i="2"/>
  <c r="P5200" i="2"/>
  <c r="J5201" i="2"/>
  <c r="K5201" i="2"/>
  <c r="L5201" i="2"/>
  <c r="M5201" i="2"/>
  <c r="O5201" i="2" s="1"/>
  <c r="N5201" i="2"/>
  <c r="P5201" i="2"/>
  <c r="J5202" i="2"/>
  <c r="K5202" i="2"/>
  <c r="L5202" i="2"/>
  <c r="M5202" i="2"/>
  <c r="N5202" i="2"/>
  <c r="P5202" i="2"/>
  <c r="J5203" i="2"/>
  <c r="K5203" i="2"/>
  <c r="L5203" i="2"/>
  <c r="M5203" i="2"/>
  <c r="O5203" i="2" s="1"/>
  <c r="N5203" i="2"/>
  <c r="P5203" i="2"/>
  <c r="J5204" i="2"/>
  <c r="K5204" i="2"/>
  <c r="L5204" i="2"/>
  <c r="M5204" i="2"/>
  <c r="N5204" i="2"/>
  <c r="P5204" i="2"/>
  <c r="J5205" i="2"/>
  <c r="K5205" i="2"/>
  <c r="L5205" i="2"/>
  <c r="M5205" i="2"/>
  <c r="N5205" i="2"/>
  <c r="O5205" i="2"/>
  <c r="P5205" i="2"/>
  <c r="J5206" i="2"/>
  <c r="K5206" i="2"/>
  <c r="L5206" i="2"/>
  <c r="M5206" i="2"/>
  <c r="N5206" i="2"/>
  <c r="P5206" i="2"/>
  <c r="J5207" i="2"/>
  <c r="K5207" i="2"/>
  <c r="L5207" i="2"/>
  <c r="M5207" i="2"/>
  <c r="N5207" i="2"/>
  <c r="P5207" i="2"/>
  <c r="J5208" i="2"/>
  <c r="K5208" i="2"/>
  <c r="L5208" i="2"/>
  <c r="M5208" i="2"/>
  <c r="O5208" i="2" s="1"/>
  <c r="N5208" i="2"/>
  <c r="P5208" i="2"/>
  <c r="J5209" i="2"/>
  <c r="K5209" i="2"/>
  <c r="L5209" i="2"/>
  <c r="M5209" i="2"/>
  <c r="N5209" i="2"/>
  <c r="O5209" i="2" s="1"/>
  <c r="P5209" i="2"/>
  <c r="J5210" i="2"/>
  <c r="K5210" i="2"/>
  <c r="L5210" i="2"/>
  <c r="M5210" i="2"/>
  <c r="N5210" i="2"/>
  <c r="P5210" i="2"/>
  <c r="J5211" i="2"/>
  <c r="K5211" i="2"/>
  <c r="L5211" i="2"/>
  <c r="M5211" i="2"/>
  <c r="O5211" i="2" s="1"/>
  <c r="N5211" i="2"/>
  <c r="P5211" i="2"/>
  <c r="J5212" i="2"/>
  <c r="K5212" i="2"/>
  <c r="L5212" i="2"/>
  <c r="M5212" i="2"/>
  <c r="N5212" i="2"/>
  <c r="P5212" i="2"/>
  <c r="J5213" i="2"/>
  <c r="K5213" i="2"/>
  <c r="L5213" i="2"/>
  <c r="M5213" i="2"/>
  <c r="O5213" i="2" s="1"/>
  <c r="N5213" i="2"/>
  <c r="P5213" i="2"/>
  <c r="J5214" i="2"/>
  <c r="K5214" i="2"/>
  <c r="L5214" i="2"/>
  <c r="M5214" i="2"/>
  <c r="N5214" i="2"/>
  <c r="O5214" i="2" s="1"/>
  <c r="P5214" i="2"/>
  <c r="J5215" i="2"/>
  <c r="K5215" i="2"/>
  <c r="L5215" i="2"/>
  <c r="M5215" i="2"/>
  <c r="O5215" i="2" s="1"/>
  <c r="N5215" i="2"/>
  <c r="P5215" i="2"/>
  <c r="J5216" i="2"/>
  <c r="K5216" i="2"/>
  <c r="L5216" i="2"/>
  <c r="M5216" i="2"/>
  <c r="N5216" i="2"/>
  <c r="P5216" i="2"/>
  <c r="J5217" i="2"/>
  <c r="K5217" i="2"/>
  <c r="L5217" i="2"/>
  <c r="M5217" i="2"/>
  <c r="O5217" i="2" s="1"/>
  <c r="N5217" i="2"/>
  <c r="P5217" i="2"/>
  <c r="J5218" i="2"/>
  <c r="K5218" i="2"/>
  <c r="L5218" i="2"/>
  <c r="M5218" i="2"/>
  <c r="N5218" i="2"/>
  <c r="P5218" i="2"/>
  <c r="J5219" i="2"/>
  <c r="K5219" i="2"/>
  <c r="L5219" i="2"/>
  <c r="M5219" i="2"/>
  <c r="O5219" i="2" s="1"/>
  <c r="N5219" i="2"/>
  <c r="P5219" i="2"/>
  <c r="J5220" i="2"/>
  <c r="K5220" i="2"/>
  <c r="L5220" i="2"/>
  <c r="M5220" i="2"/>
  <c r="N5220" i="2"/>
  <c r="P5220" i="2"/>
  <c r="J5221" i="2"/>
  <c r="K5221" i="2"/>
  <c r="L5221" i="2"/>
  <c r="M5221" i="2"/>
  <c r="N5221" i="2"/>
  <c r="O5221" i="2"/>
  <c r="P5221" i="2"/>
  <c r="J5222" i="2"/>
  <c r="K5222" i="2"/>
  <c r="L5222" i="2"/>
  <c r="M5222" i="2"/>
  <c r="N5222" i="2"/>
  <c r="P5222" i="2"/>
  <c r="J5223" i="2"/>
  <c r="K5223" i="2"/>
  <c r="L5223" i="2"/>
  <c r="M5223" i="2"/>
  <c r="N5223" i="2"/>
  <c r="O5223" i="2" s="1"/>
  <c r="P5223" i="2"/>
  <c r="J5224" i="2"/>
  <c r="K5224" i="2"/>
  <c r="L5224" i="2"/>
  <c r="M5224" i="2"/>
  <c r="N5224" i="2"/>
  <c r="P5224" i="2"/>
  <c r="J5225" i="2"/>
  <c r="K5225" i="2"/>
  <c r="L5225" i="2"/>
  <c r="M5225" i="2"/>
  <c r="O5225" i="2" s="1"/>
  <c r="N5225" i="2"/>
  <c r="P5225" i="2"/>
  <c r="J5226" i="2"/>
  <c r="K5226" i="2"/>
  <c r="L5226" i="2"/>
  <c r="M5226" i="2"/>
  <c r="N5226" i="2"/>
  <c r="P5226" i="2"/>
  <c r="J5227" i="2"/>
  <c r="K5227" i="2"/>
  <c r="L5227" i="2"/>
  <c r="M5227" i="2"/>
  <c r="O5227" i="2" s="1"/>
  <c r="N5227" i="2"/>
  <c r="P5227" i="2"/>
  <c r="J5228" i="2"/>
  <c r="K5228" i="2"/>
  <c r="L5228" i="2"/>
  <c r="M5228" i="2"/>
  <c r="N5228" i="2"/>
  <c r="P5228" i="2"/>
  <c r="J5229" i="2"/>
  <c r="K5229" i="2"/>
  <c r="L5229" i="2"/>
  <c r="M5229" i="2"/>
  <c r="O5229" i="2" s="1"/>
  <c r="N5229" i="2"/>
  <c r="P5229" i="2"/>
  <c r="J5230" i="2"/>
  <c r="K5230" i="2"/>
  <c r="L5230" i="2"/>
  <c r="M5230" i="2"/>
  <c r="N5230" i="2"/>
  <c r="P5230" i="2"/>
  <c r="J5231" i="2"/>
  <c r="K5231" i="2"/>
  <c r="L5231" i="2"/>
  <c r="M5231" i="2"/>
  <c r="N5231" i="2"/>
  <c r="O5231" i="2"/>
  <c r="P5231" i="2"/>
  <c r="J5232" i="2"/>
  <c r="K5232" i="2"/>
  <c r="L5232" i="2"/>
  <c r="M5232" i="2"/>
  <c r="N5232" i="2"/>
  <c r="P5232" i="2"/>
  <c r="J5233" i="2"/>
  <c r="K5233" i="2"/>
  <c r="L5233" i="2"/>
  <c r="M5233" i="2"/>
  <c r="N5233" i="2"/>
  <c r="P5233" i="2"/>
  <c r="J5234" i="2"/>
  <c r="K5234" i="2"/>
  <c r="L5234" i="2"/>
  <c r="M5234" i="2"/>
  <c r="N5234" i="2"/>
  <c r="P5234" i="2"/>
  <c r="J5235" i="2"/>
  <c r="K5235" i="2"/>
  <c r="L5235" i="2"/>
  <c r="M5235" i="2"/>
  <c r="N5235" i="2"/>
  <c r="O5235" i="2" s="1"/>
  <c r="P5235" i="2"/>
  <c r="J5236" i="2"/>
  <c r="K5236" i="2"/>
  <c r="L5236" i="2"/>
  <c r="M5236" i="2"/>
  <c r="N5236" i="2"/>
  <c r="P5236" i="2"/>
  <c r="J5237" i="2"/>
  <c r="K5237" i="2"/>
  <c r="L5237" i="2"/>
  <c r="M5237" i="2"/>
  <c r="O5237" i="2" s="1"/>
  <c r="N5237" i="2"/>
  <c r="P5237" i="2"/>
  <c r="J5238" i="2"/>
  <c r="K5238" i="2"/>
  <c r="L5238" i="2"/>
  <c r="M5238" i="2"/>
  <c r="N5238" i="2"/>
  <c r="O5238" i="2" s="1"/>
  <c r="P5238" i="2"/>
  <c r="J5239" i="2"/>
  <c r="K5239" i="2"/>
  <c r="L5239" i="2"/>
  <c r="M5239" i="2"/>
  <c r="O5239" i="2" s="1"/>
  <c r="N5239" i="2"/>
  <c r="P5239" i="2"/>
  <c r="J5240" i="2"/>
  <c r="K5240" i="2"/>
  <c r="L5240" i="2"/>
  <c r="M5240" i="2"/>
  <c r="N5240" i="2"/>
  <c r="P5240" i="2"/>
  <c r="J5241" i="2"/>
  <c r="K5241" i="2"/>
  <c r="L5241" i="2"/>
  <c r="M5241" i="2"/>
  <c r="O5241" i="2" s="1"/>
  <c r="N5241" i="2"/>
  <c r="P5241" i="2"/>
  <c r="J5242" i="2"/>
  <c r="K5242" i="2"/>
  <c r="L5242" i="2"/>
  <c r="M5242" i="2"/>
  <c r="N5242" i="2"/>
  <c r="P5242" i="2"/>
  <c r="J5243" i="2"/>
  <c r="K5243" i="2"/>
  <c r="L5243" i="2"/>
  <c r="M5243" i="2"/>
  <c r="N5243" i="2"/>
  <c r="O5243" i="2"/>
  <c r="P5243" i="2"/>
  <c r="J5244" i="2"/>
  <c r="K5244" i="2"/>
  <c r="L5244" i="2"/>
  <c r="M5244" i="2"/>
  <c r="O5244" i="2" s="1"/>
  <c r="N5244" i="2"/>
  <c r="P5244" i="2"/>
  <c r="J5245" i="2"/>
  <c r="K5245" i="2"/>
  <c r="L5245" i="2"/>
  <c r="M5245" i="2"/>
  <c r="N5245" i="2"/>
  <c r="O5245" i="2" s="1"/>
  <c r="P5245" i="2"/>
  <c r="J5246" i="2"/>
  <c r="K5246" i="2"/>
  <c r="L5246" i="2"/>
  <c r="M5246" i="2"/>
  <c r="N5246" i="2"/>
  <c r="P5246" i="2"/>
  <c r="J5247" i="2"/>
  <c r="K5247" i="2"/>
  <c r="L5247" i="2"/>
  <c r="M5247" i="2"/>
  <c r="O5247" i="2" s="1"/>
  <c r="N5247" i="2"/>
  <c r="P5247" i="2"/>
  <c r="J5248" i="2"/>
  <c r="K5248" i="2"/>
  <c r="L5248" i="2"/>
  <c r="M5248" i="2"/>
  <c r="N5248" i="2"/>
  <c r="P5248" i="2"/>
  <c r="J5249" i="2"/>
  <c r="K5249" i="2"/>
  <c r="L5249" i="2"/>
  <c r="M5249" i="2"/>
  <c r="O5249" i="2" s="1"/>
  <c r="N5249" i="2"/>
  <c r="P5249" i="2"/>
  <c r="J5250" i="2"/>
  <c r="K5250" i="2"/>
  <c r="L5250" i="2"/>
  <c r="M5250" i="2"/>
  <c r="N5250" i="2"/>
  <c r="O5250" i="2" s="1"/>
  <c r="P5250" i="2"/>
  <c r="J5251" i="2"/>
  <c r="K5251" i="2"/>
  <c r="L5251" i="2"/>
  <c r="M5251" i="2"/>
  <c r="O5251" i="2" s="1"/>
  <c r="N5251" i="2"/>
  <c r="P5251" i="2"/>
  <c r="J5252" i="2"/>
  <c r="K5252" i="2"/>
  <c r="L5252" i="2"/>
  <c r="M5252" i="2"/>
  <c r="O5252" i="2" s="1"/>
  <c r="N5252" i="2"/>
  <c r="P5252" i="2"/>
  <c r="J5253" i="2"/>
  <c r="K5253" i="2"/>
  <c r="L5253" i="2"/>
  <c r="M5253" i="2"/>
  <c r="N5253" i="2"/>
  <c r="O5253" i="2"/>
  <c r="P5253" i="2"/>
  <c r="J5254" i="2"/>
  <c r="K5254" i="2"/>
  <c r="L5254" i="2"/>
  <c r="M5254" i="2"/>
  <c r="N5254" i="2"/>
  <c r="P5254" i="2"/>
  <c r="J5255" i="2"/>
  <c r="K5255" i="2"/>
  <c r="L5255" i="2"/>
  <c r="M5255" i="2"/>
  <c r="N5255" i="2"/>
  <c r="P5255" i="2"/>
  <c r="J5256" i="2"/>
  <c r="K5256" i="2"/>
  <c r="L5256" i="2"/>
  <c r="M5256" i="2"/>
  <c r="N5256" i="2"/>
  <c r="P5256" i="2"/>
  <c r="J5257" i="2"/>
  <c r="K5257" i="2"/>
  <c r="L5257" i="2"/>
  <c r="M5257" i="2"/>
  <c r="N5257" i="2"/>
  <c r="P5257" i="2"/>
  <c r="J5258" i="2"/>
  <c r="K5258" i="2"/>
  <c r="L5258" i="2"/>
  <c r="M5258" i="2"/>
  <c r="N5258" i="2"/>
  <c r="P5258" i="2"/>
  <c r="J5259" i="2"/>
  <c r="K5259" i="2"/>
  <c r="L5259" i="2"/>
  <c r="M5259" i="2"/>
  <c r="N5259" i="2"/>
  <c r="O5259" i="2" s="1"/>
  <c r="P5259" i="2"/>
  <c r="J5260" i="2"/>
  <c r="K5260" i="2"/>
  <c r="L5260" i="2"/>
  <c r="M5260" i="2"/>
  <c r="O5260" i="2" s="1"/>
  <c r="N5260" i="2"/>
  <c r="P5260" i="2"/>
  <c r="J5261" i="2"/>
  <c r="K5261" i="2"/>
  <c r="L5261" i="2"/>
  <c r="M5261" i="2"/>
  <c r="O5261" i="2" s="1"/>
  <c r="N5261" i="2"/>
  <c r="P5261" i="2"/>
  <c r="J5262" i="2"/>
  <c r="K5262" i="2"/>
  <c r="L5262" i="2"/>
  <c r="M5262" i="2"/>
  <c r="N5262" i="2"/>
  <c r="O5262" i="2" s="1"/>
  <c r="P5262" i="2"/>
  <c r="J5263" i="2"/>
  <c r="K5263" i="2"/>
  <c r="L5263" i="2"/>
  <c r="M5263" i="2"/>
  <c r="O5263" i="2" s="1"/>
  <c r="N5263" i="2"/>
  <c r="P5263" i="2"/>
  <c r="J5264" i="2"/>
  <c r="K5264" i="2"/>
  <c r="L5264" i="2"/>
  <c r="M5264" i="2"/>
  <c r="N5264" i="2"/>
  <c r="P5264" i="2"/>
  <c r="J5265" i="2"/>
  <c r="K5265" i="2"/>
  <c r="L5265" i="2"/>
  <c r="M5265" i="2"/>
  <c r="O5265" i="2" s="1"/>
  <c r="N5265" i="2"/>
  <c r="P5265" i="2"/>
  <c r="J5266" i="2"/>
  <c r="K5266" i="2"/>
  <c r="L5266" i="2"/>
  <c r="M5266" i="2"/>
  <c r="N5266" i="2"/>
  <c r="P5266" i="2"/>
  <c r="J5267" i="2"/>
  <c r="K5267" i="2"/>
  <c r="L5267" i="2"/>
  <c r="M5267" i="2"/>
  <c r="N5267" i="2"/>
  <c r="O5267" i="2"/>
  <c r="P5267" i="2"/>
  <c r="J5268" i="2"/>
  <c r="K5268" i="2"/>
  <c r="L5268" i="2"/>
  <c r="M5268" i="2"/>
  <c r="O5268" i="2" s="1"/>
  <c r="N5268" i="2"/>
  <c r="P5268" i="2"/>
  <c r="J5269" i="2"/>
  <c r="K5269" i="2"/>
  <c r="L5269" i="2"/>
  <c r="M5269" i="2"/>
  <c r="N5269" i="2"/>
  <c r="O5269" i="2" s="1"/>
  <c r="P5269" i="2"/>
  <c r="J5270" i="2"/>
  <c r="K5270" i="2"/>
  <c r="L5270" i="2"/>
  <c r="M5270" i="2"/>
  <c r="N5270" i="2"/>
  <c r="P5270" i="2"/>
  <c r="J5271" i="2"/>
  <c r="K5271" i="2"/>
  <c r="L5271" i="2"/>
  <c r="M5271" i="2"/>
  <c r="O5271" i="2" s="1"/>
  <c r="N5271" i="2"/>
  <c r="P5271" i="2"/>
  <c r="J5272" i="2"/>
  <c r="K5272" i="2"/>
  <c r="L5272" i="2"/>
  <c r="M5272" i="2"/>
  <c r="N5272" i="2"/>
  <c r="P5272" i="2"/>
  <c r="J5273" i="2"/>
  <c r="K5273" i="2"/>
  <c r="L5273" i="2"/>
  <c r="M5273" i="2"/>
  <c r="O5273" i="2" s="1"/>
  <c r="N5273" i="2"/>
  <c r="P5273" i="2"/>
  <c r="J5274" i="2"/>
  <c r="K5274" i="2"/>
  <c r="L5274" i="2"/>
  <c r="M5274" i="2"/>
  <c r="N5274" i="2"/>
  <c r="P5274" i="2"/>
  <c r="J5275" i="2"/>
  <c r="K5275" i="2"/>
  <c r="L5275" i="2"/>
  <c r="M5275" i="2"/>
  <c r="O5275" i="2" s="1"/>
  <c r="N5275" i="2"/>
  <c r="P5275" i="2"/>
  <c r="J5276" i="2"/>
  <c r="K5276" i="2"/>
  <c r="L5276" i="2"/>
  <c r="M5276" i="2"/>
  <c r="N5276" i="2"/>
  <c r="P5276" i="2"/>
  <c r="J5277" i="2"/>
  <c r="K5277" i="2"/>
  <c r="L5277" i="2"/>
  <c r="M5277" i="2"/>
  <c r="O5277" i="2" s="1"/>
  <c r="N5277" i="2"/>
  <c r="P5277" i="2"/>
  <c r="J5278" i="2"/>
  <c r="K5278" i="2"/>
  <c r="L5278" i="2"/>
  <c r="M5278" i="2"/>
  <c r="N5278" i="2"/>
  <c r="P5278" i="2"/>
  <c r="J5279" i="2"/>
  <c r="K5279" i="2"/>
  <c r="L5279" i="2"/>
  <c r="M5279" i="2"/>
  <c r="O5279" i="2" s="1"/>
  <c r="N5279" i="2"/>
  <c r="P5279" i="2"/>
  <c r="J5280" i="2"/>
  <c r="K5280" i="2"/>
  <c r="L5280" i="2"/>
  <c r="M5280" i="2"/>
  <c r="N5280" i="2"/>
  <c r="P5280" i="2"/>
  <c r="J5281" i="2"/>
  <c r="K5281" i="2"/>
  <c r="L5281" i="2"/>
  <c r="M5281" i="2"/>
  <c r="O5281" i="2" s="1"/>
  <c r="N5281" i="2"/>
  <c r="P5281" i="2"/>
  <c r="J5282" i="2"/>
  <c r="K5282" i="2"/>
  <c r="L5282" i="2"/>
  <c r="M5282" i="2"/>
  <c r="N5282" i="2"/>
  <c r="P5282" i="2"/>
  <c r="J5283" i="2"/>
  <c r="K5283" i="2"/>
  <c r="L5283" i="2"/>
  <c r="M5283" i="2"/>
  <c r="N5283" i="2"/>
  <c r="O5283" i="2"/>
  <c r="P5283" i="2"/>
  <c r="J5284" i="2"/>
  <c r="K5284" i="2"/>
  <c r="L5284" i="2"/>
  <c r="M5284" i="2"/>
  <c r="O5284" i="2" s="1"/>
  <c r="N5284" i="2"/>
  <c r="P5284" i="2"/>
  <c r="J5285" i="2"/>
  <c r="K5285" i="2"/>
  <c r="L5285" i="2"/>
  <c r="M5285" i="2"/>
  <c r="N5285" i="2"/>
  <c r="O5285" i="2" s="1"/>
  <c r="P5285" i="2"/>
  <c r="J5286" i="2"/>
  <c r="K5286" i="2"/>
  <c r="L5286" i="2"/>
  <c r="M5286" i="2"/>
  <c r="N5286" i="2"/>
  <c r="P5286" i="2"/>
  <c r="J5287" i="2"/>
  <c r="K5287" i="2"/>
  <c r="L5287" i="2"/>
  <c r="M5287" i="2"/>
  <c r="O5287" i="2" s="1"/>
  <c r="N5287" i="2"/>
  <c r="P5287" i="2"/>
  <c r="J5288" i="2"/>
  <c r="K5288" i="2"/>
  <c r="L5288" i="2"/>
  <c r="M5288" i="2"/>
  <c r="N5288" i="2"/>
  <c r="P5288" i="2"/>
  <c r="J5289" i="2"/>
  <c r="K5289" i="2"/>
  <c r="L5289" i="2"/>
  <c r="M5289" i="2"/>
  <c r="O5289" i="2" s="1"/>
  <c r="N5289" i="2"/>
  <c r="P5289" i="2"/>
  <c r="J5290" i="2"/>
  <c r="K5290" i="2"/>
  <c r="L5290" i="2"/>
  <c r="M5290" i="2"/>
  <c r="N5290" i="2"/>
  <c r="O5290" i="2"/>
  <c r="P5290" i="2"/>
  <c r="J5291" i="2"/>
  <c r="K5291" i="2"/>
  <c r="L5291" i="2"/>
  <c r="M5291" i="2"/>
  <c r="O5291" i="2" s="1"/>
  <c r="N5291" i="2"/>
  <c r="P5291" i="2"/>
  <c r="J5292" i="2"/>
  <c r="K5292" i="2"/>
  <c r="L5292" i="2"/>
  <c r="M5292" i="2"/>
  <c r="O5292" i="2" s="1"/>
  <c r="N5292" i="2"/>
  <c r="P5292" i="2"/>
  <c r="J5293" i="2"/>
  <c r="K5293" i="2"/>
  <c r="L5293" i="2"/>
  <c r="M5293" i="2"/>
  <c r="N5293" i="2"/>
  <c r="O5293" i="2" s="1"/>
  <c r="P5293" i="2"/>
  <c r="J5294" i="2"/>
  <c r="K5294" i="2"/>
  <c r="L5294" i="2"/>
  <c r="M5294" i="2"/>
  <c r="O5294" i="2" s="1"/>
  <c r="N5294" i="2"/>
  <c r="P5294" i="2"/>
  <c r="J5295" i="2"/>
  <c r="K5295" i="2"/>
  <c r="L5295" i="2"/>
  <c r="M5295" i="2"/>
  <c r="N5295" i="2"/>
  <c r="P5295" i="2"/>
  <c r="J5296" i="2"/>
  <c r="K5296" i="2"/>
  <c r="L5296" i="2"/>
  <c r="M5296" i="2"/>
  <c r="O5296" i="2" s="1"/>
  <c r="N5296" i="2"/>
  <c r="P5296" i="2"/>
  <c r="J5297" i="2"/>
  <c r="K5297" i="2"/>
  <c r="L5297" i="2"/>
  <c r="M5297" i="2"/>
  <c r="N5297" i="2"/>
  <c r="O5297" i="2" s="1"/>
  <c r="P5297" i="2"/>
  <c r="J5298" i="2"/>
  <c r="K5298" i="2"/>
  <c r="L5298" i="2"/>
  <c r="M5298" i="2"/>
  <c r="O5298" i="2" s="1"/>
  <c r="N5298" i="2"/>
  <c r="P5298" i="2"/>
  <c r="J5299" i="2"/>
  <c r="K5299" i="2"/>
  <c r="L5299" i="2"/>
  <c r="M5299" i="2"/>
  <c r="O5299" i="2" s="1"/>
  <c r="N5299" i="2"/>
  <c r="P5299" i="2"/>
  <c r="J5300" i="2"/>
  <c r="K5300" i="2"/>
  <c r="L5300" i="2"/>
  <c r="M5300" i="2"/>
  <c r="N5300" i="2"/>
  <c r="P5300" i="2"/>
  <c r="J5301" i="2"/>
  <c r="K5301" i="2"/>
  <c r="L5301" i="2"/>
  <c r="M5301" i="2"/>
  <c r="O5301" i="2" s="1"/>
  <c r="N5301" i="2"/>
  <c r="P5301" i="2"/>
  <c r="J5302" i="2"/>
  <c r="K5302" i="2"/>
  <c r="L5302" i="2"/>
  <c r="M5302" i="2"/>
  <c r="N5302" i="2"/>
  <c r="P5302" i="2"/>
  <c r="J5303" i="2"/>
  <c r="K5303" i="2"/>
  <c r="L5303" i="2"/>
  <c r="M5303" i="2"/>
  <c r="O5303" i="2" s="1"/>
  <c r="N5303" i="2"/>
  <c r="P5303" i="2"/>
  <c r="J5304" i="2"/>
  <c r="K5304" i="2"/>
  <c r="L5304" i="2"/>
  <c r="M5304" i="2"/>
  <c r="N5304" i="2"/>
  <c r="O5304" i="2" s="1"/>
  <c r="P5304" i="2"/>
  <c r="J5305" i="2"/>
  <c r="K5305" i="2"/>
  <c r="L5305" i="2"/>
  <c r="M5305" i="2"/>
  <c r="O5305" i="2" s="1"/>
  <c r="N5305" i="2"/>
  <c r="P5305" i="2"/>
  <c r="J5306" i="2"/>
  <c r="K5306" i="2"/>
  <c r="L5306" i="2"/>
  <c r="M5306" i="2"/>
  <c r="O5306" i="2" s="1"/>
  <c r="N5306" i="2"/>
  <c r="P5306" i="2"/>
  <c r="J5307" i="2"/>
  <c r="K5307" i="2"/>
  <c r="L5307" i="2"/>
  <c r="M5307" i="2"/>
  <c r="O5307" i="2" s="1"/>
  <c r="N5307" i="2"/>
  <c r="P5307" i="2"/>
  <c r="J5308" i="2"/>
  <c r="K5308" i="2"/>
  <c r="L5308" i="2"/>
  <c r="M5308" i="2"/>
  <c r="N5308" i="2"/>
  <c r="P5308" i="2"/>
  <c r="J5309" i="2"/>
  <c r="K5309" i="2"/>
  <c r="L5309" i="2"/>
  <c r="M5309" i="2"/>
  <c r="N5309" i="2"/>
  <c r="O5309" i="2"/>
  <c r="P5309" i="2"/>
  <c r="J5310" i="2"/>
  <c r="K5310" i="2"/>
  <c r="L5310" i="2"/>
  <c r="M5310" i="2"/>
  <c r="O5310" i="2" s="1"/>
  <c r="N5310" i="2"/>
  <c r="P5310" i="2"/>
  <c r="J5311" i="2"/>
  <c r="K5311" i="2"/>
  <c r="L5311" i="2"/>
  <c r="M5311" i="2"/>
  <c r="N5311" i="2"/>
  <c r="P5311" i="2"/>
  <c r="J5312" i="2"/>
  <c r="K5312" i="2"/>
  <c r="L5312" i="2"/>
  <c r="M5312" i="2"/>
  <c r="N5312" i="2"/>
  <c r="P5312" i="2"/>
  <c r="J5313" i="2"/>
  <c r="K5313" i="2"/>
  <c r="L5313" i="2"/>
  <c r="M5313" i="2"/>
  <c r="N5313" i="2"/>
  <c r="O5313" i="2" s="1"/>
  <c r="P5313" i="2"/>
  <c r="J5314" i="2"/>
  <c r="K5314" i="2"/>
  <c r="L5314" i="2"/>
  <c r="M5314" i="2"/>
  <c r="O5314" i="2" s="1"/>
  <c r="N5314" i="2"/>
  <c r="P5314" i="2"/>
  <c r="J5315" i="2"/>
  <c r="K5315" i="2"/>
  <c r="L5315" i="2"/>
  <c r="M5315" i="2"/>
  <c r="O5315" i="2" s="1"/>
  <c r="N5315" i="2"/>
  <c r="P5315" i="2"/>
  <c r="J5316" i="2"/>
  <c r="K5316" i="2"/>
  <c r="L5316" i="2"/>
  <c r="M5316" i="2"/>
  <c r="N5316" i="2"/>
  <c r="P5316" i="2"/>
  <c r="J5317" i="2"/>
  <c r="K5317" i="2"/>
  <c r="L5317" i="2"/>
  <c r="M5317" i="2"/>
  <c r="O5317" i="2" s="1"/>
  <c r="N5317" i="2"/>
  <c r="P5317" i="2"/>
  <c r="J5318" i="2"/>
  <c r="K5318" i="2"/>
  <c r="L5318" i="2"/>
  <c r="M5318" i="2"/>
  <c r="N5318" i="2"/>
  <c r="P5318" i="2"/>
  <c r="J5319" i="2"/>
  <c r="K5319" i="2"/>
  <c r="L5319" i="2"/>
  <c r="M5319" i="2"/>
  <c r="O5319" i="2" s="1"/>
  <c r="N5319" i="2"/>
  <c r="P5319" i="2"/>
  <c r="J5320" i="2"/>
  <c r="K5320" i="2"/>
  <c r="L5320" i="2"/>
  <c r="M5320" i="2"/>
  <c r="N5320" i="2"/>
  <c r="O5320" i="2" s="1"/>
  <c r="P5320" i="2"/>
  <c r="J5321" i="2"/>
  <c r="K5321" i="2"/>
  <c r="L5321" i="2"/>
  <c r="M5321" i="2"/>
  <c r="N5321" i="2"/>
  <c r="O5321" i="2"/>
  <c r="P5321" i="2"/>
  <c r="J5322" i="2"/>
  <c r="K5322" i="2"/>
  <c r="L5322" i="2"/>
  <c r="M5322" i="2"/>
  <c r="O5322" i="2" s="1"/>
  <c r="N5322" i="2"/>
  <c r="P5322" i="2"/>
  <c r="J5323" i="2"/>
  <c r="K5323" i="2"/>
  <c r="L5323" i="2"/>
  <c r="M5323" i="2"/>
  <c r="N5323" i="2"/>
  <c r="P5323" i="2"/>
  <c r="J5324" i="2"/>
  <c r="K5324" i="2"/>
  <c r="L5324" i="2"/>
  <c r="M5324" i="2"/>
  <c r="O5324" i="2" s="1"/>
  <c r="N5324" i="2"/>
  <c r="P5324" i="2"/>
  <c r="J5325" i="2"/>
  <c r="K5325" i="2"/>
  <c r="L5325" i="2"/>
  <c r="M5325" i="2"/>
  <c r="O5325" i="2" s="1"/>
  <c r="N5325" i="2"/>
  <c r="P5325" i="2"/>
  <c r="J5326" i="2"/>
  <c r="K5326" i="2"/>
  <c r="L5326" i="2"/>
  <c r="M5326" i="2"/>
  <c r="N5326" i="2"/>
  <c r="P5326" i="2"/>
  <c r="J5327" i="2"/>
  <c r="K5327" i="2"/>
  <c r="L5327" i="2"/>
  <c r="M5327" i="2"/>
  <c r="O5327" i="2" s="1"/>
  <c r="N5327" i="2"/>
  <c r="P5327" i="2"/>
  <c r="J5328" i="2"/>
  <c r="K5328" i="2"/>
  <c r="L5328" i="2"/>
  <c r="M5328" i="2"/>
  <c r="N5328" i="2"/>
  <c r="O5328" i="2" s="1"/>
  <c r="P5328" i="2"/>
  <c r="J5329" i="2"/>
  <c r="K5329" i="2"/>
  <c r="L5329" i="2"/>
  <c r="M5329" i="2"/>
  <c r="N5329" i="2"/>
  <c r="O5329" i="2"/>
  <c r="P5329" i="2"/>
  <c r="J5330" i="2"/>
  <c r="K5330" i="2"/>
  <c r="L5330" i="2"/>
  <c r="M5330" i="2"/>
  <c r="O5330" i="2" s="1"/>
  <c r="N5330" i="2"/>
  <c r="P5330" i="2"/>
  <c r="J5331" i="2"/>
  <c r="K5331" i="2"/>
  <c r="L5331" i="2"/>
  <c r="M5331" i="2"/>
  <c r="N5331" i="2"/>
  <c r="P5331" i="2"/>
  <c r="J5332" i="2"/>
  <c r="K5332" i="2"/>
  <c r="L5332" i="2"/>
  <c r="M5332" i="2"/>
  <c r="O5332" i="2" s="1"/>
  <c r="N5332" i="2"/>
  <c r="P5332" i="2"/>
  <c r="J5333" i="2"/>
  <c r="K5333" i="2"/>
  <c r="L5333" i="2"/>
  <c r="M5333" i="2"/>
  <c r="O5333" i="2" s="1"/>
  <c r="N5333" i="2"/>
  <c r="P5333" i="2"/>
  <c r="J5334" i="2"/>
  <c r="K5334" i="2"/>
  <c r="L5334" i="2"/>
  <c r="M5334" i="2"/>
  <c r="N5334" i="2"/>
  <c r="P5334" i="2"/>
  <c r="J5335" i="2"/>
  <c r="K5335" i="2"/>
  <c r="L5335" i="2"/>
  <c r="M5335" i="2"/>
  <c r="O5335" i="2" s="1"/>
  <c r="N5335" i="2"/>
  <c r="P5335" i="2"/>
  <c r="J5336" i="2"/>
  <c r="K5336" i="2"/>
  <c r="L5336" i="2"/>
  <c r="M5336" i="2"/>
  <c r="N5336" i="2"/>
  <c r="O5336" i="2" s="1"/>
  <c r="P5336" i="2"/>
  <c r="J5337" i="2"/>
  <c r="K5337" i="2"/>
  <c r="L5337" i="2"/>
  <c r="M5337" i="2"/>
  <c r="N5337" i="2"/>
  <c r="O5337" i="2"/>
  <c r="P5337" i="2"/>
  <c r="J5338" i="2"/>
  <c r="K5338" i="2"/>
  <c r="L5338" i="2"/>
  <c r="M5338" i="2"/>
  <c r="O5338" i="2" s="1"/>
  <c r="N5338" i="2"/>
  <c r="P5338" i="2"/>
  <c r="J5339" i="2"/>
  <c r="K5339" i="2"/>
  <c r="L5339" i="2"/>
  <c r="M5339" i="2"/>
  <c r="N5339" i="2"/>
  <c r="P5339" i="2"/>
  <c r="J5340" i="2"/>
  <c r="K5340" i="2"/>
  <c r="L5340" i="2"/>
  <c r="M5340" i="2"/>
  <c r="O5340" i="2" s="1"/>
  <c r="N5340" i="2"/>
  <c r="P5340" i="2"/>
  <c r="J5341" i="2"/>
  <c r="K5341" i="2"/>
  <c r="L5341" i="2"/>
  <c r="M5341" i="2"/>
  <c r="O5341" i="2" s="1"/>
  <c r="N5341" i="2"/>
  <c r="P5341" i="2"/>
  <c r="J5342" i="2"/>
  <c r="K5342" i="2"/>
  <c r="L5342" i="2"/>
  <c r="M5342" i="2"/>
  <c r="N5342" i="2"/>
  <c r="P5342" i="2"/>
  <c r="J5343" i="2"/>
  <c r="K5343" i="2"/>
  <c r="L5343" i="2"/>
  <c r="M5343" i="2"/>
  <c r="O5343" i="2" s="1"/>
  <c r="N5343" i="2"/>
  <c r="P5343" i="2"/>
  <c r="J5344" i="2"/>
  <c r="K5344" i="2"/>
  <c r="L5344" i="2"/>
  <c r="M5344" i="2"/>
  <c r="N5344" i="2"/>
  <c r="O5344" i="2" s="1"/>
  <c r="P5344" i="2"/>
  <c r="J5345" i="2"/>
  <c r="K5345" i="2"/>
  <c r="L5345" i="2"/>
  <c r="M5345" i="2"/>
  <c r="N5345" i="2"/>
  <c r="O5345" i="2"/>
  <c r="P5345" i="2"/>
  <c r="J5346" i="2"/>
  <c r="K5346" i="2"/>
  <c r="L5346" i="2"/>
  <c r="M5346" i="2"/>
  <c r="O5346" i="2" s="1"/>
  <c r="N5346" i="2"/>
  <c r="P5346" i="2"/>
  <c r="J5347" i="2"/>
  <c r="K5347" i="2"/>
  <c r="L5347" i="2"/>
  <c r="M5347" i="2"/>
  <c r="N5347" i="2"/>
  <c r="P5347" i="2"/>
  <c r="J5348" i="2"/>
  <c r="K5348" i="2"/>
  <c r="L5348" i="2"/>
  <c r="M5348" i="2"/>
  <c r="O5348" i="2" s="1"/>
  <c r="N5348" i="2"/>
  <c r="P5348" i="2"/>
  <c r="J5349" i="2"/>
  <c r="K5349" i="2"/>
  <c r="L5349" i="2"/>
  <c r="M5349" i="2"/>
  <c r="O5349" i="2" s="1"/>
  <c r="N5349" i="2"/>
  <c r="P5349" i="2"/>
  <c r="J5350" i="2"/>
  <c r="K5350" i="2"/>
  <c r="L5350" i="2"/>
  <c r="M5350" i="2"/>
  <c r="N5350" i="2"/>
  <c r="P5350" i="2"/>
  <c r="J5351" i="2"/>
  <c r="K5351" i="2"/>
  <c r="L5351" i="2"/>
  <c r="M5351" i="2"/>
  <c r="O5351" i="2" s="1"/>
  <c r="N5351" i="2"/>
  <c r="P5351" i="2"/>
  <c r="J5352" i="2"/>
  <c r="K5352" i="2"/>
  <c r="L5352" i="2"/>
  <c r="M5352" i="2"/>
  <c r="N5352" i="2"/>
  <c r="O5352" i="2" s="1"/>
  <c r="P5352" i="2"/>
  <c r="J5353" i="2"/>
  <c r="K5353" i="2"/>
  <c r="L5353" i="2"/>
  <c r="M5353" i="2"/>
  <c r="O5353" i="2" s="1"/>
  <c r="N5353" i="2"/>
  <c r="P5353" i="2"/>
  <c r="J5354" i="2"/>
  <c r="K5354" i="2"/>
  <c r="L5354" i="2"/>
  <c r="M5354" i="2"/>
  <c r="O5354" i="2" s="1"/>
  <c r="N5354" i="2"/>
  <c r="P5354" i="2"/>
  <c r="J5355" i="2"/>
  <c r="K5355" i="2"/>
  <c r="L5355" i="2"/>
  <c r="M5355" i="2"/>
  <c r="O5355" i="2" s="1"/>
  <c r="N5355" i="2"/>
  <c r="P5355" i="2"/>
  <c r="J5356" i="2"/>
  <c r="K5356" i="2"/>
  <c r="L5356" i="2"/>
  <c r="M5356" i="2"/>
  <c r="N5356" i="2"/>
  <c r="P5356" i="2"/>
  <c r="J5357" i="2"/>
  <c r="K5357" i="2"/>
  <c r="L5357" i="2"/>
  <c r="M5357" i="2"/>
  <c r="N5357" i="2"/>
  <c r="O5357" i="2"/>
  <c r="P5357" i="2"/>
  <c r="J5358" i="2"/>
  <c r="K5358" i="2"/>
  <c r="L5358" i="2"/>
  <c r="M5358" i="2"/>
  <c r="O5358" i="2" s="1"/>
  <c r="N5358" i="2"/>
  <c r="P5358" i="2"/>
  <c r="J5359" i="2"/>
  <c r="K5359" i="2"/>
  <c r="L5359" i="2"/>
  <c r="M5359" i="2"/>
  <c r="N5359" i="2"/>
  <c r="P5359" i="2"/>
  <c r="J5360" i="2"/>
  <c r="K5360" i="2"/>
  <c r="L5360" i="2"/>
  <c r="M5360" i="2"/>
  <c r="N5360" i="2"/>
  <c r="P5360" i="2"/>
  <c r="J5361" i="2"/>
  <c r="K5361" i="2"/>
  <c r="L5361" i="2"/>
  <c r="M5361" i="2"/>
  <c r="N5361" i="2"/>
  <c r="O5361" i="2" s="1"/>
  <c r="P5361" i="2"/>
  <c r="J5362" i="2"/>
  <c r="K5362" i="2"/>
  <c r="L5362" i="2"/>
  <c r="M5362" i="2"/>
  <c r="O5362" i="2" s="1"/>
  <c r="N5362" i="2"/>
  <c r="P5362" i="2"/>
  <c r="J5363" i="2"/>
  <c r="K5363" i="2"/>
  <c r="L5363" i="2"/>
  <c r="M5363" i="2"/>
  <c r="O5363" i="2" s="1"/>
  <c r="N5363" i="2"/>
  <c r="P5363" i="2"/>
  <c r="J5364" i="2"/>
  <c r="K5364" i="2"/>
  <c r="L5364" i="2"/>
  <c r="M5364" i="2"/>
  <c r="N5364" i="2"/>
  <c r="O5364" i="2"/>
  <c r="P5364" i="2"/>
  <c r="J5365" i="2"/>
  <c r="K5365" i="2"/>
  <c r="L5365" i="2"/>
  <c r="M5365" i="2"/>
  <c r="O5365" i="2" s="1"/>
  <c r="N5365" i="2"/>
  <c r="P5365" i="2"/>
  <c r="J5366" i="2"/>
  <c r="K5366" i="2"/>
  <c r="L5366" i="2"/>
  <c r="M5366" i="2"/>
  <c r="O5366" i="2" s="1"/>
  <c r="N5366" i="2"/>
  <c r="P5366" i="2"/>
  <c r="J5367" i="2"/>
  <c r="K5367" i="2"/>
  <c r="L5367" i="2"/>
  <c r="M5367" i="2"/>
  <c r="O5367" i="2" s="1"/>
  <c r="N5367" i="2"/>
  <c r="P5367" i="2"/>
  <c r="J5368" i="2"/>
  <c r="K5368" i="2"/>
  <c r="L5368" i="2"/>
  <c r="M5368" i="2"/>
  <c r="O5368" i="2" s="1"/>
  <c r="N5368" i="2"/>
  <c r="P5368" i="2"/>
  <c r="J5369" i="2"/>
  <c r="K5369" i="2"/>
  <c r="L5369" i="2"/>
  <c r="M5369" i="2"/>
  <c r="N5369" i="2"/>
  <c r="O5369" i="2" s="1"/>
  <c r="P5369" i="2"/>
  <c r="J5370" i="2"/>
  <c r="K5370" i="2"/>
  <c r="L5370" i="2"/>
  <c r="M5370" i="2"/>
  <c r="O5370" i="2" s="1"/>
  <c r="N5370" i="2"/>
  <c r="P5370" i="2"/>
  <c r="J5371" i="2"/>
  <c r="K5371" i="2"/>
  <c r="L5371" i="2"/>
  <c r="M5371" i="2"/>
  <c r="O5371" i="2" s="1"/>
  <c r="N5371" i="2"/>
  <c r="P5371" i="2"/>
  <c r="J5372" i="2"/>
  <c r="K5372" i="2"/>
  <c r="L5372" i="2"/>
  <c r="M5372" i="2"/>
  <c r="N5372" i="2"/>
  <c r="O5372" i="2"/>
  <c r="P5372" i="2"/>
  <c r="J5373" i="2"/>
  <c r="K5373" i="2"/>
  <c r="L5373" i="2"/>
  <c r="M5373" i="2"/>
  <c r="O5373" i="2" s="1"/>
  <c r="N5373" i="2"/>
  <c r="P5373" i="2"/>
  <c r="J5374" i="2"/>
  <c r="K5374" i="2"/>
  <c r="L5374" i="2"/>
  <c r="M5374" i="2"/>
  <c r="O5374" i="2" s="1"/>
  <c r="N5374" i="2"/>
  <c r="P5374" i="2"/>
  <c r="J5375" i="2"/>
  <c r="K5375" i="2"/>
  <c r="L5375" i="2"/>
  <c r="M5375" i="2"/>
  <c r="O5375" i="2" s="1"/>
  <c r="N5375" i="2"/>
  <c r="P5375" i="2"/>
  <c r="J5376" i="2"/>
  <c r="K5376" i="2"/>
  <c r="L5376" i="2"/>
  <c r="M5376" i="2"/>
  <c r="O5376" i="2" s="1"/>
  <c r="N5376" i="2"/>
  <c r="P5376" i="2"/>
  <c r="J5377" i="2"/>
  <c r="K5377" i="2"/>
  <c r="L5377" i="2"/>
  <c r="M5377" i="2"/>
  <c r="N5377" i="2"/>
  <c r="O5377" i="2" s="1"/>
  <c r="P5377" i="2"/>
  <c r="J5378" i="2"/>
  <c r="K5378" i="2"/>
  <c r="L5378" i="2"/>
  <c r="M5378" i="2"/>
  <c r="O5378" i="2" s="1"/>
  <c r="N5378" i="2"/>
  <c r="P5378" i="2"/>
  <c r="J5379" i="2"/>
  <c r="K5379" i="2"/>
  <c r="L5379" i="2"/>
  <c r="M5379" i="2"/>
  <c r="O5379" i="2" s="1"/>
  <c r="N5379" i="2"/>
  <c r="P5379" i="2"/>
  <c r="J5380" i="2"/>
  <c r="K5380" i="2"/>
  <c r="L5380" i="2"/>
  <c r="M5380" i="2"/>
  <c r="N5380" i="2"/>
  <c r="O5380" i="2"/>
  <c r="P5380" i="2"/>
  <c r="J5381" i="2"/>
  <c r="K5381" i="2"/>
  <c r="L5381" i="2"/>
  <c r="M5381" i="2"/>
  <c r="O5381" i="2" s="1"/>
  <c r="N5381" i="2"/>
  <c r="P5381" i="2"/>
  <c r="J5382" i="2"/>
  <c r="K5382" i="2"/>
  <c r="L5382" i="2"/>
  <c r="M5382" i="2"/>
  <c r="O5382" i="2" s="1"/>
  <c r="N5382" i="2"/>
  <c r="P5382" i="2"/>
  <c r="J5383" i="2"/>
  <c r="K5383" i="2"/>
  <c r="L5383" i="2"/>
  <c r="M5383" i="2"/>
  <c r="O5383" i="2" s="1"/>
  <c r="N5383" i="2"/>
  <c r="P5383" i="2"/>
  <c r="J5384" i="2"/>
  <c r="K5384" i="2"/>
  <c r="L5384" i="2"/>
  <c r="M5384" i="2"/>
  <c r="O5384" i="2" s="1"/>
  <c r="N5384" i="2"/>
  <c r="P5384" i="2"/>
  <c r="J5385" i="2"/>
  <c r="K5385" i="2"/>
  <c r="L5385" i="2"/>
  <c r="M5385" i="2"/>
  <c r="N5385" i="2"/>
  <c r="O5385" i="2" s="1"/>
  <c r="P5385" i="2"/>
  <c r="J5386" i="2"/>
  <c r="K5386" i="2"/>
  <c r="L5386" i="2"/>
  <c r="M5386" i="2"/>
  <c r="O5386" i="2" s="1"/>
  <c r="N5386" i="2"/>
  <c r="P5386" i="2"/>
  <c r="J5387" i="2"/>
  <c r="K5387" i="2"/>
  <c r="L5387" i="2"/>
  <c r="M5387" i="2"/>
  <c r="O5387" i="2" s="1"/>
  <c r="N5387" i="2"/>
  <c r="P5387" i="2"/>
  <c r="J5388" i="2"/>
  <c r="K5388" i="2"/>
  <c r="L5388" i="2"/>
  <c r="M5388" i="2"/>
  <c r="N5388" i="2"/>
  <c r="O5388" i="2"/>
  <c r="P5388" i="2"/>
  <c r="J5389" i="2"/>
  <c r="K5389" i="2"/>
  <c r="L5389" i="2"/>
  <c r="M5389" i="2"/>
  <c r="O5389" i="2" s="1"/>
  <c r="N5389" i="2"/>
  <c r="P5389" i="2"/>
  <c r="J5390" i="2"/>
  <c r="K5390" i="2"/>
  <c r="L5390" i="2"/>
  <c r="M5390" i="2"/>
  <c r="O5390" i="2" s="1"/>
  <c r="N5390" i="2"/>
  <c r="P5390" i="2"/>
  <c r="J5391" i="2"/>
  <c r="K5391" i="2"/>
  <c r="L5391" i="2"/>
  <c r="M5391" i="2"/>
  <c r="O5391" i="2" s="1"/>
  <c r="N5391" i="2"/>
  <c r="P5391" i="2"/>
  <c r="J5392" i="2"/>
  <c r="K5392" i="2"/>
  <c r="L5392" i="2"/>
  <c r="M5392" i="2"/>
  <c r="O5392" i="2" s="1"/>
  <c r="N5392" i="2"/>
  <c r="P5392" i="2"/>
  <c r="J5393" i="2"/>
  <c r="K5393" i="2"/>
  <c r="L5393" i="2"/>
  <c r="M5393" i="2"/>
  <c r="N5393" i="2"/>
  <c r="O5393" i="2" s="1"/>
  <c r="P5393" i="2"/>
  <c r="J5394" i="2"/>
  <c r="K5394" i="2"/>
  <c r="L5394" i="2"/>
  <c r="M5394" i="2"/>
  <c r="O5394" i="2" s="1"/>
  <c r="N5394" i="2"/>
  <c r="P5394" i="2"/>
  <c r="J5395" i="2"/>
  <c r="K5395" i="2"/>
  <c r="L5395" i="2"/>
  <c r="M5395" i="2"/>
  <c r="O5395" i="2" s="1"/>
  <c r="N5395" i="2"/>
  <c r="P5395" i="2"/>
  <c r="J5396" i="2"/>
  <c r="K5396" i="2"/>
  <c r="L5396" i="2"/>
  <c r="M5396" i="2"/>
  <c r="N5396" i="2"/>
  <c r="O5396" i="2"/>
  <c r="P5396" i="2"/>
  <c r="J5397" i="2"/>
  <c r="K5397" i="2"/>
  <c r="L5397" i="2"/>
  <c r="M5397" i="2"/>
  <c r="O5397" i="2" s="1"/>
  <c r="N5397" i="2"/>
  <c r="P5397" i="2"/>
  <c r="J5398" i="2"/>
  <c r="K5398" i="2"/>
  <c r="L5398" i="2"/>
  <c r="M5398" i="2"/>
  <c r="O5398" i="2" s="1"/>
  <c r="N5398" i="2"/>
  <c r="P5398" i="2"/>
  <c r="J5399" i="2"/>
  <c r="K5399" i="2"/>
  <c r="L5399" i="2"/>
  <c r="M5399" i="2"/>
  <c r="N5399" i="2"/>
  <c r="P5399" i="2"/>
  <c r="J5400" i="2"/>
  <c r="K5400" i="2"/>
  <c r="L5400" i="2"/>
  <c r="M5400" i="2"/>
  <c r="O5400" i="2" s="1"/>
  <c r="N5400" i="2"/>
  <c r="P5400" i="2"/>
  <c r="J5401" i="2"/>
  <c r="K5401" i="2"/>
  <c r="L5401" i="2"/>
  <c r="M5401" i="2"/>
  <c r="N5401" i="2"/>
  <c r="O5401" i="2" s="1"/>
  <c r="P5401" i="2"/>
  <c r="J5402" i="2"/>
  <c r="K5402" i="2"/>
  <c r="L5402" i="2"/>
  <c r="M5402" i="2"/>
  <c r="O5402" i="2" s="1"/>
  <c r="N5402" i="2"/>
  <c r="P5402" i="2"/>
  <c r="J5403" i="2"/>
  <c r="K5403" i="2"/>
  <c r="L5403" i="2"/>
  <c r="M5403" i="2"/>
  <c r="O5403" i="2" s="1"/>
  <c r="N5403" i="2"/>
  <c r="P5403" i="2"/>
  <c r="J5404" i="2"/>
  <c r="K5404" i="2"/>
  <c r="L5404" i="2"/>
  <c r="M5404" i="2"/>
  <c r="N5404" i="2"/>
  <c r="O5404" i="2"/>
  <c r="P5404" i="2"/>
  <c r="J5405" i="2"/>
  <c r="K5405" i="2"/>
  <c r="L5405" i="2"/>
  <c r="M5405" i="2"/>
  <c r="O5405" i="2" s="1"/>
  <c r="N5405" i="2"/>
  <c r="P5405" i="2"/>
  <c r="J5406" i="2"/>
  <c r="K5406" i="2"/>
  <c r="L5406" i="2"/>
  <c r="M5406" i="2"/>
  <c r="O5406" i="2" s="1"/>
  <c r="N5406" i="2"/>
  <c r="P5406" i="2"/>
  <c r="J5407" i="2"/>
  <c r="K5407" i="2"/>
  <c r="L5407" i="2"/>
  <c r="M5407" i="2"/>
  <c r="N5407" i="2"/>
  <c r="P5407" i="2"/>
  <c r="J5408" i="2"/>
  <c r="K5408" i="2"/>
  <c r="L5408" i="2"/>
  <c r="M5408" i="2"/>
  <c r="O5408" i="2" s="1"/>
  <c r="N5408" i="2"/>
  <c r="P5408" i="2"/>
  <c r="J5409" i="2"/>
  <c r="K5409" i="2"/>
  <c r="L5409" i="2"/>
  <c r="M5409" i="2"/>
  <c r="N5409" i="2"/>
  <c r="O5409" i="2" s="1"/>
  <c r="P5409" i="2"/>
  <c r="J5410" i="2"/>
  <c r="K5410" i="2"/>
  <c r="L5410" i="2"/>
  <c r="M5410" i="2"/>
  <c r="N5410" i="2"/>
  <c r="P5410" i="2"/>
  <c r="J5411" i="2"/>
  <c r="K5411" i="2"/>
  <c r="L5411" i="2"/>
  <c r="M5411" i="2"/>
  <c r="O5411" i="2" s="1"/>
  <c r="N5411" i="2"/>
  <c r="P5411" i="2"/>
  <c r="J5412" i="2"/>
  <c r="K5412" i="2"/>
  <c r="L5412" i="2"/>
  <c r="M5412" i="2"/>
  <c r="N5412" i="2"/>
  <c r="O5412" i="2"/>
  <c r="P5412" i="2"/>
  <c r="J5413" i="2"/>
  <c r="K5413" i="2"/>
  <c r="L5413" i="2"/>
  <c r="M5413" i="2"/>
  <c r="O5413" i="2" s="1"/>
  <c r="N5413" i="2"/>
  <c r="P5413" i="2"/>
  <c r="J5414" i="2"/>
  <c r="K5414" i="2"/>
  <c r="L5414" i="2"/>
  <c r="M5414" i="2"/>
  <c r="O5414" i="2" s="1"/>
  <c r="N5414" i="2"/>
  <c r="P5414" i="2"/>
  <c r="J5415" i="2"/>
  <c r="K5415" i="2"/>
  <c r="L5415" i="2"/>
  <c r="M5415" i="2"/>
  <c r="N5415" i="2"/>
  <c r="P5415" i="2"/>
  <c r="J5416" i="2"/>
  <c r="K5416" i="2"/>
  <c r="L5416" i="2"/>
  <c r="M5416" i="2"/>
  <c r="O5416" i="2" s="1"/>
  <c r="N5416" i="2"/>
  <c r="P5416" i="2"/>
  <c r="J5417" i="2"/>
  <c r="K5417" i="2"/>
  <c r="L5417" i="2"/>
  <c r="M5417" i="2"/>
  <c r="N5417" i="2"/>
  <c r="O5417" i="2" s="1"/>
  <c r="P5417" i="2"/>
  <c r="J5418" i="2"/>
  <c r="K5418" i="2"/>
  <c r="L5418" i="2"/>
  <c r="M5418" i="2"/>
  <c r="N5418" i="2"/>
  <c r="P5418" i="2"/>
  <c r="J5419" i="2"/>
  <c r="K5419" i="2"/>
  <c r="L5419" i="2"/>
  <c r="M5419" i="2"/>
  <c r="O5419" i="2" s="1"/>
  <c r="N5419" i="2"/>
  <c r="P5419" i="2"/>
  <c r="J5420" i="2"/>
  <c r="K5420" i="2"/>
  <c r="L5420" i="2"/>
  <c r="M5420" i="2"/>
  <c r="N5420" i="2"/>
  <c r="O5420" i="2"/>
  <c r="P5420" i="2"/>
  <c r="J5421" i="2"/>
  <c r="K5421" i="2"/>
  <c r="L5421" i="2"/>
  <c r="M5421" i="2"/>
  <c r="O5421" i="2" s="1"/>
  <c r="N5421" i="2"/>
  <c r="P5421" i="2"/>
  <c r="J5422" i="2"/>
  <c r="K5422" i="2"/>
  <c r="L5422" i="2"/>
  <c r="M5422" i="2"/>
  <c r="O5422" i="2" s="1"/>
  <c r="N5422" i="2"/>
  <c r="P5422" i="2"/>
  <c r="J5423" i="2"/>
  <c r="K5423" i="2"/>
  <c r="L5423" i="2"/>
  <c r="M5423" i="2"/>
  <c r="N5423" i="2"/>
  <c r="P5423" i="2"/>
  <c r="J5424" i="2"/>
  <c r="K5424" i="2"/>
  <c r="L5424" i="2"/>
  <c r="M5424" i="2"/>
  <c r="O5424" i="2" s="1"/>
  <c r="N5424" i="2"/>
  <c r="P5424" i="2"/>
  <c r="J5425" i="2"/>
  <c r="K5425" i="2"/>
  <c r="L5425" i="2"/>
  <c r="M5425" i="2"/>
  <c r="N5425" i="2"/>
  <c r="O5425" i="2" s="1"/>
  <c r="P5425" i="2"/>
  <c r="J5426" i="2"/>
  <c r="K5426" i="2"/>
  <c r="L5426" i="2"/>
  <c r="M5426" i="2"/>
  <c r="N5426" i="2"/>
  <c r="P5426" i="2"/>
  <c r="J5427" i="2"/>
  <c r="K5427" i="2"/>
  <c r="L5427" i="2"/>
  <c r="M5427" i="2"/>
  <c r="O5427" i="2" s="1"/>
  <c r="N5427" i="2"/>
  <c r="P5427" i="2"/>
  <c r="J5428" i="2"/>
  <c r="K5428" i="2"/>
  <c r="L5428" i="2"/>
  <c r="M5428" i="2"/>
  <c r="N5428" i="2"/>
  <c r="O5428" i="2"/>
  <c r="P5428" i="2"/>
  <c r="J5429" i="2"/>
  <c r="K5429" i="2"/>
  <c r="L5429" i="2"/>
  <c r="M5429" i="2"/>
  <c r="O5429" i="2" s="1"/>
  <c r="N5429" i="2"/>
  <c r="P5429" i="2"/>
  <c r="J5430" i="2"/>
  <c r="K5430" i="2"/>
  <c r="L5430" i="2"/>
  <c r="M5430" i="2"/>
  <c r="O5430" i="2" s="1"/>
  <c r="N5430" i="2"/>
  <c r="P5430" i="2"/>
  <c r="J5431" i="2"/>
  <c r="K5431" i="2"/>
  <c r="L5431" i="2"/>
  <c r="M5431" i="2"/>
  <c r="N5431" i="2"/>
  <c r="P5431" i="2"/>
  <c r="J5432" i="2"/>
  <c r="K5432" i="2"/>
  <c r="L5432" i="2"/>
  <c r="M5432" i="2"/>
  <c r="O5432" i="2" s="1"/>
  <c r="N5432" i="2"/>
  <c r="P5432" i="2"/>
  <c r="J5433" i="2"/>
  <c r="K5433" i="2"/>
  <c r="L5433" i="2"/>
  <c r="M5433" i="2"/>
  <c r="N5433" i="2"/>
  <c r="O5433" i="2" s="1"/>
  <c r="P5433" i="2"/>
  <c r="J5434" i="2"/>
  <c r="K5434" i="2"/>
  <c r="L5434" i="2"/>
  <c r="M5434" i="2"/>
  <c r="O5434" i="2" s="1"/>
  <c r="N5434" i="2"/>
  <c r="P5434" i="2"/>
  <c r="J5435" i="2"/>
  <c r="K5435" i="2"/>
  <c r="L5435" i="2"/>
  <c r="M5435" i="2"/>
  <c r="O5435" i="2" s="1"/>
  <c r="N5435" i="2"/>
  <c r="P5435" i="2"/>
  <c r="J5436" i="2"/>
  <c r="K5436" i="2"/>
  <c r="L5436" i="2"/>
  <c r="M5436" i="2"/>
  <c r="N5436" i="2"/>
  <c r="O5436" i="2"/>
  <c r="P5436" i="2"/>
  <c r="J5437" i="2"/>
  <c r="K5437" i="2"/>
  <c r="L5437" i="2"/>
  <c r="M5437" i="2"/>
  <c r="O5437" i="2" s="1"/>
  <c r="N5437" i="2"/>
  <c r="P5437" i="2"/>
  <c r="J5438" i="2"/>
  <c r="K5438" i="2"/>
  <c r="L5438" i="2"/>
  <c r="M5438" i="2"/>
  <c r="O5438" i="2" s="1"/>
  <c r="N5438" i="2"/>
  <c r="P5438" i="2"/>
  <c r="J5439" i="2"/>
  <c r="K5439" i="2"/>
  <c r="L5439" i="2"/>
  <c r="M5439" i="2"/>
  <c r="N5439" i="2"/>
  <c r="P5439" i="2"/>
  <c r="J5440" i="2"/>
  <c r="K5440" i="2"/>
  <c r="L5440" i="2"/>
  <c r="M5440" i="2"/>
  <c r="O5440" i="2" s="1"/>
  <c r="N5440" i="2"/>
  <c r="P5440" i="2"/>
  <c r="J5441" i="2"/>
  <c r="K5441" i="2"/>
  <c r="L5441" i="2"/>
  <c r="M5441" i="2"/>
  <c r="N5441" i="2"/>
  <c r="O5441" i="2" s="1"/>
  <c r="P5441" i="2"/>
  <c r="J5442" i="2"/>
  <c r="K5442" i="2"/>
  <c r="L5442" i="2"/>
  <c r="M5442" i="2"/>
  <c r="O5442" i="2" s="1"/>
  <c r="N5442" i="2"/>
  <c r="P5442" i="2"/>
  <c r="J5443" i="2"/>
  <c r="K5443" i="2"/>
  <c r="L5443" i="2"/>
  <c r="M5443" i="2"/>
  <c r="O5443" i="2" s="1"/>
  <c r="N5443" i="2"/>
  <c r="P5443" i="2"/>
  <c r="J5444" i="2"/>
  <c r="K5444" i="2"/>
  <c r="L5444" i="2"/>
  <c r="M5444" i="2"/>
  <c r="N5444" i="2"/>
  <c r="O5444" i="2"/>
  <c r="P5444" i="2"/>
  <c r="J5445" i="2"/>
  <c r="K5445" i="2"/>
  <c r="L5445" i="2"/>
  <c r="M5445" i="2"/>
  <c r="O5445" i="2" s="1"/>
  <c r="N5445" i="2"/>
  <c r="P5445" i="2"/>
  <c r="J5446" i="2"/>
  <c r="K5446" i="2"/>
  <c r="L5446" i="2"/>
  <c r="M5446" i="2"/>
  <c r="O5446" i="2" s="1"/>
  <c r="N5446" i="2"/>
  <c r="P5446" i="2"/>
  <c r="J5447" i="2"/>
  <c r="K5447" i="2"/>
  <c r="L5447" i="2"/>
  <c r="M5447" i="2"/>
  <c r="N5447" i="2"/>
  <c r="P5447" i="2"/>
  <c r="J5448" i="2"/>
  <c r="K5448" i="2"/>
  <c r="L5448" i="2"/>
  <c r="M5448" i="2"/>
  <c r="O5448" i="2" s="1"/>
  <c r="N5448" i="2"/>
  <c r="P5448" i="2"/>
  <c r="J5449" i="2"/>
  <c r="K5449" i="2"/>
  <c r="L5449" i="2"/>
  <c r="M5449" i="2"/>
  <c r="N5449" i="2"/>
  <c r="O5449" i="2" s="1"/>
  <c r="P5449" i="2"/>
  <c r="J5450" i="2"/>
  <c r="K5450" i="2"/>
  <c r="L5450" i="2"/>
  <c r="M5450" i="2"/>
  <c r="O5450" i="2" s="1"/>
  <c r="N5450" i="2"/>
  <c r="P5450" i="2"/>
  <c r="J5451" i="2"/>
  <c r="K5451" i="2"/>
  <c r="L5451" i="2"/>
  <c r="M5451" i="2"/>
  <c r="O5451" i="2" s="1"/>
  <c r="N5451" i="2"/>
  <c r="P5451" i="2"/>
  <c r="J5452" i="2"/>
  <c r="K5452" i="2"/>
  <c r="L5452" i="2"/>
  <c r="M5452" i="2"/>
  <c r="N5452" i="2"/>
  <c r="O5452" i="2"/>
  <c r="P5452" i="2"/>
  <c r="J5453" i="2"/>
  <c r="K5453" i="2"/>
  <c r="L5453" i="2"/>
  <c r="M5453" i="2"/>
  <c r="O5453" i="2" s="1"/>
  <c r="N5453" i="2"/>
  <c r="P5453" i="2"/>
  <c r="J5454" i="2"/>
  <c r="K5454" i="2"/>
  <c r="L5454" i="2"/>
  <c r="M5454" i="2"/>
  <c r="O5454" i="2" s="1"/>
  <c r="N5454" i="2"/>
  <c r="P5454" i="2"/>
  <c r="J5455" i="2"/>
  <c r="K5455" i="2"/>
  <c r="L5455" i="2"/>
  <c r="M5455" i="2"/>
  <c r="N5455" i="2"/>
  <c r="P5455" i="2"/>
  <c r="J5456" i="2"/>
  <c r="K5456" i="2"/>
  <c r="L5456" i="2"/>
  <c r="M5456" i="2"/>
  <c r="O5456" i="2" s="1"/>
  <c r="N5456" i="2"/>
  <c r="P5456" i="2"/>
  <c r="J5457" i="2"/>
  <c r="K5457" i="2"/>
  <c r="L5457" i="2"/>
  <c r="M5457" i="2"/>
  <c r="N5457" i="2"/>
  <c r="O5457" i="2" s="1"/>
  <c r="P5457" i="2"/>
  <c r="J5458" i="2"/>
  <c r="K5458" i="2"/>
  <c r="L5458" i="2"/>
  <c r="M5458" i="2"/>
  <c r="N5458" i="2"/>
  <c r="P5458" i="2"/>
  <c r="J5459" i="2"/>
  <c r="K5459" i="2"/>
  <c r="L5459" i="2"/>
  <c r="M5459" i="2"/>
  <c r="O5459" i="2" s="1"/>
  <c r="N5459" i="2"/>
  <c r="P5459" i="2"/>
  <c r="J5460" i="2"/>
  <c r="K5460" i="2"/>
  <c r="L5460" i="2"/>
  <c r="M5460" i="2"/>
  <c r="N5460" i="2"/>
  <c r="O5460" i="2"/>
  <c r="P5460" i="2"/>
  <c r="J5461" i="2"/>
  <c r="K5461" i="2"/>
  <c r="L5461" i="2"/>
  <c r="M5461" i="2"/>
  <c r="O5461" i="2" s="1"/>
  <c r="N5461" i="2"/>
  <c r="P5461" i="2"/>
  <c r="J5462" i="2"/>
  <c r="K5462" i="2"/>
  <c r="L5462" i="2"/>
  <c r="M5462" i="2"/>
  <c r="O5462" i="2" s="1"/>
  <c r="N5462" i="2"/>
  <c r="P5462" i="2"/>
  <c r="J5463" i="2"/>
  <c r="K5463" i="2"/>
  <c r="L5463" i="2"/>
  <c r="M5463" i="2"/>
  <c r="N5463" i="2"/>
  <c r="P5463" i="2"/>
  <c r="J5464" i="2"/>
  <c r="K5464" i="2"/>
  <c r="L5464" i="2"/>
  <c r="M5464" i="2"/>
  <c r="N5464" i="2"/>
  <c r="P5464" i="2"/>
  <c r="J5465" i="2"/>
  <c r="K5465" i="2"/>
  <c r="L5465" i="2"/>
  <c r="M5465" i="2"/>
  <c r="N5465" i="2"/>
  <c r="O5465" i="2"/>
  <c r="P5465" i="2"/>
  <c r="J5466" i="2"/>
  <c r="K5466" i="2"/>
  <c r="L5466" i="2"/>
  <c r="M5466" i="2"/>
  <c r="O5466" i="2" s="1"/>
  <c r="N5466" i="2"/>
  <c r="P5466" i="2"/>
  <c r="J5467" i="2"/>
  <c r="K5467" i="2"/>
  <c r="L5467" i="2"/>
  <c r="M5467" i="2"/>
  <c r="N5467" i="2"/>
  <c r="P5467" i="2"/>
  <c r="J5468" i="2"/>
  <c r="K5468" i="2"/>
  <c r="L5468" i="2"/>
  <c r="M5468" i="2"/>
  <c r="N5468" i="2"/>
  <c r="P5468" i="2"/>
  <c r="J5469" i="2"/>
  <c r="K5469" i="2"/>
  <c r="L5469" i="2"/>
  <c r="M5469" i="2"/>
  <c r="N5469" i="2"/>
  <c r="O5469" i="2" s="1"/>
  <c r="P5469" i="2"/>
  <c r="J5470" i="2"/>
  <c r="K5470" i="2"/>
  <c r="L5470" i="2"/>
  <c r="M5470" i="2"/>
  <c r="N5470" i="2"/>
  <c r="P5470" i="2"/>
  <c r="J5471" i="2"/>
  <c r="K5471" i="2"/>
  <c r="L5471" i="2"/>
  <c r="M5471" i="2"/>
  <c r="O5471" i="2" s="1"/>
  <c r="N5471" i="2"/>
  <c r="P5471" i="2"/>
  <c r="J5472" i="2"/>
  <c r="K5472" i="2"/>
  <c r="L5472" i="2"/>
  <c r="M5472" i="2"/>
  <c r="N5472" i="2"/>
  <c r="O5472" i="2" s="1"/>
  <c r="P5472" i="2"/>
  <c r="J5473" i="2"/>
  <c r="K5473" i="2"/>
  <c r="L5473" i="2"/>
  <c r="M5473" i="2"/>
  <c r="O5473" i="2" s="1"/>
  <c r="N5473" i="2"/>
  <c r="P5473" i="2"/>
  <c r="J5474" i="2"/>
  <c r="K5474" i="2"/>
  <c r="L5474" i="2"/>
  <c r="M5474" i="2"/>
  <c r="N5474" i="2"/>
  <c r="P5474" i="2"/>
  <c r="J5475" i="2"/>
  <c r="K5475" i="2"/>
  <c r="L5475" i="2"/>
  <c r="M5475" i="2"/>
  <c r="O5475" i="2" s="1"/>
  <c r="N5475" i="2"/>
  <c r="P5475" i="2"/>
  <c r="J5476" i="2"/>
  <c r="K5476" i="2"/>
  <c r="L5476" i="2"/>
  <c r="M5476" i="2"/>
  <c r="N5476" i="2"/>
  <c r="O5476" i="2" s="1"/>
  <c r="P5476" i="2"/>
  <c r="J5477" i="2"/>
  <c r="K5477" i="2"/>
  <c r="L5477" i="2"/>
  <c r="M5477" i="2"/>
  <c r="N5477" i="2"/>
  <c r="O5477" i="2"/>
  <c r="P5477" i="2"/>
  <c r="J5478" i="2"/>
  <c r="K5478" i="2"/>
  <c r="L5478" i="2"/>
  <c r="M5478" i="2"/>
  <c r="O5478" i="2" s="1"/>
  <c r="N5478" i="2"/>
  <c r="P5478" i="2"/>
  <c r="J5479" i="2"/>
  <c r="K5479" i="2"/>
  <c r="L5479" i="2"/>
  <c r="M5479" i="2"/>
  <c r="N5479" i="2"/>
  <c r="P5479" i="2"/>
  <c r="J5480" i="2"/>
  <c r="K5480" i="2"/>
  <c r="L5480" i="2"/>
  <c r="M5480" i="2"/>
  <c r="O5480" i="2" s="1"/>
  <c r="N5480" i="2"/>
  <c r="P5480" i="2"/>
  <c r="J5481" i="2"/>
  <c r="K5481" i="2"/>
  <c r="L5481" i="2"/>
  <c r="M5481" i="2"/>
  <c r="O5481" i="2" s="1"/>
  <c r="N5481" i="2"/>
  <c r="P5481" i="2"/>
  <c r="J5482" i="2"/>
  <c r="K5482" i="2"/>
  <c r="L5482" i="2"/>
  <c r="M5482" i="2"/>
  <c r="N5482" i="2"/>
  <c r="P5482" i="2"/>
  <c r="J5483" i="2"/>
  <c r="K5483" i="2"/>
  <c r="L5483" i="2"/>
  <c r="M5483" i="2"/>
  <c r="O5483" i="2" s="1"/>
  <c r="N5483" i="2"/>
  <c r="P5483" i="2"/>
  <c r="J5484" i="2"/>
  <c r="K5484" i="2"/>
  <c r="L5484" i="2"/>
  <c r="M5484" i="2"/>
  <c r="N5484" i="2"/>
  <c r="O5484" i="2" s="1"/>
  <c r="P5484" i="2"/>
  <c r="J5485" i="2"/>
  <c r="K5485" i="2"/>
  <c r="L5485" i="2"/>
  <c r="M5485" i="2"/>
  <c r="N5485" i="2"/>
  <c r="O5485" i="2"/>
  <c r="P5485" i="2"/>
  <c r="J5486" i="2"/>
  <c r="K5486" i="2"/>
  <c r="L5486" i="2"/>
  <c r="M5486" i="2"/>
  <c r="O5486" i="2" s="1"/>
  <c r="N5486" i="2"/>
  <c r="P5486" i="2"/>
  <c r="J5487" i="2"/>
  <c r="K5487" i="2"/>
  <c r="L5487" i="2"/>
  <c r="M5487" i="2"/>
  <c r="N5487" i="2"/>
  <c r="P5487" i="2"/>
  <c r="J5488" i="2"/>
  <c r="K5488" i="2"/>
  <c r="L5488" i="2"/>
  <c r="M5488" i="2"/>
  <c r="N5488" i="2"/>
  <c r="P5488" i="2"/>
  <c r="J5489" i="2"/>
  <c r="K5489" i="2"/>
  <c r="L5489" i="2"/>
  <c r="M5489" i="2"/>
  <c r="N5489" i="2"/>
  <c r="O5489" i="2" s="1"/>
  <c r="P5489" i="2"/>
  <c r="J5490" i="2"/>
  <c r="K5490" i="2"/>
  <c r="L5490" i="2"/>
  <c r="M5490" i="2"/>
  <c r="O5490" i="2" s="1"/>
  <c r="N5490" i="2"/>
  <c r="P5490" i="2"/>
  <c r="J5491" i="2"/>
  <c r="K5491" i="2"/>
  <c r="L5491" i="2"/>
  <c r="M5491" i="2"/>
  <c r="O5491" i="2" s="1"/>
  <c r="N5491" i="2"/>
  <c r="P5491" i="2"/>
  <c r="J5492" i="2"/>
  <c r="K5492" i="2"/>
  <c r="L5492" i="2"/>
  <c r="M5492" i="2"/>
  <c r="N5492" i="2"/>
  <c r="O5492" i="2"/>
  <c r="P5492" i="2"/>
  <c r="J5493" i="2"/>
  <c r="K5493" i="2"/>
  <c r="L5493" i="2"/>
  <c r="M5493" i="2"/>
  <c r="O5493" i="2" s="1"/>
  <c r="N5493" i="2"/>
  <c r="P5493" i="2"/>
  <c r="J5494" i="2"/>
  <c r="K5494" i="2"/>
  <c r="L5494" i="2"/>
  <c r="M5494" i="2"/>
  <c r="O5494" i="2" s="1"/>
  <c r="N5494" i="2"/>
  <c r="P5494" i="2"/>
  <c r="J5495" i="2"/>
  <c r="K5495" i="2"/>
  <c r="L5495" i="2"/>
  <c r="M5495" i="2"/>
  <c r="N5495" i="2"/>
  <c r="P5495" i="2"/>
  <c r="J5496" i="2"/>
  <c r="K5496" i="2"/>
  <c r="L5496" i="2"/>
  <c r="M5496" i="2"/>
  <c r="O5496" i="2" s="1"/>
  <c r="N5496" i="2"/>
  <c r="P5496" i="2"/>
  <c r="J5497" i="2"/>
  <c r="K5497" i="2"/>
  <c r="L5497" i="2"/>
  <c r="M5497" i="2"/>
  <c r="N5497" i="2"/>
  <c r="O5497" i="2" s="1"/>
  <c r="P5497" i="2"/>
  <c r="J5498" i="2"/>
  <c r="K5498" i="2"/>
  <c r="L5498" i="2"/>
  <c r="M5498" i="2"/>
  <c r="O5498" i="2" s="1"/>
  <c r="N5498" i="2"/>
  <c r="P5498" i="2"/>
  <c r="J5499" i="2"/>
  <c r="K5499" i="2"/>
  <c r="L5499" i="2"/>
  <c r="M5499" i="2"/>
  <c r="O5499" i="2" s="1"/>
  <c r="N5499" i="2"/>
  <c r="P5499" i="2"/>
  <c r="J5500" i="2"/>
  <c r="K5500" i="2"/>
  <c r="L5500" i="2"/>
  <c r="M5500" i="2"/>
  <c r="N5500" i="2"/>
  <c r="O5500" i="2"/>
  <c r="P5500" i="2"/>
  <c r="J5501" i="2"/>
  <c r="K5501" i="2"/>
  <c r="L5501" i="2"/>
  <c r="M5501" i="2"/>
  <c r="O5501" i="2" s="1"/>
  <c r="N5501" i="2"/>
  <c r="P5501" i="2"/>
  <c r="J5502" i="2"/>
  <c r="K5502" i="2"/>
  <c r="L5502" i="2"/>
  <c r="M5502" i="2"/>
  <c r="O5502" i="2" s="1"/>
  <c r="N5502" i="2"/>
  <c r="P5502" i="2"/>
  <c r="J5503" i="2"/>
  <c r="K5503" i="2"/>
  <c r="L5503" i="2"/>
  <c r="M5503" i="2"/>
  <c r="N5503" i="2"/>
  <c r="P5503" i="2"/>
  <c r="J5504" i="2"/>
  <c r="K5504" i="2"/>
  <c r="L5504" i="2"/>
  <c r="M5504" i="2"/>
  <c r="O5504" i="2" s="1"/>
  <c r="N5504" i="2"/>
  <c r="P5504" i="2"/>
  <c r="J5505" i="2"/>
  <c r="K5505" i="2"/>
  <c r="L5505" i="2"/>
  <c r="M5505" i="2"/>
  <c r="N5505" i="2"/>
  <c r="O5505" i="2" s="1"/>
  <c r="P5505" i="2"/>
  <c r="J5506" i="2"/>
  <c r="K5506" i="2"/>
  <c r="L5506" i="2"/>
  <c r="M5506" i="2"/>
  <c r="N5506" i="2"/>
  <c r="P5506" i="2"/>
  <c r="J5507" i="2"/>
  <c r="K5507" i="2"/>
  <c r="L5507" i="2"/>
  <c r="M5507" i="2"/>
  <c r="O5507" i="2" s="1"/>
  <c r="N5507" i="2"/>
  <c r="P5507" i="2"/>
  <c r="J5508" i="2"/>
  <c r="K5508" i="2"/>
  <c r="L5508" i="2"/>
  <c r="M5508" i="2"/>
  <c r="N5508" i="2"/>
  <c r="O5508" i="2"/>
  <c r="P5508" i="2"/>
  <c r="J5509" i="2"/>
  <c r="K5509" i="2"/>
  <c r="L5509" i="2"/>
  <c r="M5509" i="2"/>
  <c r="O5509" i="2" s="1"/>
  <c r="N5509" i="2"/>
  <c r="P5509" i="2"/>
  <c r="J5510" i="2"/>
  <c r="K5510" i="2"/>
  <c r="L5510" i="2"/>
  <c r="M5510" i="2"/>
  <c r="O5510" i="2" s="1"/>
  <c r="N5510" i="2"/>
  <c r="P5510" i="2"/>
  <c r="J5511" i="2"/>
  <c r="K5511" i="2"/>
  <c r="L5511" i="2"/>
  <c r="M5511" i="2"/>
  <c r="N5511" i="2"/>
  <c r="P5511" i="2"/>
  <c r="J5512" i="2"/>
  <c r="K5512" i="2"/>
  <c r="L5512" i="2"/>
  <c r="M5512" i="2"/>
  <c r="O5512" i="2" s="1"/>
  <c r="N5512" i="2"/>
  <c r="P5512" i="2"/>
  <c r="J5513" i="2"/>
  <c r="K5513" i="2"/>
  <c r="L5513" i="2"/>
  <c r="M5513" i="2"/>
  <c r="N5513" i="2"/>
  <c r="O5513" i="2" s="1"/>
  <c r="P5513" i="2"/>
  <c r="J5514" i="2"/>
  <c r="K5514" i="2"/>
  <c r="L5514" i="2"/>
  <c r="M5514" i="2"/>
  <c r="N5514" i="2"/>
  <c r="P5514" i="2"/>
  <c r="J5515" i="2"/>
  <c r="K5515" i="2"/>
  <c r="L5515" i="2"/>
  <c r="M5515" i="2"/>
  <c r="O5515" i="2" s="1"/>
  <c r="N5515" i="2"/>
  <c r="P5515" i="2"/>
  <c r="J5516" i="2"/>
  <c r="K5516" i="2"/>
  <c r="L5516" i="2"/>
  <c r="M5516" i="2"/>
  <c r="N5516" i="2"/>
  <c r="O5516" i="2"/>
  <c r="P5516" i="2"/>
  <c r="J5517" i="2"/>
  <c r="K5517" i="2"/>
  <c r="L5517" i="2"/>
  <c r="M5517" i="2"/>
  <c r="O5517" i="2" s="1"/>
  <c r="N5517" i="2"/>
  <c r="P5517" i="2"/>
  <c r="J5518" i="2"/>
  <c r="K5518" i="2"/>
  <c r="L5518" i="2"/>
  <c r="M5518" i="2"/>
  <c r="O5518" i="2" s="1"/>
  <c r="N5518" i="2"/>
  <c r="P5518" i="2"/>
  <c r="J5519" i="2"/>
  <c r="K5519" i="2"/>
  <c r="L5519" i="2"/>
  <c r="M5519" i="2"/>
  <c r="N5519" i="2"/>
  <c r="P5519" i="2"/>
  <c r="J5520" i="2"/>
  <c r="K5520" i="2"/>
  <c r="L5520" i="2"/>
  <c r="M5520" i="2"/>
  <c r="O5520" i="2" s="1"/>
  <c r="N5520" i="2"/>
  <c r="P5520" i="2"/>
  <c r="J5521" i="2"/>
  <c r="K5521" i="2"/>
  <c r="L5521" i="2"/>
  <c r="M5521" i="2"/>
  <c r="N5521" i="2"/>
  <c r="O5521" i="2" s="1"/>
  <c r="P5521" i="2"/>
  <c r="J5522" i="2"/>
  <c r="K5522" i="2"/>
  <c r="L5522" i="2"/>
  <c r="M5522" i="2"/>
  <c r="N5522" i="2"/>
  <c r="P5522" i="2"/>
  <c r="J5523" i="2"/>
  <c r="K5523" i="2"/>
  <c r="L5523" i="2"/>
  <c r="M5523" i="2"/>
  <c r="O5523" i="2" s="1"/>
  <c r="N5523" i="2"/>
  <c r="P5523" i="2"/>
  <c r="J5524" i="2"/>
  <c r="K5524" i="2"/>
  <c r="L5524" i="2"/>
  <c r="M5524" i="2"/>
  <c r="N5524" i="2"/>
  <c r="O5524" i="2"/>
  <c r="P5524" i="2"/>
  <c r="J5525" i="2"/>
  <c r="K5525" i="2"/>
  <c r="L5525" i="2"/>
  <c r="M5525" i="2"/>
  <c r="O5525" i="2" s="1"/>
  <c r="N5525" i="2"/>
  <c r="P5525" i="2"/>
  <c r="J5526" i="2"/>
  <c r="K5526" i="2"/>
  <c r="L5526" i="2"/>
  <c r="M5526" i="2"/>
  <c r="O5526" i="2" s="1"/>
  <c r="N5526" i="2"/>
  <c r="P5526" i="2"/>
  <c r="J5527" i="2"/>
  <c r="K5527" i="2"/>
  <c r="L5527" i="2"/>
  <c r="M5527" i="2"/>
  <c r="N5527" i="2"/>
  <c r="P5527" i="2"/>
  <c r="J5528" i="2"/>
  <c r="K5528" i="2"/>
  <c r="L5528" i="2"/>
  <c r="M5528" i="2"/>
  <c r="O5528" i="2" s="1"/>
  <c r="N5528" i="2"/>
  <c r="P5528" i="2"/>
  <c r="J5529" i="2"/>
  <c r="K5529" i="2"/>
  <c r="L5529" i="2"/>
  <c r="M5529" i="2"/>
  <c r="N5529" i="2"/>
  <c r="O5529" i="2" s="1"/>
  <c r="P5529" i="2"/>
  <c r="J5530" i="2"/>
  <c r="K5530" i="2"/>
  <c r="L5530" i="2"/>
  <c r="M5530" i="2"/>
  <c r="N5530" i="2"/>
  <c r="P5530" i="2"/>
  <c r="J5531" i="2"/>
  <c r="K5531" i="2"/>
  <c r="L5531" i="2"/>
  <c r="M5531" i="2"/>
  <c r="O5531" i="2" s="1"/>
  <c r="N5531" i="2"/>
  <c r="P5531" i="2"/>
  <c r="J5532" i="2"/>
  <c r="K5532" i="2"/>
  <c r="L5532" i="2"/>
  <c r="M5532" i="2"/>
  <c r="N5532" i="2"/>
  <c r="O5532" i="2"/>
  <c r="P5532" i="2"/>
  <c r="J5533" i="2"/>
  <c r="K5533" i="2"/>
  <c r="L5533" i="2"/>
  <c r="M5533" i="2"/>
  <c r="O5533" i="2" s="1"/>
  <c r="N5533" i="2"/>
  <c r="P5533" i="2"/>
  <c r="J5534" i="2"/>
  <c r="K5534" i="2"/>
  <c r="L5534" i="2"/>
  <c r="M5534" i="2"/>
  <c r="O5534" i="2" s="1"/>
  <c r="N5534" i="2"/>
  <c r="P5534" i="2"/>
  <c r="J5535" i="2"/>
  <c r="K5535" i="2"/>
  <c r="L5535" i="2"/>
  <c r="M5535" i="2"/>
  <c r="N5535" i="2"/>
  <c r="P5535" i="2"/>
  <c r="J5536" i="2"/>
  <c r="K5536" i="2"/>
  <c r="L5536" i="2"/>
  <c r="M5536" i="2"/>
  <c r="O5536" i="2" s="1"/>
  <c r="N5536" i="2"/>
  <c r="P5536" i="2"/>
  <c r="J5537" i="2"/>
  <c r="K5537" i="2"/>
  <c r="L5537" i="2"/>
  <c r="M5537" i="2"/>
  <c r="N5537" i="2"/>
  <c r="O5537" i="2" s="1"/>
  <c r="P5537" i="2"/>
  <c r="J5538" i="2"/>
  <c r="K5538" i="2"/>
  <c r="L5538" i="2"/>
  <c r="M5538" i="2"/>
  <c r="N5538" i="2"/>
  <c r="P5538" i="2"/>
  <c r="J5539" i="2"/>
  <c r="K5539" i="2"/>
  <c r="L5539" i="2"/>
  <c r="M5539" i="2"/>
  <c r="O5539" i="2" s="1"/>
  <c r="N5539" i="2"/>
  <c r="P5539" i="2"/>
  <c r="J5540" i="2"/>
  <c r="K5540" i="2"/>
  <c r="L5540" i="2"/>
  <c r="M5540" i="2"/>
  <c r="N5540" i="2"/>
  <c r="O5540" i="2"/>
  <c r="P5540" i="2"/>
  <c r="J5541" i="2"/>
  <c r="K5541" i="2"/>
  <c r="L5541" i="2"/>
  <c r="M5541" i="2"/>
  <c r="O5541" i="2" s="1"/>
  <c r="N5541" i="2"/>
  <c r="P5541" i="2"/>
  <c r="J5542" i="2"/>
  <c r="K5542" i="2"/>
  <c r="L5542" i="2"/>
  <c r="M5542" i="2"/>
  <c r="O5542" i="2" s="1"/>
  <c r="N5542" i="2"/>
  <c r="P5542" i="2"/>
  <c r="J5543" i="2"/>
  <c r="K5543" i="2"/>
  <c r="L5543" i="2"/>
  <c r="M5543" i="2"/>
  <c r="N5543" i="2"/>
  <c r="P5543" i="2"/>
  <c r="J5544" i="2"/>
  <c r="K5544" i="2"/>
  <c r="L5544" i="2"/>
  <c r="M5544" i="2"/>
  <c r="O5544" i="2" s="1"/>
  <c r="N5544" i="2"/>
  <c r="P5544" i="2"/>
  <c r="J5545" i="2"/>
  <c r="K5545" i="2"/>
  <c r="L5545" i="2"/>
  <c r="M5545" i="2"/>
  <c r="N5545" i="2"/>
  <c r="O5545" i="2" s="1"/>
  <c r="P5545" i="2"/>
  <c r="J5546" i="2"/>
  <c r="K5546" i="2"/>
  <c r="L5546" i="2"/>
  <c r="M5546" i="2"/>
  <c r="N5546" i="2"/>
  <c r="P5546" i="2"/>
  <c r="J5547" i="2"/>
  <c r="K5547" i="2"/>
  <c r="L5547" i="2"/>
  <c r="M5547" i="2"/>
  <c r="O5547" i="2" s="1"/>
  <c r="N5547" i="2"/>
  <c r="P5547" i="2"/>
  <c r="J5548" i="2"/>
  <c r="K5548" i="2"/>
  <c r="L5548" i="2"/>
  <c r="M5548" i="2"/>
  <c r="N5548" i="2"/>
  <c r="O5548" i="2"/>
  <c r="P5548" i="2"/>
  <c r="J5549" i="2"/>
  <c r="K5549" i="2"/>
  <c r="L5549" i="2"/>
  <c r="M5549" i="2"/>
  <c r="O5549" i="2" s="1"/>
  <c r="N5549" i="2"/>
  <c r="P5549" i="2"/>
  <c r="J5550" i="2"/>
  <c r="K5550" i="2"/>
  <c r="L5550" i="2"/>
  <c r="M5550" i="2"/>
  <c r="O5550" i="2" s="1"/>
  <c r="N5550" i="2"/>
  <c r="P5550" i="2"/>
  <c r="J5551" i="2"/>
  <c r="K5551" i="2"/>
  <c r="L5551" i="2"/>
  <c r="M5551" i="2"/>
  <c r="N5551" i="2"/>
  <c r="P5551" i="2"/>
  <c r="J5552" i="2"/>
  <c r="K5552" i="2"/>
  <c r="L5552" i="2"/>
  <c r="M5552" i="2"/>
  <c r="O5552" i="2" s="1"/>
  <c r="N5552" i="2"/>
  <c r="P5552" i="2"/>
  <c r="J5553" i="2"/>
  <c r="K5553" i="2"/>
  <c r="L5553" i="2"/>
  <c r="M5553" i="2"/>
  <c r="N5553" i="2"/>
  <c r="O5553" i="2" s="1"/>
  <c r="P5553" i="2"/>
  <c r="J5554" i="2"/>
  <c r="K5554" i="2"/>
  <c r="L5554" i="2"/>
  <c r="M5554" i="2"/>
  <c r="N5554" i="2"/>
  <c r="P5554" i="2"/>
  <c r="J5555" i="2"/>
  <c r="K5555" i="2"/>
  <c r="L5555" i="2"/>
  <c r="M5555" i="2"/>
  <c r="O5555" i="2" s="1"/>
  <c r="N5555" i="2"/>
  <c r="P5555" i="2"/>
  <c r="J5556" i="2"/>
  <c r="K5556" i="2"/>
  <c r="L5556" i="2"/>
  <c r="M5556" i="2"/>
  <c r="N5556" i="2"/>
  <c r="O5556" i="2"/>
  <c r="P5556" i="2"/>
  <c r="J5557" i="2"/>
  <c r="K5557" i="2"/>
  <c r="L5557" i="2"/>
  <c r="M5557" i="2"/>
  <c r="O5557" i="2" s="1"/>
  <c r="N5557" i="2"/>
  <c r="P5557" i="2"/>
  <c r="J5558" i="2"/>
  <c r="K5558" i="2"/>
  <c r="L5558" i="2"/>
  <c r="M5558" i="2"/>
  <c r="O5558" i="2" s="1"/>
  <c r="N5558" i="2"/>
  <c r="P5558" i="2"/>
  <c r="J5559" i="2"/>
  <c r="K5559" i="2"/>
  <c r="L5559" i="2"/>
  <c r="M5559" i="2"/>
  <c r="N5559" i="2"/>
  <c r="P5559" i="2"/>
  <c r="J5560" i="2"/>
  <c r="K5560" i="2"/>
  <c r="L5560" i="2"/>
  <c r="M5560" i="2"/>
  <c r="O5560" i="2" s="1"/>
  <c r="N5560" i="2"/>
  <c r="P5560" i="2"/>
  <c r="J5561" i="2"/>
  <c r="K5561" i="2"/>
  <c r="L5561" i="2"/>
  <c r="M5561" i="2"/>
  <c r="N5561" i="2"/>
  <c r="O5561" i="2" s="1"/>
  <c r="P5561" i="2"/>
  <c r="J5562" i="2"/>
  <c r="K5562" i="2"/>
  <c r="L5562" i="2"/>
  <c r="M5562" i="2"/>
  <c r="N5562" i="2"/>
  <c r="P5562" i="2"/>
  <c r="J5563" i="2"/>
  <c r="K5563" i="2"/>
  <c r="L5563" i="2"/>
  <c r="M5563" i="2"/>
  <c r="O5563" i="2" s="1"/>
  <c r="N5563" i="2"/>
  <c r="P5563" i="2"/>
  <c r="J5564" i="2"/>
  <c r="K5564" i="2"/>
  <c r="L5564" i="2"/>
  <c r="M5564" i="2"/>
  <c r="N5564" i="2"/>
  <c r="O5564" i="2"/>
  <c r="P5564" i="2"/>
  <c r="J5565" i="2"/>
  <c r="K5565" i="2"/>
  <c r="L5565" i="2"/>
  <c r="M5565" i="2"/>
  <c r="O5565" i="2" s="1"/>
  <c r="N5565" i="2"/>
  <c r="P5565" i="2"/>
  <c r="J5566" i="2"/>
  <c r="K5566" i="2"/>
  <c r="L5566" i="2"/>
  <c r="M5566" i="2"/>
  <c r="O5566" i="2" s="1"/>
  <c r="N5566" i="2"/>
  <c r="P5566" i="2"/>
  <c r="J5567" i="2"/>
  <c r="K5567" i="2"/>
  <c r="L5567" i="2"/>
  <c r="M5567" i="2"/>
  <c r="N5567" i="2"/>
  <c r="P5567" i="2"/>
  <c r="J5568" i="2"/>
  <c r="K5568" i="2"/>
  <c r="L5568" i="2"/>
  <c r="M5568" i="2"/>
  <c r="O5568" i="2" s="1"/>
  <c r="N5568" i="2"/>
  <c r="P5568" i="2"/>
  <c r="J5569" i="2"/>
  <c r="K5569" i="2"/>
  <c r="L5569" i="2"/>
  <c r="M5569" i="2"/>
  <c r="N5569" i="2"/>
  <c r="O5569" i="2" s="1"/>
  <c r="P5569" i="2"/>
  <c r="J5570" i="2"/>
  <c r="K5570" i="2"/>
  <c r="L5570" i="2"/>
  <c r="M5570" i="2"/>
  <c r="N5570" i="2"/>
  <c r="P5570" i="2"/>
  <c r="J5571" i="2"/>
  <c r="K5571" i="2"/>
  <c r="L5571" i="2"/>
  <c r="M5571" i="2"/>
  <c r="O5571" i="2" s="1"/>
  <c r="N5571" i="2"/>
  <c r="P5571" i="2"/>
  <c r="J5572" i="2"/>
  <c r="K5572" i="2"/>
  <c r="L5572" i="2"/>
  <c r="M5572" i="2"/>
  <c r="N5572" i="2"/>
  <c r="O5572" i="2" s="1"/>
  <c r="P5572" i="2"/>
  <c r="J5573" i="2"/>
  <c r="K5573" i="2"/>
  <c r="L5573" i="2"/>
  <c r="M5573" i="2"/>
  <c r="O5573" i="2" s="1"/>
  <c r="N5573" i="2"/>
  <c r="P5573" i="2"/>
  <c r="J5574" i="2"/>
  <c r="K5574" i="2"/>
  <c r="L5574" i="2"/>
  <c r="M5574" i="2"/>
  <c r="N5574" i="2"/>
  <c r="P5574" i="2"/>
  <c r="J5575" i="2"/>
  <c r="K5575" i="2"/>
  <c r="L5575" i="2"/>
  <c r="M5575" i="2"/>
  <c r="O5575" i="2" s="1"/>
  <c r="N5575" i="2"/>
  <c r="P5575" i="2"/>
  <c r="J5576" i="2"/>
  <c r="K5576" i="2"/>
  <c r="L5576" i="2"/>
  <c r="M5576" i="2"/>
  <c r="N5576" i="2"/>
  <c r="O5576" i="2" s="1"/>
  <c r="P5576" i="2"/>
  <c r="J5577" i="2"/>
  <c r="K5577" i="2"/>
  <c r="L5577" i="2"/>
  <c r="M5577" i="2"/>
  <c r="O5577" i="2" s="1"/>
  <c r="N5577" i="2"/>
  <c r="P5577" i="2"/>
  <c r="J5578" i="2"/>
  <c r="K5578" i="2"/>
  <c r="L5578" i="2"/>
  <c r="M5578" i="2"/>
  <c r="O5578" i="2" s="1"/>
  <c r="N5578" i="2"/>
  <c r="P5578" i="2"/>
  <c r="J5579" i="2"/>
  <c r="K5579" i="2"/>
  <c r="L5579" i="2"/>
  <c r="M5579" i="2"/>
  <c r="N5579" i="2"/>
  <c r="P5579" i="2"/>
  <c r="J5580" i="2"/>
  <c r="K5580" i="2"/>
  <c r="L5580" i="2"/>
  <c r="M5580" i="2"/>
  <c r="N5580" i="2"/>
  <c r="P5580" i="2"/>
  <c r="J5581" i="2"/>
  <c r="K5581" i="2"/>
  <c r="L5581" i="2"/>
  <c r="M5581" i="2"/>
  <c r="N5581" i="2"/>
  <c r="O5581" i="2"/>
  <c r="P5581" i="2"/>
  <c r="J5582" i="2"/>
  <c r="K5582" i="2"/>
  <c r="L5582" i="2"/>
  <c r="M5582" i="2"/>
  <c r="O5582" i="2" s="1"/>
  <c r="N5582" i="2"/>
  <c r="P5582" i="2"/>
  <c r="J5583" i="2"/>
  <c r="K5583" i="2"/>
  <c r="L5583" i="2"/>
  <c r="M5583" i="2"/>
  <c r="N5583" i="2"/>
  <c r="P5583" i="2"/>
  <c r="J5584" i="2"/>
  <c r="K5584" i="2"/>
  <c r="L5584" i="2"/>
  <c r="M5584" i="2"/>
  <c r="N5584" i="2"/>
  <c r="P5584" i="2"/>
  <c r="J5585" i="2"/>
  <c r="K5585" i="2"/>
  <c r="L5585" i="2"/>
  <c r="M5585" i="2"/>
  <c r="N5585" i="2"/>
  <c r="O5585" i="2" s="1"/>
  <c r="P5585" i="2"/>
  <c r="J5586" i="2"/>
  <c r="K5586" i="2"/>
  <c r="L5586" i="2"/>
  <c r="M5586" i="2"/>
  <c r="N5586" i="2"/>
  <c r="P5586" i="2"/>
  <c r="J5587" i="2"/>
  <c r="K5587" i="2"/>
  <c r="L5587" i="2"/>
  <c r="M5587" i="2"/>
  <c r="O5587" i="2" s="1"/>
  <c r="N5587" i="2"/>
  <c r="P5587" i="2"/>
  <c r="J5588" i="2"/>
  <c r="K5588" i="2"/>
  <c r="L5588" i="2"/>
  <c r="M5588" i="2"/>
  <c r="N5588" i="2"/>
  <c r="O5588" i="2" s="1"/>
  <c r="P5588" i="2"/>
  <c r="J5589" i="2"/>
  <c r="K5589" i="2"/>
  <c r="L5589" i="2"/>
  <c r="M5589" i="2"/>
  <c r="O5589" i="2" s="1"/>
  <c r="N5589" i="2"/>
  <c r="P5589" i="2"/>
  <c r="J5590" i="2"/>
  <c r="K5590" i="2"/>
  <c r="L5590" i="2"/>
  <c r="M5590" i="2"/>
  <c r="N5590" i="2"/>
  <c r="P5590" i="2"/>
  <c r="J5591" i="2"/>
  <c r="K5591" i="2"/>
  <c r="L5591" i="2"/>
  <c r="M5591" i="2"/>
  <c r="O5591" i="2" s="1"/>
  <c r="N5591" i="2"/>
  <c r="P5591" i="2"/>
  <c r="J5592" i="2"/>
  <c r="K5592" i="2"/>
  <c r="L5592" i="2"/>
  <c r="M5592" i="2"/>
  <c r="N5592" i="2"/>
  <c r="O5592" i="2" s="1"/>
  <c r="P5592" i="2"/>
  <c r="J5593" i="2"/>
  <c r="K5593" i="2"/>
  <c r="L5593" i="2"/>
  <c r="M5593" i="2"/>
  <c r="O5593" i="2" s="1"/>
  <c r="N5593" i="2"/>
  <c r="P5593" i="2"/>
  <c r="J5594" i="2"/>
  <c r="K5594" i="2"/>
  <c r="L5594" i="2"/>
  <c r="M5594" i="2"/>
  <c r="O5594" i="2" s="1"/>
  <c r="N5594" i="2"/>
  <c r="P5594" i="2"/>
  <c r="J5595" i="2"/>
  <c r="K5595" i="2"/>
  <c r="L5595" i="2"/>
  <c r="M5595" i="2"/>
  <c r="N5595" i="2"/>
  <c r="P5595" i="2"/>
  <c r="J5596" i="2"/>
  <c r="K5596" i="2"/>
  <c r="L5596" i="2"/>
  <c r="M5596" i="2"/>
  <c r="N5596" i="2"/>
  <c r="P5596" i="2"/>
  <c r="J5597" i="2"/>
  <c r="K5597" i="2"/>
  <c r="L5597" i="2"/>
  <c r="M5597" i="2"/>
  <c r="N5597" i="2"/>
  <c r="O5597" i="2"/>
  <c r="P5597" i="2"/>
  <c r="J5598" i="2"/>
  <c r="K5598" i="2"/>
  <c r="L5598" i="2"/>
  <c r="M5598" i="2"/>
  <c r="O5598" i="2" s="1"/>
  <c r="N5598" i="2"/>
  <c r="P5598" i="2"/>
  <c r="J5599" i="2"/>
  <c r="K5599" i="2"/>
  <c r="L5599" i="2"/>
  <c r="M5599" i="2"/>
  <c r="N5599" i="2"/>
  <c r="P5599" i="2"/>
  <c r="J5600" i="2"/>
  <c r="K5600" i="2"/>
  <c r="L5600" i="2"/>
  <c r="M5600" i="2"/>
  <c r="N5600" i="2"/>
  <c r="P5600" i="2"/>
  <c r="J5601" i="2"/>
  <c r="K5601" i="2"/>
  <c r="L5601" i="2"/>
  <c r="M5601" i="2"/>
  <c r="N5601" i="2"/>
  <c r="O5601" i="2" s="1"/>
  <c r="P5601" i="2"/>
  <c r="J5602" i="2"/>
  <c r="K5602" i="2"/>
  <c r="L5602" i="2"/>
  <c r="M5602" i="2"/>
  <c r="N5602" i="2"/>
  <c r="P5602" i="2"/>
  <c r="J5603" i="2"/>
  <c r="K5603" i="2"/>
  <c r="L5603" i="2"/>
  <c r="M5603" i="2"/>
  <c r="O5603" i="2" s="1"/>
  <c r="N5603" i="2"/>
  <c r="P5603" i="2"/>
  <c r="J5604" i="2"/>
  <c r="K5604" i="2"/>
  <c r="L5604" i="2"/>
  <c r="M5604" i="2"/>
  <c r="N5604" i="2"/>
  <c r="O5604" i="2" s="1"/>
  <c r="P5604" i="2"/>
  <c r="J5605" i="2"/>
  <c r="K5605" i="2"/>
  <c r="L5605" i="2"/>
  <c r="M5605" i="2"/>
  <c r="O5605" i="2" s="1"/>
  <c r="N5605" i="2"/>
  <c r="P5605" i="2"/>
  <c r="J5606" i="2"/>
  <c r="K5606" i="2"/>
  <c r="L5606" i="2"/>
  <c r="M5606" i="2"/>
  <c r="N5606" i="2"/>
  <c r="P5606" i="2"/>
  <c r="J5607" i="2"/>
  <c r="K5607" i="2"/>
  <c r="L5607" i="2"/>
  <c r="M5607" i="2"/>
  <c r="O5607" i="2" s="1"/>
  <c r="N5607" i="2"/>
  <c r="P5607" i="2"/>
  <c r="J5608" i="2"/>
  <c r="K5608" i="2"/>
  <c r="L5608" i="2"/>
  <c r="M5608" i="2"/>
  <c r="N5608" i="2"/>
  <c r="O5608" i="2" s="1"/>
  <c r="P5608" i="2"/>
  <c r="J5609" i="2"/>
  <c r="K5609" i="2"/>
  <c r="L5609" i="2"/>
  <c r="M5609" i="2"/>
  <c r="O5609" i="2" s="1"/>
  <c r="N5609" i="2"/>
  <c r="P5609" i="2"/>
  <c r="J5610" i="2"/>
  <c r="K5610" i="2"/>
  <c r="L5610" i="2"/>
  <c r="M5610" i="2"/>
  <c r="O5610" i="2" s="1"/>
  <c r="N5610" i="2"/>
  <c r="P5610" i="2"/>
  <c r="J5611" i="2"/>
  <c r="K5611" i="2"/>
  <c r="L5611" i="2"/>
  <c r="M5611" i="2"/>
  <c r="N5611" i="2"/>
  <c r="P5611" i="2"/>
  <c r="J5612" i="2"/>
  <c r="K5612" i="2"/>
  <c r="L5612" i="2"/>
  <c r="M5612" i="2"/>
  <c r="N5612" i="2"/>
  <c r="P5612" i="2"/>
  <c r="J5613" i="2"/>
  <c r="K5613" i="2"/>
  <c r="L5613" i="2"/>
  <c r="M5613" i="2"/>
  <c r="N5613" i="2"/>
  <c r="O5613" i="2"/>
  <c r="P5613" i="2"/>
  <c r="J5614" i="2"/>
  <c r="K5614" i="2"/>
  <c r="L5614" i="2"/>
  <c r="M5614" i="2"/>
  <c r="O5614" i="2" s="1"/>
  <c r="N5614" i="2"/>
  <c r="P5614" i="2"/>
  <c r="J5615" i="2"/>
  <c r="K5615" i="2"/>
  <c r="L5615" i="2"/>
  <c r="M5615" i="2"/>
  <c r="N5615" i="2"/>
  <c r="P5615" i="2"/>
  <c r="J5616" i="2"/>
  <c r="K5616" i="2"/>
  <c r="L5616" i="2"/>
  <c r="M5616" i="2"/>
  <c r="N5616" i="2"/>
  <c r="P5616" i="2"/>
  <c r="J5617" i="2"/>
  <c r="K5617" i="2"/>
  <c r="L5617" i="2"/>
  <c r="M5617" i="2"/>
  <c r="N5617" i="2"/>
  <c r="O5617" i="2" s="1"/>
  <c r="P5617" i="2"/>
  <c r="J5618" i="2"/>
  <c r="K5618" i="2"/>
  <c r="L5618" i="2"/>
  <c r="M5618" i="2"/>
  <c r="N5618" i="2"/>
  <c r="P5618" i="2"/>
  <c r="J5619" i="2"/>
  <c r="K5619" i="2"/>
  <c r="L5619" i="2"/>
  <c r="M5619" i="2"/>
  <c r="O5619" i="2" s="1"/>
  <c r="N5619" i="2"/>
  <c r="P5619" i="2"/>
  <c r="J5620" i="2"/>
  <c r="K5620" i="2"/>
  <c r="L5620" i="2"/>
  <c r="M5620" i="2"/>
  <c r="N5620" i="2"/>
  <c r="O5620" i="2"/>
  <c r="P5620" i="2"/>
  <c r="J5621" i="2"/>
  <c r="K5621" i="2"/>
  <c r="L5621" i="2"/>
  <c r="M5621" i="2"/>
  <c r="O5621" i="2" s="1"/>
  <c r="N5621" i="2"/>
  <c r="P5621" i="2"/>
  <c r="J5622" i="2"/>
  <c r="K5622" i="2"/>
  <c r="L5622" i="2"/>
  <c r="M5622" i="2"/>
  <c r="O5622" i="2" s="1"/>
  <c r="N5622" i="2"/>
  <c r="P5622" i="2"/>
  <c r="J5623" i="2"/>
  <c r="K5623" i="2"/>
  <c r="L5623" i="2"/>
  <c r="M5623" i="2"/>
  <c r="N5623" i="2"/>
  <c r="P5623" i="2"/>
  <c r="J5624" i="2"/>
  <c r="K5624" i="2"/>
  <c r="L5624" i="2"/>
  <c r="M5624" i="2"/>
  <c r="N5624" i="2"/>
  <c r="P5624" i="2"/>
  <c r="J5625" i="2"/>
  <c r="K5625" i="2"/>
  <c r="L5625" i="2"/>
  <c r="M5625" i="2"/>
  <c r="N5625" i="2"/>
  <c r="O5625" i="2"/>
  <c r="P5625" i="2"/>
  <c r="J5626" i="2"/>
  <c r="K5626" i="2"/>
  <c r="L5626" i="2"/>
  <c r="M5626" i="2"/>
  <c r="O5626" i="2" s="1"/>
  <c r="N5626" i="2"/>
  <c r="P5626" i="2"/>
  <c r="J5627" i="2"/>
  <c r="K5627" i="2"/>
  <c r="L5627" i="2"/>
  <c r="M5627" i="2"/>
  <c r="N5627" i="2"/>
  <c r="P5627" i="2"/>
  <c r="J5628" i="2"/>
  <c r="K5628" i="2"/>
  <c r="L5628" i="2"/>
  <c r="M5628" i="2"/>
  <c r="N5628" i="2"/>
  <c r="P5628" i="2"/>
  <c r="J5629" i="2"/>
  <c r="K5629" i="2"/>
  <c r="L5629" i="2"/>
  <c r="M5629" i="2"/>
  <c r="N5629" i="2"/>
  <c r="O5629" i="2" s="1"/>
  <c r="P5629" i="2"/>
  <c r="J5630" i="2"/>
  <c r="K5630" i="2"/>
  <c r="L5630" i="2"/>
  <c r="M5630" i="2"/>
  <c r="N5630" i="2"/>
  <c r="P5630" i="2"/>
  <c r="J5631" i="2"/>
  <c r="K5631" i="2"/>
  <c r="L5631" i="2"/>
  <c r="M5631" i="2"/>
  <c r="O5631" i="2" s="1"/>
  <c r="N5631" i="2"/>
  <c r="P5631" i="2"/>
  <c r="J5632" i="2"/>
  <c r="K5632" i="2"/>
  <c r="L5632" i="2"/>
  <c r="M5632" i="2"/>
  <c r="N5632" i="2"/>
  <c r="O5632" i="2" s="1"/>
  <c r="P5632" i="2"/>
  <c r="J5633" i="2"/>
  <c r="K5633" i="2"/>
  <c r="L5633" i="2"/>
  <c r="M5633" i="2"/>
  <c r="O5633" i="2" s="1"/>
  <c r="N5633" i="2"/>
  <c r="P5633" i="2"/>
  <c r="J5634" i="2"/>
  <c r="K5634" i="2"/>
  <c r="L5634" i="2"/>
  <c r="M5634" i="2"/>
  <c r="N5634" i="2"/>
  <c r="P5634" i="2"/>
  <c r="J5635" i="2"/>
  <c r="K5635" i="2"/>
  <c r="L5635" i="2"/>
  <c r="M5635" i="2"/>
  <c r="O5635" i="2" s="1"/>
  <c r="N5635" i="2"/>
  <c r="P5635" i="2"/>
  <c r="J5636" i="2"/>
  <c r="K5636" i="2"/>
  <c r="L5636" i="2"/>
  <c r="M5636" i="2"/>
  <c r="N5636" i="2"/>
  <c r="O5636" i="2" s="1"/>
  <c r="P5636" i="2"/>
  <c r="J5637" i="2"/>
  <c r="K5637" i="2"/>
  <c r="L5637" i="2"/>
  <c r="M5637" i="2"/>
  <c r="N5637" i="2"/>
  <c r="O5637" i="2"/>
  <c r="P5637" i="2"/>
  <c r="J5638" i="2"/>
  <c r="K5638" i="2"/>
  <c r="L5638" i="2"/>
  <c r="M5638" i="2"/>
  <c r="O5638" i="2" s="1"/>
  <c r="N5638" i="2"/>
  <c r="P5638" i="2"/>
  <c r="J5639" i="2"/>
  <c r="K5639" i="2"/>
  <c r="L5639" i="2"/>
  <c r="M5639" i="2"/>
  <c r="N5639" i="2"/>
  <c r="P5639" i="2"/>
  <c r="J5640" i="2"/>
  <c r="K5640" i="2"/>
  <c r="L5640" i="2"/>
  <c r="M5640" i="2"/>
  <c r="O5640" i="2" s="1"/>
  <c r="N5640" i="2"/>
  <c r="P5640" i="2"/>
  <c r="J5641" i="2"/>
  <c r="K5641" i="2"/>
  <c r="L5641" i="2"/>
  <c r="M5641" i="2"/>
  <c r="O5641" i="2" s="1"/>
  <c r="N5641" i="2"/>
  <c r="P5641" i="2"/>
  <c r="J5642" i="2"/>
  <c r="K5642" i="2"/>
  <c r="L5642" i="2"/>
  <c r="M5642" i="2"/>
  <c r="N5642" i="2"/>
  <c r="P5642" i="2"/>
  <c r="J5643" i="2"/>
  <c r="K5643" i="2"/>
  <c r="L5643" i="2"/>
  <c r="M5643" i="2"/>
  <c r="O5643" i="2" s="1"/>
  <c r="N5643" i="2"/>
  <c r="P5643" i="2"/>
  <c r="J5644" i="2"/>
  <c r="K5644" i="2"/>
  <c r="L5644" i="2"/>
  <c r="M5644" i="2"/>
  <c r="N5644" i="2"/>
  <c r="O5644" i="2" s="1"/>
  <c r="P5644" i="2"/>
  <c r="J5645" i="2"/>
  <c r="K5645" i="2"/>
  <c r="L5645" i="2"/>
  <c r="M5645" i="2"/>
  <c r="N5645" i="2"/>
  <c r="O5645" i="2"/>
  <c r="P5645" i="2"/>
  <c r="J5646" i="2"/>
  <c r="K5646" i="2"/>
  <c r="L5646" i="2"/>
  <c r="M5646" i="2"/>
  <c r="O5646" i="2" s="1"/>
  <c r="N5646" i="2"/>
  <c r="P5646" i="2"/>
  <c r="J5647" i="2"/>
  <c r="K5647" i="2"/>
  <c r="L5647" i="2"/>
  <c r="M5647" i="2"/>
  <c r="N5647" i="2"/>
  <c r="P5647" i="2"/>
  <c r="J5648" i="2"/>
  <c r="K5648" i="2"/>
  <c r="L5648" i="2"/>
  <c r="M5648" i="2"/>
  <c r="N5648" i="2"/>
  <c r="P5648" i="2"/>
  <c r="J5649" i="2"/>
  <c r="K5649" i="2"/>
  <c r="L5649" i="2"/>
  <c r="M5649" i="2"/>
  <c r="N5649" i="2"/>
  <c r="O5649" i="2" s="1"/>
  <c r="P5649" i="2"/>
  <c r="J5650" i="2"/>
  <c r="K5650" i="2"/>
  <c r="L5650" i="2"/>
  <c r="M5650" i="2"/>
  <c r="N5650" i="2"/>
  <c r="P5650" i="2"/>
  <c r="J5651" i="2"/>
  <c r="K5651" i="2"/>
  <c r="L5651" i="2"/>
  <c r="M5651" i="2"/>
  <c r="O5651" i="2" s="1"/>
  <c r="N5651" i="2"/>
  <c r="P5651" i="2"/>
  <c r="J5652" i="2"/>
  <c r="K5652" i="2"/>
  <c r="L5652" i="2"/>
  <c r="M5652" i="2"/>
  <c r="N5652" i="2"/>
  <c r="O5652" i="2" s="1"/>
  <c r="P5652" i="2"/>
  <c r="J5653" i="2"/>
  <c r="K5653" i="2"/>
  <c r="L5653" i="2"/>
  <c r="M5653" i="2"/>
  <c r="O5653" i="2" s="1"/>
  <c r="N5653" i="2"/>
  <c r="P5653" i="2"/>
  <c r="J5654" i="2"/>
  <c r="K5654" i="2"/>
  <c r="L5654" i="2"/>
  <c r="M5654" i="2"/>
  <c r="N5654" i="2"/>
  <c r="P5654" i="2"/>
  <c r="J5655" i="2"/>
  <c r="K5655" i="2"/>
  <c r="L5655" i="2"/>
  <c r="M5655" i="2"/>
  <c r="O5655" i="2" s="1"/>
  <c r="N5655" i="2"/>
  <c r="P5655" i="2"/>
  <c r="J5656" i="2"/>
  <c r="K5656" i="2"/>
  <c r="L5656" i="2"/>
  <c r="M5656" i="2"/>
  <c r="N5656" i="2"/>
  <c r="O5656" i="2" s="1"/>
  <c r="P5656" i="2"/>
  <c r="J5657" i="2"/>
  <c r="K5657" i="2"/>
  <c r="L5657" i="2"/>
  <c r="M5657" i="2"/>
  <c r="O5657" i="2" s="1"/>
  <c r="N5657" i="2"/>
  <c r="P5657" i="2"/>
  <c r="J5658" i="2"/>
  <c r="K5658" i="2"/>
  <c r="L5658" i="2"/>
  <c r="M5658" i="2"/>
  <c r="O5658" i="2" s="1"/>
  <c r="N5658" i="2"/>
  <c r="P5658" i="2"/>
  <c r="J5659" i="2"/>
  <c r="K5659" i="2"/>
  <c r="L5659" i="2"/>
  <c r="M5659" i="2"/>
  <c r="N5659" i="2"/>
  <c r="P5659" i="2"/>
  <c r="J5660" i="2"/>
  <c r="K5660" i="2"/>
  <c r="L5660" i="2"/>
  <c r="M5660" i="2"/>
  <c r="N5660" i="2"/>
  <c r="P5660" i="2"/>
  <c r="J5661" i="2"/>
  <c r="K5661" i="2"/>
  <c r="L5661" i="2"/>
  <c r="M5661" i="2"/>
  <c r="N5661" i="2"/>
  <c r="O5661" i="2"/>
  <c r="P5661" i="2"/>
  <c r="J5662" i="2"/>
  <c r="K5662" i="2"/>
  <c r="L5662" i="2"/>
  <c r="M5662" i="2"/>
  <c r="O5662" i="2" s="1"/>
  <c r="N5662" i="2"/>
  <c r="P5662" i="2"/>
  <c r="J5663" i="2"/>
  <c r="K5663" i="2"/>
  <c r="L5663" i="2"/>
  <c r="M5663" i="2"/>
  <c r="N5663" i="2"/>
  <c r="P5663" i="2"/>
  <c r="J5664" i="2"/>
  <c r="K5664" i="2"/>
  <c r="L5664" i="2"/>
  <c r="M5664" i="2"/>
  <c r="N5664" i="2"/>
  <c r="P5664" i="2"/>
  <c r="J5665" i="2"/>
  <c r="K5665" i="2"/>
  <c r="L5665" i="2"/>
  <c r="M5665" i="2"/>
  <c r="N5665" i="2"/>
  <c r="O5665" i="2" s="1"/>
  <c r="P5665" i="2"/>
  <c r="J5666" i="2"/>
  <c r="K5666" i="2"/>
  <c r="L5666" i="2"/>
  <c r="M5666" i="2"/>
  <c r="N5666" i="2"/>
  <c r="P5666" i="2"/>
  <c r="J5667" i="2"/>
  <c r="K5667" i="2"/>
  <c r="L5667" i="2"/>
  <c r="M5667" i="2"/>
  <c r="O5667" i="2" s="1"/>
  <c r="N5667" i="2"/>
  <c r="P5667" i="2"/>
  <c r="J5668" i="2"/>
  <c r="K5668" i="2"/>
  <c r="L5668" i="2"/>
  <c r="M5668" i="2"/>
  <c r="N5668" i="2"/>
  <c r="O5668" i="2" s="1"/>
  <c r="P5668" i="2"/>
  <c r="J5669" i="2"/>
  <c r="K5669" i="2"/>
  <c r="L5669" i="2"/>
  <c r="M5669" i="2"/>
  <c r="O5669" i="2" s="1"/>
  <c r="N5669" i="2"/>
  <c r="P5669" i="2"/>
  <c r="J5670" i="2"/>
  <c r="K5670" i="2"/>
  <c r="L5670" i="2"/>
  <c r="M5670" i="2"/>
  <c r="N5670" i="2"/>
  <c r="P5670" i="2"/>
  <c r="J5671" i="2"/>
  <c r="K5671" i="2"/>
  <c r="L5671" i="2"/>
  <c r="M5671" i="2"/>
  <c r="O5671" i="2" s="1"/>
  <c r="N5671" i="2"/>
  <c r="P5671" i="2"/>
  <c r="J5672" i="2"/>
  <c r="K5672" i="2"/>
  <c r="L5672" i="2"/>
  <c r="M5672" i="2"/>
  <c r="N5672" i="2"/>
  <c r="O5672" i="2" s="1"/>
  <c r="P5672" i="2"/>
  <c r="J5673" i="2"/>
  <c r="K5673" i="2"/>
  <c r="L5673" i="2"/>
  <c r="M5673" i="2"/>
  <c r="O5673" i="2" s="1"/>
  <c r="N5673" i="2"/>
  <c r="P5673" i="2"/>
  <c r="J5674" i="2"/>
  <c r="K5674" i="2"/>
  <c r="L5674" i="2"/>
  <c r="M5674" i="2"/>
  <c r="O5674" i="2" s="1"/>
  <c r="N5674" i="2"/>
  <c r="P5674" i="2"/>
  <c r="J5675" i="2"/>
  <c r="K5675" i="2"/>
  <c r="L5675" i="2"/>
  <c r="M5675" i="2"/>
  <c r="N5675" i="2"/>
  <c r="P5675" i="2"/>
  <c r="J5676" i="2"/>
  <c r="K5676" i="2"/>
  <c r="L5676" i="2"/>
  <c r="M5676" i="2"/>
  <c r="N5676" i="2"/>
  <c r="P5676" i="2"/>
  <c r="J5677" i="2"/>
  <c r="K5677" i="2"/>
  <c r="L5677" i="2"/>
  <c r="M5677" i="2"/>
  <c r="N5677" i="2"/>
  <c r="O5677" i="2"/>
  <c r="P5677" i="2"/>
  <c r="J5678" i="2"/>
  <c r="K5678" i="2"/>
  <c r="L5678" i="2"/>
  <c r="M5678" i="2"/>
  <c r="O5678" i="2" s="1"/>
  <c r="N5678" i="2"/>
  <c r="P5678" i="2"/>
  <c r="J5679" i="2"/>
  <c r="K5679" i="2"/>
  <c r="L5679" i="2"/>
  <c r="M5679" i="2"/>
  <c r="N5679" i="2"/>
  <c r="P5679" i="2"/>
  <c r="J5680" i="2"/>
  <c r="K5680" i="2"/>
  <c r="L5680" i="2"/>
  <c r="M5680" i="2"/>
  <c r="N5680" i="2"/>
  <c r="P5680" i="2"/>
  <c r="J5681" i="2"/>
  <c r="K5681" i="2"/>
  <c r="L5681" i="2"/>
  <c r="M5681" i="2"/>
  <c r="N5681" i="2"/>
  <c r="O5681" i="2" s="1"/>
  <c r="P5681" i="2"/>
  <c r="J5682" i="2"/>
  <c r="K5682" i="2"/>
  <c r="L5682" i="2"/>
  <c r="M5682" i="2"/>
  <c r="N5682" i="2"/>
  <c r="P5682" i="2"/>
  <c r="J5683" i="2"/>
  <c r="K5683" i="2"/>
  <c r="L5683" i="2"/>
  <c r="M5683" i="2"/>
  <c r="O5683" i="2" s="1"/>
  <c r="N5683" i="2"/>
  <c r="P5683" i="2"/>
  <c r="J5684" i="2"/>
  <c r="K5684" i="2"/>
  <c r="L5684" i="2"/>
  <c r="M5684" i="2"/>
  <c r="N5684" i="2"/>
  <c r="O5684" i="2" s="1"/>
  <c r="P5684" i="2"/>
  <c r="J5685" i="2"/>
  <c r="K5685" i="2"/>
  <c r="L5685" i="2"/>
  <c r="M5685" i="2"/>
  <c r="O5685" i="2" s="1"/>
  <c r="N5685" i="2"/>
  <c r="P5685" i="2"/>
  <c r="J5686" i="2"/>
  <c r="K5686" i="2"/>
  <c r="L5686" i="2"/>
  <c r="M5686" i="2"/>
  <c r="N5686" i="2"/>
  <c r="P5686" i="2"/>
  <c r="J5687" i="2"/>
  <c r="K5687" i="2"/>
  <c r="L5687" i="2"/>
  <c r="M5687" i="2"/>
  <c r="O5687" i="2" s="1"/>
  <c r="N5687" i="2"/>
  <c r="P5687" i="2"/>
  <c r="J5688" i="2"/>
  <c r="K5688" i="2"/>
  <c r="L5688" i="2"/>
  <c r="M5688" i="2"/>
  <c r="N5688" i="2"/>
  <c r="O5688" i="2" s="1"/>
  <c r="P5688" i="2"/>
  <c r="J5689" i="2"/>
  <c r="K5689" i="2"/>
  <c r="L5689" i="2"/>
  <c r="M5689" i="2"/>
  <c r="O5689" i="2" s="1"/>
  <c r="N5689" i="2"/>
  <c r="P5689" i="2"/>
  <c r="J5690" i="2"/>
  <c r="K5690" i="2"/>
  <c r="L5690" i="2"/>
  <c r="M5690" i="2"/>
  <c r="O5690" i="2" s="1"/>
  <c r="N5690" i="2"/>
  <c r="P5690" i="2"/>
  <c r="J5691" i="2"/>
  <c r="K5691" i="2"/>
  <c r="L5691" i="2"/>
  <c r="M5691" i="2"/>
  <c r="N5691" i="2"/>
  <c r="P5691" i="2"/>
  <c r="J5692" i="2"/>
  <c r="K5692" i="2"/>
  <c r="L5692" i="2"/>
  <c r="M5692" i="2"/>
  <c r="N5692" i="2"/>
  <c r="P5692" i="2"/>
  <c r="J5693" i="2"/>
  <c r="K5693" i="2"/>
  <c r="L5693" i="2"/>
  <c r="M5693" i="2"/>
  <c r="N5693" i="2"/>
  <c r="O5693" i="2"/>
  <c r="P5693" i="2"/>
  <c r="J5694" i="2"/>
  <c r="K5694" i="2"/>
  <c r="L5694" i="2"/>
  <c r="M5694" i="2"/>
  <c r="O5694" i="2" s="1"/>
  <c r="N5694" i="2"/>
  <c r="P5694" i="2"/>
  <c r="J5695" i="2"/>
  <c r="K5695" i="2"/>
  <c r="L5695" i="2"/>
  <c r="M5695" i="2"/>
  <c r="N5695" i="2"/>
  <c r="P5695" i="2"/>
  <c r="J5696" i="2"/>
  <c r="K5696" i="2"/>
  <c r="L5696" i="2"/>
  <c r="M5696" i="2"/>
  <c r="N5696" i="2"/>
  <c r="P5696" i="2"/>
  <c r="J5697" i="2"/>
  <c r="K5697" i="2"/>
  <c r="L5697" i="2"/>
  <c r="M5697" i="2"/>
  <c r="N5697" i="2"/>
  <c r="O5697" i="2" s="1"/>
  <c r="P5697" i="2"/>
  <c r="J5698" i="2"/>
  <c r="K5698" i="2"/>
  <c r="L5698" i="2"/>
  <c r="M5698" i="2"/>
  <c r="N5698" i="2"/>
  <c r="P5698" i="2"/>
  <c r="J5699" i="2"/>
  <c r="K5699" i="2"/>
  <c r="L5699" i="2"/>
  <c r="M5699" i="2"/>
  <c r="O5699" i="2" s="1"/>
  <c r="N5699" i="2"/>
  <c r="P5699" i="2"/>
  <c r="J5700" i="2"/>
  <c r="K5700" i="2"/>
  <c r="L5700" i="2"/>
  <c r="M5700" i="2"/>
  <c r="N5700" i="2"/>
  <c r="O5700" i="2" s="1"/>
  <c r="P5700" i="2"/>
  <c r="J5701" i="2"/>
  <c r="K5701" i="2"/>
  <c r="L5701" i="2"/>
  <c r="M5701" i="2"/>
  <c r="O5701" i="2" s="1"/>
  <c r="N5701" i="2"/>
  <c r="P5701" i="2"/>
  <c r="J5702" i="2"/>
  <c r="K5702" i="2"/>
  <c r="L5702" i="2"/>
  <c r="M5702" i="2"/>
  <c r="N5702" i="2"/>
  <c r="P5702" i="2"/>
  <c r="J5703" i="2"/>
  <c r="K5703" i="2"/>
  <c r="L5703" i="2"/>
  <c r="M5703" i="2"/>
  <c r="O5703" i="2" s="1"/>
  <c r="N5703" i="2"/>
  <c r="P5703" i="2"/>
  <c r="J5704" i="2"/>
  <c r="K5704" i="2"/>
  <c r="L5704" i="2"/>
  <c r="M5704" i="2"/>
  <c r="N5704" i="2"/>
  <c r="O5704" i="2" s="1"/>
  <c r="P5704" i="2"/>
  <c r="J5705" i="2"/>
  <c r="K5705" i="2"/>
  <c r="L5705" i="2"/>
  <c r="M5705" i="2"/>
  <c r="O5705" i="2" s="1"/>
  <c r="N5705" i="2"/>
  <c r="P5705" i="2"/>
  <c r="J5706" i="2"/>
  <c r="K5706" i="2"/>
  <c r="L5706" i="2"/>
  <c r="M5706" i="2"/>
  <c r="O5706" i="2" s="1"/>
  <c r="N5706" i="2"/>
  <c r="P5706" i="2"/>
  <c r="J5707" i="2"/>
  <c r="K5707" i="2"/>
  <c r="L5707" i="2"/>
  <c r="M5707" i="2"/>
  <c r="N5707" i="2"/>
  <c r="P5707" i="2"/>
  <c r="J5708" i="2"/>
  <c r="K5708" i="2"/>
  <c r="L5708" i="2"/>
  <c r="M5708" i="2"/>
  <c r="N5708" i="2"/>
  <c r="P5708" i="2"/>
  <c r="J5709" i="2"/>
  <c r="K5709" i="2"/>
  <c r="L5709" i="2"/>
  <c r="M5709" i="2"/>
  <c r="N5709" i="2"/>
  <c r="O5709" i="2"/>
  <c r="P5709" i="2"/>
  <c r="J5710" i="2"/>
  <c r="K5710" i="2"/>
  <c r="L5710" i="2"/>
  <c r="M5710" i="2"/>
  <c r="O5710" i="2" s="1"/>
  <c r="N5710" i="2"/>
  <c r="P5710" i="2"/>
  <c r="J5711" i="2"/>
  <c r="K5711" i="2"/>
  <c r="L5711" i="2"/>
  <c r="M5711" i="2"/>
  <c r="N5711" i="2"/>
  <c r="P5711" i="2"/>
  <c r="J5712" i="2"/>
  <c r="K5712" i="2"/>
  <c r="L5712" i="2"/>
  <c r="M5712" i="2"/>
  <c r="N5712" i="2"/>
  <c r="P5712" i="2"/>
  <c r="J5713" i="2"/>
  <c r="K5713" i="2"/>
  <c r="L5713" i="2"/>
  <c r="M5713" i="2"/>
  <c r="N5713" i="2"/>
  <c r="O5713" i="2" s="1"/>
  <c r="P5713" i="2"/>
  <c r="J5714" i="2"/>
  <c r="K5714" i="2"/>
  <c r="L5714" i="2"/>
  <c r="M5714" i="2"/>
  <c r="N5714" i="2"/>
  <c r="P5714" i="2"/>
  <c r="J5715" i="2"/>
  <c r="K5715" i="2"/>
  <c r="L5715" i="2"/>
  <c r="M5715" i="2"/>
  <c r="O5715" i="2" s="1"/>
  <c r="N5715" i="2"/>
  <c r="P5715" i="2"/>
  <c r="J5716" i="2"/>
  <c r="K5716" i="2"/>
  <c r="L5716" i="2"/>
  <c r="M5716" i="2"/>
  <c r="N5716" i="2"/>
  <c r="O5716" i="2" s="1"/>
  <c r="P5716" i="2"/>
  <c r="J5717" i="2"/>
  <c r="K5717" i="2"/>
  <c r="L5717" i="2"/>
  <c r="M5717" i="2"/>
  <c r="O5717" i="2" s="1"/>
  <c r="N5717" i="2"/>
  <c r="P5717" i="2"/>
  <c r="J5718" i="2"/>
  <c r="K5718" i="2"/>
  <c r="L5718" i="2"/>
  <c r="M5718" i="2"/>
  <c r="N5718" i="2"/>
  <c r="P5718" i="2"/>
  <c r="J5719" i="2"/>
  <c r="K5719" i="2"/>
  <c r="L5719" i="2"/>
  <c r="M5719" i="2"/>
  <c r="O5719" i="2" s="1"/>
  <c r="N5719" i="2"/>
  <c r="P5719" i="2"/>
  <c r="J5720" i="2"/>
  <c r="K5720" i="2"/>
  <c r="L5720" i="2"/>
  <c r="M5720" i="2"/>
  <c r="N5720" i="2"/>
  <c r="O5720" i="2" s="1"/>
  <c r="P5720" i="2"/>
  <c r="J5721" i="2"/>
  <c r="K5721" i="2"/>
  <c r="L5721" i="2"/>
  <c r="M5721" i="2"/>
  <c r="O5721" i="2" s="1"/>
  <c r="N5721" i="2"/>
  <c r="P5721" i="2"/>
  <c r="J5722" i="2"/>
  <c r="K5722" i="2"/>
  <c r="L5722" i="2"/>
  <c r="M5722" i="2"/>
  <c r="O5722" i="2" s="1"/>
  <c r="N5722" i="2"/>
  <c r="P5722" i="2"/>
  <c r="J5723" i="2"/>
  <c r="K5723" i="2"/>
  <c r="L5723" i="2"/>
  <c r="M5723" i="2"/>
  <c r="N5723" i="2"/>
  <c r="P5723" i="2"/>
  <c r="J5724" i="2"/>
  <c r="K5724" i="2"/>
  <c r="L5724" i="2"/>
  <c r="M5724" i="2"/>
  <c r="N5724" i="2"/>
  <c r="P5724" i="2"/>
  <c r="J5725" i="2"/>
  <c r="K5725" i="2"/>
  <c r="L5725" i="2"/>
  <c r="M5725" i="2"/>
  <c r="N5725" i="2"/>
  <c r="O5725" i="2"/>
  <c r="P5725" i="2"/>
  <c r="J5726" i="2"/>
  <c r="K5726" i="2"/>
  <c r="L5726" i="2"/>
  <c r="M5726" i="2"/>
  <c r="O5726" i="2" s="1"/>
  <c r="N5726" i="2"/>
  <c r="P5726" i="2"/>
  <c r="J5727" i="2"/>
  <c r="K5727" i="2"/>
  <c r="L5727" i="2"/>
  <c r="M5727" i="2"/>
  <c r="N5727" i="2"/>
  <c r="P5727" i="2"/>
  <c r="J5728" i="2"/>
  <c r="K5728" i="2"/>
  <c r="L5728" i="2"/>
  <c r="M5728" i="2"/>
  <c r="N5728" i="2"/>
  <c r="P5728" i="2"/>
  <c r="J5729" i="2"/>
  <c r="K5729" i="2"/>
  <c r="L5729" i="2"/>
  <c r="M5729" i="2"/>
  <c r="N5729" i="2"/>
  <c r="O5729" i="2" s="1"/>
  <c r="P5729" i="2"/>
  <c r="J5730" i="2"/>
  <c r="K5730" i="2"/>
  <c r="L5730" i="2"/>
  <c r="M5730" i="2"/>
  <c r="O5730" i="2" s="1"/>
  <c r="N5730" i="2"/>
  <c r="P5730" i="2"/>
  <c r="J5731" i="2"/>
  <c r="K5731" i="2"/>
  <c r="L5731" i="2"/>
  <c r="M5731" i="2"/>
  <c r="O5731" i="2" s="1"/>
  <c r="N5731" i="2"/>
  <c r="P5731" i="2"/>
  <c r="J5732" i="2"/>
  <c r="K5732" i="2"/>
  <c r="L5732" i="2"/>
  <c r="M5732" i="2"/>
  <c r="N5732" i="2"/>
  <c r="O5732" i="2" s="1"/>
  <c r="P5732" i="2"/>
  <c r="J5733" i="2"/>
  <c r="K5733" i="2"/>
  <c r="L5733" i="2"/>
  <c r="M5733" i="2"/>
  <c r="O5733" i="2" s="1"/>
  <c r="N5733" i="2"/>
  <c r="P5733" i="2"/>
  <c r="J5734" i="2"/>
  <c r="K5734" i="2"/>
  <c r="L5734" i="2"/>
  <c r="M5734" i="2"/>
  <c r="N5734" i="2"/>
  <c r="P5734" i="2"/>
  <c r="J5735" i="2"/>
  <c r="K5735" i="2"/>
  <c r="L5735" i="2"/>
  <c r="M5735" i="2"/>
  <c r="O5735" i="2" s="1"/>
  <c r="N5735" i="2"/>
  <c r="P5735" i="2"/>
  <c r="J5736" i="2"/>
  <c r="K5736" i="2"/>
  <c r="L5736" i="2"/>
  <c r="M5736" i="2"/>
  <c r="N5736" i="2"/>
  <c r="O5736" i="2" s="1"/>
  <c r="P5736" i="2"/>
  <c r="J5737" i="2"/>
  <c r="K5737" i="2"/>
  <c r="L5737" i="2"/>
  <c r="M5737" i="2"/>
  <c r="O5737" i="2" s="1"/>
  <c r="N5737" i="2"/>
  <c r="P5737" i="2"/>
  <c r="J5738" i="2"/>
  <c r="K5738" i="2"/>
  <c r="L5738" i="2"/>
  <c r="M5738" i="2"/>
  <c r="O5738" i="2" s="1"/>
  <c r="N5738" i="2"/>
  <c r="P5738" i="2"/>
  <c r="J5739" i="2"/>
  <c r="K5739" i="2"/>
  <c r="L5739" i="2"/>
  <c r="M5739" i="2"/>
  <c r="O5739" i="2" s="1"/>
  <c r="N5739" i="2"/>
  <c r="P5739" i="2"/>
  <c r="J5740" i="2"/>
  <c r="K5740" i="2"/>
  <c r="L5740" i="2"/>
  <c r="M5740" i="2"/>
  <c r="N5740" i="2"/>
  <c r="P5740" i="2"/>
  <c r="J5741" i="2"/>
  <c r="K5741" i="2"/>
  <c r="L5741" i="2"/>
  <c r="M5741" i="2"/>
  <c r="N5741" i="2"/>
  <c r="O5741" i="2"/>
  <c r="P5741" i="2"/>
  <c r="J5742" i="2"/>
  <c r="K5742" i="2"/>
  <c r="L5742" i="2"/>
  <c r="M5742" i="2"/>
  <c r="O5742" i="2" s="1"/>
  <c r="N5742" i="2"/>
  <c r="P5742" i="2"/>
  <c r="J5743" i="2"/>
  <c r="K5743" i="2"/>
  <c r="L5743" i="2"/>
  <c r="M5743" i="2"/>
  <c r="N5743" i="2"/>
  <c r="P5743" i="2"/>
  <c r="J5744" i="2"/>
  <c r="K5744" i="2"/>
  <c r="L5744" i="2"/>
  <c r="M5744" i="2"/>
  <c r="N5744" i="2"/>
  <c r="P5744" i="2"/>
  <c r="J5745" i="2"/>
  <c r="K5745" i="2"/>
  <c r="L5745" i="2"/>
  <c r="M5745" i="2"/>
  <c r="N5745" i="2"/>
  <c r="O5745" i="2" s="1"/>
  <c r="P5745" i="2"/>
  <c r="J5746" i="2"/>
  <c r="K5746" i="2"/>
  <c r="L5746" i="2"/>
  <c r="M5746" i="2"/>
  <c r="O5746" i="2" s="1"/>
  <c r="N5746" i="2"/>
  <c r="P5746" i="2"/>
  <c r="J5747" i="2"/>
  <c r="K5747" i="2"/>
  <c r="L5747" i="2"/>
  <c r="M5747" i="2"/>
  <c r="O5747" i="2" s="1"/>
  <c r="N5747" i="2"/>
  <c r="P5747" i="2"/>
  <c r="J5748" i="2"/>
  <c r="K5748" i="2"/>
  <c r="L5748" i="2"/>
  <c r="M5748" i="2"/>
  <c r="N5748" i="2"/>
  <c r="O5748" i="2" s="1"/>
  <c r="P5748" i="2"/>
  <c r="J5749" i="2"/>
  <c r="K5749" i="2"/>
  <c r="L5749" i="2"/>
  <c r="M5749" i="2"/>
  <c r="O5749" i="2" s="1"/>
  <c r="N5749" i="2"/>
  <c r="P5749" i="2"/>
  <c r="J5750" i="2"/>
  <c r="K5750" i="2"/>
  <c r="L5750" i="2"/>
  <c r="M5750" i="2"/>
  <c r="N5750" i="2"/>
  <c r="P5750" i="2"/>
  <c r="J5751" i="2"/>
  <c r="K5751" i="2"/>
  <c r="L5751" i="2"/>
  <c r="M5751" i="2"/>
  <c r="O5751" i="2" s="1"/>
  <c r="N5751" i="2"/>
  <c r="P5751" i="2"/>
  <c r="J5752" i="2"/>
  <c r="K5752" i="2"/>
  <c r="L5752" i="2"/>
  <c r="M5752" i="2"/>
  <c r="N5752" i="2"/>
  <c r="O5752" i="2" s="1"/>
  <c r="P5752" i="2"/>
  <c r="J5753" i="2"/>
  <c r="K5753" i="2"/>
  <c r="L5753" i="2"/>
  <c r="M5753" i="2"/>
  <c r="O5753" i="2" s="1"/>
  <c r="N5753" i="2"/>
  <c r="P5753" i="2"/>
  <c r="J5754" i="2"/>
  <c r="K5754" i="2"/>
  <c r="L5754" i="2"/>
  <c r="M5754" i="2"/>
  <c r="O5754" i="2" s="1"/>
  <c r="N5754" i="2"/>
  <c r="P5754" i="2"/>
  <c r="J5755" i="2"/>
  <c r="K5755" i="2"/>
  <c r="L5755" i="2"/>
  <c r="M5755" i="2"/>
  <c r="O5755" i="2" s="1"/>
  <c r="N5755" i="2"/>
  <c r="P5755" i="2"/>
  <c r="J5756" i="2"/>
  <c r="K5756" i="2"/>
  <c r="L5756" i="2"/>
  <c r="M5756" i="2"/>
  <c r="N5756" i="2"/>
  <c r="P5756" i="2"/>
  <c r="J5757" i="2"/>
  <c r="K5757" i="2"/>
  <c r="L5757" i="2"/>
  <c r="M5757" i="2"/>
  <c r="N5757" i="2"/>
  <c r="O5757" i="2"/>
  <c r="P5757" i="2"/>
  <c r="J5758" i="2"/>
  <c r="K5758" i="2"/>
  <c r="L5758" i="2"/>
  <c r="M5758" i="2"/>
  <c r="O5758" i="2" s="1"/>
  <c r="N5758" i="2"/>
  <c r="P5758" i="2"/>
  <c r="J5759" i="2"/>
  <c r="K5759" i="2"/>
  <c r="L5759" i="2"/>
  <c r="M5759" i="2"/>
  <c r="N5759" i="2"/>
  <c r="P5759" i="2"/>
  <c r="J5760" i="2"/>
  <c r="K5760" i="2"/>
  <c r="L5760" i="2"/>
  <c r="M5760" i="2"/>
  <c r="N5760" i="2"/>
  <c r="P5760" i="2"/>
  <c r="J5761" i="2"/>
  <c r="K5761" i="2"/>
  <c r="L5761" i="2"/>
  <c r="M5761" i="2"/>
  <c r="N5761" i="2"/>
  <c r="O5761" i="2" s="1"/>
  <c r="P5761" i="2"/>
  <c r="J5762" i="2"/>
  <c r="K5762" i="2"/>
  <c r="L5762" i="2"/>
  <c r="M5762" i="2"/>
  <c r="O5762" i="2" s="1"/>
  <c r="N5762" i="2"/>
  <c r="P5762" i="2"/>
  <c r="J5763" i="2"/>
  <c r="K5763" i="2"/>
  <c r="L5763" i="2"/>
  <c r="M5763" i="2"/>
  <c r="O5763" i="2" s="1"/>
  <c r="N5763" i="2"/>
  <c r="P5763" i="2"/>
  <c r="J5764" i="2"/>
  <c r="K5764" i="2"/>
  <c r="L5764" i="2"/>
  <c r="M5764" i="2"/>
  <c r="N5764" i="2"/>
  <c r="P5764" i="2"/>
  <c r="J5765" i="2"/>
  <c r="K5765" i="2"/>
  <c r="L5765" i="2"/>
  <c r="M5765" i="2"/>
  <c r="O5765" i="2" s="1"/>
  <c r="N5765" i="2"/>
  <c r="P5765" i="2"/>
  <c r="J5766" i="2"/>
  <c r="K5766" i="2"/>
  <c r="L5766" i="2"/>
  <c r="M5766" i="2"/>
  <c r="N5766" i="2"/>
  <c r="P5766" i="2"/>
  <c r="J5767" i="2"/>
  <c r="K5767" i="2"/>
  <c r="L5767" i="2"/>
  <c r="M5767" i="2"/>
  <c r="O5767" i="2" s="1"/>
  <c r="N5767" i="2"/>
  <c r="P5767" i="2"/>
  <c r="J5768" i="2"/>
  <c r="K5768" i="2"/>
  <c r="L5768" i="2"/>
  <c r="M5768" i="2"/>
  <c r="N5768" i="2"/>
  <c r="O5768" i="2" s="1"/>
  <c r="P5768" i="2"/>
  <c r="J5769" i="2"/>
  <c r="K5769" i="2"/>
  <c r="L5769" i="2"/>
  <c r="M5769" i="2"/>
  <c r="O5769" i="2" s="1"/>
  <c r="N5769" i="2"/>
  <c r="P5769" i="2"/>
  <c r="J5770" i="2"/>
  <c r="K5770" i="2"/>
  <c r="L5770" i="2"/>
  <c r="M5770" i="2"/>
  <c r="O5770" i="2" s="1"/>
  <c r="N5770" i="2"/>
  <c r="P5770" i="2"/>
  <c r="J5771" i="2"/>
  <c r="K5771" i="2"/>
  <c r="L5771" i="2"/>
  <c r="M5771" i="2"/>
  <c r="O5771" i="2" s="1"/>
  <c r="N5771" i="2"/>
  <c r="P5771" i="2"/>
  <c r="J5772" i="2"/>
  <c r="K5772" i="2"/>
  <c r="L5772" i="2"/>
  <c r="M5772" i="2"/>
  <c r="N5772" i="2"/>
  <c r="P5772" i="2"/>
  <c r="J5773" i="2"/>
  <c r="K5773" i="2"/>
  <c r="L5773" i="2"/>
  <c r="M5773" i="2"/>
  <c r="N5773" i="2"/>
  <c r="O5773" i="2"/>
  <c r="P5773" i="2"/>
  <c r="J5774" i="2"/>
  <c r="K5774" i="2"/>
  <c r="L5774" i="2"/>
  <c r="M5774" i="2"/>
  <c r="O5774" i="2" s="1"/>
  <c r="N5774" i="2"/>
  <c r="P5774" i="2"/>
  <c r="J5775" i="2"/>
  <c r="K5775" i="2"/>
  <c r="L5775" i="2"/>
  <c r="M5775" i="2"/>
  <c r="N5775" i="2"/>
  <c r="P5775" i="2"/>
  <c r="J5776" i="2"/>
  <c r="K5776" i="2"/>
  <c r="L5776" i="2"/>
  <c r="M5776" i="2"/>
  <c r="N5776" i="2"/>
  <c r="P5776" i="2"/>
  <c r="J5777" i="2"/>
  <c r="K5777" i="2"/>
  <c r="L5777" i="2"/>
  <c r="M5777" i="2"/>
  <c r="N5777" i="2"/>
  <c r="O5777" i="2" s="1"/>
  <c r="P5777" i="2"/>
  <c r="J5778" i="2"/>
  <c r="K5778" i="2"/>
  <c r="L5778" i="2"/>
  <c r="M5778" i="2"/>
  <c r="O5778" i="2" s="1"/>
  <c r="N5778" i="2"/>
  <c r="P5778" i="2"/>
  <c r="J5779" i="2"/>
  <c r="K5779" i="2"/>
  <c r="L5779" i="2"/>
  <c r="M5779" i="2"/>
  <c r="O5779" i="2" s="1"/>
  <c r="N5779" i="2"/>
  <c r="P5779" i="2"/>
  <c r="J5780" i="2"/>
  <c r="K5780" i="2"/>
  <c r="L5780" i="2"/>
  <c r="M5780" i="2"/>
  <c r="N5780" i="2"/>
  <c r="P5780" i="2"/>
  <c r="J5781" i="2"/>
  <c r="K5781" i="2"/>
  <c r="L5781" i="2"/>
  <c r="M5781" i="2"/>
  <c r="O5781" i="2" s="1"/>
  <c r="N5781" i="2"/>
  <c r="P5781" i="2"/>
  <c r="J5782" i="2"/>
  <c r="K5782" i="2"/>
  <c r="L5782" i="2"/>
  <c r="M5782" i="2"/>
  <c r="N5782" i="2"/>
  <c r="P5782" i="2"/>
  <c r="J5783" i="2"/>
  <c r="K5783" i="2"/>
  <c r="L5783" i="2"/>
  <c r="M5783" i="2"/>
  <c r="O5783" i="2" s="1"/>
  <c r="N5783" i="2"/>
  <c r="P5783" i="2"/>
  <c r="J5784" i="2"/>
  <c r="K5784" i="2"/>
  <c r="L5784" i="2"/>
  <c r="M5784" i="2"/>
  <c r="N5784" i="2"/>
  <c r="O5784" i="2" s="1"/>
  <c r="P5784" i="2"/>
  <c r="J5785" i="2"/>
  <c r="K5785" i="2"/>
  <c r="L5785" i="2"/>
  <c r="M5785" i="2"/>
  <c r="O5785" i="2" s="1"/>
  <c r="N5785" i="2"/>
  <c r="P5785" i="2"/>
  <c r="J5786" i="2"/>
  <c r="K5786" i="2"/>
  <c r="L5786" i="2"/>
  <c r="M5786" i="2"/>
  <c r="O5786" i="2" s="1"/>
  <c r="N5786" i="2"/>
  <c r="P5786" i="2"/>
  <c r="J5787" i="2"/>
  <c r="K5787" i="2"/>
  <c r="L5787" i="2"/>
  <c r="M5787" i="2"/>
  <c r="O5787" i="2" s="1"/>
  <c r="N5787" i="2"/>
  <c r="P5787" i="2"/>
  <c r="J5788" i="2"/>
  <c r="K5788" i="2"/>
  <c r="L5788" i="2"/>
  <c r="M5788" i="2"/>
  <c r="N5788" i="2"/>
  <c r="P5788" i="2"/>
  <c r="J5789" i="2"/>
  <c r="K5789" i="2"/>
  <c r="L5789" i="2"/>
  <c r="M5789" i="2"/>
  <c r="N5789" i="2"/>
  <c r="O5789" i="2"/>
  <c r="P5789" i="2"/>
  <c r="J5790" i="2"/>
  <c r="K5790" i="2"/>
  <c r="L5790" i="2"/>
  <c r="M5790" i="2"/>
  <c r="O5790" i="2" s="1"/>
  <c r="N5790" i="2"/>
  <c r="P5790" i="2"/>
  <c r="J5791" i="2"/>
  <c r="K5791" i="2"/>
  <c r="L5791" i="2"/>
  <c r="M5791" i="2"/>
  <c r="N5791" i="2"/>
  <c r="P5791" i="2"/>
  <c r="J5792" i="2"/>
  <c r="K5792" i="2"/>
  <c r="L5792" i="2"/>
  <c r="M5792" i="2"/>
  <c r="N5792" i="2"/>
  <c r="P5792" i="2"/>
  <c r="J5793" i="2"/>
  <c r="K5793" i="2"/>
  <c r="L5793" i="2"/>
  <c r="M5793" i="2"/>
  <c r="N5793" i="2"/>
  <c r="O5793" i="2" s="1"/>
  <c r="P5793" i="2"/>
  <c r="J5794" i="2"/>
  <c r="K5794" i="2"/>
  <c r="L5794" i="2"/>
  <c r="M5794" i="2"/>
  <c r="O5794" i="2" s="1"/>
  <c r="N5794" i="2"/>
  <c r="P5794" i="2"/>
  <c r="J5795" i="2"/>
  <c r="K5795" i="2"/>
  <c r="L5795" i="2"/>
  <c r="M5795" i="2"/>
  <c r="O5795" i="2" s="1"/>
  <c r="N5795" i="2"/>
  <c r="P5795" i="2"/>
  <c r="J5796" i="2"/>
  <c r="K5796" i="2"/>
  <c r="L5796" i="2"/>
  <c r="M5796" i="2"/>
  <c r="N5796" i="2"/>
  <c r="P5796" i="2"/>
  <c r="J5797" i="2"/>
  <c r="K5797" i="2"/>
  <c r="L5797" i="2"/>
  <c r="M5797" i="2"/>
  <c r="O5797" i="2" s="1"/>
  <c r="N5797" i="2"/>
  <c r="P5797" i="2"/>
  <c r="J5798" i="2"/>
  <c r="K5798" i="2"/>
  <c r="L5798" i="2"/>
  <c r="M5798" i="2"/>
  <c r="N5798" i="2"/>
  <c r="P5798" i="2"/>
  <c r="J5799" i="2"/>
  <c r="K5799" i="2"/>
  <c r="L5799" i="2"/>
  <c r="M5799" i="2"/>
  <c r="O5799" i="2" s="1"/>
  <c r="N5799" i="2"/>
  <c r="P5799" i="2"/>
  <c r="J5800" i="2"/>
  <c r="K5800" i="2"/>
  <c r="L5800" i="2"/>
  <c r="M5800" i="2"/>
  <c r="N5800" i="2"/>
  <c r="O5800" i="2" s="1"/>
  <c r="P5800" i="2"/>
  <c r="J5801" i="2"/>
  <c r="K5801" i="2"/>
  <c r="L5801" i="2"/>
  <c r="M5801" i="2"/>
  <c r="O5801" i="2" s="1"/>
  <c r="N5801" i="2"/>
  <c r="P5801" i="2"/>
  <c r="J5802" i="2"/>
  <c r="K5802" i="2"/>
  <c r="L5802" i="2"/>
  <c r="M5802" i="2"/>
  <c r="O5802" i="2" s="1"/>
  <c r="N5802" i="2"/>
  <c r="P5802" i="2"/>
  <c r="J5803" i="2"/>
  <c r="K5803" i="2"/>
  <c r="L5803" i="2"/>
  <c r="M5803" i="2"/>
  <c r="O5803" i="2" s="1"/>
  <c r="N5803" i="2"/>
  <c r="P5803" i="2"/>
  <c r="J5804" i="2"/>
  <c r="K5804" i="2"/>
  <c r="L5804" i="2"/>
  <c r="M5804" i="2"/>
  <c r="N5804" i="2"/>
  <c r="P5804" i="2"/>
  <c r="J5805" i="2"/>
  <c r="K5805" i="2"/>
  <c r="L5805" i="2"/>
  <c r="M5805" i="2"/>
  <c r="N5805" i="2"/>
  <c r="O5805" i="2"/>
  <c r="P5805" i="2"/>
  <c r="J5806" i="2"/>
  <c r="K5806" i="2"/>
  <c r="L5806" i="2"/>
  <c r="M5806" i="2"/>
  <c r="O5806" i="2" s="1"/>
  <c r="N5806" i="2"/>
  <c r="P5806" i="2"/>
  <c r="J5807" i="2"/>
  <c r="K5807" i="2"/>
  <c r="L5807" i="2"/>
  <c r="M5807" i="2"/>
  <c r="N5807" i="2"/>
  <c r="P5807" i="2"/>
  <c r="J5808" i="2"/>
  <c r="K5808" i="2"/>
  <c r="L5808" i="2"/>
  <c r="M5808" i="2"/>
  <c r="N5808" i="2"/>
  <c r="P5808" i="2"/>
  <c r="J5809" i="2"/>
  <c r="K5809" i="2"/>
  <c r="L5809" i="2"/>
  <c r="M5809" i="2"/>
  <c r="N5809" i="2"/>
  <c r="O5809" i="2" s="1"/>
  <c r="P5809" i="2"/>
  <c r="J5810" i="2"/>
  <c r="K5810" i="2"/>
  <c r="L5810" i="2"/>
  <c r="M5810" i="2"/>
  <c r="O5810" i="2" s="1"/>
  <c r="N5810" i="2"/>
  <c r="P5810" i="2"/>
  <c r="J5811" i="2"/>
  <c r="K5811" i="2"/>
  <c r="L5811" i="2"/>
  <c r="M5811" i="2"/>
  <c r="O5811" i="2" s="1"/>
  <c r="N5811" i="2"/>
  <c r="P5811" i="2"/>
  <c r="J5812" i="2"/>
  <c r="K5812" i="2"/>
  <c r="L5812" i="2"/>
  <c r="M5812" i="2"/>
  <c r="N5812" i="2"/>
  <c r="P5812" i="2"/>
  <c r="J5813" i="2"/>
  <c r="K5813" i="2"/>
  <c r="L5813" i="2"/>
  <c r="M5813" i="2"/>
  <c r="O5813" i="2" s="1"/>
  <c r="N5813" i="2"/>
  <c r="P5813" i="2"/>
  <c r="J5814" i="2"/>
  <c r="K5814" i="2"/>
  <c r="L5814" i="2"/>
  <c r="M5814" i="2"/>
  <c r="N5814" i="2"/>
  <c r="P5814" i="2"/>
  <c r="J5815" i="2"/>
  <c r="K5815" i="2"/>
  <c r="L5815" i="2"/>
  <c r="M5815" i="2"/>
  <c r="O5815" i="2" s="1"/>
  <c r="N5815" i="2"/>
  <c r="P5815" i="2"/>
  <c r="J5816" i="2"/>
  <c r="K5816" i="2"/>
  <c r="L5816" i="2"/>
  <c r="M5816" i="2"/>
  <c r="N5816" i="2"/>
  <c r="O5816" i="2" s="1"/>
  <c r="P5816" i="2"/>
  <c r="J5817" i="2"/>
  <c r="K5817" i="2"/>
  <c r="L5817" i="2"/>
  <c r="M5817" i="2"/>
  <c r="O5817" i="2" s="1"/>
  <c r="N5817" i="2"/>
  <c r="P5817" i="2"/>
  <c r="J5818" i="2"/>
  <c r="K5818" i="2"/>
  <c r="L5818" i="2"/>
  <c r="M5818" i="2"/>
  <c r="O5818" i="2" s="1"/>
  <c r="N5818" i="2"/>
  <c r="P5818" i="2"/>
  <c r="J5819" i="2"/>
  <c r="K5819" i="2"/>
  <c r="L5819" i="2"/>
  <c r="M5819" i="2"/>
  <c r="O5819" i="2" s="1"/>
  <c r="N5819" i="2"/>
  <c r="P5819" i="2"/>
  <c r="J5820" i="2"/>
  <c r="K5820" i="2"/>
  <c r="L5820" i="2"/>
  <c r="M5820" i="2"/>
  <c r="N5820" i="2"/>
  <c r="P5820" i="2"/>
  <c r="J5821" i="2"/>
  <c r="K5821" i="2"/>
  <c r="L5821" i="2"/>
  <c r="M5821" i="2"/>
  <c r="N5821" i="2"/>
  <c r="O5821" i="2"/>
  <c r="P5821" i="2"/>
  <c r="J5822" i="2"/>
  <c r="K5822" i="2"/>
  <c r="L5822" i="2"/>
  <c r="M5822" i="2"/>
  <c r="O5822" i="2" s="1"/>
  <c r="N5822" i="2"/>
  <c r="P5822" i="2"/>
  <c r="J5823" i="2"/>
  <c r="K5823" i="2"/>
  <c r="L5823" i="2"/>
  <c r="M5823" i="2"/>
  <c r="N5823" i="2"/>
  <c r="P5823" i="2"/>
  <c r="J5824" i="2"/>
  <c r="K5824" i="2"/>
  <c r="L5824" i="2"/>
  <c r="M5824" i="2"/>
  <c r="N5824" i="2"/>
  <c r="P5824" i="2"/>
  <c r="J5825" i="2"/>
  <c r="K5825" i="2"/>
  <c r="L5825" i="2"/>
  <c r="M5825" i="2"/>
  <c r="N5825" i="2"/>
  <c r="O5825" i="2" s="1"/>
  <c r="P5825" i="2"/>
  <c r="J5826" i="2"/>
  <c r="K5826" i="2"/>
  <c r="L5826" i="2"/>
  <c r="M5826" i="2"/>
  <c r="O5826" i="2" s="1"/>
  <c r="N5826" i="2"/>
  <c r="P5826" i="2"/>
  <c r="J5827" i="2"/>
  <c r="K5827" i="2"/>
  <c r="L5827" i="2"/>
  <c r="M5827" i="2"/>
  <c r="O5827" i="2" s="1"/>
  <c r="N5827" i="2"/>
  <c r="P5827" i="2"/>
  <c r="J5828" i="2"/>
  <c r="K5828" i="2"/>
  <c r="L5828" i="2"/>
  <c r="M5828" i="2"/>
  <c r="N5828" i="2"/>
  <c r="P5828" i="2"/>
  <c r="J5829" i="2"/>
  <c r="K5829" i="2"/>
  <c r="L5829" i="2"/>
  <c r="M5829" i="2"/>
  <c r="O5829" i="2" s="1"/>
  <c r="N5829" i="2"/>
  <c r="P5829" i="2"/>
  <c r="J5830" i="2"/>
  <c r="K5830" i="2"/>
  <c r="L5830" i="2"/>
  <c r="M5830" i="2"/>
  <c r="N5830" i="2"/>
  <c r="P5830" i="2"/>
  <c r="J5831" i="2"/>
  <c r="K5831" i="2"/>
  <c r="L5831" i="2"/>
  <c r="M5831" i="2"/>
  <c r="O5831" i="2" s="1"/>
  <c r="N5831" i="2"/>
  <c r="P5831" i="2"/>
  <c r="J5832" i="2"/>
  <c r="K5832" i="2"/>
  <c r="L5832" i="2"/>
  <c r="M5832" i="2"/>
  <c r="N5832" i="2"/>
  <c r="O5832" i="2" s="1"/>
  <c r="P5832" i="2"/>
  <c r="J5833" i="2"/>
  <c r="K5833" i="2"/>
  <c r="L5833" i="2"/>
  <c r="M5833" i="2"/>
  <c r="O5833" i="2" s="1"/>
  <c r="N5833" i="2"/>
  <c r="P5833" i="2"/>
  <c r="J5834" i="2"/>
  <c r="K5834" i="2"/>
  <c r="L5834" i="2"/>
  <c r="M5834" i="2"/>
  <c r="O5834" i="2" s="1"/>
  <c r="N5834" i="2"/>
  <c r="P5834" i="2"/>
  <c r="J5835" i="2"/>
  <c r="K5835" i="2"/>
  <c r="L5835" i="2"/>
  <c r="M5835" i="2"/>
  <c r="O5835" i="2" s="1"/>
  <c r="N5835" i="2"/>
  <c r="P5835" i="2"/>
  <c r="J5836" i="2"/>
  <c r="K5836" i="2"/>
  <c r="L5836" i="2"/>
  <c r="M5836" i="2"/>
  <c r="N5836" i="2"/>
  <c r="P5836" i="2"/>
  <c r="J5837" i="2"/>
  <c r="K5837" i="2"/>
  <c r="L5837" i="2"/>
  <c r="M5837" i="2"/>
  <c r="N5837" i="2"/>
  <c r="O5837" i="2"/>
  <c r="P5837" i="2"/>
  <c r="J5838" i="2"/>
  <c r="K5838" i="2"/>
  <c r="L5838" i="2"/>
  <c r="M5838" i="2"/>
  <c r="O5838" i="2" s="1"/>
  <c r="N5838" i="2"/>
  <c r="P5838" i="2"/>
  <c r="J5839" i="2"/>
  <c r="K5839" i="2"/>
  <c r="L5839" i="2"/>
  <c r="M5839" i="2"/>
  <c r="N5839" i="2"/>
  <c r="P5839" i="2"/>
  <c r="J5840" i="2"/>
  <c r="K5840" i="2"/>
  <c r="L5840" i="2"/>
  <c r="M5840" i="2"/>
  <c r="N5840" i="2"/>
  <c r="P5840" i="2"/>
  <c r="J5841" i="2"/>
  <c r="K5841" i="2"/>
  <c r="L5841" i="2"/>
  <c r="M5841" i="2"/>
  <c r="N5841" i="2"/>
  <c r="O5841" i="2" s="1"/>
  <c r="P5841" i="2"/>
  <c r="J5842" i="2"/>
  <c r="K5842" i="2"/>
  <c r="L5842" i="2"/>
  <c r="M5842" i="2"/>
  <c r="O5842" i="2" s="1"/>
  <c r="N5842" i="2"/>
  <c r="P5842" i="2"/>
  <c r="J5843" i="2"/>
  <c r="K5843" i="2"/>
  <c r="L5843" i="2"/>
  <c r="M5843" i="2"/>
  <c r="O5843" i="2" s="1"/>
  <c r="N5843" i="2"/>
  <c r="P5843" i="2"/>
  <c r="J5844" i="2"/>
  <c r="K5844" i="2"/>
  <c r="L5844" i="2"/>
  <c r="M5844" i="2"/>
  <c r="N5844" i="2"/>
  <c r="P5844" i="2"/>
  <c r="J5845" i="2"/>
  <c r="K5845" i="2"/>
  <c r="L5845" i="2"/>
  <c r="M5845" i="2"/>
  <c r="O5845" i="2" s="1"/>
  <c r="N5845" i="2"/>
  <c r="P5845" i="2"/>
  <c r="J5846" i="2"/>
  <c r="K5846" i="2"/>
  <c r="L5846" i="2"/>
  <c r="M5846" i="2"/>
  <c r="N5846" i="2"/>
  <c r="P5846" i="2"/>
  <c r="J5847" i="2"/>
  <c r="K5847" i="2"/>
  <c r="L5847" i="2"/>
  <c r="M5847" i="2"/>
  <c r="O5847" i="2" s="1"/>
  <c r="N5847" i="2"/>
  <c r="P5847" i="2"/>
  <c r="J5848" i="2"/>
  <c r="K5848" i="2"/>
  <c r="L5848" i="2"/>
  <c r="M5848" i="2"/>
  <c r="N5848" i="2"/>
  <c r="O5848" i="2" s="1"/>
  <c r="P5848" i="2"/>
  <c r="J5849" i="2"/>
  <c r="K5849" i="2"/>
  <c r="L5849" i="2"/>
  <c r="M5849" i="2"/>
  <c r="O5849" i="2" s="1"/>
  <c r="N5849" i="2"/>
  <c r="P5849" i="2"/>
  <c r="J5850" i="2"/>
  <c r="K5850" i="2"/>
  <c r="L5850" i="2"/>
  <c r="M5850" i="2"/>
  <c r="O5850" i="2" s="1"/>
  <c r="N5850" i="2"/>
  <c r="P5850" i="2"/>
  <c r="J5851" i="2"/>
  <c r="K5851" i="2"/>
  <c r="L5851" i="2"/>
  <c r="M5851" i="2"/>
  <c r="O5851" i="2" s="1"/>
  <c r="N5851" i="2"/>
  <c r="P5851" i="2"/>
  <c r="J5852" i="2"/>
  <c r="K5852" i="2"/>
  <c r="L5852" i="2"/>
  <c r="M5852" i="2"/>
  <c r="N5852" i="2"/>
  <c r="P5852" i="2"/>
  <c r="J5853" i="2"/>
  <c r="K5853" i="2"/>
  <c r="L5853" i="2"/>
  <c r="M5853" i="2"/>
  <c r="N5853" i="2"/>
  <c r="O5853" i="2"/>
  <c r="P5853" i="2"/>
  <c r="J5854" i="2"/>
  <c r="K5854" i="2"/>
  <c r="L5854" i="2"/>
  <c r="M5854" i="2"/>
  <c r="O5854" i="2" s="1"/>
  <c r="N5854" i="2"/>
  <c r="P5854" i="2"/>
  <c r="J5855" i="2"/>
  <c r="K5855" i="2"/>
  <c r="L5855" i="2"/>
  <c r="M5855" i="2"/>
  <c r="N5855" i="2"/>
  <c r="P5855" i="2"/>
  <c r="J5856" i="2"/>
  <c r="K5856" i="2"/>
  <c r="L5856" i="2"/>
  <c r="M5856" i="2"/>
  <c r="N5856" i="2"/>
  <c r="P5856" i="2"/>
  <c r="J5857" i="2"/>
  <c r="K5857" i="2"/>
  <c r="L5857" i="2"/>
  <c r="M5857" i="2"/>
  <c r="N5857" i="2"/>
  <c r="O5857" i="2" s="1"/>
  <c r="P5857" i="2"/>
  <c r="J5858" i="2"/>
  <c r="K5858" i="2"/>
  <c r="L5858" i="2"/>
  <c r="M5858" i="2"/>
  <c r="O5858" i="2" s="1"/>
  <c r="N5858" i="2"/>
  <c r="P5858" i="2"/>
  <c r="J5859" i="2"/>
  <c r="K5859" i="2"/>
  <c r="L5859" i="2"/>
  <c r="M5859" i="2"/>
  <c r="O5859" i="2" s="1"/>
  <c r="N5859" i="2"/>
  <c r="P5859" i="2"/>
  <c r="J5860" i="2"/>
  <c r="K5860" i="2"/>
  <c r="L5860" i="2"/>
  <c r="M5860" i="2"/>
  <c r="N5860" i="2"/>
  <c r="P5860" i="2"/>
  <c r="J5861" i="2"/>
  <c r="K5861" i="2"/>
  <c r="L5861" i="2"/>
  <c r="M5861" i="2"/>
  <c r="O5861" i="2" s="1"/>
  <c r="N5861" i="2"/>
  <c r="P5861" i="2"/>
  <c r="J5862" i="2"/>
  <c r="K5862" i="2"/>
  <c r="L5862" i="2"/>
  <c r="M5862" i="2"/>
  <c r="N5862" i="2"/>
  <c r="P5862" i="2"/>
  <c r="J5863" i="2"/>
  <c r="K5863" i="2"/>
  <c r="L5863" i="2"/>
  <c r="M5863" i="2"/>
  <c r="O5863" i="2" s="1"/>
  <c r="N5863" i="2"/>
  <c r="P5863" i="2"/>
  <c r="J5864" i="2"/>
  <c r="K5864" i="2"/>
  <c r="L5864" i="2"/>
  <c r="M5864" i="2"/>
  <c r="N5864" i="2"/>
  <c r="O5864" i="2" s="1"/>
  <c r="P5864" i="2"/>
  <c r="J5865" i="2"/>
  <c r="K5865" i="2"/>
  <c r="L5865" i="2"/>
  <c r="M5865" i="2"/>
  <c r="O5865" i="2" s="1"/>
  <c r="N5865" i="2"/>
  <c r="P5865" i="2"/>
  <c r="J5866" i="2"/>
  <c r="K5866" i="2"/>
  <c r="L5866" i="2"/>
  <c r="M5866" i="2"/>
  <c r="O5866" i="2" s="1"/>
  <c r="N5866" i="2"/>
  <c r="P5866" i="2"/>
  <c r="J5867" i="2"/>
  <c r="K5867" i="2"/>
  <c r="L5867" i="2"/>
  <c r="M5867" i="2"/>
  <c r="O5867" i="2" s="1"/>
  <c r="N5867" i="2"/>
  <c r="P5867" i="2"/>
  <c r="J5868" i="2"/>
  <c r="K5868" i="2"/>
  <c r="L5868" i="2"/>
  <c r="M5868" i="2"/>
  <c r="N5868" i="2"/>
  <c r="P5868" i="2"/>
  <c r="J5869" i="2"/>
  <c r="K5869" i="2"/>
  <c r="L5869" i="2"/>
  <c r="M5869" i="2"/>
  <c r="N5869" i="2"/>
  <c r="O5869" i="2"/>
  <c r="P5869" i="2"/>
  <c r="J5870" i="2"/>
  <c r="K5870" i="2"/>
  <c r="L5870" i="2"/>
  <c r="M5870" i="2"/>
  <c r="O5870" i="2" s="1"/>
  <c r="N5870" i="2"/>
  <c r="P5870" i="2"/>
  <c r="J5871" i="2"/>
  <c r="K5871" i="2"/>
  <c r="L5871" i="2"/>
  <c r="M5871" i="2"/>
  <c r="N5871" i="2"/>
  <c r="P5871" i="2"/>
  <c r="J5872" i="2"/>
  <c r="K5872" i="2"/>
  <c r="L5872" i="2"/>
  <c r="M5872" i="2"/>
  <c r="N5872" i="2"/>
  <c r="P5872" i="2"/>
  <c r="J5873" i="2"/>
  <c r="K5873" i="2"/>
  <c r="L5873" i="2"/>
  <c r="M5873" i="2"/>
  <c r="N5873" i="2"/>
  <c r="O5873" i="2" s="1"/>
  <c r="P5873" i="2"/>
  <c r="J5874" i="2"/>
  <c r="K5874" i="2"/>
  <c r="L5874" i="2"/>
  <c r="M5874" i="2"/>
  <c r="O5874" i="2" s="1"/>
  <c r="N5874" i="2"/>
  <c r="P5874" i="2"/>
  <c r="J5875" i="2"/>
  <c r="K5875" i="2"/>
  <c r="L5875" i="2"/>
  <c r="M5875" i="2"/>
  <c r="O5875" i="2" s="1"/>
  <c r="N5875" i="2"/>
  <c r="P5875" i="2"/>
  <c r="J5876" i="2"/>
  <c r="K5876" i="2"/>
  <c r="L5876" i="2"/>
  <c r="M5876" i="2"/>
  <c r="N5876" i="2"/>
  <c r="P5876" i="2"/>
  <c r="J5877" i="2"/>
  <c r="K5877" i="2"/>
  <c r="L5877" i="2"/>
  <c r="M5877" i="2"/>
  <c r="O5877" i="2" s="1"/>
  <c r="N5877" i="2"/>
  <c r="P5877" i="2"/>
  <c r="J5878" i="2"/>
  <c r="K5878" i="2"/>
  <c r="L5878" i="2"/>
  <c r="M5878" i="2"/>
  <c r="N5878" i="2"/>
  <c r="P5878" i="2"/>
  <c r="J5879" i="2"/>
  <c r="K5879" i="2"/>
  <c r="L5879" i="2"/>
  <c r="M5879" i="2"/>
  <c r="O5879" i="2" s="1"/>
  <c r="N5879" i="2"/>
  <c r="P5879" i="2"/>
  <c r="J5880" i="2"/>
  <c r="K5880" i="2"/>
  <c r="L5880" i="2"/>
  <c r="M5880" i="2"/>
  <c r="N5880" i="2"/>
  <c r="O5880" i="2" s="1"/>
  <c r="P5880" i="2"/>
  <c r="J5881" i="2"/>
  <c r="K5881" i="2"/>
  <c r="L5881" i="2"/>
  <c r="M5881" i="2"/>
  <c r="O5881" i="2" s="1"/>
  <c r="N5881" i="2"/>
  <c r="P5881" i="2"/>
  <c r="J5882" i="2"/>
  <c r="K5882" i="2"/>
  <c r="L5882" i="2"/>
  <c r="M5882" i="2"/>
  <c r="O5882" i="2" s="1"/>
  <c r="N5882" i="2"/>
  <c r="P5882" i="2"/>
  <c r="J5883" i="2"/>
  <c r="K5883" i="2"/>
  <c r="L5883" i="2"/>
  <c r="M5883" i="2"/>
  <c r="O5883" i="2" s="1"/>
  <c r="N5883" i="2"/>
  <c r="P5883" i="2"/>
  <c r="J5884" i="2"/>
  <c r="K5884" i="2"/>
  <c r="L5884" i="2"/>
  <c r="M5884" i="2"/>
  <c r="N5884" i="2"/>
  <c r="P5884" i="2"/>
  <c r="J5885" i="2"/>
  <c r="K5885" i="2"/>
  <c r="L5885" i="2"/>
  <c r="M5885" i="2"/>
  <c r="N5885" i="2"/>
  <c r="O5885" i="2"/>
  <c r="P5885" i="2"/>
  <c r="J5886" i="2"/>
  <c r="K5886" i="2"/>
  <c r="L5886" i="2"/>
  <c r="M5886" i="2"/>
  <c r="O5886" i="2" s="1"/>
  <c r="N5886" i="2"/>
  <c r="P5886" i="2"/>
  <c r="J5887" i="2"/>
  <c r="K5887" i="2"/>
  <c r="L5887" i="2"/>
  <c r="M5887" i="2"/>
  <c r="N5887" i="2"/>
  <c r="P5887" i="2"/>
  <c r="J5888" i="2"/>
  <c r="K5888" i="2"/>
  <c r="L5888" i="2"/>
  <c r="M5888" i="2"/>
  <c r="N5888" i="2"/>
  <c r="P5888" i="2"/>
  <c r="J5889" i="2"/>
  <c r="K5889" i="2"/>
  <c r="L5889" i="2"/>
  <c r="M5889" i="2"/>
  <c r="N5889" i="2"/>
  <c r="O5889" i="2" s="1"/>
  <c r="P5889" i="2"/>
  <c r="J5890" i="2"/>
  <c r="K5890" i="2"/>
  <c r="L5890" i="2"/>
  <c r="M5890" i="2"/>
  <c r="O5890" i="2" s="1"/>
  <c r="N5890" i="2"/>
  <c r="P5890" i="2"/>
  <c r="J5891" i="2"/>
  <c r="K5891" i="2"/>
  <c r="L5891" i="2"/>
  <c r="M5891" i="2"/>
  <c r="O5891" i="2" s="1"/>
  <c r="N5891" i="2"/>
  <c r="P5891" i="2"/>
  <c r="J5892" i="2"/>
  <c r="K5892" i="2"/>
  <c r="L5892" i="2"/>
  <c r="M5892" i="2"/>
  <c r="N5892" i="2"/>
  <c r="P5892" i="2"/>
  <c r="J5893" i="2"/>
  <c r="K5893" i="2"/>
  <c r="L5893" i="2"/>
  <c r="M5893" i="2"/>
  <c r="O5893" i="2" s="1"/>
  <c r="N5893" i="2"/>
  <c r="P5893" i="2"/>
  <c r="J5894" i="2"/>
  <c r="K5894" i="2"/>
  <c r="L5894" i="2"/>
  <c r="M5894" i="2"/>
  <c r="N5894" i="2"/>
  <c r="P5894" i="2"/>
  <c r="J5895" i="2"/>
  <c r="K5895" i="2"/>
  <c r="L5895" i="2"/>
  <c r="M5895" i="2"/>
  <c r="O5895" i="2" s="1"/>
  <c r="N5895" i="2"/>
  <c r="P5895" i="2"/>
  <c r="J5896" i="2"/>
  <c r="K5896" i="2"/>
  <c r="L5896" i="2"/>
  <c r="M5896" i="2"/>
  <c r="N5896" i="2"/>
  <c r="O5896" i="2" s="1"/>
  <c r="P5896" i="2"/>
  <c r="J5897" i="2"/>
  <c r="K5897" i="2"/>
  <c r="L5897" i="2"/>
  <c r="M5897" i="2"/>
  <c r="O5897" i="2" s="1"/>
  <c r="N5897" i="2"/>
  <c r="P5897" i="2"/>
  <c r="J5898" i="2"/>
  <c r="K5898" i="2"/>
  <c r="L5898" i="2"/>
  <c r="M5898" i="2"/>
  <c r="O5898" i="2" s="1"/>
  <c r="N5898" i="2"/>
  <c r="P5898" i="2"/>
  <c r="J5899" i="2"/>
  <c r="K5899" i="2"/>
  <c r="L5899" i="2"/>
  <c r="M5899" i="2"/>
  <c r="O5899" i="2" s="1"/>
  <c r="N5899" i="2"/>
  <c r="P5899" i="2"/>
  <c r="J5900" i="2"/>
  <c r="K5900" i="2"/>
  <c r="L5900" i="2"/>
  <c r="M5900" i="2"/>
  <c r="N5900" i="2"/>
  <c r="P5900" i="2"/>
  <c r="J5901" i="2"/>
  <c r="K5901" i="2"/>
  <c r="L5901" i="2"/>
  <c r="M5901" i="2"/>
  <c r="N5901" i="2"/>
  <c r="O5901" i="2"/>
  <c r="P5901" i="2"/>
  <c r="J5902" i="2"/>
  <c r="K5902" i="2"/>
  <c r="L5902" i="2"/>
  <c r="M5902" i="2"/>
  <c r="O5902" i="2" s="1"/>
  <c r="N5902" i="2"/>
  <c r="P5902" i="2"/>
  <c r="J5903" i="2"/>
  <c r="K5903" i="2"/>
  <c r="L5903" i="2"/>
  <c r="M5903" i="2"/>
  <c r="N5903" i="2"/>
  <c r="P5903" i="2"/>
  <c r="J5904" i="2"/>
  <c r="K5904" i="2"/>
  <c r="L5904" i="2"/>
  <c r="M5904" i="2"/>
  <c r="N5904" i="2"/>
  <c r="P5904" i="2"/>
  <c r="J5905" i="2"/>
  <c r="K5905" i="2"/>
  <c r="L5905" i="2"/>
  <c r="M5905" i="2"/>
  <c r="N5905" i="2"/>
  <c r="O5905" i="2" s="1"/>
  <c r="P5905" i="2"/>
  <c r="J5906" i="2"/>
  <c r="K5906" i="2"/>
  <c r="L5906" i="2"/>
  <c r="M5906" i="2"/>
  <c r="O5906" i="2" s="1"/>
  <c r="N5906" i="2"/>
  <c r="P5906" i="2"/>
  <c r="J5907" i="2"/>
  <c r="K5907" i="2"/>
  <c r="L5907" i="2"/>
  <c r="M5907" i="2"/>
  <c r="O5907" i="2" s="1"/>
  <c r="N5907" i="2"/>
  <c r="P5907" i="2"/>
  <c r="J5908" i="2"/>
  <c r="K5908" i="2"/>
  <c r="L5908" i="2"/>
  <c r="M5908" i="2"/>
  <c r="N5908" i="2"/>
  <c r="P5908" i="2"/>
  <c r="J5909" i="2"/>
  <c r="K5909" i="2"/>
  <c r="L5909" i="2"/>
  <c r="M5909" i="2"/>
  <c r="O5909" i="2" s="1"/>
  <c r="N5909" i="2"/>
  <c r="P5909" i="2"/>
  <c r="J5910" i="2"/>
  <c r="K5910" i="2"/>
  <c r="L5910" i="2"/>
  <c r="M5910" i="2"/>
  <c r="N5910" i="2"/>
  <c r="P5910" i="2"/>
  <c r="J5911" i="2"/>
  <c r="K5911" i="2"/>
  <c r="L5911" i="2"/>
  <c r="M5911" i="2"/>
  <c r="O5911" i="2" s="1"/>
  <c r="N5911" i="2"/>
  <c r="P5911" i="2"/>
  <c r="J5912" i="2"/>
  <c r="K5912" i="2"/>
  <c r="L5912" i="2"/>
  <c r="M5912" i="2"/>
  <c r="N5912" i="2"/>
  <c r="O5912" i="2" s="1"/>
  <c r="P5912" i="2"/>
  <c r="J5913" i="2"/>
  <c r="K5913" i="2"/>
  <c r="L5913" i="2"/>
  <c r="M5913" i="2"/>
  <c r="O5913" i="2" s="1"/>
  <c r="N5913" i="2"/>
  <c r="P5913" i="2"/>
  <c r="J5914" i="2"/>
  <c r="K5914" i="2"/>
  <c r="L5914" i="2"/>
  <c r="M5914" i="2"/>
  <c r="O5914" i="2" s="1"/>
  <c r="N5914" i="2"/>
  <c r="P5914" i="2"/>
  <c r="J5915" i="2"/>
  <c r="K5915" i="2"/>
  <c r="L5915" i="2"/>
  <c r="M5915" i="2"/>
  <c r="O5915" i="2" s="1"/>
  <c r="N5915" i="2"/>
  <c r="P5915" i="2"/>
  <c r="J5916" i="2"/>
  <c r="K5916" i="2"/>
  <c r="L5916" i="2"/>
  <c r="M5916" i="2"/>
  <c r="N5916" i="2"/>
  <c r="P5916" i="2"/>
  <c r="J5917" i="2"/>
  <c r="K5917" i="2"/>
  <c r="L5917" i="2"/>
  <c r="M5917" i="2"/>
  <c r="N5917" i="2"/>
  <c r="O5917" i="2"/>
  <c r="P5917" i="2"/>
  <c r="J5918" i="2"/>
  <c r="K5918" i="2"/>
  <c r="L5918" i="2"/>
  <c r="M5918" i="2"/>
  <c r="O5918" i="2" s="1"/>
  <c r="N5918" i="2"/>
  <c r="P5918" i="2"/>
  <c r="J5919" i="2"/>
  <c r="K5919" i="2"/>
  <c r="L5919" i="2"/>
  <c r="M5919" i="2"/>
  <c r="N5919" i="2"/>
  <c r="P5919" i="2"/>
  <c r="J5920" i="2"/>
  <c r="K5920" i="2"/>
  <c r="L5920" i="2"/>
  <c r="M5920" i="2"/>
  <c r="N5920" i="2"/>
  <c r="P5920" i="2"/>
  <c r="J5921" i="2"/>
  <c r="K5921" i="2"/>
  <c r="L5921" i="2"/>
  <c r="M5921" i="2"/>
  <c r="N5921" i="2"/>
  <c r="O5921" i="2" s="1"/>
  <c r="P5921" i="2"/>
  <c r="J5922" i="2"/>
  <c r="K5922" i="2"/>
  <c r="L5922" i="2"/>
  <c r="M5922" i="2"/>
  <c r="O5922" i="2" s="1"/>
  <c r="N5922" i="2"/>
  <c r="P5922" i="2"/>
  <c r="J5923" i="2"/>
  <c r="K5923" i="2"/>
  <c r="L5923" i="2"/>
  <c r="M5923" i="2"/>
  <c r="O5923" i="2" s="1"/>
  <c r="N5923" i="2"/>
  <c r="P5923" i="2"/>
  <c r="J5924" i="2"/>
  <c r="K5924" i="2"/>
  <c r="L5924" i="2"/>
  <c r="M5924" i="2"/>
  <c r="N5924" i="2"/>
  <c r="P5924" i="2"/>
  <c r="J5925" i="2"/>
  <c r="K5925" i="2"/>
  <c r="L5925" i="2"/>
  <c r="M5925" i="2"/>
  <c r="O5925" i="2" s="1"/>
  <c r="N5925" i="2"/>
  <c r="P5925" i="2"/>
  <c r="J5926" i="2"/>
  <c r="K5926" i="2"/>
  <c r="L5926" i="2"/>
  <c r="M5926" i="2"/>
  <c r="N5926" i="2"/>
  <c r="P5926" i="2"/>
  <c r="J5927" i="2"/>
  <c r="K5927" i="2"/>
  <c r="L5927" i="2"/>
  <c r="M5927" i="2"/>
  <c r="O5927" i="2" s="1"/>
  <c r="N5927" i="2"/>
  <c r="P5927" i="2"/>
  <c r="J5928" i="2"/>
  <c r="K5928" i="2"/>
  <c r="L5928" i="2"/>
  <c r="M5928" i="2"/>
  <c r="N5928" i="2"/>
  <c r="O5928" i="2" s="1"/>
  <c r="P5928" i="2"/>
  <c r="J5929" i="2"/>
  <c r="K5929" i="2"/>
  <c r="L5929" i="2"/>
  <c r="M5929" i="2"/>
  <c r="O5929" i="2" s="1"/>
  <c r="N5929" i="2"/>
  <c r="P5929" i="2"/>
  <c r="J5930" i="2"/>
  <c r="K5930" i="2"/>
  <c r="L5930" i="2"/>
  <c r="M5930" i="2"/>
  <c r="O5930" i="2" s="1"/>
  <c r="N5930" i="2"/>
  <c r="P5930" i="2"/>
  <c r="J5931" i="2"/>
  <c r="K5931" i="2"/>
  <c r="L5931" i="2"/>
  <c r="M5931" i="2"/>
  <c r="O5931" i="2" s="1"/>
  <c r="N5931" i="2"/>
  <c r="P5931" i="2"/>
  <c r="J5932" i="2"/>
  <c r="K5932" i="2"/>
  <c r="L5932" i="2"/>
  <c r="M5932" i="2"/>
  <c r="N5932" i="2"/>
  <c r="P5932" i="2"/>
  <c r="J5933" i="2"/>
  <c r="K5933" i="2"/>
  <c r="L5933" i="2"/>
  <c r="M5933" i="2"/>
  <c r="N5933" i="2"/>
  <c r="O5933" i="2"/>
  <c r="P5933" i="2"/>
  <c r="J5934" i="2"/>
  <c r="K5934" i="2"/>
  <c r="L5934" i="2"/>
  <c r="M5934" i="2"/>
  <c r="O5934" i="2" s="1"/>
  <c r="N5934" i="2"/>
  <c r="P5934" i="2"/>
  <c r="J5935" i="2"/>
  <c r="K5935" i="2"/>
  <c r="L5935" i="2"/>
  <c r="M5935" i="2"/>
  <c r="N5935" i="2"/>
  <c r="P5935" i="2"/>
  <c r="J5936" i="2"/>
  <c r="K5936" i="2"/>
  <c r="L5936" i="2"/>
  <c r="M5936" i="2"/>
  <c r="N5936" i="2"/>
  <c r="P5936" i="2"/>
  <c r="J5937" i="2"/>
  <c r="K5937" i="2"/>
  <c r="L5937" i="2"/>
  <c r="M5937" i="2"/>
  <c r="N5937" i="2"/>
  <c r="O5937" i="2" s="1"/>
  <c r="P5937" i="2"/>
  <c r="J5938" i="2"/>
  <c r="K5938" i="2"/>
  <c r="L5938" i="2"/>
  <c r="M5938" i="2"/>
  <c r="O5938" i="2" s="1"/>
  <c r="N5938" i="2"/>
  <c r="P5938" i="2"/>
  <c r="J5939" i="2"/>
  <c r="K5939" i="2"/>
  <c r="L5939" i="2"/>
  <c r="M5939" i="2"/>
  <c r="O5939" i="2" s="1"/>
  <c r="N5939" i="2"/>
  <c r="P5939" i="2"/>
  <c r="J5940" i="2"/>
  <c r="K5940" i="2"/>
  <c r="L5940" i="2"/>
  <c r="M5940" i="2"/>
  <c r="N5940" i="2"/>
  <c r="P5940" i="2"/>
  <c r="J5941" i="2"/>
  <c r="K5941" i="2"/>
  <c r="L5941" i="2"/>
  <c r="M5941" i="2"/>
  <c r="O5941" i="2" s="1"/>
  <c r="N5941" i="2"/>
  <c r="P5941" i="2"/>
  <c r="J5942" i="2"/>
  <c r="K5942" i="2"/>
  <c r="L5942" i="2"/>
  <c r="M5942" i="2"/>
  <c r="N5942" i="2"/>
  <c r="P5942" i="2"/>
  <c r="J5943" i="2"/>
  <c r="K5943" i="2"/>
  <c r="L5943" i="2"/>
  <c r="M5943" i="2"/>
  <c r="O5943" i="2" s="1"/>
  <c r="N5943" i="2"/>
  <c r="P5943" i="2"/>
  <c r="J5944" i="2"/>
  <c r="K5944" i="2"/>
  <c r="L5944" i="2"/>
  <c r="M5944" i="2"/>
  <c r="N5944" i="2"/>
  <c r="O5944" i="2" s="1"/>
  <c r="P5944" i="2"/>
  <c r="J5945" i="2"/>
  <c r="K5945" i="2"/>
  <c r="L5945" i="2"/>
  <c r="M5945" i="2"/>
  <c r="O5945" i="2" s="1"/>
  <c r="N5945" i="2"/>
  <c r="P5945" i="2"/>
  <c r="J5946" i="2"/>
  <c r="K5946" i="2"/>
  <c r="L5946" i="2"/>
  <c r="M5946" i="2"/>
  <c r="O5946" i="2" s="1"/>
  <c r="N5946" i="2"/>
  <c r="P5946" i="2"/>
  <c r="J5947" i="2"/>
  <c r="K5947" i="2"/>
  <c r="L5947" i="2"/>
  <c r="M5947" i="2"/>
  <c r="O5947" i="2" s="1"/>
  <c r="N5947" i="2"/>
  <c r="P5947" i="2"/>
  <c r="J5948" i="2"/>
  <c r="K5948" i="2"/>
  <c r="L5948" i="2"/>
  <c r="M5948" i="2"/>
  <c r="N5948" i="2"/>
  <c r="P5948" i="2"/>
  <c r="J5949" i="2"/>
  <c r="K5949" i="2"/>
  <c r="L5949" i="2"/>
  <c r="M5949" i="2"/>
  <c r="N5949" i="2"/>
  <c r="O5949" i="2"/>
  <c r="P5949" i="2"/>
  <c r="J5950" i="2"/>
  <c r="K5950" i="2"/>
  <c r="L5950" i="2"/>
  <c r="M5950" i="2"/>
  <c r="O5950" i="2" s="1"/>
  <c r="N5950" i="2"/>
  <c r="P5950" i="2"/>
  <c r="J5951" i="2"/>
  <c r="K5951" i="2"/>
  <c r="L5951" i="2"/>
  <c r="M5951" i="2"/>
  <c r="N5951" i="2"/>
  <c r="P5951" i="2"/>
  <c r="J5952" i="2"/>
  <c r="K5952" i="2"/>
  <c r="L5952" i="2"/>
  <c r="M5952" i="2"/>
  <c r="N5952" i="2"/>
  <c r="P5952" i="2"/>
  <c r="J5953" i="2"/>
  <c r="K5953" i="2"/>
  <c r="L5953" i="2"/>
  <c r="M5953" i="2"/>
  <c r="N5953" i="2"/>
  <c r="O5953" i="2" s="1"/>
  <c r="P5953" i="2"/>
  <c r="J5954" i="2"/>
  <c r="K5954" i="2"/>
  <c r="L5954" i="2"/>
  <c r="M5954" i="2"/>
  <c r="O5954" i="2" s="1"/>
  <c r="N5954" i="2"/>
  <c r="P5954" i="2"/>
  <c r="J5955" i="2"/>
  <c r="K5955" i="2"/>
  <c r="L5955" i="2"/>
  <c r="M5955" i="2"/>
  <c r="O5955" i="2" s="1"/>
  <c r="N5955" i="2"/>
  <c r="P5955" i="2"/>
  <c r="J5956" i="2"/>
  <c r="K5956" i="2"/>
  <c r="L5956" i="2"/>
  <c r="M5956" i="2"/>
  <c r="N5956" i="2"/>
  <c r="P5956" i="2"/>
  <c r="J5957" i="2"/>
  <c r="K5957" i="2"/>
  <c r="L5957" i="2"/>
  <c r="M5957" i="2"/>
  <c r="O5957" i="2" s="1"/>
  <c r="N5957" i="2"/>
  <c r="P5957" i="2"/>
  <c r="J5958" i="2"/>
  <c r="K5958" i="2"/>
  <c r="L5958" i="2"/>
  <c r="M5958" i="2"/>
  <c r="N5958" i="2"/>
  <c r="P5958" i="2"/>
  <c r="J5959" i="2"/>
  <c r="K5959" i="2"/>
  <c r="L5959" i="2"/>
  <c r="M5959" i="2"/>
  <c r="O5959" i="2" s="1"/>
  <c r="N5959" i="2"/>
  <c r="P5959" i="2"/>
  <c r="J5960" i="2"/>
  <c r="K5960" i="2"/>
  <c r="L5960" i="2"/>
  <c r="M5960" i="2"/>
  <c r="N5960" i="2"/>
  <c r="O5960" i="2" s="1"/>
  <c r="P5960" i="2"/>
  <c r="J5961" i="2"/>
  <c r="K5961" i="2"/>
  <c r="L5961" i="2"/>
  <c r="M5961" i="2"/>
  <c r="O5961" i="2" s="1"/>
  <c r="N5961" i="2"/>
  <c r="P5961" i="2"/>
  <c r="J5962" i="2"/>
  <c r="K5962" i="2"/>
  <c r="L5962" i="2"/>
  <c r="M5962" i="2"/>
  <c r="O5962" i="2" s="1"/>
  <c r="N5962" i="2"/>
  <c r="P5962" i="2"/>
  <c r="J5963" i="2"/>
  <c r="K5963" i="2"/>
  <c r="L5963" i="2"/>
  <c r="M5963" i="2"/>
  <c r="O5963" i="2" s="1"/>
  <c r="N5963" i="2"/>
  <c r="P5963" i="2"/>
  <c r="J5964" i="2"/>
  <c r="K5964" i="2"/>
  <c r="L5964" i="2"/>
  <c r="M5964" i="2"/>
  <c r="N5964" i="2"/>
  <c r="P5964" i="2"/>
  <c r="J5965" i="2"/>
  <c r="K5965" i="2"/>
  <c r="L5965" i="2"/>
  <c r="M5965" i="2"/>
  <c r="N5965" i="2"/>
  <c r="O5965" i="2"/>
  <c r="P5965" i="2"/>
  <c r="J5966" i="2"/>
  <c r="K5966" i="2"/>
  <c r="L5966" i="2"/>
  <c r="M5966" i="2"/>
  <c r="O5966" i="2" s="1"/>
  <c r="N5966" i="2"/>
  <c r="P5966" i="2"/>
  <c r="J5967" i="2"/>
  <c r="K5967" i="2"/>
  <c r="L5967" i="2"/>
  <c r="M5967" i="2"/>
  <c r="N5967" i="2"/>
  <c r="P5967" i="2"/>
  <c r="J5968" i="2"/>
  <c r="K5968" i="2"/>
  <c r="L5968" i="2"/>
  <c r="M5968" i="2"/>
  <c r="N5968" i="2"/>
  <c r="P5968" i="2"/>
  <c r="J5969" i="2"/>
  <c r="K5969" i="2"/>
  <c r="L5969" i="2"/>
  <c r="M5969" i="2"/>
  <c r="N5969" i="2"/>
  <c r="O5969" i="2" s="1"/>
  <c r="P5969" i="2"/>
  <c r="J5970" i="2"/>
  <c r="K5970" i="2"/>
  <c r="L5970" i="2"/>
  <c r="M5970" i="2"/>
  <c r="O5970" i="2" s="1"/>
  <c r="N5970" i="2"/>
  <c r="P5970" i="2"/>
  <c r="J5971" i="2"/>
  <c r="K5971" i="2"/>
  <c r="L5971" i="2"/>
  <c r="M5971" i="2"/>
  <c r="O5971" i="2" s="1"/>
  <c r="N5971" i="2"/>
  <c r="P5971" i="2"/>
  <c r="J5972" i="2"/>
  <c r="K5972" i="2"/>
  <c r="L5972" i="2"/>
  <c r="M5972" i="2"/>
  <c r="N5972" i="2"/>
  <c r="P5972" i="2"/>
  <c r="J5973" i="2"/>
  <c r="K5973" i="2"/>
  <c r="L5973" i="2"/>
  <c r="M5973" i="2"/>
  <c r="O5973" i="2" s="1"/>
  <c r="N5973" i="2"/>
  <c r="P5973" i="2"/>
  <c r="J5974" i="2"/>
  <c r="K5974" i="2"/>
  <c r="L5974" i="2"/>
  <c r="M5974" i="2"/>
  <c r="N5974" i="2"/>
  <c r="P5974" i="2"/>
  <c r="J5975" i="2"/>
  <c r="K5975" i="2"/>
  <c r="L5975" i="2"/>
  <c r="M5975" i="2"/>
  <c r="O5975" i="2" s="1"/>
  <c r="N5975" i="2"/>
  <c r="P5975" i="2"/>
  <c r="J5976" i="2"/>
  <c r="K5976" i="2"/>
  <c r="L5976" i="2"/>
  <c r="M5976" i="2"/>
  <c r="N5976" i="2"/>
  <c r="O5976" i="2" s="1"/>
  <c r="P5976" i="2"/>
  <c r="J5977" i="2"/>
  <c r="K5977" i="2"/>
  <c r="L5977" i="2"/>
  <c r="M5977" i="2"/>
  <c r="O5977" i="2" s="1"/>
  <c r="N5977" i="2"/>
  <c r="P5977" i="2"/>
  <c r="J5978" i="2"/>
  <c r="K5978" i="2"/>
  <c r="L5978" i="2"/>
  <c r="M5978" i="2"/>
  <c r="O5978" i="2" s="1"/>
  <c r="N5978" i="2"/>
  <c r="P5978" i="2"/>
  <c r="J5979" i="2"/>
  <c r="K5979" i="2"/>
  <c r="L5979" i="2"/>
  <c r="M5979" i="2"/>
  <c r="O5979" i="2" s="1"/>
  <c r="N5979" i="2"/>
  <c r="P5979" i="2"/>
  <c r="J5980" i="2"/>
  <c r="K5980" i="2"/>
  <c r="L5980" i="2"/>
  <c r="M5980" i="2"/>
  <c r="N5980" i="2"/>
  <c r="P5980" i="2"/>
  <c r="J5981" i="2"/>
  <c r="K5981" i="2"/>
  <c r="L5981" i="2"/>
  <c r="M5981" i="2"/>
  <c r="N5981" i="2"/>
  <c r="O5981" i="2"/>
  <c r="P5981" i="2"/>
  <c r="J5982" i="2"/>
  <c r="K5982" i="2"/>
  <c r="L5982" i="2"/>
  <c r="M5982" i="2"/>
  <c r="O5982" i="2" s="1"/>
  <c r="N5982" i="2"/>
  <c r="P5982" i="2"/>
  <c r="J5983" i="2"/>
  <c r="K5983" i="2"/>
  <c r="L5983" i="2"/>
  <c r="M5983" i="2"/>
  <c r="N5983" i="2"/>
  <c r="P5983" i="2"/>
  <c r="J5984" i="2"/>
  <c r="K5984" i="2"/>
  <c r="L5984" i="2"/>
  <c r="M5984" i="2"/>
  <c r="N5984" i="2"/>
  <c r="P5984" i="2"/>
  <c r="J5985" i="2"/>
  <c r="K5985" i="2"/>
  <c r="L5985" i="2"/>
  <c r="M5985" i="2"/>
  <c r="N5985" i="2"/>
  <c r="O5985" i="2" s="1"/>
  <c r="P5985" i="2"/>
  <c r="J5986" i="2"/>
  <c r="K5986" i="2"/>
  <c r="L5986" i="2"/>
  <c r="M5986" i="2"/>
  <c r="O5986" i="2" s="1"/>
  <c r="N5986" i="2"/>
  <c r="P5986" i="2"/>
  <c r="J5987" i="2"/>
  <c r="K5987" i="2"/>
  <c r="L5987" i="2"/>
  <c r="M5987" i="2"/>
  <c r="O5987" i="2" s="1"/>
  <c r="N5987" i="2"/>
  <c r="P5987" i="2"/>
  <c r="J5988" i="2"/>
  <c r="K5988" i="2"/>
  <c r="L5988" i="2"/>
  <c r="M5988" i="2"/>
  <c r="N5988" i="2"/>
  <c r="P5988" i="2"/>
  <c r="J5989" i="2"/>
  <c r="K5989" i="2"/>
  <c r="L5989" i="2"/>
  <c r="M5989" i="2"/>
  <c r="O5989" i="2" s="1"/>
  <c r="N5989" i="2"/>
  <c r="P5989" i="2"/>
  <c r="J5990" i="2"/>
  <c r="K5990" i="2"/>
  <c r="L5990" i="2"/>
  <c r="M5990" i="2"/>
  <c r="N5990" i="2"/>
  <c r="P5990" i="2"/>
  <c r="J5991" i="2"/>
  <c r="K5991" i="2"/>
  <c r="L5991" i="2"/>
  <c r="M5991" i="2"/>
  <c r="O5991" i="2" s="1"/>
  <c r="N5991" i="2"/>
  <c r="P5991" i="2"/>
  <c r="J5992" i="2"/>
  <c r="K5992" i="2"/>
  <c r="L5992" i="2"/>
  <c r="M5992" i="2"/>
  <c r="N5992" i="2"/>
  <c r="O5992" i="2" s="1"/>
  <c r="P5992" i="2"/>
  <c r="J5993" i="2"/>
  <c r="K5993" i="2"/>
  <c r="L5993" i="2"/>
  <c r="M5993" i="2"/>
  <c r="O5993" i="2" s="1"/>
  <c r="N5993" i="2"/>
  <c r="P5993" i="2"/>
  <c r="J5994" i="2"/>
  <c r="K5994" i="2"/>
  <c r="L5994" i="2"/>
  <c r="M5994" i="2"/>
  <c r="O5994" i="2" s="1"/>
  <c r="N5994" i="2"/>
  <c r="P5994" i="2"/>
  <c r="J5995" i="2"/>
  <c r="K5995" i="2"/>
  <c r="L5995" i="2"/>
  <c r="M5995" i="2"/>
  <c r="O5995" i="2" s="1"/>
  <c r="N5995" i="2"/>
  <c r="P5995" i="2"/>
  <c r="J5996" i="2"/>
  <c r="K5996" i="2"/>
  <c r="L5996" i="2"/>
  <c r="M5996" i="2"/>
  <c r="N5996" i="2"/>
  <c r="P5996" i="2"/>
  <c r="J5997" i="2"/>
  <c r="K5997" i="2"/>
  <c r="L5997" i="2"/>
  <c r="M5997" i="2"/>
  <c r="N5997" i="2"/>
  <c r="O5997" i="2"/>
  <c r="P5997" i="2"/>
  <c r="J5998" i="2"/>
  <c r="K5998" i="2"/>
  <c r="L5998" i="2"/>
  <c r="M5998" i="2"/>
  <c r="O5998" i="2" s="1"/>
  <c r="N5998" i="2"/>
  <c r="P5998" i="2"/>
  <c r="J5999" i="2"/>
  <c r="K5999" i="2"/>
  <c r="L5999" i="2"/>
  <c r="M5999" i="2"/>
  <c r="N5999" i="2"/>
  <c r="P5999" i="2"/>
  <c r="J6000" i="2"/>
  <c r="K6000" i="2"/>
  <c r="L6000" i="2"/>
  <c r="M6000" i="2"/>
  <c r="N6000" i="2"/>
  <c r="P6000" i="2"/>
  <c r="J6001" i="2"/>
  <c r="K6001" i="2"/>
  <c r="L6001" i="2"/>
  <c r="M6001" i="2"/>
  <c r="N6001" i="2"/>
  <c r="O6001" i="2" s="1"/>
  <c r="P6001" i="2"/>
  <c r="J6002" i="2"/>
  <c r="K6002" i="2"/>
  <c r="L6002" i="2"/>
  <c r="M6002" i="2"/>
  <c r="O6002" i="2" s="1"/>
  <c r="N6002" i="2"/>
  <c r="P6002" i="2"/>
  <c r="J6003" i="2"/>
  <c r="K6003" i="2"/>
  <c r="L6003" i="2"/>
  <c r="M6003" i="2"/>
  <c r="O6003" i="2" s="1"/>
  <c r="N6003" i="2"/>
  <c r="P6003" i="2"/>
  <c r="J6004" i="2"/>
  <c r="K6004" i="2"/>
  <c r="L6004" i="2"/>
  <c r="M6004" i="2"/>
  <c r="N6004" i="2"/>
  <c r="P6004" i="2"/>
  <c r="J6005" i="2"/>
  <c r="K6005" i="2"/>
  <c r="L6005" i="2"/>
  <c r="M6005" i="2"/>
  <c r="O6005" i="2" s="1"/>
  <c r="N6005" i="2"/>
  <c r="P6005" i="2"/>
  <c r="J6006" i="2"/>
  <c r="K6006" i="2"/>
  <c r="L6006" i="2"/>
  <c r="M6006" i="2"/>
  <c r="N6006" i="2"/>
  <c r="P6006" i="2"/>
  <c r="J6007" i="2"/>
  <c r="K6007" i="2"/>
  <c r="L6007" i="2"/>
  <c r="M6007" i="2"/>
  <c r="O6007" i="2" s="1"/>
  <c r="N6007" i="2"/>
  <c r="P6007" i="2"/>
  <c r="J6008" i="2"/>
  <c r="K6008" i="2"/>
  <c r="L6008" i="2"/>
  <c r="M6008" i="2"/>
  <c r="N6008" i="2"/>
  <c r="O6008" i="2" s="1"/>
  <c r="P6008" i="2"/>
  <c r="J6009" i="2"/>
  <c r="K6009" i="2"/>
  <c r="L6009" i="2"/>
  <c r="M6009" i="2"/>
  <c r="O6009" i="2" s="1"/>
  <c r="N6009" i="2"/>
  <c r="P6009" i="2"/>
  <c r="J6010" i="2"/>
  <c r="K6010" i="2"/>
  <c r="L6010" i="2"/>
  <c r="M6010" i="2"/>
  <c r="O6010" i="2" s="1"/>
  <c r="N6010" i="2"/>
  <c r="P6010" i="2"/>
  <c r="J6011" i="2"/>
  <c r="K6011" i="2"/>
  <c r="L6011" i="2"/>
  <c r="M6011" i="2"/>
  <c r="O6011" i="2" s="1"/>
  <c r="N6011" i="2"/>
  <c r="P6011" i="2"/>
  <c r="J6012" i="2"/>
  <c r="K6012" i="2"/>
  <c r="L6012" i="2"/>
  <c r="M6012" i="2"/>
  <c r="N6012" i="2"/>
  <c r="P6012" i="2"/>
  <c r="J6013" i="2"/>
  <c r="K6013" i="2"/>
  <c r="L6013" i="2"/>
  <c r="M6013" i="2"/>
  <c r="N6013" i="2"/>
  <c r="O6013" i="2"/>
  <c r="P6013" i="2"/>
  <c r="J6014" i="2"/>
  <c r="K6014" i="2"/>
  <c r="L6014" i="2"/>
  <c r="M6014" i="2"/>
  <c r="O6014" i="2" s="1"/>
  <c r="N6014" i="2"/>
  <c r="P6014" i="2"/>
  <c r="J6015" i="2"/>
  <c r="K6015" i="2"/>
  <c r="L6015" i="2"/>
  <c r="M6015" i="2"/>
  <c r="N6015" i="2"/>
  <c r="P6015" i="2"/>
  <c r="J6016" i="2"/>
  <c r="K6016" i="2"/>
  <c r="L6016" i="2"/>
  <c r="M6016" i="2"/>
  <c r="N6016" i="2"/>
  <c r="P6016" i="2"/>
  <c r="J6017" i="2"/>
  <c r="K6017" i="2"/>
  <c r="L6017" i="2"/>
  <c r="M6017" i="2"/>
  <c r="N6017" i="2"/>
  <c r="O6017" i="2" s="1"/>
  <c r="P6017" i="2"/>
  <c r="J6018" i="2"/>
  <c r="K6018" i="2"/>
  <c r="L6018" i="2"/>
  <c r="M6018" i="2"/>
  <c r="O6018" i="2" s="1"/>
  <c r="N6018" i="2"/>
  <c r="P6018" i="2"/>
  <c r="J6019" i="2"/>
  <c r="K6019" i="2"/>
  <c r="L6019" i="2"/>
  <c r="M6019" i="2"/>
  <c r="O6019" i="2" s="1"/>
  <c r="N6019" i="2"/>
  <c r="P6019" i="2"/>
  <c r="J6020" i="2"/>
  <c r="K6020" i="2"/>
  <c r="L6020" i="2"/>
  <c r="M6020" i="2"/>
  <c r="N6020" i="2"/>
  <c r="P6020" i="2"/>
  <c r="J6021" i="2"/>
  <c r="K6021" i="2"/>
  <c r="L6021" i="2"/>
  <c r="M6021" i="2"/>
  <c r="O6021" i="2" s="1"/>
  <c r="N6021" i="2"/>
  <c r="P6021" i="2"/>
  <c r="J6022" i="2"/>
  <c r="K6022" i="2"/>
  <c r="L6022" i="2"/>
  <c r="M6022" i="2"/>
  <c r="N6022" i="2"/>
  <c r="P6022" i="2"/>
  <c r="J6023" i="2"/>
  <c r="K6023" i="2"/>
  <c r="L6023" i="2"/>
  <c r="M6023" i="2"/>
  <c r="O6023" i="2" s="1"/>
  <c r="N6023" i="2"/>
  <c r="P6023" i="2"/>
  <c r="J6024" i="2"/>
  <c r="K6024" i="2"/>
  <c r="L6024" i="2"/>
  <c r="M6024" i="2"/>
  <c r="N6024" i="2"/>
  <c r="O6024" i="2" s="1"/>
  <c r="P6024" i="2"/>
  <c r="J6025" i="2"/>
  <c r="K6025" i="2"/>
  <c r="L6025" i="2"/>
  <c r="M6025" i="2"/>
  <c r="O6025" i="2" s="1"/>
  <c r="N6025" i="2"/>
  <c r="P6025" i="2"/>
  <c r="J6026" i="2"/>
  <c r="K6026" i="2"/>
  <c r="L6026" i="2"/>
  <c r="M6026" i="2"/>
  <c r="O6026" i="2" s="1"/>
  <c r="N6026" i="2"/>
  <c r="P6026" i="2"/>
  <c r="J6027" i="2"/>
  <c r="K6027" i="2"/>
  <c r="L6027" i="2"/>
  <c r="M6027" i="2"/>
  <c r="O6027" i="2" s="1"/>
  <c r="N6027" i="2"/>
  <c r="P6027" i="2"/>
  <c r="J6028" i="2"/>
  <c r="K6028" i="2"/>
  <c r="L6028" i="2"/>
  <c r="M6028" i="2"/>
  <c r="N6028" i="2"/>
  <c r="P6028" i="2"/>
  <c r="J6029" i="2"/>
  <c r="K6029" i="2"/>
  <c r="L6029" i="2"/>
  <c r="M6029" i="2"/>
  <c r="N6029" i="2"/>
  <c r="O6029" i="2"/>
  <c r="P6029" i="2"/>
  <c r="J6030" i="2"/>
  <c r="K6030" i="2"/>
  <c r="L6030" i="2"/>
  <c r="M6030" i="2"/>
  <c r="O6030" i="2" s="1"/>
  <c r="N6030" i="2"/>
  <c r="P6030" i="2"/>
  <c r="J6031" i="2"/>
  <c r="K6031" i="2"/>
  <c r="L6031" i="2"/>
  <c r="M6031" i="2"/>
  <c r="N6031" i="2"/>
  <c r="P6031" i="2"/>
  <c r="J6032" i="2"/>
  <c r="K6032" i="2"/>
  <c r="L6032" i="2"/>
  <c r="M6032" i="2"/>
  <c r="N6032" i="2"/>
  <c r="P6032" i="2"/>
  <c r="J6033" i="2"/>
  <c r="K6033" i="2"/>
  <c r="L6033" i="2"/>
  <c r="M6033" i="2"/>
  <c r="N6033" i="2"/>
  <c r="O6033" i="2" s="1"/>
  <c r="P6033" i="2"/>
  <c r="J6034" i="2"/>
  <c r="K6034" i="2"/>
  <c r="L6034" i="2"/>
  <c r="M6034" i="2"/>
  <c r="O6034" i="2" s="1"/>
  <c r="N6034" i="2"/>
  <c r="P6034" i="2"/>
  <c r="J6035" i="2"/>
  <c r="K6035" i="2"/>
  <c r="L6035" i="2"/>
  <c r="M6035" i="2"/>
  <c r="O6035" i="2" s="1"/>
  <c r="N6035" i="2"/>
  <c r="P6035" i="2"/>
  <c r="J6036" i="2"/>
  <c r="K6036" i="2"/>
  <c r="L6036" i="2"/>
  <c r="M6036" i="2"/>
  <c r="N6036" i="2"/>
  <c r="P6036" i="2"/>
  <c r="J6037" i="2"/>
  <c r="K6037" i="2"/>
  <c r="L6037" i="2"/>
  <c r="M6037" i="2"/>
  <c r="O6037" i="2" s="1"/>
  <c r="N6037" i="2"/>
  <c r="P6037" i="2"/>
  <c r="J6038" i="2"/>
  <c r="K6038" i="2"/>
  <c r="L6038" i="2"/>
  <c r="M6038" i="2"/>
  <c r="N6038" i="2"/>
  <c r="P6038" i="2"/>
  <c r="J6039" i="2"/>
  <c r="K6039" i="2"/>
  <c r="L6039" i="2"/>
  <c r="M6039" i="2"/>
  <c r="O6039" i="2" s="1"/>
  <c r="N6039" i="2"/>
  <c r="P6039" i="2"/>
  <c r="J6040" i="2"/>
  <c r="K6040" i="2"/>
  <c r="L6040" i="2"/>
  <c r="M6040" i="2"/>
  <c r="N6040" i="2"/>
  <c r="O6040" i="2" s="1"/>
  <c r="P6040" i="2"/>
  <c r="J6041" i="2"/>
  <c r="K6041" i="2"/>
  <c r="L6041" i="2"/>
  <c r="M6041" i="2"/>
  <c r="O6041" i="2" s="1"/>
  <c r="N6041" i="2"/>
  <c r="P6041" i="2"/>
  <c r="J6042" i="2"/>
  <c r="K6042" i="2"/>
  <c r="L6042" i="2"/>
  <c r="M6042" i="2"/>
  <c r="O6042" i="2" s="1"/>
  <c r="N6042" i="2"/>
  <c r="P6042" i="2"/>
  <c r="J6043" i="2"/>
  <c r="K6043" i="2"/>
  <c r="L6043" i="2"/>
  <c r="M6043" i="2"/>
  <c r="O6043" i="2" s="1"/>
  <c r="N6043" i="2"/>
  <c r="P6043" i="2"/>
  <c r="J6044" i="2"/>
  <c r="K6044" i="2"/>
  <c r="L6044" i="2"/>
  <c r="M6044" i="2"/>
  <c r="N6044" i="2"/>
  <c r="P6044" i="2"/>
  <c r="J6045" i="2"/>
  <c r="K6045" i="2"/>
  <c r="L6045" i="2"/>
  <c r="M6045" i="2"/>
  <c r="N6045" i="2"/>
  <c r="O6045" i="2"/>
  <c r="P6045" i="2"/>
  <c r="J6046" i="2"/>
  <c r="K6046" i="2"/>
  <c r="L6046" i="2"/>
  <c r="M6046" i="2"/>
  <c r="O6046" i="2" s="1"/>
  <c r="N6046" i="2"/>
  <c r="P6046" i="2"/>
  <c r="J6047" i="2"/>
  <c r="K6047" i="2"/>
  <c r="L6047" i="2"/>
  <c r="M6047" i="2"/>
  <c r="N6047" i="2"/>
  <c r="P6047" i="2"/>
  <c r="J6048" i="2"/>
  <c r="K6048" i="2"/>
  <c r="L6048" i="2"/>
  <c r="M6048" i="2"/>
  <c r="N6048" i="2"/>
  <c r="P6048" i="2"/>
  <c r="J6049" i="2"/>
  <c r="K6049" i="2"/>
  <c r="L6049" i="2"/>
  <c r="M6049" i="2"/>
  <c r="N6049" i="2"/>
  <c r="O6049" i="2" s="1"/>
  <c r="P6049" i="2"/>
  <c r="J6050" i="2"/>
  <c r="K6050" i="2"/>
  <c r="L6050" i="2"/>
  <c r="M6050" i="2"/>
  <c r="O6050" i="2" s="1"/>
  <c r="N6050" i="2"/>
  <c r="P6050" i="2"/>
  <c r="J6051" i="2"/>
  <c r="K6051" i="2"/>
  <c r="L6051" i="2"/>
  <c r="M6051" i="2"/>
  <c r="O6051" i="2" s="1"/>
  <c r="N6051" i="2"/>
  <c r="P6051" i="2"/>
  <c r="J6052" i="2"/>
  <c r="K6052" i="2"/>
  <c r="L6052" i="2"/>
  <c r="M6052" i="2"/>
  <c r="N6052" i="2"/>
  <c r="P6052" i="2"/>
  <c r="J6053" i="2"/>
  <c r="K6053" i="2"/>
  <c r="L6053" i="2"/>
  <c r="M6053" i="2"/>
  <c r="O6053" i="2" s="1"/>
  <c r="N6053" i="2"/>
  <c r="P6053" i="2"/>
  <c r="J6054" i="2"/>
  <c r="K6054" i="2"/>
  <c r="L6054" i="2"/>
  <c r="M6054" i="2"/>
  <c r="N6054" i="2"/>
  <c r="P6054" i="2"/>
  <c r="J6055" i="2"/>
  <c r="K6055" i="2"/>
  <c r="L6055" i="2"/>
  <c r="M6055" i="2"/>
  <c r="O6055" i="2" s="1"/>
  <c r="N6055" i="2"/>
  <c r="P6055" i="2"/>
  <c r="J6056" i="2"/>
  <c r="K6056" i="2"/>
  <c r="L6056" i="2"/>
  <c r="M6056" i="2"/>
  <c r="N6056" i="2"/>
  <c r="O6056" i="2" s="1"/>
  <c r="P6056" i="2"/>
  <c r="J6057" i="2"/>
  <c r="K6057" i="2"/>
  <c r="L6057" i="2"/>
  <c r="M6057" i="2"/>
  <c r="O6057" i="2" s="1"/>
  <c r="N6057" i="2"/>
  <c r="P6057" i="2"/>
  <c r="J6058" i="2"/>
  <c r="K6058" i="2"/>
  <c r="L6058" i="2"/>
  <c r="M6058" i="2"/>
  <c r="O6058" i="2" s="1"/>
  <c r="N6058" i="2"/>
  <c r="P6058" i="2"/>
  <c r="J6059" i="2"/>
  <c r="K6059" i="2"/>
  <c r="L6059" i="2"/>
  <c r="M6059" i="2"/>
  <c r="O6059" i="2" s="1"/>
  <c r="N6059" i="2"/>
  <c r="P6059" i="2"/>
  <c r="J6060" i="2"/>
  <c r="K6060" i="2"/>
  <c r="L6060" i="2"/>
  <c r="M6060" i="2"/>
  <c r="N6060" i="2"/>
  <c r="P6060" i="2"/>
  <c r="J6061" i="2"/>
  <c r="K6061" i="2"/>
  <c r="L6061" i="2"/>
  <c r="M6061" i="2"/>
  <c r="N6061" i="2"/>
  <c r="O6061" i="2"/>
  <c r="P6061" i="2"/>
  <c r="J6062" i="2"/>
  <c r="K6062" i="2"/>
  <c r="L6062" i="2"/>
  <c r="M6062" i="2"/>
  <c r="O6062" i="2" s="1"/>
  <c r="N6062" i="2"/>
  <c r="P6062" i="2"/>
  <c r="J6063" i="2"/>
  <c r="K6063" i="2"/>
  <c r="L6063" i="2"/>
  <c r="M6063" i="2"/>
  <c r="N6063" i="2"/>
  <c r="P6063" i="2"/>
  <c r="J6064" i="2"/>
  <c r="K6064" i="2"/>
  <c r="L6064" i="2"/>
  <c r="M6064" i="2"/>
  <c r="N6064" i="2"/>
  <c r="P6064" i="2"/>
  <c r="J6065" i="2"/>
  <c r="K6065" i="2"/>
  <c r="L6065" i="2"/>
  <c r="M6065" i="2"/>
  <c r="N6065" i="2"/>
  <c r="O6065" i="2" s="1"/>
  <c r="P6065" i="2"/>
  <c r="J6066" i="2"/>
  <c r="K6066" i="2"/>
  <c r="L6066" i="2"/>
  <c r="M6066" i="2"/>
  <c r="O6066" i="2" s="1"/>
  <c r="N6066" i="2"/>
  <c r="P6066" i="2"/>
  <c r="J6067" i="2"/>
  <c r="K6067" i="2"/>
  <c r="L6067" i="2"/>
  <c r="M6067" i="2"/>
  <c r="O6067" i="2" s="1"/>
  <c r="N6067" i="2"/>
  <c r="P6067" i="2"/>
  <c r="J6068" i="2"/>
  <c r="K6068" i="2"/>
  <c r="L6068" i="2"/>
  <c r="M6068" i="2"/>
  <c r="N6068" i="2"/>
  <c r="P6068" i="2"/>
  <c r="J6069" i="2"/>
  <c r="K6069" i="2"/>
  <c r="L6069" i="2"/>
  <c r="M6069" i="2"/>
  <c r="O6069" i="2" s="1"/>
  <c r="N6069" i="2"/>
  <c r="P6069" i="2"/>
  <c r="J6070" i="2"/>
  <c r="K6070" i="2"/>
  <c r="L6070" i="2"/>
  <c r="M6070" i="2"/>
  <c r="N6070" i="2"/>
  <c r="P6070" i="2"/>
  <c r="J6071" i="2"/>
  <c r="K6071" i="2"/>
  <c r="L6071" i="2"/>
  <c r="M6071" i="2"/>
  <c r="O6071" i="2" s="1"/>
  <c r="N6071" i="2"/>
  <c r="P6071" i="2"/>
  <c r="J6072" i="2"/>
  <c r="K6072" i="2"/>
  <c r="L6072" i="2"/>
  <c r="M6072" i="2"/>
  <c r="N6072" i="2"/>
  <c r="O6072" i="2" s="1"/>
  <c r="P6072" i="2"/>
  <c r="J6073" i="2"/>
  <c r="K6073" i="2"/>
  <c r="L6073" i="2"/>
  <c r="M6073" i="2"/>
  <c r="O6073" i="2" s="1"/>
  <c r="N6073" i="2"/>
  <c r="P6073" i="2"/>
  <c r="J6074" i="2"/>
  <c r="K6074" i="2"/>
  <c r="L6074" i="2"/>
  <c r="M6074" i="2"/>
  <c r="O6074" i="2" s="1"/>
  <c r="N6074" i="2"/>
  <c r="P6074" i="2"/>
  <c r="J6075" i="2"/>
  <c r="K6075" i="2"/>
  <c r="L6075" i="2"/>
  <c r="M6075" i="2"/>
  <c r="O6075" i="2" s="1"/>
  <c r="N6075" i="2"/>
  <c r="P6075" i="2"/>
  <c r="J6076" i="2"/>
  <c r="K6076" i="2"/>
  <c r="L6076" i="2"/>
  <c r="M6076" i="2"/>
  <c r="N6076" i="2"/>
  <c r="P6076" i="2"/>
  <c r="J6077" i="2"/>
  <c r="K6077" i="2"/>
  <c r="L6077" i="2"/>
  <c r="M6077" i="2"/>
  <c r="N6077" i="2"/>
  <c r="O6077" i="2"/>
  <c r="P6077" i="2"/>
  <c r="J6078" i="2"/>
  <c r="K6078" i="2"/>
  <c r="L6078" i="2"/>
  <c r="M6078" i="2"/>
  <c r="O6078" i="2" s="1"/>
  <c r="N6078" i="2"/>
  <c r="P6078" i="2"/>
  <c r="J6079" i="2"/>
  <c r="K6079" i="2"/>
  <c r="L6079" i="2"/>
  <c r="M6079" i="2"/>
  <c r="N6079" i="2"/>
  <c r="P6079" i="2"/>
  <c r="J6080" i="2"/>
  <c r="K6080" i="2"/>
  <c r="L6080" i="2"/>
  <c r="M6080" i="2"/>
  <c r="N6080" i="2"/>
  <c r="P6080" i="2"/>
  <c r="J6081" i="2"/>
  <c r="K6081" i="2"/>
  <c r="L6081" i="2"/>
  <c r="M6081" i="2"/>
  <c r="N6081" i="2"/>
  <c r="O6081" i="2" s="1"/>
  <c r="P6081" i="2"/>
  <c r="J6082" i="2"/>
  <c r="K6082" i="2"/>
  <c r="L6082" i="2"/>
  <c r="M6082" i="2"/>
  <c r="O6082" i="2" s="1"/>
  <c r="N6082" i="2"/>
  <c r="P6082" i="2"/>
  <c r="J6083" i="2"/>
  <c r="K6083" i="2"/>
  <c r="L6083" i="2"/>
  <c r="M6083" i="2"/>
  <c r="O6083" i="2" s="1"/>
  <c r="N6083" i="2"/>
  <c r="P6083" i="2"/>
  <c r="J6084" i="2"/>
  <c r="K6084" i="2"/>
  <c r="L6084" i="2"/>
  <c r="M6084" i="2"/>
  <c r="N6084" i="2"/>
  <c r="O6084" i="2" s="1"/>
  <c r="P6084" i="2"/>
  <c r="J6085" i="2"/>
  <c r="K6085" i="2"/>
  <c r="L6085" i="2"/>
  <c r="M6085" i="2"/>
  <c r="O6085" i="2" s="1"/>
  <c r="N6085" i="2"/>
  <c r="P6085" i="2"/>
  <c r="J6086" i="2"/>
  <c r="K6086" i="2"/>
  <c r="L6086" i="2"/>
  <c r="M6086" i="2"/>
  <c r="N6086" i="2"/>
  <c r="P6086" i="2"/>
  <c r="J6087" i="2"/>
  <c r="K6087" i="2"/>
  <c r="L6087" i="2"/>
  <c r="M6087" i="2"/>
  <c r="O6087" i="2" s="1"/>
  <c r="N6087" i="2"/>
  <c r="P6087" i="2"/>
  <c r="J6088" i="2"/>
  <c r="K6088" i="2"/>
  <c r="L6088" i="2"/>
  <c r="M6088" i="2"/>
  <c r="N6088" i="2"/>
  <c r="O6088" i="2" s="1"/>
  <c r="P6088" i="2"/>
  <c r="J6089" i="2"/>
  <c r="K6089" i="2"/>
  <c r="L6089" i="2"/>
  <c r="M6089" i="2"/>
  <c r="O6089" i="2" s="1"/>
  <c r="N6089" i="2"/>
  <c r="P6089" i="2"/>
  <c r="J6090" i="2"/>
  <c r="K6090" i="2"/>
  <c r="L6090" i="2"/>
  <c r="M6090" i="2"/>
  <c r="O6090" i="2" s="1"/>
  <c r="N6090" i="2"/>
  <c r="P6090" i="2"/>
  <c r="J6091" i="2"/>
  <c r="K6091" i="2"/>
  <c r="L6091" i="2"/>
  <c r="M6091" i="2"/>
  <c r="O6091" i="2" s="1"/>
  <c r="N6091" i="2"/>
  <c r="P6091" i="2"/>
  <c r="J6092" i="2"/>
  <c r="K6092" i="2"/>
  <c r="L6092" i="2"/>
  <c r="M6092" i="2"/>
  <c r="N6092" i="2"/>
  <c r="P6092" i="2"/>
  <c r="J6093" i="2"/>
  <c r="K6093" i="2"/>
  <c r="L6093" i="2"/>
  <c r="M6093" i="2"/>
  <c r="N6093" i="2"/>
  <c r="O6093" i="2"/>
  <c r="P6093" i="2"/>
  <c r="J6094" i="2"/>
  <c r="K6094" i="2"/>
  <c r="L6094" i="2"/>
  <c r="M6094" i="2"/>
  <c r="O6094" i="2" s="1"/>
  <c r="N6094" i="2"/>
  <c r="P6094" i="2"/>
  <c r="J6095" i="2"/>
  <c r="K6095" i="2"/>
  <c r="L6095" i="2"/>
  <c r="M6095" i="2"/>
  <c r="N6095" i="2"/>
  <c r="P6095" i="2"/>
  <c r="J6096" i="2"/>
  <c r="K6096" i="2"/>
  <c r="L6096" i="2"/>
  <c r="M6096" i="2"/>
  <c r="N6096" i="2"/>
  <c r="P6096" i="2"/>
  <c r="J6097" i="2"/>
  <c r="K6097" i="2"/>
  <c r="L6097" i="2"/>
  <c r="M6097" i="2"/>
  <c r="N6097" i="2"/>
  <c r="O6097" i="2" s="1"/>
  <c r="P6097" i="2"/>
  <c r="J6098" i="2"/>
  <c r="K6098" i="2"/>
  <c r="L6098" i="2"/>
  <c r="M6098" i="2"/>
  <c r="O6098" i="2" s="1"/>
  <c r="N6098" i="2"/>
  <c r="P6098" i="2"/>
  <c r="J6099" i="2"/>
  <c r="K6099" i="2"/>
  <c r="L6099" i="2"/>
  <c r="M6099" i="2"/>
  <c r="O6099" i="2" s="1"/>
  <c r="N6099" i="2"/>
  <c r="P6099" i="2"/>
  <c r="J6100" i="2"/>
  <c r="K6100" i="2"/>
  <c r="L6100" i="2"/>
  <c r="M6100" i="2"/>
  <c r="N6100" i="2"/>
  <c r="P6100" i="2"/>
  <c r="J6101" i="2"/>
  <c r="K6101" i="2"/>
  <c r="L6101" i="2"/>
  <c r="M6101" i="2"/>
  <c r="O6101" i="2" s="1"/>
  <c r="N6101" i="2"/>
  <c r="P6101" i="2"/>
  <c r="J6102" i="2"/>
  <c r="K6102" i="2"/>
  <c r="L6102" i="2"/>
  <c r="M6102" i="2"/>
  <c r="N6102" i="2"/>
  <c r="P6102" i="2"/>
  <c r="J6103" i="2"/>
  <c r="K6103" i="2"/>
  <c r="L6103" i="2"/>
  <c r="M6103" i="2"/>
  <c r="O6103" i="2" s="1"/>
  <c r="N6103" i="2"/>
  <c r="P6103" i="2"/>
  <c r="J6104" i="2"/>
  <c r="K6104" i="2"/>
  <c r="L6104" i="2"/>
  <c r="M6104" i="2"/>
  <c r="N6104" i="2"/>
  <c r="O6104" i="2" s="1"/>
  <c r="P6104" i="2"/>
  <c r="J6105" i="2"/>
  <c r="K6105" i="2"/>
  <c r="L6105" i="2"/>
  <c r="M6105" i="2"/>
  <c r="O6105" i="2" s="1"/>
  <c r="N6105" i="2"/>
  <c r="P6105" i="2"/>
  <c r="J6106" i="2"/>
  <c r="K6106" i="2"/>
  <c r="L6106" i="2"/>
  <c r="M6106" i="2"/>
  <c r="O6106" i="2" s="1"/>
  <c r="N6106" i="2"/>
  <c r="P6106" i="2"/>
  <c r="J6107" i="2"/>
  <c r="K6107" i="2"/>
  <c r="L6107" i="2"/>
  <c r="M6107" i="2"/>
  <c r="O6107" i="2" s="1"/>
  <c r="N6107" i="2"/>
  <c r="P6107" i="2"/>
  <c r="J6108" i="2"/>
  <c r="K6108" i="2"/>
  <c r="L6108" i="2"/>
  <c r="M6108" i="2"/>
  <c r="N6108" i="2"/>
  <c r="P6108" i="2"/>
  <c r="J6109" i="2"/>
  <c r="K6109" i="2"/>
  <c r="L6109" i="2"/>
  <c r="M6109" i="2"/>
  <c r="N6109" i="2"/>
  <c r="O6109" i="2"/>
  <c r="P6109" i="2"/>
  <c r="J6110" i="2"/>
  <c r="K6110" i="2"/>
  <c r="L6110" i="2"/>
  <c r="M6110" i="2"/>
  <c r="O6110" i="2" s="1"/>
  <c r="N6110" i="2"/>
  <c r="P6110" i="2"/>
  <c r="J6111" i="2"/>
  <c r="K6111" i="2"/>
  <c r="L6111" i="2"/>
  <c r="M6111" i="2"/>
  <c r="N6111" i="2"/>
  <c r="P6111" i="2"/>
  <c r="J6112" i="2"/>
  <c r="K6112" i="2"/>
  <c r="L6112" i="2"/>
  <c r="M6112" i="2"/>
  <c r="N6112" i="2"/>
  <c r="P6112" i="2"/>
  <c r="J6113" i="2"/>
  <c r="K6113" i="2"/>
  <c r="L6113" i="2"/>
  <c r="M6113" i="2"/>
  <c r="N6113" i="2"/>
  <c r="O6113" i="2" s="1"/>
  <c r="P6113" i="2"/>
  <c r="J6114" i="2"/>
  <c r="K6114" i="2"/>
  <c r="L6114" i="2"/>
  <c r="M6114" i="2"/>
  <c r="O6114" i="2" s="1"/>
  <c r="N6114" i="2"/>
  <c r="P6114" i="2"/>
  <c r="J6115" i="2"/>
  <c r="K6115" i="2"/>
  <c r="L6115" i="2"/>
  <c r="M6115" i="2"/>
  <c r="O6115" i="2" s="1"/>
  <c r="N6115" i="2"/>
  <c r="P6115" i="2"/>
  <c r="J6116" i="2"/>
  <c r="K6116" i="2"/>
  <c r="L6116" i="2"/>
  <c r="M6116" i="2"/>
  <c r="N6116" i="2"/>
  <c r="O6116" i="2" s="1"/>
  <c r="P6116" i="2"/>
  <c r="J6117" i="2"/>
  <c r="K6117" i="2"/>
  <c r="L6117" i="2"/>
  <c r="M6117" i="2"/>
  <c r="O6117" i="2" s="1"/>
  <c r="N6117" i="2"/>
  <c r="P6117" i="2"/>
  <c r="J6118" i="2"/>
  <c r="K6118" i="2"/>
  <c r="L6118" i="2"/>
  <c r="M6118" i="2"/>
  <c r="N6118" i="2"/>
  <c r="P6118" i="2"/>
  <c r="J6119" i="2"/>
  <c r="K6119" i="2"/>
  <c r="L6119" i="2"/>
  <c r="M6119" i="2"/>
  <c r="O6119" i="2" s="1"/>
  <c r="N6119" i="2"/>
  <c r="P6119" i="2"/>
  <c r="J6120" i="2"/>
  <c r="K6120" i="2"/>
  <c r="L6120" i="2"/>
  <c r="M6120" i="2"/>
  <c r="N6120" i="2"/>
  <c r="O6120" i="2" s="1"/>
  <c r="P6120" i="2"/>
  <c r="J6121" i="2"/>
  <c r="K6121" i="2"/>
  <c r="L6121" i="2"/>
  <c r="M6121" i="2"/>
  <c r="O6121" i="2" s="1"/>
  <c r="N6121" i="2"/>
  <c r="P6121" i="2"/>
  <c r="J6122" i="2"/>
  <c r="K6122" i="2"/>
  <c r="L6122" i="2"/>
  <c r="M6122" i="2"/>
  <c r="O6122" i="2" s="1"/>
  <c r="N6122" i="2"/>
  <c r="P6122" i="2"/>
  <c r="J6123" i="2"/>
  <c r="K6123" i="2"/>
  <c r="L6123" i="2"/>
  <c r="M6123" i="2"/>
  <c r="O6123" i="2" s="1"/>
  <c r="N6123" i="2"/>
  <c r="P6123" i="2"/>
  <c r="J6124" i="2"/>
  <c r="K6124" i="2"/>
  <c r="L6124" i="2"/>
  <c r="M6124" i="2"/>
  <c r="N6124" i="2"/>
  <c r="P6124" i="2"/>
  <c r="J6125" i="2"/>
  <c r="K6125" i="2"/>
  <c r="L6125" i="2"/>
  <c r="M6125" i="2"/>
  <c r="N6125" i="2"/>
  <c r="O6125" i="2"/>
  <c r="P6125" i="2"/>
  <c r="J6126" i="2"/>
  <c r="K6126" i="2"/>
  <c r="L6126" i="2"/>
  <c r="M6126" i="2"/>
  <c r="O6126" i="2" s="1"/>
  <c r="N6126" i="2"/>
  <c r="P6126" i="2"/>
  <c r="J6127" i="2"/>
  <c r="K6127" i="2"/>
  <c r="L6127" i="2"/>
  <c r="M6127" i="2"/>
  <c r="N6127" i="2"/>
  <c r="P6127" i="2"/>
  <c r="J6128" i="2"/>
  <c r="K6128" i="2"/>
  <c r="L6128" i="2"/>
  <c r="M6128" i="2"/>
  <c r="N6128" i="2"/>
  <c r="P6128" i="2"/>
  <c r="J6129" i="2"/>
  <c r="K6129" i="2"/>
  <c r="L6129" i="2"/>
  <c r="M6129" i="2"/>
  <c r="N6129" i="2"/>
  <c r="O6129" i="2" s="1"/>
  <c r="P6129" i="2"/>
  <c r="J6130" i="2"/>
  <c r="K6130" i="2"/>
  <c r="L6130" i="2"/>
  <c r="M6130" i="2"/>
  <c r="O6130" i="2" s="1"/>
  <c r="N6130" i="2"/>
  <c r="P6130" i="2"/>
  <c r="J6131" i="2"/>
  <c r="K6131" i="2"/>
  <c r="L6131" i="2"/>
  <c r="M6131" i="2"/>
  <c r="O6131" i="2" s="1"/>
  <c r="N6131" i="2"/>
  <c r="P6131" i="2"/>
  <c r="J6132" i="2"/>
  <c r="K6132" i="2"/>
  <c r="L6132" i="2"/>
  <c r="M6132" i="2"/>
  <c r="N6132" i="2"/>
  <c r="O6132" i="2" s="1"/>
  <c r="P6132" i="2"/>
  <c r="J6133" i="2"/>
  <c r="K6133" i="2"/>
  <c r="L6133" i="2"/>
  <c r="M6133" i="2"/>
  <c r="O6133" i="2" s="1"/>
  <c r="N6133" i="2"/>
  <c r="P6133" i="2"/>
  <c r="J6134" i="2"/>
  <c r="K6134" i="2"/>
  <c r="L6134" i="2"/>
  <c r="M6134" i="2"/>
  <c r="N6134" i="2"/>
  <c r="P6134" i="2"/>
  <c r="J6135" i="2"/>
  <c r="K6135" i="2"/>
  <c r="L6135" i="2"/>
  <c r="M6135" i="2"/>
  <c r="O6135" i="2" s="1"/>
  <c r="N6135" i="2"/>
  <c r="P6135" i="2"/>
  <c r="J6136" i="2"/>
  <c r="K6136" i="2"/>
  <c r="L6136" i="2"/>
  <c r="M6136" i="2"/>
  <c r="N6136" i="2"/>
  <c r="O6136" i="2" s="1"/>
  <c r="P6136" i="2"/>
  <c r="J6137" i="2"/>
  <c r="K6137" i="2"/>
  <c r="L6137" i="2"/>
  <c r="M6137" i="2"/>
  <c r="O6137" i="2" s="1"/>
  <c r="N6137" i="2"/>
  <c r="P6137" i="2"/>
  <c r="J6138" i="2"/>
  <c r="K6138" i="2"/>
  <c r="L6138" i="2"/>
  <c r="M6138" i="2"/>
  <c r="O6138" i="2" s="1"/>
  <c r="N6138" i="2"/>
  <c r="P6138" i="2"/>
  <c r="J6139" i="2"/>
  <c r="K6139" i="2"/>
  <c r="L6139" i="2"/>
  <c r="M6139" i="2"/>
  <c r="O6139" i="2" s="1"/>
  <c r="N6139" i="2"/>
  <c r="P6139" i="2"/>
  <c r="J6140" i="2"/>
  <c r="K6140" i="2"/>
  <c r="L6140" i="2"/>
  <c r="M6140" i="2"/>
  <c r="N6140" i="2"/>
  <c r="P6140" i="2"/>
  <c r="J6141" i="2"/>
  <c r="K6141" i="2"/>
  <c r="L6141" i="2"/>
  <c r="M6141" i="2"/>
  <c r="N6141" i="2"/>
  <c r="O6141" i="2"/>
  <c r="P6141" i="2"/>
  <c r="J6142" i="2"/>
  <c r="K6142" i="2"/>
  <c r="L6142" i="2"/>
  <c r="M6142" i="2"/>
  <c r="O6142" i="2" s="1"/>
  <c r="N6142" i="2"/>
  <c r="P6142" i="2"/>
  <c r="J6143" i="2"/>
  <c r="K6143" i="2"/>
  <c r="L6143" i="2"/>
  <c r="M6143" i="2"/>
  <c r="N6143" i="2"/>
  <c r="P6143" i="2"/>
  <c r="J6144" i="2"/>
  <c r="K6144" i="2"/>
  <c r="L6144" i="2"/>
  <c r="M6144" i="2"/>
  <c r="N6144" i="2"/>
  <c r="P6144" i="2"/>
  <c r="J6145" i="2"/>
  <c r="K6145" i="2"/>
  <c r="L6145" i="2"/>
  <c r="M6145" i="2"/>
  <c r="N6145" i="2"/>
  <c r="O6145" i="2" s="1"/>
  <c r="P6145" i="2"/>
  <c r="J6146" i="2"/>
  <c r="K6146" i="2"/>
  <c r="L6146" i="2"/>
  <c r="M6146" i="2"/>
  <c r="O6146" i="2" s="1"/>
  <c r="N6146" i="2"/>
  <c r="P6146" i="2"/>
  <c r="J6147" i="2"/>
  <c r="K6147" i="2"/>
  <c r="L6147" i="2"/>
  <c r="M6147" i="2"/>
  <c r="O6147" i="2" s="1"/>
  <c r="N6147" i="2"/>
  <c r="P6147" i="2"/>
  <c r="J6148" i="2"/>
  <c r="K6148" i="2"/>
  <c r="L6148" i="2"/>
  <c r="M6148" i="2"/>
  <c r="N6148" i="2"/>
  <c r="P6148" i="2"/>
  <c r="J6149" i="2"/>
  <c r="K6149" i="2"/>
  <c r="L6149" i="2"/>
  <c r="M6149" i="2"/>
  <c r="O6149" i="2" s="1"/>
  <c r="N6149" i="2"/>
  <c r="P6149" i="2"/>
  <c r="J6150" i="2"/>
  <c r="K6150" i="2"/>
  <c r="L6150" i="2"/>
  <c r="M6150" i="2"/>
  <c r="N6150" i="2"/>
  <c r="P6150" i="2"/>
  <c r="J6151" i="2"/>
  <c r="K6151" i="2"/>
  <c r="L6151" i="2"/>
  <c r="M6151" i="2"/>
  <c r="O6151" i="2" s="1"/>
  <c r="N6151" i="2"/>
  <c r="P6151" i="2"/>
  <c r="J6152" i="2"/>
  <c r="K6152" i="2"/>
  <c r="L6152" i="2"/>
  <c r="M6152" i="2"/>
  <c r="N6152" i="2"/>
  <c r="O6152" i="2" s="1"/>
  <c r="P6152" i="2"/>
  <c r="J6153" i="2"/>
  <c r="K6153" i="2"/>
  <c r="L6153" i="2"/>
  <c r="M6153" i="2"/>
  <c r="O6153" i="2" s="1"/>
  <c r="N6153" i="2"/>
  <c r="P6153" i="2"/>
  <c r="J6154" i="2"/>
  <c r="K6154" i="2"/>
  <c r="L6154" i="2"/>
  <c r="M6154" i="2"/>
  <c r="O6154" i="2" s="1"/>
  <c r="N6154" i="2"/>
  <c r="P6154" i="2"/>
  <c r="J6155" i="2"/>
  <c r="K6155" i="2"/>
  <c r="L6155" i="2"/>
  <c r="M6155" i="2"/>
  <c r="O6155" i="2" s="1"/>
  <c r="N6155" i="2"/>
  <c r="P6155" i="2"/>
  <c r="J6156" i="2"/>
  <c r="K6156" i="2"/>
  <c r="L6156" i="2"/>
  <c r="M6156" i="2"/>
  <c r="N6156" i="2"/>
  <c r="P6156" i="2"/>
  <c r="J6157" i="2"/>
  <c r="K6157" i="2"/>
  <c r="L6157" i="2"/>
  <c r="M6157" i="2"/>
  <c r="N6157" i="2"/>
  <c r="O6157" i="2"/>
  <c r="P6157" i="2"/>
  <c r="J6158" i="2"/>
  <c r="K6158" i="2"/>
  <c r="L6158" i="2"/>
  <c r="M6158" i="2"/>
  <c r="O6158" i="2" s="1"/>
  <c r="N6158" i="2"/>
  <c r="P6158" i="2"/>
  <c r="J6159" i="2"/>
  <c r="K6159" i="2"/>
  <c r="L6159" i="2"/>
  <c r="M6159" i="2"/>
  <c r="N6159" i="2"/>
  <c r="P6159" i="2"/>
  <c r="J6160" i="2"/>
  <c r="K6160" i="2"/>
  <c r="L6160" i="2"/>
  <c r="M6160" i="2"/>
  <c r="N6160" i="2"/>
  <c r="P6160" i="2"/>
  <c r="J6161" i="2"/>
  <c r="K6161" i="2"/>
  <c r="L6161" i="2"/>
  <c r="M6161" i="2"/>
  <c r="N6161" i="2"/>
  <c r="O6161" i="2" s="1"/>
  <c r="P6161" i="2"/>
  <c r="J6162" i="2"/>
  <c r="K6162" i="2"/>
  <c r="L6162" i="2"/>
  <c r="M6162" i="2"/>
  <c r="O6162" i="2" s="1"/>
  <c r="N6162" i="2"/>
  <c r="P6162" i="2"/>
  <c r="J6163" i="2"/>
  <c r="K6163" i="2"/>
  <c r="L6163" i="2"/>
  <c r="M6163" i="2"/>
  <c r="O6163" i="2" s="1"/>
  <c r="N6163" i="2"/>
  <c r="P6163" i="2"/>
  <c r="J6164" i="2"/>
  <c r="K6164" i="2"/>
  <c r="L6164" i="2"/>
  <c r="M6164" i="2"/>
  <c r="N6164" i="2"/>
  <c r="P6164" i="2"/>
  <c r="J6165" i="2"/>
  <c r="K6165" i="2"/>
  <c r="L6165" i="2"/>
  <c r="M6165" i="2"/>
  <c r="O6165" i="2" s="1"/>
  <c r="N6165" i="2"/>
  <c r="P6165" i="2"/>
  <c r="J6166" i="2"/>
  <c r="K6166" i="2"/>
  <c r="L6166" i="2"/>
  <c r="M6166" i="2"/>
  <c r="N6166" i="2"/>
  <c r="P6166" i="2"/>
  <c r="J6167" i="2"/>
  <c r="K6167" i="2"/>
  <c r="L6167" i="2"/>
  <c r="M6167" i="2"/>
  <c r="O6167" i="2" s="1"/>
  <c r="N6167" i="2"/>
  <c r="P6167" i="2"/>
  <c r="J6168" i="2"/>
  <c r="K6168" i="2"/>
  <c r="L6168" i="2"/>
  <c r="M6168" i="2"/>
  <c r="N6168" i="2"/>
  <c r="O6168" i="2" s="1"/>
  <c r="P6168" i="2"/>
  <c r="J6169" i="2"/>
  <c r="K6169" i="2"/>
  <c r="L6169" i="2"/>
  <c r="M6169" i="2"/>
  <c r="O6169" i="2" s="1"/>
  <c r="N6169" i="2"/>
  <c r="P6169" i="2"/>
  <c r="J6170" i="2"/>
  <c r="K6170" i="2"/>
  <c r="L6170" i="2"/>
  <c r="M6170" i="2"/>
  <c r="O6170" i="2" s="1"/>
  <c r="N6170" i="2"/>
  <c r="P6170" i="2"/>
  <c r="J6171" i="2"/>
  <c r="K6171" i="2"/>
  <c r="L6171" i="2"/>
  <c r="M6171" i="2"/>
  <c r="O6171" i="2" s="1"/>
  <c r="N6171" i="2"/>
  <c r="P6171" i="2"/>
  <c r="J6172" i="2"/>
  <c r="K6172" i="2"/>
  <c r="L6172" i="2"/>
  <c r="M6172" i="2"/>
  <c r="N6172" i="2"/>
  <c r="P6172" i="2"/>
  <c r="J6173" i="2"/>
  <c r="K6173" i="2"/>
  <c r="L6173" i="2"/>
  <c r="M6173" i="2"/>
  <c r="N6173" i="2"/>
  <c r="O6173" i="2"/>
  <c r="P6173" i="2"/>
  <c r="J6174" i="2"/>
  <c r="K6174" i="2"/>
  <c r="L6174" i="2"/>
  <c r="M6174" i="2"/>
  <c r="O6174" i="2" s="1"/>
  <c r="N6174" i="2"/>
  <c r="P6174" i="2"/>
  <c r="J6175" i="2"/>
  <c r="K6175" i="2"/>
  <c r="L6175" i="2"/>
  <c r="M6175" i="2"/>
  <c r="N6175" i="2"/>
  <c r="P6175" i="2"/>
  <c r="J6176" i="2"/>
  <c r="K6176" i="2"/>
  <c r="L6176" i="2"/>
  <c r="M6176" i="2"/>
  <c r="N6176" i="2"/>
  <c r="P6176" i="2"/>
  <c r="J6177" i="2"/>
  <c r="K6177" i="2"/>
  <c r="L6177" i="2"/>
  <c r="M6177" i="2"/>
  <c r="N6177" i="2"/>
  <c r="O6177" i="2" s="1"/>
  <c r="P6177" i="2"/>
  <c r="J6178" i="2"/>
  <c r="K6178" i="2"/>
  <c r="L6178" i="2"/>
  <c r="M6178" i="2"/>
  <c r="O6178" i="2" s="1"/>
  <c r="N6178" i="2"/>
  <c r="P6178" i="2"/>
  <c r="J6179" i="2"/>
  <c r="K6179" i="2"/>
  <c r="L6179" i="2"/>
  <c r="M6179" i="2"/>
  <c r="O6179" i="2" s="1"/>
  <c r="N6179" i="2"/>
  <c r="P6179" i="2"/>
  <c r="J6180" i="2"/>
  <c r="K6180" i="2"/>
  <c r="L6180" i="2"/>
  <c r="M6180" i="2"/>
  <c r="N6180" i="2"/>
  <c r="P6180" i="2"/>
  <c r="J6181" i="2"/>
  <c r="K6181" i="2"/>
  <c r="L6181" i="2"/>
  <c r="M6181" i="2"/>
  <c r="O6181" i="2" s="1"/>
  <c r="N6181" i="2"/>
  <c r="P6181" i="2"/>
  <c r="J6182" i="2"/>
  <c r="K6182" i="2"/>
  <c r="L6182" i="2"/>
  <c r="M6182" i="2"/>
  <c r="N6182" i="2"/>
  <c r="P6182" i="2"/>
  <c r="J6183" i="2"/>
  <c r="K6183" i="2"/>
  <c r="L6183" i="2"/>
  <c r="M6183" i="2"/>
  <c r="O6183" i="2" s="1"/>
  <c r="N6183" i="2"/>
  <c r="P6183" i="2"/>
  <c r="J6184" i="2"/>
  <c r="K6184" i="2"/>
  <c r="L6184" i="2"/>
  <c r="M6184" i="2"/>
  <c r="N6184" i="2"/>
  <c r="O6184" i="2" s="1"/>
  <c r="P6184" i="2"/>
  <c r="J6185" i="2"/>
  <c r="K6185" i="2"/>
  <c r="L6185" i="2"/>
  <c r="M6185" i="2"/>
  <c r="O6185" i="2" s="1"/>
  <c r="N6185" i="2"/>
  <c r="P6185" i="2"/>
  <c r="J6186" i="2"/>
  <c r="K6186" i="2"/>
  <c r="L6186" i="2"/>
  <c r="M6186" i="2"/>
  <c r="O6186" i="2" s="1"/>
  <c r="N6186" i="2"/>
  <c r="P6186" i="2"/>
  <c r="J6187" i="2"/>
  <c r="K6187" i="2"/>
  <c r="L6187" i="2"/>
  <c r="M6187" i="2"/>
  <c r="O6187" i="2" s="1"/>
  <c r="N6187" i="2"/>
  <c r="P6187" i="2"/>
  <c r="J6188" i="2"/>
  <c r="K6188" i="2"/>
  <c r="L6188" i="2"/>
  <c r="M6188" i="2"/>
  <c r="N6188" i="2"/>
  <c r="P6188" i="2"/>
  <c r="J6189" i="2"/>
  <c r="K6189" i="2"/>
  <c r="L6189" i="2"/>
  <c r="M6189" i="2"/>
  <c r="N6189" i="2"/>
  <c r="O6189" i="2"/>
  <c r="P6189" i="2"/>
  <c r="J6190" i="2"/>
  <c r="K6190" i="2"/>
  <c r="L6190" i="2"/>
  <c r="M6190" i="2"/>
  <c r="O6190" i="2" s="1"/>
  <c r="N6190" i="2"/>
  <c r="P6190" i="2"/>
  <c r="J6191" i="2"/>
  <c r="K6191" i="2"/>
  <c r="L6191" i="2"/>
  <c r="M6191" i="2"/>
  <c r="N6191" i="2"/>
  <c r="P6191" i="2"/>
  <c r="J6192" i="2"/>
  <c r="K6192" i="2"/>
  <c r="L6192" i="2"/>
  <c r="M6192" i="2"/>
  <c r="N6192" i="2"/>
  <c r="P6192" i="2"/>
  <c r="J6193" i="2"/>
  <c r="K6193" i="2"/>
  <c r="L6193" i="2"/>
  <c r="M6193" i="2"/>
  <c r="N6193" i="2"/>
  <c r="O6193" i="2" s="1"/>
  <c r="P6193" i="2"/>
  <c r="J6194" i="2"/>
  <c r="K6194" i="2"/>
  <c r="L6194" i="2"/>
  <c r="M6194" i="2"/>
  <c r="O6194" i="2" s="1"/>
  <c r="N6194" i="2"/>
  <c r="P6194" i="2"/>
  <c r="J6195" i="2"/>
  <c r="K6195" i="2"/>
  <c r="L6195" i="2"/>
  <c r="M6195" i="2"/>
  <c r="O6195" i="2" s="1"/>
  <c r="N6195" i="2"/>
  <c r="P6195" i="2"/>
  <c r="J6196" i="2"/>
  <c r="K6196" i="2"/>
  <c r="L6196" i="2"/>
  <c r="M6196" i="2"/>
  <c r="N6196" i="2"/>
  <c r="P6196" i="2"/>
  <c r="J6197" i="2"/>
  <c r="K6197" i="2"/>
  <c r="L6197" i="2"/>
  <c r="M6197" i="2"/>
  <c r="O6197" i="2" s="1"/>
  <c r="N6197" i="2"/>
  <c r="P6197" i="2"/>
  <c r="J6198" i="2"/>
  <c r="K6198" i="2"/>
  <c r="L6198" i="2"/>
  <c r="M6198" i="2"/>
  <c r="N6198" i="2"/>
  <c r="P6198" i="2"/>
  <c r="J6199" i="2"/>
  <c r="K6199" i="2"/>
  <c r="L6199" i="2"/>
  <c r="M6199" i="2"/>
  <c r="O6199" i="2" s="1"/>
  <c r="N6199" i="2"/>
  <c r="P6199" i="2"/>
  <c r="J6200" i="2"/>
  <c r="K6200" i="2"/>
  <c r="L6200" i="2"/>
  <c r="M6200" i="2"/>
  <c r="N6200" i="2"/>
  <c r="O6200" i="2" s="1"/>
  <c r="P6200" i="2"/>
  <c r="J6201" i="2"/>
  <c r="K6201" i="2"/>
  <c r="L6201" i="2"/>
  <c r="M6201" i="2"/>
  <c r="O6201" i="2" s="1"/>
  <c r="N6201" i="2"/>
  <c r="P6201" i="2"/>
  <c r="J6202" i="2"/>
  <c r="K6202" i="2"/>
  <c r="L6202" i="2"/>
  <c r="M6202" i="2"/>
  <c r="O6202" i="2" s="1"/>
  <c r="N6202" i="2"/>
  <c r="P6202" i="2"/>
  <c r="J6203" i="2"/>
  <c r="K6203" i="2"/>
  <c r="L6203" i="2"/>
  <c r="M6203" i="2"/>
  <c r="O6203" i="2" s="1"/>
  <c r="N6203" i="2"/>
  <c r="P6203" i="2"/>
  <c r="J6204" i="2"/>
  <c r="K6204" i="2"/>
  <c r="L6204" i="2"/>
  <c r="M6204" i="2"/>
  <c r="N6204" i="2"/>
  <c r="P6204" i="2"/>
  <c r="J6205" i="2"/>
  <c r="K6205" i="2"/>
  <c r="L6205" i="2"/>
  <c r="M6205" i="2"/>
  <c r="N6205" i="2"/>
  <c r="O6205" i="2"/>
  <c r="P6205" i="2"/>
  <c r="J6206" i="2"/>
  <c r="K6206" i="2"/>
  <c r="L6206" i="2"/>
  <c r="M6206" i="2"/>
  <c r="O6206" i="2" s="1"/>
  <c r="N6206" i="2"/>
  <c r="P6206" i="2"/>
  <c r="J6207" i="2"/>
  <c r="K6207" i="2"/>
  <c r="L6207" i="2"/>
  <c r="M6207" i="2"/>
  <c r="N6207" i="2"/>
  <c r="P6207" i="2"/>
  <c r="J6208" i="2"/>
  <c r="K6208" i="2"/>
  <c r="L6208" i="2"/>
  <c r="M6208" i="2"/>
  <c r="N6208" i="2"/>
  <c r="P6208" i="2"/>
  <c r="J6209" i="2"/>
  <c r="K6209" i="2"/>
  <c r="L6209" i="2"/>
  <c r="M6209" i="2"/>
  <c r="N6209" i="2"/>
  <c r="O6209" i="2" s="1"/>
  <c r="P6209" i="2"/>
  <c r="J6210" i="2"/>
  <c r="K6210" i="2"/>
  <c r="L6210" i="2"/>
  <c r="M6210" i="2"/>
  <c r="O6210" i="2" s="1"/>
  <c r="N6210" i="2"/>
  <c r="P6210" i="2"/>
  <c r="J6211" i="2"/>
  <c r="K6211" i="2"/>
  <c r="L6211" i="2"/>
  <c r="M6211" i="2"/>
  <c r="O6211" i="2" s="1"/>
  <c r="N6211" i="2"/>
  <c r="P6211" i="2"/>
  <c r="J6212" i="2"/>
  <c r="K6212" i="2"/>
  <c r="L6212" i="2"/>
  <c r="M6212" i="2"/>
  <c r="N6212" i="2"/>
  <c r="P6212" i="2"/>
  <c r="J6213" i="2"/>
  <c r="K6213" i="2"/>
  <c r="L6213" i="2"/>
  <c r="M6213" i="2"/>
  <c r="O6213" i="2" s="1"/>
  <c r="N6213" i="2"/>
  <c r="P6213" i="2"/>
  <c r="J6214" i="2"/>
  <c r="K6214" i="2"/>
  <c r="L6214" i="2"/>
  <c r="M6214" i="2"/>
  <c r="N6214" i="2"/>
  <c r="P6214" i="2"/>
  <c r="J6215" i="2"/>
  <c r="K6215" i="2"/>
  <c r="L6215" i="2"/>
  <c r="M6215" i="2"/>
  <c r="O6215" i="2" s="1"/>
  <c r="N6215" i="2"/>
  <c r="P6215" i="2"/>
  <c r="J6216" i="2"/>
  <c r="K6216" i="2"/>
  <c r="L6216" i="2"/>
  <c r="M6216" i="2"/>
  <c r="N6216" i="2"/>
  <c r="O6216" i="2" s="1"/>
  <c r="P6216" i="2"/>
  <c r="J6217" i="2"/>
  <c r="K6217" i="2"/>
  <c r="L6217" i="2"/>
  <c r="M6217" i="2"/>
  <c r="O6217" i="2" s="1"/>
  <c r="N6217" i="2"/>
  <c r="P6217" i="2"/>
  <c r="J6218" i="2"/>
  <c r="K6218" i="2"/>
  <c r="L6218" i="2"/>
  <c r="M6218" i="2"/>
  <c r="O6218" i="2" s="1"/>
  <c r="N6218" i="2"/>
  <c r="P6218" i="2"/>
  <c r="J6219" i="2"/>
  <c r="K6219" i="2"/>
  <c r="L6219" i="2"/>
  <c r="M6219" i="2"/>
  <c r="O6219" i="2" s="1"/>
  <c r="N6219" i="2"/>
  <c r="P6219" i="2"/>
  <c r="J6220" i="2"/>
  <c r="K6220" i="2"/>
  <c r="L6220" i="2"/>
  <c r="M6220" i="2"/>
  <c r="N6220" i="2"/>
  <c r="P6220" i="2"/>
  <c r="J6221" i="2"/>
  <c r="K6221" i="2"/>
  <c r="L6221" i="2"/>
  <c r="M6221" i="2"/>
  <c r="N6221" i="2"/>
  <c r="O6221" i="2"/>
  <c r="P6221" i="2"/>
  <c r="J6222" i="2"/>
  <c r="K6222" i="2"/>
  <c r="L6222" i="2"/>
  <c r="M6222" i="2"/>
  <c r="O6222" i="2" s="1"/>
  <c r="N6222" i="2"/>
  <c r="P6222" i="2"/>
  <c r="J6223" i="2"/>
  <c r="K6223" i="2"/>
  <c r="L6223" i="2"/>
  <c r="M6223" i="2"/>
  <c r="N6223" i="2"/>
  <c r="P6223" i="2"/>
  <c r="J6224" i="2"/>
  <c r="K6224" i="2"/>
  <c r="L6224" i="2"/>
  <c r="M6224" i="2"/>
  <c r="N6224" i="2"/>
  <c r="P6224" i="2"/>
  <c r="J6225" i="2"/>
  <c r="K6225" i="2"/>
  <c r="L6225" i="2"/>
  <c r="M6225" i="2"/>
  <c r="N6225" i="2"/>
  <c r="O6225" i="2" s="1"/>
  <c r="P6225" i="2"/>
  <c r="J6226" i="2"/>
  <c r="K6226" i="2"/>
  <c r="L6226" i="2"/>
  <c r="M6226" i="2"/>
  <c r="O6226" i="2" s="1"/>
  <c r="N6226" i="2"/>
  <c r="P6226" i="2"/>
  <c r="J6227" i="2"/>
  <c r="K6227" i="2"/>
  <c r="L6227" i="2"/>
  <c r="M6227" i="2"/>
  <c r="O6227" i="2" s="1"/>
  <c r="N6227" i="2"/>
  <c r="P6227" i="2"/>
  <c r="J6228" i="2"/>
  <c r="K6228" i="2"/>
  <c r="L6228" i="2"/>
  <c r="M6228" i="2"/>
  <c r="N6228" i="2"/>
  <c r="P6228" i="2"/>
  <c r="J6229" i="2"/>
  <c r="K6229" i="2"/>
  <c r="L6229" i="2"/>
  <c r="M6229" i="2"/>
  <c r="O6229" i="2" s="1"/>
  <c r="N6229" i="2"/>
  <c r="P6229" i="2"/>
  <c r="J6230" i="2"/>
  <c r="K6230" i="2"/>
  <c r="L6230" i="2"/>
  <c r="M6230" i="2"/>
  <c r="N6230" i="2"/>
  <c r="P6230" i="2"/>
  <c r="J6231" i="2"/>
  <c r="K6231" i="2"/>
  <c r="L6231" i="2"/>
  <c r="M6231" i="2"/>
  <c r="O6231" i="2" s="1"/>
  <c r="N6231" i="2"/>
  <c r="P6231" i="2"/>
  <c r="J6232" i="2"/>
  <c r="K6232" i="2"/>
  <c r="L6232" i="2"/>
  <c r="M6232" i="2"/>
  <c r="N6232" i="2"/>
  <c r="O6232" i="2" s="1"/>
  <c r="P6232" i="2"/>
  <c r="J6233" i="2"/>
  <c r="K6233" i="2"/>
  <c r="L6233" i="2"/>
  <c r="M6233" i="2"/>
  <c r="O6233" i="2" s="1"/>
  <c r="N6233" i="2"/>
  <c r="P6233" i="2"/>
  <c r="J6234" i="2"/>
  <c r="K6234" i="2"/>
  <c r="L6234" i="2"/>
  <c r="M6234" i="2"/>
  <c r="O6234" i="2" s="1"/>
  <c r="N6234" i="2"/>
  <c r="P6234" i="2"/>
  <c r="J6235" i="2"/>
  <c r="K6235" i="2"/>
  <c r="L6235" i="2"/>
  <c r="M6235" i="2"/>
  <c r="O6235" i="2" s="1"/>
  <c r="N6235" i="2"/>
  <c r="P6235" i="2"/>
  <c r="J6236" i="2"/>
  <c r="K6236" i="2"/>
  <c r="L6236" i="2"/>
  <c r="M6236" i="2"/>
  <c r="N6236" i="2"/>
  <c r="P6236" i="2"/>
  <c r="J6237" i="2"/>
  <c r="K6237" i="2"/>
  <c r="L6237" i="2"/>
  <c r="M6237" i="2"/>
  <c r="N6237" i="2"/>
  <c r="O6237" i="2"/>
  <c r="P6237" i="2"/>
  <c r="J6238" i="2"/>
  <c r="K6238" i="2"/>
  <c r="L6238" i="2"/>
  <c r="M6238" i="2"/>
  <c r="O6238" i="2" s="1"/>
  <c r="N6238" i="2"/>
  <c r="P6238" i="2"/>
  <c r="J6239" i="2"/>
  <c r="K6239" i="2"/>
  <c r="L6239" i="2"/>
  <c r="M6239" i="2"/>
  <c r="N6239" i="2"/>
  <c r="P6239" i="2"/>
  <c r="J6240" i="2"/>
  <c r="K6240" i="2"/>
  <c r="L6240" i="2"/>
  <c r="M6240" i="2"/>
  <c r="N6240" i="2"/>
  <c r="P6240" i="2"/>
  <c r="J6241" i="2"/>
  <c r="K6241" i="2"/>
  <c r="L6241" i="2"/>
  <c r="M6241" i="2"/>
  <c r="N6241" i="2"/>
  <c r="O6241" i="2" s="1"/>
  <c r="P6241" i="2"/>
  <c r="J6242" i="2"/>
  <c r="K6242" i="2"/>
  <c r="L6242" i="2"/>
  <c r="M6242" i="2"/>
  <c r="O6242" i="2" s="1"/>
  <c r="N6242" i="2"/>
  <c r="P6242" i="2"/>
  <c r="J6243" i="2"/>
  <c r="K6243" i="2"/>
  <c r="L6243" i="2"/>
  <c r="M6243" i="2"/>
  <c r="O6243" i="2" s="1"/>
  <c r="N6243" i="2"/>
  <c r="P6243" i="2"/>
  <c r="J6244" i="2"/>
  <c r="K6244" i="2"/>
  <c r="L6244" i="2"/>
  <c r="M6244" i="2"/>
  <c r="N6244" i="2"/>
  <c r="P6244" i="2"/>
  <c r="J6245" i="2"/>
  <c r="K6245" i="2"/>
  <c r="L6245" i="2"/>
  <c r="M6245" i="2"/>
  <c r="O6245" i="2" s="1"/>
  <c r="N6245" i="2"/>
  <c r="P6245" i="2"/>
  <c r="J6246" i="2"/>
  <c r="K6246" i="2"/>
  <c r="L6246" i="2"/>
  <c r="M6246" i="2"/>
  <c r="N6246" i="2"/>
  <c r="P6246" i="2"/>
  <c r="J6247" i="2"/>
  <c r="K6247" i="2"/>
  <c r="L6247" i="2"/>
  <c r="M6247" i="2"/>
  <c r="O6247" i="2" s="1"/>
  <c r="N6247" i="2"/>
  <c r="P6247" i="2"/>
  <c r="J6248" i="2"/>
  <c r="K6248" i="2"/>
  <c r="L6248" i="2"/>
  <c r="M6248" i="2"/>
  <c r="N6248" i="2"/>
  <c r="O6248" i="2" s="1"/>
  <c r="P6248" i="2"/>
  <c r="J6249" i="2"/>
  <c r="K6249" i="2"/>
  <c r="L6249" i="2"/>
  <c r="M6249" i="2"/>
  <c r="O6249" i="2" s="1"/>
  <c r="N6249" i="2"/>
  <c r="P6249" i="2"/>
  <c r="J6250" i="2"/>
  <c r="K6250" i="2"/>
  <c r="L6250" i="2"/>
  <c r="M6250" i="2"/>
  <c r="O6250" i="2" s="1"/>
  <c r="N6250" i="2"/>
  <c r="P6250" i="2"/>
  <c r="J6251" i="2"/>
  <c r="K6251" i="2"/>
  <c r="L6251" i="2"/>
  <c r="M6251" i="2"/>
  <c r="O6251" i="2" s="1"/>
  <c r="N6251" i="2"/>
  <c r="P6251" i="2"/>
  <c r="J6252" i="2"/>
  <c r="K6252" i="2"/>
  <c r="L6252" i="2"/>
  <c r="M6252" i="2"/>
  <c r="N6252" i="2"/>
  <c r="P6252" i="2"/>
  <c r="J6253" i="2"/>
  <c r="K6253" i="2"/>
  <c r="L6253" i="2"/>
  <c r="M6253" i="2"/>
  <c r="N6253" i="2"/>
  <c r="O6253" i="2"/>
  <c r="P6253" i="2"/>
  <c r="J6254" i="2"/>
  <c r="K6254" i="2"/>
  <c r="L6254" i="2"/>
  <c r="M6254" i="2"/>
  <c r="O6254" i="2" s="1"/>
  <c r="N6254" i="2"/>
  <c r="P6254" i="2"/>
  <c r="J6255" i="2"/>
  <c r="K6255" i="2"/>
  <c r="L6255" i="2"/>
  <c r="M6255" i="2"/>
  <c r="N6255" i="2"/>
  <c r="P6255" i="2"/>
  <c r="J6256" i="2"/>
  <c r="K6256" i="2"/>
  <c r="L6256" i="2"/>
  <c r="M6256" i="2"/>
  <c r="N6256" i="2"/>
  <c r="P6256" i="2"/>
  <c r="J6257" i="2"/>
  <c r="K6257" i="2"/>
  <c r="L6257" i="2"/>
  <c r="M6257" i="2"/>
  <c r="N6257" i="2"/>
  <c r="O6257" i="2" s="1"/>
  <c r="P6257" i="2"/>
  <c r="J6258" i="2"/>
  <c r="K6258" i="2"/>
  <c r="L6258" i="2"/>
  <c r="M6258" i="2"/>
  <c r="O6258" i="2" s="1"/>
  <c r="N6258" i="2"/>
  <c r="P6258" i="2"/>
  <c r="J6259" i="2"/>
  <c r="K6259" i="2"/>
  <c r="L6259" i="2"/>
  <c r="M6259" i="2"/>
  <c r="O6259" i="2" s="1"/>
  <c r="N6259" i="2"/>
  <c r="P6259" i="2"/>
  <c r="J6260" i="2"/>
  <c r="K6260" i="2"/>
  <c r="L6260" i="2"/>
  <c r="M6260" i="2"/>
  <c r="N6260" i="2"/>
  <c r="P6260" i="2"/>
  <c r="J6261" i="2"/>
  <c r="K6261" i="2"/>
  <c r="L6261" i="2"/>
  <c r="M6261" i="2"/>
  <c r="O6261" i="2" s="1"/>
  <c r="N6261" i="2"/>
  <c r="P6261" i="2"/>
  <c r="J6262" i="2"/>
  <c r="K6262" i="2"/>
  <c r="L6262" i="2"/>
  <c r="M6262" i="2"/>
  <c r="N6262" i="2"/>
  <c r="P6262" i="2"/>
  <c r="J6263" i="2"/>
  <c r="K6263" i="2"/>
  <c r="L6263" i="2"/>
  <c r="M6263" i="2"/>
  <c r="O6263" i="2" s="1"/>
  <c r="N6263" i="2"/>
  <c r="P6263" i="2"/>
  <c r="J6264" i="2"/>
  <c r="K6264" i="2"/>
  <c r="L6264" i="2"/>
  <c r="M6264" i="2"/>
  <c r="N6264" i="2"/>
  <c r="O6264" i="2" s="1"/>
  <c r="P6264" i="2"/>
  <c r="J6265" i="2"/>
  <c r="K6265" i="2"/>
  <c r="L6265" i="2"/>
  <c r="M6265" i="2"/>
  <c r="O6265" i="2" s="1"/>
  <c r="N6265" i="2"/>
  <c r="P6265" i="2"/>
  <c r="J6266" i="2"/>
  <c r="K6266" i="2"/>
  <c r="L6266" i="2"/>
  <c r="M6266" i="2"/>
  <c r="O6266" i="2" s="1"/>
  <c r="N6266" i="2"/>
  <c r="P6266" i="2"/>
  <c r="J6267" i="2"/>
  <c r="K6267" i="2"/>
  <c r="L6267" i="2"/>
  <c r="M6267" i="2"/>
  <c r="O6267" i="2" s="1"/>
  <c r="N6267" i="2"/>
  <c r="P6267" i="2"/>
  <c r="J6268" i="2"/>
  <c r="K6268" i="2"/>
  <c r="L6268" i="2"/>
  <c r="M6268" i="2"/>
  <c r="N6268" i="2"/>
  <c r="P6268" i="2"/>
  <c r="J6269" i="2"/>
  <c r="K6269" i="2"/>
  <c r="L6269" i="2"/>
  <c r="M6269" i="2"/>
  <c r="N6269" i="2"/>
  <c r="O6269" i="2"/>
  <c r="P6269" i="2"/>
  <c r="J6270" i="2"/>
  <c r="K6270" i="2"/>
  <c r="L6270" i="2"/>
  <c r="M6270" i="2"/>
  <c r="O6270" i="2" s="1"/>
  <c r="N6270" i="2"/>
  <c r="P6270" i="2"/>
  <c r="J6271" i="2"/>
  <c r="K6271" i="2"/>
  <c r="L6271" i="2"/>
  <c r="M6271" i="2"/>
  <c r="N6271" i="2"/>
  <c r="P6271" i="2"/>
  <c r="J6272" i="2"/>
  <c r="K6272" i="2"/>
  <c r="L6272" i="2"/>
  <c r="M6272" i="2"/>
  <c r="N6272" i="2"/>
  <c r="P6272" i="2"/>
  <c r="J6273" i="2"/>
  <c r="K6273" i="2"/>
  <c r="L6273" i="2"/>
  <c r="M6273" i="2"/>
  <c r="N6273" i="2"/>
  <c r="O6273" i="2" s="1"/>
  <c r="P6273" i="2"/>
  <c r="J6274" i="2"/>
  <c r="K6274" i="2"/>
  <c r="L6274" i="2"/>
  <c r="M6274" i="2"/>
  <c r="O6274" i="2" s="1"/>
  <c r="N6274" i="2"/>
  <c r="P6274" i="2"/>
  <c r="J6275" i="2"/>
  <c r="K6275" i="2"/>
  <c r="L6275" i="2"/>
  <c r="M6275" i="2"/>
  <c r="O6275" i="2" s="1"/>
  <c r="N6275" i="2"/>
  <c r="P6275" i="2"/>
  <c r="J6276" i="2"/>
  <c r="K6276" i="2"/>
  <c r="L6276" i="2"/>
  <c r="M6276" i="2"/>
  <c r="N6276" i="2"/>
  <c r="P6276" i="2"/>
  <c r="J6277" i="2"/>
  <c r="K6277" i="2"/>
  <c r="L6277" i="2"/>
  <c r="M6277" i="2"/>
  <c r="O6277" i="2" s="1"/>
  <c r="N6277" i="2"/>
  <c r="P6277" i="2"/>
  <c r="J6278" i="2"/>
  <c r="K6278" i="2"/>
  <c r="L6278" i="2"/>
  <c r="M6278" i="2"/>
  <c r="N6278" i="2"/>
  <c r="P6278" i="2"/>
  <c r="J6279" i="2"/>
  <c r="K6279" i="2"/>
  <c r="L6279" i="2"/>
  <c r="M6279" i="2"/>
  <c r="O6279" i="2" s="1"/>
  <c r="N6279" i="2"/>
  <c r="P6279" i="2"/>
  <c r="J6280" i="2"/>
  <c r="K6280" i="2"/>
  <c r="L6280" i="2"/>
  <c r="M6280" i="2"/>
  <c r="N6280" i="2"/>
  <c r="O6280" i="2" s="1"/>
  <c r="P6280" i="2"/>
  <c r="J6281" i="2"/>
  <c r="K6281" i="2"/>
  <c r="L6281" i="2"/>
  <c r="M6281" i="2"/>
  <c r="O6281" i="2" s="1"/>
  <c r="N6281" i="2"/>
  <c r="P6281" i="2"/>
  <c r="J6282" i="2"/>
  <c r="K6282" i="2"/>
  <c r="L6282" i="2"/>
  <c r="M6282" i="2"/>
  <c r="O6282" i="2" s="1"/>
  <c r="N6282" i="2"/>
  <c r="P6282" i="2"/>
  <c r="J6283" i="2"/>
  <c r="K6283" i="2"/>
  <c r="L6283" i="2"/>
  <c r="M6283" i="2"/>
  <c r="O6283" i="2" s="1"/>
  <c r="N6283" i="2"/>
  <c r="P6283" i="2"/>
  <c r="J6284" i="2"/>
  <c r="K6284" i="2"/>
  <c r="L6284" i="2"/>
  <c r="M6284" i="2"/>
  <c r="N6284" i="2"/>
  <c r="P6284" i="2"/>
  <c r="J6285" i="2"/>
  <c r="K6285" i="2"/>
  <c r="L6285" i="2"/>
  <c r="M6285" i="2"/>
  <c r="N6285" i="2"/>
  <c r="O6285" i="2"/>
  <c r="P6285" i="2"/>
  <c r="J6286" i="2"/>
  <c r="K6286" i="2"/>
  <c r="L6286" i="2"/>
  <c r="M6286" i="2"/>
  <c r="O6286" i="2" s="1"/>
  <c r="N6286" i="2"/>
  <c r="P6286" i="2"/>
  <c r="J6287" i="2"/>
  <c r="K6287" i="2"/>
  <c r="L6287" i="2"/>
  <c r="M6287" i="2"/>
  <c r="N6287" i="2"/>
  <c r="P6287" i="2"/>
  <c r="J6288" i="2"/>
  <c r="K6288" i="2"/>
  <c r="L6288" i="2"/>
  <c r="M6288" i="2"/>
  <c r="N6288" i="2"/>
  <c r="P6288" i="2"/>
  <c r="J6289" i="2"/>
  <c r="K6289" i="2"/>
  <c r="L6289" i="2"/>
  <c r="M6289" i="2"/>
  <c r="N6289" i="2"/>
  <c r="O6289" i="2" s="1"/>
  <c r="P6289" i="2"/>
  <c r="J6290" i="2"/>
  <c r="K6290" i="2"/>
  <c r="L6290" i="2"/>
  <c r="M6290" i="2"/>
  <c r="O6290" i="2" s="1"/>
  <c r="N6290" i="2"/>
  <c r="P6290" i="2"/>
  <c r="J6291" i="2"/>
  <c r="K6291" i="2"/>
  <c r="L6291" i="2"/>
  <c r="M6291" i="2"/>
  <c r="O6291" i="2" s="1"/>
  <c r="N6291" i="2"/>
  <c r="P6291" i="2"/>
  <c r="J6292" i="2"/>
  <c r="K6292" i="2"/>
  <c r="L6292" i="2"/>
  <c r="M6292" i="2"/>
  <c r="N6292" i="2"/>
  <c r="P6292" i="2"/>
  <c r="J6293" i="2"/>
  <c r="K6293" i="2"/>
  <c r="L6293" i="2"/>
  <c r="M6293" i="2"/>
  <c r="O6293" i="2" s="1"/>
  <c r="N6293" i="2"/>
  <c r="P6293" i="2"/>
  <c r="J6294" i="2"/>
  <c r="K6294" i="2"/>
  <c r="L6294" i="2"/>
  <c r="M6294" i="2"/>
  <c r="N6294" i="2"/>
  <c r="P6294" i="2"/>
  <c r="J6295" i="2"/>
  <c r="K6295" i="2"/>
  <c r="L6295" i="2"/>
  <c r="M6295" i="2"/>
  <c r="O6295" i="2" s="1"/>
  <c r="N6295" i="2"/>
  <c r="P6295" i="2"/>
  <c r="J6296" i="2"/>
  <c r="K6296" i="2"/>
  <c r="L6296" i="2"/>
  <c r="M6296" i="2"/>
  <c r="N6296" i="2"/>
  <c r="O6296" i="2" s="1"/>
  <c r="P6296" i="2"/>
  <c r="J6297" i="2"/>
  <c r="K6297" i="2"/>
  <c r="L6297" i="2"/>
  <c r="M6297" i="2"/>
  <c r="O6297" i="2" s="1"/>
  <c r="N6297" i="2"/>
  <c r="P6297" i="2"/>
  <c r="J6298" i="2"/>
  <c r="K6298" i="2"/>
  <c r="L6298" i="2"/>
  <c r="M6298" i="2"/>
  <c r="O6298" i="2" s="1"/>
  <c r="N6298" i="2"/>
  <c r="P6298" i="2"/>
  <c r="J6299" i="2"/>
  <c r="K6299" i="2"/>
  <c r="L6299" i="2"/>
  <c r="M6299" i="2"/>
  <c r="O6299" i="2" s="1"/>
  <c r="N6299" i="2"/>
  <c r="P6299" i="2"/>
  <c r="J6300" i="2"/>
  <c r="K6300" i="2"/>
  <c r="L6300" i="2"/>
  <c r="M6300" i="2"/>
  <c r="N6300" i="2"/>
  <c r="P6300" i="2"/>
  <c r="J6301" i="2"/>
  <c r="K6301" i="2"/>
  <c r="L6301" i="2"/>
  <c r="M6301" i="2"/>
  <c r="N6301" i="2"/>
  <c r="O6301" i="2"/>
  <c r="P6301" i="2"/>
  <c r="J6302" i="2"/>
  <c r="K6302" i="2"/>
  <c r="L6302" i="2"/>
  <c r="M6302" i="2"/>
  <c r="O6302" i="2" s="1"/>
  <c r="N6302" i="2"/>
  <c r="P6302" i="2"/>
  <c r="J6303" i="2"/>
  <c r="K6303" i="2"/>
  <c r="L6303" i="2"/>
  <c r="M6303" i="2"/>
  <c r="N6303" i="2"/>
  <c r="P6303" i="2"/>
  <c r="J6304" i="2"/>
  <c r="K6304" i="2"/>
  <c r="L6304" i="2"/>
  <c r="M6304" i="2"/>
  <c r="N6304" i="2"/>
  <c r="P6304" i="2"/>
  <c r="J6305" i="2"/>
  <c r="K6305" i="2"/>
  <c r="L6305" i="2"/>
  <c r="M6305" i="2"/>
  <c r="N6305" i="2"/>
  <c r="O6305" i="2" s="1"/>
  <c r="P6305" i="2"/>
  <c r="J6306" i="2"/>
  <c r="K6306" i="2"/>
  <c r="L6306" i="2"/>
  <c r="M6306" i="2"/>
  <c r="O6306" i="2" s="1"/>
  <c r="N6306" i="2"/>
  <c r="P6306" i="2"/>
  <c r="J6307" i="2"/>
  <c r="K6307" i="2"/>
  <c r="L6307" i="2"/>
  <c r="M6307" i="2"/>
  <c r="O6307" i="2" s="1"/>
  <c r="N6307" i="2"/>
  <c r="P6307" i="2"/>
  <c r="J6308" i="2"/>
  <c r="K6308" i="2"/>
  <c r="L6308" i="2"/>
  <c r="M6308" i="2"/>
  <c r="N6308" i="2"/>
  <c r="P6308" i="2"/>
  <c r="J6309" i="2"/>
  <c r="K6309" i="2"/>
  <c r="L6309" i="2"/>
  <c r="M6309" i="2"/>
  <c r="O6309" i="2" s="1"/>
  <c r="N6309" i="2"/>
  <c r="P6309" i="2"/>
  <c r="J6310" i="2"/>
  <c r="K6310" i="2"/>
  <c r="L6310" i="2"/>
  <c r="M6310" i="2"/>
  <c r="N6310" i="2"/>
  <c r="P6310" i="2"/>
  <c r="J6311" i="2"/>
  <c r="K6311" i="2"/>
  <c r="L6311" i="2"/>
  <c r="M6311" i="2"/>
  <c r="O6311" i="2" s="1"/>
  <c r="N6311" i="2"/>
  <c r="P6311" i="2"/>
  <c r="J6312" i="2"/>
  <c r="K6312" i="2"/>
  <c r="L6312" i="2"/>
  <c r="M6312" i="2"/>
  <c r="N6312" i="2"/>
  <c r="O6312" i="2" s="1"/>
  <c r="P6312" i="2"/>
  <c r="J6313" i="2"/>
  <c r="K6313" i="2"/>
  <c r="L6313" i="2"/>
  <c r="M6313" i="2"/>
  <c r="O6313" i="2" s="1"/>
  <c r="N6313" i="2"/>
  <c r="P6313" i="2"/>
  <c r="J6314" i="2"/>
  <c r="K6314" i="2"/>
  <c r="L6314" i="2"/>
  <c r="M6314" i="2"/>
  <c r="O6314" i="2" s="1"/>
  <c r="N6314" i="2"/>
  <c r="P6314" i="2"/>
  <c r="J6315" i="2"/>
  <c r="K6315" i="2"/>
  <c r="L6315" i="2"/>
  <c r="M6315" i="2"/>
  <c r="O6315" i="2" s="1"/>
  <c r="N6315" i="2"/>
  <c r="P6315" i="2"/>
  <c r="J6316" i="2"/>
  <c r="K6316" i="2"/>
  <c r="L6316" i="2"/>
  <c r="M6316" i="2"/>
  <c r="N6316" i="2"/>
  <c r="P6316" i="2"/>
  <c r="J6317" i="2"/>
  <c r="K6317" i="2"/>
  <c r="L6317" i="2"/>
  <c r="M6317" i="2"/>
  <c r="N6317" i="2"/>
  <c r="O6317" i="2"/>
  <c r="P6317" i="2"/>
  <c r="J6318" i="2"/>
  <c r="K6318" i="2"/>
  <c r="L6318" i="2"/>
  <c r="M6318" i="2"/>
  <c r="O6318" i="2" s="1"/>
  <c r="N6318" i="2"/>
  <c r="P6318" i="2"/>
  <c r="J6319" i="2"/>
  <c r="K6319" i="2"/>
  <c r="L6319" i="2"/>
  <c r="M6319" i="2"/>
  <c r="N6319" i="2"/>
  <c r="P6319" i="2"/>
  <c r="J6320" i="2"/>
  <c r="K6320" i="2"/>
  <c r="L6320" i="2"/>
  <c r="M6320" i="2"/>
  <c r="N6320" i="2"/>
  <c r="P6320" i="2"/>
  <c r="J6321" i="2"/>
  <c r="K6321" i="2"/>
  <c r="L6321" i="2"/>
  <c r="M6321" i="2"/>
  <c r="N6321" i="2"/>
  <c r="O6321" i="2" s="1"/>
  <c r="P6321" i="2"/>
  <c r="J6322" i="2"/>
  <c r="K6322" i="2"/>
  <c r="L6322" i="2"/>
  <c r="M6322" i="2"/>
  <c r="O6322" i="2" s="1"/>
  <c r="N6322" i="2"/>
  <c r="P6322" i="2"/>
  <c r="J6323" i="2"/>
  <c r="K6323" i="2"/>
  <c r="L6323" i="2"/>
  <c r="M6323" i="2"/>
  <c r="O6323" i="2" s="1"/>
  <c r="N6323" i="2"/>
  <c r="P6323" i="2"/>
  <c r="J6324" i="2"/>
  <c r="K6324" i="2"/>
  <c r="L6324" i="2"/>
  <c r="M6324" i="2"/>
  <c r="N6324" i="2"/>
  <c r="P6324" i="2"/>
  <c r="J6325" i="2"/>
  <c r="K6325" i="2"/>
  <c r="L6325" i="2"/>
  <c r="M6325" i="2"/>
  <c r="O6325" i="2" s="1"/>
  <c r="N6325" i="2"/>
  <c r="P6325" i="2"/>
  <c r="J6326" i="2"/>
  <c r="K6326" i="2"/>
  <c r="L6326" i="2"/>
  <c r="M6326" i="2"/>
  <c r="N6326" i="2"/>
  <c r="P6326" i="2"/>
  <c r="J6327" i="2"/>
  <c r="K6327" i="2"/>
  <c r="L6327" i="2"/>
  <c r="M6327" i="2"/>
  <c r="O6327" i="2" s="1"/>
  <c r="N6327" i="2"/>
  <c r="P6327" i="2"/>
  <c r="J6328" i="2"/>
  <c r="K6328" i="2"/>
  <c r="L6328" i="2"/>
  <c r="M6328" i="2"/>
  <c r="N6328" i="2"/>
  <c r="O6328" i="2" s="1"/>
  <c r="P6328" i="2"/>
  <c r="J6329" i="2"/>
  <c r="K6329" i="2"/>
  <c r="L6329" i="2"/>
  <c r="M6329" i="2"/>
  <c r="O6329" i="2" s="1"/>
  <c r="N6329" i="2"/>
  <c r="P6329" i="2"/>
  <c r="J6330" i="2"/>
  <c r="K6330" i="2"/>
  <c r="L6330" i="2"/>
  <c r="M6330" i="2"/>
  <c r="O6330" i="2" s="1"/>
  <c r="N6330" i="2"/>
  <c r="P6330" i="2"/>
  <c r="J6331" i="2"/>
  <c r="K6331" i="2"/>
  <c r="L6331" i="2"/>
  <c r="M6331" i="2"/>
  <c r="O6331" i="2" s="1"/>
  <c r="N6331" i="2"/>
  <c r="P6331" i="2"/>
  <c r="J6332" i="2"/>
  <c r="K6332" i="2"/>
  <c r="L6332" i="2"/>
  <c r="M6332" i="2"/>
  <c r="N6332" i="2"/>
  <c r="P6332" i="2"/>
  <c r="J6333" i="2"/>
  <c r="K6333" i="2"/>
  <c r="L6333" i="2"/>
  <c r="M6333" i="2"/>
  <c r="N6333" i="2"/>
  <c r="O6333" i="2"/>
  <c r="P6333" i="2"/>
  <c r="J6334" i="2"/>
  <c r="K6334" i="2"/>
  <c r="L6334" i="2"/>
  <c r="M6334" i="2"/>
  <c r="O6334" i="2" s="1"/>
  <c r="N6334" i="2"/>
  <c r="P6334" i="2"/>
  <c r="J6335" i="2"/>
  <c r="K6335" i="2"/>
  <c r="L6335" i="2"/>
  <c r="M6335" i="2"/>
  <c r="N6335" i="2"/>
  <c r="P6335" i="2"/>
  <c r="J6336" i="2"/>
  <c r="K6336" i="2"/>
  <c r="L6336" i="2"/>
  <c r="M6336" i="2"/>
  <c r="N6336" i="2"/>
  <c r="P6336" i="2"/>
  <c r="J6337" i="2"/>
  <c r="K6337" i="2"/>
  <c r="L6337" i="2"/>
  <c r="M6337" i="2"/>
  <c r="N6337" i="2"/>
  <c r="O6337" i="2" s="1"/>
  <c r="P6337" i="2"/>
  <c r="J6338" i="2"/>
  <c r="K6338" i="2"/>
  <c r="L6338" i="2"/>
  <c r="M6338" i="2"/>
  <c r="O6338" i="2" s="1"/>
  <c r="N6338" i="2"/>
  <c r="P6338" i="2"/>
  <c r="J6339" i="2"/>
  <c r="K6339" i="2"/>
  <c r="L6339" i="2"/>
  <c r="M6339" i="2"/>
  <c r="O6339" i="2" s="1"/>
  <c r="N6339" i="2"/>
  <c r="P6339" i="2"/>
  <c r="J6340" i="2"/>
  <c r="K6340" i="2"/>
  <c r="L6340" i="2"/>
  <c r="M6340" i="2"/>
  <c r="N6340" i="2"/>
  <c r="P6340" i="2"/>
  <c r="J6341" i="2"/>
  <c r="K6341" i="2"/>
  <c r="L6341" i="2"/>
  <c r="M6341" i="2"/>
  <c r="O6341" i="2" s="1"/>
  <c r="N6341" i="2"/>
  <c r="P6341" i="2"/>
  <c r="J6342" i="2"/>
  <c r="K6342" i="2"/>
  <c r="L6342" i="2"/>
  <c r="M6342" i="2"/>
  <c r="N6342" i="2"/>
  <c r="P6342" i="2"/>
  <c r="J6343" i="2"/>
  <c r="K6343" i="2"/>
  <c r="L6343" i="2"/>
  <c r="M6343" i="2"/>
  <c r="O6343" i="2" s="1"/>
  <c r="N6343" i="2"/>
  <c r="P6343" i="2"/>
  <c r="J6344" i="2"/>
  <c r="K6344" i="2"/>
  <c r="L6344" i="2"/>
  <c r="M6344" i="2"/>
  <c r="N6344" i="2"/>
  <c r="O6344" i="2" s="1"/>
  <c r="P6344" i="2"/>
  <c r="J6345" i="2"/>
  <c r="K6345" i="2"/>
  <c r="L6345" i="2"/>
  <c r="M6345" i="2"/>
  <c r="O6345" i="2" s="1"/>
  <c r="N6345" i="2"/>
  <c r="P6345" i="2"/>
  <c r="J6346" i="2"/>
  <c r="K6346" i="2"/>
  <c r="L6346" i="2"/>
  <c r="M6346" i="2"/>
  <c r="O6346" i="2" s="1"/>
  <c r="N6346" i="2"/>
  <c r="P6346" i="2"/>
  <c r="J6347" i="2"/>
  <c r="K6347" i="2"/>
  <c r="L6347" i="2"/>
  <c r="M6347" i="2"/>
  <c r="O6347" i="2" s="1"/>
  <c r="N6347" i="2"/>
  <c r="P6347" i="2"/>
  <c r="J6348" i="2"/>
  <c r="K6348" i="2"/>
  <c r="L6348" i="2"/>
  <c r="M6348" i="2"/>
  <c r="N6348" i="2"/>
  <c r="P6348" i="2"/>
  <c r="J6349" i="2"/>
  <c r="K6349" i="2"/>
  <c r="L6349" i="2"/>
  <c r="M6349" i="2"/>
  <c r="N6349" i="2"/>
  <c r="O6349" i="2"/>
  <c r="P6349" i="2"/>
  <c r="J6350" i="2"/>
  <c r="K6350" i="2"/>
  <c r="L6350" i="2"/>
  <c r="M6350" i="2"/>
  <c r="O6350" i="2" s="1"/>
  <c r="N6350" i="2"/>
  <c r="P6350" i="2"/>
  <c r="J6351" i="2"/>
  <c r="K6351" i="2"/>
  <c r="L6351" i="2"/>
  <c r="M6351" i="2"/>
  <c r="N6351" i="2"/>
  <c r="P6351" i="2"/>
  <c r="J6352" i="2"/>
  <c r="K6352" i="2"/>
  <c r="L6352" i="2"/>
  <c r="M6352" i="2"/>
  <c r="N6352" i="2"/>
  <c r="P6352" i="2"/>
  <c r="J6353" i="2"/>
  <c r="K6353" i="2"/>
  <c r="L6353" i="2"/>
  <c r="M6353" i="2"/>
  <c r="N6353" i="2"/>
  <c r="O6353" i="2" s="1"/>
  <c r="P6353" i="2"/>
  <c r="J6354" i="2"/>
  <c r="K6354" i="2"/>
  <c r="L6354" i="2"/>
  <c r="M6354" i="2"/>
  <c r="O6354" i="2" s="1"/>
  <c r="N6354" i="2"/>
  <c r="P6354" i="2"/>
  <c r="J6355" i="2"/>
  <c r="K6355" i="2"/>
  <c r="L6355" i="2"/>
  <c r="M6355" i="2"/>
  <c r="O6355" i="2" s="1"/>
  <c r="N6355" i="2"/>
  <c r="P6355" i="2"/>
  <c r="J6356" i="2"/>
  <c r="K6356" i="2"/>
  <c r="L6356" i="2"/>
  <c r="M6356" i="2"/>
  <c r="N6356" i="2"/>
  <c r="P6356" i="2"/>
  <c r="J6357" i="2"/>
  <c r="K6357" i="2"/>
  <c r="L6357" i="2"/>
  <c r="M6357" i="2"/>
  <c r="O6357" i="2" s="1"/>
  <c r="N6357" i="2"/>
  <c r="P6357" i="2"/>
  <c r="J6358" i="2"/>
  <c r="K6358" i="2"/>
  <c r="L6358" i="2"/>
  <c r="M6358" i="2"/>
  <c r="N6358" i="2"/>
  <c r="P6358" i="2"/>
  <c r="J6359" i="2"/>
  <c r="K6359" i="2"/>
  <c r="L6359" i="2"/>
  <c r="M6359" i="2"/>
  <c r="O6359" i="2" s="1"/>
  <c r="N6359" i="2"/>
  <c r="P6359" i="2"/>
  <c r="J6360" i="2"/>
  <c r="K6360" i="2"/>
  <c r="L6360" i="2"/>
  <c r="M6360" i="2"/>
  <c r="N6360" i="2"/>
  <c r="O6360" i="2" s="1"/>
  <c r="P6360" i="2"/>
  <c r="J6361" i="2"/>
  <c r="K6361" i="2"/>
  <c r="L6361" i="2"/>
  <c r="M6361" i="2"/>
  <c r="O6361" i="2" s="1"/>
  <c r="N6361" i="2"/>
  <c r="P6361" i="2"/>
  <c r="J6362" i="2"/>
  <c r="K6362" i="2"/>
  <c r="L6362" i="2"/>
  <c r="M6362" i="2"/>
  <c r="O6362" i="2" s="1"/>
  <c r="N6362" i="2"/>
  <c r="P6362" i="2"/>
  <c r="J6363" i="2"/>
  <c r="K6363" i="2"/>
  <c r="L6363" i="2"/>
  <c r="M6363" i="2"/>
  <c r="O6363" i="2" s="1"/>
  <c r="N6363" i="2"/>
  <c r="P6363" i="2"/>
  <c r="J6364" i="2"/>
  <c r="K6364" i="2"/>
  <c r="L6364" i="2"/>
  <c r="M6364" i="2"/>
  <c r="N6364" i="2"/>
  <c r="P6364" i="2"/>
  <c r="J6365" i="2"/>
  <c r="K6365" i="2"/>
  <c r="L6365" i="2"/>
  <c r="M6365" i="2"/>
  <c r="N6365" i="2"/>
  <c r="O6365" i="2"/>
  <c r="P6365" i="2"/>
  <c r="J6366" i="2"/>
  <c r="K6366" i="2"/>
  <c r="L6366" i="2"/>
  <c r="M6366" i="2"/>
  <c r="O6366" i="2" s="1"/>
  <c r="N6366" i="2"/>
  <c r="P6366" i="2"/>
  <c r="J6367" i="2"/>
  <c r="K6367" i="2"/>
  <c r="L6367" i="2"/>
  <c r="M6367" i="2"/>
  <c r="N6367" i="2"/>
  <c r="P6367" i="2"/>
  <c r="J6368" i="2"/>
  <c r="K6368" i="2"/>
  <c r="L6368" i="2"/>
  <c r="M6368" i="2"/>
  <c r="N6368" i="2"/>
  <c r="P6368" i="2"/>
  <c r="J6369" i="2"/>
  <c r="K6369" i="2"/>
  <c r="L6369" i="2"/>
  <c r="M6369" i="2"/>
  <c r="N6369" i="2"/>
  <c r="O6369" i="2" s="1"/>
  <c r="P6369" i="2"/>
  <c r="J6370" i="2"/>
  <c r="K6370" i="2"/>
  <c r="L6370" i="2"/>
  <c r="M6370" i="2"/>
  <c r="O6370" i="2" s="1"/>
  <c r="N6370" i="2"/>
  <c r="P6370" i="2"/>
  <c r="J6371" i="2"/>
  <c r="K6371" i="2"/>
  <c r="L6371" i="2"/>
  <c r="M6371" i="2"/>
  <c r="O6371" i="2" s="1"/>
  <c r="N6371" i="2"/>
  <c r="P6371" i="2"/>
  <c r="J6372" i="2"/>
  <c r="K6372" i="2"/>
  <c r="L6372" i="2"/>
  <c r="M6372" i="2"/>
  <c r="N6372" i="2"/>
  <c r="P6372" i="2"/>
  <c r="J6373" i="2"/>
  <c r="K6373" i="2"/>
  <c r="L6373" i="2"/>
  <c r="M6373" i="2"/>
  <c r="O6373" i="2" s="1"/>
  <c r="N6373" i="2"/>
  <c r="P6373" i="2"/>
  <c r="J6374" i="2"/>
  <c r="K6374" i="2"/>
  <c r="L6374" i="2"/>
  <c r="M6374" i="2"/>
  <c r="N6374" i="2"/>
  <c r="P6374" i="2"/>
  <c r="J6375" i="2"/>
  <c r="K6375" i="2"/>
  <c r="L6375" i="2"/>
  <c r="M6375" i="2"/>
  <c r="O6375" i="2" s="1"/>
  <c r="N6375" i="2"/>
  <c r="P6375" i="2"/>
  <c r="J6376" i="2"/>
  <c r="K6376" i="2"/>
  <c r="L6376" i="2"/>
  <c r="M6376" i="2"/>
  <c r="N6376" i="2"/>
  <c r="O6376" i="2" s="1"/>
  <c r="P6376" i="2"/>
  <c r="J6377" i="2"/>
  <c r="K6377" i="2"/>
  <c r="L6377" i="2"/>
  <c r="M6377" i="2"/>
  <c r="O6377" i="2" s="1"/>
  <c r="N6377" i="2"/>
  <c r="P6377" i="2"/>
  <c r="J6378" i="2"/>
  <c r="K6378" i="2"/>
  <c r="L6378" i="2"/>
  <c r="M6378" i="2"/>
  <c r="O6378" i="2" s="1"/>
  <c r="N6378" i="2"/>
  <c r="P6378" i="2"/>
  <c r="J6379" i="2"/>
  <c r="K6379" i="2"/>
  <c r="L6379" i="2"/>
  <c r="M6379" i="2"/>
  <c r="O6379" i="2" s="1"/>
  <c r="N6379" i="2"/>
  <c r="P6379" i="2"/>
  <c r="J6380" i="2"/>
  <c r="K6380" i="2"/>
  <c r="L6380" i="2"/>
  <c r="M6380" i="2"/>
  <c r="N6380" i="2"/>
  <c r="P6380" i="2"/>
  <c r="J6381" i="2"/>
  <c r="K6381" i="2"/>
  <c r="L6381" i="2"/>
  <c r="M6381" i="2"/>
  <c r="N6381" i="2"/>
  <c r="O6381" i="2"/>
  <c r="P6381" i="2"/>
  <c r="J6382" i="2"/>
  <c r="K6382" i="2"/>
  <c r="L6382" i="2"/>
  <c r="M6382" i="2"/>
  <c r="O6382" i="2" s="1"/>
  <c r="N6382" i="2"/>
  <c r="P6382" i="2"/>
  <c r="J6383" i="2"/>
  <c r="K6383" i="2"/>
  <c r="L6383" i="2"/>
  <c r="M6383" i="2"/>
  <c r="N6383" i="2"/>
  <c r="P6383" i="2"/>
  <c r="J6384" i="2"/>
  <c r="K6384" i="2"/>
  <c r="L6384" i="2"/>
  <c r="M6384" i="2"/>
  <c r="N6384" i="2"/>
  <c r="P6384" i="2"/>
  <c r="J6385" i="2"/>
  <c r="K6385" i="2"/>
  <c r="L6385" i="2"/>
  <c r="M6385" i="2"/>
  <c r="N6385" i="2"/>
  <c r="O6385" i="2" s="1"/>
  <c r="P6385" i="2"/>
  <c r="J6386" i="2"/>
  <c r="K6386" i="2"/>
  <c r="L6386" i="2"/>
  <c r="M6386" i="2"/>
  <c r="O6386" i="2" s="1"/>
  <c r="N6386" i="2"/>
  <c r="P6386" i="2"/>
  <c r="J6387" i="2"/>
  <c r="K6387" i="2"/>
  <c r="L6387" i="2"/>
  <c r="M6387" i="2"/>
  <c r="O6387" i="2" s="1"/>
  <c r="N6387" i="2"/>
  <c r="P6387" i="2"/>
  <c r="J6388" i="2"/>
  <c r="K6388" i="2"/>
  <c r="L6388" i="2"/>
  <c r="M6388" i="2"/>
  <c r="N6388" i="2"/>
  <c r="P6388" i="2"/>
  <c r="J6389" i="2"/>
  <c r="K6389" i="2"/>
  <c r="L6389" i="2"/>
  <c r="M6389" i="2"/>
  <c r="O6389" i="2" s="1"/>
  <c r="N6389" i="2"/>
  <c r="P6389" i="2"/>
  <c r="J6390" i="2"/>
  <c r="K6390" i="2"/>
  <c r="L6390" i="2"/>
  <c r="M6390" i="2"/>
  <c r="N6390" i="2"/>
  <c r="P6390" i="2"/>
  <c r="J6391" i="2"/>
  <c r="K6391" i="2"/>
  <c r="L6391" i="2"/>
  <c r="M6391" i="2"/>
  <c r="O6391" i="2" s="1"/>
  <c r="N6391" i="2"/>
  <c r="P6391" i="2"/>
  <c r="J6392" i="2"/>
  <c r="K6392" i="2"/>
  <c r="L6392" i="2"/>
  <c r="M6392" i="2"/>
  <c r="N6392" i="2"/>
  <c r="O6392" i="2" s="1"/>
  <c r="P6392" i="2"/>
  <c r="J6393" i="2"/>
  <c r="K6393" i="2"/>
  <c r="L6393" i="2"/>
  <c r="M6393" i="2"/>
  <c r="O6393" i="2" s="1"/>
  <c r="N6393" i="2"/>
  <c r="P6393" i="2"/>
  <c r="J6394" i="2"/>
  <c r="K6394" i="2"/>
  <c r="L6394" i="2"/>
  <c r="M6394" i="2"/>
  <c r="O6394" i="2" s="1"/>
  <c r="N6394" i="2"/>
  <c r="P6394" i="2"/>
  <c r="J6395" i="2"/>
  <c r="K6395" i="2"/>
  <c r="L6395" i="2"/>
  <c r="M6395" i="2"/>
  <c r="O6395" i="2" s="1"/>
  <c r="N6395" i="2"/>
  <c r="P6395" i="2"/>
  <c r="J6396" i="2"/>
  <c r="K6396" i="2"/>
  <c r="L6396" i="2"/>
  <c r="M6396" i="2"/>
  <c r="N6396" i="2"/>
  <c r="P6396" i="2"/>
  <c r="J6397" i="2"/>
  <c r="K6397" i="2"/>
  <c r="L6397" i="2"/>
  <c r="M6397" i="2"/>
  <c r="N6397" i="2"/>
  <c r="O6397" i="2"/>
  <c r="P6397" i="2"/>
  <c r="J6398" i="2"/>
  <c r="K6398" i="2"/>
  <c r="L6398" i="2"/>
  <c r="M6398" i="2"/>
  <c r="O6398" i="2" s="1"/>
  <c r="N6398" i="2"/>
  <c r="P6398" i="2"/>
  <c r="J6399" i="2"/>
  <c r="K6399" i="2"/>
  <c r="L6399" i="2"/>
  <c r="M6399" i="2"/>
  <c r="N6399" i="2"/>
  <c r="P6399" i="2"/>
  <c r="J6400" i="2"/>
  <c r="K6400" i="2"/>
  <c r="L6400" i="2"/>
  <c r="M6400" i="2"/>
  <c r="N6400" i="2"/>
  <c r="P6400" i="2"/>
  <c r="J6401" i="2"/>
  <c r="K6401" i="2"/>
  <c r="L6401" i="2"/>
  <c r="M6401" i="2"/>
  <c r="N6401" i="2"/>
  <c r="O6401" i="2" s="1"/>
  <c r="P6401" i="2"/>
  <c r="J6402" i="2"/>
  <c r="K6402" i="2"/>
  <c r="L6402" i="2"/>
  <c r="M6402" i="2"/>
  <c r="O6402" i="2" s="1"/>
  <c r="N6402" i="2"/>
  <c r="P6402" i="2"/>
  <c r="J6403" i="2"/>
  <c r="K6403" i="2"/>
  <c r="L6403" i="2"/>
  <c r="M6403" i="2"/>
  <c r="O6403" i="2" s="1"/>
  <c r="N6403" i="2"/>
  <c r="P6403" i="2"/>
  <c r="J6404" i="2"/>
  <c r="K6404" i="2"/>
  <c r="L6404" i="2"/>
  <c r="M6404" i="2"/>
  <c r="N6404" i="2"/>
  <c r="P6404" i="2"/>
  <c r="J6405" i="2"/>
  <c r="K6405" i="2"/>
  <c r="L6405" i="2"/>
  <c r="M6405" i="2"/>
  <c r="O6405" i="2" s="1"/>
  <c r="N6405" i="2"/>
  <c r="P6405" i="2"/>
  <c r="J6406" i="2"/>
  <c r="K6406" i="2"/>
  <c r="L6406" i="2"/>
  <c r="M6406" i="2"/>
  <c r="N6406" i="2"/>
  <c r="P6406" i="2"/>
  <c r="J6407" i="2"/>
  <c r="K6407" i="2"/>
  <c r="L6407" i="2"/>
  <c r="M6407" i="2"/>
  <c r="O6407" i="2" s="1"/>
  <c r="N6407" i="2"/>
  <c r="P6407" i="2"/>
  <c r="J6408" i="2"/>
  <c r="K6408" i="2"/>
  <c r="L6408" i="2"/>
  <c r="M6408" i="2"/>
  <c r="N6408" i="2"/>
  <c r="O6408" i="2" s="1"/>
  <c r="P6408" i="2"/>
  <c r="J6409" i="2"/>
  <c r="K6409" i="2"/>
  <c r="L6409" i="2"/>
  <c r="M6409" i="2"/>
  <c r="O6409" i="2" s="1"/>
  <c r="N6409" i="2"/>
  <c r="P6409" i="2"/>
  <c r="J6410" i="2"/>
  <c r="K6410" i="2"/>
  <c r="L6410" i="2"/>
  <c r="M6410" i="2"/>
  <c r="O6410" i="2" s="1"/>
  <c r="N6410" i="2"/>
  <c r="P6410" i="2"/>
  <c r="J6411" i="2"/>
  <c r="K6411" i="2"/>
  <c r="L6411" i="2"/>
  <c r="M6411" i="2"/>
  <c r="O6411" i="2" s="1"/>
  <c r="N6411" i="2"/>
  <c r="P6411" i="2"/>
  <c r="J6412" i="2"/>
  <c r="K6412" i="2"/>
  <c r="L6412" i="2"/>
  <c r="M6412" i="2"/>
  <c r="N6412" i="2"/>
  <c r="P6412" i="2"/>
  <c r="J6413" i="2"/>
  <c r="K6413" i="2"/>
  <c r="L6413" i="2"/>
  <c r="M6413" i="2"/>
  <c r="N6413" i="2"/>
  <c r="O6413" i="2"/>
  <c r="P6413" i="2"/>
  <c r="J6414" i="2"/>
  <c r="K6414" i="2"/>
  <c r="L6414" i="2"/>
  <c r="M6414" i="2"/>
  <c r="O6414" i="2" s="1"/>
  <c r="N6414" i="2"/>
  <c r="P6414" i="2"/>
  <c r="J6415" i="2"/>
  <c r="K6415" i="2"/>
  <c r="L6415" i="2"/>
  <c r="M6415" i="2"/>
  <c r="N6415" i="2"/>
  <c r="P6415" i="2"/>
  <c r="J6416" i="2"/>
  <c r="K6416" i="2"/>
  <c r="L6416" i="2"/>
  <c r="M6416" i="2"/>
  <c r="N6416" i="2"/>
  <c r="P6416" i="2"/>
  <c r="J6417" i="2"/>
  <c r="K6417" i="2"/>
  <c r="L6417" i="2"/>
  <c r="M6417" i="2"/>
  <c r="N6417" i="2"/>
  <c r="O6417" i="2" s="1"/>
  <c r="P6417" i="2"/>
  <c r="J6418" i="2"/>
  <c r="K6418" i="2"/>
  <c r="L6418" i="2"/>
  <c r="M6418" i="2"/>
  <c r="O6418" i="2" s="1"/>
  <c r="N6418" i="2"/>
  <c r="P6418" i="2"/>
  <c r="J6419" i="2"/>
  <c r="K6419" i="2"/>
  <c r="L6419" i="2"/>
  <c r="M6419" i="2"/>
  <c r="O6419" i="2" s="1"/>
  <c r="N6419" i="2"/>
  <c r="P6419" i="2"/>
  <c r="J6420" i="2"/>
  <c r="K6420" i="2"/>
  <c r="L6420" i="2"/>
  <c r="M6420" i="2"/>
  <c r="N6420" i="2"/>
  <c r="P6420" i="2"/>
  <c r="J6421" i="2"/>
  <c r="K6421" i="2"/>
  <c r="L6421" i="2"/>
  <c r="M6421" i="2"/>
  <c r="O6421" i="2" s="1"/>
  <c r="N6421" i="2"/>
  <c r="P6421" i="2"/>
  <c r="J6422" i="2"/>
  <c r="K6422" i="2"/>
  <c r="L6422" i="2"/>
  <c r="M6422" i="2"/>
  <c r="N6422" i="2"/>
  <c r="P6422" i="2"/>
  <c r="J6423" i="2"/>
  <c r="K6423" i="2"/>
  <c r="L6423" i="2"/>
  <c r="M6423" i="2"/>
  <c r="O6423" i="2" s="1"/>
  <c r="N6423" i="2"/>
  <c r="P6423" i="2"/>
  <c r="J6424" i="2"/>
  <c r="K6424" i="2"/>
  <c r="L6424" i="2"/>
  <c r="M6424" i="2"/>
  <c r="N6424" i="2"/>
  <c r="O6424" i="2" s="1"/>
  <c r="P6424" i="2"/>
  <c r="J6425" i="2"/>
  <c r="K6425" i="2"/>
  <c r="L6425" i="2"/>
  <c r="M6425" i="2"/>
  <c r="O6425" i="2" s="1"/>
  <c r="N6425" i="2"/>
  <c r="P6425" i="2"/>
  <c r="J6426" i="2"/>
  <c r="K6426" i="2"/>
  <c r="L6426" i="2"/>
  <c r="M6426" i="2"/>
  <c r="O6426" i="2" s="1"/>
  <c r="N6426" i="2"/>
  <c r="P6426" i="2"/>
  <c r="J6427" i="2"/>
  <c r="K6427" i="2"/>
  <c r="L6427" i="2"/>
  <c r="M6427" i="2"/>
  <c r="O6427" i="2" s="1"/>
  <c r="N6427" i="2"/>
  <c r="P6427" i="2"/>
  <c r="J6428" i="2"/>
  <c r="K6428" i="2"/>
  <c r="L6428" i="2"/>
  <c r="M6428" i="2"/>
  <c r="N6428" i="2"/>
  <c r="P6428" i="2"/>
  <c r="J6429" i="2"/>
  <c r="K6429" i="2"/>
  <c r="L6429" i="2"/>
  <c r="M6429" i="2"/>
  <c r="N6429" i="2"/>
  <c r="O6429" i="2"/>
  <c r="P6429" i="2"/>
  <c r="J6430" i="2"/>
  <c r="K6430" i="2"/>
  <c r="L6430" i="2"/>
  <c r="M6430" i="2"/>
  <c r="O6430" i="2" s="1"/>
  <c r="N6430" i="2"/>
  <c r="P6430" i="2"/>
  <c r="J6431" i="2"/>
  <c r="K6431" i="2"/>
  <c r="L6431" i="2"/>
  <c r="M6431" i="2"/>
  <c r="N6431" i="2"/>
  <c r="P6431" i="2"/>
  <c r="J6432" i="2"/>
  <c r="K6432" i="2"/>
  <c r="L6432" i="2"/>
  <c r="M6432" i="2"/>
  <c r="N6432" i="2"/>
  <c r="P6432" i="2"/>
  <c r="J6433" i="2"/>
  <c r="K6433" i="2"/>
  <c r="L6433" i="2"/>
  <c r="M6433" i="2"/>
  <c r="N6433" i="2"/>
  <c r="O6433" i="2" s="1"/>
  <c r="P6433" i="2"/>
  <c r="J6434" i="2"/>
  <c r="K6434" i="2"/>
  <c r="L6434" i="2"/>
  <c r="M6434" i="2"/>
  <c r="O6434" i="2" s="1"/>
  <c r="N6434" i="2"/>
  <c r="P6434" i="2"/>
  <c r="J6435" i="2"/>
  <c r="K6435" i="2"/>
  <c r="L6435" i="2"/>
  <c r="M6435" i="2"/>
  <c r="O6435" i="2" s="1"/>
  <c r="N6435" i="2"/>
  <c r="P6435" i="2"/>
  <c r="J6436" i="2"/>
  <c r="K6436" i="2"/>
  <c r="L6436" i="2"/>
  <c r="M6436" i="2"/>
  <c r="N6436" i="2"/>
  <c r="P6436" i="2"/>
  <c r="J6437" i="2"/>
  <c r="K6437" i="2"/>
  <c r="L6437" i="2"/>
  <c r="M6437" i="2"/>
  <c r="O6437" i="2" s="1"/>
  <c r="N6437" i="2"/>
  <c r="P6437" i="2"/>
  <c r="J6438" i="2"/>
  <c r="K6438" i="2"/>
  <c r="L6438" i="2"/>
  <c r="M6438" i="2"/>
  <c r="N6438" i="2"/>
  <c r="P6438" i="2"/>
  <c r="J6439" i="2"/>
  <c r="K6439" i="2"/>
  <c r="L6439" i="2"/>
  <c r="M6439" i="2"/>
  <c r="O6439" i="2" s="1"/>
  <c r="N6439" i="2"/>
  <c r="P6439" i="2"/>
  <c r="J6440" i="2"/>
  <c r="K6440" i="2"/>
  <c r="L6440" i="2"/>
  <c r="M6440" i="2"/>
  <c r="N6440" i="2"/>
  <c r="O6440" i="2" s="1"/>
  <c r="P6440" i="2"/>
  <c r="J6441" i="2"/>
  <c r="K6441" i="2"/>
  <c r="L6441" i="2"/>
  <c r="M6441" i="2"/>
  <c r="O6441" i="2" s="1"/>
  <c r="N6441" i="2"/>
  <c r="P6441" i="2"/>
  <c r="J6442" i="2"/>
  <c r="K6442" i="2"/>
  <c r="L6442" i="2"/>
  <c r="M6442" i="2"/>
  <c r="O6442" i="2" s="1"/>
  <c r="N6442" i="2"/>
  <c r="P6442" i="2"/>
  <c r="J6443" i="2"/>
  <c r="K6443" i="2"/>
  <c r="L6443" i="2"/>
  <c r="M6443" i="2"/>
  <c r="O6443" i="2" s="1"/>
  <c r="N6443" i="2"/>
  <c r="P6443" i="2"/>
  <c r="J6444" i="2"/>
  <c r="K6444" i="2"/>
  <c r="L6444" i="2"/>
  <c r="M6444" i="2"/>
  <c r="N6444" i="2"/>
  <c r="P6444" i="2"/>
  <c r="J6445" i="2"/>
  <c r="K6445" i="2"/>
  <c r="L6445" i="2"/>
  <c r="M6445" i="2"/>
  <c r="N6445" i="2"/>
  <c r="O6445" i="2"/>
  <c r="P6445" i="2"/>
  <c r="J6446" i="2"/>
  <c r="K6446" i="2"/>
  <c r="L6446" i="2"/>
  <c r="M6446" i="2"/>
  <c r="O6446" i="2" s="1"/>
  <c r="N6446" i="2"/>
  <c r="P6446" i="2"/>
  <c r="J6447" i="2"/>
  <c r="K6447" i="2"/>
  <c r="L6447" i="2"/>
  <c r="M6447" i="2"/>
  <c r="N6447" i="2"/>
  <c r="P6447" i="2"/>
  <c r="J6448" i="2"/>
  <c r="K6448" i="2"/>
  <c r="L6448" i="2"/>
  <c r="M6448" i="2"/>
  <c r="N6448" i="2"/>
  <c r="P6448" i="2"/>
  <c r="J6449" i="2"/>
  <c r="K6449" i="2"/>
  <c r="L6449" i="2"/>
  <c r="M6449" i="2"/>
  <c r="N6449" i="2"/>
  <c r="O6449" i="2" s="1"/>
  <c r="P6449" i="2"/>
  <c r="J6450" i="2"/>
  <c r="K6450" i="2"/>
  <c r="L6450" i="2"/>
  <c r="M6450" i="2"/>
  <c r="O6450" i="2" s="1"/>
  <c r="N6450" i="2"/>
  <c r="P6450" i="2"/>
  <c r="J6451" i="2"/>
  <c r="K6451" i="2"/>
  <c r="L6451" i="2"/>
  <c r="M6451" i="2"/>
  <c r="O6451" i="2" s="1"/>
  <c r="N6451" i="2"/>
  <c r="P6451" i="2"/>
  <c r="J6452" i="2"/>
  <c r="K6452" i="2"/>
  <c r="L6452" i="2"/>
  <c r="M6452" i="2"/>
  <c r="N6452" i="2"/>
  <c r="P6452" i="2"/>
  <c r="J6453" i="2"/>
  <c r="K6453" i="2"/>
  <c r="L6453" i="2"/>
  <c r="M6453" i="2"/>
  <c r="O6453" i="2" s="1"/>
  <c r="N6453" i="2"/>
  <c r="P6453" i="2"/>
  <c r="J6454" i="2"/>
  <c r="K6454" i="2"/>
  <c r="L6454" i="2"/>
  <c r="M6454" i="2"/>
  <c r="N6454" i="2"/>
  <c r="P6454" i="2"/>
  <c r="J6455" i="2"/>
  <c r="K6455" i="2"/>
  <c r="L6455" i="2"/>
  <c r="M6455" i="2"/>
  <c r="O6455" i="2" s="1"/>
  <c r="N6455" i="2"/>
  <c r="P6455" i="2"/>
  <c r="J6456" i="2"/>
  <c r="K6456" i="2"/>
  <c r="L6456" i="2"/>
  <c r="M6456" i="2"/>
  <c r="N6456" i="2"/>
  <c r="O6456" i="2" s="1"/>
  <c r="P6456" i="2"/>
  <c r="J6457" i="2"/>
  <c r="K6457" i="2"/>
  <c r="L6457" i="2"/>
  <c r="M6457" i="2"/>
  <c r="O6457" i="2" s="1"/>
  <c r="N6457" i="2"/>
  <c r="P6457" i="2"/>
  <c r="J6458" i="2"/>
  <c r="K6458" i="2"/>
  <c r="L6458" i="2"/>
  <c r="M6458" i="2"/>
  <c r="O6458" i="2" s="1"/>
  <c r="N6458" i="2"/>
  <c r="P6458" i="2"/>
  <c r="J6459" i="2"/>
  <c r="K6459" i="2"/>
  <c r="L6459" i="2"/>
  <c r="M6459" i="2"/>
  <c r="O6459" i="2" s="1"/>
  <c r="N6459" i="2"/>
  <c r="P6459" i="2"/>
  <c r="J6460" i="2"/>
  <c r="K6460" i="2"/>
  <c r="L6460" i="2"/>
  <c r="M6460" i="2"/>
  <c r="N6460" i="2"/>
  <c r="P6460" i="2"/>
  <c r="J6461" i="2"/>
  <c r="K6461" i="2"/>
  <c r="L6461" i="2"/>
  <c r="M6461" i="2"/>
  <c r="N6461" i="2"/>
  <c r="O6461" i="2"/>
  <c r="P6461" i="2"/>
  <c r="J6462" i="2"/>
  <c r="K6462" i="2"/>
  <c r="L6462" i="2"/>
  <c r="M6462" i="2"/>
  <c r="O6462" i="2" s="1"/>
  <c r="N6462" i="2"/>
  <c r="P6462" i="2"/>
  <c r="J6463" i="2"/>
  <c r="K6463" i="2"/>
  <c r="L6463" i="2"/>
  <c r="M6463" i="2"/>
  <c r="N6463" i="2"/>
  <c r="P6463" i="2"/>
  <c r="J6464" i="2"/>
  <c r="K6464" i="2"/>
  <c r="L6464" i="2"/>
  <c r="M6464" i="2"/>
  <c r="N6464" i="2"/>
  <c r="P6464" i="2"/>
  <c r="J6465" i="2"/>
  <c r="K6465" i="2"/>
  <c r="L6465" i="2"/>
  <c r="M6465" i="2"/>
  <c r="N6465" i="2"/>
  <c r="O6465" i="2" s="1"/>
  <c r="P6465" i="2"/>
  <c r="J6466" i="2"/>
  <c r="K6466" i="2"/>
  <c r="L6466" i="2"/>
  <c r="M6466" i="2"/>
  <c r="O6466" i="2" s="1"/>
  <c r="N6466" i="2"/>
  <c r="P6466" i="2"/>
  <c r="J6467" i="2"/>
  <c r="K6467" i="2"/>
  <c r="L6467" i="2"/>
  <c r="M6467" i="2"/>
  <c r="O6467" i="2" s="1"/>
  <c r="N6467" i="2"/>
  <c r="P6467" i="2"/>
  <c r="J6468" i="2"/>
  <c r="K6468" i="2"/>
  <c r="L6468" i="2"/>
  <c r="M6468" i="2"/>
  <c r="N6468" i="2"/>
  <c r="P6468" i="2"/>
  <c r="J6469" i="2"/>
  <c r="K6469" i="2"/>
  <c r="L6469" i="2"/>
  <c r="M6469" i="2"/>
  <c r="O6469" i="2" s="1"/>
  <c r="N6469" i="2"/>
  <c r="P6469" i="2"/>
  <c r="J6470" i="2"/>
  <c r="K6470" i="2"/>
  <c r="L6470" i="2"/>
  <c r="M6470" i="2"/>
  <c r="N6470" i="2"/>
  <c r="P6470" i="2"/>
  <c r="J6471" i="2"/>
  <c r="K6471" i="2"/>
  <c r="L6471" i="2"/>
  <c r="M6471" i="2"/>
  <c r="O6471" i="2" s="1"/>
  <c r="N6471" i="2"/>
  <c r="P6471" i="2"/>
  <c r="J6472" i="2"/>
  <c r="K6472" i="2"/>
  <c r="L6472" i="2"/>
  <c r="M6472" i="2"/>
  <c r="N6472" i="2"/>
  <c r="O6472" i="2" s="1"/>
  <c r="P6472" i="2"/>
  <c r="J6473" i="2"/>
  <c r="K6473" i="2"/>
  <c r="L6473" i="2"/>
  <c r="M6473" i="2"/>
  <c r="O6473" i="2" s="1"/>
  <c r="N6473" i="2"/>
  <c r="P6473" i="2"/>
  <c r="J6474" i="2"/>
  <c r="K6474" i="2"/>
  <c r="L6474" i="2"/>
  <c r="M6474" i="2"/>
  <c r="O6474" i="2" s="1"/>
  <c r="N6474" i="2"/>
  <c r="P6474" i="2"/>
  <c r="J6475" i="2"/>
  <c r="K6475" i="2"/>
  <c r="L6475" i="2"/>
  <c r="M6475" i="2"/>
  <c r="O6475" i="2" s="1"/>
  <c r="N6475" i="2"/>
  <c r="P6475" i="2"/>
  <c r="J6476" i="2"/>
  <c r="K6476" i="2"/>
  <c r="L6476" i="2"/>
  <c r="M6476" i="2"/>
  <c r="N6476" i="2"/>
  <c r="P6476" i="2"/>
  <c r="J6477" i="2"/>
  <c r="K6477" i="2"/>
  <c r="L6477" i="2"/>
  <c r="M6477" i="2"/>
  <c r="N6477" i="2"/>
  <c r="O6477" i="2"/>
  <c r="P6477" i="2"/>
  <c r="J6478" i="2"/>
  <c r="K6478" i="2"/>
  <c r="L6478" i="2"/>
  <c r="M6478" i="2"/>
  <c r="O6478" i="2" s="1"/>
  <c r="N6478" i="2"/>
  <c r="P6478" i="2"/>
  <c r="J6479" i="2"/>
  <c r="K6479" i="2"/>
  <c r="L6479" i="2"/>
  <c r="M6479" i="2"/>
  <c r="N6479" i="2"/>
  <c r="P6479" i="2"/>
  <c r="J6480" i="2"/>
  <c r="K6480" i="2"/>
  <c r="L6480" i="2"/>
  <c r="M6480" i="2"/>
  <c r="N6480" i="2"/>
  <c r="P6480" i="2"/>
  <c r="J6481" i="2"/>
  <c r="K6481" i="2"/>
  <c r="L6481" i="2"/>
  <c r="M6481" i="2"/>
  <c r="N6481" i="2"/>
  <c r="O6481" i="2" s="1"/>
  <c r="P6481" i="2"/>
  <c r="J6482" i="2"/>
  <c r="K6482" i="2"/>
  <c r="L6482" i="2"/>
  <c r="M6482" i="2"/>
  <c r="O6482" i="2" s="1"/>
  <c r="N6482" i="2"/>
  <c r="P6482" i="2"/>
  <c r="J6483" i="2"/>
  <c r="K6483" i="2"/>
  <c r="L6483" i="2"/>
  <c r="M6483" i="2"/>
  <c r="O6483" i="2" s="1"/>
  <c r="N6483" i="2"/>
  <c r="P6483" i="2"/>
  <c r="J6484" i="2"/>
  <c r="K6484" i="2"/>
  <c r="L6484" i="2"/>
  <c r="M6484" i="2"/>
  <c r="N6484" i="2"/>
  <c r="P6484" i="2"/>
  <c r="J6485" i="2"/>
  <c r="K6485" i="2"/>
  <c r="L6485" i="2"/>
  <c r="M6485" i="2"/>
  <c r="O6485" i="2" s="1"/>
  <c r="N6485" i="2"/>
  <c r="P6485" i="2"/>
  <c r="J6486" i="2"/>
  <c r="K6486" i="2"/>
  <c r="L6486" i="2"/>
  <c r="M6486" i="2"/>
  <c r="N6486" i="2"/>
  <c r="P6486" i="2"/>
  <c r="J6487" i="2"/>
  <c r="K6487" i="2"/>
  <c r="L6487" i="2"/>
  <c r="M6487" i="2"/>
  <c r="O6487" i="2" s="1"/>
  <c r="N6487" i="2"/>
  <c r="P6487" i="2"/>
  <c r="J6488" i="2"/>
  <c r="K6488" i="2"/>
  <c r="L6488" i="2"/>
  <c r="M6488" i="2"/>
  <c r="N6488" i="2"/>
  <c r="O6488" i="2" s="1"/>
  <c r="P6488" i="2"/>
  <c r="J6489" i="2"/>
  <c r="K6489" i="2"/>
  <c r="L6489" i="2"/>
  <c r="M6489" i="2"/>
  <c r="O6489" i="2" s="1"/>
  <c r="N6489" i="2"/>
  <c r="P6489" i="2"/>
  <c r="J6490" i="2"/>
  <c r="K6490" i="2"/>
  <c r="L6490" i="2"/>
  <c r="M6490" i="2"/>
  <c r="O6490" i="2" s="1"/>
  <c r="N6490" i="2"/>
  <c r="P6490" i="2"/>
  <c r="J6491" i="2"/>
  <c r="K6491" i="2"/>
  <c r="L6491" i="2"/>
  <c r="M6491" i="2"/>
  <c r="O6491" i="2" s="1"/>
  <c r="N6491" i="2"/>
  <c r="P6491" i="2"/>
  <c r="J6492" i="2"/>
  <c r="K6492" i="2"/>
  <c r="L6492" i="2"/>
  <c r="M6492" i="2"/>
  <c r="N6492" i="2"/>
  <c r="P6492" i="2"/>
  <c r="J6493" i="2"/>
  <c r="K6493" i="2"/>
  <c r="L6493" i="2"/>
  <c r="M6493" i="2"/>
  <c r="N6493" i="2"/>
  <c r="O6493" i="2"/>
  <c r="P6493" i="2"/>
  <c r="J6494" i="2"/>
  <c r="K6494" i="2"/>
  <c r="L6494" i="2"/>
  <c r="M6494" i="2"/>
  <c r="O6494" i="2" s="1"/>
  <c r="N6494" i="2"/>
  <c r="P6494" i="2"/>
  <c r="J6495" i="2"/>
  <c r="K6495" i="2"/>
  <c r="L6495" i="2"/>
  <c r="M6495" i="2"/>
  <c r="N6495" i="2"/>
  <c r="P6495" i="2"/>
  <c r="J6496" i="2"/>
  <c r="K6496" i="2"/>
  <c r="L6496" i="2"/>
  <c r="M6496" i="2"/>
  <c r="N6496" i="2"/>
  <c r="P6496" i="2"/>
  <c r="J6497" i="2"/>
  <c r="K6497" i="2"/>
  <c r="L6497" i="2"/>
  <c r="M6497" i="2"/>
  <c r="N6497" i="2"/>
  <c r="O6497" i="2" s="1"/>
  <c r="P6497" i="2"/>
  <c r="J6498" i="2"/>
  <c r="K6498" i="2"/>
  <c r="L6498" i="2"/>
  <c r="M6498" i="2"/>
  <c r="O6498" i="2" s="1"/>
  <c r="N6498" i="2"/>
  <c r="P6498" i="2"/>
  <c r="J6499" i="2"/>
  <c r="K6499" i="2"/>
  <c r="L6499" i="2"/>
  <c r="M6499" i="2"/>
  <c r="O6499" i="2" s="1"/>
  <c r="N6499" i="2"/>
  <c r="P6499" i="2"/>
  <c r="J6500" i="2"/>
  <c r="K6500" i="2"/>
  <c r="L6500" i="2"/>
  <c r="M6500" i="2"/>
  <c r="N6500" i="2"/>
  <c r="P6500" i="2"/>
  <c r="J6501" i="2"/>
  <c r="K6501" i="2"/>
  <c r="L6501" i="2"/>
  <c r="M6501" i="2"/>
  <c r="O6501" i="2" s="1"/>
  <c r="N6501" i="2"/>
  <c r="P6501" i="2"/>
  <c r="J6502" i="2"/>
  <c r="K6502" i="2"/>
  <c r="L6502" i="2"/>
  <c r="M6502" i="2"/>
  <c r="N6502" i="2"/>
  <c r="P6502" i="2"/>
  <c r="J6503" i="2"/>
  <c r="K6503" i="2"/>
  <c r="L6503" i="2"/>
  <c r="M6503" i="2"/>
  <c r="O6503" i="2" s="1"/>
  <c r="N6503" i="2"/>
  <c r="P6503" i="2"/>
  <c r="J6504" i="2"/>
  <c r="K6504" i="2"/>
  <c r="L6504" i="2"/>
  <c r="M6504" i="2"/>
  <c r="N6504" i="2"/>
  <c r="O6504" i="2" s="1"/>
  <c r="P6504" i="2"/>
  <c r="J6505" i="2"/>
  <c r="K6505" i="2"/>
  <c r="L6505" i="2"/>
  <c r="M6505" i="2"/>
  <c r="O6505" i="2" s="1"/>
  <c r="N6505" i="2"/>
  <c r="P6505" i="2"/>
  <c r="J6506" i="2"/>
  <c r="K6506" i="2"/>
  <c r="L6506" i="2"/>
  <c r="M6506" i="2"/>
  <c r="O6506" i="2" s="1"/>
  <c r="N6506" i="2"/>
  <c r="P6506" i="2"/>
  <c r="J6507" i="2"/>
  <c r="K6507" i="2"/>
  <c r="L6507" i="2"/>
  <c r="M6507" i="2"/>
  <c r="O6507" i="2" s="1"/>
  <c r="N6507" i="2"/>
  <c r="P6507" i="2"/>
  <c r="J6508" i="2"/>
  <c r="K6508" i="2"/>
  <c r="L6508" i="2"/>
  <c r="M6508" i="2"/>
  <c r="N6508" i="2"/>
  <c r="P6508" i="2"/>
  <c r="J6509" i="2"/>
  <c r="K6509" i="2"/>
  <c r="L6509" i="2"/>
  <c r="M6509" i="2"/>
  <c r="N6509" i="2"/>
  <c r="O6509" i="2"/>
  <c r="P6509" i="2"/>
  <c r="J6510" i="2"/>
  <c r="K6510" i="2"/>
  <c r="L6510" i="2"/>
  <c r="M6510" i="2"/>
  <c r="O6510" i="2" s="1"/>
  <c r="N6510" i="2"/>
  <c r="P6510" i="2"/>
  <c r="J6511" i="2"/>
  <c r="K6511" i="2"/>
  <c r="L6511" i="2"/>
  <c r="M6511" i="2"/>
  <c r="N6511" i="2"/>
  <c r="P6511" i="2"/>
  <c r="J6512" i="2"/>
  <c r="K6512" i="2"/>
  <c r="L6512" i="2"/>
  <c r="M6512" i="2"/>
  <c r="N6512" i="2"/>
  <c r="P6512" i="2"/>
  <c r="J6513" i="2"/>
  <c r="K6513" i="2"/>
  <c r="L6513" i="2"/>
  <c r="M6513" i="2"/>
  <c r="N6513" i="2"/>
  <c r="O6513" i="2" s="1"/>
  <c r="P6513" i="2"/>
  <c r="J6514" i="2"/>
  <c r="K6514" i="2"/>
  <c r="L6514" i="2"/>
  <c r="M6514" i="2"/>
  <c r="O6514" i="2" s="1"/>
  <c r="N6514" i="2"/>
  <c r="P6514" i="2"/>
  <c r="J6515" i="2"/>
  <c r="K6515" i="2"/>
  <c r="L6515" i="2"/>
  <c r="M6515" i="2"/>
  <c r="O6515" i="2" s="1"/>
  <c r="N6515" i="2"/>
  <c r="P6515" i="2"/>
  <c r="J6516" i="2"/>
  <c r="K6516" i="2"/>
  <c r="L6516" i="2"/>
  <c r="M6516" i="2"/>
  <c r="N6516" i="2"/>
  <c r="P6516" i="2"/>
  <c r="J6517" i="2"/>
  <c r="K6517" i="2"/>
  <c r="L6517" i="2"/>
  <c r="M6517" i="2"/>
  <c r="O6517" i="2" s="1"/>
  <c r="N6517" i="2"/>
  <c r="P6517" i="2"/>
  <c r="J6518" i="2"/>
  <c r="K6518" i="2"/>
  <c r="L6518" i="2"/>
  <c r="M6518" i="2"/>
  <c r="N6518" i="2"/>
  <c r="P6518" i="2"/>
  <c r="J6519" i="2"/>
  <c r="K6519" i="2"/>
  <c r="L6519" i="2"/>
  <c r="M6519" i="2"/>
  <c r="O6519" i="2" s="1"/>
  <c r="N6519" i="2"/>
  <c r="P6519" i="2"/>
  <c r="J6520" i="2"/>
  <c r="K6520" i="2"/>
  <c r="L6520" i="2"/>
  <c r="M6520" i="2"/>
  <c r="N6520" i="2"/>
  <c r="O6520" i="2" s="1"/>
  <c r="P6520" i="2"/>
  <c r="J6521" i="2"/>
  <c r="K6521" i="2"/>
  <c r="L6521" i="2"/>
  <c r="M6521" i="2"/>
  <c r="O6521" i="2" s="1"/>
  <c r="N6521" i="2"/>
  <c r="P6521" i="2"/>
  <c r="J6522" i="2"/>
  <c r="K6522" i="2"/>
  <c r="L6522" i="2"/>
  <c r="M6522" i="2"/>
  <c r="O6522" i="2" s="1"/>
  <c r="N6522" i="2"/>
  <c r="P6522" i="2"/>
  <c r="J6523" i="2"/>
  <c r="K6523" i="2"/>
  <c r="L6523" i="2"/>
  <c r="M6523" i="2"/>
  <c r="O6523" i="2" s="1"/>
  <c r="N6523" i="2"/>
  <c r="P6523" i="2"/>
  <c r="J6524" i="2"/>
  <c r="K6524" i="2"/>
  <c r="L6524" i="2"/>
  <c r="M6524" i="2"/>
  <c r="N6524" i="2"/>
  <c r="P6524" i="2"/>
  <c r="J6525" i="2"/>
  <c r="K6525" i="2"/>
  <c r="L6525" i="2"/>
  <c r="M6525" i="2"/>
  <c r="N6525" i="2"/>
  <c r="O6525" i="2"/>
  <c r="P6525" i="2"/>
  <c r="J6526" i="2"/>
  <c r="K6526" i="2"/>
  <c r="L6526" i="2"/>
  <c r="M6526" i="2"/>
  <c r="O6526" i="2" s="1"/>
  <c r="N6526" i="2"/>
  <c r="P6526" i="2"/>
  <c r="J6527" i="2"/>
  <c r="K6527" i="2"/>
  <c r="L6527" i="2"/>
  <c r="M6527" i="2"/>
  <c r="N6527" i="2"/>
  <c r="P6527" i="2"/>
  <c r="J6528" i="2"/>
  <c r="K6528" i="2"/>
  <c r="L6528" i="2"/>
  <c r="M6528" i="2"/>
  <c r="N6528" i="2"/>
  <c r="P6528" i="2"/>
  <c r="J6529" i="2"/>
  <c r="K6529" i="2"/>
  <c r="L6529" i="2"/>
  <c r="M6529" i="2"/>
  <c r="N6529" i="2"/>
  <c r="O6529" i="2" s="1"/>
  <c r="P6529" i="2"/>
  <c r="J6530" i="2"/>
  <c r="K6530" i="2"/>
  <c r="L6530" i="2"/>
  <c r="M6530" i="2"/>
  <c r="O6530" i="2" s="1"/>
  <c r="N6530" i="2"/>
  <c r="P6530" i="2"/>
  <c r="J6531" i="2"/>
  <c r="K6531" i="2"/>
  <c r="L6531" i="2"/>
  <c r="M6531" i="2"/>
  <c r="O6531" i="2" s="1"/>
  <c r="N6531" i="2"/>
  <c r="P6531" i="2"/>
  <c r="J6532" i="2"/>
  <c r="K6532" i="2"/>
  <c r="L6532" i="2"/>
  <c r="M6532" i="2"/>
  <c r="N6532" i="2"/>
  <c r="P6532" i="2"/>
  <c r="J6533" i="2"/>
  <c r="K6533" i="2"/>
  <c r="L6533" i="2"/>
  <c r="M6533" i="2"/>
  <c r="O6533" i="2" s="1"/>
  <c r="N6533" i="2"/>
  <c r="P6533" i="2"/>
  <c r="J6534" i="2"/>
  <c r="K6534" i="2"/>
  <c r="L6534" i="2"/>
  <c r="M6534" i="2"/>
  <c r="N6534" i="2"/>
  <c r="P6534" i="2"/>
  <c r="J6535" i="2"/>
  <c r="K6535" i="2"/>
  <c r="L6535" i="2"/>
  <c r="M6535" i="2"/>
  <c r="O6535" i="2" s="1"/>
  <c r="N6535" i="2"/>
  <c r="P6535" i="2"/>
  <c r="J6536" i="2"/>
  <c r="K6536" i="2"/>
  <c r="L6536" i="2"/>
  <c r="M6536" i="2"/>
  <c r="N6536" i="2"/>
  <c r="O6536" i="2" s="1"/>
  <c r="P6536" i="2"/>
  <c r="J6537" i="2"/>
  <c r="K6537" i="2"/>
  <c r="L6537" i="2"/>
  <c r="M6537" i="2"/>
  <c r="O6537" i="2" s="1"/>
  <c r="N6537" i="2"/>
  <c r="P6537" i="2"/>
  <c r="J6538" i="2"/>
  <c r="K6538" i="2"/>
  <c r="L6538" i="2"/>
  <c r="M6538" i="2"/>
  <c r="O6538" i="2" s="1"/>
  <c r="N6538" i="2"/>
  <c r="P6538" i="2"/>
  <c r="J6539" i="2"/>
  <c r="K6539" i="2"/>
  <c r="L6539" i="2"/>
  <c r="M6539" i="2"/>
  <c r="O6539" i="2" s="1"/>
  <c r="N6539" i="2"/>
  <c r="P6539" i="2"/>
  <c r="J6540" i="2"/>
  <c r="K6540" i="2"/>
  <c r="L6540" i="2"/>
  <c r="M6540" i="2"/>
  <c r="N6540" i="2"/>
  <c r="P6540" i="2"/>
  <c r="J6541" i="2"/>
  <c r="K6541" i="2"/>
  <c r="L6541" i="2"/>
  <c r="M6541" i="2"/>
  <c r="N6541" i="2"/>
  <c r="O6541" i="2"/>
  <c r="P6541" i="2"/>
  <c r="J6542" i="2"/>
  <c r="K6542" i="2"/>
  <c r="L6542" i="2"/>
  <c r="M6542" i="2"/>
  <c r="O6542" i="2" s="1"/>
  <c r="N6542" i="2"/>
  <c r="P6542" i="2"/>
  <c r="J6543" i="2"/>
  <c r="K6543" i="2"/>
  <c r="L6543" i="2"/>
  <c r="M6543" i="2"/>
  <c r="N6543" i="2"/>
  <c r="P6543" i="2"/>
  <c r="J6544" i="2"/>
  <c r="K6544" i="2"/>
  <c r="L6544" i="2"/>
  <c r="M6544" i="2"/>
  <c r="N6544" i="2"/>
  <c r="P6544" i="2"/>
  <c r="J6545" i="2"/>
  <c r="K6545" i="2"/>
  <c r="L6545" i="2"/>
  <c r="M6545" i="2"/>
  <c r="N6545" i="2"/>
  <c r="O6545" i="2" s="1"/>
  <c r="P6545" i="2"/>
  <c r="J6546" i="2"/>
  <c r="K6546" i="2"/>
  <c r="L6546" i="2"/>
  <c r="M6546" i="2"/>
  <c r="O6546" i="2" s="1"/>
  <c r="N6546" i="2"/>
  <c r="P6546" i="2"/>
  <c r="J6547" i="2"/>
  <c r="K6547" i="2"/>
  <c r="L6547" i="2"/>
  <c r="M6547" i="2"/>
  <c r="O6547" i="2" s="1"/>
  <c r="N6547" i="2"/>
  <c r="P6547" i="2"/>
  <c r="J6548" i="2"/>
  <c r="K6548" i="2"/>
  <c r="L6548" i="2"/>
  <c r="M6548" i="2"/>
  <c r="N6548" i="2"/>
  <c r="P6548" i="2"/>
  <c r="J6549" i="2"/>
  <c r="K6549" i="2"/>
  <c r="L6549" i="2"/>
  <c r="M6549" i="2"/>
  <c r="O6549" i="2" s="1"/>
  <c r="N6549" i="2"/>
  <c r="P6549" i="2"/>
  <c r="J6550" i="2"/>
  <c r="K6550" i="2"/>
  <c r="L6550" i="2"/>
  <c r="M6550" i="2"/>
  <c r="N6550" i="2"/>
  <c r="P6550" i="2"/>
  <c r="J6551" i="2"/>
  <c r="K6551" i="2"/>
  <c r="L6551" i="2"/>
  <c r="M6551" i="2"/>
  <c r="O6551" i="2" s="1"/>
  <c r="N6551" i="2"/>
  <c r="P6551" i="2"/>
  <c r="J6552" i="2"/>
  <c r="K6552" i="2"/>
  <c r="L6552" i="2"/>
  <c r="M6552" i="2"/>
  <c r="N6552" i="2"/>
  <c r="O6552" i="2" s="1"/>
  <c r="P6552" i="2"/>
  <c r="J6553" i="2"/>
  <c r="K6553" i="2"/>
  <c r="L6553" i="2"/>
  <c r="M6553" i="2"/>
  <c r="O6553" i="2" s="1"/>
  <c r="N6553" i="2"/>
  <c r="P6553" i="2"/>
  <c r="J6554" i="2"/>
  <c r="K6554" i="2"/>
  <c r="L6554" i="2"/>
  <c r="M6554" i="2"/>
  <c r="O6554" i="2" s="1"/>
  <c r="N6554" i="2"/>
  <c r="P6554" i="2"/>
  <c r="J6555" i="2"/>
  <c r="K6555" i="2"/>
  <c r="L6555" i="2"/>
  <c r="M6555" i="2"/>
  <c r="O6555" i="2" s="1"/>
  <c r="N6555" i="2"/>
  <c r="P6555" i="2"/>
  <c r="J6556" i="2"/>
  <c r="K6556" i="2"/>
  <c r="L6556" i="2"/>
  <c r="M6556" i="2"/>
  <c r="N6556" i="2"/>
  <c r="P6556" i="2"/>
  <c r="J6557" i="2"/>
  <c r="K6557" i="2"/>
  <c r="L6557" i="2"/>
  <c r="M6557" i="2"/>
  <c r="N6557" i="2"/>
  <c r="O6557" i="2"/>
  <c r="P6557" i="2"/>
  <c r="J6558" i="2"/>
  <c r="K6558" i="2"/>
  <c r="L6558" i="2"/>
  <c r="M6558" i="2"/>
  <c r="O6558" i="2" s="1"/>
  <c r="N6558" i="2"/>
  <c r="P6558" i="2"/>
  <c r="J6559" i="2"/>
  <c r="K6559" i="2"/>
  <c r="L6559" i="2"/>
  <c r="M6559" i="2"/>
  <c r="N6559" i="2"/>
  <c r="P6559" i="2"/>
  <c r="J6560" i="2"/>
  <c r="K6560" i="2"/>
  <c r="L6560" i="2"/>
  <c r="M6560" i="2"/>
  <c r="N6560" i="2"/>
  <c r="P6560" i="2"/>
  <c r="J6561" i="2"/>
  <c r="K6561" i="2"/>
  <c r="L6561" i="2"/>
  <c r="M6561" i="2"/>
  <c r="N6561" i="2"/>
  <c r="O6561" i="2" s="1"/>
  <c r="P6561" i="2"/>
  <c r="J6562" i="2"/>
  <c r="K6562" i="2"/>
  <c r="L6562" i="2"/>
  <c r="M6562" i="2"/>
  <c r="O6562" i="2" s="1"/>
  <c r="N6562" i="2"/>
  <c r="P6562" i="2"/>
  <c r="J6563" i="2"/>
  <c r="K6563" i="2"/>
  <c r="L6563" i="2"/>
  <c r="M6563" i="2"/>
  <c r="O6563" i="2" s="1"/>
  <c r="N6563" i="2"/>
  <c r="P6563" i="2"/>
  <c r="J6564" i="2"/>
  <c r="K6564" i="2"/>
  <c r="L6564" i="2"/>
  <c r="M6564" i="2"/>
  <c r="N6564" i="2"/>
  <c r="P6564" i="2"/>
  <c r="J6565" i="2"/>
  <c r="K6565" i="2"/>
  <c r="L6565" i="2"/>
  <c r="M6565" i="2"/>
  <c r="O6565" i="2" s="1"/>
  <c r="N6565" i="2"/>
  <c r="P6565" i="2"/>
  <c r="J6566" i="2"/>
  <c r="K6566" i="2"/>
  <c r="L6566" i="2"/>
  <c r="M6566" i="2"/>
  <c r="N6566" i="2"/>
  <c r="P6566" i="2"/>
  <c r="J6567" i="2"/>
  <c r="K6567" i="2"/>
  <c r="L6567" i="2"/>
  <c r="M6567" i="2"/>
  <c r="O6567" i="2" s="1"/>
  <c r="N6567" i="2"/>
  <c r="P6567" i="2"/>
  <c r="J6568" i="2"/>
  <c r="K6568" i="2"/>
  <c r="L6568" i="2"/>
  <c r="M6568" i="2"/>
  <c r="N6568" i="2"/>
  <c r="O6568" i="2" s="1"/>
  <c r="P6568" i="2"/>
  <c r="J6569" i="2"/>
  <c r="K6569" i="2"/>
  <c r="L6569" i="2"/>
  <c r="M6569" i="2"/>
  <c r="O6569" i="2" s="1"/>
  <c r="N6569" i="2"/>
  <c r="P6569" i="2"/>
  <c r="J6570" i="2"/>
  <c r="K6570" i="2"/>
  <c r="L6570" i="2"/>
  <c r="M6570" i="2"/>
  <c r="O6570" i="2" s="1"/>
  <c r="N6570" i="2"/>
  <c r="P6570" i="2"/>
  <c r="J6571" i="2"/>
  <c r="K6571" i="2"/>
  <c r="L6571" i="2"/>
  <c r="M6571" i="2"/>
  <c r="O6571" i="2" s="1"/>
  <c r="N6571" i="2"/>
  <c r="P6571" i="2"/>
  <c r="J6572" i="2"/>
  <c r="K6572" i="2"/>
  <c r="L6572" i="2"/>
  <c r="M6572" i="2"/>
  <c r="N6572" i="2"/>
  <c r="P6572" i="2"/>
  <c r="J6573" i="2"/>
  <c r="K6573" i="2"/>
  <c r="L6573" i="2"/>
  <c r="M6573" i="2"/>
  <c r="N6573" i="2"/>
  <c r="O6573" i="2"/>
  <c r="P6573" i="2"/>
  <c r="J6574" i="2"/>
  <c r="K6574" i="2"/>
  <c r="L6574" i="2"/>
  <c r="M6574" i="2"/>
  <c r="O6574" i="2" s="1"/>
  <c r="N6574" i="2"/>
  <c r="P6574" i="2"/>
  <c r="J6575" i="2"/>
  <c r="K6575" i="2"/>
  <c r="L6575" i="2"/>
  <c r="M6575" i="2"/>
  <c r="N6575" i="2"/>
  <c r="P6575" i="2"/>
  <c r="J6576" i="2"/>
  <c r="K6576" i="2"/>
  <c r="L6576" i="2"/>
  <c r="M6576" i="2"/>
  <c r="N6576" i="2"/>
  <c r="P6576" i="2"/>
  <c r="J6577" i="2"/>
  <c r="K6577" i="2"/>
  <c r="L6577" i="2"/>
  <c r="M6577" i="2"/>
  <c r="N6577" i="2"/>
  <c r="O6577" i="2" s="1"/>
  <c r="P6577" i="2"/>
  <c r="J6578" i="2"/>
  <c r="K6578" i="2"/>
  <c r="L6578" i="2"/>
  <c r="M6578" i="2"/>
  <c r="O6578" i="2" s="1"/>
  <c r="N6578" i="2"/>
  <c r="P6578" i="2"/>
  <c r="J6579" i="2"/>
  <c r="K6579" i="2"/>
  <c r="L6579" i="2"/>
  <c r="M6579" i="2"/>
  <c r="O6579" i="2" s="1"/>
  <c r="N6579" i="2"/>
  <c r="P6579" i="2"/>
  <c r="J6580" i="2"/>
  <c r="K6580" i="2"/>
  <c r="L6580" i="2"/>
  <c r="M6580" i="2"/>
  <c r="N6580" i="2"/>
  <c r="O6580" i="2"/>
  <c r="P6580" i="2"/>
  <c r="J6581" i="2"/>
  <c r="K6581" i="2"/>
  <c r="L6581" i="2"/>
  <c r="M6581" i="2"/>
  <c r="N6581" i="2"/>
  <c r="P6581" i="2"/>
  <c r="J6582" i="2"/>
  <c r="K6582" i="2"/>
  <c r="L6582" i="2"/>
  <c r="M6582" i="2"/>
  <c r="N6582" i="2"/>
  <c r="P6582" i="2"/>
  <c r="J6583" i="2"/>
  <c r="K6583" i="2"/>
  <c r="L6583" i="2"/>
  <c r="M6583" i="2"/>
  <c r="N6583" i="2"/>
  <c r="P6583" i="2"/>
  <c r="J6584" i="2"/>
  <c r="K6584" i="2"/>
  <c r="L6584" i="2"/>
  <c r="M6584" i="2"/>
  <c r="N6584" i="2"/>
  <c r="O6584" i="2" s="1"/>
  <c r="P6584" i="2"/>
  <c r="J6585" i="2"/>
  <c r="K6585" i="2"/>
  <c r="L6585" i="2"/>
  <c r="M6585" i="2"/>
  <c r="O6585" i="2" s="1"/>
  <c r="N6585" i="2"/>
  <c r="P6585" i="2"/>
  <c r="J6586" i="2"/>
  <c r="K6586" i="2"/>
  <c r="L6586" i="2"/>
  <c r="M6586" i="2"/>
  <c r="N6586" i="2"/>
  <c r="P6586" i="2"/>
  <c r="J6587" i="2"/>
  <c r="K6587" i="2"/>
  <c r="L6587" i="2"/>
  <c r="M6587" i="2"/>
  <c r="O6587" i="2" s="1"/>
  <c r="N6587" i="2"/>
  <c r="P6587" i="2"/>
  <c r="J6588" i="2"/>
  <c r="K6588" i="2"/>
  <c r="L6588" i="2"/>
  <c r="M6588" i="2"/>
  <c r="N6588" i="2"/>
  <c r="P6588" i="2"/>
  <c r="J6589" i="2"/>
  <c r="K6589" i="2"/>
  <c r="L6589" i="2"/>
  <c r="M6589" i="2"/>
  <c r="O6589" i="2" s="1"/>
  <c r="N6589" i="2"/>
  <c r="P6589" i="2"/>
  <c r="J6590" i="2"/>
  <c r="K6590" i="2"/>
  <c r="L6590" i="2"/>
  <c r="M6590" i="2"/>
  <c r="O6590" i="2" s="1"/>
  <c r="N6590" i="2"/>
  <c r="P6590" i="2"/>
  <c r="J6591" i="2"/>
  <c r="K6591" i="2"/>
  <c r="L6591" i="2"/>
  <c r="M6591" i="2"/>
  <c r="N6591" i="2"/>
  <c r="O6591" i="2"/>
  <c r="P6591" i="2"/>
  <c r="J6592" i="2"/>
  <c r="K6592" i="2"/>
  <c r="L6592" i="2"/>
  <c r="M6592" i="2"/>
  <c r="N6592" i="2"/>
  <c r="P6592" i="2"/>
  <c r="J6593" i="2"/>
  <c r="K6593" i="2"/>
  <c r="L6593" i="2"/>
  <c r="M6593" i="2"/>
  <c r="N6593" i="2"/>
  <c r="P6593" i="2"/>
  <c r="J6594" i="2"/>
  <c r="K6594" i="2"/>
  <c r="L6594" i="2"/>
  <c r="M6594" i="2"/>
  <c r="O6594" i="2" s="1"/>
  <c r="N6594" i="2"/>
  <c r="P6594" i="2"/>
  <c r="J6595" i="2"/>
  <c r="K6595" i="2"/>
  <c r="L6595" i="2"/>
  <c r="M6595" i="2"/>
  <c r="N6595" i="2"/>
  <c r="O6595" i="2" s="1"/>
  <c r="P6595" i="2"/>
  <c r="J6596" i="2"/>
  <c r="K6596" i="2"/>
  <c r="L6596" i="2"/>
  <c r="M6596" i="2"/>
  <c r="N6596" i="2"/>
  <c r="P6596" i="2"/>
  <c r="J6597" i="2"/>
  <c r="K6597" i="2"/>
  <c r="L6597" i="2"/>
  <c r="M6597" i="2"/>
  <c r="O6597" i="2" s="1"/>
  <c r="N6597" i="2"/>
  <c r="P6597" i="2"/>
  <c r="J6598" i="2"/>
  <c r="K6598" i="2"/>
  <c r="L6598" i="2"/>
  <c r="M6598" i="2"/>
  <c r="N6598" i="2"/>
  <c r="P6598" i="2"/>
  <c r="J6599" i="2"/>
  <c r="K6599" i="2"/>
  <c r="L6599" i="2"/>
  <c r="M6599" i="2"/>
  <c r="O6599" i="2" s="1"/>
  <c r="N6599" i="2"/>
  <c r="P6599" i="2"/>
  <c r="J6600" i="2"/>
  <c r="K6600" i="2"/>
  <c r="L6600" i="2"/>
  <c r="M6600" i="2"/>
  <c r="N6600" i="2"/>
  <c r="O6600" i="2" s="1"/>
  <c r="P6600" i="2"/>
  <c r="J6601" i="2"/>
  <c r="K6601" i="2"/>
  <c r="L6601" i="2"/>
  <c r="M6601" i="2"/>
  <c r="O6601" i="2" s="1"/>
  <c r="N6601" i="2"/>
  <c r="P6601" i="2"/>
  <c r="J6602" i="2"/>
  <c r="K6602" i="2"/>
  <c r="L6602" i="2"/>
  <c r="M6602" i="2"/>
  <c r="N6602" i="2"/>
  <c r="P6602" i="2"/>
  <c r="J6603" i="2"/>
  <c r="K6603" i="2"/>
  <c r="L6603" i="2"/>
  <c r="M6603" i="2"/>
  <c r="O6603" i="2" s="1"/>
  <c r="N6603" i="2"/>
  <c r="P6603" i="2"/>
  <c r="J6604" i="2"/>
  <c r="K6604" i="2"/>
  <c r="L6604" i="2"/>
  <c r="M6604" i="2"/>
  <c r="N6604" i="2"/>
  <c r="P6604" i="2"/>
  <c r="J6605" i="2"/>
  <c r="K6605" i="2"/>
  <c r="L6605" i="2"/>
  <c r="M6605" i="2"/>
  <c r="O6605" i="2" s="1"/>
  <c r="N6605" i="2"/>
  <c r="P6605" i="2"/>
  <c r="J6606" i="2"/>
  <c r="K6606" i="2"/>
  <c r="L6606" i="2"/>
  <c r="M6606" i="2"/>
  <c r="O6606" i="2" s="1"/>
  <c r="N6606" i="2"/>
  <c r="P6606" i="2"/>
  <c r="J6607" i="2"/>
  <c r="K6607" i="2"/>
  <c r="L6607" i="2"/>
  <c r="M6607" i="2"/>
  <c r="N6607" i="2"/>
  <c r="O6607" i="2"/>
  <c r="P6607" i="2"/>
  <c r="J6608" i="2"/>
  <c r="K6608" i="2"/>
  <c r="L6608" i="2"/>
  <c r="M6608" i="2"/>
  <c r="N6608" i="2"/>
  <c r="P6608" i="2"/>
  <c r="J6609" i="2"/>
  <c r="K6609" i="2"/>
  <c r="L6609" i="2"/>
  <c r="M6609" i="2"/>
  <c r="N6609" i="2"/>
  <c r="P6609" i="2"/>
  <c r="J6610" i="2"/>
  <c r="K6610" i="2"/>
  <c r="L6610" i="2"/>
  <c r="M6610" i="2"/>
  <c r="O6610" i="2" s="1"/>
  <c r="N6610" i="2"/>
  <c r="P6610" i="2"/>
  <c r="J6611" i="2"/>
  <c r="K6611" i="2"/>
  <c r="L6611" i="2"/>
  <c r="M6611" i="2"/>
  <c r="N6611" i="2"/>
  <c r="O6611" i="2" s="1"/>
  <c r="P6611" i="2"/>
  <c r="J6612" i="2"/>
  <c r="K6612" i="2"/>
  <c r="L6612" i="2"/>
  <c r="M6612" i="2"/>
  <c r="N6612" i="2"/>
  <c r="P6612" i="2"/>
  <c r="J6613" i="2"/>
  <c r="K6613" i="2"/>
  <c r="L6613" i="2"/>
  <c r="M6613" i="2"/>
  <c r="O6613" i="2" s="1"/>
  <c r="N6613" i="2"/>
  <c r="P6613" i="2"/>
  <c r="J6614" i="2"/>
  <c r="K6614" i="2"/>
  <c r="L6614" i="2"/>
  <c r="M6614" i="2"/>
  <c r="O6614" i="2" s="1"/>
  <c r="N6614" i="2"/>
  <c r="P6614" i="2"/>
  <c r="J6615" i="2"/>
  <c r="K6615" i="2"/>
  <c r="L6615" i="2"/>
  <c r="M6615" i="2"/>
  <c r="O6615" i="2" s="1"/>
  <c r="N6615" i="2"/>
  <c r="P6615" i="2"/>
  <c r="J6616" i="2"/>
  <c r="K6616" i="2"/>
  <c r="L6616" i="2"/>
  <c r="M6616" i="2"/>
  <c r="N6616" i="2"/>
  <c r="O6616" i="2" s="1"/>
  <c r="P6616" i="2"/>
  <c r="J6617" i="2"/>
  <c r="K6617" i="2"/>
  <c r="L6617" i="2"/>
  <c r="M6617" i="2"/>
  <c r="O6617" i="2" s="1"/>
  <c r="N6617" i="2"/>
  <c r="P6617" i="2"/>
  <c r="J6618" i="2"/>
  <c r="K6618" i="2"/>
  <c r="L6618" i="2"/>
  <c r="M6618" i="2"/>
  <c r="N6618" i="2"/>
  <c r="P6618" i="2"/>
  <c r="J6619" i="2"/>
  <c r="K6619" i="2"/>
  <c r="L6619" i="2"/>
  <c r="M6619" i="2"/>
  <c r="O6619" i="2" s="1"/>
  <c r="N6619" i="2"/>
  <c r="P6619" i="2"/>
  <c r="J6620" i="2"/>
  <c r="K6620" i="2"/>
  <c r="L6620" i="2"/>
  <c r="M6620" i="2"/>
  <c r="N6620" i="2"/>
  <c r="P6620" i="2"/>
  <c r="J6621" i="2"/>
  <c r="K6621" i="2"/>
  <c r="L6621" i="2"/>
  <c r="M6621" i="2"/>
  <c r="O6621" i="2" s="1"/>
  <c r="N6621" i="2"/>
  <c r="P6621" i="2"/>
  <c r="J6622" i="2"/>
  <c r="K6622" i="2"/>
  <c r="L6622" i="2"/>
  <c r="M6622" i="2"/>
  <c r="O6622" i="2" s="1"/>
  <c r="N6622" i="2"/>
  <c r="P6622" i="2"/>
  <c r="J6623" i="2"/>
  <c r="K6623" i="2"/>
  <c r="L6623" i="2"/>
  <c r="M6623" i="2"/>
  <c r="N6623" i="2"/>
  <c r="O6623" i="2"/>
  <c r="P6623" i="2"/>
  <c r="J6624" i="2"/>
  <c r="K6624" i="2"/>
  <c r="L6624" i="2"/>
  <c r="M6624" i="2"/>
  <c r="N6624" i="2"/>
  <c r="P6624" i="2"/>
  <c r="J6625" i="2"/>
  <c r="K6625" i="2"/>
  <c r="L6625" i="2"/>
  <c r="M6625" i="2"/>
  <c r="N6625" i="2"/>
  <c r="P6625" i="2"/>
  <c r="J6626" i="2"/>
  <c r="K6626" i="2"/>
  <c r="L6626" i="2"/>
  <c r="M6626" i="2"/>
  <c r="O6626" i="2" s="1"/>
  <c r="N6626" i="2"/>
  <c r="P6626" i="2"/>
  <c r="J6627" i="2"/>
  <c r="K6627" i="2"/>
  <c r="L6627" i="2"/>
  <c r="M6627" i="2"/>
  <c r="N6627" i="2"/>
  <c r="O6627" i="2" s="1"/>
  <c r="P6627" i="2"/>
  <c r="J6628" i="2"/>
  <c r="K6628" i="2"/>
  <c r="L6628" i="2"/>
  <c r="M6628" i="2"/>
  <c r="N6628" i="2"/>
  <c r="P6628" i="2"/>
  <c r="J6629" i="2"/>
  <c r="K6629" i="2"/>
  <c r="L6629" i="2"/>
  <c r="M6629" i="2"/>
  <c r="O6629" i="2" s="1"/>
  <c r="N6629" i="2"/>
  <c r="P6629" i="2"/>
  <c r="J6630" i="2"/>
  <c r="K6630" i="2"/>
  <c r="L6630" i="2"/>
  <c r="M6630" i="2"/>
  <c r="O6630" i="2" s="1"/>
  <c r="N6630" i="2"/>
  <c r="P6630" i="2"/>
  <c r="J6631" i="2"/>
  <c r="K6631" i="2"/>
  <c r="L6631" i="2"/>
  <c r="M6631" i="2"/>
  <c r="O6631" i="2" s="1"/>
  <c r="N6631" i="2"/>
  <c r="P6631" i="2"/>
  <c r="J6632" i="2"/>
  <c r="K6632" i="2"/>
  <c r="L6632" i="2"/>
  <c r="M6632" i="2"/>
  <c r="N6632" i="2"/>
  <c r="O6632" i="2" s="1"/>
  <c r="P6632" i="2"/>
  <c r="J6633" i="2"/>
  <c r="K6633" i="2"/>
  <c r="L6633" i="2"/>
  <c r="M6633" i="2"/>
  <c r="O6633" i="2" s="1"/>
  <c r="N6633" i="2"/>
  <c r="P6633" i="2"/>
  <c r="J6634" i="2"/>
  <c r="K6634" i="2"/>
  <c r="L6634" i="2"/>
  <c r="M6634" i="2"/>
  <c r="N6634" i="2"/>
  <c r="P6634" i="2"/>
  <c r="J6635" i="2"/>
  <c r="K6635" i="2"/>
  <c r="L6635" i="2"/>
  <c r="M6635" i="2"/>
  <c r="O6635" i="2" s="1"/>
  <c r="N6635" i="2"/>
  <c r="P6635" i="2"/>
  <c r="J6636" i="2"/>
  <c r="K6636" i="2"/>
  <c r="L6636" i="2"/>
  <c r="M6636" i="2"/>
  <c r="N6636" i="2"/>
  <c r="P6636" i="2"/>
  <c r="J6637" i="2"/>
  <c r="K6637" i="2"/>
  <c r="L6637" i="2"/>
  <c r="M6637" i="2"/>
  <c r="O6637" i="2" s="1"/>
  <c r="N6637" i="2"/>
  <c r="P6637" i="2"/>
  <c r="J6638" i="2"/>
  <c r="K6638" i="2"/>
  <c r="L6638" i="2"/>
  <c r="M6638" i="2"/>
  <c r="O6638" i="2" s="1"/>
  <c r="N6638" i="2"/>
  <c r="P6638" i="2"/>
  <c r="J6639" i="2"/>
  <c r="K6639" i="2"/>
  <c r="L6639" i="2"/>
  <c r="M6639" i="2"/>
  <c r="N6639" i="2"/>
  <c r="O6639" i="2"/>
  <c r="P6639" i="2"/>
  <c r="J6640" i="2"/>
  <c r="K6640" i="2"/>
  <c r="L6640" i="2"/>
  <c r="M6640" i="2"/>
  <c r="N6640" i="2"/>
  <c r="P6640" i="2"/>
  <c r="J6641" i="2"/>
  <c r="K6641" i="2"/>
  <c r="L6641" i="2"/>
  <c r="M6641" i="2"/>
  <c r="N6641" i="2"/>
  <c r="P6641" i="2"/>
  <c r="J6642" i="2"/>
  <c r="K6642" i="2"/>
  <c r="L6642" i="2"/>
  <c r="M6642" i="2"/>
  <c r="N6642" i="2"/>
  <c r="P6642" i="2"/>
  <c r="J6643" i="2"/>
  <c r="K6643" i="2"/>
  <c r="L6643" i="2"/>
  <c r="M6643" i="2"/>
  <c r="N6643" i="2"/>
  <c r="O6643" i="2" s="1"/>
  <c r="P6643" i="2"/>
  <c r="J6644" i="2"/>
  <c r="K6644" i="2"/>
  <c r="L6644" i="2"/>
  <c r="M6644" i="2"/>
  <c r="N6644" i="2"/>
  <c r="P6644" i="2"/>
  <c r="J6645" i="2"/>
  <c r="K6645" i="2"/>
  <c r="L6645" i="2"/>
  <c r="M6645" i="2"/>
  <c r="O6645" i="2" s="1"/>
  <c r="N6645" i="2"/>
  <c r="P6645" i="2"/>
  <c r="J6646" i="2"/>
  <c r="K6646" i="2"/>
  <c r="L6646" i="2"/>
  <c r="M6646" i="2"/>
  <c r="O6646" i="2" s="1"/>
  <c r="N6646" i="2"/>
  <c r="P6646" i="2"/>
  <c r="J6647" i="2"/>
  <c r="K6647" i="2"/>
  <c r="L6647" i="2"/>
  <c r="M6647" i="2"/>
  <c r="O6647" i="2" s="1"/>
  <c r="N6647" i="2"/>
  <c r="P6647" i="2"/>
  <c r="J6648" i="2"/>
  <c r="K6648" i="2"/>
  <c r="L6648" i="2"/>
  <c r="M6648" i="2"/>
  <c r="N6648" i="2"/>
  <c r="O6648" i="2" s="1"/>
  <c r="P6648" i="2"/>
  <c r="J6649" i="2"/>
  <c r="K6649" i="2"/>
  <c r="L6649" i="2"/>
  <c r="M6649" i="2"/>
  <c r="O6649" i="2" s="1"/>
  <c r="N6649" i="2"/>
  <c r="P6649" i="2"/>
  <c r="J6650" i="2"/>
  <c r="K6650" i="2"/>
  <c r="L6650" i="2"/>
  <c r="M6650" i="2"/>
  <c r="N6650" i="2"/>
  <c r="P6650" i="2"/>
  <c r="J6651" i="2"/>
  <c r="K6651" i="2"/>
  <c r="L6651" i="2"/>
  <c r="M6651" i="2"/>
  <c r="O6651" i="2" s="1"/>
  <c r="N6651" i="2"/>
  <c r="P6651" i="2"/>
  <c r="J6652" i="2"/>
  <c r="K6652" i="2"/>
  <c r="L6652" i="2"/>
  <c r="M6652" i="2"/>
  <c r="N6652" i="2"/>
  <c r="P6652" i="2"/>
  <c r="J6653" i="2"/>
  <c r="K6653" i="2"/>
  <c r="L6653" i="2"/>
  <c r="M6653" i="2"/>
  <c r="O6653" i="2" s="1"/>
  <c r="N6653" i="2"/>
  <c r="P6653" i="2"/>
  <c r="J6654" i="2"/>
  <c r="K6654" i="2"/>
  <c r="L6654" i="2"/>
  <c r="M6654" i="2"/>
  <c r="O6654" i="2" s="1"/>
  <c r="N6654" i="2"/>
  <c r="P6654" i="2"/>
  <c r="J6655" i="2"/>
  <c r="K6655" i="2"/>
  <c r="L6655" i="2"/>
  <c r="M6655" i="2"/>
  <c r="N6655" i="2"/>
  <c r="O6655" i="2"/>
  <c r="P6655" i="2"/>
  <c r="J6656" i="2"/>
  <c r="K6656" i="2"/>
  <c r="L6656" i="2"/>
  <c r="M6656" i="2"/>
  <c r="N6656" i="2"/>
  <c r="P6656" i="2"/>
  <c r="J6657" i="2"/>
  <c r="K6657" i="2"/>
  <c r="L6657" i="2"/>
  <c r="M6657" i="2"/>
  <c r="N6657" i="2"/>
  <c r="P6657" i="2"/>
  <c r="J6658" i="2"/>
  <c r="K6658" i="2"/>
  <c r="L6658" i="2"/>
  <c r="M6658" i="2"/>
  <c r="O6658" i="2" s="1"/>
  <c r="N6658" i="2"/>
  <c r="P6658" i="2"/>
  <c r="J6659" i="2"/>
  <c r="K6659" i="2"/>
  <c r="L6659" i="2"/>
  <c r="M6659" i="2"/>
  <c r="N6659" i="2"/>
  <c r="O6659" i="2" s="1"/>
  <c r="P6659" i="2"/>
  <c r="J6660" i="2"/>
  <c r="K6660" i="2"/>
  <c r="L6660" i="2"/>
  <c r="M6660" i="2"/>
  <c r="N6660" i="2"/>
  <c r="P6660" i="2"/>
  <c r="J6661" i="2"/>
  <c r="K6661" i="2"/>
  <c r="L6661" i="2"/>
  <c r="M6661" i="2"/>
  <c r="O6661" i="2" s="1"/>
  <c r="N6661" i="2"/>
  <c r="P6661" i="2"/>
  <c r="J6662" i="2"/>
  <c r="K6662" i="2"/>
  <c r="L6662" i="2"/>
  <c r="M6662" i="2"/>
  <c r="O6662" i="2" s="1"/>
  <c r="N6662" i="2"/>
  <c r="P6662" i="2"/>
  <c r="J6663" i="2"/>
  <c r="K6663" i="2"/>
  <c r="L6663" i="2"/>
  <c r="M6663" i="2"/>
  <c r="O6663" i="2" s="1"/>
  <c r="N6663" i="2"/>
  <c r="P6663" i="2"/>
  <c r="J6664" i="2"/>
  <c r="K6664" i="2"/>
  <c r="L6664" i="2"/>
  <c r="M6664" i="2"/>
  <c r="N6664" i="2"/>
  <c r="O6664" i="2" s="1"/>
  <c r="P6664" i="2"/>
  <c r="J6665" i="2"/>
  <c r="K6665" i="2"/>
  <c r="L6665" i="2"/>
  <c r="M6665" i="2"/>
  <c r="O6665" i="2" s="1"/>
  <c r="N6665" i="2"/>
  <c r="P6665" i="2"/>
  <c r="J6666" i="2"/>
  <c r="K6666" i="2"/>
  <c r="L6666" i="2"/>
  <c r="M6666" i="2"/>
  <c r="N6666" i="2"/>
  <c r="P6666" i="2"/>
  <c r="J6667" i="2"/>
  <c r="K6667" i="2"/>
  <c r="L6667" i="2"/>
  <c r="M6667" i="2"/>
  <c r="O6667" i="2" s="1"/>
  <c r="N6667" i="2"/>
  <c r="P6667" i="2"/>
  <c r="J6668" i="2"/>
  <c r="K6668" i="2"/>
  <c r="L6668" i="2"/>
  <c r="M6668" i="2"/>
  <c r="N6668" i="2"/>
  <c r="P6668" i="2"/>
  <c r="J6669" i="2"/>
  <c r="K6669" i="2"/>
  <c r="L6669" i="2"/>
  <c r="M6669" i="2"/>
  <c r="O6669" i="2" s="1"/>
  <c r="N6669" i="2"/>
  <c r="P6669" i="2"/>
  <c r="J6670" i="2"/>
  <c r="K6670" i="2"/>
  <c r="L6670" i="2"/>
  <c r="M6670" i="2"/>
  <c r="O6670" i="2" s="1"/>
  <c r="N6670" i="2"/>
  <c r="P6670" i="2"/>
  <c r="J6671" i="2"/>
  <c r="K6671" i="2"/>
  <c r="L6671" i="2"/>
  <c r="M6671" i="2"/>
  <c r="N6671" i="2"/>
  <c r="O6671" i="2"/>
  <c r="P6671" i="2"/>
  <c r="J6672" i="2"/>
  <c r="K6672" i="2"/>
  <c r="L6672" i="2"/>
  <c r="M6672" i="2"/>
  <c r="N6672" i="2"/>
  <c r="P6672" i="2"/>
  <c r="J6673" i="2"/>
  <c r="K6673" i="2"/>
  <c r="L6673" i="2"/>
  <c r="M6673" i="2"/>
  <c r="N6673" i="2"/>
  <c r="P6673" i="2"/>
  <c r="J6674" i="2"/>
  <c r="K6674" i="2"/>
  <c r="L6674" i="2"/>
  <c r="M6674" i="2"/>
  <c r="O6674" i="2" s="1"/>
  <c r="N6674" i="2"/>
  <c r="P6674" i="2"/>
  <c r="J6675" i="2"/>
  <c r="K6675" i="2"/>
  <c r="L6675" i="2"/>
  <c r="M6675" i="2"/>
  <c r="N6675" i="2"/>
  <c r="O6675" i="2" s="1"/>
  <c r="P6675" i="2"/>
  <c r="J6676" i="2"/>
  <c r="K6676" i="2"/>
  <c r="L6676" i="2"/>
  <c r="M6676" i="2"/>
  <c r="N6676" i="2"/>
  <c r="P6676" i="2"/>
  <c r="J6677" i="2"/>
  <c r="K6677" i="2"/>
  <c r="L6677" i="2"/>
  <c r="M6677" i="2"/>
  <c r="O6677" i="2" s="1"/>
  <c r="N6677" i="2"/>
  <c r="P6677" i="2"/>
  <c r="J6678" i="2"/>
  <c r="K6678" i="2"/>
  <c r="L6678" i="2"/>
  <c r="M6678" i="2"/>
  <c r="O6678" i="2" s="1"/>
  <c r="N6678" i="2"/>
  <c r="P6678" i="2"/>
  <c r="J6679" i="2"/>
  <c r="K6679" i="2"/>
  <c r="L6679" i="2"/>
  <c r="M6679" i="2"/>
  <c r="O6679" i="2" s="1"/>
  <c r="N6679" i="2"/>
  <c r="P6679" i="2"/>
  <c r="J6680" i="2"/>
  <c r="K6680" i="2"/>
  <c r="L6680" i="2"/>
  <c r="M6680" i="2"/>
  <c r="N6680" i="2"/>
  <c r="O6680" i="2" s="1"/>
  <c r="P6680" i="2"/>
  <c r="J6681" i="2"/>
  <c r="K6681" i="2"/>
  <c r="L6681" i="2"/>
  <c r="M6681" i="2"/>
  <c r="O6681" i="2" s="1"/>
  <c r="N6681" i="2"/>
  <c r="P6681" i="2"/>
  <c r="J6682" i="2"/>
  <c r="K6682" i="2"/>
  <c r="L6682" i="2"/>
  <c r="M6682" i="2"/>
  <c r="N6682" i="2"/>
  <c r="P6682" i="2"/>
  <c r="J6683" i="2"/>
  <c r="K6683" i="2"/>
  <c r="L6683" i="2"/>
  <c r="M6683" i="2"/>
  <c r="O6683" i="2" s="1"/>
  <c r="N6683" i="2"/>
  <c r="P6683" i="2"/>
  <c r="J6684" i="2"/>
  <c r="K6684" i="2"/>
  <c r="L6684" i="2"/>
  <c r="M6684" i="2"/>
  <c r="N6684" i="2"/>
  <c r="P6684" i="2"/>
  <c r="J6685" i="2"/>
  <c r="K6685" i="2"/>
  <c r="L6685" i="2"/>
  <c r="M6685" i="2"/>
  <c r="O6685" i="2" s="1"/>
  <c r="N6685" i="2"/>
  <c r="P6685" i="2"/>
  <c r="J6686" i="2"/>
  <c r="K6686" i="2"/>
  <c r="L6686" i="2"/>
  <c r="M6686" i="2"/>
  <c r="N6686" i="2"/>
  <c r="P6686" i="2"/>
  <c r="J6687" i="2"/>
  <c r="K6687" i="2"/>
  <c r="L6687" i="2"/>
  <c r="M6687" i="2"/>
  <c r="N6687" i="2"/>
  <c r="O6687" i="2"/>
  <c r="P6687" i="2"/>
  <c r="J6688" i="2"/>
  <c r="K6688" i="2"/>
  <c r="L6688" i="2"/>
  <c r="M6688" i="2"/>
  <c r="N6688" i="2"/>
  <c r="P6688" i="2"/>
  <c r="J6689" i="2"/>
  <c r="K6689" i="2"/>
  <c r="L6689" i="2"/>
  <c r="M6689" i="2"/>
  <c r="N6689" i="2"/>
  <c r="P6689" i="2"/>
  <c r="J6690" i="2"/>
  <c r="K6690" i="2"/>
  <c r="L6690" i="2"/>
  <c r="M6690" i="2"/>
  <c r="N6690" i="2"/>
  <c r="P6690" i="2"/>
  <c r="J6691" i="2"/>
  <c r="K6691" i="2"/>
  <c r="L6691" i="2"/>
  <c r="M6691" i="2"/>
  <c r="N6691" i="2"/>
  <c r="O6691" i="2" s="1"/>
  <c r="P6691" i="2"/>
  <c r="J6692" i="2"/>
  <c r="K6692" i="2"/>
  <c r="L6692" i="2"/>
  <c r="M6692" i="2"/>
  <c r="N6692" i="2"/>
  <c r="P6692" i="2"/>
  <c r="J6693" i="2"/>
  <c r="K6693" i="2"/>
  <c r="L6693" i="2"/>
  <c r="M6693" i="2"/>
  <c r="O6693" i="2" s="1"/>
  <c r="N6693" i="2"/>
  <c r="P6693" i="2"/>
  <c r="J6694" i="2"/>
  <c r="K6694" i="2"/>
  <c r="L6694" i="2"/>
  <c r="M6694" i="2"/>
  <c r="N6694" i="2"/>
  <c r="P6694" i="2"/>
  <c r="J6695" i="2"/>
  <c r="K6695" i="2"/>
  <c r="L6695" i="2"/>
  <c r="M6695" i="2"/>
  <c r="O6695" i="2" s="1"/>
  <c r="N6695" i="2"/>
  <c r="P6695" i="2"/>
  <c r="J6696" i="2"/>
  <c r="K6696" i="2"/>
  <c r="L6696" i="2"/>
  <c r="M6696" i="2"/>
  <c r="N6696" i="2"/>
  <c r="O6696" i="2" s="1"/>
  <c r="P6696" i="2"/>
  <c r="J6697" i="2"/>
  <c r="K6697" i="2"/>
  <c r="L6697" i="2"/>
  <c r="M6697" i="2"/>
  <c r="O6697" i="2" s="1"/>
  <c r="N6697" i="2"/>
  <c r="P6697" i="2"/>
  <c r="J6698" i="2"/>
  <c r="K6698" i="2"/>
  <c r="L6698" i="2"/>
  <c r="M6698" i="2"/>
  <c r="N6698" i="2"/>
  <c r="O6698" i="2" s="1"/>
  <c r="P6698" i="2"/>
  <c r="J6699" i="2"/>
  <c r="K6699" i="2"/>
  <c r="L6699" i="2"/>
  <c r="M6699" i="2"/>
  <c r="O6699" i="2" s="1"/>
  <c r="N6699" i="2"/>
  <c r="P6699" i="2"/>
  <c r="J6700" i="2"/>
  <c r="K6700" i="2"/>
  <c r="L6700" i="2"/>
  <c r="M6700" i="2"/>
  <c r="O6700" i="2" s="1"/>
  <c r="N6700" i="2"/>
  <c r="P6700" i="2"/>
  <c r="J6701" i="2"/>
  <c r="K6701" i="2"/>
  <c r="L6701" i="2"/>
  <c r="M6701" i="2"/>
  <c r="O6701" i="2" s="1"/>
  <c r="N6701" i="2"/>
  <c r="P6701" i="2"/>
  <c r="J6702" i="2"/>
  <c r="K6702" i="2"/>
  <c r="L6702" i="2"/>
  <c r="M6702" i="2"/>
  <c r="N6702" i="2"/>
  <c r="P6702" i="2"/>
  <c r="J6703" i="2"/>
  <c r="K6703" i="2"/>
  <c r="L6703" i="2"/>
  <c r="M6703" i="2"/>
  <c r="N6703" i="2"/>
  <c r="O6703" i="2"/>
  <c r="P6703" i="2"/>
  <c r="J6704" i="2"/>
  <c r="K6704" i="2"/>
  <c r="L6704" i="2"/>
  <c r="M6704" i="2"/>
  <c r="O6704" i="2" s="1"/>
  <c r="N6704" i="2"/>
  <c r="P6704" i="2"/>
  <c r="J6705" i="2"/>
  <c r="K6705" i="2"/>
  <c r="L6705" i="2"/>
  <c r="M6705" i="2"/>
  <c r="N6705" i="2"/>
  <c r="P6705" i="2"/>
  <c r="J6706" i="2"/>
  <c r="K6706" i="2"/>
  <c r="L6706" i="2"/>
  <c r="M6706" i="2"/>
  <c r="N6706" i="2"/>
  <c r="P6706" i="2"/>
  <c r="J6707" i="2"/>
  <c r="K6707" i="2"/>
  <c r="L6707" i="2"/>
  <c r="M6707" i="2"/>
  <c r="N6707" i="2"/>
  <c r="O6707" i="2" s="1"/>
  <c r="P6707" i="2"/>
  <c r="J6708" i="2"/>
  <c r="K6708" i="2"/>
  <c r="L6708" i="2"/>
  <c r="M6708" i="2"/>
  <c r="O6708" i="2" s="1"/>
  <c r="N6708" i="2"/>
  <c r="P6708" i="2"/>
  <c r="J6709" i="2"/>
  <c r="K6709" i="2"/>
  <c r="L6709" i="2"/>
  <c r="M6709" i="2"/>
  <c r="O6709" i="2" s="1"/>
  <c r="N6709" i="2"/>
  <c r="P6709" i="2"/>
  <c r="J6710" i="2"/>
  <c r="K6710" i="2"/>
  <c r="L6710" i="2"/>
  <c r="M6710" i="2"/>
  <c r="N6710" i="2"/>
  <c r="P6710" i="2"/>
  <c r="J6711" i="2"/>
  <c r="K6711" i="2"/>
  <c r="L6711" i="2"/>
  <c r="M6711" i="2"/>
  <c r="O6711" i="2" s="1"/>
  <c r="N6711" i="2"/>
  <c r="P6711" i="2"/>
  <c r="J6712" i="2"/>
  <c r="K6712" i="2"/>
  <c r="L6712" i="2"/>
  <c r="M6712" i="2"/>
  <c r="N6712" i="2"/>
  <c r="P6712" i="2"/>
  <c r="J6713" i="2"/>
  <c r="K6713" i="2"/>
  <c r="L6713" i="2"/>
  <c r="M6713" i="2"/>
  <c r="O6713" i="2" s="1"/>
  <c r="N6713" i="2"/>
  <c r="P6713" i="2"/>
  <c r="J6714" i="2"/>
  <c r="K6714" i="2"/>
  <c r="L6714" i="2"/>
  <c r="M6714" i="2"/>
  <c r="N6714" i="2"/>
  <c r="O6714" i="2" s="1"/>
  <c r="P6714" i="2"/>
  <c r="J6715" i="2"/>
  <c r="K6715" i="2"/>
  <c r="L6715" i="2"/>
  <c r="M6715" i="2"/>
  <c r="O6715" i="2" s="1"/>
  <c r="N6715" i="2"/>
  <c r="P6715" i="2"/>
  <c r="J6716" i="2"/>
  <c r="K6716" i="2"/>
  <c r="L6716" i="2"/>
  <c r="M6716" i="2"/>
  <c r="O6716" i="2" s="1"/>
  <c r="N6716" i="2"/>
  <c r="P6716" i="2"/>
  <c r="J6717" i="2"/>
  <c r="K6717" i="2"/>
  <c r="L6717" i="2"/>
  <c r="M6717" i="2"/>
  <c r="O6717" i="2" s="1"/>
  <c r="N6717" i="2"/>
  <c r="P6717" i="2"/>
  <c r="J6718" i="2"/>
  <c r="K6718" i="2"/>
  <c r="L6718" i="2"/>
  <c r="M6718" i="2"/>
  <c r="N6718" i="2"/>
  <c r="P6718" i="2"/>
  <c r="J6719" i="2"/>
  <c r="K6719" i="2"/>
  <c r="L6719" i="2"/>
  <c r="M6719" i="2"/>
  <c r="N6719" i="2"/>
  <c r="O6719" i="2"/>
  <c r="P6719" i="2"/>
  <c r="J6720" i="2"/>
  <c r="K6720" i="2"/>
  <c r="L6720" i="2"/>
  <c r="M6720" i="2"/>
  <c r="O6720" i="2" s="1"/>
  <c r="N6720" i="2"/>
  <c r="P6720" i="2"/>
  <c r="J6721" i="2"/>
  <c r="K6721" i="2"/>
  <c r="L6721" i="2"/>
  <c r="M6721" i="2"/>
  <c r="N6721" i="2"/>
  <c r="P6721" i="2"/>
  <c r="J6722" i="2"/>
  <c r="K6722" i="2"/>
  <c r="L6722" i="2"/>
  <c r="M6722" i="2"/>
  <c r="N6722" i="2"/>
  <c r="P6722" i="2"/>
  <c r="J6723" i="2"/>
  <c r="K6723" i="2"/>
  <c r="L6723" i="2"/>
  <c r="M6723" i="2"/>
  <c r="N6723" i="2"/>
  <c r="O6723" i="2" s="1"/>
  <c r="P6723" i="2"/>
  <c r="J6724" i="2"/>
  <c r="K6724" i="2"/>
  <c r="L6724" i="2"/>
  <c r="M6724" i="2"/>
  <c r="O6724" i="2" s="1"/>
  <c r="N6724" i="2"/>
  <c r="P6724" i="2"/>
  <c r="J6725" i="2"/>
  <c r="K6725" i="2"/>
  <c r="L6725" i="2"/>
  <c r="M6725" i="2"/>
  <c r="O6725" i="2" s="1"/>
  <c r="N6725" i="2"/>
  <c r="P6725" i="2"/>
  <c r="J6726" i="2"/>
  <c r="K6726" i="2"/>
  <c r="L6726" i="2"/>
  <c r="M6726" i="2"/>
  <c r="N6726" i="2"/>
  <c r="P6726" i="2"/>
  <c r="J6727" i="2"/>
  <c r="K6727" i="2"/>
  <c r="L6727" i="2"/>
  <c r="M6727" i="2"/>
  <c r="O6727" i="2" s="1"/>
  <c r="N6727" i="2"/>
  <c r="P6727" i="2"/>
  <c r="J6728" i="2"/>
  <c r="K6728" i="2"/>
  <c r="L6728" i="2"/>
  <c r="M6728" i="2"/>
  <c r="N6728" i="2"/>
  <c r="P6728" i="2"/>
  <c r="J6729" i="2"/>
  <c r="K6729" i="2"/>
  <c r="L6729" i="2"/>
  <c r="M6729" i="2"/>
  <c r="O6729" i="2" s="1"/>
  <c r="N6729" i="2"/>
  <c r="P6729" i="2"/>
  <c r="J6730" i="2"/>
  <c r="K6730" i="2"/>
  <c r="L6730" i="2"/>
  <c r="M6730" i="2"/>
  <c r="N6730" i="2"/>
  <c r="O6730" i="2" s="1"/>
  <c r="P6730" i="2"/>
  <c r="J6731" i="2"/>
  <c r="K6731" i="2"/>
  <c r="L6731" i="2"/>
  <c r="M6731" i="2"/>
  <c r="O6731" i="2" s="1"/>
  <c r="N6731" i="2"/>
  <c r="P6731" i="2"/>
  <c r="J6732" i="2"/>
  <c r="K6732" i="2"/>
  <c r="L6732" i="2"/>
  <c r="M6732" i="2"/>
  <c r="O6732" i="2" s="1"/>
  <c r="N6732" i="2"/>
  <c r="P6732" i="2"/>
  <c r="J6733" i="2"/>
  <c r="K6733" i="2"/>
  <c r="L6733" i="2"/>
  <c r="M6733" i="2"/>
  <c r="O6733" i="2" s="1"/>
  <c r="N6733" i="2"/>
  <c r="P6733" i="2"/>
  <c r="J6734" i="2"/>
  <c r="K6734" i="2"/>
  <c r="L6734" i="2"/>
  <c r="M6734" i="2"/>
  <c r="N6734" i="2"/>
  <c r="P6734" i="2"/>
  <c r="J6735" i="2"/>
  <c r="K6735" i="2"/>
  <c r="L6735" i="2"/>
  <c r="M6735" i="2"/>
  <c r="N6735" i="2"/>
  <c r="O6735" i="2"/>
  <c r="P6735" i="2"/>
  <c r="J6736" i="2"/>
  <c r="K6736" i="2"/>
  <c r="L6736" i="2"/>
  <c r="M6736" i="2"/>
  <c r="O6736" i="2" s="1"/>
  <c r="N6736" i="2"/>
  <c r="P6736" i="2"/>
  <c r="J6737" i="2"/>
  <c r="K6737" i="2"/>
  <c r="L6737" i="2"/>
  <c r="M6737" i="2"/>
  <c r="N6737" i="2"/>
  <c r="P6737" i="2"/>
  <c r="J6738" i="2"/>
  <c r="K6738" i="2"/>
  <c r="L6738" i="2"/>
  <c r="M6738" i="2"/>
  <c r="N6738" i="2"/>
  <c r="P6738" i="2"/>
  <c r="J6739" i="2"/>
  <c r="K6739" i="2"/>
  <c r="L6739" i="2"/>
  <c r="M6739" i="2"/>
  <c r="N6739" i="2"/>
  <c r="O6739" i="2" s="1"/>
  <c r="P6739" i="2"/>
  <c r="J6740" i="2"/>
  <c r="K6740" i="2"/>
  <c r="L6740" i="2"/>
  <c r="M6740" i="2"/>
  <c r="O6740" i="2" s="1"/>
  <c r="N6740" i="2"/>
  <c r="P6740" i="2"/>
  <c r="J6741" i="2"/>
  <c r="K6741" i="2"/>
  <c r="L6741" i="2"/>
  <c r="M6741" i="2"/>
  <c r="O6741" i="2" s="1"/>
  <c r="N6741" i="2"/>
  <c r="P6741" i="2"/>
  <c r="J6742" i="2"/>
  <c r="K6742" i="2"/>
  <c r="L6742" i="2"/>
  <c r="M6742" i="2"/>
  <c r="N6742" i="2"/>
  <c r="P6742" i="2"/>
  <c r="J6743" i="2"/>
  <c r="K6743" i="2"/>
  <c r="L6743" i="2"/>
  <c r="M6743" i="2"/>
  <c r="O6743" i="2" s="1"/>
  <c r="N6743" i="2"/>
  <c r="P6743" i="2"/>
  <c r="J6744" i="2"/>
  <c r="K6744" i="2"/>
  <c r="L6744" i="2"/>
  <c r="M6744" i="2"/>
  <c r="N6744" i="2"/>
  <c r="P6744" i="2"/>
  <c r="J6745" i="2"/>
  <c r="K6745" i="2"/>
  <c r="L6745" i="2"/>
  <c r="M6745" i="2"/>
  <c r="O6745" i="2" s="1"/>
  <c r="N6745" i="2"/>
  <c r="P6745" i="2"/>
  <c r="J6746" i="2"/>
  <c r="K6746" i="2"/>
  <c r="L6746" i="2"/>
  <c r="M6746" i="2"/>
  <c r="N6746" i="2"/>
  <c r="O6746" i="2" s="1"/>
  <c r="P6746" i="2"/>
  <c r="J6747" i="2"/>
  <c r="K6747" i="2"/>
  <c r="L6747" i="2"/>
  <c r="M6747" i="2"/>
  <c r="O6747" i="2" s="1"/>
  <c r="N6747" i="2"/>
  <c r="P6747" i="2"/>
  <c r="J6748" i="2"/>
  <c r="K6748" i="2"/>
  <c r="L6748" i="2"/>
  <c r="M6748" i="2"/>
  <c r="O6748" i="2" s="1"/>
  <c r="N6748" i="2"/>
  <c r="P6748" i="2"/>
  <c r="J6749" i="2"/>
  <c r="K6749" i="2"/>
  <c r="L6749" i="2"/>
  <c r="M6749" i="2"/>
  <c r="O6749" i="2" s="1"/>
  <c r="N6749" i="2"/>
  <c r="P6749" i="2"/>
  <c r="J6750" i="2"/>
  <c r="K6750" i="2"/>
  <c r="L6750" i="2"/>
  <c r="M6750" i="2"/>
  <c r="N6750" i="2"/>
  <c r="O6750" i="2" s="1"/>
  <c r="P6750" i="2"/>
  <c r="J6751" i="2"/>
  <c r="K6751" i="2"/>
  <c r="L6751" i="2"/>
  <c r="M6751" i="2"/>
  <c r="N6751" i="2"/>
  <c r="O6751" i="2"/>
  <c r="P6751" i="2"/>
  <c r="J6752" i="2"/>
  <c r="K6752" i="2"/>
  <c r="L6752" i="2"/>
  <c r="M6752" i="2"/>
  <c r="O6752" i="2" s="1"/>
  <c r="N6752" i="2"/>
  <c r="P6752" i="2"/>
  <c r="J6753" i="2"/>
  <c r="K6753" i="2"/>
  <c r="L6753" i="2"/>
  <c r="M6753" i="2"/>
  <c r="N6753" i="2"/>
  <c r="P6753" i="2"/>
  <c r="J6754" i="2"/>
  <c r="K6754" i="2"/>
  <c r="L6754" i="2"/>
  <c r="M6754" i="2"/>
  <c r="N6754" i="2"/>
  <c r="P6754" i="2"/>
  <c r="J6755" i="2"/>
  <c r="K6755" i="2"/>
  <c r="L6755" i="2"/>
  <c r="M6755" i="2"/>
  <c r="N6755" i="2"/>
  <c r="O6755" i="2"/>
  <c r="P6755" i="2"/>
  <c r="J6756" i="2"/>
  <c r="K6756" i="2"/>
  <c r="L6756" i="2"/>
  <c r="M6756" i="2"/>
  <c r="O6756" i="2" s="1"/>
  <c r="N6756" i="2"/>
  <c r="P6756" i="2"/>
  <c r="J6757" i="2"/>
  <c r="K6757" i="2"/>
  <c r="L6757" i="2"/>
  <c r="M6757" i="2"/>
  <c r="N6757" i="2"/>
  <c r="P6757" i="2"/>
  <c r="J6758" i="2"/>
  <c r="K6758" i="2"/>
  <c r="L6758" i="2"/>
  <c r="M6758" i="2"/>
  <c r="N6758" i="2"/>
  <c r="P6758" i="2"/>
  <c r="J6759" i="2"/>
  <c r="K6759" i="2"/>
  <c r="L6759" i="2"/>
  <c r="M6759" i="2"/>
  <c r="O6759" i="2" s="1"/>
  <c r="N6759" i="2"/>
  <c r="P6759" i="2"/>
  <c r="J6760" i="2"/>
  <c r="K6760" i="2"/>
  <c r="L6760" i="2"/>
  <c r="M6760" i="2"/>
  <c r="N6760" i="2"/>
  <c r="P6760" i="2"/>
  <c r="J6761" i="2"/>
  <c r="K6761" i="2"/>
  <c r="L6761" i="2"/>
  <c r="M6761" i="2"/>
  <c r="O6761" i="2" s="1"/>
  <c r="N6761" i="2"/>
  <c r="P6761" i="2"/>
  <c r="J6762" i="2"/>
  <c r="K6762" i="2"/>
  <c r="L6762" i="2"/>
  <c r="M6762" i="2"/>
  <c r="N6762" i="2"/>
  <c r="O6762" i="2" s="1"/>
  <c r="P6762" i="2"/>
  <c r="J6763" i="2"/>
  <c r="K6763" i="2"/>
  <c r="L6763" i="2"/>
  <c r="M6763" i="2"/>
  <c r="O6763" i="2" s="1"/>
  <c r="N6763" i="2"/>
  <c r="P6763" i="2"/>
  <c r="J6764" i="2"/>
  <c r="K6764" i="2"/>
  <c r="L6764" i="2"/>
  <c r="M6764" i="2"/>
  <c r="N6764" i="2"/>
  <c r="P6764" i="2"/>
  <c r="J6765" i="2"/>
  <c r="K6765" i="2"/>
  <c r="L6765" i="2"/>
  <c r="M6765" i="2"/>
  <c r="O6765" i="2" s="1"/>
  <c r="N6765" i="2"/>
  <c r="P6765" i="2"/>
  <c r="J6766" i="2"/>
  <c r="K6766" i="2"/>
  <c r="L6766" i="2"/>
  <c r="M6766" i="2"/>
  <c r="N6766" i="2"/>
  <c r="O6766" i="2" s="1"/>
  <c r="P6766" i="2"/>
  <c r="J6767" i="2"/>
  <c r="K6767" i="2"/>
  <c r="L6767" i="2"/>
  <c r="M6767" i="2"/>
  <c r="N6767" i="2"/>
  <c r="O6767" i="2"/>
  <c r="P6767" i="2"/>
  <c r="J6768" i="2"/>
  <c r="K6768" i="2"/>
  <c r="L6768" i="2"/>
  <c r="M6768" i="2"/>
  <c r="O6768" i="2" s="1"/>
  <c r="N6768" i="2"/>
  <c r="P6768" i="2"/>
  <c r="J6769" i="2"/>
  <c r="K6769" i="2"/>
  <c r="L6769" i="2"/>
  <c r="M6769" i="2"/>
  <c r="N6769" i="2"/>
  <c r="P6769" i="2"/>
  <c r="J6770" i="2"/>
  <c r="K6770" i="2"/>
  <c r="L6770" i="2"/>
  <c r="M6770" i="2"/>
  <c r="N6770" i="2"/>
  <c r="P6770" i="2"/>
  <c r="J6771" i="2"/>
  <c r="K6771" i="2"/>
  <c r="L6771" i="2"/>
  <c r="M6771" i="2"/>
  <c r="N6771" i="2"/>
  <c r="O6771" i="2"/>
  <c r="P6771" i="2"/>
  <c r="J6772" i="2"/>
  <c r="K6772" i="2"/>
  <c r="L6772" i="2"/>
  <c r="M6772" i="2"/>
  <c r="O6772" i="2" s="1"/>
  <c r="N6772" i="2"/>
  <c r="P6772" i="2"/>
  <c r="J6773" i="2"/>
  <c r="K6773" i="2"/>
  <c r="L6773" i="2"/>
  <c r="M6773" i="2"/>
  <c r="N6773" i="2"/>
  <c r="P6773" i="2"/>
  <c r="J6774" i="2"/>
  <c r="K6774" i="2"/>
  <c r="L6774" i="2"/>
  <c r="M6774" i="2"/>
  <c r="N6774" i="2"/>
  <c r="P6774" i="2"/>
  <c r="J6775" i="2"/>
  <c r="K6775" i="2"/>
  <c r="L6775" i="2"/>
  <c r="M6775" i="2"/>
  <c r="O6775" i="2" s="1"/>
  <c r="N6775" i="2"/>
  <c r="P6775" i="2"/>
  <c r="J6776" i="2"/>
  <c r="K6776" i="2"/>
  <c r="L6776" i="2"/>
  <c r="M6776" i="2"/>
  <c r="N6776" i="2"/>
  <c r="P6776" i="2"/>
  <c r="J6777" i="2"/>
  <c r="K6777" i="2"/>
  <c r="L6777" i="2"/>
  <c r="M6777" i="2"/>
  <c r="O6777" i="2" s="1"/>
  <c r="N6777" i="2"/>
  <c r="P6777" i="2"/>
  <c r="J6778" i="2"/>
  <c r="K6778" i="2"/>
  <c r="L6778" i="2"/>
  <c r="M6778" i="2"/>
  <c r="N6778" i="2"/>
  <c r="O6778" i="2" s="1"/>
  <c r="P6778" i="2"/>
  <c r="J6779" i="2"/>
  <c r="K6779" i="2"/>
  <c r="L6779" i="2"/>
  <c r="M6779" i="2"/>
  <c r="O6779" i="2" s="1"/>
  <c r="N6779" i="2"/>
  <c r="P6779" i="2"/>
  <c r="J6780" i="2"/>
  <c r="K6780" i="2"/>
  <c r="L6780" i="2"/>
  <c r="M6780" i="2"/>
  <c r="N6780" i="2"/>
  <c r="P6780" i="2"/>
  <c r="J6781" i="2"/>
  <c r="K6781" i="2"/>
  <c r="L6781" i="2"/>
  <c r="M6781" i="2"/>
  <c r="O6781" i="2" s="1"/>
  <c r="N6781" i="2"/>
  <c r="P6781" i="2"/>
  <c r="J6782" i="2"/>
  <c r="K6782" i="2"/>
  <c r="L6782" i="2"/>
  <c r="M6782" i="2"/>
  <c r="N6782" i="2"/>
  <c r="O6782" i="2" s="1"/>
  <c r="P6782" i="2"/>
  <c r="J6783" i="2"/>
  <c r="K6783" i="2"/>
  <c r="L6783" i="2"/>
  <c r="M6783" i="2"/>
  <c r="N6783" i="2"/>
  <c r="O6783" i="2"/>
  <c r="P6783" i="2"/>
  <c r="J6784" i="2"/>
  <c r="K6784" i="2"/>
  <c r="L6784" i="2"/>
  <c r="M6784" i="2"/>
  <c r="O6784" i="2" s="1"/>
  <c r="N6784" i="2"/>
  <c r="P6784" i="2"/>
  <c r="J6785" i="2"/>
  <c r="K6785" i="2"/>
  <c r="L6785" i="2"/>
  <c r="M6785" i="2"/>
  <c r="N6785" i="2"/>
  <c r="P6785" i="2"/>
  <c r="J6786" i="2"/>
  <c r="K6786" i="2"/>
  <c r="L6786" i="2"/>
  <c r="M6786" i="2"/>
  <c r="N6786" i="2"/>
  <c r="P6786" i="2"/>
  <c r="J6787" i="2"/>
  <c r="K6787" i="2"/>
  <c r="L6787" i="2"/>
  <c r="M6787" i="2"/>
  <c r="N6787" i="2"/>
  <c r="O6787" i="2"/>
  <c r="P6787" i="2"/>
  <c r="J6788" i="2"/>
  <c r="K6788" i="2"/>
  <c r="L6788" i="2"/>
  <c r="M6788" i="2"/>
  <c r="O6788" i="2" s="1"/>
  <c r="N6788" i="2"/>
  <c r="P6788" i="2"/>
  <c r="J6789" i="2"/>
  <c r="K6789" i="2"/>
  <c r="L6789" i="2"/>
  <c r="M6789" i="2"/>
  <c r="N6789" i="2"/>
  <c r="P6789" i="2"/>
  <c r="J6790" i="2"/>
  <c r="K6790" i="2"/>
  <c r="L6790" i="2"/>
  <c r="M6790" i="2"/>
  <c r="N6790" i="2"/>
  <c r="P6790" i="2"/>
  <c r="J6791" i="2"/>
  <c r="K6791" i="2"/>
  <c r="L6791" i="2"/>
  <c r="M6791" i="2"/>
  <c r="O6791" i="2" s="1"/>
  <c r="N6791" i="2"/>
  <c r="P6791" i="2"/>
  <c r="J6792" i="2"/>
  <c r="K6792" i="2"/>
  <c r="L6792" i="2"/>
  <c r="M6792" i="2"/>
  <c r="N6792" i="2"/>
  <c r="P6792" i="2"/>
  <c r="J6793" i="2"/>
  <c r="K6793" i="2"/>
  <c r="L6793" i="2"/>
  <c r="M6793" i="2"/>
  <c r="O6793" i="2" s="1"/>
  <c r="N6793" i="2"/>
  <c r="P6793" i="2"/>
  <c r="J6794" i="2"/>
  <c r="K6794" i="2"/>
  <c r="L6794" i="2"/>
  <c r="M6794" i="2"/>
  <c r="N6794" i="2"/>
  <c r="O6794" i="2" s="1"/>
  <c r="P6794" i="2"/>
  <c r="J6795" i="2"/>
  <c r="K6795" i="2"/>
  <c r="L6795" i="2"/>
  <c r="M6795" i="2"/>
  <c r="O6795" i="2" s="1"/>
  <c r="N6795" i="2"/>
  <c r="P6795" i="2"/>
  <c r="J6796" i="2"/>
  <c r="K6796" i="2"/>
  <c r="L6796" i="2"/>
  <c r="M6796" i="2"/>
  <c r="N6796" i="2"/>
  <c r="P6796" i="2"/>
  <c r="J6797" i="2"/>
  <c r="K6797" i="2"/>
  <c r="L6797" i="2"/>
  <c r="M6797" i="2"/>
  <c r="O6797" i="2" s="1"/>
  <c r="N6797" i="2"/>
  <c r="P6797" i="2"/>
  <c r="J6798" i="2"/>
  <c r="K6798" i="2"/>
  <c r="L6798" i="2"/>
  <c r="M6798" i="2"/>
  <c r="N6798" i="2"/>
  <c r="O6798" i="2" s="1"/>
  <c r="P6798" i="2"/>
  <c r="J6799" i="2"/>
  <c r="K6799" i="2"/>
  <c r="L6799" i="2"/>
  <c r="M6799" i="2"/>
  <c r="N6799" i="2"/>
  <c r="O6799" i="2"/>
  <c r="P6799" i="2"/>
  <c r="J6800" i="2"/>
  <c r="K6800" i="2"/>
  <c r="L6800" i="2"/>
  <c r="M6800" i="2"/>
  <c r="O6800" i="2" s="1"/>
  <c r="N6800" i="2"/>
  <c r="P6800" i="2"/>
  <c r="J6801" i="2"/>
  <c r="K6801" i="2"/>
  <c r="L6801" i="2"/>
  <c r="M6801" i="2"/>
  <c r="N6801" i="2"/>
  <c r="P6801" i="2"/>
  <c r="J6802" i="2"/>
  <c r="K6802" i="2"/>
  <c r="L6802" i="2"/>
  <c r="M6802" i="2"/>
  <c r="N6802" i="2"/>
  <c r="P6802" i="2"/>
  <c r="J6803" i="2"/>
  <c r="K6803" i="2"/>
  <c r="L6803" i="2"/>
  <c r="M6803" i="2"/>
  <c r="N6803" i="2"/>
  <c r="O6803" i="2"/>
  <c r="P6803" i="2"/>
  <c r="J6804" i="2"/>
  <c r="K6804" i="2"/>
  <c r="L6804" i="2"/>
  <c r="M6804" i="2"/>
  <c r="O6804" i="2" s="1"/>
  <c r="N6804" i="2"/>
  <c r="P6804" i="2"/>
  <c r="J6805" i="2"/>
  <c r="K6805" i="2"/>
  <c r="L6805" i="2"/>
  <c r="M6805" i="2"/>
  <c r="N6805" i="2"/>
  <c r="P6805" i="2"/>
  <c r="J6806" i="2"/>
  <c r="K6806" i="2"/>
  <c r="L6806" i="2"/>
  <c r="M6806" i="2"/>
  <c r="N6806" i="2"/>
  <c r="P6806" i="2"/>
  <c r="J6807" i="2"/>
  <c r="K6807" i="2"/>
  <c r="L6807" i="2"/>
  <c r="M6807" i="2"/>
  <c r="O6807" i="2" s="1"/>
  <c r="N6807" i="2"/>
  <c r="P6807" i="2"/>
  <c r="J6808" i="2"/>
  <c r="K6808" i="2"/>
  <c r="L6808" i="2"/>
  <c r="M6808" i="2"/>
  <c r="N6808" i="2"/>
  <c r="P6808" i="2"/>
  <c r="J6809" i="2"/>
  <c r="K6809" i="2"/>
  <c r="L6809" i="2"/>
  <c r="M6809" i="2"/>
  <c r="O6809" i="2" s="1"/>
  <c r="N6809" i="2"/>
  <c r="P6809" i="2"/>
  <c r="J6810" i="2"/>
  <c r="K6810" i="2"/>
  <c r="L6810" i="2"/>
  <c r="M6810" i="2"/>
  <c r="N6810" i="2"/>
  <c r="O6810" i="2" s="1"/>
  <c r="P6810" i="2"/>
  <c r="J6811" i="2"/>
  <c r="K6811" i="2"/>
  <c r="L6811" i="2"/>
  <c r="M6811" i="2"/>
  <c r="O6811" i="2" s="1"/>
  <c r="N6811" i="2"/>
  <c r="P6811" i="2"/>
  <c r="J6812" i="2"/>
  <c r="K6812" i="2"/>
  <c r="L6812" i="2"/>
  <c r="M6812" i="2"/>
  <c r="N6812" i="2"/>
  <c r="P6812" i="2"/>
  <c r="J6813" i="2"/>
  <c r="K6813" i="2"/>
  <c r="L6813" i="2"/>
  <c r="M6813" i="2"/>
  <c r="O6813" i="2" s="1"/>
  <c r="N6813" i="2"/>
  <c r="P6813" i="2"/>
  <c r="J6814" i="2"/>
  <c r="K6814" i="2"/>
  <c r="L6814" i="2"/>
  <c r="M6814" i="2"/>
  <c r="N6814" i="2"/>
  <c r="O6814" i="2" s="1"/>
  <c r="P6814" i="2"/>
  <c r="J6815" i="2"/>
  <c r="K6815" i="2"/>
  <c r="L6815" i="2"/>
  <c r="M6815" i="2"/>
  <c r="N6815" i="2"/>
  <c r="O6815" i="2"/>
  <c r="P6815" i="2"/>
  <c r="J6816" i="2"/>
  <c r="K6816" i="2"/>
  <c r="L6816" i="2"/>
  <c r="M6816" i="2"/>
  <c r="O6816" i="2" s="1"/>
  <c r="N6816" i="2"/>
  <c r="P6816" i="2"/>
  <c r="J6817" i="2"/>
  <c r="K6817" i="2"/>
  <c r="L6817" i="2"/>
  <c r="M6817" i="2"/>
  <c r="N6817" i="2"/>
  <c r="P6817" i="2"/>
  <c r="J6818" i="2"/>
  <c r="K6818" i="2"/>
  <c r="L6818" i="2"/>
  <c r="M6818" i="2"/>
  <c r="N6818" i="2"/>
  <c r="P6818" i="2"/>
  <c r="J6819" i="2"/>
  <c r="K6819" i="2"/>
  <c r="L6819" i="2"/>
  <c r="M6819" i="2"/>
  <c r="N6819" i="2"/>
  <c r="O6819" i="2"/>
  <c r="P6819" i="2"/>
  <c r="J6820" i="2"/>
  <c r="K6820" i="2"/>
  <c r="L6820" i="2"/>
  <c r="M6820" i="2"/>
  <c r="O6820" i="2" s="1"/>
  <c r="N6820" i="2"/>
  <c r="P6820" i="2"/>
  <c r="J6821" i="2"/>
  <c r="K6821" i="2"/>
  <c r="L6821" i="2"/>
  <c r="M6821" i="2"/>
  <c r="N6821" i="2"/>
  <c r="P6821" i="2"/>
  <c r="J6822" i="2"/>
  <c r="K6822" i="2"/>
  <c r="L6822" i="2"/>
  <c r="M6822" i="2"/>
  <c r="N6822" i="2"/>
  <c r="P6822" i="2"/>
  <c r="J6823" i="2"/>
  <c r="K6823" i="2"/>
  <c r="L6823" i="2"/>
  <c r="M6823" i="2"/>
  <c r="O6823" i="2" s="1"/>
  <c r="N6823" i="2"/>
  <c r="P6823" i="2"/>
  <c r="J6824" i="2"/>
  <c r="K6824" i="2"/>
  <c r="L6824" i="2"/>
  <c r="M6824" i="2"/>
  <c r="N6824" i="2"/>
  <c r="P6824" i="2"/>
  <c r="J6825" i="2"/>
  <c r="K6825" i="2"/>
  <c r="L6825" i="2"/>
  <c r="M6825" i="2"/>
  <c r="O6825" i="2" s="1"/>
  <c r="N6825" i="2"/>
  <c r="P6825" i="2"/>
  <c r="J6826" i="2"/>
  <c r="K6826" i="2"/>
  <c r="L6826" i="2"/>
  <c r="M6826" i="2"/>
  <c r="N6826" i="2"/>
  <c r="O6826" i="2" s="1"/>
  <c r="P6826" i="2"/>
  <c r="J6827" i="2"/>
  <c r="K6827" i="2"/>
  <c r="L6827" i="2"/>
  <c r="M6827" i="2"/>
  <c r="O6827" i="2" s="1"/>
  <c r="N6827" i="2"/>
  <c r="P6827" i="2"/>
  <c r="J6828" i="2"/>
  <c r="K6828" i="2"/>
  <c r="L6828" i="2"/>
  <c r="M6828" i="2"/>
  <c r="N6828" i="2"/>
  <c r="P6828" i="2"/>
  <c r="J6829" i="2"/>
  <c r="K6829" i="2"/>
  <c r="L6829" i="2"/>
  <c r="M6829" i="2"/>
  <c r="O6829" i="2" s="1"/>
  <c r="N6829" i="2"/>
  <c r="P6829" i="2"/>
  <c r="J6830" i="2"/>
  <c r="K6830" i="2"/>
  <c r="L6830" i="2"/>
  <c r="M6830" i="2"/>
  <c r="N6830" i="2"/>
  <c r="O6830" i="2" s="1"/>
  <c r="P6830" i="2"/>
  <c r="J6831" i="2"/>
  <c r="K6831" i="2"/>
  <c r="L6831" i="2"/>
  <c r="M6831" i="2"/>
  <c r="N6831" i="2"/>
  <c r="O6831" i="2"/>
  <c r="P6831" i="2"/>
  <c r="J6832" i="2"/>
  <c r="K6832" i="2"/>
  <c r="L6832" i="2"/>
  <c r="M6832" i="2"/>
  <c r="O6832" i="2" s="1"/>
  <c r="N6832" i="2"/>
  <c r="P6832" i="2"/>
  <c r="J6833" i="2"/>
  <c r="K6833" i="2"/>
  <c r="L6833" i="2"/>
  <c r="M6833" i="2"/>
  <c r="N6833" i="2"/>
  <c r="P6833" i="2"/>
  <c r="J6834" i="2"/>
  <c r="K6834" i="2"/>
  <c r="L6834" i="2"/>
  <c r="M6834" i="2"/>
  <c r="N6834" i="2"/>
  <c r="P6834" i="2"/>
  <c r="J6835" i="2"/>
  <c r="K6835" i="2"/>
  <c r="L6835" i="2"/>
  <c r="M6835" i="2"/>
  <c r="N6835" i="2"/>
  <c r="O6835" i="2"/>
  <c r="P6835" i="2"/>
  <c r="J6836" i="2"/>
  <c r="K6836" i="2"/>
  <c r="L6836" i="2"/>
  <c r="M6836" i="2"/>
  <c r="O6836" i="2" s="1"/>
  <c r="N6836" i="2"/>
  <c r="P6836" i="2"/>
  <c r="J6837" i="2"/>
  <c r="K6837" i="2"/>
  <c r="L6837" i="2"/>
  <c r="M6837" i="2"/>
  <c r="N6837" i="2"/>
  <c r="P6837" i="2"/>
  <c r="J6838" i="2"/>
  <c r="K6838" i="2"/>
  <c r="L6838" i="2"/>
  <c r="M6838" i="2"/>
  <c r="N6838" i="2"/>
  <c r="P6838" i="2"/>
  <c r="J6839" i="2"/>
  <c r="K6839" i="2"/>
  <c r="L6839" i="2"/>
  <c r="M6839" i="2"/>
  <c r="O6839" i="2" s="1"/>
  <c r="N6839" i="2"/>
  <c r="P6839" i="2"/>
  <c r="J6840" i="2"/>
  <c r="K6840" i="2"/>
  <c r="L6840" i="2"/>
  <c r="M6840" i="2"/>
  <c r="N6840" i="2"/>
  <c r="P6840" i="2"/>
  <c r="J6841" i="2"/>
  <c r="K6841" i="2"/>
  <c r="L6841" i="2"/>
  <c r="M6841" i="2"/>
  <c r="O6841" i="2" s="1"/>
  <c r="N6841" i="2"/>
  <c r="P6841" i="2"/>
  <c r="J6842" i="2"/>
  <c r="K6842" i="2"/>
  <c r="L6842" i="2"/>
  <c r="M6842" i="2"/>
  <c r="N6842" i="2"/>
  <c r="O6842" i="2" s="1"/>
  <c r="P6842" i="2"/>
  <c r="J6843" i="2"/>
  <c r="K6843" i="2"/>
  <c r="L6843" i="2"/>
  <c r="M6843" i="2"/>
  <c r="O6843" i="2" s="1"/>
  <c r="N6843" i="2"/>
  <c r="P6843" i="2"/>
  <c r="J6844" i="2"/>
  <c r="K6844" i="2"/>
  <c r="L6844" i="2"/>
  <c r="M6844" i="2"/>
  <c r="N6844" i="2"/>
  <c r="P6844" i="2"/>
  <c r="J6845" i="2"/>
  <c r="K6845" i="2"/>
  <c r="L6845" i="2"/>
  <c r="M6845" i="2"/>
  <c r="O6845" i="2" s="1"/>
  <c r="N6845" i="2"/>
  <c r="P6845" i="2"/>
  <c r="J6846" i="2"/>
  <c r="K6846" i="2"/>
  <c r="L6846" i="2"/>
  <c r="M6846" i="2"/>
  <c r="N6846" i="2"/>
  <c r="O6846" i="2" s="1"/>
  <c r="P6846" i="2"/>
  <c r="J6847" i="2"/>
  <c r="K6847" i="2"/>
  <c r="L6847" i="2"/>
  <c r="M6847" i="2"/>
  <c r="N6847" i="2"/>
  <c r="O6847" i="2"/>
  <c r="P6847" i="2"/>
  <c r="J6848" i="2"/>
  <c r="K6848" i="2"/>
  <c r="L6848" i="2"/>
  <c r="M6848" i="2"/>
  <c r="O6848" i="2" s="1"/>
  <c r="N6848" i="2"/>
  <c r="P6848" i="2"/>
  <c r="J6849" i="2"/>
  <c r="K6849" i="2"/>
  <c r="L6849" i="2"/>
  <c r="M6849" i="2"/>
  <c r="N6849" i="2"/>
  <c r="P6849" i="2"/>
  <c r="J6850" i="2"/>
  <c r="K6850" i="2"/>
  <c r="L6850" i="2"/>
  <c r="M6850" i="2"/>
  <c r="N6850" i="2"/>
  <c r="P6850" i="2"/>
  <c r="J6851" i="2"/>
  <c r="K6851" i="2"/>
  <c r="L6851" i="2"/>
  <c r="M6851" i="2"/>
  <c r="N6851" i="2"/>
  <c r="O6851" i="2"/>
  <c r="P6851" i="2"/>
  <c r="J6852" i="2"/>
  <c r="K6852" i="2"/>
  <c r="L6852" i="2"/>
  <c r="M6852" i="2"/>
  <c r="O6852" i="2" s="1"/>
  <c r="N6852" i="2"/>
  <c r="P6852" i="2"/>
  <c r="J6853" i="2"/>
  <c r="K6853" i="2"/>
  <c r="L6853" i="2"/>
  <c r="M6853" i="2"/>
  <c r="N6853" i="2"/>
  <c r="P6853" i="2"/>
  <c r="J6854" i="2"/>
  <c r="K6854" i="2"/>
  <c r="L6854" i="2"/>
  <c r="M6854" i="2"/>
  <c r="N6854" i="2"/>
  <c r="P6854" i="2"/>
  <c r="J6855" i="2"/>
  <c r="K6855" i="2"/>
  <c r="L6855" i="2"/>
  <c r="M6855" i="2"/>
  <c r="O6855" i="2" s="1"/>
  <c r="N6855" i="2"/>
  <c r="P6855" i="2"/>
  <c r="J6856" i="2"/>
  <c r="K6856" i="2"/>
  <c r="L6856" i="2"/>
  <c r="M6856" i="2"/>
  <c r="N6856" i="2"/>
  <c r="P6856" i="2"/>
  <c r="J6857" i="2"/>
  <c r="K6857" i="2"/>
  <c r="L6857" i="2"/>
  <c r="M6857" i="2"/>
  <c r="O6857" i="2" s="1"/>
  <c r="N6857" i="2"/>
  <c r="P6857" i="2"/>
  <c r="J6858" i="2"/>
  <c r="K6858" i="2"/>
  <c r="L6858" i="2"/>
  <c r="M6858" i="2"/>
  <c r="N6858" i="2"/>
  <c r="O6858" i="2" s="1"/>
  <c r="P6858" i="2"/>
  <c r="J6859" i="2"/>
  <c r="K6859" i="2"/>
  <c r="L6859" i="2"/>
  <c r="M6859" i="2"/>
  <c r="O6859" i="2" s="1"/>
  <c r="N6859" i="2"/>
  <c r="P6859" i="2"/>
  <c r="J6860" i="2"/>
  <c r="K6860" i="2"/>
  <c r="L6860" i="2"/>
  <c r="M6860" i="2"/>
  <c r="N6860" i="2"/>
  <c r="P6860" i="2"/>
  <c r="J6861" i="2"/>
  <c r="K6861" i="2"/>
  <c r="L6861" i="2"/>
  <c r="M6861" i="2"/>
  <c r="O6861" i="2" s="1"/>
  <c r="N6861" i="2"/>
  <c r="P6861" i="2"/>
  <c r="J6862" i="2"/>
  <c r="K6862" i="2"/>
  <c r="L6862" i="2"/>
  <c r="M6862" i="2"/>
  <c r="N6862" i="2"/>
  <c r="O6862" i="2" s="1"/>
  <c r="P6862" i="2"/>
  <c r="J6863" i="2"/>
  <c r="K6863" i="2"/>
  <c r="L6863" i="2"/>
  <c r="M6863" i="2"/>
  <c r="N6863" i="2"/>
  <c r="O6863" i="2"/>
  <c r="P6863" i="2"/>
  <c r="J6864" i="2"/>
  <c r="K6864" i="2"/>
  <c r="L6864" i="2"/>
  <c r="M6864" i="2"/>
  <c r="O6864" i="2" s="1"/>
  <c r="N6864" i="2"/>
  <c r="P6864" i="2"/>
  <c r="J6865" i="2"/>
  <c r="K6865" i="2"/>
  <c r="L6865" i="2"/>
  <c r="M6865" i="2"/>
  <c r="N6865" i="2"/>
  <c r="P6865" i="2"/>
  <c r="J6866" i="2"/>
  <c r="K6866" i="2"/>
  <c r="L6866" i="2"/>
  <c r="M6866" i="2"/>
  <c r="N6866" i="2"/>
  <c r="P6866" i="2"/>
  <c r="J6867" i="2"/>
  <c r="K6867" i="2"/>
  <c r="L6867" i="2"/>
  <c r="M6867" i="2"/>
  <c r="N6867" i="2"/>
  <c r="O6867" i="2"/>
  <c r="P6867" i="2"/>
  <c r="J6868" i="2"/>
  <c r="K6868" i="2"/>
  <c r="L6868" i="2"/>
  <c r="M6868" i="2"/>
  <c r="N6868" i="2"/>
  <c r="P6868" i="2"/>
  <c r="J6869" i="2"/>
  <c r="K6869" i="2"/>
  <c r="L6869" i="2"/>
  <c r="M6869" i="2"/>
  <c r="N6869" i="2"/>
  <c r="P6869" i="2"/>
  <c r="J6870" i="2"/>
  <c r="K6870" i="2"/>
  <c r="L6870" i="2"/>
  <c r="M6870" i="2"/>
  <c r="N6870" i="2"/>
  <c r="O6870" i="2" s="1"/>
  <c r="P6870" i="2"/>
  <c r="J6871" i="2"/>
  <c r="K6871" i="2"/>
  <c r="L6871" i="2"/>
  <c r="M6871" i="2"/>
  <c r="O6871" i="2" s="1"/>
  <c r="N6871" i="2"/>
  <c r="P6871" i="2"/>
  <c r="J6872" i="2"/>
  <c r="K6872" i="2"/>
  <c r="L6872" i="2"/>
  <c r="M6872" i="2"/>
  <c r="N6872" i="2"/>
  <c r="P6872" i="2"/>
  <c r="J6873" i="2"/>
  <c r="K6873" i="2"/>
  <c r="L6873" i="2"/>
  <c r="M6873" i="2"/>
  <c r="O6873" i="2" s="1"/>
  <c r="N6873" i="2"/>
  <c r="P6873" i="2"/>
  <c r="J6874" i="2"/>
  <c r="K6874" i="2"/>
  <c r="L6874" i="2"/>
  <c r="M6874" i="2"/>
  <c r="N6874" i="2"/>
  <c r="O6874" i="2" s="1"/>
  <c r="P6874" i="2"/>
  <c r="J6875" i="2"/>
  <c r="K6875" i="2"/>
  <c r="L6875" i="2"/>
  <c r="M6875" i="2"/>
  <c r="O6875" i="2" s="1"/>
  <c r="N6875" i="2"/>
  <c r="P6875" i="2"/>
  <c r="J6876" i="2"/>
  <c r="K6876" i="2"/>
  <c r="L6876" i="2"/>
  <c r="M6876" i="2"/>
  <c r="N6876" i="2"/>
  <c r="P6876" i="2"/>
  <c r="J6877" i="2"/>
  <c r="K6877" i="2"/>
  <c r="L6877" i="2"/>
  <c r="M6877" i="2"/>
  <c r="N6877" i="2"/>
  <c r="P6877" i="2"/>
  <c r="J6878" i="2"/>
  <c r="K6878" i="2"/>
  <c r="L6878" i="2"/>
  <c r="M6878" i="2"/>
  <c r="N6878" i="2"/>
  <c r="O6878" i="2" s="1"/>
  <c r="P6878" i="2"/>
  <c r="J6879" i="2"/>
  <c r="K6879" i="2"/>
  <c r="L6879" i="2"/>
  <c r="M6879" i="2"/>
  <c r="N6879" i="2"/>
  <c r="O6879" i="2"/>
  <c r="P6879" i="2"/>
  <c r="J6880" i="2"/>
  <c r="K6880" i="2"/>
  <c r="L6880" i="2"/>
  <c r="M6880" i="2"/>
  <c r="O6880" i="2" s="1"/>
  <c r="N6880" i="2"/>
  <c r="P6880" i="2"/>
  <c r="J6881" i="2"/>
  <c r="K6881" i="2"/>
  <c r="L6881" i="2"/>
  <c r="M6881" i="2"/>
  <c r="N6881" i="2"/>
  <c r="P6881" i="2"/>
  <c r="J6882" i="2"/>
  <c r="K6882" i="2"/>
  <c r="L6882" i="2"/>
  <c r="M6882" i="2"/>
  <c r="N6882" i="2"/>
  <c r="P6882" i="2"/>
  <c r="J6883" i="2"/>
  <c r="K6883" i="2"/>
  <c r="L6883" i="2"/>
  <c r="M6883" i="2"/>
  <c r="N6883" i="2"/>
  <c r="O6883" i="2" s="1"/>
  <c r="P6883" i="2"/>
  <c r="J6884" i="2"/>
  <c r="K6884" i="2"/>
  <c r="L6884" i="2"/>
  <c r="M6884" i="2"/>
  <c r="N6884" i="2"/>
  <c r="P6884" i="2"/>
  <c r="J6885" i="2"/>
  <c r="K6885" i="2"/>
  <c r="L6885" i="2"/>
  <c r="M6885" i="2"/>
  <c r="N6885" i="2"/>
  <c r="P6885" i="2"/>
  <c r="J6886" i="2"/>
  <c r="K6886" i="2"/>
  <c r="L6886" i="2"/>
  <c r="M6886" i="2"/>
  <c r="N6886" i="2"/>
  <c r="O6886" i="2" s="1"/>
  <c r="P6886" i="2"/>
  <c r="J6887" i="2"/>
  <c r="K6887" i="2"/>
  <c r="L6887" i="2"/>
  <c r="M6887" i="2"/>
  <c r="O6887" i="2" s="1"/>
  <c r="N6887" i="2"/>
  <c r="P6887" i="2"/>
  <c r="J6888" i="2"/>
  <c r="K6888" i="2"/>
  <c r="L6888" i="2"/>
  <c r="M6888" i="2"/>
  <c r="N6888" i="2"/>
  <c r="P6888" i="2"/>
  <c r="J6889" i="2"/>
  <c r="K6889" i="2"/>
  <c r="L6889" i="2"/>
  <c r="M6889" i="2"/>
  <c r="O6889" i="2" s="1"/>
  <c r="N6889" i="2"/>
  <c r="P6889" i="2"/>
  <c r="J6890" i="2"/>
  <c r="K6890" i="2"/>
  <c r="L6890" i="2"/>
  <c r="M6890" i="2"/>
  <c r="N6890" i="2"/>
  <c r="O6890" i="2" s="1"/>
  <c r="P6890" i="2"/>
  <c r="J6891" i="2"/>
  <c r="K6891" i="2"/>
  <c r="L6891" i="2"/>
  <c r="M6891" i="2"/>
  <c r="O6891" i="2" s="1"/>
  <c r="N6891" i="2"/>
  <c r="P6891" i="2"/>
  <c r="J6892" i="2"/>
  <c r="K6892" i="2"/>
  <c r="L6892" i="2"/>
  <c r="M6892" i="2"/>
  <c r="N6892" i="2"/>
  <c r="P6892" i="2"/>
  <c r="J6893" i="2"/>
  <c r="K6893" i="2"/>
  <c r="L6893" i="2"/>
  <c r="M6893" i="2"/>
  <c r="N6893" i="2"/>
  <c r="P6893" i="2"/>
  <c r="J6894" i="2"/>
  <c r="K6894" i="2"/>
  <c r="L6894" i="2"/>
  <c r="M6894" i="2"/>
  <c r="N6894" i="2"/>
  <c r="O6894" i="2" s="1"/>
  <c r="P6894" i="2"/>
  <c r="J6895" i="2"/>
  <c r="K6895" i="2"/>
  <c r="L6895" i="2"/>
  <c r="M6895" i="2"/>
  <c r="N6895" i="2"/>
  <c r="O6895" i="2"/>
  <c r="P6895" i="2"/>
  <c r="J6896" i="2"/>
  <c r="K6896" i="2"/>
  <c r="L6896" i="2"/>
  <c r="M6896" i="2"/>
  <c r="O6896" i="2" s="1"/>
  <c r="N6896" i="2"/>
  <c r="P6896" i="2"/>
  <c r="J6897" i="2"/>
  <c r="K6897" i="2"/>
  <c r="L6897" i="2"/>
  <c r="M6897" i="2"/>
  <c r="N6897" i="2"/>
  <c r="P6897" i="2"/>
  <c r="J6898" i="2"/>
  <c r="K6898" i="2"/>
  <c r="L6898" i="2"/>
  <c r="M6898" i="2"/>
  <c r="N6898" i="2"/>
  <c r="P6898" i="2"/>
  <c r="J6899" i="2"/>
  <c r="K6899" i="2"/>
  <c r="L6899" i="2"/>
  <c r="M6899" i="2"/>
  <c r="N6899" i="2"/>
  <c r="O6899" i="2" s="1"/>
  <c r="P6899" i="2"/>
  <c r="J6900" i="2"/>
  <c r="K6900" i="2"/>
  <c r="L6900" i="2"/>
  <c r="M6900" i="2"/>
  <c r="N6900" i="2"/>
  <c r="P6900" i="2"/>
  <c r="J6901" i="2"/>
  <c r="K6901" i="2"/>
  <c r="L6901" i="2"/>
  <c r="M6901" i="2"/>
  <c r="N6901" i="2"/>
  <c r="P6901" i="2"/>
  <c r="J6902" i="2"/>
  <c r="K6902" i="2"/>
  <c r="L6902" i="2"/>
  <c r="M6902" i="2"/>
  <c r="N6902" i="2"/>
  <c r="O6902" i="2" s="1"/>
  <c r="P6902" i="2"/>
  <c r="J6903" i="2"/>
  <c r="K6903" i="2"/>
  <c r="L6903" i="2"/>
  <c r="M6903" i="2"/>
  <c r="O6903" i="2" s="1"/>
  <c r="N6903" i="2"/>
  <c r="P6903" i="2"/>
  <c r="J6904" i="2"/>
  <c r="K6904" i="2"/>
  <c r="L6904" i="2"/>
  <c r="M6904" i="2"/>
  <c r="N6904" i="2"/>
  <c r="P6904" i="2"/>
  <c r="J6905" i="2"/>
  <c r="K6905" i="2"/>
  <c r="L6905" i="2"/>
  <c r="M6905" i="2"/>
  <c r="O6905" i="2" s="1"/>
  <c r="N6905" i="2"/>
  <c r="P6905" i="2"/>
  <c r="J6906" i="2"/>
  <c r="K6906" i="2"/>
  <c r="L6906" i="2"/>
  <c r="M6906" i="2"/>
  <c r="N6906" i="2"/>
  <c r="O6906" i="2" s="1"/>
  <c r="P6906" i="2"/>
  <c r="J6907" i="2"/>
  <c r="K6907" i="2"/>
  <c r="L6907" i="2"/>
  <c r="M6907" i="2"/>
  <c r="O6907" i="2" s="1"/>
  <c r="N6907" i="2"/>
  <c r="P6907" i="2"/>
  <c r="J6908" i="2"/>
  <c r="K6908" i="2"/>
  <c r="L6908" i="2"/>
  <c r="M6908" i="2"/>
  <c r="N6908" i="2"/>
  <c r="P6908" i="2"/>
  <c r="J6909" i="2"/>
  <c r="K6909" i="2"/>
  <c r="L6909" i="2"/>
  <c r="M6909" i="2"/>
  <c r="N6909" i="2"/>
  <c r="P6909" i="2"/>
  <c r="J6910" i="2"/>
  <c r="K6910" i="2"/>
  <c r="L6910" i="2"/>
  <c r="M6910" i="2"/>
  <c r="N6910" i="2"/>
  <c r="O6910" i="2" s="1"/>
  <c r="P6910" i="2"/>
  <c r="J6911" i="2"/>
  <c r="K6911" i="2"/>
  <c r="L6911" i="2"/>
  <c r="M6911" i="2"/>
  <c r="N6911" i="2"/>
  <c r="O6911" i="2"/>
  <c r="P6911" i="2"/>
  <c r="J6912" i="2"/>
  <c r="K6912" i="2"/>
  <c r="L6912" i="2"/>
  <c r="M6912" i="2"/>
  <c r="O6912" i="2" s="1"/>
  <c r="N6912" i="2"/>
  <c r="P6912" i="2"/>
  <c r="J6913" i="2"/>
  <c r="K6913" i="2"/>
  <c r="L6913" i="2"/>
  <c r="M6913" i="2"/>
  <c r="N6913" i="2"/>
  <c r="P6913" i="2"/>
  <c r="J6914" i="2"/>
  <c r="K6914" i="2"/>
  <c r="L6914" i="2"/>
  <c r="M6914" i="2"/>
  <c r="N6914" i="2"/>
  <c r="P6914" i="2"/>
  <c r="J6915" i="2"/>
  <c r="K6915" i="2"/>
  <c r="L6915" i="2"/>
  <c r="M6915" i="2"/>
  <c r="N6915" i="2"/>
  <c r="O6915" i="2"/>
  <c r="P6915" i="2"/>
  <c r="J6916" i="2"/>
  <c r="K6916" i="2"/>
  <c r="L6916" i="2"/>
  <c r="M6916" i="2"/>
  <c r="N6916" i="2"/>
  <c r="P6916" i="2"/>
  <c r="J6917" i="2"/>
  <c r="K6917" i="2"/>
  <c r="L6917" i="2"/>
  <c r="M6917" i="2"/>
  <c r="N6917" i="2"/>
  <c r="P6917" i="2"/>
  <c r="J6918" i="2"/>
  <c r="K6918" i="2"/>
  <c r="L6918" i="2"/>
  <c r="M6918" i="2"/>
  <c r="N6918" i="2"/>
  <c r="O6918" i="2" s="1"/>
  <c r="P6918" i="2"/>
  <c r="J6919" i="2"/>
  <c r="K6919" i="2"/>
  <c r="L6919" i="2"/>
  <c r="M6919" i="2"/>
  <c r="O6919" i="2" s="1"/>
  <c r="N6919" i="2"/>
  <c r="P6919" i="2"/>
  <c r="J6920" i="2"/>
  <c r="K6920" i="2"/>
  <c r="L6920" i="2"/>
  <c r="M6920" i="2"/>
  <c r="N6920" i="2"/>
  <c r="P6920" i="2"/>
  <c r="J6921" i="2"/>
  <c r="K6921" i="2"/>
  <c r="L6921" i="2"/>
  <c r="M6921" i="2"/>
  <c r="O6921" i="2" s="1"/>
  <c r="N6921" i="2"/>
  <c r="P6921" i="2"/>
  <c r="J6922" i="2"/>
  <c r="K6922" i="2"/>
  <c r="L6922" i="2"/>
  <c r="M6922" i="2"/>
  <c r="N6922" i="2"/>
  <c r="O6922" i="2" s="1"/>
  <c r="P6922" i="2"/>
  <c r="J6923" i="2"/>
  <c r="K6923" i="2"/>
  <c r="L6923" i="2"/>
  <c r="M6923" i="2"/>
  <c r="O6923" i="2" s="1"/>
  <c r="N6923" i="2"/>
  <c r="P6923" i="2"/>
  <c r="J6924" i="2"/>
  <c r="K6924" i="2"/>
  <c r="L6924" i="2"/>
  <c r="M6924" i="2"/>
  <c r="N6924" i="2"/>
  <c r="P6924" i="2"/>
  <c r="J6925" i="2"/>
  <c r="K6925" i="2"/>
  <c r="L6925" i="2"/>
  <c r="M6925" i="2"/>
  <c r="N6925" i="2"/>
  <c r="P6925" i="2"/>
  <c r="J6926" i="2"/>
  <c r="K6926" i="2"/>
  <c r="L6926" i="2"/>
  <c r="M6926" i="2"/>
  <c r="N6926" i="2"/>
  <c r="O6926" i="2" s="1"/>
  <c r="P6926" i="2"/>
  <c r="J6927" i="2"/>
  <c r="K6927" i="2"/>
  <c r="L6927" i="2"/>
  <c r="M6927" i="2"/>
  <c r="N6927" i="2"/>
  <c r="O6927" i="2"/>
  <c r="P6927" i="2"/>
  <c r="J6928" i="2"/>
  <c r="K6928" i="2"/>
  <c r="L6928" i="2"/>
  <c r="M6928" i="2"/>
  <c r="O6928" i="2" s="1"/>
  <c r="N6928" i="2"/>
  <c r="P6928" i="2"/>
  <c r="J6929" i="2"/>
  <c r="K6929" i="2"/>
  <c r="L6929" i="2"/>
  <c r="M6929" i="2"/>
  <c r="N6929" i="2"/>
  <c r="P6929" i="2"/>
  <c r="J6930" i="2"/>
  <c r="K6930" i="2"/>
  <c r="L6930" i="2"/>
  <c r="M6930" i="2"/>
  <c r="N6930" i="2"/>
  <c r="P6930" i="2"/>
  <c r="J6931" i="2"/>
  <c r="K6931" i="2"/>
  <c r="L6931" i="2"/>
  <c r="M6931" i="2"/>
  <c r="N6931" i="2"/>
  <c r="O6931" i="2"/>
  <c r="P6931" i="2"/>
  <c r="J6932" i="2"/>
  <c r="K6932" i="2"/>
  <c r="L6932" i="2"/>
  <c r="M6932" i="2"/>
  <c r="N6932" i="2"/>
  <c r="P6932" i="2"/>
  <c r="J6933" i="2"/>
  <c r="K6933" i="2"/>
  <c r="L6933" i="2"/>
  <c r="M6933" i="2"/>
  <c r="N6933" i="2"/>
  <c r="P6933" i="2"/>
  <c r="J6934" i="2"/>
  <c r="K6934" i="2"/>
  <c r="L6934" i="2"/>
  <c r="M6934" i="2"/>
  <c r="N6934" i="2"/>
  <c r="O6934" i="2" s="1"/>
  <c r="P6934" i="2"/>
  <c r="J6935" i="2"/>
  <c r="K6935" i="2"/>
  <c r="L6935" i="2"/>
  <c r="M6935" i="2"/>
  <c r="O6935" i="2" s="1"/>
  <c r="N6935" i="2"/>
  <c r="P6935" i="2"/>
  <c r="J6936" i="2"/>
  <c r="K6936" i="2"/>
  <c r="L6936" i="2"/>
  <c r="M6936" i="2"/>
  <c r="N6936" i="2"/>
  <c r="P6936" i="2"/>
  <c r="J6937" i="2"/>
  <c r="K6937" i="2"/>
  <c r="L6937" i="2"/>
  <c r="M6937" i="2"/>
  <c r="O6937" i="2" s="1"/>
  <c r="N6937" i="2"/>
  <c r="P6937" i="2"/>
  <c r="J6938" i="2"/>
  <c r="K6938" i="2"/>
  <c r="L6938" i="2"/>
  <c r="M6938" i="2"/>
  <c r="N6938" i="2"/>
  <c r="O6938" i="2" s="1"/>
  <c r="P6938" i="2"/>
  <c r="J6939" i="2"/>
  <c r="K6939" i="2"/>
  <c r="L6939" i="2"/>
  <c r="M6939" i="2"/>
  <c r="O6939" i="2" s="1"/>
  <c r="N6939" i="2"/>
  <c r="P6939" i="2"/>
  <c r="J6940" i="2"/>
  <c r="K6940" i="2"/>
  <c r="L6940" i="2"/>
  <c r="M6940" i="2"/>
  <c r="N6940" i="2"/>
  <c r="P6940" i="2"/>
  <c r="J6941" i="2"/>
  <c r="K6941" i="2"/>
  <c r="L6941" i="2"/>
  <c r="M6941" i="2"/>
  <c r="N6941" i="2"/>
  <c r="P6941" i="2"/>
  <c r="J6942" i="2"/>
  <c r="K6942" i="2"/>
  <c r="L6942" i="2"/>
  <c r="M6942" i="2"/>
  <c r="N6942" i="2"/>
  <c r="O6942" i="2" s="1"/>
  <c r="P6942" i="2"/>
  <c r="J6943" i="2"/>
  <c r="K6943" i="2"/>
  <c r="L6943" i="2"/>
  <c r="M6943" i="2"/>
  <c r="N6943" i="2"/>
  <c r="O6943" i="2"/>
  <c r="P6943" i="2"/>
  <c r="J6944" i="2"/>
  <c r="K6944" i="2"/>
  <c r="L6944" i="2"/>
  <c r="M6944" i="2"/>
  <c r="O6944" i="2" s="1"/>
  <c r="N6944" i="2"/>
  <c r="P6944" i="2"/>
  <c r="J6945" i="2"/>
  <c r="K6945" i="2"/>
  <c r="L6945" i="2"/>
  <c r="M6945" i="2"/>
  <c r="N6945" i="2"/>
  <c r="P6945" i="2"/>
  <c r="J6946" i="2"/>
  <c r="K6946" i="2"/>
  <c r="L6946" i="2"/>
  <c r="M6946" i="2"/>
  <c r="N6946" i="2"/>
  <c r="P6946" i="2"/>
  <c r="J6947" i="2"/>
  <c r="K6947" i="2"/>
  <c r="L6947" i="2"/>
  <c r="M6947" i="2"/>
  <c r="N6947" i="2"/>
  <c r="O6947" i="2"/>
  <c r="P6947" i="2"/>
  <c r="J6948" i="2"/>
  <c r="K6948" i="2"/>
  <c r="L6948" i="2"/>
  <c r="M6948" i="2"/>
  <c r="N6948" i="2"/>
  <c r="P6948" i="2"/>
  <c r="J6949" i="2"/>
  <c r="K6949" i="2"/>
  <c r="L6949" i="2"/>
  <c r="M6949" i="2"/>
  <c r="N6949" i="2"/>
  <c r="P6949" i="2"/>
  <c r="J6950" i="2"/>
  <c r="K6950" i="2"/>
  <c r="L6950" i="2"/>
  <c r="M6950" i="2"/>
  <c r="N6950" i="2"/>
  <c r="O6950" i="2" s="1"/>
  <c r="P6950" i="2"/>
  <c r="J6951" i="2"/>
  <c r="K6951" i="2"/>
  <c r="L6951" i="2"/>
  <c r="M6951" i="2"/>
  <c r="O6951" i="2" s="1"/>
  <c r="N6951" i="2"/>
  <c r="P6951" i="2"/>
  <c r="J6952" i="2"/>
  <c r="K6952" i="2"/>
  <c r="L6952" i="2"/>
  <c r="M6952" i="2"/>
  <c r="N6952" i="2"/>
  <c r="P6952" i="2"/>
  <c r="J6953" i="2"/>
  <c r="K6953" i="2"/>
  <c r="L6953" i="2"/>
  <c r="M6953" i="2"/>
  <c r="O6953" i="2" s="1"/>
  <c r="N6953" i="2"/>
  <c r="P6953" i="2"/>
  <c r="J6954" i="2"/>
  <c r="K6954" i="2"/>
  <c r="L6954" i="2"/>
  <c r="M6954" i="2"/>
  <c r="N6954" i="2"/>
  <c r="O6954" i="2" s="1"/>
  <c r="P6954" i="2"/>
  <c r="J6955" i="2"/>
  <c r="K6955" i="2"/>
  <c r="L6955" i="2"/>
  <c r="M6955" i="2"/>
  <c r="O6955" i="2" s="1"/>
  <c r="N6955" i="2"/>
  <c r="P6955" i="2"/>
  <c r="J6956" i="2"/>
  <c r="K6956" i="2"/>
  <c r="L6956" i="2"/>
  <c r="M6956" i="2"/>
  <c r="N6956" i="2"/>
  <c r="P6956" i="2"/>
  <c r="J6957" i="2"/>
  <c r="K6957" i="2"/>
  <c r="L6957" i="2"/>
  <c r="M6957" i="2"/>
  <c r="N6957" i="2"/>
  <c r="P6957" i="2"/>
  <c r="J6958" i="2"/>
  <c r="K6958" i="2"/>
  <c r="L6958" i="2"/>
  <c r="M6958" i="2"/>
  <c r="N6958" i="2"/>
  <c r="O6958" i="2" s="1"/>
  <c r="P6958" i="2"/>
  <c r="J6959" i="2"/>
  <c r="K6959" i="2"/>
  <c r="L6959" i="2"/>
  <c r="M6959" i="2"/>
  <c r="N6959" i="2"/>
  <c r="O6959" i="2"/>
  <c r="P6959" i="2"/>
  <c r="J6960" i="2"/>
  <c r="K6960" i="2"/>
  <c r="L6960" i="2"/>
  <c r="M6960" i="2"/>
  <c r="O6960" i="2" s="1"/>
  <c r="N6960" i="2"/>
  <c r="P6960" i="2"/>
  <c r="J6961" i="2"/>
  <c r="K6961" i="2"/>
  <c r="L6961" i="2"/>
  <c r="M6961" i="2"/>
  <c r="N6961" i="2"/>
  <c r="P6961" i="2"/>
  <c r="J6962" i="2"/>
  <c r="K6962" i="2"/>
  <c r="L6962" i="2"/>
  <c r="M6962" i="2"/>
  <c r="N6962" i="2"/>
  <c r="P6962" i="2"/>
  <c r="J6963" i="2"/>
  <c r="K6963" i="2"/>
  <c r="L6963" i="2"/>
  <c r="M6963" i="2"/>
  <c r="N6963" i="2"/>
  <c r="O6963" i="2"/>
  <c r="P6963" i="2"/>
  <c r="J6964" i="2"/>
  <c r="K6964" i="2"/>
  <c r="L6964" i="2"/>
  <c r="M6964" i="2"/>
  <c r="N6964" i="2"/>
  <c r="P6964" i="2"/>
  <c r="J6965" i="2"/>
  <c r="K6965" i="2"/>
  <c r="L6965" i="2"/>
  <c r="M6965" i="2"/>
  <c r="N6965" i="2"/>
  <c r="P6965" i="2"/>
  <c r="J6966" i="2"/>
  <c r="K6966" i="2"/>
  <c r="L6966" i="2"/>
  <c r="M6966" i="2"/>
  <c r="N6966" i="2"/>
  <c r="O6966" i="2" s="1"/>
  <c r="P6966" i="2"/>
  <c r="J6967" i="2"/>
  <c r="K6967" i="2"/>
  <c r="L6967" i="2"/>
  <c r="M6967" i="2"/>
  <c r="O6967" i="2" s="1"/>
  <c r="N6967" i="2"/>
  <c r="P6967" i="2"/>
  <c r="J6968" i="2"/>
  <c r="K6968" i="2"/>
  <c r="L6968" i="2"/>
  <c r="M6968" i="2"/>
  <c r="N6968" i="2"/>
  <c r="P6968" i="2"/>
  <c r="J6969" i="2"/>
  <c r="K6969" i="2"/>
  <c r="L6969" i="2"/>
  <c r="M6969" i="2"/>
  <c r="O6969" i="2" s="1"/>
  <c r="N6969" i="2"/>
  <c r="P6969" i="2"/>
  <c r="J6970" i="2"/>
  <c r="K6970" i="2"/>
  <c r="L6970" i="2"/>
  <c r="M6970" i="2"/>
  <c r="N6970" i="2"/>
  <c r="O6970" i="2" s="1"/>
  <c r="P6970" i="2"/>
  <c r="J6971" i="2"/>
  <c r="K6971" i="2"/>
  <c r="L6971" i="2"/>
  <c r="M6971" i="2"/>
  <c r="O6971" i="2" s="1"/>
  <c r="N6971" i="2"/>
  <c r="P6971" i="2"/>
  <c r="J6972" i="2"/>
  <c r="K6972" i="2"/>
  <c r="L6972" i="2"/>
  <c r="M6972" i="2"/>
  <c r="N6972" i="2"/>
  <c r="P6972" i="2"/>
  <c r="J6973" i="2"/>
  <c r="K6973" i="2"/>
  <c r="L6973" i="2"/>
  <c r="M6973" i="2"/>
  <c r="N6973" i="2"/>
  <c r="P6973" i="2"/>
  <c r="J6974" i="2"/>
  <c r="K6974" i="2"/>
  <c r="L6974" i="2"/>
  <c r="M6974" i="2"/>
  <c r="N6974" i="2"/>
  <c r="O6974" i="2" s="1"/>
  <c r="P6974" i="2"/>
  <c r="J6975" i="2"/>
  <c r="K6975" i="2"/>
  <c r="L6975" i="2"/>
  <c r="M6975" i="2"/>
  <c r="N6975" i="2"/>
  <c r="O6975" i="2"/>
  <c r="P6975" i="2"/>
  <c r="J6976" i="2"/>
  <c r="K6976" i="2"/>
  <c r="L6976" i="2"/>
  <c r="M6976" i="2"/>
  <c r="O6976" i="2" s="1"/>
  <c r="N6976" i="2"/>
  <c r="P6976" i="2"/>
  <c r="J6977" i="2"/>
  <c r="K6977" i="2"/>
  <c r="L6977" i="2"/>
  <c r="M6977" i="2"/>
  <c r="N6977" i="2"/>
  <c r="P6977" i="2"/>
  <c r="J6978" i="2"/>
  <c r="K6978" i="2"/>
  <c r="L6978" i="2"/>
  <c r="M6978" i="2"/>
  <c r="N6978" i="2"/>
  <c r="P6978" i="2"/>
  <c r="J6979" i="2"/>
  <c r="K6979" i="2"/>
  <c r="L6979" i="2"/>
  <c r="M6979" i="2"/>
  <c r="N6979" i="2"/>
  <c r="O6979" i="2"/>
  <c r="P6979" i="2"/>
  <c r="J6980" i="2"/>
  <c r="K6980" i="2"/>
  <c r="L6980" i="2"/>
  <c r="M6980" i="2"/>
  <c r="N6980" i="2"/>
  <c r="P6980" i="2"/>
  <c r="J6981" i="2"/>
  <c r="K6981" i="2"/>
  <c r="L6981" i="2"/>
  <c r="M6981" i="2"/>
  <c r="N6981" i="2"/>
  <c r="P6981" i="2"/>
  <c r="J6982" i="2"/>
  <c r="K6982" i="2"/>
  <c r="L6982" i="2"/>
  <c r="M6982" i="2"/>
  <c r="N6982" i="2"/>
  <c r="O6982" i="2" s="1"/>
  <c r="P6982" i="2"/>
  <c r="J6983" i="2"/>
  <c r="K6983" i="2"/>
  <c r="L6983" i="2"/>
  <c r="M6983" i="2"/>
  <c r="O6983" i="2" s="1"/>
  <c r="N6983" i="2"/>
  <c r="P6983" i="2"/>
  <c r="J6984" i="2"/>
  <c r="K6984" i="2"/>
  <c r="L6984" i="2"/>
  <c r="M6984" i="2"/>
  <c r="N6984" i="2"/>
  <c r="P6984" i="2"/>
  <c r="J6985" i="2"/>
  <c r="K6985" i="2"/>
  <c r="L6985" i="2"/>
  <c r="M6985" i="2"/>
  <c r="O6985" i="2" s="1"/>
  <c r="N6985" i="2"/>
  <c r="P6985" i="2"/>
  <c r="J6986" i="2"/>
  <c r="K6986" i="2"/>
  <c r="L6986" i="2"/>
  <c r="M6986" i="2"/>
  <c r="N6986" i="2"/>
  <c r="O6986" i="2" s="1"/>
  <c r="P6986" i="2"/>
  <c r="J6987" i="2"/>
  <c r="K6987" i="2"/>
  <c r="L6987" i="2"/>
  <c r="M6987" i="2"/>
  <c r="O6987" i="2" s="1"/>
  <c r="N6987" i="2"/>
  <c r="P6987" i="2"/>
  <c r="J6988" i="2"/>
  <c r="K6988" i="2"/>
  <c r="L6988" i="2"/>
  <c r="M6988" i="2"/>
  <c r="N6988" i="2"/>
  <c r="P6988" i="2"/>
  <c r="J6989" i="2"/>
  <c r="K6989" i="2"/>
  <c r="L6989" i="2"/>
  <c r="M6989" i="2"/>
  <c r="N6989" i="2"/>
  <c r="P6989" i="2"/>
  <c r="J6990" i="2"/>
  <c r="K6990" i="2"/>
  <c r="L6990" i="2"/>
  <c r="M6990" i="2"/>
  <c r="N6990" i="2"/>
  <c r="O6990" i="2" s="1"/>
  <c r="P6990" i="2"/>
  <c r="J6991" i="2"/>
  <c r="K6991" i="2"/>
  <c r="L6991" i="2"/>
  <c r="M6991" i="2"/>
  <c r="N6991" i="2"/>
  <c r="O6991" i="2"/>
  <c r="P6991" i="2"/>
  <c r="J6992" i="2"/>
  <c r="K6992" i="2"/>
  <c r="L6992" i="2"/>
  <c r="M6992" i="2"/>
  <c r="O6992" i="2" s="1"/>
  <c r="N6992" i="2"/>
  <c r="P6992" i="2"/>
  <c r="J6993" i="2"/>
  <c r="K6993" i="2"/>
  <c r="L6993" i="2"/>
  <c r="M6993" i="2"/>
  <c r="N6993" i="2"/>
  <c r="P6993" i="2"/>
  <c r="J6994" i="2"/>
  <c r="K6994" i="2"/>
  <c r="L6994" i="2"/>
  <c r="M6994" i="2"/>
  <c r="N6994" i="2"/>
  <c r="P6994" i="2"/>
  <c r="J6995" i="2"/>
  <c r="K6995" i="2"/>
  <c r="L6995" i="2"/>
  <c r="M6995" i="2"/>
  <c r="N6995" i="2"/>
  <c r="O6995" i="2"/>
  <c r="P6995" i="2"/>
  <c r="J6996" i="2"/>
  <c r="K6996" i="2"/>
  <c r="L6996" i="2"/>
  <c r="M6996" i="2"/>
  <c r="N6996" i="2"/>
  <c r="P6996" i="2"/>
  <c r="J6997" i="2"/>
  <c r="K6997" i="2"/>
  <c r="L6997" i="2"/>
  <c r="M6997" i="2"/>
  <c r="N6997" i="2"/>
  <c r="P6997" i="2"/>
  <c r="J6998" i="2"/>
  <c r="K6998" i="2"/>
  <c r="L6998" i="2"/>
  <c r="M6998" i="2"/>
  <c r="N6998" i="2"/>
  <c r="O6998" i="2" s="1"/>
  <c r="P6998" i="2"/>
  <c r="J6999" i="2"/>
  <c r="K6999" i="2"/>
  <c r="L6999" i="2"/>
  <c r="M6999" i="2"/>
  <c r="O6999" i="2" s="1"/>
  <c r="N6999" i="2"/>
  <c r="P6999" i="2"/>
  <c r="J7000" i="2"/>
  <c r="K7000" i="2"/>
  <c r="L7000" i="2"/>
  <c r="M7000" i="2"/>
  <c r="N7000" i="2"/>
  <c r="P7000" i="2"/>
  <c r="J7001" i="2"/>
  <c r="K7001" i="2"/>
  <c r="L7001" i="2"/>
  <c r="M7001" i="2"/>
  <c r="O7001" i="2" s="1"/>
  <c r="N7001" i="2"/>
  <c r="P7001" i="2"/>
  <c r="J7002" i="2"/>
  <c r="K7002" i="2"/>
  <c r="L7002" i="2"/>
  <c r="M7002" i="2"/>
  <c r="N7002" i="2"/>
  <c r="O7002" i="2" s="1"/>
  <c r="P7002" i="2"/>
  <c r="J7003" i="2"/>
  <c r="K7003" i="2"/>
  <c r="L7003" i="2"/>
  <c r="M7003" i="2"/>
  <c r="O7003" i="2" s="1"/>
  <c r="N7003" i="2"/>
  <c r="P7003" i="2"/>
  <c r="J7004" i="2"/>
  <c r="K7004" i="2"/>
  <c r="L7004" i="2"/>
  <c r="M7004" i="2"/>
  <c r="N7004" i="2"/>
  <c r="P7004" i="2"/>
  <c r="J7005" i="2"/>
  <c r="K7005" i="2"/>
  <c r="L7005" i="2"/>
  <c r="M7005" i="2"/>
  <c r="N7005" i="2"/>
  <c r="P7005" i="2"/>
  <c r="J7006" i="2"/>
  <c r="K7006" i="2"/>
  <c r="L7006" i="2"/>
  <c r="M7006" i="2"/>
  <c r="N7006" i="2"/>
  <c r="O7006" i="2" s="1"/>
  <c r="P7006" i="2"/>
  <c r="J7007" i="2"/>
  <c r="K7007" i="2"/>
  <c r="L7007" i="2"/>
  <c r="M7007" i="2"/>
  <c r="N7007" i="2"/>
  <c r="O7007" i="2"/>
  <c r="P7007" i="2"/>
  <c r="J7008" i="2"/>
  <c r="K7008" i="2"/>
  <c r="L7008" i="2"/>
  <c r="M7008" i="2"/>
  <c r="O7008" i="2" s="1"/>
  <c r="N7008" i="2"/>
  <c r="P7008" i="2"/>
  <c r="J7009" i="2"/>
  <c r="K7009" i="2"/>
  <c r="L7009" i="2"/>
  <c r="M7009" i="2"/>
  <c r="N7009" i="2"/>
  <c r="P7009" i="2"/>
  <c r="J7010" i="2"/>
  <c r="K7010" i="2"/>
  <c r="L7010" i="2"/>
  <c r="M7010" i="2"/>
  <c r="N7010" i="2"/>
  <c r="P7010" i="2"/>
  <c r="J7011" i="2"/>
  <c r="K7011" i="2"/>
  <c r="L7011" i="2"/>
  <c r="M7011" i="2"/>
  <c r="N7011" i="2"/>
  <c r="O7011" i="2"/>
  <c r="P7011" i="2"/>
  <c r="J7012" i="2"/>
  <c r="K7012" i="2"/>
  <c r="L7012" i="2"/>
  <c r="M7012" i="2"/>
  <c r="N7012" i="2"/>
  <c r="P7012" i="2"/>
  <c r="J7013" i="2"/>
  <c r="K7013" i="2"/>
  <c r="L7013" i="2"/>
  <c r="M7013" i="2"/>
  <c r="N7013" i="2"/>
  <c r="P7013" i="2"/>
  <c r="J7014" i="2"/>
  <c r="K7014" i="2"/>
  <c r="L7014" i="2"/>
  <c r="M7014" i="2"/>
  <c r="N7014" i="2"/>
  <c r="O7014" i="2" s="1"/>
  <c r="P7014" i="2"/>
  <c r="J7015" i="2"/>
  <c r="K7015" i="2"/>
  <c r="L7015" i="2"/>
  <c r="M7015" i="2"/>
  <c r="O7015" i="2" s="1"/>
  <c r="N7015" i="2"/>
  <c r="P7015" i="2"/>
  <c r="J7016" i="2"/>
  <c r="K7016" i="2"/>
  <c r="L7016" i="2"/>
  <c r="M7016" i="2"/>
  <c r="N7016" i="2"/>
  <c r="P7016" i="2"/>
  <c r="J7017" i="2"/>
  <c r="K7017" i="2"/>
  <c r="L7017" i="2"/>
  <c r="M7017" i="2"/>
  <c r="O7017" i="2" s="1"/>
  <c r="N7017" i="2"/>
  <c r="P7017" i="2"/>
  <c r="J7018" i="2"/>
  <c r="K7018" i="2"/>
  <c r="L7018" i="2"/>
  <c r="M7018" i="2"/>
  <c r="N7018" i="2"/>
  <c r="O7018" i="2" s="1"/>
  <c r="P7018" i="2"/>
  <c r="J7019" i="2"/>
  <c r="K7019" i="2"/>
  <c r="L7019" i="2"/>
  <c r="M7019" i="2"/>
  <c r="O7019" i="2" s="1"/>
  <c r="N7019" i="2"/>
  <c r="P7019" i="2"/>
  <c r="J7020" i="2"/>
  <c r="K7020" i="2"/>
  <c r="L7020" i="2"/>
  <c r="M7020" i="2"/>
  <c r="N7020" i="2"/>
  <c r="P7020" i="2"/>
  <c r="J7021" i="2"/>
  <c r="K7021" i="2"/>
  <c r="L7021" i="2"/>
  <c r="M7021" i="2"/>
  <c r="N7021" i="2"/>
  <c r="P7021" i="2"/>
  <c r="J7022" i="2"/>
  <c r="K7022" i="2"/>
  <c r="L7022" i="2"/>
  <c r="M7022" i="2"/>
  <c r="N7022" i="2"/>
  <c r="O7022" i="2" s="1"/>
  <c r="P7022" i="2"/>
  <c r="J7023" i="2"/>
  <c r="K7023" i="2"/>
  <c r="L7023" i="2"/>
  <c r="M7023" i="2"/>
  <c r="N7023" i="2"/>
  <c r="O7023" i="2"/>
  <c r="P7023" i="2"/>
  <c r="J7024" i="2"/>
  <c r="K7024" i="2"/>
  <c r="L7024" i="2"/>
  <c r="M7024" i="2"/>
  <c r="O7024" i="2" s="1"/>
  <c r="N7024" i="2"/>
  <c r="P7024" i="2"/>
  <c r="J7025" i="2"/>
  <c r="K7025" i="2"/>
  <c r="L7025" i="2"/>
  <c r="M7025" i="2"/>
  <c r="N7025" i="2"/>
  <c r="P7025" i="2"/>
  <c r="J7026" i="2"/>
  <c r="K7026" i="2"/>
  <c r="L7026" i="2"/>
  <c r="M7026" i="2"/>
  <c r="N7026" i="2"/>
  <c r="P7026" i="2"/>
  <c r="J7027" i="2"/>
  <c r="K7027" i="2"/>
  <c r="L7027" i="2"/>
  <c r="M7027" i="2"/>
  <c r="N7027" i="2"/>
  <c r="O7027" i="2"/>
  <c r="P7027" i="2"/>
  <c r="J7028" i="2"/>
  <c r="K7028" i="2"/>
  <c r="L7028" i="2"/>
  <c r="M7028" i="2"/>
  <c r="N7028" i="2"/>
  <c r="P7028" i="2"/>
  <c r="J7029" i="2"/>
  <c r="K7029" i="2"/>
  <c r="L7029" i="2"/>
  <c r="M7029" i="2"/>
  <c r="N7029" i="2"/>
  <c r="P7029" i="2"/>
  <c r="J7030" i="2"/>
  <c r="K7030" i="2"/>
  <c r="L7030" i="2"/>
  <c r="M7030" i="2"/>
  <c r="N7030" i="2"/>
  <c r="O7030" i="2" s="1"/>
  <c r="P7030" i="2"/>
  <c r="J7031" i="2"/>
  <c r="K7031" i="2"/>
  <c r="L7031" i="2"/>
  <c r="M7031" i="2"/>
  <c r="O7031" i="2" s="1"/>
  <c r="N7031" i="2"/>
  <c r="P7031" i="2"/>
  <c r="J7032" i="2"/>
  <c r="K7032" i="2"/>
  <c r="L7032" i="2"/>
  <c r="M7032" i="2"/>
  <c r="N7032" i="2"/>
  <c r="P7032" i="2"/>
  <c r="J7033" i="2"/>
  <c r="K7033" i="2"/>
  <c r="L7033" i="2"/>
  <c r="M7033" i="2"/>
  <c r="O7033" i="2" s="1"/>
  <c r="N7033" i="2"/>
  <c r="P7033" i="2"/>
  <c r="J7034" i="2"/>
  <c r="K7034" i="2"/>
  <c r="L7034" i="2"/>
  <c r="M7034" i="2"/>
  <c r="N7034" i="2"/>
  <c r="O7034" i="2" s="1"/>
  <c r="P7034" i="2"/>
  <c r="J7035" i="2"/>
  <c r="K7035" i="2"/>
  <c r="L7035" i="2"/>
  <c r="M7035" i="2"/>
  <c r="O7035" i="2" s="1"/>
  <c r="N7035" i="2"/>
  <c r="P7035" i="2"/>
  <c r="J7036" i="2"/>
  <c r="K7036" i="2"/>
  <c r="L7036" i="2"/>
  <c r="M7036" i="2"/>
  <c r="N7036" i="2"/>
  <c r="P7036" i="2"/>
  <c r="J7037" i="2"/>
  <c r="K7037" i="2"/>
  <c r="L7037" i="2"/>
  <c r="M7037" i="2"/>
  <c r="N7037" i="2"/>
  <c r="P7037" i="2"/>
  <c r="J7038" i="2"/>
  <c r="K7038" i="2"/>
  <c r="L7038" i="2"/>
  <c r="M7038" i="2"/>
  <c r="N7038" i="2"/>
  <c r="O7038" i="2" s="1"/>
  <c r="P7038" i="2"/>
  <c r="J7039" i="2"/>
  <c r="K7039" i="2"/>
  <c r="L7039" i="2"/>
  <c r="M7039" i="2"/>
  <c r="N7039" i="2"/>
  <c r="O7039" i="2"/>
  <c r="P7039" i="2"/>
  <c r="J7040" i="2"/>
  <c r="K7040" i="2"/>
  <c r="L7040" i="2"/>
  <c r="M7040" i="2"/>
  <c r="O7040" i="2" s="1"/>
  <c r="N7040" i="2"/>
  <c r="P7040" i="2"/>
  <c r="J7041" i="2"/>
  <c r="K7041" i="2"/>
  <c r="L7041" i="2"/>
  <c r="M7041" i="2"/>
  <c r="N7041" i="2"/>
  <c r="P7041" i="2"/>
  <c r="J7042" i="2"/>
  <c r="K7042" i="2"/>
  <c r="L7042" i="2"/>
  <c r="M7042" i="2"/>
  <c r="N7042" i="2"/>
  <c r="P7042" i="2"/>
  <c r="J7043" i="2"/>
  <c r="K7043" i="2"/>
  <c r="L7043" i="2"/>
  <c r="M7043" i="2"/>
  <c r="N7043" i="2"/>
  <c r="O7043" i="2"/>
  <c r="P7043" i="2"/>
  <c r="J7044" i="2"/>
  <c r="K7044" i="2"/>
  <c r="L7044" i="2"/>
  <c r="M7044" i="2"/>
  <c r="N7044" i="2"/>
  <c r="P7044" i="2"/>
  <c r="J7045" i="2"/>
  <c r="K7045" i="2"/>
  <c r="L7045" i="2"/>
  <c r="M7045" i="2"/>
  <c r="N7045" i="2"/>
  <c r="P7045" i="2"/>
  <c r="J7046" i="2"/>
  <c r="K7046" i="2"/>
  <c r="L7046" i="2"/>
  <c r="M7046" i="2"/>
  <c r="N7046" i="2"/>
  <c r="O7046" i="2" s="1"/>
  <c r="P7046" i="2"/>
  <c r="J7047" i="2"/>
  <c r="K7047" i="2"/>
  <c r="L7047" i="2"/>
  <c r="M7047" i="2"/>
  <c r="O7047" i="2" s="1"/>
  <c r="N7047" i="2"/>
  <c r="P7047" i="2"/>
  <c r="J7048" i="2"/>
  <c r="K7048" i="2"/>
  <c r="L7048" i="2"/>
  <c r="M7048" i="2"/>
  <c r="N7048" i="2"/>
  <c r="P7048" i="2"/>
  <c r="J7049" i="2"/>
  <c r="K7049" i="2"/>
  <c r="L7049" i="2"/>
  <c r="M7049" i="2"/>
  <c r="O7049" i="2" s="1"/>
  <c r="N7049" i="2"/>
  <c r="P7049" i="2"/>
  <c r="J7050" i="2"/>
  <c r="K7050" i="2"/>
  <c r="L7050" i="2"/>
  <c r="M7050" i="2"/>
  <c r="N7050" i="2"/>
  <c r="O7050" i="2" s="1"/>
  <c r="P7050" i="2"/>
  <c r="J7051" i="2"/>
  <c r="K7051" i="2"/>
  <c r="L7051" i="2"/>
  <c r="M7051" i="2"/>
  <c r="O7051" i="2" s="1"/>
  <c r="N7051" i="2"/>
  <c r="P7051" i="2"/>
  <c r="J7052" i="2"/>
  <c r="K7052" i="2"/>
  <c r="L7052" i="2"/>
  <c r="M7052" i="2"/>
  <c r="N7052" i="2"/>
  <c r="P7052" i="2"/>
  <c r="J7053" i="2"/>
  <c r="K7053" i="2"/>
  <c r="L7053" i="2"/>
  <c r="M7053" i="2"/>
  <c r="N7053" i="2"/>
  <c r="P7053" i="2"/>
  <c r="J7054" i="2"/>
  <c r="K7054" i="2"/>
  <c r="L7054" i="2"/>
  <c r="M7054" i="2"/>
  <c r="N7054" i="2"/>
  <c r="O7054" i="2" s="1"/>
  <c r="P7054" i="2"/>
  <c r="J7055" i="2"/>
  <c r="K7055" i="2"/>
  <c r="L7055" i="2"/>
  <c r="M7055" i="2"/>
  <c r="N7055" i="2"/>
  <c r="O7055" i="2"/>
  <c r="P7055" i="2"/>
  <c r="J7056" i="2"/>
  <c r="K7056" i="2"/>
  <c r="L7056" i="2"/>
  <c r="M7056" i="2"/>
  <c r="O7056" i="2" s="1"/>
  <c r="N7056" i="2"/>
  <c r="P7056" i="2"/>
  <c r="J7057" i="2"/>
  <c r="K7057" i="2"/>
  <c r="L7057" i="2"/>
  <c r="M7057" i="2"/>
  <c r="N7057" i="2"/>
  <c r="P7057" i="2"/>
  <c r="J7058" i="2"/>
  <c r="K7058" i="2"/>
  <c r="L7058" i="2"/>
  <c r="M7058" i="2"/>
  <c r="N7058" i="2"/>
  <c r="P7058" i="2"/>
  <c r="J7059" i="2"/>
  <c r="K7059" i="2"/>
  <c r="L7059" i="2"/>
  <c r="M7059" i="2"/>
  <c r="N7059" i="2"/>
  <c r="O7059" i="2"/>
  <c r="P7059" i="2"/>
  <c r="J7060" i="2"/>
  <c r="K7060" i="2"/>
  <c r="L7060" i="2"/>
  <c r="M7060" i="2"/>
  <c r="N7060" i="2"/>
  <c r="P7060" i="2"/>
  <c r="J7061" i="2"/>
  <c r="K7061" i="2"/>
  <c r="L7061" i="2"/>
  <c r="M7061" i="2"/>
  <c r="N7061" i="2"/>
  <c r="P7061" i="2"/>
  <c r="J7062" i="2"/>
  <c r="K7062" i="2"/>
  <c r="L7062" i="2"/>
  <c r="M7062" i="2"/>
  <c r="N7062" i="2"/>
  <c r="O7062" i="2" s="1"/>
  <c r="P7062" i="2"/>
  <c r="J7063" i="2"/>
  <c r="K7063" i="2"/>
  <c r="L7063" i="2"/>
  <c r="M7063" i="2"/>
  <c r="O7063" i="2" s="1"/>
  <c r="N7063" i="2"/>
  <c r="P7063" i="2"/>
  <c r="J7064" i="2"/>
  <c r="K7064" i="2"/>
  <c r="L7064" i="2"/>
  <c r="M7064" i="2"/>
  <c r="N7064" i="2"/>
  <c r="P7064" i="2"/>
  <c r="J7065" i="2"/>
  <c r="K7065" i="2"/>
  <c r="L7065" i="2"/>
  <c r="M7065" i="2"/>
  <c r="O7065" i="2" s="1"/>
  <c r="N7065" i="2"/>
  <c r="P7065" i="2"/>
  <c r="J7066" i="2"/>
  <c r="K7066" i="2"/>
  <c r="L7066" i="2"/>
  <c r="M7066" i="2"/>
  <c r="N7066" i="2"/>
  <c r="O7066" i="2" s="1"/>
  <c r="P7066" i="2"/>
  <c r="J7067" i="2"/>
  <c r="K7067" i="2"/>
  <c r="L7067" i="2"/>
  <c r="M7067" i="2"/>
  <c r="O7067" i="2" s="1"/>
  <c r="N7067" i="2"/>
  <c r="P7067" i="2"/>
  <c r="J7068" i="2"/>
  <c r="K7068" i="2"/>
  <c r="L7068" i="2"/>
  <c r="M7068" i="2"/>
  <c r="N7068" i="2"/>
  <c r="P7068" i="2"/>
  <c r="J7069" i="2"/>
  <c r="K7069" i="2"/>
  <c r="L7069" i="2"/>
  <c r="M7069" i="2"/>
  <c r="N7069" i="2"/>
  <c r="P7069" i="2"/>
  <c r="J7070" i="2"/>
  <c r="K7070" i="2"/>
  <c r="L7070" i="2"/>
  <c r="M7070" i="2"/>
  <c r="N7070" i="2"/>
  <c r="O7070" i="2" s="1"/>
  <c r="P7070" i="2"/>
  <c r="J7071" i="2"/>
  <c r="K7071" i="2"/>
  <c r="L7071" i="2"/>
  <c r="M7071" i="2"/>
  <c r="N7071" i="2"/>
  <c r="O7071" i="2"/>
  <c r="P7071" i="2"/>
  <c r="J7072" i="2"/>
  <c r="K7072" i="2"/>
  <c r="L7072" i="2"/>
  <c r="M7072" i="2"/>
  <c r="O7072" i="2" s="1"/>
  <c r="N7072" i="2"/>
  <c r="P7072" i="2"/>
  <c r="J7073" i="2"/>
  <c r="K7073" i="2"/>
  <c r="L7073" i="2"/>
  <c r="M7073" i="2"/>
  <c r="N7073" i="2"/>
  <c r="P7073" i="2"/>
  <c r="J7074" i="2"/>
  <c r="K7074" i="2"/>
  <c r="L7074" i="2"/>
  <c r="M7074" i="2"/>
  <c r="N7074" i="2"/>
  <c r="P7074" i="2"/>
  <c r="J7075" i="2"/>
  <c r="K7075" i="2"/>
  <c r="L7075" i="2"/>
  <c r="M7075" i="2"/>
  <c r="N7075" i="2"/>
  <c r="O7075" i="2"/>
  <c r="P7075" i="2"/>
  <c r="J7076" i="2"/>
  <c r="K7076" i="2"/>
  <c r="L7076" i="2"/>
  <c r="M7076" i="2"/>
  <c r="N7076" i="2"/>
  <c r="P7076" i="2"/>
  <c r="J7077" i="2"/>
  <c r="K7077" i="2"/>
  <c r="L7077" i="2"/>
  <c r="M7077" i="2"/>
  <c r="N7077" i="2"/>
  <c r="P7077" i="2"/>
  <c r="J7078" i="2"/>
  <c r="K7078" i="2"/>
  <c r="L7078" i="2"/>
  <c r="M7078" i="2"/>
  <c r="N7078" i="2"/>
  <c r="O7078" i="2" s="1"/>
  <c r="P7078" i="2"/>
  <c r="J7079" i="2"/>
  <c r="K7079" i="2"/>
  <c r="L7079" i="2"/>
  <c r="M7079" i="2"/>
  <c r="O7079" i="2" s="1"/>
  <c r="N7079" i="2"/>
  <c r="P7079" i="2"/>
  <c r="J7080" i="2"/>
  <c r="K7080" i="2"/>
  <c r="L7080" i="2"/>
  <c r="M7080" i="2"/>
  <c r="N7080" i="2"/>
  <c r="P7080" i="2"/>
  <c r="J7081" i="2"/>
  <c r="K7081" i="2"/>
  <c r="L7081" i="2"/>
  <c r="M7081" i="2"/>
  <c r="O7081" i="2" s="1"/>
  <c r="N7081" i="2"/>
  <c r="P7081" i="2"/>
  <c r="J7082" i="2"/>
  <c r="K7082" i="2"/>
  <c r="L7082" i="2"/>
  <c r="M7082" i="2"/>
  <c r="N7082" i="2"/>
  <c r="O7082" i="2" s="1"/>
  <c r="P7082" i="2"/>
  <c r="J7083" i="2"/>
  <c r="K7083" i="2"/>
  <c r="L7083" i="2"/>
  <c r="M7083" i="2"/>
  <c r="O7083" i="2" s="1"/>
  <c r="N7083" i="2"/>
  <c r="P7083" i="2"/>
  <c r="J7084" i="2"/>
  <c r="K7084" i="2"/>
  <c r="L7084" i="2"/>
  <c r="M7084" i="2"/>
  <c r="N7084" i="2"/>
  <c r="P7084" i="2"/>
  <c r="J7085" i="2"/>
  <c r="K7085" i="2"/>
  <c r="L7085" i="2"/>
  <c r="M7085" i="2"/>
  <c r="N7085" i="2"/>
  <c r="P7085" i="2"/>
  <c r="J7086" i="2"/>
  <c r="K7086" i="2"/>
  <c r="L7086" i="2"/>
  <c r="M7086" i="2"/>
  <c r="N7086" i="2"/>
  <c r="O7086" i="2" s="1"/>
  <c r="P7086" i="2"/>
  <c r="J7087" i="2"/>
  <c r="K7087" i="2"/>
  <c r="L7087" i="2"/>
  <c r="M7087" i="2"/>
  <c r="N7087" i="2"/>
  <c r="O7087" i="2"/>
  <c r="P7087" i="2"/>
  <c r="J7088" i="2"/>
  <c r="K7088" i="2"/>
  <c r="L7088" i="2"/>
  <c r="M7088" i="2"/>
  <c r="O7088" i="2" s="1"/>
  <c r="N7088" i="2"/>
  <c r="P7088" i="2"/>
  <c r="J7089" i="2"/>
  <c r="K7089" i="2"/>
  <c r="L7089" i="2"/>
  <c r="M7089" i="2"/>
  <c r="N7089" i="2"/>
  <c r="P7089" i="2"/>
  <c r="J7090" i="2"/>
  <c r="K7090" i="2"/>
  <c r="L7090" i="2"/>
  <c r="M7090" i="2"/>
  <c r="N7090" i="2"/>
  <c r="P7090" i="2"/>
  <c r="J7091" i="2"/>
  <c r="K7091" i="2"/>
  <c r="L7091" i="2"/>
  <c r="M7091" i="2"/>
  <c r="N7091" i="2"/>
  <c r="O7091" i="2"/>
  <c r="P7091" i="2"/>
  <c r="J7092" i="2"/>
  <c r="K7092" i="2"/>
  <c r="L7092" i="2"/>
  <c r="M7092" i="2"/>
  <c r="N7092" i="2"/>
  <c r="P7092" i="2"/>
  <c r="J7093" i="2"/>
  <c r="K7093" i="2"/>
  <c r="L7093" i="2"/>
  <c r="M7093" i="2"/>
  <c r="N7093" i="2"/>
  <c r="P7093" i="2"/>
  <c r="J7094" i="2"/>
  <c r="K7094" i="2"/>
  <c r="L7094" i="2"/>
  <c r="M7094" i="2"/>
  <c r="N7094" i="2"/>
  <c r="O7094" i="2" s="1"/>
  <c r="P7094" i="2"/>
  <c r="J7095" i="2"/>
  <c r="K7095" i="2"/>
  <c r="L7095" i="2"/>
  <c r="M7095" i="2"/>
  <c r="O7095" i="2" s="1"/>
  <c r="N7095" i="2"/>
  <c r="P7095" i="2"/>
  <c r="J7096" i="2"/>
  <c r="K7096" i="2"/>
  <c r="L7096" i="2"/>
  <c r="M7096" i="2"/>
  <c r="N7096" i="2"/>
  <c r="P7096" i="2"/>
  <c r="J7097" i="2"/>
  <c r="K7097" i="2"/>
  <c r="L7097" i="2"/>
  <c r="M7097" i="2"/>
  <c r="O7097" i="2" s="1"/>
  <c r="N7097" i="2"/>
  <c r="P7097" i="2"/>
  <c r="J7098" i="2"/>
  <c r="K7098" i="2"/>
  <c r="L7098" i="2"/>
  <c r="M7098" i="2"/>
  <c r="N7098" i="2"/>
  <c r="O7098" i="2" s="1"/>
  <c r="P7098" i="2"/>
  <c r="J7099" i="2"/>
  <c r="K7099" i="2"/>
  <c r="L7099" i="2"/>
  <c r="M7099" i="2"/>
  <c r="O7099" i="2" s="1"/>
  <c r="N7099" i="2"/>
  <c r="P7099" i="2"/>
  <c r="J7100" i="2"/>
  <c r="K7100" i="2"/>
  <c r="L7100" i="2"/>
  <c r="M7100" i="2"/>
  <c r="N7100" i="2"/>
  <c r="P7100" i="2"/>
  <c r="J7101" i="2"/>
  <c r="K7101" i="2"/>
  <c r="L7101" i="2"/>
  <c r="M7101" i="2"/>
  <c r="N7101" i="2"/>
  <c r="P7101" i="2"/>
  <c r="J7102" i="2"/>
  <c r="K7102" i="2"/>
  <c r="L7102" i="2"/>
  <c r="M7102" i="2"/>
  <c r="N7102" i="2"/>
  <c r="O7102" i="2" s="1"/>
  <c r="P7102" i="2"/>
  <c r="J7103" i="2"/>
  <c r="K7103" i="2"/>
  <c r="L7103" i="2"/>
  <c r="M7103" i="2"/>
  <c r="N7103" i="2"/>
  <c r="O7103" i="2"/>
  <c r="P7103" i="2"/>
  <c r="J7104" i="2"/>
  <c r="K7104" i="2"/>
  <c r="L7104" i="2"/>
  <c r="M7104" i="2"/>
  <c r="O7104" i="2" s="1"/>
  <c r="N7104" i="2"/>
  <c r="P7104" i="2"/>
  <c r="J7105" i="2"/>
  <c r="K7105" i="2"/>
  <c r="L7105" i="2"/>
  <c r="M7105" i="2"/>
  <c r="N7105" i="2"/>
  <c r="P7105" i="2"/>
  <c r="J7106" i="2"/>
  <c r="K7106" i="2"/>
  <c r="L7106" i="2"/>
  <c r="M7106" i="2"/>
  <c r="N7106" i="2"/>
  <c r="P7106" i="2"/>
  <c r="J7107" i="2"/>
  <c r="K7107" i="2"/>
  <c r="L7107" i="2"/>
  <c r="M7107" i="2"/>
  <c r="N7107" i="2"/>
  <c r="O7107" i="2"/>
  <c r="P7107" i="2"/>
  <c r="J7108" i="2"/>
  <c r="K7108" i="2"/>
  <c r="L7108" i="2"/>
  <c r="M7108" i="2"/>
  <c r="N7108" i="2"/>
  <c r="P7108" i="2"/>
  <c r="J7109" i="2"/>
  <c r="K7109" i="2"/>
  <c r="L7109" i="2"/>
  <c r="M7109" i="2"/>
  <c r="N7109" i="2"/>
  <c r="P7109" i="2"/>
  <c r="J7110" i="2"/>
  <c r="K7110" i="2"/>
  <c r="L7110" i="2"/>
  <c r="M7110" i="2"/>
  <c r="N7110" i="2"/>
  <c r="O7110" i="2" s="1"/>
  <c r="P7110" i="2"/>
  <c r="J7111" i="2"/>
  <c r="K7111" i="2"/>
  <c r="L7111" i="2"/>
  <c r="M7111" i="2"/>
  <c r="O7111" i="2" s="1"/>
  <c r="N7111" i="2"/>
  <c r="P7111" i="2"/>
  <c r="J7112" i="2"/>
  <c r="K7112" i="2"/>
  <c r="L7112" i="2"/>
  <c r="M7112" i="2"/>
  <c r="N7112" i="2"/>
  <c r="P7112" i="2"/>
  <c r="J7113" i="2"/>
  <c r="K7113" i="2"/>
  <c r="L7113" i="2"/>
  <c r="M7113" i="2"/>
  <c r="O7113" i="2" s="1"/>
  <c r="N7113" i="2"/>
  <c r="P7113" i="2"/>
  <c r="J7114" i="2"/>
  <c r="K7114" i="2"/>
  <c r="L7114" i="2"/>
  <c r="M7114" i="2"/>
  <c r="N7114" i="2"/>
  <c r="O7114" i="2" s="1"/>
  <c r="P7114" i="2"/>
  <c r="J7115" i="2"/>
  <c r="K7115" i="2"/>
  <c r="L7115" i="2"/>
  <c r="M7115" i="2"/>
  <c r="O7115" i="2" s="1"/>
  <c r="N7115" i="2"/>
  <c r="P7115" i="2"/>
  <c r="J7116" i="2"/>
  <c r="K7116" i="2"/>
  <c r="L7116" i="2"/>
  <c r="M7116" i="2"/>
  <c r="N7116" i="2"/>
  <c r="P7116" i="2"/>
  <c r="J7117" i="2"/>
  <c r="K7117" i="2"/>
  <c r="L7117" i="2"/>
  <c r="M7117" i="2"/>
  <c r="N7117" i="2"/>
  <c r="P7117" i="2"/>
  <c r="J7118" i="2"/>
  <c r="K7118" i="2"/>
  <c r="L7118" i="2"/>
  <c r="M7118" i="2"/>
  <c r="N7118" i="2"/>
  <c r="O7118" i="2" s="1"/>
  <c r="P7118" i="2"/>
  <c r="J7119" i="2"/>
  <c r="K7119" i="2"/>
  <c r="L7119" i="2"/>
  <c r="M7119" i="2"/>
  <c r="N7119" i="2"/>
  <c r="O7119" i="2"/>
  <c r="P7119" i="2"/>
  <c r="J7120" i="2"/>
  <c r="K7120" i="2"/>
  <c r="L7120" i="2"/>
  <c r="M7120" i="2"/>
  <c r="O7120" i="2" s="1"/>
  <c r="N7120" i="2"/>
  <c r="P7120" i="2"/>
  <c r="J7121" i="2"/>
  <c r="K7121" i="2"/>
  <c r="L7121" i="2"/>
  <c r="M7121" i="2"/>
  <c r="N7121" i="2"/>
  <c r="P7121" i="2"/>
  <c r="J7122" i="2"/>
  <c r="K7122" i="2"/>
  <c r="L7122" i="2"/>
  <c r="M7122" i="2"/>
  <c r="N7122" i="2"/>
  <c r="P7122" i="2"/>
  <c r="J7123" i="2"/>
  <c r="K7123" i="2"/>
  <c r="L7123" i="2"/>
  <c r="M7123" i="2"/>
  <c r="N7123" i="2"/>
  <c r="O7123" i="2"/>
  <c r="P7123" i="2"/>
  <c r="J7124" i="2"/>
  <c r="K7124" i="2"/>
  <c r="L7124" i="2"/>
  <c r="M7124" i="2"/>
  <c r="N7124" i="2"/>
  <c r="P7124" i="2"/>
  <c r="J7125" i="2"/>
  <c r="K7125" i="2"/>
  <c r="L7125" i="2"/>
  <c r="M7125" i="2"/>
  <c r="N7125" i="2"/>
  <c r="P7125" i="2"/>
  <c r="J7126" i="2"/>
  <c r="K7126" i="2"/>
  <c r="L7126" i="2"/>
  <c r="M7126" i="2"/>
  <c r="N7126" i="2"/>
  <c r="O7126" i="2" s="1"/>
  <c r="P7126" i="2"/>
  <c r="J7127" i="2"/>
  <c r="K7127" i="2"/>
  <c r="L7127" i="2"/>
  <c r="M7127" i="2"/>
  <c r="O7127" i="2" s="1"/>
  <c r="N7127" i="2"/>
  <c r="P7127" i="2"/>
  <c r="J7128" i="2"/>
  <c r="K7128" i="2"/>
  <c r="L7128" i="2"/>
  <c r="M7128" i="2"/>
  <c r="N7128" i="2"/>
  <c r="P7128" i="2"/>
  <c r="J7129" i="2"/>
  <c r="K7129" i="2"/>
  <c r="L7129" i="2"/>
  <c r="M7129" i="2"/>
  <c r="O7129" i="2" s="1"/>
  <c r="N7129" i="2"/>
  <c r="P7129" i="2"/>
  <c r="J7130" i="2"/>
  <c r="K7130" i="2"/>
  <c r="L7130" i="2"/>
  <c r="M7130" i="2"/>
  <c r="N7130" i="2"/>
  <c r="O7130" i="2" s="1"/>
  <c r="P7130" i="2"/>
  <c r="J7131" i="2"/>
  <c r="K7131" i="2"/>
  <c r="L7131" i="2"/>
  <c r="M7131" i="2"/>
  <c r="O7131" i="2" s="1"/>
  <c r="N7131" i="2"/>
  <c r="P7131" i="2"/>
  <c r="J7132" i="2"/>
  <c r="K7132" i="2"/>
  <c r="L7132" i="2"/>
  <c r="M7132" i="2"/>
  <c r="N7132" i="2"/>
  <c r="P7132" i="2"/>
  <c r="J7133" i="2"/>
  <c r="K7133" i="2"/>
  <c r="L7133" i="2"/>
  <c r="M7133" i="2"/>
  <c r="N7133" i="2"/>
  <c r="P7133" i="2"/>
  <c r="J7134" i="2"/>
  <c r="K7134" i="2"/>
  <c r="L7134" i="2"/>
  <c r="M7134" i="2"/>
  <c r="N7134" i="2"/>
  <c r="O7134" i="2" s="1"/>
  <c r="P7134" i="2"/>
  <c r="J7135" i="2"/>
  <c r="K7135" i="2"/>
  <c r="L7135" i="2"/>
  <c r="M7135" i="2"/>
  <c r="N7135" i="2"/>
  <c r="O7135" i="2"/>
  <c r="P7135" i="2"/>
  <c r="J7136" i="2"/>
  <c r="K7136" i="2"/>
  <c r="L7136" i="2"/>
  <c r="M7136" i="2"/>
  <c r="O7136" i="2" s="1"/>
  <c r="N7136" i="2"/>
  <c r="P7136" i="2"/>
  <c r="J7137" i="2"/>
  <c r="K7137" i="2"/>
  <c r="L7137" i="2"/>
  <c r="M7137" i="2"/>
  <c r="N7137" i="2"/>
  <c r="P7137" i="2"/>
  <c r="J7138" i="2"/>
  <c r="K7138" i="2"/>
  <c r="L7138" i="2"/>
  <c r="M7138" i="2"/>
  <c r="N7138" i="2"/>
  <c r="P7138" i="2"/>
  <c r="J7139" i="2"/>
  <c r="K7139" i="2"/>
  <c r="L7139" i="2"/>
  <c r="M7139" i="2"/>
  <c r="N7139" i="2"/>
  <c r="O7139" i="2"/>
  <c r="P7139" i="2"/>
  <c r="J7140" i="2"/>
  <c r="K7140" i="2"/>
  <c r="L7140" i="2"/>
  <c r="M7140" i="2"/>
  <c r="N7140" i="2"/>
  <c r="P7140" i="2"/>
  <c r="J7141" i="2"/>
  <c r="K7141" i="2"/>
  <c r="L7141" i="2"/>
  <c r="M7141" i="2"/>
  <c r="N7141" i="2"/>
  <c r="P7141" i="2"/>
  <c r="J7142" i="2"/>
  <c r="K7142" i="2"/>
  <c r="L7142" i="2"/>
  <c r="M7142" i="2"/>
  <c r="N7142" i="2"/>
  <c r="O7142" i="2" s="1"/>
  <c r="P7142" i="2"/>
  <c r="J7143" i="2"/>
  <c r="K7143" i="2"/>
  <c r="L7143" i="2"/>
  <c r="M7143" i="2"/>
  <c r="O7143" i="2" s="1"/>
  <c r="N7143" i="2"/>
  <c r="P7143" i="2"/>
  <c r="J7144" i="2"/>
  <c r="K7144" i="2"/>
  <c r="L7144" i="2"/>
  <c r="M7144" i="2"/>
  <c r="N7144" i="2"/>
  <c r="P7144" i="2"/>
  <c r="J7145" i="2"/>
  <c r="K7145" i="2"/>
  <c r="L7145" i="2"/>
  <c r="M7145" i="2"/>
  <c r="O7145" i="2" s="1"/>
  <c r="N7145" i="2"/>
  <c r="P7145" i="2"/>
  <c r="J7146" i="2"/>
  <c r="K7146" i="2"/>
  <c r="L7146" i="2"/>
  <c r="M7146" i="2"/>
  <c r="N7146" i="2"/>
  <c r="O7146" i="2" s="1"/>
  <c r="P7146" i="2"/>
  <c r="J7147" i="2"/>
  <c r="K7147" i="2"/>
  <c r="L7147" i="2"/>
  <c r="M7147" i="2"/>
  <c r="O7147" i="2" s="1"/>
  <c r="N7147" i="2"/>
  <c r="P7147" i="2"/>
  <c r="J7148" i="2"/>
  <c r="K7148" i="2"/>
  <c r="L7148" i="2"/>
  <c r="M7148" i="2"/>
  <c r="N7148" i="2"/>
  <c r="P7148" i="2"/>
  <c r="J7149" i="2"/>
  <c r="K7149" i="2"/>
  <c r="L7149" i="2"/>
  <c r="M7149" i="2"/>
  <c r="N7149" i="2"/>
  <c r="P7149" i="2"/>
  <c r="J7150" i="2"/>
  <c r="K7150" i="2"/>
  <c r="L7150" i="2"/>
  <c r="M7150" i="2"/>
  <c r="N7150" i="2"/>
  <c r="O7150" i="2" s="1"/>
  <c r="P7150" i="2"/>
  <c r="J7151" i="2"/>
  <c r="K7151" i="2"/>
  <c r="L7151" i="2"/>
  <c r="M7151" i="2"/>
  <c r="N7151" i="2"/>
  <c r="O7151" i="2"/>
  <c r="P7151" i="2"/>
  <c r="J7152" i="2"/>
  <c r="K7152" i="2"/>
  <c r="L7152" i="2"/>
  <c r="M7152" i="2"/>
  <c r="O7152" i="2" s="1"/>
  <c r="N7152" i="2"/>
  <c r="P7152" i="2"/>
  <c r="J7153" i="2"/>
  <c r="K7153" i="2"/>
  <c r="L7153" i="2"/>
  <c r="M7153" i="2"/>
  <c r="N7153" i="2"/>
  <c r="P7153" i="2"/>
  <c r="J7154" i="2"/>
  <c r="K7154" i="2"/>
  <c r="L7154" i="2"/>
  <c r="M7154" i="2"/>
  <c r="N7154" i="2"/>
  <c r="P7154" i="2"/>
  <c r="J7155" i="2"/>
  <c r="K7155" i="2"/>
  <c r="L7155" i="2"/>
  <c r="M7155" i="2"/>
  <c r="N7155" i="2"/>
  <c r="O7155" i="2" s="1"/>
  <c r="P7155" i="2"/>
  <c r="J7156" i="2"/>
  <c r="K7156" i="2"/>
  <c r="L7156" i="2"/>
  <c r="M7156" i="2"/>
  <c r="N7156" i="2"/>
  <c r="P7156" i="2"/>
  <c r="J7157" i="2"/>
  <c r="K7157" i="2"/>
  <c r="L7157" i="2"/>
  <c r="M7157" i="2"/>
  <c r="O7157" i="2" s="1"/>
  <c r="N7157" i="2"/>
  <c r="P7157" i="2"/>
  <c r="J7158" i="2"/>
  <c r="K7158" i="2"/>
  <c r="L7158" i="2"/>
  <c r="M7158" i="2"/>
  <c r="N7158" i="2"/>
  <c r="O7158" i="2" s="1"/>
  <c r="P7158" i="2"/>
  <c r="J7159" i="2"/>
  <c r="K7159" i="2"/>
  <c r="L7159" i="2"/>
  <c r="M7159" i="2"/>
  <c r="O7159" i="2" s="1"/>
  <c r="N7159" i="2"/>
  <c r="P7159" i="2"/>
  <c r="J7160" i="2"/>
  <c r="K7160" i="2"/>
  <c r="L7160" i="2"/>
  <c r="M7160" i="2"/>
  <c r="N7160" i="2"/>
  <c r="P7160" i="2"/>
  <c r="J7161" i="2"/>
  <c r="K7161" i="2"/>
  <c r="L7161" i="2"/>
  <c r="M7161" i="2"/>
  <c r="O7161" i="2" s="1"/>
  <c r="N7161" i="2"/>
  <c r="P7161" i="2"/>
  <c r="J7162" i="2"/>
  <c r="K7162" i="2"/>
  <c r="L7162" i="2"/>
  <c r="M7162" i="2"/>
  <c r="N7162" i="2"/>
  <c r="O7162" i="2" s="1"/>
  <c r="P7162" i="2"/>
  <c r="J7163" i="2"/>
  <c r="K7163" i="2"/>
  <c r="L7163" i="2"/>
  <c r="M7163" i="2"/>
  <c r="O7163" i="2" s="1"/>
  <c r="N7163" i="2"/>
  <c r="P7163" i="2"/>
  <c r="J7164" i="2"/>
  <c r="K7164" i="2"/>
  <c r="L7164" i="2"/>
  <c r="M7164" i="2"/>
  <c r="N7164" i="2"/>
  <c r="P7164" i="2"/>
  <c r="J7165" i="2"/>
  <c r="K7165" i="2"/>
  <c r="L7165" i="2"/>
  <c r="M7165" i="2"/>
  <c r="N7165" i="2"/>
  <c r="P7165" i="2"/>
  <c r="J7166" i="2"/>
  <c r="K7166" i="2"/>
  <c r="L7166" i="2"/>
  <c r="M7166" i="2"/>
  <c r="N7166" i="2"/>
  <c r="O7166" i="2" s="1"/>
  <c r="P7166" i="2"/>
  <c r="J7167" i="2"/>
  <c r="K7167" i="2"/>
  <c r="L7167" i="2"/>
  <c r="M7167" i="2"/>
  <c r="N7167" i="2"/>
  <c r="O7167" i="2"/>
  <c r="P7167" i="2"/>
  <c r="J7168" i="2"/>
  <c r="K7168" i="2"/>
  <c r="L7168" i="2"/>
  <c r="M7168" i="2"/>
  <c r="O7168" i="2" s="1"/>
  <c r="N7168" i="2"/>
  <c r="P7168" i="2"/>
  <c r="J7169" i="2"/>
  <c r="K7169" i="2"/>
  <c r="L7169" i="2"/>
  <c r="M7169" i="2"/>
  <c r="N7169" i="2"/>
  <c r="P7169" i="2"/>
  <c r="J7170" i="2"/>
  <c r="K7170" i="2"/>
  <c r="L7170" i="2"/>
  <c r="M7170" i="2"/>
  <c r="N7170" i="2"/>
  <c r="P7170" i="2"/>
  <c r="J7171" i="2"/>
  <c r="K7171" i="2"/>
  <c r="L7171" i="2"/>
  <c r="M7171" i="2"/>
  <c r="N7171" i="2"/>
  <c r="O7171" i="2" s="1"/>
  <c r="P7171" i="2"/>
  <c r="J7172" i="2"/>
  <c r="K7172" i="2"/>
  <c r="L7172" i="2"/>
  <c r="M7172" i="2"/>
  <c r="N7172" i="2"/>
  <c r="P7172" i="2"/>
  <c r="J7173" i="2"/>
  <c r="K7173" i="2"/>
  <c r="L7173" i="2"/>
  <c r="M7173" i="2"/>
  <c r="O7173" i="2" s="1"/>
  <c r="N7173" i="2"/>
  <c r="P7173" i="2"/>
  <c r="J7174" i="2"/>
  <c r="K7174" i="2"/>
  <c r="L7174" i="2"/>
  <c r="M7174" i="2"/>
  <c r="N7174" i="2"/>
  <c r="O7174" i="2" s="1"/>
  <c r="P7174" i="2"/>
  <c r="J7175" i="2"/>
  <c r="K7175" i="2"/>
  <c r="L7175" i="2"/>
  <c r="M7175" i="2"/>
  <c r="O7175" i="2" s="1"/>
  <c r="N7175" i="2"/>
  <c r="P7175" i="2"/>
  <c r="J7176" i="2"/>
  <c r="K7176" i="2"/>
  <c r="L7176" i="2"/>
  <c r="M7176" i="2"/>
  <c r="N7176" i="2"/>
  <c r="P7176" i="2"/>
  <c r="J7177" i="2"/>
  <c r="K7177" i="2"/>
  <c r="L7177" i="2"/>
  <c r="M7177" i="2"/>
  <c r="O7177" i="2" s="1"/>
  <c r="N7177" i="2"/>
  <c r="P7177" i="2"/>
  <c r="J7178" i="2"/>
  <c r="K7178" i="2"/>
  <c r="L7178" i="2"/>
  <c r="M7178" i="2"/>
  <c r="N7178" i="2"/>
  <c r="O7178" i="2" s="1"/>
  <c r="P7178" i="2"/>
  <c r="J7179" i="2"/>
  <c r="K7179" i="2"/>
  <c r="L7179" i="2"/>
  <c r="M7179" i="2"/>
  <c r="O7179" i="2" s="1"/>
  <c r="N7179" i="2"/>
  <c r="P7179" i="2"/>
  <c r="J7180" i="2"/>
  <c r="K7180" i="2"/>
  <c r="L7180" i="2"/>
  <c r="M7180" i="2"/>
  <c r="O7180" i="2" s="1"/>
  <c r="N7180" i="2"/>
  <c r="P7180" i="2"/>
  <c r="J7181" i="2"/>
  <c r="K7181" i="2"/>
  <c r="L7181" i="2"/>
  <c r="M7181" i="2"/>
  <c r="N7181" i="2"/>
  <c r="P7181" i="2"/>
  <c r="J7182" i="2"/>
  <c r="K7182" i="2"/>
  <c r="L7182" i="2"/>
  <c r="M7182" i="2"/>
  <c r="N7182" i="2"/>
  <c r="O7182" i="2" s="1"/>
  <c r="P7182" i="2"/>
  <c r="J7183" i="2"/>
  <c r="K7183" i="2"/>
  <c r="L7183" i="2"/>
  <c r="M7183" i="2"/>
  <c r="N7183" i="2"/>
  <c r="O7183" i="2"/>
  <c r="P7183" i="2"/>
  <c r="J7184" i="2"/>
  <c r="K7184" i="2"/>
  <c r="L7184" i="2"/>
  <c r="M7184" i="2"/>
  <c r="O7184" i="2" s="1"/>
  <c r="N7184" i="2"/>
  <c r="P7184" i="2"/>
  <c r="J7185" i="2"/>
  <c r="K7185" i="2"/>
  <c r="L7185" i="2"/>
  <c r="M7185" i="2"/>
  <c r="N7185" i="2"/>
  <c r="P7185" i="2"/>
  <c r="J7186" i="2"/>
  <c r="K7186" i="2"/>
  <c r="L7186" i="2"/>
  <c r="M7186" i="2"/>
  <c r="N7186" i="2"/>
  <c r="P7186" i="2"/>
  <c r="J7187" i="2"/>
  <c r="K7187" i="2"/>
  <c r="L7187" i="2"/>
  <c r="M7187" i="2"/>
  <c r="N7187" i="2"/>
  <c r="O7187" i="2" s="1"/>
  <c r="P7187" i="2"/>
  <c r="J7188" i="2"/>
  <c r="K7188" i="2"/>
  <c r="L7188" i="2"/>
  <c r="M7188" i="2"/>
  <c r="N7188" i="2"/>
  <c r="P7188" i="2"/>
  <c r="J7189" i="2"/>
  <c r="K7189" i="2"/>
  <c r="L7189" i="2"/>
  <c r="M7189" i="2"/>
  <c r="O7189" i="2" s="1"/>
  <c r="N7189" i="2"/>
  <c r="P7189" i="2"/>
  <c r="J7190" i="2"/>
  <c r="K7190" i="2"/>
  <c r="L7190" i="2"/>
  <c r="M7190" i="2"/>
  <c r="N7190" i="2"/>
  <c r="O7190" i="2" s="1"/>
  <c r="P7190" i="2"/>
  <c r="J7191" i="2"/>
  <c r="K7191" i="2"/>
  <c r="L7191" i="2"/>
  <c r="M7191" i="2"/>
  <c r="O7191" i="2" s="1"/>
  <c r="N7191" i="2"/>
  <c r="P7191" i="2"/>
  <c r="J7192" i="2"/>
  <c r="K7192" i="2"/>
  <c r="L7192" i="2"/>
  <c r="M7192" i="2"/>
  <c r="N7192" i="2"/>
  <c r="P7192" i="2"/>
  <c r="J7193" i="2"/>
  <c r="K7193" i="2"/>
  <c r="L7193" i="2"/>
  <c r="M7193" i="2"/>
  <c r="O7193" i="2" s="1"/>
  <c r="N7193" i="2"/>
  <c r="P7193" i="2"/>
  <c r="J7194" i="2"/>
  <c r="K7194" i="2"/>
  <c r="L7194" i="2"/>
  <c r="M7194" i="2"/>
  <c r="N7194" i="2"/>
  <c r="O7194" i="2" s="1"/>
  <c r="P7194" i="2"/>
  <c r="J7195" i="2"/>
  <c r="K7195" i="2"/>
  <c r="L7195" i="2"/>
  <c r="M7195" i="2"/>
  <c r="O7195" i="2" s="1"/>
  <c r="N7195" i="2"/>
  <c r="P7195" i="2"/>
  <c r="J7196" i="2"/>
  <c r="K7196" i="2"/>
  <c r="L7196" i="2"/>
  <c r="M7196" i="2"/>
  <c r="O7196" i="2" s="1"/>
  <c r="N7196" i="2"/>
  <c r="P7196" i="2"/>
  <c r="J7197" i="2"/>
  <c r="K7197" i="2"/>
  <c r="L7197" i="2"/>
  <c r="M7197" i="2"/>
  <c r="N7197" i="2"/>
  <c r="P7197" i="2"/>
  <c r="J7198" i="2"/>
  <c r="K7198" i="2"/>
  <c r="L7198" i="2"/>
  <c r="M7198" i="2"/>
  <c r="N7198" i="2"/>
  <c r="P7198" i="2"/>
  <c r="J7199" i="2"/>
  <c r="K7199" i="2"/>
  <c r="L7199" i="2"/>
  <c r="M7199" i="2"/>
  <c r="N7199" i="2"/>
  <c r="O7199" i="2"/>
  <c r="P7199" i="2"/>
  <c r="J7200" i="2"/>
  <c r="K7200" i="2"/>
  <c r="L7200" i="2"/>
  <c r="M7200" i="2"/>
  <c r="O7200" i="2" s="1"/>
  <c r="N7200" i="2"/>
  <c r="P7200" i="2"/>
  <c r="J7201" i="2"/>
  <c r="K7201" i="2"/>
  <c r="L7201" i="2"/>
  <c r="M7201" i="2"/>
  <c r="N7201" i="2"/>
  <c r="P7201" i="2"/>
  <c r="J7202" i="2"/>
  <c r="K7202" i="2"/>
  <c r="L7202" i="2"/>
  <c r="M7202" i="2"/>
  <c r="N7202" i="2"/>
  <c r="P7202" i="2"/>
  <c r="J7203" i="2"/>
  <c r="K7203" i="2"/>
  <c r="L7203" i="2"/>
  <c r="M7203" i="2"/>
  <c r="N7203" i="2"/>
  <c r="O7203" i="2" s="1"/>
  <c r="P7203" i="2"/>
  <c r="J7204" i="2"/>
  <c r="K7204" i="2"/>
  <c r="L7204" i="2"/>
  <c r="M7204" i="2"/>
  <c r="N7204" i="2"/>
  <c r="P7204" i="2"/>
  <c r="J7205" i="2"/>
  <c r="K7205" i="2"/>
  <c r="L7205" i="2"/>
  <c r="M7205" i="2"/>
  <c r="O7205" i="2" s="1"/>
  <c r="N7205" i="2"/>
  <c r="P7205" i="2"/>
  <c r="J7206" i="2"/>
  <c r="K7206" i="2"/>
  <c r="L7206" i="2"/>
  <c r="M7206" i="2"/>
  <c r="N7206" i="2"/>
  <c r="O7206" i="2" s="1"/>
  <c r="P7206" i="2"/>
  <c r="J7207" i="2"/>
  <c r="K7207" i="2"/>
  <c r="L7207" i="2"/>
  <c r="M7207" i="2"/>
  <c r="O7207" i="2" s="1"/>
  <c r="N7207" i="2"/>
  <c r="P7207" i="2"/>
  <c r="J7208" i="2"/>
  <c r="K7208" i="2"/>
  <c r="L7208" i="2"/>
  <c r="M7208" i="2"/>
  <c r="N7208" i="2"/>
  <c r="P7208" i="2"/>
  <c r="J7209" i="2"/>
  <c r="K7209" i="2"/>
  <c r="L7209" i="2"/>
  <c r="M7209" i="2"/>
  <c r="O7209" i="2" s="1"/>
  <c r="N7209" i="2"/>
  <c r="P7209" i="2"/>
  <c r="J7210" i="2"/>
  <c r="K7210" i="2"/>
  <c r="L7210" i="2"/>
  <c r="M7210" i="2"/>
  <c r="N7210" i="2"/>
  <c r="O7210" i="2" s="1"/>
  <c r="P7210" i="2"/>
  <c r="J7211" i="2"/>
  <c r="K7211" i="2"/>
  <c r="L7211" i="2"/>
  <c r="M7211" i="2"/>
  <c r="O7211" i="2" s="1"/>
  <c r="N7211" i="2"/>
  <c r="P7211" i="2"/>
  <c r="J7212" i="2"/>
  <c r="K7212" i="2"/>
  <c r="L7212" i="2"/>
  <c r="M7212" i="2"/>
  <c r="O7212" i="2" s="1"/>
  <c r="N7212" i="2"/>
  <c r="P7212" i="2"/>
  <c r="J7213" i="2"/>
  <c r="K7213" i="2"/>
  <c r="L7213" i="2"/>
  <c r="M7213" i="2"/>
  <c r="N7213" i="2"/>
  <c r="P7213" i="2"/>
  <c r="J7214" i="2"/>
  <c r="K7214" i="2"/>
  <c r="L7214" i="2"/>
  <c r="M7214" i="2"/>
  <c r="N7214" i="2"/>
  <c r="P7214" i="2"/>
  <c r="J7215" i="2"/>
  <c r="K7215" i="2"/>
  <c r="L7215" i="2"/>
  <c r="M7215" i="2"/>
  <c r="N7215" i="2"/>
  <c r="O7215" i="2"/>
  <c r="P7215" i="2"/>
  <c r="J7216" i="2"/>
  <c r="K7216" i="2"/>
  <c r="L7216" i="2"/>
  <c r="M7216" i="2"/>
  <c r="O7216" i="2" s="1"/>
  <c r="N7216" i="2"/>
  <c r="P7216" i="2"/>
  <c r="J7217" i="2"/>
  <c r="K7217" i="2"/>
  <c r="L7217" i="2"/>
  <c r="M7217" i="2"/>
  <c r="N7217" i="2"/>
  <c r="P7217" i="2"/>
  <c r="J7218" i="2"/>
  <c r="K7218" i="2"/>
  <c r="L7218" i="2"/>
  <c r="M7218" i="2"/>
  <c r="N7218" i="2"/>
  <c r="P7218" i="2"/>
  <c r="J7219" i="2"/>
  <c r="K7219" i="2"/>
  <c r="L7219" i="2"/>
  <c r="M7219" i="2"/>
  <c r="N7219" i="2"/>
  <c r="O7219" i="2" s="1"/>
  <c r="P7219" i="2"/>
  <c r="J7220" i="2"/>
  <c r="K7220" i="2"/>
  <c r="L7220" i="2"/>
  <c r="M7220" i="2"/>
  <c r="N7220" i="2"/>
  <c r="P7220" i="2"/>
  <c r="J7221" i="2"/>
  <c r="K7221" i="2"/>
  <c r="L7221" i="2"/>
  <c r="M7221" i="2"/>
  <c r="O7221" i="2" s="1"/>
  <c r="N7221" i="2"/>
  <c r="P7221" i="2"/>
  <c r="J7222" i="2"/>
  <c r="K7222" i="2"/>
  <c r="L7222" i="2"/>
  <c r="M7222" i="2"/>
  <c r="N7222" i="2"/>
  <c r="O7222" i="2" s="1"/>
  <c r="P7222" i="2"/>
  <c r="J7223" i="2"/>
  <c r="K7223" i="2"/>
  <c r="L7223" i="2"/>
  <c r="M7223" i="2"/>
  <c r="O7223" i="2" s="1"/>
  <c r="N7223" i="2"/>
  <c r="P7223" i="2"/>
  <c r="J7224" i="2"/>
  <c r="K7224" i="2"/>
  <c r="L7224" i="2"/>
  <c r="M7224" i="2"/>
  <c r="N7224" i="2"/>
  <c r="P7224" i="2"/>
  <c r="J7225" i="2"/>
  <c r="K7225" i="2"/>
  <c r="L7225" i="2"/>
  <c r="M7225" i="2"/>
  <c r="O7225" i="2" s="1"/>
  <c r="N7225" i="2"/>
  <c r="P7225" i="2"/>
  <c r="J7226" i="2"/>
  <c r="K7226" i="2"/>
  <c r="L7226" i="2"/>
  <c r="M7226" i="2"/>
  <c r="N7226" i="2"/>
  <c r="O7226" i="2" s="1"/>
  <c r="P7226" i="2"/>
  <c r="J7227" i="2"/>
  <c r="K7227" i="2"/>
  <c r="L7227" i="2"/>
  <c r="M7227" i="2"/>
  <c r="O7227" i="2" s="1"/>
  <c r="N7227" i="2"/>
  <c r="P7227" i="2"/>
  <c r="J7228" i="2"/>
  <c r="K7228" i="2"/>
  <c r="L7228" i="2"/>
  <c r="M7228" i="2"/>
  <c r="O7228" i="2" s="1"/>
  <c r="N7228" i="2"/>
  <c r="P7228" i="2"/>
  <c r="J7229" i="2"/>
  <c r="K7229" i="2"/>
  <c r="L7229" i="2"/>
  <c r="M7229" i="2"/>
  <c r="N7229" i="2"/>
  <c r="P7229" i="2"/>
  <c r="J7230" i="2"/>
  <c r="K7230" i="2"/>
  <c r="L7230" i="2"/>
  <c r="M7230" i="2"/>
  <c r="N7230" i="2"/>
  <c r="P7230" i="2"/>
  <c r="J7231" i="2"/>
  <c r="K7231" i="2"/>
  <c r="L7231" i="2"/>
  <c r="M7231" i="2"/>
  <c r="N7231" i="2"/>
  <c r="O7231" i="2"/>
  <c r="P7231" i="2"/>
  <c r="J7232" i="2"/>
  <c r="K7232" i="2"/>
  <c r="L7232" i="2"/>
  <c r="M7232" i="2"/>
  <c r="O7232" i="2" s="1"/>
  <c r="N7232" i="2"/>
  <c r="P7232" i="2"/>
  <c r="J7233" i="2"/>
  <c r="K7233" i="2"/>
  <c r="L7233" i="2"/>
  <c r="M7233" i="2"/>
  <c r="N7233" i="2"/>
  <c r="P7233" i="2"/>
  <c r="J7234" i="2"/>
  <c r="K7234" i="2"/>
  <c r="L7234" i="2"/>
  <c r="M7234" i="2"/>
  <c r="N7234" i="2"/>
  <c r="P7234" i="2"/>
  <c r="J7235" i="2"/>
  <c r="K7235" i="2"/>
  <c r="L7235" i="2"/>
  <c r="M7235" i="2"/>
  <c r="N7235" i="2"/>
  <c r="O7235" i="2" s="1"/>
  <c r="P7235" i="2"/>
  <c r="J7236" i="2"/>
  <c r="K7236" i="2"/>
  <c r="L7236" i="2"/>
  <c r="M7236" i="2"/>
  <c r="N7236" i="2"/>
  <c r="P7236" i="2"/>
  <c r="J7237" i="2"/>
  <c r="K7237" i="2"/>
  <c r="L7237" i="2"/>
  <c r="M7237" i="2"/>
  <c r="O7237" i="2" s="1"/>
  <c r="N7237" i="2"/>
  <c r="P7237" i="2"/>
  <c r="J7238" i="2"/>
  <c r="K7238" i="2"/>
  <c r="L7238" i="2"/>
  <c r="M7238" i="2"/>
  <c r="N7238" i="2"/>
  <c r="O7238" i="2" s="1"/>
  <c r="P7238" i="2"/>
  <c r="J7239" i="2"/>
  <c r="K7239" i="2"/>
  <c r="L7239" i="2"/>
  <c r="M7239" i="2"/>
  <c r="O7239" i="2" s="1"/>
  <c r="N7239" i="2"/>
  <c r="P7239" i="2"/>
  <c r="J7240" i="2"/>
  <c r="K7240" i="2"/>
  <c r="L7240" i="2"/>
  <c r="M7240" i="2"/>
  <c r="N7240" i="2"/>
  <c r="P7240" i="2"/>
  <c r="J7241" i="2"/>
  <c r="K7241" i="2"/>
  <c r="L7241" i="2"/>
  <c r="M7241" i="2"/>
  <c r="O7241" i="2" s="1"/>
  <c r="N7241" i="2"/>
  <c r="P7241" i="2"/>
  <c r="J7242" i="2"/>
  <c r="K7242" i="2"/>
  <c r="L7242" i="2"/>
  <c r="M7242" i="2"/>
  <c r="N7242" i="2"/>
  <c r="O7242" i="2" s="1"/>
  <c r="P7242" i="2"/>
  <c r="J7243" i="2"/>
  <c r="K7243" i="2"/>
  <c r="L7243" i="2"/>
  <c r="M7243" i="2"/>
  <c r="O7243" i="2" s="1"/>
  <c r="N7243" i="2"/>
  <c r="P7243" i="2"/>
  <c r="J7244" i="2"/>
  <c r="K7244" i="2"/>
  <c r="L7244" i="2"/>
  <c r="M7244" i="2"/>
  <c r="O7244" i="2" s="1"/>
  <c r="N7244" i="2"/>
  <c r="P7244" i="2"/>
  <c r="J7245" i="2"/>
  <c r="K7245" i="2"/>
  <c r="L7245" i="2"/>
  <c r="M7245" i="2"/>
  <c r="N7245" i="2"/>
  <c r="P7245" i="2"/>
  <c r="J7246" i="2"/>
  <c r="K7246" i="2"/>
  <c r="L7246" i="2"/>
  <c r="M7246" i="2"/>
  <c r="N7246" i="2"/>
  <c r="P7246" i="2"/>
  <c r="J7247" i="2"/>
  <c r="K7247" i="2"/>
  <c r="L7247" i="2"/>
  <c r="M7247" i="2"/>
  <c r="N7247" i="2"/>
  <c r="O7247" i="2"/>
  <c r="P7247" i="2"/>
  <c r="J7248" i="2"/>
  <c r="K7248" i="2"/>
  <c r="L7248" i="2"/>
  <c r="M7248" i="2"/>
  <c r="O7248" i="2" s="1"/>
  <c r="N7248" i="2"/>
  <c r="P7248" i="2"/>
  <c r="J7249" i="2"/>
  <c r="K7249" i="2"/>
  <c r="L7249" i="2"/>
  <c r="M7249" i="2"/>
  <c r="N7249" i="2"/>
  <c r="P7249" i="2"/>
  <c r="J7250" i="2"/>
  <c r="K7250" i="2"/>
  <c r="L7250" i="2"/>
  <c r="M7250" i="2"/>
  <c r="N7250" i="2"/>
  <c r="P7250" i="2"/>
  <c r="J7251" i="2"/>
  <c r="K7251" i="2"/>
  <c r="L7251" i="2"/>
  <c r="M7251" i="2"/>
  <c r="N7251" i="2"/>
  <c r="O7251" i="2" s="1"/>
  <c r="P7251" i="2"/>
  <c r="J7252" i="2"/>
  <c r="K7252" i="2"/>
  <c r="L7252" i="2"/>
  <c r="M7252" i="2"/>
  <c r="N7252" i="2"/>
  <c r="P7252" i="2"/>
  <c r="J7253" i="2"/>
  <c r="K7253" i="2"/>
  <c r="L7253" i="2"/>
  <c r="M7253" i="2"/>
  <c r="O7253" i="2" s="1"/>
  <c r="N7253" i="2"/>
  <c r="P7253" i="2"/>
  <c r="J7254" i="2"/>
  <c r="K7254" i="2"/>
  <c r="L7254" i="2"/>
  <c r="M7254" i="2"/>
  <c r="N7254" i="2"/>
  <c r="O7254" i="2" s="1"/>
  <c r="P7254" i="2"/>
  <c r="J7255" i="2"/>
  <c r="K7255" i="2"/>
  <c r="L7255" i="2"/>
  <c r="M7255" i="2"/>
  <c r="O7255" i="2" s="1"/>
  <c r="N7255" i="2"/>
  <c r="P7255" i="2"/>
  <c r="J7256" i="2"/>
  <c r="K7256" i="2"/>
  <c r="L7256" i="2"/>
  <c r="M7256" i="2"/>
  <c r="N7256" i="2"/>
  <c r="P7256" i="2"/>
  <c r="J7257" i="2"/>
  <c r="K7257" i="2"/>
  <c r="L7257" i="2"/>
  <c r="M7257" i="2"/>
  <c r="O7257" i="2" s="1"/>
  <c r="N7257" i="2"/>
  <c r="P7257" i="2"/>
  <c r="J7258" i="2"/>
  <c r="K7258" i="2"/>
  <c r="L7258" i="2"/>
  <c r="M7258" i="2"/>
  <c r="N7258" i="2"/>
  <c r="O7258" i="2" s="1"/>
  <c r="P7258" i="2"/>
  <c r="J7259" i="2"/>
  <c r="K7259" i="2"/>
  <c r="L7259" i="2"/>
  <c r="M7259" i="2"/>
  <c r="O7259" i="2" s="1"/>
  <c r="N7259" i="2"/>
  <c r="P7259" i="2"/>
  <c r="J7260" i="2"/>
  <c r="K7260" i="2"/>
  <c r="L7260" i="2"/>
  <c r="M7260" i="2"/>
  <c r="O7260" i="2" s="1"/>
  <c r="N7260" i="2"/>
  <c r="P7260" i="2"/>
  <c r="J7261" i="2"/>
  <c r="K7261" i="2"/>
  <c r="L7261" i="2"/>
  <c r="M7261" i="2"/>
  <c r="N7261" i="2"/>
  <c r="P7261" i="2"/>
  <c r="J7262" i="2"/>
  <c r="K7262" i="2"/>
  <c r="L7262" i="2"/>
  <c r="M7262" i="2"/>
  <c r="N7262" i="2"/>
  <c r="P7262" i="2"/>
  <c r="J7263" i="2"/>
  <c r="K7263" i="2"/>
  <c r="L7263" i="2"/>
  <c r="M7263" i="2"/>
  <c r="N7263" i="2"/>
  <c r="O7263" i="2"/>
  <c r="P7263" i="2"/>
  <c r="J7264" i="2"/>
  <c r="K7264" i="2"/>
  <c r="L7264" i="2"/>
  <c r="M7264" i="2"/>
  <c r="O7264" i="2" s="1"/>
  <c r="N7264" i="2"/>
  <c r="P7264" i="2"/>
  <c r="J7265" i="2"/>
  <c r="K7265" i="2"/>
  <c r="L7265" i="2"/>
  <c r="M7265" i="2"/>
  <c r="N7265" i="2"/>
  <c r="P7265" i="2"/>
  <c r="J7266" i="2"/>
  <c r="K7266" i="2"/>
  <c r="L7266" i="2"/>
  <c r="M7266" i="2"/>
  <c r="N7266" i="2"/>
  <c r="P7266" i="2"/>
  <c r="J7267" i="2"/>
  <c r="K7267" i="2"/>
  <c r="L7267" i="2"/>
  <c r="M7267" i="2"/>
  <c r="N7267" i="2"/>
  <c r="O7267" i="2" s="1"/>
  <c r="P7267" i="2"/>
  <c r="J7268" i="2"/>
  <c r="K7268" i="2"/>
  <c r="L7268" i="2"/>
  <c r="M7268" i="2"/>
  <c r="N7268" i="2"/>
  <c r="P7268" i="2"/>
  <c r="J7269" i="2"/>
  <c r="K7269" i="2"/>
  <c r="L7269" i="2"/>
  <c r="M7269" i="2"/>
  <c r="O7269" i="2" s="1"/>
  <c r="N7269" i="2"/>
  <c r="P7269" i="2"/>
  <c r="J7270" i="2"/>
  <c r="K7270" i="2"/>
  <c r="L7270" i="2"/>
  <c r="M7270" i="2"/>
  <c r="N7270" i="2"/>
  <c r="O7270" i="2" s="1"/>
  <c r="P7270" i="2"/>
  <c r="J7271" i="2"/>
  <c r="K7271" i="2"/>
  <c r="L7271" i="2"/>
  <c r="M7271" i="2"/>
  <c r="O7271" i="2" s="1"/>
  <c r="N7271" i="2"/>
  <c r="P7271" i="2"/>
  <c r="J7272" i="2"/>
  <c r="K7272" i="2"/>
  <c r="L7272" i="2"/>
  <c r="M7272" i="2"/>
  <c r="N7272" i="2"/>
  <c r="P7272" i="2"/>
  <c r="J7273" i="2"/>
  <c r="K7273" i="2"/>
  <c r="L7273" i="2"/>
  <c r="M7273" i="2"/>
  <c r="O7273" i="2" s="1"/>
  <c r="N7273" i="2"/>
  <c r="P7273" i="2"/>
  <c r="J7274" i="2"/>
  <c r="K7274" i="2"/>
  <c r="L7274" i="2"/>
  <c r="M7274" i="2"/>
  <c r="N7274" i="2"/>
  <c r="O7274" i="2" s="1"/>
  <c r="P7274" i="2"/>
  <c r="J7275" i="2"/>
  <c r="K7275" i="2"/>
  <c r="L7275" i="2"/>
  <c r="M7275" i="2"/>
  <c r="O7275" i="2" s="1"/>
  <c r="N7275" i="2"/>
  <c r="P7275" i="2"/>
  <c r="J7276" i="2"/>
  <c r="K7276" i="2"/>
  <c r="L7276" i="2"/>
  <c r="M7276" i="2"/>
  <c r="O7276" i="2" s="1"/>
  <c r="N7276" i="2"/>
  <c r="P7276" i="2"/>
  <c r="J7277" i="2"/>
  <c r="K7277" i="2"/>
  <c r="L7277" i="2"/>
  <c r="M7277" i="2"/>
  <c r="N7277" i="2"/>
  <c r="P7277" i="2"/>
  <c r="J7278" i="2"/>
  <c r="K7278" i="2"/>
  <c r="L7278" i="2"/>
  <c r="M7278" i="2"/>
  <c r="N7278" i="2"/>
  <c r="P7278" i="2"/>
  <c r="J7279" i="2"/>
  <c r="K7279" i="2"/>
  <c r="L7279" i="2"/>
  <c r="M7279" i="2"/>
  <c r="N7279" i="2"/>
  <c r="O7279" i="2"/>
  <c r="P7279" i="2"/>
  <c r="J7280" i="2"/>
  <c r="K7280" i="2"/>
  <c r="L7280" i="2"/>
  <c r="M7280" i="2"/>
  <c r="O7280" i="2" s="1"/>
  <c r="N7280" i="2"/>
  <c r="P7280" i="2"/>
  <c r="J7281" i="2"/>
  <c r="K7281" i="2"/>
  <c r="L7281" i="2"/>
  <c r="M7281" i="2"/>
  <c r="N7281" i="2"/>
  <c r="P7281" i="2"/>
  <c r="J7282" i="2"/>
  <c r="K7282" i="2"/>
  <c r="L7282" i="2"/>
  <c r="M7282" i="2"/>
  <c r="N7282" i="2"/>
  <c r="P7282" i="2"/>
  <c r="J7283" i="2"/>
  <c r="K7283" i="2"/>
  <c r="L7283" i="2"/>
  <c r="M7283" i="2"/>
  <c r="N7283" i="2"/>
  <c r="O7283" i="2" s="1"/>
  <c r="P7283" i="2"/>
  <c r="J7284" i="2"/>
  <c r="K7284" i="2"/>
  <c r="L7284" i="2"/>
  <c r="M7284" i="2"/>
  <c r="N7284" i="2"/>
  <c r="P7284" i="2"/>
  <c r="J7285" i="2"/>
  <c r="K7285" i="2"/>
  <c r="L7285" i="2"/>
  <c r="M7285" i="2"/>
  <c r="O7285" i="2" s="1"/>
  <c r="N7285" i="2"/>
  <c r="P7285" i="2"/>
  <c r="J7286" i="2"/>
  <c r="K7286" i="2"/>
  <c r="L7286" i="2"/>
  <c r="M7286" i="2"/>
  <c r="N7286" i="2"/>
  <c r="O7286" i="2" s="1"/>
  <c r="P7286" i="2"/>
  <c r="J7287" i="2"/>
  <c r="K7287" i="2"/>
  <c r="L7287" i="2"/>
  <c r="M7287" i="2"/>
  <c r="O7287" i="2" s="1"/>
  <c r="N7287" i="2"/>
  <c r="P7287" i="2"/>
  <c r="J7288" i="2"/>
  <c r="K7288" i="2"/>
  <c r="L7288" i="2"/>
  <c r="M7288" i="2"/>
  <c r="N7288" i="2"/>
  <c r="P7288" i="2"/>
  <c r="J7289" i="2"/>
  <c r="K7289" i="2"/>
  <c r="L7289" i="2"/>
  <c r="M7289" i="2"/>
  <c r="O7289" i="2" s="1"/>
  <c r="N7289" i="2"/>
  <c r="P7289" i="2"/>
  <c r="J7290" i="2"/>
  <c r="K7290" i="2"/>
  <c r="L7290" i="2"/>
  <c r="M7290" i="2"/>
  <c r="N7290" i="2"/>
  <c r="O7290" i="2" s="1"/>
  <c r="P7290" i="2"/>
  <c r="J7291" i="2"/>
  <c r="K7291" i="2"/>
  <c r="L7291" i="2"/>
  <c r="M7291" i="2"/>
  <c r="O7291" i="2" s="1"/>
  <c r="N7291" i="2"/>
  <c r="P7291" i="2"/>
  <c r="J7292" i="2"/>
  <c r="K7292" i="2"/>
  <c r="L7292" i="2"/>
  <c r="M7292" i="2"/>
  <c r="O7292" i="2" s="1"/>
  <c r="N7292" i="2"/>
  <c r="P7292" i="2"/>
  <c r="J7293" i="2"/>
  <c r="K7293" i="2"/>
  <c r="L7293" i="2"/>
  <c r="M7293" i="2"/>
  <c r="N7293" i="2"/>
  <c r="P7293" i="2"/>
  <c r="J7294" i="2"/>
  <c r="K7294" i="2"/>
  <c r="L7294" i="2"/>
  <c r="M7294" i="2"/>
  <c r="N7294" i="2"/>
  <c r="P7294" i="2"/>
  <c r="J7295" i="2"/>
  <c r="K7295" i="2"/>
  <c r="L7295" i="2"/>
  <c r="M7295" i="2"/>
  <c r="N7295" i="2"/>
  <c r="O7295" i="2"/>
  <c r="P7295" i="2"/>
  <c r="J7296" i="2"/>
  <c r="K7296" i="2"/>
  <c r="L7296" i="2"/>
  <c r="M7296" i="2"/>
  <c r="O7296" i="2" s="1"/>
  <c r="N7296" i="2"/>
  <c r="P7296" i="2"/>
  <c r="J7297" i="2"/>
  <c r="K7297" i="2"/>
  <c r="L7297" i="2"/>
  <c r="M7297" i="2"/>
  <c r="N7297" i="2"/>
  <c r="P7297" i="2"/>
  <c r="J7298" i="2"/>
  <c r="K7298" i="2"/>
  <c r="L7298" i="2"/>
  <c r="M7298" i="2"/>
  <c r="N7298" i="2"/>
  <c r="P7298" i="2"/>
  <c r="J7299" i="2"/>
  <c r="K7299" i="2"/>
  <c r="L7299" i="2"/>
  <c r="M7299" i="2"/>
  <c r="N7299" i="2"/>
  <c r="O7299" i="2" s="1"/>
  <c r="P7299" i="2"/>
  <c r="J7300" i="2"/>
  <c r="K7300" i="2"/>
  <c r="L7300" i="2"/>
  <c r="M7300" i="2"/>
  <c r="N7300" i="2"/>
  <c r="P7300" i="2"/>
  <c r="J7301" i="2"/>
  <c r="K7301" i="2"/>
  <c r="L7301" i="2"/>
  <c r="M7301" i="2"/>
  <c r="O7301" i="2" s="1"/>
  <c r="N7301" i="2"/>
  <c r="P7301" i="2"/>
  <c r="J7302" i="2"/>
  <c r="K7302" i="2"/>
  <c r="L7302" i="2"/>
  <c r="M7302" i="2"/>
  <c r="N7302" i="2"/>
  <c r="O7302" i="2" s="1"/>
  <c r="P7302" i="2"/>
  <c r="J7303" i="2"/>
  <c r="K7303" i="2"/>
  <c r="L7303" i="2"/>
  <c r="M7303" i="2"/>
  <c r="O7303" i="2" s="1"/>
  <c r="N7303" i="2"/>
  <c r="P7303" i="2"/>
  <c r="J7304" i="2"/>
  <c r="K7304" i="2"/>
  <c r="L7304" i="2"/>
  <c r="M7304" i="2"/>
  <c r="N7304" i="2"/>
  <c r="P7304" i="2"/>
  <c r="J7305" i="2"/>
  <c r="K7305" i="2"/>
  <c r="L7305" i="2"/>
  <c r="M7305" i="2"/>
  <c r="O7305" i="2" s="1"/>
  <c r="N7305" i="2"/>
  <c r="P7305" i="2"/>
  <c r="J7306" i="2"/>
  <c r="K7306" i="2"/>
  <c r="L7306" i="2"/>
  <c r="M7306" i="2"/>
  <c r="N7306" i="2"/>
  <c r="O7306" i="2" s="1"/>
  <c r="P7306" i="2"/>
  <c r="J7307" i="2"/>
  <c r="K7307" i="2"/>
  <c r="L7307" i="2"/>
  <c r="M7307" i="2"/>
  <c r="O7307" i="2" s="1"/>
  <c r="N7307" i="2"/>
  <c r="P7307" i="2"/>
  <c r="J7308" i="2"/>
  <c r="K7308" i="2"/>
  <c r="L7308" i="2"/>
  <c r="M7308" i="2"/>
  <c r="O7308" i="2" s="1"/>
  <c r="N7308" i="2"/>
  <c r="P7308" i="2"/>
  <c r="J7309" i="2"/>
  <c r="K7309" i="2"/>
  <c r="L7309" i="2"/>
  <c r="M7309" i="2"/>
  <c r="N7309" i="2"/>
  <c r="P7309" i="2"/>
  <c r="J7310" i="2"/>
  <c r="K7310" i="2"/>
  <c r="L7310" i="2"/>
  <c r="M7310" i="2"/>
  <c r="N7310" i="2"/>
  <c r="P7310" i="2"/>
  <c r="J7311" i="2"/>
  <c r="K7311" i="2"/>
  <c r="L7311" i="2"/>
  <c r="M7311" i="2"/>
  <c r="N7311" i="2"/>
  <c r="O7311" i="2"/>
  <c r="P7311" i="2"/>
  <c r="J7312" i="2"/>
  <c r="K7312" i="2"/>
  <c r="L7312" i="2"/>
  <c r="M7312" i="2"/>
  <c r="O7312" i="2" s="1"/>
  <c r="N7312" i="2"/>
  <c r="P7312" i="2"/>
  <c r="J7313" i="2"/>
  <c r="K7313" i="2"/>
  <c r="L7313" i="2"/>
  <c r="M7313" i="2"/>
  <c r="N7313" i="2"/>
  <c r="P7313" i="2"/>
  <c r="J7314" i="2"/>
  <c r="K7314" i="2"/>
  <c r="L7314" i="2"/>
  <c r="M7314" i="2"/>
  <c r="N7314" i="2"/>
  <c r="P7314" i="2"/>
  <c r="J7315" i="2"/>
  <c r="K7315" i="2"/>
  <c r="L7315" i="2"/>
  <c r="M7315" i="2"/>
  <c r="N7315" i="2"/>
  <c r="O7315" i="2" s="1"/>
  <c r="P7315" i="2"/>
  <c r="J7316" i="2"/>
  <c r="K7316" i="2"/>
  <c r="L7316" i="2"/>
  <c r="M7316" i="2"/>
  <c r="N7316" i="2"/>
  <c r="P7316" i="2"/>
  <c r="J7317" i="2"/>
  <c r="K7317" i="2"/>
  <c r="L7317" i="2"/>
  <c r="M7317" i="2"/>
  <c r="O7317" i="2" s="1"/>
  <c r="N7317" i="2"/>
  <c r="P7317" i="2"/>
  <c r="J7318" i="2"/>
  <c r="K7318" i="2"/>
  <c r="L7318" i="2"/>
  <c r="M7318" i="2"/>
  <c r="N7318" i="2"/>
  <c r="O7318" i="2" s="1"/>
  <c r="P7318" i="2"/>
  <c r="J7319" i="2"/>
  <c r="K7319" i="2"/>
  <c r="L7319" i="2"/>
  <c r="M7319" i="2"/>
  <c r="O7319" i="2" s="1"/>
  <c r="N7319" i="2"/>
  <c r="P7319" i="2"/>
  <c r="J7320" i="2"/>
  <c r="K7320" i="2"/>
  <c r="L7320" i="2"/>
  <c r="M7320" i="2"/>
  <c r="N7320" i="2"/>
  <c r="P7320" i="2"/>
  <c r="J7321" i="2"/>
  <c r="K7321" i="2"/>
  <c r="L7321" i="2"/>
  <c r="M7321" i="2"/>
  <c r="O7321" i="2" s="1"/>
  <c r="N7321" i="2"/>
  <c r="P7321" i="2"/>
  <c r="J7322" i="2"/>
  <c r="K7322" i="2"/>
  <c r="L7322" i="2"/>
  <c r="M7322" i="2"/>
  <c r="N7322" i="2"/>
  <c r="O7322" i="2" s="1"/>
  <c r="P7322" i="2"/>
  <c r="J7323" i="2"/>
  <c r="K7323" i="2"/>
  <c r="L7323" i="2"/>
  <c r="M7323" i="2"/>
  <c r="O7323" i="2" s="1"/>
  <c r="N7323" i="2"/>
  <c r="P7323" i="2"/>
  <c r="J7324" i="2"/>
  <c r="K7324" i="2"/>
  <c r="L7324" i="2"/>
  <c r="M7324" i="2"/>
  <c r="O7324" i="2" s="1"/>
  <c r="N7324" i="2"/>
  <c r="P7324" i="2"/>
  <c r="J7325" i="2"/>
  <c r="K7325" i="2"/>
  <c r="L7325" i="2"/>
  <c r="M7325" i="2"/>
  <c r="N7325" i="2"/>
  <c r="P7325" i="2"/>
  <c r="J7326" i="2"/>
  <c r="K7326" i="2"/>
  <c r="L7326" i="2"/>
  <c r="M7326" i="2"/>
  <c r="N7326" i="2"/>
  <c r="P7326" i="2"/>
  <c r="J7327" i="2"/>
  <c r="K7327" i="2"/>
  <c r="L7327" i="2"/>
  <c r="M7327" i="2"/>
  <c r="N7327" i="2"/>
  <c r="O7327" i="2"/>
  <c r="P7327" i="2"/>
  <c r="J7328" i="2"/>
  <c r="K7328" i="2"/>
  <c r="L7328" i="2"/>
  <c r="M7328" i="2"/>
  <c r="O7328" i="2" s="1"/>
  <c r="N7328" i="2"/>
  <c r="P7328" i="2"/>
  <c r="J7329" i="2"/>
  <c r="K7329" i="2"/>
  <c r="L7329" i="2"/>
  <c r="M7329" i="2"/>
  <c r="N7329" i="2"/>
  <c r="P7329" i="2"/>
  <c r="J7330" i="2"/>
  <c r="K7330" i="2"/>
  <c r="L7330" i="2"/>
  <c r="M7330" i="2"/>
  <c r="N7330" i="2"/>
  <c r="P7330" i="2"/>
  <c r="J7331" i="2"/>
  <c r="K7331" i="2"/>
  <c r="L7331" i="2"/>
  <c r="M7331" i="2"/>
  <c r="N7331" i="2"/>
  <c r="O7331" i="2" s="1"/>
  <c r="P7331" i="2"/>
  <c r="J7332" i="2"/>
  <c r="K7332" i="2"/>
  <c r="L7332" i="2"/>
  <c r="M7332" i="2"/>
  <c r="N7332" i="2"/>
  <c r="P7332" i="2"/>
  <c r="J7333" i="2"/>
  <c r="K7333" i="2"/>
  <c r="L7333" i="2"/>
  <c r="M7333" i="2"/>
  <c r="O7333" i="2" s="1"/>
  <c r="N7333" i="2"/>
  <c r="P7333" i="2"/>
  <c r="J7334" i="2"/>
  <c r="K7334" i="2"/>
  <c r="L7334" i="2"/>
  <c r="M7334" i="2"/>
  <c r="N7334" i="2"/>
  <c r="O7334" i="2" s="1"/>
  <c r="P7334" i="2"/>
  <c r="J7335" i="2"/>
  <c r="K7335" i="2"/>
  <c r="L7335" i="2"/>
  <c r="M7335" i="2"/>
  <c r="O7335" i="2" s="1"/>
  <c r="N7335" i="2"/>
  <c r="P7335" i="2"/>
  <c r="J7336" i="2"/>
  <c r="K7336" i="2"/>
  <c r="L7336" i="2"/>
  <c r="M7336" i="2"/>
  <c r="N7336" i="2"/>
  <c r="P7336" i="2"/>
  <c r="J7337" i="2"/>
  <c r="K7337" i="2"/>
  <c r="L7337" i="2"/>
  <c r="M7337" i="2"/>
  <c r="O7337" i="2" s="1"/>
  <c r="N7337" i="2"/>
  <c r="P7337" i="2"/>
  <c r="J7338" i="2"/>
  <c r="K7338" i="2"/>
  <c r="L7338" i="2"/>
  <c r="M7338" i="2"/>
  <c r="N7338" i="2"/>
  <c r="O7338" i="2" s="1"/>
  <c r="P7338" i="2"/>
  <c r="J7339" i="2"/>
  <c r="K7339" i="2"/>
  <c r="L7339" i="2"/>
  <c r="M7339" i="2"/>
  <c r="O7339" i="2" s="1"/>
  <c r="N7339" i="2"/>
  <c r="P7339" i="2"/>
  <c r="J7340" i="2"/>
  <c r="K7340" i="2"/>
  <c r="L7340" i="2"/>
  <c r="M7340" i="2"/>
  <c r="O7340" i="2" s="1"/>
  <c r="N7340" i="2"/>
  <c r="P7340" i="2"/>
  <c r="J7341" i="2"/>
  <c r="K7341" i="2"/>
  <c r="L7341" i="2"/>
  <c r="M7341" i="2"/>
  <c r="N7341" i="2"/>
  <c r="P7341" i="2"/>
  <c r="J7342" i="2"/>
  <c r="K7342" i="2"/>
  <c r="L7342" i="2"/>
  <c r="M7342" i="2"/>
  <c r="N7342" i="2"/>
  <c r="P7342" i="2"/>
  <c r="J7343" i="2"/>
  <c r="K7343" i="2"/>
  <c r="L7343" i="2"/>
  <c r="M7343" i="2"/>
  <c r="N7343" i="2"/>
  <c r="O7343" i="2"/>
  <c r="P7343" i="2"/>
  <c r="J7344" i="2"/>
  <c r="K7344" i="2"/>
  <c r="L7344" i="2"/>
  <c r="M7344" i="2"/>
  <c r="O7344" i="2" s="1"/>
  <c r="N7344" i="2"/>
  <c r="P7344" i="2"/>
  <c r="J7345" i="2"/>
  <c r="K7345" i="2"/>
  <c r="L7345" i="2"/>
  <c r="M7345" i="2"/>
  <c r="N7345" i="2"/>
  <c r="P7345" i="2"/>
  <c r="J7346" i="2"/>
  <c r="K7346" i="2"/>
  <c r="L7346" i="2"/>
  <c r="M7346" i="2"/>
  <c r="N7346" i="2"/>
  <c r="P7346" i="2"/>
  <c r="J7347" i="2"/>
  <c r="K7347" i="2"/>
  <c r="L7347" i="2"/>
  <c r="M7347" i="2"/>
  <c r="N7347" i="2"/>
  <c r="O7347" i="2" s="1"/>
  <c r="P7347" i="2"/>
  <c r="J7348" i="2"/>
  <c r="K7348" i="2"/>
  <c r="L7348" i="2"/>
  <c r="M7348" i="2"/>
  <c r="N7348" i="2"/>
  <c r="P7348" i="2"/>
  <c r="J7349" i="2"/>
  <c r="K7349" i="2"/>
  <c r="L7349" i="2"/>
  <c r="M7349" i="2"/>
  <c r="O7349" i="2" s="1"/>
  <c r="N7349" i="2"/>
  <c r="P7349" i="2"/>
  <c r="J7350" i="2"/>
  <c r="K7350" i="2"/>
  <c r="L7350" i="2"/>
  <c r="M7350" i="2"/>
  <c r="N7350" i="2"/>
  <c r="O7350" i="2" s="1"/>
  <c r="P7350" i="2"/>
  <c r="J7351" i="2"/>
  <c r="K7351" i="2"/>
  <c r="L7351" i="2"/>
  <c r="M7351" i="2"/>
  <c r="O7351" i="2" s="1"/>
  <c r="N7351" i="2"/>
  <c r="P7351" i="2"/>
  <c r="J7352" i="2"/>
  <c r="K7352" i="2"/>
  <c r="L7352" i="2"/>
  <c r="M7352" i="2"/>
  <c r="N7352" i="2"/>
  <c r="P7352" i="2"/>
  <c r="J7353" i="2"/>
  <c r="K7353" i="2"/>
  <c r="L7353" i="2"/>
  <c r="M7353" i="2"/>
  <c r="O7353" i="2" s="1"/>
  <c r="N7353" i="2"/>
  <c r="P7353" i="2"/>
  <c r="J7354" i="2"/>
  <c r="K7354" i="2"/>
  <c r="L7354" i="2"/>
  <c r="M7354" i="2"/>
  <c r="N7354" i="2"/>
  <c r="O7354" i="2" s="1"/>
  <c r="P7354" i="2"/>
  <c r="J7355" i="2"/>
  <c r="K7355" i="2"/>
  <c r="L7355" i="2"/>
  <c r="M7355" i="2"/>
  <c r="O7355" i="2" s="1"/>
  <c r="N7355" i="2"/>
  <c r="P7355" i="2"/>
  <c r="J7356" i="2"/>
  <c r="K7356" i="2"/>
  <c r="L7356" i="2"/>
  <c r="M7356" i="2"/>
  <c r="O7356" i="2" s="1"/>
  <c r="N7356" i="2"/>
  <c r="P7356" i="2"/>
  <c r="J7357" i="2"/>
  <c r="K7357" i="2"/>
  <c r="L7357" i="2"/>
  <c r="M7357" i="2"/>
  <c r="N7357" i="2"/>
  <c r="P7357" i="2"/>
  <c r="J7358" i="2"/>
  <c r="K7358" i="2"/>
  <c r="L7358" i="2"/>
  <c r="M7358" i="2"/>
  <c r="N7358" i="2"/>
  <c r="P7358" i="2"/>
  <c r="J7359" i="2"/>
  <c r="K7359" i="2"/>
  <c r="L7359" i="2"/>
  <c r="M7359" i="2"/>
  <c r="N7359" i="2"/>
  <c r="O7359" i="2"/>
  <c r="P7359" i="2"/>
  <c r="J7360" i="2"/>
  <c r="K7360" i="2"/>
  <c r="L7360" i="2"/>
  <c r="M7360" i="2"/>
  <c r="O7360" i="2" s="1"/>
  <c r="N7360" i="2"/>
  <c r="P7360" i="2"/>
  <c r="J7361" i="2"/>
  <c r="K7361" i="2"/>
  <c r="L7361" i="2"/>
  <c r="M7361" i="2"/>
  <c r="N7361" i="2"/>
  <c r="P7361" i="2"/>
  <c r="J7362" i="2"/>
  <c r="K7362" i="2"/>
  <c r="L7362" i="2"/>
  <c r="M7362" i="2"/>
  <c r="N7362" i="2"/>
  <c r="P7362" i="2"/>
  <c r="J7363" i="2"/>
  <c r="K7363" i="2"/>
  <c r="L7363" i="2"/>
  <c r="M7363" i="2"/>
  <c r="N7363" i="2"/>
  <c r="O7363" i="2" s="1"/>
  <c r="P7363" i="2"/>
  <c r="J7364" i="2"/>
  <c r="K7364" i="2"/>
  <c r="L7364" i="2"/>
  <c r="M7364" i="2"/>
  <c r="N7364" i="2"/>
  <c r="P7364" i="2"/>
  <c r="J7365" i="2"/>
  <c r="K7365" i="2"/>
  <c r="L7365" i="2"/>
  <c r="M7365" i="2"/>
  <c r="O7365" i="2" s="1"/>
  <c r="N7365" i="2"/>
  <c r="P7365" i="2"/>
  <c r="J7366" i="2"/>
  <c r="K7366" i="2"/>
  <c r="L7366" i="2"/>
  <c r="M7366" i="2"/>
  <c r="N7366" i="2"/>
  <c r="O7366" i="2" s="1"/>
  <c r="P7366" i="2"/>
  <c r="J7367" i="2"/>
  <c r="K7367" i="2"/>
  <c r="L7367" i="2"/>
  <c r="M7367" i="2"/>
  <c r="O7367" i="2" s="1"/>
  <c r="N7367" i="2"/>
  <c r="P7367" i="2"/>
  <c r="J7368" i="2"/>
  <c r="K7368" i="2"/>
  <c r="L7368" i="2"/>
  <c r="M7368" i="2"/>
  <c r="N7368" i="2"/>
  <c r="P7368" i="2"/>
  <c r="J7369" i="2"/>
  <c r="K7369" i="2"/>
  <c r="L7369" i="2"/>
  <c r="M7369" i="2"/>
  <c r="O7369" i="2" s="1"/>
  <c r="N7369" i="2"/>
  <c r="P7369" i="2"/>
  <c r="J7370" i="2"/>
  <c r="K7370" i="2"/>
  <c r="L7370" i="2"/>
  <c r="M7370" i="2"/>
  <c r="N7370" i="2"/>
  <c r="O7370" i="2" s="1"/>
  <c r="P7370" i="2"/>
  <c r="J7371" i="2"/>
  <c r="K7371" i="2"/>
  <c r="L7371" i="2"/>
  <c r="M7371" i="2"/>
  <c r="O7371" i="2" s="1"/>
  <c r="N7371" i="2"/>
  <c r="P7371" i="2"/>
  <c r="J7372" i="2"/>
  <c r="K7372" i="2"/>
  <c r="L7372" i="2"/>
  <c r="M7372" i="2"/>
  <c r="O7372" i="2" s="1"/>
  <c r="N7372" i="2"/>
  <c r="P7372" i="2"/>
  <c r="J7373" i="2"/>
  <c r="K7373" i="2"/>
  <c r="L7373" i="2"/>
  <c r="M7373" i="2"/>
  <c r="N7373" i="2"/>
  <c r="P7373" i="2"/>
  <c r="J7374" i="2"/>
  <c r="K7374" i="2"/>
  <c r="L7374" i="2"/>
  <c r="M7374" i="2"/>
  <c r="N7374" i="2"/>
  <c r="P7374" i="2"/>
  <c r="J7375" i="2"/>
  <c r="K7375" i="2"/>
  <c r="L7375" i="2"/>
  <c r="M7375" i="2"/>
  <c r="N7375" i="2"/>
  <c r="O7375" i="2"/>
  <c r="P7375" i="2"/>
  <c r="J7376" i="2"/>
  <c r="K7376" i="2"/>
  <c r="L7376" i="2"/>
  <c r="M7376" i="2"/>
  <c r="O7376" i="2" s="1"/>
  <c r="N7376" i="2"/>
  <c r="P7376" i="2"/>
  <c r="J7377" i="2"/>
  <c r="K7377" i="2"/>
  <c r="L7377" i="2"/>
  <c r="M7377" i="2"/>
  <c r="N7377" i="2"/>
  <c r="P7377" i="2"/>
  <c r="J7378" i="2"/>
  <c r="K7378" i="2"/>
  <c r="L7378" i="2"/>
  <c r="M7378" i="2"/>
  <c r="N7378" i="2"/>
  <c r="P7378" i="2"/>
  <c r="J7379" i="2"/>
  <c r="K7379" i="2"/>
  <c r="L7379" i="2"/>
  <c r="M7379" i="2"/>
  <c r="N7379" i="2"/>
  <c r="O7379" i="2" s="1"/>
  <c r="P7379" i="2"/>
  <c r="J7380" i="2"/>
  <c r="K7380" i="2"/>
  <c r="L7380" i="2"/>
  <c r="M7380" i="2"/>
  <c r="N7380" i="2"/>
  <c r="P7380" i="2"/>
  <c r="J7381" i="2"/>
  <c r="K7381" i="2"/>
  <c r="L7381" i="2"/>
  <c r="M7381" i="2"/>
  <c r="O7381" i="2" s="1"/>
  <c r="N7381" i="2"/>
  <c r="P7381" i="2"/>
  <c r="J7382" i="2"/>
  <c r="K7382" i="2"/>
  <c r="L7382" i="2"/>
  <c r="M7382" i="2"/>
  <c r="N7382" i="2"/>
  <c r="O7382" i="2" s="1"/>
  <c r="P7382" i="2"/>
  <c r="J7383" i="2"/>
  <c r="K7383" i="2"/>
  <c r="L7383" i="2"/>
  <c r="M7383" i="2"/>
  <c r="O7383" i="2" s="1"/>
  <c r="N7383" i="2"/>
  <c r="P7383" i="2"/>
  <c r="J7384" i="2"/>
  <c r="K7384" i="2"/>
  <c r="L7384" i="2"/>
  <c r="M7384" i="2"/>
  <c r="N7384" i="2"/>
  <c r="P7384" i="2"/>
  <c r="J7385" i="2"/>
  <c r="K7385" i="2"/>
  <c r="L7385" i="2"/>
  <c r="M7385" i="2"/>
  <c r="O7385" i="2" s="1"/>
  <c r="N7385" i="2"/>
  <c r="P7385" i="2"/>
  <c r="J7386" i="2"/>
  <c r="K7386" i="2"/>
  <c r="L7386" i="2"/>
  <c r="M7386" i="2"/>
  <c r="N7386" i="2"/>
  <c r="O7386" i="2" s="1"/>
  <c r="P7386" i="2"/>
  <c r="J7387" i="2"/>
  <c r="K7387" i="2"/>
  <c r="L7387" i="2"/>
  <c r="M7387" i="2"/>
  <c r="O7387" i="2" s="1"/>
  <c r="N7387" i="2"/>
  <c r="P7387" i="2"/>
  <c r="J7388" i="2"/>
  <c r="K7388" i="2"/>
  <c r="L7388" i="2"/>
  <c r="M7388" i="2"/>
  <c r="O7388" i="2" s="1"/>
  <c r="N7388" i="2"/>
  <c r="P7388" i="2"/>
  <c r="J7389" i="2"/>
  <c r="K7389" i="2"/>
  <c r="L7389" i="2"/>
  <c r="M7389" i="2"/>
  <c r="N7389" i="2"/>
  <c r="P7389" i="2"/>
  <c r="J7390" i="2"/>
  <c r="K7390" i="2"/>
  <c r="L7390" i="2"/>
  <c r="M7390" i="2"/>
  <c r="N7390" i="2"/>
  <c r="P7390" i="2"/>
  <c r="J7391" i="2"/>
  <c r="K7391" i="2"/>
  <c r="L7391" i="2"/>
  <c r="M7391" i="2"/>
  <c r="N7391" i="2"/>
  <c r="O7391" i="2"/>
  <c r="P7391" i="2"/>
  <c r="J7392" i="2"/>
  <c r="K7392" i="2"/>
  <c r="L7392" i="2"/>
  <c r="M7392" i="2"/>
  <c r="O7392" i="2" s="1"/>
  <c r="N7392" i="2"/>
  <c r="P7392" i="2"/>
  <c r="J7393" i="2"/>
  <c r="K7393" i="2"/>
  <c r="L7393" i="2"/>
  <c r="M7393" i="2"/>
  <c r="N7393" i="2"/>
  <c r="P7393" i="2"/>
  <c r="J7394" i="2"/>
  <c r="K7394" i="2"/>
  <c r="L7394" i="2"/>
  <c r="M7394" i="2"/>
  <c r="N7394" i="2"/>
  <c r="P7394" i="2"/>
  <c r="J7395" i="2"/>
  <c r="K7395" i="2"/>
  <c r="L7395" i="2"/>
  <c r="M7395" i="2"/>
  <c r="N7395" i="2"/>
  <c r="O7395" i="2" s="1"/>
  <c r="P7395" i="2"/>
  <c r="J7396" i="2"/>
  <c r="K7396" i="2"/>
  <c r="L7396" i="2"/>
  <c r="M7396" i="2"/>
  <c r="N7396" i="2"/>
  <c r="P7396" i="2"/>
  <c r="J7397" i="2"/>
  <c r="K7397" i="2"/>
  <c r="L7397" i="2"/>
  <c r="M7397" i="2"/>
  <c r="O7397" i="2" s="1"/>
  <c r="N7397" i="2"/>
  <c r="P7397" i="2"/>
  <c r="J7398" i="2"/>
  <c r="K7398" i="2"/>
  <c r="L7398" i="2"/>
  <c r="M7398" i="2"/>
  <c r="N7398" i="2"/>
  <c r="O7398" i="2" s="1"/>
  <c r="P7398" i="2"/>
  <c r="J7399" i="2"/>
  <c r="K7399" i="2"/>
  <c r="L7399" i="2"/>
  <c r="M7399" i="2"/>
  <c r="O7399" i="2" s="1"/>
  <c r="N7399" i="2"/>
  <c r="P7399" i="2"/>
  <c r="J7400" i="2"/>
  <c r="K7400" i="2"/>
  <c r="L7400" i="2"/>
  <c r="M7400" i="2"/>
  <c r="N7400" i="2"/>
  <c r="P7400" i="2"/>
  <c r="J7401" i="2"/>
  <c r="K7401" i="2"/>
  <c r="L7401" i="2"/>
  <c r="M7401" i="2"/>
  <c r="O7401" i="2" s="1"/>
  <c r="N7401" i="2"/>
  <c r="P7401" i="2"/>
  <c r="J7402" i="2"/>
  <c r="K7402" i="2"/>
  <c r="L7402" i="2"/>
  <c r="M7402" i="2"/>
  <c r="N7402" i="2"/>
  <c r="O7402" i="2" s="1"/>
  <c r="P7402" i="2"/>
  <c r="J7403" i="2"/>
  <c r="K7403" i="2"/>
  <c r="L7403" i="2"/>
  <c r="M7403" i="2"/>
  <c r="O7403" i="2" s="1"/>
  <c r="N7403" i="2"/>
  <c r="P7403" i="2"/>
  <c r="J7404" i="2"/>
  <c r="K7404" i="2"/>
  <c r="L7404" i="2"/>
  <c r="M7404" i="2"/>
  <c r="O7404" i="2" s="1"/>
  <c r="N7404" i="2"/>
  <c r="P7404" i="2"/>
  <c r="J7405" i="2"/>
  <c r="K7405" i="2"/>
  <c r="L7405" i="2"/>
  <c r="M7405" i="2"/>
  <c r="N7405" i="2"/>
  <c r="P7405" i="2"/>
  <c r="J7406" i="2"/>
  <c r="K7406" i="2"/>
  <c r="L7406" i="2"/>
  <c r="M7406" i="2"/>
  <c r="N7406" i="2"/>
  <c r="P7406" i="2"/>
  <c r="J7407" i="2"/>
  <c r="K7407" i="2"/>
  <c r="L7407" i="2"/>
  <c r="M7407" i="2"/>
  <c r="N7407" i="2"/>
  <c r="O7407" i="2"/>
  <c r="P7407" i="2"/>
  <c r="J7408" i="2"/>
  <c r="K7408" i="2"/>
  <c r="L7408" i="2"/>
  <c r="M7408" i="2"/>
  <c r="O7408" i="2" s="1"/>
  <c r="N7408" i="2"/>
  <c r="P7408" i="2"/>
  <c r="J7409" i="2"/>
  <c r="K7409" i="2"/>
  <c r="L7409" i="2"/>
  <c r="M7409" i="2"/>
  <c r="N7409" i="2"/>
  <c r="P7409" i="2"/>
  <c r="J7410" i="2"/>
  <c r="K7410" i="2"/>
  <c r="L7410" i="2"/>
  <c r="M7410" i="2"/>
  <c r="N7410" i="2"/>
  <c r="P7410" i="2"/>
  <c r="J7411" i="2"/>
  <c r="K7411" i="2"/>
  <c r="L7411" i="2"/>
  <c r="M7411" i="2"/>
  <c r="N7411" i="2"/>
  <c r="O7411" i="2" s="1"/>
  <c r="P7411" i="2"/>
  <c r="J7412" i="2"/>
  <c r="K7412" i="2"/>
  <c r="L7412" i="2"/>
  <c r="M7412" i="2"/>
  <c r="N7412" i="2"/>
  <c r="P7412" i="2"/>
  <c r="J7413" i="2"/>
  <c r="K7413" i="2"/>
  <c r="L7413" i="2"/>
  <c r="M7413" i="2"/>
  <c r="O7413" i="2" s="1"/>
  <c r="N7413" i="2"/>
  <c r="P7413" i="2"/>
  <c r="J7414" i="2"/>
  <c r="K7414" i="2"/>
  <c r="L7414" i="2"/>
  <c r="M7414" i="2"/>
  <c r="N7414" i="2"/>
  <c r="O7414" i="2" s="1"/>
  <c r="P7414" i="2"/>
  <c r="J7415" i="2"/>
  <c r="K7415" i="2"/>
  <c r="L7415" i="2"/>
  <c r="M7415" i="2"/>
  <c r="O7415" i="2" s="1"/>
  <c r="N7415" i="2"/>
  <c r="P7415" i="2"/>
  <c r="J7416" i="2"/>
  <c r="K7416" i="2"/>
  <c r="L7416" i="2"/>
  <c r="M7416" i="2"/>
  <c r="N7416" i="2"/>
  <c r="P7416" i="2"/>
  <c r="J7417" i="2"/>
  <c r="K7417" i="2"/>
  <c r="L7417" i="2"/>
  <c r="M7417" i="2"/>
  <c r="O7417" i="2" s="1"/>
  <c r="N7417" i="2"/>
  <c r="P7417" i="2"/>
  <c r="J7418" i="2"/>
  <c r="K7418" i="2"/>
  <c r="L7418" i="2"/>
  <c r="M7418" i="2"/>
  <c r="N7418" i="2"/>
  <c r="O7418" i="2" s="1"/>
  <c r="P7418" i="2"/>
  <c r="J7419" i="2"/>
  <c r="K7419" i="2"/>
  <c r="L7419" i="2"/>
  <c r="M7419" i="2"/>
  <c r="O7419" i="2" s="1"/>
  <c r="N7419" i="2"/>
  <c r="P7419" i="2"/>
  <c r="J7420" i="2"/>
  <c r="K7420" i="2"/>
  <c r="L7420" i="2"/>
  <c r="M7420" i="2"/>
  <c r="O7420" i="2" s="1"/>
  <c r="N7420" i="2"/>
  <c r="P7420" i="2"/>
  <c r="J7421" i="2"/>
  <c r="K7421" i="2"/>
  <c r="L7421" i="2"/>
  <c r="M7421" i="2"/>
  <c r="N7421" i="2"/>
  <c r="P7421" i="2"/>
  <c r="J7422" i="2"/>
  <c r="K7422" i="2"/>
  <c r="L7422" i="2"/>
  <c r="M7422" i="2"/>
  <c r="N7422" i="2"/>
  <c r="P7422" i="2"/>
  <c r="J7423" i="2"/>
  <c r="K7423" i="2"/>
  <c r="L7423" i="2"/>
  <c r="M7423" i="2"/>
  <c r="N7423" i="2"/>
  <c r="O7423" i="2"/>
  <c r="P7423" i="2"/>
  <c r="J7424" i="2"/>
  <c r="K7424" i="2"/>
  <c r="L7424" i="2"/>
  <c r="M7424" i="2"/>
  <c r="O7424" i="2" s="1"/>
  <c r="N7424" i="2"/>
  <c r="P7424" i="2"/>
  <c r="J7425" i="2"/>
  <c r="K7425" i="2"/>
  <c r="L7425" i="2"/>
  <c r="M7425" i="2"/>
  <c r="N7425" i="2"/>
  <c r="P7425" i="2"/>
  <c r="J7426" i="2"/>
  <c r="K7426" i="2"/>
  <c r="L7426" i="2"/>
  <c r="M7426" i="2"/>
  <c r="N7426" i="2"/>
  <c r="P7426" i="2"/>
  <c r="J7427" i="2"/>
  <c r="K7427" i="2"/>
  <c r="L7427" i="2"/>
  <c r="M7427" i="2"/>
  <c r="N7427" i="2"/>
  <c r="O7427" i="2" s="1"/>
  <c r="P7427" i="2"/>
  <c r="J7428" i="2"/>
  <c r="K7428" i="2"/>
  <c r="L7428" i="2"/>
  <c r="M7428" i="2"/>
  <c r="N7428" i="2"/>
  <c r="P7428" i="2"/>
  <c r="J7429" i="2"/>
  <c r="K7429" i="2"/>
  <c r="L7429" i="2"/>
  <c r="M7429" i="2"/>
  <c r="O7429" i="2" s="1"/>
  <c r="N7429" i="2"/>
  <c r="P7429" i="2"/>
  <c r="J7430" i="2"/>
  <c r="K7430" i="2"/>
  <c r="L7430" i="2"/>
  <c r="M7430" i="2"/>
  <c r="N7430" i="2"/>
  <c r="O7430" i="2" s="1"/>
  <c r="P7430" i="2"/>
  <c r="J7431" i="2"/>
  <c r="K7431" i="2"/>
  <c r="L7431" i="2"/>
  <c r="M7431" i="2"/>
  <c r="O7431" i="2" s="1"/>
  <c r="N7431" i="2"/>
  <c r="P7431" i="2"/>
  <c r="J7432" i="2"/>
  <c r="K7432" i="2"/>
  <c r="L7432" i="2"/>
  <c r="M7432" i="2"/>
  <c r="N7432" i="2"/>
  <c r="P7432" i="2"/>
  <c r="J7433" i="2"/>
  <c r="K7433" i="2"/>
  <c r="L7433" i="2"/>
  <c r="M7433" i="2"/>
  <c r="O7433" i="2" s="1"/>
  <c r="N7433" i="2"/>
  <c r="P7433" i="2"/>
  <c r="J7434" i="2"/>
  <c r="K7434" i="2"/>
  <c r="L7434" i="2"/>
  <c r="M7434" i="2"/>
  <c r="N7434" i="2"/>
  <c r="O7434" i="2" s="1"/>
  <c r="P7434" i="2"/>
  <c r="J7435" i="2"/>
  <c r="K7435" i="2"/>
  <c r="L7435" i="2"/>
  <c r="M7435" i="2"/>
  <c r="O7435" i="2" s="1"/>
  <c r="N7435" i="2"/>
  <c r="P7435" i="2"/>
  <c r="J7436" i="2"/>
  <c r="K7436" i="2"/>
  <c r="L7436" i="2"/>
  <c r="M7436" i="2"/>
  <c r="O7436" i="2" s="1"/>
  <c r="N7436" i="2"/>
  <c r="P7436" i="2"/>
  <c r="J7437" i="2"/>
  <c r="K7437" i="2"/>
  <c r="L7437" i="2"/>
  <c r="M7437" i="2"/>
  <c r="N7437" i="2"/>
  <c r="P7437" i="2"/>
  <c r="J7438" i="2"/>
  <c r="K7438" i="2"/>
  <c r="L7438" i="2"/>
  <c r="M7438" i="2"/>
  <c r="N7438" i="2"/>
  <c r="P7438" i="2"/>
  <c r="J7439" i="2"/>
  <c r="K7439" i="2"/>
  <c r="L7439" i="2"/>
  <c r="M7439" i="2"/>
  <c r="N7439" i="2"/>
  <c r="O7439" i="2"/>
  <c r="P7439" i="2"/>
  <c r="J7440" i="2"/>
  <c r="K7440" i="2"/>
  <c r="L7440" i="2"/>
  <c r="M7440" i="2"/>
  <c r="O7440" i="2" s="1"/>
  <c r="N7440" i="2"/>
  <c r="P7440" i="2"/>
  <c r="J7441" i="2"/>
  <c r="K7441" i="2"/>
  <c r="L7441" i="2"/>
  <c r="M7441" i="2"/>
  <c r="N7441" i="2"/>
  <c r="P7441" i="2"/>
  <c r="J7442" i="2"/>
  <c r="K7442" i="2"/>
  <c r="L7442" i="2"/>
  <c r="M7442" i="2"/>
  <c r="N7442" i="2"/>
  <c r="P7442" i="2"/>
  <c r="J7443" i="2"/>
  <c r="K7443" i="2"/>
  <c r="L7443" i="2"/>
  <c r="M7443" i="2"/>
  <c r="N7443" i="2"/>
  <c r="O7443" i="2" s="1"/>
  <c r="P7443" i="2"/>
  <c r="J7444" i="2"/>
  <c r="K7444" i="2"/>
  <c r="L7444" i="2"/>
  <c r="M7444" i="2"/>
  <c r="N7444" i="2"/>
  <c r="P7444" i="2"/>
  <c r="J7445" i="2"/>
  <c r="K7445" i="2"/>
  <c r="L7445" i="2"/>
  <c r="M7445" i="2"/>
  <c r="O7445" i="2" s="1"/>
  <c r="N7445" i="2"/>
  <c r="P7445" i="2"/>
  <c r="J7446" i="2"/>
  <c r="K7446" i="2"/>
  <c r="L7446" i="2"/>
  <c r="M7446" i="2"/>
  <c r="N7446" i="2"/>
  <c r="O7446" i="2" s="1"/>
  <c r="P7446" i="2"/>
  <c r="J7447" i="2"/>
  <c r="K7447" i="2"/>
  <c r="L7447" i="2"/>
  <c r="M7447" i="2"/>
  <c r="O7447" i="2" s="1"/>
  <c r="N7447" i="2"/>
  <c r="P7447" i="2"/>
  <c r="J7448" i="2"/>
  <c r="K7448" i="2"/>
  <c r="L7448" i="2"/>
  <c r="M7448" i="2"/>
  <c r="N7448" i="2"/>
  <c r="P7448" i="2"/>
  <c r="J7449" i="2"/>
  <c r="K7449" i="2"/>
  <c r="L7449" i="2"/>
  <c r="M7449" i="2"/>
  <c r="O7449" i="2" s="1"/>
  <c r="N7449" i="2"/>
  <c r="P7449" i="2"/>
  <c r="J7450" i="2"/>
  <c r="K7450" i="2"/>
  <c r="L7450" i="2"/>
  <c r="M7450" i="2"/>
  <c r="N7450" i="2"/>
  <c r="O7450" i="2" s="1"/>
  <c r="P7450" i="2"/>
  <c r="J7451" i="2"/>
  <c r="K7451" i="2"/>
  <c r="L7451" i="2"/>
  <c r="M7451" i="2"/>
  <c r="O7451" i="2" s="1"/>
  <c r="N7451" i="2"/>
  <c r="P7451" i="2"/>
  <c r="J7452" i="2"/>
  <c r="K7452" i="2"/>
  <c r="L7452" i="2"/>
  <c r="M7452" i="2"/>
  <c r="O7452" i="2" s="1"/>
  <c r="N7452" i="2"/>
  <c r="P7452" i="2"/>
  <c r="J7453" i="2"/>
  <c r="K7453" i="2"/>
  <c r="L7453" i="2"/>
  <c r="M7453" i="2"/>
  <c r="N7453" i="2"/>
  <c r="P7453" i="2"/>
  <c r="J7454" i="2"/>
  <c r="K7454" i="2"/>
  <c r="L7454" i="2"/>
  <c r="M7454" i="2"/>
  <c r="N7454" i="2"/>
  <c r="P7454" i="2"/>
  <c r="J7455" i="2"/>
  <c r="K7455" i="2"/>
  <c r="L7455" i="2"/>
  <c r="M7455" i="2"/>
  <c r="N7455" i="2"/>
  <c r="O7455" i="2"/>
  <c r="P7455" i="2"/>
  <c r="J7456" i="2"/>
  <c r="K7456" i="2"/>
  <c r="L7456" i="2"/>
  <c r="M7456" i="2"/>
  <c r="O7456" i="2" s="1"/>
  <c r="N7456" i="2"/>
  <c r="P7456" i="2"/>
  <c r="J7457" i="2"/>
  <c r="K7457" i="2"/>
  <c r="L7457" i="2"/>
  <c r="M7457" i="2"/>
  <c r="N7457" i="2"/>
  <c r="P7457" i="2"/>
  <c r="J7458" i="2"/>
  <c r="K7458" i="2"/>
  <c r="L7458" i="2"/>
  <c r="M7458" i="2"/>
  <c r="N7458" i="2"/>
  <c r="P7458" i="2"/>
  <c r="J7459" i="2"/>
  <c r="K7459" i="2"/>
  <c r="L7459" i="2"/>
  <c r="M7459" i="2"/>
  <c r="N7459" i="2"/>
  <c r="O7459" i="2" s="1"/>
  <c r="P7459" i="2"/>
  <c r="J7460" i="2"/>
  <c r="K7460" i="2"/>
  <c r="L7460" i="2"/>
  <c r="M7460" i="2"/>
  <c r="N7460" i="2"/>
  <c r="P7460" i="2"/>
  <c r="J7461" i="2"/>
  <c r="K7461" i="2"/>
  <c r="L7461" i="2"/>
  <c r="M7461" i="2"/>
  <c r="O7461" i="2" s="1"/>
  <c r="N7461" i="2"/>
  <c r="P7461" i="2"/>
  <c r="J7462" i="2"/>
  <c r="K7462" i="2"/>
  <c r="L7462" i="2"/>
  <c r="M7462" i="2"/>
  <c r="N7462" i="2"/>
  <c r="O7462" i="2" s="1"/>
  <c r="P7462" i="2"/>
  <c r="J7463" i="2"/>
  <c r="K7463" i="2"/>
  <c r="L7463" i="2"/>
  <c r="M7463" i="2"/>
  <c r="O7463" i="2" s="1"/>
  <c r="N7463" i="2"/>
  <c r="P7463" i="2"/>
  <c r="J7464" i="2"/>
  <c r="K7464" i="2"/>
  <c r="L7464" i="2"/>
  <c r="M7464" i="2"/>
  <c r="N7464" i="2"/>
  <c r="P7464" i="2"/>
  <c r="J7465" i="2"/>
  <c r="K7465" i="2"/>
  <c r="L7465" i="2"/>
  <c r="M7465" i="2"/>
  <c r="O7465" i="2" s="1"/>
  <c r="N7465" i="2"/>
  <c r="P7465" i="2"/>
  <c r="J7466" i="2"/>
  <c r="K7466" i="2"/>
  <c r="L7466" i="2"/>
  <c r="M7466" i="2"/>
  <c r="N7466" i="2"/>
  <c r="O7466" i="2" s="1"/>
  <c r="P7466" i="2"/>
  <c r="J7467" i="2"/>
  <c r="K7467" i="2"/>
  <c r="L7467" i="2"/>
  <c r="M7467" i="2"/>
  <c r="O7467" i="2" s="1"/>
  <c r="N7467" i="2"/>
  <c r="P7467" i="2"/>
  <c r="J7468" i="2"/>
  <c r="K7468" i="2"/>
  <c r="L7468" i="2"/>
  <c r="M7468" i="2"/>
  <c r="O7468" i="2" s="1"/>
  <c r="N7468" i="2"/>
  <c r="P7468" i="2"/>
  <c r="J7469" i="2"/>
  <c r="K7469" i="2"/>
  <c r="L7469" i="2"/>
  <c r="M7469" i="2"/>
  <c r="N7469" i="2"/>
  <c r="P7469" i="2"/>
  <c r="J7470" i="2"/>
  <c r="K7470" i="2"/>
  <c r="L7470" i="2"/>
  <c r="M7470" i="2"/>
  <c r="N7470" i="2"/>
  <c r="P7470" i="2"/>
  <c r="J7471" i="2"/>
  <c r="K7471" i="2"/>
  <c r="L7471" i="2"/>
  <c r="M7471" i="2"/>
  <c r="N7471" i="2"/>
  <c r="O7471" i="2"/>
  <c r="P7471" i="2"/>
  <c r="J7472" i="2"/>
  <c r="K7472" i="2"/>
  <c r="L7472" i="2"/>
  <c r="M7472" i="2"/>
  <c r="O7472" i="2" s="1"/>
  <c r="N7472" i="2"/>
  <c r="P7472" i="2"/>
  <c r="J7473" i="2"/>
  <c r="K7473" i="2"/>
  <c r="L7473" i="2"/>
  <c r="M7473" i="2"/>
  <c r="N7473" i="2"/>
  <c r="P7473" i="2"/>
  <c r="J7474" i="2"/>
  <c r="K7474" i="2"/>
  <c r="L7474" i="2"/>
  <c r="M7474" i="2"/>
  <c r="N7474" i="2"/>
  <c r="P7474" i="2"/>
  <c r="J7475" i="2"/>
  <c r="K7475" i="2"/>
  <c r="L7475" i="2"/>
  <c r="M7475" i="2"/>
  <c r="N7475" i="2"/>
  <c r="O7475" i="2" s="1"/>
  <c r="P7475" i="2"/>
  <c r="J7476" i="2"/>
  <c r="K7476" i="2"/>
  <c r="L7476" i="2"/>
  <c r="M7476" i="2"/>
  <c r="N7476" i="2"/>
  <c r="P7476" i="2"/>
  <c r="J7477" i="2"/>
  <c r="K7477" i="2"/>
  <c r="L7477" i="2"/>
  <c r="M7477" i="2"/>
  <c r="O7477" i="2" s="1"/>
  <c r="N7477" i="2"/>
  <c r="P7477" i="2"/>
  <c r="J7478" i="2"/>
  <c r="K7478" i="2"/>
  <c r="L7478" i="2"/>
  <c r="M7478" i="2"/>
  <c r="N7478" i="2"/>
  <c r="O7478" i="2" s="1"/>
  <c r="P7478" i="2"/>
  <c r="J7479" i="2"/>
  <c r="K7479" i="2"/>
  <c r="L7479" i="2"/>
  <c r="M7479" i="2"/>
  <c r="O7479" i="2" s="1"/>
  <c r="N7479" i="2"/>
  <c r="P7479" i="2"/>
  <c r="J7480" i="2"/>
  <c r="K7480" i="2"/>
  <c r="L7480" i="2"/>
  <c r="M7480" i="2"/>
  <c r="N7480" i="2"/>
  <c r="P7480" i="2"/>
  <c r="J7481" i="2"/>
  <c r="K7481" i="2"/>
  <c r="L7481" i="2"/>
  <c r="M7481" i="2"/>
  <c r="O7481" i="2" s="1"/>
  <c r="N7481" i="2"/>
  <c r="P7481" i="2"/>
  <c r="J7482" i="2"/>
  <c r="K7482" i="2"/>
  <c r="L7482" i="2"/>
  <c r="M7482" i="2"/>
  <c r="N7482" i="2"/>
  <c r="O7482" i="2" s="1"/>
  <c r="P7482" i="2"/>
  <c r="J7483" i="2"/>
  <c r="K7483" i="2"/>
  <c r="L7483" i="2"/>
  <c r="M7483" i="2"/>
  <c r="O7483" i="2" s="1"/>
  <c r="N7483" i="2"/>
  <c r="P7483" i="2"/>
  <c r="J7484" i="2"/>
  <c r="K7484" i="2"/>
  <c r="L7484" i="2"/>
  <c r="M7484" i="2"/>
  <c r="O7484" i="2" s="1"/>
  <c r="N7484" i="2"/>
  <c r="P7484" i="2"/>
  <c r="J7485" i="2"/>
  <c r="K7485" i="2"/>
  <c r="L7485" i="2"/>
  <c r="M7485" i="2"/>
  <c r="N7485" i="2"/>
  <c r="P7485" i="2"/>
  <c r="J7486" i="2"/>
  <c r="K7486" i="2"/>
  <c r="L7486" i="2"/>
  <c r="M7486" i="2"/>
  <c r="N7486" i="2"/>
  <c r="P7486" i="2"/>
  <c r="J7487" i="2"/>
  <c r="K7487" i="2"/>
  <c r="L7487" i="2"/>
  <c r="M7487" i="2"/>
  <c r="N7487" i="2"/>
  <c r="O7487" i="2"/>
  <c r="P7487" i="2"/>
  <c r="J7488" i="2"/>
  <c r="K7488" i="2"/>
  <c r="L7488" i="2"/>
  <c r="M7488" i="2"/>
  <c r="O7488" i="2" s="1"/>
  <c r="N7488" i="2"/>
  <c r="P7488" i="2"/>
  <c r="J7489" i="2"/>
  <c r="K7489" i="2"/>
  <c r="L7489" i="2"/>
  <c r="M7489" i="2"/>
  <c r="N7489" i="2"/>
  <c r="P7489" i="2"/>
  <c r="J7490" i="2"/>
  <c r="K7490" i="2"/>
  <c r="L7490" i="2"/>
  <c r="M7490" i="2"/>
  <c r="N7490" i="2"/>
  <c r="P7490" i="2"/>
  <c r="J7491" i="2"/>
  <c r="K7491" i="2"/>
  <c r="L7491" i="2"/>
  <c r="M7491" i="2"/>
  <c r="N7491" i="2"/>
  <c r="O7491" i="2" s="1"/>
  <c r="P7491" i="2"/>
  <c r="J7492" i="2"/>
  <c r="K7492" i="2"/>
  <c r="L7492" i="2"/>
  <c r="M7492" i="2"/>
  <c r="N7492" i="2"/>
  <c r="P7492" i="2"/>
  <c r="J7493" i="2"/>
  <c r="K7493" i="2"/>
  <c r="L7493" i="2"/>
  <c r="M7493" i="2"/>
  <c r="O7493" i="2" s="1"/>
  <c r="N7493" i="2"/>
  <c r="P7493" i="2"/>
  <c r="J7494" i="2"/>
  <c r="K7494" i="2"/>
  <c r="L7494" i="2"/>
  <c r="M7494" i="2"/>
  <c r="N7494" i="2"/>
  <c r="O7494" i="2" s="1"/>
  <c r="P7494" i="2"/>
  <c r="J7495" i="2"/>
  <c r="K7495" i="2"/>
  <c r="L7495" i="2"/>
  <c r="M7495" i="2"/>
  <c r="O7495" i="2" s="1"/>
  <c r="N7495" i="2"/>
  <c r="P7495" i="2"/>
  <c r="J7496" i="2"/>
  <c r="K7496" i="2"/>
  <c r="L7496" i="2"/>
  <c r="M7496" i="2"/>
  <c r="N7496" i="2"/>
  <c r="P7496" i="2"/>
  <c r="J7497" i="2"/>
  <c r="K7497" i="2"/>
  <c r="L7497" i="2"/>
  <c r="M7497" i="2"/>
  <c r="O7497" i="2" s="1"/>
  <c r="N7497" i="2"/>
  <c r="P7497" i="2"/>
  <c r="J7498" i="2"/>
  <c r="K7498" i="2"/>
  <c r="L7498" i="2"/>
  <c r="M7498" i="2"/>
  <c r="N7498" i="2"/>
  <c r="O7498" i="2" s="1"/>
  <c r="P7498" i="2"/>
  <c r="J7499" i="2"/>
  <c r="K7499" i="2"/>
  <c r="L7499" i="2"/>
  <c r="M7499" i="2"/>
  <c r="O7499" i="2" s="1"/>
  <c r="N7499" i="2"/>
  <c r="P7499" i="2"/>
  <c r="J7500" i="2"/>
  <c r="K7500" i="2"/>
  <c r="L7500" i="2"/>
  <c r="M7500" i="2"/>
  <c r="N7500" i="2"/>
  <c r="P7500" i="2"/>
  <c r="J7501" i="2"/>
  <c r="K7501" i="2"/>
  <c r="L7501" i="2"/>
  <c r="M7501" i="2"/>
  <c r="N7501" i="2"/>
  <c r="P7501" i="2"/>
  <c r="J7502" i="2"/>
  <c r="K7502" i="2"/>
  <c r="L7502" i="2"/>
  <c r="M7502" i="2"/>
  <c r="N7502" i="2"/>
  <c r="O7502" i="2" s="1"/>
  <c r="P7502" i="2"/>
  <c r="J7503" i="2"/>
  <c r="K7503" i="2"/>
  <c r="L7503" i="2"/>
  <c r="M7503" i="2"/>
  <c r="N7503" i="2"/>
  <c r="O7503" i="2"/>
  <c r="P7503" i="2"/>
  <c r="J7504" i="2"/>
  <c r="K7504" i="2"/>
  <c r="L7504" i="2"/>
  <c r="M7504" i="2"/>
  <c r="O7504" i="2" s="1"/>
  <c r="N7504" i="2"/>
  <c r="P7504" i="2"/>
  <c r="J7505" i="2"/>
  <c r="K7505" i="2"/>
  <c r="L7505" i="2"/>
  <c r="M7505" i="2"/>
  <c r="N7505" i="2"/>
  <c r="P7505" i="2"/>
  <c r="J7506" i="2"/>
  <c r="K7506" i="2"/>
  <c r="L7506" i="2"/>
  <c r="M7506" i="2"/>
  <c r="N7506" i="2"/>
  <c r="P7506" i="2"/>
  <c r="J7507" i="2"/>
  <c r="K7507" i="2"/>
  <c r="L7507" i="2"/>
  <c r="M7507" i="2"/>
  <c r="N7507" i="2"/>
  <c r="O7507" i="2"/>
  <c r="P7507" i="2"/>
  <c r="J7508" i="2"/>
  <c r="K7508" i="2"/>
  <c r="L7508" i="2"/>
  <c r="M7508" i="2"/>
  <c r="N7508" i="2"/>
  <c r="P7508" i="2"/>
  <c r="J7509" i="2"/>
  <c r="K7509" i="2"/>
  <c r="L7509" i="2"/>
  <c r="M7509" i="2"/>
  <c r="N7509" i="2"/>
  <c r="P7509" i="2"/>
  <c r="J7510" i="2"/>
  <c r="K7510" i="2"/>
  <c r="L7510" i="2"/>
  <c r="M7510" i="2"/>
  <c r="N7510" i="2"/>
  <c r="O7510" i="2" s="1"/>
  <c r="P7510" i="2"/>
  <c r="J7511" i="2"/>
  <c r="K7511" i="2"/>
  <c r="L7511" i="2"/>
  <c r="M7511" i="2"/>
  <c r="N7511" i="2"/>
  <c r="P7511" i="2"/>
  <c r="J7512" i="2"/>
  <c r="K7512" i="2"/>
  <c r="L7512" i="2"/>
  <c r="M7512" i="2"/>
  <c r="N7512" i="2"/>
  <c r="P7512" i="2"/>
  <c r="J7513" i="2"/>
  <c r="K7513" i="2"/>
  <c r="L7513" i="2"/>
  <c r="M7513" i="2"/>
  <c r="O7513" i="2" s="1"/>
  <c r="N7513" i="2"/>
  <c r="P7513" i="2"/>
  <c r="J7514" i="2"/>
  <c r="K7514" i="2"/>
  <c r="L7514" i="2"/>
  <c r="M7514" i="2"/>
  <c r="N7514" i="2"/>
  <c r="O7514" i="2" s="1"/>
  <c r="P7514" i="2"/>
  <c r="J7515" i="2"/>
  <c r="K7515" i="2"/>
  <c r="L7515" i="2"/>
  <c r="M7515" i="2"/>
  <c r="O7515" i="2" s="1"/>
  <c r="N7515" i="2"/>
  <c r="P7515" i="2"/>
  <c r="J7516" i="2"/>
  <c r="K7516" i="2"/>
  <c r="L7516" i="2"/>
  <c r="M7516" i="2"/>
  <c r="O7516" i="2" s="1"/>
  <c r="N7516" i="2"/>
  <c r="P7516" i="2"/>
  <c r="J7517" i="2"/>
  <c r="K7517" i="2"/>
  <c r="L7517" i="2"/>
  <c r="M7517" i="2"/>
  <c r="N7517" i="2"/>
  <c r="P7517" i="2"/>
  <c r="J7518" i="2"/>
  <c r="K7518" i="2"/>
  <c r="L7518" i="2"/>
  <c r="M7518" i="2"/>
  <c r="N7518" i="2"/>
  <c r="P7518" i="2"/>
  <c r="J7519" i="2"/>
  <c r="K7519" i="2"/>
  <c r="L7519" i="2"/>
  <c r="M7519" i="2"/>
  <c r="N7519" i="2"/>
  <c r="O7519" i="2"/>
  <c r="P7519" i="2"/>
  <c r="J7520" i="2"/>
  <c r="K7520" i="2"/>
  <c r="L7520" i="2"/>
  <c r="M7520" i="2"/>
  <c r="O7520" i="2" s="1"/>
  <c r="N7520" i="2"/>
  <c r="P7520" i="2"/>
  <c r="J7521" i="2"/>
  <c r="K7521" i="2"/>
  <c r="L7521" i="2"/>
  <c r="M7521" i="2"/>
  <c r="N7521" i="2"/>
  <c r="P7521" i="2"/>
  <c r="J7522" i="2"/>
  <c r="K7522" i="2"/>
  <c r="L7522" i="2"/>
  <c r="M7522" i="2"/>
  <c r="N7522" i="2"/>
  <c r="P7522" i="2"/>
  <c r="J7523" i="2"/>
  <c r="K7523" i="2"/>
  <c r="L7523" i="2"/>
  <c r="M7523" i="2"/>
  <c r="N7523" i="2"/>
  <c r="O7523" i="2" s="1"/>
  <c r="P7523" i="2"/>
  <c r="J7524" i="2"/>
  <c r="K7524" i="2"/>
  <c r="L7524" i="2"/>
  <c r="M7524" i="2"/>
  <c r="N7524" i="2"/>
  <c r="P7524" i="2"/>
  <c r="J7525" i="2"/>
  <c r="K7525" i="2"/>
  <c r="L7525" i="2"/>
  <c r="M7525" i="2"/>
  <c r="O7525" i="2" s="1"/>
  <c r="N7525" i="2"/>
  <c r="P7525" i="2"/>
  <c r="J7526" i="2"/>
  <c r="K7526" i="2"/>
  <c r="L7526" i="2"/>
  <c r="M7526" i="2"/>
  <c r="N7526" i="2"/>
  <c r="O7526" i="2" s="1"/>
  <c r="P7526" i="2"/>
  <c r="J7527" i="2"/>
  <c r="K7527" i="2"/>
  <c r="L7527" i="2"/>
  <c r="M7527" i="2"/>
  <c r="O7527" i="2" s="1"/>
  <c r="N7527" i="2"/>
  <c r="P7527" i="2"/>
  <c r="J7528" i="2"/>
  <c r="K7528" i="2"/>
  <c r="L7528" i="2"/>
  <c r="M7528" i="2"/>
  <c r="N7528" i="2"/>
  <c r="P7528" i="2"/>
  <c r="J7529" i="2"/>
  <c r="K7529" i="2"/>
  <c r="L7529" i="2"/>
  <c r="M7529" i="2"/>
  <c r="O7529" i="2" s="1"/>
  <c r="N7529" i="2"/>
  <c r="P7529" i="2"/>
  <c r="J7530" i="2"/>
  <c r="K7530" i="2"/>
  <c r="L7530" i="2"/>
  <c r="M7530" i="2"/>
  <c r="N7530" i="2"/>
  <c r="O7530" i="2" s="1"/>
  <c r="P7530" i="2"/>
  <c r="J7531" i="2"/>
  <c r="K7531" i="2"/>
  <c r="L7531" i="2"/>
  <c r="M7531" i="2"/>
  <c r="O7531" i="2" s="1"/>
  <c r="N7531" i="2"/>
  <c r="P7531" i="2"/>
  <c r="J7532" i="2"/>
  <c r="K7532" i="2"/>
  <c r="L7532" i="2"/>
  <c r="M7532" i="2"/>
  <c r="N7532" i="2"/>
  <c r="P7532" i="2"/>
  <c r="J7533" i="2"/>
  <c r="K7533" i="2"/>
  <c r="L7533" i="2"/>
  <c r="M7533" i="2"/>
  <c r="N7533" i="2"/>
  <c r="P7533" i="2"/>
  <c r="J7534" i="2"/>
  <c r="K7534" i="2"/>
  <c r="L7534" i="2"/>
  <c r="M7534" i="2"/>
  <c r="N7534" i="2"/>
  <c r="O7534" i="2" s="1"/>
  <c r="P7534" i="2"/>
  <c r="J7535" i="2"/>
  <c r="K7535" i="2"/>
  <c r="L7535" i="2"/>
  <c r="M7535" i="2"/>
  <c r="N7535" i="2"/>
  <c r="O7535" i="2"/>
  <c r="P7535" i="2"/>
  <c r="J7536" i="2"/>
  <c r="K7536" i="2"/>
  <c r="L7536" i="2"/>
  <c r="M7536" i="2"/>
  <c r="O7536" i="2" s="1"/>
  <c r="N7536" i="2"/>
  <c r="P7536" i="2"/>
  <c r="J7537" i="2"/>
  <c r="K7537" i="2"/>
  <c r="L7537" i="2"/>
  <c r="M7537" i="2"/>
  <c r="N7537" i="2"/>
  <c r="P7537" i="2"/>
  <c r="J7538" i="2"/>
  <c r="K7538" i="2"/>
  <c r="L7538" i="2"/>
  <c r="M7538" i="2"/>
  <c r="N7538" i="2"/>
  <c r="P7538" i="2"/>
  <c r="J7539" i="2"/>
  <c r="K7539" i="2"/>
  <c r="L7539" i="2"/>
  <c r="M7539" i="2"/>
  <c r="N7539" i="2"/>
  <c r="O7539" i="2"/>
  <c r="P7539" i="2"/>
  <c r="J7540" i="2"/>
  <c r="K7540" i="2"/>
  <c r="L7540" i="2"/>
  <c r="M7540" i="2"/>
  <c r="N7540" i="2"/>
  <c r="P7540" i="2"/>
  <c r="J7541" i="2"/>
  <c r="K7541" i="2"/>
  <c r="L7541" i="2"/>
  <c r="M7541" i="2"/>
  <c r="N7541" i="2"/>
  <c r="P7541" i="2"/>
  <c r="J7542" i="2"/>
  <c r="K7542" i="2"/>
  <c r="L7542" i="2"/>
  <c r="M7542" i="2"/>
  <c r="N7542" i="2"/>
  <c r="O7542" i="2" s="1"/>
  <c r="P7542" i="2"/>
  <c r="J7543" i="2"/>
  <c r="K7543" i="2"/>
  <c r="L7543" i="2"/>
  <c r="M7543" i="2"/>
  <c r="N7543" i="2"/>
  <c r="P7543" i="2"/>
  <c r="J7544" i="2"/>
  <c r="K7544" i="2"/>
  <c r="L7544" i="2"/>
  <c r="M7544" i="2"/>
  <c r="N7544" i="2"/>
  <c r="P7544" i="2"/>
  <c r="J7545" i="2"/>
  <c r="K7545" i="2"/>
  <c r="L7545" i="2"/>
  <c r="M7545" i="2"/>
  <c r="O7545" i="2" s="1"/>
  <c r="N7545" i="2"/>
  <c r="P7545" i="2"/>
  <c r="J7546" i="2"/>
  <c r="K7546" i="2"/>
  <c r="L7546" i="2"/>
  <c r="M7546" i="2"/>
  <c r="N7546" i="2"/>
  <c r="O7546" i="2" s="1"/>
  <c r="P7546" i="2"/>
  <c r="J7547" i="2"/>
  <c r="K7547" i="2"/>
  <c r="L7547" i="2"/>
  <c r="M7547" i="2"/>
  <c r="O7547" i="2" s="1"/>
  <c r="N7547" i="2"/>
  <c r="P7547" i="2"/>
  <c r="J7548" i="2"/>
  <c r="K7548" i="2"/>
  <c r="L7548" i="2"/>
  <c r="M7548" i="2"/>
  <c r="O7548" i="2" s="1"/>
  <c r="N7548" i="2"/>
  <c r="P7548" i="2"/>
  <c r="J7549" i="2"/>
  <c r="K7549" i="2"/>
  <c r="L7549" i="2"/>
  <c r="M7549" i="2"/>
  <c r="N7549" i="2"/>
  <c r="P7549" i="2"/>
  <c r="J7550" i="2"/>
  <c r="K7550" i="2"/>
  <c r="L7550" i="2"/>
  <c r="M7550" i="2"/>
  <c r="N7550" i="2"/>
  <c r="P7550" i="2"/>
  <c r="J7551" i="2"/>
  <c r="K7551" i="2"/>
  <c r="L7551" i="2"/>
  <c r="M7551" i="2"/>
  <c r="N7551" i="2"/>
  <c r="O7551" i="2"/>
  <c r="P7551" i="2"/>
  <c r="J7552" i="2"/>
  <c r="K7552" i="2"/>
  <c r="L7552" i="2"/>
  <c r="M7552" i="2"/>
  <c r="O7552" i="2" s="1"/>
  <c r="N7552" i="2"/>
  <c r="P7552" i="2"/>
  <c r="J7553" i="2"/>
  <c r="K7553" i="2"/>
  <c r="L7553" i="2"/>
  <c r="M7553" i="2"/>
  <c r="N7553" i="2"/>
  <c r="P7553" i="2"/>
  <c r="J7554" i="2"/>
  <c r="K7554" i="2"/>
  <c r="L7554" i="2"/>
  <c r="M7554" i="2"/>
  <c r="N7554" i="2"/>
  <c r="P7554" i="2"/>
  <c r="J7555" i="2"/>
  <c r="K7555" i="2"/>
  <c r="L7555" i="2"/>
  <c r="M7555" i="2"/>
  <c r="N7555" i="2"/>
  <c r="O7555" i="2" s="1"/>
  <c r="P7555" i="2"/>
  <c r="J7556" i="2"/>
  <c r="K7556" i="2"/>
  <c r="L7556" i="2"/>
  <c r="M7556" i="2"/>
  <c r="N7556" i="2"/>
  <c r="P7556" i="2"/>
  <c r="J7557" i="2"/>
  <c r="K7557" i="2"/>
  <c r="L7557" i="2"/>
  <c r="M7557" i="2"/>
  <c r="O7557" i="2" s="1"/>
  <c r="N7557" i="2"/>
  <c r="P7557" i="2"/>
  <c r="J7558" i="2"/>
  <c r="K7558" i="2"/>
  <c r="L7558" i="2"/>
  <c r="M7558" i="2"/>
  <c r="N7558" i="2"/>
  <c r="O7558" i="2" s="1"/>
  <c r="P7558" i="2"/>
  <c r="J7559" i="2"/>
  <c r="K7559" i="2"/>
  <c r="L7559" i="2"/>
  <c r="M7559" i="2"/>
  <c r="O7559" i="2" s="1"/>
  <c r="N7559" i="2"/>
  <c r="P7559" i="2"/>
  <c r="J7560" i="2"/>
  <c r="K7560" i="2"/>
  <c r="L7560" i="2"/>
  <c r="M7560" i="2"/>
  <c r="N7560" i="2"/>
  <c r="P7560" i="2"/>
  <c r="J7561" i="2"/>
  <c r="K7561" i="2"/>
  <c r="L7561" i="2"/>
  <c r="M7561" i="2"/>
  <c r="O7561" i="2" s="1"/>
  <c r="N7561" i="2"/>
  <c r="P7561" i="2"/>
  <c r="J7562" i="2"/>
  <c r="K7562" i="2"/>
  <c r="L7562" i="2"/>
  <c r="M7562" i="2"/>
  <c r="N7562" i="2"/>
  <c r="O7562" i="2" s="1"/>
  <c r="P7562" i="2"/>
  <c r="J7563" i="2"/>
  <c r="K7563" i="2"/>
  <c r="L7563" i="2"/>
  <c r="M7563" i="2"/>
  <c r="O7563" i="2" s="1"/>
  <c r="N7563" i="2"/>
  <c r="P7563" i="2"/>
  <c r="J7564" i="2"/>
  <c r="K7564" i="2"/>
  <c r="L7564" i="2"/>
  <c r="M7564" i="2"/>
  <c r="N7564" i="2"/>
  <c r="P7564" i="2"/>
  <c r="J7565" i="2"/>
  <c r="K7565" i="2"/>
  <c r="L7565" i="2"/>
  <c r="M7565" i="2"/>
  <c r="N7565" i="2"/>
  <c r="P7565" i="2"/>
  <c r="J7566" i="2"/>
  <c r="K7566" i="2"/>
  <c r="L7566" i="2"/>
  <c r="M7566" i="2"/>
  <c r="N7566" i="2"/>
  <c r="O7566" i="2" s="1"/>
  <c r="P7566" i="2"/>
  <c r="J7567" i="2"/>
  <c r="K7567" i="2"/>
  <c r="L7567" i="2"/>
  <c r="M7567" i="2"/>
  <c r="N7567" i="2"/>
  <c r="O7567" i="2"/>
  <c r="P7567" i="2"/>
  <c r="J7568" i="2"/>
  <c r="K7568" i="2"/>
  <c r="L7568" i="2"/>
  <c r="M7568" i="2"/>
  <c r="O7568" i="2" s="1"/>
  <c r="N7568" i="2"/>
  <c r="P7568" i="2"/>
  <c r="J7569" i="2"/>
  <c r="K7569" i="2"/>
  <c r="L7569" i="2"/>
  <c r="M7569" i="2"/>
  <c r="N7569" i="2"/>
  <c r="P7569" i="2"/>
  <c r="J7570" i="2"/>
  <c r="K7570" i="2"/>
  <c r="L7570" i="2"/>
  <c r="M7570" i="2"/>
  <c r="N7570" i="2"/>
  <c r="P7570" i="2"/>
  <c r="J7571" i="2"/>
  <c r="K7571" i="2"/>
  <c r="L7571" i="2"/>
  <c r="M7571" i="2"/>
  <c r="N7571" i="2"/>
  <c r="O7571" i="2"/>
  <c r="P7571" i="2"/>
  <c r="J7572" i="2"/>
  <c r="K7572" i="2"/>
  <c r="L7572" i="2"/>
  <c r="M7572" i="2"/>
  <c r="O7572" i="2" s="1"/>
  <c r="N7572" i="2"/>
  <c r="P7572" i="2"/>
  <c r="J7573" i="2"/>
  <c r="K7573" i="2"/>
  <c r="L7573" i="2"/>
  <c r="M7573" i="2"/>
  <c r="N7573" i="2"/>
  <c r="P7573" i="2"/>
  <c r="J7574" i="2"/>
  <c r="K7574" i="2"/>
  <c r="L7574" i="2"/>
  <c r="M7574" i="2"/>
  <c r="N7574" i="2"/>
  <c r="P7574" i="2"/>
  <c r="J7575" i="2"/>
  <c r="K7575" i="2"/>
  <c r="L7575" i="2"/>
  <c r="M7575" i="2"/>
  <c r="N7575" i="2"/>
  <c r="O7575" i="2"/>
  <c r="P7575" i="2"/>
  <c r="J7576" i="2"/>
  <c r="K7576" i="2"/>
  <c r="L7576" i="2"/>
  <c r="M7576" i="2"/>
  <c r="O7576" i="2" s="1"/>
  <c r="N7576" i="2"/>
  <c r="P7576" i="2"/>
  <c r="J7577" i="2"/>
  <c r="K7577" i="2"/>
  <c r="L7577" i="2"/>
  <c r="M7577" i="2"/>
  <c r="N7577" i="2"/>
  <c r="P7577" i="2"/>
  <c r="J7578" i="2"/>
  <c r="K7578" i="2"/>
  <c r="L7578" i="2"/>
  <c r="M7578" i="2"/>
  <c r="N7578" i="2"/>
  <c r="O7578" i="2" s="1"/>
  <c r="P7578" i="2"/>
  <c r="J7579" i="2"/>
  <c r="K7579" i="2"/>
  <c r="L7579" i="2"/>
  <c r="M7579" i="2"/>
  <c r="O7579" i="2" s="1"/>
  <c r="N7579" i="2"/>
  <c r="P7579" i="2"/>
  <c r="J7580" i="2"/>
  <c r="K7580" i="2"/>
  <c r="L7580" i="2"/>
  <c r="M7580" i="2"/>
  <c r="N7580" i="2"/>
  <c r="P7580" i="2"/>
  <c r="J7581" i="2"/>
  <c r="K7581" i="2"/>
  <c r="L7581" i="2"/>
  <c r="M7581" i="2"/>
  <c r="O7581" i="2" s="1"/>
  <c r="N7581" i="2"/>
  <c r="P7581" i="2"/>
  <c r="J7582" i="2"/>
  <c r="K7582" i="2"/>
  <c r="L7582" i="2"/>
  <c r="M7582" i="2"/>
  <c r="N7582" i="2"/>
  <c r="O7582" i="2" s="1"/>
  <c r="P7582" i="2"/>
  <c r="J7583" i="2"/>
  <c r="K7583" i="2"/>
  <c r="L7583" i="2"/>
  <c r="M7583" i="2"/>
  <c r="O7583" i="2" s="1"/>
  <c r="N7583" i="2"/>
  <c r="P7583" i="2"/>
  <c r="J7584" i="2"/>
  <c r="K7584" i="2"/>
  <c r="L7584" i="2"/>
  <c r="M7584" i="2"/>
  <c r="N7584" i="2"/>
  <c r="P7584" i="2"/>
  <c r="J7585" i="2"/>
  <c r="K7585" i="2"/>
  <c r="L7585" i="2"/>
  <c r="M7585" i="2"/>
  <c r="O7585" i="2" s="1"/>
  <c r="N7585" i="2"/>
  <c r="P7585" i="2"/>
  <c r="J7586" i="2"/>
  <c r="K7586" i="2"/>
  <c r="L7586" i="2"/>
  <c r="M7586" i="2"/>
  <c r="N7586" i="2"/>
  <c r="O7586" i="2" s="1"/>
  <c r="P7586" i="2"/>
  <c r="J7587" i="2"/>
  <c r="K7587" i="2"/>
  <c r="L7587" i="2"/>
  <c r="M7587" i="2"/>
  <c r="N7587" i="2"/>
  <c r="O7587" i="2"/>
  <c r="P7587" i="2"/>
  <c r="J7588" i="2"/>
  <c r="K7588" i="2"/>
  <c r="L7588" i="2"/>
  <c r="M7588" i="2"/>
  <c r="O7588" i="2" s="1"/>
  <c r="N7588" i="2"/>
  <c r="P7588" i="2"/>
  <c r="J7589" i="2"/>
  <c r="K7589" i="2"/>
  <c r="L7589" i="2"/>
  <c r="M7589" i="2"/>
  <c r="N7589" i="2"/>
  <c r="P7589" i="2"/>
  <c r="J7590" i="2"/>
  <c r="K7590" i="2"/>
  <c r="L7590" i="2"/>
  <c r="M7590" i="2"/>
  <c r="N7590" i="2"/>
  <c r="P7590" i="2"/>
  <c r="J7591" i="2"/>
  <c r="K7591" i="2"/>
  <c r="L7591" i="2"/>
  <c r="M7591" i="2"/>
  <c r="N7591" i="2"/>
  <c r="O7591" i="2"/>
  <c r="P7591" i="2"/>
  <c r="J7592" i="2"/>
  <c r="K7592" i="2"/>
  <c r="L7592" i="2"/>
  <c r="M7592" i="2"/>
  <c r="O7592" i="2" s="1"/>
  <c r="N7592" i="2"/>
  <c r="P7592" i="2"/>
  <c r="J7593" i="2"/>
  <c r="K7593" i="2"/>
  <c r="L7593" i="2"/>
  <c r="M7593" i="2"/>
  <c r="N7593" i="2"/>
  <c r="P7593" i="2"/>
  <c r="J7594" i="2"/>
  <c r="K7594" i="2"/>
  <c r="L7594" i="2"/>
  <c r="M7594" i="2"/>
  <c r="N7594" i="2"/>
  <c r="O7594" i="2" s="1"/>
  <c r="P7594" i="2"/>
  <c r="J7595" i="2"/>
  <c r="K7595" i="2"/>
  <c r="L7595" i="2"/>
  <c r="M7595" i="2"/>
  <c r="O7595" i="2" s="1"/>
  <c r="N7595" i="2"/>
  <c r="P7595" i="2"/>
  <c r="J7596" i="2"/>
  <c r="K7596" i="2"/>
  <c r="L7596" i="2"/>
  <c r="M7596" i="2"/>
  <c r="N7596" i="2"/>
  <c r="P7596" i="2"/>
  <c r="J7597" i="2"/>
  <c r="K7597" i="2"/>
  <c r="L7597" i="2"/>
  <c r="M7597" i="2"/>
  <c r="O7597" i="2" s="1"/>
  <c r="N7597" i="2"/>
  <c r="P7597" i="2"/>
  <c r="J7598" i="2"/>
  <c r="K7598" i="2"/>
  <c r="L7598" i="2"/>
  <c r="M7598" i="2"/>
  <c r="N7598" i="2"/>
  <c r="O7598" i="2" s="1"/>
  <c r="P7598" i="2"/>
  <c r="J7599" i="2"/>
  <c r="K7599" i="2"/>
  <c r="L7599" i="2"/>
  <c r="M7599" i="2"/>
  <c r="O7599" i="2" s="1"/>
  <c r="N7599" i="2"/>
  <c r="P7599" i="2"/>
  <c r="J7600" i="2"/>
  <c r="K7600" i="2"/>
  <c r="L7600" i="2"/>
  <c r="M7600" i="2"/>
  <c r="N7600" i="2"/>
  <c r="P7600" i="2"/>
  <c r="J7601" i="2"/>
  <c r="K7601" i="2"/>
  <c r="L7601" i="2"/>
  <c r="M7601" i="2"/>
  <c r="O7601" i="2" s="1"/>
  <c r="N7601" i="2"/>
  <c r="P7601" i="2"/>
  <c r="J7602" i="2"/>
  <c r="K7602" i="2"/>
  <c r="L7602" i="2"/>
  <c r="M7602" i="2"/>
  <c r="N7602" i="2"/>
  <c r="O7602" i="2" s="1"/>
  <c r="P7602" i="2"/>
  <c r="J7603" i="2"/>
  <c r="K7603" i="2"/>
  <c r="L7603" i="2"/>
  <c r="M7603" i="2"/>
  <c r="N7603" i="2"/>
  <c r="O7603" i="2"/>
  <c r="P7603" i="2"/>
  <c r="J7604" i="2"/>
  <c r="K7604" i="2"/>
  <c r="L7604" i="2"/>
  <c r="M7604" i="2"/>
  <c r="O7604" i="2" s="1"/>
  <c r="N7604" i="2"/>
  <c r="P7604" i="2"/>
  <c r="J7605" i="2"/>
  <c r="K7605" i="2"/>
  <c r="L7605" i="2"/>
  <c r="M7605" i="2"/>
  <c r="N7605" i="2"/>
  <c r="P7605" i="2"/>
  <c r="J7606" i="2"/>
  <c r="K7606" i="2"/>
  <c r="L7606" i="2"/>
  <c r="M7606" i="2"/>
  <c r="N7606" i="2"/>
  <c r="P7606" i="2"/>
  <c r="J7607" i="2"/>
  <c r="K7607" i="2"/>
  <c r="L7607" i="2"/>
  <c r="M7607" i="2"/>
  <c r="N7607" i="2"/>
  <c r="O7607" i="2"/>
  <c r="P7607" i="2"/>
  <c r="J7608" i="2"/>
  <c r="K7608" i="2"/>
  <c r="L7608" i="2"/>
  <c r="M7608" i="2"/>
  <c r="O7608" i="2" s="1"/>
  <c r="N7608" i="2"/>
  <c r="P7608" i="2"/>
  <c r="J7609" i="2"/>
  <c r="K7609" i="2"/>
  <c r="L7609" i="2"/>
  <c r="M7609" i="2"/>
  <c r="N7609" i="2"/>
  <c r="P7609" i="2"/>
  <c r="J7610" i="2"/>
  <c r="K7610" i="2"/>
  <c r="L7610" i="2"/>
  <c r="M7610" i="2"/>
  <c r="N7610" i="2"/>
  <c r="P7610" i="2"/>
  <c r="J7611" i="2"/>
  <c r="K7611" i="2"/>
  <c r="L7611" i="2"/>
  <c r="M7611" i="2"/>
  <c r="O7611" i="2" s="1"/>
  <c r="N7611" i="2"/>
  <c r="P7611" i="2"/>
  <c r="J7612" i="2"/>
  <c r="K7612" i="2"/>
  <c r="L7612" i="2"/>
  <c r="M7612" i="2"/>
  <c r="N7612" i="2"/>
  <c r="P7612" i="2"/>
  <c r="J7613" i="2"/>
  <c r="K7613" i="2"/>
  <c r="L7613" i="2"/>
  <c r="M7613" i="2"/>
  <c r="O7613" i="2" s="1"/>
  <c r="N7613" i="2"/>
  <c r="P7613" i="2"/>
  <c r="J7614" i="2"/>
  <c r="K7614" i="2"/>
  <c r="L7614" i="2"/>
  <c r="M7614" i="2"/>
  <c r="N7614" i="2"/>
  <c r="O7614" i="2" s="1"/>
  <c r="P7614" i="2"/>
  <c r="J7615" i="2"/>
  <c r="K7615" i="2"/>
  <c r="L7615" i="2"/>
  <c r="M7615" i="2"/>
  <c r="O7615" i="2" s="1"/>
  <c r="N7615" i="2"/>
  <c r="P7615" i="2"/>
  <c r="J7616" i="2"/>
  <c r="K7616" i="2"/>
  <c r="L7616" i="2"/>
  <c r="M7616" i="2"/>
  <c r="N7616" i="2"/>
  <c r="P7616" i="2"/>
  <c r="J7617" i="2"/>
  <c r="K7617" i="2"/>
  <c r="L7617" i="2"/>
  <c r="M7617" i="2"/>
  <c r="O7617" i="2" s="1"/>
  <c r="N7617" i="2"/>
  <c r="P7617" i="2"/>
  <c r="J7618" i="2"/>
  <c r="K7618" i="2"/>
  <c r="L7618" i="2"/>
  <c r="M7618" i="2"/>
  <c r="N7618" i="2"/>
  <c r="O7618" i="2" s="1"/>
  <c r="P7618" i="2"/>
  <c r="J7619" i="2"/>
  <c r="K7619" i="2"/>
  <c r="L7619" i="2"/>
  <c r="M7619" i="2"/>
  <c r="N7619" i="2"/>
  <c r="O7619" i="2"/>
  <c r="P7619" i="2"/>
  <c r="J7620" i="2"/>
  <c r="K7620" i="2"/>
  <c r="L7620" i="2"/>
  <c r="M7620" i="2"/>
  <c r="O7620" i="2" s="1"/>
  <c r="N7620" i="2"/>
  <c r="P7620" i="2"/>
  <c r="J7621" i="2"/>
  <c r="K7621" i="2"/>
  <c r="L7621" i="2"/>
  <c r="M7621" i="2"/>
  <c r="N7621" i="2"/>
  <c r="P7621" i="2"/>
  <c r="J7622" i="2"/>
  <c r="K7622" i="2"/>
  <c r="L7622" i="2"/>
  <c r="M7622" i="2"/>
  <c r="N7622" i="2"/>
  <c r="P7622" i="2"/>
  <c r="J7623" i="2"/>
  <c r="K7623" i="2"/>
  <c r="L7623" i="2"/>
  <c r="M7623" i="2"/>
  <c r="N7623" i="2"/>
  <c r="O7623" i="2"/>
  <c r="P7623" i="2"/>
  <c r="J7624" i="2"/>
  <c r="K7624" i="2"/>
  <c r="L7624" i="2"/>
  <c r="M7624" i="2"/>
  <c r="O7624" i="2" s="1"/>
  <c r="N7624" i="2"/>
  <c r="P7624" i="2"/>
  <c r="J7625" i="2"/>
  <c r="K7625" i="2"/>
  <c r="L7625" i="2"/>
  <c r="M7625" i="2"/>
  <c r="N7625" i="2"/>
  <c r="P7625" i="2"/>
  <c r="J7626" i="2"/>
  <c r="K7626" i="2"/>
  <c r="L7626" i="2"/>
  <c r="M7626" i="2"/>
  <c r="N7626" i="2"/>
  <c r="P7626" i="2"/>
  <c r="J7627" i="2"/>
  <c r="K7627" i="2"/>
  <c r="L7627" i="2"/>
  <c r="M7627" i="2"/>
  <c r="O7627" i="2" s="1"/>
  <c r="N7627" i="2"/>
  <c r="P7627" i="2"/>
  <c r="J7628" i="2"/>
  <c r="K7628" i="2"/>
  <c r="L7628" i="2"/>
  <c r="M7628" i="2"/>
  <c r="N7628" i="2"/>
  <c r="P7628" i="2"/>
  <c r="J7629" i="2"/>
  <c r="K7629" i="2"/>
  <c r="L7629" i="2"/>
  <c r="M7629" i="2"/>
  <c r="O7629" i="2" s="1"/>
  <c r="N7629" i="2"/>
  <c r="P7629" i="2"/>
  <c r="J7630" i="2"/>
  <c r="K7630" i="2"/>
  <c r="L7630" i="2"/>
  <c r="M7630" i="2"/>
  <c r="N7630" i="2"/>
  <c r="O7630" i="2" s="1"/>
  <c r="P7630" i="2"/>
  <c r="J7631" i="2"/>
  <c r="K7631" i="2"/>
  <c r="L7631" i="2"/>
  <c r="M7631" i="2"/>
  <c r="O7631" i="2" s="1"/>
  <c r="N7631" i="2"/>
  <c r="P7631" i="2"/>
  <c r="J7632" i="2"/>
  <c r="K7632" i="2"/>
  <c r="L7632" i="2"/>
  <c r="M7632" i="2"/>
  <c r="N7632" i="2"/>
  <c r="P7632" i="2"/>
  <c r="J7633" i="2"/>
  <c r="K7633" i="2"/>
  <c r="L7633" i="2"/>
  <c r="M7633" i="2"/>
  <c r="O7633" i="2" s="1"/>
  <c r="N7633" i="2"/>
  <c r="P7633" i="2"/>
  <c r="J7634" i="2"/>
  <c r="K7634" i="2"/>
  <c r="L7634" i="2"/>
  <c r="M7634" i="2"/>
  <c r="N7634" i="2"/>
  <c r="O7634" i="2" s="1"/>
  <c r="P7634" i="2"/>
  <c r="J7635" i="2"/>
  <c r="K7635" i="2"/>
  <c r="L7635" i="2"/>
  <c r="M7635" i="2"/>
  <c r="N7635" i="2"/>
  <c r="O7635" i="2"/>
  <c r="P7635" i="2"/>
  <c r="J7636" i="2"/>
  <c r="K7636" i="2"/>
  <c r="L7636" i="2"/>
  <c r="M7636" i="2"/>
  <c r="O7636" i="2" s="1"/>
  <c r="N7636" i="2"/>
  <c r="P7636" i="2"/>
  <c r="J7637" i="2"/>
  <c r="K7637" i="2"/>
  <c r="L7637" i="2"/>
  <c r="M7637" i="2"/>
  <c r="N7637" i="2"/>
  <c r="P7637" i="2"/>
  <c r="J7638" i="2"/>
  <c r="K7638" i="2"/>
  <c r="L7638" i="2"/>
  <c r="M7638" i="2"/>
  <c r="N7638" i="2"/>
  <c r="P7638" i="2"/>
  <c r="J7639" i="2"/>
  <c r="K7639" i="2"/>
  <c r="L7639" i="2"/>
  <c r="M7639" i="2"/>
  <c r="N7639" i="2"/>
  <c r="O7639" i="2"/>
  <c r="P7639" i="2"/>
  <c r="J7640" i="2"/>
  <c r="K7640" i="2"/>
  <c r="L7640" i="2"/>
  <c r="M7640" i="2"/>
  <c r="O7640" i="2" s="1"/>
  <c r="N7640" i="2"/>
  <c r="P7640" i="2"/>
  <c r="J7641" i="2"/>
  <c r="K7641" i="2"/>
  <c r="L7641" i="2"/>
  <c r="M7641" i="2"/>
  <c r="N7641" i="2"/>
  <c r="P7641" i="2"/>
  <c r="J7642" i="2"/>
  <c r="K7642" i="2"/>
  <c r="L7642" i="2"/>
  <c r="M7642" i="2"/>
  <c r="N7642" i="2"/>
  <c r="P7642" i="2"/>
  <c r="J7643" i="2"/>
  <c r="K7643" i="2"/>
  <c r="L7643" i="2"/>
  <c r="M7643" i="2"/>
  <c r="O7643" i="2" s="1"/>
  <c r="N7643" i="2"/>
  <c r="P7643" i="2"/>
  <c r="J7644" i="2"/>
  <c r="K7644" i="2"/>
  <c r="L7644" i="2"/>
  <c r="M7644" i="2"/>
  <c r="N7644" i="2"/>
  <c r="P7644" i="2"/>
  <c r="J7645" i="2"/>
  <c r="K7645" i="2"/>
  <c r="L7645" i="2"/>
  <c r="M7645" i="2"/>
  <c r="O7645" i="2" s="1"/>
  <c r="N7645" i="2"/>
  <c r="P7645" i="2"/>
  <c r="J7646" i="2"/>
  <c r="K7646" i="2"/>
  <c r="L7646" i="2"/>
  <c r="M7646" i="2"/>
  <c r="N7646" i="2"/>
  <c r="O7646" i="2" s="1"/>
  <c r="P7646" i="2"/>
  <c r="J7647" i="2"/>
  <c r="K7647" i="2"/>
  <c r="L7647" i="2"/>
  <c r="M7647" i="2"/>
  <c r="O7647" i="2" s="1"/>
  <c r="N7647" i="2"/>
  <c r="P7647" i="2"/>
  <c r="J7648" i="2"/>
  <c r="K7648" i="2"/>
  <c r="L7648" i="2"/>
  <c r="M7648" i="2"/>
  <c r="N7648" i="2"/>
  <c r="P7648" i="2"/>
  <c r="J7649" i="2"/>
  <c r="K7649" i="2"/>
  <c r="L7649" i="2"/>
  <c r="M7649" i="2"/>
  <c r="O7649" i="2" s="1"/>
  <c r="N7649" i="2"/>
  <c r="P7649" i="2"/>
  <c r="J7650" i="2"/>
  <c r="K7650" i="2"/>
  <c r="L7650" i="2"/>
  <c r="M7650" i="2"/>
  <c r="N7650" i="2"/>
  <c r="O7650" i="2" s="1"/>
  <c r="P7650" i="2"/>
  <c r="J7651" i="2"/>
  <c r="K7651" i="2"/>
  <c r="L7651" i="2"/>
  <c r="M7651" i="2"/>
  <c r="N7651" i="2"/>
  <c r="O7651" i="2"/>
  <c r="P7651" i="2"/>
  <c r="J7652" i="2"/>
  <c r="K7652" i="2"/>
  <c r="L7652" i="2"/>
  <c r="M7652" i="2"/>
  <c r="O7652" i="2" s="1"/>
  <c r="N7652" i="2"/>
  <c r="P7652" i="2"/>
  <c r="J7653" i="2"/>
  <c r="K7653" i="2"/>
  <c r="L7653" i="2"/>
  <c r="M7653" i="2"/>
  <c r="N7653" i="2"/>
  <c r="P7653" i="2"/>
  <c r="J7654" i="2"/>
  <c r="K7654" i="2"/>
  <c r="L7654" i="2"/>
  <c r="M7654" i="2"/>
  <c r="N7654" i="2"/>
  <c r="P7654" i="2"/>
  <c r="J7655" i="2"/>
  <c r="K7655" i="2"/>
  <c r="L7655" i="2"/>
  <c r="M7655" i="2"/>
  <c r="N7655" i="2"/>
  <c r="O7655" i="2"/>
  <c r="P7655" i="2"/>
  <c r="J7656" i="2"/>
  <c r="K7656" i="2"/>
  <c r="L7656" i="2"/>
  <c r="M7656" i="2"/>
  <c r="O7656" i="2" s="1"/>
  <c r="N7656" i="2"/>
  <c r="P7656" i="2"/>
  <c r="J7657" i="2"/>
  <c r="K7657" i="2"/>
  <c r="L7657" i="2"/>
  <c r="M7657" i="2"/>
  <c r="N7657" i="2"/>
  <c r="P7657" i="2"/>
  <c r="J7658" i="2"/>
  <c r="K7658" i="2"/>
  <c r="L7658" i="2"/>
  <c r="M7658" i="2"/>
  <c r="N7658" i="2"/>
  <c r="P7658" i="2"/>
  <c r="J7659" i="2"/>
  <c r="K7659" i="2"/>
  <c r="L7659" i="2"/>
  <c r="M7659" i="2"/>
  <c r="O7659" i="2" s="1"/>
  <c r="N7659" i="2"/>
  <c r="P7659" i="2"/>
  <c r="J7660" i="2"/>
  <c r="K7660" i="2"/>
  <c r="L7660" i="2"/>
  <c r="M7660" i="2"/>
  <c r="N7660" i="2"/>
  <c r="P7660" i="2"/>
  <c r="J7661" i="2"/>
  <c r="K7661" i="2"/>
  <c r="L7661" i="2"/>
  <c r="M7661" i="2"/>
  <c r="O7661" i="2" s="1"/>
  <c r="N7661" i="2"/>
  <c r="P7661" i="2"/>
  <c r="J7662" i="2"/>
  <c r="K7662" i="2"/>
  <c r="L7662" i="2"/>
  <c r="M7662" i="2"/>
  <c r="N7662" i="2"/>
  <c r="O7662" i="2" s="1"/>
  <c r="P7662" i="2"/>
  <c r="J7663" i="2"/>
  <c r="K7663" i="2"/>
  <c r="L7663" i="2"/>
  <c r="M7663" i="2"/>
  <c r="O7663" i="2" s="1"/>
  <c r="N7663" i="2"/>
  <c r="P7663" i="2"/>
  <c r="J7664" i="2"/>
  <c r="K7664" i="2"/>
  <c r="L7664" i="2"/>
  <c r="M7664" i="2"/>
  <c r="N7664" i="2"/>
  <c r="P7664" i="2"/>
  <c r="J7665" i="2"/>
  <c r="K7665" i="2"/>
  <c r="L7665" i="2"/>
  <c r="M7665" i="2"/>
  <c r="O7665" i="2" s="1"/>
  <c r="N7665" i="2"/>
  <c r="P7665" i="2"/>
  <c r="J7666" i="2"/>
  <c r="K7666" i="2"/>
  <c r="L7666" i="2"/>
  <c r="M7666" i="2"/>
  <c r="N7666" i="2"/>
  <c r="O7666" i="2" s="1"/>
  <c r="P7666" i="2"/>
  <c r="J7667" i="2"/>
  <c r="K7667" i="2"/>
  <c r="L7667" i="2"/>
  <c r="M7667" i="2"/>
  <c r="N7667" i="2"/>
  <c r="O7667" i="2"/>
  <c r="P7667" i="2"/>
  <c r="J7668" i="2"/>
  <c r="K7668" i="2"/>
  <c r="L7668" i="2"/>
  <c r="M7668" i="2"/>
  <c r="O7668" i="2" s="1"/>
  <c r="N7668" i="2"/>
  <c r="P7668" i="2"/>
  <c r="J7669" i="2"/>
  <c r="K7669" i="2"/>
  <c r="L7669" i="2"/>
  <c r="M7669" i="2"/>
  <c r="N7669" i="2"/>
  <c r="P7669" i="2"/>
  <c r="J7670" i="2"/>
  <c r="K7670" i="2"/>
  <c r="L7670" i="2"/>
  <c r="M7670" i="2"/>
  <c r="N7670" i="2"/>
  <c r="P7670" i="2"/>
  <c r="J7671" i="2"/>
  <c r="K7671" i="2"/>
  <c r="L7671" i="2"/>
  <c r="M7671" i="2"/>
  <c r="N7671" i="2"/>
  <c r="O7671" i="2"/>
  <c r="P7671" i="2"/>
  <c r="J7672" i="2"/>
  <c r="K7672" i="2"/>
  <c r="L7672" i="2"/>
  <c r="M7672" i="2"/>
  <c r="O7672" i="2" s="1"/>
  <c r="N7672" i="2"/>
  <c r="P7672" i="2"/>
  <c r="J7673" i="2"/>
  <c r="K7673" i="2"/>
  <c r="L7673" i="2"/>
  <c r="M7673" i="2"/>
  <c r="N7673" i="2"/>
  <c r="P7673" i="2"/>
  <c r="J7674" i="2"/>
  <c r="K7674" i="2"/>
  <c r="L7674" i="2"/>
  <c r="M7674" i="2"/>
  <c r="N7674" i="2"/>
  <c r="P7674" i="2"/>
  <c r="J7675" i="2"/>
  <c r="K7675" i="2"/>
  <c r="L7675" i="2"/>
  <c r="M7675" i="2"/>
  <c r="O7675" i="2" s="1"/>
  <c r="N7675" i="2"/>
  <c r="P7675" i="2"/>
  <c r="J7676" i="2"/>
  <c r="K7676" i="2"/>
  <c r="L7676" i="2"/>
  <c r="M7676" i="2"/>
  <c r="N7676" i="2"/>
  <c r="P7676" i="2"/>
  <c r="J7677" i="2"/>
  <c r="K7677" i="2"/>
  <c r="L7677" i="2"/>
  <c r="M7677" i="2"/>
  <c r="O7677" i="2" s="1"/>
  <c r="N7677" i="2"/>
  <c r="P7677" i="2"/>
  <c r="J7678" i="2"/>
  <c r="K7678" i="2"/>
  <c r="L7678" i="2"/>
  <c r="M7678" i="2"/>
  <c r="N7678" i="2"/>
  <c r="O7678" i="2" s="1"/>
  <c r="P7678" i="2"/>
  <c r="J7679" i="2"/>
  <c r="K7679" i="2"/>
  <c r="L7679" i="2"/>
  <c r="M7679" i="2"/>
  <c r="O7679" i="2" s="1"/>
  <c r="N7679" i="2"/>
  <c r="P7679" i="2"/>
  <c r="J7680" i="2"/>
  <c r="K7680" i="2"/>
  <c r="L7680" i="2"/>
  <c r="M7680" i="2"/>
  <c r="N7680" i="2"/>
  <c r="P7680" i="2"/>
  <c r="J7681" i="2"/>
  <c r="K7681" i="2"/>
  <c r="L7681" i="2"/>
  <c r="M7681" i="2"/>
  <c r="O7681" i="2" s="1"/>
  <c r="N7681" i="2"/>
  <c r="P7681" i="2"/>
  <c r="J7682" i="2"/>
  <c r="K7682" i="2"/>
  <c r="L7682" i="2"/>
  <c r="M7682" i="2"/>
  <c r="N7682" i="2"/>
  <c r="O7682" i="2" s="1"/>
  <c r="P7682" i="2"/>
  <c r="J7683" i="2"/>
  <c r="K7683" i="2"/>
  <c r="L7683" i="2"/>
  <c r="M7683" i="2"/>
  <c r="N7683" i="2"/>
  <c r="O7683" i="2"/>
  <c r="P7683" i="2"/>
  <c r="J7684" i="2"/>
  <c r="K7684" i="2"/>
  <c r="L7684" i="2"/>
  <c r="M7684" i="2"/>
  <c r="O7684" i="2" s="1"/>
  <c r="N7684" i="2"/>
  <c r="P7684" i="2"/>
  <c r="J7685" i="2"/>
  <c r="K7685" i="2"/>
  <c r="L7685" i="2"/>
  <c r="M7685" i="2"/>
  <c r="N7685" i="2"/>
  <c r="P7685" i="2"/>
  <c r="J7686" i="2"/>
  <c r="K7686" i="2"/>
  <c r="L7686" i="2"/>
  <c r="M7686" i="2"/>
  <c r="N7686" i="2"/>
  <c r="P7686" i="2"/>
  <c r="J7687" i="2"/>
  <c r="K7687" i="2"/>
  <c r="L7687" i="2"/>
  <c r="M7687" i="2"/>
  <c r="N7687" i="2"/>
  <c r="O7687" i="2"/>
  <c r="P7687" i="2"/>
  <c r="J7688" i="2"/>
  <c r="K7688" i="2"/>
  <c r="L7688" i="2"/>
  <c r="M7688" i="2"/>
  <c r="O7688" i="2" s="1"/>
  <c r="N7688" i="2"/>
  <c r="P7688" i="2"/>
  <c r="J7689" i="2"/>
  <c r="K7689" i="2"/>
  <c r="L7689" i="2"/>
  <c r="M7689" i="2"/>
  <c r="N7689" i="2"/>
  <c r="P7689" i="2"/>
  <c r="J7690" i="2"/>
  <c r="K7690" i="2"/>
  <c r="L7690" i="2"/>
  <c r="M7690" i="2"/>
  <c r="N7690" i="2"/>
  <c r="P7690" i="2"/>
  <c r="J7691" i="2"/>
  <c r="K7691" i="2"/>
  <c r="L7691" i="2"/>
  <c r="M7691" i="2"/>
  <c r="O7691" i="2" s="1"/>
  <c r="N7691" i="2"/>
  <c r="P7691" i="2"/>
  <c r="J7692" i="2"/>
  <c r="K7692" i="2"/>
  <c r="L7692" i="2"/>
  <c r="M7692" i="2"/>
  <c r="N7692" i="2"/>
  <c r="O7692" i="2" s="1"/>
  <c r="P7692" i="2"/>
  <c r="J7693" i="2"/>
  <c r="K7693" i="2"/>
  <c r="L7693" i="2"/>
  <c r="M7693" i="2"/>
  <c r="O7693" i="2" s="1"/>
  <c r="N7693" i="2"/>
  <c r="P7693" i="2"/>
  <c r="J7694" i="2"/>
  <c r="K7694" i="2"/>
  <c r="L7694" i="2"/>
  <c r="M7694" i="2"/>
  <c r="N7694" i="2"/>
  <c r="O7694" i="2" s="1"/>
  <c r="P7694" i="2"/>
  <c r="J7695" i="2"/>
  <c r="K7695" i="2"/>
  <c r="L7695" i="2"/>
  <c r="M7695" i="2"/>
  <c r="O7695" i="2" s="1"/>
  <c r="N7695" i="2"/>
  <c r="P7695" i="2"/>
  <c r="J7696" i="2"/>
  <c r="K7696" i="2"/>
  <c r="L7696" i="2"/>
  <c r="M7696" i="2"/>
  <c r="N7696" i="2"/>
  <c r="O7696" i="2" s="1"/>
  <c r="P7696" i="2"/>
  <c r="J7697" i="2"/>
  <c r="K7697" i="2"/>
  <c r="L7697" i="2"/>
  <c r="M7697" i="2"/>
  <c r="O7697" i="2" s="1"/>
  <c r="N7697" i="2"/>
  <c r="P7697" i="2"/>
  <c r="J7698" i="2"/>
  <c r="K7698" i="2"/>
  <c r="L7698" i="2"/>
  <c r="M7698" i="2"/>
  <c r="N7698" i="2"/>
  <c r="O7698" i="2" s="1"/>
  <c r="P7698" i="2"/>
  <c r="J7699" i="2"/>
  <c r="K7699" i="2"/>
  <c r="L7699" i="2"/>
  <c r="M7699" i="2"/>
  <c r="N7699" i="2"/>
  <c r="O7699" i="2"/>
  <c r="P7699" i="2"/>
  <c r="J7700" i="2"/>
  <c r="K7700" i="2"/>
  <c r="L7700" i="2"/>
  <c r="M7700" i="2"/>
  <c r="O7700" i="2" s="1"/>
  <c r="N7700" i="2"/>
  <c r="P7700" i="2"/>
  <c r="J7701" i="2"/>
  <c r="K7701" i="2"/>
  <c r="L7701" i="2"/>
  <c r="M7701" i="2"/>
  <c r="N7701" i="2"/>
  <c r="P7701" i="2"/>
  <c r="J7702" i="2"/>
  <c r="K7702" i="2"/>
  <c r="L7702" i="2"/>
  <c r="M7702" i="2"/>
  <c r="N7702" i="2"/>
  <c r="P7702" i="2"/>
  <c r="J7703" i="2"/>
  <c r="K7703" i="2"/>
  <c r="L7703" i="2"/>
  <c r="M7703" i="2"/>
  <c r="N7703" i="2"/>
  <c r="O7703" i="2"/>
  <c r="P7703" i="2"/>
  <c r="J7704" i="2"/>
  <c r="K7704" i="2"/>
  <c r="L7704" i="2"/>
  <c r="M7704" i="2"/>
  <c r="O7704" i="2" s="1"/>
  <c r="N7704" i="2"/>
  <c r="P7704" i="2"/>
  <c r="J7705" i="2"/>
  <c r="K7705" i="2"/>
  <c r="L7705" i="2"/>
  <c r="M7705" i="2"/>
  <c r="N7705" i="2"/>
  <c r="P7705" i="2"/>
  <c r="J7706" i="2"/>
  <c r="K7706" i="2"/>
  <c r="L7706" i="2"/>
  <c r="M7706" i="2"/>
  <c r="N7706" i="2"/>
  <c r="P7706" i="2"/>
  <c r="J7707" i="2"/>
  <c r="K7707" i="2"/>
  <c r="L7707" i="2"/>
  <c r="M7707" i="2"/>
  <c r="O7707" i="2" s="1"/>
  <c r="N7707" i="2"/>
  <c r="P7707" i="2"/>
  <c r="J7708" i="2"/>
  <c r="K7708" i="2"/>
  <c r="L7708" i="2"/>
  <c r="M7708" i="2"/>
  <c r="N7708" i="2"/>
  <c r="P7708" i="2"/>
  <c r="J7709" i="2"/>
  <c r="K7709" i="2"/>
  <c r="L7709" i="2"/>
  <c r="M7709" i="2"/>
  <c r="O7709" i="2" s="1"/>
  <c r="N7709" i="2"/>
  <c r="P7709" i="2"/>
  <c r="J7710" i="2"/>
  <c r="K7710" i="2"/>
  <c r="L7710" i="2"/>
  <c r="M7710" i="2"/>
  <c r="N7710" i="2"/>
  <c r="O7710" i="2" s="1"/>
  <c r="P7710" i="2"/>
  <c r="J7711" i="2"/>
  <c r="K7711" i="2"/>
  <c r="L7711" i="2"/>
  <c r="M7711" i="2"/>
  <c r="O7711" i="2" s="1"/>
  <c r="N7711" i="2"/>
  <c r="P7711" i="2"/>
  <c r="J7712" i="2"/>
  <c r="K7712" i="2"/>
  <c r="L7712" i="2"/>
  <c r="M7712" i="2"/>
  <c r="N7712" i="2"/>
  <c r="P7712" i="2"/>
  <c r="J7713" i="2"/>
  <c r="K7713" i="2"/>
  <c r="L7713" i="2"/>
  <c r="M7713" i="2"/>
  <c r="O7713" i="2" s="1"/>
  <c r="N7713" i="2"/>
  <c r="P7713" i="2"/>
  <c r="J7714" i="2"/>
  <c r="K7714" i="2"/>
  <c r="L7714" i="2"/>
  <c r="M7714" i="2"/>
  <c r="N7714" i="2"/>
  <c r="O7714" i="2" s="1"/>
  <c r="P7714" i="2"/>
  <c r="J7715" i="2"/>
  <c r="K7715" i="2"/>
  <c r="L7715" i="2"/>
  <c r="M7715" i="2"/>
  <c r="N7715" i="2"/>
  <c r="O7715" i="2"/>
  <c r="P7715" i="2"/>
  <c r="J7716" i="2"/>
  <c r="K7716" i="2"/>
  <c r="L7716" i="2"/>
  <c r="M7716" i="2"/>
  <c r="O7716" i="2" s="1"/>
  <c r="N7716" i="2"/>
  <c r="P7716" i="2"/>
  <c r="J7717" i="2"/>
  <c r="K7717" i="2"/>
  <c r="L7717" i="2"/>
  <c r="M7717" i="2"/>
  <c r="N7717" i="2"/>
  <c r="P7717" i="2"/>
  <c r="J7718" i="2"/>
  <c r="K7718" i="2"/>
  <c r="L7718" i="2"/>
  <c r="M7718" i="2"/>
  <c r="N7718" i="2"/>
  <c r="P7718" i="2"/>
  <c r="J7719" i="2"/>
  <c r="K7719" i="2"/>
  <c r="L7719" i="2"/>
  <c r="M7719" i="2"/>
  <c r="N7719" i="2"/>
  <c r="O7719" i="2"/>
  <c r="P7719" i="2"/>
  <c r="J7720" i="2"/>
  <c r="K7720" i="2"/>
  <c r="L7720" i="2"/>
  <c r="M7720" i="2"/>
  <c r="O7720" i="2" s="1"/>
  <c r="N7720" i="2"/>
  <c r="P7720" i="2"/>
  <c r="J7721" i="2"/>
  <c r="K7721" i="2"/>
  <c r="L7721" i="2"/>
  <c r="M7721" i="2"/>
  <c r="N7721" i="2"/>
  <c r="P7721" i="2"/>
  <c r="J7722" i="2"/>
  <c r="K7722" i="2"/>
  <c r="L7722" i="2"/>
  <c r="M7722" i="2"/>
  <c r="N7722" i="2"/>
  <c r="P7722" i="2"/>
  <c r="J7723" i="2"/>
  <c r="K7723" i="2"/>
  <c r="L7723" i="2"/>
  <c r="M7723" i="2"/>
  <c r="O7723" i="2" s="1"/>
  <c r="N7723" i="2"/>
  <c r="P7723" i="2"/>
  <c r="J7724" i="2"/>
  <c r="K7724" i="2"/>
  <c r="L7724" i="2"/>
  <c r="M7724" i="2"/>
  <c r="N7724" i="2"/>
  <c r="P7724" i="2"/>
  <c r="J7725" i="2"/>
  <c r="K7725" i="2"/>
  <c r="L7725" i="2"/>
  <c r="M7725" i="2"/>
  <c r="O7725" i="2" s="1"/>
  <c r="N7725" i="2"/>
  <c r="P7725" i="2"/>
  <c r="J7726" i="2"/>
  <c r="K7726" i="2"/>
  <c r="L7726" i="2"/>
  <c r="M7726" i="2"/>
  <c r="N7726" i="2"/>
  <c r="O7726" i="2" s="1"/>
  <c r="P7726" i="2"/>
  <c r="J7727" i="2"/>
  <c r="K7727" i="2"/>
  <c r="L7727" i="2"/>
  <c r="M7727" i="2"/>
  <c r="O7727" i="2" s="1"/>
  <c r="N7727" i="2"/>
  <c r="P7727" i="2"/>
  <c r="J7728" i="2"/>
  <c r="K7728" i="2"/>
  <c r="L7728" i="2"/>
  <c r="M7728" i="2"/>
  <c r="N7728" i="2"/>
  <c r="P7728" i="2"/>
  <c r="J7729" i="2"/>
  <c r="K7729" i="2"/>
  <c r="L7729" i="2"/>
  <c r="M7729" i="2"/>
  <c r="O7729" i="2" s="1"/>
  <c r="N7729" i="2"/>
  <c r="P7729" i="2"/>
  <c r="J7730" i="2"/>
  <c r="K7730" i="2"/>
  <c r="L7730" i="2"/>
  <c r="M7730" i="2"/>
  <c r="N7730" i="2"/>
  <c r="O7730" i="2" s="1"/>
  <c r="P7730" i="2"/>
  <c r="J7731" i="2"/>
  <c r="K7731" i="2"/>
  <c r="L7731" i="2"/>
  <c r="M7731" i="2"/>
  <c r="N7731" i="2"/>
  <c r="O7731" i="2"/>
  <c r="P7731" i="2"/>
  <c r="J7732" i="2"/>
  <c r="K7732" i="2"/>
  <c r="L7732" i="2"/>
  <c r="M7732" i="2"/>
  <c r="O7732" i="2" s="1"/>
  <c r="N7732" i="2"/>
  <c r="P7732" i="2"/>
  <c r="J7733" i="2"/>
  <c r="K7733" i="2"/>
  <c r="L7733" i="2"/>
  <c r="M7733" i="2"/>
  <c r="N7733" i="2"/>
  <c r="P7733" i="2"/>
  <c r="J7734" i="2"/>
  <c r="K7734" i="2"/>
  <c r="L7734" i="2"/>
  <c r="M7734" i="2"/>
  <c r="N7734" i="2"/>
  <c r="P7734" i="2"/>
  <c r="J7735" i="2"/>
  <c r="K7735" i="2"/>
  <c r="L7735" i="2"/>
  <c r="M7735" i="2"/>
  <c r="N7735" i="2"/>
  <c r="O7735" i="2"/>
  <c r="P7735" i="2"/>
  <c r="J7736" i="2"/>
  <c r="K7736" i="2"/>
  <c r="L7736" i="2"/>
  <c r="M7736" i="2"/>
  <c r="O7736" i="2" s="1"/>
  <c r="N7736" i="2"/>
  <c r="P7736" i="2"/>
  <c r="J7737" i="2"/>
  <c r="K7737" i="2"/>
  <c r="L7737" i="2"/>
  <c r="M7737" i="2"/>
  <c r="N7737" i="2"/>
  <c r="P7737" i="2"/>
  <c r="J7738" i="2"/>
  <c r="K7738" i="2"/>
  <c r="L7738" i="2"/>
  <c r="M7738" i="2"/>
  <c r="N7738" i="2"/>
  <c r="P7738" i="2"/>
  <c r="J7739" i="2"/>
  <c r="K7739" i="2"/>
  <c r="L7739" i="2"/>
  <c r="M7739" i="2"/>
  <c r="O7739" i="2" s="1"/>
  <c r="N7739" i="2"/>
  <c r="P7739" i="2"/>
  <c r="J7740" i="2"/>
  <c r="K7740" i="2"/>
  <c r="L7740" i="2"/>
  <c r="M7740" i="2"/>
  <c r="N7740" i="2"/>
  <c r="P7740" i="2"/>
  <c r="J7741" i="2"/>
  <c r="K7741" i="2"/>
  <c r="L7741" i="2"/>
  <c r="M7741" i="2"/>
  <c r="O7741" i="2" s="1"/>
  <c r="N7741" i="2"/>
  <c r="P7741" i="2"/>
  <c r="J7742" i="2"/>
  <c r="K7742" i="2"/>
  <c r="L7742" i="2"/>
  <c r="M7742" i="2"/>
  <c r="N7742" i="2"/>
  <c r="O7742" i="2" s="1"/>
  <c r="P7742" i="2"/>
  <c r="J7743" i="2"/>
  <c r="K7743" i="2"/>
  <c r="L7743" i="2"/>
  <c r="M7743" i="2"/>
  <c r="O7743" i="2" s="1"/>
  <c r="N7743" i="2"/>
  <c r="P7743" i="2"/>
  <c r="J7744" i="2"/>
  <c r="K7744" i="2"/>
  <c r="L7744" i="2"/>
  <c r="M7744" i="2"/>
  <c r="N7744" i="2"/>
  <c r="P7744" i="2"/>
  <c r="J7745" i="2"/>
  <c r="K7745" i="2"/>
  <c r="L7745" i="2"/>
  <c r="M7745" i="2"/>
  <c r="O7745" i="2" s="1"/>
  <c r="N7745" i="2"/>
  <c r="P7745" i="2"/>
  <c r="J7746" i="2"/>
  <c r="K7746" i="2"/>
  <c r="L7746" i="2"/>
  <c r="M7746" i="2"/>
  <c r="N7746" i="2"/>
  <c r="O7746" i="2" s="1"/>
  <c r="P7746" i="2"/>
  <c r="J7747" i="2"/>
  <c r="K7747" i="2"/>
  <c r="L7747" i="2"/>
  <c r="M7747" i="2"/>
  <c r="N7747" i="2"/>
  <c r="O7747" i="2"/>
  <c r="P7747" i="2"/>
  <c r="J7748" i="2"/>
  <c r="K7748" i="2"/>
  <c r="L7748" i="2"/>
  <c r="M7748" i="2"/>
  <c r="O7748" i="2" s="1"/>
  <c r="N7748" i="2"/>
  <c r="P7748" i="2"/>
  <c r="J7749" i="2"/>
  <c r="K7749" i="2"/>
  <c r="L7749" i="2"/>
  <c r="M7749" i="2"/>
  <c r="N7749" i="2"/>
  <c r="P7749" i="2"/>
  <c r="J7750" i="2"/>
  <c r="K7750" i="2"/>
  <c r="L7750" i="2"/>
  <c r="M7750" i="2"/>
  <c r="N7750" i="2"/>
  <c r="P7750" i="2"/>
  <c r="J7751" i="2"/>
  <c r="K7751" i="2"/>
  <c r="L7751" i="2"/>
  <c r="M7751" i="2"/>
  <c r="N7751" i="2"/>
  <c r="O7751" i="2"/>
  <c r="P7751" i="2"/>
  <c r="J7752" i="2"/>
  <c r="K7752" i="2"/>
  <c r="L7752" i="2"/>
  <c r="M7752" i="2"/>
  <c r="O7752" i="2" s="1"/>
  <c r="N7752" i="2"/>
  <c r="P7752" i="2"/>
  <c r="J7753" i="2"/>
  <c r="K7753" i="2"/>
  <c r="L7753" i="2"/>
  <c r="M7753" i="2"/>
  <c r="N7753" i="2"/>
  <c r="P7753" i="2"/>
  <c r="J7754" i="2"/>
  <c r="K7754" i="2"/>
  <c r="L7754" i="2"/>
  <c r="M7754" i="2"/>
  <c r="N7754" i="2"/>
  <c r="P7754" i="2"/>
  <c r="J7755" i="2"/>
  <c r="K7755" i="2"/>
  <c r="L7755" i="2"/>
  <c r="M7755" i="2"/>
  <c r="O7755" i="2" s="1"/>
  <c r="N7755" i="2"/>
  <c r="P7755" i="2"/>
  <c r="J7756" i="2"/>
  <c r="K7756" i="2"/>
  <c r="L7756" i="2"/>
  <c r="M7756" i="2"/>
  <c r="N7756" i="2"/>
  <c r="P7756" i="2"/>
  <c r="J7757" i="2"/>
  <c r="K7757" i="2"/>
  <c r="L7757" i="2"/>
  <c r="M7757" i="2"/>
  <c r="O7757" i="2" s="1"/>
  <c r="N7757" i="2"/>
  <c r="P7757" i="2"/>
  <c r="J7758" i="2"/>
  <c r="K7758" i="2"/>
  <c r="L7758" i="2"/>
  <c r="M7758" i="2"/>
  <c r="N7758" i="2"/>
  <c r="O7758" i="2" s="1"/>
  <c r="P7758" i="2"/>
  <c r="J7759" i="2"/>
  <c r="K7759" i="2"/>
  <c r="L7759" i="2"/>
  <c r="M7759" i="2"/>
  <c r="O7759" i="2" s="1"/>
  <c r="N7759" i="2"/>
  <c r="P7759" i="2"/>
  <c r="J7760" i="2"/>
  <c r="K7760" i="2"/>
  <c r="L7760" i="2"/>
  <c r="M7760" i="2"/>
  <c r="N7760" i="2"/>
  <c r="P7760" i="2"/>
  <c r="J7761" i="2"/>
  <c r="K7761" i="2"/>
  <c r="L7761" i="2"/>
  <c r="M7761" i="2"/>
  <c r="O7761" i="2" s="1"/>
  <c r="N7761" i="2"/>
  <c r="P7761" i="2"/>
  <c r="J7762" i="2"/>
  <c r="K7762" i="2"/>
  <c r="L7762" i="2"/>
  <c r="M7762" i="2"/>
  <c r="N7762" i="2"/>
  <c r="O7762" i="2" s="1"/>
  <c r="P7762" i="2"/>
  <c r="J7763" i="2"/>
  <c r="K7763" i="2"/>
  <c r="L7763" i="2"/>
  <c r="M7763" i="2"/>
  <c r="N7763" i="2"/>
  <c r="O7763" i="2"/>
  <c r="P7763" i="2"/>
  <c r="J7764" i="2"/>
  <c r="K7764" i="2"/>
  <c r="L7764" i="2"/>
  <c r="M7764" i="2"/>
  <c r="O7764" i="2" s="1"/>
  <c r="N7764" i="2"/>
  <c r="P7764" i="2"/>
  <c r="J7765" i="2"/>
  <c r="K7765" i="2"/>
  <c r="L7765" i="2"/>
  <c r="M7765" i="2"/>
  <c r="N7765" i="2"/>
  <c r="P7765" i="2"/>
  <c r="J7766" i="2"/>
  <c r="K7766" i="2"/>
  <c r="L7766" i="2"/>
  <c r="M7766" i="2"/>
  <c r="N7766" i="2"/>
  <c r="P7766" i="2"/>
  <c r="J7767" i="2"/>
  <c r="K7767" i="2"/>
  <c r="L7767" i="2"/>
  <c r="M7767" i="2"/>
  <c r="N7767" i="2"/>
  <c r="O7767" i="2"/>
  <c r="P7767" i="2"/>
  <c r="J7768" i="2"/>
  <c r="K7768" i="2"/>
  <c r="L7768" i="2"/>
  <c r="M7768" i="2"/>
  <c r="O7768" i="2" s="1"/>
  <c r="N7768" i="2"/>
  <c r="P7768" i="2"/>
  <c r="J7769" i="2"/>
  <c r="K7769" i="2"/>
  <c r="L7769" i="2"/>
  <c r="M7769" i="2"/>
  <c r="N7769" i="2"/>
  <c r="P7769" i="2"/>
  <c r="J7770" i="2"/>
  <c r="K7770" i="2"/>
  <c r="L7770" i="2"/>
  <c r="M7770" i="2"/>
  <c r="N7770" i="2"/>
  <c r="P7770" i="2"/>
  <c r="J7771" i="2"/>
  <c r="K7771" i="2"/>
  <c r="L7771" i="2"/>
  <c r="M7771" i="2"/>
  <c r="O7771" i="2" s="1"/>
  <c r="N7771" i="2"/>
  <c r="P7771" i="2"/>
  <c r="J7772" i="2"/>
  <c r="K7772" i="2"/>
  <c r="L7772" i="2"/>
  <c r="M7772" i="2"/>
  <c r="N7772" i="2"/>
  <c r="P7772" i="2"/>
  <c r="J7773" i="2"/>
  <c r="K7773" i="2"/>
  <c r="L7773" i="2"/>
  <c r="M7773" i="2"/>
  <c r="O7773" i="2" s="1"/>
  <c r="N7773" i="2"/>
  <c r="P7773" i="2"/>
  <c r="J7774" i="2"/>
  <c r="K7774" i="2"/>
  <c r="L7774" i="2"/>
  <c r="M7774" i="2"/>
  <c r="N7774" i="2"/>
  <c r="O7774" i="2" s="1"/>
  <c r="P7774" i="2"/>
  <c r="J7775" i="2"/>
  <c r="K7775" i="2"/>
  <c r="L7775" i="2"/>
  <c r="M7775" i="2"/>
  <c r="O7775" i="2" s="1"/>
  <c r="N7775" i="2"/>
  <c r="P7775" i="2"/>
  <c r="J7776" i="2"/>
  <c r="K7776" i="2"/>
  <c r="L7776" i="2"/>
  <c r="M7776" i="2"/>
  <c r="N7776" i="2"/>
  <c r="P7776" i="2"/>
  <c r="J7777" i="2"/>
  <c r="K7777" i="2"/>
  <c r="L7777" i="2"/>
  <c r="M7777" i="2"/>
  <c r="O7777" i="2" s="1"/>
  <c r="N7777" i="2"/>
  <c r="P7777" i="2"/>
  <c r="J7778" i="2"/>
  <c r="K7778" i="2"/>
  <c r="L7778" i="2"/>
  <c r="M7778" i="2"/>
  <c r="N7778" i="2"/>
  <c r="O7778" i="2" s="1"/>
  <c r="P7778" i="2"/>
  <c r="J7779" i="2"/>
  <c r="K7779" i="2"/>
  <c r="L7779" i="2"/>
  <c r="M7779" i="2"/>
  <c r="N7779" i="2"/>
  <c r="O7779" i="2"/>
  <c r="P7779" i="2"/>
  <c r="J7780" i="2"/>
  <c r="K7780" i="2"/>
  <c r="L7780" i="2"/>
  <c r="M7780" i="2"/>
  <c r="O7780" i="2" s="1"/>
  <c r="N7780" i="2"/>
  <c r="P7780" i="2"/>
  <c r="J7781" i="2"/>
  <c r="K7781" i="2"/>
  <c r="L7781" i="2"/>
  <c r="M7781" i="2"/>
  <c r="N7781" i="2"/>
  <c r="P7781" i="2"/>
  <c r="J7782" i="2"/>
  <c r="K7782" i="2"/>
  <c r="L7782" i="2"/>
  <c r="M7782" i="2"/>
  <c r="N7782" i="2"/>
  <c r="P7782" i="2"/>
  <c r="J7783" i="2"/>
  <c r="K7783" i="2"/>
  <c r="L7783" i="2"/>
  <c r="M7783" i="2"/>
  <c r="N7783" i="2"/>
  <c r="O7783" i="2"/>
  <c r="P7783" i="2"/>
  <c r="J7784" i="2"/>
  <c r="K7784" i="2"/>
  <c r="L7784" i="2"/>
  <c r="M7784" i="2"/>
  <c r="O7784" i="2" s="1"/>
  <c r="N7784" i="2"/>
  <c r="P7784" i="2"/>
  <c r="J7785" i="2"/>
  <c r="K7785" i="2"/>
  <c r="L7785" i="2"/>
  <c r="M7785" i="2"/>
  <c r="N7785" i="2"/>
  <c r="P7785" i="2"/>
  <c r="J7786" i="2"/>
  <c r="K7786" i="2"/>
  <c r="L7786" i="2"/>
  <c r="M7786" i="2"/>
  <c r="N7786" i="2"/>
  <c r="P7786" i="2"/>
  <c r="J7787" i="2"/>
  <c r="K7787" i="2"/>
  <c r="L7787" i="2"/>
  <c r="M7787" i="2"/>
  <c r="O7787" i="2" s="1"/>
  <c r="N7787" i="2"/>
  <c r="P7787" i="2"/>
  <c r="J7788" i="2"/>
  <c r="K7788" i="2"/>
  <c r="L7788" i="2"/>
  <c r="M7788" i="2"/>
  <c r="N7788" i="2"/>
  <c r="P7788" i="2"/>
  <c r="J7789" i="2"/>
  <c r="K7789" i="2"/>
  <c r="L7789" i="2"/>
  <c r="M7789" i="2"/>
  <c r="O7789" i="2" s="1"/>
  <c r="N7789" i="2"/>
  <c r="P7789" i="2"/>
  <c r="J7790" i="2"/>
  <c r="K7790" i="2"/>
  <c r="L7790" i="2"/>
  <c r="M7790" i="2"/>
  <c r="N7790" i="2"/>
  <c r="O7790" i="2" s="1"/>
  <c r="P7790" i="2"/>
  <c r="J7791" i="2"/>
  <c r="K7791" i="2"/>
  <c r="L7791" i="2"/>
  <c r="M7791" i="2"/>
  <c r="O7791" i="2" s="1"/>
  <c r="N7791" i="2"/>
  <c r="P7791" i="2"/>
  <c r="J7792" i="2"/>
  <c r="K7792" i="2"/>
  <c r="L7792" i="2"/>
  <c r="M7792" i="2"/>
  <c r="N7792" i="2"/>
  <c r="P7792" i="2"/>
  <c r="J7793" i="2"/>
  <c r="K7793" i="2"/>
  <c r="L7793" i="2"/>
  <c r="M7793" i="2"/>
  <c r="O7793" i="2" s="1"/>
  <c r="N7793" i="2"/>
  <c r="P7793" i="2"/>
  <c r="J7794" i="2"/>
  <c r="K7794" i="2"/>
  <c r="L7794" i="2"/>
  <c r="M7794" i="2"/>
  <c r="N7794" i="2"/>
  <c r="O7794" i="2" s="1"/>
  <c r="P7794" i="2"/>
  <c r="J7795" i="2"/>
  <c r="K7795" i="2"/>
  <c r="L7795" i="2"/>
  <c r="M7795" i="2"/>
  <c r="N7795" i="2"/>
  <c r="O7795" i="2"/>
  <c r="P7795" i="2"/>
  <c r="J7796" i="2"/>
  <c r="K7796" i="2"/>
  <c r="L7796" i="2"/>
  <c r="M7796" i="2"/>
  <c r="O7796" i="2" s="1"/>
  <c r="N7796" i="2"/>
  <c r="P7796" i="2"/>
  <c r="J7797" i="2"/>
  <c r="K7797" i="2"/>
  <c r="L7797" i="2"/>
  <c r="M7797" i="2"/>
  <c r="N7797" i="2"/>
  <c r="P7797" i="2"/>
  <c r="J7798" i="2"/>
  <c r="K7798" i="2"/>
  <c r="L7798" i="2"/>
  <c r="M7798" i="2"/>
  <c r="N7798" i="2"/>
  <c r="P7798" i="2"/>
  <c r="J7799" i="2"/>
  <c r="K7799" i="2"/>
  <c r="L7799" i="2"/>
  <c r="M7799" i="2"/>
  <c r="N7799" i="2"/>
  <c r="O7799" i="2"/>
  <c r="P7799" i="2"/>
  <c r="J7800" i="2"/>
  <c r="K7800" i="2"/>
  <c r="L7800" i="2"/>
  <c r="M7800" i="2"/>
  <c r="O7800" i="2" s="1"/>
  <c r="N7800" i="2"/>
  <c r="P7800" i="2"/>
  <c r="J7801" i="2"/>
  <c r="K7801" i="2"/>
  <c r="L7801" i="2"/>
  <c r="M7801" i="2"/>
  <c r="N7801" i="2"/>
  <c r="P7801" i="2"/>
  <c r="J7802" i="2"/>
  <c r="K7802" i="2"/>
  <c r="L7802" i="2"/>
  <c r="M7802" i="2"/>
  <c r="N7802" i="2"/>
  <c r="P7802" i="2"/>
  <c r="J7803" i="2"/>
  <c r="K7803" i="2"/>
  <c r="L7803" i="2"/>
  <c r="M7803" i="2"/>
  <c r="O7803" i="2" s="1"/>
  <c r="N7803" i="2"/>
  <c r="P7803" i="2"/>
  <c r="J7804" i="2"/>
  <c r="K7804" i="2"/>
  <c r="L7804" i="2"/>
  <c r="M7804" i="2"/>
  <c r="N7804" i="2"/>
  <c r="P7804" i="2"/>
  <c r="J7805" i="2"/>
  <c r="K7805" i="2"/>
  <c r="L7805" i="2"/>
  <c r="M7805" i="2"/>
  <c r="O7805" i="2" s="1"/>
  <c r="N7805" i="2"/>
  <c r="P7805" i="2"/>
  <c r="J7806" i="2"/>
  <c r="K7806" i="2"/>
  <c r="L7806" i="2"/>
  <c r="M7806" i="2"/>
  <c r="N7806" i="2"/>
  <c r="O7806" i="2" s="1"/>
  <c r="P7806" i="2"/>
  <c r="J7807" i="2"/>
  <c r="K7807" i="2"/>
  <c r="L7807" i="2"/>
  <c r="M7807" i="2"/>
  <c r="O7807" i="2" s="1"/>
  <c r="N7807" i="2"/>
  <c r="P7807" i="2"/>
  <c r="J7808" i="2"/>
  <c r="K7808" i="2"/>
  <c r="L7808" i="2"/>
  <c r="M7808" i="2"/>
  <c r="N7808" i="2"/>
  <c r="P7808" i="2"/>
  <c r="J7809" i="2"/>
  <c r="K7809" i="2"/>
  <c r="L7809" i="2"/>
  <c r="M7809" i="2"/>
  <c r="O7809" i="2" s="1"/>
  <c r="N7809" i="2"/>
  <c r="P7809" i="2"/>
  <c r="J7810" i="2"/>
  <c r="K7810" i="2"/>
  <c r="L7810" i="2"/>
  <c r="M7810" i="2"/>
  <c r="N7810" i="2"/>
  <c r="O7810" i="2" s="1"/>
  <c r="P7810" i="2"/>
  <c r="J7811" i="2"/>
  <c r="K7811" i="2"/>
  <c r="L7811" i="2"/>
  <c r="M7811" i="2"/>
  <c r="N7811" i="2"/>
  <c r="O7811" i="2"/>
  <c r="P7811" i="2"/>
  <c r="J7812" i="2"/>
  <c r="K7812" i="2"/>
  <c r="L7812" i="2"/>
  <c r="M7812" i="2"/>
  <c r="O7812" i="2" s="1"/>
  <c r="N7812" i="2"/>
  <c r="P7812" i="2"/>
  <c r="J7813" i="2"/>
  <c r="K7813" i="2"/>
  <c r="L7813" i="2"/>
  <c r="M7813" i="2"/>
  <c r="N7813" i="2"/>
  <c r="P7813" i="2"/>
  <c r="J7814" i="2"/>
  <c r="K7814" i="2"/>
  <c r="L7814" i="2"/>
  <c r="M7814" i="2"/>
  <c r="N7814" i="2"/>
  <c r="P7814" i="2"/>
  <c r="J7815" i="2"/>
  <c r="K7815" i="2"/>
  <c r="L7815" i="2"/>
  <c r="M7815" i="2"/>
  <c r="N7815" i="2"/>
  <c r="O7815" i="2"/>
  <c r="P7815" i="2"/>
  <c r="J7816" i="2"/>
  <c r="K7816" i="2"/>
  <c r="L7816" i="2"/>
  <c r="M7816" i="2"/>
  <c r="O7816" i="2" s="1"/>
  <c r="N7816" i="2"/>
  <c r="P7816" i="2"/>
  <c r="J7817" i="2"/>
  <c r="K7817" i="2"/>
  <c r="L7817" i="2"/>
  <c r="M7817" i="2"/>
  <c r="N7817" i="2"/>
  <c r="P7817" i="2"/>
  <c r="J7818" i="2"/>
  <c r="K7818" i="2"/>
  <c r="L7818" i="2"/>
  <c r="M7818" i="2"/>
  <c r="N7818" i="2"/>
  <c r="P7818" i="2"/>
  <c r="J7819" i="2"/>
  <c r="K7819" i="2"/>
  <c r="L7819" i="2"/>
  <c r="M7819" i="2"/>
  <c r="O7819" i="2" s="1"/>
  <c r="N7819" i="2"/>
  <c r="P7819" i="2"/>
  <c r="J7820" i="2"/>
  <c r="K7820" i="2"/>
  <c r="L7820" i="2"/>
  <c r="M7820" i="2"/>
  <c r="N7820" i="2"/>
  <c r="P7820" i="2"/>
  <c r="J7821" i="2"/>
  <c r="K7821" i="2"/>
  <c r="L7821" i="2"/>
  <c r="M7821" i="2"/>
  <c r="O7821" i="2" s="1"/>
  <c r="N7821" i="2"/>
  <c r="P7821" i="2"/>
  <c r="J7822" i="2"/>
  <c r="K7822" i="2"/>
  <c r="L7822" i="2"/>
  <c r="M7822" i="2"/>
  <c r="N7822" i="2"/>
  <c r="O7822" i="2" s="1"/>
  <c r="P7822" i="2"/>
  <c r="J7823" i="2"/>
  <c r="K7823" i="2"/>
  <c r="L7823" i="2"/>
  <c r="M7823" i="2"/>
  <c r="O7823" i="2" s="1"/>
  <c r="N7823" i="2"/>
  <c r="P7823" i="2"/>
  <c r="J7824" i="2"/>
  <c r="K7824" i="2"/>
  <c r="L7824" i="2"/>
  <c r="M7824" i="2"/>
  <c r="N7824" i="2"/>
  <c r="P7824" i="2"/>
  <c r="J7825" i="2"/>
  <c r="K7825" i="2"/>
  <c r="L7825" i="2"/>
  <c r="M7825" i="2"/>
  <c r="O7825" i="2" s="1"/>
  <c r="N7825" i="2"/>
  <c r="P7825" i="2"/>
  <c r="J7826" i="2"/>
  <c r="K7826" i="2"/>
  <c r="L7826" i="2"/>
  <c r="M7826" i="2"/>
  <c r="N7826" i="2"/>
  <c r="O7826" i="2" s="1"/>
  <c r="P7826" i="2"/>
  <c r="J7827" i="2"/>
  <c r="K7827" i="2"/>
  <c r="L7827" i="2"/>
  <c r="M7827" i="2"/>
  <c r="N7827" i="2"/>
  <c r="O7827" i="2"/>
  <c r="P7827" i="2"/>
  <c r="J7828" i="2"/>
  <c r="K7828" i="2"/>
  <c r="L7828" i="2"/>
  <c r="M7828" i="2"/>
  <c r="N7828" i="2"/>
  <c r="P7828" i="2"/>
  <c r="J7829" i="2"/>
  <c r="K7829" i="2"/>
  <c r="L7829" i="2"/>
  <c r="M7829" i="2"/>
  <c r="N7829" i="2"/>
  <c r="O7829" i="2"/>
  <c r="P7829" i="2"/>
  <c r="J7830" i="2"/>
  <c r="K7830" i="2"/>
  <c r="L7830" i="2"/>
  <c r="M7830" i="2"/>
  <c r="N7830" i="2"/>
  <c r="P7830" i="2"/>
  <c r="J7831" i="2"/>
  <c r="K7831" i="2"/>
  <c r="L7831" i="2"/>
  <c r="M7831" i="2"/>
  <c r="O7831" i="2" s="1"/>
  <c r="N7831" i="2"/>
  <c r="P7831" i="2"/>
  <c r="J7832" i="2"/>
  <c r="K7832" i="2"/>
  <c r="L7832" i="2"/>
  <c r="M7832" i="2"/>
  <c r="N7832" i="2"/>
  <c r="P7832" i="2"/>
  <c r="J7833" i="2"/>
  <c r="K7833" i="2"/>
  <c r="L7833" i="2"/>
  <c r="M7833" i="2"/>
  <c r="O7833" i="2" s="1"/>
  <c r="N7833" i="2"/>
  <c r="P7833" i="2"/>
  <c r="J7834" i="2"/>
  <c r="K7834" i="2"/>
  <c r="L7834" i="2"/>
  <c r="M7834" i="2"/>
  <c r="N7834" i="2"/>
  <c r="O7834" i="2" s="1"/>
  <c r="P7834" i="2"/>
  <c r="J7835" i="2"/>
  <c r="K7835" i="2"/>
  <c r="L7835" i="2"/>
  <c r="M7835" i="2"/>
  <c r="O7835" i="2" s="1"/>
  <c r="N7835" i="2"/>
  <c r="P7835" i="2"/>
  <c r="J7836" i="2"/>
  <c r="K7836" i="2"/>
  <c r="L7836" i="2"/>
  <c r="M7836" i="2"/>
  <c r="N7836" i="2"/>
  <c r="P7836" i="2"/>
  <c r="J7837" i="2"/>
  <c r="K7837" i="2"/>
  <c r="L7837" i="2"/>
  <c r="M7837" i="2"/>
  <c r="O7837" i="2" s="1"/>
  <c r="N7837" i="2"/>
  <c r="P7837" i="2"/>
  <c r="J7838" i="2"/>
  <c r="K7838" i="2"/>
  <c r="L7838" i="2"/>
  <c r="M7838" i="2"/>
  <c r="N7838" i="2"/>
  <c r="O7838" i="2" s="1"/>
  <c r="P7838" i="2"/>
  <c r="J7839" i="2"/>
  <c r="K7839" i="2"/>
  <c r="L7839" i="2"/>
  <c r="M7839" i="2"/>
  <c r="N7839" i="2"/>
  <c r="O7839" i="2"/>
  <c r="P7839" i="2"/>
  <c r="J7840" i="2"/>
  <c r="K7840" i="2"/>
  <c r="L7840" i="2"/>
  <c r="M7840" i="2"/>
  <c r="O7840" i="2" s="1"/>
  <c r="N7840" i="2"/>
  <c r="P7840" i="2"/>
  <c r="J7841" i="2"/>
  <c r="K7841" i="2"/>
  <c r="L7841" i="2"/>
  <c r="M7841" i="2"/>
  <c r="N7841" i="2"/>
  <c r="O7841" i="2"/>
  <c r="P7841" i="2"/>
  <c r="J7842" i="2"/>
  <c r="K7842" i="2"/>
  <c r="L7842" i="2"/>
  <c r="M7842" i="2"/>
  <c r="N7842" i="2"/>
  <c r="P7842" i="2"/>
  <c r="J7843" i="2"/>
  <c r="K7843" i="2"/>
  <c r="L7843" i="2"/>
  <c r="M7843" i="2"/>
  <c r="N7843" i="2"/>
  <c r="P7843" i="2"/>
  <c r="J7844" i="2"/>
  <c r="K7844" i="2"/>
  <c r="L7844" i="2"/>
  <c r="M7844" i="2"/>
  <c r="O7844" i="2" s="1"/>
  <c r="N7844" i="2"/>
  <c r="P7844" i="2"/>
  <c r="J7845" i="2"/>
  <c r="K7845" i="2"/>
  <c r="L7845" i="2"/>
  <c r="M7845" i="2"/>
  <c r="O7845" i="2" s="1"/>
  <c r="N7845" i="2"/>
  <c r="P7845" i="2"/>
  <c r="J7846" i="2"/>
  <c r="K7846" i="2"/>
  <c r="L7846" i="2"/>
  <c r="M7846" i="2"/>
  <c r="N7846" i="2"/>
  <c r="O7846" i="2" s="1"/>
  <c r="P7846" i="2"/>
  <c r="J7847" i="2"/>
  <c r="K7847" i="2"/>
  <c r="L7847" i="2"/>
  <c r="M7847" i="2"/>
  <c r="O7847" i="2" s="1"/>
  <c r="N7847" i="2"/>
  <c r="P7847" i="2"/>
  <c r="J7848" i="2"/>
  <c r="K7848" i="2"/>
  <c r="L7848" i="2"/>
  <c r="M7848" i="2"/>
  <c r="N7848" i="2"/>
  <c r="P7848" i="2"/>
  <c r="J7849" i="2"/>
  <c r="K7849" i="2"/>
  <c r="L7849" i="2"/>
  <c r="M7849" i="2"/>
  <c r="N7849" i="2"/>
  <c r="O7849" i="2"/>
  <c r="P7849" i="2"/>
  <c r="J7850" i="2"/>
  <c r="K7850" i="2"/>
  <c r="L7850" i="2"/>
  <c r="M7850" i="2"/>
  <c r="N7850" i="2"/>
  <c r="P7850" i="2"/>
  <c r="J7851" i="2"/>
  <c r="K7851" i="2"/>
  <c r="L7851" i="2"/>
  <c r="M7851" i="2"/>
  <c r="N7851" i="2"/>
  <c r="P7851" i="2"/>
  <c r="J7852" i="2"/>
  <c r="K7852" i="2"/>
  <c r="L7852" i="2"/>
  <c r="M7852" i="2"/>
  <c r="O7852" i="2" s="1"/>
  <c r="N7852" i="2"/>
  <c r="P7852" i="2"/>
  <c r="J7853" i="2"/>
  <c r="K7853" i="2"/>
  <c r="L7853" i="2"/>
  <c r="M7853" i="2"/>
  <c r="N7853" i="2"/>
  <c r="O7853" i="2"/>
  <c r="P7853" i="2"/>
  <c r="J7854" i="2"/>
  <c r="K7854" i="2"/>
  <c r="L7854" i="2"/>
  <c r="M7854" i="2"/>
  <c r="N7854" i="2"/>
  <c r="P7854" i="2"/>
  <c r="J7855" i="2"/>
  <c r="K7855" i="2"/>
  <c r="L7855" i="2"/>
  <c r="M7855" i="2"/>
  <c r="O7855" i="2" s="1"/>
  <c r="N7855" i="2"/>
  <c r="P7855" i="2"/>
  <c r="J7856" i="2"/>
  <c r="K7856" i="2"/>
  <c r="L7856" i="2"/>
  <c r="M7856" i="2"/>
  <c r="N7856" i="2"/>
  <c r="P7856" i="2"/>
  <c r="J7857" i="2"/>
  <c r="K7857" i="2"/>
  <c r="L7857" i="2"/>
  <c r="M7857" i="2"/>
  <c r="O7857" i="2" s="1"/>
  <c r="N7857" i="2"/>
  <c r="P7857" i="2"/>
  <c r="J7858" i="2"/>
  <c r="K7858" i="2"/>
  <c r="L7858" i="2"/>
  <c r="M7858" i="2"/>
  <c r="N7858" i="2"/>
  <c r="O7858" i="2" s="1"/>
  <c r="P7858" i="2"/>
  <c r="J7859" i="2"/>
  <c r="K7859" i="2"/>
  <c r="L7859" i="2"/>
  <c r="M7859" i="2"/>
  <c r="O7859" i="2" s="1"/>
  <c r="N7859" i="2"/>
  <c r="P7859" i="2"/>
  <c r="J7860" i="2"/>
  <c r="K7860" i="2"/>
  <c r="L7860" i="2"/>
  <c r="M7860" i="2"/>
  <c r="N7860" i="2"/>
  <c r="P7860" i="2"/>
  <c r="J7861" i="2"/>
  <c r="K7861" i="2"/>
  <c r="L7861" i="2"/>
  <c r="M7861" i="2"/>
  <c r="O7861" i="2" s="1"/>
  <c r="N7861" i="2"/>
  <c r="P7861" i="2"/>
  <c r="J7862" i="2"/>
  <c r="K7862" i="2"/>
  <c r="L7862" i="2"/>
  <c r="M7862" i="2"/>
  <c r="N7862" i="2"/>
  <c r="O7862" i="2" s="1"/>
  <c r="P7862" i="2"/>
  <c r="J7863" i="2"/>
  <c r="K7863" i="2"/>
  <c r="L7863" i="2"/>
  <c r="M7863" i="2"/>
  <c r="N7863" i="2"/>
  <c r="O7863" i="2"/>
  <c r="P7863" i="2"/>
  <c r="J7864" i="2"/>
  <c r="K7864" i="2"/>
  <c r="L7864" i="2"/>
  <c r="M7864" i="2"/>
  <c r="O7864" i="2" s="1"/>
  <c r="N7864" i="2"/>
  <c r="P7864" i="2"/>
  <c r="J7865" i="2"/>
  <c r="K7865" i="2"/>
  <c r="L7865" i="2"/>
  <c r="M7865" i="2"/>
  <c r="N7865" i="2"/>
  <c r="P7865" i="2"/>
  <c r="J7866" i="2"/>
  <c r="K7866" i="2"/>
  <c r="L7866" i="2"/>
  <c r="M7866" i="2"/>
  <c r="N7866" i="2"/>
  <c r="P7866" i="2"/>
  <c r="J7867" i="2"/>
  <c r="K7867" i="2"/>
  <c r="L7867" i="2"/>
  <c r="M7867" i="2"/>
  <c r="N7867" i="2"/>
  <c r="P7867" i="2"/>
  <c r="J7868" i="2"/>
  <c r="K7868" i="2"/>
  <c r="L7868" i="2"/>
  <c r="M7868" i="2"/>
  <c r="O7868" i="2" s="1"/>
  <c r="N7868" i="2"/>
  <c r="P7868" i="2"/>
  <c r="J7869" i="2"/>
  <c r="K7869" i="2"/>
  <c r="L7869" i="2"/>
  <c r="M7869" i="2"/>
  <c r="N7869" i="2"/>
  <c r="O7869" i="2"/>
  <c r="P7869" i="2"/>
  <c r="J7870" i="2"/>
  <c r="K7870" i="2"/>
  <c r="L7870" i="2"/>
  <c r="M7870" i="2"/>
  <c r="N7870" i="2"/>
  <c r="P7870" i="2"/>
  <c r="J7871" i="2"/>
  <c r="K7871" i="2"/>
  <c r="L7871" i="2"/>
  <c r="M7871" i="2"/>
  <c r="O7871" i="2" s="1"/>
  <c r="N7871" i="2"/>
  <c r="P7871" i="2"/>
  <c r="J7872" i="2"/>
  <c r="K7872" i="2"/>
  <c r="L7872" i="2"/>
  <c r="M7872" i="2"/>
  <c r="N7872" i="2"/>
  <c r="P7872" i="2"/>
  <c r="J7873" i="2"/>
  <c r="K7873" i="2"/>
  <c r="L7873" i="2"/>
  <c r="M7873" i="2"/>
  <c r="O7873" i="2" s="1"/>
  <c r="N7873" i="2"/>
  <c r="P7873" i="2"/>
  <c r="J7874" i="2"/>
  <c r="K7874" i="2"/>
  <c r="L7874" i="2"/>
  <c r="M7874" i="2"/>
  <c r="N7874" i="2"/>
  <c r="O7874" i="2" s="1"/>
  <c r="P7874" i="2"/>
  <c r="J7875" i="2"/>
  <c r="K7875" i="2"/>
  <c r="L7875" i="2"/>
  <c r="M7875" i="2"/>
  <c r="O7875" i="2" s="1"/>
  <c r="N7875" i="2"/>
  <c r="P7875" i="2"/>
  <c r="J7876" i="2"/>
  <c r="K7876" i="2"/>
  <c r="L7876" i="2"/>
  <c r="M7876" i="2"/>
  <c r="N7876" i="2"/>
  <c r="P7876" i="2"/>
  <c r="J7877" i="2"/>
  <c r="K7877" i="2"/>
  <c r="L7877" i="2"/>
  <c r="M7877" i="2"/>
  <c r="O7877" i="2" s="1"/>
  <c r="N7877" i="2"/>
  <c r="P7877" i="2"/>
  <c r="J7878" i="2"/>
  <c r="K7878" i="2"/>
  <c r="L7878" i="2"/>
  <c r="M7878" i="2"/>
  <c r="N7878" i="2"/>
  <c r="O7878" i="2" s="1"/>
  <c r="P7878" i="2"/>
  <c r="J7879" i="2"/>
  <c r="K7879" i="2"/>
  <c r="L7879" i="2"/>
  <c r="M7879" i="2"/>
  <c r="N7879" i="2"/>
  <c r="O7879" i="2"/>
  <c r="P7879" i="2"/>
  <c r="J7880" i="2"/>
  <c r="K7880" i="2"/>
  <c r="L7880" i="2"/>
  <c r="M7880" i="2"/>
  <c r="O7880" i="2" s="1"/>
  <c r="N7880" i="2"/>
  <c r="P7880" i="2"/>
  <c r="J7881" i="2"/>
  <c r="K7881" i="2"/>
  <c r="L7881" i="2"/>
  <c r="M7881" i="2"/>
  <c r="N7881" i="2"/>
  <c r="P7881" i="2"/>
  <c r="J7882" i="2"/>
  <c r="K7882" i="2"/>
  <c r="L7882" i="2"/>
  <c r="M7882" i="2"/>
  <c r="N7882" i="2"/>
  <c r="P7882" i="2"/>
  <c r="J7883" i="2"/>
  <c r="K7883" i="2"/>
  <c r="L7883" i="2"/>
  <c r="M7883" i="2"/>
  <c r="N7883" i="2"/>
  <c r="P7883" i="2"/>
  <c r="J7884" i="2"/>
  <c r="K7884" i="2"/>
  <c r="L7884" i="2"/>
  <c r="M7884" i="2"/>
  <c r="O7884" i="2" s="1"/>
  <c r="N7884" i="2"/>
  <c r="P7884" i="2"/>
  <c r="J7885" i="2"/>
  <c r="K7885" i="2"/>
  <c r="L7885" i="2"/>
  <c r="M7885" i="2"/>
  <c r="N7885" i="2"/>
  <c r="O7885" i="2"/>
  <c r="P7885" i="2"/>
  <c r="J7886" i="2"/>
  <c r="K7886" i="2"/>
  <c r="L7886" i="2"/>
  <c r="M7886" i="2"/>
  <c r="N7886" i="2"/>
  <c r="P7886" i="2"/>
  <c r="J7887" i="2"/>
  <c r="K7887" i="2"/>
  <c r="L7887" i="2"/>
  <c r="M7887" i="2"/>
  <c r="O7887" i="2" s="1"/>
  <c r="N7887" i="2"/>
  <c r="P7887" i="2"/>
  <c r="J7888" i="2"/>
  <c r="K7888" i="2"/>
  <c r="L7888" i="2"/>
  <c r="M7888" i="2"/>
  <c r="N7888" i="2"/>
  <c r="P7888" i="2"/>
  <c r="J7889" i="2"/>
  <c r="K7889" i="2"/>
  <c r="L7889" i="2"/>
  <c r="M7889" i="2"/>
  <c r="O7889" i="2" s="1"/>
  <c r="N7889" i="2"/>
  <c r="P7889" i="2"/>
  <c r="J7890" i="2"/>
  <c r="K7890" i="2"/>
  <c r="L7890" i="2"/>
  <c r="M7890" i="2"/>
  <c r="N7890" i="2"/>
  <c r="O7890" i="2" s="1"/>
  <c r="P7890" i="2"/>
  <c r="J7891" i="2"/>
  <c r="K7891" i="2"/>
  <c r="L7891" i="2"/>
  <c r="M7891" i="2"/>
  <c r="O7891" i="2" s="1"/>
  <c r="N7891" i="2"/>
  <c r="P7891" i="2"/>
  <c r="J7892" i="2"/>
  <c r="K7892" i="2"/>
  <c r="L7892" i="2"/>
  <c r="M7892" i="2"/>
  <c r="N7892" i="2"/>
  <c r="P7892" i="2"/>
  <c r="J7893" i="2"/>
  <c r="K7893" i="2"/>
  <c r="L7893" i="2"/>
  <c r="M7893" i="2"/>
  <c r="O7893" i="2" s="1"/>
  <c r="N7893" i="2"/>
  <c r="P7893" i="2"/>
  <c r="J7894" i="2"/>
  <c r="K7894" i="2"/>
  <c r="L7894" i="2"/>
  <c r="M7894" i="2"/>
  <c r="N7894" i="2"/>
  <c r="O7894" i="2" s="1"/>
  <c r="P7894" i="2"/>
  <c r="J7895" i="2"/>
  <c r="K7895" i="2"/>
  <c r="L7895" i="2"/>
  <c r="M7895" i="2"/>
  <c r="N7895" i="2"/>
  <c r="O7895" i="2"/>
  <c r="P7895" i="2"/>
  <c r="J7896" i="2"/>
  <c r="K7896" i="2"/>
  <c r="L7896" i="2"/>
  <c r="M7896" i="2"/>
  <c r="O7896" i="2" s="1"/>
  <c r="N7896" i="2"/>
  <c r="P7896" i="2"/>
  <c r="J7897" i="2"/>
  <c r="K7897" i="2"/>
  <c r="L7897" i="2"/>
  <c r="M7897" i="2"/>
  <c r="N7897" i="2"/>
  <c r="O7897" i="2"/>
  <c r="P7897" i="2"/>
  <c r="J7898" i="2"/>
  <c r="K7898" i="2"/>
  <c r="L7898" i="2"/>
  <c r="M7898" i="2"/>
  <c r="N7898" i="2"/>
  <c r="P7898" i="2"/>
  <c r="J7899" i="2"/>
  <c r="K7899" i="2"/>
  <c r="L7899" i="2"/>
  <c r="M7899" i="2"/>
  <c r="N7899" i="2"/>
  <c r="P7899" i="2"/>
  <c r="J7900" i="2"/>
  <c r="K7900" i="2"/>
  <c r="L7900" i="2"/>
  <c r="M7900" i="2"/>
  <c r="O7900" i="2" s="1"/>
  <c r="N7900" i="2"/>
  <c r="P7900" i="2"/>
  <c r="J7901" i="2"/>
  <c r="K7901" i="2"/>
  <c r="L7901" i="2"/>
  <c r="M7901" i="2"/>
  <c r="O7901" i="2" s="1"/>
  <c r="N7901" i="2"/>
  <c r="P7901" i="2"/>
  <c r="J7902" i="2"/>
  <c r="K7902" i="2"/>
  <c r="L7902" i="2"/>
  <c r="M7902" i="2"/>
  <c r="N7902" i="2"/>
  <c r="O7902" i="2" s="1"/>
  <c r="P7902" i="2"/>
  <c r="J7903" i="2"/>
  <c r="K7903" i="2"/>
  <c r="L7903" i="2"/>
  <c r="M7903" i="2"/>
  <c r="O7903" i="2" s="1"/>
  <c r="N7903" i="2"/>
  <c r="P7903" i="2"/>
  <c r="J7904" i="2"/>
  <c r="K7904" i="2"/>
  <c r="L7904" i="2"/>
  <c r="M7904" i="2"/>
  <c r="N7904" i="2"/>
  <c r="P7904" i="2"/>
  <c r="J7905" i="2"/>
  <c r="K7905" i="2"/>
  <c r="L7905" i="2"/>
  <c r="M7905" i="2"/>
  <c r="O7905" i="2" s="1"/>
  <c r="N7905" i="2"/>
  <c r="P7905" i="2"/>
  <c r="J7906" i="2"/>
  <c r="K7906" i="2"/>
  <c r="L7906" i="2"/>
  <c r="M7906" i="2"/>
  <c r="N7906" i="2"/>
  <c r="O7906" i="2" s="1"/>
  <c r="P7906" i="2"/>
  <c r="J7907" i="2"/>
  <c r="K7907" i="2"/>
  <c r="L7907" i="2"/>
  <c r="M7907" i="2"/>
  <c r="O7907" i="2" s="1"/>
  <c r="N7907" i="2"/>
  <c r="P7907" i="2"/>
  <c r="J7908" i="2"/>
  <c r="K7908" i="2"/>
  <c r="L7908" i="2"/>
  <c r="M7908" i="2"/>
  <c r="N7908" i="2"/>
  <c r="P7908" i="2"/>
  <c r="J7909" i="2"/>
  <c r="K7909" i="2"/>
  <c r="L7909" i="2"/>
  <c r="M7909" i="2"/>
  <c r="N7909" i="2"/>
  <c r="O7909" i="2"/>
  <c r="P7909" i="2"/>
  <c r="J7910" i="2"/>
  <c r="K7910" i="2"/>
  <c r="L7910" i="2"/>
  <c r="M7910" i="2"/>
  <c r="N7910" i="2"/>
  <c r="P7910" i="2"/>
  <c r="J7911" i="2"/>
  <c r="K7911" i="2"/>
  <c r="L7911" i="2"/>
  <c r="M7911" i="2"/>
  <c r="N7911" i="2"/>
  <c r="O7911" i="2"/>
  <c r="P7911" i="2"/>
  <c r="J7912" i="2"/>
  <c r="K7912" i="2"/>
  <c r="L7912" i="2"/>
  <c r="M7912" i="2"/>
  <c r="O7912" i="2" s="1"/>
  <c r="N7912" i="2"/>
  <c r="P7912" i="2"/>
  <c r="J7913" i="2"/>
  <c r="K7913" i="2"/>
  <c r="L7913" i="2"/>
  <c r="M7913" i="2"/>
  <c r="N7913" i="2"/>
  <c r="P7913" i="2"/>
  <c r="J7914" i="2"/>
  <c r="K7914" i="2"/>
  <c r="L7914" i="2"/>
  <c r="M7914" i="2"/>
  <c r="N7914" i="2"/>
  <c r="P7914" i="2"/>
  <c r="J7915" i="2"/>
  <c r="K7915" i="2"/>
  <c r="L7915" i="2"/>
  <c r="M7915" i="2"/>
  <c r="N7915" i="2"/>
  <c r="P7915" i="2"/>
  <c r="J7916" i="2"/>
  <c r="K7916" i="2"/>
  <c r="L7916" i="2"/>
  <c r="M7916" i="2"/>
  <c r="O7916" i="2" s="1"/>
  <c r="N7916" i="2"/>
  <c r="P7916" i="2"/>
  <c r="J7917" i="2"/>
  <c r="K7917" i="2"/>
  <c r="L7917" i="2"/>
  <c r="M7917" i="2"/>
  <c r="O7917" i="2" s="1"/>
  <c r="N7917" i="2"/>
  <c r="P7917" i="2"/>
  <c r="J7918" i="2"/>
  <c r="K7918" i="2"/>
  <c r="L7918" i="2"/>
  <c r="M7918" i="2"/>
  <c r="N7918" i="2"/>
  <c r="O7918" i="2" s="1"/>
  <c r="P7918" i="2"/>
  <c r="J7919" i="2"/>
  <c r="K7919" i="2"/>
  <c r="L7919" i="2"/>
  <c r="M7919" i="2"/>
  <c r="O7919" i="2" s="1"/>
  <c r="N7919" i="2"/>
  <c r="P7919" i="2"/>
  <c r="J7920" i="2"/>
  <c r="K7920" i="2"/>
  <c r="L7920" i="2"/>
  <c r="M7920" i="2"/>
  <c r="N7920" i="2"/>
  <c r="P7920" i="2"/>
  <c r="J7921" i="2"/>
  <c r="K7921" i="2"/>
  <c r="L7921" i="2"/>
  <c r="M7921" i="2"/>
  <c r="O7921" i="2" s="1"/>
  <c r="N7921" i="2"/>
  <c r="P7921" i="2"/>
  <c r="J7922" i="2"/>
  <c r="K7922" i="2"/>
  <c r="L7922" i="2"/>
  <c r="M7922" i="2"/>
  <c r="N7922" i="2"/>
  <c r="O7922" i="2" s="1"/>
  <c r="P7922" i="2"/>
  <c r="J7923" i="2"/>
  <c r="K7923" i="2"/>
  <c r="L7923" i="2"/>
  <c r="M7923" i="2"/>
  <c r="O7923" i="2" s="1"/>
  <c r="N7923" i="2"/>
  <c r="P7923" i="2"/>
  <c r="J7924" i="2"/>
  <c r="K7924" i="2"/>
  <c r="L7924" i="2"/>
  <c r="M7924" i="2"/>
  <c r="N7924" i="2"/>
  <c r="P7924" i="2"/>
  <c r="J7925" i="2"/>
  <c r="K7925" i="2"/>
  <c r="L7925" i="2"/>
  <c r="M7925" i="2"/>
  <c r="N7925" i="2"/>
  <c r="O7925" i="2"/>
  <c r="P7925" i="2"/>
  <c r="J7926" i="2"/>
  <c r="K7926" i="2"/>
  <c r="L7926" i="2"/>
  <c r="M7926" i="2"/>
  <c r="N7926" i="2"/>
  <c r="P7926" i="2"/>
  <c r="J7927" i="2"/>
  <c r="K7927" i="2"/>
  <c r="L7927" i="2"/>
  <c r="M7927" i="2"/>
  <c r="N7927" i="2"/>
  <c r="O7927" i="2"/>
  <c r="P7927" i="2"/>
  <c r="J7928" i="2"/>
  <c r="K7928" i="2"/>
  <c r="L7928" i="2"/>
  <c r="M7928" i="2"/>
  <c r="O7928" i="2" s="1"/>
  <c r="N7928" i="2"/>
  <c r="P7928" i="2"/>
  <c r="J7929" i="2"/>
  <c r="K7929" i="2"/>
  <c r="L7929" i="2"/>
  <c r="M7929" i="2"/>
  <c r="O7929" i="2" s="1"/>
  <c r="N7929" i="2"/>
  <c r="P7929" i="2"/>
  <c r="J7930" i="2"/>
  <c r="K7930" i="2"/>
  <c r="L7930" i="2"/>
  <c r="M7930" i="2"/>
  <c r="N7930" i="2"/>
  <c r="O7930" i="2" s="1"/>
  <c r="P7930" i="2"/>
  <c r="J7931" i="2"/>
  <c r="K7931" i="2"/>
  <c r="L7931" i="2"/>
  <c r="M7931" i="2"/>
  <c r="O7931" i="2" s="1"/>
  <c r="N7931" i="2"/>
  <c r="P7931" i="2"/>
  <c r="J7932" i="2"/>
  <c r="K7932" i="2"/>
  <c r="L7932" i="2"/>
  <c r="M7932" i="2"/>
  <c r="N7932" i="2"/>
  <c r="P7932" i="2"/>
  <c r="J7933" i="2"/>
  <c r="K7933" i="2"/>
  <c r="L7933" i="2"/>
  <c r="M7933" i="2"/>
  <c r="O7933" i="2" s="1"/>
  <c r="N7933" i="2"/>
  <c r="P7933" i="2"/>
  <c r="J7934" i="2"/>
  <c r="K7934" i="2"/>
  <c r="L7934" i="2"/>
  <c r="M7934" i="2"/>
  <c r="N7934" i="2"/>
  <c r="O7934" i="2" s="1"/>
  <c r="P7934" i="2"/>
  <c r="J7935" i="2"/>
  <c r="K7935" i="2"/>
  <c r="L7935" i="2"/>
  <c r="M7935" i="2"/>
  <c r="N7935" i="2"/>
  <c r="O7935" i="2"/>
  <c r="P7935" i="2"/>
  <c r="J7936" i="2"/>
  <c r="K7936" i="2"/>
  <c r="L7936" i="2"/>
  <c r="M7936" i="2"/>
  <c r="O7936" i="2" s="1"/>
  <c r="N7936" i="2"/>
  <c r="P7936" i="2"/>
  <c r="J7937" i="2"/>
  <c r="K7937" i="2"/>
  <c r="L7937" i="2"/>
  <c r="M7937" i="2"/>
  <c r="N7937" i="2"/>
  <c r="O7937" i="2"/>
  <c r="P7937" i="2"/>
  <c r="J7938" i="2"/>
  <c r="K7938" i="2"/>
  <c r="L7938" i="2"/>
  <c r="M7938" i="2"/>
  <c r="N7938" i="2"/>
  <c r="P7938" i="2"/>
  <c r="J7939" i="2"/>
  <c r="K7939" i="2"/>
  <c r="L7939" i="2"/>
  <c r="M7939" i="2"/>
  <c r="N7939" i="2"/>
  <c r="P7939" i="2"/>
  <c r="J7940" i="2"/>
  <c r="K7940" i="2"/>
  <c r="L7940" i="2"/>
  <c r="M7940" i="2"/>
  <c r="O7940" i="2" s="1"/>
  <c r="N7940" i="2"/>
  <c r="P7940" i="2"/>
  <c r="J7941" i="2"/>
  <c r="K7941" i="2"/>
  <c r="L7941" i="2"/>
  <c r="M7941" i="2"/>
  <c r="O7941" i="2" s="1"/>
  <c r="N7941" i="2"/>
  <c r="P7941" i="2"/>
  <c r="J7942" i="2"/>
  <c r="K7942" i="2"/>
  <c r="L7942" i="2"/>
  <c r="M7942" i="2"/>
  <c r="N7942" i="2"/>
  <c r="O7942" i="2" s="1"/>
  <c r="P7942" i="2"/>
  <c r="J7943" i="2"/>
  <c r="K7943" i="2"/>
  <c r="L7943" i="2"/>
  <c r="M7943" i="2"/>
  <c r="O7943" i="2" s="1"/>
  <c r="N7943" i="2"/>
  <c r="P7943" i="2"/>
  <c r="J7944" i="2"/>
  <c r="K7944" i="2"/>
  <c r="L7944" i="2"/>
  <c r="M7944" i="2"/>
  <c r="N7944" i="2"/>
  <c r="P7944" i="2"/>
  <c r="J7945" i="2"/>
  <c r="K7945" i="2"/>
  <c r="L7945" i="2"/>
  <c r="M7945" i="2"/>
  <c r="N7945" i="2"/>
  <c r="P7945" i="2"/>
  <c r="J7946" i="2"/>
  <c r="K7946" i="2"/>
  <c r="L7946" i="2"/>
  <c r="M7946" i="2"/>
  <c r="N7946" i="2"/>
  <c r="O7946" i="2"/>
  <c r="P7946" i="2"/>
  <c r="J7947" i="2"/>
  <c r="K7947" i="2"/>
  <c r="L7947" i="2"/>
  <c r="M7947" i="2"/>
  <c r="O7947" i="2" s="1"/>
  <c r="N7947" i="2"/>
  <c r="P7947" i="2"/>
  <c r="J7948" i="2"/>
  <c r="K7948" i="2"/>
  <c r="L7948" i="2"/>
  <c r="M7948" i="2"/>
  <c r="N7948" i="2"/>
  <c r="P7948" i="2"/>
  <c r="J7949" i="2"/>
  <c r="K7949" i="2"/>
  <c r="L7949" i="2"/>
  <c r="M7949" i="2"/>
  <c r="N7949" i="2"/>
  <c r="O7949" i="2"/>
  <c r="P7949" i="2"/>
  <c r="J7950" i="2"/>
  <c r="K7950" i="2"/>
  <c r="L7950" i="2"/>
  <c r="M7950" i="2"/>
  <c r="N7950" i="2"/>
  <c r="P7950" i="2"/>
  <c r="J7951" i="2"/>
  <c r="K7951" i="2"/>
  <c r="L7951" i="2"/>
  <c r="M7951" i="2"/>
  <c r="N7951" i="2"/>
  <c r="P7951" i="2"/>
  <c r="J7952" i="2"/>
  <c r="K7952" i="2"/>
  <c r="L7952" i="2"/>
  <c r="M7952" i="2"/>
  <c r="N7952" i="2"/>
  <c r="P7952" i="2"/>
  <c r="J7953" i="2"/>
  <c r="K7953" i="2"/>
  <c r="L7953" i="2"/>
  <c r="M7953" i="2"/>
  <c r="N7953" i="2"/>
  <c r="O7953" i="2" s="1"/>
  <c r="P7953" i="2"/>
  <c r="J7954" i="2"/>
  <c r="K7954" i="2"/>
  <c r="L7954" i="2"/>
  <c r="M7954" i="2"/>
  <c r="O7954" i="2" s="1"/>
  <c r="N7954" i="2"/>
  <c r="P7954" i="2"/>
  <c r="J7955" i="2"/>
  <c r="K7955" i="2"/>
  <c r="L7955" i="2"/>
  <c r="M7955" i="2"/>
  <c r="N7955" i="2"/>
  <c r="P7955" i="2"/>
  <c r="J7956" i="2"/>
  <c r="K7956" i="2"/>
  <c r="L7956" i="2"/>
  <c r="M7956" i="2"/>
  <c r="O7956" i="2" s="1"/>
  <c r="N7956" i="2"/>
  <c r="P7956" i="2"/>
  <c r="J7957" i="2"/>
  <c r="K7957" i="2"/>
  <c r="L7957" i="2"/>
  <c r="M7957" i="2"/>
  <c r="N7957" i="2"/>
  <c r="P7957" i="2"/>
  <c r="J7958" i="2"/>
  <c r="K7958" i="2"/>
  <c r="L7958" i="2"/>
  <c r="M7958" i="2"/>
  <c r="N7958" i="2"/>
  <c r="P7958" i="2"/>
  <c r="J7959" i="2"/>
  <c r="K7959" i="2"/>
  <c r="L7959" i="2"/>
  <c r="M7959" i="2"/>
  <c r="O7959" i="2" s="1"/>
  <c r="N7959" i="2"/>
  <c r="P7959" i="2"/>
  <c r="J7960" i="2"/>
  <c r="K7960" i="2"/>
  <c r="L7960" i="2"/>
  <c r="M7960" i="2"/>
  <c r="N7960" i="2"/>
  <c r="O7960" i="2" s="1"/>
  <c r="P7960" i="2"/>
  <c r="J7961" i="2"/>
  <c r="K7961" i="2"/>
  <c r="L7961" i="2"/>
  <c r="M7961" i="2"/>
  <c r="O7961" i="2" s="1"/>
  <c r="N7961" i="2"/>
  <c r="P7961" i="2"/>
  <c r="J7962" i="2"/>
  <c r="K7962" i="2"/>
  <c r="L7962" i="2"/>
  <c r="M7962" i="2"/>
  <c r="N7962" i="2"/>
  <c r="O7962" i="2" s="1"/>
  <c r="P7962" i="2"/>
  <c r="J7963" i="2"/>
  <c r="K7963" i="2"/>
  <c r="L7963" i="2"/>
  <c r="M7963" i="2"/>
  <c r="O7963" i="2" s="1"/>
  <c r="N7963" i="2"/>
  <c r="P7963" i="2"/>
  <c r="J7964" i="2"/>
  <c r="K7964" i="2"/>
  <c r="L7964" i="2"/>
  <c r="M7964" i="2"/>
  <c r="O7964" i="2" s="1"/>
  <c r="N7964" i="2"/>
  <c r="P7964" i="2"/>
  <c r="J7965" i="2"/>
  <c r="K7965" i="2"/>
  <c r="L7965" i="2"/>
  <c r="M7965" i="2"/>
  <c r="N7965" i="2"/>
  <c r="P7965" i="2"/>
  <c r="J7966" i="2"/>
  <c r="K7966" i="2"/>
  <c r="L7966" i="2"/>
  <c r="M7966" i="2"/>
  <c r="O7966" i="2" s="1"/>
  <c r="N7966" i="2"/>
  <c r="P7966" i="2"/>
  <c r="J7967" i="2"/>
  <c r="K7967" i="2"/>
  <c r="L7967" i="2"/>
  <c r="M7967" i="2"/>
  <c r="N7967" i="2"/>
  <c r="O7967" i="2"/>
  <c r="P7967" i="2"/>
  <c r="J7968" i="2"/>
  <c r="K7968" i="2"/>
  <c r="L7968" i="2"/>
  <c r="M7968" i="2"/>
  <c r="N7968" i="2"/>
  <c r="O7968" i="2"/>
  <c r="P7968" i="2"/>
  <c r="J7969" i="2"/>
  <c r="K7969" i="2"/>
  <c r="L7969" i="2"/>
  <c r="M7969" i="2"/>
  <c r="O7969" i="2" s="1"/>
  <c r="N7969" i="2"/>
  <c r="P7969" i="2"/>
  <c r="J7970" i="2"/>
  <c r="K7970" i="2"/>
  <c r="L7970" i="2"/>
  <c r="M7970" i="2"/>
  <c r="N7970" i="2"/>
  <c r="P7970" i="2"/>
  <c r="J7971" i="2"/>
  <c r="K7971" i="2"/>
  <c r="L7971" i="2"/>
  <c r="M7971" i="2"/>
  <c r="O7971" i="2" s="1"/>
  <c r="N7971" i="2"/>
  <c r="P7971" i="2"/>
  <c r="J7972" i="2"/>
  <c r="K7972" i="2"/>
  <c r="L7972" i="2"/>
  <c r="M7972" i="2"/>
  <c r="O7972" i="2" s="1"/>
  <c r="N7972" i="2"/>
  <c r="P7972" i="2"/>
  <c r="J7973" i="2"/>
  <c r="K7973" i="2"/>
  <c r="L7973" i="2"/>
  <c r="M7973" i="2"/>
  <c r="N7973" i="2"/>
  <c r="P7973" i="2"/>
  <c r="J7974" i="2"/>
  <c r="K7974" i="2"/>
  <c r="L7974" i="2"/>
  <c r="M7974" i="2"/>
  <c r="O7974" i="2" s="1"/>
  <c r="N7974" i="2"/>
  <c r="P7974" i="2"/>
  <c r="J7975" i="2"/>
  <c r="K7975" i="2"/>
  <c r="L7975" i="2"/>
  <c r="M7975" i="2"/>
  <c r="N7975" i="2"/>
  <c r="O7975" i="2"/>
  <c r="P7975" i="2"/>
  <c r="J7976" i="2"/>
  <c r="K7976" i="2"/>
  <c r="L7976" i="2"/>
  <c r="M7976" i="2"/>
  <c r="N7976" i="2"/>
  <c r="O7976" i="2"/>
  <c r="P7976" i="2"/>
  <c r="J7977" i="2"/>
  <c r="K7977" i="2"/>
  <c r="L7977" i="2"/>
  <c r="M7977" i="2"/>
  <c r="O7977" i="2" s="1"/>
  <c r="N7977" i="2"/>
  <c r="P7977" i="2"/>
  <c r="J7978" i="2"/>
  <c r="K7978" i="2"/>
  <c r="L7978" i="2"/>
  <c r="M7978" i="2"/>
  <c r="N7978" i="2"/>
  <c r="P7978" i="2"/>
  <c r="J7979" i="2"/>
  <c r="K7979" i="2"/>
  <c r="L7979" i="2"/>
  <c r="M7979" i="2"/>
  <c r="O7979" i="2" s="1"/>
  <c r="N7979" i="2"/>
  <c r="P7979" i="2"/>
  <c r="J7980" i="2"/>
  <c r="K7980" i="2"/>
  <c r="L7980" i="2"/>
  <c r="M7980" i="2"/>
  <c r="O7980" i="2" s="1"/>
  <c r="N7980" i="2"/>
  <c r="P7980" i="2"/>
  <c r="J7981" i="2"/>
  <c r="K7981" i="2"/>
  <c r="L7981" i="2"/>
  <c r="M7981" i="2"/>
  <c r="N7981" i="2"/>
  <c r="P7981" i="2"/>
  <c r="J7982" i="2"/>
  <c r="K7982" i="2"/>
  <c r="L7982" i="2"/>
  <c r="M7982" i="2"/>
  <c r="O7982" i="2" s="1"/>
  <c r="N7982" i="2"/>
  <c r="P7982" i="2"/>
  <c r="J7983" i="2"/>
  <c r="K7983" i="2"/>
  <c r="L7983" i="2"/>
  <c r="M7983" i="2"/>
  <c r="N7983" i="2"/>
  <c r="O7983" i="2"/>
  <c r="P7983" i="2"/>
  <c r="J7984" i="2"/>
  <c r="K7984" i="2"/>
  <c r="L7984" i="2"/>
  <c r="M7984" i="2"/>
  <c r="N7984" i="2"/>
  <c r="O7984" i="2"/>
  <c r="P7984" i="2"/>
  <c r="J7985" i="2"/>
  <c r="K7985" i="2"/>
  <c r="L7985" i="2"/>
  <c r="M7985" i="2"/>
  <c r="O7985" i="2" s="1"/>
  <c r="N7985" i="2"/>
  <c r="P7985" i="2"/>
  <c r="J7986" i="2"/>
  <c r="K7986" i="2"/>
  <c r="L7986" i="2"/>
  <c r="M7986" i="2"/>
  <c r="N7986" i="2"/>
  <c r="P7986" i="2"/>
  <c r="J7987" i="2"/>
  <c r="K7987" i="2"/>
  <c r="L7987" i="2"/>
  <c r="M7987" i="2"/>
  <c r="O7987" i="2" s="1"/>
  <c r="N7987" i="2"/>
  <c r="P7987" i="2"/>
  <c r="J7988" i="2"/>
  <c r="K7988" i="2"/>
  <c r="L7988" i="2"/>
  <c r="M7988" i="2"/>
  <c r="O7988" i="2" s="1"/>
  <c r="N7988" i="2"/>
  <c r="P7988" i="2"/>
  <c r="J7989" i="2"/>
  <c r="K7989" i="2"/>
  <c r="L7989" i="2"/>
  <c r="M7989" i="2"/>
  <c r="N7989" i="2"/>
  <c r="P7989" i="2"/>
  <c r="J7990" i="2"/>
  <c r="K7990" i="2"/>
  <c r="L7990" i="2"/>
  <c r="M7990" i="2"/>
  <c r="O7990" i="2" s="1"/>
  <c r="N7990" i="2"/>
  <c r="P7990" i="2"/>
  <c r="J7991" i="2"/>
  <c r="K7991" i="2"/>
  <c r="L7991" i="2"/>
  <c r="M7991" i="2"/>
  <c r="N7991" i="2"/>
  <c r="O7991" i="2"/>
  <c r="P7991" i="2"/>
  <c r="J7992" i="2"/>
  <c r="K7992" i="2"/>
  <c r="L7992" i="2"/>
  <c r="M7992" i="2"/>
  <c r="N7992" i="2"/>
  <c r="O7992" i="2"/>
  <c r="P7992" i="2"/>
  <c r="J7993" i="2"/>
  <c r="K7993" i="2"/>
  <c r="L7993" i="2"/>
  <c r="M7993" i="2"/>
  <c r="O7993" i="2" s="1"/>
  <c r="N7993" i="2"/>
  <c r="P7993" i="2"/>
  <c r="J7994" i="2"/>
  <c r="K7994" i="2"/>
  <c r="L7994" i="2"/>
  <c r="M7994" i="2"/>
  <c r="N7994" i="2"/>
  <c r="P7994" i="2"/>
  <c r="J7995" i="2"/>
  <c r="K7995" i="2"/>
  <c r="L7995" i="2"/>
  <c r="M7995" i="2"/>
  <c r="O7995" i="2" s="1"/>
  <c r="N7995" i="2"/>
  <c r="P7995" i="2"/>
  <c r="J7996" i="2"/>
  <c r="K7996" i="2"/>
  <c r="L7996" i="2"/>
  <c r="M7996" i="2"/>
  <c r="O7996" i="2" s="1"/>
  <c r="N7996" i="2"/>
  <c r="P7996" i="2"/>
  <c r="J7997" i="2"/>
  <c r="K7997" i="2"/>
  <c r="L7997" i="2"/>
  <c r="M7997" i="2"/>
  <c r="N7997" i="2"/>
  <c r="P7997" i="2"/>
  <c r="J7998" i="2"/>
  <c r="K7998" i="2"/>
  <c r="L7998" i="2"/>
  <c r="M7998" i="2"/>
  <c r="O7998" i="2" s="1"/>
  <c r="N7998" i="2"/>
  <c r="P7998" i="2"/>
  <c r="J7999" i="2"/>
  <c r="K7999" i="2"/>
  <c r="L7999" i="2"/>
  <c r="M7999" i="2"/>
  <c r="N7999" i="2"/>
  <c r="O7999" i="2"/>
  <c r="P7999" i="2"/>
  <c r="J8000" i="2"/>
  <c r="K8000" i="2"/>
  <c r="L8000" i="2"/>
  <c r="M8000" i="2"/>
  <c r="N8000" i="2"/>
  <c r="O8000" i="2"/>
  <c r="P8000" i="2"/>
  <c r="J8001" i="2"/>
  <c r="K8001" i="2"/>
  <c r="L8001" i="2"/>
  <c r="M8001" i="2"/>
  <c r="O8001" i="2" s="1"/>
  <c r="N8001" i="2"/>
  <c r="P8001" i="2"/>
  <c r="J8002" i="2"/>
  <c r="K8002" i="2"/>
  <c r="L8002" i="2"/>
  <c r="M8002" i="2"/>
  <c r="N8002" i="2"/>
  <c r="P8002" i="2"/>
  <c r="J8003" i="2"/>
  <c r="K8003" i="2"/>
  <c r="L8003" i="2"/>
  <c r="M8003" i="2"/>
  <c r="O8003" i="2" s="1"/>
  <c r="N8003" i="2"/>
  <c r="P8003" i="2"/>
  <c r="J8004" i="2"/>
  <c r="K8004" i="2"/>
  <c r="L8004" i="2"/>
  <c r="M8004" i="2"/>
  <c r="O8004" i="2" s="1"/>
  <c r="N8004" i="2"/>
  <c r="P8004" i="2"/>
  <c r="J8005" i="2"/>
  <c r="K8005" i="2"/>
  <c r="L8005" i="2"/>
  <c r="M8005" i="2"/>
  <c r="N8005" i="2"/>
  <c r="P8005" i="2"/>
  <c r="J8006" i="2"/>
  <c r="K8006" i="2"/>
  <c r="L8006" i="2"/>
  <c r="M8006" i="2"/>
  <c r="O8006" i="2" s="1"/>
  <c r="N8006" i="2"/>
  <c r="P8006" i="2"/>
  <c r="J8007" i="2"/>
  <c r="K8007" i="2"/>
  <c r="L8007" i="2"/>
  <c r="M8007" i="2"/>
  <c r="N8007" i="2"/>
  <c r="O8007" i="2"/>
  <c r="P8007" i="2"/>
  <c r="J8008" i="2"/>
  <c r="K8008" i="2"/>
  <c r="L8008" i="2"/>
  <c r="M8008" i="2"/>
  <c r="N8008" i="2"/>
  <c r="O8008" i="2"/>
  <c r="P8008" i="2"/>
  <c r="J8009" i="2"/>
  <c r="K8009" i="2"/>
  <c r="L8009" i="2"/>
  <c r="M8009" i="2"/>
  <c r="O8009" i="2" s="1"/>
  <c r="N8009" i="2"/>
  <c r="P8009" i="2"/>
  <c r="J8010" i="2"/>
  <c r="K8010" i="2"/>
  <c r="L8010" i="2"/>
  <c r="M8010" i="2"/>
  <c r="N8010" i="2"/>
  <c r="P8010" i="2"/>
  <c r="J8011" i="2"/>
  <c r="K8011" i="2"/>
  <c r="L8011" i="2"/>
  <c r="M8011" i="2"/>
  <c r="O8011" i="2" s="1"/>
  <c r="N8011" i="2"/>
  <c r="P8011" i="2"/>
  <c r="J8012" i="2"/>
  <c r="K8012" i="2"/>
  <c r="L8012" i="2"/>
  <c r="M8012" i="2"/>
  <c r="O8012" i="2" s="1"/>
  <c r="N8012" i="2"/>
  <c r="P8012" i="2"/>
  <c r="J8013" i="2"/>
  <c r="K8013" i="2"/>
  <c r="L8013" i="2"/>
  <c r="M8013" i="2"/>
  <c r="N8013" i="2"/>
  <c r="P8013" i="2"/>
  <c r="J8014" i="2"/>
  <c r="K8014" i="2"/>
  <c r="L8014" i="2"/>
  <c r="M8014" i="2"/>
  <c r="O8014" i="2" s="1"/>
  <c r="N8014" i="2"/>
  <c r="P8014" i="2"/>
  <c r="J8015" i="2"/>
  <c r="K8015" i="2"/>
  <c r="L8015" i="2"/>
  <c r="M8015" i="2"/>
  <c r="N8015" i="2"/>
  <c r="O8015" i="2"/>
  <c r="P8015" i="2"/>
  <c r="J8016" i="2"/>
  <c r="K8016" i="2"/>
  <c r="L8016" i="2"/>
  <c r="M8016" i="2"/>
  <c r="N8016" i="2"/>
  <c r="O8016" i="2"/>
  <c r="P8016" i="2"/>
  <c r="J8017" i="2"/>
  <c r="K8017" i="2"/>
  <c r="L8017" i="2"/>
  <c r="M8017" i="2"/>
  <c r="O8017" i="2" s="1"/>
  <c r="N8017" i="2"/>
  <c r="P8017" i="2"/>
  <c r="J8018" i="2"/>
  <c r="K8018" i="2"/>
  <c r="L8018" i="2"/>
  <c r="M8018" i="2"/>
  <c r="N8018" i="2"/>
  <c r="P8018" i="2"/>
  <c r="J8019" i="2"/>
  <c r="K8019" i="2"/>
  <c r="L8019" i="2"/>
  <c r="M8019" i="2"/>
  <c r="O8019" i="2" s="1"/>
  <c r="N8019" i="2"/>
  <c r="P8019" i="2"/>
  <c r="J8020" i="2"/>
  <c r="K8020" i="2"/>
  <c r="L8020" i="2"/>
  <c r="M8020" i="2"/>
  <c r="O8020" i="2" s="1"/>
  <c r="N8020" i="2"/>
  <c r="P8020" i="2"/>
  <c r="J8021" i="2"/>
  <c r="K8021" i="2"/>
  <c r="L8021" i="2"/>
  <c r="M8021" i="2"/>
  <c r="N8021" i="2"/>
  <c r="P8021" i="2"/>
  <c r="J8022" i="2"/>
  <c r="K8022" i="2"/>
  <c r="L8022" i="2"/>
  <c r="M8022" i="2"/>
  <c r="O8022" i="2" s="1"/>
  <c r="N8022" i="2"/>
  <c r="P8022" i="2"/>
  <c r="J8023" i="2"/>
  <c r="K8023" i="2"/>
  <c r="L8023" i="2"/>
  <c r="M8023" i="2"/>
  <c r="N8023" i="2"/>
  <c r="O8023" i="2"/>
  <c r="P8023" i="2"/>
  <c r="J8024" i="2"/>
  <c r="K8024" i="2"/>
  <c r="L8024" i="2"/>
  <c r="M8024" i="2"/>
  <c r="N8024" i="2"/>
  <c r="O8024" i="2"/>
  <c r="P8024" i="2"/>
  <c r="J8025" i="2"/>
  <c r="K8025" i="2"/>
  <c r="L8025" i="2"/>
  <c r="M8025" i="2"/>
  <c r="O8025" i="2" s="1"/>
  <c r="N8025" i="2"/>
  <c r="P8025" i="2"/>
  <c r="J8026" i="2"/>
  <c r="K8026" i="2"/>
  <c r="L8026" i="2"/>
  <c r="M8026" i="2"/>
  <c r="N8026" i="2"/>
  <c r="P8026" i="2"/>
  <c r="J8027" i="2"/>
  <c r="K8027" i="2"/>
  <c r="L8027" i="2"/>
  <c r="M8027" i="2"/>
  <c r="O8027" i="2" s="1"/>
  <c r="N8027" i="2"/>
  <c r="P8027" i="2"/>
  <c r="J8028" i="2"/>
  <c r="K8028" i="2"/>
  <c r="L8028" i="2"/>
  <c r="M8028" i="2"/>
  <c r="O8028" i="2" s="1"/>
  <c r="N8028" i="2"/>
  <c r="P8028" i="2"/>
  <c r="J8029" i="2"/>
  <c r="K8029" i="2"/>
  <c r="L8029" i="2"/>
  <c r="M8029" i="2"/>
  <c r="N8029" i="2"/>
  <c r="P8029" i="2"/>
  <c r="J8030" i="2"/>
  <c r="K8030" i="2"/>
  <c r="L8030" i="2"/>
  <c r="M8030" i="2"/>
  <c r="O8030" i="2" s="1"/>
  <c r="N8030" i="2"/>
  <c r="P8030" i="2"/>
  <c r="J8031" i="2"/>
  <c r="K8031" i="2"/>
  <c r="L8031" i="2"/>
  <c r="M8031" i="2"/>
  <c r="N8031" i="2"/>
  <c r="O8031" i="2"/>
  <c r="P8031" i="2"/>
  <c r="J8032" i="2"/>
  <c r="K8032" i="2"/>
  <c r="L8032" i="2"/>
  <c r="M8032" i="2"/>
  <c r="N8032" i="2"/>
  <c r="O8032" i="2"/>
  <c r="P8032" i="2"/>
  <c r="J8033" i="2"/>
  <c r="K8033" i="2"/>
  <c r="L8033" i="2"/>
  <c r="M8033" i="2"/>
  <c r="O8033" i="2" s="1"/>
  <c r="N8033" i="2"/>
  <c r="P8033" i="2"/>
  <c r="J8034" i="2"/>
  <c r="K8034" i="2"/>
  <c r="L8034" i="2"/>
  <c r="M8034" i="2"/>
  <c r="N8034" i="2"/>
  <c r="P8034" i="2"/>
  <c r="J8035" i="2"/>
  <c r="K8035" i="2"/>
  <c r="L8035" i="2"/>
  <c r="M8035" i="2"/>
  <c r="O8035" i="2" s="1"/>
  <c r="N8035" i="2"/>
  <c r="P8035" i="2"/>
  <c r="J8036" i="2"/>
  <c r="K8036" i="2"/>
  <c r="L8036" i="2"/>
  <c r="M8036" i="2"/>
  <c r="O8036" i="2" s="1"/>
  <c r="N8036" i="2"/>
  <c r="P8036" i="2"/>
  <c r="J8037" i="2"/>
  <c r="K8037" i="2"/>
  <c r="L8037" i="2"/>
  <c r="M8037" i="2"/>
  <c r="N8037" i="2"/>
  <c r="P8037" i="2"/>
  <c r="J8038" i="2"/>
  <c r="K8038" i="2"/>
  <c r="L8038" i="2"/>
  <c r="M8038" i="2"/>
  <c r="O8038" i="2" s="1"/>
  <c r="N8038" i="2"/>
  <c r="P8038" i="2"/>
  <c r="J8039" i="2"/>
  <c r="K8039" i="2"/>
  <c r="L8039" i="2"/>
  <c r="M8039" i="2"/>
  <c r="N8039" i="2"/>
  <c r="O8039" i="2"/>
  <c r="P8039" i="2"/>
  <c r="J8040" i="2"/>
  <c r="K8040" i="2"/>
  <c r="L8040" i="2"/>
  <c r="M8040" i="2"/>
  <c r="N8040" i="2"/>
  <c r="O8040" i="2"/>
  <c r="P8040" i="2"/>
  <c r="J8041" i="2"/>
  <c r="K8041" i="2"/>
  <c r="L8041" i="2"/>
  <c r="M8041" i="2"/>
  <c r="O8041" i="2" s="1"/>
  <c r="N8041" i="2"/>
  <c r="P8041" i="2"/>
  <c r="J8042" i="2"/>
  <c r="K8042" i="2"/>
  <c r="L8042" i="2"/>
  <c r="M8042" i="2"/>
  <c r="N8042" i="2"/>
  <c r="P8042" i="2"/>
  <c r="J8043" i="2"/>
  <c r="K8043" i="2"/>
  <c r="L8043" i="2"/>
  <c r="M8043" i="2"/>
  <c r="O8043" i="2" s="1"/>
  <c r="N8043" i="2"/>
  <c r="P8043" i="2"/>
  <c r="J8044" i="2"/>
  <c r="K8044" i="2"/>
  <c r="L8044" i="2"/>
  <c r="M8044" i="2"/>
  <c r="O8044" i="2" s="1"/>
  <c r="N8044" i="2"/>
  <c r="P8044" i="2"/>
  <c r="J8045" i="2"/>
  <c r="K8045" i="2"/>
  <c r="L8045" i="2"/>
  <c r="M8045" i="2"/>
  <c r="N8045" i="2"/>
  <c r="P8045" i="2"/>
  <c r="J8046" i="2"/>
  <c r="K8046" i="2"/>
  <c r="L8046" i="2"/>
  <c r="M8046" i="2"/>
  <c r="O8046" i="2" s="1"/>
  <c r="N8046" i="2"/>
  <c r="P8046" i="2"/>
  <c r="J8047" i="2"/>
  <c r="K8047" i="2"/>
  <c r="L8047" i="2"/>
  <c r="M8047" i="2"/>
  <c r="N8047" i="2"/>
  <c r="O8047" i="2"/>
  <c r="P8047" i="2"/>
  <c r="J8048" i="2"/>
  <c r="K8048" i="2"/>
  <c r="L8048" i="2"/>
  <c r="M8048" i="2"/>
  <c r="N8048" i="2"/>
  <c r="O8048" i="2"/>
  <c r="P8048" i="2"/>
  <c r="J8049" i="2"/>
  <c r="K8049" i="2"/>
  <c r="L8049" i="2"/>
  <c r="M8049" i="2"/>
  <c r="O8049" i="2" s="1"/>
  <c r="N8049" i="2"/>
  <c r="P8049" i="2"/>
  <c r="J8050" i="2"/>
  <c r="K8050" i="2"/>
  <c r="L8050" i="2"/>
  <c r="M8050" i="2"/>
  <c r="N8050" i="2"/>
  <c r="P8050" i="2"/>
  <c r="J8051" i="2"/>
  <c r="K8051" i="2"/>
  <c r="L8051" i="2"/>
  <c r="M8051" i="2"/>
  <c r="O8051" i="2" s="1"/>
  <c r="N8051" i="2"/>
  <c r="P8051" i="2"/>
  <c r="J8052" i="2"/>
  <c r="K8052" i="2"/>
  <c r="L8052" i="2"/>
  <c r="M8052" i="2"/>
  <c r="O8052" i="2" s="1"/>
  <c r="N8052" i="2"/>
  <c r="P8052" i="2"/>
  <c r="J8053" i="2"/>
  <c r="K8053" i="2"/>
  <c r="L8053" i="2"/>
  <c r="M8053" i="2"/>
  <c r="N8053" i="2"/>
  <c r="P8053" i="2"/>
  <c r="J8054" i="2"/>
  <c r="K8054" i="2"/>
  <c r="L8054" i="2"/>
  <c r="M8054" i="2"/>
  <c r="O8054" i="2" s="1"/>
  <c r="N8054" i="2"/>
  <c r="P8054" i="2"/>
  <c r="J8055" i="2"/>
  <c r="K8055" i="2"/>
  <c r="L8055" i="2"/>
  <c r="M8055" i="2"/>
  <c r="N8055" i="2"/>
  <c r="O8055" i="2"/>
  <c r="P8055" i="2"/>
  <c r="J8056" i="2"/>
  <c r="K8056" i="2"/>
  <c r="L8056" i="2"/>
  <c r="M8056" i="2"/>
  <c r="N8056" i="2"/>
  <c r="O8056" i="2"/>
  <c r="P8056" i="2"/>
  <c r="J8057" i="2"/>
  <c r="K8057" i="2"/>
  <c r="L8057" i="2"/>
  <c r="M8057" i="2"/>
  <c r="O8057" i="2" s="1"/>
  <c r="N8057" i="2"/>
  <c r="P8057" i="2"/>
  <c r="J8058" i="2"/>
  <c r="K8058" i="2"/>
  <c r="L8058" i="2"/>
  <c r="M8058" i="2"/>
  <c r="N8058" i="2"/>
  <c r="P8058" i="2"/>
  <c r="J8059" i="2"/>
  <c r="K8059" i="2"/>
  <c r="L8059" i="2"/>
  <c r="M8059" i="2"/>
  <c r="O8059" i="2" s="1"/>
  <c r="N8059" i="2"/>
  <c r="P8059" i="2"/>
  <c r="J8060" i="2"/>
  <c r="K8060" i="2"/>
  <c r="L8060" i="2"/>
  <c r="M8060" i="2"/>
  <c r="O8060" i="2" s="1"/>
  <c r="N8060" i="2"/>
  <c r="P8060" i="2"/>
  <c r="J8061" i="2"/>
  <c r="K8061" i="2"/>
  <c r="L8061" i="2"/>
  <c r="M8061" i="2"/>
  <c r="N8061" i="2"/>
  <c r="P8061" i="2"/>
  <c r="J8062" i="2"/>
  <c r="K8062" i="2"/>
  <c r="L8062" i="2"/>
  <c r="M8062" i="2"/>
  <c r="O8062" i="2" s="1"/>
  <c r="N8062" i="2"/>
  <c r="P8062" i="2"/>
  <c r="J8063" i="2"/>
  <c r="K8063" i="2"/>
  <c r="L8063" i="2"/>
  <c r="M8063" i="2"/>
  <c r="N8063" i="2"/>
  <c r="O8063" i="2"/>
  <c r="P8063" i="2"/>
  <c r="J8064" i="2"/>
  <c r="K8064" i="2"/>
  <c r="L8064" i="2"/>
  <c r="M8064" i="2"/>
  <c r="N8064" i="2"/>
  <c r="O8064" i="2"/>
  <c r="P8064" i="2"/>
  <c r="J8065" i="2"/>
  <c r="K8065" i="2"/>
  <c r="L8065" i="2"/>
  <c r="M8065" i="2"/>
  <c r="O8065" i="2" s="1"/>
  <c r="N8065" i="2"/>
  <c r="P8065" i="2"/>
  <c r="J8066" i="2"/>
  <c r="K8066" i="2"/>
  <c r="L8066" i="2"/>
  <c r="M8066" i="2"/>
  <c r="N8066" i="2"/>
  <c r="P8066" i="2"/>
  <c r="J8067" i="2"/>
  <c r="K8067" i="2"/>
  <c r="L8067" i="2"/>
  <c r="M8067" i="2"/>
  <c r="O8067" i="2" s="1"/>
  <c r="N8067" i="2"/>
  <c r="P8067" i="2"/>
  <c r="J8068" i="2"/>
  <c r="K8068" i="2"/>
  <c r="L8068" i="2"/>
  <c r="M8068" i="2"/>
  <c r="O8068" i="2" s="1"/>
  <c r="N8068" i="2"/>
  <c r="P8068" i="2"/>
  <c r="J8069" i="2"/>
  <c r="K8069" i="2"/>
  <c r="L8069" i="2"/>
  <c r="M8069" i="2"/>
  <c r="N8069" i="2"/>
  <c r="P8069" i="2"/>
  <c r="J8070" i="2"/>
  <c r="K8070" i="2"/>
  <c r="L8070" i="2"/>
  <c r="M8070" i="2"/>
  <c r="O8070" i="2" s="1"/>
  <c r="N8070" i="2"/>
  <c r="P8070" i="2"/>
  <c r="J8071" i="2"/>
  <c r="K8071" i="2"/>
  <c r="L8071" i="2"/>
  <c r="M8071" i="2"/>
  <c r="N8071" i="2"/>
  <c r="O8071" i="2"/>
  <c r="P8071" i="2"/>
  <c r="J8072" i="2"/>
  <c r="K8072" i="2"/>
  <c r="L8072" i="2"/>
  <c r="M8072" i="2"/>
  <c r="N8072" i="2"/>
  <c r="O8072" i="2"/>
  <c r="P8072" i="2"/>
  <c r="J8073" i="2"/>
  <c r="K8073" i="2"/>
  <c r="L8073" i="2"/>
  <c r="M8073" i="2"/>
  <c r="O8073" i="2" s="1"/>
  <c r="N8073" i="2"/>
  <c r="P8073" i="2"/>
  <c r="J8074" i="2"/>
  <c r="K8074" i="2"/>
  <c r="L8074" i="2"/>
  <c r="M8074" i="2"/>
  <c r="N8074" i="2"/>
  <c r="P8074" i="2"/>
  <c r="J8075" i="2"/>
  <c r="K8075" i="2"/>
  <c r="L8075" i="2"/>
  <c r="M8075" i="2"/>
  <c r="O8075" i="2" s="1"/>
  <c r="N8075" i="2"/>
  <c r="P8075" i="2"/>
  <c r="J8076" i="2"/>
  <c r="K8076" i="2"/>
  <c r="L8076" i="2"/>
  <c r="M8076" i="2"/>
  <c r="O8076" i="2" s="1"/>
  <c r="N8076" i="2"/>
  <c r="P8076" i="2"/>
  <c r="J8077" i="2"/>
  <c r="K8077" i="2"/>
  <c r="L8077" i="2"/>
  <c r="M8077" i="2"/>
  <c r="N8077" i="2"/>
  <c r="P8077" i="2"/>
  <c r="J8078" i="2"/>
  <c r="K8078" i="2"/>
  <c r="L8078" i="2"/>
  <c r="M8078" i="2"/>
  <c r="O8078" i="2" s="1"/>
  <c r="N8078" i="2"/>
  <c r="P8078" i="2"/>
  <c r="J8079" i="2"/>
  <c r="K8079" i="2"/>
  <c r="L8079" i="2"/>
  <c r="M8079" i="2"/>
  <c r="N8079" i="2"/>
  <c r="O8079" i="2"/>
  <c r="P8079" i="2"/>
  <c r="J8080" i="2"/>
  <c r="K8080" i="2"/>
  <c r="L8080" i="2"/>
  <c r="M8080" i="2"/>
  <c r="N8080" i="2"/>
  <c r="O8080" i="2"/>
  <c r="P8080" i="2"/>
  <c r="J8081" i="2"/>
  <c r="K8081" i="2"/>
  <c r="L8081" i="2"/>
  <c r="M8081" i="2"/>
  <c r="O8081" i="2" s="1"/>
  <c r="N8081" i="2"/>
  <c r="P8081" i="2"/>
  <c r="J8082" i="2"/>
  <c r="K8082" i="2"/>
  <c r="L8082" i="2"/>
  <c r="M8082" i="2"/>
  <c r="N8082" i="2"/>
  <c r="P8082" i="2"/>
  <c r="J8083" i="2"/>
  <c r="K8083" i="2"/>
  <c r="L8083" i="2"/>
  <c r="M8083" i="2"/>
  <c r="O8083" i="2" s="1"/>
  <c r="N8083" i="2"/>
  <c r="P8083" i="2"/>
  <c r="J8084" i="2"/>
  <c r="K8084" i="2"/>
  <c r="L8084" i="2"/>
  <c r="M8084" i="2"/>
  <c r="O8084" i="2" s="1"/>
  <c r="N8084" i="2"/>
  <c r="P8084" i="2"/>
  <c r="J8085" i="2"/>
  <c r="K8085" i="2"/>
  <c r="L8085" i="2"/>
  <c r="M8085" i="2"/>
  <c r="N8085" i="2"/>
  <c r="P8085" i="2"/>
  <c r="J8086" i="2"/>
  <c r="K8086" i="2"/>
  <c r="L8086" i="2"/>
  <c r="M8086" i="2"/>
  <c r="O8086" i="2" s="1"/>
  <c r="N8086" i="2"/>
  <c r="P8086" i="2"/>
  <c r="J8087" i="2"/>
  <c r="K8087" i="2"/>
  <c r="L8087" i="2"/>
  <c r="M8087" i="2"/>
  <c r="N8087" i="2"/>
  <c r="O8087" i="2"/>
  <c r="P8087" i="2"/>
  <c r="J8088" i="2"/>
  <c r="K8088" i="2"/>
  <c r="L8088" i="2"/>
  <c r="M8088" i="2"/>
  <c r="N8088" i="2"/>
  <c r="O8088" i="2"/>
  <c r="P8088" i="2"/>
  <c r="J8089" i="2"/>
  <c r="K8089" i="2"/>
  <c r="L8089" i="2"/>
  <c r="M8089" i="2"/>
  <c r="O8089" i="2" s="1"/>
  <c r="N8089" i="2"/>
  <c r="P8089" i="2"/>
  <c r="J8090" i="2"/>
  <c r="K8090" i="2"/>
  <c r="L8090" i="2"/>
  <c r="M8090" i="2"/>
  <c r="N8090" i="2"/>
  <c r="P8090" i="2"/>
  <c r="J8091" i="2"/>
  <c r="K8091" i="2"/>
  <c r="L8091" i="2"/>
  <c r="M8091" i="2"/>
  <c r="O8091" i="2" s="1"/>
  <c r="N8091" i="2"/>
  <c r="P8091" i="2"/>
  <c r="J8092" i="2"/>
  <c r="K8092" i="2"/>
  <c r="L8092" i="2"/>
  <c r="M8092" i="2"/>
  <c r="O8092" i="2" s="1"/>
  <c r="N8092" i="2"/>
  <c r="P8092" i="2"/>
  <c r="J8093" i="2"/>
  <c r="K8093" i="2"/>
  <c r="L8093" i="2"/>
  <c r="M8093" i="2"/>
  <c r="N8093" i="2"/>
  <c r="P8093" i="2"/>
  <c r="J8094" i="2"/>
  <c r="K8094" i="2"/>
  <c r="L8094" i="2"/>
  <c r="M8094" i="2"/>
  <c r="O8094" i="2" s="1"/>
  <c r="N8094" i="2"/>
  <c r="P8094" i="2"/>
  <c r="J8095" i="2"/>
  <c r="K8095" i="2"/>
  <c r="L8095" i="2"/>
  <c r="M8095" i="2"/>
  <c r="N8095" i="2"/>
  <c r="O8095" i="2"/>
  <c r="P8095" i="2"/>
  <c r="J8096" i="2"/>
  <c r="K8096" i="2"/>
  <c r="L8096" i="2"/>
  <c r="M8096" i="2"/>
  <c r="N8096" i="2"/>
  <c r="O8096" i="2"/>
  <c r="P8096" i="2"/>
  <c r="J8097" i="2"/>
  <c r="K8097" i="2"/>
  <c r="L8097" i="2"/>
  <c r="M8097" i="2"/>
  <c r="O8097" i="2" s="1"/>
  <c r="N8097" i="2"/>
  <c r="P8097" i="2"/>
  <c r="J8098" i="2"/>
  <c r="K8098" i="2"/>
  <c r="L8098" i="2"/>
  <c r="M8098" i="2"/>
  <c r="N8098" i="2"/>
  <c r="P8098" i="2"/>
  <c r="J8099" i="2"/>
  <c r="K8099" i="2"/>
  <c r="L8099" i="2"/>
  <c r="M8099" i="2"/>
  <c r="O8099" i="2" s="1"/>
  <c r="N8099" i="2"/>
  <c r="P8099" i="2"/>
  <c r="J8100" i="2"/>
  <c r="K8100" i="2"/>
  <c r="L8100" i="2"/>
  <c r="M8100" i="2"/>
  <c r="O8100" i="2" s="1"/>
  <c r="N8100" i="2"/>
  <c r="P8100" i="2"/>
  <c r="J8101" i="2"/>
  <c r="K8101" i="2"/>
  <c r="L8101" i="2"/>
  <c r="M8101" i="2"/>
  <c r="N8101" i="2"/>
  <c r="P8101" i="2"/>
  <c r="J8102" i="2"/>
  <c r="K8102" i="2"/>
  <c r="L8102" i="2"/>
  <c r="M8102" i="2"/>
  <c r="O8102" i="2" s="1"/>
  <c r="N8102" i="2"/>
  <c r="P8102" i="2"/>
  <c r="J8103" i="2"/>
  <c r="K8103" i="2"/>
  <c r="L8103" i="2"/>
  <c r="M8103" i="2"/>
  <c r="N8103" i="2"/>
  <c r="O8103" i="2"/>
  <c r="P8103" i="2"/>
  <c r="J8104" i="2"/>
  <c r="K8104" i="2"/>
  <c r="L8104" i="2"/>
  <c r="M8104" i="2"/>
  <c r="N8104" i="2"/>
  <c r="O8104" i="2"/>
  <c r="P8104" i="2"/>
  <c r="J8105" i="2"/>
  <c r="K8105" i="2"/>
  <c r="L8105" i="2"/>
  <c r="M8105" i="2"/>
  <c r="O8105" i="2" s="1"/>
  <c r="N8105" i="2"/>
  <c r="P8105" i="2"/>
  <c r="J8106" i="2"/>
  <c r="K8106" i="2"/>
  <c r="L8106" i="2"/>
  <c r="M8106" i="2"/>
  <c r="N8106" i="2"/>
  <c r="P8106" i="2"/>
  <c r="J8107" i="2"/>
  <c r="K8107" i="2"/>
  <c r="L8107" i="2"/>
  <c r="M8107" i="2"/>
  <c r="O8107" i="2" s="1"/>
  <c r="N8107" i="2"/>
  <c r="P8107" i="2"/>
  <c r="J8108" i="2"/>
  <c r="K8108" i="2"/>
  <c r="L8108" i="2"/>
  <c r="M8108" i="2"/>
  <c r="O8108" i="2" s="1"/>
  <c r="N8108" i="2"/>
  <c r="P8108" i="2"/>
  <c r="J8109" i="2"/>
  <c r="K8109" i="2"/>
  <c r="L8109" i="2"/>
  <c r="M8109" i="2"/>
  <c r="N8109" i="2"/>
  <c r="P8109" i="2"/>
  <c r="J8110" i="2"/>
  <c r="K8110" i="2"/>
  <c r="L8110" i="2"/>
  <c r="M8110" i="2"/>
  <c r="O8110" i="2" s="1"/>
  <c r="N8110" i="2"/>
  <c r="P8110" i="2"/>
  <c r="J8111" i="2"/>
  <c r="K8111" i="2"/>
  <c r="L8111" i="2"/>
  <c r="M8111" i="2"/>
  <c r="N8111" i="2"/>
  <c r="O8111" i="2"/>
  <c r="P8111" i="2"/>
  <c r="J8112" i="2"/>
  <c r="K8112" i="2"/>
  <c r="L8112" i="2"/>
  <c r="M8112" i="2"/>
  <c r="N8112" i="2"/>
  <c r="O8112" i="2"/>
  <c r="P8112" i="2"/>
  <c r="J8113" i="2"/>
  <c r="K8113" i="2"/>
  <c r="L8113" i="2"/>
  <c r="M8113" i="2"/>
  <c r="O8113" i="2" s="1"/>
  <c r="N8113" i="2"/>
  <c r="P8113" i="2"/>
  <c r="J8114" i="2"/>
  <c r="K8114" i="2"/>
  <c r="L8114" i="2"/>
  <c r="M8114" i="2"/>
  <c r="N8114" i="2"/>
  <c r="P8114" i="2"/>
  <c r="J8115" i="2"/>
  <c r="K8115" i="2"/>
  <c r="L8115" i="2"/>
  <c r="M8115" i="2"/>
  <c r="O8115" i="2" s="1"/>
  <c r="N8115" i="2"/>
  <c r="P8115" i="2"/>
  <c r="J8116" i="2"/>
  <c r="K8116" i="2"/>
  <c r="L8116" i="2"/>
  <c r="M8116" i="2"/>
  <c r="O8116" i="2" s="1"/>
  <c r="N8116" i="2"/>
  <c r="P8116" i="2"/>
  <c r="J8117" i="2"/>
  <c r="K8117" i="2"/>
  <c r="L8117" i="2"/>
  <c r="M8117" i="2"/>
  <c r="N8117" i="2"/>
  <c r="P8117" i="2"/>
  <c r="J8118" i="2"/>
  <c r="K8118" i="2"/>
  <c r="L8118" i="2"/>
  <c r="M8118" i="2"/>
  <c r="O8118" i="2" s="1"/>
  <c r="N8118" i="2"/>
  <c r="P8118" i="2"/>
  <c r="J8119" i="2"/>
  <c r="K8119" i="2"/>
  <c r="L8119" i="2"/>
  <c r="M8119" i="2"/>
  <c r="N8119" i="2"/>
  <c r="O8119" i="2"/>
  <c r="P8119" i="2"/>
  <c r="J8120" i="2"/>
  <c r="K8120" i="2"/>
  <c r="L8120" i="2"/>
  <c r="M8120" i="2"/>
  <c r="N8120" i="2"/>
  <c r="O8120" i="2"/>
  <c r="P8120" i="2"/>
  <c r="J8121" i="2"/>
  <c r="K8121" i="2"/>
  <c r="L8121" i="2"/>
  <c r="M8121" i="2"/>
  <c r="O8121" i="2" s="1"/>
  <c r="N8121" i="2"/>
  <c r="P8121" i="2"/>
  <c r="J8122" i="2"/>
  <c r="K8122" i="2"/>
  <c r="L8122" i="2"/>
  <c r="M8122" i="2"/>
  <c r="N8122" i="2"/>
  <c r="P8122" i="2"/>
  <c r="J8123" i="2"/>
  <c r="K8123" i="2"/>
  <c r="L8123" i="2"/>
  <c r="M8123" i="2"/>
  <c r="O8123" i="2" s="1"/>
  <c r="N8123" i="2"/>
  <c r="P8123" i="2"/>
  <c r="J8124" i="2"/>
  <c r="K8124" i="2"/>
  <c r="L8124" i="2"/>
  <c r="M8124" i="2"/>
  <c r="O8124" i="2" s="1"/>
  <c r="N8124" i="2"/>
  <c r="P8124" i="2"/>
  <c r="J8125" i="2"/>
  <c r="K8125" i="2"/>
  <c r="L8125" i="2"/>
  <c r="M8125" i="2"/>
  <c r="N8125" i="2"/>
  <c r="P8125" i="2"/>
  <c r="J8126" i="2"/>
  <c r="K8126" i="2"/>
  <c r="L8126" i="2"/>
  <c r="M8126" i="2"/>
  <c r="O8126" i="2" s="1"/>
  <c r="N8126" i="2"/>
  <c r="P8126" i="2"/>
  <c r="J8127" i="2"/>
  <c r="K8127" i="2"/>
  <c r="L8127" i="2"/>
  <c r="M8127" i="2"/>
  <c r="N8127" i="2"/>
  <c r="O8127" i="2"/>
  <c r="P8127" i="2"/>
  <c r="J8128" i="2"/>
  <c r="K8128" i="2"/>
  <c r="L8128" i="2"/>
  <c r="M8128" i="2"/>
  <c r="N8128" i="2"/>
  <c r="O8128" i="2"/>
  <c r="P8128" i="2"/>
  <c r="J8129" i="2"/>
  <c r="K8129" i="2"/>
  <c r="L8129" i="2"/>
  <c r="M8129" i="2"/>
  <c r="O8129" i="2" s="1"/>
  <c r="N8129" i="2"/>
  <c r="P8129" i="2"/>
  <c r="J8130" i="2"/>
  <c r="K8130" i="2"/>
  <c r="L8130" i="2"/>
  <c r="M8130" i="2"/>
  <c r="N8130" i="2"/>
  <c r="P8130" i="2"/>
  <c r="J8131" i="2"/>
  <c r="K8131" i="2"/>
  <c r="L8131" i="2"/>
  <c r="M8131" i="2"/>
  <c r="O8131" i="2" s="1"/>
  <c r="N8131" i="2"/>
  <c r="P8131" i="2"/>
  <c r="J8132" i="2"/>
  <c r="K8132" i="2"/>
  <c r="L8132" i="2"/>
  <c r="M8132" i="2"/>
  <c r="O8132" i="2" s="1"/>
  <c r="N8132" i="2"/>
  <c r="P8132" i="2"/>
  <c r="J8133" i="2"/>
  <c r="K8133" i="2"/>
  <c r="L8133" i="2"/>
  <c r="M8133" i="2"/>
  <c r="N8133" i="2"/>
  <c r="P8133" i="2"/>
  <c r="J8134" i="2"/>
  <c r="K8134" i="2"/>
  <c r="L8134" i="2"/>
  <c r="M8134" i="2"/>
  <c r="O8134" i="2" s="1"/>
  <c r="N8134" i="2"/>
  <c r="P8134" i="2"/>
  <c r="J8135" i="2"/>
  <c r="K8135" i="2"/>
  <c r="L8135" i="2"/>
  <c r="M8135" i="2"/>
  <c r="N8135" i="2"/>
  <c r="O8135" i="2"/>
  <c r="P8135" i="2"/>
  <c r="J8136" i="2"/>
  <c r="K8136" i="2"/>
  <c r="L8136" i="2"/>
  <c r="M8136" i="2"/>
  <c r="N8136" i="2"/>
  <c r="O8136" i="2"/>
  <c r="P8136" i="2"/>
  <c r="J8137" i="2"/>
  <c r="K8137" i="2"/>
  <c r="L8137" i="2"/>
  <c r="M8137" i="2"/>
  <c r="O8137" i="2" s="1"/>
  <c r="N8137" i="2"/>
  <c r="P8137" i="2"/>
  <c r="J8138" i="2"/>
  <c r="K8138" i="2"/>
  <c r="L8138" i="2"/>
  <c r="M8138" i="2"/>
  <c r="N8138" i="2"/>
  <c r="P8138" i="2"/>
  <c r="J8139" i="2"/>
  <c r="K8139" i="2"/>
  <c r="L8139" i="2"/>
  <c r="M8139" i="2"/>
  <c r="O8139" i="2" s="1"/>
  <c r="N8139" i="2"/>
  <c r="P8139" i="2"/>
  <c r="J8140" i="2"/>
  <c r="K8140" i="2"/>
  <c r="L8140" i="2"/>
  <c r="M8140" i="2"/>
  <c r="O8140" i="2" s="1"/>
  <c r="N8140" i="2"/>
  <c r="P8140" i="2"/>
  <c r="J8141" i="2"/>
  <c r="K8141" i="2"/>
  <c r="L8141" i="2"/>
  <c r="M8141" i="2"/>
  <c r="N8141" i="2"/>
  <c r="P8141" i="2"/>
  <c r="J8142" i="2"/>
  <c r="K8142" i="2"/>
  <c r="L8142" i="2"/>
  <c r="M8142" i="2"/>
  <c r="O8142" i="2" s="1"/>
  <c r="N8142" i="2"/>
  <c r="P8142" i="2"/>
  <c r="J8143" i="2"/>
  <c r="K8143" i="2"/>
  <c r="L8143" i="2"/>
  <c r="M8143" i="2"/>
  <c r="N8143" i="2"/>
  <c r="O8143" i="2"/>
  <c r="P8143" i="2"/>
  <c r="J8144" i="2"/>
  <c r="K8144" i="2"/>
  <c r="L8144" i="2"/>
  <c r="M8144" i="2"/>
  <c r="N8144" i="2"/>
  <c r="O8144" i="2"/>
  <c r="P8144" i="2"/>
  <c r="J8145" i="2"/>
  <c r="K8145" i="2"/>
  <c r="L8145" i="2"/>
  <c r="M8145" i="2"/>
  <c r="O8145" i="2" s="1"/>
  <c r="N8145" i="2"/>
  <c r="P8145" i="2"/>
  <c r="J8146" i="2"/>
  <c r="K8146" i="2"/>
  <c r="L8146" i="2"/>
  <c r="M8146" i="2"/>
  <c r="N8146" i="2"/>
  <c r="P8146" i="2"/>
  <c r="J8147" i="2"/>
  <c r="K8147" i="2"/>
  <c r="L8147" i="2"/>
  <c r="M8147" i="2"/>
  <c r="O8147" i="2" s="1"/>
  <c r="N8147" i="2"/>
  <c r="P8147" i="2"/>
  <c r="J8148" i="2"/>
  <c r="K8148" i="2"/>
  <c r="L8148" i="2"/>
  <c r="M8148" i="2"/>
  <c r="O8148" i="2" s="1"/>
  <c r="N8148" i="2"/>
  <c r="P8148" i="2"/>
  <c r="J8149" i="2"/>
  <c r="K8149" i="2"/>
  <c r="L8149" i="2"/>
  <c r="M8149" i="2"/>
  <c r="N8149" i="2"/>
  <c r="P8149" i="2"/>
  <c r="J8150" i="2"/>
  <c r="K8150" i="2"/>
  <c r="L8150" i="2"/>
  <c r="M8150" i="2"/>
  <c r="O8150" i="2" s="1"/>
  <c r="N8150" i="2"/>
  <c r="P8150" i="2"/>
  <c r="J8151" i="2"/>
  <c r="K8151" i="2"/>
  <c r="L8151" i="2"/>
  <c r="M8151" i="2"/>
  <c r="N8151" i="2"/>
  <c r="O8151" i="2"/>
  <c r="P8151" i="2"/>
  <c r="J8152" i="2"/>
  <c r="K8152" i="2"/>
  <c r="L8152" i="2"/>
  <c r="M8152" i="2"/>
  <c r="N8152" i="2"/>
  <c r="O8152" i="2"/>
  <c r="P8152" i="2"/>
  <c r="J8153" i="2"/>
  <c r="K8153" i="2"/>
  <c r="L8153" i="2"/>
  <c r="M8153" i="2"/>
  <c r="O8153" i="2" s="1"/>
  <c r="N8153" i="2"/>
  <c r="P8153" i="2"/>
  <c r="J8154" i="2"/>
  <c r="K8154" i="2"/>
  <c r="L8154" i="2"/>
  <c r="M8154" i="2"/>
  <c r="N8154" i="2"/>
  <c r="P8154" i="2"/>
  <c r="J8155" i="2"/>
  <c r="K8155" i="2"/>
  <c r="L8155" i="2"/>
  <c r="M8155" i="2"/>
  <c r="O8155" i="2" s="1"/>
  <c r="N8155" i="2"/>
  <c r="P8155" i="2"/>
  <c r="J8156" i="2"/>
  <c r="K8156" i="2"/>
  <c r="L8156" i="2"/>
  <c r="M8156" i="2"/>
  <c r="O8156" i="2" s="1"/>
  <c r="N8156" i="2"/>
  <c r="P8156" i="2"/>
  <c r="J8157" i="2"/>
  <c r="K8157" i="2"/>
  <c r="L8157" i="2"/>
  <c r="M8157" i="2"/>
  <c r="N8157" i="2"/>
  <c r="P8157" i="2"/>
  <c r="J8158" i="2"/>
  <c r="K8158" i="2"/>
  <c r="L8158" i="2"/>
  <c r="M8158" i="2"/>
  <c r="O8158" i="2" s="1"/>
  <c r="N8158" i="2"/>
  <c r="P8158" i="2"/>
  <c r="J8159" i="2"/>
  <c r="K8159" i="2"/>
  <c r="L8159" i="2"/>
  <c r="M8159" i="2"/>
  <c r="N8159" i="2"/>
  <c r="O8159" i="2"/>
  <c r="P8159" i="2"/>
  <c r="J8160" i="2"/>
  <c r="K8160" i="2"/>
  <c r="L8160" i="2"/>
  <c r="M8160" i="2"/>
  <c r="N8160" i="2"/>
  <c r="O8160" i="2"/>
  <c r="P8160" i="2"/>
  <c r="J8161" i="2"/>
  <c r="K8161" i="2"/>
  <c r="L8161" i="2"/>
  <c r="M8161" i="2"/>
  <c r="O8161" i="2" s="1"/>
  <c r="N8161" i="2"/>
  <c r="P8161" i="2"/>
  <c r="J8162" i="2"/>
  <c r="K8162" i="2"/>
  <c r="L8162" i="2"/>
  <c r="M8162" i="2"/>
  <c r="N8162" i="2"/>
  <c r="P8162" i="2"/>
  <c r="J8163" i="2"/>
  <c r="K8163" i="2"/>
  <c r="L8163" i="2"/>
  <c r="M8163" i="2"/>
  <c r="O8163" i="2" s="1"/>
  <c r="N8163" i="2"/>
  <c r="P8163" i="2"/>
  <c r="J8164" i="2"/>
  <c r="K8164" i="2"/>
  <c r="L8164" i="2"/>
  <c r="M8164" i="2"/>
  <c r="O8164" i="2" s="1"/>
  <c r="N8164" i="2"/>
  <c r="P8164" i="2"/>
  <c r="J8165" i="2"/>
  <c r="K8165" i="2"/>
  <c r="L8165" i="2"/>
  <c r="M8165" i="2"/>
  <c r="N8165" i="2"/>
  <c r="P8165" i="2"/>
  <c r="J8166" i="2"/>
  <c r="K8166" i="2"/>
  <c r="L8166" i="2"/>
  <c r="M8166" i="2"/>
  <c r="O8166" i="2" s="1"/>
  <c r="N8166" i="2"/>
  <c r="P8166" i="2"/>
  <c r="J8167" i="2"/>
  <c r="K8167" i="2"/>
  <c r="L8167" i="2"/>
  <c r="M8167" i="2"/>
  <c r="N8167" i="2"/>
  <c r="O8167" i="2"/>
  <c r="P8167" i="2"/>
  <c r="J8168" i="2"/>
  <c r="K8168" i="2"/>
  <c r="L8168" i="2"/>
  <c r="M8168" i="2"/>
  <c r="N8168" i="2"/>
  <c r="O8168" i="2"/>
  <c r="P8168" i="2"/>
  <c r="J8169" i="2"/>
  <c r="K8169" i="2"/>
  <c r="L8169" i="2"/>
  <c r="M8169" i="2"/>
  <c r="O8169" i="2" s="1"/>
  <c r="N8169" i="2"/>
  <c r="P8169" i="2"/>
  <c r="J8170" i="2"/>
  <c r="K8170" i="2"/>
  <c r="L8170" i="2"/>
  <c r="M8170" i="2"/>
  <c r="N8170" i="2"/>
  <c r="P8170" i="2"/>
  <c r="J8171" i="2"/>
  <c r="K8171" i="2"/>
  <c r="L8171" i="2"/>
  <c r="M8171" i="2"/>
  <c r="O8171" i="2" s="1"/>
  <c r="N8171" i="2"/>
  <c r="P8171" i="2"/>
  <c r="J8172" i="2"/>
  <c r="K8172" i="2"/>
  <c r="L8172" i="2"/>
  <c r="M8172" i="2"/>
  <c r="O8172" i="2" s="1"/>
  <c r="N8172" i="2"/>
  <c r="P8172" i="2"/>
  <c r="J8173" i="2"/>
  <c r="K8173" i="2"/>
  <c r="L8173" i="2"/>
  <c r="M8173" i="2"/>
  <c r="N8173" i="2"/>
  <c r="P8173" i="2"/>
  <c r="J8174" i="2"/>
  <c r="K8174" i="2"/>
  <c r="L8174" i="2"/>
  <c r="M8174" i="2"/>
  <c r="O8174" i="2" s="1"/>
  <c r="N8174" i="2"/>
  <c r="P8174" i="2"/>
  <c r="J8175" i="2"/>
  <c r="K8175" i="2"/>
  <c r="L8175" i="2"/>
  <c r="M8175" i="2"/>
  <c r="N8175" i="2"/>
  <c r="O8175" i="2"/>
  <c r="P8175" i="2"/>
  <c r="J8176" i="2"/>
  <c r="K8176" i="2"/>
  <c r="L8176" i="2"/>
  <c r="M8176" i="2"/>
  <c r="N8176" i="2"/>
  <c r="O8176" i="2"/>
  <c r="P8176" i="2"/>
  <c r="J8177" i="2"/>
  <c r="K8177" i="2"/>
  <c r="L8177" i="2"/>
  <c r="M8177" i="2"/>
  <c r="O8177" i="2" s="1"/>
  <c r="N8177" i="2"/>
  <c r="P8177" i="2"/>
  <c r="J8178" i="2"/>
  <c r="K8178" i="2"/>
  <c r="L8178" i="2"/>
  <c r="M8178" i="2"/>
  <c r="N8178" i="2"/>
  <c r="P8178" i="2"/>
  <c r="J8179" i="2"/>
  <c r="K8179" i="2"/>
  <c r="L8179" i="2"/>
  <c r="M8179" i="2"/>
  <c r="O8179" i="2" s="1"/>
  <c r="N8179" i="2"/>
  <c r="P8179" i="2"/>
  <c r="J8180" i="2"/>
  <c r="K8180" i="2"/>
  <c r="L8180" i="2"/>
  <c r="M8180" i="2"/>
  <c r="O8180" i="2" s="1"/>
  <c r="N8180" i="2"/>
  <c r="P8180" i="2"/>
  <c r="J8181" i="2"/>
  <c r="K8181" i="2"/>
  <c r="L8181" i="2"/>
  <c r="M8181" i="2"/>
  <c r="N8181" i="2"/>
  <c r="P8181" i="2"/>
  <c r="J8182" i="2"/>
  <c r="K8182" i="2"/>
  <c r="L8182" i="2"/>
  <c r="M8182" i="2"/>
  <c r="O8182" i="2" s="1"/>
  <c r="N8182" i="2"/>
  <c r="P8182" i="2"/>
  <c r="J8183" i="2"/>
  <c r="K8183" i="2"/>
  <c r="L8183" i="2"/>
  <c r="M8183" i="2"/>
  <c r="N8183" i="2"/>
  <c r="O8183" i="2"/>
  <c r="P8183" i="2"/>
  <c r="J8184" i="2"/>
  <c r="K8184" i="2"/>
  <c r="L8184" i="2"/>
  <c r="M8184" i="2"/>
  <c r="N8184" i="2"/>
  <c r="O8184" i="2"/>
  <c r="P8184" i="2"/>
  <c r="J8185" i="2"/>
  <c r="K8185" i="2"/>
  <c r="L8185" i="2"/>
  <c r="M8185" i="2"/>
  <c r="O8185" i="2" s="1"/>
  <c r="N8185" i="2"/>
  <c r="P8185" i="2"/>
  <c r="J8186" i="2"/>
  <c r="K8186" i="2"/>
  <c r="L8186" i="2"/>
  <c r="M8186" i="2"/>
  <c r="N8186" i="2"/>
  <c r="P8186" i="2"/>
  <c r="J8187" i="2"/>
  <c r="K8187" i="2"/>
  <c r="L8187" i="2"/>
  <c r="M8187" i="2"/>
  <c r="O8187" i="2" s="1"/>
  <c r="N8187" i="2"/>
  <c r="P8187" i="2"/>
  <c r="J8188" i="2"/>
  <c r="K8188" i="2"/>
  <c r="L8188" i="2"/>
  <c r="M8188" i="2"/>
  <c r="O8188" i="2" s="1"/>
  <c r="N8188" i="2"/>
  <c r="P8188" i="2"/>
  <c r="J8189" i="2"/>
  <c r="K8189" i="2"/>
  <c r="L8189" i="2"/>
  <c r="M8189" i="2"/>
  <c r="N8189" i="2"/>
  <c r="P8189" i="2"/>
  <c r="J8190" i="2"/>
  <c r="K8190" i="2"/>
  <c r="L8190" i="2"/>
  <c r="M8190" i="2"/>
  <c r="O8190" i="2" s="1"/>
  <c r="N8190" i="2"/>
  <c r="P8190" i="2"/>
  <c r="J8191" i="2"/>
  <c r="K8191" i="2"/>
  <c r="L8191" i="2"/>
  <c r="M8191" i="2"/>
  <c r="N8191" i="2"/>
  <c r="O8191" i="2"/>
  <c r="P8191" i="2"/>
  <c r="J8192" i="2"/>
  <c r="K8192" i="2"/>
  <c r="L8192" i="2"/>
  <c r="M8192" i="2"/>
  <c r="N8192" i="2"/>
  <c r="O8192" i="2"/>
  <c r="P8192" i="2"/>
  <c r="J8193" i="2"/>
  <c r="K8193" i="2"/>
  <c r="L8193" i="2"/>
  <c r="M8193" i="2"/>
  <c r="O8193" i="2" s="1"/>
  <c r="N8193" i="2"/>
  <c r="P8193" i="2"/>
  <c r="J8194" i="2"/>
  <c r="K8194" i="2"/>
  <c r="L8194" i="2"/>
  <c r="M8194" i="2"/>
  <c r="N8194" i="2"/>
  <c r="P8194" i="2"/>
  <c r="J8195" i="2"/>
  <c r="K8195" i="2"/>
  <c r="L8195" i="2"/>
  <c r="M8195" i="2"/>
  <c r="O8195" i="2" s="1"/>
  <c r="N8195" i="2"/>
  <c r="P8195" i="2"/>
  <c r="J8196" i="2"/>
  <c r="K8196" i="2"/>
  <c r="L8196" i="2"/>
  <c r="M8196" i="2"/>
  <c r="O8196" i="2" s="1"/>
  <c r="N8196" i="2"/>
  <c r="P8196" i="2"/>
  <c r="J8197" i="2"/>
  <c r="K8197" i="2"/>
  <c r="L8197" i="2"/>
  <c r="M8197" i="2"/>
  <c r="N8197" i="2"/>
  <c r="P8197" i="2"/>
  <c r="J8198" i="2"/>
  <c r="K8198" i="2"/>
  <c r="L8198" i="2"/>
  <c r="M8198" i="2"/>
  <c r="O8198" i="2" s="1"/>
  <c r="N8198" i="2"/>
  <c r="P8198" i="2"/>
  <c r="J8199" i="2"/>
  <c r="K8199" i="2"/>
  <c r="L8199" i="2"/>
  <c r="M8199" i="2"/>
  <c r="N8199" i="2"/>
  <c r="O8199" i="2"/>
  <c r="P8199" i="2"/>
  <c r="J8200" i="2"/>
  <c r="K8200" i="2"/>
  <c r="L8200" i="2"/>
  <c r="M8200" i="2"/>
  <c r="N8200" i="2"/>
  <c r="O8200" i="2"/>
  <c r="P8200" i="2"/>
  <c r="J8201" i="2"/>
  <c r="K8201" i="2"/>
  <c r="L8201" i="2"/>
  <c r="M8201" i="2"/>
  <c r="O8201" i="2" s="1"/>
  <c r="N8201" i="2"/>
  <c r="P8201" i="2"/>
  <c r="J8202" i="2"/>
  <c r="K8202" i="2"/>
  <c r="L8202" i="2"/>
  <c r="M8202" i="2"/>
  <c r="N8202" i="2"/>
  <c r="P8202" i="2"/>
  <c r="J8203" i="2"/>
  <c r="K8203" i="2"/>
  <c r="L8203" i="2"/>
  <c r="M8203" i="2"/>
  <c r="O8203" i="2" s="1"/>
  <c r="N8203" i="2"/>
  <c r="P8203" i="2"/>
  <c r="J8204" i="2"/>
  <c r="K8204" i="2"/>
  <c r="L8204" i="2"/>
  <c r="M8204" i="2"/>
  <c r="O8204" i="2" s="1"/>
  <c r="N8204" i="2"/>
  <c r="P8204" i="2"/>
  <c r="J8205" i="2"/>
  <c r="K8205" i="2"/>
  <c r="L8205" i="2"/>
  <c r="M8205" i="2"/>
  <c r="N8205" i="2"/>
  <c r="P8205" i="2"/>
  <c r="J8206" i="2"/>
  <c r="K8206" i="2"/>
  <c r="L8206" i="2"/>
  <c r="M8206" i="2"/>
  <c r="O8206" i="2" s="1"/>
  <c r="N8206" i="2"/>
  <c r="P8206" i="2"/>
  <c r="J8207" i="2"/>
  <c r="K8207" i="2"/>
  <c r="L8207" i="2"/>
  <c r="M8207" i="2"/>
  <c r="N8207" i="2"/>
  <c r="O8207" i="2"/>
  <c r="P8207" i="2"/>
  <c r="J8208" i="2"/>
  <c r="K8208" i="2"/>
  <c r="L8208" i="2"/>
  <c r="M8208" i="2"/>
  <c r="N8208" i="2"/>
  <c r="O8208" i="2"/>
  <c r="P8208" i="2"/>
  <c r="J8209" i="2"/>
  <c r="K8209" i="2"/>
  <c r="L8209" i="2"/>
  <c r="M8209" i="2"/>
  <c r="O8209" i="2" s="1"/>
  <c r="N8209" i="2"/>
  <c r="P8209" i="2"/>
  <c r="J8210" i="2"/>
  <c r="K8210" i="2"/>
  <c r="L8210" i="2"/>
  <c r="M8210" i="2"/>
  <c r="N8210" i="2"/>
  <c r="P8210" i="2"/>
  <c r="J8211" i="2"/>
  <c r="K8211" i="2"/>
  <c r="L8211" i="2"/>
  <c r="M8211" i="2"/>
  <c r="O8211" i="2" s="1"/>
  <c r="N8211" i="2"/>
  <c r="P8211" i="2"/>
  <c r="J8212" i="2"/>
  <c r="K8212" i="2"/>
  <c r="L8212" i="2"/>
  <c r="M8212" i="2"/>
  <c r="O8212" i="2" s="1"/>
  <c r="N8212" i="2"/>
  <c r="P8212" i="2"/>
  <c r="J8213" i="2"/>
  <c r="K8213" i="2"/>
  <c r="L8213" i="2"/>
  <c r="M8213" i="2"/>
  <c r="N8213" i="2"/>
  <c r="P8213" i="2"/>
  <c r="J8214" i="2"/>
  <c r="K8214" i="2"/>
  <c r="L8214" i="2"/>
  <c r="M8214" i="2"/>
  <c r="O8214" i="2" s="1"/>
  <c r="N8214" i="2"/>
  <c r="P8214" i="2"/>
  <c r="J8215" i="2"/>
  <c r="K8215" i="2"/>
  <c r="L8215" i="2"/>
  <c r="M8215" i="2"/>
  <c r="N8215" i="2"/>
  <c r="O8215" i="2"/>
  <c r="P8215" i="2"/>
  <c r="J8216" i="2"/>
  <c r="K8216" i="2"/>
  <c r="L8216" i="2"/>
  <c r="M8216" i="2"/>
  <c r="N8216" i="2"/>
  <c r="O8216" i="2"/>
  <c r="P8216" i="2"/>
  <c r="J8217" i="2"/>
  <c r="K8217" i="2"/>
  <c r="L8217" i="2"/>
  <c r="M8217" i="2"/>
  <c r="O8217" i="2" s="1"/>
  <c r="N8217" i="2"/>
  <c r="P8217" i="2"/>
  <c r="J8218" i="2"/>
  <c r="K8218" i="2"/>
  <c r="L8218" i="2"/>
  <c r="M8218" i="2"/>
  <c r="N8218" i="2"/>
  <c r="P8218" i="2"/>
  <c r="J8219" i="2"/>
  <c r="K8219" i="2"/>
  <c r="L8219" i="2"/>
  <c r="M8219" i="2"/>
  <c r="O8219" i="2" s="1"/>
  <c r="N8219" i="2"/>
  <c r="P8219" i="2"/>
  <c r="J8220" i="2"/>
  <c r="K8220" i="2"/>
  <c r="L8220" i="2"/>
  <c r="M8220" i="2"/>
  <c r="O8220" i="2" s="1"/>
  <c r="N8220" i="2"/>
  <c r="P8220" i="2"/>
  <c r="J8221" i="2"/>
  <c r="K8221" i="2"/>
  <c r="L8221" i="2"/>
  <c r="M8221" i="2"/>
  <c r="N8221" i="2"/>
  <c r="P8221" i="2"/>
  <c r="J8222" i="2"/>
  <c r="K8222" i="2"/>
  <c r="L8222" i="2"/>
  <c r="M8222" i="2"/>
  <c r="O8222" i="2" s="1"/>
  <c r="N8222" i="2"/>
  <c r="P8222" i="2"/>
  <c r="J8223" i="2"/>
  <c r="K8223" i="2"/>
  <c r="L8223" i="2"/>
  <c r="M8223" i="2"/>
  <c r="N8223" i="2"/>
  <c r="O8223" i="2"/>
  <c r="P8223" i="2"/>
  <c r="J8224" i="2"/>
  <c r="K8224" i="2"/>
  <c r="L8224" i="2"/>
  <c r="M8224" i="2"/>
  <c r="N8224" i="2"/>
  <c r="O8224" i="2"/>
  <c r="P8224" i="2"/>
  <c r="J8225" i="2"/>
  <c r="K8225" i="2"/>
  <c r="L8225" i="2"/>
  <c r="M8225" i="2"/>
  <c r="O8225" i="2" s="1"/>
  <c r="N8225" i="2"/>
  <c r="P8225" i="2"/>
  <c r="J8226" i="2"/>
  <c r="K8226" i="2"/>
  <c r="L8226" i="2"/>
  <c r="M8226" i="2"/>
  <c r="N8226" i="2"/>
  <c r="P8226" i="2"/>
  <c r="J8227" i="2"/>
  <c r="K8227" i="2"/>
  <c r="L8227" i="2"/>
  <c r="M8227" i="2"/>
  <c r="O8227" i="2" s="1"/>
  <c r="N8227" i="2"/>
  <c r="P8227" i="2"/>
  <c r="J8228" i="2"/>
  <c r="K8228" i="2"/>
  <c r="L8228" i="2"/>
  <c r="M8228" i="2"/>
  <c r="O8228" i="2" s="1"/>
  <c r="N8228" i="2"/>
  <c r="P8228" i="2"/>
  <c r="J8229" i="2"/>
  <c r="K8229" i="2"/>
  <c r="L8229" i="2"/>
  <c r="M8229" i="2"/>
  <c r="N8229" i="2"/>
  <c r="P8229" i="2"/>
  <c r="J8230" i="2"/>
  <c r="K8230" i="2"/>
  <c r="L8230" i="2"/>
  <c r="M8230" i="2"/>
  <c r="O8230" i="2" s="1"/>
  <c r="N8230" i="2"/>
  <c r="P8230" i="2"/>
  <c r="J8231" i="2"/>
  <c r="K8231" i="2"/>
  <c r="L8231" i="2"/>
  <c r="M8231" i="2"/>
  <c r="N8231" i="2"/>
  <c r="O8231" i="2"/>
  <c r="P8231" i="2"/>
  <c r="J8232" i="2"/>
  <c r="K8232" i="2"/>
  <c r="L8232" i="2"/>
  <c r="M8232" i="2"/>
  <c r="N8232" i="2"/>
  <c r="O8232" i="2"/>
  <c r="P8232" i="2"/>
  <c r="J8233" i="2"/>
  <c r="K8233" i="2"/>
  <c r="L8233" i="2"/>
  <c r="M8233" i="2"/>
  <c r="O8233" i="2" s="1"/>
  <c r="N8233" i="2"/>
  <c r="P8233" i="2"/>
  <c r="J8234" i="2"/>
  <c r="K8234" i="2"/>
  <c r="L8234" i="2"/>
  <c r="M8234" i="2"/>
  <c r="N8234" i="2"/>
  <c r="P8234" i="2"/>
  <c r="J8235" i="2"/>
  <c r="K8235" i="2"/>
  <c r="L8235" i="2"/>
  <c r="M8235" i="2"/>
  <c r="O8235" i="2" s="1"/>
  <c r="N8235" i="2"/>
  <c r="P8235" i="2"/>
  <c r="J8236" i="2"/>
  <c r="K8236" i="2"/>
  <c r="L8236" i="2"/>
  <c r="M8236" i="2"/>
  <c r="O8236" i="2" s="1"/>
  <c r="N8236" i="2"/>
  <c r="P8236" i="2"/>
  <c r="J8237" i="2"/>
  <c r="K8237" i="2"/>
  <c r="L8237" i="2"/>
  <c r="M8237" i="2"/>
  <c r="N8237" i="2"/>
  <c r="P8237" i="2"/>
  <c r="J8238" i="2"/>
  <c r="K8238" i="2"/>
  <c r="L8238" i="2"/>
  <c r="M8238" i="2"/>
  <c r="O8238" i="2" s="1"/>
  <c r="N8238" i="2"/>
  <c r="P8238" i="2"/>
  <c r="J8239" i="2"/>
  <c r="K8239" i="2"/>
  <c r="L8239" i="2"/>
  <c r="M8239" i="2"/>
  <c r="N8239" i="2"/>
  <c r="O8239" i="2"/>
  <c r="P8239" i="2"/>
  <c r="J8240" i="2"/>
  <c r="K8240" i="2"/>
  <c r="L8240" i="2"/>
  <c r="M8240" i="2"/>
  <c r="N8240" i="2"/>
  <c r="O8240" i="2"/>
  <c r="P8240" i="2"/>
  <c r="J8241" i="2"/>
  <c r="K8241" i="2"/>
  <c r="L8241" i="2"/>
  <c r="M8241" i="2"/>
  <c r="O8241" i="2" s="1"/>
  <c r="N8241" i="2"/>
  <c r="P8241" i="2"/>
  <c r="J8242" i="2"/>
  <c r="K8242" i="2"/>
  <c r="L8242" i="2"/>
  <c r="M8242" i="2"/>
  <c r="N8242" i="2"/>
  <c r="P8242" i="2"/>
  <c r="J8243" i="2"/>
  <c r="K8243" i="2"/>
  <c r="L8243" i="2"/>
  <c r="M8243" i="2"/>
  <c r="O8243" i="2" s="1"/>
  <c r="N8243" i="2"/>
  <c r="P8243" i="2"/>
  <c r="J8244" i="2"/>
  <c r="K8244" i="2"/>
  <c r="L8244" i="2"/>
  <c r="M8244" i="2"/>
  <c r="O8244" i="2" s="1"/>
  <c r="N8244" i="2"/>
  <c r="P8244" i="2"/>
  <c r="J8245" i="2"/>
  <c r="K8245" i="2"/>
  <c r="L8245" i="2"/>
  <c r="M8245" i="2"/>
  <c r="N8245" i="2"/>
  <c r="P8245" i="2"/>
  <c r="J8246" i="2"/>
  <c r="K8246" i="2"/>
  <c r="L8246" i="2"/>
  <c r="M8246" i="2"/>
  <c r="O8246" i="2" s="1"/>
  <c r="N8246" i="2"/>
  <c r="P8246" i="2"/>
  <c r="J8247" i="2"/>
  <c r="K8247" i="2"/>
  <c r="L8247" i="2"/>
  <c r="M8247" i="2"/>
  <c r="N8247" i="2"/>
  <c r="O8247" i="2"/>
  <c r="P8247" i="2"/>
  <c r="J8248" i="2"/>
  <c r="K8248" i="2"/>
  <c r="L8248" i="2"/>
  <c r="M8248" i="2"/>
  <c r="N8248" i="2"/>
  <c r="O8248" i="2"/>
  <c r="P8248" i="2"/>
  <c r="J8249" i="2"/>
  <c r="K8249" i="2"/>
  <c r="L8249" i="2"/>
  <c r="M8249" i="2"/>
  <c r="O8249" i="2" s="1"/>
  <c r="N8249" i="2"/>
  <c r="P8249" i="2"/>
  <c r="J8250" i="2"/>
  <c r="K8250" i="2"/>
  <c r="L8250" i="2"/>
  <c r="M8250" i="2"/>
  <c r="N8250" i="2"/>
  <c r="P8250" i="2"/>
  <c r="J8251" i="2"/>
  <c r="K8251" i="2"/>
  <c r="L8251" i="2"/>
  <c r="M8251" i="2"/>
  <c r="O8251" i="2" s="1"/>
  <c r="N8251" i="2"/>
  <c r="P8251" i="2"/>
  <c r="J8252" i="2"/>
  <c r="K8252" i="2"/>
  <c r="L8252" i="2"/>
  <c r="M8252" i="2"/>
  <c r="O8252" i="2" s="1"/>
  <c r="N8252" i="2"/>
  <c r="P8252" i="2"/>
  <c r="J8253" i="2"/>
  <c r="K8253" i="2"/>
  <c r="L8253" i="2"/>
  <c r="M8253" i="2"/>
  <c r="N8253" i="2"/>
  <c r="P8253" i="2"/>
  <c r="J8254" i="2"/>
  <c r="K8254" i="2"/>
  <c r="L8254" i="2"/>
  <c r="M8254" i="2"/>
  <c r="O8254" i="2" s="1"/>
  <c r="N8254" i="2"/>
  <c r="P8254" i="2"/>
  <c r="J8255" i="2"/>
  <c r="K8255" i="2"/>
  <c r="L8255" i="2"/>
  <c r="M8255" i="2"/>
  <c r="N8255" i="2"/>
  <c r="O8255" i="2"/>
  <c r="P8255" i="2"/>
  <c r="J8256" i="2"/>
  <c r="K8256" i="2"/>
  <c r="L8256" i="2"/>
  <c r="M8256" i="2"/>
  <c r="N8256" i="2"/>
  <c r="O8256" i="2"/>
  <c r="P8256" i="2"/>
  <c r="J8257" i="2"/>
  <c r="K8257" i="2"/>
  <c r="L8257" i="2"/>
  <c r="M8257" i="2"/>
  <c r="O8257" i="2" s="1"/>
  <c r="N8257" i="2"/>
  <c r="P8257" i="2"/>
  <c r="J8258" i="2"/>
  <c r="K8258" i="2"/>
  <c r="L8258" i="2"/>
  <c r="M8258" i="2"/>
  <c r="N8258" i="2"/>
  <c r="P8258" i="2"/>
  <c r="J8259" i="2"/>
  <c r="K8259" i="2"/>
  <c r="L8259" i="2"/>
  <c r="M8259" i="2"/>
  <c r="O8259" i="2" s="1"/>
  <c r="N8259" i="2"/>
  <c r="P8259" i="2"/>
  <c r="J8260" i="2"/>
  <c r="K8260" i="2"/>
  <c r="L8260" i="2"/>
  <c r="M8260" i="2"/>
  <c r="O8260" i="2" s="1"/>
  <c r="N8260" i="2"/>
  <c r="P8260" i="2"/>
  <c r="J8261" i="2"/>
  <c r="K8261" i="2"/>
  <c r="L8261" i="2"/>
  <c r="M8261" i="2"/>
  <c r="N8261" i="2"/>
  <c r="P8261" i="2"/>
  <c r="J8262" i="2"/>
  <c r="K8262" i="2"/>
  <c r="L8262" i="2"/>
  <c r="M8262" i="2"/>
  <c r="O8262" i="2" s="1"/>
  <c r="N8262" i="2"/>
  <c r="P8262" i="2"/>
  <c r="J8263" i="2"/>
  <c r="K8263" i="2"/>
  <c r="L8263" i="2"/>
  <c r="M8263" i="2"/>
  <c r="N8263" i="2"/>
  <c r="O8263" i="2"/>
  <c r="P8263" i="2"/>
  <c r="J8264" i="2"/>
  <c r="K8264" i="2"/>
  <c r="L8264" i="2"/>
  <c r="M8264" i="2"/>
  <c r="N8264" i="2"/>
  <c r="O8264" i="2"/>
  <c r="P8264" i="2"/>
  <c r="J8265" i="2"/>
  <c r="K8265" i="2"/>
  <c r="L8265" i="2"/>
  <c r="M8265" i="2"/>
  <c r="O8265" i="2" s="1"/>
  <c r="N8265" i="2"/>
  <c r="P8265" i="2"/>
  <c r="J8266" i="2"/>
  <c r="K8266" i="2"/>
  <c r="L8266" i="2"/>
  <c r="M8266" i="2"/>
  <c r="N8266" i="2"/>
  <c r="P8266" i="2"/>
  <c r="J8267" i="2"/>
  <c r="K8267" i="2"/>
  <c r="L8267" i="2"/>
  <c r="M8267" i="2"/>
  <c r="O8267" i="2" s="1"/>
  <c r="N8267" i="2"/>
  <c r="P8267" i="2"/>
  <c r="J8268" i="2"/>
  <c r="K8268" i="2"/>
  <c r="L8268" i="2"/>
  <c r="M8268" i="2"/>
  <c r="O8268" i="2" s="1"/>
  <c r="N8268" i="2"/>
  <c r="P8268" i="2"/>
  <c r="J8269" i="2"/>
  <c r="K8269" i="2"/>
  <c r="L8269" i="2"/>
  <c r="M8269" i="2"/>
  <c r="N8269" i="2"/>
  <c r="P8269" i="2"/>
  <c r="J8270" i="2"/>
  <c r="K8270" i="2"/>
  <c r="L8270" i="2"/>
  <c r="M8270" i="2"/>
  <c r="O8270" i="2" s="1"/>
  <c r="N8270" i="2"/>
  <c r="P8270" i="2"/>
  <c r="J8271" i="2"/>
  <c r="K8271" i="2"/>
  <c r="L8271" i="2"/>
  <c r="M8271" i="2"/>
  <c r="N8271" i="2"/>
  <c r="O8271" i="2"/>
  <c r="P8271" i="2"/>
  <c r="J8272" i="2"/>
  <c r="K8272" i="2"/>
  <c r="L8272" i="2"/>
  <c r="M8272" i="2"/>
  <c r="N8272" i="2"/>
  <c r="O8272" i="2"/>
  <c r="P8272" i="2"/>
  <c r="J8273" i="2"/>
  <c r="K8273" i="2"/>
  <c r="L8273" i="2"/>
  <c r="M8273" i="2"/>
  <c r="O8273" i="2" s="1"/>
  <c r="N8273" i="2"/>
  <c r="P8273" i="2"/>
  <c r="J8274" i="2"/>
  <c r="K8274" i="2"/>
  <c r="L8274" i="2"/>
  <c r="M8274" i="2"/>
  <c r="N8274" i="2"/>
  <c r="P8274" i="2"/>
  <c r="J8275" i="2"/>
  <c r="K8275" i="2"/>
  <c r="L8275" i="2"/>
  <c r="M8275" i="2"/>
  <c r="O8275" i="2" s="1"/>
  <c r="N8275" i="2"/>
  <c r="P8275" i="2"/>
  <c r="J8276" i="2"/>
  <c r="K8276" i="2"/>
  <c r="L8276" i="2"/>
  <c r="M8276" i="2"/>
  <c r="O8276" i="2" s="1"/>
  <c r="N8276" i="2"/>
  <c r="P8276" i="2"/>
  <c r="J8277" i="2"/>
  <c r="K8277" i="2"/>
  <c r="L8277" i="2"/>
  <c r="M8277" i="2"/>
  <c r="N8277" i="2"/>
  <c r="P8277" i="2"/>
  <c r="J8278" i="2"/>
  <c r="K8278" i="2"/>
  <c r="L8278" i="2"/>
  <c r="M8278" i="2"/>
  <c r="O8278" i="2" s="1"/>
  <c r="N8278" i="2"/>
  <c r="P8278" i="2"/>
  <c r="J8279" i="2"/>
  <c r="K8279" i="2"/>
  <c r="L8279" i="2"/>
  <c r="M8279" i="2"/>
  <c r="N8279" i="2"/>
  <c r="O8279" i="2"/>
  <c r="P8279" i="2"/>
  <c r="J8280" i="2"/>
  <c r="K8280" i="2"/>
  <c r="L8280" i="2"/>
  <c r="M8280" i="2"/>
  <c r="N8280" i="2"/>
  <c r="O8280" i="2"/>
  <c r="P8280" i="2"/>
  <c r="J8281" i="2"/>
  <c r="K8281" i="2"/>
  <c r="L8281" i="2"/>
  <c r="M8281" i="2"/>
  <c r="O8281" i="2" s="1"/>
  <c r="N8281" i="2"/>
  <c r="P8281" i="2"/>
  <c r="J8282" i="2"/>
  <c r="K8282" i="2"/>
  <c r="L8282" i="2"/>
  <c r="M8282" i="2"/>
  <c r="N8282" i="2"/>
  <c r="P8282" i="2"/>
  <c r="J8283" i="2"/>
  <c r="K8283" i="2"/>
  <c r="L8283" i="2"/>
  <c r="M8283" i="2"/>
  <c r="O8283" i="2" s="1"/>
  <c r="N8283" i="2"/>
  <c r="P8283" i="2"/>
  <c r="J8284" i="2"/>
  <c r="K8284" i="2"/>
  <c r="L8284" i="2"/>
  <c r="M8284" i="2"/>
  <c r="O8284" i="2" s="1"/>
  <c r="N8284" i="2"/>
  <c r="P8284" i="2"/>
  <c r="J8285" i="2"/>
  <c r="K8285" i="2"/>
  <c r="L8285" i="2"/>
  <c r="M8285" i="2"/>
  <c r="N8285" i="2"/>
  <c r="P8285" i="2"/>
  <c r="J8286" i="2"/>
  <c r="K8286" i="2"/>
  <c r="L8286" i="2"/>
  <c r="M8286" i="2"/>
  <c r="O8286" i="2" s="1"/>
  <c r="N8286" i="2"/>
  <c r="P8286" i="2"/>
  <c r="J8287" i="2"/>
  <c r="K8287" i="2"/>
  <c r="L8287" i="2"/>
  <c r="M8287" i="2"/>
  <c r="N8287" i="2"/>
  <c r="O8287" i="2"/>
  <c r="P8287" i="2"/>
  <c r="J8288" i="2"/>
  <c r="K8288" i="2"/>
  <c r="L8288" i="2"/>
  <c r="M8288" i="2"/>
  <c r="N8288" i="2"/>
  <c r="O8288" i="2"/>
  <c r="P8288" i="2"/>
  <c r="J8289" i="2"/>
  <c r="K8289" i="2"/>
  <c r="L8289" i="2"/>
  <c r="M8289" i="2"/>
  <c r="O8289" i="2" s="1"/>
  <c r="N8289" i="2"/>
  <c r="P8289" i="2"/>
  <c r="J8290" i="2"/>
  <c r="K8290" i="2"/>
  <c r="L8290" i="2"/>
  <c r="M8290" i="2"/>
  <c r="N8290" i="2"/>
  <c r="P8290" i="2"/>
  <c r="J8291" i="2"/>
  <c r="K8291" i="2"/>
  <c r="L8291" i="2"/>
  <c r="M8291" i="2"/>
  <c r="O8291" i="2" s="1"/>
  <c r="N8291" i="2"/>
  <c r="P8291" i="2"/>
  <c r="J8292" i="2"/>
  <c r="K8292" i="2"/>
  <c r="L8292" i="2"/>
  <c r="M8292" i="2"/>
  <c r="O8292" i="2" s="1"/>
  <c r="N8292" i="2"/>
  <c r="P8292" i="2"/>
  <c r="J8293" i="2"/>
  <c r="K8293" i="2"/>
  <c r="L8293" i="2"/>
  <c r="M8293" i="2"/>
  <c r="N8293" i="2"/>
  <c r="P8293" i="2"/>
  <c r="J8294" i="2"/>
  <c r="K8294" i="2"/>
  <c r="L8294" i="2"/>
  <c r="M8294" i="2"/>
  <c r="O8294" i="2" s="1"/>
  <c r="N8294" i="2"/>
  <c r="P8294" i="2"/>
  <c r="J8295" i="2"/>
  <c r="K8295" i="2"/>
  <c r="L8295" i="2"/>
  <c r="M8295" i="2"/>
  <c r="N8295" i="2"/>
  <c r="O8295" i="2"/>
  <c r="P8295" i="2"/>
  <c r="J8296" i="2"/>
  <c r="K8296" i="2"/>
  <c r="L8296" i="2"/>
  <c r="M8296" i="2"/>
  <c r="N8296" i="2"/>
  <c r="O8296" i="2"/>
  <c r="P8296" i="2"/>
  <c r="J8297" i="2"/>
  <c r="K8297" i="2"/>
  <c r="L8297" i="2"/>
  <c r="M8297" i="2"/>
  <c r="O8297" i="2" s="1"/>
  <c r="N8297" i="2"/>
  <c r="P8297" i="2"/>
  <c r="J8298" i="2"/>
  <c r="K8298" i="2"/>
  <c r="L8298" i="2"/>
  <c r="M8298" i="2"/>
  <c r="N8298" i="2"/>
  <c r="P8298" i="2"/>
  <c r="J8299" i="2"/>
  <c r="K8299" i="2"/>
  <c r="L8299" i="2"/>
  <c r="M8299" i="2"/>
  <c r="O8299" i="2" s="1"/>
  <c r="N8299" i="2"/>
  <c r="P8299" i="2"/>
  <c r="J8300" i="2"/>
  <c r="K8300" i="2"/>
  <c r="L8300" i="2"/>
  <c r="M8300" i="2"/>
  <c r="O8300" i="2" s="1"/>
  <c r="N8300" i="2"/>
  <c r="P8300" i="2"/>
  <c r="J8301" i="2"/>
  <c r="K8301" i="2"/>
  <c r="L8301" i="2"/>
  <c r="M8301" i="2"/>
  <c r="N8301" i="2"/>
  <c r="P8301" i="2"/>
  <c r="J8302" i="2"/>
  <c r="K8302" i="2"/>
  <c r="L8302" i="2"/>
  <c r="M8302" i="2"/>
  <c r="O8302" i="2" s="1"/>
  <c r="N8302" i="2"/>
  <c r="P8302" i="2"/>
  <c r="J8303" i="2"/>
  <c r="K8303" i="2"/>
  <c r="L8303" i="2"/>
  <c r="M8303" i="2"/>
  <c r="N8303" i="2"/>
  <c r="O8303" i="2"/>
  <c r="P8303" i="2"/>
  <c r="J8304" i="2"/>
  <c r="K8304" i="2"/>
  <c r="L8304" i="2"/>
  <c r="M8304" i="2"/>
  <c r="N8304" i="2"/>
  <c r="O8304" i="2"/>
  <c r="P8304" i="2"/>
  <c r="J8305" i="2"/>
  <c r="K8305" i="2"/>
  <c r="L8305" i="2"/>
  <c r="M8305" i="2"/>
  <c r="O8305" i="2" s="1"/>
  <c r="N8305" i="2"/>
  <c r="P8305" i="2"/>
  <c r="J8306" i="2"/>
  <c r="K8306" i="2"/>
  <c r="L8306" i="2"/>
  <c r="M8306" i="2"/>
  <c r="N8306" i="2"/>
  <c r="P8306" i="2"/>
  <c r="J8307" i="2"/>
  <c r="K8307" i="2"/>
  <c r="L8307" i="2"/>
  <c r="M8307" i="2"/>
  <c r="O8307" i="2" s="1"/>
  <c r="N8307" i="2"/>
  <c r="P8307" i="2"/>
  <c r="J8308" i="2"/>
  <c r="K8308" i="2"/>
  <c r="L8308" i="2"/>
  <c r="M8308" i="2"/>
  <c r="O8308" i="2" s="1"/>
  <c r="N8308" i="2"/>
  <c r="P8308" i="2"/>
  <c r="J8309" i="2"/>
  <c r="K8309" i="2"/>
  <c r="L8309" i="2"/>
  <c r="M8309" i="2"/>
  <c r="N8309" i="2"/>
  <c r="P8309" i="2"/>
  <c r="J8310" i="2"/>
  <c r="K8310" i="2"/>
  <c r="L8310" i="2"/>
  <c r="M8310" i="2"/>
  <c r="O8310" i="2" s="1"/>
  <c r="N8310" i="2"/>
  <c r="P8310" i="2"/>
  <c r="J8311" i="2"/>
  <c r="K8311" i="2"/>
  <c r="L8311" i="2"/>
  <c r="M8311" i="2"/>
  <c r="N8311" i="2"/>
  <c r="O8311" i="2"/>
  <c r="P8311" i="2"/>
  <c r="J8312" i="2"/>
  <c r="K8312" i="2"/>
  <c r="L8312" i="2"/>
  <c r="M8312" i="2"/>
  <c r="N8312" i="2"/>
  <c r="O8312" i="2"/>
  <c r="P8312" i="2"/>
  <c r="J8313" i="2"/>
  <c r="K8313" i="2"/>
  <c r="L8313" i="2"/>
  <c r="M8313" i="2"/>
  <c r="O8313" i="2" s="1"/>
  <c r="N8313" i="2"/>
  <c r="P8313" i="2"/>
  <c r="J8314" i="2"/>
  <c r="K8314" i="2"/>
  <c r="L8314" i="2"/>
  <c r="M8314" i="2"/>
  <c r="N8314" i="2"/>
  <c r="P8314" i="2"/>
  <c r="J8315" i="2"/>
  <c r="K8315" i="2"/>
  <c r="L8315" i="2"/>
  <c r="M8315" i="2"/>
  <c r="O8315" i="2" s="1"/>
  <c r="N8315" i="2"/>
  <c r="P8315" i="2"/>
  <c r="J8316" i="2"/>
  <c r="K8316" i="2"/>
  <c r="L8316" i="2"/>
  <c r="M8316" i="2"/>
  <c r="O8316" i="2" s="1"/>
  <c r="N8316" i="2"/>
  <c r="P8316" i="2"/>
  <c r="J8317" i="2"/>
  <c r="K8317" i="2"/>
  <c r="L8317" i="2"/>
  <c r="M8317" i="2"/>
  <c r="N8317" i="2"/>
  <c r="P8317" i="2"/>
  <c r="J8318" i="2"/>
  <c r="K8318" i="2"/>
  <c r="L8318" i="2"/>
  <c r="M8318" i="2"/>
  <c r="O8318" i="2" s="1"/>
  <c r="N8318" i="2"/>
  <c r="P8318" i="2"/>
  <c r="J8319" i="2"/>
  <c r="K8319" i="2"/>
  <c r="L8319" i="2"/>
  <c r="M8319" i="2"/>
  <c r="N8319" i="2"/>
  <c r="O8319" i="2"/>
  <c r="P8319" i="2"/>
  <c r="J8320" i="2"/>
  <c r="K8320" i="2"/>
  <c r="L8320" i="2"/>
  <c r="M8320" i="2"/>
  <c r="N8320" i="2"/>
  <c r="O8320" i="2"/>
  <c r="P8320" i="2"/>
  <c r="J8321" i="2"/>
  <c r="K8321" i="2"/>
  <c r="L8321" i="2"/>
  <c r="M8321" i="2"/>
  <c r="O8321" i="2" s="1"/>
  <c r="N8321" i="2"/>
  <c r="P8321" i="2"/>
  <c r="J8322" i="2"/>
  <c r="K8322" i="2"/>
  <c r="L8322" i="2"/>
  <c r="M8322" i="2"/>
  <c r="N8322" i="2"/>
  <c r="P8322" i="2"/>
  <c r="J8323" i="2"/>
  <c r="K8323" i="2"/>
  <c r="L8323" i="2"/>
  <c r="M8323" i="2"/>
  <c r="O8323" i="2" s="1"/>
  <c r="N8323" i="2"/>
  <c r="P8323" i="2"/>
  <c r="J8324" i="2"/>
  <c r="K8324" i="2"/>
  <c r="L8324" i="2"/>
  <c r="M8324" i="2"/>
  <c r="O8324" i="2" s="1"/>
  <c r="N8324" i="2"/>
  <c r="P8324" i="2"/>
  <c r="J8325" i="2"/>
  <c r="K8325" i="2"/>
  <c r="L8325" i="2"/>
  <c r="M8325" i="2"/>
  <c r="N8325" i="2"/>
  <c r="P8325" i="2"/>
  <c r="J8326" i="2"/>
  <c r="K8326" i="2"/>
  <c r="L8326" i="2"/>
  <c r="M8326" i="2"/>
  <c r="O8326" i="2" s="1"/>
  <c r="N8326" i="2"/>
  <c r="P8326" i="2"/>
  <c r="J8327" i="2"/>
  <c r="K8327" i="2"/>
  <c r="L8327" i="2"/>
  <c r="M8327" i="2"/>
  <c r="N8327" i="2"/>
  <c r="O8327" i="2"/>
  <c r="P8327" i="2"/>
  <c r="J8328" i="2"/>
  <c r="K8328" i="2"/>
  <c r="L8328" i="2"/>
  <c r="M8328" i="2"/>
  <c r="N8328" i="2"/>
  <c r="O8328" i="2"/>
  <c r="P8328" i="2"/>
  <c r="J8329" i="2"/>
  <c r="K8329" i="2"/>
  <c r="L8329" i="2"/>
  <c r="M8329" i="2"/>
  <c r="O8329" i="2" s="1"/>
  <c r="N8329" i="2"/>
  <c r="P8329" i="2"/>
  <c r="J8330" i="2"/>
  <c r="K8330" i="2"/>
  <c r="L8330" i="2"/>
  <c r="M8330" i="2"/>
  <c r="N8330" i="2"/>
  <c r="P8330" i="2"/>
  <c r="J8331" i="2"/>
  <c r="K8331" i="2"/>
  <c r="L8331" i="2"/>
  <c r="M8331" i="2"/>
  <c r="O8331" i="2" s="1"/>
  <c r="N8331" i="2"/>
  <c r="P8331" i="2"/>
  <c r="J8332" i="2"/>
  <c r="K8332" i="2"/>
  <c r="L8332" i="2"/>
  <c r="M8332" i="2"/>
  <c r="O8332" i="2" s="1"/>
  <c r="N8332" i="2"/>
  <c r="P8332" i="2"/>
  <c r="J8333" i="2"/>
  <c r="K8333" i="2"/>
  <c r="L8333" i="2"/>
  <c r="M8333" i="2"/>
  <c r="N8333" i="2"/>
  <c r="P8333" i="2"/>
  <c r="J8334" i="2"/>
  <c r="K8334" i="2"/>
  <c r="L8334" i="2"/>
  <c r="M8334" i="2"/>
  <c r="O8334" i="2" s="1"/>
  <c r="N8334" i="2"/>
  <c r="P8334" i="2"/>
  <c r="J8335" i="2"/>
  <c r="K8335" i="2"/>
  <c r="L8335" i="2"/>
  <c r="M8335" i="2"/>
  <c r="N8335" i="2"/>
  <c r="O8335" i="2"/>
  <c r="P8335" i="2"/>
  <c r="J8336" i="2"/>
  <c r="K8336" i="2"/>
  <c r="L8336" i="2"/>
  <c r="M8336" i="2"/>
  <c r="N8336" i="2"/>
  <c r="O8336" i="2"/>
  <c r="P8336" i="2"/>
  <c r="J8337" i="2"/>
  <c r="K8337" i="2"/>
  <c r="L8337" i="2"/>
  <c r="M8337" i="2"/>
  <c r="O8337" i="2" s="1"/>
  <c r="N8337" i="2"/>
  <c r="P8337" i="2"/>
  <c r="J8338" i="2"/>
  <c r="K8338" i="2"/>
  <c r="L8338" i="2"/>
  <c r="M8338" i="2"/>
  <c r="N8338" i="2"/>
  <c r="P8338" i="2"/>
  <c r="J8339" i="2"/>
  <c r="K8339" i="2"/>
  <c r="L8339" i="2"/>
  <c r="M8339" i="2"/>
  <c r="O8339" i="2" s="1"/>
  <c r="N8339" i="2"/>
  <c r="P8339" i="2"/>
  <c r="J8340" i="2"/>
  <c r="K8340" i="2"/>
  <c r="L8340" i="2"/>
  <c r="M8340" i="2"/>
  <c r="O8340" i="2" s="1"/>
  <c r="N8340" i="2"/>
  <c r="P8340" i="2"/>
  <c r="J8341" i="2"/>
  <c r="K8341" i="2"/>
  <c r="L8341" i="2"/>
  <c r="M8341" i="2"/>
  <c r="N8341" i="2"/>
  <c r="P8341" i="2"/>
  <c r="J8342" i="2"/>
  <c r="K8342" i="2"/>
  <c r="L8342" i="2"/>
  <c r="M8342" i="2"/>
  <c r="O8342" i="2" s="1"/>
  <c r="N8342" i="2"/>
  <c r="P8342" i="2"/>
  <c r="J8343" i="2"/>
  <c r="K8343" i="2"/>
  <c r="L8343" i="2"/>
  <c r="M8343" i="2"/>
  <c r="N8343" i="2"/>
  <c r="O8343" i="2"/>
  <c r="P8343" i="2"/>
  <c r="J8344" i="2"/>
  <c r="K8344" i="2"/>
  <c r="L8344" i="2"/>
  <c r="M8344" i="2"/>
  <c r="N8344" i="2"/>
  <c r="O8344" i="2"/>
  <c r="P8344" i="2"/>
  <c r="J8345" i="2"/>
  <c r="K8345" i="2"/>
  <c r="L8345" i="2"/>
  <c r="M8345" i="2"/>
  <c r="O8345" i="2" s="1"/>
  <c r="N8345" i="2"/>
  <c r="P8345" i="2"/>
  <c r="J8346" i="2"/>
  <c r="K8346" i="2"/>
  <c r="L8346" i="2"/>
  <c r="M8346" i="2"/>
  <c r="N8346" i="2"/>
  <c r="P8346" i="2"/>
  <c r="J8347" i="2"/>
  <c r="K8347" i="2"/>
  <c r="L8347" i="2"/>
  <c r="M8347" i="2"/>
  <c r="O8347" i="2" s="1"/>
  <c r="N8347" i="2"/>
  <c r="P8347" i="2"/>
  <c r="J8348" i="2"/>
  <c r="K8348" i="2"/>
  <c r="L8348" i="2"/>
  <c r="M8348" i="2"/>
  <c r="O8348" i="2" s="1"/>
  <c r="N8348" i="2"/>
  <c r="P8348" i="2"/>
  <c r="J8349" i="2"/>
  <c r="K8349" i="2"/>
  <c r="L8349" i="2"/>
  <c r="M8349" i="2"/>
  <c r="N8349" i="2"/>
  <c r="P8349" i="2"/>
  <c r="J8350" i="2"/>
  <c r="K8350" i="2"/>
  <c r="L8350" i="2"/>
  <c r="M8350" i="2"/>
  <c r="O8350" i="2" s="1"/>
  <c r="N8350" i="2"/>
  <c r="P8350" i="2"/>
  <c r="J8351" i="2"/>
  <c r="K8351" i="2"/>
  <c r="L8351" i="2"/>
  <c r="M8351" i="2"/>
  <c r="N8351" i="2"/>
  <c r="O8351" i="2"/>
  <c r="P8351" i="2"/>
  <c r="J8352" i="2"/>
  <c r="K8352" i="2"/>
  <c r="L8352" i="2"/>
  <c r="M8352" i="2"/>
  <c r="N8352" i="2"/>
  <c r="O8352" i="2"/>
  <c r="P8352" i="2"/>
  <c r="J8353" i="2"/>
  <c r="K8353" i="2"/>
  <c r="L8353" i="2"/>
  <c r="M8353" i="2"/>
  <c r="O8353" i="2" s="1"/>
  <c r="N8353" i="2"/>
  <c r="P8353" i="2"/>
  <c r="J8354" i="2"/>
  <c r="K8354" i="2"/>
  <c r="L8354" i="2"/>
  <c r="M8354" i="2"/>
  <c r="N8354" i="2"/>
  <c r="P8354" i="2"/>
  <c r="J8355" i="2"/>
  <c r="K8355" i="2"/>
  <c r="L8355" i="2"/>
  <c r="M8355" i="2"/>
  <c r="O8355" i="2" s="1"/>
  <c r="N8355" i="2"/>
  <c r="P8355" i="2"/>
  <c r="J8356" i="2"/>
  <c r="K8356" i="2"/>
  <c r="L8356" i="2"/>
  <c r="M8356" i="2"/>
  <c r="O8356" i="2" s="1"/>
  <c r="N8356" i="2"/>
  <c r="P8356" i="2"/>
  <c r="J8357" i="2"/>
  <c r="K8357" i="2"/>
  <c r="L8357" i="2"/>
  <c r="M8357" i="2"/>
  <c r="N8357" i="2"/>
  <c r="P8357" i="2"/>
  <c r="J8358" i="2"/>
  <c r="K8358" i="2"/>
  <c r="L8358" i="2"/>
  <c r="M8358" i="2"/>
  <c r="O8358" i="2" s="1"/>
  <c r="N8358" i="2"/>
  <c r="P8358" i="2"/>
  <c r="J8359" i="2"/>
  <c r="K8359" i="2"/>
  <c r="L8359" i="2"/>
  <c r="M8359" i="2"/>
  <c r="N8359" i="2"/>
  <c r="O8359" i="2"/>
  <c r="P8359" i="2"/>
  <c r="J8360" i="2"/>
  <c r="K8360" i="2"/>
  <c r="L8360" i="2"/>
  <c r="M8360" i="2"/>
  <c r="N8360" i="2"/>
  <c r="O8360" i="2"/>
  <c r="P8360" i="2"/>
  <c r="J8361" i="2"/>
  <c r="K8361" i="2"/>
  <c r="L8361" i="2"/>
  <c r="M8361" i="2"/>
  <c r="O8361" i="2" s="1"/>
  <c r="N8361" i="2"/>
  <c r="P8361" i="2"/>
  <c r="J8362" i="2"/>
  <c r="K8362" i="2"/>
  <c r="L8362" i="2"/>
  <c r="M8362" i="2"/>
  <c r="N8362" i="2"/>
  <c r="P8362" i="2"/>
  <c r="J8363" i="2"/>
  <c r="K8363" i="2"/>
  <c r="L8363" i="2"/>
  <c r="M8363" i="2"/>
  <c r="O8363" i="2" s="1"/>
  <c r="N8363" i="2"/>
  <c r="P8363" i="2"/>
  <c r="J8364" i="2"/>
  <c r="K8364" i="2"/>
  <c r="L8364" i="2"/>
  <c r="M8364" i="2"/>
  <c r="O8364" i="2" s="1"/>
  <c r="N8364" i="2"/>
  <c r="P8364" i="2"/>
  <c r="J8365" i="2"/>
  <c r="K8365" i="2"/>
  <c r="L8365" i="2"/>
  <c r="M8365" i="2"/>
  <c r="N8365" i="2"/>
  <c r="P8365" i="2"/>
  <c r="J8366" i="2"/>
  <c r="K8366" i="2"/>
  <c r="L8366" i="2"/>
  <c r="M8366" i="2"/>
  <c r="O8366" i="2" s="1"/>
  <c r="N8366" i="2"/>
  <c r="P8366" i="2"/>
  <c r="J8367" i="2"/>
  <c r="K8367" i="2"/>
  <c r="L8367" i="2"/>
  <c r="M8367" i="2"/>
  <c r="N8367" i="2"/>
  <c r="O8367" i="2"/>
  <c r="P8367" i="2"/>
  <c r="J8368" i="2"/>
  <c r="K8368" i="2"/>
  <c r="L8368" i="2"/>
  <c r="M8368" i="2"/>
  <c r="N8368" i="2"/>
  <c r="O8368" i="2"/>
  <c r="P8368" i="2"/>
  <c r="J8369" i="2"/>
  <c r="K8369" i="2"/>
  <c r="L8369" i="2"/>
  <c r="M8369" i="2"/>
  <c r="O8369" i="2" s="1"/>
  <c r="N8369" i="2"/>
  <c r="P8369" i="2"/>
  <c r="J8370" i="2"/>
  <c r="K8370" i="2"/>
  <c r="L8370" i="2"/>
  <c r="M8370" i="2"/>
  <c r="N8370" i="2"/>
  <c r="P8370" i="2"/>
  <c r="J8371" i="2"/>
  <c r="K8371" i="2"/>
  <c r="L8371" i="2"/>
  <c r="M8371" i="2"/>
  <c r="O8371" i="2" s="1"/>
  <c r="N8371" i="2"/>
  <c r="P8371" i="2"/>
  <c r="J8372" i="2"/>
  <c r="K8372" i="2"/>
  <c r="L8372" i="2"/>
  <c r="M8372" i="2"/>
  <c r="O8372" i="2" s="1"/>
  <c r="N8372" i="2"/>
  <c r="P8372" i="2"/>
  <c r="J8373" i="2"/>
  <c r="K8373" i="2"/>
  <c r="L8373" i="2"/>
  <c r="M8373" i="2"/>
  <c r="N8373" i="2"/>
  <c r="P8373" i="2"/>
  <c r="J8374" i="2"/>
  <c r="K8374" i="2"/>
  <c r="L8374" i="2"/>
  <c r="M8374" i="2"/>
  <c r="O8374" i="2" s="1"/>
  <c r="N8374" i="2"/>
  <c r="P8374" i="2"/>
  <c r="J8375" i="2"/>
  <c r="K8375" i="2"/>
  <c r="L8375" i="2"/>
  <c r="M8375" i="2"/>
  <c r="N8375" i="2"/>
  <c r="O8375" i="2"/>
  <c r="P8375" i="2"/>
  <c r="J8376" i="2"/>
  <c r="K8376" i="2"/>
  <c r="L8376" i="2"/>
  <c r="M8376" i="2"/>
  <c r="N8376" i="2"/>
  <c r="O8376" i="2"/>
  <c r="P8376" i="2"/>
  <c r="J8377" i="2"/>
  <c r="K8377" i="2"/>
  <c r="L8377" i="2"/>
  <c r="M8377" i="2"/>
  <c r="O8377" i="2" s="1"/>
  <c r="N8377" i="2"/>
  <c r="P8377" i="2"/>
  <c r="J8378" i="2"/>
  <c r="K8378" i="2"/>
  <c r="L8378" i="2"/>
  <c r="M8378" i="2"/>
  <c r="N8378" i="2"/>
  <c r="P8378" i="2"/>
  <c r="J8379" i="2"/>
  <c r="K8379" i="2"/>
  <c r="L8379" i="2"/>
  <c r="M8379" i="2"/>
  <c r="O8379" i="2" s="1"/>
  <c r="N8379" i="2"/>
  <c r="P8379" i="2"/>
  <c r="J8380" i="2"/>
  <c r="K8380" i="2"/>
  <c r="L8380" i="2"/>
  <c r="M8380" i="2"/>
  <c r="O8380" i="2" s="1"/>
  <c r="N8380" i="2"/>
  <c r="P8380" i="2"/>
  <c r="J8381" i="2"/>
  <c r="K8381" i="2"/>
  <c r="L8381" i="2"/>
  <c r="M8381" i="2"/>
  <c r="N8381" i="2"/>
  <c r="P8381" i="2"/>
  <c r="J8382" i="2"/>
  <c r="K8382" i="2"/>
  <c r="L8382" i="2"/>
  <c r="M8382" i="2"/>
  <c r="O8382" i="2" s="1"/>
  <c r="N8382" i="2"/>
  <c r="P8382" i="2"/>
  <c r="J8383" i="2"/>
  <c r="K8383" i="2"/>
  <c r="L8383" i="2"/>
  <c r="M8383" i="2"/>
  <c r="N8383" i="2"/>
  <c r="O8383" i="2"/>
  <c r="P8383" i="2"/>
  <c r="J8384" i="2"/>
  <c r="K8384" i="2"/>
  <c r="L8384" i="2"/>
  <c r="M8384" i="2"/>
  <c r="N8384" i="2"/>
  <c r="O8384" i="2"/>
  <c r="P8384" i="2"/>
  <c r="J8385" i="2"/>
  <c r="K8385" i="2"/>
  <c r="L8385" i="2"/>
  <c r="M8385" i="2"/>
  <c r="O8385" i="2" s="1"/>
  <c r="N8385" i="2"/>
  <c r="P8385" i="2"/>
  <c r="J8386" i="2"/>
  <c r="K8386" i="2"/>
  <c r="L8386" i="2"/>
  <c r="M8386" i="2"/>
  <c r="N8386" i="2"/>
  <c r="P8386" i="2"/>
  <c r="J8387" i="2"/>
  <c r="K8387" i="2"/>
  <c r="L8387" i="2"/>
  <c r="M8387" i="2"/>
  <c r="O8387" i="2" s="1"/>
  <c r="N8387" i="2"/>
  <c r="P8387" i="2"/>
  <c r="J8388" i="2"/>
  <c r="K8388" i="2"/>
  <c r="L8388" i="2"/>
  <c r="M8388" i="2"/>
  <c r="O8388" i="2" s="1"/>
  <c r="N8388" i="2"/>
  <c r="P8388" i="2"/>
  <c r="J8389" i="2"/>
  <c r="K8389" i="2"/>
  <c r="L8389" i="2"/>
  <c r="M8389" i="2"/>
  <c r="N8389" i="2"/>
  <c r="P8389" i="2"/>
  <c r="J8390" i="2"/>
  <c r="K8390" i="2"/>
  <c r="L8390" i="2"/>
  <c r="M8390" i="2"/>
  <c r="O8390" i="2" s="1"/>
  <c r="N8390" i="2"/>
  <c r="P8390" i="2"/>
  <c r="J8391" i="2"/>
  <c r="K8391" i="2"/>
  <c r="L8391" i="2"/>
  <c r="M8391" i="2"/>
  <c r="N8391" i="2"/>
  <c r="O8391" i="2"/>
  <c r="P8391" i="2"/>
  <c r="J8392" i="2"/>
  <c r="K8392" i="2"/>
  <c r="L8392" i="2"/>
  <c r="M8392" i="2"/>
  <c r="N8392" i="2"/>
  <c r="O8392" i="2"/>
  <c r="P8392" i="2"/>
  <c r="J8393" i="2"/>
  <c r="K8393" i="2"/>
  <c r="L8393" i="2"/>
  <c r="M8393" i="2"/>
  <c r="O8393" i="2" s="1"/>
  <c r="N8393" i="2"/>
  <c r="P8393" i="2"/>
  <c r="J8394" i="2"/>
  <c r="K8394" i="2"/>
  <c r="L8394" i="2"/>
  <c r="M8394" i="2"/>
  <c r="N8394" i="2"/>
  <c r="P8394" i="2"/>
  <c r="J8395" i="2"/>
  <c r="K8395" i="2"/>
  <c r="L8395" i="2"/>
  <c r="M8395" i="2"/>
  <c r="O8395" i="2" s="1"/>
  <c r="N8395" i="2"/>
  <c r="P8395" i="2"/>
  <c r="J8396" i="2"/>
  <c r="K8396" i="2"/>
  <c r="L8396" i="2"/>
  <c r="M8396" i="2"/>
  <c r="O8396" i="2" s="1"/>
  <c r="N8396" i="2"/>
  <c r="P8396" i="2"/>
  <c r="J8397" i="2"/>
  <c r="K8397" i="2"/>
  <c r="L8397" i="2"/>
  <c r="M8397" i="2"/>
  <c r="N8397" i="2"/>
  <c r="P8397" i="2"/>
  <c r="J8398" i="2"/>
  <c r="K8398" i="2"/>
  <c r="L8398" i="2"/>
  <c r="M8398" i="2"/>
  <c r="O8398" i="2" s="1"/>
  <c r="N8398" i="2"/>
  <c r="P8398" i="2"/>
  <c r="J8399" i="2"/>
  <c r="K8399" i="2"/>
  <c r="L8399" i="2"/>
  <c r="M8399" i="2"/>
  <c r="N8399" i="2"/>
  <c r="O8399" i="2"/>
  <c r="P8399" i="2"/>
  <c r="J8400" i="2"/>
  <c r="K8400" i="2"/>
  <c r="L8400" i="2"/>
  <c r="M8400" i="2"/>
  <c r="N8400" i="2"/>
  <c r="O8400" i="2"/>
  <c r="P8400" i="2"/>
  <c r="J8401" i="2"/>
  <c r="K8401" i="2"/>
  <c r="L8401" i="2"/>
  <c r="M8401" i="2"/>
  <c r="O8401" i="2" s="1"/>
  <c r="N8401" i="2"/>
  <c r="P8401" i="2"/>
  <c r="J8402" i="2"/>
  <c r="K8402" i="2"/>
  <c r="L8402" i="2"/>
  <c r="M8402" i="2"/>
  <c r="N8402" i="2"/>
  <c r="P8402" i="2"/>
  <c r="J8403" i="2"/>
  <c r="K8403" i="2"/>
  <c r="L8403" i="2"/>
  <c r="M8403" i="2"/>
  <c r="O8403" i="2" s="1"/>
  <c r="N8403" i="2"/>
  <c r="P8403" i="2"/>
  <c r="J8404" i="2"/>
  <c r="K8404" i="2"/>
  <c r="L8404" i="2"/>
  <c r="M8404" i="2"/>
  <c r="O8404" i="2" s="1"/>
  <c r="N8404" i="2"/>
  <c r="P8404" i="2"/>
  <c r="J8405" i="2"/>
  <c r="K8405" i="2"/>
  <c r="L8405" i="2"/>
  <c r="M8405" i="2"/>
  <c r="N8405" i="2"/>
  <c r="P8405" i="2"/>
  <c r="J8406" i="2"/>
  <c r="K8406" i="2"/>
  <c r="L8406" i="2"/>
  <c r="M8406" i="2"/>
  <c r="O8406" i="2" s="1"/>
  <c r="N8406" i="2"/>
  <c r="P8406" i="2"/>
  <c r="J8407" i="2"/>
  <c r="K8407" i="2"/>
  <c r="L8407" i="2"/>
  <c r="M8407" i="2"/>
  <c r="N8407" i="2"/>
  <c r="O8407" i="2"/>
  <c r="P8407" i="2"/>
  <c r="J8408" i="2"/>
  <c r="K8408" i="2"/>
  <c r="L8408" i="2"/>
  <c r="M8408" i="2"/>
  <c r="N8408" i="2"/>
  <c r="O8408" i="2"/>
  <c r="P8408" i="2"/>
  <c r="J8409" i="2"/>
  <c r="K8409" i="2"/>
  <c r="L8409" i="2"/>
  <c r="M8409" i="2"/>
  <c r="O8409" i="2" s="1"/>
  <c r="N8409" i="2"/>
  <c r="P8409" i="2"/>
  <c r="J8410" i="2"/>
  <c r="K8410" i="2"/>
  <c r="L8410" i="2"/>
  <c r="M8410" i="2"/>
  <c r="N8410" i="2"/>
  <c r="P8410" i="2"/>
  <c r="J8411" i="2"/>
  <c r="K8411" i="2"/>
  <c r="L8411" i="2"/>
  <c r="M8411" i="2"/>
  <c r="O8411" i="2" s="1"/>
  <c r="N8411" i="2"/>
  <c r="P8411" i="2"/>
  <c r="J8412" i="2"/>
  <c r="K8412" i="2"/>
  <c r="L8412" i="2"/>
  <c r="M8412" i="2"/>
  <c r="O8412" i="2" s="1"/>
  <c r="N8412" i="2"/>
  <c r="P8412" i="2"/>
  <c r="J8413" i="2"/>
  <c r="K8413" i="2"/>
  <c r="L8413" i="2"/>
  <c r="M8413" i="2"/>
  <c r="N8413" i="2"/>
  <c r="P8413" i="2"/>
  <c r="J8414" i="2"/>
  <c r="K8414" i="2"/>
  <c r="L8414" i="2"/>
  <c r="M8414" i="2"/>
  <c r="O8414" i="2" s="1"/>
  <c r="N8414" i="2"/>
  <c r="P8414" i="2"/>
  <c r="J8415" i="2"/>
  <c r="K8415" i="2"/>
  <c r="L8415" i="2"/>
  <c r="M8415" i="2"/>
  <c r="N8415" i="2"/>
  <c r="O8415" i="2"/>
  <c r="P8415" i="2"/>
  <c r="J8416" i="2"/>
  <c r="K8416" i="2"/>
  <c r="L8416" i="2"/>
  <c r="M8416" i="2"/>
  <c r="N8416" i="2"/>
  <c r="O8416" i="2"/>
  <c r="P8416" i="2"/>
  <c r="J8417" i="2"/>
  <c r="K8417" i="2"/>
  <c r="L8417" i="2"/>
  <c r="M8417" i="2"/>
  <c r="O8417" i="2" s="1"/>
  <c r="N8417" i="2"/>
  <c r="P8417" i="2"/>
  <c r="J8418" i="2"/>
  <c r="K8418" i="2"/>
  <c r="L8418" i="2"/>
  <c r="M8418" i="2"/>
  <c r="N8418" i="2"/>
  <c r="P8418" i="2"/>
  <c r="J8419" i="2"/>
  <c r="K8419" i="2"/>
  <c r="L8419" i="2"/>
  <c r="M8419" i="2"/>
  <c r="O8419" i="2" s="1"/>
  <c r="N8419" i="2"/>
  <c r="P8419" i="2"/>
  <c r="J8420" i="2"/>
  <c r="K8420" i="2"/>
  <c r="L8420" i="2"/>
  <c r="M8420" i="2"/>
  <c r="O8420" i="2" s="1"/>
  <c r="N8420" i="2"/>
  <c r="P8420" i="2"/>
  <c r="J8421" i="2"/>
  <c r="K8421" i="2"/>
  <c r="L8421" i="2"/>
  <c r="M8421" i="2"/>
  <c r="N8421" i="2"/>
  <c r="P8421" i="2"/>
  <c r="J8422" i="2"/>
  <c r="K8422" i="2"/>
  <c r="L8422" i="2"/>
  <c r="M8422" i="2"/>
  <c r="O8422" i="2" s="1"/>
  <c r="N8422" i="2"/>
  <c r="P8422" i="2"/>
  <c r="J8423" i="2"/>
  <c r="K8423" i="2"/>
  <c r="L8423" i="2"/>
  <c r="M8423" i="2"/>
  <c r="N8423" i="2"/>
  <c r="O8423" i="2"/>
  <c r="P8423" i="2"/>
  <c r="J8424" i="2"/>
  <c r="K8424" i="2"/>
  <c r="L8424" i="2"/>
  <c r="M8424" i="2"/>
  <c r="N8424" i="2"/>
  <c r="O8424" i="2"/>
  <c r="P8424" i="2"/>
  <c r="J8425" i="2"/>
  <c r="K8425" i="2"/>
  <c r="L8425" i="2"/>
  <c r="M8425" i="2"/>
  <c r="O8425" i="2" s="1"/>
  <c r="N8425" i="2"/>
  <c r="P8425" i="2"/>
  <c r="J8426" i="2"/>
  <c r="K8426" i="2"/>
  <c r="L8426" i="2"/>
  <c r="M8426" i="2"/>
  <c r="N8426" i="2"/>
  <c r="P8426" i="2"/>
  <c r="J8427" i="2"/>
  <c r="K8427" i="2"/>
  <c r="L8427" i="2"/>
  <c r="M8427" i="2"/>
  <c r="O8427" i="2" s="1"/>
  <c r="N8427" i="2"/>
  <c r="P8427" i="2"/>
  <c r="J8428" i="2"/>
  <c r="K8428" i="2"/>
  <c r="L8428" i="2"/>
  <c r="M8428" i="2"/>
  <c r="O8428" i="2" s="1"/>
  <c r="N8428" i="2"/>
  <c r="P8428" i="2"/>
  <c r="J8429" i="2"/>
  <c r="K8429" i="2"/>
  <c r="L8429" i="2"/>
  <c r="M8429" i="2"/>
  <c r="N8429" i="2"/>
  <c r="P8429" i="2"/>
  <c r="J8430" i="2"/>
  <c r="K8430" i="2"/>
  <c r="L8430" i="2"/>
  <c r="M8430" i="2"/>
  <c r="O8430" i="2" s="1"/>
  <c r="N8430" i="2"/>
  <c r="P8430" i="2"/>
  <c r="J8431" i="2"/>
  <c r="K8431" i="2"/>
  <c r="L8431" i="2"/>
  <c r="M8431" i="2"/>
  <c r="N8431" i="2"/>
  <c r="O8431" i="2"/>
  <c r="P8431" i="2"/>
  <c r="J8432" i="2"/>
  <c r="K8432" i="2"/>
  <c r="L8432" i="2"/>
  <c r="M8432" i="2"/>
  <c r="N8432" i="2"/>
  <c r="O8432" i="2"/>
  <c r="P8432" i="2"/>
  <c r="J8433" i="2"/>
  <c r="K8433" i="2"/>
  <c r="L8433" i="2"/>
  <c r="M8433" i="2"/>
  <c r="O8433" i="2" s="1"/>
  <c r="N8433" i="2"/>
  <c r="P8433" i="2"/>
  <c r="J8434" i="2"/>
  <c r="K8434" i="2"/>
  <c r="L8434" i="2"/>
  <c r="M8434" i="2"/>
  <c r="N8434" i="2"/>
  <c r="P8434" i="2"/>
  <c r="J8435" i="2"/>
  <c r="K8435" i="2"/>
  <c r="L8435" i="2"/>
  <c r="M8435" i="2"/>
  <c r="O8435" i="2" s="1"/>
  <c r="N8435" i="2"/>
  <c r="P8435" i="2"/>
  <c r="J8436" i="2"/>
  <c r="K8436" i="2"/>
  <c r="L8436" i="2"/>
  <c r="M8436" i="2"/>
  <c r="O8436" i="2" s="1"/>
  <c r="N8436" i="2"/>
  <c r="P8436" i="2"/>
  <c r="J8437" i="2"/>
  <c r="K8437" i="2"/>
  <c r="L8437" i="2"/>
  <c r="M8437" i="2"/>
  <c r="N8437" i="2"/>
  <c r="P8437" i="2"/>
  <c r="J8438" i="2"/>
  <c r="K8438" i="2"/>
  <c r="L8438" i="2"/>
  <c r="M8438" i="2"/>
  <c r="O8438" i="2" s="1"/>
  <c r="N8438" i="2"/>
  <c r="P8438" i="2"/>
  <c r="J8439" i="2"/>
  <c r="K8439" i="2"/>
  <c r="L8439" i="2"/>
  <c r="M8439" i="2"/>
  <c r="N8439" i="2"/>
  <c r="O8439" i="2"/>
  <c r="P8439" i="2"/>
  <c r="J8440" i="2"/>
  <c r="K8440" i="2"/>
  <c r="L8440" i="2"/>
  <c r="M8440" i="2"/>
  <c r="N8440" i="2"/>
  <c r="O8440" i="2"/>
  <c r="P8440" i="2"/>
  <c r="J8441" i="2"/>
  <c r="K8441" i="2"/>
  <c r="L8441" i="2"/>
  <c r="M8441" i="2"/>
  <c r="O8441" i="2" s="1"/>
  <c r="N8441" i="2"/>
  <c r="P8441" i="2"/>
  <c r="J8442" i="2"/>
  <c r="K8442" i="2"/>
  <c r="L8442" i="2"/>
  <c r="M8442" i="2"/>
  <c r="N8442" i="2"/>
  <c r="P8442" i="2"/>
  <c r="J8443" i="2"/>
  <c r="K8443" i="2"/>
  <c r="L8443" i="2"/>
  <c r="M8443" i="2"/>
  <c r="O8443" i="2" s="1"/>
  <c r="N8443" i="2"/>
  <c r="P8443" i="2"/>
  <c r="J8444" i="2"/>
  <c r="K8444" i="2"/>
  <c r="L8444" i="2"/>
  <c r="M8444" i="2"/>
  <c r="O8444" i="2" s="1"/>
  <c r="N8444" i="2"/>
  <c r="P8444" i="2"/>
  <c r="J8445" i="2"/>
  <c r="K8445" i="2"/>
  <c r="L8445" i="2"/>
  <c r="M8445" i="2"/>
  <c r="N8445" i="2"/>
  <c r="P8445" i="2"/>
  <c r="J8446" i="2"/>
  <c r="K8446" i="2"/>
  <c r="L8446" i="2"/>
  <c r="M8446" i="2"/>
  <c r="O8446" i="2" s="1"/>
  <c r="N8446" i="2"/>
  <c r="P8446" i="2"/>
  <c r="J8447" i="2"/>
  <c r="K8447" i="2"/>
  <c r="L8447" i="2"/>
  <c r="M8447" i="2"/>
  <c r="N8447" i="2"/>
  <c r="O8447" i="2"/>
  <c r="P8447" i="2"/>
  <c r="J8448" i="2"/>
  <c r="K8448" i="2"/>
  <c r="L8448" i="2"/>
  <c r="M8448" i="2"/>
  <c r="N8448" i="2"/>
  <c r="O8448" i="2"/>
  <c r="P8448" i="2"/>
  <c r="J8449" i="2"/>
  <c r="K8449" i="2"/>
  <c r="L8449" i="2"/>
  <c r="M8449" i="2"/>
  <c r="O8449" i="2" s="1"/>
  <c r="N8449" i="2"/>
  <c r="P8449" i="2"/>
  <c r="J8450" i="2"/>
  <c r="K8450" i="2"/>
  <c r="L8450" i="2"/>
  <c r="M8450" i="2"/>
  <c r="N8450" i="2"/>
  <c r="P8450" i="2"/>
  <c r="J8451" i="2"/>
  <c r="K8451" i="2"/>
  <c r="L8451" i="2"/>
  <c r="M8451" i="2"/>
  <c r="O8451" i="2" s="1"/>
  <c r="N8451" i="2"/>
  <c r="P8451" i="2"/>
  <c r="J8452" i="2"/>
  <c r="K8452" i="2"/>
  <c r="L8452" i="2"/>
  <c r="M8452" i="2"/>
  <c r="O8452" i="2" s="1"/>
  <c r="N8452" i="2"/>
  <c r="P8452" i="2"/>
  <c r="J8453" i="2"/>
  <c r="K8453" i="2"/>
  <c r="L8453" i="2"/>
  <c r="M8453" i="2"/>
  <c r="N8453" i="2"/>
  <c r="P8453" i="2"/>
  <c r="J8454" i="2"/>
  <c r="K8454" i="2"/>
  <c r="L8454" i="2"/>
  <c r="M8454" i="2"/>
  <c r="O8454" i="2" s="1"/>
  <c r="N8454" i="2"/>
  <c r="P8454" i="2"/>
  <c r="J8455" i="2"/>
  <c r="K8455" i="2"/>
  <c r="L8455" i="2"/>
  <c r="M8455" i="2"/>
  <c r="N8455" i="2"/>
  <c r="O8455" i="2"/>
  <c r="P8455" i="2"/>
  <c r="J8456" i="2"/>
  <c r="K8456" i="2"/>
  <c r="L8456" i="2"/>
  <c r="M8456" i="2"/>
  <c r="N8456" i="2"/>
  <c r="O8456" i="2"/>
  <c r="P8456" i="2"/>
  <c r="J8457" i="2"/>
  <c r="K8457" i="2"/>
  <c r="L8457" i="2"/>
  <c r="M8457" i="2"/>
  <c r="O8457" i="2" s="1"/>
  <c r="N8457" i="2"/>
  <c r="P8457" i="2"/>
  <c r="J8458" i="2"/>
  <c r="K8458" i="2"/>
  <c r="L8458" i="2"/>
  <c r="M8458" i="2"/>
  <c r="N8458" i="2"/>
  <c r="P8458" i="2"/>
  <c r="J8459" i="2"/>
  <c r="K8459" i="2"/>
  <c r="L8459" i="2"/>
  <c r="M8459" i="2"/>
  <c r="O8459" i="2" s="1"/>
  <c r="N8459" i="2"/>
  <c r="P8459" i="2"/>
  <c r="J8460" i="2"/>
  <c r="K8460" i="2"/>
  <c r="L8460" i="2"/>
  <c r="M8460" i="2"/>
  <c r="O8460" i="2" s="1"/>
  <c r="N8460" i="2"/>
  <c r="P8460" i="2"/>
  <c r="J8461" i="2"/>
  <c r="K8461" i="2"/>
  <c r="L8461" i="2"/>
  <c r="M8461" i="2"/>
  <c r="N8461" i="2"/>
  <c r="P8461" i="2"/>
  <c r="J8462" i="2"/>
  <c r="K8462" i="2"/>
  <c r="L8462" i="2"/>
  <c r="M8462" i="2"/>
  <c r="O8462" i="2" s="1"/>
  <c r="N8462" i="2"/>
  <c r="P8462" i="2"/>
  <c r="J8463" i="2"/>
  <c r="K8463" i="2"/>
  <c r="L8463" i="2"/>
  <c r="M8463" i="2"/>
  <c r="N8463" i="2"/>
  <c r="O8463" i="2"/>
  <c r="P8463" i="2"/>
  <c r="J8464" i="2"/>
  <c r="K8464" i="2"/>
  <c r="L8464" i="2"/>
  <c r="M8464" i="2"/>
  <c r="N8464" i="2"/>
  <c r="O8464" i="2"/>
  <c r="P8464" i="2"/>
  <c r="J8465" i="2"/>
  <c r="K8465" i="2"/>
  <c r="L8465" i="2"/>
  <c r="M8465" i="2"/>
  <c r="O8465" i="2" s="1"/>
  <c r="N8465" i="2"/>
  <c r="P8465" i="2"/>
  <c r="J8466" i="2"/>
  <c r="K8466" i="2"/>
  <c r="L8466" i="2"/>
  <c r="M8466" i="2"/>
  <c r="N8466" i="2"/>
  <c r="P8466" i="2"/>
  <c r="J8467" i="2"/>
  <c r="K8467" i="2"/>
  <c r="L8467" i="2"/>
  <c r="M8467" i="2"/>
  <c r="O8467" i="2" s="1"/>
  <c r="N8467" i="2"/>
  <c r="P8467" i="2"/>
  <c r="J8468" i="2"/>
  <c r="K8468" i="2"/>
  <c r="L8468" i="2"/>
  <c r="M8468" i="2"/>
  <c r="O8468" i="2" s="1"/>
  <c r="N8468" i="2"/>
  <c r="P8468" i="2"/>
  <c r="J8469" i="2"/>
  <c r="K8469" i="2"/>
  <c r="L8469" i="2"/>
  <c r="M8469" i="2"/>
  <c r="N8469" i="2"/>
  <c r="P8469" i="2"/>
  <c r="J8470" i="2"/>
  <c r="K8470" i="2"/>
  <c r="L8470" i="2"/>
  <c r="M8470" i="2"/>
  <c r="O8470" i="2" s="1"/>
  <c r="N8470" i="2"/>
  <c r="P8470" i="2"/>
  <c r="J8471" i="2"/>
  <c r="K8471" i="2"/>
  <c r="L8471" i="2"/>
  <c r="M8471" i="2"/>
  <c r="N8471" i="2"/>
  <c r="O8471" i="2"/>
  <c r="P8471" i="2"/>
  <c r="J8472" i="2"/>
  <c r="K8472" i="2"/>
  <c r="L8472" i="2"/>
  <c r="M8472" i="2"/>
  <c r="N8472" i="2"/>
  <c r="O8472" i="2"/>
  <c r="P8472" i="2"/>
  <c r="J8473" i="2"/>
  <c r="K8473" i="2"/>
  <c r="L8473" i="2"/>
  <c r="M8473" i="2"/>
  <c r="O8473" i="2" s="1"/>
  <c r="N8473" i="2"/>
  <c r="P8473" i="2"/>
  <c r="J8474" i="2"/>
  <c r="K8474" i="2"/>
  <c r="L8474" i="2"/>
  <c r="M8474" i="2"/>
  <c r="N8474" i="2"/>
  <c r="P8474" i="2"/>
  <c r="J8475" i="2"/>
  <c r="K8475" i="2"/>
  <c r="L8475" i="2"/>
  <c r="M8475" i="2"/>
  <c r="O8475" i="2" s="1"/>
  <c r="N8475" i="2"/>
  <c r="P8475" i="2"/>
  <c r="J8476" i="2"/>
  <c r="K8476" i="2"/>
  <c r="L8476" i="2"/>
  <c r="M8476" i="2"/>
  <c r="O8476" i="2" s="1"/>
  <c r="N8476" i="2"/>
  <c r="P8476" i="2"/>
  <c r="J8477" i="2"/>
  <c r="K8477" i="2"/>
  <c r="L8477" i="2"/>
  <c r="M8477" i="2"/>
  <c r="N8477" i="2"/>
  <c r="P8477" i="2"/>
  <c r="J8478" i="2"/>
  <c r="K8478" i="2"/>
  <c r="L8478" i="2"/>
  <c r="M8478" i="2"/>
  <c r="O8478" i="2" s="1"/>
  <c r="N8478" i="2"/>
  <c r="P8478" i="2"/>
  <c r="J8479" i="2"/>
  <c r="K8479" i="2"/>
  <c r="L8479" i="2"/>
  <c r="M8479" i="2"/>
  <c r="N8479" i="2"/>
  <c r="O8479" i="2"/>
  <c r="P8479" i="2"/>
  <c r="J8480" i="2"/>
  <c r="K8480" i="2"/>
  <c r="L8480" i="2"/>
  <c r="M8480" i="2"/>
  <c r="N8480" i="2"/>
  <c r="O8480" i="2"/>
  <c r="P8480" i="2"/>
  <c r="J8481" i="2"/>
  <c r="K8481" i="2"/>
  <c r="L8481" i="2"/>
  <c r="M8481" i="2"/>
  <c r="O8481" i="2" s="1"/>
  <c r="N8481" i="2"/>
  <c r="P8481" i="2"/>
  <c r="J8482" i="2"/>
  <c r="K8482" i="2"/>
  <c r="L8482" i="2"/>
  <c r="M8482" i="2"/>
  <c r="N8482" i="2"/>
  <c r="P8482" i="2"/>
  <c r="J8483" i="2"/>
  <c r="K8483" i="2"/>
  <c r="L8483" i="2"/>
  <c r="M8483" i="2"/>
  <c r="O8483" i="2" s="1"/>
  <c r="N8483" i="2"/>
  <c r="P8483" i="2"/>
  <c r="J8484" i="2"/>
  <c r="K8484" i="2"/>
  <c r="L8484" i="2"/>
  <c r="M8484" i="2"/>
  <c r="O8484" i="2" s="1"/>
  <c r="N8484" i="2"/>
  <c r="P8484" i="2"/>
  <c r="J8485" i="2"/>
  <c r="K8485" i="2"/>
  <c r="L8485" i="2"/>
  <c r="M8485" i="2"/>
  <c r="N8485" i="2"/>
  <c r="P8485" i="2"/>
  <c r="J8486" i="2"/>
  <c r="K8486" i="2"/>
  <c r="L8486" i="2"/>
  <c r="M8486" i="2"/>
  <c r="O8486" i="2" s="1"/>
  <c r="N8486" i="2"/>
  <c r="P8486" i="2"/>
  <c r="J8487" i="2"/>
  <c r="K8487" i="2"/>
  <c r="L8487" i="2"/>
  <c r="M8487" i="2"/>
  <c r="N8487" i="2"/>
  <c r="O8487" i="2"/>
  <c r="P8487" i="2"/>
  <c r="J8488" i="2"/>
  <c r="K8488" i="2"/>
  <c r="L8488" i="2"/>
  <c r="M8488" i="2"/>
  <c r="N8488" i="2"/>
  <c r="O8488" i="2"/>
  <c r="P8488" i="2"/>
  <c r="J8489" i="2"/>
  <c r="K8489" i="2"/>
  <c r="L8489" i="2"/>
  <c r="M8489" i="2"/>
  <c r="O8489" i="2" s="1"/>
  <c r="N8489" i="2"/>
  <c r="P8489" i="2"/>
  <c r="J8490" i="2"/>
  <c r="K8490" i="2"/>
  <c r="L8490" i="2"/>
  <c r="M8490" i="2"/>
  <c r="N8490" i="2"/>
  <c r="P8490" i="2"/>
  <c r="J8491" i="2"/>
  <c r="K8491" i="2"/>
  <c r="L8491" i="2"/>
  <c r="M8491" i="2"/>
  <c r="O8491" i="2" s="1"/>
  <c r="N8491" i="2"/>
  <c r="P8491" i="2"/>
  <c r="J8492" i="2"/>
  <c r="K8492" i="2"/>
  <c r="L8492" i="2"/>
  <c r="M8492" i="2"/>
  <c r="O8492" i="2" s="1"/>
  <c r="N8492" i="2"/>
  <c r="P8492" i="2"/>
  <c r="J8493" i="2"/>
  <c r="K8493" i="2"/>
  <c r="L8493" i="2"/>
  <c r="M8493" i="2"/>
  <c r="N8493" i="2"/>
  <c r="P8493" i="2"/>
  <c r="J8494" i="2"/>
  <c r="K8494" i="2"/>
  <c r="L8494" i="2"/>
  <c r="M8494" i="2"/>
  <c r="O8494" i="2" s="1"/>
  <c r="N8494" i="2"/>
  <c r="P8494" i="2"/>
  <c r="J8495" i="2"/>
  <c r="K8495" i="2"/>
  <c r="L8495" i="2"/>
  <c r="M8495" i="2"/>
  <c r="N8495" i="2"/>
  <c r="O8495" i="2"/>
  <c r="P8495" i="2"/>
  <c r="J8496" i="2"/>
  <c r="K8496" i="2"/>
  <c r="L8496" i="2"/>
  <c r="M8496" i="2"/>
  <c r="N8496" i="2"/>
  <c r="O8496" i="2"/>
  <c r="P8496" i="2"/>
  <c r="J8497" i="2"/>
  <c r="K8497" i="2"/>
  <c r="L8497" i="2"/>
  <c r="M8497" i="2"/>
  <c r="O8497" i="2" s="1"/>
  <c r="N8497" i="2"/>
  <c r="P8497" i="2"/>
  <c r="J8498" i="2"/>
  <c r="K8498" i="2"/>
  <c r="L8498" i="2"/>
  <c r="M8498" i="2"/>
  <c r="N8498" i="2"/>
  <c r="P8498" i="2"/>
  <c r="J8499" i="2"/>
  <c r="K8499" i="2"/>
  <c r="L8499" i="2"/>
  <c r="M8499" i="2"/>
  <c r="O8499" i="2" s="1"/>
  <c r="N8499" i="2"/>
  <c r="P8499" i="2"/>
  <c r="J8500" i="2"/>
  <c r="K8500" i="2"/>
  <c r="L8500" i="2"/>
  <c r="M8500" i="2"/>
  <c r="O8500" i="2" s="1"/>
  <c r="N8500" i="2"/>
  <c r="P8500" i="2"/>
  <c r="J8501" i="2"/>
  <c r="K8501" i="2"/>
  <c r="L8501" i="2"/>
  <c r="M8501" i="2"/>
  <c r="N8501" i="2"/>
  <c r="P8501" i="2"/>
  <c r="J8502" i="2"/>
  <c r="K8502" i="2"/>
  <c r="L8502" i="2"/>
  <c r="M8502" i="2"/>
  <c r="O8502" i="2" s="1"/>
  <c r="N8502" i="2"/>
  <c r="P8502" i="2"/>
  <c r="J8503" i="2"/>
  <c r="K8503" i="2"/>
  <c r="L8503" i="2"/>
  <c r="M8503" i="2"/>
  <c r="N8503" i="2"/>
  <c r="O8503" i="2"/>
  <c r="P8503" i="2"/>
  <c r="J8504" i="2"/>
  <c r="K8504" i="2"/>
  <c r="L8504" i="2"/>
  <c r="M8504" i="2"/>
  <c r="N8504" i="2"/>
  <c r="O8504" i="2"/>
  <c r="P8504" i="2"/>
  <c r="J8505" i="2"/>
  <c r="K8505" i="2"/>
  <c r="L8505" i="2"/>
  <c r="M8505" i="2"/>
  <c r="O8505" i="2" s="1"/>
  <c r="N8505" i="2"/>
  <c r="P8505" i="2"/>
  <c r="J8506" i="2"/>
  <c r="K8506" i="2"/>
  <c r="L8506" i="2"/>
  <c r="M8506" i="2"/>
  <c r="N8506" i="2"/>
  <c r="P8506" i="2"/>
  <c r="J8507" i="2"/>
  <c r="K8507" i="2"/>
  <c r="L8507" i="2"/>
  <c r="M8507" i="2"/>
  <c r="O8507" i="2" s="1"/>
  <c r="N8507" i="2"/>
  <c r="P8507" i="2"/>
  <c r="J8508" i="2"/>
  <c r="K8508" i="2"/>
  <c r="L8508" i="2"/>
  <c r="M8508" i="2"/>
  <c r="O8508" i="2" s="1"/>
  <c r="N8508" i="2"/>
  <c r="P8508" i="2"/>
  <c r="J8509" i="2"/>
  <c r="K8509" i="2"/>
  <c r="L8509" i="2"/>
  <c r="M8509" i="2"/>
  <c r="N8509" i="2"/>
  <c r="P8509" i="2"/>
  <c r="J8510" i="2"/>
  <c r="K8510" i="2"/>
  <c r="L8510" i="2"/>
  <c r="M8510" i="2"/>
  <c r="O8510" i="2" s="1"/>
  <c r="N8510" i="2"/>
  <c r="P8510" i="2"/>
  <c r="J8511" i="2"/>
  <c r="K8511" i="2"/>
  <c r="L8511" i="2"/>
  <c r="M8511" i="2"/>
  <c r="N8511" i="2"/>
  <c r="O8511" i="2"/>
  <c r="P8511" i="2"/>
  <c r="J8512" i="2"/>
  <c r="K8512" i="2"/>
  <c r="L8512" i="2"/>
  <c r="M8512" i="2"/>
  <c r="N8512" i="2"/>
  <c r="O8512" i="2"/>
  <c r="P8512" i="2"/>
  <c r="J8513" i="2"/>
  <c r="K8513" i="2"/>
  <c r="L8513" i="2"/>
  <c r="M8513" i="2"/>
  <c r="O8513" i="2" s="1"/>
  <c r="N8513" i="2"/>
  <c r="P8513" i="2"/>
  <c r="J8514" i="2"/>
  <c r="K8514" i="2"/>
  <c r="L8514" i="2"/>
  <c r="M8514" i="2"/>
  <c r="N8514" i="2"/>
  <c r="P8514" i="2"/>
  <c r="J8515" i="2"/>
  <c r="K8515" i="2"/>
  <c r="L8515" i="2"/>
  <c r="M8515" i="2"/>
  <c r="O8515" i="2" s="1"/>
  <c r="N8515" i="2"/>
  <c r="P8515" i="2"/>
  <c r="J8516" i="2"/>
  <c r="K8516" i="2"/>
  <c r="L8516" i="2"/>
  <c r="M8516" i="2"/>
  <c r="O8516" i="2" s="1"/>
  <c r="N8516" i="2"/>
  <c r="P8516" i="2"/>
  <c r="J8517" i="2"/>
  <c r="K8517" i="2"/>
  <c r="L8517" i="2"/>
  <c r="M8517" i="2"/>
  <c r="N8517" i="2"/>
  <c r="P8517" i="2"/>
  <c r="J8518" i="2"/>
  <c r="K8518" i="2"/>
  <c r="L8518" i="2"/>
  <c r="M8518" i="2"/>
  <c r="O8518" i="2" s="1"/>
  <c r="N8518" i="2"/>
  <c r="P8518" i="2"/>
  <c r="J8519" i="2"/>
  <c r="K8519" i="2"/>
  <c r="L8519" i="2"/>
  <c r="M8519" i="2"/>
  <c r="N8519" i="2"/>
  <c r="O8519" i="2"/>
  <c r="P8519" i="2"/>
  <c r="J8520" i="2"/>
  <c r="K8520" i="2"/>
  <c r="L8520" i="2"/>
  <c r="M8520" i="2"/>
  <c r="N8520" i="2"/>
  <c r="O8520" i="2"/>
  <c r="P8520" i="2"/>
  <c r="J8521" i="2"/>
  <c r="K8521" i="2"/>
  <c r="L8521" i="2"/>
  <c r="M8521" i="2"/>
  <c r="O8521" i="2" s="1"/>
  <c r="N8521" i="2"/>
  <c r="P8521" i="2"/>
  <c r="J8522" i="2"/>
  <c r="K8522" i="2"/>
  <c r="L8522" i="2"/>
  <c r="M8522" i="2"/>
  <c r="N8522" i="2"/>
  <c r="P8522" i="2"/>
  <c r="J8523" i="2"/>
  <c r="K8523" i="2"/>
  <c r="L8523" i="2"/>
  <c r="M8523" i="2"/>
  <c r="O8523" i="2" s="1"/>
  <c r="N8523" i="2"/>
  <c r="P8523" i="2"/>
  <c r="J8524" i="2"/>
  <c r="K8524" i="2"/>
  <c r="L8524" i="2"/>
  <c r="M8524" i="2"/>
  <c r="O8524" i="2" s="1"/>
  <c r="N8524" i="2"/>
  <c r="P8524" i="2"/>
  <c r="J8525" i="2"/>
  <c r="K8525" i="2"/>
  <c r="L8525" i="2"/>
  <c r="M8525" i="2"/>
  <c r="N8525" i="2"/>
  <c r="P8525" i="2"/>
  <c r="J8526" i="2"/>
  <c r="K8526" i="2"/>
  <c r="L8526" i="2"/>
  <c r="M8526" i="2"/>
  <c r="O8526" i="2" s="1"/>
  <c r="N8526" i="2"/>
  <c r="P8526" i="2"/>
  <c r="J8527" i="2"/>
  <c r="K8527" i="2"/>
  <c r="L8527" i="2"/>
  <c r="M8527" i="2"/>
  <c r="N8527" i="2"/>
  <c r="O8527" i="2"/>
  <c r="P8527" i="2"/>
  <c r="J8528" i="2"/>
  <c r="K8528" i="2"/>
  <c r="L8528" i="2"/>
  <c r="M8528" i="2"/>
  <c r="N8528" i="2"/>
  <c r="O8528" i="2"/>
  <c r="P8528" i="2"/>
  <c r="J8529" i="2"/>
  <c r="K8529" i="2"/>
  <c r="L8529" i="2"/>
  <c r="M8529" i="2"/>
  <c r="O8529" i="2" s="1"/>
  <c r="N8529" i="2"/>
  <c r="P8529" i="2"/>
  <c r="J8530" i="2"/>
  <c r="K8530" i="2"/>
  <c r="L8530" i="2"/>
  <c r="M8530" i="2"/>
  <c r="N8530" i="2"/>
  <c r="P8530" i="2"/>
  <c r="J8531" i="2"/>
  <c r="K8531" i="2"/>
  <c r="L8531" i="2"/>
  <c r="M8531" i="2"/>
  <c r="O8531" i="2" s="1"/>
  <c r="N8531" i="2"/>
  <c r="P8531" i="2"/>
  <c r="J8532" i="2"/>
  <c r="K8532" i="2"/>
  <c r="L8532" i="2"/>
  <c r="M8532" i="2"/>
  <c r="O8532" i="2" s="1"/>
  <c r="N8532" i="2"/>
  <c r="P8532" i="2"/>
  <c r="J8533" i="2"/>
  <c r="K8533" i="2"/>
  <c r="L8533" i="2"/>
  <c r="M8533" i="2"/>
  <c r="N8533" i="2"/>
  <c r="P8533" i="2"/>
  <c r="J8534" i="2"/>
  <c r="K8534" i="2"/>
  <c r="L8534" i="2"/>
  <c r="M8534" i="2"/>
  <c r="O8534" i="2" s="1"/>
  <c r="N8534" i="2"/>
  <c r="P8534" i="2"/>
  <c r="J8535" i="2"/>
  <c r="K8535" i="2"/>
  <c r="L8535" i="2"/>
  <c r="M8535" i="2"/>
  <c r="N8535" i="2"/>
  <c r="O8535" i="2"/>
  <c r="P8535" i="2"/>
  <c r="J8536" i="2"/>
  <c r="K8536" i="2"/>
  <c r="L8536" i="2"/>
  <c r="M8536" i="2"/>
  <c r="N8536" i="2"/>
  <c r="O8536" i="2"/>
  <c r="P8536" i="2"/>
  <c r="J8537" i="2"/>
  <c r="K8537" i="2"/>
  <c r="L8537" i="2"/>
  <c r="M8537" i="2"/>
  <c r="O8537" i="2" s="1"/>
  <c r="N8537" i="2"/>
  <c r="P8537" i="2"/>
  <c r="J8538" i="2"/>
  <c r="K8538" i="2"/>
  <c r="L8538" i="2"/>
  <c r="M8538" i="2"/>
  <c r="N8538" i="2"/>
  <c r="P8538" i="2"/>
  <c r="J8539" i="2"/>
  <c r="K8539" i="2"/>
  <c r="L8539" i="2"/>
  <c r="M8539" i="2"/>
  <c r="O8539" i="2" s="1"/>
  <c r="N8539" i="2"/>
  <c r="P8539" i="2"/>
  <c r="J8540" i="2"/>
  <c r="K8540" i="2"/>
  <c r="L8540" i="2"/>
  <c r="M8540" i="2"/>
  <c r="O8540" i="2" s="1"/>
  <c r="N8540" i="2"/>
  <c r="P8540" i="2"/>
  <c r="J8541" i="2"/>
  <c r="K8541" i="2"/>
  <c r="L8541" i="2"/>
  <c r="M8541" i="2"/>
  <c r="N8541" i="2"/>
  <c r="P8541" i="2"/>
  <c r="J8542" i="2"/>
  <c r="K8542" i="2"/>
  <c r="L8542" i="2"/>
  <c r="M8542" i="2"/>
  <c r="O8542" i="2" s="1"/>
  <c r="N8542" i="2"/>
  <c r="P8542" i="2"/>
  <c r="J8543" i="2"/>
  <c r="K8543" i="2"/>
  <c r="L8543" i="2"/>
  <c r="M8543" i="2"/>
  <c r="N8543" i="2"/>
  <c r="O8543" i="2"/>
  <c r="P8543" i="2"/>
  <c r="J8544" i="2"/>
  <c r="K8544" i="2"/>
  <c r="L8544" i="2"/>
  <c r="M8544" i="2"/>
  <c r="N8544" i="2"/>
  <c r="O8544" i="2"/>
  <c r="P8544" i="2"/>
  <c r="J8545" i="2"/>
  <c r="K8545" i="2"/>
  <c r="L8545" i="2"/>
  <c r="M8545" i="2"/>
  <c r="O8545" i="2" s="1"/>
  <c r="N8545" i="2"/>
  <c r="P8545" i="2"/>
  <c r="J8546" i="2"/>
  <c r="K8546" i="2"/>
  <c r="L8546" i="2"/>
  <c r="M8546" i="2"/>
  <c r="N8546" i="2"/>
  <c r="P8546" i="2"/>
  <c r="J8547" i="2"/>
  <c r="K8547" i="2"/>
  <c r="L8547" i="2"/>
  <c r="M8547" i="2"/>
  <c r="O8547" i="2" s="1"/>
  <c r="N8547" i="2"/>
  <c r="P8547" i="2"/>
  <c r="J8548" i="2"/>
  <c r="K8548" i="2"/>
  <c r="L8548" i="2"/>
  <c r="M8548" i="2"/>
  <c r="O8548" i="2" s="1"/>
  <c r="N8548" i="2"/>
  <c r="P8548" i="2"/>
  <c r="J8549" i="2"/>
  <c r="K8549" i="2"/>
  <c r="L8549" i="2"/>
  <c r="M8549" i="2"/>
  <c r="N8549" i="2"/>
  <c r="P8549" i="2"/>
  <c r="J8550" i="2"/>
  <c r="K8550" i="2"/>
  <c r="L8550" i="2"/>
  <c r="M8550" i="2"/>
  <c r="O8550" i="2" s="1"/>
  <c r="N8550" i="2"/>
  <c r="P8550" i="2"/>
  <c r="J8551" i="2"/>
  <c r="K8551" i="2"/>
  <c r="L8551" i="2"/>
  <c r="M8551" i="2"/>
  <c r="N8551" i="2"/>
  <c r="O8551" i="2"/>
  <c r="P8551" i="2"/>
  <c r="J8552" i="2"/>
  <c r="K8552" i="2"/>
  <c r="L8552" i="2"/>
  <c r="M8552" i="2"/>
  <c r="N8552" i="2"/>
  <c r="O8552" i="2"/>
  <c r="P8552" i="2"/>
  <c r="J8553" i="2"/>
  <c r="K8553" i="2"/>
  <c r="L8553" i="2"/>
  <c r="M8553" i="2"/>
  <c r="O8553" i="2" s="1"/>
  <c r="N8553" i="2"/>
  <c r="P8553" i="2"/>
  <c r="J8554" i="2"/>
  <c r="K8554" i="2"/>
  <c r="L8554" i="2"/>
  <c r="M8554" i="2"/>
  <c r="N8554" i="2"/>
  <c r="P8554" i="2"/>
  <c r="J8555" i="2"/>
  <c r="K8555" i="2"/>
  <c r="L8555" i="2"/>
  <c r="M8555" i="2"/>
  <c r="O8555" i="2" s="1"/>
  <c r="N8555" i="2"/>
  <c r="P8555" i="2"/>
  <c r="J8556" i="2"/>
  <c r="K8556" i="2"/>
  <c r="L8556" i="2"/>
  <c r="M8556" i="2"/>
  <c r="O8556" i="2" s="1"/>
  <c r="N8556" i="2"/>
  <c r="P8556" i="2"/>
  <c r="J8557" i="2"/>
  <c r="K8557" i="2"/>
  <c r="L8557" i="2"/>
  <c r="M8557" i="2"/>
  <c r="N8557" i="2"/>
  <c r="P8557" i="2"/>
  <c r="J8558" i="2"/>
  <c r="K8558" i="2"/>
  <c r="L8558" i="2"/>
  <c r="M8558" i="2"/>
  <c r="O8558" i="2" s="1"/>
  <c r="N8558" i="2"/>
  <c r="P8558" i="2"/>
  <c r="J8559" i="2"/>
  <c r="K8559" i="2"/>
  <c r="L8559" i="2"/>
  <c r="M8559" i="2"/>
  <c r="N8559" i="2"/>
  <c r="O8559" i="2"/>
  <c r="P8559" i="2"/>
  <c r="J8560" i="2"/>
  <c r="K8560" i="2"/>
  <c r="L8560" i="2"/>
  <c r="M8560" i="2"/>
  <c r="N8560" i="2"/>
  <c r="O8560" i="2"/>
  <c r="P8560" i="2"/>
  <c r="J8561" i="2"/>
  <c r="K8561" i="2"/>
  <c r="L8561" i="2"/>
  <c r="M8561" i="2"/>
  <c r="O8561" i="2" s="1"/>
  <c r="N8561" i="2"/>
  <c r="P8561" i="2"/>
  <c r="J8562" i="2"/>
  <c r="K8562" i="2"/>
  <c r="L8562" i="2"/>
  <c r="M8562" i="2"/>
  <c r="N8562" i="2"/>
  <c r="P8562" i="2"/>
  <c r="J8563" i="2"/>
  <c r="K8563" i="2"/>
  <c r="L8563" i="2"/>
  <c r="M8563" i="2"/>
  <c r="O8563" i="2" s="1"/>
  <c r="N8563" i="2"/>
  <c r="P8563" i="2"/>
  <c r="J8564" i="2"/>
  <c r="K8564" i="2"/>
  <c r="L8564" i="2"/>
  <c r="M8564" i="2"/>
  <c r="O8564" i="2" s="1"/>
  <c r="N8564" i="2"/>
  <c r="P8564" i="2"/>
  <c r="J8565" i="2"/>
  <c r="K8565" i="2"/>
  <c r="L8565" i="2"/>
  <c r="M8565" i="2"/>
  <c r="N8565" i="2"/>
  <c r="P8565" i="2"/>
  <c r="J8566" i="2"/>
  <c r="K8566" i="2"/>
  <c r="L8566" i="2"/>
  <c r="M8566" i="2"/>
  <c r="O8566" i="2" s="1"/>
  <c r="N8566" i="2"/>
  <c r="P8566" i="2"/>
  <c r="J8567" i="2"/>
  <c r="K8567" i="2"/>
  <c r="L8567" i="2"/>
  <c r="M8567" i="2"/>
  <c r="N8567" i="2"/>
  <c r="O8567" i="2"/>
  <c r="P8567" i="2"/>
  <c r="J8568" i="2"/>
  <c r="K8568" i="2"/>
  <c r="L8568" i="2"/>
  <c r="M8568" i="2"/>
  <c r="N8568" i="2"/>
  <c r="O8568" i="2"/>
  <c r="P8568" i="2"/>
  <c r="J8569" i="2"/>
  <c r="K8569" i="2"/>
  <c r="L8569" i="2"/>
  <c r="M8569" i="2"/>
  <c r="O8569" i="2" s="1"/>
  <c r="N8569" i="2"/>
  <c r="P8569" i="2"/>
  <c r="J8570" i="2"/>
  <c r="K8570" i="2"/>
  <c r="L8570" i="2"/>
  <c r="M8570" i="2"/>
  <c r="N8570" i="2"/>
  <c r="P8570" i="2"/>
  <c r="J8571" i="2"/>
  <c r="K8571" i="2"/>
  <c r="L8571" i="2"/>
  <c r="M8571" i="2"/>
  <c r="O8571" i="2" s="1"/>
  <c r="N8571" i="2"/>
  <c r="P8571" i="2"/>
  <c r="J8572" i="2"/>
  <c r="K8572" i="2"/>
  <c r="L8572" i="2"/>
  <c r="M8572" i="2"/>
  <c r="O8572" i="2" s="1"/>
  <c r="N8572" i="2"/>
  <c r="P8572" i="2"/>
  <c r="J8573" i="2"/>
  <c r="K8573" i="2"/>
  <c r="L8573" i="2"/>
  <c r="M8573" i="2"/>
  <c r="N8573" i="2"/>
  <c r="P8573" i="2"/>
  <c r="J8574" i="2"/>
  <c r="K8574" i="2"/>
  <c r="L8574" i="2"/>
  <c r="M8574" i="2"/>
  <c r="O8574" i="2" s="1"/>
  <c r="N8574" i="2"/>
  <c r="P8574" i="2"/>
  <c r="J8575" i="2"/>
  <c r="K8575" i="2"/>
  <c r="L8575" i="2"/>
  <c r="M8575" i="2"/>
  <c r="N8575" i="2"/>
  <c r="O8575" i="2"/>
  <c r="P8575" i="2"/>
  <c r="J8576" i="2"/>
  <c r="K8576" i="2"/>
  <c r="L8576" i="2"/>
  <c r="M8576" i="2"/>
  <c r="N8576" i="2"/>
  <c r="O8576" i="2"/>
  <c r="P8576" i="2"/>
  <c r="J8577" i="2"/>
  <c r="K8577" i="2"/>
  <c r="L8577" i="2"/>
  <c r="M8577" i="2"/>
  <c r="O8577" i="2" s="1"/>
  <c r="N8577" i="2"/>
  <c r="P8577" i="2"/>
  <c r="J8578" i="2"/>
  <c r="K8578" i="2"/>
  <c r="L8578" i="2"/>
  <c r="M8578" i="2"/>
  <c r="N8578" i="2"/>
  <c r="P8578" i="2"/>
  <c r="J8579" i="2"/>
  <c r="K8579" i="2"/>
  <c r="L8579" i="2"/>
  <c r="M8579" i="2"/>
  <c r="O8579" i="2" s="1"/>
  <c r="N8579" i="2"/>
  <c r="P8579" i="2"/>
  <c r="J8580" i="2"/>
  <c r="K8580" i="2"/>
  <c r="L8580" i="2"/>
  <c r="M8580" i="2"/>
  <c r="O8580" i="2" s="1"/>
  <c r="N8580" i="2"/>
  <c r="P8580" i="2"/>
  <c r="J8581" i="2"/>
  <c r="K8581" i="2"/>
  <c r="L8581" i="2"/>
  <c r="M8581" i="2"/>
  <c r="N8581" i="2"/>
  <c r="P8581" i="2"/>
  <c r="J8582" i="2"/>
  <c r="K8582" i="2"/>
  <c r="L8582" i="2"/>
  <c r="M8582" i="2"/>
  <c r="O8582" i="2" s="1"/>
  <c r="N8582" i="2"/>
  <c r="P8582" i="2"/>
  <c r="J8583" i="2"/>
  <c r="K8583" i="2"/>
  <c r="L8583" i="2"/>
  <c r="M8583" i="2"/>
  <c r="N8583" i="2"/>
  <c r="O8583" i="2"/>
  <c r="P8583" i="2"/>
  <c r="J8584" i="2"/>
  <c r="K8584" i="2"/>
  <c r="L8584" i="2"/>
  <c r="M8584" i="2"/>
  <c r="N8584" i="2"/>
  <c r="O8584" i="2"/>
  <c r="P8584" i="2"/>
  <c r="J8585" i="2"/>
  <c r="K8585" i="2"/>
  <c r="L8585" i="2"/>
  <c r="M8585" i="2"/>
  <c r="O8585" i="2" s="1"/>
  <c r="N8585" i="2"/>
  <c r="P8585" i="2"/>
  <c r="J8586" i="2"/>
  <c r="K8586" i="2"/>
  <c r="L8586" i="2"/>
  <c r="M8586" i="2"/>
  <c r="N8586" i="2"/>
  <c r="P8586" i="2"/>
  <c r="J8587" i="2"/>
  <c r="K8587" i="2"/>
  <c r="L8587" i="2"/>
  <c r="M8587" i="2"/>
  <c r="O8587" i="2" s="1"/>
  <c r="N8587" i="2"/>
  <c r="P8587" i="2"/>
  <c r="J8588" i="2"/>
  <c r="K8588" i="2"/>
  <c r="L8588" i="2"/>
  <c r="M8588" i="2"/>
  <c r="O8588" i="2" s="1"/>
  <c r="N8588" i="2"/>
  <c r="P8588" i="2"/>
  <c r="J8589" i="2"/>
  <c r="K8589" i="2"/>
  <c r="L8589" i="2"/>
  <c r="M8589" i="2"/>
  <c r="N8589" i="2"/>
  <c r="P8589" i="2"/>
  <c r="J8590" i="2"/>
  <c r="K8590" i="2"/>
  <c r="L8590" i="2"/>
  <c r="M8590" i="2"/>
  <c r="O8590" i="2" s="1"/>
  <c r="N8590" i="2"/>
  <c r="P8590" i="2"/>
  <c r="J8591" i="2"/>
  <c r="K8591" i="2"/>
  <c r="L8591" i="2"/>
  <c r="M8591" i="2"/>
  <c r="N8591" i="2"/>
  <c r="O8591" i="2"/>
  <c r="P8591" i="2"/>
  <c r="J8592" i="2"/>
  <c r="K8592" i="2"/>
  <c r="L8592" i="2"/>
  <c r="M8592" i="2"/>
  <c r="N8592" i="2"/>
  <c r="O8592" i="2"/>
  <c r="P8592" i="2"/>
  <c r="J8593" i="2"/>
  <c r="K8593" i="2"/>
  <c r="L8593" i="2"/>
  <c r="M8593" i="2"/>
  <c r="O8593" i="2" s="1"/>
  <c r="N8593" i="2"/>
  <c r="P8593" i="2"/>
  <c r="J8594" i="2"/>
  <c r="K8594" i="2"/>
  <c r="L8594" i="2"/>
  <c r="M8594" i="2"/>
  <c r="N8594" i="2"/>
  <c r="P8594" i="2"/>
  <c r="J8595" i="2"/>
  <c r="K8595" i="2"/>
  <c r="L8595" i="2"/>
  <c r="M8595" i="2"/>
  <c r="O8595" i="2" s="1"/>
  <c r="N8595" i="2"/>
  <c r="P8595" i="2"/>
  <c r="J8596" i="2"/>
  <c r="K8596" i="2"/>
  <c r="L8596" i="2"/>
  <c r="M8596" i="2"/>
  <c r="O8596" i="2" s="1"/>
  <c r="N8596" i="2"/>
  <c r="P8596" i="2"/>
  <c r="J8597" i="2"/>
  <c r="K8597" i="2"/>
  <c r="L8597" i="2"/>
  <c r="M8597" i="2"/>
  <c r="N8597" i="2"/>
  <c r="P8597" i="2"/>
  <c r="J8598" i="2"/>
  <c r="K8598" i="2"/>
  <c r="L8598" i="2"/>
  <c r="M8598" i="2"/>
  <c r="O8598" i="2" s="1"/>
  <c r="N8598" i="2"/>
  <c r="P8598" i="2"/>
  <c r="J8599" i="2"/>
  <c r="K8599" i="2"/>
  <c r="L8599" i="2"/>
  <c r="M8599" i="2"/>
  <c r="N8599" i="2"/>
  <c r="O8599" i="2"/>
  <c r="P8599" i="2"/>
  <c r="J8600" i="2"/>
  <c r="K8600" i="2"/>
  <c r="L8600" i="2"/>
  <c r="M8600" i="2"/>
  <c r="N8600" i="2"/>
  <c r="O8600" i="2"/>
  <c r="P8600" i="2"/>
  <c r="J8601" i="2"/>
  <c r="K8601" i="2"/>
  <c r="L8601" i="2"/>
  <c r="M8601" i="2"/>
  <c r="O8601" i="2" s="1"/>
  <c r="N8601" i="2"/>
  <c r="P8601" i="2"/>
  <c r="J8602" i="2"/>
  <c r="K8602" i="2"/>
  <c r="L8602" i="2"/>
  <c r="M8602" i="2"/>
  <c r="N8602" i="2"/>
  <c r="P8602" i="2"/>
  <c r="J8603" i="2"/>
  <c r="K8603" i="2"/>
  <c r="L8603" i="2"/>
  <c r="M8603" i="2"/>
  <c r="O8603" i="2" s="1"/>
  <c r="N8603" i="2"/>
  <c r="P8603" i="2"/>
  <c r="J8604" i="2"/>
  <c r="K8604" i="2"/>
  <c r="L8604" i="2"/>
  <c r="M8604" i="2"/>
  <c r="O8604" i="2" s="1"/>
  <c r="N8604" i="2"/>
  <c r="P8604" i="2"/>
  <c r="J8605" i="2"/>
  <c r="K8605" i="2"/>
  <c r="L8605" i="2"/>
  <c r="M8605" i="2"/>
  <c r="N8605" i="2"/>
  <c r="P8605" i="2"/>
  <c r="J8606" i="2"/>
  <c r="K8606" i="2"/>
  <c r="L8606" i="2"/>
  <c r="M8606" i="2"/>
  <c r="O8606" i="2" s="1"/>
  <c r="N8606" i="2"/>
  <c r="P8606" i="2"/>
  <c r="J8607" i="2"/>
  <c r="K8607" i="2"/>
  <c r="L8607" i="2"/>
  <c r="M8607" i="2"/>
  <c r="N8607" i="2"/>
  <c r="O8607" i="2"/>
  <c r="P8607" i="2"/>
  <c r="J8608" i="2"/>
  <c r="K8608" i="2"/>
  <c r="L8608" i="2"/>
  <c r="M8608" i="2"/>
  <c r="N8608" i="2"/>
  <c r="O8608" i="2"/>
  <c r="P8608" i="2"/>
  <c r="J8609" i="2"/>
  <c r="K8609" i="2"/>
  <c r="L8609" i="2"/>
  <c r="M8609" i="2"/>
  <c r="O8609" i="2" s="1"/>
  <c r="N8609" i="2"/>
  <c r="P8609" i="2"/>
  <c r="J8610" i="2"/>
  <c r="K8610" i="2"/>
  <c r="L8610" i="2"/>
  <c r="M8610" i="2"/>
  <c r="N8610" i="2"/>
  <c r="P8610" i="2"/>
  <c r="J8611" i="2"/>
  <c r="K8611" i="2"/>
  <c r="L8611" i="2"/>
  <c r="M8611" i="2"/>
  <c r="O8611" i="2" s="1"/>
  <c r="N8611" i="2"/>
  <c r="P8611" i="2"/>
  <c r="J8612" i="2"/>
  <c r="K8612" i="2"/>
  <c r="L8612" i="2"/>
  <c r="M8612" i="2"/>
  <c r="O8612" i="2" s="1"/>
  <c r="N8612" i="2"/>
  <c r="P8612" i="2"/>
  <c r="J8613" i="2"/>
  <c r="K8613" i="2"/>
  <c r="L8613" i="2"/>
  <c r="M8613" i="2"/>
  <c r="N8613" i="2"/>
  <c r="P8613" i="2"/>
  <c r="J8614" i="2"/>
  <c r="K8614" i="2"/>
  <c r="L8614" i="2"/>
  <c r="M8614" i="2"/>
  <c r="O8614" i="2" s="1"/>
  <c r="N8614" i="2"/>
  <c r="P8614" i="2"/>
  <c r="J8615" i="2"/>
  <c r="K8615" i="2"/>
  <c r="L8615" i="2"/>
  <c r="M8615" i="2"/>
  <c r="N8615" i="2"/>
  <c r="O8615" i="2"/>
  <c r="P8615" i="2"/>
  <c r="J8616" i="2"/>
  <c r="K8616" i="2"/>
  <c r="L8616" i="2"/>
  <c r="M8616" i="2"/>
  <c r="N8616" i="2"/>
  <c r="O8616" i="2"/>
  <c r="P8616" i="2"/>
  <c r="J8617" i="2"/>
  <c r="K8617" i="2"/>
  <c r="L8617" i="2"/>
  <c r="M8617" i="2"/>
  <c r="O8617" i="2" s="1"/>
  <c r="N8617" i="2"/>
  <c r="P8617" i="2"/>
  <c r="J8618" i="2"/>
  <c r="K8618" i="2"/>
  <c r="L8618" i="2"/>
  <c r="M8618" i="2"/>
  <c r="N8618" i="2"/>
  <c r="P8618" i="2"/>
  <c r="J8619" i="2"/>
  <c r="K8619" i="2"/>
  <c r="L8619" i="2"/>
  <c r="M8619" i="2"/>
  <c r="O8619" i="2" s="1"/>
  <c r="N8619" i="2"/>
  <c r="P8619" i="2"/>
  <c r="J8620" i="2"/>
  <c r="K8620" i="2"/>
  <c r="L8620" i="2"/>
  <c r="M8620" i="2"/>
  <c r="O8620" i="2" s="1"/>
  <c r="N8620" i="2"/>
  <c r="P8620" i="2"/>
  <c r="J8621" i="2"/>
  <c r="K8621" i="2"/>
  <c r="L8621" i="2"/>
  <c r="M8621" i="2"/>
  <c r="N8621" i="2"/>
  <c r="P8621" i="2"/>
  <c r="J8622" i="2"/>
  <c r="K8622" i="2"/>
  <c r="L8622" i="2"/>
  <c r="M8622" i="2"/>
  <c r="O8622" i="2" s="1"/>
  <c r="N8622" i="2"/>
  <c r="P8622" i="2"/>
  <c r="J8623" i="2"/>
  <c r="K8623" i="2"/>
  <c r="L8623" i="2"/>
  <c r="M8623" i="2"/>
  <c r="N8623" i="2"/>
  <c r="O8623" i="2"/>
  <c r="P8623" i="2"/>
  <c r="J8624" i="2"/>
  <c r="K8624" i="2"/>
  <c r="L8624" i="2"/>
  <c r="M8624" i="2"/>
  <c r="N8624" i="2"/>
  <c r="O8624" i="2"/>
  <c r="P8624" i="2"/>
  <c r="J8625" i="2"/>
  <c r="K8625" i="2"/>
  <c r="L8625" i="2"/>
  <c r="M8625" i="2"/>
  <c r="O8625" i="2" s="1"/>
  <c r="N8625" i="2"/>
  <c r="P8625" i="2"/>
  <c r="J8626" i="2"/>
  <c r="K8626" i="2"/>
  <c r="L8626" i="2"/>
  <c r="M8626" i="2"/>
  <c r="N8626" i="2"/>
  <c r="P8626" i="2"/>
  <c r="J8627" i="2"/>
  <c r="K8627" i="2"/>
  <c r="L8627" i="2"/>
  <c r="M8627" i="2"/>
  <c r="O8627" i="2" s="1"/>
  <c r="N8627" i="2"/>
  <c r="P8627" i="2"/>
  <c r="J8628" i="2"/>
  <c r="K8628" i="2"/>
  <c r="L8628" i="2"/>
  <c r="M8628" i="2"/>
  <c r="O8628" i="2" s="1"/>
  <c r="N8628" i="2"/>
  <c r="P8628" i="2"/>
  <c r="J8629" i="2"/>
  <c r="K8629" i="2"/>
  <c r="L8629" i="2"/>
  <c r="M8629" i="2"/>
  <c r="N8629" i="2"/>
  <c r="P8629" i="2"/>
  <c r="J8630" i="2"/>
  <c r="K8630" i="2"/>
  <c r="L8630" i="2"/>
  <c r="M8630" i="2"/>
  <c r="O8630" i="2" s="1"/>
  <c r="N8630" i="2"/>
  <c r="P8630" i="2"/>
  <c r="J8631" i="2"/>
  <c r="K8631" i="2"/>
  <c r="L8631" i="2"/>
  <c r="M8631" i="2"/>
  <c r="N8631" i="2"/>
  <c r="O8631" i="2"/>
  <c r="P8631" i="2"/>
  <c r="J8632" i="2"/>
  <c r="K8632" i="2"/>
  <c r="L8632" i="2"/>
  <c r="M8632" i="2"/>
  <c r="N8632" i="2"/>
  <c r="O8632" i="2"/>
  <c r="P8632" i="2"/>
  <c r="J8633" i="2"/>
  <c r="K8633" i="2"/>
  <c r="L8633" i="2"/>
  <c r="M8633" i="2"/>
  <c r="O8633" i="2" s="1"/>
  <c r="N8633" i="2"/>
  <c r="P8633" i="2"/>
  <c r="J8634" i="2"/>
  <c r="K8634" i="2"/>
  <c r="L8634" i="2"/>
  <c r="M8634" i="2"/>
  <c r="N8634" i="2"/>
  <c r="P8634" i="2"/>
  <c r="J8635" i="2"/>
  <c r="K8635" i="2"/>
  <c r="L8635" i="2"/>
  <c r="M8635" i="2"/>
  <c r="O8635" i="2" s="1"/>
  <c r="N8635" i="2"/>
  <c r="P8635" i="2"/>
  <c r="J8636" i="2"/>
  <c r="K8636" i="2"/>
  <c r="L8636" i="2"/>
  <c r="M8636" i="2"/>
  <c r="O8636" i="2" s="1"/>
  <c r="N8636" i="2"/>
  <c r="P8636" i="2"/>
  <c r="J8637" i="2"/>
  <c r="K8637" i="2"/>
  <c r="L8637" i="2"/>
  <c r="M8637" i="2"/>
  <c r="N8637" i="2"/>
  <c r="P8637" i="2"/>
  <c r="J8638" i="2"/>
  <c r="K8638" i="2"/>
  <c r="L8638" i="2"/>
  <c r="M8638" i="2"/>
  <c r="O8638" i="2" s="1"/>
  <c r="N8638" i="2"/>
  <c r="P8638" i="2"/>
  <c r="J8639" i="2"/>
  <c r="K8639" i="2"/>
  <c r="L8639" i="2"/>
  <c r="M8639" i="2"/>
  <c r="N8639" i="2"/>
  <c r="O8639" i="2"/>
  <c r="P8639" i="2"/>
  <c r="J8640" i="2"/>
  <c r="K8640" i="2"/>
  <c r="L8640" i="2"/>
  <c r="M8640" i="2"/>
  <c r="N8640" i="2"/>
  <c r="O8640" i="2"/>
  <c r="P8640" i="2"/>
  <c r="J8641" i="2"/>
  <c r="K8641" i="2"/>
  <c r="L8641" i="2"/>
  <c r="M8641" i="2"/>
  <c r="O8641" i="2" s="1"/>
  <c r="N8641" i="2"/>
  <c r="P8641" i="2"/>
  <c r="J8642" i="2"/>
  <c r="K8642" i="2"/>
  <c r="L8642" i="2"/>
  <c r="M8642" i="2"/>
  <c r="N8642" i="2"/>
  <c r="P8642" i="2"/>
  <c r="J8643" i="2"/>
  <c r="K8643" i="2"/>
  <c r="L8643" i="2"/>
  <c r="M8643" i="2"/>
  <c r="O8643" i="2" s="1"/>
  <c r="N8643" i="2"/>
  <c r="P8643" i="2"/>
  <c r="J8644" i="2"/>
  <c r="K8644" i="2"/>
  <c r="L8644" i="2"/>
  <c r="M8644" i="2"/>
  <c r="O8644" i="2" s="1"/>
  <c r="N8644" i="2"/>
  <c r="P8644" i="2"/>
  <c r="J8645" i="2"/>
  <c r="K8645" i="2"/>
  <c r="L8645" i="2"/>
  <c r="M8645" i="2"/>
  <c r="N8645" i="2"/>
  <c r="P8645" i="2"/>
  <c r="J8646" i="2"/>
  <c r="K8646" i="2"/>
  <c r="L8646" i="2"/>
  <c r="M8646" i="2"/>
  <c r="O8646" i="2" s="1"/>
  <c r="N8646" i="2"/>
  <c r="P8646" i="2"/>
  <c r="J8647" i="2"/>
  <c r="K8647" i="2"/>
  <c r="L8647" i="2"/>
  <c r="M8647" i="2"/>
  <c r="N8647" i="2"/>
  <c r="O8647" i="2"/>
  <c r="P8647" i="2"/>
  <c r="J8648" i="2"/>
  <c r="K8648" i="2"/>
  <c r="L8648" i="2"/>
  <c r="M8648" i="2"/>
  <c r="N8648" i="2"/>
  <c r="O8648" i="2"/>
  <c r="P8648" i="2"/>
  <c r="J8649" i="2"/>
  <c r="K8649" i="2"/>
  <c r="L8649" i="2"/>
  <c r="M8649" i="2"/>
  <c r="O8649" i="2" s="1"/>
  <c r="N8649" i="2"/>
  <c r="P8649" i="2"/>
  <c r="J8650" i="2"/>
  <c r="K8650" i="2"/>
  <c r="L8650" i="2"/>
  <c r="M8650" i="2"/>
  <c r="N8650" i="2"/>
  <c r="P8650" i="2"/>
  <c r="J8651" i="2"/>
  <c r="K8651" i="2"/>
  <c r="L8651" i="2"/>
  <c r="M8651" i="2"/>
  <c r="O8651" i="2" s="1"/>
  <c r="N8651" i="2"/>
  <c r="P8651" i="2"/>
  <c r="J8652" i="2"/>
  <c r="K8652" i="2"/>
  <c r="L8652" i="2"/>
  <c r="M8652" i="2"/>
  <c r="O8652" i="2" s="1"/>
  <c r="N8652" i="2"/>
  <c r="P8652" i="2"/>
  <c r="J8653" i="2"/>
  <c r="K8653" i="2"/>
  <c r="L8653" i="2"/>
  <c r="M8653" i="2"/>
  <c r="N8653" i="2"/>
  <c r="P8653" i="2"/>
  <c r="J8654" i="2"/>
  <c r="K8654" i="2"/>
  <c r="L8654" i="2"/>
  <c r="M8654" i="2"/>
  <c r="O8654" i="2" s="1"/>
  <c r="N8654" i="2"/>
  <c r="P8654" i="2"/>
  <c r="J8655" i="2"/>
  <c r="K8655" i="2"/>
  <c r="L8655" i="2"/>
  <c r="M8655" i="2"/>
  <c r="N8655" i="2"/>
  <c r="O8655" i="2"/>
  <c r="P8655" i="2"/>
  <c r="J8656" i="2"/>
  <c r="K8656" i="2"/>
  <c r="L8656" i="2"/>
  <c r="M8656" i="2"/>
  <c r="N8656" i="2"/>
  <c r="O8656" i="2"/>
  <c r="P8656" i="2"/>
  <c r="J8657" i="2"/>
  <c r="K8657" i="2"/>
  <c r="L8657" i="2"/>
  <c r="M8657" i="2"/>
  <c r="O8657" i="2" s="1"/>
  <c r="N8657" i="2"/>
  <c r="P8657" i="2"/>
  <c r="J8658" i="2"/>
  <c r="K8658" i="2"/>
  <c r="L8658" i="2"/>
  <c r="M8658" i="2"/>
  <c r="N8658" i="2"/>
  <c r="P8658" i="2"/>
  <c r="J8659" i="2"/>
  <c r="K8659" i="2"/>
  <c r="L8659" i="2"/>
  <c r="M8659" i="2"/>
  <c r="O8659" i="2" s="1"/>
  <c r="N8659" i="2"/>
  <c r="P8659" i="2"/>
  <c r="J8660" i="2"/>
  <c r="K8660" i="2"/>
  <c r="L8660" i="2"/>
  <c r="M8660" i="2"/>
  <c r="O8660" i="2" s="1"/>
  <c r="N8660" i="2"/>
  <c r="P8660" i="2"/>
  <c r="J8661" i="2"/>
  <c r="K8661" i="2"/>
  <c r="L8661" i="2"/>
  <c r="M8661" i="2"/>
  <c r="N8661" i="2"/>
  <c r="P8661" i="2"/>
  <c r="J8662" i="2"/>
  <c r="K8662" i="2"/>
  <c r="L8662" i="2"/>
  <c r="M8662" i="2"/>
  <c r="O8662" i="2" s="1"/>
  <c r="N8662" i="2"/>
  <c r="P8662" i="2"/>
  <c r="J8663" i="2"/>
  <c r="K8663" i="2"/>
  <c r="L8663" i="2"/>
  <c r="M8663" i="2"/>
  <c r="N8663" i="2"/>
  <c r="O8663" i="2"/>
  <c r="P8663" i="2"/>
  <c r="J8664" i="2"/>
  <c r="K8664" i="2"/>
  <c r="L8664" i="2"/>
  <c r="M8664" i="2"/>
  <c r="N8664" i="2"/>
  <c r="O8664" i="2"/>
  <c r="P8664" i="2"/>
  <c r="J8665" i="2"/>
  <c r="K8665" i="2"/>
  <c r="L8665" i="2"/>
  <c r="M8665" i="2"/>
  <c r="O8665" i="2" s="1"/>
  <c r="N8665" i="2"/>
  <c r="P8665" i="2"/>
  <c r="J8666" i="2"/>
  <c r="K8666" i="2"/>
  <c r="L8666" i="2"/>
  <c r="M8666" i="2"/>
  <c r="N8666" i="2"/>
  <c r="P8666" i="2"/>
  <c r="J8667" i="2"/>
  <c r="K8667" i="2"/>
  <c r="L8667" i="2"/>
  <c r="M8667" i="2"/>
  <c r="O8667" i="2" s="1"/>
  <c r="N8667" i="2"/>
  <c r="P8667" i="2"/>
  <c r="J8668" i="2"/>
  <c r="K8668" i="2"/>
  <c r="L8668" i="2"/>
  <c r="M8668" i="2"/>
  <c r="O8668" i="2" s="1"/>
  <c r="N8668" i="2"/>
  <c r="P8668" i="2"/>
  <c r="J8669" i="2"/>
  <c r="K8669" i="2"/>
  <c r="L8669" i="2"/>
  <c r="M8669" i="2"/>
  <c r="N8669" i="2"/>
  <c r="P8669" i="2"/>
  <c r="J8670" i="2"/>
  <c r="K8670" i="2"/>
  <c r="L8670" i="2"/>
  <c r="M8670" i="2"/>
  <c r="O8670" i="2" s="1"/>
  <c r="N8670" i="2"/>
  <c r="P8670" i="2"/>
  <c r="J8671" i="2"/>
  <c r="K8671" i="2"/>
  <c r="L8671" i="2"/>
  <c r="M8671" i="2"/>
  <c r="N8671" i="2"/>
  <c r="O8671" i="2"/>
  <c r="P8671" i="2"/>
  <c r="J8672" i="2"/>
  <c r="K8672" i="2"/>
  <c r="L8672" i="2"/>
  <c r="M8672" i="2"/>
  <c r="N8672" i="2"/>
  <c r="O8672" i="2"/>
  <c r="P8672" i="2"/>
  <c r="J8673" i="2"/>
  <c r="K8673" i="2"/>
  <c r="L8673" i="2"/>
  <c r="M8673" i="2"/>
  <c r="O8673" i="2" s="1"/>
  <c r="N8673" i="2"/>
  <c r="P8673" i="2"/>
  <c r="J8674" i="2"/>
  <c r="K8674" i="2"/>
  <c r="L8674" i="2"/>
  <c r="M8674" i="2"/>
  <c r="N8674" i="2"/>
  <c r="P8674" i="2"/>
  <c r="J8675" i="2"/>
  <c r="K8675" i="2"/>
  <c r="L8675" i="2"/>
  <c r="M8675" i="2"/>
  <c r="O8675" i="2" s="1"/>
  <c r="N8675" i="2"/>
  <c r="P8675" i="2"/>
  <c r="J8676" i="2"/>
  <c r="K8676" i="2"/>
  <c r="L8676" i="2"/>
  <c r="M8676" i="2"/>
  <c r="O8676" i="2" s="1"/>
  <c r="N8676" i="2"/>
  <c r="P8676" i="2"/>
  <c r="J8677" i="2"/>
  <c r="K8677" i="2"/>
  <c r="L8677" i="2"/>
  <c r="M8677" i="2"/>
  <c r="N8677" i="2"/>
  <c r="P8677" i="2"/>
  <c r="J8678" i="2"/>
  <c r="K8678" i="2"/>
  <c r="L8678" i="2"/>
  <c r="M8678" i="2"/>
  <c r="O8678" i="2" s="1"/>
  <c r="N8678" i="2"/>
  <c r="P8678" i="2"/>
  <c r="J8679" i="2"/>
  <c r="K8679" i="2"/>
  <c r="L8679" i="2"/>
  <c r="M8679" i="2"/>
  <c r="N8679" i="2"/>
  <c r="O8679" i="2"/>
  <c r="P8679" i="2"/>
  <c r="J8680" i="2"/>
  <c r="K8680" i="2"/>
  <c r="L8680" i="2"/>
  <c r="M8680" i="2"/>
  <c r="N8680" i="2"/>
  <c r="O8680" i="2"/>
  <c r="P8680" i="2"/>
  <c r="J8681" i="2"/>
  <c r="K8681" i="2"/>
  <c r="L8681" i="2"/>
  <c r="M8681" i="2"/>
  <c r="O8681" i="2" s="1"/>
  <c r="N8681" i="2"/>
  <c r="P8681" i="2"/>
  <c r="J8682" i="2"/>
  <c r="K8682" i="2"/>
  <c r="L8682" i="2"/>
  <c r="M8682" i="2"/>
  <c r="N8682" i="2"/>
  <c r="P8682" i="2"/>
  <c r="J8683" i="2"/>
  <c r="K8683" i="2"/>
  <c r="L8683" i="2"/>
  <c r="M8683" i="2"/>
  <c r="O8683" i="2" s="1"/>
  <c r="N8683" i="2"/>
  <c r="P8683" i="2"/>
  <c r="J8684" i="2"/>
  <c r="K8684" i="2"/>
  <c r="L8684" i="2"/>
  <c r="M8684" i="2"/>
  <c r="O8684" i="2" s="1"/>
  <c r="N8684" i="2"/>
  <c r="P8684" i="2"/>
  <c r="J8685" i="2"/>
  <c r="K8685" i="2"/>
  <c r="L8685" i="2"/>
  <c r="M8685" i="2"/>
  <c r="N8685" i="2"/>
  <c r="P8685" i="2"/>
  <c r="J8686" i="2"/>
  <c r="K8686" i="2"/>
  <c r="L8686" i="2"/>
  <c r="M8686" i="2"/>
  <c r="O8686" i="2" s="1"/>
  <c r="N8686" i="2"/>
  <c r="P8686" i="2"/>
  <c r="J8687" i="2"/>
  <c r="K8687" i="2"/>
  <c r="L8687" i="2"/>
  <c r="M8687" i="2"/>
  <c r="N8687" i="2"/>
  <c r="O8687" i="2"/>
  <c r="P8687" i="2"/>
  <c r="J8688" i="2"/>
  <c r="K8688" i="2"/>
  <c r="L8688" i="2"/>
  <c r="M8688" i="2"/>
  <c r="N8688" i="2"/>
  <c r="O8688" i="2"/>
  <c r="P8688" i="2"/>
  <c r="J8689" i="2"/>
  <c r="K8689" i="2"/>
  <c r="L8689" i="2"/>
  <c r="M8689" i="2"/>
  <c r="O8689" i="2" s="1"/>
  <c r="N8689" i="2"/>
  <c r="P8689" i="2"/>
  <c r="J8690" i="2"/>
  <c r="K8690" i="2"/>
  <c r="L8690" i="2"/>
  <c r="M8690" i="2"/>
  <c r="N8690" i="2"/>
  <c r="P8690" i="2"/>
  <c r="J8691" i="2"/>
  <c r="K8691" i="2"/>
  <c r="L8691" i="2"/>
  <c r="M8691" i="2"/>
  <c r="O8691" i="2" s="1"/>
  <c r="N8691" i="2"/>
  <c r="P8691" i="2"/>
  <c r="J8692" i="2"/>
  <c r="K8692" i="2"/>
  <c r="L8692" i="2"/>
  <c r="M8692" i="2"/>
  <c r="O8692" i="2" s="1"/>
  <c r="N8692" i="2"/>
  <c r="P8692" i="2"/>
  <c r="J8693" i="2"/>
  <c r="K8693" i="2"/>
  <c r="L8693" i="2"/>
  <c r="M8693" i="2"/>
  <c r="N8693" i="2"/>
  <c r="P8693" i="2"/>
  <c r="J8694" i="2"/>
  <c r="K8694" i="2"/>
  <c r="L8694" i="2"/>
  <c r="M8694" i="2"/>
  <c r="O8694" i="2" s="1"/>
  <c r="N8694" i="2"/>
  <c r="P8694" i="2"/>
  <c r="J8695" i="2"/>
  <c r="K8695" i="2"/>
  <c r="L8695" i="2"/>
  <c r="M8695" i="2"/>
  <c r="N8695" i="2"/>
  <c r="O8695" i="2"/>
  <c r="P8695" i="2"/>
  <c r="J8696" i="2"/>
  <c r="K8696" i="2"/>
  <c r="L8696" i="2"/>
  <c r="M8696" i="2"/>
  <c r="N8696" i="2"/>
  <c r="O8696" i="2"/>
  <c r="P8696" i="2"/>
  <c r="J8697" i="2"/>
  <c r="K8697" i="2"/>
  <c r="L8697" i="2"/>
  <c r="M8697" i="2"/>
  <c r="O8697" i="2" s="1"/>
  <c r="N8697" i="2"/>
  <c r="P8697" i="2"/>
  <c r="J8698" i="2"/>
  <c r="K8698" i="2"/>
  <c r="L8698" i="2"/>
  <c r="M8698" i="2"/>
  <c r="N8698" i="2"/>
  <c r="P8698" i="2"/>
  <c r="J8699" i="2"/>
  <c r="K8699" i="2"/>
  <c r="L8699" i="2"/>
  <c r="M8699" i="2"/>
  <c r="O8699" i="2" s="1"/>
  <c r="N8699" i="2"/>
  <c r="P8699" i="2"/>
  <c r="J8700" i="2"/>
  <c r="K8700" i="2"/>
  <c r="L8700" i="2"/>
  <c r="M8700" i="2"/>
  <c r="O8700" i="2" s="1"/>
  <c r="N8700" i="2"/>
  <c r="P8700" i="2"/>
  <c r="J8701" i="2"/>
  <c r="K8701" i="2"/>
  <c r="L8701" i="2"/>
  <c r="M8701" i="2"/>
  <c r="N8701" i="2"/>
  <c r="P8701" i="2"/>
  <c r="J8702" i="2"/>
  <c r="K8702" i="2"/>
  <c r="L8702" i="2"/>
  <c r="M8702" i="2"/>
  <c r="O8702" i="2" s="1"/>
  <c r="N8702" i="2"/>
  <c r="P8702" i="2"/>
  <c r="J8703" i="2"/>
  <c r="K8703" i="2"/>
  <c r="L8703" i="2"/>
  <c r="M8703" i="2"/>
  <c r="N8703" i="2"/>
  <c r="O8703" i="2"/>
  <c r="P8703" i="2"/>
  <c r="J8704" i="2"/>
  <c r="K8704" i="2"/>
  <c r="L8704" i="2"/>
  <c r="M8704" i="2"/>
  <c r="N8704" i="2"/>
  <c r="O8704" i="2"/>
  <c r="P8704" i="2"/>
  <c r="J8705" i="2"/>
  <c r="K8705" i="2"/>
  <c r="L8705" i="2"/>
  <c r="M8705" i="2"/>
  <c r="O8705" i="2" s="1"/>
  <c r="N8705" i="2"/>
  <c r="P8705" i="2"/>
  <c r="J8706" i="2"/>
  <c r="K8706" i="2"/>
  <c r="L8706" i="2"/>
  <c r="M8706" i="2"/>
  <c r="N8706" i="2"/>
  <c r="P8706" i="2"/>
  <c r="J8707" i="2"/>
  <c r="K8707" i="2"/>
  <c r="L8707" i="2"/>
  <c r="M8707" i="2"/>
  <c r="O8707" i="2" s="1"/>
  <c r="N8707" i="2"/>
  <c r="P8707" i="2"/>
  <c r="J8708" i="2"/>
  <c r="K8708" i="2"/>
  <c r="L8708" i="2"/>
  <c r="M8708" i="2"/>
  <c r="O8708" i="2" s="1"/>
  <c r="N8708" i="2"/>
  <c r="P8708" i="2"/>
  <c r="J8709" i="2"/>
  <c r="K8709" i="2"/>
  <c r="L8709" i="2"/>
  <c r="M8709" i="2"/>
  <c r="N8709" i="2"/>
  <c r="P8709" i="2"/>
  <c r="J8710" i="2"/>
  <c r="K8710" i="2"/>
  <c r="L8710" i="2"/>
  <c r="M8710" i="2"/>
  <c r="O8710" i="2" s="1"/>
  <c r="N8710" i="2"/>
  <c r="P8710" i="2"/>
  <c r="J8711" i="2"/>
  <c r="K8711" i="2"/>
  <c r="L8711" i="2"/>
  <c r="M8711" i="2"/>
  <c r="N8711" i="2"/>
  <c r="O8711" i="2"/>
  <c r="P8711" i="2"/>
  <c r="J8712" i="2"/>
  <c r="K8712" i="2"/>
  <c r="L8712" i="2"/>
  <c r="M8712" i="2"/>
  <c r="N8712" i="2"/>
  <c r="O8712" i="2"/>
  <c r="P8712" i="2"/>
  <c r="J8713" i="2"/>
  <c r="K8713" i="2"/>
  <c r="L8713" i="2"/>
  <c r="M8713" i="2"/>
  <c r="O8713" i="2" s="1"/>
  <c r="N8713" i="2"/>
  <c r="P8713" i="2"/>
  <c r="J8714" i="2"/>
  <c r="K8714" i="2"/>
  <c r="L8714" i="2"/>
  <c r="M8714" i="2"/>
  <c r="N8714" i="2"/>
  <c r="P8714" i="2"/>
  <c r="J8715" i="2"/>
  <c r="K8715" i="2"/>
  <c r="L8715" i="2"/>
  <c r="M8715" i="2"/>
  <c r="O8715" i="2" s="1"/>
  <c r="N8715" i="2"/>
  <c r="P8715" i="2"/>
  <c r="J8716" i="2"/>
  <c r="K8716" i="2"/>
  <c r="L8716" i="2"/>
  <c r="M8716" i="2"/>
  <c r="O8716" i="2" s="1"/>
  <c r="N8716" i="2"/>
  <c r="P8716" i="2"/>
  <c r="J8717" i="2"/>
  <c r="K8717" i="2"/>
  <c r="L8717" i="2"/>
  <c r="M8717" i="2"/>
  <c r="N8717" i="2"/>
  <c r="P8717" i="2"/>
  <c r="J8718" i="2"/>
  <c r="K8718" i="2"/>
  <c r="L8718" i="2"/>
  <c r="M8718" i="2"/>
  <c r="O8718" i="2" s="1"/>
  <c r="N8718" i="2"/>
  <c r="P8718" i="2"/>
  <c r="J8719" i="2"/>
  <c r="K8719" i="2"/>
  <c r="L8719" i="2"/>
  <c r="M8719" i="2"/>
  <c r="N8719" i="2"/>
  <c r="O8719" i="2"/>
  <c r="P8719" i="2"/>
  <c r="J8720" i="2"/>
  <c r="K8720" i="2"/>
  <c r="L8720" i="2"/>
  <c r="M8720" i="2"/>
  <c r="N8720" i="2"/>
  <c r="O8720" i="2"/>
  <c r="P8720" i="2"/>
  <c r="J8721" i="2"/>
  <c r="K8721" i="2"/>
  <c r="L8721" i="2"/>
  <c r="M8721" i="2"/>
  <c r="O8721" i="2" s="1"/>
  <c r="N8721" i="2"/>
  <c r="P8721" i="2"/>
  <c r="J8722" i="2"/>
  <c r="K8722" i="2"/>
  <c r="L8722" i="2"/>
  <c r="M8722" i="2"/>
  <c r="N8722" i="2"/>
  <c r="P8722" i="2"/>
  <c r="J8723" i="2"/>
  <c r="K8723" i="2"/>
  <c r="L8723" i="2"/>
  <c r="M8723" i="2"/>
  <c r="O8723" i="2" s="1"/>
  <c r="N8723" i="2"/>
  <c r="P8723" i="2"/>
  <c r="J8724" i="2"/>
  <c r="K8724" i="2"/>
  <c r="L8724" i="2"/>
  <c r="M8724" i="2"/>
  <c r="O8724" i="2" s="1"/>
  <c r="N8724" i="2"/>
  <c r="P8724" i="2"/>
  <c r="J8725" i="2"/>
  <c r="K8725" i="2"/>
  <c r="L8725" i="2"/>
  <c r="M8725" i="2"/>
  <c r="N8725" i="2"/>
  <c r="P8725" i="2"/>
  <c r="J8726" i="2"/>
  <c r="K8726" i="2"/>
  <c r="L8726" i="2"/>
  <c r="M8726" i="2"/>
  <c r="O8726" i="2" s="1"/>
  <c r="N8726" i="2"/>
  <c r="P8726" i="2"/>
  <c r="J8727" i="2"/>
  <c r="K8727" i="2"/>
  <c r="L8727" i="2"/>
  <c r="M8727" i="2"/>
  <c r="N8727" i="2"/>
  <c r="O8727" i="2"/>
  <c r="P8727" i="2"/>
  <c r="J8728" i="2"/>
  <c r="K8728" i="2"/>
  <c r="L8728" i="2"/>
  <c r="M8728" i="2"/>
  <c r="N8728" i="2"/>
  <c r="O8728" i="2"/>
  <c r="P8728" i="2"/>
  <c r="J8729" i="2"/>
  <c r="K8729" i="2"/>
  <c r="L8729" i="2"/>
  <c r="M8729" i="2"/>
  <c r="O8729" i="2" s="1"/>
  <c r="N8729" i="2"/>
  <c r="P8729" i="2"/>
  <c r="J8730" i="2"/>
  <c r="K8730" i="2"/>
  <c r="L8730" i="2"/>
  <c r="M8730" i="2"/>
  <c r="N8730" i="2"/>
  <c r="P8730" i="2"/>
  <c r="J8731" i="2"/>
  <c r="K8731" i="2"/>
  <c r="L8731" i="2"/>
  <c r="M8731" i="2"/>
  <c r="O8731" i="2" s="1"/>
  <c r="N8731" i="2"/>
  <c r="P8731" i="2"/>
  <c r="J8732" i="2"/>
  <c r="K8732" i="2"/>
  <c r="L8732" i="2"/>
  <c r="M8732" i="2"/>
  <c r="O8732" i="2" s="1"/>
  <c r="N8732" i="2"/>
  <c r="P8732" i="2"/>
  <c r="J8733" i="2"/>
  <c r="K8733" i="2"/>
  <c r="L8733" i="2"/>
  <c r="M8733" i="2"/>
  <c r="N8733" i="2"/>
  <c r="P8733" i="2"/>
  <c r="J8734" i="2"/>
  <c r="K8734" i="2"/>
  <c r="L8734" i="2"/>
  <c r="M8734" i="2"/>
  <c r="O8734" i="2" s="1"/>
  <c r="N8734" i="2"/>
  <c r="P8734" i="2"/>
  <c r="J8735" i="2"/>
  <c r="K8735" i="2"/>
  <c r="L8735" i="2"/>
  <c r="M8735" i="2"/>
  <c r="N8735" i="2"/>
  <c r="O8735" i="2"/>
  <c r="P8735" i="2"/>
  <c r="J8736" i="2"/>
  <c r="K8736" i="2"/>
  <c r="L8736" i="2"/>
  <c r="M8736" i="2"/>
  <c r="N8736" i="2"/>
  <c r="O8736" i="2"/>
  <c r="P8736" i="2"/>
  <c r="J8737" i="2"/>
  <c r="K8737" i="2"/>
  <c r="L8737" i="2"/>
  <c r="M8737" i="2"/>
  <c r="O8737" i="2" s="1"/>
  <c r="N8737" i="2"/>
  <c r="P8737" i="2"/>
  <c r="J8738" i="2"/>
  <c r="K8738" i="2"/>
  <c r="L8738" i="2"/>
  <c r="M8738" i="2"/>
  <c r="N8738" i="2"/>
  <c r="P8738" i="2"/>
  <c r="J8739" i="2"/>
  <c r="K8739" i="2"/>
  <c r="L8739" i="2"/>
  <c r="M8739" i="2"/>
  <c r="O8739" i="2" s="1"/>
  <c r="N8739" i="2"/>
  <c r="P8739" i="2"/>
  <c r="J8740" i="2"/>
  <c r="K8740" i="2"/>
  <c r="L8740" i="2"/>
  <c r="M8740" i="2"/>
  <c r="O8740" i="2" s="1"/>
  <c r="N8740" i="2"/>
  <c r="P8740" i="2"/>
  <c r="J8741" i="2"/>
  <c r="K8741" i="2"/>
  <c r="L8741" i="2"/>
  <c r="M8741" i="2"/>
  <c r="N8741" i="2"/>
  <c r="P8741" i="2"/>
  <c r="J8742" i="2"/>
  <c r="K8742" i="2"/>
  <c r="L8742" i="2"/>
  <c r="M8742" i="2"/>
  <c r="O8742" i="2" s="1"/>
  <c r="N8742" i="2"/>
  <c r="P8742" i="2"/>
  <c r="J8743" i="2"/>
  <c r="K8743" i="2"/>
  <c r="L8743" i="2"/>
  <c r="M8743" i="2"/>
  <c r="N8743" i="2"/>
  <c r="O8743" i="2"/>
  <c r="P8743" i="2"/>
  <c r="J8744" i="2"/>
  <c r="K8744" i="2"/>
  <c r="L8744" i="2"/>
  <c r="M8744" i="2"/>
  <c r="N8744" i="2"/>
  <c r="O8744" i="2"/>
  <c r="P8744" i="2"/>
  <c r="J8745" i="2"/>
  <c r="K8745" i="2"/>
  <c r="L8745" i="2"/>
  <c r="M8745" i="2"/>
  <c r="O8745" i="2" s="1"/>
  <c r="N8745" i="2"/>
  <c r="P8745" i="2"/>
  <c r="J8746" i="2"/>
  <c r="K8746" i="2"/>
  <c r="L8746" i="2"/>
  <c r="M8746" i="2"/>
  <c r="N8746" i="2"/>
  <c r="P8746" i="2"/>
  <c r="J8747" i="2"/>
  <c r="K8747" i="2"/>
  <c r="L8747" i="2"/>
  <c r="M8747" i="2"/>
  <c r="O8747" i="2" s="1"/>
  <c r="N8747" i="2"/>
  <c r="P8747" i="2"/>
  <c r="J8748" i="2"/>
  <c r="K8748" i="2"/>
  <c r="L8748" i="2"/>
  <c r="M8748" i="2"/>
  <c r="O8748" i="2" s="1"/>
  <c r="N8748" i="2"/>
  <c r="P8748" i="2"/>
  <c r="J8749" i="2"/>
  <c r="K8749" i="2"/>
  <c r="L8749" i="2"/>
  <c r="M8749" i="2"/>
  <c r="N8749" i="2"/>
  <c r="P8749" i="2"/>
  <c r="J8750" i="2"/>
  <c r="K8750" i="2"/>
  <c r="L8750" i="2"/>
  <c r="M8750" i="2"/>
  <c r="O8750" i="2" s="1"/>
  <c r="N8750" i="2"/>
  <c r="P8750" i="2"/>
  <c r="J8751" i="2"/>
  <c r="K8751" i="2"/>
  <c r="L8751" i="2"/>
  <c r="M8751" i="2"/>
  <c r="N8751" i="2"/>
  <c r="O8751" i="2"/>
  <c r="P8751" i="2"/>
  <c r="J8752" i="2"/>
  <c r="K8752" i="2"/>
  <c r="L8752" i="2"/>
  <c r="M8752" i="2"/>
  <c r="N8752" i="2"/>
  <c r="O8752" i="2"/>
  <c r="P8752" i="2"/>
  <c r="J8753" i="2"/>
  <c r="K8753" i="2"/>
  <c r="L8753" i="2"/>
  <c r="M8753" i="2"/>
  <c r="O8753" i="2" s="1"/>
  <c r="N8753" i="2"/>
  <c r="P8753" i="2"/>
  <c r="J8754" i="2"/>
  <c r="K8754" i="2"/>
  <c r="L8754" i="2"/>
  <c r="M8754" i="2"/>
  <c r="N8754" i="2"/>
  <c r="P8754" i="2"/>
  <c r="J8755" i="2"/>
  <c r="K8755" i="2"/>
  <c r="L8755" i="2"/>
  <c r="M8755" i="2"/>
  <c r="O8755" i="2" s="1"/>
  <c r="N8755" i="2"/>
  <c r="P8755" i="2"/>
  <c r="J8756" i="2"/>
  <c r="K8756" i="2"/>
  <c r="L8756" i="2"/>
  <c r="M8756" i="2"/>
  <c r="O8756" i="2" s="1"/>
  <c r="N8756" i="2"/>
  <c r="P8756" i="2"/>
  <c r="J8757" i="2"/>
  <c r="K8757" i="2"/>
  <c r="L8757" i="2"/>
  <c r="M8757" i="2"/>
  <c r="N8757" i="2"/>
  <c r="P8757" i="2"/>
  <c r="J8758" i="2"/>
  <c r="K8758" i="2"/>
  <c r="L8758" i="2"/>
  <c r="M8758" i="2"/>
  <c r="O8758" i="2" s="1"/>
  <c r="N8758" i="2"/>
  <c r="P8758" i="2"/>
  <c r="J8759" i="2"/>
  <c r="K8759" i="2"/>
  <c r="L8759" i="2"/>
  <c r="M8759" i="2"/>
  <c r="N8759" i="2"/>
  <c r="O8759" i="2"/>
  <c r="P8759" i="2"/>
  <c r="J8760" i="2"/>
  <c r="K8760" i="2"/>
  <c r="L8760" i="2"/>
  <c r="M8760" i="2"/>
  <c r="N8760" i="2"/>
  <c r="O8760" i="2"/>
  <c r="P8760" i="2"/>
  <c r="J8761" i="2"/>
  <c r="K8761" i="2"/>
  <c r="L8761" i="2"/>
  <c r="M8761" i="2"/>
  <c r="O8761" i="2" s="1"/>
  <c r="N8761" i="2"/>
  <c r="P8761" i="2"/>
  <c r="J8762" i="2"/>
  <c r="K8762" i="2"/>
  <c r="L8762" i="2"/>
  <c r="M8762" i="2"/>
  <c r="N8762" i="2"/>
  <c r="P8762" i="2"/>
  <c r="J8763" i="2"/>
  <c r="K8763" i="2"/>
  <c r="L8763" i="2"/>
  <c r="M8763" i="2"/>
  <c r="O8763" i="2" s="1"/>
  <c r="N8763" i="2"/>
  <c r="P8763" i="2"/>
  <c r="J8764" i="2"/>
  <c r="K8764" i="2"/>
  <c r="L8764" i="2"/>
  <c r="M8764" i="2"/>
  <c r="O8764" i="2" s="1"/>
  <c r="N8764" i="2"/>
  <c r="P8764" i="2"/>
  <c r="J8765" i="2"/>
  <c r="K8765" i="2"/>
  <c r="L8765" i="2"/>
  <c r="M8765" i="2"/>
  <c r="N8765" i="2"/>
  <c r="P8765" i="2"/>
  <c r="J8766" i="2"/>
  <c r="K8766" i="2"/>
  <c r="L8766" i="2"/>
  <c r="M8766" i="2"/>
  <c r="O8766" i="2" s="1"/>
  <c r="N8766" i="2"/>
  <c r="P8766" i="2"/>
  <c r="J8767" i="2"/>
  <c r="K8767" i="2"/>
  <c r="L8767" i="2"/>
  <c r="M8767" i="2"/>
  <c r="N8767" i="2"/>
  <c r="O8767" i="2"/>
  <c r="P8767" i="2"/>
  <c r="J8768" i="2"/>
  <c r="K8768" i="2"/>
  <c r="L8768" i="2"/>
  <c r="M8768" i="2"/>
  <c r="N8768" i="2"/>
  <c r="O8768" i="2"/>
  <c r="P8768" i="2"/>
  <c r="J8769" i="2"/>
  <c r="K8769" i="2"/>
  <c r="L8769" i="2"/>
  <c r="M8769" i="2"/>
  <c r="O8769" i="2" s="1"/>
  <c r="N8769" i="2"/>
  <c r="P8769" i="2"/>
  <c r="J8770" i="2"/>
  <c r="K8770" i="2"/>
  <c r="L8770" i="2"/>
  <c r="M8770" i="2"/>
  <c r="N8770" i="2"/>
  <c r="P8770" i="2"/>
  <c r="J8771" i="2"/>
  <c r="K8771" i="2"/>
  <c r="L8771" i="2"/>
  <c r="M8771" i="2"/>
  <c r="O8771" i="2" s="1"/>
  <c r="N8771" i="2"/>
  <c r="P8771" i="2"/>
  <c r="J8772" i="2"/>
  <c r="K8772" i="2"/>
  <c r="L8772" i="2"/>
  <c r="M8772" i="2"/>
  <c r="O8772" i="2" s="1"/>
  <c r="N8772" i="2"/>
  <c r="P8772" i="2"/>
  <c r="J8773" i="2"/>
  <c r="K8773" i="2"/>
  <c r="L8773" i="2"/>
  <c r="M8773" i="2"/>
  <c r="N8773" i="2"/>
  <c r="P8773" i="2"/>
  <c r="J8774" i="2"/>
  <c r="K8774" i="2"/>
  <c r="L8774" i="2"/>
  <c r="M8774" i="2"/>
  <c r="O8774" i="2" s="1"/>
  <c r="N8774" i="2"/>
  <c r="P8774" i="2"/>
  <c r="J8775" i="2"/>
  <c r="K8775" i="2"/>
  <c r="L8775" i="2"/>
  <c r="M8775" i="2"/>
  <c r="N8775" i="2"/>
  <c r="O8775" i="2"/>
  <c r="P8775" i="2"/>
  <c r="J8776" i="2"/>
  <c r="K8776" i="2"/>
  <c r="L8776" i="2"/>
  <c r="M8776" i="2"/>
  <c r="N8776" i="2"/>
  <c r="O8776" i="2"/>
  <c r="P8776" i="2"/>
  <c r="J8777" i="2"/>
  <c r="K8777" i="2"/>
  <c r="L8777" i="2"/>
  <c r="M8777" i="2"/>
  <c r="O8777" i="2" s="1"/>
  <c r="N8777" i="2"/>
  <c r="P8777" i="2"/>
  <c r="J8778" i="2"/>
  <c r="K8778" i="2"/>
  <c r="L8778" i="2"/>
  <c r="M8778" i="2"/>
  <c r="N8778" i="2"/>
  <c r="P8778" i="2"/>
  <c r="J8779" i="2"/>
  <c r="K8779" i="2"/>
  <c r="L8779" i="2"/>
  <c r="M8779" i="2"/>
  <c r="O8779" i="2" s="1"/>
  <c r="N8779" i="2"/>
  <c r="P8779" i="2"/>
  <c r="J8780" i="2"/>
  <c r="K8780" i="2"/>
  <c r="L8780" i="2"/>
  <c r="M8780" i="2"/>
  <c r="O8780" i="2" s="1"/>
  <c r="N8780" i="2"/>
  <c r="P8780" i="2"/>
  <c r="J8781" i="2"/>
  <c r="K8781" i="2"/>
  <c r="L8781" i="2"/>
  <c r="M8781" i="2"/>
  <c r="N8781" i="2"/>
  <c r="P8781" i="2"/>
  <c r="J8782" i="2"/>
  <c r="K8782" i="2"/>
  <c r="L8782" i="2"/>
  <c r="M8782" i="2"/>
  <c r="O8782" i="2" s="1"/>
  <c r="N8782" i="2"/>
  <c r="P8782" i="2"/>
  <c r="J8783" i="2"/>
  <c r="K8783" i="2"/>
  <c r="L8783" i="2"/>
  <c r="M8783" i="2"/>
  <c r="N8783" i="2"/>
  <c r="O8783" i="2"/>
  <c r="P8783" i="2"/>
  <c r="J8784" i="2"/>
  <c r="K8784" i="2"/>
  <c r="L8784" i="2"/>
  <c r="M8784" i="2"/>
  <c r="N8784" i="2"/>
  <c r="O8784" i="2"/>
  <c r="P8784" i="2"/>
  <c r="J8785" i="2"/>
  <c r="K8785" i="2"/>
  <c r="L8785" i="2"/>
  <c r="M8785" i="2"/>
  <c r="O8785" i="2" s="1"/>
  <c r="N8785" i="2"/>
  <c r="P8785" i="2"/>
  <c r="J8786" i="2"/>
  <c r="K8786" i="2"/>
  <c r="L8786" i="2"/>
  <c r="M8786" i="2"/>
  <c r="N8786" i="2"/>
  <c r="J8787" i="2"/>
  <c r="K8787" i="2"/>
  <c r="L8787" i="2"/>
  <c r="M8787" i="2"/>
  <c r="O8787" i="2" s="1"/>
  <c r="N8787" i="2"/>
  <c r="J8788" i="2"/>
  <c r="K8788" i="2"/>
  <c r="L8788" i="2"/>
  <c r="M8788" i="2"/>
  <c r="N8788" i="2"/>
  <c r="O8788" i="2"/>
  <c r="J8789" i="2"/>
  <c r="K8789" i="2"/>
  <c r="L8789" i="2"/>
  <c r="M8789" i="2"/>
  <c r="N8789" i="2"/>
  <c r="J8790" i="2"/>
  <c r="K8790" i="2"/>
  <c r="L8790" i="2"/>
  <c r="M8790" i="2"/>
  <c r="O8790" i="2" s="1"/>
  <c r="N8790" i="2"/>
  <c r="J8791" i="2"/>
  <c r="K8791" i="2"/>
  <c r="L8791" i="2"/>
  <c r="M8791" i="2"/>
  <c r="N8791" i="2"/>
  <c r="O8791" i="2"/>
  <c r="J8792" i="2"/>
  <c r="K8792" i="2"/>
  <c r="L8792" i="2"/>
  <c r="M8792" i="2"/>
  <c r="O8792" i="2" s="1"/>
  <c r="N8792" i="2"/>
  <c r="J8793" i="2"/>
  <c r="K8793" i="2"/>
  <c r="L8793" i="2"/>
  <c r="M8793" i="2"/>
  <c r="O8793" i="2" s="1"/>
  <c r="N8793" i="2"/>
  <c r="J8794" i="2"/>
  <c r="K8794" i="2"/>
  <c r="L8794" i="2"/>
  <c r="M8794" i="2"/>
  <c r="N8794" i="2"/>
  <c r="J8795" i="2"/>
  <c r="K8795" i="2"/>
  <c r="L8795" i="2"/>
  <c r="M8795" i="2"/>
  <c r="O8795" i="2" s="1"/>
  <c r="N8795" i="2"/>
  <c r="J8796" i="2"/>
  <c r="K8796" i="2"/>
  <c r="L8796" i="2"/>
  <c r="M8796" i="2"/>
  <c r="N8796" i="2"/>
  <c r="O8796" i="2"/>
  <c r="J8797" i="2"/>
  <c r="K8797" i="2"/>
  <c r="L8797" i="2"/>
  <c r="M8797" i="2"/>
  <c r="N8797" i="2"/>
  <c r="J8798" i="2"/>
  <c r="K8798" i="2"/>
  <c r="L8798" i="2"/>
  <c r="M8798" i="2"/>
  <c r="O8798" i="2" s="1"/>
  <c r="N8798" i="2"/>
  <c r="J8799" i="2"/>
  <c r="K8799" i="2"/>
  <c r="L8799" i="2"/>
  <c r="M8799" i="2"/>
  <c r="N8799" i="2"/>
  <c r="O8799" i="2"/>
  <c r="J8800" i="2"/>
  <c r="K8800" i="2"/>
  <c r="L8800" i="2"/>
  <c r="M8800" i="2"/>
  <c r="O8800" i="2" s="1"/>
  <c r="N8800" i="2"/>
  <c r="J8801" i="2"/>
  <c r="K8801" i="2"/>
  <c r="L8801" i="2"/>
  <c r="M8801" i="2"/>
  <c r="O8801" i="2" s="1"/>
  <c r="N8801" i="2"/>
  <c r="J8802" i="2"/>
  <c r="K8802" i="2"/>
  <c r="L8802" i="2"/>
  <c r="M8802" i="2"/>
  <c r="N8802" i="2"/>
  <c r="J8803" i="2"/>
  <c r="K8803" i="2"/>
  <c r="L8803" i="2"/>
  <c r="M8803" i="2"/>
  <c r="O8803" i="2" s="1"/>
  <c r="N8803" i="2"/>
  <c r="J8804" i="2"/>
  <c r="K8804" i="2"/>
  <c r="L8804" i="2"/>
  <c r="M8804" i="2"/>
  <c r="N8804" i="2"/>
  <c r="O8804" i="2"/>
  <c r="J8805" i="2"/>
  <c r="K8805" i="2"/>
  <c r="L8805" i="2"/>
  <c r="M8805" i="2"/>
  <c r="N8805" i="2"/>
  <c r="J8806" i="2"/>
  <c r="K8806" i="2"/>
  <c r="L8806" i="2"/>
  <c r="M8806" i="2"/>
  <c r="O8806" i="2" s="1"/>
  <c r="N8806" i="2"/>
  <c r="J8807" i="2"/>
  <c r="K8807" i="2"/>
  <c r="L8807" i="2"/>
  <c r="M8807" i="2"/>
  <c r="N8807" i="2"/>
  <c r="O8807" i="2"/>
  <c r="J8808" i="2"/>
  <c r="K8808" i="2"/>
  <c r="L8808" i="2"/>
  <c r="M8808" i="2"/>
  <c r="O8808" i="2" s="1"/>
  <c r="N8808" i="2"/>
  <c r="J8809" i="2"/>
  <c r="K8809" i="2"/>
  <c r="L8809" i="2"/>
  <c r="M8809" i="2"/>
  <c r="O8809" i="2" s="1"/>
  <c r="N8809" i="2"/>
  <c r="J8810" i="2"/>
  <c r="K8810" i="2"/>
  <c r="L8810" i="2"/>
  <c r="M8810" i="2"/>
  <c r="N8810" i="2"/>
  <c r="J8811" i="2"/>
  <c r="K8811" i="2"/>
  <c r="L8811" i="2"/>
  <c r="M8811" i="2"/>
  <c r="O8811" i="2" s="1"/>
  <c r="N8811" i="2"/>
  <c r="J8812" i="2"/>
  <c r="K8812" i="2"/>
  <c r="L8812" i="2"/>
  <c r="M8812" i="2"/>
  <c r="N8812" i="2"/>
  <c r="O8812" i="2"/>
  <c r="J8813" i="2"/>
  <c r="K8813" i="2"/>
  <c r="L8813" i="2"/>
  <c r="M8813" i="2"/>
  <c r="N8813" i="2"/>
  <c r="J8814" i="2"/>
  <c r="K8814" i="2"/>
  <c r="L8814" i="2"/>
  <c r="M8814" i="2"/>
  <c r="O8814" i="2" s="1"/>
  <c r="N8814" i="2"/>
  <c r="J8815" i="2"/>
  <c r="K8815" i="2"/>
  <c r="L8815" i="2"/>
  <c r="M8815" i="2"/>
  <c r="N8815" i="2"/>
  <c r="O8815" i="2"/>
  <c r="J8816" i="2"/>
  <c r="K8816" i="2"/>
  <c r="L8816" i="2"/>
  <c r="M8816" i="2"/>
  <c r="O8816" i="2" s="1"/>
  <c r="N8816" i="2"/>
  <c r="J8817" i="2"/>
  <c r="K8817" i="2"/>
  <c r="L8817" i="2"/>
  <c r="M8817" i="2"/>
  <c r="O8817" i="2" s="1"/>
  <c r="N8817" i="2"/>
  <c r="J8818" i="2"/>
  <c r="K8818" i="2"/>
  <c r="L8818" i="2"/>
  <c r="M8818" i="2"/>
  <c r="N8818" i="2"/>
  <c r="J8819" i="2"/>
  <c r="K8819" i="2"/>
  <c r="L8819" i="2"/>
  <c r="M8819" i="2"/>
  <c r="O8819" i="2" s="1"/>
  <c r="N8819" i="2"/>
  <c r="J8820" i="2"/>
  <c r="K8820" i="2"/>
  <c r="L8820" i="2"/>
  <c r="M8820" i="2"/>
  <c r="N8820" i="2"/>
  <c r="O8820" i="2"/>
  <c r="J8821" i="2"/>
  <c r="K8821" i="2"/>
  <c r="L8821" i="2"/>
  <c r="M8821" i="2"/>
  <c r="N8821" i="2"/>
  <c r="J8822" i="2"/>
  <c r="K8822" i="2"/>
  <c r="L8822" i="2"/>
  <c r="M8822" i="2"/>
  <c r="O8822" i="2" s="1"/>
  <c r="N8822" i="2"/>
  <c r="J8823" i="2"/>
  <c r="K8823" i="2"/>
  <c r="L8823" i="2"/>
  <c r="M8823" i="2"/>
  <c r="N8823" i="2"/>
  <c r="O8823" i="2"/>
  <c r="J8824" i="2"/>
  <c r="K8824" i="2"/>
  <c r="L8824" i="2"/>
  <c r="M8824" i="2"/>
  <c r="O8824" i="2" s="1"/>
  <c r="N8824" i="2"/>
  <c r="J8825" i="2"/>
  <c r="K8825" i="2"/>
  <c r="L8825" i="2"/>
  <c r="M8825" i="2"/>
  <c r="O8825" i="2" s="1"/>
  <c r="N8825" i="2"/>
  <c r="J8826" i="2"/>
  <c r="K8826" i="2"/>
  <c r="L8826" i="2"/>
  <c r="M8826" i="2"/>
  <c r="N8826" i="2"/>
  <c r="J8827" i="2"/>
  <c r="K8827" i="2"/>
  <c r="L8827" i="2"/>
  <c r="M8827" i="2"/>
  <c r="O8827" i="2" s="1"/>
  <c r="N8827" i="2"/>
  <c r="J8828" i="2"/>
  <c r="K8828" i="2"/>
  <c r="L8828" i="2"/>
  <c r="M8828" i="2"/>
  <c r="N8828" i="2"/>
  <c r="O8828" i="2"/>
  <c r="J8829" i="2"/>
  <c r="K8829" i="2"/>
  <c r="L8829" i="2"/>
  <c r="M8829" i="2"/>
  <c r="N8829" i="2"/>
  <c r="J8830" i="2"/>
  <c r="K8830" i="2"/>
  <c r="L8830" i="2"/>
  <c r="M8830" i="2"/>
  <c r="O8830" i="2" s="1"/>
  <c r="N8830" i="2"/>
  <c r="J8831" i="2"/>
  <c r="K8831" i="2"/>
  <c r="L8831" i="2"/>
  <c r="M8831" i="2"/>
  <c r="N8831" i="2"/>
  <c r="O8831" i="2"/>
  <c r="J8832" i="2"/>
  <c r="K8832" i="2"/>
  <c r="L8832" i="2"/>
  <c r="M8832" i="2"/>
  <c r="O8832" i="2" s="1"/>
  <c r="N8832" i="2"/>
  <c r="J8833" i="2"/>
  <c r="K8833" i="2"/>
  <c r="L8833" i="2"/>
  <c r="M8833" i="2"/>
  <c r="O8833" i="2" s="1"/>
  <c r="N8833" i="2"/>
  <c r="J8834" i="2"/>
  <c r="K8834" i="2"/>
  <c r="L8834" i="2"/>
  <c r="M8834" i="2"/>
  <c r="N8834" i="2"/>
  <c r="J8835" i="2"/>
  <c r="K8835" i="2"/>
  <c r="L8835" i="2"/>
  <c r="M8835" i="2"/>
  <c r="O8835" i="2" s="1"/>
  <c r="N8835" i="2"/>
  <c r="J8836" i="2"/>
  <c r="K8836" i="2"/>
  <c r="L8836" i="2"/>
  <c r="M8836" i="2"/>
  <c r="N8836" i="2"/>
  <c r="O8836" i="2"/>
  <c r="J8837" i="2"/>
  <c r="K8837" i="2"/>
  <c r="L8837" i="2"/>
  <c r="M8837" i="2"/>
  <c r="N8837" i="2"/>
  <c r="J8838" i="2"/>
  <c r="K8838" i="2"/>
  <c r="L8838" i="2"/>
  <c r="M8838" i="2"/>
  <c r="O8838" i="2" s="1"/>
  <c r="N8838" i="2"/>
  <c r="J8839" i="2"/>
  <c r="K8839" i="2"/>
  <c r="L8839" i="2"/>
  <c r="M8839" i="2"/>
  <c r="N8839" i="2"/>
  <c r="O8839" i="2"/>
  <c r="J8840" i="2"/>
  <c r="K8840" i="2"/>
  <c r="L8840" i="2"/>
  <c r="M8840" i="2"/>
  <c r="O8840" i="2" s="1"/>
  <c r="N8840" i="2"/>
  <c r="J8841" i="2"/>
  <c r="K8841" i="2"/>
  <c r="L8841" i="2"/>
  <c r="M8841" i="2"/>
  <c r="O8841" i="2" s="1"/>
  <c r="N8841" i="2"/>
  <c r="J8842" i="2"/>
  <c r="K8842" i="2"/>
  <c r="L8842" i="2"/>
  <c r="M8842" i="2"/>
  <c r="N8842" i="2"/>
  <c r="J8843" i="2"/>
  <c r="K8843" i="2"/>
  <c r="L8843" i="2"/>
  <c r="M8843" i="2"/>
  <c r="O8843" i="2" s="1"/>
  <c r="N8843" i="2"/>
  <c r="J8844" i="2"/>
  <c r="K8844" i="2"/>
  <c r="L8844" i="2"/>
  <c r="M8844" i="2"/>
  <c r="N8844" i="2"/>
  <c r="O8844" i="2"/>
  <c r="J8845" i="2"/>
  <c r="K8845" i="2"/>
  <c r="L8845" i="2"/>
  <c r="M8845" i="2"/>
  <c r="N8845" i="2"/>
  <c r="J8846" i="2"/>
  <c r="K8846" i="2"/>
  <c r="L8846" i="2"/>
  <c r="M8846" i="2"/>
  <c r="O8846" i="2" s="1"/>
  <c r="N8846" i="2"/>
  <c r="J8847" i="2"/>
  <c r="K8847" i="2"/>
  <c r="L8847" i="2"/>
  <c r="M8847" i="2"/>
  <c r="N8847" i="2"/>
  <c r="O8847" i="2"/>
  <c r="J8848" i="2"/>
  <c r="K8848" i="2"/>
  <c r="L8848" i="2"/>
  <c r="M8848" i="2"/>
  <c r="O8848" i="2" s="1"/>
  <c r="N8848" i="2"/>
  <c r="J8849" i="2"/>
  <c r="K8849" i="2"/>
  <c r="L8849" i="2"/>
  <c r="M8849" i="2"/>
  <c r="O8849" i="2" s="1"/>
  <c r="N8849" i="2"/>
  <c r="J8850" i="2"/>
  <c r="K8850" i="2"/>
  <c r="L8850" i="2"/>
  <c r="M8850" i="2"/>
  <c r="N8850" i="2"/>
  <c r="J8851" i="2"/>
  <c r="K8851" i="2"/>
  <c r="L8851" i="2"/>
  <c r="M8851" i="2"/>
  <c r="O8851" i="2" s="1"/>
  <c r="N8851" i="2"/>
  <c r="J8852" i="2"/>
  <c r="K8852" i="2"/>
  <c r="L8852" i="2"/>
  <c r="M8852" i="2"/>
  <c r="N8852" i="2"/>
  <c r="O8852" i="2"/>
  <c r="J8853" i="2"/>
  <c r="K8853" i="2"/>
  <c r="L8853" i="2"/>
  <c r="M8853" i="2"/>
  <c r="N8853" i="2"/>
  <c r="J8854" i="2"/>
  <c r="K8854" i="2"/>
  <c r="L8854" i="2"/>
  <c r="M8854" i="2"/>
  <c r="O8854" i="2" s="1"/>
  <c r="N8854" i="2"/>
  <c r="J8855" i="2"/>
  <c r="K8855" i="2"/>
  <c r="L8855" i="2"/>
  <c r="M8855" i="2"/>
  <c r="N8855" i="2"/>
  <c r="O8855" i="2"/>
  <c r="J8856" i="2"/>
  <c r="K8856" i="2"/>
  <c r="L8856" i="2"/>
  <c r="M8856" i="2"/>
  <c r="O8856" i="2" s="1"/>
  <c r="N8856" i="2"/>
  <c r="J8857" i="2"/>
  <c r="K8857" i="2"/>
  <c r="L8857" i="2"/>
  <c r="M8857" i="2"/>
  <c r="O8857" i="2" s="1"/>
  <c r="N8857" i="2"/>
  <c r="J8858" i="2"/>
  <c r="K8858" i="2"/>
  <c r="L8858" i="2"/>
  <c r="M8858" i="2"/>
  <c r="N8858" i="2"/>
  <c r="J8859" i="2"/>
  <c r="K8859" i="2"/>
  <c r="L8859" i="2"/>
  <c r="M8859" i="2"/>
  <c r="O8859" i="2" s="1"/>
  <c r="N8859" i="2"/>
  <c r="J8860" i="2"/>
  <c r="K8860" i="2"/>
  <c r="L8860" i="2"/>
  <c r="M8860" i="2"/>
  <c r="N8860" i="2"/>
  <c r="O8860" i="2"/>
  <c r="J8861" i="2"/>
  <c r="K8861" i="2"/>
  <c r="L8861" i="2"/>
  <c r="M8861" i="2"/>
  <c r="N8861" i="2"/>
  <c r="J8862" i="2"/>
  <c r="K8862" i="2"/>
  <c r="L8862" i="2"/>
  <c r="M8862" i="2"/>
  <c r="O8862" i="2" s="1"/>
  <c r="N8862" i="2"/>
  <c r="J8863" i="2"/>
  <c r="K8863" i="2"/>
  <c r="L8863" i="2"/>
  <c r="M8863" i="2"/>
  <c r="N8863" i="2"/>
  <c r="O8863" i="2"/>
  <c r="J8864" i="2"/>
  <c r="K8864" i="2"/>
  <c r="L8864" i="2"/>
  <c r="M8864" i="2"/>
  <c r="O8864" i="2" s="1"/>
  <c r="N8864" i="2"/>
  <c r="J8865" i="2"/>
  <c r="K8865" i="2"/>
  <c r="L8865" i="2"/>
  <c r="M8865" i="2"/>
  <c r="O8865" i="2" s="1"/>
  <c r="N8865" i="2"/>
  <c r="J8866" i="2"/>
  <c r="K8866" i="2"/>
  <c r="L8866" i="2"/>
  <c r="M8866" i="2"/>
  <c r="N8866" i="2"/>
  <c r="J8867" i="2"/>
  <c r="K8867" i="2"/>
  <c r="L8867" i="2"/>
  <c r="M8867" i="2"/>
  <c r="O8867" i="2" s="1"/>
  <c r="N8867" i="2"/>
  <c r="J8868" i="2"/>
  <c r="K8868" i="2"/>
  <c r="L8868" i="2"/>
  <c r="M8868" i="2"/>
  <c r="N8868" i="2"/>
  <c r="O8868" i="2"/>
  <c r="J8869" i="2"/>
  <c r="K8869" i="2"/>
  <c r="L8869" i="2"/>
  <c r="M8869" i="2"/>
  <c r="N8869" i="2"/>
  <c r="J8870" i="2"/>
  <c r="K8870" i="2"/>
  <c r="L8870" i="2"/>
  <c r="M8870" i="2"/>
  <c r="O8870" i="2" s="1"/>
  <c r="N8870" i="2"/>
  <c r="J8871" i="2"/>
  <c r="K8871" i="2"/>
  <c r="L8871" i="2"/>
  <c r="M8871" i="2"/>
  <c r="N8871" i="2"/>
  <c r="O8871" i="2"/>
  <c r="J8872" i="2"/>
  <c r="K8872" i="2"/>
  <c r="L8872" i="2"/>
  <c r="M8872" i="2"/>
  <c r="O8872" i="2" s="1"/>
  <c r="N8872" i="2"/>
  <c r="J8873" i="2"/>
  <c r="K8873" i="2"/>
  <c r="L8873" i="2"/>
  <c r="M8873" i="2"/>
  <c r="O8873" i="2" s="1"/>
  <c r="N8873" i="2"/>
  <c r="J8874" i="2"/>
  <c r="K8874" i="2"/>
  <c r="L8874" i="2"/>
  <c r="M8874" i="2"/>
  <c r="N8874" i="2"/>
  <c r="J8875" i="2"/>
  <c r="K8875" i="2"/>
  <c r="L8875" i="2"/>
  <c r="M8875" i="2"/>
  <c r="O8875" i="2" s="1"/>
  <c r="N8875" i="2"/>
  <c r="J8876" i="2"/>
  <c r="K8876" i="2"/>
  <c r="L8876" i="2"/>
  <c r="M8876" i="2"/>
  <c r="N8876" i="2"/>
  <c r="O8876" i="2"/>
  <c r="J8877" i="2"/>
  <c r="K8877" i="2"/>
  <c r="L8877" i="2"/>
  <c r="M8877" i="2"/>
  <c r="N8877" i="2"/>
  <c r="J8878" i="2"/>
  <c r="K8878" i="2"/>
  <c r="L8878" i="2"/>
  <c r="M8878" i="2"/>
  <c r="O8878" i="2" s="1"/>
  <c r="N8878" i="2"/>
  <c r="J8879" i="2"/>
  <c r="K8879" i="2"/>
  <c r="L8879" i="2"/>
  <c r="M8879" i="2"/>
  <c r="N8879" i="2"/>
  <c r="O8879" i="2"/>
  <c r="J8880" i="2"/>
  <c r="K8880" i="2"/>
  <c r="L8880" i="2"/>
  <c r="M8880" i="2"/>
  <c r="O8880" i="2" s="1"/>
  <c r="N8880" i="2"/>
  <c r="J8881" i="2"/>
  <c r="K8881" i="2"/>
  <c r="L8881" i="2"/>
  <c r="M8881" i="2"/>
  <c r="O8881" i="2" s="1"/>
  <c r="N8881" i="2"/>
  <c r="J8882" i="2"/>
  <c r="K8882" i="2"/>
  <c r="L8882" i="2"/>
  <c r="M8882" i="2"/>
  <c r="N8882" i="2"/>
  <c r="J8883" i="2"/>
  <c r="K8883" i="2"/>
  <c r="L8883" i="2"/>
  <c r="M8883" i="2"/>
  <c r="O8883" i="2" s="1"/>
  <c r="N8883" i="2"/>
  <c r="J8884" i="2"/>
  <c r="K8884" i="2"/>
  <c r="L8884" i="2"/>
  <c r="M8884" i="2"/>
  <c r="N8884" i="2"/>
  <c r="O8884" i="2"/>
  <c r="J8885" i="2"/>
  <c r="K8885" i="2"/>
  <c r="L8885" i="2"/>
  <c r="M8885" i="2"/>
  <c r="N8885" i="2"/>
  <c r="J8886" i="2"/>
  <c r="K8886" i="2"/>
  <c r="L8886" i="2"/>
  <c r="M8886" i="2"/>
  <c r="O8886" i="2" s="1"/>
  <c r="N8886" i="2"/>
  <c r="J8887" i="2"/>
  <c r="K8887" i="2"/>
  <c r="L8887" i="2"/>
  <c r="M8887" i="2"/>
  <c r="N8887" i="2"/>
  <c r="O8887" i="2"/>
  <c r="J8888" i="2"/>
  <c r="K8888" i="2"/>
  <c r="L8888" i="2"/>
  <c r="M8888" i="2"/>
  <c r="O8888" i="2" s="1"/>
  <c r="N8888" i="2"/>
  <c r="J8889" i="2"/>
  <c r="K8889" i="2"/>
  <c r="L8889" i="2"/>
  <c r="M8889" i="2"/>
  <c r="O8889" i="2" s="1"/>
  <c r="N8889" i="2"/>
  <c r="J8890" i="2"/>
  <c r="K8890" i="2"/>
  <c r="L8890" i="2"/>
  <c r="M8890" i="2"/>
  <c r="N8890" i="2"/>
  <c r="J8891" i="2"/>
  <c r="K8891" i="2"/>
  <c r="L8891" i="2"/>
  <c r="M8891" i="2"/>
  <c r="O8891" i="2" s="1"/>
  <c r="N8891" i="2"/>
  <c r="J8892" i="2"/>
  <c r="K8892" i="2"/>
  <c r="L8892" i="2"/>
  <c r="M8892" i="2"/>
  <c r="N8892" i="2"/>
  <c r="O8892" i="2"/>
  <c r="J8893" i="2"/>
  <c r="K8893" i="2"/>
  <c r="L8893" i="2"/>
  <c r="M8893" i="2"/>
  <c r="N8893" i="2"/>
  <c r="J8894" i="2"/>
  <c r="K8894" i="2"/>
  <c r="L8894" i="2"/>
  <c r="M8894" i="2"/>
  <c r="O8894" i="2" s="1"/>
  <c r="N8894" i="2"/>
  <c r="J8895" i="2"/>
  <c r="K8895" i="2"/>
  <c r="L8895" i="2"/>
  <c r="M8895" i="2"/>
  <c r="N8895" i="2"/>
  <c r="O8895" i="2"/>
  <c r="J8896" i="2"/>
  <c r="K8896" i="2"/>
  <c r="L8896" i="2"/>
  <c r="M8896" i="2"/>
  <c r="O8896" i="2" s="1"/>
  <c r="N8896" i="2"/>
  <c r="J8897" i="2"/>
  <c r="K8897" i="2"/>
  <c r="L8897" i="2"/>
  <c r="M8897" i="2"/>
  <c r="O8897" i="2" s="1"/>
  <c r="N8897" i="2"/>
  <c r="J8898" i="2"/>
  <c r="K8898" i="2"/>
  <c r="L8898" i="2"/>
  <c r="M8898" i="2"/>
  <c r="N8898" i="2"/>
  <c r="J8899" i="2"/>
  <c r="K8899" i="2"/>
  <c r="L8899" i="2"/>
  <c r="M8899" i="2"/>
  <c r="O8899" i="2" s="1"/>
  <c r="N8899" i="2"/>
  <c r="J8900" i="2"/>
  <c r="K8900" i="2"/>
  <c r="L8900" i="2"/>
  <c r="M8900" i="2"/>
  <c r="N8900" i="2"/>
  <c r="O8900" i="2"/>
  <c r="J8901" i="2"/>
  <c r="K8901" i="2"/>
  <c r="L8901" i="2"/>
  <c r="M8901" i="2"/>
  <c r="N8901" i="2"/>
  <c r="J8902" i="2"/>
  <c r="K8902" i="2"/>
  <c r="L8902" i="2"/>
  <c r="M8902" i="2"/>
  <c r="O8902" i="2" s="1"/>
  <c r="N8902" i="2"/>
  <c r="J8903" i="2"/>
  <c r="K8903" i="2"/>
  <c r="L8903" i="2"/>
  <c r="M8903" i="2"/>
  <c r="N8903" i="2"/>
  <c r="O8903" i="2"/>
  <c r="J8904" i="2"/>
  <c r="K8904" i="2"/>
  <c r="L8904" i="2"/>
  <c r="M8904" i="2"/>
  <c r="O8904" i="2" s="1"/>
  <c r="N8904" i="2"/>
  <c r="J8905" i="2"/>
  <c r="K8905" i="2"/>
  <c r="L8905" i="2"/>
  <c r="M8905" i="2"/>
  <c r="O8905" i="2" s="1"/>
  <c r="N8905" i="2"/>
  <c r="J8906" i="2"/>
  <c r="K8906" i="2"/>
  <c r="L8906" i="2"/>
  <c r="M8906" i="2"/>
  <c r="N8906" i="2"/>
  <c r="J8907" i="2"/>
  <c r="K8907" i="2"/>
  <c r="L8907" i="2"/>
  <c r="M8907" i="2"/>
  <c r="O8907" i="2" s="1"/>
  <c r="N8907" i="2"/>
  <c r="J8908" i="2"/>
  <c r="K8908" i="2"/>
  <c r="L8908" i="2"/>
  <c r="M8908" i="2"/>
  <c r="N8908" i="2"/>
  <c r="O8908" i="2"/>
  <c r="J8909" i="2"/>
  <c r="K8909" i="2"/>
  <c r="L8909" i="2"/>
  <c r="M8909" i="2"/>
  <c r="N8909" i="2"/>
  <c r="J8910" i="2"/>
  <c r="K8910" i="2"/>
  <c r="L8910" i="2"/>
  <c r="M8910" i="2"/>
  <c r="O8910" i="2" s="1"/>
  <c r="N8910" i="2"/>
  <c r="J8911" i="2"/>
  <c r="K8911" i="2"/>
  <c r="L8911" i="2"/>
  <c r="M8911" i="2"/>
  <c r="N8911" i="2"/>
  <c r="O8911" i="2"/>
  <c r="J8912" i="2"/>
  <c r="K8912" i="2"/>
  <c r="L8912" i="2"/>
  <c r="M8912" i="2"/>
  <c r="O8912" i="2" s="1"/>
  <c r="N8912" i="2"/>
  <c r="J8913" i="2"/>
  <c r="K8913" i="2"/>
  <c r="L8913" i="2"/>
  <c r="M8913" i="2"/>
  <c r="O8913" i="2" s="1"/>
  <c r="N8913" i="2"/>
  <c r="J8914" i="2"/>
  <c r="K8914" i="2"/>
  <c r="L8914" i="2"/>
  <c r="M8914" i="2"/>
  <c r="N8914" i="2"/>
  <c r="J8915" i="2"/>
  <c r="K8915" i="2"/>
  <c r="L8915" i="2"/>
  <c r="M8915" i="2"/>
  <c r="O8915" i="2" s="1"/>
  <c r="N8915" i="2"/>
  <c r="J8916" i="2"/>
  <c r="K8916" i="2"/>
  <c r="L8916" i="2"/>
  <c r="M8916" i="2"/>
  <c r="N8916" i="2"/>
  <c r="O8916" i="2"/>
  <c r="J8917" i="2"/>
  <c r="K8917" i="2"/>
  <c r="L8917" i="2"/>
  <c r="M8917" i="2"/>
  <c r="N8917" i="2"/>
  <c r="J8918" i="2"/>
  <c r="K8918" i="2"/>
  <c r="L8918" i="2"/>
  <c r="M8918" i="2"/>
  <c r="O8918" i="2" s="1"/>
  <c r="N8918" i="2"/>
  <c r="J8919" i="2"/>
  <c r="K8919" i="2"/>
  <c r="L8919" i="2"/>
  <c r="M8919" i="2"/>
  <c r="N8919" i="2"/>
  <c r="O8919" i="2"/>
  <c r="J8920" i="2"/>
  <c r="K8920" i="2"/>
  <c r="L8920" i="2"/>
  <c r="M8920" i="2"/>
  <c r="O8920" i="2" s="1"/>
  <c r="N8920" i="2"/>
  <c r="J8921" i="2"/>
  <c r="K8921" i="2"/>
  <c r="L8921" i="2"/>
  <c r="M8921" i="2"/>
  <c r="O8921" i="2" s="1"/>
  <c r="N8921" i="2"/>
  <c r="J8922" i="2"/>
  <c r="K8922" i="2"/>
  <c r="L8922" i="2"/>
  <c r="M8922" i="2"/>
  <c r="N8922" i="2"/>
  <c r="J8923" i="2"/>
  <c r="K8923" i="2"/>
  <c r="L8923" i="2"/>
  <c r="M8923" i="2"/>
  <c r="O8923" i="2" s="1"/>
  <c r="N8923" i="2"/>
  <c r="J8924" i="2"/>
  <c r="K8924" i="2"/>
  <c r="L8924" i="2"/>
  <c r="M8924" i="2"/>
  <c r="N8924" i="2"/>
  <c r="O8924" i="2"/>
  <c r="J8925" i="2"/>
  <c r="K8925" i="2"/>
  <c r="L8925" i="2"/>
  <c r="M8925" i="2"/>
  <c r="N8925" i="2"/>
  <c r="J8926" i="2"/>
  <c r="K8926" i="2"/>
  <c r="L8926" i="2"/>
  <c r="M8926" i="2"/>
  <c r="O8926" i="2" s="1"/>
  <c r="N8926" i="2"/>
  <c r="J8927" i="2"/>
  <c r="K8927" i="2"/>
  <c r="L8927" i="2"/>
  <c r="M8927" i="2"/>
  <c r="O8927" i="2" s="1"/>
  <c r="N8927" i="2"/>
  <c r="J8928" i="2"/>
  <c r="K8928" i="2"/>
  <c r="L8928" i="2"/>
  <c r="M8928" i="2"/>
  <c r="N8928" i="2"/>
  <c r="O8928" i="2" s="1"/>
  <c r="J8929" i="2"/>
  <c r="K8929" i="2"/>
  <c r="L8929" i="2"/>
  <c r="M8929" i="2"/>
  <c r="O8929" i="2" s="1"/>
  <c r="N8929" i="2"/>
  <c r="J8930" i="2"/>
  <c r="K8930" i="2"/>
  <c r="L8930" i="2"/>
  <c r="M8930" i="2"/>
  <c r="O8930" i="2" s="1"/>
  <c r="N8930" i="2"/>
  <c r="J8931" i="2"/>
  <c r="K8931" i="2"/>
  <c r="L8931" i="2"/>
  <c r="M8931" i="2"/>
  <c r="N8931" i="2"/>
  <c r="J8932" i="2"/>
  <c r="K8932" i="2"/>
  <c r="L8932" i="2"/>
  <c r="M8932" i="2"/>
  <c r="N8932" i="2"/>
  <c r="O8932" i="2" s="1"/>
  <c r="J8933" i="2"/>
  <c r="K8933" i="2"/>
  <c r="L8933" i="2"/>
  <c r="M8933" i="2"/>
  <c r="O8933" i="2" s="1"/>
  <c r="N8933" i="2"/>
  <c r="J8934" i="2"/>
  <c r="K8934" i="2"/>
  <c r="L8934" i="2"/>
  <c r="M8934" i="2"/>
  <c r="N8934" i="2"/>
  <c r="J8935" i="2"/>
  <c r="K8935" i="2"/>
  <c r="L8935" i="2"/>
  <c r="M8935" i="2"/>
  <c r="N8935" i="2"/>
  <c r="J8936" i="2"/>
  <c r="K8936" i="2"/>
  <c r="L8936" i="2"/>
  <c r="M8936" i="2"/>
  <c r="N8936" i="2"/>
  <c r="J8937" i="2"/>
  <c r="K8937" i="2"/>
  <c r="L8937" i="2"/>
  <c r="M8937" i="2"/>
  <c r="N8937" i="2"/>
  <c r="O8937" i="2"/>
  <c r="J8938" i="2"/>
  <c r="K8938" i="2"/>
  <c r="L8938" i="2"/>
  <c r="M8938" i="2"/>
  <c r="N8938" i="2"/>
  <c r="J8939" i="2"/>
  <c r="K8939" i="2"/>
  <c r="L8939" i="2"/>
  <c r="M8939" i="2"/>
  <c r="O8939" i="2" s="1"/>
  <c r="N8939" i="2"/>
  <c r="J8940" i="2"/>
  <c r="K8940" i="2"/>
  <c r="L8940" i="2"/>
  <c r="M8940" i="2"/>
  <c r="N8940" i="2"/>
  <c r="J8941" i="2"/>
  <c r="K8941" i="2"/>
  <c r="L8941" i="2"/>
  <c r="M8941" i="2"/>
  <c r="N8941" i="2"/>
  <c r="O8941" i="2"/>
  <c r="J8942" i="2"/>
  <c r="K8942" i="2"/>
  <c r="L8942" i="2"/>
  <c r="M8942" i="2"/>
  <c r="O8942" i="2" s="1"/>
  <c r="N8942" i="2"/>
  <c r="J8943" i="2"/>
  <c r="K8943" i="2"/>
  <c r="L8943" i="2"/>
  <c r="M8943" i="2"/>
  <c r="O8943" i="2" s="1"/>
  <c r="N8943" i="2"/>
  <c r="J8944" i="2"/>
  <c r="K8944" i="2"/>
  <c r="L8944" i="2"/>
  <c r="M8944" i="2"/>
  <c r="N8944" i="2"/>
  <c r="O8944" i="2" s="1"/>
  <c r="J8945" i="2"/>
  <c r="K8945" i="2"/>
  <c r="L8945" i="2"/>
  <c r="M8945" i="2"/>
  <c r="O8945" i="2" s="1"/>
  <c r="N8945" i="2"/>
  <c r="J8946" i="2"/>
  <c r="K8946" i="2"/>
  <c r="L8946" i="2"/>
  <c r="M8946" i="2"/>
  <c r="O8946" i="2" s="1"/>
  <c r="N8946" i="2"/>
  <c r="J8947" i="2"/>
  <c r="K8947" i="2"/>
  <c r="L8947" i="2"/>
  <c r="M8947" i="2"/>
  <c r="N8947" i="2"/>
  <c r="J8948" i="2"/>
  <c r="K8948" i="2"/>
  <c r="L8948" i="2"/>
  <c r="M8948" i="2"/>
  <c r="N8948" i="2"/>
  <c r="O8948" i="2" s="1"/>
  <c r="J8949" i="2"/>
  <c r="K8949" i="2"/>
  <c r="L8949" i="2"/>
  <c r="M8949" i="2"/>
  <c r="O8949" i="2" s="1"/>
  <c r="N8949" i="2"/>
  <c r="J8950" i="2"/>
  <c r="K8950" i="2"/>
  <c r="L8950" i="2"/>
  <c r="M8950" i="2"/>
  <c r="N8950" i="2"/>
  <c r="J8951" i="2"/>
  <c r="K8951" i="2"/>
  <c r="L8951" i="2"/>
  <c r="M8951" i="2"/>
  <c r="N8951" i="2"/>
  <c r="J8952" i="2"/>
  <c r="K8952" i="2"/>
  <c r="L8952" i="2"/>
  <c r="M8952" i="2"/>
  <c r="N8952" i="2"/>
  <c r="J8953" i="2"/>
  <c r="K8953" i="2"/>
  <c r="L8953" i="2"/>
  <c r="M8953" i="2"/>
  <c r="N8953" i="2"/>
  <c r="O8953" i="2"/>
  <c r="J8954" i="2"/>
  <c r="K8954" i="2"/>
  <c r="L8954" i="2"/>
  <c r="M8954" i="2"/>
  <c r="N8954" i="2"/>
  <c r="J8955" i="2"/>
  <c r="K8955" i="2"/>
  <c r="L8955" i="2"/>
  <c r="M8955" i="2"/>
  <c r="O8955" i="2" s="1"/>
  <c r="N8955" i="2"/>
  <c r="J8956" i="2"/>
  <c r="K8956" i="2"/>
  <c r="L8956" i="2"/>
  <c r="M8956" i="2"/>
  <c r="N8956" i="2"/>
  <c r="J8957" i="2"/>
  <c r="K8957" i="2"/>
  <c r="L8957" i="2"/>
  <c r="M8957" i="2"/>
  <c r="N8957" i="2"/>
  <c r="O8957" i="2"/>
  <c r="J8958" i="2"/>
  <c r="K8958" i="2"/>
  <c r="L8958" i="2"/>
  <c r="M8958" i="2"/>
  <c r="O8958" i="2" s="1"/>
  <c r="N8958" i="2"/>
  <c r="J8959" i="2"/>
  <c r="K8959" i="2"/>
  <c r="L8959" i="2"/>
  <c r="M8959" i="2"/>
  <c r="O8959" i="2" s="1"/>
  <c r="N8959" i="2"/>
  <c r="J8960" i="2"/>
  <c r="K8960" i="2"/>
  <c r="L8960" i="2"/>
  <c r="M8960" i="2"/>
  <c r="N8960" i="2"/>
  <c r="O8960" i="2" s="1"/>
  <c r="J8961" i="2"/>
  <c r="K8961" i="2"/>
  <c r="L8961" i="2"/>
  <c r="M8961" i="2"/>
  <c r="O8961" i="2" s="1"/>
  <c r="N8961" i="2"/>
  <c r="J8962" i="2"/>
  <c r="K8962" i="2"/>
  <c r="L8962" i="2"/>
  <c r="M8962" i="2"/>
  <c r="O8962" i="2" s="1"/>
  <c r="N8962" i="2"/>
  <c r="J8963" i="2"/>
  <c r="K8963" i="2"/>
  <c r="L8963" i="2"/>
  <c r="M8963" i="2"/>
  <c r="N8963" i="2"/>
  <c r="J8964" i="2"/>
  <c r="K8964" i="2"/>
  <c r="L8964" i="2"/>
  <c r="M8964" i="2"/>
  <c r="N8964" i="2"/>
  <c r="O8964" i="2" s="1"/>
  <c r="J8965" i="2"/>
  <c r="K8965" i="2"/>
  <c r="L8965" i="2"/>
  <c r="M8965" i="2"/>
  <c r="O8965" i="2" s="1"/>
  <c r="N8965" i="2"/>
  <c r="J8966" i="2"/>
  <c r="K8966" i="2"/>
  <c r="L8966" i="2"/>
  <c r="M8966" i="2"/>
  <c r="N8966" i="2"/>
  <c r="J8967" i="2"/>
  <c r="K8967" i="2"/>
  <c r="L8967" i="2"/>
  <c r="M8967" i="2"/>
  <c r="N8967" i="2"/>
  <c r="J8968" i="2"/>
  <c r="K8968" i="2"/>
  <c r="L8968" i="2"/>
  <c r="M8968" i="2"/>
  <c r="N8968" i="2"/>
  <c r="J8969" i="2"/>
  <c r="K8969" i="2"/>
  <c r="L8969" i="2"/>
  <c r="M8969" i="2"/>
  <c r="N8969" i="2"/>
  <c r="O8969" i="2"/>
  <c r="J8970" i="2"/>
  <c r="K8970" i="2"/>
  <c r="L8970" i="2"/>
  <c r="M8970" i="2"/>
  <c r="N8970" i="2"/>
  <c r="J8971" i="2"/>
  <c r="K8971" i="2"/>
  <c r="L8971" i="2"/>
  <c r="M8971" i="2"/>
  <c r="O8971" i="2" s="1"/>
  <c r="N8971" i="2"/>
  <c r="J8972" i="2"/>
  <c r="K8972" i="2"/>
  <c r="L8972" i="2"/>
  <c r="M8972" i="2"/>
  <c r="N8972" i="2"/>
  <c r="J8973" i="2"/>
  <c r="K8973" i="2"/>
  <c r="L8973" i="2"/>
  <c r="M8973" i="2"/>
  <c r="N8973" i="2"/>
  <c r="O8973" i="2"/>
  <c r="J8974" i="2"/>
  <c r="K8974" i="2"/>
  <c r="L8974" i="2"/>
  <c r="M8974" i="2"/>
  <c r="O8974" i="2" s="1"/>
  <c r="N8974" i="2"/>
  <c r="J8975" i="2"/>
  <c r="K8975" i="2"/>
  <c r="L8975" i="2"/>
  <c r="M8975" i="2"/>
  <c r="O8975" i="2" s="1"/>
  <c r="N8975" i="2"/>
  <c r="J8976" i="2"/>
  <c r="K8976" i="2"/>
  <c r="L8976" i="2"/>
  <c r="M8976" i="2"/>
  <c r="N8976" i="2"/>
  <c r="O8976" i="2" s="1"/>
  <c r="J8977" i="2"/>
  <c r="K8977" i="2"/>
  <c r="L8977" i="2"/>
  <c r="M8977" i="2"/>
  <c r="O8977" i="2" s="1"/>
  <c r="N8977" i="2"/>
  <c r="J8978" i="2"/>
  <c r="K8978" i="2"/>
  <c r="L8978" i="2"/>
  <c r="M8978" i="2"/>
  <c r="O8978" i="2" s="1"/>
  <c r="N8978" i="2"/>
  <c r="J8979" i="2"/>
  <c r="K8979" i="2"/>
  <c r="L8979" i="2"/>
  <c r="M8979" i="2"/>
  <c r="N8979" i="2"/>
  <c r="J8980" i="2"/>
  <c r="K8980" i="2"/>
  <c r="L8980" i="2"/>
  <c r="M8980" i="2"/>
  <c r="N8980" i="2"/>
  <c r="O8980" i="2" s="1"/>
  <c r="J8981" i="2"/>
  <c r="K8981" i="2"/>
  <c r="L8981" i="2"/>
  <c r="M8981" i="2"/>
  <c r="O8981" i="2" s="1"/>
  <c r="N8981" i="2"/>
  <c r="J8982" i="2"/>
  <c r="K8982" i="2"/>
  <c r="L8982" i="2"/>
  <c r="M8982" i="2"/>
  <c r="N8982" i="2"/>
  <c r="J8983" i="2"/>
  <c r="K8983" i="2"/>
  <c r="L8983" i="2"/>
  <c r="M8983" i="2"/>
  <c r="N8983" i="2"/>
  <c r="J8984" i="2"/>
  <c r="K8984" i="2"/>
  <c r="L8984" i="2"/>
  <c r="M8984" i="2"/>
  <c r="N8984" i="2"/>
  <c r="J8985" i="2"/>
  <c r="K8985" i="2"/>
  <c r="L8985" i="2"/>
  <c r="M8985" i="2"/>
  <c r="N8985" i="2"/>
  <c r="O8985" i="2"/>
  <c r="J8986" i="2"/>
  <c r="K8986" i="2"/>
  <c r="L8986" i="2"/>
  <c r="M8986" i="2"/>
  <c r="N8986" i="2"/>
  <c r="J8987" i="2"/>
  <c r="K8987" i="2"/>
  <c r="L8987" i="2"/>
  <c r="M8987" i="2"/>
  <c r="O8987" i="2" s="1"/>
  <c r="N8987" i="2"/>
  <c r="J8988" i="2"/>
  <c r="K8988" i="2"/>
  <c r="L8988" i="2"/>
  <c r="M8988" i="2"/>
  <c r="N8988" i="2"/>
  <c r="J8989" i="2"/>
  <c r="K8989" i="2"/>
  <c r="L8989" i="2"/>
  <c r="M8989" i="2"/>
  <c r="N8989" i="2"/>
  <c r="O8989" i="2"/>
  <c r="J8990" i="2"/>
  <c r="K8990" i="2"/>
  <c r="L8990" i="2"/>
  <c r="M8990" i="2"/>
  <c r="O8990" i="2" s="1"/>
  <c r="N8990" i="2"/>
  <c r="J8991" i="2"/>
  <c r="K8991" i="2"/>
  <c r="L8991" i="2"/>
  <c r="M8991" i="2"/>
  <c r="O8991" i="2" s="1"/>
  <c r="N8991" i="2"/>
  <c r="J8992" i="2"/>
  <c r="K8992" i="2"/>
  <c r="L8992" i="2"/>
  <c r="M8992" i="2"/>
  <c r="N8992" i="2"/>
  <c r="O8992" i="2" s="1"/>
  <c r="J8993" i="2"/>
  <c r="K8993" i="2"/>
  <c r="L8993" i="2"/>
  <c r="M8993" i="2"/>
  <c r="O8993" i="2" s="1"/>
  <c r="N8993" i="2"/>
  <c r="J8994" i="2"/>
  <c r="K8994" i="2"/>
  <c r="L8994" i="2"/>
  <c r="M8994" i="2"/>
  <c r="O8994" i="2" s="1"/>
  <c r="N8994" i="2"/>
  <c r="J8995" i="2"/>
  <c r="K8995" i="2"/>
  <c r="L8995" i="2"/>
  <c r="M8995" i="2"/>
  <c r="N8995" i="2"/>
  <c r="J8996" i="2"/>
  <c r="K8996" i="2"/>
  <c r="L8996" i="2"/>
  <c r="M8996" i="2"/>
  <c r="N8996" i="2"/>
  <c r="O8996" i="2" s="1"/>
  <c r="J8997" i="2"/>
  <c r="K8997" i="2"/>
  <c r="L8997" i="2"/>
  <c r="M8997" i="2"/>
  <c r="O8997" i="2" s="1"/>
  <c r="N8997" i="2"/>
  <c r="J8998" i="2"/>
  <c r="K8998" i="2"/>
  <c r="L8998" i="2"/>
  <c r="M8998" i="2"/>
  <c r="N8998" i="2"/>
  <c r="J8999" i="2"/>
  <c r="K8999" i="2"/>
  <c r="L8999" i="2"/>
  <c r="M8999" i="2"/>
  <c r="N8999" i="2"/>
  <c r="J9000" i="2"/>
  <c r="K9000" i="2"/>
  <c r="L9000" i="2"/>
  <c r="M9000" i="2"/>
  <c r="N9000" i="2"/>
  <c r="J9001" i="2"/>
  <c r="K9001" i="2"/>
  <c r="L9001" i="2"/>
  <c r="M9001" i="2"/>
  <c r="N9001" i="2"/>
  <c r="O9001" i="2"/>
  <c r="J9002" i="2"/>
  <c r="K9002" i="2"/>
  <c r="L9002" i="2"/>
  <c r="M9002" i="2"/>
  <c r="N9002" i="2"/>
  <c r="J9003" i="2"/>
  <c r="K9003" i="2"/>
  <c r="L9003" i="2"/>
  <c r="M9003" i="2"/>
  <c r="O9003" i="2" s="1"/>
  <c r="N9003" i="2"/>
  <c r="J9004" i="2"/>
  <c r="K9004" i="2"/>
  <c r="L9004" i="2"/>
  <c r="M9004" i="2"/>
  <c r="N9004" i="2"/>
  <c r="J9005" i="2"/>
  <c r="K9005" i="2"/>
  <c r="L9005" i="2"/>
  <c r="M9005" i="2"/>
  <c r="N9005" i="2"/>
  <c r="O9005" i="2"/>
  <c r="J9006" i="2"/>
  <c r="K9006" i="2"/>
  <c r="L9006" i="2"/>
  <c r="M9006" i="2"/>
  <c r="O9006" i="2" s="1"/>
  <c r="N9006" i="2"/>
  <c r="J9007" i="2"/>
  <c r="K9007" i="2"/>
  <c r="L9007" i="2"/>
  <c r="M9007" i="2"/>
  <c r="O9007" i="2" s="1"/>
  <c r="N9007" i="2"/>
  <c r="J9008" i="2"/>
  <c r="K9008" i="2"/>
  <c r="L9008" i="2"/>
  <c r="M9008" i="2"/>
  <c r="N9008" i="2"/>
  <c r="O9008" i="2" s="1"/>
  <c r="J9009" i="2"/>
  <c r="K9009" i="2"/>
  <c r="L9009" i="2"/>
  <c r="M9009" i="2"/>
  <c r="O9009" i="2" s="1"/>
  <c r="N9009" i="2"/>
  <c r="J9010" i="2"/>
  <c r="K9010" i="2"/>
  <c r="L9010" i="2"/>
  <c r="M9010" i="2"/>
  <c r="O9010" i="2" s="1"/>
  <c r="N9010" i="2"/>
  <c r="J9011" i="2"/>
  <c r="K9011" i="2"/>
  <c r="L9011" i="2"/>
  <c r="M9011" i="2"/>
  <c r="N9011" i="2"/>
  <c r="J9012" i="2"/>
  <c r="K9012" i="2"/>
  <c r="L9012" i="2"/>
  <c r="M9012" i="2"/>
  <c r="N9012" i="2"/>
  <c r="O9012" i="2" s="1"/>
  <c r="J9013" i="2"/>
  <c r="K9013" i="2"/>
  <c r="L9013" i="2"/>
  <c r="M9013" i="2"/>
  <c r="O9013" i="2" s="1"/>
  <c r="N9013" i="2"/>
  <c r="J9014" i="2"/>
  <c r="K9014" i="2"/>
  <c r="L9014" i="2"/>
  <c r="M9014" i="2"/>
  <c r="N9014" i="2"/>
  <c r="J9015" i="2"/>
  <c r="K9015" i="2"/>
  <c r="L9015" i="2"/>
  <c r="M9015" i="2"/>
  <c r="N9015" i="2"/>
  <c r="J9016" i="2"/>
  <c r="K9016" i="2"/>
  <c r="L9016" i="2"/>
  <c r="M9016" i="2"/>
  <c r="N9016" i="2"/>
  <c r="J9017" i="2"/>
  <c r="K9017" i="2"/>
  <c r="L9017" i="2"/>
  <c r="M9017" i="2"/>
  <c r="N9017" i="2"/>
  <c r="O9017" i="2"/>
  <c r="J9018" i="2"/>
  <c r="K9018" i="2"/>
  <c r="L9018" i="2"/>
  <c r="M9018" i="2"/>
  <c r="N9018" i="2"/>
  <c r="J9019" i="2"/>
  <c r="K9019" i="2"/>
  <c r="L9019" i="2"/>
  <c r="M9019" i="2"/>
  <c r="O9019" i="2" s="1"/>
  <c r="N9019" i="2"/>
  <c r="J9020" i="2"/>
  <c r="K9020" i="2"/>
  <c r="L9020" i="2"/>
  <c r="M9020" i="2"/>
  <c r="N9020" i="2"/>
  <c r="J9021" i="2"/>
  <c r="K9021" i="2"/>
  <c r="L9021" i="2"/>
  <c r="M9021" i="2"/>
  <c r="N9021" i="2"/>
  <c r="O9021" i="2"/>
  <c r="J9022" i="2"/>
  <c r="K9022" i="2"/>
  <c r="L9022" i="2"/>
  <c r="M9022" i="2"/>
  <c r="O9022" i="2" s="1"/>
  <c r="N9022" i="2"/>
  <c r="J9023" i="2"/>
  <c r="K9023" i="2"/>
  <c r="L9023" i="2"/>
  <c r="M9023" i="2"/>
  <c r="O9023" i="2" s="1"/>
  <c r="N9023" i="2"/>
  <c r="J9024" i="2"/>
  <c r="K9024" i="2"/>
  <c r="L9024" i="2"/>
  <c r="M9024" i="2"/>
  <c r="N9024" i="2"/>
  <c r="O9024" i="2" s="1"/>
  <c r="J9025" i="2"/>
  <c r="K9025" i="2"/>
  <c r="L9025" i="2"/>
  <c r="M9025" i="2"/>
  <c r="O9025" i="2" s="1"/>
  <c r="N9025" i="2"/>
  <c r="J9026" i="2"/>
  <c r="K9026" i="2"/>
  <c r="L9026" i="2"/>
  <c r="M9026" i="2"/>
  <c r="O9026" i="2" s="1"/>
  <c r="N9026" i="2"/>
  <c r="J9027" i="2"/>
  <c r="K9027" i="2"/>
  <c r="L9027" i="2"/>
  <c r="M9027" i="2"/>
  <c r="N9027" i="2"/>
  <c r="J9028" i="2"/>
  <c r="K9028" i="2"/>
  <c r="L9028" i="2"/>
  <c r="M9028" i="2"/>
  <c r="N9028" i="2"/>
  <c r="O9028" i="2" s="1"/>
  <c r="J9029" i="2"/>
  <c r="K9029" i="2"/>
  <c r="L9029" i="2"/>
  <c r="M9029" i="2"/>
  <c r="O9029" i="2" s="1"/>
  <c r="N9029" i="2"/>
  <c r="J9030" i="2"/>
  <c r="K9030" i="2"/>
  <c r="L9030" i="2"/>
  <c r="M9030" i="2"/>
  <c r="N9030" i="2"/>
  <c r="J9031" i="2"/>
  <c r="K9031" i="2"/>
  <c r="L9031" i="2"/>
  <c r="M9031" i="2"/>
  <c r="N9031" i="2"/>
  <c r="J9032" i="2"/>
  <c r="K9032" i="2"/>
  <c r="L9032" i="2"/>
  <c r="M9032" i="2"/>
  <c r="N9032" i="2"/>
  <c r="J9033" i="2"/>
  <c r="K9033" i="2"/>
  <c r="L9033" i="2"/>
  <c r="M9033" i="2"/>
  <c r="N9033" i="2"/>
  <c r="O9033" i="2"/>
  <c r="J9034" i="2"/>
  <c r="K9034" i="2"/>
  <c r="L9034" i="2"/>
  <c r="M9034" i="2"/>
  <c r="N9034" i="2"/>
  <c r="J9035" i="2"/>
  <c r="K9035" i="2"/>
  <c r="L9035" i="2"/>
  <c r="M9035" i="2"/>
  <c r="O9035" i="2" s="1"/>
  <c r="N9035" i="2"/>
  <c r="J9036" i="2"/>
  <c r="K9036" i="2"/>
  <c r="L9036" i="2"/>
  <c r="M9036" i="2"/>
  <c r="N9036" i="2"/>
  <c r="J9037" i="2"/>
  <c r="K9037" i="2"/>
  <c r="L9037" i="2"/>
  <c r="M9037" i="2"/>
  <c r="N9037" i="2"/>
  <c r="O9037" i="2"/>
  <c r="J9038" i="2"/>
  <c r="K9038" i="2"/>
  <c r="L9038" i="2"/>
  <c r="M9038" i="2"/>
  <c r="O9038" i="2" s="1"/>
  <c r="N9038" i="2"/>
  <c r="J9039" i="2"/>
  <c r="K9039" i="2"/>
  <c r="L9039" i="2"/>
  <c r="M9039" i="2"/>
  <c r="O9039" i="2" s="1"/>
  <c r="N9039" i="2"/>
  <c r="J9040" i="2"/>
  <c r="K9040" i="2"/>
  <c r="L9040" i="2"/>
  <c r="M9040" i="2"/>
  <c r="N9040" i="2"/>
  <c r="O9040" i="2" s="1"/>
  <c r="J9041" i="2"/>
  <c r="K9041" i="2"/>
  <c r="L9041" i="2"/>
  <c r="M9041" i="2"/>
  <c r="O9041" i="2" s="1"/>
  <c r="N9041" i="2"/>
  <c r="J9042" i="2"/>
  <c r="K9042" i="2"/>
  <c r="L9042" i="2"/>
  <c r="M9042" i="2"/>
  <c r="O9042" i="2" s="1"/>
  <c r="N9042" i="2"/>
  <c r="J9043" i="2"/>
  <c r="K9043" i="2"/>
  <c r="L9043" i="2"/>
  <c r="M9043" i="2"/>
  <c r="N9043" i="2"/>
  <c r="J9044" i="2"/>
  <c r="K9044" i="2"/>
  <c r="L9044" i="2"/>
  <c r="M9044" i="2"/>
  <c r="N9044" i="2"/>
  <c r="O9044" i="2" s="1"/>
  <c r="J9045" i="2"/>
  <c r="K9045" i="2"/>
  <c r="L9045" i="2"/>
  <c r="M9045" i="2"/>
  <c r="O9045" i="2" s="1"/>
  <c r="N9045" i="2"/>
  <c r="J9046" i="2"/>
  <c r="K9046" i="2"/>
  <c r="L9046" i="2"/>
  <c r="M9046" i="2"/>
  <c r="N9046" i="2"/>
  <c r="J9047" i="2"/>
  <c r="K9047" i="2"/>
  <c r="L9047" i="2"/>
  <c r="M9047" i="2"/>
  <c r="N9047" i="2"/>
  <c r="J9048" i="2"/>
  <c r="K9048" i="2"/>
  <c r="L9048" i="2"/>
  <c r="M9048" i="2"/>
  <c r="N9048" i="2"/>
  <c r="J9049" i="2"/>
  <c r="K9049" i="2"/>
  <c r="L9049" i="2"/>
  <c r="M9049" i="2"/>
  <c r="N9049" i="2"/>
  <c r="O9049" i="2"/>
  <c r="J9050" i="2"/>
  <c r="K9050" i="2"/>
  <c r="L9050" i="2"/>
  <c r="M9050" i="2"/>
  <c r="N9050" i="2"/>
  <c r="J9051" i="2"/>
  <c r="K9051" i="2"/>
  <c r="L9051" i="2"/>
  <c r="M9051" i="2"/>
  <c r="O9051" i="2" s="1"/>
  <c r="N9051" i="2"/>
  <c r="J9052" i="2"/>
  <c r="K9052" i="2"/>
  <c r="L9052" i="2"/>
  <c r="M9052" i="2"/>
  <c r="N9052" i="2"/>
  <c r="J9053" i="2"/>
  <c r="K9053" i="2"/>
  <c r="L9053" i="2"/>
  <c r="M9053" i="2"/>
  <c r="N9053" i="2"/>
  <c r="O9053" i="2"/>
  <c r="J9054" i="2"/>
  <c r="K9054" i="2"/>
  <c r="L9054" i="2"/>
  <c r="M9054" i="2"/>
  <c r="O9054" i="2" s="1"/>
  <c r="N9054" i="2"/>
  <c r="J9055" i="2"/>
  <c r="K9055" i="2"/>
  <c r="L9055" i="2"/>
  <c r="M9055" i="2"/>
  <c r="O9055" i="2" s="1"/>
  <c r="N9055" i="2"/>
  <c r="J9056" i="2"/>
  <c r="K9056" i="2"/>
  <c r="L9056" i="2"/>
  <c r="M9056" i="2"/>
  <c r="N9056" i="2"/>
  <c r="O9056" i="2" s="1"/>
  <c r="J9057" i="2"/>
  <c r="K9057" i="2"/>
  <c r="L9057" i="2"/>
  <c r="M9057" i="2"/>
  <c r="O9057" i="2" s="1"/>
  <c r="N9057" i="2"/>
  <c r="J9058" i="2"/>
  <c r="K9058" i="2"/>
  <c r="L9058" i="2"/>
  <c r="M9058" i="2"/>
  <c r="O9058" i="2" s="1"/>
  <c r="N9058" i="2"/>
  <c r="J9059" i="2"/>
  <c r="K9059" i="2"/>
  <c r="L9059" i="2"/>
  <c r="M9059" i="2"/>
  <c r="N9059" i="2"/>
  <c r="J9060" i="2"/>
  <c r="K9060" i="2"/>
  <c r="L9060" i="2"/>
  <c r="M9060" i="2"/>
  <c r="N9060" i="2"/>
  <c r="O9060" i="2" s="1"/>
  <c r="J9061" i="2"/>
  <c r="K9061" i="2"/>
  <c r="L9061" i="2"/>
  <c r="M9061" i="2"/>
  <c r="O9061" i="2" s="1"/>
  <c r="N9061" i="2"/>
  <c r="J9062" i="2"/>
  <c r="K9062" i="2"/>
  <c r="L9062" i="2"/>
  <c r="M9062" i="2"/>
  <c r="N9062" i="2"/>
  <c r="J9063" i="2"/>
  <c r="K9063" i="2"/>
  <c r="L9063" i="2"/>
  <c r="M9063" i="2"/>
  <c r="N9063" i="2"/>
  <c r="J9064" i="2"/>
  <c r="K9064" i="2"/>
  <c r="L9064" i="2"/>
  <c r="M9064" i="2"/>
  <c r="N9064" i="2"/>
  <c r="J9065" i="2"/>
  <c r="K9065" i="2"/>
  <c r="L9065" i="2"/>
  <c r="M9065" i="2"/>
  <c r="N9065" i="2"/>
  <c r="O9065" i="2"/>
  <c r="J9066" i="2"/>
  <c r="K9066" i="2"/>
  <c r="L9066" i="2"/>
  <c r="M9066" i="2"/>
  <c r="N9066" i="2"/>
  <c r="J9067" i="2"/>
  <c r="K9067" i="2"/>
  <c r="L9067" i="2"/>
  <c r="M9067" i="2"/>
  <c r="O9067" i="2" s="1"/>
  <c r="N9067" i="2"/>
  <c r="J9068" i="2"/>
  <c r="K9068" i="2"/>
  <c r="L9068" i="2"/>
  <c r="M9068" i="2"/>
  <c r="N9068" i="2"/>
  <c r="J9069" i="2"/>
  <c r="K9069" i="2"/>
  <c r="L9069" i="2"/>
  <c r="M9069" i="2"/>
  <c r="N9069" i="2"/>
  <c r="O9069" i="2"/>
  <c r="J9070" i="2"/>
  <c r="K9070" i="2"/>
  <c r="L9070" i="2"/>
  <c r="M9070" i="2"/>
  <c r="O9070" i="2" s="1"/>
  <c r="N9070" i="2"/>
  <c r="J9071" i="2"/>
  <c r="K9071" i="2"/>
  <c r="L9071" i="2"/>
  <c r="M9071" i="2"/>
  <c r="O9071" i="2" s="1"/>
  <c r="N9071" i="2"/>
  <c r="J9072" i="2"/>
  <c r="K9072" i="2"/>
  <c r="L9072" i="2"/>
  <c r="M9072" i="2"/>
  <c r="N9072" i="2"/>
  <c r="O9072" i="2" s="1"/>
  <c r="J9073" i="2"/>
  <c r="K9073" i="2"/>
  <c r="L9073" i="2"/>
  <c r="M9073" i="2"/>
  <c r="O9073" i="2" s="1"/>
  <c r="N9073" i="2"/>
  <c r="J9074" i="2"/>
  <c r="K9074" i="2"/>
  <c r="L9074" i="2"/>
  <c r="M9074" i="2"/>
  <c r="O9074" i="2" s="1"/>
  <c r="N9074" i="2"/>
  <c r="J9075" i="2"/>
  <c r="K9075" i="2"/>
  <c r="L9075" i="2"/>
  <c r="M9075" i="2"/>
  <c r="N9075" i="2"/>
  <c r="J9076" i="2"/>
  <c r="K9076" i="2"/>
  <c r="L9076" i="2"/>
  <c r="M9076" i="2"/>
  <c r="N9076" i="2"/>
  <c r="O9076" i="2" s="1"/>
  <c r="J9077" i="2"/>
  <c r="K9077" i="2"/>
  <c r="L9077" i="2"/>
  <c r="M9077" i="2"/>
  <c r="O9077" i="2" s="1"/>
  <c r="N9077" i="2"/>
  <c r="J9078" i="2"/>
  <c r="K9078" i="2"/>
  <c r="L9078" i="2"/>
  <c r="M9078" i="2"/>
  <c r="N9078" i="2"/>
  <c r="J9079" i="2"/>
  <c r="K9079" i="2"/>
  <c r="L9079" i="2"/>
  <c r="M9079" i="2"/>
  <c r="N9079" i="2"/>
  <c r="J9080" i="2"/>
  <c r="K9080" i="2"/>
  <c r="L9080" i="2"/>
  <c r="M9080" i="2"/>
  <c r="N9080" i="2"/>
  <c r="J9081" i="2"/>
  <c r="K9081" i="2"/>
  <c r="L9081" i="2"/>
  <c r="M9081" i="2"/>
  <c r="N9081" i="2"/>
  <c r="O9081" i="2"/>
  <c r="J9082" i="2"/>
  <c r="K9082" i="2"/>
  <c r="L9082" i="2"/>
  <c r="M9082" i="2"/>
  <c r="N9082" i="2"/>
  <c r="J9083" i="2"/>
  <c r="K9083" i="2"/>
  <c r="L9083" i="2"/>
  <c r="M9083" i="2"/>
  <c r="O9083" i="2" s="1"/>
  <c r="N9083" i="2"/>
  <c r="J9084" i="2"/>
  <c r="K9084" i="2"/>
  <c r="L9084" i="2"/>
  <c r="M9084" i="2"/>
  <c r="N9084" i="2"/>
  <c r="J9085" i="2"/>
  <c r="K9085" i="2"/>
  <c r="L9085" i="2"/>
  <c r="M9085" i="2"/>
  <c r="N9085" i="2"/>
  <c r="O9085" i="2"/>
  <c r="J9086" i="2"/>
  <c r="K9086" i="2"/>
  <c r="L9086" i="2"/>
  <c r="M9086" i="2"/>
  <c r="O9086" i="2" s="1"/>
  <c r="N9086" i="2"/>
  <c r="J9087" i="2"/>
  <c r="K9087" i="2"/>
  <c r="L9087" i="2"/>
  <c r="M9087" i="2"/>
  <c r="O9087" i="2" s="1"/>
  <c r="N9087" i="2"/>
  <c r="J9088" i="2"/>
  <c r="K9088" i="2"/>
  <c r="L9088" i="2"/>
  <c r="M9088" i="2"/>
  <c r="N9088" i="2"/>
  <c r="O9088" i="2" s="1"/>
  <c r="J9089" i="2"/>
  <c r="K9089" i="2"/>
  <c r="L9089" i="2"/>
  <c r="M9089" i="2"/>
  <c r="O9089" i="2" s="1"/>
  <c r="N9089" i="2"/>
  <c r="J9090" i="2"/>
  <c r="K9090" i="2"/>
  <c r="L9090" i="2"/>
  <c r="M9090" i="2"/>
  <c r="O9090" i="2" s="1"/>
  <c r="N9090" i="2"/>
  <c r="J9091" i="2"/>
  <c r="K9091" i="2"/>
  <c r="L9091" i="2"/>
  <c r="M9091" i="2"/>
  <c r="N9091" i="2"/>
  <c r="J9092" i="2"/>
  <c r="K9092" i="2"/>
  <c r="L9092" i="2"/>
  <c r="M9092" i="2"/>
  <c r="N9092" i="2"/>
  <c r="O9092" i="2" s="1"/>
  <c r="J9093" i="2"/>
  <c r="K9093" i="2"/>
  <c r="L9093" i="2"/>
  <c r="M9093" i="2"/>
  <c r="O9093" i="2" s="1"/>
  <c r="N9093" i="2"/>
  <c r="J9094" i="2"/>
  <c r="K9094" i="2"/>
  <c r="L9094" i="2"/>
  <c r="M9094" i="2"/>
  <c r="N9094" i="2"/>
  <c r="J9095" i="2"/>
  <c r="K9095" i="2"/>
  <c r="L9095" i="2"/>
  <c r="M9095" i="2"/>
  <c r="N9095" i="2"/>
  <c r="J9096" i="2"/>
  <c r="K9096" i="2"/>
  <c r="L9096" i="2"/>
  <c r="M9096" i="2"/>
  <c r="N9096" i="2"/>
  <c r="J9097" i="2"/>
  <c r="K9097" i="2"/>
  <c r="L9097" i="2"/>
  <c r="M9097" i="2"/>
  <c r="N9097" i="2"/>
  <c r="O9097" i="2"/>
  <c r="J9098" i="2"/>
  <c r="K9098" i="2"/>
  <c r="L9098" i="2"/>
  <c r="M9098" i="2"/>
  <c r="N9098" i="2"/>
  <c r="J9099" i="2"/>
  <c r="K9099" i="2"/>
  <c r="L9099" i="2"/>
  <c r="M9099" i="2"/>
  <c r="O9099" i="2" s="1"/>
  <c r="N9099" i="2"/>
  <c r="J9100" i="2"/>
  <c r="K9100" i="2"/>
  <c r="L9100" i="2"/>
  <c r="M9100" i="2"/>
  <c r="N9100" i="2"/>
  <c r="J9101" i="2"/>
  <c r="K9101" i="2"/>
  <c r="L9101" i="2"/>
  <c r="M9101" i="2"/>
  <c r="N9101" i="2"/>
  <c r="O9101" i="2"/>
  <c r="J9102" i="2"/>
  <c r="K9102" i="2"/>
  <c r="L9102" i="2"/>
  <c r="M9102" i="2"/>
  <c r="O9102" i="2" s="1"/>
  <c r="N9102" i="2"/>
  <c r="J9103" i="2"/>
  <c r="K9103" i="2"/>
  <c r="L9103" i="2"/>
  <c r="M9103" i="2"/>
  <c r="O9103" i="2" s="1"/>
  <c r="N9103" i="2"/>
  <c r="J9104" i="2"/>
  <c r="K9104" i="2"/>
  <c r="L9104" i="2"/>
  <c r="M9104" i="2"/>
  <c r="N9104" i="2"/>
  <c r="O9104" i="2" s="1"/>
  <c r="J9105" i="2"/>
  <c r="K9105" i="2"/>
  <c r="L9105" i="2"/>
  <c r="M9105" i="2"/>
  <c r="O9105" i="2" s="1"/>
  <c r="N9105" i="2"/>
  <c r="J9106" i="2"/>
  <c r="K9106" i="2"/>
  <c r="L9106" i="2"/>
  <c r="M9106" i="2"/>
  <c r="N9106" i="2"/>
  <c r="J9107" i="2"/>
  <c r="K9107" i="2"/>
  <c r="L9107" i="2"/>
  <c r="M9107" i="2"/>
  <c r="N9107" i="2"/>
  <c r="J9108" i="2"/>
  <c r="K9108" i="2"/>
  <c r="L9108" i="2"/>
  <c r="M9108" i="2"/>
  <c r="N9108" i="2"/>
  <c r="O9108" i="2" s="1"/>
  <c r="J9109" i="2"/>
  <c r="K9109" i="2"/>
  <c r="L9109" i="2"/>
  <c r="M9109" i="2"/>
  <c r="O9109" i="2" s="1"/>
  <c r="N9109" i="2"/>
  <c r="J9110" i="2"/>
  <c r="K9110" i="2"/>
  <c r="L9110" i="2"/>
  <c r="M9110" i="2"/>
  <c r="N9110" i="2"/>
  <c r="O9110" i="2" s="1"/>
  <c r="J9111" i="2"/>
  <c r="K9111" i="2"/>
  <c r="L9111" i="2"/>
  <c r="M9111" i="2"/>
  <c r="N9111" i="2"/>
  <c r="J9112" i="2"/>
  <c r="K9112" i="2"/>
  <c r="L9112" i="2"/>
  <c r="M9112" i="2"/>
  <c r="N9112" i="2"/>
  <c r="J9113" i="2"/>
  <c r="K9113" i="2"/>
  <c r="L9113" i="2"/>
  <c r="M9113" i="2"/>
  <c r="N9113" i="2"/>
  <c r="O9113" i="2"/>
  <c r="J9114" i="2"/>
  <c r="K9114" i="2"/>
  <c r="L9114" i="2"/>
  <c r="M9114" i="2"/>
  <c r="N9114" i="2"/>
  <c r="J9115" i="2"/>
  <c r="K9115" i="2"/>
  <c r="L9115" i="2"/>
  <c r="M9115" i="2"/>
  <c r="O9115" i="2" s="1"/>
  <c r="N9115" i="2"/>
  <c r="J9116" i="2"/>
  <c r="K9116" i="2"/>
  <c r="L9116" i="2"/>
  <c r="M9116" i="2"/>
  <c r="N9116" i="2"/>
  <c r="J9117" i="2"/>
  <c r="K9117" i="2"/>
  <c r="L9117" i="2"/>
  <c r="M9117" i="2"/>
  <c r="N9117" i="2"/>
  <c r="O9117" i="2"/>
  <c r="J9118" i="2"/>
  <c r="K9118" i="2"/>
  <c r="L9118" i="2"/>
  <c r="M9118" i="2"/>
  <c r="O9118" i="2" s="1"/>
  <c r="N9118" i="2"/>
  <c r="J9119" i="2"/>
  <c r="K9119" i="2"/>
  <c r="L9119" i="2"/>
  <c r="M9119" i="2"/>
  <c r="O9119" i="2" s="1"/>
  <c r="N9119" i="2"/>
  <c r="J9120" i="2"/>
  <c r="K9120" i="2"/>
  <c r="L9120" i="2"/>
  <c r="M9120" i="2"/>
  <c r="N9120" i="2"/>
  <c r="O9120" i="2" s="1"/>
  <c r="J9121" i="2"/>
  <c r="K9121" i="2"/>
  <c r="L9121" i="2"/>
  <c r="M9121" i="2"/>
  <c r="O9121" i="2" s="1"/>
  <c r="N9121" i="2"/>
  <c r="J9122" i="2"/>
  <c r="K9122" i="2"/>
  <c r="L9122" i="2"/>
  <c r="M9122" i="2"/>
  <c r="O9122" i="2" s="1"/>
  <c r="N9122" i="2"/>
  <c r="J9123" i="2"/>
  <c r="K9123" i="2"/>
  <c r="L9123" i="2"/>
  <c r="M9123" i="2"/>
  <c r="N9123" i="2"/>
  <c r="J9124" i="2"/>
  <c r="K9124" i="2"/>
  <c r="L9124" i="2"/>
  <c r="M9124" i="2"/>
  <c r="N9124" i="2"/>
  <c r="O9124" i="2" s="1"/>
  <c r="J9125" i="2"/>
  <c r="K9125" i="2"/>
  <c r="L9125" i="2"/>
  <c r="M9125" i="2"/>
  <c r="O9125" i="2" s="1"/>
  <c r="N9125" i="2"/>
  <c r="J9126" i="2"/>
  <c r="K9126" i="2"/>
  <c r="L9126" i="2"/>
  <c r="M9126" i="2"/>
  <c r="N9126" i="2"/>
  <c r="J9127" i="2"/>
  <c r="K9127" i="2"/>
  <c r="L9127" i="2"/>
  <c r="M9127" i="2"/>
  <c r="N9127" i="2"/>
  <c r="J9128" i="2"/>
  <c r="K9128" i="2"/>
  <c r="L9128" i="2"/>
  <c r="M9128" i="2"/>
  <c r="N9128" i="2"/>
  <c r="J9129" i="2"/>
  <c r="K9129" i="2"/>
  <c r="L9129" i="2"/>
  <c r="M9129" i="2"/>
  <c r="N9129" i="2"/>
  <c r="O9129" i="2"/>
  <c r="J9130" i="2"/>
  <c r="K9130" i="2"/>
  <c r="L9130" i="2"/>
  <c r="M9130" i="2"/>
  <c r="N9130" i="2"/>
  <c r="J9131" i="2"/>
  <c r="K9131" i="2"/>
  <c r="L9131" i="2"/>
  <c r="M9131" i="2"/>
  <c r="O9131" i="2" s="1"/>
  <c r="N9131" i="2"/>
  <c r="J9132" i="2"/>
  <c r="K9132" i="2"/>
  <c r="L9132" i="2"/>
  <c r="M9132" i="2"/>
  <c r="N9132" i="2"/>
  <c r="J9133" i="2"/>
  <c r="K9133" i="2"/>
  <c r="L9133" i="2"/>
  <c r="M9133" i="2"/>
  <c r="N9133" i="2"/>
  <c r="O9133" i="2"/>
  <c r="J9134" i="2"/>
  <c r="K9134" i="2"/>
  <c r="L9134" i="2"/>
  <c r="M9134" i="2"/>
  <c r="O9134" i="2" s="1"/>
  <c r="N9134" i="2"/>
  <c r="J9135" i="2"/>
  <c r="K9135" i="2"/>
  <c r="L9135" i="2"/>
  <c r="M9135" i="2"/>
  <c r="O9135" i="2" s="1"/>
  <c r="N9135" i="2"/>
  <c r="J9136" i="2"/>
  <c r="K9136" i="2"/>
  <c r="L9136" i="2"/>
  <c r="M9136" i="2"/>
  <c r="N9136" i="2"/>
  <c r="O9136" i="2" s="1"/>
  <c r="J9137" i="2"/>
  <c r="K9137" i="2"/>
  <c r="L9137" i="2"/>
  <c r="M9137" i="2"/>
  <c r="O9137" i="2" s="1"/>
  <c r="N9137" i="2"/>
  <c r="J9138" i="2"/>
  <c r="K9138" i="2"/>
  <c r="L9138" i="2"/>
  <c r="M9138" i="2"/>
  <c r="O9138" i="2" s="1"/>
  <c r="N9138" i="2"/>
  <c r="J9139" i="2"/>
  <c r="K9139" i="2"/>
  <c r="L9139" i="2"/>
  <c r="M9139" i="2"/>
  <c r="N9139" i="2"/>
  <c r="J9140" i="2"/>
  <c r="K9140" i="2"/>
  <c r="L9140" i="2"/>
  <c r="M9140" i="2"/>
  <c r="N9140" i="2"/>
  <c r="O9140" i="2" s="1"/>
  <c r="J9141" i="2"/>
  <c r="K9141" i="2"/>
  <c r="L9141" i="2"/>
  <c r="M9141" i="2"/>
  <c r="O9141" i="2" s="1"/>
  <c r="N9141" i="2"/>
  <c r="J9142" i="2"/>
  <c r="K9142" i="2"/>
  <c r="L9142" i="2"/>
  <c r="M9142" i="2"/>
  <c r="N9142" i="2"/>
  <c r="J9143" i="2"/>
  <c r="K9143" i="2"/>
  <c r="L9143" i="2"/>
  <c r="M9143" i="2"/>
  <c r="N9143" i="2"/>
  <c r="J9144" i="2"/>
  <c r="K9144" i="2"/>
  <c r="L9144" i="2"/>
  <c r="M9144" i="2"/>
  <c r="N9144" i="2"/>
  <c r="J9145" i="2"/>
  <c r="K9145" i="2"/>
  <c r="L9145" i="2"/>
  <c r="M9145" i="2"/>
  <c r="N9145" i="2"/>
  <c r="O9145" i="2"/>
  <c r="J9146" i="2"/>
  <c r="K9146" i="2"/>
  <c r="L9146" i="2"/>
  <c r="M9146" i="2"/>
  <c r="N9146" i="2"/>
  <c r="J9147" i="2"/>
  <c r="K9147" i="2"/>
  <c r="L9147" i="2"/>
  <c r="M9147" i="2"/>
  <c r="O9147" i="2" s="1"/>
  <c r="N9147" i="2"/>
  <c r="J9148" i="2"/>
  <c r="K9148" i="2"/>
  <c r="L9148" i="2"/>
  <c r="M9148" i="2"/>
  <c r="N9148" i="2"/>
  <c r="J9149" i="2"/>
  <c r="K9149" i="2"/>
  <c r="L9149" i="2"/>
  <c r="M9149" i="2"/>
  <c r="N9149" i="2"/>
  <c r="O9149" i="2"/>
  <c r="J9150" i="2"/>
  <c r="K9150" i="2"/>
  <c r="L9150" i="2"/>
  <c r="M9150" i="2"/>
  <c r="O9150" i="2" s="1"/>
  <c r="N9150" i="2"/>
  <c r="J9151" i="2"/>
  <c r="K9151" i="2"/>
  <c r="L9151" i="2"/>
  <c r="M9151" i="2"/>
  <c r="O9151" i="2" s="1"/>
  <c r="N9151" i="2"/>
  <c r="J9152" i="2"/>
  <c r="K9152" i="2"/>
  <c r="L9152" i="2"/>
  <c r="M9152" i="2"/>
  <c r="N9152" i="2"/>
  <c r="O9152" i="2" s="1"/>
  <c r="J9153" i="2"/>
  <c r="K9153" i="2"/>
  <c r="L9153" i="2"/>
  <c r="M9153" i="2"/>
  <c r="O9153" i="2" s="1"/>
  <c r="N9153" i="2"/>
  <c r="J9154" i="2"/>
  <c r="K9154" i="2"/>
  <c r="L9154" i="2"/>
  <c r="M9154" i="2"/>
  <c r="O9154" i="2" s="1"/>
  <c r="N9154" i="2"/>
  <c r="J9155" i="2"/>
  <c r="K9155" i="2"/>
  <c r="L9155" i="2"/>
  <c r="M9155" i="2"/>
  <c r="N9155" i="2"/>
  <c r="J9156" i="2"/>
  <c r="K9156" i="2"/>
  <c r="L9156" i="2"/>
  <c r="M9156" i="2"/>
  <c r="N9156" i="2"/>
  <c r="O9156" i="2" s="1"/>
  <c r="J9157" i="2"/>
  <c r="K9157" i="2"/>
  <c r="L9157" i="2"/>
  <c r="M9157" i="2"/>
  <c r="O9157" i="2" s="1"/>
  <c r="N9157" i="2"/>
  <c r="J9158" i="2"/>
  <c r="K9158" i="2"/>
  <c r="L9158" i="2"/>
  <c r="M9158" i="2"/>
  <c r="N9158" i="2"/>
  <c r="J9159" i="2"/>
  <c r="K9159" i="2"/>
  <c r="L9159" i="2"/>
  <c r="M9159" i="2"/>
  <c r="N9159" i="2"/>
  <c r="J9160" i="2"/>
  <c r="K9160" i="2"/>
  <c r="L9160" i="2"/>
  <c r="M9160" i="2"/>
  <c r="N9160" i="2"/>
  <c r="J9161" i="2"/>
  <c r="K9161" i="2"/>
  <c r="L9161" i="2"/>
  <c r="M9161" i="2"/>
  <c r="N9161" i="2"/>
  <c r="O9161" i="2"/>
  <c r="J9162" i="2"/>
  <c r="K9162" i="2"/>
  <c r="L9162" i="2"/>
  <c r="M9162" i="2"/>
  <c r="N9162" i="2"/>
  <c r="J9163" i="2"/>
  <c r="K9163" i="2"/>
  <c r="L9163" i="2"/>
  <c r="M9163" i="2"/>
  <c r="O9163" i="2" s="1"/>
  <c r="N9163" i="2"/>
  <c r="J9164" i="2"/>
  <c r="K9164" i="2"/>
  <c r="L9164" i="2"/>
  <c r="M9164" i="2"/>
  <c r="N9164" i="2"/>
  <c r="J9165" i="2"/>
  <c r="K9165" i="2"/>
  <c r="L9165" i="2"/>
  <c r="M9165" i="2"/>
  <c r="N9165" i="2"/>
  <c r="O9165" i="2"/>
  <c r="J9166" i="2"/>
  <c r="K9166" i="2"/>
  <c r="L9166" i="2"/>
  <c r="M9166" i="2"/>
  <c r="O9166" i="2" s="1"/>
  <c r="N9166" i="2"/>
  <c r="J9167" i="2"/>
  <c r="K9167" i="2"/>
  <c r="L9167" i="2"/>
  <c r="M9167" i="2"/>
  <c r="O9167" i="2" s="1"/>
  <c r="N9167" i="2"/>
  <c r="J9168" i="2"/>
  <c r="K9168" i="2"/>
  <c r="L9168" i="2"/>
  <c r="M9168" i="2"/>
  <c r="N9168" i="2"/>
  <c r="O9168" i="2" s="1"/>
  <c r="J9169" i="2"/>
  <c r="K9169" i="2"/>
  <c r="L9169" i="2"/>
  <c r="M9169" i="2"/>
  <c r="O9169" i="2" s="1"/>
  <c r="N9169" i="2"/>
  <c r="J9170" i="2"/>
  <c r="K9170" i="2"/>
  <c r="L9170" i="2"/>
  <c r="M9170" i="2"/>
  <c r="O9170" i="2" s="1"/>
  <c r="N9170" i="2"/>
  <c r="J9171" i="2"/>
  <c r="K9171" i="2"/>
  <c r="L9171" i="2"/>
  <c r="M9171" i="2"/>
  <c r="N9171" i="2"/>
  <c r="J9172" i="2"/>
  <c r="K9172" i="2"/>
  <c r="L9172" i="2"/>
  <c r="M9172" i="2"/>
  <c r="N9172" i="2"/>
  <c r="O9172" i="2" s="1"/>
  <c r="J9173" i="2"/>
  <c r="K9173" i="2"/>
  <c r="L9173" i="2"/>
  <c r="M9173" i="2"/>
  <c r="O9173" i="2" s="1"/>
  <c r="N9173" i="2"/>
  <c r="J9174" i="2"/>
  <c r="K9174" i="2"/>
  <c r="L9174" i="2"/>
  <c r="M9174" i="2"/>
  <c r="N9174" i="2"/>
  <c r="J9175" i="2"/>
  <c r="K9175" i="2"/>
  <c r="L9175" i="2"/>
  <c r="M9175" i="2"/>
  <c r="N9175" i="2"/>
  <c r="J9176" i="2"/>
  <c r="K9176" i="2"/>
  <c r="L9176" i="2"/>
  <c r="M9176" i="2"/>
  <c r="N9176" i="2"/>
  <c r="J9177" i="2"/>
  <c r="K9177" i="2"/>
  <c r="L9177" i="2"/>
  <c r="M9177" i="2"/>
  <c r="N9177" i="2"/>
  <c r="O9177" i="2"/>
  <c r="J9178" i="2"/>
  <c r="K9178" i="2"/>
  <c r="L9178" i="2"/>
  <c r="M9178" i="2"/>
  <c r="N9178" i="2"/>
  <c r="J9179" i="2"/>
  <c r="K9179" i="2"/>
  <c r="L9179" i="2"/>
  <c r="M9179" i="2"/>
  <c r="O9179" i="2" s="1"/>
  <c r="N9179" i="2"/>
  <c r="J9180" i="2"/>
  <c r="K9180" i="2"/>
  <c r="L9180" i="2"/>
  <c r="M9180" i="2"/>
  <c r="N9180" i="2"/>
  <c r="J9181" i="2"/>
  <c r="K9181" i="2"/>
  <c r="L9181" i="2"/>
  <c r="M9181" i="2"/>
  <c r="N9181" i="2"/>
  <c r="O9181" i="2"/>
  <c r="J9182" i="2"/>
  <c r="K9182" i="2"/>
  <c r="L9182" i="2"/>
  <c r="M9182" i="2"/>
  <c r="O9182" i="2" s="1"/>
  <c r="N9182" i="2"/>
  <c r="J9183" i="2"/>
  <c r="K9183" i="2"/>
  <c r="L9183" i="2"/>
  <c r="M9183" i="2"/>
  <c r="O9183" i="2" s="1"/>
  <c r="N9183" i="2"/>
  <c r="J9184" i="2"/>
  <c r="K9184" i="2"/>
  <c r="L9184" i="2"/>
  <c r="M9184" i="2"/>
  <c r="N9184" i="2"/>
  <c r="O9184" i="2" s="1"/>
  <c r="J9185" i="2"/>
  <c r="K9185" i="2"/>
  <c r="L9185" i="2"/>
  <c r="M9185" i="2"/>
  <c r="O9185" i="2" s="1"/>
  <c r="N9185" i="2"/>
  <c r="J9186" i="2"/>
  <c r="K9186" i="2"/>
  <c r="L9186" i="2"/>
  <c r="M9186" i="2"/>
  <c r="O9186" i="2" s="1"/>
  <c r="N9186" i="2"/>
  <c r="J9187" i="2"/>
  <c r="K9187" i="2"/>
  <c r="L9187" i="2"/>
  <c r="M9187" i="2"/>
  <c r="N9187" i="2"/>
  <c r="J9188" i="2"/>
  <c r="K9188" i="2"/>
  <c r="L9188" i="2"/>
  <c r="M9188" i="2"/>
  <c r="N9188" i="2"/>
  <c r="O9188" i="2" s="1"/>
  <c r="J9189" i="2"/>
  <c r="K9189" i="2"/>
  <c r="L9189" i="2"/>
  <c r="M9189" i="2"/>
  <c r="O9189" i="2" s="1"/>
  <c r="N9189" i="2"/>
  <c r="J9190" i="2"/>
  <c r="K9190" i="2"/>
  <c r="L9190" i="2"/>
  <c r="M9190" i="2"/>
  <c r="N9190" i="2"/>
  <c r="J9191" i="2"/>
  <c r="K9191" i="2"/>
  <c r="L9191" i="2"/>
  <c r="M9191" i="2"/>
  <c r="N9191" i="2"/>
  <c r="J9192" i="2"/>
  <c r="K9192" i="2"/>
  <c r="L9192" i="2"/>
  <c r="M9192" i="2"/>
  <c r="N9192" i="2"/>
  <c r="J9193" i="2"/>
  <c r="K9193" i="2"/>
  <c r="L9193" i="2"/>
  <c r="M9193" i="2"/>
  <c r="N9193" i="2"/>
  <c r="O9193" i="2"/>
  <c r="J9194" i="2"/>
  <c r="K9194" i="2"/>
  <c r="L9194" i="2"/>
  <c r="M9194" i="2"/>
  <c r="N9194" i="2"/>
  <c r="J9195" i="2"/>
  <c r="K9195" i="2"/>
  <c r="L9195" i="2"/>
  <c r="M9195" i="2"/>
  <c r="O9195" i="2" s="1"/>
  <c r="N9195" i="2"/>
  <c r="J9196" i="2"/>
  <c r="K9196" i="2"/>
  <c r="L9196" i="2"/>
  <c r="M9196" i="2"/>
  <c r="N9196" i="2"/>
  <c r="J9197" i="2"/>
  <c r="K9197" i="2"/>
  <c r="L9197" i="2"/>
  <c r="M9197" i="2"/>
  <c r="N9197" i="2"/>
  <c r="O9197" i="2"/>
  <c r="J9198" i="2"/>
  <c r="K9198" i="2"/>
  <c r="L9198" i="2"/>
  <c r="M9198" i="2"/>
  <c r="O9198" i="2" s="1"/>
  <c r="N9198" i="2"/>
  <c r="J9199" i="2"/>
  <c r="K9199" i="2"/>
  <c r="L9199" i="2"/>
  <c r="M9199" i="2"/>
  <c r="O9199" i="2" s="1"/>
  <c r="N9199" i="2"/>
  <c r="J9200" i="2"/>
  <c r="K9200" i="2"/>
  <c r="L9200" i="2"/>
  <c r="M9200" i="2"/>
  <c r="N9200" i="2"/>
  <c r="O9200" i="2" s="1"/>
  <c r="J9201" i="2"/>
  <c r="K9201" i="2"/>
  <c r="L9201" i="2"/>
  <c r="M9201" i="2"/>
  <c r="O9201" i="2" s="1"/>
  <c r="N9201" i="2"/>
  <c r="J9202" i="2"/>
  <c r="K9202" i="2"/>
  <c r="L9202" i="2"/>
  <c r="M9202" i="2"/>
  <c r="O9202" i="2" s="1"/>
  <c r="N9202" i="2"/>
  <c r="J9203" i="2"/>
  <c r="K9203" i="2"/>
  <c r="L9203" i="2"/>
  <c r="M9203" i="2"/>
  <c r="N9203" i="2"/>
  <c r="J9204" i="2"/>
  <c r="K9204" i="2"/>
  <c r="L9204" i="2"/>
  <c r="M9204" i="2"/>
  <c r="N9204" i="2"/>
  <c r="O9204" i="2" s="1"/>
  <c r="J9205" i="2"/>
  <c r="K9205" i="2"/>
  <c r="L9205" i="2"/>
  <c r="M9205" i="2"/>
  <c r="O9205" i="2" s="1"/>
  <c r="N9205" i="2"/>
  <c r="J9206" i="2"/>
  <c r="K9206" i="2"/>
  <c r="L9206" i="2"/>
  <c r="M9206" i="2"/>
  <c r="N9206" i="2"/>
  <c r="J9207" i="2"/>
  <c r="K9207" i="2"/>
  <c r="L9207" i="2"/>
  <c r="M9207" i="2"/>
  <c r="N9207" i="2"/>
  <c r="J9208" i="2"/>
  <c r="K9208" i="2"/>
  <c r="L9208" i="2"/>
  <c r="M9208" i="2"/>
  <c r="N9208" i="2"/>
  <c r="J9209" i="2"/>
  <c r="K9209" i="2"/>
  <c r="L9209" i="2"/>
  <c r="M9209" i="2"/>
  <c r="N9209" i="2"/>
  <c r="O9209" i="2"/>
  <c r="J9210" i="2"/>
  <c r="K9210" i="2"/>
  <c r="L9210" i="2"/>
  <c r="M9210" i="2"/>
  <c r="N9210" i="2"/>
  <c r="J9211" i="2"/>
  <c r="K9211" i="2"/>
  <c r="L9211" i="2"/>
  <c r="M9211" i="2"/>
  <c r="O9211" i="2" s="1"/>
  <c r="N9211" i="2"/>
  <c r="J9212" i="2"/>
  <c r="K9212" i="2"/>
  <c r="L9212" i="2"/>
  <c r="M9212" i="2"/>
  <c r="N9212" i="2"/>
  <c r="J9213" i="2"/>
  <c r="K9213" i="2"/>
  <c r="L9213" i="2"/>
  <c r="M9213" i="2"/>
  <c r="N9213" i="2"/>
  <c r="O9213" i="2"/>
  <c r="J9214" i="2"/>
  <c r="K9214" i="2"/>
  <c r="L9214" i="2"/>
  <c r="M9214" i="2"/>
  <c r="O9214" i="2" s="1"/>
  <c r="N9214" i="2"/>
  <c r="J9215" i="2"/>
  <c r="K9215" i="2"/>
  <c r="L9215" i="2"/>
  <c r="M9215" i="2"/>
  <c r="O9215" i="2" s="1"/>
  <c r="N9215" i="2"/>
  <c r="J9216" i="2"/>
  <c r="K9216" i="2"/>
  <c r="L9216" i="2"/>
  <c r="M9216" i="2"/>
  <c r="N9216" i="2"/>
  <c r="O9216" i="2" s="1"/>
  <c r="J9217" i="2"/>
  <c r="K9217" i="2"/>
  <c r="L9217" i="2"/>
  <c r="M9217" i="2"/>
  <c r="O9217" i="2" s="1"/>
  <c r="N9217" i="2"/>
  <c r="J9218" i="2"/>
  <c r="K9218" i="2"/>
  <c r="L9218" i="2"/>
  <c r="M9218" i="2"/>
  <c r="O9218" i="2" s="1"/>
  <c r="N9218" i="2"/>
  <c r="J9219" i="2"/>
  <c r="K9219" i="2"/>
  <c r="L9219" i="2"/>
  <c r="M9219" i="2"/>
  <c r="N9219" i="2"/>
  <c r="J9220" i="2"/>
  <c r="K9220" i="2"/>
  <c r="L9220" i="2"/>
  <c r="M9220" i="2"/>
  <c r="N9220" i="2"/>
  <c r="O9220" i="2" s="1"/>
  <c r="J9221" i="2"/>
  <c r="K9221" i="2"/>
  <c r="L9221" i="2"/>
  <c r="M9221" i="2"/>
  <c r="O9221" i="2" s="1"/>
  <c r="N9221" i="2"/>
  <c r="J9222" i="2"/>
  <c r="K9222" i="2"/>
  <c r="L9222" i="2"/>
  <c r="M9222" i="2"/>
  <c r="N9222" i="2"/>
  <c r="J9223" i="2"/>
  <c r="K9223" i="2"/>
  <c r="L9223" i="2"/>
  <c r="M9223" i="2"/>
  <c r="N9223" i="2"/>
  <c r="J9224" i="2"/>
  <c r="K9224" i="2"/>
  <c r="L9224" i="2"/>
  <c r="M9224" i="2"/>
  <c r="N9224" i="2"/>
  <c r="J9225" i="2"/>
  <c r="K9225" i="2"/>
  <c r="L9225" i="2"/>
  <c r="M9225" i="2"/>
  <c r="N9225" i="2"/>
  <c r="O9225" i="2"/>
  <c r="J9226" i="2"/>
  <c r="K9226" i="2"/>
  <c r="L9226" i="2"/>
  <c r="M9226" i="2"/>
  <c r="N9226" i="2"/>
  <c r="J9227" i="2"/>
  <c r="K9227" i="2"/>
  <c r="L9227" i="2"/>
  <c r="M9227" i="2"/>
  <c r="O9227" i="2" s="1"/>
  <c r="N9227" i="2"/>
  <c r="J9228" i="2"/>
  <c r="K9228" i="2"/>
  <c r="L9228" i="2"/>
  <c r="M9228" i="2"/>
  <c r="N9228" i="2"/>
  <c r="J9229" i="2"/>
  <c r="K9229" i="2"/>
  <c r="L9229" i="2"/>
  <c r="M9229" i="2"/>
  <c r="N9229" i="2"/>
  <c r="O9229" i="2"/>
  <c r="J9230" i="2"/>
  <c r="K9230" i="2"/>
  <c r="L9230" i="2"/>
  <c r="M9230" i="2"/>
  <c r="O9230" i="2" s="1"/>
  <c r="N9230" i="2"/>
  <c r="J9231" i="2"/>
  <c r="K9231" i="2"/>
  <c r="L9231" i="2"/>
  <c r="M9231" i="2"/>
  <c r="O9231" i="2" s="1"/>
  <c r="N9231" i="2"/>
  <c r="J9232" i="2"/>
  <c r="K9232" i="2"/>
  <c r="L9232" i="2"/>
  <c r="M9232" i="2"/>
  <c r="N9232" i="2"/>
  <c r="O9232" i="2" s="1"/>
  <c r="J9233" i="2"/>
  <c r="K9233" i="2"/>
  <c r="L9233" i="2"/>
  <c r="M9233" i="2"/>
  <c r="O9233" i="2" s="1"/>
  <c r="N9233" i="2"/>
  <c r="J9234" i="2"/>
  <c r="K9234" i="2"/>
  <c r="L9234" i="2"/>
  <c r="M9234" i="2"/>
  <c r="O9234" i="2" s="1"/>
  <c r="N9234" i="2"/>
  <c r="J9235" i="2"/>
  <c r="K9235" i="2"/>
  <c r="L9235" i="2"/>
  <c r="M9235" i="2"/>
  <c r="N9235" i="2"/>
  <c r="J9236" i="2"/>
  <c r="K9236" i="2"/>
  <c r="L9236" i="2"/>
  <c r="M9236" i="2"/>
  <c r="N9236" i="2"/>
  <c r="O9236" i="2" s="1"/>
  <c r="J9237" i="2"/>
  <c r="K9237" i="2"/>
  <c r="L9237" i="2"/>
  <c r="M9237" i="2"/>
  <c r="O9237" i="2" s="1"/>
  <c r="N9237" i="2"/>
  <c r="J9238" i="2"/>
  <c r="K9238" i="2"/>
  <c r="L9238" i="2"/>
  <c r="M9238" i="2"/>
  <c r="N9238" i="2"/>
  <c r="J9239" i="2"/>
  <c r="K9239" i="2"/>
  <c r="L9239" i="2"/>
  <c r="M9239" i="2"/>
  <c r="N9239" i="2"/>
  <c r="J9240" i="2"/>
  <c r="K9240" i="2"/>
  <c r="L9240" i="2"/>
  <c r="M9240" i="2"/>
  <c r="N9240" i="2"/>
  <c r="J9241" i="2"/>
  <c r="K9241" i="2"/>
  <c r="L9241" i="2"/>
  <c r="M9241" i="2"/>
  <c r="N9241" i="2"/>
  <c r="O9241" i="2"/>
  <c r="J9242" i="2"/>
  <c r="K9242" i="2"/>
  <c r="L9242" i="2"/>
  <c r="M9242" i="2"/>
  <c r="N9242" i="2"/>
  <c r="O9242" i="2" s="1"/>
  <c r="J9243" i="2"/>
  <c r="K9243" i="2"/>
  <c r="L9243" i="2"/>
  <c r="M9243" i="2"/>
  <c r="O9243" i="2" s="1"/>
  <c r="N9243" i="2"/>
  <c r="J9244" i="2"/>
  <c r="K9244" i="2"/>
  <c r="L9244" i="2"/>
  <c r="M9244" i="2"/>
  <c r="N9244" i="2"/>
  <c r="J9245" i="2"/>
  <c r="K9245" i="2"/>
  <c r="L9245" i="2"/>
  <c r="M9245" i="2"/>
  <c r="N9245" i="2"/>
  <c r="O9245" i="2"/>
  <c r="J9246" i="2"/>
  <c r="K9246" i="2"/>
  <c r="L9246" i="2"/>
  <c r="M9246" i="2"/>
  <c r="O9246" i="2" s="1"/>
  <c r="N9246" i="2"/>
  <c r="J9247" i="2"/>
  <c r="K9247" i="2"/>
  <c r="L9247" i="2"/>
  <c r="M9247" i="2"/>
  <c r="O9247" i="2" s="1"/>
  <c r="N9247" i="2"/>
  <c r="J9248" i="2"/>
  <c r="K9248" i="2"/>
  <c r="L9248" i="2"/>
  <c r="M9248" i="2"/>
  <c r="N9248" i="2"/>
  <c r="O9248" i="2" s="1"/>
  <c r="J9249" i="2"/>
  <c r="K9249" i="2"/>
  <c r="L9249" i="2"/>
  <c r="M9249" i="2"/>
  <c r="O9249" i="2" s="1"/>
  <c r="N9249" i="2"/>
  <c r="J9250" i="2"/>
  <c r="K9250" i="2"/>
  <c r="L9250" i="2"/>
  <c r="M9250" i="2"/>
  <c r="O9250" i="2" s="1"/>
  <c r="N9250" i="2"/>
  <c r="J9251" i="2"/>
  <c r="K9251" i="2"/>
  <c r="L9251" i="2"/>
  <c r="M9251" i="2"/>
  <c r="N9251" i="2"/>
  <c r="J9252" i="2"/>
  <c r="K9252" i="2"/>
  <c r="L9252" i="2"/>
  <c r="M9252" i="2"/>
  <c r="N9252" i="2"/>
  <c r="O9252" i="2" s="1"/>
  <c r="J9253" i="2"/>
  <c r="K9253" i="2"/>
  <c r="L9253" i="2"/>
  <c r="M9253" i="2"/>
  <c r="O9253" i="2" s="1"/>
  <c r="N9253" i="2"/>
  <c r="J9254" i="2"/>
  <c r="K9254" i="2"/>
  <c r="L9254" i="2"/>
  <c r="M9254" i="2"/>
  <c r="N9254" i="2"/>
  <c r="J9255" i="2"/>
  <c r="K9255" i="2"/>
  <c r="L9255" i="2"/>
  <c r="M9255" i="2"/>
  <c r="N9255" i="2"/>
  <c r="J9256" i="2"/>
  <c r="K9256" i="2"/>
  <c r="L9256" i="2"/>
  <c r="M9256" i="2"/>
  <c r="N9256" i="2"/>
  <c r="J9257" i="2"/>
  <c r="K9257" i="2"/>
  <c r="L9257" i="2"/>
  <c r="M9257" i="2"/>
  <c r="N9257" i="2"/>
  <c r="O9257" i="2"/>
  <c r="J9258" i="2"/>
  <c r="K9258" i="2"/>
  <c r="L9258" i="2"/>
  <c r="M9258" i="2"/>
  <c r="N9258" i="2"/>
  <c r="J9259" i="2"/>
  <c r="K9259" i="2"/>
  <c r="L9259" i="2"/>
  <c r="M9259" i="2"/>
  <c r="O9259" i="2" s="1"/>
  <c r="N9259" i="2"/>
  <c r="J9260" i="2"/>
  <c r="K9260" i="2"/>
  <c r="L9260" i="2"/>
  <c r="M9260" i="2"/>
  <c r="N9260" i="2"/>
  <c r="J9261" i="2"/>
  <c r="K9261" i="2"/>
  <c r="L9261" i="2"/>
  <c r="M9261" i="2"/>
  <c r="N9261" i="2"/>
  <c r="O9261" i="2"/>
  <c r="J9262" i="2"/>
  <c r="K9262" i="2"/>
  <c r="L9262" i="2"/>
  <c r="M9262" i="2"/>
  <c r="O9262" i="2" s="1"/>
  <c r="N9262" i="2"/>
  <c r="J9263" i="2"/>
  <c r="K9263" i="2"/>
  <c r="L9263" i="2"/>
  <c r="M9263" i="2"/>
  <c r="O9263" i="2" s="1"/>
  <c r="N9263" i="2"/>
  <c r="J9264" i="2"/>
  <c r="K9264" i="2"/>
  <c r="L9264" i="2"/>
  <c r="M9264" i="2"/>
  <c r="N9264" i="2"/>
  <c r="O9264" i="2" s="1"/>
  <c r="J9265" i="2"/>
  <c r="K9265" i="2"/>
  <c r="L9265" i="2"/>
  <c r="M9265" i="2"/>
  <c r="O9265" i="2" s="1"/>
  <c r="N9265" i="2"/>
  <c r="J9266" i="2"/>
  <c r="K9266" i="2"/>
  <c r="L9266" i="2"/>
  <c r="M9266" i="2"/>
  <c r="O9266" i="2" s="1"/>
  <c r="N9266" i="2"/>
  <c r="J9267" i="2"/>
  <c r="K9267" i="2"/>
  <c r="L9267" i="2"/>
  <c r="M9267" i="2"/>
  <c r="N9267" i="2"/>
  <c r="J9268" i="2"/>
  <c r="K9268" i="2"/>
  <c r="L9268" i="2"/>
  <c r="M9268" i="2"/>
  <c r="N9268" i="2"/>
  <c r="O9268" i="2" s="1"/>
  <c r="J9269" i="2"/>
  <c r="K9269" i="2"/>
  <c r="L9269" i="2"/>
  <c r="M9269" i="2"/>
  <c r="O9269" i="2" s="1"/>
  <c r="N9269" i="2"/>
  <c r="J9270" i="2"/>
  <c r="K9270" i="2"/>
  <c r="L9270" i="2"/>
  <c r="M9270" i="2"/>
  <c r="N9270" i="2"/>
  <c r="J9271" i="2"/>
  <c r="K9271" i="2"/>
  <c r="L9271" i="2"/>
  <c r="M9271" i="2"/>
  <c r="N9271" i="2"/>
  <c r="J9272" i="2"/>
  <c r="K9272" i="2"/>
  <c r="L9272" i="2"/>
  <c r="M9272" i="2"/>
  <c r="N9272" i="2"/>
  <c r="J9273" i="2"/>
  <c r="K9273" i="2"/>
  <c r="L9273" i="2"/>
  <c r="M9273" i="2"/>
  <c r="N9273" i="2"/>
  <c r="O9273" i="2"/>
  <c r="J9274" i="2"/>
  <c r="K9274" i="2"/>
  <c r="L9274" i="2"/>
  <c r="M9274" i="2"/>
  <c r="N9274" i="2"/>
  <c r="J9275" i="2"/>
  <c r="K9275" i="2"/>
  <c r="L9275" i="2"/>
  <c r="M9275" i="2"/>
  <c r="O9275" i="2" s="1"/>
  <c r="N9275" i="2"/>
  <c r="J9276" i="2"/>
  <c r="K9276" i="2"/>
  <c r="L9276" i="2"/>
  <c r="M9276" i="2"/>
  <c r="N9276" i="2"/>
  <c r="J9277" i="2"/>
  <c r="K9277" i="2"/>
  <c r="L9277" i="2"/>
  <c r="M9277" i="2"/>
  <c r="N9277" i="2"/>
  <c r="O9277" i="2"/>
  <c r="J9278" i="2"/>
  <c r="K9278" i="2"/>
  <c r="L9278" i="2"/>
  <c r="M9278" i="2"/>
  <c r="O9278" i="2" s="1"/>
  <c r="N9278" i="2"/>
  <c r="J9279" i="2"/>
  <c r="K9279" i="2"/>
  <c r="L9279" i="2"/>
  <c r="M9279" i="2"/>
  <c r="O9279" i="2" s="1"/>
  <c r="N9279" i="2"/>
  <c r="J9280" i="2"/>
  <c r="K9280" i="2"/>
  <c r="L9280" i="2"/>
  <c r="M9280" i="2"/>
  <c r="N9280" i="2"/>
  <c r="O9280" i="2" s="1"/>
  <c r="J9281" i="2"/>
  <c r="K9281" i="2"/>
  <c r="L9281" i="2"/>
  <c r="M9281" i="2"/>
  <c r="O9281" i="2" s="1"/>
  <c r="N9281" i="2"/>
  <c r="J9282" i="2"/>
  <c r="K9282" i="2"/>
  <c r="L9282" i="2"/>
  <c r="M9282" i="2"/>
  <c r="O9282" i="2" s="1"/>
  <c r="N9282" i="2"/>
  <c r="J9283" i="2"/>
  <c r="K9283" i="2"/>
  <c r="L9283" i="2"/>
  <c r="M9283" i="2"/>
  <c r="N9283" i="2"/>
  <c r="J9284" i="2"/>
  <c r="K9284" i="2"/>
  <c r="L9284" i="2"/>
  <c r="M9284" i="2"/>
  <c r="N9284" i="2"/>
  <c r="O9284" i="2" s="1"/>
  <c r="J9285" i="2"/>
  <c r="K9285" i="2"/>
  <c r="L9285" i="2"/>
  <c r="M9285" i="2"/>
  <c r="O9285" i="2" s="1"/>
  <c r="N9285" i="2"/>
  <c r="J9286" i="2"/>
  <c r="K9286" i="2"/>
  <c r="L9286" i="2"/>
  <c r="M9286" i="2"/>
  <c r="N9286" i="2"/>
  <c r="J9287" i="2"/>
  <c r="K9287" i="2"/>
  <c r="L9287" i="2"/>
  <c r="M9287" i="2"/>
  <c r="N9287" i="2"/>
  <c r="J9288" i="2"/>
  <c r="K9288" i="2"/>
  <c r="L9288" i="2"/>
  <c r="M9288" i="2"/>
  <c r="N9288" i="2"/>
  <c r="J9289" i="2"/>
  <c r="K9289" i="2"/>
  <c r="L9289" i="2"/>
  <c r="M9289" i="2"/>
  <c r="N9289" i="2"/>
  <c r="O9289" i="2"/>
  <c r="J9290" i="2"/>
  <c r="K9290" i="2"/>
  <c r="L9290" i="2"/>
  <c r="M9290" i="2"/>
  <c r="N9290" i="2"/>
  <c r="J9291" i="2"/>
  <c r="K9291" i="2"/>
  <c r="L9291" i="2"/>
  <c r="M9291" i="2"/>
  <c r="O9291" i="2" s="1"/>
  <c r="N9291" i="2"/>
  <c r="J9292" i="2"/>
  <c r="K9292" i="2"/>
  <c r="L9292" i="2"/>
  <c r="M9292" i="2"/>
  <c r="N9292" i="2"/>
  <c r="J9293" i="2"/>
  <c r="K9293" i="2"/>
  <c r="L9293" i="2"/>
  <c r="M9293" i="2"/>
  <c r="N9293" i="2"/>
  <c r="O9293" i="2"/>
  <c r="J9294" i="2"/>
  <c r="K9294" i="2"/>
  <c r="L9294" i="2"/>
  <c r="M9294" i="2"/>
  <c r="O9294" i="2" s="1"/>
  <c r="N9294" i="2"/>
  <c r="J9295" i="2"/>
  <c r="K9295" i="2"/>
  <c r="L9295" i="2"/>
  <c r="M9295" i="2"/>
  <c r="O9295" i="2" s="1"/>
  <c r="N9295" i="2"/>
  <c r="J9296" i="2"/>
  <c r="K9296" i="2"/>
  <c r="L9296" i="2"/>
  <c r="M9296" i="2"/>
  <c r="N9296" i="2"/>
  <c r="O9296" i="2" s="1"/>
  <c r="J9297" i="2"/>
  <c r="K9297" i="2"/>
  <c r="L9297" i="2"/>
  <c r="M9297" i="2"/>
  <c r="N9297" i="2"/>
  <c r="O9297" i="2" s="1"/>
  <c r="J9298" i="2"/>
  <c r="K9298" i="2"/>
  <c r="L9298" i="2"/>
  <c r="M9298" i="2"/>
  <c r="O9298" i="2" s="1"/>
  <c r="N9298" i="2"/>
  <c r="J9299" i="2"/>
  <c r="K9299" i="2"/>
  <c r="L9299" i="2"/>
  <c r="M9299" i="2"/>
  <c r="N9299" i="2"/>
  <c r="J9300" i="2"/>
  <c r="K9300" i="2"/>
  <c r="L9300" i="2"/>
  <c r="M9300" i="2"/>
  <c r="N9300" i="2"/>
  <c r="O9300" i="2" s="1"/>
  <c r="J9301" i="2"/>
  <c r="K9301" i="2"/>
  <c r="L9301" i="2"/>
  <c r="M9301" i="2"/>
  <c r="O9301" i="2" s="1"/>
  <c r="N9301" i="2"/>
  <c r="J9302" i="2"/>
  <c r="K9302" i="2"/>
  <c r="L9302" i="2"/>
  <c r="M9302" i="2"/>
  <c r="N9302" i="2"/>
  <c r="O9302" i="2" s="1"/>
  <c r="J9303" i="2"/>
  <c r="K9303" i="2"/>
  <c r="L9303" i="2"/>
  <c r="M9303" i="2"/>
  <c r="N9303" i="2"/>
  <c r="J9304" i="2"/>
  <c r="K9304" i="2"/>
  <c r="L9304" i="2"/>
  <c r="M9304" i="2"/>
  <c r="N9304" i="2"/>
  <c r="J9305" i="2"/>
  <c r="K9305" i="2"/>
  <c r="L9305" i="2"/>
  <c r="M9305" i="2"/>
  <c r="O9305" i="2" s="1"/>
  <c r="N9305" i="2"/>
  <c r="J9306" i="2"/>
  <c r="K9306" i="2"/>
  <c r="L9306" i="2"/>
  <c r="M9306" i="2"/>
  <c r="N9306" i="2"/>
  <c r="J9307" i="2"/>
  <c r="K9307" i="2"/>
  <c r="L9307" i="2"/>
  <c r="M9307" i="2"/>
  <c r="O9307" i="2" s="1"/>
  <c r="N9307" i="2"/>
  <c r="J9308" i="2"/>
  <c r="K9308" i="2"/>
  <c r="L9308" i="2"/>
  <c r="M9308" i="2"/>
  <c r="N9308" i="2"/>
  <c r="J9309" i="2"/>
  <c r="K9309" i="2"/>
  <c r="L9309" i="2"/>
  <c r="M9309" i="2"/>
  <c r="N9309" i="2"/>
  <c r="O9309" i="2"/>
  <c r="J9310" i="2"/>
  <c r="K9310" i="2"/>
  <c r="L9310" i="2"/>
  <c r="M9310" i="2"/>
  <c r="O9310" i="2" s="1"/>
  <c r="N9310" i="2"/>
  <c r="J9311" i="2"/>
  <c r="K9311" i="2"/>
  <c r="L9311" i="2"/>
  <c r="M9311" i="2"/>
  <c r="O9311" i="2" s="1"/>
  <c r="N9311" i="2"/>
  <c r="J9312" i="2"/>
  <c r="K9312" i="2"/>
  <c r="L9312" i="2"/>
  <c r="M9312" i="2"/>
  <c r="N9312" i="2"/>
  <c r="O9312" i="2" s="1"/>
  <c r="J9313" i="2"/>
  <c r="K9313" i="2"/>
  <c r="L9313" i="2"/>
  <c r="M9313" i="2"/>
  <c r="N9313" i="2"/>
  <c r="O9313" i="2" s="1"/>
  <c r="J9314" i="2"/>
  <c r="K9314" i="2"/>
  <c r="L9314" i="2"/>
  <c r="M9314" i="2"/>
  <c r="O9314" i="2" s="1"/>
  <c r="N9314" i="2"/>
  <c r="J9315" i="2"/>
  <c r="K9315" i="2"/>
  <c r="L9315" i="2"/>
  <c r="M9315" i="2"/>
  <c r="N9315" i="2"/>
  <c r="J9316" i="2"/>
  <c r="K9316" i="2"/>
  <c r="L9316" i="2"/>
  <c r="M9316" i="2"/>
  <c r="N9316" i="2"/>
  <c r="O9316" i="2" s="1"/>
  <c r="J9317" i="2"/>
  <c r="K9317" i="2"/>
  <c r="L9317" i="2"/>
  <c r="M9317" i="2"/>
  <c r="O9317" i="2" s="1"/>
  <c r="N9317" i="2"/>
  <c r="J9318" i="2"/>
  <c r="K9318" i="2"/>
  <c r="L9318" i="2"/>
  <c r="M9318" i="2"/>
  <c r="N9318" i="2"/>
  <c r="J9319" i="2"/>
  <c r="K9319" i="2"/>
  <c r="L9319" i="2"/>
  <c r="M9319" i="2"/>
  <c r="N9319" i="2"/>
  <c r="J9320" i="2"/>
  <c r="K9320" i="2"/>
  <c r="L9320" i="2"/>
  <c r="M9320" i="2"/>
  <c r="N9320" i="2"/>
  <c r="J9321" i="2"/>
  <c r="K9321" i="2"/>
  <c r="L9321" i="2"/>
  <c r="M9321" i="2"/>
  <c r="O9321" i="2" s="1"/>
  <c r="N9321" i="2"/>
  <c r="J9322" i="2"/>
  <c r="K9322" i="2"/>
  <c r="L9322" i="2"/>
  <c r="M9322" i="2"/>
  <c r="N9322" i="2"/>
  <c r="J9323" i="2"/>
  <c r="K9323" i="2"/>
  <c r="L9323" i="2"/>
  <c r="M9323" i="2"/>
  <c r="O9323" i="2" s="1"/>
  <c r="N9323" i="2"/>
  <c r="J9324" i="2"/>
  <c r="K9324" i="2"/>
  <c r="L9324" i="2"/>
  <c r="M9324" i="2"/>
  <c r="N9324" i="2"/>
  <c r="J9325" i="2"/>
  <c r="K9325" i="2"/>
  <c r="L9325" i="2"/>
  <c r="M9325" i="2"/>
  <c r="N9325" i="2"/>
  <c r="O9325" i="2"/>
  <c r="J9326" i="2"/>
  <c r="K9326" i="2"/>
  <c r="L9326" i="2"/>
  <c r="M9326" i="2"/>
  <c r="O9326" i="2" s="1"/>
  <c r="N9326" i="2"/>
  <c r="J9327" i="2"/>
  <c r="K9327" i="2"/>
  <c r="L9327" i="2"/>
  <c r="M9327" i="2"/>
  <c r="O9327" i="2" s="1"/>
  <c r="N9327" i="2"/>
  <c r="J9328" i="2"/>
  <c r="K9328" i="2"/>
  <c r="L9328" i="2"/>
  <c r="M9328" i="2"/>
  <c r="N9328" i="2"/>
  <c r="O9328" i="2" s="1"/>
  <c r="J9329" i="2"/>
  <c r="K9329" i="2"/>
  <c r="L9329" i="2"/>
  <c r="M9329" i="2"/>
  <c r="N9329" i="2"/>
  <c r="O9329" i="2" s="1"/>
  <c r="J9330" i="2"/>
  <c r="K9330" i="2"/>
  <c r="L9330" i="2"/>
  <c r="M9330" i="2"/>
  <c r="O9330" i="2" s="1"/>
  <c r="N9330" i="2"/>
  <c r="J9331" i="2"/>
  <c r="K9331" i="2"/>
  <c r="L9331" i="2"/>
  <c r="M9331" i="2"/>
  <c r="N9331" i="2"/>
  <c r="J9332" i="2"/>
  <c r="K9332" i="2"/>
  <c r="L9332" i="2"/>
  <c r="M9332" i="2"/>
  <c r="N9332" i="2"/>
  <c r="O9332" i="2" s="1"/>
  <c r="J9333" i="2"/>
  <c r="K9333" i="2"/>
  <c r="L9333" i="2"/>
  <c r="M9333" i="2"/>
  <c r="O9333" i="2" s="1"/>
  <c r="N9333" i="2"/>
  <c r="J9334" i="2"/>
  <c r="K9334" i="2"/>
  <c r="L9334" i="2"/>
  <c r="M9334" i="2"/>
  <c r="N9334" i="2"/>
  <c r="J9335" i="2"/>
  <c r="K9335" i="2"/>
  <c r="L9335" i="2"/>
  <c r="M9335" i="2"/>
  <c r="N9335" i="2"/>
  <c r="J9336" i="2"/>
  <c r="K9336" i="2"/>
  <c r="L9336" i="2"/>
  <c r="M9336" i="2"/>
  <c r="N9336" i="2"/>
  <c r="J9337" i="2"/>
  <c r="K9337" i="2"/>
  <c r="L9337" i="2"/>
  <c r="M9337" i="2"/>
  <c r="O9337" i="2" s="1"/>
  <c r="N9337" i="2"/>
  <c r="J9338" i="2"/>
  <c r="K9338" i="2"/>
  <c r="L9338" i="2"/>
  <c r="M9338" i="2"/>
  <c r="N9338" i="2"/>
  <c r="J9339" i="2"/>
  <c r="K9339" i="2"/>
  <c r="L9339" i="2"/>
  <c r="M9339" i="2"/>
  <c r="O9339" i="2" s="1"/>
  <c r="N9339" i="2"/>
  <c r="J9340" i="2"/>
  <c r="K9340" i="2"/>
  <c r="L9340" i="2"/>
  <c r="M9340" i="2"/>
  <c r="N9340" i="2"/>
  <c r="J9341" i="2"/>
  <c r="K9341" i="2"/>
  <c r="L9341" i="2"/>
  <c r="M9341" i="2"/>
  <c r="N9341" i="2"/>
  <c r="O9341" i="2"/>
  <c r="J9342" i="2"/>
  <c r="K9342" i="2"/>
  <c r="L9342" i="2"/>
  <c r="M9342" i="2"/>
  <c r="O9342" i="2" s="1"/>
  <c r="N9342" i="2"/>
  <c r="J9343" i="2"/>
  <c r="K9343" i="2"/>
  <c r="L9343" i="2"/>
  <c r="M9343" i="2"/>
  <c r="O9343" i="2" s="1"/>
  <c r="N9343" i="2"/>
  <c r="J9344" i="2"/>
  <c r="K9344" i="2"/>
  <c r="L9344" i="2"/>
  <c r="M9344" i="2"/>
  <c r="N9344" i="2"/>
  <c r="O9344" i="2" s="1"/>
  <c r="J9345" i="2"/>
  <c r="K9345" i="2"/>
  <c r="L9345" i="2"/>
  <c r="M9345" i="2"/>
  <c r="N9345" i="2"/>
  <c r="O9345" i="2" s="1"/>
  <c r="J9346" i="2"/>
  <c r="K9346" i="2"/>
  <c r="L9346" i="2"/>
  <c r="M9346" i="2"/>
  <c r="O9346" i="2" s="1"/>
  <c r="N9346" i="2"/>
  <c r="J9347" i="2"/>
  <c r="K9347" i="2"/>
  <c r="L9347" i="2"/>
  <c r="M9347" i="2"/>
  <c r="N9347" i="2"/>
  <c r="J9348" i="2"/>
  <c r="K9348" i="2"/>
  <c r="L9348" i="2"/>
  <c r="M9348" i="2"/>
  <c r="N9348" i="2"/>
  <c r="O9348" i="2" s="1"/>
  <c r="J9349" i="2"/>
  <c r="K9349" i="2"/>
  <c r="L9349" i="2"/>
  <c r="M9349" i="2"/>
  <c r="O9349" i="2" s="1"/>
  <c r="N9349" i="2"/>
  <c r="J9350" i="2"/>
  <c r="K9350" i="2"/>
  <c r="L9350" i="2"/>
  <c r="M9350" i="2"/>
  <c r="N9350" i="2"/>
  <c r="J9351" i="2"/>
  <c r="K9351" i="2"/>
  <c r="L9351" i="2"/>
  <c r="M9351" i="2"/>
  <c r="N9351" i="2"/>
  <c r="J9352" i="2"/>
  <c r="K9352" i="2"/>
  <c r="L9352" i="2"/>
  <c r="M9352" i="2"/>
  <c r="N9352" i="2"/>
  <c r="J9353" i="2"/>
  <c r="K9353" i="2"/>
  <c r="L9353" i="2"/>
  <c r="M9353" i="2"/>
  <c r="O9353" i="2" s="1"/>
  <c r="N9353" i="2"/>
  <c r="J9354" i="2"/>
  <c r="K9354" i="2"/>
  <c r="L9354" i="2"/>
  <c r="M9354" i="2"/>
  <c r="N9354" i="2"/>
  <c r="J9355" i="2"/>
  <c r="K9355" i="2"/>
  <c r="L9355" i="2"/>
  <c r="M9355" i="2"/>
  <c r="O9355" i="2" s="1"/>
  <c r="N9355" i="2"/>
  <c r="J9356" i="2"/>
  <c r="K9356" i="2"/>
  <c r="L9356" i="2"/>
  <c r="M9356" i="2"/>
  <c r="N9356" i="2"/>
  <c r="J9357" i="2"/>
  <c r="K9357" i="2"/>
  <c r="L9357" i="2"/>
  <c r="M9357" i="2"/>
  <c r="N9357" i="2"/>
  <c r="O9357" i="2"/>
  <c r="J9358" i="2"/>
  <c r="K9358" i="2"/>
  <c r="L9358" i="2"/>
  <c r="M9358" i="2"/>
  <c r="O9358" i="2" s="1"/>
  <c r="N9358" i="2"/>
  <c r="J9359" i="2"/>
  <c r="K9359" i="2"/>
  <c r="L9359" i="2"/>
  <c r="M9359" i="2"/>
  <c r="O9359" i="2" s="1"/>
  <c r="N9359" i="2"/>
  <c r="J9360" i="2"/>
  <c r="K9360" i="2"/>
  <c r="L9360" i="2"/>
  <c r="M9360" i="2"/>
  <c r="N9360" i="2"/>
  <c r="O9360" i="2" s="1"/>
  <c r="J9361" i="2"/>
  <c r="K9361" i="2"/>
  <c r="L9361" i="2"/>
  <c r="M9361" i="2"/>
  <c r="N9361" i="2"/>
  <c r="O9361" i="2" s="1"/>
  <c r="J9362" i="2"/>
  <c r="K9362" i="2"/>
  <c r="L9362" i="2"/>
  <c r="M9362" i="2"/>
  <c r="O9362" i="2" s="1"/>
  <c r="N9362" i="2"/>
  <c r="J9363" i="2"/>
  <c r="K9363" i="2"/>
  <c r="L9363" i="2"/>
  <c r="M9363" i="2"/>
  <c r="N9363" i="2"/>
  <c r="J9364" i="2"/>
  <c r="K9364" i="2"/>
  <c r="L9364" i="2"/>
  <c r="M9364" i="2"/>
  <c r="N9364" i="2"/>
  <c r="O9364" i="2" s="1"/>
  <c r="J9365" i="2"/>
  <c r="K9365" i="2"/>
  <c r="L9365" i="2"/>
  <c r="M9365" i="2"/>
  <c r="O9365" i="2" s="1"/>
  <c r="N9365" i="2"/>
  <c r="J9366" i="2"/>
  <c r="K9366" i="2"/>
  <c r="L9366" i="2"/>
  <c r="M9366" i="2"/>
  <c r="N9366" i="2"/>
  <c r="O9366" i="2" s="1"/>
  <c r="J9367" i="2"/>
  <c r="K9367" i="2"/>
  <c r="L9367" i="2"/>
  <c r="M9367" i="2"/>
  <c r="N9367" i="2"/>
  <c r="J9368" i="2"/>
  <c r="K9368" i="2"/>
  <c r="L9368" i="2"/>
  <c r="M9368" i="2"/>
  <c r="N9368" i="2"/>
  <c r="J9369" i="2"/>
  <c r="K9369" i="2"/>
  <c r="L9369" i="2"/>
  <c r="M9369" i="2"/>
  <c r="O9369" i="2" s="1"/>
  <c r="N9369" i="2"/>
  <c r="J9370" i="2"/>
  <c r="K9370" i="2"/>
  <c r="L9370" i="2"/>
  <c r="M9370" i="2"/>
  <c r="N9370" i="2"/>
  <c r="O9370" i="2" s="1"/>
  <c r="J9371" i="2"/>
  <c r="K9371" i="2"/>
  <c r="L9371" i="2"/>
  <c r="M9371" i="2"/>
  <c r="O9371" i="2" s="1"/>
  <c r="N9371" i="2"/>
  <c r="J9372" i="2"/>
  <c r="K9372" i="2"/>
  <c r="L9372" i="2"/>
  <c r="M9372" i="2"/>
  <c r="N9372" i="2"/>
  <c r="J9373" i="2"/>
  <c r="K9373" i="2"/>
  <c r="L9373" i="2"/>
  <c r="M9373" i="2"/>
  <c r="N9373" i="2"/>
  <c r="O9373" i="2"/>
  <c r="J9374" i="2"/>
  <c r="K9374" i="2"/>
  <c r="L9374" i="2"/>
  <c r="M9374" i="2"/>
  <c r="O9374" i="2" s="1"/>
  <c r="N9374" i="2"/>
  <c r="J9375" i="2"/>
  <c r="K9375" i="2"/>
  <c r="L9375" i="2"/>
  <c r="M9375" i="2"/>
  <c r="O9375" i="2" s="1"/>
  <c r="N9375" i="2"/>
  <c r="J9376" i="2"/>
  <c r="K9376" i="2"/>
  <c r="L9376" i="2"/>
  <c r="M9376" i="2"/>
  <c r="N9376" i="2"/>
  <c r="O9376" i="2" s="1"/>
  <c r="J9377" i="2"/>
  <c r="K9377" i="2"/>
  <c r="L9377" i="2"/>
  <c r="M9377" i="2"/>
  <c r="N9377" i="2"/>
  <c r="O9377" i="2" s="1"/>
  <c r="J9378" i="2"/>
  <c r="K9378" i="2"/>
  <c r="L9378" i="2"/>
  <c r="M9378" i="2"/>
  <c r="N9378" i="2"/>
  <c r="J9379" i="2"/>
  <c r="K9379" i="2"/>
  <c r="L9379" i="2"/>
  <c r="M9379" i="2"/>
  <c r="N9379" i="2"/>
  <c r="J9380" i="2"/>
  <c r="K9380" i="2"/>
  <c r="L9380" i="2"/>
  <c r="M9380" i="2"/>
  <c r="N9380" i="2"/>
  <c r="O9380" i="2" s="1"/>
  <c r="J9381" i="2"/>
  <c r="K9381" i="2"/>
  <c r="L9381" i="2"/>
  <c r="M9381" i="2"/>
  <c r="O9381" i="2" s="1"/>
  <c r="N9381" i="2"/>
  <c r="J9382" i="2"/>
  <c r="K9382" i="2"/>
  <c r="L9382" i="2"/>
  <c r="M9382" i="2"/>
  <c r="N9382" i="2"/>
  <c r="O9382" i="2" s="1"/>
  <c r="J9383" i="2"/>
  <c r="K9383" i="2"/>
  <c r="L9383" i="2"/>
  <c r="M9383" i="2"/>
  <c r="N9383" i="2"/>
  <c r="J9384" i="2"/>
  <c r="K9384" i="2"/>
  <c r="L9384" i="2"/>
  <c r="M9384" i="2"/>
  <c r="N9384" i="2"/>
  <c r="J9385" i="2"/>
  <c r="K9385" i="2"/>
  <c r="L9385" i="2"/>
  <c r="M9385" i="2"/>
  <c r="O9385" i="2" s="1"/>
  <c r="N9385" i="2"/>
  <c r="J9386" i="2"/>
  <c r="K9386" i="2"/>
  <c r="L9386" i="2"/>
  <c r="M9386" i="2"/>
  <c r="N9386" i="2"/>
  <c r="J9387" i="2"/>
  <c r="K9387" i="2"/>
  <c r="L9387" i="2"/>
  <c r="M9387" i="2"/>
  <c r="O9387" i="2" s="1"/>
  <c r="N9387" i="2"/>
  <c r="J9388" i="2"/>
  <c r="K9388" i="2"/>
  <c r="L9388" i="2"/>
  <c r="M9388" i="2"/>
  <c r="N9388" i="2"/>
  <c r="J9389" i="2"/>
  <c r="K9389" i="2"/>
  <c r="L9389" i="2"/>
  <c r="M9389" i="2"/>
  <c r="N9389" i="2"/>
  <c r="O9389" i="2"/>
  <c r="J9390" i="2"/>
  <c r="K9390" i="2"/>
  <c r="L9390" i="2"/>
  <c r="M9390" i="2"/>
  <c r="O9390" i="2" s="1"/>
  <c r="N9390" i="2"/>
  <c r="J9391" i="2"/>
  <c r="K9391" i="2"/>
  <c r="L9391" i="2"/>
  <c r="M9391" i="2"/>
  <c r="O9391" i="2" s="1"/>
  <c r="N9391" i="2"/>
  <c r="J9392" i="2"/>
  <c r="K9392" i="2"/>
  <c r="L9392" i="2"/>
  <c r="M9392" i="2"/>
  <c r="N9392" i="2"/>
  <c r="O9392" i="2" s="1"/>
  <c r="J9393" i="2"/>
  <c r="K9393" i="2"/>
  <c r="L9393" i="2"/>
  <c r="M9393" i="2"/>
  <c r="N9393" i="2"/>
  <c r="O9393" i="2" s="1"/>
  <c r="J9394" i="2"/>
  <c r="K9394" i="2"/>
  <c r="L9394" i="2"/>
  <c r="M9394" i="2"/>
  <c r="O9394" i="2" s="1"/>
  <c r="N9394" i="2"/>
  <c r="J9395" i="2"/>
  <c r="K9395" i="2"/>
  <c r="L9395" i="2"/>
  <c r="M9395" i="2"/>
  <c r="N9395" i="2"/>
  <c r="J9396" i="2"/>
  <c r="K9396" i="2"/>
  <c r="L9396" i="2"/>
  <c r="M9396" i="2"/>
  <c r="N9396" i="2"/>
  <c r="O9396" i="2" s="1"/>
  <c r="J9397" i="2"/>
  <c r="K9397" i="2"/>
  <c r="L9397" i="2"/>
  <c r="M9397" i="2"/>
  <c r="O9397" i="2" s="1"/>
  <c r="N9397" i="2"/>
  <c r="J9398" i="2"/>
  <c r="K9398" i="2"/>
  <c r="L9398" i="2"/>
  <c r="M9398" i="2"/>
  <c r="N9398" i="2"/>
  <c r="J9399" i="2"/>
  <c r="K9399" i="2"/>
  <c r="L9399" i="2"/>
  <c r="M9399" i="2"/>
  <c r="N9399" i="2"/>
  <c r="J9400" i="2"/>
  <c r="K9400" i="2"/>
  <c r="L9400" i="2"/>
  <c r="M9400" i="2"/>
  <c r="N9400" i="2"/>
  <c r="J9401" i="2"/>
  <c r="K9401" i="2"/>
  <c r="L9401" i="2"/>
  <c r="M9401" i="2"/>
  <c r="O9401" i="2" s="1"/>
  <c r="N9401" i="2"/>
  <c r="J9402" i="2"/>
  <c r="K9402" i="2"/>
  <c r="L9402" i="2"/>
  <c r="M9402" i="2"/>
  <c r="N9402" i="2"/>
  <c r="O9402" i="2" s="1"/>
  <c r="J9403" i="2"/>
  <c r="K9403" i="2"/>
  <c r="L9403" i="2"/>
  <c r="M9403" i="2"/>
  <c r="O9403" i="2" s="1"/>
  <c r="N9403" i="2"/>
  <c r="J9404" i="2"/>
  <c r="K9404" i="2"/>
  <c r="L9404" i="2"/>
  <c r="M9404" i="2"/>
  <c r="N9404" i="2"/>
  <c r="J9405" i="2"/>
  <c r="K9405" i="2"/>
  <c r="L9405" i="2"/>
  <c r="M9405" i="2"/>
  <c r="N9405" i="2"/>
  <c r="O9405" i="2"/>
  <c r="J9406" i="2"/>
  <c r="K9406" i="2"/>
  <c r="L9406" i="2"/>
  <c r="M9406" i="2"/>
  <c r="O9406" i="2" s="1"/>
  <c r="N9406" i="2"/>
  <c r="J9407" i="2"/>
  <c r="K9407" i="2"/>
  <c r="L9407" i="2"/>
  <c r="M9407" i="2"/>
  <c r="O9407" i="2" s="1"/>
  <c r="N9407" i="2"/>
  <c r="J9408" i="2"/>
  <c r="K9408" i="2"/>
  <c r="L9408" i="2"/>
  <c r="M9408" i="2"/>
  <c r="N9408" i="2"/>
  <c r="O9408" i="2" s="1"/>
  <c r="J9409" i="2"/>
  <c r="K9409" i="2"/>
  <c r="L9409" i="2"/>
  <c r="M9409" i="2"/>
  <c r="N9409" i="2"/>
  <c r="O9409" i="2" s="1"/>
  <c r="J9410" i="2"/>
  <c r="K9410" i="2"/>
  <c r="L9410" i="2"/>
  <c r="M9410" i="2"/>
  <c r="O9410" i="2" s="1"/>
  <c r="N9410" i="2"/>
  <c r="J9411" i="2"/>
  <c r="K9411" i="2"/>
  <c r="L9411" i="2"/>
  <c r="M9411" i="2"/>
  <c r="N9411" i="2"/>
  <c r="J9412" i="2"/>
  <c r="K9412" i="2"/>
  <c r="L9412" i="2"/>
  <c r="M9412" i="2"/>
  <c r="N9412" i="2"/>
  <c r="O9412" i="2" s="1"/>
  <c r="J9413" i="2"/>
  <c r="K9413" i="2"/>
  <c r="L9413" i="2"/>
  <c r="M9413" i="2"/>
  <c r="O9413" i="2" s="1"/>
  <c r="N9413" i="2"/>
  <c r="J9414" i="2"/>
  <c r="K9414" i="2"/>
  <c r="L9414" i="2"/>
  <c r="M9414" i="2"/>
  <c r="N9414" i="2"/>
  <c r="J9415" i="2"/>
  <c r="K9415" i="2"/>
  <c r="L9415" i="2"/>
  <c r="M9415" i="2"/>
  <c r="N9415" i="2"/>
  <c r="J9416" i="2"/>
  <c r="K9416" i="2"/>
  <c r="L9416" i="2"/>
  <c r="M9416" i="2"/>
  <c r="N9416" i="2"/>
  <c r="J9417" i="2"/>
  <c r="K9417" i="2"/>
  <c r="L9417" i="2"/>
  <c r="M9417" i="2"/>
  <c r="O9417" i="2" s="1"/>
  <c r="N9417" i="2"/>
  <c r="J9418" i="2"/>
  <c r="K9418" i="2"/>
  <c r="L9418" i="2"/>
  <c r="M9418" i="2"/>
  <c r="N9418" i="2"/>
  <c r="J9419" i="2"/>
  <c r="K9419" i="2"/>
  <c r="L9419" i="2"/>
  <c r="M9419" i="2"/>
  <c r="O9419" i="2" s="1"/>
  <c r="N9419" i="2"/>
  <c r="J9420" i="2"/>
  <c r="K9420" i="2"/>
  <c r="L9420" i="2"/>
  <c r="M9420" i="2"/>
  <c r="N9420" i="2"/>
  <c r="J9421" i="2"/>
  <c r="K9421" i="2"/>
  <c r="L9421" i="2"/>
  <c r="M9421" i="2"/>
  <c r="N9421" i="2"/>
  <c r="O9421" i="2"/>
  <c r="J9422" i="2"/>
  <c r="K9422" i="2"/>
  <c r="L9422" i="2"/>
  <c r="M9422" i="2"/>
  <c r="O9422" i="2" s="1"/>
  <c r="N9422" i="2"/>
  <c r="J9423" i="2"/>
  <c r="K9423" i="2"/>
  <c r="L9423" i="2"/>
  <c r="M9423" i="2"/>
  <c r="O9423" i="2" s="1"/>
  <c r="N9423" i="2"/>
  <c r="J9424" i="2"/>
  <c r="K9424" i="2"/>
  <c r="L9424" i="2"/>
  <c r="M9424" i="2"/>
  <c r="N9424" i="2"/>
  <c r="O9424" i="2" s="1"/>
  <c r="J9425" i="2"/>
  <c r="K9425" i="2"/>
  <c r="L9425" i="2"/>
  <c r="M9425" i="2"/>
  <c r="N9425" i="2"/>
  <c r="O9425" i="2" s="1"/>
  <c r="J9426" i="2"/>
  <c r="K9426" i="2"/>
  <c r="L9426" i="2"/>
  <c r="M9426" i="2"/>
  <c r="O9426" i="2" s="1"/>
  <c r="N9426" i="2"/>
  <c r="J9427" i="2"/>
  <c r="K9427" i="2"/>
  <c r="L9427" i="2"/>
  <c r="M9427" i="2"/>
  <c r="N9427" i="2"/>
  <c r="J9428" i="2"/>
  <c r="K9428" i="2"/>
  <c r="L9428" i="2"/>
  <c r="M9428" i="2"/>
  <c r="N9428" i="2"/>
  <c r="O9428" i="2" s="1"/>
  <c r="J9429" i="2"/>
  <c r="K9429" i="2"/>
  <c r="L9429" i="2"/>
  <c r="M9429" i="2"/>
  <c r="O9429" i="2" s="1"/>
  <c r="N9429" i="2"/>
  <c r="J9430" i="2"/>
  <c r="K9430" i="2"/>
  <c r="L9430" i="2"/>
  <c r="M9430" i="2"/>
  <c r="N9430" i="2"/>
  <c r="J9431" i="2"/>
  <c r="K9431" i="2"/>
  <c r="L9431" i="2"/>
  <c r="M9431" i="2"/>
  <c r="N9431" i="2"/>
  <c r="J9432" i="2"/>
  <c r="K9432" i="2"/>
  <c r="L9432" i="2"/>
  <c r="M9432" i="2"/>
  <c r="N9432" i="2"/>
  <c r="J9433" i="2"/>
  <c r="K9433" i="2"/>
  <c r="L9433" i="2"/>
  <c r="M9433" i="2"/>
  <c r="O9433" i="2" s="1"/>
  <c r="N9433" i="2"/>
  <c r="J9434" i="2"/>
  <c r="K9434" i="2"/>
  <c r="L9434" i="2"/>
  <c r="M9434" i="2"/>
  <c r="N9434" i="2"/>
  <c r="J9435" i="2"/>
  <c r="K9435" i="2"/>
  <c r="L9435" i="2"/>
  <c r="M9435" i="2"/>
  <c r="O9435" i="2" s="1"/>
  <c r="N9435" i="2"/>
  <c r="J9436" i="2"/>
  <c r="K9436" i="2"/>
  <c r="L9436" i="2"/>
  <c r="M9436" i="2"/>
  <c r="N9436" i="2"/>
  <c r="J9437" i="2"/>
  <c r="K9437" i="2"/>
  <c r="L9437" i="2"/>
  <c r="M9437" i="2"/>
  <c r="N9437" i="2"/>
  <c r="O9437" i="2"/>
  <c r="J9438" i="2"/>
  <c r="K9438" i="2"/>
  <c r="L9438" i="2"/>
  <c r="M9438" i="2"/>
  <c r="O9438" i="2" s="1"/>
  <c r="N9438" i="2"/>
  <c r="J9439" i="2"/>
  <c r="K9439" i="2"/>
  <c r="L9439" i="2"/>
  <c r="M9439" i="2"/>
  <c r="O9439" i="2" s="1"/>
  <c r="N9439" i="2"/>
  <c r="J9440" i="2"/>
  <c r="K9440" i="2"/>
  <c r="L9440" i="2"/>
  <c r="M9440" i="2"/>
  <c r="N9440" i="2"/>
  <c r="O9440" i="2" s="1"/>
  <c r="J9441" i="2"/>
  <c r="K9441" i="2"/>
  <c r="L9441" i="2"/>
  <c r="M9441" i="2"/>
  <c r="N9441" i="2"/>
  <c r="O9441" i="2" s="1"/>
  <c r="J9442" i="2"/>
  <c r="K9442" i="2"/>
  <c r="L9442" i="2"/>
  <c r="M9442" i="2"/>
  <c r="O9442" i="2" s="1"/>
  <c r="N9442" i="2"/>
  <c r="J9443" i="2"/>
  <c r="K9443" i="2"/>
  <c r="L9443" i="2"/>
  <c r="M9443" i="2"/>
  <c r="N9443" i="2"/>
  <c r="J9444" i="2"/>
  <c r="K9444" i="2"/>
  <c r="L9444" i="2"/>
  <c r="M9444" i="2"/>
  <c r="N9444" i="2"/>
  <c r="O9444" i="2" s="1"/>
  <c r="J9445" i="2"/>
  <c r="K9445" i="2"/>
  <c r="L9445" i="2"/>
  <c r="M9445" i="2"/>
  <c r="O9445" i="2" s="1"/>
  <c r="N9445" i="2"/>
  <c r="J9446" i="2"/>
  <c r="K9446" i="2"/>
  <c r="L9446" i="2"/>
  <c r="M9446" i="2"/>
  <c r="N9446" i="2"/>
  <c r="J9447" i="2"/>
  <c r="K9447" i="2"/>
  <c r="L9447" i="2"/>
  <c r="M9447" i="2"/>
  <c r="N9447" i="2"/>
  <c r="J9448" i="2"/>
  <c r="K9448" i="2"/>
  <c r="L9448" i="2"/>
  <c r="M9448" i="2"/>
  <c r="N9448" i="2"/>
  <c r="J9449" i="2"/>
  <c r="K9449" i="2"/>
  <c r="L9449" i="2"/>
  <c r="M9449" i="2"/>
  <c r="O9449" i="2" s="1"/>
  <c r="N9449" i="2"/>
  <c r="J9450" i="2"/>
  <c r="K9450" i="2"/>
  <c r="L9450" i="2"/>
  <c r="M9450" i="2"/>
  <c r="N9450" i="2"/>
  <c r="J9451" i="2"/>
  <c r="K9451" i="2"/>
  <c r="L9451" i="2"/>
  <c r="M9451" i="2"/>
  <c r="O9451" i="2" s="1"/>
  <c r="N9451" i="2"/>
  <c r="J9452" i="2"/>
  <c r="K9452" i="2"/>
  <c r="L9452" i="2"/>
  <c r="M9452" i="2"/>
  <c r="N9452" i="2"/>
  <c r="J9453" i="2"/>
  <c r="K9453" i="2"/>
  <c r="L9453" i="2"/>
  <c r="M9453" i="2"/>
  <c r="N9453" i="2"/>
  <c r="O9453" i="2"/>
  <c r="J9454" i="2"/>
  <c r="K9454" i="2"/>
  <c r="L9454" i="2"/>
  <c r="M9454" i="2"/>
  <c r="O9454" i="2" s="1"/>
  <c r="N9454" i="2"/>
  <c r="J9455" i="2"/>
  <c r="K9455" i="2"/>
  <c r="L9455" i="2"/>
  <c r="M9455" i="2"/>
  <c r="O9455" i="2" s="1"/>
  <c r="N9455" i="2"/>
  <c r="J9456" i="2"/>
  <c r="K9456" i="2"/>
  <c r="L9456" i="2"/>
  <c r="M9456" i="2"/>
  <c r="N9456" i="2"/>
  <c r="O9456" i="2" s="1"/>
  <c r="J9457" i="2"/>
  <c r="K9457" i="2"/>
  <c r="L9457" i="2"/>
  <c r="M9457" i="2"/>
  <c r="N9457" i="2"/>
  <c r="O9457" i="2" s="1"/>
  <c r="J9458" i="2"/>
  <c r="K9458" i="2"/>
  <c r="L9458" i="2"/>
  <c r="M9458" i="2"/>
  <c r="O9458" i="2" s="1"/>
  <c r="N9458" i="2"/>
  <c r="J9459" i="2"/>
  <c r="K9459" i="2"/>
  <c r="L9459" i="2"/>
  <c r="M9459" i="2"/>
  <c r="N9459" i="2"/>
  <c r="J9460" i="2"/>
  <c r="K9460" i="2"/>
  <c r="L9460" i="2"/>
  <c r="M9460" i="2"/>
  <c r="N9460" i="2"/>
  <c r="O9460" i="2" s="1"/>
  <c r="J9461" i="2"/>
  <c r="K9461" i="2"/>
  <c r="L9461" i="2"/>
  <c r="M9461" i="2"/>
  <c r="O9461" i="2" s="1"/>
  <c r="N9461" i="2"/>
  <c r="J9462" i="2"/>
  <c r="K9462" i="2"/>
  <c r="L9462" i="2"/>
  <c r="M9462" i="2"/>
  <c r="N9462" i="2"/>
  <c r="J9463" i="2"/>
  <c r="K9463" i="2"/>
  <c r="L9463" i="2"/>
  <c r="M9463" i="2"/>
  <c r="N9463" i="2"/>
  <c r="J9464" i="2"/>
  <c r="K9464" i="2"/>
  <c r="L9464" i="2"/>
  <c r="M9464" i="2"/>
  <c r="N9464" i="2"/>
  <c r="J9465" i="2"/>
  <c r="K9465" i="2"/>
  <c r="L9465" i="2"/>
  <c r="M9465" i="2"/>
  <c r="O9465" i="2" s="1"/>
  <c r="N9465" i="2"/>
  <c r="J9466" i="2"/>
  <c r="K9466" i="2"/>
  <c r="L9466" i="2"/>
  <c r="M9466" i="2"/>
  <c r="N9466" i="2"/>
  <c r="J9467" i="2"/>
  <c r="K9467" i="2"/>
  <c r="L9467" i="2"/>
  <c r="M9467" i="2"/>
  <c r="O9467" i="2" s="1"/>
  <c r="N9467" i="2"/>
  <c r="J9468" i="2"/>
  <c r="K9468" i="2"/>
  <c r="L9468" i="2"/>
  <c r="M9468" i="2"/>
  <c r="N9468" i="2"/>
  <c r="J9469" i="2"/>
  <c r="K9469" i="2"/>
  <c r="L9469" i="2"/>
  <c r="M9469" i="2"/>
  <c r="N9469" i="2"/>
  <c r="O9469" i="2"/>
  <c r="J9470" i="2"/>
  <c r="K9470" i="2"/>
  <c r="L9470" i="2"/>
  <c r="M9470" i="2"/>
  <c r="O9470" i="2" s="1"/>
  <c r="N9470" i="2"/>
  <c r="J9471" i="2"/>
  <c r="K9471" i="2"/>
  <c r="L9471" i="2"/>
  <c r="M9471" i="2"/>
  <c r="O9471" i="2" s="1"/>
  <c r="N9471" i="2"/>
  <c r="J9472" i="2"/>
  <c r="K9472" i="2"/>
  <c r="L9472" i="2"/>
  <c r="M9472" i="2"/>
  <c r="N9472" i="2"/>
  <c r="O9472" i="2" s="1"/>
  <c r="J9473" i="2"/>
  <c r="K9473" i="2"/>
  <c r="L9473" i="2"/>
  <c r="M9473" i="2"/>
  <c r="N9473" i="2"/>
  <c r="O9473" i="2" s="1"/>
  <c r="J9474" i="2"/>
  <c r="K9474" i="2"/>
  <c r="L9474" i="2"/>
  <c r="M9474" i="2"/>
  <c r="O9474" i="2" s="1"/>
  <c r="N9474" i="2"/>
  <c r="J9475" i="2"/>
  <c r="K9475" i="2"/>
  <c r="L9475" i="2"/>
  <c r="M9475" i="2"/>
  <c r="N9475" i="2"/>
  <c r="J9476" i="2"/>
  <c r="K9476" i="2"/>
  <c r="L9476" i="2"/>
  <c r="M9476" i="2"/>
  <c r="N9476" i="2"/>
  <c r="O9476" i="2" s="1"/>
  <c r="J9477" i="2"/>
  <c r="K9477" i="2"/>
  <c r="L9477" i="2"/>
  <c r="M9477" i="2"/>
  <c r="O9477" i="2" s="1"/>
  <c r="N9477" i="2"/>
  <c r="J9478" i="2"/>
  <c r="K9478" i="2"/>
  <c r="L9478" i="2"/>
  <c r="M9478" i="2"/>
  <c r="N9478" i="2"/>
  <c r="J9479" i="2"/>
  <c r="K9479" i="2"/>
  <c r="L9479" i="2"/>
  <c r="M9479" i="2"/>
  <c r="N9479" i="2"/>
  <c r="J9480" i="2"/>
  <c r="K9480" i="2"/>
  <c r="L9480" i="2"/>
  <c r="M9480" i="2"/>
  <c r="N9480" i="2"/>
  <c r="J9481" i="2"/>
  <c r="K9481" i="2"/>
  <c r="L9481" i="2"/>
  <c r="M9481" i="2"/>
  <c r="O9481" i="2" s="1"/>
  <c r="N9481" i="2"/>
  <c r="J9482" i="2"/>
  <c r="K9482" i="2"/>
  <c r="L9482" i="2"/>
  <c r="M9482" i="2"/>
  <c r="N9482" i="2"/>
  <c r="J9483" i="2"/>
  <c r="K9483" i="2"/>
  <c r="L9483" i="2"/>
  <c r="M9483" i="2"/>
  <c r="O9483" i="2" s="1"/>
  <c r="N9483" i="2"/>
  <c r="J9484" i="2"/>
  <c r="K9484" i="2"/>
  <c r="L9484" i="2"/>
  <c r="M9484" i="2"/>
  <c r="N9484" i="2"/>
  <c r="J9485" i="2"/>
  <c r="K9485" i="2"/>
  <c r="L9485" i="2"/>
  <c r="M9485" i="2"/>
  <c r="N9485" i="2"/>
  <c r="O9485" i="2"/>
  <c r="J9486" i="2"/>
  <c r="K9486" i="2"/>
  <c r="L9486" i="2"/>
  <c r="M9486" i="2"/>
  <c r="O9486" i="2" s="1"/>
  <c r="N9486" i="2"/>
  <c r="J9487" i="2"/>
  <c r="K9487" i="2"/>
  <c r="L9487" i="2"/>
  <c r="M9487" i="2"/>
  <c r="O9487" i="2" s="1"/>
  <c r="N9487" i="2"/>
  <c r="J9488" i="2"/>
  <c r="K9488" i="2"/>
  <c r="L9488" i="2"/>
  <c r="M9488" i="2"/>
  <c r="N9488" i="2"/>
  <c r="O9488" i="2" s="1"/>
  <c r="J9489" i="2"/>
  <c r="K9489" i="2"/>
  <c r="L9489" i="2"/>
  <c r="M9489" i="2"/>
  <c r="N9489" i="2"/>
  <c r="O9489" i="2" s="1"/>
  <c r="J9490" i="2"/>
  <c r="K9490" i="2"/>
  <c r="L9490" i="2"/>
  <c r="M9490" i="2"/>
  <c r="N9490" i="2"/>
  <c r="J9491" i="2"/>
  <c r="K9491" i="2"/>
  <c r="L9491" i="2"/>
  <c r="M9491" i="2"/>
  <c r="N9491" i="2"/>
  <c r="J9492" i="2"/>
  <c r="K9492" i="2"/>
  <c r="L9492" i="2"/>
  <c r="M9492" i="2"/>
  <c r="N9492" i="2"/>
  <c r="O9492" i="2" s="1"/>
  <c r="J9493" i="2"/>
  <c r="K9493" i="2"/>
  <c r="L9493" i="2"/>
  <c r="M9493" i="2"/>
  <c r="O9493" i="2" s="1"/>
  <c r="N9493" i="2"/>
  <c r="J9494" i="2"/>
  <c r="K9494" i="2"/>
  <c r="L9494" i="2"/>
  <c r="M9494" i="2"/>
  <c r="N9494" i="2"/>
  <c r="J9495" i="2"/>
  <c r="K9495" i="2"/>
  <c r="L9495" i="2"/>
  <c r="M9495" i="2"/>
  <c r="N9495" i="2"/>
  <c r="J9496" i="2"/>
  <c r="K9496" i="2"/>
  <c r="L9496" i="2"/>
  <c r="M9496" i="2"/>
  <c r="N9496" i="2"/>
  <c r="J9497" i="2"/>
  <c r="K9497" i="2"/>
  <c r="L9497" i="2"/>
  <c r="M9497" i="2"/>
  <c r="O9497" i="2" s="1"/>
  <c r="N9497" i="2"/>
  <c r="J9498" i="2"/>
  <c r="K9498" i="2"/>
  <c r="L9498" i="2"/>
  <c r="M9498" i="2"/>
  <c r="N9498" i="2"/>
  <c r="O9498" i="2" s="1"/>
  <c r="J9499" i="2"/>
  <c r="K9499" i="2"/>
  <c r="L9499" i="2"/>
  <c r="M9499" i="2"/>
  <c r="O9499" i="2" s="1"/>
  <c r="N9499" i="2"/>
  <c r="J9500" i="2"/>
  <c r="K9500" i="2"/>
  <c r="L9500" i="2"/>
  <c r="M9500" i="2"/>
  <c r="N9500" i="2"/>
  <c r="J9501" i="2"/>
  <c r="K9501" i="2"/>
  <c r="L9501" i="2"/>
  <c r="M9501" i="2"/>
  <c r="N9501" i="2"/>
  <c r="O9501" i="2"/>
  <c r="J9502" i="2"/>
  <c r="K9502" i="2"/>
  <c r="L9502" i="2"/>
  <c r="M9502" i="2"/>
  <c r="N9502" i="2"/>
  <c r="J9503" i="2"/>
  <c r="K9503" i="2"/>
  <c r="L9503" i="2"/>
  <c r="M9503" i="2"/>
  <c r="O9503" i="2" s="1"/>
  <c r="N9503" i="2"/>
  <c r="J9504" i="2"/>
  <c r="K9504" i="2"/>
  <c r="L9504" i="2"/>
  <c r="M9504" i="2"/>
  <c r="N9504" i="2"/>
  <c r="O9504" i="2" s="1"/>
  <c r="J9505" i="2"/>
  <c r="K9505" i="2"/>
  <c r="L9505" i="2"/>
  <c r="M9505" i="2"/>
  <c r="N9505" i="2"/>
  <c r="O9505" i="2" s="1"/>
  <c r="J9506" i="2"/>
  <c r="K9506" i="2"/>
  <c r="L9506" i="2"/>
  <c r="M9506" i="2"/>
  <c r="N9506" i="2"/>
  <c r="J9507" i="2"/>
  <c r="K9507" i="2"/>
  <c r="L9507" i="2"/>
  <c r="M9507" i="2"/>
  <c r="N9507" i="2"/>
  <c r="J9508" i="2"/>
  <c r="K9508" i="2"/>
  <c r="L9508" i="2"/>
  <c r="M9508" i="2"/>
  <c r="N9508" i="2"/>
  <c r="O9508" i="2" s="1"/>
  <c r="J9509" i="2"/>
  <c r="K9509" i="2"/>
  <c r="L9509" i="2"/>
  <c r="M9509" i="2"/>
  <c r="O9509" i="2" s="1"/>
  <c r="N9509" i="2"/>
  <c r="J9510" i="2"/>
  <c r="K9510" i="2"/>
  <c r="L9510" i="2"/>
  <c r="M9510" i="2"/>
  <c r="N9510" i="2"/>
  <c r="O9510" i="2" s="1"/>
  <c r="J9511" i="2"/>
  <c r="K9511" i="2"/>
  <c r="L9511" i="2"/>
  <c r="M9511" i="2"/>
  <c r="N9511" i="2"/>
  <c r="J9512" i="2"/>
  <c r="K9512" i="2"/>
  <c r="L9512" i="2"/>
  <c r="M9512" i="2"/>
  <c r="N9512" i="2"/>
  <c r="J9513" i="2"/>
  <c r="K9513" i="2"/>
  <c r="L9513" i="2"/>
  <c r="M9513" i="2"/>
  <c r="O9513" i="2" s="1"/>
  <c r="N9513" i="2"/>
  <c r="J9514" i="2"/>
  <c r="K9514" i="2"/>
  <c r="L9514" i="2"/>
  <c r="M9514" i="2"/>
  <c r="N9514" i="2"/>
  <c r="O9514" i="2" s="1"/>
  <c r="J9515" i="2"/>
  <c r="K9515" i="2"/>
  <c r="L9515" i="2"/>
  <c r="M9515" i="2"/>
  <c r="O9515" i="2" s="1"/>
  <c r="N9515" i="2"/>
  <c r="J9516" i="2"/>
  <c r="K9516" i="2"/>
  <c r="L9516" i="2"/>
  <c r="M9516" i="2"/>
  <c r="N9516" i="2"/>
  <c r="J9517" i="2"/>
  <c r="K9517" i="2"/>
  <c r="L9517" i="2"/>
  <c r="M9517" i="2"/>
  <c r="N9517" i="2"/>
  <c r="O9517" i="2"/>
  <c r="J9518" i="2"/>
  <c r="K9518" i="2"/>
  <c r="L9518" i="2"/>
  <c r="M9518" i="2"/>
  <c r="N9518" i="2"/>
  <c r="J9519" i="2"/>
  <c r="K9519" i="2"/>
  <c r="L9519" i="2"/>
  <c r="M9519" i="2"/>
  <c r="O9519" i="2" s="1"/>
  <c r="N9519" i="2"/>
  <c r="J9520" i="2"/>
  <c r="K9520" i="2"/>
  <c r="L9520" i="2"/>
  <c r="M9520" i="2"/>
  <c r="N9520" i="2"/>
  <c r="O9520" i="2" s="1"/>
  <c r="J9521" i="2"/>
  <c r="K9521" i="2"/>
  <c r="L9521" i="2"/>
  <c r="M9521" i="2"/>
  <c r="N9521" i="2"/>
  <c r="O9521" i="2" s="1"/>
  <c r="J9522" i="2"/>
  <c r="K9522" i="2"/>
  <c r="L9522" i="2"/>
  <c r="M9522" i="2"/>
  <c r="N9522" i="2"/>
  <c r="J9523" i="2"/>
  <c r="K9523" i="2"/>
  <c r="L9523" i="2"/>
  <c r="M9523" i="2"/>
  <c r="N9523" i="2"/>
  <c r="J9524" i="2"/>
  <c r="K9524" i="2"/>
  <c r="L9524" i="2"/>
  <c r="M9524" i="2"/>
  <c r="N9524" i="2"/>
  <c r="O9524" i="2" s="1"/>
  <c r="J9525" i="2"/>
  <c r="K9525" i="2"/>
  <c r="L9525" i="2"/>
  <c r="M9525" i="2"/>
  <c r="O9525" i="2" s="1"/>
  <c r="N9525" i="2"/>
  <c r="J9526" i="2"/>
  <c r="K9526" i="2"/>
  <c r="L9526" i="2"/>
  <c r="M9526" i="2"/>
  <c r="N9526" i="2"/>
  <c r="O9526" i="2" s="1"/>
  <c r="J9527" i="2"/>
  <c r="K9527" i="2"/>
  <c r="L9527" i="2"/>
  <c r="M9527" i="2"/>
  <c r="N9527" i="2"/>
  <c r="J9528" i="2"/>
  <c r="K9528" i="2"/>
  <c r="L9528" i="2"/>
  <c r="M9528" i="2"/>
  <c r="N9528" i="2"/>
  <c r="J9529" i="2"/>
  <c r="K9529" i="2"/>
  <c r="L9529" i="2"/>
  <c r="M9529" i="2"/>
  <c r="O9529" i="2" s="1"/>
  <c r="N9529" i="2"/>
  <c r="J9530" i="2"/>
  <c r="K9530" i="2"/>
  <c r="L9530" i="2"/>
  <c r="M9530" i="2"/>
  <c r="N9530" i="2"/>
  <c r="J9531" i="2"/>
  <c r="K9531" i="2"/>
  <c r="L9531" i="2"/>
  <c r="M9531" i="2"/>
  <c r="O9531" i="2" s="1"/>
  <c r="N9531" i="2"/>
  <c r="J9532" i="2"/>
  <c r="K9532" i="2"/>
  <c r="L9532" i="2"/>
  <c r="M9532" i="2"/>
  <c r="N9532" i="2"/>
  <c r="J9533" i="2"/>
  <c r="K9533" i="2"/>
  <c r="L9533" i="2"/>
  <c r="M9533" i="2"/>
  <c r="N9533" i="2"/>
  <c r="O9533" i="2"/>
  <c r="J9534" i="2"/>
  <c r="K9534" i="2"/>
  <c r="L9534" i="2"/>
  <c r="M9534" i="2"/>
  <c r="O9534" i="2" s="1"/>
  <c r="N9534" i="2"/>
  <c r="J9535" i="2"/>
  <c r="K9535" i="2"/>
  <c r="L9535" i="2"/>
  <c r="M9535" i="2"/>
  <c r="O9535" i="2" s="1"/>
  <c r="N9535" i="2"/>
  <c r="J9536" i="2"/>
  <c r="K9536" i="2"/>
  <c r="L9536" i="2"/>
  <c r="M9536" i="2"/>
  <c r="N9536" i="2"/>
  <c r="O9536" i="2" s="1"/>
  <c r="J9537" i="2"/>
  <c r="K9537" i="2"/>
  <c r="L9537" i="2"/>
  <c r="M9537" i="2"/>
  <c r="N9537" i="2"/>
  <c r="O9537" i="2" s="1"/>
  <c r="J9538" i="2"/>
  <c r="K9538" i="2"/>
  <c r="L9538" i="2"/>
  <c r="M9538" i="2"/>
  <c r="O9538" i="2" s="1"/>
  <c r="N9538" i="2"/>
  <c r="J9539" i="2"/>
  <c r="K9539" i="2"/>
  <c r="L9539" i="2"/>
  <c r="M9539" i="2"/>
  <c r="N9539" i="2"/>
  <c r="J9540" i="2"/>
  <c r="K9540" i="2"/>
  <c r="L9540" i="2"/>
  <c r="M9540" i="2"/>
  <c r="N9540" i="2"/>
  <c r="O9540" i="2" s="1"/>
  <c r="J9541" i="2"/>
  <c r="K9541" i="2"/>
  <c r="L9541" i="2"/>
  <c r="M9541" i="2"/>
  <c r="O9541" i="2" s="1"/>
  <c r="N9541" i="2"/>
  <c r="J9542" i="2"/>
  <c r="K9542" i="2"/>
  <c r="L9542" i="2"/>
  <c r="M9542" i="2"/>
  <c r="N9542" i="2"/>
  <c r="J9543" i="2"/>
  <c r="K9543" i="2"/>
  <c r="L9543" i="2"/>
  <c r="M9543" i="2"/>
  <c r="N9543" i="2"/>
  <c r="J9544" i="2"/>
  <c r="K9544" i="2"/>
  <c r="L9544" i="2"/>
  <c r="M9544" i="2"/>
  <c r="N9544" i="2"/>
  <c r="J9545" i="2"/>
  <c r="K9545" i="2"/>
  <c r="L9545" i="2"/>
  <c r="M9545" i="2"/>
  <c r="O9545" i="2" s="1"/>
  <c r="N9545" i="2"/>
  <c r="J9546" i="2"/>
  <c r="K9546" i="2"/>
  <c r="L9546" i="2"/>
  <c r="M9546" i="2"/>
  <c r="N9546" i="2"/>
  <c r="J9547" i="2"/>
  <c r="K9547" i="2"/>
  <c r="L9547" i="2"/>
  <c r="M9547" i="2"/>
  <c r="O9547" i="2" s="1"/>
  <c r="N9547" i="2"/>
  <c r="J9548" i="2"/>
  <c r="K9548" i="2"/>
  <c r="L9548" i="2"/>
  <c r="M9548" i="2"/>
  <c r="N9548" i="2"/>
  <c r="J9549" i="2"/>
  <c r="K9549" i="2"/>
  <c r="L9549" i="2"/>
  <c r="M9549" i="2"/>
  <c r="N9549" i="2"/>
  <c r="O9549" i="2"/>
  <c r="J9550" i="2"/>
  <c r="K9550" i="2"/>
  <c r="L9550" i="2"/>
  <c r="M9550" i="2"/>
  <c r="O9550" i="2" s="1"/>
  <c r="N9550" i="2"/>
  <c r="J9551" i="2"/>
  <c r="K9551" i="2"/>
  <c r="L9551" i="2"/>
  <c r="M9551" i="2"/>
  <c r="O9551" i="2" s="1"/>
  <c r="N9551" i="2"/>
  <c r="J9552" i="2"/>
  <c r="K9552" i="2"/>
  <c r="L9552" i="2"/>
  <c r="M9552" i="2"/>
  <c r="N9552" i="2"/>
  <c r="O9552" i="2" s="1"/>
  <c r="J9553" i="2"/>
  <c r="K9553" i="2"/>
  <c r="L9553" i="2"/>
  <c r="M9553" i="2"/>
  <c r="N9553" i="2"/>
  <c r="O9553" i="2" s="1"/>
  <c r="J9554" i="2"/>
  <c r="K9554" i="2"/>
  <c r="L9554" i="2"/>
  <c r="M9554" i="2"/>
  <c r="O9554" i="2" s="1"/>
  <c r="N9554" i="2"/>
  <c r="J9555" i="2"/>
  <c r="K9555" i="2"/>
  <c r="L9555" i="2"/>
  <c r="M9555" i="2"/>
  <c r="N9555" i="2"/>
  <c r="J9556" i="2"/>
  <c r="K9556" i="2"/>
  <c r="L9556" i="2"/>
  <c r="M9556" i="2"/>
  <c r="N9556" i="2"/>
  <c r="O9556" i="2" s="1"/>
  <c r="J9557" i="2"/>
  <c r="K9557" i="2"/>
  <c r="L9557" i="2"/>
  <c r="M9557" i="2"/>
  <c r="O9557" i="2" s="1"/>
  <c r="N9557" i="2"/>
  <c r="J9558" i="2"/>
  <c r="K9558" i="2"/>
  <c r="L9558" i="2"/>
  <c r="M9558" i="2"/>
  <c r="N9558" i="2"/>
  <c r="J9559" i="2"/>
  <c r="K9559" i="2"/>
  <c r="L9559" i="2"/>
  <c r="M9559" i="2"/>
  <c r="N9559" i="2"/>
  <c r="J9560" i="2"/>
  <c r="K9560" i="2"/>
  <c r="L9560" i="2"/>
  <c r="M9560" i="2"/>
  <c r="N9560" i="2"/>
  <c r="J9561" i="2"/>
  <c r="K9561" i="2"/>
  <c r="L9561" i="2"/>
  <c r="M9561" i="2"/>
  <c r="O9561" i="2" s="1"/>
  <c r="N9561" i="2"/>
  <c r="J9562" i="2"/>
  <c r="K9562" i="2"/>
  <c r="L9562" i="2"/>
  <c r="M9562" i="2"/>
  <c r="N9562" i="2"/>
  <c r="J9563" i="2"/>
  <c r="K9563" i="2"/>
  <c r="L9563" i="2"/>
  <c r="M9563" i="2"/>
  <c r="O9563" i="2" s="1"/>
  <c r="N9563" i="2"/>
  <c r="J9564" i="2"/>
  <c r="K9564" i="2"/>
  <c r="L9564" i="2"/>
  <c r="M9564" i="2"/>
  <c r="N9564" i="2"/>
  <c r="J9565" i="2"/>
  <c r="K9565" i="2"/>
  <c r="L9565" i="2"/>
  <c r="M9565" i="2"/>
  <c r="N9565" i="2"/>
  <c r="O9565" i="2"/>
  <c r="J9566" i="2"/>
  <c r="K9566" i="2"/>
  <c r="L9566" i="2"/>
  <c r="M9566" i="2"/>
  <c r="O9566" i="2" s="1"/>
  <c r="N9566" i="2"/>
  <c r="J9567" i="2"/>
  <c r="K9567" i="2"/>
  <c r="L9567" i="2"/>
  <c r="M9567" i="2"/>
  <c r="O9567" i="2" s="1"/>
  <c r="N9567" i="2"/>
  <c r="J9568" i="2"/>
  <c r="K9568" i="2"/>
  <c r="L9568" i="2"/>
  <c r="M9568" i="2"/>
  <c r="N9568" i="2"/>
  <c r="O9568" i="2" s="1"/>
  <c r="J9569" i="2"/>
  <c r="K9569" i="2"/>
  <c r="L9569" i="2"/>
  <c r="M9569" i="2"/>
  <c r="N9569" i="2"/>
  <c r="O9569" i="2" s="1"/>
  <c r="J9570" i="2"/>
  <c r="K9570" i="2"/>
  <c r="L9570" i="2"/>
  <c r="M9570" i="2"/>
  <c r="O9570" i="2" s="1"/>
  <c r="N9570" i="2"/>
  <c r="J9571" i="2"/>
  <c r="K9571" i="2"/>
  <c r="L9571" i="2"/>
  <c r="M9571" i="2"/>
  <c r="N9571" i="2"/>
  <c r="J9572" i="2"/>
  <c r="K9572" i="2"/>
  <c r="L9572" i="2"/>
  <c r="M9572" i="2"/>
  <c r="N9572" i="2"/>
  <c r="O9572" i="2" s="1"/>
  <c r="J9573" i="2"/>
  <c r="K9573" i="2"/>
  <c r="L9573" i="2"/>
  <c r="M9573" i="2"/>
  <c r="O9573" i="2" s="1"/>
  <c r="N9573" i="2"/>
  <c r="J9574" i="2"/>
  <c r="K9574" i="2"/>
  <c r="L9574" i="2"/>
  <c r="M9574" i="2"/>
  <c r="N9574" i="2"/>
  <c r="J9575" i="2"/>
  <c r="K9575" i="2"/>
  <c r="L9575" i="2"/>
  <c r="M9575" i="2"/>
  <c r="N9575" i="2"/>
  <c r="J9576" i="2"/>
  <c r="K9576" i="2"/>
  <c r="L9576" i="2"/>
  <c r="M9576" i="2"/>
  <c r="N9576" i="2"/>
  <c r="J9577" i="2"/>
  <c r="K9577" i="2"/>
  <c r="L9577" i="2"/>
  <c r="M9577" i="2"/>
  <c r="O9577" i="2" s="1"/>
  <c r="N9577" i="2"/>
  <c r="J9578" i="2"/>
  <c r="K9578" i="2"/>
  <c r="L9578" i="2"/>
  <c r="M9578" i="2"/>
  <c r="N9578" i="2"/>
  <c r="J9579" i="2"/>
  <c r="K9579" i="2"/>
  <c r="L9579" i="2"/>
  <c r="M9579" i="2"/>
  <c r="O9579" i="2" s="1"/>
  <c r="N9579" i="2"/>
  <c r="J9580" i="2"/>
  <c r="K9580" i="2"/>
  <c r="L9580" i="2"/>
  <c r="M9580" i="2"/>
  <c r="N9580" i="2"/>
  <c r="J9581" i="2"/>
  <c r="K9581" i="2"/>
  <c r="L9581" i="2"/>
  <c r="M9581" i="2"/>
  <c r="N9581" i="2"/>
  <c r="O9581" i="2"/>
  <c r="J9582" i="2"/>
  <c r="K9582" i="2"/>
  <c r="L9582" i="2"/>
  <c r="M9582" i="2"/>
  <c r="O9582" i="2" s="1"/>
  <c r="N9582" i="2"/>
  <c r="J9583" i="2"/>
  <c r="K9583" i="2"/>
  <c r="L9583" i="2"/>
  <c r="M9583" i="2"/>
  <c r="O9583" i="2" s="1"/>
  <c r="N9583" i="2"/>
  <c r="J9584" i="2"/>
  <c r="K9584" i="2"/>
  <c r="L9584" i="2"/>
  <c r="M9584" i="2"/>
  <c r="N9584" i="2"/>
  <c r="O9584" i="2" s="1"/>
  <c r="J9585" i="2"/>
  <c r="K9585" i="2"/>
  <c r="L9585" i="2"/>
  <c r="M9585" i="2"/>
  <c r="N9585" i="2"/>
  <c r="O9585" i="2" s="1"/>
  <c r="J9586" i="2"/>
  <c r="K9586" i="2"/>
  <c r="L9586" i="2"/>
  <c r="M9586" i="2"/>
  <c r="O9586" i="2" s="1"/>
  <c r="N9586" i="2"/>
  <c r="J9587" i="2"/>
  <c r="K9587" i="2"/>
  <c r="L9587" i="2"/>
  <c r="M9587" i="2"/>
  <c r="N9587" i="2"/>
  <c r="J9588" i="2"/>
  <c r="K9588" i="2"/>
  <c r="L9588" i="2"/>
  <c r="M9588" i="2"/>
  <c r="N9588" i="2"/>
  <c r="O9588" i="2" s="1"/>
  <c r="J9589" i="2"/>
  <c r="K9589" i="2"/>
  <c r="L9589" i="2"/>
  <c r="M9589" i="2"/>
  <c r="O9589" i="2" s="1"/>
  <c r="N9589" i="2"/>
  <c r="J9590" i="2"/>
  <c r="K9590" i="2"/>
  <c r="L9590" i="2"/>
  <c r="M9590" i="2"/>
  <c r="N9590" i="2"/>
  <c r="J9591" i="2"/>
  <c r="K9591" i="2"/>
  <c r="L9591" i="2"/>
  <c r="M9591" i="2"/>
  <c r="N9591" i="2"/>
  <c r="J9592" i="2"/>
  <c r="K9592" i="2"/>
  <c r="L9592" i="2"/>
  <c r="M9592" i="2"/>
  <c r="N9592" i="2"/>
  <c r="J9593" i="2"/>
  <c r="K9593" i="2"/>
  <c r="L9593" i="2"/>
  <c r="M9593" i="2"/>
  <c r="O9593" i="2" s="1"/>
  <c r="N9593" i="2"/>
  <c r="J9594" i="2"/>
  <c r="K9594" i="2"/>
  <c r="L9594" i="2"/>
  <c r="M9594" i="2"/>
  <c r="N9594" i="2"/>
  <c r="J9595" i="2"/>
  <c r="K9595" i="2"/>
  <c r="L9595" i="2"/>
  <c r="M9595" i="2"/>
  <c r="O9595" i="2" s="1"/>
  <c r="N9595" i="2"/>
  <c r="J9596" i="2"/>
  <c r="K9596" i="2"/>
  <c r="L9596" i="2"/>
  <c r="M9596" i="2"/>
  <c r="N9596" i="2"/>
  <c r="J9597" i="2"/>
  <c r="K9597" i="2"/>
  <c r="L9597" i="2"/>
  <c r="M9597" i="2"/>
  <c r="N9597" i="2"/>
  <c r="O9597" i="2"/>
  <c r="J9598" i="2"/>
  <c r="K9598" i="2"/>
  <c r="L9598" i="2"/>
  <c r="M9598" i="2"/>
  <c r="O9598" i="2" s="1"/>
  <c r="N9598" i="2"/>
  <c r="J9599" i="2"/>
  <c r="K9599" i="2"/>
  <c r="L9599" i="2"/>
  <c r="M9599" i="2"/>
  <c r="O9599" i="2" s="1"/>
  <c r="N9599" i="2"/>
  <c r="J9600" i="2"/>
  <c r="K9600" i="2"/>
  <c r="L9600" i="2"/>
  <c r="M9600" i="2"/>
  <c r="N9600" i="2"/>
  <c r="O9600" i="2" s="1"/>
  <c r="J9601" i="2"/>
  <c r="K9601" i="2"/>
  <c r="L9601" i="2"/>
  <c r="M9601" i="2"/>
  <c r="N9601" i="2"/>
  <c r="O9601" i="2" s="1"/>
  <c r="J9602" i="2"/>
  <c r="K9602" i="2"/>
  <c r="L9602" i="2"/>
  <c r="M9602" i="2"/>
  <c r="O9602" i="2" s="1"/>
  <c r="N9602" i="2"/>
  <c r="J9603" i="2"/>
  <c r="K9603" i="2"/>
  <c r="L9603" i="2"/>
  <c r="M9603" i="2"/>
  <c r="N9603" i="2"/>
  <c r="J9604" i="2"/>
  <c r="K9604" i="2"/>
  <c r="L9604" i="2"/>
  <c r="M9604" i="2"/>
  <c r="N9604" i="2"/>
  <c r="O9604" i="2" s="1"/>
  <c r="J9605" i="2"/>
  <c r="K9605" i="2"/>
  <c r="L9605" i="2"/>
  <c r="M9605" i="2"/>
  <c r="O9605" i="2" s="1"/>
  <c r="N9605" i="2"/>
  <c r="J9606" i="2"/>
  <c r="K9606" i="2"/>
  <c r="L9606" i="2"/>
  <c r="M9606" i="2"/>
  <c r="N9606" i="2"/>
  <c r="J9607" i="2"/>
  <c r="K9607" i="2"/>
  <c r="L9607" i="2"/>
  <c r="M9607" i="2"/>
  <c r="N9607" i="2"/>
  <c r="J9608" i="2"/>
  <c r="K9608" i="2"/>
  <c r="L9608" i="2"/>
  <c r="M9608" i="2"/>
  <c r="N9608" i="2"/>
  <c r="J9609" i="2"/>
  <c r="K9609" i="2"/>
  <c r="L9609" i="2"/>
  <c r="M9609" i="2"/>
  <c r="O9609" i="2" s="1"/>
  <c r="N9609" i="2"/>
  <c r="J9610" i="2"/>
  <c r="K9610" i="2"/>
  <c r="L9610" i="2"/>
  <c r="M9610" i="2"/>
  <c r="N9610" i="2"/>
  <c r="O9610" i="2" s="1"/>
  <c r="J9611" i="2"/>
  <c r="K9611" i="2"/>
  <c r="L9611" i="2"/>
  <c r="M9611" i="2"/>
  <c r="O9611" i="2" s="1"/>
  <c r="N9611" i="2"/>
  <c r="J9612" i="2"/>
  <c r="K9612" i="2"/>
  <c r="L9612" i="2"/>
  <c r="M9612" i="2"/>
  <c r="N9612" i="2"/>
  <c r="J9613" i="2"/>
  <c r="K9613" i="2"/>
  <c r="L9613" i="2"/>
  <c r="M9613" i="2"/>
  <c r="N9613" i="2"/>
  <c r="O9613" i="2"/>
  <c r="J9614" i="2"/>
  <c r="K9614" i="2"/>
  <c r="L9614" i="2"/>
  <c r="M9614" i="2"/>
  <c r="N9614" i="2"/>
  <c r="J9615" i="2"/>
  <c r="K9615" i="2"/>
  <c r="L9615" i="2"/>
  <c r="M9615" i="2"/>
  <c r="O9615" i="2" s="1"/>
  <c r="N9615" i="2"/>
  <c r="J9616" i="2"/>
  <c r="K9616" i="2"/>
  <c r="L9616" i="2"/>
  <c r="M9616" i="2"/>
  <c r="N9616" i="2"/>
  <c r="O9616" i="2" s="1"/>
  <c r="J9617" i="2"/>
  <c r="K9617" i="2"/>
  <c r="L9617" i="2"/>
  <c r="M9617" i="2"/>
  <c r="N9617" i="2"/>
  <c r="O9617" i="2" s="1"/>
  <c r="J9618" i="2"/>
  <c r="K9618" i="2"/>
  <c r="L9618" i="2"/>
  <c r="M9618" i="2"/>
  <c r="N9618" i="2"/>
  <c r="J9619" i="2"/>
  <c r="K9619" i="2"/>
  <c r="L9619" i="2"/>
  <c r="M9619" i="2"/>
  <c r="N9619" i="2"/>
  <c r="J9620" i="2"/>
  <c r="K9620" i="2"/>
  <c r="L9620" i="2"/>
  <c r="M9620" i="2"/>
  <c r="N9620" i="2"/>
  <c r="O9620" i="2" s="1"/>
  <c r="J9621" i="2"/>
  <c r="K9621" i="2"/>
  <c r="L9621" i="2"/>
  <c r="M9621" i="2"/>
  <c r="O9621" i="2" s="1"/>
  <c r="N9621" i="2"/>
  <c r="J9622" i="2"/>
  <c r="K9622" i="2"/>
  <c r="L9622" i="2"/>
  <c r="M9622" i="2"/>
  <c r="N9622" i="2"/>
  <c r="J9623" i="2"/>
  <c r="K9623" i="2"/>
  <c r="L9623" i="2"/>
  <c r="M9623" i="2"/>
  <c r="N9623" i="2"/>
  <c r="J9624" i="2"/>
  <c r="K9624" i="2"/>
  <c r="L9624" i="2"/>
  <c r="M9624" i="2"/>
  <c r="N9624" i="2"/>
  <c r="J9625" i="2"/>
  <c r="K9625" i="2"/>
  <c r="L9625" i="2"/>
  <c r="M9625" i="2"/>
  <c r="O9625" i="2" s="1"/>
  <c r="N9625" i="2"/>
  <c r="J9626" i="2"/>
  <c r="K9626" i="2"/>
  <c r="L9626" i="2"/>
  <c r="M9626" i="2"/>
  <c r="N9626" i="2"/>
  <c r="J9627" i="2"/>
  <c r="K9627" i="2"/>
  <c r="L9627" i="2"/>
  <c r="M9627" i="2"/>
  <c r="O9627" i="2" s="1"/>
  <c r="N9627" i="2"/>
  <c r="J9628" i="2"/>
  <c r="K9628" i="2"/>
  <c r="L9628" i="2"/>
  <c r="M9628" i="2"/>
  <c r="N9628" i="2"/>
  <c r="J9629" i="2"/>
  <c r="K9629" i="2"/>
  <c r="L9629" i="2"/>
  <c r="M9629" i="2"/>
  <c r="N9629" i="2"/>
  <c r="O9629" i="2"/>
  <c r="J9630" i="2"/>
  <c r="K9630" i="2"/>
  <c r="L9630" i="2"/>
  <c r="M9630" i="2"/>
  <c r="O9630" i="2" s="1"/>
  <c r="N9630" i="2"/>
  <c r="J9631" i="2"/>
  <c r="K9631" i="2"/>
  <c r="L9631" i="2"/>
  <c r="M9631" i="2"/>
  <c r="O9631" i="2" s="1"/>
  <c r="N9631" i="2"/>
  <c r="J9632" i="2"/>
  <c r="K9632" i="2"/>
  <c r="L9632" i="2"/>
  <c r="M9632" i="2"/>
  <c r="N9632" i="2"/>
  <c r="O9632" i="2" s="1"/>
  <c r="J9633" i="2"/>
  <c r="K9633" i="2"/>
  <c r="L9633" i="2"/>
  <c r="M9633" i="2"/>
  <c r="N9633" i="2"/>
  <c r="O9633" i="2" s="1"/>
  <c r="J9634" i="2"/>
  <c r="K9634" i="2"/>
  <c r="L9634" i="2"/>
  <c r="M9634" i="2"/>
  <c r="O9634" i="2" s="1"/>
  <c r="N9634" i="2"/>
  <c r="J9635" i="2"/>
  <c r="K9635" i="2"/>
  <c r="L9635" i="2"/>
  <c r="M9635" i="2"/>
  <c r="N9635" i="2"/>
  <c r="J9636" i="2"/>
  <c r="K9636" i="2"/>
  <c r="L9636" i="2"/>
  <c r="M9636" i="2"/>
  <c r="N9636" i="2"/>
  <c r="O9636" i="2" s="1"/>
  <c r="J9637" i="2"/>
  <c r="K9637" i="2"/>
  <c r="L9637" i="2"/>
  <c r="M9637" i="2"/>
  <c r="O9637" i="2" s="1"/>
  <c r="N9637" i="2"/>
  <c r="J9638" i="2"/>
  <c r="K9638" i="2"/>
  <c r="L9638" i="2"/>
  <c r="M9638" i="2"/>
  <c r="N9638" i="2"/>
  <c r="O9638" i="2" s="1"/>
  <c r="J9639" i="2"/>
  <c r="K9639" i="2"/>
  <c r="L9639" i="2"/>
  <c r="M9639" i="2"/>
  <c r="N9639" i="2"/>
  <c r="J9640" i="2"/>
  <c r="K9640" i="2"/>
  <c r="L9640" i="2"/>
  <c r="M9640" i="2"/>
  <c r="N9640" i="2"/>
  <c r="J9641" i="2"/>
  <c r="K9641" i="2"/>
  <c r="L9641" i="2"/>
  <c r="M9641" i="2"/>
  <c r="O9641" i="2" s="1"/>
  <c r="N9641" i="2"/>
  <c r="J9642" i="2"/>
  <c r="K9642" i="2"/>
  <c r="L9642" i="2"/>
  <c r="M9642" i="2"/>
  <c r="N9642" i="2"/>
  <c r="J9643" i="2"/>
  <c r="K9643" i="2"/>
  <c r="L9643" i="2"/>
  <c r="M9643" i="2"/>
  <c r="O9643" i="2" s="1"/>
  <c r="N9643" i="2"/>
  <c r="J9644" i="2"/>
  <c r="K9644" i="2"/>
  <c r="L9644" i="2"/>
  <c r="M9644" i="2"/>
  <c r="N9644" i="2"/>
  <c r="J9645" i="2"/>
  <c r="K9645" i="2"/>
  <c r="L9645" i="2"/>
  <c r="M9645" i="2"/>
  <c r="N9645" i="2"/>
  <c r="O9645" i="2"/>
  <c r="J9646" i="2"/>
  <c r="K9646" i="2"/>
  <c r="L9646" i="2"/>
  <c r="M9646" i="2"/>
  <c r="N9646" i="2"/>
  <c r="J9647" i="2"/>
  <c r="K9647" i="2"/>
  <c r="L9647" i="2"/>
  <c r="M9647" i="2"/>
  <c r="O9647" i="2" s="1"/>
  <c r="N9647" i="2"/>
  <c r="J9648" i="2"/>
  <c r="K9648" i="2"/>
  <c r="L9648" i="2"/>
  <c r="M9648" i="2"/>
  <c r="N9648" i="2"/>
  <c r="O9648" i="2" s="1"/>
  <c r="J9649" i="2"/>
  <c r="K9649" i="2"/>
  <c r="L9649" i="2"/>
  <c r="M9649" i="2"/>
  <c r="N9649" i="2"/>
  <c r="O9649" i="2" s="1"/>
  <c r="J9650" i="2"/>
  <c r="K9650" i="2"/>
  <c r="L9650" i="2"/>
  <c r="M9650" i="2"/>
  <c r="N9650" i="2"/>
  <c r="J9651" i="2"/>
  <c r="K9651" i="2"/>
  <c r="L9651" i="2"/>
  <c r="M9651" i="2"/>
  <c r="N9651" i="2"/>
  <c r="J9652" i="2"/>
  <c r="K9652" i="2"/>
  <c r="L9652" i="2"/>
  <c r="M9652" i="2"/>
  <c r="N9652" i="2"/>
  <c r="O9652" i="2" s="1"/>
  <c r="J9653" i="2"/>
  <c r="K9653" i="2"/>
  <c r="L9653" i="2"/>
  <c r="M9653" i="2"/>
  <c r="O9653" i="2" s="1"/>
  <c r="N9653" i="2"/>
  <c r="J9654" i="2"/>
  <c r="K9654" i="2"/>
  <c r="L9654" i="2"/>
  <c r="M9654" i="2"/>
  <c r="N9654" i="2"/>
  <c r="O9654" i="2" s="1"/>
  <c r="J9655" i="2"/>
  <c r="K9655" i="2"/>
  <c r="L9655" i="2"/>
  <c r="M9655" i="2"/>
  <c r="N9655" i="2"/>
  <c r="J9656" i="2"/>
  <c r="K9656" i="2"/>
  <c r="L9656" i="2"/>
  <c r="M9656" i="2"/>
  <c r="N9656" i="2"/>
  <c r="J9657" i="2"/>
  <c r="K9657" i="2"/>
  <c r="L9657" i="2"/>
  <c r="M9657" i="2"/>
  <c r="O9657" i="2" s="1"/>
  <c r="N9657" i="2"/>
  <c r="J9658" i="2"/>
  <c r="K9658" i="2"/>
  <c r="L9658" i="2"/>
  <c r="M9658" i="2"/>
  <c r="N9658" i="2"/>
  <c r="O9658" i="2" s="1"/>
  <c r="J9659" i="2"/>
  <c r="K9659" i="2"/>
  <c r="L9659" i="2"/>
  <c r="M9659" i="2"/>
  <c r="O9659" i="2" s="1"/>
  <c r="N9659" i="2"/>
  <c r="J9660" i="2"/>
  <c r="K9660" i="2"/>
  <c r="L9660" i="2"/>
  <c r="M9660" i="2"/>
  <c r="N9660" i="2"/>
  <c r="J9661" i="2"/>
  <c r="K9661" i="2"/>
  <c r="L9661" i="2"/>
  <c r="M9661" i="2"/>
  <c r="N9661" i="2"/>
  <c r="O9661" i="2"/>
  <c r="J9662" i="2"/>
  <c r="K9662" i="2"/>
  <c r="L9662" i="2"/>
  <c r="M9662" i="2"/>
  <c r="N9662" i="2"/>
  <c r="J9663" i="2"/>
  <c r="K9663" i="2"/>
  <c r="L9663" i="2"/>
  <c r="M9663" i="2"/>
  <c r="O9663" i="2" s="1"/>
  <c r="N9663" i="2"/>
  <c r="J9664" i="2"/>
  <c r="K9664" i="2"/>
  <c r="L9664" i="2"/>
  <c r="M9664" i="2"/>
  <c r="N9664" i="2"/>
  <c r="O9664" i="2" s="1"/>
  <c r="J9665" i="2"/>
  <c r="K9665" i="2"/>
  <c r="L9665" i="2"/>
  <c r="M9665" i="2"/>
  <c r="N9665" i="2"/>
  <c r="O9665" i="2" s="1"/>
  <c r="J9666" i="2"/>
  <c r="K9666" i="2"/>
  <c r="L9666" i="2"/>
  <c r="M9666" i="2"/>
  <c r="N9666" i="2"/>
  <c r="J9667" i="2"/>
  <c r="K9667" i="2"/>
  <c r="L9667" i="2"/>
  <c r="M9667" i="2"/>
  <c r="N9667" i="2"/>
  <c r="J9668" i="2"/>
  <c r="K9668" i="2"/>
  <c r="L9668" i="2"/>
  <c r="M9668" i="2"/>
  <c r="N9668" i="2"/>
  <c r="O9668" i="2" s="1"/>
  <c r="J9669" i="2"/>
  <c r="K9669" i="2"/>
  <c r="L9669" i="2"/>
  <c r="M9669" i="2"/>
  <c r="O9669" i="2" s="1"/>
  <c r="N9669" i="2"/>
  <c r="J9670" i="2"/>
  <c r="K9670" i="2"/>
  <c r="L9670" i="2"/>
  <c r="M9670" i="2"/>
  <c r="N9670" i="2"/>
  <c r="O9670" i="2" s="1"/>
  <c r="J9671" i="2"/>
  <c r="K9671" i="2"/>
  <c r="L9671" i="2"/>
  <c r="M9671" i="2"/>
  <c r="N9671" i="2"/>
  <c r="J9672" i="2"/>
  <c r="K9672" i="2"/>
  <c r="L9672" i="2"/>
  <c r="M9672" i="2"/>
  <c r="O9672" i="2" s="1"/>
  <c r="N9672" i="2"/>
  <c r="J9673" i="2"/>
  <c r="K9673" i="2"/>
  <c r="L9673" i="2"/>
  <c r="M9673" i="2"/>
  <c r="O9673" i="2" s="1"/>
  <c r="N9673" i="2"/>
  <c r="J9674" i="2"/>
  <c r="K9674" i="2"/>
  <c r="L9674" i="2"/>
  <c r="M9674" i="2"/>
  <c r="N9674" i="2"/>
  <c r="O9674" i="2" s="1"/>
  <c r="J9675" i="2"/>
  <c r="K9675" i="2"/>
  <c r="L9675" i="2"/>
  <c r="M9675" i="2"/>
  <c r="O9675" i="2" s="1"/>
  <c r="N9675" i="2"/>
  <c r="J9676" i="2"/>
  <c r="K9676" i="2"/>
  <c r="L9676" i="2"/>
  <c r="M9676" i="2"/>
  <c r="N9676" i="2"/>
  <c r="J9677" i="2"/>
  <c r="K9677" i="2"/>
  <c r="L9677" i="2"/>
  <c r="M9677" i="2"/>
  <c r="N9677" i="2"/>
  <c r="O9677" i="2"/>
  <c r="J9678" i="2"/>
  <c r="K9678" i="2"/>
  <c r="L9678" i="2"/>
  <c r="M9678" i="2"/>
  <c r="N9678" i="2"/>
  <c r="J9679" i="2"/>
  <c r="K9679" i="2"/>
  <c r="L9679" i="2"/>
  <c r="M9679" i="2"/>
  <c r="O9679" i="2" s="1"/>
  <c r="N9679" i="2"/>
  <c r="J9680" i="2"/>
  <c r="K9680" i="2"/>
  <c r="L9680" i="2"/>
  <c r="M9680" i="2"/>
  <c r="N9680" i="2"/>
  <c r="J9681" i="2"/>
  <c r="K9681" i="2"/>
  <c r="L9681" i="2"/>
  <c r="M9681" i="2"/>
  <c r="N9681" i="2"/>
  <c r="O9681" i="2" s="1"/>
  <c r="J9682" i="2"/>
  <c r="K9682" i="2"/>
  <c r="L9682" i="2"/>
  <c r="M9682" i="2"/>
  <c r="N9682" i="2"/>
  <c r="J9683" i="2"/>
  <c r="K9683" i="2"/>
  <c r="L9683" i="2"/>
  <c r="M9683" i="2"/>
  <c r="N9683" i="2"/>
  <c r="J9684" i="2"/>
  <c r="K9684" i="2"/>
  <c r="L9684" i="2"/>
  <c r="M9684" i="2"/>
  <c r="N9684" i="2"/>
  <c r="J9685" i="2"/>
  <c r="K9685" i="2"/>
  <c r="L9685" i="2"/>
  <c r="M9685" i="2"/>
  <c r="O9685" i="2" s="1"/>
  <c r="N9685" i="2"/>
  <c r="J9686" i="2"/>
  <c r="K9686" i="2"/>
  <c r="L9686" i="2"/>
  <c r="M9686" i="2"/>
  <c r="N9686" i="2"/>
  <c r="O9686" i="2" s="1"/>
  <c r="J9687" i="2"/>
  <c r="K9687" i="2"/>
  <c r="L9687" i="2"/>
  <c r="M9687" i="2"/>
  <c r="N9687" i="2"/>
  <c r="J9688" i="2"/>
  <c r="K9688" i="2"/>
  <c r="L9688" i="2"/>
  <c r="M9688" i="2"/>
  <c r="N9688" i="2"/>
  <c r="J9689" i="2"/>
  <c r="K9689" i="2"/>
  <c r="L9689" i="2"/>
  <c r="M9689" i="2"/>
  <c r="O9689" i="2" s="1"/>
  <c r="N9689" i="2"/>
  <c r="J9690" i="2"/>
  <c r="K9690" i="2"/>
  <c r="L9690" i="2"/>
  <c r="M9690" i="2"/>
  <c r="N9690" i="2"/>
  <c r="O9690" i="2" s="1"/>
  <c r="J9691" i="2"/>
  <c r="K9691" i="2"/>
  <c r="L9691" i="2"/>
  <c r="M9691" i="2"/>
  <c r="O9691" i="2" s="1"/>
  <c r="N9691" i="2"/>
  <c r="J9692" i="2"/>
  <c r="K9692" i="2"/>
  <c r="L9692" i="2"/>
  <c r="M9692" i="2"/>
  <c r="N9692" i="2"/>
  <c r="J9693" i="2"/>
  <c r="K9693" i="2"/>
  <c r="L9693" i="2"/>
  <c r="M9693" i="2"/>
  <c r="N9693" i="2"/>
  <c r="O9693" i="2"/>
  <c r="J9694" i="2"/>
  <c r="K9694" i="2"/>
  <c r="L9694" i="2"/>
  <c r="M9694" i="2"/>
  <c r="N9694" i="2"/>
  <c r="J9695" i="2"/>
  <c r="K9695" i="2"/>
  <c r="L9695" i="2"/>
  <c r="M9695" i="2"/>
  <c r="O9695" i="2" s="1"/>
  <c r="N9695" i="2"/>
  <c r="J9696" i="2"/>
  <c r="K9696" i="2"/>
  <c r="L9696" i="2"/>
  <c r="M9696" i="2"/>
  <c r="N9696" i="2"/>
  <c r="J9697" i="2"/>
  <c r="K9697" i="2"/>
  <c r="L9697" i="2"/>
  <c r="M9697" i="2"/>
  <c r="N9697" i="2"/>
  <c r="O9697" i="2" s="1"/>
  <c r="J9698" i="2"/>
  <c r="K9698" i="2"/>
  <c r="L9698" i="2"/>
  <c r="M9698" i="2"/>
  <c r="N9698" i="2"/>
  <c r="J9699" i="2"/>
  <c r="K9699" i="2"/>
  <c r="L9699" i="2"/>
  <c r="M9699" i="2"/>
  <c r="N9699" i="2"/>
  <c r="J9700" i="2"/>
  <c r="K9700" i="2"/>
  <c r="L9700" i="2"/>
  <c r="M9700" i="2"/>
  <c r="N9700" i="2"/>
  <c r="O9700" i="2" s="1"/>
  <c r="J9701" i="2"/>
  <c r="K9701" i="2"/>
  <c r="L9701" i="2"/>
  <c r="M9701" i="2"/>
  <c r="O9701" i="2" s="1"/>
  <c r="N9701" i="2"/>
  <c r="J9702" i="2"/>
  <c r="K9702" i="2"/>
  <c r="L9702" i="2"/>
  <c r="M9702" i="2"/>
  <c r="N9702" i="2"/>
  <c r="O9702" i="2" s="1"/>
  <c r="J9703" i="2"/>
  <c r="K9703" i="2"/>
  <c r="L9703" i="2"/>
  <c r="M9703" i="2"/>
  <c r="N9703" i="2"/>
  <c r="J9704" i="2"/>
  <c r="K9704" i="2"/>
  <c r="L9704" i="2"/>
  <c r="M9704" i="2"/>
  <c r="N9704" i="2"/>
  <c r="J9705" i="2"/>
  <c r="K9705" i="2"/>
  <c r="L9705" i="2"/>
  <c r="M9705" i="2"/>
  <c r="O9705" i="2" s="1"/>
  <c r="N9705" i="2"/>
  <c r="J9706" i="2"/>
  <c r="K9706" i="2"/>
  <c r="L9706" i="2"/>
  <c r="M9706" i="2"/>
  <c r="N9706" i="2"/>
  <c r="O9706" i="2" s="1"/>
  <c r="J9707" i="2"/>
  <c r="K9707" i="2"/>
  <c r="L9707" i="2"/>
  <c r="M9707" i="2"/>
  <c r="O9707" i="2" s="1"/>
  <c r="N9707" i="2"/>
  <c r="J9708" i="2"/>
  <c r="K9708" i="2"/>
  <c r="L9708" i="2"/>
  <c r="M9708" i="2"/>
  <c r="N9708" i="2"/>
  <c r="J9709" i="2"/>
  <c r="K9709" i="2"/>
  <c r="L9709" i="2"/>
  <c r="M9709" i="2"/>
  <c r="N9709" i="2"/>
  <c r="O9709" i="2"/>
  <c r="J9710" i="2"/>
  <c r="K9710" i="2"/>
  <c r="L9710" i="2"/>
  <c r="M9710" i="2"/>
  <c r="N9710" i="2"/>
  <c r="J9711" i="2"/>
  <c r="K9711" i="2"/>
  <c r="L9711" i="2"/>
  <c r="M9711" i="2"/>
  <c r="O9711" i="2" s="1"/>
  <c r="N9711" i="2"/>
  <c r="J9712" i="2"/>
  <c r="K9712" i="2"/>
  <c r="L9712" i="2"/>
  <c r="M9712" i="2"/>
  <c r="N9712" i="2"/>
  <c r="J9713" i="2"/>
  <c r="K9713" i="2"/>
  <c r="L9713" i="2"/>
  <c r="M9713" i="2"/>
  <c r="N9713" i="2"/>
  <c r="O9713" i="2" s="1"/>
  <c r="J9714" i="2"/>
  <c r="K9714" i="2"/>
  <c r="L9714" i="2"/>
  <c r="M9714" i="2"/>
  <c r="N9714" i="2"/>
  <c r="J9715" i="2"/>
  <c r="K9715" i="2"/>
  <c r="L9715" i="2"/>
  <c r="M9715" i="2"/>
  <c r="N9715" i="2"/>
  <c r="J9716" i="2"/>
  <c r="K9716" i="2"/>
  <c r="L9716" i="2"/>
  <c r="M9716" i="2"/>
  <c r="N9716" i="2"/>
  <c r="O9716" i="2" s="1"/>
  <c r="J9717" i="2"/>
  <c r="K9717" i="2"/>
  <c r="L9717" i="2"/>
  <c r="M9717" i="2"/>
  <c r="O9717" i="2" s="1"/>
  <c r="N9717" i="2"/>
  <c r="J9718" i="2"/>
  <c r="K9718" i="2"/>
  <c r="L9718" i="2"/>
  <c r="M9718" i="2"/>
  <c r="N9718" i="2"/>
  <c r="O9718" i="2" s="1"/>
  <c r="J9719" i="2"/>
  <c r="K9719" i="2"/>
  <c r="L9719" i="2"/>
  <c r="M9719" i="2"/>
  <c r="N9719" i="2"/>
  <c r="J9720" i="2"/>
  <c r="K9720" i="2"/>
  <c r="L9720" i="2"/>
  <c r="M9720" i="2"/>
  <c r="N9720" i="2"/>
  <c r="J9721" i="2"/>
  <c r="K9721" i="2"/>
  <c r="L9721" i="2"/>
  <c r="M9721" i="2"/>
  <c r="O9721" i="2" s="1"/>
  <c r="N9721" i="2"/>
  <c r="J9722" i="2"/>
  <c r="K9722" i="2"/>
  <c r="L9722" i="2"/>
  <c r="M9722" i="2"/>
  <c r="N9722" i="2"/>
  <c r="O9722" i="2" s="1"/>
  <c r="J9723" i="2"/>
  <c r="K9723" i="2"/>
  <c r="L9723" i="2"/>
  <c r="M9723" i="2"/>
  <c r="O9723" i="2" s="1"/>
  <c r="N9723" i="2"/>
  <c r="J9724" i="2"/>
  <c r="K9724" i="2"/>
  <c r="L9724" i="2"/>
  <c r="M9724" i="2"/>
  <c r="N9724" i="2"/>
  <c r="J9725" i="2"/>
  <c r="K9725" i="2"/>
  <c r="L9725" i="2"/>
  <c r="M9725" i="2"/>
  <c r="N9725" i="2"/>
  <c r="O9725" i="2"/>
  <c r="J9726" i="2"/>
  <c r="K9726" i="2"/>
  <c r="L9726" i="2"/>
  <c r="M9726" i="2"/>
  <c r="N9726" i="2"/>
  <c r="J9727" i="2"/>
  <c r="K9727" i="2"/>
  <c r="L9727" i="2"/>
  <c r="M9727" i="2"/>
  <c r="O9727" i="2" s="1"/>
  <c r="N9727" i="2"/>
  <c r="J9728" i="2"/>
  <c r="K9728" i="2"/>
  <c r="L9728" i="2"/>
  <c r="M9728" i="2"/>
  <c r="N9728" i="2"/>
  <c r="O9728" i="2" s="1"/>
  <c r="J9729" i="2"/>
  <c r="K9729" i="2"/>
  <c r="L9729" i="2"/>
  <c r="M9729" i="2"/>
  <c r="N9729" i="2"/>
  <c r="O9729" i="2" s="1"/>
  <c r="J9730" i="2"/>
  <c r="K9730" i="2"/>
  <c r="L9730" i="2"/>
  <c r="M9730" i="2"/>
  <c r="N9730" i="2"/>
  <c r="J9731" i="2"/>
  <c r="K9731" i="2"/>
  <c r="L9731" i="2"/>
  <c r="M9731" i="2"/>
  <c r="N9731" i="2"/>
  <c r="J9732" i="2"/>
  <c r="K9732" i="2"/>
  <c r="L9732" i="2"/>
  <c r="M9732" i="2"/>
  <c r="N9732" i="2"/>
  <c r="O9732" i="2" s="1"/>
  <c r="J9733" i="2"/>
  <c r="K9733" i="2"/>
  <c r="L9733" i="2"/>
  <c r="M9733" i="2"/>
  <c r="O9733" i="2" s="1"/>
  <c r="N9733" i="2"/>
  <c r="J9734" i="2"/>
  <c r="K9734" i="2"/>
  <c r="L9734" i="2"/>
  <c r="M9734" i="2"/>
  <c r="N9734" i="2"/>
  <c r="J9735" i="2"/>
  <c r="K9735" i="2"/>
  <c r="L9735" i="2"/>
  <c r="M9735" i="2"/>
  <c r="N9735" i="2"/>
  <c r="J9736" i="2"/>
  <c r="K9736" i="2"/>
  <c r="L9736" i="2"/>
  <c r="M9736" i="2"/>
  <c r="N9736" i="2"/>
  <c r="J9737" i="2"/>
  <c r="K9737" i="2"/>
  <c r="L9737" i="2"/>
  <c r="M9737" i="2"/>
  <c r="O9737" i="2" s="1"/>
  <c r="N9737" i="2"/>
  <c r="J9738" i="2"/>
  <c r="K9738" i="2"/>
  <c r="L9738" i="2"/>
  <c r="M9738" i="2"/>
  <c r="N9738" i="2"/>
  <c r="J9739" i="2"/>
  <c r="K9739" i="2"/>
  <c r="L9739" i="2"/>
  <c r="M9739" i="2"/>
  <c r="O9739" i="2" s="1"/>
  <c r="N9739" i="2"/>
  <c r="J9740" i="2"/>
  <c r="K9740" i="2"/>
  <c r="L9740" i="2"/>
  <c r="M9740" i="2"/>
  <c r="N9740" i="2"/>
  <c r="J9741" i="2"/>
  <c r="K9741" i="2"/>
  <c r="L9741" i="2"/>
  <c r="M9741" i="2"/>
  <c r="N9741" i="2"/>
  <c r="O9741" i="2"/>
  <c r="J9742" i="2"/>
  <c r="K9742" i="2"/>
  <c r="L9742" i="2"/>
  <c r="M9742" i="2"/>
  <c r="O9742" i="2" s="1"/>
  <c r="N9742" i="2"/>
  <c r="J9743" i="2"/>
  <c r="K9743" i="2"/>
  <c r="L9743" i="2"/>
  <c r="M9743" i="2"/>
  <c r="O9743" i="2" s="1"/>
  <c r="N9743" i="2"/>
  <c r="J9744" i="2"/>
  <c r="K9744" i="2"/>
  <c r="L9744" i="2"/>
  <c r="M9744" i="2"/>
  <c r="N9744" i="2"/>
  <c r="O9744" i="2" s="1"/>
  <c r="J9745" i="2"/>
  <c r="K9745" i="2"/>
  <c r="L9745" i="2"/>
  <c r="M9745" i="2"/>
  <c r="N9745" i="2"/>
  <c r="O9745" i="2" s="1"/>
  <c r="J9746" i="2"/>
  <c r="K9746" i="2"/>
  <c r="L9746" i="2"/>
  <c r="M9746" i="2"/>
  <c r="O9746" i="2" s="1"/>
  <c r="N9746" i="2"/>
  <c r="J9747" i="2"/>
  <c r="K9747" i="2"/>
  <c r="L9747" i="2"/>
  <c r="M9747" i="2"/>
  <c r="N9747" i="2"/>
  <c r="J9748" i="2"/>
  <c r="K9748" i="2"/>
  <c r="L9748" i="2"/>
  <c r="M9748" i="2"/>
  <c r="N9748" i="2"/>
  <c r="O9748" i="2" s="1"/>
  <c r="J9749" i="2"/>
  <c r="K9749" i="2"/>
  <c r="L9749" i="2"/>
  <c r="M9749" i="2"/>
  <c r="O9749" i="2" s="1"/>
  <c r="N9749" i="2"/>
  <c r="J9750" i="2"/>
  <c r="K9750" i="2"/>
  <c r="L9750" i="2"/>
  <c r="M9750" i="2"/>
  <c r="N9750" i="2"/>
  <c r="J9751" i="2"/>
  <c r="K9751" i="2"/>
  <c r="L9751" i="2"/>
  <c r="M9751" i="2"/>
  <c r="N9751" i="2"/>
  <c r="J9752" i="2"/>
  <c r="K9752" i="2"/>
  <c r="L9752" i="2"/>
  <c r="M9752" i="2"/>
  <c r="N9752" i="2"/>
  <c r="J9753" i="2"/>
  <c r="K9753" i="2"/>
  <c r="L9753" i="2"/>
  <c r="M9753" i="2"/>
  <c r="O9753" i="2" s="1"/>
  <c r="N9753" i="2"/>
  <c r="J9754" i="2"/>
  <c r="K9754" i="2"/>
  <c r="L9754" i="2"/>
  <c r="M9754" i="2"/>
  <c r="N9754" i="2"/>
  <c r="J9755" i="2"/>
  <c r="K9755" i="2"/>
  <c r="L9755" i="2"/>
  <c r="M9755" i="2"/>
  <c r="O9755" i="2" s="1"/>
  <c r="N9755" i="2"/>
  <c r="J9756" i="2"/>
  <c r="K9756" i="2"/>
  <c r="L9756" i="2"/>
  <c r="M9756" i="2"/>
  <c r="N9756" i="2"/>
  <c r="J9757" i="2"/>
  <c r="K9757" i="2"/>
  <c r="L9757" i="2"/>
  <c r="M9757" i="2"/>
  <c r="N9757" i="2"/>
  <c r="O9757" i="2"/>
  <c r="J9758" i="2"/>
  <c r="K9758" i="2"/>
  <c r="L9758" i="2"/>
  <c r="M9758" i="2"/>
  <c r="O9758" i="2" s="1"/>
  <c r="N9758" i="2"/>
  <c r="J9759" i="2"/>
  <c r="K9759" i="2"/>
  <c r="L9759" i="2"/>
  <c r="M9759" i="2"/>
  <c r="O9759" i="2" s="1"/>
  <c r="N9759" i="2"/>
  <c r="J9760" i="2"/>
  <c r="K9760" i="2"/>
  <c r="L9760" i="2"/>
  <c r="M9760" i="2"/>
  <c r="N9760" i="2"/>
  <c r="O9760" i="2" s="1"/>
  <c r="J9761" i="2"/>
  <c r="K9761" i="2"/>
  <c r="L9761" i="2"/>
  <c r="M9761" i="2"/>
  <c r="N9761" i="2"/>
  <c r="O9761" i="2" s="1"/>
  <c r="J9762" i="2"/>
  <c r="K9762" i="2"/>
  <c r="L9762" i="2"/>
  <c r="M9762" i="2"/>
  <c r="O9762" i="2" s="1"/>
  <c r="N9762" i="2"/>
  <c r="J9763" i="2"/>
  <c r="K9763" i="2"/>
  <c r="L9763" i="2"/>
  <c r="M9763" i="2"/>
  <c r="N9763" i="2"/>
  <c r="J9764" i="2"/>
  <c r="K9764" i="2"/>
  <c r="L9764" i="2"/>
  <c r="M9764" i="2"/>
  <c r="N9764" i="2"/>
  <c r="O9764" i="2" s="1"/>
  <c r="J9765" i="2"/>
  <c r="K9765" i="2"/>
  <c r="L9765" i="2"/>
  <c r="M9765" i="2"/>
  <c r="O9765" i="2" s="1"/>
  <c r="N9765" i="2"/>
  <c r="J9766" i="2"/>
  <c r="K9766" i="2"/>
  <c r="L9766" i="2"/>
  <c r="M9766" i="2"/>
  <c r="N9766" i="2"/>
  <c r="J9767" i="2"/>
  <c r="K9767" i="2"/>
  <c r="L9767" i="2"/>
  <c r="M9767" i="2"/>
  <c r="N9767" i="2"/>
  <c r="J9768" i="2"/>
  <c r="K9768" i="2"/>
  <c r="L9768" i="2"/>
  <c r="M9768" i="2"/>
  <c r="N9768" i="2"/>
  <c r="J9769" i="2"/>
  <c r="K9769" i="2"/>
  <c r="L9769" i="2"/>
  <c r="M9769" i="2"/>
  <c r="O9769" i="2" s="1"/>
  <c r="N9769" i="2"/>
  <c r="J9770" i="2"/>
  <c r="K9770" i="2"/>
  <c r="L9770" i="2"/>
  <c r="M9770" i="2"/>
  <c r="N9770" i="2"/>
  <c r="J9771" i="2"/>
  <c r="K9771" i="2"/>
  <c r="L9771" i="2"/>
  <c r="M9771" i="2"/>
  <c r="O9771" i="2" s="1"/>
  <c r="N9771" i="2"/>
  <c r="J9772" i="2"/>
  <c r="K9772" i="2"/>
  <c r="L9772" i="2"/>
  <c r="M9772" i="2"/>
  <c r="N9772" i="2"/>
  <c r="J9773" i="2"/>
  <c r="K9773" i="2"/>
  <c r="L9773" i="2"/>
  <c r="M9773" i="2"/>
  <c r="N9773" i="2"/>
  <c r="O9773" i="2"/>
  <c r="J9774" i="2"/>
  <c r="K9774" i="2"/>
  <c r="L9774" i="2"/>
  <c r="M9774" i="2"/>
  <c r="O9774" i="2" s="1"/>
  <c r="N9774" i="2"/>
  <c r="J9775" i="2"/>
  <c r="K9775" i="2"/>
  <c r="L9775" i="2"/>
  <c r="M9775" i="2"/>
  <c r="O9775" i="2" s="1"/>
  <c r="N9775" i="2"/>
  <c r="J9776" i="2"/>
  <c r="K9776" i="2"/>
  <c r="L9776" i="2"/>
  <c r="M9776" i="2"/>
  <c r="N9776" i="2"/>
  <c r="O9776" i="2" s="1"/>
  <c r="J9777" i="2"/>
  <c r="K9777" i="2"/>
  <c r="L9777" i="2"/>
  <c r="M9777" i="2"/>
  <c r="N9777" i="2"/>
  <c r="O9777" i="2" s="1"/>
  <c r="J9778" i="2"/>
  <c r="K9778" i="2"/>
  <c r="L9778" i="2"/>
  <c r="M9778" i="2"/>
  <c r="O9778" i="2" s="1"/>
  <c r="N9778" i="2"/>
  <c r="J9779" i="2"/>
  <c r="K9779" i="2"/>
  <c r="L9779" i="2"/>
  <c r="M9779" i="2"/>
  <c r="N9779" i="2"/>
  <c r="J9780" i="2"/>
  <c r="K9780" i="2"/>
  <c r="L9780" i="2"/>
  <c r="M9780" i="2"/>
  <c r="N9780" i="2"/>
  <c r="O9780" i="2" s="1"/>
  <c r="J9781" i="2"/>
  <c r="K9781" i="2"/>
  <c r="L9781" i="2"/>
  <c r="M9781" i="2"/>
  <c r="O9781" i="2" s="1"/>
  <c r="N9781" i="2"/>
  <c r="J9782" i="2"/>
  <c r="K9782" i="2"/>
  <c r="L9782" i="2"/>
  <c r="M9782" i="2"/>
  <c r="N9782" i="2"/>
  <c r="J9783" i="2"/>
  <c r="K9783" i="2"/>
  <c r="L9783" i="2"/>
  <c r="M9783" i="2"/>
  <c r="N9783" i="2"/>
  <c r="J9784" i="2"/>
  <c r="K9784" i="2"/>
  <c r="L9784" i="2"/>
  <c r="M9784" i="2"/>
  <c r="N9784" i="2"/>
  <c r="J9785" i="2"/>
  <c r="K9785" i="2"/>
  <c r="L9785" i="2"/>
  <c r="M9785" i="2"/>
  <c r="O9785" i="2" s="1"/>
  <c r="N9785" i="2"/>
  <c r="J9786" i="2"/>
  <c r="K9786" i="2"/>
  <c r="L9786" i="2"/>
  <c r="M9786" i="2"/>
  <c r="N9786" i="2"/>
  <c r="O9786" i="2" s="1"/>
  <c r="J9787" i="2"/>
  <c r="K9787" i="2"/>
  <c r="L9787" i="2"/>
  <c r="M9787" i="2"/>
  <c r="O9787" i="2" s="1"/>
  <c r="N9787" i="2"/>
  <c r="J9788" i="2"/>
  <c r="K9788" i="2"/>
  <c r="L9788" i="2"/>
  <c r="M9788" i="2"/>
  <c r="N9788" i="2"/>
  <c r="J9789" i="2"/>
  <c r="K9789" i="2"/>
  <c r="L9789" i="2"/>
  <c r="M9789" i="2"/>
  <c r="N9789" i="2"/>
  <c r="O9789" i="2"/>
  <c r="J9790" i="2"/>
  <c r="K9790" i="2"/>
  <c r="L9790" i="2"/>
  <c r="M9790" i="2"/>
  <c r="O9790" i="2" s="1"/>
  <c r="N9790" i="2"/>
  <c r="J9791" i="2"/>
  <c r="K9791" i="2"/>
  <c r="L9791" i="2"/>
  <c r="M9791" i="2"/>
  <c r="O9791" i="2" s="1"/>
  <c r="N9791" i="2"/>
  <c r="J9792" i="2"/>
  <c r="K9792" i="2"/>
  <c r="L9792" i="2"/>
  <c r="M9792" i="2"/>
  <c r="N9792" i="2"/>
  <c r="O9792" i="2" s="1"/>
  <c r="J9793" i="2"/>
  <c r="K9793" i="2"/>
  <c r="L9793" i="2"/>
  <c r="M9793" i="2"/>
  <c r="N9793" i="2"/>
  <c r="O9793" i="2" s="1"/>
  <c r="J9794" i="2"/>
  <c r="K9794" i="2"/>
  <c r="L9794" i="2"/>
  <c r="M9794" i="2"/>
  <c r="O9794" i="2" s="1"/>
  <c r="N9794" i="2"/>
  <c r="J9795" i="2"/>
  <c r="K9795" i="2"/>
  <c r="L9795" i="2"/>
  <c r="M9795" i="2"/>
  <c r="N9795" i="2"/>
  <c r="J9796" i="2"/>
  <c r="K9796" i="2"/>
  <c r="L9796" i="2"/>
  <c r="M9796" i="2"/>
  <c r="N9796" i="2"/>
  <c r="O9796" i="2" s="1"/>
  <c r="J9797" i="2"/>
  <c r="K9797" i="2"/>
  <c r="L9797" i="2"/>
  <c r="M9797" i="2"/>
  <c r="O9797" i="2" s="1"/>
  <c r="N9797" i="2"/>
  <c r="J9798" i="2"/>
  <c r="K9798" i="2"/>
  <c r="L9798" i="2"/>
  <c r="M9798" i="2"/>
  <c r="N9798" i="2"/>
  <c r="J9799" i="2"/>
  <c r="K9799" i="2"/>
  <c r="L9799" i="2"/>
  <c r="M9799" i="2"/>
  <c r="N9799" i="2"/>
  <c r="J9800" i="2"/>
  <c r="K9800" i="2"/>
  <c r="L9800" i="2"/>
  <c r="M9800" i="2"/>
  <c r="N9800" i="2"/>
  <c r="J9801" i="2"/>
  <c r="K9801" i="2"/>
  <c r="L9801" i="2"/>
  <c r="M9801" i="2"/>
  <c r="O9801" i="2" s="1"/>
  <c r="N9801" i="2"/>
  <c r="J9802" i="2"/>
  <c r="K9802" i="2"/>
  <c r="L9802" i="2"/>
  <c r="M9802" i="2"/>
  <c r="N9802" i="2"/>
  <c r="O9802" i="2" s="1"/>
  <c r="J9803" i="2"/>
  <c r="K9803" i="2"/>
  <c r="L9803" i="2"/>
  <c r="M9803" i="2"/>
  <c r="O9803" i="2" s="1"/>
  <c r="N9803" i="2"/>
  <c r="J9804" i="2"/>
  <c r="K9804" i="2"/>
  <c r="L9804" i="2"/>
  <c r="M9804" i="2"/>
  <c r="N9804" i="2"/>
  <c r="J9805" i="2"/>
  <c r="K9805" i="2"/>
  <c r="L9805" i="2"/>
  <c r="M9805" i="2"/>
  <c r="N9805" i="2"/>
  <c r="O9805" i="2"/>
  <c r="J9806" i="2"/>
  <c r="K9806" i="2"/>
  <c r="L9806" i="2"/>
  <c r="M9806" i="2"/>
  <c r="O9806" i="2" s="1"/>
  <c r="N9806" i="2"/>
  <c r="J9807" i="2"/>
  <c r="K9807" i="2"/>
  <c r="L9807" i="2"/>
  <c r="M9807" i="2"/>
  <c r="O9807" i="2" s="1"/>
  <c r="N9807" i="2"/>
  <c r="J9808" i="2"/>
  <c r="K9808" i="2"/>
  <c r="L9808" i="2"/>
  <c r="M9808" i="2"/>
  <c r="N9808" i="2"/>
  <c r="O9808" i="2" s="1"/>
  <c r="J9809" i="2"/>
  <c r="K9809" i="2"/>
  <c r="L9809" i="2"/>
  <c r="M9809" i="2"/>
  <c r="N9809" i="2"/>
  <c r="O9809" i="2" s="1"/>
  <c r="J9810" i="2"/>
  <c r="K9810" i="2"/>
  <c r="L9810" i="2"/>
  <c r="M9810" i="2"/>
  <c r="O9810" i="2" s="1"/>
  <c r="N9810" i="2"/>
  <c r="J9811" i="2"/>
  <c r="K9811" i="2"/>
  <c r="L9811" i="2"/>
  <c r="M9811" i="2"/>
  <c r="N9811" i="2"/>
  <c r="J9812" i="2"/>
  <c r="K9812" i="2"/>
  <c r="L9812" i="2"/>
  <c r="M9812" i="2"/>
  <c r="N9812" i="2"/>
  <c r="O9812" i="2" s="1"/>
  <c r="J9813" i="2"/>
  <c r="K9813" i="2"/>
  <c r="L9813" i="2"/>
  <c r="M9813" i="2"/>
  <c r="O9813" i="2" s="1"/>
  <c r="N9813" i="2"/>
  <c r="J9814" i="2"/>
  <c r="K9814" i="2"/>
  <c r="L9814" i="2"/>
  <c r="M9814" i="2"/>
  <c r="N9814" i="2"/>
  <c r="J9815" i="2"/>
  <c r="K9815" i="2"/>
  <c r="L9815" i="2"/>
  <c r="M9815" i="2"/>
  <c r="N9815" i="2"/>
  <c r="J9816" i="2"/>
  <c r="K9816" i="2"/>
  <c r="L9816" i="2"/>
  <c r="M9816" i="2"/>
  <c r="N9816" i="2"/>
  <c r="J9817" i="2"/>
  <c r="K9817" i="2"/>
  <c r="L9817" i="2"/>
  <c r="M9817" i="2"/>
  <c r="O9817" i="2" s="1"/>
  <c r="N9817" i="2"/>
  <c r="J9818" i="2"/>
  <c r="K9818" i="2"/>
  <c r="L9818" i="2"/>
  <c r="M9818" i="2"/>
  <c r="N9818" i="2"/>
  <c r="O9818" i="2" s="1"/>
  <c r="J9819" i="2"/>
  <c r="K9819" i="2"/>
  <c r="L9819" i="2"/>
  <c r="M9819" i="2"/>
  <c r="O9819" i="2" s="1"/>
  <c r="N9819" i="2"/>
  <c r="J9820" i="2"/>
  <c r="K9820" i="2"/>
  <c r="L9820" i="2"/>
  <c r="M9820" i="2"/>
  <c r="N9820" i="2"/>
  <c r="J9821" i="2"/>
  <c r="K9821" i="2"/>
  <c r="L9821" i="2"/>
  <c r="M9821" i="2"/>
  <c r="N9821" i="2"/>
  <c r="O9821" i="2"/>
  <c r="J9822" i="2"/>
  <c r="K9822" i="2"/>
  <c r="L9822" i="2"/>
  <c r="M9822" i="2"/>
  <c r="O9822" i="2" s="1"/>
  <c r="N9822" i="2"/>
  <c r="J9823" i="2"/>
  <c r="K9823" i="2"/>
  <c r="L9823" i="2"/>
  <c r="M9823" i="2"/>
  <c r="O9823" i="2" s="1"/>
  <c r="N9823" i="2"/>
  <c r="J9824" i="2"/>
  <c r="K9824" i="2"/>
  <c r="L9824" i="2"/>
  <c r="M9824" i="2"/>
  <c r="N9824" i="2"/>
  <c r="O9824" i="2" s="1"/>
  <c r="J9825" i="2"/>
  <c r="K9825" i="2"/>
  <c r="L9825" i="2"/>
  <c r="M9825" i="2"/>
  <c r="N9825" i="2"/>
  <c r="O9825" i="2" s="1"/>
  <c r="J9826" i="2"/>
  <c r="K9826" i="2"/>
  <c r="L9826" i="2"/>
  <c r="M9826" i="2"/>
  <c r="O9826" i="2" s="1"/>
  <c r="N9826" i="2"/>
  <c r="J9827" i="2"/>
  <c r="K9827" i="2"/>
  <c r="L9827" i="2"/>
  <c r="M9827" i="2"/>
  <c r="N9827" i="2"/>
  <c r="J9828" i="2"/>
  <c r="K9828" i="2"/>
  <c r="L9828" i="2"/>
  <c r="M9828" i="2"/>
  <c r="N9828" i="2"/>
  <c r="O9828" i="2" s="1"/>
  <c r="J9829" i="2"/>
  <c r="K9829" i="2"/>
  <c r="L9829" i="2"/>
  <c r="M9829" i="2"/>
  <c r="O9829" i="2" s="1"/>
  <c r="N9829" i="2"/>
  <c r="J9830" i="2"/>
  <c r="K9830" i="2"/>
  <c r="L9830" i="2"/>
  <c r="M9830" i="2"/>
  <c r="N9830" i="2"/>
  <c r="O9830" i="2" s="1"/>
  <c r="J9831" i="2"/>
  <c r="K9831" i="2"/>
  <c r="L9831" i="2"/>
  <c r="M9831" i="2"/>
  <c r="N9831" i="2"/>
  <c r="J9832" i="2"/>
  <c r="K9832" i="2"/>
  <c r="L9832" i="2"/>
  <c r="M9832" i="2"/>
  <c r="N9832" i="2"/>
  <c r="J9833" i="2"/>
  <c r="K9833" i="2"/>
  <c r="L9833" i="2"/>
  <c r="M9833" i="2"/>
  <c r="O9833" i="2" s="1"/>
  <c r="N9833" i="2"/>
  <c r="J9834" i="2"/>
  <c r="K9834" i="2"/>
  <c r="L9834" i="2"/>
  <c r="M9834" i="2"/>
  <c r="N9834" i="2"/>
  <c r="O9834" i="2" s="1"/>
  <c r="J9835" i="2"/>
  <c r="K9835" i="2"/>
  <c r="L9835" i="2"/>
  <c r="M9835" i="2"/>
  <c r="O9835" i="2" s="1"/>
  <c r="N9835" i="2"/>
  <c r="J9836" i="2"/>
  <c r="K9836" i="2"/>
  <c r="L9836" i="2"/>
  <c r="M9836" i="2"/>
  <c r="N9836" i="2"/>
  <c r="J9837" i="2"/>
  <c r="K9837" i="2"/>
  <c r="L9837" i="2"/>
  <c r="M9837" i="2"/>
  <c r="N9837" i="2"/>
  <c r="O9837" i="2"/>
  <c r="J9838" i="2"/>
  <c r="K9838" i="2"/>
  <c r="L9838" i="2"/>
  <c r="M9838" i="2"/>
  <c r="N9838" i="2"/>
  <c r="J9839" i="2"/>
  <c r="K9839" i="2"/>
  <c r="L9839" i="2"/>
  <c r="M9839" i="2"/>
  <c r="O9839" i="2" s="1"/>
  <c r="N9839" i="2"/>
  <c r="J9840" i="2"/>
  <c r="K9840" i="2"/>
  <c r="L9840" i="2"/>
  <c r="M9840" i="2"/>
  <c r="N9840" i="2"/>
  <c r="O9840" i="2" s="1"/>
  <c r="J9841" i="2"/>
  <c r="K9841" i="2"/>
  <c r="L9841" i="2"/>
  <c r="M9841" i="2"/>
  <c r="N9841" i="2"/>
  <c r="O9841" i="2" s="1"/>
  <c r="J9842" i="2"/>
  <c r="K9842" i="2"/>
  <c r="L9842" i="2"/>
  <c r="M9842" i="2"/>
  <c r="N9842" i="2"/>
  <c r="J9843" i="2"/>
  <c r="K9843" i="2"/>
  <c r="L9843" i="2"/>
  <c r="M9843" i="2"/>
  <c r="N9843" i="2"/>
  <c r="J9844" i="2"/>
  <c r="K9844" i="2"/>
  <c r="L9844" i="2"/>
  <c r="M9844" i="2"/>
  <c r="N9844" i="2"/>
  <c r="O9844" i="2" s="1"/>
  <c r="J9845" i="2"/>
  <c r="K9845" i="2"/>
  <c r="L9845" i="2"/>
  <c r="M9845" i="2"/>
  <c r="O9845" i="2" s="1"/>
  <c r="N9845" i="2"/>
  <c r="J9846" i="2"/>
  <c r="K9846" i="2"/>
  <c r="L9846" i="2"/>
  <c r="M9846" i="2"/>
  <c r="N9846" i="2"/>
  <c r="J9847" i="2"/>
  <c r="K9847" i="2"/>
  <c r="L9847" i="2"/>
  <c r="M9847" i="2"/>
  <c r="N9847" i="2"/>
  <c r="J9848" i="2"/>
  <c r="K9848" i="2"/>
  <c r="L9848" i="2"/>
  <c r="M9848" i="2"/>
  <c r="N9848" i="2"/>
  <c r="J9849" i="2"/>
  <c r="K9849" i="2"/>
  <c r="L9849" i="2"/>
  <c r="M9849" i="2"/>
  <c r="O9849" i="2" s="1"/>
  <c r="N9849" i="2"/>
  <c r="J9850" i="2"/>
  <c r="K9850" i="2"/>
  <c r="L9850" i="2"/>
  <c r="M9850" i="2"/>
  <c r="N9850" i="2"/>
  <c r="J9851" i="2"/>
  <c r="K9851" i="2"/>
  <c r="L9851" i="2"/>
  <c r="M9851" i="2"/>
  <c r="O9851" i="2" s="1"/>
  <c r="N9851" i="2"/>
  <c r="J9852" i="2"/>
  <c r="K9852" i="2"/>
  <c r="L9852" i="2"/>
  <c r="M9852" i="2"/>
  <c r="N9852" i="2"/>
  <c r="J9853" i="2"/>
  <c r="K9853" i="2"/>
  <c r="L9853" i="2"/>
  <c r="M9853" i="2"/>
  <c r="N9853" i="2"/>
  <c r="O9853" i="2"/>
  <c r="J9854" i="2"/>
  <c r="K9854" i="2"/>
  <c r="L9854" i="2"/>
  <c r="M9854" i="2"/>
  <c r="O9854" i="2" s="1"/>
  <c r="N9854" i="2"/>
  <c r="J9855" i="2"/>
  <c r="K9855" i="2"/>
  <c r="L9855" i="2"/>
  <c r="M9855" i="2"/>
  <c r="O9855" i="2" s="1"/>
  <c r="N9855" i="2"/>
  <c r="J9856" i="2"/>
  <c r="K9856" i="2"/>
  <c r="L9856" i="2"/>
  <c r="M9856" i="2"/>
  <c r="N9856" i="2"/>
  <c r="O9856" i="2" s="1"/>
  <c r="J9857" i="2"/>
  <c r="K9857" i="2"/>
  <c r="L9857" i="2"/>
  <c r="M9857" i="2"/>
  <c r="N9857" i="2"/>
  <c r="O9857" i="2" s="1"/>
  <c r="J9858" i="2"/>
  <c r="K9858" i="2"/>
  <c r="L9858" i="2"/>
  <c r="M9858" i="2"/>
  <c r="O9858" i="2" s="1"/>
  <c r="N9858" i="2"/>
  <c r="J9859" i="2"/>
  <c r="K9859" i="2"/>
  <c r="L9859" i="2"/>
  <c r="M9859" i="2"/>
  <c r="N9859" i="2"/>
  <c r="J9860" i="2"/>
  <c r="K9860" i="2"/>
  <c r="L9860" i="2"/>
  <c r="M9860" i="2"/>
  <c r="N9860" i="2"/>
  <c r="O9860" i="2" s="1"/>
  <c r="J9861" i="2"/>
  <c r="K9861" i="2"/>
  <c r="L9861" i="2"/>
  <c r="M9861" i="2"/>
  <c r="O9861" i="2" s="1"/>
  <c r="N9861" i="2"/>
  <c r="J9862" i="2"/>
  <c r="K9862" i="2"/>
  <c r="L9862" i="2"/>
  <c r="M9862" i="2"/>
  <c r="N9862" i="2"/>
  <c r="J9863" i="2"/>
  <c r="K9863" i="2"/>
  <c r="L9863" i="2"/>
  <c r="M9863" i="2"/>
  <c r="N9863" i="2"/>
  <c r="J9864" i="2"/>
  <c r="K9864" i="2"/>
  <c r="L9864" i="2"/>
  <c r="M9864" i="2"/>
  <c r="N9864" i="2"/>
  <c r="J9865" i="2"/>
  <c r="K9865" i="2"/>
  <c r="L9865" i="2"/>
  <c r="M9865" i="2"/>
  <c r="O9865" i="2" s="1"/>
  <c r="N9865" i="2"/>
  <c r="J9866" i="2"/>
  <c r="K9866" i="2"/>
  <c r="L9866" i="2"/>
  <c r="M9866" i="2"/>
  <c r="N9866" i="2"/>
  <c r="J9867" i="2"/>
  <c r="K9867" i="2"/>
  <c r="L9867" i="2"/>
  <c r="M9867" i="2"/>
  <c r="O9867" i="2" s="1"/>
  <c r="N9867" i="2"/>
  <c r="J9868" i="2"/>
  <c r="K9868" i="2"/>
  <c r="L9868" i="2"/>
  <c r="M9868" i="2"/>
  <c r="N9868" i="2"/>
  <c r="J9869" i="2"/>
  <c r="K9869" i="2"/>
  <c r="L9869" i="2"/>
  <c r="M9869" i="2"/>
  <c r="N9869" i="2"/>
  <c r="O9869" i="2"/>
  <c r="J9870" i="2"/>
  <c r="K9870" i="2"/>
  <c r="L9870" i="2"/>
  <c r="M9870" i="2"/>
  <c r="O9870" i="2" s="1"/>
  <c r="N9870" i="2"/>
  <c r="J9871" i="2"/>
  <c r="K9871" i="2"/>
  <c r="L9871" i="2"/>
  <c r="M9871" i="2"/>
  <c r="O9871" i="2" s="1"/>
  <c r="N9871" i="2"/>
  <c r="J9872" i="2"/>
  <c r="K9872" i="2"/>
  <c r="L9872" i="2"/>
  <c r="M9872" i="2"/>
  <c r="N9872" i="2"/>
  <c r="O9872" i="2" s="1"/>
  <c r="J9873" i="2"/>
  <c r="K9873" i="2"/>
  <c r="L9873" i="2"/>
  <c r="M9873" i="2"/>
  <c r="N9873" i="2"/>
  <c r="O9873" i="2" s="1"/>
  <c r="J9874" i="2"/>
  <c r="K9874" i="2"/>
  <c r="L9874" i="2"/>
  <c r="M9874" i="2"/>
  <c r="O9874" i="2" s="1"/>
  <c r="N9874" i="2"/>
  <c r="J9875" i="2"/>
  <c r="K9875" i="2"/>
  <c r="L9875" i="2"/>
  <c r="M9875" i="2"/>
  <c r="N9875" i="2"/>
  <c r="J9876" i="2"/>
  <c r="K9876" i="2"/>
  <c r="L9876" i="2"/>
  <c r="M9876" i="2"/>
  <c r="N9876" i="2"/>
  <c r="O9876" i="2" s="1"/>
  <c r="J9877" i="2"/>
  <c r="K9877" i="2"/>
  <c r="L9877" i="2"/>
  <c r="M9877" i="2"/>
  <c r="O9877" i="2" s="1"/>
  <c r="N9877" i="2"/>
  <c r="J9878" i="2"/>
  <c r="K9878" i="2"/>
  <c r="L9878" i="2"/>
  <c r="M9878" i="2"/>
  <c r="N9878" i="2"/>
  <c r="J9879" i="2"/>
  <c r="K9879" i="2"/>
  <c r="L9879" i="2"/>
  <c r="M9879" i="2"/>
  <c r="N9879" i="2"/>
  <c r="J9880" i="2"/>
  <c r="K9880" i="2"/>
  <c r="L9880" i="2"/>
  <c r="M9880" i="2"/>
  <c r="N9880" i="2"/>
  <c r="J9881" i="2"/>
  <c r="K9881" i="2"/>
  <c r="L9881" i="2"/>
  <c r="M9881" i="2"/>
  <c r="O9881" i="2" s="1"/>
  <c r="N9881" i="2"/>
  <c r="J9882" i="2"/>
  <c r="K9882" i="2"/>
  <c r="L9882" i="2"/>
  <c r="M9882" i="2"/>
  <c r="N9882" i="2"/>
  <c r="J9883" i="2"/>
  <c r="K9883" i="2"/>
  <c r="L9883" i="2"/>
  <c r="M9883" i="2"/>
  <c r="O9883" i="2" s="1"/>
  <c r="N9883" i="2"/>
  <c r="J9884" i="2"/>
  <c r="K9884" i="2"/>
  <c r="L9884" i="2"/>
  <c r="M9884" i="2"/>
  <c r="N9884" i="2"/>
  <c r="J9885" i="2"/>
  <c r="K9885" i="2"/>
  <c r="L9885" i="2"/>
  <c r="M9885" i="2"/>
  <c r="N9885" i="2"/>
  <c r="O9885" i="2"/>
  <c r="J9886" i="2"/>
  <c r="K9886" i="2"/>
  <c r="L9886" i="2"/>
  <c r="M9886" i="2"/>
  <c r="O9886" i="2" s="1"/>
  <c r="N9886" i="2"/>
  <c r="J9887" i="2"/>
  <c r="K9887" i="2"/>
  <c r="L9887" i="2"/>
  <c r="M9887" i="2"/>
  <c r="O9887" i="2" s="1"/>
  <c r="N9887" i="2"/>
  <c r="J9888" i="2"/>
  <c r="K9888" i="2"/>
  <c r="L9888" i="2"/>
  <c r="M9888" i="2"/>
  <c r="N9888" i="2"/>
  <c r="O9888" i="2" s="1"/>
  <c r="J9889" i="2"/>
  <c r="K9889" i="2"/>
  <c r="L9889" i="2"/>
  <c r="M9889" i="2"/>
  <c r="N9889" i="2"/>
  <c r="O9889" i="2" s="1"/>
  <c r="J9890" i="2"/>
  <c r="K9890" i="2"/>
  <c r="L9890" i="2"/>
  <c r="M9890" i="2"/>
  <c r="N9890" i="2"/>
  <c r="J9891" i="2"/>
  <c r="K9891" i="2"/>
  <c r="L9891" i="2"/>
  <c r="M9891" i="2"/>
  <c r="N9891" i="2"/>
  <c r="J9892" i="2"/>
  <c r="K9892" i="2"/>
  <c r="L9892" i="2"/>
  <c r="M9892" i="2"/>
  <c r="N9892" i="2"/>
  <c r="J9893" i="2"/>
  <c r="K9893" i="2"/>
  <c r="L9893" i="2"/>
  <c r="M9893" i="2"/>
  <c r="O9893" i="2" s="1"/>
  <c r="N9893" i="2"/>
  <c r="J9894" i="2"/>
  <c r="K9894" i="2"/>
  <c r="L9894" i="2"/>
  <c r="M9894" i="2"/>
  <c r="N9894" i="2"/>
  <c r="O9894" i="2" s="1"/>
  <c r="J9895" i="2"/>
  <c r="K9895" i="2"/>
  <c r="L9895" i="2"/>
  <c r="M9895" i="2"/>
  <c r="N9895" i="2"/>
  <c r="J9896" i="2"/>
  <c r="K9896" i="2"/>
  <c r="L9896" i="2"/>
  <c r="M9896" i="2"/>
  <c r="O9896" i="2" s="1"/>
  <c r="N9896" i="2"/>
  <c r="J9897" i="2"/>
  <c r="K9897" i="2"/>
  <c r="L9897" i="2"/>
  <c r="M9897" i="2"/>
  <c r="O9897" i="2" s="1"/>
  <c r="N9897" i="2"/>
  <c r="J9898" i="2"/>
  <c r="K9898" i="2"/>
  <c r="L9898" i="2"/>
  <c r="M9898" i="2"/>
  <c r="N9898" i="2"/>
  <c r="O9898" i="2" s="1"/>
  <c r="J9899" i="2"/>
  <c r="K9899" i="2"/>
  <c r="L9899" i="2"/>
  <c r="M9899" i="2"/>
  <c r="O9899" i="2" s="1"/>
  <c r="N9899" i="2"/>
  <c r="J9900" i="2"/>
  <c r="K9900" i="2"/>
  <c r="L9900" i="2"/>
  <c r="M9900" i="2"/>
  <c r="N9900" i="2"/>
  <c r="J9901" i="2"/>
  <c r="K9901" i="2"/>
  <c r="L9901" i="2"/>
  <c r="M9901" i="2"/>
  <c r="N9901" i="2"/>
  <c r="O9901" i="2"/>
  <c r="J9902" i="2"/>
  <c r="K9902" i="2"/>
  <c r="L9902" i="2"/>
  <c r="M9902" i="2"/>
  <c r="N9902" i="2"/>
  <c r="J9903" i="2"/>
  <c r="K9903" i="2"/>
  <c r="L9903" i="2"/>
  <c r="M9903" i="2"/>
  <c r="O9903" i="2" s="1"/>
  <c r="N9903" i="2"/>
  <c r="J9904" i="2"/>
  <c r="K9904" i="2"/>
  <c r="L9904" i="2"/>
  <c r="M9904" i="2"/>
  <c r="N9904" i="2"/>
  <c r="J9905" i="2"/>
  <c r="K9905" i="2"/>
  <c r="L9905" i="2"/>
  <c r="M9905" i="2"/>
  <c r="N9905" i="2"/>
  <c r="O9905" i="2" s="1"/>
  <c r="J9906" i="2"/>
  <c r="K9906" i="2"/>
  <c r="L9906" i="2"/>
  <c r="M9906" i="2"/>
  <c r="N9906" i="2"/>
  <c r="J9907" i="2"/>
  <c r="K9907" i="2"/>
  <c r="L9907" i="2"/>
  <c r="M9907" i="2"/>
  <c r="N9907" i="2"/>
  <c r="J9908" i="2"/>
  <c r="K9908" i="2"/>
  <c r="L9908" i="2"/>
  <c r="M9908" i="2"/>
  <c r="N9908" i="2"/>
  <c r="J9909" i="2"/>
  <c r="K9909" i="2"/>
  <c r="L9909" i="2"/>
  <c r="M9909" i="2"/>
  <c r="O9909" i="2" s="1"/>
  <c r="N9909" i="2"/>
  <c r="J9910" i="2"/>
  <c r="K9910" i="2"/>
  <c r="L9910" i="2"/>
  <c r="M9910" i="2"/>
  <c r="N9910" i="2"/>
  <c r="O9910" i="2" s="1"/>
  <c r="J9911" i="2"/>
  <c r="K9911" i="2"/>
  <c r="L9911" i="2"/>
  <c r="M9911" i="2"/>
  <c r="N9911" i="2"/>
  <c r="J9912" i="2"/>
  <c r="K9912" i="2"/>
  <c r="L9912" i="2"/>
  <c r="M9912" i="2"/>
  <c r="O9912" i="2" s="1"/>
  <c r="N9912" i="2"/>
  <c r="J9913" i="2"/>
  <c r="K9913" i="2"/>
  <c r="L9913" i="2"/>
  <c r="M9913" i="2"/>
  <c r="O9913" i="2" s="1"/>
  <c r="N9913" i="2"/>
  <c r="J9914" i="2"/>
  <c r="K9914" i="2"/>
  <c r="L9914" i="2"/>
  <c r="M9914" i="2"/>
  <c r="N9914" i="2"/>
  <c r="O9914" i="2" s="1"/>
  <c r="J9915" i="2"/>
  <c r="K9915" i="2"/>
  <c r="L9915" i="2"/>
  <c r="M9915" i="2"/>
  <c r="O9915" i="2" s="1"/>
  <c r="N9915" i="2"/>
  <c r="J9916" i="2"/>
  <c r="K9916" i="2"/>
  <c r="L9916" i="2"/>
  <c r="M9916" i="2"/>
  <c r="N9916" i="2"/>
  <c r="J9917" i="2"/>
  <c r="K9917" i="2"/>
  <c r="L9917" i="2"/>
  <c r="M9917" i="2"/>
  <c r="N9917" i="2"/>
  <c r="O9917" i="2"/>
  <c r="J9918" i="2"/>
  <c r="K9918" i="2"/>
  <c r="L9918" i="2"/>
  <c r="M9918" i="2"/>
  <c r="N9918" i="2"/>
  <c r="J9919" i="2"/>
  <c r="K9919" i="2"/>
  <c r="L9919" i="2"/>
  <c r="M9919" i="2"/>
  <c r="O9919" i="2" s="1"/>
  <c r="N9919" i="2"/>
  <c r="J9920" i="2"/>
  <c r="K9920" i="2"/>
  <c r="L9920" i="2"/>
  <c r="M9920" i="2"/>
  <c r="N9920" i="2"/>
  <c r="J9921" i="2"/>
  <c r="K9921" i="2"/>
  <c r="L9921" i="2"/>
  <c r="M9921" i="2"/>
  <c r="N9921" i="2"/>
  <c r="O9921" i="2" s="1"/>
  <c r="J9922" i="2"/>
  <c r="K9922" i="2"/>
  <c r="L9922" i="2"/>
  <c r="M9922" i="2"/>
  <c r="N9922" i="2"/>
  <c r="J9923" i="2"/>
  <c r="K9923" i="2"/>
  <c r="L9923" i="2"/>
  <c r="M9923" i="2"/>
  <c r="N9923" i="2"/>
  <c r="J9924" i="2"/>
  <c r="K9924" i="2"/>
  <c r="L9924" i="2"/>
  <c r="M9924" i="2"/>
  <c r="N9924" i="2"/>
  <c r="J9925" i="2"/>
  <c r="K9925" i="2"/>
  <c r="L9925" i="2"/>
  <c r="M9925" i="2"/>
  <c r="O9925" i="2" s="1"/>
  <c r="N9925" i="2"/>
  <c r="J9926" i="2"/>
  <c r="K9926" i="2"/>
  <c r="L9926" i="2"/>
  <c r="M9926" i="2"/>
  <c r="N9926" i="2"/>
  <c r="O9926" i="2" s="1"/>
  <c r="J9927" i="2"/>
  <c r="K9927" i="2"/>
  <c r="L9927" i="2"/>
  <c r="M9927" i="2"/>
  <c r="N9927" i="2"/>
  <c r="J9928" i="2"/>
  <c r="K9928" i="2"/>
  <c r="L9928" i="2"/>
  <c r="M9928" i="2"/>
  <c r="O9928" i="2" s="1"/>
  <c r="N9928" i="2"/>
  <c r="J9929" i="2"/>
  <c r="K9929" i="2"/>
  <c r="L9929" i="2"/>
  <c r="M9929" i="2"/>
  <c r="O9929" i="2" s="1"/>
  <c r="N9929" i="2"/>
  <c r="J9930" i="2"/>
  <c r="K9930" i="2"/>
  <c r="L9930" i="2"/>
  <c r="M9930" i="2"/>
  <c r="N9930" i="2"/>
  <c r="O9930" i="2" s="1"/>
  <c r="J9931" i="2"/>
  <c r="K9931" i="2"/>
  <c r="L9931" i="2"/>
  <c r="M9931" i="2"/>
  <c r="O9931" i="2" s="1"/>
  <c r="N9931" i="2"/>
  <c r="J9932" i="2"/>
  <c r="K9932" i="2"/>
  <c r="L9932" i="2"/>
  <c r="M9932" i="2"/>
  <c r="N9932" i="2"/>
  <c r="J9933" i="2"/>
  <c r="K9933" i="2"/>
  <c r="L9933" i="2"/>
  <c r="M9933" i="2"/>
  <c r="N9933" i="2"/>
  <c r="O9933" i="2"/>
  <c r="J9934" i="2"/>
  <c r="K9934" i="2"/>
  <c r="L9934" i="2"/>
  <c r="M9934" i="2"/>
  <c r="N9934" i="2"/>
  <c r="J9935" i="2"/>
  <c r="K9935" i="2"/>
  <c r="L9935" i="2"/>
  <c r="M9935" i="2"/>
  <c r="O9935" i="2" s="1"/>
  <c r="N9935" i="2"/>
  <c r="J9936" i="2"/>
  <c r="K9936" i="2"/>
  <c r="L9936" i="2"/>
  <c r="M9936" i="2"/>
  <c r="N9936" i="2"/>
  <c r="J9937" i="2"/>
  <c r="K9937" i="2"/>
  <c r="L9937" i="2"/>
  <c r="M9937" i="2"/>
  <c r="N9937" i="2"/>
  <c r="O9937" i="2" s="1"/>
  <c r="J9938" i="2"/>
  <c r="K9938" i="2"/>
  <c r="L9938" i="2"/>
  <c r="M9938" i="2"/>
  <c r="N9938" i="2"/>
  <c r="J9939" i="2"/>
  <c r="K9939" i="2"/>
  <c r="L9939" i="2"/>
  <c r="M9939" i="2"/>
  <c r="N9939" i="2"/>
  <c r="J9940" i="2"/>
  <c r="K9940" i="2"/>
  <c r="L9940" i="2"/>
  <c r="M9940" i="2"/>
  <c r="N9940" i="2"/>
  <c r="J9941" i="2"/>
  <c r="K9941" i="2"/>
  <c r="L9941" i="2"/>
  <c r="M9941" i="2"/>
  <c r="O9941" i="2" s="1"/>
  <c r="N9941" i="2"/>
  <c r="J9942" i="2"/>
  <c r="K9942" i="2"/>
  <c r="L9942" i="2"/>
  <c r="M9942" i="2"/>
  <c r="N9942" i="2"/>
  <c r="O9942" i="2" s="1"/>
  <c r="J9943" i="2"/>
  <c r="K9943" i="2"/>
  <c r="L9943" i="2"/>
  <c r="M9943" i="2"/>
  <c r="N9943" i="2"/>
  <c r="J9944" i="2"/>
  <c r="K9944" i="2"/>
  <c r="L9944" i="2"/>
  <c r="M9944" i="2"/>
  <c r="O9944" i="2" s="1"/>
  <c r="N9944" i="2"/>
  <c r="J9945" i="2"/>
  <c r="K9945" i="2"/>
  <c r="L9945" i="2"/>
  <c r="M9945" i="2"/>
  <c r="O9945" i="2" s="1"/>
  <c r="N9945" i="2"/>
  <c r="J9946" i="2"/>
  <c r="K9946" i="2"/>
  <c r="L9946" i="2"/>
  <c r="M9946" i="2"/>
  <c r="N9946" i="2"/>
  <c r="O9946" i="2" s="1"/>
  <c r="J9947" i="2"/>
  <c r="K9947" i="2"/>
  <c r="L9947" i="2"/>
  <c r="M9947" i="2"/>
  <c r="O9947" i="2" s="1"/>
  <c r="N9947" i="2"/>
  <c r="J9948" i="2"/>
  <c r="K9948" i="2"/>
  <c r="L9948" i="2"/>
  <c r="M9948" i="2"/>
  <c r="N9948" i="2"/>
  <c r="J9949" i="2"/>
  <c r="K9949" i="2"/>
  <c r="L9949" i="2"/>
  <c r="M9949" i="2"/>
  <c r="N9949" i="2"/>
  <c r="O9949" i="2"/>
  <c r="J9950" i="2"/>
  <c r="K9950" i="2"/>
  <c r="L9950" i="2"/>
  <c r="M9950" i="2"/>
  <c r="N9950" i="2"/>
  <c r="J9951" i="2"/>
  <c r="K9951" i="2"/>
  <c r="L9951" i="2"/>
  <c r="M9951" i="2"/>
  <c r="O9951" i="2" s="1"/>
  <c r="N9951" i="2"/>
  <c r="J9952" i="2"/>
  <c r="K9952" i="2"/>
  <c r="L9952" i="2"/>
  <c r="M9952" i="2"/>
  <c r="N9952" i="2"/>
  <c r="J9953" i="2"/>
  <c r="K9953" i="2"/>
  <c r="L9953" i="2"/>
  <c r="M9953" i="2"/>
  <c r="N9953" i="2"/>
  <c r="O9953" i="2" s="1"/>
  <c r="J9954" i="2"/>
  <c r="K9954" i="2"/>
  <c r="L9954" i="2"/>
  <c r="M9954" i="2"/>
  <c r="N9954" i="2"/>
  <c r="J9955" i="2"/>
  <c r="K9955" i="2"/>
  <c r="L9955" i="2"/>
  <c r="M9955" i="2"/>
  <c r="N9955" i="2"/>
  <c r="J9956" i="2"/>
  <c r="K9956" i="2"/>
  <c r="L9956" i="2"/>
  <c r="M9956" i="2"/>
  <c r="N9956" i="2"/>
  <c r="J9957" i="2"/>
  <c r="K9957" i="2"/>
  <c r="L9957" i="2"/>
  <c r="M9957" i="2"/>
  <c r="O9957" i="2" s="1"/>
  <c r="N9957" i="2"/>
  <c r="J9958" i="2"/>
  <c r="K9958" i="2"/>
  <c r="L9958" i="2"/>
  <c r="M9958" i="2"/>
  <c r="N9958" i="2"/>
  <c r="O9958" i="2" s="1"/>
  <c r="J9959" i="2"/>
  <c r="K9959" i="2"/>
  <c r="L9959" i="2"/>
  <c r="M9959" i="2"/>
  <c r="N9959" i="2"/>
  <c r="J9960" i="2"/>
  <c r="K9960" i="2"/>
  <c r="L9960" i="2"/>
  <c r="M9960" i="2"/>
  <c r="O9960" i="2" s="1"/>
  <c r="N9960" i="2"/>
  <c r="J9961" i="2"/>
  <c r="K9961" i="2"/>
  <c r="L9961" i="2"/>
  <c r="M9961" i="2"/>
  <c r="O9961" i="2" s="1"/>
  <c r="N9961" i="2"/>
  <c r="J9962" i="2"/>
  <c r="K9962" i="2"/>
  <c r="L9962" i="2"/>
  <c r="M9962" i="2"/>
  <c r="N9962" i="2"/>
  <c r="O9962" i="2" s="1"/>
  <c r="J9963" i="2"/>
  <c r="K9963" i="2"/>
  <c r="L9963" i="2"/>
  <c r="M9963" i="2"/>
  <c r="O9963" i="2" s="1"/>
  <c r="N9963" i="2"/>
  <c r="J9964" i="2"/>
  <c r="K9964" i="2"/>
  <c r="L9964" i="2"/>
  <c r="M9964" i="2"/>
  <c r="N9964" i="2"/>
  <c r="J9965" i="2"/>
  <c r="K9965" i="2"/>
  <c r="L9965" i="2"/>
  <c r="M9965" i="2"/>
  <c r="N9965" i="2"/>
  <c r="O9965" i="2"/>
  <c r="J9966" i="2"/>
  <c r="K9966" i="2"/>
  <c r="L9966" i="2"/>
  <c r="M9966" i="2"/>
  <c r="N9966" i="2"/>
  <c r="J9967" i="2"/>
  <c r="K9967" i="2"/>
  <c r="L9967" i="2"/>
  <c r="M9967" i="2"/>
  <c r="O9967" i="2" s="1"/>
  <c r="N9967" i="2"/>
  <c r="J9968" i="2"/>
  <c r="K9968" i="2"/>
  <c r="L9968" i="2"/>
  <c r="M9968" i="2"/>
  <c r="N9968" i="2"/>
  <c r="J9969" i="2"/>
  <c r="K9969" i="2"/>
  <c r="L9969" i="2"/>
  <c r="M9969" i="2"/>
  <c r="N9969" i="2"/>
  <c r="O9969" i="2" s="1"/>
  <c r="J9970" i="2"/>
  <c r="K9970" i="2"/>
  <c r="L9970" i="2"/>
  <c r="M9970" i="2"/>
  <c r="N9970" i="2"/>
  <c r="J9971" i="2"/>
  <c r="K9971" i="2"/>
  <c r="L9971" i="2"/>
  <c r="M9971" i="2"/>
  <c r="N9971" i="2"/>
  <c r="J9972" i="2"/>
  <c r="K9972" i="2"/>
  <c r="L9972" i="2"/>
  <c r="M9972" i="2"/>
  <c r="N9972" i="2"/>
  <c r="J9973" i="2"/>
  <c r="K9973" i="2"/>
  <c r="L9973" i="2"/>
  <c r="M9973" i="2"/>
  <c r="O9973" i="2" s="1"/>
  <c r="N9973" i="2"/>
  <c r="J9974" i="2"/>
  <c r="K9974" i="2"/>
  <c r="L9974" i="2"/>
  <c r="M9974" i="2"/>
  <c r="N9974" i="2"/>
  <c r="O9974" i="2" s="1"/>
  <c r="J9975" i="2"/>
  <c r="K9975" i="2"/>
  <c r="L9975" i="2"/>
  <c r="M9975" i="2"/>
  <c r="N9975" i="2"/>
  <c r="J9976" i="2"/>
  <c r="K9976" i="2"/>
  <c r="L9976" i="2"/>
  <c r="M9976" i="2"/>
  <c r="O9976" i="2" s="1"/>
  <c r="N9976" i="2"/>
  <c r="J9977" i="2"/>
  <c r="K9977" i="2"/>
  <c r="L9977" i="2"/>
  <c r="M9977" i="2"/>
  <c r="O9977" i="2" s="1"/>
  <c r="N9977" i="2"/>
  <c r="J9978" i="2"/>
  <c r="K9978" i="2"/>
  <c r="L9978" i="2"/>
  <c r="M9978" i="2"/>
  <c r="N9978" i="2"/>
  <c r="O9978" i="2" s="1"/>
  <c r="J9979" i="2"/>
  <c r="K9979" i="2"/>
  <c r="L9979" i="2"/>
  <c r="M9979" i="2"/>
  <c r="O9979" i="2" s="1"/>
  <c r="N9979" i="2"/>
  <c r="J9980" i="2"/>
  <c r="K9980" i="2"/>
  <c r="L9980" i="2"/>
  <c r="M9980" i="2"/>
  <c r="N9980" i="2"/>
  <c r="J9981" i="2"/>
  <c r="K9981" i="2"/>
  <c r="L9981" i="2"/>
  <c r="M9981" i="2"/>
  <c r="N9981" i="2"/>
  <c r="O9981" i="2"/>
  <c r="J9982" i="2"/>
  <c r="K9982" i="2"/>
  <c r="L9982" i="2"/>
  <c r="M9982" i="2"/>
  <c r="N9982" i="2"/>
  <c r="J9983" i="2"/>
  <c r="K9983" i="2"/>
  <c r="L9983" i="2"/>
  <c r="M9983" i="2"/>
  <c r="O9983" i="2" s="1"/>
  <c r="N9983" i="2"/>
  <c r="J9984" i="2"/>
  <c r="K9984" i="2"/>
  <c r="L9984" i="2"/>
  <c r="M9984" i="2"/>
  <c r="N9984" i="2"/>
  <c r="J9985" i="2"/>
  <c r="K9985" i="2"/>
  <c r="L9985" i="2"/>
  <c r="M9985" i="2"/>
  <c r="N9985" i="2"/>
  <c r="O9985" i="2" s="1"/>
  <c r="J9986" i="2"/>
  <c r="K9986" i="2"/>
  <c r="L9986" i="2"/>
  <c r="M9986" i="2"/>
  <c r="N9986" i="2"/>
  <c r="J9987" i="2"/>
  <c r="K9987" i="2"/>
  <c r="L9987" i="2"/>
  <c r="M9987" i="2"/>
  <c r="N9987" i="2"/>
  <c r="J9988" i="2"/>
  <c r="K9988" i="2"/>
  <c r="L9988" i="2"/>
  <c r="M9988" i="2"/>
  <c r="N9988" i="2"/>
  <c r="J9989" i="2"/>
  <c r="K9989" i="2"/>
  <c r="L9989" i="2"/>
  <c r="M9989" i="2"/>
  <c r="O9989" i="2" s="1"/>
  <c r="N9989" i="2"/>
  <c r="J9990" i="2"/>
  <c r="K9990" i="2"/>
  <c r="L9990" i="2"/>
  <c r="M9990" i="2"/>
  <c r="N9990" i="2"/>
  <c r="O9990" i="2" s="1"/>
  <c r="J9991" i="2"/>
  <c r="K9991" i="2"/>
  <c r="L9991" i="2"/>
  <c r="M9991" i="2"/>
  <c r="N9991" i="2"/>
  <c r="J9992" i="2"/>
  <c r="K9992" i="2"/>
  <c r="L9992" i="2"/>
  <c r="M9992" i="2"/>
  <c r="O9992" i="2" s="1"/>
  <c r="N9992" i="2"/>
  <c r="J9993" i="2"/>
  <c r="K9993" i="2"/>
  <c r="L9993" i="2"/>
  <c r="M9993" i="2"/>
  <c r="O9993" i="2" s="1"/>
  <c r="N9993" i="2"/>
  <c r="J9994" i="2"/>
  <c r="K9994" i="2"/>
  <c r="L9994" i="2"/>
  <c r="M9994" i="2"/>
  <c r="N9994" i="2"/>
  <c r="O9994" i="2" s="1"/>
  <c r="J9995" i="2"/>
  <c r="K9995" i="2"/>
  <c r="L9995" i="2"/>
  <c r="M9995" i="2"/>
  <c r="O9995" i="2" s="1"/>
  <c r="N9995" i="2"/>
  <c r="J9996" i="2"/>
  <c r="K9996" i="2"/>
  <c r="L9996" i="2"/>
  <c r="M9996" i="2"/>
  <c r="N9996" i="2"/>
  <c r="J9997" i="2"/>
  <c r="K9997" i="2"/>
  <c r="L9997" i="2"/>
  <c r="M9997" i="2"/>
  <c r="N9997" i="2"/>
  <c r="O9997" i="2"/>
  <c r="J9998" i="2"/>
  <c r="K9998" i="2"/>
  <c r="L9998" i="2"/>
  <c r="M9998" i="2"/>
  <c r="N9998" i="2"/>
  <c r="J9999" i="2"/>
  <c r="K9999" i="2"/>
  <c r="L9999" i="2"/>
  <c r="M9999" i="2"/>
  <c r="O9999" i="2" s="1"/>
  <c r="N9999" i="2"/>
  <c r="J10000" i="2"/>
  <c r="K10000" i="2"/>
  <c r="L10000" i="2"/>
  <c r="M10000" i="2"/>
  <c r="N10000" i="2"/>
  <c r="J10001" i="2"/>
  <c r="K10001" i="2"/>
  <c r="L10001" i="2"/>
  <c r="M10001" i="2"/>
  <c r="N10001" i="2"/>
  <c r="O10001" i="2" s="1"/>
  <c r="J10002" i="2"/>
  <c r="K10002" i="2"/>
  <c r="L10002" i="2"/>
  <c r="M10002" i="2"/>
  <c r="N10002" i="2"/>
  <c r="J10003" i="2"/>
  <c r="K10003" i="2"/>
  <c r="L10003" i="2"/>
  <c r="M10003" i="2"/>
  <c r="N10003" i="2"/>
  <c r="J10004" i="2"/>
  <c r="K10004" i="2"/>
  <c r="L10004" i="2"/>
  <c r="M10004" i="2"/>
  <c r="N10004" i="2"/>
  <c r="J10005" i="2"/>
  <c r="K10005" i="2"/>
  <c r="L10005" i="2"/>
  <c r="M10005" i="2"/>
  <c r="O10005" i="2" s="1"/>
  <c r="N10005" i="2"/>
  <c r="J10006" i="2"/>
  <c r="K10006" i="2"/>
  <c r="L10006" i="2"/>
  <c r="M10006" i="2"/>
  <c r="N10006" i="2"/>
  <c r="O10006" i="2" s="1"/>
  <c r="J10007" i="2"/>
  <c r="K10007" i="2"/>
  <c r="L10007" i="2"/>
  <c r="M10007" i="2"/>
  <c r="N10007" i="2"/>
  <c r="J10008" i="2"/>
  <c r="K10008" i="2"/>
  <c r="L10008" i="2"/>
  <c r="M10008" i="2"/>
  <c r="O10008" i="2" s="1"/>
  <c r="N10008" i="2"/>
  <c r="J10009" i="2"/>
  <c r="K10009" i="2"/>
  <c r="L10009" i="2"/>
  <c r="M10009" i="2"/>
  <c r="O10009" i="2" s="1"/>
  <c r="N10009" i="2"/>
  <c r="J10010" i="2"/>
  <c r="K10010" i="2"/>
  <c r="L10010" i="2"/>
  <c r="M10010" i="2"/>
  <c r="N10010" i="2"/>
  <c r="O10010" i="2" s="1"/>
  <c r="J10011" i="2"/>
  <c r="K10011" i="2"/>
  <c r="L10011" i="2"/>
  <c r="M10011" i="2"/>
  <c r="O10011" i="2" s="1"/>
  <c r="N10011" i="2"/>
  <c r="J10012" i="2"/>
  <c r="K10012" i="2"/>
  <c r="L10012" i="2"/>
  <c r="M10012" i="2"/>
  <c r="N10012" i="2"/>
  <c r="J10013" i="2"/>
  <c r="K10013" i="2"/>
  <c r="L10013" i="2"/>
  <c r="M10013" i="2"/>
  <c r="N10013" i="2"/>
  <c r="O10013" i="2"/>
  <c r="J10014" i="2"/>
  <c r="K10014" i="2"/>
  <c r="L10014" i="2"/>
  <c r="M10014" i="2"/>
  <c r="N10014" i="2"/>
  <c r="J10015" i="2"/>
  <c r="K10015" i="2"/>
  <c r="L10015" i="2"/>
  <c r="M10015" i="2"/>
  <c r="O10015" i="2" s="1"/>
  <c r="N10015" i="2"/>
  <c r="J10016" i="2"/>
  <c r="K10016" i="2"/>
  <c r="L10016" i="2"/>
  <c r="M10016" i="2"/>
  <c r="N10016" i="2"/>
  <c r="J10017" i="2"/>
  <c r="K10017" i="2"/>
  <c r="L10017" i="2"/>
  <c r="M10017" i="2"/>
  <c r="N10017" i="2"/>
  <c r="O10017" i="2" s="1"/>
  <c r="J10018" i="2"/>
  <c r="K10018" i="2"/>
  <c r="L10018" i="2"/>
  <c r="M10018" i="2"/>
  <c r="N10018" i="2"/>
  <c r="J10019" i="2"/>
  <c r="K10019" i="2"/>
  <c r="L10019" i="2"/>
  <c r="M10019" i="2"/>
  <c r="N10019" i="2"/>
  <c r="J10020" i="2"/>
  <c r="K10020" i="2"/>
  <c r="L10020" i="2"/>
  <c r="M10020" i="2"/>
  <c r="N10020" i="2"/>
  <c r="O10020" i="2" s="1"/>
  <c r="J10021" i="2"/>
  <c r="K10021" i="2"/>
  <c r="L10021" i="2"/>
  <c r="M10021" i="2"/>
  <c r="O10021" i="2" s="1"/>
  <c r="N10021" i="2"/>
  <c r="J10022" i="2"/>
  <c r="K10022" i="2"/>
  <c r="L10022" i="2"/>
  <c r="M10022" i="2"/>
  <c r="N10022" i="2"/>
  <c r="O10022" i="2" s="1"/>
  <c r="J10023" i="2"/>
  <c r="K10023" i="2"/>
  <c r="L10023" i="2"/>
  <c r="M10023" i="2"/>
  <c r="N10023" i="2"/>
  <c r="J10024" i="2"/>
  <c r="K10024" i="2"/>
  <c r="L10024" i="2"/>
  <c r="M10024" i="2"/>
  <c r="N10024" i="2"/>
  <c r="J10025" i="2"/>
  <c r="K10025" i="2"/>
  <c r="L10025" i="2"/>
  <c r="M10025" i="2"/>
  <c r="O10025" i="2" s="1"/>
  <c r="N10025" i="2"/>
  <c r="J10026" i="2"/>
  <c r="K10026" i="2"/>
  <c r="L10026" i="2"/>
  <c r="M10026" i="2"/>
  <c r="N10026" i="2"/>
  <c r="J10027" i="2"/>
  <c r="K10027" i="2"/>
  <c r="L10027" i="2"/>
  <c r="M10027" i="2"/>
  <c r="O10027" i="2" s="1"/>
  <c r="N10027" i="2"/>
  <c r="J10028" i="2"/>
  <c r="K10028" i="2"/>
  <c r="L10028" i="2"/>
  <c r="M10028" i="2"/>
  <c r="N10028" i="2"/>
  <c r="J10029" i="2"/>
  <c r="K10029" i="2"/>
  <c r="L10029" i="2"/>
  <c r="M10029" i="2"/>
  <c r="N10029" i="2"/>
  <c r="O10029" i="2"/>
  <c r="J10030" i="2"/>
  <c r="K10030" i="2"/>
  <c r="L10030" i="2"/>
  <c r="M10030" i="2"/>
  <c r="O10030" i="2" s="1"/>
  <c r="N10030" i="2"/>
  <c r="J10031" i="2"/>
  <c r="K10031" i="2"/>
  <c r="L10031" i="2"/>
  <c r="M10031" i="2"/>
  <c r="O10031" i="2" s="1"/>
  <c r="N10031" i="2"/>
  <c r="J10032" i="2"/>
  <c r="K10032" i="2"/>
  <c r="L10032" i="2"/>
  <c r="M10032" i="2"/>
  <c r="N10032" i="2"/>
  <c r="O10032" i="2" s="1"/>
  <c r="J10033" i="2"/>
  <c r="K10033" i="2"/>
  <c r="L10033" i="2"/>
  <c r="M10033" i="2"/>
  <c r="N10033" i="2"/>
  <c r="O10033" i="2" s="1"/>
  <c r="J10034" i="2"/>
  <c r="K10034" i="2"/>
  <c r="L10034" i="2"/>
  <c r="M10034" i="2"/>
  <c r="O10034" i="2" s="1"/>
  <c r="N10034" i="2"/>
  <c r="J10035" i="2"/>
  <c r="K10035" i="2"/>
  <c r="L10035" i="2"/>
  <c r="M10035" i="2"/>
  <c r="N10035" i="2"/>
  <c r="J10036" i="2"/>
  <c r="K10036" i="2"/>
  <c r="L10036" i="2"/>
  <c r="M10036" i="2"/>
  <c r="N10036" i="2"/>
  <c r="O10036" i="2" s="1"/>
  <c r="J10037" i="2"/>
  <c r="K10037" i="2"/>
  <c r="L10037" i="2"/>
  <c r="M10037" i="2"/>
  <c r="O10037" i="2" s="1"/>
  <c r="N10037" i="2"/>
  <c r="J10038" i="2"/>
  <c r="K10038" i="2"/>
  <c r="L10038" i="2"/>
  <c r="M10038" i="2"/>
  <c r="N10038" i="2"/>
  <c r="J10039" i="2"/>
  <c r="K10039" i="2"/>
  <c r="L10039" i="2"/>
  <c r="M10039" i="2"/>
  <c r="N10039" i="2"/>
  <c r="J10040" i="2"/>
  <c r="K10040" i="2"/>
  <c r="L10040" i="2"/>
  <c r="M10040" i="2"/>
  <c r="N10040" i="2"/>
  <c r="J10041" i="2"/>
  <c r="K10041" i="2"/>
  <c r="L10041" i="2"/>
  <c r="M10041" i="2"/>
  <c r="O10041" i="2" s="1"/>
  <c r="N10041" i="2"/>
  <c r="J10042" i="2"/>
  <c r="K10042" i="2"/>
  <c r="L10042" i="2"/>
  <c r="M10042" i="2"/>
  <c r="N10042" i="2"/>
  <c r="J10043" i="2"/>
  <c r="K10043" i="2"/>
  <c r="L10043" i="2"/>
  <c r="M10043" i="2"/>
  <c r="O10043" i="2" s="1"/>
  <c r="N10043" i="2"/>
  <c r="J10044" i="2"/>
  <c r="K10044" i="2"/>
  <c r="L10044" i="2"/>
  <c r="M10044" i="2"/>
  <c r="N10044" i="2"/>
  <c r="J10045" i="2"/>
  <c r="K10045" i="2"/>
  <c r="L10045" i="2"/>
  <c r="M10045" i="2"/>
  <c r="N10045" i="2"/>
  <c r="O10045" i="2"/>
  <c r="J10046" i="2"/>
  <c r="K10046" i="2"/>
  <c r="L10046" i="2"/>
  <c r="M10046" i="2"/>
  <c r="O10046" i="2" s="1"/>
  <c r="N10046" i="2"/>
  <c r="J10047" i="2"/>
  <c r="K10047" i="2"/>
  <c r="L10047" i="2"/>
  <c r="M10047" i="2"/>
  <c r="O10047" i="2" s="1"/>
  <c r="N10047" i="2"/>
  <c r="J10048" i="2"/>
  <c r="K10048" i="2"/>
  <c r="L10048" i="2"/>
  <c r="M10048" i="2"/>
  <c r="N10048" i="2"/>
  <c r="O10048" i="2" s="1"/>
  <c r="J10049" i="2"/>
  <c r="K10049" i="2"/>
  <c r="L10049" i="2"/>
  <c r="M10049" i="2"/>
  <c r="N10049" i="2"/>
  <c r="O10049" i="2" s="1"/>
  <c r="J10050" i="2"/>
  <c r="K10050" i="2"/>
  <c r="L10050" i="2"/>
  <c r="M10050" i="2"/>
  <c r="O10050" i="2" s="1"/>
  <c r="N10050" i="2"/>
  <c r="J10051" i="2"/>
  <c r="K10051" i="2"/>
  <c r="L10051" i="2"/>
  <c r="M10051" i="2"/>
  <c r="N10051" i="2"/>
  <c r="J10052" i="2"/>
  <c r="K10052" i="2"/>
  <c r="L10052" i="2"/>
  <c r="M10052" i="2"/>
  <c r="N10052" i="2"/>
  <c r="O10052" i="2" s="1"/>
  <c r="J10053" i="2"/>
  <c r="K10053" i="2"/>
  <c r="L10053" i="2"/>
  <c r="M10053" i="2"/>
  <c r="O10053" i="2" s="1"/>
  <c r="N10053" i="2"/>
  <c r="J10054" i="2"/>
  <c r="K10054" i="2"/>
  <c r="L10054" i="2"/>
  <c r="M10054" i="2"/>
  <c r="N10054" i="2"/>
  <c r="J10055" i="2"/>
  <c r="K10055" i="2"/>
  <c r="L10055" i="2"/>
  <c r="M10055" i="2"/>
  <c r="N10055" i="2"/>
  <c r="J10056" i="2"/>
  <c r="K10056" i="2"/>
  <c r="L10056" i="2"/>
  <c r="M10056" i="2"/>
  <c r="N10056" i="2"/>
  <c r="J10057" i="2"/>
  <c r="K10057" i="2"/>
  <c r="L10057" i="2"/>
  <c r="M10057" i="2"/>
  <c r="O10057" i="2" s="1"/>
  <c r="N10057" i="2"/>
  <c r="J10058" i="2"/>
  <c r="K10058" i="2"/>
  <c r="L10058" i="2"/>
  <c r="M10058" i="2"/>
  <c r="N10058" i="2"/>
  <c r="J10059" i="2"/>
  <c r="K10059" i="2"/>
  <c r="L10059" i="2"/>
  <c r="M10059" i="2"/>
  <c r="O10059" i="2" s="1"/>
  <c r="N10059" i="2"/>
  <c r="J10060" i="2"/>
  <c r="K10060" i="2"/>
  <c r="L10060" i="2"/>
  <c r="M10060" i="2"/>
  <c r="N10060" i="2"/>
  <c r="J10061" i="2"/>
  <c r="K10061" i="2"/>
  <c r="L10061" i="2"/>
  <c r="M10061" i="2"/>
  <c r="N10061" i="2"/>
  <c r="O10061" i="2"/>
  <c r="J10062" i="2"/>
  <c r="K10062" i="2"/>
  <c r="L10062" i="2"/>
  <c r="M10062" i="2"/>
  <c r="O10062" i="2" s="1"/>
  <c r="N10062" i="2"/>
  <c r="J10063" i="2"/>
  <c r="K10063" i="2"/>
  <c r="L10063" i="2"/>
  <c r="M10063" i="2"/>
  <c r="O10063" i="2" s="1"/>
  <c r="N10063" i="2"/>
  <c r="J10064" i="2"/>
  <c r="K10064" i="2"/>
  <c r="L10064" i="2"/>
  <c r="M10064" i="2"/>
  <c r="N10064" i="2"/>
  <c r="O10064" i="2" s="1"/>
  <c r="J10065" i="2"/>
  <c r="K10065" i="2"/>
  <c r="L10065" i="2"/>
  <c r="M10065" i="2"/>
  <c r="N10065" i="2"/>
  <c r="O10065" i="2" s="1"/>
  <c r="J10066" i="2"/>
  <c r="K10066" i="2"/>
  <c r="L10066" i="2"/>
  <c r="M10066" i="2"/>
  <c r="O10066" i="2" s="1"/>
  <c r="N10066" i="2"/>
  <c r="J10067" i="2"/>
  <c r="K10067" i="2"/>
  <c r="L10067" i="2"/>
  <c r="M10067" i="2"/>
  <c r="N10067" i="2"/>
  <c r="J10068" i="2"/>
  <c r="K10068" i="2"/>
  <c r="L10068" i="2"/>
  <c r="M10068" i="2"/>
  <c r="N10068" i="2"/>
  <c r="O10068" i="2" s="1"/>
  <c r="J10069" i="2"/>
  <c r="K10069" i="2"/>
  <c r="L10069" i="2"/>
  <c r="M10069" i="2"/>
  <c r="O10069" i="2" s="1"/>
  <c r="N10069" i="2"/>
  <c r="J10070" i="2"/>
  <c r="K10070" i="2"/>
  <c r="L10070" i="2"/>
  <c r="M10070" i="2"/>
  <c r="N10070" i="2"/>
  <c r="J10071" i="2"/>
  <c r="K10071" i="2"/>
  <c r="L10071" i="2"/>
  <c r="M10071" i="2"/>
  <c r="N10071" i="2"/>
  <c r="J10072" i="2"/>
  <c r="K10072" i="2"/>
  <c r="L10072" i="2"/>
  <c r="M10072" i="2"/>
  <c r="N10072" i="2"/>
  <c r="J10073" i="2"/>
  <c r="K10073" i="2"/>
  <c r="L10073" i="2"/>
  <c r="M10073" i="2"/>
  <c r="O10073" i="2" s="1"/>
  <c r="N10073" i="2"/>
  <c r="J10074" i="2"/>
  <c r="K10074" i="2"/>
  <c r="L10074" i="2"/>
  <c r="M10074" i="2"/>
  <c r="N10074" i="2"/>
  <c r="J10075" i="2"/>
  <c r="K10075" i="2"/>
  <c r="L10075" i="2"/>
  <c r="M10075" i="2"/>
  <c r="O10075" i="2" s="1"/>
  <c r="N10075" i="2"/>
  <c r="J10076" i="2"/>
  <c r="K10076" i="2"/>
  <c r="L10076" i="2"/>
  <c r="M10076" i="2"/>
  <c r="N10076" i="2"/>
  <c r="J10077" i="2"/>
  <c r="K10077" i="2"/>
  <c r="L10077" i="2"/>
  <c r="M10077" i="2"/>
  <c r="N10077" i="2"/>
  <c r="O10077" i="2"/>
  <c r="J10078" i="2"/>
  <c r="K10078" i="2"/>
  <c r="L10078" i="2"/>
  <c r="M10078" i="2"/>
  <c r="O10078" i="2" s="1"/>
  <c r="N10078" i="2"/>
  <c r="J10079" i="2"/>
  <c r="K10079" i="2"/>
  <c r="L10079" i="2"/>
  <c r="M10079" i="2"/>
  <c r="O10079" i="2" s="1"/>
  <c r="N10079" i="2"/>
  <c r="J10080" i="2"/>
  <c r="K10080" i="2"/>
  <c r="L10080" i="2"/>
  <c r="M10080" i="2"/>
  <c r="N10080" i="2"/>
  <c r="O10080" i="2" s="1"/>
  <c r="J10081" i="2"/>
  <c r="K10081" i="2"/>
  <c r="L10081" i="2"/>
  <c r="M10081" i="2"/>
  <c r="N10081" i="2"/>
  <c r="O10081" i="2" s="1"/>
  <c r="J10082" i="2"/>
  <c r="K10082" i="2"/>
  <c r="L10082" i="2"/>
  <c r="M10082" i="2"/>
  <c r="O10082" i="2" s="1"/>
  <c r="N10082" i="2"/>
  <c r="J10083" i="2"/>
  <c r="K10083" i="2"/>
  <c r="L10083" i="2"/>
  <c r="M10083" i="2"/>
  <c r="N10083" i="2"/>
  <c r="J10084" i="2"/>
  <c r="K10084" i="2"/>
  <c r="L10084" i="2"/>
  <c r="M10084" i="2"/>
  <c r="N10084" i="2"/>
  <c r="O10084" i="2" s="1"/>
  <c r="J10085" i="2"/>
  <c r="K10085" i="2"/>
  <c r="L10085" i="2"/>
  <c r="M10085" i="2"/>
  <c r="O10085" i="2" s="1"/>
  <c r="N10085" i="2"/>
  <c r="J10086" i="2"/>
  <c r="K10086" i="2"/>
  <c r="L10086" i="2"/>
  <c r="M10086" i="2"/>
  <c r="N10086" i="2"/>
  <c r="J10087" i="2"/>
  <c r="K10087" i="2"/>
  <c r="L10087" i="2"/>
  <c r="M10087" i="2"/>
  <c r="N10087" i="2"/>
  <c r="J10088" i="2"/>
  <c r="K10088" i="2"/>
  <c r="L10088" i="2"/>
  <c r="M10088" i="2"/>
  <c r="N10088" i="2"/>
  <c r="J10089" i="2"/>
  <c r="K10089" i="2"/>
  <c r="L10089" i="2"/>
  <c r="M10089" i="2"/>
  <c r="O10089" i="2" s="1"/>
  <c r="N10089" i="2"/>
  <c r="J10090" i="2"/>
  <c r="K10090" i="2"/>
  <c r="L10090" i="2"/>
  <c r="M10090" i="2"/>
  <c r="N10090" i="2"/>
  <c r="J10091" i="2"/>
  <c r="K10091" i="2"/>
  <c r="L10091" i="2"/>
  <c r="M10091" i="2"/>
  <c r="O10091" i="2" s="1"/>
  <c r="N10091" i="2"/>
  <c r="J10092" i="2"/>
  <c r="K10092" i="2"/>
  <c r="L10092" i="2"/>
  <c r="M10092" i="2"/>
  <c r="N10092" i="2"/>
  <c r="J10093" i="2"/>
  <c r="K10093" i="2"/>
  <c r="L10093" i="2"/>
  <c r="M10093" i="2"/>
  <c r="N10093" i="2"/>
  <c r="O10093" i="2"/>
  <c r="J10094" i="2"/>
  <c r="K10094" i="2"/>
  <c r="L10094" i="2"/>
  <c r="M10094" i="2"/>
  <c r="N10094" i="2"/>
  <c r="J10095" i="2"/>
  <c r="K10095" i="2"/>
  <c r="L10095" i="2"/>
  <c r="M10095" i="2"/>
  <c r="O10095" i="2" s="1"/>
  <c r="N10095" i="2"/>
  <c r="J10096" i="2"/>
  <c r="K10096" i="2"/>
  <c r="L10096" i="2"/>
  <c r="M10096" i="2"/>
  <c r="N10096" i="2"/>
  <c r="O10096" i="2" s="1"/>
  <c r="J10097" i="2"/>
  <c r="K10097" i="2"/>
  <c r="L10097" i="2"/>
  <c r="M10097" i="2"/>
  <c r="N10097" i="2"/>
  <c r="O10097" i="2" s="1"/>
  <c r="J10098" i="2"/>
  <c r="K10098" i="2"/>
  <c r="L10098" i="2"/>
  <c r="M10098" i="2"/>
  <c r="N10098" i="2"/>
  <c r="J10099" i="2"/>
  <c r="K10099" i="2"/>
  <c r="L10099" i="2"/>
  <c r="M10099" i="2"/>
  <c r="N10099" i="2"/>
  <c r="J10100" i="2"/>
  <c r="K10100" i="2"/>
  <c r="L10100" i="2"/>
  <c r="M10100" i="2"/>
  <c r="N10100" i="2"/>
  <c r="J10101" i="2"/>
  <c r="K10101" i="2"/>
  <c r="L10101" i="2"/>
  <c r="M10101" i="2"/>
  <c r="O10101" i="2" s="1"/>
  <c r="N10101" i="2"/>
  <c r="J10102" i="2"/>
  <c r="K10102" i="2"/>
  <c r="L10102" i="2"/>
  <c r="M10102" i="2"/>
  <c r="N10102" i="2"/>
  <c r="O10102" i="2" s="1"/>
  <c r="J10103" i="2"/>
  <c r="K10103" i="2"/>
  <c r="L10103" i="2"/>
  <c r="M10103" i="2"/>
  <c r="N10103" i="2"/>
  <c r="J10104" i="2"/>
  <c r="K10104" i="2"/>
  <c r="L10104" i="2"/>
  <c r="M10104" i="2"/>
  <c r="N10104" i="2"/>
  <c r="J10105" i="2"/>
  <c r="K10105" i="2"/>
  <c r="L10105" i="2"/>
  <c r="M10105" i="2"/>
  <c r="O10105" i="2" s="1"/>
  <c r="N10105" i="2"/>
  <c r="J10106" i="2"/>
  <c r="K10106" i="2"/>
  <c r="L10106" i="2"/>
  <c r="M10106" i="2"/>
  <c r="N10106" i="2"/>
  <c r="O10106" i="2" s="1"/>
  <c r="J10107" i="2"/>
  <c r="K10107" i="2"/>
  <c r="L10107" i="2"/>
  <c r="M10107" i="2"/>
  <c r="O10107" i="2" s="1"/>
  <c r="N10107" i="2"/>
  <c r="J10108" i="2"/>
  <c r="K10108" i="2"/>
  <c r="L10108" i="2"/>
  <c r="M10108" i="2"/>
  <c r="N10108" i="2"/>
  <c r="J10109" i="2"/>
  <c r="K10109" i="2"/>
  <c r="L10109" i="2"/>
  <c r="M10109" i="2"/>
  <c r="N10109" i="2"/>
  <c r="O10109" i="2"/>
  <c r="J10110" i="2"/>
  <c r="K10110" i="2"/>
  <c r="L10110" i="2"/>
  <c r="M10110" i="2"/>
  <c r="N10110" i="2"/>
  <c r="J10111" i="2"/>
  <c r="K10111" i="2"/>
  <c r="L10111" i="2"/>
  <c r="M10111" i="2"/>
  <c r="O10111" i="2" s="1"/>
  <c r="N10111" i="2"/>
  <c r="J10112" i="2"/>
  <c r="K10112" i="2"/>
  <c r="L10112" i="2"/>
  <c r="M10112" i="2"/>
  <c r="N10112" i="2"/>
  <c r="O10112" i="2" s="1"/>
  <c r="J10113" i="2"/>
  <c r="K10113" i="2"/>
  <c r="L10113" i="2"/>
  <c r="M10113" i="2"/>
  <c r="N10113" i="2"/>
  <c r="O10113" i="2" s="1"/>
  <c r="J10114" i="2"/>
  <c r="K10114" i="2"/>
  <c r="L10114" i="2"/>
  <c r="M10114" i="2"/>
  <c r="N10114" i="2"/>
  <c r="J10115" i="2"/>
  <c r="K10115" i="2"/>
  <c r="L10115" i="2"/>
  <c r="M10115" i="2"/>
  <c r="N10115" i="2"/>
  <c r="J10116" i="2"/>
  <c r="K10116" i="2"/>
  <c r="L10116" i="2"/>
  <c r="M10116" i="2"/>
  <c r="N10116" i="2"/>
  <c r="J10117" i="2"/>
  <c r="K10117" i="2"/>
  <c r="L10117" i="2"/>
  <c r="M10117" i="2"/>
  <c r="O10117" i="2" s="1"/>
  <c r="N10117" i="2"/>
  <c r="J10118" i="2"/>
  <c r="K10118" i="2"/>
  <c r="L10118" i="2"/>
  <c r="M10118" i="2"/>
  <c r="N10118" i="2"/>
  <c r="O10118" i="2" s="1"/>
  <c r="J10119" i="2"/>
  <c r="K10119" i="2"/>
  <c r="L10119" i="2"/>
  <c r="M10119" i="2"/>
  <c r="N10119" i="2"/>
  <c r="J10120" i="2"/>
  <c r="K10120" i="2"/>
  <c r="L10120" i="2"/>
  <c r="M10120" i="2"/>
  <c r="O10120" i="2" s="1"/>
  <c r="N10120" i="2"/>
  <c r="J10121" i="2"/>
  <c r="K10121" i="2"/>
  <c r="L10121" i="2"/>
  <c r="M10121" i="2"/>
  <c r="O10121" i="2" s="1"/>
  <c r="N10121" i="2"/>
  <c r="J10122" i="2"/>
  <c r="K10122" i="2"/>
  <c r="L10122" i="2"/>
  <c r="M10122" i="2"/>
  <c r="N10122" i="2"/>
  <c r="O10122" i="2" s="1"/>
  <c r="J10123" i="2"/>
  <c r="K10123" i="2"/>
  <c r="L10123" i="2"/>
  <c r="M10123" i="2"/>
  <c r="O10123" i="2" s="1"/>
  <c r="N10123" i="2"/>
  <c r="J10124" i="2"/>
  <c r="K10124" i="2"/>
  <c r="L10124" i="2"/>
  <c r="M10124" i="2"/>
  <c r="N10124" i="2"/>
  <c r="J10125" i="2"/>
  <c r="K10125" i="2"/>
  <c r="L10125" i="2"/>
  <c r="M10125" i="2"/>
  <c r="N10125" i="2"/>
  <c r="O10125" i="2"/>
  <c r="J10126" i="2"/>
  <c r="K10126" i="2"/>
  <c r="L10126" i="2"/>
  <c r="M10126" i="2"/>
  <c r="N10126" i="2"/>
  <c r="J10127" i="2"/>
  <c r="K10127" i="2"/>
  <c r="L10127" i="2"/>
  <c r="M10127" i="2"/>
  <c r="O10127" i="2" s="1"/>
  <c r="N10127" i="2"/>
  <c r="J10128" i="2"/>
  <c r="K10128" i="2"/>
  <c r="L10128" i="2"/>
  <c r="M10128" i="2"/>
  <c r="N10128" i="2"/>
  <c r="O10128" i="2" s="1"/>
  <c r="J10129" i="2"/>
  <c r="K10129" i="2"/>
  <c r="L10129" i="2"/>
  <c r="M10129" i="2"/>
  <c r="N10129" i="2"/>
  <c r="O10129" i="2" s="1"/>
  <c r="J10130" i="2"/>
  <c r="K10130" i="2"/>
  <c r="L10130" i="2"/>
  <c r="M10130" i="2"/>
  <c r="N10130" i="2"/>
  <c r="J10131" i="2"/>
  <c r="K10131" i="2"/>
  <c r="L10131" i="2"/>
  <c r="M10131" i="2"/>
  <c r="N10131" i="2"/>
  <c r="J10132" i="2"/>
  <c r="K10132" i="2"/>
  <c r="L10132" i="2"/>
  <c r="M10132" i="2"/>
  <c r="N10132" i="2"/>
  <c r="J10133" i="2"/>
  <c r="K10133" i="2"/>
  <c r="L10133" i="2"/>
  <c r="M10133" i="2"/>
  <c r="O10133" i="2" s="1"/>
  <c r="N10133" i="2"/>
  <c r="J10134" i="2"/>
  <c r="K10134" i="2"/>
  <c r="L10134" i="2"/>
  <c r="M10134" i="2"/>
  <c r="N10134" i="2"/>
  <c r="O10134" i="2" s="1"/>
  <c r="J10135" i="2"/>
  <c r="K10135" i="2"/>
  <c r="L10135" i="2"/>
  <c r="M10135" i="2"/>
  <c r="N10135" i="2"/>
  <c r="J10136" i="2"/>
  <c r="K10136" i="2"/>
  <c r="L10136" i="2"/>
  <c r="M10136" i="2"/>
  <c r="O10136" i="2" s="1"/>
  <c r="N10136" i="2"/>
  <c r="J10137" i="2"/>
  <c r="K10137" i="2"/>
  <c r="L10137" i="2"/>
  <c r="M10137" i="2"/>
  <c r="O10137" i="2" s="1"/>
  <c r="N10137" i="2"/>
  <c r="J10138" i="2"/>
  <c r="K10138" i="2"/>
  <c r="L10138" i="2"/>
  <c r="M10138" i="2"/>
  <c r="N10138" i="2"/>
  <c r="O10138" i="2" s="1"/>
  <c r="J10139" i="2"/>
  <c r="K10139" i="2"/>
  <c r="L10139" i="2"/>
  <c r="M10139" i="2"/>
  <c r="O10139" i="2" s="1"/>
  <c r="N10139" i="2"/>
  <c r="J10140" i="2"/>
  <c r="K10140" i="2"/>
  <c r="L10140" i="2"/>
  <c r="M10140" i="2"/>
  <c r="N10140" i="2"/>
  <c r="J10141" i="2"/>
  <c r="K10141" i="2"/>
  <c r="L10141" i="2"/>
  <c r="M10141" i="2"/>
  <c r="N10141" i="2"/>
  <c r="O10141" i="2"/>
  <c r="J10142" i="2"/>
  <c r="K10142" i="2"/>
  <c r="L10142" i="2"/>
  <c r="M10142" i="2"/>
  <c r="N10142" i="2"/>
  <c r="J10143" i="2"/>
  <c r="K10143" i="2"/>
  <c r="L10143" i="2"/>
  <c r="M10143" i="2"/>
  <c r="O10143" i="2" s="1"/>
  <c r="N10143" i="2"/>
  <c r="J10144" i="2"/>
  <c r="K10144" i="2"/>
  <c r="L10144" i="2"/>
  <c r="M10144" i="2"/>
  <c r="N10144" i="2"/>
  <c r="O10144" i="2" s="1"/>
  <c r="J10145" i="2"/>
  <c r="K10145" i="2"/>
  <c r="L10145" i="2"/>
  <c r="M10145" i="2"/>
  <c r="N10145" i="2"/>
  <c r="O10145" i="2" s="1"/>
  <c r="J10146" i="2"/>
  <c r="K10146" i="2"/>
  <c r="L10146" i="2"/>
  <c r="M10146" i="2"/>
  <c r="O10146" i="2" s="1"/>
  <c r="N10146" i="2"/>
  <c r="J10147" i="2"/>
  <c r="K10147" i="2"/>
  <c r="L10147" i="2"/>
  <c r="M10147" i="2"/>
  <c r="N10147" i="2"/>
  <c r="J10148" i="2"/>
  <c r="K10148" i="2"/>
  <c r="L10148" i="2"/>
  <c r="M10148" i="2"/>
  <c r="N10148" i="2"/>
  <c r="O10148" i="2" s="1"/>
  <c r="J10149" i="2"/>
  <c r="K10149" i="2"/>
  <c r="L10149" i="2"/>
  <c r="M10149" i="2"/>
  <c r="O10149" i="2" s="1"/>
  <c r="N10149" i="2"/>
  <c r="J10150" i="2"/>
  <c r="K10150" i="2"/>
  <c r="L10150" i="2"/>
  <c r="M10150" i="2"/>
  <c r="N10150" i="2"/>
  <c r="O10150" i="2" s="1"/>
  <c r="J10151" i="2"/>
  <c r="K10151" i="2"/>
  <c r="L10151" i="2"/>
  <c r="M10151" i="2"/>
  <c r="N10151" i="2"/>
  <c r="J10152" i="2"/>
  <c r="K10152" i="2"/>
  <c r="L10152" i="2"/>
  <c r="M10152" i="2"/>
  <c r="N10152" i="2"/>
  <c r="J10153" i="2"/>
  <c r="K10153" i="2"/>
  <c r="L10153" i="2"/>
  <c r="M10153" i="2"/>
  <c r="O10153" i="2" s="1"/>
  <c r="N10153" i="2"/>
  <c r="J10154" i="2"/>
  <c r="K10154" i="2"/>
  <c r="L10154" i="2"/>
  <c r="M10154" i="2"/>
  <c r="N10154" i="2"/>
  <c r="O10154" i="2" s="1"/>
  <c r="J10155" i="2"/>
  <c r="K10155" i="2"/>
  <c r="L10155" i="2"/>
  <c r="M10155" i="2"/>
  <c r="O10155" i="2" s="1"/>
  <c r="N10155" i="2"/>
  <c r="J10156" i="2"/>
  <c r="K10156" i="2"/>
  <c r="L10156" i="2"/>
  <c r="M10156" i="2"/>
  <c r="N10156" i="2"/>
  <c r="J10157" i="2"/>
  <c r="K10157" i="2"/>
  <c r="L10157" i="2"/>
  <c r="M10157" i="2"/>
  <c r="N10157" i="2"/>
  <c r="O10157" i="2"/>
  <c r="J10158" i="2"/>
  <c r="K10158" i="2"/>
  <c r="L10158" i="2"/>
  <c r="M10158" i="2"/>
  <c r="O10158" i="2" s="1"/>
  <c r="N10158" i="2"/>
  <c r="J10159" i="2"/>
  <c r="K10159" i="2"/>
  <c r="L10159" i="2"/>
  <c r="M10159" i="2"/>
  <c r="O10159" i="2" s="1"/>
  <c r="N10159" i="2"/>
  <c r="J10160" i="2"/>
  <c r="K10160" i="2"/>
  <c r="L10160" i="2"/>
  <c r="M10160" i="2"/>
  <c r="N10160" i="2"/>
  <c r="O10160" i="2" s="1"/>
  <c r="J10161" i="2"/>
  <c r="K10161" i="2"/>
  <c r="L10161" i="2"/>
  <c r="M10161" i="2"/>
  <c r="N10161" i="2"/>
  <c r="O10161" i="2" s="1"/>
  <c r="J10162" i="2"/>
  <c r="K10162" i="2"/>
  <c r="L10162" i="2"/>
  <c r="M10162" i="2"/>
  <c r="N10162" i="2"/>
  <c r="J10163" i="2"/>
  <c r="K10163" i="2"/>
  <c r="L10163" i="2"/>
  <c r="M10163" i="2"/>
  <c r="N10163" i="2"/>
  <c r="J10164" i="2"/>
  <c r="K10164" i="2"/>
  <c r="L10164" i="2"/>
  <c r="M10164" i="2"/>
  <c r="N10164" i="2"/>
  <c r="O10164" i="2" s="1"/>
  <c r="J10165" i="2"/>
  <c r="K10165" i="2"/>
  <c r="L10165" i="2"/>
  <c r="M10165" i="2"/>
  <c r="O10165" i="2" s="1"/>
  <c r="N10165" i="2"/>
  <c r="J10166" i="2"/>
  <c r="K10166" i="2"/>
  <c r="L10166" i="2"/>
  <c r="M10166" i="2"/>
  <c r="N10166" i="2"/>
  <c r="J10167" i="2"/>
  <c r="K10167" i="2"/>
  <c r="L10167" i="2"/>
  <c r="M10167" i="2"/>
  <c r="N10167" i="2"/>
  <c r="J10168" i="2"/>
  <c r="K10168" i="2"/>
  <c r="L10168" i="2"/>
  <c r="M10168" i="2"/>
  <c r="N10168" i="2"/>
  <c r="J10169" i="2"/>
  <c r="K10169" i="2"/>
  <c r="L10169" i="2"/>
  <c r="M10169" i="2"/>
  <c r="O10169" i="2" s="1"/>
  <c r="N10169" i="2"/>
  <c r="J10170" i="2"/>
  <c r="K10170" i="2"/>
  <c r="L10170" i="2"/>
  <c r="M10170" i="2"/>
  <c r="N10170" i="2"/>
  <c r="J10171" i="2"/>
  <c r="K10171" i="2"/>
  <c r="L10171" i="2"/>
  <c r="M10171" i="2"/>
  <c r="O10171" i="2" s="1"/>
  <c r="N10171" i="2"/>
  <c r="J10172" i="2"/>
  <c r="K10172" i="2"/>
  <c r="L10172" i="2"/>
  <c r="M10172" i="2"/>
  <c r="N10172" i="2"/>
  <c r="J10173" i="2"/>
  <c r="K10173" i="2"/>
  <c r="L10173" i="2"/>
  <c r="M10173" i="2"/>
  <c r="N10173" i="2"/>
  <c r="O10173" i="2"/>
  <c r="J10174" i="2"/>
  <c r="K10174" i="2"/>
  <c r="L10174" i="2"/>
  <c r="M10174" i="2"/>
  <c r="O10174" i="2" s="1"/>
  <c r="N10174" i="2"/>
  <c r="J10175" i="2"/>
  <c r="K10175" i="2"/>
  <c r="L10175" i="2"/>
  <c r="M10175" i="2"/>
  <c r="O10175" i="2" s="1"/>
  <c r="N10175" i="2"/>
  <c r="J10176" i="2"/>
  <c r="K10176" i="2"/>
  <c r="L10176" i="2"/>
  <c r="M10176" i="2"/>
  <c r="N10176" i="2"/>
  <c r="O10176" i="2" s="1"/>
  <c r="J10177" i="2"/>
  <c r="K10177" i="2"/>
  <c r="L10177" i="2"/>
  <c r="M10177" i="2"/>
  <c r="N10177" i="2"/>
  <c r="O10177" i="2" s="1"/>
  <c r="J10178" i="2"/>
  <c r="K10178" i="2"/>
  <c r="L10178" i="2"/>
  <c r="M10178" i="2"/>
  <c r="O10178" i="2" s="1"/>
  <c r="N10178" i="2"/>
  <c r="J10179" i="2"/>
  <c r="K10179" i="2"/>
  <c r="L10179" i="2"/>
  <c r="M10179" i="2"/>
  <c r="N10179" i="2"/>
  <c r="J10180" i="2"/>
  <c r="K10180" i="2"/>
  <c r="L10180" i="2"/>
  <c r="M10180" i="2"/>
  <c r="N10180" i="2"/>
  <c r="O10180" i="2" s="1"/>
  <c r="J10181" i="2"/>
  <c r="K10181" i="2"/>
  <c r="L10181" i="2"/>
  <c r="M10181" i="2"/>
  <c r="O10181" i="2" s="1"/>
  <c r="N10181" i="2"/>
  <c r="J10182" i="2"/>
  <c r="K10182" i="2"/>
  <c r="L10182" i="2"/>
  <c r="M10182" i="2"/>
  <c r="N10182" i="2"/>
  <c r="J10183" i="2"/>
  <c r="K10183" i="2"/>
  <c r="L10183" i="2"/>
  <c r="M10183" i="2"/>
  <c r="N10183" i="2"/>
  <c r="J10184" i="2"/>
  <c r="K10184" i="2"/>
  <c r="L10184" i="2"/>
  <c r="M10184" i="2"/>
  <c r="N10184" i="2"/>
  <c r="J10185" i="2"/>
  <c r="K10185" i="2"/>
  <c r="L10185" i="2"/>
  <c r="M10185" i="2"/>
  <c r="O10185" i="2" s="1"/>
  <c r="N10185" i="2"/>
  <c r="J10186" i="2"/>
  <c r="K10186" i="2"/>
  <c r="L10186" i="2"/>
  <c r="M10186" i="2"/>
  <c r="N10186" i="2"/>
  <c r="O10186" i="2" s="1"/>
  <c r="J10187" i="2"/>
  <c r="K10187" i="2"/>
  <c r="L10187" i="2"/>
  <c r="M10187" i="2"/>
  <c r="O10187" i="2" s="1"/>
  <c r="N10187" i="2"/>
  <c r="J10188" i="2"/>
  <c r="K10188" i="2"/>
  <c r="L10188" i="2"/>
  <c r="M10188" i="2"/>
  <c r="N10188" i="2"/>
  <c r="J10189" i="2"/>
  <c r="K10189" i="2"/>
  <c r="L10189" i="2"/>
  <c r="M10189" i="2"/>
  <c r="N10189" i="2"/>
  <c r="O10189" i="2"/>
  <c r="J10190" i="2"/>
  <c r="K10190" i="2"/>
  <c r="L10190" i="2"/>
  <c r="M10190" i="2"/>
  <c r="N10190" i="2"/>
  <c r="J10191" i="2"/>
  <c r="K10191" i="2"/>
  <c r="L10191" i="2"/>
  <c r="M10191" i="2"/>
  <c r="O10191" i="2" s="1"/>
  <c r="N10191" i="2"/>
  <c r="J10192" i="2"/>
  <c r="K10192" i="2"/>
  <c r="L10192" i="2"/>
  <c r="M10192" i="2"/>
  <c r="N10192" i="2"/>
  <c r="O10192" i="2" s="1"/>
  <c r="J10193" i="2"/>
  <c r="K10193" i="2"/>
  <c r="L10193" i="2"/>
  <c r="M10193" i="2"/>
  <c r="N10193" i="2"/>
  <c r="O10193" i="2" s="1"/>
  <c r="J10194" i="2"/>
  <c r="K10194" i="2"/>
  <c r="L10194" i="2"/>
  <c r="M10194" i="2"/>
  <c r="N10194" i="2"/>
  <c r="J10195" i="2"/>
  <c r="K10195" i="2"/>
  <c r="L10195" i="2"/>
  <c r="M10195" i="2"/>
  <c r="N10195" i="2"/>
  <c r="J10196" i="2"/>
  <c r="K10196" i="2"/>
  <c r="L10196" i="2"/>
  <c r="M10196" i="2"/>
  <c r="N10196" i="2"/>
  <c r="O10196" i="2" s="1"/>
  <c r="J10197" i="2"/>
  <c r="K10197" i="2"/>
  <c r="L10197" i="2"/>
  <c r="M10197" i="2"/>
  <c r="O10197" i="2" s="1"/>
  <c r="N10197" i="2"/>
  <c r="J10198" i="2"/>
  <c r="K10198" i="2"/>
  <c r="L10198" i="2"/>
  <c r="M10198" i="2"/>
  <c r="N10198" i="2"/>
  <c r="O10198" i="2" s="1"/>
  <c r="J10199" i="2"/>
  <c r="K10199" i="2"/>
  <c r="L10199" i="2"/>
  <c r="M10199" i="2"/>
  <c r="N10199" i="2"/>
  <c r="J10200" i="2"/>
  <c r="K10200" i="2"/>
  <c r="L10200" i="2"/>
  <c r="M10200" i="2"/>
  <c r="N10200" i="2"/>
  <c r="J10201" i="2"/>
  <c r="K10201" i="2"/>
  <c r="L10201" i="2"/>
  <c r="M10201" i="2"/>
  <c r="O10201" i="2" s="1"/>
  <c r="N10201" i="2"/>
  <c r="J10202" i="2"/>
  <c r="K10202" i="2"/>
  <c r="L10202" i="2"/>
  <c r="M10202" i="2"/>
  <c r="N10202" i="2"/>
  <c r="O10202" i="2" s="1"/>
  <c r="J10203" i="2"/>
  <c r="K10203" i="2"/>
  <c r="L10203" i="2"/>
  <c r="M10203" i="2"/>
  <c r="O10203" i="2" s="1"/>
  <c r="N10203" i="2"/>
  <c r="J10204" i="2"/>
  <c r="K10204" i="2"/>
  <c r="L10204" i="2"/>
  <c r="M10204" i="2"/>
  <c r="N10204" i="2"/>
  <c r="J10205" i="2"/>
  <c r="K10205" i="2"/>
  <c r="L10205" i="2"/>
  <c r="M10205" i="2"/>
  <c r="N10205" i="2"/>
  <c r="O10205" i="2"/>
  <c r="J10206" i="2"/>
  <c r="K10206" i="2"/>
  <c r="L10206" i="2"/>
  <c r="M10206" i="2"/>
  <c r="N10206" i="2"/>
  <c r="J10207" i="2"/>
  <c r="K10207" i="2"/>
  <c r="L10207" i="2"/>
  <c r="M10207" i="2"/>
  <c r="O10207" i="2" s="1"/>
  <c r="N10207" i="2"/>
  <c r="J10208" i="2"/>
  <c r="K10208" i="2"/>
  <c r="L10208" i="2"/>
  <c r="M10208" i="2"/>
  <c r="N10208" i="2"/>
  <c r="J10209" i="2"/>
  <c r="K10209" i="2"/>
  <c r="L10209" i="2"/>
  <c r="M10209" i="2"/>
  <c r="N10209" i="2"/>
  <c r="O10209" i="2" s="1"/>
  <c r="J10210" i="2"/>
  <c r="K10210" i="2"/>
  <c r="L10210" i="2"/>
  <c r="M10210" i="2"/>
  <c r="N10210" i="2"/>
  <c r="J10211" i="2"/>
  <c r="K10211" i="2"/>
  <c r="L10211" i="2"/>
  <c r="M10211" i="2"/>
  <c r="N10211" i="2"/>
  <c r="J10212" i="2"/>
  <c r="K10212" i="2"/>
  <c r="L10212" i="2"/>
  <c r="M10212" i="2"/>
  <c r="N10212" i="2"/>
  <c r="O10212" i="2" s="1"/>
  <c r="J10213" i="2"/>
  <c r="K10213" i="2"/>
  <c r="L10213" i="2"/>
  <c r="M10213" i="2"/>
  <c r="O10213" i="2" s="1"/>
  <c r="N10213" i="2"/>
  <c r="J10214" i="2"/>
  <c r="K10214" i="2"/>
  <c r="L10214" i="2"/>
  <c r="M10214" i="2"/>
  <c r="N10214" i="2"/>
  <c r="O10214" i="2" s="1"/>
  <c r="J10215" i="2"/>
  <c r="K10215" i="2"/>
  <c r="L10215" i="2"/>
  <c r="M10215" i="2"/>
  <c r="N10215" i="2"/>
  <c r="J10216" i="2"/>
  <c r="K10216" i="2"/>
  <c r="L10216" i="2"/>
  <c r="M10216" i="2"/>
  <c r="N10216" i="2"/>
  <c r="J10217" i="2"/>
  <c r="K10217" i="2"/>
  <c r="L10217" i="2"/>
  <c r="M10217" i="2"/>
  <c r="O10217" i="2" s="1"/>
  <c r="N10217" i="2"/>
  <c r="J10218" i="2"/>
  <c r="K10218" i="2"/>
  <c r="L10218" i="2"/>
  <c r="M10218" i="2"/>
  <c r="N10218" i="2"/>
  <c r="J10219" i="2"/>
  <c r="K10219" i="2"/>
  <c r="L10219" i="2"/>
  <c r="M10219" i="2"/>
  <c r="O10219" i="2" s="1"/>
  <c r="N10219" i="2"/>
  <c r="J10220" i="2"/>
  <c r="K10220" i="2"/>
  <c r="L10220" i="2"/>
  <c r="M10220" i="2"/>
  <c r="N10220" i="2"/>
  <c r="J10221" i="2"/>
  <c r="K10221" i="2"/>
  <c r="L10221" i="2"/>
  <c r="M10221" i="2"/>
  <c r="N10221" i="2"/>
  <c r="O10221" i="2"/>
  <c r="J10222" i="2"/>
  <c r="K10222" i="2"/>
  <c r="L10222" i="2"/>
  <c r="M10222" i="2"/>
  <c r="O10222" i="2" s="1"/>
  <c r="N10222" i="2"/>
  <c r="J10223" i="2"/>
  <c r="K10223" i="2"/>
  <c r="L10223" i="2"/>
  <c r="M10223" i="2"/>
  <c r="O10223" i="2" s="1"/>
  <c r="N10223" i="2"/>
  <c r="J10224" i="2"/>
  <c r="K10224" i="2"/>
  <c r="L10224" i="2"/>
  <c r="M10224" i="2"/>
  <c r="N10224" i="2"/>
  <c r="O10224" i="2" s="1"/>
  <c r="J10225" i="2"/>
  <c r="K10225" i="2"/>
  <c r="L10225" i="2"/>
  <c r="M10225" i="2"/>
  <c r="N10225" i="2"/>
  <c r="O10225" i="2" s="1"/>
  <c r="J10226" i="2"/>
  <c r="K10226" i="2"/>
  <c r="L10226" i="2"/>
  <c r="M10226" i="2"/>
  <c r="O10226" i="2" s="1"/>
  <c r="N10226" i="2"/>
  <c r="J10227" i="2"/>
  <c r="K10227" i="2"/>
  <c r="L10227" i="2"/>
  <c r="M10227" i="2"/>
  <c r="N10227" i="2"/>
  <c r="J10228" i="2"/>
  <c r="K10228" i="2"/>
  <c r="L10228" i="2"/>
  <c r="M10228" i="2"/>
  <c r="N10228" i="2"/>
  <c r="O10228" i="2" s="1"/>
  <c r="J10229" i="2"/>
  <c r="K10229" i="2"/>
  <c r="L10229" i="2"/>
  <c r="M10229" i="2"/>
  <c r="O10229" i="2" s="1"/>
  <c r="N10229" i="2"/>
  <c r="J10230" i="2"/>
  <c r="K10230" i="2"/>
  <c r="L10230" i="2"/>
  <c r="M10230" i="2"/>
  <c r="N10230" i="2"/>
  <c r="O10230" i="2" s="1"/>
  <c r="J10231" i="2"/>
  <c r="K10231" i="2"/>
  <c r="L10231" i="2"/>
  <c r="M10231" i="2"/>
  <c r="N10231" i="2"/>
  <c r="J10232" i="2"/>
  <c r="K10232" i="2"/>
  <c r="L10232" i="2"/>
  <c r="M10232" i="2"/>
  <c r="N10232" i="2"/>
  <c r="J10233" i="2"/>
  <c r="K10233" i="2"/>
  <c r="L10233" i="2"/>
  <c r="M10233" i="2"/>
  <c r="O10233" i="2" s="1"/>
  <c r="N10233" i="2"/>
  <c r="J10234" i="2"/>
  <c r="K10234" i="2"/>
  <c r="L10234" i="2"/>
  <c r="M10234" i="2"/>
  <c r="N10234" i="2"/>
  <c r="O10234" i="2" s="1"/>
  <c r="J10235" i="2"/>
  <c r="K10235" i="2"/>
  <c r="L10235" i="2"/>
  <c r="M10235" i="2"/>
  <c r="O10235" i="2" s="1"/>
  <c r="N10235" i="2"/>
  <c r="J10236" i="2"/>
  <c r="K10236" i="2"/>
  <c r="L10236" i="2"/>
  <c r="M10236" i="2"/>
  <c r="N10236" i="2"/>
  <c r="J10237" i="2"/>
  <c r="K10237" i="2"/>
  <c r="L10237" i="2"/>
  <c r="M10237" i="2"/>
  <c r="N10237" i="2"/>
  <c r="O10237" i="2"/>
  <c r="J10238" i="2"/>
  <c r="K10238" i="2"/>
  <c r="L10238" i="2"/>
  <c r="M10238" i="2"/>
  <c r="N10238" i="2"/>
  <c r="J10239" i="2"/>
  <c r="K10239" i="2"/>
  <c r="L10239" i="2"/>
  <c r="M10239" i="2"/>
  <c r="O10239" i="2" s="1"/>
  <c r="N10239" i="2"/>
  <c r="J10240" i="2"/>
  <c r="K10240" i="2"/>
  <c r="L10240" i="2"/>
  <c r="M10240" i="2"/>
  <c r="N10240" i="2"/>
  <c r="O10240" i="2" s="1"/>
  <c r="J10241" i="2"/>
  <c r="K10241" i="2"/>
  <c r="L10241" i="2"/>
  <c r="M10241" i="2"/>
  <c r="N10241" i="2"/>
  <c r="O10241" i="2" s="1"/>
  <c r="J10242" i="2"/>
  <c r="K10242" i="2"/>
  <c r="L10242" i="2"/>
  <c r="M10242" i="2"/>
  <c r="N10242" i="2"/>
  <c r="J10243" i="2"/>
  <c r="K10243" i="2"/>
  <c r="L10243" i="2"/>
  <c r="M10243" i="2"/>
  <c r="N10243" i="2"/>
  <c r="J10244" i="2"/>
  <c r="K10244" i="2"/>
  <c r="L10244" i="2"/>
  <c r="M10244" i="2"/>
  <c r="N10244" i="2"/>
  <c r="O10244" i="2" s="1"/>
  <c r="J10245" i="2"/>
  <c r="K10245" i="2"/>
  <c r="L10245" i="2"/>
  <c r="M10245" i="2"/>
  <c r="O10245" i="2" s="1"/>
  <c r="N10245" i="2"/>
  <c r="J10246" i="2"/>
  <c r="K10246" i="2"/>
  <c r="L10246" i="2"/>
  <c r="M10246" i="2"/>
  <c r="N10246" i="2"/>
  <c r="O10246" i="2" s="1"/>
  <c r="J10247" i="2"/>
  <c r="K10247" i="2"/>
  <c r="L10247" i="2"/>
  <c r="M10247" i="2"/>
  <c r="N10247" i="2"/>
  <c r="J10248" i="2"/>
  <c r="K10248" i="2"/>
  <c r="L10248" i="2"/>
  <c r="M10248" i="2"/>
  <c r="N10248" i="2"/>
  <c r="J10249" i="2"/>
  <c r="K10249" i="2"/>
  <c r="L10249" i="2"/>
  <c r="M10249" i="2"/>
  <c r="O10249" i="2" s="1"/>
  <c r="N10249" i="2"/>
  <c r="J10250" i="2"/>
  <c r="K10250" i="2"/>
  <c r="L10250" i="2"/>
  <c r="M10250" i="2"/>
  <c r="N10250" i="2"/>
  <c r="O10250" i="2" s="1"/>
  <c r="J10251" i="2"/>
  <c r="K10251" i="2"/>
  <c r="L10251" i="2"/>
  <c r="M10251" i="2"/>
  <c r="O10251" i="2" s="1"/>
  <c r="N10251" i="2"/>
  <c r="J10252" i="2"/>
  <c r="K10252" i="2"/>
  <c r="L10252" i="2"/>
  <c r="M10252" i="2"/>
  <c r="N10252" i="2"/>
  <c r="J10253" i="2"/>
  <c r="K10253" i="2"/>
  <c r="L10253" i="2"/>
  <c r="M10253" i="2"/>
  <c r="N10253" i="2"/>
  <c r="J10254" i="2"/>
  <c r="K10254" i="2"/>
  <c r="L10254" i="2"/>
  <c r="M10254" i="2"/>
  <c r="N10254" i="2"/>
  <c r="O10254" i="2" s="1"/>
  <c r="J10255" i="2"/>
  <c r="K10255" i="2"/>
  <c r="L10255" i="2"/>
  <c r="M10255" i="2"/>
  <c r="O10255" i="2" s="1"/>
  <c r="N10255" i="2"/>
  <c r="J10256" i="2"/>
  <c r="K10256" i="2"/>
  <c r="L10256" i="2"/>
  <c r="M10256" i="2"/>
  <c r="N10256" i="2"/>
  <c r="O10256" i="2" s="1"/>
  <c r="J10257" i="2"/>
  <c r="K10257" i="2"/>
  <c r="L10257" i="2"/>
  <c r="M10257" i="2"/>
  <c r="N10257" i="2"/>
  <c r="O10257" i="2" s="1"/>
  <c r="J10258" i="2"/>
  <c r="K10258" i="2"/>
  <c r="L10258" i="2"/>
  <c r="M10258" i="2"/>
  <c r="N10258" i="2"/>
  <c r="J10259" i="2"/>
  <c r="K10259" i="2"/>
  <c r="L10259" i="2"/>
  <c r="M10259" i="2"/>
  <c r="N10259" i="2"/>
  <c r="J10260" i="2"/>
  <c r="K10260" i="2"/>
  <c r="L10260" i="2"/>
  <c r="M10260" i="2"/>
  <c r="N10260" i="2"/>
  <c r="O10260" i="2" s="1"/>
  <c r="J10261" i="2"/>
  <c r="K10261" i="2"/>
  <c r="L10261" i="2"/>
  <c r="M10261" i="2"/>
  <c r="O10261" i="2" s="1"/>
  <c r="N10261" i="2"/>
  <c r="J10262" i="2"/>
  <c r="K10262" i="2"/>
  <c r="L10262" i="2"/>
  <c r="M10262" i="2"/>
  <c r="N10262" i="2"/>
  <c r="J10263" i="2"/>
  <c r="K10263" i="2"/>
  <c r="L10263" i="2"/>
  <c r="M10263" i="2"/>
  <c r="N10263" i="2"/>
  <c r="O10263" i="2"/>
  <c r="J10264" i="2"/>
  <c r="K10264" i="2"/>
  <c r="L10264" i="2"/>
  <c r="M10264" i="2"/>
  <c r="N10264" i="2"/>
  <c r="J10265" i="2"/>
  <c r="K10265" i="2"/>
  <c r="L10265" i="2"/>
  <c r="M10265" i="2"/>
  <c r="O10265" i="2" s="1"/>
  <c r="N10265" i="2"/>
  <c r="J10266" i="2"/>
  <c r="K10266" i="2"/>
  <c r="L10266" i="2"/>
  <c r="M10266" i="2"/>
  <c r="N10266" i="2"/>
  <c r="J10267" i="2"/>
  <c r="K10267" i="2"/>
  <c r="L10267" i="2"/>
  <c r="M10267" i="2"/>
  <c r="O10267" i="2" s="1"/>
  <c r="N10267" i="2"/>
  <c r="J10268" i="2"/>
  <c r="K10268" i="2"/>
  <c r="L10268" i="2"/>
  <c r="M10268" i="2"/>
  <c r="N10268" i="2"/>
  <c r="J10269" i="2"/>
  <c r="K10269" i="2"/>
  <c r="L10269" i="2"/>
  <c r="M10269" i="2"/>
  <c r="N10269" i="2"/>
  <c r="J10270" i="2"/>
  <c r="K10270" i="2"/>
  <c r="L10270" i="2"/>
  <c r="M10270" i="2"/>
  <c r="N10270" i="2"/>
  <c r="J10271" i="2"/>
  <c r="K10271" i="2"/>
  <c r="L10271" i="2"/>
  <c r="M10271" i="2"/>
  <c r="O10271" i="2" s="1"/>
  <c r="N10271" i="2"/>
  <c r="J10272" i="2"/>
  <c r="K10272" i="2"/>
  <c r="L10272" i="2"/>
  <c r="M10272" i="2"/>
  <c r="N10272" i="2"/>
  <c r="O10272" i="2" s="1"/>
  <c r="J10273" i="2"/>
  <c r="K10273" i="2"/>
  <c r="L10273" i="2"/>
  <c r="M10273" i="2"/>
  <c r="N10273" i="2"/>
  <c r="O10273" i="2" s="1"/>
  <c r="J10274" i="2"/>
  <c r="K10274" i="2"/>
  <c r="L10274" i="2"/>
  <c r="M10274" i="2"/>
  <c r="N10274" i="2"/>
  <c r="J10275" i="2"/>
  <c r="K10275" i="2"/>
  <c r="L10275" i="2"/>
  <c r="M10275" i="2"/>
  <c r="N10275" i="2"/>
  <c r="J10276" i="2"/>
  <c r="K10276" i="2"/>
  <c r="L10276" i="2"/>
  <c r="M10276" i="2"/>
  <c r="N10276" i="2"/>
  <c r="O10276" i="2" s="1"/>
  <c r="J10277" i="2"/>
  <c r="K10277" i="2"/>
  <c r="L10277" i="2"/>
  <c r="M10277" i="2"/>
  <c r="O10277" i="2" s="1"/>
  <c r="N10277" i="2"/>
  <c r="J10278" i="2"/>
  <c r="K10278" i="2"/>
  <c r="L10278" i="2"/>
  <c r="M10278" i="2"/>
  <c r="N10278" i="2"/>
  <c r="J10279" i="2"/>
  <c r="K10279" i="2"/>
  <c r="L10279" i="2"/>
  <c r="M10279" i="2"/>
  <c r="N10279" i="2"/>
  <c r="O10279" i="2"/>
  <c r="J10280" i="2"/>
  <c r="K10280" i="2"/>
  <c r="L10280" i="2"/>
  <c r="M10280" i="2"/>
  <c r="N10280" i="2"/>
  <c r="J10281" i="2"/>
  <c r="K10281" i="2"/>
  <c r="L10281" i="2"/>
  <c r="M10281" i="2"/>
  <c r="O10281" i="2" s="1"/>
  <c r="N10281" i="2"/>
  <c r="J10282" i="2"/>
  <c r="K10282" i="2"/>
  <c r="L10282" i="2"/>
  <c r="M10282" i="2"/>
  <c r="N10282" i="2"/>
  <c r="J10283" i="2"/>
  <c r="K10283" i="2"/>
  <c r="L10283" i="2"/>
  <c r="M10283" i="2"/>
  <c r="O10283" i="2" s="1"/>
  <c r="N10283" i="2"/>
  <c r="J10284" i="2"/>
  <c r="K10284" i="2"/>
  <c r="L10284" i="2"/>
  <c r="M10284" i="2"/>
  <c r="N10284" i="2"/>
  <c r="J10285" i="2"/>
  <c r="K10285" i="2"/>
  <c r="L10285" i="2"/>
  <c r="M10285" i="2"/>
  <c r="N10285" i="2"/>
  <c r="J10286" i="2"/>
  <c r="K10286" i="2"/>
  <c r="L10286" i="2"/>
  <c r="M10286" i="2"/>
  <c r="N10286" i="2"/>
  <c r="J10287" i="2"/>
  <c r="K10287" i="2"/>
  <c r="L10287" i="2"/>
  <c r="M10287" i="2"/>
  <c r="O10287" i="2" s="1"/>
  <c r="N10287" i="2"/>
  <c r="J10288" i="2"/>
  <c r="K10288" i="2"/>
  <c r="L10288" i="2"/>
  <c r="M10288" i="2"/>
  <c r="N10288" i="2"/>
  <c r="J10289" i="2"/>
  <c r="K10289" i="2"/>
  <c r="L10289" i="2"/>
  <c r="M10289" i="2"/>
  <c r="N10289" i="2"/>
  <c r="O10289" i="2" s="1"/>
  <c r="J10290" i="2"/>
  <c r="K10290" i="2"/>
  <c r="L10290" i="2"/>
  <c r="M10290" i="2"/>
  <c r="N10290" i="2"/>
  <c r="J10291" i="2"/>
  <c r="K10291" i="2"/>
  <c r="L10291" i="2"/>
  <c r="M10291" i="2"/>
  <c r="N10291" i="2"/>
  <c r="J10292" i="2"/>
  <c r="K10292" i="2"/>
  <c r="L10292" i="2"/>
  <c r="M10292" i="2"/>
  <c r="N10292" i="2"/>
  <c r="J10293" i="2"/>
  <c r="K10293" i="2"/>
  <c r="L10293" i="2"/>
  <c r="M10293" i="2"/>
  <c r="O10293" i="2" s="1"/>
  <c r="N10293" i="2"/>
  <c r="J10294" i="2"/>
  <c r="K10294" i="2"/>
  <c r="L10294" i="2"/>
  <c r="M10294" i="2"/>
  <c r="N10294" i="2"/>
  <c r="J10295" i="2"/>
  <c r="K10295" i="2"/>
  <c r="L10295" i="2"/>
  <c r="M10295" i="2"/>
  <c r="N10295" i="2"/>
  <c r="O10295" i="2"/>
  <c r="J10296" i="2"/>
  <c r="K10296" i="2"/>
  <c r="L10296" i="2"/>
  <c r="M10296" i="2"/>
  <c r="O10296" i="2" s="1"/>
  <c r="N10296" i="2"/>
  <c r="J10297" i="2"/>
  <c r="K10297" i="2"/>
  <c r="L10297" i="2"/>
  <c r="M10297" i="2"/>
  <c r="O10297" i="2" s="1"/>
  <c r="N10297" i="2"/>
  <c r="J10298" i="2"/>
  <c r="K10298" i="2"/>
  <c r="L10298" i="2"/>
  <c r="M10298" i="2"/>
  <c r="N10298" i="2"/>
  <c r="O10298" i="2" s="1"/>
  <c r="J10299" i="2"/>
  <c r="K10299" i="2"/>
  <c r="L10299" i="2"/>
  <c r="M10299" i="2"/>
  <c r="O10299" i="2" s="1"/>
  <c r="N10299" i="2"/>
  <c r="J10300" i="2"/>
  <c r="K10300" i="2"/>
  <c r="L10300" i="2"/>
  <c r="M10300" i="2"/>
  <c r="N10300" i="2"/>
  <c r="J10301" i="2"/>
  <c r="K10301" i="2"/>
  <c r="L10301" i="2"/>
  <c r="M10301" i="2"/>
  <c r="N10301" i="2"/>
  <c r="J10302" i="2"/>
  <c r="K10302" i="2"/>
  <c r="L10302" i="2"/>
  <c r="M10302" i="2"/>
  <c r="N10302" i="2"/>
  <c r="O10302" i="2" s="1"/>
  <c r="J10303" i="2"/>
  <c r="K10303" i="2"/>
  <c r="L10303" i="2"/>
  <c r="M10303" i="2"/>
  <c r="O10303" i="2" s="1"/>
  <c r="N10303" i="2"/>
  <c r="J10304" i="2"/>
  <c r="K10304" i="2"/>
  <c r="L10304" i="2"/>
  <c r="M10304" i="2"/>
  <c r="N10304" i="2"/>
  <c r="J10305" i="2"/>
  <c r="K10305" i="2"/>
  <c r="L10305" i="2"/>
  <c r="M10305" i="2"/>
  <c r="N10305" i="2"/>
  <c r="O10305" i="2" s="1"/>
  <c r="J10306" i="2"/>
  <c r="K10306" i="2"/>
  <c r="L10306" i="2"/>
  <c r="M10306" i="2"/>
  <c r="N10306" i="2"/>
  <c r="J10307" i="2"/>
  <c r="K10307" i="2"/>
  <c r="L10307" i="2"/>
  <c r="M10307" i="2"/>
  <c r="N10307" i="2"/>
  <c r="J10308" i="2"/>
  <c r="K10308" i="2"/>
  <c r="L10308" i="2"/>
  <c r="M10308" i="2"/>
  <c r="N10308" i="2"/>
  <c r="J10309" i="2"/>
  <c r="K10309" i="2"/>
  <c r="L10309" i="2"/>
  <c r="M10309" i="2"/>
  <c r="O10309" i="2" s="1"/>
  <c r="N10309" i="2"/>
  <c r="J10310" i="2"/>
  <c r="K10310" i="2"/>
  <c r="L10310" i="2"/>
  <c r="M10310" i="2"/>
  <c r="N10310" i="2"/>
  <c r="J10311" i="2"/>
  <c r="K10311" i="2"/>
  <c r="L10311" i="2"/>
  <c r="M10311" i="2"/>
  <c r="N10311" i="2"/>
  <c r="O10311" i="2"/>
  <c r="J10312" i="2"/>
  <c r="K10312" i="2"/>
  <c r="L10312" i="2"/>
  <c r="M10312" i="2"/>
  <c r="O10312" i="2" s="1"/>
  <c r="N10312" i="2"/>
  <c r="J10313" i="2"/>
  <c r="K10313" i="2"/>
  <c r="L10313" i="2"/>
  <c r="M10313" i="2"/>
  <c r="O10313" i="2" s="1"/>
  <c r="N10313" i="2"/>
  <c r="J10314" i="2"/>
  <c r="K10314" i="2"/>
  <c r="L10314" i="2"/>
  <c r="M10314" i="2"/>
  <c r="N10314" i="2"/>
  <c r="O10314" i="2" s="1"/>
  <c r="J10315" i="2"/>
  <c r="K10315" i="2"/>
  <c r="L10315" i="2"/>
  <c r="M10315" i="2"/>
  <c r="O10315" i="2" s="1"/>
  <c r="N10315" i="2"/>
  <c r="J10316" i="2"/>
  <c r="K10316" i="2"/>
  <c r="L10316" i="2"/>
  <c r="M10316" i="2"/>
  <c r="N10316" i="2"/>
  <c r="J10317" i="2"/>
  <c r="K10317" i="2"/>
  <c r="L10317" i="2"/>
  <c r="M10317" i="2"/>
  <c r="N10317" i="2"/>
  <c r="J10318" i="2"/>
  <c r="K10318" i="2"/>
  <c r="L10318" i="2"/>
  <c r="M10318" i="2"/>
  <c r="N10318" i="2"/>
  <c r="O10318" i="2" s="1"/>
  <c r="J10319" i="2"/>
  <c r="K10319" i="2"/>
  <c r="L10319" i="2"/>
  <c r="M10319" i="2"/>
  <c r="O10319" i="2" s="1"/>
  <c r="N10319" i="2"/>
  <c r="J10320" i="2"/>
  <c r="K10320" i="2"/>
  <c r="L10320" i="2"/>
  <c r="M10320" i="2"/>
  <c r="N10320" i="2"/>
  <c r="O10320" i="2" s="1"/>
  <c r="J10321" i="2"/>
  <c r="K10321" i="2"/>
  <c r="L10321" i="2"/>
  <c r="M10321" i="2"/>
  <c r="N10321" i="2"/>
  <c r="O10321" i="2" s="1"/>
  <c r="J10322" i="2"/>
  <c r="K10322" i="2"/>
  <c r="L10322" i="2"/>
  <c r="M10322" i="2"/>
  <c r="N10322" i="2"/>
  <c r="J10323" i="2"/>
  <c r="K10323" i="2"/>
  <c r="L10323" i="2"/>
  <c r="M10323" i="2"/>
  <c r="N10323" i="2"/>
  <c r="J10324" i="2"/>
  <c r="K10324" i="2"/>
  <c r="L10324" i="2"/>
  <c r="M10324" i="2"/>
  <c r="N10324" i="2"/>
  <c r="O10324" i="2" s="1"/>
  <c r="J10325" i="2"/>
  <c r="K10325" i="2"/>
  <c r="L10325" i="2"/>
  <c r="M10325" i="2"/>
  <c r="O10325" i="2" s="1"/>
  <c r="N10325" i="2"/>
  <c r="J10326" i="2"/>
  <c r="K10326" i="2"/>
  <c r="L10326" i="2"/>
  <c r="M10326" i="2"/>
  <c r="N10326" i="2"/>
  <c r="J10327" i="2"/>
  <c r="K10327" i="2"/>
  <c r="L10327" i="2"/>
  <c r="M10327" i="2"/>
  <c r="N10327" i="2"/>
  <c r="O10327" i="2"/>
  <c r="J10328" i="2"/>
  <c r="K10328" i="2"/>
  <c r="L10328" i="2"/>
  <c r="M10328" i="2"/>
  <c r="N10328" i="2"/>
  <c r="J10329" i="2"/>
  <c r="K10329" i="2"/>
  <c r="L10329" i="2"/>
  <c r="M10329" i="2"/>
  <c r="O10329" i="2" s="1"/>
  <c r="N10329" i="2"/>
  <c r="J10330" i="2"/>
  <c r="K10330" i="2"/>
  <c r="L10330" i="2"/>
  <c r="M10330" i="2"/>
  <c r="N10330" i="2"/>
  <c r="J10331" i="2"/>
  <c r="K10331" i="2"/>
  <c r="L10331" i="2"/>
  <c r="M10331" i="2"/>
  <c r="O10331" i="2" s="1"/>
  <c r="N10331" i="2"/>
  <c r="J10332" i="2"/>
  <c r="K10332" i="2"/>
  <c r="L10332" i="2"/>
  <c r="M10332" i="2"/>
  <c r="N10332" i="2"/>
  <c r="J10333" i="2"/>
  <c r="K10333" i="2"/>
  <c r="L10333" i="2"/>
  <c r="M10333" i="2"/>
  <c r="N10333" i="2"/>
  <c r="J10334" i="2"/>
  <c r="K10334" i="2"/>
  <c r="L10334" i="2"/>
  <c r="M10334" i="2"/>
  <c r="N10334" i="2"/>
  <c r="J10335" i="2"/>
  <c r="K10335" i="2"/>
  <c r="L10335" i="2"/>
  <c r="M10335" i="2"/>
  <c r="O10335" i="2" s="1"/>
  <c r="N10335" i="2"/>
  <c r="J10336" i="2"/>
  <c r="K10336" i="2"/>
  <c r="L10336" i="2"/>
  <c r="M10336" i="2"/>
  <c r="N10336" i="2"/>
  <c r="O10336" i="2" s="1"/>
  <c r="J10337" i="2"/>
  <c r="K10337" i="2"/>
  <c r="L10337" i="2"/>
  <c r="M10337" i="2"/>
  <c r="N10337" i="2"/>
  <c r="O10337" i="2" s="1"/>
  <c r="J10338" i="2"/>
  <c r="K10338" i="2"/>
  <c r="L10338" i="2"/>
  <c r="M10338" i="2"/>
  <c r="N10338" i="2"/>
  <c r="J10339" i="2"/>
  <c r="K10339" i="2"/>
  <c r="L10339" i="2"/>
  <c r="M10339" i="2"/>
  <c r="N10339" i="2"/>
  <c r="J10340" i="2"/>
  <c r="K10340" i="2"/>
  <c r="L10340" i="2"/>
  <c r="M10340" i="2"/>
  <c r="N10340" i="2"/>
  <c r="O10340" i="2" s="1"/>
  <c r="J10341" i="2"/>
  <c r="K10341" i="2"/>
  <c r="L10341" i="2"/>
  <c r="M10341" i="2"/>
  <c r="O10341" i="2" s="1"/>
  <c r="N10341" i="2"/>
  <c r="J10342" i="2"/>
  <c r="K10342" i="2"/>
  <c r="L10342" i="2"/>
  <c r="M10342" i="2"/>
  <c r="N10342" i="2"/>
  <c r="J10343" i="2"/>
  <c r="K10343" i="2"/>
  <c r="L10343" i="2"/>
  <c r="M10343" i="2"/>
  <c r="N10343" i="2"/>
  <c r="O10343" i="2"/>
  <c r="J10344" i="2"/>
  <c r="K10344" i="2"/>
  <c r="L10344" i="2"/>
  <c r="M10344" i="2"/>
  <c r="N10344" i="2"/>
  <c r="J10345" i="2"/>
  <c r="K10345" i="2"/>
  <c r="L10345" i="2"/>
  <c r="M10345" i="2"/>
  <c r="O10345" i="2" s="1"/>
  <c r="N10345" i="2"/>
  <c r="J10346" i="2"/>
  <c r="K10346" i="2"/>
  <c r="L10346" i="2"/>
  <c r="M10346" i="2"/>
  <c r="N10346" i="2"/>
  <c r="J10347" i="2"/>
  <c r="K10347" i="2"/>
  <c r="L10347" i="2"/>
  <c r="M10347" i="2"/>
  <c r="O10347" i="2" s="1"/>
  <c r="N10347" i="2"/>
  <c r="J10348" i="2"/>
  <c r="K10348" i="2"/>
  <c r="L10348" i="2"/>
  <c r="M10348" i="2"/>
  <c r="N10348" i="2"/>
  <c r="J10349" i="2"/>
  <c r="K10349" i="2"/>
  <c r="L10349" i="2"/>
  <c r="M10349" i="2"/>
  <c r="N10349" i="2"/>
  <c r="J10350" i="2"/>
  <c r="K10350" i="2"/>
  <c r="L10350" i="2"/>
  <c r="M10350" i="2"/>
  <c r="N10350" i="2"/>
  <c r="J10351" i="2"/>
  <c r="K10351" i="2"/>
  <c r="L10351" i="2"/>
  <c r="M10351" i="2"/>
  <c r="O10351" i="2" s="1"/>
  <c r="N10351" i="2"/>
  <c r="J10352" i="2"/>
  <c r="K10352" i="2"/>
  <c r="L10352" i="2"/>
  <c r="M10352" i="2"/>
  <c r="N10352" i="2"/>
  <c r="O10352" i="2" s="1"/>
  <c r="J10353" i="2"/>
  <c r="K10353" i="2"/>
  <c r="L10353" i="2"/>
  <c r="M10353" i="2"/>
  <c r="N10353" i="2"/>
  <c r="O10353" i="2" s="1"/>
  <c r="J10354" i="2"/>
  <c r="K10354" i="2"/>
  <c r="L10354" i="2"/>
  <c r="M10354" i="2"/>
  <c r="N10354" i="2"/>
  <c r="J10355" i="2"/>
  <c r="K10355" i="2"/>
  <c r="L10355" i="2"/>
  <c r="M10355" i="2"/>
  <c r="N10355" i="2"/>
  <c r="J10356" i="2"/>
  <c r="K10356" i="2"/>
  <c r="L10356" i="2"/>
  <c r="M10356" i="2"/>
  <c r="N10356" i="2"/>
  <c r="O10356" i="2" s="1"/>
  <c r="J10357" i="2"/>
  <c r="K10357" i="2"/>
  <c r="L10357" i="2"/>
  <c r="M10357" i="2"/>
  <c r="O10357" i="2" s="1"/>
  <c r="N10357" i="2"/>
  <c r="J10358" i="2"/>
  <c r="K10358" i="2"/>
  <c r="L10358" i="2"/>
  <c r="M10358" i="2"/>
  <c r="N10358" i="2"/>
  <c r="J10359" i="2"/>
  <c r="K10359" i="2"/>
  <c r="L10359" i="2"/>
  <c r="M10359" i="2"/>
  <c r="N10359" i="2"/>
  <c r="O10359" i="2"/>
  <c r="J10360" i="2"/>
  <c r="K10360" i="2"/>
  <c r="L10360" i="2"/>
  <c r="M10360" i="2"/>
  <c r="N10360" i="2"/>
  <c r="J10361" i="2"/>
  <c r="K10361" i="2"/>
  <c r="L10361" i="2"/>
  <c r="M10361" i="2"/>
  <c r="O10361" i="2" s="1"/>
  <c r="N10361" i="2"/>
  <c r="J10362" i="2"/>
  <c r="K10362" i="2"/>
  <c r="L10362" i="2"/>
  <c r="M10362" i="2"/>
  <c r="N10362" i="2"/>
  <c r="O10362" i="2" s="1"/>
  <c r="J10363" i="2"/>
  <c r="K10363" i="2"/>
  <c r="L10363" i="2"/>
  <c r="M10363" i="2"/>
  <c r="O10363" i="2" s="1"/>
  <c r="N10363" i="2"/>
  <c r="J10364" i="2"/>
  <c r="K10364" i="2"/>
  <c r="L10364" i="2"/>
  <c r="M10364" i="2"/>
  <c r="N10364" i="2"/>
  <c r="J10365" i="2"/>
  <c r="K10365" i="2"/>
  <c r="L10365" i="2"/>
  <c r="M10365" i="2"/>
  <c r="N10365" i="2"/>
  <c r="J10366" i="2"/>
  <c r="K10366" i="2"/>
  <c r="L10366" i="2"/>
  <c r="M10366" i="2"/>
  <c r="N10366" i="2"/>
  <c r="O10366" i="2" s="1"/>
  <c r="J10367" i="2"/>
  <c r="K10367" i="2"/>
  <c r="L10367" i="2"/>
  <c r="M10367" i="2"/>
  <c r="O10367" i="2" s="1"/>
  <c r="N10367" i="2"/>
  <c r="J10368" i="2"/>
  <c r="K10368" i="2"/>
  <c r="L10368" i="2"/>
  <c r="M10368" i="2"/>
  <c r="N10368" i="2"/>
  <c r="O10368" i="2" s="1"/>
  <c r="J10369" i="2"/>
  <c r="K10369" i="2"/>
  <c r="L10369" i="2"/>
  <c r="M10369" i="2"/>
  <c r="N10369" i="2"/>
  <c r="O10369" i="2" s="1"/>
  <c r="J10370" i="2"/>
  <c r="K10370" i="2"/>
  <c r="L10370" i="2"/>
  <c r="M10370" i="2"/>
  <c r="N10370" i="2"/>
  <c r="J10371" i="2"/>
  <c r="K10371" i="2"/>
  <c r="L10371" i="2"/>
  <c r="M10371" i="2"/>
  <c r="N10371" i="2"/>
  <c r="J10372" i="2"/>
  <c r="K10372" i="2"/>
  <c r="L10372" i="2"/>
  <c r="M10372" i="2"/>
  <c r="N10372" i="2"/>
  <c r="O10372" i="2" s="1"/>
  <c r="J10373" i="2"/>
  <c r="K10373" i="2"/>
  <c r="L10373" i="2"/>
  <c r="M10373" i="2"/>
  <c r="O10373" i="2" s="1"/>
  <c r="N10373" i="2"/>
  <c r="J10374" i="2"/>
  <c r="K10374" i="2"/>
  <c r="L10374" i="2"/>
  <c r="M10374" i="2"/>
  <c r="N10374" i="2"/>
  <c r="J10375" i="2"/>
  <c r="K10375" i="2"/>
  <c r="L10375" i="2"/>
  <c r="M10375" i="2"/>
  <c r="N10375" i="2"/>
  <c r="J10376" i="2"/>
  <c r="K10376" i="2"/>
  <c r="L10376" i="2"/>
  <c r="M10376" i="2"/>
  <c r="N10376" i="2"/>
  <c r="J10377" i="2"/>
  <c r="K10377" i="2"/>
  <c r="L10377" i="2"/>
  <c r="M10377" i="2"/>
  <c r="O10377" i="2" s="1"/>
  <c r="N10377" i="2"/>
  <c r="J10378" i="2"/>
  <c r="K10378" i="2"/>
  <c r="L10378" i="2"/>
  <c r="M10378" i="2"/>
  <c r="N10378" i="2"/>
  <c r="J10379" i="2"/>
  <c r="K10379" i="2"/>
  <c r="L10379" i="2"/>
  <c r="M10379" i="2"/>
  <c r="O10379" i="2" s="1"/>
  <c r="N10379" i="2"/>
  <c r="J10380" i="2"/>
  <c r="K10380" i="2"/>
  <c r="L10380" i="2"/>
  <c r="M10380" i="2"/>
  <c r="N10380" i="2"/>
  <c r="J10381" i="2"/>
  <c r="K10381" i="2"/>
  <c r="L10381" i="2"/>
  <c r="M10381" i="2"/>
  <c r="N10381" i="2"/>
  <c r="O10381" i="2"/>
  <c r="J10382" i="2"/>
  <c r="K10382" i="2"/>
  <c r="L10382" i="2"/>
  <c r="M10382" i="2"/>
  <c r="O10382" i="2" s="1"/>
  <c r="N10382" i="2"/>
  <c r="J10383" i="2"/>
  <c r="K10383" i="2"/>
  <c r="L10383" i="2"/>
  <c r="M10383" i="2"/>
  <c r="O10383" i="2" s="1"/>
  <c r="N10383" i="2"/>
  <c r="J10384" i="2"/>
  <c r="K10384" i="2"/>
  <c r="L10384" i="2"/>
  <c r="M10384" i="2"/>
  <c r="N10384" i="2"/>
  <c r="O10384" i="2" s="1"/>
  <c r="J10385" i="2"/>
  <c r="K10385" i="2"/>
  <c r="L10385" i="2"/>
  <c r="M10385" i="2"/>
  <c r="N10385" i="2"/>
  <c r="O10385" i="2" s="1"/>
  <c r="J10386" i="2"/>
  <c r="K10386" i="2"/>
  <c r="L10386" i="2"/>
  <c r="M10386" i="2"/>
  <c r="O10386" i="2" s="1"/>
  <c r="N10386" i="2"/>
  <c r="J10387" i="2"/>
  <c r="K10387" i="2"/>
  <c r="L10387" i="2"/>
  <c r="M10387" i="2"/>
  <c r="N10387" i="2"/>
  <c r="J10388" i="2"/>
  <c r="K10388" i="2"/>
  <c r="L10388" i="2"/>
  <c r="M10388" i="2"/>
  <c r="N10388" i="2"/>
  <c r="O10388" i="2" s="1"/>
  <c r="J10389" i="2"/>
  <c r="K10389" i="2"/>
  <c r="L10389" i="2"/>
  <c r="M10389" i="2"/>
  <c r="O10389" i="2" s="1"/>
  <c r="N10389" i="2"/>
  <c r="J10390" i="2"/>
  <c r="K10390" i="2"/>
  <c r="L10390" i="2"/>
  <c r="M10390" i="2"/>
  <c r="N10390" i="2"/>
  <c r="J10391" i="2"/>
  <c r="K10391" i="2"/>
  <c r="L10391" i="2"/>
  <c r="M10391" i="2"/>
  <c r="N10391" i="2"/>
  <c r="J10392" i="2"/>
  <c r="K10392" i="2"/>
  <c r="L10392" i="2"/>
  <c r="M10392" i="2"/>
  <c r="N10392" i="2"/>
  <c r="J10393" i="2"/>
  <c r="K10393" i="2"/>
  <c r="L10393" i="2"/>
  <c r="M10393" i="2"/>
  <c r="O10393" i="2" s="1"/>
  <c r="N10393" i="2"/>
  <c r="J10394" i="2"/>
  <c r="K10394" i="2"/>
  <c r="L10394" i="2"/>
  <c r="M10394" i="2"/>
  <c r="N10394" i="2"/>
  <c r="J10395" i="2"/>
  <c r="K10395" i="2"/>
  <c r="L10395" i="2"/>
  <c r="M10395" i="2"/>
  <c r="O10395" i="2" s="1"/>
  <c r="N10395" i="2"/>
  <c r="J10396" i="2"/>
  <c r="K10396" i="2"/>
  <c r="L10396" i="2"/>
  <c r="M10396" i="2"/>
  <c r="N10396" i="2"/>
  <c r="J10397" i="2"/>
  <c r="K10397" i="2"/>
  <c r="L10397" i="2"/>
  <c r="M10397" i="2"/>
  <c r="N10397" i="2"/>
  <c r="O10397" i="2"/>
  <c r="J10398" i="2"/>
  <c r="K10398" i="2"/>
  <c r="L10398" i="2"/>
  <c r="M10398" i="2"/>
  <c r="O10398" i="2" s="1"/>
  <c r="N10398" i="2"/>
  <c r="J10399" i="2"/>
  <c r="K10399" i="2"/>
  <c r="L10399" i="2"/>
  <c r="M10399" i="2"/>
  <c r="O10399" i="2" s="1"/>
  <c r="N10399" i="2"/>
  <c r="J10400" i="2"/>
  <c r="K10400" i="2"/>
  <c r="L10400" i="2"/>
  <c r="M10400" i="2"/>
  <c r="N10400" i="2"/>
  <c r="O10400" i="2" s="1"/>
  <c r="J10401" i="2"/>
  <c r="K10401" i="2"/>
  <c r="L10401" i="2"/>
  <c r="M10401" i="2"/>
  <c r="N10401" i="2"/>
  <c r="O10401" i="2" s="1"/>
  <c r="J10402" i="2"/>
  <c r="K10402" i="2"/>
  <c r="L10402" i="2"/>
  <c r="M10402" i="2"/>
  <c r="O10402" i="2" s="1"/>
  <c r="N10402" i="2"/>
  <c r="J10403" i="2"/>
  <c r="K10403" i="2"/>
  <c r="L10403" i="2"/>
  <c r="M10403" i="2"/>
  <c r="N10403" i="2"/>
  <c r="J10404" i="2"/>
  <c r="K10404" i="2"/>
  <c r="L10404" i="2"/>
  <c r="M10404" i="2"/>
  <c r="N10404" i="2"/>
  <c r="O10404" i="2" s="1"/>
  <c r="J10405" i="2"/>
  <c r="K10405" i="2"/>
  <c r="L10405" i="2"/>
  <c r="M10405" i="2"/>
  <c r="O10405" i="2" s="1"/>
  <c r="N10405" i="2"/>
  <c r="J10406" i="2"/>
  <c r="K10406" i="2"/>
  <c r="L10406" i="2"/>
  <c r="M10406" i="2"/>
  <c r="N10406" i="2"/>
  <c r="J10407" i="2"/>
  <c r="K10407" i="2"/>
  <c r="L10407" i="2"/>
  <c r="M10407" i="2"/>
  <c r="N10407" i="2"/>
  <c r="J10408" i="2"/>
  <c r="K10408" i="2"/>
  <c r="L10408" i="2"/>
  <c r="M10408" i="2"/>
  <c r="N10408" i="2"/>
  <c r="J10409" i="2"/>
  <c r="K10409" i="2"/>
  <c r="L10409" i="2"/>
  <c r="M10409" i="2"/>
  <c r="O10409" i="2" s="1"/>
  <c r="N10409" i="2"/>
  <c r="J10410" i="2"/>
  <c r="K10410" i="2"/>
  <c r="L10410" i="2"/>
  <c r="M10410" i="2"/>
  <c r="N10410" i="2"/>
  <c r="J10411" i="2"/>
  <c r="K10411" i="2"/>
  <c r="L10411" i="2"/>
  <c r="M10411" i="2"/>
  <c r="O10411" i="2" s="1"/>
  <c r="N10411" i="2"/>
  <c r="J10412" i="2"/>
  <c r="K10412" i="2"/>
  <c r="L10412" i="2"/>
  <c r="M10412" i="2"/>
  <c r="N10412" i="2"/>
  <c r="J10413" i="2"/>
  <c r="K10413" i="2"/>
  <c r="L10413" i="2"/>
  <c r="M10413" i="2"/>
  <c r="N10413" i="2"/>
  <c r="O10413" i="2"/>
  <c r="J10414" i="2"/>
  <c r="K10414" i="2"/>
  <c r="L10414" i="2"/>
  <c r="M10414" i="2"/>
  <c r="O10414" i="2" s="1"/>
  <c r="N10414" i="2"/>
  <c r="J10415" i="2"/>
  <c r="K10415" i="2"/>
  <c r="L10415" i="2"/>
  <c r="M10415" i="2"/>
  <c r="O10415" i="2" s="1"/>
  <c r="N10415" i="2"/>
  <c r="J10416" i="2"/>
  <c r="K10416" i="2"/>
  <c r="L10416" i="2"/>
  <c r="M10416" i="2"/>
  <c r="N10416" i="2"/>
  <c r="O10416" i="2" s="1"/>
  <c r="J10417" i="2"/>
  <c r="K10417" i="2"/>
  <c r="L10417" i="2"/>
  <c r="M10417" i="2"/>
  <c r="N10417" i="2"/>
  <c r="O10417" i="2" s="1"/>
  <c r="J10418" i="2"/>
  <c r="K10418" i="2"/>
  <c r="L10418" i="2"/>
  <c r="M10418" i="2"/>
  <c r="O10418" i="2" s="1"/>
  <c r="N10418" i="2"/>
  <c r="J10419" i="2"/>
  <c r="K10419" i="2"/>
  <c r="L10419" i="2"/>
  <c r="M10419" i="2"/>
  <c r="N10419" i="2"/>
  <c r="J10420" i="2"/>
  <c r="K10420" i="2"/>
  <c r="L10420" i="2"/>
  <c r="M10420" i="2"/>
  <c r="N10420" i="2"/>
  <c r="O10420" i="2" s="1"/>
  <c r="J10421" i="2"/>
  <c r="K10421" i="2"/>
  <c r="L10421" i="2"/>
  <c r="M10421" i="2"/>
  <c r="O10421" i="2" s="1"/>
  <c r="N10421" i="2"/>
  <c r="J10422" i="2"/>
  <c r="K10422" i="2"/>
  <c r="L10422" i="2"/>
  <c r="M10422" i="2"/>
  <c r="N10422" i="2"/>
  <c r="J10423" i="2"/>
  <c r="K10423" i="2"/>
  <c r="L10423" i="2"/>
  <c r="M10423" i="2"/>
  <c r="N10423" i="2"/>
  <c r="J10424" i="2"/>
  <c r="K10424" i="2"/>
  <c r="L10424" i="2"/>
  <c r="M10424" i="2"/>
  <c r="N10424" i="2"/>
  <c r="J10425" i="2"/>
  <c r="K10425" i="2"/>
  <c r="L10425" i="2"/>
  <c r="M10425" i="2"/>
  <c r="O10425" i="2" s="1"/>
  <c r="N10425" i="2"/>
  <c r="J10426" i="2"/>
  <c r="K10426" i="2"/>
  <c r="L10426" i="2"/>
  <c r="M10426" i="2"/>
  <c r="N10426" i="2"/>
  <c r="J10427" i="2"/>
  <c r="K10427" i="2"/>
  <c r="L10427" i="2"/>
  <c r="M10427" i="2"/>
  <c r="O10427" i="2" s="1"/>
  <c r="N10427" i="2"/>
  <c r="J10428" i="2"/>
  <c r="K10428" i="2"/>
  <c r="L10428" i="2"/>
  <c r="M10428" i="2"/>
  <c r="N10428" i="2"/>
  <c r="J10429" i="2"/>
  <c r="K10429" i="2"/>
  <c r="L10429" i="2"/>
  <c r="M10429" i="2"/>
  <c r="N10429" i="2"/>
  <c r="O10429" i="2"/>
  <c r="J10430" i="2"/>
  <c r="K10430" i="2"/>
  <c r="L10430" i="2"/>
  <c r="M10430" i="2"/>
  <c r="O10430" i="2" s="1"/>
  <c r="N10430" i="2"/>
  <c r="J10431" i="2"/>
  <c r="K10431" i="2"/>
  <c r="L10431" i="2"/>
  <c r="M10431" i="2"/>
  <c r="O10431" i="2" s="1"/>
  <c r="N10431" i="2"/>
  <c r="J10432" i="2"/>
  <c r="K10432" i="2"/>
  <c r="L10432" i="2"/>
  <c r="M10432" i="2"/>
  <c r="N10432" i="2"/>
  <c r="O10432" i="2" s="1"/>
  <c r="J10433" i="2"/>
  <c r="K10433" i="2"/>
  <c r="L10433" i="2"/>
  <c r="M10433" i="2"/>
  <c r="N10433" i="2"/>
  <c r="O10433" i="2" s="1"/>
  <c r="J10434" i="2"/>
  <c r="K10434" i="2"/>
  <c r="L10434" i="2"/>
  <c r="M10434" i="2"/>
  <c r="O10434" i="2" s="1"/>
  <c r="N10434" i="2"/>
  <c r="J10435" i="2"/>
  <c r="K10435" i="2"/>
  <c r="L10435" i="2"/>
  <c r="M10435" i="2"/>
  <c r="N10435" i="2"/>
  <c r="J10436" i="2"/>
  <c r="K10436" i="2"/>
  <c r="L10436" i="2"/>
  <c r="M10436" i="2"/>
  <c r="N10436" i="2"/>
  <c r="O10436" i="2" s="1"/>
  <c r="J10437" i="2"/>
  <c r="K10437" i="2"/>
  <c r="L10437" i="2"/>
  <c r="M10437" i="2"/>
  <c r="O10437" i="2" s="1"/>
  <c r="N10437" i="2"/>
  <c r="J10438" i="2"/>
  <c r="K10438" i="2"/>
  <c r="L10438" i="2"/>
  <c r="M10438" i="2"/>
  <c r="N10438" i="2"/>
  <c r="J10439" i="2"/>
  <c r="K10439" i="2"/>
  <c r="L10439" i="2"/>
  <c r="M10439" i="2"/>
  <c r="N10439" i="2"/>
  <c r="J10440" i="2"/>
  <c r="K10440" i="2"/>
  <c r="L10440" i="2"/>
  <c r="M10440" i="2"/>
  <c r="N10440" i="2"/>
  <c r="J10441" i="2"/>
  <c r="K10441" i="2"/>
  <c r="L10441" i="2"/>
  <c r="M10441" i="2"/>
  <c r="O10441" i="2" s="1"/>
  <c r="N10441" i="2"/>
  <c r="J10442" i="2"/>
  <c r="K10442" i="2"/>
  <c r="L10442" i="2"/>
  <c r="M10442" i="2"/>
  <c r="N10442" i="2"/>
  <c r="J10443" i="2"/>
  <c r="K10443" i="2"/>
  <c r="L10443" i="2"/>
  <c r="M10443" i="2"/>
  <c r="O10443" i="2" s="1"/>
  <c r="N10443" i="2"/>
  <c r="J10444" i="2"/>
  <c r="K10444" i="2"/>
  <c r="L10444" i="2"/>
  <c r="M10444" i="2"/>
  <c r="N10444" i="2"/>
  <c r="J10445" i="2"/>
  <c r="K10445" i="2"/>
  <c r="L10445" i="2"/>
  <c r="M10445" i="2"/>
  <c r="N10445" i="2"/>
  <c r="O10445" i="2"/>
  <c r="J10446" i="2"/>
  <c r="K10446" i="2"/>
  <c r="L10446" i="2"/>
  <c r="M10446" i="2"/>
  <c r="O10446" i="2" s="1"/>
  <c r="N10446" i="2"/>
  <c r="J10447" i="2"/>
  <c r="K10447" i="2"/>
  <c r="L10447" i="2"/>
  <c r="M10447" i="2"/>
  <c r="O10447" i="2" s="1"/>
  <c r="N10447" i="2"/>
  <c r="J10448" i="2"/>
  <c r="K10448" i="2"/>
  <c r="L10448" i="2"/>
  <c r="M10448" i="2"/>
  <c r="N10448" i="2"/>
  <c r="O10448" i="2" s="1"/>
  <c r="J10449" i="2"/>
  <c r="K10449" i="2"/>
  <c r="L10449" i="2"/>
  <c r="M10449" i="2"/>
  <c r="N10449" i="2"/>
  <c r="O10449" i="2" s="1"/>
  <c r="J10450" i="2"/>
  <c r="K10450" i="2"/>
  <c r="L10450" i="2"/>
  <c r="M10450" i="2"/>
  <c r="O10450" i="2" s="1"/>
  <c r="N10450" i="2"/>
  <c r="J10451" i="2"/>
  <c r="K10451" i="2"/>
  <c r="L10451" i="2"/>
  <c r="M10451" i="2"/>
  <c r="N10451" i="2"/>
  <c r="J10452" i="2"/>
  <c r="K10452" i="2"/>
  <c r="L10452" i="2"/>
  <c r="M10452" i="2"/>
  <c r="N10452" i="2"/>
  <c r="O10452" i="2" s="1"/>
  <c r="J10453" i="2"/>
  <c r="K10453" i="2"/>
  <c r="L10453" i="2"/>
  <c r="M10453" i="2"/>
  <c r="O10453" i="2" s="1"/>
  <c r="N10453" i="2"/>
  <c r="J10454" i="2"/>
  <c r="K10454" i="2"/>
  <c r="L10454" i="2"/>
  <c r="M10454" i="2"/>
  <c r="N10454" i="2"/>
  <c r="J10455" i="2"/>
  <c r="K10455" i="2"/>
  <c r="L10455" i="2"/>
  <c r="M10455" i="2"/>
  <c r="N10455" i="2"/>
  <c r="J10456" i="2"/>
  <c r="K10456" i="2"/>
  <c r="L10456" i="2"/>
  <c r="M10456" i="2"/>
  <c r="N10456" i="2"/>
  <c r="J10457" i="2"/>
  <c r="K10457" i="2"/>
  <c r="L10457" i="2"/>
  <c r="M10457" i="2"/>
  <c r="O10457" i="2" s="1"/>
  <c r="N10457" i="2"/>
  <c r="J10458" i="2"/>
  <c r="K10458" i="2"/>
  <c r="L10458" i="2"/>
  <c r="M10458" i="2"/>
  <c r="N10458" i="2"/>
  <c r="J10459" i="2"/>
  <c r="K10459" i="2"/>
  <c r="L10459" i="2"/>
  <c r="M10459" i="2"/>
  <c r="O10459" i="2" s="1"/>
  <c r="N10459" i="2"/>
  <c r="J10460" i="2"/>
  <c r="K10460" i="2"/>
  <c r="L10460" i="2"/>
  <c r="M10460" i="2"/>
  <c r="N10460" i="2"/>
  <c r="J10461" i="2"/>
  <c r="K10461" i="2"/>
  <c r="L10461" i="2"/>
  <c r="M10461" i="2"/>
  <c r="N10461" i="2"/>
  <c r="O10461" i="2"/>
  <c r="J10462" i="2"/>
  <c r="K10462" i="2"/>
  <c r="L10462" i="2"/>
  <c r="M10462" i="2"/>
  <c r="O10462" i="2" s="1"/>
  <c r="N10462" i="2"/>
  <c r="J10463" i="2"/>
  <c r="K10463" i="2"/>
  <c r="L10463" i="2"/>
  <c r="M10463" i="2"/>
  <c r="O10463" i="2" s="1"/>
  <c r="N10463" i="2"/>
  <c r="J10464" i="2"/>
  <c r="K10464" i="2"/>
  <c r="L10464" i="2"/>
  <c r="M10464" i="2"/>
  <c r="N10464" i="2"/>
  <c r="O10464" i="2"/>
  <c r="J10465" i="2"/>
  <c r="K10465" i="2"/>
  <c r="L10465" i="2"/>
  <c r="M10465" i="2"/>
  <c r="O10465" i="2" s="1"/>
  <c r="N10465" i="2"/>
  <c r="J10466" i="2"/>
  <c r="K10466" i="2"/>
  <c r="L10466" i="2"/>
  <c r="M10466" i="2"/>
  <c r="N10466" i="2"/>
  <c r="J10467" i="2"/>
  <c r="K10467" i="2"/>
  <c r="L10467" i="2"/>
  <c r="M10467" i="2"/>
  <c r="N10467" i="2"/>
  <c r="J10468" i="2"/>
  <c r="K10468" i="2"/>
  <c r="L10468" i="2"/>
  <c r="M10468" i="2"/>
  <c r="O10468" i="2" s="1"/>
  <c r="N10468" i="2"/>
  <c r="J10469" i="2"/>
  <c r="K10469" i="2"/>
  <c r="L10469" i="2"/>
  <c r="M10469" i="2"/>
  <c r="N10469" i="2"/>
  <c r="O10469" i="2"/>
  <c r="J10470" i="2"/>
  <c r="K10470" i="2"/>
  <c r="L10470" i="2"/>
  <c r="M10470" i="2"/>
  <c r="O10470" i="2" s="1"/>
  <c r="N10470" i="2"/>
  <c r="J10471" i="2"/>
  <c r="K10471" i="2"/>
  <c r="L10471" i="2"/>
  <c r="M10471" i="2"/>
  <c r="O10471" i="2" s="1"/>
  <c r="N10471" i="2"/>
  <c r="J10472" i="2"/>
  <c r="K10472" i="2"/>
  <c r="L10472" i="2"/>
  <c r="M10472" i="2"/>
  <c r="N10472" i="2"/>
  <c r="O10472" i="2"/>
  <c r="J10473" i="2"/>
  <c r="K10473" i="2"/>
  <c r="L10473" i="2"/>
  <c r="M10473" i="2"/>
  <c r="O10473" i="2" s="1"/>
  <c r="N10473" i="2"/>
  <c r="J10474" i="2"/>
  <c r="K10474" i="2"/>
  <c r="L10474" i="2"/>
  <c r="M10474" i="2"/>
  <c r="N10474" i="2"/>
  <c r="J10475" i="2"/>
  <c r="K10475" i="2"/>
  <c r="L10475" i="2"/>
  <c r="M10475" i="2"/>
  <c r="N10475" i="2"/>
  <c r="J10476" i="2"/>
  <c r="K10476" i="2"/>
  <c r="L10476" i="2"/>
  <c r="M10476" i="2"/>
  <c r="O10476" i="2" s="1"/>
  <c r="N10476" i="2"/>
  <c r="J10477" i="2"/>
  <c r="K10477" i="2"/>
  <c r="L10477" i="2"/>
  <c r="M10477" i="2"/>
  <c r="N10477" i="2"/>
  <c r="O10477" i="2"/>
  <c r="J10478" i="2"/>
  <c r="K10478" i="2"/>
  <c r="L10478" i="2"/>
  <c r="M10478" i="2"/>
  <c r="O10478" i="2" s="1"/>
  <c r="N10478" i="2"/>
  <c r="J10479" i="2"/>
  <c r="K10479" i="2"/>
  <c r="L10479" i="2"/>
  <c r="M10479" i="2"/>
  <c r="O10479" i="2" s="1"/>
  <c r="N10479" i="2"/>
  <c r="J10480" i="2"/>
  <c r="K10480" i="2"/>
  <c r="L10480" i="2"/>
  <c r="M10480" i="2"/>
  <c r="N10480" i="2"/>
  <c r="O10480" i="2" s="1"/>
  <c r="J10481" i="2"/>
  <c r="K10481" i="2"/>
  <c r="L10481" i="2"/>
  <c r="M10481" i="2"/>
  <c r="N10481" i="2"/>
  <c r="O10481" i="2" s="1"/>
  <c r="J10482" i="2"/>
  <c r="K10482" i="2"/>
  <c r="L10482" i="2"/>
  <c r="M10482" i="2"/>
  <c r="O10482" i="2" s="1"/>
  <c r="N10482" i="2"/>
  <c r="J10483" i="2"/>
  <c r="K10483" i="2"/>
  <c r="L10483" i="2"/>
  <c r="M10483" i="2"/>
  <c r="N10483" i="2"/>
  <c r="J10484" i="2"/>
  <c r="K10484" i="2"/>
  <c r="L10484" i="2"/>
  <c r="M10484" i="2"/>
  <c r="N10484" i="2"/>
  <c r="O10484" i="2" s="1"/>
  <c r="J10485" i="2"/>
  <c r="K10485" i="2"/>
  <c r="L10485" i="2"/>
  <c r="M10485" i="2"/>
  <c r="O10485" i="2" s="1"/>
  <c r="N10485" i="2"/>
  <c r="J10486" i="2"/>
  <c r="K10486" i="2"/>
  <c r="L10486" i="2"/>
  <c r="M10486" i="2"/>
  <c r="N10486" i="2"/>
  <c r="J10487" i="2"/>
  <c r="K10487" i="2"/>
  <c r="L10487" i="2"/>
  <c r="M10487" i="2"/>
  <c r="N10487" i="2"/>
  <c r="J10488" i="2"/>
  <c r="K10488" i="2"/>
  <c r="L10488" i="2"/>
  <c r="M10488" i="2"/>
  <c r="O10488" i="2" s="1"/>
  <c r="N10488" i="2"/>
  <c r="J10489" i="2"/>
  <c r="K10489" i="2"/>
  <c r="L10489" i="2"/>
  <c r="M10489" i="2"/>
  <c r="N10489" i="2"/>
  <c r="O10489" i="2"/>
  <c r="J10490" i="2"/>
  <c r="K10490" i="2"/>
  <c r="L10490" i="2"/>
  <c r="M10490" i="2"/>
  <c r="O10490" i="2" s="1"/>
  <c r="N10490" i="2"/>
  <c r="J10491" i="2"/>
  <c r="K10491" i="2"/>
  <c r="L10491" i="2"/>
  <c r="M10491" i="2"/>
  <c r="O10491" i="2" s="1"/>
  <c r="N10491" i="2"/>
  <c r="J10492" i="2"/>
  <c r="K10492" i="2"/>
  <c r="L10492" i="2"/>
  <c r="M10492" i="2"/>
  <c r="N10492" i="2"/>
  <c r="O10492" i="2"/>
  <c r="J10493" i="2"/>
  <c r="K10493" i="2"/>
  <c r="L10493" i="2"/>
  <c r="M10493" i="2"/>
  <c r="O10493" i="2" s="1"/>
  <c r="N10493" i="2"/>
  <c r="J10494" i="2"/>
  <c r="K10494" i="2"/>
  <c r="L10494" i="2"/>
  <c r="M10494" i="2"/>
  <c r="N10494" i="2"/>
  <c r="J10495" i="2"/>
  <c r="K10495" i="2"/>
  <c r="L10495" i="2"/>
  <c r="M10495" i="2"/>
  <c r="N10495" i="2"/>
  <c r="J10496" i="2"/>
  <c r="K10496" i="2"/>
  <c r="L10496" i="2"/>
  <c r="M10496" i="2"/>
  <c r="O10496" i="2" s="1"/>
  <c r="N10496" i="2"/>
  <c r="J10497" i="2"/>
  <c r="K10497" i="2"/>
  <c r="L10497" i="2"/>
  <c r="M10497" i="2"/>
  <c r="N10497" i="2"/>
  <c r="O10497" i="2"/>
  <c r="J10498" i="2"/>
  <c r="K10498" i="2"/>
  <c r="L10498" i="2"/>
  <c r="M10498" i="2"/>
  <c r="O10498" i="2" s="1"/>
  <c r="N10498" i="2"/>
  <c r="J10499" i="2"/>
  <c r="K10499" i="2"/>
  <c r="L10499" i="2"/>
  <c r="M10499" i="2"/>
  <c r="O10499" i="2" s="1"/>
  <c r="N10499" i="2"/>
  <c r="J10500" i="2"/>
  <c r="K10500" i="2"/>
  <c r="L10500" i="2"/>
  <c r="M10500" i="2"/>
  <c r="N10500" i="2"/>
  <c r="O10500" i="2"/>
  <c r="J10501" i="2"/>
  <c r="K10501" i="2"/>
  <c r="L10501" i="2"/>
  <c r="M10501" i="2"/>
  <c r="O10501" i="2" s="1"/>
  <c r="N10501" i="2"/>
  <c r="J10502" i="2"/>
  <c r="K10502" i="2"/>
  <c r="L10502" i="2"/>
  <c r="M10502" i="2"/>
  <c r="N10502" i="2"/>
  <c r="J10503" i="2"/>
  <c r="K10503" i="2"/>
  <c r="L10503" i="2"/>
  <c r="M10503" i="2"/>
  <c r="N10503" i="2"/>
  <c r="J10504" i="2"/>
  <c r="K10504" i="2"/>
  <c r="L10504" i="2"/>
  <c r="M10504" i="2"/>
  <c r="O10504" i="2" s="1"/>
  <c r="N10504" i="2"/>
  <c r="J10505" i="2"/>
  <c r="K10505" i="2"/>
  <c r="L10505" i="2"/>
  <c r="M10505" i="2"/>
  <c r="N10505" i="2"/>
  <c r="O10505" i="2"/>
  <c r="J10506" i="2"/>
  <c r="K10506" i="2"/>
  <c r="L10506" i="2"/>
  <c r="M10506" i="2"/>
  <c r="O10506" i="2" s="1"/>
  <c r="N10506" i="2"/>
  <c r="J10507" i="2"/>
  <c r="K10507" i="2"/>
  <c r="L10507" i="2"/>
  <c r="M10507" i="2"/>
  <c r="O10507" i="2" s="1"/>
  <c r="N10507" i="2"/>
  <c r="J10508" i="2"/>
  <c r="K10508" i="2"/>
  <c r="L10508" i="2"/>
  <c r="M10508" i="2"/>
  <c r="N10508" i="2"/>
  <c r="O10508" i="2"/>
  <c r="J10509" i="2"/>
  <c r="K10509" i="2"/>
  <c r="L10509" i="2"/>
  <c r="M10509" i="2"/>
  <c r="O10509" i="2" s="1"/>
  <c r="N10509" i="2"/>
  <c r="J10510" i="2"/>
  <c r="K10510" i="2"/>
  <c r="L10510" i="2"/>
  <c r="M10510" i="2"/>
  <c r="N10510" i="2"/>
  <c r="J10511" i="2"/>
  <c r="K10511" i="2"/>
  <c r="L10511" i="2"/>
  <c r="M10511" i="2"/>
  <c r="N10511" i="2"/>
  <c r="J10512" i="2"/>
  <c r="K10512" i="2"/>
  <c r="L10512" i="2"/>
  <c r="M10512" i="2"/>
  <c r="O10512" i="2" s="1"/>
  <c r="N10512" i="2"/>
  <c r="J10513" i="2"/>
  <c r="K10513" i="2"/>
  <c r="L10513" i="2"/>
  <c r="M10513" i="2"/>
  <c r="N10513" i="2"/>
  <c r="O10513" i="2"/>
  <c r="J10514" i="2"/>
  <c r="K10514" i="2"/>
  <c r="L10514" i="2"/>
  <c r="M10514" i="2"/>
  <c r="O10514" i="2" s="1"/>
  <c r="N10514" i="2"/>
  <c r="J10515" i="2"/>
  <c r="K10515" i="2"/>
  <c r="L10515" i="2"/>
  <c r="M10515" i="2"/>
  <c r="O10515" i="2" s="1"/>
  <c r="N10515" i="2"/>
  <c r="J10516" i="2"/>
  <c r="K10516" i="2"/>
  <c r="L10516" i="2"/>
  <c r="M10516" i="2"/>
  <c r="N10516" i="2"/>
  <c r="O10516" i="2"/>
  <c r="J10517" i="2"/>
  <c r="K10517" i="2"/>
  <c r="L10517" i="2"/>
  <c r="M10517" i="2"/>
  <c r="O10517" i="2" s="1"/>
  <c r="N10517" i="2"/>
  <c r="J10518" i="2"/>
  <c r="K10518" i="2"/>
  <c r="L10518" i="2"/>
  <c r="M10518" i="2"/>
  <c r="N10518" i="2"/>
  <c r="J10519" i="2"/>
  <c r="K10519" i="2"/>
  <c r="L10519" i="2"/>
  <c r="M10519" i="2"/>
  <c r="N10519" i="2"/>
  <c r="J10520" i="2"/>
  <c r="K10520" i="2"/>
  <c r="L10520" i="2"/>
  <c r="M10520" i="2"/>
  <c r="O10520" i="2" s="1"/>
  <c r="N10520" i="2"/>
  <c r="J10521" i="2"/>
  <c r="K10521" i="2"/>
  <c r="L10521" i="2"/>
  <c r="M10521" i="2"/>
  <c r="N10521" i="2"/>
  <c r="O10521" i="2"/>
  <c r="J10522" i="2"/>
  <c r="K10522" i="2"/>
  <c r="L10522" i="2"/>
  <c r="M10522" i="2"/>
  <c r="O10522" i="2" s="1"/>
  <c r="N10522" i="2"/>
  <c r="J10523" i="2"/>
  <c r="K10523" i="2"/>
  <c r="L10523" i="2"/>
  <c r="M10523" i="2"/>
  <c r="O10523" i="2" s="1"/>
  <c r="N10523" i="2"/>
  <c r="J10524" i="2"/>
  <c r="K10524" i="2"/>
  <c r="L10524" i="2"/>
  <c r="M10524" i="2"/>
  <c r="N10524" i="2"/>
  <c r="O10524" i="2"/>
  <c r="J10525" i="2"/>
  <c r="K10525" i="2"/>
  <c r="L10525" i="2"/>
  <c r="M10525" i="2"/>
  <c r="O10525" i="2" s="1"/>
  <c r="N10525" i="2"/>
  <c r="J10526" i="2"/>
  <c r="K10526" i="2"/>
  <c r="L10526" i="2"/>
  <c r="M10526" i="2"/>
  <c r="N10526" i="2"/>
  <c r="J10527" i="2"/>
  <c r="K10527" i="2"/>
  <c r="L10527" i="2"/>
  <c r="M10527" i="2"/>
  <c r="N10527" i="2"/>
  <c r="J10528" i="2"/>
  <c r="K10528" i="2"/>
  <c r="L10528" i="2"/>
  <c r="M10528" i="2"/>
  <c r="O10528" i="2" s="1"/>
  <c r="N10528" i="2"/>
  <c r="J10529" i="2"/>
  <c r="K10529" i="2"/>
  <c r="L10529" i="2"/>
  <c r="M10529" i="2"/>
  <c r="N10529" i="2"/>
  <c r="O10529" i="2"/>
  <c r="J10530" i="2"/>
  <c r="K10530" i="2"/>
  <c r="L10530" i="2"/>
  <c r="M10530" i="2"/>
  <c r="O10530" i="2" s="1"/>
  <c r="N10530" i="2"/>
  <c r="J10531" i="2"/>
  <c r="K10531" i="2"/>
  <c r="L10531" i="2"/>
  <c r="M10531" i="2"/>
  <c r="O10531" i="2" s="1"/>
  <c r="N10531" i="2"/>
  <c r="J10532" i="2"/>
  <c r="K10532" i="2"/>
  <c r="L10532" i="2"/>
  <c r="M10532" i="2"/>
  <c r="N10532" i="2"/>
  <c r="O10532" i="2"/>
  <c r="J10533" i="2"/>
  <c r="K10533" i="2"/>
  <c r="L10533" i="2"/>
  <c r="M10533" i="2"/>
  <c r="O10533" i="2" s="1"/>
  <c r="N10533" i="2"/>
  <c r="J10534" i="2"/>
  <c r="K10534" i="2"/>
  <c r="L10534" i="2"/>
  <c r="M10534" i="2"/>
  <c r="N10534" i="2"/>
  <c r="J10535" i="2"/>
  <c r="K10535" i="2"/>
  <c r="L10535" i="2"/>
  <c r="M10535" i="2"/>
  <c r="N10535" i="2"/>
  <c r="J10536" i="2"/>
  <c r="K10536" i="2"/>
  <c r="L10536" i="2"/>
  <c r="M10536" i="2"/>
  <c r="O10536" i="2" s="1"/>
  <c r="N10536" i="2"/>
  <c r="J10537" i="2"/>
  <c r="K10537" i="2"/>
  <c r="L10537" i="2"/>
  <c r="M10537" i="2"/>
  <c r="N10537" i="2"/>
  <c r="O10537" i="2"/>
  <c r="I3" i="1"/>
  <c r="L3" i="1"/>
  <c r="M3" i="1"/>
  <c r="O3" i="1" s="1"/>
  <c r="N3" i="1"/>
  <c r="P3" i="1"/>
  <c r="I4" i="1"/>
  <c r="L4" i="1"/>
  <c r="M4" i="1"/>
  <c r="O4" i="1" s="1"/>
  <c r="N4" i="1"/>
  <c r="P4" i="1"/>
  <c r="I5" i="1"/>
  <c r="L5" i="1"/>
  <c r="M5" i="1"/>
  <c r="O5" i="1" s="1"/>
  <c r="N5" i="1"/>
  <c r="P5" i="1"/>
  <c r="I6" i="1"/>
  <c r="L6" i="1"/>
  <c r="M6" i="1"/>
  <c r="O6" i="1" s="1"/>
  <c r="N6" i="1"/>
  <c r="P6" i="1"/>
  <c r="I7" i="1"/>
  <c r="L7" i="1"/>
  <c r="M7" i="1"/>
  <c r="O7" i="1" s="1"/>
  <c r="N7" i="1"/>
  <c r="P7" i="1"/>
  <c r="I8" i="1"/>
  <c r="L8" i="1"/>
  <c r="M8" i="1"/>
  <c r="O8" i="1" s="1"/>
  <c r="N8" i="1"/>
  <c r="P8" i="1"/>
  <c r="I9" i="1"/>
  <c r="L9" i="1"/>
  <c r="M9" i="1"/>
  <c r="O9" i="1" s="1"/>
  <c r="N9" i="1"/>
  <c r="P9" i="1"/>
  <c r="I10" i="1"/>
  <c r="L10" i="1"/>
  <c r="M10" i="1"/>
  <c r="O10" i="1" s="1"/>
  <c r="N10" i="1"/>
  <c r="P10" i="1"/>
  <c r="I11" i="1"/>
  <c r="L11" i="1"/>
  <c r="M11" i="1"/>
  <c r="O11" i="1" s="1"/>
  <c r="N11" i="1"/>
  <c r="P11" i="1"/>
  <c r="I12" i="1"/>
  <c r="L12" i="1"/>
  <c r="M12" i="1"/>
  <c r="O12" i="1" s="1"/>
  <c r="N12" i="1"/>
  <c r="P12" i="1"/>
  <c r="I13" i="1"/>
  <c r="L13" i="1"/>
  <c r="M13" i="1"/>
  <c r="O13" i="1" s="1"/>
  <c r="N13" i="1"/>
  <c r="P13" i="1"/>
  <c r="I14" i="1"/>
  <c r="L14" i="1"/>
  <c r="M14" i="1"/>
  <c r="O14" i="1" s="1"/>
  <c r="N14" i="1"/>
  <c r="P14" i="1"/>
  <c r="I15" i="1"/>
  <c r="L15" i="1"/>
  <c r="M15" i="1"/>
  <c r="O15" i="1" s="1"/>
  <c r="N15" i="1"/>
  <c r="P15" i="1"/>
  <c r="I16" i="1"/>
  <c r="L16" i="1"/>
  <c r="M16" i="1"/>
  <c r="O16" i="1" s="1"/>
  <c r="N16" i="1"/>
  <c r="P16" i="1"/>
  <c r="I17" i="1"/>
  <c r="L17" i="1"/>
  <c r="M17" i="1"/>
  <c r="O17" i="1" s="1"/>
  <c r="N17" i="1"/>
  <c r="P17" i="1"/>
  <c r="I18" i="1"/>
  <c r="L18" i="1"/>
  <c r="M18" i="1"/>
  <c r="O18" i="1" s="1"/>
  <c r="N18" i="1"/>
  <c r="P18" i="1"/>
  <c r="I19" i="1"/>
  <c r="L19" i="1"/>
  <c r="M19" i="1"/>
  <c r="O19" i="1" s="1"/>
  <c r="N19" i="1"/>
  <c r="P19" i="1"/>
  <c r="I20" i="1"/>
  <c r="L20" i="1"/>
  <c r="M20" i="1"/>
  <c r="O20" i="1" s="1"/>
  <c r="N20" i="1"/>
  <c r="P20" i="1"/>
  <c r="I21" i="1"/>
  <c r="L21" i="1"/>
  <c r="M21" i="1"/>
  <c r="O21" i="1" s="1"/>
  <c r="N21" i="1"/>
  <c r="P21" i="1"/>
  <c r="I22" i="1"/>
  <c r="L22" i="1"/>
  <c r="M22" i="1"/>
  <c r="O22" i="1" s="1"/>
  <c r="N22" i="1"/>
  <c r="P22" i="1"/>
  <c r="I23" i="1"/>
  <c r="L23" i="1"/>
  <c r="M23" i="1"/>
  <c r="O23" i="1" s="1"/>
  <c r="N23" i="1"/>
  <c r="P23" i="1"/>
  <c r="I24" i="1"/>
  <c r="L24" i="1"/>
  <c r="M24" i="1"/>
  <c r="O24" i="1" s="1"/>
  <c r="N24" i="1"/>
  <c r="P24" i="1"/>
  <c r="I25" i="1"/>
  <c r="L25" i="1"/>
  <c r="M25" i="1"/>
  <c r="O25" i="1" s="1"/>
  <c r="N25" i="1"/>
  <c r="P25" i="1"/>
  <c r="I26" i="1"/>
  <c r="L26" i="1"/>
  <c r="M26" i="1"/>
  <c r="O26" i="1" s="1"/>
  <c r="N26" i="1"/>
  <c r="P26" i="1"/>
  <c r="I27" i="1"/>
  <c r="L27" i="1"/>
  <c r="M27" i="1"/>
  <c r="O27" i="1" s="1"/>
  <c r="N27" i="1"/>
  <c r="P27" i="1"/>
  <c r="I28" i="1"/>
  <c r="L28" i="1"/>
  <c r="M28" i="1"/>
  <c r="O28" i="1" s="1"/>
  <c r="N28" i="1"/>
  <c r="P28" i="1"/>
  <c r="I29" i="1"/>
  <c r="L29" i="1"/>
  <c r="M29" i="1"/>
  <c r="O29" i="1" s="1"/>
  <c r="N29" i="1"/>
  <c r="P29" i="1"/>
  <c r="I30" i="1"/>
  <c r="L30" i="1"/>
  <c r="M30" i="1"/>
  <c r="O30" i="1" s="1"/>
  <c r="N30" i="1"/>
  <c r="P30" i="1"/>
  <c r="I31" i="1"/>
  <c r="L31" i="1"/>
  <c r="M31" i="1"/>
  <c r="O31" i="1" s="1"/>
  <c r="N31" i="1"/>
  <c r="P31" i="1"/>
  <c r="I32" i="1"/>
  <c r="L32" i="1"/>
  <c r="M32" i="1"/>
  <c r="O32" i="1" s="1"/>
  <c r="N32" i="1"/>
  <c r="P32" i="1"/>
  <c r="I33" i="1"/>
  <c r="L33" i="1"/>
  <c r="M33" i="1"/>
  <c r="O33" i="1" s="1"/>
  <c r="N33" i="1"/>
  <c r="P33" i="1"/>
  <c r="I34" i="1"/>
  <c r="L34" i="1"/>
  <c r="M34" i="1"/>
  <c r="O34" i="1" s="1"/>
  <c r="N34" i="1"/>
  <c r="P34" i="1"/>
  <c r="I35" i="1"/>
  <c r="L35" i="1"/>
  <c r="M35" i="1"/>
  <c r="O35" i="1" s="1"/>
  <c r="N35" i="1"/>
  <c r="P35" i="1"/>
  <c r="I36" i="1"/>
  <c r="L36" i="1"/>
  <c r="M36" i="1"/>
  <c r="O36" i="1" s="1"/>
  <c r="N36" i="1"/>
  <c r="P36" i="1"/>
  <c r="I37" i="1"/>
  <c r="L37" i="1"/>
  <c r="M37" i="1"/>
  <c r="O37" i="1" s="1"/>
  <c r="N37" i="1"/>
  <c r="P37" i="1"/>
  <c r="I38" i="1"/>
  <c r="L38" i="1"/>
  <c r="M38" i="1"/>
  <c r="O38" i="1" s="1"/>
  <c r="N38" i="1"/>
  <c r="P38" i="1"/>
  <c r="I39" i="1"/>
  <c r="L39" i="1"/>
  <c r="M39" i="1"/>
  <c r="O39" i="1" s="1"/>
  <c r="N39" i="1"/>
  <c r="P39" i="1"/>
  <c r="I40" i="1"/>
  <c r="L40" i="1"/>
  <c r="M40" i="1"/>
  <c r="O40" i="1" s="1"/>
  <c r="N40" i="1"/>
  <c r="P40" i="1"/>
  <c r="I41" i="1"/>
  <c r="L41" i="1"/>
  <c r="M41" i="1"/>
  <c r="O41" i="1" s="1"/>
  <c r="N41" i="1"/>
  <c r="P41" i="1"/>
  <c r="I42" i="1"/>
  <c r="L42" i="1"/>
  <c r="M42" i="1"/>
  <c r="O42" i="1" s="1"/>
  <c r="N42" i="1"/>
  <c r="P42" i="1"/>
  <c r="I43" i="1"/>
  <c r="L43" i="1"/>
  <c r="M43" i="1"/>
  <c r="O43" i="1" s="1"/>
  <c r="N43" i="1"/>
  <c r="P43" i="1"/>
  <c r="I44" i="1"/>
  <c r="L44" i="1"/>
  <c r="M44" i="1"/>
  <c r="O44" i="1" s="1"/>
  <c r="N44" i="1"/>
  <c r="P44" i="1"/>
  <c r="I45" i="1"/>
  <c r="L45" i="1"/>
  <c r="M45" i="1"/>
  <c r="O45" i="1" s="1"/>
  <c r="N45" i="1"/>
  <c r="P45" i="1"/>
  <c r="I46" i="1"/>
  <c r="L46" i="1"/>
  <c r="M46" i="1"/>
  <c r="O46" i="1" s="1"/>
  <c r="N46" i="1"/>
  <c r="P46" i="1"/>
  <c r="I47" i="1"/>
  <c r="L47" i="1"/>
  <c r="M47" i="1"/>
  <c r="O47" i="1" s="1"/>
  <c r="N47" i="1"/>
  <c r="P47" i="1"/>
  <c r="I48" i="1"/>
  <c r="L48" i="1"/>
  <c r="M48" i="1"/>
  <c r="O48" i="1" s="1"/>
  <c r="N48" i="1"/>
  <c r="P48" i="1"/>
  <c r="I49" i="1"/>
  <c r="L49" i="1"/>
  <c r="M49" i="1"/>
  <c r="O49" i="1" s="1"/>
  <c r="N49" i="1"/>
  <c r="P49" i="1"/>
  <c r="I50" i="1"/>
  <c r="L50" i="1"/>
  <c r="M50" i="1"/>
  <c r="O50" i="1" s="1"/>
  <c r="N50" i="1"/>
  <c r="P50" i="1"/>
  <c r="I51" i="1"/>
  <c r="L51" i="1"/>
  <c r="M51" i="1"/>
  <c r="O51" i="1" s="1"/>
  <c r="N51" i="1"/>
  <c r="P51" i="1"/>
  <c r="I52" i="1"/>
  <c r="L52" i="1"/>
  <c r="M52" i="1"/>
  <c r="O52" i="1" s="1"/>
  <c r="N52" i="1"/>
  <c r="P52" i="1"/>
  <c r="I53" i="1"/>
  <c r="L53" i="1"/>
  <c r="M53" i="1"/>
  <c r="O53" i="1" s="1"/>
  <c r="N53" i="1"/>
  <c r="P53" i="1"/>
  <c r="I54" i="1"/>
  <c r="L54" i="1"/>
  <c r="M54" i="1"/>
  <c r="O54" i="1" s="1"/>
  <c r="N54" i="1"/>
  <c r="P54" i="1"/>
  <c r="I55" i="1"/>
  <c r="L55" i="1"/>
  <c r="M55" i="1"/>
  <c r="O55" i="1" s="1"/>
  <c r="N55" i="1"/>
  <c r="P55" i="1"/>
  <c r="I56" i="1"/>
  <c r="L56" i="1"/>
  <c r="M56" i="1"/>
  <c r="O56" i="1" s="1"/>
  <c r="N56" i="1"/>
  <c r="P56" i="1"/>
  <c r="I57" i="1"/>
  <c r="L57" i="1"/>
  <c r="M57" i="1"/>
  <c r="O57" i="1" s="1"/>
  <c r="N57" i="1"/>
  <c r="P57" i="1"/>
  <c r="I58" i="1"/>
  <c r="L58" i="1"/>
  <c r="M58" i="1"/>
  <c r="O58" i="1" s="1"/>
  <c r="N58" i="1"/>
  <c r="P58" i="1"/>
  <c r="I59" i="1"/>
  <c r="L59" i="1"/>
  <c r="M59" i="1"/>
  <c r="O59" i="1" s="1"/>
  <c r="N59" i="1"/>
  <c r="P59" i="1"/>
  <c r="I60" i="1"/>
  <c r="L60" i="1"/>
  <c r="M60" i="1"/>
  <c r="O60" i="1" s="1"/>
  <c r="N60" i="1"/>
  <c r="P60" i="1"/>
  <c r="I61" i="1"/>
  <c r="L61" i="1"/>
  <c r="M61" i="1"/>
  <c r="O61" i="1" s="1"/>
  <c r="N61" i="1"/>
  <c r="P61" i="1"/>
  <c r="I62" i="1"/>
  <c r="L62" i="1"/>
  <c r="M62" i="1"/>
  <c r="O62" i="1" s="1"/>
  <c r="N62" i="1"/>
  <c r="P62" i="1"/>
  <c r="I63" i="1"/>
  <c r="L63" i="1"/>
  <c r="M63" i="1"/>
  <c r="O63" i="1" s="1"/>
  <c r="N63" i="1"/>
  <c r="P63" i="1"/>
  <c r="I64" i="1"/>
  <c r="L64" i="1"/>
  <c r="M64" i="1"/>
  <c r="O64" i="1" s="1"/>
  <c r="N64" i="1"/>
  <c r="P64" i="1"/>
  <c r="I65" i="1"/>
  <c r="L65" i="1"/>
  <c r="M65" i="1"/>
  <c r="O65" i="1" s="1"/>
  <c r="N65" i="1"/>
  <c r="P65" i="1"/>
  <c r="I66" i="1"/>
  <c r="L66" i="1"/>
  <c r="M66" i="1"/>
  <c r="O66" i="1" s="1"/>
  <c r="N66" i="1"/>
  <c r="P66" i="1"/>
  <c r="I67" i="1"/>
  <c r="L67" i="1"/>
  <c r="M67" i="1"/>
  <c r="O67" i="1" s="1"/>
  <c r="N67" i="1"/>
  <c r="P67" i="1"/>
  <c r="I68" i="1"/>
  <c r="L68" i="1"/>
  <c r="M68" i="1"/>
  <c r="O68" i="1" s="1"/>
  <c r="N68" i="1"/>
  <c r="P68" i="1"/>
  <c r="I69" i="1"/>
  <c r="L69" i="1"/>
  <c r="M69" i="1"/>
  <c r="O69" i="1" s="1"/>
  <c r="N69" i="1"/>
  <c r="P69" i="1"/>
  <c r="I70" i="1"/>
  <c r="L70" i="1"/>
  <c r="M70" i="1"/>
  <c r="O70" i="1" s="1"/>
  <c r="N70" i="1"/>
  <c r="P70" i="1"/>
  <c r="I71" i="1"/>
  <c r="L71" i="1"/>
  <c r="M71" i="1"/>
  <c r="O71" i="1" s="1"/>
  <c r="N71" i="1"/>
  <c r="P71" i="1"/>
  <c r="I72" i="1"/>
  <c r="L72" i="1"/>
  <c r="M72" i="1"/>
  <c r="O72" i="1" s="1"/>
  <c r="N72" i="1"/>
  <c r="P72" i="1"/>
  <c r="I73" i="1"/>
  <c r="L73" i="1"/>
  <c r="M73" i="1"/>
  <c r="O73" i="1" s="1"/>
  <c r="N73" i="1"/>
  <c r="P73" i="1"/>
  <c r="I74" i="1"/>
  <c r="L74" i="1"/>
  <c r="M74" i="1"/>
  <c r="N74" i="1"/>
  <c r="O74" i="1"/>
  <c r="P74" i="1"/>
  <c r="I75" i="1"/>
  <c r="L75" i="1"/>
  <c r="M75" i="1"/>
  <c r="N75" i="1"/>
  <c r="O75" i="1"/>
  <c r="P75" i="1"/>
  <c r="I76" i="1"/>
  <c r="L76" i="1"/>
  <c r="M76" i="1"/>
  <c r="N76" i="1"/>
  <c r="O76" i="1"/>
  <c r="P76" i="1"/>
  <c r="I77" i="1"/>
  <c r="L77" i="1"/>
  <c r="M77" i="1"/>
  <c r="N77" i="1"/>
  <c r="O77" i="1"/>
  <c r="P77" i="1"/>
  <c r="I78" i="1"/>
  <c r="L78" i="1"/>
  <c r="M78" i="1"/>
  <c r="N78" i="1"/>
  <c r="O78" i="1"/>
  <c r="P78" i="1"/>
  <c r="I79" i="1"/>
  <c r="L79" i="1"/>
  <c r="M79" i="1"/>
  <c r="N79" i="1"/>
  <c r="O79" i="1"/>
  <c r="P79" i="1"/>
  <c r="I80" i="1"/>
  <c r="L80" i="1"/>
  <c r="M80" i="1"/>
  <c r="N80" i="1"/>
  <c r="O80" i="1"/>
  <c r="P80" i="1"/>
  <c r="I81" i="1"/>
  <c r="L81" i="1"/>
  <c r="M81" i="1"/>
  <c r="N81" i="1"/>
  <c r="O81" i="1"/>
  <c r="P81" i="1"/>
  <c r="I82" i="1"/>
  <c r="L82" i="1"/>
  <c r="M82" i="1"/>
  <c r="N82" i="1"/>
  <c r="O82" i="1"/>
  <c r="P82" i="1"/>
  <c r="I83" i="1"/>
  <c r="L83" i="1"/>
  <c r="M83" i="1"/>
  <c r="N83" i="1"/>
  <c r="O83" i="1"/>
  <c r="P83" i="1"/>
  <c r="I84" i="1"/>
  <c r="L84" i="1"/>
  <c r="M84" i="1"/>
  <c r="N84" i="1"/>
  <c r="O84" i="1"/>
  <c r="P84" i="1"/>
  <c r="I85" i="1"/>
  <c r="L85" i="1"/>
  <c r="M85" i="1"/>
  <c r="N85" i="1"/>
  <c r="O85" i="1"/>
  <c r="P85" i="1"/>
  <c r="I86" i="1"/>
  <c r="L86" i="1"/>
  <c r="M86" i="1"/>
  <c r="N86" i="1"/>
  <c r="O86" i="1"/>
  <c r="P86" i="1"/>
  <c r="I87" i="1"/>
  <c r="L87" i="1"/>
  <c r="M87" i="1"/>
  <c r="N87" i="1"/>
  <c r="O87" i="1"/>
  <c r="P87" i="1"/>
  <c r="I88" i="1"/>
  <c r="L88" i="1"/>
  <c r="M88" i="1"/>
  <c r="N88" i="1"/>
  <c r="O88" i="1"/>
  <c r="P88" i="1"/>
  <c r="I89" i="1"/>
  <c r="L89" i="1"/>
  <c r="M89" i="1"/>
  <c r="N89" i="1"/>
  <c r="O89" i="1"/>
  <c r="P89" i="1"/>
  <c r="I90" i="1"/>
  <c r="L90" i="1"/>
  <c r="M90" i="1"/>
  <c r="N90" i="1"/>
  <c r="O90" i="1"/>
  <c r="P90" i="1"/>
  <c r="I91" i="1"/>
  <c r="L91" i="1"/>
  <c r="M91" i="1"/>
  <c r="N91" i="1"/>
  <c r="O91" i="1"/>
  <c r="P91" i="1"/>
  <c r="I92" i="1"/>
  <c r="L92" i="1"/>
  <c r="M92" i="1"/>
  <c r="N92" i="1"/>
  <c r="O92" i="1"/>
  <c r="P92" i="1"/>
  <c r="I93" i="1"/>
  <c r="L93" i="1"/>
  <c r="M93" i="1"/>
  <c r="N93" i="1"/>
  <c r="O93" i="1"/>
  <c r="P93" i="1"/>
  <c r="I94" i="1"/>
  <c r="L94" i="1"/>
  <c r="M94" i="1"/>
  <c r="N94" i="1"/>
  <c r="O94" i="1"/>
  <c r="P94" i="1"/>
  <c r="I95" i="1"/>
  <c r="L95" i="1"/>
  <c r="M95" i="1"/>
  <c r="N95" i="1"/>
  <c r="O95" i="1"/>
  <c r="P95" i="1"/>
  <c r="I96" i="1"/>
  <c r="L96" i="1"/>
  <c r="M96" i="1"/>
  <c r="N96" i="1"/>
  <c r="O96" i="1"/>
  <c r="P96" i="1"/>
  <c r="I97" i="1"/>
  <c r="L97" i="1"/>
  <c r="M97" i="1"/>
  <c r="N97" i="1"/>
  <c r="O97" i="1"/>
  <c r="P97" i="1"/>
  <c r="I98" i="1"/>
  <c r="L98" i="1"/>
  <c r="M98" i="1"/>
  <c r="N98" i="1"/>
  <c r="O98" i="1"/>
  <c r="P98" i="1"/>
  <c r="I99" i="1"/>
  <c r="L99" i="1"/>
  <c r="M99" i="1"/>
  <c r="N99" i="1"/>
  <c r="O99" i="1"/>
  <c r="P99" i="1"/>
  <c r="I100" i="1"/>
  <c r="L100" i="1"/>
  <c r="M100" i="1"/>
  <c r="N100" i="1"/>
  <c r="O100" i="1"/>
  <c r="P100" i="1"/>
  <c r="I101" i="1"/>
  <c r="L101" i="1"/>
  <c r="M101" i="1"/>
  <c r="N101" i="1"/>
  <c r="O101" i="1"/>
  <c r="P101" i="1"/>
  <c r="I102" i="1"/>
  <c r="L102" i="1"/>
  <c r="M102" i="1"/>
  <c r="N102" i="1"/>
  <c r="O102" i="1"/>
  <c r="P102" i="1"/>
  <c r="I103" i="1"/>
  <c r="L103" i="1"/>
  <c r="M103" i="1"/>
  <c r="N103" i="1"/>
  <c r="O103" i="1"/>
  <c r="P103" i="1"/>
  <c r="I104" i="1"/>
  <c r="L104" i="1"/>
  <c r="M104" i="1"/>
  <c r="N104" i="1"/>
  <c r="O104" i="1"/>
  <c r="P104" i="1"/>
  <c r="I105" i="1"/>
  <c r="L105" i="1"/>
  <c r="M105" i="1"/>
  <c r="N105" i="1"/>
  <c r="O105" i="1"/>
  <c r="P105" i="1"/>
  <c r="I106" i="1"/>
  <c r="L106" i="1"/>
  <c r="M106" i="1"/>
  <c r="N106" i="1"/>
  <c r="O106" i="1"/>
  <c r="P106" i="1"/>
  <c r="I107" i="1"/>
  <c r="L107" i="1"/>
  <c r="M107" i="1"/>
  <c r="N107" i="1"/>
  <c r="O107" i="1"/>
  <c r="P107" i="1"/>
  <c r="I108" i="1"/>
  <c r="L108" i="1"/>
  <c r="M108" i="1"/>
  <c r="N108" i="1"/>
  <c r="O108" i="1"/>
  <c r="P108" i="1"/>
  <c r="I109" i="1"/>
  <c r="L109" i="1"/>
  <c r="M109" i="1"/>
  <c r="N109" i="1"/>
  <c r="O109" i="1"/>
  <c r="P109" i="1"/>
  <c r="I110" i="1"/>
  <c r="L110" i="1"/>
  <c r="M110" i="1"/>
  <c r="N110" i="1"/>
  <c r="O110" i="1"/>
  <c r="P110" i="1"/>
  <c r="I111" i="1"/>
  <c r="L111" i="1"/>
  <c r="M111" i="1"/>
  <c r="N111" i="1"/>
  <c r="O111" i="1"/>
  <c r="P111" i="1"/>
  <c r="I112" i="1"/>
  <c r="L112" i="1"/>
  <c r="M112" i="1"/>
  <c r="N112" i="1"/>
  <c r="O112" i="1"/>
  <c r="P112" i="1"/>
  <c r="I113" i="1"/>
  <c r="L113" i="1"/>
  <c r="M113" i="1"/>
  <c r="N113" i="1"/>
  <c r="O113" i="1"/>
  <c r="P113" i="1"/>
  <c r="I114" i="1"/>
  <c r="L114" i="1"/>
  <c r="M114" i="1"/>
  <c r="N114" i="1"/>
  <c r="O114" i="1"/>
  <c r="P114" i="1"/>
  <c r="I115" i="1"/>
  <c r="L115" i="1"/>
  <c r="M115" i="1"/>
  <c r="N115" i="1"/>
  <c r="O115" i="1"/>
  <c r="P115" i="1"/>
  <c r="I116" i="1"/>
  <c r="L116" i="1"/>
  <c r="M116" i="1"/>
  <c r="N116" i="1"/>
  <c r="O116" i="1"/>
  <c r="P116" i="1"/>
  <c r="I117" i="1"/>
  <c r="L117" i="1"/>
  <c r="M117" i="1"/>
  <c r="N117" i="1"/>
  <c r="O117" i="1"/>
  <c r="P117" i="1"/>
  <c r="I118" i="1"/>
  <c r="L118" i="1"/>
  <c r="M118" i="1"/>
  <c r="N118" i="1"/>
  <c r="O118" i="1"/>
  <c r="P118" i="1"/>
  <c r="I119" i="1"/>
  <c r="L119" i="1"/>
  <c r="M119" i="1"/>
  <c r="N119" i="1"/>
  <c r="O119" i="1"/>
  <c r="P119" i="1"/>
  <c r="I120" i="1"/>
  <c r="L120" i="1"/>
  <c r="M120" i="1"/>
  <c r="N120" i="1"/>
  <c r="O120" i="1"/>
  <c r="P120" i="1"/>
  <c r="I121" i="1"/>
  <c r="L121" i="1"/>
  <c r="M121" i="1"/>
  <c r="N121" i="1"/>
  <c r="O121" i="1"/>
  <c r="P121" i="1"/>
  <c r="I122" i="1"/>
  <c r="L122" i="1"/>
  <c r="M122" i="1"/>
  <c r="N122" i="1"/>
  <c r="O122" i="1"/>
  <c r="P122" i="1"/>
  <c r="I123" i="1"/>
  <c r="L123" i="1"/>
  <c r="M123" i="1"/>
  <c r="N123" i="1"/>
  <c r="O123" i="1"/>
  <c r="P123" i="1"/>
  <c r="I124" i="1"/>
  <c r="L124" i="1"/>
  <c r="M124" i="1"/>
  <c r="N124" i="1"/>
  <c r="O124" i="1"/>
  <c r="P124" i="1"/>
  <c r="I125" i="1"/>
  <c r="L125" i="1"/>
  <c r="M125" i="1"/>
  <c r="N125" i="1"/>
  <c r="O125" i="1"/>
  <c r="P125" i="1"/>
  <c r="I126" i="1"/>
  <c r="L126" i="1"/>
  <c r="M126" i="1"/>
  <c r="N126" i="1"/>
  <c r="O126" i="1"/>
  <c r="P126" i="1"/>
  <c r="I127" i="1"/>
  <c r="L127" i="1"/>
  <c r="M127" i="1"/>
  <c r="N127" i="1"/>
  <c r="O127" i="1"/>
  <c r="P127" i="1"/>
  <c r="I128" i="1"/>
  <c r="L128" i="1"/>
  <c r="M128" i="1"/>
  <c r="N128" i="1"/>
  <c r="O128" i="1"/>
  <c r="P128" i="1"/>
  <c r="I129" i="1"/>
  <c r="L129" i="1"/>
  <c r="M129" i="1"/>
  <c r="N129" i="1"/>
  <c r="O129" i="1"/>
  <c r="P129" i="1"/>
  <c r="I130" i="1"/>
  <c r="L130" i="1"/>
  <c r="M130" i="1"/>
  <c r="N130" i="1"/>
  <c r="O130" i="1"/>
  <c r="P130" i="1"/>
  <c r="I131" i="1"/>
  <c r="L131" i="1"/>
  <c r="M131" i="1"/>
  <c r="N131" i="1"/>
  <c r="O131" i="1"/>
  <c r="P131" i="1"/>
  <c r="I132" i="1"/>
  <c r="L132" i="1"/>
  <c r="M132" i="1"/>
  <c r="N132" i="1"/>
  <c r="O132" i="1"/>
  <c r="P132" i="1"/>
  <c r="I133" i="1"/>
  <c r="L133" i="1"/>
  <c r="M133" i="1"/>
  <c r="N133" i="1"/>
  <c r="O133" i="1"/>
  <c r="P133" i="1"/>
  <c r="I134" i="1"/>
  <c r="L134" i="1"/>
  <c r="M134" i="1"/>
  <c r="N134" i="1"/>
  <c r="O134" i="1"/>
  <c r="P134" i="1"/>
  <c r="I135" i="1"/>
  <c r="L135" i="1"/>
  <c r="M135" i="1"/>
  <c r="N135" i="1"/>
  <c r="O135" i="1"/>
  <c r="P135" i="1"/>
  <c r="I136" i="1"/>
  <c r="L136" i="1"/>
  <c r="M136" i="1"/>
  <c r="N136" i="1"/>
  <c r="O136" i="1"/>
  <c r="P136" i="1"/>
  <c r="I137" i="1"/>
  <c r="L137" i="1"/>
  <c r="M137" i="1"/>
  <c r="N137" i="1"/>
  <c r="O137" i="1"/>
  <c r="P137" i="1"/>
  <c r="I138" i="1"/>
  <c r="L138" i="1"/>
  <c r="M138" i="1"/>
  <c r="N138" i="1"/>
  <c r="O138" i="1"/>
  <c r="P138" i="1"/>
  <c r="I139" i="1"/>
  <c r="L139" i="1"/>
  <c r="M139" i="1"/>
  <c r="N139" i="1"/>
  <c r="O139" i="1"/>
  <c r="P139" i="1"/>
  <c r="I140" i="1"/>
  <c r="L140" i="1"/>
  <c r="M140" i="1"/>
  <c r="N140" i="1"/>
  <c r="O140" i="1"/>
  <c r="P140" i="1"/>
  <c r="I141" i="1"/>
  <c r="L141" i="1"/>
  <c r="M141" i="1"/>
  <c r="N141" i="1"/>
  <c r="O141" i="1"/>
  <c r="P141" i="1"/>
  <c r="I142" i="1"/>
  <c r="L142" i="1"/>
  <c r="M142" i="1"/>
  <c r="N142" i="1"/>
  <c r="O142" i="1"/>
  <c r="P142" i="1"/>
  <c r="I143" i="1"/>
  <c r="L143" i="1"/>
  <c r="M143" i="1"/>
  <c r="N143" i="1"/>
  <c r="O143" i="1"/>
  <c r="P143" i="1"/>
  <c r="I144" i="1"/>
  <c r="L144" i="1"/>
  <c r="M144" i="1"/>
  <c r="N144" i="1"/>
  <c r="O144" i="1"/>
  <c r="P144" i="1"/>
  <c r="I145" i="1"/>
  <c r="L145" i="1"/>
  <c r="M145" i="1"/>
  <c r="N145" i="1"/>
  <c r="O145" i="1"/>
  <c r="P145" i="1"/>
  <c r="I146" i="1"/>
  <c r="L146" i="1"/>
  <c r="M146" i="1"/>
  <c r="N146" i="1"/>
  <c r="O146" i="1"/>
  <c r="P146" i="1"/>
  <c r="I147" i="1"/>
  <c r="L147" i="1"/>
  <c r="M147" i="1"/>
  <c r="N147" i="1"/>
  <c r="O147" i="1"/>
  <c r="P147" i="1"/>
  <c r="I148" i="1"/>
  <c r="L148" i="1"/>
  <c r="M148" i="1"/>
  <c r="N148" i="1"/>
  <c r="O148" i="1"/>
  <c r="P148" i="1"/>
  <c r="I149" i="1"/>
  <c r="L149" i="1"/>
  <c r="M149" i="1"/>
  <c r="N149" i="1"/>
  <c r="O149" i="1"/>
  <c r="P149" i="1"/>
  <c r="I150" i="1"/>
  <c r="L150" i="1"/>
  <c r="M150" i="1"/>
  <c r="N150" i="1"/>
  <c r="O150" i="1"/>
  <c r="P150" i="1"/>
  <c r="I151" i="1"/>
  <c r="L151" i="1"/>
  <c r="M151" i="1"/>
  <c r="N151" i="1"/>
  <c r="O151" i="1"/>
  <c r="P151" i="1"/>
  <c r="I152" i="1"/>
  <c r="L152" i="1"/>
  <c r="M152" i="1"/>
  <c r="N152" i="1"/>
  <c r="O152" i="1"/>
  <c r="P152" i="1"/>
  <c r="I153" i="1"/>
  <c r="L153" i="1"/>
  <c r="M153" i="1"/>
  <c r="N153" i="1"/>
  <c r="O153" i="1"/>
  <c r="P153" i="1"/>
  <c r="I154" i="1"/>
  <c r="L154" i="1"/>
  <c r="M154" i="1"/>
  <c r="N154" i="1"/>
  <c r="O154" i="1"/>
  <c r="P154" i="1"/>
  <c r="I155" i="1"/>
  <c r="L155" i="1"/>
  <c r="M155" i="1"/>
  <c r="N155" i="1"/>
  <c r="O155" i="1"/>
  <c r="P155" i="1"/>
  <c r="I156" i="1"/>
  <c r="L156" i="1"/>
  <c r="M156" i="1"/>
  <c r="N156" i="1"/>
  <c r="O156" i="1"/>
  <c r="P156" i="1"/>
  <c r="I157" i="1"/>
  <c r="L157" i="1"/>
  <c r="M157" i="1"/>
  <c r="N157" i="1"/>
  <c r="O157" i="1"/>
  <c r="P157" i="1"/>
  <c r="I158" i="1"/>
  <c r="L158" i="1"/>
  <c r="M158" i="1"/>
  <c r="N158" i="1"/>
  <c r="O158" i="1"/>
  <c r="P158" i="1"/>
  <c r="I159" i="1"/>
  <c r="L159" i="1"/>
  <c r="M159" i="1"/>
  <c r="N159" i="1"/>
  <c r="O159" i="1"/>
  <c r="P159" i="1"/>
  <c r="I160" i="1"/>
  <c r="L160" i="1"/>
  <c r="M160" i="1"/>
  <c r="N160" i="1"/>
  <c r="O160" i="1"/>
  <c r="P160" i="1"/>
  <c r="I161" i="1"/>
  <c r="L161" i="1"/>
  <c r="M161" i="1"/>
  <c r="N161" i="1"/>
  <c r="O161" i="1"/>
  <c r="P161" i="1"/>
  <c r="I162" i="1"/>
  <c r="L162" i="1"/>
  <c r="M162" i="1"/>
  <c r="N162" i="1"/>
  <c r="O162" i="1"/>
  <c r="P162" i="1"/>
  <c r="I163" i="1"/>
  <c r="L163" i="1"/>
  <c r="M163" i="1"/>
  <c r="N163" i="1"/>
  <c r="O163" i="1"/>
  <c r="P163" i="1"/>
  <c r="I164" i="1"/>
  <c r="L164" i="1"/>
  <c r="M164" i="1"/>
  <c r="N164" i="1"/>
  <c r="O164" i="1"/>
  <c r="P164" i="1"/>
  <c r="I165" i="1"/>
  <c r="L165" i="1"/>
  <c r="M165" i="1"/>
  <c r="N165" i="1"/>
  <c r="O165" i="1"/>
  <c r="P165" i="1"/>
  <c r="I166" i="1"/>
  <c r="L166" i="1"/>
  <c r="M166" i="1"/>
  <c r="N166" i="1"/>
  <c r="O166" i="1"/>
  <c r="P166" i="1"/>
  <c r="I167" i="1"/>
  <c r="L167" i="1"/>
  <c r="M167" i="1"/>
  <c r="N167" i="1"/>
  <c r="O167" i="1"/>
  <c r="P167" i="1"/>
  <c r="I168" i="1"/>
  <c r="L168" i="1"/>
  <c r="M168" i="1"/>
  <c r="N168" i="1"/>
  <c r="O168" i="1"/>
  <c r="P168" i="1"/>
  <c r="I169" i="1"/>
  <c r="L169" i="1"/>
  <c r="M169" i="1"/>
  <c r="N169" i="1"/>
  <c r="O169" i="1"/>
  <c r="P169" i="1"/>
  <c r="I170" i="1"/>
  <c r="L170" i="1"/>
  <c r="M170" i="1"/>
  <c r="N170" i="1"/>
  <c r="O170" i="1"/>
  <c r="P170" i="1"/>
  <c r="I171" i="1"/>
  <c r="L171" i="1"/>
  <c r="M171" i="1"/>
  <c r="N171" i="1"/>
  <c r="O171" i="1"/>
  <c r="P171" i="1"/>
  <c r="I172" i="1"/>
  <c r="L172" i="1"/>
  <c r="M172" i="1"/>
  <c r="N172" i="1"/>
  <c r="O172" i="1"/>
  <c r="P172" i="1"/>
  <c r="I173" i="1"/>
  <c r="L173" i="1"/>
  <c r="M173" i="1"/>
  <c r="N173" i="1"/>
  <c r="O173" i="1"/>
  <c r="P173" i="1"/>
  <c r="I174" i="1"/>
  <c r="L174" i="1"/>
  <c r="M174" i="1"/>
  <c r="N174" i="1"/>
  <c r="O174" i="1"/>
  <c r="P174" i="1"/>
  <c r="I175" i="1"/>
  <c r="L175" i="1"/>
  <c r="M175" i="1"/>
  <c r="N175" i="1"/>
  <c r="O175" i="1"/>
  <c r="P175" i="1"/>
  <c r="I176" i="1"/>
  <c r="L176" i="1"/>
  <c r="M176" i="1"/>
  <c r="N176" i="1"/>
  <c r="O176" i="1"/>
  <c r="P176" i="1"/>
  <c r="I177" i="1"/>
  <c r="L177" i="1"/>
  <c r="M177" i="1"/>
  <c r="N177" i="1"/>
  <c r="O177" i="1"/>
  <c r="P177" i="1"/>
  <c r="I178" i="1"/>
  <c r="L178" i="1"/>
  <c r="M178" i="1"/>
  <c r="N178" i="1"/>
  <c r="O178" i="1"/>
  <c r="P178" i="1"/>
  <c r="I179" i="1"/>
  <c r="L179" i="1"/>
  <c r="M179" i="1"/>
  <c r="N179" i="1"/>
  <c r="O179" i="1"/>
  <c r="P179" i="1"/>
  <c r="I180" i="1"/>
  <c r="L180" i="1"/>
  <c r="M180" i="1"/>
  <c r="N180" i="1"/>
  <c r="O180" i="1"/>
  <c r="P180" i="1"/>
  <c r="I181" i="1"/>
  <c r="L181" i="1"/>
  <c r="M181" i="1"/>
  <c r="N181" i="1"/>
  <c r="O181" i="1"/>
  <c r="P181" i="1"/>
  <c r="I182" i="1"/>
  <c r="L182" i="1"/>
  <c r="M182" i="1"/>
  <c r="N182" i="1"/>
  <c r="O182" i="1"/>
  <c r="P182" i="1"/>
  <c r="I183" i="1"/>
  <c r="L183" i="1"/>
  <c r="M183" i="1"/>
  <c r="N183" i="1"/>
  <c r="O183" i="1"/>
  <c r="P183" i="1"/>
  <c r="I184" i="1"/>
  <c r="L184" i="1"/>
  <c r="M184" i="1"/>
  <c r="N184" i="1"/>
  <c r="O184" i="1"/>
  <c r="P184" i="1"/>
  <c r="I185" i="1"/>
  <c r="L185" i="1"/>
  <c r="M185" i="1"/>
  <c r="N185" i="1"/>
  <c r="O185" i="1"/>
  <c r="P185" i="1"/>
  <c r="I186" i="1"/>
  <c r="L186" i="1"/>
  <c r="M186" i="1"/>
  <c r="N186" i="1"/>
  <c r="O186" i="1"/>
  <c r="P186" i="1"/>
  <c r="I187" i="1"/>
  <c r="L187" i="1"/>
  <c r="M187" i="1"/>
  <c r="N187" i="1"/>
  <c r="O187" i="1"/>
  <c r="P187" i="1"/>
  <c r="I188" i="1"/>
  <c r="L188" i="1"/>
  <c r="M188" i="1"/>
  <c r="N188" i="1"/>
  <c r="O188" i="1"/>
  <c r="P188" i="1"/>
  <c r="I189" i="1"/>
  <c r="L189" i="1"/>
  <c r="M189" i="1"/>
  <c r="N189" i="1"/>
  <c r="O189" i="1"/>
  <c r="P189" i="1"/>
  <c r="I190" i="1"/>
  <c r="L190" i="1"/>
  <c r="M190" i="1"/>
  <c r="N190" i="1"/>
  <c r="O190" i="1"/>
  <c r="P190" i="1"/>
  <c r="I191" i="1"/>
  <c r="L191" i="1"/>
  <c r="M191" i="1"/>
  <c r="N191" i="1"/>
  <c r="O191" i="1"/>
  <c r="P191" i="1"/>
  <c r="I192" i="1"/>
  <c r="L192" i="1"/>
  <c r="M192" i="1"/>
  <c r="N192" i="1"/>
  <c r="O192" i="1"/>
  <c r="P192" i="1"/>
  <c r="I193" i="1"/>
  <c r="L193" i="1"/>
  <c r="M193" i="1"/>
  <c r="N193" i="1"/>
  <c r="O193" i="1"/>
  <c r="P193" i="1"/>
  <c r="I194" i="1"/>
  <c r="L194" i="1"/>
  <c r="M194" i="1"/>
  <c r="N194" i="1"/>
  <c r="O194" i="1"/>
  <c r="P194" i="1"/>
  <c r="I195" i="1"/>
  <c r="L195" i="1"/>
  <c r="M195" i="1"/>
  <c r="N195" i="1"/>
  <c r="O195" i="1"/>
  <c r="P195" i="1"/>
  <c r="I196" i="1"/>
  <c r="L196" i="1"/>
  <c r="M196" i="1"/>
  <c r="N196" i="1"/>
  <c r="O196" i="1"/>
  <c r="P196" i="1"/>
  <c r="I197" i="1"/>
  <c r="L197" i="1"/>
  <c r="M197" i="1"/>
  <c r="N197" i="1"/>
  <c r="O197" i="1"/>
  <c r="P197" i="1"/>
  <c r="I198" i="1"/>
  <c r="L198" i="1"/>
  <c r="M198" i="1"/>
  <c r="N198" i="1"/>
  <c r="O198" i="1"/>
  <c r="P198" i="1"/>
  <c r="I199" i="1"/>
  <c r="L199" i="1"/>
  <c r="M199" i="1"/>
  <c r="N199" i="1"/>
  <c r="O199" i="1"/>
  <c r="P199" i="1"/>
  <c r="I200" i="1"/>
  <c r="L200" i="1"/>
  <c r="M200" i="1"/>
  <c r="N200" i="1"/>
  <c r="O200" i="1"/>
  <c r="P200" i="1"/>
  <c r="I201" i="1"/>
  <c r="L201" i="1"/>
  <c r="M201" i="1"/>
  <c r="N201" i="1"/>
  <c r="O201" i="1"/>
  <c r="P201" i="1"/>
  <c r="I202" i="1"/>
  <c r="L202" i="1"/>
  <c r="M202" i="1"/>
  <c r="N202" i="1"/>
  <c r="O202" i="1"/>
  <c r="P202" i="1"/>
  <c r="I203" i="1"/>
  <c r="L203" i="1"/>
  <c r="M203" i="1"/>
  <c r="N203" i="1"/>
  <c r="O203" i="1"/>
  <c r="P203" i="1"/>
  <c r="I204" i="1"/>
  <c r="L204" i="1"/>
  <c r="M204" i="1"/>
  <c r="N204" i="1"/>
  <c r="O204" i="1"/>
  <c r="P204" i="1"/>
  <c r="I205" i="1"/>
  <c r="L205" i="1"/>
  <c r="M205" i="1"/>
  <c r="N205" i="1"/>
  <c r="O205" i="1"/>
  <c r="P205" i="1"/>
  <c r="I206" i="1"/>
  <c r="L206" i="1"/>
  <c r="M206" i="1"/>
  <c r="N206" i="1"/>
  <c r="O206" i="1"/>
  <c r="P206" i="1"/>
  <c r="I207" i="1"/>
  <c r="L207" i="1"/>
  <c r="M207" i="1"/>
  <c r="N207" i="1"/>
  <c r="O207" i="1"/>
  <c r="P207" i="1"/>
  <c r="I208" i="1"/>
  <c r="L208" i="1"/>
  <c r="M208" i="1"/>
  <c r="N208" i="1"/>
  <c r="O208" i="1"/>
  <c r="P208" i="1"/>
  <c r="I209" i="1"/>
  <c r="L209" i="1"/>
  <c r="M209" i="1"/>
  <c r="N209" i="1"/>
  <c r="O209" i="1"/>
  <c r="P209" i="1"/>
  <c r="I210" i="1"/>
  <c r="L210" i="1"/>
  <c r="M210" i="1"/>
  <c r="N210" i="1"/>
  <c r="O210" i="1"/>
  <c r="P210" i="1"/>
  <c r="I211" i="1"/>
  <c r="L211" i="1"/>
  <c r="M211" i="1"/>
  <c r="N211" i="1"/>
  <c r="O211" i="1"/>
  <c r="P211" i="1"/>
  <c r="I212" i="1"/>
  <c r="L212" i="1"/>
  <c r="M212" i="1"/>
  <c r="N212" i="1"/>
  <c r="O212" i="1"/>
  <c r="P212" i="1"/>
  <c r="I213" i="1"/>
  <c r="L213" i="1"/>
  <c r="M213" i="1"/>
  <c r="N213" i="1"/>
  <c r="O213" i="1"/>
  <c r="P213" i="1"/>
  <c r="I214" i="1"/>
  <c r="L214" i="1"/>
  <c r="M214" i="1"/>
  <c r="N214" i="1"/>
  <c r="O214" i="1"/>
  <c r="P214" i="1"/>
  <c r="I215" i="1"/>
  <c r="L215" i="1"/>
  <c r="M215" i="1"/>
  <c r="N215" i="1"/>
  <c r="O215" i="1"/>
  <c r="P215" i="1"/>
  <c r="I216" i="1"/>
  <c r="L216" i="1"/>
  <c r="M216" i="1"/>
  <c r="N216" i="1"/>
  <c r="O216" i="1"/>
  <c r="P216" i="1"/>
  <c r="I217" i="1"/>
  <c r="L217" i="1"/>
  <c r="M217" i="1"/>
  <c r="N217" i="1"/>
  <c r="O217" i="1"/>
  <c r="P217" i="1"/>
  <c r="I218" i="1"/>
  <c r="L218" i="1"/>
  <c r="M218" i="1"/>
  <c r="N218" i="1"/>
  <c r="O218" i="1"/>
  <c r="P218" i="1"/>
  <c r="I219" i="1"/>
  <c r="L219" i="1"/>
  <c r="M219" i="1"/>
  <c r="N219" i="1"/>
  <c r="O219" i="1"/>
  <c r="P219" i="1"/>
  <c r="I220" i="1"/>
  <c r="L220" i="1"/>
  <c r="M220" i="1"/>
  <c r="N220" i="1"/>
  <c r="O220" i="1"/>
  <c r="P220" i="1"/>
  <c r="I221" i="1"/>
  <c r="L221" i="1"/>
  <c r="M221" i="1"/>
  <c r="N221" i="1"/>
  <c r="O221" i="1"/>
  <c r="P221" i="1"/>
  <c r="I222" i="1"/>
  <c r="L222" i="1"/>
  <c r="M222" i="1"/>
  <c r="N222" i="1"/>
  <c r="O222" i="1"/>
  <c r="P222" i="1"/>
  <c r="I223" i="1"/>
  <c r="L223" i="1"/>
  <c r="M223" i="1"/>
  <c r="N223" i="1"/>
  <c r="O223" i="1"/>
  <c r="P223" i="1"/>
  <c r="I224" i="1"/>
  <c r="L224" i="1"/>
  <c r="M224" i="1"/>
  <c r="N224" i="1"/>
  <c r="O224" i="1"/>
  <c r="P224" i="1"/>
  <c r="I225" i="1"/>
  <c r="L225" i="1"/>
  <c r="M225" i="1"/>
  <c r="N225" i="1"/>
  <c r="O225" i="1"/>
  <c r="P225" i="1"/>
  <c r="I226" i="1"/>
  <c r="L226" i="1"/>
  <c r="M226" i="1"/>
  <c r="N226" i="1"/>
  <c r="O226" i="1"/>
  <c r="P226" i="1"/>
  <c r="I227" i="1"/>
  <c r="L227" i="1"/>
  <c r="M227" i="1"/>
  <c r="N227" i="1"/>
  <c r="O227" i="1"/>
  <c r="P227" i="1"/>
  <c r="I228" i="1"/>
  <c r="L228" i="1"/>
  <c r="M228" i="1"/>
  <c r="N228" i="1"/>
  <c r="O228" i="1"/>
  <c r="P228" i="1"/>
  <c r="I229" i="1"/>
  <c r="L229" i="1"/>
  <c r="M229" i="1"/>
  <c r="N229" i="1"/>
  <c r="O229" i="1"/>
  <c r="P229" i="1"/>
  <c r="I230" i="1"/>
  <c r="L230" i="1"/>
  <c r="M230" i="1"/>
  <c r="N230" i="1"/>
  <c r="O230" i="1"/>
  <c r="P230" i="1"/>
  <c r="I231" i="1"/>
  <c r="L231" i="1"/>
  <c r="M231" i="1"/>
  <c r="N231" i="1"/>
  <c r="O231" i="1"/>
  <c r="P231" i="1"/>
  <c r="I232" i="1"/>
  <c r="L232" i="1"/>
  <c r="M232" i="1"/>
  <c r="N232" i="1"/>
  <c r="O232" i="1"/>
  <c r="P232" i="1"/>
  <c r="I233" i="1"/>
  <c r="L233" i="1"/>
  <c r="M233" i="1"/>
  <c r="N233" i="1"/>
  <c r="O233" i="1"/>
  <c r="P233" i="1"/>
  <c r="I234" i="1"/>
  <c r="L234" i="1"/>
  <c r="M234" i="1"/>
  <c r="N234" i="1"/>
  <c r="O234" i="1"/>
  <c r="P234" i="1"/>
  <c r="I235" i="1"/>
  <c r="L235" i="1"/>
  <c r="M235" i="1"/>
  <c r="N235" i="1"/>
  <c r="O235" i="1"/>
  <c r="P235" i="1"/>
  <c r="I236" i="1"/>
  <c r="L236" i="1"/>
  <c r="M236" i="1"/>
  <c r="N236" i="1"/>
  <c r="O236" i="1"/>
  <c r="P236" i="1"/>
  <c r="I237" i="1"/>
  <c r="L237" i="1"/>
  <c r="M237" i="1"/>
  <c r="N237" i="1"/>
  <c r="O237" i="1"/>
  <c r="P237" i="1"/>
  <c r="I238" i="1"/>
  <c r="L238" i="1"/>
  <c r="M238" i="1"/>
  <c r="N238" i="1"/>
  <c r="O238" i="1"/>
  <c r="P238" i="1"/>
  <c r="I239" i="1"/>
  <c r="L239" i="1"/>
  <c r="M239" i="1"/>
  <c r="N239" i="1"/>
  <c r="O239" i="1"/>
  <c r="P239" i="1"/>
  <c r="I240" i="1"/>
  <c r="L240" i="1"/>
  <c r="M240" i="1"/>
  <c r="N240" i="1"/>
  <c r="O240" i="1"/>
  <c r="P240" i="1"/>
  <c r="I241" i="1"/>
  <c r="L241" i="1"/>
  <c r="M241" i="1"/>
  <c r="N241" i="1"/>
  <c r="O241" i="1"/>
  <c r="P241" i="1"/>
  <c r="I242" i="1"/>
  <c r="L242" i="1"/>
  <c r="M242" i="1"/>
  <c r="N242" i="1"/>
  <c r="O242" i="1"/>
  <c r="P242" i="1"/>
  <c r="I243" i="1"/>
  <c r="L243" i="1"/>
  <c r="M243" i="1"/>
  <c r="N243" i="1"/>
  <c r="O243" i="1"/>
  <c r="P243" i="1"/>
  <c r="I244" i="1"/>
  <c r="L244" i="1"/>
  <c r="M244" i="1"/>
  <c r="N244" i="1"/>
  <c r="O244" i="1"/>
  <c r="P244" i="1"/>
  <c r="I245" i="1"/>
  <c r="L245" i="1"/>
  <c r="M245" i="1"/>
  <c r="N245" i="1"/>
  <c r="O245" i="1"/>
  <c r="P245" i="1"/>
  <c r="I246" i="1"/>
  <c r="L246" i="1"/>
  <c r="M246" i="1"/>
  <c r="N246" i="1"/>
  <c r="O246" i="1"/>
  <c r="P246" i="1"/>
  <c r="I247" i="1"/>
  <c r="L247" i="1"/>
  <c r="M247" i="1"/>
  <c r="N247" i="1"/>
  <c r="O247" i="1"/>
  <c r="P247" i="1"/>
  <c r="I248" i="1"/>
  <c r="L248" i="1"/>
  <c r="M248" i="1"/>
  <c r="N248" i="1"/>
  <c r="O248" i="1"/>
  <c r="P248" i="1"/>
  <c r="I249" i="1"/>
  <c r="L249" i="1"/>
  <c r="M249" i="1"/>
  <c r="N249" i="1"/>
  <c r="O249" i="1"/>
  <c r="P249" i="1"/>
  <c r="I250" i="1"/>
  <c r="L250" i="1"/>
  <c r="M250" i="1"/>
  <c r="N250" i="1"/>
  <c r="O250" i="1"/>
  <c r="P250" i="1"/>
  <c r="I251" i="1"/>
  <c r="L251" i="1"/>
  <c r="M251" i="1"/>
  <c r="N251" i="1"/>
  <c r="O251" i="1"/>
  <c r="P251" i="1"/>
  <c r="I252" i="1"/>
  <c r="L252" i="1"/>
  <c r="M252" i="1"/>
  <c r="N252" i="1"/>
  <c r="O252" i="1"/>
  <c r="P252" i="1"/>
  <c r="I253" i="1"/>
  <c r="L253" i="1"/>
  <c r="M253" i="1"/>
  <c r="N253" i="1"/>
  <c r="O253" i="1"/>
  <c r="P253" i="1"/>
  <c r="I254" i="1"/>
  <c r="L254" i="1"/>
  <c r="M254" i="1"/>
  <c r="N254" i="1"/>
  <c r="O254" i="1"/>
  <c r="P254" i="1"/>
  <c r="I255" i="1"/>
  <c r="L255" i="1"/>
  <c r="M255" i="1"/>
  <c r="N255" i="1"/>
  <c r="O255" i="1"/>
  <c r="P255" i="1"/>
  <c r="I256" i="1"/>
  <c r="L256" i="1"/>
  <c r="M256" i="1"/>
  <c r="N256" i="1"/>
  <c r="O256" i="1"/>
  <c r="P256" i="1"/>
  <c r="I257" i="1"/>
  <c r="L257" i="1"/>
  <c r="M257" i="1"/>
  <c r="N257" i="1"/>
  <c r="O257" i="1"/>
  <c r="P257" i="1"/>
  <c r="I258" i="1"/>
  <c r="L258" i="1"/>
  <c r="M258" i="1"/>
  <c r="N258" i="1"/>
  <c r="O258" i="1"/>
  <c r="P258" i="1"/>
  <c r="I259" i="1"/>
  <c r="L259" i="1"/>
  <c r="M259" i="1"/>
  <c r="N259" i="1"/>
  <c r="O259" i="1"/>
  <c r="P259" i="1"/>
  <c r="I260" i="1"/>
  <c r="L260" i="1"/>
  <c r="M260" i="1"/>
  <c r="N260" i="1"/>
  <c r="O260" i="1"/>
  <c r="P260" i="1"/>
  <c r="I261" i="1"/>
  <c r="L261" i="1"/>
  <c r="M261" i="1"/>
  <c r="N261" i="1"/>
  <c r="O261" i="1"/>
  <c r="P261" i="1"/>
  <c r="I262" i="1"/>
  <c r="L262" i="1"/>
  <c r="M262" i="1"/>
  <c r="N262" i="1"/>
  <c r="O262" i="1"/>
  <c r="P262" i="1"/>
  <c r="I263" i="1"/>
  <c r="L263" i="1"/>
  <c r="M263" i="1"/>
  <c r="N263" i="1"/>
  <c r="O263" i="1"/>
  <c r="P263" i="1"/>
  <c r="I264" i="1"/>
  <c r="L264" i="1"/>
  <c r="M264" i="1"/>
  <c r="N264" i="1"/>
  <c r="O264" i="1"/>
  <c r="P264" i="1"/>
  <c r="I265" i="1"/>
  <c r="L265" i="1"/>
  <c r="M265" i="1"/>
  <c r="N265" i="1"/>
  <c r="O265" i="1" s="1"/>
  <c r="P265" i="1"/>
  <c r="I266" i="1"/>
  <c r="L266" i="1"/>
  <c r="M266" i="1"/>
  <c r="N266" i="1"/>
  <c r="P266" i="1"/>
  <c r="I267" i="1"/>
  <c r="L267" i="1"/>
  <c r="M267" i="1"/>
  <c r="N267" i="1"/>
  <c r="O267" i="1" s="1"/>
  <c r="P267" i="1"/>
  <c r="I268" i="1"/>
  <c r="L268" i="1"/>
  <c r="M268" i="1"/>
  <c r="N268" i="1"/>
  <c r="O268" i="1" s="1"/>
  <c r="P268" i="1"/>
  <c r="I269" i="1"/>
  <c r="L269" i="1"/>
  <c r="M269" i="1"/>
  <c r="N269" i="1"/>
  <c r="O269" i="1" s="1"/>
  <c r="P269" i="1"/>
  <c r="I270" i="1"/>
  <c r="L270" i="1"/>
  <c r="M270" i="1"/>
  <c r="N270" i="1"/>
  <c r="P270" i="1"/>
  <c r="I271" i="1"/>
  <c r="L271" i="1"/>
  <c r="M271" i="1"/>
  <c r="N271" i="1"/>
  <c r="O271" i="1" s="1"/>
  <c r="P271" i="1"/>
  <c r="I272" i="1"/>
  <c r="L272" i="1"/>
  <c r="M272" i="1"/>
  <c r="N272" i="1"/>
  <c r="O272" i="1" s="1"/>
  <c r="P272" i="1"/>
  <c r="I273" i="1"/>
  <c r="L273" i="1"/>
  <c r="M273" i="1"/>
  <c r="N273" i="1"/>
  <c r="O273" i="1" s="1"/>
  <c r="P273" i="1"/>
  <c r="I274" i="1"/>
  <c r="L274" i="1"/>
  <c r="M274" i="1"/>
  <c r="N274" i="1"/>
  <c r="P274" i="1"/>
  <c r="I275" i="1"/>
  <c r="L275" i="1"/>
  <c r="M275" i="1"/>
  <c r="N275" i="1"/>
  <c r="O275" i="1" s="1"/>
  <c r="P275" i="1"/>
  <c r="I276" i="1"/>
  <c r="L276" i="1"/>
  <c r="M276" i="1"/>
  <c r="N276" i="1"/>
  <c r="O276" i="1" s="1"/>
  <c r="P276" i="1"/>
  <c r="I277" i="1"/>
  <c r="L277" i="1"/>
  <c r="M277" i="1"/>
  <c r="N277" i="1"/>
  <c r="O277" i="1" s="1"/>
  <c r="P277" i="1"/>
  <c r="I278" i="1"/>
  <c r="L278" i="1"/>
  <c r="M278" i="1"/>
  <c r="N278" i="1"/>
  <c r="P278" i="1"/>
  <c r="I279" i="1"/>
  <c r="L279" i="1"/>
  <c r="M279" i="1"/>
  <c r="N279" i="1"/>
  <c r="O279" i="1" s="1"/>
  <c r="P279" i="1"/>
  <c r="I280" i="1"/>
  <c r="L280" i="1"/>
  <c r="M280" i="1"/>
  <c r="N280" i="1"/>
  <c r="O280" i="1" s="1"/>
  <c r="P280" i="1"/>
  <c r="I281" i="1"/>
  <c r="L281" i="1"/>
  <c r="M281" i="1"/>
  <c r="N281" i="1"/>
  <c r="O281" i="1" s="1"/>
  <c r="P281" i="1"/>
  <c r="I282" i="1"/>
  <c r="L282" i="1"/>
  <c r="M282" i="1"/>
  <c r="N282" i="1"/>
  <c r="P282" i="1"/>
  <c r="I283" i="1"/>
  <c r="L283" i="1"/>
  <c r="M283" i="1"/>
  <c r="N283" i="1"/>
  <c r="O283" i="1" s="1"/>
  <c r="P283" i="1"/>
  <c r="I284" i="1"/>
  <c r="L284" i="1"/>
  <c r="M284" i="1"/>
  <c r="N284" i="1"/>
  <c r="O284" i="1" s="1"/>
  <c r="P284" i="1"/>
  <c r="I285" i="1"/>
  <c r="L285" i="1"/>
  <c r="M285" i="1"/>
  <c r="N285" i="1"/>
  <c r="O285" i="1" s="1"/>
  <c r="P285" i="1"/>
  <c r="I286" i="1"/>
  <c r="L286" i="1"/>
  <c r="M286" i="1"/>
  <c r="N286" i="1"/>
  <c r="P286" i="1"/>
  <c r="I287" i="1"/>
  <c r="L287" i="1"/>
  <c r="M287" i="1"/>
  <c r="N287" i="1"/>
  <c r="O287" i="1" s="1"/>
  <c r="P287" i="1"/>
  <c r="I288" i="1"/>
  <c r="L288" i="1"/>
  <c r="M288" i="1"/>
  <c r="N288" i="1"/>
  <c r="O288" i="1" s="1"/>
  <c r="P288" i="1"/>
  <c r="I289" i="1"/>
  <c r="L289" i="1"/>
  <c r="M289" i="1"/>
  <c r="N289" i="1"/>
  <c r="O289" i="1" s="1"/>
  <c r="P289" i="1"/>
  <c r="I290" i="1"/>
  <c r="L290" i="1"/>
  <c r="M290" i="1"/>
  <c r="N290" i="1"/>
  <c r="P290" i="1"/>
  <c r="I291" i="1"/>
  <c r="L291" i="1"/>
  <c r="M291" i="1"/>
  <c r="N291" i="1"/>
  <c r="O291" i="1" s="1"/>
  <c r="P291" i="1"/>
  <c r="I292" i="1"/>
  <c r="L292" i="1"/>
  <c r="M292" i="1"/>
  <c r="N292" i="1"/>
  <c r="O292" i="1" s="1"/>
  <c r="P292" i="1"/>
  <c r="I293" i="1"/>
  <c r="L293" i="1"/>
  <c r="M293" i="1"/>
  <c r="N293" i="1"/>
  <c r="O293" i="1" s="1"/>
  <c r="P293" i="1"/>
  <c r="I294" i="1"/>
  <c r="L294" i="1"/>
  <c r="M294" i="1"/>
  <c r="N294" i="1"/>
  <c r="P294" i="1"/>
  <c r="I295" i="1"/>
  <c r="L295" i="1"/>
  <c r="M295" i="1"/>
  <c r="N295" i="1"/>
  <c r="O295" i="1" s="1"/>
  <c r="P295" i="1"/>
  <c r="I296" i="1"/>
  <c r="L296" i="1"/>
  <c r="M296" i="1"/>
  <c r="N296" i="1"/>
  <c r="O296" i="1" s="1"/>
  <c r="P296" i="1"/>
  <c r="I297" i="1"/>
  <c r="L297" i="1"/>
  <c r="M297" i="1"/>
  <c r="N297" i="1"/>
  <c r="O297" i="1" s="1"/>
  <c r="P297" i="1"/>
  <c r="I298" i="1"/>
  <c r="L298" i="1"/>
  <c r="M298" i="1"/>
  <c r="N298" i="1"/>
  <c r="P298" i="1"/>
  <c r="I299" i="1"/>
  <c r="L299" i="1"/>
  <c r="M299" i="1"/>
  <c r="N299" i="1"/>
  <c r="O299" i="1" s="1"/>
  <c r="P299" i="1"/>
  <c r="I300" i="1"/>
  <c r="L300" i="1"/>
  <c r="M300" i="1"/>
  <c r="N300" i="1"/>
  <c r="O300" i="1" s="1"/>
  <c r="P300" i="1"/>
  <c r="I301" i="1"/>
  <c r="L301" i="1"/>
  <c r="M301" i="1"/>
  <c r="N301" i="1"/>
  <c r="O301" i="1" s="1"/>
  <c r="P301" i="1"/>
  <c r="I302" i="1"/>
  <c r="L302" i="1"/>
  <c r="M302" i="1"/>
  <c r="N302" i="1"/>
  <c r="P302" i="1"/>
  <c r="I303" i="1"/>
  <c r="L303" i="1"/>
  <c r="M303" i="1"/>
  <c r="N303" i="1"/>
  <c r="O303" i="1" s="1"/>
  <c r="P303" i="1"/>
  <c r="I304" i="1"/>
  <c r="L304" i="1"/>
  <c r="M304" i="1"/>
  <c r="N304" i="1"/>
  <c r="O304" i="1" s="1"/>
  <c r="P304" i="1"/>
  <c r="I305" i="1"/>
  <c r="L305" i="1"/>
  <c r="M305" i="1"/>
  <c r="N305" i="1"/>
  <c r="O305" i="1" s="1"/>
  <c r="P305" i="1"/>
  <c r="I306" i="1"/>
  <c r="L306" i="1"/>
  <c r="M306" i="1"/>
  <c r="N306" i="1"/>
  <c r="P306" i="1"/>
  <c r="I307" i="1"/>
  <c r="L307" i="1"/>
  <c r="M307" i="1"/>
  <c r="N307" i="1"/>
  <c r="O307" i="1" s="1"/>
  <c r="P307" i="1"/>
  <c r="I308" i="1"/>
  <c r="L308" i="1"/>
  <c r="M308" i="1"/>
  <c r="N308" i="1"/>
  <c r="O308" i="1" s="1"/>
  <c r="P308" i="1"/>
  <c r="I309" i="1"/>
  <c r="L309" i="1"/>
  <c r="M309" i="1"/>
  <c r="N309" i="1"/>
  <c r="O309" i="1" s="1"/>
  <c r="P309" i="1"/>
  <c r="I310" i="1"/>
  <c r="L310" i="1"/>
  <c r="M310" i="1"/>
  <c r="N310" i="1"/>
  <c r="P310" i="1"/>
  <c r="I311" i="1"/>
  <c r="L311" i="1"/>
  <c r="M311" i="1"/>
  <c r="N311" i="1"/>
  <c r="O311" i="1" s="1"/>
  <c r="P311" i="1"/>
  <c r="I312" i="1"/>
  <c r="L312" i="1"/>
  <c r="M312" i="1"/>
  <c r="N312" i="1"/>
  <c r="O312" i="1" s="1"/>
  <c r="P312" i="1"/>
  <c r="I313" i="1"/>
  <c r="L313" i="1"/>
  <c r="M313" i="1"/>
  <c r="N313" i="1"/>
  <c r="O313" i="1" s="1"/>
  <c r="P313" i="1"/>
  <c r="I314" i="1"/>
  <c r="L314" i="1"/>
  <c r="M314" i="1"/>
  <c r="N314" i="1"/>
  <c r="P314" i="1"/>
  <c r="I315" i="1"/>
  <c r="L315" i="1"/>
  <c r="M315" i="1"/>
  <c r="N315" i="1"/>
  <c r="O315" i="1" s="1"/>
  <c r="P315" i="1"/>
  <c r="I316" i="1"/>
  <c r="L316" i="1"/>
  <c r="M316" i="1"/>
  <c r="N316" i="1"/>
  <c r="O316" i="1" s="1"/>
  <c r="P316" i="1"/>
  <c r="I317" i="1"/>
  <c r="L317" i="1"/>
  <c r="M317" i="1"/>
  <c r="N317" i="1"/>
  <c r="O317" i="1" s="1"/>
  <c r="P317" i="1"/>
  <c r="I318" i="1"/>
  <c r="L318" i="1"/>
  <c r="M318" i="1"/>
  <c r="N318" i="1"/>
  <c r="P318" i="1"/>
  <c r="I319" i="1"/>
  <c r="L319" i="1"/>
  <c r="M319" i="1"/>
  <c r="N319" i="1"/>
  <c r="O319" i="1" s="1"/>
  <c r="P319" i="1"/>
  <c r="I320" i="1"/>
  <c r="L320" i="1"/>
  <c r="M320" i="1"/>
  <c r="N320" i="1"/>
  <c r="O320" i="1" s="1"/>
  <c r="P320" i="1"/>
  <c r="I321" i="1"/>
  <c r="L321" i="1"/>
  <c r="M321" i="1"/>
  <c r="N321" i="1"/>
  <c r="O321" i="1" s="1"/>
  <c r="P321" i="1"/>
  <c r="I322" i="1"/>
  <c r="L322" i="1"/>
  <c r="M322" i="1"/>
  <c r="N322" i="1"/>
  <c r="P322" i="1"/>
  <c r="I323" i="1"/>
  <c r="L323" i="1"/>
  <c r="M323" i="1"/>
  <c r="N323" i="1"/>
  <c r="O323" i="1" s="1"/>
  <c r="P323" i="1"/>
  <c r="I324" i="1"/>
  <c r="L324" i="1"/>
  <c r="M324" i="1"/>
  <c r="N324" i="1"/>
  <c r="O324" i="1" s="1"/>
  <c r="P324" i="1"/>
  <c r="I325" i="1"/>
  <c r="L325" i="1"/>
  <c r="M325" i="1"/>
  <c r="N325" i="1"/>
  <c r="O325" i="1" s="1"/>
  <c r="P325" i="1"/>
  <c r="I326" i="1"/>
  <c r="L326" i="1"/>
  <c r="M326" i="1"/>
  <c r="N326" i="1"/>
  <c r="P326" i="1"/>
  <c r="I327" i="1"/>
  <c r="L327" i="1"/>
  <c r="M327" i="1"/>
  <c r="N327" i="1"/>
  <c r="O327" i="1" s="1"/>
  <c r="P327" i="1"/>
  <c r="I328" i="1"/>
  <c r="L328" i="1"/>
  <c r="M328" i="1"/>
  <c r="N328" i="1"/>
  <c r="O328" i="1" s="1"/>
  <c r="P328" i="1"/>
  <c r="I329" i="1"/>
  <c r="L329" i="1"/>
  <c r="M329" i="1"/>
  <c r="N329" i="1"/>
  <c r="O329" i="1" s="1"/>
  <c r="P329" i="1"/>
  <c r="I330" i="1"/>
  <c r="L330" i="1"/>
  <c r="M330" i="1"/>
  <c r="N330" i="1"/>
  <c r="P330" i="1"/>
  <c r="I331" i="1"/>
  <c r="L331" i="1"/>
  <c r="M331" i="1"/>
  <c r="N331" i="1"/>
  <c r="O331" i="1" s="1"/>
  <c r="P331" i="1"/>
  <c r="I332" i="1"/>
  <c r="L332" i="1"/>
  <c r="M332" i="1"/>
  <c r="N332" i="1"/>
  <c r="O332" i="1" s="1"/>
  <c r="P332" i="1"/>
  <c r="I333" i="1"/>
  <c r="L333" i="1"/>
  <c r="M333" i="1"/>
  <c r="N333" i="1"/>
  <c r="O333" i="1" s="1"/>
  <c r="P333" i="1"/>
  <c r="I334" i="1"/>
  <c r="L334" i="1"/>
  <c r="M334" i="1"/>
  <c r="N334" i="1"/>
  <c r="P334" i="1"/>
  <c r="I335" i="1"/>
  <c r="L335" i="1"/>
  <c r="M335" i="1"/>
  <c r="N335" i="1"/>
  <c r="O335" i="1" s="1"/>
  <c r="P335" i="1"/>
  <c r="I336" i="1"/>
  <c r="L336" i="1"/>
  <c r="M336" i="1"/>
  <c r="N336" i="1"/>
  <c r="O336" i="1" s="1"/>
  <c r="P336" i="1"/>
  <c r="I337" i="1"/>
  <c r="L337" i="1"/>
  <c r="M337" i="1"/>
  <c r="N337" i="1"/>
  <c r="O337" i="1" s="1"/>
  <c r="P337" i="1"/>
  <c r="I338" i="1"/>
  <c r="L338" i="1"/>
  <c r="M338" i="1"/>
  <c r="N338" i="1"/>
  <c r="P338" i="1"/>
  <c r="I339" i="1"/>
  <c r="L339" i="1"/>
  <c r="M339" i="1"/>
  <c r="N339" i="1"/>
  <c r="O339" i="1" s="1"/>
  <c r="P339" i="1"/>
  <c r="I340" i="1"/>
  <c r="L340" i="1"/>
  <c r="M340" i="1"/>
  <c r="N340" i="1"/>
  <c r="O340" i="1" s="1"/>
  <c r="P340" i="1"/>
  <c r="I341" i="1"/>
  <c r="L341" i="1"/>
  <c r="M341" i="1"/>
  <c r="N341" i="1"/>
  <c r="O341" i="1" s="1"/>
  <c r="P341" i="1"/>
  <c r="I342" i="1"/>
  <c r="L342" i="1"/>
  <c r="M342" i="1"/>
  <c r="N342" i="1"/>
  <c r="P342" i="1"/>
  <c r="I343" i="1"/>
  <c r="L343" i="1"/>
  <c r="M343" i="1"/>
  <c r="N343" i="1"/>
  <c r="O343" i="1" s="1"/>
  <c r="P343" i="1"/>
  <c r="I344" i="1"/>
  <c r="L344" i="1"/>
  <c r="M344" i="1"/>
  <c r="N344" i="1"/>
  <c r="O344" i="1" s="1"/>
  <c r="P344" i="1"/>
  <c r="I345" i="1"/>
  <c r="L345" i="1"/>
  <c r="M345" i="1"/>
  <c r="N345" i="1"/>
  <c r="O345" i="1" s="1"/>
  <c r="P345" i="1"/>
  <c r="I346" i="1"/>
  <c r="L346" i="1"/>
  <c r="M346" i="1"/>
  <c r="N346" i="1"/>
  <c r="P346" i="1"/>
  <c r="I347" i="1"/>
  <c r="L347" i="1"/>
  <c r="M347" i="1"/>
  <c r="N347" i="1"/>
  <c r="O347" i="1" s="1"/>
  <c r="P347" i="1"/>
  <c r="I348" i="1"/>
  <c r="L348" i="1"/>
  <c r="M348" i="1"/>
  <c r="N348" i="1"/>
  <c r="O348" i="1" s="1"/>
  <c r="P348" i="1"/>
  <c r="I349" i="1"/>
  <c r="L349" i="1"/>
  <c r="M349" i="1"/>
  <c r="N349" i="1"/>
  <c r="O349" i="1" s="1"/>
  <c r="P349" i="1"/>
  <c r="I350" i="1"/>
  <c r="L350" i="1"/>
  <c r="M350" i="1"/>
  <c r="O350" i="1" s="1"/>
  <c r="N350" i="1"/>
  <c r="P350" i="1"/>
  <c r="I351" i="1"/>
  <c r="L351" i="1"/>
  <c r="M351" i="1"/>
  <c r="O351" i="1" s="1"/>
  <c r="N351" i="1"/>
  <c r="P351" i="1"/>
  <c r="I352" i="1"/>
  <c r="L352" i="1"/>
  <c r="M352" i="1"/>
  <c r="O352" i="1" s="1"/>
  <c r="N352" i="1"/>
  <c r="P352" i="1"/>
  <c r="I353" i="1"/>
  <c r="L353" i="1"/>
  <c r="M353" i="1"/>
  <c r="O353" i="1" s="1"/>
  <c r="N353" i="1"/>
  <c r="P353" i="1"/>
  <c r="I354" i="1"/>
  <c r="L354" i="1"/>
  <c r="M354" i="1"/>
  <c r="O354" i="1" s="1"/>
  <c r="N354" i="1"/>
  <c r="P354" i="1"/>
  <c r="I355" i="1"/>
  <c r="L355" i="1"/>
  <c r="M355" i="1"/>
  <c r="O355" i="1" s="1"/>
  <c r="N355" i="1"/>
  <c r="P355" i="1"/>
  <c r="I356" i="1"/>
  <c r="L356" i="1"/>
  <c r="M356" i="1"/>
  <c r="O356" i="1" s="1"/>
  <c r="N356" i="1"/>
  <c r="P356" i="1"/>
  <c r="I357" i="1"/>
  <c r="L357" i="1"/>
  <c r="M357" i="1"/>
  <c r="O357" i="1" s="1"/>
  <c r="N357" i="1"/>
  <c r="P357" i="1"/>
  <c r="I358" i="1"/>
  <c r="L358" i="1"/>
  <c r="M358" i="1"/>
  <c r="O358" i="1" s="1"/>
  <c r="N358" i="1"/>
  <c r="P358" i="1"/>
  <c r="I359" i="1"/>
  <c r="L359" i="1"/>
  <c r="M359" i="1"/>
  <c r="O359" i="1" s="1"/>
  <c r="N359" i="1"/>
  <c r="P359" i="1"/>
  <c r="I360" i="1"/>
  <c r="L360" i="1"/>
  <c r="M360" i="1"/>
  <c r="O360" i="1" s="1"/>
  <c r="N360" i="1"/>
  <c r="P360" i="1"/>
  <c r="I361" i="1"/>
  <c r="L361" i="1"/>
  <c r="M361" i="1"/>
  <c r="O361" i="1" s="1"/>
  <c r="N361" i="1"/>
  <c r="P361" i="1"/>
  <c r="I362" i="1"/>
  <c r="L362" i="1"/>
  <c r="M362" i="1"/>
  <c r="O362" i="1" s="1"/>
  <c r="N362" i="1"/>
  <c r="P362" i="1"/>
  <c r="I363" i="1"/>
  <c r="L363" i="1"/>
  <c r="M363" i="1"/>
  <c r="O363" i="1" s="1"/>
  <c r="N363" i="1"/>
  <c r="P363" i="1"/>
  <c r="I364" i="1"/>
  <c r="L364" i="1"/>
  <c r="M364" i="1"/>
  <c r="O364" i="1" s="1"/>
  <c r="N364" i="1"/>
  <c r="P364" i="1"/>
  <c r="I365" i="1"/>
  <c r="L365" i="1"/>
  <c r="M365" i="1"/>
  <c r="O365" i="1" s="1"/>
  <c r="N365" i="1"/>
  <c r="P365" i="1"/>
  <c r="I366" i="1"/>
  <c r="L366" i="1"/>
  <c r="M366" i="1"/>
  <c r="O366" i="1" s="1"/>
  <c r="N366" i="1"/>
  <c r="P366" i="1"/>
  <c r="I367" i="1"/>
  <c r="L367" i="1"/>
  <c r="M367" i="1"/>
  <c r="O367" i="1" s="1"/>
  <c r="N367" i="1"/>
  <c r="P367" i="1"/>
  <c r="I368" i="1"/>
  <c r="L368" i="1"/>
  <c r="M368" i="1"/>
  <c r="O368" i="1" s="1"/>
  <c r="N368" i="1"/>
  <c r="P368" i="1"/>
  <c r="I369" i="1"/>
  <c r="L369" i="1"/>
  <c r="M369" i="1"/>
  <c r="O369" i="1" s="1"/>
  <c r="N369" i="1"/>
  <c r="P369" i="1"/>
  <c r="I370" i="1"/>
  <c r="L370" i="1"/>
  <c r="M370" i="1"/>
  <c r="O370" i="1" s="1"/>
  <c r="N370" i="1"/>
  <c r="P370" i="1"/>
  <c r="I371" i="1"/>
  <c r="L371" i="1"/>
  <c r="M371" i="1"/>
  <c r="O371" i="1" s="1"/>
  <c r="N371" i="1"/>
  <c r="P371" i="1"/>
  <c r="I372" i="1"/>
  <c r="L372" i="1"/>
  <c r="M372" i="1"/>
  <c r="O372" i="1" s="1"/>
  <c r="N372" i="1"/>
  <c r="P372" i="1"/>
  <c r="I373" i="1"/>
  <c r="L373" i="1"/>
  <c r="M373" i="1"/>
  <c r="O373" i="1" s="1"/>
  <c r="N373" i="1"/>
  <c r="P373" i="1"/>
  <c r="I374" i="1"/>
  <c r="L374" i="1"/>
  <c r="M374" i="1"/>
  <c r="O374" i="1" s="1"/>
  <c r="N374" i="1"/>
  <c r="P374" i="1"/>
  <c r="I375" i="1"/>
  <c r="L375" i="1"/>
  <c r="M375" i="1"/>
  <c r="O375" i="1" s="1"/>
  <c r="N375" i="1"/>
  <c r="P375" i="1"/>
  <c r="I376" i="1"/>
  <c r="L376" i="1"/>
  <c r="M376" i="1"/>
  <c r="O376" i="1" s="1"/>
  <c r="N376" i="1"/>
  <c r="P376" i="1"/>
  <c r="I377" i="1"/>
  <c r="L377" i="1"/>
  <c r="M377" i="1"/>
  <c r="O377" i="1" s="1"/>
  <c r="N377" i="1"/>
  <c r="P377" i="1"/>
  <c r="I378" i="1"/>
  <c r="L378" i="1"/>
  <c r="M378" i="1"/>
  <c r="O378" i="1" s="1"/>
  <c r="N378" i="1"/>
  <c r="P378" i="1"/>
  <c r="I379" i="1"/>
  <c r="L379" i="1"/>
  <c r="M379" i="1"/>
  <c r="O379" i="1" s="1"/>
  <c r="N379" i="1"/>
  <c r="P379" i="1"/>
  <c r="I380" i="1"/>
  <c r="L380" i="1"/>
  <c r="M380" i="1"/>
  <c r="O380" i="1" s="1"/>
  <c r="N380" i="1"/>
  <c r="P380" i="1"/>
  <c r="I381" i="1"/>
  <c r="L381" i="1"/>
  <c r="M381" i="1"/>
  <c r="O381" i="1" s="1"/>
  <c r="N381" i="1"/>
  <c r="P381" i="1"/>
  <c r="I382" i="1"/>
  <c r="L382" i="1"/>
  <c r="M382" i="1"/>
  <c r="O382" i="1" s="1"/>
  <c r="N382" i="1"/>
  <c r="P382" i="1"/>
  <c r="I383" i="1"/>
  <c r="L383" i="1"/>
  <c r="M383" i="1"/>
  <c r="O383" i="1" s="1"/>
  <c r="N383" i="1"/>
  <c r="P383" i="1"/>
  <c r="I384" i="1"/>
  <c r="L384" i="1"/>
  <c r="M384" i="1"/>
  <c r="O384" i="1" s="1"/>
  <c r="N384" i="1"/>
  <c r="P384" i="1"/>
  <c r="I385" i="1"/>
  <c r="L385" i="1"/>
  <c r="M385" i="1"/>
  <c r="O385" i="1" s="1"/>
  <c r="N385" i="1"/>
  <c r="P385" i="1"/>
  <c r="I386" i="1"/>
  <c r="L386" i="1"/>
  <c r="M386" i="1"/>
  <c r="O386" i="1" s="1"/>
  <c r="N386" i="1"/>
  <c r="P386" i="1"/>
  <c r="I387" i="1"/>
  <c r="L387" i="1"/>
  <c r="M387" i="1"/>
  <c r="O387" i="1" s="1"/>
  <c r="N387" i="1"/>
  <c r="P387" i="1"/>
  <c r="I388" i="1"/>
  <c r="L388" i="1"/>
  <c r="M388" i="1"/>
  <c r="O388" i="1" s="1"/>
  <c r="N388" i="1"/>
  <c r="P388" i="1"/>
  <c r="I389" i="1"/>
  <c r="L389" i="1"/>
  <c r="M389" i="1"/>
  <c r="O389" i="1" s="1"/>
  <c r="N389" i="1"/>
  <c r="P389" i="1"/>
  <c r="I390" i="1"/>
  <c r="L390" i="1"/>
  <c r="M390" i="1"/>
  <c r="O390" i="1" s="1"/>
  <c r="N390" i="1"/>
  <c r="P390" i="1"/>
  <c r="I391" i="1"/>
  <c r="L391" i="1"/>
  <c r="M391" i="1"/>
  <c r="O391" i="1" s="1"/>
  <c r="N391" i="1"/>
  <c r="P391" i="1"/>
  <c r="I392" i="1"/>
  <c r="L392" i="1"/>
  <c r="M392" i="1"/>
  <c r="O392" i="1" s="1"/>
  <c r="N392" i="1"/>
  <c r="P392" i="1"/>
  <c r="I393" i="1"/>
  <c r="L393" i="1"/>
  <c r="M393" i="1"/>
  <c r="O393" i="1" s="1"/>
  <c r="N393" i="1"/>
  <c r="P393" i="1"/>
  <c r="I394" i="1"/>
  <c r="L394" i="1"/>
  <c r="M394" i="1"/>
  <c r="O394" i="1" s="1"/>
  <c r="N394" i="1"/>
  <c r="P394" i="1"/>
  <c r="I395" i="1"/>
  <c r="L395" i="1"/>
  <c r="M395" i="1"/>
  <c r="O395" i="1" s="1"/>
  <c r="N395" i="1"/>
  <c r="P395" i="1"/>
  <c r="I396" i="1"/>
  <c r="L396" i="1"/>
  <c r="M396" i="1"/>
  <c r="O396" i="1" s="1"/>
  <c r="N396" i="1"/>
  <c r="P396" i="1"/>
  <c r="I397" i="1"/>
  <c r="L397" i="1"/>
  <c r="M397" i="1"/>
  <c r="O397" i="1" s="1"/>
  <c r="N397" i="1"/>
  <c r="P397" i="1"/>
  <c r="I398" i="1"/>
  <c r="L398" i="1"/>
  <c r="M398" i="1"/>
  <c r="O398" i="1" s="1"/>
  <c r="N398" i="1"/>
  <c r="P398" i="1"/>
  <c r="I399" i="1"/>
  <c r="L399" i="1"/>
  <c r="M399" i="1"/>
  <c r="O399" i="1" s="1"/>
  <c r="N399" i="1"/>
  <c r="P399" i="1"/>
  <c r="I400" i="1"/>
  <c r="L400" i="1"/>
  <c r="M400" i="1"/>
  <c r="O400" i="1" s="1"/>
  <c r="N400" i="1"/>
  <c r="P400" i="1"/>
  <c r="I401" i="1"/>
  <c r="L401" i="1"/>
  <c r="M401" i="1"/>
  <c r="O401" i="1" s="1"/>
  <c r="N401" i="1"/>
  <c r="P401" i="1"/>
  <c r="I402" i="1"/>
  <c r="L402" i="1"/>
  <c r="M402" i="1"/>
  <c r="O402" i="1" s="1"/>
  <c r="N402" i="1"/>
  <c r="P402" i="1"/>
  <c r="I403" i="1"/>
  <c r="L403" i="1"/>
  <c r="M403" i="1"/>
  <c r="O403" i="1" s="1"/>
  <c r="N403" i="1"/>
  <c r="P403" i="1"/>
  <c r="I404" i="1"/>
  <c r="L404" i="1"/>
  <c r="M404" i="1"/>
  <c r="O404" i="1" s="1"/>
  <c r="N404" i="1"/>
  <c r="P404" i="1"/>
  <c r="I405" i="1"/>
  <c r="L405" i="1"/>
  <c r="M405" i="1"/>
  <c r="O405" i="1" s="1"/>
  <c r="N405" i="1"/>
  <c r="P405" i="1"/>
  <c r="I406" i="1"/>
  <c r="L406" i="1"/>
  <c r="M406" i="1"/>
  <c r="O406" i="1" s="1"/>
  <c r="N406" i="1"/>
  <c r="P406" i="1"/>
  <c r="I407" i="1"/>
  <c r="L407" i="1"/>
  <c r="M407" i="1"/>
  <c r="O407" i="1" s="1"/>
  <c r="N407" i="1"/>
  <c r="P407" i="1"/>
  <c r="I408" i="1"/>
  <c r="L408" i="1"/>
  <c r="M408" i="1"/>
  <c r="O408" i="1" s="1"/>
  <c r="N408" i="1"/>
  <c r="P408" i="1"/>
  <c r="I409" i="1"/>
  <c r="L409" i="1"/>
  <c r="M409" i="1"/>
  <c r="O409" i="1" s="1"/>
  <c r="N409" i="1"/>
  <c r="P409" i="1"/>
  <c r="I410" i="1"/>
  <c r="L410" i="1"/>
  <c r="M410" i="1"/>
  <c r="O410" i="1" s="1"/>
  <c r="N410" i="1"/>
  <c r="P410" i="1"/>
  <c r="I411" i="1"/>
  <c r="L411" i="1"/>
  <c r="M411" i="1"/>
  <c r="O411" i="1" s="1"/>
  <c r="N411" i="1"/>
  <c r="P411" i="1"/>
  <c r="I412" i="1"/>
  <c r="L412" i="1"/>
  <c r="M412" i="1"/>
  <c r="O412" i="1" s="1"/>
  <c r="N412" i="1"/>
  <c r="P412" i="1"/>
  <c r="I413" i="1"/>
  <c r="L413" i="1"/>
  <c r="M413" i="1"/>
  <c r="O413" i="1" s="1"/>
  <c r="N413" i="1"/>
  <c r="P413" i="1"/>
  <c r="I414" i="1"/>
  <c r="L414" i="1"/>
  <c r="M414" i="1"/>
  <c r="O414" i="1" s="1"/>
  <c r="N414" i="1"/>
  <c r="P414" i="1"/>
  <c r="I415" i="1"/>
  <c r="L415" i="1"/>
  <c r="M415" i="1"/>
  <c r="O415" i="1" s="1"/>
  <c r="N415" i="1"/>
  <c r="P415" i="1"/>
  <c r="I416" i="1"/>
  <c r="L416" i="1"/>
  <c r="M416" i="1"/>
  <c r="O416" i="1" s="1"/>
  <c r="N416" i="1"/>
  <c r="P416" i="1"/>
  <c r="I417" i="1"/>
  <c r="L417" i="1"/>
  <c r="M417" i="1"/>
  <c r="O417" i="1" s="1"/>
  <c r="N417" i="1"/>
  <c r="P417" i="1"/>
  <c r="I418" i="1"/>
  <c r="L418" i="1"/>
  <c r="M418" i="1"/>
  <c r="O418" i="1" s="1"/>
  <c r="N418" i="1"/>
  <c r="P418" i="1"/>
  <c r="I419" i="1"/>
  <c r="L419" i="1"/>
  <c r="M419" i="1"/>
  <c r="O419" i="1" s="1"/>
  <c r="N419" i="1"/>
  <c r="P419" i="1"/>
  <c r="I420" i="1"/>
  <c r="L420" i="1"/>
  <c r="M420" i="1"/>
  <c r="O420" i="1" s="1"/>
  <c r="N420" i="1"/>
  <c r="P420" i="1"/>
  <c r="I421" i="1"/>
  <c r="L421" i="1"/>
  <c r="M421" i="1"/>
  <c r="O421" i="1" s="1"/>
  <c r="N421" i="1"/>
  <c r="P421" i="1"/>
  <c r="I422" i="1"/>
  <c r="L422" i="1"/>
  <c r="M422" i="1"/>
  <c r="O422" i="1" s="1"/>
  <c r="N422" i="1"/>
  <c r="P422" i="1"/>
  <c r="I423" i="1"/>
  <c r="L423" i="1"/>
  <c r="M423" i="1"/>
  <c r="O423" i="1" s="1"/>
  <c r="N423" i="1"/>
  <c r="P423" i="1"/>
  <c r="I424" i="1"/>
  <c r="L424" i="1"/>
  <c r="M424" i="1"/>
  <c r="O424" i="1" s="1"/>
  <c r="N424" i="1"/>
  <c r="P424" i="1"/>
  <c r="I425" i="1"/>
  <c r="L425" i="1"/>
  <c r="M425" i="1"/>
  <c r="O425" i="1" s="1"/>
  <c r="N425" i="1"/>
  <c r="P425" i="1"/>
  <c r="I426" i="1"/>
  <c r="L426" i="1"/>
  <c r="M426" i="1"/>
  <c r="O426" i="1" s="1"/>
  <c r="N426" i="1"/>
  <c r="P426" i="1"/>
  <c r="I427" i="1"/>
  <c r="L427" i="1"/>
  <c r="M427" i="1"/>
  <c r="O427" i="1" s="1"/>
  <c r="N427" i="1"/>
  <c r="P427" i="1"/>
  <c r="I428" i="1"/>
  <c r="L428" i="1"/>
  <c r="M428" i="1"/>
  <c r="O428" i="1" s="1"/>
  <c r="N428" i="1"/>
  <c r="P428" i="1"/>
  <c r="I429" i="1"/>
  <c r="L429" i="1"/>
  <c r="M429" i="1"/>
  <c r="O429" i="1" s="1"/>
  <c r="N429" i="1"/>
  <c r="P429" i="1"/>
  <c r="I430" i="1"/>
  <c r="L430" i="1"/>
  <c r="M430" i="1"/>
  <c r="O430" i="1" s="1"/>
  <c r="N430" i="1"/>
  <c r="P430" i="1"/>
  <c r="I431" i="1"/>
  <c r="L431" i="1"/>
  <c r="M431" i="1"/>
  <c r="O431" i="1" s="1"/>
  <c r="N431" i="1"/>
  <c r="P431" i="1"/>
  <c r="I432" i="1"/>
  <c r="L432" i="1"/>
  <c r="M432" i="1"/>
  <c r="O432" i="1" s="1"/>
  <c r="N432" i="1"/>
  <c r="P432" i="1"/>
  <c r="I433" i="1"/>
  <c r="L433" i="1"/>
  <c r="M433" i="1"/>
  <c r="O433" i="1" s="1"/>
  <c r="N433" i="1"/>
  <c r="P433" i="1"/>
  <c r="I434" i="1"/>
  <c r="L434" i="1"/>
  <c r="M434" i="1"/>
  <c r="O434" i="1" s="1"/>
  <c r="N434" i="1"/>
  <c r="P434" i="1"/>
  <c r="I435" i="1"/>
  <c r="L435" i="1"/>
  <c r="M435" i="1"/>
  <c r="O435" i="1" s="1"/>
  <c r="N435" i="1"/>
  <c r="P435" i="1"/>
  <c r="I436" i="1"/>
  <c r="L436" i="1"/>
  <c r="M436" i="1"/>
  <c r="O436" i="1" s="1"/>
  <c r="N436" i="1"/>
  <c r="P436" i="1"/>
  <c r="I437" i="1"/>
  <c r="L437" i="1"/>
  <c r="M437" i="1"/>
  <c r="O437" i="1" s="1"/>
  <c r="N437" i="1"/>
  <c r="P437" i="1"/>
  <c r="I438" i="1"/>
  <c r="L438" i="1"/>
  <c r="M438" i="1"/>
  <c r="O438" i="1" s="1"/>
  <c r="N438" i="1"/>
  <c r="P438" i="1"/>
  <c r="I439" i="1"/>
  <c r="L439" i="1"/>
  <c r="M439" i="1"/>
  <c r="O439" i="1" s="1"/>
  <c r="N439" i="1"/>
  <c r="P439" i="1"/>
  <c r="I440" i="1"/>
  <c r="L440" i="1"/>
  <c r="M440" i="1"/>
  <c r="O440" i="1" s="1"/>
  <c r="N440" i="1"/>
  <c r="P440" i="1"/>
  <c r="I441" i="1"/>
  <c r="L441" i="1"/>
  <c r="M441" i="1"/>
  <c r="O441" i="1" s="1"/>
  <c r="N441" i="1"/>
  <c r="P441" i="1"/>
  <c r="I442" i="1"/>
  <c r="L442" i="1"/>
  <c r="M442" i="1"/>
  <c r="O442" i="1" s="1"/>
  <c r="N442" i="1"/>
  <c r="P442" i="1"/>
  <c r="I443" i="1"/>
  <c r="L443" i="1"/>
  <c r="M443" i="1"/>
  <c r="O443" i="1" s="1"/>
  <c r="N443" i="1"/>
  <c r="P443" i="1"/>
  <c r="I444" i="1"/>
  <c r="L444" i="1"/>
  <c r="M444" i="1"/>
  <c r="O444" i="1" s="1"/>
  <c r="N444" i="1"/>
  <c r="P444" i="1"/>
  <c r="I445" i="1"/>
  <c r="L445" i="1"/>
  <c r="M445" i="1"/>
  <c r="O445" i="1" s="1"/>
  <c r="N445" i="1"/>
  <c r="P445" i="1"/>
  <c r="I446" i="1"/>
  <c r="L446" i="1"/>
  <c r="M446" i="1"/>
  <c r="O446" i="1" s="1"/>
  <c r="N446" i="1"/>
  <c r="P446" i="1"/>
  <c r="I447" i="1"/>
  <c r="L447" i="1"/>
  <c r="M447" i="1"/>
  <c r="O447" i="1" s="1"/>
  <c r="N447" i="1"/>
  <c r="P447" i="1"/>
  <c r="I448" i="1"/>
  <c r="L448" i="1"/>
  <c r="M448" i="1"/>
  <c r="O448" i="1" s="1"/>
  <c r="N448" i="1"/>
  <c r="P448" i="1"/>
  <c r="I449" i="1"/>
  <c r="L449" i="1"/>
  <c r="M449" i="1"/>
  <c r="O449" i="1" s="1"/>
  <c r="N449" i="1"/>
  <c r="P449" i="1"/>
  <c r="I450" i="1"/>
  <c r="L450" i="1"/>
  <c r="M450" i="1"/>
  <c r="O450" i="1" s="1"/>
  <c r="N450" i="1"/>
  <c r="P450" i="1"/>
  <c r="I451" i="1"/>
  <c r="L451" i="1"/>
  <c r="M451" i="1"/>
  <c r="O451" i="1" s="1"/>
  <c r="N451" i="1"/>
  <c r="P451" i="1"/>
  <c r="I452" i="1"/>
  <c r="L452" i="1"/>
  <c r="M452" i="1"/>
  <c r="O452" i="1" s="1"/>
  <c r="N452" i="1"/>
  <c r="P452" i="1"/>
  <c r="I453" i="1"/>
  <c r="L453" i="1"/>
  <c r="M453" i="1"/>
  <c r="O453" i="1" s="1"/>
  <c r="N453" i="1"/>
  <c r="P453" i="1"/>
  <c r="I454" i="1"/>
  <c r="L454" i="1"/>
  <c r="M454" i="1"/>
  <c r="O454" i="1" s="1"/>
  <c r="N454" i="1"/>
  <c r="P454" i="1"/>
  <c r="I455" i="1"/>
  <c r="L455" i="1"/>
  <c r="M455" i="1"/>
  <c r="O455" i="1" s="1"/>
  <c r="N455" i="1"/>
  <c r="P455" i="1"/>
  <c r="I456" i="1"/>
  <c r="L456" i="1"/>
  <c r="M456" i="1"/>
  <c r="O456" i="1" s="1"/>
  <c r="N456" i="1"/>
  <c r="P456" i="1"/>
  <c r="I457" i="1"/>
  <c r="L457" i="1"/>
  <c r="M457" i="1"/>
  <c r="O457" i="1" s="1"/>
  <c r="N457" i="1"/>
  <c r="P457" i="1"/>
  <c r="I458" i="1"/>
  <c r="L458" i="1"/>
  <c r="M458" i="1"/>
  <c r="O458" i="1" s="1"/>
  <c r="N458" i="1"/>
  <c r="P458" i="1"/>
  <c r="I459" i="1"/>
  <c r="L459" i="1"/>
  <c r="M459" i="1"/>
  <c r="O459" i="1" s="1"/>
  <c r="N459" i="1"/>
  <c r="P459" i="1"/>
  <c r="I460" i="1"/>
  <c r="L460" i="1"/>
  <c r="M460" i="1"/>
  <c r="O460" i="1" s="1"/>
  <c r="N460" i="1"/>
  <c r="P460" i="1"/>
  <c r="I461" i="1"/>
  <c r="L461" i="1"/>
  <c r="M461" i="1"/>
  <c r="N461" i="1"/>
  <c r="O461" i="1"/>
  <c r="P461" i="1"/>
  <c r="I462" i="1"/>
  <c r="L462" i="1"/>
  <c r="M462" i="1"/>
  <c r="N462" i="1"/>
  <c r="O462" i="1"/>
  <c r="P462" i="1"/>
  <c r="I463" i="1"/>
  <c r="L463" i="1"/>
  <c r="M463" i="1"/>
  <c r="O463" i="1" s="1"/>
  <c r="N463" i="1"/>
  <c r="P463" i="1"/>
  <c r="I464" i="1"/>
  <c r="L464" i="1"/>
  <c r="M464" i="1"/>
  <c r="O464" i="1" s="1"/>
  <c r="N464" i="1"/>
  <c r="P464" i="1"/>
  <c r="I465" i="1"/>
  <c r="L465" i="1"/>
  <c r="M465" i="1"/>
  <c r="N465" i="1"/>
  <c r="O465" i="1"/>
  <c r="P465" i="1"/>
  <c r="I466" i="1"/>
  <c r="L466" i="1"/>
  <c r="M466" i="1"/>
  <c r="N466" i="1"/>
  <c r="O466" i="1"/>
  <c r="P466" i="1"/>
  <c r="I467" i="1"/>
  <c r="L467" i="1"/>
  <c r="M467" i="1"/>
  <c r="N467" i="1"/>
  <c r="O467" i="1"/>
  <c r="P467" i="1"/>
  <c r="I468" i="1"/>
  <c r="L468" i="1"/>
  <c r="M468" i="1"/>
  <c r="N468" i="1"/>
  <c r="O468" i="1"/>
  <c r="P468" i="1"/>
  <c r="I469" i="1"/>
  <c r="L469" i="1"/>
  <c r="M469" i="1"/>
  <c r="N469" i="1"/>
  <c r="O469" i="1"/>
  <c r="P469" i="1"/>
  <c r="I470" i="1"/>
  <c r="L470" i="1"/>
  <c r="M470" i="1"/>
  <c r="N470" i="1"/>
  <c r="O470" i="1"/>
  <c r="P470" i="1"/>
  <c r="I471" i="1"/>
  <c r="L471" i="1"/>
  <c r="M471" i="1"/>
  <c r="N471" i="1"/>
  <c r="O471" i="1"/>
  <c r="P471" i="1"/>
  <c r="I472" i="1"/>
  <c r="L472" i="1"/>
  <c r="M472" i="1"/>
  <c r="N472" i="1"/>
  <c r="O472" i="1"/>
  <c r="P472" i="1"/>
  <c r="I473" i="1"/>
  <c r="L473" i="1"/>
  <c r="M473" i="1"/>
  <c r="N473" i="1"/>
  <c r="O473" i="1"/>
  <c r="P473" i="1"/>
  <c r="I474" i="1"/>
  <c r="L474" i="1"/>
  <c r="M474" i="1"/>
  <c r="N474" i="1"/>
  <c r="O474" i="1"/>
  <c r="P474" i="1"/>
  <c r="I475" i="1"/>
  <c r="L475" i="1"/>
  <c r="M475" i="1"/>
  <c r="N475" i="1"/>
  <c r="O475" i="1"/>
  <c r="P475" i="1"/>
  <c r="I476" i="1"/>
  <c r="L476" i="1"/>
  <c r="M476" i="1"/>
  <c r="N476" i="1"/>
  <c r="O476" i="1"/>
  <c r="P476" i="1"/>
  <c r="I477" i="1"/>
  <c r="L477" i="1"/>
  <c r="M477" i="1"/>
  <c r="N477" i="1"/>
  <c r="O477" i="1"/>
  <c r="P477" i="1"/>
  <c r="I478" i="1"/>
  <c r="L478" i="1"/>
  <c r="M478" i="1"/>
  <c r="N478" i="1"/>
  <c r="O478" i="1"/>
  <c r="P478" i="1"/>
  <c r="I479" i="1"/>
  <c r="L479" i="1"/>
  <c r="M479" i="1"/>
  <c r="N479" i="1"/>
  <c r="O479" i="1"/>
  <c r="P479" i="1"/>
  <c r="I480" i="1"/>
  <c r="L480" i="1"/>
  <c r="M480" i="1"/>
  <c r="N480" i="1"/>
  <c r="O480" i="1"/>
  <c r="P480" i="1"/>
  <c r="I481" i="1"/>
  <c r="L481" i="1"/>
  <c r="M481" i="1"/>
  <c r="N481" i="1"/>
  <c r="O481" i="1"/>
  <c r="P481" i="1"/>
  <c r="I482" i="1"/>
  <c r="L482" i="1"/>
  <c r="M482" i="1"/>
  <c r="N482" i="1"/>
  <c r="O482" i="1"/>
  <c r="P482" i="1"/>
  <c r="I483" i="1"/>
  <c r="L483" i="1"/>
  <c r="M483" i="1"/>
  <c r="N483" i="1"/>
  <c r="O483" i="1"/>
  <c r="P483" i="1"/>
  <c r="I484" i="1"/>
  <c r="L484" i="1"/>
  <c r="M484" i="1"/>
  <c r="N484" i="1"/>
  <c r="O484" i="1"/>
  <c r="P484" i="1"/>
  <c r="I485" i="1"/>
  <c r="L485" i="1"/>
  <c r="M485" i="1"/>
  <c r="N485" i="1"/>
  <c r="O485" i="1"/>
  <c r="P485" i="1"/>
  <c r="I486" i="1"/>
  <c r="L486" i="1"/>
  <c r="M486" i="1"/>
  <c r="N486" i="1"/>
  <c r="O486" i="1"/>
  <c r="P486" i="1"/>
  <c r="I487" i="1"/>
  <c r="L487" i="1"/>
  <c r="M487" i="1"/>
  <c r="N487" i="1"/>
  <c r="O487" i="1"/>
  <c r="P487" i="1"/>
  <c r="I488" i="1"/>
  <c r="L488" i="1"/>
  <c r="M488" i="1"/>
  <c r="N488" i="1"/>
  <c r="O488" i="1"/>
  <c r="P488" i="1"/>
  <c r="I489" i="1"/>
  <c r="L489" i="1"/>
  <c r="M489" i="1"/>
  <c r="N489" i="1"/>
  <c r="O489" i="1"/>
  <c r="P489" i="1"/>
  <c r="I490" i="1"/>
  <c r="L490" i="1"/>
  <c r="M490" i="1"/>
  <c r="N490" i="1"/>
  <c r="O490" i="1"/>
  <c r="P490" i="1"/>
  <c r="I491" i="1"/>
  <c r="L491" i="1"/>
  <c r="M491" i="1"/>
  <c r="N491" i="1"/>
  <c r="O491" i="1"/>
  <c r="P491" i="1"/>
  <c r="I492" i="1"/>
  <c r="L492" i="1"/>
  <c r="M492" i="1"/>
  <c r="N492" i="1"/>
  <c r="O492" i="1"/>
  <c r="P492" i="1"/>
  <c r="I493" i="1"/>
  <c r="L493" i="1"/>
  <c r="M493" i="1"/>
  <c r="N493" i="1"/>
  <c r="O493" i="1"/>
  <c r="P493" i="1"/>
  <c r="I494" i="1"/>
  <c r="L494" i="1"/>
  <c r="M494" i="1"/>
  <c r="N494" i="1"/>
  <c r="O494" i="1"/>
  <c r="P494" i="1"/>
  <c r="I495" i="1"/>
  <c r="L495" i="1"/>
  <c r="M495" i="1"/>
  <c r="N495" i="1"/>
  <c r="O495" i="1"/>
  <c r="P495" i="1"/>
  <c r="I496" i="1"/>
  <c r="L496" i="1"/>
  <c r="M496" i="1"/>
  <c r="N496" i="1"/>
  <c r="O496" i="1"/>
  <c r="P496" i="1"/>
  <c r="I497" i="1"/>
  <c r="L497" i="1"/>
  <c r="M497" i="1"/>
  <c r="N497" i="1"/>
  <c r="O497" i="1"/>
  <c r="P497" i="1"/>
  <c r="I498" i="1"/>
  <c r="L498" i="1"/>
  <c r="M498" i="1"/>
  <c r="N498" i="1"/>
  <c r="O498" i="1"/>
  <c r="P498" i="1"/>
  <c r="I499" i="1"/>
  <c r="L499" i="1"/>
  <c r="M499" i="1"/>
  <c r="N499" i="1"/>
  <c r="O499" i="1"/>
  <c r="P499" i="1"/>
  <c r="I500" i="1"/>
  <c r="L500" i="1"/>
  <c r="M500" i="1"/>
  <c r="N500" i="1"/>
  <c r="O500" i="1"/>
  <c r="P500" i="1"/>
  <c r="I501" i="1"/>
  <c r="L501" i="1"/>
  <c r="M501" i="1"/>
  <c r="N501" i="1"/>
  <c r="O501" i="1"/>
  <c r="P501" i="1"/>
  <c r="I502" i="1"/>
  <c r="L502" i="1"/>
  <c r="M502" i="1"/>
  <c r="N502" i="1"/>
  <c r="O502" i="1"/>
  <c r="P502" i="1"/>
  <c r="I503" i="1"/>
  <c r="L503" i="1"/>
  <c r="M503" i="1"/>
  <c r="N503" i="1"/>
  <c r="O503" i="1"/>
  <c r="P503" i="1"/>
  <c r="I504" i="1"/>
  <c r="L504" i="1"/>
  <c r="M504" i="1"/>
  <c r="N504" i="1"/>
  <c r="O504" i="1"/>
  <c r="P504" i="1"/>
  <c r="I505" i="1"/>
  <c r="L505" i="1"/>
  <c r="M505" i="1"/>
  <c r="N505" i="1"/>
  <c r="O505" i="1"/>
  <c r="P505" i="1"/>
  <c r="I506" i="1"/>
  <c r="L506" i="1"/>
  <c r="M506" i="1"/>
  <c r="N506" i="1"/>
  <c r="O506" i="1"/>
  <c r="P506" i="1"/>
  <c r="I507" i="1"/>
  <c r="L507" i="1"/>
  <c r="M507" i="1"/>
  <c r="N507" i="1"/>
  <c r="O507" i="1"/>
  <c r="P507" i="1"/>
  <c r="I508" i="1"/>
  <c r="L508" i="1"/>
  <c r="M508" i="1"/>
  <c r="N508" i="1"/>
  <c r="O508" i="1"/>
  <c r="P508" i="1"/>
  <c r="I509" i="1"/>
  <c r="L509" i="1"/>
  <c r="M509" i="1"/>
  <c r="N509" i="1"/>
  <c r="O509" i="1"/>
  <c r="P509" i="1"/>
  <c r="I510" i="1"/>
  <c r="L510" i="1"/>
  <c r="M510" i="1"/>
  <c r="N510" i="1"/>
  <c r="O510" i="1"/>
  <c r="P510" i="1"/>
  <c r="I511" i="1"/>
  <c r="L511" i="1"/>
  <c r="M511" i="1"/>
  <c r="N511" i="1"/>
  <c r="O511" i="1"/>
  <c r="P511" i="1"/>
  <c r="I512" i="1"/>
  <c r="L512" i="1"/>
  <c r="M512" i="1"/>
  <c r="N512" i="1"/>
  <c r="O512" i="1"/>
  <c r="P512" i="1"/>
  <c r="I513" i="1"/>
  <c r="L513" i="1"/>
  <c r="M513" i="1"/>
  <c r="N513" i="1"/>
  <c r="O513" i="1"/>
  <c r="P513" i="1"/>
  <c r="I514" i="1"/>
  <c r="L514" i="1"/>
  <c r="M514" i="1"/>
  <c r="N514" i="1"/>
  <c r="O514" i="1"/>
  <c r="P514" i="1"/>
  <c r="I515" i="1"/>
  <c r="L515" i="1"/>
  <c r="M515" i="1"/>
  <c r="N515" i="1"/>
  <c r="O515" i="1"/>
  <c r="P515" i="1"/>
  <c r="I516" i="1"/>
  <c r="L516" i="1"/>
  <c r="M516" i="1"/>
  <c r="N516" i="1"/>
  <c r="O516" i="1"/>
  <c r="P516" i="1"/>
  <c r="I517" i="1"/>
  <c r="L517" i="1"/>
  <c r="M517" i="1"/>
  <c r="N517" i="1"/>
  <c r="O517" i="1"/>
  <c r="P517" i="1"/>
  <c r="I518" i="1"/>
  <c r="L518" i="1"/>
  <c r="M518" i="1"/>
  <c r="N518" i="1"/>
  <c r="O518" i="1"/>
  <c r="P518" i="1"/>
  <c r="I519" i="1"/>
  <c r="L519" i="1"/>
  <c r="M519" i="1"/>
  <c r="N519" i="1"/>
  <c r="O519" i="1"/>
  <c r="P519" i="1"/>
  <c r="I520" i="1"/>
  <c r="L520" i="1"/>
  <c r="M520" i="1"/>
  <c r="N520" i="1"/>
  <c r="O520" i="1"/>
  <c r="P520" i="1"/>
  <c r="I521" i="1"/>
  <c r="L521" i="1"/>
  <c r="M521" i="1"/>
  <c r="N521" i="1"/>
  <c r="O521" i="1"/>
  <c r="P521" i="1"/>
  <c r="I522" i="1"/>
  <c r="L522" i="1"/>
  <c r="M522" i="1"/>
  <c r="N522" i="1"/>
  <c r="O522" i="1"/>
  <c r="P522" i="1"/>
  <c r="I523" i="1"/>
  <c r="L523" i="1"/>
  <c r="M523" i="1"/>
  <c r="N523" i="1"/>
  <c r="O523" i="1"/>
  <c r="P523" i="1"/>
  <c r="I524" i="1"/>
  <c r="L524" i="1"/>
  <c r="M524" i="1"/>
  <c r="N524" i="1"/>
  <c r="O524" i="1"/>
  <c r="P524" i="1"/>
  <c r="I525" i="1"/>
  <c r="L525" i="1"/>
  <c r="M525" i="1"/>
  <c r="N525" i="1"/>
  <c r="O525" i="1"/>
  <c r="P525" i="1"/>
  <c r="I526" i="1"/>
  <c r="L526" i="1"/>
  <c r="M526" i="1"/>
  <c r="N526" i="1"/>
  <c r="O526" i="1"/>
  <c r="P526" i="1"/>
  <c r="I527" i="1"/>
  <c r="L527" i="1"/>
  <c r="M527" i="1"/>
  <c r="N527" i="1"/>
  <c r="O527" i="1"/>
  <c r="P527" i="1"/>
  <c r="I528" i="1"/>
  <c r="L528" i="1"/>
  <c r="M528" i="1"/>
  <c r="N528" i="1"/>
  <c r="O528" i="1"/>
  <c r="P528" i="1"/>
  <c r="I529" i="1"/>
  <c r="L529" i="1"/>
  <c r="M529" i="1"/>
  <c r="N529" i="1"/>
  <c r="O529" i="1"/>
  <c r="P529" i="1"/>
  <c r="I530" i="1"/>
  <c r="L530" i="1"/>
  <c r="M530" i="1"/>
  <c r="N530" i="1"/>
  <c r="O530" i="1"/>
  <c r="P530" i="1"/>
  <c r="I531" i="1"/>
  <c r="L531" i="1"/>
  <c r="M531" i="1"/>
  <c r="N531" i="1"/>
  <c r="O531" i="1"/>
  <c r="P531" i="1"/>
  <c r="I532" i="1"/>
  <c r="L532" i="1"/>
  <c r="M532" i="1"/>
  <c r="N532" i="1"/>
  <c r="O532" i="1"/>
  <c r="P532" i="1"/>
  <c r="I533" i="1"/>
  <c r="L533" i="1"/>
  <c r="M533" i="1"/>
  <c r="N533" i="1"/>
  <c r="O533" i="1"/>
  <c r="P533" i="1"/>
  <c r="I534" i="1"/>
  <c r="L534" i="1"/>
  <c r="M534" i="1"/>
  <c r="N534" i="1"/>
  <c r="O534" i="1"/>
  <c r="P534" i="1"/>
  <c r="I535" i="1"/>
  <c r="L535" i="1"/>
  <c r="M535" i="1"/>
  <c r="N535" i="1"/>
  <c r="O535" i="1"/>
  <c r="P535" i="1"/>
  <c r="I536" i="1"/>
  <c r="L536" i="1"/>
  <c r="M536" i="1"/>
  <c r="N536" i="1"/>
  <c r="O536" i="1"/>
  <c r="P536" i="1"/>
  <c r="I537" i="1"/>
  <c r="L537" i="1"/>
  <c r="M537" i="1"/>
  <c r="N537" i="1"/>
  <c r="O537" i="1"/>
  <c r="P537" i="1"/>
  <c r="I538" i="1"/>
  <c r="L538" i="1"/>
  <c r="M538" i="1"/>
  <c r="N538" i="1"/>
  <c r="O538" i="1"/>
  <c r="P538" i="1"/>
  <c r="I539" i="1"/>
  <c r="L539" i="1"/>
  <c r="M539" i="1"/>
  <c r="N539" i="1"/>
  <c r="O539" i="1"/>
  <c r="P539" i="1"/>
  <c r="I540" i="1"/>
  <c r="L540" i="1"/>
  <c r="M540" i="1"/>
  <c r="N540" i="1"/>
  <c r="O540" i="1"/>
  <c r="P540" i="1"/>
  <c r="I541" i="1"/>
  <c r="L541" i="1"/>
  <c r="M541" i="1"/>
  <c r="N541" i="1"/>
  <c r="O541" i="1"/>
  <c r="P541" i="1"/>
  <c r="I542" i="1"/>
  <c r="L542" i="1"/>
  <c r="M542" i="1"/>
  <c r="N542" i="1"/>
  <c r="O542" i="1"/>
  <c r="P542" i="1"/>
  <c r="I543" i="1"/>
  <c r="L543" i="1"/>
  <c r="M543" i="1"/>
  <c r="N543" i="1"/>
  <c r="O543" i="1"/>
  <c r="P543" i="1"/>
  <c r="I544" i="1"/>
  <c r="L544" i="1"/>
  <c r="M544" i="1"/>
  <c r="N544" i="1"/>
  <c r="O544" i="1"/>
  <c r="P544" i="1"/>
  <c r="I545" i="1"/>
  <c r="L545" i="1"/>
  <c r="M545" i="1"/>
  <c r="O545" i="1" s="1"/>
  <c r="N545" i="1"/>
  <c r="P545" i="1"/>
  <c r="I546" i="1"/>
  <c r="L546" i="1"/>
  <c r="M546" i="1"/>
  <c r="N546" i="1"/>
  <c r="P546" i="1"/>
  <c r="I547" i="1"/>
  <c r="L547" i="1"/>
  <c r="M547" i="1"/>
  <c r="O547" i="1" s="1"/>
  <c r="N547" i="1"/>
  <c r="P547" i="1"/>
  <c r="I548" i="1"/>
  <c r="L548" i="1"/>
  <c r="M548" i="1"/>
  <c r="N548" i="1"/>
  <c r="P548" i="1"/>
  <c r="I549" i="1"/>
  <c r="L549" i="1"/>
  <c r="M549" i="1"/>
  <c r="O549" i="1" s="1"/>
  <c r="N549" i="1"/>
  <c r="P549" i="1"/>
  <c r="I550" i="1"/>
  <c r="L550" i="1"/>
  <c r="M550" i="1"/>
  <c r="N550" i="1"/>
  <c r="P550" i="1"/>
  <c r="I551" i="1"/>
  <c r="L551" i="1"/>
  <c r="M551" i="1"/>
  <c r="O551" i="1" s="1"/>
  <c r="N551" i="1"/>
  <c r="P551" i="1"/>
  <c r="I552" i="1"/>
  <c r="L552" i="1"/>
  <c r="M552" i="1"/>
  <c r="N552" i="1"/>
  <c r="P552" i="1"/>
  <c r="I553" i="1"/>
  <c r="L553" i="1"/>
  <c r="M553" i="1"/>
  <c r="O553" i="1" s="1"/>
  <c r="N553" i="1"/>
  <c r="P553" i="1"/>
  <c r="I554" i="1"/>
  <c r="L554" i="1"/>
  <c r="M554" i="1"/>
  <c r="N554" i="1"/>
  <c r="P554" i="1"/>
  <c r="I555" i="1"/>
  <c r="L555" i="1"/>
  <c r="M555" i="1"/>
  <c r="O555" i="1" s="1"/>
  <c r="N555" i="1"/>
  <c r="P555" i="1"/>
  <c r="I556" i="1"/>
  <c r="L556" i="1"/>
  <c r="M556" i="1"/>
  <c r="N556" i="1"/>
  <c r="P556" i="1"/>
  <c r="I557" i="1"/>
  <c r="L557" i="1"/>
  <c r="M557" i="1"/>
  <c r="O557" i="1" s="1"/>
  <c r="N557" i="1"/>
  <c r="P557" i="1"/>
  <c r="I558" i="1"/>
  <c r="L558" i="1"/>
  <c r="M558" i="1"/>
  <c r="N558" i="1"/>
  <c r="P558" i="1"/>
  <c r="I559" i="1"/>
  <c r="L559" i="1"/>
  <c r="M559" i="1"/>
  <c r="O559" i="1" s="1"/>
  <c r="N559" i="1"/>
  <c r="P559" i="1"/>
  <c r="I560" i="1"/>
  <c r="L560" i="1"/>
  <c r="M560" i="1"/>
  <c r="N560" i="1"/>
  <c r="P560" i="1"/>
  <c r="I561" i="1"/>
  <c r="L561" i="1"/>
  <c r="M561" i="1"/>
  <c r="O561" i="1" s="1"/>
  <c r="N561" i="1"/>
  <c r="P561" i="1"/>
  <c r="I562" i="1"/>
  <c r="L562" i="1"/>
  <c r="M562" i="1"/>
  <c r="N562" i="1"/>
  <c r="P562" i="1"/>
  <c r="I563" i="1"/>
  <c r="L563" i="1"/>
  <c r="M563" i="1"/>
  <c r="O563" i="1" s="1"/>
  <c r="N563" i="1"/>
  <c r="P563" i="1"/>
  <c r="I564" i="1"/>
  <c r="L564" i="1"/>
  <c r="M564" i="1"/>
  <c r="N564" i="1"/>
  <c r="P564" i="1"/>
  <c r="I565" i="1"/>
  <c r="L565" i="1"/>
  <c r="M565" i="1"/>
  <c r="O565" i="1" s="1"/>
  <c r="N565" i="1"/>
  <c r="P565" i="1"/>
  <c r="I566" i="1"/>
  <c r="L566" i="1"/>
  <c r="M566" i="1"/>
  <c r="N566" i="1"/>
  <c r="P566" i="1"/>
  <c r="I567" i="1"/>
  <c r="L567" i="1"/>
  <c r="M567" i="1"/>
  <c r="O567" i="1" s="1"/>
  <c r="N567" i="1"/>
  <c r="P567" i="1"/>
  <c r="I568" i="1"/>
  <c r="L568" i="1"/>
  <c r="M568" i="1"/>
  <c r="N568" i="1"/>
  <c r="P568" i="1"/>
  <c r="I569" i="1"/>
  <c r="L569" i="1"/>
  <c r="M569" i="1"/>
  <c r="O569" i="1" s="1"/>
  <c r="N569" i="1"/>
  <c r="P569" i="1"/>
  <c r="I570" i="1"/>
  <c r="L570" i="1"/>
  <c r="M570" i="1"/>
  <c r="N570" i="1"/>
  <c r="P570" i="1"/>
  <c r="I571" i="1"/>
  <c r="L571" i="1"/>
  <c r="M571" i="1"/>
  <c r="O571" i="1" s="1"/>
  <c r="N571" i="1"/>
  <c r="P571" i="1"/>
  <c r="I572" i="1"/>
  <c r="L572" i="1"/>
  <c r="M572" i="1"/>
  <c r="N572" i="1"/>
  <c r="P572" i="1"/>
  <c r="I573" i="1"/>
  <c r="L573" i="1"/>
  <c r="M573" i="1"/>
  <c r="O573" i="1" s="1"/>
  <c r="N573" i="1"/>
  <c r="P573" i="1"/>
  <c r="I574" i="1"/>
  <c r="L574" i="1"/>
  <c r="M574" i="1"/>
  <c r="N574" i="1"/>
  <c r="P574" i="1"/>
  <c r="I575" i="1"/>
  <c r="L575" i="1"/>
  <c r="M575" i="1"/>
  <c r="O575" i="1" s="1"/>
  <c r="N575" i="1"/>
  <c r="P575" i="1"/>
  <c r="I576" i="1"/>
  <c r="L576" i="1"/>
  <c r="M576" i="1"/>
  <c r="N576" i="1"/>
  <c r="P576" i="1"/>
  <c r="I577" i="1"/>
  <c r="L577" i="1"/>
  <c r="M577" i="1"/>
  <c r="O577" i="1" s="1"/>
  <c r="N577" i="1"/>
  <c r="P577" i="1"/>
  <c r="I578" i="1"/>
  <c r="L578" i="1"/>
  <c r="M578" i="1"/>
  <c r="N578" i="1"/>
  <c r="P578" i="1"/>
  <c r="I579" i="1"/>
  <c r="L579" i="1"/>
  <c r="M579" i="1"/>
  <c r="O579" i="1" s="1"/>
  <c r="N579" i="1"/>
  <c r="P579" i="1"/>
  <c r="I580" i="1"/>
  <c r="L580" i="1"/>
  <c r="M580" i="1"/>
  <c r="N580" i="1"/>
  <c r="P580" i="1"/>
  <c r="I581" i="1"/>
  <c r="L581" i="1"/>
  <c r="M581" i="1"/>
  <c r="O581" i="1" s="1"/>
  <c r="N581" i="1"/>
  <c r="P581" i="1"/>
  <c r="I582" i="1"/>
  <c r="L582" i="1"/>
  <c r="M582" i="1"/>
  <c r="N582" i="1"/>
  <c r="P582" i="1"/>
  <c r="I583" i="1"/>
  <c r="L583" i="1"/>
  <c r="M583" i="1"/>
  <c r="O583" i="1" s="1"/>
  <c r="N583" i="1"/>
  <c r="P583" i="1"/>
  <c r="I584" i="1"/>
  <c r="L584" i="1"/>
  <c r="M584" i="1"/>
  <c r="N584" i="1"/>
  <c r="P584" i="1"/>
  <c r="I585" i="1"/>
  <c r="L585" i="1"/>
  <c r="M585" i="1"/>
  <c r="O585" i="1" s="1"/>
  <c r="N585" i="1"/>
  <c r="P585" i="1"/>
  <c r="I586" i="1"/>
  <c r="L586" i="1"/>
  <c r="M586" i="1"/>
  <c r="N586" i="1"/>
  <c r="P586" i="1"/>
  <c r="I587" i="1"/>
  <c r="L587" i="1"/>
  <c r="M587" i="1"/>
  <c r="O587" i="1" s="1"/>
  <c r="N587" i="1"/>
  <c r="P587" i="1"/>
  <c r="I588" i="1"/>
  <c r="L588" i="1"/>
  <c r="M588" i="1"/>
  <c r="N588" i="1"/>
  <c r="P588" i="1"/>
  <c r="I589" i="1"/>
  <c r="L589" i="1"/>
  <c r="M589" i="1"/>
  <c r="O589" i="1" s="1"/>
  <c r="N589" i="1"/>
  <c r="P589" i="1"/>
  <c r="I590" i="1"/>
  <c r="L590" i="1"/>
  <c r="M590" i="1"/>
  <c r="N590" i="1"/>
  <c r="P590" i="1"/>
  <c r="I591" i="1"/>
  <c r="L591" i="1"/>
  <c r="M591" i="1"/>
  <c r="O591" i="1" s="1"/>
  <c r="N591" i="1"/>
  <c r="P591" i="1"/>
  <c r="I592" i="1"/>
  <c r="L592" i="1"/>
  <c r="M592" i="1"/>
  <c r="N592" i="1"/>
  <c r="P592" i="1"/>
  <c r="I593" i="1"/>
  <c r="L593" i="1"/>
  <c r="M593" i="1"/>
  <c r="O593" i="1" s="1"/>
  <c r="N593" i="1"/>
  <c r="P593" i="1"/>
  <c r="I594" i="1"/>
  <c r="L594" i="1"/>
  <c r="M594" i="1"/>
  <c r="N594" i="1"/>
  <c r="P594" i="1"/>
  <c r="I595" i="1"/>
  <c r="L595" i="1"/>
  <c r="M595" i="1"/>
  <c r="O595" i="1" s="1"/>
  <c r="N595" i="1"/>
  <c r="P595" i="1"/>
  <c r="I596" i="1"/>
  <c r="L596" i="1"/>
  <c r="M596" i="1"/>
  <c r="N596" i="1"/>
  <c r="P596" i="1"/>
  <c r="I597" i="1"/>
  <c r="L597" i="1"/>
  <c r="M597" i="1"/>
  <c r="O597" i="1" s="1"/>
  <c r="N597" i="1"/>
  <c r="P597" i="1"/>
  <c r="I598" i="1"/>
  <c r="L598" i="1"/>
  <c r="M598" i="1"/>
  <c r="N598" i="1"/>
  <c r="P598" i="1"/>
  <c r="I599" i="1"/>
  <c r="L599" i="1"/>
  <c r="M599" i="1"/>
  <c r="O599" i="1" s="1"/>
  <c r="N599" i="1"/>
  <c r="P599" i="1"/>
  <c r="I600" i="1"/>
  <c r="L600" i="1"/>
  <c r="M600" i="1"/>
  <c r="N600" i="1"/>
  <c r="P600" i="1"/>
  <c r="I601" i="1"/>
  <c r="L601" i="1"/>
  <c r="M601" i="1"/>
  <c r="O601" i="1" s="1"/>
  <c r="N601" i="1"/>
  <c r="P601" i="1"/>
  <c r="I602" i="1"/>
  <c r="L602" i="1"/>
  <c r="M602" i="1"/>
  <c r="N602" i="1"/>
  <c r="P602" i="1"/>
  <c r="I603" i="1"/>
  <c r="L603" i="1"/>
  <c r="M603" i="1"/>
  <c r="O603" i="1" s="1"/>
  <c r="N603" i="1"/>
  <c r="P603" i="1"/>
  <c r="I604" i="1"/>
  <c r="L604" i="1"/>
  <c r="M604" i="1"/>
  <c r="N604" i="1"/>
  <c r="P604" i="1"/>
  <c r="I605" i="1"/>
  <c r="L605" i="1"/>
  <c r="M605" i="1"/>
  <c r="O605" i="1" s="1"/>
  <c r="N605" i="1"/>
  <c r="P605" i="1"/>
  <c r="I606" i="1"/>
  <c r="L606" i="1"/>
  <c r="M606" i="1"/>
  <c r="N606" i="1"/>
  <c r="P606" i="1"/>
  <c r="I607" i="1"/>
  <c r="L607" i="1"/>
  <c r="M607" i="1"/>
  <c r="O607" i="1" s="1"/>
  <c r="N607" i="1"/>
  <c r="P607" i="1"/>
  <c r="I608" i="1"/>
  <c r="L608" i="1"/>
  <c r="M608" i="1"/>
  <c r="N608" i="1"/>
  <c r="P608" i="1"/>
  <c r="I609" i="1"/>
  <c r="L609" i="1"/>
  <c r="M609" i="1"/>
  <c r="O609" i="1" s="1"/>
  <c r="N609" i="1"/>
  <c r="P609" i="1"/>
  <c r="I610" i="1"/>
  <c r="L610" i="1"/>
  <c r="M610" i="1"/>
  <c r="N610" i="1"/>
  <c r="P610" i="1"/>
  <c r="I611" i="1"/>
  <c r="L611" i="1"/>
  <c r="M611" i="1"/>
  <c r="O611" i="1" s="1"/>
  <c r="N611" i="1"/>
  <c r="P611" i="1"/>
  <c r="I612" i="1"/>
  <c r="L612" i="1"/>
  <c r="M612" i="1"/>
  <c r="N612" i="1"/>
  <c r="P612" i="1"/>
  <c r="I613" i="1"/>
  <c r="L613" i="1"/>
  <c r="M613" i="1"/>
  <c r="O613" i="1" s="1"/>
  <c r="N613" i="1"/>
  <c r="P613" i="1"/>
  <c r="I614" i="1"/>
  <c r="L614" i="1"/>
  <c r="M614" i="1"/>
  <c r="N614" i="1"/>
  <c r="P614" i="1"/>
  <c r="I615" i="1"/>
  <c r="L615" i="1"/>
  <c r="M615" i="1"/>
  <c r="O615" i="1" s="1"/>
  <c r="N615" i="1"/>
  <c r="P615" i="1"/>
  <c r="I616" i="1"/>
  <c r="L616" i="1"/>
  <c r="M616" i="1"/>
  <c r="N616" i="1"/>
  <c r="P616" i="1"/>
  <c r="I617" i="1"/>
  <c r="L617" i="1"/>
  <c r="M617" i="1"/>
  <c r="O617" i="1" s="1"/>
  <c r="N617" i="1"/>
  <c r="P617" i="1"/>
  <c r="I618" i="1"/>
  <c r="L618" i="1"/>
  <c r="M618" i="1"/>
  <c r="N618" i="1"/>
  <c r="P618" i="1"/>
  <c r="I619" i="1"/>
  <c r="L619" i="1"/>
  <c r="M619" i="1"/>
  <c r="O619" i="1" s="1"/>
  <c r="N619" i="1"/>
  <c r="P619" i="1"/>
  <c r="I620" i="1"/>
  <c r="L620" i="1"/>
  <c r="M620" i="1"/>
  <c r="N620" i="1"/>
  <c r="P620" i="1"/>
  <c r="I621" i="1"/>
  <c r="L621" i="1"/>
  <c r="M621" i="1"/>
  <c r="O621" i="1" s="1"/>
  <c r="N621" i="1"/>
  <c r="P621" i="1"/>
  <c r="I622" i="1"/>
  <c r="L622" i="1"/>
  <c r="M622" i="1"/>
  <c r="N622" i="1"/>
  <c r="P622" i="1"/>
  <c r="I623" i="1"/>
  <c r="L623" i="1"/>
  <c r="M623" i="1"/>
  <c r="O623" i="1" s="1"/>
  <c r="N623" i="1"/>
  <c r="P623" i="1"/>
  <c r="I624" i="1"/>
  <c r="L624" i="1"/>
  <c r="M624" i="1"/>
  <c r="N624" i="1"/>
  <c r="P624" i="1"/>
  <c r="I625" i="1"/>
  <c r="L625" i="1"/>
  <c r="M625" i="1"/>
  <c r="O625" i="1" s="1"/>
  <c r="N625" i="1"/>
  <c r="P625" i="1"/>
  <c r="I626" i="1"/>
  <c r="L626" i="1"/>
  <c r="M626" i="1"/>
  <c r="N626" i="1"/>
  <c r="P626" i="1"/>
  <c r="I627" i="1"/>
  <c r="L627" i="1"/>
  <c r="M627" i="1"/>
  <c r="O627" i="1" s="1"/>
  <c r="N627" i="1"/>
  <c r="P627" i="1"/>
  <c r="I628" i="1"/>
  <c r="L628" i="1"/>
  <c r="M628" i="1"/>
  <c r="N628" i="1"/>
  <c r="P628" i="1"/>
  <c r="I629" i="1"/>
  <c r="L629" i="1"/>
  <c r="M629" i="1"/>
  <c r="O629" i="1" s="1"/>
  <c r="N629" i="1"/>
  <c r="P629" i="1"/>
  <c r="I630" i="1"/>
  <c r="L630" i="1"/>
  <c r="M630" i="1"/>
  <c r="N630" i="1"/>
  <c r="P630" i="1"/>
  <c r="I631" i="1"/>
  <c r="L631" i="1"/>
  <c r="M631" i="1"/>
  <c r="O631" i="1" s="1"/>
  <c r="N631" i="1"/>
  <c r="P631" i="1"/>
  <c r="I632" i="1"/>
  <c r="L632" i="1"/>
  <c r="M632" i="1"/>
  <c r="N632" i="1"/>
  <c r="P632" i="1"/>
  <c r="I633" i="1"/>
  <c r="L633" i="1"/>
  <c r="M633" i="1"/>
  <c r="O633" i="1" s="1"/>
  <c r="N633" i="1"/>
  <c r="P633" i="1"/>
  <c r="I634" i="1"/>
  <c r="L634" i="1"/>
  <c r="M634" i="1"/>
  <c r="N634" i="1"/>
  <c r="P634" i="1"/>
  <c r="I635" i="1"/>
  <c r="L635" i="1"/>
  <c r="M635" i="1"/>
  <c r="O635" i="1" s="1"/>
  <c r="N635" i="1"/>
  <c r="P635" i="1"/>
  <c r="I636" i="1"/>
  <c r="L636" i="1"/>
  <c r="M636" i="1"/>
  <c r="N636" i="1"/>
  <c r="P636" i="1"/>
  <c r="I637" i="1"/>
  <c r="L637" i="1"/>
  <c r="M637" i="1"/>
  <c r="O637" i="1" s="1"/>
  <c r="N637" i="1"/>
  <c r="P637" i="1"/>
  <c r="I638" i="1"/>
  <c r="L638" i="1"/>
  <c r="M638" i="1"/>
  <c r="N638" i="1"/>
  <c r="P638" i="1"/>
  <c r="I639" i="1"/>
  <c r="L639" i="1"/>
  <c r="M639" i="1"/>
  <c r="O639" i="1" s="1"/>
  <c r="N639" i="1"/>
  <c r="P639" i="1"/>
  <c r="I640" i="1"/>
  <c r="L640" i="1"/>
  <c r="M640" i="1"/>
  <c r="N640" i="1"/>
  <c r="P640" i="1"/>
  <c r="I641" i="1"/>
  <c r="L641" i="1"/>
  <c r="M641" i="1"/>
  <c r="O641" i="1" s="1"/>
  <c r="N641" i="1"/>
  <c r="P641" i="1"/>
  <c r="I642" i="1"/>
  <c r="L642" i="1"/>
  <c r="M642" i="1"/>
  <c r="N642" i="1"/>
  <c r="P642" i="1"/>
  <c r="I643" i="1"/>
  <c r="L643" i="1"/>
  <c r="M643" i="1"/>
  <c r="O643" i="1" s="1"/>
  <c r="N643" i="1"/>
  <c r="P643" i="1"/>
  <c r="I644" i="1"/>
  <c r="L644" i="1"/>
  <c r="M644" i="1"/>
  <c r="N644" i="1"/>
  <c r="P644" i="1"/>
  <c r="I645" i="1"/>
  <c r="L645" i="1"/>
  <c r="M645" i="1"/>
  <c r="O645" i="1" s="1"/>
  <c r="N645" i="1"/>
  <c r="P645" i="1"/>
  <c r="I646" i="1"/>
  <c r="L646" i="1"/>
  <c r="M646" i="1"/>
  <c r="N646" i="1"/>
  <c r="P646" i="1"/>
  <c r="I647" i="1"/>
  <c r="L647" i="1"/>
  <c r="M647" i="1"/>
  <c r="O647" i="1" s="1"/>
  <c r="N647" i="1"/>
  <c r="P647" i="1"/>
  <c r="I648" i="1"/>
  <c r="L648" i="1"/>
  <c r="M648" i="1"/>
  <c r="N648" i="1"/>
  <c r="P648" i="1"/>
  <c r="I649" i="1"/>
  <c r="L649" i="1"/>
  <c r="M649" i="1"/>
  <c r="O649" i="1" s="1"/>
  <c r="N649" i="1"/>
  <c r="P649" i="1"/>
  <c r="I650" i="1"/>
  <c r="L650" i="1"/>
  <c r="M650" i="1"/>
  <c r="N650" i="1"/>
  <c r="P650" i="1"/>
  <c r="I651" i="1"/>
  <c r="L651" i="1"/>
  <c r="M651" i="1"/>
  <c r="O651" i="1" s="1"/>
  <c r="N651" i="1"/>
  <c r="P651" i="1"/>
  <c r="I652" i="1"/>
  <c r="L652" i="1"/>
  <c r="M652" i="1"/>
  <c r="N652" i="1"/>
  <c r="P652" i="1"/>
  <c r="I653" i="1"/>
  <c r="L653" i="1"/>
  <c r="M653" i="1"/>
  <c r="O653" i="1" s="1"/>
  <c r="N653" i="1"/>
  <c r="P653" i="1"/>
  <c r="I654" i="1"/>
  <c r="L654" i="1"/>
  <c r="M654" i="1"/>
  <c r="N654" i="1"/>
  <c r="P654" i="1"/>
  <c r="I655" i="1"/>
  <c r="L655" i="1"/>
  <c r="M655" i="1"/>
  <c r="O655" i="1" s="1"/>
  <c r="N655" i="1"/>
  <c r="P655" i="1"/>
  <c r="I656" i="1"/>
  <c r="L656" i="1"/>
  <c r="M656" i="1"/>
  <c r="N656" i="1"/>
  <c r="P656" i="1"/>
  <c r="I657" i="1"/>
  <c r="L657" i="1"/>
  <c r="M657" i="1"/>
  <c r="O657" i="1" s="1"/>
  <c r="N657" i="1"/>
  <c r="P657" i="1"/>
  <c r="I658" i="1"/>
  <c r="L658" i="1"/>
  <c r="M658" i="1"/>
  <c r="N658" i="1"/>
  <c r="P658" i="1"/>
  <c r="I659" i="1"/>
  <c r="L659" i="1"/>
  <c r="M659" i="1"/>
  <c r="O659" i="1" s="1"/>
  <c r="N659" i="1"/>
  <c r="P659" i="1"/>
  <c r="I660" i="1"/>
  <c r="L660" i="1"/>
  <c r="M660" i="1"/>
  <c r="N660" i="1"/>
  <c r="P660" i="1"/>
  <c r="I661" i="1"/>
  <c r="L661" i="1"/>
  <c r="M661" i="1"/>
  <c r="O661" i="1" s="1"/>
  <c r="N661" i="1"/>
  <c r="P661" i="1"/>
  <c r="I662" i="1"/>
  <c r="L662" i="1"/>
  <c r="M662" i="1"/>
  <c r="N662" i="1"/>
  <c r="P662" i="1"/>
  <c r="I663" i="1"/>
  <c r="L663" i="1"/>
  <c r="M663" i="1"/>
  <c r="O663" i="1" s="1"/>
  <c r="N663" i="1"/>
  <c r="P663" i="1"/>
  <c r="I664" i="1"/>
  <c r="L664" i="1"/>
  <c r="M664" i="1"/>
  <c r="N664" i="1"/>
  <c r="P664" i="1"/>
  <c r="I665" i="1"/>
  <c r="L665" i="1"/>
  <c r="M665" i="1"/>
  <c r="O665" i="1" s="1"/>
  <c r="N665" i="1"/>
  <c r="P665" i="1"/>
  <c r="I666" i="1"/>
  <c r="L666" i="1"/>
  <c r="M666" i="1"/>
  <c r="N666" i="1"/>
  <c r="P666" i="1"/>
  <c r="I667" i="1"/>
  <c r="L667" i="1"/>
  <c r="M667" i="1"/>
  <c r="O667" i="1" s="1"/>
  <c r="N667" i="1"/>
  <c r="P667" i="1"/>
  <c r="I668" i="1"/>
  <c r="L668" i="1"/>
  <c r="M668" i="1"/>
  <c r="N668" i="1"/>
  <c r="P668" i="1"/>
  <c r="I669" i="1"/>
  <c r="L669" i="1"/>
  <c r="M669" i="1"/>
  <c r="O669" i="1" s="1"/>
  <c r="N669" i="1"/>
  <c r="P669" i="1"/>
  <c r="I670" i="1"/>
  <c r="L670" i="1"/>
  <c r="M670" i="1"/>
  <c r="N670" i="1"/>
  <c r="P670" i="1"/>
  <c r="I671" i="1"/>
  <c r="L671" i="1"/>
  <c r="M671" i="1"/>
  <c r="O671" i="1" s="1"/>
  <c r="N671" i="1"/>
  <c r="P671" i="1"/>
  <c r="I672" i="1"/>
  <c r="L672" i="1"/>
  <c r="M672" i="1"/>
  <c r="N672" i="1"/>
  <c r="P672" i="1"/>
  <c r="I673" i="1"/>
  <c r="L673" i="1"/>
  <c r="M673" i="1"/>
  <c r="O673" i="1" s="1"/>
  <c r="N673" i="1"/>
  <c r="P673" i="1"/>
  <c r="I674" i="1"/>
  <c r="L674" i="1"/>
  <c r="M674" i="1"/>
  <c r="N674" i="1"/>
  <c r="P674" i="1"/>
  <c r="I675" i="1"/>
  <c r="L675" i="1"/>
  <c r="M675" i="1"/>
  <c r="O675" i="1" s="1"/>
  <c r="N675" i="1"/>
  <c r="P675" i="1"/>
  <c r="I676" i="1"/>
  <c r="L676" i="1"/>
  <c r="M676" i="1"/>
  <c r="N676" i="1"/>
  <c r="P676" i="1"/>
  <c r="I677" i="1"/>
  <c r="L677" i="1"/>
  <c r="M677" i="1"/>
  <c r="O677" i="1" s="1"/>
  <c r="N677" i="1"/>
  <c r="P677" i="1"/>
  <c r="I678" i="1"/>
  <c r="L678" i="1"/>
  <c r="M678" i="1"/>
  <c r="N678" i="1"/>
  <c r="P678" i="1"/>
  <c r="I679" i="1"/>
  <c r="L679" i="1"/>
  <c r="M679" i="1"/>
  <c r="O679" i="1" s="1"/>
  <c r="N679" i="1"/>
  <c r="P679" i="1"/>
  <c r="I680" i="1"/>
  <c r="L680" i="1"/>
  <c r="M680" i="1"/>
  <c r="N680" i="1"/>
  <c r="P680" i="1"/>
  <c r="I681" i="1"/>
  <c r="L681" i="1"/>
  <c r="M681" i="1"/>
  <c r="O681" i="1" s="1"/>
  <c r="N681" i="1"/>
  <c r="P681" i="1"/>
  <c r="I682" i="1"/>
  <c r="L682" i="1"/>
  <c r="M682" i="1"/>
  <c r="N682" i="1"/>
  <c r="P682" i="1"/>
  <c r="I683" i="1"/>
  <c r="L683" i="1"/>
  <c r="M683" i="1"/>
  <c r="O683" i="1" s="1"/>
  <c r="N683" i="1"/>
  <c r="P683" i="1"/>
  <c r="I684" i="1"/>
  <c r="L684" i="1"/>
  <c r="M684" i="1"/>
  <c r="N684" i="1"/>
  <c r="P684" i="1"/>
  <c r="I685" i="1"/>
  <c r="L685" i="1"/>
  <c r="M685" i="1"/>
  <c r="O685" i="1" s="1"/>
  <c r="N685" i="1"/>
  <c r="P685" i="1"/>
  <c r="I686" i="1"/>
  <c r="L686" i="1"/>
  <c r="M686" i="1"/>
  <c r="N686" i="1"/>
  <c r="P686" i="1"/>
  <c r="I687" i="1"/>
  <c r="L687" i="1"/>
  <c r="M687" i="1"/>
  <c r="O687" i="1" s="1"/>
  <c r="N687" i="1"/>
  <c r="P687" i="1"/>
  <c r="I688" i="1"/>
  <c r="L688" i="1"/>
  <c r="M688" i="1"/>
  <c r="N688" i="1"/>
  <c r="P688" i="1"/>
  <c r="I689" i="1"/>
  <c r="L689" i="1"/>
  <c r="M689" i="1"/>
  <c r="O689" i="1" s="1"/>
  <c r="N689" i="1"/>
  <c r="P689" i="1"/>
  <c r="I690" i="1"/>
  <c r="L690" i="1"/>
  <c r="M690" i="1"/>
  <c r="N690" i="1"/>
  <c r="P690" i="1"/>
  <c r="I691" i="1"/>
  <c r="L691" i="1"/>
  <c r="M691" i="1"/>
  <c r="O691" i="1" s="1"/>
  <c r="N691" i="1"/>
  <c r="P691" i="1"/>
  <c r="I692" i="1"/>
  <c r="L692" i="1"/>
  <c r="M692" i="1"/>
  <c r="N692" i="1"/>
  <c r="P692" i="1"/>
  <c r="I693" i="1"/>
  <c r="L693" i="1"/>
  <c r="M693" i="1"/>
  <c r="O693" i="1" s="1"/>
  <c r="N693" i="1"/>
  <c r="P693" i="1"/>
  <c r="I694" i="1"/>
  <c r="L694" i="1"/>
  <c r="M694" i="1"/>
  <c r="N694" i="1"/>
  <c r="P694" i="1"/>
  <c r="I695" i="1"/>
  <c r="L695" i="1"/>
  <c r="M695" i="1"/>
  <c r="O695" i="1" s="1"/>
  <c r="N695" i="1"/>
  <c r="P695" i="1"/>
  <c r="I696" i="1"/>
  <c r="L696" i="1"/>
  <c r="M696" i="1"/>
  <c r="N696" i="1"/>
  <c r="P696" i="1"/>
  <c r="I697" i="1"/>
  <c r="L697" i="1"/>
  <c r="M697" i="1"/>
  <c r="O697" i="1" s="1"/>
  <c r="N697" i="1"/>
  <c r="P697" i="1"/>
  <c r="I698" i="1"/>
  <c r="L698" i="1"/>
  <c r="M698" i="1"/>
  <c r="N698" i="1"/>
  <c r="P698" i="1"/>
  <c r="I699" i="1"/>
  <c r="L699" i="1"/>
  <c r="M699" i="1"/>
  <c r="O699" i="1" s="1"/>
  <c r="N699" i="1"/>
  <c r="P699" i="1"/>
  <c r="I700" i="1"/>
  <c r="L700" i="1"/>
  <c r="M700" i="1"/>
  <c r="N700" i="1"/>
  <c r="P700" i="1"/>
  <c r="I701" i="1"/>
  <c r="L701" i="1"/>
  <c r="M701" i="1"/>
  <c r="O701" i="1" s="1"/>
  <c r="N701" i="1"/>
  <c r="P701" i="1"/>
  <c r="I702" i="1"/>
  <c r="L702" i="1"/>
  <c r="M702" i="1"/>
  <c r="N702" i="1"/>
  <c r="P702" i="1"/>
  <c r="I703" i="1"/>
  <c r="L703" i="1"/>
  <c r="M703" i="1"/>
  <c r="O703" i="1" s="1"/>
  <c r="N703" i="1"/>
  <c r="P703" i="1"/>
  <c r="I704" i="1"/>
  <c r="L704" i="1"/>
  <c r="M704" i="1"/>
  <c r="N704" i="1"/>
  <c r="P704" i="1"/>
  <c r="I705" i="1"/>
  <c r="L705" i="1"/>
  <c r="M705" i="1"/>
  <c r="O705" i="1" s="1"/>
  <c r="N705" i="1"/>
  <c r="P705" i="1"/>
  <c r="I706" i="1"/>
  <c r="L706" i="1"/>
  <c r="M706" i="1"/>
  <c r="N706" i="1"/>
  <c r="P706" i="1"/>
  <c r="I707" i="1"/>
  <c r="L707" i="1"/>
  <c r="M707" i="1"/>
  <c r="O707" i="1" s="1"/>
  <c r="N707" i="1"/>
  <c r="P707" i="1"/>
  <c r="I708" i="1"/>
  <c r="L708" i="1"/>
  <c r="M708" i="1"/>
  <c r="N708" i="1"/>
  <c r="P708" i="1"/>
  <c r="I709" i="1"/>
  <c r="L709" i="1"/>
  <c r="M709" i="1"/>
  <c r="O709" i="1" s="1"/>
  <c r="N709" i="1"/>
  <c r="P709" i="1"/>
  <c r="I710" i="1"/>
  <c r="L710" i="1"/>
  <c r="M710" i="1"/>
  <c r="N710" i="1"/>
  <c r="P710" i="1"/>
  <c r="I711" i="1"/>
  <c r="L711" i="1"/>
  <c r="M711" i="1"/>
  <c r="O711" i="1" s="1"/>
  <c r="N711" i="1"/>
  <c r="P711" i="1"/>
  <c r="I712" i="1"/>
  <c r="L712" i="1"/>
  <c r="M712" i="1"/>
  <c r="N712" i="1"/>
  <c r="P712" i="1"/>
  <c r="I713" i="1"/>
  <c r="L713" i="1"/>
  <c r="M713" i="1"/>
  <c r="O713" i="1" s="1"/>
  <c r="N713" i="1"/>
  <c r="P713" i="1"/>
  <c r="I714" i="1"/>
  <c r="L714" i="1"/>
  <c r="M714" i="1"/>
  <c r="N714" i="1"/>
  <c r="P714" i="1"/>
  <c r="I715" i="1"/>
  <c r="L715" i="1"/>
  <c r="M715" i="1"/>
  <c r="O715" i="1" s="1"/>
  <c r="N715" i="1"/>
  <c r="P715" i="1"/>
  <c r="I716" i="1"/>
  <c r="L716" i="1"/>
  <c r="M716" i="1"/>
  <c r="O716" i="1" s="1"/>
  <c r="N716" i="1"/>
  <c r="P716" i="1"/>
  <c r="I717" i="1"/>
  <c r="L717" i="1"/>
  <c r="M717" i="1"/>
  <c r="O717" i="1" s="1"/>
  <c r="N717" i="1"/>
  <c r="P717" i="1"/>
  <c r="I718" i="1"/>
  <c r="L718" i="1"/>
  <c r="M718" i="1"/>
  <c r="O718" i="1" s="1"/>
  <c r="N718" i="1"/>
  <c r="P718" i="1"/>
  <c r="I719" i="1"/>
  <c r="L719" i="1"/>
  <c r="M719" i="1"/>
  <c r="O719" i="1" s="1"/>
  <c r="N719" i="1"/>
  <c r="P719" i="1"/>
  <c r="I720" i="1"/>
  <c r="L720" i="1"/>
  <c r="M720" i="1"/>
  <c r="O720" i="1" s="1"/>
  <c r="N720" i="1"/>
  <c r="P720" i="1"/>
  <c r="I721" i="1"/>
  <c r="L721" i="1"/>
  <c r="M721" i="1"/>
  <c r="O721" i="1" s="1"/>
  <c r="N721" i="1"/>
  <c r="P721" i="1"/>
  <c r="I722" i="1"/>
  <c r="L722" i="1"/>
  <c r="M722" i="1"/>
  <c r="O722" i="1" s="1"/>
  <c r="N722" i="1"/>
  <c r="P722" i="1"/>
  <c r="I723" i="1"/>
  <c r="L723" i="1"/>
  <c r="M723" i="1"/>
  <c r="O723" i="1" s="1"/>
  <c r="N723" i="1"/>
  <c r="P723" i="1"/>
  <c r="I724" i="1"/>
  <c r="L724" i="1"/>
  <c r="M724" i="1"/>
  <c r="O724" i="1" s="1"/>
  <c r="N724" i="1"/>
  <c r="P724" i="1"/>
  <c r="I725" i="1"/>
  <c r="L725" i="1"/>
  <c r="M725" i="1"/>
  <c r="O725" i="1" s="1"/>
  <c r="N725" i="1"/>
  <c r="P725" i="1"/>
  <c r="I726" i="1"/>
  <c r="L726" i="1"/>
  <c r="M726" i="1"/>
  <c r="O726" i="1" s="1"/>
  <c r="N726" i="1"/>
  <c r="P726" i="1"/>
  <c r="I727" i="1"/>
  <c r="L727" i="1"/>
  <c r="M727" i="1"/>
  <c r="O727" i="1" s="1"/>
  <c r="N727" i="1"/>
  <c r="P727" i="1"/>
  <c r="I728" i="1"/>
  <c r="L728" i="1"/>
  <c r="M728" i="1"/>
  <c r="O728" i="1" s="1"/>
  <c r="N728" i="1"/>
  <c r="P728" i="1"/>
  <c r="I729" i="1"/>
  <c r="L729" i="1"/>
  <c r="M729" i="1"/>
  <c r="O729" i="1" s="1"/>
  <c r="N729" i="1"/>
  <c r="P729" i="1"/>
  <c r="I730" i="1"/>
  <c r="L730" i="1"/>
  <c r="M730" i="1"/>
  <c r="O730" i="1" s="1"/>
  <c r="N730" i="1"/>
  <c r="P730" i="1"/>
  <c r="I731" i="1"/>
  <c r="L731" i="1"/>
  <c r="M731" i="1"/>
  <c r="O731" i="1" s="1"/>
  <c r="N731" i="1"/>
  <c r="P731" i="1"/>
  <c r="I732" i="1"/>
  <c r="L732" i="1"/>
  <c r="M732" i="1"/>
  <c r="O732" i="1" s="1"/>
  <c r="N732" i="1"/>
  <c r="P732" i="1"/>
  <c r="I733" i="1"/>
  <c r="L733" i="1"/>
  <c r="M733" i="1"/>
  <c r="O733" i="1" s="1"/>
  <c r="N733" i="1"/>
  <c r="P733" i="1"/>
  <c r="I734" i="1"/>
  <c r="L734" i="1"/>
  <c r="M734" i="1"/>
  <c r="O734" i="1" s="1"/>
  <c r="N734" i="1"/>
  <c r="P734" i="1"/>
  <c r="I735" i="1"/>
  <c r="L735" i="1"/>
  <c r="M735" i="1"/>
  <c r="O735" i="1" s="1"/>
  <c r="N735" i="1"/>
  <c r="P735" i="1"/>
  <c r="I736" i="1"/>
  <c r="L736" i="1"/>
  <c r="M736" i="1"/>
  <c r="O736" i="1" s="1"/>
  <c r="N736" i="1"/>
  <c r="P736" i="1"/>
  <c r="I737" i="1"/>
  <c r="L737" i="1"/>
  <c r="M737" i="1"/>
  <c r="O737" i="1" s="1"/>
  <c r="N737" i="1"/>
  <c r="P737" i="1"/>
  <c r="I738" i="1"/>
  <c r="L738" i="1"/>
  <c r="M738" i="1"/>
  <c r="O738" i="1" s="1"/>
  <c r="N738" i="1"/>
  <c r="P738" i="1"/>
  <c r="I739" i="1"/>
  <c r="L739" i="1"/>
  <c r="M739" i="1"/>
  <c r="O739" i="1" s="1"/>
  <c r="N739" i="1"/>
  <c r="P739" i="1"/>
  <c r="I740" i="1"/>
  <c r="L740" i="1"/>
  <c r="M740" i="1"/>
  <c r="O740" i="1" s="1"/>
  <c r="N740" i="1"/>
  <c r="P740" i="1"/>
  <c r="I741" i="1"/>
  <c r="L741" i="1"/>
  <c r="M741" i="1"/>
  <c r="O741" i="1" s="1"/>
  <c r="N741" i="1"/>
  <c r="P741" i="1"/>
  <c r="I742" i="1"/>
  <c r="L742" i="1"/>
  <c r="M742" i="1"/>
  <c r="O742" i="1" s="1"/>
  <c r="N742" i="1"/>
  <c r="P742" i="1"/>
  <c r="I743" i="1"/>
  <c r="L743" i="1"/>
  <c r="M743" i="1"/>
  <c r="O743" i="1" s="1"/>
  <c r="N743" i="1"/>
  <c r="P743" i="1"/>
  <c r="I744" i="1"/>
  <c r="L744" i="1"/>
  <c r="M744" i="1"/>
  <c r="O744" i="1" s="1"/>
  <c r="N744" i="1"/>
  <c r="P744" i="1"/>
  <c r="I745" i="1"/>
  <c r="L745" i="1"/>
  <c r="M745" i="1"/>
  <c r="O745" i="1" s="1"/>
  <c r="N745" i="1"/>
  <c r="P745" i="1"/>
  <c r="I746" i="1"/>
  <c r="L746" i="1"/>
  <c r="M746" i="1"/>
  <c r="O746" i="1" s="1"/>
  <c r="N746" i="1"/>
  <c r="P746" i="1"/>
  <c r="I747" i="1"/>
  <c r="L747" i="1"/>
  <c r="M747" i="1"/>
  <c r="O747" i="1" s="1"/>
  <c r="N747" i="1"/>
  <c r="P747" i="1"/>
  <c r="I748" i="1"/>
  <c r="L748" i="1"/>
  <c r="M748" i="1"/>
  <c r="O748" i="1" s="1"/>
  <c r="N748" i="1"/>
  <c r="P748" i="1"/>
  <c r="I749" i="1"/>
  <c r="L749" i="1"/>
  <c r="M749" i="1"/>
  <c r="O749" i="1" s="1"/>
  <c r="N749" i="1"/>
  <c r="P749" i="1"/>
  <c r="I750" i="1"/>
  <c r="L750" i="1"/>
  <c r="M750" i="1"/>
  <c r="O750" i="1" s="1"/>
  <c r="N750" i="1"/>
  <c r="P750" i="1"/>
  <c r="I751" i="1"/>
  <c r="L751" i="1"/>
  <c r="M751" i="1"/>
  <c r="O751" i="1" s="1"/>
  <c r="N751" i="1"/>
  <c r="P751" i="1"/>
  <c r="I752" i="1"/>
  <c r="L752" i="1"/>
  <c r="M752" i="1"/>
  <c r="O752" i="1" s="1"/>
  <c r="N752" i="1"/>
  <c r="P752" i="1"/>
  <c r="I753" i="1"/>
  <c r="L753" i="1"/>
  <c r="M753" i="1"/>
  <c r="O753" i="1" s="1"/>
  <c r="N753" i="1"/>
  <c r="P753" i="1"/>
  <c r="I754" i="1"/>
  <c r="L754" i="1"/>
  <c r="M754" i="1"/>
  <c r="O754" i="1" s="1"/>
  <c r="N754" i="1"/>
  <c r="P754" i="1"/>
  <c r="I755" i="1"/>
  <c r="L755" i="1"/>
  <c r="M755" i="1"/>
  <c r="O755" i="1" s="1"/>
  <c r="N755" i="1"/>
  <c r="P755" i="1"/>
  <c r="I756" i="1"/>
  <c r="L756" i="1"/>
  <c r="M756" i="1"/>
  <c r="O756" i="1" s="1"/>
  <c r="N756" i="1"/>
  <c r="P756" i="1"/>
  <c r="I757" i="1"/>
  <c r="L757" i="1"/>
  <c r="M757" i="1"/>
  <c r="O757" i="1" s="1"/>
  <c r="N757" i="1"/>
  <c r="P757" i="1"/>
  <c r="I758" i="1"/>
  <c r="L758" i="1"/>
  <c r="M758" i="1"/>
  <c r="O758" i="1" s="1"/>
  <c r="N758" i="1"/>
  <c r="P758" i="1"/>
  <c r="I759" i="1"/>
  <c r="L759" i="1"/>
  <c r="M759" i="1"/>
  <c r="O759" i="1" s="1"/>
  <c r="N759" i="1"/>
  <c r="P759" i="1"/>
  <c r="I760" i="1"/>
  <c r="L760" i="1"/>
  <c r="M760" i="1"/>
  <c r="O760" i="1" s="1"/>
  <c r="N760" i="1"/>
  <c r="P760" i="1"/>
  <c r="I761" i="1"/>
  <c r="L761" i="1"/>
  <c r="M761" i="1"/>
  <c r="O761" i="1" s="1"/>
  <c r="N761" i="1"/>
  <c r="P761" i="1"/>
  <c r="I762" i="1"/>
  <c r="L762" i="1"/>
  <c r="M762" i="1"/>
  <c r="O762" i="1" s="1"/>
  <c r="N762" i="1"/>
  <c r="P762" i="1"/>
  <c r="I763" i="1"/>
  <c r="L763" i="1"/>
  <c r="M763" i="1"/>
  <c r="O763" i="1" s="1"/>
  <c r="N763" i="1"/>
  <c r="P763" i="1"/>
  <c r="I764" i="1"/>
  <c r="L764" i="1"/>
  <c r="M764" i="1"/>
  <c r="O764" i="1" s="1"/>
  <c r="N764" i="1"/>
  <c r="P764" i="1"/>
  <c r="I765" i="1"/>
  <c r="L765" i="1"/>
  <c r="M765" i="1"/>
  <c r="O765" i="1" s="1"/>
  <c r="N765" i="1"/>
  <c r="P765" i="1"/>
  <c r="I766" i="1"/>
  <c r="L766" i="1"/>
  <c r="M766" i="1"/>
  <c r="O766" i="1" s="1"/>
  <c r="N766" i="1"/>
  <c r="P766" i="1"/>
  <c r="I767" i="1"/>
  <c r="L767" i="1"/>
  <c r="M767" i="1"/>
  <c r="O767" i="1" s="1"/>
  <c r="N767" i="1"/>
  <c r="P767" i="1"/>
  <c r="I768" i="1"/>
  <c r="L768" i="1"/>
  <c r="M768" i="1"/>
  <c r="O768" i="1" s="1"/>
  <c r="N768" i="1"/>
  <c r="P768" i="1"/>
  <c r="I769" i="1"/>
  <c r="L769" i="1"/>
  <c r="M769" i="1"/>
  <c r="O769" i="1" s="1"/>
  <c r="N769" i="1"/>
  <c r="P769" i="1"/>
  <c r="I770" i="1"/>
  <c r="L770" i="1"/>
  <c r="M770" i="1"/>
  <c r="O770" i="1" s="1"/>
  <c r="N770" i="1"/>
  <c r="P770" i="1"/>
  <c r="I771" i="1"/>
  <c r="L771" i="1"/>
  <c r="M771" i="1"/>
  <c r="O771" i="1" s="1"/>
  <c r="N771" i="1"/>
  <c r="P771" i="1"/>
  <c r="I772" i="1"/>
  <c r="L772" i="1"/>
  <c r="M772" i="1"/>
  <c r="O772" i="1" s="1"/>
  <c r="N772" i="1"/>
  <c r="P772" i="1"/>
  <c r="I773" i="1"/>
  <c r="L773" i="1"/>
  <c r="M773" i="1"/>
  <c r="O773" i="1" s="1"/>
  <c r="N773" i="1"/>
  <c r="P773" i="1"/>
  <c r="I774" i="1"/>
  <c r="L774" i="1"/>
  <c r="M774" i="1"/>
  <c r="O774" i="1" s="1"/>
  <c r="N774" i="1"/>
  <c r="P774" i="1"/>
  <c r="I775" i="1"/>
  <c r="L775" i="1"/>
  <c r="M775" i="1"/>
  <c r="O775" i="1" s="1"/>
  <c r="N775" i="1"/>
  <c r="P775" i="1"/>
  <c r="I776" i="1"/>
  <c r="L776" i="1"/>
  <c r="M776" i="1"/>
  <c r="O776" i="1" s="1"/>
  <c r="N776" i="1"/>
  <c r="P776" i="1"/>
  <c r="I777" i="1"/>
  <c r="L777" i="1"/>
  <c r="M777" i="1"/>
  <c r="O777" i="1" s="1"/>
  <c r="N777" i="1"/>
  <c r="P777" i="1"/>
  <c r="I778" i="1"/>
  <c r="L778" i="1"/>
  <c r="M778" i="1"/>
  <c r="O778" i="1" s="1"/>
  <c r="N778" i="1"/>
  <c r="P778" i="1"/>
  <c r="I779" i="1"/>
  <c r="L779" i="1"/>
  <c r="M779" i="1"/>
  <c r="O779" i="1" s="1"/>
  <c r="N779" i="1"/>
  <c r="P779" i="1"/>
  <c r="I780" i="1"/>
  <c r="L780" i="1"/>
  <c r="M780" i="1"/>
  <c r="O780" i="1" s="1"/>
  <c r="N780" i="1"/>
  <c r="P780" i="1"/>
  <c r="I781" i="1"/>
  <c r="L781" i="1"/>
  <c r="M781" i="1"/>
  <c r="O781" i="1" s="1"/>
  <c r="N781" i="1"/>
  <c r="P781" i="1"/>
  <c r="I782" i="1"/>
  <c r="L782" i="1"/>
  <c r="M782" i="1"/>
  <c r="O782" i="1" s="1"/>
  <c r="N782" i="1"/>
  <c r="P782" i="1"/>
  <c r="I783" i="1"/>
  <c r="L783" i="1"/>
  <c r="M783" i="1"/>
  <c r="O783" i="1" s="1"/>
  <c r="N783" i="1"/>
  <c r="P783" i="1"/>
  <c r="I784" i="1"/>
  <c r="L784" i="1"/>
  <c r="M784" i="1"/>
  <c r="O784" i="1" s="1"/>
  <c r="N784" i="1"/>
  <c r="P784" i="1"/>
  <c r="I785" i="1"/>
  <c r="L785" i="1"/>
  <c r="M785" i="1"/>
  <c r="O785" i="1" s="1"/>
  <c r="N785" i="1"/>
  <c r="P785" i="1"/>
  <c r="I786" i="1"/>
  <c r="L786" i="1"/>
  <c r="M786" i="1"/>
  <c r="O786" i="1" s="1"/>
  <c r="N786" i="1"/>
  <c r="P786" i="1"/>
  <c r="I787" i="1"/>
  <c r="L787" i="1"/>
  <c r="M787" i="1"/>
  <c r="O787" i="1" s="1"/>
  <c r="N787" i="1"/>
  <c r="P787" i="1"/>
  <c r="I788" i="1"/>
  <c r="L788" i="1"/>
  <c r="M788" i="1"/>
  <c r="O788" i="1" s="1"/>
  <c r="N788" i="1"/>
  <c r="P788" i="1"/>
  <c r="I789" i="1"/>
  <c r="L789" i="1"/>
  <c r="M789" i="1"/>
  <c r="O789" i="1" s="1"/>
  <c r="N789" i="1"/>
  <c r="P789" i="1"/>
  <c r="I790" i="1"/>
  <c r="L790" i="1"/>
  <c r="M790" i="1"/>
  <c r="O790" i="1" s="1"/>
  <c r="N790" i="1"/>
  <c r="P790" i="1"/>
  <c r="I791" i="1"/>
  <c r="L791" i="1"/>
  <c r="M791" i="1"/>
  <c r="O791" i="1" s="1"/>
  <c r="N791" i="1"/>
  <c r="P791" i="1"/>
  <c r="I792" i="1"/>
  <c r="L792" i="1"/>
  <c r="M792" i="1"/>
  <c r="O792" i="1" s="1"/>
  <c r="N792" i="1"/>
  <c r="P792" i="1"/>
  <c r="I793" i="1"/>
  <c r="L793" i="1"/>
  <c r="M793" i="1"/>
  <c r="O793" i="1" s="1"/>
  <c r="N793" i="1"/>
  <c r="P793" i="1"/>
  <c r="I794" i="1"/>
  <c r="L794" i="1"/>
  <c r="M794" i="1"/>
  <c r="O794" i="1" s="1"/>
  <c r="N794" i="1"/>
  <c r="P794" i="1"/>
  <c r="I795" i="1"/>
  <c r="L795" i="1"/>
  <c r="M795" i="1"/>
  <c r="O795" i="1" s="1"/>
  <c r="N795" i="1"/>
  <c r="P795" i="1"/>
  <c r="I796" i="1"/>
  <c r="L796" i="1"/>
  <c r="M796" i="1"/>
  <c r="O796" i="1" s="1"/>
  <c r="N796" i="1"/>
  <c r="P796" i="1"/>
  <c r="I797" i="1"/>
  <c r="L797" i="1"/>
  <c r="M797" i="1"/>
  <c r="O797" i="1" s="1"/>
  <c r="N797" i="1"/>
  <c r="P797" i="1"/>
  <c r="I798" i="1"/>
  <c r="L798" i="1"/>
  <c r="M798" i="1"/>
  <c r="O798" i="1" s="1"/>
  <c r="N798" i="1"/>
  <c r="P798" i="1"/>
  <c r="I799" i="1"/>
  <c r="L799" i="1"/>
  <c r="M799" i="1"/>
  <c r="O799" i="1" s="1"/>
  <c r="N799" i="1"/>
  <c r="P799" i="1"/>
  <c r="I800" i="1"/>
  <c r="L800" i="1"/>
  <c r="M800" i="1"/>
  <c r="O800" i="1" s="1"/>
  <c r="N800" i="1"/>
  <c r="P800" i="1"/>
  <c r="I801" i="1"/>
  <c r="L801" i="1"/>
  <c r="M801" i="1"/>
  <c r="O801" i="1" s="1"/>
  <c r="N801" i="1"/>
  <c r="P801" i="1"/>
  <c r="I802" i="1"/>
  <c r="L802" i="1"/>
  <c r="M802" i="1"/>
  <c r="O802" i="1" s="1"/>
  <c r="N802" i="1"/>
  <c r="P802" i="1"/>
  <c r="I803" i="1"/>
  <c r="L803" i="1"/>
  <c r="M803" i="1"/>
  <c r="O803" i="1" s="1"/>
  <c r="N803" i="1"/>
  <c r="P803" i="1"/>
  <c r="I804" i="1"/>
  <c r="L804" i="1"/>
  <c r="M804" i="1"/>
  <c r="O804" i="1" s="1"/>
  <c r="N804" i="1"/>
  <c r="P804" i="1"/>
  <c r="I805" i="1"/>
  <c r="L805" i="1"/>
  <c r="M805" i="1"/>
  <c r="O805" i="1" s="1"/>
  <c r="N805" i="1"/>
  <c r="P805" i="1"/>
  <c r="I806" i="1"/>
  <c r="L806" i="1"/>
  <c r="M806" i="1"/>
  <c r="O806" i="1" s="1"/>
  <c r="N806" i="1"/>
  <c r="P806" i="1"/>
  <c r="I807" i="1"/>
  <c r="L807" i="1"/>
  <c r="M807" i="1"/>
  <c r="O807" i="1" s="1"/>
  <c r="N807" i="1"/>
  <c r="P807" i="1"/>
  <c r="I808" i="1"/>
  <c r="L808" i="1"/>
  <c r="M808" i="1"/>
  <c r="O808" i="1" s="1"/>
  <c r="N808" i="1"/>
  <c r="P808" i="1"/>
  <c r="I809" i="1"/>
  <c r="L809" i="1"/>
  <c r="M809" i="1"/>
  <c r="O809" i="1" s="1"/>
  <c r="N809" i="1"/>
  <c r="P809" i="1"/>
  <c r="I810" i="1"/>
  <c r="L810" i="1"/>
  <c r="M810" i="1"/>
  <c r="O810" i="1" s="1"/>
  <c r="N810" i="1"/>
  <c r="P810" i="1"/>
  <c r="I811" i="1"/>
  <c r="L811" i="1"/>
  <c r="M811" i="1"/>
  <c r="O811" i="1" s="1"/>
  <c r="N811" i="1"/>
  <c r="P811" i="1"/>
  <c r="I812" i="1"/>
  <c r="L812" i="1"/>
  <c r="M812" i="1"/>
  <c r="O812" i="1" s="1"/>
  <c r="N812" i="1"/>
  <c r="P812" i="1"/>
  <c r="I813" i="1"/>
  <c r="L813" i="1"/>
  <c r="M813" i="1"/>
  <c r="O813" i="1" s="1"/>
  <c r="N813" i="1"/>
  <c r="P813" i="1"/>
  <c r="I814" i="1"/>
  <c r="L814" i="1"/>
  <c r="M814" i="1"/>
  <c r="O814" i="1" s="1"/>
  <c r="N814" i="1"/>
  <c r="P814" i="1"/>
  <c r="I815" i="1"/>
  <c r="L815" i="1"/>
  <c r="M815" i="1"/>
  <c r="O815" i="1" s="1"/>
  <c r="N815" i="1"/>
  <c r="P815" i="1"/>
  <c r="I816" i="1"/>
  <c r="L816" i="1"/>
  <c r="M816" i="1"/>
  <c r="O816" i="1" s="1"/>
  <c r="N816" i="1"/>
  <c r="P816" i="1"/>
  <c r="I817" i="1"/>
  <c r="L817" i="1"/>
  <c r="M817" i="1"/>
  <c r="O817" i="1" s="1"/>
  <c r="N817" i="1"/>
  <c r="P817" i="1"/>
  <c r="I818" i="1"/>
  <c r="L818" i="1"/>
  <c r="M818" i="1"/>
  <c r="O818" i="1" s="1"/>
  <c r="N818" i="1"/>
  <c r="P818" i="1"/>
  <c r="I819" i="1"/>
  <c r="L819" i="1"/>
  <c r="M819" i="1"/>
  <c r="O819" i="1" s="1"/>
  <c r="N819" i="1"/>
  <c r="P819" i="1"/>
  <c r="I820" i="1"/>
  <c r="L820" i="1"/>
  <c r="M820" i="1"/>
  <c r="O820" i="1" s="1"/>
  <c r="N820" i="1"/>
  <c r="P820" i="1"/>
  <c r="I821" i="1"/>
  <c r="L821" i="1"/>
  <c r="M821" i="1"/>
  <c r="O821" i="1" s="1"/>
  <c r="N821" i="1"/>
  <c r="P821" i="1"/>
  <c r="I822" i="1"/>
  <c r="L822" i="1"/>
  <c r="M822" i="1"/>
  <c r="O822" i="1" s="1"/>
  <c r="N822" i="1"/>
  <c r="P822" i="1"/>
  <c r="I823" i="1"/>
  <c r="L823" i="1"/>
  <c r="M823" i="1"/>
  <c r="O823" i="1" s="1"/>
  <c r="N823" i="1"/>
  <c r="P823" i="1"/>
  <c r="I824" i="1"/>
  <c r="L824" i="1"/>
  <c r="M824" i="1"/>
  <c r="O824" i="1" s="1"/>
  <c r="N824" i="1"/>
  <c r="P824" i="1"/>
  <c r="I825" i="1"/>
  <c r="L825" i="1"/>
  <c r="M825" i="1"/>
  <c r="O825" i="1" s="1"/>
  <c r="N825" i="1"/>
  <c r="P825" i="1"/>
  <c r="I826" i="1"/>
  <c r="L826" i="1"/>
  <c r="M826" i="1"/>
  <c r="O826" i="1" s="1"/>
  <c r="N826" i="1"/>
  <c r="P826" i="1"/>
  <c r="I827" i="1"/>
  <c r="L827" i="1"/>
  <c r="M827" i="1"/>
  <c r="O827" i="1" s="1"/>
  <c r="N827" i="1"/>
  <c r="P827" i="1"/>
  <c r="I828" i="1"/>
  <c r="L828" i="1"/>
  <c r="M828" i="1"/>
  <c r="O828" i="1" s="1"/>
  <c r="N828" i="1"/>
  <c r="P828" i="1"/>
  <c r="I829" i="1"/>
  <c r="L829" i="1"/>
  <c r="M829" i="1"/>
  <c r="O829" i="1" s="1"/>
  <c r="N829" i="1"/>
  <c r="P829" i="1"/>
  <c r="I830" i="1"/>
  <c r="L830" i="1"/>
  <c r="M830" i="1"/>
  <c r="O830" i="1" s="1"/>
  <c r="N830" i="1"/>
  <c r="P830" i="1"/>
  <c r="I831" i="1"/>
  <c r="L831" i="1"/>
  <c r="M831" i="1"/>
  <c r="O831" i="1" s="1"/>
  <c r="N831" i="1"/>
  <c r="P831" i="1"/>
  <c r="I832" i="1"/>
  <c r="L832" i="1"/>
  <c r="M832" i="1"/>
  <c r="O832" i="1" s="1"/>
  <c r="N832" i="1"/>
  <c r="P832" i="1"/>
  <c r="I833" i="1"/>
  <c r="L833" i="1"/>
  <c r="M833" i="1"/>
  <c r="O833" i="1" s="1"/>
  <c r="N833" i="1"/>
  <c r="P833" i="1"/>
  <c r="I834" i="1"/>
  <c r="L834" i="1"/>
  <c r="M834" i="1"/>
  <c r="O834" i="1" s="1"/>
  <c r="N834" i="1"/>
  <c r="P834" i="1"/>
  <c r="I835" i="1"/>
  <c r="L835" i="1"/>
  <c r="M835" i="1"/>
  <c r="O835" i="1" s="1"/>
  <c r="N835" i="1"/>
  <c r="P835" i="1"/>
  <c r="I836" i="1"/>
  <c r="L836" i="1"/>
  <c r="M836" i="1"/>
  <c r="O836" i="1" s="1"/>
  <c r="N836" i="1"/>
  <c r="P836" i="1"/>
  <c r="I837" i="1"/>
  <c r="L837" i="1"/>
  <c r="M837" i="1"/>
  <c r="O837" i="1" s="1"/>
  <c r="N837" i="1"/>
  <c r="P837" i="1"/>
  <c r="I838" i="1"/>
  <c r="L838" i="1"/>
  <c r="M838" i="1"/>
  <c r="O838" i="1" s="1"/>
  <c r="N838" i="1"/>
  <c r="P838" i="1"/>
  <c r="I839" i="1"/>
  <c r="L839" i="1"/>
  <c r="M839" i="1"/>
  <c r="O839" i="1" s="1"/>
  <c r="N839" i="1"/>
  <c r="P839" i="1"/>
  <c r="I840" i="1"/>
  <c r="L840" i="1"/>
  <c r="M840" i="1"/>
  <c r="O840" i="1" s="1"/>
  <c r="N840" i="1"/>
  <c r="P840" i="1"/>
  <c r="I841" i="1"/>
  <c r="L841" i="1"/>
  <c r="M841" i="1"/>
  <c r="O841" i="1" s="1"/>
  <c r="N841" i="1"/>
  <c r="P841" i="1"/>
  <c r="I842" i="1"/>
  <c r="L842" i="1"/>
  <c r="M842" i="1"/>
  <c r="O842" i="1" s="1"/>
  <c r="N842" i="1"/>
  <c r="P842" i="1"/>
  <c r="I843" i="1"/>
  <c r="L843" i="1"/>
  <c r="M843" i="1"/>
  <c r="O843" i="1" s="1"/>
  <c r="N843" i="1"/>
  <c r="P843" i="1"/>
  <c r="I844" i="1"/>
  <c r="L844" i="1"/>
  <c r="M844" i="1"/>
  <c r="O844" i="1" s="1"/>
  <c r="N844" i="1"/>
  <c r="P844" i="1"/>
  <c r="I845" i="1"/>
  <c r="L845" i="1"/>
  <c r="M845" i="1"/>
  <c r="O845" i="1" s="1"/>
  <c r="N845" i="1"/>
  <c r="P845" i="1"/>
  <c r="I846" i="1"/>
  <c r="L846" i="1"/>
  <c r="M846" i="1"/>
  <c r="O846" i="1" s="1"/>
  <c r="N846" i="1"/>
  <c r="P846" i="1"/>
  <c r="I847" i="1"/>
  <c r="L847" i="1"/>
  <c r="M847" i="1"/>
  <c r="O847" i="1" s="1"/>
  <c r="N847" i="1"/>
  <c r="P847" i="1"/>
  <c r="I848" i="1"/>
  <c r="L848" i="1"/>
  <c r="M848" i="1"/>
  <c r="O848" i="1" s="1"/>
  <c r="N848" i="1"/>
  <c r="P848" i="1"/>
  <c r="I849" i="1"/>
  <c r="L849" i="1"/>
  <c r="M849" i="1"/>
  <c r="O849" i="1" s="1"/>
  <c r="N849" i="1"/>
  <c r="P849" i="1"/>
  <c r="I850" i="1"/>
  <c r="L850" i="1"/>
  <c r="M850" i="1"/>
  <c r="O850" i="1" s="1"/>
  <c r="N850" i="1"/>
  <c r="P850" i="1"/>
  <c r="I851" i="1"/>
  <c r="L851" i="1"/>
  <c r="M851" i="1"/>
  <c r="O851" i="1" s="1"/>
  <c r="N851" i="1"/>
  <c r="P851" i="1"/>
  <c r="I852" i="1"/>
  <c r="L852" i="1"/>
  <c r="M852" i="1"/>
  <c r="O852" i="1" s="1"/>
  <c r="N852" i="1"/>
  <c r="P852" i="1"/>
  <c r="I853" i="1"/>
  <c r="L853" i="1"/>
  <c r="M853" i="1"/>
  <c r="O853" i="1" s="1"/>
  <c r="N853" i="1"/>
  <c r="P853" i="1"/>
  <c r="I854" i="1"/>
  <c r="L854" i="1"/>
  <c r="M854" i="1"/>
  <c r="O854" i="1" s="1"/>
  <c r="N854" i="1"/>
  <c r="P854" i="1"/>
  <c r="I855" i="1"/>
  <c r="L855" i="1"/>
  <c r="M855" i="1"/>
  <c r="O855" i="1" s="1"/>
  <c r="N855" i="1"/>
  <c r="P855" i="1"/>
  <c r="I856" i="1"/>
  <c r="L856" i="1"/>
  <c r="M856" i="1"/>
  <c r="O856" i="1" s="1"/>
  <c r="N856" i="1"/>
  <c r="P856" i="1"/>
  <c r="I857" i="1"/>
  <c r="L857" i="1"/>
  <c r="M857" i="1"/>
  <c r="O857" i="1" s="1"/>
  <c r="N857" i="1"/>
  <c r="P857" i="1"/>
  <c r="I858" i="1"/>
  <c r="L858" i="1"/>
  <c r="M858" i="1"/>
  <c r="O858" i="1" s="1"/>
  <c r="N858" i="1"/>
  <c r="P858" i="1"/>
  <c r="I859" i="1"/>
  <c r="L859" i="1"/>
  <c r="M859" i="1"/>
  <c r="O859" i="1" s="1"/>
  <c r="N859" i="1"/>
  <c r="P859" i="1"/>
  <c r="I860" i="1"/>
  <c r="L860" i="1"/>
  <c r="M860" i="1"/>
  <c r="O860" i="1" s="1"/>
  <c r="N860" i="1"/>
  <c r="P860" i="1"/>
  <c r="I861" i="1"/>
  <c r="L861" i="1"/>
  <c r="M861" i="1"/>
  <c r="O861" i="1" s="1"/>
  <c r="N861" i="1"/>
  <c r="P861" i="1"/>
  <c r="I862" i="1"/>
  <c r="L862" i="1"/>
  <c r="M862" i="1"/>
  <c r="O862" i="1" s="1"/>
  <c r="N862" i="1"/>
  <c r="P862" i="1"/>
  <c r="I863" i="1"/>
  <c r="L863" i="1"/>
  <c r="M863" i="1"/>
  <c r="O863" i="1" s="1"/>
  <c r="N863" i="1"/>
  <c r="P863" i="1"/>
  <c r="I864" i="1"/>
  <c r="L864" i="1"/>
  <c r="M864" i="1"/>
  <c r="O864" i="1" s="1"/>
  <c r="N864" i="1"/>
  <c r="P864" i="1"/>
  <c r="I865" i="1"/>
  <c r="L865" i="1"/>
  <c r="M865" i="1"/>
  <c r="O865" i="1" s="1"/>
  <c r="N865" i="1"/>
  <c r="P865" i="1"/>
  <c r="I866" i="1"/>
  <c r="L866" i="1"/>
  <c r="M866" i="1"/>
  <c r="O866" i="1" s="1"/>
  <c r="N866" i="1"/>
  <c r="P866" i="1"/>
  <c r="I867" i="1"/>
  <c r="L867" i="1"/>
  <c r="M867" i="1"/>
  <c r="O867" i="1" s="1"/>
  <c r="N867" i="1"/>
  <c r="P867" i="1"/>
  <c r="I868" i="1"/>
  <c r="L868" i="1"/>
  <c r="M868" i="1"/>
  <c r="O868" i="1" s="1"/>
  <c r="N868" i="1"/>
  <c r="P868" i="1"/>
  <c r="I869" i="1"/>
  <c r="L869" i="1"/>
  <c r="M869" i="1"/>
  <c r="O869" i="1" s="1"/>
  <c r="N869" i="1"/>
  <c r="P869" i="1"/>
  <c r="I870" i="1"/>
  <c r="L870" i="1"/>
  <c r="M870" i="1"/>
  <c r="O870" i="1" s="1"/>
  <c r="N870" i="1"/>
  <c r="P870" i="1"/>
  <c r="I871" i="1"/>
  <c r="L871" i="1"/>
  <c r="M871" i="1"/>
  <c r="O871" i="1" s="1"/>
  <c r="N871" i="1"/>
  <c r="P871" i="1"/>
  <c r="I872" i="1"/>
  <c r="L872" i="1"/>
  <c r="M872" i="1"/>
  <c r="O872" i="1" s="1"/>
  <c r="N872" i="1"/>
  <c r="P872" i="1"/>
  <c r="I873" i="1"/>
  <c r="L873" i="1"/>
  <c r="M873" i="1"/>
  <c r="O873" i="1" s="1"/>
  <c r="N873" i="1"/>
  <c r="P873" i="1"/>
  <c r="I874" i="1"/>
  <c r="L874" i="1"/>
  <c r="M874" i="1"/>
  <c r="O874" i="1" s="1"/>
  <c r="N874" i="1"/>
  <c r="P874" i="1"/>
  <c r="I875" i="1"/>
  <c r="L875" i="1"/>
  <c r="M875" i="1"/>
  <c r="O875" i="1" s="1"/>
  <c r="N875" i="1"/>
  <c r="P875" i="1"/>
  <c r="I876" i="1"/>
  <c r="L876" i="1"/>
  <c r="M876" i="1"/>
  <c r="O876" i="1" s="1"/>
  <c r="N876" i="1"/>
  <c r="P876" i="1"/>
  <c r="I877" i="1"/>
  <c r="L877" i="1"/>
  <c r="M877" i="1"/>
  <c r="O877" i="1" s="1"/>
  <c r="N877" i="1"/>
  <c r="P877" i="1"/>
  <c r="I878" i="1"/>
  <c r="L878" i="1"/>
  <c r="M878" i="1"/>
  <c r="O878" i="1" s="1"/>
  <c r="N878" i="1"/>
  <c r="P878" i="1"/>
  <c r="I879" i="1"/>
  <c r="L879" i="1"/>
  <c r="M879" i="1"/>
  <c r="O879" i="1" s="1"/>
  <c r="N879" i="1"/>
  <c r="P879" i="1"/>
  <c r="I880" i="1"/>
  <c r="L880" i="1"/>
  <c r="M880" i="1"/>
  <c r="O880" i="1" s="1"/>
  <c r="N880" i="1"/>
  <c r="P880" i="1"/>
  <c r="I881" i="1"/>
  <c r="L881" i="1"/>
  <c r="M881" i="1"/>
  <c r="O881" i="1" s="1"/>
  <c r="N881" i="1"/>
  <c r="P881" i="1"/>
  <c r="I882" i="1"/>
  <c r="L882" i="1"/>
  <c r="M882" i="1"/>
  <c r="O882" i="1" s="1"/>
  <c r="N882" i="1"/>
  <c r="P882" i="1"/>
  <c r="I883" i="1"/>
  <c r="L883" i="1"/>
  <c r="M883" i="1"/>
  <c r="O883" i="1" s="1"/>
  <c r="N883" i="1"/>
  <c r="P883" i="1"/>
  <c r="I884" i="1"/>
  <c r="L884" i="1"/>
  <c r="M884" i="1"/>
  <c r="O884" i="1" s="1"/>
  <c r="N884" i="1"/>
  <c r="P884" i="1"/>
  <c r="I885" i="1"/>
  <c r="L885" i="1"/>
  <c r="M885" i="1"/>
  <c r="O885" i="1" s="1"/>
  <c r="N885" i="1"/>
  <c r="P885" i="1"/>
  <c r="I886" i="1"/>
  <c r="L886" i="1"/>
  <c r="M886" i="1"/>
  <c r="O886" i="1" s="1"/>
  <c r="N886" i="1"/>
  <c r="P886" i="1"/>
  <c r="I887" i="1"/>
  <c r="L887" i="1"/>
  <c r="M887" i="1"/>
  <c r="O887" i="1" s="1"/>
  <c r="N887" i="1"/>
  <c r="P887" i="1"/>
  <c r="I888" i="1"/>
  <c r="L888" i="1"/>
  <c r="M888" i="1"/>
  <c r="O888" i="1" s="1"/>
  <c r="N888" i="1"/>
  <c r="P888" i="1"/>
  <c r="I889" i="1"/>
  <c r="L889" i="1"/>
  <c r="M889" i="1"/>
  <c r="O889" i="1" s="1"/>
  <c r="N889" i="1"/>
  <c r="P889" i="1"/>
  <c r="I890" i="1"/>
  <c r="L890" i="1"/>
  <c r="M890" i="1"/>
  <c r="O890" i="1" s="1"/>
  <c r="N890" i="1"/>
  <c r="P890" i="1"/>
  <c r="I891" i="1"/>
  <c r="L891" i="1"/>
  <c r="M891" i="1"/>
  <c r="O891" i="1" s="1"/>
  <c r="N891" i="1"/>
  <c r="P891" i="1"/>
  <c r="I892" i="1"/>
  <c r="L892" i="1"/>
  <c r="M892" i="1"/>
  <c r="O892" i="1" s="1"/>
  <c r="N892" i="1"/>
  <c r="P892" i="1"/>
  <c r="I893" i="1"/>
  <c r="L893" i="1"/>
  <c r="M893" i="1"/>
  <c r="O893" i="1" s="1"/>
  <c r="N893" i="1"/>
  <c r="P893" i="1"/>
  <c r="I894" i="1"/>
  <c r="L894" i="1"/>
  <c r="M894" i="1"/>
  <c r="O894" i="1" s="1"/>
  <c r="N894" i="1"/>
  <c r="P894" i="1"/>
  <c r="I895" i="1"/>
  <c r="L895" i="1"/>
  <c r="M895" i="1"/>
  <c r="O895" i="1" s="1"/>
  <c r="N895" i="1"/>
  <c r="P895" i="1"/>
  <c r="I896" i="1"/>
  <c r="L896" i="1"/>
  <c r="M896" i="1"/>
  <c r="O896" i="1" s="1"/>
  <c r="N896" i="1"/>
  <c r="P896" i="1"/>
  <c r="I897" i="1"/>
  <c r="L897" i="1"/>
  <c r="M897" i="1"/>
  <c r="O897" i="1" s="1"/>
  <c r="N897" i="1"/>
  <c r="P897" i="1"/>
  <c r="I898" i="1"/>
  <c r="L898" i="1"/>
  <c r="M898" i="1"/>
  <c r="O898" i="1" s="1"/>
  <c r="N898" i="1"/>
  <c r="P898" i="1"/>
  <c r="I899" i="1"/>
  <c r="L899" i="1"/>
  <c r="M899" i="1"/>
  <c r="O899" i="1" s="1"/>
  <c r="N899" i="1"/>
  <c r="P899" i="1"/>
  <c r="I900" i="1"/>
  <c r="L900" i="1"/>
  <c r="M900" i="1"/>
  <c r="O900" i="1" s="1"/>
  <c r="N900" i="1"/>
  <c r="P900" i="1"/>
  <c r="I901" i="1"/>
  <c r="L901" i="1"/>
  <c r="M901" i="1"/>
  <c r="O901" i="1" s="1"/>
  <c r="N901" i="1"/>
  <c r="P901" i="1"/>
  <c r="I902" i="1"/>
  <c r="L902" i="1"/>
  <c r="M902" i="1"/>
  <c r="O902" i="1" s="1"/>
  <c r="N902" i="1"/>
  <c r="P902" i="1"/>
  <c r="I903" i="1"/>
  <c r="L903" i="1"/>
  <c r="M903" i="1"/>
  <c r="O903" i="1" s="1"/>
  <c r="N903" i="1"/>
  <c r="P903" i="1"/>
  <c r="I904" i="1"/>
  <c r="L904" i="1"/>
  <c r="M904" i="1"/>
  <c r="O904" i="1" s="1"/>
  <c r="N904" i="1"/>
  <c r="P904" i="1"/>
  <c r="I905" i="1"/>
  <c r="L905" i="1"/>
  <c r="M905" i="1"/>
  <c r="O905" i="1" s="1"/>
  <c r="N905" i="1"/>
  <c r="P905" i="1"/>
  <c r="I906" i="1"/>
  <c r="L906" i="1"/>
  <c r="M906" i="1"/>
  <c r="O906" i="1" s="1"/>
  <c r="N906" i="1"/>
  <c r="P906" i="1"/>
  <c r="I907" i="1"/>
  <c r="L907" i="1"/>
  <c r="M907" i="1"/>
  <c r="O907" i="1" s="1"/>
  <c r="N907" i="1"/>
  <c r="P907" i="1"/>
  <c r="I908" i="1"/>
  <c r="L908" i="1"/>
  <c r="M908" i="1"/>
  <c r="O908" i="1" s="1"/>
  <c r="N908" i="1"/>
  <c r="P908" i="1"/>
  <c r="I909" i="1"/>
  <c r="L909" i="1"/>
  <c r="M909" i="1"/>
  <c r="O909" i="1" s="1"/>
  <c r="N909" i="1"/>
  <c r="P909" i="1"/>
  <c r="I910" i="1"/>
  <c r="L910" i="1"/>
  <c r="M910" i="1"/>
  <c r="O910" i="1" s="1"/>
  <c r="N910" i="1"/>
  <c r="P910" i="1"/>
  <c r="I911" i="1"/>
  <c r="L911" i="1"/>
  <c r="M911" i="1"/>
  <c r="O911" i="1" s="1"/>
  <c r="N911" i="1"/>
  <c r="P911" i="1"/>
  <c r="I912" i="1"/>
  <c r="L912" i="1"/>
  <c r="M912" i="1"/>
  <c r="O912" i="1" s="1"/>
  <c r="N912" i="1"/>
  <c r="P912" i="1"/>
  <c r="I913" i="1"/>
  <c r="L913" i="1"/>
  <c r="M913" i="1"/>
  <c r="O913" i="1" s="1"/>
  <c r="N913" i="1"/>
  <c r="P913" i="1"/>
  <c r="I914" i="1"/>
  <c r="L914" i="1"/>
  <c r="M914" i="1"/>
  <c r="O914" i="1" s="1"/>
  <c r="N914" i="1"/>
  <c r="P914" i="1"/>
  <c r="I915" i="1"/>
  <c r="L915" i="1"/>
  <c r="M915" i="1"/>
  <c r="O915" i="1" s="1"/>
  <c r="N915" i="1"/>
  <c r="P915" i="1"/>
  <c r="I916" i="1"/>
  <c r="L916" i="1"/>
  <c r="M916" i="1"/>
  <c r="O916" i="1" s="1"/>
  <c r="N916" i="1"/>
  <c r="P916" i="1"/>
  <c r="I917" i="1"/>
  <c r="L917" i="1"/>
  <c r="M917" i="1"/>
  <c r="O917" i="1" s="1"/>
  <c r="N917" i="1"/>
  <c r="P917" i="1"/>
  <c r="I918" i="1"/>
  <c r="L918" i="1"/>
  <c r="M918" i="1"/>
  <c r="O918" i="1" s="1"/>
  <c r="N918" i="1"/>
  <c r="P918" i="1"/>
  <c r="I919" i="1"/>
  <c r="L919" i="1"/>
  <c r="M919" i="1"/>
  <c r="O919" i="1" s="1"/>
  <c r="N919" i="1"/>
  <c r="P919" i="1"/>
  <c r="I920" i="1"/>
  <c r="L920" i="1"/>
  <c r="M920" i="1"/>
  <c r="O920" i="1" s="1"/>
  <c r="N920" i="1"/>
  <c r="P920" i="1"/>
  <c r="I921" i="1"/>
  <c r="L921" i="1"/>
  <c r="M921" i="1"/>
  <c r="O921" i="1" s="1"/>
  <c r="N921" i="1"/>
  <c r="P921" i="1"/>
  <c r="I922" i="1"/>
  <c r="L922" i="1"/>
  <c r="M922" i="1"/>
  <c r="O922" i="1" s="1"/>
  <c r="N922" i="1"/>
  <c r="P922" i="1"/>
  <c r="I923" i="1"/>
  <c r="L923" i="1"/>
  <c r="M923" i="1"/>
  <c r="O923" i="1" s="1"/>
  <c r="N923" i="1"/>
  <c r="P923" i="1"/>
  <c r="I924" i="1"/>
  <c r="L924" i="1"/>
  <c r="M924" i="1"/>
  <c r="O924" i="1" s="1"/>
  <c r="N924" i="1"/>
  <c r="P924" i="1"/>
  <c r="I925" i="1"/>
  <c r="L925" i="1"/>
  <c r="M925" i="1"/>
  <c r="O925" i="1" s="1"/>
  <c r="N925" i="1"/>
  <c r="P925" i="1"/>
  <c r="I926" i="1"/>
  <c r="L926" i="1"/>
  <c r="M926" i="1"/>
  <c r="O926" i="1" s="1"/>
  <c r="N926" i="1"/>
  <c r="P926" i="1"/>
  <c r="I927" i="1"/>
  <c r="L927" i="1"/>
  <c r="M927" i="1"/>
  <c r="O927" i="1" s="1"/>
  <c r="N927" i="1"/>
  <c r="P927" i="1"/>
  <c r="I928" i="1"/>
  <c r="L928" i="1"/>
  <c r="M928" i="1"/>
  <c r="O928" i="1" s="1"/>
  <c r="N928" i="1"/>
  <c r="P928" i="1"/>
  <c r="I929" i="1"/>
  <c r="L929" i="1"/>
  <c r="M929" i="1"/>
  <c r="O929" i="1" s="1"/>
  <c r="N929" i="1"/>
  <c r="P929" i="1"/>
  <c r="I930" i="1"/>
  <c r="L930" i="1"/>
  <c r="M930" i="1"/>
  <c r="O930" i="1" s="1"/>
  <c r="N930" i="1"/>
  <c r="P930" i="1"/>
  <c r="I931" i="1"/>
  <c r="L931" i="1"/>
  <c r="M931" i="1"/>
  <c r="O931" i="1" s="1"/>
  <c r="N931" i="1"/>
  <c r="P931" i="1"/>
  <c r="I932" i="1"/>
  <c r="L932" i="1"/>
  <c r="M932" i="1"/>
  <c r="O932" i="1" s="1"/>
  <c r="N932" i="1"/>
  <c r="P932" i="1"/>
  <c r="I933" i="1"/>
  <c r="L933" i="1"/>
  <c r="M933" i="1"/>
  <c r="O933" i="1" s="1"/>
  <c r="N933" i="1"/>
  <c r="P933" i="1"/>
  <c r="I934" i="1"/>
  <c r="L934" i="1"/>
  <c r="M934" i="1"/>
  <c r="O934" i="1" s="1"/>
  <c r="N934" i="1"/>
  <c r="P934" i="1"/>
  <c r="I935" i="1"/>
  <c r="L935" i="1"/>
  <c r="M935" i="1"/>
  <c r="O935" i="1" s="1"/>
  <c r="N935" i="1"/>
  <c r="P935" i="1"/>
  <c r="I936" i="1"/>
  <c r="L936" i="1"/>
  <c r="M936" i="1"/>
  <c r="O936" i="1" s="1"/>
  <c r="N936" i="1"/>
  <c r="P936" i="1"/>
  <c r="I937" i="1"/>
  <c r="L937" i="1"/>
  <c r="M937" i="1"/>
  <c r="O937" i="1" s="1"/>
  <c r="N937" i="1"/>
  <c r="P937" i="1"/>
  <c r="I938" i="1"/>
  <c r="L938" i="1"/>
  <c r="M938" i="1"/>
  <c r="O938" i="1" s="1"/>
  <c r="N938" i="1"/>
  <c r="P938" i="1"/>
  <c r="I939" i="1"/>
  <c r="L939" i="1"/>
  <c r="M939" i="1"/>
  <c r="O939" i="1" s="1"/>
  <c r="N939" i="1"/>
  <c r="P939" i="1"/>
  <c r="I940" i="1"/>
  <c r="L940" i="1"/>
  <c r="M940" i="1"/>
  <c r="O940" i="1" s="1"/>
  <c r="N940" i="1"/>
  <c r="P940" i="1"/>
  <c r="I941" i="1"/>
  <c r="L941" i="1"/>
  <c r="M941" i="1"/>
  <c r="O941" i="1" s="1"/>
  <c r="N941" i="1"/>
  <c r="P941" i="1"/>
  <c r="I942" i="1"/>
  <c r="L942" i="1"/>
  <c r="M942" i="1"/>
  <c r="O942" i="1" s="1"/>
  <c r="N942" i="1"/>
  <c r="P942" i="1"/>
  <c r="I943" i="1"/>
  <c r="L943" i="1"/>
  <c r="M943" i="1"/>
  <c r="O943" i="1" s="1"/>
  <c r="N943" i="1"/>
  <c r="P943" i="1"/>
  <c r="I944" i="1"/>
  <c r="L944" i="1"/>
  <c r="M944" i="1"/>
  <c r="O944" i="1" s="1"/>
  <c r="N944" i="1"/>
  <c r="P944" i="1"/>
  <c r="I945" i="1"/>
  <c r="L945" i="1"/>
  <c r="M945" i="1"/>
  <c r="O945" i="1" s="1"/>
  <c r="N945" i="1"/>
  <c r="P945" i="1"/>
  <c r="I946" i="1"/>
  <c r="L946" i="1"/>
  <c r="M946" i="1"/>
  <c r="O946" i="1" s="1"/>
  <c r="N946" i="1"/>
  <c r="P946" i="1"/>
  <c r="I947" i="1"/>
  <c r="L947" i="1"/>
  <c r="M947" i="1"/>
  <c r="O947" i="1" s="1"/>
  <c r="N947" i="1"/>
  <c r="P947" i="1"/>
  <c r="I948" i="1"/>
  <c r="L948" i="1"/>
  <c r="M948" i="1"/>
  <c r="O948" i="1" s="1"/>
  <c r="N948" i="1"/>
  <c r="P948" i="1"/>
  <c r="I949" i="1"/>
  <c r="L949" i="1"/>
  <c r="M949" i="1"/>
  <c r="O949" i="1" s="1"/>
  <c r="N949" i="1"/>
  <c r="P949" i="1"/>
  <c r="I950" i="1"/>
  <c r="L950" i="1"/>
  <c r="M950" i="1"/>
  <c r="O950" i="1" s="1"/>
  <c r="N950" i="1"/>
  <c r="P950" i="1"/>
  <c r="I951" i="1"/>
  <c r="L951" i="1"/>
  <c r="M951" i="1"/>
  <c r="O951" i="1" s="1"/>
  <c r="N951" i="1"/>
  <c r="P951" i="1"/>
  <c r="I952" i="1"/>
  <c r="L952" i="1"/>
  <c r="M952" i="1"/>
  <c r="O952" i="1" s="1"/>
  <c r="N952" i="1"/>
  <c r="P952" i="1"/>
  <c r="I953" i="1"/>
  <c r="L953" i="1"/>
  <c r="M953" i="1"/>
  <c r="O953" i="1" s="1"/>
  <c r="N953" i="1"/>
  <c r="P953" i="1"/>
  <c r="I954" i="1"/>
  <c r="L954" i="1"/>
  <c r="M954" i="1"/>
  <c r="O954" i="1" s="1"/>
  <c r="N954" i="1"/>
  <c r="P954" i="1"/>
  <c r="I955" i="1"/>
  <c r="L955" i="1"/>
  <c r="M955" i="1"/>
  <c r="O955" i="1" s="1"/>
  <c r="N955" i="1"/>
  <c r="P955" i="1"/>
  <c r="I956" i="1"/>
  <c r="L956" i="1"/>
  <c r="M956" i="1"/>
  <c r="O956" i="1" s="1"/>
  <c r="N956" i="1"/>
  <c r="P956" i="1"/>
  <c r="I957" i="1"/>
  <c r="L957" i="1"/>
  <c r="M957" i="1"/>
  <c r="O957" i="1" s="1"/>
  <c r="N957" i="1"/>
  <c r="P957" i="1"/>
  <c r="I958" i="1"/>
  <c r="L958" i="1"/>
  <c r="M958" i="1"/>
  <c r="O958" i="1" s="1"/>
  <c r="N958" i="1"/>
  <c r="P958" i="1"/>
  <c r="I959" i="1"/>
  <c r="L959" i="1"/>
  <c r="M959" i="1"/>
  <c r="O959" i="1" s="1"/>
  <c r="N959" i="1"/>
  <c r="P959" i="1"/>
  <c r="I960" i="1"/>
  <c r="L960" i="1"/>
  <c r="M960" i="1"/>
  <c r="O960" i="1" s="1"/>
  <c r="N960" i="1"/>
  <c r="P960" i="1"/>
  <c r="I961" i="1"/>
  <c r="L961" i="1"/>
  <c r="M961" i="1"/>
  <c r="O961" i="1" s="1"/>
  <c r="N961" i="1"/>
  <c r="P961" i="1"/>
  <c r="I962" i="1"/>
  <c r="L962" i="1"/>
  <c r="M962" i="1"/>
  <c r="O962" i="1" s="1"/>
  <c r="N962" i="1"/>
  <c r="P962" i="1"/>
  <c r="I963" i="1"/>
  <c r="L963" i="1"/>
  <c r="M963" i="1"/>
  <c r="O963" i="1" s="1"/>
  <c r="N963" i="1"/>
  <c r="P963" i="1"/>
  <c r="I964" i="1"/>
  <c r="L964" i="1"/>
  <c r="M964" i="1"/>
  <c r="O964" i="1" s="1"/>
  <c r="N964" i="1"/>
  <c r="P964" i="1"/>
  <c r="I965" i="1"/>
  <c r="L965" i="1"/>
  <c r="M965" i="1"/>
  <c r="O965" i="1" s="1"/>
  <c r="N965" i="1"/>
  <c r="P965" i="1"/>
  <c r="I966" i="1"/>
  <c r="L966" i="1"/>
  <c r="M966" i="1"/>
  <c r="O966" i="1" s="1"/>
  <c r="N966" i="1"/>
  <c r="P966" i="1"/>
  <c r="I967" i="1"/>
  <c r="L967" i="1"/>
  <c r="M967" i="1"/>
  <c r="O967" i="1" s="1"/>
  <c r="N967" i="1"/>
  <c r="P967" i="1"/>
  <c r="I968" i="1"/>
  <c r="L968" i="1"/>
  <c r="M968" i="1"/>
  <c r="O968" i="1" s="1"/>
  <c r="N968" i="1"/>
  <c r="P968" i="1"/>
  <c r="I969" i="1"/>
  <c r="L969" i="1"/>
  <c r="M969" i="1"/>
  <c r="O969" i="1" s="1"/>
  <c r="N969" i="1"/>
  <c r="P969" i="1"/>
  <c r="I970" i="1"/>
  <c r="L970" i="1"/>
  <c r="M970" i="1"/>
  <c r="N970" i="1"/>
  <c r="O970" i="1" s="1"/>
  <c r="P970" i="1"/>
  <c r="I971" i="1"/>
  <c r="L971" i="1"/>
  <c r="M971" i="1"/>
  <c r="N971" i="1"/>
  <c r="O971" i="1" s="1"/>
  <c r="P971" i="1"/>
  <c r="I972" i="1"/>
  <c r="L972" i="1"/>
  <c r="M972" i="1"/>
  <c r="N972" i="1"/>
  <c r="O972" i="1" s="1"/>
  <c r="P972" i="1"/>
  <c r="I973" i="1"/>
  <c r="L973" i="1"/>
  <c r="M973" i="1"/>
  <c r="N973" i="1"/>
  <c r="O973" i="1" s="1"/>
  <c r="P973" i="1"/>
  <c r="I974" i="1"/>
  <c r="L974" i="1"/>
  <c r="M974" i="1"/>
  <c r="N974" i="1"/>
  <c r="O974" i="1" s="1"/>
  <c r="P974" i="1"/>
  <c r="I975" i="1"/>
  <c r="L975" i="1"/>
  <c r="M975" i="1"/>
  <c r="N975" i="1"/>
  <c r="O975" i="1" s="1"/>
  <c r="P975" i="1"/>
  <c r="I976" i="1"/>
  <c r="L976" i="1"/>
  <c r="M976" i="1"/>
  <c r="N976" i="1"/>
  <c r="O976" i="1" s="1"/>
  <c r="P976" i="1"/>
  <c r="I977" i="1"/>
  <c r="L977" i="1"/>
  <c r="M977" i="1"/>
  <c r="N977" i="1"/>
  <c r="O977" i="1" s="1"/>
  <c r="P977" i="1"/>
  <c r="I978" i="1"/>
  <c r="L978" i="1"/>
  <c r="M978" i="1"/>
  <c r="N978" i="1"/>
  <c r="O978" i="1" s="1"/>
  <c r="P978" i="1"/>
  <c r="I979" i="1"/>
  <c r="L979" i="1"/>
  <c r="M979" i="1"/>
  <c r="N979" i="1"/>
  <c r="O979" i="1" s="1"/>
  <c r="P979" i="1"/>
  <c r="I980" i="1"/>
  <c r="L980" i="1"/>
  <c r="M980" i="1"/>
  <c r="N980" i="1"/>
  <c r="O980" i="1" s="1"/>
  <c r="P980" i="1"/>
  <c r="I981" i="1"/>
  <c r="L981" i="1"/>
  <c r="M981" i="1"/>
  <c r="N981" i="1"/>
  <c r="O981" i="1" s="1"/>
  <c r="P981" i="1"/>
  <c r="I982" i="1"/>
  <c r="L982" i="1"/>
  <c r="M982" i="1"/>
  <c r="N982" i="1"/>
  <c r="O982" i="1" s="1"/>
  <c r="P982" i="1"/>
  <c r="I983" i="1"/>
  <c r="L983" i="1"/>
  <c r="M983" i="1"/>
  <c r="N983" i="1"/>
  <c r="O983" i="1" s="1"/>
  <c r="P983" i="1"/>
  <c r="I984" i="1"/>
  <c r="L984" i="1"/>
  <c r="M984" i="1"/>
  <c r="N984" i="1"/>
  <c r="O984" i="1" s="1"/>
  <c r="P984" i="1"/>
  <c r="I985" i="1"/>
  <c r="L985" i="1"/>
  <c r="M985" i="1"/>
  <c r="N985" i="1"/>
  <c r="O985" i="1" s="1"/>
  <c r="P985" i="1"/>
  <c r="I986" i="1"/>
  <c r="L986" i="1"/>
  <c r="M986" i="1"/>
  <c r="N986" i="1"/>
  <c r="O986" i="1" s="1"/>
  <c r="P986" i="1"/>
  <c r="I987" i="1"/>
  <c r="L987" i="1"/>
  <c r="M987" i="1"/>
  <c r="N987" i="1"/>
  <c r="O987" i="1" s="1"/>
  <c r="P987" i="1"/>
  <c r="I988" i="1"/>
  <c r="L988" i="1"/>
  <c r="M988" i="1"/>
  <c r="N988" i="1"/>
  <c r="O988" i="1" s="1"/>
  <c r="P988" i="1"/>
  <c r="I989" i="1"/>
  <c r="L989" i="1"/>
  <c r="M989" i="1"/>
  <c r="N989" i="1"/>
  <c r="O989" i="1" s="1"/>
  <c r="P989" i="1"/>
  <c r="I990" i="1"/>
  <c r="L990" i="1"/>
  <c r="M990" i="1"/>
  <c r="N990" i="1"/>
  <c r="O990" i="1" s="1"/>
  <c r="P990" i="1"/>
  <c r="I991" i="1"/>
  <c r="L991" i="1"/>
  <c r="M991" i="1"/>
  <c r="N991" i="1"/>
  <c r="O991" i="1" s="1"/>
  <c r="P991" i="1"/>
  <c r="I992" i="1"/>
  <c r="L992" i="1"/>
  <c r="M992" i="1"/>
  <c r="N992" i="1"/>
  <c r="O992" i="1" s="1"/>
  <c r="P992" i="1"/>
  <c r="I993" i="1"/>
  <c r="L993" i="1"/>
  <c r="M993" i="1"/>
  <c r="N993" i="1"/>
  <c r="O993" i="1" s="1"/>
  <c r="P993" i="1"/>
  <c r="I994" i="1"/>
  <c r="L994" i="1"/>
  <c r="M994" i="1"/>
  <c r="N994" i="1"/>
  <c r="O994" i="1" s="1"/>
  <c r="P994" i="1"/>
  <c r="I995" i="1"/>
  <c r="L995" i="1"/>
  <c r="M995" i="1"/>
  <c r="N995" i="1"/>
  <c r="O995" i="1" s="1"/>
  <c r="P995" i="1"/>
  <c r="I996" i="1"/>
  <c r="L996" i="1"/>
  <c r="M996" i="1"/>
  <c r="N996" i="1"/>
  <c r="O996" i="1" s="1"/>
  <c r="P996" i="1"/>
  <c r="I997" i="1"/>
  <c r="L997" i="1"/>
  <c r="M997" i="1"/>
  <c r="N997" i="1"/>
  <c r="O997" i="1" s="1"/>
  <c r="P997" i="1"/>
  <c r="I998" i="1"/>
  <c r="L998" i="1"/>
  <c r="M998" i="1"/>
  <c r="N998" i="1"/>
  <c r="O998" i="1" s="1"/>
  <c r="P998" i="1"/>
  <c r="I999" i="1"/>
  <c r="L999" i="1"/>
  <c r="M999" i="1"/>
  <c r="N999" i="1"/>
  <c r="O999" i="1" s="1"/>
  <c r="P999" i="1"/>
  <c r="I1000" i="1"/>
  <c r="L1000" i="1"/>
  <c r="M1000" i="1"/>
  <c r="N1000" i="1"/>
  <c r="O1000" i="1" s="1"/>
  <c r="P1000" i="1"/>
  <c r="I1001" i="1"/>
  <c r="L1001" i="1"/>
  <c r="M1001" i="1"/>
  <c r="N1001" i="1"/>
  <c r="O1001" i="1" s="1"/>
  <c r="P1001" i="1"/>
  <c r="I1002" i="1"/>
  <c r="L1002" i="1"/>
  <c r="M1002" i="1"/>
  <c r="N1002" i="1"/>
  <c r="O1002" i="1" s="1"/>
  <c r="P1002" i="1"/>
  <c r="I1003" i="1"/>
  <c r="L1003" i="1"/>
  <c r="M1003" i="1"/>
  <c r="N1003" i="1"/>
  <c r="O1003" i="1" s="1"/>
  <c r="P1003" i="1"/>
  <c r="I1004" i="1"/>
  <c r="L1004" i="1"/>
  <c r="M1004" i="1"/>
  <c r="N1004" i="1"/>
  <c r="O1004" i="1" s="1"/>
  <c r="P1004" i="1"/>
  <c r="I1005" i="1"/>
  <c r="L1005" i="1"/>
  <c r="M1005" i="1"/>
  <c r="N1005" i="1"/>
  <c r="O1005" i="1" s="1"/>
  <c r="P1005" i="1"/>
  <c r="I1006" i="1"/>
  <c r="L1006" i="1"/>
  <c r="M1006" i="1"/>
  <c r="N1006" i="1"/>
  <c r="O1006" i="1" s="1"/>
  <c r="P1006" i="1"/>
  <c r="I1007" i="1"/>
  <c r="L1007" i="1"/>
  <c r="M1007" i="1"/>
  <c r="N1007" i="1"/>
  <c r="O1007" i="1" s="1"/>
  <c r="P1007" i="1"/>
  <c r="I1008" i="1"/>
  <c r="L1008" i="1"/>
  <c r="M1008" i="1"/>
  <c r="N1008" i="1"/>
  <c r="O1008" i="1" s="1"/>
  <c r="P1008" i="1"/>
  <c r="I1009" i="1"/>
  <c r="L1009" i="1"/>
  <c r="M1009" i="1"/>
  <c r="N1009" i="1"/>
  <c r="O1009" i="1" s="1"/>
  <c r="P1009" i="1"/>
  <c r="I1010" i="1"/>
  <c r="L1010" i="1"/>
  <c r="M1010" i="1"/>
  <c r="N1010" i="1"/>
  <c r="O1010" i="1" s="1"/>
  <c r="P1010" i="1"/>
  <c r="I1011" i="1"/>
  <c r="L1011" i="1"/>
  <c r="M1011" i="1"/>
  <c r="N1011" i="1"/>
  <c r="O1011" i="1" s="1"/>
  <c r="P1011" i="1"/>
  <c r="I1012" i="1"/>
  <c r="L1012" i="1"/>
  <c r="M1012" i="1"/>
  <c r="N1012" i="1"/>
  <c r="O1012" i="1" s="1"/>
  <c r="P1012" i="1"/>
  <c r="I1013" i="1"/>
  <c r="L1013" i="1"/>
  <c r="M1013" i="1"/>
  <c r="N1013" i="1"/>
  <c r="O1013" i="1" s="1"/>
  <c r="P1013" i="1"/>
  <c r="I1014" i="1"/>
  <c r="L1014" i="1"/>
  <c r="M1014" i="1"/>
  <c r="N1014" i="1"/>
  <c r="O1014" i="1" s="1"/>
  <c r="P1014" i="1"/>
  <c r="I1015" i="1"/>
  <c r="L1015" i="1"/>
  <c r="M1015" i="1"/>
  <c r="N1015" i="1"/>
  <c r="O1015" i="1" s="1"/>
  <c r="P1015" i="1"/>
  <c r="I1016" i="1"/>
  <c r="L1016" i="1"/>
  <c r="M1016" i="1"/>
  <c r="N1016" i="1"/>
  <c r="O1016" i="1" s="1"/>
  <c r="P1016" i="1"/>
  <c r="I1017" i="1"/>
  <c r="L1017" i="1"/>
  <c r="M1017" i="1"/>
  <c r="N1017" i="1"/>
  <c r="O1017" i="1" s="1"/>
  <c r="P1017" i="1"/>
  <c r="I1018" i="1"/>
  <c r="L1018" i="1"/>
  <c r="M1018" i="1"/>
  <c r="N1018" i="1"/>
  <c r="O1018" i="1" s="1"/>
  <c r="P1018" i="1"/>
  <c r="I1019" i="1"/>
  <c r="L1019" i="1"/>
  <c r="M1019" i="1"/>
  <c r="N1019" i="1"/>
  <c r="O1019" i="1" s="1"/>
  <c r="P1019" i="1"/>
  <c r="I1020" i="1"/>
  <c r="L1020" i="1"/>
  <c r="M1020" i="1"/>
  <c r="N1020" i="1"/>
  <c r="O1020" i="1" s="1"/>
  <c r="P1020" i="1"/>
  <c r="I1021" i="1"/>
  <c r="L1021" i="1"/>
  <c r="M1021" i="1"/>
  <c r="N1021" i="1"/>
  <c r="O1021" i="1" s="1"/>
  <c r="P1021" i="1"/>
  <c r="I1022" i="1"/>
  <c r="L1022" i="1"/>
  <c r="M1022" i="1"/>
  <c r="N1022" i="1"/>
  <c r="O1022" i="1" s="1"/>
  <c r="P1022" i="1"/>
  <c r="I1023" i="1"/>
  <c r="L1023" i="1"/>
  <c r="M1023" i="1"/>
  <c r="N1023" i="1"/>
  <c r="O1023" i="1" s="1"/>
  <c r="P1023" i="1"/>
  <c r="I1024" i="1"/>
  <c r="L1024" i="1"/>
  <c r="M1024" i="1"/>
  <c r="N1024" i="1"/>
  <c r="O1024" i="1" s="1"/>
  <c r="P1024" i="1"/>
  <c r="I1025" i="1"/>
  <c r="L1025" i="1"/>
  <c r="M1025" i="1"/>
  <c r="N1025" i="1"/>
  <c r="O1025" i="1" s="1"/>
  <c r="P1025" i="1"/>
  <c r="I1026" i="1"/>
  <c r="L1026" i="1"/>
  <c r="M1026" i="1"/>
  <c r="N1026" i="1"/>
  <c r="O1026" i="1" s="1"/>
  <c r="P1026" i="1"/>
  <c r="I1027" i="1"/>
  <c r="L1027" i="1"/>
  <c r="M1027" i="1"/>
  <c r="N1027" i="1"/>
  <c r="O1027" i="1" s="1"/>
  <c r="P1027" i="1"/>
  <c r="I1028" i="1"/>
  <c r="L1028" i="1"/>
  <c r="M1028" i="1"/>
  <c r="N1028" i="1"/>
  <c r="O1028" i="1" s="1"/>
  <c r="P1028" i="1"/>
  <c r="I1029" i="1"/>
  <c r="L1029" i="1"/>
  <c r="M1029" i="1"/>
  <c r="N1029" i="1"/>
  <c r="O1029" i="1" s="1"/>
  <c r="P1029" i="1"/>
  <c r="I1030" i="1"/>
  <c r="L1030" i="1"/>
  <c r="M1030" i="1"/>
  <c r="N1030" i="1"/>
  <c r="O1030" i="1" s="1"/>
  <c r="P1030" i="1"/>
  <c r="I1031" i="1"/>
  <c r="L1031" i="1"/>
  <c r="M1031" i="1"/>
  <c r="N1031" i="1"/>
  <c r="O1031" i="1" s="1"/>
  <c r="P1031" i="1"/>
  <c r="I1032" i="1"/>
  <c r="L1032" i="1"/>
  <c r="M1032" i="1"/>
  <c r="N1032" i="1"/>
  <c r="O1032" i="1" s="1"/>
  <c r="P1032" i="1"/>
  <c r="I1033" i="1"/>
  <c r="L1033" i="1"/>
  <c r="M1033" i="1"/>
  <c r="N1033" i="1"/>
  <c r="O1033" i="1" s="1"/>
  <c r="P1033" i="1"/>
  <c r="I1034" i="1"/>
  <c r="L1034" i="1"/>
  <c r="M1034" i="1"/>
  <c r="N1034" i="1"/>
  <c r="O1034" i="1" s="1"/>
  <c r="P1034" i="1"/>
  <c r="I1035" i="1"/>
  <c r="L1035" i="1"/>
  <c r="M1035" i="1"/>
  <c r="N1035" i="1"/>
  <c r="O1035" i="1" s="1"/>
  <c r="P1035" i="1"/>
  <c r="I1036" i="1"/>
  <c r="L1036" i="1"/>
  <c r="M1036" i="1"/>
  <c r="N1036" i="1"/>
  <c r="O1036" i="1" s="1"/>
  <c r="P1036" i="1"/>
  <c r="I1037" i="1"/>
  <c r="L1037" i="1"/>
  <c r="M1037" i="1"/>
  <c r="N1037" i="1"/>
  <c r="O1037" i="1" s="1"/>
  <c r="P1037" i="1"/>
  <c r="I1038" i="1"/>
  <c r="L1038" i="1"/>
  <c r="M1038" i="1"/>
  <c r="N1038" i="1"/>
  <c r="O1038" i="1" s="1"/>
  <c r="P1038" i="1"/>
  <c r="I1039" i="1"/>
  <c r="L1039" i="1"/>
  <c r="M1039" i="1"/>
  <c r="N1039" i="1"/>
  <c r="O1039" i="1" s="1"/>
  <c r="P1039" i="1"/>
  <c r="I1040" i="1"/>
  <c r="L1040" i="1"/>
  <c r="M1040" i="1"/>
  <c r="N1040" i="1"/>
  <c r="O1040" i="1" s="1"/>
  <c r="P1040" i="1"/>
  <c r="I1041" i="1"/>
  <c r="L1041" i="1"/>
  <c r="M1041" i="1"/>
  <c r="N1041" i="1"/>
  <c r="O1041" i="1" s="1"/>
  <c r="P1041" i="1"/>
  <c r="I1042" i="1"/>
  <c r="L1042" i="1"/>
  <c r="M1042" i="1"/>
  <c r="N1042" i="1"/>
  <c r="O1042" i="1" s="1"/>
  <c r="P1042" i="1"/>
  <c r="I1043" i="1"/>
  <c r="L1043" i="1"/>
  <c r="M1043" i="1"/>
  <c r="N1043" i="1"/>
  <c r="O1043" i="1" s="1"/>
  <c r="P1043" i="1"/>
  <c r="I1044" i="1"/>
  <c r="L1044" i="1"/>
  <c r="M1044" i="1"/>
  <c r="N1044" i="1"/>
  <c r="O1044" i="1" s="1"/>
  <c r="P1044" i="1"/>
  <c r="I1045" i="1"/>
  <c r="L1045" i="1"/>
  <c r="M1045" i="1"/>
  <c r="N1045" i="1"/>
  <c r="O1045" i="1" s="1"/>
  <c r="P1045" i="1"/>
  <c r="I1046" i="1"/>
  <c r="L1046" i="1"/>
  <c r="M1046" i="1"/>
  <c r="N1046" i="1"/>
  <c r="O1046" i="1" s="1"/>
  <c r="P1046" i="1"/>
  <c r="I1047" i="1"/>
  <c r="L1047" i="1"/>
  <c r="M1047" i="1"/>
  <c r="N1047" i="1"/>
  <c r="O1047" i="1" s="1"/>
  <c r="P1047" i="1"/>
  <c r="I1048" i="1"/>
  <c r="L1048" i="1"/>
  <c r="M1048" i="1"/>
  <c r="N1048" i="1"/>
  <c r="O1048" i="1" s="1"/>
  <c r="P1048" i="1"/>
  <c r="I1049" i="1"/>
  <c r="L1049" i="1"/>
  <c r="M1049" i="1"/>
  <c r="N1049" i="1"/>
  <c r="O1049" i="1" s="1"/>
  <c r="P1049" i="1"/>
  <c r="I1050" i="1"/>
  <c r="L1050" i="1"/>
  <c r="M1050" i="1"/>
  <c r="N1050" i="1"/>
  <c r="O1050" i="1" s="1"/>
  <c r="P1050" i="1"/>
  <c r="I1051" i="1"/>
  <c r="L1051" i="1"/>
  <c r="M1051" i="1"/>
  <c r="N1051" i="1"/>
  <c r="O1051" i="1" s="1"/>
  <c r="P1051" i="1"/>
  <c r="I1052" i="1"/>
  <c r="L1052" i="1"/>
  <c r="M1052" i="1"/>
  <c r="N1052" i="1"/>
  <c r="O1052" i="1" s="1"/>
  <c r="P1052" i="1"/>
  <c r="I1053" i="1"/>
  <c r="L1053" i="1"/>
  <c r="M1053" i="1"/>
  <c r="N1053" i="1"/>
  <c r="O1053" i="1" s="1"/>
  <c r="P1053" i="1"/>
  <c r="I1054" i="1"/>
  <c r="L1054" i="1"/>
  <c r="M1054" i="1"/>
  <c r="N1054" i="1"/>
  <c r="O1054" i="1" s="1"/>
  <c r="P1054" i="1"/>
  <c r="I1055" i="1"/>
  <c r="L1055" i="1"/>
  <c r="M1055" i="1"/>
  <c r="N1055" i="1"/>
  <c r="O1055" i="1" s="1"/>
  <c r="P1055" i="1"/>
  <c r="I1056" i="1"/>
  <c r="L1056" i="1"/>
  <c r="M1056" i="1"/>
  <c r="N1056" i="1"/>
  <c r="O1056" i="1" s="1"/>
  <c r="P1056" i="1"/>
  <c r="I1057" i="1"/>
  <c r="L1057" i="1"/>
  <c r="M1057" i="1"/>
  <c r="N1057" i="1"/>
  <c r="O1057" i="1" s="1"/>
  <c r="P1057" i="1"/>
  <c r="I1058" i="1"/>
  <c r="L1058" i="1"/>
  <c r="M1058" i="1"/>
  <c r="N1058" i="1"/>
  <c r="O1058" i="1" s="1"/>
  <c r="P1058" i="1"/>
  <c r="I1059" i="1"/>
  <c r="L1059" i="1"/>
  <c r="M1059" i="1"/>
  <c r="N1059" i="1"/>
  <c r="O1059" i="1" s="1"/>
  <c r="P1059" i="1"/>
  <c r="I1060" i="1"/>
  <c r="L1060" i="1"/>
  <c r="M1060" i="1"/>
  <c r="N1060" i="1"/>
  <c r="O1060" i="1" s="1"/>
  <c r="P1060" i="1"/>
  <c r="I1061" i="1"/>
  <c r="L1061" i="1"/>
  <c r="M1061" i="1"/>
  <c r="N1061" i="1"/>
  <c r="O1061" i="1" s="1"/>
  <c r="P1061" i="1"/>
  <c r="I1062" i="1"/>
  <c r="L1062" i="1"/>
  <c r="M1062" i="1"/>
  <c r="N1062" i="1"/>
  <c r="O1062" i="1" s="1"/>
  <c r="P1062" i="1"/>
  <c r="I1063" i="1"/>
  <c r="L1063" i="1"/>
  <c r="M1063" i="1"/>
  <c r="N1063" i="1"/>
  <c r="O1063" i="1" s="1"/>
  <c r="P1063" i="1"/>
  <c r="I1064" i="1"/>
  <c r="L1064" i="1"/>
  <c r="M1064" i="1"/>
  <c r="N1064" i="1"/>
  <c r="O1064" i="1" s="1"/>
  <c r="P1064" i="1"/>
  <c r="I1065" i="1"/>
  <c r="L1065" i="1"/>
  <c r="M1065" i="1"/>
  <c r="N1065" i="1"/>
  <c r="O1065" i="1" s="1"/>
  <c r="P1065" i="1"/>
  <c r="I1066" i="1"/>
  <c r="L1066" i="1"/>
  <c r="M1066" i="1"/>
  <c r="N1066" i="1"/>
  <c r="O1066" i="1" s="1"/>
  <c r="P1066" i="1"/>
  <c r="I1067" i="1"/>
  <c r="L1067" i="1"/>
  <c r="M1067" i="1"/>
  <c r="N1067" i="1"/>
  <c r="O1067" i="1" s="1"/>
  <c r="P1067" i="1"/>
  <c r="I1068" i="1"/>
  <c r="L1068" i="1"/>
  <c r="M1068" i="1"/>
  <c r="N1068" i="1"/>
  <c r="O1068" i="1" s="1"/>
  <c r="P1068" i="1"/>
  <c r="I1069" i="1"/>
  <c r="L1069" i="1"/>
  <c r="M1069" i="1"/>
  <c r="N1069" i="1"/>
  <c r="O1069" i="1" s="1"/>
  <c r="P1069" i="1"/>
  <c r="I1070" i="1"/>
  <c r="L1070" i="1"/>
  <c r="M1070" i="1"/>
  <c r="N1070" i="1"/>
  <c r="O1070" i="1" s="1"/>
  <c r="P1070" i="1"/>
  <c r="I1071" i="1"/>
  <c r="L1071" i="1"/>
  <c r="M1071" i="1"/>
  <c r="N1071" i="1"/>
  <c r="O1071" i="1" s="1"/>
  <c r="P1071" i="1"/>
  <c r="I1072" i="1"/>
  <c r="L1072" i="1"/>
  <c r="M1072" i="1"/>
  <c r="N1072" i="1"/>
  <c r="O1072" i="1" s="1"/>
  <c r="P1072" i="1"/>
  <c r="I1073" i="1"/>
  <c r="L1073" i="1"/>
  <c r="M1073" i="1"/>
  <c r="N1073" i="1"/>
  <c r="O1073" i="1" s="1"/>
  <c r="P1073" i="1"/>
  <c r="I1074" i="1"/>
  <c r="L1074" i="1"/>
  <c r="M1074" i="1"/>
  <c r="N1074" i="1"/>
  <c r="O1074" i="1" s="1"/>
  <c r="P1074" i="1"/>
  <c r="I1075" i="1"/>
  <c r="L1075" i="1"/>
  <c r="M1075" i="1"/>
  <c r="N1075" i="1"/>
  <c r="O1075" i="1" s="1"/>
  <c r="P1075" i="1"/>
  <c r="I1076" i="1"/>
  <c r="L1076" i="1"/>
  <c r="M1076" i="1"/>
  <c r="N1076" i="1"/>
  <c r="O1076" i="1" s="1"/>
  <c r="P1076" i="1"/>
  <c r="I1077" i="1"/>
  <c r="L1077" i="1"/>
  <c r="M1077" i="1"/>
  <c r="N1077" i="1"/>
  <c r="O1077" i="1" s="1"/>
  <c r="P1077" i="1"/>
  <c r="I1078" i="1"/>
  <c r="L1078" i="1"/>
  <c r="M1078" i="1"/>
  <c r="N1078" i="1"/>
  <c r="O1078" i="1" s="1"/>
  <c r="P1078" i="1"/>
  <c r="I1079" i="1"/>
  <c r="L1079" i="1"/>
  <c r="M1079" i="1"/>
  <c r="N1079" i="1"/>
  <c r="O1079" i="1" s="1"/>
  <c r="P1079" i="1"/>
  <c r="I1080" i="1"/>
  <c r="L1080" i="1"/>
  <c r="M1080" i="1"/>
  <c r="N1080" i="1"/>
  <c r="O1080" i="1" s="1"/>
  <c r="P1080" i="1"/>
  <c r="I1081" i="1"/>
  <c r="L1081" i="1"/>
  <c r="M1081" i="1"/>
  <c r="N1081" i="1"/>
  <c r="O1081" i="1" s="1"/>
  <c r="P1081" i="1"/>
  <c r="I1082" i="1"/>
  <c r="L1082" i="1"/>
  <c r="M1082" i="1"/>
  <c r="N1082" i="1"/>
  <c r="O1082" i="1" s="1"/>
  <c r="P1082" i="1"/>
  <c r="I1083" i="1"/>
  <c r="L1083" i="1"/>
  <c r="M1083" i="1"/>
  <c r="N1083" i="1"/>
  <c r="O1083" i="1" s="1"/>
  <c r="P1083" i="1"/>
  <c r="I1084" i="1"/>
  <c r="L1084" i="1"/>
  <c r="M1084" i="1"/>
  <c r="N1084" i="1"/>
  <c r="O1084" i="1" s="1"/>
  <c r="P1084" i="1"/>
  <c r="I1085" i="1"/>
  <c r="L1085" i="1"/>
  <c r="M1085" i="1"/>
  <c r="N1085" i="1"/>
  <c r="O1085" i="1" s="1"/>
  <c r="P1085" i="1"/>
  <c r="I1086" i="1"/>
  <c r="L1086" i="1"/>
  <c r="M1086" i="1"/>
  <c r="N1086" i="1"/>
  <c r="O1086" i="1" s="1"/>
  <c r="P1086" i="1"/>
  <c r="I1087" i="1"/>
  <c r="L1087" i="1"/>
  <c r="M1087" i="1"/>
  <c r="N1087" i="1"/>
  <c r="O1087" i="1" s="1"/>
  <c r="P1087" i="1"/>
  <c r="I1088" i="1"/>
  <c r="L1088" i="1"/>
  <c r="M1088" i="1"/>
  <c r="N1088" i="1"/>
  <c r="O1088" i="1" s="1"/>
  <c r="P1088" i="1"/>
  <c r="I1089" i="1"/>
  <c r="L1089" i="1"/>
  <c r="M1089" i="1"/>
  <c r="N1089" i="1"/>
  <c r="O1089" i="1" s="1"/>
  <c r="P1089" i="1"/>
  <c r="I1090" i="1"/>
  <c r="L1090" i="1"/>
  <c r="M1090" i="1"/>
  <c r="N1090" i="1"/>
  <c r="O1090" i="1" s="1"/>
  <c r="P1090" i="1"/>
  <c r="I1091" i="1"/>
  <c r="L1091" i="1"/>
  <c r="M1091" i="1"/>
  <c r="N1091" i="1"/>
  <c r="O1091" i="1" s="1"/>
  <c r="P1091" i="1"/>
  <c r="I1092" i="1"/>
  <c r="L1092" i="1"/>
  <c r="M1092" i="1"/>
  <c r="N1092" i="1"/>
  <c r="O1092" i="1" s="1"/>
  <c r="P1092" i="1"/>
  <c r="I1093" i="1"/>
  <c r="L1093" i="1"/>
  <c r="M1093" i="1"/>
  <c r="N1093" i="1"/>
  <c r="O1093" i="1" s="1"/>
  <c r="P1093" i="1"/>
  <c r="I1094" i="1"/>
  <c r="L1094" i="1"/>
  <c r="M1094" i="1"/>
  <c r="N1094" i="1"/>
  <c r="O1094" i="1" s="1"/>
  <c r="P1094" i="1"/>
  <c r="I1095" i="1"/>
  <c r="L1095" i="1"/>
  <c r="M1095" i="1"/>
  <c r="N1095" i="1"/>
  <c r="O1095" i="1" s="1"/>
  <c r="P1095" i="1"/>
  <c r="I1096" i="1"/>
  <c r="L1096" i="1"/>
  <c r="M1096" i="1"/>
  <c r="N1096" i="1"/>
  <c r="O1096" i="1" s="1"/>
  <c r="P1096" i="1"/>
  <c r="I1097" i="1"/>
  <c r="L1097" i="1"/>
  <c r="M1097" i="1"/>
  <c r="N1097" i="1"/>
  <c r="O1097" i="1" s="1"/>
  <c r="P1097" i="1"/>
  <c r="I1098" i="1"/>
  <c r="L1098" i="1"/>
  <c r="M1098" i="1"/>
  <c r="N1098" i="1"/>
  <c r="O1098" i="1" s="1"/>
  <c r="P1098" i="1"/>
  <c r="I1099" i="1"/>
  <c r="L1099" i="1"/>
  <c r="M1099" i="1"/>
  <c r="N1099" i="1"/>
  <c r="O1099" i="1" s="1"/>
  <c r="P1099" i="1"/>
  <c r="I1100" i="1"/>
  <c r="L1100" i="1"/>
  <c r="M1100" i="1"/>
  <c r="N1100" i="1"/>
  <c r="O1100" i="1" s="1"/>
  <c r="P1100" i="1"/>
  <c r="I1101" i="1"/>
  <c r="L1101" i="1"/>
  <c r="M1101" i="1"/>
  <c r="N1101" i="1"/>
  <c r="O1101" i="1" s="1"/>
  <c r="P1101" i="1"/>
  <c r="I1102" i="1"/>
  <c r="L1102" i="1"/>
  <c r="M1102" i="1"/>
  <c r="N1102" i="1"/>
  <c r="O1102" i="1" s="1"/>
  <c r="P1102" i="1"/>
  <c r="I1103" i="1"/>
  <c r="L1103" i="1"/>
  <c r="M1103" i="1"/>
  <c r="N1103" i="1"/>
  <c r="O1103" i="1" s="1"/>
  <c r="P1103" i="1"/>
  <c r="I1104" i="1"/>
  <c r="L1104" i="1"/>
  <c r="M1104" i="1"/>
  <c r="N1104" i="1"/>
  <c r="O1104" i="1" s="1"/>
  <c r="P1104" i="1"/>
  <c r="I1105" i="1"/>
  <c r="L1105" i="1"/>
  <c r="M1105" i="1"/>
  <c r="N1105" i="1"/>
  <c r="O1105" i="1" s="1"/>
  <c r="P1105" i="1"/>
  <c r="I1106" i="1"/>
  <c r="L1106" i="1"/>
  <c r="M1106" i="1"/>
  <c r="N1106" i="1"/>
  <c r="O1106" i="1" s="1"/>
  <c r="P1106" i="1"/>
  <c r="I1107" i="1"/>
  <c r="L1107" i="1"/>
  <c r="M1107" i="1"/>
  <c r="N1107" i="1"/>
  <c r="O1107" i="1" s="1"/>
  <c r="P1107" i="1"/>
  <c r="I1108" i="1"/>
  <c r="L1108" i="1"/>
  <c r="M1108" i="1"/>
  <c r="N1108" i="1"/>
  <c r="O1108" i="1" s="1"/>
  <c r="P1108" i="1"/>
  <c r="I1109" i="1"/>
  <c r="L1109" i="1"/>
  <c r="M1109" i="1"/>
  <c r="N1109" i="1"/>
  <c r="O1109" i="1" s="1"/>
  <c r="P1109" i="1"/>
  <c r="I1110" i="1"/>
  <c r="L1110" i="1"/>
  <c r="M1110" i="1"/>
  <c r="N1110" i="1"/>
  <c r="O1110" i="1" s="1"/>
  <c r="P1110" i="1"/>
  <c r="I1111" i="1"/>
  <c r="L1111" i="1"/>
  <c r="M1111" i="1"/>
  <c r="N1111" i="1"/>
  <c r="O1111" i="1" s="1"/>
  <c r="P1111" i="1"/>
  <c r="I1112" i="1"/>
  <c r="L1112" i="1"/>
  <c r="M1112" i="1"/>
  <c r="N1112" i="1"/>
  <c r="O1112" i="1" s="1"/>
  <c r="P1112" i="1"/>
  <c r="I1113" i="1"/>
  <c r="L1113" i="1"/>
  <c r="M1113" i="1"/>
  <c r="N1113" i="1"/>
  <c r="O1113" i="1" s="1"/>
  <c r="P1113" i="1"/>
  <c r="I1114" i="1"/>
  <c r="L1114" i="1"/>
  <c r="M1114" i="1"/>
  <c r="N1114" i="1"/>
  <c r="O1114" i="1" s="1"/>
  <c r="P1114" i="1"/>
  <c r="I1115" i="1"/>
  <c r="L1115" i="1"/>
  <c r="M1115" i="1"/>
  <c r="N1115" i="1"/>
  <c r="O1115" i="1" s="1"/>
  <c r="P1115" i="1"/>
  <c r="I1116" i="1"/>
  <c r="L1116" i="1"/>
  <c r="M1116" i="1"/>
  <c r="N1116" i="1"/>
  <c r="O1116" i="1" s="1"/>
  <c r="P1116" i="1"/>
  <c r="I1117" i="1"/>
  <c r="L1117" i="1"/>
  <c r="M1117" i="1"/>
  <c r="N1117" i="1"/>
  <c r="O1117" i="1" s="1"/>
  <c r="P1117" i="1"/>
  <c r="I1118" i="1"/>
  <c r="L1118" i="1"/>
  <c r="M1118" i="1"/>
  <c r="N1118" i="1"/>
  <c r="O1118" i="1" s="1"/>
  <c r="P1118" i="1"/>
  <c r="I1119" i="1"/>
  <c r="L1119" i="1"/>
  <c r="M1119" i="1"/>
  <c r="N1119" i="1"/>
  <c r="O1119" i="1" s="1"/>
  <c r="P1119" i="1"/>
  <c r="I1120" i="1"/>
  <c r="L1120" i="1"/>
  <c r="M1120" i="1"/>
  <c r="N1120" i="1"/>
  <c r="O1120" i="1" s="1"/>
  <c r="P1120" i="1"/>
  <c r="I1121" i="1"/>
  <c r="L1121" i="1"/>
  <c r="M1121" i="1"/>
  <c r="N1121" i="1"/>
  <c r="O1121" i="1" s="1"/>
  <c r="P1121" i="1"/>
  <c r="I1122" i="1"/>
  <c r="L1122" i="1"/>
  <c r="M1122" i="1"/>
  <c r="N1122" i="1"/>
  <c r="O1122" i="1" s="1"/>
  <c r="P1122" i="1"/>
  <c r="I1123" i="1"/>
  <c r="L1123" i="1"/>
  <c r="M1123" i="1"/>
  <c r="N1123" i="1"/>
  <c r="O1123" i="1" s="1"/>
  <c r="P1123" i="1"/>
  <c r="I1124" i="1"/>
  <c r="L1124" i="1"/>
  <c r="M1124" i="1"/>
  <c r="N1124" i="1"/>
  <c r="O1124" i="1" s="1"/>
  <c r="P1124" i="1"/>
  <c r="I1125" i="1"/>
  <c r="L1125" i="1"/>
  <c r="M1125" i="1"/>
  <c r="N1125" i="1"/>
  <c r="O1125" i="1" s="1"/>
  <c r="P1125" i="1"/>
  <c r="I1126" i="1"/>
  <c r="L1126" i="1"/>
  <c r="M1126" i="1"/>
  <c r="N1126" i="1"/>
  <c r="O1126" i="1" s="1"/>
  <c r="P1126" i="1"/>
  <c r="I1127" i="1"/>
  <c r="L1127" i="1"/>
  <c r="M1127" i="1"/>
  <c r="N1127" i="1"/>
  <c r="O1127" i="1" s="1"/>
  <c r="P1127" i="1"/>
  <c r="I1128" i="1"/>
  <c r="L1128" i="1"/>
  <c r="M1128" i="1"/>
  <c r="N1128" i="1"/>
  <c r="O1128" i="1" s="1"/>
  <c r="P1128" i="1"/>
  <c r="I1129" i="1"/>
  <c r="L1129" i="1"/>
  <c r="M1129" i="1"/>
  <c r="N1129" i="1"/>
  <c r="O1129" i="1" s="1"/>
  <c r="P1129" i="1"/>
  <c r="I1130" i="1"/>
  <c r="L1130" i="1"/>
  <c r="M1130" i="1"/>
  <c r="N1130" i="1"/>
  <c r="O1130" i="1" s="1"/>
  <c r="P1130" i="1"/>
  <c r="I1131" i="1"/>
  <c r="L1131" i="1"/>
  <c r="M1131" i="1"/>
  <c r="N1131" i="1"/>
  <c r="O1131" i="1" s="1"/>
  <c r="P1131" i="1"/>
  <c r="I1132" i="1"/>
  <c r="L1132" i="1"/>
  <c r="M1132" i="1"/>
  <c r="N1132" i="1"/>
  <c r="O1132" i="1" s="1"/>
  <c r="P1132" i="1"/>
  <c r="I1133" i="1"/>
  <c r="L1133" i="1"/>
  <c r="M1133" i="1"/>
  <c r="N1133" i="1"/>
  <c r="O1133" i="1" s="1"/>
  <c r="P1133" i="1"/>
  <c r="I1134" i="1"/>
  <c r="L1134" i="1"/>
  <c r="M1134" i="1"/>
  <c r="N1134" i="1"/>
  <c r="O1134" i="1" s="1"/>
  <c r="P1134" i="1"/>
  <c r="I1135" i="1"/>
  <c r="L1135" i="1"/>
  <c r="M1135" i="1"/>
  <c r="N1135" i="1"/>
  <c r="O1135" i="1" s="1"/>
  <c r="P1135" i="1"/>
  <c r="I1136" i="1"/>
  <c r="L1136" i="1"/>
  <c r="M1136" i="1"/>
  <c r="N1136" i="1"/>
  <c r="O1136" i="1" s="1"/>
  <c r="P1136" i="1"/>
  <c r="I1137" i="1"/>
  <c r="L1137" i="1"/>
  <c r="M1137" i="1"/>
  <c r="N1137" i="1"/>
  <c r="O1137" i="1" s="1"/>
  <c r="P1137" i="1"/>
  <c r="I1138" i="1"/>
  <c r="L1138" i="1"/>
  <c r="M1138" i="1"/>
  <c r="N1138" i="1"/>
  <c r="O1138" i="1" s="1"/>
  <c r="P1138" i="1"/>
  <c r="I1139" i="1"/>
  <c r="L1139" i="1"/>
  <c r="M1139" i="1"/>
  <c r="N1139" i="1"/>
  <c r="O1139" i="1" s="1"/>
  <c r="P1139" i="1"/>
  <c r="I1140" i="1"/>
  <c r="L1140" i="1"/>
  <c r="M1140" i="1"/>
  <c r="N1140" i="1"/>
  <c r="O1140" i="1" s="1"/>
  <c r="P1140" i="1"/>
  <c r="I1141" i="1"/>
  <c r="L1141" i="1"/>
  <c r="M1141" i="1"/>
  <c r="N1141" i="1"/>
  <c r="O1141" i="1" s="1"/>
  <c r="P1141" i="1"/>
  <c r="I1142" i="1"/>
  <c r="L1142" i="1"/>
  <c r="M1142" i="1"/>
  <c r="N1142" i="1"/>
  <c r="O1142" i="1" s="1"/>
  <c r="P1142" i="1"/>
  <c r="I1143" i="1"/>
  <c r="L1143" i="1"/>
  <c r="M1143" i="1"/>
  <c r="N1143" i="1"/>
  <c r="O1143" i="1" s="1"/>
  <c r="P1143" i="1"/>
  <c r="I1144" i="1"/>
  <c r="L1144" i="1"/>
  <c r="M1144" i="1"/>
  <c r="N1144" i="1"/>
  <c r="O1144" i="1" s="1"/>
  <c r="P1144" i="1"/>
  <c r="I1145" i="1"/>
  <c r="L1145" i="1"/>
  <c r="M1145" i="1"/>
  <c r="N1145" i="1"/>
  <c r="O1145" i="1" s="1"/>
  <c r="P1145" i="1"/>
  <c r="I1146" i="1"/>
  <c r="L1146" i="1"/>
  <c r="M1146" i="1"/>
  <c r="N1146" i="1"/>
  <c r="O1146" i="1" s="1"/>
  <c r="P1146" i="1"/>
  <c r="I1147" i="1"/>
  <c r="L1147" i="1"/>
  <c r="M1147" i="1"/>
  <c r="N1147" i="1"/>
  <c r="O1147" i="1" s="1"/>
  <c r="P1147" i="1"/>
  <c r="I1148" i="1"/>
  <c r="L1148" i="1"/>
  <c r="M1148" i="1"/>
  <c r="N1148" i="1"/>
  <c r="O1148" i="1" s="1"/>
  <c r="P1148" i="1"/>
  <c r="I1149" i="1"/>
  <c r="L1149" i="1"/>
  <c r="M1149" i="1"/>
  <c r="N1149" i="1"/>
  <c r="O1149" i="1" s="1"/>
  <c r="P1149" i="1"/>
  <c r="I1150" i="1"/>
  <c r="L1150" i="1"/>
  <c r="M1150" i="1"/>
  <c r="N1150" i="1"/>
  <c r="O1150" i="1" s="1"/>
  <c r="P1150" i="1"/>
  <c r="I1151" i="1"/>
  <c r="L1151" i="1"/>
  <c r="M1151" i="1"/>
  <c r="N1151" i="1"/>
  <c r="O1151" i="1" s="1"/>
  <c r="P1151" i="1"/>
  <c r="I1152" i="1"/>
  <c r="L1152" i="1"/>
  <c r="M1152" i="1"/>
  <c r="N1152" i="1"/>
  <c r="O1152" i="1" s="1"/>
  <c r="P1152" i="1"/>
  <c r="I1153" i="1"/>
  <c r="L1153" i="1"/>
  <c r="M1153" i="1"/>
  <c r="N1153" i="1"/>
  <c r="O1153" i="1" s="1"/>
  <c r="P1153" i="1"/>
  <c r="I1154" i="1"/>
  <c r="L1154" i="1"/>
  <c r="M1154" i="1"/>
  <c r="N1154" i="1"/>
  <c r="O1154" i="1" s="1"/>
  <c r="P1154" i="1"/>
  <c r="I1155" i="1"/>
  <c r="L1155" i="1"/>
  <c r="M1155" i="1"/>
  <c r="N1155" i="1"/>
  <c r="O1155" i="1" s="1"/>
  <c r="P1155" i="1"/>
  <c r="I1156" i="1"/>
  <c r="L1156" i="1"/>
  <c r="M1156" i="1"/>
  <c r="N1156" i="1"/>
  <c r="O1156" i="1" s="1"/>
  <c r="P1156" i="1"/>
  <c r="I1157" i="1"/>
  <c r="L1157" i="1"/>
  <c r="M1157" i="1"/>
  <c r="N1157" i="1"/>
  <c r="O1157" i="1" s="1"/>
  <c r="P1157" i="1"/>
  <c r="I1158" i="1"/>
  <c r="L1158" i="1"/>
  <c r="M1158" i="1"/>
  <c r="N1158" i="1"/>
  <c r="O1158" i="1" s="1"/>
  <c r="P1158" i="1"/>
  <c r="I1159" i="1"/>
  <c r="L1159" i="1"/>
  <c r="M1159" i="1"/>
  <c r="N1159" i="1"/>
  <c r="O1159" i="1" s="1"/>
  <c r="P1159" i="1"/>
  <c r="I1160" i="1"/>
  <c r="L1160" i="1"/>
  <c r="M1160" i="1"/>
  <c r="N1160" i="1"/>
  <c r="O1160" i="1" s="1"/>
  <c r="P1160" i="1"/>
  <c r="I1161" i="1"/>
  <c r="L1161" i="1"/>
  <c r="M1161" i="1"/>
  <c r="N1161" i="1"/>
  <c r="O1161" i="1" s="1"/>
  <c r="P1161" i="1"/>
  <c r="I1162" i="1"/>
  <c r="L1162" i="1"/>
  <c r="M1162" i="1"/>
  <c r="N1162" i="1"/>
  <c r="O1162" i="1" s="1"/>
  <c r="P1162" i="1"/>
  <c r="I1163" i="1"/>
  <c r="L1163" i="1"/>
  <c r="M1163" i="1"/>
  <c r="N1163" i="1"/>
  <c r="O1163" i="1" s="1"/>
  <c r="P1163" i="1"/>
  <c r="I1164" i="1"/>
  <c r="L1164" i="1"/>
  <c r="M1164" i="1"/>
  <c r="N1164" i="1"/>
  <c r="O1164" i="1" s="1"/>
  <c r="P1164" i="1"/>
  <c r="I1165" i="1"/>
  <c r="L1165" i="1"/>
  <c r="M1165" i="1"/>
  <c r="N1165" i="1"/>
  <c r="O1165" i="1" s="1"/>
  <c r="P1165" i="1"/>
  <c r="I1166" i="1"/>
  <c r="L1166" i="1"/>
  <c r="M1166" i="1"/>
  <c r="N1166" i="1"/>
  <c r="O1166" i="1" s="1"/>
  <c r="P1166" i="1"/>
  <c r="I1167" i="1"/>
  <c r="L1167" i="1"/>
  <c r="M1167" i="1"/>
  <c r="N1167" i="1"/>
  <c r="O1167" i="1" s="1"/>
  <c r="P1167" i="1"/>
  <c r="I1168" i="1"/>
  <c r="L1168" i="1"/>
  <c r="M1168" i="1"/>
  <c r="N1168" i="1"/>
  <c r="O1168" i="1" s="1"/>
  <c r="P1168" i="1"/>
  <c r="I1169" i="1"/>
  <c r="L1169" i="1"/>
  <c r="M1169" i="1"/>
  <c r="N1169" i="1"/>
  <c r="O1169" i="1" s="1"/>
  <c r="P1169" i="1"/>
  <c r="I1170" i="1"/>
  <c r="L1170" i="1"/>
  <c r="M1170" i="1"/>
  <c r="N1170" i="1"/>
  <c r="O1170" i="1" s="1"/>
  <c r="P1170" i="1"/>
  <c r="I1171" i="1"/>
  <c r="L1171" i="1"/>
  <c r="M1171" i="1"/>
  <c r="N1171" i="1"/>
  <c r="O1171" i="1" s="1"/>
  <c r="P1171" i="1"/>
  <c r="I1172" i="1"/>
  <c r="L1172" i="1"/>
  <c r="M1172" i="1"/>
  <c r="N1172" i="1"/>
  <c r="O1172" i="1" s="1"/>
  <c r="P1172" i="1"/>
  <c r="I1173" i="1"/>
  <c r="L1173" i="1"/>
  <c r="M1173" i="1"/>
  <c r="N1173" i="1"/>
  <c r="O1173" i="1" s="1"/>
  <c r="P1173" i="1"/>
  <c r="I1174" i="1"/>
  <c r="L1174" i="1"/>
  <c r="M1174" i="1"/>
  <c r="N1174" i="1"/>
  <c r="O1174" i="1" s="1"/>
  <c r="P1174" i="1"/>
  <c r="I1175" i="1"/>
  <c r="L1175" i="1"/>
  <c r="M1175" i="1"/>
  <c r="N1175" i="1"/>
  <c r="O1175" i="1" s="1"/>
  <c r="P1175" i="1"/>
  <c r="I1176" i="1"/>
  <c r="L1176" i="1"/>
  <c r="M1176" i="1"/>
  <c r="N1176" i="1"/>
  <c r="O1176" i="1" s="1"/>
  <c r="P1176" i="1"/>
  <c r="I1177" i="1"/>
  <c r="L1177" i="1"/>
  <c r="M1177" i="1"/>
  <c r="N1177" i="1"/>
  <c r="O1177" i="1" s="1"/>
  <c r="P1177" i="1"/>
  <c r="I1178" i="1"/>
  <c r="L1178" i="1"/>
  <c r="M1178" i="1"/>
  <c r="N1178" i="1"/>
  <c r="O1178" i="1" s="1"/>
  <c r="P1178" i="1"/>
  <c r="I1179" i="1"/>
  <c r="L1179" i="1"/>
  <c r="M1179" i="1"/>
  <c r="N1179" i="1"/>
  <c r="O1179" i="1" s="1"/>
  <c r="P1179" i="1"/>
  <c r="I1180" i="1"/>
  <c r="L1180" i="1"/>
  <c r="M1180" i="1"/>
  <c r="N1180" i="1"/>
  <c r="O1180" i="1" s="1"/>
  <c r="P1180" i="1"/>
  <c r="I1181" i="1"/>
  <c r="L1181" i="1"/>
  <c r="M1181" i="1"/>
  <c r="N1181" i="1"/>
  <c r="O1181" i="1" s="1"/>
  <c r="P1181" i="1"/>
  <c r="I1182" i="1"/>
  <c r="L1182" i="1"/>
  <c r="M1182" i="1"/>
  <c r="N1182" i="1"/>
  <c r="O1182" i="1" s="1"/>
  <c r="P1182" i="1"/>
  <c r="I1183" i="1"/>
  <c r="L1183" i="1"/>
  <c r="M1183" i="1"/>
  <c r="N1183" i="1"/>
  <c r="O1183" i="1" s="1"/>
  <c r="P1183" i="1"/>
  <c r="I1184" i="1"/>
  <c r="L1184" i="1"/>
  <c r="M1184" i="1"/>
  <c r="N1184" i="1"/>
  <c r="O1184" i="1" s="1"/>
  <c r="P1184" i="1"/>
  <c r="I1185" i="1"/>
  <c r="L1185" i="1"/>
  <c r="M1185" i="1"/>
  <c r="N1185" i="1"/>
  <c r="O1185" i="1" s="1"/>
  <c r="P1185" i="1"/>
  <c r="I1186" i="1"/>
  <c r="L1186" i="1"/>
  <c r="M1186" i="1"/>
  <c r="N1186" i="1"/>
  <c r="O1186" i="1" s="1"/>
  <c r="P1186" i="1"/>
  <c r="I1187" i="1"/>
  <c r="L1187" i="1"/>
  <c r="M1187" i="1"/>
  <c r="N1187" i="1"/>
  <c r="O1187" i="1" s="1"/>
  <c r="P1187" i="1"/>
  <c r="I1188" i="1"/>
  <c r="L1188" i="1"/>
  <c r="M1188" i="1"/>
  <c r="N1188" i="1"/>
  <c r="O1188" i="1" s="1"/>
  <c r="P1188" i="1"/>
  <c r="I1189" i="1"/>
  <c r="L1189" i="1"/>
  <c r="M1189" i="1"/>
  <c r="N1189" i="1"/>
  <c r="O1189" i="1" s="1"/>
  <c r="P1189" i="1"/>
  <c r="I1190" i="1"/>
  <c r="L1190" i="1"/>
  <c r="M1190" i="1"/>
  <c r="N1190" i="1"/>
  <c r="O1190" i="1" s="1"/>
  <c r="P1190" i="1"/>
  <c r="I1191" i="1"/>
  <c r="L1191" i="1"/>
  <c r="M1191" i="1"/>
  <c r="N1191" i="1"/>
  <c r="O1191" i="1" s="1"/>
  <c r="P1191" i="1"/>
  <c r="I1192" i="1"/>
  <c r="L1192" i="1"/>
  <c r="M1192" i="1"/>
  <c r="N1192" i="1"/>
  <c r="O1192" i="1" s="1"/>
  <c r="P1192" i="1"/>
  <c r="I1193" i="1"/>
  <c r="L1193" i="1"/>
  <c r="M1193" i="1"/>
  <c r="N1193" i="1"/>
  <c r="O1193" i="1" s="1"/>
  <c r="P1193" i="1"/>
  <c r="I1194" i="1"/>
  <c r="L1194" i="1"/>
  <c r="M1194" i="1"/>
  <c r="N1194" i="1"/>
  <c r="O1194" i="1" s="1"/>
  <c r="P1194" i="1"/>
  <c r="I1195" i="1"/>
  <c r="L1195" i="1"/>
  <c r="M1195" i="1"/>
  <c r="N1195" i="1"/>
  <c r="O1195" i="1" s="1"/>
  <c r="P1195" i="1"/>
  <c r="I1196" i="1"/>
  <c r="L1196" i="1"/>
  <c r="M1196" i="1"/>
  <c r="N1196" i="1"/>
  <c r="O1196" i="1" s="1"/>
  <c r="P1196" i="1"/>
  <c r="I1197" i="1"/>
  <c r="L1197" i="1"/>
  <c r="M1197" i="1"/>
  <c r="N1197" i="1"/>
  <c r="O1197" i="1" s="1"/>
  <c r="P1197" i="1"/>
  <c r="I1198" i="1"/>
  <c r="L1198" i="1"/>
  <c r="M1198" i="1"/>
  <c r="N1198" i="1"/>
  <c r="O1198" i="1" s="1"/>
  <c r="P1198" i="1"/>
  <c r="I1199" i="1"/>
  <c r="L1199" i="1"/>
  <c r="M1199" i="1"/>
  <c r="N1199" i="1"/>
  <c r="O1199" i="1" s="1"/>
  <c r="P1199" i="1"/>
  <c r="I1200" i="1"/>
  <c r="L1200" i="1"/>
  <c r="M1200" i="1"/>
  <c r="N1200" i="1"/>
  <c r="O1200" i="1" s="1"/>
  <c r="P1200" i="1"/>
  <c r="I1201" i="1"/>
  <c r="L1201" i="1"/>
  <c r="M1201" i="1"/>
  <c r="N1201" i="1"/>
  <c r="O1201" i="1" s="1"/>
  <c r="P1201" i="1"/>
  <c r="I1202" i="1"/>
  <c r="L1202" i="1"/>
  <c r="M1202" i="1"/>
  <c r="N1202" i="1"/>
  <c r="O1202" i="1" s="1"/>
  <c r="P1202" i="1"/>
  <c r="I1203" i="1"/>
  <c r="L1203" i="1"/>
  <c r="M1203" i="1"/>
  <c r="N1203" i="1"/>
  <c r="O1203" i="1" s="1"/>
  <c r="P1203" i="1"/>
  <c r="I1204" i="1"/>
  <c r="L1204" i="1"/>
  <c r="M1204" i="1"/>
  <c r="N1204" i="1"/>
  <c r="O1204" i="1" s="1"/>
  <c r="P1204" i="1"/>
  <c r="I1205" i="1"/>
  <c r="L1205" i="1"/>
  <c r="M1205" i="1"/>
  <c r="N1205" i="1"/>
  <c r="O1205" i="1" s="1"/>
  <c r="P1205" i="1"/>
  <c r="I1206" i="1"/>
  <c r="L1206" i="1"/>
  <c r="M1206" i="1"/>
  <c r="N1206" i="1"/>
  <c r="O1206" i="1" s="1"/>
  <c r="P1206" i="1"/>
  <c r="I1207" i="1"/>
  <c r="L1207" i="1"/>
  <c r="M1207" i="1"/>
  <c r="N1207" i="1"/>
  <c r="O1207" i="1" s="1"/>
  <c r="P1207" i="1"/>
  <c r="I1208" i="1"/>
  <c r="L1208" i="1"/>
  <c r="M1208" i="1"/>
  <c r="N1208" i="1"/>
  <c r="O1208" i="1" s="1"/>
  <c r="P1208" i="1"/>
  <c r="I1209" i="1"/>
  <c r="L1209" i="1"/>
  <c r="M1209" i="1"/>
  <c r="N1209" i="1"/>
  <c r="O1209" i="1" s="1"/>
  <c r="P1209" i="1"/>
  <c r="I1210" i="1"/>
  <c r="L1210" i="1"/>
  <c r="M1210" i="1"/>
  <c r="N1210" i="1"/>
  <c r="O1210" i="1" s="1"/>
  <c r="P1210" i="1"/>
  <c r="I1211" i="1"/>
  <c r="L1211" i="1"/>
  <c r="M1211" i="1"/>
  <c r="N1211" i="1"/>
  <c r="O1211" i="1" s="1"/>
  <c r="P1211" i="1"/>
  <c r="I1212" i="1"/>
  <c r="L1212" i="1"/>
  <c r="M1212" i="1"/>
  <c r="N1212" i="1"/>
  <c r="O1212" i="1" s="1"/>
  <c r="P1212" i="1"/>
  <c r="I1213" i="1"/>
  <c r="L1213" i="1"/>
  <c r="M1213" i="1"/>
  <c r="N1213" i="1"/>
  <c r="O1213" i="1" s="1"/>
  <c r="P1213" i="1"/>
  <c r="I1214" i="1"/>
  <c r="L1214" i="1"/>
  <c r="M1214" i="1"/>
  <c r="N1214" i="1"/>
  <c r="O1214" i="1" s="1"/>
  <c r="P1214" i="1"/>
  <c r="I1215" i="1"/>
  <c r="L1215" i="1"/>
  <c r="M1215" i="1"/>
  <c r="N1215" i="1"/>
  <c r="O1215" i="1" s="1"/>
  <c r="P1215" i="1"/>
  <c r="I1216" i="1"/>
  <c r="L1216" i="1"/>
  <c r="M1216" i="1"/>
  <c r="N1216" i="1"/>
  <c r="O1216" i="1" s="1"/>
  <c r="P1216" i="1"/>
  <c r="I1217" i="1"/>
  <c r="L1217" i="1"/>
  <c r="M1217" i="1"/>
  <c r="N1217" i="1"/>
  <c r="O1217" i="1" s="1"/>
  <c r="P1217" i="1"/>
  <c r="I1218" i="1"/>
  <c r="L1218" i="1"/>
  <c r="M1218" i="1"/>
  <c r="N1218" i="1"/>
  <c r="O1218" i="1" s="1"/>
  <c r="P1218" i="1"/>
  <c r="I1219" i="1"/>
  <c r="L1219" i="1"/>
  <c r="M1219" i="1"/>
  <c r="N1219" i="1"/>
  <c r="O1219" i="1" s="1"/>
  <c r="P1219" i="1"/>
  <c r="I1220" i="1"/>
  <c r="L1220" i="1"/>
  <c r="M1220" i="1"/>
  <c r="N1220" i="1"/>
  <c r="O1220" i="1" s="1"/>
  <c r="P1220" i="1"/>
  <c r="I1221" i="1"/>
  <c r="L1221" i="1"/>
  <c r="M1221" i="1"/>
  <c r="N1221" i="1"/>
  <c r="O1221" i="1" s="1"/>
  <c r="P1221" i="1"/>
  <c r="I1222" i="1"/>
  <c r="L1222" i="1"/>
  <c r="M1222" i="1"/>
  <c r="N1222" i="1"/>
  <c r="O1222" i="1" s="1"/>
  <c r="P1222" i="1"/>
  <c r="I1223" i="1"/>
  <c r="L1223" i="1"/>
  <c r="M1223" i="1"/>
  <c r="N1223" i="1"/>
  <c r="O1223" i="1" s="1"/>
  <c r="P1223" i="1"/>
  <c r="I1224" i="1"/>
  <c r="L1224" i="1"/>
  <c r="M1224" i="1"/>
  <c r="N1224" i="1"/>
  <c r="O1224" i="1" s="1"/>
  <c r="P1224" i="1"/>
  <c r="I1225" i="1"/>
  <c r="L1225" i="1"/>
  <c r="M1225" i="1"/>
  <c r="N1225" i="1"/>
  <c r="O1225" i="1" s="1"/>
  <c r="P1225" i="1"/>
  <c r="I1226" i="1"/>
  <c r="L1226" i="1"/>
  <c r="M1226" i="1"/>
  <c r="N1226" i="1"/>
  <c r="O1226" i="1" s="1"/>
  <c r="P1226" i="1"/>
  <c r="I1227" i="1"/>
  <c r="L1227" i="1"/>
  <c r="M1227" i="1"/>
  <c r="N1227" i="1"/>
  <c r="O1227" i="1" s="1"/>
  <c r="P1227" i="1"/>
  <c r="I1228" i="1"/>
  <c r="L1228" i="1"/>
  <c r="M1228" i="1"/>
  <c r="N1228" i="1"/>
  <c r="O1228" i="1" s="1"/>
  <c r="P1228" i="1"/>
  <c r="I1229" i="1"/>
  <c r="L1229" i="1"/>
  <c r="M1229" i="1"/>
  <c r="N1229" i="1"/>
  <c r="O1229" i="1" s="1"/>
  <c r="P1229" i="1"/>
  <c r="I1230" i="1"/>
  <c r="L1230" i="1"/>
  <c r="M1230" i="1"/>
  <c r="N1230" i="1"/>
  <c r="O1230" i="1" s="1"/>
  <c r="P1230" i="1"/>
  <c r="I1231" i="1"/>
  <c r="L1231" i="1"/>
  <c r="M1231" i="1"/>
  <c r="N1231" i="1"/>
  <c r="O1231" i="1" s="1"/>
  <c r="P1231" i="1"/>
  <c r="I1232" i="1"/>
  <c r="L1232" i="1"/>
  <c r="M1232" i="1"/>
  <c r="N1232" i="1"/>
  <c r="O1232" i="1" s="1"/>
  <c r="P1232" i="1"/>
  <c r="I1233" i="1"/>
  <c r="L1233" i="1"/>
  <c r="M1233" i="1"/>
  <c r="N1233" i="1"/>
  <c r="O1233" i="1" s="1"/>
  <c r="P1233" i="1"/>
  <c r="I1234" i="1"/>
  <c r="L1234" i="1"/>
  <c r="M1234" i="1"/>
  <c r="N1234" i="1"/>
  <c r="O1234" i="1" s="1"/>
  <c r="P1234" i="1"/>
  <c r="I1235" i="1"/>
  <c r="L1235" i="1"/>
  <c r="M1235" i="1"/>
  <c r="N1235" i="1"/>
  <c r="O1235" i="1" s="1"/>
  <c r="P1235" i="1"/>
  <c r="I1236" i="1"/>
  <c r="L1236" i="1"/>
  <c r="M1236" i="1"/>
  <c r="N1236" i="1"/>
  <c r="O1236" i="1" s="1"/>
  <c r="P1236" i="1"/>
  <c r="I1237" i="1"/>
  <c r="L1237" i="1"/>
  <c r="M1237" i="1"/>
  <c r="N1237" i="1"/>
  <c r="O1237" i="1" s="1"/>
  <c r="P1237" i="1"/>
  <c r="I1238" i="1"/>
  <c r="L1238" i="1"/>
  <c r="M1238" i="1"/>
  <c r="N1238" i="1"/>
  <c r="O1238" i="1" s="1"/>
  <c r="P1238" i="1"/>
  <c r="I1239" i="1"/>
  <c r="L1239" i="1"/>
  <c r="M1239" i="1"/>
  <c r="N1239" i="1"/>
  <c r="O1239" i="1" s="1"/>
  <c r="P1239" i="1"/>
  <c r="I1240" i="1"/>
  <c r="L1240" i="1"/>
  <c r="M1240" i="1"/>
  <c r="N1240" i="1"/>
  <c r="O1240" i="1" s="1"/>
  <c r="P1240" i="1"/>
  <c r="I1241" i="1"/>
  <c r="L1241" i="1"/>
  <c r="M1241" i="1"/>
  <c r="N1241" i="1"/>
  <c r="O1241" i="1" s="1"/>
  <c r="P1241" i="1"/>
  <c r="I1242" i="1"/>
  <c r="L1242" i="1"/>
  <c r="M1242" i="1"/>
  <c r="N1242" i="1"/>
  <c r="O1242" i="1" s="1"/>
  <c r="P1242" i="1"/>
  <c r="I1243" i="1"/>
  <c r="L1243" i="1"/>
  <c r="M1243" i="1"/>
  <c r="N1243" i="1"/>
  <c r="O1243" i="1" s="1"/>
  <c r="P1243" i="1"/>
  <c r="I1244" i="1"/>
  <c r="L1244" i="1"/>
  <c r="M1244" i="1"/>
  <c r="N1244" i="1"/>
  <c r="O1244" i="1" s="1"/>
  <c r="P1244" i="1"/>
  <c r="I1245" i="1"/>
  <c r="L1245" i="1"/>
  <c r="M1245" i="1"/>
  <c r="N1245" i="1"/>
  <c r="O1245" i="1" s="1"/>
  <c r="P1245" i="1"/>
  <c r="I1246" i="1"/>
  <c r="L1246" i="1"/>
  <c r="M1246" i="1"/>
  <c r="N1246" i="1"/>
  <c r="O1246" i="1" s="1"/>
  <c r="P1246" i="1"/>
  <c r="I1247" i="1"/>
  <c r="L1247" i="1"/>
  <c r="M1247" i="1"/>
  <c r="N1247" i="1"/>
  <c r="O1247" i="1" s="1"/>
  <c r="P1247" i="1"/>
  <c r="I1248" i="1"/>
  <c r="L1248" i="1"/>
  <c r="M1248" i="1"/>
  <c r="N1248" i="1"/>
  <c r="O1248" i="1" s="1"/>
  <c r="P1248" i="1"/>
  <c r="I1249" i="1"/>
  <c r="L1249" i="1"/>
  <c r="M1249" i="1"/>
  <c r="N1249" i="1"/>
  <c r="O1249" i="1" s="1"/>
  <c r="P1249" i="1"/>
  <c r="I1250" i="1"/>
  <c r="L1250" i="1"/>
  <c r="M1250" i="1"/>
  <c r="N1250" i="1"/>
  <c r="O1250" i="1" s="1"/>
  <c r="P1250" i="1"/>
  <c r="I1251" i="1"/>
  <c r="L1251" i="1"/>
  <c r="M1251" i="1"/>
  <c r="N1251" i="1"/>
  <c r="O1251" i="1" s="1"/>
  <c r="P1251" i="1"/>
  <c r="I1252" i="1"/>
  <c r="L1252" i="1"/>
  <c r="M1252" i="1"/>
  <c r="N1252" i="1"/>
  <c r="O1252" i="1" s="1"/>
  <c r="P1252" i="1"/>
  <c r="I1253" i="1"/>
  <c r="L1253" i="1"/>
  <c r="M1253" i="1"/>
  <c r="N1253" i="1"/>
  <c r="O1253" i="1" s="1"/>
  <c r="P1253" i="1"/>
  <c r="I1254" i="1"/>
  <c r="L1254" i="1"/>
  <c r="M1254" i="1"/>
  <c r="N1254" i="1"/>
  <c r="O1254" i="1" s="1"/>
  <c r="P1254" i="1"/>
  <c r="I1255" i="1"/>
  <c r="L1255" i="1"/>
  <c r="M1255" i="1"/>
  <c r="N1255" i="1"/>
  <c r="O1255" i="1" s="1"/>
  <c r="P1255" i="1"/>
  <c r="I1256" i="1"/>
  <c r="L1256" i="1"/>
  <c r="M1256" i="1"/>
  <c r="N1256" i="1"/>
  <c r="O1256" i="1" s="1"/>
  <c r="P1256" i="1"/>
  <c r="I1257" i="1"/>
  <c r="L1257" i="1"/>
  <c r="M1257" i="1"/>
  <c r="N1257" i="1"/>
  <c r="O1257" i="1" s="1"/>
  <c r="P1257" i="1"/>
  <c r="I1258" i="1"/>
  <c r="L1258" i="1"/>
  <c r="M1258" i="1"/>
  <c r="N1258" i="1"/>
  <c r="O1258" i="1" s="1"/>
  <c r="P1258" i="1"/>
  <c r="I1259" i="1"/>
  <c r="L1259" i="1"/>
  <c r="M1259" i="1"/>
  <c r="N1259" i="1"/>
  <c r="O1259" i="1" s="1"/>
  <c r="P1259" i="1"/>
  <c r="I1260" i="1"/>
  <c r="L1260" i="1"/>
  <c r="M1260" i="1"/>
  <c r="N1260" i="1"/>
  <c r="O1260" i="1" s="1"/>
  <c r="P1260" i="1"/>
  <c r="I1261" i="1"/>
  <c r="L1261" i="1"/>
  <c r="M1261" i="1"/>
  <c r="N1261" i="1"/>
  <c r="O1261" i="1" s="1"/>
  <c r="P1261" i="1"/>
  <c r="I1262" i="1"/>
  <c r="L1262" i="1"/>
  <c r="M1262" i="1"/>
  <c r="N1262" i="1"/>
  <c r="O1262" i="1" s="1"/>
  <c r="P1262" i="1"/>
  <c r="I1263" i="1"/>
  <c r="L1263" i="1"/>
  <c r="M1263" i="1"/>
  <c r="N1263" i="1"/>
  <c r="O1263" i="1" s="1"/>
  <c r="P1263" i="1"/>
  <c r="I1264" i="1"/>
  <c r="L1264" i="1"/>
  <c r="M1264" i="1"/>
  <c r="N1264" i="1"/>
  <c r="O1264" i="1" s="1"/>
  <c r="P1264" i="1"/>
  <c r="I1265" i="1"/>
  <c r="L1265" i="1"/>
  <c r="M1265" i="1"/>
  <c r="N1265" i="1"/>
  <c r="O1265" i="1" s="1"/>
  <c r="P1265" i="1"/>
  <c r="I1266" i="1"/>
  <c r="L1266" i="1"/>
  <c r="M1266" i="1"/>
  <c r="N1266" i="1"/>
  <c r="O1266" i="1" s="1"/>
  <c r="P1266" i="1"/>
  <c r="I1267" i="1"/>
  <c r="L1267" i="1"/>
  <c r="M1267" i="1"/>
  <c r="N1267" i="1"/>
  <c r="O1267" i="1" s="1"/>
  <c r="P1267" i="1"/>
  <c r="I1268" i="1"/>
  <c r="L1268" i="1"/>
  <c r="M1268" i="1"/>
  <c r="N1268" i="1"/>
  <c r="O1268" i="1" s="1"/>
  <c r="P1268" i="1"/>
  <c r="I1269" i="1"/>
  <c r="L1269" i="1"/>
  <c r="M1269" i="1"/>
  <c r="N1269" i="1"/>
  <c r="O1269" i="1" s="1"/>
  <c r="P1269" i="1"/>
  <c r="I1270" i="1"/>
  <c r="L1270" i="1"/>
  <c r="M1270" i="1"/>
  <c r="N1270" i="1"/>
  <c r="O1270" i="1" s="1"/>
  <c r="P1270" i="1"/>
  <c r="I1271" i="1"/>
  <c r="L1271" i="1"/>
  <c r="M1271" i="1"/>
  <c r="N1271" i="1"/>
  <c r="O1271" i="1" s="1"/>
  <c r="P1271" i="1"/>
  <c r="I1272" i="1"/>
  <c r="L1272" i="1"/>
  <c r="M1272" i="1"/>
  <c r="N1272" i="1"/>
  <c r="O1272" i="1" s="1"/>
  <c r="P1272" i="1"/>
  <c r="I1273" i="1"/>
  <c r="L1273" i="1"/>
  <c r="M1273" i="1"/>
  <c r="N1273" i="1"/>
  <c r="O1273" i="1" s="1"/>
  <c r="P1273" i="1"/>
  <c r="I1274" i="1"/>
  <c r="L1274" i="1"/>
  <c r="M1274" i="1"/>
  <c r="N1274" i="1"/>
  <c r="O1274" i="1" s="1"/>
  <c r="P1274" i="1"/>
  <c r="I1275" i="1"/>
  <c r="L1275" i="1"/>
  <c r="M1275" i="1"/>
  <c r="N1275" i="1"/>
  <c r="O1275" i="1" s="1"/>
  <c r="P1275" i="1"/>
  <c r="I1276" i="1"/>
  <c r="L1276" i="1"/>
  <c r="M1276" i="1"/>
  <c r="N1276" i="1"/>
  <c r="O1276" i="1" s="1"/>
  <c r="P1276" i="1"/>
  <c r="I1277" i="1"/>
  <c r="L1277" i="1"/>
  <c r="M1277" i="1"/>
  <c r="N1277" i="1"/>
  <c r="O1277" i="1" s="1"/>
  <c r="P1277" i="1"/>
  <c r="I1278" i="1"/>
  <c r="L1278" i="1"/>
  <c r="M1278" i="1"/>
  <c r="N1278" i="1"/>
  <c r="O1278" i="1" s="1"/>
  <c r="P1278" i="1"/>
  <c r="I1279" i="1"/>
  <c r="L1279" i="1"/>
  <c r="M1279" i="1"/>
  <c r="N1279" i="1"/>
  <c r="O1279" i="1" s="1"/>
  <c r="P1279" i="1"/>
  <c r="I1280" i="1"/>
  <c r="L1280" i="1"/>
  <c r="M1280" i="1"/>
  <c r="N1280" i="1"/>
  <c r="O1280" i="1" s="1"/>
  <c r="P1280" i="1"/>
  <c r="I1281" i="1"/>
  <c r="L1281" i="1"/>
  <c r="M1281" i="1"/>
  <c r="N1281" i="1"/>
  <c r="O1281" i="1" s="1"/>
  <c r="P1281" i="1"/>
  <c r="I1282" i="1"/>
  <c r="L1282" i="1"/>
  <c r="M1282" i="1"/>
  <c r="N1282" i="1"/>
  <c r="O1282" i="1" s="1"/>
  <c r="P1282" i="1"/>
  <c r="I1283" i="1"/>
  <c r="L1283" i="1"/>
  <c r="M1283" i="1"/>
  <c r="N1283" i="1"/>
  <c r="O1283" i="1" s="1"/>
  <c r="P1283" i="1"/>
  <c r="I1284" i="1"/>
  <c r="L1284" i="1"/>
  <c r="M1284" i="1"/>
  <c r="N1284" i="1"/>
  <c r="O1284" i="1" s="1"/>
  <c r="P1284" i="1"/>
  <c r="I1285" i="1"/>
  <c r="L1285" i="1"/>
  <c r="M1285" i="1"/>
  <c r="N1285" i="1"/>
  <c r="O1285" i="1" s="1"/>
  <c r="P1285" i="1"/>
  <c r="I1286" i="1"/>
  <c r="L1286" i="1"/>
  <c r="M1286" i="1"/>
  <c r="N1286" i="1"/>
  <c r="O1286" i="1" s="1"/>
  <c r="P1286" i="1"/>
  <c r="I1287" i="1"/>
  <c r="L1287" i="1"/>
  <c r="M1287" i="1"/>
  <c r="N1287" i="1"/>
  <c r="O1287" i="1" s="1"/>
  <c r="P1287" i="1"/>
  <c r="I1288" i="1"/>
  <c r="L1288" i="1"/>
  <c r="M1288" i="1"/>
  <c r="N1288" i="1"/>
  <c r="O1288" i="1" s="1"/>
  <c r="P1288" i="1"/>
  <c r="I1289" i="1"/>
  <c r="L1289" i="1"/>
  <c r="M1289" i="1"/>
  <c r="N1289" i="1"/>
  <c r="O1289" i="1" s="1"/>
  <c r="P1289" i="1"/>
  <c r="I1290" i="1"/>
  <c r="L1290" i="1"/>
  <c r="M1290" i="1"/>
  <c r="N1290" i="1"/>
  <c r="O1290" i="1" s="1"/>
  <c r="P1290" i="1"/>
  <c r="I1291" i="1"/>
  <c r="L1291" i="1"/>
  <c r="M1291" i="1"/>
  <c r="N1291" i="1"/>
  <c r="O1291" i="1" s="1"/>
  <c r="P1291" i="1"/>
  <c r="I1292" i="1"/>
  <c r="L1292" i="1"/>
  <c r="M1292" i="1"/>
  <c r="N1292" i="1"/>
  <c r="O1292" i="1" s="1"/>
  <c r="P1292" i="1"/>
  <c r="I1293" i="1"/>
  <c r="L1293" i="1"/>
  <c r="M1293" i="1"/>
  <c r="N1293" i="1"/>
  <c r="O1293" i="1" s="1"/>
  <c r="P1293" i="1"/>
  <c r="I1294" i="1"/>
  <c r="L1294" i="1"/>
  <c r="M1294" i="1"/>
  <c r="N1294" i="1"/>
  <c r="O1294" i="1" s="1"/>
  <c r="P1294" i="1"/>
  <c r="I1295" i="1"/>
  <c r="L1295" i="1"/>
  <c r="M1295" i="1"/>
  <c r="N1295" i="1"/>
  <c r="O1295" i="1" s="1"/>
  <c r="P1295" i="1"/>
  <c r="I1296" i="1"/>
  <c r="L1296" i="1"/>
  <c r="M1296" i="1"/>
  <c r="N1296" i="1"/>
  <c r="O1296" i="1" s="1"/>
  <c r="P1296" i="1"/>
  <c r="I1297" i="1"/>
  <c r="L1297" i="1"/>
  <c r="M1297" i="1"/>
  <c r="N1297" i="1"/>
  <c r="O1297" i="1" s="1"/>
  <c r="P1297" i="1"/>
  <c r="I1298" i="1"/>
  <c r="L1298" i="1"/>
  <c r="M1298" i="1"/>
  <c r="N1298" i="1"/>
  <c r="O1298" i="1" s="1"/>
  <c r="P1298" i="1"/>
  <c r="I1299" i="1"/>
  <c r="L1299" i="1"/>
  <c r="M1299" i="1"/>
  <c r="N1299" i="1"/>
  <c r="O1299" i="1" s="1"/>
  <c r="P1299" i="1"/>
  <c r="I1300" i="1"/>
  <c r="L1300" i="1"/>
  <c r="M1300" i="1"/>
  <c r="N1300" i="1"/>
  <c r="O1300" i="1" s="1"/>
  <c r="P1300" i="1"/>
  <c r="I1301" i="1"/>
  <c r="L1301" i="1"/>
  <c r="M1301" i="1"/>
  <c r="N1301" i="1"/>
  <c r="O1301" i="1" s="1"/>
  <c r="P1301" i="1"/>
  <c r="I1302" i="1"/>
  <c r="L1302" i="1"/>
  <c r="M1302" i="1"/>
  <c r="N1302" i="1"/>
  <c r="O1302" i="1" s="1"/>
  <c r="P1302" i="1"/>
  <c r="I1303" i="1"/>
  <c r="L1303" i="1"/>
  <c r="M1303" i="1"/>
  <c r="N1303" i="1"/>
  <c r="O1303" i="1" s="1"/>
  <c r="P1303" i="1"/>
  <c r="I1304" i="1"/>
  <c r="L1304" i="1"/>
  <c r="M1304" i="1"/>
  <c r="N1304" i="1"/>
  <c r="O1304" i="1" s="1"/>
  <c r="P1304" i="1"/>
  <c r="I1305" i="1"/>
  <c r="L1305" i="1"/>
  <c r="M1305" i="1"/>
  <c r="N1305" i="1"/>
  <c r="O1305" i="1" s="1"/>
  <c r="P1305" i="1"/>
  <c r="I1306" i="1"/>
  <c r="L1306" i="1"/>
  <c r="M1306" i="1"/>
  <c r="N1306" i="1"/>
  <c r="O1306" i="1" s="1"/>
  <c r="P1306" i="1"/>
  <c r="I1307" i="1"/>
  <c r="L1307" i="1"/>
  <c r="M1307" i="1"/>
  <c r="N1307" i="1"/>
  <c r="O1307" i="1" s="1"/>
  <c r="P1307" i="1"/>
  <c r="I1308" i="1"/>
  <c r="L1308" i="1"/>
  <c r="M1308" i="1"/>
  <c r="N1308" i="1"/>
  <c r="O1308" i="1" s="1"/>
  <c r="P1308" i="1"/>
  <c r="I1309" i="1"/>
  <c r="L1309" i="1"/>
  <c r="M1309" i="1"/>
  <c r="N1309" i="1"/>
  <c r="O1309" i="1" s="1"/>
  <c r="P1309" i="1"/>
  <c r="I1310" i="1"/>
  <c r="L1310" i="1"/>
  <c r="M1310" i="1"/>
  <c r="N1310" i="1"/>
  <c r="O1310" i="1" s="1"/>
  <c r="P1310" i="1"/>
  <c r="I1311" i="1"/>
  <c r="L1311" i="1"/>
  <c r="M1311" i="1"/>
  <c r="N1311" i="1"/>
  <c r="O1311" i="1" s="1"/>
  <c r="P1311" i="1"/>
  <c r="I1312" i="1"/>
  <c r="L1312" i="1"/>
  <c r="M1312" i="1"/>
  <c r="N1312" i="1"/>
  <c r="O1312" i="1" s="1"/>
  <c r="P1312" i="1"/>
  <c r="I1313" i="1"/>
  <c r="L1313" i="1"/>
  <c r="M1313" i="1"/>
  <c r="N1313" i="1"/>
  <c r="O1313" i="1" s="1"/>
  <c r="P1313" i="1"/>
  <c r="I1314" i="1"/>
  <c r="L1314" i="1"/>
  <c r="M1314" i="1"/>
  <c r="N1314" i="1"/>
  <c r="O1314" i="1" s="1"/>
  <c r="P1314" i="1"/>
  <c r="I1315" i="1"/>
  <c r="L1315" i="1"/>
  <c r="M1315" i="1"/>
  <c r="N1315" i="1"/>
  <c r="O1315" i="1" s="1"/>
  <c r="P1315" i="1"/>
  <c r="I1316" i="1"/>
  <c r="L1316" i="1"/>
  <c r="M1316" i="1"/>
  <c r="N1316" i="1"/>
  <c r="O1316" i="1" s="1"/>
  <c r="P1316" i="1"/>
  <c r="I1317" i="1"/>
  <c r="L1317" i="1"/>
  <c r="M1317" i="1"/>
  <c r="N1317" i="1"/>
  <c r="O1317" i="1" s="1"/>
  <c r="P1317" i="1"/>
  <c r="I1318" i="1"/>
  <c r="L1318" i="1"/>
  <c r="M1318" i="1"/>
  <c r="N1318" i="1"/>
  <c r="O1318" i="1" s="1"/>
  <c r="P1318" i="1"/>
  <c r="I1319" i="1"/>
  <c r="L1319" i="1"/>
  <c r="M1319" i="1"/>
  <c r="N1319" i="1"/>
  <c r="O1319" i="1" s="1"/>
  <c r="P1319" i="1"/>
  <c r="I1320" i="1"/>
  <c r="L1320" i="1"/>
  <c r="M1320" i="1"/>
  <c r="N1320" i="1"/>
  <c r="O1320" i="1" s="1"/>
  <c r="P1320" i="1"/>
  <c r="I1321" i="1"/>
  <c r="L1321" i="1"/>
  <c r="M1321" i="1"/>
  <c r="N1321" i="1"/>
  <c r="O1321" i="1" s="1"/>
  <c r="P1321" i="1"/>
  <c r="I1322" i="1"/>
  <c r="L1322" i="1"/>
  <c r="M1322" i="1"/>
  <c r="N1322" i="1"/>
  <c r="O1322" i="1" s="1"/>
  <c r="P1322" i="1"/>
  <c r="I1323" i="1"/>
  <c r="L1323" i="1"/>
  <c r="M1323" i="1"/>
  <c r="N1323" i="1"/>
  <c r="O1323" i="1" s="1"/>
  <c r="P1323" i="1"/>
  <c r="I1324" i="1"/>
  <c r="L1324" i="1"/>
  <c r="M1324" i="1"/>
  <c r="N1324" i="1"/>
  <c r="O1324" i="1" s="1"/>
  <c r="P1324" i="1"/>
  <c r="I1325" i="1"/>
  <c r="L1325" i="1"/>
  <c r="M1325" i="1"/>
  <c r="N1325" i="1"/>
  <c r="O1325" i="1" s="1"/>
  <c r="P1325" i="1"/>
  <c r="I1326" i="1"/>
  <c r="L1326" i="1"/>
  <c r="M1326" i="1"/>
  <c r="N1326" i="1"/>
  <c r="O1326" i="1" s="1"/>
  <c r="P1326" i="1"/>
  <c r="I1327" i="1"/>
  <c r="L1327" i="1"/>
  <c r="M1327" i="1"/>
  <c r="N1327" i="1"/>
  <c r="O1327" i="1" s="1"/>
  <c r="P1327" i="1"/>
  <c r="I1328" i="1"/>
  <c r="L1328" i="1"/>
  <c r="M1328" i="1"/>
  <c r="N1328" i="1"/>
  <c r="O1328" i="1" s="1"/>
  <c r="P1328" i="1"/>
  <c r="I1329" i="1"/>
  <c r="L1329" i="1"/>
  <c r="M1329" i="1"/>
  <c r="N1329" i="1"/>
  <c r="O1329" i="1" s="1"/>
  <c r="P1329" i="1"/>
  <c r="I1330" i="1"/>
  <c r="L1330" i="1"/>
  <c r="M1330" i="1"/>
  <c r="N1330" i="1"/>
  <c r="O1330" i="1" s="1"/>
  <c r="P1330" i="1"/>
  <c r="I1331" i="1"/>
  <c r="L1331" i="1"/>
  <c r="M1331" i="1"/>
  <c r="N1331" i="1"/>
  <c r="O1331" i="1" s="1"/>
  <c r="P1331" i="1"/>
  <c r="I1332" i="1"/>
  <c r="L1332" i="1"/>
  <c r="M1332" i="1"/>
  <c r="N1332" i="1"/>
  <c r="O1332" i="1" s="1"/>
  <c r="P1332" i="1"/>
  <c r="I1333" i="1"/>
  <c r="L1333" i="1"/>
  <c r="M1333" i="1"/>
  <c r="N1333" i="1"/>
  <c r="O1333" i="1" s="1"/>
  <c r="P1333" i="1"/>
  <c r="I1334" i="1"/>
  <c r="L1334" i="1"/>
  <c r="M1334" i="1"/>
  <c r="N1334" i="1"/>
  <c r="O1334" i="1" s="1"/>
  <c r="P1334" i="1"/>
  <c r="I1335" i="1"/>
  <c r="L1335" i="1"/>
  <c r="M1335" i="1"/>
  <c r="N1335" i="1"/>
  <c r="O1335" i="1" s="1"/>
  <c r="P1335" i="1"/>
  <c r="I1336" i="1"/>
  <c r="L1336" i="1"/>
  <c r="M1336" i="1"/>
  <c r="N1336" i="1"/>
  <c r="O1336" i="1" s="1"/>
  <c r="P1336" i="1"/>
  <c r="I1337" i="1"/>
  <c r="L1337" i="1"/>
  <c r="M1337" i="1"/>
  <c r="N1337" i="1"/>
  <c r="O1337" i="1" s="1"/>
  <c r="P1337" i="1"/>
  <c r="I1338" i="1"/>
  <c r="L1338" i="1"/>
  <c r="M1338" i="1"/>
  <c r="N1338" i="1"/>
  <c r="O1338" i="1" s="1"/>
  <c r="P1338" i="1"/>
  <c r="I1339" i="1"/>
  <c r="L1339" i="1"/>
  <c r="M1339" i="1"/>
  <c r="N1339" i="1"/>
  <c r="O1339" i="1" s="1"/>
  <c r="P1339" i="1"/>
  <c r="I1340" i="1"/>
  <c r="L1340" i="1"/>
  <c r="M1340" i="1"/>
  <c r="N1340" i="1"/>
  <c r="O1340" i="1" s="1"/>
  <c r="P1340" i="1"/>
  <c r="I1341" i="1"/>
  <c r="L1341" i="1"/>
  <c r="M1341" i="1"/>
  <c r="N1341" i="1"/>
  <c r="O1341" i="1" s="1"/>
  <c r="P1341" i="1"/>
  <c r="I1342" i="1"/>
  <c r="L1342" i="1"/>
  <c r="M1342" i="1"/>
  <c r="N1342" i="1"/>
  <c r="O1342" i="1" s="1"/>
  <c r="P1342" i="1"/>
  <c r="I1343" i="1"/>
  <c r="L1343" i="1"/>
  <c r="M1343" i="1"/>
  <c r="N1343" i="1"/>
  <c r="O1343" i="1" s="1"/>
  <c r="P1343" i="1"/>
  <c r="I1344" i="1"/>
  <c r="L1344" i="1"/>
  <c r="M1344" i="1"/>
  <c r="N1344" i="1"/>
  <c r="O1344" i="1" s="1"/>
  <c r="P1344" i="1"/>
  <c r="I1345" i="1"/>
  <c r="L1345" i="1"/>
  <c r="M1345" i="1"/>
  <c r="N1345" i="1"/>
  <c r="O1345" i="1" s="1"/>
  <c r="P1345" i="1"/>
  <c r="I1346" i="1"/>
  <c r="L1346" i="1"/>
  <c r="M1346" i="1"/>
  <c r="N1346" i="1"/>
  <c r="O1346" i="1" s="1"/>
  <c r="P1346" i="1"/>
  <c r="I1347" i="1"/>
  <c r="L1347" i="1"/>
  <c r="M1347" i="1"/>
  <c r="N1347" i="1"/>
  <c r="O1347" i="1" s="1"/>
  <c r="P1347" i="1"/>
  <c r="I1348" i="1"/>
  <c r="L1348" i="1"/>
  <c r="M1348" i="1"/>
  <c r="N1348" i="1"/>
  <c r="O1348" i="1" s="1"/>
  <c r="P1348" i="1"/>
  <c r="I1349" i="1"/>
  <c r="L1349" i="1"/>
  <c r="M1349" i="1"/>
  <c r="N1349" i="1"/>
  <c r="O1349" i="1" s="1"/>
  <c r="P1349" i="1"/>
  <c r="I1350" i="1"/>
  <c r="L1350" i="1"/>
  <c r="M1350" i="1"/>
  <c r="N1350" i="1"/>
  <c r="O1350" i="1" s="1"/>
  <c r="P1350" i="1"/>
  <c r="I1351" i="1"/>
  <c r="L1351" i="1"/>
  <c r="M1351" i="1"/>
  <c r="N1351" i="1"/>
  <c r="O1351" i="1" s="1"/>
  <c r="P1351" i="1"/>
  <c r="I1352" i="1"/>
  <c r="L1352" i="1"/>
  <c r="M1352" i="1"/>
  <c r="N1352" i="1"/>
  <c r="O1352" i="1" s="1"/>
  <c r="P1352" i="1"/>
  <c r="I1353" i="1"/>
  <c r="L1353" i="1"/>
  <c r="M1353" i="1"/>
  <c r="N1353" i="1"/>
  <c r="O1353" i="1" s="1"/>
  <c r="P1353" i="1"/>
  <c r="I1354" i="1"/>
  <c r="L1354" i="1"/>
  <c r="M1354" i="1"/>
  <c r="N1354" i="1"/>
  <c r="O1354" i="1" s="1"/>
  <c r="P1354" i="1"/>
  <c r="I1355" i="1"/>
  <c r="L1355" i="1"/>
  <c r="M1355" i="1"/>
  <c r="N1355" i="1"/>
  <c r="O1355" i="1" s="1"/>
  <c r="P1355" i="1"/>
  <c r="I1356" i="1"/>
  <c r="L1356" i="1"/>
  <c r="M1356" i="1"/>
  <c r="N1356" i="1"/>
  <c r="O1356" i="1" s="1"/>
  <c r="P1356" i="1"/>
  <c r="I1357" i="1"/>
  <c r="L1357" i="1"/>
  <c r="M1357" i="1"/>
  <c r="N1357" i="1"/>
  <c r="O1357" i="1" s="1"/>
  <c r="P1357" i="1"/>
  <c r="I1358" i="1"/>
  <c r="L1358" i="1"/>
  <c r="M1358" i="1"/>
  <c r="N1358" i="1"/>
  <c r="O1358" i="1" s="1"/>
  <c r="P1358" i="1"/>
  <c r="I1359" i="1"/>
  <c r="L1359" i="1"/>
  <c r="M1359" i="1"/>
  <c r="N1359" i="1"/>
  <c r="O1359" i="1" s="1"/>
  <c r="P1359" i="1"/>
  <c r="I1360" i="1"/>
  <c r="L1360" i="1"/>
  <c r="M1360" i="1"/>
  <c r="N1360" i="1"/>
  <c r="O1360" i="1" s="1"/>
  <c r="P1360" i="1"/>
  <c r="I1361" i="1"/>
  <c r="L1361" i="1"/>
  <c r="M1361" i="1"/>
  <c r="N1361" i="1"/>
  <c r="O1361" i="1" s="1"/>
  <c r="P1361" i="1"/>
  <c r="I1362" i="1"/>
  <c r="L1362" i="1"/>
  <c r="M1362" i="1"/>
  <c r="N1362" i="1"/>
  <c r="O1362" i="1" s="1"/>
  <c r="P1362" i="1"/>
  <c r="I1363" i="1"/>
  <c r="L1363" i="1"/>
  <c r="M1363" i="1"/>
  <c r="N1363" i="1"/>
  <c r="O1363" i="1" s="1"/>
  <c r="P1363" i="1"/>
  <c r="I1364" i="1"/>
  <c r="L1364" i="1"/>
  <c r="M1364" i="1"/>
  <c r="N1364" i="1"/>
  <c r="O1364" i="1" s="1"/>
  <c r="P1364" i="1"/>
  <c r="I1365" i="1"/>
  <c r="L1365" i="1"/>
  <c r="M1365" i="1"/>
  <c r="N1365" i="1"/>
  <c r="O1365" i="1" s="1"/>
  <c r="P1365" i="1"/>
  <c r="I1366" i="1"/>
  <c r="L1366" i="1"/>
  <c r="M1366" i="1"/>
  <c r="N1366" i="1"/>
  <c r="O1366" i="1" s="1"/>
  <c r="P1366" i="1"/>
  <c r="I1367" i="1"/>
  <c r="L1367" i="1"/>
  <c r="M1367" i="1"/>
  <c r="N1367" i="1"/>
  <c r="O1367" i="1" s="1"/>
  <c r="P1367" i="1"/>
  <c r="I1368" i="1"/>
  <c r="L1368" i="1"/>
  <c r="M1368" i="1"/>
  <c r="N1368" i="1"/>
  <c r="O1368" i="1" s="1"/>
  <c r="P1368" i="1"/>
  <c r="I1369" i="1"/>
  <c r="L1369" i="1"/>
  <c r="M1369" i="1"/>
  <c r="N1369" i="1"/>
  <c r="O1369" i="1" s="1"/>
  <c r="P1369" i="1"/>
  <c r="I1370" i="1"/>
  <c r="L1370" i="1"/>
  <c r="M1370" i="1"/>
  <c r="N1370" i="1"/>
  <c r="O1370" i="1" s="1"/>
  <c r="P1370" i="1"/>
  <c r="I1371" i="1"/>
  <c r="L1371" i="1"/>
  <c r="M1371" i="1"/>
  <c r="N1371" i="1"/>
  <c r="O1371" i="1" s="1"/>
  <c r="P1371" i="1"/>
  <c r="I1372" i="1"/>
  <c r="L1372" i="1"/>
  <c r="M1372" i="1"/>
  <c r="N1372" i="1"/>
  <c r="O1372" i="1" s="1"/>
  <c r="P1372" i="1"/>
  <c r="I1373" i="1"/>
  <c r="L1373" i="1"/>
  <c r="M1373" i="1"/>
  <c r="N1373" i="1"/>
  <c r="O1373" i="1" s="1"/>
  <c r="P1373" i="1"/>
  <c r="I1374" i="1"/>
  <c r="L1374" i="1"/>
  <c r="M1374" i="1"/>
  <c r="N1374" i="1"/>
  <c r="O1374" i="1" s="1"/>
  <c r="P1374" i="1"/>
  <c r="I1375" i="1"/>
  <c r="L1375" i="1"/>
  <c r="M1375" i="1"/>
  <c r="N1375" i="1"/>
  <c r="O1375" i="1" s="1"/>
  <c r="P1375" i="1"/>
  <c r="I1376" i="1"/>
  <c r="L1376" i="1"/>
  <c r="M1376" i="1"/>
  <c r="N1376" i="1"/>
  <c r="O1376" i="1" s="1"/>
  <c r="P1376" i="1"/>
  <c r="I1377" i="1"/>
  <c r="L1377" i="1"/>
  <c r="M1377" i="1"/>
  <c r="N1377" i="1"/>
  <c r="O1377" i="1" s="1"/>
  <c r="P1377" i="1"/>
  <c r="I1378" i="1"/>
  <c r="L1378" i="1"/>
  <c r="M1378" i="1"/>
  <c r="N1378" i="1"/>
  <c r="O1378" i="1" s="1"/>
  <c r="P1378" i="1"/>
  <c r="I1379" i="1"/>
  <c r="L1379" i="1"/>
  <c r="M1379" i="1"/>
  <c r="N1379" i="1"/>
  <c r="O1379" i="1" s="1"/>
  <c r="P1379" i="1"/>
  <c r="I1380" i="1"/>
  <c r="L1380" i="1"/>
  <c r="M1380" i="1"/>
  <c r="N1380" i="1"/>
  <c r="O1380" i="1" s="1"/>
  <c r="P1380" i="1"/>
  <c r="I1381" i="1"/>
  <c r="L1381" i="1"/>
  <c r="M1381" i="1"/>
  <c r="N1381" i="1"/>
  <c r="O1381" i="1" s="1"/>
  <c r="P1381" i="1"/>
  <c r="I1382" i="1"/>
  <c r="L1382" i="1"/>
  <c r="M1382" i="1"/>
  <c r="N1382" i="1"/>
  <c r="O1382" i="1" s="1"/>
  <c r="P1382" i="1"/>
  <c r="I1383" i="1"/>
  <c r="L1383" i="1"/>
  <c r="M1383" i="1"/>
  <c r="N1383" i="1"/>
  <c r="O1383" i="1" s="1"/>
  <c r="P1383" i="1"/>
  <c r="I1384" i="1"/>
  <c r="L1384" i="1"/>
  <c r="M1384" i="1"/>
  <c r="N1384" i="1"/>
  <c r="O1384" i="1" s="1"/>
  <c r="P1384" i="1"/>
  <c r="I1385" i="1"/>
  <c r="L1385" i="1"/>
  <c r="M1385" i="1"/>
  <c r="N1385" i="1"/>
  <c r="O1385" i="1" s="1"/>
  <c r="P1385" i="1"/>
  <c r="I1386" i="1"/>
  <c r="L1386" i="1"/>
  <c r="M1386" i="1"/>
  <c r="N1386" i="1"/>
  <c r="O1386" i="1" s="1"/>
  <c r="P1386" i="1"/>
  <c r="I1387" i="1"/>
  <c r="L1387" i="1"/>
  <c r="M1387" i="1"/>
  <c r="N1387" i="1"/>
  <c r="O1387" i="1" s="1"/>
  <c r="P1387" i="1"/>
  <c r="I1388" i="1"/>
  <c r="L1388" i="1"/>
  <c r="M1388" i="1"/>
  <c r="N1388" i="1"/>
  <c r="O1388" i="1" s="1"/>
  <c r="P1388" i="1"/>
  <c r="I1389" i="1"/>
  <c r="L1389" i="1"/>
  <c r="M1389" i="1"/>
  <c r="N1389" i="1"/>
  <c r="O1389" i="1" s="1"/>
  <c r="P1389" i="1"/>
  <c r="I1390" i="1"/>
  <c r="L1390" i="1"/>
  <c r="M1390" i="1"/>
  <c r="N1390" i="1"/>
  <c r="O1390" i="1" s="1"/>
  <c r="P1390" i="1"/>
  <c r="I1391" i="1"/>
  <c r="L1391" i="1"/>
  <c r="M1391" i="1"/>
  <c r="N1391" i="1"/>
  <c r="O1391" i="1" s="1"/>
  <c r="P1391" i="1"/>
  <c r="I1392" i="1"/>
  <c r="L1392" i="1"/>
  <c r="M1392" i="1"/>
  <c r="N1392" i="1"/>
  <c r="O1392" i="1" s="1"/>
  <c r="P1392" i="1"/>
  <c r="I1393" i="1"/>
  <c r="L1393" i="1"/>
  <c r="M1393" i="1"/>
  <c r="N1393" i="1"/>
  <c r="O1393" i="1" s="1"/>
  <c r="P1393" i="1"/>
  <c r="I1394" i="1"/>
  <c r="L1394" i="1"/>
  <c r="M1394" i="1"/>
  <c r="N1394" i="1"/>
  <c r="O1394" i="1" s="1"/>
  <c r="P1394" i="1"/>
  <c r="I1395" i="1"/>
  <c r="L1395" i="1"/>
  <c r="M1395" i="1"/>
  <c r="N1395" i="1"/>
  <c r="O1395" i="1" s="1"/>
  <c r="P1395" i="1"/>
  <c r="I1396" i="1"/>
  <c r="L1396" i="1"/>
  <c r="M1396" i="1"/>
  <c r="N1396" i="1"/>
  <c r="O1396" i="1" s="1"/>
  <c r="P1396" i="1"/>
  <c r="I1397" i="1"/>
  <c r="L1397" i="1"/>
  <c r="M1397" i="1"/>
  <c r="N1397" i="1"/>
  <c r="O1397" i="1" s="1"/>
  <c r="P1397" i="1"/>
  <c r="I1398" i="1"/>
  <c r="L1398" i="1"/>
  <c r="M1398" i="1"/>
  <c r="N1398" i="1"/>
  <c r="O1398" i="1" s="1"/>
  <c r="P1398" i="1"/>
  <c r="I1399" i="1"/>
  <c r="L1399" i="1"/>
  <c r="M1399" i="1"/>
  <c r="N1399" i="1"/>
  <c r="O1399" i="1" s="1"/>
  <c r="P1399" i="1"/>
  <c r="I1400" i="1"/>
  <c r="L1400" i="1"/>
  <c r="M1400" i="1"/>
  <c r="N1400" i="1"/>
  <c r="O1400" i="1" s="1"/>
  <c r="P1400" i="1"/>
  <c r="I1401" i="1"/>
  <c r="L1401" i="1"/>
  <c r="M1401" i="1"/>
  <c r="N1401" i="1"/>
  <c r="O1401" i="1" s="1"/>
  <c r="P1401" i="1"/>
  <c r="I1402" i="1"/>
  <c r="L1402" i="1"/>
  <c r="M1402" i="1"/>
  <c r="N1402" i="1"/>
  <c r="O1402" i="1" s="1"/>
  <c r="P1402" i="1"/>
  <c r="I1403" i="1"/>
  <c r="L1403" i="1"/>
  <c r="M1403" i="1"/>
  <c r="N1403" i="1"/>
  <c r="O1403" i="1" s="1"/>
  <c r="P1403" i="1"/>
  <c r="I1404" i="1"/>
  <c r="L1404" i="1"/>
  <c r="M1404" i="1"/>
  <c r="N1404" i="1"/>
  <c r="O1404" i="1" s="1"/>
  <c r="P1404" i="1"/>
  <c r="I1405" i="1"/>
  <c r="L1405" i="1"/>
  <c r="M1405" i="1"/>
  <c r="N1405" i="1"/>
  <c r="O1405" i="1" s="1"/>
  <c r="P1405" i="1"/>
  <c r="I1406" i="1"/>
  <c r="L1406" i="1"/>
  <c r="M1406" i="1"/>
  <c r="N1406" i="1"/>
  <c r="O1406" i="1" s="1"/>
  <c r="P1406" i="1"/>
  <c r="I1407" i="1"/>
  <c r="L1407" i="1"/>
  <c r="M1407" i="1"/>
  <c r="N1407" i="1"/>
  <c r="O1407" i="1" s="1"/>
  <c r="P1407" i="1"/>
  <c r="I1408" i="1"/>
  <c r="L1408" i="1"/>
  <c r="M1408" i="1"/>
  <c r="N1408" i="1"/>
  <c r="O1408" i="1" s="1"/>
  <c r="P1408" i="1"/>
  <c r="I1409" i="1"/>
  <c r="L1409" i="1"/>
  <c r="M1409" i="1"/>
  <c r="N1409" i="1"/>
  <c r="O1409" i="1" s="1"/>
  <c r="P1409" i="1"/>
  <c r="I1410" i="1"/>
  <c r="L1410" i="1"/>
  <c r="M1410" i="1"/>
  <c r="N1410" i="1"/>
  <c r="O1410" i="1" s="1"/>
  <c r="P1410" i="1"/>
  <c r="I1411" i="1"/>
  <c r="L1411" i="1"/>
  <c r="M1411" i="1"/>
  <c r="N1411" i="1"/>
  <c r="O1411" i="1" s="1"/>
  <c r="P1411" i="1"/>
  <c r="I1412" i="1"/>
  <c r="L1412" i="1"/>
  <c r="M1412" i="1"/>
  <c r="N1412" i="1"/>
  <c r="O1412" i="1" s="1"/>
  <c r="P1412" i="1"/>
  <c r="I1413" i="1"/>
  <c r="L1413" i="1"/>
  <c r="M1413" i="1"/>
  <c r="N1413" i="1"/>
  <c r="O1413" i="1" s="1"/>
  <c r="P1413" i="1"/>
  <c r="I1414" i="1"/>
  <c r="L1414" i="1"/>
  <c r="M1414" i="1"/>
  <c r="N1414" i="1"/>
  <c r="O1414" i="1" s="1"/>
  <c r="P1414" i="1"/>
  <c r="I1415" i="1"/>
  <c r="L1415" i="1"/>
  <c r="M1415" i="1"/>
  <c r="N1415" i="1"/>
  <c r="O1415" i="1" s="1"/>
  <c r="P1415" i="1"/>
  <c r="I1416" i="1"/>
  <c r="L1416" i="1"/>
  <c r="M1416" i="1"/>
  <c r="N1416" i="1"/>
  <c r="O1416" i="1" s="1"/>
  <c r="P1416" i="1"/>
  <c r="I1417" i="1"/>
  <c r="L1417" i="1"/>
  <c r="M1417" i="1"/>
  <c r="N1417" i="1"/>
  <c r="O1417" i="1" s="1"/>
  <c r="P1417" i="1"/>
  <c r="I1418" i="1"/>
  <c r="L1418" i="1"/>
  <c r="M1418" i="1"/>
  <c r="N1418" i="1"/>
  <c r="O1418" i="1" s="1"/>
  <c r="P1418" i="1"/>
  <c r="I1419" i="1"/>
  <c r="L1419" i="1"/>
  <c r="M1419" i="1"/>
  <c r="N1419" i="1"/>
  <c r="O1419" i="1" s="1"/>
  <c r="P1419" i="1"/>
  <c r="I1420" i="1"/>
  <c r="L1420" i="1"/>
  <c r="M1420" i="1"/>
  <c r="N1420" i="1"/>
  <c r="O1420" i="1" s="1"/>
  <c r="P1420" i="1"/>
  <c r="I1421" i="1"/>
  <c r="L1421" i="1"/>
  <c r="M1421" i="1"/>
  <c r="N1421" i="1"/>
  <c r="O1421" i="1" s="1"/>
  <c r="P1421" i="1"/>
  <c r="I1422" i="1"/>
  <c r="L1422" i="1"/>
  <c r="M1422" i="1"/>
  <c r="N1422" i="1"/>
  <c r="O1422" i="1" s="1"/>
  <c r="P1422" i="1"/>
  <c r="I1423" i="1"/>
  <c r="L1423" i="1"/>
  <c r="M1423" i="1"/>
  <c r="N1423" i="1"/>
  <c r="O1423" i="1" s="1"/>
  <c r="P1423" i="1"/>
  <c r="I1424" i="1"/>
  <c r="L1424" i="1"/>
  <c r="M1424" i="1"/>
  <c r="N1424" i="1"/>
  <c r="O1424" i="1" s="1"/>
  <c r="P1424" i="1"/>
  <c r="I1425" i="1"/>
  <c r="L1425" i="1"/>
  <c r="M1425" i="1"/>
  <c r="N1425" i="1"/>
  <c r="O1425" i="1" s="1"/>
  <c r="P1425" i="1"/>
  <c r="I1426" i="1"/>
  <c r="L1426" i="1"/>
  <c r="M1426" i="1"/>
  <c r="N1426" i="1"/>
  <c r="O1426" i="1" s="1"/>
  <c r="P1426" i="1"/>
  <c r="I1427" i="1"/>
  <c r="L1427" i="1"/>
  <c r="M1427" i="1"/>
  <c r="N1427" i="1"/>
  <c r="O1427" i="1" s="1"/>
  <c r="P1427" i="1"/>
  <c r="I1428" i="1"/>
  <c r="L1428" i="1"/>
  <c r="M1428" i="1"/>
  <c r="N1428" i="1"/>
  <c r="O1428" i="1" s="1"/>
  <c r="P1428" i="1"/>
  <c r="I1429" i="1"/>
  <c r="L1429" i="1"/>
  <c r="M1429" i="1"/>
  <c r="N1429" i="1"/>
  <c r="O1429" i="1" s="1"/>
  <c r="P1429" i="1"/>
  <c r="I1430" i="1"/>
  <c r="L1430" i="1"/>
  <c r="M1430" i="1"/>
  <c r="N1430" i="1"/>
  <c r="O1430" i="1" s="1"/>
  <c r="P1430" i="1"/>
  <c r="I1431" i="1"/>
  <c r="L1431" i="1"/>
  <c r="M1431" i="1"/>
  <c r="N1431" i="1"/>
  <c r="O1431" i="1" s="1"/>
  <c r="P1431" i="1"/>
  <c r="I1432" i="1"/>
  <c r="L1432" i="1"/>
  <c r="M1432" i="1"/>
  <c r="N1432" i="1"/>
  <c r="O1432" i="1" s="1"/>
  <c r="P1432" i="1"/>
  <c r="I1433" i="1"/>
  <c r="L1433" i="1"/>
  <c r="M1433" i="1"/>
  <c r="N1433" i="1"/>
  <c r="O1433" i="1" s="1"/>
  <c r="P1433" i="1"/>
  <c r="I1434" i="1"/>
  <c r="L1434" i="1"/>
  <c r="M1434" i="1"/>
  <c r="N1434" i="1"/>
  <c r="O1434" i="1" s="1"/>
  <c r="P1434" i="1"/>
  <c r="I1435" i="1"/>
  <c r="L1435" i="1"/>
  <c r="M1435" i="1"/>
  <c r="N1435" i="1"/>
  <c r="O1435" i="1" s="1"/>
  <c r="P1435" i="1"/>
  <c r="I1436" i="1"/>
  <c r="L1436" i="1"/>
  <c r="M1436" i="1"/>
  <c r="N1436" i="1"/>
  <c r="O1436" i="1" s="1"/>
  <c r="P1436" i="1"/>
  <c r="I1437" i="1"/>
  <c r="L1437" i="1"/>
  <c r="M1437" i="1"/>
  <c r="N1437" i="1"/>
  <c r="O1437" i="1" s="1"/>
  <c r="P1437" i="1"/>
  <c r="I1438" i="1"/>
  <c r="L1438" i="1"/>
  <c r="M1438" i="1"/>
  <c r="N1438" i="1"/>
  <c r="O1438" i="1" s="1"/>
  <c r="P1438" i="1"/>
  <c r="I1439" i="1"/>
  <c r="L1439" i="1"/>
  <c r="M1439" i="1"/>
  <c r="N1439" i="1"/>
  <c r="O1439" i="1" s="1"/>
  <c r="P1439" i="1"/>
  <c r="I1440" i="1"/>
  <c r="L1440" i="1"/>
  <c r="M1440" i="1"/>
  <c r="N1440" i="1"/>
  <c r="O1440" i="1" s="1"/>
  <c r="P1440" i="1"/>
  <c r="I1441" i="1"/>
  <c r="L1441" i="1"/>
  <c r="M1441" i="1"/>
  <c r="N1441" i="1"/>
  <c r="O1441" i="1" s="1"/>
  <c r="P1441" i="1"/>
  <c r="I1442" i="1"/>
  <c r="L1442" i="1"/>
  <c r="M1442" i="1"/>
  <c r="N1442" i="1"/>
  <c r="O1442" i="1" s="1"/>
  <c r="P1442" i="1"/>
  <c r="I1443" i="1"/>
  <c r="L1443" i="1"/>
  <c r="M1443" i="1"/>
  <c r="N1443" i="1"/>
  <c r="O1443" i="1" s="1"/>
  <c r="P1443" i="1"/>
  <c r="I1444" i="1"/>
  <c r="L1444" i="1"/>
  <c r="M1444" i="1"/>
  <c r="N1444" i="1"/>
  <c r="O1444" i="1" s="1"/>
  <c r="P1444" i="1"/>
  <c r="I1445" i="1"/>
  <c r="L1445" i="1"/>
  <c r="M1445" i="1"/>
  <c r="N1445" i="1"/>
  <c r="O1445" i="1" s="1"/>
  <c r="P1445" i="1"/>
  <c r="I1446" i="1"/>
  <c r="L1446" i="1"/>
  <c r="M1446" i="1"/>
  <c r="N1446" i="1"/>
  <c r="O1446" i="1" s="1"/>
  <c r="P1446" i="1"/>
  <c r="I1447" i="1"/>
  <c r="L1447" i="1"/>
  <c r="M1447" i="1"/>
  <c r="N1447" i="1"/>
  <c r="O1447" i="1" s="1"/>
  <c r="P1447" i="1"/>
  <c r="I1448" i="1"/>
  <c r="L1448" i="1"/>
  <c r="M1448" i="1"/>
  <c r="N1448" i="1"/>
  <c r="O1448" i="1" s="1"/>
  <c r="P1448" i="1"/>
  <c r="I1449" i="1"/>
  <c r="L1449" i="1"/>
  <c r="M1449" i="1"/>
  <c r="N1449" i="1"/>
  <c r="O1449" i="1" s="1"/>
  <c r="P1449" i="1"/>
  <c r="I1450" i="1"/>
  <c r="L1450" i="1"/>
  <c r="M1450" i="1"/>
  <c r="N1450" i="1"/>
  <c r="O1450" i="1" s="1"/>
  <c r="P1450" i="1"/>
  <c r="I1451" i="1"/>
  <c r="L1451" i="1"/>
  <c r="M1451" i="1"/>
  <c r="N1451" i="1"/>
  <c r="O1451" i="1" s="1"/>
  <c r="P1451" i="1"/>
  <c r="I1452" i="1"/>
  <c r="L1452" i="1"/>
  <c r="M1452" i="1"/>
  <c r="N1452" i="1"/>
  <c r="O1452" i="1" s="1"/>
  <c r="P1452" i="1"/>
  <c r="I1453" i="1"/>
  <c r="L1453" i="1"/>
  <c r="M1453" i="1"/>
  <c r="N1453" i="1"/>
  <c r="O1453" i="1" s="1"/>
  <c r="P1453" i="1"/>
  <c r="I1454" i="1"/>
  <c r="L1454" i="1"/>
  <c r="M1454" i="1"/>
  <c r="N1454" i="1"/>
  <c r="O1454" i="1" s="1"/>
  <c r="P1454" i="1"/>
  <c r="I1455" i="1"/>
  <c r="L1455" i="1"/>
  <c r="M1455" i="1"/>
  <c r="N1455" i="1"/>
  <c r="O1455" i="1" s="1"/>
  <c r="P1455" i="1"/>
  <c r="I1456" i="1"/>
  <c r="L1456" i="1"/>
  <c r="M1456" i="1"/>
  <c r="N1456" i="1"/>
  <c r="O1456" i="1" s="1"/>
  <c r="P1456" i="1"/>
  <c r="I1457" i="1"/>
  <c r="L1457" i="1"/>
  <c r="M1457" i="1"/>
  <c r="N1457" i="1"/>
  <c r="O1457" i="1" s="1"/>
  <c r="P1457" i="1"/>
  <c r="I1458" i="1"/>
  <c r="L1458" i="1"/>
  <c r="M1458" i="1"/>
  <c r="N1458" i="1"/>
  <c r="O1458" i="1" s="1"/>
  <c r="P1458" i="1"/>
  <c r="I1459" i="1"/>
  <c r="L1459" i="1"/>
  <c r="M1459" i="1"/>
  <c r="N1459" i="1"/>
  <c r="O1459" i="1" s="1"/>
  <c r="P1459" i="1"/>
  <c r="I1460" i="1"/>
  <c r="L1460" i="1"/>
  <c r="M1460" i="1"/>
  <c r="N1460" i="1"/>
  <c r="O1460" i="1" s="1"/>
  <c r="P1460" i="1"/>
  <c r="I1461" i="1"/>
  <c r="L1461" i="1"/>
  <c r="M1461" i="1"/>
  <c r="N1461" i="1"/>
  <c r="O1461" i="1" s="1"/>
  <c r="P1461" i="1"/>
  <c r="I1462" i="1"/>
  <c r="L1462" i="1"/>
  <c r="M1462" i="1"/>
  <c r="N1462" i="1"/>
  <c r="O1462" i="1" s="1"/>
  <c r="P1462" i="1"/>
  <c r="I1463" i="1"/>
  <c r="L1463" i="1"/>
  <c r="M1463" i="1"/>
  <c r="N1463" i="1"/>
  <c r="O1463" i="1" s="1"/>
  <c r="P1463" i="1"/>
  <c r="I1464" i="1"/>
  <c r="L1464" i="1"/>
  <c r="M1464" i="1"/>
  <c r="N1464" i="1"/>
  <c r="O1464" i="1" s="1"/>
  <c r="P1464" i="1"/>
  <c r="I1465" i="1"/>
  <c r="L1465" i="1"/>
  <c r="M1465" i="1"/>
  <c r="N1465" i="1"/>
  <c r="O1465" i="1" s="1"/>
  <c r="P1465" i="1"/>
  <c r="I1466" i="1"/>
  <c r="L1466" i="1"/>
  <c r="M1466" i="1"/>
  <c r="N1466" i="1"/>
  <c r="O1466" i="1" s="1"/>
  <c r="P1466" i="1"/>
  <c r="I1467" i="1"/>
  <c r="L1467" i="1"/>
  <c r="M1467" i="1"/>
  <c r="N1467" i="1"/>
  <c r="O1467" i="1" s="1"/>
  <c r="P1467" i="1"/>
  <c r="I1468" i="1"/>
  <c r="L1468" i="1"/>
  <c r="M1468" i="1"/>
  <c r="N1468" i="1"/>
  <c r="O1468" i="1" s="1"/>
  <c r="P1468" i="1"/>
  <c r="I1469" i="1"/>
  <c r="L1469" i="1"/>
  <c r="M1469" i="1"/>
  <c r="N1469" i="1"/>
  <c r="O1469" i="1" s="1"/>
  <c r="P1469" i="1"/>
  <c r="I1470" i="1"/>
  <c r="L1470" i="1"/>
  <c r="M1470" i="1"/>
  <c r="N1470" i="1"/>
  <c r="O1470" i="1" s="1"/>
  <c r="P1470" i="1"/>
  <c r="I1471" i="1"/>
  <c r="L1471" i="1"/>
  <c r="M1471" i="1"/>
  <c r="N1471" i="1"/>
  <c r="O1471" i="1" s="1"/>
  <c r="P1471" i="1"/>
  <c r="I1472" i="1"/>
  <c r="L1472" i="1"/>
  <c r="M1472" i="1"/>
  <c r="N1472" i="1"/>
  <c r="O1472" i="1" s="1"/>
  <c r="P1472" i="1"/>
  <c r="I1473" i="1"/>
  <c r="L1473" i="1"/>
  <c r="M1473" i="1"/>
  <c r="N1473" i="1"/>
  <c r="O1473" i="1" s="1"/>
  <c r="P1473" i="1"/>
  <c r="I1474" i="1"/>
  <c r="L1474" i="1"/>
  <c r="M1474" i="1"/>
  <c r="N1474" i="1"/>
  <c r="O1474" i="1" s="1"/>
  <c r="P1474" i="1"/>
  <c r="I1475" i="1"/>
  <c r="L1475" i="1"/>
  <c r="M1475" i="1"/>
  <c r="N1475" i="1"/>
  <c r="O1475" i="1" s="1"/>
  <c r="P1475" i="1"/>
  <c r="I1476" i="1"/>
  <c r="L1476" i="1"/>
  <c r="M1476" i="1"/>
  <c r="N1476" i="1"/>
  <c r="O1476" i="1" s="1"/>
  <c r="P1476" i="1"/>
  <c r="I1477" i="1"/>
  <c r="L1477" i="1"/>
  <c r="M1477" i="1"/>
  <c r="N1477" i="1"/>
  <c r="O1477" i="1" s="1"/>
  <c r="P1477" i="1"/>
  <c r="I1478" i="1"/>
  <c r="L1478" i="1"/>
  <c r="M1478" i="1"/>
  <c r="N1478" i="1"/>
  <c r="O1478" i="1" s="1"/>
  <c r="P1478" i="1"/>
  <c r="I1479" i="1"/>
  <c r="L1479" i="1"/>
  <c r="M1479" i="1"/>
  <c r="N1479" i="1"/>
  <c r="O1479" i="1" s="1"/>
  <c r="P1479" i="1"/>
  <c r="I1480" i="1"/>
  <c r="L1480" i="1"/>
  <c r="M1480" i="1"/>
  <c r="N1480" i="1"/>
  <c r="O1480" i="1" s="1"/>
  <c r="P1480" i="1"/>
  <c r="I1481" i="1"/>
  <c r="L1481" i="1"/>
  <c r="M1481" i="1"/>
  <c r="N1481" i="1"/>
  <c r="O1481" i="1" s="1"/>
  <c r="P1481" i="1"/>
  <c r="I1482" i="1"/>
  <c r="L1482" i="1"/>
  <c r="M1482" i="1"/>
  <c r="N1482" i="1"/>
  <c r="O1482" i="1" s="1"/>
  <c r="P1482" i="1"/>
  <c r="I1483" i="1"/>
  <c r="L1483" i="1"/>
  <c r="M1483" i="1"/>
  <c r="N1483" i="1"/>
  <c r="O1483" i="1" s="1"/>
  <c r="P1483" i="1"/>
  <c r="I1484" i="1"/>
  <c r="L1484" i="1"/>
  <c r="M1484" i="1"/>
  <c r="N1484" i="1"/>
  <c r="O1484" i="1" s="1"/>
  <c r="P1484" i="1"/>
  <c r="I1485" i="1"/>
  <c r="L1485" i="1"/>
  <c r="M1485" i="1"/>
  <c r="N1485" i="1"/>
  <c r="O1485" i="1" s="1"/>
  <c r="P1485" i="1"/>
  <c r="I1486" i="1"/>
  <c r="L1486" i="1"/>
  <c r="M1486" i="1"/>
  <c r="N1486" i="1"/>
  <c r="O1486" i="1" s="1"/>
  <c r="P1486" i="1"/>
  <c r="I1487" i="1"/>
  <c r="L1487" i="1"/>
  <c r="M1487" i="1"/>
  <c r="N1487" i="1"/>
  <c r="O1487" i="1" s="1"/>
  <c r="P1487" i="1"/>
  <c r="I1488" i="1"/>
  <c r="L1488" i="1"/>
  <c r="M1488" i="1"/>
  <c r="N1488" i="1"/>
  <c r="O1488" i="1" s="1"/>
  <c r="P1488" i="1"/>
  <c r="I1489" i="1"/>
  <c r="L1489" i="1"/>
  <c r="M1489" i="1"/>
  <c r="N1489" i="1"/>
  <c r="O1489" i="1" s="1"/>
  <c r="P1489" i="1"/>
  <c r="I1490" i="1"/>
  <c r="L1490" i="1"/>
  <c r="M1490" i="1"/>
  <c r="N1490" i="1"/>
  <c r="O1490" i="1" s="1"/>
  <c r="P1490" i="1"/>
  <c r="I1491" i="1"/>
  <c r="L1491" i="1"/>
  <c r="M1491" i="1"/>
  <c r="N1491" i="1"/>
  <c r="O1491" i="1" s="1"/>
  <c r="P1491" i="1"/>
  <c r="I1492" i="1"/>
  <c r="L1492" i="1"/>
  <c r="M1492" i="1"/>
  <c r="N1492" i="1"/>
  <c r="O1492" i="1" s="1"/>
  <c r="P1492" i="1"/>
  <c r="I1493" i="1"/>
  <c r="L1493" i="1"/>
  <c r="M1493" i="1"/>
  <c r="N1493" i="1"/>
  <c r="O1493" i="1" s="1"/>
  <c r="P1493" i="1"/>
  <c r="I1494" i="1"/>
  <c r="L1494" i="1"/>
  <c r="M1494" i="1"/>
  <c r="N1494" i="1"/>
  <c r="O1494" i="1" s="1"/>
  <c r="P1494" i="1"/>
  <c r="I1495" i="1"/>
  <c r="L1495" i="1"/>
  <c r="M1495" i="1"/>
  <c r="N1495" i="1"/>
  <c r="O1495" i="1" s="1"/>
  <c r="P1495" i="1"/>
  <c r="I1496" i="1"/>
  <c r="L1496" i="1"/>
  <c r="M1496" i="1"/>
  <c r="N1496" i="1"/>
  <c r="O1496" i="1" s="1"/>
  <c r="P1496" i="1"/>
  <c r="I1497" i="1"/>
  <c r="L1497" i="1"/>
  <c r="M1497" i="1"/>
  <c r="N1497" i="1"/>
  <c r="O1497" i="1" s="1"/>
  <c r="P1497" i="1"/>
  <c r="I1498" i="1"/>
  <c r="L1498" i="1"/>
  <c r="M1498" i="1"/>
  <c r="N1498" i="1"/>
  <c r="O1498" i="1" s="1"/>
  <c r="P1498" i="1"/>
  <c r="I1499" i="1"/>
  <c r="L1499" i="1"/>
  <c r="M1499" i="1"/>
  <c r="N1499" i="1"/>
  <c r="O1499" i="1" s="1"/>
  <c r="P1499" i="1"/>
  <c r="I1500" i="1"/>
  <c r="L1500" i="1"/>
  <c r="M1500" i="1"/>
  <c r="N1500" i="1"/>
  <c r="O1500" i="1" s="1"/>
  <c r="P1500" i="1"/>
  <c r="I1501" i="1"/>
  <c r="L1501" i="1"/>
  <c r="M1501" i="1"/>
  <c r="N1501" i="1"/>
  <c r="O1501" i="1" s="1"/>
  <c r="P1501" i="1"/>
  <c r="I1502" i="1"/>
  <c r="L1502" i="1"/>
  <c r="M1502" i="1"/>
  <c r="N1502" i="1"/>
  <c r="O1502" i="1" s="1"/>
  <c r="P1502" i="1"/>
  <c r="I1503" i="1"/>
  <c r="L1503" i="1"/>
  <c r="M1503" i="1"/>
  <c r="N1503" i="1"/>
  <c r="O1503" i="1" s="1"/>
  <c r="P1503" i="1"/>
  <c r="I1504" i="1"/>
  <c r="L1504" i="1"/>
  <c r="M1504" i="1"/>
  <c r="N1504" i="1"/>
  <c r="O1504" i="1" s="1"/>
  <c r="P1504" i="1"/>
  <c r="I1505" i="1"/>
  <c r="L1505" i="1"/>
  <c r="M1505" i="1"/>
  <c r="N1505" i="1"/>
  <c r="O1505" i="1" s="1"/>
  <c r="P1505" i="1"/>
  <c r="I1506" i="1"/>
  <c r="L1506" i="1"/>
  <c r="M1506" i="1"/>
  <c r="N1506" i="1"/>
  <c r="O1506" i="1" s="1"/>
  <c r="P1506" i="1"/>
  <c r="I1507" i="1"/>
  <c r="L1507" i="1"/>
  <c r="M1507" i="1"/>
  <c r="N1507" i="1"/>
  <c r="O1507" i="1" s="1"/>
  <c r="P1507" i="1"/>
  <c r="I1508" i="1"/>
  <c r="L1508" i="1"/>
  <c r="M1508" i="1"/>
  <c r="N1508" i="1"/>
  <c r="O1508" i="1" s="1"/>
  <c r="P1508" i="1"/>
  <c r="I1509" i="1"/>
  <c r="L1509" i="1"/>
  <c r="M1509" i="1"/>
  <c r="N1509" i="1"/>
  <c r="O1509" i="1" s="1"/>
  <c r="P1509" i="1"/>
  <c r="I1510" i="1"/>
  <c r="L1510" i="1"/>
  <c r="M1510" i="1"/>
  <c r="N1510" i="1"/>
  <c r="O1510" i="1" s="1"/>
  <c r="P1510" i="1"/>
  <c r="I1511" i="1"/>
  <c r="L1511" i="1"/>
  <c r="M1511" i="1"/>
  <c r="N1511" i="1"/>
  <c r="O1511" i="1" s="1"/>
  <c r="P1511" i="1"/>
  <c r="I1512" i="1"/>
  <c r="L1512" i="1"/>
  <c r="M1512" i="1"/>
  <c r="N1512" i="1"/>
  <c r="O1512" i="1" s="1"/>
  <c r="P1512" i="1"/>
  <c r="I1513" i="1"/>
  <c r="L1513" i="1"/>
  <c r="M1513" i="1"/>
  <c r="N1513" i="1"/>
  <c r="O1513" i="1" s="1"/>
  <c r="P1513" i="1"/>
  <c r="I1514" i="1"/>
  <c r="L1514" i="1"/>
  <c r="M1514" i="1"/>
  <c r="N1514" i="1"/>
  <c r="O1514" i="1" s="1"/>
  <c r="P1514" i="1"/>
  <c r="I1515" i="1"/>
  <c r="L1515" i="1"/>
  <c r="M1515" i="1"/>
  <c r="N1515" i="1"/>
  <c r="O1515" i="1" s="1"/>
  <c r="P1515" i="1"/>
  <c r="I1516" i="1"/>
  <c r="L1516" i="1"/>
  <c r="M1516" i="1"/>
  <c r="N1516" i="1"/>
  <c r="O1516" i="1" s="1"/>
  <c r="P1516" i="1"/>
  <c r="I1517" i="1"/>
  <c r="L1517" i="1"/>
  <c r="M1517" i="1"/>
  <c r="N1517" i="1"/>
  <c r="O1517" i="1" s="1"/>
  <c r="P1517" i="1"/>
  <c r="I1518" i="1"/>
  <c r="L1518" i="1"/>
  <c r="M1518" i="1"/>
  <c r="N1518" i="1"/>
  <c r="O1518" i="1" s="1"/>
  <c r="P1518" i="1"/>
  <c r="I1519" i="1"/>
  <c r="L1519" i="1"/>
  <c r="M1519" i="1"/>
  <c r="N1519" i="1"/>
  <c r="O1519" i="1" s="1"/>
  <c r="P1519" i="1"/>
  <c r="I1520" i="1"/>
  <c r="L1520" i="1"/>
  <c r="M1520" i="1"/>
  <c r="N1520" i="1"/>
  <c r="O1520" i="1" s="1"/>
  <c r="P1520" i="1"/>
  <c r="I1521" i="1"/>
  <c r="L1521" i="1"/>
  <c r="M1521" i="1"/>
  <c r="N1521" i="1"/>
  <c r="O1521" i="1" s="1"/>
  <c r="P1521" i="1"/>
  <c r="I1522" i="1"/>
  <c r="L1522" i="1"/>
  <c r="M1522" i="1"/>
  <c r="N1522" i="1"/>
  <c r="O1522" i="1" s="1"/>
  <c r="P1522" i="1"/>
  <c r="I1523" i="1"/>
  <c r="L1523" i="1"/>
  <c r="M1523" i="1"/>
  <c r="N1523" i="1"/>
  <c r="O1523" i="1" s="1"/>
  <c r="P1523" i="1"/>
  <c r="I1524" i="1"/>
  <c r="L1524" i="1"/>
  <c r="M1524" i="1"/>
  <c r="N1524" i="1"/>
  <c r="O1524" i="1" s="1"/>
  <c r="P1524" i="1"/>
  <c r="I1525" i="1"/>
  <c r="L1525" i="1"/>
  <c r="M1525" i="1"/>
  <c r="N1525" i="1"/>
  <c r="O1525" i="1" s="1"/>
  <c r="P1525" i="1"/>
  <c r="I1526" i="1"/>
  <c r="L1526" i="1"/>
  <c r="M1526" i="1"/>
  <c r="N1526" i="1"/>
  <c r="O1526" i="1" s="1"/>
  <c r="P1526" i="1"/>
  <c r="I1527" i="1"/>
  <c r="L1527" i="1"/>
  <c r="M1527" i="1"/>
  <c r="N1527" i="1"/>
  <c r="O1527" i="1" s="1"/>
  <c r="P1527" i="1"/>
  <c r="I1528" i="1"/>
  <c r="L1528" i="1"/>
  <c r="M1528" i="1"/>
  <c r="N1528" i="1"/>
  <c r="O1528" i="1" s="1"/>
  <c r="P1528" i="1"/>
  <c r="I1529" i="1"/>
  <c r="L1529" i="1"/>
  <c r="M1529" i="1"/>
  <c r="N1529" i="1"/>
  <c r="O1529" i="1" s="1"/>
  <c r="P1529" i="1"/>
  <c r="I1530" i="1"/>
  <c r="L1530" i="1"/>
  <c r="M1530" i="1"/>
  <c r="N1530" i="1"/>
  <c r="O1530" i="1" s="1"/>
  <c r="P1530" i="1"/>
  <c r="I1531" i="1"/>
  <c r="L1531" i="1"/>
  <c r="M1531" i="1"/>
  <c r="N1531" i="1"/>
  <c r="O1531" i="1" s="1"/>
  <c r="P1531" i="1"/>
  <c r="I1532" i="1"/>
  <c r="L1532" i="1"/>
  <c r="M1532" i="1"/>
  <c r="N1532" i="1"/>
  <c r="O1532" i="1" s="1"/>
  <c r="P1532" i="1"/>
  <c r="I1533" i="1"/>
  <c r="L1533" i="1"/>
  <c r="M1533" i="1"/>
  <c r="N1533" i="1"/>
  <c r="O1533" i="1" s="1"/>
  <c r="P1533" i="1"/>
  <c r="I1534" i="1"/>
  <c r="L1534" i="1"/>
  <c r="M1534" i="1"/>
  <c r="N1534" i="1"/>
  <c r="O1534" i="1" s="1"/>
  <c r="P1534" i="1"/>
  <c r="I1535" i="1"/>
  <c r="L1535" i="1"/>
  <c r="M1535" i="1"/>
  <c r="N1535" i="1"/>
  <c r="O1535" i="1" s="1"/>
  <c r="P1535" i="1"/>
  <c r="I1536" i="1"/>
  <c r="L1536" i="1"/>
  <c r="M1536" i="1"/>
  <c r="N1536" i="1"/>
  <c r="O1536" i="1" s="1"/>
  <c r="P1536" i="1"/>
  <c r="I1537" i="1"/>
  <c r="L1537" i="1"/>
  <c r="M1537" i="1"/>
  <c r="N1537" i="1"/>
  <c r="O1537" i="1" s="1"/>
  <c r="P1537" i="1"/>
  <c r="I1538" i="1"/>
  <c r="L1538" i="1"/>
  <c r="M1538" i="1"/>
  <c r="N1538" i="1"/>
  <c r="O1538" i="1" s="1"/>
  <c r="P1538" i="1"/>
  <c r="I1539" i="1"/>
  <c r="L1539" i="1"/>
  <c r="M1539" i="1"/>
  <c r="N1539" i="1"/>
  <c r="O1539" i="1" s="1"/>
  <c r="P1539" i="1"/>
  <c r="I1540" i="1"/>
  <c r="L1540" i="1"/>
  <c r="M1540" i="1"/>
  <c r="N1540" i="1"/>
  <c r="O1540" i="1" s="1"/>
  <c r="P1540" i="1"/>
  <c r="I1541" i="1"/>
  <c r="L1541" i="1"/>
  <c r="M1541" i="1"/>
  <c r="N1541" i="1"/>
  <c r="O1541" i="1" s="1"/>
  <c r="P1541" i="1"/>
  <c r="I1542" i="1"/>
  <c r="L1542" i="1"/>
  <c r="M1542" i="1"/>
  <c r="N1542" i="1"/>
  <c r="O1542" i="1" s="1"/>
  <c r="P1542" i="1"/>
  <c r="I1543" i="1"/>
  <c r="L1543" i="1"/>
  <c r="M1543" i="1"/>
  <c r="N1543" i="1"/>
  <c r="O1543" i="1" s="1"/>
  <c r="P1543" i="1"/>
  <c r="I1544" i="1"/>
  <c r="L1544" i="1"/>
  <c r="M1544" i="1"/>
  <c r="N1544" i="1"/>
  <c r="O1544" i="1" s="1"/>
  <c r="P1544" i="1"/>
  <c r="I1545" i="1"/>
  <c r="L1545" i="1"/>
  <c r="M1545" i="1"/>
  <c r="N1545" i="1"/>
  <c r="O1545" i="1" s="1"/>
  <c r="P1545" i="1"/>
  <c r="I1546" i="1"/>
  <c r="L1546" i="1"/>
  <c r="M1546" i="1"/>
  <c r="N1546" i="1"/>
  <c r="O1546" i="1" s="1"/>
  <c r="P1546" i="1"/>
  <c r="I1547" i="1"/>
  <c r="L1547" i="1"/>
  <c r="M1547" i="1"/>
  <c r="N1547" i="1"/>
  <c r="O1547" i="1" s="1"/>
  <c r="P1547" i="1"/>
  <c r="I1548" i="1"/>
  <c r="L1548" i="1"/>
  <c r="M1548" i="1"/>
  <c r="N1548" i="1"/>
  <c r="O1548" i="1" s="1"/>
  <c r="P1548" i="1"/>
  <c r="I1549" i="1"/>
  <c r="L1549" i="1"/>
  <c r="M1549" i="1"/>
  <c r="N1549" i="1"/>
  <c r="O1549" i="1" s="1"/>
  <c r="P1549" i="1"/>
  <c r="I1550" i="1"/>
  <c r="L1550" i="1"/>
  <c r="M1550" i="1"/>
  <c r="N1550" i="1"/>
  <c r="O1550" i="1" s="1"/>
  <c r="P1550" i="1"/>
  <c r="I1551" i="1"/>
  <c r="L1551" i="1"/>
  <c r="M1551" i="1"/>
  <c r="N1551" i="1"/>
  <c r="O1551" i="1" s="1"/>
  <c r="P1551" i="1"/>
  <c r="I1552" i="1"/>
  <c r="L1552" i="1"/>
  <c r="M1552" i="1"/>
  <c r="N1552" i="1"/>
  <c r="O1552" i="1" s="1"/>
  <c r="P1552" i="1"/>
  <c r="I1553" i="1"/>
  <c r="L1553" i="1"/>
  <c r="M1553" i="1"/>
  <c r="N1553" i="1"/>
  <c r="O1553" i="1" s="1"/>
  <c r="P1553" i="1"/>
  <c r="I1554" i="1"/>
  <c r="L1554" i="1"/>
  <c r="M1554" i="1"/>
  <c r="N1554" i="1"/>
  <c r="O1554" i="1" s="1"/>
  <c r="P1554" i="1"/>
  <c r="I1555" i="1"/>
  <c r="L1555" i="1"/>
  <c r="M1555" i="1"/>
  <c r="N1555" i="1"/>
  <c r="O1555" i="1" s="1"/>
  <c r="P1555" i="1"/>
  <c r="I1556" i="1"/>
  <c r="L1556" i="1"/>
  <c r="M1556" i="1"/>
  <c r="N1556" i="1"/>
  <c r="O1556" i="1" s="1"/>
  <c r="P1556" i="1"/>
  <c r="I1557" i="1"/>
  <c r="L1557" i="1"/>
  <c r="M1557" i="1"/>
  <c r="N1557" i="1"/>
  <c r="O1557" i="1" s="1"/>
  <c r="P1557" i="1"/>
  <c r="I1558" i="1"/>
  <c r="L1558" i="1"/>
  <c r="M1558" i="1"/>
  <c r="N1558" i="1"/>
  <c r="O1558" i="1" s="1"/>
  <c r="P1558" i="1"/>
  <c r="I1559" i="1"/>
  <c r="L1559" i="1"/>
  <c r="M1559" i="1"/>
  <c r="N1559" i="1"/>
  <c r="O1559" i="1" s="1"/>
  <c r="P1559" i="1"/>
  <c r="I1560" i="1"/>
  <c r="L1560" i="1"/>
  <c r="M1560" i="1"/>
  <c r="N1560" i="1"/>
  <c r="O1560" i="1" s="1"/>
  <c r="P1560" i="1"/>
  <c r="I1561" i="1"/>
  <c r="L1561" i="1"/>
  <c r="M1561" i="1"/>
  <c r="N1561" i="1"/>
  <c r="O1561" i="1" s="1"/>
  <c r="P1561" i="1"/>
  <c r="I1562" i="1"/>
  <c r="L1562" i="1"/>
  <c r="M1562" i="1"/>
  <c r="N1562" i="1"/>
  <c r="O1562" i="1" s="1"/>
  <c r="P1562" i="1"/>
  <c r="I1563" i="1"/>
  <c r="L1563" i="1"/>
  <c r="M1563" i="1"/>
  <c r="N1563" i="1"/>
  <c r="O1563" i="1" s="1"/>
  <c r="P1563" i="1"/>
  <c r="I1564" i="1"/>
  <c r="L1564" i="1"/>
  <c r="M1564" i="1"/>
  <c r="N1564" i="1"/>
  <c r="O1564" i="1" s="1"/>
  <c r="P1564" i="1"/>
  <c r="I1565" i="1"/>
  <c r="L1565" i="1"/>
  <c r="M1565" i="1"/>
  <c r="N1565" i="1"/>
  <c r="O1565" i="1" s="1"/>
  <c r="P1565" i="1"/>
  <c r="I1566" i="1"/>
  <c r="L1566" i="1"/>
  <c r="M1566" i="1"/>
  <c r="N1566" i="1"/>
  <c r="O1566" i="1" s="1"/>
  <c r="P1566" i="1"/>
  <c r="I1567" i="1"/>
  <c r="L1567" i="1"/>
  <c r="M1567" i="1"/>
  <c r="N1567" i="1"/>
  <c r="O1567" i="1" s="1"/>
  <c r="P1567" i="1"/>
  <c r="I1568" i="1"/>
  <c r="L1568" i="1"/>
  <c r="M1568" i="1"/>
  <c r="N1568" i="1"/>
  <c r="O1568" i="1" s="1"/>
  <c r="P1568" i="1"/>
  <c r="I1569" i="1"/>
  <c r="L1569" i="1"/>
  <c r="M1569" i="1"/>
  <c r="N1569" i="1"/>
  <c r="O1569" i="1" s="1"/>
  <c r="P1569" i="1"/>
  <c r="I1570" i="1"/>
  <c r="L1570" i="1"/>
  <c r="M1570" i="1"/>
  <c r="N1570" i="1"/>
  <c r="O1570" i="1" s="1"/>
  <c r="P1570" i="1"/>
  <c r="I1571" i="1"/>
  <c r="L1571" i="1"/>
  <c r="M1571" i="1"/>
  <c r="N1571" i="1"/>
  <c r="O1571" i="1" s="1"/>
  <c r="P1571" i="1"/>
  <c r="I1572" i="1"/>
  <c r="L1572" i="1"/>
  <c r="M1572" i="1"/>
  <c r="N1572" i="1"/>
  <c r="O1572" i="1" s="1"/>
  <c r="P1572" i="1"/>
  <c r="I1573" i="1"/>
  <c r="L1573" i="1"/>
  <c r="M1573" i="1"/>
  <c r="N1573" i="1"/>
  <c r="O1573" i="1" s="1"/>
  <c r="P1573" i="1"/>
  <c r="I1574" i="1"/>
  <c r="L1574" i="1"/>
  <c r="M1574" i="1"/>
  <c r="N1574" i="1"/>
  <c r="O1574" i="1" s="1"/>
  <c r="P1574" i="1"/>
  <c r="I1575" i="1"/>
  <c r="L1575" i="1"/>
  <c r="M1575" i="1"/>
  <c r="N1575" i="1"/>
  <c r="O1575" i="1" s="1"/>
  <c r="P1575" i="1"/>
  <c r="I1576" i="1"/>
  <c r="L1576" i="1"/>
  <c r="M1576" i="1"/>
  <c r="N1576" i="1"/>
  <c r="O1576" i="1" s="1"/>
  <c r="P1576" i="1"/>
  <c r="I1577" i="1"/>
  <c r="L1577" i="1"/>
  <c r="M1577" i="1"/>
  <c r="N1577" i="1"/>
  <c r="O1577" i="1" s="1"/>
  <c r="P1577" i="1"/>
  <c r="I1578" i="1"/>
  <c r="L1578" i="1"/>
  <c r="M1578" i="1"/>
  <c r="N1578" i="1"/>
  <c r="O1578" i="1" s="1"/>
  <c r="P1578" i="1"/>
  <c r="I1579" i="1"/>
  <c r="L1579" i="1"/>
  <c r="M1579" i="1"/>
  <c r="N1579" i="1"/>
  <c r="O1579" i="1" s="1"/>
  <c r="P1579" i="1"/>
  <c r="I1580" i="1"/>
  <c r="L1580" i="1"/>
  <c r="M1580" i="1"/>
  <c r="N1580" i="1"/>
  <c r="O1580" i="1" s="1"/>
  <c r="P1580" i="1"/>
  <c r="I1581" i="1"/>
  <c r="L1581" i="1"/>
  <c r="M1581" i="1"/>
  <c r="N1581" i="1"/>
  <c r="O1581" i="1" s="1"/>
  <c r="P1581" i="1"/>
  <c r="I1582" i="1"/>
  <c r="L1582" i="1"/>
  <c r="M1582" i="1"/>
  <c r="N1582" i="1"/>
  <c r="O1582" i="1" s="1"/>
  <c r="P1582" i="1"/>
  <c r="I1583" i="1"/>
  <c r="L1583" i="1"/>
  <c r="M1583" i="1"/>
  <c r="N1583" i="1"/>
  <c r="O1583" i="1" s="1"/>
  <c r="P1583" i="1"/>
  <c r="I1584" i="1"/>
  <c r="L1584" i="1"/>
  <c r="M1584" i="1"/>
  <c r="N1584" i="1"/>
  <c r="O1584" i="1" s="1"/>
  <c r="P1584" i="1"/>
  <c r="I1585" i="1"/>
  <c r="L1585" i="1"/>
  <c r="M1585" i="1"/>
  <c r="N1585" i="1"/>
  <c r="O1585" i="1" s="1"/>
  <c r="P1585" i="1"/>
  <c r="I1586" i="1"/>
  <c r="L1586" i="1"/>
  <c r="M1586" i="1"/>
  <c r="N1586" i="1"/>
  <c r="O1586" i="1" s="1"/>
  <c r="P1586" i="1"/>
  <c r="I1587" i="1"/>
  <c r="L1587" i="1"/>
  <c r="M1587" i="1"/>
  <c r="N1587" i="1"/>
  <c r="O1587" i="1" s="1"/>
  <c r="P1587" i="1"/>
  <c r="I1588" i="1"/>
  <c r="L1588" i="1"/>
  <c r="M1588" i="1"/>
  <c r="N1588" i="1"/>
  <c r="O1588" i="1" s="1"/>
  <c r="P1588" i="1"/>
  <c r="I1589" i="1"/>
  <c r="L1589" i="1"/>
  <c r="M1589" i="1"/>
  <c r="N1589" i="1"/>
  <c r="O1589" i="1" s="1"/>
  <c r="P1589" i="1"/>
  <c r="I1590" i="1"/>
  <c r="L1590" i="1"/>
  <c r="M1590" i="1"/>
  <c r="N1590" i="1"/>
  <c r="O1590" i="1" s="1"/>
  <c r="P1590" i="1"/>
  <c r="I1591" i="1"/>
  <c r="L1591" i="1"/>
  <c r="M1591" i="1"/>
  <c r="N1591" i="1"/>
  <c r="O1591" i="1" s="1"/>
  <c r="P1591" i="1"/>
  <c r="I1592" i="1"/>
  <c r="L1592" i="1"/>
  <c r="M1592" i="1"/>
  <c r="N1592" i="1"/>
  <c r="O1592" i="1" s="1"/>
  <c r="P1592" i="1"/>
  <c r="I1593" i="1"/>
  <c r="L1593" i="1"/>
  <c r="M1593" i="1"/>
  <c r="N1593" i="1"/>
  <c r="O1593" i="1" s="1"/>
  <c r="P1593" i="1"/>
  <c r="I1594" i="1"/>
  <c r="L1594" i="1"/>
  <c r="M1594" i="1"/>
  <c r="N1594" i="1"/>
  <c r="O1594" i="1" s="1"/>
  <c r="P1594" i="1"/>
  <c r="I1595" i="1"/>
  <c r="L1595" i="1"/>
  <c r="M1595" i="1"/>
  <c r="N1595" i="1"/>
  <c r="O1595" i="1" s="1"/>
  <c r="P1595" i="1"/>
  <c r="I1596" i="1"/>
  <c r="L1596" i="1"/>
  <c r="M1596" i="1"/>
  <c r="N1596" i="1"/>
  <c r="O1596" i="1" s="1"/>
  <c r="P1596" i="1"/>
  <c r="I1597" i="1"/>
  <c r="L1597" i="1"/>
  <c r="M1597" i="1"/>
  <c r="N1597" i="1"/>
  <c r="O1597" i="1" s="1"/>
  <c r="P1597" i="1"/>
  <c r="I1598" i="1"/>
  <c r="L1598" i="1"/>
  <c r="M1598" i="1"/>
  <c r="N1598" i="1"/>
  <c r="O1598" i="1" s="1"/>
  <c r="P1598" i="1"/>
  <c r="I1599" i="1"/>
  <c r="L1599" i="1"/>
  <c r="M1599" i="1"/>
  <c r="N1599" i="1"/>
  <c r="O1599" i="1" s="1"/>
  <c r="P1599" i="1"/>
  <c r="I1600" i="1"/>
  <c r="L1600" i="1"/>
  <c r="M1600" i="1"/>
  <c r="N1600" i="1"/>
  <c r="O1600" i="1" s="1"/>
  <c r="P1600" i="1"/>
  <c r="I1601" i="1"/>
  <c r="L1601" i="1"/>
  <c r="M1601" i="1"/>
  <c r="N1601" i="1"/>
  <c r="O1601" i="1" s="1"/>
  <c r="P1601" i="1"/>
  <c r="I1602" i="1"/>
  <c r="L1602" i="1"/>
  <c r="M1602" i="1"/>
  <c r="N1602" i="1"/>
  <c r="O1602" i="1" s="1"/>
  <c r="P1602" i="1"/>
  <c r="I1603" i="1"/>
  <c r="L1603" i="1"/>
  <c r="M1603" i="1"/>
  <c r="N1603" i="1"/>
  <c r="O1603" i="1" s="1"/>
  <c r="P1603" i="1"/>
  <c r="I1604" i="1"/>
  <c r="L1604" i="1"/>
  <c r="M1604" i="1"/>
  <c r="N1604" i="1"/>
  <c r="O1604" i="1" s="1"/>
  <c r="P1604" i="1"/>
  <c r="I1605" i="1"/>
  <c r="L1605" i="1"/>
  <c r="M1605" i="1"/>
  <c r="N1605" i="1"/>
  <c r="O1605" i="1" s="1"/>
  <c r="P1605" i="1"/>
  <c r="I1606" i="1"/>
  <c r="L1606" i="1"/>
  <c r="M1606" i="1"/>
  <c r="N1606" i="1"/>
  <c r="O1606" i="1" s="1"/>
  <c r="P1606" i="1"/>
  <c r="I1607" i="1"/>
  <c r="L1607" i="1"/>
  <c r="M1607" i="1"/>
  <c r="N1607" i="1"/>
  <c r="O1607" i="1" s="1"/>
  <c r="P1607" i="1"/>
  <c r="I1608" i="1"/>
  <c r="L1608" i="1"/>
  <c r="M1608" i="1"/>
  <c r="N1608" i="1"/>
  <c r="O1608" i="1" s="1"/>
  <c r="P1608" i="1"/>
  <c r="I1609" i="1"/>
  <c r="L1609" i="1"/>
  <c r="M1609" i="1"/>
  <c r="N1609" i="1"/>
  <c r="O1609" i="1" s="1"/>
  <c r="P1609" i="1"/>
  <c r="I1610" i="1"/>
  <c r="L1610" i="1"/>
  <c r="M1610" i="1"/>
  <c r="N1610" i="1"/>
  <c r="O1610" i="1" s="1"/>
  <c r="P1610" i="1"/>
  <c r="I1611" i="1"/>
  <c r="L1611" i="1"/>
  <c r="M1611" i="1"/>
  <c r="N1611" i="1"/>
  <c r="O1611" i="1" s="1"/>
  <c r="P1611" i="1"/>
  <c r="I1612" i="1"/>
  <c r="L1612" i="1"/>
  <c r="M1612" i="1"/>
  <c r="N1612" i="1"/>
  <c r="O1612" i="1" s="1"/>
  <c r="P1612" i="1"/>
  <c r="I1613" i="1"/>
  <c r="L1613" i="1"/>
  <c r="M1613" i="1"/>
  <c r="N1613" i="1"/>
  <c r="O1613" i="1" s="1"/>
  <c r="P1613" i="1"/>
  <c r="I1614" i="1"/>
  <c r="L1614" i="1"/>
  <c r="M1614" i="1"/>
  <c r="N1614" i="1"/>
  <c r="O1614" i="1" s="1"/>
  <c r="P1614" i="1"/>
  <c r="I1615" i="1"/>
  <c r="L1615" i="1"/>
  <c r="M1615" i="1"/>
  <c r="N1615" i="1"/>
  <c r="O1615" i="1" s="1"/>
  <c r="P1615" i="1"/>
  <c r="I1616" i="1"/>
  <c r="L1616" i="1"/>
  <c r="M1616" i="1"/>
  <c r="N1616" i="1"/>
  <c r="O1616" i="1" s="1"/>
  <c r="P1616" i="1"/>
  <c r="I1617" i="1"/>
  <c r="L1617" i="1"/>
  <c r="M1617" i="1"/>
  <c r="N1617" i="1"/>
  <c r="O1617" i="1" s="1"/>
  <c r="P1617" i="1"/>
  <c r="I1618" i="1"/>
  <c r="L1618" i="1"/>
  <c r="M1618" i="1"/>
  <c r="N1618" i="1"/>
  <c r="O1618" i="1" s="1"/>
  <c r="P1618" i="1"/>
  <c r="I1619" i="1"/>
  <c r="L1619" i="1"/>
  <c r="M1619" i="1"/>
  <c r="N1619" i="1"/>
  <c r="O1619" i="1" s="1"/>
  <c r="P1619" i="1"/>
  <c r="I1620" i="1"/>
  <c r="L1620" i="1"/>
  <c r="M1620" i="1"/>
  <c r="N1620" i="1"/>
  <c r="O1620" i="1" s="1"/>
  <c r="P1620" i="1"/>
  <c r="I1621" i="1"/>
  <c r="L1621" i="1"/>
  <c r="M1621" i="1"/>
  <c r="N1621" i="1"/>
  <c r="O1621" i="1" s="1"/>
  <c r="P1621" i="1"/>
  <c r="I1622" i="1"/>
  <c r="L1622" i="1"/>
  <c r="M1622" i="1"/>
  <c r="N1622" i="1"/>
  <c r="O1622" i="1" s="1"/>
  <c r="P1622" i="1"/>
  <c r="I1623" i="1"/>
  <c r="L1623" i="1"/>
  <c r="M1623" i="1"/>
  <c r="N1623" i="1"/>
  <c r="O1623" i="1" s="1"/>
  <c r="P1623" i="1"/>
  <c r="I1624" i="1"/>
  <c r="L1624" i="1"/>
  <c r="M1624" i="1"/>
  <c r="N1624" i="1"/>
  <c r="O1624" i="1" s="1"/>
  <c r="P1624" i="1"/>
  <c r="I1625" i="1"/>
  <c r="L1625" i="1"/>
  <c r="M1625" i="1"/>
  <c r="N1625" i="1"/>
  <c r="O1625" i="1" s="1"/>
  <c r="P1625" i="1"/>
  <c r="I1626" i="1"/>
  <c r="L1626" i="1"/>
  <c r="M1626" i="1"/>
  <c r="N1626" i="1"/>
  <c r="O1626" i="1" s="1"/>
  <c r="P1626" i="1"/>
  <c r="I1627" i="1"/>
  <c r="L1627" i="1"/>
  <c r="M1627" i="1"/>
  <c r="N1627" i="1"/>
  <c r="O1627" i="1" s="1"/>
  <c r="P1627" i="1"/>
  <c r="I1628" i="1"/>
  <c r="L1628" i="1"/>
  <c r="M1628" i="1"/>
  <c r="N1628" i="1"/>
  <c r="O1628" i="1" s="1"/>
  <c r="P1628" i="1"/>
  <c r="I1629" i="1"/>
  <c r="L1629" i="1"/>
  <c r="M1629" i="1"/>
  <c r="N1629" i="1"/>
  <c r="O1629" i="1" s="1"/>
  <c r="P1629" i="1"/>
  <c r="I1630" i="1"/>
  <c r="L1630" i="1"/>
  <c r="M1630" i="1"/>
  <c r="N1630" i="1"/>
  <c r="O1630" i="1" s="1"/>
  <c r="P1630" i="1"/>
  <c r="I1631" i="1"/>
  <c r="L1631" i="1"/>
  <c r="M1631" i="1"/>
  <c r="N1631" i="1"/>
  <c r="O1631" i="1" s="1"/>
  <c r="P1631" i="1"/>
  <c r="I1632" i="1"/>
  <c r="L1632" i="1"/>
  <c r="M1632" i="1"/>
  <c r="N1632" i="1"/>
  <c r="O1632" i="1" s="1"/>
  <c r="P1632" i="1"/>
  <c r="I1633" i="1"/>
  <c r="L1633" i="1"/>
  <c r="M1633" i="1"/>
  <c r="N1633" i="1"/>
  <c r="O1633" i="1" s="1"/>
  <c r="P1633" i="1"/>
  <c r="I1634" i="1"/>
  <c r="L1634" i="1"/>
  <c r="M1634" i="1"/>
  <c r="N1634" i="1"/>
  <c r="O1634" i="1" s="1"/>
  <c r="P1634" i="1"/>
  <c r="I1635" i="1"/>
  <c r="L1635" i="1"/>
  <c r="M1635" i="1"/>
  <c r="N1635" i="1"/>
  <c r="O1635" i="1" s="1"/>
  <c r="P1635" i="1"/>
  <c r="I1636" i="1"/>
  <c r="L1636" i="1"/>
  <c r="M1636" i="1"/>
  <c r="N1636" i="1"/>
  <c r="O1636" i="1" s="1"/>
  <c r="P1636" i="1"/>
  <c r="I1637" i="1"/>
  <c r="L1637" i="1"/>
  <c r="M1637" i="1"/>
  <c r="N1637" i="1"/>
  <c r="O1637" i="1" s="1"/>
  <c r="P1637" i="1"/>
  <c r="I1638" i="1"/>
  <c r="L1638" i="1"/>
  <c r="M1638" i="1"/>
  <c r="N1638" i="1"/>
  <c r="O1638" i="1" s="1"/>
  <c r="P1638" i="1"/>
  <c r="I1639" i="1"/>
  <c r="L1639" i="1"/>
  <c r="M1639" i="1"/>
  <c r="N1639" i="1"/>
  <c r="O1639" i="1" s="1"/>
  <c r="P1639" i="1"/>
  <c r="I1640" i="1"/>
  <c r="L1640" i="1"/>
  <c r="M1640" i="1"/>
  <c r="N1640" i="1"/>
  <c r="O1640" i="1" s="1"/>
  <c r="P1640" i="1"/>
  <c r="I1641" i="1"/>
  <c r="L1641" i="1"/>
  <c r="M1641" i="1"/>
  <c r="N1641" i="1"/>
  <c r="O1641" i="1" s="1"/>
  <c r="P1641" i="1"/>
  <c r="I1642" i="1"/>
  <c r="L1642" i="1"/>
  <c r="M1642" i="1"/>
  <c r="N1642" i="1"/>
  <c r="O1642" i="1" s="1"/>
  <c r="P1642" i="1"/>
  <c r="I1643" i="1"/>
  <c r="L1643" i="1"/>
  <c r="M1643" i="1"/>
  <c r="N1643" i="1"/>
  <c r="O1643" i="1" s="1"/>
  <c r="P1643" i="1"/>
  <c r="I1644" i="1"/>
  <c r="L1644" i="1"/>
  <c r="M1644" i="1"/>
  <c r="N1644" i="1"/>
  <c r="O1644" i="1" s="1"/>
  <c r="P1644" i="1"/>
  <c r="I1645" i="1"/>
  <c r="L1645" i="1"/>
  <c r="M1645" i="1"/>
  <c r="N1645" i="1"/>
  <c r="O1645" i="1" s="1"/>
  <c r="P1645" i="1"/>
  <c r="I1646" i="1"/>
  <c r="L1646" i="1"/>
  <c r="M1646" i="1"/>
  <c r="N1646" i="1"/>
  <c r="O1646" i="1" s="1"/>
  <c r="P1646" i="1"/>
  <c r="I1647" i="1"/>
  <c r="L1647" i="1"/>
  <c r="M1647" i="1"/>
  <c r="N1647" i="1"/>
  <c r="O1647" i="1" s="1"/>
  <c r="P1647" i="1"/>
  <c r="I1648" i="1"/>
  <c r="L1648" i="1"/>
  <c r="M1648" i="1"/>
  <c r="N1648" i="1"/>
  <c r="O1648" i="1" s="1"/>
  <c r="P1648" i="1"/>
  <c r="I1649" i="1"/>
  <c r="L1649" i="1"/>
  <c r="M1649" i="1"/>
  <c r="N1649" i="1"/>
  <c r="O1649" i="1" s="1"/>
  <c r="P1649" i="1"/>
  <c r="I1650" i="1"/>
  <c r="L1650" i="1"/>
  <c r="M1650" i="1"/>
  <c r="N1650" i="1"/>
  <c r="O1650" i="1" s="1"/>
  <c r="P1650" i="1"/>
  <c r="I1651" i="1"/>
  <c r="L1651" i="1"/>
  <c r="M1651" i="1"/>
  <c r="N1651" i="1"/>
  <c r="O1651" i="1" s="1"/>
  <c r="P1651" i="1"/>
  <c r="I1652" i="1"/>
  <c r="L1652" i="1"/>
  <c r="M1652" i="1"/>
  <c r="N1652" i="1"/>
  <c r="O1652" i="1" s="1"/>
  <c r="P1652" i="1"/>
  <c r="I1653" i="1"/>
  <c r="L1653" i="1"/>
  <c r="M1653" i="1"/>
  <c r="N1653" i="1"/>
  <c r="O1653" i="1" s="1"/>
  <c r="P1653" i="1"/>
  <c r="I1654" i="1"/>
  <c r="L1654" i="1"/>
  <c r="M1654" i="1"/>
  <c r="N1654" i="1"/>
  <c r="O1654" i="1" s="1"/>
  <c r="P1654" i="1"/>
  <c r="I1655" i="1"/>
  <c r="L1655" i="1"/>
  <c r="M1655" i="1"/>
  <c r="N1655" i="1"/>
  <c r="O1655" i="1" s="1"/>
  <c r="P1655" i="1"/>
  <c r="I1656" i="1"/>
  <c r="L1656" i="1"/>
  <c r="M1656" i="1"/>
  <c r="N1656" i="1"/>
  <c r="O1656" i="1" s="1"/>
  <c r="P1656" i="1"/>
  <c r="I1657" i="1"/>
  <c r="L1657" i="1"/>
  <c r="M1657" i="1"/>
  <c r="N1657" i="1"/>
  <c r="O1657" i="1" s="1"/>
  <c r="P1657" i="1"/>
  <c r="I1658" i="1"/>
  <c r="L1658" i="1"/>
  <c r="M1658" i="1"/>
  <c r="N1658" i="1"/>
  <c r="O1658" i="1" s="1"/>
  <c r="P1658" i="1"/>
  <c r="I1659" i="1"/>
  <c r="L1659" i="1"/>
  <c r="M1659" i="1"/>
  <c r="N1659" i="1"/>
  <c r="O1659" i="1" s="1"/>
  <c r="P1659" i="1"/>
  <c r="I1660" i="1"/>
  <c r="L1660" i="1"/>
  <c r="M1660" i="1"/>
  <c r="N1660" i="1"/>
  <c r="O1660" i="1" s="1"/>
  <c r="P1660" i="1"/>
  <c r="I1661" i="1"/>
  <c r="L1661" i="1"/>
  <c r="M1661" i="1"/>
  <c r="N1661" i="1"/>
  <c r="O1661" i="1" s="1"/>
  <c r="P1661" i="1"/>
  <c r="I1662" i="1"/>
  <c r="L1662" i="1"/>
  <c r="M1662" i="1"/>
  <c r="N1662" i="1"/>
  <c r="O1662" i="1" s="1"/>
  <c r="P1662" i="1"/>
  <c r="I1663" i="1"/>
  <c r="L1663" i="1"/>
  <c r="M1663" i="1"/>
  <c r="N1663" i="1"/>
  <c r="O1663" i="1" s="1"/>
  <c r="P1663" i="1"/>
  <c r="I1664" i="1"/>
  <c r="L1664" i="1"/>
  <c r="M1664" i="1"/>
  <c r="N1664" i="1"/>
  <c r="O1664" i="1" s="1"/>
  <c r="P1664" i="1"/>
  <c r="I1665" i="1"/>
  <c r="L1665" i="1"/>
  <c r="M1665" i="1"/>
  <c r="N1665" i="1"/>
  <c r="O1665" i="1" s="1"/>
  <c r="P1665" i="1"/>
  <c r="I1666" i="1"/>
  <c r="L1666" i="1"/>
  <c r="M1666" i="1"/>
  <c r="N1666" i="1"/>
  <c r="O1666" i="1" s="1"/>
  <c r="P1666" i="1"/>
  <c r="I1667" i="1"/>
  <c r="L1667" i="1"/>
  <c r="M1667" i="1"/>
  <c r="N1667" i="1"/>
  <c r="O1667" i="1" s="1"/>
  <c r="I1668" i="1"/>
  <c r="L1668" i="1"/>
  <c r="M1668" i="1"/>
  <c r="N1668" i="1"/>
  <c r="O1668" i="1" s="1"/>
  <c r="I1669" i="1"/>
  <c r="L1669" i="1"/>
  <c r="M1669" i="1"/>
  <c r="N1669" i="1"/>
  <c r="O1669" i="1"/>
  <c r="I1670" i="1"/>
  <c r="L1670" i="1"/>
  <c r="M1670" i="1"/>
  <c r="O1670" i="1" s="1"/>
  <c r="N1670" i="1"/>
  <c r="I1671" i="1"/>
  <c r="L1671" i="1"/>
  <c r="M1671" i="1"/>
  <c r="N1671" i="1"/>
  <c r="O1671" i="1" s="1"/>
  <c r="I1672" i="1"/>
  <c r="L1672" i="1"/>
  <c r="M1672" i="1"/>
  <c r="N1672" i="1"/>
  <c r="O1672" i="1" s="1"/>
  <c r="I1673" i="1"/>
  <c r="L1673" i="1"/>
  <c r="M1673" i="1"/>
  <c r="N1673" i="1"/>
  <c r="O1673" i="1"/>
  <c r="I1674" i="1"/>
  <c r="L1674" i="1"/>
  <c r="M1674" i="1"/>
  <c r="O1674" i="1" s="1"/>
  <c r="N1674" i="1"/>
  <c r="I1675" i="1"/>
  <c r="L1675" i="1"/>
  <c r="M1675" i="1"/>
  <c r="N1675" i="1"/>
  <c r="O1675" i="1" s="1"/>
  <c r="I1676" i="1"/>
  <c r="L1676" i="1"/>
  <c r="M1676" i="1"/>
  <c r="N1676" i="1"/>
  <c r="O1676" i="1" s="1"/>
  <c r="I1677" i="1"/>
  <c r="L1677" i="1"/>
  <c r="M1677" i="1"/>
  <c r="N1677" i="1"/>
  <c r="O1677" i="1"/>
  <c r="I1678" i="1"/>
  <c r="L1678" i="1"/>
  <c r="M1678" i="1"/>
  <c r="O1678" i="1" s="1"/>
  <c r="N1678" i="1"/>
  <c r="I1679" i="1"/>
  <c r="L1679" i="1"/>
  <c r="M1679" i="1"/>
  <c r="N1679" i="1"/>
  <c r="O1679" i="1" s="1"/>
  <c r="I1680" i="1"/>
  <c r="L1680" i="1"/>
  <c r="M1680" i="1"/>
  <c r="N1680" i="1"/>
  <c r="O1680" i="1" s="1"/>
  <c r="I1681" i="1"/>
  <c r="L1681" i="1"/>
  <c r="M1681" i="1"/>
  <c r="N1681" i="1"/>
  <c r="O1681" i="1"/>
  <c r="I1682" i="1"/>
  <c r="L1682" i="1"/>
  <c r="M1682" i="1"/>
  <c r="O1682" i="1" s="1"/>
  <c r="N1682" i="1"/>
  <c r="I1683" i="1"/>
  <c r="L1683" i="1"/>
  <c r="M1683" i="1"/>
  <c r="N1683" i="1"/>
  <c r="O1683" i="1" s="1"/>
  <c r="I1684" i="1"/>
  <c r="L1684" i="1"/>
  <c r="M1684" i="1"/>
  <c r="N1684" i="1"/>
  <c r="O1684" i="1" s="1"/>
  <c r="I1685" i="1"/>
  <c r="L1685" i="1"/>
  <c r="M1685" i="1"/>
  <c r="N1685" i="1"/>
  <c r="O1685" i="1"/>
  <c r="I1686" i="1"/>
  <c r="L1686" i="1"/>
  <c r="M1686" i="1"/>
  <c r="O1686" i="1" s="1"/>
  <c r="N1686" i="1"/>
  <c r="I1687" i="1"/>
  <c r="L1687" i="1"/>
  <c r="M1687" i="1"/>
  <c r="N1687" i="1"/>
  <c r="O1687" i="1" s="1"/>
  <c r="I1688" i="1"/>
  <c r="L1688" i="1"/>
  <c r="M1688" i="1"/>
  <c r="N1688" i="1"/>
  <c r="O1688" i="1" s="1"/>
  <c r="I1689" i="1"/>
  <c r="L1689" i="1"/>
  <c r="M1689" i="1"/>
  <c r="N1689" i="1"/>
  <c r="O1689" i="1"/>
  <c r="I1690" i="1"/>
  <c r="L1690" i="1"/>
  <c r="M1690" i="1"/>
  <c r="O1690" i="1" s="1"/>
  <c r="N1690" i="1"/>
  <c r="I1691" i="1"/>
  <c r="L1691" i="1"/>
  <c r="M1691" i="1"/>
  <c r="N1691" i="1"/>
  <c r="O1691" i="1" s="1"/>
  <c r="I1692" i="1"/>
  <c r="L1692" i="1"/>
  <c r="M1692" i="1"/>
  <c r="N1692" i="1"/>
  <c r="O1692" i="1" s="1"/>
  <c r="I1693" i="1"/>
  <c r="L1693" i="1"/>
  <c r="M1693" i="1"/>
  <c r="N1693" i="1"/>
  <c r="O1693" i="1"/>
  <c r="I1694" i="1"/>
  <c r="L1694" i="1"/>
  <c r="M1694" i="1"/>
  <c r="O1694" i="1" s="1"/>
  <c r="N1694" i="1"/>
  <c r="I1695" i="1"/>
  <c r="L1695" i="1"/>
  <c r="M1695" i="1"/>
  <c r="N1695" i="1"/>
  <c r="O1695" i="1" s="1"/>
  <c r="I1696" i="1"/>
  <c r="L1696" i="1"/>
  <c r="M1696" i="1"/>
  <c r="N1696" i="1"/>
  <c r="O1696" i="1" s="1"/>
  <c r="I1697" i="1"/>
  <c r="L1697" i="1"/>
  <c r="M1697" i="1"/>
  <c r="N1697" i="1"/>
  <c r="O1697" i="1"/>
  <c r="I1698" i="1"/>
  <c r="L1698" i="1"/>
  <c r="M1698" i="1"/>
  <c r="O1698" i="1" s="1"/>
  <c r="N1698" i="1"/>
  <c r="I1699" i="1"/>
  <c r="L1699" i="1"/>
  <c r="M1699" i="1"/>
  <c r="N1699" i="1"/>
  <c r="O1699" i="1" s="1"/>
  <c r="I1700" i="1"/>
  <c r="L1700" i="1"/>
  <c r="M1700" i="1"/>
  <c r="N1700" i="1"/>
  <c r="O1700" i="1" s="1"/>
  <c r="I1701" i="1"/>
  <c r="L1701" i="1"/>
  <c r="M1701" i="1"/>
  <c r="N1701" i="1"/>
  <c r="O1701" i="1"/>
  <c r="I1702" i="1"/>
  <c r="L1702" i="1"/>
  <c r="M1702" i="1"/>
  <c r="O1702" i="1" s="1"/>
  <c r="N1702" i="1"/>
  <c r="I1703" i="1"/>
  <c r="L1703" i="1"/>
  <c r="M1703" i="1"/>
  <c r="N1703" i="1"/>
  <c r="O1703" i="1" s="1"/>
  <c r="I1704" i="1"/>
  <c r="L1704" i="1"/>
  <c r="M1704" i="1"/>
  <c r="N1704" i="1"/>
  <c r="O1704" i="1" s="1"/>
  <c r="I1705" i="1"/>
  <c r="L1705" i="1"/>
  <c r="M1705" i="1"/>
  <c r="N1705" i="1"/>
  <c r="O1705" i="1"/>
  <c r="I1706" i="1"/>
  <c r="L1706" i="1"/>
  <c r="M1706" i="1"/>
  <c r="O1706" i="1" s="1"/>
  <c r="N1706" i="1"/>
  <c r="I1707" i="1"/>
  <c r="L1707" i="1"/>
  <c r="M1707" i="1"/>
  <c r="N1707" i="1"/>
  <c r="O1707" i="1" s="1"/>
  <c r="I1708" i="1"/>
  <c r="L1708" i="1"/>
  <c r="M1708" i="1"/>
  <c r="N1708" i="1"/>
  <c r="O1708" i="1" s="1"/>
  <c r="I1709" i="1"/>
  <c r="L1709" i="1"/>
  <c r="M1709" i="1"/>
  <c r="N1709" i="1"/>
  <c r="O1709" i="1"/>
  <c r="I1710" i="1"/>
  <c r="L1710" i="1"/>
  <c r="M1710" i="1"/>
  <c r="O1710" i="1" s="1"/>
  <c r="N1710" i="1"/>
  <c r="I1711" i="1"/>
  <c r="L1711" i="1"/>
  <c r="M1711" i="1"/>
  <c r="N1711" i="1"/>
  <c r="O1711" i="1" s="1"/>
  <c r="I1712" i="1"/>
  <c r="L1712" i="1"/>
  <c r="M1712" i="1"/>
  <c r="N1712" i="1"/>
  <c r="O1712" i="1" s="1"/>
  <c r="I1713" i="1"/>
  <c r="L1713" i="1"/>
  <c r="M1713" i="1"/>
  <c r="N1713" i="1"/>
  <c r="O1713" i="1"/>
  <c r="I1714" i="1"/>
  <c r="L1714" i="1"/>
  <c r="M1714" i="1"/>
  <c r="O1714" i="1" s="1"/>
  <c r="N1714" i="1"/>
  <c r="I1715" i="1"/>
  <c r="L1715" i="1"/>
  <c r="M1715" i="1"/>
  <c r="N1715" i="1"/>
  <c r="O1715" i="1" s="1"/>
  <c r="I1716" i="1"/>
  <c r="L1716" i="1"/>
  <c r="M1716" i="1"/>
  <c r="N1716" i="1"/>
  <c r="O1716" i="1" s="1"/>
  <c r="I1717" i="1"/>
  <c r="L1717" i="1"/>
  <c r="M1717" i="1"/>
  <c r="N1717" i="1"/>
  <c r="O1717" i="1"/>
  <c r="I1718" i="1"/>
  <c r="L1718" i="1"/>
  <c r="M1718" i="1"/>
  <c r="O1718" i="1" s="1"/>
  <c r="N1718" i="1"/>
  <c r="I1719" i="1"/>
  <c r="L1719" i="1"/>
  <c r="M1719" i="1"/>
  <c r="N1719" i="1"/>
  <c r="O1719" i="1" s="1"/>
  <c r="I1720" i="1"/>
  <c r="L1720" i="1"/>
  <c r="M1720" i="1"/>
  <c r="N1720" i="1"/>
  <c r="O1720" i="1" s="1"/>
  <c r="I1721" i="1"/>
  <c r="L1721" i="1"/>
  <c r="M1721" i="1"/>
  <c r="N1721" i="1"/>
  <c r="O1721" i="1"/>
  <c r="I1722" i="1"/>
  <c r="L1722" i="1"/>
  <c r="M1722" i="1"/>
  <c r="O1722" i="1" s="1"/>
  <c r="N1722" i="1"/>
  <c r="I1723" i="1"/>
  <c r="L1723" i="1"/>
  <c r="M1723" i="1"/>
  <c r="N1723" i="1"/>
  <c r="O1723" i="1" s="1"/>
  <c r="I1724" i="1"/>
  <c r="L1724" i="1"/>
  <c r="M1724" i="1"/>
  <c r="N1724" i="1"/>
  <c r="O1724" i="1" s="1"/>
  <c r="I1725" i="1"/>
  <c r="L1725" i="1"/>
  <c r="M1725" i="1"/>
  <c r="N1725" i="1"/>
  <c r="O1725" i="1"/>
  <c r="I1726" i="1"/>
  <c r="L1726" i="1"/>
  <c r="M1726" i="1"/>
  <c r="O1726" i="1" s="1"/>
  <c r="N1726" i="1"/>
  <c r="I1727" i="1"/>
  <c r="L1727" i="1"/>
  <c r="M1727" i="1"/>
  <c r="N1727" i="1"/>
  <c r="O1727" i="1" s="1"/>
  <c r="I1728" i="1"/>
  <c r="L1728" i="1"/>
  <c r="M1728" i="1"/>
  <c r="N1728" i="1"/>
  <c r="O1728" i="1" s="1"/>
  <c r="I1729" i="1"/>
  <c r="L1729" i="1"/>
  <c r="M1729" i="1"/>
  <c r="N1729" i="1"/>
  <c r="O1729" i="1"/>
  <c r="I1730" i="1"/>
  <c r="L1730" i="1"/>
  <c r="M1730" i="1"/>
  <c r="O1730" i="1" s="1"/>
  <c r="N1730" i="1"/>
  <c r="I1731" i="1"/>
  <c r="L1731" i="1"/>
  <c r="M1731" i="1"/>
  <c r="N1731" i="1"/>
  <c r="O1731" i="1" s="1"/>
  <c r="I1732" i="1"/>
  <c r="L1732" i="1"/>
  <c r="M1732" i="1"/>
  <c r="N1732" i="1"/>
  <c r="O1732" i="1" s="1"/>
  <c r="I1733" i="1"/>
  <c r="L1733" i="1"/>
  <c r="M1733" i="1"/>
  <c r="N1733" i="1"/>
  <c r="O1733" i="1"/>
  <c r="I1734" i="1"/>
  <c r="L1734" i="1"/>
  <c r="M1734" i="1"/>
  <c r="O1734" i="1" s="1"/>
  <c r="N1734" i="1"/>
  <c r="I1735" i="1"/>
  <c r="L1735" i="1"/>
  <c r="M1735" i="1"/>
  <c r="N1735" i="1"/>
  <c r="O1735" i="1" s="1"/>
  <c r="I1736" i="1"/>
  <c r="L1736" i="1"/>
  <c r="M1736" i="1"/>
  <c r="N1736" i="1"/>
  <c r="O1736" i="1" s="1"/>
  <c r="I1737" i="1"/>
  <c r="L1737" i="1"/>
  <c r="M1737" i="1"/>
  <c r="N1737" i="1"/>
  <c r="O1737" i="1"/>
  <c r="I1738" i="1"/>
  <c r="L1738" i="1"/>
  <c r="M1738" i="1"/>
  <c r="O1738" i="1" s="1"/>
  <c r="N1738" i="1"/>
  <c r="I1739" i="1"/>
  <c r="L1739" i="1"/>
  <c r="M1739" i="1"/>
  <c r="N1739" i="1"/>
  <c r="O1739" i="1" s="1"/>
  <c r="I1740" i="1"/>
  <c r="L1740" i="1"/>
  <c r="M1740" i="1"/>
  <c r="N1740" i="1"/>
  <c r="O1740" i="1" s="1"/>
  <c r="I1741" i="1"/>
  <c r="L1741" i="1"/>
  <c r="M1741" i="1"/>
  <c r="N1741" i="1"/>
  <c r="O1741" i="1"/>
  <c r="I1742" i="1"/>
  <c r="L1742" i="1"/>
  <c r="M1742" i="1"/>
  <c r="O1742" i="1" s="1"/>
  <c r="N1742" i="1"/>
  <c r="I1743" i="1"/>
  <c r="L1743" i="1"/>
  <c r="M1743" i="1"/>
  <c r="N1743" i="1"/>
  <c r="O1743" i="1" s="1"/>
  <c r="I1744" i="1"/>
  <c r="L1744" i="1"/>
  <c r="M1744" i="1"/>
  <c r="N1744" i="1"/>
  <c r="O1744" i="1" s="1"/>
  <c r="I1745" i="1"/>
  <c r="L1745" i="1"/>
  <c r="M1745" i="1"/>
  <c r="N1745" i="1"/>
  <c r="O1745" i="1"/>
  <c r="I1746" i="1"/>
  <c r="L1746" i="1"/>
  <c r="M1746" i="1"/>
  <c r="O1746" i="1" s="1"/>
  <c r="N1746" i="1"/>
  <c r="I1747" i="1"/>
  <c r="L1747" i="1"/>
  <c r="M1747" i="1"/>
  <c r="N1747" i="1"/>
  <c r="O1747" i="1" s="1"/>
  <c r="I1748" i="1"/>
  <c r="L1748" i="1"/>
  <c r="M1748" i="1"/>
  <c r="N1748" i="1"/>
  <c r="O1748" i="1" s="1"/>
  <c r="I1749" i="1"/>
  <c r="L1749" i="1"/>
  <c r="M1749" i="1"/>
  <c r="N1749" i="1"/>
  <c r="O1749" i="1"/>
  <c r="I1750" i="1"/>
  <c r="L1750" i="1"/>
  <c r="M1750" i="1"/>
  <c r="O1750" i="1" s="1"/>
  <c r="N1750" i="1"/>
  <c r="I1751" i="1"/>
  <c r="L1751" i="1"/>
  <c r="M1751" i="1"/>
  <c r="N1751" i="1"/>
  <c r="O1751" i="1" s="1"/>
  <c r="I1752" i="1"/>
  <c r="L1752" i="1"/>
  <c r="M1752" i="1"/>
  <c r="N1752" i="1"/>
  <c r="O1752" i="1" s="1"/>
  <c r="I1753" i="1"/>
  <c r="L1753" i="1"/>
  <c r="M1753" i="1"/>
  <c r="N1753" i="1"/>
  <c r="O1753" i="1"/>
  <c r="I1754" i="1"/>
  <c r="L1754" i="1"/>
  <c r="M1754" i="1"/>
  <c r="O1754" i="1" s="1"/>
  <c r="N1754" i="1"/>
  <c r="I1755" i="1"/>
  <c r="L1755" i="1"/>
  <c r="M1755" i="1"/>
  <c r="N1755" i="1"/>
  <c r="O1755" i="1" s="1"/>
  <c r="I1756" i="1"/>
  <c r="L1756" i="1"/>
  <c r="M1756" i="1"/>
  <c r="N1756" i="1"/>
  <c r="O1756" i="1" s="1"/>
  <c r="I1757" i="1"/>
  <c r="L1757" i="1"/>
  <c r="M1757" i="1"/>
  <c r="N1757" i="1"/>
  <c r="O1757" i="1"/>
  <c r="I1758" i="1"/>
  <c r="L1758" i="1"/>
  <c r="M1758" i="1"/>
  <c r="O1758" i="1" s="1"/>
  <c r="N1758" i="1"/>
  <c r="I1759" i="1"/>
  <c r="L1759" i="1"/>
  <c r="M1759" i="1"/>
  <c r="N1759" i="1"/>
  <c r="O1759" i="1" s="1"/>
  <c r="I1760" i="1"/>
  <c r="L1760" i="1"/>
  <c r="M1760" i="1"/>
  <c r="N1760" i="1"/>
  <c r="O1760" i="1" s="1"/>
  <c r="I1761" i="1"/>
  <c r="L1761" i="1"/>
  <c r="M1761" i="1"/>
  <c r="N1761" i="1"/>
  <c r="O1761" i="1"/>
  <c r="I1762" i="1"/>
  <c r="L1762" i="1"/>
  <c r="M1762" i="1"/>
  <c r="O1762" i="1" s="1"/>
  <c r="N1762" i="1"/>
  <c r="I1763" i="1"/>
  <c r="L1763" i="1"/>
  <c r="M1763" i="1"/>
  <c r="N1763" i="1"/>
  <c r="O1763" i="1" s="1"/>
  <c r="I1764" i="1"/>
  <c r="L1764" i="1"/>
  <c r="M1764" i="1"/>
  <c r="N1764" i="1"/>
  <c r="O1764" i="1" s="1"/>
  <c r="I1765" i="1"/>
  <c r="L1765" i="1"/>
  <c r="M1765" i="1"/>
  <c r="N1765" i="1"/>
  <c r="O1765" i="1"/>
  <c r="I1766" i="1"/>
  <c r="L1766" i="1"/>
  <c r="M1766" i="1"/>
  <c r="O1766" i="1" s="1"/>
  <c r="N1766" i="1"/>
  <c r="I1767" i="1"/>
  <c r="L1767" i="1"/>
  <c r="M1767" i="1"/>
  <c r="N1767" i="1"/>
  <c r="O1767" i="1" s="1"/>
  <c r="I1768" i="1"/>
  <c r="L1768" i="1"/>
  <c r="M1768" i="1"/>
  <c r="N1768" i="1"/>
  <c r="O1768" i="1" s="1"/>
  <c r="I1769" i="1"/>
  <c r="L1769" i="1"/>
  <c r="M1769" i="1"/>
  <c r="N1769" i="1"/>
  <c r="O1769" i="1"/>
  <c r="I1770" i="1"/>
  <c r="L1770" i="1"/>
  <c r="M1770" i="1"/>
  <c r="O1770" i="1" s="1"/>
  <c r="N1770" i="1"/>
  <c r="I1771" i="1"/>
  <c r="L1771" i="1"/>
  <c r="M1771" i="1"/>
  <c r="N1771" i="1"/>
  <c r="O1771" i="1" s="1"/>
  <c r="I1772" i="1"/>
  <c r="L1772" i="1"/>
  <c r="M1772" i="1"/>
  <c r="N1772" i="1"/>
  <c r="O1772" i="1" s="1"/>
  <c r="I1773" i="1"/>
  <c r="L1773" i="1"/>
  <c r="M1773" i="1"/>
  <c r="N1773" i="1"/>
  <c r="O1773" i="1"/>
  <c r="I1774" i="1"/>
  <c r="L1774" i="1"/>
  <c r="M1774" i="1"/>
  <c r="O1774" i="1" s="1"/>
  <c r="N1774" i="1"/>
  <c r="I1775" i="1"/>
  <c r="L1775" i="1"/>
  <c r="M1775" i="1"/>
  <c r="N1775" i="1"/>
  <c r="O1775" i="1" s="1"/>
  <c r="I1776" i="1"/>
  <c r="L1776" i="1"/>
  <c r="M1776" i="1"/>
  <c r="N1776" i="1"/>
  <c r="O1776" i="1" s="1"/>
  <c r="I1777" i="1"/>
  <c r="L1777" i="1"/>
  <c r="M1777" i="1"/>
  <c r="N1777" i="1"/>
  <c r="O1777" i="1"/>
  <c r="I1778" i="1"/>
  <c r="L1778" i="1"/>
  <c r="M1778" i="1"/>
  <c r="O1778" i="1" s="1"/>
  <c r="N1778" i="1"/>
  <c r="I1779" i="1"/>
  <c r="L1779" i="1"/>
  <c r="M1779" i="1"/>
  <c r="N1779" i="1"/>
  <c r="O1779" i="1" s="1"/>
  <c r="I1780" i="1"/>
  <c r="L1780" i="1"/>
  <c r="M1780" i="1"/>
  <c r="N1780" i="1"/>
  <c r="O1780" i="1" s="1"/>
  <c r="I1781" i="1"/>
  <c r="L1781" i="1"/>
  <c r="M1781" i="1"/>
  <c r="N1781" i="1"/>
  <c r="O1781" i="1"/>
  <c r="I1782" i="1"/>
  <c r="L1782" i="1"/>
  <c r="M1782" i="1"/>
  <c r="O1782" i="1" s="1"/>
  <c r="N1782" i="1"/>
  <c r="I1783" i="1"/>
  <c r="L1783" i="1"/>
  <c r="M1783" i="1"/>
  <c r="N1783" i="1"/>
  <c r="O1783" i="1" s="1"/>
  <c r="I1784" i="1"/>
  <c r="L1784" i="1"/>
  <c r="M1784" i="1"/>
  <c r="N1784" i="1"/>
  <c r="O1784" i="1" s="1"/>
  <c r="I1785" i="1"/>
  <c r="L1785" i="1"/>
  <c r="M1785" i="1"/>
  <c r="N1785" i="1"/>
  <c r="O1785" i="1"/>
  <c r="I1786" i="1"/>
  <c r="L1786" i="1"/>
  <c r="M1786" i="1"/>
  <c r="O1786" i="1" s="1"/>
  <c r="N1786" i="1"/>
  <c r="I1787" i="1"/>
  <c r="L1787" i="1"/>
  <c r="M1787" i="1"/>
  <c r="N1787" i="1"/>
  <c r="O1787" i="1" s="1"/>
  <c r="I1788" i="1"/>
  <c r="L1788" i="1"/>
  <c r="M1788" i="1"/>
  <c r="N1788" i="1"/>
  <c r="O1788" i="1" s="1"/>
  <c r="I1789" i="1"/>
  <c r="L1789" i="1"/>
  <c r="M1789" i="1"/>
  <c r="N1789" i="1"/>
  <c r="O1789" i="1"/>
  <c r="I1790" i="1"/>
  <c r="L1790" i="1"/>
  <c r="M1790" i="1"/>
  <c r="O1790" i="1" s="1"/>
  <c r="N1790" i="1"/>
  <c r="I1791" i="1"/>
  <c r="L1791" i="1"/>
  <c r="M1791" i="1"/>
  <c r="N1791" i="1"/>
  <c r="O1791" i="1" s="1"/>
  <c r="I1792" i="1"/>
  <c r="L1792" i="1"/>
  <c r="M1792" i="1"/>
  <c r="N1792" i="1"/>
  <c r="O1792" i="1" s="1"/>
  <c r="I1793" i="1"/>
  <c r="L1793" i="1"/>
  <c r="M1793" i="1"/>
  <c r="N1793" i="1"/>
  <c r="O1793" i="1"/>
  <c r="I1794" i="1"/>
  <c r="L1794" i="1"/>
  <c r="M1794" i="1"/>
  <c r="O1794" i="1" s="1"/>
  <c r="N1794" i="1"/>
  <c r="I1795" i="1"/>
  <c r="L1795" i="1"/>
  <c r="M1795" i="1"/>
  <c r="N1795" i="1"/>
  <c r="O1795" i="1" s="1"/>
  <c r="I1796" i="1"/>
  <c r="L1796" i="1"/>
  <c r="M1796" i="1"/>
  <c r="N1796" i="1"/>
  <c r="O1796" i="1" s="1"/>
  <c r="I1797" i="1"/>
  <c r="L1797" i="1"/>
  <c r="M1797" i="1"/>
  <c r="N1797" i="1"/>
  <c r="O1797" i="1"/>
  <c r="I1798" i="1"/>
  <c r="L1798" i="1"/>
  <c r="M1798" i="1"/>
  <c r="O1798" i="1" s="1"/>
  <c r="N1798" i="1"/>
  <c r="I1799" i="1"/>
  <c r="L1799" i="1"/>
  <c r="M1799" i="1"/>
  <c r="N1799" i="1"/>
  <c r="O1799" i="1" s="1"/>
  <c r="I1800" i="1"/>
  <c r="L1800" i="1"/>
  <c r="M1800" i="1"/>
  <c r="N1800" i="1"/>
  <c r="O1800" i="1"/>
  <c r="I1801" i="1"/>
  <c r="L1801" i="1"/>
  <c r="M1801" i="1"/>
  <c r="N1801" i="1"/>
  <c r="O1801" i="1"/>
  <c r="I1802" i="1"/>
  <c r="L1802" i="1"/>
  <c r="M1802" i="1"/>
  <c r="O1802" i="1" s="1"/>
  <c r="N1802" i="1"/>
  <c r="I1803" i="1"/>
  <c r="L1803" i="1"/>
  <c r="M1803" i="1"/>
  <c r="N1803" i="1"/>
  <c r="O1803" i="1" s="1"/>
  <c r="I1804" i="1"/>
  <c r="L1804" i="1"/>
  <c r="M1804" i="1"/>
  <c r="N1804" i="1"/>
  <c r="O1804" i="1"/>
  <c r="I1805" i="1"/>
  <c r="L1805" i="1"/>
  <c r="M1805" i="1"/>
  <c r="N1805" i="1"/>
  <c r="O1805" i="1"/>
  <c r="I1806" i="1"/>
  <c r="L1806" i="1"/>
  <c r="M1806" i="1"/>
  <c r="O1806" i="1" s="1"/>
  <c r="N1806" i="1"/>
  <c r="I1807" i="1"/>
  <c r="L1807" i="1"/>
  <c r="M1807" i="1"/>
  <c r="N1807" i="1"/>
  <c r="O1807" i="1" s="1"/>
  <c r="I1808" i="1"/>
  <c r="L1808" i="1"/>
  <c r="M1808" i="1"/>
  <c r="N1808" i="1"/>
  <c r="O1808" i="1"/>
  <c r="I1809" i="1"/>
  <c r="L1809" i="1"/>
  <c r="M1809" i="1"/>
  <c r="N1809" i="1"/>
  <c r="O1809" i="1"/>
  <c r="I1810" i="1"/>
  <c r="L1810" i="1"/>
  <c r="M1810" i="1"/>
  <c r="O1810" i="1" s="1"/>
  <c r="N1810" i="1"/>
  <c r="I1811" i="1"/>
  <c r="L1811" i="1"/>
  <c r="M1811" i="1"/>
  <c r="N1811" i="1"/>
  <c r="O1811" i="1" s="1"/>
  <c r="I1812" i="1"/>
  <c r="L1812" i="1"/>
  <c r="M1812" i="1"/>
  <c r="N1812" i="1"/>
  <c r="O1812" i="1"/>
  <c r="I1813" i="1"/>
  <c r="L1813" i="1"/>
  <c r="M1813" i="1"/>
  <c r="N1813" i="1"/>
  <c r="O1813" i="1"/>
  <c r="I1814" i="1"/>
  <c r="L1814" i="1"/>
  <c r="M1814" i="1"/>
  <c r="O1814" i="1" s="1"/>
  <c r="N1814" i="1"/>
  <c r="I1815" i="1"/>
  <c r="L1815" i="1"/>
  <c r="M1815" i="1"/>
  <c r="N1815" i="1"/>
  <c r="O1815" i="1" s="1"/>
  <c r="I1816" i="1"/>
  <c r="L1816" i="1"/>
  <c r="M1816" i="1"/>
  <c r="N1816" i="1"/>
  <c r="O1816" i="1"/>
  <c r="I1817" i="1"/>
  <c r="L1817" i="1"/>
  <c r="M1817" i="1"/>
  <c r="N1817" i="1"/>
  <c r="O1817" i="1"/>
  <c r="I1818" i="1"/>
  <c r="L1818" i="1"/>
  <c r="M1818" i="1"/>
  <c r="O1818" i="1" s="1"/>
  <c r="N1818" i="1"/>
  <c r="I1819" i="1"/>
  <c r="L1819" i="1"/>
  <c r="M1819" i="1"/>
  <c r="N1819" i="1"/>
  <c r="O1819" i="1" s="1"/>
  <c r="I1820" i="1"/>
  <c r="L1820" i="1"/>
  <c r="M1820" i="1"/>
  <c r="N1820" i="1"/>
  <c r="O1820" i="1"/>
  <c r="I1821" i="1"/>
  <c r="L1821" i="1"/>
  <c r="M1821" i="1"/>
  <c r="N1821" i="1"/>
  <c r="O1821" i="1"/>
  <c r="I1822" i="1"/>
  <c r="L1822" i="1"/>
  <c r="M1822" i="1"/>
  <c r="O1822" i="1" s="1"/>
  <c r="N1822" i="1"/>
  <c r="I1823" i="1"/>
  <c r="L1823" i="1"/>
  <c r="M1823" i="1"/>
  <c r="N1823" i="1"/>
  <c r="O1823" i="1" s="1"/>
  <c r="I1824" i="1"/>
  <c r="L1824" i="1"/>
  <c r="M1824" i="1"/>
  <c r="N1824" i="1"/>
  <c r="O1824" i="1"/>
  <c r="I1825" i="1"/>
  <c r="L1825" i="1"/>
  <c r="M1825" i="1"/>
  <c r="N1825" i="1"/>
  <c r="O1825" i="1"/>
  <c r="I1826" i="1"/>
  <c r="L1826" i="1"/>
  <c r="M1826" i="1"/>
  <c r="O1826" i="1" s="1"/>
  <c r="N1826" i="1"/>
  <c r="I1827" i="1"/>
  <c r="L1827" i="1"/>
  <c r="M1827" i="1"/>
  <c r="N1827" i="1"/>
  <c r="O1827" i="1" s="1"/>
  <c r="I1828" i="1"/>
  <c r="L1828" i="1"/>
  <c r="M1828" i="1"/>
  <c r="N1828" i="1"/>
  <c r="O1828" i="1"/>
  <c r="I1829" i="1"/>
  <c r="L1829" i="1"/>
  <c r="M1829" i="1"/>
  <c r="N1829" i="1"/>
  <c r="O1829" i="1"/>
  <c r="I1830" i="1"/>
  <c r="L1830" i="1"/>
  <c r="M1830" i="1"/>
  <c r="O1830" i="1" s="1"/>
  <c r="N1830" i="1"/>
  <c r="I1831" i="1"/>
  <c r="L1831" i="1"/>
  <c r="M1831" i="1"/>
  <c r="N1831" i="1"/>
  <c r="O1831" i="1" s="1"/>
  <c r="I1832" i="1"/>
  <c r="L1832" i="1"/>
  <c r="M1832" i="1"/>
  <c r="N1832" i="1"/>
  <c r="O1832" i="1"/>
  <c r="I1833" i="1"/>
  <c r="L1833" i="1"/>
  <c r="M1833" i="1"/>
  <c r="N1833" i="1"/>
  <c r="O1833" i="1"/>
  <c r="I1834" i="1"/>
  <c r="L1834" i="1"/>
  <c r="M1834" i="1"/>
  <c r="O1834" i="1" s="1"/>
  <c r="N1834" i="1"/>
  <c r="I1835" i="1"/>
  <c r="L1835" i="1"/>
  <c r="M1835" i="1"/>
  <c r="N1835" i="1"/>
  <c r="O1835" i="1" s="1"/>
  <c r="I1836" i="1"/>
  <c r="L1836" i="1"/>
  <c r="M1836" i="1"/>
  <c r="N1836" i="1"/>
  <c r="O1836" i="1"/>
  <c r="I1837" i="1"/>
  <c r="L1837" i="1"/>
  <c r="M1837" i="1"/>
  <c r="N1837" i="1"/>
  <c r="O1837" i="1"/>
  <c r="I1838" i="1"/>
  <c r="L1838" i="1"/>
  <c r="M1838" i="1"/>
  <c r="O1838" i="1" s="1"/>
  <c r="N1838" i="1"/>
  <c r="I1839" i="1"/>
  <c r="L1839" i="1"/>
  <c r="M1839" i="1"/>
  <c r="N1839" i="1"/>
  <c r="O1839" i="1" s="1"/>
  <c r="I1840" i="1"/>
  <c r="L1840" i="1"/>
  <c r="M1840" i="1"/>
  <c r="N1840" i="1"/>
  <c r="O1840" i="1"/>
  <c r="I1841" i="1"/>
  <c r="L1841" i="1"/>
  <c r="M1841" i="1"/>
  <c r="N1841" i="1"/>
  <c r="O1841" i="1"/>
  <c r="I1842" i="1"/>
  <c r="L1842" i="1"/>
  <c r="M1842" i="1"/>
  <c r="O1842" i="1" s="1"/>
  <c r="N1842" i="1"/>
  <c r="I1843" i="1"/>
  <c r="L1843" i="1"/>
  <c r="M1843" i="1"/>
  <c r="N1843" i="1"/>
  <c r="O1843" i="1" s="1"/>
  <c r="I1844" i="1"/>
  <c r="L1844" i="1"/>
  <c r="M1844" i="1"/>
  <c r="N1844" i="1"/>
  <c r="O1844" i="1"/>
  <c r="I1845" i="1"/>
  <c r="L1845" i="1"/>
  <c r="M1845" i="1"/>
  <c r="N1845" i="1"/>
  <c r="O1845" i="1"/>
  <c r="I1846" i="1"/>
  <c r="L1846" i="1"/>
  <c r="M1846" i="1"/>
  <c r="O1846" i="1" s="1"/>
  <c r="N1846" i="1"/>
  <c r="I1847" i="1"/>
  <c r="L1847" i="1"/>
  <c r="M1847" i="1"/>
  <c r="N1847" i="1"/>
  <c r="O1847" i="1" s="1"/>
  <c r="I1848" i="1"/>
  <c r="L1848" i="1"/>
  <c r="M1848" i="1"/>
  <c r="N1848" i="1"/>
  <c r="O1848" i="1"/>
  <c r="I1849" i="1"/>
  <c r="L1849" i="1"/>
  <c r="M1849" i="1"/>
  <c r="N1849" i="1"/>
  <c r="O1849" i="1"/>
  <c r="I1850" i="1"/>
  <c r="L1850" i="1"/>
  <c r="M1850" i="1"/>
  <c r="O1850" i="1" s="1"/>
  <c r="N1850" i="1"/>
  <c r="I1851" i="1"/>
  <c r="L1851" i="1"/>
  <c r="M1851" i="1"/>
  <c r="N1851" i="1"/>
  <c r="O1851" i="1" s="1"/>
  <c r="I1852" i="1"/>
  <c r="L1852" i="1"/>
  <c r="M1852" i="1"/>
  <c r="N1852" i="1"/>
  <c r="O1852" i="1"/>
  <c r="I1853" i="1"/>
  <c r="L1853" i="1"/>
  <c r="M1853" i="1"/>
  <c r="N1853" i="1"/>
  <c r="O1853" i="1"/>
  <c r="I1854" i="1"/>
  <c r="L1854" i="1"/>
  <c r="M1854" i="1"/>
  <c r="O1854" i="1" s="1"/>
  <c r="N1854" i="1"/>
  <c r="I1855" i="1"/>
  <c r="L1855" i="1"/>
  <c r="M1855" i="1"/>
  <c r="N1855" i="1"/>
  <c r="O1855" i="1" s="1"/>
  <c r="I1856" i="1"/>
  <c r="L1856" i="1"/>
  <c r="M1856" i="1"/>
  <c r="N1856" i="1"/>
  <c r="O1856" i="1"/>
  <c r="I1857" i="1"/>
  <c r="L1857" i="1"/>
  <c r="M1857" i="1"/>
  <c r="N1857" i="1"/>
  <c r="O1857" i="1"/>
  <c r="I1858" i="1"/>
  <c r="L1858" i="1"/>
  <c r="M1858" i="1"/>
  <c r="O1858" i="1" s="1"/>
  <c r="N1858" i="1"/>
  <c r="I1859" i="1"/>
  <c r="L1859" i="1"/>
  <c r="M1859" i="1"/>
  <c r="N1859" i="1"/>
  <c r="O1859" i="1" s="1"/>
  <c r="I1860" i="1"/>
  <c r="L1860" i="1"/>
  <c r="M1860" i="1"/>
  <c r="N1860" i="1"/>
  <c r="O1860" i="1"/>
  <c r="I1861" i="1"/>
  <c r="L1861" i="1"/>
  <c r="M1861" i="1"/>
  <c r="N1861" i="1"/>
  <c r="O1861" i="1"/>
  <c r="I1862" i="1"/>
  <c r="L1862" i="1"/>
  <c r="M1862" i="1"/>
  <c r="O1862" i="1" s="1"/>
  <c r="N1862" i="1"/>
  <c r="I1863" i="1"/>
  <c r="L1863" i="1"/>
  <c r="M1863" i="1"/>
  <c r="N1863" i="1"/>
  <c r="O1863" i="1" s="1"/>
  <c r="I1864" i="1"/>
  <c r="L1864" i="1"/>
  <c r="M1864" i="1"/>
  <c r="N1864" i="1"/>
  <c r="O1864" i="1"/>
  <c r="I1865" i="1"/>
  <c r="L1865" i="1"/>
  <c r="M1865" i="1"/>
  <c r="N1865" i="1"/>
  <c r="O1865" i="1"/>
  <c r="I1866" i="1"/>
  <c r="L1866" i="1"/>
  <c r="M1866" i="1"/>
  <c r="O1866" i="1" s="1"/>
  <c r="N1866" i="1"/>
  <c r="I1867" i="1"/>
  <c r="L1867" i="1"/>
  <c r="M1867" i="1"/>
  <c r="N1867" i="1"/>
  <c r="O1867" i="1" s="1"/>
  <c r="I1868" i="1"/>
  <c r="L1868" i="1"/>
  <c r="M1868" i="1"/>
  <c r="N1868" i="1"/>
  <c r="O1868" i="1"/>
  <c r="I1869" i="1"/>
  <c r="L1869" i="1"/>
  <c r="M1869" i="1"/>
  <c r="N1869" i="1"/>
  <c r="O1869" i="1"/>
  <c r="I1870" i="1"/>
  <c r="L1870" i="1"/>
  <c r="M1870" i="1"/>
  <c r="O1870" i="1" s="1"/>
  <c r="N1870" i="1"/>
  <c r="I1871" i="1"/>
  <c r="L1871" i="1"/>
  <c r="M1871" i="1"/>
  <c r="N1871" i="1"/>
  <c r="O1871" i="1" s="1"/>
  <c r="I1872" i="1"/>
  <c r="L1872" i="1"/>
  <c r="M1872" i="1"/>
  <c r="N1872" i="1"/>
  <c r="O1872" i="1"/>
  <c r="I1873" i="1"/>
  <c r="L1873" i="1"/>
  <c r="M1873" i="1"/>
  <c r="N1873" i="1"/>
  <c r="O1873" i="1"/>
  <c r="I1874" i="1"/>
  <c r="L1874" i="1"/>
  <c r="M1874" i="1"/>
  <c r="O1874" i="1" s="1"/>
  <c r="N1874" i="1"/>
  <c r="I1875" i="1"/>
  <c r="L1875" i="1"/>
  <c r="M1875" i="1"/>
  <c r="N1875" i="1"/>
  <c r="O1875" i="1" s="1"/>
  <c r="I1876" i="1"/>
  <c r="L1876" i="1"/>
  <c r="M1876" i="1"/>
  <c r="N1876" i="1"/>
  <c r="O1876" i="1"/>
  <c r="I1877" i="1"/>
  <c r="L1877" i="1"/>
  <c r="M1877" i="1"/>
  <c r="N1877" i="1"/>
  <c r="O1877" i="1"/>
  <c r="I1878" i="1"/>
  <c r="L1878" i="1"/>
  <c r="M1878" i="1"/>
  <c r="O1878" i="1" s="1"/>
  <c r="N1878" i="1"/>
  <c r="I1879" i="1"/>
  <c r="L1879" i="1"/>
  <c r="M1879" i="1"/>
  <c r="N1879" i="1"/>
  <c r="O1879" i="1" s="1"/>
  <c r="I1880" i="1"/>
  <c r="L1880" i="1"/>
  <c r="M1880" i="1"/>
  <c r="N1880" i="1"/>
  <c r="O1880" i="1"/>
  <c r="I1881" i="1"/>
  <c r="L1881" i="1"/>
  <c r="M1881" i="1"/>
  <c r="N1881" i="1"/>
  <c r="O1881" i="1"/>
  <c r="I1882" i="1"/>
  <c r="L1882" i="1"/>
  <c r="M1882" i="1"/>
  <c r="O1882" i="1" s="1"/>
  <c r="N1882" i="1"/>
  <c r="I1883" i="1"/>
  <c r="L1883" i="1"/>
  <c r="M1883" i="1"/>
  <c r="N1883" i="1"/>
  <c r="O1883" i="1" s="1"/>
  <c r="I1884" i="1"/>
  <c r="L1884" i="1"/>
  <c r="M1884" i="1"/>
  <c r="N1884" i="1"/>
  <c r="O1884" i="1"/>
  <c r="I1885" i="1"/>
  <c r="L1885" i="1"/>
  <c r="M1885" i="1"/>
  <c r="N1885" i="1"/>
  <c r="O1885" i="1"/>
  <c r="I1886" i="1"/>
  <c r="L1886" i="1"/>
  <c r="M1886" i="1"/>
  <c r="O1886" i="1" s="1"/>
  <c r="N1886" i="1"/>
  <c r="I1887" i="1"/>
  <c r="L1887" i="1"/>
  <c r="M1887" i="1"/>
  <c r="N1887" i="1"/>
  <c r="O1887" i="1" s="1"/>
  <c r="I1888" i="1"/>
  <c r="L1888" i="1"/>
  <c r="M1888" i="1"/>
  <c r="N1888" i="1"/>
  <c r="O1888" i="1"/>
  <c r="I1889" i="1"/>
  <c r="L1889" i="1"/>
  <c r="M1889" i="1"/>
  <c r="N1889" i="1"/>
  <c r="O1889" i="1"/>
  <c r="I1890" i="1"/>
  <c r="L1890" i="1"/>
  <c r="M1890" i="1"/>
  <c r="O1890" i="1" s="1"/>
  <c r="N1890" i="1"/>
  <c r="I1891" i="1"/>
  <c r="L1891" i="1"/>
  <c r="M1891" i="1"/>
  <c r="N1891" i="1"/>
  <c r="O1891" i="1" s="1"/>
  <c r="I1892" i="1"/>
  <c r="L1892" i="1"/>
  <c r="M1892" i="1"/>
  <c r="N1892" i="1"/>
  <c r="O1892" i="1"/>
  <c r="I1893" i="1"/>
  <c r="L1893" i="1"/>
  <c r="M1893" i="1"/>
  <c r="N1893" i="1"/>
  <c r="O1893" i="1"/>
  <c r="I1894" i="1"/>
  <c r="L1894" i="1"/>
  <c r="M1894" i="1"/>
  <c r="O1894" i="1" s="1"/>
  <c r="N1894" i="1"/>
  <c r="I1895" i="1"/>
  <c r="L1895" i="1"/>
  <c r="M1895" i="1"/>
  <c r="N1895" i="1"/>
  <c r="O1895" i="1" s="1"/>
  <c r="I1896" i="1"/>
  <c r="L1896" i="1"/>
  <c r="M1896" i="1"/>
  <c r="N1896" i="1"/>
  <c r="O1896" i="1"/>
  <c r="I1897" i="1"/>
  <c r="L1897" i="1"/>
  <c r="M1897" i="1"/>
  <c r="N1897" i="1"/>
  <c r="O1897" i="1"/>
  <c r="I1898" i="1"/>
  <c r="L1898" i="1"/>
  <c r="M1898" i="1"/>
  <c r="O1898" i="1" s="1"/>
  <c r="N1898" i="1"/>
  <c r="I1899" i="1"/>
  <c r="L1899" i="1"/>
  <c r="M1899" i="1"/>
  <c r="N1899" i="1"/>
  <c r="O1899" i="1" s="1"/>
  <c r="I1900" i="1"/>
  <c r="L1900" i="1"/>
  <c r="M1900" i="1"/>
  <c r="N1900" i="1"/>
  <c r="O1900" i="1"/>
  <c r="I1901" i="1"/>
  <c r="L1901" i="1"/>
  <c r="M1901" i="1"/>
  <c r="N1901" i="1"/>
  <c r="O1901" i="1"/>
  <c r="I1902" i="1"/>
  <c r="L1902" i="1"/>
  <c r="M1902" i="1"/>
  <c r="O1902" i="1" s="1"/>
  <c r="N1902" i="1"/>
  <c r="I1903" i="1"/>
  <c r="L1903" i="1"/>
  <c r="M1903" i="1"/>
  <c r="N1903" i="1"/>
  <c r="O1903" i="1" s="1"/>
  <c r="I1904" i="1"/>
  <c r="L1904" i="1"/>
  <c r="M1904" i="1"/>
  <c r="N1904" i="1"/>
  <c r="O1904" i="1"/>
  <c r="I1905" i="1"/>
  <c r="L1905" i="1"/>
  <c r="M1905" i="1"/>
  <c r="N1905" i="1"/>
  <c r="O1905" i="1"/>
  <c r="I1906" i="1"/>
  <c r="L1906" i="1"/>
  <c r="M1906" i="1"/>
  <c r="O1906" i="1" s="1"/>
  <c r="N1906" i="1"/>
  <c r="I1907" i="1"/>
  <c r="L1907" i="1"/>
  <c r="M1907" i="1"/>
  <c r="N1907" i="1"/>
  <c r="O1907" i="1" s="1"/>
  <c r="I1908" i="1"/>
  <c r="L1908" i="1"/>
  <c r="M1908" i="1"/>
  <c r="N1908" i="1"/>
  <c r="O1908" i="1"/>
  <c r="I1909" i="1"/>
  <c r="L1909" i="1"/>
  <c r="M1909" i="1"/>
  <c r="N1909" i="1"/>
  <c r="O1909" i="1"/>
  <c r="I1910" i="1"/>
  <c r="L1910" i="1"/>
  <c r="M1910" i="1"/>
  <c r="O1910" i="1" s="1"/>
  <c r="N1910" i="1"/>
  <c r="I1911" i="1"/>
  <c r="L1911" i="1"/>
  <c r="M1911" i="1"/>
  <c r="N1911" i="1"/>
  <c r="O1911" i="1" s="1"/>
  <c r="I1912" i="1"/>
  <c r="L1912" i="1"/>
  <c r="M1912" i="1"/>
  <c r="N1912" i="1"/>
  <c r="O1912" i="1"/>
  <c r="I1913" i="1"/>
  <c r="L1913" i="1"/>
  <c r="M1913" i="1"/>
  <c r="N1913" i="1"/>
  <c r="O1913" i="1"/>
  <c r="I1914" i="1"/>
  <c r="L1914" i="1"/>
  <c r="M1914" i="1"/>
  <c r="O1914" i="1" s="1"/>
  <c r="N1914" i="1"/>
  <c r="I1915" i="1"/>
  <c r="L1915" i="1"/>
  <c r="M1915" i="1"/>
  <c r="N1915" i="1"/>
  <c r="O1915" i="1" s="1"/>
  <c r="I1916" i="1"/>
  <c r="L1916" i="1"/>
  <c r="M1916" i="1"/>
  <c r="N1916" i="1"/>
  <c r="O1916" i="1"/>
  <c r="I1917" i="1"/>
  <c r="L1917" i="1"/>
  <c r="M1917" i="1"/>
  <c r="N1917" i="1"/>
  <c r="O1917" i="1"/>
  <c r="I1918" i="1"/>
  <c r="L1918" i="1"/>
  <c r="M1918" i="1"/>
  <c r="O1918" i="1" s="1"/>
  <c r="N1918" i="1"/>
  <c r="I1919" i="1"/>
  <c r="L1919" i="1"/>
  <c r="M1919" i="1"/>
  <c r="N1919" i="1"/>
  <c r="O1919" i="1" s="1"/>
  <c r="I1920" i="1"/>
  <c r="L1920" i="1"/>
  <c r="M1920" i="1"/>
  <c r="N1920" i="1"/>
  <c r="O1920" i="1"/>
  <c r="I1921" i="1"/>
  <c r="L1921" i="1"/>
  <c r="M1921" i="1"/>
  <c r="N1921" i="1"/>
  <c r="O1921" i="1"/>
  <c r="I1922" i="1"/>
  <c r="L1922" i="1"/>
  <c r="M1922" i="1"/>
  <c r="O1922" i="1" s="1"/>
  <c r="N1922" i="1"/>
  <c r="I1923" i="1"/>
  <c r="L1923" i="1"/>
  <c r="M1923" i="1"/>
  <c r="N1923" i="1"/>
  <c r="O1923" i="1" s="1"/>
  <c r="I1924" i="1"/>
  <c r="L1924" i="1"/>
  <c r="M1924" i="1"/>
  <c r="N1924" i="1"/>
  <c r="O1924" i="1"/>
  <c r="I1925" i="1"/>
  <c r="L1925" i="1"/>
  <c r="M1925" i="1"/>
  <c r="N1925" i="1"/>
  <c r="O1925" i="1"/>
  <c r="I1926" i="1"/>
  <c r="L1926" i="1"/>
  <c r="M1926" i="1"/>
  <c r="O1926" i="1" s="1"/>
  <c r="N1926" i="1"/>
  <c r="I1927" i="1"/>
  <c r="L1927" i="1"/>
  <c r="M1927" i="1"/>
  <c r="N1927" i="1"/>
  <c r="O1927" i="1" s="1"/>
  <c r="I1928" i="1"/>
  <c r="L1928" i="1"/>
  <c r="M1928" i="1"/>
  <c r="N1928" i="1"/>
  <c r="O1928" i="1"/>
  <c r="I1929" i="1"/>
  <c r="L1929" i="1"/>
  <c r="M1929" i="1"/>
  <c r="N1929" i="1"/>
  <c r="O1929" i="1"/>
  <c r="I1930" i="1"/>
  <c r="L1930" i="1"/>
  <c r="M1930" i="1"/>
  <c r="O1930" i="1" s="1"/>
  <c r="N1930" i="1"/>
  <c r="I1931" i="1"/>
  <c r="L1931" i="1"/>
  <c r="M1931" i="1"/>
  <c r="N1931" i="1"/>
  <c r="O1931" i="1" s="1"/>
  <c r="I1932" i="1"/>
  <c r="L1932" i="1"/>
  <c r="M1932" i="1"/>
  <c r="N1932" i="1"/>
  <c r="O1932" i="1"/>
  <c r="I1933" i="1"/>
  <c r="L1933" i="1"/>
  <c r="M1933" i="1"/>
  <c r="N1933" i="1"/>
  <c r="O1933" i="1"/>
  <c r="I1934" i="1"/>
  <c r="L1934" i="1"/>
  <c r="M1934" i="1"/>
  <c r="O1934" i="1" s="1"/>
  <c r="N1934" i="1"/>
  <c r="I1935" i="1"/>
  <c r="L1935" i="1"/>
  <c r="M1935" i="1"/>
  <c r="N1935" i="1"/>
  <c r="O1935" i="1" s="1"/>
  <c r="I1936" i="1"/>
  <c r="L1936" i="1"/>
  <c r="M1936" i="1"/>
  <c r="N1936" i="1"/>
  <c r="O1936" i="1"/>
  <c r="I1937" i="1"/>
  <c r="L1937" i="1"/>
  <c r="M1937" i="1"/>
  <c r="N1937" i="1"/>
  <c r="O1937" i="1"/>
  <c r="I1938" i="1"/>
  <c r="L1938" i="1"/>
  <c r="M1938" i="1"/>
  <c r="O1938" i="1" s="1"/>
  <c r="N1938" i="1"/>
  <c r="I1939" i="1"/>
  <c r="L1939" i="1"/>
  <c r="M1939" i="1"/>
  <c r="N1939" i="1"/>
  <c r="O1939" i="1" s="1"/>
  <c r="I1940" i="1"/>
  <c r="L1940" i="1"/>
  <c r="M1940" i="1"/>
  <c r="N1940" i="1"/>
  <c r="O1940" i="1"/>
  <c r="I1941" i="1"/>
  <c r="L1941" i="1"/>
  <c r="M1941" i="1"/>
  <c r="N1941" i="1"/>
  <c r="O1941" i="1"/>
  <c r="I1942" i="1"/>
  <c r="L1942" i="1"/>
  <c r="M1942" i="1"/>
  <c r="O1942" i="1" s="1"/>
  <c r="N1942" i="1"/>
  <c r="I1943" i="1"/>
  <c r="L1943" i="1"/>
  <c r="M1943" i="1"/>
  <c r="N1943" i="1"/>
  <c r="O1943" i="1" s="1"/>
  <c r="O712" i="1" l="1"/>
  <c r="O708" i="1"/>
  <c r="O704" i="1"/>
  <c r="O700" i="1"/>
  <c r="O696" i="1"/>
  <c r="O692" i="1"/>
  <c r="O688" i="1"/>
  <c r="O684" i="1"/>
  <c r="O680" i="1"/>
  <c r="O676" i="1"/>
  <c r="O672" i="1"/>
  <c r="O668" i="1"/>
  <c r="O664" i="1"/>
  <c r="O660" i="1"/>
  <c r="O656" i="1"/>
  <c r="O652" i="1"/>
  <c r="O648" i="1"/>
  <c r="O644" i="1"/>
  <c r="O640" i="1"/>
  <c r="O636" i="1"/>
  <c r="O632" i="1"/>
  <c r="O628" i="1"/>
  <c r="O624" i="1"/>
  <c r="O620" i="1"/>
  <c r="O616" i="1"/>
  <c r="O612" i="1"/>
  <c r="O608" i="1"/>
  <c r="O604" i="1"/>
  <c r="O600" i="1"/>
  <c r="O596" i="1"/>
  <c r="O592" i="1"/>
  <c r="O588" i="1"/>
  <c r="O584" i="1"/>
  <c r="O580" i="1"/>
  <c r="O576" i="1"/>
  <c r="O572" i="1"/>
  <c r="O568" i="1"/>
  <c r="O564" i="1"/>
  <c r="O560" i="1"/>
  <c r="O556" i="1"/>
  <c r="O552" i="1"/>
  <c r="O548" i="1"/>
  <c r="O714" i="1"/>
  <c r="O710" i="1"/>
  <c r="O706" i="1"/>
  <c r="O702" i="1"/>
  <c r="O698" i="1"/>
  <c r="O694" i="1"/>
  <c r="O690" i="1"/>
  <c r="O686" i="1"/>
  <c r="O682" i="1"/>
  <c r="O678" i="1"/>
  <c r="O674" i="1"/>
  <c r="O670" i="1"/>
  <c r="O666" i="1"/>
  <c r="O662" i="1"/>
  <c r="O658" i="1"/>
  <c r="O654" i="1"/>
  <c r="O650" i="1"/>
  <c r="O646" i="1"/>
  <c r="O642" i="1"/>
  <c r="O638" i="1"/>
  <c r="O634" i="1"/>
  <c r="O630" i="1"/>
  <c r="O626" i="1"/>
  <c r="O622" i="1"/>
  <c r="O618" i="1"/>
  <c r="O614" i="1"/>
  <c r="O610" i="1"/>
  <c r="O606" i="1"/>
  <c r="O602" i="1"/>
  <c r="O598" i="1"/>
  <c r="O594" i="1"/>
  <c r="O590" i="1"/>
  <c r="O586" i="1"/>
  <c r="O582" i="1"/>
  <c r="O578" i="1"/>
  <c r="O574" i="1"/>
  <c r="O570" i="1"/>
  <c r="O566" i="1"/>
  <c r="O562" i="1"/>
  <c r="O558" i="1"/>
  <c r="O554" i="1"/>
  <c r="O550" i="1"/>
  <c r="O546" i="1"/>
  <c r="O10535" i="2"/>
  <c r="O10527" i="2"/>
  <c r="O10519" i="2"/>
  <c r="O10511" i="2"/>
  <c r="O10503" i="2"/>
  <c r="O10495" i="2"/>
  <c r="O10487" i="2"/>
  <c r="O10475" i="2"/>
  <c r="O10467" i="2"/>
  <c r="O10458" i="2"/>
  <c r="O10455" i="2"/>
  <c r="O10442" i="2"/>
  <c r="O10439" i="2"/>
  <c r="O10426" i="2"/>
  <c r="O10423" i="2"/>
  <c r="O10410" i="2"/>
  <c r="O10407" i="2"/>
  <c r="O10394" i="2"/>
  <c r="O10391" i="2"/>
  <c r="O10378" i="2"/>
  <c r="O10375" i="2"/>
  <c r="O10247" i="2"/>
  <c r="O10231" i="2"/>
  <c r="O10218" i="2"/>
  <c r="O10215" i="2"/>
  <c r="O10199" i="2"/>
  <c r="O10183" i="2"/>
  <c r="O10170" i="2"/>
  <c r="O10167" i="2"/>
  <c r="O10151" i="2"/>
  <c r="O10135" i="2"/>
  <c r="O10119" i="2"/>
  <c r="O10103" i="2"/>
  <c r="O10090" i="2"/>
  <c r="O10087" i="2"/>
  <c r="O10074" i="2"/>
  <c r="O10071" i="2"/>
  <c r="O10058" i="2"/>
  <c r="O10055" i="2"/>
  <c r="O10042" i="2"/>
  <c r="O10039" i="2"/>
  <c r="O10026" i="2"/>
  <c r="O10023" i="2"/>
  <c r="O10007" i="2"/>
  <c r="O9991" i="2"/>
  <c r="O9975" i="2"/>
  <c r="O9959" i="2"/>
  <c r="O9943" i="2"/>
  <c r="O9927" i="2"/>
  <c r="O9911" i="2"/>
  <c r="O9895" i="2"/>
  <c r="O9882" i="2"/>
  <c r="O9879" i="2"/>
  <c r="O9866" i="2"/>
  <c r="O9863" i="2"/>
  <c r="O9850" i="2"/>
  <c r="O9847" i="2"/>
  <c r="O9831" i="2"/>
  <c r="O9815" i="2"/>
  <c r="O9799" i="2"/>
  <c r="O9783" i="2"/>
  <c r="O9770" i="2"/>
  <c r="O9767" i="2"/>
  <c r="O9754" i="2"/>
  <c r="O9751" i="2"/>
  <c r="O9738" i="2"/>
  <c r="O9735" i="2"/>
  <c r="O9719" i="2"/>
  <c r="O9703" i="2"/>
  <c r="O9687" i="2"/>
  <c r="O9671" i="2"/>
  <c r="O9655" i="2"/>
  <c r="O9642" i="2"/>
  <c r="O9639" i="2"/>
  <c r="O9626" i="2"/>
  <c r="O9623" i="2"/>
  <c r="O9607" i="2"/>
  <c r="O9594" i="2"/>
  <c r="O9591" i="2"/>
  <c r="O9578" i="2"/>
  <c r="O9575" i="2"/>
  <c r="O9562" i="2"/>
  <c r="O9559" i="2"/>
  <c r="O9546" i="2"/>
  <c r="O9543" i="2"/>
  <c r="O9530" i="2"/>
  <c r="O9527" i="2"/>
  <c r="O9511" i="2"/>
  <c r="O9495" i="2"/>
  <c r="O9482" i="2"/>
  <c r="O9479" i="2"/>
  <c r="O9466" i="2"/>
  <c r="O9463" i="2"/>
  <c r="O9450" i="2"/>
  <c r="O9447" i="2"/>
  <c r="O9434" i="2"/>
  <c r="O9431" i="2"/>
  <c r="O9418" i="2"/>
  <c r="O9415" i="2"/>
  <c r="O9399" i="2"/>
  <c r="O9386" i="2"/>
  <c r="O9383" i="2"/>
  <c r="O9367" i="2"/>
  <c r="O9354" i="2"/>
  <c r="O9351" i="2"/>
  <c r="O9338" i="2"/>
  <c r="O9335" i="2"/>
  <c r="O9322" i="2"/>
  <c r="O9319" i="2"/>
  <c r="O9306" i="2"/>
  <c r="O9303" i="2"/>
  <c r="O9290" i="2"/>
  <c r="O9287" i="2"/>
  <c r="O9274" i="2"/>
  <c r="O9271" i="2"/>
  <c r="O9258" i="2"/>
  <c r="O9255" i="2"/>
  <c r="O9239" i="2"/>
  <c r="O9226" i="2"/>
  <c r="O9223" i="2"/>
  <c r="O9210" i="2"/>
  <c r="O9207" i="2"/>
  <c r="O9194" i="2"/>
  <c r="O9191" i="2"/>
  <c r="O9178" i="2"/>
  <c r="O9175" i="2"/>
  <c r="O9162" i="2"/>
  <c r="O9159" i="2"/>
  <c r="O9146" i="2"/>
  <c r="O9143" i="2"/>
  <c r="O9130" i="2"/>
  <c r="O9127" i="2"/>
  <c r="O9114" i="2"/>
  <c r="O9111" i="2"/>
  <c r="O9098" i="2"/>
  <c r="O9095" i="2"/>
  <c r="O9082" i="2"/>
  <c r="O9079" i="2"/>
  <c r="O9066" i="2"/>
  <c r="O9063" i="2"/>
  <c r="O9050" i="2"/>
  <c r="O9047" i="2"/>
  <c r="O9034" i="2"/>
  <c r="O9031" i="2"/>
  <c r="O9018" i="2"/>
  <c r="O9015" i="2"/>
  <c r="O9002" i="2"/>
  <c r="O8999" i="2"/>
  <c r="O8986" i="2"/>
  <c r="O8983" i="2"/>
  <c r="O8970" i="2"/>
  <c r="O8967" i="2"/>
  <c r="O8954" i="2"/>
  <c r="O8951" i="2"/>
  <c r="O8938" i="2"/>
  <c r="O8935" i="2"/>
  <c r="O8925" i="2"/>
  <c r="O8917" i="2"/>
  <c r="O8909" i="2"/>
  <c r="O8901" i="2"/>
  <c r="O8893" i="2"/>
  <c r="O8885" i="2"/>
  <c r="O8877" i="2"/>
  <c r="O8869" i="2"/>
  <c r="O8861" i="2"/>
  <c r="O8853" i="2"/>
  <c r="O8845" i="2"/>
  <c r="O8837" i="2"/>
  <c r="O8829" i="2"/>
  <c r="O8821" i="2"/>
  <c r="O8813" i="2"/>
  <c r="O8805" i="2"/>
  <c r="O8797" i="2"/>
  <c r="O8789" i="2"/>
  <c r="O7957" i="2"/>
  <c r="O7955" i="2"/>
  <c r="O7948" i="2"/>
  <c r="O7939" i="2"/>
  <c r="O7924" i="2"/>
  <c r="O7920" i="2"/>
  <c r="O7915" i="2"/>
  <c r="O7913" i="2"/>
  <c r="O7908" i="2"/>
  <c r="O7904" i="2"/>
  <c r="O7899" i="2"/>
  <c r="O7848" i="2"/>
  <c r="O7843" i="2"/>
  <c r="O7824" i="2"/>
  <c r="O7817" i="2"/>
  <c r="O7808" i="2"/>
  <c r="O7801" i="2"/>
  <c r="O7792" i="2"/>
  <c r="O7785" i="2"/>
  <c r="O7776" i="2"/>
  <c r="O7769" i="2"/>
  <c r="O7760" i="2"/>
  <c r="O7753" i="2"/>
  <c r="O7744" i="2"/>
  <c r="O7737" i="2"/>
  <c r="O7728" i="2"/>
  <c r="O7721" i="2"/>
  <c r="O7712" i="2"/>
  <c r="O7705" i="2"/>
  <c r="O7689" i="2"/>
  <c r="O7680" i="2"/>
  <c r="O7673" i="2"/>
  <c r="O7664" i="2"/>
  <c r="O7657" i="2"/>
  <c r="O7648" i="2"/>
  <c r="O7641" i="2"/>
  <c r="O7632" i="2"/>
  <c r="O7625" i="2"/>
  <c r="O7616" i="2"/>
  <c r="O7609" i="2"/>
  <c r="O7600" i="2"/>
  <c r="O7593" i="2"/>
  <c r="O7584" i="2"/>
  <c r="O7577" i="2"/>
  <c r="O10534" i="2"/>
  <c r="O10526" i="2"/>
  <c r="O10518" i="2"/>
  <c r="O10510" i="2"/>
  <c r="O10502" i="2"/>
  <c r="O10494" i="2"/>
  <c r="O10486" i="2"/>
  <c r="O10483" i="2"/>
  <c r="O10474" i="2"/>
  <c r="O10466" i="2"/>
  <c r="O10460" i="2"/>
  <c r="O10454" i="2"/>
  <c r="O10451" i="2"/>
  <c r="O10444" i="2"/>
  <c r="O10438" i="2"/>
  <c r="O10435" i="2"/>
  <c r="O10428" i="2"/>
  <c r="O10422" i="2"/>
  <c r="O10419" i="2"/>
  <c r="O10412" i="2"/>
  <c r="O10406" i="2"/>
  <c r="O10403" i="2"/>
  <c r="O10396" i="2"/>
  <c r="O10390" i="2"/>
  <c r="O10387" i="2"/>
  <c r="O10380" i="2"/>
  <c r="O10374" i="2"/>
  <c r="O10371" i="2"/>
  <c r="O10370" i="2"/>
  <c r="O10365" i="2"/>
  <c r="O10364" i="2"/>
  <c r="O10355" i="2"/>
  <c r="O10349" i="2"/>
  <c r="O10348" i="2"/>
  <c r="O10339" i="2"/>
  <c r="O10338" i="2"/>
  <c r="O10333" i="2"/>
  <c r="O10332" i="2"/>
  <c r="O10326" i="2"/>
  <c r="O10323" i="2"/>
  <c r="O10322" i="2"/>
  <c r="O10317" i="2"/>
  <c r="O10316" i="2"/>
  <c r="O10310" i="2"/>
  <c r="O10307" i="2"/>
  <c r="O10306" i="2"/>
  <c r="O10304" i="2"/>
  <c r="O10301" i="2"/>
  <c r="O10294" i="2"/>
  <c r="O10291" i="2"/>
  <c r="O10290" i="2"/>
  <c r="O10288" i="2"/>
  <c r="O10285" i="2"/>
  <c r="O10284" i="2"/>
  <c r="O10275" i="2"/>
  <c r="O10269" i="2"/>
  <c r="O10268" i="2"/>
  <c r="O10262" i="2"/>
  <c r="O10259" i="2"/>
  <c r="O10258" i="2"/>
  <c r="O10253" i="2"/>
  <c r="O10252" i="2"/>
  <c r="O10243" i="2"/>
  <c r="O10242" i="2"/>
  <c r="O10236" i="2"/>
  <c r="O10227" i="2"/>
  <c r="O10220" i="2"/>
  <c r="O10211" i="2"/>
  <c r="O10210" i="2"/>
  <c r="O10204" i="2"/>
  <c r="O10195" i="2"/>
  <c r="O10194" i="2"/>
  <c r="O10188" i="2"/>
  <c r="O10182" i="2"/>
  <c r="O10179" i="2"/>
  <c r="O10172" i="2"/>
  <c r="O10166" i="2"/>
  <c r="O10163" i="2"/>
  <c r="O10162" i="2"/>
  <c r="O10156" i="2"/>
  <c r="O10147" i="2"/>
  <c r="O10140" i="2"/>
  <c r="O10131" i="2"/>
  <c r="O10130" i="2"/>
  <c r="O10115" i="2"/>
  <c r="O10114" i="2"/>
  <c r="O10108" i="2"/>
  <c r="O10099" i="2"/>
  <c r="O10098" i="2"/>
  <c r="O10092" i="2"/>
  <c r="O10086" i="2"/>
  <c r="O10083" i="2"/>
  <c r="O10076" i="2"/>
  <c r="O10070" i="2"/>
  <c r="O10067" i="2"/>
  <c r="O10060" i="2"/>
  <c r="O10054" i="2"/>
  <c r="O10051" i="2"/>
  <c r="O10044" i="2"/>
  <c r="O10038" i="2"/>
  <c r="O10035" i="2"/>
  <c r="O10028" i="2"/>
  <c r="O10019" i="2"/>
  <c r="O10018" i="2"/>
  <c r="O10003" i="2"/>
  <c r="O10002" i="2"/>
  <c r="O9987" i="2"/>
  <c r="O9986" i="2"/>
  <c r="O9971" i="2"/>
  <c r="O9970" i="2"/>
  <c r="O9955" i="2"/>
  <c r="O9954" i="2"/>
  <c r="O9939" i="2"/>
  <c r="O9938" i="2"/>
  <c r="O9923" i="2"/>
  <c r="O9922" i="2"/>
  <c r="O9907" i="2"/>
  <c r="O9906" i="2"/>
  <c r="O9891" i="2"/>
  <c r="O9890" i="2"/>
  <c r="O9884" i="2"/>
  <c r="O9878" i="2"/>
  <c r="O9875" i="2"/>
  <c r="O9868" i="2"/>
  <c r="O9862" i="2"/>
  <c r="O9859" i="2"/>
  <c r="O9852" i="2"/>
  <c r="O9846" i="2"/>
  <c r="O9843" i="2"/>
  <c r="O9842" i="2"/>
  <c r="O9836" i="2"/>
  <c r="O9827" i="2"/>
  <c r="O9820" i="2"/>
  <c r="O9814" i="2"/>
  <c r="O9811" i="2"/>
  <c r="O9804" i="2"/>
  <c r="O9798" i="2"/>
  <c r="O9795" i="2"/>
  <c r="O9788" i="2"/>
  <c r="O9782" i="2"/>
  <c r="O9779" i="2"/>
  <c r="O9772" i="2"/>
  <c r="O9766" i="2"/>
  <c r="O9763" i="2"/>
  <c r="O9756" i="2"/>
  <c r="O9750" i="2"/>
  <c r="O9747" i="2"/>
  <c r="O9740" i="2"/>
  <c r="O9734" i="2"/>
  <c r="O9731" i="2"/>
  <c r="O9730" i="2"/>
  <c r="O9724" i="2"/>
  <c r="O9715" i="2"/>
  <c r="O9714" i="2"/>
  <c r="O9699" i="2"/>
  <c r="O9698" i="2"/>
  <c r="O9683" i="2"/>
  <c r="O9682" i="2"/>
  <c r="O9667" i="2"/>
  <c r="O9666" i="2"/>
  <c r="O9651" i="2"/>
  <c r="O9650" i="2"/>
  <c r="O9644" i="2"/>
  <c r="O9635" i="2"/>
  <c r="O9628" i="2"/>
  <c r="O9622" i="2"/>
  <c r="O9619" i="2"/>
  <c r="O9618" i="2"/>
  <c r="O9612" i="2"/>
  <c r="O9606" i="2"/>
  <c r="O9603" i="2"/>
  <c r="O9596" i="2"/>
  <c r="O9590" i="2"/>
  <c r="O9587" i="2"/>
  <c r="O9580" i="2"/>
  <c r="O9574" i="2"/>
  <c r="O9571" i="2"/>
  <c r="O9564" i="2"/>
  <c r="O9558" i="2"/>
  <c r="O9555" i="2"/>
  <c r="O9548" i="2"/>
  <c r="O9542" i="2"/>
  <c r="O9539" i="2"/>
  <c r="O9532" i="2"/>
  <c r="O9523" i="2"/>
  <c r="O9522" i="2"/>
  <c r="O9516" i="2"/>
  <c r="O9507" i="2"/>
  <c r="O9506" i="2"/>
  <c r="O9500" i="2"/>
  <c r="O9494" i="2"/>
  <c r="O9491" i="2"/>
  <c r="O9490" i="2"/>
  <c r="O9484" i="2"/>
  <c r="O9478" i="2"/>
  <c r="O9475" i="2"/>
  <c r="O9468" i="2"/>
  <c r="O9462" i="2"/>
  <c r="O9459" i="2"/>
  <c r="O9452" i="2"/>
  <c r="O9446" i="2"/>
  <c r="O9443" i="2"/>
  <c r="O9436" i="2"/>
  <c r="O9430" i="2"/>
  <c r="O9427" i="2"/>
  <c r="O9420" i="2"/>
  <c r="O9414" i="2"/>
  <c r="O9411" i="2"/>
  <c r="O9404" i="2"/>
  <c r="O9398" i="2"/>
  <c r="O9395" i="2"/>
  <c r="O9388" i="2"/>
  <c r="O9379" i="2"/>
  <c r="O9378" i="2"/>
  <c r="O9372" i="2"/>
  <c r="O9363" i="2"/>
  <c r="O9356" i="2"/>
  <c r="O9350" i="2"/>
  <c r="O9347" i="2"/>
  <c r="O9340" i="2"/>
  <c r="O9334" i="2"/>
  <c r="O9331" i="2"/>
  <c r="O9324" i="2"/>
  <c r="O9318" i="2"/>
  <c r="O9315" i="2"/>
  <c r="O9308" i="2"/>
  <c r="O9299" i="2"/>
  <c r="O9292" i="2"/>
  <c r="O9286" i="2"/>
  <c r="O9283" i="2"/>
  <c r="O9276" i="2"/>
  <c r="O9270" i="2"/>
  <c r="O9267" i="2"/>
  <c r="O9260" i="2"/>
  <c r="O9254" i="2"/>
  <c r="O9251" i="2"/>
  <c r="O9244" i="2"/>
  <c r="O9238" i="2"/>
  <c r="O9235" i="2"/>
  <c r="O9228" i="2"/>
  <c r="O9222" i="2"/>
  <c r="O9219" i="2"/>
  <c r="O9212" i="2"/>
  <c r="O9206" i="2"/>
  <c r="O9203" i="2"/>
  <c r="O9196" i="2"/>
  <c r="O9190" i="2"/>
  <c r="O9187" i="2"/>
  <c r="O9180" i="2"/>
  <c r="O9174" i="2"/>
  <c r="O9171" i="2"/>
  <c r="O9164" i="2"/>
  <c r="O9158" i="2"/>
  <c r="O9155" i="2"/>
  <c r="O9148" i="2"/>
  <c r="O9142" i="2"/>
  <c r="O9139" i="2"/>
  <c r="O9132" i="2"/>
  <c r="O9126" i="2"/>
  <c r="O9123" i="2"/>
  <c r="O9116" i="2"/>
  <c r="O9107" i="2"/>
  <c r="O9106" i="2"/>
  <c r="O9100" i="2"/>
  <c r="O9094" i="2"/>
  <c r="O9091" i="2"/>
  <c r="O9084" i="2"/>
  <c r="O9078" i="2"/>
  <c r="O9075" i="2"/>
  <c r="O9068" i="2"/>
  <c r="O9062" i="2"/>
  <c r="O9059" i="2"/>
  <c r="O9052" i="2"/>
  <c r="O9046" i="2"/>
  <c r="O9043" i="2"/>
  <c r="O9036" i="2"/>
  <c r="O9030" i="2"/>
  <c r="O9027" i="2"/>
  <c r="O9020" i="2"/>
  <c r="O9014" i="2"/>
  <c r="O9011" i="2"/>
  <c r="O9004" i="2"/>
  <c r="O8998" i="2"/>
  <c r="O8995" i="2"/>
  <c r="O8988" i="2"/>
  <c r="O8982" i="2"/>
  <c r="O8979" i="2"/>
  <c r="O8972" i="2"/>
  <c r="O8966" i="2"/>
  <c r="O8963" i="2"/>
  <c r="O8956" i="2"/>
  <c r="O8950" i="2"/>
  <c r="O8947" i="2"/>
  <c r="O8940" i="2"/>
  <c r="O8934" i="2"/>
  <c r="O8931" i="2"/>
  <c r="O8922" i="2"/>
  <c r="O8914" i="2"/>
  <c r="O8906" i="2"/>
  <c r="O8898" i="2"/>
  <c r="O8890" i="2"/>
  <c r="O8882" i="2"/>
  <c r="O8874" i="2"/>
  <c r="O8866" i="2"/>
  <c r="O8858" i="2"/>
  <c r="O8850" i="2"/>
  <c r="O8842" i="2"/>
  <c r="O8834" i="2"/>
  <c r="O8826" i="2"/>
  <c r="O8818" i="2"/>
  <c r="O8810" i="2"/>
  <c r="O8802" i="2"/>
  <c r="O8794" i="2"/>
  <c r="O8786" i="2"/>
  <c r="O8781" i="2"/>
  <c r="O8778" i="2"/>
  <c r="O8773" i="2"/>
  <c r="O8770" i="2"/>
  <c r="O8765" i="2"/>
  <c r="O8762" i="2"/>
  <c r="O8757" i="2"/>
  <c r="O8754" i="2"/>
  <c r="O8749" i="2"/>
  <c r="O8746" i="2"/>
  <c r="O8741" i="2"/>
  <c r="O8738" i="2"/>
  <c r="O8733" i="2"/>
  <c r="O8730" i="2"/>
  <c r="O8725" i="2"/>
  <c r="O8722" i="2"/>
  <c r="O8717" i="2"/>
  <c r="O8714" i="2"/>
  <c r="O8709" i="2"/>
  <c r="O8706" i="2"/>
  <c r="O8701" i="2"/>
  <c r="O8698" i="2"/>
  <c r="O8693" i="2"/>
  <c r="O8690" i="2"/>
  <c r="O8685" i="2"/>
  <c r="O8682" i="2"/>
  <c r="O8677" i="2"/>
  <c r="O8674" i="2"/>
  <c r="O8669" i="2"/>
  <c r="O8666" i="2"/>
  <c r="O8661" i="2"/>
  <c r="O8658" i="2"/>
  <c r="O8653" i="2"/>
  <c r="O8650" i="2"/>
  <c r="O8645" i="2"/>
  <c r="O8642" i="2"/>
  <c r="O8637" i="2"/>
  <c r="O8634" i="2"/>
  <c r="O8629" i="2"/>
  <c r="O8626" i="2"/>
  <c r="O8621" i="2"/>
  <c r="O8618" i="2"/>
  <c r="O8613" i="2"/>
  <c r="O8610" i="2"/>
  <c r="O8605" i="2"/>
  <c r="O8602" i="2"/>
  <c r="O8597" i="2"/>
  <c r="O8594" i="2"/>
  <c r="O8589" i="2"/>
  <c r="O8586" i="2"/>
  <c r="O8581" i="2"/>
  <c r="O8578" i="2"/>
  <c r="O8573" i="2"/>
  <c r="O8570" i="2"/>
  <c r="O8565" i="2"/>
  <c r="O8562" i="2"/>
  <c r="O8557" i="2"/>
  <c r="O8554" i="2"/>
  <c r="O8549" i="2"/>
  <c r="O8546" i="2"/>
  <c r="O8541" i="2"/>
  <c r="O8538" i="2"/>
  <c r="O8533" i="2"/>
  <c r="O8530" i="2"/>
  <c r="O8525" i="2"/>
  <c r="O8522" i="2"/>
  <c r="O8517" i="2"/>
  <c r="O8514" i="2"/>
  <c r="O8509" i="2"/>
  <c r="O8506" i="2"/>
  <c r="O8501" i="2"/>
  <c r="O8498" i="2"/>
  <c r="O8493" i="2"/>
  <c r="O8490" i="2"/>
  <c r="O8485" i="2"/>
  <c r="O8482" i="2"/>
  <c r="O8477" i="2"/>
  <c r="O8474" i="2"/>
  <c r="O8469" i="2"/>
  <c r="O8466" i="2"/>
  <c r="O8461" i="2"/>
  <c r="O8458" i="2"/>
  <c r="O8453" i="2"/>
  <c r="O8450" i="2"/>
  <c r="O8445" i="2"/>
  <c r="O8442" i="2"/>
  <c r="O8437" i="2"/>
  <c r="O8434" i="2"/>
  <c r="O8429" i="2"/>
  <c r="O8426" i="2"/>
  <c r="O8421" i="2"/>
  <c r="O8418" i="2"/>
  <c r="O8413" i="2"/>
  <c r="O8410" i="2"/>
  <c r="O8405" i="2"/>
  <c r="O8402" i="2"/>
  <c r="O8397" i="2"/>
  <c r="O8394" i="2"/>
  <c r="O8389" i="2"/>
  <c r="O8386" i="2"/>
  <c r="O8381" i="2"/>
  <c r="O8378" i="2"/>
  <c r="O8373" i="2"/>
  <c r="O8370" i="2"/>
  <c r="O8365" i="2"/>
  <c r="O8362" i="2"/>
  <c r="O8357" i="2"/>
  <c r="O8354" i="2"/>
  <c r="O8349" i="2"/>
  <c r="O8346" i="2"/>
  <c r="O8341" i="2"/>
  <c r="O8338" i="2"/>
  <c r="O8333" i="2"/>
  <c r="O8330" i="2"/>
  <c r="O8325" i="2"/>
  <c r="O8322" i="2"/>
  <c r="O8317" i="2"/>
  <c r="O8314" i="2"/>
  <c r="O8309" i="2"/>
  <c r="O8306" i="2"/>
  <c r="O8301" i="2"/>
  <c r="O8298" i="2"/>
  <c r="O8293" i="2"/>
  <c r="O8290" i="2"/>
  <c r="O8285" i="2"/>
  <c r="O8282" i="2"/>
  <c r="O8277" i="2"/>
  <c r="O8274" i="2"/>
  <c r="O8269" i="2"/>
  <c r="O8266" i="2"/>
  <c r="O8261" i="2"/>
  <c r="O8258" i="2"/>
  <c r="O8253" i="2"/>
  <c r="O8250" i="2"/>
  <c r="O8245" i="2"/>
  <c r="O8242" i="2"/>
  <c r="O8237" i="2"/>
  <c r="O8234" i="2"/>
  <c r="O8229" i="2"/>
  <c r="O8226" i="2"/>
  <c r="O8221" i="2"/>
  <c r="O8218" i="2"/>
  <c r="O8213" i="2"/>
  <c r="O8210" i="2"/>
  <c r="O8205" i="2"/>
  <c r="O8202" i="2"/>
  <c r="O8197" i="2"/>
  <c r="O8194" i="2"/>
  <c r="O8189" i="2"/>
  <c r="O8186" i="2"/>
  <c r="O8181" i="2"/>
  <c r="O8178" i="2"/>
  <c r="O8173" i="2"/>
  <c r="O8170" i="2"/>
  <c r="O8165" i="2"/>
  <c r="O8162" i="2"/>
  <c r="O8157" i="2"/>
  <c r="O8154" i="2"/>
  <c r="O8149" i="2"/>
  <c r="O8146" i="2"/>
  <c r="O8141" i="2"/>
  <c r="O8138" i="2"/>
  <c r="O8133" i="2"/>
  <c r="O8130" i="2"/>
  <c r="O8125" i="2"/>
  <c r="O8122" i="2"/>
  <c r="O8117" i="2"/>
  <c r="O8114" i="2"/>
  <c r="O8109" i="2"/>
  <c r="O8106" i="2"/>
  <c r="O8101" i="2"/>
  <c r="O8098" i="2"/>
  <c r="O8093" i="2"/>
  <c r="O8090" i="2"/>
  <c r="O8085" i="2"/>
  <c r="O8082" i="2"/>
  <c r="O8077" i="2"/>
  <c r="O8074" i="2"/>
  <c r="O8069" i="2"/>
  <c r="O8066" i="2"/>
  <c r="O8061" i="2"/>
  <c r="O8058" i="2"/>
  <c r="O8053" i="2"/>
  <c r="O8050" i="2"/>
  <c r="O8045" i="2"/>
  <c r="O8042" i="2"/>
  <c r="O8037" i="2"/>
  <c r="O8034" i="2"/>
  <c r="O8029" i="2"/>
  <c r="O8026" i="2"/>
  <c r="O8021" i="2"/>
  <c r="O8018" i="2"/>
  <c r="O8013" i="2"/>
  <c r="O8010" i="2"/>
  <c r="O8005" i="2"/>
  <c r="O8002" i="2"/>
  <c r="O7997" i="2"/>
  <c r="O7994" i="2"/>
  <c r="O7989" i="2"/>
  <c r="O7986" i="2"/>
  <c r="O7981" i="2"/>
  <c r="O7978" i="2"/>
  <c r="O7973" i="2"/>
  <c r="O7970" i="2"/>
  <c r="O7965" i="2"/>
  <c r="O7958" i="2"/>
  <c r="O7951" i="2"/>
  <c r="O7938" i="2"/>
  <c r="O7932" i="2"/>
  <c r="O7914" i="2"/>
  <c r="O7898" i="2"/>
  <c r="O7892" i="2"/>
  <c r="O7888" i="2"/>
  <c r="O7886" i="2"/>
  <c r="O7883" i="2"/>
  <c r="O7881" i="2"/>
  <c r="O7876" i="2"/>
  <c r="O7872" i="2"/>
  <c r="O7870" i="2"/>
  <c r="O7867" i="2"/>
  <c r="O7865" i="2"/>
  <c r="O7860" i="2"/>
  <c r="O7856" i="2"/>
  <c r="O7854" i="2"/>
  <c r="O7851" i="2"/>
  <c r="O7842" i="2"/>
  <c r="O7832" i="2"/>
  <c r="O7830" i="2"/>
  <c r="O7820" i="2"/>
  <c r="O7818" i="2"/>
  <c r="O7813" i="2"/>
  <c r="O7804" i="2"/>
  <c r="O7802" i="2"/>
  <c r="O7797" i="2"/>
  <c r="O7788" i="2"/>
  <c r="O7786" i="2"/>
  <c r="O7781" i="2"/>
  <c r="O7772" i="2"/>
  <c r="O7770" i="2"/>
  <c r="O7765" i="2"/>
  <c r="O7756" i="2"/>
  <c r="O7754" i="2"/>
  <c r="O7749" i="2"/>
  <c r="O7740" i="2"/>
  <c r="O7738" i="2"/>
  <c r="O7733" i="2"/>
  <c r="O7724" i="2"/>
  <c r="O7722" i="2"/>
  <c r="O7717" i="2"/>
  <c r="O7708" i="2"/>
  <c r="O7706" i="2"/>
  <c r="O7701" i="2"/>
  <c r="O7690" i="2"/>
  <c r="O7685" i="2"/>
  <c r="O7676" i="2"/>
  <c r="O7674" i="2"/>
  <c r="O7669" i="2"/>
  <c r="O7660" i="2"/>
  <c r="O7658" i="2"/>
  <c r="O7653" i="2"/>
  <c r="O7644" i="2"/>
  <c r="O7642" i="2"/>
  <c r="O7637" i="2"/>
  <c r="O7628" i="2"/>
  <c r="O7626" i="2"/>
  <c r="O7621" i="2"/>
  <c r="O7612" i="2"/>
  <c r="O7610" i="2"/>
  <c r="O7605" i="2"/>
  <c r="O7596" i="2"/>
  <c r="O7589" i="2"/>
  <c r="O7580" i="2"/>
  <c r="O7573" i="2"/>
  <c r="O7564" i="2"/>
  <c r="O7543" i="2"/>
  <c r="O7541" i="2"/>
  <c r="O7532" i="2"/>
  <c r="O7511" i="2"/>
  <c r="O7509" i="2"/>
  <c r="O7500" i="2"/>
  <c r="O346" i="1"/>
  <c r="O342" i="1"/>
  <c r="O338" i="1"/>
  <c r="O334" i="1"/>
  <c r="O330" i="1"/>
  <c r="O326" i="1"/>
  <c r="O322" i="1"/>
  <c r="O318" i="1"/>
  <c r="O314" i="1"/>
  <c r="O310" i="1"/>
  <c r="O306" i="1"/>
  <c r="O302" i="1"/>
  <c r="O298" i="1"/>
  <c r="O294" i="1"/>
  <c r="O290" i="1"/>
  <c r="O286" i="1"/>
  <c r="O282" i="1"/>
  <c r="O278" i="1"/>
  <c r="O274" i="1"/>
  <c r="O270" i="1"/>
  <c r="O266" i="1"/>
  <c r="O10456" i="2"/>
  <c r="O10440" i="2"/>
  <c r="O10424" i="2"/>
  <c r="O10408" i="2"/>
  <c r="O10392" i="2"/>
  <c r="O10376" i="2"/>
  <c r="O10360" i="2"/>
  <c r="O10344" i="2"/>
  <c r="O10328" i="2"/>
  <c r="O10280" i="2"/>
  <c r="O10264" i="2"/>
  <c r="O10248" i="2"/>
  <c r="O10238" i="2"/>
  <c r="O10232" i="2"/>
  <c r="O10216" i="2"/>
  <c r="O10206" i="2"/>
  <c r="O10200" i="2"/>
  <c r="O10190" i="2"/>
  <c r="O10184" i="2"/>
  <c r="O10168" i="2"/>
  <c r="O10152" i="2"/>
  <c r="O10142" i="2"/>
  <c r="O10126" i="2"/>
  <c r="O10110" i="2"/>
  <c r="O10104" i="2"/>
  <c r="O10094" i="2"/>
  <c r="O10088" i="2"/>
  <c r="O10072" i="2"/>
  <c r="O10056" i="2"/>
  <c r="O10040" i="2"/>
  <c r="O10024" i="2"/>
  <c r="O10014" i="2"/>
  <c r="O9998" i="2"/>
  <c r="O9982" i="2"/>
  <c r="O9966" i="2"/>
  <c r="O9950" i="2"/>
  <c r="O9934" i="2"/>
  <c r="O9918" i="2"/>
  <c r="O9902" i="2"/>
  <c r="O9880" i="2"/>
  <c r="O9864" i="2"/>
  <c r="O9848" i="2"/>
  <c r="O9838" i="2"/>
  <c r="O9832" i="2"/>
  <c r="O9816" i="2"/>
  <c r="O9800" i="2"/>
  <c r="O9784" i="2"/>
  <c r="O9768" i="2"/>
  <c r="O9752" i="2"/>
  <c r="O9736" i="2"/>
  <c r="O9726" i="2"/>
  <c r="O9720" i="2"/>
  <c r="O9710" i="2"/>
  <c r="O9704" i="2"/>
  <c r="O9694" i="2"/>
  <c r="O9688" i="2"/>
  <c r="O9678" i="2"/>
  <c r="O9662" i="2"/>
  <c r="O9656" i="2"/>
  <c r="O9646" i="2"/>
  <c r="O9640" i="2"/>
  <c r="O9624" i="2"/>
  <c r="O9614" i="2"/>
  <c r="O9608" i="2"/>
  <c r="O9592" i="2"/>
  <c r="O9576" i="2"/>
  <c r="O9560" i="2"/>
  <c r="O9544" i="2"/>
  <c r="O9528" i="2"/>
  <c r="O9518" i="2"/>
  <c r="O9512" i="2"/>
  <c r="O9502" i="2"/>
  <c r="O9496" i="2"/>
  <c r="O9480" i="2"/>
  <c r="O9464" i="2"/>
  <c r="O9448" i="2"/>
  <c r="O9432" i="2"/>
  <c r="O9416" i="2"/>
  <c r="O9400" i="2"/>
  <c r="O9384" i="2"/>
  <c r="O9368" i="2"/>
  <c r="O9352" i="2"/>
  <c r="O9336" i="2"/>
  <c r="O9320" i="2"/>
  <c r="O9304" i="2"/>
  <c r="O9288" i="2"/>
  <c r="O9272" i="2"/>
  <c r="O9256" i="2"/>
  <c r="O9240" i="2"/>
  <c r="O9224" i="2"/>
  <c r="O9208" i="2"/>
  <c r="O9192" i="2"/>
  <c r="O9176" i="2"/>
  <c r="O9160" i="2"/>
  <c r="O9144" i="2"/>
  <c r="O9128" i="2"/>
  <c r="O9112" i="2"/>
  <c r="O9096" i="2"/>
  <c r="O9080" i="2"/>
  <c r="O9064" i="2"/>
  <c r="O9048" i="2"/>
  <c r="O9032" i="2"/>
  <c r="O9016" i="2"/>
  <c r="O9000" i="2"/>
  <c r="O8984" i="2"/>
  <c r="O8968" i="2"/>
  <c r="O8952" i="2"/>
  <c r="O8936" i="2"/>
  <c r="O7950" i="2"/>
  <c r="O7945" i="2"/>
  <c r="O7926" i="2"/>
  <c r="O7910" i="2"/>
  <c r="O7882" i="2"/>
  <c r="O7866" i="2"/>
  <c r="O7850" i="2"/>
  <c r="O7814" i="2"/>
  <c r="O7798" i="2"/>
  <c r="O7782" i="2"/>
  <c r="O7766" i="2"/>
  <c r="O7750" i="2"/>
  <c r="O7734" i="2"/>
  <c r="O7718" i="2"/>
  <c r="O7702" i="2"/>
  <c r="O7686" i="2"/>
  <c r="O7670" i="2"/>
  <c r="O7654" i="2"/>
  <c r="O7638" i="2"/>
  <c r="O7622" i="2"/>
  <c r="O7606" i="2"/>
  <c r="O7590" i="2"/>
  <c r="O7574" i="2"/>
  <c r="O7550" i="2"/>
  <c r="O7518" i="2"/>
  <c r="O7486" i="2"/>
  <c r="O7470" i="2"/>
  <c r="O7454" i="2"/>
  <c r="O7438" i="2"/>
  <c r="O7422" i="2"/>
  <c r="O7406" i="2"/>
  <c r="O7390" i="2"/>
  <c r="O7374" i="2"/>
  <c r="O7358" i="2"/>
  <c r="O7342" i="2"/>
  <c r="O7326" i="2"/>
  <c r="O7310" i="2"/>
  <c r="O7294" i="2"/>
  <c r="O7278" i="2"/>
  <c r="O7262" i="2"/>
  <c r="O7246" i="2"/>
  <c r="O7230" i="2"/>
  <c r="O7214" i="2"/>
  <c r="O7198" i="2"/>
  <c r="O6734" i="2"/>
  <c r="O6718" i="2"/>
  <c r="O6702" i="2"/>
  <c r="O6686" i="2"/>
  <c r="O6684" i="2"/>
  <c r="O6668" i="2"/>
  <c r="O6652" i="2"/>
  <c r="O6636" i="2"/>
  <c r="O6620" i="2"/>
  <c r="O6604" i="2"/>
  <c r="O6588" i="2"/>
  <c r="O6572" i="2"/>
  <c r="O6556" i="2"/>
  <c r="O6540" i="2"/>
  <c r="O6524" i="2"/>
  <c r="O6508" i="2"/>
  <c r="O6492" i="2"/>
  <c r="O6476" i="2"/>
  <c r="O6460" i="2"/>
  <c r="O6444" i="2"/>
  <c r="O6428" i="2"/>
  <c r="O6412" i="2"/>
  <c r="O6396" i="2"/>
  <c r="O6380" i="2"/>
  <c r="O6364" i="2"/>
  <c r="O6348" i="2"/>
  <c r="O6332" i="2"/>
  <c r="O6316" i="2"/>
  <c r="O6300" i="2"/>
  <c r="O6284" i="2"/>
  <c r="O6268" i="2"/>
  <c r="O6252" i="2"/>
  <c r="O6236" i="2"/>
  <c r="O6220" i="2"/>
  <c r="O6204" i="2"/>
  <c r="O6188" i="2"/>
  <c r="O6172" i="2"/>
  <c r="O6156" i="2"/>
  <c r="O6140" i="2"/>
  <c r="O6124" i="2"/>
  <c r="O6108" i="2"/>
  <c r="O6092" i="2"/>
  <c r="O6076" i="2"/>
  <c r="O6060" i="2"/>
  <c r="O6044" i="2"/>
  <c r="O6028" i="2"/>
  <c r="O6012" i="2"/>
  <c r="O5996" i="2"/>
  <c r="O5980" i="2"/>
  <c r="O5964" i="2"/>
  <c r="O5948" i="2"/>
  <c r="O5932" i="2"/>
  <c r="O5916" i="2"/>
  <c r="O5900" i="2"/>
  <c r="O5884" i="2"/>
  <c r="O5868" i="2"/>
  <c r="O5852" i="2"/>
  <c r="O5836" i="2"/>
  <c r="O5820" i="2"/>
  <c r="O5804" i="2"/>
  <c r="O5788" i="2"/>
  <c r="O5772" i="2"/>
  <c r="O5756" i="2"/>
  <c r="O5740" i="2"/>
  <c r="O5724" i="2"/>
  <c r="O5708" i="2"/>
  <c r="O5692" i="2"/>
  <c r="O5676" i="2"/>
  <c r="O5660" i="2"/>
  <c r="O5624" i="2"/>
  <c r="O5612" i="2"/>
  <c r="O5596" i="2"/>
  <c r="O5580" i="2"/>
  <c r="O5464" i="2"/>
  <c r="O5356" i="2"/>
  <c r="O5308" i="2"/>
  <c r="O5282" i="2"/>
  <c r="O5278" i="2"/>
  <c r="O5266" i="2"/>
  <c r="O5242" i="2"/>
  <c r="O5230" i="2"/>
  <c r="O5218" i="2"/>
  <c r="O5202" i="2"/>
  <c r="O5186" i="2"/>
  <c r="O5170" i="2"/>
  <c r="O5154" i="2"/>
  <c r="O5138" i="2"/>
  <c r="O5122" i="2"/>
  <c r="O5106" i="2"/>
  <c r="O5090" i="2"/>
  <c r="O5074" i="2"/>
  <c r="O5058" i="2"/>
  <c r="O5042" i="2"/>
  <c r="O5026" i="2"/>
  <c r="O5010" i="2"/>
  <c r="O4994" i="2"/>
  <c r="O4978" i="2"/>
  <c r="O4962" i="2"/>
  <c r="O4948" i="2"/>
  <c r="O4946" i="2"/>
  <c r="O4932" i="2"/>
  <c r="O4930" i="2"/>
  <c r="O4916" i="2"/>
  <c r="O4914" i="2"/>
  <c r="O4900" i="2"/>
  <c r="O4884" i="2"/>
  <c r="O4868" i="2"/>
  <c r="O4852" i="2"/>
  <c r="O4836" i="2"/>
  <c r="O4820" i="2"/>
  <c r="O4804" i="2"/>
  <c r="O4788" i="2"/>
  <c r="O4772" i="2"/>
  <c r="O4756" i="2"/>
  <c r="O4740" i="2"/>
  <c r="O4724" i="2"/>
  <c r="O4708" i="2"/>
  <c r="O4505" i="2"/>
  <c r="O4498" i="2"/>
  <c r="O4486" i="2"/>
  <c r="O4475" i="2"/>
  <c r="O4466" i="2"/>
  <c r="O4433" i="2"/>
  <c r="O4431" i="2"/>
  <c r="O4422" i="2"/>
  <c r="O4411" i="2"/>
  <c r="O4402" i="2"/>
  <c r="O4369" i="2"/>
  <c r="O4347" i="2"/>
  <c r="O4338" i="2"/>
  <c r="O7164" i="2"/>
  <c r="O7148" i="2"/>
  <c r="O7141" i="2"/>
  <c r="O7132" i="2"/>
  <c r="O7125" i="2"/>
  <c r="O7116" i="2"/>
  <c r="O7109" i="2"/>
  <c r="O7100" i="2"/>
  <c r="O7093" i="2"/>
  <c r="O7084" i="2"/>
  <c r="O7077" i="2"/>
  <c r="O7068" i="2"/>
  <c r="O7061" i="2"/>
  <c r="O7052" i="2"/>
  <c r="O7045" i="2"/>
  <c r="O7036" i="2"/>
  <c r="O7029" i="2"/>
  <c r="O7020" i="2"/>
  <c r="O7013" i="2"/>
  <c r="O7004" i="2"/>
  <c r="O6997" i="2"/>
  <c r="O6988" i="2"/>
  <c r="O6981" i="2"/>
  <c r="O6972" i="2"/>
  <c r="O6965" i="2"/>
  <c r="O6956" i="2"/>
  <c r="O6949" i="2"/>
  <c r="O6940" i="2"/>
  <c r="O6933" i="2"/>
  <c r="O6924" i="2"/>
  <c r="O6917" i="2"/>
  <c r="O6908" i="2"/>
  <c r="O6901" i="2"/>
  <c r="O6892" i="2"/>
  <c r="O6885" i="2"/>
  <c r="O6876" i="2"/>
  <c r="O6869" i="2"/>
  <c r="O6860" i="2"/>
  <c r="O6853" i="2"/>
  <c r="O6844" i="2"/>
  <c r="O6837" i="2"/>
  <c r="O6828" i="2"/>
  <c r="O6821" i="2"/>
  <c r="O6812" i="2"/>
  <c r="O6805" i="2"/>
  <c r="O6796" i="2"/>
  <c r="O6789" i="2"/>
  <c r="O6780" i="2"/>
  <c r="O6773" i="2"/>
  <c r="O6764" i="2"/>
  <c r="O6757" i="2"/>
  <c r="O4681" i="2"/>
  <c r="O4669" i="2"/>
  <c r="O4640" i="2"/>
  <c r="O4629" i="2"/>
  <c r="O4620" i="2"/>
  <c r="O4613" i="2"/>
  <c r="O4590" i="2"/>
  <c r="O4585" i="2"/>
  <c r="O4558" i="2"/>
  <c r="O4553" i="2"/>
  <c r="O4526" i="2"/>
  <c r="O4524" i="2"/>
  <c r="O4521" i="2"/>
  <c r="O4510" i="2"/>
  <c r="O4491" i="2"/>
  <c r="O4482" i="2"/>
  <c r="O4449" i="2"/>
  <c r="O4447" i="2"/>
  <c r="O4438" i="2"/>
  <c r="O4427" i="2"/>
  <c r="O4418" i="2"/>
  <c r="O4385" i="2"/>
  <c r="O4383" i="2"/>
  <c r="O4374" i="2"/>
  <c r="O4363" i="2"/>
  <c r="O4354" i="2"/>
  <c r="O4321" i="2"/>
  <c r="O4319" i="2"/>
  <c r="O4317" i="2"/>
  <c r="O4315" i="2"/>
  <c r="O4306" i="2"/>
  <c r="O4285" i="2"/>
  <c r="O4283" i="2"/>
  <c r="O4274" i="2"/>
  <c r="O4253" i="2"/>
  <c r="O4251" i="2"/>
  <c r="O7569" i="2"/>
  <c r="O7560" i="2"/>
  <c r="O7553" i="2"/>
  <c r="O7544" i="2"/>
  <c r="O7537" i="2"/>
  <c r="O7528" i="2"/>
  <c r="O7521" i="2"/>
  <c r="O7512" i="2"/>
  <c r="O7505" i="2"/>
  <c r="O7496" i="2"/>
  <c r="O7489" i="2"/>
  <c r="O7480" i="2"/>
  <c r="O7473" i="2"/>
  <c r="O7464" i="2"/>
  <c r="O7457" i="2"/>
  <c r="O7448" i="2"/>
  <c r="O7441" i="2"/>
  <c r="O7432" i="2"/>
  <c r="O7425" i="2"/>
  <c r="O7416" i="2"/>
  <c r="O7409" i="2"/>
  <c r="O7400" i="2"/>
  <c r="O7393" i="2"/>
  <c r="O7384" i="2"/>
  <c r="O7377" i="2"/>
  <c r="O7368" i="2"/>
  <c r="O7361" i="2"/>
  <c r="O7352" i="2"/>
  <c r="O7345" i="2"/>
  <c r="O7336" i="2"/>
  <c r="O7329" i="2"/>
  <c r="O7320" i="2"/>
  <c r="O7313" i="2"/>
  <c r="O7304" i="2"/>
  <c r="O7297" i="2"/>
  <c r="O7288" i="2"/>
  <c r="O7281" i="2"/>
  <c r="O7272" i="2"/>
  <c r="O7265" i="2"/>
  <c r="O7256" i="2"/>
  <c r="O7249" i="2"/>
  <c r="O7240" i="2"/>
  <c r="O7233" i="2"/>
  <c r="O7224" i="2"/>
  <c r="O7217" i="2"/>
  <c r="O7208" i="2"/>
  <c r="O7201" i="2"/>
  <c r="O7192" i="2"/>
  <c r="O7185" i="2"/>
  <c r="O7176" i="2"/>
  <c r="O7169" i="2"/>
  <c r="O7160" i="2"/>
  <c r="O7153" i="2"/>
  <c r="O7144" i="2"/>
  <c r="O7137" i="2"/>
  <c r="O7128" i="2"/>
  <c r="O7121" i="2"/>
  <c r="O7112" i="2"/>
  <c r="O7105" i="2"/>
  <c r="O7096" i="2"/>
  <c r="O7089" i="2"/>
  <c r="O7080" i="2"/>
  <c r="O7073" i="2"/>
  <c r="O7064" i="2"/>
  <c r="O7057" i="2"/>
  <c r="O7048" i="2"/>
  <c r="O7041" i="2"/>
  <c r="O7032" i="2"/>
  <c r="O7025" i="2"/>
  <c r="O7016" i="2"/>
  <c r="O7009" i="2"/>
  <c r="O7000" i="2"/>
  <c r="O6993" i="2"/>
  <c r="O6984" i="2"/>
  <c r="O6977" i="2"/>
  <c r="O6968" i="2"/>
  <c r="O6961" i="2"/>
  <c r="O6952" i="2"/>
  <c r="O6945" i="2"/>
  <c r="O6936" i="2"/>
  <c r="O6929" i="2"/>
  <c r="O6920" i="2"/>
  <c r="O6913" i="2"/>
  <c r="O6904" i="2"/>
  <c r="O6897" i="2"/>
  <c r="O6888" i="2"/>
  <c r="O6881" i="2"/>
  <c r="O6872" i="2"/>
  <c r="O6865" i="2"/>
  <c r="O6856" i="2"/>
  <c r="O6854" i="2"/>
  <c r="O6849" i="2"/>
  <c r="O6840" i="2"/>
  <c r="O6838" i="2"/>
  <c r="O6833" i="2"/>
  <c r="O6824" i="2"/>
  <c r="O6822" i="2"/>
  <c r="O6817" i="2"/>
  <c r="O6808" i="2"/>
  <c r="O6806" i="2"/>
  <c r="O6801" i="2"/>
  <c r="O6792" i="2"/>
  <c r="O6790" i="2"/>
  <c r="O6785" i="2"/>
  <c r="O6776" i="2"/>
  <c r="O6774" i="2"/>
  <c r="O6769" i="2"/>
  <c r="O6760" i="2"/>
  <c r="O6758" i="2"/>
  <c r="O6753" i="2"/>
  <c r="O6744" i="2"/>
  <c r="O6742" i="2"/>
  <c r="O6737" i="2"/>
  <c r="O6728" i="2"/>
  <c r="O6726" i="2"/>
  <c r="O6721" i="2"/>
  <c r="O6712" i="2"/>
  <c r="O6710" i="2"/>
  <c r="O6705" i="2"/>
  <c r="O6694" i="2"/>
  <c r="O6692" i="2"/>
  <c r="O6689" i="2"/>
  <c r="O6682" i="2"/>
  <c r="O6676" i="2"/>
  <c r="O6673" i="2"/>
  <c r="O6666" i="2"/>
  <c r="O6660" i="2"/>
  <c r="O6657" i="2"/>
  <c r="O6650" i="2"/>
  <c r="O6644" i="2"/>
  <c r="O6641" i="2"/>
  <c r="O6634" i="2"/>
  <c r="O6628" i="2"/>
  <c r="O6625" i="2"/>
  <c r="O6618" i="2"/>
  <c r="O6612" i="2"/>
  <c r="O6609" i="2"/>
  <c r="O6602" i="2"/>
  <c r="O6598" i="2"/>
  <c r="O6596" i="2"/>
  <c r="O6593" i="2"/>
  <c r="O6586" i="2"/>
  <c r="O6582" i="2"/>
  <c r="O6566" i="2"/>
  <c r="O6564" i="2"/>
  <c r="O6559" i="2"/>
  <c r="O6550" i="2"/>
  <c r="O6548" i="2"/>
  <c r="O6543" i="2"/>
  <c r="O6534" i="2"/>
  <c r="O6532" i="2"/>
  <c r="O6527" i="2"/>
  <c r="O6518" i="2"/>
  <c r="O6516" i="2"/>
  <c r="O6511" i="2"/>
  <c r="O6502" i="2"/>
  <c r="O6500" i="2"/>
  <c r="O6495" i="2"/>
  <c r="O6486" i="2"/>
  <c r="O6484" i="2"/>
  <c r="O6479" i="2"/>
  <c r="O6470" i="2"/>
  <c r="O6468" i="2"/>
  <c r="O6463" i="2"/>
  <c r="O6454" i="2"/>
  <c r="O6452" i="2"/>
  <c r="O6447" i="2"/>
  <c r="O6438" i="2"/>
  <c r="O6436" i="2"/>
  <c r="O6431" i="2"/>
  <c r="O6422" i="2"/>
  <c r="O6420" i="2"/>
  <c r="O6415" i="2"/>
  <c r="O6406" i="2"/>
  <c r="O6404" i="2"/>
  <c r="O6399" i="2"/>
  <c r="O6390" i="2"/>
  <c r="O6388" i="2"/>
  <c r="O6383" i="2"/>
  <c r="O6374" i="2"/>
  <c r="O6372" i="2"/>
  <c r="O6367" i="2"/>
  <c r="O6358" i="2"/>
  <c r="O6356" i="2"/>
  <c r="O6351" i="2"/>
  <c r="O6342" i="2"/>
  <c r="O6340" i="2"/>
  <c r="O6335" i="2"/>
  <c r="O6326" i="2"/>
  <c r="O6324" i="2"/>
  <c r="O6319" i="2"/>
  <c r="O6310" i="2"/>
  <c r="O6308" i="2"/>
  <c r="O6303" i="2"/>
  <c r="O6294" i="2"/>
  <c r="O6292" i="2"/>
  <c r="O6287" i="2"/>
  <c r="O6278" i="2"/>
  <c r="O6276" i="2"/>
  <c r="O6271" i="2"/>
  <c r="O6262" i="2"/>
  <c r="O6260" i="2"/>
  <c r="O6255" i="2"/>
  <c r="O6246" i="2"/>
  <c r="O6244" i="2"/>
  <c r="O6239" i="2"/>
  <c r="O6230" i="2"/>
  <c r="O6228" i="2"/>
  <c r="O6223" i="2"/>
  <c r="O6214" i="2"/>
  <c r="O6212" i="2"/>
  <c r="O6207" i="2"/>
  <c r="O6198" i="2"/>
  <c r="O6196" i="2"/>
  <c r="O6191" i="2"/>
  <c r="O6182" i="2"/>
  <c r="O6180" i="2"/>
  <c r="O6175" i="2"/>
  <c r="O6166" i="2"/>
  <c r="O6164" i="2"/>
  <c r="O6159" i="2"/>
  <c r="O6150" i="2"/>
  <c r="O6148" i="2"/>
  <c r="O6143" i="2"/>
  <c r="O6134" i="2"/>
  <c r="O6127" i="2"/>
  <c r="O6118" i="2"/>
  <c r="O6111" i="2"/>
  <c r="O6102" i="2"/>
  <c r="O6100" i="2"/>
  <c r="O6095" i="2"/>
  <c r="O6086" i="2"/>
  <c r="O6079" i="2"/>
  <c r="O6070" i="2"/>
  <c r="O6068" i="2"/>
  <c r="O6063" i="2"/>
  <c r="O6054" i="2"/>
  <c r="O6052" i="2"/>
  <c r="O6047" i="2"/>
  <c r="O6038" i="2"/>
  <c r="O6036" i="2"/>
  <c r="O6031" i="2"/>
  <c r="O6022" i="2"/>
  <c r="O6020" i="2"/>
  <c r="O6015" i="2"/>
  <c r="O6006" i="2"/>
  <c r="O6004" i="2"/>
  <c r="O5999" i="2"/>
  <c r="O5990" i="2"/>
  <c r="O5988" i="2"/>
  <c r="O5983" i="2"/>
  <c r="O5974" i="2"/>
  <c r="O5972" i="2"/>
  <c r="O5967" i="2"/>
  <c r="O5958" i="2"/>
  <c r="O5956" i="2"/>
  <c r="O5951" i="2"/>
  <c r="O5942" i="2"/>
  <c r="O5940" i="2"/>
  <c r="O5935" i="2"/>
  <c r="O5926" i="2"/>
  <c r="O5924" i="2"/>
  <c r="O5919" i="2"/>
  <c r="O5910" i="2"/>
  <c r="O5908" i="2"/>
  <c r="O5903" i="2"/>
  <c r="O5894" i="2"/>
  <c r="O5892" i="2"/>
  <c r="O5887" i="2"/>
  <c r="O5878" i="2"/>
  <c r="O5876" i="2"/>
  <c r="O5871" i="2"/>
  <c r="O5862" i="2"/>
  <c r="O5860" i="2"/>
  <c r="O5855" i="2"/>
  <c r="O5846" i="2"/>
  <c r="O5844" i="2"/>
  <c r="O5839" i="2"/>
  <c r="O5830" i="2"/>
  <c r="O5828" i="2"/>
  <c r="O5823" i="2"/>
  <c r="O5814" i="2"/>
  <c r="O5812" i="2"/>
  <c r="O5807" i="2"/>
  <c r="O5798" i="2"/>
  <c r="O5796" i="2"/>
  <c r="O5791" i="2"/>
  <c r="O5782" i="2"/>
  <c r="O5780" i="2"/>
  <c r="O5775" i="2"/>
  <c r="O5766" i="2"/>
  <c r="O5764" i="2"/>
  <c r="O5759" i="2"/>
  <c r="O5750" i="2"/>
  <c r="O5743" i="2"/>
  <c r="O5734" i="2"/>
  <c r="O5727" i="2"/>
  <c r="O5718" i="2"/>
  <c r="O5711" i="2"/>
  <c r="O5702" i="2"/>
  <c r="O5695" i="2"/>
  <c r="O5686" i="2"/>
  <c r="O5679" i="2"/>
  <c r="O5670" i="2"/>
  <c r="O5663" i="2"/>
  <c r="O5654" i="2"/>
  <c r="O5647" i="2"/>
  <c r="O5642" i="2"/>
  <c r="O5639" i="2"/>
  <c r="O5634" i="2"/>
  <c r="O5627" i="2"/>
  <c r="O5615" i="2"/>
  <c r="O5606" i="2"/>
  <c r="O5599" i="2"/>
  <c r="O5590" i="2"/>
  <c r="O5583" i="2"/>
  <c r="O5574" i="2"/>
  <c r="O5487" i="2"/>
  <c r="O5482" i="2"/>
  <c r="O5479" i="2"/>
  <c r="O5474" i="2"/>
  <c r="O5467" i="2"/>
  <c r="O5359" i="2"/>
  <c r="O5350" i="2"/>
  <c r="O5347" i="2"/>
  <c r="O5342" i="2"/>
  <c r="O5339" i="2"/>
  <c r="O5334" i="2"/>
  <c r="O5331" i="2"/>
  <c r="O5326" i="2"/>
  <c r="O5323" i="2"/>
  <c r="O5318" i="2"/>
  <c r="O5316" i="2"/>
  <c r="O5311" i="2"/>
  <c r="O5302" i="2"/>
  <c r="O5300" i="2"/>
  <c r="O5295" i="2"/>
  <c r="O5286" i="2"/>
  <c r="O5276" i="2"/>
  <c r="O5274" i="2"/>
  <c r="O5270" i="2"/>
  <c r="O5257" i="2"/>
  <c r="O5255" i="2"/>
  <c r="O5246" i="2"/>
  <c r="O5233" i="2"/>
  <c r="O5226" i="2"/>
  <c r="O5210" i="2"/>
  <c r="O5207" i="2"/>
  <c r="O5200" i="2"/>
  <c r="O5194" i="2"/>
  <c r="O5191" i="2"/>
  <c r="O5184" i="2"/>
  <c r="O5178" i="2"/>
  <c r="O5175" i="2"/>
  <c r="O5168" i="2"/>
  <c r="O5162" i="2"/>
  <c r="O5159" i="2"/>
  <c r="O5152" i="2"/>
  <c r="O5146" i="2"/>
  <c r="O5143" i="2"/>
  <c r="O5136" i="2"/>
  <c r="O5130" i="2"/>
  <c r="O5127" i="2"/>
  <c r="O5120" i="2"/>
  <c r="O5114" i="2"/>
  <c r="O5111" i="2"/>
  <c r="O5104" i="2"/>
  <c r="O5098" i="2"/>
  <c r="O5095" i="2"/>
  <c r="O5088" i="2"/>
  <c r="O5082" i="2"/>
  <c r="O5079" i="2"/>
  <c r="O5072" i="2"/>
  <c r="O5066" i="2"/>
  <c r="O5063" i="2"/>
  <c r="O5056" i="2"/>
  <c r="O5050" i="2"/>
  <c r="O5047" i="2"/>
  <c r="O5040" i="2"/>
  <c r="O5034" i="2"/>
  <c r="O5031" i="2"/>
  <c r="O5024" i="2"/>
  <c r="O5018" i="2"/>
  <c r="O5015" i="2"/>
  <c r="O5008" i="2"/>
  <c r="O5002" i="2"/>
  <c r="O4999" i="2"/>
  <c r="O4992" i="2"/>
  <c r="O4986" i="2"/>
  <c r="O4983" i="2"/>
  <c r="O4976" i="2"/>
  <c r="O4970" i="2"/>
  <c r="O4967" i="2"/>
  <c r="O4960" i="2"/>
  <c r="O4956" i="2"/>
  <c r="O4954" i="2"/>
  <c r="O4951" i="2"/>
  <c r="O4940" i="2"/>
  <c r="O4938" i="2"/>
  <c r="O4935" i="2"/>
  <c r="O4924" i="2"/>
  <c r="O4922" i="2"/>
  <c r="O4919" i="2"/>
  <c r="O4910" i="2"/>
  <c r="O4908" i="2"/>
  <c r="O4903" i="2"/>
  <c r="O4894" i="2"/>
  <c r="O4892" i="2"/>
  <c r="O4887" i="2"/>
  <c r="O4878" i="2"/>
  <c r="O4876" i="2"/>
  <c r="O4871" i="2"/>
  <c r="O4862" i="2"/>
  <c r="O4860" i="2"/>
  <c r="O4855" i="2"/>
  <c r="O4846" i="2"/>
  <c r="O4844" i="2"/>
  <c r="O4839" i="2"/>
  <c r="O4830" i="2"/>
  <c r="O4828" i="2"/>
  <c r="O4823" i="2"/>
  <c r="O4814" i="2"/>
  <c r="O4812" i="2"/>
  <c r="O4807" i="2"/>
  <c r="O4798" i="2"/>
  <c r="O4796" i="2"/>
  <c r="O4791" i="2"/>
  <c r="O4782" i="2"/>
  <c r="O4780" i="2"/>
  <c r="O4775" i="2"/>
  <c r="O4766" i="2"/>
  <c r="O4764" i="2"/>
  <c r="O4759" i="2"/>
  <c r="O4750" i="2"/>
  <c r="O4748" i="2"/>
  <c r="O4743" i="2"/>
  <c r="O4734" i="2"/>
  <c r="O4732" i="2"/>
  <c r="O4727" i="2"/>
  <c r="O4718" i="2"/>
  <c r="O4716" i="2"/>
  <c r="O4711" i="2"/>
  <c r="O4700" i="2"/>
  <c r="O4698" i="2"/>
  <c r="O4695" i="2"/>
  <c r="O4684" i="2"/>
  <c r="O4682" i="2"/>
  <c r="O4677" i="2"/>
  <c r="O4660" i="2"/>
  <c r="O4658" i="2"/>
  <c r="O4645" i="2"/>
  <c r="O4636" i="2"/>
  <c r="O4598" i="2"/>
  <c r="O4593" i="2"/>
  <c r="O4566" i="2"/>
  <c r="O4561" i="2"/>
  <c r="O4534" i="2"/>
  <c r="O4529" i="2"/>
  <c r="O4517" i="2"/>
  <c r="O4506" i="2"/>
  <c r="O4465" i="2"/>
  <c r="O4463" i="2"/>
  <c r="O4454" i="2"/>
  <c r="O4443" i="2"/>
  <c r="O4434" i="2"/>
  <c r="O4401" i="2"/>
  <c r="O4399" i="2"/>
  <c r="O4390" i="2"/>
  <c r="O4379" i="2"/>
  <c r="O4370" i="2"/>
  <c r="O4337" i="2"/>
  <c r="O4335" i="2"/>
  <c r="O4326" i="2"/>
  <c r="O7570" i="2"/>
  <c r="O7565" i="2"/>
  <c r="O7556" i="2"/>
  <c r="O7554" i="2"/>
  <c r="O7549" i="2"/>
  <c r="O7540" i="2"/>
  <c r="O7538" i="2"/>
  <c r="O7533" i="2"/>
  <c r="O7524" i="2"/>
  <c r="O7522" i="2"/>
  <c r="O7517" i="2"/>
  <c r="O7508" i="2"/>
  <c r="O7506" i="2"/>
  <c r="O7501" i="2"/>
  <c r="O7492" i="2"/>
  <c r="O7490" i="2"/>
  <c r="O7485" i="2"/>
  <c r="O7476" i="2"/>
  <c r="O7474" i="2"/>
  <c r="O7469" i="2"/>
  <c r="O7460" i="2"/>
  <c r="O7458" i="2"/>
  <c r="O7453" i="2"/>
  <c r="O7444" i="2"/>
  <c r="O7442" i="2"/>
  <c r="O7437" i="2"/>
  <c r="O7428" i="2"/>
  <c r="O7426" i="2"/>
  <c r="O7421" i="2"/>
  <c r="O7412" i="2"/>
  <c r="O7410" i="2"/>
  <c r="O7405" i="2"/>
  <c r="O7396" i="2"/>
  <c r="O7394" i="2"/>
  <c r="O7389" i="2"/>
  <c r="O7380" i="2"/>
  <c r="O7378" i="2"/>
  <c r="O7373" i="2"/>
  <c r="O7364" i="2"/>
  <c r="O7362" i="2"/>
  <c r="O7357" i="2"/>
  <c r="O7348" i="2"/>
  <c r="O7346" i="2"/>
  <c r="O7341" i="2"/>
  <c r="O7332" i="2"/>
  <c r="O7330" i="2"/>
  <c r="O7325" i="2"/>
  <c r="O7316" i="2"/>
  <c r="O7314" i="2"/>
  <c r="O7309" i="2"/>
  <c r="O7300" i="2"/>
  <c r="O7298" i="2"/>
  <c r="O7293" i="2"/>
  <c r="O7284" i="2"/>
  <c r="O7282" i="2"/>
  <c r="O7277" i="2"/>
  <c r="O7268" i="2"/>
  <c r="O7266" i="2"/>
  <c r="O7261" i="2"/>
  <c r="O7252" i="2"/>
  <c r="O7250" i="2"/>
  <c r="O7245" i="2"/>
  <c r="O7236" i="2"/>
  <c r="O7234" i="2"/>
  <c r="O7229" i="2"/>
  <c r="O7220" i="2"/>
  <c r="O7218" i="2"/>
  <c r="O7213" i="2"/>
  <c r="O7204" i="2"/>
  <c r="O7202" i="2"/>
  <c r="O7197" i="2"/>
  <c r="O7188" i="2"/>
  <c r="O7186" i="2"/>
  <c r="O7181" i="2"/>
  <c r="O7172" i="2"/>
  <c r="O7170" i="2"/>
  <c r="O7165" i="2"/>
  <c r="O7156" i="2"/>
  <c r="O7154" i="2"/>
  <c r="O7149" i="2"/>
  <c r="O7140" i="2"/>
  <c r="O7138" i="2"/>
  <c r="O7133" i="2"/>
  <c r="O7124" i="2"/>
  <c r="O7122" i="2"/>
  <c r="O7117" i="2"/>
  <c r="O7108" i="2"/>
  <c r="O7106" i="2"/>
  <c r="O7101" i="2"/>
  <c r="O7092" i="2"/>
  <c r="O7090" i="2"/>
  <c r="O7085" i="2"/>
  <c r="O7076" i="2"/>
  <c r="O7074" i="2"/>
  <c r="O7069" i="2"/>
  <c r="O7060" i="2"/>
  <c r="O7058" i="2"/>
  <c r="O7053" i="2"/>
  <c r="O7044" i="2"/>
  <c r="O7042" i="2"/>
  <c r="O7037" i="2"/>
  <c r="O7028" i="2"/>
  <c r="O7026" i="2"/>
  <c r="O7021" i="2"/>
  <c r="O7012" i="2"/>
  <c r="O7010" i="2"/>
  <c r="O7005" i="2"/>
  <c r="O6996" i="2"/>
  <c r="O6994" i="2"/>
  <c r="O6989" i="2"/>
  <c r="O6980" i="2"/>
  <c r="O6978" i="2"/>
  <c r="O6973" i="2"/>
  <c r="O6964" i="2"/>
  <c r="O6962" i="2"/>
  <c r="O6957" i="2"/>
  <c r="O6948" i="2"/>
  <c r="O6946" i="2"/>
  <c r="O6941" i="2"/>
  <c r="O6932" i="2"/>
  <c r="O6930" i="2"/>
  <c r="O6925" i="2"/>
  <c r="O6916" i="2"/>
  <c r="O6914" i="2"/>
  <c r="O6909" i="2"/>
  <c r="O6900" i="2"/>
  <c r="O6898" i="2"/>
  <c r="O6893" i="2"/>
  <c r="O6884" i="2"/>
  <c r="O6882" i="2"/>
  <c r="O6877" i="2"/>
  <c r="O6868" i="2"/>
  <c r="O6866" i="2"/>
  <c r="O6850" i="2"/>
  <c r="O6834" i="2"/>
  <c r="O6818" i="2"/>
  <c r="O6802" i="2"/>
  <c r="O6786" i="2"/>
  <c r="O6770" i="2"/>
  <c r="O6754" i="2"/>
  <c r="O6738" i="2"/>
  <c r="O6722" i="2"/>
  <c r="O6706" i="2"/>
  <c r="O6690" i="2"/>
  <c r="O6688" i="2"/>
  <c r="O6672" i="2"/>
  <c r="O6656" i="2"/>
  <c r="O6642" i="2"/>
  <c r="O6640" i="2"/>
  <c r="O6624" i="2"/>
  <c r="O6608" i="2"/>
  <c r="O6592" i="2"/>
  <c r="O6581" i="2"/>
  <c r="O6576" i="2"/>
  <c r="O6560" i="2"/>
  <c r="O6544" i="2"/>
  <c r="O6528" i="2"/>
  <c r="O6512" i="2"/>
  <c r="O6496" i="2"/>
  <c r="O6480" i="2"/>
  <c r="O6464" i="2"/>
  <c r="O6448" i="2"/>
  <c r="O6432" i="2"/>
  <c r="O6416" i="2"/>
  <c r="O6400" i="2"/>
  <c r="O6384" i="2"/>
  <c r="O6368" i="2"/>
  <c r="O6352" i="2"/>
  <c r="O6336" i="2"/>
  <c r="O6320" i="2"/>
  <c r="O6304" i="2"/>
  <c r="O6288" i="2"/>
  <c r="O6272" i="2"/>
  <c r="O6256" i="2"/>
  <c r="O6240" i="2"/>
  <c r="O6224" i="2"/>
  <c r="O6208" i="2"/>
  <c r="O6192" i="2"/>
  <c r="O6176" i="2"/>
  <c r="O6160" i="2"/>
  <c r="O6144" i="2"/>
  <c r="O6128" i="2"/>
  <c r="O6112" i="2"/>
  <c r="O6096" i="2"/>
  <c r="O6080" i="2"/>
  <c r="O6064" i="2"/>
  <c r="O6048" i="2"/>
  <c r="O6032" i="2"/>
  <c r="O6016" i="2"/>
  <c r="O6000" i="2"/>
  <c r="O5984" i="2"/>
  <c r="O5968" i="2"/>
  <c r="O5952" i="2"/>
  <c r="O5936" i="2"/>
  <c r="O5920" i="2"/>
  <c r="O5904" i="2"/>
  <c r="O5888" i="2"/>
  <c r="O5872" i="2"/>
  <c r="O5856" i="2"/>
  <c r="O5840" i="2"/>
  <c r="O5824" i="2"/>
  <c r="O5808" i="2"/>
  <c r="O5792" i="2"/>
  <c r="O5776" i="2"/>
  <c r="O5760" i="2"/>
  <c r="O5744" i="2"/>
  <c r="O5728" i="2"/>
  <c r="O5723" i="2"/>
  <c r="O5714" i="2"/>
  <c r="O5712" i="2"/>
  <c r="O5707" i="2"/>
  <c r="O5698" i="2"/>
  <c r="O5696" i="2"/>
  <c r="O5691" i="2"/>
  <c r="O5682" i="2"/>
  <c r="O5680" i="2"/>
  <c r="O5675" i="2"/>
  <c r="O5666" i="2"/>
  <c r="O5664" i="2"/>
  <c r="O5659" i="2"/>
  <c r="O5650" i="2"/>
  <c r="O5648" i="2"/>
  <c r="O5630" i="2"/>
  <c r="O5628" i="2"/>
  <c r="O5623" i="2"/>
  <c r="O5618" i="2"/>
  <c r="O5616" i="2"/>
  <c r="O5611" i="2"/>
  <c r="O5602" i="2"/>
  <c r="O5600" i="2"/>
  <c r="O5595" i="2"/>
  <c r="O5586" i="2"/>
  <c r="O5584" i="2"/>
  <c r="O5579" i="2"/>
  <c r="O5570" i="2"/>
  <c r="O5567" i="2"/>
  <c r="O5562" i="2"/>
  <c r="O5559" i="2"/>
  <c r="O5554" i="2"/>
  <c r="O5551" i="2"/>
  <c r="O5546" i="2"/>
  <c r="O5543" i="2"/>
  <c r="O5538" i="2"/>
  <c r="O5535" i="2"/>
  <c r="O5530" i="2"/>
  <c r="O5527" i="2"/>
  <c r="O5522" i="2"/>
  <c r="O5519" i="2"/>
  <c r="O5514" i="2"/>
  <c r="O5511" i="2"/>
  <c r="O5506" i="2"/>
  <c r="O5503" i="2"/>
  <c r="O5495" i="2"/>
  <c r="O5488" i="2"/>
  <c r="O5470" i="2"/>
  <c r="O5468" i="2"/>
  <c r="O5463" i="2"/>
  <c r="O5458" i="2"/>
  <c r="O5455" i="2"/>
  <c r="O5447" i="2"/>
  <c r="O5439" i="2"/>
  <c r="O5431" i="2"/>
  <c r="O5426" i="2"/>
  <c r="O5423" i="2"/>
  <c r="O5418" i="2"/>
  <c r="O5415" i="2"/>
  <c r="O5410" i="2"/>
  <c r="O5407" i="2"/>
  <c r="O5399" i="2"/>
  <c r="O5360" i="2"/>
  <c r="O5312" i="2"/>
  <c r="O5258" i="2"/>
  <c r="O5254" i="2"/>
  <c r="O5234" i="2"/>
  <c r="O5222" i="2"/>
  <c r="O5206" i="2"/>
  <c r="O5190" i="2"/>
  <c r="O5174" i="2"/>
  <c r="O5158" i="2"/>
  <c r="O5142" i="2"/>
  <c r="O5126" i="2"/>
  <c r="O5110" i="2"/>
  <c r="O5094" i="2"/>
  <c r="O5078" i="2"/>
  <c r="O5062" i="2"/>
  <c r="O5046" i="2"/>
  <c r="O5030" i="2"/>
  <c r="O5014" i="2"/>
  <c r="O4998" i="2"/>
  <c r="O4982" i="2"/>
  <c r="O4966" i="2"/>
  <c r="O4952" i="2"/>
  <c r="O4950" i="2"/>
  <c r="O4936" i="2"/>
  <c r="O4934" i="2"/>
  <c r="O4920" i="2"/>
  <c r="O4904" i="2"/>
  <c r="O4888" i="2"/>
  <c r="O4872" i="2"/>
  <c r="O4856" i="2"/>
  <c r="O4840" i="2"/>
  <c r="O4824" i="2"/>
  <c r="O4808" i="2"/>
  <c r="O4792" i="2"/>
  <c r="O4776" i="2"/>
  <c r="O4760" i="2"/>
  <c r="O4744" i="2"/>
  <c r="O4728" i="2"/>
  <c r="O4712" i="2"/>
  <c r="O4696" i="2"/>
  <c r="O4666" i="2"/>
  <c r="O4626" i="2"/>
  <c r="O4615" i="2"/>
  <c r="O4610" i="2"/>
  <c r="O4608" i="2"/>
  <c r="O4601" i="2"/>
  <c r="O4599" i="2"/>
  <c r="O4574" i="2"/>
  <c r="O4569" i="2"/>
  <c r="O4567" i="2"/>
  <c r="O4542" i="2"/>
  <c r="O4537" i="2"/>
  <c r="O4535" i="2"/>
  <c r="O4481" i="2"/>
  <c r="O4479" i="2"/>
  <c r="O4470" i="2"/>
  <c r="O4459" i="2"/>
  <c r="O4450" i="2"/>
  <c r="O4417" i="2"/>
  <c r="O4415" i="2"/>
  <c r="O4406" i="2"/>
  <c r="O4395" i="2"/>
  <c r="O4386" i="2"/>
  <c r="O4353" i="2"/>
  <c r="O4351" i="2"/>
  <c r="O4342" i="2"/>
  <c r="O4331" i="2"/>
  <c r="O4322" i="2"/>
  <c r="O4301" i="2"/>
  <c r="O4299" i="2"/>
  <c r="O4290" i="2"/>
  <c r="O4269" i="2"/>
  <c r="O4267" i="2"/>
  <c r="O4258" i="2"/>
  <c r="O4242" i="2"/>
  <c r="O4235" i="2"/>
  <c r="O4226" i="2"/>
  <c r="O4219" i="2"/>
  <c r="O4210" i="2"/>
  <c r="O4203" i="2"/>
  <c r="O4194" i="2"/>
  <c r="O4187" i="2"/>
  <c r="O4178" i="2"/>
  <c r="O4171" i="2"/>
  <c r="O4162" i="2"/>
  <c r="O4155" i="2"/>
  <c r="O4146" i="2"/>
  <c r="O4139" i="2"/>
  <c r="O4130" i="2"/>
  <c r="O4123" i="2"/>
  <c r="O4114" i="2"/>
  <c r="O4107" i="2"/>
  <c r="O4098" i="2"/>
  <c r="O4091" i="2"/>
  <c r="O4082" i="2"/>
  <c r="O4075" i="2"/>
  <c r="O4066" i="2"/>
  <c r="O4059" i="2"/>
  <c r="O4050" i="2"/>
  <c r="O4043" i="2"/>
  <c r="O4034" i="2"/>
  <c r="O4027" i="2"/>
  <c r="O4018" i="2"/>
  <c r="O4011" i="2"/>
  <c r="O4002" i="2"/>
  <c r="O3995" i="2"/>
  <c r="O3986" i="2"/>
  <c r="O3979" i="2"/>
  <c r="O3970" i="2"/>
  <c r="O3963" i="2"/>
  <c r="O3954" i="2"/>
  <c r="O3947" i="2"/>
  <c r="O3938" i="2"/>
  <c r="O3931" i="2"/>
  <c r="O3922" i="2"/>
  <c r="O4692" i="2"/>
  <c r="O4690" i="2"/>
  <c r="O4687" i="2"/>
  <c r="O4678" i="2"/>
  <c r="O4670" i="2"/>
  <c r="O4662" i="2"/>
  <c r="O4654" i="2"/>
  <c r="O4646" i="2"/>
  <c r="O4641" i="2"/>
  <c r="O4632" i="2"/>
  <c r="O4630" i="2"/>
  <c r="O4625" i="2"/>
  <c r="O4619" i="2"/>
  <c r="O4616" i="2"/>
  <c r="O4609" i="2"/>
  <c r="O4603" i="2"/>
  <c r="O4597" i="2"/>
  <c r="O4595" i="2"/>
  <c r="O4589" i="2"/>
  <c r="O4587" i="2"/>
  <c r="O4581" i="2"/>
  <c r="O4579" i="2"/>
  <c r="O4573" i="2"/>
  <c r="O4571" i="2"/>
  <c r="O4565" i="2"/>
  <c r="O4563" i="2"/>
  <c r="O4557" i="2"/>
  <c r="O4555" i="2"/>
  <c r="O4549" i="2"/>
  <c r="O4547" i="2"/>
  <c r="O4541" i="2"/>
  <c r="O4539" i="2"/>
  <c r="O4533" i="2"/>
  <c r="O4531" i="2"/>
  <c r="O4528" i="2"/>
  <c r="O4525" i="2"/>
  <c r="O4520" i="2"/>
  <c r="O4494" i="2"/>
  <c r="O4492" i="2"/>
  <c r="O4487" i="2"/>
  <c r="O4478" i="2"/>
  <c r="O4476" i="2"/>
  <c r="O4471" i="2"/>
  <c r="O4462" i="2"/>
  <c r="O4460" i="2"/>
  <c r="O4455" i="2"/>
  <c r="O4446" i="2"/>
  <c r="O4444" i="2"/>
  <c r="O4439" i="2"/>
  <c r="O4430" i="2"/>
  <c r="O4428" i="2"/>
  <c r="O4423" i="2"/>
  <c r="O4414" i="2"/>
  <c r="O4412" i="2"/>
  <c r="O4407" i="2"/>
  <c r="O4398" i="2"/>
  <c r="O4396" i="2"/>
  <c r="O4391" i="2"/>
  <c r="O4382" i="2"/>
  <c r="O4380" i="2"/>
  <c r="O4375" i="2"/>
  <c r="O4366" i="2"/>
  <c r="O4364" i="2"/>
  <c r="O4359" i="2"/>
  <c r="O4350" i="2"/>
  <c r="O4348" i="2"/>
  <c r="O4343" i="2"/>
  <c r="O4334" i="2"/>
  <c r="O4332" i="2"/>
  <c r="O4327" i="2"/>
  <c r="O4318" i="2"/>
  <c r="O4316" i="2"/>
  <c r="O4311" i="2"/>
  <c r="O4302" i="2"/>
  <c r="O4300" i="2"/>
  <c r="O4295" i="2"/>
  <c r="O4286" i="2"/>
  <c r="O4284" i="2"/>
  <c r="O4279" i="2"/>
  <c r="O4270" i="2"/>
  <c r="O4268" i="2"/>
  <c r="O4263" i="2"/>
  <c r="O4254" i="2"/>
  <c r="O4252" i="2"/>
  <c r="O4247" i="2"/>
  <c r="O4238" i="2"/>
  <c r="O4236" i="2"/>
  <c r="O4231" i="2"/>
  <c r="O4222" i="2"/>
  <c r="O4220" i="2"/>
  <c r="O4215" i="2"/>
  <c r="O4206" i="2"/>
  <c r="O4204" i="2"/>
  <c r="O4199" i="2"/>
  <c r="O4190" i="2"/>
  <c r="O4188" i="2"/>
  <c r="O4183" i="2"/>
  <c r="O4174" i="2"/>
  <c r="O4172" i="2"/>
  <c r="O4167" i="2"/>
  <c r="O4158" i="2"/>
  <c r="O4156" i="2"/>
  <c r="O4151" i="2"/>
  <c r="O4142" i="2"/>
  <c r="O4140" i="2"/>
  <c r="O4135" i="2"/>
  <c r="O4126" i="2"/>
  <c r="O4124" i="2"/>
  <c r="O4119" i="2"/>
  <c r="O4110" i="2"/>
  <c r="O4108" i="2"/>
  <c r="O4103" i="2"/>
  <c r="O4094" i="2"/>
  <c r="O4092" i="2"/>
  <c r="O4087" i="2"/>
  <c r="O4078" i="2"/>
  <c r="O4076" i="2"/>
  <c r="O4071" i="2"/>
  <c r="O4062" i="2"/>
  <c r="O4060" i="2"/>
  <c r="O4055" i="2"/>
  <c r="O4046" i="2"/>
  <c r="O4044" i="2"/>
  <c r="O4039" i="2"/>
  <c r="O4030" i="2"/>
  <c r="O4028" i="2"/>
  <c r="O4023" i="2"/>
  <c r="O4014" i="2"/>
  <c r="O4012" i="2"/>
  <c r="O4007" i="2"/>
  <c r="O3998" i="2"/>
  <c r="O3996" i="2"/>
  <c r="O3991" i="2"/>
  <c r="O3982" i="2"/>
  <c r="O3980" i="2"/>
  <c r="O3975" i="2"/>
  <c r="O3966" i="2"/>
  <c r="O3964" i="2"/>
  <c r="O3959" i="2"/>
  <c r="O3950" i="2"/>
  <c r="O3948" i="2"/>
  <c r="O3943" i="2"/>
  <c r="O3934" i="2"/>
  <c r="O3932" i="2"/>
  <c r="O3927" i="2"/>
  <c r="O3918" i="2"/>
  <c r="O3916" i="2"/>
  <c r="O3911" i="2"/>
  <c r="O3902" i="2"/>
  <c r="O3900" i="2"/>
  <c r="O3895" i="2"/>
  <c r="O3886" i="2"/>
  <c r="O3884" i="2"/>
  <c r="O3879" i="2"/>
  <c r="O3870" i="2"/>
  <c r="O3868" i="2"/>
  <c r="O3863" i="2"/>
  <c r="O3854" i="2"/>
  <c r="O3852" i="2"/>
  <c r="O3847" i="2"/>
  <c r="O3838" i="2"/>
  <c r="O3836" i="2"/>
  <c r="O3831" i="2"/>
  <c r="O3822" i="2"/>
  <c r="O3820" i="2"/>
  <c r="O3815" i="2"/>
  <c r="O3806" i="2"/>
  <c r="O3804" i="2"/>
  <c r="O3799" i="2"/>
  <c r="O3790" i="2"/>
  <c r="O3788" i="2"/>
  <c r="O3783" i="2"/>
  <c r="O3774" i="2"/>
  <c r="O3772" i="2"/>
  <c r="O3767" i="2"/>
  <c r="O3758" i="2"/>
  <c r="O3756" i="2"/>
  <c r="O3751" i="2"/>
  <c r="O3742" i="2"/>
  <c r="O3740" i="2"/>
  <c r="O3735" i="2"/>
  <c r="O3726" i="2"/>
  <c r="O3724" i="2"/>
  <c r="O3719" i="2"/>
  <c r="O3710" i="2"/>
  <c r="O3708" i="2"/>
  <c r="O3703" i="2"/>
  <c r="O3694" i="2"/>
  <c r="O3692" i="2"/>
  <c r="O3687" i="2"/>
  <c r="O3678" i="2"/>
  <c r="O3676" i="2"/>
  <c r="O3671" i="2"/>
  <c r="O3662" i="2"/>
  <c r="O3660" i="2"/>
  <c r="O3655" i="2"/>
  <c r="O3646" i="2"/>
  <c r="O3644" i="2"/>
  <c r="O3639" i="2"/>
  <c r="O3630" i="2"/>
  <c r="O3628" i="2"/>
  <c r="O3623" i="2"/>
  <c r="O3614" i="2"/>
  <c r="O3612" i="2"/>
  <c r="O3607" i="2"/>
  <c r="O3598" i="2"/>
  <c r="O3596" i="2"/>
  <c r="O3591" i="2"/>
  <c r="O3582" i="2"/>
  <c r="O3580" i="2"/>
  <c r="O3575" i="2"/>
  <c r="O3566" i="2"/>
  <c r="O3564" i="2"/>
  <c r="O3559" i="2"/>
  <c r="O3550" i="2"/>
  <c r="O3548" i="2"/>
  <c r="O3543" i="2"/>
  <c r="O3534" i="2"/>
  <c r="O3532" i="2"/>
  <c r="O3527" i="2"/>
  <c r="O3518" i="2"/>
  <c r="O3516" i="2"/>
  <c r="O3511" i="2"/>
  <c r="O3502" i="2"/>
  <c r="O3500" i="2"/>
  <c r="O3495" i="2"/>
  <c r="O3486" i="2"/>
  <c r="O3484" i="2"/>
  <c r="O3479" i="2"/>
  <c r="O3470" i="2"/>
  <c r="O3468" i="2"/>
  <c r="O3463" i="2"/>
  <c r="O3456" i="2"/>
  <c r="O3454" i="2"/>
  <c r="O3447" i="2"/>
  <c r="O3437" i="2"/>
  <c r="O3435" i="2"/>
  <c r="O3430" i="2"/>
  <c r="O3428" i="2"/>
  <c r="O3425" i="2"/>
  <c r="O3418" i="2"/>
  <c r="O3392" i="2"/>
  <c r="O3390" i="2"/>
  <c r="O3383" i="2"/>
  <c r="O3373" i="2"/>
  <c r="O3371" i="2"/>
  <c r="O3366" i="2"/>
  <c r="O3364" i="2"/>
  <c r="O3361" i="2"/>
  <c r="O3354" i="2"/>
  <c r="O3328" i="2"/>
  <c r="O3326" i="2"/>
  <c r="O3319" i="2"/>
  <c r="O3309" i="2"/>
  <c r="O3307" i="2"/>
  <c r="O3302" i="2"/>
  <c r="O3300" i="2"/>
  <c r="O3297" i="2"/>
  <c r="O3290" i="2"/>
  <c r="O3266" i="2"/>
  <c r="O3261" i="2"/>
  <c r="O3259" i="2"/>
  <c r="O3249" i="2"/>
  <c r="O3234" i="2"/>
  <c r="O3229" i="2"/>
  <c r="O3227" i="2"/>
  <c r="O3217" i="2"/>
  <c r="O3202" i="2"/>
  <c r="O3197" i="2"/>
  <c r="O3195" i="2"/>
  <c r="O3185" i="2"/>
  <c r="O3170" i="2"/>
  <c r="O3165" i="2"/>
  <c r="O3163" i="2"/>
  <c r="O3153" i="2"/>
  <c r="O3138" i="2"/>
  <c r="O3133" i="2"/>
  <c r="O3131" i="2"/>
  <c r="O3121" i="2"/>
  <c r="O3106" i="2"/>
  <c r="O3101" i="2"/>
  <c r="O3099" i="2"/>
  <c r="O3089" i="2"/>
  <c r="O3074" i="2"/>
  <c r="O3069" i="2"/>
  <c r="O3067" i="2"/>
  <c r="O3057" i="2"/>
  <c r="O3049" i="2"/>
  <c r="O3041" i="2"/>
  <c r="O3033" i="2"/>
  <c r="O3025" i="2"/>
  <c r="O3017" i="2"/>
  <c r="O3009" i="2"/>
  <c r="O3001" i="2"/>
  <c r="O2993" i="2"/>
  <c r="O2985" i="2"/>
  <c r="O2977" i="2"/>
  <c r="O2969" i="2"/>
  <c r="O2961" i="2"/>
  <c r="O2958" i="2"/>
  <c r="O2953" i="2"/>
  <c r="O2950" i="2"/>
  <c r="O2945" i="2"/>
  <c r="O2942" i="2"/>
  <c r="O2937" i="2"/>
  <c r="O2934" i="2"/>
  <c r="O2929" i="2"/>
  <c r="O2926" i="2"/>
  <c r="O2921" i="2"/>
  <c r="O2918" i="2"/>
  <c r="O2913" i="2"/>
  <c r="O2910" i="2"/>
  <c r="O2905" i="2"/>
  <c r="O2902" i="2"/>
  <c r="O2897" i="2"/>
  <c r="O2894" i="2"/>
  <c r="O2889" i="2"/>
  <c r="O2886" i="2"/>
  <c r="O2881" i="2"/>
  <c r="O2878" i="2"/>
  <c r="O2873" i="2"/>
  <c r="O2870" i="2"/>
  <c r="O2865" i="2"/>
  <c r="O2862" i="2"/>
  <c r="O2857" i="2"/>
  <c r="O2854" i="2"/>
  <c r="O2849" i="2"/>
  <c r="O2846" i="2"/>
  <c r="O2841" i="2"/>
  <c r="O2838" i="2"/>
  <c r="O2833" i="2"/>
  <c r="O2830" i="2"/>
  <c r="O2825" i="2"/>
  <c r="O2822" i="2"/>
  <c r="O2817" i="2"/>
  <c r="O2814" i="2"/>
  <c r="O2809" i="2"/>
  <c r="O2806" i="2"/>
  <c r="O2801" i="2"/>
  <c r="O2798" i="2"/>
  <c r="O2793" i="2"/>
  <c r="O2790" i="2"/>
  <c r="O2785" i="2"/>
  <c r="O2782" i="2"/>
  <c r="O2777" i="2"/>
  <c r="O2774" i="2"/>
  <c r="O2769" i="2"/>
  <c r="O2766" i="2"/>
  <c r="O2761" i="2"/>
  <c r="O2758" i="2"/>
  <c r="O2753" i="2"/>
  <c r="O2750" i="2"/>
  <c r="O2745" i="2"/>
  <c r="O2742" i="2"/>
  <c r="O2737" i="2"/>
  <c r="O2734" i="2"/>
  <c r="O2729" i="2"/>
  <c r="O2726" i="2"/>
  <c r="O2721" i="2"/>
  <c r="O2718" i="2"/>
  <c r="O2713" i="2"/>
  <c r="O2710" i="2"/>
  <c r="O2705" i="2"/>
  <c r="O2702" i="2"/>
  <c r="O2697" i="2"/>
  <c r="O2694" i="2"/>
  <c r="O2689" i="2"/>
  <c r="O2686" i="2"/>
  <c r="O2681" i="2"/>
  <c r="O2678" i="2"/>
  <c r="O2673" i="2"/>
  <c r="O2670" i="2"/>
  <c r="O2665" i="2"/>
  <c r="O2662" i="2"/>
  <c r="O2657" i="2"/>
  <c r="O2654" i="2"/>
  <c r="O2649" i="2"/>
  <c r="O2646" i="2"/>
  <c r="O2641" i="2"/>
  <c r="O2633" i="2"/>
  <c r="O2625" i="2"/>
  <c r="O2617" i="2"/>
  <c r="O2604" i="2"/>
  <c r="O2599" i="2"/>
  <c r="O2597" i="2"/>
  <c r="O2587" i="2"/>
  <c r="O2212" i="2"/>
  <c r="O2204" i="2"/>
  <c r="O2196" i="2"/>
  <c r="O2188" i="2"/>
  <c r="O2180" i="2"/>
  <c r="O2170" i="2"/>
  <c r="O2168" i="2"/>
  <c r="O2163" i="2"/>
  <c r="O2154" i="2"/>
  <c r="O2152" i="2"/>
  <c r="O2147" i="2"/>
  <c r="O2142" i="2"/>
  <c r="O2140" i="2"/>
  <c r="O2135" i="2"/>
  <c r="O2126" i="2"/>
  <c r="O2124" i="2"/>
  <c r="O2104" i="2"/>
  <c r="O2097" i="2"/>
  <c r="O2095" i="2"/>
  <c r="O2086" i="2"/>
  <c r="O2084" i="2"/>
  <c r="O2075" i="2"/>
  <c r="O2066" i="2"/>
  <c r="O2040" i="2"/>
  <c r="O2033" i="2"/>
  <c r="O2031" i="2"/>
  <c r="O2022" i="2"/>
  <c r="O2020" i="2"/>
  <c r="O2011" i="2"/>
  <c r="O2002" i="2"/>
  <c r="O1980" i="2"/>
  <c r="O1973" i="2"/>
  <c r="O1970" i="2"/>
  <c r="O1943" i="2"/>
  <c r="O1931" i="2"/>
  <c r="O1924" i="2"/>
  <c r="O1922" i="2"/>
  <c r="O1913" i="2"/>
  <c r="O1911" i="2"/>
  <c r="O1902" i="2"/>
  <c r="O1893" i="2"/>
  <c r="O1649" i="2"/>
  <c r="O1633" i="2"/>
  <c r="O1617" i="2"/>
  <c r="O1593" i="2"/>
  <c r="O1493" i="2"/>
  <c r="O1461" i="2"/>
  <c r="O1393" i="2"/>
  <c r="O1377" i="2"/>
  <c r="O999" i="2"/>
  <c r="O969" i="2"/>
  <c r="O917" i="2"/>
  <c r="O885" i="2"/>
  <c r="O853" i="2"/>
  <c r="O821" i="2"/>
  <c r="O789" i="2"/>
  <c r="O757" i="2"/>
  <c r="O725" i="2"/>
  <c r="O693" i="2"/>
  <c r="O665" i="2"/>
  <c r="O633" i="2"/>
  <c r="O601" i="2"/>
  <c r="O577" i="2"/>
  <c r="O561" i="2"/>
  <c r="O545" i="2"/>
  <c r="O529" i="2"/>
  <c r="O513" i="2"/>
  <c r="O497" i="2"/>
  <c r="O481" i="2"/>
  <c r="O465" i="2"/>
  <c r="O449" i="2"/>
  <c r="O433" i="2"/>
  <c r="O417" i="2"/>
  <c r="O401" i="2"/>
  <c r="O385" i="2"/>
  <c r="O369" i="2"/>
  <c r="O351" i="2"/>
  <c r="O335" i="2"/>
  <c r="O319" i="2"/>
  <c r="O303" i="2"/>
  <c r="O287" i="2"/>
  <c r="O271" i="2"/>
  <c r="O255" i="2"/>
  <c r="O239" i="2"/>
  <c r="O223" i="2"/>
  <c r="O207" i="2"/>
  <c r="O191" i="2"/>
  <c r="O175" i="2"/>
  <c r="O159" i="2"/>
  <c r="O143" i="2"/>
  <c r="O127" i="2"/>
  <c r="O111" i="2"/>
  <c r="O95" i="2"/>
  <c r="O79" i="2"/>
  <c r="O31" i="2"/>
  <c r="O14" i="2"/>
  <c r="O4312" i="2"/>
  <c r="O4296" i="2"/>
  <c r="O4280" i="2"/>
  <c r="O4264" i="2"/>
  <c r="O4248" i="2"/>
  <c r="O4232" i="2"/>
  <c r="O4216" i="2"/>
  <c r="O4200" i="2"/>
  <c r="O4184" i="2"/>
  <c r="O4168" i="2"/>
  <c r="O4152" i="2"/>
  <c r="O4136" i="2"/>
  <c r="O4120" i="2"/>
  <c r="O4104" i="2"/>
  <c r="O4088" i="2"/>
  <c r="O4072" i="2"/>
  <c r="O4056" i="2"/>
  <c r="O4040" i="2"/>
  <c r="O4024" i="2"/>
  <c r="O4008" i="2"/>
  <c r="O3992" i="2"/>
  <c r="O3976" i="2"/>
  <c r="O3960" i="2"/>
  <c r="O3944" i="2"/>
  <c r="O3928" i="2"/>
  <c r="O3910" i="2"/>
  <c r="O3908" i="2"/>
  <c r="O3903" i="2"/>
  <c r="O3894" i="2"/>
  <c r="O3892" i="2"/>
  <c r="O3887" i="2"/>
  <c r="O3878" i="2"/>
  <c r="O3876" i="2"/>
  <c r="O3871" i="2"/>
  <c r="O3862" i="2"/>
  <c r="O3860" i="2"/>
  <c r="O3855" i="2"/>
  <c r="O3846" i="2"/>
  <c r="O3844" i="2"/>
  <c r="O3839" i="2"/>
  <c r="O3830" i="2"/>
  <c r="O3828" i="2"/>
  <c r="O3823" i="2"/>
  <c r="O3814" i="2"/>
  <c r="O3812" i="2"/>
  <c r="O3807" i="2"/>
  <c r="O3798" i="2"/>
  <c r="O3796" i="2"/>
  <c r="O3791" i="2"/>
  <c r="O3782" i="2"/>
  <c r="O3780" i="2"/>
  <c r="O3775" i="2"/>
  <c r="O3766" i="2"/>
  <c r="O3764" i="2"/>
  <c r="O3759" i="2"/>
  <c r="O3750" i="2"/>
  <c r="O3748" i="2"/>
  <c r="O3743" i="2"/>
  <c r="O3734" i="2"/>
  <c r="O3732" i="2"/>
  <c r="O3727" i="2"/>
  <c r="O3718" i="2"/>
  <c r="O3716" i="2"/>
  <c r="O3711" i="2"/>
  <c r="O3702" i="2"/>
  <c r="O3700" i="2"/>
  <c r="O3695" i="2"/>
  <c r="O3686" i="2"/>
  <c r="O3684" i="2"/>
  <c r="O3679" i="2"/>
  <c r="O3670" i="2"/>
  <c r="O3668" i="2"/>
  <c r="O3663" i="2"/>
  <c r="O3654" i="2"/>
  <c r="O3652" i="2"/>
  <c r="O3647" i="2"/>
  <c r="O3638" i="2"/>
  <c r="O3636" i="2"/>
  <c r="O3631" i="2"/>
  <c r="O3622" i="2"/>
  <c r="O3620" i="2"/>
  <c r="O3615" i="2"/>
  <c r="O3606" i="2"/>
  <c r="O3604" i="2"/>
  <c r="O3599" i="2"/>
  <c r="O3590" i="2"/>
  <c r="O3588" i="2"/>
  <c r="O3583" i="2"/>
  <c r="O3574" i="2"/>
  <c r="O3572" i="2"/>
  <c r="O3567" i="2"/>
  <c r="O3558" i="2"/>
  <c r="O3556" i="2"/>
  <c r="O3551" i="2"/>
  <c r="O3542" i="2"/>
  <c r="O3540" i="2"/>
  <c r="O3535" i="2"/>
  <c r="O3526" i="2"/>
  <c r="O3524" i="2"/>
  <c r="O3519" i="2"/>
  <c r="O3510" i="2"/>
  <c r="O3508" i="2"/>
  <c r="O3503" i="2"/>
  <c r="O3494" i="2"/>
  <c r="O3492" i="2"/>
  <c r="O3487" i="2"/>
  <c r="O3478" i="2"/>
  <c r="O3476" i="2"/>
  <c r="O3471" i="2"/>
  <c r="O3462" i="2"/>
  <c r="O3460" i="2"/>
  <c r="O3457" i="2"/>
  <c r="O3450" i="2"/>
  <c r="O3424" i="2"/>
  <c r="O3422" i="2"/>
  <c r="O3415" i="2"/>
  <c r="O3405" i="2"/>
  <c r="O3403" i="2"/>
  <c r="O3398" i="2"/>
  <c r="O3396" i="2"/>
  <c r="O3393" i="2"/>
  <c r="O3386" i="2"/>
  <c r="O3360" i="2"/>
  <c r="O3358" i="2"/>
  <c r="O3351" i="2"/>
  <c r="O3341" i="2"/>
  <c r="O3339" i="2"/>
  <c r="O3334" i="2"/>
  <c r="O3332" i="2"/>
  <c r="O3329" i="2"/>
  <c r="O3322" i="2"/>
  <c r="O3296" i="2"/>
  <c r="O3294" i="2"/>
  <c r="O3287" i="2"/>
  <c r="O3277" i="2"/>
  <c r="O3275" i="2"/>
  <c r="O3265" i="2"/>
  <c r="O3250" i="2"/>
  <c r="O3245" i="2"/>
  <c r="O3243" i="2"/>
  <c r="O3233" i="2"/>
  <c r="O3218" i="2"/>
  <c r="O3213" i="2"/>
  <c r="O3211" i="2"/>
  <c r="O3201" i="2"/>
  <c r="O3186" i="2"/>
  <c r="O3181" i="2"/>
  <c r="O3179" i="2"/>
  <c r="O3169" i="2"/>
  <c r="O3154" i="2"/>
  <c r="O3149" i="2"/>
  <c r="O3147" i="2"/>
  <c r="O3137" i="2"/>
  <c r="O3122" i="2"/>
  <c r="O3117" i="2"/>
  <c r="O3115" i="2"/>
  <c r="O3105" i="2"/>
  <c r="O3090" i="2"/>
  <c r="O3085" i="2"/>
  <c r="O3083" i="2"/>
  <c r="O3073" i="2"/>
  <c r="O3058" i="2"/>
  <c r="O3053" i="2"/>
  <c r="O3050" i="2"/>
  <c r="O3045" i="2"/>
  <c r="O3042" i="2"/>
  <c r="O3037" i="2"/>
  <c r="O3034" i="2"/>
  <c r="O3029" i="2"/>
  <c r="O3026" i="2"/>
  <c r="O3021" i="2"/>
  <c r="O3018" i="2"/>
  <c r="O3013" i="2"/>
  <c r="O3010" i="2"/>
  <c r="O3005" i="2"/>
  <c r="O3002" i="2"/>
  <c r="O2997" i="2"/>
  <c r="O2994" i="2"/>
  <c r="O2989" i="2"/>
  <c r="O2986" i="2"/>
  <c r="O2981" i="2"/>
  <c r="O2978" i="2"/>
  <c r="O2973" i="2"/>
  <c r="O2970" i="2"/>
  <c r="O2965" i="2"/>
  <c r="O2962" i="2"/>
  <c r="O2957" i="2"/>
  <c r="O2954" i="2"/>
  <c r="O2949" i="2"/>
  <c r="O2946" i="2"/>
  <c r="O2941" i="2"/>
  <c r="O2938" i="2"/>
  <c r="O2933" i="2"/>
  <c r="O2930" i="2"/>
  <c r="O2925" i="2"/>
  <c r="O2922" i="2"/>
  <c r="O2917" i="2"/>
  <c r="O2914" i="2"/>
  <c r="O2909" i="2"/>
  <c r="O2906" i="2"/>
  <c r="O2901" i="2"/>
  <c r="O2898" i="2"/>
  <c r="O2893" i="2"/>
  <c r="O2890" i="2"/>
  <c r="O2885" i="2"/>
  <c r="O2882" i="2"/>
  <c r="O2877" i="2"/>
  <c r="O2874" i="2"/>
  <c r="O2869" i="2"/>
  <c r="O2866" i="2"/>
  <c r="O2861" i="2"/>
  <c r="O2858" i="2"/>
  <c r="O2853" i="2"/>
  <c r="O2850" i="2"/>
  <c r="O2845" i="2"/>
  <c r="O2842" i="2"/>
  <c r="O2837" i="2"/>
  <c r="O2834" i="2"/>
  <c r="O2829" i="2"/>
  <c r="O2826" i="2"/>
  <c r="O2821" i="2"/>
  <c r="O2818" i="2"/>
  <c r="O2813" i="2"/>
  <c r="O2810" i="2"/>
  <c r="O2805" i="2"/>
  <c r="O2802" i="2"/>
  <c r="O2797" i="2"/>
  <c r="O2794" i="2"/>
  <c r="O2789" i="2"/>
  <c r="O2786" i="2"/>
  <c r="O2781" i="2"/>
  <c r="O2778" i="2"/>
  <c r="O2773" i="2"/>
  <c r="O2770" i="2"/>
  <c r="O2765" i="2"/>
  <c r="O2762" i="2"/>
  <c r="O2757" i="2"/>
  <c r="O2754" i="2"/>
  <c r="O2749" i="2"/>
  <c r="O2746" i="2"/>
  <c r="O2741" i="2"/>
  <c r="O2738" i="2"/>
  <c r="O2733" i="2"/>
  <c r="O2730" i="2"/>
  <c r="O2725" i="2"/>
  <c r="O2722" i="2"/>
  <c r="O2717" i="2"/>
  <c r="O2714" i="2"/>
  <c r="O2709" i="2"/>
  <c r="O2706" i="2"/>
  <c r="O2701" i="2"/>
  <c r="O2698" i="2"/>
  <c r="O2693" i="2"/>
  <c r="O2690" i="2"/>
  <c r="O2685" i="2"/>
  <c r="O2682" i="2"/>
  <c r="O2677" i="2"/>
  <c r="O2674" i="2"/>
  <c r="O2669" i="2"/>
  <c r="O2666" i="2"/>
  <c r="O2661" i="2"/>
  <c r="O2658" i="2"/>
  <c r="O2653" i="2"/>
  <c r="O2650" i="2"/>
  <c r="O2645" i="2"/>
  <c r="O2642" i="2"/>
  <c r="O2637" i="2"/>
  <c r="O2634" i="2"/>
  <c r="O2629" i="2"/>
  <c r="O2626" i="2"/>
  <c r="O2621" i="2"/>
  <c r="O2618" i="2"/>
  <c r="O2603" i="2"/>
  <c r="O2588" i="2"/>
  <c r="O2583" i="2"/>
  <c r="O2581" i="2"/>
  <c r="O2216" i="2"/>
  <c r="O2208" i="2"/>
  <c r="O2200" i="2"/>
  <c r="O2192" i="2"/>
  <c r="O2184" i="2"/>
  <c r="O2176" i="2"/>
  <c r="O2171" i="2"/>
  <c r="O2162" i="2"/>
  <c r="O2160" i="2"/>
  <c r="O2155" i="2"/>
  <c r="O2143" i="2"/>
  <c r="O2134" i="2"/>
  <c r="O2132" i="2"/>
  <c r="O2127" i="2"/>
  <c r="O2118" i="2"/>
  <c r="O2116" i="2"/>
  <c r="O2107" i="2"/>
  <c r="O2098" i="2"/>
  <c r="O2072" i="2"/>
  <c r="O2065" i="2"/>
  <c r="O2063" i="2"/>
  <c r="O2054" i="2"/>
  <c r="O2052" i="2"/>
  <c r="O2043" i="2"/>
  <c r="O2034" i="2"/>
  <c r="O2008" i="2"/>
  <c r="O2001" i="2"/>
  <c r="O1999" i="2"/>
  <c r="O1981" i="2"/>
  <c r="O1955" i="2"/>
  <c r="O1953" i="2"/>
  <c r="O1951" i="2"/>
  <c r="O1946" i="2"/>
  <c r="O1934" i="2"/>
  <c r="O1925" i="2"/>
  <c r="O1899" i="2"/>
  <c r="O1892" i="2"/>
  <c r="O1890" i="2"/>
  <c r="O1881" i="2"/>
  <c r="O1879" i="2"/>
  <c r="O1641" i="2"/>
  <c r="O1625" i="2"/>
  <c r="O1609" i="2"/>
  <c r="O1577" i="2"/>
  <c r="O1509" i="2"/>
  <c r="O1477" i="2"/>
  <c r="O1445" i="2"/>
  <c r="O1425" i="2"/>
  <c r="O1401" i="2"/>
  <c r="O1385" i="2"/>
  <c r="O933" i="2"/>
  <c r="O901" i="2"/>
  <c r="O869" i="2"/>
  <c r="O837" i="2"/>
  <c r="O805" i="2"/>
  <c r="O773" i="2"/>
  <c r="O741" i="2"/>
  <c r="O709" i="2"/>
  <c r="O677" i="2"/>
  <c r="O649" i="2"/>
  <c r="O617" i="2"/>
  <c r="O585" i="2"/>
  <c r="O569" i="2"/>
  <c r="O553" i="2"/>
  <c r="O537" i="2"/>
  <c r="O521" i="2"/>
  <c r="O505" i="2"/>
  <c r="O489" i="2"/>
  <c r="O473" i="2"/>
  <c r="O457" i="2"/>
  <c r="O441" i="2"/>
  <c r="O425" i="2"/>
  <c r="O409" i="2"/>
  <c r="O393" i="2"/>
  <c r="O377" i="2"/>
  <c r="O361" i="2"/>
  <c r="O343" i="2"/>
  <c r="O327" i="2"/>
  <c r="O311" i="2"/>
  <c r="O295" i="2"/>
  <c r="O279" i="2"/>
  <c r="O263" i="2"/>
  <c r="O247" i="2"/>
  <c r="O231" i="2"/>
  <c r="O215" i="2"/>
  <c r="O199" i="2"/>
  <c r="O183" i="2"/>
  <c r="O167" i="2"/>
  <c r="O151" i="2"/>
  <c r="O135" i="2"/>
  <c r="O119" i="2"/>
  <c r="O103" i="2"/>
  <c r="O87" i="2"/>
  <c r="O1874" i="2"/>
  <c r="O1865" i="2"/>
  <c r="O1863" i="2"/>
  <c r="O1858" i="2"/>
  <c r="O1849" i="2"/>
  <c r="O1847" i="2"/>
  <c r="O1842" i="2"/>
  <c r="O1833" i="2"/>
  <c r="O1831" i="2"/>
  <c r="O1826" i="2"/>
  <c r="O1817" i="2"/>
  <c r="O1815" i="2"/>
  <c r="O1810" i="2"/>
  <c r="O1801" i="2"/>
  <c r="O1799" i="2"/>
  <c r="O1794" i="2"/>
  <c r="O1785" i="2"/>
  <c r="O1783" i="2"/>
  <c r="O1778" i="2"/>
  <c r="O1769" i="2"/>
  <c r="O1767" i="2"/>
  <c r="O1762" i="2"/>
  <c r="O1753" i="2"/>
  <c r="O1751" i="2"/>
  <c r="O1746" i="2"/>
  <c r="O1737" i="2"/>
  <c r="O1735" i="2"/>
  <c r="O1730" i="2"/>
  <c r="O1721" i="2"/>
  <c r="O1719" i="2"/>
  <c r="O1714" i="2"/>
  <c r="O1705" i="2"/>
  <c r="O1703" i="2"/>
  <c r="O1698" i="2"/>
  <c r="O1689" i="2"/>
  <c r="O1687" i="2"/>
  <c r="O1682" i="2"/>
  <c r="O1673" i="2"/>
  <c r="O1671" i="2"/>
  <c r="O1666" i="2"/>
  <c r="O1657" i="2"/>
  <c r="O1655" i="2"/>
  <c r="O1607" i="2"/>
  <c r="O1598" i="2"/>
  <c r="O1596" i="2"/>
  <c r="O1591" i="2"/>
  <c r="O1582" i="2"/>
  <c r="O1580" i="2"/>
  <c r="O1575" i="2"/>
  <c r="O1570" i="2"/>
  <c r="O1567" i="2"/>
  <c r="O1562" i="2"/>
  <c r="O1559" i="2"/>
  <c r="O1554" i="2"/>
  <c r="O1551" i="2"/>
  <c r="O1546" i="2"/>
  <c r="O1543" i="2"/>
  <c r="O1538" i="2"/>
  <c r="O1535" i="2"/>
  <c r="O1530" i="2"/>
  <c r="O1527" i="2"/>
  <c r="O1522" i="2"/>
  <c r="O1519" i="2"/>
  <c r="O1514" i="2"/>
  <c r="O1512" i="2"/>
  <c r="O1507" i="2"/>
  <c r="O1498" i="2"/>
  <c r="O1496" i="2"/>
  <c r="O1491" i="2"/>
  <c r="O1482" i="2"/>
  <c r="O1480" i="2"/>
  <c r="O1475" i="2"/>
  <c r="O1466" i="2"/>
  <c r="O1464" i="2"/>
  <c r="O1459" i="2"/>
  <c r="O1450" i="2"/>
  <c r="O1448" i="2"/>
  <c r="O1443" i="2"/>
  <c r="O1438" i="2"/>
  <c r="O1435" i="2"/>
  <c r="O1423" i="2"/>
  <c r="O1414" i="2"/>
  <c r="O1411" i="2"/>
  <c r="O1375" i="2"/>
  <c r="O1370" i="2"/>
  <c r="O1367" i="2"/>
  <c r="O1362" i="2"/>
  <c r="O1359" i="2"/>
  <c r="O1354" i="2"/>
  <c r="O1351" i="2"/>
  <c r="O1346" i="2"/>
  <c r="O1343" i="2"/>
  <c r="O1338" i="2"/>
  <c r="O1335" i="2"/>
  <c r="O1330" i="2"/>
  <c r="O1327" i="2"/>
  <c r="O1322" i="2"/>
  <c r="O1319" i="2"/>
  <c r="O1314" i="2"/>
  <c r="O1311" i="2"/>
  <c r="O1299" i="2"/>
  <c r="O1297" i="2"/>
  <c r="O1292" i="2"/>
  <c r="O1283" i="2"/>
  <c r="O1281" i="2"/>
  <c r="O1276" i="2"/>
  <c r="O1267" i="2"/>
  <c r="O1265" i="2"/>
  <c r="O1260" i="2"/>
  <c r="O1251" i="2"/>
  <c r="O1249" i="2"/>
  <c r="O1244" i="2"/>
  <c r="O1235" i="2"/>
  <c r="O1233" i="2"/>
  <c r="O1228" i="2"/>
  <c r="O1219" i="2"/>
  <c r="O1217" i="2"/>
  <c r="O1212" i="2"/>
  <c r="O1203" i="2"/>
  <c r="O1201" i="2"/>
  <c r="O1196" i="2"/>
  <c r="O1187" i="2"/>
  <c r="O1185" i="2"/>
  <c r="O1180" i="2"/>
  <c r="O1171" i="2"/>
  <c r="O1169" i="2"/>
  <c r="O1164" i="2"/>
  <c r="O1155" i="2"/>
  <c r="O1153" i="2"/>
  <c r="O1148" i="2"/>
  <c r="O1139" i="2"/>
  <c r="O1137" i="2"/>
  <c r="O1132" i="2"/>
  <c r="O1123" i="2"/>
  <c r="O1121" i="2"/>
  <c r="O1116" i="2"/>
  <c r="O1107" i="2"/>
  <c r="O1105" i="2"/>
  <c r="O1100" i="2"/>
  <c r="O1091" i="2"/>
  <c r="O1089" i="2"/>
  <c r="O1084" i="2"/>
  <c r="O1075" i="2"/>
  <c r="O1073" i="2"/>
  <c r="O1068" i="2"/>
  <c r="O1059" i="2"/>
  <c r="O1057" i="2"/>
  <c r="O1052" i="2"/>
  <c r="O1043" i="2"/>
  <c r="O1041" i="2"/>
  <c r="O1036" i="2"/>
  <c r="O1027" i="2"/>
  <c r="O1025" i="2"/>
  <c r="O1020" i="2"/>
  <c r="O1009" i="2"/>
  <c r="O1000" i="2"/>
  <c r="O997" i="2"/>
  <c r="O995" i="2"/>
  <c r="O990" i="2"/>
  <c r="O987" i="2"/>
  <c r="O985" i="2"/>
  <c r="O974" i="2"/>
  <c r="O972" i="2"/>
  <c r="O958" i="2"/>
  <c r="O955" i="2"/>
  <c r="O950" i="2"/>
  <c r="O947" i="2"/>
  <c r="O938" i="2"/>
  <c r="O936" i="2"/>
  <c r="O931" i="2"/>
  <c r="O922" i="2"/>
  <c r="O920" i="2"/>
  <c r="O915" i="2"/>
  <c r="O906" i="2"/>
  <c r="O904" i="2"/>
  <c r="O899" i="2"/>
  <c r="O890" i="2"/>
  <c r="O888" i="2"/>
  <c r="O883" i="2"/>
  <c r="O874" i="2"/>
  <c r="O872" i="2"/>
  <c r="O867" i="2"/>
  <c r="O858" i="2"/>
  <c r="O856" i="2"/>
  <c r="O851" i="2"/>
  <c r="O842" i="2"/>
  <c r="O840" i="2"/>
  <c r="O835" i="2"/>
  <c r="O826" i="2"/>
  <c r="O824" i="2"/>
  <c r="O819" i="2"/>
  <c r="O810" i="2"/>
  <c r="O808" i="2"/>
  <c r="O803" i="2"/>
  <c r="O794" i="2"/>
  <c r="O792" i="2"/>
  <c r="O787" i="2"/>
  <c r="O778" i="2"/>
  <c r="O776" i="2"/>
  <c r="O771" i="2"/>
  <c r="O762" i="2"/>
  <c r="O760" i="2"/>
  <c r="O755" i="2"/>
  <c r="O746" i="2"/>
  <c r="O744" i="2"/>
  <c r="O739" i="2"/>
  <c r="O730" i="2"/>
  <c r="O728" i="2"/>
  <c r="O723" i="2"/>
  <c r="O714" i="2"/>
  <c r="O712" i="2"/>
  <c r="O707" i="2"/>
  <c r="O698" i="2"/>
  <c r="O696" i="2"/>
  <c r="O691" i="2"/>
  <c r="O684" i="2"/>
  <c r="O670" i="2"/>
  <c r="O668" i="2"/>
  <c r="O663" i="2"/>
  <c r="O654" i="2"/>
  <c r="O652" i="2"/>
  <c r="O647" i="2"/>
  <c r="O638" i="2"/>
  <c r="O636" i="2"/>
  <c r="O631" i="2"/>
  <c r="O622" i="2"/>
  <c r="O620" i="2"/>
  <c r="O615" i="2"/>
  <c r="O606" i="2"/>
  <c r="O604" i="2"/>
  <c r="O599" i="2"/>
  <c r="O590" i="2"/>
  <c r="O588" i="2"/>
  <c r="O583" i="2"/>
  <c r="O580" i="2"/>
  <c r="O575" i="2"/>
  <c r="O572" i="2"/>
  <c r="O567" i="2"/>
  <c r="O564" i="2"/>
  <c r="O559" i="2"/>
  <c r="O556" i="2"/>
  <c r="O551" i="2"/>
  <c r="O548" i="2"/>
  <c r="O543" i="2"/>
  <c r="O540" i="2"/>
  <c r="O535" i="2"/>
  <c r="O532" i="2"/>
  <c r="O527" i="2"/>
  <c r="O524" i="2"/>
  <c r="O519" i="2"/>
  <c r="O516" i="2"/>
  <c r="O511" i="2"/>
  <c r="O508" i="2"/>
  <c r="O503" i="2"/>
  <c r="O500" i="2"/>
  <c r="O495" i="2"/>
  <c r="O492" i="2"/>
  <c r="O487" i="2"/>
  <c r="O484" i="2"/>
  <c r="O479" i="2"/>
  <c r="O476" i="2"/>
  <c r="O471" i="2"/>
  <c r="O468" i="2"/>
  <c r="O463" i="2"/>
  <c r="O460" i="2"/>
  <c r="O455" i="2"/>
  <c r="O452" i="2"/>
  <c r="O447" i="2"/>
  <c r="O444" i="2"/>
  <c r="O439" i="2"/>
  <c r="O436" i="2"/>
  <c r="O431" i="2"/>
  <c r="O428" i="2"/>
  <c r="O423" i="2"/>
  <c r="O420" i="2"/>
  <c r="O415" i="2"/>
  <c r="O412" i="2"/>
  <c r="O407" i="2"/>
  <c r="O404" i="2"/>
  <c r="O399" i="2"/>
  <c r="O396" i="2"/>
  <c r="O391" i="2"/>
  <c r="O388" i="2"/>
  <c r="O383" i="2"/>
  <c r="O380" i="2"/>
  <c r="O375" i="2"/>
  <c r="O372" i="2"/>
  <c r="O367" i="2"/>
  <c r="O364" i="2"/>
  <c r="O359" i="2"/>
  <c r="O356" i="2"/>
  <c r="O346" i="2"/>
  <c r="O181" i="2"/>
  <c r="O178" i="2"/>
  <c r="O173" i="2"/>
  <c r="O170" i="2"/>
  <c r="O165" i="2"/>
  <c r="O162" i="2"/>
  <c r="O157" i="2"/>
  <c r="O154" i="2"/>
  <c r="O149" i="2"/>
  <c r="O146" i="2"/>
  <c r="O141" i="2"/>
  <c r="O138" i="2"/>
  <c r="O133" i="2"/>
  <c r="O130" i="2"/>
  <c r="O125" i="2"/>
  <c r="O122" i="2"/>
  <c r="O117" i="2"/>
  <c r="O109" i="2"/>
  <c r="O101" i="2"/>
  <c r="O98" i="2"/>
  <c r="O93" i="2"/>
  <c r="O85" i="2"/>
  <c r="O77" i="2"/>
  <c r="O72" i="2"/>
  <c r="O70" i="2"/>
  <c r="O57" i="2"/>
  <c r="O42" i="2"/>
  <c r="O24" i="2"/>
  <c r="O21" i="2"/>
  <c r="P1304" i="3"/>
  <c r="T1303" i="3"/>
  <c r="T1302" i="3"/>
  <c r="P1299" i="3"/>
  <c r="P1298" i="3"/>
  <c r="P1293" i="3"/>
  <c r="T1289" i="3"/>
  <c r="P1272" i="3"/>
  <c r="T1271" i="3"/>
  <c r="T1270" i="3"/>
  <c r="P1267" i="3"/>
  <c r="P1266" i="3"/>
  <c r="P1261" i="3"/>
  <c r="T1257" i="3"/>
  <c r="P1240" i="3"/>
  <c r="T1239" i="3"/>
  <c r="T1238" i="3"/>
  <c r="P1235" i="3"/>
  <c r="P1234" i="3"/>
  <c r="P1229" i="3"/>
  <c r="T1225" i="3"/>
  <c r="P1208" i="3"/>
  <c r="T1207" i="3"/>
  <c r="T1206" i="3"/>
  <c r="P1203" i="3"/>
  <c r="P1202" i="3"/>
  <c r="P1197" i="3"/>
  <c r="T1187" i="3"/>
  <c r="T1186" i="3"/>
  <c r="P1181" i="3"/>
  <c r="T1171" i="3"/>
  <c r="T1170" i="3"/>
  <c r="P1165" i="3"/>
  <c r="P840" i="3"/>
  <c r="P832" i="3"/>
  <c r="P824" i="3"/>
  <c r="P816" i="3"/>
  <c r="P808" i="3"/>
  <c r="P800" i="3"/>
  <c r="P792" i="3"/>
  <c r="P784" i="3"/>
  <c r="P776" i="3"/>
  <c r="P768" i="3"/>
  <c r="P760" i="3"/>
  <c r="P752" i="3"/>
  <c r="P744" i="3"/>
  <c r="P736" i="3"/>
  <c r="P728" i="3"/>
  <c r="P720" i="3"/>
  <c r="P712" i="3"/>
  <c r="P704" i="3"/>
  <c r="P696" i="3"/>
  <c r="P688" i="3"/>
  <c r="P680" i="3"/>
  <c r="P672" i="3"/>
  <c r="P664" i="3"/>
  <c r="P656" i="3"/>
  <c r="P648" i="3"/>
  <c r="P640" i="3"/>
  <c r="O2119" i="2"/>
  <c r="O2110" i="2"/>
  <c r="O2108" i="2"/>
  <c r="O2103" i="2"/>
  <c r="O2094" i="2"/>
  <c r="O2092" i="2"/>
  <c r="O2087" i="2"/>
  <c r="O2078" i="2"/>
  <c r="O2076" i="2"/>
  <c r="O2071" i="2"/>
  <c r="O2062" i="2"/>
  <c r="O2060" i="2"/>
  <c r="O2055" i="2"/>
  <c r="O2046" i="2"/>
  <c r="O2044" i="2"/>
  <c r="O2039" i="2"/>
  <c r="O2030" i="2"/>
  <c r="O2028" i="2"/>
  <c r="O2023" i="2"/>
  <c r="O2014" i="2"/>
  <c r="O2012" i="2"/>
  <c r="O2007" i="2"/>
  <c r="O1998" i="2"/>
  <c r="O1996" i="2"/>
  <c r="O1989" i="2"/>
  <c r="O1986" i="2"/>
  <c r="O1969" i="2"/>
  <c r="O1967" i="2"/>
  <c r="O1957" i="2"/>
  <c r="O1954" i="2"/>
  <c r="O1937" i="2"/>
  <c r="O1935" i="2"/>
  <c r="O1930" i="2"/>
  <c r="O1921" i="2"/>
  <c r="O1919" i="2"/>
  <c r="O1914" i="2"/>
  <c r="O1905" i="2"/>
  <c r="O1903" i="2"/>
  <c r="O1898" i="2"/>
  <c r="O1889" i="2"/>
  <c r="O1887" i="2"/>
  <c r="O1882" i="2"/>
  <c r="O1873" i="2"/>
  <c r="O1871" i="2"/>
  <c r="O1866" i="2"/>
  <c r="O1857" i="2"/>
  <c r="O1855" i="2"/>
  <c r="O1850" i="2"/>
  <c r="O1841" i="2"/>
  <c r="O1839" i="2"/>
  <c r="O1834" i="2"/>
  <c r="O1825" i="2"/>
  <c r="O1823" i="2"/>
  <c r="O1818" i="2"/>
  <c r="O1809" i="2"/>
  <c r="O1807" i="2"/>
  <c r="O1802" i="2"/>
  <c r="O1793" i="2"/>
  <c r="O1791" i="2"/>
  <c r="O1786" i="2"/>
  <c r="O1777" i="2"/>
  <c r="O1775" i="2"/>
  <c r="O1770" i="2"/>
  <c r="O1761" i="2"/>
  <c r="O1759" i="2"/>
  <c r="O1754" i="2"/>
  <c r="O1745" i="2"/>
  <c r="O1743" i="2"/>
  <c r="O1738" i="2"/>
  <c r="O1729" i="2"/>
  <c r="O1727" i="2"/>
  <c r="O1722" i="2"/>
  <c r="O1713" i="2"/>
  <c r="O1711" i="2"/>
  <c r="O1706" i="2"/>
  <c r="O1697" i="2"/>
  <c r="O1695" i="2"/>
  <c r="O1690" i="2"/>
  <c r="O1681" i="2"/>
  <c r="O1679" i="2"/>
  <c r="O1674" i="2"/>
  <c r="O1665" i="2"/>
  <c r="O1663" i="2"/>
  <c r="O1658" i="2"/>
  <c r="O1606" i="2"/>
  <c r="O1604" i="2"/>
  <c r="O1599" i="2"/>
  <c r="O1590" i="2"/>
  <c r="O1588" i="2"/>
  <c r="O1583" i="2"/>
  <c r="O1574" i="2"/>
  <c r="O1571" i="2"/>
  <c r="O1566" i="2"/>
  <c r="O1563" i="2"/>
  <c r="O1558" i="2"/>
  <c r="O1555" i="2"/>
  <c r="O1550" i="2"/>
  <c r="O1547" i="2"/>
  <c r="O1542" i="2"/>
  <c r="O1539" i="2"/>
  <c r="O1534" i="2"/>
  <c r="O1531" i="2"/>
  <c r="O1526" i="2"/>
  <c r="O1523" i="2"/>
  <c r="O1518" i="2"/>
  <c r="O1515" i="2"/>
  <c r="O1506" i="2"/>
  <c r="O1504" i="2"/>
  <c r="O1499" i="2"/>
  <c r="O1490" i="2"/>
  <c r="O1488" i="2"/>
  <c r="O1483" i="2"/>
  <c r="O1474" i="2"/>
  <c r="O1472" i="2"/>
  <c r="O1467" i="2"/>
  <c r="O1458" i="2"/>
  <c r="O1456" i="2"/>
  <c r="O1451" i="2"/>
  <c r="O1442" i="2"/>
  <c r="O1439" i="2"/>
  <c r="O1434" i="2"/>
  <c r="O1432" i="2"/>
  <c r="O1422" i="2"/>
  <c r="O1420" i="2"/>
  <c r="O1415" i="2"/>
  <c r="O1410" i="2"/>
  <c r="O1408" i="2"/>
  <c r="O1374" i="2"/>
  <c r="O1371" i="2"/>
  <c r="O1366" i="2"/>
  <c r="O1363" i="2"/>
  <c r="O1358" i="2"/>
  <c r="O1355" i="2"/>
  <c r="O1350" i="2"/>
  <c r="O1347" i="2"/>
  <c r="O1342" i="2"/>
  <c r="O1339" i="2"/>
  <c r="O1334" i="2"/>
  <c r="O1331" i="2"/>
  <c r="O1326" i="2"/>
  <c r="O1323" i="2"/>
  <c r="O1318" i="2"/>
  <c r="O1315" i="2"/>
  <c r="O1310" i="2"/>
  <c r="O1301" i="2"/>
  <c r="O1291" i="2"/>
  <c r="O1289" i="2"/>
  <c r="O1284" i="2"/>
  <c r="O1275" i="2"/>
  <c r="O1273" i="2"/>
  <c r="O1268" i="2"/>
  <c r="O1259" i="2"/>
  <c r="O1257" i="2"/>
  <c r="O1252" i="2"/>
  <c r="O1243" i="2"/>
  <c r="O1241" i="2"/>
  <c r="O1236" i="2"/>
  <c r="O1227" i="2"/>
  <c r="O1225" i="2"/>
  <c r="O1220" i="2"/>
  <c r="O1211" i="2"/>
  <c r="O1209" i="2"/>
  <c r="O1204" i="2"/>
  <c r="O1195" i="2"/>
  <c r="O1193" i="2"/>
  <c r="O1188" i="2"/>
  <c r="O1179" i="2"/>
  <c r="O1177" i="2"/>
  <c r="O1172" i="2"/>
  <c r="O1163" i="2"/>
  <c r="O1161" i="2"/>
  <c r="O1156" i="2"/>
  <c r="O1147" i="2"/>
  <c r="O1145" i="2"/>
  <c r="O1140" i="2"/>
  <c r="O1131" i="2"/>
  <c r="O1129" i="2"/>
  <c r="O1124" i="2"/>
  <c r="O1115" i="2"/>
  <c r="O1113" i="2"/>
  <c r="O1108" i="2"/>
  <c r="O1099" i="2"/>
  <c r="O1097" i="2"/>
  <c r="O1092" i="2"/>
  <c r="O1083" i="2"/>
  <c r="O1081" i="2"/>
  <c r="O1076" i="2"/>
  <c r="O1067" i="2"/>
  <c r="O1065" i="2"/>
  <c r="O1060" i="2"/>
  <c r="O1051" i="2"/>
  <c r="O1049" i="2"/>
  <c r="O1044" i="2"/>
  <c r="O1035" i="2"/>
  <c r="O1033" i="2"/>
  <c r="O1028" i="2"/>
  <c r="O1019" i="2"/>
  <c r="O1017" i="2"/>
  <c r="O998" i="2"/>
  <c r="O992" i="2"/>
  <c r="O982" i="2"/>
  <c r="O980" i="2"/>
  <c r="O966" i="2"/>
  <c r="O964" i="2"/>
  <c r="O954" i="2"/>
  <c r="O946" i="2"/>
  <c r="O944" i="2"/>
  <c r="O939" i="2"/>
  <c r="O930" i="2"/>
  <c r="O928" i="2"/>
  <c r="O923" i="2"/>
  <c r="O914" i="2"/>
  <c r="O912" i="2"/>
  <c r="O907" i="2"/>
  <c r="O898" i="2"/>
  <c r="O896" i="2"/>
  <c r="O891" i="2"/>
  <c r="O882" i="2"/>
  <c r="O880" i="2"/>
  <c r="O875" i="2"/>
  <c r="O866" i="2"/>
  <c r="O864" i="2"/>
  <c r="O859" i="2"/>
  <c r="O850" i="2"/>
  <c r="O848" i="2"/>
  <c r="O843" i="2"/>
  <c r="O834" i="2"/>
  <c r="O832" i="2"/>
  <c r="O827" i="2"/>
  <c r="O818" i="2"/>
  <c r="O816" i="2"/>
  <c r="O811" i="2"/>
  <c r="O802" i="2"/>
  <c r="O800" i="2"/>
  <c r="O795" i="2"/>
  <c r="O786" i="2"/>
  <c r="O784" i="2"/>
  <c r="O779" i="2"/>
  <c r="O770" i="2"/>
  <c r="O768" i="2"/>
  <c r="O763" i="2"/>
  <c r="O754" i="2"/>
  <c r="O752" i="2"/>
  <c r="O747" i="2"/>
  <c r="O738" i="2"/>
  <c r="O736" i="2"/>
  <c r="O731" i="2"/>
  <c r="O722" i="2"/>
  <c r="O720" i="2"/>
  <c r="O715" i="2"/>
  <c r="O706" i="2"/>
  <c r="O704" i="2"/>
  <c r="O699" i="2"/>
  <c r="O690" i="2"/>
  <c r="O688" i="2"/>
  <c r="O683" i="2"/>
  <c r="O681" i="2"/>
  <c r="O671" i="2"/>
  <c r="O662" i="2"/>
  <c r="O660" i="2"/>
  <c r="O655" i="2"/>
  <c r="O646" i="2"/>
  <c r="O644" i="2"/>
  <c r="O639" i="2"/>
  <c r="O630" i="2"/>
  <c r="O628" i="2"/>
  <c r="O623" i="2"/>
  <c r="O614" i="2"/>
  <c r="O612" i="2"/>
  <c r="O607" i="2"/>
  <c r="O598" i="2"/>
  <c r="O596" i="2"/>
  <c r="O591" i="2"/>
  <c r="O579" i="2"/>
  <c r="O576" i="2"/>
  <c r="O571" i="2"/>
  <c r="O568" i="2"/>
  <c r="O563" i="2"/>
  <c r="O560" i="2"/>
  <c r="O555" i="2"/>
  <c r="O552" i="2"/>
  <c r="O547" i="2"/>
  <c r="O544" i="2"/>
  <c r="O539" i="2"/>
  <c r="O536" i="2"/>
  <c r="O531" i="2"/>
  <c r="O528" i="2"/>
  <c r="O523" i="2"/>
  <c r="O520" i="2"/>
  <c r="O515" i="2"/>
  <c r="O512" i="2"/>
  <c r="O507" i="2"/>
  <c r="O504" i="2"/>
  <c r="O499" i="2"/>
  <c r="O496" i="2"/>
  <c r="O491" i="2"/>
  <c r="O488" i="2"/>
  <c r="O483" i="2"/>
  <c r="O475" i="2"/>
  <c r="O467" i="2"/>
  <c r="O459" i="2"/>
  <c r="O451" i="2"/>
  <c r="O443" i="2"/>
  <c r="O435" i="2"/>
  <c r="O427" i="2"/>
  <c r="O419" i="2"/>
  <c r="O411" i="2"/>
  <c r="O403" i="2"/>
  <c r="O395" i="2"/>
  <c r="O387" i="2"/>
  <c r="O379" i="2"/>
  <c r="O371" i="2"/>
  <c r="O363" i="2"/>
  <c r="O355" i="2"/>
  <c r="O182" i="2"/>
  <c r="O177" i="2"/>
  <c r="O174" i="2"/>
  <c r="O169" i="2"/>
  <c r="O166" i="2"/>
  <c r="O161" i="2"/>
  <c r="O158" i="2"/>
  <c r="O153" i="2"/>
  <c r="O150" i="2"/>
  <c r="O145" i="2"/>
  <c r="O142" i="2"/>
  <c r="O137" i="2"/>
  <c r="O134" i="2"/>
  <c r="O129" i="2"/>
  <c r="O126" i="2"/>
  <c r="O121" i="2"/>
  <c r="O118" i="2"/>
  <c r="O113" i="2"/>
  <c r="O105" i="2"/>
  <c r="O102" i="2"/>
  <c r="O97" i="2"/>
  <c r="O94" i="2"/>
  <c r="O89" i="2"/>
  <c r="O86" i="2"/>
  <c r="O81" i="2"/>
  <c r="O73" i="2"/>
  <c r="O56" i="2"/>
  <c r="O54" i="2"/>
  <c r="O30" i="2"/>
  <c r="O25" i="2"/>
  <c r="O13" i="2"/>
  <c r="O7" i="2"/>
  <c r="T1318" i="3"/>
  <c r="P1315" i="3"/>
  <c r="P1314" i="3"/>
  <c r="P1309" i="3"/>
  <c r="T1305" i="3"/>
  <c r="P1288" i="3"/>
  <c r="T1287" i="3"/>
  <c r="T1286" i="3"/>
  <c r="P1283" i="3"/>
  <c r="P1282" i="3"/>
  <c r="P1277" i="3"/>
  <c r="T1273" i="3"/>
  <c r="P1256" i="3"/>
  <c r="T1255" i="3"/>
  <c r="T1254" i="3"/>
  <c r="P1251" i="3"/>
  <c r="P1250" i="3"/>
  <c r="P1245" i="3"/>
  <c r="T1241" i="3"/>
  <c r="P1224" i="3"/>
  <c r="T1223" i="3"/>
  <c r="T1222" i="3"/>
  <c r="P1219" i="3"/>
  <c r="P1218" i="3"/>
  <c r="P1213" i="3"/>
  <c r="T1209" i="3"/>
  <c r="T1195" i="3"/>
  <c r="T1194" i="3"/>
  <c r="P1189" i="3"/>
  <c r="T1179" i="3"/>
  <c r="T1178" i="3"/>
  <c r="P1173" i="3"/>
  <c r="T1163" i="3"/>
  <c r="T1162" i="3"/>
  <c r="P844" i="3"/>
  <c r="P836" i="3"/>
  <c r="P828" i="3"/>
  <c r="P820" i="3"/>
  <c r="P812" i="3"/>
  <c r="P804" i="3"/>
  <c r="P796" i="3"/>
  <c r="P788" i="3"/>
  <c r="P780" i="3"/>
  <c r="P772" i="3"/>
  <c r="P764" i="3"/>
  <c r="P756" i="3"/>
  <c r="P748" i="3"/>
  <c r="P740" i="3"/>
  <c r="P732" i="3"/>
  <c r="P724" i="3"/>
  <c r="P716" i="3"/>
  <c r="P708" i="3"/>
  <c r="P700" i="3"/>
  <c r="P692" i="3"/>
  <c r="P684" i="3"/>
  <c r="P676" i="3"/>
  <c r="P668" i="3"/>
  <c r="P660" i="3"/>
  <c r="P652" i="3"/>
  <c r="P644" i="3"/>
  <c r="P636" i="3"/>
  <c r="O74" i="2"/>
  <c r="O66" i="2"/>
  <c r="O58" i="2"/>
  <c r="O50" i="2"/>
  <c r="O41" i="2"/>
  <c r="O29" i="2"/>
  <c r="O9" i="2"/>
  <c r="O6" i="2"/>
  <c r="O4" i="2"/>
  <c r="P1318" i="3"/>
  <c r="T1315" i="3"/>
  <c r="T1314" i="3"/>
  <c r="P1311" i="3"/>
  <c r="P1310" i="3"/>
  <c r="T1307" i="3"/>
  <c r="T1306" i="3"/>
  <c r="P1303" i="3"/>
  <c r="P1302" i="3"/>
  <c r="T1299" i="3"/>
  <c r="T1298" i="3"/>
  <c r="P1295" i="3"/>
  <c r="P1294" i="3"/>
  <c r="T1291" i="3"/>
  <c r="T1290" i="3"/>
  <c r="P1287" i="3"/>
  <c r="P1286" i="3"/>
  <c r="T1283" i="3"/>
  <c r="T1282" i="3"/>
  <c r="P1279" i="3"/>
  <c r="P1278" i="3"/>
  <c r="T1275" i="3"/>
  <c r="T1274" i="3"/>
  <c r="P1271" i="3"/>
  <c r="P1270" i="3"/>
  <c r="T1267" i="3"/>
  <c r="T1266" i="3"/>
  <c r="P1263" i="3"/>
  <c r="P1262" i="3"/>
  <c r="T1259" i="3"/>
  <c r="T1258" i="3"/>
  <c r="P1255" i="3"/>
  <c r="P1254" i="3"/>
  <c r="T1251" i="3"/>
  <c r="T1250" i="3"/>
  <c r="P1247" i="3"/>
  <c r="P1246" i="3"/>
  <c r="T1243" i="3"/>
  <c r="T1242" i="3"/>
  <c r="P1239" i="3"/>
  <c r="P1238" i="3"/>
  <c r="T1235" i="3"/>
  <c r="T1234" i="3"/>
  <c r="P1231" i="3"/>
  <c r="P1230" i="3"/>
  <c r="T1227" i="3"/>
  <c r="T1226" i="3"/>
  <c r="P1223" i="3"/>
  <c r="P1222" i="3"/>
  <c r="T1219" i="3"/>
  <c r="T1218" i="3"/>
  <c r="P1215" i="3"/>
  <c r="P1214" i="3"/>
  <c r="T1211" i="3"/>
  <c r="T1210" i="3"/>
  <c r="P1207" i="3"/>
  <c r="P1206" i="3"/>
  <c r="T1203" i="3"/>
  <c r="T1202" i="3"/>
  <c r="P1199" i="3"/>
  <c r="P1198" i="3"/>
  <c r="P1194" i="3"/>
  <c r="P1190" i="3"/>
  <c r="P1186" i="3"/>
  <c r="P1182" i="3"/>
  <c r="P1178" i="3"/>
  <c r="P1174" i="3"/>
  <c r="P1170" i="3"/>
  <c r="P1166" i="3"/>
  <c r="P1162" i="3"/>
  <c r="P1158" i="3"/>
  <c r="P1154" i="3"/>
  <c r="P1150" i="3"/>
  <c r="P1146" i="3"/>
  <c r="P1142" i="3"/>
  <c r="P1138" i="3"/>
  <c r="P1134" i="3"/>
  <c r="P1130" i="3"/>
  <c r="P1126" i="3"/>
  <c r="P1122" i="3"/>
  <c r="P1118" i="3"/>
  <c r="P1114" i="3"/>
  <c r="P1110" i="3"/>
  <c r="P1106" i="3"/>
  <c r="P1102" i="3"/>
  <c r="P1098" i="3"/>
  <c r="P1094" i="3"/>
  <c r="P1090" i="3"/>
  <c r="P1086" i="3"/>
  <c r="P1082" i="3"/>
  <c r="P1078" i="3"/>
  <c r="P1074" i="3"/>
  <c r="P1070" i="3"/>
  <c r="P1066" i="3"/>
  <c r="P1062" i="3"/>
  <c r="P1058" i="3"/>
  <c r="P1054" i="3"/>
  <c r="P1050" i="3"/>
  <c r="P1046" i="3"/>
  <c r="P1042" i="3"/>
  <c r="P1038" i="3"/>
  <c r="P1034" i="3"/>
  <c r="P1030" i="3"/>
  <c r="P1026" i="3"/>
  <c r="P1022" i="3"/>
  <c r="T1020" i="3"/>
  <c r="P849" i="3"/>
  <c r="P846" i="3"/>
  <c r="T843" i="3"/>
  <c r="P842" i="3"/>
  <c r="T839" i="3"/>
  <c r="P838" i="3"/>
  <c r="T835" i="3"/>
  <c r="P834" i="3"/>
  <c r="T831" i="3"/>
  <c r="P830" i="3"/>
  <c r="T827" i="3"/>
  <c r="P826" i="3"/>
  <c r="T823" i="3"/>
  <c r="P822" i="3"/>
  <c r="T819" i="3"/>
  <c r="P818" i="3"/>
  <c r="T815" i="3"/>
  <c r="P814" i="3"/>
  <c r="T811" i="3"/>
  <c r="P810" i="3"/>
  <c r="T807" i="3"/>
  <c r="P806" i="3"/>
  <c r="T803" i="3"/>
  <c r="P802" i="3"/>
  <c r="T799" i="3"/>
  <c r="P798" i="3"/>
  <c r="T795" i="3"/>
  <c r="P794" i="3"/>
  <c r="T791" i="3"/>
  <c r="P790" i="3"/>
  <c r="T787" i="3"/>
  <c r="P786" i="3"/>
  <c r="T783" i="3"/>
  <c r="P782" i="3"/>
  <c r="T779" i="3"/>
  <c r="P778" i="3"/>
  <c r="T775" i="3"/>
  <c r="P774" i="3"/>
  <c r="T771" i="3"/>
  <c r="P770" i="3"/>
  <c r="T767" i="3"/>
  <c r="P766" i="3"/>
  <c r="T763" i="3"/>
  <c r="P762" i="3"/>
  <c r="T759" i="3"/>
  <c r="P758" i="3"/>
  <c r="T755" i="3"/>
  <c r="P754" i="3"/>
  <c r="P628" i="3"/>
  <c r="P620" i="3"/>
  <c r="T609" i="3"/>
  <c r="P606" i="3"/>
  <c r="P600" i="3"/>
  <c r="P596" i="3"/>
  <c r="P586" i="3"/>
  <c r="T577" i="3"/>
  <c r="P574" i="3"/>
  <c r="P568" i="3"/>
  <c r="P564" i="3"/>
  <c r="P554" i="3"/>
  <c r="T545" i="3"/>
  <c r="P542" i="3"/>
  <c r="P536" i="3"/>
  <c r="P532" i="3"/>
  <c r="P524" i="3"/>
  <c r="P520" i="3"/>
  <c r="P516" i="3"/>
  <c r="P512" i="3"/>
  <c r="P508" i="3"/>
  <c r="P504" i="3"/>
  <c r="P500" i="3"/>
  <c r="P496" i="3"/>
  <c r="P492" i="3"/>
  <c r="P488" i="3"/>
  <c r="P484" i="3"/>
  <c r="P480" i="3"/>
  <c r="P476" i="3"/>
  <c r="P472" i="3"/>
  <c r="P468" i="3"/>
  <c r="P464" i="3"/>
  <c r="P460" i="3"/>
  <c r="P456" i="3"/>
  <c r="P452" i="3"/>
  <c r="P448" i="3"/>
  <c r="P444" i="3"/>
  <c r="P440" i="3"/>
  <c r="P436" i="3"/>
  <c r="P432" i="3"/>
  <c r="P428" i="3"/>
  <c r="P424" i="3"/>
  <c r="P420" i="3"/>
  <c r="P416" i="3"/>
  <c r="P412" i="3"/>
  <c r="P408" i="3"/>
  <c r="P404" i="3"/>
  <c r="P400" i="3"/>
  <c r="P396" i="3"/>
  <c r="P392" i="3"/>
  <c r="P388" i="3"/>
  <c r="P384" i="3"/>
  <c r="P380" i="3"/>
  <c r="P376" i="3"/>
  <c r="P372" i="3"/>
  <c r="P368" i="3"/>
  <c r="P364" i="3"/>
  <c r="P360" i="3"/>
  <c r="P356" i="3"/>
  <c r="P348" i="3"/>
  <c r="P340" i="3"/>
  <c r="P332" i="3"/>
  <c r="T321" i="3"/>
  <c r="T308" i="3"/>
  <c r="T305" i="3"/>
  <c r="T292" i="3"/>
  <c r="T289" i="3"/>
  <c r="T276" i="3"/>
  <c r="T273" i="3"/>
  <c r="T260" i="3"/>
  <c r="T257" i="3"/>
  <c r="T244" i="3"/>
  <c r="T241" i="3"/>
  <c r="T228" i="3"/>
  <c r="T225" i="3"/>
  <c r="T212" i="3"/>
  <c r="T209" i="3"/>
  <c r="T196" i="3"/>
  <c r="T193" i="3"/>
  <c r="P161" i="3"/>
  <c r="P145" i="3"/>
  <c r="T141" i="3"/>
  <c r="P140" i="3"/>
  <c r="T1158" i="3"/>
  <c r="T1154" i="3"/>
  <c r="T1150" i="3"/>
  <c r="T1146" i="3"/>
  <c r="T1142" i="3"/>
  <c r="T1138" i="3"/>
  <c r="T1134" i="3"/>
  <c r="T1130" i="3"/>
  <c r="T1126" i="3"/>
  <c r="T1122" i="3"/>
  <c r="T1118" i="3"/>
  <c r="T1114" i="3"/>
  <c r="T1110" i="3"/>
  <c r="T1106" i="3"/>
  <c r="T1102" i="3"/>
  <c r="T1097" i="3"/>
  <c r="T1093" i="3"/>
  <c r="T1089" i="3"/>
  <c r="T1085" i="3"/>
  <c r="T1081" i="3"/>
  <c r="T1077" i="3"/>
  <c r="T1073" i="3"/>
  <c r="T1069" i="3"/>
  <c r="T1065" i="3"/>
  <c r="T1061" i="3"/>
  <c r="T1057" i="3"/>
  <c r="T1053" i="3"/>
  <c r="T1049" i="3"/>
  <c r="T1045" i="3"/>
  <c r="T1041" i="3"/>
  <c r="T1037" i="3"/>
  <c r="T1033" i="3"/>
  <c r="T1029" i="3"/>
  <c r="T1025" i="3"/>
  <c r="T1019" i="3"/>
  <c r="P1018" i="3"/>
  <c r="T1015" i="3"/>
  <c r="P1014" i="3"/>
  <c r="T1011" i="3"/>
  <c r="P1010" i="3"/>
  <c r="T1007" i="3"/>
  <c r="P1006" i="3"/>
  <c r="T1003" i="3"/>
  <c r="P1002" i="3"/>
  <c r="T999" i="3"/>
  <c r="P998" i="3"/>
  <c r="T995" i="3"/>
  <c r="P994" i="3"/>
  <c r="T991" i="3"/>
  <c r="P990" i="3"/>
  <c r="T987" i="3"/>
  <c r="P986" i="3"/>
  <c r="T983" i="3"/>
  <c r="P982" i="3"/>
  <c r="T979" i="3"/>
  <c r="P978" i="3"/>
  <c r="T975" i="3"/>
  <c r="P974" i="3"/>
  <c r="T971" i="3"/>
  <c r="P970" i="3"/>
  <c r="T967" i="3"/>
  <c r="P966" i="3"/>
  <c r="T963" i="3"/>
  <c r="P962" i="3"/>
  <c r="T959" i="3"/>
  <c r="P958" i="3"/>
  <c r="T955" i="3"/>
  <c r="P954" i="3"/>
  <c r="T951" i="3"/>
  <c r="P950" i="3"/>
  <c r="T947" i="3"/>
  <c r="P946" i="3"/>
  <c r="T943" i="3"/>
  <c r="P942" i="3"/>
  <c r="T939" i="3"/>
  <c r="P938" i="3"/>
  <c r="T935" i="3"/>
  <c r="P934" i="3"/>
  <c r="T931" i="3"/>
  <c r="P930" i="3"/>
  <c r="T927" i="3"/>
  <c r="P926" i="3"/>
  <c r="T923" i="3"/>
  <c r="P922" i="3"/>
  <c r="T919" i="3"/>
  <c r="P918" i="3"/>
  <c r="T915" i="3"/>
  <c r="P914" i="3"/>
  <c r="T911" i="3"/>
  <c r="P910" i="3"/>
  <c r="T907" i="3"/>
  <c r="P906" i="3"/>
  <c r="T903" i="3"/>
  <c r="P902" i="3"/>
  <c r="T899" i="3"/>
  <c r="P898" i="3"/>
  <c r="T895" i="3"/>
  <c r="P894" i="3"/>
  <c r="T891" i="3"/>
  <c r="P890" i="3"/>
  <c r="T887" i="3"/>
  <c r="P886" i="3"/>
  <c r="T883" i="3"/>
  <c r="P882" i="3"/>
  <c r="T879" i="3"/>
  <c r="P878" i="3"/>
  <c r="T875" i="3"/>
  <c r="P874" i="3"/>
  <c r="T871" i="3"/>
  <c r="P870" i="3"/>
  <c r="T867" i="3"/>
  <c r="P866" i="3"/>
  <c r="T863" i="3"/>
  <c r="P862" i="3"/>
  <c r="T859" i="3"/>
  <c r="P858" i="3"/>
  <c r="T855" i="3"/>
  <c r="P854" i="3"/>
  <c r="T851" i="3"/>
  <c r="P848" i="3"/>
  <c r="P624" i="3"/>
  <c r="P616" i="3"/>
  <c r="P612" i="3"/>
  <c r="P602" i="3"/>
  <c r="T593" i="3"/>
  <c r="P590" i="3"/>
  <c r="P584" i="3"/>
  <c r="P580" i="3"/>
  <c r="P570" i="3"/>
  <c r="T561" i="3"/>
  <c r="P558" i="3"/>
  <c r="P552" i="3"/>
  <c r="P548" i="3"/>
  <c r="P538" i="3"/>
  <c r="T529" i="3"/>
  <c r="P526" i="3"/>
  <c r="P522" i="3"/>
  <c r="P518" i="3"/>
  <c r="P514" i="3"/>
  <c r="P510" i="3"/>
  <c r="P506" i="3"/>
  <c r="P502" i="3"/>
  <c r="P498" i="3"/>
  <c r="P494" i="3"/>
  <c r="P490" i="3"/>
  <c r="P486" i="3"/>
  <c r="P482" i="3"/>
  <c r="P478" i="3"/>
  <c r="P474" i="3"/>
  <c r="P470" i="3"/>
  <c r="P466" i="3"/>
  <c r="P462" i="3"/>
  <c r="P458" i="3"/>
  <c r="P454" i="3"/>
  <c r="P450" i="3"/>
  <c r="P446" i="3"/>
  <c r="P442" i="3"/>
  <c r="P438" i="3"/>
  <c r="P434" i="3"/>
  <c r="P430" i="3"/>
  <c r="P426" i="3"/>
  <c r="P422" i="3"/>
  <c r="P418" i="3"/>
  <c r="P414" i="3"/>
  <c r="P410" i="3"/>
  <c r="P406" i="3"/>
  <c r="P402" i="3"/>
  <c r="P398" i="3"/>
  <c r="P394" i="3"/>
  <c r="P390" i="3"/>
  <c r="P386" i="3"/>
  <c r="P382" i="3"/>
  <c r="P378" i="3"/>
  <c r="P374" i="3"/>
  <c r="P370" i="3"/>
  <c r="P366" i="3"/>
  <c r="P362" i="3"/>
  <c r="P358" i="3"/>
  <c r="P352" i="3"/>
  <c r="P344" i="3"/>
  <c r="P336" i="3"/>
  <c r="P328" i="3"/>
  <c r="T316" i="3"/>
  <c r="T313" i="3"/>
  <c r="T300" i="3"/>
  <c r="T297" i="3"/>
  <c r="T284" i="3"/>
  <c r="T281" i="3"/>
  <c r="T268" i="3"/>
  <c r="T265" i="3"/>
  <c r="T252" i="3"/>
  <c r="T249" i="3"/>
  <c r="T236" i="3"/>
  <c r="T233" i="3"/>
  <c r="T220" i="3"/>
  <c r="T217" i="3"/>
  <c r="T204" i="3"/>
  <c r="T201" i="3"/>
  <c r="T188" i="3"/>
  <c r="P153" i="3"/>
  <c r="P138" i="3"/>
  <c r="P607" i="3"/>
  <c r="P591" i="3"/>
  <c r="P575" i="3"/>
  <c r="P559" i="3"/>
  <c r="P543" i="3"/>
  <c r="P527" i="3"/>
  <c r="P324" i="3"/>
  <c r="P316" i="3"/>
  <c r="P308" i="3"/>
  <c r="P300" i="3"/>
  <c r="P292" i="3"/>
  <c r="P284" i="3"/>
  <c r="P276" i="3"/>
  <c r="P268" i="3"/>
  <c r="P260" i="3"/>
  <c r="P252" i="3"/>
  <c r="P244" i="3"/>
  <c r="P236" i="3"/>
  <c r="P228" i="3"/>
  <c r="P220" i="3"/>
  <c r="P212" i="3"/>
  <c r="P204" i="3"/>
  <c r="P196" i="3"/>
  <c r="P188" i="3"/>
  <c r="T157" i="3"/>
  <c r="T149" i="3"/>
  <c r="P141" i="3"/>
  <c r="T81" i="3"/>
  <c r="T77" i="3"/>
  <c r="T73" i="3"/>
  <c r="P751" i="3"/>
  <c r="P747" i="3"/>
  <c r="P743" i="3"/>
  <c r="P739" i="3"/>
  <c r="P735" i="3"/>
  <c r="P731" i="3"/>
  <c r="P727" i="3"/>
  <c r="P723" i="3"/>
  <c r="P719" i="3"/>
  <c r="P715" i="3"/>
  <c r="P711" i="3"/>
  <c r="P707" i="3"/>
  <c r="P703" i="3"/>
  <c r="P699" i="3"/>
  <c r="P695" i="3"/>
  <c r="P691" i="3"/>
  <c r="P687" i="3"/>
  <c r="P683" i="3"/>
  <c r="P679" i="3"/>
  <c r="P675" i="3"/>
  <c r="P671" i="3"/>
  <c r="P667" i="3"/>
  <c r="P663" i="3"/>
  <c r="P659" i="3"/>
  <c r="P655" i="3"/>
  <c r="P651" i="3"/>
  <c r="P647" i="3"/>
  <c r="P643" i="3"/>
  <c r="P639" i="3"/>
  <c r="P635" i="3"/>
  <c r="P631" i="3"/>
  <c r="P627" i="3"/>
  <c r="P623" i="3"/>
  <c r="P619" i="3"/>
  <c r="T615" i="3"/>
  <c r="T612" i="3"/>
  <c r="T606" i="3"/>
  <c r="T599" i="3"/>
  <c r="T596" i="3"/>
  <c r="T590" i="3"/>
  <c r="T583" i="3"/>
  <c r="T580" i="3"/>
  <c r="T574" i="3"/>
  <c r="T567" i="3"/>
  <c r="T564" i="3"/>
  <c r="T558" i="3"/>
  <c r="T551" i="3"/>
  <c r="T548" i="3"/>
  <c r="T542" i="3"/>
  <c r="P537" i="3"/>
  <c r="T535" i="3"/>
  <c r="T532" i="3"/>
  <c r="T526" i="3"/>
  <c r="P525" i="3"/>
  <c r="T522" i="3"/>
  <c r="P521" i="3"/>
  <c r="T518" i="3"/>
  <c r="P517" i="3"/>
  <c r="T514" i="3"/>
  <c r="P513" i="3"/>
  <c r="T510" i="3"/>
  <c r="P509" i="3"/>
  <c r="T506" i="3"/>
  <c r="P505" i="3"/>
  <c r="T502" i="3"/>
  <c r="P501" i="3"/>
  <c r="T498" i="3"/>
  <c r="P497" i="3"/>
  <c r="T494" i="3"/>
  <c r="P493" i="3"/>
  <c r="T490" i="3"/>
  <c r="P489" i="3"/>
  <c r="T486" i="3"/>
  <c r="P485" i="3"/>
  <c r="T482" i="3"/>
  <c r="P481" i="3"/>
  <c r="T478" i="3"/>
  <c r="P477" i="3"/>
  <c r="T474" i="3"/>
  <c r="P473" i="3"/>
  <c r="T470" i="3"/>
  <c r="P469" i="3"/>
  <c r="T466" i="3"/>
  <c r="P465" i="3"/>
  <c r="T462" i="3"/>
  <c r="P461" i="3"/>
  <c r="T458" i="3"/>
  <c r="P457" i="3"/>
  <c r="T454" i="3"/>
  <c r="P453" i="3"/>
  <c r="T450" i="3"/>
  <c r="P449" i="3"/>
  <c r="T446" i="3"/>
  <c r="P445" i="3"/>
  <c r="T442" i="3"/>
  <c r="P441" i="3"/>
  <c r="T438" i="3"/>
  <c r="P437" i="3"/>
  <c r="T434" i="3"/>
  <c r="P433" i="3"/>
  <c r="T430" i="3"/>
  <c r="P429" i="3"/>
  <c r="T426" i="3"/>
  <c r="P425" i="3"/>
  <c r="T422" i="3"/>
  <c r="P421" i="3"/>
  <c r="T418" i="3"/>
  <c r="P417" i="3"/>
  <c r="T414" i="3"/>
  <c r="P413" i="3"/>
  <c r="T410" i="3"/>
  <c r="P409" i="3"/>
  <c r="T406" i="3"/>
  <c r="P405" i="3"/>
  <c r="T402" i="3"/>
  <c r="P401" i="3"/>
  <c r="T398" i="3"/>
  <c r="P397" i="3"/>
  <c r="T394" i="3"/>
  <c r="P393" i="3"/>
  <c r="T390" i="3"/>
  <c r="P389" i="3"/>
  <c r="T386" i="3"/>
  <c r="P385" i="3"/>
  <c r="T382" i="3"/>
  <c r="P381" i="3"/>
  <c r="T378" i="3"/>
  <c r="P377" i="3"/>
  <c r="T374" i="3"/>
  <c r="P373" i="3"/>
  <c r="T370" i="3"/>
  <c r="P369" i="3"/>
  <c r="T366" i="3"/>
  <c r="P365" i="3"/>
  <c r="T362" i="3"/>
  <c r="P361" i="3"/>
  <c r="T358" i="3"/>
  <c r="P357" i="3"/>
  <c r="P355" i="3"/>
  <c r="P351" i="3"/>
  <c r="P347" i="3"/>
  <c r="P343" i="3"/>
  <c r="P339" i="3"/>
  <c r="P335" i="3"/>
  <c r="P331" i="3"/>
  <c r="P327" i="3"/>
  <c r="T323" i="3"/>
  <c r="P322" i="3"/>
  <c r="T320" i="3"/>
  <c r="T315" i="3"/>
  <c r="P314" i="3"/>
  <c r="T312" i="3"/>
  <c r="T307" i="3"/>
  <c r="P306" i="3"/>
  <c r="T304" i="3"/>
  <c r="T299" i="3"/>
  <c r="P298" i="3"/>
  <c r="T296" i="3"/>
  <c r="T291" i="3"/>
  <c r="P290" i="3"/>
  <c r="T288" i="3"/>
  <c r="T283" i="3"/>
  <c r="P282" i="3"/>
  <c r="T280" i="3"/>
  <c r="T275" i="3"/>
  <c r="P274" i="3"/>
  <c r="T272" i="3"/>
  <c r="T267" i="3"/>
  <c r="P266" i="3"/>
  <c r="T264" i="3"/>
  <c r="T259" i="3"/>
  <c r="P258" i="3"/>
  <c r="T256" i="3"/>
  <c r="T251" i="3"/>
  <c r="P250" i="3"/>
  <c r="T248" i="3"/>
  <c r="T243" i="3"/>
  <c r="P242" i="3"/>
  <c r="T240" i="3"/>
  <c r="T235" i="3"/>
  <c r="P234" i="3"/>
  <c r="T232" i="3"/>
  <c r="T227" i="3"/>
  <c r="P226" i="3"/>
  <c r="T224" i="3"/>
  <c r="T219" i="3"/>
  <c r="P218" i="3"/>
  <c r="T216" i="3"/>
  <c r="T211" i="3"/>
  <c r="P210" i="3"/>
  <c r="T208" i="3"/>
  <c r="T203" i="3"/>
  <c r="P202" i="3"/>
  <c r="T200" i="3"/>
  <c r="T195" i="3"/>
  <c r="P194" i="3"/>
  <c r="T192" i="3"/>
  <c r="T187" i="3"/>
  <c r="T183" i="3"/>
  <c r="T179" i="3"/>
  <c r="T175" i="3"/>
  <c r="T171" i="3"/>
  <c r="T167" i="3"/>
  <c r="T163" i="3"/>
  <c r="P160" i="3"/>
  <c r="P157" i="3"/>
  <c r="T155" i="3"/>
  <c r="P152" i="3"/>
  <c r="P149" i="3"/>
  <c r="T147" i="3"/>
  <c r="P144" i="3"/>
  <c r="T140" i="3"/>
  <c r="P139" i="3"/>
  <c r="P137" i="3"/>
  <c r="T135" i="3"/>
  <c r="T131" i="3"/>
  <c r="T127" i="3"/>
  <c r="T123" i="3"/>
  <c r="T119" i="3"/>
  <c r="T115" i="3"/>
  <c r="T111" i="3"/>
  <c r="T107" i="3"/>
  <c r="T89" i="3"/>
  <c r="P91" i="3"/>
  <c r="T86" i="3"/>
  <c r="P83" i="3"/>
  <c r="P79" i="3"/>
  <c r="P75" i="3"/>
  <c r="T71" i="3"/>
  <c r="P70" i="3"/>
  <c r="T67" i="3"/>
  <c r="P66" i="3"/>
  <c r="T63" i="3"/>
  <c r="P62" i="3"/>
  <c r="T55" i="3"/>
  <c r="P54" i="3"/>
  <c r="T51" i="3"/>
  <c r="P50" i="3"/>
  <c r="T47" i="3"/>
  <c r="P46" i="3"/>
  <c r="T42" i="3"/>
  <c r="T38" i="3"/>
  <c r="T34" i="3"/>
  <c r="T30" i="3"/>
  <c r="P29" i="3"/>
  <c r="P27" i="3"/>
  <c r="T22" i="3"/>
  <c r="P21" i="3"/>
  <c r="P19" i="3"/>
  <c r="T103" i="3"/>
  <c r="T99" i="3"/>
  <c r="T95" i="3"/>
  <c r="T91" i="3"/>
  <c r="P90" i="3"/>
  <c r="T83" i="3"/>
  <c r="P82" i="3"/>
  <c r="T79" i="3"/>
  <c r="P78" i="3"/>
  <c r="T75" i="3"/>
  <c r="P74" i="3"/>
  <c r="T70" i="3"/>
  <c r="T66" i="3"/>
  <c r="T62" i="3"/>
  <c r="P59" i="3"/>
  <c r="T54" i="3"/>
  <c r="T50" i="3"/>
  <c r="T46" i="3"/>
  <c r="T29" i="3"/>
  <c r="T27" i="3"/>
  <c r="P26" i="3"/>
  <c r="T21" i="3"/>
  <c r="P18" i="3"/>
  <c r="T90" i="3"/>
  <c r="P87" i="3"/>
  <c r="P84" i="3"/>
  <c r="T82" i="3"/>
  <c r="T78" i="3"/>
  <c r="T74" i="3"/>
  <c r="T59" i="3"/>
  <c r="P58" i="3"/>
  <c r="T56" i="3"/>
  <c r="O772" i="4"/>
  <c r="O747" i="4"/>
  <c r="O763" i="4"/>
  <c r="O724" i="4"/>
  <c r="O699" i="4"/>
  <c r="O779" i="4"/>
  <c r="O740" i="4"/>
  <c r="O715" i="4"/>
  <c r="O767" i="4"/>
  <c r="O751" i="4"/>
  <c r="O735" i="4"/>
  <c r="O719" i="4"/>
  <c r="O703" i="4"/>
  <c r="O688" i="4"/>
  <c r="O680" i="4"/>
  <c r="O672" i="4"/>
  <c r="O664" i="4"/>
  <c r="O771" i="4"/>
  <c r="O755" i="4"/>
  <c r="O739" i="4"/>
  <c r="O723" i="4"/>
  <c r="O707" i="4"/>
  <c r="P899" i="3"/>
  <c r="P895" i="3"/>
  <c r="P891" i="3"/>
  <c r="P847" i="3"/>
  <c r="T847" i="3"/>
  <c r="P613" i="3"/>
  <c r="P605" i="3"/>
  <c r="P597" i="3"/>
  <c r="P589" i="3"/>
  <c r="P581" i="3"/>
  <c r="P573" i="3"/>
  <c r="P565" i="3"/>
  <c r="P557" i="3"/>
  <c r="P549" i="3"/>
  <c r="P541" i="3"/>
  <c r="P533" i="3"/>
  <c r="T613" i="3"/>
  <c r="T605" i="3"/>
  <c r="T597" i="3"/>
  <c r="T589" i="3"/>
  <c r="T581" i="3"/>
  <c r="T573" i="3"/>
  <c r="T565" i="3"/>
  <c r="T557" i="3"/>
  <c r="T549" i="3"/>
  <c r="T541" i="3"/>
  <c r="T533" i="3"/>
  <c r="P609" i="3"/>
  <c r="P601" i="3"/>
  <c r="P593" i="3"/>
  <c r="P585" i="3"/>
  <c r="P577" i="3"/>
  <c r="P569" i="3"/>
  <c r="P561" i="3"/>
  <c r="P553" i="3"/>
  <c r="T355" i="3"/>
  <c r="T351" i="3"/>
  <c r="T347" i="3"/>
  <c r="T343" i="3"/>
  <c r="T339" i="3"/>
  <c r="T335" i="3"/>
  <c r="T331" i="3"/>
  <c r="T327" i="3"/>
  <c r="O10358" i="2"/>
  <c r="O10350" i="2"/>
  <c r="O10342" i="2"/>
  <c r="O10334" i="2"/>
  <c r="O10286" i="2"/>
  <c r="O10278" i="2"/>
  <c r="O10270" i="2"/>
  <c r="O10132" i="2"/>
  <c r="O10116" i="2"/>
  <c r="O10100" i="2"/>
  <c r="O10004" i="2"/>
  <c r="O9988" i="2"/>
  <c r="O9972" i="2"/>
  <c r="O9956" i="2"/>
  <c r="O9940" i="2"/>
  <c r="O9924" i="2"/>
  <c r="O9908" i="2"/>
  <c r="O9892" i="2"/>
  <c r="O9684" i="2"/>
  <c r="O10308" i="2"/>
  <c r="O10300" i="2"/>
  <c r="O10292" i="2"/>
  <c r="O10208" i="2"/>
  <c r="O10016" i="2"/>
  <c r="O10000" i="2"/>
  <c r="O9984" i="2"/>
  <c r="O9968" i="2"/>
  <c r="O9952" i="2"/>
  <c r="O9936" i="2"/>
  <c r="O9920" i="2"/>
  <c r="O9904" i="2"/>
  <c r="O9712" i="2"/>
  <c r="O9696" i="2"/>
  <c r="O9680" i="2"/>
  <c r="O10354" i="2"/>
  <c r="O10346" i="2"/>
  <c r="O10330" i="2"/>
  <c r="O10282" i="2"/>
  <c r="O10274" i="2"/>
  <c r="O10266" i="2"/>
  <c r="O10124" i="2"/>
  <c r="O10012" i="2"/>
  <c r="O9996" i="2"/>
  <c r="O9980" i="2"/>
  <c r="O9964" i="2"/>
  <c r="O9948" i="2"/>
  <c r="O9932" i="2"/>
  <c r="O9916" i="2"/>
  <c r="O9900" i="2"/>
  <c r="O9708" i="2"/>
  <c r="O9692" i="2"/>
  <c r="O9676" i="2"/>
  <c r="O9660" i="2"/>
  <c r="O7952" i="2"/>
  <c r="O7836" i="2"/>
  <c r="O7828" i="2"/>
  <c r="O7944" i="2"/>
  <c r="O6575" i="2"/>
  <c r="O6583" i="2"/>
  <c r="O5216" i="2"/>
  <c r="O5288" i="2"/>
  <c r="O5280" i="2"/>
  <c r="O5272" i="2"/>
  <c r="O5264" i="2"/>
  <c r="O5256" i="2"/>
  <c r="O5248" i="2"/>
  <c r="O5240" i="2"/>
  <c r="O5232" i="2"/>
  <c r="O5224" i="2"/>
  <c r="O5212" i="2"/>
  <c r="O5236" i="2"/>
  <c r="O5228" i="2"/>
  <c r="O5220" i="2"/>
  <c r="O5204" i="2"/>
  <c r="O4514" i="2"/>
  <c r="O4511" i="2"/>
  <c r="O4503" i="2"/>
  <c r="O4495" i="2"/>
  <c r="O4507" i="2"/>
  <c r="O4499" i="2"/>
  <c r="O2608" i="2"/>
  <c r="O3461" i="2"/>
  <c r="O3445" i="2"/>
  <c r="O3429" i="2"/>
  <c r="O3413" i="2"/>
  <c r="O3397" i="2"/>
  <c r="O3381" i="2"/>
  <c r="O3365" i="2"/>
  <c r="O3349" i="2"/>
  <c r="O3333" i="2"/>
  <c r="O3317" i="2"/>
  <c r="O3301" i="2"/>
  <c r="O3285" i="2"/>
  <c r="O3270" i="2"/>
  <c r="O3262" i="2"/>
  <c r="O3254" i="2"/>
  <c r="O3246" i="2"/>
  <c r="O3238" i="2"/>
  <c r="O3230" i="2"/>
  <c r="O3222" i="2"/>
  <c r="O3214" i="2"/>
  <c r="O3206" i="2"/>
  <c r="O3198" i="2"/>
  <c r="O3190" i="2"/>
  <c r="O3182" i="2"/>
  <c r="O3174" i="2"/>
  <c r="O3166" i="2"/>
  <c r="O3158" i="2"/>
  <c r="O3150" i="2"/>
  <c r="O3142" i="2"/>
  <c r="O3134" i="2"/>
  <c r="O3126" i="2"/>
  <c r="O3118" i="2"/>
  <c r="O3110" i="2"/>
  <c r="O3102" i="2"/>
  <c r="O3094" i="2"/>
  <c r="O3086" i="2"/>
  <c r="O3078" i="2"/>
  <c r="O3070" i="2"/>
  <c r="O3062" i="2"/>
  <c r="O3054" i="2"/>
  <c r="O3046" i="2"/>
  <c r="O3038" i="2"/>
  <c r="O3030" i="2"/>
  <c r="O3022" i="2"/>
  <c r="O3014" i="2"/>
  <c r="O3006" i="2"/>
  <c r="O2998" i="2"/>
  <c r="O2990" i="2"/>
  <c r="O2982" i="2"/>
  <c r="O2974" i="2"/>
  <c r="O2966" i="2"/>
  <c r="O2638" i="2"/>
  <c r="O2630" i="2"/>
  <c r="O2622" i="2"/>
  <c r="O3449" i="2"/>
  <c r="O3433" i="2"/>
  <c r="O3417" i="2"/>
  <c r="O3401" i="2"/>
  <c r="O3385" i="2"/>
  <c r="O3369" i="2"/>
  <c r="O3353" i="2"/>
  <c r="O3337" i="2"/>
  <c r="O3321" i="2"/>
  <c r="O3305" i="2"/>
  <c r="O3289" i="2"/>
  <c r="O2615" i="2"/>
  <c r="O2600" i="2"/>
  <c r="O2592" i="2"/>
  <c r="O2584" i="2"/>
  <c r="O2576" i="2"/>
  <c r="O2568" i="2"/>
  <c r="O2560" i="2"/>
  <c r="O2552" i="2"/>
  <c r="O2544" i="2"/>
  <c r="O2536" i="2"/>
  <c r="O2528" i="2"/>
  <c r="O2520" i="2"/>
  <c r="O2512" i="2"/>
  <c r="O2504" i="2"/>
  <c r="O2496" i="2"/>
  <c r="O2488" i="2"/>
  <c r="O2480" i="2"/>
  <c r="O2472" i="2"/>
  <c r="O2464" i="2"/>
  <c r="O2456" i="2"/>
  <c r="O2448" i="2"/>
  <c r="O2440" i="2"/>
  <c r="O2432" i="2"/>
  <c r="O2424" i="2"/>
  <c r="O2416" i="2"/>
  <c r="O2408" i="2"/>
  <c r="O2400" i="2"/>
  <c r="O2392" i="2"/>
  <c r="O2384" i="2"/>
  <c r="O2376" i="2"/>
  <c r="O2368" i="2"/>
  <c r="O2360" i="2"/>
  <c r="O2352" i="2"/>
  <c r="O2344" i="2"/>
  <c r="O2336" i="2"/>
  <c r="O2328" i="2"/>
  <c r="O2320" i="2"/>
  <c r="O2312" i="2"/>
  <c r="O2304" i="2"/>
  <c r="O2296" i="2"/>
  <c r="O2288" i="2"/>
  <c r="O2280" i="2"/>
  <c r="O2272" i="2"/>
  <c r="O2264" i="2"/>
  <c r="O2256" i="2"/>
  <c r="O2248" i="2"/>
  <c r="O2240" i="2"/>
  <c r="O2232" i="2"/>
  <c r="O2224" i="2"/>
  <c r="O1647" i="2"/>
  <c r="O1639" i="2"/>
  <c r="O1631" i="2"/>
  <c r="O1623" i="2"/>
  <c r="O1615" i="2"/>
  <c r="O1990" i="2"/>
  <c r="O1982" i="2"/>
  <c r="O1974" i="2"/>
  <c r="O1966" i="2"/>
  <c r="O1958" i="2"/>
  <c r="O1950" i="2"/>
  <c r="O1942" i="2"/>
  <c r="O1635" i="2"/>
  <c r="O1627" i="2"/>
  <c r="O1619" i="2"/>
  <c r="O1303" i="2"/>
  <c r="O1010" i="2"/>
  <c r="O994" i="2"/>
  <c r="O979" i="2"/>
  <c r="O971" i="2"/>
  <c r="O963" i="2"/>
  <c r="O1018" i="2"/>
  <c r="O1002" i="2"/>
  <c r="O986" i="2"/>
  <c r="O983" i="2"/>
  <c r="O975" i="2"/>
  <c r="O967" i="2"/>
  <c r="O959" i="2"/>
  <c r="O951" i="2"/>
  <c r="O679" i="2"/>
  <c r="O480" i="2"/>
  <c r="O472" i="2"/>
  <c r="O464" i="2"/>
  <c r="O456" i="2"/>
  <c r="O448" i="2"/>
  <c r="O440" i="2"/>
  <c r="O432" i="2"/>
  <c r="O424" i="2"/>
  <c r="O416" i="2"/>
  <c r="O408" i="2"/>
  <c r="O400" i="2"/>
  <c r="O392" i="2"/>
  <c r="O384" i="2"/>
  <c r="O376" i="2"/>
  <c r="O368" i="2"/>
  <c r="O360" i="2"/>
  <c r="O353" i="2"/>
  <c r="O341" i="2"/>
  <c r="O333" i="2"/>
  <c r="O325" i="2"/>
  <c r="U2" i="5"/>
  <c r="K430" i="1" l="1"/>
  <c r="K26" i="1"/>
  <c r="K127" i="1"/>
  <c r="K228" i="1"/>
  <c r="K329" i="1"/>
  <c r="K632" i="1"/>
  <c r="K1716" i="1"/>
  <c r="K733" i="1"/>
  <c r="K834" i="1"/>
  <c r="K960" i="1"/>
  <c r="K1086" i="1"/>
  <c r="K1212" i="1"/>
  <c r="K1338" i="1"/>
  <c r="K1464" i="1"/>
  <c r="K1590" i="1"/>
  <c r="K1842" i="1"/>
  <c r="K531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I6578" i="2" l="1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V50" i="5"/>
  <c r="V51" i="5"/>
  <c r="V52" i="5"/>
  <c r="V48" i="5"/>
  <c r="U50" i="5"/>
  <c r="U51" i="5"/>
  <c r="U52" i="5"/>
  <c r="J380" i="1" l="1"/>
  <c r="J77" i="1"/>
  <c r="J178" i="1"/>
  <c r="J683" i="1"/>
  <c r="J784" i="1"/>
  <c r="J885" i="1"/>
  <c r="J1011" i="1"/>
  <c r="J1137" i="1"/>
  <c r="J1263" i="1"/>
  <c r="J1389" i="1"/>
  <c r="J1515" i="1"/>
  <c r="J1641" i="1"/>
  <c r="J1767" i="1"/>
  <c r="J582" i="1"/>
  <c r="J1893" i="1"/>
  <c r="J481" i="1"/>
  <c r="J279" i="1"/>
  <c r="K353" i="1"/>
  <c r="K382" i="1"/>
  <c r="K405" i="1"/>
  <c r="K429" i="1"/>
  <c r="K454" i="1"/>
  <c r="K25" i="1"/>
  <c r="K50" i="1"/>
  <c r="K79" i="1"/>
  <c r="K102" i="1"/>
  <c r="K126" i="1"/>
  <c r="K151" i="1"/>
  <c r="K180" i="1"/>
  <c r="K203" i="1"/>
  <c r="K227" i="1"/>
  <c r="K252" i="1"/>
  <c r="K281" i="1"/>
  <c r="K584" i="1"/>
  <c r="K656" i="1"/>
  <c r="K708" i="1"/>
  <c r="K1740" i="1"/>
  <c r="K1792" i="1"/>
  <c r="K304" i="1"/>
  <c r="K328" i="1"/>
  <c r="K555" i="1"/>
  <c r="K607" i="1"/>
  <c r="K631" i="1"/>
  <c r="K732" i="1"/>
  <c r="K757" i="1"/>
  <c r="K786" i="1"/>
  <c r="K809" i="1"/>
  <c r="K833" i="1"/>
  <c r="K858" i="1"/>
  <c r="K887" i="1"/>
  <c r="K910" i="1"/>
  <c r="K935" i="1"/>
  <c r="K959" i="1"/>
  <c r="K984" i="1"/>
  <c r="K1013" i="1"/>
  <c r="K1036" i="1"/>
  <c r="K1061" i="1"/>
  <c r="K1085" i="1"/>
  <c r="K1110" i="1"/>
  <c r="K1139" i="1"/>
  <c r="K1162" i="1"/>
  <c r="K1187" i="1"/>
  <c r="K1211" i="1"/>
  <c r="K1236" i="1"/>
  <c r="K1265" i="1"/>
  <c r="K1288" i="1"/>
  <c r="K1313" i="1"/>
  <c r="K1337" i="1"/>
  <c r="K1362" i="1"/>
  <c r="K1391" i="1"/>
  <c r="K1414" i="1"/>
  <c r="K1439" i="1"/>
  <c r="K1463" i="1"/>
  <c r="K1488" i="1"/>
  <c r="K1517" i="1"/>
  <c r="K1540" i="1"/>
  <c r="K1565" i="1"/>
  <c r="K1589" i="1"/>
  <c r="K1614" i="1"/>
  <c r="K1643" i="1"/>
  <c r="K1666" i="1"/>
  <c r="K1691" i="1"/>
  <c r="K1715" i="1"/>
  <c r="K1895" i="1"/>
  <c r="K1943" i="1"/>
  <c r="K1866" i="1"/>
  <c r="K1918" i="1"/>
  <c r="K1817" i="1"/>
  <c r="K1769" i="1"/>
  <c r="K1841" i="1"/>
  <c r="K483" i="1"/>
  <c r="K506" i="1"/>
  <c r="K530" i="1"/>
  <c r="K685" i="1"/>
  <c r="J353" i="1"/>
  <c r="J382" i="1"/>
  <c r="J405" i="1"/>
  <c r="J429" i="1"/>
  <c r="J454" i="1"/>
  <c r="J25" i="1"/>
  <c r="J50" i="1"/>
  <c r="J79" i="1"/>
  <c r="J102" i="1"/>
  <c r="J126" i="1"/>
  <c r="J151" i="1"/>
  <c r="J180" i="1"/>
  <c r="J203" i="1"/>
  <c r="J227" i="1"/>
  <c r="J252" i="1"/>
  <c r="J281" i="1"/>
  <c r="J304" i="1"/>
  <c r="J328" i="1"/>
  <c r="J555" i="1"/>
  <c r="J607" i="1"/>
  <c r="J631" i="1"/>
  <c r="J732" i="1"/>
  <c r="J757" i="1"/>
  <c r="J786" i="1"/>
  <c r="J809" i="1"/>
  <c r="J833" i="1"/>
  <c r="J858" i="1"/>
  <c r="J887" i="1"/>
  <c r="J910" i="1"/>
  <c r="J935" i="1"/>
  <c r="J959" i="1"/>
  <c r="J984" i="1"/>
  <c r="J1013" i="1"/>
  <c r="J1036" i="1"/>
  <c r="J1061" i="1"/>
  <c r="J1085" i="1"/>
  <c r="J1110" i="1"/>
  <c r="J1139" i="1"/>
  <c r="J1162" i="1"/>
  <c r="J1187" i="1"/>
  <c r="J1211" i="1"/>
  <c r="J1236" i="1"/>
  <c r="J1265" i="1"/>
  <c r="J1288" i="1"/>
  <c r="J1313" i="1"/>
  <c r="J1337" i="1"/>
  <c r="J1362" i="1"/>
  <c r="J1391" i="1"/>
  <c r="J1414" i="1"/>
  <c r="J1439" i="1"/>
  <c r="J1463" i="1"/>
  <c r="J1488" i="1"/>
  <c r="J1517" i="1"/>
  <c r="J1540" i="1"/>
  <c r="J1565" i="1"/>
  <c r="J1589" i="1"/>
  <c r="J1614" i="1"/>
  <c r="J1643" i="1"/>
  <c r="J1666" i="1"/>
  <c r="J1691" i="1"/>
  <c r="J1715" i="1"/>
  <c r="J1866" i="1"/>
  <c r="J1918" i="1"/>
  <c r="J1817" i="1"/>
  <c r="J1841" i="1"/>
  <c r="J483" i="1"/>
  <c r="J506" i="1"/>
  <c r="J530" i="1"/>
  <c r="J685" i="1"/>
  <c r="J1769" i="1"/>
  <c r="J1740" i="1"/>
  <c r="J1792" i="1"/>
  <c r="J1895" i="1"/>
  <c r="J1943" i="1"/>
  <c r="J584" i="1"/>
  <c r="J656" i="1"/>
  <c r="J708" i="1"/>
  <c r="K303" i="1"/>
  <c r="K404" i="1"/>
  <c r="K101" i="1"/>
  <c r="K202" i="1"/>
  <c r="K707" i="1"/>
  <c r="K808" i="1"/>
  <c r="K909" i="1"/>
  <c r="K1035" i="1"/>
  <c r="K1161" i="1"/>
  <c r="K1287" i="1"/>
  <c r="K1413" i="1"/>
  <c r="K1539" i="1"/>
  <c r="K1665" i="1"/>
  <c r="K1791" i="1"/>
  <c r="K606" i="1"/>
  <c r="K1917" i="1"/>
  <c r="K505" i="1"/>
  <c r="J404" i="1"/>
  <c r="J101" i="1"/>
  <c r="J202" i="1"/>
  <c r="J707" i="1"/>
  <c r="J808" i="1"/>
  <c r="J909" i="1"/>
  <c r="J1035" i="1"/>
  <c r="J1161" i="1"/>
  <c r="J1287" i="1"/>
  <c r="J1413" i="1"/>
  <c r="J1539" i="1"/>
  <c r="J1665" i="1"/>
  <c r="J1791" i="1"/>
  <c r="J606" i="1"/>
  <c r="J505" i="1"/>
  <c r="J1917" i="1"/>
  <c r="J303" i="1"/>
  <c r="R3" i="3"/>
  <c r="S3" i="3"/>
  <c r="U3" i="3"/>
  <c r="R4" i="3"/>
  <c r="S4" i="3"/>
  <c r="U4" i="3"/>
  <c r="R5" i="3"/>
  <c r="S5" i="3"/>
  <c r="U5" i="3"/>
  <c r="R6" i="3"/>
  <c r="S6" i="3"/>
  <c r="U6" i="3"/>
  <c r="R7" i="3"/>
  <c r="S7" i="3"/>
  <c r="U7" i="3"/>
  <c r="R8" i="3"/>
  <c r="S8" i="3"/>
  <c r="U8" i="3"/>
  <c r="R9" i="3"/>
  <c r="S9" i="3"/>
  <c r="U9" i="3"/>
  <c r="R10" i="3"/>
  <c r="S10" i="3"/>
  <c r="U10" i="3"/>
  <c r="R11" i="3"/>
  <c r="S11" i="3"/>
  <c r="U11" i="3"/>
  <c r="R12" i="3"/>
  <c r="S12" i="3"/>
  <c r="U12" i="3"/>
  <c r="R13" i="3"/>
  <c r="S13" i="3"/>
  <c r="U13" i="3"/>
  <c r="R14" i="3"/>
  <c r="S14" i="3"/>
  <c r="U14" i="3"/>
  <c r="R15" i="3"/>
  <c r="S15" i="3"/>
  <c r="U15" i="3"/>
  <c r="U2" i="3"/>
  <c r="S2" i="3"/>
  <c r="R2" i="3"/>
  <c r="N2" i="3"/>
  <c r="U3" i="5"/>
  <c r="V3" i="5"/>
  <c r="U4" i="5"/>
  <c r="V4" i="5"/>
  <c r="U5" i="5"/>
  <c r="V5" i="5"/>
  <c r="U6" i="5"/>
  <c r="V6" i="5"/>
  <c r="U7" i="5"/>
  <c r="V7" i="5"/>
  <c r="U8" i="5"/>
  <c r="V8" i="5"/>
  <c r="U9" i="5"/>
  <c r="V9" i="5"/>
  <c r="U10" i="5"/>
  <c r="V10" i="5"/>
  <c r="U11" i="5"/>
  <c r="V11" i="5"/>
  <c r="U12" i="5"/>
  <c r="V12" i="5"/>
  <c r="U13" i="5"/>
  <c r="V13" i="5"/>
  <c r="U14" i="5"/>
  <c r="V14" i="5"/>
  <c r="U15" i="5"/>
  <c r="V15" i="5"/>
  <c r="U16" i="5"/>
  <c r="V16" i="5"/>
  <c r="U17" i="5"/>
  <c r="V17" i="5"/>
  <c r="U18" i="5"/>
  <c r="V18" i="5"/>
  <c r="U19" i="5"/>
  <c r="V19" i="5"/>
  <c r="U20" i="5"/>
  <c r="V20" i="5"/>
  <c r="U21" i="5"/>
  <c r="V21" i="5"/>
  <c r="U22" i="5"/>
  <c r="V22" i="5"/>
  <c r="U23" i="5"/>
  <c r="V23" i="5"/>
  <c r="U24" i="5"/>
  <c r="V24" i="5"/>
  <c r="U25" i="5"/>
  <c r="V25" i="5"/>
  <c r="U26" i="5"/>
  <c r="V26" i="5"/>
  <c r="U27" i="5"/>
  <c r="V27" i="5"/>
  <c r="U28" i="5"/>
  <c r="V28" i="5"/>
  <c r="U29" i="5"/>
  <c r="V29" i="5"/>
  <c r="U30" i="5"/>
  <c r="V30" i="5"/>
  <c r="U31" i="5"/>
  <c r="V31" i="5"/>
  <c r="U32" i="5"/>
  <c r="V32" i="5"/>
  <c r="U33" i="5"/>
  <c r="V33" i="5"/>
  <c r="U34" i="5"/>
  <c r="V34" i="5"/>
  <c r="U35" i="5"/>
  <c r="V35" i="5"/>
  <c r="U36" i="5"/>
  <c r="V36" i="5"/>
  <c r="U37" i="5"/>
  <c r="V37" i="5"/>
  <c r="U38" i="5"/>
  <c r="V38" i="5"/>
  <c r="U39" i="5"/>
  <c r="V39" i="5"/>
  <c r="U40" i="5"/>
  <c r="V40" i="5"/>
  <c r="U41" i="5"/>
  <c r="V41" i="5"/>
  <c r="U42" i="5"/>
  <c r="V42" i="5"/>
  <c r="U43" i="5"/>
  <c r="V43" i="5"/>
  <c r="U44" i="5"/>
  <c r="V44" i="5"/>
  <c r="U45" i="5"/>
  <c r="V45" i="5"/>
  <c r="U46" i="5"/>
  <c r="V46" i="5"/>
  <c r="U47" i="5"/>
  <c r="V47" i="5"/>
  <c r="U48" i="5"/>
  <c r="U49" i="5"/>
  <c r="V49" i="5"/>
  <c r="J326" i="1" l="1"/>
  <c r="J350" i="1"/>
  <c r="J378" i="1"/>
  <c r="J402" i="1"/>
  <c r="J427" i="1"/>
  <c r="J451" i="1"/>
  <c r="J23" i="1"/>
  <c r="J47" i="1"/>
  <c r="J75" i="1"/>
  <c r="J99" i="1"/>
  <c r="J124" i="1"/>
  <c r="J148" i="1"/>
  <c r="J176" i="1"/>
  <c r="J200" i="1"/>
  <c r="J225" i="1"/>
  <c r="J249" i="1"/>
  <c r="J277" i="1"/>
  <c r="J301" i="1"/>
  <c r="J730" i="1"/>
  <c r="J754" i="1"/>
  <c r="J782" i="1"/>
  <c r="J806" i="1"/>
  <c r="J831" i="1"/>
  <c r="J855" i="1"/>
  <c r="J883" i="1"/>
  <c r="J907" i="1"/>
  <c r="J932" i="1"/>
  <c r="J957" i="1"/>
  <c r="J981" i="1"/>
  <c r="J1009" i="1"/>
  <c r="J1033" i="1"/>
  <c r="J1058" i="1"/>
  <c r="J1083" i="1"/>
  <c r="J1107" i="1"/>
  <c r="J1135" i="1"/>
  <c r="J1159" i="1"/>
  <c r="J1184" i="1"/>
  <c r="J1209" i="1"/>
  <c r="J1233" i="1"/>
  <c r="J1261" i="1"/>
  <c r="J1285" i="1"/>
  <c r="J1310" i="1"/>
  <c r="J1335" i="1"/>
  <c r="J1359" i="1"/>
  <c r="J1387" i="1"/>
  <c r="J1411" i="1"/>
  <c r="J1436" i="1"/>
  <c r="J1461" i="1"/>
  <c r="J1485" i="1"/>
  <c r="J1513" i="1"/>
  <c r="J1537" i="1"/>
  <c r="J1562" i="1"/>
  <c r="J1587" i="1"/>
  <c r="J1611" i="1"/>
  <c r="J1639" i="1"/>
  <c r="J1663" i="1"/>
  <c r="J1839" i="1"/>
  <c r="J1863" i="1"/>
  <c r="J1814" i="1"/>
  <c r="J1765" i="1"/>
  <c r="J1940" i="1"/>
  <c r="J1891" i="1"/>
  <c r="J1915" i="1"/>
  <c r="J479" i="1"/>
  <c r="J503" i="1"/>
  <c r="J528" i="1"/>
  <c r="J629" i="1"/>
  <c r="J653" i="1"/>
  <c r="J681" i="1"/>
  <c r="J705" i="1"/>
  <c r="J1713" i="1"/>
  <c r="J1737" i="1"/>
  <c r="J1789" i="1"/>
  <c r="J1688" i="1"/>
  <c r="J552" i="1"/>
  <c r="J580" i="1"/>
  <c r="J604" i="1"/>
  <c r="K327" i="1"/>
  <c r="K278" i="1"/>
  <c r="K302" i="1"/>
  <c r="K352" i="1"/>
  <c r="K379" i="1"/>
  <c r="K403" i="1"/>
  <c r="K428" i="1"/>
  <c r="K453" i="1"/>
  <c r="K24" i="1"/>
  <c r="K49" i="1"/>
  <c r="K76" i="1"/>
  <c r="K100" i="1"/>
  <c r="K125" i="1"/>
  <c r="K150" i="1"/>
  <c r="K177" i="1"/>
  <c r="K201" i="1"/>
  <c r="K226" i="1"/>
  <c r="K251" i="1"/>
  <c r="K1816" i="1"/>
  <c r="K1840" i="1"/>
  <c r="K655" i="1"/>
  <c r="K731" i="1"/>
  <c r="K756" i="1"/>
  <c r="K783" i="1"/>
  <c r="K807" i="1"/>
  <c r="K832" i="1"/>
  <c r="K857" i="1"/>
  <c r="K884" i="1"/>
  <c r="K908" i="1"/>
  <c r="K934" i="1"/>
  <c r="K958" i="1"/>
  <c r="K983" i="1"/>
  <c r="K1010" i="1"/>
  <c r="K1034" i="1"/>
  <c r="K1060" i="1"/>
  <c r="K1084" i="1"/>
  <c r="K1109" i="1"/>
  <c r="K1136" i="1"/>
  <c r="K1160" i="1"/>
  <c r="K1186" i="1"/>
  <c r="K1210" i="1"/>
  <c r="K1235" i="1"/>
  <c r="K1262" i="1"/>
  <c r="K1286" i="1"/>
  <c r="K1312" i="1"/>
  <c r="K1336" i="1"/>
  <c r="K1361" i="1"/>
  <c r="K1388" i="1"/>
  <c r="K1412" i="1"/>
  <c r="K1438" i="1"/>
  <c r="K1462" i="1"/>
  <c r="K1487" i="1"/>
  <c r="K1514" i="1"/>
  <c r="K1538" i="1"/>
  <c r="K1564" i="1"/>
  <c r="K1588" i="1"/>
  <c r="K1613" i="1"/>
  <c r="K1640" i="1"/>
  <c r="K1664" i="1"/>
  <c r="K1739" i="1"/>
  <c r="K1690" i="1"/>
  <c r="K1714" i="1"/>
  <c r="K1790" i="1"/>
  <c r="K1865" i="1"/>
  <c r="K554" i="1"/>
  <c r="K630" i="1"/>
  <c r="K682" i="1"/>
  <c r="K706" i="1"/>
  <c r="K1766" i="1"/>
  <c r="K1942" i="1"/>
  <c r="K1892" i="1"/>
  <c r="K1916" i="1"/>
  <c r="K480" i="1"/>
  <c r="K504" i="1"/>
  <c r="K529" i="1"/>
  <c r="K581" i="1"/>
  <c r="K605" i="1"/>
  <c r="K381" i="1"/>
  <c r="K78" i="1"/>
  <c r="K179" i="1"/>
  <c r="K684" i="1"/>
  <c r="K1768" i="1"/>
  <c r="K280" i="1"/>
  <c r="K583" i="1"/>
  <c r="K785" i="1"/>
  <c r="K886" i="1"/>
  <c r="K1012" i="1"/>
  <c r="K1138" i="1"/>
  <c r="K1264" i="1"/>
  <c r="K1390" i="1"/>
  <c r="K1516" i="1"/>
  <c r="K1642" i="1"/>
  <c r="K1894" i="1"/>
  <c r="K482" i="1"/>
  <c r="J351" i="1"/>
  <c r="J452" i="1"/>
  <c r="J48" i="1"/>
  <c r="J149" i="1"/>
  <c r="J250" i="1"/>
  <c r="J755" i="1"/>
  <c r="J856" i="1"/>
  <c r="J933" i="1"/>
  <c r="J982" i="1"/>
  <c r="J1059" i="1"/>
  <c r="J1108" i="1"/>
  <c r="J1185" i="1"/>
  <c r="J1234" i="1"/>
  <c r="J1311" i="1"/>
  <c r="J1360" i="1"/>
  <c r="J1437" i="1"/>
  <c r="J1486" i="1"/>
  <c r="J1563" i="1"/>
  <c r="J1612" i="1"/>
  <c r="J1815" i="1"/>
  <c r="J654" i="1"/>
  <c r="J1738" i="1"/>
  <c r="J1941" i="1"/>
  <c r="J553" i="1"/>
  <c r="J1689" i="1"/>
  <c r="J1864" i="1"/>
  <c r="J377" i="1"/>
  <c r="J401" i="1"/>
  <c r="J426" i="1"/>
  <c r="J450" i="1"/>
  <c r="J22" i="1"/>
  <c r="J46" i="1"/>
  <c r="J74" i="1"/>
  <c r="J98" i="1"/>
  <c r="J123" i="1"/>
  <c r="J147" i="1"/>
  <c r="J175" i="1"/>
  <c r="J199" i="1"/>
  <c r="J224" i="1"/>
  <c r="J248" i="1"/>
  <c r="J325" i="1"/>
  <c r="J349" i="1"/>
  <c r="J276" i="1"/>
  <c r="J300" i="1"/>
  <c r="J551" i="1"/>
  <c r="J579" i="1"/>
  <c r="J603" i="1"/>
  <c r="J729" i="1"/>
  <c r="J753" i="1"/>
  <c r="J781" i="1"/>
  <c r="J805" i="1"/>
  <c r="J830" i="1"/>
  <c r="J854" i="1"/>
  <c r="J882" i="1"/>
  <c r="J906" i="1"/>
  <c r="J931" i="1"/>
  <c r="J956" i="1"/>
  <c r="J980" i="1"/>
  <c r="J1008" i="1"/>
  <c r="J1032" i="1"/>
  <c r="J1057" i="1"/>
  <c r="J1082" i="1"/>
  <c r="J1106" i="1"/>
  <c r="J1134" i="1"/>
  <c r="J1158" i="1"/>
  <c r="J1183" i="1"/>
  <c r="J1208" i="1"/>
  <c r="J1232" i="1"/>
  <c r="J1260" i="1"/>
  <c r="J1284" i="1"/>
  <c r="J1309" i="1"/>
  <c r="J1334" i="1"/>
  <c r="J1358" i="1"/>
  <c r="J1386" i="1"/>
  <c r="J1410" i="1"/>
  <c r="J1435" i="1"/>
  <c r="J1460" i="1"/>
  <c r="J1484" i="1"/>
  <c r="J1512" i="1"/>
  <c r="J1536" i="1"/>
  <c r="J1561" i="1"/>
  <c r="J1586" i="1"/>
  <c r="J1610" i="1"/>
  <c r="J1638" i="1"/>
  <c r="J1662" i="1"/>
  <c r="J1687" i="1"/>
  <c r="J1838" i="1"/>
  <c r="J1862" i="1"/>
  <c r="J1890" i="1"/>
  <c r="J1914" i="1"/>
  <c r="J1712" i="1"/>
  <c r="J1736" i="1"/>
  <c r="J1788" i="1"/>
  <c r="J1939" i="1"/>
  <c r="J478" i="1"/>
  <c r="J502" i="1"/>
  <c r="J527" i="1"/>
  <c r="J1813" i="1"/>
  <c r="J1764" i="1"/>
  <c r="J628" i="1"/>
  <c r="J652" i="1"/>
  <c r="J680" i="1"/>
  <c r="J704" i="1"/>
  <c r="J929" i="1"/>
  <c r="J1055" i="1"/>
  <c r="J1181" i="1"/>
  <c r="J1307" i="1"/>
  <c r="J1433" i="1"/>
  <c r="J1559" i="1"/>
  <c r="J1811" i="1"/>
  <c r="J1685" i="1"/>
  <c r="J1937" i="1"/>
  <c r="J374" i="1"/>
  <c r="J71" i="1"/>
  <c r="J172" i="1"/>
  <c r="J273" i="1"/>
  <c r="J778" i="1"/>
  <c r="J879" i="1"/>
  <c r="J1005" i="1"/>
  <c r="J1131" i="1"/>
  <c r="J1257" i="1"/>
  <c r="J1383" i="1"/>
  <c r="J1509" i="1"/>
  <c r="J1635" i="1"/>
  <c r="J475" i="1"/>
  <c r="J677" i="1"/>
  <c r="J1761" i="1"/>
  <c r="J1887" i="1"/>
  <c r="J576" i="1"/>
  <c r="J294" i="1"/>
  <c r="J370" i="1"/>
  <c r="J395" i="1"/>
  <c r="J420" i="1"/>
  <c r="J446" i="1"/>
  <c r="J16" i="1"/>
  <c r="J42" i="1"/>
  <c r="J67" i="1"/>
  <c r="J92" i="1"/>
  <c r="J117" i="1"/>
  <c r="J143" i="1"/>
  <c r="J168" i="1"/>
  <c r="J193" i="1"/>
  <c r="J218" i="1"/>
  <c r="J244" i="1"/>
  <c r="J269" i="1"/>
  <c r="J345" i="1"/>
  <c r="J547" i="1"/>
  <c r="J723" i="1"/>
  <c r="J749" i="1"/>
  <c r="J774" i="1"/>
  <c r="J799" i="1"/>
  <c r="J824" i="1"/>
  <c r="J850" i="1"/>
  <c r="J875" i="1"/>
  <c r="J900" i="1"/>
  <c r="J926" i="1"/>
  <c r="J950" i="1"/>
  <c r="J976" i="1"/>
  <c r="J1001" i="1"/>
  <c r="J1026" i="1"/>
  <c r="J1052" i="1"/>
  <c r="J1076" i="1"/>
  <c r="J1102" i="1"/>
  <c r="J1127" i="1"/>
  <c r="J1152" i="1"/>
  <c r="J1178" i="1"/>
  <c r="J1202" i="1"/>
  <c r="J1228" i="1"/>
  <c r="J1253" i="1"/>
  <c r="J1278" i="1"/>
  <c r="J1304" i="1"/>
  <c r="J1328" i="1"/>
  <c r="J1354" i="1"/>
  <c r="J1379" i="1"/>
  <c r="J1404" i="1"/>
  <c r="J1430" i="1"/>
  <c r="J1454" i="1"/>
  <c r="J1480" i="1"/>
  <c r="J1505" i="1"/>
  <c r="J1530" i="1"/>
  <c r="J1556" i="1"/>
  <c r="J1580" i="1"/>
  <c r="J1606" i="1"/>
  <c r="J1631" i="1"/>
  <c r="J1656" i="1"/>
  <c r="J1883" i="1"/>
  <c r="J622" i="1"/>
  <c r="J698" i="1"/>
  <c r="J1682" i="1"/>
  <c r="J1706" i="1"/>
  <c r="J1782" i="1"/>
  <c r="J1858" i="1"/>
  <c r="J1934" i="1"/>
  <c r="J1757" i="1"/>
  <c r="J1808" i="1"/>
  <c r="J1832" i="1"/>
  <c r="J1908" i="1"/>
  <c r="J471" i="1"/>
  <c r="J496" i="1"/>
  <c r="J521" i="1"/>
  <c r="J597" i="1"/>
  <c r="J673" i="1"/>
  <c r="J1732" i="1"/>
  <c r="J319" i="1"/>
  <c r="J572" i="1"/>
  <c r="J648" i="1"/>
  <c r="J444" i="1"/>
  <c r="J40" i="1"/>
  <c r="J141" i="1"/>
  <c r="J242" i="1"/>
  <c r="J747" i="1"/>
  <c r="J848" i="1"/>
  <c r="J974" i="1"/>
  <c r="J1100" i="1"/>
  <c r="J1226" i="1"/>
  <c r="J1352" i="1"/>
  <c r="J1478" i="1"/>
  <c r="J1604" i="1"/>
  <c r="J646" i="1"/>
  <c r="J1730" i="1"/>
  <c r="J1856" i="1"/>
  <c r="J545" i="1"/>
  <c r="J343" i="1"/>
  <c r="J368" i="1"/>
  <c r="J65" i="1"/>
  <c r="J166" i="1"/>
  <c r="J671" i="1"/>
  <c r="J772" i="1"/>
  <c r="J873" i="1"/>
  <c r="J999" i="1"/>
  <c r="J1125" i="1"/>
  <c r="J1251" i="1"/>
  <c r="J1377" i="1"/>
  <c r="J1503" i="1"/>
  <c r="J1629" i="1"/>
  <c r="J1755" i="1"/>
  <c r="J267" i="1"/>
  <c r="J570" i="1"/>
  <c r="J1881" i="1"/>
  <c r="J469" i="1"/>
  <c r="J366" i="1"/>
  <c r="J393" i="1"/>
  <c r="J418" i="1"/>
  <c r="J442" i="1"/>
  <c r="J14" i="1"/>
  <c r="J38" i="1"/>
  <c r="J63" i="1"/>
  <c r="J90" i="1"/>
  <c r="J115" i="1"/>
  <c r="J139" i="1"/>
  <c r="J164" i="1"/>
  <c r="J191" i="1"/>
  <c r="J216" i="1"/>
  <c r="J240" i="1"/>
  <c r="J265" i="1"/>
  <c r="J317" i="1"/>
  <c r="J341" i="1"/>
  <c r="J292" i="1"/>
  <c r="J595" i="1"/>
  <c r="J721" i="1"/>
  <c r="J745" i="1"/>
  <c r="J770" i="1"/>
  <c r="J797" i="1"/>
  <c r="J822" i="1"/>
  <c r="J846" i="1"/>
  <c r="J871" i="1"/>
  <c r="J898" i="1"/>
  <c r="J924" i="1"/>
  <c r="J948" i="1"/>
  <c r="J972" i="1"/>
  <c r="J997" i="1"/>
  <c r="J1024" i="1"/>
  <c r="J1050" i="1"/>
  <c r="J1074" i="1"/>
  <c r="J1098" i="1"/>
  <c r="J1123" i="1"/>
  <c r="J1150" i="1"/>
  <c r="J1176" i="1"/>
  <c r="J1200" i="1"/>
  <c r="J1224" i="1"/>
  <c r="J1249" i="1"/>
  <c r="J1276" i="1"/>
  <c r="J1302" i="1"/>
  <c r="J1326" i="1"/>
  <c r="J1350" i="1"/>
  <c r="J1375" i="1"/>
  <c r="J1402" i="1"/>
  <c r="J1428" i="1"/>
  <c r="J1452" i="1"/>
  <c r="J1476" i="1"/>
  <c r="J1501" i="1"/>
  <c r="J1528" i="1"/>
  <c r="J1554" i="1"/>
  <c r="J1578" i="1"/>
  <c r="J1602" i="1"/>
  <c r="J1627" i="1"/>
  <c r="J1654" i="1"/>
  <c r="J1806" i="1"/>
  <c r="J1830" i="1"/>
  <c r="J1854" i="1"/>
  <c r="J1906" i="1"/>
  <c r="J1753" i="1"/>
  <c r="J1680" i="1"/>
  <c r="J1728" i="1"/>
  <c r="J1780" i="1"/>
  <c r="J1932" i="1"/>
  <c r="J467" i="1"/>
  <c r="J494" i="1"/>
  <c r="J519" i="1"/>
  <c r="J543" i="1"/>
  <c r="J669" i="1"/>
  <c r="J1704" i="1"/>
  <c r="J1879" i="1"/>
  <c r="J568" i="1"/>
  <c r="J620" i="1"/>
  <c r="J644" i="1"/>
  <c r="J696" i="1"/>
  <c r="J290" i="1"/>
  <c r="J364" i="1"/>
  <c r="J391" i="1"/>
  <c r="J416" i="1"/>
  <c r="J440" i="1"/>
  <c r="J465" i="1"/>
  <c r="J12" i="1"/>
  <c r="J36" i="1"/>
  <c r="J61" i="1"/>
  <c r="J88" i="1"/>
  <c r="J113" i="1"/>
  <c r="J137" i="1"/>
  <c r="J162" i="1"/>
  <c r="J189" i="1"/>
  <c r="J214" i="1"/>
  <c r="J238" i="1"/>
  <c r="J263" i="1"/>
  <c r="J667" i="1"/>
  <c r="J719" i="1"/>
  <c r="J743" i="1"/>
  <c r="J768" i="1"/>
  <c r="J795" i="1"/>
  <c r="J820" i="1"/>
  <c r="J844" i="1"/>
  <c r="J869" i="1"/>
  <c r="J896" i="1"/>
  <c r="J946" i="1"/>
  <c r="J970" i="1"/>
  <c r="J995" i="1"/>
  <c r="J1022" i="1"/>
  <c r="J1072" i="1"/>
  <c r="J1096" i="1"/>
  <c r="J1121" i="1"/>
  <c r="J1148" i="1"/>
  <c r="J1198" i="1"/>
  <c r="J1222" i="1"/>
  <c r="J1247" i="1"/>
  <c r="J1274" i="1"/>
  <c r="J1324" i="1"/>
  <c r="J1348" i="1"/>
  <c r="J1373" i="1"/>
  <c r="J1400" i="1"/>
  <c r="J1450" i="1"/>
  <c r="J1474" i="1"/>
  <c r="J1499" i="1"/>
  <c r="J1526" i="1"/>
  <c r="J1576" i="1"/>
  <c r="J1600" i="1"/>
  <c r="J1625" i="1"/>
  <c r="J1652" i="1"/>
  <c r="J1751" i="1"/>
  <c r="J315" i="1"/>
  <c r="J339" i="1"/>
  <c r="J566" i="1"/>
  <c r="J618" i="1"/>
  <c r="J642" i="1"/>
  <c r="J694" i="1"/>
  <c r="J1702" i="1"/>
  <c r="J1726" i="1"/>
  <c r="J1778" i="1"/>
  <c r="J1877" i="1"/>
  <c r="J1852" i="1"/>
  <c r="J1904" i="1"/>
  <c r="J492" i="1"/>
  <c r="J517" i="1"/>
  <c r="J541" i="1"/>
  <c r="J593" i="1"/>
  <c r="J1828" i="1"/>
  <c r="J922" i="1"/>
  <c r="J1048" i="1"/>
  <c r="J1174" i="1"/>
  <c r="J1300" i="1"/>
  <c r="J1426" i="1"/>
  <c r="J1552" i="1"/>
  <c r="J1678" i="1"/>
  <c r="J1930" i="1"/>
  <c r="J1804" i="1"/>
  <c r="J920" i="1"/>
  <c r="J1046" i="1"/>
  <c r="J1172" i="1"/>
  <c r="J1298" i="1"/>
  <c r="J1424" i="1"/>
  <c r="J1550" i="1"/>
  <c r="J1802" i="1"/>
  <c r="J1676" i="1"/>
  <c r="J1928" i="1"/>
  <c r="J438" i="1"/>
  <c r="J34" i="1"/>
  <c r="J135" i="1"/>
  <c r="J236" i="1"/>
  <c r="J337" i="1"/>
  <c r="J741" i="1"/>
  <c r="J842" i="1"/>
  <c r="J968" i="1"/>
  <c r="J1094" i="1"/>
  <c r="J1220" i="1"/>
  <c r="J1346" i="1"/>
  <c r="J1472" i="1"/>
  <c r="J1598" i="1"/>
  <c r="J1850" i="1"/>
  <c r="J1724" i="1"/>
  <c r="J539" i="1"/>
  <c r="J640" i="1"/>
  <c r="J361" i="1"/>
  <c r="J388" i="1"/>
  <c r="J413" i="1"/>
  <c r="J436" i="1"/>
  <c r="J462" i="1"/>
  <c r="J9" i="1"/>
  <c r="J32" i="1"/>
  <c r="J58" i="1"/>
  <c r="J85" i="1"/>
  <c r="J110" i="1"/>
  <c r="J133" i="1"/>
  <c r="J159" i="1"/>
  <c r="J186" i="1"/>
  <c r="J211" i="1"/>
  <c r="J234" i="1"/>
  <c r="J260" i="1"/>
  <c r="J312" i="1"/>
  <c r="J563" i="1"/>
  <c r="J615" i="1"/>
  <c r="J691" i="1"/>
  <c r="J716" i="1"/>
  <c r="J739" i="1"/>
  <c r="J765" i="1"/>
  <c r="J792" i="1"/>
  <c r="J817" i="1"/>
  <c r="J840" i="1"/>
  <c r="J866" i="1"/>
  <c r="J893" i="1"/>
  <c r="J917" i="1"/>
  <c r="J943" i="1"/>
  <c r="J966" i="1"/>
  <c r="J992" i="1"/>
  <c r="J1019" i="1"/>
  <c r="J1043" i="1"/>
  <c r="J1069" i="1"/>
  <c r="J1092" i="1"/>
  <c r="J1118" i="1"/>
  <c r="J1145" i="1"/>
  <c r="J1169" i="1"/>
  <c r="J1195" i="1"/>
  <c r="J1218" i="1"/>
  <c r="J1244" i="1"/>
  <c r="J1271" i="1"/>
  <c r="J1295" i="1"/>
  <c r="J1321" i="1"/>
  <c r="J1344" i="1"/>
  <c r="J1370" i="1"/>
  <c r="J1397" i="1"/>
  <c r="J1421" i="1"/>
  <c r="J1447" i="1"/>
  <c r="J1470" i="1"/>
  <c r="J1496" i="1"/>
  <c r="J1523" i="1"/>
  <c r="J1547" i="1"/>
  <c r="J1573" i="1"/>
  <c r="J1596" i="1"/>
  <c r="J1622" i="1"/>
  <c r="J1649" i="1"/>
  <c r="J1699" i="1"/>
  <c r="J1775" i="1"/>
  <c r="J1799" i="1"/>
  <c r="J590" i="1"/>
  <c r="J638" i="1"/>
  <c r="J1722" i="1"/>
  <c r="J1874" i="1"/>
  <c r="J1901" i="1"/>
  <c r="J1925" i="1"/>
  <c r="J1848" i="1"/>
  <c r="J489" i="1"/>
  <c r="J514" i="1"/>
  <c r="J537" i="1"/>
  <c r="J1673" i="1"/>
  <c r="J1825" i="1"/>
  <c r="J1748" i="1"/>
  <c r="J287" i="1"/>
  <c r="J335" i="1"/>
  <c r="J664" i="1"/>
  <c r="J358" i="1"/>
  <c r="J410" i="1"/>
  <c r="J459" i="1"/>
  <c r="J6" i="1"/>
  <c r="J55" i="1"/>
  <c r="J107" i="1"/>
  <c r="J156" i="1"/>
  <c r="J208" i="1"/>
  <c r="J257" i="1"/>
  <c r="J309" i="1"/>
  <c r="J762" i="1"/>
  <c r="J814" i="1"/>
  <c r="J863" i="1"/>
  <c r="J914" i="1"/>
  <c r="J940" i="1"/>
  <c r="J989" i="1"/>
  <c r="J1040" i="1"/>
  <c r="J1066" i="1"/>
  <c r="J1115" i="1"/>
  <c r="J1166" i="1"/>
  <c r="J1192" i="1"/>
  <c r="J1241" i="1"/>
  <c r="J1292" i="1"/>
  <c r="J1318" i="1"/>
  <c r="J1367" i="1"/>
  <c r="J1418" i="1"/>
  <c r="J1444" i="1"/>
  <c r="J1493" i="1"/>
  <c r="J1544" i="1"/>
  <c r="J1570" i="1"/>
  <c r="J1619" i="1"/>
  <c r="J1670" i="1"/>
  <c r="J1822" i="1"/>
  <c r="J1922" i="1"/>
  <c r="J1745" i="1"/>
  <c r="J1796" i="1"/>
  <c r="J1871" i="1"/>
  <c r="J511" i="1"/>
  <c r="J661" i="1"/>
  <c r="J713" i="1"/>
  <c r="J1696" i="1"/>
  <c r="J560" i="1"/>
  <c r="J612" i="1"/>
  <c r="J306" i="1"/>
  <c r="J355" i="1"/>
  <c r="J384" i="1"/>
  <c r="J407" i="1"/>
  <c r="J432" i="1"/>
  <c r="J456" i="1"/>
  <c r="J3" i="1"/>
  <c r="J28" i="1"/>
  <c r="J52" i="1"/>
  <c r="J81" i="1"/>
  <c r="J104" i="1"/>
  <c r="J129" i="1"/>
  <c r="J153" i="1"/>
  <c r="J182" i="1"/>
  <c r="J205" i="1"/>
  <c r="J230" i="1"/>
  <c r="J254" i="1"/>
  <c r="J687" i="1"/>
  <c r="J735" i="1"/>
  <c r="J759" i="1"/>
  <c r="J788" i="1"/>
  <c r="J811" i="1"/>
  <c r="J836" i="1"/>
  <c r="J860" i="1"/>
  <c r="J889" i="1"/>
  <c r="J912" i="1"/>
  <c r="J937" i="1"/>
  <c r="J962" i="1"/>
  <c r="J986" i="1"/>
  <c r="J1015" i="1"/>
  <c r="J1038" i="1"/>
  <c r="J1063" i="1"/>
  <c r="J1088" i="1"/>
  <c r="J1112" i="1"/>
  <c r="J1141" i="1"/>
  <c r="J1164" i="1"/>
  <c r="J1189" i="1"/>
  <c r="J1214" i="1"/>
  <c r="J1238" i="1"/>
  <c r="J1267" i="1"/>
  <c r="J1290" i="1"/>
  <c r="J1315" i="1"/>
  <c r="J1340" i="1"/>
  <c r="J1364" i="1"/>
  <c r="J1393" i="1"/>
  <c r="J1416" i="1"/>
  <c r="J1441" i="1"/>
  <c r="J1466" i="1"/>
  <c r="J1490" i="1"/>
  <c r="J1519" i="1"/>
  <c r="J1542" i="1"/>
  <c r="J1567" i="1"/>
  <c r="J1592" i="1"/>
  <c r="J1616" i="1"/>
  <c r="J1645" i="1"/>
  <c r="J1771" i="1"/>
  <c r="J1819" i="1"/>
  <c r="J283" i="1"/>
  <c r="J331" i="1"/>
  <c r="J586" i="1"/>
  <c r="J634" i="1"/>
  <c r="J658" i="1"/>
  <c r="J710" i="1"/>
  <c r="J1718" i="1"/>
  <c r="J1742" i="1"/>
  <c r="J1794" i="1"/>
  <c r="J1693" i="1"/>
  <c r="J1668" i="1"/>
  <c r="J1868" i="1"/>
  <c r="J485" i="1"/>
  <c r="J508" i="1"/>
  <c r="J533" i="1"/>
  <c r="J557" i="1"/>
  <c r="J609" i="1"/>
  <c r="J1897" i="1"/>
  <c r="J1844" i="1"/>
  <c r="J1920" i="1"/>
  <c r="K351" i="1"/>
  <c r="K452" i="1"/>
  <c r="K48" i="1"/>
  <c r="K149" i="1"/>
  <c r="K250" i="1"/>
  <c r="K1864" i="1"/>
  <c r="K755" i="1"/>
  <c r="K856" i="1"/>
  <c r="K933" i="1"/>
  <c r="K982" i="1"/>
  <c r="K1059" i="1"/>
  <c r="K1108" i="1"/>
  <c r="K1185" i="1"/>
  <c r="K1234" i="1"/>
  <c r="K1311" i="1"/>
  <c r="K1360" i="1"/>
  <c r="K1437" i="1"/>
  <c r="K1486" i="1"/>
  <c r="K1563" i="1"/>
  <c r="K1612" i="1"/>
  <c r="K1815" i="1"/>
  <c r="K1689" i="1"/>
  <c r="K654" i="1"/>
  <c r="K1738" i="1"/>
  <c r="K1941" i="1"/>
  <c r="K553" i="1"/>
  <c r="K377" i="1"/>
  <c r="K401" i="1"/>
  <c r="K426" i="1"/>
  <c r="K450" i="1"/>
  <c r="K22" i="1"/>
  <c r="K46" i="1"/>
  <c r="K74" i="1"/>
  <c r="K98" i="1"/>
  <c r="K123" i="1"/>
  <c r="K147" i="1"/>
  <c r="K175" i="1"/>
  <c r="K199" i="1"/>
  <c r="K224" i="1"/>
  <c r="K248" i="1"/>
  <c r="K325" i="1"/>
  <c r="K349" i="1"/>
  <c r="K628" i="1"/>
  <c r="K652" i="1"/>
  <c r="K680" i="1"/>
  <c r="K704" i="1"/>
  <c r="K1712" i="1"/>
  <c r="K1736" i="1"/>
  <c r="K1764" i="1"/>
  <c r="K1788" i="1"/>
  <c r="K551" i="1"/>
  <c r="K579" i="1"/>
  <c r="K603" i="1"/>
  <c r="K729" i="1"/>
  <c r="K753" i="1"/>
  <c r="K781" i="1"/>
  <c r="K805" i="1"/>
  <c r="K830" i="1"/>
  <c r="K854" i="1"/>
  <c r="K882" i="1"/>
  <c r="K906" i="1"/>
  <c r="K931" i="1"/>
  <c r="K956" i="1"/>
  <c r="K980" i="1"/>
  <c r="K1008" i="1"/>
  <c r="K1032" i="1"/>
  <c r="K1057" i="1"/>
  <c r="K1082" i="1"/>
  <c r="K1106" i="1"/>
  <c r="K1134" i="1"/>
  <c r="K1158" i="1"/>
  <c r="K1183" i="1"/>
  <c r="K1208" i="1"/>
  <c r="K1232" i="1"/>
  <c r="K1260" i="1"/>
  <c r="K1284" i="1"/>
  <c r="K1309" i="1"/>
  <c r="K1334" i="1"/>
  <c r="K1358" i="1"/>
  <c r="K1386" i="1"/>
  <c r="K1410" i="1"/>
  <c r="K1435" i="1"/>
  <c r="K1460" i="1"/>
  <c r="K1484" i="1"/>
  <c r="K1512" i="1"/>
  <c r="K1536" i="1"/>
  <c r="K1561" i="1"/>
  <c r="K1586" i="1"/>
  <c r="K1610" i="1"/>
  <c r="K1638" i="1"/>
  <c r="K1662" i="1"/>
  <c r="K1687" i="1"/>
  <c r="K1939" i="1"/>
  <c r="K1862" i="1"/>
  <c r="K1890" i="1"/>
  <c r="K1914" i="1"/>
  <c r="K1838" i="1"/>
  <c r="K1813" i="1"/>
  <c r="K276" i="1"/>
  <c r="K300" i="1"/>
  <c r="K478" i="1"/>
  <c r="K502" i="1"/>
  <c r="K527" i="1"/>
  <c r="K929" i="1"/>
  <c r="K1055" i="1"/>
  <c r="K1181" i="1"/>
  <c r="K1307" i="1"/>
  <c r="K1433" i="1"/>
  <c r="K1559" i="1"/>
  <c r="K1811" i="1"/>
  <c r="K1685" i="1"/>
  <c r="K1937" i="1"/>
  <c r="K374" i="1"/>
  <c r="K71" i="1"/>
  <c r="K172" i="1"/>
  <c r="K273" i="1"/>
  <c r="K576" i="1"/>
  <c r="K778" i="1"/>
  <c r="K879" i="1"/>
  <c r="K1005" i="1"/>
  <c r="K1131" i="1"/>
  <c r="K1257" i="1"/>
  <c r="K1383" i="1"/>
  <c r="K1509" i="1"/>
  <c r="K1635" i="1"/>
  <c r="K1887" i="1"/>
  <c r="K1761" i="1"/>
  <c r="K475" i="1"/>
  <c r="K677" i="1"/>
  <c r="K319" i="1"/>
  <c r="K294" i="1"/>
  <c r="K370" i="1"/>
  <c r="K395" i="1"/>
  <c r="K420" i="1"/>
  <c r="K446" i="1"/>
  <c r="K16" i="1"/>
  <c r="K42" i="1"/>
  <c r="K67" i="1"/>
  <c r="K92" i="1"/>
  <c r="K117" i="1"/>
  <c r="K143" i="1"/>
  <c r="K168" i="1"/>
  <c r="K193" i="1"/>
  <c r="K218" i="1"/>
  <c r="K244" i="1"/>
  <c r="K269" i="1"/>
  <c r="K345" i="1"/>
  <c r="K572" i="1"/>
  <c r="K648" i="1"/>
  <c r="K1732" i="1"/>
  <c r="K1808" i="1"/>
  <c r="K1832" i="1"/>
  <c r="K547" i="1"/>
  <c r="K723" i="1"/>
  <c r="K749" i="1"/>
  <c r="K774" i="1"/>
  <c r="K799" i="1"/>
  <c r="K824" i="1"/>
  <c r="K850" i="1"/>
  <c r="K875" i="1"/>
  <c r="K900" i="1"/>
  <c r="K926" i="1"/>
  <c r="K950" i="1"/>
  <c r="K976" i="1"/>
  <c r="K1001" i="1"/>
  <c r="K1026" i="1"/>
  <c r="K1052" i="1"/>
  <c r="K1076" i="1"/>
  <c r="K1102" i="1"/>
  <c r="K1127" i="1"/>
  <c r="K1152" i="1"/>
  <c r="K1178" i="1"/>
  <c r="K1202" i="1"/>
  <c r="K1228" i="1"/>
  <c r="K1253" i="1"/>
  <c r="K1278" i="1"/>
  <c r="K1304" i="1"/>
  <c r="K1328" i="1"/>
  <c r="K1354" i="1"/>
  <c r="K1379" i="1"/>
  <c r="K1404" i="1"/>
  <c r="K1430" i="1"/>
  <c r="K1454" i="1"/>
  <c r="K1480" i="1"/>
  <c r="K1505" i="1"/>
  <c r="K1530" i="1"/>
  <c r="K1556" i="1"/>
  <c r="K1580" i="1"/>
  <c r="K1606" i="1"/>
  <c r="K1631" i="1"/>
  <c r="K1656" i="1"/>
  <c r="K1883" i="1"/>
  <c r="K1858" i="1"/>
  <c r="K1934" i="1"/>
  <c r="K1757" i="1"/>
  <c r="K622" i="1"/>
  <c r="K698" i="1"/>
  <c r="K1682" i="1"/>
  <c r="K1706" i="1"/>
  <c r="K1782" i="1"/>
  <c r="K1908" i="1"/>
  <c r="K471" i="1"/>
  <c r="K496" i="1"/>
  <c r="K521" i="1"/>
  <c r="K597" i="1"/>
  <c r="K673" i="1"/>
  <c r="K343" i="1"/>
  <c r="K444" i="1"/>
  <c r="K40" i="1"/>
  <c r="K141" i="1"/>
  <c r="K242" i="1"/>
  <c r="K1856" i="1"/>
  <c r="K747" i="1"/>
  <c r="K848" i="1"/>
  <c r="K974" i="1"/>
  <c r="K1100" i="1"/>
  <c r="K1226" i="1"/>
  <c r="K1352" i="1"/>
  <c r="K1478" i="1"/>
  <c r="K1604" i="1"/>
  <c r="K646" i="1"/>
  <c r="K1730" i="1"/>
  <c r="K545" i="1"/>
  <c r="K267" i="1"/>
  <c r="K368" i="1"/>
  <c r="K65" i="1"/>
  <c r="K166" i="1"/>
  <c r="K671" i="1"/>
  <c r="K772" i="1"/>
  <c r="K873" i="1"/>
  <c r="K999" i="1"/>
  <c r="K1125" i="1"/>
  <c r="K1251" i="1"/>
  <c r="K1377" i="1"/>
  <c r="K1503" i="1"/>
  <c r="K1629" i="1"/>
  <c r="K1755" i="1"/>
  <c r="K1881" i="1"/>
  <c r="K570" i="1"/>
  <c r="K469" i="1"/>
  <c r="K366" i="1"/>
  <c r="K393" i="1"/>
  <c r="K418" i="1"/>
  <c r="K442" i="1"/>
  <c r="K14" i="1"/>
  <c r="K38" i="1"/>
  <c r="K63" i="1"/>
  <c r="K90" i="1"/>
  <c r="K115" i="1"/>
  <c r="K139" i="1"/>
  <c r="K164" i="1"/>
  <c r="K191" i="1"/>
  <c r="K216" i="1"/>
  <c r="K240" i="1"/>
  <c r="K265" i="1"/>
  <c r="K317" i="1"/>
  <c r="K341" i="1"/>
  <c r="K568" i="1"/>
  <c r="K620" i="1"/>
  <c r="K644" i="1"/>
  <c r="K696" i="1"/>
  <c r="K1680" i="1"/>
  <c r="K1704" i="1"/>
  <c r="K1728" i="1"/>
  <c r="K1780" i="1"/>
  <c r="K595" i="1"/>
  <c r="K721" i="1"/>
  <c r="K745" i="1"/>
  <c r="K770" i="1"/>
  <c r="K797" i="1"/>
  <c r="K822" i="1"/>
  <c r="K846" i="1"/>
  <c r="K871" i="1"/>
  <c r="K898" i="1"/>
  <c r="K924" i="1"/>
  <c r="K948" i="1"/>
  <c r="K972" i="1"/>
  <c r="K997" i="1"/>
  <c r="K1024" i="1"/>
  <c r="K1050" i="1"/>
  <c r="K1074" i="1"/>
  <c r="K1098" i="1"/>
  <c r="K1123" i="1"/>
  <c r="K1150" i="1"/>
  <c r="K1176" i="1"/>
  <c r="K1200" i="1"/>
  <c r="K1224" i="1"/>
  <c r="K1249" i="1"/>
  <c r="K1276" i="1"/>
  <c r="K1302" i="1"/>
  <c r="K1326" i="1"/>
  <c r="K1350" i="1"/>
  <c r="K1375" i="1"/>
  <c r="K1402" i="1"/>
  <c r="K1428" i="1"/>
  <c r="K1452" i="1"/>
  <c r="K1476" i="1"/>
  <c r="K1501" i="1"/>
  <c r="K1528" i="1"/>
  <c r="K1554" i="1"/>
  <c r="K1578" i="1"/>
  <c r="K1602" i="1"/>
  <c r="K1627" i="1"/>
  <c r="K1654" i="1"/>
  <c r="K1879" i="1"/>
  <c r="K1830" i="1"/>
  <c r="K1854" i="1"/>
  <c r="K1753" i="1"/>
  <c r="K1806" i="1"/>
  <c r="K1906" i="1"/>
  <c r="K1932" i="1"/>
  <c r="K292" i="1"/>
  <c r="K467" i="1"/>
  <c r="K494" i="1"/>
  <c r="K519" i="1"/>
  <c r="K543" i="1"/>
  <c r="K669" i="1"/>
  <c r="K315" i="1"/>
  <c r="K339" i="1"/>
  <c r="K290" i="1"/>
  <c r="K364" i="1"/>
  <c r="K391" i="1"/>
  <c r="K416" i="1"/>
  <c r="K440" i="1"/>
  <c r="K12" i="1"/>
  <c r="K36" i="1"/>
  <c r="K61" i="1"/>
  <c r="K88" i="1"/>
  <c r="K113" i="1"/>
  <c r="K137" i="1"/>
  <c r="K162" i="1"/>
  <c r="K189" i="1"/>
  <c r="K214" i="1"/>
  <c r="K238" i="1"/>
  <c r="K263" i="1"/>
  <c r="K465" i="1"/>
  <c r="K1828" i="1"/>
  <c r="K1852" i="1"/>
  <c r="K667" i="1"/>
  <c r="K719" i="1"/>
  <c r="K743" i="1"/>
  <c r="K768" i="1"/>
  <c r="K795" i="1"/>
  <c r="K820" i="1"/>
  <c r="K844" i="1"/>
  <c r="K869" i="1"/>
  <c r="K896" i="1"/>
  <c r="K946" i="1"/>
  <c r="K970" i="1"/>
  <c r="K995" i="1"/>
  <c r="K1022" i="1"/>
  <c r="K1072" i="1"/>
  <c r="K1096" i="1"/>
  <c r="K1121" i="1"/>
  <c r="K1148" i="1"/>
  <c r="K1198" i="1"/>
  <c r="K1222" i="1"/>
  <c r="K1247" i="1"/>
  <c r="K1274" i="1"/>
  <c r="K1324" i="1"/>
  <c r="K1348" i="1"/>
  <c r="K1373" i="1"/>
  <c r="K1400" i="1"/>
  <c r="K1450" i="1"/>
  <c r="K1474" i="1"/>
  <c r="K1499" i="1"/>
  <c r="K1526" i="1"/>
  <c r="K1576" i="1"/>
  <c r="K1600" i="1"/>
  <c r="K1625" i="1"/>
  <c r="K1652" i="1"/>
  <c r="K1751" i="1"/>
  <c r="K1702" i="1"/>
  <c r="K1726" i="1"/>
  <c r="K1778" i="1"/>
  <c r="K1904" i="1"/>
  <c r="K566" i="1"/>
  <c r="K618" i="1"/>
  <c r="K642" i="1"/>
  <c r="K694" i="1"/>
  <c r="K1877" i="1"/>
  <c r="K492" i="1"/>
  <c r="K517" i="1"/>
  <c r="K541" i="1"/>
  <c r="K593" i="1"/>
  <c r="K1804" i="1"/>
  <c r="K922" i="1"/>
  <c r="K1048" i="1"/>
  <c r="K1174" i="1"/>
  <c r="K1300" i="1"/>
  <c r="K1426" i="1"/>
  <c r="K1552" i="1"/>
  <c r="K1678" i="1"/>
  <c r="K1930" i="1"/>
  <c r="K1676" i="1"/>
  <c r="K1928" i="1"/>
  <c r="K920" i="1"/>
  <c r="K1046" i="1"/>
  <c r="K1172" i="1"/>
  <c r="K1298" i="1"/>
  <c r="K1424" i="1"/>
  <c r="K1550" i="1"/>
  <c r="K1802" i="1"/>
  <c r="K438" i="1"/>
  <c r="K34" i="1"/>
  <c r="K135" i="1"/>
  <c r="K236" i="1"/>
  <c r="K337" i="1"/>
  <c r="K640" i="1"/>
  <c r="K1724" i="1"/>
  <c r="K741" i="1"/>
  <c r="K842" i="1"/>
  <c r="K968" i="1"/>
  <c r="K1094" i="1"/>
  <c r="K1220" i="1"/>
  <c r="K1346" i="1"/>
  <c r="K1472" i="1"/>
  <c r="K1598" i="1"/>
  <c r="K1850" i="1"/>
  <c r="K539" i="1"/>
  <c r="K287" i="1"/>
  <c r="K335" i="1"/>
  <c r="K361" i="1"/>
  <c r="K388" i="1"/>
  <c r="K413" i="1"/>
  <c r="K436" i="1"/>
  <c r="K9" i="1"/>
  <c r="K32" i="1"/>
  <c r="K58" i="1"/>
  <c r="K85" i="1"/>
  <c r="K110" i="1"/>
  <c r="K133" i="1"/>
  <c r="K159" i="1"/>
  <c r="K186" i="1"/>
  <c r="K211" i="1"/>
  <c r="K234" i="1"/>
  <c r="K260" i="1"/>
  <c r="K664" i="1"/>
  <c r="K1748" i="1"/>
  <c r="K1848" i="1"/>
  <c r="K312" i="1"/>
  <c r="K563" i="1"/>
  <c r="K615" i="1"/>
  <c r="K691" i="1"/>
  <c r="K716" i="1"/>
  <c r="K739" i="1"/>
  <c r="K765" i="1"/>
  <c r="K792" i="1"/>
  <c r="K817" i="1"/>
  <c r="K840" i="1"/>
  <c r="K866" i="1"/>
  <c r="K893" i="1"/>
  <c r="K917" i="1"/>
  <c r="K943" i="1"/>
  <c r="K966" i="1"/>
  <c r="K992" i="1"/>
  <c r="K1019" i="1"/>
  <c r="K1043" i="1"/>
  <c r="K1069" i="1"/>
  <c r="K1092" i="1"/>
  <c r="K1118" i="1"/>
  <c r="K1145" i="1"/>
  <c r="K1169" i="1"/>
  <c r="K1195" i="1"/>
  <c r="K1218" i="1"/>
  <c r="K1244" i="1"/>
  <c r="K1271" i="1"/>
  <c r="K1295" i="1"/>
  <c r="K1321" i="1"/>
  <c r="K1344" i="1"/>
  <c r="K1370" i="1"/>
  <c r="K1397" i="1"/>
  <c r="K1421" i="1"/>
  <c r="K1447" i="1"/>
  <c r="K1470" i="1"/>
  <c r="K1496" i="1"/>
  <c r="K1523" i="1"/>
  <c r="K1547" i="1"/>
  <c r="K1573" i="1"/>
  <c r="K1596" i="1"/>
  <c r="K1622" i="1"/>
  <c r="K1649" i="1"/>
  <c r="K1699" i="1"/>
  <c r="K1775" i="1"/>
  <c r="K1799" i="1"/>
  <c r="K1722" i="1"/>
  <c r="K1874" i="1"/>
  <c r="K1825" i="1"/>
  <c r="K1901" i="1"/>
  <c r="K1925" i="1"/>
  <c r="K590" i="1"/>
  <c r="K638" i="1"/>
  <c r="K1673" i="1"/>
  <c r="K462" i="1"/>
  <c r="K489" i="1"/>
  <c r="K514" i="1"/>
  <c r="K537" i="1"/>
  <c r="K358" i="1"/>
  <c r="K410" i="1"/>
  <c r="K459" i="1"/>
  <c r="K6" i="1"/>
  <c r="K55" i="1"/>
  <c r="K107" i="1"/>
  <c r="K156" i="1"/>
  <c r="K208" i="1"/>
  <c r="K257" i="1"/>
  <c r="K309" i="1"/>
  <c r="K560" i="1"/>
  <c r="K612" i="1"/>
  <c r="K1696" i="1"/>
  <c r="K1796" i="1"/>
  <c r="K762" i="1"/>
  <c r="K814" i="1"/>
  <c r="K863" i="1"/>
  <c r="K914" i="1"/>
  <c r="K940" i="1"/>
  <c r="K989" i="1"/>
  <c r="K1040" i="1"/>
  <c r="K1066" i="1"/>
  <c r="K1115" i="1"/>
  <c r="K1166" i="1"/>
  <c r="K1192" i="1"/>
  <c r="K1241" i="1"/>
  <c r="K1292" i="1"/>
  <c r="K1318" i="1"/>
  <c r="K1367" i="1"/>
  <c r="K1418" i="1"/>
  <c r="K1444" i="1"/>
  <c r="K1493" i="1"/>
  <c r="K1544" i="1"/>
  <c r="K1570" i="1"/>
  <c r="K1619" i="1"/>
  <c r="K1871" i="1"/>
  <c r="K1670" i="1"/>
  <c r="K1822" i="1"/>
  <c r="K1922" i="1"/>
  <c r="K1745" i="1"/>
  <c r="K511" i="1"/>
  <c r="K661" i="1"/>
  <c r="K713" i="1"/>
  <c r="K283" i="1"/>
  <c r="K331" i="1"/>
  <c r="K306" i="1"/>
  <c r="K355" i="1"/>
  <c r="K384" i="1"/>
  <c r="K407" i="1"/>
  <c r="K432" i="1"/>
  <c r="K456" i="1"/>
  <c r="K3" i="1"/>
  <c r="K28" i="1"/>
  <c r="K52" i="1"/>
  <c r="K81" i="1"/>
  <c r="K104" i="1"/>
  <c r="K129" i="1"/>
  <c r="K153" i="1"/>
  <c r="K182" i="1"/>
  <c r="K205" i="1"/>
  <c r="K230" i="1"/>
  <c r="K254" i="1"/>
  <c r="K1668" i="1"/>
  <c r="K1844" i="1"/>
  <c r="K1868" i="1"/>
  <c r="K687" i="1"/>
  <c r="K735" i="1"/>
  <c r="K759" i="1"/>
  <c r="K788" i="1"/>
  <c r="K811" i="1"/>
  <c r="K836" i="1"/>
  <c r="K860" i="1"/>
  <c r="K889" i="1"/>
  <c r="K912" i="1"/>
  <c r="K937" i="1"/>
  <c r="K962" i="1"/>
  <c r="K986" i="1"/>
  <c r="K1015" i="1"/>
  <c r="K1038" i="1"/>
  <c r="K1063" i="1"/>
  <c r="K1088" i="1"/>
  <c r="K1112" i="1"/>
  <c r="K1141" i="1"/>
  <c r="K1164" i="1"/>
  <c r="K1189" i="1"/>
  <c r="K1214" i="1"/>
  <c r="K1238" i="1"/>
  <c r="K1267" i="1"/>
  <c r="K1290" i="1"/>
  <c r="K1315" i="1"/>
  <c r="K1340" i="1"/>
  <c r="K1364" i="1"/>
  <c r="K1393" i="1"/>
  <c r="K1416" i="1"/>
  <c r="K1441" i="1"/>
  <c r="K1466" i="1"/>
  <c r="K1490" i="1"/>
  <c r="K1519" i="1"/>
  <c r="K1542" i="1"/>
  <c r="K1567" i="1"/>
  <c r="K1592" i="1"/>
  <c r="K1616" i="1"/>
  <c r="K1645" i="1"/>
  <c r="K1771" i="1"/>
  <c r="K1819" i="1"/>
  <c r="K1897" i="1"/>
  <c r="K586" i="1"/>
  <c r="K634" i="1"/>
  <c r="K658" i="1"/>
  <c r="K710" i="1"/>
  <c r="K1718" i="1"/>
  <c r="K1742" i="1"/>
  <c r="K1794" i="1"/>
  <c r="K1693" i="1"/>
  <c r="K1920" i="1"/>
  <c r="K485" i="1"/>
  <c r="K508" i="1"/>
  <c r="K533" i="1"/>
  <c r="K557" i="1"/>
  <c r="K609" i="1"/>
  <c r="K279" i="1"/>
  <c r="K380" i="1"/>
  <c r="K77" i="1"/>
  <c r="K178" i="1"/>
  <c r="K683" i="1"/>
  <c r="K784" i="1"/>
  <c r="K885" i="1"/>
  <c r="K1011" i="1"/>
  <c r="K1137" i="1"/>
  <c r="K1263" i="1"/>
  <c r="K1389" i="1"/>
  <c r="K1515" i="1"/>
  <c r="K1641" i="1"/>
  <c r="K1767" i="1"/>
  <c r="K582" i="1"/>
  <c r="K1893" i="1"/>
  <c r="K481" i="1"/>
  <c r="J376" i="1"/>
  <c r="J400" i="1"/>
  <c r="J425" i="1"/>
  <c r="J449" i="1"/>
  <c r="J21" i="1"/>
  <c r="J45" i="1"/>
  <c r="J73" i="1"/>
  <c r="J97" i="1"/>
  <c r="J122" i="1"/>
  <c r="J146" i="1"/>
  <c r="J174" i="1"/>
  <c r="J198" i="1"/>
  <c r="J223" i="1"/>
  <c r="J247" i="1"/>
  <c r="J324" i="1"/>
  <c r="J348" i="1"/>
  <c r="J627" i="1"/>
  <c r="J651" i="1"/>
  <c r="J679" i="1"/>
  <c r="J703" i="1"/>
  <c r="J728" i="1"/>
  <c r="J752" i="1"/>
  <c r="J780" i="1"/>
  <c r="J804" i="1"/>
  <c r="J829" i="1"/>
  <c r="J853" i="1"/>
  <c r="J881" i="1"/>
  <c r="J905" i="1"/>
  <c r="J930" i="1"/>
  <c r="J955" i="1"/>
  <c r="J979" i="1"/>
  <c r="J1007" i="1"/>
  <c r="J1031" i="1"/>
  <c r="J1056" i="1"/>
  <c r="J1081" i="1"/>
  <c r="J1105" i="1"/>
  <c r="J1133" i="1"/>
  <c r="J1157" i="1"/>
  <c r="J1182" i="1"/>
  <c r="J1207" i="1"/>
  <c r="J1231" i="1"/>
  <c r="J1259" i="1"/>
  <c r="J1283" i="1"/>
  <c r="J1308" i="1"/>
  <c r="J1333" i="1"/>
  <c r="J1357" i="1"/>
  <c r="J1385" i="1"/>
  <c r="J1409" i="1"/>
  <c r="J1434" i="1"/>
  <c r="J1459" i="1"/>
  <c r="J1483" i="1"/>
  <c r="J1511" i="1"/>
  <c r="J1535" i="1"/>
  <c r="J1560" i="1"/>
  <c r="J1585" i="1"/>
  <c r="J1609" i="1"/>
  <c r="J1637" i="1"/>
  <c r="J1661" i="1"/>
  <c r="J1711" i="1"/>
  <c r="J1735" i="1"/>
  <c r="J1763" i="1"/>
  <c r="J1787" i="1"/>
  <c r="J275" i="1"/>
  <c r="J299" i="1"/>
  <c r="J550" i="1"/>
  <c r="J578" i="1"/>
  <c r="J602" i="1"/>
  <c r="J1686" i="1"/>
  <c r="J1938" i="1"/>
  <c r="J1837" i="1"/>
  <c r="J1861" i="1"/>
  <c r="J1889" i="1"/>
  <c r="J1812" i="1"/>
  <c r="J477" i="1"/>
  <c r="J501" i="1"/>
  <c r="J526" i="1"/>
  <c r="J1913" i="1"/>
  <c r="J274" i="1"/>
  <c r="J298" i="1"/>
  <c r="J375" i="1"/>
  <c r="J399" i="1"/>
  <c r="J424" i="1"/>
  <c r="J448" i="1"/>
  <c r="J20" i="1"/>
  <c r="J44" i="1"/>
  <c r="J72" i="1"/>
  <c r="J96" i="1"/>
  <c r="J121" i="1"/>
  <c r="J145" i="1"/>
  <c r="J173" i="1"/>
  <c r="J197" i="1"/>
  <c r="J222" i="1"/>
  <c r="J246" i="1"/>
  <c r="J727" i="1"/>
  <c r="J751" i="1"/>
  <c r="J779" i="1"/>
  <c r="J803" i="1"/>
  <c r="J828" i="1"/>
  <c r="J852" i="1"/>
  <c r="J880" i="1"/>
  <c r="J904" i="1"/>
  <c r="J928" i="1"/>
  <c r="J954" i="1"/>
  <c r="J978" i="1"/>
  <c r="J1006" i="1"/>
  <c r="J1030" i="1"/>
  <c r="J1054" i="1"/>
  <c r="J1080" i="1"/>
  <c r="J1104" i="1"/>
  <c r="J1132" i="1"/>
  <c r="J1156" i="1"/>
  <c r="J1180" i="1"/>
  <c r="J1206" i="1"/>
  <c r="J1230" i="1"/>
  <c r="J1258" i="1"/>
  <c r="J1282" i="1"/>
  <c r="J1306" i="1"/>
  <c r="J1332" i="1"/>
  <c r="J1356" i="1"/>
  <c r="J1384" i="1"/>
  <c r="J1408" i="1"/>
  <c r="J1432" i="1"/>
  <c r="J1458" i="1"/>
  <c r="J1482" i="1"/>
  <c r="J1510" i="1"/>
  <c r="J1534" i="1"/>
  <c r="J1558" i="1"/>
  <c r="J1584" i="1"/>
  <c r="J1608" i="1"/>
  <c r="J1636" i="1"/>
  <c r="J1660" i="1"/>
  <c r="J323" i="1"/>
  <c r="J347" i="1"/>
  <c r="J626" i="1"/>
  <c r="J650" i="1"/>
  <c r="J678" i="1"/>
  <c r="J702" i="1"/>
  <c r="J1710" i="1"/>
  <c r="J1734" i="1"/>
  <c r="J1762" i="1"/>
  <c r="J1786" i="1"/>
  <c r="J1810" i="1"/>
  <c r="J476" i="1"/>
  <c r="J500" i="1"/>
  <c r="J525" i="1"/>
  <c r="J549" i="1"/>
  <c r="J577" i="1"/>
  <c r="J601" i="1"/>
  <c r="J1684" i="1"/>
  <c r="J1836" i="1"/>
  <c r="J1860" i="1"/>
  <c r="J1888" i="1"/>
  <c r="J1912" i="1"/>
  <c r="J1936" i="1"/>
  <c r="J322" i="1"/>
  <c r="J373" i="1"/>
  <c r="J398" i="1"/>
  <c r="J423" i="1"/>
  <c r="J19" i="1"/>
  <c r="J70" i="1"/>
  <c r="J95" i="1"/>
  <c r="J120" i="1"/>
  <c r="J171" i="1"/>
  <c r="J196" i="1"/>
  <c r="J221" i="1"/>
  <c r="J297" i="1"/>
  <c r="J272" i="1"/>
  <c r="J575" i="1"/>
  <c r="J726" i="1"/>
  <c r="J777" i="1"/>
  <c r="J802" i="1"/>
  <c r="J827" i="1"/>
  <c r="J878" i="1"/>
  <c r="J903" i="1"/>
  <c r="J953" i="1"/>
  <c r="J1004" i="1"/>
  <c r="J1029" i="1"/>
  <c r="J1079" i="1"/>
  <c r="J1130" i="1"/>
  <c r="J1155" i="1"/>
  <c r="J1205" i="1"/>
  <c r="J1256" i="1"/>
  <c r="J1281" i="1"/>
  <c r="J1331" i="1"/>
  <c r="J1382" i="1"/>
  <c r="J1407" i="1"/>
  <c r="J1457" i="1"/>
  <c r="J1508" i="1"/>
  <c r="J1533" i="1"/>
  <c r="J1583" i="1"/>
  <c r="J1634" i="1"/>
  <c r="J1659" i="1"/>
  <c r="J1835" i="1"/>
  <c r="J1886" i="1"/>
  <c r="J1709" i="1"/>
  <c r="J474" i="1"/>
  <c r="J499" i="1"/>
  <c r="J524" i="1"/>
  <c r="J625" i="1"/>
  <c r="J701" i="1"/>
  <c r="J1785" i="1"/>
  <c r="J1760" i="1"/>
  <c r="J1911" i="1"/>
  <c r="J600" i="1"/>
  <c r="J676" i="1"/>
  <c r="J346" i="1"/>
  <c r="J372" i="1"/>
  <c r="J397" i="1"/>
  <c r="J422" i="1"/>
  <c r="J447" i="1"/>
  <c r="J18" i="1"/>
  <c r="J43" i="1"/>
  <c r="J69" i="1"/>
  <c r="J94" i="1"/>
  <c r="J119" i="1"/>
  <c r="J144" i="1"/>
  <c r="J170" i="1"/>
  <c r="J195" i="1"/>
  <c r="J220" i="1"/>
  <c r="J245" i="1"/>
  <c r="J321" i="1"/>
  <c r="J296" i="1"/>
  <c r="J599" i="1"/>
  <c r="J675" i="1"/>
  <c r="J725" i="1"/>
  <c r="J750" i="1"/>
  <c r="J776" i="1"/>
  <c r="J801" i="1"/>
  <c r="J826" i="1"/>
  <c r="J851" i="1"/>
  <c r="J877" i="1"/>
  <c r="J902" i="1"/>
  <c r="J927" i="1"/>
  <c r="J952" i="1"/>
  <c r="J977" i="1"/>
  <c r="J1003" i="1"/>
  <c r="J1028" i="1"/>
  <c r="J1053" i="1"/>
  <c r="J1078" i="1"/>
  <c r="J1103" i="1"/>
  <c r="J1129" i="1"/>
  <c r="J1154" i="1"/>
  <c r="J1179" i="1"/>
  <c r="J1204" i="1"/>
  <c r="J1229" i="1"/>
  <c r="J1255" i="1"/>
  <c r="J1280" i="1"/>
  <c r="J1305" i="1"/>
  <c r="J1330" i="1"/>
  <c r="J1355" i="1"/>
  <c r="J1381" i="1"/>
  <c r="J1406" i="1"/>
  <c r="J1431" i="1"/>
  <c r="J1456" i="1"/>
  <c r="J1481" i="1"/>
  <c r="J1507" i="1"/>
  <c r="J1532" i="1"/>
  <c r="J1557" i="1"/>
  <c r="J1582" i="1"/>
  <c r="J1607" i="1"/>
  <c r="J1633" i="1"/>
  <c r="J1658" i="1"/>
  <c r="J1683" i="1"/>
  <c r="J1759" i="1"/>
  <c r="J1859" i="1"/>
  <c r="J574" i="1"/>
  <c r="J1834" i="1"/>
  <c r="J1910" i="1"/>
  <c r="J1733" i="1"/>
  <c r="J1809" i="1"/>
  <c r="J1885" i="1"/>
  <c r="J473" i="1"/>
  <c r="J498" i="1"/>
  <c r="J523" i="1"/>
  <c r="J649" i="1"/>
  <c r="J1708" i="1"/>
  <c r="J1784" i="1"/>
  <c r="J1935" i="1"/>
  <c r="J271" i="1"/>
  <c r="J548" i="1"/>
  <c r="J624" i="1"/>
  <c r="J700" i="1"/>
  <c r="J270" i="1"/>
  <c r="J371" i="1"/>
  <c r="J396" i="1"/>
  <c r="J421" i="1"/>
  <c r="J17" i="1"/>
  <c r="J68" i="1"/>
  <c r="J93" i="1"/>
  <c r="J118" i="1"/>
  <c r="J169" i="1"/>
  <c r="J194" i="1"/>
  <c r="J219" i="1"/>
  <c r="J320" i="1"/>
  <c r="J623" i="1"/>
  <c r="J699" i="1"/>
  <c r="J724" i="1"/>
  <c r="J775" i="1"/>
  <c r="J800" i="1"/>
  <c r="J825" i="1"/>
  <c r="J876" i="1"/>
  <c r="J901" i="1"/>
  <c r="J951" i="1"/>
  <c r="J1002" i="1"/>
  <c r="J1027" i="1"/>
  <c r="J1077" i="1"/>
  <c r="J1128" i="1"/>
  <c r="J1153" i="1"/>
  <c r="J1203" i="1"/>
  <c r="J1254" i="1"/>
  <c r="J1279" i="1"/>
  <c r="J1329" i="1"/>
  <c r="J1380" i="1"/>
  <c r="J1405" i="1"/>
  <c r="J1455" i="1"/>
  <c r="J1506" i="1"/>
  <c r="J1531" i="1"/>
  <c r="J1581" i="1"/>
  <c r="J1632" i="1"/>
  <c r="J1657" i="1"/>
  <c r="J1707" i="1"/>
  <c r="J1783" i="1"/>
  <c r="J598" i="1"/>
  <c r="J674" i="1"/>
  <c r="J1758" i="1"/>
  <c r="J1909" i="1"/>
  <c r="J1884" i="1"/>
  <c r="J472" i="1"/>
  <c r="J497" i="1"/>
  <c r="J522" i="1"/>
  <c r="J573" i="1"/>
  <c r="J1833" i="1"/>
  <c r="J295" i="1"/>
  <c r="J445" i="1"/>
  <c r="J41" i="1"/>
  <c r="J142" i="1"/>
  <c r="J243" i="1"/>
  <c r="J344" i="1"/>
  <c r="J647" i="1"/>
  <c r="J748" i="1"/>
  <c r="J849" i="1"/>
  <c r="J975" i="1"/>
  <c r="J1101" i="1"/>
  <c r="J1227" i="1"/>
  <c r="J1353" i="1"/>
  <c r="J1479" i="1"/>
  <c r="J1605" i="1"/>
  <c r="J1731" i="1"/>
  <c r="J546" i="1"/>
  <c r="J1857" i="1"/>
  <c r="J318" i="1"/>
  <c r="J342" i="1"/>
  <c r="J369" i="1"/>
  <c r="J394" i="1"/>
  <c r="J419" i="1"/>
  <c r="J443" i="1"/>
  <c r="J15" i="1"/>
  <c r="J39" i="1"/>
  <c r="J66" i="1"/>
  <c r="J91" i="1"/>
  <c r="J116" i="1"/>
  <c r="J140" i="1"/>
  <c r="J167" i="1"/>
  <c r="J192" i="1"/>
  <c r="J217" i="1"/>
  <c r="J241" i="1"/>
  <c r="J293" i="1"/>
  <c r="J268" i="1"/>
  <c r="J571" i="1"/>
  <c r="J722" i="1"/>
  <c r="J746" i="1"/>
  <c r="J773" i="1"/>
  <c r="J798" i="1"/>
  <c r="J823" i="1"/>
  <c r="J847" i="1"/>
  <c r="J874" i="1"/>
  <c r="J899" i="1"/>
  <c r="J925" i="1"/>
  <c r="J949" i="1"/>
  <c r="J973" i="1"/>
  <c r="J1000" i="1"/>
  <c r="J1025" i="1"/>
  <c r="J1051" i="1"/>
  <c r="J1075" i="1"/>
  <c r="J1099" i="1"/>
  <c r="J1126" i="1"/>
  <c r="J1151" i="1"/>
  <c r="J1177" i="1"/>
  <c r="J1201" i="1"/>
  <c r="J1225" i="1"/>
  <c r="J1252" i="1"/>
  <c r="J1277" i="1"/>
  <c r="J1303" i="1"/>
  <c r="J1327" i="1"/>
  <c r="J1351" i="1"/>
  <c r="J1378" i="1"/>
  <c r="J1403" i="1"/>
  <c r="J1429" i="1"/>
  <c r="J1453" i="1"/>
  <c r="J1477" i="1"/>
  <c r="J1504" i="1"/>
  <c r="J1529" i="1"/>
  <c r="J1555" i="1"/>
  <c r="J1579" i="1"/>
  <c r="J1603" i="1"/>
  <c r="J1630" i="1"/>
  <c r="J1655" i="1"/>
  <c r="J1807" i="1"/>
  <c r="J1831" i="1"/>
  <c r="J1855" i="1"/>
  <c r="J1882" i="1"/>
  <c r="J1681" i="1"/>
  <c r="J1705" i="1"/>
  <c r="J1729" i="1"/>
  <c r="J1781" i="1"/>
  <c r="J1907" i="1"/>
  <c r="J470" i="1"/>
  <c r="J495" i="1"/>
  <c r="J520" i="1"/>
  <c r="J544" i="1"/>
  <c r="J621" i="1"/>
  <c r="J645" i="1"/>
  <c r="J697" i="1"/>
  <c r="J1933" i="1"/>
  <c r="J1756" i="1"/>
  <c r="J596" i="1"/>
  <c r="J672" i="1"/>
  <c r="J266" i="1"/>
  <c r="J367" i="1"/>
  <c r="J64" i="1"/>
  <c r="J165" i="1"/>
  <c r="J771" i="1"/>
  <c r="J872" i="1"/>
  <c r="J998" i="1"/>
  <c r="J1124" i="1"/>
  <c r="J1250" i="1"/>
  <c r="J1376" i="1"/>
  <c r="J1502" i="1"/>
  <c r="J1628" i="1"/>
  <c r="J670" i="1"/>
  <c r="J1754" i="1"/>
  <c r="J468" i="1"/>
  <c r="J569" i="1"/>
  <c r="J1880" i="1"/>
  <c r="J365" i="1"/>
  <c r="J392" i="1"/>
  <c r="J417" i="1"/>
  <c r="J441" i="1"/>
  <c r="J466" i="1"/>
  <c r="J13" i="1"/>
  <c r="J37" i="1"/>
  <c r="J62" i="1"/>
  <c r="J89" i="1"/>
  <c r="J114" i="1"/>
  <c r="J138" i="1"/>
  <c r="J163" i="1"/>
  <c r="J190" i="1"/>
  <c r="J215" i="1"/>
  <c r="J239" i="1"/>
  <c r="J264" i="1"/>
  <c r="J316" i="1"/>
  <c r="J340" i="1"/>
  <c r="J567" i="1"/>
  <c r="J619" i="1"/>
  <c r="J643" i="1"/>
  <c r="J695" i="1"/>
  <c r="J720" i="1"/>
  <c r="J744" i="1"/>
  <c r="J769" i="1"/>
  <c r="J796" i="1"/>
  <c r="J821" i="1"/>
  <c r="J845" i="1"/>
  <c r="J870" i="1"/>
  <c r="J897" i="1"/>
  <c r="J947" i="1"/>
  <c r="J971" i="1"/>
  <c r="J996" i="1"/>
  <c r="J1023" i="1"/>
  <c r="J1073" i="1"/>
  <c r="J1097" i="1"/>
  <c r="J1122" i="1"/>
  <c r="J1149" i="1"/>
  <c r="J1199" i="1"/>
  <c r="J1223" i="1"/>
  <c r="J1248" i="1"/>
  <c r="J1275" i="1"/>
  <c r="J1325" i="1"/>
  <c r="J1349" i="1"/>
  <c r="J1374" i="1"/>
  <c r="J1401" i="1"/>
  <c r="J1451" i="1"/>
  <c r="J1475" i="1"/>
  <c r="J1500" i="1"/>
  <c r="J1527" i="1"/>
  <c r="J1577" i="1"/>
  <c r="J1601" i="1"/>
  <c r="J1626" i="1"/>
  <c r="J1653" i="1"/>
  <c r="J1703" i="1"/>
  <c r="J1727" i="1"/>
  <c r="J1779" i="1"/>
  <c r="J291" i="1"/>
  <c r="J594" i="1"/>
  <c r="J1878" i="1"/>
  <c r="J1905" i="1"/>
  <c r="J493" i="1"/>
  <c r="J518" i="1"/>
  <c r="J542" i="1"/>
  <c r="J1829" i="1"/>
  <c r="J1853" i="1"/>
  <c r="J1752" i="1"/>
  <c r="J668" i="1"/>
  <c r="J923" i="1"/>
  <c r="J1049" i="1"/>
  <c r="J1175" i="1"/>
  <c r="J1301" i="1"/>
  <c r="J1427" i="1"/>
  <c r="J1553" i="1"/>
  <c r="J1679" i="1"/>
  <c r="J1931" i="1"/>
  <c r="J1805" i="1"/>
  <c r="J921" i="1"/>
  <c r="J1047" i="1"/>
  <c r="J1173" i="1"/>
  <c r="J1299" i="1"/>
  <c r="J1425" i="1"/>
  <c r="J1551" i="1"/>
  <c r="J1803" i="1"/>
  <c r="J1677" i="1"/>
  <c r="J1929" i="1"/>
  <c r="J314" i="1"/>
  <c r="J338" i="1"/>
  <c r="J363" i="1"/>
  <c r="J390" i="1"/>
  <c r="J415" i="1"/>
  <c r="J439" i="1"/>
  <c r="J464" i="1"/>
  <c r="J11" i="1"/>
  <c r="J35" i="1"/>
  <c r="J60" i="1"/>
  <c r="J87" i="1"/>
  <c r="J112" i="1"/>
  <c r="J136" i="1"/>
  <c r="J161" i="1"/>
  <c r="J188" i="1"/>
  <c r="J213" i="1"/>
  <c r="J237" i="1"/>
  <c r="J262" i="1"/>
  <c r="J289" i="1"/>
  <c r="J718" i="1"/>
  <c r="J742" i="1"/>
  <c r="J767" i="1"/>
  <c r="J794" i="1"/>
  <c r="J819" i="1"/>
  <c r="J843" i="1"/>
  <c r="J868" i="1"/>
  <c r="J895" i="1"/>
  <c r="J919" i="1"/>
  <c r="J945" i="1"/>
  <c r="J969" i="1"/>
  <c r="J994" i="1"/>
  <c r="J1021" i="1"/>
  <c r="J1045" i="1"/>
  <c r="J1071" i="1"/>
  <c r="J1095" i="1"/>
  <c r="J1120" i="1"/>
  <c r="J1147" i="1"/>
  <c r="J1171" i="1"/>
  <c r="J1197" i="1"/>
  <c r="J1221" i="1"/>
  <c r="J1246" i="1"/>
  <c r="J1273" i="1"/>
  <c r="J1297" i="1"/>
  <c r="J1323" i="1"/>
  <c r="J1347" i="1"/>
  <c r="J1372" i="1"/>
  <c r="J1399" i="1"/>
  <c r="J1423" i="1"/>
  <c r="J1449" i="1"/>
  <c r="J1473" i="1"/>
  <c r="J1498" i="1"/>
  <c r="J1525" i="1"/>
  <c r="J1549" i="1"/>
  <c r="J1575" i="1"/>
  <c r="J1599" i="1"/>
  <c r="J1624" i="1"/>
  <c r="J1651" i="1"/>
  <c r="J1675" i="1"/>
  <c r="J1827" i="1"/>
  <c r="J1851" i="1"/>
  <c r="J1903" i="1"/>
  <c r="J666" i="1"/>
  <c r="J1750" i="1"/>
  <c r="J1801" i="1"/>
  <c r="J1876" i="1"/>
  <c r="J1927" i="1"/>
  <c r="J491" i="1"/>
  <c r="J516" i="1"/>
  <c r="J540" i="1"/>
  <c r="J565" i="1"/>
  <c r="J617" i="1"/>
  <c r="J641" i="1"/>
  <c r="J693" i="1"/>
  <c r="J1701" i="1"/>
  <c r="J1725" i="1"/>
  <c r="J1777" i="1"/>
  <c r="J592" i="1"/>
  <c r="J362" i="1"/>
  <c r="J389" i="1"/>
  <c r="J414" i="1"/>
  <c r="J437" i="1"/>
  <c r="J463" i="1"/>
  <c r="J10" i="1"/>
  <c r="J33" i="1"/>
  <c r="J59" i="1"/>
  <c r="J86" i="1"/>
  <c r="J111" i="1"/>
  <c r="J134" i="1"/>
  <c r="J160" i="1"/>
  <c r="J187" i="1"/>
  <c r="J212" i="1"/>
  <c r="J235" i="1"/>
  <c r="J261" i="1"/>
  <c r="J313" i="1"/>
  <c r="J288" i="1"/>
  <c r="J336" i="1"/>
  <c r="J591" i="1"/>
  <c r="J639" i="1"/>
  <c r="J717" i="1"/>
  <c r="J740" i="1"/>
  <c r="J766" i="1"/>
  <c r="J793" i="1"/>
  <c r="J818" i="1"/>
  <c r="J841" i="1"/>
  <c r="J867" i="1"/>
  <c r="J894" i="1"/>
  <c r="J918" i="1"/>
  <c r="J944" i="1"/>
  <c r="J967" i="1"/>
  <c r="J993" i="1"/>
  <c r="J1020" i="1"/>
  <c r="J1044" i="1"/>
  <c r="J1070" i="1"/>
  <c r="J1093" i="1"/>
  <c r="J1119" i="1"/>
  <c r="J1146" i="1"/>
  <c r="J1170" i="1"/>
  <c r="J1196" i="1"/>
  <c r="J1219" i="1"/>
  <c r="J1245" i="1"/>
  <c r="J1272" i="1"/>
  <c r="J1296" i="1"/>
  <c r="J1322" i="1"/>
  <c r="J1345" i="1"/>
  <c r="J1371" i="1"/>
  <c r="J1398" i="1"/>
  <c r="J1422" i="1"/>
  <c r="J1448" i="1"/>
  <c r="J1471" i="1"/>
  <c r="J1497" i="1"/>
  <c r="J1524" i="1"/>
  <c r="J1548" i="1"/>
  <c r="J1574" i="1"/>
  <c r="J1597" i="1"/>
  <c r="J1623" i="1"/>
  <c r="J1650" i="1"/>
  <c r="J1723" i="1"/>
  <c r="J1674" i="1"/>
  <c r="J1826" i="1"/>
  <c r="J1902" i="1"/>
  <c r="J1926" i="1"/>
  <c r="J1849" i="1"/>
  <c r="J1776" i="1"/>
  <c r="J1875" i="1"/>
  <c r="J490" i="1"/>
  <c r="J515" i="1"/>
  <c r="J538" i="1"/>
  <c r="J665" i="1"/>
  <c r="J1749" i="1"/>
  <c r="J1700" i="1"/>
  <c r="J1800" i="1"/>
  <c r="J564" i="1"/>
  <c r="J616" i="1"/>
  <c r="J692" i="1"/>
  <c r="J286" i="1"/>
  <c r="J334" i="1"/>
  <c r="J360" i="1"/>
  <c r="J387" i="1"/>
  <c r="J412" i="1"/>
  <c r="J435" i="1"/>
  <c r="J461" i="1"/>
  <c r="J8" i="1"/>
  <c r="J31" i="1"/>
  <c r="J57" i="1"/>
  <c r="J84" i="1"/>
  <c r="J109" i="1"/>
  <c r="J132" i="1"/>
  <c r="J158" i="1"/>
  <c r="J185" i="1"/>
  <c r="J210" i="1"/>
  <c r="J233" i="1"/>
  <c r="J259" i="1"/>
  <c r="J663" i="1"/>
  <c r="J715" i="1"/>
  <c r="J738" i="1"/>
  <c r="J764" i="1"/>
  <c r="J791" i="1"/>
  <c r="J816" i="1"/>
  <c r="J839" i="1"/>
  <c r="J865" i="1"/>
  <c r="J892" i="1"/>
  <c r="J916" i="1"/>
  <c r="J942" i="1"/>
  <c r="J965" i="1"/>
  <c r="J991" i="1"/>
  <c r="J1018" i="1"/>
  <c r="J1042" i="1"/>
  <c r="J1068" i="1"/>
  <c r="J1091" i="1"/>
  <c r="J1117" i="1"/>
  <c r="J1144" i="1"/>
  <c r="J1168" i="1"/>
  <c r="J1194" i="1"/>
  <c r="J1217" i="1"/>
  <c r="J1243" i="1"/>
  <c r="J1270" i="1"/>
  <c r="J1294" i="1"/>
  <c r="J1320" i="1"/>
  <c r="J1343" i="1"/>
  <c r="J1369" i="1"/>
  <c r="J1396" i="1"/>
  <c r="J1420" i="1"/>
  <c r="J1446" i="1"/>
  <c r="J1469" i="1"/>
  <c r="J1495" i="1"/>
  <c r="J1522" i="1"/>
  <c r="J1546" i="1"/>
  <c r="J1572" i="1"/>
  <c r="J1595" i="1"/>
  <c r="J1621" i="1"/>
  <c r="J1648" i="1"/>
  <c r="J1747" i="1"/>
  <c r="J1847" i="1"/>
  <c r="J562" i="1"/>
  <c r="J614" i="1"/>
  <c r="J690" i="1"/>
  <c r="J1698" i="1"/>
  <c r="J1774" i="1"/>
  <c r="J1798" i="1"/>
  <c r="J1873" i="1"/>
  <c r="J1672" i="1"/>
  <c r="J488" i="1"/>
  <c r="J513" i="1"/>
  <c r="J536" i="1"/>
  <c r="J589" i="1"/>
  <c r="J637" i="1"/>
  <c r="J1721" i="1"/>
  <c r="J1824" i="1"/>
  <c r="J1900" i="1"/>
  <c r="J1924" i="1"/>
  <c r="J311" i="1"/>
  <c r="J310" i="1"/>
  <c r="J359" i="1"/>
  <c r="J386" i="1"/>
  <c r="J411" i="1"/>
  <c r="J434" i="1"/>
  <c r="J460" i="1"/>
  <c r="J7" i="1"/>
  <c r="J30" i="1"/>
  <c r="J56" i="1"/>
  <c r="J83" i="1"/>
  <c r="J108" i="1"/>
  <c r="J131" i="1"/>
  <c r="J157" i="1"/>
  <c r="J184" i="1"/>
  <c r="J209" i="1"/>
  <c r="J232" i="1"/>
  <c r="J258" i="1"/>
  <c r="J285" i="1"/>
  <c r="J333" i="1"/>
  <c r="J737" i="1"/>
  <c r="J763" i="1"/>
  <c r="J790" i="1"/>
  <c r="J815" i="1"/>
  <c r="J838" i="1"/>
  <c r="J864" i="1"/>
  <c r="J891" i="1"/>
  <c r="J915" i="1"/>
  <c r="J941" i="1"/>
  <c r="J964" i="1"/>
  <c r="J990" i="1"/>
  <c r="J1017" i="1"/>
  <c r="J1041" i="1"/>
  <c r="J1067" i="1"/>
  <c r="J1090" i="1"/>
  <c r="J1116" i="1"/>
  <c r="J1143" i="1"/>
  <c r="J1167" i="1"/>
  <c r="J1193" i="1"/>
  <c r="J1216" i="1"/>
  <c r="J1242" i="1"/>
  <c r="J1269" i="1"/>
  <c r="J1293" i="1"/>
  <c r="J1319" i="1"/>
  <c r="J1342" i="1"/>
  <c r="J1368" i="1"/>
  <c r="J1395" i="1"/>
  <c r="J1419" i="1"/>
  <c r="J1445" i="1"/>
  <c r="J1468" i="1"/>
  <c r="J1494" i="1"/>
  <c r="J1521" i="1"/>
  <c r="J1545" i="1"/>
  <c r="J1571" i="1"/>
  <c r="J1594" i="1"/>
  <c r="J1620" i="1"/>
  <c r="J1647" i="1"/>
  <c r="J1671" i="1"/>
  <c r="J1823" i="1"/>
  <c r="J662" i="1"/>
  <c r="J714" i="1"/>
  <c r="J1746" i="1"/>
  <c r="J1846" i="1"/>
  <c r="J1697" i="1"/>
  <c r="J1773" i="1"/>
  <c r="J1797" i="1"/>
  <c r="J487" i="1"/>
  <c r="J512" i="1"/>
  <c r="J535" i="1"/>
  <c r="J561" i="1"/>
  <c r="J613" i="1"/>
  <c r="J689" i="1"/>
  <c r="J1720" i="1"/>
  <c r="J1872" i="1"/>
  <c r="J1899" i="1"/>
  <c r="J1923" i="1"/>
  <c r="J588" i="1"/>
  <c r="J636" i="1"/>
  <c r="J357" i="1"/>
  <c r="J385" i="1"/>
  <c r="J409" i="1"/>
  <c r="J433" i="1"/>
  <c r="J458" i="1"/>
  <c r="J5" i="1"/>
  <c r="J29" i="1"/>
  <c r="J54" i="1"/>
  <c r="J82" i="1"/>
  <c r="J106" i="1"/>
  <c r="J130" i="1"/>
  <c r="J155" i="1"/>
  <c r="J183" i="1"/>
  <c r="J207" i="1"/>
  <c r="J231" i="1"/>
  <c r="J256" i="1"/>
  <c r="J284" i="1"/>
  <c r="J308" i="1"/>
  <c r="J332" i="1"/>
  <c r="J559" i="1"/>
  <c r="J587" i="1"/>
  <c r="J611" i="1"/>
  <c r="J635" i="1"/>
  <c r="J736" i="1"/>
  <c r="J761" i="1"/>
  <c r="J789" i="1"/>
  <c r="J813" i="1"/>
  <c r="J837" i="1"/>
  <c r="J862" i="1"/>
  <c r="J890" i="1"/>
  <c r="J913" i="1"/>
  <c r="J939" i="1"/>
  <c r="J963" i="1"/>
  <c r="J988" i="1"/>
  <c r="J1016" i="1"/>
  <c r="J1039" i="1"/>
  <c r="J1065" i="1"/>
  <c r="J1089" i="1"/>
  <c r="J1114" i="1"/>
  <c r="J1142" i="1"/>
  <c r="J1165" i="1"/>
  <c r="J1191" i="1"/>
  <c r="J1215" i="1"/>
  <c r="J1240" i="1"/>
  <c r="J1268" i="1"/>
  <c r="J1291" i="1"/>
  <c r="J1317" i="1"/>
  <c r="J1341" i="1"/>
  <c r="J1366" i="1"/>
  <c r="J1394" i="1"/>
  <c r="J1417" i="1"/>
  <c r="J1443" i="1"/>
  <c r="J1467" i="1"/>
  <c r="J1492" i="1"/>
  <c r="J1520" i="1"/>
  <c r="J1543" i="1"/>
  <c r="J1569" i="1"/>
  <c r="J1593" i="1"/>
  <c r="J1618" i="1"/>
  <c r="J1646" i="1"/>
  <c r="J1695" i="1"/>
  <c r="J1719" i="1"/>
  <c r="J1795" i="1"/>
  <c r="J1870" i="1"/>
  <c r="J1898" i="1"/>
  <c r="J1669" i="1"/>
  <c r="J1845" i="1"/>
  <c r="J1744" i="1"/>
  <c r="J1772" i="1"/>
  <c r="J486" i="1"/>
  <c r="J510" i="1"/>
  <c r="J534" i="1"/>
  <c r="J1821" i="1"/>
  <c r="J1921" i="1"/>
  <c r="J660" i="1"/>
  <c r="J688" i="1"/>
  <c r="J712" i="1"/>
  <c r="J356" i="1"/>
  <c r="J408" i="1"/>
  <c r="J457" i="1"/>
  <c r="J4" i="1"/>
  <c r="J53" i="1"/>
  <c r="J105" i="1"/>
  <c r="J154" i="1"/>
  <c r="J206" i="1"/>
  <c r="J255" i="1"/>
  <c r="J659" i="1"/>
  <c r="J711" i="1"/>
  <c r="J760" i="1"/>
  <c r="J812" i="1"/>
  <c r="J861" i="1"/>
  <c r="J938" i="1"/>
  <c r="J987" i="1"/>
  <c r="J1064" i="1"/>
  <c r="J1113" i="1"/>
  <c r="J1190" i="1"/>
  <c r="J1239" i="1"/>
  <c r="J1316" i="1"/>
  <c r="J1365" i="1"/>
  <c r="J1442" i="1"/>
  <c r="J1491" i="1"/>
  <c r="J1568" i="1"/>
  <c r="J1617" i="1"/>
  <c r="J1743" i="1"/>
  <c r="J307" i="1"/>
  <c r="J558" i="1"/>
  <c r="J610" i="1"/>
  <c r="J1694" i="1"/>
  <c r="J1869" i="1"/>
  <c r="J509" i="1"/>
  <c r="J1820" i="1"/>
  <c r="J282" i="1"/>
  <c r="J330" i="1"/>
  <c r="J354" i="1"/>
  <c r="J383" i="1"/>
  <c r="J406" i="1"/>
  <c r="J431" i="1"/>
  <c r="J455" i="1"/>
  <c r="J27" i="1"/>
  <c r="J51" i="1"/>
  <c r="J80" i="1"/>
  <c r="J103" i="1"/>
  <c r="J128" i="1"/>
  <c r="J152" i="1"/>
  <c r="J181" i="1"/>
  <c r="J204" i="1"/>
  <c r="J229" i="1"/>
  <c r="J253" i="1"/>
  <c r="J305" i="1"/>
  <c r="J734" i="1"/>
  <c r="J758" i="1"/>
  <c r="J787" i="1"/>
  <c r="J810" i="1"/>
  <c r="J835" i="1"/>
  <c r="J859" i="1"/>
  <c r="J888" i="1"/>
  <c r="J911" i="1"/>
  <c r="J936" i="1"/>
  <c r="J961" i="1"/>
  <c r="J985" i="1"/>
  <c r="J1014" i="1"/>
  <c r="J1037" i="1"/>
  <c r="J1062" i="1"/>
  <c r="J1087" i="1"/>
  <c r="J1111" i="1"/>
  <c r="J1140" i="1"/>
  <c r="J1163" i="1"/>
  <c r="J1188" i="1"/>
  <c r="J1213" i="1"/>
  <c r="J1237" i="1"/>
  <c r="J1266" i="1"/>
  <c r="J1289" i="1"/>
  <c r="J1314" i="1"/>
  <c r="J1339" i="1"/>
  <c r="J1363" i="1"/>
  <c r="J1392" i="1"/>
  <c r="J1415" i="1"/>
  <c r="J1440" i="1"/>
  <c r="J1465" i="1"/>
  <c r="J1489" i="1"/>
  <c r="J1518" i="1"/>
  <c r="J1541" i="1"/>
  <c r="J1566" i="1"/>
  <c r="J1591" i="1"/>
  <c r="J1615" i="1"/>
  <c r="J1644" i="1"/>
  <c r="J1667" i="1"/>
  <c r="J1843" i="1"/>
  <c r="J1867" i="1"/>
  <c r="J686" i="1"/>
  <c r="J1770" i="1"/>
  <c r="J1818" i="1"/>
  <c r="J1717" i="1"/>
  <c r="J1741" i="1"/>
  <c r="J1793" i="1"/>
  <c r="J1692" i="1"/>
  <c r="J484" i="1"/>
  <c r="J507" i="1"/>
  <c r="J532" i="1"/>
  <c r="J585" i="1"/>
  <c r="J633" i="1"/>
  <c r="J657" i="1"/>
  <c r="J709" i="1"/>
  <c r="J1896" i="1"/>
  <c r="J1919" i="1"/>
  <c r="J556" i="1"/>
  <c r="J608" i="1"/>
  <c r="J278" i="1"/>
  <c r="J302" i="1"/>
  <c r="J352" i="1"/>
  <c r="J379" i="1"/>
  <c r="J403" i="1"/>
  <c r="J428" i="1"/>
  <c r="J453" i="1"/>
  <c r="J24" i="1"/>
  <c r="J49" i="1"/>
  <c r="J76" i="1"/>
  <c r="J100" i="1"/>
  <c r="J125" i="1"/>
  <c r="J150" i="1"/>
  <c r="J177" i="1"/>
  <c r="J201" i="1"/>
  <c r="J226" i="1"/>
  <c r="J251" i="1"/>
  <c r="J655" i="1"/>
  <c r="J731" i="1"/>
  <c r="J756" i="1"/>
  <c r="J783" i="1"/>
  <c r="J807" i="1"/>
  <c r="J832" i="1"/>
  <c r="J857" i="1"/>
  <c r="J884" i="1"/>
  <c r="J908" i="1"/>
  <c r="J934" i="1"/>
  <c r="J958" i="1"/>
  <c r="J983" i="1"/>
  <c r="J1010" i="1"/>
  <c r="J1034" i="1"/>
  <c r="J1060" i="1"/>
  <c r="J1084" i="1"/>
  <c r="J1109" i="1"/>
  <c r="J1136" i="1"/>
  <c r="J1160" i="1"/>
  <c r="J1186" i="1"/>
  <c r="J1210" i="1"/>
  <c r="J1235" i="1"/>
  <c r="J1262" i="1"/>
  <c r="J1286" i="1"/>
  <c r="J1312" i="1"/>
  <c r="J1336" i="1"/>
  <c r="J1361" i="1"/>
  <c r="J1388" i="1"/>
  <c r="J1412" i="1"/>
  <c r="J1438" i="1"/>
  <c r="J1462" i="1"/>
  <c r="J1487" i="1"/>
  <c r="J1514" i="1"/>
  <c r="J1538" i="1"/>
  <c r="J1564" i="1"/>
  <c r="J1588" i="1"/>
  <c r="J1613" i="1"/>
  <c r="J1640" i="1"/>
  <c r="J1664" i="1"/>
  <c r="J1739" i="1"/>
  <c r="J554" i="1"/>
  <c r="J630" i="1"/>
  <c r="J682" i="1"/>
  <c r="J706" i="1"/>
  <c r="J1690" i="1"/>
  <c r="J1714" i="1"/>
  <c r="J1766" i="1"/>
  <c r="J1790" i="1"/>
  <c r="J1942" i="1"/>
  <c r="J1865" i="1"/>
  <c r="J1840" i="1"/>
  <c r="J1892" i="1"/>
  <c r="J1916" i="1"/>
  <c r="J480" i="1"/>
  <c r="J504" i="1"/>
  <c r="J529" i="1"/>
  <c r="J581" i="1"/>
  <c r="J605" i="1"/>
  <c r="J1816" i="1"/>
  <c r="J327" i="1"/>
  <c r="J381" i="1"/>
  <c r="J78" i="1"/>
  <c r="J179" i="1"/>
  <c r="J280" i="1"/>
  <c r="J583" i="1"/>
  <c r="J785" i="1"/>
  <c r="J886" i="1"/>
  <c r="J1012" i="1"/>
  <c r="J1138" i="1"/>
  <c r="J1264" i="1"/>
  <c r="J1390" i="1"/>
  <c r="J1516" i="1"/>
  <c r="J1642" i="1"/>
  <c r="J1894" i="1"/>
  <c r="J1768" i="1"/>
  <c r="J482" i="1"/>
  <c r="J684" i="1"/>
  <c r="K326" i="1"/>
  <c r="K350" i="1"/>
  <c r="K378" i="1"/>
  <c r="K402" i="1"/>
  <c r="K427" i="1"/>
  <c r="K451" i="1"/>
  <c r="K23" i="1"/>
  <c r="K47" i="1"/>
  <c r="K75" i="1"/>
  <c r="K99" i="1"/>
  <c r="K124" i="1"/>
  <c r="K148" i="1"/>
  <c r="K176" i="1"/>
  <c r="K200" i="1"/>
  <c r="K225" i="1"/>
  <c r="K249" i="1"/>
  <c r="K277" i="1"/>
  <c r="K301" i="1"/>
  <c r="K552" i="1"/>
  <c r="K580" i="1"/>
  <c r="K604" i="1"/>
  <c r="K1688" i="1"/>
  <c r="K730" i="1"/>
  <c r="K754" i="1"/>
  <c r="K782" i="1"/>
  <c r="K806" i="1"/>
  <c r="K831" i="1"/>
  <c r="K855" i="1"/>
  <c r="K883" i="1"/>
  <c r="K907" i="1"/>
  <c r="K932" i="1"/>
  <c r="K957" i="1"/>
  <c r="K981" i="1"/>
  <c r="K1009" i="1"/>
  <c r="K1033" i="1"/>
  <c r="K1058" i="1"/>
  <c r="K1083" i="1"/>
  <c r="K1107" i="1"/>
  <c r="K1135" i="1"/>
  <c r="K1159" i="1"/>
  <c r="K1184" i="1"/>
  <c r="K1209" i="1"/>
  <c r="K1233" i="1"/>
  <c r="K1261" i="1"/>
  <c r="K1285" i="1"/>
  <c r="K1310" i="1"/>
  <c r="K1335" i="1"/>
  <c r="K1359" i="1"/>
  <c r="K1387" i="1"/>
  <c r="K1411" i="1"/>
  <c r="K1436" i="1"/>
  <c r="K1461" i="1"/>
  <c r="K1485" i="1"/>
  <c r="K1513" i="1"/>
  <c r="K1537" i="1"/>
  <c r="K1562" i="1"/>
  <c r="K1587" i="1"/>
  <c r="K1611" i="1"/>
  <c r="K1639" i="1"/>
  <c r="K1663" i="1"/>
  <c r="K1839" i="1"/>
  <c r="K1863" i="1"/>
  <c r="K1891" i="1"/>
  <c r="K1915" i="1"/>
  <c r="K1814" i="1"/>
  <c r="K1765" i="1"/>
  <c r="K1713" i="1"/>
  <c r="K1737" i="1"/>
  <c r="K1789" i="1"/>
  <c r="K1940" i="1"/>
  <c r="K479" i="1"/>
  <c r="K503" i="1"/>
  <c r="K528" i="1"/>
  <c r="K629" i="1"/>
  <c r="K653" i="1"/>
  <c r="K681" i="1"/>
  <c r="K705" i="1"/>
  <c r="K275" i="1"/>
  <c r="K299" i="1"/>
  <c r="K376" i="1"/>
  <c r="K400" i="1"/>
  <c r="K425" i="1"/>
  <c r="K449" i="1"/>
  <c r="K21" i="1"/>
  <c r="K45" i="1"/>
  <c r="K73" i="1"/>
  <c r="K97" i="1"/>
  <c r="K122" i="1"/>
  <c r="K146" i="1"/>
  <c r="K174" i="1"/>
  <c r="K198" i="1"/>
  <c r="K223" i="1"/>
  <c r="K247" i="1"/>
  <c r="K1812" i="1"/>
  <c r="K627" i="1"/>
  <c r="K651" i="1"/>
  <c r="K679" i="1"/>
  <c r="K703" i="1"/>
  <c r="K728" i="1"/>
  <c r="K752" i="1"/>
  <c r="K780" i="1"/>
  <c r="K804" i="1"/>
  <c r="K829" i="1"/>
  <c r="K853" i="1"/>
  <c r="K881" i="1"/>
  <c r="K905" i="1"/>
  <c r="K930" i="1"/>
  <c r="K955" i="1"/>
  <c r="K979" i="1"/>
  <c r="K1007" i="1"/>
  <c r="K1031" i="1"/>
  <c r="K1056" i="1"/>
  <c r="K1081" i="1"/>
  <c r="K1105" i="1"/>
  <c r="K1133" i="1"/>
  <c r="K1157" i="1"/>
  <c r="K1182" i="1"/>
  <c r="K1207" i="1"/>
  <c r="K1231" i="1"/>
  <c r="K1259" i="1"/>
  <c r="K1283" i="1"/>
  <c r="K1308" i="1"/>
  <c r="K1333" i="1"/>
  <c r="K1357" i="1"/>
  <c r="K1385" i="1"/>
  <c r="K1409" i="1"/>
  <c r="K1434" i="1"/>
  <c r="K1459" i="1"/>
  <c r="K1483" i="1"/>
  <c r="K1511" i="1"/>
  <c r="K1535" i="1"/>
  <c r="K1560" i="1"/>
  <c r="K1585" i="1"/>
  <c r="K1609" i="1"/>
  <c r="K1637" i="1"/>
  <c r="K1661" i="1"/>
  <c r="K1711" i="1"/>
  <c r="K1735" i="1"/>
  <c r="K1763" i="1"/>
  <c r="K1787" i="1"/>
  <c r="K1686" i="1"/>
  <c r="K1938" i="1"/>
  <c r="K1837" i="1"/>
  <c r="K1861" i="1"/>
  <c r="K1889" i="1"/>
  <c r="K1913" i="1"/>
  <c r="K550" i="1"/>
  <c r="K578" i="1"/>
  <c r="K602" i="1"/>
  <c r="K324" i="1"/>
  <c r="K348" i="1"/>
  <c r="K477" i="1"/>
  <c r="K501" i="1"/>
  <c r="K526" i="1"/>
  <c r="K323" i="1"/>
  <c r="K347" i="1"/>
  <c r="K274" i="1"/>
  <c r="K298" i="1"/>
  <c r="K375" i="1"/>
  <c r="K399" i="1"/>
  <c r="K424" i="1"/>
  <c r="K448" i="1"/>
  <c r="K20" i="1"/>
  <c r="K44" i="1"/>
  <c r="K72" i="1"/>
  <c r="K96" i="1"/>
  <c r="K121" i="1"/>
  <c r="K145" i="1"/>
  <c r="K173" i="1"/>
  <c r="K197" i="1"/>
  <c r="K222" i="1"/>
  <c r="K246" i="1"/>
  <c r="K1684" i="1"/>
  <c r="K1836" i="1"/>
  <c r="K1860" i="1"/>
  <c r="K727" i="1"/>
  <c r="K751" i="1"/>
  <c r="K779" i="1"/>
  <c r="K803" i="1"/>
  <c r="K828" i="1"/>
  <c r="K852" i="1"/>
  <c r="K880" i="1"/>
  <c r="K904" i="1"/>
  <c r="K928" i="1"/>
  <c r="K954" i="1"/>
  <c r="K978" i="1"/>
  <c r="K1006" i="1"/>
  <c r="K1030" i="1"/>
  <c r="K1054" i="1"/>
  <c r="K1080" i="1"/>
  <c r="K1104" i="1"/>
  <c r="K1132" i="1"/>
  <c r="K1156" i="1"/>
  <c r="K1180" i="1"/>
  <c r="K1206" i="1"/>
  <c r="K1230" i="1"/>
  <c r="K1258" i="1"/>
  <c r="K1282" i="1"/>
  <c r="K1306" i="1"/>
  <c r="K1332" i="1"/>
  <c r="K1356" i="1"/>
  <c r="K1384" i="1"/>
  <c r="K1408" i="1"/>
  <c r="K1432" i="1"/>
  <c r="K1458" i="1"/>
  <c r="K1482" i="1"/>
  <c r="K1510" i="1"/>
  <c r="K1534" i="1"/>
  <c r="K1558" i="1"/>
  <c r="K1584" i="1"/>
  <c r="K1608" i="1"/>
  <c r="K1636" i="1"/>
  <c r="K1660" i="1"/>
  <c r="K1762" i="1"/>
  <c r="K1786" i="1"/>
  <c r="K1888" i="1"/>
  <c r="K1912" i="1"/>
  <c r="K1936" i="1"/>
  <c r="K626" i="1"/>
  <c r="K650" i="1"/>
  <c r="K678" i="1"/>
  <c r="K702" i="1"/>
  <c r="K1710" i="1"/>
  <c r="K1734" i="1"/>
  <c r="K1810" i="1"/>
  <c r="K476" i="1"/>
  <c r="K500" i="1"/>
  <c r="K525" i="1"/>
  <c r="K549" i="1"/>
  <c r="K577" i="1"/>
  <c r="K601" i="1"/>
  <c r="K322" i="1"/>
  <c r="K373" i="1"/>
  <c r="K398" i="1"/>
  <c r="K423" i="1"/>
  <c r="K19" i="1"/>
  <c r="K70" i="1"/>
  <c r="K95" i="1"/>
  <c r="K120" i="1"/>
  <c r="K171" i="1"/>
  <c r="K196" i="1"/>
  <c r="K221" i="1"/>
  <c r="K297" i="1"/>
  <c r="K600" i="1"/>
  <c r="K676" i="1"/>
  <c r="K1760" i="1"/>
  <c r="K272" i="1"/>
  <c r="K575" i="1"/>
  <c r="K726" i="1"/>
  <c r="K777" i="1"/>
  <c r="K802" i="1"/>
  <c r="K827" i="1"/>
  <c r="K878" i="1"/>
  <c r="K903" i="1"/>
  <c r="K953" i="1"/>
  <c r="K1004" i="1"/>
  <c r="K1029" i="1"/>
  <c r="K1079" i="1"/>
  <c r="K1130" i="1"/>
  <c r="K1155" i="1"/>
  <c r="K1205" i="1"/>
  <c r="K1256" i="1"/>
  <c r="K1281" i="1"/>
  <c r="K1331" i="1"/>
  <c r="K1382" i="1"/>
  <c r="K1407" i="1"/>
  <c r="K1457" i="1"/>
  <c r="K1508" i="1"/>
  <c r="K1533" i="1"/>
  <c r="K1583" i="1"/>
  <c r="K1634" i="1"/>
  <c r="K1659" i="1"/>
  <c r="K1835" i="1"/>
  <c r="K1911" i="1"/>
  <c r="K1886" i="1"/>
  <c r="K1709" i="1"/>
  <c r="K1785" i="1"/>
  <c r="K474" i="1"/>
  <c r="K499" i="1"/>
  <c r="K524" i="1"/>
  <c r="K625" i="1"/>
  <c r="K701" i="1"/>
  <c r="K271" i="1"/>
  <c r="K346" i="1"/>
  <c r="K372" i="1"/>
  <c r="K397" i="1"/>
  <c r="K422" i="1"/>
  <c r="K447" i="1"/>
  <c r="K18" i="1"/>
  <c r="K43" i="1"/>
  <c r="K69" i="1"/>
  <c r="K94" i="1"/>
  <c r="K119" i="1"/>
  <c r="K144" i="1"/>
  <c r="K170" i="1"/>
  <c r="K195" i="1"/>
  <c r="K220" i="1"/>
  <c r="K245" i="1"/>
  <c r="K321" i="1"/>
  <c r="K548" i="1"/>
  <c r="K624" i="1"/>
  <c r="K700" i="1"/>
  <c r="K1708" i="1"/>
  <c r="K1784" i="1"/>
  <c r="K296" i="1"/>
  <c r="K599" i="1"/>
  <c r="K675" i="1"/>
  <c r="K725" i="1"/>
  <c r="K750" i="1"/>
  <c r="K776" i="1"/>
  <c r="K801" i="1"/>
  <c r="K826" i="1"/>
  <c r="K851" i="1"/>
  <c r="K877" i="1"/>
  <c r="K902" i="1"/>
  <c r="K927" i="1"/>
  <c r="K952" i="1"/>
  <c r="K977" i="1"/>
  <c r="K1003" i="1"/>
  <c r="K1028" i="1"/>
  <c r="K1053" i="1"/>
  <c r="K1078" i="1"/>
  <c r="K1103" i="1"/>
  <c r="K1129" i="1"/>
  <c r="K1154" i="1"/>
  <c r="K1179" i="1"/>
  <c r="K1204" i="1"/>
  <c r="K1229" i="1"/>
  <c r="K1255" i="1"/>
  <c r="K1280" i="1"/>
  <c r="K1305" i="1"/>
  <c r="K1330" i="1"/>
  <c r="K1355" i="1"/>
  <c r="K1381" i="1"/>
  <c r="K1406" i="1"/>
  <c r="K1431" i="1"/>
  <c r="K1456" i="1"/>
  <c r="K1481" i="1"/>
  <c r="K1507" i="1"/>
  <c r="K1532" i="1"/>
  <c r="K1557" i="1"/>
  <c r="K1582" i="1"/>
  <c r="K1607" i="1"/>
  <c r="K1633" i="1"/>
  <c r="K1658" i="1"/>
  <c r="K1683" i="1"/>
  <c r="K1759" i="1"/>
  <c r="K1859" i="1"/>
  <c r="K1935" i="1"/>
  <c r="K1834" i="1"/>
  <c r="K1733" i="1"/>
  <c r="K574" i="1"/>
  <c r="K1910" i="1"/>
  <c r="K1809" i="1"/>
  <c r="K1885" i="1"/>
  <c r="K473" i="1"/>
  <c r="K498" i="1"/>
  <c r="K523" i="1"/>
  <c r="K649" i="1"/>
  <c r="K295" i="1"/>
  <c r="K270" i="1"/>
  <c r="K371" i="1"/>
  <c r="K396" i="1"/>
  <c r="K421" i="1"/>
  <c r="K17" i="1"/>
  <c r="K68" i="1"/>
  <c r="K93" i="1"/>
  <c r="K118" i="1"/>
  <c r="K169" i="1"/>
  <c r="K194" i="1"/>
  <c r="K219" i="1"/>
  <c r="K320" i="1"/>
  <c r="K623" i="1"/>
  <c r="K699" i="1"/>
  <c r="K724" i="1"/>
  <c r="K775" i="1"/>
  <c r="K800" i="1"/>
  <c r="K825" i="1"/>
  <c r="K876" i="1"/>
  <c r="K901" i="1"/>
  <c r="K951" i="1"/>
  <c r="K1002" i="1"/>
  <c r="K1027" i="1"/>
  <c r="K1077" i="1"/>
  <c r="K1128" i="1"/>
  <c r="K1153" i="1"/>
  <c r="K1203" i="1"/>
  <c r="K1254" i="1"/>
  <c r="K1279" i="1"/>
  <c r="K1329" i="1"/>
  <c r="K1380" i="1"/>
  <c r="K1405" i="1"/>
  <c r="K1455" i="1"/>
  <c r="K1506" i="1"/>
  <c r="K1531" i="1"/>
  <c r="K1581" i="1"/>
  <c r="K1632" i="1"/>
  <c r="K1657" i="1"/>
  <c r="K1707" i="1"/>
  <c r="K1783" i="1"/>
  <c r="K598" i="1"/>
  <c r="K674" i="1"/>
  <c r="K1758" i="1"/>
  <c r="K1833" i="1"/>
  <c r="K1909" i="1"/>
  <c r="K1884" i="1"/>
  <c r="K472" i="1"/>
  <c r="K497" i="1"/>
  <c r="K522" i="1"/>
  <c r="K573" i="1"/>
  <c r="K445" i="1"/>
  <c r="K41" i="1"/>
  <c r="K142" i="1"/>
  <c r="K243" i="1"/>
  <c r="K344" i="1"/>
  <c r="K647" i="1"/>
  <c r="K748" i="1"/>
  <c r="K849" i="1"/>
  <c r="K975" i="1"/>
  <c r="K1101" i="1"/>
  <c r="K1227" i="1"/>
  <c r="K1353" i="1"/>
  <c r="K1479" i="1"/>
  <c r="K1605" i="1"/>
  <c r="K1731" i="1"/>
  <c r="K546" i="1"/>
  <c r="K1857" i="1"/>
  <c r="K318" i="1"/>
  <c r="K342" i="1"/>
  <c r="K369" i="1"/>
  <c r="K394" i="1"/>
  <c r="K419" i="1"/>
  <c r="K443" i="1"/>
  <c r="K15" i="1"/>
  <c r="K39" i="1"/>
  <c r="K66" i="1"/>
  <c r="K91" i="1"/>
  <c r="K116" i="1"/>
  <c r="K140" i="1"/>
  <c r="K167" i="1"/>
  <c r="K192" i="1"/>
  <c r="K217" i="1"/>
  <c r="K241" i="1"/>
  <c r="K293" i="1"/>
  <c r="K596" i="1"/>
  <c r="K672" i="1"/>
  <c r="K1756" i="1"/>
  <c r="K571" i="1"/>
  <c r="K722" i="1"/>
  <c r="K746" i="1"/>
  <c r="K773" i="1"/>
  <c r="K798" i="1"/>
  <c r="K823" i="1"/>
  <c r="K847" i="1"/>
  <c r="K874" i="1"/>
  <c r="K899" i="1"/>
  <c r="K925" i="1"/>
  <c r="K949" i="1"/>
  <c r="K973" i="1"/>
  <c r="K1000" i="1"/>
  <c r="K1025" i="1"/>
  <c r="K1051" i="1"/>
  <c r="K1075" i="1"/>
  <c r="K1099" i="1"/>
  <c r="K1126" i="1"/>
  <c r="K1151" i="1"/>
  <c r="K1177" i="1"/>
  <c r="K1201" i="1"/>
  <c r="K1225" i="1"/>
  <c r="K1252" i="1"/>
  <c r="K1277" i="1"/>
  <c r="K1303" i="1"/>
  <c r="K1327" i="1"/>
  <c r="K1351" i="1"/>
  <c r="K1378" i="1"/>
  <c r="K1403" i="1"/>
  <c r="K1429" i="1"/>
  <c r="K1453" i="1"/>
  <c r="K1477" i="1"/>
  <c r="K1504" i="1"/>
  <c r="K1529" i="1"/>
  <c r="K1555" i="1"/>
  <c r="K1579" i="1"/>
  <c r="K1603" i="1"/>
  <c r="K1630" i="1"/>
  <c r="K1655" i="1"/>
  <c r="K1807" i="1"/>
  <c r="K1831" i="1"/>
  <c r="K1855" i="1"/>
  <c r="K1907" i="1"/>
  <c r="K1882" i="1"/>
  <c r="K1705" i="1"/>
  <c r="K1681" i="1"/>
  <c r="K1729" i="1"/>
  <c r="K1781" i="1"/>
  <c r="K1933" i="1"/>
  <c r="K268" i="1"/>
  <c r="K470" i="1"/>
  <c r="K495" i="1"/>
  <c r="K520" i="1"/>
  <c r="K544" i="1"/>
  <c r="K621" i="1"/>
  <c r="K645" i="1"/>
  <c r="K697" i="1"/>
  <c r="K266" i="1"/>
  <c r="K367" i="1"/>
  <c r="K64" i="1"/>
  <c r="K165" i="1"/>
  <c r="K1880" i="1"/>
  <c r="K771" i="1"/>
  <c r="K872" i="1"/>
  <c r="K998" i="1"/>
  <c r="K1124" i="1"/>
  <c r="K1250" i="1"/>
  <c r="K1376" i="1"/>
  <c r="K1502" i="1"/>
  <c r="K1628" i="1"/>
  <c r="K670" i="1"/>
  <c r="K1754" i="1"/>
  <c r="K468" i="1"/>
  <c r="K569" i="1"/>
  <c r="K291" i="1"/>
  <c r="K365" i="1"/>
  <c r="K392" i="1"/>
  <c r="K417" i="1"/>
  <c r="K441" i="1"/>
  <c r="K13" i="1"/>
  <c r="K37" i="1"/>
  <c r="K62" i="1"/>
  <c r="K89" i="1"/>
  <c r="K114" i="1"/>
  <c r="K138" i="1"/>
  <c r="K163" i="1"/>
  <c r="K190" i="1"/>
  <c r="K215" i="1"/>
  <c r="K239" i="1"/>
  <c r="K264" i="1"/>
  <c r="K668" i="1"/>
  <c r="K1752" i="1"/>
  <c r="K567" i="1"/>
  <c r="K619" i="1"/>
  <c r="K643" i="1"/>
  <c r="K695" i="1"/>
  <c r="K720" i="1"/>
  <c r="K744" i="1"/>
  <c r="K769" i="1"/>
  <c r="K796" i="1"/>
  <c r="K821" i="1"/>
  <c r="K845" i="1"/>
  <c r="K870" i="1"/>
  <c r="K897" i="1"/>
  <c r="K947" i="1"/>
  <c r="K971" i="1"/>
  <c r="K996" i="1"/>
  <c r="K1023" i="1"/>
  <c r="K1073" i="1"/>
  <c r="K1097" i="1"/>
  <c r="K1122" i="1"/>
  <c r="K1149" i="1"/>
  <c r="K1199" i="1"/>
  <c r="K1223" i="1"/>
  <c r="K1248" i="1"/>
  <c r="K1275" i="1"/>
  <c r="K1325" i="1"/>
  <c r="K1349" i="1"/>
  <c r="K1374" i="1"/>
  <c r="K1401" i="1"/>
  <c r="K1451" i="1"/>
  <c r="K1475" i="1"/>
  <c r="K1500" i="1"/>
  <c r="K1527" i="1"/>
  <c r="K1577" i="1"/>
  <c r="K1601" i="1"/>
  <c r="K1626" i="1"/>
  <c r="K1653" i="1"/>
  <c r="K1703" i="1"/>
  <c r="K1727" i="1"/>
  <c r="K1779" i="1"/>
  <c r="K1878" i="1"/>
  <c r="K1829" i="1"/>
  <c r="K594" i="1"/>
  <c r="K1853" i="1"/>
  <c r="K1905" i="1"/>
  <c r="K316" i="1"/>
  <c r="K340" i="1"/>
  <c r="K466" i="1"/>
  <c r="K493" i="1"/>
  <c r="K518" i="1"/>
  <c r="K542" i="1"/>
  <c r="K923" i="1"/>
  <c r="K1049" i="1"/>
  <c r="K1175" i="1"/>
  <c r="K1301" i="1"/>
  <c r="K1427" i="1"/>
  <c r="K1553" i="1"/>
  <c r="K1679" i="1"/>
  <c r="K1931" i="1"/>
  <c r="K1805" i="1"/>
  <c r="K921" i="1"/>
  <c r="K1047" i="1"/>
  <c r="K1173" i="1"/>
  <c r="K1299" i="1"/>
  <c r="K1425" i="1"/>
  <c r="K1551" i="1"/>
  <c r="K1803" i="1"/>
  <c r="K1677" i="1"/>
  <c r="K1929" i="1"/>
  <c r="K314" i="1"/>
  <c r="K338" i="1"/>
  <c r="K363" i="1"/>
  <c r="K390" i="1"/>
  <c r="K415" i="1"/>
  <c r="K439" i="1"/>
  <c r="K11" i="1"/>
  <c r="K35" i="1"/>
  <c r="K60" i="1"/>
  <c r="K87" i="1"/>
  <c r="K112" i="1"/>
  <c r="K136" i="1"/>
  <c r="K161" i="1"/>
  <c r="K188" i="1"/>
  <c r="K213" i="1"/>
  <c r="K237" i="1"/>
  <c r="K262" i="1"/>
  <c r="K289" i="1"/>
  <c r="K592" i="1"/>
  <c r="K1876" i="1"/>
  <c r="K464" i="1"/>
  <c r="K718" i="1"/>
  <c r="K742" i="1"/>
  <c r="K767" i="1"/>
  <c r="K794" i="1"/>
  <c r="K819" i="1"/>
  <c r="K843" i="1"/>
  <c r="K868" i="1"/>
  <c r="K895" i="1"/>
  <c r="K919" i="1"/>
  <c r="K945" i="1"/>
  <c r="K969" i="1"/>
  <c r="K994" i="1"/>
  <c r="K1021" i="1"/>
  <c r="K1045" i="1"/>
  <c r="K1071" i="1"/>
  <c r="K1095" i="1"/>
  <c r="K1120" i="1"/>
  <c r="K1147" i="1"/>
  <c r="K1171" i="1"/>
  <c r="K1197" i="1"/>
  <c r="K1221" i="1"/>
  <c r="K1246" i="1"/>
  <c r="K1273" i="1"/>
  <c r="K1297" i="1"/>
  <c r="K1323" i="1"/>
  <c r="K1347" i="1"/>
  <c r="K1372" i="1"/>
  <c r="K1399" i="1"/>
  <c r="K1423" i="1"/>
  <c r="K1449" i="1"/>
  <c r="K1473" i="1"/>
  <c r="K1498" i="1"/>
  <c r="K1525" i="1"/>
  <c r="K1549" i="1"/>
  <c r="K1575" i="1"/>
  <c r="K1599" i="1"/>
  <c r="K1624" i="1"/>
  <c r="K1651" i="1"/>
  <c r="K1675" i="1"/>
  <c r="K1827" i="1"/>
  <c r="K1851" i="1"/>
  <c r="K1903" i="1"/>
  <c r="K1927" i="1"/>
  <c r="K1750" i="1"/>
  <c r="K1701" i="1"/>
  <c r="K1801" i="1"/>
  <c r="K666" i="1"/>
  <c r="K1725" i="1"/>
  <c r="K1777" i="1"/>
  <c r="K491" i="1"/>
  <c r="K516" i="1"/>
  <c r="K540" i="1"/>
  <c r="K565" i="1"/>
  <c r="K617" i="1"/>
  <c r="K641" i="1"/>
  <c r="K693" i="1"/>
  <c r="K362" i="1"/>
  <c r="K389" i="1"/>
  <c r="K414" i="1"/>
  <c r="K437" i="1"/>
  <c r="K10" i="1"/>
  <c r="K33" i="1"/>
  <c r="K59" i="1"/>
  <c r="K86" i="1"/>
  <c r="K111" i="1"/>
  <c r="K134" i="1"/>
  <c r="K160" i="1"/>
  <c r="K187" i="1"/>
  <c r="K212" i="1"/>
  <c r="K235" i="1"/>
  <c r="K261" i="1"/>
  <c r="K313" i="1"/>
  <c r="K564" i="1"/>
  <c r="K616" i="1"/>
  <c r="K692" i="1"/>
  <c r="K1700" i="1"/>
  <c r="K1776" i="1"/>
  <c r="K1800" i="1"/>
  <c r="K288" i="1"/>
  <c r="K336" i="1"/>
  <c r="K591" i="1"/>
  <c r="K639" i="1"/>
  <c r="K717" i="1"/>
  <c r="K740" i="1"/>
  <c r="K766" i="1"/>
  <c r="K793" i="1"/>
  <c r="K818" i="1"/>
  <c r="K841" i="1"/>
  <c r="K867" i="1"/>
  <c r="K894" i="1"/>
  <c r="K918" i="1"/>
  <c r="K944" i="1"/>
  <c r="K967" i="1"/>
  <c r="K993" i="1"/>
  <c r="K1020" i="1"/>
  <c r="K1044" i="1"/>
  <c r="K1070" i="1"/>
  <c r="K1093" i="1"/>
  <c r="K1119" i="1"/>
  <c r="K1146" i="1"/>
  <c r="K1170" i="1"/>
  <c r="K1196" i="1"/>
  <c r="K1219" i="1"/>
  <c r="K1245" i="1"/>
  <c r="K1272" i="1"/>
  <c r="K1296" i="1"/>
  <c r="K1322" i="1"/>
  <c r="K1345" i="1"/>
  <c r="K1371" i="1"/>
  <c r="K1398" i="1"/>
  <c r="K1422" i="1"/>
  <c r="K1448" i="1"/>
  <c r="K1471" i="1"/>
  <c r="K1497" i="1"/>
  <c r="K1524" i="1"/>
  <c r="K1548" i="1"/>
  <c r="K1574" i="1"/>
  <c r="K1597" i="1"/>
  <c r="K1623" i="1"/>
  <c r="K1650" i="1"/>
  <c r="K1723" i="1"/>
  <c r="K1875" i="1"/>
  <c r="K1674" i="1"/>
  <c r="K1826" i="1"/>
  <c r="K1749" i="1"/>
  <c r="K463" i="1"/>
  <c r="K1902" i="1"/>
  <c r="K1926" i="1"/>
  <c r="K1849" i="1"/>
  <c r="K490" i="1"/>
  <c r="K515" i="1"/>
  <c r="K538" i="1"/>
  <c r="K665" i="1"/>
  <c r="K311" i="1"/>
  <c r="K286" i="1"/>
  <c r="K334" i="1"/>
  <c r="K360" i="1"/>
  <c r="K387" i="1"/>
  <c r="K412" i="1"/>
  <c r="K435" i="1"/>
  <c r="K461" i="1"/>
  <c r="K8" i="1"/>
  <c r="K31" i="1"/>
  <c r="K57" i="1"/>
  <c r="K84" i="1"/>
  <c r="K109" i="1"/>
  <c r="K132" i="1"/>
  <c r="K158" i="1"/>
  <c r="K185" i="1"/>
  <c r="K210" i="1"/>
  <c r="K233" i="1"/>
  <c r="K259" i="1"/>
  <c r="K1672" i="1"/>
  <c r="K1824" i="1"/>
  <c r="K1900" i="1"/>
  <c r="K663" i="1"/>
  <c r="K715" i="1"/>
  <c r="K738" i="1"/>
  <c r="K764" i="1"/>
  <c r="K791" i="1"/>
  <c r="K816" i="1"/>
  <c r="K839" i="1"/>
  <c r="K865" i="1"/>
  <c r="K892" i="1"/>
  <c r="K916" i="1"/>
  <c r="K942" i="1"/>
  <c r="K965" i="1"/>
  <c r="K991" i="1"/>
  <c r="K1018" i="1"/>
  <c r="K1042" i="1"/>
  <c r="K1068" i="1"/>
  <c r="K1091" i="1"/>
  <c r="K1117" i="1"/>
  <c r="K1144" i="1"/>
  <c r="K1168" i="1"/>
  <c r="K1194" i="1"/>
  <c r="K1217" i="1"/>
  <c r="K1243" i="1"/>
  <c r="K1270" i="1"/>
  <c r="K1294" i="1"/>
  <c r="K1320" i="1"/>
  <c r="K1343" i="1"/>
  <c r="K1369" i="1"/>
  <c r="K1396" i="1"/>
  <c r="K1420" i="1"/>
  <c r="K1446" i="1"/>
  <c r="K1469" i="1"/>
  <c r="K1495" i="1"/>
  <c r="K1522" i="1"/>
  <c r="K1546" i="1"/>
  <c r="K1572" i="1"/>
  <c r="K1595" i="1"/>
  <c r="K1621" i="1"/>
  <c r="K1648" i="1"/>
  <c r="K1747" i="1"/>
  <c r="K1847" i="1"/>
  <c r="K1721" i="1"/>
  <c r="K1873" i="1"/>
  <c r="K1924" i="1"/>
  <c r="K562" i="1"/>
  <c r="K614" i="1"/>
  <c r="K690" i="1"/>
  <c r="K1698" i="1"/>
  <c r="K1774" i="1"/>
  <c r="K1798" i="1"/>
  <c r="K488" i="1"/>
  <c r="K513" i="1"/>
  <c r="K536" i="1"/>
  <c r="K589" i="1"/>
  <c r="K637" i="1"/>
  <c r="K310" i="1"/>
  <c r="K359" i="1"/>
  <c r="K386" i="1"/>
  <c r="K411" i="1"/>
  <c r="K434" i="1"/>
  <c r="K460" i="1"/>
  <c r="K7" i="1"/>
  <c r="K30" i="1"/>
  <c r="K56" i="1"/>
  <c r="K83" i="1"/>
  <c r="K108" i="1"/>
  <c r="K131" i="1"/>
  <c r="K157" i="1"/>
  <c r="K184" i="1"/>
  <c r="K209" i="1"/>
  <c r="K232" i="1"/>
  <c r="K258" i="1"/>
  <c r="K285" i="1"/>
  <c r="K333" i="1"/>
  <c r="K588" i="1"/>
  <c r="K636" i="1"/>
  <c r="K1720" i="1"/>
  <c r="K1872" i="1"/>
  <c r="K737" i="1"/>
  <c r="K763" i="1"/>
  <c r="K790" i="1"/>
  <c r="K815" i="1"/>
  <c r="K838" i="1"/>
  <c r="K864" i="1"/>
  <c r="K891" i="1"/>
  <c r="K915" i="1"/>
  <c r="K941" i="1"/>
  <c r="K964" i="1"/>
  <c r="K990" i="1"/>
  <c r="K1017" i="1"/>
  <c r="K1041" i="1"/>
  <c r="K1067" i="1"/>
  <c r="K1090" i="1"/>
  <c r="K1116" i="1"/>
  <c r="K1143" i="1"/>
  <c r="K1167" i="1"/>
  <c r="K1193" i="1"/>
  <c r="K1216" i="1"/>
  <c r="K1242" i="1"/>
  <c r="K1269" i="1"/>
  <c r="K1293" i="1"/>
  <c r="K1319" i="1"/>
  <c r="K1342" i="1"/>
  <c r="K1368" i="1"/>
  <c r="K1395" i="1"/>
  <c r="K1419" i="1"/>
  <c r="K1445" i="1"/>
  <c r="K1468" i="1"/>
  <c r="K1494" i="1"/>
  <c r="K1521" i="1"/>
  <c r="K1545" i="1"/>
  <c r="K1571" i="1"/>
  <c r="K1594" i="1"/>
  <c r="K1620" i="1"/>
  <c r="K1647" i="1"/>
  <c r="K1671" i="1"/>
  <c r="K1823" i="1"/>
  <c r="K1899" i="1"/>
  <c r="K1923" i="1"/>
  <c r="K1846" i="1"/>
  <c r="K1697" i="1"/>
  <c r="K662" i="1"/>
  <c r="K714" i="1"/>
  <c r="K1746" i="1"/>
  <c r="K1773" i="1"/>
  <c r="K1797" i="1"/>
  <c r="K487" i="1"/>
  <c r="K512" i="1"/>
  <c r="K535" i="1"/>
  <c r="K561" i="1"/>
  <c r="K613" i="1"/>
  <c r="K689" i="1"/>
  <c r="K357" i="1"/>
  <c r="K385" i="1"/>
  <c r="K409" i="1"/>
  <c r="K433" i="1"/>
  <c r="K458" i="1"/>
  <c r="K5" i="1"/>
  <c r="K29" i="1"/>
  <c r="K54" i="1"/>
  <c r="K82" i="1"/>
  <c r="K106" i="1"/>
  <c r="K130" i="1"/>
  <c r="K155" i="1"/>
  <c r="K183" i="1"/>
  <c r="K207" i="1"/>
  <c r="K231" i="1"/>
  <c r="K256" i="1"/>
  <c r="K660" i="1"/>
  <c r="K688" i="1"/>
  <c r="K712" i="1"/>
  <c r="K1744" i="1"/>
  <c r="K1772" i="1"/>
  <c r="K559" i="1"/>
  <c r="K587" i="1"/>
  <c r="K611" i="1"/>
  <c r="K635" i="1"/>
  <c r="K736" i="1"/>
  <c r="K761" i="1"/>
  <c r="K789" i="1"/>
  <c r="K813" i="1"/>
  <c r="K837" i="1"/>
  <c r="K862" i="1"/>
  <c r="K890" i="1"/>
  <c r="K913" i="1"/>
  <c r="K939" i="1"/>
  <c r="K963" i="1"/>
  <c r="K988" i="1"/>
  <c r="K1016" i="1"/>
  <c r="K1039" i="1"/>
  <c r="K1065" i="1"/>
  <c r="K1089" i="1"/>
  <c r="K1114" i="1"/>
  <c r="K1142" i="1"/>
  <c r="K1165" i="1"/>
  <c r="K1191" i="1"/>
  <c r="K1215" i="1"/>
  <c r="K1240" i="1"/>
  <c r="K1268" i="1"/>
  <c r="K1291" i="1"/>
  <c r="K1317" i="1"/>
  <c r="K1341" i="1"/>
  <c r="K1366" i="1"/>
  <c r="K1394" i="1"/>
  <c r="K1417" i="1"/>
  <c r="K1443" i="1"/>
  <c r="K1467" i="1"/>
  <c r="K1492" i="1"/>
  <c r="K1520" i="1"/>
  <c r="K1543" i="1"/>
  <c r="K1569" i="1"/>
  <c r="K1593" i="1"/>
  <c r="K1618" i="1"/>
  <c r="K1646" i="1"/>
  <c r="K1695" i="1"/>
  <c r="K1719" i="1"/>
  <c r="K1795" i="1"/>
  <c r="K1870" i="1"/>
  <c r="K1898" i="1"/>
  <c r="K1821" i="1"/>
  <c r="K1845" i="1"/>
  <c r="K1921" i="1"/>
  <c r="K1669" i="1"/>
  <c r="K284" i="1"/>
  <c r="K308" i="1"/>
  <c r="K332" i="1"/>
  <c r="K486" i="1"/>
  <c r="K510" i="1"/>
  <c r="K534" i="1"/>
  <c r="K307" i="1"/>
  <c r="K356" i="1"/>
  <c r="K408" i="1"/>
  <c r="K457" i="1"/>
  <c r="K4" i="1"/>
  <c r="K53" i="1"/>
  <c r="K105" i="1"/>
  <c r="K154" i="1"/>
  <c r="K206" i="1"/>
  <c r="K255" i="1"/>
  <c r="K1820" i="1"/>
  <c r="K659" i="1"/>
  <c r="K711" i="1"/>
  <c r="K760" i="1"/>
  <c r="K812" i="1"/>
  <c r="K861" i="1"/>
  <c r="K938" i="1"/>
  <c r="K987" i="1"/>
  <c r="K1064" i="1"/>
  <c r="K1113" i="1"/>
  <c r="K1190" i="1"/>
  <c r="K1239" i="1"/>
  <c r="K1316" i="1"/>
  <c r="K1365" i="1"/>
  <c r="K1442" i="1"/>
  <c r="K1491" i="1"/>
  <c r="K1568" i="1"/>
  <c r="K1617" i="1"/>
  <c r="K1743" i="1"/>
  <c r="K558" i="1"/>
  <c r="K610" i="1"/>
  <c r="K1694" i="1"/>
  <c r="K1869" i="1"/>
  <c r="K509" i="1"/>
  <c r="K282" i="1"/>
  <c r="K330" i="1"/>
  <c r="K354" i="1"/>
  <c r="K383" i="1"/>
  <c r="K406" i="1"/>
  <c r="K431" i="1"/>
  <c r="K455" i="1"/>
  <c r="K27" i="1"/>
  <c r="K51" i="1"/>
  <c r="K80" i="1"/>
  <c r="K103" i="1"/>
  <c r="K128" i="1"/>
  <c r="K152" i="1"/>
  <c r="K181" i="1"/>
  <c r="K204" i="1"/>
  <c r="K229" i="1"/>
  <c r="K253" i="1"/>
  <c r="K305" i="1"/>
  <c r="K556" i="1"/>
  <c r="K608" i="1"/>
  <c r="K1692" i="1"/>
  <c r="K734" i="1"/>
  <c r="K758" i="1"/>
  <c r="K787" i="1"/>
  <c r="K810" i="1"/>
  <c r="K835" i="1"/>
  <c r="K859" i="1"/>
  <c r="K888" i="1"/>
  <c r="K911" i="1"/>
  <c r="K936" i="1"/>
  <c r="K961" i="1"/>
  <c r="K985" i="1"/>
  <c r="K1014" i="1"/>
  <c r="K1037" i="1"/>
  <c r="K1062" i="1"/>
  <c r="K1087" i="1"/>
  <c r="K1111" i="1"/>
  <c r="K1140" i="1"/>
  <c r="K1163" i="1"/>
  <c r="K1188" i="1"/>
  <c r="K1213" i="1"/>
  <c r="K1237" i="1"/>
  <c r="K1266" i="1"/>
  <c r="K1289" i="1"/>
  <c r="K1314" i="1"/>
  <c r="K1339" i="1"/>
  <c r="K1363" i="1"/>
  <c r="K1392" i="1"/>
  <c r="K1415" i="1"/>
  <c r="K1440" i="1"/>
  <c r="K1465" i="1"/>
  <c r="K1489" i="1"/>
  <c r="K1518" i="1"/>
  <c r="K1541" i="1"/>
  <c r="K1566" i="1"/>
  <c r="K1591" i="1"/>
  <c r="K1615" i="1"/>
  <c r="K1644" i="1"/>
  <c r="K1667" i="1"/>
  <c r="K1843" i="1"/>
  <c r="K1867" i="1"/>
  <c r="K1919" i="1"/>
  <c r="K1770" i="1"/>
  <c r="K1717" i="1"/>
  <c r="K1741" i="1"/>
  <c r="K1793" i="1"/>
  <c r="K1896" i="1"/>
  <c r="K686" i="1"/>
  <c r="K1818" i="1"/>
  <c r="K484" i="1"/>
  <c r="K507" i="1"/>
  <c r="K532" i="1"/>
  <c r="K585" i="1"/>
  <c r="K633" i="1"/>
  <c r="K657" i="1"/>
  <c r="K709" i="1"/>
  <c r="T2" i="3"/>
  <c r="T15" i="3"/>
  <c r="T11" i="3"/>
  <c r="T7" i="3"/>
  <c r="T3" i="3"/>
  <c r="T13" i="3"/>
  <c r="T9" i="3"/>
  <c r="T12" i="3"/>
  <c r="T8" i="3"/>
  <c r="T4" i="3"/>
  <c r="T5" i="3"/>
  <c r="T14" i="3"/>
  <c r="T10" i="3"/>
  <c r="T6" i="3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K3" i="3" l="1"/>
  <c r="A3" i="16" s="1"/>
  <c r="L3" i="3"/>
  <c r="B3" i="16" s="1"/>
  <c r="M3" i="3"/>
  <c r="C3" i="16" s="1"/>
  <c r="N3" i="3"/>
  <c r="O3" i="3"/>
  <c r="Q3" i="3"/>
  <c r="K4" i="3"/>
  <c r="A4" i="16" s="1"/>
  <c r="L4" i="3"/>
  <c r="B4" i="16" s="1"/>
  <c r="M4" i="3"/>
  <c r="C4" i="16" s="1"/>
  <c r="N4" i="3"/>
  <c r="O4" i="3"/>
  <c r="Q4" i="3"/>
  <c r="K5" i="3"/>
  <c r="A5" i="16" s="1"/>
  <c r="L5" i="3"/>
  <c r="B5" i="16" s="1"/>
  <c r="M5" i="3"/>
  <c r="C5" i="16" s="1"/>
  <c r="N5" i="3"/>
  <c r="O5" i="3"/>
  <c r="Q5" i="3"/>
  <c r="K6" i="3"/>
  <c r="A6" i="16" s="1"/>
  <c r="L6" i="3"/>
  <c r="B6" i="16" s="1"/>
  <c r="M6" i="3"/>
  <c r="C6" i="16" s="1"/>
  <c r="N6" i="3"/>
  <c r="O6" i="3"/>
  <c r="Q6" i="3"/>
  <c r="K7" i="3"/>
  <c r="A7" i="16" s="1"/>
  <c r="L7" i="3"/>
  <c r="B7" i="16" s="1"/>
  <c r="M7" i="3"/>
  <c r="C7" i="16" s="1"/>
  <c r="N7" i="3"/>
  <c r="O7" i="3"/>
  <c r="Q7" i="3"/>
  <c r="K8" i="3"/>
  <c r="A8" i="16" s="1"/>
  <c r="L8" i="3"/>
  <c r="B8" i="16" s="1"/>
  <c r="M8" i="3"/>
  <c r="C8" i="16" s="1"/>
  <c r="N8" i="3"/>
  <c r="O8" i="3"/>
  <c r="Q8" i="3"/>
  <c r="K9" i="3"/>
  <c r="A9" i="16" s="1"/>
  <c r="L9" i="3"/>
  <c r="B9" i="16" s="1"/>
  <c r="M9" i="3"/>
  <c r="C9" i="16" s="1"/>
  <c r="N9" i="3"/>
  <c r="O9" i="3"/>
  <c r="Q9" i="3"/>
  <c r="K10" i="3"/>
  <c r="A10" i="16" s="1"/>
  <c r="L10" i="3"/>
  <c r="B10" i="16" s="1"/>
  <c r="M10" i="3"/>
  <c r="C10" i="16" s="1"/>
  <c r="N10" i="3"/>
  <c r="O10" i="3"/>
  <c r="Q10" i="3"/>
  <c r="K11" i="3"/>
  <c r="A11" i="16" s="1"/>
  <c r="L11" i="3"/>
  <c r="B11" i="16" s="1"/>
  <c r="M11" i="3"/>
  <c r="C11" i="16" s="1"/>
  <c r="N11" i="3"/>
  <c r="O11" i="3"/>
  <c r="Q11" i="3"/>
  <c r="K12" i="3"/>
  <c r="A12" i="16" s="1"/>
  <c r="L12" i="3"/>
  <c r="B12" i="16" s="1"/>
  <c r="M12" i="3"/>
  <c r="C12" i="16" s="1"/>
  <c r="N12" i="3"/>
  <c r="O12" i="3"/>
  <c r="Q12" i="3"/>
  <c r="K13" i="3"/>
  <c r="A13" i="16" s="1"/>
  <c r="L13" i="3"/>
  <c r="B13" i="16" s="1"/>
  <c r="M13" i="3"/>
  <c r="C13" i="16" s="1"/>
  <c r="N13" i="3"/>
  <c r="O13" i="3"/>
  <c r="Q13" i="3"/>
  <c r="K14" i="3"/>
  <c r="A14" i="16" s="1"/>
  <c r="L14" i="3"/>
  <c r="B14" i="16" s="1"/>
  <c r="M14" i="3"/>
  <c r="C14" i="16" s="1"/>
  <c r="N14" i="3"/>
  <c r="O14" i="3"/>
  <c r="Q14" i="3"/>
  <c r="K15" i="3"/>
  <c r="A15" i="16" s="1"/>
  <c r="L15" i="3"/>
  <c r="B15" i="16" s="1"/>
  <c r="M15" i="3"/>
  <c r="C15" i="16" s="1"/>
  <c r="N15" i="3"/>
  <c r="O15" i="3"/>
  <c r="Q15" i="3"/>
  <c r="I3" i="2"/>
  <c r="J3" i="2"/>
  <c r="K3" i="2"/>
  <c r="L3" i="2"/>
  <c r="M3" i="2"/>
  <c r="N3" i="2"/>
  <c r="P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H2" i="1"/>
  <c r="I2" i="1"/>
  <c r="L2" i="1"/>
  <c r="M2" i="1"/>
  <c r="N2" i="1"/>
  <c r="P2" i="1"/>
  <c r="P4" i="3" l="1"/>
  <c r="P15" i="3"/>
  <c r="P3" i="3"/>
  <c r="P6" i="3"/>
  <c r="P10" i="3"/>
  <c r="P11" i="3"/>
  <c r="P14" i="3"/>
  <c r="P9" i="3"/>
  <c r="P7" i="3"/>
  <c r="P5" i="3"/>
  <c r="O3" i="2"/>
  <c r="P13" i="3"/>
  <c r="P8" i="3"/>
  <c r="P12" i="3"/>
  <c r="O2" i="1"/>
  <c r="F5" i="16" l="1"/>
  <c r="F13" i="16"/>
  <c r="L2" i="4"/>
  <c r="K2" i="4"/>
  <c r="J2" i="4"/>
  <c r="M2" i="3"/>
  <c r="C2" i="16" s="1"/>
  <c r="L2" i="3"/>
  <c r="B2" i="16" s="1"/>
  <c r="L2" i="2"/>
  <c r="K2" i="2"/>
  <c r="J2" i="2"/>
  <c r="G1" i="16"/>
  <c r="F1" i="16"/>
  <c r="E1" i="16"/>
  <c r="D1" i="16"/>
  <c r="C1" i="16"/>
  <c r="B1" i="16"/>
  <c r="A1" i="16"/>
  <c r="V2" i="5"/>
  <c r="P2" i="4"/>
  <c r="N2" i="4"/>
  <c r="M2" i="4"/>
  <c r="I2" i="4"/>
  <c r="Q2" i="3"/>
  <c r="O2" i="3"/>
  <c r="K2" i="3"/>
  <c r="A2" i="16" s="1"/>
  <c r="P2" i="2"/>
  <c r="N2" i="2"/>
  <c r="M2" i="2"/>
  <c r="I2" i="2"/>
  <c r="D1276" i="16" l="1"/>
  <c r="F1204" i="16"/>
  <c r="F1148" i="16"/>
  <c r="F1089" i="16"/>
  <c r="F1316" i="16"/>
  <c r="E1277" i="16"/>
  <c r="F1221" i="16"/>
  <c r="E1173" i="16"/>
  <c r="F1268" i="16"/>
  <c r="E1245" i="16"/>
  <c r="D1188" i="16"/>
  <c r="F1108" i="16"/>
  <c r="E1311" i="16"/>
  <c r="F1301" i="16"/>
  <c r="F1233" i="16"/>
  <c r="E1191" i="16"/>
  <c r="E1294" i="16"/>
  <c r="F1281" i="16"/>
  <c r="E1262" i="16"/>
  <c r="F1252" i="16"/>
  <c r="E1231" i="16"/>
  <c r="D1227" i="16"/>
  <c r="F1205" i="16"/>
  <c r="D1196" i="16"/>
  <c r="E1182" i="16"/>
  <c r="F1169" i="16"/>
  <c r="D1164" i="16"/>
  <c r="F1136" i="16"/>
  <c r="G1094" i="16"/>
  <c r="F1085" i="16"/>
  <c r="F1072" i="16"/>
  <c r="G1062" i="16"/>
  <c r="F1048" i="16"/>
  <c r="G1038" i="16"/>
  <c r="F1029" i="16"/>
  <c r="F1017" i="16"/>
  <c r="G1006" i="16"/>
  <c r="F996" i="16"/>
  <c r="F985" i="16"/>
  <c r="E974" i="16"/>
  <c r="G964" i="16"/>
  <c r="G950" i="16"/>
  <c r="E942" i="16"/>
  <c r="G932" i="16"/>
  <c r="G918" i="16"/>
  <c r="E910" i="16"/>
  <c r="G900" i="16"/>
  <c r="G886" i="16"/>
  <c r="E878" i="16"/>
  <c r="G868" i="16"/>
  <c r="G854" i="16"/>
  <c r="G848" i="16"/>
  <c r="G840" i="16"/>
  <c r="G832" i="16"/>
  <c r="D824" i="16"/>
  <c r="G816" i="16"/>
  <c r="G800" i="16"/>
  <c r="G792" i="16"/>
  <c r="D784" i="16"/>
  <c r="G776" i="16"/>
  <c r="E762" i="16"/>
  <c r="E759" i="16"/>
  <c r="D752" i="16"/>
  <c r="D744" i="16"/>
  <c r="D736" i="16"/>
  <c r="D728" i="16"/>
  <c r="D720" i="16"/>
  <c r="D712" i="16"/>
  <c r="D688" i="16"/>
  <c r="D656" i="16"/>
  <c r="F1312" i="16"/>
  <c r="E1303" i="16"/>
  <c r="D1300" i="16"/>
  <c r="F1260" i="16"/>
  <c r="F1228" i="16"/>
  <c r="F1196" i="16"/>
  <c r="E1171" i="16"/>
  <c r="D1168" i="16"/>
  <c r="F1149" i="16"/>
  <c r="F1117" i="16"/>
  <c r="F1073" i="16"/>
  <c r="F1060" i="16"/>
  <c r="G1050" i="16"/>
  <c r="F1036" i="16"/>
  <c r="G1026" i="16"/>
  <c r="F1016" i="16"/>
  <c r="F1005" i="16"/>
  <c r="G994" i="16"/>
  <c r="F984" i="16"/>
  <c r="D976" i="16"/>
  <c r="D968" i="16"/>
  <c r="D960" i="16"/>
  <c r="G952" i="16"/>
  <c r="D944" i="16"/>
  <c r="D936" i="16"/>
  <c r="D928" i="16"/>
  <c r="G920" i="16"/>
  <c r="D912" i="16"/>
  <c r="D904" i="16"/>
  <c r="D896" i="16"/>
  <c r="G888" i="16"/>
  <c r="D880" i="16"/>
  <c r="D872" i="16"/>
  <c r="D864" i="16"/>
  <c r="G856" i="16"/>
  <c r="G846" i="16"/>
  <c r="E838" i="16"/>
  <c r="G828" i="16"/>
  <c r="E806" i="16"/>
  <c r="D798" i="16"/>
  <c r="G788" i="16"/>
  <c r="G780" i="16"/>
  <c r="E766" i="16"/>
  <c r="E763" i="16"/>
  <c r="D756" i="16"/>
  <c r="D748" i="16"/>
  <c r="D740" i="16"/>
  <c r="D732" i="16"/>
  <c r="D724" i="16"/>
  <c r="D716" i="16"/>
  <c r="D708" i="16"/>
  <c r="D684" i="16"/>
  <c r="D652" i="16"/>
  <c r="G608" i="16"/>
  <c r="D1316" i="16"/>
  <c r="F1296" i="16"/>
  <c r="E1287" i="16"/>
  <c r="D1284" i="16"/>
  <c r="F1244" i="16"/>
  <c r="F1212" i="16"/>
  <c r="E1194" i="16"/>
  <c r="F1188" i="16"/>
  <c r="E1163" i="16"/>
  <c r="D1160" i="16"/>
  <c r="F1129" i="16"/>
  <c r="D596" i="16"/>
  <c r="G572" i="16"/>
  <c r="G544" i="16"/>
  <c r="D520" i="16"/>
  <c r="D512" i="16"/>
  <c r="D484" i="16"/>
  <c r="D460" i="16"/>
  <c r="G448" i="16"/>
  <c r="G424" i="16"/>
  <c r="G317" i="16"/>
  <c r="G285" i="16"/>
  <c r="G221" i="16"/>
  <c r="E202" i="16"/>
  <c r="E188" i="16"/>
  <c r="F165" i="16"/>
  <c r="F150" i="16"/>
  <c r="E124" i="16"/>
  <c r="E1314" i="16"/>
  <c r="D1311" i="16"/>
  <c r="E1299" i="16"/>
  <c r="D1296" i="16"/>
  <c r="E1289" i="16"/>
  <c r="E1282" i="16"/>
  <c r="D1279" i="16"/>
  <c r="E1267" i="16"/>
  <c r="D1264" i="16"/>
  <c r="E1257" i="16"/>
  <c r="E1250" i="16"/>
  <c r="D1247" i="16"/>
  <c r="E1235" i="16"/>
  <c r="D1232" i="16"/>
  <c r="E1225" i="16"/>
  <c r="E1218" i="16"/>
  <c r="D1215" i="16"/>
  <c r="E1203" i="16"/>
  <c r="D1200" i="16"/>
  <c r="D1195" i="16"/>
  <c r="D1187" i="16"/>
  <c r="D1179" i="16"/>
  <c r="D1171" i="16"/>
  <c r="D1163" i="16"/>
  <c r="D1155" i="16"/>
  <c r="D1147" i="16"/>
  <c r="D1139" i="16"/>
  <c r="D1131" i="16"/>
  <c r="D1123" i="16"/>
  <c r="D1115" i="16"/>
  <c r="D1107" i="16"/>
  <c r="E1099" i="16"/>
  <c r="E1095" i="16"/>
  <c r="E1091" i="16"/>
  <c r="E1087" i="16"/>
  <c r="E1083" i="16"/>
  <c r="E1079" i="16"/>
  <c r="E1075" i="16"/>
  <c r="E1071" i="16"/>
  <c r="E1067" i="16"/>
  <c r="E1063" i="16"/>
  <c r="E1059" i="16"/>
  <c r="E1055" i="16"/>
  <c r="E1051" i="16"/>
  <c r="E1047" i="16"/>
  <c r="E1043" i="16"/>
  <c r="E1039" i="16"/>
  <c r="E1035" i="16"/>
  <c r="E1031" i="16"/>
  <c r="E1027" i="16"/>
  <c r="E1023" i="16"/>
  <c r="G1019" i="16"/>
  <c r="D1015" i="16"/>
  <c r="E1013" i="16"/>
  <c r="E1009" i="16"/>
  <c r="E1006" i="16"/>
  <c r="D1003" i="16"/>
  <c r="D999" i="16"/>
  <c r="E997" i="16"/>
  <c r="E993" i="16"/>
  <c r="E990" i="16"/>
  <c r="G987" i="16"/>
  <c r="D983" i="16"/>
  <c r="E981" i="16"/>
  <c r="D973" i="16"/>
  <c r="D965" i="16"/>
  <c r="D957" i="16"/>
  <c r="D949" i="16"/>
  <c r="D941" i="16"/>
  <c r="D933" i="16"/>
  <c r="D925" i="16"/>
  <c r="D917" i="16"/>
  <c r="D909" i="16"/>
  <c r="D901" i="16"/>
  <c r="D893" i="16"/>
  <c r="D885" i="16"/>
  <c r="D877" i="16"/>
  <c r="D869" i="16"/>
  <c r="D861" i="16"/>
  <c r="D853" i="16"/>
  <c r="E848" i="16"/>
  <c r="E844" i="16"/>
  <c r="E841" i="16"/>
  <c r="G835" i="16"/>
  <c r="E828" i="16"/>
  <c r="E825" i="16"/>
  <c r="G809" i="16"/>
  <c r="E804" i="16"/>
  <c r="G747" i="16"/>
  <c r="G739" i="16"/>
  <c r="G731" i="16"/>
  <c r="G723" i="16"/>
  <c r="G715" i="16"/>
  <c r="G707" i="16"/>
  <c r="G619" i="16"/>
  <c r="E577" i="16"/>
  <c r="E535" i="16"/>
  <c r="F353" i="16"/>
  <c r="D323" i="16"/>
  <c r="E307" i="16"/>
  <c r="E291" i="16"/>
  <c r="E275" i="16"/>
  <c r="E259" i="16"/>
  <c r="E243" i="16"/>
  <c r="E227" i="16"/>
  <c r="G211" i="16"/>
  <c r="G183" i="16"/>
  <c r="D624" i="16"/>
  <c r="G592" i="16"/>
  <c r="D580" i="16"/>
  <c r="G556" i="16"/>
  <c r="D526" i="16"/>
  <c r="D510" i="16"/>
  <c r="D486" i="16"/>
  <c r="D462" i="16"/>
  <c r="D422" i="16"/>
  <c r="G406" i="16"/>
  <c r="G382" i="16"/>
  <c r="G293" i="16"/>
  <c r="G261" i="16"/>
  <c r="G229" i="16"/>
  <c r="E176" i="16"/>
  <c r="E158" i="16"/>
  <c r="E142" i="16"/>
  <c r="F121" i="16"/>
  <c r="F105" i="16"/>
  <c r="E1158" i="16"/>
  <c r="E1151" i="16"/>
  <c r="D1148" i="16"/>
  <c r="E1145" i="16"/>
  <c r="E1142" i="16"/>
  <c r="E1135" i="16"/>
  <c r="D1132" i="16"/>
  <c r="E1129" i="16"/>
  <c r="E1126" i="16"/>
  <c r="E1119" i="16"/>
  <c r="D1116" i="16"/>
  <c r="E1113" i="16"/>
  <c r="E1110" i="16"/>
  <c r="E1103" i="16"/>
  <c r="D1100" i="16"/>
  <c r="E1094" i="16"/>
  <c r="G1091" i="16"/>
  <c r="D1087" i="16"/>
  <c r="D1084" i="16"/>
  <c r="E1078" i="16"/>
  <c r="G1075" i="16"/>
  <c r="D1071" i="16"/>
  <c r="D1068" i="16"/>
  <c r="E1062" i="16"/>
  <c r="G1059" i="16"/>
  <c r="G1055" i="16"/>
  <c r="D1052" i="16"/>
  <c r="E1046" i="16"/>
  <c r="G1043" i="16"/>
  <c r="D1039" i="16"/>
  <c r="D1036" i="16"/>
  <c r="E1030" i="16"/>
  <c r="D1027" i="16"/>
  <c r="D1023" i="16"/>
  <c r="E1021" i="16"/>
  <c r="E975" i="16"/>
  <c r="E968" i="16"/>
  <c r="E965" i="16"/>
  <c r="E959" i="16"/>
  <c r="E952" i="16"/>
  <c r="E949" i="16"/>
  <c r="E943" i="16"/>
  <c r="E936" i="16"/>
  <c r="E933" i="16"/>
  <c r="E927" i="16"/>
  <c r="E920" i="16"/>
  <c r="E917" i="16"/>
  <c r="E911" i="16"/>
  <c r="E904" i="16"/>
  <c r="E901" i="16"/>
  <c r="E895" i="16"/>
  <c r="E888" i="16"/>
  <c r="E885" i="16"/>
  <c r="E879" i="16"/>
  <c r="E872" i="16"/>
  <c r="E869" i="16"/>
  <c r="E863" i="16"/>
  <c r="E856" i="16"/>
  <c r="E853" i="16"/>
  <c r="E849" i="16"/>
  <c r="D841" i="16"/>
  <c r="D833" i="16"/>
  <c r="D825" i="16"/>
  <c r="G813" i="16"/>
  <c r="G795" i="16"/>
  <c r="G683" i="16"/>
  <c r="G651" i="16"/>
  <c r="F583" i="16"/>
  <c r="F555" i="16"/>
  <c r="G551" i="16"/>
  <c r="E537" i="16"/>
  <c r="E525" i="16"/>
  <c r="E521" i="16"/>
  <c r="E509" i="16"/>
  <c r="E497" i="16"/>
  <c r="G485" i="16"/>
  <c r="D481" i="16"/>
  <c r="E461" i="16"/>
  <c r="E457" i="16"/>
  <c r="E445" i="16"/>
  <c r="E433" i="16"/>
  <c r="E417" i="16"/>
  <c r="E407" i="16"/>
  <c r="E391" i="16"/>
  <c r="E385" i="16"/>
  <c r="E377" i="16"/>
  <c r="E365" i="16"/>
  <c r="E361" i="16"/>
  <c r="E349" i="16"/>
  <c r="F341" i="16"/>
  <c r="E333" i="16"/>
  <c r="F305" i="16"/>
  <c r="G283" i="16"/>
  <c r="E267" i="16"/>
  <c r="F241" i="16"/>
  <c r="G611" i="16"/>
  <c r="F579" i="16"/>
  <c r="G575" i="16"/>
  <c r="G563" i="16"/>
  <c r="E557" i="16"/>
  <c r="G533" i="16"/>
  <c r="F531" i="16"/>
  <c r="E526" i="16"/>
  <c r="F514" i="16"/>
  <c r="D507" i="16"/>
  <c r="E502" i="16"/>
  <c r="F499" i="16"/>
  <c r="E486" i="16"/>
  <c r="G479" i="16"/>
  <c r="E475" i="16"/>
  <c r="D468" i="16"/>
  <c r="D464" i="16"/>
  <c r="E454" i="16"/>
  <c r="E447" i="16"/>
  <c r="E443" i="16"/>
  <c r="E438" i="16"/>
  <c r="F435" i="16"/>
  <c r="G423" i="16"/>
  <c r="D415" i="16"/>
  <c r="D383" i="16"/>
  <c r="F364" i="16"/>
  <c r="E351" i="16"/>
  <c r="F340" i="16"/>
  <c r="E329" i="16"/>
  <c r="E308" i="16"/>
  <c r="E300" i="16"/>
  <c r="G289" i="16"/>
  <c r="G281" i="16"/>
  <c r="G273" i="16"/>
  <c r="G265" i="16"/>
  <c r="G257" i="16"/>
  <c r="G249" i="16"/>
  <c r="G241" i="16"/>
  <c r="G233" i="16"/>
  <c r="F222" i="16"/>
  <c r="E212" i="16"/>
  <c r="E198" i="16"/>
  <c r="E192" i="16"/>
  <c r="D188" i="16"/>
  <c r="F182" i="16"/>
  <c r="F178" i="16"/>
  <c r="D172" i="16"/>
  <c r="F166" i="16"/>
  <c r="F162" i="16"/>
  <c r="F154" i="16"/>
  <c r="D132" i="16"/>
  <c r="E126" i="16"/>
  <c r="F93" i="16"/>
  <c r="D46" i="16"/>
  <c r="G21" i="16"/>
  <c r="G107" i="16"/>
  <c r="F41" i="16"/>
  <c r="G29" i="16"/>
  <c r="E702" i="16"/>
  <c r="G696" i="16"/>
  <c r="E686" i="16"/>
  <c r="G680" i="16"/>
  <c r="E670" i="16"/>
  <c r="G664" i="16"/>
  <c r="E654" i="16"/>
  <c r="G648" i="16"/>
  <c r="E638" i="16"/>
  <c r="G632" i="16"/>
  <c r="E622" i="16"/>
  <c r="G616" i="16"/>
  <c r="G612" i="16"/>
  <c r="D604" i="16"/>
  <c r="E582" i="16"/>
  <c r="D576" i="16"/>
  <c r="E562" i="16"/>
  <c r="G552" i="16"/>
  <c r="G548" i="16"/>
  <c r="F519" i="16"/>
  <c r="F495" i="16"/>
  <c r="F479" i="16"/>
  <c r="F455" i="16"/>
  <c r="F431" i="16"/>
  <c r="G402" i="16"/>
  <c r="G330" i="16"/>
  <c r="G326" i="16"/>
  <c r="E319" i="16"/>
  <c r="F309" i="16"/>
  <c r="E303" i="16"/>
  <c r="F285" i="16"/>
  <c r="E279" i="16"/>
  <c r="G263" i="16"/>
  <c r="F245" i="16"/>
  <c r="E239" i="16"/>
  <c r="G223" i="16"/>
  <c r="F197" i="16"/>
  <c r="F173" i="16"/>
  <c r="F115" i="16"/>
  <c r="G81" i="16"/>
  <c r="G73" i="16"/>
  <c r="G57" i="16"/>
  <c r="G40" i="16"/>
  <c r="G36" i="16"/>
  <c r="E25" i="16"/>
  <c r="E17" i="16"/>
  <c r="F101" i="16"/>
  <c r="E69" i="16"/>
  <c r="D64" i="16"/>
  <c r="F55" i="16"/>
  <c r="F47" i="16"/>
  <c r="D41" i="16"/>
  <c r="D33" i="16"/>
  <c r="D17" i="16"/>
  <c r="D120" i="16"/>
  <c r="F114" i="16"/>
  <c r="F110" i="16"/>
  <c r="D104" i="16"/>
  <c r="E98" i="16"/>
  <c r="E94" i="16"/>
  <c r="G80" i="16"/>
  <c r="F75" i="16"/>
  <c r="E67" i="16"/>
  <c r="G61" i="16"/>
  <c r="E51" i="16"/>
  <c r="G45" i="16"/>
  <c r="D38" i="16"/>
  <c r="D30" i="16"/>
  <c r="G28" i="16"/>
  <c r="D20" i="16"/>
  <c r="F1112" i="16"/>
  <c r="D817" i="16"/>
  <c r="E803" i="16"/>
  <c r="G794" i="16"/>
  <c r="D785" i="16"/>
  <c r="G781" i="16"/>
  <c r="D773" i="16"/>
  <c r="E769" i="16"/>
  <c r="G765" i="16"/>
  <c r="D757" i="16"/>
  <c r="E753" i="16"/>
  <c r="G749" i="16"/>
  <c r="D741" i="16"/>
  <c r="E737" i="16"/>
  <c r="G733" i="16"/>
  <c r="D725" i="16"/>
  <c r="E721" i="16"/>
  <c r="F1317" i="16"/>
  <c r="D1275" i="16"/>
  <c r="F1201" i="16"/>
  <c r="F1132" i="16"/>
  <c r="F1084" i="16"/>
  <c r="F1313" i="16"/>
  <c r="D1244" i="16"/>
  <c r="F1184" i="16"/>
  <c r="F1265" i="16"/>
  <c r="D1212" i="16"/>
  <c r="F1161" i="16"/>
  <c r="G1098" i="16"/>
  <c r="E1310" i="16"/>
  <c r="E1215" i="16"/>
  <c r="E1190" i="16"/>
  <c r="E1293" i="16"/>
  <c r="E1261" i="16"/>
  <c r="F1249" i="16"/>
  <c r="E1230" i="16"/>
  <c r="F1220" i="16"/>
  <c r="E1199" i="16"/>
  <c r="F1192" i="16"/>
  <c r="E1181" i="16"/>
  <c r="E1167" i="16"/>
  <c r="F1160" i="16"/>
  <c r="F1128" i="16"/>
  <c r="F1093" i="16"/>
  <c r="F1080" i="16"/>
  <c r="G1070" i="16"/>
  <c r="F1061" i="16"/>
  <c r="G1046" i="16"/>
  <c r="F1037" i="16"/>
  <c r="F1024" i="16"/>
  <c r="G1014" i="16"/>
  <c r="F1004" i="16"/>
  <c r="F993" i="16"/>
  <c r="G982" i="16"/>
  <c r="G972" i="16"/>
  <c r="G958" i="16"/>
  <c r="E950" i="16"/>
  <c r="G940" i="16"/>
  <c r="G926" i="16"/>
  <c r="E918" i="16"/>
  <c r="G908" i="16"/>
  <c r="G894" i="16"/>
  <c r="E886" i="16"/>
  <c r="G876" i="16"/>
  <c r="G862" i="16"/>
  <c r="E854" i="16"/>
  <c r="G842" i="16"/>
  <c r="G834" i="16"/>
  <c r="G826" i="16"/>
  <c r="E818" i="16"/>
  <c r="E810" i="16"/>
  <c r="E802" i="16"/>
  <c r="E794" i="16"/>
  <c r="E786" i="16"/>
  <c r="E783" i="16"/>
  <c r="D776" i="16"/>
  <c r="G768" i="16"/>
  <c r="E754" i="16"/>
  <c r="E751" i="16"/>
  <c r="E743" i="16"/>
  <c r="E735" i="16"/>
  <c r="E727" i="16"/>
  <c r="E719" i="16"/>
  <c r="E711" i="16"/>
  <c r="D680" i="16"/>
  <c r="D648" i="16"/>
  <c r="F1292" i="16"/>
  <c r="E1270" i="16"/>
  <c r="D1267" i="16"/>
  <c r="E1238" i="16"/>
  <c r="D1235" i="16"/>
  <c r="E1206" i="16"/>
  <c r="D1203" i="16"/>
  <c r="E1186" i="16"/>
  <c r="F1180" i="16"/>
  <c r="F1141" i="16"/>
  <c r="F1109" i="16"/>
  <c r="F1081" i="16"/>
  <c r="F1068" i="16"/>
  <c r="G1058" i="16"/>
  <c r="F1049" i="16"/>
  <c r="G1034" i="16"/>
  <c r="F1025" i="16"/>
  <c r="F1013" i="16"/>
  <c r="G1002" i="16"/>
  <c r="F992" i="16"/>
  <c r="F981" i="16"/>
  <c r="G976" i="16"/>
  <c r="G968" i="16"/>
  <c r="G960" i="16"/>
  <c r="D952" i="16"/>
  <c r="G944" i="16"/>
  <c r="G936" i="16"/>
  <c r="G928" i="16"/>
  <c r="D920" i="16"/>
  <c r="G912" i="16"/>
  <c r="G904" i="16"/>
  <c r="G896" i="16"/>
  <c r="D888" i="16"/>
  <c r="G880" i="16"/>
  <c r="G872" i="16"/>
  <c r="G864" i="16"/>
  <c r="D856" i="16"/>
  <c r="E846" i="16"/>
  <c r="G836" i="16"/>
  <c r="G822" i="16"/>
  <c r="G820" i="16"/>
  <c r="G812" i="16"/>
  <c r="D804" i="16"/>
  <c r="E798" i="16"/>
  <c r="D790" i="16"/>
  <c r="D788" i="16"/>
  <c r="D780" i="16"/>
  <c r="G772" i="16"/>
  <c r="E758" i="16"/>
  <c r="E755" i="16"/>
  <c r="E747" i="16"/>
  <c r="E739" i="16"/>
  <c r="E731" i="16"/>
  <c r="E723" i="16"/>
  <c r="E715" i="16"/>
  <c r="E707" i="16"/>
  <c r="D676" i="16"/>
  <c r="D644" i="16"/>
  <c r="E606" i="16"/>
  <c r="F1308" i="16"/>
  <c r="F1293" i="16"/>
  <c r="F1276" i="16"/>
  <c r="E1254" i="16"/>
  <c r="D1251" i="16"/>
  <c r="E1222" i="16"/>
  <c r="D1219" i="16"/>
  <c r="E1193" i="16"/>
  <c r="F1181" i="16"/>
  <c r="E1178" i="16"/>
  <c r="F1172" i="16"/>
  <c r="F1153" i="16"/>
  <c r="F1121" i="16"/>
  <c r="E586" i="16"/>
  <c r="D568" i="16"/>
  <c r="E542" i="16"/>
  <c r="G520" i="16"/>
  <c r="D492" i="16"/>
  <c r="D480" i="16"/>
  <c r="G456" i="16"/>
  <c r="G432" i="16"/>
  <c r="G346" i="16"/>
  <c r="G237" i="16"/>
  <c r="F181" i="16"/>
  <c r="E164" i="16"/>
  <c r="E148" i="16"/>
  <c r="E116" i="16"/>
  <c r="E1313" i="16"/>
  <c r="E1306" i="16"/>
  <c r="D1303" i="16"/>
  <c r="E1291" i="16"/>
  <c r="D1288" i="16"/>
  <c r="E1281" i="16"/>
  <c r="E1274" i="16"/>
  <c r="D1271" i="16"/>
  <c r="E1259" i="16"/>
  <c r="D1256" i="16"/>
  <c r="E1249" i="16"/>
  <c r="E1242" i="16"/>
  <c r="D1239" i="16"/>
  <c r="E1227" i="16"/>
  <c r="D1224" i="16"/>
  <c r="E1217" i="16"/>
  <c r="E1210" i="16"/>
  <c r="D1207" i="16"/>
  <c r="E1018" i="16"/>
  <c r="G1015" i="16"/>
  <c r="G1011" i="16"/>
  <c r="G1009" i="16"/>
  <c r="G1005" i="16"/>
  <c r="E1002" i="16"/>
  <c r="G999" i="16"/>
  <c r="G995" i="16"/>
  <c r="G993" i="16"/>
  <c r="G989" i="16"/>
  <c r="E986" i="16"/>
  <c r="G983" i="16"/>
  <c r="G977" i="16"/>
  <c r="D969" i="16"/>
  <c r="D961" i="16"/>
  <c r="D953" i="16"/>
  <c r="G945" i="16"/>
  <c r="D937" i="16"/>
  <c r="D929" i="16"/>
  <c r="D921" i="16"/>
  <c r="G913" i="16"/>
  <c r="D905" i="16"/>
  <c r="D897" i="16"/>
  <c r="D889" i="16"/>
  <c r="G881" i="16"/>
  <c r="D873" i="16"/>
  <c r="D865" i="16"/>
  <c r="D857" i="16"/>
  <c r="E847" i="16"/>
  <c r="E840" i="16"/>
  <c r="E837" i="16"/>
  <c r="E831" i="16"/>
  <c r="E824" i="16"/>
  <c r="E821" i="16"/>
  <c r="E816" i="16"/>
  <c r="E812" i="16"/>
  <c r="E808" i="16"/>
  <c r="G799" i="16"/>
  <c r="E784" i="16"/>
  <c r="E780" i="16"/>
  <c r="E776" i="16"/>
  <c r="E772" i="16"/>
  <c r="E768" i="16"/>
  <c r="E764" i="16"/>
  <c r="E760" i="16"/>
  <c r="E756" i="16"/>
  <c r="E752" i="16"/>
  <c r="E744" i="16"/>
  <c r="E736" i="16"/>
  <c r="E728" i="16"/>
  <c r="E720" i="16"/>
  <c r="E712" i="16"/>
  <c r="F567" i="16"/>
  <c r="D539" i="16"/>
  <c r="G535" i="16"/>
  <c r="E337" i="16"/>
  <c r="E322" i="16"/>
  <c r="G307" i="16"/>
  <c r="G291" i="16"/>
  <c r="G275" i="16"/>
  <c r="G259" i="16"/>
  <c r="G243" i="16"/>
  <c r="G227" i="16"/>
  <c r="E211" i="16"/>
  <c r="G195" i="16"/>
  <c r="G175" i="16"/>
  <c r="G155" i="16"/>
  <c r="G139" i="16"/>
  <c r="D616" i="16"/>
  <c r="E590" i="16"/>
  <c r="E570" i="16"/>
  <c r="D552" i="16"/>
  <c r="D470" i="16"/>
  <c r="D446" i="16"/>
  <c r="G390" i="16"/>
  <c r="G374" i="16"/>
  <c r="F350" i="16"/>
  <c r="F334" i="16"/>
  <c r="G322" i="16"/>
  <c r="D200" i="16"/>
  <c r="F169" i="16"/>
  <c r="F158" i="16"/>
  <c r="F142" i="16"/>
  <c r="E136" i="16"/>
  <c r="E120" i="16"/>
  <c r="E104" i="16"/>
  <c r="E1157" i="16"/>
  <c r="E1154" i="16"/>
  <c r="E1147" i="16"/>
  <c r="D1144" i="16"/>
  <c r="E1141" i="16"/>
  <c r="E1138" i="16"/>
  <c r="E1131" i="16"/>
  <c r="D1128" i="16"/>
  <c r="E1125" i="16"/>
  <c r="E1122" i="16"/>
  <c r="E1115" i="16"/>
  <c r="D1112" i="16"/>
  <c r="E1109" i="16"/>
  <c r="E1106" i="16"/>
  <c r="G1099" i="16"/>
  <c r="F1096" i="16"/>
  <c r="E1090" i="16"/>
  <c r="G1087" i="16"/>
  <c r="D1083" i="16"/>
  <c r="D1080" i="16"/>
  <c r="E1074" i="16"/>
  <c r="G1071" i="16"/>
  <c r="D1067" i="16"/>
  <c r="D1064" i="16"/>
  <c r="E1058" i="16"/>
  <c r="D1055" i="16"/>
  <c r="D1051" i="16"/>
  <c r="D1048" i="16"/>
  <c r="E1042" i="16"/>
  <c r="G1039" i="16"/>
  <c r="D1035" i="16"/>
  <c r="D1032" i="16"/>
  <c r="E1026" i="16"/>
  <c r="G1023" i="16"/>
  <c r="D1020" i="16"/>
  <c r="D1016" i="16"/>
  <c r="D1012" i="16"/>
  <c r="D1008" i="16"/>
  <c r="D1004" i="16"/>
  <c r="D1000" i="16"/>
  <c r="D996" i="16"/>
  <c r="D992" i="16"/>
  <c r="D988" i="16"/>
  <c r="D984" i="16"/>
  <c r="D980" i="16"/>
  <c r="E977" i="16"/>
  <c r="G971" i="16"/>
  <c r="E964" i="16"/>
  <c r="E961" i="16"/>
  <c r="G955" i="16"/>
  <c r="E948" i="16"/>
  <c r="E945" i="16"/>
  <c r="G939" i="16"/>
  <c r="E932" i="16"/>
  <c r="E929" i="16"/>
  <c r="G923" i="16"/>
  <c r="E916" i="16"/>
  <c r="E913" i="16"/>
  <c r="G907" i="16"/>
  <c r="E900" i="16"/>
  <c r="E897" i="16"/>
  <c r="G891" i="16"/>
  <c r="E884" i="16"/>
  <c r="E881" i="16"/>
  <c r="G875" i="16"/>
  <c r="E868" i="16"/>
  <c r="E865" i="16"/>
  <c r="G859" i="16"/>
  <c r="E852" i="16"/>
  <c r="G841" i="16"/>
  <c r="G833" i="16"/>
  <c r="G825" i="16"/>
  <c r="G811" i="16"/>
  <c r="G789" i="16"/>
  <c r="G675" i="16"/>
  <c r="G643" i="16"/>
  <c r="F587" i="16"/>
  <c r="G583" i="16"/>
  <c r="G555" i="16"/>
  <c r="E549" i="16"/>
  <c r="G525" i="16"/>
  <c r="D513" i="16"/>
  <c r="G509" i="16"/>
  <c r="G501" i="16"/>
  <c r="D489" i="16"/>
  <c r="E485" i="16"/>
  <c r="E473" i="16"/>
  <c r="D465" i="16"/>
  <c r="G461" i="16"/>
  <c r="D449" i="16"/>
  <c r="G445" i="16"/>
  <c r="G437" i="16"/>
  <c r="D425" i="16"/>
  <c r="G421" i="16"/>
  <c r="D417" i="16"/>
  <c r="E401" i="16"/>
  <c r="E379" i="16"/>
  <c r="E375" i="16"/>
  <c r="E371" i="16"/>
  <c r="E367" i="16"/>
  <c r="E363" i="16"/>
  <c r="E359" i="16"/>
  <c r="E315" i="16"/>
  <c r="F289" i="16"/>
  <c r="G267" i="16"/>
  <c r="E251" i="16"/>
  <c r="G591" i="16"/>
  <c r="G579" i="16"/>
  <c r="E573" i="16"/>
  <c r="E553" i="16"/>
  <c r="F543" i="16"/>
  <c r="D532" i="16"/>
  <c r="D529" i="16"/>
  <c r="G523" i="16"/>
  <c r="E511" i="16"/>
  <c r="F507" i="16"/>
  <c r="D500" i="16"/>
  <c r="D496" i="16"/>
  <c r="G483" i="16"/>
  <c r="E478" i="16"/>
  <c r="G471" i="16"/>
  <c r="D467" i="16"/>
  <c r="E462" i="16"/>
  <c r="D451" i="16"/>
  <c r="G447" i="16"/>
  <c r="F443" i="16"/>
  <c r="D436" i="16"/>
  <c r="D432" i="16"/>
  <c r="E422" i="16"/>
  <c r="D407" i="16"/>
  <c r="D375" i="16"/>
  <c r="D359" i="16"/>
  <c r="F348" i="16"/>
  <c r="E339" i="16"/>
  <c r="F328" i="16"/>
  <c r="E316" i="16"/>
  <c r="G305" i="16"/>
  <c r="F294" i="16"/>
  <c r="F286" i="16"/>
  <c r="F278" i="16"/>
  <c r="F270" i="16"/>
  <c r="F262" i="16"/>
  <c r="F254" i="16"/>
  <c r="F246" i="16"/>
  <c r="F238" i="16"/>
  <c r="F230" i="16"/>
  <c r="E208" i="16"/>
  <c r="D204" i="16"/>
  <c r="F198" i="16"/>
  <c r="F190" i="16"/>
  <c r="E186" i="16"/>
  <c r="E182" i="16"/>
  <c r="D176" i="16"/>
  <c r="F170" i="16"/>
  <c r="E166" i="16"/>
  <c r="E160" i="16"/>
  <c r="E154" i="16"/>
  <c r="D148" i="16"/>
  <c r="E144" i="16"/>
  <c r="D136" i="16"/>
  <c r="F130" i="16"/>
  <c r="F126" i="16"/>
  <c r="G68" i="16"/>
  <c r="E57" i="16"/>
  <c r="F25" i="16"/>
  <c r="G131" i="16"/>
  <c r="G95" i="16"/>
  <c r="E79" i="16"/>
  <c r="E96" i="16"/>
  <c r="F37" i="16"/>
  <c r="D29" i="16"/>
  <c r="E746" i="16"/>
  <c r="E738" i="16"/>
  <c r="E730" i="16"/>
  <c r="E722" i="16"/>
  <c r="E714" i="16"/>
  <c r="E706" i="16"/>
  <c r="G700" i="16"/>
  <c r="E690" i="16"/>
  <c r="G684" i="16"/>
  <c r="E674" i="16"/>
  <c r="G668" i="16"/>
  <c r="E658" i="16"/>
  <c r="G652" i="16"/>
  <c r="E642" i="16"/>
  <c r="G636" i="16"/>
  <c r="E626" i="16"/>
  <c r="G620" i="16"/>
  <c r="E610" i="16"/>
  <c r="G600" i="16"/>
  <c r="G596" i="16"/>
  <c r="D588" i="16"/>
  <c r="E566" i="16"/>
  <c r="D560" i="16"/>
  <c r="E546" i="16"/>
  <c r="F530" i="16"/>
  <c r="E523" i="16"/>
  <c r="F483" i="16"/>
  <c r="F471" i="16"/>
  <c r="E459" i="16"/>
  <c r="D420" i="16"/>
  <c r="G394" i="16"/>
  <c r="G334" i="16"/>
  <c r="G319" i="16"/>
  <c r="G303" i="16"/>
  <c r="E295" i="16"/>
  <c r="G279" i="16"/>
  <c r="E271" i="16"/>
  <c r="F261" i="16"/>
  <c r="E255" i="16"/>
  <c r="G239" i="16"/>
  <c r="E231" i="16"/>
  <c r="F221" i="16"/>
  <c r="E215" i="16"/>
  <c r="F203" i="16"/>
  <c r="F185" i="16"/>
  <c r="F177" i="16"/>
  <c r="F155" i="16"/>
  <c r="E140" i="16"/>
  <c r="F133" i="16"/>
  <c r="F125" i="16"/>
  <c r="F119" i="16"/>
  <c r="F107" i="16"/>
  <c r="D77" i="16"/>
  <c r="E92" i="16"/>
  <c r="D88" i="16"/>
  <c r="E82" i="16"/>
  <c r="F45" i="16"/>
  <c r="D24" i="16"/>
  <c r="G16" i="16"/>
  <c r="F95" i="16"/>
  <c r="F67" i="16"/>
  <c r="F63" i="16"/>
  <c r="D58" i="16"/>
  <c r="E49" i="16"/>
  <c r="D37" i="16"/>
  <c r="F21" i="16"/>
  <c r="G17" i="16"/>
  <c r="E118" i="16"/>
  <c r="E114" i="16"/>
  <c r="D108" i="16"/>
  <c r="E102" i="16"/>
  <c r="F98" i="16"/>
  <c r="F83" i="16"/>
  <c r="G65" i="16"/>
  <c r="E55" i="16"/>
  <c r="G49" i="16"/>
  <c r="D45" i="16"/>
  <c r="E38" i="16"/>
  <c r="E30" i="16"/>
  <c r="D22" i="16"/>
  <c r="G20" i="16"/>
  <c r="G1042" i="16"/>
  <c r="E817" i="16"/>
  <c r="F803" i="16"/>
  <c r="F794" i="16"/>
  <c r="E785" i="16"/>
  <c r="D777" i="16"/>
  <c r="E773" i="16"/>
  <c r="G769" i="16"/>
  <c r="D761" i="16"/>
  <c r="E757" i="16"/>
  <c r="G753" i="16"/>
  <c r="D745" i="16"/>
  <c r="E741" i="16"/>
  <c r="G737" i="16"/>
  <c r="D729" i="16"/>
  <c r="E725" i="16"/>
  <c r="G721" i="16"/>
  <c r="D713" i="16"/>
  <c r="E709" i="16"/>
  <c r="G705" i="16"/>
  <c r="E689" i="16"/>
  <c r="F679" i="16"/>
  <c r="E663" i="16"/>
  <c r="D647" i="16"/>
  <c r="G641" i="16"/>
  <c r="E625" i="16"/>
  <c r="F615" i="16"/>
  <c r="E599" i="16"/>
  <c r="F1280" i="16"/>
  <c r="E1316" i="16"/>
  <c r="E1308" i="16"/>
  <c r="E1300" i="16"/>
  <c r="E1292" i="16"/>
  <c r="E1284" i="16"/>
  <c r="E1276" i="16"/>
  <c r="E1268" i="16"/>
  <c r="E1260" i="16"/>
  <c r="E1252" i="16"/>
  <c r="E1244" i="16"/>
  <c r="E1236" i="16"/>
  <c r="E1228" i="16"/>
  <c r="E1220" i="16"/>
  <c r="E1212" i="16"/>
  <c r="E1204" i="16"/>
  <c r="E1196" i="16"/>
  <c r="E1188" i="16"/>
  <c r="E1180" i="16"/>
  <c r="E1172" i="16"/>
  <c r="E1164" i="16"/>
  <c r="E1156" i="16"/>
  <c r="E1148" i="16"/>
  <c r="E1140" i="16"/>
  <c r="E1132" i="16"/>
  <c r="E1124" i="16"/>
  <c r="E1116" i="16"/>
  <c r="E1108" i="16"/>
  <c r="E1100" i="16"/>
  <c r="F1094" i="16"/>
  <c r="E1088" i="16"/>
  <c r="G1084" i="16"/>
  <c r="F1078" i="16"/>
  <c r="E1072" i="16"/>
  <c r="G1068" i="16"/>
  <c r="F1062" i="16"/>
  <c r="E1056" i="16"/>
  <c r="G1052" i="16"/>
  <c r="F1046" i="16"/>
  <c r="E1040" i="16"/>
  <c r="G1036" i="16"/>
  <c r="F1030" i="16"/>
  <c r="E1024" i="16"/>
  <c r="G1020" i="16"/>
  <c r="F1014" i="16"/>
  <c r="E1008" i="16"/>
  <c r="G1004" i="16"/>
  <c r="F998" i="16"/>
  <c r="E992" i="16"/>
  <c r="G988" i="16"/>
  <c r="F982" i="16"/>
  <c r="D978" i="16"/>
  <c r="D970" i="16"/>
  <c r="D962" i="16"/>
  <c r="D954" i="16"/>
  <c r="D946" i="16"/>
  <c r="D938" i="16"/>
  <c r="D930" i="16"/>
  <c r="D922" i="16"/>
  <c r="D914" i="16"/>
  <c r="D906" i="16"/>
  <c r="D898" i="16"/>
  <c r="D890" i="16"/>
  <c r="D882" i="16"/>
  <c r="D874" i="16"/>
  <c r="D866" i="16"/>
  <c r="D858" i="16"/>
  <c r="D850" i="16"/>
  <c r="D842" i="16"/>
  <c r="D834" i="16"/>
  <c r="D826" i="16"/>
  <c r="D810" i="16"/>
  <c r="E805" i="16"/>
  <c r="E791" i="16"/>
  <c r="D699" i="16"/>
  <c r="E693" i="16"/>
  <c r="D667" i="16"/>
  <c r="E661" i="16"/>
  <c r="D635" i="16"/>
  <c r="E629" i="16"/>
  <c r="D603" i="16"/>
  <c r="E597" i="16"/>
  <c r="D1210" i="16"/>
  <c r="D1194" i="16"/>
  <c r="D1178" i="16"/>
  <c r="D1096" i="16"/>
  <c r="D1050" i="16"/>
  <c r="D1034" i="16"/>
  <c r="D1018" i="16"/>
  <c r="D1002" i="16"/>
  <c r="D932" i="16"/>
  <c r="D868" i="16"/>
  <c r="D836" i="16"/>
  <c r="F811" i="16"/>
  <c r="G787" i="16"/>
  <c r="E703" i="16"/>
  <c r="D687" i="16"/>
  <c r="G681" i="16"/>
  <c r="E665" i="16"/>
  <c r="E639" i="16"/>
  <c r="D623" i="16"/>
  <c r="G617" i="16"/>
  <c r="E601" i="16"/>
  <c r="D1318" i="16"/>
  <c r="D1302" i="16"/>
  <c r="D1286" i="16"/>
  <c r="D1270" i="16"/>
  <c r="D1254" i="16"/>
  <c r="D1238" i="16"/>
  <c r="D1222" i="16"/>
  <c r="D1158" i="16"/>
  <c r="D1142" i="16"/>
  <c r="D1118" i="16"/>
  <c r="D1102" i="16"/>
  <c r="D1086" i="16"/>
  <c r="D1070" i="16"/>
  <c r="D994" i="16"/>
  <c r="D948" i="16"/>
  <c r="D900" i="16"/>
  <c r="G802" i="16"/>
  <c r="D793" i="16"/>
  <c r="D1313" i="16"/>
  <c r="D1305" i="16"/>
  <c r="D1297" i="16"/>
  <c r="D1289" i="16"/>
  <c r="D1281" i="16"/>
  <c r="D1273" i="16"/>
  <c r="D1265" i="16"/>
  <c r="D1257" i="16"/>
  <c r="D1249" i="16"/>
  <c r="D1241" i="16"/>
  <c r="D1233" i="16"/>
  <c r="D1225" i="16"/>
  <c r="D1217" i="16"/>
  <c r="D1209" i="16"/>
  <c r="D1201" i="16"/>
  <c r="D1193" i="16"/>
  <c r="D1185" i="16"/>
  <c r="D1177" i="16"/>
  <c r="D1169" i="16"/>
  <c r="D1161" i="16"/>
  <c r="D1153" i="16"/>
  <c r="D1145" i="16"/>
  <c r="D1137" i="16"/>
  <c r="D1129" i="16"/>
  <c r="D1121" i="16"/>
  <c r="D1113" i="16"/>
  <c r="D1105" i="16"/>
  <c r="D1097" i="16"/>
  <c r="D1089" i="16"/>
  <c r="D1081" i="16"/>
  <c r="D1073" i="16"/>
  <c r="D1065" i="16"/>
  <c r="D1057" i="16"/>
  <c r="D1049" i="16"/>
  <c r="D1041" i="16"/>
  <c r="D1033" i="16"/>
  <c r="D1025" i="16"/>
  <c r="D1017" i="16"/>
  <c r="D1009" i="16"/>
  <c r="D1001" i="16"/>
  <c r="D993" i="16"/>
  <c r="D985" i="16"/>
  <c r="F978" i="16"/>
  <c r="G973" i="16"/>
  <c r="F967" i="16"/>
  <c r="F962" i="16"/>
  <c r="G957" i="16"/>
  <c r="F951" i="16"/>
  <c r="F946" i="16"/>
  <c r="G941" i="16"/>
  <c r="F935" i="16"/>
  <c r="F930" i="16"/>
  <c r="G925" i="16"/>
  <c r="F919" i="16"/>
  <c r="F914" i="16"/>
  <c r="G909" i="16"/>
  <c r="F903" i="16"/>
  <c r="F898" i="16"/>
  <c r="G893" i="16"/>
  <c r="F887" i="16"/>
  <c r="F882" i="16"/>
  <c r="G877" i="16"/>
  <c r="F871" i="16"/>
  <c r="F866" i="16"/>
  <c r="G861" i="16"/>
  <c r="F855" i="16"/>
  <c r="F850" i="16"/>
  <c r="G845" i="16"/>
  <c r="F839" i="16"/>
  <c r="F834" i="16"/>
  <c r="G829" i="16"/>
  <c r="F823" i="16"/>
  <c r="G817" i="16"/>
  <c r="E813" i="16"/>
  <c r="D802" i="16"/>
  <c r="D797" i="16"/>
  <c r="F790" i="16"/>
  <c r="F782" i="16"/>
  <c r="D778" i="16"/>
  <c r="G770" i="16"/>
  <c r="F766" i="16"/>
  <c r="D762" i="16"/>
  <c r="G754" i="16"/>
  <c r="F750" i="16"/>
  <c r="D746" i="16"/>
  <c r="G738" i="16"/>
  <c r="F734" i="16"/>
  <c r="D730" i="16"/>
  <c r="G722" i="16"/>
  <c r="F718" i="16"/>
  <c r="D714" i="16"/>
  <c r="G706" i="16"/>
  <c r="E701" i="16"/>
  <c r="F691" i="16"/>
  <c r="D675" i="16"/>
  <c r="E669" i="16"/>
  <c r="F659" i="16"/>
  <c r="D643" i="16"/>
  <c r="E637" i="16"/>
  <c r="F627" i="16"/>
  <c r="D611" i="16"/>
  <c r="E605" i="16"/>
  <c r="F595" i="16"/>
  <c r="F558" i="16"/>
  <c r="F550" i="16"/>
  <c r="F542" i="16"/>
  <c r="E539" i="16"/>
  <c r="F536" i="16"/>
  <c r="G519" i="16"/>
  <c r="G508" i="16"/>
  <c r="E504" i="16"/>
  <c r="G496" i="16"/>
  <c r="F476" i="16"/>
  <c r="E440" i="16"/>
  <c r="E426" i="16"/>
  <c r="E403" i="16"/>
  <c r="E387" i="16"/>
  <c r="G702" i="16"/>
  <c r="G694" i="16"/>
  <c r="G686" i="16"/>
  <c r="G678" i="16"/>
  <c r="G670" i="16"/>
  <c r="G662" i="16"/>
  <c r="G654" i="16"/>
  <c r="G646" i="16"/>
  <c r="G638" i="16"/>
  <c r="G630" i="16"/>
  <c r="G622" i="16"/>
  <c r="G614" i="16"/>
  <c r="G606" i="16"/>
  <c r="G598" i="16"/>
  <c r="G590" i="16"/>
  <c r="G582" i="16"/>
  <c r="G574" i="16"/>
  <c r="G566" i="16"/>
  <c r="E490" i="16"/>
  <c r="E472" i="16"/>
  <c r="E458" i="16"/>
  <c r="G444" i="16"/>
  <c r="F973" i="16"/>
  <c r="F965" i="16"/>
  <c r="F957" i="16"/>
  <c r="F1300" i="16"/>
  <c r="F1256" i="16"/>
  <c r="F1177" i="16"/>
  <c r="F1116" i="16"/>
  <c r="E1279" i="16"/>
  <c r="D1243" i="16"/>
  <c r="E1175" i="16"/>
  <c r="D1308" i="16"/>
  <c r="E1247" i="16"/>
  <c r="D1211" i="16"/>
  <c r="F1140" i="16"/>
  <c r="F1097" i="16"/>
  <c r="E1309" i="16"/>
  <c r="F1285" i="16"/>
  <c r="E1214" i="16"/>
  <c r="E1189" i="16"/>
  <c r="D1292" i="16"/>
  <c r="F1269" i="16"/>
  <c r="D1260" i="16"/>
  <c r="F1240" i="16"/>
  <c r="E1229" i="16"/>
  <c r="F1217" i="16"/>
  <c r="E1198" i="16"/>
  <c r="F1185" i="16"/>
  <c r="D1180" i="16"/>
  <c r="E1166" i="16"/>
  <c r="F1152" i="16"/>
  <c r="F1120" i="16"/>
  <c r="F1088" i="16"/>
  <c r="G1078" i="16"/>
  <c r="F1069" i="16"/>
  <c r="G1054" i="16"/>
  <c r="F1045" i="16"/>
  <c r="F1032" i="16"/>
  <c r="G1022" i="16"/>
  <c r="F1012" i="16"/>
  <c r="F1001" i="16"/>
  <c r="G990" i="16"/>
  <c r="F980" i="16"/>
  <c r="G966" i="16"/>
  <c r="E958" i="16"/>
  <c r="G948" i="16"/>
  <c r="G934" i="16"/>
  <c r="E926" i="16"/>
  <c r="G916" i="16"/>
  <c r="G902" i="16"/>
  <c r="E894" i="16"/>
  <c r="G884" i="16"/>
  <c r="G870" i="16"/>
  <c r="E862" i="16"/>
  <c r="G852" i="16"/>
  <c r="E842" i="16"/>
  <c r="E834" i="16"/>
  <c r="E826" i="16"/>
  <c r="D816" i="16"/>
  <c r="G808" i="16"/>
  <c r="D800" i="16"/>
  <c r="D792" i="16"/>
  <c r="E778" i="16"/>
  <c r="E775" i="16"/>
  <c r="D768" i="16"/>
  <c r="G760" i="16"/>
  <c r="F736" i="16"/>
  <c r="F728" i="16"/>
  <c r="D704" i="16"/>
  <c r="D672" i="16"/>
  <c r="D640" i="16"/>
  <c r="E1302" i="16"/>
  <c r="D1299" i="16"/>
  <c r="E1269" i="16"/>
  <c r="F1257" i="16"/>
  <c r="E1237" i="16"/>
  <c r="F1225" i="16"/>
  <c r="E1205" i="16"/>
  <c r="E1185" i="16"/>
  <c r="F1173" i="16"/>
  <c r="E1170" i="16"/>
  <c r="F1164" i="16"/>
  <c r="F1133" i="16"/>
  <c r="F1101" i="16"/>
  <c r="F1076" i="16"/>
  <c r="G1066" i="16"/>
  <c r="F1057" i="16"/>
  <c r="F1044" i="16"/>
  <c r="F1033" i="16"/>
  <c r="F1021" i="16"/>
  <c r="G1010" i="16"/>
  <c r="F1000" i="16"/>
  <c r="F989" i="16"/>
  <c r="G978" i="16"/>
  <c r="G970" i="16"/>
  <c r="G962" i="16"/>
  <c r="G954" i="16"/>
  <c r="G946" i="16"/>
  <c r="G938" i="16"/>
  <c r="G930" i="16"/>
  <c r="G922" i="16"/>
  <c r="G914" i="16"/>
  <c r="G906" i="16"/>
  <c r="G898" i="16"/>
  <c r="G890" i="16"/>
  <c r="G882" i="16"/>
  <c r="G874" i="16"/>
  <c r="G866" i="16"/>
  <c r="G858" i="16"/>
  <c r="G850" i="16"/>
  <c r="G844" i="16"/>
  <c r="G830" i="16"/>
  <c r="E822" i="16"/>
  <c r="D814" i="16"/>
  <c r="D812" i="16"/>
  <c r="F804" i="16"/>
  <c r="G796" i="16"/>
  <c r="E790" i="16"/>
  <c r="E782" i="16"/>
  <c r="E779" i="16"/>
  <c r="D772" i="16"/>
  <c r="G764" i="16"/>
  <c r="F748" i="16"/>
  <c r="F740" i="16"/>
  <c r="F716" i="16"/>
  <c r="F708" i="16"/>
  <c r="D700" i="16"/>
  <c r="D668" i="16"/>
  <c r="D628" i="16"/>
  <c r="G604" i="16"/>
  <c r="E1318" i="16"/>
  <c r="D1315" i="16"/>
  <c r="E1286" i="16"/>
  <c r="D1283" i="16"/>
  <c r="E1253" i="16"/>
  <c r="F1241" i="16"/>
  <c r="E1221" i="16"/>
  <c r="F1209" i="16"/>
  <c r="E1195" i="16"/>
  <c r="D1192" i="16"/>
  <c r="E1177" i="16"/>
  <c r="F1165" i="16"/>
  <c r="E1162" i="16"/>
  <c r="F1145" i="16"/>
  <c r="F1113" i="16"/>
  <c r="G576" i="16"/>
  <c r="D564" i="16"/>
  <c r="F535" i="16"/>
  <c r="D516" i="16"/>
  <c r="D488" i="16"/>
  <c r="G480" i="16"/>
  <c r="D456" i="16"/>
  <c r="D428" i="16"/>
  <c r="F408" i="16"/>
  <c r="F376" i="16"/>
  <c r="G338" i="16"/>
  <c r="G301" i="16"/>
  <c r="G269" i="16"/>
  <c r="D208" i="16"/>
  <c r="D192" i="16"/>
  <c r="E180" i="16"/>
  <c r="D152" i="16"/>
  <c r="D140" i="16"/>
  <c r="E108" i="16"/>
  <c r="E1315" i="16"/>
  <c r="D1312" i="16"/>
  <c r="E1305" i="16"/>
  <c r="E1298" i="16"/>
  <c r="D1295" i="16"/>
  <c r="E1283" i="16"/>
  <c r="D1280" i="16"/>
  <c r="E1273" i="16"/>
  <c r="E1266" i="16"/>
  <c r="D1263" i="16"/>
  <c r="E1251" i="16"/>
  <c r="D1248" i="16"/>
  <c r="E1241" i="16"/>
  <c r="E1234" i="16"/>
  <c r="D1231" i="16"/>
  <c r="E1219" i="16"/>
  <c r="D1216" i="16"/>
  <c r="E1209" i="16"/>
  <c r="E1202" i="16"/>
  <c r="D1199" i="16"/>
  <c r="D1191" i="16"/>
  <c r="D1183" i="16"/>
  <c r="D1175" i="16"/>
  <c r="D1167" i="16"/>
  <c r="D1159" i="16"/>
  <c r="D1151" i="16"/>
  <c r="D1143" i="16"/>
  <c r="D1135" i="16"/>
  <c r="D1127" i="16"/>
  <c r="D1119" i="16"/>
  <c r="D1111" i="16"/>
  <c r="D1103" i="16"/>
  <c r="E1097" i="16"/>
  <c r="E1093" i="16"/>
  <c r="G1089" i="16"/>
  <c r="E1085" i="16"/>
  <c r="G1081" i="16"/>
  <c r="E1077" i="16"/>
  <c r="G1073" i="16"/>
  <c r="E1069" i="16"/>
  <c r="G1065" i="16"/>
  <c r="E1061" i="16"/>
  <c r="G1057" i="16"/>
  <c r="E1053" i="16"/>
  <c r="E1049" i="16"/>
  <c r="G1045" i="16"/>
  <c r="E1041" i="16"/>
  <c r="G1037" i="16"/>
  <c r="E1033" i="16"/>
  <c r="G1029" i="16"/>
  <c r="E1025" i="16"/>
  <c r="E1017" i="16"/>
  <c r="E1014" i="16"/>
  <c r="D1011" i="16"/>
  <c r="D1007" i="16"/>
  <c r="E1005" i="16"/>
  <c r="E1001" i="16"/>
  <c r="E998" i="16"/>
  <c r="D995" i="16"/>
  <c r="D991" i="16"/>
  <c r="E989" i="16"/>
  <c r="E985" i="16"/>
  <c r="E982" i="16"/>
  <c r="D977" i="16"/>
  <c r="G969" i="16"/>
  <c r="G961" i="16"/>
  <c r="G953" i="16"/>
  <c r="D945" i="16"/>
  <c r="G937" i="16"/>
  <c r="G929" i="16"/>
  <c r="G921" i="16"/>
  <c r="D913" i="16"/>
  <c r="G905" i="16"/>
  <c r="G897" i="16"/>
  <c r="G889" i="16"/>
  <c r="D881" i="16"/>
  <c r="G873" i="16"/>
  <c r="G865" i="16"/>
  <c r="G857" i="16"/>
  <c r="G849" i="16"/>
  <c r="G843" i="16"/>
  <c r="E836" i="16"/>
  <c r="E833" i="16"/>
  <c r="G827" i="16"/>
  <c r="E820" i="16"/>
  <c r="G793" i="16"/>
  <c r="E788" i="16"/>
  <c r="G751" i="16"/>
  <c r="G743" i="16"/>
  <c r="G735" i="16"/>
  <c r="G727" i="16"/>
  <c r="G719" i="16"/>
  <c r="G711" i="16"/>
  <c r="G627" i="16"/>
  <c r="F571" i="16"/>
  <c r="G567" i="16"/>
  <c r="F539" i="16"/>
  <c r="E534" i="16"/>
  <c r="F345" i="16"/>
  <c r="F337" i="16"/>
  <c r="F195" i="16"/>
  <c r="G167" i="16"/>
  <c r="D636" i="16"/>
  <c r="D612" i="16"/>
  <c r="G588" i="16"/>
  <c r="G560" i="16"/>
  <c r="D548" i="16"/>
  <c r="D518" i="16"/>
  <c r="D494" i="16"/>
  <c r="D478" i="16"/>
  <c r="D454" i="16"/>
  <c r="D430" i="16"/>
  <c r="G366" i="16"/>
  <c r="E328" i="16"/>
  <c r="G309" i="16"/>
  <c r="G277" i="16"/>
  <c r="G245" i="16"/>
  <c r="E216" i="16"/>
  <c r="E196" i="16"/>
  <c r="E168" i="16"/>
  <c r="E156" i="16"/>
  <c r="F129" i="16"/>
  <c r="F113" i="16"/>
  <c r="E1159" i="16"/>
  <c r="D1156" i="16"/>
  <c r="E1153" i="16"/>
  <c r="E1150" i="16"/>
  <c r="E1143" i="16"/>
  <c r="D1140" i="16"/>
  <c r="E1137" i="16"/>
  <c r="E1134" i="16"/>
  <c r="E1127" i="16"/>
  <c r="D1124" i="16"/>
  <c r="E1121" i="16"/>
  <c r="E1118" i="16"/>
  <c r="E1111" i="16"/>
  <c r="D1108" i="16"/>
  <c r="E1105" i="16"/>
  <c r="E1102" i="16"/>
  <c r="D1099" i="16"/>
  <c r="D1095" i="16"/>
  <c r="F1092" i="16"/>
  <c r="E1086" i="16"/>
  <c r="G1083" i="16"/>
  <c r="G1079" i="16"/>
  <c r="D1076" i="16"/>
  <c r="E1070" i="16"/>
  <c r="G1067" i="16"/>
  <c r="G1063" i="16"/>
  <c r="D1060" i="16"/>
  <c r="E1054" i="16"/>
  <c r="G1051" i="16"/>
  <c r="G1047" i="16"/>
  <c r="D1044" i="16"/>
  <c r="E1038" i="16"/>
  <c r="G1035" i="16"/>
  <c r="D1031" i="16"/>
  <c r="D1028" i="16"/>
  <c r="E1022" i="16"/>
  <c r="E976" i="16"/>
  <c r="E973" i="16"/>
  <c r="E967" i="16"/>
  <c r="E960" i="16"/>
  <c r="E957" i="16"/>
  <c r="E951" i="16"/>
  <c r="E944" i="16"/>
  <c r="E941" i="16"/>
  <c r="E935" i="16"/>
  <c r="E928" i="16"/>
  <c r="E925" i="16"/>
  <c r="E919" i="16"/>
  <c r="E912" i="16"/>
  <c r="E909" i="16"/>
  <c r="E903" i="16"/>
  <c r="E896" i="16"/>
  <c r="E893" i="16"/>
  <c r="E887" i="16"/>
  <c r="E880" i="16"/>
  <c r="E877" i="16"/>
  <c r="E871" i="16"/>
  <c r="E864" i="16"/>
  <c r="E861" i="16"/>
  <c r="E855" i="16"/>
  <c r="G847" i="16"/>
  <c r="G839" i="16"/>
  <c r="G831" i="16"/>
  <c r="G823" i="16"/>
  <c r="G805" i="16"/>
  <c r="G699" i="16"/>
  <c r="G667" i="16"/>
  <c r="G635" i="16"/>
  <c r="G587" i="16"/>
  <c r="E581" i="16"/>
  <c r="E561" i="16"/>
  <c r="D528" i="16"/>
  <c r="E517" i="16"/>
  <c r="E513" i="16"/>
  <c r="E493" i="16"/>
  <c r="E489" i="16"/>
  <c r="G477" i="16"/>
  <c r="E465" i="16"/>
  <c r="E453" i="16"/>
  <c r="E449" i="16"/>
  <c r="G429" i="16"/>
  <c r="E425" i="16"/>
  <c r="E421" i="16"/>
  <c r="E415" i="16"/>
  <c r="E409" i="16"/>
  <c r="E399" i="16"/>
  <c r="E393" i="16"/>
  <c r="F389" i="16"/>
  <c r="E383" i="16"/>
  <c r="D351" i="16"/>
  <c r="D343" i="16"/>
  <c r="D335" i="16"/>
  <c r="E326" i="16"/>
  <c r="G315" i="16"/>
  <c r="E299" i="16"/>
  <c r="F273" i="16"/>
  <c r="G251" i="16"/>
  <c r="E235" i="16"/>
  <c r="E219" i="16"/>
  <c r="G203" i="16"/>
  <c r="G147" i="16"/>
  <c r="G595" i="16"/>
  <c r="E589" i="16"/>
  <c r="E569" i="16"/>
  <c r="F559" i="16"/>
  <c r="F547" i="16"/>
  <c r="G543" i="16"/>
  <c r="D531" i="16"/>
  <c r="E529" i="16"/>
  <c r="E518" i="16"/>
  <c r="G511" i="16"/>
  <c r="E503" i="16"/>
  <c r="D499" i="16"/>
  <c r="E494" i="16"/>
  <c r="F482" i="16"/>
  <c r="D475" i="16"/>
  <c r="E471" i="16"/>
  <c r="E467" i="16"/>
  <c r="G459" i="16"/>
  <c r="F451" i="16"/>
  <c r="E446" i="16"/>
  <c r="E439" i="16"/>
  <c r="D435" i="16"/>
  <c r="E430" i="16"/>
  <c r="G419" i="16"/>
  <c r="D399" i="16"/>
  <c r="F372" i="16"/>
  <c r="F356" i="16"/>
  <c r="E347" i="16"/>
  <c r="E335" i="16"/>
  <c r="F310" i="16"/>
  <c r="F302" i="16"/>
  <c r="F214" i="16"/>
  <c r="E206" i="16"/>
  <c r="F201" i="16"/>
  <c r="E190" i="16"/>
  <c r="F186" i="16"/>
  <c r="D180" i="16"/>
  <c r="F174" i="16"/>
  <c r="E170" i="16"/>
  <c r="D164" i="16"/>
  <c r="F153" i="16"/>
  <c r="F146" i="16"/>
  <c r="E134" i="16"/>
  <c r="E130" i="16"/>
  <c r="D124" i="16"/>
  <c r="D66" i="16"/>
  <c r="E54" i="16"/>
  <c r="E24" i="16"/>
  <c r="G123" i="16"/>
  <c r="F89" i="16"/>
  <c r="D50" i="16"/>
  <c r="F33" i="16"/>
  <c r="G704" i="16"/>
  <c r="E694" i="16"/>
  <c r="G688" i="16"/>
  <c r="E678" i="16"/>
  <c r="G672" i="16"/>
  <c r="E662" i="16"/>
  <c r="G656" i="16"/>
  <c r="E646" i="16"/>
  <c r="G640" i="16"/>
  <c r="E630" i="16"/>
  <c r="G624" i="16"/>
  <c r="E614" i="16"/>
  <c r="D608" i="16"/>
  <c r="E594" i="16"/>
  <c r="G584" i="16"/>
  <c r="G580" i="16"/>
  <c r="D572" i="16"/>
  <c r="E550" i="16"/>
  <c r="D544" i="16"/>
  <c r="D534" i="16"/>
  <c r="F511" i="16"/>
  <c r="F487" i="16"/>
  <c r="F463" i="16"/>
  <c r="F447" i="16"/>
  <c r="F423" i="16"/>
  <c r="G386" i="16"/>
  <c r="F366" i="16"/>
  <c r="G342" i="16"/>
  <c r="D326" i="16"/>
  <c r="F317" i="16"/>
  <c r="E311" i="16"/>
  <c r="G295" i="16"/>
  <c r="E287" i="16"/>
  <c r="G271" i="16"/>
  <c r="G255" i="16"/>
  <c r="E247" i="16"/>
  <c r="G231" i="16"/>
  <c r="G215" i="16"/>
  <c r="F147" i="16"/>
  <c r="F117" i="16"/>
  <c r="F111" i="16"/>
  <c r="G77" i="16"/>
  <c r="F65" i="16"/>
  <c r="F61" i="16"/>
  <c r="F49" i="16"/>
  <c r="E37" i="16"/>
  <c r="E33" i="16"/>
  <c r="E26" i="16"/>
  <c r="G24" i="16"/>
  <c r="E18" i="16"/>
  <c r="G99" i="16"/>
  <c r="D85" i="16"/>
  <c r="F81" i="16"/>
  <c r="E58" i="16"/>
  <c r="E53" i="16"/>
  <c r="D48" i="16"/>
  <c r="E45" i="16"/>
  <c r="G37" i="16"/>
  <c r="F29" i="16"/>
  <c r="D25" i="16"/>
  <c r="E20" i="16"/>
  <c r="F122" i="16"/>
  <c r="F118" i="16"/>
  <c r="D112" i="16"/>
  <c r="F106" i="16"/>
  <c r="F102" i="16"/>
  <c r="D96" i="16"/>
  <c r="E88" i="16"/>
  <c r="D69" i="16"/>
  <c r="D65" i="16"/>
  <c r="D53" i="16"/>
  <c r="D49" i="16"/>
  <c r="E42" i="16"/>
  <c r="D34" i="16"/>
  <c r="E29" i="16"/>
  <c r="E22" i="16"/>
  <c r="F17" i="16"/>
  <c r="F1284" i="16"/>
  <c r="E819" i="16"/>
  <c r="G810" i="16"/>
  <c r="D801" i="16"/>
  <c r="E787" i="16"/>
  <c r="D781" i="16"/>
  <c r="E777" i="16"/>
  <c r="G773" i="16"/>
  <c r="D765" i="16"/>
  <c r="E761" i="16"/>
  <c r="G757" i="16"/>
  <c r="D749" i="16"/>
  <c r="E745" i="16"/>
  <c r="G741" i="16"/>
  <c r="D733" i="16"/>
  <c r="E729" i="16"/>
  <c r="G725" i="16"/>
  <c r="D717" i="16"/>
  <c r="E713" i="16"/>
  <c r="G709" i="16"/>
  <c r="D695" i="16"/>
  <c r="G689" i="16"/>
  <c r="E673" i="16"/>
  <c r="F663" i="16"/>
  <c r="E647" i="16"/>
  <c r="D631" i="16"/>
  <c r="G625" i="16"/>
  <c r="E609" i="16"/>
  <c r="F599" i="16"/>
  <c r="F1156" i="16"/>
  <c r="F1314" i="16"/>
  <c r="F1306" i="16"/>
  <c r="F1298" i="16"/>
  <c r="F1290" i="16"/>
  <c r="F1282" i="16"/>
  <c r="F1274" i="16"/>
  <c r="F1266" i="16"/>
  <c r="F1258" i="16"/>
  <c r="F1250" i="16"/>
  <c r="F1242" i="16"/>
  <c r="F1234" i="16"/>
  <c r="F1226" i="16"/>
  <c r="F1218" i="16"/>
  <c r="F1210" i="16"/>
  <c r="F1202" i="16"/>
  <c r="F1194" i="16"/>
  <c r="F1186" i="16"/>
  <c r="F1178" i="16"/>
  <c r="F1170" i="16"/>
  <c r="F1162" i="16"/>
  <c r="F1154" i="16"/>
  <c r="F1146" i="16"/>
  <c r="F1138" i="16"/>
  <c r="F1130" i="16"/>
  <c r="F1122" i="16"/>
  <c r="F1114" i="16"/>
  <c r="F1106" i="16"/>
  <c r="F1098" i="16"/>
  <c r="E1092" i="16"/>
  <c r="G1088" i="16"/>
  <c r="F1082" i="16"/>
  <c r="E1076" i="16"/>
  <c r="G1072" i="16"/>
  <c r="F1066" i="16"/>
  <c r="E1060" i="16"/>
  <c r="G1056" i="16"/>
  <c r="F1050" i="16"/>
  <c r="E1044" i="16"/>
  <c r="G1040" i="16"/>
  <c r="F1034" i="16"/>
  <c r="E1028" i="16"/>
  <c r="G1024" i="16"/>
  <c r="F1018" i="16"/>
  <c r="E1012" i="16"/>
  <c r="G1008" i="16"/>
  <c r="F1002" i="16"/>
  <c r="E996" i="16"/>
  <c r="G992" i="16"/>
  <c r="F986" i="16"/>
  <c r="E980" i="16"/>
  <c r="F974" i="16"/>
  <c r="F966" i="16"/>
  <c r="F958" i="16"/>
  <c r="F950" i="16"/>
  <c r="F942" i="16"/>
  <c r="F934" i="16"/>
  <c r="F926" i="16"/>
  <c r="F918" i="16"/>
  <c r="F910" i="16"/>
  <c r="F902" i="16"/>
  <c r="F894" i="16"/>
  <c r="F886" i="16"/>
  <c r="F878" i="16"/>
  <c r="F870" i="16"/>
  <c r="F862" i="16"/>
  <c r="F854" i="16"/>
  <c r="F846" i="16"/>
  <c r="F838" i="16"/>
  <c r="F830" i="16"/>
  <c r="F822" i="16"/>
  <c r="E807" i="16"/>
  <c r="G798" i="16"/>
  <c r="F791" i="16"/>
  <c r="E699" i="16"/>
  <c r="G693" i="16"/>
  <c r="G679" i="16"/>
  <c r="E667" i="16"/>
  <c r="G661" i="16"/>
  <c r="G647" i="16"/>
  <c r="E635" i="16"/>
  <c r="G629" i="16"/>
  <c r="G615" i="16"/>
  <c r="E603" i="16"/>
  <c r="G597" i="16"/>
  <c r="D1206" i="16"/>
  <c r="D1190" i="16"/>
  <c r="D1166" i="16"/>
  <c r="D1092" i="16"/>
  <c r="D1046" i="16"/>
  <c r="D1030" i="16"/>
  <c r="D1014" i="16"/>
  <c r="D972" i="16"/>
  <c r="D908" i="16"/>
  <c r="D860" i="16"/>
  <c r="G818" i="16"/>
  <c r="D809" i="16"/>
  <c r="G786" i="16"/>
  <c r="F703" i="16"/>
  <c r="E687" i="16"/>
  <c r="D671" i="16"/>
  <c r="G665" i="16"/>
  <c r="E649" i="16"/>
  <c r="F639" i="16"/>
  <c r="E623" i="16"/>
  <c r="D607" i="16"/>
  <c r="G601" i="16"/>
  <c r="D1314" i="16"/>
  <c r="D1298" i="16"/>
  <c r="D1282" i="16"/>
  <c r="D1266" i="16"/>
  <c r="D1250" i="16"/>
  <c r="D1234" i="16"/>
  <c r="D1174" i="16"/>
  <c r="D1154" i="16"/>
  <c r="D1134" i="16"/>
  <c r="D1114" i="16"/>
  <c r="D1098" i="16"/>
  <c r="D1082" i="16"/>
  <c r="D1066" i="16"/>
  <c r="D990" i="16"/>
  <c r="D940" i="16"/>
  <c r="D892" i="16"/>
  <c r="F802" i="16"/>
  <c r="E793" i="16"/>
  <c r="F1311" i="16"/>
  <c r="F1303" i="16"/>
  <c r="F1295" i="16"/>
  <c r="F1287" i="16"/>
  <c r="F1279" i="16"/>
  <c r="F1271" i="16"/>
  <c r="F1263" i="16"/>
  <c r="F1255" i="16"/>
  <c r="F1247" i="16"/>
  <c r="F1239" i="16"/>
  <c r="F1231" i="16"/>
  <c r="F1223" i="16"/>
  <c r="F1215" i="16"/>
  <c r="F1207" i="16"/>
  <c r="F1199" i="16"/>
  <c r="F1191" i="16"/>
  <c r="F1183" i="16"/>
  <c r="F1175" i="16"/>
  <c r="F1167" i="16"/>
  <c r="F1159" i="16"/>
  <c r="F1151" i="16"/>
  <c r="F1143" i="16"/>
  <c r="F1135" i="16"/>
  <c r="F1127" i="16"/>
  <c r="F1119" i="16"/>
  <c r="F1111" i="16"/>
  <c r="F1103" i="16"/>
  <c r="F1095" i="16"/>
  <c r="F1087" i="16"/>
  <c r="F1079" i="16"/>
  <c r="F1071" i="16"/>
  <c r="F1063" i="16"/>
  <c r="F1055" i="16"/>
  <c r="F1047" i="16"/>
  <c r="F1039" i="16"/>
  <c r="F1031" i="16"/>
  <c r="F1023" i="16"/>
  <c r="F1015" i="16"/>
  <c r="F1007" i="16"/>
  <c r="F999" i="16"/>
  <c r="F991" i="16"/>
  <c r="F983" i="16"/>
  <c r="F976" i="16"/>
  <c r="E971" i="16"/>
  <c r="D966" i="16"/>
  <c r="F960" i="16"/>
  <c r="E955" i="16"/>
  <c r="D950" i="16"/>
  <c r="F944" i="16"/>
  <c r="E939" i="16"/>
  <c r="D934" i="16"/>
  <c r="F928" i="16"/>
  <c r="E923" i="16"/>
  <c r="D918" i="16"/>
  <c r="F912" i="16"/>
  <c r="E907" i="16"/>
  <c r="D902" i="16"/>
  <c r="F896" i="16"/>
  <c r="E891" i="16"/>
  <c r="D886" i="16"/>
  <c r="F880" i="16"/>
  <c r="E875" i="16"/>
  <c r="D870" i="16"/>
  <c r="F864" i="16"/>
  <c r="E859" i="16"/>
  <c r="D854" i="16"/>
  <c r="F848" i="16"/>
  <c r="E843" i="16"/>
  <c r="D838" i="16"/>
  <c r="F832" i="16"/>
  <c r="E827" i="16"/>
  <c r="D822" i="16"/>
  <c r="E815" i="16"/>
  <c r="G807" i="16"/>
  <c r="G801" i="16"/>
  <c r="E797" i="16"/>
  <c r="D786" i="16"/>
  <c r="D782" i="16"/>
  <c r="G774" i="16"/>
  <c r="F770" i="16"/>
  <c r="D766" i="16"/>
  <c r="G758" i="16"/>
  <c r="F754" i="16"/>
  <c r="D750" i="16"/>
  <c r="G742" i="16"/>
  <c r="F738" i="16"/>
  <c r="D734" i="16"/>
  <c r="G726" i="16"/>
  <c r="F722" i="16"/>
  <c r="D718" i="16"/>
  <c r="G710" i="16"/>
  <c r="F706" i="16"/>
  <c r="G701" i="16"/>
  <c r="G687" i="16"/>
  <c r="E675" i="16"/>
  <c r="G669" i="16"/>
  <c r="G655" i="16"/>
  <c r="E643" i="16"/>
  <c r="G637" i="16"/>
  <c r="G623" i="16"/>
  <c r="E611" i="16"/>
  <c r="G605" i="16"/>
  <c r="G562" i="16"/>
  <c r="G554" i="16"/>
  <c r="G546" i="16"/>
  <c r="E540" i="16"/>
  <c r="F537" i="16"/>
  <c r="D515" i="16"/>
  <c r="E507" i="16"/>
  <c r="F504" i="16"/>
  <c r="G487" i="16"/>
  <c r="G476" i="16"/>
  <c r="F440" i="16"/>
  <c r="D426" i="16"/>
  <c r="D403" i="16"/>
  <c r="D387" i="16"/>
  <c r="F702" i="16"/>
  <c r="F694" i="16"/>
  <c r="F686" i="16"/>
  <c r="F678" i="16"/>
  <c r="F670" i="16"/>
  <c r="F662" i="16"/>
  <c r="F654" i="16"/>
  <c r="F646" i="16"/>
  <c r="F638" i="16"/>
  <c r="F630" i="16"/>
  <c r="F622" i="16"/>
  <c r="F614" i="16"/>
  <c r="F606" i="16"/>
  <c r="F598" i="16"/>
  <c r="F590" i="16"/>
  <c r="F582" i="16"/>
  <c r="F574" i="16"/>
  <c r="F566" i="16"/>
  <c r="D490" i="16"/>
  <c r="F472" i="16"/>
  <c r="D458" i="16"/>
  <c r="D979" i="16"/>
  <c r="D971" i="16"/>
  <c r="D963" i="16"/>
  <c r="D955" i="16"/>
  <c r="D947" i="16"/>
  <c r="D939" i="16"/>
  <c r="D931" i="16"/>
  <c r="D923" i="16"/>
  <c r="D915" i="16"/>
  <c r="D907" i="16"/>
  <c r="D899" i="16"/>
  <c r="D891" i="16"/>
  <c r="D883" i="16"/>
  <c r="D875" i="16"/>
  <c r="D867" i="16"/>
  <c r="D859" i="16"/>
  <c r="D851" i="16"/>
  <c r="D843" i="16"/>
  <c r="D835" i="16"/>
  <c r="D827" i="16"/>
  <c r="D819" i="16"/>
  <c r="D811" i="16"/>
  <c r="D803" i="16"/>
  <c r="D795" i="16"/>
  <c r="D787" i="16"/>
  <c r="F781" i="16"/>
  <c r="F775" i="16"/>
  <c r="D771" i="16"/>
  <c r="F765" i="16"/>
  <c r="F759" i="16"/>
  <c r="D755" i="16"/>
  <c r="F749" i="16"/>
  <c r="F743" i="16"/>
  <c r="D739" i="16"/>
  <c r="F733" i="16"/>
  <c r="F727" i="16"/>
  <c r="D723" i="16"/>
  <c r="F717" i="16"/>
  <c r="F711" i="16"/>
  <c r="D707" i="16"/>
  <c r="D701" i="16"/>
  <c r="D694" i="16"/>
  <c r="F1297" i="16"/>
  <c r="F1253" i="16"/>
  <c r="D1172" i="16"/>
  <c r="G1090" i="16"/>
  <c r="E1278" i="16"/>
  <c r="F1224" i="16"/>
  <c r="E1174" i="16"/>
  <c r="D1307" i="16"/>
  <c r="E1246" i="16"/>
  <c r="F1193" i="16"/>
  <c r="F1124" i="16"/>
  <c r="G1082" i="16"/>
  <c r="F1304" i="16"/>
  <c r="F1236" i="16"/>
  <c r="E1213" i="16"/>
  <c r="E1295" i="16"/>
  <c r="D1291" i="16"/>
  <c r="E1263" i="16"/>
  <c r="D1259" i="16"/>
  <c r="F1237" i="16"/>
  <c r="D1228" i="16"/>
  <c r="F1208" i="16"/>
  <c r="E1197" i="16"/>
  <c r="E1183" i="16"/>
  <c r="F1176" i="16"/>
  <c r="E1165" i="16"/>
  <c r="F1144" i="16"/>
  <c r="F1104" i="16"/>
  <c r="G1086" i="16"/>
  <c r="F1077" i="16"/>
  <c r="F1064" i="16"/>
  <c r="F1053" i="16"/>
  <c r="F1040" i="16"/>
  <c r="G1030" i="16"/>
  <c r="F1020" i="16"/>
  <c r="F1009" i="16"/>
  <c r="G998" i="16"/>
  <c r="F988" i="16"/>
  <c r="G974" i="16"/>
  <c r="E966" i="16"/>
  <c r="G956" i="16"/>
  <c r="G942" i="16"/>
  <c r="E934" i="16"/>
  <c r="G924" i="16"/>
  <c r="G910" i="16"/>
  <c r="E902" i="16"/>
  <c r="G892" i="16"/>
  <c r="G878" i="16"/>
  <c r="E870" i="16"/>
  <c r="G860" i="16"/>
  <c r="D848" i="16"/>
  <c r="D840" i="16"/>
  <c r="D832" i="16"/>
  <c r="G824" i="16"/>
  <c r="F816" i="16"/>
  <c r="D808" i="16"/>
  <c r="F800" i="16"/>
  <c r="F792" i="16"/>
  <c r="G784" i="16"/>
  <c r="E770" i="16"/>
  <c r="E767" i="16"/>
  <c r="D760" i="16"/>
  <c r="G752" i="16"/>
  <c r="G744" i="16"/>
  <c r="G736" i="16"/>
  <c r="G728" i="16"/>
  <c r="G720" i="16"/>
  <c r="G712" i="16"/>
  <c r="D696" i="16"/>
  <c r="D664" i="16"/>
  <c r="E1301" i="16"/>
  <c r="F1289" i="16"/>
  <c r="E1271" i="16"/>
  <c r="D1268" i="16"/>
  <c r="F1248" i="16"/>
  <c r="E1239" i="16"/>
  <c r="D1236" i="16"/>
  <c r="F1216" i="16"/>
  <c r="E1207" i="16"/>
  <c r="D1204" i="16"/>
  <c r="E1187" i="16"/>
  <c r="D1184" i="16"/>
  <c r="E1169" i="16"/>
  <c r="F1157" i="16"/>
  <c r="F1125" i="16"/>
  <c r="G1074" i="16"/>
  <c r="F1065" i="16"/>
  <c r="F1052" i="16"/>
  <c r="F1041" i="16"/>
  <c r="F1028" i="16"/>
  <c r="G1018" i="16"/>
  <c r="F1008" i="16"/>
  <c r="F997" i="16"/>
  <c r="G986" i="16"/>
  <c r="E978" i="16"/>
  <c r="E970" i="16"/>
  <c r="E962" i="16"/>
  <c r="E954" i="16"/>
  <c r="E946" i="16"/>
  <c r="E938" i="16"/>
  <c r="E930" i="16"/>
  <c r="E922" i="16"/>
  <c r="E914" i="16"/>
  <c r="E906" i="16"/>
  <c r="E898" i="16"/>
  <c r="E890" i="16"/>
  <c r="E882" i="16"/>
  <c r="E874" i="16"/>
  <c r="E866" i="16"/>
  <c r="E858" i="16"/>
  <c r="E850" i="16"/>
  <c r="G838" i="16"/>
  <c r="E830" i="16"/>
  <c r="D820" i="16"/>
  <c r="E814" i="16"/>
  <c r="D806" i="16"/>
  <c r="G804" i="16"/>
  <c r="D796" i="16"/>
  <c r="F780" i="16"/>
  <c r="E774" i="16"/>
  <c r="E771" i="16"/>
  <c r="D764" i="16"/>
  <c r="G756" i="16"/>
  <c r="G748" i="16"/>
  <c r="G740" i="16"/>
  <c r="G732" i="16"/>
  <c r="G724" i="16"/>
  <c r="G716" i="16"/>
  <c r="G708" i="16"/>
  <c r="D692" i="16"/>
  <c r="D660" i="16"/>
  <c r="D620" i="16"/>
  <c r="E1317" i="16"/>
  <c r="F1305" i="16"/>
  <c r="E1285" i="16"/>
  <c r="F1273" i="16"/>
  <c r="E1255" i="16"/>
  <c r="D1252" i="16"/>
  <c r="F1232" i="16"/>
  <c r="E1223" i="16"/>
  <c r="D1220" i="16"/>
  <c r="F1200" i="16"/>
  <c r="E1179" i="16"/>
  <c r="D1176" i="16"/>
  <c r="E1161" i="16"/>
  <c r="F1137" i="16"/>
  <c r="F1105" i="16"/>
  <c r="D600" i="16"/>
  <c r="E574" i="16"/>
  <c r="E554" i="16"/>
  <c r="D524" i="16"/>
  <c r="G512" i="16"/>
  <c r="G488" i="16"/>
  <c r="G464" i="16"/>
  <c r="D448" i="16"/>
  <c r="D424" i="16"/>
  <c r="E320" i="16"/>
  <c r="E224" i="16"/>
  <c r="E204" i="16"/>
  <c r="F189" i="16"/>
  <c r="E172" i="16"/>
  <c r="E150" i="16"/>
  <c r="E132" i="16"/>
  <c r="E1307" i="16"/>
  <c r="D1304" i="16"/>
  <c r="E1297" i="16"/>
  <c r="E1290" i="16"/>
  <c r="D1287" i="16"/>
  <c r="E1275" i="16"/>
  <c r="D1272" i="16"/>
  <c r="E1265" i="16"/>
  <c r="E1258" i="16"/>
  <c r="D1255" i="16"/>
  <c r="E1243" i="16"/>
  <c r="D1240" i="16"/>
  <c r="E1233" i="16"/>
  <c r="E1226" i="16"/>
  <c r="D1223" i="16"/>
  <c r="E1211" i="16"/>
  <c r="D1208" i="16"/>
  <c r="E1201" i="16"/>
  <c r="G1097" i="16"/>
  <c r="G1093" i="16"/>
  <c r="E1089" i="16"/>
  <c r="G1085" i="16"/>
  <c r="E1081" i="16"/>
  <c r="G1077" i="16"/>
  <c r="E1073" i="16"/>
  <c r="G1069" i="16"/>
  <c r="E1065" i="16"/>
  <c r="G1061" i="16"/>
  <c r="E1057" i="16"/>
  <c r="G1053" i="16"/>
  <c r="G1049" i="16"/>
  <c r="E1045" i="16"/>
  <c r="G1041" i="16"/>
  <c r="E1037" i="16"/>
  <c r="G1033" i="16"/>
  <c r="E1029" i="16"/>
  <c r="G1025" i="16"/>
  <c r="D1019" i="16"/>
  <c r="G1017" i="16"/>
  <c r="G1013" i="16"/>
  <c r="E1010" i="16"/>
  <c r="G1007" i="16"/>
  <c r="G1003" i="16"/>
  <c r="G1001" i="16"/>
  <c r="G997" i="16"/>
  <c r="E994" i="16"/>
  <c r="G991" i="16"/>
  <c r="D987" i="16"/>
  <c r="G985" i="16"/>
  <c r="G981" i="16"/>
  <c r="G975" i="16"/>
  <c r="G967" i="16"/>
  <c r="G959" i="16"/>
  <c r="G951" i="16"/>
  <c r="G943" i="16"/>
  <c r="G935" i="16"/>
  <c r="G927" i="16"/>
  <c r="G919" i="16"/>
  <c r="G911" i="16"/>
  <c r="G903" i="16"/>
  <c r="G895" i="16"/>
  <c r="G887" i="16"/>
  <c r="G879" i="16"/>
  <c r="G871" i="16"/>
  <c r="G863" i="16"/>
  <c r="G855" i="16"/>
  <c r="D849" i="16"/>
  <c r="E845" i="16"/>
  <c r="E839" i="16"/>
  <c r="E832" i="16"/>
  <c r="E829" i="16"/>
  <c r="E823" i="16"/>
  <c r="G815" i="16"/>
  <c r="E800" i="16"/>
  <c r="E796" i="16"/>
  <c r="E792" i="16"/>
  <c r="G783" i="16"/>
  <c r="G779" i="16"/>
  <c r="G775" i="16"/>
  <c r="G771" i="16"/>
  <c r="G767" i="16"/>
  <c r="G763" i="16"/>
  <c r="G759" i="16"/>
  <c r="G755" i="16"/>
  <c r="E748" i="16"/>
  <c r="E740" i="16"/>
  <c r="E732" i="16"/>
  <c r="E724" i="16"/>
  <c r="E716" i="16"/>
  <c r="E708" i="16"/>
  <c r="G603" i="16"/>
  <c r="G571" i="16"/>
  <c r="E565" i="16"/>
  <c r="E545" i="16"/>
  <c r="E353" i="16"/>
  <c r="E345" i="16"/>
  <c r="F199" i="16"/>
  <c r="D632" i="16"/>
  <c r="E602" i="16"/>
  <c r="D584" i="16"/>
  <c r="E558" i="16"/>
  <c r="F518" i="16"/>
  <c r="D502" i="16"/>
  <c r="F494" i="16"/>
  <c r="F478" i="16"/>
  <c r="F466" i="16"/>
  <c r="F454" i="16"/>
  <c r="D438" i="16"/>
  <c r="F430" i="16"/>
  <c r="G414" i="16"/>
  <c r="G398" i="16"/>
  <c r="G358" i="16"/>
  <c r="F342" i="16"/>
  <c r="F325" i="16"/>
  <c r="G213" i="16"/>
  <c r="E184" i="16"/>
  <c r="D160" i="16"/>
  <c r="D144" i="16"/>
  <c r="E138" i="16"/>
  <c r="E128" i="16"/>
  <c r="E112" i="16"/>
  <c r="E1155" i="16"/>
  <c r="D1152" i="16"/>
  <c r="E1149" i="16"/>
  <c r="E1146" i="16"/>
  <c r="E1139" i="16"/>
  <c r="D1136" i="16"/>
  <c r="E1133" i="16"/>
  <c r="E1130" i="16"/>
  <c r="E1123" i="16"/>
  <c r="D1120" i="16"/>
  <c r="E1117" i="16"/>
  <c r="E1114" i="16"/>
  <c r="E1107" i="16"/>
  <c r="D1104" i="16"/>
  <c r="E1101" i="16"/>
  <c r="E1098" i="16"/>
  <c r="G1095" i="16"/>
  <c r="D1091" i="16"/>
  <c r="D1088" i="16"/>
  <c r="E1082" i="16"/>
  <c r="D1079" i="16"/>
  <c r="D1075" i="16"/>
  <c r="D1072" i="16"/>
  <c r="E1066" i="16"/>
  <c r="D1063" i="16"/>
  <c r="D1059" i="16"/>
  <c r="D1056" i="16"/>
  <c r="E1050" i="16"/>
  <c r="D1047" i="16"/>
  <c r="D1043" i="16"/>
  <c r="D1040" i="16"/>
  <c r="E1034" i="16"/>
  <c r="G1031" i="16"/>
  <c r="G1027" i="16"/>
  <c r="D1024" i="16"/>
  <c r="G1021" i="16"/>
  <c r="E1019" i="16"/>
  <c r="E1015" i="16"/>
  <c r="E1011" i="16"/>
  <c r="E1007" i="16"/>
  <c r="E1003" i="16"/>
  <c r="E999" i="16"/>
  <c r="E995" i="16"/>
  <c r="E991" i="16"/>
  <c r="E987" i="16"/>
  <c r="E983" i="16"/>
  <c r="G979" i="16"/>
  <c r="E972" i="16"/>
  <c r="E969" i="16"/>
  <c r="G963" i="16"/>
  <c r="E956" i="16"/>
  <c r="E953" i="16"/>
  <c r="G947" i="16"/>
  <c r="E940" i="16"/>
  <c r="E937" i="16"/>
  <c r="G931" i="16"/>
  <c r="E924" i="16"/>
  <c r="E921" i="16"/>
  <c r="G915" i="16"/>
  <c r="E908" i="16"/>
  <c r="E905" i="16"/>
  <c r="G899" i="16"/>
  <c r="E892" i="16"/>
  <c r="E889" i="16"/>
  <c r="G883" i="16"/>
  <c r="E876" i="16"/>
  <c r="E873" i="16"/>
  <c r="G867" i="16"/>
  <c r="E860" i="16"/>
  <c r="E857" i="16"/>
  <c r="G851" i="16"/>
  <c r="D845" i="16"/>
  <c r="D837" i="16"/>
  <c r="D829" i="16"/>
  <c r="D821" i="16"/>
  <c r="G797" i="16"/>
  <c r="G691" i="16"/>
  <c r="G659" i="16"/>
  <c r="F551" i="16"/>
  <c r="D521" i="16"/>
  <c r="G517" i="16"/>
  <c r="E505" i="16"/>
  <c r="D497" i="16"/>
  <c r="G493" i="16"/>
  <c r="E481" i="16"/>
  <c r="E477" i="16"/>
  <c r="G469" i="16"/>
  <c r="D457" i="16"/>
  <c r="G453" i="16"/>
  <c r="E441" i="16"/>
  <c r="D433" i="16"/>
  <c r="E429" i="16"/>
  <c r="F409" i="16"/>
  <c r="F393" i="16"/>
  <c r="E373" i="16"/>
  <c r="E369" i="16"/>
  <c r="F361" i="16"/>
  <c r="E357" i="16"/>
  <c r="F349" i="16"/>
  <c r="E341" i="16"/>
  <c r="F333" i="16"/>
  <c r="E321" i="16"/>
  <c r="G299" i="16"/>
  <c r="E283" i="16"/>
  <c r="F257" i="16"/>
  <c r="G235" i="16"/>
  <c r="G219" i="16"/>
  <c r="E585" i="16"/>
  <c r="F575" i="16"/>
  <c r="F563" i="16"/>
  <c r="G559" i="16"/>
  <c r="G547" i="16"/>
  <c r="E541" i="16"/>
  <c r="E531" i="16"/>
  <c r="G515" i="16"/>
  <c r="E510" i="16"/>
  <c r="G503" i="16"/>
  <c r="E499" i="16"/>
  <c r="G491" i="16"/>
  <c r="E479" i="16"/>
  <c r="F475" i="16"/>
  <c r="E470" i="16"/>
  <c r="F467" i="16"/>
  <c r="G455" i="16"/>
  <c r="F450" i="16"/>
  <c r="D443" i="16"/>
  <c r="G439" i="16"/>
  <c r="E435" i="16"/>
  <c r="G427" i="16"/>
  <c r="F419" i="16"/>
  <c r="D391" i="16"/>
  <c r="D367" i="16"/>
  <c r="E355" i="16"/>
  <c r="E343" i="16"/>
  <c r="F332" i="16"/>
  <c r="F318" i="16"/>
  <c r="E292" i="16"/>
  <c r="E284" i="16"/>
  <c r="E276" i="16"/>
  <c r="E268" i="16"/>
  <c r="E260" i="16"/>
  <c r="E252" i="16"/>
  <c r="E244" i="16"/>
  <c r="E236" i="16"/>
  <c r="E228" i="16"/>
  <c r="F206" i="16"/>
  <c r="E200" i="16"/>
  <c r="D196" i="16"/>
  <c r="D184" i="16"/>
  <c r="E178" i="16"/>
  <c r="E174" i="16"/>
  <c r="D168" i="16"/>
  <c r="E162" i="16"/>
  <c r="D156" i="16"/>
  <c r="E152" i="16"/>
  <c r="E146" i="16"/>
  <c r="F141" i="16"/>
  <c r="F134" i="16"/>
  <c r="D128" i="16"/>
  <c r="E100" i="16"/>
  <c r="E66" i="16"/>
  <c r="E46" i="16"/>
  <c r="D21" i="16"/>
  <c r="G115" i="16"/>
  <c r="F85" i="16"/>
  <c r="E75" i="16"/>
  <c r="E50" i="16"/>
  <c r="G32" i="16"/>
  <c r="E750" i="16"/>
  <c r="E742" i="16"/>
  <c r="E734" i="16"/>
  <c r="E726" i="16"/>
  <c r="E718" i="16"/>
  <c r="E710" i="16"/>
  <c r="E698" i="16"/>
  <c r="G692" i="16"/>
  <c r="E682" i="16"/>
  <c r="G676" i="16"/>
  <c r="E666" i="16"/>
  <c r="G660" i="16"/>
  <c r="E650" i="16"/>
  <c r="G644" i="16"/>
  <c r="E634" i="16"/>
  <c r="G628" i="16"/>
  <c r="E618" i="16"/>
  <c r="E598" i="16"/>
  <c r="D592" i="16"/>
  <c r="E578" i="16"/>
  <c r="G568" i="16"/>
  <c r="G564" i="16"/>
  <c r="D556" i="16"/>
  <c r="F534" i="16"/>
  <c r="F515" i="16"/>
  <c r="F503" i="16"/>
  <c r="E491" i="16"/>
  <c r="D452" i="16"/>
  <c r="F439" i="16"/>
  <c r="E427" i="16"/>
  <c r="G410" i="16"/>
  <c r="F358" i="16"/>
  <c r="G350" i="16"/>
  <c r="F330" i="16"/>
  <c r="F326" i="16"/>
  <c r="G311" i="16"/>
  <c r="G287" i="16"/>
  <c r="F269" i="16"/>
  <c r="E263" i="16"/>
  <c r="G247" i="16"/>
  <c r="F229" i="16"/>
  <c r="E223" i="16"/>
  <c r="F213" i="16"/>
  <c r="F205" i="16"/>
  <c r="F183" i="16"/>
  <c r="F175" i="16"/>
  <c r="F167" i="16"/>
  <c r="F157" i="16"/>
  <c r="F131" i="16"/>
  <c r="F123" i="16"/>
  <c r="F109" i="16"/>
  <c r="D81" i="16"/>
  <c r="D73" i="16"/>
  <c r="E90" i="16"/>
  <c r="E85" i="16"/>
  <c r="E78" i="16"/>
  <c r="F69" i="16"/>
  <c r="G64" i="16"/>
  <c r="D57" i="16"/>
  <c r="F53" i="16"/>
  <c r="E41" i="16"/>
  <c r="D36" i="16"/>
  <c r="D26" i="16"/>
  <c r="D18" i="16"/>
  <c r="F103" i="16"/>
  <c r="F97" i="16"/>
  <c r="G91" i="16"/>
  <c r="G85" i="16"/>
  <c r="E65" i="16"/>
  <c r="E61" i="16"/>
  <c r="G56" i="16"/>
  <c r="F51" i="16"/>
  <c r="G48" i="16"/>
  <c r="G41" i="16"/>
  <c r="G33" i="16"/>
  <c r="E28" i="16"/>
  <c r="G25" i="16"/>
  <c r="E122" i="16"/>
  <c r="D116" i="16"/>
  <c r="E110" i="16"/>
  <c r="E106" i="16"/>
  <c r="D100" i="16"/>
  <c r="F94" i="16"/>
  <c r="E81" i="16"/>
  <c r="G76" i="16"/>
  <c r="G69" i="16"/>
  <c r="D61" i="16"/>
  <c r="F57" i="16"/>
  <c r="G53" i="16"/>
  <c r="E47" i="16"/>
  <c r="D42" i="16"/>
  <c r="E34" i="16"/>
  <c r="D28" i="16"/>
  <c r="E21" i="16"/>
  <c r="F16" i="16"/>
  <c r="F1264" i="16"/>
  <c r="F819" i="16"/>
  <c r="F810" i="16"/>
  <c r="E801" i="16"/>
  <c r="F787" i="16"/>
  <c r="E781" i="16"/>
  <c r="G777" i="16"/>
  <c r="D769" i="16"/>
  <c r="E765" i="16"/>
  <c r="G761" i="16"/>
  <c r="D753" i="16"/>
  <c r="E749" i="16"/>
  <c r="G745" i="16"/>
  <c r="D737" i="16"/>
  <c r="E733" i="16"/>
  <c r="G729" i="16"/>
  <c r="D721" i="16"/>
  <c r="E717" i="16"/>
  <c r="G713" i="16"/>
  <c r="D705" i="16"/>
  <c r="E695" i="16"/>
  <c r="D679" i="16"/>
  <c r="G673" i="16"/>
  <c r="E657" i="16"/>
  <c r="F647" i="16"/>
  <c r="E631" i="16"/>
  <c r="D615" i="16"/>
  <c r="G609" i="16"/>
  <c r="E593" i="16"/>
  <c r="F1100" i="16"/>
  <c r="E1312" i="16"/>
  <c r="E1304" i="16"/>
  <c r="E1296" i="16"/>
  <c r="E1288" i="16"/>
  <c r="E1280" i="16"/>
  <c r="E1272" i="16"/>
  <c r="E1264" i="16"/>
  <c r="E1256" i="16"/>
  <c r="E1248" i="16"/>
  <c r="E1240" i="16"/>
  <c r="E1232" i="16"/>
  <c r="E1224" i="16"/>
  <c r="E1216" i="16"/>
  <c r="E1208" i="16"/>
  <c r="E1200" i="16"/>
  <c r="E1192" i="16"/>
  <c r="E1184" i="16"/>
  <c r="E1176" i="16"/>
  <c r="E1168" i="16"/>
  <c r="E1160" i="16"/>
  <c r="E1152" i="16"/>
  <c r="E1144" i="16"/>
  <c r="E1136" i="16"/>
  <c r="E1128" i="16"/>
  <c r="E1120" i="16"/>
  <c r="E1112" i="16"/>
  <c r="E1104" i="16"/>
  <c r="E1096" i="16"/>
  <c r="G1092" i="16"/>
  <c r="F1086" i="16"/>
  <c r="E1080" i="16"/>
  <c r="G1076" i="16"/>
  <c r="F1070" i="16"/>
  <c r="E1064" i="16"/>
  <c r="G1060" i="16"/>
  <c r="F1054" i="16"/>
  <c r="E1048" i="16"/>
  <c r="G1044" i="16"/>
  <c r="F1038" i="16"/>
  <c r="E1032" i="16"/>
  <c r="G1028" i="16"/>
  <c r="F1022" i="16"/>
  <c r="E1016" i="16"/>
  <c r="G1012" i="16"/>
  <c r="F1006" i="16"/>
  <c r="E1000" i="16"/>
  <c r="G996" i="16"/>
  <c r="F990" i="16"/>
  <c r="E984" i="16"/>
  <c r="G980" i="16"/>
  <c r="F972" i="16"/>
  <c r="F964" i="16"/>
  <c r="F956" i="16"/>
  <c r="F948" i="16"/>
  <c r="F940" i="16"/>
  <c r="F932" i="16"/>
  <c r="F924" i="16"/>
  <c r="F916" i="16"/>
  <c r="F908" i="16"/>
  <c r="F900" i="16"/>
  <c r="F892" i="16"/>
  <c r="F884" i="16"/>
  <c r="F876" i="16"/>
  <c r="F868" i="16"/>
  <c r="F860" i="16"/>
  <c r="F852" i="16"/>
  <c r="F844" i="16"/>
  <c r="F836" i="16"/>
  <c r="F828" i="16"/>
  <c r="G814" i="16"/>
  <c r="F807" i="16"/>
  <c r="F798" i="16"/>
  <c r="D789" i="16"/>
  <c r="F699" i="16"/>
  <c r="D683" i="16"/>
  <c r="E677" i="16"/>
  <c r="F667" i="16"/>
  <c r="D651" i="16"/>
  <c r="E645" i="16"/>
  <c r="F635" i="16"/>
  <c r="D619" i="16"/>
  <c r="E613" i="16"/>
  <c r="F603" i="16"/>
  <c r="D1218" i="16"/>
  <c r="D1202" i="16"/>
  <c r="D1186" i="16"/>
  <c r="D1138" i="16"/>
  <c r="D1058" i="16"/>
  <c r="D1042" i="16"/>
  <c r="D1026" i="16"/>
  <c r="D1010" i="16"/>
  <c r="D964" i="16"/>
  <c r="D709" i="16"/>
  <c r="D663" i="16"/>
  <c r="E615" i="16"/>
  <c r="F1310" i="16"/>
  <c r="F1278" i="16"/>
  <c r="F1246" i="16"/>
  <c r="F1214" i="16"/>
  <c r="F1182" i="16"/>
  <c r="F1150" i="16"/>
  <c r="F1118" i="16"/>
  <c r="F1090" i="16"/>
  <c r="E1068" i="16"/>
  <c r="G1048" i="16"/>
  <c r="F1026" i="16"/>
  <c r="E1004" i="16"/>
  <c r="G984" i="16"/>
  <c r="F955" i="16"/>
  <c r="F923" i="16"/>
  <c r="F859" i="16"/>
  <c r="F827" i="16"/>
  <c r="E789" i="16"/>
  <c r="G663" i="16"/>
  <c r="E619" i="16"/>
  <c r="D1198" i="16"/>
  <c r="D1038" i="16"/>
  <c r="D884" i="16"/>
  <c r="F818" i="16"/>
  <c r="F786" i="16"/>
  <c r="F687" i="16"/>
  <c r="D655" i="16"/>
  <c r="E633" i="16"/>
  <c r="E607" i="16"/>
  <c r="D1310" i="16"/>
  <c r="D1278" i="16"/>
  <c r="D1246" i="16"/>
  <c r="D1170" i="16"/>
  <c r="D1130" i="16"/>
  <c r="D1094" i="16"/>
  <c r="D1062" i="16"/>
  <c r="D924" i="16"/>
  <c r="E795" i="16"/>
  <c r="D1309" i="16"/>
  <c r="D1293" i="16"/>
  <c r="D1277" i="16"/>
  <c r="D1261" i="16"/>
  <c r="D1245" i="16"/>
  <c r="D1229" i="16"/>
  <c r="D1213" i="16"/>
  <c r="D1197" i="16"/>
  <c r="D1181" i="16"/>
  <c r="D1165" i="16"/>
  <c r="D1149" i="16"/>
  <c r="D1133" i="16"/>
  <c r="D1117" i="16"/>
  <c r="D1101" i="16"/>
  <c r="D1085" i="16"/>
  <c r="D1069" i="16"/>
  <c r="D1053" i="16"/>
  <c r="D1037" i="16"/>
  <c r="D1021" i="16"/>
  <c r="D1005" i="16"/>
  <c r="D989" i="16"/>
  <c r="F975" i="16"/>
  <c r="G965" i="16"/>
  <c r="F954" i="16"/>
  <c r="F943" i="16"/>
  <c r="G933" i="16"/>
  <c r="F922" i="16"/>
  <c r="F911" i="16"/>
  <c r="G901" i="16"/>
  <c r="F890" i="16"/>
  <c r="F879" i="16"/>
  <c r="G869" i="16"/>
  <c r="F858" i="16"/>
  <c r="G837" i="16"/>
  <c r="F826" i="16"/>
  <c r="F815" i="16"/>
  <c r="E799" i="16"/>
  <c r="G785" i="16"/>
  <c r="F774" i="16"/>
  <c r="G762" i="16"/>
  <c r="D754" i="16"/>
  <c r="F742" i="16"/>
  <c r="G730" i="16"/>
  <c r="D722" i="16"/>
  <c r="F710" i="16"/>
  <c r="D691" i="16"/>
  <c r="F675" i="16"/>
  <c r="E653" i="16"/>
  <c r="D627" i="16"/>
  <c r="F611" i="16"/>
  <c r="F562" i="16"/>
  <c r="F546" i="16"/>
  <c r="G537" i="16"/>
  <c r="E508" i="16"/>
  <c r="F501" i="16"/>
  <c r="F441" i="16"/>
  <c r="E411" i="16"/>
  <c r="G354" i="16"/>
  <c r="G690" i="16"/>
  <c r="G674" i="16"/>
  <c r="G658" i="16"/>
  <c r="G642" i="16"/>
  <c r="G626" i="16"/>
  <c r="G610" i="16"/>
  <c r="G594" i="16"/>
  <c r="G578" i="16"/>
  <c r="E522" i="16"/>
  <c r="F469" i="16"/>
  <c r="F977" i="16"/>
  <c r="F961" i="16"/>
  <c r="F949" i="16"/>
  <c r="F937" i="16"/>
  <c r="D927" i="16"/>
  <c r="F917" i="16"/>
  <c r="F905" i="16"/>
  <c r="D895" i="16"/>
  <c r="F885" i="16"/>
  <c r="F873" i="16"/>
  <c r="D863" i="16"/>
  <c r="F853" i="16"/>
  <c r="F841" i="16"/>
  <c r="D831" i="16"/>
  <c r="F821" i="16"/>
  <c r="F809" i="16"/>
  <c r="D799" i="16"/>
  <c r="F789" i="16"/>
  <c r="F779" i="16"/>
  <c r="F773" i="16"/>
  <c r="D767" i="16"/>
  <c r="D759" i="16"/>
  <c r="F751" i="16"/>
  <c r="F745" i="16"/>
  <c r="F737" i="16"/>
  <c r="D731" i="16"/>
  <c r="F723" i="16"/>
  <c r="F715" i="16"/>
  <c r="F709" i="16"/>
  <c r="F701" i="16"/>
  <c r="F693" i="16"/>
  <c r="D689" i="16"/>
  <c r="D682" i="16"/>
  <c r="F677" i="16"/>
  <c r="D673" i="16"/>
  <c r="D666" i="16"/>
  <c r="F661" i="16"/>
  <c r="D657" i="16"/>
  <c r="D650" i="16"/>
  <c r="F645" i="16"/>
  <c r="D641" i="16"/>
  <c r="D634" i="16"/>
  <c r="F629" i="16"/>
  <c r="D625" i="16"/>
  <c r="D618" i="16"/>
  <c r="D609" i="16"/>
  <c r="D602" i="16"/>
  <c r="D593" i="16"/>
  <c r="D589" i="16"/>
  <c r="D585" i="16"/>
  <c r="D581" i="16"/>
  <c r="D577" i="16"/>
  <c r="D573" i="16"/>
  <c r="D569" i="16"/>
  <c r="D565" i="16"/>
  <c r="D561" i="16"/>
  <c r="D557" i="16"/>
  <c r="D553" i="16"/>
  <c r="D549" i="16"/>
  <c r="D545" i="16"/>
  <c r="D541" i="16"/>
  <c r="G531" i="16"/>
  <c r="F523" i="16"/>
  <c r="F516" i="16"/>
  <c r="G513" i="16"/>
  <c r="D509" i="16"/>
  <c r="G499" i="16"/>
  <c r="F491" i="16"/>
  <c r="F484" i="16"/>
  <c r="G481" i="16"/>
  <c r="D477" i="16"/>
  <c r="G467" i="16"/>
  <c r="F459" i="16"/>
  <c r="F452" i="16"/>
  <c r="G449" i="16"/>
  <c r="D445" i="16"/>
  <c r="G435" i="16"/>
  <c r="F427" i="16"/>
  <c r="D418" i="16"/>
  <c r="F704" i="16"/>
  <c r="F688" i="16"/>
  <c r="F672" i="16"/>
  <c r="F656" i="16"/>
  <c r="F640" i="16"/>
  <c r="F624" i="16"/>
  <c r="F608" i="16"/>
  <c r="F592" i="16"/>
  <c r="F576" i="16"/>
  <c r="F560" i="16"/>
  <c r="F544" i="16"/>
  <c r="D538" i="16"/>
  <c r="F524" i="16"/>
  <c r="G521" i="16"/>
  <c r="D517" i="16"/>
  <c r="D506" i="16"/>
  <c r="F492" i="16"/>
  <c r="G489" i="16"/>
  <c r="D485" i="16"/>
  <c r="D474" i="16"/>
  <c r="F460" i="16"/>
  <c r="G457" i="16"/>
  <c r="D453" i="16"/>
  <c r="D442" i="16"/>
  <c r="F428" i="16"/>
  <c r="G425" i="16"/>
  <c r="F370" i="16"/>
  <c r="E587" i="16"/>
  <c r="E579" i="16"/>
  <c r="E571" i="16"/>
  <c r="E563" i="16"/>
  <c r="E555" i="16"/>
  <c r="E547" i="16"/>
  <c r="F532" i="16"/>
  <c r="E528" i="16"/>
  <c r="E514" i="16"/>
  <c r="G500" i="16"/>
  <c r="F496" i="16"/>
  <c r="D482" i="16"/>
  <c r="F465" i="16"/>
  <c r="F461" i="16"/>
  <c r="D450" i="16"/>
  <c r="F433" i="16"/>
  <c r="F429" i="16"/>
  <c r="F417" i="16"/>
  <c r="E416" i="16"/>
  <c r="G408" i="16"/>
  <c r="D401" i="16"/>
  <c r="E400" i="16"/>
  <c r="G392" i="16"/>
  <c r="F378" i="16"/>
  <c r="D384" i="16"/>
  <c r="G376" i="16"/>
  <c r="G369" i="16"/>
  <c r="D361" i="16"/>
  <c r="E360" i="16"/>
  <c r="D352" i="16"/>
  <c r="G345" i="16"/>
  <c r="F338" i="16"/>
  <c r="D336" i="16"/>
  <c r="G328" i="16"/>
  <c r="G316" i="16"/>
  <c r="G256" i="16"/>
  <c r="E327" i="16"/>
  <c r="D324" i="16"/>
  <c r="G297" i="16"/>
  <c r="D296" i="16"/>
  <c r="D413" i="16"/>
  <c r="E412" i="16"/>
  <c r="D404" i="16"/>
  <c r="G396" i="16"/>
  <c r="G389" i="16"/>
  <c r="D381" i="16"/>
  <c r="E380" i="16"/>
  <c r="D372" i="16"/>
  <c r="G364" i="16"/>
  <c r="G357" i="16"/>
  <c r="D349" i="16"/>
  <c r="E348" i="16"/>
  <c r="D340" i="16"/>
  <c r="G332" i="16"/>
  <c r="E304" i="16"/>
  <c r="G288" i="16"/>
  <c r="G280" i="16"/>
  <c r="E704" i="16"/>
  <c r="E688" i="16"/>
  <c r="E672" i="16"/>
  <c r="E656" i="16"/>
  <c r="E640" i="16"/>
  <c r="E624" i="16"/>
  <c r="E608" i="16"/>
  <c r="E592" i="16"/>
  <c r="E576" i="16"/>
  <c r="E560" i="16"/>
  <c r="E544" i="16"/>
  <c r="D511" i="16"/>
  <c r="D479" i="16"/>
  <c r="D447" i="16"/>
  <c r="D421" i="16"/>
  <c r="E405" i="16"/>
  <c r="E389" i="16"/>
  <c r="D379" i="16"/>
  <c r="D347" i="16"/>
  <c r="F324" i="16"/>
  <c r="G313" i="16"/>
  <c r="D312" i="16"/>
  <c r="G272" i="16"/>
  <c r="G264" i="16"/>
  <c r="G253" i="16"/>
  <c r="D240" i="16"/>
  <c r="G209" i="16"/>
  <c r="F179" i="16"/>
  <c r="G284" i="16"/>
  <c r="F268" i="16"/>
  <c r="D252" i="16"/>
  <c r="D236" i="16"/>
  <c r="F233" i="16"/>
  <c r="G159" i="16"/>
  <c r="D310" i="16"/>
  <c r="D294" i="16"/>
  <c r="D278" i="16"/>
  <c r="D262" i="16"/>
  <c r="D246" i="16"/>
  <c r="D230" i="16"/>
  <c r="D214" i="16"/>
  <c r="F171" i="16"/>
  <c r="E194" i="16"/>
  <c r="D311" i="16"/>
  <c r="D295" i="16"/>
  <c r="D279" i="16"/>
  <c r="D263" i="16"/>
  <c r="D247" i="16"/>
  <c r="D231" i="16"/>
  <c r="D216" i="16"/>
  <c r="D205" i="16"/>
  <c r="F135" i="16"/>
  <c r="F323" i="16"/>
  <c r="D305" i="16"/>
  <c r="D289" i="16"/>
  <c r="D273" i="16"/>
  <c r="D257" i="16"/>
  <c r="D241" i="16"/>
  <c r="D225" i="16"/>
  <c r="D209" i="16"/>
  <c r="G178" i="16"/>
  <c r="E169" i="16"/>
  <c r="G153" i="16"/>
  <c r="D138" i="16"/>
  <c r="D129" i="16"/>
  <c r="D106" i="16"/>
  <c r="G97" i="16"/>
  <c r="E89" i="16"/>
  <c r="D87" i="16"/>
  <c r="E314" i="16"/>
  <c r="E282" i="16"/>
  <c r="E250" i="16"/>
  <c r="E218" i="16"/>
  <c r="G204" i="16"/>
  <c r="D190" i="16"/>
  <c r="D181" i="16"/>
  <c r="G166" i="16"/>
  <c r="E157" i="16"/>
  <c r="G141" i="16"/>
  <c r="D126" i="16"/>
  <c r="D117" i="16"/>
  <c r="G102" i="16"/>
  <c r="E93" i="16"/>
  <c r="D92" i="16"/>
  <c r="G62" i="16"/>
  <c r="D70" i="16"/>
  <c r="D199" i="16"/>
  <c r="D191" i="16"/>
  <c r="D183" i="16"/>
  <c r="D175" i="16"/>
  <c r="D167" i="16"/>
  <c r="D159" i="16"/>
  <c r="D151" i="16"/>
  <c r="D143" i="16"/>
  <c r="D135" i="16"/>
  <c r="D127" i="16"/>
  <c r="D119" i="16"/>
  <c r="D111" i="16"/>
  <c r="D103" i="16"/>
  <c r="D91" i="16"/>
  <c r="E76" i="16"/>
  <c r="G66" i="16"/>
  <c r="G46" i="16"/>
  <c r="D60" i="16"/>
  <c r="F35" i="16"/>
  <c r="E48" i="16"/>
  <c r="E32" i="16"/>
  <c r="G75" i="16"/>
  <c r="G63" i="16"/>
  <c r="G47" i="16"/>
  <c r="G31" i="16"/>
  <c r="F20" i="16"/>
  <c r="G30" i="16"/>
  <c r="F620" i="16"/>
  <c r="F588" i="16"/>
  <c r="F556" i="16"/>
  <c r="D536" i="16"/>
  <c r="E520" i="16"/>
  <c r="D504" i="16"/>
  <c r="E488" i="16"/>
  <c r="D472" i="16"/>
  <c r="E456" i="16"/>
  <c r="D440" i="16"/>
  <c r="E424" i="16"/>
  <c r="D583" i="16"/>
  <c r="D567" i="16"/>
  <c r="D551" i="16"/>
  <c r="G532" i="16"/>
  <c r="D514" i="16"/>
  <c r="F493" i="16"/>
  <c r="G465" i="16"/>
  <c r="E436" i="16"/>
  <c r="D429" i="16"/>
  <c r="D408" i="16"/>
  <c r="F394" i="16"/>
  <c r="D392" i="16"/>
  <c r="D385" i="16"/>
  <c r="E384" i="16"/>
  <c r="D376" i="16"/>
  <c r="G368" i="16"/>
  <c r="G361" i="16"/>
  <c r="D353" i="16"/>
  <c r="E352" i="16"/>
  <c r="D337" i="16"/>
  <c r="D328" i="16"/>
  <c r="F256" i="16"/>
  <c r="G304" i="16"/>
  <c r="F297" i="16"/>
  <c r="D405" i="16"/>
  <c r="D396" i="16"/>
  <c r="G381" i="16"/>
  <c r="D373" i="16"/>
  <c r="D364" i="16"/>
  <c r="G349" i="16"/>
  <c r="E340" i="16"/>
  <c r="G300" i="16"/>
  <c r="E700" i="16"/>
  <c r="E668" i="16"/>
  <c r="E652" i="16"/>
  <c r="E620" i="16"/>
  <c r="E588" i="16"/>
  <c r="D535" i="16"/>
  <c r="D503" i="16"/>
  <c r="D439" i="16"/>
  <c r="F388" i="16"/>
  <c r="D371" i="16"/>
  <c r="G320" i="16"/>
  <c r="E312" i="16"/>
  <c r="F253" i="16"/>
  <c r="F209" i="16"/>
  <c r="F284" i="16"/>
  <c r="E240" i="16"/>
  <c r="E220" i="16"/>
  <c r="G486" i="16"/>
  <c r="G454" i="16"/>
  <c r="G422" i="16"/>
  <c r="E410" i="16"/>
  <c r="E402" i="16"/>
  <c r="E394" i="16"/>
  <c r="E386" i="16"/>
  <c r="E378" i="16"/>
  <c r="E370" i="16"/>
  <c r="E362" i="16"/>
  <c r="E354" i="16"/>
  <c r="E346" i="16"/>
  <c r="E338" i="16"/>
  <c r="F329" i="16"/>
  <c r="F292" i="16"/>
  <c r="F260" i="16"/>
  <c r="E232" i="16"/>
  <c r="F151" i="16"/>
  <c r="F315" i="16"/>
  <c r="F299" i="16"/>
  <c r="F283" i="16"/>
  <c r="F259" i="16"/>
  <c r="F243" i="16"/>
  <c r="F227" i="16"/>
  <c r="F211" i="16"/>
  <c r="G171" i="16"/>
  <c r="F191" i="16"/>
  <c r="G306" i="16"/>
  <c r="G290" i="16"/>
  <c r="G274" i="16"/>
  <c r="G258" i="16"/>
  <c r="G242" i="16"/>
  <c r="G226" i="16"/>
  <c r="F215" i="16"/>
  <c r="E205" i="16"/>
  <c r="G135" i="16"/>
  <c r="D321" i="16"/>
  <c r="E305" i="16"/>
  <c r="E297" i="16"/>
  <c r="E289" i="16"/>
  <c r="E281" i="16"/>
  <c r="E273" i="16"/>
  <c r="E265" i="16"/>
  <c r="E257" i="16"/>
  <c r="E249" i="16"/>
  <c r="E241" i="16"/>
  <c r="E233" i="16"/>
  <c r="E225" i="16"/>
  <c r="E217" i="16"/>
  <c r="E209" i="16"/>
  <c r="G177" i="16"/>
  <c r="D162" i="16"/>
  <c r="D153" i="16"/>
  <c r="G138" i="16"/>
  <c r="E129" i="16"/>
  <c r="G113" i="16"/>
  <c r="F99" i="16"/>
  <c r="G90" i="16"/>
  <c r="G111" i="16"/>
  <c r="F84" i="16"/>
  <c r="E294" i="16"/>
  <c r="E262" i="16"/>
  <c r="E230" i="16"/>
  <c r="E214" i="16"/>
  <c r="E203" i="16"/>
  <c r="G190" i="16"/>
  <c r="E181" i="16"/>
  <c r="G165" i="16"/>
  <c r="D150" i="16"/>
  <c r="D141" i="16"/>
  <c r="G126" i="16"/>
  <c r="E117" i="16"/>
  <c r="G101" i="16"/>
  <c r="E87" i="16"/>
  <c r="G84" i="16"/>
  <c r="D62" i="16"/>
  <c r="E68" i="16"/>
  <c r="F196" i="16"/>
  <c r="F188" i="16"/>
  <c r="F180" i="16"/>
  <c r="F172" i="16"/>
  <c r="F164" i="16"/>
  <c r="F156" i="16"/>
  <c r="F148" i="16"/>
  <c r="F140" i="16"/>
  <c r="F132" i="16"/>
  <c r="F124" i="16"/>
  <c r="F116" i="16"/>
  <c r="F108" i="16"/>
  <c r="F100" i="16"/>
  <c r="F92" i="16"/>
  <c r="G78" i="16"/>
  <c r="F58" i="16"/>
  <c r="E52" i="16"/>
  <c r="D32" i="16"/>
  <c r="E40" i="16"/>
  <c r="G52" i="16"/>
  <c r="F48" i="16"/>
  <c r="D56" i="16"/>
  <c r="D79" i="16"/>
  <c r="D71" i="16"/>
  <c r="D55" i="16"/>
  <c r="D39" i="16"/>
  <c r="F24" i="16"/>
  <c r="F42" i="16"/>
  <c r="F26" i="16"/>
  <c r="D16" i="16"/>
  <c r="D1189" i="16"/>
  <c r="D1173" i="16"/>
  <c r="D1141" i="16"/>
  <c r="D1109" i="16"/>
  <c r="D1077" i="16"/>
  <c r="D1045" i="16"/>
  <c r="D1013" i="16"/>
  <c r="D981" i="16"/>
  <c r="F959" i="16"/>
  <c r="F938" i="16"/>
  <c r="G917" i="16"/>
  <c r="G885" i="16"/>
  <c r="F863" i="16"/>
  <c r="F842" i="16"/>
  <c r="G821" i="16"/>
  <c r="G791" i="16"/>
  <c r="D770" i="16"/>
  <c r="G746" i="16"/>
  <c r="F726" i="16"/>
  <c r="D706" i="16"/>
  <c r="D659" i="16"/>
  <c r="E621" i="16"/>
  <c r="F554" i="16"/>
  <c r="D533" i="16"/>
  <c r="D483" i="16"/>
  <c r="E395" i="16"/>
  <c r="G682" i="16"/>
  <c r="G650" i="16"/>
  <c r="G618" i="16"/>
  <c r="G586" i="16"/>
  <c r="F473" i="16"/>
  <c r="F969" i="16"/>
  <c r="D943" i="16"/>
  <c r="F921" i="16"/>
  <c r="F901" i="16"/>
  <c r="D879" i="16"/>
  <c r="F857" i="16"/>
  <c r="F837" i="16"/>
  <c r="D815" i="16"/>
  <c r="F793" i="16"/>
  <c r="F777" i="16"/>
  <c r="D763" i="16"/>
  <c r="F747" i="16"/>
  <c r="D735" i="16"/>
  <c r="F719" i="16"/>
  <c r="F705" i="16"/>
  <c r="D690" i="16"/>
  <c r="D681" i="16"/>
  <c r="F669" i="16"/>
  <c r="D658" i="16"/>
  <c r="D649" i="16"/>
  <c r="F637" i="16"/>
  <c r="D626" i="16"/>
  <c r="F621" i="16"/>
  <c r="D610" i="16"/>
  <c r="D601" i="16"/>
  <c r="G589" i="16"/>
  <c r="G581" i="16"/>
  <c r="G573" i="16"/>
  <c r="G565" i="16"/>
  <c r="G557" i="16"/>
  <c r="G549" i="16"/>
  <c r="G541" i="16"/>
  <c r="D530" i="16"/>
  <c r="E515" i="16"/>
  <c r="G504" i="16"/>
  <c r="E487" i="16"/>
  <c r="F480" i="16"/>
  <c r="D466" i="16"/>
  <c r="E451" i="16"/>
  <c r="G440" i="16"/>
  <c r="E423" i="16"/>
  <c r="F696" i="16"/>
  <c r="F664" i="16"/>
  <c r="F648" i="16"/>
  <c r="F616" i="16"/>
  <c r="F584" i="16"/>
  <c r="F552" i="16"/>
  <c r="E527" i="16"/>
  <c r="E705" i="16"/>
  <c r="G657" i="16"/>
  <c r="D599" i="16"/>
  <c r="F1302" i="16"/>
  <c r="F1270" i="16"/>
  <c r="F1238" i="16"/>
  <c r="F1206" i="16"/>
  <c r="F1174" i="16"/>
  <c r="F1142" i="16"/>
  <c r="F1110" i="16"/>
  <c r="E1084" i="16"/>
  <c r="G1064" i="16"/>
  <c r="F1042" i="16"/>
  <c r="E1020" i="16"/>
  <c r="G1000" i="16"/>
  <c r="F979" i="16"/>
  <c r="F947" i="16"/>
  <c r="F915" i="16"/>
  <c r="F883" i="16"/>
  <c r="F851" i="16"/>
  <c r="F814" i="16"/>
  <c r="G695" i="16"/>
  <c r="E651" i="16"/>
  <c r="G613" i="16"/>
  <c r="D1182" i="16"/>
  <c r="D1022" i="16"/>
  <c r="D876" i="16"/>
  <c r="E811" i="16"/>
  <c r="D703" i="16"/>
  <c r="E681" i="16"/>
  <c r="E655" i="16"/>
  <c r="G633" i="16"/>
  <c r="F607" i="16"/>
  <c r="D1306" i="16"/>
  <c r="D1274" i="16"/>
  <c r="D1242" i="16"/>
  <c r="D1162" i="16"/>
  <c r="D1126" i="16"/>
  <c r="D1090" i="16"/>
  <c r="D998" i="16"/>
  <c r="D916" i="16"/>
  <c r="F795" i="16"/>
  <c r="F1307" i="16"/>
  <c r="F1291" i="16"/>
  <c r="F1275" i="16"/>
  <c r="F1259" i="16"/>
  <c r="F1243" i="16"/>
  <c r="F1227" i="16"/>
  <c r="F1211" i="16"/>
  <c r="F1195" i="16"/>
  <c r="F1179" i="16"/>
  <c r="F1163" i="16"/>
  <c r="F1147" i="16"/>
  <c r="F1131" i="16"/>
  <c r="F1115" i="16"/>
  <c r="F1099" i="16"/>
  <c r="F1083" i="16"/>
  <c r="F1067" i="16"/>
  <c r="F1051" i="16"/>
  <c r="F1035" i="16"/>
  <c r="F1019" i="16"/>
  <c r="F1003" i="16"/>
  <c r="F987" i="16"/>
  <c r="D974" i="16"/>
  <c r="E963" i="16"/>
  <c r="F952" i="16"/>
  <c r="D942" i="16"/>
  <c r="E931" i="16"/>
  <c r="F920" i="16"/>
  <c r="D910" i="16"/>
  <c r="E899" i="16"/>
  <c r="F888" i="16"/>
  <c r="D878" i="16"/>
  <c r="E867" i="16"/>
  <c r="F856" i="16"/>
  <c r="D846" i="16"/>
  <c r="E835" i="16"/>
  <c r="F824" i="16"/>
  <c r="D813" i="16"/>
  <c r="F799" i="16"/>
  <c r="G782" i="16"/>
  <c r="D774" i="16"/>
  <c r="F762" i="16"/>
  <c r="G750" i="16"/>
  <c r="D742" i="16"/>
  <c r="F730" i="16"/>
  <c r="G718" i="16"/>
  <c r="D710" i="16"/>
  <c r="E691" i="16"/>
  <c r="G671" i="16"/>
  <c r="G653" i="16"/>
  <c r="E627" i="16"/>
  <c r="G607" i="16"/>
  <c r="G558" i="16"/>
  <c r="G542" i="16"/>
  <c r="E536" i="16"/>
  <c r="F508" i="16"/>
  <c r="D501" i="16"/>
  <c r="G441" i="16"/>
  <c r="D411" i="16"/>
  <c r="F354" i="16"/>
  <c r="F690" i="16"/>
  <c r="F674" i="16"/>
  <c r="F658" i="16"/>
  <c r="F642" i="16"/>
  <c r="F626" i="16"/>
  <c r="F610" i="16"/>
  <c r="F594" i="16"/>
  <c r="F578" i="16"/>
  <c r="D522" i="16"/>
  <c r="D469" i="16"/>
  <c r="D975" i="16"/>
  <c r="D959" i="16"/>
  <c r="F945" i="16"/>
  <c r="D935" i="16"/>
  <c r="F925" i="16"/>
  <c r="F913" i="16"/>
  <c r="D903" i="16"/>
  <c r="F893" i="16"/>
  <c r="F881" i="16"/>
  <c r="D871" i="16"/>
  <c r="F861" i="16"/>
  <c r="F849" i="16"/>
  <c r="D839" i="16"/>
  <c r="F829" i="16"/>
  <c r="F817" i="16"/>
  <c r="D807" i="16"/>
  <c r="F797" i="16"/>
  <c r="F785" i="16"/>
  <c r="D779" i="16"/>
  <c r="F771" i="16"/>
  <c r="F763" i="16"/>
  <c r="F757" i="16"/>
  <c r="D751" i="16"/>
  <c r="D743" i="16"/>
  <c r="F735" i="16"/>
  <c r="F729" i="16"/>
  <c r="F721" i="16"/>
  <c r="D715" i="16"/>
  <c r="F707" i="16"/>
  <c r="D698" i="16"/>
  <c r="D693" i="16"/>
  <c r="D686" i="16"/>
  <c r="F681" i="16"/>
  <c r="D677" i="16"/>
  <c r="D670" i="16"/>
  <c r="F665" i="16"/>
  <c r="D661" i="16"/>
  <c r="D654" i="16"/>
  <c r="F649" i="16"/>
  <c r="D645" i="16"/>
  <c r="D638" i="16"/>
  <c r="F633" i="16"/>
  <c r="D629" i="16"/>
  <c r="D622" i="16"/>
  <c r="F617" i="16"/>
  <c r="D613" i="16"/>
  <c r="D606" i="16"/>
  <c r="D597" i="16"/>
  <c r="D590" i="16"/>
  <c r="D586" i="16"/>
  <c r="D582" i="16"/>
  <c r="D578" i="16"/>
  <c r="D574" i="16"/>
  <c r="D570" i="16"/>
  <c r="D566" i="16"/>
  <c r="D562" i="16"/>
  <c r="D558" i="16"/>
  <c r="D554" i="16"/>
  <c r="D550" i="16"/>
  <c r="D546" i="16"/>
  <c r="D542" i="16"/>
  <c r="D537" i="16"/>
  <c r="E530" i="16"/>
  <c r="D523" i="16"/>
  <c r="G516" i="16"/>
  <c r="E512" i="16"/>
  <c r="D505" i="16"/>
  <c r="E498" i="16"/>
  <c r="D491" i="16"/>
  <c r="G484" i="16"/>
  <c r="E480" i="16"/>
  <c r="D473" i="16"/>
  <c r="E466" i="16"/>
  <c r="D459" i="16"/>
  <c r="G452" i="16"/>
  <c r="E448" i="16"/>
  <c r="D441" i="16"/>
  <c r="E434" i="16"/>
  <c r="D427" i="16"/>
  <c r="F418" i="16"/>
  <c r="F700" i="16"/>
  <c r="F684" i="16"/>
  <c r="F668" i="16"/>
  <c r="F652" i="16"/>
  <c r="G112" i="16"/>
  <c r="G100" i="16"/>
  <c r="G92" i="16"/>
  <c r="D78" i="16"/>
  <c r="G58" i="16"/>
  <c r="F52" i="16"/>
  <c r="E23" i="16"/>
  <c r="D52" i="16"/>
  <c r="F50" i="16"/>
  <c r="G44" i="16"/>
  <c r="E43" i="16"/>
  <c r="E77" i="16"/>
  <c r="E73" i="16"/>
  <c r="G51" i="16"/>
  <c r="G43" i="16"/>
  <c r="G23" i="16"/>
  <c r="D19" i="16"/>
  <c r="G34" i="16"/>
  <c r="E16" i="16"/>
  <c r="F695" i="16"/>
  <c r="E641" i="16"/>
  <c r="G593" i="16"/>
  <c r="F1294" i="16"/>
  <c r="F1262" i="16"/>
  <c r="F1230" i="16"/>
  <c r="F1198" i="16"/>
  <c r="F1166" i="16"/>
  <c r="F1134" i="16"/>
  <c r="F1102" i="16"/>
  <c r="G1080" i="16"/>
  <c r="F1058" i="16"/>
  <c r="E1036" i="16"/>
  <c r="G1016" i="16"/>
  <c r="F994" i="16"/>
  <c r="F971" i="16"/>
  <c r="F939" i="16"/>
  <c r="F907" i="16"/>
  <c r="F875" i="16"/>
  <c r="F843" i="16"/>
  <c r="D805" i="16"/>
  <c r="E683" i="16"/>
  <c r="G645" i="16"/>
  <c r="G599" i="16"/>
  <c r="D1122" i="16"/>
  <c r="D1006" i="16"/>
  <c r="D852" i="16"/>
  <c r="E809" i="16"/>
  <c r="E697" i="16"/>
  <c r="E671" i="16"/>
  <c r="G649" i="16"/>
  <c r="F623" i="16"/>
  <c r="F1168" i="16"/>
  <c r="D1294" i="16"/>
  <c r="D1262" i="16"/>
  <c r="D1230" i="16"/>
  <c r="D1150" i="16"/>
  <c r="D1110" i="16"/>
  <c r="D1078" i="16"/>
  <c r="D986" i="16"/>
  <c r="D828" i="16"/>
  <c r="D1317" i="16"/>
  <c r="D1301" i="16"/>
  <c r="D1285" i="16"/>
  <c r="D1269" i="16"/>
  <c r="D1253" i="16"/>
  <c r="D1237" i="16"/>
  <c r="D1221" i="16"/>
  <c r="F520" i="16"/>
  <c r="F488" i="16"/>
  <c r="E463" i="16"/>
  <c r="F456" i="16"/>
  <c r="E431" i="16"/>
  <c r="F424" i="16"/>
  <c r="E583" i="16"/>
  <c r="E567" i="16"/>
  <c r="E551" i="16"/>
  <c r="F529" i="16"/>
  <c r="E500" i="16"/>
  <c r="D493" i="16"/>
  <c r="E464" i="16"/>
  <c r="F436" i="16"/>
  <c r="E432" i="16"/>
  <c r="G416" i="16"/>
  <c r="E408" i="16"/>
  <c r="D393" i="16"/>
  <c r="G385" i="16"/>
  <c r="E376" i="16"/>
  <c r="G360" i="16"/>
  <c r="F346" i="16"/>
  <c r="G337" i="16"/>
  <c r="E323" i="16"/>
  <c r="D256" i="16"/>
  <c r="F304" i="16"/>
  <c r="E420" i="16"/>
  <c r="G405" i="16"/>
  <c r="E396" i="16"/>
  <c r="G380" i="16"/>
  <c r="D365" i="16"/>
  <c r="D356" i="16"/>
  <c r="G341" i="16"/>
  <c r="E332" i="16"/>
  <c r="D288" i="16"/>
  <c r="E696" i="16"/>
  <c r="E680" i="16"/>
  <c r="E648" i="16"/>
  <c r="E616" i="16"/>
  <c r="E584" i="16"/>
  <c r="E552" i="16"/>
  <c r="D495" i="16"/>
  <c r="D431" i="16"/>
  <c r="E397" i="16"/>
  <c r="D363" i="16"/>
  <c r="F320" i="16"/>
  <c r="F301" i="16"/>
  <c r="D264" i="16"/>
  <c r="F220" i="16"/>
  <c r="F163" i="16"/>
  <c r="G252" i="16"/>
  <c r="G212" i="16"/>
  <c r="F232" i="16"/>
  <c r="G530" i="16"/>
  <c r="G498" i="16"/>
  <c r="G466" i="16"/>
  <c r="G450" i="16"/>
  <c r="G418" i="16"/>
  <c r="D410" i="16"/>
  <c r="D402" i="16"/>
  <c r="D394" i="16"/>
  <c r="D386" i="16"/>
  <c r="D378" i="16"/>
  <c r="D370" i="16"/>
  <c r="D362" i="16"/>
  <c r="D354" i="16"/>
  <c r="D346" i="16"/>
  <c r="D338" i="16"/>
  <c r="G329" i="16"/>
  <c r="D292" i="16"/>
  <c r="D260" i="16"/>
  <c r="G228" i="16"/>
  <c r="G151" i="16"/>
  <c r="D315" i="16"/>
  <c r="D299" i="16"/>
  <c r="D283" i="16"/>
  <c r="D267" i="16"/>
  <c r="D251" i="16"/>
  <c r="D235" i="16"/>
  <c r="D219" i="16"/>
  <c r="E193" i="16"/>
  <c r="D194" i="16"/>
  <c r="D314" i="16"/>
  <c r="D298" i="16"/>
  <c r="D282" i="16"/>
  <c r="D266" i="16"/>
  <c r="D250" i="16"/>
  <c r="D234" i="16"/>
  <c r="G218" i="16"/>
  <c r="G206" i="16"/>
  <c r="D185" i="16"/>
  <c r="F327" i="16"/>
  <c r="D309" i="16"/>
  <c r="D293" i="16"/>
  <c r="D277" i="16"/>
  <c r="D261" i="16"/>
  <c r="D245" i="16"/>
  <c r="D237" i="16"/>
  <c r="D221" i="16"/>
  <c r="D202" i="16"/>
  <c r="D177" i="16"/>
  <c r="G162" i="16"/>
  <c r="E153" i="16"/>
  <c r="G137" i="16"/>
  <c r="D122" i="16"/>
  <c r="D113" i="16"/>
  <c r="D98" i="16"/>
  <c r="G89" i="16"/>
  <c r="G103" i="16"/>
  <c r="E74" i="16"/>
  <c r="E290" i="16"/>
  <c r="E258" i="16"/>
  <c r="E226" i="16"/>
  <c r="D207" i="16"/>
  <c r="G189" i="16"/>
  <c r="D174" i="16"/>
  <c r="D165" i="16"/>
  <c r="G150" i="16"/>
  <c r="E141" i="16"/>
  <c r="G125" i="16"/>
  <c r="D110" i="16"/>
  <c r="E86" i="16"/>
  <c r="E83" i="16"/>
  <c r="E60" i="16"/>
  <c r="F68" i="16"/>
  <c r="G196" i="16"/>
  <c r="G188" i="16"/>
  <c r="G180" i="16"/>
  <c r="G172" i="16"/>
  <c r="G164" i="16"/>
  <c r="G156" i="16"/>
  <c r="G148" i="16"/>
  <c r="G140" i="16"/>
  <c r="G132" i="16"/>
  <c r="G717" i="16"/>
  <c r="E679" i="16"/>
  <c r="F631" i="16"/>
  <c r="F1318" i="16"/>
  <c r="F1286" i="16"/>
  <c r="F1254" i="16"/>
  <c r="F1222" i="16"/>
  <c r="F1190" i="16"/>
  <c r="F1158" i="16"/>
  <c r="F1126" i="16"/>
  <c r="G1096" i="16"/>
  <c r="F1074" i="16"/>
  <c r="E1052" i="16"/>
  <c r="G1032" i="16"/>
  <c r="F1010" i="16"/>
  <c r="E988" i="16"/>
  <c r="F963" i="16"/>
  <c r="F931" i="16"/>
  <c r="F867" i="16"/>
  <c r="F835" i="16"/>
  <c r="D794" i="16"/>
  <c r="G677" i="16"/>
  <c r="G631" i="16"/>
  <c r="D1214" i="16"/>
  <c r="D1054" i="16"/>
  <c r="D956" i="16"/>
  <c r="D844" i="16"/>
  <c r="G803" i="16"/>
  <c r="G697" i="16"/>
  <c r="F671" i="16"/>
  <c r="D639" i="16"/>
  <c r="E617" i="16"/>
  <c r="F1056" i="16"/>
  <c r="D1290" i="16"/>
  <c r="D1258" i="16"/>
  <c r="D1226" i="16"/>
  <c r="D1146" i="16"/>
  <c r="D1106" i="16"/>
  <c r="D1074" i="16"/>
  <c r="D982" i="16"/>
  <c r="G819" i="16"/>
  <c r="F1315" i="16"/>
  <c r="F1299" i="16"/>
  <c r="F1283" i="16"/>
  <c r="F1267" i="16"/>
  <c r="F1251" i="16"/>
  <c r="F1235" i="16"/>
  <c r="F1219" i="16"/>
  <c r="F1203" i="16"/>
  <c r="F1187" i="16"/>
  <c r="F1171" i="16"/>
  <c r="F1155" i="16"/>
  <c r="F1139" i="16"/>
  <c r="F1123" i="16"/>
  <c r="F1107" i="16"/>
  <c r="F1091" i="16"/>
  <c r="F1075" i="16"/>
  <c r="F1059" i="16"/>
  <c r="F1043" i="16"/>
  <c r="F1027" i="16"/>
  <c r="F1011" i="16"/>
  <c r="F995" i="16"/>
  <c r="E979" i="16"/>
  <c r="F968" i="16"/>
  <c r="D958" i="16"/>
  <c r="E947" i="16"/>
  <c r="F936" i="16"/>
  <c r="D926" i="16"/>
  <c r="E915" i="16"/>
  <c r="F904" i="16"/>
  <c r="D894" i="16"/>
  <c r="E883" i="16"/>
  <c r="F872" i="16"/>
  <c r="D862" i="16"/>
  <c r="E851" i="16"/>
  <c r="F840" i="16"/>
  <c r="D830" i="16"/>
  <c r="D818" i="16"/>
  <c r="F806" i="16"/>
  <c r="G790" i="16"/>
  <c r="F778" i="16"/>
  <c r="G766" i="16"/>
  <c r="D758" i="16"/>
  <c r="F746" i="16"/>
  <c r="G734" i="16"/>
  <c r="D726" i="16"/>
  <c r="F714" i="16"/>
  <c r="G703" i="16"/>
  <c r="G685" i="16"/>
  <c r="E659" i="16"/>
  <c r="G639" i="16"/>
  <c r="G621" i="16"/>
  <c r="E595" i="16"/>
  <c r="G550" i="16"/>
  <c r="G540" i="16"/>
  <c r="G528" i="16"/>
  <c r="G505" i="16"/>
  <c r="E476" i="16"/>
  <c r="D437" i="16"/>
  <c r="D395" i="16"/>
  <c r="F698" i="16"/>
  <c r="F682" i="16"/>
  <c r="F666" i="16"/>
  <c r="F650" i="16"/>
  <c r="F634" i="16"/>
  <c r="F618" i="16"/>
  <c r="F602" i="16"/>
  <c r="F586" i="16"/>
  <c r="F570" i="16"/>
  <c r="G473" i="16"/>
  <c r="F444" i="16"/>
  <c r="D967" i="16"/>
  <c r="D951" i="16"/>
  <c r="F941" i="16"/>
  <c r="F929" i="16"/>
  <c r="D919" i="16"/>
  <c r="F909" i="16"/>
  <c r="F897" i="16"/>
  <c r="D887" i="16"/>
  <c r="F877" i="16"/>
  <c r="F865" i="16"/>
  <c r="D855" i="16"/>
  <c r="F845" i="16"/>
  <c r="F833" i="16"/>
  <c r="D823" i="16"/>
  <c r="F813" i="16"/>
  <c r="F801" i="16"/>
  <c r="D791" i="16"/>
  <c r="D783" i="16"/>
  <c r="D775" i="16"/>
  <c r="F767" i="16"/>
  <c r="F761" i="16"/>
  <c r="F753" i="16"/>
  <c r="D747" i="16"/>
  <c r="F739" i="16"/>
  <c r="F731" i="16"/>
  <c r="F725" i="16"/>
  <c r="D719" i="16"/>
  <c r="D711" i="16"/>
  <c r="D702" i="16"/>
  <c r="D697" i="16"/>
  <c r="F689" i="16"/>
  <c r="D685" i="16"/>
  <c r="D678" i="16"/>
  <c r="F673" i="16"/>
  <c r="D669" i="16"/>
  <c r="D662" i="16"/>
  <c r="F657" i="16"/>
  <c r="D653" i="16"/>
  <c r="D646" i="16"/>
  <c r="F641" i="16"/>
  <c r="D637" i="16"/>
  <c r="D630" i="16"/>
  <c r="F625" i="16"/>
  <c r="D621" i="16"/>
  <c r="D614" i="16"/>
  <c r="D605" i="16"/>
  <c r="D598" i="16"/>
  <c r="F545" i="16"/>
  <c r="E533" i="16"/>
  <c r="G527" i="16"/>
  <c r="E516" i="16"/>
  <c r="F513" i="16"/>
  <c r="F509" i="16"/>
  <c r="E501" i="16"/>
  <c r="G495" i="16"/>
  <c r="E484" i="16"/>
  <c r="F481" i="16"/>
  <c r="F477" i="16"/>
  <c r="E469" i="16"/>
  <c r="G463" i="16"/>
  <c r="E452" i="16"/>
  <c r="F449" i="16"/>
  <c r="F445" i="16"/>
  <c r="E437" i="16"/>
  <c r="G431" i="16"/>
  <c r="E418" i="16"/>
  <c r="F362" i="16"/>
  <c r="F692" i="16"/>
  <c r="F676" i="16"/>
  <c r="F660" i="16"/>
  <c r="F644" i="16"/>
  <c r="F628" i="16"/>
  <c r="F612" i="16"/>
  <c r="F596" i="16"/>
  <c r="F580" i="16"/>
  <c r="F564" i="16"/>
  <c r="F548" i="16"/>
  <c r="E538" i="16"/>
  <c r="E524" i="16"/>
  <c r="F521" i="16"/>
  <c r="F517" i="16"/>
  <c r="E506" i="16"/>
  <c r="E492" i="16"/>
  <c r="F489" i="16"/>
  <c r="F485" i="16"/>
  <c r="E474" i="16"/>
  <c r="E460" i="16"/>
  <c r="F457" i="16"/>
  <c r="F453" i="16"/>
  <c r="E442" i="16"/>
  <c r="E428" i="16"/>
  <c r="F425" i="16"/>
  <c r="G370" i="16"/>
  <c r="D587" i="16"/>
  <c r="D579" i="16"/>
  <c r="D571" i="16"/>
  <c r="D563" i="16"/>
  <c r="D555" i="16"/>
  <c r="D547" i="16"/>
  <c r="E532" i="16"/>
  <c r="G529" i="16"/>
  <c r="D525" i="16"/>
  <c r="F500" i="16"/>
  <c r="E496" i="16"/>
  <c r="E482" i="16"/>
  <c r="G468" i="16"/>
  <c r="F464" i="16"/>
  <c r="E450" i="16"/>
  <c r="G436" i="16"/>
  <c r="F432" i="16"/>
  <c r="E419" i="16"/>
  <c r="D416" i="16"/>
  <c r="G409" i="16"/>
  <c r="F402" i="16"/>
  <c r="D400" i="16"/>
  <c r="G393" i="16"/>
  <c r="G378" i="16"/>
  <c r="G384" i="16"/>
  <c r="G377" i="16"/>
  <c r="D369" i="16"/>
  <c r="E368" i="16"/>
  <c r="D360" i="16"/>
  <c r="G352" i="16"/>
  <c r="D345" i="16"/>
  <c r="E344" i="16"/>
  <c r="G336" i="16"/>
  <c r="E331" i="16"/>
  <c r="G323" i="16"/>
  <c r="F277" i="16"/>
  <c r="E256" i="16"/>
  <c r="E324" i="16"/>
  <c r="D304" i="16"/>
  <c r="F296" i="16"/>
  <c r="F420" i="16"/>
  <c r="D412" i="16"/>
  <c r="G404" i="16"/>
  <c r="G397" i="16"/>
  <c r="D389" i="16"/>
  <c r="E388" i="16"/>
  <c r="D380" i="16"/>
  <c r="G372" i="16"/>
  <c r="G365" i="16"/>
  <c r="D357" i="16"/>
  <c r="E356" i="16"/>
  <c r="D348" i="16"/>
  <c r="G340" i="16"/>
  <c r="G333" i="16"/>
  <c r="G325" i="16"/>
  <c r="D300" i="16"/>
  <c r="E288" i="16"/>
  <c r="E280" i="16"/>
  <c r="E692" i="16"/>
  <c r="E676" i="16"/>
  <c r="E660" i="16"/>
  <c r="E644" i="16"/>
  <c r="E628" i="16"/>
  <c r="E612" i="16"/>
  <c r="E596" i="16"/>
  <c r="E580" i="16"/>
  <c r="E564" i="16"/>
  <c r="E548" i="16"/>
  <c r="D519" i="16"/>
  <c r="D487" i="16"/>
  <c r="D455" i="16"/>
  <c r="D423" i="16"/>
  <c r="F412" i="16"/>
  <c r="F396" i="16"/>
  <c r="F380" i="16"/>
  <c r="D355" i="16"/>
  <c r="E325" i="16"/>
  <c r="D320" i="16"/>
  <c r="F312" i="16"/>
  <c r="F293" i="16"/>
  <c r="E272" i="16"/>
  <c r="E264" i="16"/>
  <c r="F240" i="16"/>
  <c r="D220" i="16"/>
  <c r="G187" i="16"/>
  <c r="G163" i="16"/>
  <c r="G268" i="16"/>
  <c r="F252" i="16"/>
  <c r="F236" i="16"/>
  <c r="F212" i="16"/>
  <c r="D248" i="16"/>
  <c r="D232" i="16"/>
  <c r="G207" i="16"/>
  <c r="G526" i="16"/>
  <c r="G510" i="16"/>
  <c r="G494" i="16"/>
  <c r="G478" i="16"/>
  <c r="G462" i="16"/>
  <c r="G446" i="16"/>
  <c r="G430" i="16"/>
  <c r="F415" i="16"/>
  <c r="F411" i="16"/>
  <c r="F407" i="16"/>
  <c r="F403" i="16"/>
  <c r="F399" i="16"/>
  <c r="F395" i="16"/>
  <c r="F391" i="16"/>
  <c r="F387" i="16"/>
  <c r="F383" i="16"/>
  <c r="F379" i="16"/>
  <c r="F375" i="16"/>
  <c r="F371" i="16"/>
  <c r="F367" i="16"/>
  <c r="F363" i="16"/>
  <c r="F359" i="16"/>
  <c r="F355" i="16"/>
  <c r="F351" i="16"/>
  <c r="F347" i="16"/>
  <c r="F343" i="16"/>
  <c r="F339" i="16"/>
  <c r="F335" i="16"/>
  <c r="E330" i="16"/>
  <c r="F321" i="16"/>
  <c r="D308" i="16"/>
  <c r="F281" i="16"/>
  <c r="F265" i="16"/>
  <c r="F249" i="16"/>
  <c r="D244" i="16"/>
  <c r="F228" i="16"/>
  <c r="F159" i="16"/>
  <c r="F143" i="16"/>
  <c r="G318" i="16"/>
  <c r="G310" i="16"/>
  <c r="G302" i="16"/>
  <c r="G294" i="16"/>
  <c r="G286" i="16"/>
  <c r="G278" i="16"/>
  <c r="G270" i="16"/>
  <c r="G262" i="16"/>
  <c r="G254" i="16"/>
  <c r="G246" i="16"/>
  <c r="G238" i="16"/>
  <c r="G230" i="16"/>
  <c r="G222" i="16"/>
  <c r="G214" i="16"/>
  <c r="G199" i="16"/>
  <c r="F193" i="16"/>
  <c r="F224" i="16"/>
  <c r="G194" i="16"/>
  <c r="F319" i="16"/>
  <c r="F311" i="16"/>
  <c r="F303" i="16"/>
  <c r="F295" i="16"/>
  <c r="F287" i="16"/>
  <c r="F279" i="16"/>
  <c r="F271" i="16"/>
  <c r="F263" i="16"/>
  <c r="F255" i="16"/>
  <c r="F247" i="16"/>
  <c r="F239" i="16"/>
  <c r="F231" i="16"/>
  <c r="D224" i="16"/>
  <c r="D218" i="16"/>
  <c r="G210" i="16"/>
  <c r="G205" i="16"/>
  <c r="D186" i="16"/>
  <c r="E185" i="16"/>
  <c r="G127" i="16"/>
  <c r="D325" i="16"/>
  <c r="E317" i="16"/>
  <c r="E309" i="16"/>
  <c r="E301" i="16"/>
  <c r="E293" i="16"/>
  <c r="E285" i="16"/>
  <c r="E277" i="16"/>
  <c r="E269" i="16"/>
  <c r="E261" i="16"/>
  <c r="E253" i="16"/>
  <c r="E245" i="16"/>
  <c r="E237" i="16"/>
  <c r="E229" i="16"/>
  <c r="E221" i="16"/>
  <c r="E213" i="16"/>
  <c r="G202" i="16"/>
  <c r="D178" i="16"/>
  <c r="E177" i="16"/>
  <c r="D169" i="16"/>
  <c r="G161" i="16"/>
  <c r="G154" i="16"/>
  <c r="D146" i="16"/>
  <c r="E145" i="16"/>
  <c r="D137" i="16"/>
  <c r="G129" i="16"/>
  <c r="G122" i="16"/>
  <c r="D114" i="16"/>
  <c r="E113" i="16"/>
  <c r="D105" i="16"/>
  <c r="G98" i="16"/>
  <c r="F91" i="16"/>
  <c r="D89" i="16"/>
  <c r="D74" i="16"/>
  <c r="G87" i="16"/>
  <c r="D86" i="16"/>
  <c r="E318" i="16"/>
  <c r="E302" i="16"/>
  <c r="E286" i="16"/>
  <c r="E270" i="16"/>
  <c r="E254" i="16"/>
  <c r="E238" i="16"/>
  <c r="E222" i="16"/>
  <c r="F208" i="16"/>
  <c r="F204" i="16"/>
  <c r="D198" i="16"/>
  <c r="E197" i="16"/>
  <c r="D189" i="16"/>
  <c r="G181" i="16"/>
  <c r="G174" i="16"/>
  <c r="D166" i="16"/>
  <c r="E165" i="16"/>
  <c r="D157" i="16"/>
  <c r="G149" i="16"/>
  <c r="G142" i="16"/>
  <c r="D134" i="16"/>
  <c r="E133" i="16"/>
  <c r="D125" i="16"/>
  <c r="G117" i="16"/>
  <c r="G110" i="16"/>
  <c r="D102" i="16"/>
  <c r="E101" i="16"/>
  <c r="D93" i="16"/>
  <c r="F82" i="16"/>
  <c r="E71" i="16"/>
  <c r="D72" i="16"/>
  <c r="F62" i="16"/>
  <c r="F60" i="16"/>
  <c r="G70" i="16"/>
  <c r="E63" i="16"/>
  <c r="E199" i="16"/>
  <c r="E195" i="16"/>
  <c r="E191" i="16"/>
  <c r="E187" i="16"/>
  <c r="E183" i="16"/>
  <c r="E179" i="16"/>
  <c r="E175" i="16"/>
  <c r="E171" i="16"/>
  <c r="E167" i="16"/>
  <c r="E163" i="16"/>
  <c r="E159" i="16"/>
  <c r="E155" i="16"/>
  <c r="E151" i="16"/>
  <c r="E147" i="16"/>
  <c r="E143" i="16"/>
  <c r="E139" i="16"/>
  <c r="E135" i="16"/>
  <c r="E131" i="16"/>
  <c r="E127" i="16"/>
  <c r="E123" i="16"/>
  <c r="E119" i="16"/>
  <c r="E115" i="16"/>
  <c r="E111" i="16"/>
  <c r="E107" i="16"/>
  <c r="E103" i="16"/>
  <c r="E99" i="16"/>
  <c r="E95" i="16"/>
  <c r="E91" i="16"/>
  <c r="D80" i="16"/>
  <c r="D76" i="16"/>
  <c r="G60" i="16"/>
  <c r="F66" i="16"/>
  <c r="F54" i="16"/>
  <c r="F46" i="16"/>
  <c r="E39" i="16"/>
  <c r="F23" i="16"/>
  <c r="D68" i="16"/>
  <c r="D44" i="16"/>
  <c r="E35" i="16"/>
  <c r="E56" i="16"/>
  <c r="G50" i="16"/>
  <c r="E36" i="16"/>
  <c r="F43" i="16"/>
  <c r="F27" i="16"/>
  <c r="D83" i="16"/>
  <c r="F77" i="16"/>
  <c r="F73" i="16"/>
  <c r="D67" i="16"/>
  <c r="D59" i="16"/>
  <c r="D51" i="16"/>
  <c r="D43" i="16"/>
  <c r="D35" i="16"/>
  <c r="G27" i="16"/>
  <c r="D23" i="16"/>
  <c r="F38" i="16"/>
  <c r="F30" i="16"/>
  <c r="F22" i="16"/>
  <c r="D212" i="16"/>
  <c r="F237" i="16"/>
  <c r="G225" i="16"/>
  <c r="G538" i="16"/>
  <c r="G522" i="16"/>
  <c r="G506" i="16"/>
  <c r="G490" i="16"/>
  <c r="G474" i="16"/>
  <c r="G458" i="16"/>
  <c r="G442" i="16"/>
  <c r="G426" i="16"/>
  <c r="G415" i="16"/>
  <c r="G411" i="16"/>
  <c r="G407" i="16"/>
  <c r="G403" i="16"/>
  <c r="G399" i="16"/>
  <c r="G395" i="16"/>
  <c r="G391" i="16"/>
  <c r="G387" i="16"/>
  <c r="G383" i="16"/>
  <c r="G379" i="16"/>
  <c r="G375" i="16"/>
  <c r="G371" i="16"/>
  <c r="G367" i="16"/>
  <c r="G363" i="16"/>
  <c r="G359" i="16"/>
  <c r="G355" i="16"/>
  <c r="G351" i="16"/>
  <c r="G347" i="16"/>
  <c r="G343" i="16"/>
  <c r="G339" i="16"/>
  <c r="G335" i="16"/>
  <c r="D330" i="16"/>
  <c r="G321" i="16"/>
  <c r="G292" i="16"/>
  <c r="G276" i="16"/>
  <c r="G260" i="16"/>
  <c r="E248" i="16"/>
  <c r="D228" i="16"/>
  <c r="G143" i="16"/>
  <c r="D318" i="16"/>
  <c r="D302" i="16"/>
  <c r="D286" i="16"/>
  <c r="D270" i="16"/>
  <c r="D254" i="16"/>
  <c r="D238" i="16"/>
  <c r="D222" i="16"/>
  <c r="G193" i="16"/>
  <c r="G216" i="16"/>
  <c r="D319" i="16"/>
  <c r="D303" i="16"/>
  <c r="D287" i="16"/>
  <c r="D271" i="16"/>
  <c r="D255" i="16"/>
  <c r="D239" i="16"/>
  <c r="F223" i="16"/>
  <c r="D210" i="16"/>
  <c r="G186" i="16"/>
  <c r="F331" i="16"/>
  <c r="D313" i="16"/>
  <c r="D297" i="16"/>
  <c r="D281" i="16"/>
  <c r="D265" i="16"/>
  <c r="D249" i="16"/>
  <c r="D233" i="16"/>
  <c r="D217" i="16"/>
  <c r="G201" i="16"/>
  <c r="D170" i="16"/>
  <c r="D161" i="16"/>
  <c r="G146" i="16"/>
  <c r="E137" i="16"/>
  <c r="G121" i="16"/>
  <c r="G114" i="16"/>
  <c r="E105" i="16"/>
  <c r="D90" i="16"/>
  <c r="G119" i="16"/>
  <c r="E84" i="16"/>
  <c r="E298" i="16"/>
  <c r="E266" i="16"/>
  <c r="E234" i="16"/>
  <c r="G208" i="16"/>
  <c r="G198" i="16"/>
  <c r="E189" i="16"/>
  <c r="G173" i="16"/>
  <c r="D158" i="16"/>
  <c r="D149" i="16"/>
  <c r="G134" i="16"/>
  <c r="E125" i="16"/>
  <c r="G109" i="16"/>
  <c r="D94" i="16"/>
  <c r="G82" i="16"/>
  <c r="E72" i="16"/>
  <c r="E80" i="16"/>
  <c r="E62" i="16"/>
  <c r="D195" i="16"/>
  <c r="D187" i="16"/>
  <c r="D179" i="16"/>
  <c r="D171" i="16"/>
  <c r="D163" i="16"/>
  <c r="D155" i="16"/>
  <c r="D147" i="16"/>
  <c r="D139" i="16"/>
  <c r="D131" i="16"/>
  <c r="D123" i="16"/>
  <c r="D115" i="16"/>
  <c r="D107" i="16"/>
  <c r="D99" i="16"/>
  <c r="D95" i="16"/>
  <c r="F78" i="16"/>
  <c r="E59" i="16"/>
  <c r="G54" i="16"/>
  <c r="F39" i="16"/>
  <c r="D40" i="16"/>
  <c r="F56" i="16"/>
  <c r="F36" i="16"/>
  <c r="G79" i="16"/>
  <c r="G71" i="16"/>
  <c r="G55" i="16"/>
  <c r="G39" i="16"/>
  <c r="D27" i="16"/>
  <c r="G38" i="16"/>
  <c r="G22" i="16"/>
  <c r="F636" i="16"/>
  <c r="F604" i="16"/>
  <c r="F572" i="16"/>
  <c r="D540" i="16"/>
  <c r="G524" i="16"/>
  <c r="D508" i="16"/>
  <c r="G492" i="16"/>
  <c r="D476" i="16"/>
  <c r="G460" i="16"/>
  <c r="D444" i="16"/>
  <c r="G428" i="16"/>
  <c r="D591" i="16"/>
  <c r="D575" i="16"/>
  <c r="D559" i="16"/>
  <c r="D543" i="16"/>
  <c r="F528" i="16"/>
  <c r="F497" i="16"/>
  <c r="E468" i="16"/>
  <c r="D461" i="16"/>
  <c r="G433" i="16"/>
  <c r="G417" i="16"/>
  <c r="F410" i="16"/>
  <c r="G401" i="16"/>
  <c r="G344" i="16"/>
  <c r="E336" i="16"/>
  <c r="F316" i="16"/>
  <c r="D327" i="16"/>
  <c r="E296" i="16"/>
  <c r="G413" i="16"/>
  <c r="E404" i="16"/>
  <c r="G388" i="16"/>
  <c r="E372" i="16"/>
  <c r="G356" i="16"/>
  <c r="D341" i="16"/>
  <c r="D332" i="16"/>
  <c r="F288" i="16"/>
  <c r="F280" i="16"/>
  <c r="E684" i="16"/>
  <c r="E636" i="16"/>
  <c r="E604" i="16"/>
  <c r="E572" i="16"/>
  <c r="E556" i="16"/>
  <c r="D471" i="16"/>
  <c r="G420" i="16"/>
  <c r="F404" i="16"/>
  <c r="D339" i="16"/>
  <c r="F313" i="16"/>
  <c r="F272" i="16"/>
  <c r="F264" i="16"/>
  <c r="G220" i="16"/>
  <c r="G179" i="16"/>
  <c r="D268" i="16"/>
  <c r="G248" i="16"/>
  <c r="G232" i="16"/>
  <c r="F225" i="16"/>
  <c r="G534" i="16"/>
  <c r="G518" i="16"/>
  <c r="G502" i="16"/>
  <c r="G470" i="16"/>
  <c r="G438" i="16"/>
  <c r="E414" i="16"/>
  <c r="E406" i="16"/>
  <c r="E398" i="16"/>
  <c r="E390" i="16"/>
  <c r="E382" i="16"/>
  <c r="E374" i="16"/>
  <c r="E366" i="16"/>
  <c r="E358" i="16"/>
  <c r="E350" i="16"/>
  <c r="E342" i="16"/>
  <c r="E334" i="16"/>
  <c r="G308" i="16"/>
  <c r="F276" i="16"/>
  <c r="G244" i="16"/>
  <c r="G217" i="16"/>
  <c r="G324" i="16"/>
  <c r="F307" i="16"/>
  <c r="F291" i="16"/>
  <c r="F275" i="16"/>
  <c r="F267" i="16"/>
  <c r="F251" i="16"/>
  <c r="F235" i="16"/>
  <c r="F219" i="16"/>
  <c r="D193" i="16"/>
  <c r="F216" i="16"/>
  <c r="G314" i="16"/>
  <c r="G298" i="16"/>
  <c r="G282" i="16"/>
  <c r="G266" i="16"/>
  <c r="G250" i="16"/>
  <c r="G234" i="16"/>
  <c r="D223" i="16"/>
  <c r="D206" i="16"/>
  <c r="G185" i="16"/>
  <c r="D329" i="16"/>
  <c r="E313" i="16"/>
  <c r="D201" i="16"/>
  <c r="G170" i="16"/>
  <c r="E161" i="16"/>
  <c r="G145" i="16"/>
  <c r="D130" i="16"/>
  <c r="D121" i="16"/>
  <c r="G106" i="16"/>
  <c r="D97" i="16"/>
  <c r="F74" i="16"/>
  <c r="F86" i="16"/>
  <c r="E310" i="16"/>
  <c r="E278" i="16"/>
  <c r="E246" i="16"/>
  <c r="E207" i="16"/>
  <c r="G197" i="16"/>
  <c r="D182" i="16"/>
  <c r="D173" i="16"/>
  <c r="G158" i="16"/>
  <c r="E149" i="16"/>
  <c r="G133" i="16"/>
  <c r="D118" i="16"/>
  <c r="D109" i="16"/>
  <c r="G94" i="16"/>
  <c r="D82" i="16"/>
  <c r="F72" i="16"/>
  <c r="F80" i="16"/>
  <c r="F200" i="16"/>
  <c r="F192" i="16"/>
  <c r="F184" i="16"/>
  <c r="F176" i="16"/>
  <c r="F168" i="16"/>
  <c r="F160" i="16"/>
  <c r="F152" i="16"/>
  <c r="F144" i="16"/>
  <c r="F136" i="16"/>
  <c r="F128" i="16"/>
  <c r="F120" i="16"/>
  <c r="F112" i="16"/>
  <c r="F104" i="16"/>
  <c r="F96" i="16"/>
  <c r="F88" i="16"/>
  <c r="F76" i="16"/>
  <c r="E64" i="16"/>
  <c r="E44" i="16"/>
  <c r="D54" i="16"/>
  <c r="E19" i="16"/>
  <c r="E31" i="16"/>
  <c r="F32" i="16"/>
  <c r="D75" i="16"/>
  <c r="D63" i="16"/>
  <c r="D47" i="16"/>
  <c r="D31" i="16"/>
  <c r="G19" i="16"/>
  <c r="F34" i="16"/>
  <c r="F18" i="16"/>
  <c r="D1205" i="16"/>
  <c r="D1157" i="16"/>
  <c r="D1125" i="16"/>
  <c r="D1093" i="16"/>
  <c r="D1061" i="16"/>
  <c r="D1029" i="16"/>
  <c r="D997" i="16"/>
  <c r="F970" i="16"/>
  <c r="G949" i="16"/>
  <c r="F927" i="16"/>
  <c r="F906" i="16"/>
  <c r="F874" i="16"/>
  <c r="G853" i="16"/>
  <c r="F831" i="16"/>
  <c r="G806" i="16"/>
  <c r="G778" i="16"/>
  <c r="F758" i="16"/>
  <c r="D738" i="16"/>
  <c r="G714" i="16"/>
  <c r="E685" i="16"/>
  <c r="F643" i="16"/>
  <c r="D595" i="16"/>
  <c r="F540" i="16"/>
  <c r="F505" i="16"/>
  <c r="F437" i="16"/>
  <c r="G698" i="16"/>
  <c r="G666" i="16"/>
  <c r="G634" i="16"/>
  <c r="G602" i="16"/>
  <c r="G570" i="16"/>
  <c r="E444" i="16"/>
  <c r="F953" i="16"/>
  <c r="F933" i="16"/>
  <c r="D911" i="16"/>
  <c r="F889" i="16"/>
  <c r="F869" i="16"/>
  <c r="D847" i="16"/>
  <c r="F825" i="16"/>
  <c r="F805" i="16"/>
  <c r="F783" i="16"/>
  <c r="F769" i="16"/>
  <c r="F755" i="16"/>
  <c r="F741" i="16"/>
  <c r="D727" i="16"/>
  <c r="F713" i="16"/>
  <c r="F697" i="16"/>
  <c r="F685" i="16"/>
  <c r="D674" i="16"/>
  <c r="D665" i="16"/>
  <c r="F653" i="16"/>
  <c r="D642" i="16"/>
  <c r="D633" i="16"/>
  <c r="D617" i="16"/>
  <c r="F605" i="16"/>
  <c r="D594" i="16"/>
  <c r="G585" i="16"/>
  <c r="G577" i="16"/>
  <c r="G569" i="16"/>
  <c r="G561" i="16"/>
  <c r="G553" i="16"/>
  <c r="G545" i="16"/>
  <c r="G536" i="16"/>
  <c r="E519" i="16"/>
  <c r="F512" i="16"/>
  <c r="D498" i="16"/>
  <c r="E483" i="16"/>
  <c r="G472" i="16"/>
  <c r="E455" i="16"/>
  <c r="F448" i="16"/>
  <c r="D434" i="16"/>
  <c r="G362" i="16"/>
  <c r="F680" i="16"/>
  <c r="F632" i="16"/>
  <c r="F600" i="16"/>
  <c r="F568" i="16"/>
  <c r="G539" i="16"/>
  <c r="F522" i="16"/>
  <c r="G507" i="16"/>
  <c r="E495" i="16"/>
  <c r="F490" i="16"/>
  <c r="G475" i="16"/>
  <c r="F458" i="16"/>
  <c r="G443" i="16"/>
  <c r="F426" i="16"/>
  <c r="E591" i="16"/>
  <c r="E575" i="16"/>
  <c r="E559" i="16"/>
  <c r="E543" i="16"/>
  <c r="F525" i="16"/>
  <c r="G497" i="16"/>
  <c r="F468" i="16"/>
  <c r="G451" i="16"/>
  <c r="D419" i="16"/>
  <c r="D409" i="16"/>
  <c r="G400" i="16"/>
  <c r="E392" i="16"/>
  <c r="D377" i="16"/>
  <c r="D368" i="16"/>
  <c r="G353" i="16"/>
  <c r="D344" i="16"/>
  <c r="G331" i="16"/>
  <c r="D316" i="16"/>
  <c r="G327" i="16"/>
  <c r="G296" i="16"/>
  <c r="G412" i="16"/>
  <c r="D397" i="16"/>
  <c r="D388" i="16"/>
  <c r="G373" i="16"/>
  <c r="E364" i="16"/>
  <c r="G348" i="16"/>
  <c r="D333" i="16"/>
  <c r="F300" i="16"/>
  <c r="D280" i="16"/>
  <c r="E664" i="16"/>
  <c r="E632" i="16"/>
  <c r="E600" i="16"/>
  <c r="E568" i="16"/>
  <c r="D527" i="16"/>
  <c r="D463" i="16"/>
  <c r="E413" i="16"/>
  <c r="E381" i="16"/>
  <c r="D331" i="16"/>
  <c r="G312" i="16"/>
  <c r="D272" i="16"/>
  <c r="G240" i="16"/>
  <c r="F187" i="16"/>
  <c r="D284" i="16"/>
  <c r="G236" i="16"/>
  <c r="F248" i="16"/>
  <c r="F207" i="16"/>
  <c r="G514" i="16"/>
  <c r="G482" i="16"/>
  <c r="G434" i="16"/>
  <c r="D414" i="16"/>
  <c r="D406" i="16"/>
  <c r="D398" i="16"/>
  <c r="D390" i="16"/>
  <c r="D382" i="16"/>
  <c r="D374" i="16"/>
  <c r="D366" i="16"/>
  <c r="D358" i="16"/>
  <c r="D350" i="16"/>
  <c r="D342" i="16"/>
  <c r="D334" i="16"/>
  <c r="F308" i="16"/>
  <c r="D276" i="16"/>
  <c r="F244" i="16"/>
  <c r="F217" i="16"/>
  <c r="D322" i="16"/>
  <c r="D307" i="16"/>
  <c r="D291" i="16"/>
  <c r="D275" i="16"/>
  <c r="D259" i="16"/>
  <c r="D243" i="16"/>
  <c r="D227" i="16"/>
  <c r="D211" i="16"/>
  <c r="G224" i="16"/>
  <c r="G191" i="16"/>
  <c r="D306" i="16"/>
  <c r="D290" i="16"/>
  <c r="D274" i="16"/>
  <c r="D258" i="16"/>
  <c r="D242" i="16"/>
  <c r="D226" i="16"/>
  <c r="D215" i="16"/>
  <c r="F194" i="16"/>
  <c r="F127" i="16"/>
  <c r="D317" i="16"/>
  <c r="D301" i="16"/>
  <c r="D285" i="16"/>
  <c r="D269" i="16"/>
  <c r="D253" i="16"/>
  <c r="D229" i="16"/>
  <c r="D213" i="16"/>
  <c r="E201" i="16"/>
  <c r="G169" i="16"/>
  <c r="D154" i="16"/>
  <c r="D145" i="16"/>
  <c r="G130" i="16"/>
  <c r="E121" i="16"/>
  <c r="G105" i="16"/>
  <c r="E97" i="16"/>
  <c r="G74" i="16"/>
  <c r="G86" i="16"/>
  <c r="E306" i="16"/>
  <c r="E274" i="16"/>
  <c r="E242" i="16"/>
  <c r="E210" i="16"/>
  <c r="D203" i="16"/>
  <c r="D197" i="16"/>
  <c r="G182" i="16"/>
  <c r="E173" i="16"/>
  <c r="G157" i="16"/>
  <c r="D142" i="16"/>
  <c r="D133" i="16"/>
  <c r="G118" i="16"/>
  <c r="E109" i="16"/>
  <c r="D101" i="16"/>
  <c r="G93" i="16"/>
  <c r="F71" i="16"/>
  <c r="G72" i="16"/>
  <c r="F70" i="16"/>
  <c r="G200" i="16"/>
  <c r="G192" i="16"/>
  <c r="G184" i="16"/>
  <c r="G176" i="16"/>
  <c r="G168" i="16"/>
  <c r="G160" i="16"/>
  <c r="G152" i="16"/>
  <c r="G144" i="16"/>
  <c r="G136" i="16"/>
  <c r="G128" i="16"/>
  <c r="G124" i="16"/>
  <c r="G120" i="16"/>
  <c r="G116" i="16"/>
  <c r="G108" i="16"/>
  <c r="G104" i="16"/>
  <c r="G96" i="16"/>
  <c r="G88" i="16"/>
  <c r="E70" i="16"/>
  <c r="F64" i="16"/>
  <c r="F44" i="16"/>
  <c r="D84" i="16"/>
  <c r="F40" i="16"/>
  <c r="F19" i="16"/>
  <c r="F31" i="16"/>
  <c r="E27" i="16"/>
  <c r="G83" i="16"/>
  <c r="G67" i="16"/>
  <c r="G59" i="16"/>
  <c r="G35" i="16"/>
  <c r="F28" i="16"/>
  <c r="G42" i="16"/>
  <c r="G26" i="16"/>
  <c r="G18" i="16"/>
  <c r="F899" i="16"/>
  <c r="F593" i="16"/>
  <c r="F577" i="16"/>
  <c r="F847" i="16"/>
  <c r="F601" i="16"/>
  <c r="F541" i="16"/>
  <c r="F533" i="16"/>
  <c r="F290" i="16"/>
  <c r="F385" i="16"/>
  <c r="F352" i="16"/>
  <c r="F360" i="16"/>
  <c r="F788" i="16"/>
  <c r="F768" i="16"/>
  <c r="F250" i="16"/>
  <c r="F390" i="16"/>
  <c r="F470" i="16"/>
  <c r="F145" i="16"/>
  <c r="F1189" i="16"/>
  <c r="F776" i="16"/>
  <c r="F137" i="16"/>
  <c r="F306" i="16"/>
  <c r="F381" i="16"/>
  <c r="F421" i="16"/>
  <c r="F138" i="16"/>
  <c r="F506" i="16"/>
  <c r="F400" i="16"/>
  <c r="F720" i="16"/>
  <c r="F234" i="16"/>
  <c r="F344" i="16"/>
  <c r="F446" i="16"/>
  <c r="F812" i="16"/>
  <c r="F1272" i="16"/>
  <c r="F565" i="16"/>
  <c r="F553" i="16"/>
  <c r="F226" i="16"/>
  <c r="F527" i="16"/>
  <c r="F724" i="16"/>
  <c r="F79" i="16"/>
  <c r="F422" i="16"/>
  <c r="F764" i="16"/>
  <c r="F87" i="16"/>
  <c r="F365" i="16"/>
  <c r="F651" i="16"/>
  <c r="F368" i="16"/>
  <c r="F784" i="16"/>
  <c r="F149" i="16"/>
  <c r="F398" i="16"/>
  <c r="F760" i="16"/>
  <c r="F557" i="16"/>
  <c r="F581" i="16"/>
  <c r="F895" i="16"/>
  <c r="F377" i="16"/>
  <c r="F498" i="16"/>
  <c r="F1288" i="16"/>
  <c r="F374" i="16"/>
  <c r="F538" i="16"/>
  <c r="F744" i="16"/>
  <c r="F274" i="16"/>
  <c r="F683" i="16"/>
  <c r="F384" i="16"/>
  <c r="F1261" i="16"/>
  <c r="F655" i="16"/>
  <c r="F526" i="16"/>
  <c r="F613" i="16"/>
  <c r="F609" i="16"/>
  <c r="F561" i="16"/>
  <c r="F589" i="16"/>
  <c r="F573" i="16"/>
  <c r="F59" i="16"/>
  <c r="F322" i="16"/>
  <c r="F401" i="16"/>
  <c r="F386" i="16"/>
  <c r="F392" i="16"/>
  <c r="F820" i="16"/>
  <c r="F1197" i="16"/>
  <c r="F282" i="16"/>
  <c r="F406" i="16"/>
  <c r="F486" i="16"/>
  <c r="F732" i="16"/>
  <c r="F1213" i="16"/>
  <c r="F808" i="16"/>
  <c r="F210" i="16"/>
  <c r="F357" i="16"/>
  <c r="F397" i="16"/>
  <c r="F619" i="16"/>
  <c r="F336" i="16"/>
  <c r="F161" i="16"/>
  <c r="F416" i="16"/>
  <c r="F752" i="16"/>
  <c r="F139" i="16"/>
  <c r="F266" i="16"/>
  <c r="F382" i="16"/>
  <c r="F462" i="16"/>
  <c r="F1277" i="16"/>
  <c r="F549" i="16"/>
  <c r="F891" i="16"/>
  <c r="F369" i="16"/>
  <c r="F434" i="16"/>
  <c r="F1245" i="16"/>
  <c r="F314" i="16"/>
  <c r="F502" i="16"/>
  <c r="F712" i="16"/>
  <c r="F242" i="16"/>
  <c r="F405" i="16"/>
  <c r="F442" i="16"/>
  <c r="F772" i="16"/>
  <c r="F298" i="16"/>
  <c r="F510" i="16"/>
  <c r="F597" i="16"/>
  <c r="F585" i="16"/>
  <c r="F258" i="16"/>
  <c r="F591" i="16"/>
  <c r="F756" i="16"/>
  <c r="F218" i="16"/>
  <c r="F438" i="16"/>
  <c r="F796" i="16"/>
  <c r="F90" i="16"/>
  <c r="F373" i="16"/>
  <c r="F413" i="16"/>
  <c r="F474" i="16"/>
  <c r="F1309" i="16"/>
  <c r="F202" i="16"/>
  <c r="F414" i="16"/>
  <c r="F1229" i="16"/>
  <c r="F569" i="16"/>
  <c r="E9" i="16"/>
  <c r="D6" i="16"/>
  <c r="G4" i="16"/>
  <c r="G14" i="16"/>
  <c r="G12" i="16"/>
  <c r="E15" i="16"/>
  <c r="G13" i="16"/>
  <c r="E11" i="16"/>
  <c r="G9" i="16"/>
  <c r="E6" i="16"/>
  <c r="E4" i="16"/>
  <c r="E12" i="16"/>
  <c r="D13" i="16"/>
  <c r="E7" i="16"/>
  <c r="D3" i="16"/>
  <c r="D4" i="16"/>
  <c r="E10" i="16"/>
  <c r="D12" i="16"/>
  <c r="F11" i="16"/>
  <c r="G7" i="16"/>
  <c r="G8" i="16"/>
  <c r="D8" i="16"/>
  <c r="E8" i="16"/>
  <c r="E5" i="16"/>
  <c r="E14" i="16"/>
  <c r="D10" i="16"/>
  <c r="E13" i="16"/>
  <c r="G11" i="16"/>
  <c r="D9" i="16"/>
  <c r="D7" i="16"/>
  <c r="G5" i="16"/>
  <c r="G3" i="16"/>
  <c r="F8" i="16"/>
  <c r="G10" i="16"/>
  <c r="G15" i="16"/>
  <c r="D11" i="16"/>
  <c r="G6" i="16"/>
  <c r="D14" i="16"/>
  <c r="E3" i="16"/>
  <c r="D15" i="16"/>
  <c r="F9" i="16"/>
  <c r="D5" i="16"/>
  <c r="F15" i="16"/>
  <c r="F12" i="16"/>
  <c r="F3" i="16"/>
  <c r="F6" i="16"/>
  <c r="F14" i="16"/>
  <c r="J430" i="1"/>
  <c r="J26" i="1"/>
  <c r="J127" i="1"/>
  <c r="J228" i="1"/>
  <c r="J329" i="1"/>
  <c r="J733" i="1"/>
  <c r="J834" i="1"/>
  <c r="J960" i="1"/>
  <c r="J1086" i="1"/>
  <c r="J1212" i="1"/>
  <c r="J1338" i="1"/>
  <c r="J1464" i="1"/>
  <c r="J1590" i="1"/>
  <c r="J1842" i="1"/>
  <c r="J531" i="1"/>
  <c r="J1716" i="1"/>
  <c r="J632" i="1"/>
  <c r="F4" i="16"/>
  <c r="F7" i="16"/>
  <c r="F10" i="16"/>
  <c r="D2" i="16"/>
  <c r="K2" i="1"/>
  <c r="J2" i="1"/>
  <c r="O2" i="2"/>
  <c r="O2" i="4"/>
  <c r="P2" i="3"/>
  <c r="G2" i="16"/>
  <c r="E2" i="16"/>
  <c r="F2" i="16" l="1"/>
</calcChain>
</file>

<file path=xl/sharedStrings.xml><?xml version="1.0" encoding="utf-8"?>
<sst xmlns="http://schemas.openxmlformats.org/spreadsheetml/2006/main" count="319" uniqueCount="214">
  <si>
    <t>Year</t>
  </si>
  <si>
    <t>State</t>
  </si>
  <si>
    <t>Rev_ID_3</t>
  </si>
  <si>
    <t>B</t>
  </si>
  <si>
    <t>SB</t>
  </si>
  <si>
    <t>A</t>
  </si>
  <si>
    <t>Sector</t>
  </si>
  <si>
    <t>Type</t>
  </si>
  <si>
    <t>State_Name</t>
  </si>
  <si>
    <t>State_ID</t>
  </si>
  <si>
    <t>Sector_Name</t>
  </si>
  <si>
    <t>Sector_ID</t>
  </si>
  <si>
    <t>Rec_Type_Name</t>
  </si>
  <si>
    <t>Rec_Type_ID</t>
  </si>
  <si>
    <t>ID1</t>
  </si>
  <si>
    <t>ID2</t>
  </si>
  <si>
    <t>ID3</t>
  </si>
  <si>
    <t>Agriculture</t>
  </si>
  <si>
    <t>Personnel</t>
  </si>
  <si>
    <t>Community, Human Development &amp; Employment Creation</t>
  </si>
  <si>
    <t>Overhead</t>
  </si>
  <si>
    <t>Jigawa</t>
  </si>
  <si>
    <t>Education</t>
  </si>
  <si>
    <t>Unclassified Subventions</t>
  </si>
  <si>
    <t>Earnings and Sales</t>
  </si>
  <si>
    <t>Kaduna</t>
  </si>
  <si>
    <t>Environment</t>
  </si>
  <si>
    <t>P &amp; G</t>
  </si>
  <si>
    <t>Fines &amp; Fees</t>
  </si>
  <si>
    <t>Kano</t>
  </si>
  <si>
    <t>Finance</t>
  </si>
  <si>
    <t>Other CRF</t>
  </si>
  <si>
    <t>Grants</t>
  </si>
  <si>
    <t>General Administration</t>
  </si>
  <si>
    <t>Public Debt Charges</t>
  </si>
  <si>
    <t>Health</t>
  </si>
  <si>
    <t>Cont to LGs</t>
  </si>
  <si>
    <t>Information, Culture &amp; Tourism</t>
  </si>
  <si>
    <t>Others</t>
  </si>
  <si>
    <t>Yobe</t>
  </si>
  <si>
    <t>Infrastructure</t>
  </si>
  <si>
    <t>Transfer to General Reserves</t>
  </si>
  <si>
    <t>Power/Energy</t>
  </si>
  <si>
    <t>Stabilisation Fund</t>
  </si>
  <si>
    <t>Science and Technology</t>
  </si>
  <si>
    <t>Loan Repayment by Parastatals/Agencies</t>
  </si>
  <si>
    <t>Town, Urban and Regional Development</t>
  </si>
  <si>
    <t>Loan Repayment</t>
  </si>
  <si>
    <t>Trade, Commerce and Industry</t>
  </si>
  <si>
    <t>Bond Repayment</t>
  </si>
  <si>
    <t>Water and Sanitation</t>
  </si>
  <si>
    <t>Staff Housing Fund</t>
  </si>
  <si>
    <t>Youths and Sports</t>
  </si>
  <si>
    <t>Contingencies Fund</t>
  </si>
  <si>
    <t>Transfers</t>
  </si>
  <si>
    <t>Facility Repayment</t>
  </si>
  <si>
    <t>Bonus Issues</t>
  </si>
  <si>
    <t xml:space="preserve">Matching Grants </t>
  </si>
  <si>
    <t>Risk Retention Fund</t>
  </si>
  <si>
    <t>Rent on Government Property</t>
  </si>
  <si>
    <t>Paris Club Existing Payment (non-cash)</t>
  </si>
  <si>
    <t>Revenue Parastatals</t>
  </si>
  <si>
    <t>Counterpart Fund</t>
  </si>
  <si>
    <t>Sinking Fund Investment</t>
  </si>
  <si>
    <t>Internally Generated Revenues (IGR)</t>
  </si>
  <si>
    <t>Prior Year Adjustment</t>
  </si>
  <si>
    <t>Other Funds</t>
  </si>
  <si>
    <t>Augmentation</t>
  </si>
  <si>
    <t>Budget Special Expenditure (Stab. Fund)</t>
  </si>
  <si>
    <t>Ecological Fund</t>
  </si>
  <si>
    <t>Particulars of External Loan</t>
  </si>
  <si>
    <t>Excess Crude Revenue</t>
  </si>
  <si>
    <t>Statutory Allocation</t>
  </si>
  <si>
    <t>Statutory Receipts (Judiciary)</t>
  </si>
  <si>
    <t>Value Added Tax</t>
  </si>
  <si>
    <t>External Grants</t>
  </si>
  <si>
    <t>Internal Grants</t>
  </si>
  <si>
    <t>Bond Issue</t>
  </si>
  <si>
    <t>External Loans</t>
  </si>
  <si>
    <t>Internal Loans</t>
  </si>
  <si>
    <t>LGA Contributions</t>
  </si>
  <si>
    <t>Roadmap Brought Forward</t>
  </si>
  <si>
    <t>Opening Balance</t>
  </si>
  <si>
    <t>Revenue_2_Name</t>
  </si>
  <si>
    <t>Federally Allocated Revenues</t>
  </si>
  <si>
    <t>Loans</t>
  </si>
  <si>
    <t>Revenue_3_Name</t>
  </si>
  <si>
    <t>Revenue_1_Name</t>
  </si>
  <si>
    <t>Recurrent Revenue</t>
  </si>
  <si>
    <t>Capital Receipts</t>
  </si>
  <si>
    <t>Revenue Type</t>
  </si>
  <si>
    <t>Original Budget</t>
  </si>
  <si>
    <t>Revised Budget</t>
  </si>
  <si>
    <t>Actual</t>
  </si>
  <si>
    <t>Supplementary Budget</t>
  </si>
  <si>
    <t>Economic Classification</t>
  </si>
  <si>
    <t>Sum of Actual</t>
  </si>
  <si>
    <t>Row Labels</t>
  </si>
  <si>
    <t>Grand Total</t>
  </si>
  <si>
    <t>Sum of Original Budget</t>
  </si>
  <si>
    <t>Recurrent Expenditure Pivot Table</t>
  </si>
  <si>
    <t>Capital Expenditure Pivot Table</t>
  </si>
  <si>
    <t>Total Expenditure Pivot Table</t>
  </si>
  <si>
    <t>Total Cash Available Pivot Table</t>
  </si>
  <si>
    <r>
      <rPr>
        <b/>
        <sz val="11"/>
        <color theme="1"/>
        <rFont val="Calibri"/>
        <family val="2"/>
        <scheme val="minor"/>
      </rPr>
      <t>Note:</t>
    </r>
    <r>
      <rPr>
        <sz val="11"/>
        <color theme="1"/>
        <rFont val="Calibri"/>
        <family val="2"/>
        <scheme val="minor"/>
      </rPr>
      <t xml:space="preserve"> Includes 3 Cash Available Categories: (i) Recurrent Revenue, (ii) Capital Receipts, and (iii) Opening Balance. </t>
    </r>
  </si>
  <si>
    <t>Revenue Category</t>
  </si>
  <si>
    <t>Revenue Sub-Category</t>
  </si>
  <si>
    <t>SURE-P</t>
  </si>
  <si>
    <t xml:space="preserve">Consolidated Debt Service Accounts </t>
  </si>
  <si>
    <t xml:space="preserve">State Infrastructural Intervention Fund </t>
  </si>
  <si>
    <t>Security/Emergency Intervention Fund</t>
  </si>
  <si>
    <t>Grant</t>
  </si>
  <si>
    <t>BTL Receipts (Recurrent)</t>
  </si>
  <si>
    <t>Grants and Reimbursements (Recurrent)</t>
  </si>
  <si>
    <t>Interest, Repayment &amp; Dividends</t>
  </si>
  <si>
    <t>Interest and Dividends</t>
  </si>
  <si>
    <t>Interest and Loan Repayment (Recurrent)</t>
  </si>
  <si>
    <t>Loan Repayment (Recurrent)</t>
  </si>
  <si>
    <t>Other/Miscellaneous Revenue (Recurrent)</t>
  </si>
  <si>
    <t>Reimbursements</t>
  </si>
  <si>
    <t>Taxes</t>
  </si>
  <si>
    <t>Other Federal Receipts/Revenue</t>
  </si>
  <si>
    <t>Statutory Refund- Debt of Paris Clubs</t>
  </si>
  <si>
    <t>Government Fund Raising Activities &amp; Miscellaneous Sources</t>
  </si>
  <si>
    <t>Grants and Reimbursements (Capital)</t>
  </si>
  <si>
    <t>Grants/Subventions (Capital)</t>
  </si>
  <si>
    <t>Refund and Reinbursement on Capital Exp. From FGN, Paris Club &amp; Excess Crude</t>
  </si>
  <si>
    <t>Other/Miscellaneous Revenue (Capital)</t>
  </si>
  <si>
    <t>Sale of Assets/Investments</t>
  </si>
  <si>
    <t>Transfer from General Reserves</t>
  </si>
  <si>
    <t xml:space="preserve">Service Wide Vote </t>
  </si>
  <si>
    <t>Police Reform Program</t>
  </si>
  <si>
    <t>Multilateral Funding Project</t>
  </si>
  <si>
    <t>UBE State Matching Grant</t>
  </si>
  <si>
    <t>Land Use Charges</t>
  </si>
  <si>
    <t>Excess Crude Saving Difference</t>
  </si>
  <si>
    <t xml:space="preserve">NNPC Refund </t>
  </si>
  <si>
    <t>Refund</t>
  </si>
  <si>
    <t xml:space="preserve">Public Private Partnership </t>
  </si>
  <si>
    <t>Reserved for salary arrears (tertiary institutions)</t>
  </si>
  <si>
    <t xml:space="preserve">Investments made within 1 Year </t>
  </si>
  <si>
    <t>Police Reform Fund</t>
  </si>
  <si>
    <t>Public Office Holders Vehicle Loan</t>
  </si>
  <si>
    <t>Non-Oil Revenue</t>
  </si>
  <si>
    <t>Exchange Gain</t>
  </si>
  <si>
    <t>Values</t>
  </si>
  <si>
    <t>(All)</t>
  </si>
  <si>
    <t>Federal</t>
  </si>
  <si>
    <t>Aviation</t>
  </si>
  <si>
    <t>Culture &amp; Tourism</t>
  </si>
  <si>
    <t>Defence/MOD/Army/Air/Force/ Navy</t>
  </si>
  <si>
    <t>Federal Bodies</t>
  </si>
  <si>
    <t>Foreign Affairs</t>
  </si>
  <si>
    <t>Head of Civil Service</t>
  </si>
  <si>
    <t>Information</t>
  </si>
  <si>
    <t>Interior</t>
  </si>
  <si>
    <t>Labour and Productivity</t>
  </si>
  <si>
    <t>Land &amp; Housing</t>
  </si>
  <si>
    <t>Law &amp; Justices</t>
  </si>
  <si>
    <t>Legislature</t>
  </si>
  <si>
    <t>Mines and Steel Development</t>
  </si>
  <si>
    <t>National Security</t>
  </si>
  <si>
    <t>Petroleum Resources</t>
  </si>
  <si>
    <t>Police Affairs</t>
  </si>
  <si>
    <t>Presidency</t>
  </si>
  <si>
    <t>Regional Development</t>
  </si>
  <si>
    <t>SSG</t>
  </si>
  <si>
    <t>Transport</t>
  </si>
  <si>
    <t>Women Affairs</t>
  </si>
  <si>
    <t>Movements</t>
  </si>
  <si>
    <t>Grants and Contributions  (Recurrent)</t>
  </si>
  <si>
    <t xml:space="preserve">Capital Expenditure (5 Kilometers) </t>
  </si>
  <si>
    <t>SURE-P (Transfer)</t>
  </si>
  <si>
    <t xml:space="preserve">Investment </t>
  </si>
  <si>
    <t xml:space="preserve">Capital Aid and Grants </t>
  </si>
  <si>
    <t>SUBEB</t>
  </si>
  <si>
    <t>Subsidy Reinvestment</t>
  </si>
  <si>
    <t>Capital Expenditure in Statuary Transfers</t>
  </si>
  <si>
    <t>MDAs Capital Expenditure</t>
  </si>
  <si>
    <t>Capital - General Reserve (PYA)</t>
  </si>
  <si>
    <t xml:space="preserve">External Loan Repayment </t>
  </si>
  <si>
    <t>Internal Loan Repayment  - NTBs</t>
  </si>
  <si>
    <t xml:space="preserve">Internal Loan Repayment  - FGN/Treasury </t>
  </si>
  <si>
    <t xml:space="preserve">Repayment Development Loan Stock </t>
  </si>
  <si>
    <t>Repayment Other Fund of the Federal Government</t>
  </si>
  <si>
    <t>Federal Government Investments</t>
  </si>
  <si>
    <t>Deposit</t>
  </si>
  <si>
    <t>Trust and Other Funds</t>
  </si>
  <si>
    <t xml:space="preserve">Increase/Decrease in Investments </t>
  </si>
  <si>
    <t xml:space="preserve">Net Increase/Decrease in in Other Cash Equivalent Accounts </t>
  </si>
  <si>
    <t>Licences &amp; Royalities</t>
  </si>
  <si>
    <t>Mining Rents</t>
  </si>
  <si>
    <t>Investment Income (Including Operating Surplus)</t>
  </si>
  <si>
    <t xml:space="preserve">Inedpendent Revenue </t>
  </si>
  <si>
    <t>Recurrent Loan</t>
  </si>
  <si>
    <t>Grants (Donor Agencies)</t>
  </si>
  <si>
    <t>Transfers/Movements</t>
  </si>
  <si>
    <t>Transfers and Movements</t>
  </si>
  <si>
    <t>B-Pov</t>
  </si>
  <si>
    <t>SB-Pov</t>
  </si>
  <si>
    <t>A-Pov</t>
  </si>
  <si>
    <t>Poverty Spend: Original Budget</t>
  </si>
  <si>
    <t>Poverty Spend: Supplementary Budget</t>
  </si>
  <si>
    <t>Poverty Spend: Revised Budget</t>
  </si>
  <si>
    <t>Poverty Spend: Actual</t>
  </si>
  <si>
    <t>Sum of Poverty Spend: Actual</t>
  </si>
  <si>
    <t xml:space="preserve">           </t>
  </si>
  <si>
    <r>
      <rPr>
        <b/>
        <sz val="11"/>
        <color theme="1"/>
        <rFont val="Calibri"/>
        <family val="2"/>
        <scheme val="minor"/>
      </rPr>
      <t>Note:</t>
    </r>
    <r>
      <rPr>
        <sz val="11"/>
        <color theme="1"/>
        <rFont val="Calibri"/>
        <family val="2"/>
        <scheme val="minor"/>
      </rPr>
      <t xml:space="preserve"> Includes budget and actual data for: a) </t>
    </r>
    <r>
      <rPr>
        <b/>
        <sz val="11"/>
        <color theme="1"/>
        <rFont val="Calibri"/>
        <family val="2"/>
        <scheme val="minor"/>
      </rPr>
      <t>transfers,</t>
    </r>
    <r>
      <rPr>
        <sz val="11"/>
        <color theme="1"/>
        <rFont val="Calibri"/>
        <family val="2"/>
        <scheme val="minor"/>
      </rPr>
      <t xml:space="preserve"> and b) </t>
    </r>
    <r>
      <rPr>
        <b/>
        <sz val="11"/>
        <color theme="1"/>
        <rFont val="Calibri"/>
        <family val="2"/>
        <scheme val="minor"/>
      </rPr>
      <t>movements</t>
    </r>
    <r>
      <rPr>
        <sz val="11"/>
        <color theme="1"/>
        <rFont val="Calibri"/>
        <family val="2"/>
        <scheme val="minor"/>
      </rPr>
      <t xml:space="preserve"> in other cash equivalent accounts (Federal only). </t>
    </r>
  </si>
  <si>
    <r>
      <rPr>
        <b/>
        <sz val="11"/>
        <color theme="1"/>
        <rFont val="Calibri"/>
        <family val="2"/>
        <scheme val="minor"/>
      </rPr>
      <t>Note:</t>
    </r>
    <r>
      <rPr>
        <sz val="11"/>
        <color theme="1"/>
        <rFont val="Calibri"/>
        <family val="2"/>
        <scheme val="minor"/>
      </rPr>
      <t xml:space="preserve"> Includes budget and actual data for: a) </t>
    </r>
    <r>
      <rPr>
        <b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 xml:space="preserve"> capital budget, and b) capital budget for MDAs with a </t>
    </r>
    <r>
      <rPr>
        <b/>
        <sz val="11"/>
        <color theme="1"/>
        <rFont val="Calibri"/>
        <family val="2"/>
        <scheme val="minor"/>
      </rPr>
      <t>poverty focus</t>
    </r>
    <r>
      <rPr>
        <sz val="11"/>
        <color theme="1"/>
        <rFont val="Calibri"/>
        <family val="2"/>
        <scheme val="minor"/>
      </rPr>
      <t xml:space="preserve">. </t>
    </r>
  </si>
  <si>
    <t>Sum of Poverty Spend: Original Budget</t>
  </si>
  <si>
    <t>Humanitarian Affairs, Disaster Management &amp; Social Development</t>
  </si>
  <si>
    <t>Debt Relief</t>
  </si>
  <si>
    <t>Sum of Supplementary Budget</t>
  </si>
  <si>
    <t>Sum of Revised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</si>
</sst>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9C65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5" fillId="3" borderId="0" applyNumberFormat="0" applyBorder="0" applyAlignment="0" applyProtection="0"/>
    <xf numFmtId="0" fontId="1" fillId="2" borderId="0" applyNumberFormat="0" applyBorder="0" applyAlignment="0" applyProtection="0"/>
  </cellStyleXfs>
  <cellXfs count="11">
    <xf numFmtId="0" fontId="0" fillId="0" borderId="0" xfId="0"/>
    <xf numFmtId="3" fontId="0" fillId="0" borderId="0" xfId="0" applyNumberFormat="1"/>
    <xf numFmtId="0" fontId="2" fillId="2" borderId="0" xfId="1" applyFont="1"/>
    <xf numFmtId="3" fontId="2" fillId="2" borderId="0" xfId="1" applyNumberFormat="1" applyFont="1"/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3" fillId="0" borderId="0" xfId="0" applyFont="1"/>
    <xf numFmtId="0" fontId="5" fillId="3" borderId="0" xfId="2"/>
    <xf numFmtId="0" fontId="2" fillId="2" borderId="0" xfId="3" applyFont="1"/>
  </cellXfs>
  <cellStyles count="4">
    <cellStyle name="20% - Accent1" xfId="2" builtinId="30"/>
    <cellStyle name="Neutral" xfId="1" builtinId="28"/>
    <cellStyle name="Neutral 2" xfId="3" xr:uid="{3803EE0B-80DF-4CBE-999B-0E157BB17D44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worksheet" Target="worksheets/sheet8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2.xml"/><Relationship Id="rId21" Type="http://schemas.openxmlformats.org/officeDocument/2006/relationships/pivotCacheDefinition" Target="pivotCache/pivotCacheDefinition5.xml"/><Relationship Id="rId7" Type="http://schemas.openxmlformats.org/officeDocument/2006/relationships/worksheet" Target="worksheets/sheet4.xml"/><Relationship Id="rId12" Type="http://schemas.openxmlformats.org/officeDocument/2006/relationships/worksheet" Target="worksheets/sheet7.xml"/><Relationship Id="rId17" Type="http://schemas.openxmlformats.org/officeDocument/2006/relationships/pivotCacheDefinition" Target="pivotCache/pivotCacheDefinition1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6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10.xml"/><Relationship Id="rId23" Type="http://schemas.openxmlformats.org/officeDocument/2006/relationships/styles" Target="styles.xml"/><Relationship Id="rId10" Type="http://schemas.openxmlformats.org/officeDocument/2006/relationships/chartsheet" Target="chartsheets/sheet5.xml"/><Relationship Id="rId19" Type="http://schemas.openxmlformats.org/officeDocument/2006/relationships/pivotCacheDefinition" Target="pivotCache/pivotCacheDefinition3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9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pivotSource>
    <c:name>[PERL PFM Database Pivot Table Release V2.0 14-8-20.xlsx]Total_Cash_Available_Pivot!PivotTable1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en-GB"/>
              <a:t>Cash Available</a:t>
            </a:r>
          </a:p>
        </c:rich>
      </c:tx>
      <c:overlay val="0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  <c:pivotFmt>
        <c:idx val="54"/>
      </c:pivotFmt>
      <c:pivotFmt>
        <c:idx val="55"/>
      </c:pivotFmt>
      <c:pivotFmt>
        <c:idx val="56"/>
      </c:pivotFmt>
      <c:pivotFmt>
        <c:idx val="57"/>
      </c:pivotFmt>
      <c:pivotFmt>
        <c:idx val="58"/>
      </c:pivotFmt>
      <c:pivotFmt>
        <c:idx val="59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Total_Cash_Available_Pivot!$C$6:$C$7</c:f>
              <c:strCache>
                <c:ptCount val="1"/>
                <c:pt idx="0">
                  <c:v>Sum of Original Budget</c:v>
                </c:pt>
              </c:strCache>
            </c:strRef>
          </c:tx>
          <c:cat>
            <c:strRef>
              <c:f>Total_Cash_Available_Pivot!$B$8:$B$25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Total_Cash_Available_Pivot!$C$8:$C$25</c:f>
              <c:numCache>
                <c:formatCode>#,##0</c:formatCode>
                <c:ptCount val="17"/>
                <c:pt idx="0">
                  <c:v>127067104318</c:v>
                </c:pt>
                <c:pt idx="1">
                  <c:v>168470363228</c:v>
                </c:pt>
                <c:pt idx="2">
                  <c:v>200404514680</c:v>
                </c:pt>
                <c:pt idx="3">
                  <c:v>224094779840</c:v>
                </c:pt>
                <c:pt idx="4">
                  <c:v>328494290653</c:v>
                </c:pt>
                <c:pt idx="5">
                  <c:v>397211195670</c:v>
                </c:pt>
                <c:pt idx="6">
                  <c:v>413773813396</c:v>
                </c:pt>
                <c:pt idx="7">
                  <c:v>395827853435</c:v>
                </c:pt>
                <c:pt idx="8">
                  <c:v>5886579268260.0098</c:v>
                </c:pt>
                <c:pt idx="9">
                  <c:v>5747071132204.0098</c:v>
                </c:pt>
                <c:pt idx="10">
                  <c:v>5636783652376</c:v>
                </c:pt>
                <c:pt idx="11">
                  <c:v>6684918872101.2002</c:v>
                </c:pt>
                <c:pt idx="12">
                  <c:v>6731708973096.5703</c:v>
                </c:pt>
                <c:pt idx="13">
                  <c:v>8073287781321.6816</c:v>
                </c:pt>
                <c:pt idx="14">
                  <c:v>9814446348735.248</c:v>
                </c:pt>
                <c:pt idx="15">
                  <c:v>10698731410080.477</c:v>
                </c:pt>
                <c:pt idx="16">
                  <c:v>11321055045303.66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BA-41AB-BC0A-E65BCD168B74}"/>
            </c:ext>
          </c:extLst>
        </c:ser>
        <c:ser>
          <c:idx val="1"/>
          <c:order val="1"/>
          <c:tx>
            <c:strRef>
              <c:f>Total_Cash_Available_Pivot!$D$6:$D$7</c:f>
              <c:strCache>
                <c:ptCount val="1"/>
                <c:pt idx="0">
                  <c:v>Sum of Actual</c:v>
                </c:pt>
              </c:strCache>
            </c:strRef>
          </c:tx>
          <c:cat>
            <c:strRef>
              <c:f>Total_Cash_Available_Pivot!$B$8:$B$25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Total_Cash_Available_Pivot!$D$8:$D$25</c:f>
              <c:numCache>
                <c:formatCode>#,##0</c:formatCode>
                <c:ptCount val="17"/>
                <c:pt idx="0">
                  <c:v>123703760506.89</c:v>
                </c:pt>
                <c:pt idx="1">
                  <c:v>159451369254.81998</c:v>
                </c:pt>
                <c:pt idx="2">
                  <c:v>177279589574.46002</c:v>
                </c:pt>
                <c:pt idx="3">
                  <c:v>216149277032.09</c:v>
                </c:pt>
                <c:pt idx="4">
                  <c:v>280875773306.57001</c:v>
                </c:pt>
                <c:pt idx="5">
                  <c:v>287396162202.91003</c:v>
                </c:pt>
                <c:pt idx="6">
                  <c:v>314277412438.6601</c:v>
                </c:pt>
                <c:pt idx="7">
                  <c:v>382594017068.69006</c:v>
                </c:pt>
                <c:pt idx="8">
                  <c:v>9381486702811.0215</c:v>
                </c:pt>
                <c:pt idx="9">
                  <c:v>9707726410310.5898</c:v>
                </c:pt>
                <c:pt idx="10">
                  <c:v>5927859669063.6113</c:v>
                </c:pt>
                <c:pt idx="11">
                  <c:v>5940577812200.5596</c:v>
                </c:pt>
                <c:pt idx="12">
                  <c:v>5423776511619.3301</c:v>
                </c:pt>
                <c:pt idx="13">
                  <c:v>7362393890160.7227</c:v>
                </c:pt>
                <c:pt idx="14">
                  <c:v>544257995747.19342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BA-41AB-BC0A-E65BCD168B74}"/>
            </c:ext>
          </c:extLst>
        </c:ser>
        <c:ser>
          <c:idx val="2"/>
          <c:order val="2"/>
          <c:tx>
            <c:strRef>
              <c:f>Total_Cash_Available_Pivot!$E$6:$E$7</c:f>
              <c:strCache>
                <c:ptCount val="1"/>
                <c:pt idx="0">
                  <c:v>Sum of Supplementary Budget</c:v>
                </c:pt>
              </c:strCache>
            </c:strRef>
          </c:tx>
          <c:cat>
            <c:strRef>
              <c:f>Total_Cash_Available_Pivot!$B$8:$B$25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Total_Cash_Available_Pivot!$E$8:$E$25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BE-4D70-B2D5-BFEEFCBF4D13}"/>
            </c:ext>
          </c:extLst>
        </c:ser>
        <c:ser>
          <c:idx val="3"/>
          <c:order val="3"/>
          <c:tx>
            <c:strRef>
              <c:f>Total_Cash_Available_Pivot!$F$6:$F$7</c:f>
              <c:strCache>
                <c:ptCount val="1"/>
                <c:pt idx="0">
                  <c:v>Sum of Revised Budget</c:v>
                </c:pt>
              </c:strCache>
            </c:strRef>
          </c:tx>
          <c:cat>
            <c:strRef>
              <c:f>Total_Cash_Available_Pivot!$B$8:$B$25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Total_Cash_Available_Pivot!$F$8:$F$25</c:f>
              <c:numCache>
                <c:formatCode>#,##0</c:formatCode>
                <c:ptCount val="17"/>
                <c:pt idx="0">
                  <c:v>127067104318</c:v>
                </c:pt>
                <c:pt idx="1">
                  <c:v>168470363228</c:v>
                </c:pt>
                <c:pt idx="2">
                  <c:v>200404514680</c:v>
                </c:pt>
                <c:pt idx="3">
                  <c:v>224094779840</c:v>
                </c:pt>
                <c:pt idx="4">
                  <c:v>328494290653</c:v>
                </c:pt>
                <c:pt idx="5">
                  <c:v>397211195670</c:v>
                </c:pt>
                <c:pt idx="6">
                  <c:v>413773813396</c:v>
                </c:pt>
                <c:pt idx="7">
                  <c:v>395827853435</c:v>
                </c:pt>
                <c:pt idx="8">
                  <c:v>5886579268260.0098</c:v>
                </c:pt>
                <c:pt idx="9">
                  <c:v>5747071132204.0098</c:v>
                </c:pt>
                <c:pt idx="10">
                  <c:v>5636783652376</c:v>
                </c:pt>
                <c:pt idx="11">
                  <c:v>6684918872101.2002</c:v>
                </c:pt>
                <c:pt idx="12">
                  <c:v>6731708973096.5703</c:v>
                </c:pt>
                <c:pt idx="13">
                  <c:v>8073287781321.6816</c:v>
                </c:pt>
                <c:pt idx="14">
                  <c:v>9814446348735.248</c:v>
                </c:pt>
                <c:pt idx="15">
                  <c:v>10698731410080.477</c:v>
                </c:pt>
                <c:pt idx="16">
                  <c:v>11321055045303.66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BE-4D70-B2D5-BFEEFCBF4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35064"/>
        <c:axId val="84206184"/>
      </c:lineChart>
      <c:catAx>
        <c:axId val="444735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NG"/>
          </a:p>
        </c:txPr>
        <c:crossAx val="84206184"/>
        <c:crosses val="autoZero"/>
        <c:auto val="1"/>
        <c:lblAlgn val="ctr"/>
        <c:lblOffset val="100"/>
        <c:noMultiLvlLbl val="0"/>
      </c:catAx>
      <c:valAx>
        <c:axId val="84206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NG"/>
          </a:p>
        </c:txPr>
        <c:crossAx val="444735064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sz="1400"/>
                </a:pPr>
                <a:endParaRPr lang="en-NG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sz="1600"/>
          </a:pPr>
          <a:endParaRPr lang="en-NG"/>
        </a:p>
      </c:txPr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pivotSource>
    <c:name>[PERL PFM Database Pivot Table Release V2.0 14-8-20.xlsx]Recurrent_Exp_Pivot!PivotTable2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en-GB"/>
              <a:t>Recurrent Expenditure</a:t>
            </a:r>
          </a:p>
        </c:rich>
      </c:tx>
      <c:overlay val="0"/>
    </c:title>
    <c:autoTitleDeleted val="0"/>
    <c:pivotFmts>
      <c:pivotFmt>
        <c:idx val="0"/>
      </c:pivotFmt>
      <c:pivotFmt>
        <c:idx val="1"/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Recurrent_Exp_Pivot!$C$5:$C$6</c:f>
              <c:strCache>
                <c:ptCount val="1"/>
                <c:pt idx="0">
                  <c:v>Sum of Original Budget</c:v>
                </c:pt>
              </c:strCache>
            </c:strRef>
          </c:tx>
          <c:invertIfNegative val="0"/>
          <c:cat>
            <c:strRef>
              <c:f>Recurrent_Exp_Pivot!$B$7:$B$24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Recurrent_Exp_Pivot!$C$7:$C$24</c:f>
              <c:numCache>
                <c:formatCode>#,##0</c:formatCode>
                <c:ptCount val="17"/>
                <c:pt idx="0">
                  <c:v>18351544845</c:v>
                </c:pt>
                <c:pt idx="1">
                  <c:v>20350754090</c:v>
                </c:pt>
                <c:pt idx="2">
                  <c:v>25699496900</c:v>
                </c:pt>
                <c:pt idx="3">
                  <c:v>30119106460</c:v>
                </c:pt>
                <c:pt idx="4">
                  <c:v>40342784510</c:v>
                </c:pt>
                <c:pt idx="5">
                  <c:v>33758352725</c:v>
                </c:pt>
                <c:pt idx="6">
                  <c:v>45780354815</c:v>
                </c:pt>
                <c:pt idx="7">
                  <c:v>45296107254</c:v>
                </c:pt>
                <c:pt idx="8">
                  <c:v>61474519480</c:v>
                </c:pt>
                <c:pt idx="9">
                  <c:v>62400073965</c:v>
                </c:pt>
                <c:pt idx="10">
                  <c:v>61712001695</c:v>
                </c:pt>
                <c:pt idx="11">
                  <c:v>67955709961.639999</c:v>
                </c:pt>
                <c:pt idx="12">
                  <c:v>60469972242.11515</c:v>
                </c:pt>
                <c:pt idx="13">
                  <c:v>79346623446.739548</c:v>
                </c:pt>
                <c:pt idx="14">
                  <c:v>81133667630.720001</c:v>
                </c:pt>
                <c:pt idx="15">
                  <c:v>62972505237.737732</c:v>
                </c:pt>
                <c:pt idx="16">
                  <c:v>75145220027.379974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1-431E-B171-F1DE008D0957}"/>
            </c:ext>
          </c:extLst>
        </c:ser>
        <c:ser>
          <c:idx val="1"/>
          <c:order val="1"/>
          <c:tx>
            <c:strRef>
              <c:f>Recurrent_Exp_Pivot!$D$5:$D$6</c:f>
              <c:strCache>
                <c:ptCount val="1"/>
                <c:pt idx="0">
                  <c:v>Sum of Actual</c:v>
                </c:pt>
              </c:strCache>
            </c:strRef>
          </c:tx>
          <c:invertIfNegative val="0"/>
          <c:cat>
            <c:strRef>
              <c:f>Recurrent_Exp_Pivot!$B$7:$B$24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Recurrent_Exp_Pivot!$D$7:$D$24</c:f>
              <c:numCache>
                <c:formatCode>#,##0</c:formatCode>
                <c:ptCount val="17"/>
                <c:pt idx="0">
                  <c:v>18465346356.260006</c:v>
                </c:pt>
                <c:pt idx="1">
                  <c:v>21865788108.820004</c:v>
                </c:pt>
                <c:pt idx="2">
                  <c:v>25635023235.230003</c:v>
                </c:pt>
                <c:pt idx="3">
                  <c:v>26416711460.179996</c:v>
                </c:pt>
                <c:pt idx="4">
                  <c:v>34134359973.119999</c:v>
                </c:pt>
                <c:pt idx="5">
                  <c:v>33393805608.059994</c:v>
                </c:pt>
                <c:pt idx="6">
                  <c:v>38281890023.169998</c:v>
                </c:pt>
                <c:pt idx="7">
                  <c:v>49056300746.569992</c:v>
                </c:pt>
                <c:pt idx="8">
                  <c:v>51794746243.210007</c:v>
                </c:pt>
                <c:pt idx="9">
                  <c:v>51661070525.43</c:v>
                </c:pt>
                <c:pt idx="10">
                  <c:v>55684041473.900002</c:v>
                </c:pt>
                <c:pt idx="11">
                  <c:v>57894718059.050003</c:v>
                </c:pt>
                <c:pt idx="12">
                  <c:v>55273481871.980003</c:v>
                </c:pt>
                <c:pt idx="13">
                  <c:v>60849222516.43</c:v>
                </c:pt>
                <c:pt idx="14">
                  <c:v>61350262999.999985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51-431E-B171-F1DE008D0957}"/>
            </c:ext>
          </c:extLst>
        </c:ser>
        <c:ser>
          <c:idx val="2"/>
          <c:order val="2"/>
          <c:tx>
            <c:strRef>
              <c:f>Recurrent_Exp_Pivot!$E$5:$E$6</c:f>
              <c:strCache>
                <c:ptCount val="1"/>
                <c:pt idx="0">
                  <c:v>Sum of Supplementary Budget</c:v>
                </c:pt>
              </c:strCache>
            </c:strRef>
          </c:tx>
          <c:invertIfNegative val="0"/>
          <c:cat>
            <c:strRef>
              <c:f>Recurrent_Exp_Pivot!$B$7:$B$24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Recurrent_Exp_Pivot!$E$7:$E$24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7B-4ED5-BB95-600E09D88CE2}"/>
            </c:ext>
          </c:extLst>
        </c:ser>
        <c:ser>
          <c:idx val="3"/>
          <c:order val="3"/>
          <c:tx>
            <c:strRef>
              <c:f>Recurrent_Exp_Pivot!$F$5:$F$6</c:f>
              <c:strCache>
                <c:ptCount val="1"/>
                <c:pt idx="0">
                  <c:v>Sum of Revised Budget</c:v>
                </c:pt>
              </c:strCache>
            </c:strRef>
          </c:tx>
          <c:invertIfNegative val="0"/>
          <c:cat>
            <c:strRef>
              <c:f>Recurrent_Exp_Pivot!$B$7:$B$24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Recurrent_Exp_Pivot!$F$7:$F$24</c:f>
              <c:numCache>
                <c:formatCode>#,##0</c:formatCode>
                <c:ptCount val="17"/>
                <c:pt idx="0">
                  <c:v>18351544845</c:v>
                </c:pt>
                <c:pt idx="1">
                  <c:v>20350754090</c:v>
                </c:pt>
                <c:pt idx="2">
                  <c:v>25699496900</c:v>
                </c:pt>
                <c:pt idx="3">
                  <c:v>30119106460</c:v>
                </c:pt>
                <c:pt idx="4">
                  <c:v>40342784510</c:v>
                </c:pt>
                <c:pt idx="5">
                  <c:v>33758352725</c:v>
                </c:pt>
                <c:pt idx="6">
                  <c:v>45780354815</c:v>
                </c:pt>
                <c:pt idx="7">
                  <c:v>45296107254</c:v>
                </c:pt>
                <c:pt idx="8">
                  <c:v>61474519480</c:v>
                </c:pt>
                <c:pt idx="9">
                  <c:v>62400073965</c:v>
                </c:pt>
                <c:pt idx="10">
                  <c:v>61712001695</c:v>
                </c:pt>
                <c:pt idx="11">
                  <c:v>67955709961.639999</c:v>
                </c:pt>
                <c:pt idx="12">
                  <c:v>60469972242.11515</c:v>
                </c:pt>
                <c:pt idx="13">
                  <c:v>79346623446.739548</c:v>
                </c:pt>
                <c:pt idx="14">
                  <c:v>81133667630.720001</c:v>
                </c:pt>
                <c:pt idx="15">
                  <c:v>62972505237.737732</c:v>
                </c:pt>
                <c:pt idx="16">
                  <c:v>75145220027.379974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7B-4ED5-BB95-600E09D88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817312"/>
        <c:axId val="189581552"/>
      </c:barChart>
      <c:catAx>
        <c:axId val="189817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NG"/>
          </a:p>
        </c:txPr>
        <c:crossAx val="189581552"/>
        <c:crosses val="autoZero"/>
        <c:auto val="1"/>
        <c:lblAlgn val="ctr"/>
        <c:lblOffset val="100"/>
        <c:noMultiLvlLbl val="0"/>
      </c:catAx>
      <c:valAx>
        <c:axId val="1895815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NG"/>
          </a:p>
        </c:txPr>
        <c:crossAx val="189817312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sz="1400"/>
                </a:pPr>
                <a:endParaRPr lang="en-NG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sz="1600"/>
          </a:pPr>
          <a:endParaRPr lang="en-NG"/>
        </a:p>
      </c:txPr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pivotSource>
    <c:name>[PERL PFM Database Pivot Table Release V2.0 14-8-20.xlsx]Capital_Exp_Pivot!PivotTable3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en-GB"/>
              <a:t>Capital Expenditure</a:t>
            </a:r>
          </a:p>
        </c:rich>
      </c:tx>
      <c:overlay val="0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</c:pivotFmt>
      <c:pivotFmt>
        <c:idx val="49"/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  <c:pivotFmt>
        <c:idx val="54"/>
      </c:pivotFmt>
      <c:pivotFmt>
        <c:idx val="55"/>
      </c:pivotFmt>
      <c:pivotFmt>
        <c:idx val="56"/>
      </c:pivotFmt>
      <c:pivotFmt>
        <c:idx val="57"/>
      </c:pivotFmt>
      <c:pivotFmt>
        <c:idx val="58"/>
      </c:pivotFmt>
      <c:pivotFmt>
        <c:idx val="59"/>
      </c:pivotFmt>
      <c:pivotFmt>
        <c:idx val="60"/>
      </c:pivotFmt>
      <c:pivotFmt>
        <c:idx val="61"/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Capital_Exp_Pivot!$C$6:$C$7</c:f>
              <c:strCache>
                <c:ptCount val="1"/>
                <c:pt idx="0">
                  <c:v>Sum of Original Budget</c:v>
                </c:pt>
              </c:strCache>
            </c:strRef>
          </c:tx>
          <c:invertIfNegative val="0"/>
          <c:cat>
            <c:strRef>
              <c:f>Capital_Exp_Pivot!$B$8:$B$23</c:f>
              <c:strCache>
                <c:ptCount val="15"/>
                <c:pt idx="0">
                  <c:v>Agriculture</c:v>
                </c:pt>
                <c:pt idx="1">
                  <c:v>Community, Human Development &amp; Employment Creation</c:v>
                </c:pt>
                <c:pt idx="2">
                  <c:v>Education</c:v>
                </c:pt>
                <c:pt idx="3">
                  <c:v>Environment</c:v>
                </c:pt>
                <c:pt idx="4">
                  <c:v>Finance</c:v>
                </c:pt>
                <c:pt idx="5">
                  <c:v>General Administration</c:v>
                </c:pt>
                <c:pt idx="6">
                  <c:v>Health</c:v>
                </c:pt>
                <c:pt idx="7">
                  <c:v>Information, Culture &amp; Tourism</c:v>
                </c:pt>
                <c:pt idx="8">
                  <c:v>Infrastructure</c:v>
                </c:pt>
                <c:pt idx="9">
                  <c:v>Power/Energy</c:v>
                </c:pt>
                <c:pt idx="10">
                  <c:v>Science and Technology</c:v>
                </c:pt>
                <c:pt idx="11">
                  <c:v>Town, Urban and Regional Development</c:v>
                </c:pt>
                <c:pt idx="12">
                  <c:v>Trade, Commerce and Industry</c:v>
                </c:pt>
                <c:pt idx="13">
                  <c:v>Water and Sanitation</c:v>
                </c:pt>
                <c:pt idx="14">
                  <c:v>Youths and Sports</c:v>
                </c:pt>
              </c:strCache>
            </c:strRef>
          </c:cat>
          <c:val>
            <c:numRef>
              <c:f>Capital_Exp_Pivot!$C$8:$C$23</c:f>
              <c:numCache>
                <c:formatCode>#,##0</c:formatCode>
                <c:ptCount val="15"/>
                <c:pt idx="0">
                  <c:v>9323000000</c:v>
                </c:pt>
                <c:pt idx="1">
                  <c:v>1288250000</c:v>
                </c:pt>
                <c:pt idx="2">
                  <c:v>17718500000</c:v>
                </c:pt>
                <c:pt idx="3">
                  <c:v>661300000</c:v>
                </c:pt>
                <c:pt idx="4">
                  <c:v>2635900000</c:v>
                </c:pt>
                <c:pt idx="5">
                  <c:v>2420050000</c:v>
                </c:pt>
                <c:pt idx="6">
                  <c:v>8839000000</c:v>
                </c:pt>
                <c:pt idx="7">
                  <c:v>348000000</c:v>
                </c:pt>
                <c:pt idx="8">
                  <c:v>18129000000</c:v>
                </c:pt>
                <c:pt idx="9">
                  <c:v>845000000</c:v>
                </c:pt>
                <c:pt idx="10">
                  <c:v>0</c:v>
                </c:pt>
                <c:pt idx="11">
                  <c:v>935150000</c:v>
                </c:pt>
                <c:pt idx="12">
                  <c:v>193500000</c:v>
                </c:pt>
                <c:pt idx="13">
                  <c:v>7677350000</c:v>
                </c:pt>
                <c:pt idx="14">
                  <c:v>120000000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3-4257-8205-4EFCFB9FFC0B}"/>
            </c:ext>
          </c:extLst>
        </c:ser>
        <c:ser>
          <c:idx val="1"/>
          <c:order val="1"/>
          <c:tx>
            <c:strRef>
              <c:f>Capital_Exp_Pivot!$D$6:$D$7</c:f>
              <c:strCache>
                <c:ptCount val="1"/>
                <c:pt idx="0">
                  <c:v>Sum of Actual</c:v>
                </c:pt>
              </c:strCache>
            </c:strRef>
          </c:tx>
          <c:invertIfNegative val="0"/>
          <c:cat>
            <c:strRef>
              <c:f>Capital_Exp_Pivot!$B$8:$B$23</c:f>
              <c:strCache>
                <c:ptCount val="15"/>
                <c:pt idx="0">
                  <c:v>Agriculture</c:v>
                </c:pt>
                <c:pt idx="1">
                  <c:v>Community, Human Development &amp; Employment Creation</c:v>
                </c:pt>
                <c:pt idx="2">
                  <c:v>Education</c:v>
                </c:pt>
                <c:pt idx="3">
                  <c:v>Environment</c:v>
                </c:pt>
                <c:pt idx="4">
                  <c:v>Finance</c:v>
                </c:pt>
                <c:pt idx="5">
                  <c:v>General Administration</c:v>
                </c:pt>
                <c:pt idx="6">
                  <c:v>Health</c:v>
                </c:pt>
                <c:pt idx="7">
                  <c:v>Information, Culture &amp; Tourism</c:v>
                </c:pt>
                <c:pt idx="8">
                  <c:v>Infrastructure</c:v>
                </c:pt>
                <c:pt idx="9">
                  <c:v>Power/Energy</c:v>
                </c:pt>
                <c:pt idx="10">
                  <c:v>Science and Technology</c:v>
                </c:pt>
                <c:pt idx="11">
                  <c:v>Town, Urban and Regional Development</c:v>
                </c:pt>
                <c:pt idx="12">
                  <c:v>Trade, Commerce and Industry</c:v>
                </c:pt>
                <c:pt idx="13">
                  <c:v>Water and Sanitation</c:v>
                </c:pt>
                <c:pt idx="14">
                  <c:v>Youths and Sports</c:v>
                </c:pt>
              </c:strCache>
            </c:strRef>
          </c:cat>
          <c:val>
            <c:numRef>
              <c:f>Capital_Exp_Pivot!$D$8:$D$23</c:f>
              <c:numCache>
                <c:formatCode>#,##0</c:formatCode>
                <c:ptCount val="15"/>
                <c:pt idx="0">
                  <c:v>2358332651.75</c:v>
                </c:pt>
                <c:pt idx="1">
                  <c:v>1011029387.84</c:v>
                </c:pt>
                <c:pt idx="2">
                  <c:v>13795815275.990002</c:v>
                </c:pt>
                <c:pt idx="3">
                  <c:v>592449782.72000003</c:v>
                </c:pt>
                <c:pt idx="4">
                  <c:v>1223364020.2500002</c:v>
                </c:pt>
                <c:pt idx="5">
                  <c:v>2571729062.73</c:v>
                </c:pt>
                <c:pt idx="6">
                  <c:v>6090251107.8500004</c:v>
                </c:pt>
                <c:pt idx="7">
                  <c:v>149829343.35000002</c:v>
                </c:pt>
                <c:pt idx="8">
                  <c:v>31985736266.370003</c:v>
                </c:pt>
                <c:pt idx="9">
                  <c:v>1016270184.72</c:v>
                </c:pt>
                <c:pt idx="10">
                  <c:v>0</c:v>
                </c:pt>
                <c:pt idx="11">
                  <c:v>2519986025.8399997</c:v>
                </c:pt>
                <c:pt idx="12">
                  <c:v>110397231.59999999</c:v>
                </c:pt>
                <c:pt idx="13">
                  <c:v>2778991227.9899998</c:v>
                </c:pt>
                <c:pt idx="14">
                  <c:v>64614198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3-4257-8205-4EFCFB9FFC0B}"/>
            </c:ext>
          </c:extLst>
        </c:ser>
        <c:ser>
          <c:idx val="2"/>
          <c:order val="2"/>
          <c:tx>
            <c:strRef>
              <c:f>Capital_Exp_Pivot!$E$6:$E$7</c:f>
              <c:strCache>
                <c:ptCount val="1"/>
                <c:pt idx="0">
                  <c:v>Sum of Poverty Spend: Original Budget</c:v>
                </c:pt>
              </c:strCache>
            </c:strRef>
          </c:tx>
          <c:invertIfNegative val="0"/>
          <c:cat>
            <c:strRef>
              <c:f>Capital_Exp_Pivot!$B$8:$B$23</c:f>
              <c:strCache>
                <c:ptCount val="15"/>
                <c:pt idx="0">
                  <c:v>Agriculture</c:v>
                </c:pt>
                <c:pt idx="1">
                  <c:v>Community, Human Development &amp; Employment Creation</c:v>
                </c:pt>
                <c:pt idx="2">
                  <c:v>Education</c:v>
                </c:pt>
                <c:pt idx="3">
                  <c:v>Environment</c:v>
                </c:pt>
                <c:pt idx="4">
                  <c:v>Finance</c:v>
                </c:pt>
                <c:pt idx="5">
                  <c:v>General Administration</c:v>
                </c:pt>
                <c:pt idx="6">
                  <c:v>Health</c:v>
                </c:pt>
                <c:pt idx="7">
                  <c:v>Information, Culture &amp; Tourism</c:v>
                </c:pt>
                <c:pt idx="8">
                  <c:v>Infrastructure</c:v>
                </c:pt>
                <c:pt idx="9">
                  <c:v>Power/Energy</c:v>
                </c:pt>
                <c:pt idx="10">
                  <c:v>Science and Technology</c:v>
                </c:pt>
                <c:pt idx="11">
                  <c:v>Town, Urban and Regional Development</c:v>
                </c:pt>
                <c:pt idx="12">
                  <c:v>Trade, Commerce and Industry</c:v>
                </c:pt>
                <c:pt idx="13">
                  <c:v>Water and Sanitation</c:v>
                </c:pt>
                <c:pt idx="14">
                  <c:v>Youths and Sports</c:v>
                </c:pt>
              </c:strCache>
            </c:strRef>
          </c:cat>
          <c:val>
            <c:numRef>
              <c:f>Capital_Exp_Pivot!$E$8:$E$23</c:f>
              <c:numCache>
                <c:formatCode>#,##0</c:formatCode>
                <c:ptCount val="15"/>
                <c:pt idx="0">
                  <c:v>0</c:v>
                </c:pt>
                <c:pt idx="1">
                  <c:v>98250000</c:v>
                </c:pt>
                <c:pt idx="2">
                  <c:v>7218000000</c:v>
                </c:pt>
                <c:pt idx="3">
                  <c:v>0</c:v>
                </c:pt>
                <c:pt idx="4">
                  <c:v>430000000</c:v>
                </c:pt>
                <c:pt idx="5">
                  <c:v>0</c:v>
                </c:pt>
                <c:pt idx="6">
                  <c:v>8744000000</c:v>
                </c:pt>
                <c:pt idx="7">
                  <c:v>0</c:v>
                </c:pt>
                <c:pt idx="8">
                  <c:v>0</c:v>
                </c:pt>
                <c:pt idx="9">
                  <c:v>795000000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6806350000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926-8ABD-A8DEB22F652D}"/>
            </c:ext>
          </c:extLst>
        </c:ser>
        <c:ser>
          <c:idx val="3"/>
          <c:order val="3"/>
          <c:tx>
            <c:strRef>
              <c:f>Capital_Exp_Pivot!$F$6:$F$7</c:f>
              <c:strCache>
                <c:ptCount val="1"/>
                <c:pt idx="0">
                  <c:v>Sum of Poverty Spend: Actual</c:v>
                </c:pt>
              </c:strCache>
            </c:strRef>
          </c:tx>
          <c:invertIfNegative val="0"/>
          <c:cat>
            <c:strRef>
              <c:f>Capital_Exp_Pivot!$B$8:$B$23</c:f>
              <c:strCache>
                <c:ptCount val="15"/>
                <c:pt idx="0">
                  <c:v>Agriculture</c:v>
                </c:pt>
                <c:pt idx="1">
                  <c:v>Community, Human Development &amp; Employment Creation</c:v>
                </c:pt>
                <c:pt idx="2">
                  <c:v>Education</c:v>
                </c:pt>
                <c:pt idx="3">
                  <c:v>Environment</c:v>
                </c:pt>
                <c:pt idx="4">
                  <c:v>Finance</c:v>
                </c:pt>
                <c:pt idx="5">
                  <c:v>General Administration</c:v>
                </c:pt>
                <c:pt idx="6">
                  <c:v>Health</c:v>
                </c:pt>
                <c:pt idx="7">
                  <c:v>Information, Culture &amp; Tourism</c:v>
                </c:pt>
                <c:pt idx="8">
                  <c:v>Infrastructure</c:v>
                </c:pt>
                <c:pt idx="9">
                  <c:v>Power/Energy</c:v>
                </c:pt>
                <c:pt idx="10">
                  <c:v>Science and Technology</c:v>
                </c:pt>
                <c:pt idx="11">
                  <c:v>Town, Urban and Regional Development</c:v>
                </c:pt>
                <c:pt idx="12">
                  <c:v>Trade, Commerce and Industry</c:v>
                </c:pt>
                <c:pt idx="13">
                  <c:v>Water and Sanitation</c:v>
                </c:pt>
                <c:pt idx="14">
                  <c:v>Youths and Sports</c:v>
                </c:pt>
              </c:strCache>
            </c:strRef>
          </c:cat>
          <c:val>
            <c:numRef>
              <c:f>Capital_Exp_Pivot!$F$8:$F$23</c:f>
              <c:numCache>
                <c:formatCode>#,##0</c:formatCode>
                <c:ptCount val="15"/>
                <c:pt idx="0">
                  <c:v>0</c:v>
                </c:pt>
                <c:pt idx="1">
                  <c:v>132478779.84</c:v>
                </c:pt>
                <c:pt idx="2">
                  <c:v>7404003168.7399998</c:v>
                </c:pt>
                <c:pt idx="3">
                  <c:v>0</c:v>
                </c:pt>
                <c:pt idx="4">
                  <c:v>761497909.93000031</c:v>
                </c:pt>
                <c:pt idx="5">
                  <c:v>0</c:v>
                </c:pt>
                <c:pt idx="6">
                  <c:v>5292395666.0900002</c:v>
                </c:pt>
                <c:pt idx="7">
                  <c:v>0</c:v>
                </c:pt>
                <c:pt idx="8">
                  <c:v>0</c:v>
                </c:pt>
                <c:pt idx="9">
                  <c:v>1016270184.72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2635827051.3900003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B-4926-8ABD-A8DEB22F6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78560"/>
        <c:axId val="189863576"/>
      </c:barChart>
      <c:catAx>
        <c:axId val="190478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 Narrow" pitchFamily="34" charset="0"/>
              </a:defRPr>
            </a:pPr>
            <a:endParaRPr lang="en-NG"/>
          </a:p>
        </c:txPr>
        <c:crossAx val="189863576"/>
        <c:crosses val="autoZero"/>
        <c:auto val="1"/>
        <c:lblAlgn val="ctr"/>
        <c:lblOffset val="100"/>
        <c:noMultiLvlLbl val="0"/>
      </c:catAx>
      <c:valAx>
        <c:axId val="1898635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NG"/>
          </a:p>
        </c:txPr>
        <c:crossAx val="190478560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sz="1400"/>
                </a:pPr>
                <a:endParaRPr lang="en-NG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sz="1600"/>
          </a:pPr>
          <a:endParaRPr lang="en-NG"/>
        </a:p>
      </c:txPr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pivotSource>
    <c:name>[PERL PFM Database Pivot Table Release V2.0 14-8-20.xlsx]Total_Exp_Pivot!PivotTable4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en-GB"/>
              <a:t>Total Expenditure</a:t>
            </a:r>
          </a:p>
        </c:rich>
      </c:tx>
      <c:overlay val="0"/>
    </c:title>
    <c:autoTitleDeleted val="0"/>
    <c:pivotFmts>
      <c:pivotFmt>
        <c:idx val="0"/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Total_Exp_Pivot!$C$5:$C$6</c:f>
              <c:strCache>
                <c:ptCount val="1"/>
                <c:pt idx="0">
                  <c:v>Sum of Original Budget</c:v>
                </c:pt>
              </c:strCache>
            </c:strRef>
          </c:tx>
          <c:invertIfNegative val="0"/>
          <c:cat>
            <c:strRef>
              <c:f>Total_Exp_Pivot!$B$7:$B$16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strCache>
            </c:strRef>
          </c:cat>
          <c:val>
            <c:numRef>
              <c:f>Total_Exp_Pivot!$C$7:$C$16</c:f>
              <c:numCache>
                <c:formatCode>#,##0</c:formatCode>
                <c:ptCount val="9"/>
                <c:pt idx="0">
                  <c:v>4763022000000.0088</c:v>
                </c:pt>
                <c:pt idx="1">
                  <c:v>4750109099836.5898</c:v>
                </c:pt>
                <c:pt idx="2">
                  <c:v>4724690540000</c:v>
                </c:pt>
                <c:pt idx="3">
                  <c:v>4491145288591.4102</c:v>
                </c:pt>
                <c:pt idx="4">
                  <c:v>6058893796795</c:v>
                </c:pt>
                <c:pt idx="5">
                  <c:v>7268715190051</c:v>
                </c:pt>
                <c:pt idx="6">
                  <c:v>8930334988285</c:v>
                </c:pt>
                <c:pt idx="7">
                  <c:v>9958510226320</c:v>
                </c:pt>
                <c:pt idx="8">
                  <c:v>10321462364830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6-4A3B-AAFD-74FFC37184F8}"/>
            </c:ext>
          </c:extLst>
        </c:ser>
        <c:ser>
          <c:idx val="1"/>
          <c:order val="1"/>
          <c:tx>
            <c:strRef>
              <c:f>Total_Exp_Pivot!$D$5:$D$6</c:f>
              <c:strCache>
                <c:ptCount val="1"/>
                <c:pt idx="0">
                  <c:v>Sum of Actual</c:v>
                </c:pt>
              </c:strCache>
            </c:strRef>
          </c:tx>
          <c:invertIfNegative val="0"/>
          <c:cat>
            <c:strRef>
              <c:f>Total_Exp_Pivot!$B$7:$B$16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strCache>
            </c:strRef>
          </c:cat>
          <c:val>
            <c:numRef>
              <c:f>Total_Exp_Pivot!$D$7:$D$16</c:f>
              <c:numCache>
                <c:formatCode>#,##0</c:formatCode>
                <c:ptCount val="9"/>
                <c:pt idx="0">
                  <c:v>3828437271812.2197</c:v>
                </c:pt>
                <c:pt idx="1">
                  <c:v>4043807197731.2705</c:v>
                </c:pt>
                <c:pt idx="2">
                  <c:v>4285982480905.6196</c:v>
                </c:pt>
                <c:pt idx="3">
                  <c:v>4815134026867.8105</c:v>
                </c:pt>
                <c:pt idx="4">
                  <c:v>4964800771808.8877</c:v>
                </c:pt>
                <c:pt idx="5">
                  <c:v>6890383264831.457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6-4A3B-AAFD-74FFC37184F8}"/>
            </c:ext>
          </c:extLst>
        </c:ser>
        <c:ser>
          <c:idx val="2"/>
          <c:order val="2"/>
          <c:tx>
            <c:strRef>
              <c:f>Total_Exp_Pivot!$E$5:$E$6</c:f>
              <c:strCache>
                <c:ptCount val="1"/>
                <c:pt idx="0">
                  <c:v>Sum of Supplementary Budget</c:v>
                </c:pt>
              </c:strCache>
            </c:strRef>
          </c:tx>
          <c:invertIfNegative val="0"/>
          <c:cat>
            <c:strRef>
              <c:f>Total_Exp_Pivot!$B$7:$B$16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strCache>
            </c:strRef>
          </c:cat>
          <c:val>
            <c:numRef>
              <c:f>Total_Exp_Pivot!$E$7:$E$16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5-4C8F-8C49-5C3904DC1943}"/>
            </c:ext>
          </c:extLst>
        </c:ser>
        <c:ser>
          <c:idx val="3"/>
          <c:order val="3"/>
          <c:tx>
            <c:strRef>
              <c:f>Total_Exp_Pivot!$F$5:$F$6</c:f>
              <c:strCache>
                <c:ptCount val="1"/>
                <c:pt idx="0">
                  <c:v>Sum of Revised Budget</c:v>
                </c:pt>
              </c:strCache>
            </c:strRef>
          </c:tx>
          <c:invertIfNegative val="0"/>
          <c:cat>
            <c:strRef>
              <c:f>Total_Exp_Pivot!$B$7:$B$16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strCache>
            </c:strRef>
          </c:cat>
          <c:val>
            <c:numRef>
              <c:f>Total_Exp_Pivot!$F$7:$F$16</c:f>
              <c:numCache>
                <c:formatCode>#,##0</c:formatCode>
                <c:ptCount val="9"/>
                <c:pt idx="0">
                  <c:v>4763022000000.0088</c:v>
                </c:pt>
                <c:pt idx="1">
                  <c:v>4750109099836.5898</c:v>
                </c:pt>
                <c:pt idx="2">
                  <c:v>4724690540000</c:v>
                </c:pt>
                <c:pt idx="3">
                  <c:v>4491145288591.4102</c:v>
                </c:pt>
                <c:pt idx="4">
                  <c:v>6058893796795</c:v>
                </c:pt>
                <c:pt idx="5">
                  <c:v>7268715190051</c:v>
                </c:pt>
                <c:pt idx="6">
                  <c:v>8930334988285</c:v>
                </c:pt>
                <c:pt idx="7">
                  <c:v>9958510226320</c:v>
                </c:pt>
                <c:pt idx="8">
                  <c:v>10321462364830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5-4C8F-8C49-5C3904DC1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715368"/>
        <c:axId val="444717800"/>
      </c:barChart>
      <c:catAx>
        <c:axId val="444715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NG"/>
          </a:p>
        </c:txPr>
        <c:crossAx val="444717800"/>
        <c:crosses val="autoZero"/>
        <c:auto val="1"/>
        <c:lblAlgn val="ctr"/>
        <c:lblOffset val="100"/>
        <c:noMultiLvlLbl val="0"/>
      </c:catAx>
      <c:valAx>
        <c:axId val="4447178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NG"/>
          </a:p>
        </c:txPr>
        <c:crossAx val="444715368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sz="1400"/>
                </a:pPr>
                <a:endParaRPr lang="en-NG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sz="1600"/>
          </a:pPr>
          <a:endParaRPr lang="en-NG"/>
        </a:p>
      </c:txPr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pivotSource>
    <c:name>[PERL PFM Database Pivot Table Release V2.0 14-8-20.xlsx]Transfers_Pivot!PivotTable5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en-GB"/>
              <a:t>Transfers</a:t>
            </a:r>
          </a:p>
        </c:rich>
      </c:tx>
      <c:overlay val="0"/>
    </c:title>
    <c:autoTitleDeleted val="0"/>
    <c:pivotFmts>
      <c:pivotFmt>
        <c:idx val="0"/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Transfers_Pivot!$C$6:$C$7</c:f>
              <c:strCache>
                <c:ptCount val="1"/>
                <c:pt idx="0">
                  <c:v>Sum of Original Budget</c:v>
                </c:pt>
              </c:strCache>
            </c:strRef>
          </c:tx>
          <c:invertIfNegative val="0"/>
          <c:cat>
            <c:strRef>
              <c:f>Transfers_Pivot!$B$8:$B$25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Transfers_Pivot!$C$8:$C$25</c:f>
              <c:numCache>
                <c:formatCode>#,##0</c:formatCode>
                <c:ptCount val="17"/>
                <c:pt idx="0">
                  <c:v>200000000</c:v>
                </c:pt>
                <c:pt idx="1">
                  <c:v>1400000000</c:v>
                </c:pt>
                <c:pt idx="2">
                  <c:v>300000000</c:v>
                </c:pt>
                <c:pt idx="3">
                  <c:v>1494800000</c:v>
                </c:pt>
                <c:pt idx="4">
                  <c:v>0</c:v>
                </c:pt>
                <c:pt idx="5">
                  <c:v>1601000000</c:v>
                </c:pt>
                <c:pt idx="6">
                  <c:v>2010000000</c:v>
                </c:pt>
                <c:pt idx="7">
                  <c:v>2516000000</c:v>
                </c:pt>
                <c:pt idx="8">
                  <c:v>3294000000</c:v>
                </c:pt>
                <c:pt idx="9">
                  <c:v>2750000000</c:v>
                </c:pt>
                <c:pt idx="10">
                  <c:v>2200000000</c:v>
                </c:pt>
                <c:pt idx="11">
                  <c:v>385000000</c:v>
                </c:pt>
                <c:pt idx="12">
                  <c:v>2442000000</c:v>
                </c:pt>
                <c:pt idx="13">
                  <c:v>888000000</c:v>
                </c:pt>
                <c:pt idx="14">
                  <c:v>230414441.75</c:v>
                </c:pt>
                <c:pt idx="15">
                  <c:v>419619797</c:v>
                </c:pt>
                <c:pt idx="16">
                  <c:v>1800000000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2-47B4-B773-E5A46142EDAA}"/>
            </c:ext>
          </c:extLst>
        </c:ser>
        <c:ser>
          <c:idx val="1"/>
          <c:order val="1"/>
          <c:tx>
            <c:strRef>
              <c:f>Transfers_Pivot!$D$6:$D$7</c:f>
              <c:strCache>
                <c:ptCount val="1"/>
                <c:pt idx="0">
                  <c:v>Sum of Actual</c:v>
                </c:pt>
              </c:strCache>
            </c:strRef>
          </c:tx>
          <c:invertIfNegative val="0"/>
          <c:cat>
            <c:strRef>
              <c:f>Transfers_Pivot!$B$8:$B$25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Transfers_Pivot!$D$8:$D$25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737294066.94000006</c:v>
                </c:pt>
                <c:pt idx="12">
                  <c:v>301600246</c:v>
                </c:pt>
                <c:pt idx="13">
                  <c:v>77082633.349999994</c:v>
                </c:pt>
                <c:pt idx="14">
                  <c:v>370831858.38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2-47B4-B773-E5A46142EDAA}"/>
            </c:ext>
          </c:extLst>
        </c:ser>
        <c:ser>
          <c:idx val="2"/>
          <c:order val="2"/>
          <c:tx>
            <c:strRef>
              <c:f>Transfers_Pivot!$E$6:$E$7</c:f>
              <c:strCache>
                <c:ptCount val="1"/>
                <c:pt idx="0">
                  <c:v>Sum of Supplementary Budget</c:v>
                </c:pt>
              </c:strCache>
            </c:strRef>
          </c:tx>
          <c:invertIfNegative val="0"/>
          <c:cat>
            <c:strRef>
              <c:f>Transfers_Pivot!$B$8:$B$25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Transfers_Pivot!$E$8:$E$25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3-4511-BADE-215F3B29D60F}"/>
            </c:ext>
          </c:extLst>
        </c:ser>
        <c:ser>
          <c:idx val="3"/>
          <c:order val="3"/>
          <c:tx>
            <c:strRef>
              <c:f>Transfers_Pivot!$F$6:$F$7</c:f>
              <c:strCache>
                <c:ptCount val="1"/>
                <c:pt idx="0">
                  <c:v>Sum of Revised Budget</c:v>
                </c:pt>
              </c:strCache>
            </c:strRef>
          </c:tx>
          <c:invertIfNegative val="0"/>
          <c:cat>
            <c:strRef>
              <c:f>Transfers_Pivot!$B$8:$B$25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Transfers_Pivot!$F$8:$F$25</c:f>
              <c:numCache>
                <c:formatCode>#,##0</c:formatCode>
                <c:ptCount val="17"/>
                <c:pt idx="0">
                  <c:v>200000000</c:v>
                </c:pt>
                <c:pt idx="1">
                  <c:v>1400000000</c:v>
                </c:pt>
                <c:pt idx="2">
                  <c:v>300000000</c:v>
                </c:pt>
                <c:pt idx="3">
                  <c:v>1494800000</c:v>
                </c:pt>
                <c:pt idx="4">
                  <c:v>0</c:v>
                </c:pt>
                <c:pt idx="5">
                  <c:v>1601000000</c:v>
                </c:pt>
                <c:pt idx="6">
                  <c:v>2010000000</c:v>
                </c:pt>
                <c:pt idx="7">
                  <c:v>2516000000</c:v>
                </c:pt>
                <c:pt idx="8">
                  <c:v>3294000000</c:v>
                </c:pt>
                <c:pt idx="9">
                  <c:v>2750000000</c:v>
                </c:pt>
                <c:pt idx="10">
                  <c:v>2200000000</c:v>
                </c:pt>
                <c:pt idx="11">
                  <c:v>385000000</c:v>
                </c:pt>
                <c:pt idx="12">
                  <c:v>2442000000</c:v>
                </c:pt>
                <c:pt idx="13">
                  <c:v>888000000</c:v>
                </c:pt>
                <c:pt idx="14">
                  <c:v>230414441.75</c:v>
                </c:pt>
                <c:pt idx="15">
                  <c:v>419619797</c:v>
                </c:pt>
                <c:pt idx="16">
                  <c:v>1800000000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3-4511-BADE-215F3B29D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724696"/>
        <c:axId val="444725088"/>
      </c:barChart>
      <c:catAx>
        <c:axId val="444724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NG"/>
          </a:p>
        </c:txPr>
        <c:crossAx val="444725088"/>
        <c:crosses val="autoZero"/>
        <c:auto val="1"/>
        <c:lblAlgn val="ctr"/>
        <c:lblOffset val="100"/>
        <c:noMultiLvlLbl val="0"/>
      </c:catAx>
      <c:valAx>
        <c:axId val="4447250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NG"/>
          </a:p>
        </c:txPr>
        <c:crossAx val="444724696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sz="1600"/>
                </a:pPr>
                <a:endParaRPr lang="en-NG"/>
              </a:p>
            </c:txPr>
          </c:dispUnitsLbl>
        </c:dispUnits>
      </c:valAx>
    </c:plotArea>
    <c:legend>
      <c:legendPos val="b"/>
      <c:overlay val="0"/>
      <c:txPr>
        <a:bodyPr/>
        <a:lstStyle/>
        <a:p>
          <a:pPr>
            <a:defRPr sz="1600"/>
          </a:pPr>
          <a:endParaRPr lang="en-NG"/>
        </a:p>
      </c:txPr>
    </c:legend>
    <c:plotVisOnly val="1"/>
    <c:dispBlanksAs val="gap"/>
    <c:showDLblsOverMax val="0"/>
  </c:chart>
  <c:extLst>
    <c:ext xmlns:c14="http://schemas.microsoft.com/office/drawing/2007/8/2/chart" uri="{781A3756-C4B2-4CAC-9D66-4F8BD8637D16}">
      <c14:pivotOptions>
        <c14:dropZoneSeries val="1"/>
      </c14:pivotOptions>
    </c:ext>
  </c:extLs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5"/>
  </sheetPr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>
    <tabColor theme="6"/>
  </sheetPr>
  <sheetViews>
    <sheetView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theme="7"/>
  </sheetPr>
  <sheetViews>
    <sheetView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theme="8"/>
  </sheetPr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687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 Perry" refreshedDate="44035.559669444447" createdVersion="3" refreshedVersion="6" minRefreshableVersion="3" recordCount="10536" xr:uid="{00000000-000A-0000-FFFF-FFFF01000000}">
  <cacheSource type="worksheet">
    <worksheetSource name="Recurrent_Data"/>
  </cacheSource>
  <cacheFields count="8">
    <cacheField name="Year" numFmtId="1">
      <sharedItems containsSemiMixedTypes="0" containsString="0" containsNumber="1" containsInteger="1" minValue="2004" maxValue="2025" count="22"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2" u="1"/>
        <n v="2025" u="1"/>
        <n v="2023" u="1"/>
        <n v="2021" u="1"/>
        <n v="2024" u="1"/>
      </sharedItems>
    </cacheField>
    <cacheField name="State" numFmtId="0">
      <sharedItems count="11">
        <s v="Jigawa"/>
        <s v="Kaduna"/>
        <s v="Kano"/>
        <s v="Yobe"/>
        <s v="Federal"/>
        <s v="Niger" u="1"/>
        <s v="Katsina" u="1"/>
        <s v="Enugu" u="1"/>
        <s v="Zamfara" u="1"/>
        <s v="Lagos" u="1"/>
        <s v="Anambra" u="1"/>
      </sharedItems>
    </cacheField>
    <cacheField name="Sector" numFmtId="0">
      <sharedItems/>
    </cacheField>
    <cacheField name="Economic Classification" numFmtId="0">
      <sharedItems/>
    </cacheField>
    <cacheField name="Original Budget" numFmtId="3">
      <sharedItems containsSemiMixedTypes="0" containsString="0" containsNumber="1" minValue="0" maxValue="2465855775951"/>
    </cacheField>
    <cacheField name="Supplementary Budget" numFmtId="3">
      <sharedItems containsSemiMixedTypes="0" containsString="0" containsNumber="1" containsInteger="1" minValue="0" maxValue="0"/>
    </cacheField>
    <cacheField name="Revised Budget" numFmtId="3">
      <sharedItems containsSemiMixedTypes="0" containsString="0" containsNumber="1" minValue="0" maxValue="2465855775951"/>
    </cacheField>
    <cacheField name="Actual" numFmtId="0">
      <sharedItems containsBlank="1" containsMixedTypes="1" containsNumber="1" minValue="-1705761.62" maxValue="1622475775561.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 Perry" refreshedDate="44035.559984953703" createdVersion="3" refreshedVersion="6" minRefreshableVersion="3" recordCount="1317" xr:uid="{00000000-000A-0000-FFFF-FFFF02000000}">
  <cacheSource type="worksheet">
    <worksheetSource name="Capital_Data"/>
  </cacheSource>
  <cacheFields count="11">
    <cacheField name="Year" numFmtId="1">
      <sharedItems containsSemiMixedTypes="0" containsString="0" containsNumber="1" containsInteger="1" minValue="2004" maxValue="2025" count="22"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2" u="1"/>
        <n v="2025" u="1"/>
        <n v="2023" u="1"/>
        <n v="2021" u="1"/>
        <n v="2024" u="1"/>
      </sharedItems>
    </cacheField>
    <cacheField name="State" numFmtId="0">
      <sharedItems count="11">
        <s v="Jigawa"/>
        <s v="Kaduna"/>
        <s v="Kano"/>
        <s v="Yobe"/>
        <s v="Federal"/>
        <s v="Enugu" u="1"/>
        <s v="Zamfara" u="1"/>
        <s v="Anambra" u="1"/>
        <s v="Lagos" u="1"/>
        <s v="Katsina" u="1"/>
        <s v="Niger" u="1"/>
      </sharedItems>
    </cacheField>
    <cacheField name="Sector" numFmtId="0">
      <sharedItems count="37">
        <s v="Agriculture"/>
        <s v="Community, Human Development &amp; Employment Creation"/>
        <s v="Education"/>
        <s v="Environment"/>
        <s v="Finance"/>
        <s v="General Administration"/>
        <s v="Health"/>
        <s v="Information, Culture &amp; Tourism"/>
        <s v="Infrastructure"/>
        <s v="Power/Energy"/>
        <s v="Science and Technology"/>
        <s v="Town, Urban and Regional Development"/>
        <s v="Trade, Commerce and Industry"/>
        <s v="Water and Sanitation"/>
        <s v="Youths and Sports"/>
        <s v="Aviation"/>
        <s v="Culture &amp; Tourism"/>
        <s v="Defence/MOD/Army/Air/Force/ Navy"/>
        <s v="Federal Bodies"/>
        <s v="Foreign Affairs"/>
        <s v="Head of Civil Service"/>
        <s v="Humanitarian Affairs, Disaster Management &amp; Social Development"/>
        <s v="Information"/>
        <s v="Interior"/>
        <s v="Labour and Productivity"/>
        <s v="Land &amp; Housing"/>
        <s v="Law &amp; Justices"/>
        <s v="Legislature"/>
        <s v="Mines and Steel Development"/>
        <s v="National Security"/>
        <s v="Petroleum Resources"/>
        <s v="Police Affairs"/>
        <s v="Presidency"/>
        <s v="Regional Development"/>
        <s v="SSG"/>
        <s v="Transport"/>
        <s v="Women Affairs"/>
      </sharedItems>
    </cacheField>
    <cacheField name="Original Budget" numFmtId="3">
      <sharedItems containsSemiMixedTypes="0" containsString="0" containsNumber="1" minValue="0" maxValue="1590817596235"/>
    </cacheField>
    <cacheField name="Supplementary Budget" numFmtId="3">
      <sharedItems containsSemiMixedTypes="0" containsString="0" containsNumber="1" containsInteger="1" minValue="0" maxValue="0"/>
    </cacheField>
    <cacheField name="Revised Budget" numFmtId="3">
      <sharedItems containsSemiMixedTypes="0" containsString="0" containsNumber="1" minValue="0" maxValue="1590817596235"/>
    </cacheField>
    <cacheField name="Actual" numFmtId="0">
      <sharedItems containsString="0" containsBlank="1" containsNumber="1" minValue="0" maxValue="1894026332268.22"/>
    </cacheField>
    <cacheField name="Poverty Spend: Original Budget" numFmtId="3">
      <sharedItems containsSemiMixedTypes="0" containsString="0" containsNumber="1" minValue="0" maxValue="88860107213"/>
    </cacheField>
    <cacheField name="Poverty Spend: Supplementary Budget" numFmtId="3">
      <sharedItems containsSemiMixedTypes="0" containsString="0" containsNumber="1" containsInteger="1" minValue="0" maxValue="0"/>
    </cacheField>
    <cacheField name="Poverty Spend: Revised Budget" numFmtId="3">
      <sharedItems containsSemiMixedTypes="0" containsString="0" containsNumber="1" minValue="0" maxValue="88860107213"/>
    </cacheField>
    <cacheField name="Poverty Spend: Actual" numFmtId="0">
      <sharedItems containsString="0" containsBlank="1" containsNumber="1" minValue="0" maxValue="105718282611.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 Perry" refreshedDate="44035.560256828707" createdVersion="3" refreshedVersion="6" minRefreshableVersion="3" recordCount="1317" xr:uid="{00000000-000A-0000-FFFF-FFFF03000000}">
  <cacheSource type="worksheet">
    <worksheetSource name="Total_Data"/>
  </cacheSource>
  <cacheFields count="7">
    <cacheField name="Year" numFmtId="1">
      <sharedItems containsSemiMixedTypes="0" containsString="0" containsNumber="1" containsInteger="1" minValue="2004" maxValue="2025" count="22"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2" u="1"/>
        <n v="2025" u="1"/>
        <n v="2023" u="1"/>
        <n v="2021" u="1"/>
        <n v="2024" u="1"/>
      </sharedItems>
    </cacheField>
    <cacheField name="State" numFmtId="0">
      <sharedItems count="11">
        <s v="Jigawa"/>
        <s v="Kaduna"/>
        <s v="Kano"/>
        <s v="Yobe"/>
        <s v="Federal"/>
        <s v="Niger" u="1"/>
        <s v="Katsina" u="1"/>
        <s v="Enugu" u="1"/>
        <s v="Zamfara" u="1"/>
        <s v="Lagos" u="1"/>
        <s v="Anambra" u="1"/>
      </sharedItems>
    </cacheField>
    <cacheField name="Sector" numFmtId="0">
      <sharedItems/>
    </cacheField>
    <cacheField name="Original Budget" numFmtId="3">
      <sharedItems containsSemiMixedTypes="0" containsString="0" containsNumber="1" minValue="0" maxValue="5161440356030"/>
    </cacheField>
    <cacheField name="Supplementary Budget" numFmtId="3">
      <sharedItems containsSemiMixedTypes="0" containsString="0" containsNumber="1" containsInteger="1" minValue="0" maxValue="0"/>
    </cacheField>
    <cacheField name="Revised Budget" numFmtId="3">
      <sharedItems containsSemiMixedTypes="0" containsString="0" containsNumber="1" minValue="0" maxValue="5161440356030"/>
    </cacheField>
    <cacheField name="Actual" numFmtId="0">
      <sharedItems containsString="0" containsBlank="1" containsNumber="1" minValue="0" maxValue="4846216391219.24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 Perry" refreshedDate="44035.560370949075" createdVersion="3" refreshedVersion="6" minRefreshableVersion="3" recordCount="781" xr:uid="{00000000-000A-0000-FFFF-FFFF04000000}">
  <cacheSource type="worksheet">
    <worksheetSource name="Transfers_Data"/>
  </cacheSource>
  <cacheFields count="8">
    <cacheField name="Year" numFmtId="1">
      <sharedItems containsSemiMixedTypes="0" containsString="0" containsNumber="1" containsInteger="1" minValue="2004" maxValue="2025" count="22"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2" u="1"/>
        <n v="2025" u="1"/>
        <n v="2023" u="1"/>
        <n v="2021" u="1"/>
        <n v="2024" u="1"/>
      </sharedItems>
    </cacheField>
    <cacheField name="State" numFmtId="0">
      <sharedItems count="11">
        <s v="Jigawa"/>
        <s v="Kaduna"/>
        <s v="Kano"/>
        <s v="Yobe"/>
        <s v="Federal"/>
        <s v="Niger" u="1"/>
        <s v="Katsina" u="1"/>
        <s v="Enugu" u="1"/>
        <s v="Zamfara" u="1"/>
        <s v="Lagos" u="1"/>
        <s v="Anambra" u="1"/>
      </sharedItems>
    </cacheField>
    <cacheField name="Transfers/Movements" numFmtId="0">
      <sharedItems count="2">
        <s v="Transfers"/>
        <s v="Movements"/>
      </sharedItems>
    </cacheField>
    <cacheField name="Economic Classification" numFmtId="0">
      <sharedItems/>
    </cacheField>
    <cacheField name="Original Budget" numFmtId="3">
      <sharedItems containsSemiMixedTypes="0" containsString="0" containsNumber="1" minValue="-134635099836.58008" maxValue="831222902000"/>
    </cacheField>
    <cacheField name="Supplementary Budget" numFmtId="3">
      <sharedItems containsSemiMixedTypes="0" containsString="0" containsNumber="1" containsInteger="1" minValue="0" maxValue="0"/>
    </cacheField>
    <cacheField name="Revised Budget" numFmtId="3">
      <sharedItems containsSemiMixedTypes="0" containsString="0" containsNumber="1" minValue="-134635099836.58008" maxValue="831222902000"/>
    </cacheField>
    <cacheField name="Actual" numFmtId="0">
      <sharedItems containsString="0" containsBlank="1" containsNumber="1" minValue="-666398715025.59998" maxValue="3266472405763.66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 Perry" refreshedDate="44057.601836689813" createdVersion="3" refreshedVersion="6" minRefreshableVersion="3" recordCount="1942" xr:uid="{00000000-000A-0000-FFFF-FFFF09000000}">
  <cacheSource type="worksheet">
    <worksheetSource name="Revenue_Data"/>
  </cacheSource>
  <cacheFields count="9">
    <cacheField name="Year" numFmtId="0">
      <sharedItems containsSemiMixedTypes="0" containsString="0" containsNumber="1" containsInteger="1" minValue="2004" maxValue="2025" count="22"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2" u="1"/>
        <n v="2025" u="1"/>
        <n v="2023" u="1"/>
        <n v="2021" u="1"/>
        <n v="2024" u="1"/>
      </sharedItems>
    </cacheField>
    <cacheField name="State" numFmtId="0">
      <sharedItems count="11">
        <s v="Jigawa"/>
        <s v="Kaduna"/>
        <s v="Kano"/>
        <s v="Yobe"/>
        <s v="Federal"/>
        <s v="Niger" u="1"/>
        <s v="Katsina" u="1"/>
        <s v="Enugu" u="1"/>
        <s v="Zamfara" u="1"/>
        <s v="Lagos" u="1"/>
        <s v="Anambra" u="1"/>
      </sharedItems>
    </cacheField>
    <cacheField name="Revenue Category" numFmtId="0">
      <sharedItems count="4">
        <s v="Recurrent Revenue"/>
        <s v="Capital Receipts"/>
        <s v="Opening Balance"/>
        <e v="#N/A" u="1"/>
      </sharedItems>
    </cacheField>
    <cacheField name="Revenue Sub-Category" numFmtId="0">
      <sharedItems count="7">
        <s v="Internally Generated Revenues (IGR)"/>
        <s v="Federally Allocated Revenues"/>
        <s v="Grants"/>
        <s v="Loans"/>
        <s v="Others"/>
        <s v="Opening Balance"/>
        <s v="Other" u="1"/>
      </sharedItems>
    </cacheField>
    <cacheField name="Revenue Type" numFmtId="0">
      <sharedItems/>
    </cacheField>
    <cacheField name="Original Budget" numFmtId="0">
      <sharedItems containsSemiMixedTypes="0" containsString="0" containsNumber="1" minValue="0" maxValue="4745935187450"/>
    </cacheField>
    <cacheField name="Supplementary Budget" numFmtId="0">
      <sharedItems containsSemiMixedTypes="0" containsString="0" containsNumber="1" containsInteger="1" minValue="0" maxValue="0"/>
    </cacheField>
    <cacheField name="Revised Budget" numFmtId="0">
      <sharedItems containsSemiMixedTypes="0" containsString="0" containsNumber="1" minValue="0" maxValue="4745935187450"/>
    </cacheField>
    <cacheField name="Actual" numFmtId="0">
      <sharedItems containsString="0" containsBlank="1" containsNumber="1" minValue="-3856134000" maxValue="4542097076796.97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36">
  <r>
    <x v="0"/>
    <x v="0"/>
    <s v="Agriculture"/>
    <s v="Personnel"/>
    <n v="352347000"/>
    <n v="0"/>
    <n v="352347000"/>
    <n v="288604522.58000004"/>
  </r>
  <r>
    <x v="0"/>
    <x v="0"/>
    <s v="Agriculture"/>
    <s v="Overhead"/>
    <n v="24600000"/>
    <n v="0"/>
    <n v="24600000"/>
    <n v="4392000"/>
  </r>
  <r>
    <x v="0"/>
    <x v="0"/>
    <s v="Agriculture"/>
    <s v="Unclassified Subventions"/>
    <n v="0"/>
    <n v="0"/>
    <n v="0"/>
    <n v="0"/>
  </r>
  <r>
    <x v="0"/>
    <x v="0"/>
    <s v="Agriculture"/>
    <s v="P &amp; G"/>
    <n v="0"/>
    <n v="0"/>
    <n v="0"/>
    <n v="0"/>
  </r>
  <r>
    <x v="0"/>
    <x v="0"/>
    <s v="Agriculture"/>
    <s v="Other CRF"/>
    <n v="0"/>
    <n v="0"/>
    <n v="0"/>
    <n v="0"/>
  </r>
  <r>
    <x v="0"/>
    <x v="0"/>
    <s v="Agriculture"/>
    <s v="Public Debt Charges"/>
    <n v="0"/>
    <n v="0"/>
    <n v="0"/>
    <n v="0"/>
  </r>
  <r>
    <x v="0"/>
    <x v="0"/>
    <s v="Agriculture"/>
    <s v="Cont to LGs"/>
    <n v="0"/>
    <n v="0"/>
    <n v="0"/>
    <n v="0"/>
  </r>
  <r>
    <x v="0"/>
    <x v="0"/>
    <s v="Agriculture"/>
    <s v="Others"/>
    <n v="0"/>
    <n v="0"/>
    <n v="0"/>
    <n v="0"/>
  </r>
  <r>
    <x v="0"/>
    <x v="0"/>
    <s v="Community, Human Development &amp; Employment Creation"/>
    <s v="Personnel"/>
    <n v="160258000"/>
    <n v="0"/>
    <n v="160258000"/>
    <n v="127615559.18000001"/>
  </r>
  <r>
    <x v="0"/>
    <x v="0"/>
    <s v="Community, Human Development &amp; Employment Creation"/>
    <s v="Overhead"/>
    <n v="22910000"/>
    <n v="0"/>
    <n v="22910000"/>
    <n v="46641136"/>
  </r>
  <r>
    <x v="0"/>
    <x v="0"/>
    <s v="Community, Human Development &amp; Employment Creation"/>
    <s v="Unclassified Subventions"/>
    <n v="0"/>
    <n v="0"/>
    <n v="0"/>
    <n v="0"/>
  </r>
  <r>
    <x v="0"/>
    <x v="0"/>
    <s v="Community, Human Development &amp; Employment Creation"/>
    <s v="P &amp; G"/>
    <n v="0"/>
    <n v="0"/>
    <n v="0"/>
    <n v="0"/>
  </r>
  <r>
    <x v="0"/>
    <x v="0"/>
    <s v="Community, Human Development &amp; Employment Creation"/>
    <s v="Other CRF"/>
    <n v="0"/>
    <n v="0"/>
    <n v="0"/>
    <n v="0"/>
  </r>
  <r>
    <x v="0"/>
    <x v="0"/>
    <s v="Community, Human Development &amp; Employment Creation"/>
    <s v="Public Debt Charges"/>
    <n v="0"/>
    <n v="0"/>
    <n v="0"/>
    <n v="0"/>
  </r>
  <r>
    <x v="0"/>
    <x v="0"/>
    <s v="Community, Human Development &amp; Employment Creation"/>
    <s v="Cont to LGs"/>
    <n v="0"/>
    <n v="0"/>
    <n v="0"/>
    <n v="0"/>
  </r>
  <r>
    <x v="0"/>
    <x v="0"/>
    <s v="Community, Human Development &amp; Employment Creation"/>
    <s v="Others"/>
    <n v="0"/>
    <n v="0"/>
    <n v="0"/>
    <n v="0"/>
  </r>
  <r>
    <x v="0"/>
    <x v="0"/>
    <s v="Education"/>
    <s v="Personnel"/>
    <n v="1614801000"/>
    <n v="0"/>
    <n v="1614801000"/>
    <n v="1419234153.1199999"/>
  </r>
  <r>
    <x v="0"/>
    <x v="0"/>
    <s v="Education"/>
    <s v="Overhead"/>
    <n v="525450000"/>
    <n v="0"/>
    <n v="525450000"/>
    <n v="311910214"/>
  </r>
  <r>
    <x v="0"/>
    <x v="0"/>
    <s v="Education"/>
    <s v="Unclassified Subventions"/>
    <n v="0"/>
    <n v="0"/>
    <n v="0"/>
    <n v="0"/>
  </r>
  <r>
    <x v="0"/>
    <x v="0"/>
    <s v="Education"/>
    <s v="P &amp; G"/>
    <n v="0"/>
    <n v="0"/>
    <n v="0"/>
    <n v="0"/>
  </r>
  <r>
    <x v="0"/>
    <x v="0"/>
    <s v="Education"/>
    <s v="Other CRF"/>
    <n v="0"/>
    <n v="0"/>
    <n v="0"/>
    <n v="0"/>
  </r>
  <r>
    <x v="0"/>
    <x v="0"/>
    <s v="Education"/>
    <s v="Public Debt Charges"/>
    <n v="0"/>
    <n v="0"/>
    <n v="0"/>
    <n v="0"/>
  </r>
  <r>
    <x v="0"/>
    <x v="0"/>
    <s v="Education"/>
    <s v="Cont to LGs"/>
    <n v="0"/>
    <n v="0"/>
    <n v="0"/>
    <n v="0"/>
  </r>
  <r>
    <x v="0"/>
    <x v="0"/>
    <s v="Education"/>
    <s v="Others"/>
    <n v="0"/>
    <n v="0"/>
    <n v="0"/>
    <n v="0"/>
  </r>
  <r>
    <x v="0"/>
    <x v="0"/>
    <s v="Environment"/>
    <s v="Personnel"/>
    <n v="95040000"/>
    <n v="0"/>
    <n v="95040000"/>
    <n v="81355030.069999993"/>
  </r>
  <r>
    <x v="0"/>
    <x v="0"/>
    <s v="Environment"/>
    <s v="Overhead"/>
    <n v="8500000"/>
    <n v="0"/>
    <n v="8500000"/>
    <n v="2050000"/>
  </r>
  <r>
    <x v="0"/>
    <x v="0"/>
    <s v="Environment"/>
    <s v="Unclassified Subventions"/>
    <n v="0"/>
    <n v="0"/>
    <n v="0"/>
    <n v="0"/>
  </r>
  <r>
    <x v="0"/>
    <x v="0"/>
    <s v="Environment"/>
    <s v="P &amp; G"/>
    <n v="0"/>
    <n v="0"/>
    <n v="0"/>
    <n v="0"/>
  </r>
  <r>
    <x v="0"/>
    <x v="0"/>
    <s v="Environment"/>
    <s v="Other CRF"/>
    <n v="0"/>
    <n v="0"/>
    <n v="0"/>
    <n v="0"/>
  </r>
  <r>
    <x v="0"/>
    <x v="0"/>
    <s v="Environment"/>
    <s v="Public Debt Charges"/>
    <n v="0"/>
    <n v="0"/>
    <n v="0"/>
    <n v="0"/>
  </r>
  <r>
    <x v="0"/>
    <x v="0"/>
    <s v="Environment"/>
    <s v="Cont to LGs"/>
    <n v="0"/>
    <n v="0"/>
    <n v="0"/>
    <n v="0"/>
  </r>
  <r>
    <x v="0"/>
    <x v="0"/>
    <s v="Environment"/>
    <s v="Others"/>
    <n v="0"/>
    <n v="0"/>
    <n v="0"/>
    <n v="0"/>
  </r>
  <r>
    <x v="0"/>
    <x v="0"/>
    <s v="Finance"/>
    <s v="Personnel"/>
    <n v="155940000"/>
    <n v="0"/>
    <n v="155940000"/>
    <n v="331771091.46999991"/>
  </r>
  <r>
    <x v="0"/>
    <x v="0"/>
    <s v="Finance"/>
    <s v="Overhead"/>
    <n v="534360000"/>
    <n v="0"/>
    <n v="534360000"/>
    <n v="479653273.94"/>
  </r>
  <r>
    <x v="0"/>
    <x v="0"/>
    <s v="Finance"/>
    <s v="Unclassified Subventions"/>
    <n v="0"/>
    <n v="0"/>
    <n v="0"/>
    <n v="0"/>
  </r>
  <r>
    <x v="0"/>
    <x v="0"/>
    <s v="Finance"/>
    <s v="P &amp; G"/>
    <n v="0"/>
    <n v="0"/>
    <n v="0"/>
    <n v="0"/>
  </r>
  <r>
    <x v="0"/>
    <x v="0"/>
    <s v="Finance"/>
    <s v="Other CRF"/>
    <n v="52175000"/>
    <n v="0"/>
    <n v="52175000"/>
    <n v="0"/>
  </r>
  <r>
    <x v="0"/>
    <x v="0"/>
    <s v="Finance"/>
    <s v="Public Debt Charges"/>
    <n v="1862000000"/>
    <n v="0"/>
    <n v="1862000000"/>
    <n v="4147294276"/>
  </r>
  <r>
    <x v="0"/>
    <x v="0"/>
    <s v="Finance"/>
    <s v="Cont to LGs"/>
    <n v="0"/>
    <n v="0"/>
    <n v="0"/>
    <n v="0"/>
  </r>
  <r>
    <x v="0"/>
    <x v="0"/>
    <s v="Finance"/>
    <s v="Others"/>
    <n v="0"/>
    <n v="0"/>
    <n v="0"/>
    <n v="38680361"/>
  </r>
  <r>
    <x v="0"/>
    <x v="0"/>
    <s v="General Administration"/>
    <s v="Personnel"/>
    <n v="855078000"/>
    <n v="0"/>
    <n v="855078000"/>
    <n v="721380897.24000025"/>
  </r>
  <r>
    <x v="0"/>
    <x v="0"/>
    <s v="General Administration"/>
    <s v="Overhead"/>
    <n v="1562330000"/>
    <n v="0"/>
    <n v="1562330000"/>
    <n v="2102460355"/>
  </r>
  <r>
    <x v="0"/>
    <x v="0"/>
    <s v="General Administration"/>
    <s v="Unclassified Subventions"/>
    <n v="0"/>
    <n v="0"/>
    <n v="0"/>
    <n v="0"/>
  </r>
  <r>
    <x v="0"/>
    <x v="0"/>
    <s v="General Administration"/>
    <s v="P &amp; G"/>
    <n v="305000000"/>
    <n v="0"/>
    <n v="305000000"/>
    <n v="364430122"/>
  </r>
  <r>
    <x v="0"/>
    <x v="0"/>
    <s v="General Administration"/>
    <s v="Other CRF"/>
    <n v="284825000"/>
    <n v="0"/>
    <n v="284825000"/>
    <n v="243239348"/>
  </r>
  <r>
    <x v="0"/>
    <x v="0"/>
    <s v="General Administration"/>
    <s v="Public Debt Charges"/>
    <n v="0"/>
    <n v="0"/>
    <n v="0"/>
    <n v="0"/>
  </r>
  <r>
    <x v="0"/>
    <x v="0"/>
    <s v="General Administration"/>
    <s v="Cont to LGs"/>
    <n v="5000000"/>
    <n v="0"/>
    <n v="5000000"/>
    <n v="0"/>
  </r>
  <r>
    <x v="0"/>
    <x v="0"/>
    <s v="General Administration"/>
    <s v="Others"/>
    <n v="0"/>
    <n v="0"/>
    <n v="0"/>
    <n v="0"/>
  </r>
  <r>
    <x v="0"/>
    <x v="0"/>
    <s v="Health"/>
    <s v="Personnel"/>
    <n v="886725000"/>
    <n v="0"/>
    <n v="886725000"/>
    <n v="792164251.13999999"/>
  </r>
  <r>
    <x v="0"/>
    <x v="0"/>
    <s v="Health"/>
    <s v="Overhead"/>
    <n v="100750000"/>
    <n v="0"/>
    <n v="100750000"/>
    <n v="101897830"/>
  </r>
  <r>
    <x v="0"/>
    <x v="0"/>
    <s v="Health"/>
    <s v="Unclassified Subventions"/>
    <n v="0"/>
    <n v="0"/>
    <n v="0"/>
    <n v="0"/>
  </r>
  <r>
    <x v="0"/>
    <x v="0"/>
    <s v="Health"/>
    <s v="P &amp; G"/>
    <n v="0"/>
    <n v="0"/>
    <n v="0"/>
    <n v="0"/>
  </r>
  <r>
    <x v="0"/>
    <x v="0"/>
    <s v="Health"/>
    <s v="Other CRF"/>
    <n v="0"/>
    <n v="0"/>
    <n v="0"/>
    <n v="0"/>
  </r>
  <r>
    <x v="0"/>
    <x v="0"/>
    <s v="Health"/>
    <s v="Public Debt Charges"/>
    <n v="0"/>
    <n v="0"/>
    <n v="0"/>
    <n v="0"/>
  </r>
  <r>
    <x v="0"/>
    <x v="0"/>
    <s v="Health"/>
    <s v="Cont to LGs"/>
    <n v="0"/>
    <n v="0"/>
    <n v="0"/>
    <n v="0"/>
  </r>
  <r>
    <x v="0"/>
    <x v="0"/>
    <s v="Health"/>
    <s v="Others"/>
    <n v="0"/>
    <n v="0"/>
    <n v="0"/>
    <n v="0"/>
  </r>
  <r>
    <x v="0"/>
    <x v="0"/>
    <s v="Information, Culture &amp; Tourism"/>
    <s v="Personnel"/>
    <n v="87979000"/>
    <n v="0"/>
    <n v="87979000"/>
    <n v="76999757.439999983"/>
  </r>
  <r>
    <x v="0"/>
    <x v="0"/>
    <s v="Information, Culture &amp; Tourism"/>
    <s v="Overhead"/>
    <n v="32600000"/>
    <n v="0"/>
    <n v="32600000"/>
    <n v="116997576"/>
  </r>
  <r>
    <x v="0"/>
    <x v="0"/>
    <s v="Information, Culture &amp; Tourism"/>
    <s v="Unclassified Subventions"/>
    <n v="0"/>
    <n v="0"/>
    <n v="0"/>
    <n v="0"/>
  </r>
  <r>
    <x v="0"/>
    <x v="0"/>
    <s v="Information, Culture &amp; Tourism"/>
    <s v="P &amp; G"/>
    <n v="0"/>
    <n v="0"/>
    <n v="0"/>
    <n v="0"/>
  </r>
  <r>
    <x v="0"/>
    <x v="0"/>
    <s v="Information, Culture &amp; Tourism"/>
    <s v="Other CRF"/>
    <n v="0"/>
    <n v="0"/>
    <n v="0"/>
    <n v="0"/>
  </r>
  <r>
    <x v="0"/>
    <x v="0"/>
    <s v="Information, Culture &amp; Tourism"/>
    <s v="Public Debt Charges"/>
    <n v="0"/>
    <n v="0"/>
    <n v="0"/>
    <n v="0"/>
  </r>
  <r>
    <x v="0"/>
    <x v="0"/>
    <s v="Information, Culture &amp; Tourism"/>
    <s v="Cont to LGs"/>
    <n v="0"/>
    <n v="0"/>
    <n v="0"/>
    <n v="0"/>
  </r>
  <r>
    <x v="0"/>
    <x v="0"/>
    <s v="Information, Culture &amp; Tourism"/>
    <s v="Others"/>
    <n v="0"/>
    <n v="0"/>
    <n v="0"/>
    <n v="0"/>
  </r>
  <r>
    <x v="0"/>
    <x v="0"/>
    <s v="Infrastructure"/>
    <s v="Personnel"/>
    <n v="82932000"/>
    <n v="0"/>
    <n v="82932000"/>
    <n v="66386208.799999997"/>
  </r>
  <r>
    <x v="0"/>
    <x v="0"/>
    <s v="Infrastructure"/>
    <s v="Overhead"/>
    <n v="18300000"/>
    <n v="0"/>
    <n v="18300000"/>
    <n v="13259300"/>
  </r>
  <r>
    <x v="0"/>
    <x v="0"/>
    <s v="Infrastructure"/>
    <s v="Unclassified Subventions"/>
    <n v="0"/>
    <n v="0"/>
    <n v="0"/>
    <n v="0"/>
  </r>
  <r>
    <x v="0"/>
    <x v="0"/>
    <s v="Infrastructure"/>
    <s v="P &amp; G"/>
    <n v="0"/>
    <n v="0"/>
    <n v="0"/>
    <n v="0"/>
  </r>
  <r>
    <x v="0"/>
    <x v="0"/>
    <s v="Infrastructure"/>
    <s v="Other CRF"/>
    <n v="0"/>
    <n v="0"/>
    <n v="0"/>
    <n v="0"/>
  </r>
  <r>
    <x v="0"/>
    <x v="0"/>
    <s v="Infrastructure"/>
    <s v="Public Debt Charges"/>
    <n v="0"/>
    <n v="0"/>
    <n v="0"/>
    <n v="0"/>
  </r>
  <r>
    <x v="0"/>
    <x v="0"/>
    <s v="Infrastructure"/>
    <s v="Cont to LGs"/>
    <n v="0"/>
    <n v="0"/>
    <n v="0"/>
    <n v="0"/>
  </r>
  <r>
    <x v="0"/>
    <x v="0"/>
    <s v="Infrastructure"/>
    <s v="Others"/>
    <n v="0"/>
    <n v="0"/>
    <n v="0"/>
    <n v="0"/>
  </r>
  <r>
    <x v="0"/>
    <x v="0"/>
    <s v="Power/Energy"/>
    <s v="Personnel"/>
    <n v="23388000"/>
    <n v="0"/>
    <n v="23388000"/>
    <n v="16588761.800000001"/>
  </r>
  <r>
    <x v="0"/>
    <x v="0"/>
    <s v="Power/Energy"/>
    <s v="Overhead"/>
    <n v="2000000"/>
    <n v="0"/>
    <n v="2000000"/>
    <n v="850000"/>
  </r>
  <r>
    <x v="0"/>
    <x v="0"/>
    <s v="Power/Energy"/>
    <s v="Unclassified Subventions"/>
    <n v="0"/>
    <n v="0"/>
    <n v="0"/>
    <n v="0"/>
  </r>
  <r>
    <x v="0"/>
    <x v="0"/>
    <s v="Power/Energy"/>
    <s v="P &amp; G"/>
    <n v="0"/>
    <n v="0"/>
    <n v="0"/>
    <n v="0"/>
  </r>
  <r>
    <x v="0"/>
    <x v="0"/>
    <s v="Power/Energy"/>
    <s v="Other CRF"/>
    <n v="0"/>
    <n v="0"/>
    <n v="0"/>
    <n v="0"/>
  </r>
  <r>
    <x v="0"/>
    <x v="0"/>
    <s v="Power/Energy"/>
    <s v="Public Debt Charges"/>
    <n v="0"/>
    <n v="0"/>
    <n v="0"/>
    <n v="0"/>
  </r>
  <r>
    <x v="0"/>
    <x v="0"/>
    <s v="Power/Energy"/>
    <s v="Cont to LGs"/>
    <n v="0"/>
    <n v="0"/>
    <n v="0"/>
    <n v="0"/>
  </r>
  <r>
    <x v="0"/>
    <x v="0"/>
    <s v="Power/Energy"/>
    <s v="Others"/>
    <n v="0"/>
    <n v="0"/>
    <n v="0"/>
    <n v="0"/>
  </r>
  <r>
    <x v="0"/>
    <x v="0"/>
    <s v="Science and Technology"/>
    <s v="Personnel"/>
    <n v="112069000"/>
    <n v="0"/>
    <n v="112069000"/>
    <n v="47224422.600000001"/>
  </r>
  <r>
    <x v="0"/>
    <x v="0"/>
    <s v="Science and Technology"/>
    <s v="Overhead"/>
    <n v="2000000"/>
    <n v="0"/>
    <n v="2000000"/>
    <n v="3322276"/>
  </r>
  <r>
    <x v="0"/>
    <x v="0"/>
    <s v="Science and Technology"/>
    <s v="Unclassified Subventions"/>
    <n v="0"/>
    <n v="0"/>
    <n v="0"/>
    <n v="0"/>
  </r>
  <r>
    <x v="0"/>
    <x v="0"/>
    <s v="Science and Technology"/>
    <s v="P &amp; G"/>
    <n v="0"/>
    <n v="0"/>
    <n v="0"/>
    <n v="0"/>
  </r>
  <r>
    <x v="0"/>
    <x v="0"/>
    <s v="Science and Technology"/>
    <s v="Other CRF"/>
    <n v="0"/>
    <n v="0"/>
    <n v="0"/>
    <n v="0"/>
  </r>
  <r>
    <x v="0"/>
    <x v="0"/>
    <s v="Science and Technology"/>
    <s v="Public Debt Charges"/>
    <n v="0"/>
    <n v="0"/>
    <n v="0"/>
    <n v="0"/>
  </r>
  <r>
    <x v="0"/>
    <x v="0"/>
    <s v="Science and Technology"/>
    <s v="Cont to LGs"/>
    <n v="0"/>
    <n v="0"/>
    <n v="0"/>
    <n v="0"/>
  </r>
  <r>
    <x v="0"/>
    <x v="0"/>
    <s v="Science and Technology"/>
    <s v="Others"/>
    <n v="0"/>
    <n v="0"/>
    <n v="0"/>
    <n v="0"/>
  </r>
  <r>
    <x v="0"/>
    <x v="0"/>
    <s v="Town, Urban and Regional Development"/>
    <s v="Personnel"/>
    <n v="91810000"/>
    <n v="0"/>
    <n v="91810000"/>
    <n v="68062436.980000004"/>
  </r>
  <r>
    <x v="0"/>
    <x v="0"/>
    <s v="Town, Urban and Regional Development"/>
    <s v="Overhead"/>
    <n v="15000000"/>
    <n v="0"/>
    <n v="15000000"/>
    <n v="4922000"/>
  </r>
  <r>
    <x v="0"/>
    <x v="0"/>
    <s v="Town, Urban and Regional Development"/>
    <s v="Unclassified Subventions"/>
    <n v="0"/>
    <n v="0"/>
    <n v="0"/>
    <n v="0"/>
  </r>
  <r>
    <x v="0"/>
    <x v="0"/>
    <s v="Town, Urban and Regional Development"/>
    <s v="P &amp; G"/>
    <n v="0"/>
    <n v="0"/>
    <n v="0"/>
    <n v="0"/>
  </r>
  <r>
    <x v="0"/>
    <x v="0"/>
    <s v="Town, Urban and Regional Development"/>
    <s v="Other CRF"/>
    <n v="0"/>
    <n v="0"/>
    <n v="0"/>
    <n v="0"/>
  </r>
  <r>
    <x v="0"/>
    <x v="0"/>
    <s v="Town, Urban and Regional Development"/>
    <s v="Public Debt Charges"/>
    <n v="0"/>
    <n v="0"/>
    <n v="0"/>
    <n v="0"/>
  </r>
  <r>
    <x v="0"/>
    <x v="0"/>
    <s v="Town, Urban and Regional Development"/>
    <s v="Cont to LGs"/>
    <n v="0"/>
    <n v="0"/>
    <n v="0"/>
    <n v="0"/>
  </r>
  <r>
    <x v="0"/>
    <x v="0"/>
    <s v="Town, Urban and Regional Development"/>
    <s v="Others"/>
    <n v="0"/>
    <n v="0"/>
    <n v="0"/>
    <n v="0"/>
  </r>
  <r>
    <x v="0"/>
    <x v="0"/>
    <s v="Trade, Commerce and Industry"/>
    <s v="Personnel"/>
    <n v="26820000"/>
    <n v="0"/>
    <n v="26820000"/>
    <n v="26324696.109999999"/>
  </r>
  <r>
    <x v="0"/>
    <x v="0"/>
    <s v="Trade, Commerce and Industry"/>
    <s v="Overhead"/>
    <n v="7800000"/>
    <n v="0"/>
    <n v="7800000"/>
    <n v="1800000"/>
  </r>
  <r>
    <x v="0"/>
    <x v="0"/>
    <s v="Trade, Commerce and Industry"/>
    <s v="Unclassified Subventions"/>
    <n v="0"/>
    <n v="0"/>
    <n v="0"/>
    <n v="0"/>
  </r>
  <r>
    <x v="0"/>
    <x v="0"/>
    <s v="Trade, Commerce and Industry"/>
    <s v="P &amp; G"/>
    <n v="0"/>
    <n v="0"/>
    <n v="0"/>
    <n v="0"/>
  </r>
  <r>
    <x v="0"/>
    <x v="0"/>
    <s v="Trade, Commerce and Industry"/>
    <s v="Other CRF"/>
    <n v="0"/>
    <n v="0"/>
    <n v="0"/>
    <n v="0"/>
  </r>
  <r>
    <x v="0"/>
    <x v="0"/>
    <s v="Trade, Commerce and Industry"/>
    <s v="Public Debt Charges"/>
    <n v="0"/>
    <n v="0"/>
    <n v="0"/>
    <n v="0"/>
  </r>
  <r>
    <x v="0"/>
    <x v="0"/>
    <s v="Trade, Commerce and Industry"/>
    <s v="Cont to LGs"/>
    <n v="0"/>
    <n v="0"/>
    <n v="0"/>
    <n v="0"/>
  </r>
  <r>
    <x v="0"/>
    <x v="0"/>
    <s v="Trade, Commerce and Industry"/>
    <s v="Others"/>
    <n v="0"/>
    <n v="0"/>
    <n v="0"/>
    <n v="0"/>
  </r>
  <r>
    <x v="0"/>
    <x v="0"/>
    <s v="Water and Sanitation"/>
    <s v="Personnel"/>
    <n v="269349000"/>
    <n v="0"/>
    <n v="269349000"/>
    <n v="206554796.12999997"/>
  </r>
  <r>
    <x v="0"/>
    <x v="0"/>
    <s v="Water and Sanitation"/>
    <s v="Overhead"/>
    <n v="35450000"/>
    <n v="0"/>
    <n v="35450000"/>
    <n v="17233637"/>
  </r>
  <r>
    <x v="0"/>
    <x v="0"/>
    <s v="Water and Sanitation"/>
    <s v="Unclassified Subventions"/>
    <n v="0"/>
    <n v="0"/>
    <n v="0"/>
    <n v="0"/>
  </r>
  <r>
    <x v="0"/>
    <x v="0"/>
    <s v="Water and Sanitation"/>
    <s v="P &amp; G"/>
    <n v="0"/>
    <n v="0"/>
    <n v="0"/>
    <n v="0"/>
  </r>
  <r>
    <x v="0"/>
    <x v="0"/>
    <s v="Water and Sanitation"/>
    <s v="Other CRF"/>
    <n v="0"/>
    <n v="0"/>
    <n v="0"/>
    <n v="0"/>
  </r>
  <r>
    <x v="0"/>
    <x v="0"/>
    <s v="Water and Sanitation"/>
    <s v="Public Debt Charges"/>
    <n v="0"/>
    <n v="0"/>
    <n v="0"/>
    <n v="0"/>
  </r>
  <r>
    <x v="0"/>
    <x v="0"/>
    <s v="Water and Sanitation"/>
    <s v="Cont to LGs"/>
    <n v="0"/>
    <n v="0"/>
    <n v="0"/>
    <n v="0"/>
  </r>
  <r>
    <x v="0"/>
    <x v="0"/>
    <s v="Water and Sanitation"/>
    <s v="Others"/>
    <n v="0"/>
    <n v="0"/>
    <n v="0"/>
    <n v="0"/>
  </r>
  <r>
    <x v="0"/>
    <x v="0"/>
    <s v="Youths and Sports"/>
    <s v="Personnel"/>
    <n v="50464000"/>
    <n v="0"/>
    <n v="50464000"/>
    <n v="34317508.390000001"/>
  </r>
  <r>
    <x v="0"/>
    <x v="0"/>
    <s v="Youths and Sports"/>
    <s v="Overhead"/>
    <n v="33950000"/>
    <n v="0"/>
    <n v="33950000"/>
    <n v="15162500"/>
  </r>
  <r>
    <x v="0"/>
    <x v="0"/>
    <s v="Youths and Sports"/>
    <s v="Unclassified Subventions"/>
    <n v="0"/>
    <n v="0"/>
    <n v="0"/>
    <n v="0"/>
  </r>
  <r>
    <x v="0"/>
    <x v="0"/>
    <s v="Youths and Sports"/>
    <s v="P &amp; G"/>
    <n v="0"/>
    <n v="0"/>
    <n v="0"/>
    <n v="0"/>
  </r>
  <r>
    <x v="0"/>
    <x v="0"/>
    <s v="Youths and Sports"/>
    <s v="Other CRF"/>
    <n v="0"/>
    <n v="0"/>
    <n v="0"/>
    <n v="0"/>
  </r>
  <r>
    <x v="0"/>
    <x v="0"/>
    <s v="Youths and Sports"/>
    <s v="Public Debt Charges"/>
    <n v="0"/>
    <n v="0"/>
    <n v="0"/>
    <n v="0"/>
  </r>
  <r>
    <x v="0"/>
    <x v="0"/>
    <s v="Youths and Sports"/>
    <s v="Cont to LGs"/>
    <n v="0"/>
    <n v="0"/>
    <n v="0"/>
    <n v="0"/>
  </r>
  <r>
    <x v="0"/>
    <x v="0"/>
    <s v="Youths and Sports"/>
    <s v="Others"/>
    <n v="0"/>
    <n v="0"/>
    <n v="0"/>
    <n v="0"/>
  </r>
  <r>
    <x v="0"/>
    <x v="1"/>
    <s v="Agriculture"/>
    <s v="Personnel"/>
    <n v="305341570"/>
    <n v="0"/>
    <n v="305341570"/>
    <n v="291092788.61000001"/>
  </r>
  <r>
    <x v="0"/>
    <x v="1"/>
    <s v="Agriculture"/>
    <s v="Overhead"/>
    <n v="120200000"/>
    <n v="0"/>
    <n v="120200000"/>
    <n v="62438732.689999998"/>
  </r>
  <r>
    <x v="0"/>
    <x v="1"/>
    <s v="Agriculture"/>
    <s v="Unclassified Subventions"/>
    <n v="0"/>
    <n v="0"/>
    <n v="0"/>
    <n v="0"/>
  </r>
  <r>
    <x v="0"/>
    <x v="1"/>
    <s v="Agriculture"/>
    <s v="P &amp; G"/>
    <n v="0"/>
    <n v="0"/>
    <n v="0"/>
    <n v="0"/>
  </r>
  <r>
    <x v="0"/>
    <x v="1"/>
    <s v="Agriculture"/>
    <s v="Other CRF"/>
    <n v="0"/>
    <n v="0"/>
    <n v="0"/>
    <n v="0"/>
  </r>
  <r>
    <x v="0"/>
    <x v="1"/>
    <s v="Agriculture"/>
    <s v="Public Debt Charges"/>
    <n v="0"/>
    <n v="0"/>
    <n v="0"/>
    <n v="0"/>
  </r>
  <r>
    <x v="0"/>
    <x v="1"/>
    <s v="Agriculture"/>
    <s v="Cont to LGs"/>
    <n v="0"/>
    <n v="0"/>
    <n v="0"/>
    <n v="0"/>
  </r>
  <r>
    <x v="0"/>
    <x v="1"/>
    <s v="Agriculture"/>
    <s v="Others"/>
    <n v="0"/>
    <n v="0"/>
    <n v="0"/>
    <n v="0"/>
  </r>
  <r>
    <x v="0"/>
    <x v="1"/>
    <s v="Community, Human Development &amp; Employment Creation"/>
    <s v="Personnel"/>
    <n v="98049910"/>
    <n v="0"/>
    <n v="98049910"/>
    <n v="86966606.409999996"/>
  </r>
  <r>
    <x v="0"/>
    <x v="1"/>
    <s v="Community, Human Development &amp; Employment Creation"/>
    <s v="Overhead"/>
    <n v="598063600"/>
    <n v="0"/>
    <n v="598063600"/>
    <n v="273453630.50999999"/>
  </r>
  <r>
    <x v="0"/>
    <x v="1"/>
    <s v="Community, Human Development &amp; Employment Creation"/>
    <s v="Unclassified Subventions"/>
    <n v="0"/>
    <n v="0"/>
    <n v="0"/>
    <n v="0"/>
  </r>
  <r>
    <x v="0"/>
    <x v="1"/>
    <s v="Community, Human Development &amp; Employment Creation"/>
    <s v="P &amp; G"/>
    <n v="0"/>
    <n v="0"/>
    <n v="0"/>
    <n v="0"/>
  </r>
  <r>
    <x v="0"/>
    <x v="1"/>
    <s v="Community, Human Development &amp; Employment Creation"/>
    <s v="Other CRF"/>
    <n v="0"/>
    <n v="0"/>
    <n v="0"/>
    <n v="0"/>
  </r>
  <r>
    <x v="0"/>
    <x v="1"/>
    <s v="Community, Human Development &amp; Employment Creation"/>
    <s v="Public Debt Charges"/>
    <n v="0"/>
    <n v="0"/>
    <n v="0"/>
    <n v="0"/>
  </r>
  <r>
    <x v="0"/>
    <x v="1"/>
    <s v="Community, Human Development &amp; Employment Creation"/>
    <s v="Cont to LGs"/>
    <n v="0"/>
    <n v="0"/>
    <n v="0"/>
    <n v="0"/>
  </r>
  <r>
    <x v="0"/>
    <x v="1"/>
    <s v="Community, Human Development &amp; Employment Creation"/>
    <s v="Others"/>
    <n v="0"/>
    <n v="0"/>
    <n v="0"/>
    <n v="0"/>
  </r>
  <r>
    <x v="0"/>
    <x v="1"/>
    <s v="Education"/>
    <s v="Personnel"/>
    <n v="3041329685"/>
    <n v="0"/>
    <n v="3041329685"/>
    <n v="2267431245.8200002"/>
  </r>
  <r>
    <x v="0"/>
    <x v="1"/>
    <s v="Education"/>
    <s v="Overhead"/>
    <n v="938647420"/>
    <n v="0"/>
    <n v="938647420"/>
    <n v="852016215.89999998"/>
  </r>
  <r>
    <x v="0"/>
    <x v="1"/>
    <s v="Education"/>
    <s v="Unclassified Subventions"/>
    <n v="0"/>
    <n v="0"/>
    <n v="0"/>
    <n v="0"/>
  </r>
  <r>
    <x v="0"/>
    <x v="1"/>
    <s v="Education"/>
    <s v="P &amp; G"/>
    <n v="0"/>
    <n v="0"/>
    <n v="0"/>
    <n v="0"/>
  </r>
  <r>
    <x v="0"/>
    <x v="1"/>
    <s v="Education"/>
    <s v="Other CRF"/>
    <n v="0"/>
    <n v="0"/>
    <n v="0"/>
    <n v="0"/>
  </r>
  <r>
    <x v="0"/>
    <x v="1"/>
    <s v="Education"/>
    <s v="Public Debt Charges"/>
    <n v="0"/>
    <n v="0"/>
    <n v="0"/>
    <n v="0"/>
  </r>
  <r>
    <x v="0"/>
    <x v="1"/>
    <s v="Education"/>
    <s v="Cont to LGs"/>
    <n v="0"/>
    <n v="0"/>
    <n v="0"/>
    <n v="0"/>
  </r>
  <r>
    <x v="0"/>
    <x v="1"/>
    <s v="Education"/>
    <s v="Others"/>
    <n v="0"/>
    <n v="0"/>
    <n v="0"/>
    <n v="0"/>
  </r>
  <r>
    <x v="0"/>
    <x v="1"/>
    <s v="Environment"/>
    <s v="Personnel"/>
    <n v="80500000"/>
    <n v="0"/>
    <n v="80500000"/>
    <n v="70144886.019999996"/>
  </r>
  <r>
    <x v="0"/>
    <x v="1"/>
    <s v="Environment"/>
    <s v="Overhead"/>
    <n v="28200000"/>
    <n v="0"/>
    <n v="28200000"/>
    <n v="40052552.060000002"/>
  </r>
  <r>
    <x v="0"/>
    <x v="1"/>
    <s v="Environment"/>
    <s v="Unclassified Subventions"/>
    <n v="0"/>
    <n v="0"/>
    <n v="0"/>
    <n v="0"/>
  </r>
  <r>
    <x v="0"/>
    <x v="1"/>
    <s v="Environment"/>
    <s v="P &amp; G"/>
    <n v="0"/>
    <n v="0"/>
    <n v="0"/>
    <n v="0"/>
  </r>
  <r>
    <x v="0"/>
    <x v="1"/>
    <s v="Environment"/>
    <s v="Other CRF"/>
    <n v="0"/>
    <n v="0"/>
    <n v="0"/>
    <n v="0"/>
  </r>
  <r>
    <x v="0"/>
    <x v="1"/>
    <s v="Environment"/>
    <s v="Public Debt Charges"/>
    <n v="0"/>
    <n v="0"/>
    <n v="0"/>
    <n v="0"/>
  </r>
  <r>
    <x v="0"/>
    <x v="1"/>
    <s v="Environment"/>
    <s v="Cont to LGs"/>
    <n v="0"/>
    <n v="0"/>
    <n v="0"/>
    <n v="0"/>
  </r>
  <r>
    <x v="0"/>
    <x v="1"/>
    <s v="Environment"/>
    <s v="Others"/>
    <n v="0"/>
    <n v="0"/>
    <n v="0"/>
    <n v="0"/>
  </r>
  <r>
    <x v="0"/>
    <x v="1"/>
    <s v="Finance"/>
    <s v="Personnel"/>
    <n v="277215180"/>
    <n v="0"/>
    <n v="277215180"/>
    <n v="199841574.09"/>
  </r>
  <r>
    <x v="0"/>
    <x v="1"/>
    <s v="Finance"/>
    <s v="Overhead"/>
    <n v="153385620"/>
    <n v="0"/>
    <n v="153385620"/>
    <n v="86448585.340000004"/>
  </r>
  <r>
    <x v="0"/>
    <x v="1"/>
    <s v="Finance"/>
    <s v="Unclassified Subventions"/>
    <n v="0"/>
    <n v="0"/>
    <n v="0"/>
    <n v="0"/>
  </r>
  <r>
    <x v="0"/>
    <x v="1"/>
    <s v="Finance"/>
    <s v="P &amp; G"/>
    <n v="0"/>
    <n v="0"/>
    <n v="0"/>
    <n v="0"/>
  </r>
  <r>
    <x v="0"/>
    <x v="1"/>
    <s v="Finance"/>
    <s v="Other CRF"/>
    <n v="0"/>
    <n v="0"/>
    <n v="0"/>
    <n v="0"/>
  </r>
  <r>
    <x v="0"/>
    <x v="1"/>
    <s v="Finance"/>
    <s v="Public Debt Charges"/>
    <n v="3387571620"/>
    <n v="0"/>
    <n v="3387571620"/>
    <n v="4232538288.52"/>
  </r>
  <r>
    <x v="0"/>
    <x v="1"/>
    <s v="Finance"/>
    <s v="Cont to LGs"/>
    <n v="0"/>
    <n v="0"/>
    <n v="0"/>
    <n v="0"/>
  </r>
  <r>
    <x v="0"/>
    <x v="1"/>
    <s v="Finance"/>
    <s v="Others"/>
    <n v="1145018740"/>
    <n v="0"/>
    <n v="1145018740"/>
    <n v="999977533.46000004"/>
  </r>
  <r>
    <x v="0"/>
    <x v="1"/>
    <s v="General Administration"/>
    <s v="Personnel"/>
    <n v="1179191685"/>
    <n v="0"/>
    <n v="1179191685"/>
    <n v="1251840540.1000001"/>
  </r>
  <r>
    <x v="0"/>
    <x v="1"/>
    <s v="General Administration"/>
    <s v="Overhead"/>
    <n v="2542455680"/>
    <n v="0"/>
    <n v="2542455680"/>
    <n v="2638586208.5699997"/>
  </r>
  <r>
    <x v="0"/>
    <x v="1"/>
    <s v="General Administration"/>
    <s v="Unclassified Subventions"/>
    <n v="0"/>
    <n v="0"/>
    <n v="0"/>
    <n v="0"/>
  </r>
  <r>
    <x v="0"/>
    <x v="1"/>
    <s v="General Administration"/>
    <s v="P &amp; G"/>
    <n v="800000000"/>
    <n v="0"/>
    <n v="800000000"/>
    <n v="1698128535.98"/>
  </r>
  <r>
    <x v="0"/>
    <x v="1"/>
    <s v="General Administration"/>
    <s v="Other CRF"/>
    <n v="250000000"/>
    <n v="0"/>
    <n v="250000000"/>
    <n v="395152296.42999995"/>
  </r>
  <r>
    <x v="0"/>
    <x v="1"/>
    <s v="General Administration"/>
    <s v="Public Debt Charges"/>
    <n v="0"/>
    <n v="0"/>
    <n v="0"/>
    <n v="0"/>
  </r>
  <r>
    <x v="0"/>
    <x v="1"/>
    <s v="General Administration"/>
    <s v="Cont to LGs"/>
    <n v="550000000"/>
    <n v="0"/>
    <n v="550000000"/>
    <n v="485286605.67000002"/>
  </r>
  <r>
    <x v="0"/>
    <x v="1"/>
    <s v="General Administration"/>
    <s v="Others"/>
    <n v="0"/>
    <n v="0"/>
    <n v="0"/>
    <n v="5697900"/>
  </r>
  <r>
    <x v="0"/>
    <x v="1"/>
    <s v="Health"/>
    <s v="Personnel"/>
    <n v="1495946940"/>
    <n v="0"/>
    <n v="1495946940"/>
    <n v="1108979674.78"/>
  </r>
  <r>
    <x v="0"/>
    <x v="1"/>
    <s v="Health"/>
    <s v="Overhead"/>
    <n v="120260485"/>
    <n v="0"/>
    <n v="120260485"/>
    <n v="87526953.920000002"/>
  </r>
  <r>
    <x v="0"/>
    <x v="1"/>
    <s v="Health"/>
    <s v="Unclassified Subventions"/>
    <n v="0"/>
    <n v="0"/>
    <n v="0"/>
    <n v="0"/>
  </r>
  <r>
    <x v="0"/>
    <x v="1"/>
    <s v="Health"/>
    <s v="P &amp; G"/>
    <n v="0"/>
    <n v="0"/>
    <n v="0"/>
    <n v="0"/>
  </r>
  <r>
    <x v="0"/>
    <x v="1"/>
    <s v="Health"/>
    <s v="Other CRF"/>
    <n v="0"/>
    <n v="0"/>
    <n v="0"/>
    <n v="0"/>
  </r>
  <r>
    <x v="0"/>
    <x v="1"/>
    <s v="Health"/>
    <s v="Public Debt Charges"/>
    <n v="0"/>
    <n v="0"/>
    <n v="0"/>
    <n v="0"/>
  </r>
  <r>
    <x v="0"/>
    <x v="1"/>
    <s v="Health"/>
    <s v="Cont to LGs"/>
    <n v="0"/>
    <n v="0"/>
    <n v="0"/>
    <n v="0"/>
  </r>
  <r>
    <x v="0"/>
    <x v="1"/>
    <s v="Health"/>
    <s v="Others"/>
    <n v="0"/>
    <n v="0"/>
    <n v="0"/>
    <n v="0"/>
  </r>
  <r>
    <x v="0"/>
    <x v="1"/>
    <s v="Information, Culture &amp; Tourism"/>
    <s v="Personnel"/>
    <n v="194982125"/>
    <n v="0"/>
    <n v="194982125"/>
    <n v="187674443.56"/>
  </r>
  <r>
    <x v="0"/>
    <x v="1"/>
    <s v="Information, Culture &amp; Tourism"/>
    <s v="Overhead"/>
    <n v="116797410"/>
    <n v="0"/>
    <n v="116797410"/>
    <n v="64751912.619999997"/>
  </r>
  <r>
    <x v="0"/>
    <x v="1"/>
    <s v="Information, Culture &amp; Tourism"/>
    <s v="Unclassified Subventions"/>
    <n v="0"/>
    <n v="0"/>
    <n v="0"/>
    <n v="0"/>
  </r>
  <r>
    <x v="0"/>
    <x v="1"/>
    <s v="Information, Culture &amp; Tourism"/>
    <s v="P &amp; G"/>
    <n v="0"/>
    <n v="0"/>
    <n v="0"/>
    <n v="0"/>
  </r>
  <r>
    <x v="0"/>
    <x v="1"/>
    <s v="Information, Culture &amp; Tourism"/>
    <s v="Other CRF"/>
    <n v="0"/>
    <n v="0"/>
    <n v="0"/>
    <n v="0"/>
  </r>
  <r>
    <x v="0"/>
    <x v="1"/>
    <s v="Information, Culture &amp; Tourism"/>
    <s v="Public Debt Charges"/>
    <n v="0"/>
    <n v="0"/>
    <n v="0"/>
    <n v="0"/>
  </r>
  <r>
    <x v="0"/>
    <x v="1"/>
    <s v="Information, Culture &amp; Tourism"/>
    <s v="Cont to LGs"/>
    <n v="0"/>
    <n v="0"/>
    <n v="0"/>
    <n v="0"/>
  </r>
  <r>
    <x v="0"/>
    <x v="1"/>
    <s v="Information, Culture &amp; Tourism"/>
    <s v="Others"/>
    <n v="0"/>
    <n v="0"/>
    <n v="0"/>
    <n v="0"/>
  </r>
  <r>
    <x v="0"/>
    <x v="1"/>
    <s v="Infrastructure"/>
    <s v="Personnel"/>
    <n v="188033920"/>
    <n v="0"/>
    <n v="188033920"/>
    <n v="181913283.74000001"/>
  </r>
  <r>
    <x v="0"/>
    <x v="1"/>
    <s v="Infrastructure"/>
    <s v="Overhead"/>
    <n v="236208545"/>
    <n v="0"/>
    <n v="236208545"/>
    <n v="115074540.61"/>
  </r>
  <r>
    <x v="0"/>
    <x v="1"/>
    <s v="Infrastructure"/>
    <s v="Unclassified Subventions"/>
    <n v="0"/>
    <n v="0"/>
    <n v="0"/>
    <n v="0"/>
  </r>
  <r>
    <x v="0"/>
    <x v="1"/>
    <s v="Infrastructure"/>
    <s v="P &amp; G"/>
    <n v="0"/>
    <n v="0"/>
    <n v="0"/>
    <n v="0"/>
  </r>
  <r>
    <x v="0"/>
    <x v="1"/>
    <s v="Infrastructure"/>
    <s v="Other CRF"/>
    <n v="0"/>
    <n v="0"/>
    <n v="0"/>
    <n v="0"/>
  </r>
  <r>
    <x v="0"/>
    <x v="1"/>
    <s v="Infrastructure"/>
    <s v="Public Debt Charges"/>
    <n v="0"/>
    <n v="0"/>
    <n v="0"/>
    <n v="0"/>
  </r>
  <r>
    <x v="0"/>
    <x v="1"/>
    <s v="Infrastructure"/>
    <s v="Cont to LGs"/>
    <n v="0"/>
    <n v="0"/>
    <n v="0"/>
    <n v="0"/>
  </r>
  <r>
    <x v="0"/>
    <x v="1"/>
    <s v="Infrastructure"/>
    <s v="Others"/>
    <n v="0"/>
    <n v="0"/>
    <n v="0"/>
    <n v="0"/>
  </r>
  <r>
    <x v="0"/>
    <x v="1"/>
    <s v="Power/Energy"/>
    <s v="Personnel"/>
    <n v="0"/>
    <n v="0"/>
    <n v="0"/>
    <n v="0"/>
  </r>
  <r>
    <x v="0"/>
    <x v="1"/>
    <s v="Power/Energy"/>
    <s v="Overhead"/>
    <n v="0"/>
    <n v="0"/>
    <n v="0"/>
    <n v="0"/>
  </r>
  <r>
    <x v="0"/>
    <x v="1"/>
    <s v="Power/Energy"/>
    <s v="Unclassified Subventions"/>
    <n v="0"/>
    <n v="0"/>
    <n v="0"/>
    <n v="0"/>
  </r>
  <r>
    <x v="0"/>
    <x v="1"/>
    <s v="Power/Energy"/>
    <s v="P &amp; G"/>
    <n v="0"/>
    <n v="0"/>
    <n v="0"/>
    <n v="0"/>
  </r>
  <r>
    <x v="0"/>
    <x v="1"/>
    <s v="Power/Energy"/>
    <s v="Other CRF"/>
    <n v="0"/>
    <n v="0"/>
    <n v="0"/>
    <n v="0"/>
  </r>
  <r>
    <x v="0"/>
    <x v="1"/>
    <s v="Power/Energy"/>
    <s v="Public Debt Charges"/>
    <n v="0"/>
    <n v="0"/>
    <n v="0"/>
    <n v="0"/>
  </r>
  <r>
    <x v="0"/>
    <x v="1"/>
    <s v="Power/Energy"/>
    <s v="Cont to LGs"/>
    <n v="0"/>
    <n v="0"/>
    <n v="0"/>
    <n v="0"/>
  </r>
  <r>
    <x v="0"/>
    <x v="1"/>
    <s v="Power/Energy"/>
    <s v="Others"/>
    <n v="0"/>
    <n v="0"/>
    <n v="0"/>
    <n v="0"/>
  </r>
  <r>
    <x v="0"/>
    <x v="1"/>
    <s v="Science and Technology"/>
    <s v="Personnel"/>
    <n v="40000000"/>
    <n v="0"/>
    <n v="40000000"/>
    <n v="403425411.54000002"/>
  </r>
  <r>
    <x v="0"/>
    <x v="1"/>
    <s v="Science and Technology"/>
    <s v="Overhead"/>
    <n v="27278340"/>
    <n v="0"/>
    <n v="27278340"/>
    <n v="0"/>
  </r>
  <r>
    <x v="0"/>
    <x v="1"/>
    <s v="Science and Technology"/>
    <s v="Unclassified Subventions"/>
    <n v="0"/>
    <n v="0"/>
    <n v="0"/>
    <n v="0"/>
  </r>
  <r>
    <x v="0"/>
    <x v="1"/>
    <s v="Science and Technology"/>
    <s v="P &amp; G"/>
    <n v="0"/>
    <n v="0"/>
    <n v="0"/>
    <n v="0"/>
  </r>
  <r>
    <x v="0"/>
    <x v="1"/>
    <s v="Science and Technology"/>
    <s v="Other CRF"/>
    <n v="0"/>
    <n v="0"/>
    <n v="0"/>
    <n v="0"/>
  </r>
  <r>
    <x v="0"/>
    <x v="1"/>
    <s v="Science and Technology"/>
    <s v="Public Debt Charges"/>
    <n v="0"/>
    <n v="0"/>
    <n v="0"/>
    <n v="0"/>
  </r>
  <r>
    <x v="0"/>
    <x v="1"/>
    <s v="Science and Technology"/>
    <s v="Cont to LGs"/>
    <n v="0"/>
    <n v="0"/>
    <n v="0"/>
    <n v="0"/>
  </r>
  <r>
    <x v="0"/>
    <x v="1"/>
    <s v="Science and Technology"/>
    <s v="Others"/>
    <n v="0"/>
    <n v="0"/>
    <n v="0"/>
    <n v="0"/>
  </r>
  <r>
    <x v="0"/>
    <x v="1"/>
    <s v="Town, Urban and Regional Development"/>
    <s v="Personnel"/>
    <n v="94685090"/>
    <n v="0"/>
    <n v="94685090"/>
    <n v="87740369.319999993"/>
  </r>
  <r>
    <x v="0"/>
    <x v="1"/>
    <s v="Town, Urban and Regional Development"/>
    <s v="Overhead"/>
    <n v="102000000"/>
    <n v="0"/>
    <n v="102000000"/>
    <n v="30522097.879999999"/>
  </r>
  <r>
    <x v="0"/>
    <x v="1"/>
    <s v="Town, Urban and Regional Development"/>
    <s v="Unclassified Subventions"/>
    <n v="0"/>
    <n v="0"/>
    <n v="0"/>
    <n v="0"/>
  </r>
  <r>
    <x v="0"/>
    <x v="1"/>
    <s v="Town, Urban and Regional Development"/>
    <s v="P &amp; G"/>
    <n v="0"/>
    <n v="0"/>
    <n v="0"/>
    <n v="0"/>
  </r>
  <r>
    <x v="0"/>
    <x v="1"/>
    <s v="Town, Urban and Regional Development"/>
    <s v="Other CRF"/>
    <n v="0"/>
    <n v="0"/>
    <n v="0"/>
    <n v="0"/>
  </r>
  <r>
    <x v="0"/>
    <x v="1"/>
    <s v="Town, Urban and Regional Development"/>
    <s v="Public Debt Charges"/>
    <n v="0"/>
    <n v="0"/>
    <n v="0"/>
    <n v="0"/>
  </r>
  <r>
    <x v="0"/>
    <x v="1"/>
    <s v="Town, Urban and Regional Development"/>
    <s v="Cont to LGs"/>
    <n v="0"/>
    <n v="0"/>
    <n v="0"/>
    <n v="0"/>
  </r>
  <r>
    <x v="0"/>
    <x v="1"/>
    <s v="Town, Urban and Regional Development"/>
    <s v="Others"/>
    <n v="0"/>
    <n v="0"/>
    <n v="0"/>
    <n v="0"/>
  </r>
  <r>
    <x v="0"/>
    <x v="1"/>
    <s v="Trade, Commerce and Industry"/>
    <s v="Personnel"/>
    <n v="26704290"/>
    <n v="0"/>
    <n v="26704290"/>
    <n v="25599733"/>
  </r>
  <r>
    <x v="0"/>
    <x v="1"/>
    <s v="Trade, Commerce and Industry"/>
    <s v="Overhead"/>
    <n v="17000000"/>
    <n v="0"/>
    <n v="17000000"/>
    <n v="28785077.120000001"/>
  </r>
  <r>
    <x v="0"/>
    <x v="1"/>
    <s v="Trade, Commerce and Industry"/>
    <s v="Unclassified Subventions"/>
    <n v="0"/>
    <n v="0"/>
    <n v="0"/>
    <n v="0"/>
  </r>
  <r>
    <x v="0"/>
    <x v="1"/>
    <s v="Trade, Commerce and Industry"/>
    <s v="P &amp; G"/>
    <n v="0"/>
    <n v="0"/>
    <n v="0"/>
    <n v="0"/>
  </r>
  <r>
    <x v="0"/>
    <x v="1"/>
    <s v="Trade, Commerce and Industry"/>
    <s v="Other CRF"/>
    <n v="0"/>
    <n v="0"/>
    <n v="0"/>
    <n v="0"/>
  </r>
  <r>
    <x v="0"/>
    <x v="1"/>
    <s v="Trade, Commerce and Industry"/>
    <s v="Public Debt Charges"/>
    <n v="0"/>
    <n v="0"/>
    <n v="0"/>
    <n v="0"/>
  </r>
  <r>
    <x v="0"/>
    <x v="1"/>
    <s v="Trade, Commerce and Industry"/>
    <s v="Cont to LGs"/>
    <n v="0"/>
    <n v="0"/>
    <n v="0"/>
    <n v="0"/>
  </r>
  <r>
    <x v="0"/>
    <x v="1"/>
    <s v="Trade, Commerce and Industry"/>
    <s v="Others"/>
    <n v="0"/>
    <n v="0"/>
    <n v="0"/>
    <n v="0"/>
  </r>
  <r>
    <x v="0"/>
    <x v="1"/>
    <s v="Water and Sanitation"/>
    <s v="Personnel"/>
    <n v="66141910"/>
    <n v="0"/>
    <n v="66141910"/>
    <n v="64197629.380000003"/>
  </r>
  <r>
    <x v="0"/>
    <x v="1"/>
    <s v="Water and Sanitation"/>
    <s v="Overhead"/>
    <n v="7777850"/>
    <n v="0"/>
    <n v="7777850"/>
    <n v="6250276.7699999996"/>
  </r>
  <r>
    <x v="0"/>
    <x v="1"/>
    <s v="Water and Sanitation"/>
    <s v="Unclassified Subventions"/>
    <n v="0"/>
    <n v="0"/>
    <n v="0"/>
    <n v="0"/>
  </r>
  <r>
    <x v="0"/>
    <x v="1"/>
    <s v="Water and Sanitation"/>
    <s v="P &amp; G"/>
    <n v="0"/>
    <n v="0"/>
    <n v="0"/>
    <n v="0"/>
  </r>
  <r>
    <x v="0"/>
    <x v="1"/>
    <s v="Water and Sanitation"/>
    <s v="Other CRF"/>
    <n v="0"/>
    <n v="0"/>
    <n v="0"/>
    <n v="0"/>
  </r>
  <r>
    <x v="0"/>
    <x v="1"/>
    <s v="Water and Sanitation"/>
    <s v="Public Debt Charges"/>
    <n v="0"/>
    <n v="0"/>
    <n v="0"/>
    <n v="0"/>
  </r>
  <r>
    <x v="0"/>
    <x v="1"/>
    <s v="Water and Sanitation"/>
    <s v="Cont to LGs"/>
    <n v="0"/>
    <n v="0"/>
    <n v="0"/>
    <n v="0"/>
  </r>
  <r>
    <x v="0"/>
    <x v="1"/>
    <s v="Water and Sanitation"/>
    <s v="Others"/>
    <n v="0"/>
    <n v="0"/>
    <n v="0"/>
    <n v="0"/>
  </r>
  <r>
    <x v="0"/>
    <x v="1"/>
    <s v="Youths and Sports"/>
    <s v="Personnel"/>
    <n v="69157230"/>
    <n v="0"/>
    <n v="69157230"/>
    <n v="66435220.579999998"/>
  </r>
  <r>
    <x v="0"/>
    <x v="1"/>
    <s v="Youths and Sports"/>
    <s v="Overhead"/>
    <n v="53400000"/>
    <n v="0"/>
    <n v="53400000"/>
    <n v="69375005.260000005"/>
  </r>
  <r>
    <x v="0"/>
    <x v="1"/>
    <s v="Youths and Sports"/>
    <s v="Unclassified Subventions"/>
    <n v="0"/>
    <n v="0"/>
    <n v="0"/>
    <n v="0"/>
  </r>
  <r>
    <x v="0"/>
    <x v="1"/>
    <s v="Youths and Sports"/>
    <s v="P &amp; G"/>
    <n v="0"/>
    <n v="0"/>
    <n v="0"/>
    <n v="0"/>
  </r>
  <r>
    <x v="0"/>
    <x v="1"/>
    <s v="Youths and Sports"/>
    <s v="Other CRF"/>
    <n v="0"/>
    <n v="0"/>
    <n v="0"/>
    <n v="0"/>
  </r>
  <r>
    <x v="0"/>
    <x v="1"/>
    <s v="Youths and Sports"/>
    <s v="Public Debt Charges"/>
    <n v="0"/>
    <n v="0"/>
    <n v="0"/>
    <n v="0"/>
  </r>
  <r>
    <x v="0"/>
    <x v="1"/>
    <s v="Youths and Sports"/>
    <s v="Cont to LGs"/>
    <n v="0"/>
    <n v="0"/>
    <n v="0"/>
    <n v="0"/>
  </r>
  <r>
    <x v="0"/>
    <x v="1"/>
    <s v="Youths and Sports"/>
    <s v="Others"/>
    <n v="0"/>
    <n v="0"/>
    <n v="0"/>
    <n v="0"/>
  </r>
  <r>
    <x v="0"/>
    <x v="2"/>
    <s v="Agriculture"/>
    <s v="Personnel"/>
    <n v="580056000"/>
    <n v="0"/>
    <n v="580056000"/>
    <n v="190507827"/>
  </r>
  <r>
    <x v="0"/>
    <x v="2"/>
    <s v="Agriculture"/>
    <s v="Overhead"/>
    <n v="50000000"/>
    <n v="0"/>
    <n v="50000000"/>
    <n v="72855379"/>
  </r>
  <r>
    <x v="0"/>
    <x v="2"/>
    <s v="Agriculture"/>
    <s v="Unclassified Subventions"/>
    <n v="0"/>
    <n v="0"/>
    <n v="0"/>
    <n v="2395123807"/>
  </r>
  <r>
    <x v="0"/>
    <x v="2"/>
    <s v="Agriculture"/>
    <s v="P &amp; G"/>
    <n v="0"/>
    <n v="0"/>
    <n v="0"/>
    <n v="0"/>
  </r>
  <r>
    <x v="0"/>
    <x v="2"/>
    <s v="Agriculture"/>
    <s v="Other CRF"/>
    <n v="0"/>
    <n v="0"/>
    <n v="0"/>
    <n v="0"/>
  </r>
  <r>
    <x v="0"/>
    <x v="2"/>
    <s v="Agriculture"/>
    <s v="Public Debt Charges"/>
    <n v="0"/>
    <n v="0"/>
    <n v="0"/>
    <n v="0"/>
  </r>
  <r>
    <x v="0"/>
    <x v="2"/>
    <s v="Agriculture"/>
    <s v="Cont to LGs"/>
    <n v="0"/>
    <n v="0"/>
    <n v="0"/>
    <n v="0"/>
  </r>
  <r>
    <x v="0"/>
    <x v="2"/>
    <s v="Agriculture"/>
    <s v="Others"/>
    <n v="0"/>
    <n v="0"/>
    <n v="0"/>
    <n v="0"/>
  </r>
  <r>
    <x v="0"/>
    <x v="2"/>
    <s v="Community, Human Development &amp; Employment Creation"/>
    <s v="Personnel"/>
    <n v="48711000"/>
    <n v="0"/>
    <n v="48711000"/>
    <n v="130139833"/>
  </r>
  <r>
    <x v="0"/>
    <x v="2"/>
    <s v="Community, Human Development &amp; Employment Creation"/>
    <s v="Overhead"/>
    <n v="57750000"/>
    <n v="0"/>
    <n v="57750000"/>
    <n v="38922933"/>
  </r>
  <r>
    <x v="0"/>
    <x v="2"/>
    <s v="Community, Human Development &amp; Employment Creation"/>
    <s v="Unclassified Subventions"/>
    <n v="0"/>
    <n v="0"/>
    <n v="0"/>
    <n v="0"/>
  </r>
  <r>
    <x v="0"/>
    <x v="2"/>
    <s v="Community, Human Development &amp; Employment Creation"/>
    <s v="P &amp; G"/>
    <n v="0"/>
    <n v="0"/>
    <n v="0"/>
    <n v="0"/>
  </r>
  <r>
    <x v="0"/>
    <x v="2"/>
    <s v="Community, Human Development &amp; Employment Creation"/>
    <s v="Other CRF"/>
    <n v="0"/>
    <n v="0"/>
    <n v="0"/>
    <n v="0"/>
  </r>
  <r>
    <x v="0"/>
    <x v="2"/>
    <s v="Community, Human Development &amp; Employment Creation"/>
    <s v="Public Debt Charges"/>
    <n v="0"/>
    <n v="0"/>
    <n v="0"/>
    <n v="0"/>
  </r>
  <r>
    <x v="0"/>
    <x v="2"/>
    <s v="Community, Human Development &amp; Employment Creation"/>
    <s v="Cont to LGs"/>
    <n v="0"/>
    <n v="0"/>
    <n v="0"/>
    <n v="0"/>
  </r>
  <r>
    <x v="0"/>
    <x v="2"/>
    <s v="Community, Human Development &amp; Employment Creation"/>
    <s v="Others"/>
    <n v="0"/>
    <n v="0"/>
    <n v="0"/>
    <n v="0"/>
  </r>
  <r>
    <x v="0"/>
    <x v="2"/>
    <s v="Education"/>
    <s v="Personnel"/>
    <n v="3077830000"/>
    <n v="0"/>
    <n v="3077830000"/>
    <n v="1430810861"/>
  </r>
  <r>
    <x v="0"/>
    <x v="2"/>
    <s v="Education"/>
    <s v="Overhead"/>
    <n v="1425276600"/>
    <n v="0"/>
    <n v="1425276600"/>
    <n v="1129203360"/>
  </r>
  <r>
    <x v="0"/>
    <x v="2"/>
    <s v="Education"/>
    <s v="Unclassified Subventions"/>
    <n v="0"/>
    <n v="0"/>
    <n v="0"/>
    <n v="2039764219"/>
  </r>
  <r>
    <x v="0"/>
    <x v="2"/>
    <s v="Education"/>
    <s v="P &amp; G"/>
    <n v="0"/>
    <n v="0"/>
    <n v="0"/>
    <n v="0"/>
  </r>
  <r>
    <x v="0"/>
    <x v="2"/>
    <s v="Education"/>
    <s v="Other CRF"/>
    <n v="0"/>
    <n v="0"/>
    <n v="0"/>
    <n v="0"/>
  </r>
  <r>
    <x v="0"/>
    <x v="2"/>
    <s v="Education"/>
    <s v="Public Debt Charges"/>
    <n v="0"/>
    <n v="0"/>
    <n v="0"/>
    <n v="0"/>
  </r>
  <r>
    <x v="0"/>
    <x v="2"/>
    <s v="Education"/>
    <s v="Cont to LGs"/>
    <n v="0"/>
    <n v="0"/>
    <n v="0"/>
    <n v="0"/>
  </r>
  <r>
    <x v="0"/>
    <x v="2"/>
    <s v="Education"/>
    <s v="Others"/>
    <n v="0"/>
    <n v="0"/>
    <n v="0"/>
    <n v="0"/>
  </r>
  <r>
    <x v="0"/>
    <x v="2"/>
    <s v="Environment"/>
    <s v="Personnel"/>
    <n v="337679000"/>
    <n v="0"/>
    <n v="337679000"/>
    <n v="116195349"/>
  </r>
  <r>
    <x v="0"/>
    <x v="2"/>
    <s v="Environment"/>
    <s v="Overhead"/>
    <n v="238400000"/>
    <n v="0"/>
    <n v="238400000"/>
    <n v="41218785"/>
  </r>
  <r>
    <x v="0"/>
    <x v="2"/>
    <s v="Environment"/>
    <s v="Unclassified Subventions"/>
    <n v="0"/>
    <n v="0"/>
    <n v="0"/>
    <n v="990302599"/>
  </r>
  <r>
    <x v="0"/>
    <x v="2"/>
    <s v="Environment"/>
    <s v="P &amp; G"/>
    <n v="0"/>
    <n v="0"/>
    <n v="0"/>
    <n v="0"/>
  </r>
  <r>
    <x v="0"/>
    <x v="2"/>
    <s v="Environment"/>
    <s v="Other CRF"/>
    <n v="0"/>
    <n v="0"/>
    <n v="0"/>
    <n v="0"/>
  </r>
  <r>
    <x v="0"/>
    <x v="2"/>
    <s v="Environment"/>
    <s v="Public Debt Charges"/>
    <n v="0"/>
    <n v="0"/>
    <n v="0"/>
    <n v="0"/>
  </r>
  <r>
    <x v="0"/>
    <x v="2"/>
    <s v="Environment"/>
    <s v="Cont to LGs"/>
    <n v="0"/>
    <n v="0"/>
    <n v="0"/>
    <n v="0"/>
  </r>
  <r>
    <x v="0"/>
    <x v="2"/>
    <s v="Environment"/>
    <s v="Others"/>
    <n v="0"/>
    <n v="0"/>
    <n v="0"/>
    <n v="0"/>
  </r>
  <r>
    <x v="0"/>
    <x v="2"/>
    <s v="Finance"/>
    <s v="Personnel"/>
    <n v="325400000"/>
    <n v="0"/>
    <n v="325400000"/>
    <n v="161866777"/>
  </r>
  <r>
    <x v="0"/>
    <x v="2"/>
    <s v="Finance"/>
    <s v="Overhead"/>
    <n v="135000000"/>
    <n v="0"/>
    <n v="135000000"/>
    <n v="58295177"/>
  </r>
  <r>
    <x v="0"/>
    <x v="2"/>
    <s v="Finance"/>
    <s v="Unclassified Subventions"/>
    <n v="0"/>
    <n v="0"/>
    <n v="0"/>
    <n v="458649709"/>
  </r>
  <r>
    <x v="0"/>
    <x v="2"/>
    <s v="Finance"/>
    <s v="P &amp; G"/>
    <n v="0"/>
    <n v="0"/>
    <n v="0"/>
    <n v="0"/>
  </r>
  <r>
    <x v="0"/>
    <x v="2"/>
    <s v="Finance"/>
    <s v="Other CRF"/>
    <n v="0"/>
    <n v="0"/>
    <n v="0"/>
    <n v="0"/>
  </r>
  <r>
    <x v="0"/>
    <x v="2"/>
    <s v="Finance"/>
    <s v="Public Debt Charges"/>
    <n v="844408253"/>
    <n v="0"/>
    <n v="844408253"/>
    <n v="535572127"/>
  </r>
  <r>
    <x v="0"/>
    <x v="2"/>
    <s v="Finance"/>
    <s v="Cont to LGs"/>
    <n v="0"/>
    <n v="0"/>
    <n v="0"/>
    <n v="0"/>
  </r>
  <r>
    <x v="0"/>
    <x v="2"/>
    <s v="Finance"/>
    <s v="Others"/>
    <n v="856585450"/>
    <n v="0"/>
    <n v="856585450"/>
    <n v="456577369"/>
  </r>
  <r>
    <x v="0"/>
    <x v="2"/>
    <s v="General Administration"/>
    <s v="Personnel"/>
    <n v="879165000"/>
    <n v="0"/>
    <n v="879165000"/>
    <n v="6626554953"/>
  </r>
  <r>
    <x v="0"/>
    <x v="2"/>
    <s v="General Administration"/>
    <s v="Overhead"/>
    <n v="2466872000"/>
    <n v="0"/>
    <n v="2466872000"/>
    <n v="4783328181"/>
  </r>
  <r>
    <x v="0"/>
    <x v="2"/>
    <s v="General Administration"/>
    <s v="Unclassified Subventions"/>
    <n v="0"/>
    <n v="0"/>
    <n v="0"/>
    <n v="5149748512"/>
  </r>
  <r>
    <x v="0"/>
    <x v="2"/>
    <s v="General Administration"/>
    <s v="P &amp; G"/>
    <n v="1710000000"/>
    <n v="0"/>
    <n v="1710000000"/>
    <n v="3768915394"/>
  </r>
  <r>
    <x v="0"/>
    <x v="2"/>
    <s v="General Administration"/>
    <s v="Other CRF"/>
    <n v="427000000"/>
    <n v="0"/>
    <n v="427000000"/>
    <n v="574970081"/>
  </r>
  <r>
    <x v="0"/>
    <x v="2"/>
    <s v="General Administration"/>
    <s v="Public Debt Charges"/>
    <n v="0"/>
    <n v="0"/>
    <n v="0"/>
    <n v="0"/>
  </r>
  <r>
    <x v="0"/>
    <x v="2"/>
    <s v="General Administration"/>
    <s v="Cont to LGs"/>
    <n v="320000000"/>
    <n v="0"/>
    <n v="320000000"/>
    <n v="403115416"/>
  </r>
  <r>
    <x v="0"/>
    <x v="2"/>
    <s v="General Administration"/>
    <s v="Others"/>
    <n v="0"/>
    <n v="0"/>
    <n v="0"/>
    <n v="0"/>
  </r>
  <r>
    <x v="0"/>
    <x v="2"/>
    <s v="Health"/>
    <s v="Personnel"/>
    <n v="1632795000"/>
    <n v="0"/>
    <n v="1632795000"/>
    <n v="129687083"/>
  </r>
  <r>
    <x v="0"/>
    <x v="2"/>
    <s v="Health"/>
    <s v="Overhead"/>
    <n v="222230000"/>
    <n v="0"/>
    <n v="222230000"/>
    <n v="130320069"/>
  </r>
  <r>
    <x v="0"/>
    <x v="2"/>
    <s v="Health"/>
    <s v="Unclassified Subventions"/>
    <n v="0"/>
    <n v="0"/>
    <n v="0"/>
    <n v="1334390011"/>
  </r>
  <r>
    <x v="0"/>
    <x v="2"/>
    <s v="Health"/>
    <s v="P &amp; G"/>
    <n v="0"/>
    <n v="0"/>
    <n v="0"/>
    <n v="0"/>
  </r>
  <r>
    <x v="0"/>
    <x v="2"/>
    <s v="Health"/>
    <s v="Other CRF"/>
    <n v="0"/>
    <n v="0"/>
    <n v="0"/>
    <n v="0"/>
  </r>
  <r>
    <x v="0"/>
    <x v="2"/>
    <s v="Health"/>
    <s v="Public Debt Charges"/>
    <n v="0"/>
    <n v="0"/>
    <n v="0"/>
    <n v="0"/>
  </r>
  <r>
    <x v="0"/>
    <x v="2"/>
    <s v="Health"/>
    <s v="Cont to LGs"/>
    <n v="0"/>
    <n v="0"/>
    <n v="0"/>
    <n v="0"/>
  </r>
  <r>
    <x v="0"/>
    <x v="2"/>
    <s v="Health"/>
    <s v="Others"/>
    <n v="0"/>
    <n v="0"/>
    <n v="0"/>
    <n v="0"/>
  </r>
  <r>
    <x v="0"/>
    <x v="2"/>
    <s v="Information, Culture &amp; Tourism"/>
    <s v="Personnel"/>
    <n v="280284000"/>
    <n v="0"/>
    <n v="280284000"/>
    <n v="64140423"/>
  </r>
  <r>
    <x v="0"/>
    <x v="2"/>
    <s v="Information, Culture &amp; Tourism"/>
    <s v="Overhead"/>
    <n v="267000000"/>
    <n v="0"/>
    <n v="267000000"/>
    <n v="116573460"/>
  </r>
  <r>
    <x v="0"/>
    <x v="2"/>
    <s v="Information, Culture &amp; Tourism"/>
    <s v="Unclassified Subventions"/>
    <n v="0"/>
    <n v="0"/>
    <n v="0"/>
    <n v="377148411"/>
  </r>
  <r>
    <x v="0"/>
    <x v="2"/>
    <s v="Information, Culture &amp; Tourism"/>
    <s v="P &amp; G"/>
    <n v="0"/>
    <n v="0"/>
    <n v="0"/>
    <n v="0"/>
  </r>
  <r>
    <x v="0"/>
    <x v="2"/>
    <s v="Information, Culture &amp; Tourism"/>
    <s v="Other CRF"/>
    <n v="0"/>
    <n v="0"/>
    <n v="0"/>
    <n v="0"/>
  </r>
  <r>
    <x v="0"/>
    <x v="2"/>
    <s v="Information, Culture &amp; Tourism"/>
    <s v="Public Debt Charges"/>
    <n v="0"/>
    <n v="0"/>
    <n v="0"/>
    <n v="0"/>
  </r>
  <r>
    <x v="0"/>
    <x v="2"/>
    <s v="Information, Culture &amp; Tourism"/>
    <s v="Cont to LGs"/>
    <n v="0"/>
    <n v="0"/>
    <n v="0"/>
    <n v="0"/>
  </r>
  <r>
    <x v="0"/>
    <x v="2"/>
    <s v="Information, Culture &amp; Tourism"/>
    <s v="Others"/>
    <n v="0"/>
    <n v="0"/>
    <n v="0"/>
    <n v="0"/>
  </r>
  <r>
    <x v="0"/>
    <x v="2"/>
    <s v="Infrastructure"/>
    <s v="Personnel"/>
    <n v="173990000"/>
    <n v="0"/>
    <n v="173990000"/>
    <n v="168220098"/>
  </r>
  <r>
    <x v="0"/>
    <x v="2"/>
    <s v="Infrastructure"/>
    <s v="Overhead"/>
    <n v="32000000"/>
    <n v="0"/>
    <n v="32000000"/>
    <n v="24096622"/>
  </r>
  <r>
    <x v="0"/>
    <x v="2"/>
    <s v="Infrastructure"/>
    <s v="Unclassified Subventions"/>
    <n v="0"/>
    <n v="0"/>
    <n v="0"/>
    <n v="6461517"/>
  </r>
  <r>
    <x v="0"/>
    <x v="2"/>
    <s v="Infrastructure"/>
    <s v="P &amp; G"/>
    <n v="0"/>
    <n v="0"/>
    <n v="0"/>
    <n v="0"/>
  </r>
  <r>
    <x v="0"/>
    <x v="2"/>
    <s v="Infrastructure"/>
    <s v="Other CRF"/>
    <n v="0"/>
    <n v="0"/>
    <n v="0"/>
    <n v="0"/>
  </r>
  <r>
    <x v="0"/>
    <x v="2"/>
    <s v="Infrastructure"/>
    <s v="Public Debt Charges"/>
    <n v="0"/>
    <n v="0"/>
    <n v="0"/>
    <n v="0"/>
  </r>
  <r>
    <x v="0"/>
    <x v="2"/>
    <s v="Infrastructure"/>
    <s v="Cont to LGs"/>
    <n v="0"/>
    <n v="0"/>
    <n v="0"/>
    <n v="0"/>
  </r>
  <r>
    <x v="0"/>
    <x v="2"/>
    <s v="Infrastructure"/>
    <s v="Others"/>
    <n v="0"/>
    <n v="0"/>
    <n v="0"/>
    <n v="0"/>
  </r>
  <r>
    <x v="0"/>
    <x v="2"/>
    <s v="Power/Energy"/>
    <s v="Personnel"/>
    <n v="60000000"/>
    <n v="0"/>
    <n v="60000000"/>
    <n v="0"/>
  </r>
  <r>
    <x v="0"/>
    <x v="2"/>
    <s v="Power/Energy"/>
    <s v="Overhead"/>
    <n v="4000000"/>
    <n v="0"/>
    <n v="4000000"/>
    <n v="0"/>
  </r>
  <r>
    <x v="0"/>
    <x v="2"/>
    <s v="Power/Energy"/>
    <s v="Unclassified Subventions"/>
    <n v="0"/>
    <n v="0"/>
    <n v="0"/>
    <n v="79441677"/>
  </r>
  <r>
    <x v="0"/>
    <x v="2"/>
    <s v="Power/Energy"/>
    <s v="P &amp; G"/>
    <n v="0"/>
    <n v="0"/>
    <n v="0"/>
    <n v="0"/>
  </r>
  <r>
    <x v="0"/>
    <x v="2"/>
    <s v="Power/Energy"/>
    <s v="Other CRF"/>
    <n v="0"/>
    <n v="0"/>
    <n v="0"/>
    <n v="0"/>
  </r>
  <r>
    <x v="0"/>
    <x v="2"/>
    <s v="Power/Energy"/>
    <s v="Public Debt Charges"/>
    <n v="0"/>
    <n v="0"/>
    <n v="0"/>
    <n v="0"/>
  </r>
  <r>
    <x v="0"/>
    <x v="2"/>
    <s v="Power/Energy"/>
    <s v="Cont to LGs"/>
    <n v="0"/>
    <n v="0"/>
    <n v="0"/>
    <n v="0"/>
  </r>
  <r>
    <x v="0"/>
    <x v="2"/>
    <s v="Power/Energy"/>
    <s v="Others"/>
    <n v="0"/>
    <n v="0"/>
    <n v="0"/>
    <n v="0"/>
  </r>
  <r>
    <x v="0"/>
    <x v="2"/>
    <s v="Science and Technology"/>
    <s v="Personnel"/>
    <n v="0"/>
    <n v="0"/>
    <n v="0"/>
    <n v="0"/>
  </r>
  <r>
    <x v="0"/>
    <x v="2"/>
    <s v="Science and Technology"/>
    <s v="Overhead"/>
    <n v="0"/>
    <n v="0"/>
    <n v="0"/>
    <n v="0"/>
  </r>
  <r>
    <x v="0"/>
    <x v="2"/>
    <s v="Science and Technology"/>
    <s v="Unclassified Subventions"/>
    <n v="0"/>
    <n v="0"/>
    <n v="0"/>
    <n v="0"/>
  </r>
  <r>
    <x v="0"/>
    <x v="2"/>
    <s v="Science and Technology"/>
    <s v="P &amp; G"/>
    <n v="0"/>
    <n v="0"/>
    <n v="0"/>
    <n v="0"/>
  </r>
  <r>
    <x v="0"/>
    <x v="2"/>
    <s v="Science and Technology"/>
    <s v="Other CRF"/>
    <n v="0"/>
    <n v="0"/>
    <n v="0"/>
    <n v="0"/>
  </r>
  <r>
    <x v="0"/>
    <x v="2"/>
    <s v="Science and Technology"/>
    <s v="Public Debt Charges"/>
    <n v="0"/>
    <n v="0"/>
    <n v="0"/>
    <n v="0"/>
  </r>
  <r>
    <x v="0"/>
    <x v="2"/>
    <s v="Science and Technology"/>
    <s v="Cont to LGs"/>
    <n v="0"/>
    <n v="0"/>
    <n v="0"/>
    <n v="0"/>
  </r>
  <r>
    <x v="0"/>
    <x v="2"/>
    <s v="Science and Technology"/>
    <s v="Others"/>
    <n v="0"/>
    <n v="0"/>
    <n v="0"/>
    <n v="0"/>
  </r>
  <r>
    <x v="0"/>
    <x v="2"/>
    <s v="Town, Urban and Regional Development"/>
    <s v="Personnel"/>
    <n v="85606000"/>
    <n v="0"/>
    <n v="85606000"/>
    <n v="46104318"/>
  </r>
  <r>
    <x v="0"/>
    <x v="2"/>
    <s v="Town, Urban and Regional Development"/>
    <s v="Overhead"/>
    <n v="44000000"/>
    <n v="0"/>
    <n v="44000000"/>
    <n v="13286846"/>
  </r>
  <r>
    <x v="0"/>
    <x v="2"/>
    <s v="Town, Urban and Regional Development"/>
    <s v="Unclassified Subventions"/>
    <n v="0"/>
    <n v="0"/>
    <n v="0"/>
    <n v="183378596"/>
  </r>
  <r>
    <x v="0"/>
    <x v="2"/>
    <s v="Town, Urban and Regional Development"/>
    <s v="P &amp; G"/>
    <n v="0"/>
    <n v="0"/>
    <n v="0"/>
    <n v="0"/>
  </r>
  <r>
    <x v="0"/>
    <x v="2"/>
    <s v="Town, Urban and Regional Development"/>
    <s v="Other CRF"/>
    <n v="0"/>
    <n v="0"/>
    <n v="0"/>
    <n v="0"/>
  </r>
  <r>
    <x v="0"/>
    <x v="2"/>
    <s v="Town, Urban and Regional Development"/>
    <s v="Public Debt Charges"/>
    <n v="0"/>
    <n v="0"/>
    <n v="0"/>
    <n v="0"/>
  </r>
  <r>
    <x v="0"/>
    <x v="2"/>
    <s v="Town, Urban and Regional Development"/>
    <s v="Cont to LGs"/>
    <n v="0"/>
    <n v="0"/>
    <n v="0"/>
    <n v="0"/>
  </r>
  <r>
    <x v="0"/>
    <x v="2"/>
    <s v="Town, Urban and Regional Development"/>
    <s v="Others"/>
    <n v="0"/>
    <n v="0"/>
    <n v="0"/>
    <n v="0"/>
  </r>
  <r>
    <x v="0"/>
    <x v="2"/>
    <s v="Trade, Commerce and Industry"/>
    <s v="Personnel"/>
    <n v="76086000"/>
    <n v="0"/>
    <n v="76086000"/>
    <n v="41614552"/>
  </r>
  <r>
    <x v="0"/>
    <x v="2"/>
    <s v="Trade, Commerce and Industry"/>
    <s v="Overhead"/>
    <n v="70680000"/>
    <n v="0"/>
    <n v="70680000"/>
    <n v="37135889"/>
  </r>
  <r>
    <x v="0"/>
    <x v="2"/>
    <s v="Trade, Commerce and Industry"/>
    <s v="Unclassified Subventions"/>
    <n v="0"/>
    <n v="0"/>
    <n v="0"/>
    <n v="4960000"/>
  </r>
  <r>
    <x v="0"/>
    <x v="2"/>
    <s v="Trade, Commerce and Industry"/>
    <s v="P &amp; G"/>
    <n v="0"/>
    <n v="0"/>
    <n v="0"/>
    <n v="0"/>
  </r>
  <r>
    <x v="0"/>
    <x v="2"/>
    <s v="Trade, Commerce and Industry"/>
    <s v="Other CRF"/>
    <n v="0"/>
    <n v="0"/>
    <n v="0"/>
    <n v="0"/>
  </r>
  <r>
    <x v="0"/>
    <x v="2"/>
    <s v="Trade, Commerce and Industry"/>
    <s v="Public Debt Charges"/>
    <n v="0"/>
    <n v="0"/>
    <n v="0"/>
    <n v="0"/>
  </r>
  <r>
    <x v="0"/>
    <x v="2"/>
    <s v="Trade, Commerce and Industry"/>
    <s v="Cont to LGs"/>
    <n v="0"/>
    <n v="0"/>
    <n v="0"/>
    <n v="0"/>
  </r>
  <r>
    <x v="0"/>
    <x v="2"/>
    <s v="Trade, Commerce and Industry"/>
    <s v="Others"/>
    <n v="0"/>
    <n v="0"/>
    <n v="0"/>
    <n v="0"/>
  </r>
  <r>
    <x v="0"/>
    <x v="2"/>
    <s v="Water and Sanitation"/>
    <s v="Personnel"/>
    <n v="376059000"/>
    <n v="0"/>
    <n v="376059000"/>
    <n v="0"/>
  </r>
  <r>
    <x v="0"/>
    <x v="2"/>
    <s v="Water and Sanitation"/>
    <s v="Overhead"/>
    <n v="443870000"/>
    <n v="0"/>
    <n v="443870000"/>
    <n v="0"/>
  </r>
  <r>
    <x v="0"/>
    <x v="2"/>
    <s v="Water and Sanitation"/>
    <s v="Unclassified Subventions"/>
    <n v="0"/>
    <n v="0"/>
    <n v="0"/>
    <n v="130600262"/>
  </r>
  <r>
    <x v="0"/>
    <x v="2"/>
    <s v="Water and Sanitation"/>
    <s v="P &amp; G"/>
    <n v="0"/>
    <n v="0"/>
    <n v="0"/>
    <n v="0"/>
  </r>
  <r>
    <x v="0"/>
    <x v="2"/>
    <s v="Water and Sanitation"/>
    <s v="Other CRF"/>
    <n v="0"/>
    <n v="0"/>
    <n v="0"/>
    <n v="0"/>
  </r>
  <r>
    <x v="0"/>
    <x v="2"/>
    <s v="Water and Sanitation"/>
    <s v="Public Debt Charges"/>
    <n v="0"/>
    <n v="0"/>
    <n v="0"/>
    <n v="0"/>
  </r>
  <r>
    <x v="0"/>
    <x v="2"/>
    <s v="Water and Sanitation"/>
    <s v="Cont to LGs"/>
    <n v="0"/>
    <n v="0"/>
    <n v="0"/>
    <n v="0"/>
  </r>
  <r>
    <x v="0"/>
    <x v="2"/>
    <s v="Water and Sanitation"/>
    <s v="Others"/>
    <n v="0"/>
    <n v="0"/>
    <n v="0"/>
    <n v="0"/>
  </r>
  <r>
    <x v="0"/>
    <x v="2"/>
    <s v="Youths and Sports"/>
    <s v="Personnel"/>
    <n v="29677000"/>
    <n v="0"/>
    <n v="29677000"/>
    <n v="0"/>
  </r>
  <r>
    <x v="0"/>
    <x v="2"/>
    <s v="Youths and Sports"/>
    <s v="Overhead"/>
    <n v="76000000"/>
    <n v="0"/>
    <n v="76000000"/>
    <n v="0"/>
  </r>
  <r>
    <x v="0"/>
    <x v="2"/>
    <s v="Youths and Sports"/>
    <s v="Unclassified Subventions"/>
    <n v="0"/>
    <n v="0"/>
    <n v="0"/>
    <n v="165569822"/>
  </r>
  <r>
    <x v="0"/>
    <x v="2"/>
    <s v="Youths and Sports"/>
    <s v="P &amp; G"/>
    <n v="0"/>
    <n v="0"/>
    <n v="0"/>
    <n v="0"/>
  </r>
  <r>
    <x v="0"/>
    <x v="2"/>
    <s v="Youths and Sports"/>
    <s v="Other CRF"/>
    <n v="0"/>
    <n v="0"/>
    <n v="0"/>
    <n v="0"/>
  </r>
  <r>
    <x v="0"/>
    <x v="2"/>
    <s v="Youths and Sports"/>
    <s v="Public Debt Charges"/>
    <n v="0"/>
    <n v="0"/>
    <n v="0"/>
    <n v="0"/>
  </r>
  <r>
    <x v="0"/>
    <x v="2"/>
    <s v="Youths and Sports"/>
    <s v="Cont to LGs"/>
    <n v="0"/>
    <n v="0"/>
    <n v="0"/>
    <n v="0"/>
  </r>
  <r>
    <x v="0"/>
    <x v="2"/>
    <s v="Youths and Sports"/>
    <s v="Others"/>
    <n v="0"/>
    <n v="0"/>
    <n v="0"/>
    <n v="0"/>
  </r>
  <r>
    <x v="0"/>
    <x v="3"/>
    <s v="Agriculture"/>
    <s v="Personnel"/>
    <n v="340672000"/>
    <n v="0"/>
    <n v="340672000"/>
    <n v="366279571.09999996"/>
  </r>
  <r>
    <x v="0"/>
    <x v="3"/>
    <s v="Agriculture"/>
    <s v="Overhead"/>
    <n v="15000000"/>
    <n v="0"/>
    <n v="15000000"/>
    <n v="34963510.229999997"/>
  </r>
  <r>
    <x v="0"/>
    <x v="3"/>
    <s v="Agriculture"/>
    <s v="Unclassified Subventions"/>
    <n v="0"/>
    <n v="0"/>
    <n v="0"/>
    <n v="7123605"/>
  </r>
  <r>
    <x v="0"/>
    <x v="3"/>
    <s v="Agriculture"/>
    <s v="P &amp; G"/>
    <n v="0"/>
    <n v="0"/>
    <n v="0"/>
    <n v="0"/>
  </r>
  <r>
    <x v="0"/>
    <x v="3"/>
    <s v="Agriculture"/>
    <s v="Other CRF"/>
    <n v="0"/>
    <n v="0"/>
    <n v="0"/>
    <n v="0"/>
  </r>
  <r>
    <x v="0"/>
    <x v="3"/>
    <s v="Agriculture"/>
    <s v="Public Debt Charges"/>
    <n v="0"/>
    <n v="0"/>
    <n v="0"/>
    <n v="0"/>
  </r>
  <r>
    <x v="0"/>
    <x v="3"/>
    <s v="Agriculture"/>
    <s v="Cont to LGs"/>
    <n v="0"/>
    <n v="0"/>
    <n v="0"/>
    <n v="0"/>
  </r>
  <r>
    <x v="0"/>
    <x v="3"/>
    <s v="Agriculture"/>
    <s v="Others"/>
    <n v="0"/>
    <n v="0"/>
    <n v="0"/>
    <n v="0"/>
  </r>
  <r>
    <x v="0"/>
    <x v="3"/>
    <s v="Community, Human Development &amp; Employment Creation"/>
    <s v="Personnel"/>
    <n v="115163000"/>
    <n v="0"/>
    <n v="115163000"/>
    <n v="111570870.04000001"/>
  </r>
  <r>
    <x v="0"/>
    <x v="3"/>
    <s v="Community, Human Development &amp; Employment Creation"/>
    <s v="Overhead"/>
    <n v="12200000"/>
    <n v="0"/>
    <n v="12200000"/>
    <n v="9761724.120000001"/>
  </r>
  <r>
    <x v="0"/>
    <x v="3"/>
    <s v="Community, Human Development &amp; Employment Creation"/>
    <s v="Unclassified Subventions"/>
    <n v="0"/>
    <n v="0"/>
    <n v="0"/>
    <n v="2300000"/>
  </r>
  <r>
    <x v="0"/>
    <x v="3"/>
    <s v="Community, Human Development &amp; Employment Creation"/>
    <s v="P &amp; G"/>
    <n v="0"/>
    <n v="0"/>
    <n v="0"/>
    <n v="0"/>
  </r>
  <r>
    <x v="0"/>
    <x v="3"/>
    <s v="Community, Human Development &amp; Employment Creation"/>
    <s v="Other CRF"/>
    <n v="0"/>
    <n v="0"/>
    <n v="0"/>
    <n v="0"/>
  </r>
  <r>
    <x v="0"/>
    <x v="3"/>
    <s v="Community, Human Development &amp; Employment Creation"/>
    <s v="Public Debt Charges"/>
    <n v="0"/>
    <n v="0"/>
    <n v="0"/>
    <n v="0"/>
  </r>
  <r>
    <x v="0"/>
    <x v="3"/>
    <s v="Community, Human Development &amp; Employment Creation"/>
    <s v="Cont to LGs"/>
    <n v="0"/>
    <n v="0"/>
    <n v="0"/>
    <n v="0"/>
  </r>
  <r>
    <x v="0"/>
    <x v="3"/>
    <s v="Community, Human Development &amp; Employment Creation"/>
    <s v="Others"/>
    <n v="0"/>
    <n v="0"/>
    <n v="0"/>
    <n v="0"/>
  </r>
  <r>
    <x v="0"/>
    <x v="3"/>
    <s v="Education"/>
    <s v="Personnel"/>
    <n v="1340477000"/>
    <n v="0"/>
    <n v="1340477000"/>
    <n v="1354472423.5599999"/>
  </r>
  <r>
    <x v="0"/>
    <x v="3"/>
    <s v="Education"/>
    <s v="Overhead"/>
    <n v="90120000"/>
    <n v="0"/>
    <n v="90120000"/>
    <n v="167900991.66"/>
  </r>
  <r>
    <x v="0"/>
    <x v="3"/>
    <s v="Education"/>
    <s v="Unclassified Subventions"/>
    <n v="0"/>
    <n v="0"/>
    <n v="0"/>
    <n v="62916450.099999994"/>
  </r>
  <r>
    <x v="0"/>
    <x v="3"/>
    <s v="Education"/>
    <s v="P &amp; G"/>
    <n v="0"/>
    <n v="0"/>
    <n v="0"/>
    <n v="0"/>
  </r>
  <r>
    <x v="0"/>
    <x v="3"/>
    <s v="Education"/>
    <s v="Other CRF"/>
    <n v="0"/>
    <n v="0"/>
    <n v="0"/>
    <n v="0"/>
  </r>
  <r>
    <x v="0"/>
    <x v="3"/>
    <s v="Education"/>
    <s v="Public Debt Charges"/>
    <n v="0"/>
    <n v="0"/>
    <n v="0"/>
    <n v="0"/>
  </r>
  <r>
    <x v="0"/>
    <x v="3"/>
    <s v="Education"/>
    <s v="Cont to LGs"/>
    <n v="0"/>
    <n v="0"/>
    <n v="0"/>
    <n v="0"/>
  </r>
  <r>
    <x v="0"/>
    <x v="3"/>
    <s v="Education"/>
    <s v="Others"/>
    <n v="0"/>
    <n v="0"/>
    <n v="0"/>
    <n v="0"/>
  </r>
  <r>
    <x v="0"/>
    <x v="3"/>
    <s v="Environment"/>
    <s v="Personnel"/>
    <n v="178017000"/>
    <n v="0"/>
    <n v="178017000"/>
    <n v="188724464.89000002"/>
  </r>
  <r>
    <x v="0"/>
    <x v="3"/>
    <s v="Environment"/>
    <s v="Overhead"/>
    <n v="11800000"/>
    <n v="0"/>
    <n v="11800000"/>
    <n v="51301297.990000002"/>
  </r>
  <r>
    <x v="0"/>
    <x v="3"/>
    <s v="Environment"/>
    <s v="Unclassified Subventions"/>
    <n v="0"/>
    <n v="0"/>
    <n v="0"/>
    <n v="7035568.2000000002"/>
  </r>
  <r>
    <x v="0"/>
    <x v="3"/>
    <s v="Environment"/>
    <s v="P &amp; G"/>
    <n v="0"/>
    <n v="0"/>
    <n v="0"/>
    <n v="0"/>
  </r>
  <r>
    <x v="0"/>
    <x v="3"/>
    <s v="Environment"/>
    <s v="Other CRF"/>
    <n v="0"/>
    <n v="0"/>
    <n v="0"/>
    <n v="0"/>
  </r>
  <r>
    <x v="0"/>
    <x v="3"/>
    <s v="Environment"/>
    <s v="Public Debt Charges"/>
    <n v="0"/>
    <n v="0"/>
    <n v="0"/>
    <n v="0"/>
  </r>
  <r>
    <x v="0"/>
    <x v="3"/>
    <s v="Environment"/>
    <s v="Cont to LGs"/>
    <n v="0"/>
    <n v="0"/>
    <n v="0"/>
    <n v="0"/>
  </r>
  <r>
    <x v="0"/>
    <x v="3"/>
    <s v="Environment"/>
    <s v="Others"/>
    <n v="0"/>
    <n v="0"/>
    <n v="0"/>
    <n v="0"/>
  </r>
  <r>
    <x v="0"/>
    <x v="3"/>
    <s v="Finance"/>
    <s v="Personnel"/>
    <n v="208513000"/>
    <n v="0"/>
    <n v="208513000"/>
    <n v="341046722.54999995"/>
  </r>
  <r>
    <x v="0"/>
    <x v="3"/>
    <s v="Finance"/>
    <s v="Overhead"/>
    <n v="249920000"/>
    <n v="0"/>
    <n v="249920000"/>
    <n v="505822207.98000002"/>
  </r>
  <r>
    <x v="0"/>
    <x v="3"/>
    <s v="Finance"/>
    <s v="Unclassified Subventions"/>
    <n v="0"/>
    <n v="0"/>
    <n v="0"/>
    <n v="9375000"/>
  </r>
  <r>
    <x v="0"/>
    <x v="3"/>
    <s v="Finance"/>
    <s v="P &amp; G"/>
    <n v="0"/>
    <n v="0"/>
    <n v="0"/>
    <n v="0"/>
  </r>
  <r>
    <x v="0"/>
    <x v="3"/>
    <s v="Finance"/>
    <s v="Other CRF"/>
    <n v="0"/>
    <n v="0"/>
    <n v="0"/>
    <n v="0"/>
  </r>
  <r>
    <x v="0"/>
    <x v="3"/>
    <s v="Finance"/>
    <s v="Public Debt Charges"/>
    <n v="2872000000"/>
    <n v="0"/>
    <n v="2872000000"/>
    <n v="5359350322.1099997"/>
  </r>
  <r>
    <x v="0"/>
    <x v="3"/>
    <s v="Finance"/>
    <s v="Cont to LGs"/>
    <n v="0"/>
    <n v="0"/>
    <n v="0"/>
    <n v="0"/>
  </r>
  <r>
    <x v="0"/>
    <x v="3"/>
    <s v="Finance"/>
    <s v="Others"/>
    <n v="1260000000"/>
    <n v="0"/>
    <n v="1260000000"/>
    <n v="1299341992.54"/>
  </r>
  <r>
    <x v="0"/>
    <x v="3"/>
    <s v="General Administration"/>
    <s v="Personnel"/>
    <n v="613482000"/>
    <n v="0"/>
    <n v="613482000"/>
    <n v="681232437.51999998"/>
  </r>
  <r>
    <x v="0"/>
    <x v="3"/>
    <s v="General Administration"/>
    <s v="Overhead"/>
    <n v="393050000"/>
    <n v="0"/>
    <n v="393050000"/>
    <n v="1185528510.0399997"/>
  </r>
  <r>
    <x v="0"/>
    <x v="3"/>
    <s v="General Administration"/>
    <s v="Unclassified Subventions"/>
    <n v="0"/>
    <n v="0"/>
    <n v="0"/>
    <n v="157982482.43000001"/>
  </r>
  <r>
    <x v="0"/>
    <x v="3"/>
    <s v="General Administration"/>
    <s v="P &amp; G"/>
    <n v="500000000"/>
    <n v="0"/>
    <n v="500000000"/>
    <n v="394307273"/>
  </r>
  <r>
    <x v="0"/>
    <x v="3"/>
    <s v="General Administration"/>
    <s v="Other CRF"/>
    <n v="483000000"/>
    <n v="0"/>
    <n v="483000000"/>
    <n v="404013755.5"/>
  </r>
  <r>
    <x v="0"/>
    <x v="3"/>
    <s v="General Administration"/>
    <s v="Public Debt Charges"/>
    <n v="0"/>
    <n v="0"/>
    <n v="0"/>
    <n v="0"/>
  </r>
  <r>
    <x v="0"/>
    <x v="3"/>
    <s v="General Administration"/>
    <s v="Cont to LGs"/>
    <n v="96000000"/>
    <n v="0"/>
    <n v="96000000"/>
    <n v="0"/>
  </r>
  <r>
    <x v="0"/>
    <x v="3"/>
    <s v="General Administration"/>
    <s v="Others"/>
    <n v="0"/>
    <n v="0"/>
    <n v="0"/>
    <n v="0"/>
  </r>
  <r>
    <x v="0"/>
    <x v="3"/>
    <s v="Health"/>
    <s v="Personnel"/>
    <n v="706965000"/>
    <n v="0"/>
    <n v="706965000"/>
    <n v="561953188.69999993"/>
  </r>
  <r>
    <x v="0"/>
    <x v="3"/>
    <s v="Health"/>
    <s v="Overhead"/>
    <n v="25600000"/>
    <n v="0"/>
    <n v="25600000"/>
    <n v="7560530.1299999999"/>
  </r>
  <r>
    <x v="0"/>
    <x v="3"/>
    <s v="Health"/>
    <s v="Unclassified Subventions"/>
    <n v="0"/>
    <n v="0"/>
    <n v="0"/>
    <n v="15633943.5"/>
  </r>
  <r>
    <x v="0"/>
    <x v="3"/>
    <s v="Health"/>
    <s v="P &amp; G"/>
    <n v="0"/>
    <n v="0"/>
    <n v="0"/>
    <n v="0"/>
  </r>
  <r>
    <x v="0"/>
    <x v="3"/>
    <s v="Health"/>
    <s v="Other CRF"/>
    <n v="0"/>
    <n v="0"/>
    <n v="0"/>
    <n v="0"/>
  </r>
  <r>
    <x v="0"/>
    <x v="3"/>
    <s v="Health"/>
    <s v="Public Debt Charges"/>
    <n v="0"/>
    <n v="0"/>
    <n v="0"/>
    <n v="0"/>
  </r>
  <r>
    <x v="0"/>
    <x v="3"/>
    <s v="Health"/>
    <s v="Cont to LGs"/>
    <n v="0"/>
    <n v="0"/>
    <n v="0"/>
    <n v="0"/>
  </r>
  <r>
    <x v="0"/>
    <x v="3"/>
    <s v="Health"/>
    <s v="Others"/>
    <n v="0"/>
    <n v="0"/>
    <n v="0"/>
    <n v="0"/>
  </r>
  <r>
    <x v="0"/>
    <x v="3"/>
    <s v="Information, Culture &amp; Tourism"/>
    <s v="Personnel"/>
    <n v="155738000"/>
    <n v="0"/>
    <n v="155738000"/>
    <n v="165604121.86000001"/>
  </r>
  <r>
    <x v="0"/>
    <x v="3"/>
    <s v="Information, Culture &amp; Tourism"/>
    <s v="Overhead"/>
    <n v="27640000"/>
    <n v="0"/>
    <n v="27640000"/>
    <n v="29686578.140000001"/>
  </r>
  <r>
    <x v="0"/>
    <x v="3"/>
    <s v="Information, Culture &amp; Tourism"/>
    <s v="Unclassified Subventions"/>
    <n v="0"/>
    <n v="0"/>
    <n v="0"/>
    <n v="23257815"/>
  </r>
  <r>
    <x v="0"/>
    <x v="3"/>
    <s v="Information, Culture &amp; Tourism"/>
    <s v="P &amp; G"/>
    <n v="0"/>
    <n v="0"/>
    <n v="0"/>
    <n v="0"/>
  </r>
  <r>
    <x v="0"/>
    <x v="3"/>
    <s v="Information, Culture &amp; Tourism"/>
    <s v="Other CRF"/>
    <n v="0"/>
    <n v="0"/>
    <n v="0"/>
    <n v="0"/>
  </r>
  <r>
    <x v="0"/>
    <x v="3"/>
    <s v="Information, Culture &amp; Tourism"/>
    <s v="Public Debt Charges"/>
    <n v="0"/>
    <n v="0"/>
    <n v="0"/>
    <n v="0"/>
  </r>
  <r>
    <x v="0"/>
    <x v="3"/>
    <s v="Information, Culture &amp; Tourism"/>
    <s v="Cont to LGs"/>
    <n v="0"/>
    <n v="0"/>
    <n v="0"/>
    <n v="0"/>
  </r>
  <r>
    <x v="0"/>
    <x v="3"/>
    <s v="Information, Culture &amp; Tourism"/>
    <s v="Others"/>
    <n v="0"/>
    <n v="0"/>
    <n v="0"/>
    <n v="0"/>
  </r>
  <r>
    <x v="0"/>
    <x v="3"/>
    <s v="Infrastructure"/>
    <s v="Personnel"/>
    <n v="93120000"/>
    <n v="0"/>
    <n v="93120000"/>
    <n v="85661239.819999993"/>
  </r>
  <r>
    <x v="0"/>
    <x v="3"/>
    <s v="Infrastructure"/>
    <s v="Overhead"/>
    <n v="6200000"/>
    <n v="0"/>
    <n v="6200000"/>
    <n v="27654257.280000001"/>
  </r>
  <r>
    <x v="0"/>
    <x v="3"/>
    <s v="Infrastructure"/>
    <s v="Unclassified Subventions"/>
    <n v="0"/>
    <n v="0"/>
    <n v="0"/>
    <n v="1232960"/>
  </r>
  <r>
    <x v="0"/>
    <x v="3"/>
    <s v="Infrastructure"/>
    <s v="P &amp; G"/>
    <n v="0"/>
    <n v="0"/>
    <n v="0"/>
    <n v="0"/>
  </r>
  <r>
    <x v="0"/>
    <x v="3"/>
    <s v="Infrastructure"/>
    <s v="Other CRF"/>
    <n v="0"/>
    <n v="0"/>
    <n v="0"/>
    <n v="0"/>
  </r>
  <r>
    <x v="0"/>
    <x v="3"/>
    <s v="Infrastructure"/>
    <s v="Public Debt Charges"/>
    <n v="0"/>
    <n v="0"/>
    <n v="0"/>
    <n v="0"/>
  </r>
  <r>
    <x v="0"/>
    <x v="3"/>
    <s v="Infrastructure"/>
    <s v="Cont to LGs"/>
    <n v="0"/>
    <n v="0"/>
    <n v="0"/>
    <n v="0"/>
  </r>
  <r>
    <x v="0"/>
    <x v="3"/>
    <s v="Infrastructure"/>
    <s v="Others"/>
    <n v="0"/>
    <n v="0"/>
    <n v="0"/>
    <n v="0"/>
  </r>
  <r>
    <x v="0"/>
    <x v="3"/>
    <s v="Power/Energy"/>
    <s v="Personnel"/>
    <n v="73225000"/>
    <n v="0"/>
    <n v="73225000"/>
    <n v="114556802.53999999"/>
  </r>
  <r>
    <x v="0"/>
    <x v="3"/>
    <s v="Power/Energy"/>
    <s v="Overhead"/>
    <n v="3600000"/>
    <n v="0"/>
    <n v="3600000"/>
    <n v="4134925.59"/>
  </r>
  <r>
    <x v="0"/>
    <x v="3"/>
    <s v="Power/Energy"/>
    <s v="Unclassified Subventions"/>
    <n v="0"/>
    <n v="0"/>
    <n v="0"/>
    <n v="2010000"/>
  </r>
  <r>
    <x v="0"/>
    <x v="3"/>
    <s v="Power/Energy"/>
    <s v="P &amp; G"/>
    <n v="0"/>
    <n v="0"/>
    <n v="0"/>
    <n v="0"/>
  </r>
  <r>
    <x v="0"/>
    <x v="3"/>
    <s v="Power/Energy"/>
    <s v="Other CRF"/>
    <n v="0"/>
    <n v="0"/>
    <n v="0"/>
    <n v="0"/>
  </r>
  <r>
    <x v="0"/>
    <x v="3"/>
    <s v="Power/Energy"/>
    <s v="Public Debt Charges"/>
    <n v="0"/>
    <n v="0"/>
    <n v="0"/>
    <n v="0"/>
  </r>
  <r>
    <x v="0"/>
    <x v="3"/>
    <s v="Power/Energy"/>
    <s v="Cont to LGs"/>
    <n v="0"/>
    <n v="0"/>
    <n v="0"/>
    <n v="0"/>
  </r>
  <r>
    <x v="0"/>
    <x v="3"/>
    <s v="Power/Energy"/>
    <s v="Others"/>
    <n v="0"/>
    <n v="0"/>
    <n v="0"/>
    <n v="0"/>
  </r>
  <r>
    <x v="0"/>
    <x v="3"/>
    <s v="Science and Technology"/>
    <s v="Personnel"/>
    <n v="0"/>
    <n v="0"/>
    <n v="0"/>
    <n v="0"/>
  </r>
  <r>
    <x v="0"/>
    <x v="3"/>
    <s v="Science and Technology"/>
    <s v="Overhead"/>
    <n v="0"/>
    <n v="0"/>
    <n v="0"/>
    <n v="0"/>
  </r>
  <r>
    <x v="0"/>
    <x v="3"/>
    <s v="Science and Technology"/>
    <s v="Unclassified Subventions"/>
    <n v="0"/>
    <n v="0"/>
    <n v="0"/>
    <n v="0"/>
  </r>
  <r>
    <x v="0"/>
    <x v="3"/>
    <s v="Science and Technology"/>
    <s v="P &amp; G"/>
    <n v="0"/>
    <n v="0"/>
    <n v="0"/>
    <n v="0"/>
  </r>
  <r>
    <x v="0"/>
    <x v="3"/>
    <s v="Science and Technology"/>
    <s v="Other CRF"/>
    <n v="0"/>
    <n v="0"/>
    <n v="0"/>
    <n v="0"/>
  </r>
  <r>
    <x v="0"/>
    <x v="3"/>
    <s v="Science and Technology"/>
    <s v="Public Debt Charges"/>
    <n v="0"/>
    <n v="0"/>
    <n v="0"/>
    <n v="0"/>
  </r>
  <r>
    <x v="0"/>
    <x v="3"/>
    <s v="Science and Technology"/>
    <s v="Cont to LGs"/>
    <n v="0"/>
    <n v="0"/>
    <n v="0"/>
    <n v="0"/>
  </r>
  <r>
    <x v="0"/>
    <x v="3"/>
    <s v="Science and Technology"/>
    <s v="Others"/>
    <n v="0"/>
    <n v="0"/>
    <n v="0"/>
    <n v="0"/>
  </r>
  <r>
    <x v="0"/>
    <x v="3"/>
    <s v="Town, Urban and Regional Development"/>
    <s v="Personnel"/>
    <n v="128081000"/>
    <n v="0"/>
    <n v="128081000"/>
    <n v="137596407.69"/>
  </r>
  <r>
    <x v="0"/>
    <x v="3"/>
    <s v="Town, Urban and Regional Development"/>
    <s v="Overhead"/>
    <n v="12200000"/>
    <n v="0"/>
    <n v="12200000"/>
    <n v="10379465.530000001"/>
  </r>
  <r>
    <x v="0"/>
    <x v="3"/>
    <s v="Town, Urban and Regional Development"/>
    <s v="Unclassified Subventions"/>
    <n v="0"/>
    <n v="0"/>
    <n v="0"/>
    <n v="2455000"/>
  </r>
  <r>
    <x v="0"/>
    <x v="3"/>
    <s v="Town, Urban and Regional Development"/>
    <s v="P &amp; G"/>
    <n v="0"/>
    <n v="0"/>
    <n v="0"/>
    <n v="0"/>
  </r>
  <r>
    <x v="0"/>
    <x v="3"/>
    <s v="Town, Urban and Regional Development"/>
    <s v="Other CRF"/>
    <n v="0"/>
    <n v="0"/>
    <n v="0"/>
    <n v="0"/>
  </r>
  <r>
    <x v="0"/>
    <x v="3"/>
    <s v="Town, Urban and Regional Development"/>
    <s v="Public Debt Charges"/>
    <n v="0"/>
    <n v="0"/>
    <n v="0"/>
    <n v="0"/>
  </r>
  <r>
    <x v="0"/>
    <x v="3"/>
    <s v="Town, Urban and Regional Development"/>
    <s v="Cont to LGs"/>
    <n v="0"/>
    <n v="0"/>
    <n v="0"/>
    <n v="0"/>
  </r>
  <r>
    <x v="0"/>
    <x v="3"/>
    <s v="Town, Urban and Regional Development"/>
    <s v="Others"/>
    <n v="0"/>
    <n v="0"/>
    <n v="0"/>
    <n v="0"/>
  </r>
  <r>
    <x v="0"/>
    <x v="3"/>
    <s v="Trade, Commerce and Industry"/>
    <s v="Personnel"/>
    <n v="22940000"/>
    <n v="0"/>
    <n v="22940000"/>
    <n v="19066238.09"/>
  </r>
  <r>
    <x v="0"/>
    <x v="3"/>
    <s v="Trade, Commerce and Industry"/>
    <s v="Overhead"/>
    <n v="9400000"/>
    <n v="0"/>
    <n v="9400000"/>
    <n v="8363300.79"/>
  </r>
  <r>
    <x v="0"/>
    <x v="3"/>
    <s v="Trade, Commerce and Industry"/>
    <s v="Unclassified Subventions"/>
    <n v="0"/>
    <n v="0"/>
    <n v="0"/>
    <n v="950000"/>
  </r>
  <r>
    <x v="0"/>
    <x v="3"/>
    <s v="Trade, Commerce and Industry"/>
    <s v="P &amp; G"/>
    <n v="0"/>
    <n v="0"/>
    <n v="0"/>
    <n v="0"/>
  </r>
  <r>
    <x v="0"/>
    <x v="3"/>
    <s v="Trade, Commerce and Industry"/>
    <s v="Other CRF"/>
    <n v="0"/>
    <n v="0"/>
    <n v="0"/>
    <n v="0"/>
  </r>
  <r>
    <x v="0"/>
    <x v="3"/>
    <s v="Trade, Commerce and Industry"/>
    <s v="Public Debt Charges"/>
    <n v="0"/>
    <n v="0"/>
    <n v="0"/>
    <n v="0"/>
  </r>
  <r>
    <x v="0"/>
    <x v="3"/>
    <s v="Trade, Commerce and Industry"/>
    <s v="Cont to LGs"/>
    <n v="0"/>
    <n v="0"/>
    <n v="0"/>
    <n v="0"/>
  </r>
  <r>
    <x v="0"/>
    <x v="3"/>
    <s v="Trade, Commerce and Industry"/>
    <s v="Others"/>
    <n v="0"/>
    <n v="0"/>
    <n v="0"/>
    <n v="0"/>
  </r>
  <r>
    <x v="0"/>
    <x v="3"/>
    <s v="Water and Sanitation"/>
    <s v="Personnel"/>
    <n v="139264000"/>
    <n v="0"/>
    <n v="139264000"/>
    <n v="150647261.20999998"/>
  </r>
  <r>
    <x v="0"/>
    <x v="3"/>
    <s v="Water and Sanitation"/>
    <s v="Overhead"/>
    <n v="8800000"/>
    <n v="0"/>
    <n v="8800000"/>
    <n v="9313424.9499999993"/>
  </r>
  <r>
    <x v="0"/>
    <x v="3"/>
    <s v="Water and Sanitation"/>
    <s v="Unclassified Subventions"/>
    <n v="0"/>
    <n v="0"/>
    <n v="0"/>
    <n v="13630200"/>
  </r>
  <r>
    <x v="0"/>
    <x v="3"/>
    <s v="Water and Sanitation"/>
    <s v="P &amp; G"/>
    <n v="0"/>
    <n v="0"/>
    <n v="0"/>
    <n v="0"/>
  </r>
  <r>
    <x v="0"/>
    <x v="3"/>
    <s v="Water and Sanitation"/>
    <s v="Other CRF"/>
    <n v="0"/>
    <n v="0"/>
    <n v="0"/>
    <n v="0"/>
  </r>
  <r>
    <x v="0"/>
    <x v="3"/>
    <s v="Water and Sanitation"/>
    <s v="Public Debt Charges"/>
    <n v="0"/>
    <n v="0"/>
    <n v="0"/>
    <n v="0"/>
  </r>
  <r>
    <x v="0"/>
    <x v="3"/>
    <s v="Water and Sanitation"/>
    <s v="Cont to LGs"/>
    <n v="0"/>
    <n v="0"/>
    <n v="0"/>
    <n v="0"/>
  </r>
  <r>
    <x v="0"/>
    <x v="3"/>
    <s v="Water and Sanitation"/>
    <s v="Others"/>
    <n v="0"/>
    <n v="0"/>
    <n v="0"/>
    <n v="0"/>
  </r>
  <r>
    <x v="0"/>
    <x v="3"/>
    <s v="Youths and Sports"/>
    <s v="Personnel"/>
    <n v="74927000"/>
    <n v="0"/>
    <n v="74927000"/>
    <n v="72343211.909999996"/>
  </r>
  <r>
    <x v="0"/>
    <x v="3"/>
    <s v="Youths and Sports"/>
    <s v="Overhead"/>
    <n v="27040000"/>
    <n v="0"/>
    <n v="27040000"/>
    <n v="10635319.390000001"/>
  </r>
  <r>
    <x v="0"/>
    <x v="3"/>
    <s v="Youths and Sports"/>
    <s v="Unclassified Subventions"/>
    <n v="0"/>
    <n v="0"/>
    <n v="0"/>
    <n v="15090205"/>
  </r>
  <r>
    <x v="0"/>
    <x v="3"/>
    <s v="Youths and Sports"/>
    <s v="P &amp; G"/>
    <n v="0"/>
    <n v="0"/>
    <n v="0"/>
    <n v="0"/>
  </r>
  <r>
    <x v="0"/>
    <x v="3"/>
    <s v="Youths and Sports"/>
    <s v="Other CRF"/>
    <n v="0"/>
    <n v="0"/>
    <n v="0"/>
    <n v="0"/>
  </r>
  <r>
    <x v="0"/>
    <x v="3"/>
    <s v="Youths and Sports"/>
    <s v="Public Debt Charges"/>
    <n v="0"/>
    <n v="0"/>
    <n v="0"/>
    <n v="0"/>
  </r>
  <r>
    <x v="0"/>
    <x v="3"/>
    <s v="Youths and Sports"/>
    <s v="Cont to LGs"/>
    <n v="0"/>
    <n v="0"/>
    <n v="0"/>
    <n v="0"/>
  </r>
  <r>
    <x v="0"/>
    <x v="3"/>
    <s v="Youths and Sports"/>
    <s v="Others"/>
    <n v="0"/>
    <n v="0"/>
    <n v="0"/>
    <n v="0"/>
  </r>
  <r>
    <x v="1"/>
    <x v="0"/>
    <s v="Agriculture"/>
    <s v="Personnel"/>
    <n v="393900000"/>
    <n v="0"/>
    <n v="393900000"/>
    <n v="348016357.05000001"/>
  </r>
  <r>
    <x v="1"/>
    <x v="0"/>
    <s v="Agriculture"/>
    <s v="Overhead"/>
    <n v="24000000"/>
    <n v="0"/>
    <n v="24000000"/>
    <n v="21834000"/>
  </r>
  <r>
    <x v="1"/>
    <x v="0"/>
    <s v="Agriculture"/>
    <s v="Unclassified Subventions"/>
    <n v="0"/>
    <n v="0"/>
    <n v="0"/>
    <n v="0"/>
  </r>
  <r>
    <x v="1"/>
    <x v="0"/>
    <s v="Agriculture"/>
    <s v="P &amp; G"/>
    <n v="0"/>
    <n v="0"/>
    <n v="0"/>
    <n v="0"/>
  </r>
  <r>
    <x v="1"/>
    <x v="0"/>
    <s v="Agriculture"/>
    <s v="Other CRF"/>
    <n v="0"/>
    <n v="0"/>
    <n v="0"/>
    <n v="0"/>
  </r>
  <r>
    <x v="1"/>
    <x v="0"/>
    <s v="Agriculture"/>
    <s v="Public Debt Charges"/>
    <n v="0"/>
    <n v="0"/>
    <n v="0"/>
    <n v="0"/>
  </r>
  <r>
    <x v="1"/>
    <x v="0"/>
    <s v="Agriculture"/>
    <s v="Cont to LGs"/>
    <n v="0"/>
    <n v="0"/>
    <n v="0"/>
    <n v="0"/>
  </r>
  <r>
    <x v="1"/>
    <x v="0"/>
    <s v="Agriculture"/>
    <s v="Others"/>
    <n v="0"/>
    <n v="0"/>
    <n v="0"/>
    <n v="0"/>
  </r>
  <r>
    <x v="1"/>
    <x v="0"/>
    <s v="Community, Human Development &amp; Employment Creation"/>
    <s v="Personnel"/>
    <n v="133247000"/>
    <n v="0"/>
    <n v="133247000"/>
    <n v="126745081.41"/>
  </r>
  <r>
    <x v="1"/>
    <x v="0"/>
    <s v="Community, Human Development &amp; Employment Creation"/>
    <s v="Overhead"/>
    <n v="11100000"/>
    <n v="0"/>
    <n v="11100000"/>
    <n v="23784400"/>
  </r>
  <r>
    <x v="1"/>
    <x v="0"/>
    <s v="Community, Human Development &amp; Employment Creation"/>
    <s v="Unclassified Subventions"/>
    <n v="0"/>
    <n v="0"/>
    <n v="0"/>
    <n v="0"/>
  </r>
  <r>
    <x v="1"/>
    <x v="0"/>
    <s v="Community, Human Development &amp; Employment Creation"/>
    <s v="P &amp; G"/>
    <n v="0"/>
    <n v="0"/>
    <n v="0"/>
    <n v="0"/>
  </r>
  <r>
    <x v="1"/>
    <x v="0"/>
    <s v="Community, Human Development &amp; Employment Creation"/>
    <s v="Other CRF"/>
    <n v="0"/>
    <n v="0"/>
    <n v="0"/>
    <n v="0"/>
  </r>
  <r>
    <x v="1"/>
    <x v="0"/>
    <s v="Community, Human Development &amp; Employment Creation"/>
    <s v="Public Debt Charges"/>
    <n v="0"/>
    <n v="0"/>
    <n v="0"/>
    <n v="0"/>
  </r>
  <r>
    <x v="1"/>
    <x v="0"/>
    <s v="Community, Human Development &amp; Employment Creation"/>
    <s v="Cont to LGs"/>
    <n v="0"/>
    <n v="0"/>
    <n v="0"/>
    <n v="0"/>
  </r>
  <r>
    <x v="1"/>
    <x v="0"/>
    <s v="Community, Human Development &amp; Employment Creation"/>
    <s v="Others"/>
    <n v="0"/>
    <n v="0"/>
    <n v="0"/>
    <n v="0"/>
  </r>
  <r>
    <x v="1"/>
    <x v="0"/>
    <s v="Education"/>
    <s v="Personnel"/>
    <n v="5776700000"/>
    <n v="0"/>
    <n v="5776700000"/>
    <n v="1402225369.51"/>
  </r>
  <r>
    <x v="1"/>
    <x v="0"/>
    <s v="Education"/>
    <s v="Overhead"/>
    <n v="578700000"/>
    <n v="0"/>
    <n v="578700000"/>
    <n v="146066694.30000001"/>
  </r>
  <r>
    <x v="1"/>
    <x v="0"/>
    <s v="Education"/>
    <s v="Unclassified Subventions"/>
    <n v="0"/>
    <n v="0"/>
    <n v="0"/>
    <n v="0"/>
  </r>
  <r>
    <x v="1"/>
    <x v="0"/>
    <s v="Education"/>
    <s v="P &amp; G"/>
    <n v="0"/>
    <n v="0"/>
    <n v="0"/>
    <n v="0"/>
  </r>
  <r>
    <x v="1"/>
    <x v="0"/>
    <s v="Education"/>
    <s v="Other CRF"/>
    <n v="0"/>
    <n v="0"/>
    <n v="0"/>
    <n v="0"/>
  </r>
  <r>
    <x v="1"/>
    <x v="0"/>
    <s v="Education"/>
    <s v="Public Debt Charges"/>
    <n v="0"/>
    <n v="0"/>
    <n v="0"/>
    <n v="0"/>
  </r>
  <r>
    <x v="1"/>
    <x v="0"/>
    <s v="Education"/>
    <s v="Cont to LGs"/>
    <n v="0"/>
    <n v="0"/>
    <n v="0"/>
    <n v="0"/>
  </r>
  <r>
    <x v="1"/>
    <x v="0"/>
    <s v="Education"/>
    <s v="Others"/>
    <n v="0"/>
    <n v="0"/>
    <n v="0"/>
    <n v="0"/>
  </r>
  <r>
    <x v="1"/>
    <x v="0"/>
    <s v="Environment"/>
    <s v="Personnel"/>
    <n v="143527000"/>
    <n v="0"/>
    <n v="143527000"/>
    <n v="60827363.209999993"/>
  </r>
  <r>
    <x v="1"/>
    <x v="0"/>
    <s v="Environment"/>
    <s v="Overhead"/>
    <n v="12400000"/>
    <n v="0"/>
    <n v="12400000"/>
    <n v="8803980"/>
  </r>
  <r>
    <x v="1"/>
    <x v="0"/>
    <s v="Environment"/>
    <s v="Unclassified Subventions"/>
    <n v="0"/>
    <n v="0"/>
    <n v="0"/>
    <n v="0"/>
  </r>
  <r>
    <x v="1"/>
    <x v="0"/>
    <s v="Environment"/>
    <s v="P &amp; G"/>
    <n v="0"/>
    <n v="0"/>
    <n v="0"/>
    <n v="0"/>
  </r>
  <r>
    <x v="1"/>
    <x v="0"/>
    <s v="Environment"/>
    <s v="Other CRF"/>
    <n v="0"/>
    <n v="0"/>
    <n v="0"/>
    <n v="0"/>
  </r>
  <r>
    <x v="1"/>
    <x v="0"/>
    <s v="Environment"/>
    <s v="Public Debt Charges"/>
    <n v="0"/>
    <n v="0"/>
    <n v="0"/>
    <n v="0"/>
  </r>
  <r>
    <x v="1"/>
    <x v="0"/>
    <s v="Environment"/>
    <s v="Cont to LGs"/>
    <n v="0"/>
    <n v="0"/>
    <n v="0"/>
    <n v="0"/>
  </r>
  <r>
    <x v="1"/>
    <x v="0"/>
    <s v="Environment"/>
    <s v="Others"/>
    <n v="0"/>
    <n v="0"/>
    <n v="0"/>
    <n v="0"/>
  </r>
  <r>
    <x v="1"/>
    <x v="0"/>
    <s v="Finance"/>
    <s v="Personnel"/>
    <n v="155000000"/>
    <n v="0"/>
    <n v="155000000"/>
    <n v="260716532.68999997"/>
  </r>
  <r>
    <x v="1"/>
    <x v="0"/>
    <s v="Finance"/>
    <s v="Overhead"/>
    <n v="618600000"/>
    <n v="0"/>
    <n v="618600000"/>
    <n v="462573813.80000001"/>
  </r>
  <r>
    <x v="1"/>
    <x v="0"/>
    <s v="Finance"/>
    <s v="Unclassified Subventions"/>
    <n v="0"/>
    <n v="0"/>
    <n v="0"/>
    <n v="0"/>
  </r>
  <r>
    <x v="1"/>
    <x v="0"/>
    <s v="Finance"/>
    <s v="P &amp; G"/>
    <n v="0"/>
    <n v="0"/>
    <n v="0"/>
    <n v="0"/>
  </r>
  <r>
    <x v="1"/>
    <x v="0"/>
    <s v="Finance"/>
    <s v="Other CRF"/>
    <n v="30926000"/>
    <n v="0"/>
    <n v="30926000"/>
    <n v="27679984.34"/>
  </r>
  <r>
    <x v="1"/>
    <x v="0"/>
    <s v="Finance"/>
    <s v="Public Debt Charges"/>
    <n v="2400000000"/>
    <n v="0"/>
    <n v="2400000000"/>
    <n v="6590824279.0799999"/>
  </r>
  <r>
    <x v="1"/>
    <x v="0"/>
    <s v="Finance"/>
    <s v="Cont to LGs"/>
    <n v="0"/>
    <n v="0"/>
    <n v="0"/>
    <n v="0"/>
  </r>
  <r>
    <x v="1"/>
    <x v="0"/>
    <s v="Finance"/>
    <s v="Others"/>
    <n v="0"/>
    <n v="0"/>
    <n v="0"/>
    <n v="0"/>
  </r>
  <r>
    <x v="1"/>
    <x v="0"/>
    <s v="General Administration"/>
    <s v="Personnel"/>
    <n v="1053118000"/>
    <n v="0"/>
    <n v="1053118000"/>
    <n v="890746495.62000012"/>
  </r>
  <r>
    <x v="1"/>
    <x v="0"/>
    <s v="General Administration"/>
    <s v="Overhead"/>
    <n v="1289200000"/>
    <n v="0"/>
    <n v="1289200000"/>
    <n v="2779011211.77"/>
  </r>
  <r>
    <x v="1"/>
    <x v="0"/>
    <s v="General Administration"/>
    <s v="Unclassified Subventions"/>
    <n v="0"/>
    <n v="0"/>
    <n v="0"/>
    <n v="0"/>
  </r>
  <r>
    <x v="1"/>
    <x v="0"/>
    <s v="General Administration"/>
    <s v="P &amp; G"/>
    <n v="360000000"/>
    <n v="0"/>
    <n v="360000000"/>
    <n v="360057249.41000003"/>
  </r>
  <r>
    <x v="1"/>
    <x v="0"/>
    <s v="General Administration"/>
    <s v="Other CRF"/>
    <n v="410074000"/>
    <n v="0"/>
    <n v="410074000"/>
    <n v="286355303.09000003"/>
  </r>
  <r>
    <x v="1"/>
    <x v="0"/>
    <s v="General Administration"/>
    <s v="Public Debt Charges"/>
    <n v="0"/>
    <n v="0"/>
    <n v="0"/>
    <n v="0"/>
  </r>
  <r>
    <x v="1"/>
    <x v="0"/>
    <s v="General Administration"/>
    <s v="Cont to LGs"/>
    <n v="5000000"/>
    <n v="0"/>
    <n v="5000000"/>
    <n v="30992284"/>
  </r>
  <r>
    <x v="1"/>
    <x v="0"/>
    <s v="General Administration"/>
    <s v="Others"/>
    <n v="0"/>
    <n v="0"/>
    <n v="0"/>
    <n v="0"/>
  </r>
  <r>
    <x v="1"/>
    <x v="0"/>
    <s v="Health"/>
    <s v="Personnel"/>
    <n v="846668000"/>
    <n v="0"/>
    <n v="846668000"/>
    <n v="788785281.61000001"/>
  </r>
  <r>
    <x v="1"/>
    <x v="0"/>
    <s v="Health"/>
    <s v="Overhead"/>
    <n v="109000000"/>
    <n v="0"/>
    <n v="109000000"/>
    <n v="73280840"/>
  </r>
  <r>
    <x v="1"/>
    <x v="0"/>
    <s v="Health"/>
    <s v="Unclassified Subventions"/>
    <n v="0"/>
    <n v="0"/>
    <n v="0"/>
    <n v="0"/>
  </r>
  <r>
    <x v="1"/>
    <x v="0"/>
    <s v="Health"/>
    <s v="P &amp; G"/>
    <n v="0"/>
    <n v="0"/>
    <n v="0"/>
    <n v="0"/>
  </r>
  <r>
    <x v="1"/>
    <x v="0"/>
    <s v="Health"/>
    <s v="Other CRF"/>
    <n v="0"/>
    <n v="0"/>
    <n v="0"/>
    <n v="0"/>
  </r>
  <r>
    <x v="1"/>
    <x v="0"/>
    <s v="Health"/>
    <s v="Public Debt Charges"/>
    <n v="0"/>
    <n v="0"/>
    <n v="0"/>
    <n v="0"/>
  </r>
  <r>
    <x v="1"/>
    <x v="0"/>
    <s v="Health"/>
    <s v="Cont to LGs"/>
    <n v="0"/>
    <n v="0"/>
    <n v="0"/>
    <n v="0"/>
  </r>
  <r>
    <x v="1"/>
    <x v="0"/>
    <s v="Health"/>
    <s v="Others"/>
    <n v="0"/>
    <n v="0"/>
    <n v="0"/>
    <n v="0"/>
  </r>
  <r>
    <x v="1"/>
    <x v="0"/>
    <s v="Information, Culture &amp; Tourism"/>
    <s v="Personnel"/>
    <n v="105050000"/>
    <n v="0"/>
    <n v="105050000"/>
    <n v="88880714.739999995"/>
  </r>
  <r>
    <x v="1"/>
    <x v="0"/>
    <s v="Information, Culture &amp; Tourism"/>
    <s v="Overhead"/>
    <n v="35100000"/>
    <n v="0"/>
    <n v="35100000"/>
    <n v="115333170"/>
  </r>
  <r>
    <x v="1"/>
    <x v="0"/>
    <s v="Information, Culture &amp; Tourism"/>
    <s v="Unclassified Subventions"/>
    <n v="0"/>
    <n v="0"/>
    <n v="0"/>
    <n v="0"/>
  </r>
  <r>
    <x v="1"/>
    <x v="0"/>
    <s v="Information, Culture &amp; Tourism"/>
    <s v="P &amp; G"/>
    <n v="0"/>
    <n v="0"/>
    <n v="0"/>
    <n v="0"/>
  </r>
  <r>
    <x v="1"/>
    <x v="0"/>
    <s v="Information, Culture &amp; Tourism"/>
    <s v="Other CRF"/>
    <n v="0"/>
    <n v="0"/>
    <n v="0"/>
    <n v="0"/>
  </r>
  <r>
    <x v="1"/>
    <x v="0"/>
    <s v="Information, Culture &amp; Tourism"/>
    <s v="Public Debt Charges"/>
    <n v="0"/>
    <n v="0"/>
    <n v="0"/>
    <n v="0"/>
  </r>
  <r>
    <x v="1"/>
    <x v="0"/>
    <s v="Information, Culture &amp; Tourism"/>
    <s v="Cont to LGs"/>
    <n v="0"/>
    <n v="0"/>
    <n v="0"/>
    <n v="0"/>
  </r>
  <r>
    <x v="1"/>
    <x v="0"/>
    <s v="Information, Culture &amp; Tourism"/>
    <s v="Others"/>
    <n v="0"/>
    <n v="0"/>
    <n v="0"/>
    <n v="0"/>
  </r>
  <r>
    <x v="1"/>
    <x v="0"/>
    <s v="Infrastructure"/>
    <s v="Personnel"/>
    <n v="75700000"/>
    <n v="0"/>
    <n v="75700000"/>
    <n v="68898667.959999993"/>
  </r>
  <r>
    <x v="1"/>
    <x v="0"/>
    <s v="Infrastructure"/>
    <s v="Overhead"/>
    <n v="54200000"/>
    <n v="0"/>
    <n v="54200000"/>
    <n v="5179030"/>
  </r>
  <r>
    <x v="1"/>
    <x v="0"/>
    <s v="Infrastructure"/>
    <s v="Unclassified Subventions"/>
    <n v="0"/>
    <n v="0"/>
    <n v="0"/>
    <n v="0"/>
  </r>
  <r>
    <x v="1"/>
    <x v="0"/>
    <s v="Infrastructure"/>
    <s v="P &amp; G"/>
    <n v="0"/>
    <n v="0"/>
    <n v="0"/>
    <n v="0"/>
  </r>
  <r>
    <x v="1"/>
    <x v="0"/>
    <s v="Infrastructure"/>
    <s v="Other CRF"/>
    <n v="0"/>
    <n v="0"/>
    <n v="0"/>
    <n v="0"/>
  </r>
  <r>
    <x v="1"/>
    <x v="0"/>
    <s v="Infrastructure"/>
    <s v="Public Debt Charges"/>
    <n v="0"/>
    <n v="0"/>
    <n v="0"/>
    <n v="0"/>
  </r>
  <r>
    <x v="1"/>
    <x v="0"/>
    <s v="Infrastructure"/>
    <s v="Cont to LGs"/>
    <n v="0"/>
    <n v="0"/>
    <n v="0"/>
    <n v="0"/>
  </r>
  <r>
    <x v="1"/>
    <x v="0"/>
    <s v="Infrastructure"/>
    <s v="Others"/>
    <n v="0"/>
    <n v="0"/>
    <n v="0"/>
    <n v="0"/>
  </r>
  <r>
    <x v="1"/>
    <x v="0"/>
    <s v="Power/Energy"/>
    <s v="Personnel"/>
    <n v="23300000"/>
    <n v="0"/>
    <n v="23300000"/>
    <n v="18296599.600000001"/>
  </r>
  <r>
    <x v="1"/>
    <x v="0"/>
    <s v="Power/Energy"/>
    <s v="Overhead"/>
    <n v="3000000"/>
    <n v="0"/>
    <n v="3000000"/>
    <n v="35534230"/>
  </r>
  <r>
    <x v="1"/>
    <x v="0"/>
    <s v="Power/Energy"/>
    <s v="Unclassified Subventions"/>
    <n v="0"/>
    <n v="0"/>
    <n v="0"/>
    <n v="0"/>
  </r>
  <r>
    <x v="1"/>
    <x v="0"/>
    <s v="Power/Energy"/>
    <s v="P &amp; G"/>
    <n v="0"/>
    <n v="0"/>
    <n v="0"/>
    <n v="0"/>
  </r>
  <r>
    <x v="1"/>
    <x v="0"/>
    <s v="Power/Energy"/>
    <s v="Other CRF"/>
    <n v="0"/>
    <n v="0"/>
    <n v="0"/>
    <n v="0"/>
  </r>
  <r>
    <x v="1"/>
    <x v="0"/>
    <s v="Power/Energy"/>
    <s v="Public Debt Charges"/>
    <n v="0"/>
    <n v="0"/>
    <n v="0"/>
    <n v="0"/>
  </r>
  <r>
    <x v="1"/>
    <x v="0"/>
    <s v="Power/Energy"/>
    <s v="Cont to LGs"/>
    <n v="0"/>
    <n v="0"/>
    <n v="0"/>
    <n v="0"/>
  </r>
  <r>
    <x v="1"/>
    <x v="0"/>
    <s v="Power/Energy"/>
    <s v="Others"/>
    <n v="0"/>
    <n v="0"/>
    <n v="0"/>
    <n v="0"/>
  </r>
  <r>
    <x v="1"/>
    <x v="0"/>
    <s v="Science and Technology"/>
    <s v="Personnel"/>
    <n v="0"/>
    <n v="0"/>
    <n v="0"/>
    <n v="0"/>
  </r>
  <r>
    <x v="1"/>
    <x v="0"/>
    <s v="Science and Technology"/>
    <s v="Overhead"/>
    <n v="0"/>
    <n v="0"/>
    <n v="0"/>
    <n v="1500000"/>
  </r>
  <r>
    <x v="1"/>
    <x v="0"/>
    <s v="Science and Technology"/>
    <s v="Unclassified Subventions"/>
    <n v="0"/>
    <n v="0"/>
    <n v="0"/>
    <n v="0"/>
  </r>
  <r>
    <x v="1"/>
    <x v="0"/>
    <s v="Science and Technology"/>
    <s v="P &amp; G"/>
    <n v="0"/>
    <n v="0"/>
    <n v="0"/>
    <n v="0"/>
  </r>
  <r>
    <x v="1"/>
    <x v="0"/>
    <s v="Science and Technology"/>
    <s v="Other CRF"/>
    <n v="0"/>
    <n v="0"/>
    <n v="0"/>
    <n v="0"/>
  </r>
  <r>
    <x v="1"/>
    <x v="0"/>
    <s v="Science and Technology"/>
    <s v="Public Debt Charges"/>
    <n v="0"/>
    <n v="0"/>
    <n v="0"/>
    <n v="0"/>
  </r>
  <r>
    <x v="1"/>
    <x v="0"/>
    <s v="Science and Technology"/>
    <s v="Cont to LGs"/>
    <n v="0"/>
    <n v="0"/>
    <n v="0"/>
    <n v="0"/>
  </r>
  <r>
    <x v="1"/>
    <x v="0"/>
    <s v="Science and Technology"/>
    <s v="Others"/>
    <n v="0"/>
    <n v="0"/>
    <n v="0"/>
    <n v="0"/>
  </r>
  <r>
    <x v="1"/>
    <x v="0"/>
    <s v="Town, Urban and Regional Development"/>
    <s v="Personnel"/>
    <n v="77330000"/>
    <n v="0"/>
    <n v="77330000"/>
    <n v="68508804.069999993"/>
  </r>
  <r>
    <x v="1"/>
    <x v="0"/>
    <s v="Town, Urban and Regional Development"/>
    <s v="Overhead"/>
    <n v="16200000"/>
    <n v="0"/>
    <n v="16200000"/>
    <n v="18563500"/>
  </r>
  <r>
    <x v="1"/>
    <x v="0"/>
    <s v="Town, Urban and Regional Development"/>
    <s v="Unclassified Subventions"/>
    <n v="0"/>
    <n v="0"/>
    <n v="0"/>
    <n v="0"/>
  </r>
  <r>
    <x v="1"/>
    <x v="0"/>
    <s v="Town, Urban and Regional Development"/>
    <s v="P &amp; G"/>
    <n v="0"/>
    <n v="0"/>
    <n v="0"/>
    <n v="0"/>
  </r>
  <r>
    <x v="1"/>
    <x v="0"/>
    <s v="Town, Urban and Regional Development"/>
    <s v="Other CRF"/>
    <n v="0"/>
    <n v="0"/>
    <n v="0"/>
    <n v="0"/>
  </r>
  <r>
    <x v="1"/>
    <x v="0"/>
    <s v="Town, Urban and Regional Development"/>
    <s v="Public Debt Charges"/>
    <n v="0"/>
    <n v="0"/>
    <n v="0"/>
    <n v="0"/>
  </r>
  <r>
    <x v="1"/>
    <x v="0"/>
    <s v="Town, Urban and Regional Development"/>
    <s v="Cont to LGs"/>
    <n v="0"/>
    <n v="0"/>
    <n v="0"/>
    <n v="0"/>
  </r>
  <r>
    <x v="1"/>
    <x v="0"/>
    <s v="Town, Urban and Regional Development"/>
    <s v="Others"/>
    <n v="0"/>
    <n v="0"/>
    <n v="0"/>
    <n v="0"/>
  </r>
  <r>
    <x v="1"/>
    <x v="0"/>
    <s v="Trade, Commerce and Industry"/>
    <s v="Personnel"/>
    <n v="24650000"/>
    <n v="0"/>
    <n v="24650000"/>
    <n v="24307384.009999998"/>
  </r>
  <r>
    <x v="1"/>
    <x v="0"/>
    <s v="Trade, Commerce and Industry"/>
    <s v="Overhead"/>
    <n v="9200000"/>
    <n v="0"/>
    <n v="9200000"/>
    <n v="4450000"/>
  </r>
  <r>
    <x v="1"/>
    <x v="0"/>
    <s v="Trade, Commerce and Industry"/>
    <s v="Unclassified Subventions"/>
    <n v="0"/>
    <n v="0"/>
    <n v="0"/>
    <n v="0"/>
  </r>
  <r>
    <x v="1"/>
    <x v="0"/>
    <s v="Trade, Commerce and Industry"/>
    <s v="P &amp; G"/>
    <n v="0"/>
    <n v="0"/>
    <n v="0"/>
    <n v="0"/>
  </r>
  <r>
    <x v="1"/>
    <x v="0"/>
    <s v="Trade, Commerce and Industry"/>
    <s v="Other CRF"/>
    <n v="0"/>
    <n v="0"/>
    <n v="0"/>
    <n v="0"/>
  </r>
  <r>
    <x v="1"/>
    <x v="0"/>
    <s v="Trade, Commerce and Industry"/>
    <s v="Public Debt Charges"/>
    <n v="0"/>
    <n v="0"/>
    <n v="0"/>
    <n v="0"/>
  </r>
  <r>
    <x v="1"/>
    <x v="0"/>
    <s v="Trade, Commerce and Industry"/>
    <s v="Cont to LGs"/>
    <n v="0"/>
    <n v="0"/>
    <n v="0"/>
    <n v="0"/>
  </r>
  <r>
    <x v="1"/>
    <x v="0"/>
    <s v="Trade, Commerce and Industry"/>
    <s v="Others"/>
    <n v="0"/>
    <n v="0"/>
    <n v="0"/>
    <n v="0"/>
  </r>
  <r>
    <x v="1"/>
    <x v="0"/>
    <s v="Water and Sanitation"/>
    <s v="Personnel"/>
    <n v="232960000"/>
    <n v="0"/>
    <n v="232960000"/>
    <n v="198034657.53999999"/>
  </r>
  <r>
    <x v="1"/>
    <x v="0"/>
    <s v="Water and Sanitation"/>
    <s v="Overhead"/>
    <n v="29300000"/>
    <n v="0"/>
    <n v="29300000"/>
    <n v="11781250"/>
  </r>
  <r>
    <x v="1"/>
    <x v="0"/>
    <s v="Water and Sanitation"/>
    <s v="Unclassified Subventions"/>
    <n v="0"/>
    <n v="0"/>
    <n v="0"/>
    <n v="0"/>
  </r>
  <r>
    <x v="1"/>
    <x v="0"/>
    <s v="Water and Sanitation"/>
    <s v="P &amp; G"/>
    <n v="0"/>
    <n v="0"/>
    <n v="0"/>
    <n v="0"/>
  </r>
  <r>
    <x v="1"/>
    <x v="0"/>
    <s v="Water and Sanitation"/>
    <s v="Other CRF"/>
    <n v="0"/>
    <n v="0"/>
    <n v="0"/>
    <n v="0"/>
  </r>
  <r>
    <x v="1"/>
    <x v="0"/>
    <s v="Water and Sanitation"/>
    <s v="Public Debt Charges"/>
    <n v="0"/>
    <n v="0"/>
    <n v="0"/>
    <n v="0"/>
  </r>
  <r>
    <x v="1"/>
    <x v="0"/>
    <s v="Water and Sanitation"/>
    <s v="Cont to LGs"/>
    <n v="0"/>
    <n v="0"/>
    <n v="0"/>
    <n v="0"/>
  </r>
  <r>
    <x v="1"/>
    <x v="0"/>
    <s v="Water and Sanitation"/>
    <s v="Others"/>
    <n v="0"/>
    <n v="0"/>
    <n v="0"/>
    <n v="0"/>
  </r>
  <r>
    <x v="1"/>
    <x v="0"/>
    <s v="Youths and Sports"/>
    <s v="Personnel"/>
    <n v="47850000"/>
    <n v="0"/>
    <n v="47850000"/>
    <n v="30390513.300000001"/>
  </r>
  <r>
    <x v="1"/>
    <x v="0"/>
    <s v="Youths and Sports"/>
    <s v="Overhead"/>
    <n v="31000000"/>
    <n v="0"/>
    <n v="31000000"/>
    <n v="10453000"/>
  </r>
  <r>
    <x v="1"/>
    <x v="0"/>
    <s v="Youths and Sports"/>
    <s v="Unclassified Subventions"/>
    <n v="0"/>
    <n v="0"/>
    <n v="0"/>
    <n v="0"/>
  </r>
  <r>
    <x v="1"/>
    <x v="0"/>
    <s v="Youths and Sports"/>
    <s v="P &amp; G"/>
    <n v="0"/>
    <n v="0"/>
    <n v="0"/>
    <n v="0"/>
  </r>
  <r>
    <x v="1"/>
    <x v="0"/>
    <s v="Youths and Sports"/>
    <s v="Other CRF"/>
    <n v="0"/>
    <n v="0"/>
    <n v="0"/>
    <n v="0"/>
  </r>
  <r>
    <x v="1"/>
    <x v="0"/>
    <s v="Youths and Sports"/>
    <s v="Public Debt Charges"/>
    <n v="0"/>
    <n v="0"/>
    <n v="0"/>
    <n v="0"/>
  </r>
  <r>
    <x v="1"/>
    <x v="0"/>
    <s v="Youths and Sports"/>
    <s v="Cont to LGs"/>
    <n v="0"/>
    <n v="0"/>
    <n v="0"/>
    <n v="0"/>
  </r>
  <r>
    <x v="1"/>
    <x v="0"/>
    <s v="Youths and Sports"/>
    <s v="Others"/>
    <n v="0"/>
    <n v="0"/>
    <n v="0"/>
    <n v="0"/>
  </r>
  <r>
    <x v="1"/>
    <x v="1"/>
    <s v="Agriculture"/>
    <s v="Personnel"/>
    <n v="376325670"/>
    <n v="0"/>
    <n v="376325670"/>
    <n v="276613417.94"/>
  </r>
  <r>
    <x v="1"/>
    <x v="1"/>
    <s v="Agriculture"/>
    <s v="Overhead"/>
    <n v="280200000"/>
    <n v="0"/>
    <n v="280200000"/>
    <n v="23118747.129999999"/>
  </r>
  <r>
    <x v="1"/>
    <x v="1"/>
    <s v="Agriculture"/>
    <s v="Unclassified Subventions"/>
    <n v="0"/>
    <n v="0"/>
    <n v="0"/>
    <n v="0"/>
  </r>
  <r>
    <x v="1"/>
    <x v="1"/>
    <s v="Agriculture"/>
    <s v="P &amp; G"/>
    <n v="0"/>
    <n v="0"/>
    <n v="0"/>
    <n v="0"/>
  </r>
  <r>
    <x v="1"/>
    <x v="1"/>
    <s v="Agriculture"/>
    <s v="Other CRF"/>
    <n v="0"/>
    <n v="0"/>
    <n v="0"/>
    <n v="0"/>
  </r>
  <r>
    <x v="1"/>
    <x v="1"/>
    <s v="Agriculture"/>
    <s v="Public Debt Charges"/>
    <n v="0"/>
    <n v="0"/>
    <n v="0"/>
    <n v="0"/>
  </r>
  <r>
    <x v="1"/>
    <x v="1"/>
    <s v="Agriculture"/>
    <s v="Cont to LGs"/>
    <n v="0"/>
    <n v="0"/>
    <n v="0"/>
    <n v="0"/>
  </r>
  <r>
    <x v="1"/>
    <x v="1"/>
    <s v="Agriculture"/>
    <s v="Others"/>
    <n v="0"/>
    <n v="0"/>
    <n v="0"/>
    <n v="0"/>
  </r>
  <r>
    <x v="1"/>
    <x v="1"/>
    <s v="Community, Human Development &amp; Employment Creation"/>
    <s v="Personnel"/>
    <n v="112565630"/>
    <n v="0"/>
    <n v="112565630"/>
    <n v="91742108.829999998"/>
  </r>
  <r>
    <x v="1"/>
    <x v="1"/>
    <s v="Community, Human Development &amp; Employment Creation"/>
    <s v="Overhead"/>
    <n v="401363600"/>
    <n v="0"/>
    <n v="401363600"/>
    <n v="281803281.63"/>
  </r>
  <r>
    <x v="1"/>
    <x v="1"/>
    <s v="Community, Human Development &amp; Employment Creation"/>
    <s v="Unclassified Subventions"/>
    <n v="0"/>
    <n v="0"/>
    <n v="0"/>
    <n v="0"/>
  </r>
  <r>
    <x v="1"/>
    <x v="1"/>
    <s v="Community, Human Development &amp; Employment Creation"/>
    <s v="P &amp; G"/>
    <n v="0"/>
    <n v="0"/>
    <n v="0"/>
    <n v="0"/>
  </r>
  <r>
    <x v="1"/>
    <x v="1"/>
    <s v="Community, Human Development &amp; Employment Creation"/>
    <s v="Other CRF"/>
    <n v="0"/>
    <n v="0"/>
    <n v="0"/>
    <n v="0"/>
  </r>
  <r>
    <x v="1"/>
    <x v="1"/>
    <s v="Community, Human Development &amp; Employment Creation"/>
    <s v="Public Debt Charges"/>
    <n v="0"/>
    <n v="0"/>
    <n v="0"/>
    <n v="0"/>
  </r>
  <r>
    <x v="1"/>
    <x v="1"/>
    <s v="Community, Human Development &amp; Employment Creation"/>
    <s v="Cont to LGs"/>
    <n v="0"/>
    <n v="0"/>
    <n v="0"/>
    <n v="0"/>
  </r>
  <r>
    <x v="1"/>
    <x v="1"/>
    <s v="Community, Human Development &amp; Employment Creation"/>
    <s v="Others"/>
    <n v="0"/>
    <n v="0"/>
    <n v="0"/>
    <n v="0"/>
  </r>
  <r>
    <x v="1"/>
    <x v="1"/>
    <s v="Education"/>
    <s v="Personnel"/>
    <n v="4069810225"/>
    <n v="0"/>
    <n v="4069810225"/>
    <n v="3002344708.3000002"/>
  </r>
  <r>
    <x v="1"/>
    <x v="1"/>
    <s v="Education"/>
    <s v="Overhead"/>
    <n v="1065002705"/>
    <n v="0"/>
    <n v="1065002705"/>
    <n v="1074718323.8099999"/>
  </r>
  <r>
    <x v="1"/>
    <x v="1"/>
    <s v="Education"/>
    <s v="Unclassified Subventions"/>
    <n v="0"/>
    <n v="0"/>
    <n v="0"/>
    <n v="0"/>
  </r>
  <r>
    <x v="1"/>
    <x v="1"/>
    <s v="Education"/>
    <s v="P &amp; G"/>
    <n v="0"/>
    <n v="0"/>
    <n v="0"/>
    <n v="0"/>
  </r>
  <r>
    <x v="1"/>
    <x v="1"/>
    <s v="Education"/>
    <s v="Other CRF"/>
    <n v="0"/>
    <n v="0"/>
    <n v="0"/>
    <n v="0"/>
  </r>
  <r>
    <x v="1"/>
    <x v="1"/>
    <s v="Education"/>
    <s v="Public Debt Charges"/>
    <n v="0"/>
    <n v="0"/>
    <n v="0"/>
    <n v="0"/>
  </r>
  <r>
    <x v="1"/>
    <x v="1"/>
    <s v="Education"/>
    <s v="Cont to LGs"/>
    <n v="0"/>
    <n v="0"/>
    <n v="0"/>
    <n v="0"/>
  </r>
  <r>
    <x v="1"/>
    <x v="1"/>
    <s v="Education"/>
    <s v="Others"/>
    <n v="0"/>
    <n v="0"/>
    <n v="0"/>
    <n v="0"/>
  </r>
  <r>
    <x v="1"/>
    <x v="1"/>
    <s v="Environment"/>
    <s v="Personnel"/>
    <n v="105368845"/>
    <n v="0"/>
    <n v="105368845"/>
    <n v="66651520.340000004"/>
  </r>
  <r>
    <x v="1"/>
    <x v="1"/>
    <s v="Environment"/>
    <s v="Overhead"/>
    <n v="165200000"/>
    <n v="0"/>
    <n v="165200000"/>
    <n v="119329379.89"/>
  </r>
  <r>
    <x v="1"/>
    <x v="1"/>
    <s v="Environment"/>
    <s v="Unclassified Subventions"/>
    <n v="0"/>
    <n v="0"/>
    <n v="0"/>
    <n v="0"/>
  </r>
  <r>
    <x v="1"/>
    <x v="1"/>
    <s v="Environment"/>
    <s v="P &amp; G"/>
    <n v="0"/>
    <n v="0"/>
    <n v="0"/>
    <n v="0"/>
  </r>
  <r>
    <x v="1"/>
    <x v="1"/>
    <s v="Environment"/>
    <s v="Other CRF"/>
    <n v="0"/>
    <n v="0"/>
    <n v="0"/>
    <n v="0"/>
  </r>
  <r>
    <x v="1"/>
    <x v="1"/>
    <s v="Environment"/>
    <s v="Public Debt Charges"/>
    <n v="0"/>
    <n v="0"/>
    <n v="0"/>
    <n v="0"/>
  </r>
  <r>
    <x v="1"/>
    <x v="1"/>
    <s v="Environment"/>
    <s v="Cont to LGs"/>
    <n v="0"/>
    <n v="0"/>
    <n v="0"/>
    <n v="0"/>
  </r>
  <r>
    <x v="1"/>
    <x v="1"/>
    <s v="Environment"/>
    <s v="Others"/>
    <n v="0"/>
    <n v="0"/>
    <n v="0"/>
    <n v="0"/>
  </r>
  <r>
    <x v="1"/>
    <x v="1"/>
    <s v="Finance"/>
    <s v="Personnel"/>
    <n v="339850820"/>
    <n v="0"/>
    <n v="339850820"/>
    <n v="181532858.78999999"/>
  </r>
  <r>
    <x v="1"/>
    <x v="1"/>
    <s v="Finance"/>
    <s v="Overhead"/>
    <n v="153385620"/>
    <n v="0"/>
    <n v="153385620"/>
    <n v="143850556.71000001"/>
  </r>
  <r>
    <x v="1"/>
    <x v="1"/>
    <s v="Finance"/>
    <s v="Unclassified Subventions"/>
    <n v="0"/>
    <n v="0"/>
    <n v="0"/>
    <n v="0"/>
  </r>
  <r>
    <x v="1"/>
    <x v="1"/>
    <s v="Finance"/>
    <s v="P &amp; G"/>
    <n v="0"/>
    <n v="0"/>
    <n v="0"/>
    <n v="0"/>
  </r>
  <r>
    <x v="1"/>
    <x v="1"/>
    <s v="Finance"/>
    <s v="Other CRF"/>
    <n v="0"/>
    <n v="0"/>
    <n v="0"/>
    <n v="0"/>
  </r>
  <r>
    <x v="1"/>
    <x v="1"/>
    <s v="Finance"/>
    <s v="Public Debt Charges"/>
    <n v="2000000000"/>
    <n v="0"/>
    <n v="2000000000"/>
    <n v="5395348411.4499998"/>
  </r>
  <r>
    <x v="1"/>
    <x v="1"/>
    <s v="Finance"/>
    <s v="Cont to LGs"/>
    <n v="0"/>
    <n v="0"/>
    <n v="0"/>
    <n v="0"/>
  </r>
  <r>
    <x v="1"/>
    <x v="1"/>
    <s v="Finance"/>
    <s v="Others"/>
    <n v="1225018740"/>
    <n v="0"/>
    <n v="1225018740"/>
    <n v="2153494332.8800001"/>
  </r>
  <r>
    <x v="1"/>
    <x v="1"/>
    <s v="General Administration"/>
    <s v="Personnel"/>
    <n v="1637518345"/>
    <n v="0"/>
    <n v="1637518345"/>
    <n v="1249206957.9499996"/>
  </r>
  <r>
    <x v="1"/>
    <x v="1"/>
    <s v="General Administration"/>
    <s v="Overhead"/>
    <n v="3129057100"/>
    <n v="0"/>
    <n v="3129057100"/>
    <n v="3151644201.4500008"/>
  </r>
  <r>
    <x v="1"/>
    <x v="1"/>
    <s v="General Administration"/>
    <s v="Unclassified Subventions"/>
    <n v="0"/>
    <n v="0"/>
    <n v="0"/>
    <n v="0"/>
  </r>
  <r>
    <x v="1"/>
    <x v="1"/>
    <s v="General Administration"/>
    <s v="P &amp; G"/>
    <n v="1195000000"/>
    <n v="0"/>
    <n v="1195000000"/>
    <n v="1220517964.55"/>
  </r>
  <r>
    <x v="1"/>
    <x v="1"/>
    <s v="General Administration"/>
    <s v="Other CRF"/>
    <n v="255000000"/>
    <n v="0"/>
    <n v="255000000"/>
    <n v="609104139.11000001"/>
  </r>
  <r>
    <x v="1"/>
    <x v="1"/>
    <s v="General Administration"/>
    <s v="Public Debt Charges"/>
    <n v="0"/>
    <n v="0"/>
    <n v="0"/>
    <n v="0"/>
  </r>
  <r>
    <x v="1"/>
    <x v="1"/>
    <s v="General Administration"/>
    <s v="Cont to LGs"/>
    <n v="550000000"/>
    <n v="0"/>
    <n v="550000000"/>
    <n v="510516419.77999997"/>
  </r>
  <r>
    <x v="1"/>
    <x v="1"/>
    <s v="General Administration"/>
    <s v="Others"/>
    <n v="141452000"/>
    <n v="0"/>
    <n v="141452000"/>
    <n v="48794650"/>
  </r>
  <r>
    <x v="1"/>
    <x v="1"/>
    <s v="Health"/>
    <s v="Personnel"/>
    <n v="1543029210"/>
    <n v="0"/>
    <n v="1543029210"/>
    <n v="1236197471.1500001"/>
  </r>
  <r>
    <x v="1"/>
    <x v="1"/>
    <s v="Health"/>
    <s v="Overhead"/>
    <n v="150260485"/>
    <n v="0"/>
    <n v="150260485"/>
    <n v="120717520.86"/>
  </r>
  <r>
    <x v="1"/>
    <x v="1"/>
    <s v="Health"/>
    <s v="Unclassified Subventions"/>
    <n v="0"/>
    <n v="0"/>
    <n v="0"/>
    <n v="0"/>
  </r>
  <r>
    <x v="1"/>
    <x v="1"/>
    <s v="Health"/>
    <s v="P &amp; G"/>
    <n v="0"/>
    <n v="0"/>
    <n v="0"/>
    <n v="0"/>
  </r>
  <r>
    <x v="1"/>
    <x v="1"/>
    <s v="Health"/>
    <s v="Other CRF"/>
    <n v="0"/>
    <n v="0"/>
    <n v="0"/>
    <n v="0"/>
  </r>
  <r>
    <x v="1"/>
    <x v="1"/>
    <s v="Health"/>
    <s v="Public Debt Charges"/>
    <n v="0"/>
    <n v="0"/>
    <n v="0"/>
    <n v="0"/>
  </r>
  <r>
    <x v="1"/>
    <x v="1"/>
    <s v="Health"/>
    <s v="Cont to LGs"/>
    <n v="0"/>
    <n v="0"/>
    <n v="0"/>
    <n v="0"/>
  </r>
  <r>
    <x v="1"/>
    <x v="1"/>
    <s v="Health"/>
    <s v="Others"/>
    <n v="0"/>
    <n v="0"/>
    <n v="0"/>
    <n v="0"/>
  </r>
  <r>
    <x v="1"/>
    <x v="1"/>
    <s v="Information, Culture &amp; Tourism"/>
    <s v="Personnel"/>
    <n v="229983140"/>
    <n v="0"/>
    <n v="229983140"/>
    <n v="139556800.65000001"/>
  </r>
  <r>
    <x v="1"/>
    <x v="1"/>
    <s v="Information, Culture &amp; Tourism"/>
    <s v="Overhead"/>
    <n v="170547410"/>
    <n v="0"/>
    <n v="170547410"/>
    <n v="197873424.33000001"/>
  </r>
  <r>
    <x v="1"/>
    <x v="1"/>
    <s v="Information, Culture &amp; Tourism"/>
    <s v="Unclassified Subventions"/>
    <n v="0"/>
    <n v="0"/>
    <n v="0"/>
    <n v="0"/>
  </r>
  <r>
    <x v="1"/>
    <x v="1"/>
    <s v="Information, Culture &amp; Tourism"/>
    <s v="P &amp; G"/>
    <n v="0"/>
    <n v="0"/>
    <n v="0"/>
    <n v="0"/>
  </r>
  <r>
    <x v="1"/>
    <x v="1"/>
    <s v="Information, Culture &amp; Tourism"/>
    <s v="Other CRF"/>
    <n v="0"/>
    <n v="0"/>
    <n v="0"/>
    <n v="0"/>
  </r>
  <r>
    <x v="1"/>
    <x v="1"/>
    <s v="Information, Culture &amp; Tourism"/>
    <s v="Public Debt Charges"/>
    <n v="0"/>
    <n v="0"/>
    <n v="0"/>
    <n v="0"/>
  </r>
  <r>
    <x v="1"/>
    <x v="1"/>
    <s v="Information, Culture &amp; Tourism"/>
    <s v="Cont to LGs"/>
    <n v="0"/>
    <n v="0"/>
    <n v="0"/>
    <n v="0"/>
  </r>
  <r>
    <x v="1"/>
    <x v="1"/>
    <s v="Information, Culture &amp; Tourism"/>
    <s v="Others"/>
    <n v="0"/>
    <n v="0"/>
    <n v="0"/>
    <n v="0"/>
  </r>
  <r>
    <x v="1"/>
    <x v="1"/>
    <s v="Infrastructure"/>
    <s v="Personnel"/>
    <n v="231419030"/>
    <n v="0"/>
    <n v="231419030"/>
    <n v="160233783.81"/>
  </r>
  <r>
    <x v="1"/>
    <x v="1"/>
    <s v="Infrastructure"/>
    <s v="Overhead"/>
    <n v="227708545"/>
    <n v="0"/>
    <n v="227708545"/>
    <n v="37534508.689999998"/>
  </r>
  <r>
    <x v="1"/>
    <x v="1"/>
    <s v="Infrastructure"/>
    <s v="Unclassified Subventions"/>
    <n v="0"/>
    <n v="0"/>
    <n v="0"/>
    <n v="0"/>
  </r>
  <r>
    <x v="1"/>
    <x v="1"/>
    <s v="Infrastructure"/>
    <s v="P &amp; G"/>
    <n v="0"/>
    <n v="0"/>
    <n v="0"/>
    <n v="0"/>
  </r>
  <r>
    <x v="1"/>
    <x v="1"/>
    <s v="Infrastructure"/>
    <s v="Other CRF"/>
    <n v="0"/>
    <n v="0"/>
    <n v="0"/>
    <n v="0"/>
  </r>
  <r>
    <x v="1"/>
    <x v="1"/>
    <s v="Infrastructure"/>
    <s v="Public Debt Charges"/>
    <n v="0"/>
    <n v="0"/>
    <n v="0"/>
    <n v="0"/>
  </r>
  <r>
    <x v="1"/>
    <x v="1"/>
    <s v="Infrastructure"/>
    <s v="Cont to LGs"/>
    <n v="0"/>
    <n v="0"/>
    <n v="0"/>
    <n v="0"/>
  </r>
  <r>
    <x v="1"/>
    <x v="1"/>
    <s v="Infrastructure"/>
    <s v="Others"/>
    <n v="0"/>
    <n v="0"/>
    <n v="0"/>
    <n v="0"/>
  </r>
  <r>
    <x v="1"/>
    <x v="1"/>
    <s v="Power/Energy"/>
    <s v="Personnel"/>
    <n v="0"/>
    <n v="0"/>
    <n v="0"/>
    <n v="0"/>
  </r>
  <r>
    <x v="1"/>
    <x v="1"/>
    <s v="Power/Energy"/>
    <s v="Overhead"/>
    <n v="0"/>
    <n v="0"/>
    <n v="0"/>
    <n v="0"/>
  </r>
  <r>
    <x v="1"/>
    <x v="1"/>
    <s v="Power/Energy"/>
    <s v="Unclassified Subventions"/>
    <n v="0"/>
    <n v="0"/>
    <n v="0"/>
    <n v="0"/>
  </r>
  <r>
    <x v="1"/>
    <x v="1"/>
    <s v="Power/Energy"/>
    <s v="P &amp; G"/>
    <n v="0"/>
    <n v="0"/>
    <n v="0"/>
    <n v="0"/>
  </r>
  <r>
    <x v="1"/>
    <x v="1"/>
    <s v="Power/Energy"/>
    <s v="Other CRF"/>
    <n v="0"/>
    <n v="0"/>
    <n v="0"/>
    <n v="0"/>
  </r>
  <r>
    <x v="1"/>
    <x v="1"/>
    <s v="Power/Energy"/>
    <s v="Public Debt Charges"/>
    <n v="0"/>
    <n v="0"/>
    <n v="0"/>
    <n v="0"/>
  </r>
  <r>
    <x v="1"/>
    <x v="1"/>
    <s v="Power/Energy"/>
    <s v="Cont to LGs"/>
    <n v="0"/>
    <n v="0"/>
    <n v="0"/>
    <n v="0"/>
  </r>
  <r>
    <x v="1"/>
    <x v="1"/>
    <s v="Power/Energy"/>
    <s v="Others"/>
    <n v="0"/>
    <n v="0"/>
    <n v="0"/>
    <n v="0"/>
  </r>
  <r>
    <x v="1"/>
    <x v="1"/>
    <s v="Science and Technology"/>
    <s v="Personnel"/>
    <n v="48584460"/>
    <n v="0"/>
    <n v="48584460"/>
    <n v="0"/>
  </r>
  <r>
    <x v="1"/>
    <x v="1"/>
    <s v="Science and Technology"/>
    <s v="Overhead"/>
    <n v="17778340"/>
    <n v="0"/>
    <n v="17778340"/>
    <n v="0"/>
  </r>
  <r>
    <x v="1"/>
    <x v="1"/>
    <s v="Science and Technology"/>
    <s v="Unclassified Subventions"/>
    <n v="0"/>
    <n v="0"/>
    <n v="0"/>
    <n v="0"/>
  </r>
  <r>
    <x v="1"/>
    <x v="1"/>
    <s v="Science and Technology"/>
    <s v="P &amp; G"/>
    <n v="0"/>
    <n v="0"/>
    <n v="0"/>
    <n v="0"/>
  </r>
  <r>
    <x v="1"/>
    <x v="1"/>
    <s v="Science and Technology"/>
    <s v="Other CRF"/>
    <n v="0"/>
    <n v="0"/>
    <n v="0"/>
    <n v="0"/>
  </r>
  <r>
    <x v="1"/>
    <x v="1"/>
    <s v="Science and Technology"/>
    <s v="Public Debt Charges"/>
    <n v="0"/>
    <n v="0"/>
    <n v="0"/>
    <n v="0"/>
  </r>
  <r>
    <x v="1"/>
    <x v="1"/>
    <s v="Science and Technology"/>
    <s v="Cont to LGs"/>
    <n v="0"/>
    <n v="0"/>
    <n v="0"/>
    <n v="0"/>
  </r>
  <r>
    <x v="1"/>
    <x v="1"/>
    <s v="Science and Technology"/>
    <s v="Others"/>
    <n v="0"/>
    <n v="0"/>
    <n v="0"/>
    <n v="0"/>
  </r>
  <r>
    <x v="1"/>
    <x v="1"/>
    <s v="Town, Urban and Regional Development"/>
    <s v="Personnel"/>
    <n v="118099365"/>
    <n v="0"/>
    <n v="118099365"/>
    <n v="91953501.659999996"/>
  </r>
  <r>
    <x v="1"/>
    <x v="1"/>
    <s v="Town, Urban and Regional Development"/>
    <s v="Overhead"/>
    <n v="82000000"/>
    <n v="0"/>
    <n v="82000000"/>
    <n v="41765934.149999999"/>
  </r>
  <r>
    <x v="1"/>
    <x v="1"/>
    <s v="Town, Urban and Regional Development"/>
    <s v="Unclassified Subventions"/>
    <n v="0"/>
    <n v="0"/>
    <n v="0"/>
    <n v="0"/>
  </r>
  <r>
    <x v="1"/>
    <x v="1"/>
    <s v="Town, Urban and Regional Development"/>
    <s v="P &amp; G"/>
    <n v="0"/>
    <n v="0"/>
    <n v="0"/>
    <n v="0"/>
  </r>
  <r>
    <x v="1"/>
    <x v="1"/>
    <s v="Town, Urban and Regional Development"/>
    <s v="Other CRF"/>
    <n v="0"/>
    <n v="0"/>
    <n v="0"/>
    <n v="0"/>
  </r>
  <r>
    <x v="1"/>
    <x v="1"/>
    <s v="Town, Urban and Regional Development"/>
    <s v="Public Debt Charges"/>
    <n v="0"/>
    <n v="0"/>
    <n v="0"/>
    <n v="0"/>
  </r>
  <r>
    <x v="1"/>
    <x v="1"/>
    <s v="Town, Urban and Regional Development"/>
    <s v="Cont to LGs"/>
    <n v="0"/>
    <n v="0"/>
    <n v="0"/>
    <n v="0"/>
  </r>
  <r>
    <x v="1"/>
    <x v="1"/>
    <s v="Town, Urban and Regional Development"/>
    <s v="Others"/>
    <n v="0"/>
    <n v="0"/>
    <n v="0"/>
    <n v="0"/>
  </r>
  <r>
    <x v="1"/>
    <x v="1"/>
    <s v="Trade, Commerce and Industry"/>
    <s v="Personnel"/>
    <n v="36569030"/>
    <n v="0"/>
    <n v="36569030"/>
    <n v="23756181.34"/>
  </r>
  <r>
    <x v="1"/>
    <x v="1"/>
    <s v="Trade, Commerce and Industry"/>
    <s v="Overhead"/>
    <n v="40550000"/>
    <n v="0"/>
    <n v="40550000"/>
    <n v="30753884.16"/>
  </r>
  <r>
    <x v="1"/>
    <x v="1"/>
    <s v="Trade, Commerce and Industry"/>
    <s v="Unclassified Subventions"/>
    <n v="0"/>
    <n v="0"/>
    <n v="0"/>
    <n v="0"/>
  </r>
  <r>
    <x v="1"/>
    <x v="1"/>
    <s v="Trade, Commerce and Industry"/>
    <s v="P &amp; G"/>
    <n v="0"/>
    <n v="0"/>
    <n v="0"/>
    <n v="0"/>
  </r>
  <r>
    <x v="1"/>
    <x v="1"/>
    <s v="Trade, Commerce and Industry"/>
    <s v="Other CRF"/>
    <n v="0"/>
    <n v="0"/>
    <n v="0"/>
    <n v="0"/>
  </r>
  <r>
    <x v="1"/>
    <x v="1"/>
    <s v="Trade, Commerce and Industry"/>
    <s v="Public Debt Charges"/>
    <n v="0"/>
    <n v="0"/>
    <n v="0"/>
    <n v="0"/>
  </r>
  <r>
    <x v="1"/>
    <x v="1"/>
    <s v="Trade, Commerce and Industry"/>
    <s v="Cont to LGs"/>
    <n v="0"/>
    <n v="0"/>
    <n v="0"/>
    <n v="0"/>
  </r>
  <r>
    <x v="1"/>
    <x v="1"/>
    <s v="Trade, Commerce and Industry"/>
    <s v="Others"/>
    <n v="0"/>
    <n v="0"/>
    <n v="0"/>
    <n v="0"/>
  </r>
  <r>
    <x v="1"/>
    <x v="1"/>
    <s v="Water and Sanitation"/>
    <s v="Personnel"/>
    <n v="81691740"/>
    <n v="0"/>
    <n v="81691740"/>
    <n v="58993037.079999998"/>
  </r>
  <r>
    <x v="1"/>
    <x v="1"/>
    <s v="Water and Sanitation"/>
    <s v="Overhead"/>
    <n v="16427800"/>
    <n v="0"/>
    <n v="16427800"/>
    <n v="5299577.42"/>
  </r>
  <r>
    <x v="1"/>
    <x v="1"/>
    <s v="Water and Sanitation"/>
    <s v="Unclassified Subventions"/>
    <n v="0"/>
    <n v="0"/>
    <n v="0"/>
    <n v="0"/>
  </r>
  <r>
    <x v="1"/>
    <x v="1"/>
    <s v="Water and Sanitation"/>
    <s v="P &amp; G"/>
    <n v="0"/>
    <n v="0"/>
    <n v="0"/>
    <n v="0"/>
  </r>
  <r>
    <x v="1"/>
    <x v="1"/>
    <s v="Water and Sanitation"/>
    <s v="Other CRF"/>
    <n v="0"/>
    <n v="0"/>
    <n v="0"/>
    <n v="0"/>
  </r>
  <r>
    <x v="1"/>
    <x v="1"/>
    <s v="Water and Sanitation"/>
    <s v="Public Debt Charges"/>
    <n v="0"/>
    <n v="0"/>
    <n v="0"/>
    <n v="0"/>
  </r>
  <r>
    <x v="1"/>
    <x v="1"/>
    <s v="Water and Sanitation"/>
    <s v="Cont to LGs"/>
    <n v="0"/>
    <n v="0"/>
    <n v="0"/>
    <n v="0"/>
  </r>
  <r>
    <x v="1"/>
    <x v="1"/>
    <s v="Water and Sanitation"/>
    <s v="Others"/>
    <n v="0"/>
    <n v="0"/>
    <n v="0"/>
    <n v="0"/>
  </r>
  <r>
    <x v="1"/>
    <x v="1"/>
    <s v="Youths and Sports"/>
    <s v="Personnel"/>
    <n v="81686235"/>
    <n v="0"/>
    <n v="81686235"/>
    <n v="60241289.259999998"/>
  </r>
  <r>
    <x v="1"/>
    <x v="1"/>
    <s v="Youths and Sports"/>
    <s v="Overhead"/>
    <n v="72300000"/>
    <n v="0"/>
    <n v="72300000"/>
    <n v="60579213.719999999"/>
  </r>
  <r>
    <x v="1"/>
    <x v="1"/>
    <s v="Youths and Sports"/>
    <s v="Unclassified Subventions"/>
    <n v="0"/>
    <n v="0"/>
    <n v="0"/>
    <n v="0"/>
  </r>
  <r>
    <x v="1"/>
    <x v="1"/>
    <s v="Youths and Sports"/>
    <s v="P &amp; G"/>
    <n v="0"/>
    <n v="0"/>
    <n v="0"/>
    <n v="0"/>
  </r>
  <r>
    <x v="1"/>
    <x v="1"/>
    <s v="Youths and Sports"/>
    <s v="Other CRF"/>
    <n v="0"/>
    <n v="0"/>
    <n v="0"/>
    <n v="0"/>
  </r>
  <r>
    <x v="1"/>
    <x v="1"/>
    <s v="Youths and Sports"/>
    <s v="Public Debt Charges"/>
    <n v="0"/>
    <n v="0"/>
    <n v="0"/>
    <n v="0"/>
  </r>
  <r>
    <x v="1"/>
    <x v="1"/>
    <s v="Youths and Sports"/>
    <s v="Cont to LGs"/>
    <n v="0"/>
    <n v="0"/>
    <n v="0"/>
    <n v="0"/>
  </r>
  <r>
    <x v="1"/>
    <x v="1"/>
    <s v="Youths and Sports"/>
    <s v="Others"/>
    <n v="0"/>
    <n v="0"/>
    <n v="0"/>
    <n v="0"/>
  </r>
  <r>
    <x v="1"/>
    <x v="2"/>
    <s v="Agriculture"/>
    <s v="Personnel"/>
    <n v="582000000"/>
    <n v="0"/>
    <n v="582000000"/>
    <n v="238932329"/>
  </r>
  <r>
    <x v="1"/>
    <x v="2"/>
    <s v="Agriculture"/>
    <s v="Overhead"/>
    <n v="69000000"/>
    <n v="0"/>
    <n v="69000000"/>
    <n v="30320790"/>
  </r>
  <r>
    <x v="1"/>
    <x v="2"/>
    <s v="Agriculture"/>
    <s v="Unclassified Subventions"/>
    <n v="0"/>
    <n v="0"/>
    <n v="0"/>
    <n v="1040184215"/>
  </r>
  <r>
    <x v="1"/>
    <x v="2"/>
    <s v="Agriculture"/>
    <s v="P &amp; G"/>
    <n v="0"/>
    <n v="0"/>
    <n v="0"/>
    <n v="0"/>
  </r>
  <r>
    <x v="1"/>
    <x v="2"/>
    <s v="Agriculture"/>
    <s v="Other CRF"/>
    <n v="0"/>
    <n v="0"/>
    <n v="0"/>
    <n v="0"/>
  </r>
  <r>
    <x v="1"/>
    <x v="2"/>
    <s v="Agriculture"/>
    <s v="Public Debt Charges"/>
    <n v="0"/>
    <n v="0"/>
    <n v="0"/>
    <n v="0"/>
  </r>
  <r>
    <x v="1"/>
    <x v="2"/>
    <s v="Agriculture"/>
    <s v="Cont to LGs"/>
    <n v="0"/>
    <n v="0"/>
    <n v="0"/>
    <n v="0"/>
  </r>
  <r>
    <x v="1"/>
    <x v="2"/>
    <s v="Agriculture"/>
    <s v="Others"/>
    <n v="0"/>
    <n v="0"/>
    <n v="0"/>
    <n v="0"/>
  </r>
  <r>
    <x v="1"/>
    <x v="2"/>
    <s v="Community, Human Development &amp; Employment Creation"/>
    <s v="Personnel"/>
    <n v="51050000"/>
    <n v="0"/>
    <n v="51050000"/>
    <n v="68337395"/>
  </r>
  <r>
    <x v="1"/>
    <x v="2"/>
    <s v="Community, Human Development &amp; Employment Creation"/>
    <s v="Overhead"/>
    <n v="59000000"/>
    <n v="0"/>
    <n v="59000000"/>
    <n v="62945065"/>
  </r>
  <r>
    <x v="1"/>
    <x v="2"/>
    <s v="Community, Human Development &amp; Employment Creation"/>
    <s v="Unclassified Subventions"/>
    <n v="0"/>
    <n v="0"/>
    <n v="0"/>
    <n v="0"/>
  </r>
  <r>
    <x v="1"/>
    <x v="2"/>
    <s v="Community, Human Development &amp; Employment Creation"/>
    <s v="P &amp; G"/>
    <n v="0"/>
    <n v="0"/>
    <n v="0"/>
    <n v="0"/>
  </r>
  <r>
    <x v="1"/>
    <x v="2"/>
    <s v="Community, Human Development &amp; Employment Creation"/>
    <s v="Other CRF"/>
    <n v="0"/>
    <n v="0"/>
    <n v="0"/>
    <n v="0"/>
  </r>
  <r>
    <x v="1"/>
    <x v="2"/>
    <s v="Community, Human Development &amp; Employment Creation"/>
    <s v="Public Debt Charges"/>
    <n v="0"/>
    <n v="0"/>
    <n v="0"/>
    <n v="0"/>
  </r>
  <r>
    <x v="1"/>
    <x v="2"/>
    <s v="Community, Human Development &amp; Employment Creation"/>
    <s v="Cont to LGs"/>
    <n v="0"/>
    <n v="0"/>
    <n v="0"/>
    <n v="0"/>
  </r>
  <r>
    <x v="1"/>
    <x v="2"/>
    <s v="Community, Human Development &amp; Employment Creation"/>
    <s v="Others"/>
    <n v="0"/>
    <n v="0"/>
    <n v="0"/>
    <n v="0"/>
  </r>
  <r>
    <x v="1"/>
    <x v="2"/>
    <s v="Education"/>
    <s v="Personnel"/>
    <n v="2886000000"/>
    <n v="0"/>
    <n v="2886000000"/>
    <n v="185251437"/>
  </r>
  <r>
    <x v="1"/>
    <x v="2"/>
    <s v="Education"/>
    <s v="Overhead"/>
    <n v="1680747000"/>
    <n v="0"/>
    <n v="1680747000"/>
    <n v="1210910733"/>
  </r>
  <r>
    <x v="1"/>
    <x v="2"/>
    <s v="Education"/>
    <s v="Unclassified Subventions"/>
    <n v="0"/>
    <n v="0"/>
    <n v="0"/>
    <n v="5399598507"/>
  </r>
  <r>
    <x v="1"/>
    <x v="2"/>
    <s v="Education"/>
    <s v="P &amp; G"/>
    <n v="0"/>
    <n v="0"/>
    <n v="0"/>
    <n v="0"/>
  </r>
  <r>
    <x v="1"/>
    <x v="2"/>
    <s v="Education"/>
    <s v="Other CRF"/>
    <n v="0"/>
    <n v="0"/>
    <n v="0"/>
    <n v="0"/>
  </r>
  <r>
    <x v="1"/>
    <x v="2"/>
    <s v="Education"/>
    <s v="Public Debt Charges"/>
    <n v="0"/>
    <n v="0"/>
    <n v="0"/>
    <n v="0"/>
  </r>
  <r>
    <x v="1"/>
    <x v="2"/>
    <s v="Education"/>
    <s v="Cont to LGs"/>
    <n v="0"/>
    <n v="0"/>
    <n v="0"/>
    <n v="0"/>
  </r>
  <r>
    <x v="1"/>
    <x v="2"/>
    <s v="Education"/>
    <s v="Others"/>
    <n v="0"/>
    <n v="0"/>
    <n v="0"/>
    <n v="0"/>
  </r>
  <r>
    <x v="1"/>
    <x v="2"/>
    <s v="Environment"/>
    <s v="Personnel"/>
    <n v="295000000"/>
    <n v="0"/>
    <n v="295000000"/>
    <n v="165448246"/>
  </r>
  <r>
    <x v="1"/>
    <x v="2"/>
    <s v="Environment"/>
    <s v="Overhead"/>
    <n v="227000000"/>
    <n v="0"/>
    <n v="227000000"/>
    <n v="31796254"/>
  </r>
  <r>
    <x v="1"/>
    <x v="2"/>
    <s v="Environment"/>
    <s v="Unclassified Subventions"/>
    <n v="0"/>
    <n v="0"/>
    <n v="0"/>
    <n v="790474453"/>
  </r>
  <r>
    <x v="1"/>
    <x v="2"/>
    <s v="Environment"/>
    <s v="P &amp; G"/>
    <n v="0"/>
    <n v="0"/>
    <n v="0"/>
    <n v="0"/>
  </r>
  <r>
    <x v="1"/>
    <x v="2"/>
    <s v="Environment"/>
    <s v="Other CRF"/>
    <n v="0"/>
    <n v="0"/>
    <n v="0"/>
    <n v="0"/>
  </r>
  <r>
    <x v="1"/>
    <x v="2"/>
    <s v="Environment"/>
    <s v="Public Debt Charges"/>
    <n v="0"/>
    <n v="0"/>
    <n v="0"/>
    <n v="0"/>
  </r>
  <r>
    <x v="1"/>
    <x v="2"/>
    <s v="Environment"/>
    <s v="Cont to LGs"/>
    <n v="0"/>
    <n v="0"/>
    <n v="0"/>
    <n v="0"/>
  </r>
  <r>
    <x v="1"/>
    <x v="2"/>
    <s v="Environment"/>
    <s v="Others"/>
    <n v="0"/>
    <n v="0"/>
    <n v="0"/>
    <n v="0"/>
  </r>
  <r>
    <x v="1"/>
    <x v="2"/>
    <s v="Finance"/>
    <s v="Personnel"/>
    <n v="288000000"/>
    <n v="0"/>
    <n v="288000000"/>
    <n v="206425972"/>
  </r>
  <r>
    <x v="1"/>
    <x v="2"/>
    <s v="Finance"/>
    <s v="Overhead"/>
    <n v="185000000"/>
    <n v="0"/>
    <n v="185000000"/>
    <n v="62621643"/>
  </r>
  <r>
    <x v="1"/>
    <x v="2"/>
    <s v="Finance"/>
    <s v="Unclassified Subventions"/>
    <n v="0"/>
    <n v="0"/>
    <n v="0"/>
    <n v="253119783"/>
  </r>
  <r>
    <x v="1"/>
    <x v="2"/>
    <s v="Finance"/>
    <s v="P &amp; G"/>
    <n v="0"/>
    <n v="0"/>
    <n v="0"/>
    <n v="0"/>
  </r>
  <r>
    <x v="1"/>
    <x v="2"/>
    <s v="Finance"/>
    <s v="Other CRF"/>
    <n v="0"/>
    <n v="0"/>
    <n v="0"/>
    <n v="0"/>
  </r>
  <r>
    <x v="1"/>
    <x v="2"/>
    <s v="Finance"/>
    <s v="Public Debt Charges"/>
    <n v="616088832"/>
    <n v="0"/>
    <n v="616088832"/>
    <n v="535572127"/>
  </r>
  <r>
    <x v="1"/>
    <x v="2"/>
    <s v="Finance"/>
    <s v="Cont to LGs"/>
    <n v="0"/>
    <n v="0"/>
    <n v="0"/>
    <n v="0"/>
  </r>
  <r>
    <x v="1"/>
    <x v="2"/>
    <s v="Finance"/>
    <s v="Others"/>
    <n v="755000000"/>
    <n v="0"/>
    <n v="755000000"/>
    <n v="462159130"/>
  </r>
  <r>
    <x v="1"/>
    <x v="2"/>
    <s v="General Administration"/>
    <s v="Personnel"/>
    <n v="841371652"/>
    <n v="0"/>
    <n v="841371652"/>
    <n v="7981481011"/>
  </r>
  <r>
    <x v="1"/>
    <x v="2"/>
    <s v="General Administration"/>
    <s v="Overhead"/>
    <n v="4009042000"/>
    <n v="0"/>
    <n v="4009042000"/>
    <n v="7319511284"/>
  </r>
  <r>
    <x v="1"/>
    <x v="2"/>
    <s v="General Administration"/>
    <s v="Unclassified Subventions"/>
    <n v="0"/>
    <n v="0"/>
    <n v="0"/>
    <n v="3898461755"/>
  </r>
  <r>
    <x v="1"/>
    <x v="2"/>
    <s v="General Administration"/>
    <s v="P &amp; G"/>
    <n v="1670000000"/>
    <n v="0"/>
    <n v="1670000000"/>
    <n v="1564739912"/>
  </r>
  <r>
    <x v="1"/>
    <x v="2"/>
    <s v="General Administration"/>
    <s v="Other CRF"/>
    <n v="430000000"/>
    <n v="0"/>
    <n v="430000000"/>
    <n v="324702301"/>
  </r>
  <r>
    <x v="1"/>
    <x v="2"/>
    <s v="General Administration"/>
    <s v="Public Debt Charges"/>
    <n v="0"/>
    <n v="0"/>
    <n v="0"/>
    <n v="0"/>
  </r>
  <r>
    <x v="1"/>
    <x v="2"/>
    <s v="General Administration"/>
    <s v="Cont to LGs"/>
    <n v="410000000"/>
    <n v="0"/>
    <n v="410000000"/>
    <n v="326730937"/>
  </r>
  <r>
    <x v="1"/>
    <x v="2"/>
    <s v="General Administration"/>
    <s v="Others"/>
    <n v="750000000"/>
    <n v="0"/>
    <n v="750000000"/>
    <n v="0"/>
  </r>
  <r>
    <x v="1"/>
    <x v="2"/>
    <s v="Health"/>
    <s v="Personnel"/>
    <n v="1656000000"/>
    <n v="0"/>
    <n v="1656000000"/>
    <n v="178478094"/>
  </r>
  <r>
    <x v="1"/>
    <x v="2"/>
    <s v="Health"/>
    <s v="Overhead"/>
    <n v="269230000"/>
    <n v="0"/>
    <n v="269230000"/>
    <n v="149512189"/>
  </r>
  <r>
    <x v="1"/>
    <x v="2"/>
    <s v="Health"/>
    <s v="Unclassified Subventions"/>
    <n v="0"/>
    <n v="0"/>
    <n v="0"/>
    <n v="2093594389"/>
  </r>
  <r>
    <x v="1"/>
    <x v="2"/>
    <s v="Health"/>
    <s v="P &amp; G"/>
    <n v="0"/>
    <n v="0"/>
    <n v="0"/>
    <n v="0"/>
  </r>
  <r>
    <x v="1"/>
    <x v="2"/>
    <s v="Health"/>
    <s v="Other CRF"/>
    <n v="0"/>
    <n v="0"/>
    <n v="0"/>
    <n v="0"/>
  </r>
  <r>
    <x v="1"/>
    <x v="2"/>
    <s v="Health"/>
    <s v="Public Debt Charges"/>
    <n v="0"/>
    <n v="0"/>
    <n v="0"/>
    <n v="0"/>
  </r>
  <r>
    <x v="1"/>
    <x v="2"/>
    <s v="Health"/>
    <s v="Cont to LGs"/>
    <n v="0"/>
    <n v="0"/>
    <n v="0"/>
    <n v="0"/>
  </r>
  <r>
    <x v="1"/>
    <x v="2"/>
    <s v="Health"/>
    <s v="Others"/>
    <n v="0"/>
    <n v="0"/>
    <n v="0"/>
    <n v="0"/>
  </r>
  <r>
    <x v="1"/>
    <x v="2"/>
    <s v="Information, Culture &amp; Tourism"/>
    <s v="Personnel"/>
    <n v="313500000"/>
    <n v="0"/>
    <n v="313500000"/>
    <n v="67822081"/>
  </r>
  <r>
    <x v="1"/>
    <x v="2"/>
    <s v="Information, Culture &amp; Tourism"/>
    <s v="Overhead"/>
    <n v="326000000"/>
    <n v="0"/>
    <n v="326000000"/>
    <n v="141129484"/>
  </r>
  <r>
    <x v="1"/>
    <x v="2"/>
    <s v="Information, Culture &amp; Tourism"/>
    <s v="Unclassified Subventions"/>
    <n v="0"/>
    <n v="0"/>
    <n v="0"/>
    <n v="440731918"/>
  </r>
  <r>
    <x v="1"/>
    <x v="2"/>
    <s v="Information, Culture &amp; Tourism"/>
    <s v="P &amp; G"/>
    <n v="0"/>
    <n v="0"/>
    <n v="0"/>
    <n v="0"/>
  </r>
  <r>
    <x v="1"/>
    <x v="2"/>
    <s v="Information, Culture &amp; Tourism"/>
    <s v="Other CRF"/>
    <n v="0"/>
    <n v="0"/>
    <n v="0"/>
    <n v="0"/>
  </r>
  <r>
    <x v="1"/>
    <x v="2"/>
    <s v="Information, Culture &amp; Tourism"/>
    <s v="Public Debt Charges"/>
    <n v="0"/>
    <n v="0"/>
    <n v="0"/>
    <n v="0"/>
  </r>
  <r>
    <x v="1"/>
    <x v="2"/>
    <s v="Information, Culture &amp; Tourism"/>
    <s v="Cont to LGs"/>
    <n v="0"/>
    <n v="0"/>
    <n v="0"/>
    <n v="0"/>
  </r>
  <r>
    <x v="1"/>
    <x v="2"/>
    <s v="Information, Culture &amp; Tourism"/>
    <s v="Others"/>
    <n v="0"/>
    <n v="0"/>
    <n v="0"/>
    <n v="0"/>
  </r>
  <r>
    <x v="1"/>
    <x v="2"/>
    <s v="Infrastructure"/>
    <s v="Personnel"/>
    <n v="173500000"/>
    <n v="0"/>
    <n v="173500000"/>
    <n v="176576179"/>
  </r>
  <r>
    <x v="1"/>
    <x v="2"/>
    <s v="Infrastructure"/>
    <s v="Overhead"/>
    <n v="60000000"/>
    <n v="0"/>
    <n v="60000000"/>
    <n v="21171710"/>
  </r>
  <r>
    <x v="1"/>
    <x v="2"/>
    <s v="Infrastructure"/>
    <s v="Unclassified Subventions"/>
    <n v="0"/>
    <n v="0"/>
    <n v="0"/>
    <n v="151273839"/>
  </r>
  <r>
    <x v="1"/>
    <x v="2"/>
    <s v="Infrastructure"/>
    <s v="P &amp; G"/>
    <n v="0"/>
    <n v="0"/>
    <n v="0"/>
    <n v="0"/>
  </r>
  <r>
    <x v="1"/>
    <x v="2"/>
    <s v="Infrastructure"/>
    <s v="Other CRF"/>
    <n v="0"/>
    <n v="0"/>
    <n v="0"/>
    <n v="0"/>
  </r>
  <r>
    <x v="1"/>
    <x v="2"/>
    <s v="Infrastructure"/>
    <s v="Public Debt Charges"/>
    <n v="0"/>
    <n v="0"/>
    <n v="0"/>
    <n v="0"/>
  </r>
  <r>
    <x v="1"/>
    <x v="2"/>
    <s v="Infrastructure"/>
    <s v="Cont to LGs"/>
    <n v="0"/>
    <n v="0"/>
    <n v="0"/>
    <n v="0"/>
  </r>
  <r>
    <x v="1"/>
    <x v="2"/>
    <s v="Infrastructure"/>
    <s v="Others"/>
    <n v="0"/>
    <n v="0"/>
    <n v="0"/>
    <n v="0"/>
  </r>
  <r>
    <x v="1"/>
    <x v="2"/>
    <s v="Power/Energy"/>
    <s v="Personnel"/>
    <n v="45000000"/>
    <n v="0"/>
    <n v="45000000"/>
    <n v="0"/>
  </r>
  <r>
    <x v="1"/>
    <x v="2"/>
    <s v="Power/Energy"/>
    <s v="Overhead"/>
    <n v="3000000"/>
    <n v="0"/>
    <n v="3000000"/>
    <n v="0"/>
  </r>
  <r>
    <x v="1"/>
    <x v="2"/>
    <s v="Power/Energy"/>
    <s v="Unclassified Subventions"/>
    <n v="0"/>
    <n v="0"/>
    <n v="0"/>
    <n v="287655973"/>
  </r>
  <r>
    <x v="1"/>
    <x v="2"/>
    <s v="Power/Energy"/>
    <s v="P &amp; G"/>
    <n v="0"/>
    <n v="0"/>
    <n v="0"/>
    <n v="0"/>
  </r>
  <r>
    <x v="1"/>
    <x v="2"/>
    <s v="Power/Energy"/>
    <s v="Other CRF"/>
    <n v="0"/>
    <n v="0"/>
    <n v="0"/>
    <n v="0"/>
  </r>
  <r>
    <x v="1"/>
    <x v="2"/>
    <s v="Power/Energy"/>
    <s v="Public Debt Charges"/>
    <n v="0"/>
    <n v="0"/>
    <n v="0"/>
    <n v="0"/>
  </r>
  <r>
    <x v="1"/>
    <x v="2"/>
    <s v="Power/Energy"/>
    <s v="Cont to LGs"/>
    <n v="0"/>
    <n v="0"/>
    <n v="0"/>
    <n v="0"/>
  </r>
  <r>
    <x v="1"/>
    <x v="2"/>
    <s v="Power/Energy"/>
    <s v="Others"/>
    <n v="0"/>
    <n v="0"/>
    <n v="0"/>
    <n v="0"/>
  </r>
  <r>
    <x v="1"/>
    <x v="2"/>
    <s v="Science and Technology"/>
    <s v="Personnel"/>
    <n v="0"/>
    <n v="0"/>
    <n v="0"/>
    <n v="0"/>
  </r>
  <r>
    <x v="1"/>
    <x v="2"/>
    <s v="Science and Technology"/>
    <s v="Overhead"/>
    <n v="0"/>
    <n v="0"/>
    <n v="0"/>
    <n v="0"/>
  </r>
  <r>
    <x v="1"/>
    <x v="2"/>
    <s v="Science and Technology"/>
    <s v="Unclassified Subventions"/>
    <n v="0"/>
    <n v="0"/>
    <n v="0"/>
    <n v="0"/>
  </r>
  <r>
    <x v="1"/>
    <x v="2"/>
    <s v="Science and Technology"/>
    <s v="P &amp; G"/>
    <n v="0"/>
    <n v="0"/>
    <n v="0"/>
    <n v="0"/>
  </r>
  <r>
    <x v="1"/>
    <x v="2"/>
    <s v="Science and Technology"/>
    <s v="Other CRF"/>
    <n v="0"/>
    <n v="0"/>
    <n v="0"/>
    <n v="0"/>
  </r>
  <r>
    <x v="1"/>
    <x v="2"/>
    <s v="Science and Technology"/>
    <s v="Public Debt Charges"/>
    <n v="0"/>
    <n v="0"/>
    <n v="0"/>
    <n v="0"/>
  </r>
  <r>
    <x v="1"/>
    <x v="2"/>
    <s v="Science and Technology"/>
    <s v="Cont to LGs"/>
    <n v="0"/>
    <n v="0"/>
    <n v="0"/>
    <n v="0"/>
  </r>
  <r>
    <x v="1"/>
    <x v="2"/>
    <s v="Science and Technology"/>
    <s v="Others"/>
    <n v="0"/>
    <n v="0"/>
    <n v="0"/>
    <n v="0"/>
  </r>
  <r>
    <x v="1"/>
    <x v="2"/>
    <s v="Town, Urban and Regional Development"/>
    <s v="Personnel"/>
    <n v="81000000"/>
    <n v="0"/>
    <n v="81000000"/>
    <n v="54896753"/>
  </r>
  <r>
    <x v="1"/>
    <x v="2"/>
    <s v="Town, Urban and Regional Development"/>
    <s v="Overhead"/>
    <n v="43000000"/>
    <n v="0"/>
    <n v="43000000"/>
    <n v="15210941"/>
  </r>
  <r>
    <x v="1"/>
    <x v="2"/>
    <s v="Town, Urban and Regional Development"/>
    <s v="Unclassified Subventions"/>
    <n v="0"/>
    <n v="0"/>
    <n v="0"/>
    <n v="11126472"/>
  </r>
  <r>
    <x v="1"/>
    <x v="2"/>
    <s v="Town, Urban and Regional Development"/>
    <s v="P &amp; G"/>
    <n v="0"/>
    <n v="0"/>
    <n v="0"/>
    <n v="0"/>
  </r>
  <r>
    <x v="1"/>
    <x v="2"/>
    <s v="Town, Urban and Regional Development"/>
    <s v="Other CRF"/>
    <n v="0"/>
    <n v="0"/>
    <n v="0"/>
    <n v="0"/>
  </r>
  <r>
    <x v="1"/>
    <x v="2"/>
    <s v="Town, Urban and Regional Development"/>
    <s v="Public Debt Charges"/>
    <n v="0"/>
    <n v="0"/>
    <n v="0"/>
    <n v="0"/>
  </r>
  <r>
    <x v="1"/>
    <x v="2"/>
    <s v="Town, Urban and Regional Development"/>
    <s v="Cont to LGs"/>
    <n v="0"/>
    <n v="0"/>
    <n v="0"/>
    <n v="0"/>
  </r>
  <r>
    <x v="1"/>
    <x v="2"/>
    <s v="Town, Urban and Regional Development"/>
    <s v="Others"/>
    <n v="0"/>
    <n v="0"/>
    <n v="0"/>
    <n v="0"/>
  </r>
  <r>
    <x v="1"/>
    <x v="2"/>
    <s v="Trade, Commerce and Industry"/>
    <s v="Personnel"/>
    <n v="72000000"/>
    <n v="0"/>
    <n v="72000000"/>
    <n v="75605136"/>
  </r>
  <r>
    <x v="1"/>
    <x v="2"/>
    <s v="Trade, Commerce and Industry"/>
    <s v="Overhead"/>
    <n v="100000000"/>
    <n v="0"/>
    <n v="100000000"/>
    <n v="56857140"/>
  </r>
  <r>
    <x v="1"/>
    <x v="2"/>
    <s v="Trade, Commerce and Industry"/>
    <s v="Unclassified Subventions"/>
    <n v="0"/>
    <n v="0"/>
    <n v="0"/>
    <n v="3205826"/>
  </r>
  <r>
    <x v="1"/>
    <x v="2"/>
    <s v="Trade, Commerce and Industry"/>
    <s v="P &amp; G"/>
    <n v="0"/>
    <n v="0"/>
    <n v="0"/>
    <n v="0"/>
  </r>
  <r>
    <x v="1"/>
    <x v="2"/>
    <s v="Trade, Commerce and Industry"/>
    <s v="Other CRF"/>
    <n v="0"/>
    <n v="0"/>
    <n v="0"/>
    <n v="0"/>
  </r>
  <r>
    <x v="1"/>
    <x v="2"/>
    <s v="Trade, Commerce and Industry"/>
    <s v="Public Debt Charges"/>
    <n v="0"/>
    <n v="0"/>
    <n v="0"/>
    <n v="0"/>
  </r>
  <r>
    <x v="1"/>
    <x v="2"/>
    <s v="Trade, Commerce and Industry"/>
    <s v="Cont to LGs"/>
    <n v="0"/>
    <n v="0"/>
    <n v="0"/>
    <n v="0"/>
  </r>
  <r>
    <x v="1"/>
    <x v="2"/>
    <s v="Trade, Commerce and Industry"/>
    <s v="Others"/>
    <n v="0"/>
    <n v="0"/>
    <n v="0"/>
    <n v="0"/>
  </r>
  <r>
    <x v="1"/>
    <x v="2"/>
    <s v="Water and Sanitation"/>
    <s v="Personnel"/>
    <n v="363000000"/>
    <n v="0"/>
    <n v="363000000"/>
    <n v="101253800"/>
  </r>
  <r>
    <x v="1"/>
    <x v="2"/>
    <s v="Water and Sanitation"/>
    <s v="Overhead"/>
    <n v="602000000"/>
    <n v="0"/>
    <n v="602000000"/>
    <n v="6037953"/>
  </r>
  <r>
    <x v="1"/>
    <x v="2"/>
    <s v="Water and Sanitation"/>
    <s v="Unclassified Subventions"/>
    <n v="0"/>
    <n v="0"/>
    <n v="0"/>
    <n v="3496198160"/>
  </r>
  <r>
    <x v="1"/>
    <x v="2"/>
    <s v="Water and Sanitation"/>
    <s v="P &amp; G"/>
    <n v="0"/>
    <n v="0"/>
    <n v="0"/>
    <n v="0"/>
  </r>
  <r>
    <x v="1"/>
    <x v="2"/>
    <s v="Water and Sanitation"/>
    <s v="Other CRF"/>
    <n v="0"/>
    <n v="0"/>
    <n v="0"/>
    <n v="0"/>
  </r>
  <r>
    <x v="1"/>
    <x v="2"/>
    <s v="Water and Sanitation"/>
    <s v="Public Debt Charges"/>
    <n v="0"/>
    <n v="0"/>
    <n v="0"/>
    <n v="0"/>
  </r>
  <r>
    <x v="1"/>
    <x v="2"/>
    <s v="Water and Sanitation"/>
    <s v="Cont to LGs"/>
    <n v="0"/>
    <n v="0"/>
    <n v="0"/>
    <n v="0"/>
  </r>
  <r>
    <x v="1"/>
    <x v="2"/>
    <s v="Water and Sanitation"/>
    <s v="Others"/>
    <n v="0"/>
    <n v="0"/>
    <n v="0"/>
    <n v="0"/>
  </r>
  <r>
    <x v="1"/>
    <x v="2"/>
    <s v="Youths and Sports"/>
    <s v="Personnel"/>
    <n v="30000000"/>
    <n v="0"/>
    <n v="30000000"/>
    <n v="0"/>
  </r>
  <r>
    <x v="1"/>
    <x v="2"/>
    <s v="Youths and Sports"/>
    <s v="Overhead"/>
    <n v="142000000"/>
    <n v="0"/>
    <n v="142000000"/>
    <n v="40954500"/>
  </r>
  <r>
    <x v="1"/>
    <x v="2"/>
    <s v="Youths and Sports"/>
    <s v="Unclassified Subventions"/>
    <n v="0"/>
    <n v="0"/>
    <n v="0"/>
    <n v="293242821"/>
  </r>
  <r>
    <x v="1"/>
    <x v="2"/>
    <s v="Youths and Sports"/>
    <s v="P &amp; G"/>
    <n v="0"/>
    <n v="0"/>
    <n v="0"/>
    <n v="0"/>
  </r>
  <r>
    <x v="1"/>
    <x v="2"/>
    <s v="Youths and Sports"/>
    <s v="Other CRF"/>
    <n v="0"/>
    <n v="0"/>
    <n v="0"/>
    <n v="0"/>
  </r>
  <r>
    <x v="1"/>
    <x v="2"/>
    <s v="Youths and Sports"/>
    <s v="Public Debt Charges"/>
    <n v="0"/>
    <n v="0"/>
    <n v="0"/>
    <n v="0"/>
  </r>
  <r>
    <x v="1"/>
    <x v="2"/>
    <s v="Youths and Sports"/>
    <s v="Cont to LGs"/>
    <n v="0"/>
    <n v="0"/>
    <n v="0"/>
    <n v="0"/>
  </r>
  <r>
    <x v="1"/>
    <x v="2"/>
    <s v="Youths and Sports"/>
    <s v="Others"/>
    <n v="0"/>
    <n v="0"/>
    <n v="0"/>
    <n v="0"/>
  </r>
  <r>
    <x v="1"/>
    <x v="3"/>
    <s v="Agriculture"/>
    <s v="Personnel"/>
    <n v="379930000"/>
    <n v="0"/>
    <n v="379930000"/>
    <n v="374387989.08999997"/>
  </r>
  <r>
    <x v="1"/>
    <x v="3"/>
    <s v="Agriculture"/>
    <s v="Overhead"/>
    <n v="15600000"/>
    <n v="0"/>
    <n v="15600000"/>
    <n v="14494130.050000001"/>
  </r>
  <r>
    <x v="1"/>
    <x v="3"/>
    <s v="Agriculture"/>
    <s v="Unclassified Subventions"/>
    <n v="0"/>
    <n v="0"/>
    <n v="0"/>
    <n v="3820000"/>
  </r>
  <r>
    <x v="1"/>
    <x v="3"/>
    <s v="Agriculture"/>
    <s v="P &amp; G"/>
    <n v="0"/>
    <n v="0"/>
    <n v="0"/>
    <n v="0"/>
  </r>
  <r>
    <x v="1"/>
    <x v="3"/>
    <s v="Agriculture"/>
    <s v="Other CRF"/>
    <n v="0"/>
    <n v="0"/>
    <n v="0"/>
    <n v="0"/>
  </r>
  <r>
    <x v="1"/>
    <x v="3"/>
    <s v="Agriculture"/>
    <s v="Public Debt Charges"/>
    <n v="0"/>
    <n v="0"/>
    <n v="0"/>
    <n v="0"/>
  </r>
  <r>
    <x v="1"/>
    <x v="3"/>
    <s v="Agriculture"/>
    <s v="Cont to LGs"/>
    <n v="0"/>
    <n v="0"/>
    <n v="0"/>
    <n v="0"/>
  </r>
  <r>
    <x v="1"/>
    <x v="3"/>
    <s v="Agriculture"/>
    <s v="Others"/>
    <n v="0"/>
    <n v="0"/>
    <n v="0"/>
    <n v="0"/>
  </r>
  <r>
    <x v="1"/>
    <x v="3"/>
    <s v="Community, Human Development &amp; Employment Creation"/>
    <s v="Personnel"/>
    <n v="119080000"/>
    <n v="0"/>
    <n v="119080000"/>
    <n v="120549263.64999999"/>
  </r>
  <r>
    <x v="1"/>
    <x v="3"/>
    <s v="Community, Human Development &amp; Employment Creation"/>
    <s v="Overhead"/>
    <n v="12200000"/>
    <n v="0"/>
    <n v="12200000"/>
    <n v="10415642.960000001"/>
  </r>
  <r>
    <x v="1"/>
    <x v="3"/>
    <s v="Community, Human Development &amp; Employment Creation"/>
    <s v="Unclassified Subventions"/>
    <n v="0"/>
    <n v="0"/>
    <n v="0"/>
    <n v="1525000"/>
  </r>
  <r>
    <x v="1"/>
    <x v="3"/>
    <s v="Community, Human Development &amp; Employment Creation"/>
    <s v="P &amp; G"/>
    <n v="0"/>
    <n v="0"/>
    <n v="0"/>
    <n v="0"/>
  </r>
  <r>
    <x v="1"/>
    <x v="3"/>
    <s v="Community, Human Development &amp; Employment Creation"/>
    <s v="Other CRF"/>
    <n v="0"/>
    <n v="0"/>
    <n v="0"/>
    <n v="0"/>
  </r>
  <r>
    <x v="1"/>
    <x v="3"/>
    <s v="Community, Human Development &amp; Employment Creation"/>
    <s v="Public Debt Charges"/>
    <n v="0"/>
    <n v="0"/>
    <n v="0"/>
    <n v="0"/>
  </r>
  <r>
    <x v="1"/>
    <x v="3"/>
    <s v="Community, Human Development &amp; Employment Creation"/>
    <s v="Cont to LGs"/>
    <n v="0"/>
    <n v="0"/>
    <n v="0"/>
    <n v="0"/>
  </r>
  <r>
    <x v="1"/>
    <x v="3"/>
    <s v="Community, Human Development &amp; Employment Creation"/>
    <s v="Others"/>
    <n v="0"/>
    <n v="0"/>
    <n v="0"/>
    <n v="0"/>
  </r>
  <r>
    <x v="1"/>
    <x v="3"/>
    <s v="Education"/>
    <s v="Personnel"/>
    <n v="541774000"/>
    <n v="0"/>
    <n v="541774000"/>
    <n v="1412820582.6900003"/>
  </r>
  <r>
    <x v="1"/>
    <x v="3"/>
    <s v="Education"/>
    <s v="Overhead"/>
    <n v="56440000"/>
    <n v="0"/>
    <n v="56440000"/>
    <n v="21304095.059999999"/>
  </r>
  <r>
    <x v="1"/>
    <x v="3"/>
    <s v="Education"/>
    <s v="Unclassified Subventions"/>
    <n v="0"/>
    <n v="0"/>
    <n v="0"/>
    <n v="62660626"/>
  </r>
  <r>
    <x v="1"/>
    <x v="3"/>
    <s v="Education"/>
    <s v="P &amp; G"/>
    <n v="0"/>
    <n v="0"/>
    <n v="0"/>
    <n v="0"/>
  </r>
  <r>
    <x v="1"/>
    <x v="3"/>
    <s v="Education"/>
    <s v="Other CRF"/>
    <n v="0"/>
    <n v="0"/>
    <n v="0"/>
    <n v="0"/>
  </r>
  <r>
    <x v="1"/>
    <x v="3"/>
    <s v="Education"/>
    <s v="Public Debt Charges"/>
    <n v="0"/>
    <n v="0"/>
    <n v="0"/>
    <n v="0"/>
  </r>
  <r>
    <x v="1"/>
    <x v="3"/>
    <s v="Education"/>
    <s v="Cont to LGs"/>
    <n v="0"/>
    <n v="0"/>
    <n v="0"/>
    <n v="0"/>
  </r>
  <r>
    <x v="1"/>
    <x v="3"/>
    <s v="Education"/>
    <s v="Others"/>
    <n v="0"/>
    <n v="0"/>
    <n v="0"/>
    <n v="0"/>
  </r>
  <r>
    <x v="1"/>
    <x v="3"/>
    <s v="Environment"/>
    <s v="Personnel"/>
    <n v="202398000"/>
    <n v="0"/>
    <n v="202398000"/>
    <n v="188262964.41"/>
  </r>
  <r>
    <x v="1"/>
    <x v="3"/>
    <s v="Environment"/>
    <s v="Overhead"/>
    <n v="13000000"/>
    <n v="0"/>
    <n v="13000000"/>
    <n v="9017011.7599999998"/>
  </r>
  <r>
    <x v="1"/>
    <x v="3"/>
    <s v="Environment"/>
    <s v="Unclassified Subventions"/>
    <n v="0"/>
    <n v="0"/>
    <n v="0"/>
    <n v="5815000"/>
  </r>
  <r>
    <x v="1"/>
    <x v="3"/>
    <s v="Environment"/>
    <s v="P &amp; G"/>
    <n v="0"/>
    <n v="0"/>
    <n v="0"/>
    <n v="0"/>
  </r>
  <r>
    <x v="1"/>
    <x v="3"/>
    <s v="Environment"/>
    <s v="Other CRF"/>
    <n v="0"/>
    <n v="0"/>
    <n v="0"/>
    <n v="0"/>
  </r>
  <r>
    <x v="1"/>
    <x v="3"/>
    <s v="Environment"/>
    <s v="Public Debt Charges"/>
    <n v="0"/>
    <n v="0"/>
    <n v="0"/>
    <n v="0"/>
  </r>
  <r>
    <x v="1"/>
    <x v="3"/>
    <s v="Environment"/>
    <s v="Cont to LGs"/>
    <n v="0"/>
    <n v="0"/>
    <n v="0"/>
    <n v="0"/>
  </r>
  <r>
    <x v="1"/>
    <x v="3"/>
    <s v="Environment"/>
    <s v="Others"/>
    <n v="0"/>
    <n v="0"/>
    <n v="0"/>
    <n v="0"/>
  </r>
  <r>
    <x v="1"/>
    <x v="3"/>
    <s v="Finance"/>
    <s v="Personnel"/>
    <n v="223000000"/>
    <n v="0"/>
    <n v="223000000"/>
    <n v="355101351.73999995"/>
  </r>
  <r>
    <x v="1"/>
    <x v="3"/>
    <s v="Finance"/>
    <s v="Overhead"/>
    <n v="768720000"/>
    <n v="0"/>
    <n v="768720000"/>
    <n v="677109592.20000005"/>
  </r>
  <r>
    <x v="1"/>
    <x v="3"/>
    <s v="Finance"/>
    <s v="Unclassified Subventions"/>
    <n v="0"/>
    <n v="0"/>
    <n v="0"/>
    <n v="3703000"/>
  </r>
  <r>
    <x v="1"/>
    <x v="3"/>
    <s v="Finance"/>
    <s v="P &amp; G"/>
    <n v="0"/>
    <n v="0"/>
    <n v="0"/>
    <n v="0"/>
  </r>
  <r>
    <x v="1"/>
    <x v="3"/>
    <s v="Finance"/>
    <s v="Other CRF"/>
    <n v="15000000"/>
    <n v="0"/>
    <n v="15000000"/>
    <n v="0"/>
  </r>
  <r>
    <x v="1"/>
    <x v="3"/>
    <s v="Finance"/>
    <s v="Public Debt Charges"/>
    <n v="5000000000"/>
    <n v="0"/>
    <n v="5000000000"/>
    <n v="10427659566.629999"/>
  </r>
  <r>
    <x v="1"/>
    <x v="3"/>
    <s v="Finance"/>
    <s v="Cont to LGs"/>
    <n v="0"/>
    <n v="0"/>
    <n v="0"/>
    <n v="0"/>
  </r>
  <r>
    <x v="1"/>
    <x v="3"/>
    <s v="Finance"/>
    <s v="Others"/>
    <n v="1520000000"/>
    <n v="0"/>
    <n v="1520000000"/>
    <n v="1508027964.9000001"/>
  </r>
  <r>
    <x v="1"/>
    <x v="3"/>
    <s v="General Administration"/>
    <s v="Personnel"/>
    <n v="654085000"/>
    <n v="0"/>
    <n v="654085000"/>
    <n v="549377166.17999995"/>
  </r>
  <r>
    <x v="1"/>
    <x v="3"/>
    <s v="General Administration"/>
    <s v="Overhead"/>
    <n v="543450000"/>
    <n v="0"/>
    <n v="543450000"/>
    <n v="371843283.79999995"/>
  </r>
  <r>
    <x v="1"/>
    <x v="3"/>
    <s v="General Administration"/>
    <s v="Unclassified Subventions"/>
    <n v="0"/>
    <n v="0"/>
    <n v="0"/>
    <n v="267466970.90000001"/>
  </r>
  <r>
    <x v="1"/>
    <x v="3"/>
    <s v="General Administration"/>
    <s v="P &amp; G"/>
    <n v="500000000"/>
    <n v="0"/>
    <n v="500000000"/>
    <n v="394206389.52999997"/>
  </r>
  <r>
    <x v="1"/>
    <x v="3"/>
    <s v="General Administration"/>
    <s v="Other CRF"/>
    <n v="635000000"/>
    <n v="0"/>
    <n v="635000000"/>
    <n v="536107401.24000001"/>
  </r>
  <r>
    <x v="1"/>
    <x v="3"/>
    <s v="General Administration"/>
    <s v="Public Debt Charges"/>
    <n v="0"/>
    <n v="0"/>
    <n v="0"/>
    <n v="0"/>
  </r>
  <r>
    <x v="1"/>
    <x v="3"/>
    <s v="General Administration"/>
    <s v="Cont to LGs"/>
    <n v="85000000"/>
    <n v="0"/>
    <n v="85000000"/>
    <n v="51339792.93"/>
  </r>
  <r>
    <x v="1"/>
    <x v="3"/>
    <s v="General Administration"/>
    <s v="Others"/>
    <n v="0"/>
    <n v="0"/>
    <n v="0"/>
    <n v="37570000"/>
  </r>
  <r>
    <x v="1"/>
    <x v="3"/>
    <s v="Health"/>
    <s v="Personnel"/>
    <n v="778833000"/>
    <n v="0"/>
    <n v="778833000"/>
    <n v="776130350.96999991"/>
  </r>
  <r>
    <x v="1"/>
    <x v="3"/>
    <s v="Health"/>
    <s v="Overhead"/>
    <n v="26800000"/>
    <n v="0"/>
    <n v="26800000"/>
    <n v="2915773.69"/>
  </r>
  <r>
    <x v="1"/>
    <x v="3"/>
    <s v="Health"/>
    <s v="Unclassified Subventions"/>
    <n v="0"/>
    <n v="0"/>
    <n v="0"/>
    <n v="16698640"/>
  </r>
  <r>
    <x v="1"/>
    <x v="3"/>
    <s v="Health"/>
    <s v="P &amp; G"/>
    <n v="0"/>
    <n v="0"/>
    <n v="0"/>
    <n v="0"/>
  </r>
  <r>
    <x v="1"/>
    <x v="3"/>
    <s v="Health"/>
    <s v="Other CRF"/>
    <n v="0"/>
    <n v="0"/>
    <n v="0"/>
    <n v="0"/>
  </r>
  <r>
    <x v="1"/>
    <x v="3"/>
    <s v="Health"/>
    <s v="Public Debt Charges"/>
    <n v="0"/>
    <n v="0"/>
    <n v="0"/>
    <n v="0"/>
  </r>
  <r>
    <x v="1"/>
    <x v="3"/>
    <s v="Health"/>
    <s v="Cont to LGs"/>
    <n v="0"/>
    <n v="0"/>
    <n v="0"/>
    <n v="0"/>
  </r>
  <r>
    <x v="1"/>
    <x v="3"/>
    <s v="Health"/>
    <s v="Others"/>
    <n v="0"/>
    <n v="0"/>
    <n v="0"/>
    <n v="0"/>
  </r>
  <r>
    <x v="1"/>
    <x v="3"/>
    <s v="Information, Culture &amp; Tourism"/>
    <s v="Personnel"/>
    <n v="166400000"/>
    <n v="0"/>
    <n v="166400000"/>
    <n v="170981596.09"/>
  </r>
  <r>
    <x v="1"/>
    <x v="3"/>
    <s v="Information, Culture &amp; Tourism"/>
    <s v="Overhead"/>
    <n v="30640000"/>
    <n v="0"/>
    <n v="30640000"/>
    <n v="2418668.5"/>
  </r>
  <r>
    <x v="1"/>
    <x v="3"/>
    <s v="Information, Culture &amp; Tourism"/>
    <s v="Unclassified Subventions"/>
    <n v="0"/>
    <n v="0"/>
    <n v="0"/>
    <n v="24803120"/>
  </r>
  <r>
    <x v="1"/>
    <x v="3"/>
    <s v="Information, Culture &amp; Tourism"/>
    <s v="P &amp; G"/>
    <n v="0"/>
    <n v="0"/>
    <n v="0"/>
    <n v="0"/>
  </r>
  <r>
    <x v="1"/>
    <x v="3"/>
    <s v="Information, Culture &amp; Tourism"/>
    <s v="Other CRF"/>
    <n v="0"/>
    <n v="0"/>
    <n v="0"/>
    <n v="0"/>
  </r>
  <r>
    <x v="1"/>
    <x v="3"/>
    <s v="Information, Culture &amp; Tourism"/>
    <s v="Public Debt Charges"/>
    <n v="0"/>
    <n v="0"/>
    <n v="0"/>
    <n v="0"/>
  </r>
  <r>
    <x v="1"/>
    <x v="3"/>
    <s v="Information, Culture &amp; Tourism"/>
    <s v="Cont to LGs"/>
    <n v="0"/>
    <n v="0"/>
    <n v="0"/>
    <n v="0"/>
  </r>
  <r>
    <x v="1"/>
    <x v="3"/>
    <s v="Information, Culture &amp; Tourism"/>
    <s v="Others"/>
    <n v="0"/>
    <n v="0"/>
    <n v="0"/>
    <n v="0"/>
  </r>
  <r>
    <x v="1"/>
    <x v="3"/>
    <s v="Infrastructure"/>
    <s v="Personnel"/>
    <n v="75367000"/>
    <n v="0"/>
    <n v="75367000"/>
    <n v="72839395.280000001"/>
  </r>
  <r>
    <x v="1"/>
    <x v="3"/>
    <s v="Infrastructure"/>
    <s v="Overhead"/>
    <n v="6200000"/>
    <n v="0"/>
    <n v="6200000"/>
    <n v="7958568.54"/>
  </r>
  <r>
    <x v="1"/>
    <x v="3"/>
    <s v="Infrastructure"/>
    <s v="Unclassified Subventions"/>
    <n v="0"/>
    <n v="0"/>
    <n v="0"/>
    <n v="912550"/>
  </r>
  <r>
    <x v="1"/>
    <x v="3"/>
    <s v="Infrastructure"/>
    <s v="P &amp; G"/>
    <n v="0"/>
    <n v="0"/>
    <n v="0"/>
    <n v="0"/>
  </r>
  <r>
    <x v="1"/>
    <x v="3"/>
    <s v="Infrastructure"/>
    <s v="Other CRF"/>
    <n v="0"/>
    <n v="0"/>
    <n v="0"/>
    <n v="0"/>
  </r>
  <r>
    <x v="1"/>
    <x v="3"/>
    <s v="Infrastructure"/>
    <s v="Public Debt Charges"/>
    <n v="0"/>
    <n v="0"/>
    <n v="0"/>
    <n v="0"/>
  </r>
  <r>
    <x v="1"/>
    <x v="3"/>
    <s v="Infrastructure"/>
    <s v="Cont to LGs"/>
    <n v="0"/>
    <n v="0"/>
    <n v="0"/>
    <n v="0"/>
  </r>
  <r>
    <x v="1"/>
    <x v="3"/>
    <s v="Infrastructure"/>
    <s v="Others"/>
    <n v="0"/>
    <n v="0"/>
    <n v="0"/>
    <n v="0"/>
  </r>
  <r>
    <x v="1"/>
    <x v="3"/>
    <s v="Power/Energy"/>
    <s v="Personnel"/>
    <n v="26885000"/>
    <n v="0"/>
    <n v="26885000"/>
    <n v="99817323.469999999"/>
  </r>
  <r>
    <x v="1"/>
    <x v="3"/>
    <s v="Power/Energy"/>
    <s v="Overhead"/>
    <n v="3600000"/>
    <n v="0"/>
    <n v="3600000"/>
    <n v="11111179.77"/>
  </r>
  <r>
    <x v="1"/>
    <x v="3"/>
    <s v="Power/Energy"/>
    <s v="Unclassified Subventions"/>
    <n v="0"/>
    <n v="0"/>
    <n v="0"/>
    <n v="1650000"/>
  </r>
  <r>
    <x v="1"/>
    <x v="3"/>
    <s v="Power/Energy"/>
    <s v="P &amp; G"/>
    <n v="0"/>
    <n v="0"/>
    <n v="0"/>
    <n v="0"/>
  </r>
  <r>
    <x v="1"/>
    <x v="3"/>
    <s v="Power/Energy"/>
    <s v="Other CRF"/>
    <n v="0"/>
    <n v="0"/>
    <n v="0"/>
    <n v="0"/>
  </r>
  <r>
    <x v="1"/>
    <x v="3"/>
    <s v="Power/Energy"/>
    <s v="Public Debt Charges"/>
    <n v="0"/>
    <n v="0"/>
    <n v="0"/>
    <n v="0"/>
  </r>
  <r>
    <x v="1"/>
    <x v="3"/>
    <s v="Power/Energy"/>
    <s v="Cont to LGs"/>
    <n v="0"/>
    <n v="0"/>
    <n v="0"/>
    <n v="0"/>
  </r>
  <r>
    <x v="1"/>
    <x v="3"/>
    <s v="Power/Energy"/>
    <s v="Others"/>
    <n v="0"/>
    <n v="0"/>
    <n v="0"/>
    <n v="0"/>
  </r>
  <r>
    <x v="1"/>
    <x v="3"/>
    <s v="Science and Technology"/>
    <s v="Personnel"/>
    <n v="0"/>
    <n v="0"/>
    <n v="0"/>
    <n v="0"/>
  </r>
  <r>
    <x v="1"/>
    <x v="3"/>
    <s v="Science and Technology"/>
    <s v="Overhead"/>
    <n v="0"/>
    <n v="0"/>
    <n v="0"/>
    <n v="0"/>
  </r>
  <r>
    <x v="1"/>
    <x v="3"/>
    <s v="Science and Technology"/>
    <s v="Unclassified Subventions"/>
    <n v="0"/>
    <n v="0"/>
    <n v="0"/>
    <n v="0"/>
  </r>
  <r>
    <x v="1"/>
    <x v="3"/>
    <s v="Science and Technology"/>
    <s v="P &amp; G"/>
    <n v="0"/>
    <n v="0"/>
    <n v="0"/>
    <n v="0"/>
  </r>
  <r>
    <x v="1"/>
    <x v="3"/>
    <s v="Science and Technology"/>
    <s v="Other CRF"/>
    <n v="0"/>
    <n v="0"/>
    <n v="0"/>
    <n v="0"/>
  </r>
  <r>
    <x v="1"/>
    <x v="3"/>
    <s v="Science and Technology"/>
    <s v="Public Debt Charges"/>
    <n v="0"/>
    <n v="0"/>
    <n v="0"/>
    <n v="0"/>
  </r>
  <r>
    <x v="1"/>
    <x v="3"/>
    <s v="Science and Technology"/>
    <s v="Cont to LGs"/>
    <n v="0"/>
    <n v="0"/>
    <n v="0"/>
    <n v="0"/>
  </r>
  <r>
    <x v="1"/>
    <x v="3"/>
    <s v="Science and Technology"/>
    <s v="Others"/>
    <n v="0"/>
    <n v="0"/>
    <n v="0"/>
    <n v="0"/>
  </r>
  <r>
    <x v="1"/>
    <x v="3"/>
    <s v="Town, Urban and Regional Development"/>
    <s v="Personnel"/>
    <n v="122872000"/>
    <n v="0"/>
    <n v="122872000"/>
    <n v="126616322.38000001"/>
  </r>
  <r>
    <x v="1"/>
    <x v="3"/>
    <s v="Town, Urban and Regional Development"/>
    <s v="Overhead"/>
    <n v="9200000"/>
    <n v="0"/>
    <n v="9200000"/>
    <n v="44588799.880000003"/>
  </r>
  <r>
    <x v="1"/>
    <x v="3"/>
    <s v="Town, Urban and Regional Development"/>
    <s v="Unclassified Subventions"/>
    <n v="0"/>
    <n v="0"/>
    <n v="0"/>
    <n v="1379000"/>
  </r>
  <r>
    <x v="1"/>
    <x v="3"/>
    <s v="Town, Urban and Regional Development"/>
    <s v="P &amp; G"/>
    <n v="0"/>
    <n v="0"/>
    <n v="0"/>
    <n v="0"/>
  </r>
  <r>
    <x v="1"/>
    <x v="3"/>
    <s v="Town, Urban and Regional Development"/>
    <s v="Other CRF"/>
    <n v="0"/>
    <n v="0"/>
    <n v="0"/>
    <n v="0"/>
  </r>
  <r>
    <x v="1"/>
    <x v="3"/>
    <s v="Town, Urban and Regional Development"/>
    <s v="Public Debt Charges"/>
    <n v="0"/>
    <n v="0"/>
    <n v="0"/>
    <n v="0"/>
  </r>
  <r>
    <x v="1"/>
    <x v="3"/>
    <s v="Town, Urban and Regional Development"/>
    <s v="Cont to LGs"/>
    <n v="0"/>
    <n v="0"/>
    <n v="0"/>
    <n v="0"/>
  </r>
  <r>
    <x v="1"/>
    <x v="3"/>
    <s v="Town, Urban and Regional Development"/>
    <s v="Others"/>
    <n v="0"/>
    <n v="0"/>
    <n v="0"/>
    <n v="0"/>
  </r>
  <r>
    <x v="1"/>
    <x v="3"/>
    <s v="Trade, Commerce and Industry"/>
    <s v="Personnel"/>
    <n v="47415000"/>
    <n v="0"/>
    <n v="47415000"/>
    <n v="31511456.199999999"/>
  </r>
  <r>
    <x v="1"/>
    <x v="3"/>
    <s v="Trade, Commerce and Industry"/>
    <s v="Overhead"/>
    <n v="8200000"/>
    <n v="0"/>
    <n v="8200000"/>
    <n v="4303063.12"/>
  </r>
  <r>
    <x v="1"/>
    <x v="3"/>
    <s v="Trade, Commerce and Industry"/>
    <s v="Unclassified Subventions"/>
    <n v="0"/>
    <n v="0"/>
    <n v="0"/>
    <n v="195000"/>
  </r>
  <r>
    <x v="1"/>
    <x v="3"/>
    <s v="Trade, Commerce and Industry"/>
    <s v="P &amp; G"/>
    <n v="0"/>
    <n v="0"/>
    <n v="0"/>
    <n v="0"/>
  </r>
  <r>
    <x v="1"/>
    <x v="3"/>
    <s v="Trade, Commerce and Industry"/>
    <s v="Other CRF"/>
    <n v="0"/>
    <n v="0"/>
    <n v="0"/>
    <n v="0"/>
  </r>
  <r>
    <x v="1"/>
    <x v="3"/>
    <s v="Trade, Commerce and Industry"/>
    <s v="Public Debt Charges"/>
    <n v="0"/>
    <n v="0"/>
    <n v="0"/>
    <n v="0"/>
  </r>
  <r>
    <x v="1"/>
    <x v="3"/>
    <s v="Trade, Commerce and Industry"/>
    <s v="Cont to LGs"/>
    <n v="0"/>
    <n v="0"/>
    <n v="0"/>
    <n v="0"/>
  </r>
  <r>
    <x v="1"/>
    <x v="3"/>
    <s v="Trade, Commerce and Industry"/>
    <s v="Others"/>
    <n v="0"/>
    <n v="0"/>
    <n v="0"/>
    <n v="0"/>
  </r>
  <r>
    <x v="1"/>
    <x v="3"/>
    <s v="Water and Sanitation"/>
    <s v="Personnel"/>
    <n v="153684000"/>
    <n v="0"/>
    <n v="153684000"/>
    <n v="149962916.87"/>
  </r>
  <r>
    <x v="1"/>
    <x v="3"/>
    <s v="Water and Sanitation"/>
    <s v="Overhead"/>
    <n v="8800000"/>
    <n v="0"/>
    <n v="8800000"/>
    <n v="5592493.1100000003"/>
  </r>
  <r>
    <x v="1"/>
    <x v="3"/>
    <s v="Water and Sanitation"/>
    <s v="Unclassified Subventions"/>
    <n v="0"/>
    <n v="0"/>
    <n v="0"/>
    <n v="11928900"/>
  </r>
  <r>
    <x v="1"/>
    <x v="3"/>
    <s v="Water and Sanitation"/>
    <s v="P &amp; G"/>
    <n v="0"/>
    <n v="0"/>
    <n v="0"/>
    <n v="0"/>
  </r>
  <r>
    <x v="1"/>
    <x v="3"/>
    <s v="Water and Sanitation"/>
    <s v="Other CRF"/>
    <n v="0"/>
    <n v="0"/>
    <n v="0"/>
    <n v="0"/>
  </r>
  <r>
    <x v="1"/>
    <x v="3"/>
    <s v="Water and Sanitation"/>
    <s v="Public Debt Charges"/>
    <n v="0"/>
    <n v="0"/>
    <n v="0"/>
    <n v="0"/>
  </r>
  <r>
    <x v="1"/>
    <x v="3"/>
    <s v="Water and Sanitation"/>
    <s v="Cont to LGs"/>
    <n v="0"/>
    <n v="0"/>
    <n v="0"/>
    <n v="0"/>
  </r>
  <r>
    <x v="1"/>
    <x v="3"/>
    <s v="Water and Sanitation"/>
    <s v="Others"/>
    <n v="0"/>
    <n v="0"/>
    <n v="0"/>
    <n v="0"/>
  </r>
  <r>
    <x v="1"/>
    <x v="3"/>
    <s v="Youths and Sports"/>
    <s v="Personnel"/>
    <n v="67053000"/>
    <n v="0"/>
    <n v="67053000"/>
    <n v="83438779.460000008"/>
  </r>
  <r>
    <x v="1"/>
    <x v="3"/>
    <s v="Youths and Sports"/>
    <s v="Overhead"/>
    <n v="50640000"/>
    <n v="0"/>
    <n v="50640000"/>
    <n v="9019682.8399999999"/>
  </r>
  <r>
    <x v="1"/>
    <x v="3"/>
    <s v="Youths and Sports"/>
    <s v="Unclassified Subventions"/>
    <n v="0"/>
    <n v="0"/>
    <n v="0"/>
    <n v="30122000"/>
  </r>
  <r>
    <x v="1"/>
    <x v="3"/>
    <s v="Youths and Sports"/>
    <s v="P &amp; G"/>
    <n v="0"/>
    <n v="0"/>
    <n v="0"/>
    <n v="0"/>
  </r>
  <r>
    <x v="1"/>
    <x v="3"/>
    <s v="Youths and Sports"/>
    <s v="Other CRF"/>
    <n v="0"/>
    <n v="0"/>
    <n v="0"/>
    <n v="0"/>
  </r>
  <r>
    <x v="1"/>
    <x v="3"/>
    <s v="Youths and Sports"/>
    <s v="Public Debt Charges"/>
    <n v="0"/>
    <n v="0"/>
    <n v="0"/>
    <n v="0"/>
  </r>
  <r>
    <x v="1"/>
    <x v="3"/>
    <s v="Youths and Sports"/>
    <s v="Cont to LGs"/>
    <n v="0"/>
    <n v="0"/>
    <n v="0"/>
    <n v="0"/>
  </r>
  <r>
    <x v="1"/>
    <x v="3"/>
    <s v="Youths and Sports"/>
    <s v="Others"/>
    <n v="0"/>
    <n v="0"/>
    <n v="0"/>
    <n v="0"/>
  </r>
  <r>
    <x v="2"/>
    <x v="0"/>
    <s v="Agriculture"/>
    <s v="Personnel"/>
    <n v="379166000"/>
    <n v="0"/>
    <n v="379166000"/>
    <n v="361074526.87"/>
  </r>
  <r>
    <x v="2"/>
    <x v="0"/>
    <s v="Agriculture"/>
    <s v="Overhead"/>
    <n v="22600000"/>
    <n v="0"/>
    <n v="22600000"/>
    <n v="34912975.170000002"/>
  </r>
  <r>
    <x v="2"/>
    <x v="0"/>
    <s v="Agriculture"/>
    <s v="Unclassified Subventions"/>
    <n v="0"/>
    <n v="0"/>
    <n v="0"/>
    <n v="0"/>
  </r>
  <r>
    <x v="2"/>
    <x v="0"/>
    <s v="Agriculture"/>
    <s v="P &amp; G"/>
    <n v="0"/>
    <n v="0"/>
    <n v="0"/>
    <n v="0"/>
  </r>
  <r>
    <x v="2"/>
    <x v="0"/>
    <s v="Agriculture"/>
    <s v="Other CRF"/>
    <n v="0"/>
    <n v="0"/>
    <n v="0"/>
    <n v="0"/>
  </r>
  <r>
    <x v="2"/>
    <x v="0"/>
    <s v="Agriculture"/>
    <s v="Public Debt Charges"/>
    <n v="0"/>
    <n v="0"/>
    <n v="0"/>
    <n v="0"/>
  </r>
  <r>
    <x v="2"/>
    <x v="0"/>
    <s v="Agriculture"/>
    <s v="Cont to LGs"/>
    <n v="0"/>
    <n v="0"/>
    <n v="0"/>
    <n v="0"/>
  </r>
  <r>
    <x v="2"/>
    <x v="0"/>
    <s v="Agriculture"/>
    <s v="Others"/>
    <n v="0"/>
    <n v="0"/>
    <n v="0"/>
    <n v="0"/>
  </r>
  <r>
    <x v="2"/>
    <x v="0"/>
    <s v="Community, Human Development &amp; Employment Creation"/>
    <s v="Personnel"/>
    <n v="136444000"/>
    <n v="0"/>
    <n v="136444000"/>
    <n v="129817921.05"/>
  </r>
  <r>
    <x v="2"/>
    <x v="0"/>
    <s v="Community, Human Development &amp; Employment Creation"/>
    <s v="Overhead"/>
    <n v="13850000"/>
    <n v="0"/>
    <n v="13850000"/>
    <n v="72423000"/>
  </r>
  <r>
    <x v="2"/>
    <x v="0"/>
    <s v="Community, Human Development &amp; Employment Creation"/>
    <s v="Unclassified Subventions"/>
    <n v="0"/>
    <n v="0"/>
    <n v="0"/>
    <n v="0"/>
  </r>
  <r>
    <x v="2"/>
    <x v="0"/>
    <s v="Community, Human Development &amp; Employment Creation"/>
    <s v="P &amp; G"/>
    <n v="0"/>
    <n v="0"/>
    <n v="0"/>
    <n v="0"/>
  </r>
  <r>
    <x v="2"/>
    <x v="0"/>
    <s v="Community, Human Development &amp; Employment Creation"/>
    <s v="Other CRF"/>
    <n v="0"/>
    <n v="0"/>
    <n v="0"/>
    <n v="0"/>
  </r>
  <r>
    <x v="2"/>
    <x v="0"/>
    <s v="Community, Human Development &amp; Employment Creation"/>
    <s v="Public Debt Charges"/>
    <n v="0"/>
    <n v="0"/>
    <n v="0"/>
    <n v="0"/>
  </r>
  <r>
    <x v="2"/>
    <x v="0"/>
    <s v="Community, Human Development &amp; Employment Creation"/>
    <s v="Cont to LGs"/>
    <n v="0"/>
    <n v="0"/>
    <n v="0"/>
    <n v="0"/>
  </r>
  <r>
    <x v="2"/>
    <x v="0"/>
    <s v="Community, Human Development &amp; Employment Creation"/>
    <s v="Others"/>
    <n v="0"/>
    <n v="0"/>
    <n v="0"/>
    <n v="0"/>
  </r>
  <r>
    <x v="2"/>
    <x v="0"/>
    <s v="Education"/>
    <s v="Personnel"/>
    <n v="5582783000"/>
    <n v="0"/>
    <n v="5582783000"/>
    <n v="1522493643.6200001"/>
  </r>
  <r>
    <x v="2"/>
    <x v="0"/>
    <s v="Education"/>
    <s v="Overhead"/>
    <n v="682750000"/>
    <n v="0"/>
    <n v="682750000"/>
    <n v="402720501.69999999"/>
  </r>
  <r>
    <x v="2"/>
    <x v="0"/>
    <s v="Education"/>
    <s v="Unclassified Subventions"/>
    <n v="0"/>
    <n v="0"/>
    <n v="0"/>
    <n v="0"/>
  </r>
  <r>
    <x v="2"/>
    <x v="0"/>
    <s v="Education"/>
    <s v="P &amp; G"/>
    <n v="0"/>
    <n v="0"/>
    <n v="0"/>
    <n v="0"/>
  </r>
  <r>
    <x v="2"/>
    <x v="0"/>
    <s v="Education"/>
    <s v="Other CRF"/>
    <n v="0"/>
    <n v="0"/>
    <n v="0"/>
    <n v="1728324"/>
  </r>
  <r>
    <x v="2"/>
    <x v="0"/>
    <s v="Education"/>
    <s v="Public Debt Charges"/>
    <n v="0"/>
    <n v="0"/>
    <n v="0"/>
    <n v="0"/>
  </r>
  <r>
    <x v="2"/>
    <x v="0"/>
    <s v="Education"/>
    <s v="Cont to LGs"/>
    <n v="0"/>
    <n v="0"/>
    <n v="0"/>
    <n v="0"/>
  </r>
  <r>
    <x v="2"/>
    <x v="0"/>
    <s v="Education"/>
    <s v="Others"/>
    <n v="0"/>
    <n v="0"/>
    <n v="0"/>
    <n v="0"/>
  </r>
  <r>
    <x v="2"/>
    <x v="0"/>
    <s v="Environment"/>
    <s v="Personnel"/>
    <n v="125589000"/>
    <n v="0"/>
    <n v="125589000"/>
    <n v="129209056.93000001"/>
  </r>
  <r>
    <x v="2"/>
    <x v="0"/>
    <s v="Environment"/>
    <s v="Overhead"/>
    <n v="14100000"/>
    <n v="0"/>
    <n v="14100000"/>
    <n v="15338750"/>
  </r>
  <r>
    <x v="2"/>
    <x v="0"/>
    <s v="Environment"/>
    <s v="Unclassified Subventions"/>
    <n v="0"/>
    <n v="0"/>
    <n v="0"/>
    <n v="0"/>
  </r>
  <r>
    <x v="2"/>
    <x v="0"/>
    <s v="Environment"/>
    <s v="P &amp; G"/>
    <n v="0"/>
    <n v="0"/>
    <n v="0"/>
    <n v="0"/>
  </r>
  <r>
    <x v="2"/>
    <x v="0"/>
    <s v="Environment"/>
    <s v="Other CRF"/>
    <n v="0"/>
    <n v="0"/>
    <n v="0"/>
    <n v="0"/>
  </r>
  <r>
    <x v="2"/>
    <x v="0"/>
    <s v="Environment"/>
    <s v="Public Debt Charges"/>
    <n v="0"/>
    <n v="0"/>
    <n v="0"/>
    <n v="0"/>
  </r>
  <r>
    <x v="2"/>
    <x v="0"/>
    <s v="Environment"/>
    <s v="Cont to LGs"/>
    <n v="0"/>
    <n v="0"/>
    <n v="0"/>
    <n v="0"/>
  </r>
  <r>
    <x v="2"/>
    <x v="0"/>
    <s v="Environment"/>
    <s v="Others"/>
    <n v="0"/>
    <n v="0"/>
    <n v="0"/>
    <n v="0"/>
  </r>
  <r>
    <x v="2"/>
    <x v="0"/>
    <s v="Finance"/>
    <s v="Personnel"/>
    <n v="150476000"/>
    <n v="0"/>
    <n v="150476000"/>
    <n v="217842536.78999999"/>
  </r>
  <r>
    <x v="2"/>
    <x v="0"/>
    <s v="Finance"/>
    <s v="Overhead"/>
    <n v="533150000"/>
    <n v="0"/>
    <n v="533150000"/>
    <n v="90964037.539999992"/>
  </r>
  <r>
    <x v="2"/>
    <x v="0"/>
    <s v="Finance"/>
    <s v="Unclassified Subventions"/>
    <n v="0"/>
    <n v="0"/>
    <n v="0"/>
    <n v="0"/>
  </r>
  <r>
    <x v="2"/>
    <x v="0"/>
    <s v="Finance"/>
    <s v="P &amp; G"/>
    <n v="0"/>
    <n v="0"/>
    <n v="0"/>
    <n v="0"/>
  </r>
  <r>
    <x v="2"/>
    <x v="0"/>
    <s v="Finance"/>
    <s v="Other CRF"/>
    <n v="39722000"/>
    <n v="0"/>
    <n v="39722000"/>
    <n v="3034997.76"/>
  </r>
  <r>
    <x v="2"/>
    <x v="0"/>
    <s v="Finance"/>
    <s v="Public Debt Charges"/>
    <n v="5564000000"/>
    <n v="0"/>
    <n v="5564000000"/>
    <n v="10259107559.630001"/>
  </r>
  <r>
    <x v="2"/>
    <x v="0"/>
    <s v="Finance"/>
    <s v="Cont to LGs"/>
    <n v="0"/>
    <n v="0"/>
    <n v="0"/>
    <n v="0"/>
  </r>
  <r>
    <x v="2"/>
    <x v="0"/>
    <s v="Finance"/>
    <s v="Others"/>
    <n v="0"/>
    <n v="0"/>
    <n v="0"/>
    <n v="1582976732.47"/>
  </r>
  <r>
    <x v="2"/>
    <x v="0"/>
    <s v="General Administration"/>
    <s v="Personnel"/>
    <n v="1088925000"/>
    <n v="0"/>
    <n v="1088925000"/>
    <n v="1101708490.4599998"/>
  </r>
  <r>
    <x v="2"/>
    <x v="0"/>
    <s v="General Administration"/>
    <s v="Overhead"/>
    <n v="1694300000"/>
    <n v="0"/>
    <n v="1694300000"/>
    <n v="5520302144.3899994"/>
  </r>
  <r>
    <x v="2"/>
    <x v="0"/>
    <s v="General Administration"/>
    <s v="Unclassified Subventions"/>
    <n v="0"/>
    <n v="0"/>
    <n v="0"/>
    <n v="0"/>
  </r>
  <r>
    <x v="2"/>
    <x v="0"/>
    <s v="General Administration"/>
    <s v="P &amp; G"/>
    <n v="404000000"/>
    <n v="0"/>
    <n v="404000000"/>
    <n v="414894803.01999998"/>
  </r>
  <r>
    <x v="2"/>
    <x v="0"/>
    <s v="General Administration"/>
    <s v="Other CRF"/>
    <n v="304078000"/>
    <n v="0"/>
    <n v="304078000"/>
    <n v="358198403.45000005"/>
  </r>
  <r>
    <x v="2"/>
    <x v="0"/>
    <s v="General Administration"/>
    <s v="Public Debt Charges"/>
    <n v="0"/>
    <n v="0"/>
    <n v="0"/>
    <n v="0"/>
  </r>
  <r>
    <x v="2"/>
    <x v="0"/>
    <s v="General Administration"/>
    <s v="Cont to LGs"/>
    <n v="10000000"/>
    <n v="0"/>
    <n v="10000000"/>
    <n v="0"/>
  </r>
  <r>
    <x v="2"/>
    <x v="0"/>
    <s v="General Administration"/>
    <s v="Others"/>
    <n v="0"/>
    <n v="0"/>
    <n v="0"/>
    <n v="0"/>
  </r>
  <r>
    <x v="2"/>
    <x v="0"/>
    <s v="Health"/>
    <s v="Personnel"/>
    <n v="870624000"/>
    <n v="0"/>
    <n v="870624000"/>
    <n v="896567067.91999996"/>
  </r>
  <r>
    <x v="2"/>
    <x v="0"/>
    <s v="Health"/>
    <s v="Overhead"/>
    <n v="137000000"/>
    <n v="0"/>
    <n v="137000000"/>
    <n v="127045062.82000001"/>
  </r>
  <r>
    <x v="2"/>
    <x v="0"/>
    <s v="Health"/>
    <s v="Unclassified Subventions"/>
    <n v="0"/>
    <n v="0"/>
    <n v="0"/>
    <n v="0"/>
  </r>
  <r>
    <x v="2"/>
    <x v="0"/>
    <s v="Health"/>
    <s v="P &amp; G"/>
    <n v="0"/>
    <n v="0"/>
    <n v="0"/>
    <n v="0"/>
  </r>
  <r>
    <x v="2"/>
    <x v="0"/>
    <s v="Health"/>
    <s v="Other CRF"/>
    <n v="0"/>
    <n v="0"/>
    <n v="0"/>
    <n v="0"/>
  </r>
  <r>
    <x v="2"/>
    <x v="0"/>
    <s v="Health"/>
    <s v="Public Debt Charges"/>
    <n v="0"/>
    <n v="0"/>
    <n v="0"/>
    <n v="0"/>
  </r>
  <r>
    <x v="2"/>
    <x v="0"/>
    <s v="Health"/>
    <s v="Cont to LGs"/>
    <n v="0"/>
    <n v="0"/>
    <n v="0"/>
    <n v="0"/>
  </r>
  <r>
    <x v="2"/>
    <x v="0"/>
    <s v="Health"/>
    <s v="Others"/>
    <n v="0"/>
    <n v="0"/>
    <n v="0"/>
    <n v="0"/>
  </r>
  <r>
    <x v="2"/>
    <x v="0"/>
    <s v="Information, Culture &amp; Tourism"/>
    <s v="Personnel"/>
    <n v="106950000"/>
    <n v="0"/>
    <n v="106950000"/>
    <n v="109848304.58000001"/>
  </r>
  <r>
    <x v="2"/>
    <x v="0"/>
    <s v="Information, Culture &amp; Tourism"/>
    <s v="Overhead"/>
    <n v="228400000"/>
    <n v="0"/>
    <n v="228400000"/>
    <n v="146308073.67999998"/>
  </r>
  <r>
    <x v="2"/>
    <x v="0"/>
    <s v="Information, Culture &amp; Tourism"/>
    <s v="Unclassified Subventions"/>
    <n v="0"/>
    <n v="0"/>
    <n v="0"/>
    <n v="0"/>
  </r>
  <r>
    <x v="2"/>
    <x v="0"/>
    <s v="Information, Culture &amp; Tourism"/>
    <s v="P &amp; G"/>
    <n v="0"/>
    <n v="0"/>
    <n v="0"/>
    <n v="0"/>
  </r>
  <r>
    <x v="2"/>
    <x v="0"/>
    <s v="Information, Culture &amp; Tourism"/>
    <s v="Other CRF"/>
    <n v="0"/>
    <n v="0"/>
    <n v="0"/>
    <n v="0"/>
  </r>
  <r>
    <x v="2"/>
    <x v="0"/>
    <s v="Information, Culture &amp; Tourism"/>
    <s v="Public Debt Charges"/>
    <n v="0"/>
    <n v="0"/>
    <n v="0"/>
    <n v="0"/>
  </r>
  <r>
    <x v="2"/>
    <x v="0"/>
    <s v="Information, Culture &amp; Tourism"/>
    <s v="Cont to LGs"/>
    <n v="0"/>
    <n v="0"/>
    <n v="0"/>
    <n v="0"/>
  </r>
  <r>
    <x v="2"/>
    <x v="0"/>
    <s v="Information, Culture &amp; Tourism"/>
    <s v="Others"/>
    <n v="0"/>
    <n v="0"/>
    <n v="0"/>
    <n v="0"/>
  </r>
  <r>
    <x v="2"/>
    <x v="0"/>
    <s v="Infrastructure"/>
    <s v="Personnel"/>
    <n v="80230000"/>
    <n v="0"/>
    <n v="80230000"/>
    <n v="68143428.150000006"/>
  </r>
  <r>
    <x v="2"/>
    <x v="0"/>
    <s v="Infrastructure"/>
    <s v="Overhead"/>
    <n v="15600000"/>
    <n v="0"/>
    <n v="15600000"/>
    <n v="4476700"/>
  </r>
  <r>
    <x v="2"/>
    <x v="0"/>
    <s v="Infrastructure"/>
    <s v="Unclassified Subventions"/>
    <n v="0"/>
    <n v="0"/>
    <n v="0"/>
    <n v="0"/>
  </r>
  <r>
    <x v="2"/>
    <x v="0"/>
    <s v="Infrastructure"/>
    <s v="P &amp; G"/>
    <n v="0"/>
    <n v="0"/>
    <n v="0"/>
    <n v="0"/>
  </r>
  <r>
    <x v="2"/>
    <x v="0"/>
    <s v="Infrastructure"/>
    <s v="Other CRF"/>
    <n v="0"/>
    <n v="0"/>
    <n v="0"/>
    <n v="0"/>
  </r>
  <r>
    <x v="2"/>
    <x v="0"/>
    <s v="Infrastructure"/>
    <s v="Public Debt Charges"/>
    <n v="0"/>
    <n v="0"/>
    <n v="0"/>
    <n v="0"/>
  </r>
  <r>
    <x v="2"/>
    <x v="0"/>
    <s v="Infrastructure"/>
    <s v="Cont to LGs"/>
    <n v="0"/>
    <n v="0"/>
    <n v="0"/>
    <n v="0"/>
  </r>
  <r>
    <x v="2"/>
    <x v="0"/>
    <s v="Infrastructure"/>
    <s v="Others"/>
    <n v="0"/>
    <n v="0"/>
    <n v="0"/>
    <n v="0"/>
  </r>
  <r>
    <x v="2"/>
    <x v="0"/>
    <s v="Power/Energy"/>
    <s v="Personnel"/>
    <n v="22017000"/>
    <n v="0"/>
    <n v="22017000"/>
    <n v="18637891.890000001"/>
  </r>
  <r>
    <x v="2"/>
    <x v="0"/>
    <s v="Power/Energy"/>
    <s v="Overhead"/>
    <n v="70900000"/>
    <n v="0"/>
    <n v="70900000"/>
    <n v="69094994"/>
  </r>
  <r>
    <x v="2"/>
    <x v="0"/>
    <s v="Power/Energy"/>
    <s v="Unclassified Subventions"/>
    <n v="0"/>
    <n v="0"/>
    <n v="0"/>
    <n v="0"/>
  </r>
  <r>
    <x v="2"/>
    <x v="0"/>
    <s v="Power/Energy"/>
    <s v="P &amp; G"/>
    <n v="0"/>
    <n v="0"/>
    <n v="0"/>
    <n v="0"/>
  </r>
  <r>
    <x v="2"/>
    <x v="0"/>
    <s v="Power/Energy"/>
    <s v="Other CRF"/>
    <n v="0"/>
    <n v="0"/>
    <n v="0"/>
    <n v="0"/>
  </r>
  <r>
    <x v="2"/>
    <x v="0"/>
    <s v="Power/Energy"/>
    <s v="Public Debt Charges"/>
    <n v="0"/>
    <n v="0"/>
    <n v="0"/>
    <n v="0"/>
  </r>
  <r>
    <x v="2"/>
    <x v="0"/>
    <s v="Power/Energy"/>
    <s v="Cont to LGs"/>
    <n v="0"/>
    <n v="0"/>
    <n v="0"/>
    <n v="0"/>
  </r>
  <r>
    <x v="2"/>
    <x v="0"/>
    <s v="Power/Energy"/>
    <s v="Others"/>
    <n v="0"/>
    <n v="0"/>
    <n v="0"/>
    <n v="0"/>
  </r>
  <r>
    <x v="2"/>
    <x v="0"/>
    <s v="Science and Technology"/>
    <s v="Personnel"/>
    <n v="0"/>
    <n v="0"/>
    <n v="0"/>
    <n v="0"/>
  </r>
  <r>
    <x v="2"/>
    <x v="0"/>
    <s v="Science and Technology"/>
    <s v="Overhead"/>
    <n v="0"/>
    <n v="0"/>
    <n v="0"/>
    <n v="0"/>
  </r>
  <r>
    <x v="2"/>
    <x v="0"/>
    <s v="Science and Technology"/>
    <s v="Unclassified Subventions"/>
    <n v="0"/>
    <n v="0"/>
    <n v="0"/>
    <n v="0"/>
  </r>
  <r>
    <x v="2"/>
    <x v="0"/>
    <s v="Science and Technology"/>
    <s v="P &amp; G"/>
    <n v="0"/>
    <n v="0"/>
    <n v="0"/>
    <n v="0"/>
  </r>
  <r>
    <x v="2"/>
    <x v="0"/>
    <s v="Science and Technology"/>
    <s v="Other CRF"/>
    <n v="0"/>
    <n v="0"/>
    <n v="0"/>
    <n v="0"/>
  </r>
  <r>
    <x v="2"/>
    <x v="0"/>
    <s v="Science and Technology"/>
    <s v="Public Debt Charges"/>
    <n v="0"/>
    <n v="0"/>
    <n v="0"/>
    <n v="0"/>
  </r>
  <r>
    <x v="2"/>
    <x v="0"/>
    <s v="Science and Technology"/>
    <s v="Cont to LGs"/>
    <n v="0"/>
    <n v="0"/>
    <n v="0"/>
    <n v="0"/>
  </r>
  <r>
    <x v="2"/>
    <x v="0"/>
    <s v="Science and Technology"/>
    <s v="Others"/>
    <n v="0"/>
    <n v="0"/>
    <n v="0"/>
    <n v="0"/>
  </r>
  <r>
    <x v="2"/>
    <x v="0"/>
    <s v="Town, Urban and Regional Development"/>
    <s v="Personnel"/>
    <n v="84278000"/>
    <n v="0"/>
    <n v="84278000"/>
    <n v="69028225.719999999"/>
  </r>
  <r>
    <x v="2"/>
    <x v="0"/>
    <s v="Town, Urban and Regional Development"/>
    <s v="Overhead"/>
    <n v="17950000"/>
    <n v="0"/>
    <n v="17950000"/>
    <n v="9612000"/>
  </r>
  <r>
    <x v="2"/>
    <x v="0"/>
    <s v="Town, Urban and Regional Development"/>
    <s v="Unclassified Subventions"/>
    <n v="0"/>
    <n v="0"/>
    <n v="0"/>
    <n v="0"/>
  </r>
  <r>
    <x v="2"/>
    <x v="0"/>
    <s v="Town, Urban and Regional Development"/>
    <s v="P &amp; G"/>
    <n v="0"/>
    <n v="0"/>
    <n v="0"/>
    <n v="0"/>
  </r>
  <r>
    <x v="2"/>
    <x v="0"/>
    <s v="Town, Urban and Regional Development"/>
    <s v="Other CRF"/>
    <n v="0"/>
    <n v="0"/>
    <n v="0"/>
    <n v="0"/>
  </r>
  <r>
    <x v="2"/>
    <x v="0"/>
    <s v="Town, Urban and Regional Development"/>
    <s v="Public Debt Charges"/>
    <n v="0"/>
    <n v="0"/>
    <n v="0"/>
    <n v="0"/>
  </r>
  <r>
    <x v="2"/>
    <x v="0"/>
    <s v="Town, Urban and Regional Development"/>
    <s v="Cont to LGs"/>
    <n v="0"/>
    <n v="0"/>
    <n v="0"/>
    <n v="0"/>
  </r>
  <r>
    <x v="2"/>
    <x v="0"/>
    <s v="Town, Urban and Regional Development"/>
    <s v="Others"/>
    <n v="0"/>
    <n v="0"/>
    <n v="0"/>
    <n v="0"/>
  </r>
  <r>
    <x v="2"/>
    <x v="0"/>
    <s v="Trade, Commerce and Industry"/>
    <s v="Personnel"/>
    <n v="27200000"/>
    <n v="0"/>
    <n v="27200000"/>
    <n v="27965530.25"/>
  </r>
  <r>
    <x v="2"/>
    <x v="0"/>
    <s v="Trade, Commerce and Industry"/>
    <s v="Overhead"/>
    <n v="8400000"/>
    <n v="0"/>
    <n v="8400000"/>
    <n v="22968362.079999998"/>
  </r>
  <r>
    <x v="2"/>
    <x v="0"/>
    <s v="Trade, Commerce and Industry"/>
    <s v="Unclassified Subventions"/>
    <n v="0"/>
    <n v="0"/>
    <n v="0"/>
    <n v="0"/>
  </r>
  <r>
    <x v="2"/>
    <x v="0"/>
    <s v="Trade, Commerce and Industry"/>
    <s v="P &amp; G"/>
    <n v="0"/>
    <n v="0"/>
    <n v="0"/>
    <n v="0"/>
  </r>
  <r>
    <x v="2"/>
    <x v="0"/>
    <s v="Trade, Commerce and Industry"/>
    <s v="Other CRF"/>
    <n v="0"/>
    <n v="0"/>
    <n v="0"/>
    <n v="0"/>
  </r>
  <r>
    <x v="2"/>
    <x v="0"/>
    <s v="Trade, Commerce and Industry"/>
    <s v="Public Debt Charges"/>
    <n v="0"/>
    <n v="0"/>
    <n v="0"/>
    <n v="0"/>
  </r>
  <r>
    <x v="2"/>
    <x v="0"/>
    <s v="Trade, Commerce and Industry"/>
    <s v="Cont to LGs"/>
    <n v="0"/>
    <n v="0"/>
    <n v="0"/>
    <n v="0"/>
  </r>
  <r>
    <x v="2"/>
    <x v="0"/>
    <s v="Trade, Commerce and Industry"/>
    <s v="Others"/>
    <n v="0"/>
    <n v="0"/>
    <n v="0"/>
    <n v="0"/>
  </r>
  <r>
    <x v="2"/>
    <x v="0"/>
    <s v="Water and Sanitation"/>
    <s v="Personnel"/>
    <n v="222918000"/>
    <n v="0"/>
    <n v="222918000"/>
    <n v="205915070.80999997"/>
  </r>
  <r>
    <x v="2"/>
    <x v="0"/>
    <s v="Water and Sanitation"/>
    <s v="Overhead"/>
    <n v="26200000"/>
    <n v="0"/>
    <n v="26200000"/>
    <n v="14288485.789999999"/>
  </r>
  <r>
    <x v="2"/>
    <x v="0"/>
    <s v="Water and Sanitation"/>
    <s v="Unclassified Subventions"/>
    <n v="0"/>
    <n v="0"/>
    <n v="0"/>
    <n v="0"/>
  </r>
  <r>
    <x v="2"/>
    <x v="0"/>
    <s v="Water and Sanitation"/>
    <s v="P &amp; G"/>
    <n v="0"/>
    <n v="0"/>
    <n v="0"/>
    <n v="0"/>
  </r>
  <r>
    <x v="2"/>
    <x v="0"/>
    <s v="Water and Sanitation"/>
    <s v="Other CRF"/>
    <n v="0"/>
    <n v="0"/>
    <n v="0"/>
    <n v="0"/>
  </r>
  <r>
    <x v="2"/>
    <x v="0"/>
    <s v="Water and Sanitation"/>
    <s v="Public Debt Charges"/>
    <n v="0"/>
    <n v="0"/>
    <n v="0"/>
    <n v="0"/>
  </r>
  <r>
    <x v="2"/>
    <x v="0"/>
    <s v="Water and Sanitation"/>
    <s v="Cont to LGs"/>
    <n v="0"/>
    <n v="0"/>
    <n v="0"/>
    <n v="0"/>
  </r>
  <r>
    <x v="2"/>
    <x v="0"/>
    <s v="Water and Sanitation"/>
    <s v="Others"/>
    <n v="0"/>
    <n v="0"/>
    <n v="0"/>
    <n v="0"/>
  </r>
  <r>
    <x v="2"/>
    <x v="0"/>
    <s v="Youths and Sports"/>
    <s v="Personnel"/>
    <n v="45400000"/>
    <n v="0"/>
    <n v="45400000"/>
    <n v="35313042.18"/>
  </r>
  <r>
    <x v="2"/>
    <x v="0"/>
    <s v="Youths and Sports"/>
    <s v="Overhead"/>
    <n v="35000000"/>
    <n v="0"/>
    <n v="35000000"/>
    <n v="18452630"/>
  </r>
  <r>
    <x v="2"/>
    <x v="0"/>
    <s v="Youths and Sports"/>
    <s v="Unclassified Subventions"/>
    <n v="0"/>
    <n v="0"/>
    <n v="0"/>
    <n v="0"/>
  </r>
  <r>
    <x v="2"/>
    <x v="0"/>
    <s v="Youths and Sports"/>
    <s v="P &amp; G"/>
    <n v="0"/>
    <n v="0"/>
    <n v="0"/>
    <n v="0"/>
  </r>
  <r>
    <x v="2"/>
    <x v="0"/>
    <s v="Youths and Sports"/>
    <s v="Other CRF"/>
    <n v="0"/>
    <n v="0"/>
    <n v="0"/>
    <n v="0"/>
  </r>
  <r>
    <x v="2"/>
    <x v="0"/>
    <s v="Youths and Sports"/>
    <s v="Public Debt Charges"/>
    <n v="0"/>
    <n v="0"/>
    <n v="0"/>
    <n v="0"/>
  </r>
  <r>
    <x v="2"/>
    <x v="0"/>
    <s v="Youths and Sports"/>
    <s v="Cont to LGs"/>
    <n v="0"/>
    <n v="0"/>
    <n v="0"/>
    <n v="0"/>
  </r>
  <r>
    <x v="2"/>
    <x v="0"/>
    <s v="Youths and Sports"/>
    <s v="Others"/>
    <n v="0"/>
    <n v="0"/>
    <n v="0"/>
    <n v="0"/>
  </r>
  <r>
    <x v="2"/>
    <x v="1"/>
    <s v="Agriculture"/>
    <s v="Personnel"/>
    <n v="415000000"/>
    <n v="0"/>
    <n v="415000000"/>
    <n v="289479795.45999998"/>
  </r>
  <r>
    <x v="2"/>
    <x v="1"/>
    <s v="Agriculture"/>
    <s v="Overhead"/>
    <n v="89270000"/>
    <n v="0"/>
    <n v="89270000"/>
    <n v="39863400.380000003"/>
  </r>
  <r>
    <x v="2"/>
    <x v="1"/>
    <s v="Agriculture"/>
    <s v="Unclassified Subventions"/>
    <n v="0"/>
    <n v="0"/>
    <n v="0"/>
    <n v="0"/>
  </r>
  <r>
    <x v="2"/>
    <x v="1"/>
    <s v="Agriculture"/>
    <s v="P &amp; G"/>
    <n v="0"/>
    <n v="0"/>
    <n v="0"/>
    <n v="0"/>
  </r>
  <r>
    <x v="2"/>
    <x v="1"/>
    <s v="Agriculture"/>
    <s v="Other CRF"/>
    <n v="0"/>
    <n v="0"/>
    <n v="0"/>
    <n v="0"/>
  </r>
  <r>
    <x v="2"/>
    <x v="1"/>
    <s v="Agriculture"/>
    <s v="Public Debt Charges"/>
    <n v="0"/>
    <n v="0"/>
    <n v="0"/>
    <n v="0"/>
  </r>
  <r>
    <x v="2"/>
    <x v="1"/>
    <s v="Agriculture"/>
    <s v="Cont to LGs"/>
    <n v="0"/>
    <n v="0"/>
    <n v="0"/>
    <n v="0"/>
  </r>
  <r>
    <x v="2"/>
    <x v="1"/>
    <s v="Agriculture"/>
    <s v="Others"/>
    <n v="0"/>
    <n v="0"/>
    <n v="0"/>
    <n v="0"/>
  </r>
  <r>
    <x v="2"/>
    <x v="1"/>
    <s v="Community, Human Development &amp; Employment Creation"/>
    <s v="Personnel"/>
    <n v="112158575"/>
    <n v="0"/>
    <n v="112158575"/>
    <n v="92374004.599999994"/>
  </r>
  <r>
    <x v="2"/>
    <x v="1"/>
    <s v="Community, Human Development &amp; Employment Creation"/>
    <s v="Overhead"/>
    <n v="394190000"/>
    <n v="0"/>
    <n v="394190000"/>
    <n v="333023799.68999994"/>
  </r>
  <r>
    <x v="2"/>
    <x v="1"/>
    <s v="Community, Human Development &amp; Employment Creation"/>
    <s v="Unclassified Subventions"/>
    <n v="0"/>
    <n v="0"/>
    <n v="0"/>
    <n v="0"/>
  </r>
  <r>
    <x v="2"/>
    <x v="1"/>
    <s v="Community, Human Development &amp; Employment Creation"/>
    <s v="P &amp; G"/>
    <n v="0"/>
    <n v="0"/>
    <n v="0"/>
    <n v="0"/>
  </r>
  <r>
    <x v="2"/>
    <x v="1"/>
    <s v="Community, Human Development &amp; Employment Creation"/>
    <s v="Other CRF"/>
    <n v="0"/>
    <n v="0"/>
    <n v="0"/>
    <n v="0"/>
  </r>
  <r>
    <x v="2"/>
    <x v="1"/>
    <s v="Community, Human Development &amp; Employment Creation"/>
    <s v="Public Debt Charges"/>
    <n v="0"/>
    <n v="0"/>
    <n v="0"/>
    <n v="0"/>
  </r>
  <r>
    <x v="2"/>
    <x v="1"/>
    <s v="Community, Human Development &amp; Employment Creation"/>
    <s v="Cont to LGs"/>
    <n v="0"/>
    <n v="0"/>
    <n v="0"/>
    <n v="0"/>
  </r>
  <r>
    <x v="2"/>
    <x v="1"/>
    <s v="Community, Human Development &amp; Employment Creation"/>
    <s v="Others"/>
    <n v="0"/>
    <n v="0"/>
    <n v="0"/>
    <n v="0"/>
  </r>
  <r>
    <x v="2"/>
    <x v="1"/>
    <s v="Education"/>
    <s v="Personnel"/>
    <n v="3932627210"/>
    <n v="0"/>
    <n v="3932627210"/>
    <n v="3460624088.1399999"/>
  </r>
  <r>
    <x v="2"/>
    <x v="1"/>
    <s v="Education"/>
    <s v="Overhead"/>
    <n v="1439782600"/>
    <n v="0"/>
    <n v="1439782600"/>
    <n v="1387557774.29"/>
  </r>
  <r>
    <x v="2"/>
    <x v="1"/>
    <s v="Education"/>
    <s v="Unclassified Subventions"/>
    <n v="0"/>
    <n v="0"/>
    <n v="0"/>
    <n v="0"/>
  </r>
  <r>
    <x v="2"/>
    <x v="1"/>
    <s v="Education"/>
    <s v="P &amp; G"/>
    <n v="0"/>
    <n v="0"/>
    <n v="0"/>
    <n v="0"/>
  </r>
  <r>
    <x v="2"/>
    <x v="1"/>
    <s v="Education"/>
    <s v="Other CRF"/>
    <n v="0"/>
    <n v="0"/>
    <n v="0"/>
    <n v="0"/>
  </r>
  <r>
    <x v="2"/>
    <x v="1"/>
    <s v="Education"/>
    <s v="Public Debt Charges"/>
    <n v="0"/>
    <n v="0"/>
    <n v="0"/>
    <n v="0"/>
  </r>
  <r>
    <x v="2"/>
    <x v="1"/>
    <s v="Education"/>
    <s v="Cont to LGs"/>
    <n v="0"/>
    <n v="0"/>
    <n v="0"/>
    <n v="0"/>
  </r>
  <r>
    <x v="2"/>
    <x v="1"/>
    <s v="Education"/>
    <s v="Others"/>
    <n v="0"/>
    <n v="0"/>
    <n v="0"/>
    <n v="0"/>
  </r>
  <r>
    <x v="2"/>
    <x v="1"/>
    <s v="Environment"/>
    <s v="Personnel"/>
    <n v="107000000"/>
    <n v="0"/>
    <n v="107000000"/>
    <n v="85072122.870000005"/>
  </r>
  <r>
    <x v="2"/>
    <x v="1"/>
    <s v="Environment"/>
    <s v="Overhead"/>
    <n v="189360000"/>
    <n v="0"/>
    <n v="189360000"/>
    <n v="161599918.06999999"/>
  </r>
  <r>
    <x v="2"/>
    <x v="1"/>
    <s v="Environment"/>
    <s v="Unclassified Subventions"/>
    <n v="0"/>
    <n v="0"/>
    <n v="0"/>
    <n v="0"/>
  </r>
  <r>
    <x v="2"/>
    <x v="1"/>
    <s v="Environment"/>
    <s v="P &amp; G"/>
    <n v="0"/>
    <n v="0"/>
    <n v="0"/>
    <n v="0"/>
  </r>
  <r>
    <x v="2"/>
    <x v="1"/>
    <s v="Environment"/>
    <s v="Other CRF"/>
    <n v="0"/>
    <n v="0"/>
    <n v="0"/>
    <n v="0"/>
  </r>
  <r>
    <x v="2"/>
    <x v="1"/>
    <s v="Environment"/>
    <s v="Public Debt Charges"/>
    <n v="0"/>
    <n v="0"/>
    <n v="0"/>
    <n v="0"/>
  </r>
  <r>
    <x v="2"/>
    <x v="1"/>
    <s v="Environment"/>
    <s v="Cont to LGs"/>
    <n v="0"/>
    <n v="0"/>
    <n v="0"/>
    <n v="0"/>
  </r>
  <r>
    <x v="2"/>
    <x v="1"/>
    <s v="Environment"/>
    <s v="Others"/>
    <n v="0"/>
    <n v="0"/>
    <n v="0"/>
    <n v="0"/>
  </r>
  <r>
    <x v="2"/>
    <x v="1"/>
    <s v="Finance"/>
    <s v="Personnel"/>
    <n v="249734235"/>
    <n v="0"/>
    <n v="249734235"/>
    <n v="194776430.5"/>
  </r>
  <r>
    <x v="2"/>
    <x v="1"/>
    <s v="Finance"/>
    <s v="Overhead"/>
    <n v="181590720"/>
    <n v="0"/>
    <n v="181590720"/>
    <n v="132870567.02"/>
  </r>
  <r>
    <x v="2"/>
    <x v="1"/>
    <s v="Finance"/>
    <s v="Unclassified Subventions"/>
    <n v="0"/>
    <n v="0"/>
    <n v="0"/>
    <n v="0"/>
  </r>
  <r>
    <x v="2"/>
    <x v="1"/>
    <s v="Finance"/>
    <s v="P &amp; G"/>
    <n v="0"/>
    <n v="0"/>
    <n v="0"/>
    <n v="0"/>
  </r>
  <r>
    <x v="2"/>
    <x v="1"/>
    <s v="Finance"/>
    <s v="Other CRF"/>
    <n v="0"/>
    <n v="0"/>
    <n v="0"/>
    <n v="0"/>
  </r>
  <r>
    <x v="2"/>
    <x v="1"/>
    <s v="Finance"/>
    <s v="Public Debt Charges"/>
    <n v="5000000000"/>
    <n v="0"/>
    <n v="5000000000"/>
    <n v="6354378696.54"/>
  </r>
  <r>
    <x v="2"/>
    <x v="1"/>
    <s v="Finance"/>
    <s v="Cont to LGs"/>
    <n v="0"/>
    <n v="0"/>
    <n v="0"/>
    <n v="0"/>
  </r>
  <r>
    <x v="2"/>
    <x v="1"/>
    <s v="Finance"/>
    <s v="Others"/>
    <n v="1620400000"/>
    <n v="0"/>
    <n v="1620400000"/>
    <n v="2091832499.9300001"/>
  </r>
  <r>
    <x v="2"/>
    <x v="1"/>
    <s v="General Administration"/>
    <s v="Personnel"/>
    <n v="1576883520"/>
    <n v="0"/>
    <n v="1576883520"/>
    <n v="1282824884.4399998"/>
  </r>
  <r>
    <x v="2"/>
    <x v="1"/>
    <s v="General Administration"/>
    <s v="Overhead"/>
    <n v="4733941725"/>
    <n v="0"/>
    <n v="4733941725"/>
    <n v="4817051478.1100016"/>
  </r>
  <r>
    <x v="2"/>
    <x v="1"/>
    <s v="General Administration"/>
    <s v="Unclassified Subventions"/>
    <n v="0"/>
    <n v="0"/>
    <n v="0"/>
    <n v="0"/>
  </r>
  <r>
    <x v="2"/>
    <x v="1"/>
    <s v="General Administration"/>
    <s v="P &amp; G"/>
    <n v="1200000000"/>
    <n v="0"/>
    <n v="1200000000"/>
    <n v="1197541137.79"/>
  </r>
  <r>
    <x v="2"/>
    <x v="1"/>
    <s v="General Administration"/>
    <s v="Other CRF"/>
    <n v="200000000"/>
    <n v="0"/>
    <n v="200000000"/>
    <n v="183436895.22"/>
  </r>
  <r>
    <x v="2"/>
    <x v="1"/>
    <s v="General Administration"/>
    <s v="Public Debt Charges"/>
    <n v="0"/>
    <n v="0"/>
    <n v="0"/>
    <n v="0"/>
  </r>
  <r>
    <x v="2"/>
    <x v="1"/>
    <s v="General Administration"/>
    <s v="Cont to LGs"/>
    <n v="550000000"/>
    <n v="0"/>
    <n v="550000000"/>
    <n v="684315219.44000006"/>
  </r>
  <r>
    <x v="2"/>
    <x v="1"/>
    <s v="General Administration"/>
    <s v="Others"/>
    <n v="30000000"/>
    <n v="0"/>
    <n v="30000000"/>
    <n v="114086981.25"/>
  </r>
  <r>
    <x v="2"/>
    <x v="1"/>
    <s v="Health"/>
    <s v="Personnel"/>
    <n v="1585000000"/>
    <n v="0"/>
    <n v="1585000000"/>
    <n v="1467460390.51"/>
  </r>
  <r>
    <x v="2"/>
    <x v="1"/>
    <s v="Health"/>
    <s v="Overhead"/>
    <n v="420638535"/>
    <n v="0"/>
    <n v="420638535"/>
    <n v="170108382.65000001"/>
  </r>
  <r>
    <x v="2"/>
    <x v="1"/>
    <s v="Health"/>
    <s v="Unclassified Subventions"/>
    <n v="0"/>
    <n v="0"/>
    <n v="0"/>
    <n v="0"/>
  </r>
  <r>
    <x v="2"/>
    <x v="1"/>
    <s v="Health"/>
    <s v="P &amp; G"/>
    <n v="0"/>
    <n v="0"/>
    <n v="0"/>
    <n v="0"/>
  </r>
  <r>
    <x v="2"/>
    <x v="1"/>
    <s v="Health"/>
    <s v="Other CRF"/>
    <n v="0"/>
    <n v="0"/>
    <n v="0"/>
    <n v="0"/>
  </r>
  <r>
    <x v="2"/>
    <x v="1"/>
    <s v="Health"/>
    <s v="Public Debt Charges"/>
    <n v="0"/>
    <n v="0"/>
    <n v="0"/>
    <n v="0"/>
  </r>
  <r>
    <x v="2"/>
    <x v="1"/>
    <s v="Health"/>
    <s v="Cont to LGs"/>
    <n v="0"/>
    <n v="0"/>
    <n v="0"/>
    <n v="0"/>
  </r>
  <r>
    <x v="2"/>
    <x v="1"/>
    <s v="Health"/>
    <s v="Others"/>
    <n v="0"/>
    <n v="0"/>
    <n v="0"/>
    <n v="0"/>
  </r>
  <r>
    <x v="2"/>
    <x v="1"/>
    <s v="Information, Culture &amp; Tourism"/>
    <s v="Personnel"/>
    <n v="204200000"/>
    <n v="0"/>
    <n v="204200000"/>
    <n v="169300547.41"/>
  </r>
  <r>
    <x v="2"/>
    <x v="1"/>
    <s v="Information, Culture &amp; Tourism"/>
    <s v="Overhead"/>
    <n v="276396000"/>
    <n v="0"/>
    <n v="276396000"/>
    <n v="180277169.5"/>
  </r>
  <r>
    <x v="2"/>
    <x v="1"/>
    <s v="Information, Culture &amp; Tourism"/>
    <s v="Unclassified Subventions"/>
    <n v="0"/>
    <n v="0"/>
    <n v="0"/>
    <n v="0"/>
  </r>
  <r>
    <x v="2"/>
    <x v="1"/>
    <s v="Information, Culture &amp; Tourism"/>
    <s v="P &amp; G"/>
    <n v="0"/>
    <n v="0"/>
    <n v="0"/>
    <n v="0"/>
  </r>
  <r>
    <x v="2"/>
    <x v="1"/>
    <s v="Information, Culture &amp; Tourism"/>
    <s v="Other CRF"/>
    <n v="0"/>
    <n v="0"/>
    <n v="0"/>
    <n v="0"/>
  </r>
  <r>
    <x v="2"/>
    <x v="1"/>
    <s v="Information, Culture &amp; Tourism"/>
    <s v="Public Debt Charges"/>
    <n v="0"/>
    <n v="0"/>
    <n v="0"/>
    <n v="0"/>
  </r>
  <r>
    <x v="2"/>
    <x v="1"/>
    <s v="Information, Culture &amp; Tourism"/>
    <s v="Cont to LGs"/>
    <n v="0"/>
    <n v="0"/>
    <n v="0"/>
    <n v="0"/>
  </r>
  <r>
    <x v="2"/>
    <x v="1"/>
    <s v="Information, Culture &amp; Tourism"/>
    <s v="Others"/>
    <n v="0"/>
    <n v="0"/>
    <n v="0"/>
    <n v="0"/>
  </r>
  <r>
    <x v="2"/>
    <x v="1"/>
    <s v="Infrastructure"/>
    <s v="Personnel"/>
    <n v="193564950"/>
    <n v="0"/>
    <n v="193564950"/>
    <n v="186974107.69999999"/>
  </r>
  <r>
    <x v="2"/>
    <x v="1"/>
    <s v="Infrastructure"/>
    <s v="Overhead"/>
    <n v="223996245"/>
    <n v="0"/>
    <n v="223996245"/>
    <n v="46564428.43"/>
  </r>
  <r>
    <x v="2"/>
    <x v="1"/>
    <s v="Infrastructure"/>
    <s v="Unclassified Subventions"/>
    <n v="0"/>
    <n v="0"/>
    <n v="0"/>
    <n v="0"/>
  </r>
  <r>
    <x v="2"/>
    <x v="1"/>
    <s v="Infrastructure"/>
    <s v="P &amp; G"/>
    <n v="0"/>
    <n v="0"/>
    <n v="0"/>
    <n v="0"/>
  </r>
  <r>
    <x v="2"/>
    <x v="1"/>
    <s v="Infrastructure"/>
    <s v="Other CRF"/>
    <n v="0"/>
    <n v="0"/>
    <n v="0"/>
    <n v="0"/>
  </r>
  <r>
    <x v="2"/>
    <x v="1"/>
    <s v="Infrastructure"/>
    <s v="Public Debt Charges"/>
    <n v="0"/>
    <n v="0"/>
    <n v="0"/>
    <n v="0"/>
  </r>
  <r>
    <x v="2"/>
    <x v="1"/>
    <s v="Infrastructure"/>
    <s v="Cont to LGs"/>
    <n v="0"/>
    <n v="0"/>
    <n v="0"/>
    <n v="0"/>
  </r>
  <r>
    <x v="2"/>
    <x v="1"/>
    <s v="Infrastructure"/>
    <s v="Others"/>
    <n v="0"/>
    <n v="0"/>
    <n v="0"/>
    <n v="0"/>
  </r>
  <r>
    <x v="2"/>
    <x v="1"/>
    <s v="Power/Energy"/>
    <s v="Personnel"/>
    <n v="0"/>
    <n v="0"/>
    <n v="0"/>
    <n v="0"/>
  </r>
  <r>
    <x v="2"/>
    <x v="1"/>
    <s v="Power/Energy"/>
    <s v="Overhead"/>
    <n v="0"/>
    <n v="0"/>
    <n v="0"/>
    <n v="0"/>
  </r>
  <r>
    <x v="2"/>
    <x v="1"/>
    <s v="Power/Energy"/>
    <s v="Unclassified Subventions"/>
    <n v="0"/>
    <n v="0"/>
    <n v="0"/>
    <n v="0"/>
  </r>
  <r>
    <x v="2"/>
    <x v="1"/>
    <s v="Power/Energy"/>
    <s v="P &amp; G"/>
    <n v="0"/>
    <n v="0"/>
    <n v="0"/>
    <n v="0"/>
  </r>
  <r>
    <x v="2"/>
    <x v="1"/>
    <s v="Power/Energy"/>
    <s v="Other CRF"/>
    <n v="0"/>
    <n v="0"/>
    <n v="0"/>
    <n v="0"/>
  </r>
  <r>
    <x v="2"/>
    <x v="1"/>
    <s v="Power/Energy"/>
    <s v="Public Debt Charges"/>
    <n v="0"/>
    <n v="0"/>
    <n v="0"/>
    <n v="0"/>
  </r>
  <r>
    <x v="2"/>
    <x v="1"/>
    <s v="Power/Energy"/>
    <s v="Cont to LGs"/>
    <n v="0"/>
    <n v="0"/>
    <n v="0"/>
    <n v="0"/>
  </r>
  <r>
    <x v="2"/>
    <x v="1"/>
    <s v="Power/Energy"/>
    <s v="Others"/>
    <n v="0"/>
    <n v="0"/>
    <n v="0"/>
    <n v="0"/>
  </r>
  <r>
    <x v="2"/>
    <x v="1"/>
    <s v="Science and Technology"/>
    <s v="Personnel"/>
    <n v="57000000"/>
    <n v="0"/>
    <n v="57000000"/>
    <n v="0"/>
  </r>
  <r>
    <x v="2"/>
    <x v="1"/>
    <s v="Science and Technology"/>
    <s v="Overhead"/>
    <n v="41878500"/>
    <n v="0"/>
    <n v="41878500"/>
    <n v="0"/>
  </r>
  <r>
    <x v="2"/>
    <x v="1"/>
    <s v="Science and Technology"/>
    <s v="Unclassified Subventions"/>
    <n v="0"/>
    <n v="0"/>
    <n v="0"/>
    <n v="0"/>
  </r>
  <r>
    <x v="2"/>
    <x v="1"/>
    <s v="Science and Technology"/>
    <s v="P &amp; G"/>
    <n v="0"/>
    <n v="0"/>
    <n v="0"/>
    <n v="0"/>
  </r>
  <r>
    <x v="2"/>
    <x v="1"/>
    <s v="Science and Technology"/>
    <s v="Other CRF"/>
    <n v="0"/>
    <n v="0"/>
    <n v="0"/>
    <n v="0"/>
  </r>
  <r>
    <x v="2"/>
    <x v="1"/>
    <s v="Science and Technology"/>
    <s v="Public Debt Charges"/>
    <n v="0"/>
    <n v="0"/>
    <n v="0"/>
    <n v="0"/>
  </r>
  <r>
    <x v="2"/>
    <x v="1"/>
    <s v="Science and Technology"/>
    <s v="Cont to LGs"/>
    <n v="0"/>
    <n v="0"/>
    <n v="0"/>
    <n v="0"/>
  </r>
  <r>
    <x v="2"/>
    <x v="1"/>
    <s v="Science and Technology"/>
    <s v="Others"/>
    <n v="0"/>
    <n v="0"/>
    <n v="0"/>
    <n v="0"/>
  </r>
  <r>
    <x v="2"/>
    <x v="1"/>
    <s v="Town, Urban and Regional Development"/>
    <s v="Personnel"/>
    <n v="148138825"/>
    <n v="0"/>
    <n v="148138825"/>
    <n v="106860166.75"/>
  </r>
  <r>
    <x v="2"/>
    <x v="1"/>
    <s v="Town, Urban and Regional Development"/>
    <s v="Overhead"/>
    <n v="68975000"/>
    <n v="0"/>
    <n v="68975000"/>
    <n v="52281614.950000003"/>
  </r>
  <r>
    <x v="2"/>
    <x v="1"/>
    <s v="Town, Urban and Regional Development"/>
    <s v="Unclassified Subventions"/>
    <n v="0"/>
    <n v="0"/>
    <n v="0"/>
    <n v="0"/>
  </r>
  <r>
    <x v="2"/>
    <x v="1"/>
    <s v="Town, Urban and Regional Development"/>
    <s v="P &amp; G"/>
    <n v="0"/>
    <n v="0"/>
    <n v="0"/>
    <n v="0"/>
  </r>
  <r>
    <x v="2"/>
    <x v="1"/>
    <s v="Town, Urban and Regional Development"/>
    <s v="Other CRF"/>
    <n v="0"/>
    <n v="0"/>
    <n v="0"/>
    <n v="0"/>
  </r>
  <r>
    <x v="2"/>
    <x v="1"/>
    <s v="Town, Urban and Regional Development"/>
    <s v="Public Debt Charges"/>
    <n v="0"/>
    <n v="0"/>
    <n v="0"/>
    <n v="0"/>
  </r>
  <r>
    <x v="2"/>
    <x v="1"/>
    <s v="Town, Urban and Regional Development"/>
    <s v="Cont to LGs"/>
    <n v="0"/>
    <n v="0"/>
    <n v="0"/>
    <n v="0"/>
  </r>
  <r>
    <x v="2"/>
    <x v="1"/>
    <s v="Town, Urban and Regional Development"/>
    <s v="Others"/>
    <n v="0"/>
    <n v="0"/>
    <n v="0"/>
    <n v="0"/>
  </r>
  <r>
    <x v="2"/>
    <x v="1"/>
    <s v="Trade, Commerce and Industry"/>
    <s v="Personnel"/>
    <n v="28000000"/>
    <n v="0"/>
    <n v="28000000"/>
    <n v="24151231.780000001"/>
  </r>
  <r>
    <x v="2"/>
    <x v="1"/>
    <s v="Trade, Commerce and Industry"/>
    <s v="Overhead"/>
    <n v="52950000"/>
    <n v="0"/>
    <n v="52950000"/>
    <n v="47646035.880000003"/>
  </r>
  <r>
    <x v="2"/>
    <x v="1"/>
    <s v="Trade, Commerce and Industry"/>
    <s v="Unclassified Subventions"/>
    <n v="0"/>
    <n v="0"/>
    <n v="0"/>
    <n v="0"/>
  </r>
  <r>
    <x v="2"/>
    <x v="1"/>
    <s v="Trade, Commerce and Industry"/>
    <s v="P &amp; G"/>
    <n v="0"/>
    <n v="0"/>
    <n v="0"/>
    <n v="0"/>
  </r>
  <r>
    <x v="2"/>
    <x v="1"/>
    <s v="Trade, Commerce and Industry"/>
    <s v="Other CRF"/>
    <n v="0"/>
    <n v="0"/>
    <n v="0"/>
    <n v="0"/>
  </r>
  <r>
    <x v="2"/>
    <x v="1"/>
    <s v="Trade, Commerce and Industry"/>
    <s v="Public Debt Charges"/>
    <n v="0"/>
    <n v="0"/>
    <n v="0"/>
    <n v="0"/>
  </r>
  <r>
    <x v="2"/>
    <x v="1"/>
    <s v="Trade, Commerce and Industry"/>
    <s v="Cont to LGs"/>
    <n v="0"/>
    <n v="0"/>
    <n v="0"/>
    <n v="0"/>
  </r>
  <r>
    <x v="2"/>
    <x v="1"/>
    <s v="Trade, Commerce and Industry"/>
    <s v="Others"/>
    <n v="0"/>
    <n v="0"/>
    <n v="0"/>
    <n v="0"/>
  </r>
  <r>
    <x v="2"/>
    <x v="1"/>
    <s v="Water and Sanitation"/>
    <s v="Personnel"/>
    <n v="77130260"/>
    <n v="0"/>
    <n v="77130260"/>
    <n v="62855367.600000001"/>
  </r>
  <r>
    <x v="2"/>
    <x v="1"/>
    <s v="Water and Sanitation"/>
    <s v="Overhead"/>
    <n v="16840000"/>
    <n v="0"/>
    <n v="16840000"/>
    <n v="8394799.0600000005"/>
  </r>
  <r>
    <x v="2"/>
    <x v="1"/>
    <s v="Water and Sanitation"/>
    <s v="Unclassified Subventions"/>
    <n v="0"/>
    <n v="0"/>
    <n v="0"/>
    <n v="0"/>
  </r>
  <r>
    <x v="2"/>
    <x v="1"/>
    <s v="Water and Sanitation"/>
    <s v="P &amp; G"/>
    <n v="0"/>
    <n v="0"/>
    <n v="0"/>
    <n v="0"/>
  </r>
  <r>
    <x v="2"/>
    <x v="1"/>
    <s v="Water and Sanitation"/>
    <s v="Other CRF"/>
    <n v="0"/>
    <n v="0"/>
    <n v="0"/>
    <n v="0"/>
  </r>
  <r>
    <x v="2"/>
    <x v="1"/>
    <s v="Water and Sanitation"/>
    <s v="Public Debt Charges"/>
    <n v="0"/>
    <n v="0"/>
    <n v="0"/>
    <n v="0"/>
  </r>
  <r>
    <x v="2"/>
    <x v="1"/>
    <s v="Water and Sanitation"/>
    <s v="Cont to LGs"/>
    <n v="0"/>
    <n v="0"/>
    <n v="0"/>
    <n v="0"/>
  </r>
  <r>
    <x v="2"/>
    <x v="1"/>
    <s v="Water and Sanitation"/>
    <s v="Others"/>
    <n v="0"/>
    <n v="0"/>
    <n v="0"/>
    <n v="0"/>
  </r>
  <r>
    <x v="2"/>
    <x v="1"/>
    <s v="Youths and Sports"/>
    <s v="Personnel"/>
    <n v="74000000"/>
    <n v="0"/>
    <n v="74000000"/>
    <n v="63834129.289999999"/>
  </r>
  <r>
    <x v="2"/>
    <x v="1"/>
    <s v="Youths and Sports"/>
    <s v="Overhead"/>
    <n v="208850000"/>
    <n v="0"/>
    <n v="208850000"/>
    <n v="145605169.97999999"/>
  </r>
  <r>
    <x v="2"/>
    <x v="1"/>
    <s v="Youths and Sports"/>
    <s v="Unclassified Subventions"/>
    <n v="0"/>
    <n v="0"/>
    <n v="0"/>
    <n v="0"/>
  </r>
  <r>
    <x v="2"/>
    <x v="1"/>
    <s v="Youths and Sports"/>
    <s v="P &amp; G"/>
    <n v="0"/>
    <n v="0"/>
    <n v="0"/>
    <n v="0"/>
  </r>
  <r>
    <x v="2"/>
    <x v="1"/>
    <s v="Youths and Sports"/>
    <s v="Other CRF"/>
    <n v="0"/>
    <n v="0"/>
    <n v="0"/>
    <n v="0"/>
  </r>
  <r>
    <x v="2"/>
    <x v="1"/>
    <s v="Youths and Sports"/>
    <s v="Public Debt Charges"/>
    <n v="0"/>
    <n v="0"/>
    <n v="0"/>
    <n v="0"/>
  </r>
  <r>
    <x v="2"/>
    <x v="1"/>
    <s v="Youths and Sports"/>
    <s v="Cont to LGs"/>
    <n v="0"/>
    <n v="0"/>
    <n v="0"/>
    <n v="0"/>
  </r>
  <r>
    <x v="2"/>
    <x v="1"/>
    <s v="Youths and Sports"/>
    <s v="Others"/>
    <n v="0"/>
    <n v="0"/>
    <n v="0"/>
    <n v="0"/>
  </r>
  <r>
    <x v="2"/>
    <x v="2"/>
    <s v="Agriculture"/>
    <s v="Personnel"/>
    <n v="642800000"/>
    <n v="0"/>
    <n v="642800000"/>
    <n v="234845395"/>
  </r>
  <r>
    <x v="2"/>
    <x v="2"/>
    <s v="Agriculture"/>
    <s v="Overhead"/>
    <n v="62427000"/>
    <n v="0"/>
    <n v="62427000"/>
    <n v="20490548"/>
  </r>
  <r>
    <x v="2"/>
    <x v="2"/>
    <s v="Agriculture"/>
    <s v="Unclassified Subventions"/>
    <n v="0"/>
    <n v="0"/>
    <n v="0"/>
    <n v="0"/>
  </r>
  <r>
    <x v="2"/>
    <x v="2"/>
    <s v="Agriculture"/>
    <s v="P &amp; G"/>
    <n v="0"/>
    <n v="0"/>
    <n v="0"/>
    <n v="0"/>
  </r>
  <r>
    <x v="2"/>
    <x v="2"/>
    <s v="Agriculture"/>
    <s v="Other CRF"/>
    <n v="0"/>
    <n v="0"/>
    <n v="0"/>
    <n v="0"/>
  </r>
  <r>
    <x v="2"/>
    <x v="2"/>
    <s v="Agriculture"/>
    <s v="Public Debt Charges"/>
    <n v="0"/>
    <n v="0"/>
    <n v="0"/>
    <n v="0"/>
  </r>
  <r>
    <x v="2"/>
    <x v="2"/>
    <s v="Agriculture"/>
    <s v="Cont to LGs"/>
    <n v="0"/>
    <n v="0"/>
    <n v="0"/>
    <n v="0"/>
  </r>
  <r>
    <x v="2"/>
    <x v="2"/>
    <s v="Agriculture"/>
    <s v="Others"/>
    <n v="0"/>
    <n v="0"/>
    <n v="0"/>
    <n v="375499908.03000003"/>
  </r>
  <r>
    <x v="2"/>
    <x v="2"/>
    <s v="Community, Human Development &amp; Employment Creation"/>
    <s v="Personnel"/>
    <n v="65000000"/>
    <n v="0"/>
    <n v="65000000"/>
    <n v="73996410.879999995"/>
  </r>
  <r>
    <x v="2"/>
    <x v="2"/>
    <s v="Community, Human Development &amp; Employment Creation"/>
    <s v="Overhead"/>
    <n v="76765000"/>
    <n v="0"/>
    <n v="76765000"/>
    <n v="58234236"/>
  </r>
  <r>
    <x v="2"/>
    <x v="2"/>
    <s v="Community, Human Development &amp; Employment Creation"/>
    <s v="Unclassified Subventions"/>
    <n v="0"/>
    <n v="0"/>
    <n v="0"/>
    <n v="0"/>
  </r>
  <r>
    <x v="2"/>
    <x v="2"/>
    <s v="Community, Human Development &amp; Employment Creation"/>
    <s v="P &amp; G"/>
    <n v="0"/>
    <n v="0"/>
    <n v="0"/>
    <n v="0"/>
  </r>
  <r>
    <x v="2"/>
    <x v="2"/>
    <s v="Community, Human Development &amp; Employment Creation"/>
    <s v="Other CRF"/>
    <n v="0"/>
    <n v="0"/>
    <n v="0"/>
    <n v="0"/>
  </r>
  <r>
    <x v="2"/>
    <x v="2"/>
    <s v="Community, Human Development &amp; Employment Creation"/>
    <s v="Public Debt Charges"/>
    <n v="0"/>
    <n v="0"/>
    <n v="0"/>
    <n v="0"/>
  </r>
  <r>
    <x v="2"/>
    <x v="2"/>
    <s v="Community, Human Development &amp; Employment Creation"/>
    <s v="Cont to LGs"/>
    <n v="0"/>
    <n v="0"/>
    <n v="0"/>
    <n v="0"/>
  </r>
  <r>
    <x v="2"/>
    <x v="2"/>
    <s v="Community, Human Development &amp; Employment Creation"/>
    <s v="Others"/>
    <n v="0"/>
    <n v="0"/>
    <n v="0"/>
    <n v="0"/>
  </r>
  <r>
    <x v="2"/>
    <x v="2"/>
    <s v="Education"/>
    <s v="Personnel"/>
    <n v="3670001000"/>
    <n v="0"/>
    <n v="3670001000"/>
    <n v="247078993.81999999"/>
  </r>
  <r>
    <x v="2"/>
    <x v="2"/>
    <s v="Education"/>
    <s v="Overhead"/>
    <n v="1631885000"/>
    <n v="0"/>
    <n v="1631885000"/>
    <n v="695609235"/>
  </r>
  <r>
    <x v="2"/>
    <x v="2"/>
    <s v="Education"/>
    <s v="Unclassified Subventions"/>
    <n v="0"/>
    <n v="0"/>
    <n v="0"/>
    <n v="0"/>
  </r>
  <r>
    <x v="2"/>
    <x v="2"/>
    <s v="Education"/>
    <s v="P &amp; G"/>
    <n v="0"/>
    <n v="0"/>
    <n v="0"/>
    <n v="0"/>
  </r>
  <r>
    <x v="2"/>
    <x v="2"/>
    <s v="Education"/>
    <s v="Other CRF"/>
    <n v="0"/>
    <n v="0"/>
    <n v="0"/>
    <n v="0"/>
  </r>
  <r>
    <x v="2"/>
    <x v="2"/>
    <s v="Education"/>
    <s v="Public Debt Charges"/>
    <n v="0"/>
    <n v="0"/>
    <n v="0"/>
    <n v="0"/>
  </r>
  <r>
    <x v="2"/>
    <x v="2"/>
    <s v="Education"/>
    <s v="Cont to LGs"/>
    <n v="0"/>
    <n v="0"/>
    <n v="0"/>
    <n v="0"/>
  </r>
  <r>
    <x v="2"/>
    <x v="2"/>
    <s v="Education"/>
    <s v="Others"/>
    <n v="0"/>
    <n v="0"/>
    <n v="0"/>
    <n v="3975319321.9499998"/>
  </r>
  <r>
    <x v="2"/>
    <x v="2"/>
    <s v="Environment"/>
    <s v="Personnel"/>
    <n v="143341000"/>
    <n v="0"/>
    <n v="143341000"/>
    <n v="137670037"/>
  </r>
  <r>
    <x v="2"/>
    <x v="2"/>
    <s v="Environment"/>
    <s v="Overhead"/>
    <n v="194740000"/>
    <n v="0"/>
    <n v="194740000"/>
    <n v="33739492"/>
  </r>
  <r>
    <x v="2"/>
    <x v="2"/>
    <s v="Environment"/>
    <s v="Unclassified Subventions"/>
    <n v="0"/>
    <n v="0"/>
    <n v="0"/>
    <n v="0"/>
  </r>
  <r>
    <x v="2"/>
    <x v="2"/>
    <s v="Environment"/>
    <s v="P &amp; G"/>
    <n v="0"/>
    <n v="0"/>
    <n v="0"/>
    <n v="0"/>
  </r>
  <r>
    <x v="2"/>
    <x v="2"/>
    <s v="Environment"/>
    <s v="Other CRF"/>
    <n v="0"/>
    <n v="0"/>
    <n v="0"/>
    <n v="0"/>
  </r>
  <r>
    <x v="2"/>
    <x v="2"/>
    <s v="Environment"/>
    <s v="Public Debt Charges"/>
    <n v="0"/>
    <n v="0"/>
    <n v="0"/>
    <n v="0"/>
  </r>
  <r>
    <x v="2"/>
    <x v="2"/>
    <s v="Environment"/>
    <s v="Cont to LGs"/>
    <n v="0"/>
    <n v="0"/>
    <n v="0"/>
    <n v="0"/>
  </r>
  <r>
    <x v="2"/>
    <x v="2"/>
    <s v="Environment"/>
    <s v="Others"/>
    <n v="0"/>
    <n v="0"/>
    <n v="0"/>
    <n v="14410050"/>
  </r>
  <r>
    <x v="2"/>
    <x v="2"/>
    <s v="Finance"/>
    <s v="Personnel"/>
    <n v="330722000"/>
    <n v="0"/>
    <n v="330722000"/>
    <n v="208325969.31999999"/>
  </r>
  <r>
    <x v="2"/>
    <x v="2"/>
    <s v="Finance"/>
    <s v="Overhead"/>
    <n v="222525000"/>
    <n v="0"/>
    <n v="222525000"/>
    <n v="133020987"/>
  </r>
  <r>
    <x v="2"/>
    <x v="2"/>
    <s v="Finance"/>
    <s v="Unclassified Subventions"/>
    <n v="0"/>
    <n v="0"/>
    <n v="0"/>
    <n v="0"/>
  </r>
  <r>
    <x v="2"/>
    <x v="2"/>
    <s v="Finance"/>
    <s v="P &amp; G"/>
    <n v="0"/>
    <n v="0"/>
    <n v="0"/>
    <n v="0"/>
  </r>
  <r>
    <x v="2"/>
    <x v="2"/>
    <s v="Finance"/>
    <s v="Other CRF"/>
    <n v="0"/>
    <n v="0"/>
    <n v="0"/>
    <n v="0"/>
  </r>
  <r>
    <x v="2"/>
    <x v="2"/>
    <s v="Finance"/>
    <s v="Public Debt Charges"/>
    <n v="600000000"/>
    <n v="0"/>
    <n v="600000000"/>
    <n v="357048084"/>
  </r>
  <r>
    <x v="2"/>
    <x v="2"/>
    <s v="Finance"/>
    <s v="Cont to LGs"/>
    <n v="0"/>
    <n v="0"/>
    <n v="0"/>
    <n v="0"/>
  </r>
  <r>
    <x v="2"/>
    <x v="2"/>
    <s v="Finance"/>
    <s v="Others"/>
    <n v="436740000"/>
    <n v="0"/>
    <n v="436740000"/>
    <n v="2038987963"/>
  </r>
  <r>
    <x v="2"/>
    <x v="2"/>
    <s v="General Administration"/>
    <s v="Personnel"/>
    <n v="1087555000"/>
    <n v="0"/>
    <n v="1087555000"/>
    <n v="8047161612.9300003"/>
  </r>
  <r>
    <x v="2"/>
    <x v="2"/>
    <s v="General Administration"/>
    <s v="Overhead"/>
    <n v="4102683000"/>
    <n v="0"/>
    <n v="4102683000"/>
    <n v="9704652978"/>
  </r>
  <r>
    <x v="2"/>
    <x v="2"/>
    <s v="General Administration"/>
    <s v="Unclassified Subventions"/>
    <n v="0"/>
    <n v="0"/>
    <n v="0"/>
    <n v="0"/>
  </r>
  <r>
    <x v="2"/>
    <x v="2"/>
    <s v="General Administration"/>
    <s v="P &amp; G"/>
    <n v="1300000000"/>
    <n v="0"/>
    <n v="1300000000"/>
    <n v="1336977452"/>
  </r>
  <r>
    <x v="2"/>
    <x v="2"/>
    <s v="General Administration"/>
    <s v="Other CRF"/>
    <n v="395222000"/>
    <n v="0"/>
    <n v="395222000"/>
    <n v="521026347"/>
  </r>
  <r>
    <x v="2"/>
    <x v="2"/>
    <s v="General Administration"/>
    <s v="Public Debt Charges"/>
    <n v="0"/>
    <n v="0"/>
    <n v="0"/>
    <n v="0"/>
  </r>
  <r>
    <x v="2"/>
    <x v="2"/>
    <s v="General Administration"/>
    <s v="Cont to LGs"/>
    <n v="286000000"/>
    <n v="0"/>
    <n v="286000000"/>
    <n v="421417928"/>
  </r>
  <r>
    <x v="2"/>
    <x v="2"/>
    <s v="General Administration"/>
    <s v="Others"/>
    <n v="0"/>
    <n v="0"/>
    <n v="0"/>
    <n v="0"/>
  </r>
  <r>
    <x v="2"/>
    <x v="2"/>
    <s v="Health"/>
    <s v="Personnel"/>
    <n v="1910000000"/>
    <n v="0"/>
    <n v="1910000000"/>
    <n v="161441644.13999999"/>
  </r>
  <r>
    <x v="2"/>
    <x v="2"/>
    <s v="Health"/>
    <s v="Overhead"/>
    <n v="208530000"/>
    <n v="0"/>
    <n v="208530000"/>
    <n v="19682684"/>
  </r>
  <r>
    <x v="2"/>
    <x v="2"/>
    <s v="Health"/>
    <s v="Unclassified Subventions"/>
    <n v="0"/>
    <n v="0"/>
    <n v="0"/>
    <n v="0"/>
  </r>
  <r>
    <x v="2"/>
    <x v="2"/>
    <s v="Health"/>
    <s v="P &amp; G"/>
    <n v="0"/>
    <n v="0"/>
    <n v="0"/>
    <n v="0"/>
  </r>
  <r>
    <x v="2"/>
    <x v="2"/>
    <s v="Health"/>
    <s v="Other CRF"/>
    <n v="0"/>
    <n v="0"/>
    <n v="0"/>
    <n v="0"/>
  </r>
  <r>
    <x v="2"/>
    <x v="2"/>
    <s v="Health"/>
    <s v="Public Debt Charges"/>
    <n v="0"/>
    <n v="0"/>
    <n v="0"/>
    <n v="0"/>
  </r>
  <r>
    <x v="2"/>
    <x v="2"/>
    <s v="Health"/>
    <s v="Cont to LGs"/>
    <n v="0"/>
    <n v="0"/>
    <n v="0"/>
    <n v="0"/>
  </r>
  <r>
    <x v="2"/>
    <x v="2"/>
    <s v="Health"/>
    <s v="Others"/>
    <n v="0"/>
    <n v="0"/>
    <n v="0"/>
    <n v="1974532861.4400001"/>
  </r>
  <r>
    <x v="2"/>
    <x v="2"/>
    <s v="Information, Culture &amp; Tourism"/>
    <s v="Personnel"/>
    <n v="295964000"/>
    <n v="0"/>
    <n v="295964000"/>
    <n v="71430307.859999999"/>
  </r>
  <r>
    <x v="2"/>
    <x v="2"/>
    <s v="Information, Culture &amp; Tourism"/>
    <s v="Overhead"/>
    <n v="373905000"/>
    <n v="0"/>
    <n v="373905000"/>
    <n v="84895420"/>
  </r>
  <r>
    <x v="2"/>
    <x v="2"/>
    <s v="Information, Culture &amp; Tourism"/>
    <s v="Unclassified Subventions"/>
    <n v="0"/>
    <n v="0"/>
    <n v="0"/>
    <n v="0"/>
  </r>
  <r>
    <x v="2"/>
    <x v="2"/>
    <s v="Information, Culture &amp; Tourism"/>
    <s v="P &amp; G"/>
    <n v="0"/>
    <n v="0"/>
    <n v="0"/>
    <n v="0"/>
  </r>
  <r>
    <x v="2"/>
    <x v="2"/>
    <s v="Information, Culture &amp; Tourism"/>
    <s v="Other CRF"/>
    <n v="0"/>
    <n v="0"/>
    <n v="0"/>
    <n v="0"/>
  </r>
  <r>
    <x v="2"/>
    <x v="2"/>
    <s v="Information, Culture &amp; Tourism"/>
    <s v="Public Debt Charges"/>
    <n v="0"/>
    <n v="0"/>
    <n v="0"/>
    <n v="0"/>
  </r>
  <r>
    <x v="2"/>
    <x v="2"/>
    <s v="Information, Culture &amp; Tourism"/>
    <s v="Cont to LGs"/>
    <n v="0"/>
    <n v="0"/>
    <n v="0"/>
    <n v="0"/>
  </r>
  <r>
    <x v="2"/>
    <x v="2"/>
    <s v="Information, Culture &amp; Tourism"/>
    <s v="Others"/>
    <n v="0"/>
    <n v="0"/>
    <n v="0"/>
    <n v="39945656.229999997"/>
  </r>
  <r>
    <x v="2"/>
    <x v="2"/>
    <s v="Infrastructure"/>
    <s v="Personnel"/>
    <n v="129890000"/>
    <n v="0"/>
    <n v="129890000"/>
    <n v="181667121"/>
  </r>
  <r>
    <x v="2"/>
    <x v="2"/>
    <s v="Infrastructure"/>
    <s v="Overhead"/>
    <n v="27540000"/>
    <n v="0"/>
    <n v="27540000"/>
    <n v="7634092"/>
  </r>
  <r>
    <x v="2"/>
    <x v="2"/>
    <s v="Infrastructure"/>
    <s v="Unclassified Subventions"/>
    <n v="0"/>
    <n v="0"/>
    <n v="0"/>
    <n v="0"/>
  </r>
  <r>
    <x v="2"/>
    <x v="2"/>
    <s v="Infrastructure"/>
    <s v="P &amp; G"/>
    <n v="0"/>
    <n v="0"/>
    <n v="0"/>
    <n v="0"/>
  </r>
  <r>
    <x v="2"/>
    <x v="2"/>
    <s v="Infrastructure"/>
    <s v="Other CRF"/>
    <n v="0"/>
    <n v="0"/>
    <n v="0"/>
    <n v="0"/>
  </r>
  <r>
    <x v="2"/>
    <x v="2"/>
    <s v="Infrastructure"/>
    <s v="Public Debt Charges"/>
    <n v="0"/>
    <n v="0"/>
    <n v="0"/>
    <n v="0"/>
  </r>
  <r>
    <x v="2"/>
    <x v="2"/>
    <s v="Infrastructure"/>
    <s v="Cont to LGs"/>
    <n v="0"/>
    <n v="0"/>
    <n v="0"/>
    <n v="0"/>
  </r>
  <r>
    <x v="2"/>
    <x v="2"/>
    <s v="Infrastructure"/>
    <s v="Others"/>
    <n v="0"/>
    <n v="0"/>
    <n v="0"/>
    <n v="0"/>
  </r>
  <r>
    <x v="2"/>
    <x v="2"/>
    <s v="Power/Energy"/>
    <s v="Personnel"/>
    <n v="50000000"/>
    <n v="0"/>
    <n v="50000000"/>
    <n v="0"/>
  </r>
  <r>
    <x v="2"/>
    <x v="2"/>
    <s v="Power/Energy"/>
    <s v="Overhead"/>
    <n v="2295000"/>
    <n v="0"/>
    <n v="2295000"/>
    <n v="0"/>
  </r>
  <r>
    <x v="2"/>
    <x v="2"/>
    <s v="Power/Energy"/>
    <s v="Unclassified Subventions"/>
    <n v="0"/>
    <n v="0"/>
    <n v="0"/>
    <n v="0"/>
  </r>
  <r>
    <x v="2"/>
    <x v="2"/>
    <s v="Power/Energy"/>
    <s v="P &amp; G"/>
    <n v="0"/>
    <n v="0"/>
    <n v="0"/>
    <n v="0"/>
  </r>
  <r>
    <x v="2"/>
    <x v="2"/>
    <s v="Power/Energy"/>
    <s v="Other CRF"/>
    <n v="0"/>
    <n v="0"/>
    <n v="0"/>
    <n v="0"/>
  </r>
  <r>
    <x v="2"/>
    <x v="2"/>
    <s v="Power/Energy"/>
    <s v="Public Debt Charges"/>
    <n v="0"/>
    <n v="0"/>
    <n v="0"/>
    <n v="0"/>
  </r>
  <r>
    <x v="2"/>
    <x v="2"/>
    <s v="Power/Energy"/>
    <s v="Cont to LGs"/>
    <n v="0"/>
    <n v="0"/>
    <n v="0"/>
    <n v="0"/>
  </r>
  <r>
    <x v="2"/>
    <x v="2"/>
    <s v="Power/Energy"/>
    <s v="Others"/>
    <n v="0"/>
    <n v="0"/>
    <n v="0"/>
    <n v="0"/>
  </r>
  <r>
    <x v="2"/>
    <x v="2"/>
    <s v="Science and Technology"/>
    <s v="Personnel"/>
    <n v="0"/>
    <n v="0"/>
    <n v="0"/>
    <n v="0"/>
  </r>
  <r>
    <x v="2"/>
    <x v="2"/>
    <s v="Science and Technology"/>
    <s v="Overhead"/>
    <n v="0"/>
    <n v="0"/>
    <n v="0"/>
    <n v="0"/>
  </r>
  <r>
    <x v="2"/>
    <x v="2"/>
    <s v="Science and Technology"/>
    <s v="Unclassified Subventions"/>
    <n v="0"/>
    <n v="0"/>
    <n v="0"/>
    <n v="0"/>
  </r>
  <r>
    <x v="2"/>
    <x v="2"/>
    <s v="Science and Technology"/>
    <s v="P &amp; G"/>
    <n v="0"/>
    <n v="0"/>
    <n v="0"/>
    <n v="0"/>
  </r>
  <r>
    <x v="2"/>
    <x v="2"/>
    <s v="Science and Technology"/>
    <s v="Other CRF"/>
    <n v="0"/>
    <n v="0"/>
    <n v="0"/>
    <n v="0"/>
  </r>
  <r>
    <x v="2"/>
    <x v="2"/>
    <s v="Science and Technology"/>
    <s v="Public Debt Charges"/>
    <n v="0"/>
    <n v="0"/>
    <n v="0"/>
    <n v="0"/>
  </r>
  <r>
    <x v="2"/>
    <x v="2"/>
    <s v="Science and Technology"/>
    <s v="Cont to LGs"/>
    <n v="0"/>
    <n v="0"/>
    <n v="0"/>
    <n v="0"/>
  </r>
  <r>
    <x v="2"/>
    <x v="2"/>
    <s v="Science and Technology"/>
    <s v="Others"/>
    <n v="0"/>
    <n v="0"/>
    <n v="0"/>
    <n v="0"/>
  </r>
  <r>
    <x v="2"/>
    <x v="2"/>
    <s v="Town, Urban and Regional Development"/>
    <s v="Personnel"/>
    <n v="155756000"/>
    <n v="0"/>
    <n v="155756000"/>
    <n v="56636327.649999999"/>
  </r>
  <r>
    <x v="2"/>
    <x v="2"/>
    <s v="Town, Urban and Regional Development"/>
    <s v="Overhead"/>
    <n v="68715000"/>
    <n v="0"/>
    <n v="68715000"/>
    <n v="8651683"/>
  </r>
  <r>
    <x v="2"/>
    <x v="2"/>
    <s v="Town, Urban and Regional Development"/>
    <s v="Unclassified Subventions"/>
    <n v="0"/>
    <n v="0"/>
    <n v="0"/>
    <n v="0"/>
  </r>
  <r>
    <x v="2"/>
    <x v="2"/>
    <s v="Town, Urban and Regional Development"/>
    <s v="P &amp; G"/>
    <n v="0"/>
    <n v="0"/>
    <n v="0"/>
    <n v="0"/>
  </r>
  <r>
    <x v="2"/>
    <x v="2"/>
    <s v="Town, Urban and Regional Development"/>
    <s v="Other CRF"/>
    <n v="0"/>
    <n v="0"/>
    <n v="0"/>
    <n v="0"/>
  </r>
  <r>
    <x v="2"/>
    <x v="2"/>
    <s v="Town, Urban and Regional Development"/>
    <s v="Public Debt Charges"/>
    <n v="0"/>
    <n v="0"/>
    <n v="0"/>
    <n v="0"/>
  </r>
  <r>
    <x v="2"/>
    <x v="2"/>
    <s v="Town, Urban and Regional Development"/>
    <s v="Cont to LGs"/>
    <n v="0"/>
    <n v="0"/>
    <n v="0"/>
    <n v="0"/>
  </r>
  <r>
    <x v="2"/>
    <x v="2"/>
    <s v="Town, Urban and Regional Development"/>
    <s v="Others"/>
    <n v="0"/>
    <n v="0"/>
    <n v="0"/>
    <n v="0"/>
  </r>
  <r>
    <x v="2"/>
    <x v="2"/>
    <s v="Trade, Commerce and Industry"/>
    <s v="Personnel"/>
    <n v="96867000"/>
    <n v="0"/>
    <n v="96867000"/>
    <n v="60275157.140000001"/>
  </r>
  <r>
    <x v="2"/>
    <x v="2"/>
    <s v="Trade, Commerce and Industry"/>
    <s v="Overhead"/>
    <n v="64800000"/>
    <n v="0"/>
    <n v="64800000"/>
    <n v="51368504"/>
  </r>
  <r>
    <x v="2"/>
    <x v="2"/>
    <s v="Trade, Commerce and Industry"/>
    <s v="Unclassified Subventions"/>
    <n v="0"/>
    <n v="0"/>
    <n v="0"/>
    <n v="0"/>
  </r>
  <r>
    <x v="2"/>
    <x v="2"/>
    <s v="Trade, Commerce and Industry"/>
    <s v="P &amp; G"/>
    <n v="0"/>
    <n v="0"/>
    <n v="0"/>
    <n v="0"/>
  </r>
  <r>
    <x v="2"/>
    <x v="2"/>
    <s v="Trade, Commerce and Industry"/>
    <s v="Other CRF"/>
    <n v="0"/>
    <n v="0"/>
    <n v="0"/>
    <n v="0"/>
  </r>
  <r>
    <x v="2"/>
    <x v="2"/>
    <s v="Trade, Commerce and Industry"/>
    <s v="Public Debt Charges"/>
    <n v="0"/>
    <n v="0"/>
    <n v="0"/>
    <n v="0"/>
  </r>
  <r>
    <x v="2"/>
    <x v="2"/>
    <s v="Trade, Commerce and Industry"/>
    <s v="Cont to LGs"/>
    <n v="0"/>
    <n v="0"/>
    <n v="0"/>
    <n v="0"/>
  </r>
  <r>
    <x v="2"/>
    <x v="2"/>
    <s v="Trade, Commerce and Industry"/>
    <s v="Others"/>
    <n v="0"/>
    <n v="0"/>
    <n v="0"/>
    <n v="557755.66"/>
  </r>
  <r>
    <x v="2"/>
    <x v="2"/>
    <s v="Water and Sanitation"/>
    <s v="Personnel"/>
    <n v="321687000"/>
    <n v="0"/>
    <n v="321687000"/>
    <n v="69028962.609999999"/>
  </r>
  <r>
    <x v="2"/>
    <x v="2"/>
    <s v="Water and Sanitation"/>
    <s v="Overhead"/>
    <n v="538830000"/>
    <n v="0"/>
    <n v="538830000"/>
    <n v="9003261"/>
  </r>
  <r>
    <x v="2"/>
    <x v="2"/>
    <s v="Water and Sanitation"/>
    <s v="Unclassified Subventions"/>
    <n v="0"/>
    <n v="0"/>
    <n v="0"/>
    <n v="0"/>
  </r>
  <r>
    <x v="2"/>
    <x v="2"/>
    <s v="Water and Sanitation"/>
    <s v="P &amp; G"/>
    <n v="0"/>
    <n v="0"/>
    <n v="0"/>
    <n v="0"/>
  </r>
  <r>
    <x v="2"/>
    <x v="2"/>
    <s v="Water and Sanitation"/>
    <s v="Other CRF"/>
    <n v="0"/>
    <n v="0"/>
    <n v="0"/>
    <n v="0"/>
  </r>
  <r>
    <x v="2"/>
    <x v="2"/>
    <s v="Water and Sanitation"/>
    <s v="Public Debt Charges"/>
    <n v="0"/>
    <n v="0"/>
    <n v="0"/>
    <n v="0"/>
  </r>
  <r>
    <x v="2"/>
    <x v="2"/>
    <s v="Water and Sanitation"/>
    <s v="Cont to LGs"/>
    <n v="0"/>
    <n v="0"/>
    <n v="0"/>
    <n v="0"/>
  </r>
  <r>
    <x v="2"/>
    <x v="2"/>
    <s v="Water and Sanitation"/>
    <s v="Others"/>
    <n v="0"/>
    <n v="0"/>
    <n v="0"/>
    <n v="0"/>
  </r>
  <r>
    <x v="2"/>
    <x v="2"/>
    <s v="Youths and Sports"/>
    <s v="Personnel"/>
    <n v="33753000"/>
    <n v="0"/>
    <n v="33753000"/>
    <n v="0"/>
  </r>
  <r>
    <x v="2"/>
    <x v="2"/>
    <s v="Youths and Sports"/>
    <s v="Overhead"/>
    <n v="155300000"/>
    <n v="0"/>
    <n v="155300000"/>
    <n v="0"/>
  </r>
  <r>
    <x v="2"/>
    <x v="2"/>
    <s v="Youths and Sports"/>
    <s v="Unclassified Subventions"/>
    <n v="0"/>
    <n v="0"/>
    <n v="0"/>
    <n v="0"/>
  </r>
  <r>
    <x v="2"/>
    <x v="2"/>
    <s v="Youths and Sports"/>
    <s v="P &amp; G"/>
    <n v="0"/>
    <n v="0"/>
    <n v="0"/>
    <n v="0"/>
  </r>
  <r>
    <x v="2"/>
    <x v="2"/>
    <s v="Youths and Sports"/>
    <s v="Other CRF"/>
    <n v="0"/>
    <n v="0"/>
    <n v="0"/>
    <n v="0"/>
  </r>
  <r>
    <x v="2"/>
    <x v="2"/>
    <s v="Youths and Sports"/>
    <s v="Public Debt Charges"/>
    <n v="0"/>
    <n v="0"/>
    <n v="0"/>
    <n v="0"/>
  </r>
  <r>
    <x v="2"/>
    <x v="2"/>
    <s v="Youths and Sports"/>
    <s v="Cont to LGs"/>
    <n v="0"/>
    <n v="0"/>
    <n v="0"/>
    <n v="0"/>
  </r>
  <r>
    <x v="2"/>
    <x v="2"/>
    <s v="Youths and Sports"/>
    <s v="Others"/>
    <n v="0"/>
    <n v="0"/>
    <n v="0"/>
    <n v="0"/>
  </r>
  <r>
    <x v="2"/>
    <x v="3"/>
    <s v="Agriculture"/>
    <s v="Personnel"/>
    <n v="486012000"/>
    <n v="0"/>
    <n v="486012000"/>
    <n v="383779277.25999999"/>
  </r>
  <r>
    <x v="2"/>
    <x v="3"/>
    <s v="Agriculture"/>
    <s v="Overhead"/>
    <n v="16200000"/>
    <n v="0"/>
    <n v="16200000"/>
    <n v="5228142.58"/>
  </r>
  <r>
    <x v="2"/>
    <x v="3"/>
    <s v="Agriculture"/>
    <s v="Unclassified Subventions"/>
    <n v="0"/>
    <n v="0"/>
    <n v="0"/>
    <n v="5225000"/>
  </r>
  <r>
    <x v="2"/>
    <x v="3"/>
    <s v="Agriculture"/>
    <s v="P &amp; G"/>
    <n v="0"/>
    <n v="0"/>
    <n v="0"/>
    <n v="0"/>
  </r>
  <r>
    <x v="2"/>
    <x v="3"/>
    <s v="Agriculture"/>
    <s v="Other CRF"/>
    <n v="0"/>
    <n v="0"/>
    <n v="0"/>
    <n v="0"/>
  </r>
  <r>
    <x v="2"/>
    <x v="3"/>
    <s v="Agriculture"/>
    <s v="Public Debt Charges"/>
    <n v="0"/>
    <n v="0"/>
    <n v="0"/>
    <n v="0"/>
  </r>
  <r>
    <x v="2"/>
    <x v="3"/>
    <s v="Agriculture"/>
    <s v="Cont to LGs"/>
    <n v="0"/>
    <n v="0"/>
    <n v="0"/>
    <n v="0"/>
  </r>
  <r>
    <x v="2"/>
    <x v="3"/>
    <s v="Agriculture"/>
    <s v="Others"/>
    <n v="0"/>
    <n v="0"/>
    <n v="0"/>
    <n v="0"/>
  </r>
  <r>
    <x v="2"/>
    <x v="3"/>
    <s v="Community, Human Development &amp; Employment Creation"/>
    <s v="Personnel"/>
    <n v="128192000"/>
    <n v="0"/>
    <n v="128192000"/>
    <n v="134524557.96000001"/>
  </r>
  <r>
    <x v="2"/>
    <x v="3"/>
    <s v="Community, Human Development &amp; Employment Creation"/>
    <s v="Overhead"/>
    <n v="12200000"/>
    <n v="0"/>
    <n v="12200000"/>
    <n v="8974798.1300000008"/>
  </r>
  <r>
    <x v="2"/>
    <x v="3"/>
    <s v="Community, Human Development &amp; Employment Creation"/>
    <s v="Unclassified Subventions"/>
    <n v="0"/>
    <n v="0"/>
    <n v="0"/>
    <n v="1375000"/>
  </r>
  <r>
    <x v="2"/>
    <x v="3"/>
    <s v="Community, Human Development &amp; Employment Creation"/>
    <s v="P &amp; G"/>
    <n v="0"/>
    <n v="0"/>
    <n v="0"/>
    <n v="0"/>
  </r>
  <r>
    <x v="2"/>
    <x v="3"/>
    <s v="Community, Human Development &amp; Employment Creation"/>
    <s v="Other CRF"/>
    <n v="0"/>
    <n v="0"/>
    <n v="0"/>
    <n v="0"/>
  </r>
  <r>
    <x v="2"/>
    <x v="3"/>
    <s v="Community, Human Development &amp; Employment Creation"/>
    <s v="Public Debt Charges"/>
    <n v="0"/>
    <n v="0"/>
    <n v="0"/>
    <n v="0"/>
  </r>
  <r>
    <x v="2"/>
    <x v="3"/>
    <s v="Community, Human Development &amp; Employment Creation"/>
    <s v="Cont to LGs"/>
    <n v="0"/>
    <n v="0"/>
    <n v="0"/>
    <n v="0"/>
  </r>
  <r>
    <x v="2"/>
    <x v="3"/>
    <s v="Community, Human Development &amp; Employment Creation"/>
    <s v="Others"/>
    <n v="0"/>
    <n v="0"/>
    <n v="0"/>
    <n v="0"/>
  </r>
  <r>
    <x v="2"/>
    <x v="3"/>
    <s v="Education"/>
    <s v="Personnel"/>
    <n v="1551771000"/>
    <n v="0"/>
    <n v="1551771000"/>
    <n v="1842308087.3399997"/>
  </r>
  <r>
    <x v="2"/>
    <x v="3"/>
    <s v="Education"/>
    <s v="Overhead"/>
    <n v="104840000"/>
    <n v="0"/>
    <n v="104840000"/>
    <n v="7041861.2699999996"/>
  </r>
  <r>
    <x v="2"/>
    <x v="3"/>
    <s v="Education"/>
    <s v="Unclassified Subventions"/>
    <n v="0"/>
    <n v="0"/>
    <n v="0"/>
    <n v="42244900"/>
  </r>
  <r>
    <x v="2"/>
    <x v="3"/>
    <s v="Education"/>
    <s v="P &amp; G"/>
    <n v="0"/>
    <n v="0"/>
    <n v="0"/>
    <n v="0"/>
  </r>
  <r>
    <x v="2"/>
    <x v="3"/>
    <s v="Education"/>
    <s v="Other CRF"/>
    <n v="0"/>
    <n v="0"/>
    <n v="0"/>
    <n v="0"/>
  </r>
  <r>
    <x v="2"/>
    <x v="3"/>
    <s v="Education"/>
    <s v="Public Debt Charges"/>
    <n v="0"/>
    <n v="0"/>
    <n v="0"/>
    <n v="0"/>
  </r>
  <r>
    <x v="2"/>
    <x v="3"/>
    <s v="Education"/>
    <s v="Cont to LGs"/>
    <n v="0"/>
    <n v="0"/>
    <n v="0"/>
    <n v="0"/>
  </r>
  <r>
    <x v="2"/>
    <x v="3"/>
    <s v="Education"/>
    <s v="Others"/>
    <n v="0"/>
    <n v="0"/>
    <n v="0"/>
    <n v="0"/>
  </r>
  <r>
    <x v="2"/>
    <x v="3"/>
    <s v="Environment"/>
    <s v="Personnel"/>
    <n v="214500000"/>
    <n v="0"/>
    <n v="214500000"/>
    <n v="211041009.93000001"/>
  </r>
  <r>
    <x v="2"/>
    <x v="3"/>
    <s v="Environment"/>
    <s v="Overhead"/>
    <n v="14200000"/>
    <n v="0"/>
    <n v="14200000"/>
    <n v="1782038.4"/>
  </r>
  <r>
    <x v="2"/>
    <x v="3"/>
    <s v="Environment"/>
    <s v="Unclassified Subventions"/>
    <n v="0"/>
    <n v="0"/>
    <n v="0"/>
    <n v="8300000"/>
  </r>
  <r>
    <x v="2"/>
    <x v="3"/>
    <s v="Environment"/>
    <s v="P &amp; G"/>
    <n v="0"/>
    <n v="0"/>
    <n v="0"/>
    <n v="0"/>
  </r>
  <r>
    <x v="2"/>
    <x v="3"/>
    <s v="Environment"/>
    <s v="Other CRF"/>
    <n v="0"/>
    <n v="0"/>
    <n v="0"/>
    <n v="0"/>
  </r>
  <r>
    <x v="2"/>
    <x v="3"/>
    <s v="Environment"/>
    <s v="Public Debt Charges"/>
    <n v="0"/>
    <n v="0"/>
    <n v="0"/>
    <n v="0"/>
  </r>
  <r>
    <x v="2"/>
    <x v="3"/>
    <s v="Environment"/>
    <s v="Cont to LGs"/>
    <n v="0"/>
    <n v="0"/>
    <n v="0"/>
    <n v="0"/>
  </r>
  <r>
    <x v="2"/>
    <x v="3"/>
    <s v="Environment"/>
    <s v="Others"/>
    <n v="0"/>
    <n v="0"/>
    <n v="0"/>
    <n v="0"/>
  </r>
  <r>
    <x v="2"/>
    <x v="3"/>
    <s v="Finance"/>
    <s v="Personnel"/>
    <n v="272992000"/>
    <n v="0"/>
    <n v="272992000"/>
    <n v="369295694.34000003"/>
  </r>
  <r>
    <x v="2"/>
    <x v="3"/>
    <s v="Finance"/>
    <s v="Overhead"/>
    <n v="860120000"/>
    <n v="0"/>
    <n v="860120000"/>
    <n v="742352277.61000001"/>
  </r>
  <r>
    <x v="2"/>
    <x v="3"/>
    <s v="Finance"/>
    <s v="Unclassified Subventions"/>
    <n v="0"/>
    <n v="0"/>
    <n v="0"/>
    <n v="3554000"/>
  </r>
  <r>
    <x v="2"/>
    <x v="3"/>
    <s v="Finance"/>
    <s v="P &amp; G"/>
    <n v="0"/>
    <n v="0"/>
    <n v="0"/>
    <n v="0"/>
  </r>
  <r>
    <x v="2"/>
    <x v="3"/>
    <s v="Finance"/>
    <s v="Other CRF"/>
    <n v="20000000"/>
    <n v="0"/>
    <n v="20000000"/>
    <n v="0"/>
  </r>
  <r>
    <x v="2"/>
    <x v="3"/>
    <s v="Finance"/>
    <s v="Public Debt Charges"/>
    <n v="5400000000"/>
    <n v="0"/>
    <n v="5400000000"/>
    <n v="9985524377.1399994"/>
  </r>
  <r>
    <x v="2"/>
    <x v="3"/>
    <s v="Finance"/>
    <s v="Cont to LGs"/>
    <n v="0"/>
    <n v="0"/>
    <n v="0"/>
    <n v="0"/>
  </r>
  <r>
    <x v="2"/>
    <x v="3"/>
    <s v="Finance"/>
    <s v="Others"/>
    <n v="1710000000"/>
    <n v="0"/>
    <n v="1710000000"/>
    <n v="1570079140.23"/>
  </r>
  <r>
    <x v="2"/>
    <x v="3"/>
    <s v="General Administration"/>
    <s v="Personnel"/>
    <n v="847875000"/>
    <n v="0"/>
    <n v="847875000"/>
    <n v="722027620.74000013"/>
  </r>
  <r>
    <x v="2"/>
    <x v="3"/>
    <s v="General Administration"/>
    <s v="Overhead"/>
    <n v="821280000"/>
    <n v="0"/>
    <n v="821280000"/>
    <n v="576682159.57999992"/>
  </r>
  <r>
    <x v="2"/>
    <x v="3"/>
    <s v="General Administration"/>
    <s v="Unclassified Subventions"/>
    <n v="0"/>
    <n v="0"/>
    <n v="0"/>
    <n v="260464258"/>
  </r>
  <r>
    <x v="2"/>
    <x v="3"/>
    <s v="General Administration"/>
    <s v="P &amp; G"/>
    <n v="500000000"/>
    <n v="0"/>
    <n v="500000000"/>
    <n v="383953581.42000002"/>
  </r>
  <r>
    <x v="2"/>
    <x v="3"/>
    <s v="General Administration"/>
    <s v="Other CRF"/>
    <n v="740000000"/>
    <n v="0"/>
    <n v="740000000"/>
    <n v="506265163.06999999"/>
  </r>
  <r>
    <x v="2"/>
    <x v="3"/>
    <s v="General Administration"/>
    <s v="Public Debt Charges"/>
    <n v="0"/>
    <n v="0"/>
    <n v="0"/>
    <n v="0"/>
  </r>
  <r>
    <x v="2"/>
    <x v="3"/>
    <s v="General Administration"/>
    <s v="Cont to LGs"/>
    <n v="80000000"/>
    <n v="0"/>
    <n v="80000000"/>
    <n v="83916945.170000002"/>
  </r>
  <r>
    <x v="2"/>
    <x v="3"/>
    <s v="General Administration"/>
    <s v="Others"/>
    <n v="0"/>
    <n v="0"/>
    <n v="0"/>
    <n v="45341000"/>
  </r>
  <r>
    <x v="2"/>
    <x v="3"/>
    <s v="Health"/>
    <s v="Personnel"/>
    <n v="871335000"/>
    <n v="0"/>
    <n v="871335000"/>
    <n v="892055005.54999983"/>
  </r>
  <r>
    <x v="2"/>
    <x v="3"/>
    <s v="Health"/>
    <s v="Overhead"/>
    <n v="28000000"/>
    <n v="0"/>
    <n v="28000000"/>
    <n v="4245212.1399999997"/>
  </r>
  <r>
    <x v="2"/>
    <x v="3"/>
    <s v="Health"/>
    <s v="Unclassified Subventions"/>
    <n v="0"/>
    <n v="0"/>
    <n v="0"/>
    <n v="35934560"/>
  </r>
  <r>
    <x v="2"/>
    <x v="3"/>
    <s v="Health"/>
    <s v="P &amp; G"/>
    <n v="0"/>
    <n v="0"/>
    <n v="0"/>
    <n v="0"/>
  </r>
  <r>
    <x v="2"/>
    <x v="3"/>
    <s v="Health"/>
    <s v="Other CRF"/>
    <n v="0"/>
    <n v="0"/>
    <n v="0"/>
    <n v="0"/>
  </r>
  <r>
    <x v="2"/>
    <x v="3"/>
    <s v="Health"/>
    <s v="Public Debt Charges"/>
    <n v="0"/>
    <n v="0"/>
    <n v="0"/>
    <n v="0"/>
  </r>
  <r>
    <x v="2"/>
    <x v="3"/>
    <s v="Health"/>
    <s v="Cont to LGs"/>
    <n v="0"/>
    <n v="0"/>
    <n v="0"/>
    <n v="0"/>
  </r>
  <r>
    <x v="2"/>
    <x v="3"/>
    <s v="Health"/>
    <s v="Others"/>
    <n v="0"/>
    <n v="0"/>
    <n v="0"/>
    <n v="0"/>
  </r>
  <r>
    <x v="2"/>
    <x v="3"/>
    <s v="Information, Culture &amp; Tourism"/>
    <s v="Personnel"/>
    <n v="181300000"/>
    <n v="0"/>
    <n v="181300000"/>
    <n v="183144369.04999998"/>
  </r>
  <r>
    <x v="2"/>
    <x v="3"/>
    <s v="Information, Culture &amp; Tourism"/>
    <s v="Overhead"/>
    <n v="34040000"/>
    <n v="0"/>
    <n v="34040000"/>
    <n v="5905742.5"/>
  </r>
  <r>
    <x v="2"/>
    <x v="3"/>
    <s v="Information, Culture &amp; Tourism"/>
    <s v="Unclassified Subventions"/>
    <n v="0"/>
    <n v="0"/>
    <n v="0"/>
    <n v="23712383.190000001"/>
  </r>
  <r>
    <x v="2"/>
    <x v="3"/>
    <s v="Information, Culture &amp; Tourism"/>
    <s v="P &amp; G"/>
    <n v="0"/>
    <n v="0"/>
    <n v="0"/>
    <n v="0"/>
  </r>
  <r>
    <x v="2"/>
    <x v="3"/>
    <s v="Information, Culture &amp; Tourism"/>
    <s v="Other CRF"/>
    <n v="0"/>
    <n v="0"/>
    <n v="0"/>
    <n v="0"/>
  </r>
  <r>
    <x v="2"/>
    <x v="3"/>
    <s v="Information, Culture &amp; Tourism"/>
    <s v="Public Debt Charges"/>
    <n v="0"/>
    <n v="0"/>
    <n v="0"/>
    <n v="0"/>
  </r>
  <r>
    <x v="2"/>
    <x v="3"/>
    <s v="Information, Culture &amp; Tourism"/>
    <s v="Cont to LGs"/>
    <n v="0"/>
    <n v="0"/>
    <n v="0"/>
    <n v="0"/>
  </r>
  <r>
    <x v="2"/>
    <x v="3"/>
    <s v="Information, Culture &amp; Tourism"/>
    <s v="Others"/>
    <n v="0"/>
    <n v="0"/>
    <n v="0"/>
    <n v="0"/>
  </r>
  <r>
    <x v="2"/>
    <x v="3"/>
    <s v="Infrastructure"/>
    <s v="Personnel"/>
    <n v="78550000"/>
    <n v="0"/>
    <n v="78550000"/>
    <n v="86369722.609999999"/>
  </r>
  <r>
    <x v="2"/>
    <x v="3"/>
    <s v="Infrastructure"/>
    <s v="Overhead"/>
    <n v="6200000"/>
    <n v="0"/>
    <n v="6200000"/>
    <n v="2482597.66"/>
  </r>
  <r>
    <x v="2"/>
    <x v="3"/>
    <s v="Infrastructure"/>
    <s v="Unclassified Subventions"/>
    <n v="0"/>
    <n v="0"/>
    <n v="0"/>
    <n v="916300"/>
  </r>
  <r>
    <x v="2"/>
    <x v="3"/>
    <s v="Infrastructure"/>
    <s v="P &amp; G"/>
    <n v="0"/>
    <n v="0"/>
    <n v="0"/>
    <n v="0"/>
  </r>
  <r>
    <x v="2"/>
    <x v="3"/>
    <s v="Infrastructure"/>
    <s v="Other CRF"/>
    <n v="0"/>
    <n v="0"/>
    <n v="0"/>
    <n v="0"/>
  </r>
  <r>
    <x v="2"/>
    <x v="3"/>
    <s v="Infrastructure"/>
    <s v="Public Debt Charges"/>
    <n v="0"/>
    <n v="0"/>
    <n v="0"/>
    <n v="0"/>
  </r>
  <r>
    <x v="2"/>
    <x v="3"/>
    <s v="Infrastructure"/>
    <s v="Cont to LGs"/>
    <n v="0"/>
    <n v="0"/>
    <n v="0"/>
    <n v="0"/>
  </r>
  <r>
    <x v="2"/>
    <x v="3"/>
    <s v="Infrastructure"/>
    <s v="Others"/>
    <n v="0"/>
    <n v="0"/>
    <n v="0"/>
    <n v="0"/>
  </r>
  <r>
    <x v="2"/>
    <x v="3"/>
    <s v="Power/Energy"/>
    <s v="Personnel"/>
    <n v="85273000"/>
    <n v="0"/>
    <n v="85273000"/>
    <n v="115879343.59"/>
  </r>
  <r>
    <x v="2"/>
    <x v="3"/>
    <s v="Power/Energy"/>
    <s v="Overhead"/>
    <n v="3600000"/>
    <n v="0"/>
    <n v="3600000"/>
    <n v="3093975.87"/>
  </r>
  <r>
    <x v="2"/>
    <x v="3"/>
    <s v="Power/Energy"/>
    <s v="Unclassified Subventions"/>
    <n v="0"/>
    <n v="0"/>
    <n v="0"/>
    <n v="1940000"/>
  </r>
  <r>
    <x v="2"/>
    <x v="3"/>
    <s v="Power/Energy"/>
    <s v="P &amp; G"/>
    <n v="0"/>
    <n v="0"/>
    <n v="0"/>
    <n v="0"/>
  </r>
  <r>
    <x v="2"/>
    <x v="3"/>
    <s v="Power/Energy"/>
    <s v="Other CRF"/>
    <n v="0"/>
    <n v="0"/>
    <n v="0"/>
    <n v="0"/>
  </r>
  <r>
    <x v="2"/>
    <x v="3"/>
    <s v="Power/Energy"/>
    <s v="Public Debt Charges"/>
    <n v="0"/>
    <n v="0"/>
    <n v="0"/>
    <n v="0"/>
  </r>
  <r>
    <x v="2"/>
    <x v="3"/>
    <s v="Power/Energy"/>
    <s v="Cont to LGs"/>
    <n v="0"/>
    <n v="0"/>
    <n v="0"/>
    <n v="0"/>
  </r>
  <r>
    <x v="2"/>
    <x v="3"/>
    <s v="Power/Energy"/>
    <s v="Others"/>
    <n v="0"/>
    <n v="0"/>
    <n v="0"/>
    <n v="0"/>
  </r>
  <r>
    <x v="2"/>
    <x v="3"/>
    <s v="Science and Technology"/>
    <s v="Personnel"/>
    <n v="0"/>
    <n v="0"/>
    <n v="0"/>
    <n v="0"/>
  </r>
  <r>
    <x v="2"/>
    <x v="3"/>
    <s v="Science and Technology"/>
    <s v="Overhead"/>
    <n v="0"/>
    <n v="0"/>
    <n v="0"/>
    <n v="0"/>
  </r>
  <r>
    <x v="2"/>
    <x v="3"/>
    <s v="Science and Technology"/>
    <s v="Unclassified Subventions"/>
    <n v="0"/>
    <n v="0"/>
    <n v="0"/>
    <n v="0"/>
  </r>
  <r>
    <x v="2"/>
    <x v="3"/>
    <s v="Science and Technology"/>
    <s v="P &amp; G"/>
    <n v="0"/>
    <n v="0"/>
    <n v="0"/>
    <n v="0"/>
  </r>
  <r>
    <x v="2"/>
    <x v="3"/>
    <s v="Science and Technology"/>
    <s v="Other CRF"/>
    <n v="0"/>
    <n v="0"/>
    <n v="0"/>
    <n v="0"/>
  </r>
  <r>
    <x v="2"/>
    <x v="3"/>
    <s v="Science and Technology"/>
    <s v="Public Debt Charges"/>
    <n v="0"/>
    <n v="0"/>
    <n v="0"/>
    <n v="0"/>
  </r>
  <r>
    <x v="2"/>
    <x v="3"/>
    <s v="Science and Technology"/>
    <s v="Cont to LGs"/>
    <n v="0"/>
    <n v="0"/>
    <n v="0"/>
    <n v="0"/>
  </r>
  <r>
    <x v="2"/>
    <x v="3"/>
    <s v="Science and Technology"/>
    <s v="Others"/>
    <n v="0"/>
    <n v="0"/>
    <n v="0"/>
    <n v="0"/>
  </r>
  <r>
    <x v="2"/>
    <x v="3"/>
    <s v="Town, Urban and Regional Development"/>
    <s v="Personnel"/>
    <n v="139950000"/>
    <n v="0"/>
    <n v="139950000"/>
    <n v="146469022.74000001"/>
  </r>
  <r>
    <x v="2"/>
    <x v="3"/>
    <s v="Town, Urban and Regional Development"/>
    <s v="Overhead"/>
    <n v="12200000"/>
    <n v="0"/>
    <n v="12200000"/>
    <n v="7193834.4299999997"/>
  </r>
  <r>
    <x v="2"/>
    <x v="3"/>
    <s v="Town, Urban and Regional Development"/>
    <s v="Unclassified Subventions"/>
    <n v="0"/>
    <n v="0"/>
    <n v="0"/>
    <n v="1500000"/>
  </r>
  <r>
    <x v="2"/>
    <x v="3"/>
    <s v="Town, Urban and Regional Development"/>
    <s v="P &amp; G"/>
    <n v="0"/>
    <n v="0"/>
    <n v="0"/>
    <n v="0"/>
  </r>
  <r>
    <x v="2"/>
    <x v="3"/>
    <s v="Town, Urban and Regional Development"/>
    <s v="Other CRF"/>
    <n v="0"/>
    <n v="0"/>
    <n v="0"/>
    <n v="0"/>
  </r>
  <r>
    <x v="2"/>
    <x v="3"/>
    <s v="Town, Urban and Regional Development"/>
    <s v="Public Debt Charges"/>
    <n v="0"/>
    <n v="0"/>
    <n v="0"/>
    <n v="0"/>
  </r>
  <r>
    <x v="2"/>
    <x v="3"/>
    <s v="Town, Urban and Regional Development"/>
    <s v="Cont to LGs"/>
    <n v="0"/>
    <n v="0"/>
    <n v="0"/>
    <n v="0"/>
  </r>
  <r>
    <x v="2"/>
    <x v="3"/>
    <s v="Town, Urban and Regional Development"/>
    <s v="Others"/>
    <n v="0"/>
    <n v="0"/>
    <n v="0"/>
    <n v="0"/>
  </r>
  <r>
    <x v="2"/>
    <x v="3"/>
    <s v="Trade, Commerce and Industry"/>
    <s v="Personnel"/>
    <n v="72780000"/>
    <n v="0"/>
    <n v="72780000"/>
    <n v="44120022.539999999"/>
  </r>
  <r>
    <x v="2"/>
    <x v="3"/>
    <s v="Trade, Commerce and Industry"/>
    <s v="Overhead"/>
    <n v="8800000"/>
    <n v="0"/>
    <n v="8800000"/>
    <n v="3090934.71"/>
  </r>
  <r>
    <x v="2"/>
    <x v="3"/>
    <s v="Trade, Commerce and Industry"/>
    <s v="Unclassified Subventions"/>
    <n v="0"/>
    <n v="0"/>
    <n v="0"/>
    <n v="300000"/>
  </r>
  <r>
    <x v="2"/>
    <x v="3"/>
    <s v="Trade, Commerce and Industry"/>
    <s v="P &amp; G"/>
    <n v="0"/>
    <n v="0"/>
    <n v="0"/>
    <n v="0"/>
  </r>
  <r>
    <x v="2"/>
    <x v="3"/>
    <s v="Trade, Commerce and Industry"/>
    <s v="Other CRF"/>
    <n v="0"/>
    <n v="0"/>
    <n v="0"/>
    <n v="0"/>
  </r>
  <r>
    <x v="2"/>
    <x v="3"/>
    <s v="Trade, Commerce and Industry"/>
    <s v="Public Debt Charges"/>
    <n v="0"/>
    <n v="0"/>
    <n v="0"/>
    <n v="0"/>
  </r>
  <r>
    <x v="2"/>
    <x v="3"/>
    <s v="Trade, Commerce and Industry"/>
    <s v="Cont to LGs"/>
    <n v="0"/>
    <n v="0"/>
    <n v="0"/>
    <n v="0"/>
  </r>
  <r>
    <x v="2"/>
    <x v="3"/>
    <s v="Trade, Commerce and Industry"/>
    <s v="Others"/>
    <n v="0"/>
    <n v="0"/>
    <n v="0"/>
    <n v="0"/>
  </r>
  <r>
    <x v="2"/>
    <x v="3"/>
    <s v="Water and Sanitation"/>
    <s v="Personnel"/>
    <n v="190660000"/>
    <n v="0"/>
    <n v="190660000"/>
    <n v="172015290.60000002"/>
  </r>
  <r>
    <x v="2"/>
    <x v="3"/>
    <s v="Water and Sanitation"/>
    <s v="Overhead"/>
    <n v="20800000"/>
    <n v="0"/>
    <n v="20800000"/>
    <n v="4154737.82"/>
  </r>
  <r>
    <x v="2"/>
    <x v="3"/>
    <s v="Water and Sanitation"/>
    <s v="Unclassified Subventions"/>
    <n v="0"/>
    <n v="0"/>
    <n v="0"/>
    <n v="14100000"/>
  </r>
  <r>
    <x v="2"/>
    <x v="3"/>
    <s v="Water and Sanitation"/>
    <s v="P &amp; G"/>
    <n v="0"/>
    <n v="0"/>
    <n v="0"/>
    <n v="0"/>
  </r>
  <r>
    <x v="2"/>
    <x v="3"/>
    <s v="Water and Sanitation"/>
    <s v="Other CRF"/>
    <n v="0"/>
    <n v="0"/>
    <n v="0"/>
    <n v="0"/>
  </r>
  <r>
    <x v="2"/>
    <x v="3"/>
    <s v="Water and Sanitation"/>
    <s v="Public Debt Charges"/>
    <n v="0"/>
    <n v="0"/>
    <n v="0"/>
    <n v="0"/>
  </r>
  <r>
    <x v="2"/>
    <x v="3"/>
    <s v="Water and Sanitation"/>
    <s v="Cont to LGs"/>
    <n v="0"/>
    <n v="0"/>
    <n v="0"/>
    <n v="0"/>
  </r>
  <r>
    <x v="2"/>
    <x v="3"/>
    <s v="Water and Sanitation"/>
    <s v="Others"/>
    <n v="0"/>
    <n v="0"/>
    <n v="0"/>
    <n v="0"/>
  </r>
  <r>
    <x v="2"/>
    <x v="3"/>
    <s v="Youths and Sports"/>
    <s v="Personnel"/>
    <n v="90290000"/>
    <n v="0"/>
    <n v="90290000"/>
    <n v="82463370.039999992"/>
  </r>
  <r>
    <x v="2"/>
    <x v="3"/>
    <s v="Youths and Sports"/>
    <s v="Overhead"/>
    <n v="82640000"/>
    <n v="0"/>
    <n v="82640000"/>
    <n v="4239425.5199999996"/>
  </r>
  <r>
    <x v="2"/>
    <x v="3"/>
    <s v="Youths and Sports"/>
    <s v="Unclassified Subventions"/>
    <n v="0"/>
    <n v="0"/>
    <n v="0"/>
    <n v="17622250"/>
  </r>
  <r>
    <x v="2"/>
    <x v="3"/>
    <s v="Youths and Sports"/>
    <s v="P &amp; G"/>
    <n v="0"/>
    <n v="0"/>
    <n v="0"/>
    <n v="0"/>
  </r>
  <r>
    <x v="2"/>
    <x v="3"/>
    <s v="Youths and Sports"/>
    <s v="Other CRF"/>
    <n v="0"/>
    <n v="0"/>
    <n v="0"/>
    <n v="0"/>
  </r>
  <r>
    <x v="2"/>
    <x v="3"/>
    <s v="Youths and Sports"/>
    <s v="Public Debt Charges"/>
    <n v="0"/>
    <n v="0"/>
    <n v="0"/>
    <n v="0"/>
  </r>
  <r>
    <x v="2"/>
    <x v="3"/>
    <s v="Youths and Sports"/>
    <s v="Cont to LGs"/>
    <n v="0"/>
    <n v="0"/>
    <n v="0"/>
    <n v="0"/>
  </r>
  <r>
    <x v="2"/>
    <x v="3"/>
    <s v="Youths and Sports"/>
    <s v="Others"/>
    <n v="0"/>
    <n v="0"/>
    <n v="0"/>
    <n v="0"/>
  </r>
  <r>
    <x v="3"/>
    <x v="0"/>
    <s v="Agriculture"/>
    <s v="Personnel"/>
    <n v="431040000"/>
    <n v="0"/>
    <n v="431040000"/>
    <n v="407787873.00999999"/>
  </r>
  <r>
    <x v="3"/>
    <x v="0"/>
    <s v="Agriculture"/>
    <s v="Overhead"/>
    <n v="20900000"/>
    <n v="0"/>
    <n v="20900000"/>
    <n v="42925041.310000002"/>
  </r>
  <r>
    <x v="3"/>
    <x v="0"/>
    <s v="Agriculture"/>
    <s v="Unclassified Subventions"/>
    <n v="0"/>
    <n v="0"/>
    <n v="0"/>
    <n v="0"/>
  </r>
  <r>
    <x v="3"/>
    <x v="0"/>
    <s v="Agriculture"/>
    <s v="P &amp; G"/>
    <n v="0"/>
    <n v="0"/>
    <n v="0"/>
    <n v="0"/>
  </r>
  <r>
    <x v="3"/>
    <x v="0"/>
    <s v="Agriculture"/>
    <s v="Other CRF"/>
    <n v="0"/>
    <n v="0"/>
    <n v="0"/>
    <n v="0"/>
  </r>
  <r>
    <x v="3"/>
    <x v="0"/>
    <s v="Agriculture"/>
    <s v="Public Debt Charges"/>
    <n v="0"/>
    <n v="0"/>
    <n v="0"/>
    <n v="0"/>
  </r>
  <r>
    <x v="3"/>
    <x v="0"/>
    <s v="Agriculture"/>
    <s v="Cont to LGs"/>
    <n v="0"/>
    <n v="0"/>
    <n v="0"/>
    <n v="0"/>
  </r>
  <r>
    <x v="3"/>
    <x v="0"/>
    <s v="Agriculture"/>
    <s v="Others"/>
    <n v="0"/>
    <n v="0"/>
    <n v="0"/>
    <n v="0"/>
  </r>
  <r>
    <x v="3"/>
    <x v="0"/>
    <s v="Community, Human Development &amp; Employment Creation"/>
    <s v="Personnel"/>
    <n v="153939000"/>
    <n v="0"/>
    <n v="153939000"/>
    <n v="140355514.26999998"/>
  </r>
  <r>
    <x v="3"/>
    <x v="0"/>
    <s v="Community, Human Development &amp; Employment Creation"/>
    <s v="Overhead"/>
    <n v="15005000"/>
    <n v="0"/>
    <n v="15005000"/>
    <n v="40905463.5"/>
  </r>
  <r>
    <x v="3"/>
    <x v="0"/>
    <s v="Community, Human Development &amp; Employment Creation"/>
    <s v="Unclassified Subventions"/>
    <n v="0"/>
    <n v="0"/>
    <n v="0"/>
    <n v="0"/>
  </r>
  <r>
    <x v="3"/>
    <x v="0"/>
    <s v="Community, Human Development &amp; Employment Creation"/>
    <s v="P &amp; G"/>
    <n v="0"/>
    <n v="0"/>
    <n v="0"/>
    <n v="0"/>
  </r>
  <r>
    <x v="3"/>
    <x v="0"/>
    <s v="Community, Human Development &amp; Employment Creation"/>
    <s v="Other CRF"/>
    <n v="0"/>
    <n v="0"/>
    <n v="0"/>
    <n v="0"/>
  </r>
  <r>
    <x v="3"/>
    <x v="0"/>
    <s v="Community, Human Development &amp; Employment Creation"/>
    <s v="Public Debt Charges"/>
    <n v="0"/>
    <n v="0"/>
    <n v="0"/>
    <n v="0"/>
  </r>
  <r>
    <x v="3"/>
    <x v="0"/>
    <s v="Community, Human Development &amp; Employment Creation"/>
    <s v="Cont to LGs"/>
    <n v="0"/>
    <n v="0"/>
    <n v="0"/>
    <n v="0"/>
  </r>
  <r>
    <x v="3"/>
    <x v="0"/>
    <s v="Community, Human Development &amp; Employment Creation"/>
    <s v="Others"/>
    <n v="0"/>
    <n v="0"/>
    <n v="0"/>
    <n v="0"/>
  </r>
  <r>
    <x v="3"/>
    <x v="0"/>
    <s v="Education"/>
    <s v="Personnel"/>
    <n v="6027311000"/>
    <n v="0"/>
    <n v="6027311000"/>
    <n v="1814481291.3200002"/>
  </r>
  <r>
    <x v="3"/>
    <x v="0"/>
    <s v="Education"/>
    <s v="Overhead"/>
    <n v="701350000"/>
    <n v="0"/>
    <n v="701350000"/>
    <n v="390535843.38999999"/>
  </r>
  <r>
    <x v="3"/>
    <x v="0"/>
    <s v="Education"/>
    <s v="Unclassified Subventions"/>
    <n v="0"/>
    <n v="0"/>
    <n v="0"/>
    <n v="0"/>
  </r>
  <r>
    <x v="3"/>
    <x v="0"/>
    <s v="Education"/>
    <s v="P &amp; G"/>
    <n v="0"/>
    <n v="0"/>
    <n v="0"/>
    <n v="0"/>
  </r>
  <r>
    <x v="3"/>
    <x v="0"/>
    <s v="Education"/>
    <s v="Other CRF"/>
    <n v="0"/>
    <n v="0"/>
    <n v="0"/>
    <n v="6143328"/>
  </r>
  <r>
    <x v="3"/>
    <x v="0"/>
    <s v="Education"/>
    <s v="Public Debt Charges"/>
    <n v="0"/>
    <n v="0"/>
    <n v="0"/>
    <n v="0"/>
  </r>
  <r>
    <x v="3"/>
    <x v="0"/>
    <s v="Education"/>
    <s v="Cont to LGs"/>
    <n v="0"/>
    <n v="0"/>
    <n v="0"/>
    <n v="0"/>
  </r>
  <r>
    <x v="3"/>
    <x v="0"/>
    <s v="Education"/>
    <s v="Others"/>
    <n v="0"/>
    <n v="0"/>
    <n v="0"/>
    <n v="0"/>
  </r>
  <r>
    <x v="3"/>
    <x v="0"/>
    <s v="Environment"/>
    <s v="Personnel"/>
    <n v="131877000"/>
    <n v="0"/>
    <n v="131877000"/>
    <n v="50513026.019999996"/>
  </r>
  <r>
    <x v="3"/>
    <x v="0"/>
    <s v="Environment"/>
    <s v="Overhead"/>
    <n v="14250000"/>
    <n v="0"/>
    <n v="14250000"/>
    <n v="48708884.07"/>
  </r>
  <r>
    <x v="3"/>
    <x v="0"/>
    <s v="Environment"/>
    <s v="Unclassified Subventions"/>
    <n v="0"/>
    <n v="0"/>
    <n v="0"/>
    <n v="0"/>
  </r>
  <r>
    <x v="3"/>
    <x v="0"/>
    <s v="Environment"/>
    <s v="P &amp; G"/>
    <n v="0"/>
    <n v="0"/>
    <n v="0"/>
    <n v="0"/>
  </r>
  <r>
    <x v="3"/>
    <x v="0"/>
    <s v="Environment"/>
    <s v="Other CRF"/>
    <n v="0"/>
    <n v="0"/>
    <n v="0"/>
    <n v="0"/>
  </r>
  <r>
    <x v="3"/>
    <x v="0"/>
    <s v="Environment"/>
    <s v="Public Debt Charges"/>
    <n v="0"/>
    <n v="0"/>
    <n v="0"/>
    <n v="0"/>
  </r>
  <r>
    <x v="3"/>
    <x v="0"/>
    <s v="Environment"/>
    <s v="Cont to LGs"/>
    <n v="0"/>
    <n v="0"/>
    <n v="0"/>
    <n v="0"/>
  </r>
  <r>
    <x v="3"/>
    <x v="0"/>
    <s v="Environment"/>
    <s v="Others"/>
    <n v="0"/>
    <n v="0"/>
    <n v="0"/>
    <n v="0"/>
  </r>
  <r>
    <x v="3"/>
    <x v="0"/>
    <s v="Finance"/>
    <s v="Personnel"/>
    <n v="154600000"/>
    <n v="0"/>
    <n v="154600000"/>
    <n v="151520617.06"/>
  </r>
  <r>
    <x v="3"/>
    <x v="0"/>
    <s v="Finance"/>
    <s v="Overhead"/>
    <n v="608850000"/>
    <n v="0"/>
    <n v="608850000"/>
    <n v="33566510.18"/>
  </r>
  <r>
    <x v="3"/>
    <x v="0"/>
    <s v="Finance"/>
    <s v="Unclassified Subventions"/>
    <n v="0"/>
    <n v="0"/>
    <n v="0"/>
    <n v="0"/>
  </r>
  <r>
    <x v="3"/>
    <x v="0"/>
    <s v="Finance"/>
    <s v="P &amp; G"/>
    <n v="0"/>
    <n v="0"/>
    <n v="0"/>
    <n v="0"/>
  </r>
  <r>
    <x v="3"/>
    <x v="0"/>
    <s v="Finance"/>
    <s v="Other CRF"/>
    <n v="75699000"/>
    <n v="0"/>
    <n v="75699000"/>
    <n v="6351658"/>
  </r>
  <r>
    <x v="3"/>
    <x v="0"/>
    <s v="Finance"/>
    <s v="Public Debt Charges"/>
    <n v="5064000000"/>
    <n v="0"/>
    <n v="5064000000"/>
    <n v="4592282613.2700005"/>
  </r>
  <r>
    <x v="3"/>
    <x v="0"/>
    <s v="Finance"/>
    <s v="Cont to LGs"/>
    <n v="0"/>
    <n v="0"/>
    <n v="0"/>
    <n v="0"/>
  </r>
  <r>
    <x v="3"/>
    <x v="0"/>
    <s v="Finance"/>
    <s v="Others"/>
    <n v="0"/>
    <n v="0"/>
    <n v="0"/>
    <n v="1906689056.3"/>
  </r>
  <r>
    <x v="3"/>
    <x v="0"/>
    <s v="General Administration"/>
    <s v="Personnel"/>
    <n v="1489143000"/>
    <n v="0"/>
    <n v="1489143000"/>
    <n v="1096703434.9300001"/>
  </r>
  <r>
    <x v="3"/>
    <x v="0"/>
    <s v="General Administration"/>
    <s v="Overhead"/>
    <n v="2525610000"/>
    <n v="0"/>
    <n v="2525610000"/>
    <n v="4732596664.25"/>
  </r>
  <r>
    <x v="3"/>
    <x v="0"/>
    <s v="General Administration"/>
    <s v="Unclassified Subventions"/>
    <n v="0"/>
    <n v="0"/>
    <n v="0"/>
    <n v="0"/>
  </r>
  <r>
    <x v="3"/>
    <x v="0"/>
    <s v="General Administration"/>
    <s v="P &amp; G"/>
    <n v="445000000"/>
    <n v="0"/>
    <n v="445000000"/>
    <n v="619840720.71000004"/>
  </r>
  <r>
    <x v="3"/>
    <x v="0"/>
    <s v="General Administration"/>
    <s v="Other CRF"/>
    <n v="350601000"/>
    <n v="0"/>
    <n v="350601000"/>
    <n v="466908065.43000001"/>
  </r>
  <r>
    <x v="3"/>
    <x v="0"/>
    <s v="General Administration"/>
    <s v="Public Debt Charges"/>
    <n v="0"/>
    <n v="0"/>
    <n v="0"/>
    <n v="0"/>
  </r>
  <r>
    <x v="3"/>
    <x v="0"/>
    <s v="General Administration"/>
    <s v="Cont to LGs"/>
    <n v="24000000"/>
    <n v="0"/>
    <n v="24000000"/>
    <n v="0"/>
  </r>
  <r>
    <x v="3"/>
    <x v="0"/>
    <s v="General Administration"/>
    <s v="Others"/>
    <n v="0"/>
    <n v="0"/>
    <n v="0"/>
    <n v="0"/>
  </r>
  <r>
    <x v="3"/>
    <x v="0"/>
    <s v="Health"/>
    <s v="Personnel"/>
    <n v="1156300000"/>
    <n v="0"/>
    <n v="1156300000"/>
    <n v="1111265360.8800001"/>
  </r>
  <r>
    <x v="3"/>
    <x v="0"/>
    <s v="Health"/>
    <s v="Overhead"/>
    <n v="187000000"/>
    <n v="0"/>
    <n v="187000000"/>
    <n v="197252427.63"/>
  </r>
  <r>
    <x v="3"/>
    <x v="0"/>
    <s v="Health"/>
    <s v="Unclassified Subventions"/>
    <n v="0"/>
    <n v="0"/>
    <n v="0"/>
    <n v="0"/>
  </r>
  <r>
    <x v="3"/>
    <x v="0"/>
    <s v="Health"/>
    <s v="P &amp; G"/>
    <n v="0"/>
    <n v="0"/>
    <n v="0"/>
    <n v="0"/>
  </r>
  <r>
    <x v="3"/>
    <x v="0"/>
    <s v="Health"/>
    <s v="Other CRF"/>
    <n v="0"/>
    <n v="0"/>
    <n v="0"/>
    <n v="0"/>
  </r>
  <r>
    <x v="3"/>
    <x v="0"/>
    <s v="Health"/>
    <s v="Public Debt Charges"/>
    <n v="0"/>
    <n v="0"/>
    <n v="0"/>
    <n v="0"/>
  </r>
  <r>
    <x v="3"/>
    <x v="0"/>
    <s v="Health"/>
    <s v="Cont to LGs"/>
    <n v="0"/>
    <n v="0"/>
    <n v="0"/>
    <n v="0"/>
  </r>
  <r>
    <x v="3"/>
    <x v="0"/>
    <s v="Health"/>
    <s v="Others"/>
    <n v="0"/>
    <n v="0"/>
    <n v="0"/>
    <n v="0"/>
  </r>
  <r>
    <x v="3"/>
    <x v="0"/>
    <s v="Information, Culture &amp; Tourism"/>
    <s v="Personnel"/>
    <n v="108578000"/>
    <n v="0"/>
    <n v="108578000"/>
    <n v="158459410.10999998"/>
  </r>
  <r>
    <x v="3"/>
    <x v="0"/>
    <s v="Information, Culture &amp; Tourism"/>
    <s v="Overhead"/>
    <n v="255400000"/>
    <n v="0"/>
    <n v="255400000"/>
    <n v="80304183.030000001"/>
  </r>
  <r>
    <x v="3"/>
    <x v="0"/>
    <s v="Information, Culture &amp; Tourism"/>
    <s v="Unclassified Subventions"/>
    <n v="0"/>
    <n v="0"/>
    <n v="0"/>
    <n v="0"/>
  </r>
  <r>
    <x v="3"/>
    <x v="0"/>
    <s v="Information, Culture &amp; Tourism"/>
    <s v="P &amp; G"/>
    <n v="0"/>
    <n v="0"/>
    <n v="0"/>
    <n v="0"/>
  </r>
  <r>
    <x v="3"/>
    <x v="0"/>
    <s v="Information, Culture &amp; Tourism"/>
    <s v="Other CRF"/>
    <n v="0"/>
    <n v="0"/>
    <n v="0"/>
    <n v="0"/>
  </r>
  <r>
    <x v="3"/>
    <x v="0"/>
    <s v="Information, Culture &amp; Tourism"/>
    <s v="Public Debt Charges"/>
    <n v="0"/>
    <n v="0"/>
    <n v="0"/>
    <n v="0"/>
  </r>
  <r>
    <x v="3"/>
    <x v="0"/>
    <s v="Information, Culture &amp; Tourism"/>
    <s v="Cont to LGs"/>
    <n v="0"/>
    <n v="0"/>
    <n v="0"/>
    <n v="0"/>
  </r>
  <r>
    <x v="3"/>
    <x v="0"/>
    <s v="Information, Culture &amp; Tourism"/>
    <s v="Others"/>
    <n v="0"/>
    <n v="0"/>
    <n v="0"/>
    <n v="0"/>
  </r>
  <r>
    <x v="3"/>
    <x v="0"/>
    <s v="Infrastructure"/>
    <s v="Personnel"/>
    <n v="84300000"/>
    <n v="0"/>
    <n v="84300000"/>
    <n v="71921763.040000007"/>
  </r>
  <r>
    <x v="3"/>
    <x v="0"/>
    <s v="Infrastructure"/>
    <s v="Overhead"/>
    <n v="13600000"/>
    <n v="0"/>
    <n v="13600000"/>
    <n v="145672.5"/>
  </r>
  <r>
    <x v="3"/>
    <x v="0"/>
    <s v="Infrastructure"/>
    <s v="Unclassified Subventions"/>
    <n v="0"/>
    <n v="0"/>
    <n v="0"/>
    <n v="0"/>
  </r>
  <r>
    <x v="3"/>
    <x v="0"/>
    <s v="Infrastructure"/>
    <s v="P &amp; G"/>
    <n v="0"/>
    <n v="0"/>
    <n v="0"/>
    <n v="0"/>
  </r>
  <r>
    <x v="3"/>
    <x v="0"/>
    <s v="Infrastructure"/>
    <s v="Other CRF"/>
    <n v="0"/>
    <n v="0"/>
    <n v="0"/>
    <n v="0"/>
  </r>
  <r>
    <x v="3"/>
    <x v="0"/>
    <s v="Infrastructure"/>
    <s v="Public Debt Charges"/>
    <n v="0"/>
    <n v="0"/>
    <n v="0"/>
    <n v="0"/>
  </r>
  <r>
    <x v="3"/>
    <x v="0"/>
    <s v="Infrastructure"/>
    <s v="Cont to LGs"/>
    <n v="0"/>
    <n v="0"/>
    <n v="0"/>
    <n v="0"/>
  </r>
  <r>
    <x v="3"/>
    <x v="0"/>
    <s v="Infrastructure"/>
    <s v="Others"/>
    <n v="0"/>
    <n v="0"/>
    <n v="0"/>
    <n v="0"/>
  </r>
  <r>
    <x v="3"/>
    <x v="0"/>
    <s v="Power/Energy"/>
    <s v="Personnel"/>
    <n v="23900000"/>
    <n v="0"/>
    <n v="23900000"/>
    <n v="21153249.379999999"/>
  </r>
  <r>
    <x v="3"/>
    <x v="0"/>
    <s v="Power/Energy"/>
    <s v="Overhead"/>
    <n v="126200000"/>
    <n v="0"/>
    <n v="126200000"/>
    <n v="63033110"/>
  </r>
  <r>
    <x v="3"/>
    <x v="0"/>
    <s v="Power/Energy"/>
    <s v="Unclassified Subventions"/>
    <n v="0"/>
    <n v="0"/>
    <n v="0"/>
    <n v="0"/>
  </r>
  <r>
    <x v="3"/>
    <x v="0"/>
    <s v="Power/Energy"/>
    <s v="P &amp; G"/>
    <n v="0"/>
    <n v="0"/>
    <n v="0"/>
    <n v="0"/>
  </r>
  <r>
    <x v="3"/>
    <x v="0"/>
    <s v="Power/Energy"/>
    <s v="Other CRF"/>
    <n v="0"/>
    <n v="0"/>
    <n v="0"/>
    <n v="0"/>
  </r>
  <r>
    <x v="3"/>
    <x v="0"/>
    <s v="Power/Energy"/>
    <s v="Public Debt Charges"/>
    <n v="0"/>
    <n v="0"/>
    <n v="0"/>
    <n v="0"/>
  </r>
  <r>
    <x v="3"/>
    <x v="0"/>
    <s v="Power/Energy"/>
    <s v="Cont to LGs"/>
    <n v="0"/>
    <n v="0"/>
    <n v="0"/>
    <n v="0"/>
  </r>
  <r>
    <x v="3"/>
    <x v="0"/>
    <s v="Power/Energy"/>
    <s v="Others"/>
    <n v="0"/>
    <n v="0"/>
    <n v="0"/>
    <n v="0"/>
  </r>
  <r>
    <x v="3"/>
    <x v="0"/>
    <s v="Science and Technology"/>
    <s v="Personnel"/>
    <n v="0"/>
    <n v="0"/>
    <n v="0"/>
    <n v="0"/>
  </r>
  <r>
    <x v="3"/>
    <x v="0"/>
    <s v="Science and Technology"/>
    <s v="Overhead"/>
    <n v="0"/>
    <n v="0"/>
    <n v="0"/>
    <n v="0"/>
  </r>
  <r>
    <x v="3"/>
    <x v="0"/>
    <s v="Science and Technology"/>
    <s v="Unclassified Subventions"/>
    <n v="0"/>
    <n v="0"/>
    <n v="0"/>
    <n v="0"/>
  </r>
  <r>
    <x v="3"/>
    <x v="0"/>
    <s v="Science and Technology"/>
    <s v="P &amp; G"/>
    <n v="0"/>
    <n v="0"/>
    <n v="0"/>
    <n v="0"/>
  </r>
  <r>
    <x v="3"/>
    <x v="0"/>
    <s v="Science and Technology"/>
    <s v="Other CRF"/>
    <n v="0"/>
    <n v="0"/>
    <n v="0"/>
    <n v="0"/>
  </r>
  <r>
    <x v="3"/>
    <x v="0"/>
    <s v="Science and Technology"/>
    <s v="Public Debt Charges"/>
    <n v="0"/>
    <n v="0"/>
    <n v="0"/>
    <n v="0"/>
  </r>
  <r>
    <x v="3"/>
    <x v="0"/>
    <s v="Science and Technology"/>
    <s v="Cont to LGs"/>
    <n v="0"/>
    <n v="0"/>
    <n v="0"/>
    <n v="0"/>
  </r>
  <r>
    <x v="3"/>
    <x v="0"/>
    <s v="Science and Technology"/>
    <s v="Others"/>
    <n v="0"/>
    <n v="0"/>
    <n v="0"/>
    <n v="0"/>
  </r>
  <r>
    <x v="3"/>
    <x v="0"/>
    <s v="Town, Urban and Regional Development"/>
    <s v="Personnel"/>
    <n v="93872000"/>
    <n v="0"/>
    <n v="93872000"/>
    <n v="79172821.299999997"/>
  </r>
  <r>
    <x v="3"/>
    <x v="0"/>
    <s v="Town, Urban and Regional Development"/>
    <s v="Overhead"/>
    <n v="18085000"/>
    <n v="0"/>
    <n v="18085000"/>
    <n v="54280743.130000003"/>
  </r>
  <r>
    <x v="3"/>
    <x v="0"/>
    <s v="Town, Urban and Regional Development"/>
    <s v="Unclassified Subventions"/>
    <n v="0"/>
    <n v="0"/>
    <n v="0"/>
    <n v="0"/>
  </r>
  <r>
    <x v="3"/>
    <x v="0"/>
    <s v="Town, Urban and Regional Development"/>
    <s v="P &amp; G"/>
    <n v="0"/>
    <n v="0"/>
    <n v="0"/>
    <n v="0"/>
  </r>
  <r>
    <x v="3"/>
    <x v="0"/>
    <s v="Town, Urban and Regional Development"/>
    <s v="Other CRF"/>
    <n v="0"/>
    <n v="0"/>
    <n v="0"/>
    <n v="0"/>
  </r>
  <r>
    <x v="3"/>
    <x v="0"/>
    <s v="Town, Urban and Regional Development"/>
    <s v="Public Debt Charges"/>
    <n v="0"/>
    <n v="0"/>
    <n v="0"/>
    <n v="0"/>
  </r>
  <r>
    <x v="3"/>
    <x v="0"/>
    <s v="Town, Urban and Regional Development"/>
    <s v="Cont to LGs"/>
    <n v="0"/>
    <n v="0"/>
    <n v="0"/>
    <n v="0"/>
  </r>
  <r>
    <x v="3"/>
    <x v="0"/>
    <s v="Town, Urban and Regional Development"/>
    <s v="Others"/>
    <n v="0"/>
    <n v="0"/>
    <n v="0"/>
    <n v="0"/>
  </r>
  <r>
    <x v="3"/>
    <x v="0"/>
    <s v="Trade, Commerce and Industry"/>
    <s v="Personnel"/>
    <n v="32060000"/>
    <n v="0"/>
    <n v="32060000"/>
    <n v="33010639.260000002"/>
  </r>
  <r>
    <x v="3"/>
    <x v="0"/>
    <s v="Trade, Commerce and Industry"/>
    <s v="Overhead"/>
    <n v="8000000"/>
    <n v="0"/>
    <n v="8000000"/>
    <n v="14471665.640000001"/>
  </r>
  <r>
    <x v="3"/>
    <x v="0"/>
    <s v="Trade, Commerce and Industry"/>
    <s v="Unclassified Subventions"/>
    <n v="0"/>
    <n v="0"/>
    <n v="0"/>
    <n v="0"/>
  </r>
  <r>
    <x v="3"/>
    <x v="0"/>
    <s v="Trade, Commerce and Industry"/>
    <s v="P &amp; G"/>
    <n v="0"/>
    <n v="0"/>
    <n v="0"/>
    <n v="0"/>
  </r>
  <r>
    <x v="3"/>
    <x v="0"/>
    <s v="Trade, Commerce and Industry"/>
    <s v="Other CRF"/>
    <n v="0"/>
    <n v="0"/>
    <n v="0"/>
    <n v="0"/>
  </r>
  <r>
    <x v="3"/>
    <x v="0"/>
    <s v="Trade, Commerce and Industry"/>
    <s v="Public Debt Charges"/>
    <n v="0"/>
    <n v="0"/>
    <n v="0"/>
    <n v="0"/>
  </r>
  <r>
    <x v="3"/>
    <x v="0"/>
    <s v="Trade, Commerce and Industry"/>
    <s v="Cont to LGs"/>
    <n v="0"/>
    <n v="0"/>
    <n v="0"/>
    <n v="0"/>
  </r>
  <r>
    <x v="3"/>
    <x v="0"/>
    <s v="Trade, Commerce and Industry"/>
    <s v="Others"/>
    <n v="0"/>
    <n v="0"/>
    <n v="0"/>
    <n v="0"/>
  </r>
  <r>
    <x v="3"/>
    <x v="0"/>
    <s v="Water and Sanitation"/>
    <s v="Personnel"/>
    <n v="235200000"/>
    <n v="0"/>
    <n v="235200000"/>
    <n v="224590731.35999998"/>
  </r>
  <r>
    <x v="3"/>
    <x v="0"/>
    <s v="Water and Sanitation"/>
    <s v="Overhead"/>
    <n v="26150000"/>
    <n v="0"/>
    <n v="26150000"/>
    <n v="97501776.020000011"/>
  </r>
  <r>
    <x v="3"/>
    <x v="0"/>
    <s v="Water and Sanitation"/>
    <s v="Unclassified Subventions"/>
    <n v="0"/>
    <n v="0"/>
    <n v="0"/>
    <n v="0"/>
  </r>
  <r>
    <x v="3"/>
    <x v="0"/>
    <s v="Water and Sanitation"/>
    <s v="P &amp; G"/>
    <n v="0"/>
    <n v="0"/>
    <n v="0"/>
    <n v="0"/>
  </r>
  <r>
    <x v="3"/>
    <x v="0"/>
    <s v="Water and Sanitation"/>
    <s v="Other CRF"/>
    <n v="0"/>
    <n v="0"/>
    <n v="0"/>
    <n v="0"/>
  </r>
  <r>
    <x v="3"/>
    <x v="0"/>
    <s v="Water and Sanitation"/>
    <s v="Public Debt Charges"/>
    <n v="0"/>
    <n v="0"/>
    <n v="0"/>
    <n v="0"/>
  </r>
  <r>
    <x v="3"/>
    <x v="0"/>
    <s v="Water and Sanitation"/>
    <s v="Cont to LGs"/>
    <n v="0"/>
    <n v="0"/>
    <n v="0"/>
    <n v="0"/>
  </r>
  <r>
    <x v="3"/>
    <x v="0"/>
    <s v="Water and Sanitation"/>
    <s v="Others"/>
    <n v="0"/>
    <n v="0"/>
    <n v="0"/>
    <n v="0"/>
  </r>
  <r>
    <x v="3"/>
    <x v="0"/>
    <s v="Youths and Sports"/>
    <s v="Personnel"/>
    <n v="45380000"/>
    <n v="0"/>
    <n v="45380000"/>
    <n v="48514468.850000001"/>
  </r>
  <r>
    <x v="3"/>
    <x v="0"/>
    <s v="Youths and Sports"/>
    <s v="Overhead"/>
    <n v="40000000"/>
    <n v="0"/>
    <n v="40000000"/>
    <n v="38547421"/>
  </r>
  <r>
    <x v="3"/>
    <x v="0"/>
    <s v="Youths and Sports"/>
    <s v="Unclassified Subventions"/>
    <n v="0"/>
    <n v="0"/>
    <n v="0"/>
    <n v="0"/>
  </r>
  <r>
    <x v="3"/>
    <x v="0"/>
    <s v="Youths and Sports"/>
    <s v="P &amp; G"/>
    <n v="0"/>
    <n v="0"/>
    <n v="0"/>
    <n v="0"/>
  </r>
  <r>
    <x v="3"/>
    <x v="0"/>
    <s v="Youths and Sports"/>
    <s v="Other CRF"/>
    <n v="0"/>
    <n v="0"/>
    <n v="0"/>
    <n v="0"/>
  </r>
  <r>
    <x v="3"/>
    <x v="0"/>
    <s v="Youths and Sports"/>
    <s v="Public Debt Charges"/>
    <n v="0"/>
    <n v="0"/>
    <n v="0"/>
    <n v="0"/>
  </r>
  <r>
    <x v="3"/>
    <x v="0"/>
    <s v="Youths and Sports"/>
    <s v="Cont to LGs"/>
    <n v="0"/>
    <n v="0"/>
    <n v="0"/>
    <n v="0"/>
  </r>
  <r>
    <x v="3"/>
    <x v="0"/>
    <s v="Youths and Sports"/>
    <s v="Others"/>
    <n v="0"/>
    <n v="0"/>
    <n v="0"/>
    <n v="0"/>
  </r>
  <r>
    <x v="3"/>
    <x v="1"/>
    <s v="Agriculture"/>
    <s v="Personnel"/>
    <n v="411400000"/>
    <n v="0"/>
    <n v="411400000"/>
    <n v="339804253.13"/>
  </r>
  <r>
    <x v="3"/>
    <x v="1"/>
    <s v="Agriculture"/>
    <s v="Overhead"/>
    <n v="102200000"/>
    <n v="0"/>
    <n v="102200000"/>
    <n v="58588572"/>
  </r>
  <r>
    <x v="3"/>
    <x v="1"/>
    <s v="Agriculture"/>
    <s v="Unclassified Subventions"/>
    <n v="0"/>
    <n v="0"/>
    <n v="0"/>
    <n v="0"/>
  </r>
  <r>
    <x v="3"/>
    <x v="1"/>
    <s v="Agriculture"/>
    <s v="P &amp; G"/>
    <n v="0"/>
    <n v="0"/>
    <n v="0"/>
    <n v="0"/>
  </r>
  <r>
    <x v="3"/>
    <x v="1"/>
    <s v="Agriculture"/>
    <s v="Other CRF"/>
    <n v="0"/>
    <n v="0"/>
    <n v="0"/>
    <n v="0"/>
  </r>
  <r>
    <x v="3"/>
    <x v="1"/>
    <s v="Agriculture"/>
    <s v="Public Debt Charges"/>
    <n v="0"/>
    <n v="0"/>
    <n v="0"/>
    <n v="0"/>
  </r>
  <r>
    <x v="3"/>
    <x v="1"/>
    <s v="Agriculture"/>
    <s v="Cont to LGs"/>
    <n v="0"/>
    <n v="0"/>
    <n v="0"/>
    <n v="0"/>
  </r>
  <r>
    <x v="3"/>
    <x v="1"/>
    <s v="Agriculture"/>
    <s v="Others"/>
    <n v="0"/>
    <n v="0"/>
    <n v="0"/>
    <n v="0"/>
  </r>
  <r>
    <x v="3"/>
    <x v="1"/>
    <s v="Community, Human Development &amp; Employment Creation"/>
    <s v="Personnel"/>
    <n v="133500000"/>
    <n v="0"/>
    <n v="133500000"/>
    <n v="111432987.5"/>
  </r>
  <r>
    <x v="3"/>
    <x v="1"/>
    <s v="Community, Human Development &amp; Employment Creation"/>
    <s v="Overhead"/>
    <n v="394950000"/>
    <n v="0"/>
    <n v="394950000"/>
    <n v="382369427.75"/>
  </r>
  <r>
    <x v="3"/>
    <x v="1"/>
    <s v="Community, Human Development &amp; Employment Creation"/>
    <s v="Unclassified Subventions"/>
    <n v="0"/>
    <n v="0"/>
    <n v="0"/>
    <n v="0"/>
  </r>
  <r>
    <x v="3"/>
    <x v="1"/>
    <s v="Community, Human Development &amp; Employment Creation"/>
    <s v="P &amp; G"/>
    <n v="0"/>
    <n v="0"/>
    <n v="0"/>
    <n v="0"/>
  </r>
  <r>
    <x v="3"/>
    <x v="1"/>
    <s v="Community, Human Development &amp; Employment Creation"/>
    <s v="Other CRF"/>
    <n v="0"/>
    <n v="0"/>
    <n v="0"/>
    <n v="0"/>
  </r>
  <r>
    <x v="3"/>
    <x v="1"/>
    <s v="Community, Human Development &amp; Employment Creation"/>
    <s v="Public Debt Charges"/>
    <n v="0"/>
    <n v="0"/>
    <n v="0"/>
    <n v="0"/>
  </r>
  <r>
    <x v="3"/>
    <x v="1"/>
    <s v="Community, Human Development &amp; Employment Creation"/>
    <s v="Cont to LGs"/>
    <n v="0"/>
    <n v="0"/>
    <n v="0"/>
    <n v="0"/>
  </r>
  <r>
    <x v="3"/>
    <x v="1"/>
    <s v="Community, Human Development &amp; Employment Creation"/>
    <s v="Others"/>
    <n v="0"/>
    <n v="0"/>
    <n v="0"/>
    <n v="0"/>
  </r>
  <r>
    <x v="3"/>
    <x v="1"/>
    <s v="Education"/>
    <s v="Personnel"/>
    <n v="5325735825"/>
    <n v="0"/>
    <n v="5325735825"/>
    <n v="4570228223.8500004"/>
  </r>
  <r>
    <x v="3"/>
    <x v="1"/>
    <s v="Education"/>
    <s v="Overhead"/>
    <n v="1731850655"/>
    <n v="0"/>
    <n v="1731850655"/>
    <n v="1652996595.21"/>
  </r>
  <r>
    <x v="3"/>
    <x v="1"/>
    <s v="Education"/>
    <s v="Unclassified Subventions"/>
    <n v="0"/>
    <n v="0"/>
    <n v="0"/>
    <n v="0"/>
  </r>
  <r>
    <x v="3"/>
    <x v="1"/>
    <s v="Education"/>
    <s v="P &amp; G"/>
    <n v="0"/>
    <n v="0"/>
    <n v="0"/>
    <n v="0"/>
  </r>
  <r>
    <x v="3"/>
    <x v="1"/>
    <s v="Education"/>
    <s v="Other CRF"/>
    <n v="0"/>
    <n v="0"/>
    <n v="0"/>
    <n v="0"/>
  </r>
  <r>
    <x v="3"/>
    <x v="1"/>
    <s v="Education"/>
    <s v="Public Debt Charges"/>
    <n v="0"/>
    <n v="0"/>
    <n v="0"/>
    <n v="0"/>
  </r>
  <r>
    <x v="3"/>
    <x v="1"/>
    <s v="Education"/>
    <s v="Cont to LGs"/>
    <n v="0"/>
    <n v="0"/>
    <n v="0"/>
    <n v="0"/>
  </r>
  <r>
    <x v="3"/>
    <x v="1"/>
    <s v="Education"/>
    <s v="Others"/>
    <n v="0"/>
    <n v="0"/>
    <n v="0"/>
    <n v="0"/>
  </r>
  <r>
    <x v="3"/>
    <x v="1"/>
    <s v="Environment"/>
    <s v="Personnel"/>
    <n v="135300000"/>
    <n v="0"/>
    <n v="135300000"/>
    <n v="88929939.680000007"/>
  </r>
  <r>
    <x v="3"/>
    <x v="1"/>
    <s v="Environment"/>
    <s v="Overhead"/>
    <n v="188580000"/>
    <n v="0"/>
    <n v="188580000"/>
    <n v="167530947.61000001"/>
  </r>
  <r>
    <x v="3"/>
    <x v="1"/>
    <s v="Environment"/>
    <s v="Unclassified Subventions"/>
    <n v="0"/>
    <n v="0"/>
    <n v="0"/>
    <n v="0"/>
  </r>
  <r>
    <x v="3"/>
    <x v="1"/>
    <s v="Environment"/>
    <s v="P &amp; G"/>
    <n v="0"/>
    <n v="0"/>
    <n v="0"/>
    <n v="0"/>
  </r>
  <r>
    <x v="3"/>
    <x v="1"/>
    <s v="Environment"/>
    <s v="Other CRF"/>
    <n v="0"/>
    <n v="0"/>
    <n v="0"/>
    <n v="0"/>
  </r>
  <r>
    <x v="3"/>
    <x v="1"/>
    <s v="Environment"/>
    <s v="Public Debt Charges"/>
    <n v="0"/>
    <n v="0"/>
    <n v="0"/>
    <n v="0"/>
  </r>
  <r>
    <x v="3"/>
    <x v="1"/>
    <s v="Environment"/>
    <s v="Cont to LGs"/>
    <n v="0"/>
    <n v="0"/>
    <n v="0"/>
    <n v="0"/>
  </r>
  <r>
    <x v="3"/>
    <x v="1"/>
    <s v="Environment"/>
    <s v="Others"/>
    <n v="0"/>
    <n v="0"/>
    <n v="0"/>
    <n v="0"/>
  </r>
  <r>
    <x v="3"/>
    <x v="1"/>
    <s v="Finance"/>
    <s v="Personnel"/>
    <n v="296643900"/>
    <n v="0"/>
    <n v="296643900"/>
    <n v="478952330.11000001"/>
  </r>
  <r>
    <x v="3"/>
    <x v="1"/>
    <s v="Finance"/>
    <s v="Overhead"/>
    <n v="374237190"/>
    <n v="0"/>
    <n v="374237190"/>
    <n v="168471854.13999999"/>
  </r>
  <r>
    <x v="3"/>
    <x v="1"/>
    <s v="Finance"/>
    <s v="Unclassified Subventions"/>
    <n v="0"/>
    <n v="0"/>
    <n v="0"/>
    <n v="0"/>
  </r>
  <r>
    <x v="3"/>
    <x v="1"/>
    <s v="Finance"/>
    <s v="P &amp; G"/>
    <n v="0"/>
    <n v="0"/>
    <n v="0"/>
    <n v="0"/>
  </r>
  <r>
    <x v="3"/>
    <x v="1"/>
    <s v="Finance"/>
    <s v="Other CRF"/>
    <n v="0"/>
    <n v="0"/>
    <n v="0"/>
    <n v="0"/>
  </r>
  <r>
    <x v="3"/>
    <x v="1"/>
    <s v="Finance"/>
    <s v="Public Debt Charges"/>
    <n v="1000000000"/>
    <n v="0"/>
    <n v="1000000000"/>
    <n v="1050910147.25"/>
  </r>
  <r>
    <x v="3"/>
    <x v="1"/>
    <s v="Finance"/>
    <s v="Cont to LGs"/>
    <n v="0"/>
    <n v="0"/>
    <n v="0"/>
    <n v="0"/>
  </r>
  <r>
    <x v="3"/>
    <x v="1"/>
    <s v="Finance"/>
    <s v="Others"/>
    <n v="2535300000"/>
    <n v="0"/>
    <n v="2535300000"/>
    <n v="2102378325.1900001"/>
  </r>
  <r>
    <x v="3"/>
    <x v="1"/>
    <s v="General Administration"/>
    <s v="Personnel"/>
    <n v="2215482270"/>
    <n v="0"/>
    <n v="2215482270"/>
    <n v="2140138648.03"/>
  </r>
  <r>
    <x v="3"/>
    <x v="1"/>
    <s v="General Administration"/>
    <s v="Overhead"/>
    <n v="5343468750"/>
    <n v="0"/>
    <n v="5343468750"/>
    <n v="6652001867.5"/>
  </r>
  <r>
    <x v="3"/>
    <x v="1"/>
    <s v="General Administration"/>
    <s v="Unclassified Subventions"/>
    <n v="0"/>
    <n v="0"/>
    <n v="0"/>
    <n v="0"/>
  </r>
  <r>
    <x v="3"/>
    <x v="1"/>
    <s v="General Administration"/>
    <s v="P &amp; G"/>
    <n v="1848000000"/>
    <n v="0"/>
    <n v="1848000000"/>
    <n v="1529254944.72"/>
  </r>
  <r>
    <x v="3"/>
    <x v="1"/>
    <s v="General Administration"/>
    <s v="Other CRF"/>
    <n v="308000000"/>
    <n v="0"/>
    <n v="308000000"/>
    <n v="412962492.88999999"/>
  </r>
  <r>
    <x v="3"/>
    <x v="1"/>
    <s v="General Administration"/>
    <s v="Public Debt Charges"/>
    <n v="0"/>
    <n v="0"/>
    <n v="0"/>
    <n v="0"/>
  </r>
  <r>
    <x v="3"/>
    <x v="1"/>
    <s v="General Administration"/>
    <s v="Cont to LGs"/>
    <n v="770000000"/>
    <n v="0"/>
    <n v="770000000"/>
    <n v="791191185.32000005"/>
  </r>
  <r>
    <x v="3"/>
    <x v="1"/>
    <s v="General Administration"/>
    <s v="Others"/>
    <n v="181600000"/>
    <n v="0"/>
    <n v="181600000"/>
    <n v="20587079.039999999"/>
  </r>
  <r>
    <x v="3"/>
    <x v="1"/>
    <s v="Health"/>
    <s v="Personnel"/>
    <n v="2439271750"/>
    <n v="0"/>
    <n v="2439271750"/>
    <n v="1769018849.5"/>
  </r>
  <r>
    <x v="3"/>
    <x v="1"/>
    <s v="Health"/>
    <s v="Overhead"/>
    <n v="2366721735"/>
    <n v="0"/>
    <n v="2366721735"/>
    <n v="461225886.81"/>
  </r>
  <r>
    <x v="3"/>
    <x v="1"/>
    <s v="Health"/>
    <s v="Unclassified Subventions"/>
    <n v="0"/>
    <n v="0"/>
    <n v="0"/>
    <n v="0"/>
  </r>
  <r>
    <x v="3"/>
    <x v="1"/>
    <s v="Health"/>
    <s v="P &amp; G"/>
    <n v="0"/>
    <n v="0"/>
    <n v="0"/>
    <n v="0"/>
  </r>
  <r>
    <x v="3"/>
    <x v="1"/>
    <s v="Health"/>
    <s v="Other CRF"/>
    <n v="0"/>
    <n v="0"/>
    <n v="0"/>
    <n v="0"/>
  </r>
  <r>
    <x v="3"/>
    <x v="1"/>
    <s v="Health"/>
    <s v="Public Debt Charges"/>
    <n v="0"/>
    <n v="0"/>
    <n v="0"/>
    <n v="0"/>
  </r>
  <r>
    <x v="3"/>
    <x v="1"/>
    <s v="Health"/>
    <s v="Cont to LGs"/>
    <n v="0"/>
    <n v="0"/>
    <n v="0"/>
    <n v="0"/>
  </r>
  <r>
    <x v="3"/>
    <x v="1"/>
    <s v="Health"/>
    <s v="Others"/>
    <n v="0"/>
    <n v="0"/>
    <n v="0"/>
    <n v="0"/>
  </r>
  <r>
    <x v="3"/>
    <x v="1"/>
    <s v="Information, Culture &amp; Tourism"/>
    <s v="Personnel"/>
    <n v="265707200"/>
    <n v="0"/>
    <n v="265707200"/>
    <n v="196907320.79000002"/>
  </r>
  <r>
    <x v="3"/>
    <x v="1"/>
    <s v="Information, Culture &amp; Tourism"/>
    <s v="Overhead"/>
    <n v="313930000"/>
    <n v="0"/>
    <n v="313930000"/>
    <n v="270718481.29000002"/>
  </r>
  <r>
    <x v="3"/>
    <x v="1"/>
    <s v="Information, Culture &amp; Tourism"/>
    <s v="Unclassified Subventions"/>
    <n v="0"/>
    <n v="0"/>
    <n v="0"/>
    <n v="0"/>
  </r>
  <r>
    <x v="3"/>
    <x v="1"/>
    <s v="Information, Culture &amp; Tourism"/>
    <s v="P &amp; G"/>
    <n v="0"/>
    <n v="0"/>
    <n v="0"/>
    <n v="0"/>
  </r>
  <r>
    <x v="3"/>
    <x v="1"/>
    <s v="Information, Culture &amp; Tourism"/>
    <s v="Other CRF"/>
    <n v="0"/>
    <n v="0"/>
    <n v="0"/>
    <n v="0"/>
  </r>
  <r>
    <x v="3"/>
    <x v="1"/>
    <s v="Information, Culture &amp; Tourism"/>
    <s v="Public Debt Charges"/>
    <n v="0"/>
    <n v="0"/>
    <n v="0"/>
    <n v="0"/>
  </r>
  <r>
    <x v="3"/>
    <x v="1"/>
    <s v="Information, Culture &amp; Tourism"/>
    <s v="Cont to LGs"/>
    <n v="0"/>
    <n v="0"/>
    <n v="0"/>
    <n v="0"/>
  </r>
  <r>
    <x v="3"/>
    <x v="1"/>
    <s v="Information, Culture &amp; Tourism"/>
    <s v="Others"/>
    <n v="0"/>
    <n v="0"/>
    <n v="0"/>
    <n v="0"/>
  </r>
  <r>
    <x v="3"/>
    <x v="1"/>
    <s v="Infrastructure"/>
    <s v="Personnel"/>
    <n v="247500000"/>
    <n v="0"/>
    <n v="247500000"/>
    <n v="212541386.91"/>
  </r>
  <r>
    <x v="3"/>
    <x v="1"/>
    <s v="Infrastructure"/>
    <s v="Overhead"/>
    <n v="133550000"/>
    <n v="0"/>
    <n v="133550000"/>
    <n v="103793911.34999999"/>
  </r>
  <r>
    <x v="3"/>
    <x v="1"/>
    <s v="Infrastructure"/>
    <s v="Unclassified Subventions"/>
    <n v="0"/>
    <n v="0"/>
    <n v="0"/>
    <n v="0"/>
  </r>
  <r>
    <x v="3"/>
    <x v="1"/>
    <s v="Infrastructure"/>
    <s v="P &amp; G"/>
    <n v="0"/>
    <n v="0"/>
    <n v="0"/>
    <n v="0"/>
  </r>
  <r>
    <x v="3"/>
    <x v="1"/>
    <s v="Infrastructure"/>
    <s v="Other CRF"/>
    <n v="0"/>
    <n v="0"/>
    <n v="0"/>
    <n v="0"/>
  </r>
  <r>
    <x v="3"/>
    <x v="1"/>
    <s v="Infrastructure"/>
    <s v="Public Debt Charges"/>
    <n v="0"/>
    <n v="0"/>
    <n v="0"/>
    <n v="0"/>
  </r>
  <r>
    <x v="3"/>
    <x v="1"/>
    <s v="Infrastructure"/>
    <s v="Cont to LGs"/>
    <n v="0"/>
    <n v="0"/>
    <n v="0"/>
    <n v="0"/>
  </r>
  <r>
    <x v="3"/>
    <x v="1"/>
    <s v="Infrastructure"/>
    <s v="Others"/>
    <n v="0"/>
    <n v="0"/>
    <n v="0"/>
    <n v="0"/>
  </r>
  <r>
    <x v="3"/>
    <x v="1"/>
    <s v="Power/Energy"/>
    <s v="Personnel"/>
    <n v="0"/>
    <n v="0"/>
    <n v="0"/>
    <n v="0"/>
  </r>
  <r>
    <x v="3"/>
    <x v="1"/>
    <s v="Power/Energy"/>
    <s v="Overhead"/>
    <n v="0"/>
    <n v="0"/>
    <n v="0"/>
    <n v="0"/>
  </r>
  <r>
    <x v="3"/>
    <x v="1"/>
    <s v="Power/Energy"/>
    <s v="Unclassified Subventions"/>
    <n v="0"/>
    <n v="0"/>
    <n v="0"/>
    <n v="0"/>
  </r>
  <r>
    <x v="3"/>
    <x v="1"/>
    <s v="Power/Energy"/>
    <s v="P &amp; G"/>
    <n v="0"/>
    <n v="0"/>
    <n v="0"/>
    <n v="0"/>
  </r>
  <r>
    <x v="3"/>
    <x v="1"/>
    <s v="Power/Energy"/>
    <s v="Other CRF"/>
    <n v="0"/>
    <n v="0"/>
    <n v="0"/>
    <n v="0"/>
  </r>
  <r>
    <x v="3"/>
    <x v="1"/>
    <s v="Power/Energy"/>
    <s v="Public Debt Charges"/>
    <n v="0"/>
    <n v="0"/>
    <n v="0"/>
    <n v="0"/>
  </r>
  <r>
    <x v="3"/>
    <x v="1"/>
    <s v="Power/Energy"/>
    <s v="Cont to LGs"/>
    <n v="0"/>
    <n v="0"/>
    <n v="0"/>
    <n v="0"/>
  </r>
  <r>
    <x v="3"/>
    <x v="1"/>
    <s v="Power/Energy"/>
    <s v="Others"/>
    <n v="0"/>
    <n v="0"/>
    <n v="0"/>
    <n v="0"/>
  </r>
  <r>
    <x v="3"/>
    <x v="1"/>
    <s v="Science and Technology"/>
    <s v="Personnel"/>
    <n v="62700000"/>
    <n v="0"/>
    <n v="62700000"/>
    <n v="0"/>
  </r>
  <r>
    <x v="3"/>
    <x v="1"/>
    <s v="Science and Technology"/>
    <s v="Overhead"/>
    <n v="126600000"/>
    <n v="0"/>
    <n v="126600000"/>
    <n v="0"/>
  </r>
  <r>
    <x v="3"/>
    <x v="1"/>
    <s v="Science and Technology"/>
    <s v="Unclassified Subventions"/>
    <n v="0"/>
    <n v="0"/>
    <n v="0"/>
    <n v="0"/>
  </r>
  <r>
    <x v="3"/>
    <x v="1"/>
    <s v="Science and Technology"/>
    <s v="P &amp; G"/>
    <n v="0"/>
    <n v="0"/>
    <n v="0"/>
    <n v="0"/>
  </r>
  <r>
    <x v="3"/>
    <x v="1"/>
    <s v="Science and Technology"/>
    <s v="Other CRF"/>
    <n v="0"/>
    <n v="0"/>
    <n v="0"/>
    <n v="0"/>
  </r>
  <r>
    <x v="3"/>
    <x v="1"/>
    <s v="Science and Technology"/>
    <s v="Public Debt Charges"/>
    <n v="0"/>
    <n v="0"/>
    <n v="0"/>
    <n v="0"/>
  </r>
  <r>
    <x v="3"/>
    <x v="1"/>
    <s v="Science and Technology"/>
    <s v="Cont to LGs"/>
    <n v="0"/>
    <n v="0"/>
    <n v="0"/>
    <n v="0"/>
  </r>
  <r>
    <x v="3"/>
    <x v="1"/>
    <s v="Science and Technology"/>
    <s v="Others"/>
    <n v="0"/>
    <n v="0"/>
    <n v="0"/>
    <n v="0"/>
  </r>
  <r>
    <x v="3"/>
    <x v="1"/>
    <s v="Town, Urban and Regional Development"/>
    <s v="Personnel"/>
    <n v="155100000"/>
    <n v="0"/>
    <n v="155100000"/>
    <n v="131633972.28"/>
  </r>
  <r>
    <x v="3"/>
    <x v="1"/>
    <s v="Town, Urban and Regional Development"/>
    <s v="Overhead"/>
    <n v="79176000"/>
    <n v="0"/>
    <n v="79176000"/>
    <n v="57639284.530000001"/>
  </r>
  <r>
    <x v="3"/>
    <x v="1"/>
    <s v="Town, Urban and Regional Development"/>
    <s v="Unclassified Subventions"/>
    <n v="0"/>
    <n v="0"/>
    <n v="0"/>
    <n v="0"/>
  </r>
  <r>
    <x v="3"/>
    <x v="1"/>
    <s v="Town, Urban and Regional Development"/>
    <s v="P &amp; G"/>
    <n v="0"/>
    <n v="0"/>
    <n v="0"/>
    <n v="0"/>
  </r>
  <r>
    <x v="3"/>
    <x v="1"/>
    <s v="Town, Urban and Regional Development"/>
    <s v="Other CRF"/>
    <n v="0"/>
    <n v="0"/>
    <n v="0"/>
    <n v="0"/>
  </r>
  <r>
    <x v="3"/>
    <x v="1"/>
    <s v="Town, Urban and Regional Development"/>
    <s v="Public Debt Charges"/>
    <n v="0"/>
    <n v="0"/>
    <n v="0"/>
    <n v="0"/>
  </r>
  <r>
    <x v="3"/>
    <x v="1"/>
    <s v="Town, Urban and Regional Development"/>
    <s v="Cont to LGs"/>
    <n v="0"/>
    <n v="0"/>
    <n v="0"/>
    <n v="0"/>
  </r>
  <r>
    <x v="3"/>
    <x v="1"/>
    <s v="Town, Urban and Regional Development"/>
    <s v="Others"/>
    <n v="0"/>
    <n v="0"/>
    <n v="0"/>
    <n v="0"/>
  </r>
  <r>
    <x v="3"/>
    <x v="1"/>
    <s v="Trade, Commerce and Industry"/>
    <s v="Personnel"/>
    <n v="34100000"/>
    <n v="0"/>
    <n v="34100000"/>
    <n v="28498447.690000001"/>
  </r>
  <r>
    <x v="3"/>
    <x v="1"/>
    <s v="Trade, Commerce and Industry"/>
    <s v="Overhead"/>
    <n v="72550000"/>
    <n v="0"/>
    <n v="72550000"/>
    <n v="52190211.479999997"/>
  </r>
  <r>
    <x v="3"/>
    <x v="1"/>
    <s v="Trade, Commerce and Industry"/>
    <s v="Unclassified Subventions"/>
    <n v="0"/>
    <n v="0"/>
    <n v="0"/>
    <n v="0"/>
  </r>
  <r>
    <x v="3"/>
    <x v="1"/>
    <s v="Trade, Commerce and Industry"/>
    <s v="P &amp; G"/>
    <n v="0"/>
    <n v="0"/>
    <n v="0"/>
    <n v="0"/>
  </r>
  <r>
    <x v="3"/>
    <x v="1"/>
    <s v="Trade, Commerce and Industry"/>
    <s v="Other CRF"/>
    <n v="0"/>
    <n v="0"/>
    <n v="0"/>
    <n v="0"/>
  </r>
  <r>
    <x v="3"/>
    <x v="1"/>
    <s v="Trade, Commerce and Industry"/>
    <s v="Public Debt Charges"/>
    <n v="0"/>
    <n v="0"/>
    <n v="0"/>
    <n v="0"/>
  </r>
  <r>
    <x v="3"/>
    <x v="1"/>
    <s v="Trade, Commerce and Industry"/>
    <s v="Cont to LGs"/>
    <n v="0"/>
    <n v="0"/>
    <n v="0"/>
    <n v="0"/>
  </r>
  <r>
    <x v="3"/>
    <x v="1"/>
    <s v="Trade, Commerce and Industry"/>
    <s v="Others"/>
    <n v="0"/>
    <n v="0"/>
    <n v="0"/>
    <n v="0"/>
  </r>
  <r>
    <x v="3"/>
    <x v="1"/>
    <s v="Water and Sanitation"/>
    <s v="Personnel"/>
    <n v="85921185"/>
    <n v="0"/>
    <n v="85921185"/>
    <n v="70253531.230000004"/>
  </r>
  <r>
    <x v="3"/>
    <x v="1"/>
    <s v="Water and Sanitation"/>
    <s v="Overhead"/>
    <n v="19880000"/>
    <n v="0"/>
    <n v="19880000"/>
    <n v="11566397.82"/>
  </r>
  <r>
    <x v="3"/>
    <x v="1"/>
    <s v="Water and Sanitation"/>
    <s v="Unclassified Subventions"/>
    <n v="0"/>
    <n v="0"/>
    <n v="0"/>
    <n v="0"/>
  </r>
  <r>
    <x v="3"/>
    <x v="1"/>
    <s v="Water and Sanitation"/>
    <s v="P &amp; G"/>
    <n v="0"/>
    <n v="0"/>
    <n v="0"/>
    <n v="0"/>
  </r>
  <r>
    <x v="3"/>
    <x v="1"/>
    <s v="Water and Sanitation"/>
    <s v="Other CRF"/>
    <n v="0"/>
    <n v="0"/>
    <n v="0"/>
    <n v="0"/>
  </r>
  <r>
    <x v="3"/>
    <x v="1"/>
    <s v="Water and Sanitation"/>
    <s v="Public Debt Charges"/>
    <n v="0"/>
    <n v="0"/>
    <n v="0"/>
    <n v="0"/>
  </r>
  <r>
    <x v="3"/>
    <x v="1"/>
    <s v="Water and Sanitation"/>
    <s v="Cont to LGs"/>
    <n v="0"/>
    <n v="0"/>
    <n v="0"/>
    <n v="0"/>
  </r>
  <r>
    <x v="3"/>
    <x v="1"/>
    <s v="Water and Sanitation"/>
    <s v="Others"/>
    <n v="0"/>
    <n v="0"/>
    <n v="0"/>
    <n v="0"/>
  </r>
  <r>
    <x v="3"/>
    <x v="1"/>
    <s v="Youths and Sports"/>
    <s v="Personnel"/>
    <n v="85800000"/>
    <n v="0"/>
    <n v="85800000"/>
    <n v="69899686.890000001"/>
  </r>
  <r>
    <x v="3"/>
    <x v="1"/>
    <s v="Youths and Sports"/>
    <s v="Overhead"/>
    <n v="334350000"/>
    <n v="0"/>
    <n v="334350000"/>
    <n v="262094270.69"/>
  </r>
  <r>
    <x v="3"/>
    <x v="1"/>
    <s v="Youths and Sports"/>
    <s v="Unclassified Subventions"/>
    <n v="0"/>
    <n v="0"/>
    <n v="0"/>
    <n v="0"/>
  </r>
  <r>
    <x v="3"/>
    <x v="1"/>
    <s v="Youths and Sports"/>
    <s v="P &amp; G"/>
    <n v="0"/>
    <n v="0"/>
    <n v="0"/>
    <n v="0"/>
  </r>
  <r>
    <x v="3"/>
    <x v="1"/>
    <s v="Youths and Sports"/>
    <s v="Other CRF"/>
    <n v="0"/>
    <n v="0"/>
    <n v="0"/>
    <n v="0"/>
  </r>
  <r>
    <x v="3"/>
    <x v="1"/>
    <s v="Youths and Sports"/>
    <s v="Public Debt Charges"/>
    <n v="0"/>
    <n v="0"/>
    <n v="0"/>
    <n v="0"/>
  </r>
  <r>
    <x v="3"/>
    <x v="1"/>
    <s v="Youths and Sports"/>
    <s v="Cont to LGs"/>
    <n v="0"/>
    <n v="0"/>
    <n v="0"/>
    <n v="0"/>
  </r>
  <r>
    <x v="3"/>
    <x v="1"/>
    <s v="Youths and Sports"/>
    <s v="Others"/>
    <n v="0"/>
    <n v="0"/>
    <n v="0"/>
    <n v="0"/>
  </r>
  <r>
    <x v="3"/>
    <x v="2"/>
    <s v="Agriculture"/>
    <s v="Personnel"/>
    <n v="670725260"/>
    <n v="0"/>
    <n v="670725260"/>
    <n v="300425460.81999999"/>
  </r>
  <r>
    <x v="3"/>
    <x v="2"/>
    <s v="Agriculture"/>
    <s v="Overhead"/>
    <n v="249149688"/>
    <n v="0"/>
    <n v="249149688"/>
    <n v="35692560.479999997"/>
  </r>
  <r>
    <x v="3"/>
    <x v="2"/>
    <s v="Agriculture"/>
    <s v="Unclassified Subventions"/>
    <n v="0"/>
    <n v="0"/>
    <n v="0"/>
    <n v="0"/>
  </r>
  <r>
    <x v="3"/>
    <x v="2"/>
    <s v="Agriculture"/>
    <s v="P &amp; G"/>
    <n v="0"/>
    <n v="0"/>
    <n v="0"/>
    <n v="0"/>
  </r>
  <r>
    <x v="3"/>
    <x v="2"/>
    <s v="Agriculture"/>
    <s v="Other CRF"/>
    <n v="0"/>
    <n v="0"/>
    <n v="0"/>
    <n v="0"/>
  </r>
  <r>
    <x v="3"/>
    <x v="2"/>
    <s v="Agriculture"/>
    <s v="Public Debt Charges"/>
    <n v="0"/>
    <n v="0"/>
    <n v="0"/>
    <n v="0"/>
  </r>
  <r>
    <x v="3"/>
    <x v="2"/>
    <s v="Agriculture"/>
    <s v="Cont to LGs"/>
    <n v="0"/>
    <n v="0"/>
    <n v="0"/>
    <n v="0"/>
  </r>
  <r>
    <x v="3"/>
    <x v="2"/>
    <s v="Agriculture"/>
    <s v="Others"/>
    <n v="0"/>
    <n v="0"/>
    <n v="0"/>
    <n v="399665028.27999997"/>
  </r>
  <r>
    <x v="3"/>
    <x v="2"/>
    <s v="Community, Human Development &amp; Employment Creation"/>
    <s v="Personnel"/>
    <n v="114354555"/>
    <n v="0"/>
    <n v="114354555"/>
    <n v="98131726.099999994"/>
  </r>
  <r>
    <x v="3"/>
    <x v="2"/>
    <s v="Community, Human Development &amp; Employment Creation"/>
    <s v="Overhead"/>
    <n v="74600000"/>
    <n v="0"/>
    <n v="74600000"/>
    <n v="70711848.480000004"/>
  </r>
  <r>
    <x v="3"/>
    <x v="2"/>
    <s v="Community, Human Development &amp; Employment Creation"/>
    <s v="Unclassified Subventions"/>
    <n v="0"/>
    <n v="0"/>
    <n v="0"/>
    <n v="0"/>
  </r>
  <r>
    <x v="3"/>
    <x v="2"/>
    <s v="Community, Human Development &amp; Employment Creation"/>
    <s v="P &amp; G"/>
    <n v="0"/>
    <n v="0"/>
    <n v="0"/>
    <n v="0"/>
  </r>
  <r>
    <x v="3"/>
    <x v="2"/>
    <s v="Community, Human Development &amp; Employment Creation"/>
    <s v="Other CRF"/>
    <n v="0"/>
    <n v="0"/>
    <n v="0"/>
    <n v="0"/>
  </r>
  <r>
    <x v="3"/>
    <x v="2"/>
    <s v="Community, Human Development &amp; Employment Creation"/>
    <s v="Public Debt Charges"/>
    <n v="0"/>
    <n v="0"/>
    <n v="0"/>
    <n v="0"/>
  </r>
  <r>
    <x v="3"/>
    <x v="2"/>
    <s v="Community, Human Development &amp; Employment Creation"/>
    <s v="Cont to LGs"/>
    <n v="0"/>
    <n v="0"/>
    <n v="0"/>
    <n v="0"/>
  </r>
  <r>
    <x v="3"/>
    <x v="2"/>
    <s v="Community, Human Development &amp; Employment Creation"/>
    <s v="Others"/>
    <n v="0"/>
    <n v="0"/>
    <n v="0"/>
    <n v="0"/>
  </r>
  <r>
    <x v="3"/>
    <x v="2"/>
    <s v="Education"/>
    <s v="Personnel"/>
    <n v="4407777214"/>
    <n v="0"/>
    <n v="4407777214"/>
    <n v="282449863.24000001"/>
  </r>
  <r>
    <x v="3"/>
    <x v="2"/>
    <s v="Education"/>
    <s v="Overhead"/>
    <n v="2005285755"/>
    <n v="0"/>
    <n v="2005285755"/>
    <n v="76709413.520000011"/>
  </r>
  <r>
    <x v="3"/>
    <x v="2"/>
    <s v="Education"/>
    <s v="Unclassified Subventions"/>
    <n v="0"/>
    <n v="0"/>
    <n v="0"/>
    <n v="0"/>
  </r>
  <r>
    <x v="3"/>
    <x v="2"/>
    <s v="Education"/>
    <s v="P &amp; G"/>
    <n v="0"/>
    <n v="0"/>
    <n v="0"/>
    <n v="0"/>
  </r>
  <r>
    <x v="3"/>
    <x v="2"/>
    <s v="Education"/>
    <s v="Other CRF"/>
    <n v="0"/>
    <n v="0"/>
    <n v="0"/>
    <n v="0"/>
  </r>
  <r>
    <x v="3"/>
    <x v="2"/>
    <s v="Education"/>
    <s v="Public Debt Charges"/>
    <n v="0"/>
    <n v="0"/>
    <n v="0"/>
    <n v="0"/>
  </r>
  <r>
    <x v="3"/>
    <x v="2"/>
    <s v="Education"/>
    <s v="Cont to LGs"/>
    <n v="0"/>
    <n v="0"/>
    <n v="0"/>
    <n v="0"/>
  </r>
  <r>
    <x v="3"/>
    <x v="2"/>
    <s v="Education"/>
    <s v="Others"/>
    <n v="0"/>
    <n v="0"/>
    <n v="0"/>
    <n v="4306475372.6899996"/>
  </r>
  <r>
    <x v="3"/>
    <x v="2"/>
    <s v="Environment"/>
    <s v="Personnel"/>
    <n v="390531158"/>
    <n v="0"/>
    <n v="390531158"/>
    <n v="172866680.16"/>
  </r>
  <r>
    <x v="3"/>
    <x v="2"/>
    <s v="Environment"/>
    <s v="Overhead"/>
    <n v="145295000"/>
    <n v="0"/>
    <n v="145295000"/>
    <n v="25670005"/>
  </r>
  <r>
    <x v="3"/>
    <x v="2"/>
    <s v="Environment"/>
    <s v="Unclassified Subventions"/>
    <n v="0"/>
    <n v="0"/>
    <n v="0"/>
    <n v="0"/>
  </r>
  <r>
    <x v="3"/>
    <x v="2"/>
    <s v="Environment"/>
    <s v="P &amp; G"/>
    <n v="0"/>
    <n v="0"/>
    <n v="0"/>
    <n v="0"/>
  </r>
  <r>
    <x v="3"/>
    <x v="2"/>
    <s v="Environment"/>
    <s v="Other CRF"/>
    <n v="0"/>
    <n v="0"/>
    <n v="0"/>
    <n v="0"/>
  </r>
  <r>
    <x v="3"/>
    <x v="2"/>
    <s v="Environment"/>
    <s v="Public Debt Charges"/>
    <n v="0"/>
    <n v="0"/>
    <n v="0"/>
    <n v="0"/>
  </r>
  <r>
    <x v="3"/>
    <x v="2"/>
    <s v="Environment"/>
    <s v="Cont to LGs"/>
    <n v="0"/>
    <n v="0"/>
    <n v="0"/>
    <n v="0"/>
  </r>
  <r>
    <x v="3"/>
    <x v="2"/>
    <s v="Environment"/>
    <s v="Others"/>
    <n v="0"/>
    <n v="0"/>
    <n v="0"/>
    <n v="0"/>
  </r>
  <r>
    <x v="3"/>
    <x v="2"/>
    <s v="Finance"/>
    <s v="Personnel"/>
    <n v="372394459"/>
    <n v="0"/>
    <n v="372394459"/>
    <n v="250208753.57999998"/>
  </r>
  <r>
    <x v="3"/>
    <x v="2"/>
    <s v="Finance"/>
    <s v="Overhead"/>
    <n v="4170224714"/>
    <n v="0"/>
    <n v="4170224714"/>
    <n v="599700053.75"/>
  </r>
  <r>
    <x v="3"/>
    <x v="2"/>
    <s v="Finance"/>
    <s v="Unclassified Subventions"/>
    <n v="0"/>
    <n v="0"/>
    <n v="0"/>
    <n v="0"/>
  </r>
  <r>
    <x v="3"/>
    <x v="2"/>
    <s v="Finance"/>
    <s v="P &amp; G"/>
    <n v="0"/>
    <n v="0"/>
    <n v="0"/>
    <n v="0"/>
  </r>
  <r>
    <x v="3"/>
    <x v="2"/>
    <s v="Finance"/>
    <s v="Other CRF"/>
    <n v="0"/>
    <n v="0"/>
    <n v="0"/>
    <n v="0"/>
  </r>
  <r>
    <x v="3"/>
    <x v="2"/>
    <s v="Finance"/>
    <s v="Public Debt Charges"/>
    <n v="0"/>
    <n v="0"/>
    <n v="0"/>
    <n v="1061618103"/>
  </r>
  <r>
    <x v="3"/>
    <x v="2"/>
    <s v="Finance"/>
    <s v="Cont to LGs"/>
    <n v="0"/>
    <n v="0"/>
    <n v="0"/>
    <n v="0"/>
  </r>
  <r>
    <x v="3"/>
    <x v="2"/>
    <s v="Finance"/>
    <s v="Others"/>
    <n v="0"/>
    <n v="0"/>
    <n v="0"/>
    <n v="2598713412.3899999"/>
  </r>
  <r>
    <x v="3"/>
    <x v="2"/>
    <s v="General Administration"/>
    <s v="Personnel"/>
    <n v="2560826245"/>
    <n v="0"/>
    <n v="2560826245"/>
    <n v="3168273105.9100003"/>
  </r>
  <r>
    <x v="3"/>
    <x v="2"/>
    <s v="General Administration"/>
    <s v="Overhead"/>
    <n v="7559590555"/>
    <n v="0"/>
    <n v="7559590555"/>
    <n v="12346953361.560001"/>
  </r>
  <r>
    <x v="3"/>
    <x v="2"/>
    <s v="General Administration"/>
    <s v="Unclassified Subventions"/>
    <n v="0"/>
    <n v="0"/>
    <n v="0"/>
    <n v="0"/>
  </r>
  <r>
    <x v="3"/>
    <x v="2"/>
    <s v="General Administration"/>
    <s v="P &amp; G"/>
    <n v="0"/>
    <n v="0"/>
    <n v="0"/>
    <n v="2914063429"/>
  </r>
  <r>
    <x v="3"/>
    <x v="2"/>
    <s v="General Administration"/>
    <s v="Other CRF"/>
    <n v="0"/>
    <n v="0"/>
    <n v="0"/>
    <n v="543700289"/>
  </r>
  <r>
    <x v="3"/>
    <x v="2"/>
    <s v="General Administration"/>
    <s v="Public Debt Charges"/>
    <n v="0"/>
    <n v="0"/>
    <n v="0"/>
    <n v="0"/>
  </r>
  <r>
    <x v="3"/>
    <x v="2"/>
    <s v="General Administration"/>
    <s v="Cont to LGs"/>
    <n v="0"/>
    <n v="0"/>
    <n v="0"/>
    <n v="303662758"/>
  </r>
  <r>
    <x v="3"/>
    <x v="2"/>
    <s v="General Administration"/>
    <s v="Others"/>
    <n v="0"/>
    <n v="0"/>
    <n v="0"/>
    <n v="0"/>
  </r>
  <r>
    <x v="3"/>
    <x v="2"/>
    <s v="Health"/>
    <s v="Personnel"/>
    <n v="2745184500"/>
    <n v="0"/>
    <n v="2745184500"/>
    <n v="200324087.75"/>
  </r>
  <r>
    <x v="3"/>
    <x v="2"/>
    <s v="Health"/>
    <s v="Overhead"/>
    <n v="301530000"/>
    <n v="0"/>
    <n v="301530000"/>
    <n v="21156154.57"/>
  </r>
  <r>
    <x v="3"/>
    <x v="2"/>
    <s v="Health"/>
    <s v="Unclassified Subventions"/>
    <n v="0"/>
    <n v="0"/>
    <n v="0"/>
    <n v="0"/>
  </r>
  <r>
    <x v="3"/>
    <x v="2"/>
    <s v="Health"/>
    <s v="P &amp; G"/>
    <n v="0"/>
    <n v="0"/>
    <n v="0"/>
    <n v="0"/>
  </r>
  <r>
    <x v="3"/>
    <x v="2"/>
    <s v="Health"/>
    <s v="Other CRF"/>
    <n v="0"/>
    <n v="0"/>
    <n v="0"/>
    <n v="0"/>
  </r>
  <r>
    <x v="3"/>
    <x v="2"/>
    <s v="Health"/>
    <s v="Public Debt Charges"/>
    <n v="0"/>
    <n v="0"/>
    <n v="0"/>
    <n v="0"/>
  </r>
  <r>
    <x v="3"/>
    <x v="2"/>
    <s v="Health"/>
    <s v="Cont to LGs"/>
    <n v="0"/>
    <n v="0"/>
    <n v="0"/>
    <n v="0"/>
  </r>
  <r>
    <x v="3"/>
    <x v="2"/>
    <s v="Health"/>
    <s v="Others"/>
    <n v="0"/>
    <n v="0"/>
    <n v="0"/>
    <n v="2122558356.6400001"/>
  </r>
  <r>
    <x v="3"/>
    <x v="2"/>
    <s v="Information, Culture &amp; Tourism"/>
    <s v="Personnel"/>
    <n v="352622498"/>
    <n v="0"/>
    <n v="352622498"/>
    <n v="87778068.069999993"/>
  </r>
  <r>
    <x v="3"/>
    <x v="2"/>
    <s v="Information, Culture &amp; Tourism"/>
    <s v="Overhead"/>
    <n v="486445334"/>
    <n v="0"/>
    <n v="486445334"/>
    <n v="106423554.09999999"/>
  </r>
  <r>
    <x v="3"/>
    <x v="2"/>
    <s v="Information, Culture &amp; Tourism"/>
    <s v="Unclassified Subventions"/>
    <n v="0"/>
    <n v="0"/>
    <n v="0"/>
    <n v="0"/>
  </r>
  <r>
    <x v="3"/>
    <x v="2"/>
    <s v="Information, Culture &amp; Tourism"/>
    <s v="P &amp; G"/>
    <n v="0"/>
    <n v="0"/>
    <n v="0"/>
    <n v="0"/>
  </r>
  <r>
    <x v="3"/>
    <x v="2"/>
    <s v="Information, Culture &amp; Tourism"/>
    <s v="Other CRF"/>
    <n v="0"/>
    <n v="0"/>
    <n v="0"/>
    <n v="0"/>
  </r>
  <r>
    <x v="3"/>
    <x v="2"/>
    <s v="Information, Culture &amp; Tourism"/>
    <s v="Public Debt Charges"/>
    <n v="0"/>
    <n v="0"/>
    <n v="0"/>
    <n v="0"/>
  </r>
  <r>
    <x v="3"/>
    <x v="2"/>
    <s v="Information, Culture &amp; Tourism"/>
    <s v="Cont to LGs"/>
    <n v="0"/>
    <n v="0"/>
    <n v="0"/>
    <n v="0"/>
  </r>
  <r>
    <x v="3"/>
    <x v="2"/>
    <s v="Information, Culture &amp; Tourism"/>
    <s v="Others"/>
    <n v="0"/>
    <n v="0"/>
    <n v="0"/>
    <n v="40978247.039999999"/>
  </r>
  <r>
    <x v="3"/>
    <x v="2"/>
    <s v="Infrastructure"/>
    <s v="Personnel"/>
    <n v="208762587"/>
    <n v="0"/>
    <n v="208762587"/>
    <n v="193818234.16"/>
  </r>
  <r>
    <x v="3"/>
    <x v="2"/>
    <s v="Infrastructure"/>
    <s v="Overhead"/>
    <n v="81675000"/>
    <n v="0"/>
    <n v="81675000"/>
    <n v="75162950.760000005"/>
  </r>
  <r>
    <x v="3"/>
    <x v="2"/>
    <s v="Infrastructure"/>
    <s v="Unclassified Subventions"/>
    <n v="0"/>
    <n v="0"/>
    <n v="0"/>
    <n v="0"/>
  </r>
  <r>
    <x v="3"/>
    <x v="2"/>
    <s v="Infrastructure"/>
    <s v="P &amp; G"/>
    <n v="0"/>
    <n v="0"/>
    <n v="0"/>
    <n v="0"/>
  </r>
  <r>
    <x v="3"/>
    <x v="2"/>
    <s v="Infrastructure"/>
    <s v="Other CRF"/>
    <n v="0"/>
    <n v="0"/>
    <n v="0"/>
    <n v="0"/>
  </r>
  <r>
    <x v="3"/>
    <x v="2"/>
    <s v="Infrastructure"/>
    <s v="Public Debt Charges"/>
    <n v="0"/>
    <n v="0"/>
    <n v="0"/>
    <n v="0"/>
  </r>
  <r>
    <x v="3"/>
    <x v="2"/>
    <s v="Infrastructure"/>
    <s v="Cont to LGs"/>
    <n v="0"/>
    <n v="0"/>
    <n v="0"/>
    <n v="0"/>
  </r>
  <r>
    <x v="3"/>
    <x v="2"/>
    <s v="Infrastructure"/>
    <s v="Others"/>
    <n v="0"/>
    <n v="0"/>
    <n v="0"/>
    <n v="0"/>
  </r>
  <r>
    <x v="3"/>
    <x v="2"/>
    <s v="Power/Energy"/>
    <s v="Personnel"/>
    <n v="51561950"/>
    <n v="0"/>
    <n v="51561950"/>
    <n v="0"/>
  </r>
  <r>
    <x v="3"/>
    <x v="2"/>
    <s v="Power/Energy"/>
    <s v="Overhead"/>
    <n v="1690000"/>
    <n v="0"/>
    <n v="1690000"/>
    <n v="0"/>
  </r>
  <r>
    <x v="3"/>
    <x v="2"/>
    <s v="Power/Energy"/>
    <s v="Unclassified Subventions"/>
    <n v="0"/>
    <n v="0"/>
    <n v="0"/>
    <n v="0"/>
  </r>
  <r>
    <x v="3"/>
    <x v="2"/>
    <s v="Power/Energy"/>
    <s v="P &amp; G"/>
    <n v="0"/>
    <n v="0"/>
    <n v="0"/>
    <n v="0"/>
  </r>
  <r>
    <x v="3"/>
    <x v="2"/>
    <s v="Power/Energy"/>
    <s v="Other CRF"/>
    <n v="0"/>
    <n v="0"/>
    <n v="0"/>
    <n v="0"/>
  </r>
  <r>
    <x v="3"/>
    <x v="2"/>
    <s v="Power/Energy"/>
    <s v="Public Debt Charges"/>
    <n v="0"/>
    <n v="0"/>
    <n v="0"/>
    <n v="0"/>
  </r>
  <r>
    <x v="3"/>
    <x v="2"/>
    <s v="Power/Energy"/>
    <s v="Cont to LGs"/>
    <n v="0"/>
    <n v="0"/>
    <n v="0"/>
    <n v="0"/>
  </r>
  <r>
    <x v="3"/>
    <x v="2"/>
    <s v="Power/Energy"/>
    <s v="Others"/>
    <n v="0"/>
    <n v="0"/>
    <n v="0"/>
    <n v="0"/>
  </r>
  <r>
    <x v="3"/>
    <x v="2"/>
    <s v="Science and Technology"/>
    <s v="Personnel"/>
    <n v="0"/>
    <n v="0"/>
    <n v="0"/>
    <n v="0"/>
  </r>
  <r>
    <x v="3"/>
    <x v="2"/>
    <s v="Science and Technology"/>
    <s v="Overhead"/>
    <n v="0"/>
    <n v="0"/>
    <n v="0"/>
    <n v="0"/>
  </r>
  <r>
    <x v="3"/>
    <x v="2"/>
    <s v="Science and Technology"/>
    <s v="Unclassified Subventions"/>
    <n v="0"/>
    <n v="0"/>
    <n v="0"/>
    <n v="0"/>
  </r>
  <r>
    <x v="3"/>
    <x v="2"/>
    <s v="Science and Technology"/>
    <s v="P &amp; G"/>
    <n v="0"/>
    <n v="0"/>
    <n v="0"/>
    <n v="0"/>
  </r>
  <r>
    <x v="3"/>
    <x v="2"/>
    <s v="Science and Technology"/>
    <s v="Other CRF"/>
    <n v="0"/>
    <n v="0"/>
    <n v="0"/>
    <n v="0"/>
  </r>
  <r>
    <x v="3"/>
    <x v="2"/>
    <s v="Science and Technology"/>
    <s v="Public Debt Charges"/>
    <n v="0"/>
    <n v="0"/>
    <n v="0"/>
    <n v="0"/>
  </r>
  <r>
    <x v="3"/>
    <x v="2"/>
    <s v="Science and Technology"/>
    <s v="Cont to LGs"/>
    <n v="0"/>
    <n v="0"/>
    <n v="0"/>
    <n v="0"/>
  </r>
  <r>
    <x v="3"/>
    <x v="2"/>
    <s v="Science and Technology"/>
    <s v="Others"/>
    <n v="0"/>
    <n v="0"/>
    <n v="0"/>
    <n v="0"/>
  </r>
  <r>
    <x v="3"/>
    <x v="2"/>
    <s v="Town, Urban and Regional Development"/>
    <s v="Personnel"/>
    <n v="183232049"/>
    <n v="0"/>
    <n v="183232049"/>
    <n v="80591048.299999997"/>
  </r>
  <r>
    <x v="3"/>
    <x v="2"/>
    <s v="Town, Urban and Regional Development"/>
    <s v="Overhead"/>
    <n v="60042307"/>
    <n v="0"/>
    <n v="60042307"/>
    <n v="7594586.5800000001"/>
  </r>
  <r>
    <x v="3"/>
    <x v="2"/>
    <s v="Town, Urban and Regional Development"/>
    <s v="Unclassified Subventions"/>
    <n v="0"/>
    <n v="0"/>
    <n v="0"/>
    <n v="0"/>
  </r>
  <r>
    <x v="3"/>
    <x v="2"/>
    <s v="Town, Urban and Regional Development"/>
    <s v="P &amp; G"/>
    <n v="0"/>
    <n v="0"/>
    <n v="0"/>
    <n v="0"/>
  </r>
  <r>
    <x v="3"/>
    <x v="2"/>
    <s v="Town, Urban and Regional Development"/>
    <s v="Other CRF"/>
    <n v="0"/>
    <n v="0"/>
    <n v="0"/>
    <n v="0"/>
  </r>
  <r>
    <x v="3"/>
    <x v="2"/>
    <s v="Town, Urban and Regional Development"/>
    <s v="Public Debt Charges"/>
    <n v="0"/>
    <n v="0"/>
    <n v="0"/>
    <n v="0"/>
  </r>
  <r>
    <x v="3"/>
    <x v="2"/>
    <s v="Town, Urban and Regional Development"/>
    <s v="Cont to LGs"/>
    <n v="0"/>
    <n v="0"/>
    <n v="0"/>
    <n v="0"/>
  </r>
  <r>
    <x v="3"/>
    <x v="2"/>
    <s v="Town, Urban and Regional Development"/>
    <s v="Others"/>
    <n v="0"/>
    <n v="0"/>
    <n v="0"/>
    <n v="0"/>
  </r>
  <r>
    <x v="3"/>
    <x v="2"/>
    <s v="Trade, Commerce and Industry"/>
    <s v="Personnel"/>
    <n v="100049743"/>
    <n v="0"/>
    <n v="100049743"/>
    <n v="100580839.84999999"/>
  </r>
  <r>
    <x v="3"/>
    <x v="2"/>
    <s v="Trade, Commerce and Industry"/>
    <s v="Overhead"/>
    <n v="108549640"/>
    <n v="0"/>
    <n v="108549640"/>
    <n v="37739475.859999999"/>
  </r>
  <r>
    <x v="3"/>
    <x v="2"/>
    <s v="Trade, Commerce and Industry"/>
    <s v="Unclassified Subventions"/>
    <n v="0"/>
    <n v="0"/>
    <n v="0"/>
    <n v="0"/>
  </r>
  <r>
    <x v="3"/>
    <x v="2"/>
    <s v="Trade, Commerce and Industry"/>
    <s v="P &amp; G"/>
    <n v="0"/>
    <n v="0"/>
    <n v="0"/>
    <n v="0"/>
  </r>
  <r>
    <x v="3"/>
    <x v="2"/>
    <s v="Trade, Commerce and Industry"/>
    <s v="Other CRF"/>
    <n v="0"/>
    <n v="0"/>
    <n v="0"/>
    <n v="0"/>
  </r>
  <r>
    <x v="3"/>
    <x v="2"/>
    <s v="Trade, Commerce and Industry"/>
    <s v="Public Debt Charges"/>
    <n v="0"/>
    <n v="0"/>
    <n v="0"/>
    <n v="0"/>
  </r>
  <r>
    <x v="3"/>
    <x v="2"/>
    <s v="Trade, Commerce and Industry"/>
    <s v="Cont to LGs"/>
    <n v="0"/>
    <n v="0"/>
    <n v="0"/>
    <n v="0"/>
  </r>
  <r>
    <x v="3"/>
    <x v="2"/>
    <s v="Trade, Commerce and Industry"/>
    <s v="Others"/>
    <n v="0"/>
    <n v="0"/>
    <n v="0"/>
    <n v="718281.32"/>
  </r>
  <r>
    <x v="3"/>
    <x v="2"/>
    <s v="Water and Sanitation"/>
    <s v="Personnel"/>
    <n v="296119543"/>
    <n v="0"/>
    <n v="296119543"/>
    <n v="165516572.30000001"/>
  </r>
  <r>
    <x v="3"/>
    <x v="2"/>
    <s v="Water and Sanitation"/>
    <s v="Overhead"/>
    <n v="471340400"/>
    <n v="0"/>
    <n v="471340400"/>
    <n v="101914190"/>
  </r>
  <r>
    <x v="3"/>
    <x v="2"/>
    <s v="Water and Sanitation"/>
    <s v="Unclassified Subventions"/>
    <n v="0"/>
    <n v="0"/>
    <n v="0"/>
    <n v="0"/>
  </r>
  <r>
    <x v="3"/>
    <x v="2"/>
    <s v="Water and Sanitation"/>
    <s v="P &amp; G"/>
    <n v="0"/>
    <n v="0"/>
    <n v="0"/>
    <n v="0"/>
  </r>
  <r>
    <x v="3"/>
    <x v="2"/>
    <s v="Water and Sanitation"/>
    <s v="Other CRF"/>
    <n v="0"/>
    <n v="0"/>
    <n v="0"/>
    <n v="0"/>
  </r>
  <r>
    <x v="3"/>
    <x v="2"/>
    <s v="Water and Sanitation"/>
    <s v="Public Debt Charges"/>
    <n v="0"/>
    <n v="0"/>
    <n v="0"/>
    <n v="0"/>
  </r>
  <r>
    <x v="3"/>
    <x v="2"/>
    <s v="Water and Sanitation"/>
    <s v="Cont to LGs"/>
    <n v="0"/>
    <n v="0"/>
    <n v="0"/>
    <n v="0"/>
  </r>
  <r>
    <x v="3"/>
    <x v="2"/>
    <s v="Water and Sanitation"/>
    <s v="Others"/>
    <n v="0"/>
    <n v="0"/>
    <n v="0"/>
    <n v="0"/>
  </r>
  <r>
    <x v="3"/>
    <x v="2"/>
    <s v="Youths and Sports"/>
    <s v="Personnel"/>
    <n v="60786187"/>
    <n v="0"/>
    <n v="60786187"/>
    <n v="0"/>
  </r>
  <r>
    <x v="3"/>
    <x v="2"/>
    <s v="Youths and Sports"/>
    <s v="Overhead"/>
    <n v="173300000"/>
    <n v="0"/>
    <n v="173300000"/>
    <n v="49460164"/>
  </r>
  <r>
    <x v="3"/>
    <x v="2"/>
    <s v="Youths and Sports"/>
    <s v="Unclassified Subventions"/>
    <n v="0"/>
    <n v="0"/>
    <n v="0"/>
    <n v="0"/>
  </r>
  <r>
    <x v="3"/>
    <x v="2"/>
    <s v="Youths and Sports"/>
    <s v="P &amp; G"/>
    <n v="0"/>
    <n v="0"/>
    <n v="0"/>
    <n v="0"/>
  </r>
  <r>
    <x v="3"/>
    <x v="2"/>
    <s v="Youths and Sports"/>
    <s v="Other CRF"/>
    <n v="0"/>
    <n v="0"/>
    <n v="0"/>
    <n v="0"/>
  </r>
  <r>
    <x v="3"/>
    <x v="2"/>
    <s v="Youths and Sports"/>
    <s v="Public Debt Charges"/>
    <n v="0"/>
    <n v="0"/>
    <n v="0"/>
    <n v="0"/>
  </r>
  <r>
    <x v="3"/>
    <x v="2"/>
    <s v="Youths and Sports"/>
    <s v="Cont to LGs"/>
    <n v="0"/>
    <n v="0"/>
    <n v="0"/>
    <n v="0"/>
  </r>
  <r>
    <x v="3"/>
    <x v="2"/>
    <s v="Youths and Sports"/>
    <s v="Others"/>
    <n v="0"/>
    <n v="0"/>
    <n v="0"/>
    <n v="0"/>
  </r>
  <r>
    <x v="3"/>
    <x v="3"/>
    <s v="Agriculture"/>
    <s v="Personnel"/>
    <n v="538020000"/>
    <n v="0"/>
    <n v="538020000"/>
    <n v="514928153"/>
  </r>
  <r>
    <x v="3"/>
    <x v="3"/>
    <s v="Agriculture"/>
    <s v="Overhead"/>
    <n v="22800000"/>
    <n v="0"/>
    <n v="22800000"/>
    <n v="2975000"/>
  </r>
  <r>
    <x v="3"/>
    <x v="3"/>
    <s v="Agriculture"/>
    <s v="Unclassified Subventions"/>
    <n v="0"/>
    <n v="0"/>
    <n v="0"/>
    <n v="2875000"/>
  </r>
  <r>
    <x v="3"/>
    <x v="3"/>
    <s v="Agriculture"/>
    <s v="P &amp; G"/>
    <n v="0"/>
    <n v="0"/>
    <n v="0"/>
    <n v="0"/>
  </r>
  <r>
    <x v="3"/>
    <x v="3"/>
    <s v="Agriculture"/>
    <s v="Other CRF"/>
    <n v="0"/>
    <n v="0"/>
    <n v="0"/>
    <n v="0"/>
  </r>
  <r>
    <x v="3"/>
    <x v="3"/>
    <s v="Agriculture"/>
    <s v="Public Debt Charges"/>
    <n v="0"/>
    <n v="0"/>
    <n v="0"/>
    <n v="0"/>
  </r>
  <r>
    <x v="3"/>
    <x v="3"/>
    <s v="Agriculture"/>
    <s v="Cont to LGs"/>
    <n v="0"/>
    <n v="0"/>
    <n v="0"/>
    <n v="0"/>
  </r>
  <r>
    <x v="3"/>
    <x v="3"/>
    <s v="Agriculture"/>
    <s v="Others"/>
    <n v="0"/>
    <n v="0"/>
    <n v="0"/>
    <n v="0"/>
  </r>
  <r>
    <x v="3"/>
    <x v="3"/>
    <s v="Community, Human Development &amp; Employment Creation"/>
    <s v="Personnel"/>
    <n v="152738000"/>
    <n v="0"/>
    <n v="152738000"/>
    <n v="145306136"/>
  </r>
  <r>
    <x v="3"/>
    <x v="3"/>
    <s v="Community, Human Development &amp; Employment Creation"/>
    <s v="Overhead"/>
    <n v="16200000"/>
    <n v="0"/>
    <n v="16200000"/>
    <n v="3246000"/>
  </r>
  <r>
    <x v="3"/>
    <x v="3"/>
    <s v="Community, Human Development &amp; Employment Creation"/>
    <s v="Unclassified Subventions"/>
    <n v="0"/>
    <n v="0"/>
    <n v="0"/>
    <n v="1075000"/>
  </r>
  <r>
    <x v="3"/>
    <x v="3"/>
    <s v="Community, Human Development &amp; Employment Creation"/>
    <s v="P &amp; G"/>
    <n v="0"/>
    <n v="0"/>
    <n v="0"/>
    <n v="0"/>
  </r>
  <r>
    <x v="3"/>
    <x v="3"/>
    <s v="Community, Human Development &amp; Employment Creation"/>
    <s v="Other CRF"/>
    <n v="0"/>
    <n v="0"/>
    <n v="0"/>
    <n v="0"/>
  </r>
  <r>
    <x v="3"/>
    <x v="3"/>
    <s v="Community, Human Development &amp; Employment Creation"/>
    <s v="Public Debt Charges"/>
    <n v="0"/>
    <n v="0"/>
    <n v="0"/>
    <n v="0"/>
  </r>
  <r>
    <x v="3"/>
    <x v="3"/>
    <s v="Community, Human Development &amp; Employment Creation"/>
    <s v="Cont to LGs"/>
    <n v="0"/>
    <n v="0"/>
    <n v="0"/>
    <n v="0"/>
  </r>
  <r>
    <x v="3"/>
    <x v="3"/>
    <s v="Community, Human Development &amp; Employment Creation"/>
    <s v="Others"/>
    <n v="0"/>
    <n v="0"/>
    <n v="0"/>
    <n v="0"/>
  </r>
  <r>
    <x v="3"/>
    <x v="3"/>
    <s v="Education"/>
    <s v="Personnel"/>
    <n v="2400344000"/>
    <n v="0"/>
    <n v="2400344000"/>
    <n v="2187594523"/>
  </r>
  <r>
    <x v="3"/>
    <x v="3"/>
    <s v="Education"/>
    <s v="Overhead"/>
    <n v="195400000"/>
    <n v="0"/>
    <n v="195400000"/>
    <n v="4925000"/>
  </r>
  <r>
    <x v="3"/>
    <x v="3"/>
    <s v="Education"/>
    <s v="Unclassified Subventions"/>
    <n v="0"/>
    <n v="0"/>
    <n v="0"/>
    <n v="47748300"/>
  </r>
  <r>
    <x v="3"/>
    <x v="3"/>
    <s v="Education"/>
    <s v="P &amp; G"/>
    <n v="0"/>
    <n v="0"/>
    <n v="0"/>
    <n v="0"/>
  </r>
  <r>
    <x v="3"/>
    <x v="3"/>
    <s v="Education"/>
    <s v="Other CRF"/>
    <n v="0"/>
    <n v="0"/>
    <n v="0"/>
    <n v="0"/>
  </r>
  <r>
    <x v="3"/>
    <x v="3"/>
    <s v="Education"/>
    <s v="Public Debt Charges"/>
    <n v="0"/>
    <n v="0"/>
    <n v="0"/>
    <n v="0"/>
  </r>
  <r>
    <x v="3"/>
    <x v="3"/>
    <s v="Education"/>
    <s v="Cont to LGs"/>
    <n v="0"/>
    <n v="0"/>
    <n v="0"/>
    <n v="0"/>
  </r>
  <r>
    <x v="3"/>
    <x v="3"/>
    <s v="Education"/>
    <s v="Others"/>
    <n v="0"/>
    <n v="0"/>
    <n v="0"/>
    <n v="0"/>
  </r>
  <r>
    <x v="3"/>
    <x v="3"/>
    <s v="Environment"/>
    <s v="Personnel"/>
    <n v="238454000"/>
    <n v="0"/>
    <n v="238454000"/>
    <n v="229131742"/>
  </r>
  <r>
    <x v="3"/>
    <x v="3"/>
    <s v="Environment"/>
    <s v="Overhead"/>
    <n v="17400000"/>
    <n v="0"/>
    <n v="17400000"/>
    <n v="1575000"/>
  </r>
  <r>
    <x v="3"/>
    <x v="3"/>
    <s v="Environment"/>
    <s v="Unclassified Subventions"/>
    <n v="0"/>
    <n v="0"/>
    <n v="0"/>
    <n v="3100000"/>
  </r>
  <r>
    <x v="3"/>
    <x v="3"/>
    <s v="Environment"/>
    <s v="P &amp; G"/>
    <n v="0"/>
    <n v="0"/>
    <n v="0"/>
    <n v="0"/>
  </r>
  <r>
    <x v="3"/>
    <x v="3"/>
    <s v="Environment"/>
    <s v="Other CRF"/>
    <n v="0"/>
    <n v="0"/>
    <n v="0"/>
    <n v="0"/>
  </r>
  <r>
    <x v="3"/>
    <x v="3"/>
    <s v="Environment"/>
    <s v="Public Debt Charges"/>
    <n v="0"/>
    <n v="0"/>
    <n v="0"/>
    <n v="0"/>
  </r>
  <r>
    <x v="3"/>
    <x v="3"/>
    <s v="Environment"/>
    <s v="Cont to LGs"/>
    <n v="0"/>
    <n v="0"/>
    <n v="0"/>
    <n v="0"/>
  </r>
  <r>
    <x v="3"/>
    <x v="3"/>
    <s v="Environment"/>
    <s v="Others"/>
    <n v="0"/>
    <n v="0"/>
    <n v="0"/>
    <n v="0"/>
  </r>
  <r>
    <x v="3"/>
    <x v="3"/>
    <s v="Finance"/>
    <s v="Personnel"/>
    <n v="317736000"/>
    <n v="0"/>
    <n v="317736000"/>
    <n v="300954790"/>
  </r>
  <r>
    <x v="3"/>
    <x v="3"/>
    <s v="Finance"/>
    <s v="Overhead"/>
    <n v="953000000"/>
    <n v="0"/>
    <n v="953000000"/>
    <n v="235324656"/>
  </r>
  <r>
    <x v="3"/>
    <x v="3"/>
    <s v="Finance"/>
    <s v="Unclassified Subventions"/>
    <n v="0"/>
    <n v="0"/>
    <n v="0"/>
    <n v="11409854"/>
  </r>
  <r>
    <x v="3"/>
    <x v="3"/>
    <s v="Finance"/>
    <s v="P &amp; G"/>
    <n v="0"/>
    <n v="0"/>
    <n v="0"/>
    <n v="0"/>
  </r>
  <r>
    <x v="3"/>
    <x v="3"/>
    <s v="Finance"/>
    <s v="Other CRF"/>
    <n v="15000000"/>
    <n v="0"/>
    <n v="15000000"/>
    <n v="7711722"/>
  </r>
  <r>
    <x v="3"/>
    <x v="3"/>
    <s v="Finance"/>
    <s v="Public Debt Charges"/>
    <n v="5400000000"/>
    <n v="0"/>
    <n v="5400000000"/>
    <n v="4312199877"/>
  </r>
  <r>
    <x v="3"/>
    <x v="3"/>
    <s v="Finance"/>
    <s v="Cont to LGs"/>
    <n v="0"/>
    <n v="0"/>
    <n v="0"/>
    <n v="0"/>
  </r>
  <r>
    <x v="3"/>
    <x v="3"/>
    <s v="Finance"/>
    <s v="Others"/>
    <n v="1550000000"/>
    <n v="0"/>
    <n v="1550000000"/>
    <n v="1522210289"/>
  </r>
  <r>
    <x v="3"/>
    <x v="3"/>
    <s v="General Administration"/>
    <s v="Personnel"/>
    <n v="1038232000"/>
    <n v="0"/>
    <n v="1038232000"/>
    <n v="950743479"/>
  </r>
  <r>
    <x v="3"/>
    <x v="3"/>
    <s v="General Administration"/>
    <s v="Overhead"/>
    <n v="883148000"/>
    <n v="0"/>
    <n v="883148000"/>
    <n v="631910401"/>
  </r>
  <r>
    <x v="3"/>
    <x v="3"/>
    <s v="General Administration"/>
    <s v="Unclassified Subventions"/>
    <n v="0"/>
    <n v="0"/>
    <n v="0"/>
    <n v="849413714"/>
  </r>
  <r>
    <x v="3"/>
    <x v="3"/>
    <s v="General Administration"/>
    <s v="P &amp; G"/>
    <n v="500000000"/>
    <n v="0"/>
    <n v="500000000"/>
    <n v="301150727"/>
  </r>
  <r>
    <x v="3"/>
    <x v="3"/>
    <s v="General Administration"/>
    <s v="Other CRF"/>
    <n v="850000000"/>
    <n v="0"/>
    <n v="850000000"/>
    <n v="1063883496"/>
  </r>
  <r>
    <x v="3"/>
    <x v="3"/>
    <s v="General Administration"/>
    <s v="Public Debt Charges"/>
    <n v="0"/>
    <n v="0"/>
    <n v="0"/>
    <n v="0"/>
  </r>
  <r>
    <x v="3"/>
    <x v="3"/>
    <s v="General Administration"/>
    <s v="Cont to LGs"/>
    <n v="130000000"/>
    <n v="0"/>
    <n v="130000000"/>
    <n v="39669450"/>
  </r>
  <r>
    <x v="3"/>
    <x v="3"/>
    <s v="General Administration"/>
    <s v="Others"/>
    <n v="0"/>
    <n v="0"/>
    <n v="0"/>
    <n v="0"/>
  </r>
  <r>
    <x v="3"/>
    <x v="3"/>
    <s v="Health"/>
    <s v="Personnel"/>
    <n v="981254000"/>
    <n v="0"/>
    <n v="981254000"/>
    <n v="891839417"/>
  </r>
  <r>
    <x v="3"/>
    <x v="3"/>
    <s v="Health"/>
    <s v="Overhead"/>
    <n v="45040000"/>
    <n v="0"/>
    <n v="45040000"/>
    <n v="2275000"/>
  </r>
  <r>
    <x v="3"/>
    <x v="3"/>
    <s v="Health"/>
    <s v="Unclassified Subventions"/>
    <n v="0"/>
    <n v="0"/>
    <n v="0"/>
    <n v="11322040"/>
  </r>
  <r>
    <x v="3"/>
    <x v="3"/>
    <s v="Health"/>
    <s v="P &amp; G"/>
    <n v="0"/>
    <n v="0"/>
    <n v="0"/>
    <n v="0"/>
  </r>
  <r>
    <x v="3"/>
    <x v="3"/>
    <s v="Health"/>
    <s v="Other CRF"/>
    <n v="0"/>
    <n v="0"/>
    <n v="0"/>
    <n v="0"/>
  </r>
  <r>
    <x v="3"/>
    <x v="3"/>
    <s v="Health"/>
    <s v="Public Debt Charges"/>
    <n v="0"/>
    <n v="0"/>
    <n v="0"/>
    <n v="0"/>
  </r>
  <r>
    <x v="3"/>
    <x v="3"/>
    <s v="Health"/>
    <s v="Cont to LGs"/>
    <n v="0"/>
    <n v="0"/>
    <n v="0"/>
    <n v="0"/>
  </r>
  <r>
    <x v="3"/>
    <x v="3"/>
    <s v="Health"/>
    <s v="Others"/>
    <n v="0"/>
    <n v="0"/>
    <n v="0"/>
    <n v="0"/>
  </r>
  <r>
    <x v="3"/>
    <x v="3"/>
    <s v="Information, Culture &amp; Tourism"/>
    <s v="Personnel"/>
    <n v="203211000"/>
    <n v="0"/>
    <n v="203211000"/>
    <n v="195034977"/>
  </r>
  <r>
    <x v="3"/>
    <x v="3"/>
    <s v="Information, Culture &amp; Tourism"/>
    <s v="Overhead"/>
    <n v="37800000"/>
    <n v="0"/>
    <n v="37800000"/>
    <n v="1575000"/>
  </r>
  <r>
    <x v="3"/>
    <x v="3"/>
    <s v="Information, Culture &amp; Tourism"/>
    <s v="Unclassified Subventions"/>
    <n v="0"/>
    <n v="0"/>
    <n v="0"/>
    <n v="16780000"/>
  </r>
  <r>
    <x v="3"/>
    <x v="3"/>
    <s v="Information, Culture &amp; Tourism"/>
    <s v="P &amp; G"/>
    <n v="0"/>
    <n v="0"/>
    <n v="0"/>
    <n v="0"/>
  </r>
  <r>
    <x v="3"/>
    <x v="3"/>
    <s v="Information, Culture &amp; Tourism"/>
    <s v="Other CRF"/>
    <n v="0"/>
    <n v="0"/>
    <n v="0"/>
    <n v="0"/>
  </r>
  <r>
    <x v="3"/>
    <x v="3"/>
    <s v="Information, Culture &amp; Tourism"/>
    <s v="Public Debt Charges"/>
    <n v="0"/>
    <n v="0"/>
    <n v="0"/>
    <n v="0"/>
  </r>
  <r>
    <x v="3"/>
    <x v="3"/>
    <s v="Information, Culture &amp; Tourism"/>
    <s v="Cont to LGs"/>
    <n v="0"/>
    <n v="0"/>
    <n v="0"/>
    <n v="0"/>
  </r>
  <r>
    <x v="3"/>
    <x v="3"/>
    <s v="Information, Culture &amp; Tourism"/>
    <s v="Others"/>
    <n v="0"/>
    <n v="0"/>
    <n v="0"/>
    <n v="0"/>
  </r>
  <r>
    <x v="3"/>
    <x v="3"/>
    <s v="Infrastructure"/>
    <s v="Personnel"/>
    <n v="92843000"/>
    <n v="0"/>
    <n v="92843000"/>
    <n v="89111395"/>
  </r>
  <r>
    <x v="3"/>
    <x v="3"/>
    <s v="Infrastructure"/>
    <s v="Overhead"/>
    <n v="8400000"/>
    <n v="0"/>
    <n v="8400000"/>
    <n v="1525000"/>
  </r>
  <r>
    <x v="3"/>
    <x v="3"/>
    <s v="Infrastructure"/>
    <s v="Unclassified Subventions"/>
    <n v="0"/>
    <n v="0"/>
    <n v="0"/>
    <n v="600000"/>
  </r>
  <r>
    <x v="3"/>
    <x v="3"/>
    <s v="Infrastructure"/>
    <s v="P &amp; G"/>
    <n v="0"/>
    <n v="0"/>
    <n v="0"/>
    <n v="0"/>
  </r>
  <r>
    <x v="3"/>
    <x v="3"/>
    <s v="Infrastructure"/>
    <s v="Other CRF"/>
    <n v="0"/>
    <n v="0"/>
    <n v="0"/>
    <n v="0"/>
  </r>
  <r>
    <x v="3"/>
    <x v="3"/>
    <s v="Infrastructure"/>
    <s v="Public Debt Charges"/>
    <n v="0"/>
    <n v="0"/>
    <n v="0"/>
    <n v="0"/>
  </r>
  <r>
    <x v="3"/>
    <x v="3"/>
    <s v="Infrastructure"/>
    <s v="Cont to LGs"/>
    <n v="0"/>
    <n v="0"/>
    <n v="0"/>
    <n v="0"/>
  </r>
  <r>
    <x v="3"/>
    <x v="3"/>
    <s v="Infrastructure"/>
    <s v="Others"/>
    <n v="0"/>
    <n v="0"/>
    <n v="0"/>
    <n v="0"/>
  </r>
  <r>
    <x v="3"/>
    <x v="3"/>
    <s v="Power/Energy"/>
    <s v="Personnel"/>
    <n v="101400000"/>
    <n v="0"/>
    <n v="101400000"/>
    <n v="101009120"/>
  </r>
  <r>
    <x v="3"/>
    <x v="3"/>
    <s v="Power/Energy"/>
    <s v="Overhead"/>
    <n v="5400000"/>
    <n v="0"/>
    <n v="5400000"/>
    <n v="0"/>
  </r>
  <r>
    <x v="3"/>
    <x v="3"/>
    <s v="Power/Energy"/>
    <s v="Unclassified Subventions"/>
    <n v="0"/>
    <n v="0"/>
    <n v="0"/>
    <n v="1350000"/>
  </r>
  <r>
    <x v="3"/>
    <x v="3"/>
    <s v="Power/Energy"/>
    <s v="P &amp; G"/>
    <n v="0"/>
    <n v="0"/>
    <n v="0"/>
    <n v="0"/>
  </r>
  <r>
    <x v="3"/>
    <x v="3"/>
    <s v="Power/Energy"/>
    <s v="Other CRF"/>
    <n v="0"/>
    <n v="0"/>
    <n v="0"/>
    <n v="0"/>
  </r>
  <r>
    <x v="3"/>
    <x v="3"/>
    <s v="Power/Energy"/>
    <s v="Public Debt Charges"/>
    <n v="0"/>
    <n v="0"/>
    <n v="0"/>
    <n v="0"/>
  </r>
  <r>
    <x v="3"/>
    <x v="3"/>
    <s v="Power/Energy"/>
    <s v="Cont to LGs"/>
    <n v="0"/>
    <n v="0"/>
    <n v="0"/>
    <n v="0"/>
  </r>
  <r>
    <x v="3"/>
    <x v="3"/>
    <s v="Power/Energy"/>
    <s v="Others"/>
    <n v="0"/>
    <n v="0"/>
    <n v="0"/>
    <n v="0"/>
  </r>
  <r>
    <x v="3"/>
    <x v="3"/>
    <s v="Science and Technology"/>
    <s v="Personnel"/>
    <n v="0"/>
    <n v="0"/>
    <n v="0"/>
    <n v="0"/>
  </r>
  <r>
    <x v="3"/>
    <x v="3"/>
    <s v="Science and Technology"/>
    <s v="Overhead"/>
    <n v="0"/>
    <n v="0"/>
    <n v="0"/>
    <n v="0"/>
  </r>
  <r>
    <x v="3"/>
    <x v="3"/>
    <s v="Science and Technology"/>
    <s v="Unclassified Subventions"/>
    <n v="0"/>
    <n v="0"/>
    <n v="0"/>
    <n v="0"/>
  </r>
  <r>
    <x v="3"/>
    <x v="3"/>
    <s v="Science and Technology"/>
    <s v="P &amp; G"/>
    <n v="0"/>
    <n v="0"/>
    <n v="0"/>
    <n v="0"/>
  </r>
  <r>
    <x v="3"/>
    <x v="3"/>
    <s v="Science and Technology"/>
    <s v="Other CRF"/>
    <n v="0"/>
    <n v="0"/>
    <n v="0"/>
    <n v="0"/>
  </r>
  <r>
    <x v="3"/>
    <x v="3"/>
    <s v="Science and Technology"/>
    <s v="Public Debt Charges"/>
    <n v="0"/>
    <n v="0"/>
    <n v="0"/>
    <n v="0"/>
  </r>
  <r>
    <x v="3"/>
    <x v="3"/>
    <s v="Science and Technology"/>
    <s v="Cont to LGs"/>
    <n v="0"/>
    <n v="0"/>
    <n v="0"/>
    <n v="0"/>
  </r>
  <r>
    <x v="3"/>
    <x v="3"/>
    <s v="Science and Technology"/>
    <s v="Others"/>
    <n v="0"/>
    <n v="0"/>
    <n v="0"/>
    <n v="0"/>
  </r>
  <r>
    <x v="3"/>
    <x v="3"/>
    <s v="Town, Urban and Regional Development"/>
    <s v="Personnel"/>
    <n v="164178000"/>
    <n v="0"/>
    <n v="164178000"/>
    <n v="154272271"/>
  </r>
  <r>
    <x v="3"/>
    <x v="3"/>
    <s v="Town, Urban and Regional Development"/>
    <s v="Overhead"/>
    <n v="16200000"/>
    <n v="0"/>
    <n v="16200000"/>
    <n v="3150000"/>
  </r>
  <r>
    <x v="3"/>
    <x v="3"/>
    <s v="Town, Urban and Regional Development"/>
    <s v="Unclassified Subventions"/>
    <n v="0"/>
    <n v="0"/>
    <n v="0"/>
    <n v="1075000"/>
  </r>
  <r>
    <x v="3"/>
    <x v="3"/>
    <s v="Town, Urban and Regional Development"/>
    <s v="P &amp; G"/>
    <n v="0"/>
    <n v="0"/>
    <n v="0"/>
    <n v="0"/>
  </r>
  <r>
    <x v="3"/>
    <x v="3"/>
    <s v="Town, Urban and Regional Development"/>
    <s v="Other CRF"/>
    <n v="0"/>
    <n v="0"/>
    <n v="0"/>
    <n v="0"/>
  </r>
  <r>
    <x v="3"/>
    <x v="3"/>
    <s v="Town, Urban and Regional Development"/>
    <s v="Public Debt Charges"/>
    <n v="0"/>
    <n v="0"/>
    <n v="0"/>
    <n v="0"/>
  </r>
  <r>
    <x v="3"/>
    <x v="3"/>
    <s v="Town, Urban and Regional Development"/>
    <s v="Cont to LGs"/>
    <n v="0"/>
    <n v="0"/>
    <n v="0"/>
    <n v="0"/>
  </r>
  <r>
    <x v="3"/>
    <x v="3"/>
    <s v="Town, Urban and Regional Development"/>
    <s v="Others"/>
    <n v="0"/>
    <n v="0"/>
    <n v="0"/>
    <n v="0"/>
  </r>
  <r>
    <x v="3"/>
    <x v="3"/>
    <s v="Trade, Commerce and Industry"/>
    <s v="Personnel"/>
    <n v="92732000"/>
    <n v="0"/>
    <n v="92732000"/>
    <n v="85590328"/>
  </r>
  <r>
    <x v="3"/>
    <x v="3"/>
    <s v="Trade, Commerce and Industry"/>
    <s v="Overhead"/>
    <n v="12600000"/>
    <n v="0"/>
    <n v="12600000"/>
    <n v="3395000"/>
  </r>
  <r>
    <x v="3"/>
    <x v="3"/>
    <s v="Trade, Commerce and Industry"/>
    <s v="Unclassified Subventions"/>
    <n v="0"/>
    <n v="0"/>
    <n v="0"/>
    <n v="175000"/>
  </r>
  <r>
    <x v="3"/>
    <x v="3"/>
    <s v="Trade, Commerce and Industry"/>
    <s v="P &amp; G"/>
    <n v="0"/>
    <n v="0"/>
    <n v="0"/>
    <n v="0"/>
  </r>
  <r>
    <x v="3"/>
    <x v="3"/>
    <s v="Trade, Commerce and Industry"/>
    <s v="Other CRF"/>
    <n v="0"/>
    <n v="0"/>
    <n v="0"/>
    <n v="0"/>
  </r>
  <r>
    <x v="3"/>
    <x v="3"/>
    <s v="Trade, Commerce and Industry"/>
    <s v="Public Debt Charges"/>
    <n v="0"/>
    <n v="0"/>
    <n v="0"/>
    <n v="0"/>
  </r>
  <r>
    <x v="3"/>
    <x v="3"/>
    <s v="Trade, Commerce and Industry"/>
    <s v="Cont to LGs"/>
    <n v="0"/>
    <n v="0"/>
    <n v="0"/>
    <n v="0"/>
  </r>
  <r>
    <x v="3"/>
    <x v="3"/>
    <s v="Trade, Commerce and Industry"/>
    <s v="Others"/>
    <n v="0"/>
    <n v="0"/>
    <n v="0"/>
    <n v="0"/>
  </r>
  <r>
    <x v="3"/>
    <x v="3"/>
    <s v="Water and Sanitation"/>
    <s v="Personnel"/>
    <n v="203677000"/>
    <n v="0"/>
    <n v="203677000"/>
    <n v="160175383"/>
  </r>
  <r>
    <x v="3"/>
    <x v="3"/>
    <s v="Water and Sanitation"/>
    <s v="Overhead"/>
    <n v="23400000"/>
    <n v="0"/>
    <n v="23400000"/>
    <n v="1575000"/>
  </r>
  <r>
    <x v="3"/>
    <x v="3"/>
    <s v="Water and Sanitation"/>
    <s v="Unclassified Subventions"/>
    <n v="0"/>
    <n v="0"/>
    <n v="0"/>
    <n v="6425000"/>
  </r>
  <r>
    <x v="3"/>
    <x v="3"/>
    <s v="Water and Sanitation"/>
    <s v="P &amp; G"/>
    <n v="0"/>
    <n v="0"/>
    <n v="0"/>
    <n v="0"/>
  </r>
  <r>
    <x v="3"/>
    <x v="3"/>
    <s v="Water and Sanitation"/>
    <s v="Other CRF"/>
    <n v="0"/>
    <n v="0"/>
    <n v="0"/>
    <n v="0"/>
  </r>
  <r>
    <x v="3"/>
    <x v="3"/>
    <s v="Water and Sanitation"/>
    <s v="Public Debt Charges"/>
    <n v="0"/>
    <n v="0"/>
    <n v="0"/>
    <n v="0"/>
  </r>
  <r>
    <x v="3"/>
    <x v="3"/>
    <s v="Water and Sanitation"/>
    <s v="Cont to LGs"/>
    <n v="0"/>
    <n v="0"/>
    <n v="0"/>
    <n v="0"/>
  </r>
  <r>
    <x v="3"/>
    <x v="3"/>
    <s v="Water and Sanitation"/>
    <s v="Others"/>
    <n v="0"/>
    <n v="0"/>
    <n v="0"/>
    <n v="0"/>
  </r>
  <r>
    <x v="3"/>
    <x v="3"/>
    <s v="Youths and Sports"/>
    <s v="Personnel"/>
    <n v="99100000"/>
    <n v="0"/>
    <n v="99100000"/>
    <n v="91883503"/>
  </r>
  <r>
    <x v="3"/>
    <x v="3"/>
    <s v="Youths and Sports"/>
    <s v="Overhead"/>
    <n v="89400000"/>
    <n v="0"/>
    <n v="89400000"/>
    <n v="2625000"/>
  </r>
  <r>
    <x v="3"/>
    <x v="3"/>
    <s v="Youths and Sports"/>
    <s v="Unclassified Subventions"/>
    <n v="0"/>
    <n v="0"/>
    <n v="0"/>
    <n v="23663500"/>
  </r>
  <r>
    <x v="3"/>
    <x v="3"/>
    <s v="Youths and Sports"/>
    <s v="P &amp; G"/>
    <n v="0"/>
    <n v="0"/>
    <n v="0"/>
    <n v="0"/>
  </r>
  <r>
    <x v="3"/>
    <x v="3"/>
    <s v="Youths and Sports"/>
    <s v="Other CRF"/>
    <n v="0"/>
    <n v="0"/>
    <n v="0"/>
    <n v="0"/>
  </r>
  <r>
    <x v="3"/>
    <x v="3"/>
    <s v="Youths and Sports"/>
    <s v="Public Debt Charges"/>
    <n v="0"/>
    <n v="0"/>
    <n v="0"/>
    <n v="0"/>
  </r>
  <r>
    <x v="3"/>
    <x v="3"/>
    <s v="Youths and Sports"/>
    <s v="Cont to LGs"/>
    <n v="0"/>
    <n v="0"/>
    <n v="0"/>
    <n v="0"/>
  </r>
  <r>
    <x v="3"/>
    <x v="3"/>
    <s v="Youths and Sports"/>
    <s v="Others"/>
    <n v="0"/>
    <n v="0"/>
    <n v="0"/>
    <n v="0"/>
  </r>
  <r>
    <x v="4"/>
    <x v="0"/>
    <s v="Agriculture"/>
    <s v="Personnel"/>
    <n v="490867000"/>
    <n v="0"/>
    <n v="490867000"/>
    <n v="500347162.43000007"/>
  </r>
  <r>
    <x v="4"/>
    <x v="0"/>
    <s v="Agriculture"/>
    <s v="Overhead"/>
    <n v="31000000"/>
    <n v="0"/>
    <n v="31000000"/>
    <n v="68898069.049999997"/>
  </r>
  <r>
    <x v="4"/>
    <x v="0"/>
    <s v="Agriculture"/>
    <s v="Unclassified Subventions"/>
    <n v="0"/>
    <n v="0"/>
    <n v="0"/>
    <n v="0"/>
  </r>
  <r>
    <x v="4"/>
    <x v="0"/>
    <s v="Agriculture"/>
    <s v="P &amp; G"/>
    <n v="0"/>
    <n v="0"/>
    <n v="0"/>
    <n v="0"/>
  </r>
  <r>
    <x v="4"/>
    <x v="0"/>
    <s v="Agriculture"/>
    <s v="Other CRF"/>
    <n v="0"/>
    <n v="0"/>
    <n v="0"/>
    <n v="0"/>
  </r>
  <r>
    <x v="4"/>
    <x v="0"/>
    <s v="Agriculture"/>
    <s v="Public Debt Charges"/>
    <n v="0"/>
    <n v="0"/>
    <n v="0"/>
    <n v="0"/>
  </r>
  <r>
    <x v="4"/>
    <x v="0"/>
    <s v="Agriculture"/>
    <s v="Cont to LGs"/>
    <n v="0"/>
    <n v="0"/>
    <n v="0"/>
    <n v="0"/>
  </r>
  <r>
    <x v="4"/>
    <x v="0"/>
    <s v="Agriculture"/>
    <s v="Others"/>
    <n v="0"/>
    <n v="0"/>
    <n v="0"/>
    <n v="0"/>
  </r>
  <r>
    <x v="4"/>
    <x v="0"/>
    <s v="Community, Human Development &amp; Employment Creation"/>
    <s v="Personnel"/>
    <n v="215443000"/>
    <n v="0"/>
    <n v="215443000"/>
    <n v="183602503.18999997"/>
  </r>
  <r>
    <x v="4"/>
    <x v="0"/>
    <s v="Community, Human Development &amp; Employment Creation"/>
    <s v="Overhead"/>
    <n v="52300000"/>
    <n v="0"/>
    <n v="52300000"/>
    <n v="124893523.05"/>
  </r>
  <r>
    <x v="4"/>
    <x v="0"/>
    <s v="Community, Human Development &amp; Employment Creation"/>
    <s v="Unclassified Subventions"/>
    <n v="0"/>
    <n v="0"/>
    <n v="0"/>
    <n v="0"/>
  </r>
  <r>
    <x v="4"/>
    <x v="0"/>
    <s v="Community, Human Development &amp; Employment Creation"/>
    <s v="P &amp; G"/>
    <n v="0"/>
    <n v="0"/>
    <n v="0"/>
    <n v="0"/>
  </r>
  <r>
    <x v="4"/>
    <x v="0"/>
    <s v="Community, Human Development &amp; Employment Creation"/>
    <s v="Other CRF"/>
    <n v="0"/>
    <n v="0"/>
    <n v="0"/>
    <n v="0"/>
  </r>
  <r>
    <x v="4"/>
    <x v="0"/>
    <s v="Community, Human Development &amp; Employment Creation"/>
    <s v="Public Debt Charges"/>
    <n v="0"/>
    <n v="0"/>
    <n v="0"/>
    <n v="0"/>
  </r>
  <r>
    <x v="4"/>
    <x v="0"/>
    <s v="Community, Human Development &amp; Employment Creation"/>
    <s v="Cont to LGs"/>
    <n v="0"/>
    <n v="0"/>
    <n v="0"/>
    <n v="0"/>
  </r>
  <r>
    <x v="4"/>
    <x v="0"/>
    <s v="Community, Human Development &amp; Employment Creation"/>
    <s v="Others"/>
    <n v="0"/>
    <n v="0"/>
    <n v="0"/>
    <n v="0"/>
  </r>
  <r>
    <x v="4"/>
    <x v="0"/>
    <s v="Education"/>
    <s v="Personnel"/>
    <n v="7027179000"/>
    <n v="0"/>
    <n v="7027179000"/>
    <n v="8095615137.1899996"/>
  </r>
  <r>
    <x v="4"/>
    <x v="0"/>
    <s v="Education"/>
    <s v="Overhead"/>
    <n v="1143000000"/>
    <n v="0"/>
    <n v="1143000000"/>
    <n v="1209777742.53"/>
  </r>
  <r>
    <x v="4"/>
    <x v="0"/>
    <s v="Education"/>
    <s v="Unclassified Subventions"/>
    <n v="0"/>
    <n v="0"/>
    <n v="0"/>
    <n v="0"/>
  </r>
  <r>
    <x v="4"/>
    <x v="0"/>
    <s v="Education"/>
    <s v="P &amp; G"/>
    <n v="0"/>
    <n v="0"/>
    <n v="0"/>
    <n v="0"/>
  </r>
  <r>
    <x v="4"/>
    <x v="0"/>
    <s v="Education"/>
    <s v="Other CRF"/>
    <n v="0"/>
    <n v="0"/>
    <n v="0"/>
    <n v="0"/>
  </r>
  <r>
    <x v="4"/>
    <x v="0"/>
    <s v="Education"/>
    <s v="Public Debt Charges"/>
    <n v="0"/>
    <n v="0"/>
    <n v="0"/>
    <n v="0"/>
  </r>
  <r>
    <x v="4"/>
    <x v="0"/>
    <s v="Education"/>
    <s v="Cont to LGs"/>
    <n v="0"/>
    <n v="0"/>
    <n v="0"/>
    <n v="0"/>
  </r>
  <r>
    <x v="4"/>
    <x v="0"/>
    <s v="Education"/>
    <s v="Others"/>
    <n v="0"/>
    <n v="0"/>
    <n v="0"/>
    <n v="0"/>
  </r>
  <r>
    <x v="4"/>
    <x v="0"/>
    <s v="Environment"/>
    <s v="Personnel"/>
    <n v="102596000"/>
    <n v="0"/>
    <n v="102596000"/>
    <n v="94918632.420000002"/>
  </r>
  <r>
    <x v="4"/>
    <x v="0"/>
    <s v="Environment"/>
    <s v="Overhead"/>
    <n v="12800000"/>
    <n v="0"/>
    <n v="12800000"/>
    <n v="8016685.2199999997"/>
  </r>
  <r>
    <x v="4"/>
    <x v="0"/>
    <s v="Environment"/>
    <s v="Unclassified Subventions"/>
    <n v="0"/>
    <n v="0"/>
    <n v="0"/>
    <n v="0"/>
  </r>
  <r>
    <x v="4"/>
    <x v="0"/>
    <s v="Environment"/>
    <s v="P &amp; G"/>
    <n v="0"/>
    <n v="0"/>
    <n v="0"/>
    <n v="0"/>
  </r>
  <r>
    <x v="4"/>
    <x v="0"/>
    <s v="Environment"/>
    <s v="Other CRF"/>
    <n v="0"/>
    <n v="0"/>
    <n v="0"/>
    <n v="0"/>
  </r>
  <r>
    <x v="4"/>
    <x v="0"/>
    <s v="Environment"/>
    <s v="Public Debt Charges"/>
    <n v="0"/>
    <n v="0"/>
    <n v="0"/>
    <n v="0"/>
  </r>
  <r>
    <x v="4"/>
    <x v="0"/>
    <s v="Environment"/>
    <s v="Cont to LGs"/>
    <n v="0"/>
    <n v="0"/>
    <n v="0"/>
    <n v="0"/>
  </r>
  <r>
    <x v="4"/>
    <x v="0"/>
    <s v="Environment"/>
    <s v="Others"/>
    <n v="0"/>
    <n v="0"/>
    <n v="0"/>
    <n v="0"/>
  </r>
  <r>
    <x v="4"/>
    <x v="0"/>
    <s v="Finance"/>
    <s v="Personnel"/>
    <n v="199894000"/>
    <n v="0"/>
    <n v="199894000"/>
    <n v="197092591.03"/>
  </r>
  <r>
    <x v="4"/>
    <x v="0"/>
    <s v="Finance"/>
    <s v="Overhead"/>
    <n v="4281300000"/>
    <n v="0"/>
    <n v="4281300000"/>
    <n v="1559011551.9200001"/>
  </r>
  <r>
    <x v="4"/>
    <x v="0"/>
    <s v="Finance"/>
    <s v="Unclassified Subventions"/>
    <n v="0"/>
    <n v="0"/>
    <n v="0"/>
    <n v="0"/>
  </r>
  <r>
    <x v="4"/>
    <x v="0"/>
    <s v="Finance"/>
    <s v="P &amp; G"/>
    <n v="0"/>
    <n v="0"/>
    <n v="0"/>
    <n v="87746741"/>
  </r>
  <r>
    <x v="4"/>
    <x v="0"/>
    <s v="Finance"/>
    <s v="Other CRF"/>
    <n v="10664000"/>
    <n v="0"/>
    <n v="10664000"/>
    <n v="0"/>
  </r>
  <r>
    <x v="4"/>
    <x v="0"/>
    <s v="Finance"/>
    <s v="Public Debt Charges"/>
    <n v="0"/>
    <n v="0"/>
    <n v="0"/>
    <n v="210193499.43000001"/>
  </r>
  <r>
    <x v="4"/>
    <x v="0"/>
    <s v="Finance"/>
    <s v="Cont to LGs"/>
    <n v="0"/>
    <n v="0"/>
    <n v="0"/>
    <n v="0"/>
  </r>
  <r>
    <x v="4"/>
    <x v="0"/>
    <s v="Finance"/>
    <s v="Others"/>
    <n v="0"/>
    <n v="0"/>
    <n v="0"/>
    <n v="0"/>
  </r>
  <r>
    <x v="4"/>
    <x v="0"/>
    <s v="General Administration"/>
    <s v="Personnel"/>
    <n v="1900226000"/>
    <n v="0"/>
    <n v="1900226000"/>
    <n v="1414575822.22"/>
  </r>
  <r>
    <x v="4"/>
    <x v="0"/>
    <s v="General Administration"/>
    <s v="Overhead"/>
    <n v="2793700000"/>
    <n v="0"/>
    <n v="2793700000"/>
    <n v="4305024890.6300001"/>
  </r>
  <r>
    <x v="4"/>
    <x v="0"/>
    <s v="General Administration"/>
    <s v="Unclassified Subventions"/>
    <n v="0"/>
    <n v="0"/>
    <n v="0"/>
    <n v="0"/>
  </r>
  <r>
    <x v="4"/>
    <x v="0"/>
    <s v="General Administration"/>
    <s v="P &amp; G"/>
    <n v="0"/>
    <n v="0"/>
    <n v="0"/>
    <n v="725037799.03999996"/>
  </r>
  <r>
    <x v="4"/>
    <x v="0"/>
    <s v="General Administration"/>
    <s v="Other CRF"/>
    <n v="68436000"/>
    <n v="0"/>
    <n v="68436000"/>
    <n v="489210822.33999997"/>
  </r>
  <r>
    <x v="4"/>
    <x v="0"/>
    <s v="General Administration"/>
    <s v="Public Debt Charges"/>
    <n v="0"/>
    <n v="0"/>
    <n v="0"/>
    <n v="0"/>
  </r>
  <r>
    <x v="4"/>
    <x v="0"/>
    <s v="General Administration"/>
    <s v="Cont to LGs"/>
    <n v="0"/>
    <n v="0"/>
    <n v="0"/>
    <n v="33669340"/>
  </r>
  <r>
    <x v="4"/>
    <x v="0"/>
    <s v="General Administration"/>
    <s v="Others"/>
    <n v="0"/>
    <n v="0"/>
    <n v="0"/>
    <n v="0"/>
  </r>
  <r>
    <x v="4"/>
    <x v="0"/>
    <s v="Health"/>
    <s v="Personnel"/>
    <n v="1271137000"/>
    <n v="0"/>
    <n v="1271137000"/>
    <n v="1495604863.3500001"/>
  </r>
  <r>
    <x v="4"/>
    <x v="0"/>
    <s v="Health"/>
    <s v="Overhead"/>
    <n v="561100000"/>
    <n v="0"/>
    <n v="561100000"/>
    <n v="265303798.63999999"/>
  </r>
  <r>
    <x v="4"/>
    <x v="0"/>
    <s v="Health"/>
    <s v="Unclassified Subventions"/>
    <n v="0"/>
    <n v="0"/>
    <n v="0"/>
    <n v="0"/>
  </r>
  <r>
    <x v="4"/>
    <x v="0"/>
    <s v="Health"/>
    <s v="P &amp; G"/>
    <n v="0"/>
    <n v="0"/>
    <n v="0"/>
    <n v="0"/>
  </r>
  <r>
    <x v="4"/>
    <x v="0"/>
    <s v="Health"/>
    <s v="Other CRF"/>
    <n v="0"/>
    <n v="0"/>
    <n v="0"/>
    <n v="0"/>
  </r>
  <r>
    <x v="4"/>
    <x v="0"/>
    <s v="Health"/>
    <s v="Public Debt Charges"/>
    <n v="0"/>
    <n v="0"/>
    <n v="0"/>
    <n v="0"/>
  </r>
  <r>
    <x v="4"/>
    <x v="0"/>
    <s v="Health"/>
    <s v="Cont to LGs"/>
    <n v="0"/>
    <n v="0"/>
    <n v="0"/>
    <n v="0"/>
  </r>
  <r>
    <x v="4"/>
    <x v="0"/>
    <s v="Health"/>
    <s v="Others"/>
    <n v="0"/>
    <n v="0"/>
    <n v="0"/>
    <n v="0"/>
  </r>
  <r>
    <x v="4"/>
    <x v="0"/>
    <s v="Information, Culture &amp; Tourism"/>
    <s v="Personnel"/>
    <n v="130219000"/>
    <n v="0"/>
    <n v="130219000"/>
    <n v="107995118.48999999"/>
  </r>
  <r>
    <x v="4"/>
    <x v="0"/>
    <s v="Information, Culture &amp; Tourism"/>
    <s v="Overhead"/>
    <n v="102400000"/>
    <n v="0"/>
    <n v="102400000"/>
    <n v="74482519.960000008"/>
  </r>
  <r>
    <x v="4"/>
    <x v="0"/>
    <s v="Information, Culture &amp; Tourism"/>
    <s v="Unclassified Subventions"/>
    <n v="0"/>
    <n v="0"/>
    <n v="0"/>
    <n v="0"/>
  </r>
  <r>
    <x v="4"/>
    <x v="0"/>
    <s v="Information, Culture &amp; Tourism"/>
    <s v="P &amp; G"/>
    <n v="0"/>
    <n v="0"/>
    <n v="0"/>
    <n v="0"/>
  </r>
  <r>
    <x v="4"/>
    <x v="0"/>
    <s v="Information, Culture &amp; Tourism"/>
    <s v="Other CRF"/>
    <n v="0"/>
    <n v="0"/>
    <n v="0"/>
    <n v="0"/>
  </r>
  <r>
    <x v="4"/>
    <x v="0"/>
    <s v="Information, Culture &amp; Tourism"/>
    <s v="Public Debt Charges"/>
    <n v="0"/>
    <n v="0"/>
    <n v="0"/>
    <n v="0"/>
  </r>
  <r>
    <x v="4"/>
    <x v="0"/>
    <s v="Information, Culture &amp; Tourism"/>
    <s v="Cont to LGs"/>
    <n v="0"/>
    <n v="0"/>
    <n v="0"/>
    <n v="0"/>
  </r>
  <r>
    <x v="4"/>
    <x v="0"/>
    <s v="Information, Culture &amp; Tourism"/>
    <s v="Others"/>
    <n v="0"/>
    <n v="0"/>
    <n v="0"/>
    <n v="0"/>
  </r>
  <r>
    <x v="4"/>
    <x v="0"/>
    <s v="Infrastructure"/>
    <s v="Personnel"/>
    <n v="105897000"/>
    <n v="0"/>
    <n v="105897000"/>
    <n v="93408329"/>
  </r>
  <r>
    <x v="4"/>
    <x v="0"/>
    <s v="Infrastructure"/>
    <s v="Overhead"/>
    <n v="27000000"/>
    <n v="0"/>
    <n v="27000000"/>
    <n v="25776693.449999999"/>
  </r>
  <r>
    <x v="4"/>
    <x v="0"/>
    <s v="Infrastructure"/>
    <s v="Unclassified Subventions"/>
    <n v="0"/>
    <n v="0"/>
    <n v="0"/>
    <n v="0"/>
  </r>
  <r>
    <x v="4"/>
    <x v="0"/>
    <s v="Infrastructure"/>
    <s v="P &amp; G"/>
    <n v="0"/>
    <n v="0"/>
    <n v="0"/>
    <n v="0"/>
  </r>
  <r>
    <x v="4"/>
    <x v="0"/>
    <s v="Infrastructure"/>
    <s v="Other CRF"/>
    <n v="0"/>
    <n v="0"/>
    <n v="0"/>
    <n v="0"/>
  </r>
  <r>
    <x v="4"/>
    <x v="0"/>
    <s v="Infrastructure"/>
    <s v="Public Debt Charges"/>
    <n v="0"/>
    <n v="0"/>
    <n v="0"/>
    <n v="0"/>
  </r>
  <r>
    <x v="4"/>
    <x v="0"/>
    <s v="Infrastructure"/>
    <s v="Cont to LGs"/>
    <n v="0"/>
    <n v="0"/>
    <n v="0"/>
    <n v="0"/>
  </r>
  <r>
    <x v="4"/>
    <x v="0"/>
    <s v="Infrastructure"/>
    <s v="Others"/>
    <n v="0"/>
    <n v="0"/>
    <n v="0"/>
    <n v="0"/>
  </r>
  <r>
    <x v="4"/>
    <x v="0"/>
    <s v="Power/Energy"/>
    <s v="Personnel"/>
    <n v="30115000"/>
    <n v="0"/>
    <n v="30115000"/>
    <n v="25519077.48"/>
  </r>
  <r>
    <x v="4"/>
    <x v="0"/>
    <s v="Power/Energy"/>
    <s v="Overhead"/>
    <n v="121800000"/>
    <n v="0"/>
    <n v="121800000"/>
    <n v="5927275"/>
  </r>
  <r>
    <x v="4"/>
    <x v="0"/>
    <s v="Power/Energy"/>
    <s v="Unclassified Subventions"/>
    <n v="0"/>
    <n v="0"/>
    <n v="0"/>
    <n v="0"/>
  </r>
  <r>
    <x v="4"/>
    <x v="0"/>
    <s v="Power/Energy"/>
    <s v="P &amp; G"/>
    <n v="0"/>
    <n v="0"/>
    <n v="0"/>
    <n v="0"/>
  </r>
  <r>
    <x v="4"/>
    <x v="0"/>
    <s v="Power/Energy"/>
    <s v="Other CRF"/>
    <n v="0"/>
    <n v="0"/>
    <n v="0"/>
    <n v="0"/>
  </r>
  <r>
    <x v="4"/>
    <x v="0"/>
    <s v="Power/Energy"/>
    <s v="Public Debt Charges"/>
    <n v="0"/>
    <n v="0"/>
    <n v="0"/>
    <n v="0"/>
  </r>
  <r>
    <x v="4"/>
    <x v="0"/>
    <s v="Power/Energy"/>
    <s v="Cont to LGs"/>
    <n v="0"/>
    <n v="0"/>
    <n v="0"/>
    <n v="0"/>
  </r>
  <r>
    <x v="4"/>
    <x v="0"/>
    <s v="Power/Energy"/>
    <s v="Others"/>
    <n v="0"/>
    <n v="0"/>
    <n v="0"/>
    <n v="0"/>
  </r>
  <r>
    <x v="4"/>
    <x v="0"/>
    <s v="Science and Technology"/>
    <s v="Personnel"/>
    <n v="0"/>
    <n v="0"/>
    <n v="0"/>
    <n v="0"/>
  </r>
  <r>
    <x v="4"/>
    <x v="0"/>
    <s v="Science and Technology"/>
    <s v="Overhead"/>
    <n v="0"/>
    <n v="0"/>
    <n v="0"/>
    <n v="0"/>
  </r>
  <r>
    <x v="4"/>
    <x v="0"/>
    <s v="Science and Technology"/>
    <s v="Unclassified Subventions"/>
    <n v="0"/>
    <n v="0"/>
    <n v="0"/>
    <n v="0"/>
  </r>
  <r>
    <x v="4"/>
    <x v="0"/>
    <s v="Science and Technology"/>
    <s v="P &amp; G"/>
    <n v="0"/>
    <n v="0"/>
    <n v="0"/>
    <n v="0"/>
  </r>
  <r>
    <x v="4"/>
    <x v="0"/>
    <s v="Science and Technology"/>
    <s v="Other CRF"/>
    <n v="0"/>
    <n v="0"/>
    <n v="0"/>
    <n v="0"/>
  </r>
  <r>
    <x v="4"/>
    <x v="0"/>
    <s v="Science and Technology"/>
    <s v="Public Debt Charges"/>
    <n v="0"/>
    <n v="0"/>
    <n v="0"/>
    <n v="0"/>
  </r>
  <r>
    <x v="4"/>
    <x v="0"/>
    <s v="Science and Technology"/>
    <s v="Cont to LGs"/>
    <n v="0"/>
    <n v="0"/>
    <n v="0"/>
    <n v="0"/>
  </r>
  <r>
    <x v="4"/>
    <x v="0"/>
    <s v="Science and Technology"/>
    <s v="Others"/>
    <n v="0"/>
    <n v="0"/>
    <n v="0"/>
    <n v="0"/>
  </r>
  <r>
    <x v="4"/>
    <x v="0"/>
    <s v="Town, Urban and Regional Development"/>
    <s v="Personnel"/>
    <n v="110107000"/>
    <n v="0"/>
    <n v="110107000"/>
    <n v="105491506.42999999"/>
  </r>
  <r>
    <x v="4"/>
    <x v="0"/>
    <s v="Town, Urban and Regional Development"/>
    <s v="Overhead"/>
    <n v="31600000"/>
    <n v="0"/>
    <n v="31600000"/>
    <n v="41393740.560000002"/>
  </r>
  <r>
    <x v="4"/>
    <x v="0"/>
    <s v="Town, Urban and Regional Development"/>
    <s v="Unclassified Subventions"/>
    <n v="0"/>
    <n v="0"/>
    <n v="0"/>
    <n v="0"/>
  </r>
  <r>
    <x v="4"/>
    <x v="0"/>
    <s v="Town, Urban and Regional Development"/>
    <s v="P &amp; G"/>
    <n v="0"/>
    <n v="0"/>
    <n v="0"/>
    <n v="0"/>
  </r>
  <r>
    <x v="4"/>
    <x v="0"/>
    <s v="Town, Urban and Regional Development"/>
    <s v="Other CRF"/>
    <n v="0"/>
    <n v="0"/>
    <n v="0"/>
    <n v="0"/>
  </r>
  <r>
    <x v="4"/>
    <x v="0"/>
    <s v="Town, Urban and Regional Development"/>
    <s v="Public Debt Charges"/>
    <n v="0"/>
    <n v="0"/>
    <n v="0"/>
    <n v="0"/>
  </r>
  <r>
    <x v="4"/>
    <x v="0"/>
    <s v="Town, Urban and Regional Development"/>
    <s v="Cont to LGs"/>
    <n v="0"/>
    <n v="0"/>
    <n v="0"/>
    <n v="0"/>
  </r>
  <r>
    <x v="4"/>
    <x v="0"/>
    <s v="Town, Urban and Regional Development"/>
    <s v="Others"/>
    <n v="0"/>
    <n v="0"/>
    <n v="0"/>
    <n v="0"/>
  </r>
  <r>
    <x v="4"/>
    <x v="0"/>
    <s v="Trade, Commerce and Industry"/>
    <s v="Personnel"/>
    <n v="38981000"/>
    <n v="0"/>
    <n v="38981000"/>
    <n v="42541734.100000001"/>
  </r>
  <r>
    <x v="4"/>
    <x v="0"/>
    <s v="Trade, Commerce and Industry"/>
    <s v="Overhead"/>
    <n v="11000000"/>
    <n v="0"/>
    <n v="11000000"/>
    <n v="14473201.109999999"/>
  </r>
  <r>
    <x v="4"/>
    <x v="0"/>
    <s v="Trade, Commerce and Industry"/>
    <s v="Unclassified Subventions"/>
    <n v="0"/>
    <n v="0"/>
    <n v="0"/>
    <n v="0"/>
  </r>
  <r>
    <x v="4"/>
    <x v="0"/>
    <s v="Trade, Commerce and Industry"/>
    <s v="P &amp; G"/>
    <n v="0"/>
    <n v="0"/>
    <n v="0"/>
    <n v="0"/>
  </r>
  <r>
    <x v="4"/>
    <x v="0"/>
    <s v="Trade, Commerce and Industry"/>
    <s v="Other CRF"/>
    <n v="0"/>
    <n v="0"/>
    <n v="0"/>
    <n v="0"/>
  </r>
  <r>
    <x v="4"/>
    <x v="0"/>
    <s v="Trade, Commerce and Industry"/>
    <s v="Public Debt Charges"/>
    <n v="0"/>
    <n v="0"/>
    <n v="0"/>
    <n v="0"/>
  </r>
  <r>
    <x v="4"/>
    <x v="0"/>
    <s v="Trade, Commerce and Industry"/>
    <s v="Cont to LGs"/>
    <n v="0"/>
    <n v="0"/>
    <n v="0"/>
    <n v="0"/>
  </r>
  <r>
    <x v="4"/>
    <x v="0"/>
    <s v="Trade, Commerce and Industry"/>
    <s v="Others"/>
    <n v="0"/>
    <n v="0"/>
    <n v="0"/>
    <n v="0"/>
  </r>
  <r>
    <x v="4"/>
    <x v="0"/>
    <s v="Water and Sanitation"/>
    <s v="Personnel"/>
    <n v="291676000"/>
    <n v="0"/>
    <n v="291676000"/>
    <n v="284381901.70999998"/>
  </r>
  <r>
    <x v="4"/>
    <x v="0"/>
    <s v="Water and Sanitation"/>
    <s v="Overhead"/>
    <n v="358000000"/>
    <n v="0"/>
    <n v="358000000"/>
    <n v="804208201.84000003"/>
  </r>
  <r>
    <x v="4"/>
    <x v="0"/>
    <s v="Water and Sanitation"/>
    <s v="Unclassified Subventions"/>
    <n v="0"/>
    <n v="0"/>
    <n v="0"/>
    <n v="0"/>
  </r>
  <r>
    <x v="4"/>
    <x v="0"/>
    <s v="Water and Sanitation"/>
    <s v="P &amp; G"/>
    <n v="0"/>
    <n v="0"/>
    <n v="0"/>
    <n v="0"/>
  </r>
  <r>
    <x v="4"/>
    <x v="0"/>
    <s v="Water and Sanitation"/>
    <s v="Other CRF"/>
    <n v="0"/>
    <n v="0"/>
    <n v="0"/>
    <n v="0"/>
  </r>
  <r>
    <x v="4"/>
    <x v="0"/>
    <s v="Water and Sanitation"/>
    <s v="Public Debt Charges"/>
    <n v="0"/>
    <n v="0"/>
    <n v="0"/>
    <n v="0"/>
  </r>
  <r>
    <x v="4"/>
    <x v="0"/>
    <s v="Water and Sanitation"/>
    <s v="Cont to LGs"/>
    <n v="0"/>
    <n v="0"/>
    <n v="0"/>
    <n v="0"/>
  </r>
  <r>
    <x v="4"/>
    <x v="0"/>
    <s v="Water and Sanitation"/>
    <s v="Others"/>
    <n v="0"/>
    <n v="0"/>
    <n v="0"/>
    <n v="0"/>
  </r>
  <r>
    <x v="4"/>
    <x v="0"/>
    <s v="Youths and Sports"/>
    <s v="Personnel"/>
    <n v="44562000"/>
    <n v="0"/>
    <n v="44562000"/>
    <n v="55099562.049999997"/>
  </r>
  <r>
    <x v="4"/>
    <x v="0"/>
    <s v="Youths and Sports"/>
    <s v="Overhead"/>
    <n v="57000000"/>
    <n v="0"/>
    <n v="57000000"/>
    <n v="27016801"/>
  </r>
  <r>
    <x v="4"/>
    <x v="0"/>
    <s v="Youths and Sports"/>
    <s v="Unclassified Subventions"/>
    <n v="0"/>
    <n v="0"/>
    <n v="0"/>
    <n v="0"/>
  </r>
  <r>
    <x v="4"/>
    <x v="0"/>
    <s v="Youths and Sports"/>
    <s v="P &amp; G"/>
    <n v="0"/>
    <n v="0"/>
    <n v="0"/>
    <n v="0"/>
  </r>
  <r>
    <x v="4"/>
    <x v="0"/>
    <s v="Youths and Sports"/>
    <s v="Other CRF"/>
    <n v="0"/>
    <n v="0"/>
    <n v="0"/>
    <n v="0"/>
  </r>
  <r>
    <x v="4"/>
    <x v="0"/>
    <s v="Youths and Sports"/>
    <s v="Public Debt Charges"/>
    <n v="0"/>
    <n v="0"/>
    <n v="0"/>
    <n v="0"/>
  </r>
  <r>
    <x v="4"/>
    <x v="0"/>
    <s v="Youths and Sports"/>
    <s v="Cont to LGs"/>
    <n v="0"/>
    <n v="0"/>
    <n v="0"/>
    <n v="0"/>
  </r>
  <r>
    <x v="4"/>
    <x v="0"/>
    <s v="Youths and Sports"/>
    <s v="Others"/>
    <n v="0"/>
    <n v="0"/>
    <n v="0"/>
    <n v="0"/>
  </r>
  <r>
    <x v="4"/>
    <x v="1"/>
    <s v="Agriculture"/>
    <s v="Personnel"/>
    <n v="462800000"/>
    <n v="0"/>
    <n v="462800000"/>
    <n v="370231022.64999998"/>
  </r>
  <r>
    <x v="4"/>
    <x v="1"/>
    <s v="Agriculture"/>
    <s v="Overhead"/>
    <n v="364500000"/>
    <n v="0"/>
    <n v="364500000"/>
    <n v="51544614.409999996"/>
  </r>
  <r>
    <x v="4"/>
    <x v="1"/>
    <s v="Agriculture"/>
    <s v="Unclassified Subventions"/>
    <n v="0"/>
    <n v="0"/>
    <n v="0"/>
    <n v="0"/>
  </r>
  <r>
    <x v="4"/>
    <x v="1"/>
    <s v="Agriculture"/>
    <s v="P &amp; G"/>
    <n v="0"/>
    <n v="0"/>
    <n v="0"/>
    <n v="0"/>
  </r>
  <r>
    <x v="4"/>
    <x v="1"/>
    <s v="Agriculture"/>
    <s v="Other CRF"/>
    <n v="0"/>
    <n v="0"/>
    <n v="0"/>
    <n v="0"/>
  </r>
  <r>
    <x v="4"/>
    <x v="1"/>
    <s v="Agriculture"/>
    <s v="Public Debt Charges"/>
    <n v="0"/>
    <n v="0"/>
    <n v="0"/>
    <n v="0"/>
  </r>
  <r>
    <x v="4"/>
    <x v="1"/>
    <s v="Agriculture"/>
    <s v="Cont to LGs"/>
    <n v="0"/>
    <n v="0"/>
    <n v="0"/>
    <n v="0"/>
  </r>
  <r>
    <x v="4"/>
    <x v="1"/>
    <s v="Agriculture"/>
    <s v="Others"/>
    <n v="0"/>
    <n v="0"/>
    <n v="0"/>
    <n v="0"/>
  </r>
  <r>
    <x v="4"/>
    <x v="1"/>
    <s v="Community, Human Development &amp; Employment Creation"/>
    <s v="Personnel"/>
    <n v="163933520"/>
    <n v="0"/>
    <n v="163933520"/>
    <n v="125596187.15000001"/>
  </r>
  <r>
    <x v="4"/>
    <x v="1"/>
    <s v="Community, Human Development &amp; Employment Creation"/>
    <s v="Overhead"/>
    <n v="828650000"/>
    <n v="0"/>
    <n v="828650000"/>
    <n v="534039923.55000001"/>
  </r>
  <r>
    <x v="4"/>
    <x v="1"/>
    <s v="Community, Human Development &amp; Employment Creation"/>
    <s v="Unclassified Subventions"/>
    <n v="0"/>
    <n v="0"/>
    <n v="0"/>
    <n v="0"/>
  </r>
  <r>
    <x v="4"/>
    <x v="1"/>
    <s v="Community, Human Development &amp; Employment Creation"/>
    <s v="P &amp; G"/>
    <n v="0"/>
    <n v="0"/>
    <n v="0"/>
    <n v="0"/>
  </r>
  <r>
    <x v="4"/>
    <x v="1"/>
    <s v="Community, Human Development &amp; Employment Creation"/>
    <s v="Other CRF"/>
    <n v="0"/>
    <n v="0"/>
    <n v="0"/>
    <n v="0"/>
  </r>
  <r>
    <x v="4"/>
    <x v="1"/>
    <s v="Community, Human Development &amp; Employment Creation"/>
    <s v="Public Debt Charges"/>
    <n v="0"/>
    <n v="0"/>
    <n v="0"/>
    <n v="0"/>
  </r>
  <r>
    <x v="4"/>
    <x v="1"/>
    <s v="Community, Human Development &amp; Employment Creation"/>
    <s v="Cont to LGs"/>
    <n v="0"/>
    <n v="0"/>
    <n v="0"/>
    <n v="0"/>
  </r>
  <r>
    <x v="4"/>
    <x v="1"/>
    <s v="Community, Human Development &amp; Employment Creation"/>
    <s v="Others"/>
    <n v="0"/>
    <n v="0"/>
    <n v="0"/>
    <n v="0"/>
  </r>
  <r>
    <x v="4"/>
    <x v="1"/>
    <s v="Education"/>
    <s v="Personnel"/>
    <n v="6649439090"/>
    <n v="0"/>
    <n v="6649439090"/>
    <n v="5204729662.21"/>
  </r>
  <r>
    <x v="4"/>
    <x v="1"/>
    <s v="Education"/>
    <s v="Overhead"/>
    <n v="2114560810"/>
    <n v="0"/>
    <n v="2114560810"/>
    <n v="2043657269.4000001"/>
  </r>
  <r>
    <x v="4"/>
    <x v="1"/>
    <s v="Education"/>
    <s v="Unclassified Subventions"/>
    <n v="0"/>
    <n v="0"/>
    <n v="0"/>
    <n v="0"/>
  </r>
  <r>
    <x v="4"/>
    <x v="1"/>
    <s v="Education"/>
    <s v="P &amp; G"/>
    <n v="0"/>
    <n v="0"/>
    <n v="0"/>
    <n v="0"/>
  </r>
  <r>
    <x v="4"/>
    <x v="1"/>
    <s v="Education"/>
    <s v="Other CRF"/>
    <n v="0"/>
    <n v="0"/>
    <n v="0"/>
    <n v="0"/>
  </r>
  <r>
    <x v="4"/>
    <x v="1"/>
    <s v="Education"/>
    <s v="Public Debt Charges"/>
    <n v="0"/>
    <n v="0"/>
    <n v="0"/>
    <n v="0"/>
  </r>
  <r>
    <x v="4"/>
    <x v="1"/>
    <s v="Education"/>
    <s v="Cont to LGs"/>
    <n v="0"/>
    <n v="0"/>
    <n v="0"/>
    <n v="0"/>
  </r>
  <r>
    <x v="4"/>
    <x v="1"/>
    <s v="Education"/>
    <s v="Others"/>
    <n v="0"/>
    <n v="0"/>
    <n v="0"/>
    <n v="0"/>
  </r>
  <r>
    <x v="4"/>
    <x v="1"/>
    <s v="Environment"/>
    <s v="Personnel"/>
    <n v="150396265"/>
    <n v="0"/>
    <n v="150396265"/>
    <n v="92220486.189999998"/>
  </r>
  <r>
    <x v="4"/>
    <x v="1"/>
    <s v="Environment"/>
    <s v="Overhead"/>
    <n v="279898000"/>
    <n v="0"/>
    <n v="279898000"/>
    <n v="178364858.63"/>
  </r>
  <r>
    <x v="4"/>
    <x v="1"/>
    <s v="Environment"/>
    <s v="Unclassified Subventions"/>
    <n v="0"/>
    <n v="0"/>
    <n v="0"/>
    <n v="0"/>
  </r>
  <r>
    <x v="4"/>
    <x v="1"/>
    <s v="Environment"/>
    <s v="P &amp; G"/>
    <n v="0"/>
    <n v="0"/>
    <n v="0"/>
    <n v="0"/>
  </r>
  <r>
    <x v="4"/>
    <x v="1"/>
    <s v="Environment"/>
    <s v="Other CRF"/>
    <n v="0"/>
    <n v="0"/>
    <n v="0"/>
    <n v="0"/>
  </r>
  <r>
    <x v="4"/>
    <x v="1"/>
    <s v="Environment"/>
    <s v="Public Debt Charges"/>
    <n v="0"/>
    <n v="0"/>
    <n v="0"/>
    <n v="0"/>
  </r>
  <r>
    <x v="4"/>
    <x v="1"/>
    <s v="Environment"/>
    <s v="Cont to LGs"/>
    <n v="0"/>
    <n v="0"/>
    <n v="0"/>
    <n v="0"/>
  </r>
  <r>
    <x v="4"/>
    <x v="1"/>
    <s v="Environment"/>
    <s v="Others"/>
    <n v="0"/>
    <n v="0"/>
    <n v="0"/>
    <n v="0"/>
  </r>
  <r>
    <x v="4"/>
    <x v="1"/>
    <s v="Finance"/>
    <s v="Personnel"/>
    <n v="477800000"/>
    <n v="0"/>
    <n v="477800000"/>
    <n v="364469139.92000002"/>
  </r>
  <r>
    <x v="4"/>
    <x v="1"/>
    <s v="Finance"/>
    <s v="Overhead"/>
    <n v="238378000"/>
    <n v="0"/>
    <n v="238378000"/>
    <n v="213978785.84999999"/>
  </r>
  <r>
    <x v="4"/>
    <x v="1"/>
    <s v="Finance"/>
    <s v="Unclassified Subventions"/>
    <n v="0"/>
    <n v="0"/>
    <n v="0"/>
    <n v="0"/>
  </r>
  <r>
    <x v="4"/>
    <x v="1"/>
    <s v="Finance"/>
    <s v="P &amp; G"/>
    <n v="0"/>
    <n v="0"/>
    <n v="0"/>
    <n v="0"/>
  </r>
  <r>
    <x v="4"/>
    <x v="1"/>
    <s v="Finance"/>
    <s v="Other CRF"/>
    <n v="0"/>
    <n v="0"/>
    <n v="0"/>
    <n v="0"/>
  </r>
  <r>
    <x v="4"/>
    <x v="1"/>
    <s v="Finance"/>
    <s v="Public Debt Charges"/>
    <n v="0"/>
    <n v="0"/>
    <n v="0"/>
    <n v="1242863321.99"/>
  </r>
  <r>
    <x v="4"/>
    <x v="1"/>
    <s v="Finance"/>
    <s v="Cont to LGs"/>
    <n v="0"/>
    <n v="0"/>
    <n v="0"/>
    <n v="0"/>
  </r>
  <r>
    <x v="4"/>
    <x v="1"/>
    <s v="Finance"/>
    <s v="Others"/>
    <n v="3144050000"/>
    <n v="0"/>
    <n v="3144050000"/>
    <n v="3050769368.4899998"/>
  </r>
  <r>
    <x v="4"/>
    <x v="1"/>
    <s v="General Administration"/>
    <s v="Personnel"/>
    <n v="2764263835"/>
    <n v="0"/>
    <n v="2764263835"/>
    <n v="2662826495.6099997"/>
  </r>
  <r>
    <x v="4"/>
    <x v="1"/>
    <s v="General Administration"/>
    <s v="Overhead"/>
    <n v="8636381710"/>
    <n v="0"/>
    <n v="8636381710"/>
    <n v="8787225348.1999989"/>
  </r>
  <r>
    <x v="4"/>
    <x v="1"/>
    <s v="General Administration"/>
    <s v="Unclassified Subventions"/>
    <n v="0"/>
    <n v="0"/>
    <n v="0"/>
    <n v="0"/>
  </r>
  <r>
    <x v="4"/>
    <x v="1"/>
    <s v="General Administration"/>
    <s v="P &amp; G"/>
    <n v="2900000000"/>
    <n v="0"/>
    <n v="2900000000"/>
    <n v="2085410074.8800001"/>
  </r>
  <r>
    <x v="4"/>
    <x v="1"/>
    <s v="General Administration"/>
    <s v="Other CRF"/>
    <n v="628016050"/>
    <n v="0"/>
    <n v="628016050"/>
    <n v="335430159.53000003"/>
  </r>
  <r>
    <x v="4"/>
    <x v="1"/>
    <s v="General Administration"/>
    <s v="Public Debt Charges"/>
    <n v="0"/>
    <n v="0"/>
    <n v="0"/>
    <n v="0"/>
  </r>
  <r>
    <x v="4"/>
    <x v="1"/>
    <s v="General Administration"/>
    <s v="Cont to LGs"/>
    <n v="800000000"/>
    <n v="0"/>
    <n v="800000000"/>
    <n v="1049678393.41"/>
  </r>
  <r>
    <x v="4"/>
    <x v="1"/>
    <s v="General Administration"/>
    <s v="Others"/>
    <n v="148000000"/>
    <n v="0"/>
    <n v="148000000"/>
    <n v="497071416.43000001"/>
  </r>
  <r>
    <x v="4"/>
    <x v="1"/>
    <s v="Health"/>
    <s v="Personnel"/>
    <n v="3308000000"/>
    <n v="0"/>
    <n v="3308000000"/>
    <n v="2441968696.5100002"/>
  </r>
  <r>
    <x v="4"/>
    <x v="1"/>
    <s v="Health"/>
    <s v="Overhead"/>
    <n v="3221992000"/>
    <n v="0"/>
    <n v="3221992000"/>
    <n v="472665160.72000003"/>
  </r>
  <r>
    <x v="4"/>
    <x v="1"/>
    <s v="Health"/>
    <s v="Unclassified Subventions"/>
    <n v="0"/>
    <n v="0"/>
    <n v="0"/>
    <n v="0"/>
  </r>
  <r>
    <x v="4"/>
    <x v="1"/>
    <s v="Health"/>
    <s v="P &amp; G"/>
    <n v="0"/>
    <n v="0"/>
    <n v="0"/>
    <n v="0"/>
  </r>
  <r>
    <x v="4"/>
    <x v="1"/>
    <s v="Health"/>
    <s v="Other CRF"/>
    <n v="0"/>
    <n v="0"/>
    <n v="0"/>
    <n v="0"/>
  </r>
  <r>
    <x v="4"/>
    <x v="1"/>
    <s v="Health"/>
    <s v="Public Debt Charges"/>
    <n v="0"/>
    <n v="0"/>
    <n v="0"/>
    <n v="0"/>
  </r>
  <r>
    <x v="4"/>
    <x v="1"/>
    <s v="Health"/>
    <s v="Cont to LGs"/>
    <n v="0"/>
    <n v="0"/>
    <n v="0"/>
    <n v="0"/>
  </r>
  <r>
    <x v="4"/>
    <x v="1"/>
    <s v="Health"/>
    <s v="Others"/>
    <n v="0"/>
    <n v="0"/>
    <n v="0"/>
    <n v="0"/>
  </r>
  <r>
    <x v="4"/>
    <x v="1"/>
    <s v="Information, Culture &amp; Tourism"/>
    <s v="Personnel"/>
    <n v="284863785"/>
    <n v="0"/>
    <n v="284863785"/>
    <n v="209689517.10999998"/>
  </r>
  <r>
    <x v="4"/>
    <x v="1"/>
    <s v="Information, Culture &amp; Tourism"/>
    <s v="Overhead"/>
    <n v="389450000"/>
    <n v="0"/>
    <n v="389450000"/>
    <n v="459089188.59000003"/>
  </r>
  <r>
    <x v="4"/>
    <x v="1"/>
    <s v="Information, Culture &amp; Tourism"/>
    <s v="Unclassified Subventions"/>
    <n v="0"/>
    <n v="0"/>
    <n v="0"/>
    <n v="0"/>
  </r>
  <r>
    <x v="4"/>
    <x v="1"/>
    <s v="Information, Culture &amp; Tourism"/>
    <s v="P &amp; G"/>
    <n v="0"/>
    <n v="0"/>
    <n v="0"/>
    <n v="0"/>
  </r>
  <r>
    <x v="4"/>
    <x v="1"/>
    <s v="Information, Culture &amp; Tourism"/>
    <s v="Other CRF"/>
    <n v="0"/>
    <n v="0"/>
    <n v="0"/>
    <n v="0"/>
  </r>
  <r>
    <x v="4"/>
    <x v="1"/>
    <s v="Information, Culture &amp; Tourism"/>
    <s v="Public Debt Charges"/>
    <n v="0"/>
    <n v="0"/>
    <n v="0"/>
    <n v="0"/>
  </r>
  <r>
    <x v="4"/>
    <x v="1"/>
    <s v="Information, Culture &amp; Tourism"/>
    <s v="Cont to LGs"/>
    <n v="0"/>
    <n v="0"/>
    <n v="0"/>
    <n v="0"/>
  </r>
  <r>
    <x v="4"/>
    <x v="1"/>
    <s v="Information, Culture &amp; Tourism"/>
    <s v="Others"/>
    <n v="0"/>
    <n v="0"/>
    <n v="0"/>
    <n v="0"/>
  </r>
  <r>
    <x v="4"/>
    <x v="1"/>
    <s v="Infrastructure"/>
    <s v="Personnel"/>
    <n v="295382060"/>
    <n v="0"/>
    <n v="295382060"/>
    <n v="221352387.00999999"/>
  </r>
  <r>
    <x v="4"/>
    <x v="1"/>
    <s v="Infrastructure"/>
    <s v="Overhead"/>
    <n v="238788000"/>
    <n v="0"/>
    <n v="238788000"/>
    <n v="196641486.22"/>
  </r>
  <r>
    <x v="4"/>
    <x v="1"/>
    <s v="Infrastructure"/>
    <s v="Unclassified Subventions"/>
    <n v="0"/>
    <n v="0"/>
    <n v="0"/>
    <n v="0"/>
  </r>
  <r>
    <x v="4"/>
    <x v="1"/>
    <s v="Infrastructure"/>
    <s v="P &amp; G"/>
    <n v="0"/>
    <n v="0"/>
    <n v="0"/>
    <n v="0"/>
  </r>
  <r>
    <x v="4"/>
    <x v="1"/>
    <s v="Infrastructure"/>
    <s v="Other CRF"/>
    <n v="0"/>
    <n v="0"/>
    <n v="0"/>
    <n v="0"/>
  </r>
  <r>
    <x v="4"/>
    <x v="1"/>
    <s v="Infrastructure"/>
    <s v="Public Debt Charges"/>
    <n v="0"/>
    <n v="0"/>
    <n v="0"/>
    <n v="0"/>
  </r>
  <r>
    <x v="4"/>
    <x v="1"/>
    <s v="Infrastructure"/>
    <s v="Cont to LGs"/>
    <n v="0"/>
    <n v="0"/>
    <n v="0"/>
    <n v="0"/>
  </r>
  <r>
    <x v="4"/>
    <x v="1"/>
    <s v="Infrastructure"/>
    <s v="Others"/>
    <n v="0"/>
    <n v="0"/>
    <n v="0"/>
    <n v="0"/>
  </r>
  <r>
    <x v="4"/>
    <x v="1"/>
    <s v="Power/Energy"/>
    <s v="Personnel"/>
    <n v="0"/>
    <n v="0"/>
    <n v="0"/>
    <n v="0"/>
  </r>
  <r>
    <x v="4"/>
    <x v="1"/>
    <s v="Power/Energy"/>
    <s v="Overhead"/>
    <n v="0"/>
    <n v="0"/>
    <n v="0"/>
    <n v="0"/>
  </r>
  <r>
    <x v="4"/>
    <x v="1"/>
    <s v="Power/Energy"/>
    <s v="Unclassified Subventions"/>
    <n v="0"/>
    <n v="0"/>
    <n v="0"/>
    <n v="0"/>
  </r>
  <r>
    <x v="4"/>
    <x v="1"/>
    <s v="Power/Energy"/>
    <s v="P &amp; G"/>
    <n v="0"/>
    <n v="0"/>
    <n v="0"/>
    <n v="0"/>
  </r>
  <r>
    <x v="4"/>
    <x v="1"/>
    <s v="Power/Energy"/>
    <s v="Other CRF"/>
    <n v="0"/>
    <n v="0"/>
    <n v="0"/>
    <n v="0"/>
  </r>
  <r>
    <x v="4"/>
    <x v="1"/>
    <s v="Power/Energy"/>
    <s v="Public Debt Charges"/>
    <n v="0"/>
    <n v="0"/>
    <n v="0"/>
    <n v="0"/>
  </r>
  <r>
    <x v="4"/>
    <x v="1"/>
    <s v="Power/Energy"/>
    <s v="Cont to LGs"/>
    <n v="0"/>
    <n v="0"/>
    <n v="0"/>
    <n v="0"/>
  </r>
  <r>
    <x v="4"/>
    <x v="1"/>
    <s v="Power/Energy"/>
    <s v="Others"/>
    <n v="0"/>
    <n v="0"/>
    <n v="0"/>
    <n v="0"/>
  </r>
  <r>
    <x v="4"/>
    <x v="1"/>
    <s v="Science and Technology"/>
    <s v="Personnel"/>
    <n v="125000000"/>
    <n v="0"/>
    <n v="125000000"/>
    <n v="0"/>
  </r>
  <r>
    <x v="4"/>
    <x v="1"/>
    <s v="Science and Technology"/>
    <s v="Overhead"/>
    <n v="192550000"/>
    <n v="0"/>
    <n v="192550000"/>
    <n v="0"/>
  </r>
  <r>
    <x v="4"/>
    <x v="1"/>
    <s v="Science and Technology"/>
    <s v="Unclassified Subventions"/>
    <n v="0"/>
    <n v="0"/>
    <n v="0"/>
    <n v="0"/>
  </r>
  <r>
    <x v="4"/>
    <x v="1"/>
    <s v="Science and Technology"/>
    <s v="P &amp; G"/>
    <n v="0"/>
    <n v="0"/>
    <n v="0"/>
    <n v="0"/>
  </r>
  <r>
    <x v="4"/>
    <x v="1"/>
    <s v="Science and Technology"/>
    <s v="Other CRF"/>
    <n v="0"/>
    <n v="0"/>
    <n v="0"/>
    <n v="0"/>
  </r>
  <r>
    <x v="4"/>
    <x v="1"/>
    <s v="Science and Technology"/>
    <s v="Public Debt Charges"/>
    <n v="0"/>
    <n v="0"/>
    <n v="0"/>
    <n v="0"/>
  </r>
  <r>
    <x v="4"/>
    <x v="1"/>
    <s v="Science and Technology"/>
    <s v="Cont to LGs"/>
    <n v="0"/>
    <n v="0"/>
    <n v="0"/>
    <n v="0"/>
  </r>
  <r>
    <x v="4"/>
    <x v="1"/>
    <s v="Science and Technology"/>
    <s v="Others"/>
    <n v="0"/>
    <n v="0"/>
    <n v="0"/>
    <n v="0"/>
  </r>
  <r>
    <x v="4"/>
    <x v="1"/>
    <s v="Town, Urban and Regional Development"/>
    <s v="Personnel"/>
    <n v="172887250"/>
    <n v="0"/>
    <n v="172887250"/>
    <n v="126005089.06999999"/>
  </r>
  <r>
    <x v="4"/>
    <x v="1"/>
    <s v="Town, Urban and Regional Development"/>
    <s v="Overhead"/>
    <n v="186604135"/>
    <n v="0"/>
    <n v="186604135"/>
    <n v="49958303.799999997"/>
  </r>
  <r>
    <x v="4"/>
    <x v="1"/>
    <s v="Town, Urban and Regional Development"/>
    <s v="Unclassified Subventions"/>
    <n v="0"/>
    <n v="0"/>
    <n v="0"/>
    <n v="0"/>
  </r>
  <r>
    <x v="4"/>
    <x v="1"/>
    <s v="Town, Urban and Regional Development"/>
    <s v="P &amp; G"/>
    <n v="0"/>
    <n v="0"/>
    <n v="0"/>
    <n v="0"/>
  </r>
  <r>
    <x v="4"/>
    <x v="1"/>
    <s v="Town, Urban and Regional Development"/>
    <s v="Other CRF"/>
    <n v="0"/>
    <n v="0"/>
    <n v="0"/>
    <n v="0"/>
  </r>
  <r>
    <x v="4"/>
    <x v="1"/>
    <s v="Town, Urban and Regional Development"/>
    <s v="Public Debt Charges"/>
    <n v="0"/>
    <n v="0"/>
    <n v="0"/>
    <n v="0"/>
  </r>
  <r>
    <x v="4"/>
    <x v="1"/>
    <s v="Town, Urban and Regional Development"/>
    <s v="Cont to LGs"/>
    <n v="0"/>
    <n v="0"/>
    <n v="0"/>
    <n v="0"/>
  </r>
  <r>
    <x v="4"/>
    <x v="1"/>
    <s v="Town, Urban and Regional Development"/>
    <s v="Others"/>
    <n v="0"/>
    <n v="0"/>
    <n v="0"/>
    <n v="0"/>
  </r>
  <r>
    <x v="4"/>
    <x v="1"/>
    <s v="Trade, Commerce and Industry"/>
    <s v="Personnel"/>
    <n v="34000000"/>
    <n v="0"/>
    <n v="34000000"/>
    <n v="30355853.359999999"/>
  </r>
  <r>
    <x v="4"/>
    <x v="1"/>
    <s v="Trade, Commerce and Industry"/>
    <s v="Overhead"/>
    <n v="94150000"/>
    <n v="0"/>
    <n v="94150000"/>
    <n v="64317908"/>
  </r>
  <r>
    <x v="4"/>
    <x v="1"/>
    <s v="Trade, Commerce and Industry"/>
    <s v="Unclassified Subventions"/>
    <n v="0"/>
    <n v="0"/>
    <n v="0"/>
    <n v="0"/>
  </r>
  <r>
    <x v="4"/>
    <x v="1"/>
    <s v="Trade, Commerce and Industry"/>
    <s v="P &amp; G"/>
    <n v="0"/>
    <n v="0"/>
    <n v="0"/>
    <n v="0"/>
  </r>
  <r>
    <x v="4"/>
    <x v="1"/>
    <s v="Trade, Commerce and Industry"/>
    <s v="Other CRF"/>
    <n v="0"/>
    <n v="0"/>
    <n v="0"/>
    <n v="0"/>
  </r>
  <r>
    <x v="4"/>
    <x v="1"/>
    <s v="Trade, Commerce and Industry"/>
    <s v="Public Debt Charges"/>
    <n v="0"/>
    <n v="0"/>
    <n v="0"/>
    <n v="0"/>
  </r>
  <r>
    <x v="4"/>
    <x v="1"/>
    <s v="Trade, Commerce and Industry"/>
    <s v="Cont to LGs"/>
    <n v="0"/>
    <n v="0"/>
    <n v="0"/>
    <n v="0"/>
  </r>
  <r>
    <x v="4"/>
    <x v="1"/>
    <s v="Trade, Commerce and Industry"/>
    <s v="Others"/>
    <n v="0"/>
    <n v="0"/>
    <n v="0"/>
    <n v="0"/>
  </r>
  <r>
    <x v="4"/>
    <x v="1"/>
    <s v="Water and Sanitation"/>
    <s v="Personnel"/>
    <n v="86500000"/>
    <n v="0"/>
    <n v="86500000"/>
    <n v="68635601.819999993"/>
  </r>
  <r>
    <x v="4"/>
    <x v="1"/>
    <s v="Water and Sanitation"/>
    <s v="Overhead"/>
    <n v="23500000"/>
    <n v="0"/>
    <n v="23500000"/>
    <n v="34323616.549999997"/>
  </r>
  <r>
    <x v="4"/>
    <x v="1"/>
    <s v="Water and Sanitation"/>
    <s v="Unclassified Subventions"/>
    <n v="0"/>
    <n v="0"/>
    <n v="0"/>
    <n v="0"/>
  </r>
  <r>
    <x v="4"/>
    <x v="1"/>
    <s v="Water and Sanitation"/>
    <s v="P &amp; G"/>
    <n v="0"/>
    <n v="0"/>
    <n v="0"/>
    <n v="0"/>
  </r>
  <r>
    <x v="4"/>
    <x v="1"/>
    <s v="Water and Sanitation"/>
    <s v="Other CRF"/>
    <n v="0"/>
    <n v="0"/>
    <n v="0"/>
    <n v="0"/>
  </r>
  <r>
    <x v="4"/>
    <x v="1"/>
    <s v="Water and Sanitation"/>
    <s v="Public Debt Charges"/>
    <n v="0"/>
    <n v="0"/>
    <n v="0"/>
    <n v="0"/>
  </r>
  <r>
    <x v="4"/>
    <x v="1"/>
    <s v="Water and Sanitation"/>
    <s v="Cont to LGs"/>
    <n v="0"/>
    <n v="0"/>
    <n v="0"/>
    <n v="0"/>
  </r>
  <r>
    <x v="4"/>
    <x v="1"/>
    <s v="Water and Sanitation"/>
    <s v="Others"/>
    <n v="0"/>
    <n v="0"/>
    <n v="0"/>
    <n v="0"/>
  </r>
  <r>
    <x v="4"/>
    <x v="1"/>
    <s v="Youths and Sports"/>
    <s v="Personnel"/>
    <n v="117000000"/>
    <n v="0"/>
    <n v="117000000"/>
    <n v="72523412.670000002"/>
  </r>
  <r>
    <x v="4"/>
    <x v="1"/>
    <s v="Youths and Sports"/>
    <s v="Overhead"/>
    <n v="821050000"/>
    <n v="0"/>
    <n v="821050000"/>
    <n v="796727223.19000006"/>
  </r>
  <r>
    <x v="4"/>
    <x v="1"/>
    <s v="Youths and Sports"/>
    <s v="Unclassified Subventions"/>
    <n v="0"/>
    <n v="0"/>
    <n v="0"/>
    <n v="0"/>
  </r>
  <r>
    <x v="4"/>
    <x v="1"/>
    <s v="Youths and Sports"/>
    <s v="P &amp; G"/>
    <n v="0"/>
    <n v="0"/>
    <n v="0"/>
    <n v="0"/>
  </r>
  <r>
    <x v="4"/>
    <x v="1"/>
    <s v="Youths and Sports"/>
    <s v="Other CRF"/>
    <n v="0"/>
    <n v="0"/>
    <n v="0"/>
    <n v="0"/>
  </r>
  <r>
    <x v="4"/>
    <x v="1"/>
    <s v="Youths and Sports"/>
    <s v="Public Debt Charges"/>
    <n v="0"/>
    <n v="0"/>
    <n v="0"/>
    <n v="0"/>
  </r>
  <r>
    <x v="4"/>
    <x v="1"/>
    <s v="Youths and Sports"/>
    <s v="Cont to LGs"/>
    <n v="0"/>
    <n v="0"/>
    <n v="0"/>
    <n v="0"/>
  </r>
  <r>
    <x v="4"/>
    <x v="1"/>
    <s v="Youths and Sports"/>
    <s v="Others"/>
    <n v="0"/>
    <n v="0"/>
    <n v="0"/>
    <n v="0"/>
  </r>
  <r>
    <x v="4"/>
    <x v="2"/>
    <s v="Agriculture"/>
    <s v="Personnel"/>
    <n v="916116112"/>
    <n v="0"/>
    <n v="916116112"/>
    <n v="787595880.29999995"/>
  </r>
  <r>
    <x v="4"/>
    <x v="2"/>
    <s v="Agriculture"/>
    <s v="Overhead"/>
    <n v="238000000"/>
    <n v="0"/>
    <n v="238000000"/>
    <n v="26934872"/>
  </r>
  <r>
    <x v="4"/>
    <x v="2"/>
    <s v="Agriculture"/>
    <s v="Unclassified Subventions"/>
    <n v="0"/>
    <n v="0"/>
    <n v="0"/>
    <n v="0"/>
  </r>
  <r>
    <x v="4"/>
    <x v="2"/>
    <s v="Agriculture"/>
    <s v="P &amp; G"/>
    <n v="0"/>
    <n v="0"/>
    <n v="0"/>
    <n v="0"/>
  </r>
  <r>
    <x v="4"/>
    <x v="2"/>
    <s v="Agriculture"/>
    <s v="Other CRF"/>
    <n v="0"/>
    <n v="0"/>
    <n v="0"/>
    <n v="0"/>
  </r>
  <r>
    <x v="4"/>
    <x v="2"/>
    <s v="Agriculture"/>
    <s v="Public Debt Charges"/>
    <n v="0"/>
    <n v="0"/>
    <n v="0"/>
    <n v="0"/>
  </r>
  <r>
    <x v="4"/>
    <x v="2"/>
    <s v="Agriculture"/>
    <s v="Cont to LGs"/>
    <n v="0"/>
    <n v="0"/>
    <n v="0"/>
    <n v="0"/>
  </r>
  <r>
    <x v="4"/>
    <x v="2"/>
    <s v="Agriculture"/>
    <s v="Others"/>
    <n v="0"/>
    <n v="0"/>
    <n v="0"/>
    <n v="0"/>
  </r>
  <r>
    <x v="4"/>
    <x v="2"/>
    <s v="Community, Human Development &amp; Employment Creation"/>
    <s v="Personnel"/>
    <n v="90928515"/>
    <n v="0"/>
    <n v="90928515"/>
    <n v="129318187.84999999"/>
  </r>
  <r>
    <x v="4"/>
    <x v="2"/>
    <s v="Community, Human Development &amp; Employment Creation"/>
    <s v="Overhead"/>
    <n v="81700000"/>
    <n v="0"/>
    <n v="81700000"/>
    <n v="78335059"/>
  </r>
  <r>
    <x v="4"/>
    <x v="2"/>
    <s v="Community, Human Development &amp; Employment Creation"/>
    <s v="Unclassified Subventions"/>
    <n v="0"/>
    <n v="0"/>
    <n v="0"/>
    <n v="0"/>
  </r>
  <r>
    <x v="4"/>
    <x v="2"/>
    <s v="Community, Human Development &amp; Employment Creation"/>
    <s v="P &amp; G"/>
    <n v="0"/>
    <n v="0"/>
    <n v="0"/>
    <n v="0"/>
  </r>
  <r>
    <x v="4"/>
    <x v="2"/>
    <s v="Community, Human Development &amp; Employment Creation"/>
    <s v="Other CRF"/>
    <n v="0"/>
    <n v="0"/>
    <n v="0"/>
    <n v="0"/>
  </r>
  <r>
    <x v="4"/>
    <x v="2"/>
    <s v="Community, Human Development &amp; Employment Creation"/>
    <s v="Public Debt Charges"/>
    <n v="0"/>
    <n v="0"/>
    <n v="0"/>
    <n v="0"/>
  </r>
  <r>
    <x v="4"/>
    <x v="2"/>
    <s v="Community, Human Development &amp; Employment Creation"/>
    <s v="Cont to LGs"/>
    <n v="0"/>
    <n v="0"/>
    <n v="0"/>
    <n v="0"/>
  </r>
  <r>
    <x v="4"/>
    <x v="2"/>
    <s v="Community, Human Development &amp; Employment Creation"/>
    <s v="Others"/>
    <n v="0"/>
    <n v="0"/>
    <n v="0"/>
    <n v="0"/>
  </r>
  <r>
    <x v="4"/>
    <x v="2"/>
    <s v="Education"/>
    <s v="Personnel"/>
    <n v="6328613088"/>
    <n v="0"/>
    <n v="6328613088"/>
    <n v="5867894688.6000004"/>
  </r>
  <r>
    <x v="4"/>
    <x v="2"/>
    <s v="Education"/>
    <s v="Overhead"/>
    <n v="2307434000"/>
    <n v="0"/>
    <n v="2307434000"/>
    <n v="87635198"/>
  </r>
  <r>
    <x v="4"/>
    <x v="2"/>
    <s v="Education"/>
    <s v="Unclassified Subventions"/>
    <n v="0"/>
    <n v="0"/>
    <n v="0"/>
    <n v="0"/>
  </r>
  <r>
    <x v="4"/>
    <x v="2"/>
    <s v="Education"/>
    <s v="P &amp; G"/>
    <n v="0"/>
    <n v="0"/>
    <n v="0"/>
    <n v="0"/>
  </r>
  <r>
    <x v="4"/>
    <x v="2"/>
    <s v="Education"/>
    <s v="Other CRF"/>
    <n v="0"/>
    <n v="0"/>
    <n v="0"/>
    <n v="0"/>
  </r>
  <r>
    <x v="4"/>
    <x v="2"/>
    <s v="Education"/>
    <s v="Public Debt Charges"/>
    <n v="0"/>
    <n v="0"/>
    <n v="0"/>
    <n v="0"/>
  </r>
  <r>
    <x v="4"/>
    <x v="2"/>
    <s v="Education"/>
    <s v="Cont to LGs"/>
    <n v="0"/>
    <n v="0"/>
    <n v="0"/>
    <n v="0"/>
  </r>
  <r>
    <x v="4"/>
    <x v="2"/>
    <s v="Education"/>
    <s v="Others"/>
    <n v="0"/>
    <n v="0"/>
    <n v="0"/>
    <n v="0"/>
  </r>
  <r>
    <x v="4"/>
    <x v="2"/>
    <s v="Environment"/>
    <s v="Personnel"/>
    <n v="257081033"/>
    <n v="0"/>
    <n v="257081033"/>
    <n v="202198856.94999999"/>
  </r>
  <r>
    <x v="4"/>
    <x v="2"/>
    <s v="Environment"/>
    <s v="Overhead"/>
    <n v="342027446"/>
    <n v="0"/>
    <n v="342027446"/>
    <n v="21711150"/>
  </r>
  <r>
    <x v="4"/>
    <x v="2"/>
    <s v="Environment"/>
    <s v="Unclassified Subventions"/>
    <n v="0"/>
    <n v="0"/>
    <n v="0"/>
    <n v="0"/>
  </r>
  <r>
    <x v="4"/>
    <x v="2"/>
    <s v="Environment"/>
    <s v="P &amp; G"/>
    <n v="0"/>
    <n v="0"/>
    <n v="0"/>
    <n v="0"/>
  </r>
  <r>
    <x v="4"/>
    <x v="2"/>
    <s v="Environment"/>
    <s v="Other CRF"/>
    <n v="0"/>
    <n v="0"/>
    <n v="0"/>
    <n v="0"/>
  </r>
  <r>
    <x v="4"/>
    <x v="2"/>
    <s v="Environment"/>
    <s v="Public Debt Charges"/>
    <n v="0"/>
    <n v="0"/>
    <n v="0"/>
    <n v="0"/>
  </r>
  <r>
    <x v="4"/>
    <x v="2"/>
    <s v="Environment"/>
    <s v="Cont to LGs"/>
    <n v="0"/>
    <n v="0"/>
    <n v="0"/>
    <n v="0"/>
  </r>
  <r>
    <x v="4"/>
    <x v="2"/>
    <s v="Environment"/>
    <s v="Others"/>
    <n v="0"/>
    <n v="0"/>
    <n v="0"/>
    <n v="0"/>
  </r>
  <r>
    <x v="4"/>
    <x v="2"/>
    <s v="Finance"/>
    <s v="Personnel"/>
    <n v="446449659"/>
    <n v="0"/>
    <n v="446449659"/>
    <n v="290720764.75"/>
  </r>
  <r>
    <x v="4"/>
    <x v="2"/>
    <s v="Finance"/>
    <s v="Overhead"/>
    <n v="4599000000"/>
    <n v="0"/>
    <n v="4599000000"/>
    <n v="474748361"/>
  </r>
  <r>
    <x v="4"/>
    <x v="2"/>
    <s v="Finance"/>
    <s v="Unclassified Subventions"/>
    <n v="0"/>
    <n v="0"/>
    <n v="0"/>
    <n v="0"/>
  </r>
  <r>
    <x v="4"/>
    <x v="2"/>
    <s v="Finance"/>
    <s v="P &amp; G"/>
    <n v="0"/>
    <n v="0"/>
    <n v="0"/>
    <n v="0"/>
  </r>
  <r>
    <x v="4"/>
    <x v="2"/>
    <s v="Finance"/>
    <s v="Other CRF"/>
    <n v="0"/>
    <n v="0"/>
    <n v="0"/>
    <n v="18016583.32"/>
  </r>
  <r>
    <x v="4"/>
    <x v="2"/>
    <s v="Finance"/>
    <s v="Public Debt Charges"/>
    <n v="0"/>
    <n v="0"/>
    <n v="0"/>
    <n v="0"/>
  </r>
  <r>
    <x v="4"/>
    <x v="2"/>
    <s v="Finance"/>
    <s v="Cont to LGs"/>
    <n v="0"/>
    <n v="0"/>
    <n v="0"/>
    <n v="0"/>
  </r>
  <r>
    <x v="4"/>
    <x v="2"/>
    <s v="Finance"/>
    <s v="Others"/>
    <n v="0"/>
    <n v="0"/>
    <n v="0"/>
    <n v="2220444200.9899998"/>
  </r>
  <r>
    <x v="4"/>
    <x v="2"/>
    <s v="General Administration"/>
    <s v="Personnel"/>
    <n v="2605447113"/>
    <n v="0"/>
    <n v="2605447113"/>
    <n v="3717444979.6099997"/>
  </r>
  <r>
    <x v="4"/>
    <x v="2"/>
    <s v="General Administration"/>
    <s v="Overhead"/>
    <n v="7267080000"/>
    <n v="0"/>
    <n v="7267080000"/>
    <n v="16477953133"/>
  </r>
  <r>
    <x v="4"/>
    <x v="2"/>
    <s v="General Administration"/>
    <s v="Unclassified Subventions"/>
    <n v="0"/>
    <n v="0"/>
    <n v="0"/>
    <n v="0"/>
  </r>
  <r>
    <x v="4"/>
    <x v="2"/>
    <s v="General Administration"/>
    <s v="P &amp; G"/>
    <n v="0"/>
    <n v="0"/>
    <n v="0"/>
    <n v="1756979347"/>
  </r>
  <r>
    <x v="4"/>
    <x v="2"/>
    <s v="General Administration"/>
    <s v="Other CRF"/>
    <n v="0"/>
    <n v="0"/>
    <n v="0"/>
    <n v="909082577.44999993"/>
  </r>
  <r>
    <x v="4"/>
    <x v="2"/>
    <s v="General Administration"/>
    <s v="Public Debt Charges"/>
    <n v="0"/>
    <n v="0"/>
    <n v="0"/>
    <n v="0"/>
  </r>
  <r>
    <x v="4"/>
    <x v="2"/>
    <s v="General Administration"/>
    <s v="Cont to LGs"/>
    <n v="0"/>
    <n v="0"/>
    <n v="0"/>
    <n v="416334945.39999998"/>
  </r>
  <r>
    <x v="4"/>
    <x v="2"/>
    <s v="General Administration"/>
    <s v="Others"/>
    <n v="0"/>
    <n v="0"/>
    <n v="0"/>
    <n v="0"/>
  </r>
  <r>
    <x v="4"/>
    <x v="2"/>
    <s v="Health"/>
    <s v="Personnel"/>
    <n v="3128505674"/>
    <n v="0"/>
    <n v="3128505674"/>
    <n v="3262667866.8600001"/>
  </r>
  <r>
    <x v="4"/>
    <x v="2"/>
    <s v="Health"/>
    <s v="Overhead"/>
    <n v="378056400"/>
    <n v="0"/>
    <n v="378056400"/>
    <n v="91517471"/>
  </r>
  <r>
    <x v="4"/>
    <x v="2"/>
    <s v="Health"/>
    <s v="Unclassified Subventions"/>
    <n v="0"/>
    <n v="0"/>
    <n v="0"/>
    <n v="0"/>
  </r>
  <r>
    <x v="4"/>
    <x v="2"/>
    <s v="Health"/>
    <s v="P &amp; G"/>
    <n v="0"/>
    <n v="0"/>
    <n v="0"/>
    <n v="0"/>
  </r>
  <r>
    <x v="4"/>
    <x v="2"/>
    <s v="Health"/>
    <s v="Other CRF"/>
    <n v="0"/>
    <n v="0"/>
    <n v="0"/>
    <n v="0"/>
  </r>
  <r>
    <x v="4"/>
    <x v="2"/>
    <s v="Health"/>
    <s v="Public Debt Charges"/>
    <n v="0"/>
    <n v="0"/>
    <n v="0"/>
    <n v="0"/>
  </r>
  <r>
    <x v="4"/>
    <x v="2"/>
    <s v="Health"/>
    <s v="Cont to LGs"/>
    <n v="0"/>
    <n v="0"/>
    <n v="0"/>
    <n v="0"/>
  </r>
  <r>
    <x v="4"/>
    <x v="2"/>
    <s v="Health"/>
    <s v="Others"/>
    <n v="0"/>
    <n v="0"/>
    <n v="0"/>
    <n v="0"/>
  </r>
  <r>
    <x v="4"/>
    <x v="2"/>
    <s v="Information, Culture &amp; Tourism"/>
    <s v="Personnel"/>
    <n v="440794665"/>
    <n v="0"/>
    <n v="440794665"/>
    <n v="281609621.51999998"/>
  </r>
  <r>
    <x v="4"/>
    <x v="2"/>
    <s v="Information, Culture &amp; Tourism"/>
    <s v="Overhead"/>
    <n v="490050000"/>
    <n v="0"/>
    <n v="490050000"/>
    <n v="139621747"/>
  </r>
  <r>
    <x v="4"/>
    <x v="2"/>
    <s v="Information, Culture &amp; Tourism"/>
    <s v="Unclassified Subventions"/>
    <n v="0"/>
    <n v="0"/>
    <n v="0"/>
    <n v="0"/>
  </r>
  <r>
    <x v="4"/>
    <x v="2"/>
    <s v="Information, Culture &amp; Tourism"/>
    <s v="P &amp; G"/>
    <n v="0"/>
    <n v="0"/>
    <n v="0"/>
    <n v="0"/>
  </r>
  <r>
    <x v="4"/>
    <x v="2"/>
    <s v="Information, Culture &amp; Tourism"/>
    <s v="Other CRF"/>
    <n v="0"/>
    <n v="0"/>
    <n v="0"/>
    <n v="0"/>
  </r>
  <r>
    <x v="4"/>
    <x v="2"/>
    <s v="Information, Culture &amp; Tourism"/>
    <s v="Public Debt Charges"/>
    <n v="0"/>
    <n v="0"/>
    <n v="0"/>
    <n v="0"/>
  </r>
  <r>
    <x v="4"/>
    <x v="2"/>
    <s v="Information, Culture &amp; Tourism"/>
    <s v="Cont to LGs"/>
    <n v="0"/>
    <n v="0"/>
    <n v="0"/>
    <n v="0"/>
  </r>
  <r>
    <x v="4"/>
    <x v="2"/>
    <s v="Information, Culture &amp; Tourism"/>
    <s v="Others"/>
    <n v="0"/>
    <n v="0"/>
    <n v="0"/>
    <n v="0"/>
  </r>
  <r>
    <x v="4"/>
    <x v="2"/>
    <s v="Infrastructure"/>
    <s v="Personnel"/>
    <n v="228042411"/>
    <n v="0"/>
    <n v="228042411"/>
    <n v="261750450.84999999"/>
  </r>
  <r>
    <x v="4"/>
    <x v="2"/>
    <s v="Infrastructure"/>
    <s v="Overhead"/>
    <n v="83000000"/>
    <n v="0"/>
    <n v="83000000"/>
    <n v="33295526"/>
  </r>
  <r>
    <x v="4"/>
    <x v="2"/>
    <s v="Infrastructure"/>
    <s v="Unclassified Subventions"/>
    <n v="0"/>
    <n v="0"/>
    <n v="0"/>
    <n v="0"/>
  </r>
  <r>
    <x v="4"/>
    <x v="2"/>
    <s v="Infrastructure"/>
    <s v="P &amp; G"/>
    <n v="0"/>
    <n v="0"/>
    <n v="0"/>
    <n v="0"/>
  </r>
  <r>
    <x v="4"/>
    <x v="2"/>
    <s v="Infrastructure"/>
    <s v="Other CRF"/>
    <n v="0"/>
    <n v="0"/>
    <n v="0"/>
    <n v="0"/>
  </r>
  <r>
    <x v="4"/>
    <x v="2"/>
    <s v="Infrastructure"/>
    <s v="Public Debt Charges"/>
    <n v="0"/>
    <n v="0"/>
    <n v="0"/>
    <n v="0"/>
  </r>
  <r>
    <x v="4"/>
    <x v="2"/>
    <s v="Infrastructure"/>
    <s v="Cont to LGs"/>
    <n v="0"/>
    <n v="0"/>
    <n v="0"/>
    <n v="0"/>
  </r>
  <r>
    <x v="4"/>
    <x v="2"/>
    <s v="Infrastructure"/>
    <s v="Others"/>
    <n v="0"/>
    <n v="0"/>
    <n v="0"/>
    <n v="0"/>
  </r>
  <r>
    <x v="4"/>
    <x v="2"/>
    <s v="Power/Energy"/>
    <s v="Personnel"/>
    <n v="67202650"/>
    <n v="0"/>
    <n v="67202650"/>
    <n v="0"/>
  </r>
  <r>
    <x v="4"/>
    <x v="2"/>
    <s v="Power/Energy"/>
    <s v="Overhead"/>
    <n v="2000000"/>
    <n v="0"/>
    <n v="2000000"/>
    <n v="0"/>
  </r>
  <r>
    <x v="4"/>
    <x v="2"/>
    <s v="Power/Energy"/>
    <s v="Unclassified Subventions"/>
    <n v="0"/>
    <n v="0"/>
    <n v="0"/>
    <n v="0"/>
  </r>
  <r>
    <x v="4"/>
    <x v="2"/>
    <s v="Power/Energy"/>
    <s v="P &amp; G"/>
    <n v="0"/>
    <n v="0"/>
    <n v="0"/>
    <n v="0"/>
  </r>
  <r>
    <x v="4"/>
    <x v="2"/>
    <s v="Power/Energy"/>
    <s v="Other CRF"/>
    <n v="0"/>
    <n v="0"/>
    <n v="0"/>
    <n v="0"/>
  </r>
  <r>
    <x v="4"/>
    <x v="2"/>
    <s v="Power/Energy"/>
    <s v="Public Debt Charges"/>
    <n v="0"/>
    <n v="0"/>
    <n v="0"/>
    <n v="0"/>
  </r>
  <r>
    <x v="4"/>
    <x v="2"/>
    <s v="Power/Energy"/>
    <s v="Cont to LGs"/>
    <n v="0"/>
    <n v="0"/>
    <n v="0"/>
    <n v="0"/>
  </r>
  <r>
    <x v="4"/>
    <x v="2"/>
    <s v="Power/Energy"/>
    <s v="Others"/>
    <n v="0"/>
    <n v="0"/>
    <n v="0"/>
    <n v="0"/>
  </r>
  <r>
    <x v="4"/>
    <x v="2"/>
    <s v="Science and Technology"/>
    <s v="Personnel"/>
    <n v="0"/>
    <n v="0"/>
    <n v="0"/>
    <n v="0"/>
  </r>
  <r>
    <x v="4"/>
    <x v="2"/>
    <s v="Science and Technology"/>
    <s v="Overhead"/>
    <n v="0"/>
    <n v="0"/>
    <n v="0"/>
    <n v="0"/>
  </r>
  <r>
    <x v="4"/>
    <x v="2"/>
    <s v="Science and Technology"/>
    <s v="Unclassified Subventions"/>
    <n v="0"/>
    <n v="0"/>
    <n v="0"/>
    <n v="0"/>
  </r>
  <r>
    <x v="4"/>
    <x v="2"/>
    <s v="Science and Technology"/>
    <s v="P &amp; G"/>
    <n v="0"/>
    <n v="0"/>
    <n v="0"/>
    <n v="0"/>
  </r>
  <r>
    <x v="4"/>
    <x v="2"/>
    <s v="Science and Technology"/>
    <s v="Other CRF"/>
    <n v="0"/>
    <n v="0"/>
    <n v="0"/>
    <n v="0"/>
  </r>
  <r>
    <x v="4"/>
    <x v="2"/>
    <s v="Science and Technology"/>
    <s v="Public Debt Charges"/>
    <n v="0"/>
    <n v="0"/>
    <n v="0"/>
    <n v="0"/>
  </r>
  <r>
    <x v="4"/>
    <x v="2"/>
    <s v="Science and Technology"/>
    <s v="Cont to LGs"/>
    <n v="0"/>
    <n v="0"/>
    <n v="0"/>
    <n v="0"/>
  </r>
  <r>
    <x v="4"/>
    <x v="2"/>
    <s v="Science and Technology"/>
    <s v="Others"/>
    <n v="0"/>
    <n v="0"/>
    <n v="0"/>
    <n v="0"/>
  </r>
  <r>
    <x v="4"/>
    <x v="2"/>
    <s v="Town, Urban and Regional Development"/>
    <s v="Personnel"/>
    <n v="226207016"/>
    <n v="0"/>
    <n v="226207016"/>
    <n v="97650189.620000005"/>
  </r>
  <r>
    <x v="4"/>
    <x v="2"/>
    <s v="Town, Urban and Regional Development"/>
    <s v="Overhead"/>
    <n v="61500000"/>
    <n v="0"/>
    <n v="61500000"/>
    <n v="12389729"/>
  </r>
  <r>
    <x v="4"/>
    <x v="2"/>
    <s v="Town, Urban and Regional Development"/>
    <s v="Unclassified Subventions"/>
    <n v="0"/>
    <n v="0"/>
    <n v="0"/>
    <n v="0"/>
  </r>
  <r>
    <x v="4"/>
    <x v="2"/>
    <s v="Town, Urban and Regional Development"/>
    <s v="P &amp; G"/>
    <n v="0"/>
    <n v="0"/>
    <n v="0"/>
    <n v="0"/>
  </r>
  <r>
    <x v="4"/>
    <x v="2"/>
    <s v="Town, Urban and Regional Development"/>
    <s v="Other CRF"/>
    <n v="0"/>
    <n v="0"/>
    <n v="0"/>
    <n v="0"/>
  </r>
  <r>
    <x v="4"/>
    <x v="2"/>
    <s v="Town, Urban and Regional Development"/>
    <s v="Public Debt Charges"/>
    <n v="0"/>
    <n v="0"/>
    <n v="0"/>
    <n v="0"/>
  </r>
  <r>
    <x v="4"/>
    <x v="2"/>
    <s v="Town, Urban and Regional Development"/>
    <s v="Cont to LGs"/>
    <n v="0"/>
    <n v="0"/>
    <n v="0"/>
    <n v="0"/>
  </r>
  <r>
    <x v="4"/>
    <x v="2"/>
    <s v="Town, Urban and Regional Development"/>
    <s v="Others"/>
    <n v="0"/>
    <n v="0"/>
    <n v="0"/>
    <n v="0"/>
  </r>
  <r>
    <x v="4"/>
    <x v="2"/>
    <s v="Trade, Commerce and Industry"/>
    <s v="Personnel"/>
    <n v="91895231"/>
    <n v="0"/>
    <n v="91895231"/>
    <n v="93313697.799999997"/>
  </r>
  <r>
    <x v="4"/>
    <x v="2"/>
    <s v="Trade, Commerce and Industry"/>
    <s v="Overhead"/>
    <n v="87000000"/>
    <n v="0"/>
    <n v="87000000"/>
    <n v="37767644"/>
  </r>
  <r>
    <x v="4"/>
    <x v="2"/>
    <s v="Trade, Commerce and Industry"/>
    <s v="Unclassified Subventions"/>
    <n v="0"/>
    <n v="0"/>
    <n v="0"/>
    <n v="0"/>
  </r>
  <r>
    <x v="4"/>
    <x v="2"/>
    <s v="Trade, Commerce and Industry"/>
    <s v="P &amp; G"/>
    <n v="0"/>
    <n v="0"/>
    <n v="0"/>
    <n v="0"/>
  </r>
  <r>
    <x v="4"/>
    <x v="2"/>
    <s v="Trade, Commerce and Industry"/>
    <s v="Other CRF"/>
    <n v="0"/>
    <n v="0"/>
    <n v="0"/>
    <n v="0"/>
  </r>
  <r>
    <x v="4"/>
    <x v="2"/>
    <s v="Trade, Commerce and Industry"/>
    <s v="Public Debt Charges"/>
    <n v="0"/>
    <n v="0"/>
    <n v="0"/>
    <n v="0"/>
  </r>
  <r>
    <x v="4"/>
    <x v="2"/>
    <s v="Trade, Commerce and Industry"/>
    <s v="Cont to LGs"/>
    <n v="0"/>
    <n v="0"/>
    <n v="0"/>
    <n v="0"/>
  </r>
  <r>
    <x v="4"/>
    <x v="2"/>
    <s v="Trade, Commerce and Industry"/>
    <s v="Others"/>
    <n v="0"/>
    <n v="0"/>
    <n v="0"/>
    <n v="0"/>
  </r>
  <r>
    <x v="4"/>
    <x v="2"/>
    <s v="Water and Sanitation"/>
    <s v="Personnel"/>
    <n v="334907009"/>
    <n v="0"/>
    <n v="334907009"/>
    <n v="112817471.37"/>
  </r>
  <r>
    <x v="4"/>
    <x v="2"/>
    <s v="Water and Sanitation"/>
    <s v="Overhead"/>
    <n v="970500000"/>
    <n v="0"/>
    <n v="970500000"/>
    <n v="67214736"/>
  </r>
  <r>
    <x v="4"/>
    <x v="2"/>
    <s v="Water and Sanitation"/>
    <s v="Unclassified Subventions"/>
    <n v="0"/>
    <n v="0"/>
    <n v="0"/>
    <n v="0"/>
  </r>
  <r>
    <x v="4"/>
    <x v="2"/>
    <s v="Water and Sanitation"/>
    <s v="P &amp; G"/>
    <n v="0"/>
    <n v="0"/>
    <n v="0"/>
    <n v="0"/>
  </r>
  <r>
    <x v="4"/>
    <x v="2"/>
    <s v="Water and Sanitation"/>
    <s v="Other CRF"/>
    <n v="0"/>
    <n v="0"/>
    <n v="0"/>
    <n v="0"/>
  </r>
  <r>
    <x v="4"/>
    <x v="2"/>
    <s v="Water and Sanitation"/>
    <s v="Public Debt Charges"/>
    <n v="0"/>
    <n v="0"/>
    <n v="0"/>
    <n v="0"/>
  </r>
  <r>
    <x v="4"/>
    <x v="2"/>
    <s v="Water and Sanitation"/>
    <s v="Cont to LGs"/>
    <n v="0"/>
    <n v="0"/>
    <n v="0"/>
    <n v="0"/>
  </r>
  <r>
    <x v="4"/>
    <x v="2"/>
    <s v="Water and Sanitation"/>
    <s v="Others"/>
    <n v="0"/>
    <n v="0"/>
    <n v="0"/>
    <n v="0"/>
  </r>
  <r>
    <x v="4"/>
    <x v="2"/>
    <s v="Youths and Sports"/>
    <s v="Personnel"/>
    <n v="48646413"/>
    <n v="0"/>
    <n v="48646413"/>
    <n v="0"/>
  </r>
  <r>
    <x v="4"/>
    <x v="2"/>
    <s v="Youths and Sports"/>
    <s v="Overhead"/>
    <n v="195000000"/>
    <n v="0"/>
    <n v="195000000"/>
    <n v="31640500"/>
  </r>
  <r>
    <x v="4"/>
    <x v="2"/>
    <s v="Youths and Sports"/>
    <s v="Unclassified Subventions"/>
    <n v="0"/>
    <n v="0"/>
    <n v="0"/>
    <n v="0"/>
  </r>
  <r>
    <x v="4"/>
    <x v="2"/>
    <s v="Youths and Sports"/>
    <s v="P &amp; G"/>
    <n v="0"/>
    <n v="0"/>
    <n v="0"/>
    <n v="0"/>
  </r>
  <r>
    <x v="4"/>
    <x v="2"/>
    <s v="Youths and Sports"/>
    <s v="Other CRF"/>
    <n v="0"/>
    <n v="0"/>
    <n v="0"/>
    <n v="0"/>
  </r>
  <r>
    <x v="4"/>
    <x v="2"/>
    <s v="Youths and Sports"/>
    <s v="Public Debt Charges"/>
    <n v="0"/>
    <n v="0"/>
    <n v="0"/>
    <n v="0"/>
  </r>
  <r>
    <x v="4"/>
    <x v="2"/>
    <s v="Youths and Sports"/>
    <s v="Cont to LGs"/>
    <n v="0"/>
    <n v="0"/>
    <n v="0"/>
    <n v="0"/>
  </r>
  <r>
    <x v="4"/>
    <x v="2"/>
    <s v="Youths and Sports"/>
    <s v="Others"/>
    <n v="0"/>
    <n v="0"/>
    <n v="0"/>
    <n v="0"/>
  </r>
  <r>
    <x v="4"/>
    <x v="3"/>
    <s v="Agriculture"/>
    <s v="Personnel"/>
    <n v="618722000"/>
    <n v="0"/>
    <n v="618722000"/>
    <n v="602540020"/>
  </r>
  <r>
    <x v="4"/>
    <x v="3"/>
    <s v="Agriculture"/>
    <s v="Overhead"/>
    <n v="48000000"/>
    <n v="0"/>
    <n v="48000000"/>
    <n v="20000000"/>
  </r>
  <r>
    <x v="4"/>
    <x v="3"/>
    <s v="Agriculture"/>
    <s v="Unclassified Subventions"/>
    <n v="0"/>
    <n v="0"/>
    <n v="0"/>
    <n v="11250000"/>
  </r>
  <r>
    <x v="4"/>
    <x v="3"/>
    <s v="Agriculture"/>
    <s v="P &amp; G"/>
    <n v="0"/>
    <n v="0"/>
    <n v="0"/>
    <s v="           "/>
  </r>
  <r>
    <x v="4"/>
    <x v="3"/>
    <s v="Agriculture"/>
    <s v="Other CRF"/>
    <n v="0"/>
    <n v="0"/>
    <n v="0"/>
    <n v="0"/>
  </r>
  <r>
    <x v="4"/>
    <x v="3"/>
    <s v="Agriculture"/>
    <s v="Public Debt Charges"/>
    <n v="0"/>
    <n v="0"/>
    <n v="0"/>
    <n v="0"/>
  </r>
  <r>
    <x v="4"/>
    <x v="3"/>
    <s v="Agriculture"/>
    <s v="Cont to LGs"/>
    <n v="0"/>
    <n v="0"/>
    <n v="0"/>
    <n v="0"/>
  </r>
  <r>
    <x v="4"/>
    <x v="3"/>
    <s v="Agriculture"/>
    <s v="Others"/>
    <n v="0"/>
    <n v="0"/>
    <n v="0"/>
    <n v="0"/>
  </r>
  <r>
    <x v="4"/>
    <x v="3"/>
    <s v="Community, Human Development &amp; Employment Creation"/>
    <s v="Personnel"/>
    <n v="135571000"/>
    <n v="0"/>
    <n v="135571000"/>
    <n v="132036827"/>
  </r>
  <r>
    <x v="4"/>
    <x v="3"/>
    <s v="Community, Human Development &amp; Employment Creation"/>
    <s v="Overhead"/>
    <n v="39600000"/>
    <n v="0"/>
    <n v="39600000"/>
    <n v="21480000"/>
  </r>
  <r>
    <x v="4"/>
    <x v="3"/>
    <s v="Community, Human Development &amp; Employment Creation"/>
    <s v="Unclassified Subventions"/>
    <n v="0"/>
    <n v="0"/>
    <n v="0"/>
    <n v="6500000"/>
  </r>
  <r>
    <x v="4"/>
    <x v="3"/>
    <s v="Community, Human Development &amp; Employment Creation"/>
    <s v="P &amp; G"/>
    <n v="0"/>
    <n v="0"/>
    <n v="0"/>
    <n v="0"/>
  </r>
  <r>
    <x v="4"/>
    <x v="3"/>
    <s v="Community, Human Development &amp; Employment Creation"/>
    <s v="Other CRF"/>
    <n v="0"/>
    <n v="0"/>
    <n v="0"/>
    <n v="0"/>
  </r>
  <r>
    <x v="4"/>
    <x v="3"/>
    <s v="Community, Human Development &amp; Employment Creation"/>
    <s v="Public Debt Charges"/>
    <n v="0"/>
    <n v="0"/>
    <n v="0"/>
    <n v="0"/>
  </r>
  <r>
    <x v="4"/>
    <x v="3"/>
    <s v="Community, Human Development &amp; Employment Creation"/>
    <s v="Cont to LGs"/>
    <n v="0"/>
    <n v="0"/>
    <n v="0"/>
    <n v="0"/>
  </r>
  <r>
    <x v="4"/>
    <x v="3"/>
    <s v="Community, Human Development &amp; Employment Creation"/>
    <s v="Others"/>
    <n v="0"/>
    <n v="0"/>
    <n v="0"/>
    <n v="0"/>
  </r>
  <r>
    <x v="4"/>
    <x v="3"/>
    <s v="Education"/>
    <s v="Personnel"/>
    <n v="2754503000"/>
    <n v="0"/>
    <n v="2754503000"/>
    <n v="2206238323"/>
  </r>
  <r>
    <x v="4"/>
    <x v="3"/>
    <s v="Education"/>
    <s v="Overhead"/>
    <n v="284800000"/>
    <n v="0"/>
    <n v="284800000"/>
    <n v="18775700"/>
  </r>
  <r>
    <x v="4"/>
    <x v="3"/>
    <s v="Education"/>
    <s v="Unclassified Subventions"/>
    <n v="0"/>
    <n v="0"/>
    <n v="0"/>
    <n v="135425000"/>
  </r>
  <r>
    <x v="4"/>
    <x v="3"/>
    <s v="Education"/>
    <s v="P &amp; G"/>
    <n v="0"/>
    <n v="0"/>
    <n v="0"/>
    <n v="0"/>
  </r>
  <r>
    <x v="4"/>
    <x v="3"/>
    <s v="Education"/>
    <s v="Other CRF"/>
    <n v="0"/>
    <n v="0"/>
    <n v="0"/>
    <n v="0"/>
  </r>
  <r>
    <x v="4"/>
    <x v="3"/>
    <s v="Education"/>
    <s v="Public Debt Charges"/>
    <n v="0"/>
    <n v="0"/>
    <n v="0"/>
    <n v="0"/>
  </r>
  <r>
    <x v="4"/>
    <x v="3"/>
    <s v="Education"/>
    <s v="Cont to LGs"/>
    <n v="0"/>
    <n v="0"/>
    <n v="0"/>
    <n v="0"/>
  </r>
  <r>
    <x v="4"/>
    <x v="3"/>
    <s v="Education"/>
    <s v="Others"/>
    <n v="0"/>
    <n v="0"/>
    <n v="0"/>
    <n v="0"/>
  </r>
  <r>
    <x v="4"/>
    <x v="3"/>
    <s v="Environment"/>
    <s v="Personnel"/>
    <n v="274221000"/>
    <n v="0"/>
    <n v="274221000"/>
    <n v="256199132"/>
  </r>
  <r>
    <x v="4"/>
    <x v="3"/>
    <s v="Environment"/>
    <s v="Overhead"/>
    <n v="34800000"/>
    <n v="0"/>
    <n v="34800000"/>
    <n v="10000000"/>
  </r>
  <r>
    <x v="4"/>
    <x v="3"/>
    <s v="Environment"/>
    <s v="Unclassified Subventions"/>
    <n v="0"/>
    <n v="0"/>
    <n v="0"/>
    <n v="9500000"/>
  </r>
  <r>
    <x v="4"/>
    <x v="3"/>
    <s v="Environment"/>
    <s v="P &amp; G"/>
    <n v="0"/>
    <n v="0"/>
    <n v="0"/>
    <n v="0"/>
  </r>
  <r>
    <x v="4"/>
    <x v="3"/>
    <s v="Environment"/>
    <s v="Other CRF"/>
    <n v="0"/>
    <n v="0"/>
    <n v="0"/>
    <n v="0"/>
  </r>
  <r>
    <x v="4"/>
    <x v="3"/>
    <s v="Environment"/>
    <s v="Public Debt Charges"/>
    <n v="0"/>
    <n v="0"/>
    <n v="0"/>
    <n v="0"/>
  </r>
  <r>
    <x v="4"/>
    <x v="3"/>
    <s v="Environment"/>
    <s v="Cont to LGs"/>
    <n v="0"/>
    <n v="0"/>
    <n v="0"/>
    <n v="0"/>
  </r>
  <r>
    <x v="4"/>
    <x v="3"/>
    <s v="Environment"/>
    <s v="Others"/>
    <n v="0"/>
    <n v="0"/>
    <n v="0"/>
    <n v="0"/>
  </r>
  <r>
    <x v="4"/>
    <x v="3"/>
    <s v="Finance"/>
    <s v="Personnel"/>
    <n v="365396000"/>
    <n v="0"/>
    <n v="365396000"/>
    <n v="344984729"/>
  </r>
  <r>
    <x v="4"/>
    <x v="3"/>
    <s v="Finance"/>
    <s v="Overhead"/>
    <n v="642400000"/>
    <n v="0"/>
    <n v="642400000"/>
    <n v="323903243"/>
  </r>
  <r>
    <x v="4"/>
    <x v="3"/>
    <s v="Finance"/>
    <s v="Unclassified Subventions"/>
    <n v="0"/>
    <n v="0"/>
    <n v="0"/>
    <n v="18736680"/>
  </r>
  <r>
    <x v="4"/>
    <x v="3"/>
    <s v="Finance"/>
    <s v="P &amp; G"/>
    <n v="0"/>
    <n v="0"/>
    <n v="0"/>
    <n v="0"/>
  </r>
  <r>
    <x v="4"/>
    <x v="3"/>
    <s v="Finance"/>
    <s v="Other CRF"/>
    <n v="17240000"/>
    <n v="0"/>
    <n v="17240000"/>
    <n v="16025660"/>
  </r>
  <r>
    <x v="4"/>
    <x v="3"/>
    <s v="Finance"/>
    <s v="Public Debt Charges"/>
    <n v="100000000"/>
    <n v="0"/>
    <n v="100000000"/>
    <n v="374228214"/>
  </r>
  <r>
    <x v="4"/>
    <x v="3"/>
    <s v="Finance"/>
    <s v="Cont to LGs"/>
    <n v="0"/>
    <n v="0"/>
    <n v="0"/>
    <n v="0"/>
  </r>
  <r>
    <x v="4"/>
    <x v="3"/>
    <s v="Finance"/>
    <s v="Others"/>
    <n v="1475000000"/>
    <n v="0"/>
    <n v="1475000000"/>
    <n v="1259903713"/>
  </r>
  <r>
    <x v="4"/>
    <x v="3"/>
    <s v="General Administration"/>
    <s v="Personnel"/>
    <n v="1183026000"/>
    <n v="0"/>
    <n v="1183026000"/>
    <n v="1153336710"/>
  </r>
  <r>
    <x v="4"/>
    <x v="3"/>
    <s v="General Administration"/>
    <s v="Overhead"/>
    <n v="1605208000"/>
    <n v="0"/>
    <n v="1605208000"/>
    <n v="1441387994"/>
  </r>
  <r>
    <x v="4"/>
    <x v="3"/>
    <s v="General Administration"/>
    <s v="Unclassified Subventions"/>
    <n v="0"/>
    <n v="0"/>
    <n v="0"/>
    <n v="1370264320"/>
  </r>
  <r>
    <x v="4"/>
    <x v="3"/>
    <s v="General Administration"/>
    <s v="P &amp; G"/>
    <n v="500000000"/>
    <n v="0"/>
    <n v="500000000"/>
    <n v="492754626"/>
  </r>
  <r>
    <x v="4"/>
    <x v="3"/>
    <s v="General Administration"/>
    <s v="Other CRF"/>
    <n v="1050000000"/>
    <n v="0"/>
    <n v="1050000000"/>
    <n v="991196067"/>
  </r>
  <r>
    <x v="4"/>
    <x v="3"/>
    <s v="General Administration"/>
    <s v="Public Debt Charges"/>
    <n v="0"/>
    <n v="0"/>
    <n v="0"/>
    <n v="0"/>
  </r>
  <r>
    <x v="4"/>
    <x v="3"/>
    <s v="General Administration"/>
    <s v="Cont to LGs"/>
    <n v="116200000"/>
    <n v="0"/>
    <n v="116200000"/>
    <n v="0"/>
  </r>
  <r>
    <x v="4"/>
    <x v="3"/>
    <s v="General Administration"/>
    <s v="Others"/>
    <n v="0"/>
    <n v="0"/>
    <n v="0"/>
    <n v="0"/>
  </r>
  <r>
    <x v="4"/>
    <x v="3"/>
    <s v="Health"/>
    <s v="Personnel"/>
    <n v="1128447000"/>
    <n v="0"/>
    <n v="1128447000"/>
    <n v="1165501430"/>
  </r>
  <r>
    <x v="4"/>
    <x v="3"/>
    <s v="Health"/>
    <s v="Overhead"/>
    <n v="90080000"/>
    <n v="0"/>
    <n v="90080000"/>
    <n v="13300000"/>
  </r>
  <r>
    <x v="4"/>
    <x v="3"/>
    <s v="Health"/>
    <s v="Unclassified Subventions"/>
    <n v="0"/>
    <n v="0"/>
    <n v="0"/>
    <n v="25732574"/>
  </r>
  <r>
    <x v="4"/>
    <x v="3"/>
    <s v="Health"/>
    <s v="P &amp; G"/>
    <n v="0"/>
    <n v="0"/>
    <n v="0"/>
    <n v="0"/>
  </r>
  <r>
    <x v="4"/>
    <x v="3"/>
    <s v="Health"/>
    <s v="Other CRF"/>
    <n v="0"/>
    <n v="0"/>
    <n v="0"/>
    <n v="0"/>
  </r>
  <r>
    <x v="4"/>
    <x v="3"/>
    <s v="Health"/>
    <s v="Public Debt Charges"/>
    <n v="0"/>
    <n v="0"/>
    <n v="0"/>
    <n v="0"/>
  </r>
  <r>
    <x v="4"/>
    <x v="3"/>
    <s v="Health"/>
    <s v="Cont to LGs"/>
    <n v="0"/>
    <n v="0"/>
    <n v="0"/>
    <n v="0"/>
  </r>
  <r>
    <x v="4"/>
    <x v="3"/>
    <s v="Health"/>
    <s v="Others"/>
    <n v="0"/>
    <n v="0"/>
    <n v="0"/>
    <n v="0"/>
  </r>
  <r>
    <x v="4"/>
    <x v="3"/>
    <s v="Information, Culture &amp; Tourism"/>
    <s v="Personnel"/>
    <n v="233691000"/>
    <n v="0"/>
    <n v="233691000"/>
    <n v="187516952"/>
  </r>
  <r>
    <x v="4"/>
    <x v="3"/>
    <s v="Information, Culture &amp; Tourism"/>
    <s v="Overhead"/>
    <n v="75600000"/>
    <n v="0"/>
    <n v="75600000"/>
    <n v="10251000"/>
  </r>
  <r>
    <x v="4"/>
    <x v="3"/>
    <s v="Information, Culture &amp; Tourism"/>
    <s v="Unclassified Subventions"/>
    <n v="0"/>
    <n v="0"/>
    <n v="0"/>
    <n v="28352500"/>
  </r>
  <r>
    <x v="4"/>
    <x v="3"/>
    <s v="Information, Culture &amp; Tourism"/>
    <s v="P &amp; G"/>
    <n v="0"/>
    <n v="0"/>
    <n v="0"/>
    <n v="0"/>
  </r>
  <r>
    <x v="4"/>
    <x v="3"/>
    <s v="Information, Culture &amp; Tourism"/>
    <s v="Other CRF"/>
    <n v="0"/>
    <n v="0"/>
    <n v="0"/>
    <n v="0"/>
  </r>
  <r>
    <x v="4"/>
    <x v="3"/>
    <s v="Information, Culture &amp; Tourism"/>
    <s v="Public Debt Charges"/>
    <n v="0"/>
    <n v="0"/>
    <n v="0"/>
    <n v="0"/>
  </r>
  <r>
    <x v="4"/>
    <x v="3"/>
    <s v="Information, Culture &amp; Tourism"/>
    <s v="Cont to LGs"/>
    <n v="0"/>
    <n v="0"/>
    <n v="0"/>
    <n v="0"/>
  </r>
  <r>
    <x v="4"/>
    <x v="3"/>
    <s v="Information, Culture &amp; Tourism"/>
    <s v="Others"/>
    <n v="0"/>
    <n v="0"/>
    <n v="0"/>
    <n v="0"/>
  </r>
  <r>
    <x v="4"/>
    <x v="3"/>
    <s v="Infrastructure"/>
    <s v="Personnel"/>
    <n v="106769000"/>
    <n v="0"/>
    <n v="106769000"/>
    <n v="103779631"/>
  </r>
  <r>
    <x v="4"/>
    <x v="3"/>
    <s v="Infrastructure"/>
    <s v="Overhead"/>
    <n v="16800000"/>
    <n v="0"/>
    <n v="16800000"/>
    <n v="10000000"/>
  </r>
  <r>
    <x v="4"/>
    <x v="3"/>
    <s v="Infrastructure"/>
    <s v="Unclassified Subventions"/>
    <n v="0"/>
    <n v="0"/>
    <n v="0"/>
    <n v="2000000"/>
  </r>
  <r>
    <x v="4"/>
    <x v="3"/>
    <s v="Infrastructure"/>
    <s v="P &amp; G"/>
    <n v="0"/>
    <n v="0"/>
    <n v="0"/>
    <n v="0"/>
  </r>
  <r>
    <x v="4"/>
    <x v="3"/>
    <s v="Infrastructure"/>
    <s v="Other CRF"/>
    <n v="0"/>
    <n v="0"/>
    <n v="0"/>
    <n v="0"/>
  </r>
  <r>
    <x v="4"/>
    <x v="3"/>
    <s v="Infrastructure"/>
    <s v="Public Debt Charges"/>
    <n v="0"/>
    <n v="0"/>
    <n v="0"/>
    <n v="0"/>
  </r>
  <r>
    <x v="4"/>
    <x v="3"/>
    <s v="Infrastructure"/>
    <s v="Cont to LGs"/>
    <n v="0"/>
    <n v="0"/>
    <n v="0"/>
    <n v="0"/>
  </r>
  <r>
    <x v="4"/>
    <x v="3"/>
    <s v="Infrastructure"/>
    <s v="Others"/>
    <n v="0"/>
    <n v="0"/>
    <n v="0"/>
    <n v="0"/>
  </r>
  <r>
    <x v="4"/>
    <x v="3"/>
    <s v="Power/Energy"/>
    <s v="Personnel"/>
    <n v="116610000"/>
    <n v="0"/>
    <n v="116610000"/>
    <n v="103228189"/>
  </r>
  <r>
    <x v="4"/>
    <x v="3"/>
    <s v="Power/Energy"/>
    <s v="Overhead"/>
    <n v="10800000"/>
    <n v="0"/>
    <n v="10800000"/>
    <n v="0"/>
  </r>
  <r>
    <x v="4"/>
    <x v="3"/>
    <s v="Power/Energy"/>
    <s v="Unclassified Subventions"/>
    <n v="0"/>
    <n v="0"/>
    <n v="0"/>
    <n v="4500000"/>
  </r>
  <r>
    <x v="4"/>
    <x v="3"/>
    <s v="Power/Energy"/>
    <s v="P &amp; G"/>
    <n v="0"/>
    <n v="0"/>
    <n v="0"/>
    <n v="0"/>
  </r>
  <r>
    <x v="4"/>
    <x v="3"/>
    <s v="Power/Energy"/>
    <s v="Other CRF"/>
    <n v="0"/>
    <n v="0"/>
    <n v="0"/>
    <n v="0"/>
  </r>
  <r>
    <x v="4"/>
    <x v="3"/>
    <s v="Power/Energy"/>
    <s v="Public Debt Charges"/>
    <n v="0"/>
    <n v="0"/>
    <n v="0"/>
    <n v="0"/>
  </r>
  <r>
    <x v="4"/>
    <x v="3"/>
    <s v="Power/Energy"/>
    <s v="Cont to LGs"/>
    <n v="0"/>
    <n v="0"/>
    <n v="0"/>
    <n v="0"/>
  </r>
  <r>
    <x v="4"/>
    <x v="3"/>
    <s v="Power/Energy"/>
    <s v="Others"/>
    <n v="0"/>
    <n v="0"/>
    <n v="0"/>
    <n v="0"/>
  </r>
  <r>
    <x v="4"/>
    <x v="3"/>
    <s v="Science and Technology"/>
    <s v="Personnel"/>
    <n v="0"/>
    <n v="0"/>
    <n v="0"/>
    <n v="0"/>
  </r>
  <r>
    <x v="4"/>
    <x v="3"/>
    <s v="Science and Technology"/>
    <s v="Overhead"/>
    <n v="0"/>
    <n v="0"/>
    <n v="0"/>
    <n v="0"/>
  </r>
  <r>
    <x v="4"/>
    <x v="3"/>
    <s v="Science and Technology"/>
    <s v="Unclassified Subventions"/>
    <n v="0"/>
    <n v="0"/>
    <n v="0"/>
    <n v="0"/>
  </r>
  <r>
    <x v="4"/>
    <x v="3"/>
    <s v="Science and Technology"/>
    <s v="P &amp; G"/>
    <n v="0"/>
    <n v="0"/>
    <n v="0"/>
    <n v="0"/>
  </r>
  <r>
    <x v="4"/>
    <x v="3"/>
    <s v="Science and Technology"/>
    <s v="Other CRF"/>
    <n v="0"/>
    <n v="0"/>
    <n v="0"/>
    <n v="0"/>
  </r>
  <r>
    <x v="4"/>
    <x v="3"/>
    <s v="Science and Technology"/>
    <s v="Public Debt Charges"/>
    <n v="0"/>
    <n v="0"/>
    <n v="0"/>
    <n v="0"/>
  </r>
  <r>
    <x v="4"/>
    <x v="3"/>
    <s v="Science and Technology"/>
    <s v="Cont to LGs"/>
    <n v="0"/>
    <n v="0"/>
    <n v="0"/>
    <n v="0"/>
  </r>
  <r>
    <x v="4"/>
    <x v="3"/>
    <s v="Science and Technology"/>
    <s v="Others"/>
    <n v="0"/>
    <n v="0"/>
    <n v="0"/>
    <n v="0"/>
  </r>
  <r>
    <x v="4"/>
    <x v="3"/>
    <s v="Town, Urban and Regional Development"/>
    <s v="Personnel"/>
    <n v="188804000"/>
    <n v="0"/>
    <n v="188804000"/>
    <n v="180121567"/>
  </r>
  <r>
    <x v="4"/>
    <x v="3"/>
    <s v="Town, Urban and Regional Development"/>
    <s v="Overhead"/>
    <n v="32400000"/>
    <n v="0"/>
    <n v="32400000"/>
    <n v="20000000"/>
  </r>
  <r>
    <x v="4"/>
    <x v="3"/>
    <s v="Town, Urban and Regional Development"/>
    <s v="Unclassified Subventions"/>
    <n v="0"/>
    <n v="0"/>
    <n v="0"/>
    <n v="3500000"/>
  </r>
  <r>
    <x v="4"/>
    <x v="3"/>
    <s v="Town, Urban and Regional Development"/>
    <s v="P &amp; G"/>
    <n v="0"/>
    <n v="0"/>
    <n v="0"/>
    <n v="0"/>
  </r>
  <r>
    <x v="4"/>
    <x v="3"/>
    <s v="Town, Urban and Regional Development"/>
    <s v="Other CRF"/>
    <n v="0"/>
    <n v="0"/>
    <n v="0"/>
    <n v="0"/>
  </r>
  <r>
    <x v="4"/>
    <x v="3"/>
    <s v="Town, Urban and Regional Development"/>
    <s v="Public Debt Charges"/>
    <n v="0"/>
    <n v="0"/>
    <n v="0"/>
    <n v="0"/>
  </r>
  <r>
    <x v="4"/>
    <x v="3"/>
    <s v="Town, Urban and Regional Development"/>
    <s v="Cont to LGs"/>
    <n v="0"/>
    <n v="0"/>
    <n v="0"/>
    <n v="0"/>
  </r>
  <r>
    <x v="4"/>
    <x v="3"/>
    <s v="Town, Urban and Regional Development"/>
    <s v="Others"/>
    <n v="0"/>
    <n v="0"/>
    <n v="0"/>
    <n v="0"/>
  </r>
  <r>
    <x v="4"/>
    <x v="3"/>
    <s v="Trade, Commerce and Industry"/>
    <s v="Personnel"/>
    <n v="106641000"/>
    <n v="0"/>
    <n v="106641000"/>
    <n v="89411459"/>
  </r>
  <r>
    <x v="4"/>
    <x v="3"/>
    <s v="Trade, Commerce and Industry"/>
    <s v="Overhead"/>
    <n v="25200000"/>
    <n v="0"/>
    <n v="25200000"/>
    <n v="20000000"/>
  </r>
  <r>
    <x v="4"/>
    <x v="3"/>
    <s v="Trade, Commerce and Industry"/>
    <s v="Unclassified Subventions"/>
    <n v="0"/>
    <n v="0"/>
    <n v="0"/>
    <n v="1513590"/>
  </r>
  <r>
    <x v="4"/>
    <x v="3"/>
    <s v="Trade, Commerce and Industry"/>
    <s v="P &amp; G"/>
    <n v="0"/>
    <n v="0"/>
    <n v="0"/>
    <n v="0"/>
  </r>
  <r>
    <x v="4"/>
    <x v="3"/>
    <s v="Trade, Commerce and Industry"/>
    <s v="Other CRF"/>
    <n v="0"/>
    <n v="0"/>
    <n v="0"/>
    <n v="0"/>
  </r>
  <r>
    <x v="4"/>
    <x v="3"/>
    <s v="Trade, Commerce and Industry"/>
    <s v="Public Debt Charges"/>
    <n v="0"/>
    <n v="0"/>
    <n v="0"/>
    <n v="0"/>
  </r>
  <r>
    <x v="4"/>
    <x v="3"/>
    <s v="Trade, Commerce and Industry"/>
    <s v="Cont to LGs"/>
    <n v="0"/>
    <n v="0"/>
    <n v="0"/>
    <n v="0"/>
  </r>
  <r>
    <x v="4"/>
    <x v="3"/>
    <s v="Trade, Commerce and Industry"/>
    <s v="Others"/>
    <n v="0"/>
    <n v="0"/>
    <n v="0"/>
    <n v="0"/>
  </r>
  <r>
    <x v="4"/>
    <x v="3"/>
    <s v="Water and Sanitation"/>
    <s v="Personnel"/>
    <n v="234227000"/>
    <n v="0"/>
    <n v="234227000"/>
    <n v="202844687"/>
  </r>
  <r>
    <x v="4"/>
    <x v="3"/>
    <s v="Water and Sanitation"/>
    <s v="Overhead"/>
    <n v="46800000"/>
    <n v="0"/>
    <n v="46800000"/>
    <n v="10000000"/>
  </r>
  <r>
    <x v="4"/>
    <x v="3"/>
    <s v="Water and Sanitation"/>
    <s v="Unclassified Subventions"/>
    <n v="0"/>
    <n v="0"/>
    <n v="0"/>
    <n v="14500000"/>
  </r>
  <r>
    <x v="4"/>
    <x v="3"/>
    <s v="Water and Sanitation"/>
    <s v="P &amp; G"/>
    <n v="0"/>
    <n v="0"/>
    <n v="0"/>
    <n v="0"/>
  </r>
  <r>
    <x v="4"/>
    <x v="3"/>
    <s v="Water and Sanitation"/>
    <s v="Other CRF"/>
    <n v="0"/>
    <n v="0"/>
    <n v="0"/>
    <n v="0"/>
  </r>
  <r>
    <x v="4"/>
    <x v="3"/>
    <s v="Water and Sanitation"/>
    <s v="Public Debt Charges"/>
    <n v="0"/>
    <n v="0"/>
    <n v="0"/>
    <n v="0"/>
  </r>
  <r>
    <x v="4"/>
    <x v="3"/>
    <s v="Water and Sanitation"/>
    <s v="Cont to LGs"/>
    <n v="0"/>
    <n v="0"/>
    <n v="0"/>
    <n v="0"/>
  </r>
  <r>
    <x v="4"/>
    <x v="3"/>
    <s v="Water and Sanitation"/>
    <s v="Others"/>
    <n v="0"/>
    <n v="0"/>
    <n v="0"/>
    <n v="0"/>
  </r>
  <r>
    <x v="4"/>
    <x v="3"/>
    <s v="Youths and Sports"/>
    <s v="Personnel"/>
    <n v="170965000"/>
    <n v="0"/>
    <n v="170965000"/>
    <n v="120281749"/>
  </r>
  <r>
    <x v="4"/>
    <x v="3"/>
    <s v="Youths and Sports"/>
    <s v="Overhead"/>
    <n v="115800000"/>
    <n v="0"/>
    <n v="115800000"/>
    <n v="23410000"/>
  </r>
  <r>
    <x v="4"/>
    <x v="3"/>
    <s v="Youths and Sports"/>
    <s v="Unclassified Subventions"/>
    <n v="0"/>
    <n v="0"/>
    <n v="0"/>
    <n v="47464449"/>
  </r>
  <r>
    <x v="4"/>
    <x v="3"/>
    <s v="Youths and Sports"/>
    <s v="P &amp; G"/>
    <n v="0"/>
    <n v="0"/>
    <n v="0"/>
    <n v="0"/>
  </r>
  <r>
    <x v="4"/>
    <x v="3"/>
    <s v="Youths and Sports"/>
    <s v="Other CRF"/>
    <n v="0"/>
    <n v="0"/>
    <n v="0"/>
    <n v="0"/>
  </r>
  <r>
    <x v="4"/>
    <x v="3"/>
    <s v="Youths and Sports"/>
    <s v="Public Debt Charges"/>
    <n v="0"/>
    <n v="0"/>
    <n v="0"/>
    <n v="0"/>
  </r>
  <r>
    <x v="4"/>
    <x v="3"/>
    <s v="Youths and Sports"/>
    <s v="Cont to LGs"/>
    <n v="0"/>
    <n v="0"/>
    <n v="0"/>
    <n v="0"/>
  </r>
  <r>
    <x v="4"/>
    <x v="3"/>
    <s v="Youths and Sports"/>
    <s v="Others"/>
    <n v="0"/>
    <n v="0"/>
    <n v="0"/>
    <n v="0"/>
  </r>
  <r>
    <x v="5"/>
    <x v="0"/>
    <s v="Agriculture"/>
    <s v="Personnel"/>
    <n v="560451000"/>
    <n v="0"/>
    <n v="560451000"/>
    <n v="597243616.23000002"/>
  </r>
  <r>
    <x v="5"/>
    <x v="0"/>
    <s v="Agriculture"/>
    <s v="Overhead"/>
    <n v="35000000"/>
    <n v="0"/>
    <n v="35000000"/>
    <n v="151113281.72"/>
  </r>
  <r>
    <x v="5"/>
    <x v="0"/>
    <s v="Agriculture"/>
    <s v="Unclassified Subventions"/>
    <n v="0"/>
    <n v="0"/>
    <n v="0"/>
    <n v="0"/>
  </r>
  <r>
    <x v="5"/>
    <x v="0"/>
    <s v="Agriculture"/>
    <s v="P &amp; G"/>
    <n v="0"/>
    <n v="0"/>
    <n v="0"/>
    <n v="0"/>
  </r>
  <r>
    <x v="5"/>
    <x v="0"/>
    <s v="Agriculture"/>
    <s v="Other CRF"/>
    <n v="0"/>
    <n v="0"/>
    <n v="0"/>
    <n v="0"/>
  </r>
  <r>
    <x v="5"/>
    <x v="0"/>
    <s v="Agriculture"/>
    <s v="Public Debt Charges"/>
    <n v="0"/>
    <n v="0"/>
    <n v="0"/>
    <n v="0"/>
  </r>
  <r>
    <x v="5"/>
    <x v="0"/>
    <s v="Agriculture"/>
    <s v="Cont to LGs"/>
    <n v="0"/>
    <n v="0"/>
    <n v="0"/>
    <n v="0"/>
  </r>
  <r>
    <x v="5"/>
    <x v="0"/>
    <s v="Agriculture"/>
    <s v="Others"/>
    <n v="0"/>
    <n v="0"/>
    <n v="0"/>
    <n v="0"/>
  </r>
  <r>
    <x v="5"/>
    <x v="0"/>
    <s v="Community, Human Development &amp; Employment Creation"/>
    <s v="Personnel"/>
    <n v="172652000"/>
    <n v="0"/>
    <n v="172652000"/>
    <n v="173441085.04000002"/>
  </r>
  <r>
    <x v="5"/>
    <x v="0"/>
    <s v="Community, Human Development &amp; Employment Creation"/>
    <s v="Overhead"/>
    <n v="67000000"/>
    <n v="0"/>
    <n v="67000000"/>
    <n v="273754164.67000002"/>
  </r>
  <r>
    <x v="5"/>
    <x v="0"/>
    <s v="Community, Human Development &amp; Employment Creation"/>
    <s v="Unclassified Subventions"/>
    <n v="0"/>
    <n v="0"/>
    <n v="0"/>
    <n v="0"/>
  </r>
  <r>
    <x v="5"/>
    <x v="0"/>
    <s v="Community, Human Development &amp; Employment Creation"/>
    <s v="P &amp; G"/>
    <n v="0"/>
    <n v="0"/>
    <n v="0"/>
    <n v="0"/>
  </r>
  <r>
    <x v="5"/>
    <x v="0"/>
    <s v="Community, Human Development &amp; Employment Creation"/>
    <s v="Other CRF"/>
    <n v="0"/>
    <n v="0"/>
    <n v="0"/>
    <n v="0"/>
  </r>
  <r>
    <x v="5"/>
    <x v="0"/>
    <s v="Community, Human Development &amp; Employment Creation"/>
    <s v="Public Debt Charges"/>
    <n v="0"/>
    <n v="0"/>
    <n v="0"/>
    <n v="0"/>
  </r>
  <r>
    <x v="5"/>
    <x v="0"/>
    <s v="Community, Human Development &amp; Employment Creation"/>
    <s v="Cont to LGs"/>
    <n v="0"/>
    <n v="0"/>
    <n v="0"/>
    <n v="0"/>
  </r>
  <r>
    <x v="5"/>
    <x v="0"/>
    <s v="Community, Human Development &amp; Employment Creation"/>
    <s v="Others"/>
    <n v="0"/>
    <n v="0"/>
    <n v="0"/>
    <n v="0"/>
  </r>
  <r>
    <x v="5"/>
    <x v="0"/>
    <s v="Education"/>
    <s v="Personnel"/>
    <n v="10102978000"/>
    <n v="0"/>
    <n v="10102978000"/>
    <n v="9715633864.4700031"/>
  </r>
  <r>
    <x v="5"/>
    <x v="0"/>
    <s v="Education"/>
    <s v="Overhead"/>
    <n v="2026000000"/>
    <n v="0"/>
    <n v="2026000000"/>
    <n v="2078701364.4499998"/>
  </r>
  <r>
    <x v="5"/>
    <x v="0"/>
    <s v="Education"/>
    <s v="Unclassified Subventions"/>
    <n v="0"/>
    <n v="0"/>
    <n v="0"/>
    <n v="0"/>
  </r>
  <r>
    <x v="5"/>
    <x v="0"/>
    <s v="Education"/>
    <s v="P &amp; G"/>
    <n v="0"/>
    <n v="0"/>
    <n v="0"/>
    <n v="0"/>
  </r>
  <r>
    <x v="5"/>
    <x v="0"/>
    <s v="Education"/>
    <s v="Other CRF"/>
    <n v="0"/>
    <n v="0"/>
    <n v="0"/>
    <n v="0"/>
  </r>
  <r>
    <x v="5"/>
    <x v="0"/>
    <s v="Education"/>
    <s v="Public Debt Charges"/>
    <n v="0"/>
    <n v="0"/>
    <n v="0"/>
    <n v="0"/>
  </r>
  <r>
    <x v="5"/>
    <x v="0"/>
    <s v="Education"/>
    <s v="Cont to LGs"/>
    <n v="0"/>
    <n v="0"/>
    <n v="0"/>
    <n v="0"/>
  </r>
  <r>
    <x v="5"/>
    <x v="0"/>
    <s v="Education"/>
    <s v="Others"/>
    <n v="0"/>
    <n v="0"/>
    <n v="0"/>
    <n v="0"/>
  </r>
  <r>
    <x v="5"/>
    <x v="0"/>
    <s v="Environment"/>
    <s v="Personnel"/>
    <n v="101558000"/>
    <n v="0"/>
    <n v="101558000"/>
    <n v="95776457.550000012"/>
  </r>
  <r>
    <x v="5"/>
    <x v="0"/>
    <s v="Environment"/>
    <s v="Overhead"/>
    <n v="17600000"/>
    <n v="0"/>
    <n v="17600000"/>
    <n v="12390793.93"/>
  </r>
  <r>
    <x v="5"/>
    <x v="0"/>
    <s v="Environment"/>
    <s v="Unclassified Subventions"/>
    <n v="0"/>
    <n v="0"/>
    <n v="0"/>
    <n v="0"/>
  </r>
  <r>
    <x v="5"/>
    <x v="0"/>
    <s v="Environment"/>
    <s v="P &amp; G"/>
    <n v="0"/>
    <n v="0"/>
    <n v="0"/>
    <n v="0"/>
  </r>
  <r>
    <x v="5"/>
    <x v="0"/>
    <s v="Environment"/>
    <s v="Other CRF"/>
    <n v="0"/>
    <n v="0"/>
    <n v="0"/>
    <n v="0"/>
  </r>
  <r>
    <x v="5"/>
    <x v="0"/>
    <s v="Environment"/>
    <s v="Public Debt Charges"/>
    <n v="0"/>
    <n v="0"/>
    <n v="0"/>
    <n v="0"/>
  </r>
  <r>
    <x v="5"/>
    <x v="0"/>
    <s v="Environment"/>
    <s v="Cont to LGs"/>
    <n v="0"/>
    <n v="0"/>
    <n v="0"/>
    <n v="0"/>
  </r>
  <r>
    <x v="5"/>
    <x v="0"/>
    <s v="Environment"/>
    <s v="Others"/>
    <n v="0"/>
    <n v="0"/>
    <n v="0"/>
    <n v="0"/>
  </r>
  <r>
    <x v="5"/>
    <x v="0"/>
    <s v="Finance"/>
    <s v="Personnel"/>
    <n v="292465000"/>
    <n v="0"/>
    <n v="292465000"/>
    <n v="205446324.25"/>
  </r>
  <r>
    <x v="5"/>
    <x v="0"/>
    <s v="Finance"/>
    <s v="Overhead"/>
    <n v="1569000000"/>
    <n v="0"/>
    <n v="1569000000"/>
    <n v="1020594049.8499999"/>
  </r>
  <r>
    <x v="5"/>
    <x v="0"/>
    <s v="Finance"/>
    <s v="Unclassified Subventions"/>
    <n v="0"/>
    <n v="0"/>
    <n v="0"/>
    <n v="0"/>
  </r>
  <r>
    <x v="5"/>
    <x v="0"/>
    <s v="Finance"/>
    <s v="P &amp; G"/>
    <n v="0"/>
    <n v="0"/>
    <n v="0"/>
    <n v="0"/>
  </r>
  <r>
    <x v="5"/>
    <x v="0"/>
    <s v="Finance"/>
    <s v="Other CRF"/>
    <n v="10606000"/>
    <n v="0"/>
    <n v="10606000"/>
    <n v="0"/>
  </r>
  <r>
    <x v="5"/>
    <x v="0"/>
    <s v="Finance"/>
    <s v="Public Debt Charges"/>
    <n v="240000000"/>
    <n v="0"/>
    <n v="240000000"/>
    <n v="12000000"/>
  </r>
  <r>
    <x v="5"/>
    <x v="0"/>
    <s v="Finance"/>
    <s v="Cont to LGs"/>
    <n v="54000000"/>
    <n v="0"/>
    <n v="54000000"/>
    <n v="53338680"/>
  </r>
  <r>
    <x v="5"/>
    <x v="0"/>
    <s v="Finance"/>
    <s v="Others"/>
    <n v="0"/>
    <n v="0"/>
    <n v="0"/>
    <n v="90515312.379999995"/>
  </r>
  <r>
    <x v="5"/>
    <x v="0"/>
    <s v="General Administration"/>
    <s v="Personnel"/>
    <n v="1487172000"/>
    <n v="0"/>
    <n v="1487172000"/>
    <n v="1400854523.6600003"/>
  </r>
  <r>
    <x v="5"/>
    <x v="0"/>
    <s v="General Administration"/>
    <s v="Overhead"/>
    <n v="3791100000"/>
    <n v="0"/>
    <n v="3791100000"/>
    <n v="5388844062.420001"/>
  </r>
  <r>
    <x v="5"/>
    <x v="0"/>
    <s v="General Administration"/>
    <s v="Unclassified Subventions"/>
    <n v="0"/>
    <n v="0"/>
    <n v="0"/>
    <n v="0"/>
  </r>
  <r>
    <x v="5"/>
    <x v="0"/>
    <s v="General Administration"/>
    <s v="P &amp; G"/>
    <n v="420000000"/>
    <n v="0"/>
    <n v="420000000"/>
    <n v="643024246.30999994"/>
  </r>
  <r>
    <x v="5"/>
    <x v="0"/>
    <s v="General Administration"/>
    <s v="Other CRF"/>
    <n v="508394000"/>
    <n v="0"/>
    <n v="508394000"/>
    <n v="535338379.34000003"/>
  </r>
  <r>
    <x v="5"/>
    <x v="0"/>
    <s v="General Administration"/>
    <s v="Public Debt Charges"/>
    <n v="0"/>
    <n v="0"/>
    <n v="0"/>
    <n v="0"/>
  </r>
  <r>
    <x v="5"/>
    <x v="0"/>
    <s v="General Administration"/>
    <s v="Cont to LGs"/>
    <n v="0"/>
    <n v="0"/>
    <n v="0"/>
    <n v="0"/>
  </r>
  <r>
    <x v="5"/>
    <x v="0"/>
    <s v="General Administration"/>
    <s v="Others"/>
    <n v="0"/>
    <n v="0"/>
    <n v="0"/>
    <n v="0"/>
  </r>
  <r>
    <x v="5"/>
    <x v="0"/>
    <s v="Health"/>
    <s v="Personnel"/>
    <n v="1998497000"/>
    <n v="0"/>
    <n v="1998497000"/>
    <n v="2136480744.7999997"/>
  </r>
  <r>
    <x v="5"/>
    <x v="0"/>
    <s v="Health"/>
    <s v="Overhead"/>
    <n v="793800000"/>
    <n v="0"/>
    <n v="793800000"/>
    <n v="1241165447.8600001"/>
  </r>
  <r>
    <x v="5"/>
    <x v="0"/>
    <s v="Health"/>
    <s v="Unclassified Subventions"/>
    <n v="0"/>
    <n v="0"/>
    <n v="0"/>
    <n v="0"/>
  </r>
  <r>
    <x v="5"/>
    <x v="0"/>
    <s v="Health"/>
    <s v="P &amp; G"/>
    <n v="0"/>
    <n v="0"/>
    <n v="0"/>
    <n v="0"/>
  </r>
  <r>
    <x v="5"/>
    <x v="0"/>
    <s v="Health"/>
    <s v="Other CRF"/>
    <n v="0"/>
    <n v="0"/>
    <n v="0"/>
    <n v="0"/>
  </r>
  <r>
    <x v="5"/>
    <x v="0"/>
    <s v="Health"/>
    <s v="Public Debt Charges"/>
    <n v="0"/>
    <n v="0"/>
    <n v="0"/>
    <n v="0"/>
  </r>
  <r>
    <x v="5"/>
    <x v="0"/>
    <s v="Health"/>
    <s v="Cont to LGs"/>
    <n v="0"/>
    <n v="0"/>
    <n v="0"/>
    <n v="0"/>
  </r>
  <r>
    <x v="5"/>
    <x v="0"/>
    <s v="Health"/>
    <s v="Others"/>
    <n v="0"/>
    <n v="0"/>
    <n v="0"/>
    <n v="0"/>
  </r>
  <r>
    <x v="5"/>
    <x v="0"/>
    <s v="Information, Culture &amp; Tourism"/>
    <s v="Personnel"/>
    <n v="159770000"/>
    <n v="0"/>
    <n v="159770000"/>
    <n v="128396033.14"/>
  </r>
  <r>
    <x v="5"/>
    <x v="0"/>
    <s v="Information, Culture &amp; Tourism"/>
    <s v="Overhead"/>
    <n v="107400000"/>
    <n v="0"/>
    <n v="107400000"/>
    <n v="235747765.37000003"/>
  </r>
  <r>
    <x v="5"/>
    <x v="0"/>
    <s v="Information, Culture &amp; Tourism"/>
    <s v="Unclassified Subventions"/>
    <n v="0"/>
    <n v="0"/>
    <n v="0"/>
    <n v="0"/>
  </r>
  <r>
    <x v="5"/>
    <x v="0"/>
    <s v="Information, Culture &amp; Tourism"/>
    <s v="P &amp; G"/>
    <n v="0"/>
    <n v="0"/>
    <n v="0"/>
    <n v="0"/>
  </r>
  <r>
    <x v="5"/>
    <x v="0"/>
    <s v="Information, Culture &amp; Tourism"/>
    <s v="Other CRF"/>
    <n v="0"/>
    <n v="0"/>
    <n v="0"/>
    <n v="0"/>
  </r>
  <r>
    <x v="5"/>
    <x v="0"/>
    <s v="Information, Culture &amp; Tourism"/>
    <s v="Public Debt Charges"/>
    <n v="0"/>
    <n v="0"/>
    <n v="0"/>
    <n v="0"/>
  </r>
  <r>
    <x v="5"/>
    <x v="0"/>
    <s v="Information, Culture &amp; Tourism"/>
    <s v="Cont to LGs"/>
    <n v="0"/>
    <n v="0"/>
    <n v="0"/>
    <n v="0"/>
  </r>
  <r>
    <x v="5"/>
    <x v="0"/>
    <s v="Information, Culture &amp; Tourism"/>
    <s v="Others"/>
    <n v="0"/>
    <n v="0"/>
    <n v="0"/>
    <n v="0"/>
  </r>
  <r>
    <x v="5"/>
    <x v="0"/>
    <s v="Infrastructure"/>
    <s v="Personnel"/>
    <n v="114228000"/>
    <n v="0"/>
    <n v="114228000"/>
    <n v="104244138.98"/>
  </r>
  <r>
    <x v="5"/>
    <x v="0"/>
    <s v="Infrastructure"/>
    <s v="Overhead"/>
    <n v="31300000"/>
    <n v="0"/>
    <n v="31300000"/>
    <n v="17252525.460000001"/>
  </r>
  <r>
    <x v="5"/>
    <x v="0"/>
    <s v="Infrastructure"/>
    <s v="Unclassified Subventions"/>
    <n v="0"/>
    <n v="0"/>
    <n v="0"/>
    <n v="0"/>
  </r>
  <r>
    <x v="5"/>
    <x v="0"/>
    <s v="Infrastructure"/>
    <s v="P &amp; G"/>
    <n v="0"/>
    <n v="0"/>
    <n v="0"/>
    <n v="0"/>
  </r>
  <r>
    <x v="5"/>
    <x v="0"/>
    <s v="Infrastructure"/>
    <s v="Other CRF"/>
    <n v="0"/>
    <n v="0"/>
    <n v="0"/>
    <n v="0"/>
  </r>
  <r>
    <x v="5"/>
    <x v="0"/>
    <s v="Infrastructure"/>
    <s v="Public Debt Charges"/>
    <n v="0"/>
    <n v="0"/>
    <n v="0"/>
    <n v="0"/>
  </r>
  <r>
    <x v="5"/>
    <x v="0"/>
    <s v="Infrastructure"/>
    <s v="Cont to LGs"/>
    <n v="0"/>
    <n v="0"/>
    <n v="0"/>
    <n v="0"/>
  </r>
  <r>
    <x v="5"/>
    <x v="0"/>
    <s v="Infrastructure"/>
    <s v="Others"/>
    <n v="0"/>
    <n v="0"/>
    <n v="0"/>
    <n v="0"/>
  </r>
  <r>
    <x v="5"/>
    <x v="0"/>
    <s v="Power/Energy"/>
    <s v="Personnel"/>
    <n v="32435000"/>
    <n v="0"/>
    <n v="32435000"/>
    <n v="23506760.399999999"/>
  </r>
  <r>
    <x v="5"/>
    <x v="0"/>
    <s v="Power/Energy"/>
    <s v="Overhead"/>
    <n v="127800000"/>
    <n v="0"/>
    <n v="127800000"/>
    <n v="6595120.3499999996"/>
  </r>
  <r>
    <x v="5"/>
    <x v="0"/>
    <s v="Power/Energy"/>
    <s v="Unclassified Subventions"/>
    <n v="0"/>
    <n v="0"/>
    <n v="0"/>
    <n v="0"/>
  </r>
  <r>
    <x v="5"/>
    <x v="0"/>
    <s v="Power/Energy"/>
    <s v="P &amp; G"/>
    <n v="0"/>
    <n v="0"/>
    <n v="0"/>
    <n v="0"/>
  </r>
  <r>
    <x v="5"/>
    <x v="0"/>
    <s v="Power/Energy"/>
    <s v="Other CRF"/>
    <n v="0"/>
    <n v="0"/>
    <n v="0"/>
    <n v="0"/>
  </r>
  <r>
    <x v="5"/>
    <x v="0"/>
    <s v="Power/Energy"/>
    <s v="Public Debt Charges"/>
    <n v="0"/>
    <n v="0"/>
    <n v="0"/>
    <n v="0"/>
  </r>
  <r>
    <x v="5"/>
    <x v="0"/>
    <s v="Power/Energy"/>
    <s v="Cont to LGs"/>
    <n v="0"/>
    <n v="0"/>
    <n v="0"/>
    <n v="0"/>
  </r>
  <r>
    <x v="5"/>
    <x v="0"/>
    <s v="Power/Energy"/>
    <s v="Others"/>
    <n v="0"/>
    <n v="0"/>
    <n v="0"/>
    <n v="0"/>
  </r>
  <r>
    <x v="5"/>
    <x v="0"/>
    <s v="Science and Technology"/>
    <s v="Personnel"/>
    <n v="0"/>
    <n v="0"/>
    <n v="0"/>
    <n v="0"/>
  </r>
  <r>
    <x v="5"/>
    <x v="0"/>
    <s v="Science and Technology"/>
    <s v="Overhead"/>
    <n v="0"/>
    <n v="0"/>
    <n v="0"/>
    <n v="0"/>
  </r>
  <r>
    <x v="5"/>
    <x v="0"/>
    <s v="Science and Technology"/>
    <s v="Unclassified Subventions"/>
    <n v="0"/>
    <n v="0"/>
    <n v="0"/>
    <n v="0"/>
  </r>
  <r>
    <x v="5"/>
    <x v="0"/>
    <s v="Science and Technology"/>
    <s v="P &amp; G"/>
    <n v="0"/>
    <n v="0"/>
    <n v="0"/>
    <n v="0"/>
  </r>
  <r>
    <x v="5"/>
    <x v="0"/>
    <s v="Science and Technology"/>
    <s v="Other CRF"/>
    <n v="0"/>
    <n v="0"/>
    <n v="0"/>
    <n v="0"/>
  </r>
  <r>
    <x v="5"/>
    <x v="0"/>
    <s v="Science and Technology"/>
    <s v="Public Debt Charges"/>
    <n v="0"/>
    <n v="0"/>
    <n v="0"/>
    <n v="0"/>
  </r>
  <r>
    <x v="5"/>
    <x v="0"/>
    <s v="Science and Technology"/>
    <s v="Cont to LGs"/>
    <n v="0"/>
    <n v="0"/>
    <n v="0"/>
    <n v="0"/>
  </r>
  <r>
    <x v="5"/>
    <x v="0"/>
    <s v="Science and Technology"/>
    <s v="Others"/>
    <n v="0"/>
    <n v="0"/>
    <n v="0"/>
    <n v="0"/>
  </r>
  <r>
    <x v="5"/>
    <x v="0"/>
    <s v="Town, Urban and Regional Development"/>
    <s v="Personnel"/>
    <n v="132287000"/>
    <n v="0"/>
    <n v="132287000"/>
    <n v="112082987.84"/>
  </r>
  <r>
    <x v="5"/>
    <x v="0"/>
    <s v="Town, Urban and Regional Development"/>
    <s v="Overhead"/>
    <n v="50000000"/>
    <n v="0"/>
    <n v="50000000"/>
    <n v="34188536.670000002"/>
  </r>
  <r>
    <x v="5"/>
    <x v="0"/>
    <s v="Town, Urban and Regional Development"/>
    <s v="Unclassified Subventions"/>
    <n v="0"/>
    <n v="0"/>
    <n v="0"/>
    <n v="0"/>
  </r>
  <r>
    <x v="5"/>
    <x v="0"/>
    <s v="Town, Urban and Regional Development"/>
    <s v="P &amp; G"/>
    <n v="0"/>
    <n v="0"/>
    <n v="0"/>
    <n v="0"/>
  </r>
  <r>
    <x v="5"/>
    <x v="0"/>
    <s v="Town, Urban and Regional Development"/>
    <s v="Other CRF"/>
    <n v="0"/>
    <n v="0"/>
    <n v="0"/>
    <n v="0"/>
  </r>
  <r>
    <x v="5"/>
    <x v="0"/>
    <s v="Town, Urban and Regional Development"/>
    <s v="Public Debt Charges"/>
    <n v="0"/>
    <n v="0"/>
    <n v="0"/>
    <n v="0"/>
  </r>
  <r>
    <x v="5"/>
    <x v="0"/>
    <s v="Town, Urban and Regional Development"/>
    <s v="Cont to LGs"/>
    <n v="0"/>
    <n v="0"/>
    <n v="0"/>
    <n v="0"/>
  </r>
  <r>
    <x v="5"/>
    <x v="0"/>
    <s v="Town, Urban and Regional Development"/>
    <s v="Others"/>
    <n v="0"/>
    <n v="0"/>
    <n v="0"/>
    <n v="0"/>
  </r>
  <r>
    <x v="5"/>
    <x v="0"/>
    <s v="Trade, Commerce and Industry"/>
    <s v="Personnel"/>
    <n v="46101000"/>
    <n v="0"/>
    <n v="46101000"/>
    <n v="47370893.009999998"/>
  </r>
  <r>
    <x v="5"/>
    <x v="0"/>
    <s v="Trade, Commerce and Industry"/>
    <s v="Overhead"/>
    <n v="12000000"/>
    <n v="0"/>
    <n v="12000000"/>
    <n v="18594968.82"/>
  </r>
  <r>
    <x v="5"/>
    <x v="0"/>
    <s v="Trade, Commerce and Industry"/>
    <s v="Unclassified Subventions"/>
    <n v="0"/>
    <n v="0"/>
    <n v="0"/>
    <n v="0"/>
  </r>
  <r>
    <x v="5"/>
    <x v="0"/>
    <s v="Trade, Commerce and Industry"/>
    <s v="P &amp; G"/>
    <n v="0"/>
    <n v="0"/>
    <n v="0"/>
    <n v="0"/>
  </r>
  <r>
    <x v="5"/>
    <x v="0"/>
    <s v="Trade, Commerce and Industry"/>
    <s v="Other CRF"/>
    <n v="0"/>
    <n v="0"/>
    <n v="0"/>
    <n v="0"/>
  </r>
  <r>
    <x v="5"/>
    <x v="0"/>
    <s v="Trade, Commerce and Industry"/>
    <s v="Public Debt Charges"/>
    <n v="0"/>
    <n v="0"/>
    <n v="0"/>
    <n v="0"/>
  </r>
  <r>
    <x v="5"/>
    <x v="0"/>
    <s v="Trade, Commerce and Industry"/>
    <s v="Cont to LGs"/>
    <n v="0"/>
    <n v="0"/>
    <n v="0"/>
    <n v="0"/>
  </r>
  <r>
    <x v="5"/>
    <x v="0"/>
    <s v="Trade, Commerce and Industry"/>
    <s v="Others"/>
    <n v="0"/>
    <n v="0"/>
    <n v="0"/>
    <n v="0"/>
  </r>
  <r>
    <x v="5"/>
    <x v="0"/>
    <s v="Water and Sanitation"/>
    <s v="Personnel"/>
    <n v="320093000"/>
    <n v="0"/>
    <n v="320093000"/>
    <n v="284390738.94"/>
  </r>
  <r>
    <x v="5"/>
    <x v="0"/>
    <s v="Water and Sanitation"/>
    <s v="Overhead"/>
    <n v="245000000"/>
    <n v="0"/>
    <n v="245000000"/>
    <n v="190967258.99000001"/>
  </r>
  <r>
    <x v="5"/>
    <x v="0"/>
    <s v="Water and Sanitation"/>
    <s v="Unclassified Subventions"/>
    <n v="0"/>
    <n v="0"/>
    <n v="0"/>
    <n v="0"/>
  </r>
  <r>
    <x v="5"/>
    <x v="0"/>
    <s v="Water and Sanitation"/>
    <s v="P &amp; G"/>
    <n v="0"/>
    <n v="0"/>
    <n v="0"/>
    <n v="0"/>
  </r>
  <r>
    <x v="5"/>
    <x v="0"/>
    <s v="Water and Sanitation"/>
    <s v="Other CRF"/>
    <n v="0"/>
    <n v="0"/>
    <n v="0"/>
    <n v="0"/>
  </r>
  <r>
    <x v="5"/>
    <x v="0"/>
    <s v="Water and Sanitation"/>
    <s v="Public Debt Charges"/>
    <n v="0"/>
    <n v="0"/>
    <n v="0"/>
    <n v="0"/>
  </r>
  <r>
    <x v="5"/>
    <x v="0"/>
    <s v="Water and Sanitation"/>
    <s v="Cont to LGs"/>
    <n v="0"/>
    <n v="0"/>
    <n v="0"/>
    <n v="0"/>
  </r>
  <r>
    <x v="5"/>
    <x v="0"/>
    <s v="Water and Sanitation"/>
    <s v="Others"/>
    <n v="0"/>
    <n v="0"/>
    <n v="0"/>
    <n v="0"/>
  </r>
  <r>
    <x v="5"/>
    <x v="0"/>
    <s v="Youths and Sports"/>
    <s v="Personnel"/>
    <n v="48313000"/>
    <n v="0"/>
    <n v="48313000"/>
    <n v="43799806.850000001"/>
  </r>
  <r>
    <x v="5"/>
    <x v="0"/>
    <s v="Youths and Sports"/>
    <s v="Overhead"/>
    <n v="46000000"/>
    <n v="0"/>
    <n v="46000000"/>
    <n v="63768499.829999998"/>
  </r>
  <r>
    <x v="5"/>
    <x v="0"/>
    <s v="Youths and Sports"/>
    <s v="Unclassified Subventions"/>
    <n v="0"/>
    <n v="0"/>
    <n v="0"/>
    <n v="0"/>
  </r>
  <r>
    <x v="5"/>
    <x v="0"/>
    <s v="Youths and Sports"/>
    <s v="P &amp; G"/>
    <n v="0"/>
    <n v="0"/>
    <n v="0"/>
    <n v="0"/>
  </r>
  <r>
    <x v="5"/>
    <x v="0"/>
    <s v="Youths and Sports"/>
    <s v="Other CRF"/>
    <n v="0"/>
    <n v="0"/>
    <n v="0"/>
    <n v="0"/>
  </r>
  <r>
    <x v="5"/>
    <x v="0"/>
    <s v="Youths and Sports"/>
    <s v="Public Debt Charges"/>
    <n v="0"/>
    <n v="0"/>
    <n v="0"/>
    <n v="0"/>
  </r>
  <r>
    <x v="5"/>
    <x v="0"/>
    <s v="Youths and Sports"/>
    <s v="Cont to LGs"/>
    <n v="0"/>
    <n v="0"/>
    <n v="0"/>
    <n v="0"/>
  </r>
  <r>
    <x v="5"/>
    <x v="0"/>
    <s v="Youths and Sports"/>
    <s v="Others"/>
    <n v="0"/>
    <n v="0"/>
    <n v="0"/>
    <n v="0"/>
  </r>
  <r>
    <x v="5"/>
    <x v="1"/>
    <s v="Agriculture"/>
    <s v="Personnel"/>
    <n v="477518965"/>
    <n v="0"/>
    <n v="477518965"/>
    <n v="373347995.22000003"/>
  </r>
  <r>
    <x v="5"/>
    <x v="1"/>
    <s v="Agriculture"/>
    <s v="Overhead"/>
    <n v="24275000"/>
    <n v="0"/>
    <n v="24275000"/>
    <n v="22808583.27"/>
  </r>
  <r>
    <x v="5"/>
    <x v="1"/>
    <s v="Agriculture"/>
    <s v="Unclassified Subventions"/>
    <n v="0"/>
    <n v="0"/>
    <n v="0"/>
    <n v="0"/>
  </r>
  <r>
    <x v="5"/>
    <x v="1"/>
    <s v="Agriculture"/>
    <s v="P &amp; G"/>
    <n v="0"/>
    <n v="0"/>
    <n v="0"/>
    <n v="0"/>
  </r>
  <r>
    <x v="5"/>
    <x v="1"/>
    <s v="Agriculture"/>
    <s v="Other CRF"/>
    <n v="0"/>
    <n v="0"/>
    <n v="0"/>
    <n v="0"/>
  </r>
  <r>
    <x v="5"/>
    <x v="1"/>
    <s v="Agriculture"/>
    <s v="Public Debt Charges"/>
    <n v="0"/>
    <n v="0"/>
    <n v="0"/>
    <n v="0"/>
  </r>
  <r>
    <x v="5"/>
    <x v="1"/>
    <s v="Agriculture"/>
    <s v="Cont to LGs"/>
    <n v="0"/>
    <n v="0"/>
    <n v="0"/>
    <n v="0"/>
  </r>
  <r>
    <x v="5"/>
    <x v="1"/>
    <s v="Agriculture"/>
    <s v="Others"/>
    <n v="0"/>
    <n v="0"/>
    <n v="0"/>
    <n v="0"/>
  </r>
  <r>
    <x v="5"/>
    <x v="1"/>
    <s v="Community, Human Development &amp; Employment Creation"/>
    <s v="Personnel"/>
    <n v="131292785"/>
    <n v="0"/>
    <n v="131292785"/>
    <n v="118248098.35000001"/>
  </r>
  <r>
    <x v="5"/>
    <x v="1"/>
    <s v="Community, Human Development &amp; Employment Creation"/>
    <s v="Overhead"/>
    <n v="412050000"/>
    <n v="0"/>
    <n v="412050000"/>
    <n v="528407281.08000004"/>
  </r>
  <r>
    <x v="5"/>
    <x v="1"/>
    <s v="Community, Human Development &amp; Employment Creation"/>
    <s v="Unclassified Subventions"/>
    <n v="0"/>
    <n v="0"/>
    <n v="0"/>
    <n v="0"/>
  </r>
  <r>
    <x v="5"/>
    <x v="1"/>
    <s v="Community, Human Development &amp; Employment Creation"/>
    <s v="P &amp; G"/>
    <n v="0"/>
    <n v="0"/>
    <n v="0"/>
    <n v="0"/>
  </r>
  <r>
    <x v="5"/>
    <x v="1"/>
    <s v="Community, Human Development &amp; Employment Creation"/>
    <s v="Other CRF"/>
    <n v="0"/>
    <n v="0"/>
    <n v="0"/>
    <n v="0"/>
  </r>
  <r>
    <x v="5"/>
    <x v="1"/>
    <s v="Community, Human Development &amp; Employment Creation"/>
    <s v="Public Debt Charges"/>
    <n v="0"/>
    <n v="0"/>
    <n v="0"/>
    <n v="0"/>
  </r>
  <r>
    <x v="5"/>
    <x v="1"/>
    <s v="Community, Human Development &amp; Employment Creation"/>
    <s v="Cont to LGs"/>
    <n v="0"/>
    <n v="0"/>
    <n v="0"/>
    <n v="0"/>
  </r>
  <r>
    <x v="5"/>
    <x v="1"/>
    <s v="Community, Human Development &amp; Employment Creation"/>
    <s v="Others"/>
    <n v="0"/>
    <n v="0"/>
    <n v="0"/>
    <n v="0"/>
  </r>
  <r>
    <x v="5"/>
    <x v="1"/>
    <s v="Education"/>
    <s v="Personnel"/>
    <n v="7069226945"/>
    <n v="0"/>
    <n v="7069226945"/>
    <n v="5554409012.4199991"/>
  </r>
  <r>
    <x v="5"/>
    <x v="1"/>
    <s v="Education"/>
    <s v="Overhead"/>
    <n v="2198689585"/>
    <n v="0"/>
    <n v="2198689585"/>
    <n v="1767785808.8900001"/>
  </r>
  <r>
    <x v="5"/>
    <x v="1"/>
    <s v="Education"/>
    <s v="Unclassified Subventions"/>
    <n v="0"/>
    <n v="0"/>
    <n v="0"/>
    <n v="0"/>
  </r>
  <r>
    <x v="5"/>
    <x v="1"/>
    <s v="Education"/>
    <s v="P &amp; G"/>
    <n v="0"/>
    <n v="0"/>
    <n v="0"/>
    <n v="0"/>
  </r>
  <r>
    <x v="5"/>
    <x v="1"/>
    <s v="Education"/>
    <s v="Other CRF"/>
    <n v="50000000"/>
    <n v="0"/>
    <n v="50000000"/>
    <n v="0"/>
  </r>
  <r>
    <x v="5"/>
    <x v="1"/>
    <s v="Education"/>
    <s v="Public Debt Charges"/>
    <n v="0"/>
    <n v="0"/>
    <n v="0"/>
    <n v="0"/>
  </r>
  <r>
    <x v="5"/>
    <x v="1"/>
    <s v="Education"/>
    <s v="Cont to LGs"/>
    <n v="0"/>
    <n v="0"/>
    <n v="0"/>
    <n v="0"/>
  </r>
  <r>
    <x v="5"/>
    <x v="1"/>
    <s v="Education"/>
    <s v="Others"/>
    <n v="0"/>
    <n v="0"/>
    <n v="0"/>
    <n v="0"/>
  </r>
  <r>
    <x v="5"/>
    <x v="1"/>
    <s v="Environment"/>
    <s v="Personnel"/>
    <n v="94217830"/>
    <n v="0"/>
    <n v="94217830"/>
    <n v="86635011.280000001"/>
  </r>
  <r>
    <x v="5"/>
    <x v="1"/>
    <s v="Environment"/>
    <s v="Overhead"/>
    <n v="115945000"/>
    <n v="0"/>
    <n v="115945000"/>
    <n v="76199350.25999999"/>
  </r>
  <r>
    <x v="5"/>
    <x v="1"/>
    <s v="Environment"/>
    <s v="Unclassified Subventions"/>
    <n v="0"/>
    <n v="0"/>
    <n v="0"/>
    <n v="0"/>
  </r>
  <r>
    <x v="5"/>
    <x v="1"/>
    <s v="Environment"/>
    <s v="P &amp; G"/>
    <n v="0"/>
    <n v="0"/>
    <n v="0"/>
    <n v="0"/>
  </r>
  <r>
    <x v="5"/>
    <x v="1"/>
    <s v="Environment"/>
    <s v="Other CRF"/>
    <n v="0"/>
    <n v="0"/>
    <n v="0"/>
    <n v="0"/>
  </r>
  <r>
    <x v="5"/>
    <x v="1"/>
    <s v="Environment"/>
    <s v="Public Debt Charges"/>
    <n v="0"/>
    <n v="0"/>
    <n v="0"/>
    <n v="0"/>
  </r>
  <r>
    <x v="5"/>
    <x v="1"/>
    <s v="Environment"/>
    <s v="Cont to LGs"/>
    <n v="0"/>
    <n v="0"/>
    <n v="0"/>
    <n v="0"/>
  </r>
  <r>
    <x v="5"/>
    <x v="1"/>
    <s v="Environment"/>
    <s v="Others"/>
    <n v="0"/>
    <n v="0"/>
    <n v="0"/>
    <n v="0"/>
  </r>
  <r>
    <x v="5"/>
    <x v="1"/>
    <s v="Finance"/>
    <s v="Personnel"/>
    <n v="1601870565"/>
    <n v="0"/>
    <n v="1601870565"/>
    <n v="250947597.56"/>
  </r>
  <r>
    <x v="5"/>
    <x v="1"/>
    <s v="Finance"/>
    <s v="Overhead"/>
    <n v="2424825000"/>
    <n v="0"/>
    <n v="2424825000"/>
    <n v="7963289733.8199997"/>
  </r>
  <r>
    <x v="5"/>
    <x v="1"/>
    <s v="Finance"/>
    <s v="Unclassified Subventions"/>
    <n v="0"/>
    <n v="0"/>
    <n v="0"/>
    <n v="0"/>
  </r>
  <r>
    <x v="5"/>
    <x v="1"/>
    <s v="Finance"/>
    <s v="P &amp; G"/>
    <n v="1700000000"/>
    <n v="0"/>
    <n v="1700000000"/>
    <n v="0"/>
  </r>
  <r>
    <x v="5"/>
    <x v="1"/>
    <s v="Finance"/>
    <s v="Other CRF"/>
    <n v="0"/>
    <n v="0"/>
    <n v="0"/>
    <n v="0"/>
  </r>
  <r>
    <x v="5"/>
    <x v="1"/>
    <s v="Finance"/>
    <s v="Public Debt Charges"/>
    <n v="250000000"/>
    <n v="0"/>
    <n v="250000000"/>
    <n v="1419551321.23"/>
  </r>
  <r>
    <x v="5"/>
    <x v="1"/>
    <s v="Finance"/>
    <s v="Cont to LGs"/>
    <n v="750000000"/>
    <n v="0"/>
    <n v="750000000"/>
    <n v="0"/>
  </r>
  <r>
    <x v="5"/>
    <x v="1"/>
    <s v="Finance"/>
    <s v="Others"/>
    <n v="0"/>
    <n v="0"/>
    <n v="0"/>
    <n v="0"/>
  </r>
  <r>
    <x v="5"/>
    <x v="1"/>
    <s v="General Administration"/>
    <s v="Personnel"/>
    <n v="2503833865"/>
    <n v="0"/>
    <n v="2503833865"/>
    <n v="2168406811.0000005"/>
  </r>
  <r>
    <x v="5"/>
    <x v="1"/>
    <s v="General Administration"/>
    <s v="Overhead"/>
    <n v="6499608425"/>
    <n v="0"/>
    <n v="6499608425"/>
    <n v="7114967197.6899996"/>
  </r>
  <r>
    <x v="5"/>
    <x v="1"/>
    <s v="General Administration"/>
    <s v="Unclassified Subventions"/>
    <n v="0"/>
    <n v="0"/>
    <n v="0"/>
    <n v="0"/>
  </r>
  <r>
    <x v="5"/>
    <x v="1"/>
    <s v="General Administration"/>
    <s v="P &amp; G"/>
    <n v="0"/>
    <n v="0"/>
    <n v="0"/>
    <n v="1084662243.49"/>
  </r>
  <r>
    <x v="5"/>
    <x v="1"/>
    <s v="General Administration"/>
    <s v="Other CRF"/>
    <n v="291000000"/>
    <n v="0"/>
    <n v="291000000"/>
    <n v="77249708.36999999"/>
  </r>
  <r>
    <x v="5"/>
    <x v="1"/>
    <s v="General Administration"/>
    <s v="Public Debt Charges"/>
    <n v="0"/>
    <n v="0"/>
    <n v="0"/>
    <n v="0"/>
  </r>
  <r>
    <x v="5"/>
    <x v="1"/>
    <s v="General Administration"/>
    <s v="Cont to LGs"/>
    <n v="0"/>
    <n v="0"/>
    <n v="0"/>
    <n v="0"/>
  </r>
  <r>
    <x v="5"/>
    <x v="1"/>
    <s v="General Administration"/>
    <s v="Others"/>
    <n v="0"/>
    <n v="0"/>
    <n v="0"/>
    <n v="94790483.359999999"/>
  </r>
  <r>
    <x v="5"/>
    <x v="1"/>
    <s v="Health"/>
    <s v="Personnel"/>
    <n v="3878190090"/>
    <n v="0"/>
    <n v="3878190090"/>
    <n v="2709698321.2999997"/>
  </r>
  <r>
    <x v="5"/>
    <x v="1"/>
    <s v="Health"/>
    <s v="Overhead"/>
    <n v="709093005"/>
    <n v="0"/>
    <n v="709093005"/>
    <n v="178752619.72999999"/>
  </r>
  <r>
    <x v="5"/>
    <x v="1"/>
    <s v="Health"/>
    <s v="Unclassified Subventions"/>
    <n v="0"/>
    <n v="0"/>
    <n v="0"/>
    <n v="0"/>
  </r>
  <r>
    <x v="5"/>
    <x v="1"/>
    <s v="Health"/>
    <s v="P &amp; G"/>
    <n v="0"/>
    <n v="0"/>
    <n v="0"/>
    <n v="0"/>
  </r>
  <r>
    <x v="5"/>
    <x v="1"/>
    <s v="Health"/>
    <s v="Other CRF"/>
    <n v="0"/>
    <n v="0"/>
    <n v="0"/>
    <n v="0"/>
  </r>
  <r>
    <x v="5"/>
    <x v="1"/>
    <s v="Health"/>
    <s v="Public Debt Charges"/>
    <n v="0"/>
    <n v="0"/>
    <n v="0"/>
    <n v="0"/>
  </r>
  <r>
    <x v="5"/>
    <x v="1"/>
    <s v="Health"/>
    <s v="Cont to LGs"/>
    <n v="0"/>
    <n v="0"/>
    <n v="0"/>
    <n v="0"/>
  </r>
  <r>
    <x v="5"/>
    <x v="1"/>
    <s v="Health"/>
    <s v="Others"/>
    <n v="0"/>
    <n v="0"/>
    <n v="0"/>
    <n v="0"/>
  </r>
  <r>
    <x v="5"/>
    <x v="1"/>
    <s v="Information, Culture &amp; Tourism"/>
    <s v="Personnel"/>
    <n v="244869850"/>
    <n v="0"/>
    <n v="244869850"/>
    <n v="220249341.44999999"/>
  </r>
  <r>
    <x v="5"/>
    <x v="1"/>
    <s v="Information, Culture &amp; Tourism"/>
    <s v="Overhead"/>
    <n v="353125000"/>
    <n v="0"/>
    <n v="353125000"/>
    <n v="310879381.42999995"/>
  </r>
  <r>
    <x v="5"/>
    <x v="1"/>
    <s v="Information, Culture &amp; Tourism"/>
    <s v="Unclassified Subventions"/>
    <n v="0"/>
    <n v="0"/>
    <n v="0"/>
    <n v="0"/>
  </r>
  <r>
    <x v="5"/>
    <x v="1"/>
    <s v="Information, Culture &amp; Tourism"/>
    <s v="P &amp; G"/>
    <n v="0"/>
    <n v="0"/>
    <n v="0"/>
    <n v="0"/>
  </r>
  <r>
    <x v="5"/>
    <x v="1"/>
    <s v="Information, Culture &amp; Tourism"/>
    <s v="Other CRF"/>
    <n v="0"/>
    <n v="0"/>
    <n v="0"/>
    <n v="0"/>
  </r>
  <r>
    <x v="5"/>
    <x v="1"/>
    <s v="Information, Culture &amp; Tourism"/>
    <s v="Public Debt Charges"/>
    <n v="0"/>
    <n v="0"/>
    <n v="0"/>
    <n v="0"/>
  </r>
  <r>
    <x v="5"/>
    <x v="1"/>
    <s v="Information, Culture &amp; Tourism"/>
    <s v="Cont to LGs"/>
    <n v="0"/>
    <n v="0"/>
    <n v="0"/>
    <n v="0"/>
  </r>
  <r>
    <x v="5"/>
    <x v="1"/>
    <s v="Information, Culture &amp; Tourism"/>
    <s v="Others"/>
    <n v="0"/>
    <n v="0"/>
    <n v="0"/>
    <n v="0"/>
  </r>
  <r>
    <x v="5"/>
    <x v="1"/>
    <s v="Infrastructure"/>
    <s v="Personnel"/>
    <n v="229436560"/>
    <n v="0"/>
    <n v="229436560"/>
    <n v="213115086.22999999"/>
  </r>
  <r>
    <x v="5"/>
    <x v="1"/>
    <s v="Infrastructure"/>
    <s v="Overhead"/>
    <n v="114244030"/>
    <n v="0"/>
    <n v="114244030"/>
    <n v="0"/>
  </r>
  <r>
    <x v="5"/>
    <x v="1"/>
    <s v="Infrastructure"/>
    <s v="Unclassified Subventions"/>
    <n v="0"/>
    <n v="0"/>
    <n v="0"/>
    <n v="0"/>
  </r>
  <r>
    <x v="5"/>
    <x v="1"/>
    <s v="Infrastructure"/>
    <s v="P &amp; G"/>
    <n v="0"/>
    <n v="0"/>
    <n v="0"/>
    <n v="0"/>
  </r>
  <r>
    <x v="5"/>
    <x v="1"/>
    <s v="Infrastructure"/>
    <s v="Other CRF"/>
    <n v="0"/>
    <n v="0"/>
    <n v="0"/>
    <n v="0"/>
  </r>
  <r>
    <x v="5"/>
    <x v="1"/>
    <s v="Infrastructure"/>
    <s v="Public Debt Charges"/>
    <n v="0"/>
    <n v="0"/>
    <n v="0"/>
    <n v="0"/>
  </r>
  <r>
    <x v="5"/>
    <x v="1"/>
    <s v="Infrastructure"/>
    <s v="Cont to LGs"/>
    <n v="0"/>
    <n v="0"/>
    <n v="0"/>
    <n v="0"/>
  </r>
  <r>
    <x v="5"/>
    <x v="1"/>
    <s v="Infrastructure"/>
    <s v="Others"/>
    <n v="0"/>
    <n v="0"/>
    <n v="0"/>
    <n v="0"/>
  </r>
  <r>
    <x v="5"/>
    <x v="1"/>
    <s v="Power/Energy"/>
    <s v="Personnel"/>
    <n v="0"/>
    <n v="0"/>
    <n v="0"/>
    <n v="0"/>
  </r>
  <r>
    <x v="5"/>
    <x v="1"/>
    <s v="Power/Energy"/>
    <s v="Overhead"/>
    <n v="0"/>
    <n v="0"/>
    <n v="0"/>
    <n v="0"/>
  </r>
  <r>
    <x v="5"/>
    <x v="1"/>
    <s v="Power/Energy"/>
    <s v="Unclassified Subventions"/>
    <n v="0"/>
    <n v="0"/>
    <n v="0"/>
    <n v="0"/>
  </r>
  <r>
    <x v="5"/>
    <x v="1"/>
    <s v="Power/Energy"/>
    <s v="P &amp; G"/>
    <n v="0"/>
    <n v="0"/>
    <n v="0"/>
    <n v="0"/>
  </r>
  <r>
    <x v="5"/>
    <x v="1"/>
    <s v="Power/Energy"/>
    <s v="Other CRF"/>
    <n v="0"/>
    <n v="0"/>
    <n v="0"/>
    <n v="0"/>
  </r>
  <r>
    <x v="5"/>
    <x v="1"/>
    <s v="Power/Energy"/>
    <s v="Public Debt Charges"/>
    <n v="0"/>
    <n v="0"/>
    <n v="0"/>
    <n v="0"/>
  </r>
  <r>
    <x v="5"/>
    <x v="1"/>
    <s v="Power/Energy"/>
    <s v="Cont to LGs"/>
    <n v="0"/>
    <n v="0"/>
    <n v="0"/>
    <n v="0"/>
  </r>
  <r>
    <x v="5"/>
    <x v="1"/>
    <s v="Power/Energy"/>
    <s v="Others"/>
    <n v="0"/>
    <n v="0"/>
    <n v="0"/>
    <n v="0"/>
  </r>
  <r>
    <x v="5"/>
    <x v="1"/>
    <s v="Science and Technology"/>
    <s v="Personnel"/>
    <n v="100108345"/>
    <n v="0"/>
    <n v="100108345"/>
    <n v="109598200.69"/>
  </r>
  <r>
    <x v="5"/>
    <x v="1"/>
    <s v="Science and Technology"/>
    <s v="Overhead"/>
    <n v="235928340"/>
    <n v="0"/>
    <n v="235928340"/>
    <n v="116184326.09"/>
  </r>
  <r>
    <x v="5"/>
    <x v="1"/>
    <s v="Science and Technology"/>
    <s v="Unclassified Subventions"/>
    <n v="0"/>
    <n v="0"/>
    <n v="0"/>
    <n v="0"/>
  </r>
  <r>
    <x v="5"/>
    <x v="1"/>
    <s v="Science and Technology"/>
    <s v="P &amp; G"/>
    <n v="0"/>
    <n v="0"/>
    <n v="0"/>
    <n v="0"/>
  </r>
  <r>
    <x v="5"/>
    <x v="1"/>
    <s v="Science and Technology"/>
    <s v="Other CRF"/>
    <n v="0"/>
    <n v="0"/>
    <n v="0"/>
    <n v="0"/>
  </r>
  <r>
    <x v="5"/>
    <x v="1"/>
    <s v="Science and Technology"/>
    <s v="Public Debt Charges"/>
    <n v="0"/>
    <n v="0"/>
    <n v="0"/>
    <n v="0"/>
  </r>
  <r>
    <x v="5"/>
    <x v="1"/>
    <s v="Science and Technology"/>
    <s v="Cont to LGs"/>
    <n v="0"/>
    <n v="0"/>
    <n v="0"/>
    <n v="0"/>
  </r>
  <r>
    <x v="5"/>
    <x v="1"/>
    <s v="Science and Technology"/>
    <s v="Others"/>
    <n v="0"/>
    <n v="0"/>
    <n v="0"/>
    <n v="0"/>
  </r>
  <r>
    <x v="5"/>
    <x v="1"/>
    <s v="Town, Urban and Regional Development"/>
    <s v="Personnel"/>
    <n v="173478705"/>
    <n v="0"/>
    <n v="173478705"/>
    <n v="136071764.21000001"/>
  </r>
  <r>
    <x v="5"/>
    <x v="1"/>
    <s v="Town, Urban and Regional Development"/>
    <s v="Overhead"/>
    <n v="130705000"/>
    <n v="0"/>
    <n v="130705000"/>
    <n v="51184284.240000002"/>
  </r>
  <r>
    <x v="5"/>
    <x v="1"/>
    <s v="Town, Urban and Regional Development"/>
    <s v="Unclassified Subventions"/>
    <n v="0"/>
    <n v="0"/>
    <n v="0"/>
    <n v="0"/>
  </r>
  <r>
    <x v="5"/>
    <x v="1"/>
    <s v="Town, Urban and Regional Development"/>
    <s v="P &amp; G"/>
    <n v="0"/>
    <n v="0"/>
    <n v="0"/>
    <n v="0"/>
  </r>
  <r>
    <x v="5"/>
    <x v="1"/>
    <s v="Town, Urban and Regional Development"/>
    <s v="Other CRF"/>
    <n v="0"/>
    <n v="0"/>
    <n v="0"/>
    <n v="0"/>
  </r>
  <r>
    <x v="5"/>
    <x v="1"/>
    <s v="Town, Urban and Regional Development"/>
    <s v="Public Debt Charges"/>
    <n v="0"/>
    <n v="0"/>
    <n v="0"/>
    <n v="0"/>
  </r>
  <r>
    <x v="5"/>
    <x v="1"/>
    <s v="Town, Urban and Regional Development"/>
    <s v="Cont to LGs"/>
    <n v="0"/>
    <n v="0"/>
    <n v="0"/>
    <n v="0"/>
  </r>
  <r>
    <x v="5"/>
    <x v="1"/>
    <s v="Town, Urban and Regional Development"/>
    <s v="Others"/>
    <n v="0"/>
    <n v="0"/>
    <n v="0"/>
    <n v="0"/>
  </r>
  <r>
    <x v="5"/>
    <x v="1"/>
    <s v="Trade, Commerce and Industry"/>
    <s v="Personnel"/>
    <n v="31858375"/>
    <n v="0"/>
    <n v="31858375"/>
    <n v="28891134.359999999"/>
  </r>
  <r>
    <x v="5"/>
    <x v="1"/>
    <s v="Trade, Commerce and Industry"/>
    <s v="Overhead"/>
    <n v="45075000"/>
    <n v="0"/>
    <n v="45075000"/>
    <n v="84561754.780000001"/>
  </r>
  <r>
    <x v="5"/>
    <x v="1"/>
    <s v="Trade, Commerce and Industry"/>
    <s v="Unclassified Subventions"/>
    <n v="0"/>
    <n v="0"/>
    <n v="0"/>
    <n v="0"/>
  </r>
  <r>
    <x v="5"/>
    <x v="1"/>
    <s v="Trade, Commerce and Industry"/>
    <s v="P &amp; G"/>
    <n v="0"/>
    <n v="0"/>
    <n v="0"/>
    <n v="0"/>
  </r>
  <r>
    <x v="5"/>
    <x v="1"/>
    <s v="Trade, Commerce and Industry"/>
    <s v="Other CRF"/>
    <n v="0"/>
    <n v="0"/>
    <n v="0"/>
    <n v="0"/>
  </r>
  <r>
    <x v="5"/>
    <x v="1"/>
    <s v="Trade, Commerce and Industry"/>
    <s v="Public Debt Charges"/>
    <n v="0"/>
    <n v="0"/>
    <n v="0"/>
    <n v="0"/>
  </r>
  <r>
    <x v="5"/>
    <x v="1"/>
    <s v="Trade, Commerce and Industry"/>
    <s v="Cont to LGs"/>
    <n v="0"/>
    <n v="0"/>
    <n v="0"/>
    <n v="0"/>
  </r>
  <r>
    <x v="5"/>
    <x v="1"/>
    <s v="Trade, Commerce and Industry"/>
    <s v="Others"/>
    <n v="0"/>
    <n v="0"/>
    <n v="0"/>
    <n v="0"/>
  </r>
  <r>
    <x v="5"/>
    <x v="1"/>
    <s v="Water and Sanitation"/>
    <s v="Personnel"/>
    <n v="69120200"/>
    <n v="0"/>
    <n v="69120200"/>
    <n v="72480972.450000003"/>
  </r>
  <r>
    <x v="5"/>
    <x v="1"/>
    <s v="Water and Sanitation"/>
    <s v="Overhead"/>
    <n v="251750000"/>
    <n v="0"/>
    <n v="251750000"/>
    <n v="7788158.6200000001"/>
  </r>
  <r>
    <x v="5"/>
    <x v="1"/>
    <s v="Water and Sanitation"/>
    <s v="Unclassified Subventions"/>
    <n v="0"/>
    <n v="0"/>
    <n v="0"/>
    <n v="0"/>
  </r>
  <r>
    <x v="5"/>
    <x v="1"/>
    <s v="Water and Sanitation"/>
    <s v="P &amp; G"/>
    <n v="0"/>
    <n v="0"/>
    <n v="0"/>
    <n v="0"/>
  </r>
  <r>
    <x v="5"/>
    <x v="1"/>
    <s v="Water and Sanitation"/>
    <s v="Other CRF"/>
    <n v="0"/>
    <n v="0"/>
    <n v="0"/>
    <n v="0"/>
  </r>
  <r>
    <x v="5"/>
    <x v="1"/>
    <s v="Water and Sanitation"/>
    <s v="Public Debt Charges"/>
    <n v="0"/>
    <n v="0"/>
    <n v="0"/>
    <n v="0"/>
  </r>
  <r>
    <x v="5"/>
    <x v="1"/>
    <s v="Water and Sanitation"/>
    <s v="Cont to LGs"/>
    <n v="0"/>
    <n v="0"/>
    <n v="0"/>
    <n v="0"/>
  </r>
  <r>
    <x v="5"/>
    <x v="1"/>
    <s v="Water and Sanitation"/>
    <s v="Others"/>
    <n v="0"/>
    <n v="0"/>
    <n v="0"/>
    <n v="0"/>
  </r>
  <r>
    <x v="5"/>
    <x v="1"/>
    <s v="Youths and Sports"/>
    <s v="Personnel"/>
    <n v="71991260"/>
    <n v="0"/>
    <n v="71991260"/>
    <n v="76596418.810000002"/>
  </r>
  <r>
    <x v="5"/>
    <x v="1"/>
    <s v="Youths and Sports"/>
    <s v="Overhead"/>
    <n v="525025000"/>
    <n v="0"/>
    <n v="525025000"/>
    <n v="376047606.38"/>
  </r>
  <r>
    <x v="5"/>
    <x v="1"/>
    <s v="Youths and Sports"/>
    <s v="Unclassified Subventions"/>
    <n v="0"/>
    <n v="0"/>
    <n v="0"/>
    <n v="0"/>
  </r>
  <r>
    <x v="5"/>
    <x v="1"/>
    <s v="Youths and Sports"/>
    <s v="P &amp; G"/>
    <n v="0"/>
    <n v="0"/>
    <n v="0"/>
    <n v="0"/>
  </r>
  <r>
    <x v="5"/>
    <x v="1"/>
    <s v="Youths and Sports"/>
    <s v="Other CRF"/>
    <n v="0"/>
    <n v="0"/>
    <n v="0"/>
    <n v="0"/>
  </r>
  <r>
    <x v="5"/>
    <x v="1"/>
    <s v="Youths and Sports"/>
    <s v="Public Debt Charges"/>
    <n v="0"/>
    <n v="0"/>
    <n v="0"/>
    <n v="0"/>
  </r>
  <r>
    <x v="5"/>
    <x v="1"/>
    <s v="Youths and Sports"/>
    <s v="Cont to LGs"/>
    <n v="0"/>
    <n v="0"/>
    <n v="0"/>
    <n v="0"/>
  </r>
  <r>
    <x v="5"/>
    <x v="1"/>
    <s v="Youths and Sports"/>
    <s v="Others"/>
    <n v="0"/>
    <n v="0"/>
    <n v="0"/>
    <n v="0"/>
  </r>
  <r>
    <x v="5"/>
    <x v="2"/>
    <s v="Agriculture"/>
    <s v="Personnel"/>
    <n v="1115105810"/>
    <n v="0"/>
    <n v="1115105810"/>
    <n v="363489571.58999997"/>
  </r>
  <r>
    <x v="5"/>
    <x v="2"/>
    <s v="Agriculture"/>
    <s v="Overhead"/>
    <n v="245540000"/>
    <n v="0"/>
    <n v="245540000"/>
    <n v="25372608.82"/>
  </r>
  <r>
    <x v="5"/>
    <x v="2"/>
    <s v="Agriculture"/>
    <s v="Unclassified Subventions"/>
    <n v="0"/>
    <n v="0"/>
    <n v="0"/>
    <n v="0"/>
  </r>
  <r>
    <x v="5"/>
    <x v="2"/>
    <s v="Agriculture"/>
    <s v="P &amp; G"/>
    <n v="0"/>
    <n v="0"/>
    <n v="0"/>
    <n v="0"/>
  </r>
  <r>
    <x v="5"/>
    <x v="2"/>
    <s v="Agriculture"/>
    <s v="Other CRF"/>
    <n v="0"/>
    <n v="0"/>
    <n v="0"/>
    <n v="0"/>
  </r>
  <r>
    <x v="5"/>
    <x v="2"/>
    <s v="Agriculture"/>
    <s v="Public Debt Charges"/>
    <n v="0"/>
    <n v="0"/>
    <n v="0"/>
    <n v="0"/>
  </r>
  <r>
    <x v="5"/>
    <x v="2"/>
    <s v="Agriculture"/>
    <s v="Cont to LGs"/>
    <n v="0"/>
    <n v="0"/>
    <n v="0"/>
    <n v="0"/>
  </r>
  <r>
    <x v="5"/>
    <x v="2"/>
    <s v="Agriculture"/>
    <s v="Others"/>
    <n v="0"/>
    <n v="0"/>
    <n v="0"/>
    <n v="607297925.25"/>
  </r>
  <r>
    <x v="5"/>
    <x v="2"/>
    <s v="Community, Human Development &amp; Employment Creation"/>
    <s v="Personnel"/>
    <n v="135308070"/>
    <n v="0"/>
    <n v="135308070"/>
    <n v="133926206.75"/>
  </r>
  <r>
    <x v="5"/>
    <x v="2"/>
    <s v="Community, Human Development &amp; Employment Creation"/>
    <s v="Overhead"/>
    <n v="149700000"/>
    <n v="0"/>
    <n v="149700000"/>
    <n v="123317719.39999999"/>
  </r>
  <r>
    <x v="5"/>
    <x v="2"/>
    <s v="Community, Human Development &amp; Employment Creation"/>
    <s v="Unclassified Subventions"/>
    <n v="0"/>
    <n v="0"/>
    <n v="0"/>
    <n v="0"/>
  </r>
  <r>
    <x v="5"/>
    <x v="2"/>
    <s v="Community, Human Development &amp; Employment Creation"/>
    <s v="P &amp; G"/>
    <n v="0"/>
    <n v="0"/>
    <n v="0"/>
    <n v="0"/>
  </r>
  <r>
    <x v="5"/>
    <x v="2"/>
    <s v="Community, Human Development &amp; Employment Creation"/>
    <s v="Other CRF"/>
    <n v="0"/>
    <n v="0"/>
    <n v="0"/>
    <n v="0"/>
  </r>
  <r>
    <x v="5"/>
    <x v="2"/>
    <s v="Community, Human Development &amp; Employment Creation"/>
    <s v="Public Debt Charges"/>
    <n v="0"/>
    <n v="0"/>
    <n v="0"/>
    <n v="0"/>
  </r>
  <r>
    <x v="5"/>
    <x v="2"/>
    <s v="Community, Human Development &amp; Employment Creation"/>
    <s v="Cont to LGs"/>
    <n v="0"/>
    <n v="0"/>
    <n v="0"/>
    <n v="0"/>
  </r>
  <r>
    <x v="5"/>
    <x v="2"/>
    <s v="Community, Human Development &amp; Employment Creation"/>
    <s v="Others"/>
    <n v="0"/>
    <n v="0"/>
    <n v="0"/>
    <n v="0"/>
  </r>
  <r>
    <x v="5"/>
    <x v="2"/>
    <s v="Education"/>
    <s v="Personnel"/>
    <n v="8402756086"/>
    <n v="0"/>
    <n v="8402756086"/>
    <n v="214880172.87"/>
  </r>
  <r>
    <x v="5"/>
    <x v="2"/>
    <s v="Education"/>
    <s v="Overhead"/>
    <n v="2738401512"/>
    <n v="0"/>
    <n v="2738401512"/>
    <n v="73233337.609999999"/>
  </r>
  <r>
    <x v="5"/>
    <x v="2"/>
    <s v="Education"/>
    <s v="Unclassified Subventions"/>
    <n v="0"/>
    <n v="0"/>
    <n v="0"/>
    <n v="0"/>
  </r>
  <r>
    <x v="5"/>
    <x v="2"/>
    <s v="Education"/>
    <s v="P &amp; G"/>
    <n v="0"/>
    <n v="0"/>
    <n v="0"/>
    <n v="0"/>
  </r>
  <r>
    <x v="5"/>
    <x v="2"/>
    <s v="Education"/>
    <s v="Other CRF"/>
    <n v="0"/>
    <n v="0"/>
    <n v="0"/>
    <n v="0"/>
  </r>
  <r>
    <x v="5"/>
    <x v="2"/>
    <s v="Education"/>
    <s v="Public Debt Charges"/>
    <n v="0"/>
    <n v="0"/>
    <n v="0"/>
    <n v="0"/>
  </r>
  <r>
    <x v="5"/>
    <x v="2"/>
    <s v="Education"/>
    <s v="Cont to LGs"/>
    <n v="0"/>
    <n v="0"/>
    <n v="0"/>
    <n v="0"/>
  </r>
  <r>
    <x v="5"/>
    <x v="2"/>
    <s v="Education"/>
    <s v="Others"/>
    <n v="0"/>
    <n v="0"/>
    <n v="0"/>
    <n v="8925182250.8500004"/>
  </r>
  <r>
    <x v="5"/>
    <x v="2"/>
    <s v="Environment"/>
    <s v="Personnel"/>
    <n v="330891010"/>
    <n v="0"/>
    <n v="330891010"/>
    <n v="234584483.53"/>
  </r>
  <r>
    <x v="5"/>
    <x v="2"/>
    <s v="Environment"/>
    <s v="Overhead"/>
    <n v="342027440"/>
    <n v="0"/>
    <n v="342027440"/>
    <n v="19915119.32"/>
  </r>
  <r>
    <x v="5"/>
    <x v="2"/>
    <s v="Environment"/>
    <s v="Unclassified Subventions"/>
    <n v="0"/>
    <n v="0"/>
    <n v="0"/>
    <n v="0"/>
  </r>
  <r>
    <x v="5"/>
    <x v="2"/>
    <s v="Environment"/>
    <s v="P &amp; G"/>
    <n v="0"/>
    <n v="0"/>
    <n v="0"/>
    <n v="0"/>
  </r>
  <r>
    <x v="5"/>
    <x v="2"/>
    <s v="Environment"/>
    <s v="Other CRF"/>
    <n v="0"/>
    <n v="0"/>
    <n v="0"/>
    <n v="0"/>
  </r>
  <r>
    <x v="5"/>
    <x v="2"/>
    <s v="Environment"/>
    <s v="Public Debt Charges"/>
    <n v="0"/>
    <n v="0"/>
    <n v="0"/>
    <n v="0"/>
  </r>
  <r>
    <x v="5"/>
    <x v="2"/>
    <s v="Environment"/>
    <s v="Cont to LGs"/>
    <n v="0"/>
    <n v="0"/>
    <n v="0"/>
    <n v="0"/>
  </r>
  <r>
    <x v="5"/>
    <x v="2"/>
    <s v="Environment"/>
    <s v="Others"/>
    <n v="0"/>
    <n v="0"/>
    <n v="0"/>
    <n v="0"/>
  </r>
  <r>
    <x v="5"/>
    <x v="2"/>
    <s v="Finance"/>
    <s v="Personnel"/>
    <n v="568833322"/>
    <n v="0"/>
    <n v="568833322"/>
    <n v="311856372.42000002"/>
  </r>
  <r>
    <x v="5"/>
    <x v="2"/>
    <s v="Finance"/>
    <s v="Overhead"/>
    <n v="5676000000"/>
    <n v="0"/>
    <n v="5676000000"/>
    <n v="990947484.51999998"/>
  </r>
  <r>
    <x v="5"/>
    <x v="2"/>
    <s v="Finance"/>
    <s v="Unclassified Subventions"/>
    <n v="0"/>
    <n v="0"/>
    <n v="0"/>
    <n v="0"/>
  </r>
  <r>
    <x v="5"/>
    <x v="2"/>
    <s v="Finance"/>
    <s v="P &amp; G"/>
    <n v="0"/>
    <n v="0"/>
    <n v="0"/>
    <n v="0"/>
  </r>
  <r>
    <x v="5"/>
    <x v="2"/>
    <s v="Finance"/>
    <s v="Other CRF"/>
    <n v="0"/>
    <n v="0"/>
    <n v="0"/>
    <n v="19841202.02"/>
  </r>
  <r>
    <x v="5"/>
    <x v="2"/>
    <s v="Finance"/>
    <s v="Public Debt Charges"/>
    <n v="0"/>
    <n v="0"/>
    <n v="0"/>
    <n v="0"/>
  </r>
  <r>
    <x v="5"/>
    <x v="2"/>
    <s v="Finance"/>
    <s v="Cont to LGs"/>
    <n v="0"/>
    <n v="0"/>
    <n v="0"/>
    <n v="0"/>
  </r>
  <r>
    <x v="5"/>
    <x v="2"/>
    <s v="Finance"/>
    <s v="Others"/>
    <n v="0"/>
    <n v="0"/>
    <n v="0"/>
    <n v="2769836883.5700002"/>
  </r>
  <r>
    <x v="5"/>
    <x v="2"/>
    <s v="General Administration"/>
    <s v="Personnel"/>
    <n v="3087156347"/>
    <n v="0"/>
    <n v="3087156347"/>
    <n v="3789446733.27"/>
  </r>
  <r>
    <x v="5"/>
    <x v="2"/>
    <s v="General Administration"/>
    <s v="Overhead"/>
    <n v="8318342000"/>
    <n v="0"/>
    <n v="8318342000"/>
    <n v="16443180890.250002"/>
  </r>
  <r>
    <x v="5"/>
    <x v="2"/>
    <s v="General Administration"/>
    <s v="Unclassified Subventions"/>
    <n v="0"/>
    <n v="0"/>
    <n v="0"/>
    <n v="0"/>
  </r>
  <r>
    <x v="5"/>
    <x v="2"/>
    <s v="General Administration"/>
    <s v="P &amp; G"/>
    <n v="0"/>
    <n v="0"/>
    <n v="0"/>
    <n v="1595225834.4000001"/>
  </r>
  <r>
    <x v="5"/>
    <x v="2"/>
    <s v="General Administration"/>
    <s v="Other CRF"/>
    <n v="0"/>
    <n v="0"/>
    <n v="0"/>
    <n v="1545734178.8"/>
  </r>
  <r>
    <x v="5"/>
    <x v="2"/>
    <s v="General Administration"/>
    <s v="Public Debt Charges"/>
    <n v="0"/>
    <n v="0"/>
    <n v="0"/>
    <n v="0"/>
  </r>
  <r>
    <x v="5"/>
    <x v="2"/>
    <s v="General Administration"/>
    <s v="Cont to LGs"/>
    <n v="0"/>
    <n v="0"/>
    <n v="0"/>
    <n v="515448777.80000001"/>
  </r>
  <r>
    <x v="5"/>
    <x v="2"/>
    <s v="General Administration"/>
    <s v="Others"/>
    <n v="0"/>
    <n v="0"/>
    <n v="0"/>
    <n v="0"/>
  </r>
  <r>
    <x v="5"/>
    <x v="2"/>
    <s v="Health"/>
    <s v="Personnel"/>
    <n v="4670176223"/>
    <n v="0"/>
    <n v="4670176223"/>
    <n v="253248331.44"/>
  </r>
  <r>
    <x v="5"/>
    <x v="2"/>
    <s v="Health"/>
    <s v="Overhead"/>
    <n v="585000000"/>
    <n v="0"/>
    <n v="585000000"/>
    <n v="103455280.45"/>
  </r>
  <r>
    <x v="5"/>
    <x v="2"/>
    <s v="Health"/>
    <s v="Unclassified Subventions"/>
    <n v="0"/>
    <n v="0"/>
    <n v="0"/>
    <n v="0"/>
  </r>
  <r>
    <x v="5"/>
    <x v="2"/>
    <s v="Health"/>
    <s v="P &amp; G"/>
    <n v="0"/>
    <n v="0"/>
    <n v="0"/>
    <n v="0"/>
  </r>
  <r>
    <x v="5"/>
    <x v="2"/>
    <s v="Health"/>
    <s v="Other CRF"/>
    <n v="0"/>
    <n v="0"/>
    <n v="0"/>
    <n v="0"/>
  </r>
  <r>
    <x v="5"/>
    <x v="2"/>
    <s v="Health"/>
    <s v="Public Debt Charges"/>
    <n v="0"/>
    <n v="0"/>
    <n v="0"/>
    <n v="0"/>
  </r>
  <r>
    <x v="5"/>
    <x v="2"/>
    <s v="Health"/>
    <s v="Cont to LGs"/>
    <n v="0"/>
    <n v="0"/>
    <n v="0"/>
    <n v="0"/>
  </r>
  <r>
    <x v="5"/>
    <x v="2"/>
    <s v="Health"/>
    <s v="Others"/>
    <n v="0"/>
    <n v="0"/>
    <n v="0"/>
    <n v="3950313502.8499999"/>
  </r>
  <r>
    <x v="5"/>
    <x v="2"/>
    <s v="Information, Culture &amp; Tourism"/>
    <s v="Personnel"/>
    <n v="635875245"/>
    <n v="0"/>
    <n v="635875245"/>
    <n v="90125246.700000003"/>
  </r>
  <r>
    <x v="5"/>
    <x v="2"/>
    <s v="Information, Culture &amp; Tourism"/>
    <s v="Overhead"/>
    <n v="576000000"/>
    <n v="0"/>
    <n v="576000000"/>
    <n v="111380916"/>
  </r>
  <r>
    <x v="5"/>
    <x v="2"/>
    <s v="Information, Culture &amp; Tourism"/>
    <s v="Unclassified Subventions"/>
    <n v="0"/>
    <n v="0"/>
    <n v="0"/>
    <n v="0"/>
  </r>
  <r>
    <x v="5"/>
    <x v="2"/>
    <s v="Information, Culture &amp; Tourism"/>
    <s v="P &amp; G"/>
    <n v="0"/>
    <n v="0"/>
    <n v="0"/>
    <n v="0"/>
  </r>
  <r>
    <x v="5"/>
    <x v="2"/>
    <s v="Information, Culture &amp; Tourism"/>
    <s v="Other CRF"/>
    <n v="0"/>
    <n v="0"/>
    <n v="0"/>
    <n v="0"/>
  </r>
  <r>
    <x v="5"/>
    <x v="2"/>
    <s v="Information, Culture &amp; Tourism"/>
    <s v="Public Debt Charges"/>
    <n v="0"/>
    <n v="0"/>
    <n v="0"/>
    <n v="0"/>
  </r>
  <r>
    <x v="5"/>
    <x v="2"/>
    <s v="Information, Culture &amp; Tourism"/>
    <s v="Cont to LGs"/>
    <n v="0"/>
    <n v="0"/>
    <n v="0"/>
    <n v="0"/>
  </r>
  <r>
    <x v="5"/>
    <x v="2"/>
    <s v="Information, Culture &amp; Tourism"/>
    <s v="Others"/>
    <n v="0"/>
    <n v="0"/>
    <n v="0"/>
    <n v="77994913.689999998"/>
  </r>
  <r>
    <x v="5"/>
    <x v="2"/>
    <s v="Infrastructure"/>
    <s v="Personnel"/>
    <n v="308625503"/>
    <n v="0"/>
    <n v="308625503"/>
    <n v="282818019.27999997"/>
  </r>
  <r>
    <x v="5"/>
    <x v="2"/>
    <s v="Infrastructure"/>
    <s v="Overhead"/>
    <n v="83000000"/>
    <n v="0"/>
    <n v="83000000"/>
    <n v="18024821.199999999"/>
  </r>
  <r>
    <x v="5"/>
    <x v="2"/>
    <s v="Infrastructure"/>
    <s v="Unclassified Subventions"/>
    <n v="0"/>
    <n v="0"/>
    <n v="0"/>
    <n v="0"/>
  </r>
  <r>
    <x v="5"/>
    <x v="2"/>
    <s v="Infrastructure"/>
    <s v="P &amp; G"/>
    <n v="0"/>
    <n v="0"/>
    <n v="0"/>
    <n v="0"/>
  </r>
  <r>
    <x v="5"/>
    <x v="2"/>
    <s v="Infrastructure"/>
    <s v="Other CRF"/>
    <n v="0"/>
    <n v="0"/>
    <n v="0"/>
    <n v="0"/>
  </r>
  <r>
    <x v="5"/>
    <x v="2"/>
    <s v="Infrastructure"/>
    <s v="Public Debt Charges"/>
    <n v="0"/>
    <n v="0"/>
    <n v="0"/>
    <n v="0"/>
  </r>
  <r>
    <x v="5"/>
    <x v="2"/>
    <s v="Infrastructure"/>
    <s v="Cont to LGs"/>
    <n v="0"/>
    <n v="0"/>
    <n v="0"/>
    <n v="0"/>
  </r>
  <r>
    <x v="5"/>
    <x v="2"/>
    <s v="Infrastructure"/>
    <s v="Others"/>
    <n v="0"/>
    <n v="0"/>
    <n v="0"/>
    <n v="0"/>
  </r>
  <r>
    <x v="5"/>
    <x v="2"/>
    <s v="Power/Energy"/>
    <s v="Personnel"/>
    <n v="142708000"/>
    <n v="0"/>
    <n v="142708000"/>
    <n v="0"/>
  </r>
  <r>
    <x v="5"/>
    <x v="2"/>
    <s v="Power/Energy"/>
    <s v="Overhead"/>
    <n v="2000000"/>
    <n v="0"/>
    <n v="2000000"/>
    <n v="0"/>
  </r>
  <r>
    <x v="5"/>
    <x v="2"/>
    <s v="Power/Energy"/>
    <s v="Unclassified Subventions"/>
    <n v="0"/>
    <n v="0"/>
    <n v="0"/>
    <n v="0"/>
  </r>
  <r>
    <x v="5"/>
    <x v="2"/>
    <s v="Power/Energy"/>
    <s v="P &amp; G"/>
    <n v="0"/>
    <n v="0"/>
    <n v="0"/>
    <n v="0"/>
  </r>
  <r>
    <x v="5"/>
    <x v="2"/>
    <s v="Power/Energy"/>
    <s v="Other CRF"/>
    <n v="0"/>
    <n v="0"/>
    <n v="0"/>
    <n v="0"/>
  </r>
  <r>
    <x v="5"/>
    <x v="2"/>
    <s v="Power/Energy"/>
    <s v="Public Debt Charges"/>
    <n v="0"/>
    <n v="0"/>
    <n v="0"/>
    <n v="0"/>
  </r>
  <r>
    <x v="5"/>
    <x v="2"/>
    <s v="Power/Energy"/>
    <s v="Cont to LGs"/>
    <n v="0"/>
    <n v="0"/>
    <n v="0"/>
    <n v="0"/>
  </r>
  <r>
    <x v="5"/>
    <x v="2"/>
    <s v="Power/Energy"/>
    <s v="Others"/>
    <n v="0"/>
    <n v="0"/>
    <n v="0"/>
    <n v="0"/>
  </r>
  <r>
    <x v="5"/>
    <x v="2"/>
    <s v="Science and Technology"/>
    <s v="Personnel"/>
    <n v="0"/>
    <n v="0"/>
    <n v="0"/>
    <n v="0"/>
  </r>
  <r>
    <x v="5"/>
    <x v="2"/>
    <s v="Science and Technology"/>
    <s v="Overhead"/>
    <n v="20000000"/>
    <n v="0"/>
    <n v="20000000"/>
    <n v="17603736.670000002"/>
  </r>
  <r>
    <x v="5"/>
    <x v="2"/>
    <s v="Science and Technology"/>
    <s v="Unclassified Subventions"/>
    <n v="0"/>
    <n v="0"/>
    <n v="0"/>
    <n v="0"/>
  </r>
  <r>
    <x v="5"/>
    <x v="2"/>
    <s v="Science and Technology"/>
    <s v="P &amp; G"/>
    <n v="0"/>
    <n v="0"/>
    <n v="0"/>
    <n v="0"/>
  </r>
  <r>
    <x v="5"/>
    <x v="2"/>
    <s v="Science and Technology"/>
    <s v="Other CRF"/>
    <n v="0"/>
    <n v="0"/>
    <n v="0"/>
    <n v="0"/>
  </r>
  <r>
    <x v="5"/>
    <x v="2"/>
    <s v="Science and Technology"/>
    <s v="Public Debt Charges"/>
    <n v="0"/>
    <n v="0"/>
    <n v="0"/>
    <n v="0"/>
  </r>
  <r>
    <x v="5"/>
    <x v="2"/>
    <s v="Science and Technology"/>
    <s v="Cont to LGs"/>
    <n v="0"/>
    <n v="0"/>
    <n v="0"/>
    <n v="0"/>
  </r>
  <r>
    <x v="5"/>
    <x v="2"/>
    <s v="Science and Technology"/>
    <s v="Others"/>
    <n v="0"/>
    <n v="0"/>
    <n v="0"/>
    <n v="0"/>
  </r>
  <r>
    <x v="5"/>
    <x v="2"/>
    <s v="Town, Urban and Regional Development"/>
    <s v="Personnel"/>
    <n v="257714775"/>
    <n v="0"/>
    <n v="257714775"/>
    <n v="96049369.819999993"/>
  </r>
  <r>
    <x v="5"/>
    <x v="2"/>
    <s v="Town, Urban and Regional Development"/>
    <s v="Overhead"/>
    <n v="123000000"/>
    <n v="0"/>
    <n v="123000000"/>
    <n v="18827530.260000002"/>
  </r>
  <r>
    <x v="5"/>
    <x v="2"/>
    <s v="Town, Urban and Regional Development"/>
    <s v="Unclassified Subventions"/>
    <n v="0"/>
    <n v="0"/>
    <n v="0"/>
    <n v="0"/>
  </r>
  <r>
    <x v="5"/>
    <x v="2"/>
    <s v="Town, Urban and Regional Development"/>
    <s v="P &amp; G"/>
    <n v="0"/>
    <n v="0"/>
    <n v="0"/>
    <n v="0"/>
  </r>
  <r>
    <x v="5"/>
    <x v="2"/>
    <s v="Town, Urban and Regional Development"/>
    <s v="Other CRF"/>
    <n v="0"/>
    <n v="0"/>
    <n v="0"/>
    <n v="0"/>
  </r>
  <r>
    <x v="5"/>
    <x v="2"/>
    <s v="Town, Urban and Regional Development"/>
    <s v="Public Debt Charges"/>
    <n v="0"/>
    <n v="0"/>
    <n v="0"/>
    <n v="0"/>
  </r>
  <r>
    <x v="5"/>
    <x v="2"/>
    <s v="Town, Urban and Regional Development"/>
    <s v="Cont to LGs"/>
    <n v="0"/>
    <n v="0"/>
    <n v="0"/>
    <n v="0"/>
  </r>
  <r>
    <x v="5"/>
    <x v="2"/>
    <s v="Town, Urban and Regional Development"/>
    <s v="Others"/>
    <n v="0"/>
    <n v="0"/>
    <n v="0"/>
    <n v="0"/>
  </r>
  <r>
    <x v="5"/>
    <x v="2"/>
    <s v="Trade, Commerce and Industry"/>
    <s v="Personnel"/>
    <n v="120347533"/>
    <n v="0"/>
    <n v="120347533"/>
    <n v="100454994.33"/>
  </r>
  <r>
    <x v="5"/>
    <x v="2"/>
    <s v="Trade, Commerce and Industry"/>
    <s v="Overhead"/>
    <n v="169925000"/>
    <n v="0"/>
    <n v="169925000"/>
    <n v="19947133.949999999"/>
  </r>
  <r>
    <x v="5"/>
    <x v="2"/>
    <s v="Trade, Commerce and Industry"/>
    <s v="Unclassified Subventions"/>
    <n v="0"/>
    <n v="0"/>
    <n v="0"/>
    <n v="0"/>
  </r>
  <r>
    <x v="5"/>
    <x v="2"/>
    <s v="Trade, Commerce and Industry"/>
    <s v="P &amp; G"/>
    <n v="0"/>
    <n v="0"/>
    <n v="0"/>
    <n v="0"/>
  </r>
  <r>
    <x v="5"/>
    <x v="2"/>
    <s v="Trade, Commerce and Industry"/>
    <s v="Other CRF"/>
    <n v="0"/>
    <n v="0"/>
    <n v="0"/>
    <n v="0"/>
  </r>
  <r>
    <x v="5"/>
    <x v="2"/>
    <s v="Trade, Commerce and Industry"/>
    <s v="Public Debt Charges"/>
    <n v="0"/>
    <n v="0"/>
    <n v="0"/>
    <n v="0"/>
  </r>
  <r>
    <x v="5"/>
    <x v="2"/>
    <s v="Trade, Commerce and Industry"/>
    <s v="Cont to LGs"/>
    <n v="0"/>
    <n v="0"/>
    <n v="0"/>
    <n v="0"/>
  </r>
  <r>
    <x v="5"/>
    <x v="2"/>
    <s v="Trade, Commerce and Industry"/>
    <s v="Others"/>
    <n v="0"/>
    <n v="0"/>
    <n v="0"/>
    <n v="1177279.08"/>
  </r>
  <r>
    <x v="5"/>
    <x v="2"/>
    <s v="Water and Sanitation"/>
    <s v="Personnel"/>
    <n v="537047618"/>
    <n v="0"/>
    <n v="537047618"/>
    <n v="119130154.40000001"/>
  </r>
  <r>
    <x v="5"/>
    <x v="2"/>
    <s v="Water and Sanitation"/>
    <s v="Overhead"/>
    <n v="970500000"/>
    <n v="0"/>
    <n v="970500000"/>
    <n v="430157891.66000003"/>
  </r>
  <r>
    <x v="5"/>
    <x v="2"/>
    <s v="Water and Sanitation"/>
    <s v="Unclassified Subventions"/>
    <n v="0"/>
    <n v="0"/>
    <n v="0"/>
    <n v="0"/>
  </r>
  <r>
    <x v="5"/>
    <x v="2"/>
    <s v="Water and Sanitation"/>
    <s v="P &amp; G"/>
    <n v="0"/>
    <n v="0"/>
    <n v="0"/>
    <n v="0"/>
  </r>
  <r>
    <x v="5"/>
    <x v="2"/>
    <s v="Water and Sanitation"/>
    <s v="Other CRF"/>
    <n v="0"/>
    <n v="0"/>
    <n v="0"/>
    <n v="0"/>
  </r>
  <r>
    <x v="5"/>
    <x v="2"/>
    <s v="Water and Sanitation"/>
    <s v="Public Debt Charges"/>
    <n v="0"/>
    <n v="0"/>
    <n v="0"/>
    <n v="0"/>
  </r>
  <r>
    <x v="5"/>
    <x v="2"/>
    <s v="Water and Sanitation"/>
    <s v="Cont to LGs"/>
    <n v="0"/>
    <n v="0"/>
    <n v="0"/>
    <n v="0"/>
  </r>
  <r>
    <x v="5"/>
    <x v="2"/>
    <s v="Water and Sanitation"/>
    <s v="Others"/>
    <n v="0"/>
    <n v="0"/>
    <n v="0"/>
    <n v="0"/>
  </r>
  <r>
    <x v="5"/>
    <x v="2"/>
    <s v="Youths and Sports"/>
    <s v="Personnel"/>
    <n v="106501466"/>
    <n v="0"/>
    <n v="106501466"/>
    <n v="0"/>
  </r>
  <r>
    <x v="5"/>
    <x v="2"/>
    <s v="Youths and Sports"/>
    <s v="Overhead"/>
    <n v="175000000"/>
    <n v="0"/>
    <n v="175000000"/>
    <n v="4050000"/>
  </r>
  <r>
    <x v="5"/>
    <x v="2"/>
    <s v="Youths and Sports"/>
    <s v="Unclassified Subventions"/>
    <n v="0"/>
    <n v="0"/>
    <n v="0"/>
    <n v="0"/>
  </r>
  <r>
    <x v="5"/>
    <x v="2"/>
    <s v="Youths and Sports"/>
    <s v="P &amp; G"/>
    <n v="0"/>
    <n v="0"/>
    <n v="0"/>
    <n v="0"/>
  </r>
  <r>
    <x v="5"/>
    <x v="2"/>
    <s v="Youths and Sports"/>
    <s v="Other CRF"/>
    <n v="0"/>
    <n v="0"/>
    <n v="0"/>
    <n v="0"/>
  </r>
  <r>
    <x v="5"/>
    <x v="2"/>
    <s v="Youths and Sports"/>
    <s v="Public Debt Charges"/>
    <n v="0"/>
    <n v="0"/>
    <n v="0"/>
    <n v="0"/>
  </r>
  <r>
    <x v="5"/>
    <x v="2"/>
    <s v="Youths and Sports"/>
    <s v="Cont to LGs"/>
    <n v="0"/>
    <n v="0"/>
    <n v="0"/>
    <n v="0"/>
  </r>
  <r>
    <x v="5"/>
    <x v="2"/>
    <s v="Youths and Sports"/>
    <s v="Others"/>
    <n v="0"/>
    <n v="0"/>
    <n v="0"/>
    <n v="0"/>
  </r>
  <r>
    <x v="5"/>
    <x v="3"/>
    <s v="Agriculture"/>
    <s v="Personnel"/>
    <n v="758688000"/>
    <n v="0"/>
    <n v="758688000"/>
    <n v="671550880.25999999"/>
  </r>
  <r>
    <x v="5"/>
    <x v="3"/>
    <s v="Agriculture"/>
    <s v="Overhead"/>
    <n v="60000000"/>
    <n v="0"/>
    <n v="60000000"/>
    <n v="34380235.960000001"/>
  </r>
  <r>
    <x v="5"/>
    <x v="3"/>
    <s v="Agriculture"/>
    <s v="Unclassified Subventions"/>
    <n v="0"/>
    <n v="0"/>
    <n v="0"/>
    <n v="16800000"/>
  </r>
  <r>
    <x v="5"/>
    <x v="3"/>
    <s v="Agriculture"/>
    <s v="P &amp; G"/>
    <n v="0"/>
    <n v="0"/>
    <n v="0"/>
    <n v="0"/>
  </r>
  <r>
    <x v="5"/>
    <x v="3"/>
    <s v="Agriculture"/>
    <s v="Other CRF"/>
    <n v="0"/>
    <n v="0"/>
    <n v="0"/>
    <n v="0"/>
  </r>
  <r>
    <x v="5"/>
    <x v="3"/>
    <s v="Agriculture"/>
    <s v="Public Debt Charges"/>
    <n v="0"/>
    <n v="0"/>
    <n v="0"/>
    <n v="0"/>
  </r>
  <r>
    <x v="5"/>
    <x v="3"/>
    <s v="Agriculture"/>
    <s v="Cont to LGs"/>
    <n v="0"/>
    <n v="0"/>
    <n v="0"/>
    <n v="0"/>
  </r>
  <r>
    <x v="5"/>
    <x v="3"/>
    <s v="Agriculture"/>
    <s v="Others"/>
    <n v="0"/>
    <n v="0"/>
    <n v="0"/>
    <n v="0"/>
  </r>
  <r>
    <x v="5"/>
    <x v="3"/>
    <s v="Community, Human Development &amp; Employment Creation"/>
    <s v="Personnel"/>
    <n v="130058000"/>
    <n v="0"/>
    <n v="130058000"/>
    <n v="120875895.88"/>
  </r>
  <r>
    <x v="5"/>
    <x v="3"/>
    <s v="Community, Human Development &amp; Employment Creation"/>
    <s v="Overhead"/>
    <n v="63600000"/>
    <n v="0"/>
    <n v="63600000"/>
    <n v="32013538.390000001"/>
  </r>
  <r>
    <x v="5"/>
    <x v="3"/>
    <s v="Community, Human Development &amp; Employment Creation"/>
    <s v="Unclassified Subventions"/>
    <n v="0"/>
    <n v="0"/>
    <n v="0"/>
    <n v="7818963.4000000004"/>
  </r>
  <r>
    <x v="5"/>
    <x v="3"/>
    <s v="Community, Human Development &amp; Employment Creation"/>
    <s v="P &amp; G"/>
    <n v="0"/>
    <n v="0"/>
    <n v="0"/>
    <n v="0"/>
  </r>
  <r>
    <x v="5"/>
    <x v="3"/>
    <s v="Community, Human Development &amp; Employment Creation"/>
    <s v="Other CRF"/>
    <n v="0"/>
    <n v="0"/>
    <n v="0"/>
    <n v="0"/>
  </r>
  <r>
    <x v="5"/>
    <x v="3"/>
    <s v="Community, Human Development &amp; Employment Creation"/>
    <s v="Public Debt Charges"/>
    <n v="0"/>
    <n v="0"/>
    <n v="0"/>
    <n v="0"/>
  </r>
  <r>
    <x v="5"/>
    <x v="3"/>
    <s v="Community, Human Development &amp; Employment Creation"/>
    <s v="Cont to LGs"/>
    <n v="0"/>
    <n v="0"/>
    <n v="0"/>
    <n v="0"/>
  </r>
  <r>
    <x v="5"/>
    <x v="3"/>
    <s v="Community, Human Development &amp; Employment Creation"/>
    <s v="Others"/>
    <n v="0"/>
    <n v="0"/>
    <n v="0"/>
    <n v="0"/>
  </r>
  <r>
    <x v="5"/>
    <x v="3"/>
    <s v="Education"/>
    <s v="Personnel"/>
    <n v="4762024000"/>
    <n v="0"/>
    <n v="4762024000"/>
    <n v="2691098408.4100003"/>
  </r>
  <r>
    <x v="5"/>
    <x v="3"/>
    <s v="Education"/>
    <s v="Overhead"/>
    <n v="290800000"/>
    <n v="0"/>
    <n v="290800000"/>
    <n v="20980413.48"/>
  </r>
  <r>
    <x v="5"/>
    <x v="3"/>
    <s v="Education"/>
    <s v="Unclassified Subventions"/>
    <n v="0"/>
    <n v="0"/>
    <n v="0"/>
    <n v="183018500"/>
  </r>
  <r>
    <x v="5"/>
    <x v="3"/>
    <s v="Education"/>
    <s v="P &amp; G"/>
    <n v="0"/>
    <n v="0"/>
    <n v="0"/>
    <n v="0"/>
  </r>
  <r>
    <x v="5"/>
    <x v="3"/>
    <s v="Education"/>
    <s v="Other CRF"/>
    <n v="0"/>
    <n v="0"/>
    <n v="0"/>
    <n v="0"/>
  </r>
  <r>
    <x v="5"/>
    <x v="3"/>
    <s v="Education"/>
    <s v="Public Debt Charges"/>
    <n v="0"/>
    <n v="0"/>
    <n v="0"/>
    <n v="0"/>
  </r>
  <r>
    <x v="5"/>
    <x v="3"/>
    <s v="Education"/>
    <s v="Cont to LGs"/>
    <n v="0"/>
    <n v="0"/>
    <n v="0"/>
    <n v="0"/>
  </r>
  <r>
    <x v="5"/>
    <x v="3"/>
    <s v="Education"/>
    <s v="Others"/>
    <n v="0"/>
    <n v="0"/>
    <n v="0"/>
    <n v="0"/>
  </r>
  <r>
    <x v="5"/>
    <x v="3"/>
    <s v="Environment"/>
    <s v="Personnel"/>
    <n v="337368000"/>
    <n v="0"/>
    <n v="337368000"/>
    <n v="304640712.06999999"/>
  </r>
  <r>
    <x v="5"/>
    <x v="3"/>
    <s v="Environment"/>
    <s v="Overhead"/>
    <n v="40800000"/>
    <n v="0"/>
    <n v="40800000"/>
    <n v="13371390"/>
  </r>
  <r>
    <x v="5"/>
    <x v="3"/>
    <s v="Environment"/>
    <s v="Unclassified Subventions"/>
    <n v="0"/>
    <n v="0"/>
    <n v="0"/>
    <n v="12050000"/>
  </r>
  <r>
    <x v="5"/>
    <x v="3"/>
    <s v="Environment"/>
    <s v="P &amp; G"/>
    <n v="0"/>
    <n v="0"/>
    <n v="0"/>
    <n v="0"/>
  </r>
  <r>
    <x v="5"/>
    <x v="3"/>
    <s v="Environment"/>
    <s v="Other CRF"/>
    <n v="0"/>
    <n v="0"/>
    <n v="0"/>
    <n v="0"/>
  </r>
  <r>
    <x v="5"/>
    <x v="3"/>
    <s v="Environment"/>
    <s v="Public Debt Charges"/>
    <n v="0"/>
    <n v="0"/>
    <n v="0"/>
    <n v="0"/>
  </r>
  <r>
    <x v="5"/>
    <x v="3"/>
    <s v="Environment"/>
    <s v="Cont to LGs"/>
    <n v="0"/>
    <n v="0"/>
    <n v="0"/>
    <n v="0"/>
  </r>
  <r>
    <x v="5"/>
    <x v="3"/>
    <s v="Environment"/>
    <s v="Others"/>
    <n v="0"/>
    <n v="0"/>
    <n v="0"/>
    <n v="0"/>
  </r>
  <r>
    <x v="5"/>
    <x v="3"/>
    <s v="Finance"/>
    <s v="Personnel"/>
    <n v="403220000"/>
    <n v="0"/>
    <n v="403220000"/>
    <n v="441622856.65000004"/>
  </r>
  <r>
    <x v="5"/>
    <x v="3"/>
    <s v="Finance"/>
    <s v="Overhead"/>
    <n v="509400000"/>
    <n v="0"/>
    <n v="509400000"/>
    <n v="369094542.05000001"/>
  </r>
  <r>
    <x v="5"/>
    <x v="3"/>
    <s v="Finance"/>
    <s v="Unclassified Subventions"/>
    <n v="0"/>
    <n v="0"/>
    <n v="0"/>
    <n v="26422000"/>
  </r>
  <r>
    <x v="5"/>
    <x v="3"/>
    <s v="Finance"/>
    <s v="P &amp; G"/>
    <n v="0"/>
    <n v="0"/>
    <n v="0"/>
    <n v="0"/>
  </r>
  <r>
    <x v="5"/>
    <x v="3"/>
    <s v="Finance"/>
    <s v="Other CRF"/>
    <n v="17240000"/>
    <n v="0"/>
    <n v="17240000"/>
    <n v="0"/>
  </r>
  <r>
    <x v="5"/>
    <x v="3"/>
    <s v="Finance"/>
    <s v="Public Debt Charges"/>
    <n v="100000000"/>
    <n v="0"/>
    <n v="100000000"/>
    <n v="13691075.859999999"/>
  </r>
  <r>
    <x v="5"/>
    <x v="3"/>
    <s v="Finance"/>
    <s v="Cont to LGs"/>
    <n v="0"/>
    <n v="0"/>
    <n v="0"/>
    <n v="0"/>
  </r>
  <r>
    <x v="5"/>
    <x v="3"/>
    <s v="Finance"/>
    <s v="Others"/>
    <n v="1325000000"/>
    <n v="0"/>
    <n v="1325000000"/>
    <n v="1784840632.24"/>
  </r>
  <r>
    <x v="5"/>
    <x v="3"/>
    <s v="General Administration"/>
    <s v="Personnel"/>
    <n v="1154118000"/>
    <n v="0"/>
    <n v="1154118000"/>
    <n v="1131205658.8899999"/>
  </r>
  <r>
    <x v="5"/>
    <x v="3"/>
    <s v="General Administration"/>
    <s v="Overhead"/>
    <n v="3475160000"/>
    <n v="0"/>
    <n v="3475160000"/>
    <n v="2291058257.9200001"/>
  </r>
  <r>
    <x v="5"/>
    <x v="3"/>
    <s v="General Administration"/>
    <s v="Unclassified Subventions"/>
    <n v="0"/>
    <n v="0"/>
    <n v="0"/>
    <n v="2107096880"/>
  </r>
  <r>
    <x v="5"/>
    <x v="3"/>
    <s v="General Administration"/>
    <s v="P &amp; G"/>
    <n v="400000000"/>
    <n v="0"/>
    <n v="400000000"/>
    <n v="318854034.60000002"/>
  </r>
  <r>
    <x v="5"/>
    <x v="3"/>
    <s v="General Administration"/>
    <s v="Other CRF"/>
    <n v="1619527000"/>
    <n v="0"/>
    <n v="1619527000"/>
    <n v="1877473997.5599999"/>
  </r>
  <r>
    <x v="5"/>
    <x v="3"/>
    <s v="General Administration"/>
    <s v="Public Debt Charges"/>
    <n v="0"/>
    <n v="0"/>
    <n v="0"/>
    <n v="0"/>
  </r>
  <r>
    <x v="5"/>
    <x v="3"/>
    <s v="General Administration"/>
    <s v="Cont to LGs"/>
    <n v="116200000"/>
    <n v="0"/>
    <n v="116200000"/>
    <n v="0"/>
  </r>
  <r>
    <x v="5"/>
    <x v="3"/>
    <s v="General Administration"/>
    <s v="Others"/>
    <n v="0"/>
    <n v="0"/>
    <n v="0"/>
    <n v="158907485.74000001"/>
  </r>
  <r>
    <x v="5"/>
    <x v="3"/>
    <s v="Health"/>
    <s v="Personnel"/>
    <n v="1563600000"/>
    <n v="0"/>
    <n v="1563600000"/>
    <n v="1365662459.0100002"/>
  </r>
  <r>
    <x v="5"/>
    <x v="3"/>
    <s v="Health"/>
    <s v="Overhead"/>
    <n v="96080000"/>
    <n v="0"/>
    <n v="96080000"/>
    <n v="16558420"/>
  </r>
  <r>
    <x v="5"/>
    <x v="3"/>
    <s v="Health"/>
    <s v="Unclassified Subventions"/>
    <n v="0"/>
    <n v="0"/>
    <n v="0"/>
    <n v="38911897.5"/>
  </r>
  <r>
    <x v="5"/>
    <x v="3"/>
    <s v="Health"/>
    <s v="P &amp; G"/>
    <n v="0"/>
    <n v="0"/>
    <n v="0"/>
    <n v="0"/>
  </r>
  <r>
    <x v="5"/>
    <x v="3"/>
    <s v="Health"/>
    <s v="Other CRF"/>
    <n v="0"/>
    <n v="0"/>
    <n v="0"/>
    <n v="0"/>
  </r>
  <r>
    <x v="5"/>
    <x v="3"/>
    <s v="Health"/>
    <s v="Public Debt Charges"/>
    <n v="0"/>
    <n v="0"/>
    <n v="0"/>
    <n v="0"/>
  </r>
  <r>
    <x v="5"/>
    <x v="3"/>
    <s v="Health"/>
    <s v="Cont to LGs"/>
    <n v="0"/>
    <n v="0"/>
    <n v="0"/>
    <n v="0"/>
  </r>
  <r>
    <x v="5"/>
    <x v="3"/>
    <s v="Health"/>
    <s v="Others"/>
    <n v="0"/>
    <n v="0"/>
    <n v="0"/>
    <n v="0"/>
  </r>
  <r>
    <x v="5"/>
    <x v="3"/>
    <s v="Information, Culture &amp; Tourism"/>
    <s v="Personnel"/>
    <n v="229034000"/>
    <n v="0"/>
    <n v="229034000"/>
    <n v="206604949.81"/>
  </r>
  <r>
    <x v="5"/>
    <x v="3"/>
    <s v="Information, Culture &amp; Tourism"/>
    <s v="Overhead"/>
    <n v="82200000"/>
    <n v="0"/>
    <n v="82200000"/>
    <n v="11994437.17"/>
  </r>
  <r>
    <x v="5"/>
    <x v="3"/>
    <s v="Information, Culture &amp; Tourism"/>
    <s v="Unclassified Subventions"/>
    <n v="0"/>
    <n v="0"/>
    <n v="0"/>
    <n v="32795697.66"/>
  </r>
  <r>
    <x v="5"/>
    <x v="3"/>
    <s v="Information, Culture &amp; Tourism"/>
    <s v="P &amp; G"/>
    <n v="0"/>
    <n v="0"/>
    <n v="0"/>
    <n v="0"/>
  </r>
  <r>
    <x v="5"/>
    <x v="3"/>
    <s v="Information, Culture &amp; Tourism"/>
    <s v="Other CRF"/>
    <n v="0"/>
    <n v="0"/>
    <n v="0"/>
    <n v="0"/>
  </r>
  <r>
    <x v="5"/>
    <x v="3"/>
    <s v="Information, Culture &amp; Tourism"/>
    <s v="Public Debt Charges"/>
    <n v="0"/>
    <n v="0"/>
    <n v="0"/>
    <n v="0"/>
  </r>
  <r>
    <x v="5"/>
    <x v="3"/>
    <s v="Information, Culture &amp; Tourism"/>
    <s v="Cont to LGs"/>
    <n v="0"/>
    <n v="0"/>
    <n v="0"/>
    <n v="0"/>
  </r>
  <r>
    <x v="5"/>
    <x v="3"/>
    <s v="Information, Culture &amp; Tourism"/>
    <s v="Others"/>
    <n v="0"/>
    <n v="0"/>
    <n v="0"/>
    <n v="0"/>
  </r>
  <r>
    <x v="5"/>
    <x v="3"/>
    <s v="Infrastructure"/>
    <s v="Personnel"/>
    <n v="115864000"/>
    <n v="0"/>
    <n v="115864000"/>
    <n v="105447547.18000001"/>
  </r>
  <r>
    <x v="5"/>
    <x v="3"/>
    <s v="Infrastructure"/>
    <s v="Overhead"/>
    <n v="22800000"/>
    <n v="0"/>
    <n v="22800000"/>
    <n v="13901240"/>
  </r>
  <r>
    <x v="5"/>
    <x v="3"/>
    <s v="Infrastructure"/>
    <s v="Unclassified Subventions"/>
    <n v="0"/>
    <n v="0"/>
    <n v="0"/>
    <n v="2400000"/>
  </r>
  <r>
    <x v="5"/>
    <x v="3"/>
    <s v="Infrastructure"/>
    <s v="P &amp; G"/>
    <n v="0"/>
    <n v="0"/>
    <n v="0"/>
    <n v="0"/>
  </r>
  <r>
    <x v="5"/>
    <x v="3"/>
    <s v="Infrastructure"/>
    <s v="Other CRF"/>
    <n v="0"/>
    <n v="0"/>
    <n v="0"/>
    <n v="0"/>
  </r>
  <r>
    <x v="5"/>
    <x v="3"/>
    <s v="Infrastructure"/>
    <s v="Public Debt Charges"/>
    <n v="0"/>
    <n v="0"/>
    <n v="0"/>
    <n v="0"/>
  </r>
  <r>
    <x v="5"/>
    <x v="3"/>
    <s v="Infrastructure"/>
    <s v="Cont to LGs"/>
    <n v="0"/>
    <n v="0"/>
    <n v="0"/>
    <n v="0"/>
  </r>
  <r>
    <x v="5"/>
    <x v="3"/>
    <s v="Infrastructure"/>
    <s v="Others"/>
    <n v="0"/>
    <n v="0"/>
    <n v="0"/>
    <n v="0"/>
  </r>
  <r>
    <x v="5"/>
    <x v="3"/>
    <s v="Power/Energy"/>
    <s v="Personnel"/>
    <n v="112670000"/>
    <n v="0"/>
    <n v="112670000"/>
    <n v="162711424.73000002"/>
  </r>
  <r>
    <x v="5"/>
    <x v="3"/>
    <s v="Power/Energy"/>
    <s v="Overhead"/>
    <n v="10800000"/>
    <n v="0"/>
    <n v="10800000"/>
    <n v="13099023.58"/>
  </r>
  <r>
    <x v="5"/>
    <x v="3"/>
    <s v="Power/Energy"/>
    <s v="Unclassified Subventions"/>
    <n v="0"/>
    <n v="0"/>
    <n v="0"/>
    <n v="5400000"/>
  </r>
  <r>
    <x v="5"/>
    <x v="3"/>
    <s v="Power/Energy"/>
    <s v="P &amp; G"/>
    <n v="0"/>
    <n v="0"/>
    <n v="0"/>
    <n v="0"/>
  </r>
  <r>
    <x v="5"/>
    <x v="3"/>
    <s v="Power/Energy"/>
    <s v="Other CRF"/>
    <n v="0"/>
    <n v="0"/>
    <n v="0"/>
    <n v="0"/>
  </r>
  <r>
    <x v="5"/>
    <x v="3"/>
    <s v="Power/Energy"/>
    <s v="Public Debt Charges"/>
    <n v="0"/>
    <n v="0"/>
    <n v="0"/>
    <n v="0"/>
  </r>
  <r>
    <x v="5"/>
    <x v="3"/>
    <s v="Power/Energy"/>
    <s v="Cont to LGs"/>
    <n v="0"/>
    <n v="0"/>
    <n v="0"/>
    <n v="0"/>
  </r>
  <r>
    <x v="5"/>
    <x v="3"/>
    <s v="Power/Energy"/>
    <s v="Others"/>
    <n v="0"/>
    <n v="0"/>
    <n v="0"/>
    <n v="0"/>
  </r>
  <r>
    <x v="5"/>
    <x v="3"/>
    <s v="Science and Technology"/>
    <s v="Personnel"/>
    <n v="0"/>
    <n v="0"/>
    <n v="0"/>
    <n v="0"/>
  </r>
  <r>
    <x v="5"/>
    <x v="3"/>
    <s v="Science and Technology"/>
    <s v="Overhead"/>
    <n v="0"/>
    <n v="0"/>
    <n v="0"/>
    <n v="0"/>
  </r>
  <r>
    <x v="5"/>
    <x v="3"/>
    <s v="Science and Technology"/>
    <s v="Unclassified Subventions"/>
    <n v="0"/>
    <n v="0"/>
    <n v="0"/>
    <n v="0"/>
  </r>
  <r>
    <x v="5"/>
    <x v="3"/>
    <s v="Science and Technology"/>
    <s v="P &amp; G"/>
    <n v="0"/>
    <n v="0"/>
    <n v="0"/>
    <n v="0"/>
  </r>
  <r>
    <x v="5"/>
    <x v="3"/>
    <s v="Science and Technology"/>
    <s v="Other CRF"/>
    <n v="0"/>
    <n v="0"/>
    <n v="0"/>
    <n v="0"/>
  </r>
  <r>
    <x v="5"/>
    <x v="3"/>
    <s v="Science and Technology"/>
    <s v="Public Debt Charges"/>
    <n v="0"/>
    <n v="0"/>
    <n v="0"/>
    <n v="0"/>
  </r>
  <r>
    <x v="5"/>
    <x v="3"/>
    <s v="Science and Technology"/>
    <s v="Cont to LGs"/>
    <n v="0"/>
    <n v="0"/>
    <n v="0"/>
    <n v="0"/>
  </r>
  <r>
    <x v="5"/>
    <x v="3"/>
    <s v="Science and Technology"/>
    <s v="Others"/>
    <n v="0"/>
    <n v="0"/>
    <n v="0"/>
    <n v="0"/>
  </r>
  <r>
    <x v="5"/>
    <x v="3"/>
    <s v="Town, Urban and Regional Development"/>
    <s v="Personnel"/>
    <n v="202080000"/>
    <n v="0"/>
    <n v="202080000"/>
    <n v="187139280.61000001"/>
  </r>
  <r>
    <x v="5"/>
    <x v="3"/>
    <s v="Town, Urban and Regional Development"/>
    <s v="Overhead"/>
    <n v="44400000"/>
    <n v="0"/>
    <n v="44400000"/>
    <n v="26333535.890000001"/>
  </r>
  <r>
    <x v="5"/>
    <x v="3"/>
    <s v="Town, Urban and Regional Development"/>
    <s v="Unclassified Subventions"/>
    <n v="0"/>
    <n v="0"/>
    <n v="0"/>
    <n v="4200000"/>
  </r>
  <r>
    <x v="5"/>
    <x v="3"/>
    <s v="Town, Urban and Regional Development"/>
    <s v="P &amp; G"/>
    <n v="0"/>
    <n v="0"/>
    <n v="0"/>
    <n v="0"/>
  </r>
  <r>
    <x v="5"/>
    <x v="3"/>
    <s v="Town, Urban and Regional Development"/>
    <s v="Other CRF"/>
    <n v="0"/>
    <n v="0"/>
    <n v="0"/>
    <n v="0"/>
  </r>
  <r>
    <x v="5"/>
    <x v="3"/>
    <s v="Town, Urban and Regional Development"/>
    <s v="Public Debt Charges"/>
    <n v="0"/>
    <n v="0"/>
    <n v="0"/>
    <n v="0"/>
  </r>
  <r>
    <x v="5"/>
    <x v="3"/>
    <s v="Town, Urban and Regional Development"/>
    <s v="Cont to LGs"/>
    <n v="0"/>
    <n v="0"/>
    <n v="0"/>
    <n v="0"/>
  </r>
  <r>
    <x v="5"/>
    <x v="3"/>
    <s v="Town, Urban and Regional Development"/>
    <s v="Others"/>
    <n v="0"/>
    <n v="0"/>
    <n v="0"/>
    <n v="0"/>
  </r>
  <r>
    <x v="5"/>
    <x v="3"/>
    <s v="Trade, Commerce and Industry"/>
    <s v="Personnel"/>
    <n v="105192000"/>
    <n v="0"/>
    <n v="105192000"/>
    <n v="44079272.560000002"/>
  </r>
  <r>
    <x v="5"/>
    <x v="3"/>
    <s v="Trade, Commerce and Industry"/>
    <s v="Overhead"/>
    <n v="37200000"/>
    <n v="0"/>
    <n v="37200000"/>
    <n v="12322884.42"/>
  </r>
  <r>
    <x v="5"/>
    <x v="3"/>
    <s v="Trade, Commerce and Industry"/>
    <s v="Unclassified Subventions"/>
    <n v="0"/>
    <n v="0"/>
    <n v="0"/>
    <n v="600000"/>
  </r>
  <r>
    <x v="5"/>
    <x v="3"/>
    <s v="Trade, Commerce and Industry"/>
    <s v="P &amp; G"/>
    <n v="0"/>
    <n v="0"/>
    <n v="0"/>
    <n v="0"/>
  </r>
  <r>
    <x v="5"/>
    <x v="3"/>
    <s v="Trade, Commerce and Industry"/>
    <s v="Other CRF"/>
    <n v="0"/>
    <n v="0"/>
    <n v="0"/>
    <n v="0"/>
  </r>
  <r>
    <x v="5"/>
    <x v="3"/>
    <s v="Trade, Commerce and Industry"/>
    <s v="Public Debt Charges"/>
    <n v="0"/>
    <n v="0"/>
    <n v="0"/>
    <n v="0"/>
  </r>
  <r>
    <x v="5"/>
    <x v="3"/>
    <s v="Trade, Commerce and Industry"/>
    <s v="Cont to LGs"/>
    <n v="0"/>
    <n v="0"/>
    <n v="0"/>
    <n v="0"/>
  </r>
  <r>
    <x v="5"/>
    <x v="3"/>
    <s v="Trade, Commerce and Industry"/>
    <s v="Others"/>
    <n v="0"/>
    <n v="0"/>
    <n v="0"/>
    <n v="0"/>
  </r>
  <r>
    <x v="5"/>
    <x v="3"/>
    <s v="Water and Sanitation"/>
    <s v="Personnel"/>
    <n v="242197000"/>
    <n v="0"/>
    <n v="242197000"/>
    <n v="224507690.30000001"/>
  </r>
  <r>
    <x v="5"/>
    <x v="3"/>
    <s v="Water and Sanitation"/>
    <s v="Overhead"/>
    <n v="52800000"/>
    <n v="0"/>
    <n v="52800000"/>
    <n v="12957514.65"/>
  </r>
  <r>
    <x v="5"/>
    <x v="3"/>
    <s v="Water and Sanitation"/>
    <s v="Unclassified Subventions"/>
    <n v="0"/>
    <n v="0"/>
    <n v="0"/>
    <n v="17400000"/>
  </r>
  <r>
    <x v="5"/>
    <x v="3"/>
    <s v="Water and Sanitation"/>
    <s v="P &amp; G"/>
    <n v="0"/>
    <n v="0"/>
    <n v="0"/>
    <n v="0"/>
  </r>
  <r>
    <x v="5"/>
    <x v="3"/>
    <s v="Water and Sanitation"/>
    <s v="Other CRF"/>
    <n v="0"/>
    <n v="0"/>
    <n v="0"/>
    <n v="0"/>
  </r>
  <r>
    <x v="5"/>
    <x v="3"/>
    <s v="Water and Sanitation"/>
    <s v="Public Debt Charges"/>
    <n v="0"/>
    <n v="0"/>
    <n v="0"/>
    <n v="0"/>
  </r>
  <r>
    <x v="5"/>
    <x v="3"/>
    <s v="Water and Sanitation"/>
    <s v="Cont to LGs"/>
    <n v="0"/>
    <n v="0"/>
    <n v="0"/>
    <n v="0"/>
  </r>
  <r>
    <x v="5"/>
    <x v="3"/>
    <s v="Water and Sanitation"/>
    <s v="Others"/>
    <n v="0"/>
    <n v="0"/>
    <n v="0"/>
    <n v="0"/>
  </r>
  <r>
    <x v="5"/>
    <x v="3"/>
    <s v="Youths and Sports"/>
    <s v="Personnel"/>
    <n v="175590000"/>
    <n v="0"/>
    <n v="175590000"/>
    <n v="165913730.95999998"/>
  </r>
  <r>
    <x v="5"/>
    <x v="3"/>
    <s v="Youths and Sports"/>
    <s v="Overhead"/>
    <n v="135800000"/>
    <n v="0"/>
    <n v="135800000"/>
    <n v="29808447"/>
  </r>
  <r>
    <x v="5"/>
    <x v="3"/>
    <s v="Youths and Sports"/>
    <s v="Unclassified Subventions"/>
    <n v="0"/>
    <n v="0"/>
    <n v="0"/>
    <n v="80573890"/>
  </r>
  <r>
    <x v="5"/>
    <x v="3"/>
    <s v="Youths and Sports"/>
    <s v="P &amp; G"/>
    <n v="0"/>
    <n v="0"/>
    <n v="0"/>
    <n v="0"/>
  </r>
  <r>
    <x v="5"/>
    <x v="3"/>
    <s v="Youths and Sports"/>
    <s v="Other CRF"/>
    <n v="0"/>
    <n v="0"/>
    <n v="0"/>
    <n v="0"/>
  </r>
  <r>
    <x v="5"/>
    <x v="3"/>
    <s v="Youths and Sports"/>
    <s v="Public Debt Charges"/>
    <n v="0"/>
    <n v="0"/>
    <n v="0"/>
    <n v="0"/>
  </r>
  <r>
    <x v="5"/>
    <x v="3"/>
    <s v="Youths and Sports"/>
    <s v="Cont to LGs"/>
    <n v="0"/>
    <n v="0"/>
    <n v="0"/>
    <n v="0"/>
  </r>
  <r>
    <x v="5"/>
    <x v="3"/>
    <s v="Youths and Sports"/>
    <s v="Others"/>
    <n v="0"/>
    <n v="0"/>
    <n v="0"/>
    <n v="0"/>
  </r>
  <r>
    <x v="6"/>
    <x v="0"/>
    <s v="Agriculture"/>
    <s v="Personnel"/>
    <n v="629544000"/>
    <n v="0"/>
    <n v="629544000"/>
    <n v="682606979.31999993"/>
  </r>
  <r>
    <x v="6"/>
    <x v="0"/>
    <s v="Agriculture"/>
    <s v="Overhead"/>
    <n v="55200000"/>
    <n v="0"/>
    <n v="55200000"/>
    <n v="62035636.68"/>
  </r>
  <r>
    <x v="6"/>
    <x v="0"/>
    <s v="Agriculture"/>
    <s v="Unclassified Subventions"/>
    <n v="0"/>
    <n v="0"/>
    <n v="0"/>
    <n v="0"/>
  </r>
  <r>
    <x v="6"/>
    <x v="0"/>
    <s v="Agriculture"/>
    <s v="P &amp; G"/>
    <n v="0"/>
    <n v="0"/>
    <n v="0"/>
    <n v="0"/>
  </r>
  <r>
    <x v="6"/>
    <x v="0"/>
    <s v="Agriculture"/>
    <s v="Other CRF"/>
    <n v="0"/>
    <n v="0"/>
    <n v="0"/>
    <n v="0"/>
  </r>
  <r>
    <x v="6"/>
    <x v="0"/>
    <s v="Agriculture"/>
    <s v="Public Debt Charges"/>
    <n v="0"/>
    <n v="0"/>
    <n v="0"/>
    <n v="0"/>
  </r>
  <r>
    <x v="6"/>
    <x v="0"/>
    <s v="Agriculture"/>
    <s v="Cont to LGs"/>
    <n v="0"/>
    <n v="0"/>
    <n v="0"/>
    <n v="0"/>
  </r>
  <r>
    <x v="6"/>
    <x v="0"/>
    <s v="Agriculture"/>
    <s v="Others"/>
    <n v="0"/>
    <n v="0"/>
    <n v="0"/>
    <n v="0"/>
  </r>
  <r>
    <x v="6"/>
    <x v="0"/>
    <s v="Community, Human Development &amp; Employment Creation"/>
    <s v="Personnel"/>
    <n v="204469000"/>
    <n v="0"/>
    <n v="204469000"/>
    <n v="182260846.93999997"/>
  </r>
  <r>
    <x v="6"/>
    <x v="0"/>
    <s v="Community, Human Development &amp; Employment Creation"/>
    <s v="Overhead"/>
    <n v="63600000"/>
    <n v="0"/>
    <n v="63600000"/>
    <n v="57636417.399999999"/>
  </r>
  <r>
    <x v="6"/>
    <x v="0"/>
    <s v="Community, Human Development &amp; Employment Creation"/>
    <s v="Unclassified Subventions"/>
    <n v="0"/>
    <n v="0"/>
    <n v="0"/>
    <n v="0"/>
  </r>
  <r>
    <x v="6"/>
    <x v="0"/>
    <s v="Community, Human Development &amp; Employment Creation"/>
    <s v="P &amp; G"/>
    <n v="0"/>
    <n v="0"/>
    <n v="0"/>
    <n v="0"/>
  </r>
  <r>
    <x v="6"/>
    <x v="0"/>
    <s v="Community, Human Development &amp; Employment Creation"/>
    <s v="Other CRF"/>
    <n v="0"/>
    <n v="0"/>
    <n v="0"/>
    <n v="0"/>
  </r>
  <r>
    <x v="6"/>
    <x v="0"/>
    <s v="Community, Human Development &amp; Employment Creation"/>
    <s v="Public Debt Charges"/>
    <n v="0"/>
    <n v="0"/>
    <n v="0"/>
    <n v="0"/>
  </r>
  <r>
    <x v="6"/>
    <x v="0"/>
    <s v="Community, Human Development &amp; Employment Creation"/>
    <s v="Cont to LGs"/>
    <n v="0"/>
    <n v="0"/>
    <n v="0"/>
    <n v="0"/>
  </r>
  <r>
    <x v="6"/>
    <x v="0"/>
    <s v="Community, Human Development &amp; Employment Creation"/>
    <s v="Others"/>
    <n v="0"/>
    <n v="0"/>
    <n v="0"/>
    <n v="0"/>
  </r>
  <r>
    <x v="6"/>
    <x v="0"/>
    <s v="Education"/>
    <s v="Personnel"/>
    <n v="10384324000"/>
    <n v="0"/>
    <n v="10384324000"/>
    <n v="11342247936.089998"/>
  </r>
  <r>
    <x v="6"/>
    <x v="0"/>
    <s v="Education"/>
    <s v="Overhead"/>
    <n v="2165900000"/>
    <n v="0"/>
    <n v="2165900000"/>
    <n v="2444356921.25"/>
  </r>
  <r>
    <x v="6"/>
    <x v="0"/>
    <s v="Education"/>
    <s v="Unclassified Subventions"/>
    <n v="0"/>
    <n v="0"/>
    <n v="0"/>
    <n v="0"/>
  </r>
  <r>
    <x v="6"/>
    <x v="0"/>
    <s v="Education"/>
    <s v="P &amp; G"/>
    <n v="0"/>
    <n v="0"/>
    <n v="0"/>
    <n v="0"/>
  </r>
  <r>
    <x v="6"/>
    <x v="0"/>
    <s v="Education"/>
    <s v="Other CRF"/>
    <n v="0"/>
    <n v="0"/>
    <n v="0"/>
    <n v="0"/>
  </r>
  <r>
    <x v="6"/>
    <x v="0"/>
    <s v="Education"/>
    <s v="Public Debt Charges"/>
    <n v="0"/>
    <n v="0"/>
    <n v="0"/>
    <n v="0"/>
  </r>
  <r>
    <x v="6"/>
    <x v="0"/>
    <s v="Education"/>
    <s v="Cont to LGs"/>
    <n v="0"/>
    <n v="0"/>
    <n v="0"/>
    <n v="0"/>
  </r>
  <r>
    <x v="6"/>
    <x v="0"/>
    <s v="Education"/>
    <s v="Others"/>
    <n v="0"/>
    <n v="0"/>
    <n v="0"/>
    <n v="0"/>
  </r>
  <r>
    <x v="6"/>
    <x v="0"/>
    <s v="Environment"/>
    <s v="Personnel"/>
    <n v="149627000"/>
    <n v="0"/>
    <n v="149627000"/>
    <n v="121390586.66"/>
  </r>
  <r>
    <x v="6"/>
    <x v="0"/>
    <s v="Environment"/>
    <s v="Overhead"/>
    <n v="50000000"/>
    <n v="0"/>
    <n v="50000000"/>
    <n v="50869128.980000004"/>
  </r>
  <r>
    <x v="6"/>
    <x v="0"/>
    <s v="Environment"/>
    <s v="Unclassified Subventions"/>
    <n v="0"/>
    <n v="0"/>
    <n v="0"/>
    <n v="0"/>
  </r>
  <r>
    <x v="6"/>
    <x v="0"/>
    <s v="Environment"/>
    <s v="P &amp; G"/>
    <n v="0"/>
    <n v="0"/>
    <n v="0"/>
    <n v="0"/>
  </r>
  <r>
    <x v="6"/>
    <x v="0"/>
    <s v="Environment"/>
    <s v="Other CRF"/>
    <n v="0"/>
    <n v="0"/>
    <n v="0"/>
    <n v="0"/>
  </r>
  <r>
    <x v="6"/>
    <x v="0"/>
    <s v="Environment"/>
    <s v="Public Debt Charges"/>
    <n v="0"/>
    <n v="0"/>
    <n v="0"/>
    <n v="0"/>
  </r>
  <r>
    <x v="6"/>
    <x v="0"/>
    <s v="Environment"/>
    <s v="Cont to LGs"/>
    <n v="0"/>
    <n v="0"/>
    <n v="0"/>
    <n v="0"/>
  </r>
  <r>
    <x v="6"/>
    <x v="0"/>
    <s v="Environment"/>
    <s v="Others"/>
    <n v="0"/>
    <n v="0"/>
    <n v="0"/>
    <n v="0"/>
  </r>
  <r>
    <x v="6"/>
    <x v="0"/>
    <s v="Finance"/>
    <s v="Personnel"/>
    <n v="290794000"/>
    <n v="0"/>
    <n v="290794000"/>
    <n v="253469967.50000003"/>
  </r>
  <r>
    <x v="6"/>
    <x v="0"/>
    <s v="Finance"/>
    <s v="Overhead"/>
    <n v="1782200000"/>
    <n v="0"/>
    <n v="1782200000"/>
    <n v="1776180397.9399998"/>
  </r>
  <r>
    <x v="6"/>
    <x v="0"/>
    <s v="Finance"/>
    <s v="Unclassified Subventions"/>
    <n v="0"/>
    <n v="0"/>
    <n v="0"/>
    <n v="0"/>
  </r>
  <r>
    <x v="6"/>
    <x v="0"/>
    <s v="Finance"/>
    <s v="P &amp; G"/>
    <n v="0"/>
    <n v="0"/>
    <n v="0"/>
    <n v="0"/>
  </r>
  <r>
    <x v="6"/>
    <x v="0"/>
    <s v="Finance"/>
    <s v="Other CRF"/>
    <n v="6364000"/>
    <n v="0"/>
    <n v="6364000"/>
    <n v="5874979.8000000007"/>
  </r>
  <r>
    <x v="6"/>
    <x v="0"/>
    <s v="Finance"/>
    <s v="Public Debt Charges"/>
    <n v="300000000"/>
    <n v="0"/>
    <n v="300000000"/>
    <n v="468531974.82999998"/>
  </r>
  <r>
    <x v="6"/>
    <x v="0"/>
    <s v="Finance"/>
    <s v="Cont to LGs"/>
    <n v="135000000"/>
    <n v="0"/>
    <n v="135000000"/>
    <n v="53338680"/>
  </r>
  <r>
    <x v="6"/>
    <x v="0"/>
    <s v="Finance"/>
    <s v="Others"/>
    <n v="0"/>
    <n v="0"/>
    <n v="0"/>
    <n v="0"/>
  </r>
  <r>
    <x v="6"/>
    <x v="0"/>
    <s v="General Administration"/>
    <s v="Personnel"/>
    <n v="1278150000"/>
    <n v="0"/>
    <n v="1278150000"/>
    <n v="1096426572.6700001"/>
  </r>
  <r>
    <x v="6"/>
    <x v="0"/>
    <s v="General Administration"/>
    <s v="Overhead"/>
    <n v="4149300000"/>
    <n v="0"/>
    <n v="4149300000"/>
    <n v="4928252473.6800003"/>
  </r>
  <r>
    <x v="6"/>
    <x v="0"/>
    <s v="General Administration"/>
    <s v="Unclassified Subventions"/>
    <n v="0"/>
    <n v="0"/>
    <n v="0"/>
    <n v="0"/>
  </r>
  <r>
    <x v="6"/>
    <x v="0"/>
    <s v="General Administration"/>
    <s v="P &amp; G"/>
    <n v="500000000"/>
    <n v="0"/>
    <n v="500000000"/>
    <n v="591917498.97000003"/>
  </r>
  <r>
    <x v="6"/>
    <x v="0"/>
    <s v="General Administration"/>
    <s v="Other CRF"/>
    <n v="1035636000"/>
    <n v="0"/>
    <n v="1035636000"/>
    <n v="944370762.72000003"/>
  </r>
  <r>
    <x v="6"/>
    <x v="0"/>
    <s v="General Administration"/>
    <s v="Public Debt Charges"/>
    <n v="0"/>
    <n v="0"/>
    <n v="0"/>
    <n v="0"/>
  </r>
  <r>
    <x v="6"/>
    <x v="0"/>
    <s v="General Administration"/>
    <s v="Cont to LGs"/>
    <n v="0"/>
    <n v="0"/>
    <n v="0"/>
    <n v="0"/>
  </r>
  <r>
    <x v="6"/>
    <x v="0"/>
    <s v="General Administration"/>
    <s v="Others"/>
    <n v="0"/>
    <n v="0"/>
    <n v="0"/>
    <n v="0"/>
  </r>
  <r>
    <x v="6"/>
    <x v="0"/>
    <s v="Health"/>
    <s v="Personnel"/>
    <n v="3723234000"/>
    <n v="0"/>
    <n v="3723234000"/>
    <n v="4707109096.6500006"/>
  </r>
  <r>
    <x v="6"/>
    <x v="0"/>
    <s v="Health"/>
    <s v="Overhead"/>
    <n v="625900000"/>
    <n v="0"/>
    <n v="625900000"/>
    <n v="795664037.25"/>
  </r>
  <r>
    <x v="6"/>
    <x v="0"/>
    <s v="Health"/>
    <s v="Unclassified Subventions"/>
    <n v="0"/>
    <n v="0"/>
    <n v="0"/>
    <n v="0"/>
  </r>
  <r>
    <x v="6"/>
    <x v="0"/>
    <s v="Health"/>
    <s v="P &amp; G"/>
    <n v="0"/>
    <n v="0"/>
    <n v="0"/>
    <n v="0"/>
  </r>
  <r>
    <x v="6"/>
    <x v="0"/>
    <s v="Health"/>
    <s v="Other CRF"/>
    <n v="0"/>
    <n v="0"/>
    <n v="0"/>
    <n v="0"/>
  </r>
  <r>
    <x v="6"/>
    <x v="0"/>
    <s v="Health"/>
    <s v="Public Debt Charges"/>
    <n v="0"/>
    <n v="0"/>
    <n v="0"/>
    <n v="0"/>
  </r>
  <r>
    <x v="6"/>
    <x v="0"/>
    <s v="Health"/>
    <s v="Cont to LGs"/>
    <n v="0"/>
    <n v="0"/>
    <n v="0"/>
    <n v="0"/>
  </r>
  <r>
    <x v="6"/>
    <x v="0"/>
    <s v="Health"/>
    <s v="Others"/>
    <n v="0"/>
    <n v="0"/>
    <n v="0"/>
    <n v="0"/>
  </r>
  <r>
    <x v="6"/>
    <x v="0"/>
    <s v="Information, Culture &amp; Tourism"/>
    <s v="Personnel"/>
    <n v="162043000"/>
    <n v="0"/>
    <n v="162043000"/>
    <n v="152922522.88999999"/>
  </r>
  <r>
    <x v="6"/>
    <x v="0"/>
    <s v="Information, Culture &amp; Tourism"/>
    <s v="Overhead"/>
    <n v="157600000"/>
    <n v="0"/>
    <n v="157600000"/>
    <n v="147086965.59"/>
  </r>
  <r>
    <x v="6"/>
    <x v="0"/>
    <s v="Information, Culture &amp; Tourism"/>
    <s v="Unclassified Subventions"/>
    <n v="0"/>
    <n v="0"/>
    <n v="0"/>
    <n v="0"/>
  </r>
  <r>
    <x v="6"/>
    <x v="0"/>
    <s v="Information, Culture &amp; Tourism"/>
    <s v="P &amp; G"/>
    <n v="0"/>
    <n v="0"/>
    <n v="0"/>
    <n v="0"/>
  </r>
  <r>
    <x v="6"/>
    <x v="0"/>
    <s v="Information, Culture &amp; Tourism"/>
    <s v="Other CRF"/>
    <n v="0"/>
    <n v="0"/>
    <n v="0"/>
    <n v="0"/>
  </r>
  <r>
    <x v="6"/>
    <x v="0"/>
    <s v="Information, Culture &amp; Tourism"/>
    <s v="Public Debt Charges"/>
    <n v="0"/>
    <n v="0"/>
    <n v="0"/>
    <n v="0"/>
  </r>
  <r>
    <x v="6"/>
    <x v="0"/>
    <s v="Information, Culture &amp; Tourism"/>
    <s v="Cont to LGs"/>
    <n v="0"/>
    <n v="0"/>
    <n v="0"/>
    <n v="0"/>
  </r>
  <r>
    <x v="6"/>
    <x v="0"/>
    <s v="Information, Culture &amp; Tourism"/>
    <s v="Others"/>
    <n v="0"/>
    <n v="0"/>
    <n v="0"/>
    <n v="0"/>
  </r>
  <r>
    <x v="6"/>
    <x v="0"/>
    <s v="Infrastructure"/>
    <s v="Personnel"/>
    <n v="136230000"/>
    <n v="0"/>
    <n v="136230000"/>
    <n v="114490308.27"/>
  </r>
  <r>
    <x v="6"/>
    <x v="0"/>
    <s v="Infrastructure"/>
    <s v="Overhead"/>
    <n v="23400000"/>
    <n v="0"/>
    <n v="23400000"/>
    <n v="17670267.539999999"/>
  </r>
  <r>
    <x v="6"/>
    <x v="0"/>
    <s v="Infrastructure"/>
    <s v="Unclassified Subventions"/>
    <n v="0"/>
    <n v="0"/>
    <n v="0"/>
    <n v="0"/>
  </r>
  <r>
    <x v="6"/>
    <x v="0"/>
    <s v="Infrastructure"/>
    <s v="P &amp; G"/>
    <n v="0"/>
    <n v="0"/>
    <n v="0"/>
    <n v="0"/>
  </r>
  <r>
    <x v="6"/>
    <x v="0"/>
    <s v="Infrastructure"/>
    <s v="Other CRF"/>
    <n v="0"/>
    <n v="0"/>
    <n v="0"/>
    <n v="0"/>
  </r>
  <r>
    <x v="6"/>
    <x v="0"/>
    <s v="Infrastructure"/>
    <s v="Public Debt Charges"/>
    <n v="0"/>
    <n v="0"/>
    <n v="0"/>
    <n v="0"/>
  </r>
  <r>
    <x v="6"/>
    <x v="0"/>
    <s v="Infrastructure"/>
    <s v="Cont to LGs"/>
    <n v="0"/>
    <n v="0"/>
    <n v="0"/>
    <n v="0"/>
  </r>
  <r>
    <x v="6"/>
    <x v="0"/>
    <s v="Infrastructure"/>
    <s v="Others"/>
    <n v="0"/>
    <n v="0"/>
    <n v="0"/>
    <n v="0"/>
  </r>
  <r>
    <x v="6"/>
    <x v="0"/>
    <s v="Power/Energy"/>
    <s v="Personnel"/>
    <n v="28825000"/>
    <n v="0"/>
    <n v="28825000"/>
    <n v="30149776.919999998"/>
  </r>
  <r>
    <x v="6"/>
    <x v="0"/>
    <s v="Power/Energy"/>
    <s v="Overhead"/>
    <n v="127300000"/>
    <n v="0"/>
    <n v="127300000"/>
    <n v="37310973.810000002"/>
  </r>
  <r>
    <x v="6"/>
    <x v="0"/>
    <s v="Power/Energy"/>
    <s v="Unclassified Subventions"/>
    <n v="0"/>
    <n v="0"/>
    <n v="0"/>
    <n v="0"/>
  </r>
  <r>
    <x v="6"/>
    <x v="0"/>
    <s v="Power/Energy"/>
    <s v="P &amp; G"/>
    <n v="0"/>
    <n v="0"/>
    <n v="0"/>
    <n v="0"/>
  </r>
  <r>
    <x v="6"/>
    <x v="0"/>
    <s v="Power/Energy"/>
    <s v="Other CRF"/>
    <n v="0"/>
    <n v="0"/>
    <n v="0"/>
    <n v="0"/>
  </r>
  <r>
    <x v="6"/>
    <x v="0"/>
    <s v="Power/Energy"/>
    <s v="Public Debt Charges"/>
    <n v="0"/>
    <n v="0"/>
    <n v="0"/>
    <n v="0"/>
  </r>
  <r>
    <x v="6"/>
    <x v="0"/>
    <s v="Power/Energy"/>
    <s v="Cont to LGs"/>
    <n v="0"/>
    <n v="0"/>
    <n v="0"/>
    <n v="0"/>
  </r>
  <r>
    <x v="6"/>
    <x v="0"/>
    <s v="Power/Energy"/>
    <s v="Others"/>
    <n v="0"/>
    <n v="0"/>
    <n v="0"/>
    <n v="0"/>
  </r>
  <r>
    <x v="6"/>
    <x v="0"/>
    <s v="Science and Technology"/>
    <s v="Personnel"/>
    <n v="0"/>
    <n v="0"/>
    <n v="0"/>
    <n v="0"/>
  </r>
  <r>
    <x v="6"/>
    <x v="0"/>
    <s v="Science and Technology"/>
    <s v="Overhead"/>
    <n v="0"/>
    <n v="0"/>
    <n v="0"/>
    <n v="0"/>
  </r>
  <r>
    <x v="6"/>
    <x v="0"/>
    <s v="Science and Technology"/>
    <s v="Unclassified Subventions"/>
    <n v="0"/>
    <n v="0"/>
    <n v="0"/>
    <n v="0"/>
  </r>
  <r>
    <x v="6"/>
    <x v="0"/>
    <s v="Science and Technology"/>
    <s v="P &amp; G"/>
    <n v="0"/>
    <n v="0"/>
    <n v="0"/>
    <n v="0"/>
  </r>
  <r>
    <x v="6"/>
    <x v="0"/>
    <s v="Science and Technology"/>
    <s v="Other CRF"/>
    <n v="0"/>
    <n v="0"/>
    <n v="0"/>
    <n v="0"/>
  </r>
  <r>
    <x v="6"/>
    <x v="0"/>
    <s v="Science and Technology"/>
    <s v="Public Debt Charges"/>
    <n v="0"/>
    <n v="0"/>
    <n v="0"/>
    <n v="0"/>
  </r>
  <r>
    <x v="6"/>
    <x v="0"/>
    <s v="Science and Technology"/>
    <s v="Cont to LGs"/>
    <n v="0"/>
    <n v="0"/>
    <n v="0"/>
    <n v="0"/>
  </r>
  <r>
    <x v="6"/>
    <x v="0"/>
    <s v="Science and Technology"/>
    <s v="Others"/>
    <n v="0"/>
    <n v="0"/>
    <n v="0"/>
    <n v="0"/>
  </r>
  <r>
    <x v="6"/>
    <x v="0"/>
    <s v="Town, Urban and Regional Development"/>
    <s v="Personnel"/>
    <n v="108631000"/>
    <n v="0"/>
    <n v="108631000"/>
    <n v="104252568.58"/>
  </r>
  <r>
    <x v="6"/>
    <x v="0"/>
    <s v="Town, Urban and Regional Development"/>
    <s v="Overhead"/>
    <n v="58900000"/>
    <n v="0"/>
    <n v="58900000"/>
    <n v="33004166.050000001"/>
  </r>
  <r>
    <x v="6"/>
    <x v="0"/>
    <s v="Town, Urban and Regional Development"/>
    <s v="Unclassified Subventions"/>
    <n v="0"/>
    <n v="0"/>
    <n v="0"/>
    <n v="0"/>
  </r>
  <r>
    <x v="6"/>
    <x v="0"/>
    <s v="Town, Urban and Regional Development"/>
    <s v="P &amp; G"/>
    <n v="0"/>
    <n v="0"/>
    <n v="0"/>
    <n v="0"/>
  </r>
  <r>
    <x v="6"/>
    <x v="0"/>
    <s v="Town, Urban and Regional Development"/>
    <s v="Other CRF"/>
    <n v="0"/>
    <n v="0"/>
    <n v="0"/>
    <n v="0"/>
  </r>
  <r>
    <x v="6"/>
    <x v="0"/>
    <s v="Town, Urban and Regional Development"/>
    <s v="Public Debt Charges"/>
    <n v="0"/>
    <n v="0"/>
    <n v="0"/>
    <n v="0"/>
  </r>
  <r>
    <x v="6"/>
    <x v="0"/>
    <s v="Town, Urban and Regional Development"/>
    <s v="Cont to LGs"/>
    <n v="0"/>
    <n v="0"/>
    <n v="0"/>
    <n v="0"/>
  </r>
  <r>
    <x v="6"/>
    <x v="0"/>
    <s v="Town, Urban and Regional Development"/>
    <s v="Others"/>
    <n v="0"/>
    <n v="0"/>
    <n v="0"/>
    <n v="0"/>
  </r>
  <r>
    <x v="6"/>
    <x v="0"/>
    <s v="Trade, Commerce and Industry"/>
    <s v="Personnel"/>
    <n v="51568000"/>
    <n v="0"/>
    <n v="51568000"/>
    <n v="43222051.469999999"/>
  </r>
  <r>
    <x v="6"/>
    <x v="0"/>
    <s v="Trade, Commerce and Industry"/>
    <s v="Overhead"/>
    <n v="13800000"/>
    <n v="0"/>
    <n v="13800000"/>
    <n v="11615688.939999999"/>
  </r>
  <r>
    <x v="6"/>
    <x v="0"/>
    <s v="Trade, Commerce and Industry"/>
    <s v="Unclassified Subventions"/>
    <n v="0"/>
    <n v="0"/>
    <n v="0"/>
    <n v="0"/>
  </r>
  <r>
    <x v="6"/>
    <x v="0"/>
    <s v="Trade, Commerce and Industry"/>
    <s v="P &amp; G"/>
    <n v="0"/>
    <n v="0"/>
    <n v="0"/>
    <n v="0"/>
  </r>
  <r>
    <x v="6"/>
    <x v="0"/>
    <s v="Trade, Commerce and Industry"/>
    <s v="Other CRF"/>
    <n v="0"/>
    <n v="0"/>
    <n v="0"/>
    <n v="0"/>
  </r>
  <r>
    <x v="6"/>
    <x v="0"/>
    <s v="Trade, Commerce and Industry"/>
    <s v="Public Debt Charges"/>
    <n v="0"/>
    <n v="0"/>
    <n v="0"/>
    <n v="0"/>
  </r>
  <r>
    <x v="6"/>
    <x v="0"/>
    <s v="Trade, Commerce and Industry"/>
    <s v="Cont to LGs"/>
    <n v="0"/>
    <n v="0"/>
    <n v="0"/>
    <n v="0"/>
  </r>
  <r>
    <x v="6"/>
    <x v="0"/>
    <s v="Trade, Commerce and Industry"/>
    <s v="Others"/>
    <n v="0"/>
    <n v="0"/>
    <n v="0"/>
    <n v="0"/>
  </r>
  <r>
    <x v="6"/>
    <x v="0"/>
    <s v="Water and Sanitation"/>
    <s v="Personnel"/>
    <n v="316246000"/>
    <n v="0"/>
    <n v="316246000"/>
    <n v="298699862.94"/>
  </r>
  <r>
    <x v="6"/>
    <x v="0"/>
    <s v="Water and Sanitation"/>
    <s v="Overhead"/>
    <n v="240900000"/>
    <n v="0"/>
    <n v="240900000"/>
    <n v="218269937.36000001"/>
  </r>
  <r>
    <x v="6"/>
    <x v="0"/>
    <s v="Water and Sanitation"/>
    <s v="Unclassified Subventions"/>
    <n v="0"/>
    <n v="0"/>
    <n v="0"/>
    <n v="0"/>
  </r>
  <r>
    <x v="6"/>
    <x v="0"/>
    <s v="Water and Sanitation"/>
    <s v="P &amp; G"/>
    <n v="0"/>
    <n v="0"/>
    <n v="0"/>
    <n v="0"/>
  </r>
  <r>
    <x v="6"/>
    <x v="0"/>
    <s v="Water and Sanitation"/>
    <s v="Other CRF"/>
    <n v="0"/>
    <n v="0"/>
    <n v="0"/>
    <n v="0"/>
  </r>
  <r>
    <x v="6"/>
    <x v="0"/>
    <s v="Water and Sanitation"/>
    <s v="Public Debt Charges"/>
    <n v="0"/>
    <n v="0"/>
    <n v="0"/>
    <n v="0"/>
  </r>
  <r>
    <x v="6"/>
    <x v="0"/>
    <s v="Water and Sanitation"/>
    <s v="Cont to LGs"/>
    <n v="0"/>
    <n v="0"/>
    <n v="0"/>
    <n v="0"/>
  </r>
  <r>
    <x v="6"/>
    <x v="0"/>
    <s v="Water and Sanitation"/>
    <s v="Others"/>
    <n v="0"/>
    <n v="0"/>
    <n v="0"/>
    <n v="0"/>
  </r>
  <r>
    <x v="6"/>
    <x v="0"/>
    <s v="Youths and Sports"/>
    <s v="Personnel"/>
    <n v="42512000"/>
    <n v="0"/>
    <n v="42512000"/>
    <n v="58535384.479999997"/>
  </r>
  <r>
    <x v="6"/>
    <x v="0"/>
    <s v="Youths and Sports"/>
    <s v="Overhead"/>
    <n v="38000000"/>
    <n v="0"/>
    <n v="38000000"/>
    <n v="49885748.549999997"/>
  </r>
  <r>
    <x v="6"/>
    <x v="0"/>
    <s v="Youths and Sports"/>
    <s v="Unclassified Subventions"/>
    <n v="0"/>
    <n v="0"/>
    <n v="0"/>
    <n v="0"/>
  </r>
  <r>
    <x v="6"/>
    <x v="0"/>
    <s v="Youths and Sports"/>
    <s v="P &amp; G"/>
    <n v="0"/>
    <n v="0"/>
    <n v="0"/>
    <n v="0"/>
  </r>
  <r>
    <x v="6"/>
    <x v="0"/>
    <s v="Youths and Sports"/>
    <s v="Other CRF"/>
    <n v="0"/>
    <n v="0"/>
    <n v="0"/>
    <n v="0"/>
  </r>
  <r>
    <x v="6"/>
    <x v="0"/>
    <s v="Youths and Sports"/>
    <s v="Public Debt Charges"/>
    <n v="0"/>
    <n v="0"/>
    <n v="0"/>
    <n v="0"/>
  </r>
  <r>
    <x v="6"/>
    <x v="0"/>
    <s v="Youths and Sports"/>
    <s v="Cont to LGs"/>
    <n v="0"/>
    <n v="0"/>
    <n v="0"/>
    <n v="0"/>
  </r>
  <r>
    <x v="6"/>
    <x v="0"/>
    <s v="Youths and Sports"/>
    <s v="Others"/>
    <n v="0"/>
    <n v="0"/>
    <n v="0"/>
    <n v="0"/>
  </r>
  <r>
    <x v="6"/>
    <x v="1"/>
    <s v="Agriculture"/>
    <s v="Personnel"/>
    <n v="525271262"/>
    <n v="0"/>
    <n v="525271262"/>
    <n v="450439792.65999997"/>
  </r>
  <r>
    <x v="6"/>
    <x v="1"/>
    <s v="Agriculture"/>
    <s v="Overhead"/>
    <n v="29223150"/>
    <n v="0"/>
    <n v="29223150"/>
    <n v="28722422.899999999"/>
  </r>
  <r>
    <x v="6"/>
    <x v="1"/>
    <s v="Agriculture"/>
    <s v="Unclassified Subventions"/>
    <n v="0"/>
    <n v="0"/>
    <n v="0"/>
    <n v="0"/>
  </r>
  <r>
    <x v="6"/>
    <x v="1"/>
    <s v="Agriculture"/>
    <s v="P &amp; G"/>
    <n v="0"/>
    <n v="0"/>
    <n v="0"/>
    <n v="0"/>
  </r>
  <r>
    <x v="6"/>
    <x v="1"/>
    <s v="Agriculture"/>
    <s v="Other CRF"/>
    <n v="0"/>
    <n v="0"/>
    <n v="0"/>
    <n v="0"/>
  </r>
  <r>
    <x v="6"/>
    <x v="1"/>
    <s v="Agriculture"/>
    <s v="Public Debt Charges"/>
    <n v="0"/>
    <n v="0"/>
    <n v="0"/>
    <n v="0"/>
  </r>
  <r>
    <x v="6"/>
    <x v="1"/>
    <s v="Agriculture"/>
    <s v="Cont to LGs"/>
    <n v="0"/>
    <n v="0"/>
    <n v="0"/>
    <n v="0"/>
  </r>
  <r>
    <x v="6"/>
    <x v="1"/>
    <s v="Agriculture"/>
    <s v="Others"/>
    <n v="0"/>
    <n v="0"/>
    <n v="0"/>
    <n v="0"/>
  </r>
  <r>
    <x v="6"/>
    <x v="1"/>
    <s v="Community, Human Development &amp; Employment Creation"/>
    <s v="Personnel"/>
    <n v="147569729"/>
    <n v="0"/>
    <n v="147569729"/>
    <n v="130874625.84"/>
  </r>
  <r>
    <x v="6"/>
    <x v="1"/>
    <s v="Community, Human Development &amp; Employment Creation"/>
    <s v="Overhead"/>
    <n v="739996502"/>
    <n v="0"/>
    <n v="739996502"/>
    <n v="473408169.90000004"/>
  </r>
  <r>
    <x v="6"/>
    <x v="1"/>
    <s v="Community, Human Development &amp; Employment Creation"/>
    <s v="Unclassified Subventions"/>
    <n v="0"/>
    <n v="0"/>
    <n v="0"/>
    <n v="0"/>
  </r>
  <r>
    <x v="6"/>
    <x v="1"/>
    <s v="Community, Human Development &amp; Employment Creation"/>
    <s v="P &amp; G"/>
    <n v="0"/>
    <n v="0"/>
    <n v="0"/>
    <n v="0"/>
  </r>
  <r>
    <x v="6"/>
    <x v="1"/>
    <s v="Community, Human Development &amp; Employment Creation"/>
    <s v="Other CRF"/>
    <n v="0"/>
    <n v="0"/>
    <n v="0"/>
    <n v="0"/>
  </r>
  <r>
    <x v="6"/>
    <x v="1"/>
    <s v="Community, Human Development &amp; Employment Creation"/>
    <s v="Public Debt Charges"/>
    <n v="0"/>
    <n v="0"/>
    <n v="0"/>
    <n v="0"/>
  </r>
  <r>
    <x v="6"/>
    <x v="1"/>
    <s v="Community, Human Development &amp; Employment Creation"/>
    <s v="Cont to LGs"/>
    <n v="0"/>
    <n v="0"/>
    <n v="0"/>
    <n v="0"/>
  </r>
  <r>
    <x v="6"/>
    <x v="1"/>
    <s v="Community, Human Development &amp; Employment Creation"/>
    <s v="Others"/>
    <n v="0"/>
    <n v="0"/>
    <n v="0"/>
    <n v="0"/>
  </r>
  <r>
    <x v="6"/>
    <x v="1"/>
    <s v="Education"/>
    <s v="Personnel"/>
    <n v="8317860081"/>
    <n v="0"/>
    <n v="8317860081"/>
    <n v="7634206976.1599998"/>
  </r>
  <r>
    <x v="6"/>
    <x v="1"/>
    <s v="Education"/>
    <s v="Overhead"/>
    <n v="2941833423"/>
    <n v="0"/>
    <n v="2941833423"/>
    <n v="2262157745.4400001"/>
  </r>
  <r>
    <x v="6"/>
    <x v="1"/>
    <s v="Education"/>
    <s v="Unclassified Subventions"/>
    <n v="0"/>
    <n v="0"/>
    <n v="0"/>
    <n v="0"/>
  </r>
  <r>
    <x v="6"/>
    <x v="1"/>
    <s v="Education"/>
    <s v="P &amp; G"/>
    <n v="0"/>
    <n v="0"/>
    <n v="0"/>
    <n v="0"/>
  </r>
  <r>
    <x v="6"/>
    <x v="1"/>
    <s v="Education"/>
    <s v="Other CRF"/>
    <n v="55249820"/>
    <n v="0"/>
    <n v="55249820"/>
    <n v="0"/>
  </r>
  <r>
    <x v="6"/>
    <x v="1"/>
    <s v="Education"/>
    <s v="Public Debt Charges"/>
    <n v="0"/>
    <n v="0"/>
    <n v="0"/>
    <n v="0"/>
  </r>
  <r>
    <x v="6"/>
    <x v="1"/>
    <s v="Education"/>
    <s v="Cont to LGs"/>
    <n v="0"/>
    <n v="0"/>
    <n v="0"/>
    <n v="0"/>
  </r>
  <r>
    <x v="6"/>
    <x v="1"/>
    <s v="Education"/>
    <s v="Others"/>
    <n v="0"/>
    <n v="0"/>
    <n v="0"/>
    <n v="0"/>
  </r>
  <r>
    <x v="6"/>
    <x v="1"/>
    <s v="Environment"/>
    <s v="Personnel"/>
    <n v="95752361"/>
    <n v="0"/>
    <n v="95752361"/>
    <n v="100130539.67"/>
  </r>
  <r>
    <x v="6"/>
    <x v="1"/>
    <s v="Environment"/>
    <s v="Overhead"/>
    <n v="137398000"/>
    <n v="0"/>
    <n v="137398000"/>
    <n v="92363135.280000001"/>
  </r>
  <r>
    <x v="6"/>
    <x v="1"/>
    <s v="Environment"/>
    <s v="Unclassified Subventions"/>
    <n v="0"/>
    <n v="0"/>
    <n v="0"/>
    <n v="0"/>
  </r>
  <r>
    <x v="6"/>
    <x v="1"/>
    <s v="Environment"/>
    <s v="P &amp; G"/>
    <n v="0"/>
    <n v="0"/>
    <n v="0"/>
    <n v="0"/>
  </r>
  <r>
    <x v="6"/>
    <x v="1"/>
    <s v="Environment"/>
    <s v="Other CRF"/>
    <n v="0"/>
    <n v="0"/>
    <n v="0"/>
    <n v="0"/>
  </r>
  <r>
    <x v="6"/>
    <x v="1"/>
    <s v="Environment"/>
    <s v="Public Debt Charges"/>
    <n v="0"/>
    <n v="0"/>
    <n v="0"/>
    <n v="0"/>
  </r>
  <r>
    <x v="6"/>
    <x v="1"/>
    <s v="Environment"/>
    <s v="Cont to LGs"/>
    <n v="0"/>
    <n v="0"/>
    <n v="0"/>
    <n v="0"/>
  </r>
  <r>
    <x v="6"/>
    <x v="1"/>
    <s v="Environment"/>
    <s v="Others"/>
    <n v="0"/>
    <n v="0"/>
    <n v="0"/>
    <n v="0"/>
  </r>
  <r>
    <x v="6"/>
    <x v="1"/>
    <s v="Finance"/>
    <s v="Personnel"/>
    <n v="805047829"/>
    <n v="0"/>
    <n v="805047829"/>
    <n v="338757940.15999997"/>
  </r>
  <r>
    <x v="6"/>
    <x v="1"/>
    <s v="Finance"/>
    <s v="Overhead"/>
    <n v="4123597340"/>
    <n v="0"/>
    <n v="4123597340"/>
    <n v="2650767492.1099997"/>
  </r>
  <r>
    <x v="6"/>
    <x v="1"/>
    <s v="Finance"/>
    <s v="Unclassified Subventions"/>
    <n v="0"/>
    <n v="0"/>
    <n v="0"/>
    <n v="0"/>
  </r>
  <r>
    <x v="6"/>
    <x v="1"/>
    <s v="Finance"/>
    <s v="P &amp; G"/>
    <n v="3342000000"/>
    <n v="0"/>
    <n v="3342000000"/>
    <n v="0"/>
  </r>
  <r>
    <x v="6"/>
    <x v="1"/>
    <s v="Finance"/>
    <s v="Other CRF"/>
    <n v="0"/>
    <n v="0"/>
    <n v="0"/>
    <n v="0"/>
  </r>
  <r>
    <x v="6"/>
    <x v="1"/>
    <s v="Finance"/>
    <s v="Public Debt Charges"/>
    <n v="1508548000"/>
    <n v="0"/>
    <n v="1508548000"/>
    <n v="1310424635.1500001"/>
  </r>
  <r>
    <x v="6"/>
    <x v="1"/>
    <s v="Finance"/>
    <s v="Cont to LGs"/>
    <n v="800000000"/>
    <n v="0"/>
    <n v="800000000"/>
    <n v="0"/>
  </r>
  <r>
    <x v="6"/>
    <x v="1"/>
    <s v="Finance"/>
    <s v="Others"/>
    <n v="0"/>
    <n v="0"/>
    <n v="0"/>
    <n v="0"/>
  </r>
  <r>
    <x v="6"/>
    <x v="1"/>
    <s v="General Administration"/>
    <s v="Personnel"/>
    <n v="3171992495"/>
    <n v="0"/>
    <n v="3171992495"/>
    <n v="2225440053.0700002"/>
  </r>
  <r>
    <x v="6"/>
    <x v="1"/>
    <s v="General Administration"/>
    <s v="Overhead"/>
    <n v="10434329228"/>
    <n v="0"/>
    <n v="10434329228"/>
    <n v="9823747312.5"/>
  </r>
  <r>
    <x v="6"/>
    <x v="1"/>
    <s v="General Administration"/>
    <s v="Unclassified Subventions"/>
    <n v="0"/>
    <n v="0"/>
    <n v="0"/>
    <n v="0"/>
  </r>
  <r>
    <x v="6"/>
    <x v="1"/>
    <s v="General Administration"/>
    <s v="P &amp; G"/>
    <n v="0"/>
    <n v="0"/>
    <n v="0"/>
    <n v="3178068929.3000002"/>
  </r>
  <r>
    <x v="6"/>
    <x v="1"/>
    <s v="General Administration"/>
    <s v="Other CRF"/>
    <n v="305122998"/>
    <n v="0"/>
    <n v="305122998"/>
    <n v="296207204.37"/>
  </r>
  <r>
    <x v="6"/>
    <x v="1"/>
    <s v="General Administration"/>
    <s v="Public Debt Charges"/>
    <n v="0"/>
    <n v="0"/>
    <n v="0"/>
    <n v="0"/>
  </r>
  <r>
    <x v="6"/>
    <x v="1"/>
    <s v="General Administration"/>
    <s v="Cont to LGs"/>
    <n v="0"/>
    <n v="0"/>
    <n v="0"/>
    <n v="0"/>
  </r>
  <r>
    <x v="6"/>
    <x v="1"/>
    <s v="General Administration"/>
    <s v="Others"/>
    <n v="0"/>
    <n v="0"/>
    <n v="0"/>
    <n v="1316554299.3499999"/>
  </r>
  <r>
    <x v="6"/>
    <x v="1"/>
    <s v="Health"/>
    <s v="Personnel"/>
    <n v="4707409654"/>
    <n v="0"/>
    <n v="4707409654"/>
    <n v="3412730369.2700005"/>
  </r>
  <r>
    <x v="6"/>
    <x v="1"/>
    <s v="Health"/>
    <s v="Overhead"/>
    <n v="820428655"/>
    <n v="0"/>
    <n v="820428655"/>
    <n v="401847572.67000002"/>
  </r>
  <r>
    <x v="6"/>
    <x v="1"/>
    <s v="Health"/>
    <s v="Unclassified Subventions"/>
    <n v="0"/>
    <n v="0"/>
    <n v="0"/>
    <n v="0"/>
  </r>
  <r>
    <x v="6"/>
    <x v="1"/>
    <s v="Health"/>
    <s v="P &amp; G"/>
    <n v="0"/>
    <n v="0"/>
    <n v="0"/>
    <n v="0"/>
  </r>
  <r>
    <x v="6"/>
    <x v="1"/>
    <s v="Health"/>
    <s v="Other CRF"/>
    <n v="0"/>
    <n v="0"/>
    <n v="0"/>
    <n v="0"/>
  </r>
  <r>
    <x v="6"/>
    <x v="1"/>
    <s v="Health"/>
    <s v="Public Debt Charges"/>
    <n v="0"/>
    <n v="0"/>
    <n v="0"/>
    <n v="0"/>
  </r>
  <r>
    <x v="6"/>
    <x v="1"/>
    <s v="Health"/>
    <s v="Cont to LGs"/>
    <n v="0"/>
    <n v="0"/>
    <n v="0"/>
    <n v="0"/>
  </r>
  <r>
    <x v="6"/>
    <x v="1"/>
    <s v="Health"/>
    <s v="Others"/>
    <n v="0"/>
    <n v="0"/>
    <n v="0"/>
    <n v="0"/>
  </r>
  <r>
    <x v="6"/>
    <x v="1"/>
    <s v="Information, Culture &amp; Tourism"/>
    <s v="Personnel"/>
    <n v="264518890"/>
    <n v="0"/>
    <n v="264518890"/>
    <n v="265162871.88999999"/>
  </r>
  <r>
    <x v="6"/>
    <x v="1"/>
    <s v="Information, Culture &amp; Tourism"/>
    <s v="Overhead"/>
    <n v="411628939"/>
    <n v="0"/>
    <n v="411628939"/>
    <n v="358107280.89999998"/>
  </r>
  <r>
    <x v="6"/>
    <x v="1"/>
    <s v="Information, Culture &amp; Tourism"/>
    <s v="Unclassified Subventions"/>
    <n v="0"/>
    <n v="0"/>
    <n v="0"/>
    <n v="0"/>
  </r>
  <r>
    <x v="6"/>
    <x v="1"/>
    <s v="Information, Culture &amp; Tourism"/>
    <s v="P &amp; G"/>
    <n v="0"/>
    <n v="0"/>
    <n v="0"/>
    <n v="0"/>
  </r>
  <r>
    <x v="6"/>
    <x v="1"/>
    <s v="Information, Culture &amp; Tourism"/>
    <s v="Other CRF"/>
    <n v="0"/>
    <n v="0"/>
    <n v="0"/>
    <n v="26651799.539999999"/>
  </r>
  <r>
    <x v="6"/>
    <x v="1"/>
    <s v="Information, Culture &amp; Tourism"/>
    <s v="Public Debt Charges"/>
    <n v="0"/>
    <n v="0"/>
    <n v="0"/>
    <n v="0"/>
  </r>
  <r>
    <x v="6"/>
    <x v="1"/>
    <s v="Information, Culture &amp; Tourism"/>
    <s v="Cont to LGs"/>
    <n v="0"/>
    <n v="0"/>
    <n v="0"/>
    <n v="0"/>
  </r>
  <r>
    <x v="6"/>
    <x v="1"/>
    <s v="Information, Culture &amp; Tourism"/>
    <s v="Others"/>
    <n v="0"/>
    <n v="0"/>
    <n v="0"/>
    <n v="0"/>
  </r>
  <r>
    <x v="6"/>
    <x v="1"/>
    <s v="Infrastructure"/>
    <s v="Personnel"/>
    <n v="256322254"/>
    <n v="0"/>
    <n v="256322254"/>
    <n v="242570364.22000003"/>
  </r>
  <r>
    <x v="6"/>
    <x v="1"/>
    <s v="Infrastructure"/>
    <s v="Overhead"/>
    <n v="194830394"/>
    <n v="0"/>
    <n v="194830394"/>
    <n v="0"/>
  </r>
  <r>
    <x v="6"/>
    <x v="1"/>
    <s v="Infrastructure"/>
    <s v="Unclassified Subventions"/>
    <n v="0"/>
    <n v="0"/>
    <n v="0"/>
    <n v="0"/>
  </r>
  <r>
    <x v="6"/>
    <x v="1"/>
    <s v="Infrastructure"/>
    <s v="P &amp; G"/>
    <n v="0"/>
    <n v="0"/>
    <n v="0"/>
    <n v="0"/>
  </r>
  <r>
    <x v="6"/>
    <x v="1"/>
    <s v="Infrastructure"/>
    <s v="Other CRF"/>
    <n v="0"/>
    <n v="0"/>
    <n v="0"/>
    <n v="0"/>
  </r>
  <r>
    <x v="6"/>
    <x v="1"/>
    <s v="Infrastructure"/>
    <s v="Public Debt Charges"/>
    <n v="0"/>
    <n v="0"/>
    <n v="0"/>
    <n v="0"/>
  </r>
  <r>
    <x v="6"/>
    <x v="1"/>
    <s v="Infrastructure"/>
    <s v="Cont to LGs"/>
    <n v="0"/>
    <n v="0"/>
    <n v="0"/>
    <n v="0"/>
  </r>
  <r>
    <x v="6"/>
    <x v="1"/>
    <s v="Infrastructure"/>
    <s v="Others"/>
    <n v="0"/>
    <n v="0"/>
    <n v="0"/>
    <n v="0"/>
  </r>
  <r>
    <x v="6"/>
    <x v="1"/>
    <s v="Power/Energy"/>
    <s v="Personnel"/>
    <n v="0"/>
    <n v="0"/>
    <n v="0"/>
    <n v="0"/>
  </r>
  <r>
    <x v="6"/>
    <x v="1"/>
    <s v="Power/Energy"/>
    <s v="Overhead"/>
    <n v="0"/>
    <n v="0"/>
    <n v="0"/>
    <n v="0"/>
  </r>
  <r>
    <x v="6"/>
    <x v="1"/>
    <s v="Power/Energy"/>
    <s v="Unclassified Subventions"/>
    <n v="0"/>
    <n v="0"/>
    <n v="0"/>
    <n v="0"/>
  </r>
  <r>
    <x v="6"/>
    <x v="1"/>
    <s v="Power/Energy"/>
    <s v="P &amp; G"/>
    <n v="0"/>
    <n v="0"/>
    <n v="0"/>
    <n v="0"/>
  </r>
  <r>
    <x v="6"/>
    <x v="1"/>
    <s v="Power/Energy"/>
    <s v="Other CRF"/>
    <n v="0"/>
    <n v="0"/>
    <n v="0"/>
    <n v="0"/>
  </r>
  <r>
    <x v="6"/>
    <x v="1"/>
    <s v="Power/Energy"/>
    <s v="Public Debt Charges"/>
    <n v="0"/>
    <n v="0"/>
    <n v="0"/>
    <n v="0"/>
  </r>
  <r>
    <x v="6"/>
    <x v="1"/>
    <s v="Power/Energy"/>
    <s v="Cont to LGs"/>
    <n v="0"/>
    <n v="0"/>
    <n v="0"/>
    <n v="0"/>
  </r>
  <r>
    <x v="6"/>
    <x v="1"/>
    <s v="Power/Energy"/>
    <s v="Others"/>
    <n v="0"/>
    <n v="0"/>
    <n v="0"/>
    <n v="0"/>
  </r>
  <r>
    <x v="6"/>
    <x v="1"/>
    <s v="Science and Technology"/>
    <s v="Personnel"/>
    <n v="110119000"/>
    <n v="0"/>
    <n v="110119000"/>
    <n v="89291086.469999999"/>
  </r>
  <r>
    <x v="6"/>
    <x v="1"/>
    <s v="Science and Technology"/>
    <s v="Overhead"/>
    <n v="345243769"/>
    <n v="0"/>
    <n v="345243769"/>
    <n v="194553837.78999999"/>
  </r>
  <r>
    <x v="6"/>
    <x v="1"/>
    <s v="Science and Technology"/>
    <s v="Unclassified Subventions"/>
    <n v="0"/>
    <n v="0"/>
    <n v="0"/>
    <n v="0"/>
  </r>
  <r>
    <x v="6"/>
    <x v="1"/>
    <s v="Science and Technology"/>
    <s v="P &amp; G"/>
    <n v="0"/>
    <n v="0"/>
    <n v="0"/>
    <n v="0"/>
  </r>
  <r>
    <x v="6"/>
    <x v="1"/>
    <s v="Science and Technology"/>
    <s v="Other CRF"/>
    <n v="0"/>
    <n v="0"/>
    <n v="0"/>
    <n v="0"/>
  </r>
  <r>
    <x v="6"/>
    <x v="1"/>
    <s v="Science and Technology"/>
    <s v="Public Debt Charges"/>
    <n v="0"/>
    <n v="0"/>
    <n v="0"/>
    <n v="0"/>
  </r>
  <r>
    <x v="6"/>
    <x v="1"/>
    <s v="Science and Technology"/>
    <s v="Cont to LGs"/>
    <n v="0"/>
    <n v="0"/>
    <n v="0"/>
    <n v="0"/>
  </r>
  <r>
    <x v="6"/>
    <x v="1"/>
    <s v="Science and Technology"/>
    <s v="Others"/>
    <n v="0"/>
    <n v="0"/>
    <n v="0"/>
    <n v="0"/>
  </r>
  <r>
    <x v="6"/>
    <x v="1"/>
    <s v="Town, Urban and Regional Development"/>
    <s v="Personnel"/>
    <n v="188297594"/>
    <n v="0"/>
    <n v="188297594"/>
    <n v="121320852.91"/>
  </r>
  <r>
    <x v="6"/>
    <x v="1"/>
    <s v="Town, Urban and Regional Development"/>
    <s v="Overhead"/>
    <n v="143776000"/>
    <n v="0"/>
    <n v="143776000"/>
    <n v="61836740.729999997"/>
  </r>
  <r>
    <x v="6"/>
    <x v="1"/>
    <s v="Town, Urban and Regional Development"/>
    <s v="Unclassified Subventions"/>
    <n v="0"/>
    <n v="0"/>
    <n v="0"/>
    <n v="0"/>
  </r>
  <r>
    <x v="6"/>
    <x v="1"/>
    <s v="Town, Urban and Regional Development"/>
    <s v="P &amp; G"/>
    <n v="0"/>
    <n v="0"/>
    <n v="0"/>
    <n v="0"/>
  </r>
  <r>
    <x v="6"/>
    <x v="1"/>
    <s v="Town, Urban and Regional Development"/>
    <s v="Other CRF"/>
    <n v="0"/>
    <n v="0"/>
    <n v="0"/>
    <n v="0"/>
  </r>
  <r>
    <x v="6"/>
    <x v="1"/>
    <s v="Town, Urban and Regional Development"/>
    <s v="Public Debt Charges"/>
    <n v="0"/>
    <n v="0"/>
    <n v="0"/>
    <n v="0"/>
  </r>
  <r>
    <x v="6"/>
    <x v="1"/>
    <s v="Town, Urban and Regional Development"/>
    <s v="Cont to LGs"/>
    <n v="0"/>
    <n v="0"/>
    <n v="0"/>
    <n v="0"/>
  </r>
  <r>
    <x v="6"/>
    <x v="1"/>
    <s v="Town, Urban and Regional Development"/>
    <s v="Others"/>
    <n v="0"/>
    <n v="0"/>
    <n v="0"/>
    <n v="0"/>
  </r>
  <r>
    <x v="6"/>
    <x v="1"/>
    <s v="Trade, Commerce and Industry"/>
    <s v="Personnel"/>
    <n v="35044000"/>
    <n v="0"/>
    <n v="35044000"/>
    <n v="32833092.760000002"/>
  </r>
  <r>
    <x v="6"/>
    <x v="1"/>
    <s v="Trade, Commerce and Industry"/>
    <s v="Overhead"/>
    <n v="49583000"/>
    <n v="0"/>
    <n v="49583000"/>
    <n v="146613189.75"/>
  </r>
  <r>
    <x v="6"/>
    <x v="1"/>
    <s v="Trade, Commerce and Industry"/>
    <s v="Unclassified Subventions"/>
    <n v="0"/>
    <n v="0"/>
    <n v="0"/>
    <n v="0"/>
  </r>
  <r>
    <x v="6"/>
    <x v="1"/>
    <s v="Trade, Commerce and Industry"/>
    <s v="P &amp; G"/>
    <n v="0"/>
    <n v="0"/>
    <n v="0"/>
    <n v="0"/>
  </r>
  <r>
    <x v="6"/>
    <x v="1"/>
    <s v="Trade, Commerce and Industry"/>
    <s v="Other CRF"/>
    <n v="0"/>
    <n v="0"/>
    <n v="0"/>
    <n v="0"/>
  </r>
  <r>
    <x v="6"/>
    <x v="1"/>
    <s v="Trade, Commerce and Industry"/>
    <s v="Public Debt Charges"/>
    <n v="0"/>
    <n v="0"/>
    <n v="0"/>
    <n v="0"/>
  </r>
  <r>
    <x v="6"/>
    <x v="1"/>
    <s v="Trade, Commerce and Industry"/>
    <s v="Cont to LGs"/>
    <n v="0"/>
    <n v="0"/>
    <n v="0"/>
    <n v="0"/>
  </r>
  <r>
    <x v="6"/>
    <x v="1"/>
    <s v="Trade, Commerce and Industry"/>
    <s v="Others"/>
    <n v="0"/>
    <n v="0"/>
    <n v="0"/>
    <n v="0"/>
  </r>
  <r>
    <x v="6"/>
    <x v="1"/>
    <s v="Water and Sanitation"/>
    <s v="Personnel"/>
    <n v="57673166"/>
    <n v="0"/>
    <n v="57673166"/>
    <n v="57225519.020000003"/>
  </r>
  <r>
    <x v="6"/>
    <x v="1"/>
    <s v="Water and Sanitation"/>
    <s v="Overhead"/>
    <n v="277649000"/>
    <n v="0"/>
    <n v="277649000"/>
    <n v="257110716.94"/>
  </r>
  <r>
    <x v="6"/>
    <x v="1"/>
    <s v="Water and Sanitation"/>
    <s v="Unclassified Subventions"/>
    <n v="0"/>
    <n v="0"/>
    <n v="0"/>
    <n v="0"/>
  </r>
  <r>
    <x v="6"/>
    <x v="1"/>
    <s v="Water and Sanitation"/>
    <s v="P &amp; G"/>
    <n v="0"/>
    <n v="0"/>
    <n v="0"/>
    <n v="0"/>
  </r>
  <r>
    <x v="6"/>
    <x v="1"/>
    <s v="Water and Sanitation"/>
    <s v="Other CRF"/>
    <n v="0"/>
    <n v="0"/>
    <n v="0"/>
    <n v="0"/>
  </r>
  <r>
    <x v="6"/>
    <x v="1"/>
    <s v="Water and Sanitation"/>
    <s v="Public Debt Charges"/>
    <n v="0"/>
    <n v="0"/>
    <n v="0"/>
    <n v="0"/>
  </r>
  <r>
    <x v="6"/>
    <x v="1"/>
    <s v="Water and Sanitation"/>
    <s v="Cont to LGs"/>
    <n v="0"/>
    <n v="0"/>
    <n v="0"/>
    <n v="0"/>
  </r>
  <r>
    <x v="6"/>
    <x v="1"/>
    <s v="Water and Sanitation"/>
    <s v="Others"/>
    <n v="0"/>
    <n v="0"/>
    <n v="0"/>
    <n v="0"/>
  </r>
  <r>
    <x v="6"/>
    <x v="1"/>
    <s v="Youths and Sports"/>
    <s v="Personnel"/>
    <n v="65172902"/>
    <n v="0"/>
    <n v="65172902"/>
    <n v="70593536"/>
  </r>
  <r>
    <x v="6"/>
    <x v="1"/>
    <s v="Youths and Sports"/>
    <s v="Overhead"/>
    <n v="371865380"/>
    <n v="0"/>
    <n v="371865380"/>
    <n v="231169918.44999999"/>
  </r>
  <r>
    <x v="6"/>
    <x v="1"/>
    <s v="Youths and Sports"/>
    <s v="Unclassified Subventions"/>
    <n v="0"/>
    <n v="0"/>
    <n v="0"/>
    <n v="0"/>
  </r>
  <r>
    <x v="6"/>
    <x v="1"/>
    <s v="Youths and Sports"/>
    <s v="P &amp; G"/>
    <n v="0"/>
    <n v="0"/>
    <n v="0"/>
    <n v="0"/>
  </r>
  <r>
    <x v="6"/>
    <x v="1"/>
    <s v="Youths and Sports"/>
    <s v="Other CRF"/>
    <n v="0"/>
    <n v="0"/>
    <n v="0"/>
    <n v="0"/>
  </r>
  <r>
    <x v="6"/>
    <x v="1"/>
    <s v="Youths and Sports"/>
    <s v="Public Debt Charges"/>
    <n v="0"/>
    <n v="0"/>
    <n v="0"/>
    <n v="0"/>
  </r>
  <r>
    <x v="6"/>
    <x v="1"/>
    <s v="Youths and Sports"/>
    <s v="Cont to LGs"/>
    <n v="0"/>
    <n v="0"/>
    <n v="0"/>
    <n v="0"/>
  </r>
  <r>
    <x v="6"/>
    <x v="1"/>
    <s v="Youths and Sports"/>
    <s v="Others"/>
    <n v="0"/>
    <n v="0"/>
    <n v="0"/>
    <n v="0"/>
  </r>
  <r>
    <x v="6"/>
    <x v="2"/>
    <s v="Agriculture"/>
    <s v="Personnel"/>
    <n v="1332236870"/>
    <n v="0"/>
    <n v="1332236870"/>
    <n v="365834239.04000002"/>
  </r>
  <r>
    <x v="6"/>
    <x v="2"/>
    <s v="Agriculture"/>
    <s v="Overhead"/>
    <n v="250420000"/>
    <n v="0"/>
    <n v="250420000"/>
    <n v="25178368.75"/>
  </r>
  <r>
    <x v="6"/>
    <x v="2"/>
    <s v="Agriculture"/>
    <s v="Unclassified Subventions"/>
    <n v="0"/>
    <n v="0"/>
    <n v="0"/>
    <n v="0"/>
  </r>
  <r>
    <x v="6"/>
    <x v="2"/>
    <s v="Agriculture"/>
    <s v="P &amp; G"/>
    <n v="0"/>
    <n v="0"/>
    <n v="0"/>
    <n v="0"/>
  </r>
  <r>
    <x v="6"/>
    <x v="2"/>
    <s v="Agriculture"/>
    <s v="Other CRF"/>
    <n v="0"/>
    <n v="0"/>
    <n v="0"/>
    <n v="0"/>
  </r>
  <r>
    <x v="6"/>
    <x v="2"/>
    <s v="Agriculture"/>
    <s v="Public Debt Charges"/>
    <n v="0"/>
    <n v="0"/>
    <n v="0"/>
    <n v="0"/>
  </r>
  <r>
    <x v="6"/>
    <x v="2"/>
    <s v="Agriculture"/>
    <s v="Cont to LGs"/>
    <n v="0"/>
    <n v="0"/>
    <n v="0"/>
    <n v="0"/>
  </r>
  <r>
    <x v="6"/>
    <x v="2"/>
    <s v="Agriculture"/>
    <s v="Others"/>
    <n v="0"/>
    <n v="0"/>
    <n v="0"/>
    <n v="943194346.50999999"/>
  </r>
  <r>
    <x v="6"/>
    <x v="2"/>
    <s v="Community, Human Development &amp; Employment Creation"/>
    <s v="Personnel"/>
    <n v="127823107"/>
    <n v="0"/>
    <n v="127823107"/>
    <n v="135055264.07999998"/>
  </r>
  <r>
    <x v="6"/>
    <x v="2"/>
    <s v="Community, Human Development &amp; Employment Creation"/>
    <s v="Overhead"/>
    <n v="119630000"/>
    <n v="0"/>
    <n v="119630000"/>
    <n v="79951233.989999995"/>
  </r>
  <r>
    <x v="6"/>
    <x v="2"/>
    <s v="Community, Human Development &amp; Employment Creation"/>
    <s v="Unclassified Subventions"/>
    <n v="0"/>
    <n v="0"/>
    <n v="0"/>
    <n v="0"/>
  </r>
  <r>
    <x v="6"/>
    <x v="2"/>
    <s v="Community, Human Development &amp; Employment Creation"/>
    <s v="P &amp; G"/>
    <n v="0"/>
    <n v="0"/>
    <n v="0"/>
    <n v="0"/>
  </r>
  <r>
    <x v="6"/>
    <x v="2"/>
    <s v="Community, Human Development &amp; Employment Creation"/>
    <s v="Other CRF"/>
    <n v="0"/>
    <n v="0"/>
    <n v="0"/>
    <n v="0"/>
  </r>
  <r>
    <x v="6"/>
    <x v="2"/>
    <s v="Community, Human Development &amp; Employment Creation"/>
    <s v="Public Debt Charges"/>
    <n v="0"/>
    <n v="0"/>
    <n v="0"/>
    <n v="0"/>
  </r>
  <r>
    <x v="6"/>
    <x v="2"/>
    <s v="Community, Human Development &amp; Employment Creation"/>
    <s v="Cont to LGs"/>
    <n v="0"/>
    <n v="0"/>
    <n v="0"/>
    <n v="0"/>
  </r>
  <r>
    <x v="6"/>
    <x v="2"/>
    <s v="Community, Human Development &amp; Employment Creation"/>
    <s v="Others"/>
    <n v="0"/>
    <n v="0"/>
    <n v="0"/>
    <n v="0"/>
  </r>
  <r>
    <x v="6"/>
    <x v="2"/>
    <s v="Education"/>
    <s v="Personnel"/>
    <n v="11391654568"/>
    <n v="0"/>
    <n v="11391654568"/>
    <n v="254585525.21000001"/>
  </r>
  <r>
    <x v="6"/>
    <x v="2"/>
    <s v="Education"/>
    <s v="Overhead"/>
    <n v="4117179929"/>
    <n v="0"/>
    <n v="4117179929"/>
    <n v="66016195.100000001"/>
  </r>
  <r>
    <x v="6"/>
    <x v="2"/>
    <s v="Education"/>
    <s v="Unclassified Subventions"/>
    <n v="0"/>
    <n v="0"/>
    <n v="0"/>
    <n v="0"/>
  </r>
  <r>
    <x v="6"/>
    <x v="2"/>
    <s v="Education"/>
    <s v="P &amp; G"/>
    <n v="0"/>
    <n v="0"/>
    <n v="0"/>
    <n v="0"/>
  </r>
  <r>
    <x v="6"/>
    <x v="2"/>
    <s v="Education"/>
    <s v="Other CRF"/>
    <n v="0"/>
    <n v="0"/>
    <n v="0"/>
    <n v="0"/>
  </r>
  <r>
    <x v="6"/>
    <x v="2"/>
    <s v="Education"/>
    <s v="Public Debt Charges"/>
    <n v="0"/>
    <n v="0"/>
    <n v="0"/>
    <n v="0"/>
  </r>
  <r>
    <x v="6"/>
    <x v="2"/>
    <s v="Education"/>
    <s v="Cont to LGs"/>
    <n v="0"/>
    <n v="0"/>
    <n v="0"/>
    <n v="0"/>
  </r>
  <r>
    <x v="6"/>
    <x v="2"/>
    <s v="Education"/>
    <s v="Others"/>
    <n v="0"/>
    <n v="0"/>
    <n v="0"/>
    <n v="10326058996.99"/>
  </r>
  <r>
    <x v="6"/>
    <x v="2"/>
    <s v="Environment"/>
    <s v="Personnel"/>
    <n v="429143653"/>
    <n v="0"/>
    <n v="429143653"/>
    <n v="337083457.48000002"/>
  </r>
  <r>
    <x v="6"/>
    <x v="2"/>
    <s v="Environment"/>
    <s v="Overhead"/>
    <n v="392027440"/>
    <n v="0"/>
    <n v="392027440"/>
    <n v="21758185.5"/>
  </r>
  <r>
    <x v="6"/>
    <x v="2"/>
    <s v="Environment"/>
    <s v="Unclassified Subventions"/>
    <n v="0"/>
    <n v="0"/>
    <n v="0"/>
    <n v="0"/>
  </r>
  <r>
    <x v="6"/>
    <x v="2"/>
    <s v="Environment"/>
    <s v="P &amp; G"/>
    <n v="0"/>
    <n v="0"/>
    <n v="0"/>
    <n v="0"/>
  </r>
  <r>
    <x v="6"/>
    <x v="2"/>
    <s v="Environment"/>
    <s v="Other CRF"/>
    <n v="0"/>
    <n v="0"/>
    <n v="0"/>
    <n v="0"/>
  </r>
  <r>
    <x v="6"/>
    <x v="2"/>
    <s v="Environment"/>
    <s v="Public Debt Charges"/>
    <n v="0"/>
    <n v="0"/>
    <n v="0"/>
    <n v="0"/>
  </r>
  <r>
    <x v="6"/>
    <x v="2"/>
    <s v="Environment"/>
    <s v="Cont to LGs"/>
    <n v="0"/>
    <n v="0"/>
    <n v="0"/>
    <n v="0"/>
  </r>
  <r>
    <x v="6"/>
    <x v="2"/>
    <s v="Environment"/>
    <s v="Others"/>
    <n v="0"/>
    <n v="0"/>
    <n v="0"/>
    <n v="0"/>
  </r>
  <r>
    <x v="6"/>
    <x v="2"/>
    <s v="Finance"/>
    <s v="Personnel"/>
    <n v="703071342"/>
    <n v="0"/>
    <n v="703071342"/>
    <n v="328906401.56"/>
  </r>
  <r>
    <x v="6"/>
    <x v="2"/>
    <s v="Finance"/>
    <s v="Overhead"/>
    <n v="5208218820"/>
    <n v="0"/>
    <n v="5208218820"/>
    <n v="676345469.64999998"/>
  </r>
  <r>
    <x v="6"/>
    <x v="2"/>
    <s v="Finance"/>
    <s v="Unclassified Subventions"/>
    <n v="0"/>
    <n v="0"/>
    <n v="0"/>
    <n v="0"/>
  </r>
  <r>
    <x v="6"/>
    <x v="2"/>
    <s v="Finance"/>
    <s v="P &amp; G"/>
    <n v="0"/>
    <n v="0"/>
    <n v="0"/>
    <n v="0"/>
  </r>
  <r>
    <x v="6"/>
    <x v="2"/>
    <s v="Finance"/>
    <s v="Other CRF"/>
    <n v="0"/>
    <n v="0"/>
    <n v="0"/>
    <n v="0"/>
  </r>
  <r>
    <x v="6"/>
    <x v="2"/>
    <s v="Finance"/>
    <s v="Public Debt Charges"/>
    <n v="0"/>
    <n v="0"/>
    <n v="0"/>
    <n v="0"/>
  </r>
  <r>
    <x v="6"/>
    <x v="2"/>
    <s v="Finance"/>
    <s v="Cont to LGs"/>
    <n v="0"/>
    <n v="0"/>
    <n v="0"/>
    <n v="0"/>
  </r>
  <r>
    <x v="6"/>
    <x v="2"/>
    <s v="Finance"/>
    <s v="Others"/>
    <n v="0"/>
    <n v="0"/>
    <n v="0"/>
    <n v="3561159891.5300002"/>
  </r>
  <r>
    <x v="6"/>
    <x v="2"/>
    <s v="General Administration"/>
    <s v="Personnel"/>
    <n v="3987115733"/>
    <n v="0"/>
    <n v="3987115733"/>
    <n v="3634682992.8799996"/>
  </r>
  <r>
    <x v="6"/>
    <x v="2"/>
    <s v="General Administration"/>
    <s v="Overhead"/>
    <n v="9552276051"/>
    <n v="0"/>
    <n v="9552276051"/>
    <n v="17316032908.299999"/>
  </r>
  <r>
    <x v="6"/>
    <x v="2"/>
    <s v="General Administration"/>
    <s v="Unclassified Subventions"/>
    <n v="0"/>
    <n v="0"/>
    <n v="0"/>
    <n v="0"/>
  </r>
  <r>
    <x v="6"/>
    <x v="2"/>
    <s v="General Administration"/>
    <s v="P &amp; G"/>
    <n v="0"/>
    <n v="0"/>
    <n v="0"/>
    <n v="2683433380.3800001"/>
  </r>
  <r>
    <x v="6"/>
    <x v="2"/>
    <s v="General Administration"/>
    <s v="Other CRF"/>
    <n v="0"/>
    <n v="0"/>
    <n v="0"/>
    <n v="2042352457.3699999"/>
  </r>
  <r>
    <x v="6"/>
    <x v="2"/>
    <s v="General Administration"/>
    <s v="Public Debt Charges"/>
    <n v="0"/>
    <n v="0"/>
    <n v="0"/>
    <n v="0"/>
  </r>
  <r>
    <x v="6"/>
    <x v="2"/>
    <s v="General Administration"/>
    <s v="Cont to LGs"/>
    <n v="0"/>
    <n v="0"/>
    <n v="0"/>
    <n v="0"/>
  </r>
  <r>
    <x v="6"/>
    <x v="2"/>
    <s v="General Administration"/>
    <s v="Others"/>
    <n v="0"/>
    <n v="0"/>
    <n v="0"/>
    <n v="0"/>
  </r>
  <r>
    <x v="6"/>
    <x v="2"/>
    <s v="Health"/>
    <s v="Personnel"/>
    <n v="5008455439"/>
    <n v="0"/>
    <n v="5008455439"/>
    <n v="522861995.62"/>
  </r>
  <r>
    <x v="6"/>
    <x v="2"/>
    <s v="Health"/>
    <s v="Overhead"/>
    <n v="838942321"/>
    <n v="0"/>
    <n v="838942321"/>
    <n v="37898155.390000001"/>
  </r>
  <r>
    <x v="6"/>
    <x v="2"/>
    <s v="Health"/>
    <s v="Unclassified Subventions"/>
    <n v="0"/>
    <n v="0"/>
    <n v="0"/>
    <n v="0"/>
  </r>
  <r>
    <x v="6"/>
    <x v="2"/>
    <s v="Health"/>
    <s v="P &amp; G"/>
    <n v="0"/>
    <n v="0"/>
    <n v="0"/>
    <n v="0"/>
  </r>
  <r>
    <x v="6"/>
    <x v="2"/>
    <s v="Health"/>
    <s v="Other CRF"/>
    <n v="0"/>
    <n v="0"/>
    <n v="0"/>
    <n v="0"/>
  </r>
  <r>
    <x v="6"/>
    <x v="2"/>
    <s v="Health"/>
    <s v="Public Debt Charges"/>
    <n v="0"/>
    <n v="0"/>
    <n v="0"/>
    <n v="0"/>
  </r>
  <r>
    <x v="6"/>
    <x v="2"/>
    <s v="Health"/>
    <s v="Cont to LGs"/>
    <n v="0"/>
    <n v="0"/>
    <n v="0"/>
    <n v="0"/>
  </r>
  <r>
    <x v="6"/>
    <x v="2"/>
    <s v="Health"/>
    <s v="Others"/>
    <n v="0"/>
    <n v="0"/>
    <n v="0"/>
    <n v="6875737940.7600002"/>
  </r>
  <r>
    <x v="6"/>
    <x v="2"/>
    <s v="Information, Culture &amp; Tourism"/>
    <s v="Personnel"/>
    <n v="707984908"/>
    <n v="0"/>
    <n v="707984908"/>
    <n v="81326599.700000003"/>
  </r>
  <r>
    <x v="6"/>
    <x v="2"/>
    <s v="Information, Culture &amp; Tourism"/>
    <s v="Overhead"/>
    <n v="612500000"/>
    <n v="0"/>
    <n v="612500000"/>
    <n v="51991286.130000003"/>
  </r>
  <r>
    <x v="6"/>
    <x v="2"/>
    <s v="Information, Culture &amp; Tourism"/>
    <s v="Unclassified Subventions"/>
    <n v="0"/>
    <n v="0"/>
    <n v="0"/>
    <n v="0"/>
  </r>
  <r>
    <x v="6"/>
    <x v="2"/>
    <s v="Information, Culture &amp; Tourism"/>
    <s v="P &amp; G"/>
    <n v="0"/>
    <n v="0"/>
    <n v="0"/>
    <n v="0"/>
  </r>
  <r>
    <x v="6"/>
    <x v="2"/>
    <s v="Information, Culture &amp; Tourism"/>
    <s v="Other CRF"/>
    <n v="0"/>
    <n v="0"/>
    <n v="0"/>
    <n v="0"/>
  </r>
  <r>
    <x v="6"/>
    <x v="2"/>
    <s v="Information, Culture &amp; Tourism"/>
    <s v="Public Debt Charges"/>
    <n v="0"/>
    <n v="0"/>
    <n v="0"/>
    <n v="0"/>
  </r>
  <r>
    <x v="6"/>
    <x v="2"/>
    <s v="Information, Culture &amp; Tourism"/>
    <s v="Cont to LGs"/>
    <n v="0"/>
    <n v="0"/>
    <n v="0"/>
    <n v="0"/>
  </r>
  <r>
    <x v="6"/>
    <x v="2"/>
    <s v="Information, Culture &amp; Tourism"/>
    <s v="Others"/>
    <n v="0"/>
    <n v="0"/>
    <n v="0"/>
    <n v="77120094"/>
  </r>
  <r>
    <x v="6"/>
    <x v="2"/>
    <s v="Infrastructure"/>
    <s v="Personnel"/>
    <n v="358880212"/>
    <n v="0"/>
    <n v="358880212"/>
    <n v="281479172.70999998"/>
  </r>
  <r>
    <x v="6"/>
    <x v="2"/>
    <s v="Infrastructure"/>
    <s v="Overhead"/>
    <n v="83000000"/>
    <n v="0"/>
    <n v="83000000"/>
    <n v="21432249.670000002"/>
  </r>
  <r>
    <x v="6"/>
    <x v="2"/>
    <s v="Infrastructure"/>
    <s v="Unclassified Subventions"/>
    <n v="0"/>
    <n v="0"/>
    <n v="0"/>
    <n v="0"/>
  </r>
  <r>
    <x v="6"/>
    <x v="2"/>
    <s v="Infrastructure"/>
    <s v="P &amp; G"/>
    <n v="0"/>
    <n v="0"/>
    <n v="0"/>
    <n v="0"/>
  </r>
  <r>
    <x v="6"/>
    <x v="2"/>
    <s v="Infrastructure"/>
    <s v="Other CRF"/>
    <n v="0"/>
    <n v="0"/>
    <n v="0"/>
    <n v="0"/>
  </r>
  <r>
    <x v="6"/>
    <x v="2"/>
    <s v="Infrastructure"/>
    <s v="Public Debt Charges"/>
    <n v="0"/>
    <n v="0"/>
    <n v="0"/>
    <n v="0"/>
  </r>
  <r>
    <x v="6"/>
    <x v="2"/>
    <s v="Infrastructure"/>
    <s v="Cont to LGs"/>
    <n v="0"/>
    <n v="0"/>
    <n v="0"/>
    <n v="0"/>
  </r>
  <r>
    <x v="6"/>
    <x v="2"/>
    <s v="Infrastructure"/>
    <s v="Others"/>
    <n v="0"/>
    <n v="0"/>
    <n v="0"/>
    <n v="0"/>
  </r>
  <r>
    <x v="6"/>
    <x v="2"/>
    <s v="Power/Energy"/>
    <s v="Personnel"/>
    <n v="95106644"/>
    <n v="0"/>
    <n v="95106644"/>
    <n v="0"/>
  </r>
  <r>
    <x v="6"/>
    <x v="2"/>
    <s v="Power/Energy"/>
    <s v="Overhead"/>
    <n v="2000000"/>
    <n v="0"/>
    <n v="2000000"/>
    <n v="0"/>
  </r>
  <r>
    <x v="6"/>
    <x v="2"/>
    <s v="Power/Energy"/>
    <s v="Unclassified Subventions"/>
    <n v="0"/>
    <n v="0"/>
    <n v="0"/>
    <n v="0"/>
  </r>
  <r>
    <x v="6"/>
    <x v="2"/>
    <s v="Power/Energy"/>
    <s v="P &amp; G"/>
    <n v="0"/>
    <n v="0"/>
    <n v="0"/>
    <n v="0"/>
  </r>
  <r>
    <x v="6"/>
    <x v="2"/>
    <s v="Power/Energy"/>
    <s v="Other CRF"/>
    <n v="0"/>
    <n v="0"/>
    <n v="0"/>
    <n v="0"/>
  </r>
  <r>
    <x v="6"/>
    <x v="2"/>
    <s v="Power/Energy"/>
    <s v="Public Debt Charges"/>
    <n v="0"/>
    <n v="0"/>
    <n v="0"/>
    <n v="0"/>
  </r>
  <r>
    <x v="6"/>
    <x v="2"/>
    <s v="Power/Energy"/>
    <s v="Cont to LGs"/>
    <n v="0"/>
    <n v="0"/>
    <n v="0"/>
    <n v="0"/>
  </r>
  <r>
    <x v="6"/>
    <x v="2"/>
    <s v="Power/Energy"/>
    <s v="Others"/>
    <n v="0"/>
    <n v="0"/>
    <n v="0"/>
    <n v="0"/>
  </r>
  <r>
    <x v="6"/>
    <x v="2"/>
    <s v="Science and Technology"/>
    <s v="Personnel"/>
    <n v="12456981"/>
    <n v="0"/>
    <n v="12456981"/>
    <n v="1373943.65"/>
  </r>
  <r>
    <x v="6"/>
    <x v="2"/>
    <s v="Science and Technology"/>
    <s v="Overhead"/>
    <n v="170000000"/>
    <n v="0"/>
    <n v="170000000"/>
    <n v="26941791"/>
  </r>
  <r>
    <x v="6"/>
    <x v="2"/>
    <s v="Science and Technology"/>
    <s v="Unclassified Subventions"/>
    <n v="0"/>
    <n v="0"/>
    <n v="0"/>
    <n v="0"/>
  </r>
  <r>
    <x v="6"/>
    <x v="2"/>
    <s v="Science and Technology"/>
    <s v="P &amp; G"/>
    <n v="0"/>
    <n v="0"/>
    <n v="0"/>
    <n v="0"/>
  </r>
  <r>
    <x v="6"/>
    <x v="2"/>
    <s v="Science and Technology"/>
    <s v="Other CRF"/>
    <n v="0"/>
    <n v="0"/>
    <n v="0"/>
    <n v="0"/>
  </r>
  <r>
    <x v="6"/>
    <x v="2"/>
    <s v="Science and Technology"/>
    <s v="Public Debt Charges"/>
    <n v="0"/>
    <n v="0"/>
    <n v="0"/>
    <n v="0"/>
  </r>
  <r>
    <x v="6"/>
    <x v="2"/>
    <s v="Science and Technology"/>
    <s v="Cont to LGs"/>
    <n v="0"/>
    <n v="0"/>
    <n v="0"/>
    <n v="0"/>
  </r>
  <r>
    <x v="6"/>
    <x v="2"/>
    <s v="Science and Technology"/>
    <s v="Others"/>
    <n v="0"/>
    <n v="0"/>
    <n v="0"/>
    <n v="0"/>
  </r>
  <r>
    <x v="6"/>
    <x v="2"/>
    <s v="Town, Urban and Regional Development"/>
    <s v="Personnel"/>
    <n v="297605769"/>
    <n v="0"/>
    <n v="297605769"/>
    <n v="102223852.88"/>
  </r>
  <r>
    <x v="6"/>
    <x v="2"/>
    <s v="Town, Urban and Regional Development"/>
    <s v="Overhead"/>
    <n v="154451448"/>
    <n v="0"/>
    <n v="154451448"/>
    <n v="19872127.370000001"/>
  </r>
  <r>
    <x v="6"/>
    <x v="2"/>
    <s v="Town, Urban and Regional Development"/>
    <s v="Unclassified Subventions"/>
    <n v="0"/>
    <n v="0"/>
    <n v="0"/>
    <n v="0"/>
  </r>
  <r>
    <x v="6"/>
    <x v="2"/>
    <s v="Town, Urban and Regional Development"/>
    <s v="P &amp; G"/>
    <n v="0"/>
    <n v="0"/>
    <n v="0"/>
    <n v="0"/>
  </r>
  <r>
    <x v="6"/>
    <x v="2"/>
    <s v="Town, Urban and Regional Development"/>
    <s v="Other CRF"/>
    <n v="0"/>
    <n v="0"/>
    <n v="0"/>
    <n v="0"/>
  </r>
  <r>
    <x v="6"/>
    <x v="2"/>
    <s v="Town, Urban and Regional Development"/>
    <s v="Public Debt Charges"/>
    <n v="0"/>
    <n v="0"/>
    <n v="0"/>
    <n v="0"/>
  </r>
  <r>
    <x v="6"/>
    <x v="2"/>
    <s v="Town, Urban and Regional Development"/>
    <s v="Cont to LGs"/>
    <n v="0"/>
    <n v="0"/>
    <n v="0"/>
    <n v="0"/>
  </r>
  <r>
    <x v="6"/>
    <x v="2"/>
    <s v="Town, Urban and Regional Development"/>
    <s v="Others"/>
    <n v="0"/>
    <n v="0"/>
    <n v="0"/>
    <n v="0"/>
  </r>
  <r>
    <x v="6"/>
    <x v="2"/>
    <s v="Trade, Commerce and Industry"/>
    <s v="Personnel"/>
    <n v="159381147"/>
    <n v="0"/>
    <n v="159381147"/>
    <n v="99141482.019999996"/>
  </r>
  <r>
    <x v="6"/>
    <x v="2"/>
    <s v="Trade, Commerce and Industry"/>
    <s v="Overhead"/>
    <n v="261000000"/>
    <n v="0"/>
    <n v="261000000"/>
    <n v="13800046.65"/>
  </r>
  <r>
    <x v="6"/>
    <x v="2"/>
    <s v="Trade, Commerce and Industry"/>
    <s v="Unclassified Subventions"/>
    <n v="0"/>
    <n v="0"/>
    <n v="0"/>
    <n v="0"/>
  </r>
  <r>
    <x v="6"/>
    <x v="2"/>
    <s v="Trade, Commerce and Industry"/>
    <s v="P &amp; G"/>
    <n v="0"/>
    <n v="0"/>
    <n v="0"/>
    <n v="0"/>
  </r>
  <r>
    <x v="6"/>
    <x v="2"/>
    <s v="Trade, Commerce and Industry"/>
    <s v="Other CRF"/>
    <n v="0"/>
    <n v="0"/>
    <n v="0"/>
    <n v="0"/>
  </r>
  <r>
    <x v="6"/>
    <x v="2"/>
    <s v="Trade, Commerce and Industry"/>
    <s v="Public Debt Charges"/>
    <n v="0"/>
    <n v="0"/>
    <n v="0"/>
    <n v="0"/>
  </r>
  <r>
    <x v="6"/>
    <x v="2"/>
    <s v="Trade, Commerce and Industry"/>
    <s v="Cont to LGs"/>
    <n v="0"/>
    <n v="0"/>
    <n v="0"/>
    <n v="0"/>
  </r>
  <r>
    <x v="6"/>
    <x v="2"/>
    <s v="Trade, Commerce and Industry"/>
    <s v="Others"/>
    <n v="0"/>
    <n v="0"/>
    <n v="0"/>
    <n v="2004533.94"/>
  </r>
  <r>
    <x v="6"/>
    <x v="2"/>
    <s v="Water and Sanitation"/>
    <s v="Personnel"/>
    <n v="534645798"/>
    <n v="0"/>
    <n v="534645798"/>
    <n v="119959931.90000001"/>
  </r>
  <r>
    <x v="6"/>
    <x v="2"/>
    <s v="Water and Sanitation"/>
    <s v="Overhead"/>
    <n v="1234500000"/>
    <n v="0"/>
    <n v="1234500000"/>
    <n v="498075416.00999999"/>
  </r>
  <r>
    <x v="6"/>
    <x v="2"/>
    <s v="Water and Sanitation"/>
    <s v="Unclassified Subventions"/>
    <n v="0"/>
    <n v="0"/>
    <n v="0"/>
    <n v="0"/>
  </r>
  <r>
    <x v="6"/>
    <x v="2"/>
    <s v="Water and Sanitation"/>
    <s v="P &amp; G"/>
    <n v="0"/>
    <n v="0"/>
    <n v="0"/>
    <n v="0"/>
  </r>
  <r>
    <x v="6"/>
    <x v="2"/>
    <s v="Water and Sanitation"/>
    <s v="Other CRF"/>
    <n v="0"/>
    <n v="0"/>
    <n v="0"/>
    <n v="0"/>
  </r>
  <r>
    <x v="6"/>
    <x v="2"/>
    <s v="Water and Sanitation"/>
    <s v="Public Debt Charges"/>
    <n v="0"/>
    <n v="0"/>
    <n v="0"/>
    <n v="0"/>
  </r>
  <r>
    <x v="6"/>
    <x v="2"/>
    <s v="Water and Sanitation"/>
    <s v="Cont to LGs"/>
    <n v="0"/>
    <n v="0"/>
    <n v="0"/>
    <n v="0"/>
  </r>
  <r>
    <x v="6"/>
    <x v="2"/>
    <s v="Water and Sanitation"/>
    <s v="Others"/>
    <n v="0"/>
    <n v="0"/>
    <n v="0"/>
    <n v="0"/>
  </r>
  <r>
    <x v="6"/>
    <x v="2"/>
    <s v="Youths and Sports"/>
    <s v="Personnel"/>
    <n v="123327473"/>
    <n v="0"/>
    <n v="123327473"/>
    <n v="0"/>
  </r>
  <r>
    <x v="6"/>
    <x v="2"/>
    <s v="Youths and Sports"/>
    <s v="Overhead"/>
    <n v="245000000"/>
    <n v="0"/>
    <n v="245000000"/>
    <n v="0"/>
  </r>
  <r>
    <x v="6"/>
    <x v="2"/>
    <s v="Youths and Sports"/>
    <s v="Unclassified Subventions"/>
    <n v="0"/>
    <n v="0"/>
    <n v="0"/>
    <n v="0"/>
  </r>
  <r>
    <x v="6"/>
    <x v="2"/>
    <s v="Youths and Sports"/>
    <s v="P &amp; G"/>
    <n v="0"/>
    <n v="0"/>
    <n v="0"/>
    <n v="0"/>
  </r>
  <r>
    <x v="6"/>
    <x v="2"/>
    <s v="Youths and Sports"/>
    <s v="Other CRF"/>
    <n v="0"/>
    <n v="0"/>
    <n v="0"/>
    <n v="0"/>
  </r>
  <r>
    <x v="6"/>
    <x v="2"/>
    <s v="Youths and Sports"/>
    <s v="Public Debt Charges"/>
    <n v="0"/>
    <n v="0"/>
    <n v="0"/>
    <n v="0"/>
  </r>
  <r>
    <x v="6"/>
    <x v="2"/>
    <s v="Youths and Sports"/>
    <s v="Cont to LGs"/>
    <n v="0"/>
    <n v="0"/>
    <n v="0"/>
    <n v="0"/>
  </r>
  <r>
    <x v="6"/>
    <x v="2"/>
    <s v="Youths and Sports"/>
    <s v="Others"/>
    <n v="0"/>
    <n v="0"/>
    <n v="0"/>
    <n v="0"/>
  </r>
  <r>
    <x v="6"/>
    <x v="3"/>
    <s v="Agriculture"/>
    <s v="Personnel"/>
    <n v="752058000"/>
    <n v="0"/>
    <n v="752058000"/>
    <n v="784272172.80000007"/>
  </r>
  <r>
    <x v="6"/>
    <x v="3"/>
    <s v="Agriculture"/>
    <s v="Overhead"/>
    <n v="48000000"/>
    <n v="0"/>
    <n v="48000000"/>
    <n v="22800000"/>
  </r>
  <r>
    <x v="6"/>
    <x v="3"/>
    <s v="Agriculture"/>
    <s v="Unclassified Subventions"/>
    <n v="0"/>
    <n v="0"/>
    <n v="0"/>
    <n v="10260000"/>
  </r>
  <r>
    <x v="6"/>
    <x v="3"/>
    <s v="Agriculture"/>
    <s v="P &amp; G"/>
    <n v="0"/>
    <n v="0"/>
    <n v="0"/>
    <n v="0"/>
  </r>
  <r>
    <x v="6"/>
    <x v="3"/>
    <s v="Agriculture"/>
    <s v="Other CRF"/>
    <n v="0"/>
    <n v="0"/>
    <n v="0"/>
    <n v="0"/>
  </r>
  <r>
    <x v="6"/>
    <x v="3"/>
    <s v="Agriculture"/>
    <s v="Public Debt Charges"/>
    <n v="0"/>
    <n v="0"/>
    <n v="0"/>
    <n v="0"/>
  </r>
  <r>
    <x v="6"/>
    <x v="3"/>
    <s v="Agriculture"/>
    <s v="Cont to LGs"/>
    <n v="0"/>
    <n v="0"/>
    <n v="0"/>
    <n v="0"/>
  </r>
  <r>
    <x v="6"/>
    <x v="3"/>
    <s v="Agriculture"/>
    <s v="Others"/>
    <n v="0"/>
    <n v="0"/>
    <n v="0"/>
    <n v="0"/>
  </r>
  <r>
    <x v="6"/>
    <x v="3"/>
    <s v="Community, Human Development &amp; Employment Creation"/>
    <s v="Personnel"/>
    <n v="130042000"/>
    <n v="0"/>
    <n v="130042000"/>
    <n v="127752266.14"/>
  </r>
  <r>
    <x v="6"/>
    <x v="3"/>
    <s v="Community, Human Development &amp; Employment Creation"/>
    <s v="Overhead"/>
    <n v="44400000"/>
    <n v="0"/>
    <n v="44400000"/>
    <n v="26656000"/>
  </r>
  <r>
    <x v="6"/>
    <x v="3"/>
    <s v="Community, Human Development &amp; Employment Creation"/>
    <s v="Unclassified Subventions"/>
    <n v="0"/>
    <n v="0"/>
    <n v="0"/>
    <n v="7410000"/>
  </r>
  <r>
    <x v="6"/>
    <x v="3"/>
    <s v="Community, Human Development &amp; Employment Creation"/>
    <s v="P &amp; G"/>
    <n v="0"/>
    <n v="0"/>
    <n v="0"/>
    <n v="0"/>
  </r>
  <r>
    <x v="6"/>
    <x v="3"/>
    <s v="Community, Human Development &amp; Employment Creation"/>
    <s v="Other CRF"/>
    <n v="0"/>
    <n v="0"/>
    <n v="0"/>
    <n v="0"/>
  </r>
  <r>
    <x v="6"/>
    <x v="3"/>
    <s v="Community, Human Development &amp; Employment Creation"/>
    <s v="Public Debt Charges"/>
    <n v="0"/>
    <n v="0"/>
    <n v="0"/>
    <n v="0"/>
  </r>
  <r>
    <x v="6"/>
    <x v="3"/>
    <s v="Community, Human Development &amp; Employment Creation"/>
    <s v="Cont to LGs"/>
    <n v="0"/>
    <n v="0"/>
    <n v="0"/>
    <n v="0"/>
  </r>
  <r>
    <x v="6"/>
    <x v="3"/>
    <s v="Community, Human Development &amp; Employment Creation"/>
    <s v="Others"/>
    <n v="0"/>
    <n v="0"/>
    <n v="0"/>
    <n v="0"/>
  </r>
  <r>
    <x v="6"/>
    <x v="3"/>
    <s v="Education"/>
    <s v="Personnel"/>
    <n v="3460038000"/>
    <n v="0"/>
    <n v="3460038000"/>
    <n v="2928498994.0900006"/>
  </r>
  <r>
    <x v="6"/>
    <x v="3"/>
    <s v="Education"/>
    <s v="Overhead"/>
    <n v="349800000"/>
    <n v="0"/>
    <n v="349800000"/>
    <n v="19304000"/>
  </r>
  <r>
    <x v="6"/>
    <x v="3"/>
    <s v="Education"/>
    <s v="Unclassified Subventions"/>
    <n v="0"/>
    <n v="0"/>
    <n v="0"/>
    <n v="215036600"/>
  </r>
  <r>
    <x v="6"/>
    <x v="3"/>
    <s v="Education"/>
    <s v="P &amp; G"/>
    <n v="0"/>
    <n v="0"/>
    <n v="0"/>
    <n v="0"/>
  </r>
  <r>
    <x v="6"/>
    <x v="3"/>
    <s v="Education"/>
    <s v="Other CRF"/>
    <n v="0"/>
    <n v="0"/>
    <n v="0"/>
    <n v="0"/>
  </r>
  <r>
    <x v="6"/>
    <x v="3"/>
    <s v="Education"/>
    <s v="Public Debt Charges"/>
    <n v="0"/>
    <n v="0"/>
    <n v="0"/>
    <n v="0"/>
  </r>
  <r>
    <x v="6"/>
    <x v="3"/>
    <s v="Education"/>
    <s v="Cont to LGs"/>
    <n v="0"/>
    <n v="0"/>
    <n v="0"/>
    <n v="0"/>
  </r>
  <r>
    <x v="6"/>
    <x v="3"/>
    <s v="Education"/>
    <s v="Others"/>
    <n v="0"/>
    <n v="0"/>
    <n v="0"/>
    <n v="0"/>
  </r>
  <r>
    <x v="6"/>
    <x v="3"/>
    <s v="Environment"/>
    <s v="Personnel"/>
    <n v="341810000"/>
    <n v="0"/>
    <n v="341810000"/>
    <n v="353265445.35000002"/>
  </r>
  <r>
    <x v="6"/>
    <x v="3"/>
    <s v="Environment"/>
    <s v="Overhead"/>
    <n v="37200000"/>
    <n v="0"/>
    <n v="37200000"/>
    <n v="11400000"/>
  </r>
  <r>
    <x v="6"/>
    <x v="3"/>
    <s v="Environment"/>
    <s v="Unclassified Subventions"/>
    <n v="0"/>
    <n v="0"/>
    <n v="0"/>
    <n v="12030000"/>
  </r>
  <r>
    <x v="6"/>
    <x v="3"/>
    <s v="Environment"/>
    <s v="P &amp; G"/>
    <n v="0"/>
    <n v="0"/>
    <n v="0"/>
    <n v="0"/>
  </r>
  <r>
    <x v="6"/>
    <x v="3"/>
    <s v="Environment"/>
    <s v="Other CRF"/>
    <n v="0"/>
    <n v="0"/>
    <n v="0"/>
    <n v="0"/>
  </r>
  <r>
    <x v="6"/>
    <x v="3"/>
    <s v="Environment"/>
    <s v="Public Debt Charges"/>
    <n v="0"/>
    <n v="0"/>
    <n v="0"/>
    <n v="0"/>
  </r>
  <r>
    <x v="6"/>
    <x v="3"/>
    <s v="Environment"/>
    <s v="Cont to LGs"/>
    <n v="0"/>
    <n v="0"/>
    <n v="0"/>
    <n v="0"/>
  </r>
  <r>
    <x v="6"/>
    <x v="3"/>
    <s v="Environment"/>
    <s v="Others"/>
    <n v="0"/>
    <n v="0"/>
    <n v="0"/>
    <n v="0"/>
  </r>
  <r>
    <x v="6"/>
    <x v="3"/>
    <s v="Finance"/>
    <s v="Personnel"/>
    <n v="406250000"/>
    <n v="0"/>
    <n v="406250000"/>
    <n v="409415664.81"/>
  </r>
  <r>
    <x v="6"/>
    <x v="3"/>
    <s v="Finance"/>
    <s v="Overhead"/>
    <n v="2716000000"/>
    <n v="0"/>
    <n v="2716000000"/>
    <n v="21380000"/>
  </r>
  <r>
    <x v="6"/>
    <x v="3"/>
    <s v="Finance"/>
    <s v="Unclassified Subventions"/>
    <n v="0"/>
    <n v="0"/>
    <n v="0"/>
    <n v="6231000"/>
  </r>
  <r>
    <x v="6"/>
    <x v="3"/>
    <s v="Finance"/>
    <s v="P &amp; G"/>
    <n v="700000000"/>
    <n v="0"/>
    <n v="700000000"/>
    <n v="0"/>
  </r>
  <r>
    <x v="6"/>
    <x v="3"/>
    <s v="Finance"/>
    <s v="Other CRF"/>
    <n v="1328000000"/>
    <n v="0"/>
    <n v="1328000000"/>
    <n v="24143773"/>
  </r>
  <r>
    <x v="6"/>
    <x v="3"/>
    <s v="Finance"/>
    <s v="Public Debt Charges"/>
    <n v="300000000"/>
    <n v="0"/>
    <n v="300000000"/>
    <n v="8358541"/>
  </r>
  <r>
    <x v="6"/>
    <x v="3"/>
    <s v="Finance"/>
    <s v="Cont to LGs"/>
    <n v="430000000"/>
    <n v="0"/>
    <n v="430000000"/>
    <n v="0"/>
  </r>
  <r>
    <x v="6"/>
    <x v="3"/>
    <s v="Finance"/>
    <s v="Others"/>
    <n v="0"/>
    <n v="0"/>
    <n v="0"/>
    <n v="3481821523.3000002"/>
  </r>
  <r>
    <x v="6"/>
    <x v="3"/>
    <s v="General Administration"/>
    <s v="Personnel"/>
    <n v="1168123000"/>
    <n v="0"/>
    <n v="1168123000"/>
    <n v="1169851950.97"/>
  </r>
  <r>
    <x v="6"/>
    <x v="3"/>
    <s v="General Administration"/>
    <s v="Overhead"/>
    <n v="3968290000"/>
    <n v="0"/>
    <n v="3968290000"/>
    <n v="2783497033.73"/>
  </r>
  <r>
    <x v="6"/>
    <x v="3"/>
    <s v="General Administration"/>
    <s v="Unclassified Subventions"/>
    <n v="0"/>
    <n v="0"/>
    <n v="0"/>
    <n v="1675371175.5"/>
  </r>
  <r>
    <x v="6"/>
    <x v="3"/>
    <s v="General Administration"/>
    <s v="P &amp; G"/>
    <n v="0"/>
    <n v="0"/>
    <n v="0"/>
    <n v="1200048486.51"/>
  </r>
  <r>
    <x v="6"/>
    <x v="3"/>
    <s v="General Administration"/>
    <s v="Other CRF"/>
    <n v="118487000"/>
    <n v="0"/>
    <n v="118487000"/>
    <n v="1758214028.03"/>
  </r>
  <r>
    <x v="6"/>
    <x v="3"/>
    <s v="General Administration"/>
    <s v="Public Debt Charges"/>
    <n v="0"/>
    <n v="0"/>
    <n v="0"/>
    <n v="0"/>
  </r>
  <r>
    <x v="6"/>
    <x v="3"/>
    <s v="General Administration"/>
    <s v="Cont to LGs"/>
    <n v="82000000"/>
    <n v="0"/>
    <n v="82000000"/>
    <n v="0"/>
  </r>
  <r>
    <x v="6"/>
    <x v="3"/>
    <s v="General Administration"/>
    <s v="Others"/>
    <n v="0"/>
    <n v="0"/>
    <n v="0"/>
    <n v="13197800"/>
  </r>
  <r>
    <x v="6"/>
    <x v="3"/>
    <s v="Health"/>
    <s v="Personnel"/>
    <n v="1570700000"/>
    <n v="0"/>
    <n v="1570700000"/>
    <n v="1604935731.6300001"/>
  </r>
  <r>
    <x v="6"/>
    <x v="3"/>
    <s v="Health"/>
    <s v="Overhead"/>
    <n v="90080000"/>
    <n v="0"/>
    <n v="90080000"/>
    <n v="14180000"/>
  </r>
  <r>
    <x v="6"/>
    <x v="3"/>
    <s v="Health"/>
    <s v="Unclassified Subventions"/>
    <n v="0"/>
    <n v="0"/>
    <n v="0"/>
    <n v="35648862"/>
  </r>
  <r>
    <x v="6"/>
    <x v="3"/>
    <s v="Health"/>
    <s v="P &amp; G"/>
    <n v="0"/>
    <n v="0"/>
    <n v="0"/>
    <n v="0"/>
  </r>
  <r>
    <x v="6"/>
    <x v="3"/>
    <s v="Health"/>
    <s v="Other CRF"/>
    <n v="0"/>
    <n v="0"/>
    <n v="0"/>
    <n v="0"/>
  </r>
  <r>
    <x v="6"/>
    <x v="3"/>
    <s v="Health"/>
    <s v="Public Debt Charges"/>
    <n v="0"/>
    <n v="0"/>
    <n v="0"/>
    <n v="0"/>
  </r>
  <r>
    <x v="6"/>
    <x v="3"/>
    <s v="Health"/>
    <s v="Cont to LGs"/>
    <n v="0"/>
    <n v="0"/>
    <n v="0"/>
    <n v="0"/>
  </r>
  <r>
    <x v="6"/>
    <x v="3"/>
    <s v="Health"/>
    <s v="Others"/>
    <n v="0"/>
    <n v="0"/>
    <n v="0"/>
    <n v="0"/>
  </r>
  <r>
    <x v="6"/>
    <x v="3"/>
    <s v="Information, Culture &amp; Tourism"/>
    <s v="Personnel"/>
    <n v="227144000"/>
    <n v="0"/>
    <n v="227144000"/>
    <n v="208090381.93000001"/>
  </r>
  <r>
    <x v="6"/>
    <x v="3"/>
    <s v="Information, Culture &amp; Tourism"/>
    <s v="Overhead"/>
    <n v="76200000"/>
    <n v="0"/>
    <n v="76200000"/>
    <n v="11400000"/>
  </r>
  <r>
    <x v="6"/>
    <x v="3"/>
    <s v="Information, Culture &amp; Tourism"/>
    <s v="Unclassified Subventions"/>
    <n v="0"/>
    <n v="0"/>
    <n v="0"/>
    <n v="30210000"/>
  </r>
  <r>
    <x v="6"/>
    <x v="3"/>
    <s v="Information, Culture &amp; Tourism"/>
    <s v="P &amp; G"/>
    <n v="0"/>
    <n v="0"/>
    <n v="0"/>
    <n v="0"/>
  </r>
  <r>
    <x v="6"/>
    <x v="3"/>
    <s v="Information, Culture &amp; Tourism"/>
    <s v="Other CRF"/>
    <n v="0"/>
    <n v="0"/>
    <n v="0"/>
    <n v="0"/>
  </r>
  <r>
    <x v="6"/>
    <x v="3"/>
    <s v="Information, Culture &amp; Tourism"/>
    <s v="Public Debt Charges"/>
    <n v="0"/>
    <n v="0"/>
    <n v="0"/>
    <n v="0"/>
  </r>
  <r>
    <x v="6"/>
    <x v="3"/>
    <s v="Information, Culture &amp; Tourism"/>
    <s v="Cont to LGs"/>
    <n v="0"/>
    <n v="0"/>
    <n v="0"/>
    <n v="0"/>
  </r>
  <r>
    <x v="6"/>
    <x v="3"/>
    <s v="Information, Culture &amp; Tourism"/>
    <s v="Others"/>
    <n v="0"/>
    <n v="0"/>
    <n v="0"/>
    <n v="0"/>
  </r>
  <r>
    <x v="6"/>
    <x v="3"/>
    <s v="Infrastructure"/>
    <s v="Personnel"/>
    <n v="115864000"/>
    <n v="0"/>
    <n v="115864000"/>
    <n v="106752505.83"/>
  </r>
  <r>
    <x v="6"/>
    <x v="3"/>
    <s v="Infrastructure"/>
    <s v="Overhead"/>
    <n v="16800000"/>
    <n v="0"/>
    <n v="16800000"/>
    <n v="11400000"/>
  </r>
  <r>
    <x v="6"/>
    <x v="3"/>
    <s v="Infrastructure"/>
    <s v="Unclassified Subventions"/>
    <n v="0"/>
    <n v="0"/>
    <n v="0"/>
    <n v="2280000"/>
  </r>
  <r>
    <x v="6"/>
    <x v="3"/>
    <s v="Infrastructure"/>
    <s v="P &amp; G"/>
    <n v="0"/>
    <n v="0"/>
    <n v="0"/>
    <n v="0"/>
  </r>
  <r>
    <x v="6"/>
    <x v="3"/>
    <s v="Infrastructure"/>
    <s v="Other CRF"/>
    <n v="0"/>
    <n v="0"/>
    <n v="0"/>
    <n v="0"/>
  </r>
  <r>
    <x v="6"/>
    <x v="3"/>
    <s v="Infrastructure"/>
    <s v="Public Debt Charges"/>
    <n v="0"/>
    <n v="0"/>
    <n v="0"/>
    <n v="0"/>
  </r>
  <r>
    <x v="6"/>
    <x v="3"/>
    <s v="Infrastructure"/>
    <s v="Cont to LGs"/>
    <n v="0"/>
    <n v="0"/>
    <n v="0"/>
    <n v="0"/>
  </r>
  <r>
    <x v="6"/>
    <x v="3"/>
    <s v="Infrastructure"/>
    <s v="Others"/>
    <n v="0"/>
    <n v="0"/>
    <n v="0"/>
    <n v="0"/>
  </r>
  <r>
    <x v="6"/>
    <x v="3"/>
    <s v="Power/Energy"/>
    <s v="Personnel"/>
    <n v="117000000"/>
    <n v="0"/>
    <n v="117000000"/>
    <n v="167453143.94999999"/>
  </r>
  <r>
    <x v="6"/>
    <x v="3"/>
    <s v="Power/Energy"/>
    <s v="Overhead"/>
    <n v="10800000"/>
    <n v="0"/>
    <n v="10800000"/>
    <n v="11400000"/>
  </r>
  <r>
    <x v="6"/>
    <x v="3"/>
    <s v="Power/Energy"/>
    <s v="Unclassified Subventions"/>
    <n v="0"/>
    <n v="0"/>
    <n v="0"/>
    <n v="5548500"/>
  </r>
  <r>
    <x v="6"/>
    <x v="3"/>
    <s v="Power/Energy"/>
    <s v="P &amp; G"/>
    <n v="0"/>
    <n v="0"/>
    <n v="0"/>
    <n v="0"/>
  </r>
  <r>
    <x v="6"/>
    <x v="3"/>
    <s v="Power/Energy"/>
    <s v="Other CRF"/>
    <n v="0"/>
    <n v="0"/>
    <n v="0"/>
    <n v="0"/>
  </r>
  <r>
    <x v="6"/>
    <x v="3"/>
    <s v="Power/Energy"/>
    <s v="Public Debt Charges"/>
    <n v="0"/>
    <n v="0"/>
    <n v="0"/>
    <n v="0"/>
  </r>
  <r>
    <x v="6"/>
    <x v="3"/>
    <s v="Power/Energy"/>
    <s v="Cont to LGs"/>
    <n v="0"/>
    <n v="0"/>
    <n v="0"/>
    <n v="0"/>
  </r>
  <r>
    <x v="6"/>
    <x v="3"/>
    <s v="Power/Energy"/>
    <s v="Others"/>
    <n v="0"/>
    <n v="0"/>
    <n v="0"/>
    <n v="0"/>
  </r>
  <r>
    <x v="6"/>
    <x v="3"/>
    <s v="Science and Technology"/>
    <s v="Personnel"/>
    <n v="0"/>
    <n v="0"/>
    <n v="0"/>
    <n v="0"/>
  </r>
  <r>
    <x v="6"/>
    <x v="3"/>
    <s v="Science and Technology"/>
    <s v="Overhead"/>
    <n v="0"/>
    <n v="0"/>
    <n v="0"/>
    <n v="0"/>
  </r>
  <r>
    <x v="6"/>
    <x v="3"/>
    <s v="Science and Technology"/>
    <s v="Unclassified Subventions"/>
    <n v="0"/>
    <n v="0"/>
    <n v="0"/>
    <n v="0"/>
  </r>
  <r>
    <x v="6"/>
    <x v="3"/>
    <s v="Science and Technology"/>
    <s v="P &amp; G"/>
    <n v="0"/>
    <n v="0"/>
    <n v="0"/>
    <n v="0"/>
  </r>
  <r>
    <x v="6"/>
    <x v="3"/>
    <s v="Science and Technology"/>
    <s v="Other CRF"/>
    <n v="0"/>
    <n v="0"/>
    <n v="0"/>
    <n v="0"/>
  </r>
  <r>
    <x v="6"/>
    <x v="3"/>
    <s v="Science and Technology"/>
    <s v="Public Debt Charges"/>
    <n v="0"/>
    <n v="0"/>
    <n v="0"/>
    <n v="0"/>
  </r>
  <r>
    <x v="6"/>
    <x v="3"/>
    <s v="Science and Technology"/>
    <s v="Cont to LGs"/>
    <n v="0"/>
    <n v="0"/>
    <n v="0"/>
    <n v="0"/>
  </r>
  <r>
    <x v="6"/>
    <x v="3"/>
    <s v="Science and Technology"/>
    <s v="Others"/>
    <n v="0"/>
    <n v="0"/>
    <n v="0"/>
    <n v="0"/>
  </r>
  <r>
    <x v="6"/>
    <x v="3"/>
    <s v="Town, Urban and Regional Development"/>
    <s v="Personnel"/>
    <n v="206010000"/>
    <n v="0"/>
    <n v="206010000"/>
    <n v="195167021.83000001"/>
  </r>
  <r>
    <x v="6"/>
    <x v="3"/>
    <s v="Town, Urban and Regional Development"/>
    <s v="Overhead"/>
    <n v="32400000"/>
    <n v="0"/>
    <n v="32400000"/>
    <n v="23400000"/>
  </r>
  <r>
    <x v="6"/>
    <x v="3"/>
    <s v="Town, Urban and Regional Development"/>
    <s v="Unclassified Subventions"/>
    <n v="0"/>
    <n v="0"/>
    <n v="0"/>
    <n v="3990000"/>
  </r>
  <r>
    <x v="6"/>
    <x v="3"/>
    <s v="Town, Urban and Regional Development"/>
    <s v="P &amp; G"/>
    <n v="0"/>
    <n v="0"/>
    <n v="0"/>
    <n v="0"/>
  </r>
  <r>
    <x v="6"/>
    <x v="3"/>
    <s v="Town, Urban and Regional Development"/>
    <s v="Other CRF"/>
    <n v="0"/>
    <n v="0"/>
    <n v="0"/>
    <n v="0"/>
  </r>
  <r>
    <x v="6"/>
    <x v="3"/>
    <s v="Town, Urban and Regional Development"/>
    <s v="Public Debt Charges"/>
    <n v="0"/>
    <n v="0"/>
    <n v="0"/>
    <n v="0"/>
  </r>
  <r>
    <x v="6"/>
    <x v="3"/>
    <s v="Town, Urban and Regional Development"/>
    <s v="Cont to LGs"/>
    <n v="0"/>
    <n v="0"/>
    <n v="0"/>
    <n v="0"/>
  </r>
  <r>
    <x v="6"/>
    <x v="3"/>
    <s v="Town, Urban and Regional Development"/>
    <s v="Others"/>
    <n v="0"/>
    <n v="0"/>
    <n v="0"/>
    <n v="0"/>
  </r>
  <r>
    <x v="6"/>
    <x v="3"/>
    <s v="Trade, Commerce and Industry"/>
    <s v="Personnel"/>
    <n v="104600000"/>
    <n v="0"/>
    <n v="104600000"/>
    <n v="43993962.390000001"/>
  </r>
  <r>
    <x v="6"/>
    <x v="3"/>
    <s v="Trade, Commerce and Industry"/>
    <s v="Overhead"/>
    <n v="25200000"/>
    <n v="0"/>
    <n v="25200000"/>
    <n v="11400000"/>
  </r>
  <r>
    <x v="6"/>
    <x v="3"/>
    <s v="Trade, Commerce and Industry"/>
    <s v="Unclassified Subventions"/>
    <n v="0"/>
    <n v="0"/>
    <n v="0"/>
    <n v="570000"/>
  </r>
  <r>
    <x v="6"/>
    <x v="3"/>
    <s v="Trade, Commerce and Industry"/>
    <s v="P &amp; G"/>
    <n v="0"/>
    <n v="0"/>
    <n v="0"/>
    <n v="0"/>
  </r>
  <r>
    <x v="6"/>
    <x v="3"/>
    <s v="Trade, Commerce and Industry"/>
    <s v="Other CRF"/>
    <n v="0"/>
    <n v="0"/>
    <n v="0"/>
    <n v="0"/>
  </r>
  <r>
    <x v="6"/>
    <x v="3"/>
    <s v="Trade, Commerce and Industry"/>
    <s v="Public Debt Charges"/>
    <n v="0"/>
    <n v="0"/>
    <n v="0"/>
    <n v="0"/>
  </r>
  <r>
    <x v="6"/>
    <x v="3"/>
    <s v="Trade, Commerce and Industry"/>
    <s v="Cont to LGs"/>
    <n v="0"/>
    <n v="0"/>
    <n v="0"/>
    <n v="0"/>
  </r>
  <r>
    <x v="6"/>
    <x v="3"/>
    <s v="Trade, Commerce and Industry"/>
    <s v="Others"/>
    <n v="0"/>
    <n v="0"/>
    <n v="0"/>
    <n v="0"/>
  </r>
  <r>
    <x v="6"/>
    <x v="3"/>
    <s v="Water and Sanitation"/>
    <s v="Personnel"/>
    <n v="255625000"/>
    <n v="0"/>
    <n v="255625000"/>
    <n v="228342770.30999997"/>
  </r>
  <r>
    <x v="6"/>
    <x v="3"/>
    <s v="Water and Sanitation"/>
    <s v="Overhead"/>
    <n v="46800000"/>
    <n v="0"/>
    <n v="46800000"/>
    <n v="11400000"/>
  </r>
  <r>
    <x v="6"/>
    <x v="3"/>
    <s v="Water and Sanitation"/>
    <s v="Unclassified Subventions"/>
    <n v="0"/>
    <n v="0"/>
    <n v="0"/>
    <n v="18660000"/>
  </r>
  <r>
    <x v="6"/>
    <x v="3"/>
    <s v="Water and Sanitation"/>
    <s v="P &amp; G"/>
    <n v="0"/>
    <n v="0"/>
    <n v="0"/>
    <n v="0"/>
  </r>
  <r>
    <x v="6"/>
    <x v="3"/>
    <s v="Water and Sanitation"/>
    <s v="Other CRF"/>
    <n v="0"/>
    <n v="0"/>
    <n v="0"/>
    <n v="0"/>
  </r>
  <r>
    <x v="6"/>
    <x v="3"/>
    <s v="Water and Sanitation"/>
    <s v="Public Debt Charges"/>
    <n v="0"/>
    <n v="0"/>
    <n v="0"/>
    <n v="0"/>
  </r>
  <r>
    <x v="6"/>
    <x v="3"/>
    <s v="Water and Sanitation"/>
    <s v="Cont to LGs"/>
    <n v="0"/>
    <n v="0"/>
    <n v="0"/>
    <n v="0"/>
  </r>
  <r>
    <x v="6"/>
    <x v="3"/>
    <s v="Water and Sanitation"/>
    <s v="Others"/>
    <n v="0"/>
    <n v="0"/>
    <n v="0"/>
    <n v="0"/>
  </r>
  <r>
    <x v="6"/>
    <x v="3"/>
    <s v="Youths and Sports"/>
    <s v="Personnel"/>
    <n v="151060000"/>
    <n v="0"/>
    <n v="151060000"/>
    <n v="135577112.63"/>
  </r>
  <r>
    <x v="6"/>
    <x v="3"/>
    <s v="Youths and Sports"/>
    <s v="Overhead"/>
    <n v="138800000"/>
    <n v="0"/>
    <n v="138800000"/>
    <n v="26491584"/>
  </r>
  <r>
    <x v="6"/>
    <x v="3"/>
    <s v="Youths and Sports"/>
    <s v="Unclassified Subventions"/>
    <n v="0"/>
    <n v="0"/>
    <n v="0"/>
    <n v="68984250"/>
  </r>
  <r>
    <x v="6"/>
    <x v="3"/>
    <s v="Youths and Sports"/>
    <s v="P &amp; G"/>
    <n v="0"/>
    <n v="0"/>
    <n v="0"/>
    <n v="0"/>
  </r>
  <r>
    <x v="6"/>
    <x v="3"/>
    <s v="Youths and Sports"/>
    <s v="Other CRF"/>
    <n v="0"/>
    <n v="0"/>
    <n v="0"/>
    <n v="0"/>
  </r>
  <r>
    <x v="6"/>
    <x v="3"/>
    <s v="Youths and Sports"/>
    <s v="Public Debt Charges"/>
    <n v="0"/>
    <n v="0"/>
    <n v="0"/>
    <n v="0"/>
  </r>
  <r>
    <x v="6"/>
    <x v="3"/>
    <s v="Youths and Sports"/>
    <s v="Cont to LGs"/>
    <n v="0"/>
    <n v="0"/>
    <n v="0"/>
    <n v="0"/>
  </r>
  <r>
    <x v="6"/>
    <x v="3"/>
    <s v="Youths and Sports"/>
    <s v="Others"/>
    <n v="0"/>
    <n v="0"/>
    <n v="0"/>
    <n v="0"/>
  </r>
  <r>
    <x v="7"/>
    <x v="0"/>
    <s v="Agriculture"/>
    <s v="Personnel"/>
    <n v="945898000"/>
    <n v="0"/>
    <n v="945898000"/>
    <n v="937090755.45000005"/>
  </r>
  <r>
    <x v="7"/>
    <x v="0"/>
    <s v="Agriculture"/>
    <s v="Overhead"/>
    <n v="47200000"/>
    <n v="0"/>
    <n v="47200000"/>
    <n v="86942109.650000006"/>
  </r>
  <r>
    <x v="7"/>
    <x v="0"/>
    <s v="Agriculture"/>
    <s v="Unclassified Subventions"/>
    <n v="0"/>
    <n v="0"/>
    <n v="0"/>
    <n v="0"/>
  </r>
  <r>
    <x v="7"/>
    <x v="0"/>
    <s v="Agriculture"/>
    <s v="P &amp; G"/>
    <n v="0"/>
    <n v="0"/>
    <n v="0"/>
    <n v="0"/>
  </r>
  <r>
    <x v="7"/>
    <x v="0"/>
    <s v="Agriculture"/>
    <s v="Other CRF"/>
    <n v="0"/>
    <n v="0"/>
    <n v="0"/>
    <n v="0"/>
  </r>
  <r>
    <x v="7"/>
    <x v="0"/>
    <s v="Agriculture"/>
    <s v="Public Debt Charges"/>
    <n v="0"/>
    <n v="0"/>
    <n v="0"/>
    <n v="0"/>
  </r>
  <r>
    <x v="7"/>
    <x v="0"/>
    <s v="Agriculture"/>
    <s v="Cont to LGs"/>
    <n v="0"/>
    <n v="0"/>
    <n v="0"/>
    <n v="0"/>
  </r>
  <r>
    <x v="7"/>
    <x v="0"/>
    <s v="Agriculture"/>
    <s v="Others"/>
    <n v="0"/>
    <n v="0"/>
    <n v="0"/>
    <n v="0"/>
  </r>
  <r>
    <x v="7"/>
    <x v="0"/>
    <s v="Community, Human Development &amp; Employment Creation"/>
    <s v="Personnel"/>
    <n v="277705000"/>
    <n v="0"/>
    <n v="277705000"/>
    <n v="239567911.53999996"/>
  </r>
  <r>
    <x v="7"/>
    <x v="0"/>
    <s v="Community, Human Development &amp; Employment Creation"/>
    <s v="Overhead"/>
    <n v="68400000"/>
    <n v="0"/>
    <n v="68400000"/>
    <n v="192471060.44999999"/>
  </r>
  <r>
    <x v="7"/>
    <x v="0"/>
    <s v="Community, Human Development &amp; Employment Creation"/>
    <s v="Unclassified Subventions"/>
    <n v="0"/>
    <n v="0"/>
    <n v="0"/>
    <n v="0"/>
  </r>
  <r>
    <x v="7"/>
    <x v="0"/>
    <s v="Community, Human Development &amp; Employment Creation"/>
    <s v="P &amp; G"/>
    <n v="0"/>
    <n v="0"/>
    <n v="0"/>
    <n v="0"/>
  </r>
  <r>
    <x v="7"/>
    <x v="0"/>
    <s v="Community, Human Development &amp; Employment Creation"/>
    <s v="Other CRF"/>
    <n v="0"/>
    <n v="0"/>
    <n v="0"/>
    <n v="0"/>
  </r>
  <r>
    <x v="7"/>
    <x v="0"/>
    <s v="Community, Human Development &amp; Employment Creation"/>
    <s v="Public Debt Charges"/>
    <n v="0"/>
    <n v="0"/>
    <n v="0"/>
    <n v="0"/>
  </r>
  <r>
    <x v="7"/>
    <x v="0"/>
    <s v="Community, Human Development &amp; Employment Creation"/>
    <s v="Cont to LGs"/>
    <n v="0"/>
    <n v="0"/>
    <n v="0"/>
    <n v="0"/>
  </r>
  <r>
    <x v="7"/>
    <x v="0"/>
    <s v="Community, Human Development &amp; Employment Creation"/>
    <s v="Others"/>
    <n v="0"/>
    <n v="0"/>
    <n v="0"/>
    <n v="0"/>
  </r>
  <r>
    <x v="7"/>
    <x v="0"/>
    <s v="Education"/>
    <s v="Personnel"/>
    <n v="15706762000"/>
    <n v="0"/>
    <n v="15706762000"/>
    <n v="15255939583.940001"/>
  </r>
  <r>
    <x v="7"/>
    <x v="0"/>
    <s v="Education"/>
    <s v="Overhead"/>
    <n v="2290300000"/>
    <n v="0"/>
    <n v="2290300000"/>
    <n v="2804269450.1800003"/>
  </r>
  <r>
    <x v="7"/>
    <x v="0"/>
    <s v="Education"/>
    <s v="Unclassified Subventions"/>
    <n v="0"/>
    <n v="0"/>
    <n v="0"/>
    <n v="0"/>
  </r>
  <r>
    <x v="7"/>
    <x v="0"/>
    <s v="Education"/>
    <s v="P &amp; G"/>
    <n v="0"/>
    <n v="0"/>
    <n v="0"/>
    <n v="0"/>
  </r>
  <r>
    <x v="7"/>
    <x v="0"/>
    <s v="Education"/>
    <s v="Other CRF"/>
    <n v="0"/>
    <n v="0"/>
    <n v="0"/>
    <n v="0"/>
  </r>
  <r>
    <x v="7"/>
    <x v="0"/>
    <s v="Education"/>
    <s v="Public Debt Charges"/>
    <n v="0"/>
    <n v="0"/>
    <n v="0"/>
    <n v="0"/>
  </r>
  <r>
    <x v="7"/>
    <x v="0"/>
    <s v="Education"/>
    <s v="Cont to LGs"/>
    <n v="0"/>
    <n v="0"/>
    <n v="0"/>
    <n v="0"/>
  </r>
  <r>
    <x v="7"/>
    <x v="0"/>
    <s v="Education"/>
    <s v="Others"/>
    <n v="0"/>
    <n v="0"/>
    <n v="0"/>
    <n v="0"/>
  </r>
  <r>
    <x v="7"/>
    <x v="0"/>
    <s v="Environment"/>
    <s v="Personnel"/>
    <n v="205766000"/>
    <n v="0"/>
    <n v="205766000"/>
    <n v="172616874.71000001"/>
  </r>
  <r>
    <x v="7"/>
    <x v="0"/>
    <s v="Environment"/>
    <s v="Overhead"/>
    <n v="45900000"/>
    <n v="0"/>
    <n v="45900000"/>
    <n v="54387721.25"/>
  </r>
  <r>
    <x v="7"/>
    <x v="0"/>
    <s v="Environment"/>
    <s v="Unclassified Subventions"/>
    <n v="0"/>
    <n v="0"/>
    <n v="0"/>
    <n v="0"/>
  </r>
  <r>
    <x v="7"/>
    <x v="0"/>
    <s v="Environment"/>
    <s v="P &amp; G"/>
    <n v="0"/>
    <n v="0"/>
    <n v="0"/>
    <n v="0"/>
  </r>
  <r>
    <x v="7"/>
    <x v="0"/>
    <s v="Environment"/>
    <s v="Other CRF"/>
    <n v="0"/>
    <n v="0"/>
    <n v="0"/>
    <n v="0"/>
  </r>
  <r>
    <x v="7"/>
    <x v="0"/>
    <s v="Environment"/>
    <s v="Public Debt Charges"/>
    <n v="0"/>
    <n v="0"/>
    <n v="0"/>
    <n v="0"/>
  </r>
  <r>
    <x v="7"/>
    <x v="0"/>
    <s v="Environment"/>
    <s v="Cont to LGs"/>
    <n v="0"/>
    <n v="0"/>
    <n v="0"/>
    <n v="0"/>
  </r>
  <r>
    <x v="7"/>
    <x v="0"/>
    <s v="Environment"/>
    <s v="Others"/>
    <n v="0"/>
    <n v="0"/>
    <n v="0"/>
    <n v="0"/>
  </r>
  <r>
    <x v="7"/>
    <x v="0"/>
    <s v="Finance"/>
    <s v="Personnel"/>
    <n v="353076000"/>
    <n v="0"/>
    <n v="353076000"/>
    <n v="341692281.25000006"/>
  </r>
  <r>
    <x v="7"/>
    <x v="0"/>
    <s v="Finance"/>
    <s v="Overhead"/>
    <n v="1790200000"/>
    <n v="0"/>
    <n v="1790200000"/>
    <n v="2460972394.6500001"/>
  </r>
  <r>
    <x v="7"/>
    <x v="0"/>
    <s v="Finance"/>
    <s v="Unclassified Subventions"/>
    <n v="0"/>
    <n v="0"/>
    <n v="0"/>
    <n v="0"/>
  </r>
  <r>
    <x v="7"/>
    <x v="0"/>
    <s v="Finance"/>
    <s v="P &amp; G"/>
    <n v="0"/>
    <n v="0"/>
    <n v="0"/>
    <n v="0"/>
  </r>
  <r>
    <x v="7"/>
    <x v="0"/>
    <s v="Finance"/>
    <s v="Other CRF"/>
    <n v="10606000"/>
    <n v="0"/>
    <n v="10606000"/>
    <n v="7986381.5999999996"/>
  </r>
  <r>
    <x v="7"/>
    <x v="0"/>
    <s v="Finance"/>
    <s v="Public Debt Charges"/>
    <n v="300000000"/>
    <n v="0"/>
    <n v="300000000"/>
    <n v="1416395830.74"/>
  </r>
  <r>
    <x v="7"/>
    <x v="0"/>
    <s v="Finance"/>
    <s v="Cont to LGs"/>
    <n v="220000000"/>
    <n v="0"/>
    <n v="220000000"/>
    <n v="0"/>
  </r>
  <r>
    <x v="7"/>
    <x v="0"/>
    <s v="Finance"/>
    <s v="Others"/>
    <n v="0"/>
    <n v="0"/>
    <n v="0"/>
    <n v="0"/>
  </r>
  <r>
    <x v="7"/>
    <x v="0"/>
    <s v="General Administration"/>
    <s v="Personnel"/>
    <n v="1665352000"/>
    <n v="0"/>
    <n v="1665352000"/>
    <n v="1637390839.97"/>
  </r>
  <r>
    <x v="7"/>
    <x v="0"/>
    <s v="General Administration"/>
    <s v="Overhead"/>
    <n v="4406500000"/>
    <n v="0"/>
    <n v="4406500000"/>
    <n v="7349997517.9700003"/>
  </r>
  <r>
    <x v="7"/>
    <x v="0"/>
    <s v="General Administration"/>
    <s v="Unclassified Subventions"/>
    <n v="0"/>
    <n v="0"/>
    <n v="0"/>
    <n v="0"/>
  </r>
  <r>
    <x v="7"/>
    <x v="0"/>
    <s v="General Administration"/>
    <s v="P &amp; G"/>
    <n v="650000000"/>
    <n v="0"/>
    <n v="650000000"/>
    <n v="573458898.33000004"/>
  </r>
  <r>
    <x v="7"/>
    <x v="0"/>
    <s v="General Administration"/>
    <s v="Other CRF"/>
    <n v="1180394000"/>
    <n v="0"/>
    <n v="1180394000"/>
    <n v="1005075639.1099999"/>
  </r>
  <r>
    <x v="7"/>
    <x v="0"/>
    <s v="General Administration"/>
    <s v="Public Debt Charges"/>
    <n v="0"/>
    <n v="0"/>
    <n v="0"/>
    <n v="0"/>
  </r>
  <r>
    <x v="7"/>
    <x v="0"/>
    <s v="General Administration"/>
    <s v="Cont to LGs"/>
    <n v="0"/>
    <n v="0"/>
    <n v="0"/>
    <n v="53338680"/>
  </r>
  <r>
    <x v="7"/>
    <x v="0"/>
    <s v="General Administration"/>
    <s v="Others"/>
    <n v="0"/>
    <n v="0"/>
    <n v="0"/>
    <n v="0"/>
  </r>
  <r>
    <x v="7"/>
    <x v="0"/>
    <s v="Health"/>
    <s v="Personnel"/>
    <n v="7481301000"/>
    <n v="0"/>
    <n v="7481301000"/>
    <n v="5820844524.6199999"/>
  </r>
  <r>
    <x v="7"/>
    <x v="0"/>
    <s v="Health"/>
    <s v="Overhead"/>
    <n v="648100000"/>
    <n v="0"/>
    <n v="648100000"/>
    <n v="1165796980.3699999"/>
  </r>
  <r>
    <x v="7"/>
    <x v="0"/>
    <s v="Health"/>
    <s v="Unclassified Subventions"/>
    <n v="0"/>
    <n v="0"/>
    <n v="0"/>
    <n v="0"/>
  </r>
  <r>
    <x v="7"/>
    <x v="0"/>
    <s v="Health"/>
    <s v="P &amp; G"/>
    <n v="0"/>
    <n v="0"/>
    <n v="0"/>
    <n v="0"/>
  </r>
  <r>
    <x v="7"/>
    <x v="0"/>
    <s v="Health"/>
    <s v="Other CRF"/>
    <n v="0"/>
    <n v="0"/>
    <n v="0"/>
    <n v="0"/>
  </r>
  <r>
    <x v="7"/>
    <x v="0"/>
    <s v="Health"/>
    <s v="Public Debt Charges"/>
    <n v="0"/>
    <n v="0"/>
    <n v="0"/>
    <n v="0"/>
  </r>
  <r>
    <x v="7"/>
    <x v="0"/>
    <s v="Health"/>
    <s v="Cont to LGs"/>
    <n v="0"/>
    <n v="0"/>
    <n v="0"/>
    <n v="0"/>
  </r>
  <r>
    <x v="7"/>
    <x v="0"/>
    <s v="Health"/>
    <s v="Others"/>
    <n v="0"/>
    <n v="0"/>
    <n v="0"/>
    <n v="0"/>
  </r>
  <r>
    <x v="7"/>
    <x v="0"/>
    <s v="Information, Culture &amp; Tourism"/>
    <s v="Personnel"/>
    <n v="193426000"/>
    <n v="0"/>
    <n v="193426000"/>
    <n v="202903334.26000002"/>
  </r>
  <r>
    <x v="7"/>
    <x v="0"/>
    <s v="Information, Culture &amp; Tourism"/>
    <s v="Overhead"/>
    <n v="145000000"/>
    <n v="0"/>
    <n v="145000000"/>
    <n v="280735749.43000001"/>
  </r>
  <r>
    <x v="7"/>
    <x v="0"/>
    <s v="Information, Culture &amp; Tourism"/>
    <s v="Unclassified Subventions"/>
    <n v="0"/>
    <n v="0"/>
    <n v="0"/>
    <n v="0"/>
  </r>
  <r>
    <x v="7"/>
    <x v="0"/>
    <s v="Information, Culture &amp; Tourism"/>
    <s v="P &amp; G"/>
    <n v="0"/>
    <n v="0"/>
    <n v="0"/>
    <n v="0"/>
  </r>
  <r>
    <x v="7"/>
    <x v="0"/>
    <s v="Information, Culture &amp; Tourism"/>
    <s v="Other CRF"/>
    <n v="0"/>
    <n v="0"/>
    <n v="0"/>
    <n v="0"/>
  </r>
  <r>
    <x v="7"/>
    <x v="0"/>
    <s v="Information, Culture &amp; Tourism"/>
    <s v="Public Debt Charges"/>
    <n v="0"/>
    <n v="0"/>
    <n v="0"/>
    <n v="0"/>
  </r>
  <r>
    <x v="7"/>
    <x v="0"/>
    <s v="Information, Culture &amp; Tourism"/>
    <s v="Cont to LGs"/>
    <n v="0"/>
    <n v="0"/>
    <n v="0"/>
    <n v="0"/>
  </r>
  <r>
    <x v="7"/>
    <x v="0"/>
    <s v="Information, Culture &amp; Tourism"/>
    <s v="Others"/>
    <n v="0"/>
    <n v="0"/>
    <n v="0"/>
    <n v="0"/>
  </r>
  <r>
    <x v="7"/>
    <x v="0"/>
    <s v="Infrastructure"/>
    <s v="Personnel"/>
    <n v="158507000"/>
    <n v="0"/>
    <n v="158507000"/>
    <n v="148561793.84999999"/>
  </r>
  <r>
    <x v="7"/>
    <x v="0"/>
    <s v="Infrastructure"/>
    <s v="Overhead"/>
    <n v="19000000"/>
    <n v="0"/>
    <n v="19000000"/>
    <n v="47378885.409999996"/>
  </r>
  <r>
    <x v="7"/>
    <x v="0"/>
    <s v="Infrastructure"/>
    <s v="Unclassified Subventions"/>
    <n v="0"/>
    <n v="0"/>
    <n v="0"/>
    <n v="0"/>
  </r>
  <r>
    <x v="7"/>
    <x v="0"/>
    <s v="Infrastructure"/>
    <s v="P &amp; G"/>
    <n v="0"/>
    <n v="0"/>
    <n v="0"/>
    <n v="0"/>
  </r>
  <r>
    <x v="7"/>
    <x v="0"/>
    <s v="Infrastructure"/>
    <s v="Other CRF"/>
    <n v="0"/>
    <n v="0"/>
    <n v="0"/>
    <n v="0"/>
  </r>
  <r>
    <x v="7"/>
    <x v="0"/>
    <s v="Infrastructure"/>
    <s v="Public Debt Charges"/>
    <n v="0"/>
    <n v="0"/>
    <n v="0"/>
    <n v="0"/>
  </r>
  <r>
    <x v="7"/>
    <x v="0"/>
    <s v="Infrastructure"/>
    <s v="Cont to LGs"/>
    <n v="0"/>
    <n v="0"/>
    <n v="0"/>
    <n v="0"/>
  </r>
  <r>
    <x v="7"/>
    <x v="0"/>
    <s v="Infrastructure"/>
    <s v="Others"/>
    <n v="0"/>
    <n v="0"/>
    <n v="0"/>
    <n v="0"/>
  </r>
  <r>
    <x v="7"/>
    <x v="0"/>
    <s v="Power/Energy"/>
    <s v="Personnel"/>
    <n v="35021000"/>
    <n v="0"/>
    <n v="35021000"/>
    <n v="42717258.759999998"/>
  </r>
  <r>
    <x v="7"/>
    <x v="0"/>
    <s v="Power/Energy"/>
    <s v="Overhead"/>
    <n v="114800000"/>
    <n v="0"/>
    <n v="114800000"/>
    <n v="114879573.92"/>
  </r>
  <r>
    <x v="7"/>
    <x v="0"/>
    <s v="Power/Energy"/>
    <s v="Unclassified Subventions"/>
    <n v="0"/>
    <n v="0"/>
    <n v="0"/>
    <n v="0"/>
  </r>
  <r>
    <x v="7"/>
    <x v="0"/>
    <s v="Power/Energy"/>
    <s v="P &amp; G"/>
    <n v="0"/>
    <n v="0"/>
    <n v="0"/>
    <n v="0"/>
  </r>
  <r>
    <x v="7"/>
    <x v="0"/>
    <s v="Power/Energy"/>
    <s v="Other CRF"/>
    <n v="0"/>
    <n v="0"/>
    <n v="0"/>
    <n v="0"/>
  </r>
  <r>
    <x v="7"/>
    <x v="0"/>
    <s v="Power/Energy"/>
    <s v="Public Debt Charges"/>
    <n v="0"/>
    <n v="0"/>
    <n v="0"/>
    <n v="0"/>
  </r>
  <r>
    <x v="7"/>
    <x v="0"/>
    <s v="Power/Energy"/>
    <s v="Cont to LGs"/>
    <n v="0"/>
    <n v="0"/>
    <n v="0"/>
    <n v="0"/>
  </r>
  <r>
    <x v="7"/>
    <x v="0"/>
    <s v="Power/Energy"/>
    <s v="Others"/>
    <n v="0"/>
    <n v="0"/>
    <n v="0"/>
    <n v="0"/>
  </r>
  <r>
    <x v="7"/>
    <x v="0"/>
    <s v="Science and Technology"/>
    <s v="Personnel"/>
    <n v="0"/>
    <n v="0"/>
    <n v="0"/>
    <n v="0"/>
  </r>
  <r>
    <x v="7"/>
    <x v="0"/>
    <s v="Science and Technology"/>
    <s v="Overhead"/>
    <n v="0"/>
    <n v="0"/>
    <n v="0"/>
    <n v="0"/>
  </r>
  <r>
    <x v="7"/>
    <x v="0"/>
    <s v="Science and Technology"/>
    <s v="Unclassified Subventions"/>
    <n v="0"/>
    <n v="0"/>
    <n v="0"/>
    <n v="0"/>
  </r>
  <r>
    <x v="7"/>
    <x v="0"/>
    <s v="Science and Technology"/>
    <s v="P &amp; G"/>
    <n v="0"/>
    <n v="0"/>
    <n v="0"/>
    <n v="0"/>
  </r>
  <r>
    <x v="7"/>
    <x v="0"/>
    <s v="Science and Technology"/>
    <s v="Other CRF"/>
    <n v="0"/>
    <n v="0"/>
    <n v="0"/>
    <n v="0"/>
  </r>
  <r>
    <x v="7"/>
    <x v="0"/>
    <s v="Science and Technology"/>
    <s v="Public Debt Charges"/>
    <n v="0"/>
    <n v="0"/>
    <n v="0"/>
    <n v="0"/>
  </r>
  <r>
    <x v="7"/>
    <x v="0"/>
    <s v="Science and Technology"/>
    <s v="Cont to LGs"/>
    <n v="0"/>
    <n v="0"/>
    <n v="0"/>
    <n v="0"/>
  </r>
  <r>
    <x v="7"/>
    <x v="0"/>
    <s v="Science and Technology"/>
    <s v="Others"/>
    <n v="0"/>
    <n v="0"/>
    <n v="0"/>
    <n v="0"/>
  </r>
  <r>
    <x v="7"/>
    <x v="0"/>
    <s v="Town, Urban and Regional Development"/>
    <s v="Personnel"/>
    <n v="140668000"/>
    <n v="0"/>
    <n v="140668000"/>
    <n v="145488943.15000001"/>
  </r>
  <r>
    <x v="7"/>
    <x v="0"/>
    <s v="Town, Urban and Regional Development"/>
    <s v="Overhead"/>
    <n v="53900000"/>
    <n v="0"/>
    <n v="53900000"/>
    <n v="30432728.460000001"/>
  </r>
  <r>
    <x v="7"/>
    <x v="0"/>
    <s v="Town, Urban and Regional Development"/>
    <s v="Unclassified Subventions"/>
    <n v="0"/>
    <n v="0"/>
    <n v="0"/>
    <n v="0"/>
  </r>
  <r>
    <x v="7"/>
    <x v="0"/>
    <s v="Town, Urban and Regional Development"/>
    <s v="P &amp; G"/>
    <n v="0"/>
    <n v="0"/>
    <n v="0"/>
    <n v="0"/>
  </r>
  <r>
    <x v="7"/>
    <x v="0"/>
    <s v="Town, Urban and Regional Development"/>
    <s v="Other CRF"/>
    <n v="0"/>
    <n v="0"/>
    <n v="0"/>
    <n v="0"/>
  </r>
  <r>
    <x v="7"/>
    <x v="0"/>
    <s v="Town, Urban and Regional Development"/>
    <s v="Public Debt Charges"/>
    <n v="0"/>
    <n v="0"/>
    <n v="0"/>
    <n v="0"/>
  </r>
  <r>
    <x v="7"/>
    <x v="0"/>
    <s v="Town, Urban and Regional Development"/>
    <s v="Cont to LGs"/>
    <n v="0"/>
    <n v="0"/>
    <n v="0"/>
    <n v="0"/>
  </r>
  <r>
    <x v="7"/>
    <x v="0"/>
    <s v="Town, Urban and Regional Development"/>
    <s v="Others"/>
    <n v="0"/>
    <n v="0"/>
    <n v="0"/>
    <n v="0"/>
  </r>
  <r>
    <x v="7"/>
    <x v="0"/>
    <s v="Trade, Commerce and Industry"/>
    <s v="Personnel"/>
    <n v="56023000"/>
    <n v="0"/>
    <n v="56023000"/>
    <n v="48818687.960000001"/>
  </r>
  <r>
    <x v="7"/>
    <x v="0"/>
    <s v="Trade, Commerce and Industry"/>
    <s v="Overhead"/>
    <n v="12000000"/>
    <n v="0"/>
    <n v="12000000"/>
    <n v="9062409.3000000007"/>
  </r>
  <r>
    <x v="7"/>
    <x v="0"/>
    <s v="Trade, Commerce and Industry"/>
    <s v="Unclassified Subventions"/>
    <n v="0"/>
    <n v="0"/>
    <n v="0"/>
    <n v="0"/>
  </r>
  <r>
    <x v="7"/>
    <x v="0"/>
    <s v="Trade, Commerce and Industry"/>
    <s v="P &amp; G"/>
    <n v="0"/>
    <n v="0"/>
    <n v="0"/>
    <n v="0"/>
  </r>
  <r>
    <x v="7"/>
    <x v="0"/>
    <s v="Trade, Commerce and Industry"/>
    <s v="Other CRF"/>
    <n v="0"/>
    <n v="0"/>
    <n v="0"/>
    <n v="0"/>
  </r>
  <r>
    <x v="7"/>
    <x v="0"/>
    <s v="Trade, Commerce and Industry"/>
    <s v="Public Debt Charges"/>
    <n v="0"/>
    <n v="0"/>
    <n v="0"/>
    <n v="0"/>
  </r>
  <r>
    <x v="7"/>
    <x v="0"/>
    <s v="Trade, Commerce and Industry"/>
    <s v="Cont to LGs"/>
    <n v="0"/>
    <n v="0"/>
    <n v="0"/>
    <n v="0"/>
  </r>
  <r>
    <x v="7"/>
    <x v="0"/>
    <s v="Trade, Commerce and Industry"/>
    <s v="Others"/>
    <n v="0"/>
    <n v="0"/>
    <n v="0"/>
    <n v="0"/>
  </r>
  <r>
    <x v="7"/>
    <x v="0"/>
    <s v="Water and Sanitation"/>
    <s v="Personnel"/>
    <n v="404352000"/>
    <n v="0"/>
    <n v="404352000"/>
    <n v="404443158.30000001"/>
  </r>
  <r>
    <x v="7"/>
    <x v="0"/>
    <s v="Water and Sanitation"/>
    <s v="Overhead"/>
    <n v="264400000"/>
    <n v="0"/>
    <n v="264400000"/>
    <n v="403169295.13"/>
  </r>
  <r>
    <x v="7"/>
    <x v="0"/>
    <s v="Water and Sanitation"/>
    <s v="Unclassified Subventions"/>
    <n v="0"/>
    <n v="0"/>
    <n v="0"/>
    <n v="0"/>
  </r>
  <r>
    <x v="7"/>
    <x v="0"/>
    <s v="Water and Sanitation"/>
    <s v="P &amp; G"/>
    <n v="0"/>
    <n v="0"/>
    <n v="0"/>
    <n v="0"/>
  </r>
  <r>
    <x v="7"/>
    <x v="0"/>
    <s v="Water and Sanitation"/>
    <s v="Other CRF"/>
    <n v="0"/>
    <n v="0"/>
    <n v="0"/>
    <n v="0"/>
  </r>
  <r>
    <x v="7"/>
    <x v="0"/>
    <s v="Water and Sanitation"/>
    <s v="Public Debt Charges"/>
    <n v="0"/>
    <n v="0"/>
    <n v="0"/>
    <n v="0"/>
  </r>
  <r>
    <x v="7"/>
    <x v="0"/>
    <s v="Water and Sanitation"/>
    <s v="Cont to LGs"/>
    <n v="0"/>
    <n v="0"/>
    <n v="0"/>
    <n v="0"/>
  </r>
  <r>
    <x v="7"/>
    <x v="0"/>
    <s v="Water and Sanitation"/>
    <s v="Others"/>
    <n v="0"/>
    <n v="0"/>
    <n v="0"/>
    <n v="0"/>
  </r>
  <r>
    <x v="7"/>
    <x v="0"/>
    <s v="Youths and Sports"/>
    <s v="Personnel"/>
    <n v="57143000"/>
    <n v="0"/>
    <n v="57143000"/>
    <n v="48827883.969999999"/>
  </r>
  <r>
    <x v="7"/>
    <x v="0"/>
    <s v="Youths and Sports"/>
    <s v="Overhead"/>
    <n v="36000000"/>
    <n v="0"/>
    <n v="36000000"/>
    <n v="82300134.370000005"/>
  </r>
  <r>
    <x v="7"/>
    <x v="0"/>
    <s v="Youths and Sports"/>
    <s v="Unclassified Subventions"/>
    <n v="0"/>
    <n v="0"/>
    <n v="0"/>
    <n v="0"/>
  </r>
  <r>
    <x v="7"/>
    <x v="0"/>
    <s v="Youths and Sports"/>
    <s v="P &amp; G"/>
    <n v="0"/>
    <n v="0"/>
    <n v="0"/>
    <n v="0"/>
  </r>
  <r>
    <x v="7"/>
    <x v="0"/>
    <s v="Youths and Sports"/>
    <s v="Other CRF"/>
    <n v="0"/>
    <n v="0"/>
    <n v="0"/>
    <n v="0"/>
  </r>
  <r>
    <x v="7"/>
    <x v="0"/>
    <s v="Youths and Sports"/>
    <s v="Public Debt Charges"/>
    <n v="0"/>
    <n v="0"/>
    <n v="0"/>
    <n v="0"/>
  </r>
  <r>
    <x v="7"/>
    <x v="0"/>
    <s v="Youths and Sports"/>
    <s v="Cont to LGs"/>
    <n v="0"/>
    <n v="0"/>
    <n v="0"/>
    <n v="0"/>
  </r>
  <r>
    <x v="7"/>
    <x v="0"/>
    <s v="Youths and Sports"/>
    <s v="Others"/>
    <n v="0"/>
    <n v="0"/>
    <n v="0"/>
    <n v="0"/>
  </r>
  <r>
    <x v="7"/>
    <x v="1"/>
    <s v="Agriculture"/>
    <s v="Personnel"/>
    <n v="501965668"/>
    <n v="0"/>
    <n v="501965668"/>
    <n v="608487977.75"/>
  </r>
  <r>
    <x v="7"/>
    <x v="1"/>
    <s v="Agriculture"/>
    <s v="Overhead"/>
    <n v="26223150"/>
    <n v="0"/>
    <n v="26223150"/>
    <n v="22815821.399999999"/>
  </r>
  <r>
    <x v="7"/>
    <x v="1"/>
    <s v="Agriculture"/>
    <s v="Unclassified Subventions"/>
    <n v="0"/>
    <n v="0"/>
    <n v="0"/>
    <n v="0"/>
  </r>
  <r>
    <x v="7"/>
    <x v="1"/>
    <s v="Agriculture"/>
    <s v="P &amp; G"/>
    <n v="0"/>
    <n v="0"/>
    <n v="0"/>
    <n v="0"/>
  </r>
  <r>
    <x v="7"/>
    <x v="1"/>
    <s v="Agriculture"/>
    <s v="Other CRF"/>
    <n v="0"/>
    <n v="0"/>
    <n v="0"/>
    <n v="0"/>
  </r>
  <r>
    <x v="7"/>
    <x v="1"/>
    <s v="Agriculture"/>
    <s v="Public Debt Charges"/>
    <n v="0"/>
    <n v="0"/>
    <n v="0"/>
    <n v="0"/>
  </r>
  <r>
    <x v="7"/>
    <x v="1"/>
    <s v="Agriculture"/>
    <s v="Cont to LGs"/>
    <n v="0"/>
    <n v="0"/>
    <n v="0"/>
    <n v="0"/>
  </r>
  <r>
    <x v="7"/>
    <x v="1"/>
    <s v="Agriculture"/>
    <s v="Others"/>
    <n v="0"/>
    <n v="0"/>
    <n v="0"/>
    <n v="0"/>
  </r>
  <r>
    <x v="7"/>
    <x v="1"/>
    <s v="Community, Human Development &amp; Employment Creation"/>
    <s v="Personnel"/>
    <n v="133342572"/>
    <n v="0"/>
    <n v="133342572"/>
    <n v="157512187.66"/>
  </r>
  <r>
    <x v="7"/>
    <x v="1"/>
    <s v="Community, Human Development &amp; Employment Creation"/>
    <s v="Overhead"/>
    <n v="536638502"/>
    <n v="0"/>
    <n v="536638502"/>
    <n v="520901393.89000005"/>
  </r>
  <r>
    <x v="7"/>
    <x v="1"/>
    <s v="Community, Human Development &amp; Employment Creation"/>
    <s v="Unclassified Subventions"/>
    <n v="0"/>
    <n v="0"/>
    <n v="0"/>
    <n v="0"/>
  </r>
  <r>
    <x v="7"/>
    <x v="1"/>
    <s v="Community, Human Development &amp; Employment Creation"/>
    <s v="P &amp; G"/>
    <n v="0"/>
    <n v="0"/>
    <n v="0"/>
    <n v="0"/>
  </r>
  <r>
    <x v="7"/>
    <x v="1"/>
    <s v="Community, Human Development &amp; Employment Creation"/>
    <s v="Other CRF"/>
    <n v="0"/>
    <n v="0"/>
    <n v="0"/>
    <n v="0"/>
  </r>
  <r>
    <x v="7"/>
    <x v="1"/>
    <s v="Community, Human Development &amp; Employment Creation"/>
    <s v="Public Debt Charges"/>
    <n v="0"/>
    <n v="0"/>
    <n v="0"/>
    <n v="0"/>
  </r>
  <r>
    <x v="7"/>
    <x v="1"/>
    <s v="Community, Human Development &amp; Employment Creation"/>
    <s v="Cont to LGs"/>
    <n v="0"/>
    <n v="0"/>
    <n v="0"/>
    <n v="0"/>
  </r>
  <r>
    <x v="7"/>
    <x v="1"/>
    <s v="Community, Human Development &amp; Employment Creation"/>
    <s v="Others"/>
    <n v="0"/>
    <n v="0"/>
    <n v="0"/>
    <n v="0"/>
  </r>
  <r>
    <x v="7"/>
    <x v="1"/>
    <s v="Education"/>
    <s v="Personnel"/>
    <n v="8152039881"/>
    <n v="0"/>
    <n v="8152039881"/>
    <n v="9554323218.1000004"/>
  </r>
  <r>
    <x v="7"/>
    <x v="1"/>
    <s v="Education"/>
    <s v="Overhead"/>
    <n v="2641485285"/>
    <n v="0"/>
    <n v="2641485285"/>
    <n v="1910877783.8099999"/>
  </r>
  <r>
    <x v="7"/>
    <x v="1"/>
    <s v="Education"/>
    <s v="Unclassified Subventions"/>
    <n v="0"/>
    <n v="0"/>
    <n v="0"/>
    <n v="0"/>
  </r>
  <r>
    <x v="7"/>
    <x v="1"/>
    <s v="Education"/>
    <s v="P &amp; G"/>
    <n v="0"/>
    <n v="0"/>
    <n v="0"/>
    <n v="0"/>
  </r>
  <r>
    <x v="7"/>
    <x v="1"/>
    <s v="Education"/>
    <s v="Other CRF"/>
    <n v="52000000"/>
    <n v="0"/>
    <n v="52000000"/>
    <n v="652103.19999999995"/>
  </r>
  <r>
    <x v="7"/>
    <x v="1"/>
    <s v="Education"/>
    <s v="Public Debt Charges"/>
    <n v="0"/>
    <n v="0"/>
    <n v="0"/>
    <n v="0"/>
  </r>
  <r>
    <x v="7"/>
    <x v="1"/>
    <s v="Education"/>
    <s v="Cont to LGs"/>
    <n v="0"/>
    <n v="0"/>
    <n v="0"/>
    <n v="0"/>
  </r>
  <r>
    <x v="7"/>
    <x v="1"/>
    <s v="Education"/>
    <s v="Others"/>
    <n v="0"/>
    <n v="0"/>
    <n v="0"/>
    <n v="0"/>
  </r>
  <r>
    <x v="7"/>
    <x v="1"/>
    <s v="Environment"/>
    <s v="Personnel"/>
    <n v="96778268"/>
    <n v="0"/>
    <n v="96778268"/>
    <n v="102317838.24000001"/>
  </r>
  <r>
    <x v="7"/>
    <x v="1"/>
    <s v="Environment"/>
    <s v="Overhead"/>
    <n v="141451000"/>
    <n v="0"/>
    <n v="141451000"/>
    <n v="93729198.950000003"/>
  </r>
  <r>
    <x v="7"/>
    <x v="1"/>
    <s v="Environment"/>
    <s v="Unclassified Subventions"/>
    <n v="0"/>
    <n v="0"/>
    <n v="0"/>
    <n v="0"/>
  </r>
  <r>
    <x v="7"/>
    <x v="1"/>
    <s v="Environment"/>
    <s v="P &amp; G"/>
    <n v="0"/>
    <n v="0"/>
    <n v="0"/>
    <n v="0"/>
  </r>
  <r>
    <x v="7"/>
    <x v="1"/>
    <s v="Environment"/>
    <s v="Other CRF"/>
    <n v="0"/>
    <n v="0"/>
    <n v="0"/>
    <n v="0"/>
  </r>
  <r>
    <x v="7"/>
    <x v="1"/>
    <s v="Environment"/>
    <s v="Public Debt Charges"/>
    <n v="0"/>
    <n v="0"/>
    <n v="0"/>
    <n v="0"/>
  </r>
  <r>
    <x v="7"/>
    <x v="1"/>
    <s v="Environment"/>
    <s v="Cont to LGs"/>
    <n v="0"/>
    <n v="0"/>
    <n v="0"/>
    <n v="0"/>
  </r>
  <r>
    <x v="7"/>
    <x v="1"/>
    <s v="Environment"/>
    <s v="Others"/>
    <n v="0"/>
    <n v="0"/>
    <n v="0"/>
    <n v="0"/>
  </r>
  <r>
    <x v="7"/>
    <x v="1"/>
    <s v="Finance"/>
    <s v="Personnel"/>
    <n v="820904632"/>
    <n v="0"/>
    <n v="820904632"/>
    <n v="431959715.25999999"/>
  </r>
  <r>
    <x v="7"/>
    <x v="1"/>
    <s v="Finance"/>
    <s v="Overhead"/>
    <n v="2996145021"/>
    <n v="0"/>
    <n v="2996145021"/>
    <n v="2984067894.2999997"/>
  </r>
  <r>
    <x v="7"/>
    <x v="1"/>
    <s v="Finance"/>
    <s v="Unclassified Subventions"/>
    <n v="0"/>
    <n v="0"/>
    <n v="0"/>
    <n v="0"/>
  </r>
  <r>
    <x v="7"/>
    <x v="1"/>
    <s v="Finance"/>
    <s v="P &amp; G"/>
    <n v="5490812000"/>
    <n v="0"/>
    <n v="5490812000"/>
    <n v="0"/>
  </r>
  <r>
    <x v="7"/>
    <x v="1"/>
    <s v="Finance"/>
    <s v="Other CRF"/>
    <n v="0"/>
    <n v="0"/>
    <n v="0"/>
    <n v="0"/>
  </r>
  <r>
    <x v="7"/>
    <x v="1"/>
    <s v="Finance"/>
    <s v="Public Debt Charges"/>
    <n v="125360000"/>
    <n v="0"/>
    <n v="125360000"/>
    <n v="611920591.25999999"/>
  </r>
  <r>
    <x v="7"/>
    <x v="1"/>
    <s v="Finance"/>
    <s v="Cont to LGs"/>
    <n v="850000000"/>
    <n v="0"/>
    <n v="850000000"/>
    <n v="0"/>
  </r>
  <r>
    <x v="7"/>
    <x v="1"/>
    <s v="Finance"/>
    <s v="Others"/>
    <n v="0"/>
    <n v="0"/>
    <n v="0"/>
    <n v="0"/>
  </r>
  <r>
    <x v="7"/>
    <x v="1"/>
    <s v="General Administration"/>
    <s v="Personnel"/>
    <n v="3546334571"/>
    <n v="0"/>
    <n v="3546334571"/>
    <n v="2482563864.4900007"/>
  </r>
  <r>
    <x v="7"/>
    <x v="1"/>
    <s v="General Administration"/>
    <s v="Overhead"/>
    <n v="10566586044"/>
    <n v="0"/>
    <n v="10566586044"/>
    <n v="14409653310.939995"/>
  </r>
  <r>
    <x v="7"/>
    <x v="1"/>
    <s v="General Administration"/>
    <s v="Unclassified Subventions"/>
    <n v="0"/>
    <n v="0"/>
    <n v="0"/>
    <n v="0"/>
  </r>
  <r>
    <x v="7"/>
    <x v="1"/>
    <s v="General Administration"/>
    <s v="P &amp; G"/>
    <n v="0"/>
    <n v="0"/>
    <n v="0"/>
    <n v="5335510317.1800003"/>
  </r>
  <r>
    <x v="7"/>
    <x v="1"/>
    <s v="General Administration"/>
    <s v="Other CRF"/>
    <n v="332000000"/>
    <n v="0"/>
    <n v="332000000"/>
    <n v="208522307.25"/>
  </r>
  <r>
    <x v="7"/>
    <x v="1"/>
    <s v="General Administration"/>
    <s v="Public Debt Charges"/>
    <n v="0"/>
    <n v="0"/>
    <n v="0"/>
    <n v="0"/>
  </r>
  <r>
    <x v="7"/>
    <x v="1"/>
    <s v="General Administration"/>
    <s v="Cont to LGs"/>
    <n v="0"/>
    <n v="0"/>
    <n v="0"/>
    <n v="0"/>
  </r>
  <r>
    <x v="7"/>
    <x v="1"/>
    <s v="General Administration"/>
    <s v="Others"/>
    <n v="0"/>
    <n v="0"/>
    <n v="0"/>
    <n v="2529052337.9899998"/>
  </r>
  <r>
    <x v="7"/>
    <x v="1"/>
    <s v="Health"/>
    <s v="Personnel"/>
    <n v="4901740247"/>
    <n v="0"/>
    <n v="4901740247"/>
    <n v="4513435722.7600002"/>
  </r>
  <r>
    <x v="7"/>
    <x v="1"/>
    <s v="Health"/>
    <s v="Overhead"/>
    <n v="818477203"/>
    <n v="0"/>
    <n v="818477203"/>
    <n v="320190006.67000002"/>
  </r>
  <r>
    <x v="7"/>
    <x v="1"/>
    <s v="Health"/>
    <s v="Unclassified Subventions"/>
    <n v="0"/>
    <n v="0"/>
    <n v="0"/>
    <n v="0"/>
  </r>
  <r>
    <x v="7"/>
    <x v="1"/>
    <s v="Health"/>
    <s v="P &amp; G"/>
    <n v="0"/>
    <n v="0"/>
    <n v="0"/>
    <n v="0"/>
  </r>
  <r>
    <x v="7"/>
    <x v="1"/>
    <s v="Health"/>
    <s v="Other CRF"/>
    <n v="0"/>
    <n v="0"/>
    <n v="0"/>
    <n v="0"/>
  </r>
  <r>
    <x v="7"/>
    <x v="1"/>
    <s v="Health"/>
    <s v="Public Debt Charges"/>
    <n v="0"/>
    <n v="0"/>
    <n v="0"/>
    <n v="0"/>
  </r>
  <r>
    <x v="7"/>
    <x v="1"/>
    <s v="Health"/>
    <s v="Cont to LGs"/>
    <n v="0"/>
    <n v="0"/>
    <n v="0"/>
    <n v="0"/>
  </r>
  <r>
    <x v="7"/>
    <x v="1"/>
    <s v="Health"/>
    <s v="Others"/>
    <n v="0"/>
    <n v="0"/>
    <n v="0"/>
    <n v="0"/>
  </r>
  <r>
    <x v="7"/>
    <x v="1"/>
    <s v="Information, Culture &amp; Tourism"/>
    <s v="Personnel"/>
    <n v="264209343"/>
    <n v="0"/>
    <n v="264209343"/>
    <n v="296526186.97000003"/>
  </r>
  <r>
    <x v="7"/>
    <x v="1"/>
    <s v="Information, Culture &amp; Tourism"/>
    <s v="Overhead"/>
    <n v="401404783"/>
    <n v="0"/>
    <n v="401404783"/>
    <n v="297496152.38"/>
  </r>
  <r>
    <x v="7"/>
    <x v="1"/>
    <s v="Information, Culture &amp; Tourism"/>
    <s v="Unclassified Subventions"/>
    <n v="0"/>
    <n v="0"/>
    <n v="0"/>
    <n v="0"/>
  </r>
  <r>
    <x v="7"/>
    <x v="1"/>
    <s v="Information, Culture &amp; Tourism"/>
    <s v="P &amp; G"/>
    <n v="0"/>
    <n v="0"/>
    <n v="0"/>
    <n v="0"/>
  </r>
  <r>
    <x v="7"/>
    <x v="1"/>
    <s v="Information, Culture &amp; Tourism"/>
    <s v="Other CRF"/>
    <n v="0"/>
    <n v="0"/>
    <n v="0"/>
    <n v="15076274.25"/>
  </r>
  <r>
    <x v="7"/>
    <x v="1"/>
    <s v="Information, Culture &amp; Tourism"/>
    <s v="Public Debt Charges"/>
    <n v="0"/>
    <n v="0"/>
    <n v="0"/>
    <n v="0"/>
  </r>
  <r>
    <x v="7"/>
    <x v="1"/>
    <s v="Information, Culture &amp; Tourism"/>
    <s v="Cont to LGs"/>
    <n v="0"/>
    <n v="0"/>
    <n v="0"/>
    <n v="0"/>
  </r>
  <r>
    <x v="7"/>
    <x v="1"/>
    <s v="Information, Culture &amp; Tourism"/>
    <s v="Others"/>
    <n v="0"/>
    <n v="0"/>
    <n v="0"/>
    <n v="0"/>
  </r>
  <r>
    <x v="7"/>
    <x v="1"/>
    <s v="Infrastructure"/>
    <s v="Personnel"/>
    <n v="172073534"/>
    <n v="0"/>
    <n v="172073534"/>
    <n v="300335811.90999997"/>
  </r>
  <r>
    <x v="7"/>
    <x v="1"/>
    <s v="Infrastructure"/>
    <s v="Overhead"/>
    <n v="153220395"/>
    <n v="0"/>
    <n v="153220395"/>
    <n v="0"/>
  </r>
  <r>
    <x v="7"/>
    <x v="1"/>
    <s v="Infrastructure"/>
    <s v="Unclassified Subventions"/>
    <n v="0"/>
    <n v="0"/>
    <n v="0"/>
    <n v="0"/>
  </r>
  <r>
    <x v="7"/>
    <x v="1"/>
    <s v="Infrastructure"/>
    <s v="P &amp; G"/>
    <n v="0"/>
    <n v="0"/>
    <n v="0"/>
    <n v="0"/>
  </r>
  <r>
    <x v="7"/>
    <x v="1"/>
    <s v="Infrastructure"/>
    <s v="Other CRF"/>
    <n v="0"/>
    <n v="0"/>
    <n v="0"/>
    <n v="0"/>
  </r>
  <r>
    <x v="7"/>
    <x v="1"/>
    <s v="Infrastructure"/>
    <s v="Public Debt Charges"/>
    <n v="0"/>
    <n v="0"/>
    <n v="0"/>
    <n v="0"/>
  </r>
  <r>
    <x v="7"/>
    <x v="1"/>
    <s v="Infrastructure"/>
    <s v="Cont to LGs"/>
    <n v="0"/>
    <n v="0"/>
    <n v="0"/>
    <n v="0"/>
  </r>
  <r>
    <x v="7"/>
    <x v="1"/>
    <s v="Infrastructure"/>
    <s v="Others"/>
    <n v="0"/>
    <n v="0"/>
    <n v="0"/>
    <n v="0"/>
  </r>
  <r>
    <x v="7"/>
    <x v="1"/>
    <s v="Power/Energy"/>
    <s v="Personnel"/>
    <n v="0"/>
    <n v="0"/>
    <n v="0"/>
    <n v="0"/>
  </r>
  <r>
    <x v="7"/>
    <x v="1"/>
    <s v="Power/Energy"/>
    <s v="Overhead"/>
    <n v="0"/>
    <n v="0"/>
    <n v="0"/>
    <n v="0"/>
  </r>
  <r>
    <x v="7"/>
    <x v="1"/>
    <s v="Power/Energy"/>
    <s v="Unclassified Subventions"/>
    <n v="0"/>
    <n v="0"/>
    <n v="0"/>
    <n v="0"/>
  </r>
  <r>
    <x v="7"/>
    <x v="1"/>
    <s v="Power/Energy"/>
    <s v="P &amp; G"/>
    <n v="0"/>
    <n v="0"/>
    <n v="0"/>
    <n v="0"/>
  </r>
  <r>
    <x v="7"/>
    <x v="1"/>
    <s v="Power/Energy"/>
    <s v="Other CRF"/>
    <n v="0"/>
    <n v="0"/>
    <n v="0"/>
    <n v="0"/>
  </r>
  <r>
    <x v="7"/>
    <x v="1"/>
    <s v="Power/Energy"/>
    <s v="Public Debt Charges"/>
    <n v="0"/>
    <n v="0"/>
    <n v="0"/>
    <n v="0"/>
  </r>
  <r>
    <x v="7"/>
    <x v="1"/>
    <s v="Power/Energy"/>
    <s v="Cont to LGs"/>
    <n v="0"/>
    <n v="0"/>
    <n v="0"/>
    <n v="0"/>
  </r>
  <r>
    <x v="7"/>
    <x v="1"/>
    <s v="Power/Energy"/>
    <s v="Others"/>
    <n v="0"/>
    <n v="0"/>
    <n v="0"/>
    <n v="0"/>
  </r>
  <r>
    <x v="7"/>
    <x v="1"/>
    <s v="Science and Technology"/>
    <s v="Personnel"/>
    <n v="81899044"/>
    <n v="0"/>
    <n v="81899044"/>
    <n v="109931088.53"/>
  </r>
  <r>
    <x v="7"/>
    <x v="1"/>
    <s v="Science and Technology"/>
    <s v="Overhead"/>
    <n v="277243769"/>
    <n v="0"/>
    <n v="277243769"/>
    <n v="119145735.11"/>
  </r>
  <r>
    <x v="7"/>
    <x v="1"/>
    <s v="Science and Technology"/>
    <s v="Unclassified Subventions"/>
    <n v="0"/>
    <n v="0"/>
    <n v="0"/>
    <n v="0"/>
  </r>
  <r>
    <x v="7"/>
    <x v="1"/>
    <s v="Science and Technology"/>
    <s v="P &amp; G"/>
    <n v="0"/>
    <n v="0"/>
    <n v="0"/>
    <n v="0"/>
  </r>
  <r>
    <x v="7"/>
    <x v="1"/>
    <s v="Science and Technology"/>
    <s v="Other CRF"/>
    <n v="0"/>
    <n v="0"/>
    <n v="0"/>
    <n v="0"/>
  </r>
  <r>
    <x v="7"/>
    <x v="1"/>
    <s v="Science and Technology"/>
    <s v="Public Debt Charges"/>
    <n v="0"/>
    <n v="0"/>
    <n v="0"/>
    <n v="0"/>
  </r>
  <r>
    <x v="7"/>
    <x v="1"/>
    <s v="Science and Technology"/>
    <s v="Cont to LGs"/>
    <n v="0"/>
    <n v="0"/>
    <n v="0"/>
    <n v="0"/>
  </r>
  <r>
    <x v="7"/>
    <x v="1"/>
    <s v="Science and Technology"/>
    <s v="Others"/>
    <n v="0"/>
    <n v="0"/>
    <n v="0"/>
    <n v="0"/>
  </r>
  <r>
    <x v="7"/>
    <x v="1"/>
    <s v="Town, Urban and Regional Development"/>
    <s v="Personnel"/>
    <n v="156795151"/>
    <n v="0"/>
    <n v="156795151"/>
    <n v="203599078.54000002"/>
  </r>
  <r>
    <x v="7"/>
    <x v="1"/>
    <s v="Town, Urban and Regional Development"/>
    <s v="Overhead"/>
    <n v="135295800"/>
    <n v="0"/>
    <n v="135295800"/>
    <n v="84189226.969999999"/>
  </r>
  <r>
    <x v="7"/>
    <x v="1"/>
    <s v="Town, Urban and Regional Development"/>
    <s v="Unclassified Subventions"/>
    <n v="0"/>
    <n v="0"/>
    <n v="0"/>
    <n v="0"/>
  </r>
  <r>
    <x v="7"/>
    <x v="1"/>
    <s v="Town, Urban and Regional Development"/>
    <s v="P &amp; G"/>
    <n v="0"/>
    <n v="0"/>
    <n v="0"/>
    <n v="0"/>
  </r>
  <r>
    <x v="7"/>
    <x v="1"/>
    <s v="Town, Urban and Regional Development"/>
    <s v="Other CRF"/>
    <n v="0"/>
    <n v="0"/>
    <n v="0"/>
    <n v="0"/>
  </r>
  <r>
    <x v="7"/>
    <x v="1"/>
    <s v="Town, Urban and Regional Development"/>
    <s v="Public Debt Charges"/>
    <n v="0"/>
    <n v="0"/>
    <n v="0"/>
    <n v="0"/>
  </r>
  <r>
    <x v="7"/>
    <x v="1"/>
    <s v="Town, Urban and Regional Development"/>
    <s v="Cont to LGs"/>
    <n v="0"/>
    <n v="0"/>
    <n v="0"/>
    <n v="0"/>
  </r>
  <r>
    <x v="7"/>
    <x v="1"/>
    <s v="Town, Urban and Regional Development"/>
    <s v="Others"/>
    <n v="0"/>
    <n v="0"/>
    <n v="0"/>
    <n v="0"/>
  </r>
  <r>
    <x v="7"/>
    <x v="1"/>
    <s v="Trade, Commerce and Industry"/>
    <s v="Personnel"/>
    <n v="30046654"/>
    <n v="0"/>
    <n v="30046654"/>
    <n v="38865827.990000002"/>
  </r>
  <r>
    <x v="7"/>
    <x v="1"/>
    <s v="Trade, Commerce and Industry"/>
    <s v="Overhead"/>
    <n v="41983000"/>
    <n v="0"/>
    <n v="41983000"/>
    <n v="135628481.67000002"/>
  </r>
  <r>
    <x v="7"/>
    <x v="1"/>
    <s v="Trade, Commerce and Industry"/>
    <s v="Unclassified Subventions"/>
    <n v="0"/>
    <n v="0"/>
    <n v="0"/>
    <n v="0"/>
  </r>
  <r>
    <x v="7"/>
    <x v="1"/>
    <s v="Trade, Commerce and Industry"/>
    <s v="P &amp; G"/>
    <n v="0"/>
    <n v="0"/>
    <n v="0"/>
    <n v="0"/>
  </r>
  <r>
    <x v="7"/>
    <x v="1"/>
    <s v="Trade, Commerce and Industry"/>
    <s v="Other CRF"/>
    <n v="0"/>
    <n v="0"/>
    <n v="0"/>
    <n v="0"/>
  </r>
  <r>
    <x v="7"/>
    <x v="1"/>
    <s v="Trade, Commerce and Industry"/>
    <s v="Public Debt Charges"/>
    <n v="0"/>
    <n v="0"/>
    <n v="0"/>
    <n v="0"/>
  </r>
  <r>
    <x v="7"/>
    <x v="1"/>
    <s v="Trade, Commerce and Industry"/>
    <s v="Cont to LGs"/>
    <n v="0"/>
    <n v="0"/>
    <n v="0"/>
    <n v="0"/>
  </r>
  <r>
    <x v="7"/>
    <x v="1"/>
    <s v="Trade, Commerce and Industry"/>
    <s v="Others"/>
    <n v="0"/>
    <n v="0"/>
    <n v="0"/>
    <n v="0"/>
  </r>
  <r>
    <x v="7"/>
    <x v="1"/>
    <s v="Water and Sanitation"/>
    <s v="Personnel"/>
    <n v="52515825"/>
    <n v="0"/>
    <n v="52515825"/>
    <n v="64600890.669999994"/>
  </r>
  <r>
    <x v="7"/>
    <x v="1"/>
    <s v="Water and Sanitation"/>
    <s v="Overhead"/>
    <n v="275649000"/>
    <n v="0"/>
    <n v="275649000"/>
    <n v="22335862.75"/>
  </r>
  <r>
    <x v="7"/>
    <x v="1"/>
    <s v="Water and Sanitation"/>
    <s v="Unclassified Subventions"/>
    <n v="0"/>
    <n v="0"/>
    <n v="0"/>
    <n v="0"/>
  </r>
  <r>
    <x v="7"/>
    <x v="1"/>
    <s v="Water and Sanitation"/>
    <s v="P &amp; G"/>
    <n v="0"/>
    <n v="0"/>
    <n v="0"/>
    <n v="0"/>
  </r>
  <r>
    <x v="7"/>
    <x v="1"/>
    <s v="Water and Sanitation"/>
    <s v="Other CRF"/>
    <n v="0"/>
    <n v="0"/>
    <n v="0"/>
    <n v="0"/>
  </r>
  <r>
    <x v="7"/>
    <x v="1"/>
    <s v="Water and Sanitation"/>
    <s v="Public Debt Charges"/>
    <n v="0"/>
    <n v="0"/>
    <n v="0"/>
    <n v="0"/>
  </r>
  <r>
    <x v="7"/>
    <x v="1"/>
    <s v="Water and Sanitation"/>
    <s v="Cont to LGs"/>
    <n v="0"/>
    <n v="0"/>
    <n v="0"/>
    <n v="0"/>
  </r>
  <r>
    <x v="7"/>
    <x v="1"/>
    <s v="Water and Sanitation"/>
    <s v="Others"/>
    <n v="0"/>
    <n v="0"/>
    <n v="0"/>
    <n v="0"/>
  </r>
  <r>
    <x v="7"/>
    <x v="1"/>
    <s v="Youths and Sports"/>
    <s v="Personnel"/>
    <n v="60521532"/>
    <n v="0"/>
    <n v="60521532"/>
    <n v="84840205.75"/>
  </r>
  <r>
    <x v="7"/>
    <x v="1"/>
    <s v="Youths and Sports"/>
    <s v="Overhead"/>
    <n v="462965380"/>
    <n v="0"/>
    <n v="462965380"/>
    <n v="485236331.98000002"/>
  </r>
  <r>
    <x v="7"/>
    <x v="1"/>
    <s v="Youths and Sports"/>
    <s v="Unclassified Subventions"/>
    <n v="0"/>
    <n v="0"/>
    <n v="0"/>
    <n v="0"/>
  </r>
  <r>
    <x v="7"/>
    <x v="1"/>
    <s v="Youths and Sports"/>
    <s v="P &amp; G"/>
    <n v="0"/>
    <n v="0"/>
    <n v="0"/>
    <n v="0"/>
  </r>
  <r>
    <x v="7"/>
    <x v="1"/>
    <s v="Youths and Sports"/>
    <s v="Other CRF"/>
    <n v="0"/>
    <n v="0"/>
    <n v="0"/>
    <n v="0"/>
  </r>
  <r>
    <x v="7"/>
    <x v="1"/>
    <s v="Youths and Sports"/>
    <s v="Public Debt Charges"/>
    <n v="0"/>
    <n v="0"/>
    <n v="0"/>
    <n v="0"/>
  </r>
  <r>
    <x v="7"/>
    <x v="1"/>
    <s v="Youths and Sports"/>
    <s v="Cont to LGs"/>
    <n v="0"/>
    <n v="0"/>
    <n v="0"/>
    <n v="0"/>
  </r>
  <r>
    <x v="7"/>
    <x v="1"/>
    <s v="Youths and Sports"/>
    <s v="Others"/>
    <n v="0"/>
    <n v="0"/>
    <n v="0"/>
    <n v="0"/>
  </r>
  <r>
    <x v="7"/>
    <x v="2"/>
    <s v="Agriculture"/>
    <s v="Personnel"/>
    <n v="1414793322"/>
    <n v="0"/>
    <n v="1414793322"/>
    <n v="1479478952.96"/>
  </r>
  <r>
    <x v="7"/>
    <x v="2"/>
    <s v="Agriculture"/>
    <s v="Overhead"/>
    <n v="250420000"/>
    <n v="0"/>
    <n v="250420000"/>
    <n v="117073197.95999999"/>
  </r>
  <r>
    <x v="7"/>
    <x v="2"/>
    <s v="Agriculture"/>
    <s v="Unclassified Subventions"/>
    <n v="0"/>
    <n v="0"/>
    <n v="0"/>
    <n v="0"/>
  </r>
  <r>
    <x v="7"/>
    <x v="2"/>
    <s v="Agriculture"/>
    <s v="P &amp; G"/>
    <n v="0"/>
    <n v="0"/>
    <n v="0"/>
    <n v="0"/>
  </r>
  <r>
    <x v="7"/>
    <x v="2"/>
    <s v="Agriculture"/>
    <s v="Other CRF"/>
    <n v="0"/>
    <n v="0"/>
    <n v="0"/>
    <n v="0"/>
  </r>
  <r>
    <x v="7"/>
    <x v="2"/>
    <s v="Agriculture"/>
    <s v="Public Debt Charges"/>
    <n v="0"/>
    <n v="0"/>
    <n v="0"/>
    <n v="0"/>
  </r>
  <r>
    <x v="7"/>
    <x v="2"/>
    <s v="Agriculture"/>
    <s v="Cont to LGs"/>
    <n v="0"/>
    <n v="0"/>
    <n v="0"/>
    <n v="0"/>
  </r>
  <r>
    <x v="7"/>
    <x v="2"/>
    <s v="Agriculture"/>
    <s v="Others"/>
    <n v="0"/>
    <n v="0"/>
    <n v="0"/>
    <n v="0"/>
  </r>
  <r>
    <x v="7"/>
    <x v="2"/>
    <s v="Community, Human Development &amp; Employment Creation"/>
    <s v="Personnel"/>
    <n v="141612051"/>
    <n v="0"/>
    <n v="141612051"/>
    <n v="164676444.32999998"/>
  </r>
  <r>
    <x v="7"/>
    <x v="2"/>
    <s v="Community, Human Development &amp; Employment Creation"/>
    <s v="Overhead"/>
    <n v="125630000"/>
    <n v="0"/>
    <n v="125630000"/>
    <n v="48654004"/>
  </r>
  <r>
    <x v="7"/>
    <x v="2"/>
    <s v="Community, Human Development &amp; Employment Creation"/>
    <s v="Unclassified Subventions"/>
    <n v="0"/>
    <n v="0"/>
    <n v="0"/>
    <n v="0"/>
  </r>
  <r>
    <x v="7"/>
    <x v="2"/>
    <s v="Community, Human Development &amp; Employment Creation"/>
    <s v="P &amp; G"/>
    <n v="0"/>
    <n v="0"/>
    <n v="0"/>
    <n v="0"/>
  </r>
  <r>
    <x v="7"/>
    <x v="2"/>
    <s v="Community, Human Development &amp; Employment Creation"/>
    <s v="Other CRF"/>
    <n v="0"/>
    <n v="0"/>
    <n v="0"/>
    <n v="0"/>
  </r>
  <r>
    <x v="7"/>
    <x v="2"/>
    <s v="Community, Human Development &amp; Employment Creation"/>
    <s v="Public Debt Charges"/>
    <n v="0"/>
    <n v="0"/>
    <n v="0"/>
    <n v="0"/>
  </r>
  <r>
    <x v="7"/>
    <x v="2"/>
    <s v="Community, Human Development &amp; Employment Creation"/>
    <s v="Cont to LGs"/>
    <n v="0"/>
    <n v="0"/>
    <n v="0"/>
    <n v="0"/>
  </r>
  <r>
    <x v="7"/>
    <x v="2"/>
    <s v="Community, Human Development &amp; Employment Creation"/>
    <s v="Others"/>
    <n v="0"/>
    <n v="0"/>
    <n v="0"/>
    <n v="0"/>
  </r>
  <r>
    <x v="7"/>
    <x v="2"/>
    <s v="Education"/>
    <s v="Personnel"/>
    <n v="11924298084"/>
    <n v="0"/>
    <n v="11924298084"/>
    <n v="11721792406.43"/>
  </r>
  <r>
    <x v="7"/>
    <x v="2"/>
    <s v="Education"/>
    <s v="Overhead"/>
    <n v="4121910939"/>
    <n v="0"/>
    <n v="4121910939"/>
    <n v="204285384"/>
  </r>
  <r>
    <x v="7"/>
    <x v="2"/>
    <s v="Education"/>
    <s v="Unclassified Subventions"/>
    <n v="0"/>
    <n v="0"/>
    <n v="0"/>
    <n v="0"/>
  </r>
  <r>
    <x v="7"/>
    <x v="2"/>
    <s v="Education"/>
    <s v="P &amp; G"/>
    <n v="0"/>
    <n v="0"/>
    <n v="0"/>
    <n v="0"/>
  </r>
  <r>
    <x v="7"/>
    <x v="2"/>
    <s v="Education"/>
    <s v="Other CRF"/>
    <n v="0"/>
    <n v="0"/>
    <n v="0"/>
    <n v="0"/>
  </r>
  <r>
    <x v="7"/>
    <x v="2"/>
    <s v="Education"/>
    <s v="Public Debt Charges"/>
    <n v="0"/>
    <n v="0"/>
    <n v="0"/>
    <n v="0"/>
  </r>
  <r>
    <x v="7"/>
    <x v="2"/>
    <s v="Education"/>
    <s v="Cont to LGs"/>
    <n v="0"/>
    <n v="0"/>
    <n v="0"/>
    <n v="0"/>
  </r>
  <r>
    <x v="7"/>
    <x v="2"/>
    <s v="Education"/>
    <s v="Others"/>
    <n v="0"/>
    <n v="0"/>
    <n v="0"/>
    <n v="0"/>
  </r>
  <r>
    <x v="7"/>
    <x v="2"/>
    <s v="Environment"/>
    <s v="Personnel"/>
    <n v="452036631"/>
    <n v="0"/>
    <n v="452036631"/>
    <n v="578568110.71000004"/>
  </r>
  <r>
    <x v="7"/>
    <x v="2"/>
    <s v="Environment"/>
    <s v="Overhead"/>
    <n v="560027440"/>
    <n v="0"/>
    <n v="560027440"/>
    <n v="13338795.890000001"/>
  </r>
  <r>
    <x v="7"/>
    <x v="2"/>
    <s v="Environment"/>
    <s v="Unclassified Subventions"/>
    <n v="0"/>
    <n v="0"/>
    <n v="0"/>
    <n v="0"/>
  </r>
  <r>
    <x v="7"/>
    <x v="2"/>
    <s v="Environment"/>
    <s v="P &amp; G"/>
    <n v="0"/>
    <n v="0"/>
    <n v="0"/>
    <n v="0"/>
  </r>
  <r>
    <x v="7"/>
    <x v="2"/>
    <s v="Environment"/>
    <s v="Other CRF"/>
    <n v="0"/>
    <n v="0"/>
    <n v="0"/>
    <n v="0"/>
  </r>
  <r>
    <x v="7"/>
    <x v="2"/>
    <s v="Environment"/>
    <s v="Public Debt Charges"/>
    <n v="0"/>
    <n v="0"/>
    <n v="0"/>
    <n v="0"/>
  </r>
  <r>
    <x v="7"/>
    <x v="2"/>
    <s v="Environment"/>
    <s v="Cont to LGs"/>
    <n v="0"/>
    <n v="0"/>
    <n v="0"/>
    <n v="0"/>
  </r>
  <r>
    <x v="7"/>
    <x v="2"/>
    <s v="Environment"/>
    <s v="Others"/>
    <n v="0"/>
    <n v="0"/>
    <n v="0"/>
    <n v="0"/>
  </r>
  <r>
    <x v="7"/>
    <x v="2"/>
    <s v="Finance"/>
    <s v="Personnel"/>
    <n v="594840633"/>
    <n v="0"/>
    <n v="594840633"/>
    <n v="824439254.07999992"/>
  </r>
  <r>
    <x v="7"/>
    <x v="2"/>
    <s v="Finance"/>
    <s v="Overhead"/>
    <n v="5008910585"/>
    <n v="0"/>
    <n v="5008910585"/>
    <n v="953296119.67999995"/>
  </r>
  <r>
    <x v="7"/>
    <x v="2"/>
    <s v="Finance"/>
    <s v="Unclassified Subventions"/>
    <n v="0"/>
    <n v="0"/>
    <n v="0"/>
    <n v="0"/>
  </r>
  <r>
    <x v="7"/>
    <x v="2"/>
    <s v="Finance"/>
    <s v="P &amp; G"/>
    <n v="0"/>
    <n v="0"/>
    <n v="0"/>
    <n v="0"/>
  </r>
  <r>
    <x v="7"/>
    <x v="2"/>
    <s v="Finance"/>
    <s v="Other CRF"/>
    <n v="0"/>
    <n v="0"/>
    <n v="0"/>
    <n v="924918397.60000002"/>
  </r>
  <r>
    <x v="7"/>
    <x v="2"/>
    <s v="Finance"/>
    <s v="Public Debt Charges"/>
    <n v="0"/>
    <n v="0"/>
    <n v="0"/>
    <n v="3507926796.71"/>
  </r>
  <r>
    <x v="7"/>
    <x v="2"/>
    <s v="Finance"/>
    <s v="Cont to LGs"/>
    <n v="0"/>
    <n v="0"/>
    <n v="0"/>
    <n v="0"/>
  </r>
  <r>
    <x v="7"/>
    <x v="2"/>
    <s v="Finance"/>
    <s v="Others"/>
    <n v="0"/>
    <n v="0"/>
    <n v="0"/>
    <n v="7064692089.3400002"/>
  </r>
  <r>
    <x v="7"/>
    <x v="2"/>
    <s v="General Administration"/>
    <s v="Personnel"/>
    <n v="4478713129"/>
    <n v="0"/>
    <n v="4478713129"/>
    <n v="4744068850.5899992"/>
  </r>
  <r>
    <x v="7"/>
    <x v="2"/>
    <s v="General Administration"/>
    <s v="Overhead"/>
    <n v="9880501051"/>
    <n v="0"/>
    <n v="9880501051"/>
    <n v="9609634395.7000008"/>
  </r>
  <r>
    <x v="7"/>
    <x v="2"/>
    <s v="General Administration"/>
    <s v="Unclassified Subventions"/>
    <n v="0"/>
    <n v="0"/>
    <n v="0"/>
    <n v="0"/>
  </r>
  <r>
    <x v="7"/>
    <x v="2"/>
    <s v="General Administration"/>
    <s v="P &amp; G"/>
    <n v="0"/>
    <n v="0"/>
    <n v="0"/>
    <n v="1392089457.47"/>
  </r>
  <r>
    <x v="7"/>
    <x v="2"/>
    <s v="General Administration"/>
    <s v="Other CRF"/>
    <n v="0"/>
    <n v="0"/>
    <n v="0"/>
    <n v="197790936.31"/>
  </r>
  <r>
    <x v="7"/>
    <x v="2"/>
    <s v="General Administration"/>
    <s v="Public Debt Charges"/>
    <n v="0"/>
    <n v="0"/>
    <n v="0"/>
    <n v="0"/>
  </r>
  <r>
    <x v="7"/>
    <x v="2"/>
    <s v="General Administration"/>
    <s v="Cont to LGs"/>
    <n v="0"/>
    <n v="0"/>
    <n v="0"/>
    <n v="961993527"/>
  </r>
  <r>
    <x v="7"/>
    <x v="2"/>
    <s v="General Administration"/>
    <s v="Others"/>
    <n v="0"/>
    <n v="0"/>
    <n v="0"/>
    <n v="0"/>
  </r>
  <r>
    <x v="7"/>
    <x v="2"/>
    <s v="Health"/>
    <s v="Personnel"/>
    <n v="6746378526"/>
    <n v="0"/>
    <n v="6746378526"/>
    <n v="7364234748.0100002"/>
  </r>
  <r>
    <x v="7"/>
    <x v="2"/>
    <s v="Health"/>
    <s v="Overhead"/>
    <n v="838942321"/>
    <n v="0"/>
    <n v="838942321"/>
    <n v="6185540"/>
  </r>
  <r>
    <x v="7"/>
    <x v="2"/>
    <s v="Health"/>
    <s v="Unclassified Subventions"/>
    <n v="0"/>
    <n v="0"/>
    <n v="0"/>
    <n v="0"/>
  </r>
  <r>
    <x v="7"/>
    <x v="2"/>
    <s v="Health"/>
    <s v="P &amp; G"/>
    <n v="0"/>
    <n v="0"/>
    <n v="0"/>
    <n v="0"/>
  </r>
  <r>
    <x v="7"/>
    <x v="2"/>
    <s v="Health"/>
    <s v="Other CRF"/>
    <n v="0"/>
    <n v="0"/>
    <n v="0"/>
    <n v="0"/>
  </r>
  <r>
    <x v="7"/>
    <x v="2"/>
    <s v="Health"/>
    <s v="Public Debt Charges"/>
    <n v="0"/>
    <n v="0"/>
    <n v="0"/>
    <n v="0"/>
  </r>
  <r>
    <x v="7"/>
    <x v="2"/>
    <s v="Health"/>
    <s v="Cont to LGs"/>
    <n v="0"/>
    <n v="0"/>
    <n v="0"/>
    <n v="0"/>
  </r>
  <r>
    <x v="7"/>
    <x v="2"/>
    <s v="Health"/>
    <s v="Others"/>
    <n v="0"/>
    <n v="0"/>
    <n v="0"/>
    <n v="0"/>
  </r>
  <r>
    <x v="7"/>
    <x v="2"/>
    <s v="Information, Culture &amp; Tourism"/>
    <s v="Personnel"/>
    <n v="561735774"/>
    <n v="0"/>
    <n v="561735774"/>
    <n v="670771153.10000002"/>
  </r>
  <r>
    <x v="7"/>
    <x v="2"/>
    <s v="Information, Culture &amp; Tourism"/>
    <s v="Overhead"/>
    <n v="572500000"/>
    <n v="0"/>
    <n v="572500000"/>
    <n v="100211639.31999999"/>
  </r>
  <r>
    <x v="7"/>
    <x v="2"/>
    <s v="Information, Culture &amp; Tourism"/>
    <s v="Unclassified Subventions"/>
    <n v="0"/>
    <n v="0"/>
    <n v="0"/>
    <n v="0"/>
  </r>
  <r>
    <x v="7"/>
    <x v="2"/>
    <s v="Information, Culture &amp; Tourism"/>
    <s v="P &amp; G"/>
    <n v="0"/>
    <n v="0"/>
    <n v="0"/>
    <n v="0"/>
  </r>
  <r>
    <x v="7"/>
    <x v="2"/>
    <s v="Information, Culture &amp; Tourism"/>
    <s v="Other CRF"/>
    <n v="0"/>
    <n v="0"/>
    <n v="0"/>
    <n v="0"/>
  </r>
  <r>
    <x v="7"/>
    <x v="2"/>
    <s v="Information, Culture &amp; Tourism"/>
    <s v="Public Debt Charges"/>
    <n v="0"/>
    <n v="0"/>
    <n v="0"/>
    <n v="0"/>
  </r>
  <r>
    <x v="7"/>
    <x v="2"/>
    <s v="Information, Culture &amp; Tourism"/>
    <s v="Cont to LGs"/>
    <n v="0"/>
    <n v="0"/>
    <n v="0"/>
    <n v="0"/>
  </r>
  <r>
    <x v="7"/>
    <x v="2"/>
    <s v="Information, Culture &amp; Tourism"/>
    <s v="Others"/>
    <n v="0"/>
    <n v="0"/>
    <n v="0"/>
    <n v="0"/>
  </r>
  <r>
    <x v="7"/>
    <x v="2"/>
    <s v="Infrastructure"/>
    <s v="Personnel"/>
    <n v="301645897"/>
    <n v="0"/>
    <n v="301645897"/>
    <n v="322770879.12"/>
  </r>
  <r>
    <x v="7"/>
    <x v="2"/>
    <s v="Infrastructure"/>
    <s v="Overhead"/>
    <n v="83000000"/>
    <n v="0"/>
    <n v="83000000"/>
    <n v="7692979.8300000001"/>
  </r>
  <r>
    <x v="7"/>
    <x v="2"/>
    <s v="Infrastructure"/>
    <s v="Unclassified Subventions"/>
    <n v="0"/>
    <n v="0"/>
    <n v="0"/>
    <n v="0"/>
  </r>
  <r>
    <x v="7"/>
    <x v="2"/>
    <s v="Infrastructure"/>
    <s v="P &amp; G"/>
    <n v="0"/>
    <n v="0"/>
    <n v="0"/>
    <n v="0"/>
  </r>
  <r>
    <x v="7"/>
    <x v="2"/>
    <s v="Infrastructure"/>
    <s v="Other CRF"/>
    <n v="0"/>
    <n v="0"/>
    <n v="0"/>
    <n v="0"/>
  </r>
  <r>
    <x v="7"/>
    <x v="2"/>
    <s v="Infrastructure"/>
    <s v="Public Debt Charges"/>
    <n v="0"/>
    <n v="0"/>
    <n v="0"/>
    <n v="0"/>
  </r>
  <r>
    <x v="7"/>
    <x v="2"/>
    <s v="Infrastructure"/>
    <s v="Cont to LGs"/>
    <n v="0"/>
    <n v="0"/>
    <n v="0"/>
    <n v="0"/>
  </r>
  <r>
    <x v="7"/>
    <x v="2"/>
    <s v="Infrastructure"/>
    <s v="Others"/>
    <n v="0"/>
    <n v="0"/>
    <n v="0"/>
    <n v="0"/>
  </r>
  <r>
    <x v="7"/>
    <x v="2"/>
    <s v="Power/Energy"/>
    <s v="Personnel"/>
    <n v="85124382"/>
    <n v="0"/>
    <n v="85124382"/>
    <n v="87458966.549999997"/>
  </r>
  <r>
    <x v="7"/>
    <x v="2"/>
    <s v="Power/Energy"/>
    <s v="Overhead"/>
    <n v="2000000"/>
    <n v="0"/>
    <n v="2000000"/>
    <n v="0"/>
  </r>
  <r>
    <x v="7"/>
    <x v="2"/>
    <s v="Power/Energy"/>
    <s v="Unclassified Subventions"/>
    <n v="0"/>
    <n v="0"/>
    <n v="0"/>
    <n v="0"/>
  </r>
  <r>
    <x v="7"/>
    <x v="2"/>
    <s v="Power/Energy"/>
    <s v="P &amp; G"/>
    <n v="0"/>
    <n v="0"/>
    <n v="0"/>
    <n v="0"/>
  </r>
  <r>
    <x v="7"/>
    <x v="2"/>
    <s v="Power/Energy"/>
    <s v="Other CRF"/>
    <n v="0"/>
    <n v="0"/>
    <n v="0"/>
    <n v="0"/>
  </r>
  <r>
    <x v="7"/>
    <x v="2"/>
    <s v="Power/Energy"/>
    <s v="Public Debt Charges"/>
    <n v="0"/>
    <n v="0"/>
    <n v="0"/>
    <n v="0"/>
  </r>
  <r>
    <x v="7"/>
    <x v="2"/>
    <s v="Power/Energy"/>
    <s v="Cont to LGs"/>
    <n v="0"/>
    <n v="0"/>
    <n v="0"/>
    <n v="0"/>
  </r>
  <r>
    <x v="7"/>
    <x v="2"/>
    <s v="Power/Energy"/>
    <s v="Others"/>
    <n v="0"/>
    <n v="0"/>
    <n v="0"/>
    <n v="0"/>
  </r>
  <r>
    <x v="7"/>
    <x v="2"/>
    <s v="Science and Technology"/>
    <s v="Personnel"/>
    <n v="1505702"/>
    <n v="0"/>
    <n v="1505702"/>
    <n v="6711835.1299999999"/>
  </r>
  <r>
    <x v="7"/>
    <x v="2"/>
    <s v="Science and Technology"/>
    <s v="Overhead"/>
    <n v="170000000"/>
    <n v="0"/>
    <n v="170000000"/>
    <n v="25757096.300000001"/>
  </r>
  <r>
    <x v="7"/>
    <x v="2"/>
    <s v="Science and Technology"/>
    <s v="Unclassified Subventions"/>
    <n v="0"/>
    <n v="0"/>
    <n v="0"/>
    <n v="0"/>
  </r>
  <r>
    <x v="7"/>
    <x v="2"/>
    <s v="Science and Technology"/>
    <s v="P &amp; G"/>
    <n v="0"/>
    <n v="0"/>
    <n v="0"/>
    <n v="0"/>
  </r>
  <r>
    <x v="7"/>
    <x v="2"/>
    <s v="Science and Technology"/>
    <s v="Other CRF"/>
    <n v="0"/>
    <n v="0"/>
    <n v="0"/>
    <n v="0"/>
  </r>
  <r>
    <x v="7"/>
    <x v="2"/>
    <s v="Science and Technology"/>
    <s v="Public Debt Charges"/>
    <n v="0"/>
    <n v="0"/>
    <n v="0"/>
    <n v="0"/>
  </r>
  <r>
    <x v="7"/>
    <x v="2"/>
    <s v="Science and Technology"/>
    <s v="Cont to LGs"/>
    <n v="0"/>
    <n v="0"/>
    <n v="0"/>
    <n v="0"/>
  </r>
  <r>
    <x v="7"/>
    <x v="2"/>
    <s v="Science and Technology"/>
    <s v="Others"/>
    <n v="0"/>
    <n v="0"/>
    <n v="0"/>
    <n v="0"/>
  </r>
  <r>
    <x v="7"/>
    <x v="2"/>
    <s v="Town, Urban and Regional Development"/>
    <s v="Personnel"/>
    <n v="262354365"/>
    <n v="0"/>
    <n v="262354365"/>
    <n v="234338042.97"/>
  </r>
  <r>
    <x v="7"/>
    <x v="2"/>
    <s v="Town, Urban and Regional Development"/>
    <s v="Overhead"/>
    <n v="154451448"/>
    <n v="0"/>
    <n v="154451448"/>
    <n v="734099759.19000006"/>
  </r>
  <r>
    <x v="7"/>
    <x v="2"/>
    <s v="Town, Urban and Regional Development"/>
    <s v="Unclassified Subventions"/>
    <n v="0"/>
    <n v="0"/>
    <n v="0"/>
    <n v="0"/>
  </r>
  <r>
    <x v="7"/>
    <x v="2"/>
    <s v="Town, Urban and Regional Development"/>
    <s v="P &amp; G"/>
    <n v="0"/>
    <n v="0"/>
    <n v="0"/>
    <n v="0"/>
  </r>
  <r>
    <x v="7"/>
    <x v="2"/>
    <s v="Town, Urban and Regional Development"/>
    <s v="Other CRF"/>
    <n v="0"/>
    <n v="0"/>
    <n v="0"/>
    <n v="0"/>
  </r>
  <r>
    <x v="7"/>
    <x v="2"/>
    <s v="Town, Urban and Regional Development"/>
    <s v="Public Debt Charges"/>
    <n v="0"/>
    <n v="0"/>
    <n v="0"/>
    <n v="0"/>
  </r>
  <r>
    <x v="7"/>
    <x v="2"/>
    <s v="Town, Urban and Regional Development"/>
    <s v="Cont to LGs"/>
    <n v="0"/>
    <n v="0"/>
    <n v="0"/>
    <n v="0"/>
  </r>
  <r>
    <x v="7"/>
    <x v="2"/>
    <s v="Town, Urban and Regional Development"/>
    <s v="Others"/>
    <n v="0"/>
    <n v="0"/>
    <n v="0"/>
    <n v="0"/>
  </r>
  <r>
    <x v="7"/>
    <x v="2"/>
    <s v="Trade, Commerce and Industry"/>
    <s v="Personnel"/>
    <n v="139337975"/>
    <n v="0"/>
    <n v="139337975"/>
    <n v="161246418.39000002"/>
  </r>
  <r>
    <x v="7"/>
    <x v="2"/>
    <s v="Trade, Commerce and Industry"/>
    <s v="Overhead"/>
    <n v="461000000"/>
    <n v="0"/>
    <n v="461000000"/>
    <n v="3820064.36"/>
  </r>
  <r>
    <x v="7"/>
    <x v="2"/>
    <s v="Trade, Commerce and Industry"/>
    <s v="Unclassified Subventions"/>
    <n v="0"/>
    <n v="0"/>
    <n v="0"/>
    <n v="0"/>
  </r>
  <r>
    <x v="7"/>
    <x v="2"/>
    <s v="Trade, Commerce and Industry"/>
    <s v="P &amp; G"/>
    <n v="0"/>
    <n v="0"/>
    <n v="0"/>
    <n v="0"/>
  </r>
  <r>
    <x v="7"/>
    <x v="2"/>
    <s v="Trade, Commerce and Industry"/>
    <s v="Other CRF"/>
    <n v="0"/>
    <n v="0"/>
    <n v="0"/>
    <n v="0"/>
  </r>
  <r>
    <x v="7"/>
    <x v="2"/>
    <s v="Trade, Commerce and Industry"/>
    <s v="Public Debt Charges"/>
    <n v="0"/>
    <n v="0"/>
    <n v="0"/>
    <n v="0"/>
  </r>
  <r>
    <x v="7"/>
    <x v="2"/>
    <s v="Trade, Commerce and Industry"/>
    <s v="Cont to LGs"/>
    <n v="0"/>
    <n v="0"/>
    <n v="0"/>
    <n v="0"/>
  </r>
  <r>
    <x v="7"/>
    <x v="2"/>
    <s v="Trade, Commerce and Industry"/>
    <s v="Others"/>
    <n v="0"/>
    <n v="0"/>
    <n v="0"/>
    <n v="0"/>
  </r>
  <r>
    <x v="7"/>
    <x v="2"/>
    <s v="Water and Sanitation"/>
    <s v="Personnel"/>
    <n v="508670583"/>
    <n v="0"/>
    <n v="508670583"/>
    <n v="698954748.98000002"/>
  </r>
  <r>
    <x v="7"/>
    <x v="2"/>
    <s v="Water and Sanitation"/>
    <s v="Overhead"/>
    <n v="1234500000"/>
    <n v="0"/>
    <n v="1234500000"/>
    <n v="105098019.25"/>
  </r>
  <r>
    <x v="7"/>
    <x v="2"/>
    <s v="Water and Sanitation"/>
    <s v="Unclassified Subventions"/>
    <n v="0"/>
    <n v="0"/>
    <n v="0"/>
    <n v="0"/>
  </r>
  <r>
    <x v="7"/>
    <x v="2"/>
    <s v="Water and Sanitation"/>
    <s v="P &amp; G"/>
    <n v="0"/>
    <n v="0"/>
    <n v="0"/>
    <n v="0"/>
  </r>
  <r>
    <x v="7"/>
    <x v="2"/>
    <s v="Water and Sanitation"/>
    <s v="Other CRF"/>
    <n v="0"/>
    <n v="0"/>
    <n v="0"/>
    <n v="0"/>
  </r>
  <r>
    <x v="7"/>
    <x v="2"/>
    <s v="Water and Sanitation"/>
    <s v="Public Debt Charges"/>
    <n v="0"/>
    <n v="0"/>
    <n v="0"/>
    <n v="0"/>
  </r>
  <r>
    <x v="7"/>
    <x v="2"/>
    <s v="Water and Sanitation"/>
    <s v="Cont to LGs"/>
    <n v="0"/>
    <n v="0"/>
    <n v="0"/>
    <n v="0"/>
  </r>
  <r>
    <x v="7"/>
    <x v="2"/>
    <s v="Water and Sanitation"/>
    <s v="Others"/>
    <n v="0"/>
    <n v="0"/>
    <n v="0"/>
    <n v="0"/>
  </r>
  <r>
    <x v="7"/>
    <x v="2"/>
    <s v="Youths and Sports"/>
    <s v="Personnel"/>
    <n v="98182220"/>
    <n v="0"/>
    <n v="98182220"/>
    <n v="85208124.010000005"/>
  </r>
  <r>
    <x v="7"/>
    <x v="2"/>
    <s v="Youths and Sports"/>
    <s v="Overhead"/>
    <n v="265000000"/>
    <n v="0"/>
    <n v="265000000"/>
    <n v="0"/>
  </r>
  <r>
    <x v="7"/>
    <x v="2"/>
    <s v="Youths and Sports"/>
    <s v="Unclassified Subventions"/>
    <n v="0"/>
    <n v="0"/>
    <n v="0"/>
    <n v="0"/>
  </r>
  <r>
    <x v="7"/>
    <x v="2"/>
    <s v="Youths and Sports"/>
    <s v="P &amp; G"/>
    <n v="0"/>
    <n v="0"/>
    <n v="0"/>
    <n v="0"/>
  </r>
  <r>
    <x v="7"/>
    <x v="2"/>
    <s v="Youths and Sports"/>
    <s v="Other CRF"/>
    <n v="0"/>
    <n v="0"/>
    <n v="0"/>
    <n v="0"/>
  </r>
  <r>
    <x v="7"/>
    <x v="2"/>
    <s v="Youths and Sports"/>
    <s v="Public Debt Charges"/>
    <n v="0"/>
    <n v="0"/>
    <n v="0"/>
    <n v="0"/>
  </r>
  <r>
    <x v="7"/>
    <x v="2"/>
    <s v="Youths and Sports"/>
    <s v="Cont to LGs"/>
    <n v="0"/>
    <n v="0"/>
    <n v="0"/>
    <n v="0"/>
  </r>
  <r>
    <x v="7"/>
    <x v="2"/>
    <s v="Youths and Sports"/>
    <s v="Others"/>
    <n v="0"/>
    <n v="0"/>
    <n v="0"/>
    <n v="0"/>
  </r>
  <r>
    <x v="7"/>
    <x v="3"/>
    <s v="Agriculture"/>
    <s v="Personnel"/>
    <n v="850393948"/>
    <n v="0"/>
    <n v="850393948"/>
    <n v="1090597013.7800002"/>
  </r>
  <r>
    <x v="7"/>
    <x v="3"/>
    <s v="Agriculture"/>
    <s v="Overhead"/>
    <n v="48000000"/>
    <n v="0"/>
    <n v="48000000"/>
    <n v="34800000"/>
  </r>
  <r>
    <x v="7"/>
    <x v="3"/>
    <s v="Agriculture"/>
    <s v="Unclassified Subventions"/>
    <n v="0"/>
    <n v="0"/>
    <n v="0"/>
    <n v="0"/>
  </r>
  <r>
    <x v="7"/>
    <x v="3"/>
    <s v="Agriculture"/>
    <s v="P &amp; G"/>
    <n v="0"/>
    <n v="0"/>
    <n v="0"/>
    <n v="0"/>
  </r>
  <r>
    <x v="7"/>
    <x v="3"/>
    <s v="Agriculture"/>
    <s v="Other CRF"/>
    <n v="0"/>
    <n v="0"/>
    <n v="0"/>
    <n v="0"/>
  </r>
  <r>
    <x v="7"/>
    <x v="3"/>
    <s v="Agriculture"/>
    <s v="Public Debt Charges"/>
    <n v="0"/>
    <n v="0"/>
    <n v="0"/>
    <n v="0"/>
  </r>
  <r>
    <x v="7"/>
    <x v="3"/>
    <s v="Agriculture"/>
    <s v="Cont to LGs"/>
    <n v="0"/>
    <n v="0"/>
    <n v="0"/>
    <n v="0"/>
  </r>
  <r>
    <x v="7"/>
    <x v="3"/>
    <s v="Agriculture"/>
    <s v="Others"/>
    <n v="0"/>
    <n v="0"/>
    <n v="0"/>
    <n v="0"/>
  </r>
  <r>
    <x v="7"/>
    <x v="3"/>
    <s v="Community, Human Development &amp; Employment Creation"/>
    <s v="Personnel"/>
    <n v="140573173"/>
    <n v="0"/>
    <n v="140573173"/>
    <n v="165229086.91999999"/>
  </r>
  <r>
    <x v="7"/>
    <x v="3"/>
    <s v="Community, Human Development &amp; Employment Creation"/>
    <s v="Overhead"/>
    <n v="44400000"/>
    <n v="0"/>
    <n v="44400000"/>
    <n v="32170000"/>
  </r>
  <r>
    <x v="7"/>
    <x v="3"/>
    <s v="Community, Human Development &amp; Employment Creation"/>
    <s v="Unclassified Subventions"/>
    <n v="0"/>
    <n v="0"/>
    <n v="0"/>
    <n v="0"/>
  </r>
  <r>
    <x v="7"/>
    <x v="3"/>
    <s v="Community, Human Development &amp; Employment Creation"/>
    <s v="P &amp; G"/>
    <n v="0"/>
    <n v="0"/>
    <n v="0"/>
    <n v="0"/>
  </r>
  <r>
    <x v="7"/>
    <x v="3"/>
    <s v="Community, Human Development &amp; Employment Creation"/>
    <s v="Other CRF"/>
    <n v="0"/>
    <n v="0"/>
    <n v="0"/>
    <n v="0"/>
  </r>
  <r>
    <x v="7"/>
    <x v="3"/>
    <s v="Community, Human Development &amp; Employment Creation"/>
    <s v="Public Debt Charges"/>
    <n v="0"/>
    <n v="0"/>
    <n v="0"/>
    <n v="0"/>
  </r>
  <r>
    <x v="7"/>
    <x v="3"/>
    <s v="Community, Human Development &amp; Employment Creation"/>
    <s v="Cont to LGs"/>
    <n v="0"/>
    <n v="0"/>
    <n v="0"/>
    <n v="0"/>
  </r>
  <r>
    <x v="7"/>
    <x v="3"/>
    <s v="Community, Human Development &amp; Employment Creation"/>
    <s v="Others"/>
    <n v="0"/>
    <n v="0"/>
    <n v="0"/>
    <n v="0"/>
  </r>
  <r>
    <x v="7"/>
    <x v="3"/>
    <s v="Education"/>
    <s v="Personnel"/>
    <n v="4321819864"/>
    <n v="0"/>
    <n v="4321819864"/>
    <n v="4250855727.0299997"/>
  </r>
  <r>
    <x v="7"/>
    <x v="3"/>
    <s v="Education"/>
    <s v="Overhead"/>
    <n v="354300000"/>
    <n v="0"/>
    <n v="354300000"/>
    <n v="267478830.09999999"/>
  </r>
  <r>
    <x v="7"/>
    <x v="3"/>
    <s v="Education"/>
    <s v="Unclassified Subventions"/>
    <n v="0"/>
    <n v="0"/>
    <n v="0"/>
    <n v="0"/>
  </r>
  <r>
    <x v="7"/>
    <x v="3"/>
    <s v="Education"/>
    <s v="P &amp; G"/>
    <n v="0"/>
    <n v="0"/>
    <n v="0"/>
    <n v="0"/>
  </r>
  <r>
    <x v="7"/>
    <x v="3"/>
    <s v="Education"/>
    <s v="Other CRF"/>
    <n v="0"/>
    <n v="0"/>
    <n v="0"/>
    <n v="0"/>
  </r>
  <r>
    <x v="7"/>
    <x v="3"/>
    <s v="Education"/>
    <s v="Public Debt Charges"/>
    <n v="0"/>
    <n v="0"/>
    <n v="0"/>
    <n v="0"/>
  </r>
  <r>
    <x v="7"/>
    <x v="3"/>
    <s v="Education"/>
    <s v="Cont to LGs"/>
    <n v="0"/>
    <n v="0"/>
    <n v="0"/>
    <n v="0"/>
  </r>
  <r>
    <x v="7"/>
    <x v="3"/>
    <s v="Education"/>
    <s v="Others"/>
    <n v="0"/>
    <n v="0"/>
    <n v="0"/>
    <n v="0"/>
  </r>
  <r>
    <x v="7"/>
    <x v="3"/>
    <s v="Environment"/>
    <s v="Personnel"/>
    <n v="409822543"/>
    <n v="0"/>
    <n v="409822543"/>
    <n v="455041938"/>
  </r>
  <r>
    <x v="7"/>
    <x v="3"/>
    <s v="Environment"/>
    <s v="Overhead"/>
    <n v="37200000"/>
    <n v="0"/>
    <n v="37200000"/>
    <n v="24750000"/>
  </r>
  <r>
    <x v="7"/>
    <x v="3"/>
    <s v="Environment"/>
    <s v="Unclassified Subventions"/>
    <n v="0"/>
    <n v="0"/>
    <n v="0"/>
    <n v="0"/>
  </r>
  <r>
    <x v="7"/>
    <x v="3"/>
    <s v="Environment"/>
    <s v="P &amp; G"/>
    <n v="0"/>
    <n v="0"/>
    <n v="0"/>
    <n v="0"/>
  </r>
  <r>
    <x v="7"/>
    <x v="3"/>
    <s v="Environment"/>
    <s v="Other CRF"/>
    <n v="0"/>
    <n v="0"/>
    <n v="0"/>
    <n v="0"/>
  </r>
  <r>
    <x v="7"/>
    <x v="3"/>
    <s v="Environment"/>
    <s v="Public Debt Charges"/>
    <n v="0"/>
    <n v="0"/>
    <n v="0"/>
    <n v="0"/>
  </r>
  <r>
    <x v="7"/>
    <x v="3"/>
    <s v="Environment"/>
    <s v="Cont to LGs"/>
    <n v="0"/>
    <n v="0"/>
    <n v="0"/>
    <n v="0"/>
  </r>
  <r>
    <x v="7"/>
    <x v="3"/>
    <s v="Environment"/>
    <s v="Others"/>
    <n v="0"/>
    <n v="0"/>
    <n v="0"/>
    <n v="0"/>
  </r>
  <r>
    <x v="7"/>
    <x v="3"/>
    <s v="Finance"/>
    <s v="Personnel"/>
    <n v="422250000"/>
    <n v="0"/>
    <n v="422250000"/>
    <n v="503908019.34999996"/>
  </r>
  <r>
    <x v="7"/>
    <x v="3"/>
    <s v="Finance"/>
    <s v="Overhead"/>
    <n v="4922084935"/>
    <n v="0"/>
    <n v="4922084935"/>
    <n v="26694000"/>
  </r>
  <r>
    <x v="7"/>
    <x v="3"/>
    <s v="Finance"/>
    <s v="Unclassified Subventions"/>
    <n v="0"/>
    <n v="0"/>
    <n v="0"/>
    <n v="0"/>
  </r>
  <r>
    <x v="7"/>
    <x v="3"/>
    <s v="Finance"/>
    <s v="P &amp; G"/>
    <n v="782887000"/>
    <n v="0"/>
    <n v="782887000"/>
    <n v="0"/>
  </r>
  <r>
    <x v="7"/>
    <x v="3"/>
    <s v="Finance"/>
    <s v="Other CRF"/>
    <n v="1380000000"/>
    <n v="0"/>
    <n v="1380000000"/>
    <n v="0"/>
  </r>
  <r>
    <x v="7"/>
    <x v="3"/>
    <s v="Finance"/>
    <s v="Public Debt Charges"/>
    <n v="250000000"/>
    <n v="0"/>
    <n v="250000000"/>
    <n v="0"/>
  </r>
  <r>
    <x v="7"/>
    <x v="3"/>
    <s v="Finance"/>
    <s v="Cont to LGs"/>
    <n v="132000000"/>
    <n v="0"/>
    <n v="132000000"/>
    <n v="0"/>
  </r>
  <r>
    <x v="7"/>
    <x v="3"/>
    <s v="Finance"/>
    <s v="Others"/>
    <n v="0"/>
    <n v="0"/>
    <n v="0"/>
    <n v="4089989739.5900002"/>
  </r>
  <r>
    <x v="7"/>
    <x v="3"/>
    <s v="General Administration"/>
    <s v="Personnel"/>
    <n v="1482806836"/>
    <n v="0"/>
    <n v="1482806836"/>
    <n v="1568043028.5199997"/>
  </r>
  <r>
    <x v="7"/>
    <x v="3"/>
    <s v="General Administration"/>
    <s v="Overhead"/>
    <n v="5769025065"/>
    <n v="0"/>
    <n v="5769025065"/>
    <n v="5334868427.3199997"/>
  </r>
  <r>
    <x v="7"/>
    <x v="3"/>
    <s v="General Administration"/>
    <s v="Unclassified Subventions"/>
    <n v="0"/>
    <n v="0"/>
    <n v="0"/>
    <n v="0"/>
  </r>
  <r>
    <x v="7"/>
    <x v="3"/>
    <s v="General Administration"/>
    <s v="P &amp; G"/>
    <n v="0"/>
    <n v="0"/>
    <n v="0"/>
    <n v="1230524521.1300001"/>
  </r>
  <r>
    <x v="7"/>
    <x v="3"/>
    <s v="General Administration"/>
    <s v="Other CRF"/>
    <n v="110000000"/>
    <n v="0"/>
    <n v="110000000"/>
    <n v="1967363912.1700001"/>
  </r>
  <r>
    <x v="7"/>
    <x v="3"/>
    <s v="General Administration"/>
    <s v="Public Debt Charges"/>
    <n v="0"/>
    <n v="0"/>
    <n v="0"/>
    <n v="0"/>
  </r>
  <r>
    <x v="7"/>
    <x v="3"/>
    <s v="General Administration"/>
    <s v="Cont to LGs"/>
    <n v="0"/>
    <n v="0"/>
    <n v="0"/>
    <n v="0"/>
  </r>
  <r>
    <x v="7"/>
    <x v="3"/>
    <s v="General Administration"/>
    <s v="Others"/>
    <n v="0"/>
    <n v="0"/>
    <n v="0"/>
    <n v="613751264.65999997"/>
  </r>
  <r>
    <x v="7"/>
    <x v="3"/>
    <s v="Health"/>
    <s v="Personnel"/>
    <n v="1995147452"/>
    <n v="0"/>
    <n v="1995147452"/>
    <n v="2152264874.6400003"/>
  </r>
  <r>
    <x v="7"/>
    <x v="3"/>
    <s v="Health"/>
    <s v="Overhead"/>
    <n v="241280000"/>
    <n v="0"/>
    <n v="241280000"/>
    <n v="105057900"/>
  </r>
  <r>
    <x v="7"/>
    <x v="3"/>
    <s v="Health"/>
    <s v="Unclassified Subventions"/>
    <n v="0"/>
    <n v="0"/>
    <n v="0"/>
    <n v="0"/>
  </r>
  <r>
    <x v="7"/>
    <x v="3"/>
    <s v="Health"/>
    <s v="P &amp; G"/>
    <n v="0"/>
    <n v="0"/>
    <n v="0"/>
    <n v="0"/>
  </r>
  <r>
    <x v="7"/>
    <x v="3"/>
    <s v="Health"/>
    <s v="Other CRF"/>
    <n v="0"/>
    <n v="0"/>
    <n v="0"/>
    <n v="0"/>
  </r>
  <r>
    <x v="7"/>
    <x v="3"/>
    <s v="Health"/>
    <s v="Public Debt Charges"/>
    <n v="0"/>
    <n v="0"/>
    <n v="0"/>
    <n v="0"/>
  </r>
  <r>
    <x v="7"/>
    <x v="3"/>
    <s v="Health"/>
    <s v="Cont to LGs"/>
    <n v="0"/>
    <n v="0"/>
    <n v="0"/>
    <n v="0"/>
  </r>
  <r>
    <x v="7"/>
    <x v="3"/>
    <s v="Health"/>
    <s v="Others"/>
    <n v="0"/>
    <n v="0"/>
    <n v="0"/>
    <n v="0"/>
  </r>
  <r>
    <x v="7"/>
    <x v="3"/>
    <s v="Information, Culture &amp; Tourism"/>
    <s v="Personnel"/>
    <n v="209702772"/>
    <n v="0"/>
    <n v="209702772"/>
    <n v="286828537.09000003"/>
  </r>
  <r>
    <x v="7"/>
    <x v="3"/>
    <s v="Information, Culture &amp; Tourism"/>
    <s v="Overhead"/>
    <n v="67800000"/>
    <n v="0"/>
    <n v="67800000"/>
    <n v="45200000"/>
  </r>
  <r>
    <x v="7"/>
    <x v="3"/>
    <s v="Information, Culture &amp; Tourism"/>
    <s v="Unclassified Subventions"/>
    <n v="0"/>
    <n v="0"/>
    <n v="0"/>
    <n v="0"/>
  </r>
  <r>
    <x v="7"/>
    <x v="3"/>
    <s v="Information, Culture &amp; Tourism"/>
    <s v="P &amp; G"/>
    <n v="0"/>
    <n v="0"/>
    <n v="0"/>
    <n v="0"/>
  </r>
  <r>
    <x v="7"/>
    <x v="3"/>
    <s v="Information, Culture &amp; Tourism"/>
    <s v="Other CRF"/>
    <n v="0"/>
    <n v="0"/>
    <n v="0"/>
    <n v="0"/>
  </r>
  <r>
    <x v="7"/>
    <x v="3"/>
    <s v="Information, Culture &amp; Tourism"/>
    <s v="Public Debt Charges"/>
    <n v="0"/>
    <n v="0"/>
    <n v="0"/>
    <n v="0"/>
  </r>
  <r>
    <x v="7"/>
    <x v="3"/>
    <s v="Information, Culture &amp; Tourism"/>
    <s v="Cont to LGs"/>
    <n v="0"/>
    <n v="0"/>
    <n v="0"/>
    <n v="0"/>
  </r>
  <r>
    <x v="7"/>
    <x v="3"/>
    <s v="Information, Culture &amp; Tourism"/>
    <s v="Others"/>
    <n v="0"/>
    <n v="0"/>
    <n v="0"/>
    <n v="0"/>
  </r>
  <r>
    <x v="7"/>
    <x v="3"/>
    <s v="Infrastructure"/>
    <s v="Personnel"/>
    <n v="115864000"/>
    <n v="0"/>
    <n v="115864000"/>
    <n v="137026021.59999999"/>
  </r>
  <r>
    <x v="7"/>
    <x v="3"/>
    <s v="Infrastructure"/>
    <s v="Overhead"/>
    <n v="16800000"/>
    <n v="0"/>
    <n v="16800000"/>
    <n v="14400000"/>
  </r>
  <r>
    <x v="7"/>
    <x v="3"/>
    <s v="Infrastructure"/>
    <s v="Unclassified Subventions"/>
    <n v="0"/>
    <n v="0"/>
    <n v="0"/>
    <n v="0"/>
  </r>
  <r>
    <x v="7"/>
    <x v="3"/>
    <s v="Infrastructure"/>
    <s v="P &amp; G"/>
    <n v="0"/>
    <n v="0"/>
    <n v="0"/>
    <n v="0"/>
  </r>
  <r>
    <x v="7"/>
    <x v="3"/>
    <s v="Infrastructure"/>
    <s v="Other CRF"/>
    <n v="0"/>
    <n v="0"/>
    <n v="0"/>
    <n v="0"/>
  </r>
  <r>
    <x v="7"/>
    <x v="3"/>
    <s v="Infrastructure"/>
    <s v="Public Debt Charges"/>
    <n v="0"/>
    <n v="0"/>
    <n v="0"/>
    <n v="0"/>
  </r>
  <r>
    <x v="7"/>
    <x v="3"/>
    <s v="Infrastructure"/>
    <s v="Cont to LGs"/>
    <n v="0"/>
    <n v="0"/>
    <n v="0"/>
    <n v="0"/>
  </r>
  <r>
    <x v="7"/>
    <x v="3"/>
    <s v="Infrastructure"/>
    <s v="Others"/>
    <n v="0"/>
    <n v="0"/>
    <n v="0"/>
    <n v="0"/>
  </r>
  <r>
    <x v="7"/>
    <x v="3"/>
    <s v="Power/Energy"/>
    <s v="Personnel"/>
    <n v="117000000"/>
    <n v="0"/>
    <n v="117000000"/>
    <n v="212269890.15999997"/>
  </r>
  <r>
    <x v="7"/>
    <x v="3"/>
    <s v="Power/Energy"/>
    <s v="Overhead"/>
    <n v="10800000"/>
    <n v="0"/>
    <n v="10800000"/>
    <n v="17400000"/>
  </r>
  <r>
    <x v="7"/>
    <x v="3"/>
    <s v="Power/Energy"/>
    <s v="Unclassified Subventions"/>
    <n v="0"/>
    <n v="0"/>
    <n v="0"/>
    <n v="0"/>
  </r>
  <r>
    <x v="7"/>
    <x v="3"/>
    <s v="Power/Energy"/>
    <s v="P &amp; G"/>
    <n v="0"/>
    <n v="0"/>
    <n v="0"/>
    <n v="0"/>
  </r>
  <r>
    <x v="7"/>
    <x v="3"/>
    <s v="Power/Energy"/>
    <s v="Other CRF"/>
    <n v="0"/>
    <n v="0"/>
    <n v="0"/>
    <n v="0"/>
  </r>
  <r>
    <x v="7"/>
    <x v="3"/>
    <s v="Power/Energy"/>
    <s v="Public Debt Charges"/>
    <n v="0"/>
    <n v="0"/>
    <n v="0"/>
    <n v="0"/>
  </r>
  <r>
    <x v="7"/>
    <x v="3"/>
    <s v="Power/Energy"/>
    <s v="Cont to LGs"/>
    <n v="0"/>
    <n v="0"/>
    <n v="0"/>
    <n v="0"/>
  </r>
  <r>
    <x v="7"/>
    <x v="3"/>
    <s v="Power/Energy"/>
    <s v="Others"/>
    <n v="0"/>
    <n v="0"/>
    <n v="0"/>
    <n v="0"/>
  </r>
  <r>
    <x v="7"/>
    <x v="3"/>
    <s v="Science and Technology"/>
    <s v="Personnel"/>
    <n v="0"/>
    <n v="0"/>
    <n v="0"/>
    <n v="0"/>
  </r>
  <r>
    <x v="7"/>
    <x v="3"/>
    <s v="Science and Technology"/>
    <s v="Overhead"/>
    <n v="0"/>
    <n v="0"/>
    <n v="0"/>
    <n v="0"/>
  </r>
  <r>
    <x v="7"/>
    <x v="3"/>
    <s v="Science and Technology"/>
    <s v="Unclassified Subventions"/>
    <n v="0"/>
    <n v="0"/>
    <n v="0"/>
    <n v="0"/>
  </r>
  <r>
    <x v="7"/>
    <x v="3"/>
    <s v="Science and Technology"/>
    <s v="P &amp; G"/>
    <n v="0"/>
    <n v="0"/>
    <n v="0"/>
    <n v="0"/>
  </r>
  <r>
    <x v="7"/>
    <x v="3"/>
    <s v="Science and Technology"/>
    <s v="Other CRF"/>
    <n v="0"/>
    <n v="0"/>
    <n v="0"/>
    <n v="0"/>
  </r>
  <r>
    <x v="7"/>
    <x v="3"/>
    <s v="Science and Technology"/>
    <s v="Public Debt Charges"/>
    <n v="0"/>
    <n v="0"/>
    <n v="0"/>
    <n v="0"/>
  </r>
  <r>
    <x v="7"/>
    <x v="3"/>
    <s v="Science and Technology"/>
    <s v="Cont to LGs"/>
    <n v="0"/>
    <n v="0"/>
    <n v="0"/>
    <n v="0"/>
  </r>
  <r>
    <x v="7"/>
    <x v="3"/>
    <s v="Science and Technology"/>
    <s v="Others"/>
    <n v="0"/>
    <n v="0"/>
    <n v="0"/>
    <n v="0"/>
  </r>
  <r>
    <x v="7"/>
    <x v="3"/>
    <s v="Town, Urban and Regional Development"/>
    <s v="Personnel"/>
    <n v="216233330"/>
    <n v="0"/>
    <n v="216233330"/>
    <n v="256782904.28"/>
  </r>
  <r>
    <x v="7"/>
    <x v="3"/>
    <s v="Town, Urban and Regional Development"/>
    <s v="Overhead"/>
    <n v="32400000"/>
    <n v="0"/>
    <n v="32400000"/>
    <n v="28200000"/>
  </r>
  <r>
    <x v="7"/>
    <x v="3"/>
    <s v="Town, Urban and Regional Development"/>
    <s v="Unclassified Subventions"/>
    <n v="0"/>
    <n v="0"/>
    <n v="0"/>
    <n v="0"/>
  </r>
  <r>
    <x v="7"/>
    <x v="3"/>
    <s v="Town, Urban and Regional Development"/>
    <s v="P &amp; G"/>
    <n v="0"/>
    <n v="0"/>
    <n v="0"/>
    <n v="0"/>
  </r>
  <r>
    <x v="7"/>
    <x v="3"/>
    <s v="Town, Urban and Regional Development"/>
    <s v="Other CRF"/>
    <n v="0"/>
    <n v="0"/>
    <n v="0"/>
    <n v="0"/>
  </r>
  <r>
    <x v="7"/>
    <x v="3"/>
    <s v="Town, Urban and Regional Development"/>
    <s v="Public Debt Charges"/>
    <n v="0"/>
    <n v="0"/>
    <n v="0"/>
    <n v="0"/>
  </r>
  <r>
    <x v="7"/>
    <x v="3"/>
    <s v="Town, Urban and Regional Development"/>
    <s v="Cont to LGs"/>
    <n v="0"/>
    <n v="0"/>
    <n v="0"/>
    <n v="0"/>
  </r>
  <r>
    <x v="7"/>
    <x v="3"/>
    <s v="Town, Urban and Regional Development"/>
    <s v="Others"/>
    <n v="0"/>
    <n v="0"/>
    <n v="0"/>
    <n v="0"/>
  </r>
  <r>
    <x v="7"/>
    <x v="3"/>
    <s v="Trade, Commerce and Industry"/>
    <s v="Personnel"/>
    <n v="105726945"/>
    <n v="0"/>
    <n v="105726945"/>
    <n v="60026175.450000003"/>
  </r>
  <r>
    <x v="7"/>
    <x v="3"/>
    <s v="Trade, Commerce and Industry"/>
    <s v="Overhead"/>
    <n v="25200000"/>
    <n v="0"/>
    <n v="25200000"/>
    <n v="12600000"/>
  </r>
  <r>
    <x v="7"/>
    <x v="3"/>
    <s v="Trade, Commerce and Industry"/>
    <s v="Unclassified Subventions"/>
    <n v="0"/>
    <n v="0"/>
    <n v="0"/>
    <n v="0"/>
  </r>
  <r>
    <x v="7"/>
    <x v="3"/>
    <s v="Trade, Commerce and Industry"/>
    <s v="P &amp; G"/>
    <n v="0"/>
    <n v="0"/>
    <n v="0"/>
    <n v="0"/>
  </r>
  <r>
    <x v="7"/>
    <x v="3"/>
    <s v="Trade, Commerce and Industry"/>
    <s v="Other CRF"/>
    <n v="0"/>
    <n v="0"/>
    <n v="0"/>
    <n v="0"/>
  </r>
  <r>
    <x v="7"/>
    <x v="3"/>
    <s v="Trade, Commerce and Industry"/>
    <s v="Public Debt Charges"/>
    <n v="0"/>
    <n v="0"/>
    <n v="0"/>
    <n v="0"/>
  </r>
  <r>
    <x v="7"/>
    <x v="3"/>
    <s v="Trade, Commerce and Industry"/>
    <s v="Cont to LGs"/>
    <n v="0"/>
    <n v="0"/>
    <n v="0"/>
    <n v="0"/>
  </r>
  <r>
    <x v="7"/>
    <x v="3"/>
    <s v="Trade, Commerce and Industry"/>
    <s v="Others"/>
    <n v="0"/>
    <n v="0"/>
    <n v="0"/>
    <n v="0"/>
  </r>
  <r>
    <x v="7"/>
    <x v="3"/>
    <s v="Water and Sanitation"/>
    <s v="Personnel"/>
    <n v="264000702"/>
    <n v="0"/>
    <n v="264000702"/>
    <n v="325110654.48000002"/>
  </r>
  <r>
    <x v="7"/>
    <x v="3"/>
    <s v="Water and Sanitation"/>
    <s v="Overhead"/>
    <n v="46800000"/>
    <n v="0"/>
    <n v="46800000"/>
    <n v="35900000"/>
  </r>
  <r>
    <x v="7"/>
    <x v="3"/>
    <s v="Water and Sanitation"/>
    <s v="Unclassified Subventions"/>
    <n v="0"/>
    <n v="0"/>
    <n v="0"/>
    <n v="0"/>
  </r>
  <r>
    <x v="7"/>
    <x v="3"/>
    <s v="Water and Sanitation"/>
    <s v="P &amp; G"/>
    <n v="0"/>
    <n v="0"/>
    <n v="0"/>
    <n v="0"/>
  </r>
  <r>
    <x v="7"/>
    <x v="3"/>
    <s v="Water and Sanitation"/>
    <s v="Other CRF"/>
    <n v="0"/>
    <n v="0"/>
    <n v="0"/>
    <n v="0"/>
  </r>
  <r>
    <x v="7"/>
    <x v="3"/>
    <s v="Water and Sanitation"/>
    <s v="Public Debt Charges"/>
    <n v="0"/>
    <n v="0"/>
    <n v="0"/>
    <n v="0"/>
  </r>
  <r>
    <x v="7"/>
    <x v="3"/>
    <s v="Water and Sanitation"/>
    <s v="Cont to LGs"/>
    <n v="0"/>
    <n v="0"/>
    <n v="0"/>
    <n v="0"/>
  </r>
  <r>
    <x v="7"/>
    <x v="3"/>
    <s v="Water and Sanitation"/>
    <s v="Others"/>
    <n v="0"/>
    <n v="0"/>
    <n v="0"/>
    <n v="0"/>
  </r>
  <r>
    <x v="7"/>
    <x v="3"/>
    <s v="Youths and Sports"/>
    <s v="Personnel"/>
    <n v="181026435"/>
    <n v="0"/>
    <n v="181026435"/>
    <n v="213861348.07999998"/>
  </r>
  <r>
    <x v="7"/>
    <x v="3"/>
    <s v="Youths and Sports"/>
    <s v="Overhead"/>
    <n v="138800000"/>
    <n v="0"/>
    <n v="138800000"/>
    <n v="100840721.42"/>
  </r>
  <r>
    <x v="7"/>
    <x v="3"/>
    <s v="Youths and Sports"/>
    <s v="Unclassified Subventions"/>
    <n v="0"/>
    <n v="0"/>
    <n v="0"/>
    <n v="0"/>
  </r>
  <r>
    <x v="7"/>
    <x v="3"/>
    <s v="Youths and Sports"/>
    <s v="P &amp; G"/>
    <n v="0"/>
    <n v="0"/>
    <n v="0"/>
    <n v="0"/>
  </r>
  <r>
    <x v="7"/>
    <x v="3"/>
    <s v="Youths and Sports"/>
    <s v="Other CRF"/>
    <n v="0"/>
    <n v="0"/>
    <n v="0"/>
    <n v="0"/>
  </r>
  <r>
    <x v="7"/>
    <x v="3"/>
    <s v="Youths and Sports"/>
    <s v="Public Debt Charges"/>
    <n v="0"/>
    <n v="0"/>
    <n v="0"/>
    <n v="0"/>
  </r>
  <r>
    <x v="7"/>
    <x v="3"/>
    <s v="Youths and Sports"/>
    <s v="Cont to LGs"/>
    <n v="0"/>
    <n v="0"/>
    <n v="0"/>
    <n v="0"/>
  </r>
  <r>
    <x v="7"/>
    <x v="3"/>
    <s v="Youths and Sports"/>
    <s v="Others"/>
    <n v="0"/>
    <n v="0"/>
    <n v="0"/>
    <n v="0"/>
  </r>
  <r>
    <x v="8"/>
    <x v="0"/>
    <s v="Agriculture"/>
    <s v="Personnel"/>
    <n v="1130285000"/>
    <n v="0"/>
    <n v="1130285000"/>
    <n v="1017209380.3999999"/>
  </r>
  <r>
    <x v="8"/>
    <x v="0"/>
    <s v="Agriculture"/>
    <s v="Overhead"/>
    <n v="57400000"/>
    <n v="0"/>
    <n v="57400000"/>
    <n v="105790062.36999999"/>
  </r>
  <r>
    <x v="8"/>
    <x v="0"/>
    <s v="Agriculture"/>
    <s v="Unclassified Subventions"/>
    <n v="0"/>
    <n v="0"/>
    <n v="0"/>
    <n v="0"/>
  </r>
  <r>
    <x v="8"/>
    <x v="0"/>
    <s v="Agriculture"/>
    <s v="P &amp; G"/>
    <n v="0"/>
    <n v="0"/>
    <n v="0"/>
    <n v="0"/>
  </r>
  <r>
    <x v="8"/>
    <x v="0"/>
    <s v="Agriculture"/>
    <s v="Other CRF"/>
    <n v="0"/>
    <n v="0"/>
    <n v="0"/>
    <n v="0"/>
  </r>
  <r>
    <x v="8"/>
    <x v="0"/>
    <s v="Agriculture"/>
    <s v="Public Debt Charges"/>
    <n v="0"/>
    <n v="0"/>
    <n v="0"/>
    <n v="0"/>
  </r>
  <r>
    <x v="8"/>
    <x v="0"/>
    <s v="Agriculture"/>
    <s v="Cont to LGs"/>
    <n v="0"/>
    <n v="0"/>
    <n v="0"/>
    <n v="0"/>
  </r>
  <r>
    <x v="8"/>
    <x v="0"/>
    <s v="Agriculture"/>
    <s v="Others"/>
    <n v="0"/>
    <n v="0"/>
    <n v="0"/>
    <n v="0"/>
  </r>
  <r>
    <x v="8"/>
    <x v="0"/>
    <s v="Community, Human Development &amp; Employment Creation"/>
    <s v="Personnel"/>
    <n v="319686000"/>
    <n v="0"/>
    <n v="319686000"/>
    <n v="280166277.75999999"/>
  </r>
  <r>
    <x v="8"/>
    <x v="0"/>
    <s v="Community, Human Development &amp; Employment Creation"/>
    <s v="Overhead"/>
    <n v="181100000"/>
    <n v="0"/>
    <n v="181100000"/>
    <n v="337818936.28999996"/>
  </r>
  <r>
    <x v="8"/>
    <x v="0"/>
    <s v="Community, Human Development &amp; Employment Creation"/>
    <s v="Unclassified Subventions"/>
    <n v="0"/>
    <n v="0"/>
    <n v="0"/>
    <n v="0"/>
  </r>
  <r>
    <x v="8"/>
    <x v="0"/>
    <s v="Community, Human Development &amp; Employment Creation"/>
    <s v="P &amp; G"/>
    <n v="0"/>
    <n v="0"/>
    <n v="0"/>
    <n v="0"/>
  </r>
  <r>
    <x v="8"/>
    <x v="0"/>
    <s v="Community, Human Development &amp; Employment Creation"/>
    <s v="Other CRF"/>
    <n v="0"/>
    <n v="0"/>
    <n v="0"/>
    <n v="0"/>
  </r>
  <r>
    <x v="8"/>
    <x v="0"/>
    <s v="Community, Human Development &amp; Employment Creation"/>
    <s v="Public Debt Charges"/>
    <n v="0"/>
    <n v="0"/>
    <n v="0"/>
    <n v="0"/>
  </r>
  <r>
    <x v="8"/>
    <x v="0"/>
    <s v="Community, Human Development &amp; Employment Creation"/>
    <s v="Cont to LGs"/>
    <n v="0"/>
    <n v="0"/>
    <n v="0"/>
    <n v="0"/>
  </r>
  <r>
    <x v="8"/>
    <x v="0"/>
    <s v="Community, Human Development &amp; Employment Creation"/>
    <s v="Others"/>
    <n v="0"/>
    <n v="0"/>
    <n v="0"/>
    <n v="0"/>
  </r>
  <r>
    <x v="8"/>
    <x v="0"/>
    <s v="Education"/>
    <s v="Personnel"/>
    <n v="18513609000"/>
    <n v="0"/>
    <n v="18513609000"/>
    <n v="17688358541.739998"/>
  </r>
  <r>
    <x v="8"/>
    <x v="0"/>
    <s v="Education"/>
    <s v="Overhead"/>
    <n v="3165400000"/>
    <n v="0"/>
    <n v="3165400000"/>
    <n v="3798646560.9000006"/>
  </r>
  <r>
    <x v="8"/>
    <x v="0"/>
    <s v="Education"/>
    <s v="Unclassified Subventions"/>
    <n v="0"/>
    <n v="0"/>
    <n v="0"/>
    <n v="0"/>
  </r>
  <r>
    <x v="8"/>
    <x v="0"/>
    <s v="Education"/>
    <s v="P &amp; G"/>
    <n v="0"/>
    <n v="0"/>
    <n v="0"/>
    <n v="0"/>
  </r>
  <r>
    <x v="8"/>
    <x v="0"/>
    <s v="Education"/>
    <s v="Other CRF"/>
    <n v="0"/>
    <n v="0"/>
    <n v="0"/>
    <n v="0"/>
  </r>
  <r>
    <x v="8"/>
    <x v="0"/>
    <s v="Education"/>
    <s v="Public Debt Charges"/>
    <n v="0"/>
    <n v="0"/>
    <n v="0"/>
    <n v="0"/>
  </r>
  <r>
    <x v="8"/>
    <x v="0"/>
    <s v="Education"/>
    <s v="Cont to LGs"/>
    <n v="0"/>
    <n v="0"/>
    <n v="0"/>
    <n v="0"/>
  </r>
  <r>
    <x v="8"/>
    <x v="0"/>
    <s v="Education"/>
    <s v="Others"/>
    <n v="0"/>
    <n v="0"/>
    <n v="0"/>
    <n v="0"/>
  </r>
  <r>
    <x v="8"/>
    <x v="0"/>
    <s v="Environment"/>
    <s v="Personnel"/>
    <n v="282639000"/>
    <n v="0"/>
    <n v="282639000"/>
    <n v="252077886.11000001"/>
  </r>
  <r>
    <x v="8"/>
    <x v="0"/>
    <s v="Environment"/>
    <s v="Overhead"/>
    <n v="49100000"/>
    <n v="0"/>
    <n v="49100000"/>
    <n v="86216841.850000009"/>
  </r>
  <r>
    <x v="8"/>
    <x v="0"/>
    <s v="Environment"/>
    <s v="Unclassified Subventions"/>
    <n v="0"/>
    <n v="0"/>
    <n v="0"/>
    <n v="0"/>
  </r>
  <r>
    <x v="8"/>
    <x v="0"/>
    <s v="Environment"/>
    <s v="P &amp; G"/>
    <n v="0"/>
    <n v="0"/>
    <n v="0"/>
    <n v="0"/>
  </r>
  <r>
    <x v="8"/>
    <x v="0"/>
    <s v="Environment"/>
    <s v="Other CRF"/>
    <n v="0"/>
    <n v="0"/>
    <n v="0"/>
    <n v="0"/>
  </r>
  <r>
    <x v="8"/>
    <x v="0"/>
    <s v="Environment"/>
    <s v="Public Debt Charges"/>
    <n v="0"/>
    <n v="0"/>
    <n v="0"/>
    <n v="0"/>
  </r>
  <r>
    <x v="8"/>
    <x v="0"/>
    <s v="Environment"/>
    <s v="Cont to LGs"/>
    <n v="0"/>
    <n v="0"/>
    <n v="0"/>
    <n v="0"/>
  </r>
  <r>
    <x v="8"/>
    <x v="0"/>
    <s v="Environment"/>
    <s v="Others"/>
    <n v="0"/>
    <n v="0"/>
    <n v="0"/>
    <n v="0"/>
  </r>
  <r>
    <x v="8"/>
    <x v="0"/>
    <s v="Finance"/>
    <s v="Personnel"/>
    <n v="458139000"/>
    <n v="0"/>
    <n v="458139000"/>
    <n v="368504811.36000001"/>
  </r>
  <r>
    <x v="8"/>
    <x v="0"/>
    <s v="Finance"/>
    <s v="Overhead"/>
    <n v="2061900000"/>
    <n v="0"/>
    <n v="2061900000"/>
    <n v="1676576313.99"/>
  </r>
  <r>
    <x v="8"/>
    <x v="0"/>
    <s v="Finance"/>
    <s v="Unclassified Subventions"/>
    <n v="0"/>
    <n v="0"/>
    <n v="0"/>
    <n v="0"/>
  </r>
  <r>
    <x v="8"/>
    <x v="0"/>
    <s v="Finance"/>
    <s v="P &amp; G"/>
    <n v="630000000"/>
    <n v="0"/>
    <n v="630000000"/>
    <n v="0"/>
  </r>
  <r>
    <x v="8"/>
    <x v="0"/>
    <s v="Finance"/>
    <s v="Other CRF"/>
    <n v="10606000"/>
    <n v="0"/>
    <n v="10606000"/>
    <n v="10856469.6"/>
  </r>
  <r>
    <x v="8"/>
    <x v="0"/>
    <s v="Finance"/>
    <s v="Public Debt Charges"/>
    <n v="242000000"/>
    <n v="0"/>
    <n v="242000000"/>
    <n v="217307153.22999999"/>
  </r>
  <r>
    <x v="8"/>
    <x v="0"/>
    <s v="Finance"/>
    <s v="Cont to LGs"/>
    <n v="240000000"/>
    <n v="0"/>
    <n v="240000000"/>
    <n v="0"/>
  </r>
  <r>
    <x v="8"/>
    <x v="0"/>
    <s v="Finance"/>
    <s v="Others"/>
    <n v="0"/>
    <n v="0"/>
    <n v="0"/>
    <n v="0"/>
  </r>
  <r>
    <x v="8"/>
    <x v="0"/>
    <s v="General Administration"/>
    <s v="Personnel"/>
    <n v="1986365000"/>
    <n v="0"/>
    <n v="1986365000"/>
    <n v="2927317624.7299995"/>
  </r>
  <r>
    <x v="8"/>
    <x v="0"/>
    <s v="General Administration"/>
    <s v="Overhead"/>
    <n v="5567500000"/>
    <n v="0"/>
    <n v="5567500000"/>
    <n v="7471882267.6399984"/>
  </r>
  <r>
    <x v="8"/>
    <x v="0"/>
    <s v="General Administration"/>
    <s v="Unclassified Subventions"/>
    <n v="0"/>
    <n v="0"/>
    <n v="0"/>
    <n v="0"/>
  </r>
  <r>
    <x v="8"/>
    <x v="0"/>
    <s v="General Administration"/>
    <s v="P &amp; G"/>
    <n v="0"/>
    <n v="0"/>
    <n v="0"/>
    <n v="431695648.38"/>
  </r>
  <r>
    <x v="8"/>
    <x v="0"/>
    <s v="General Administration"/>
    <s v="Other CRF"/>
    <n v="1253394000"/>
    <n v="0"/>
    <n v="1253394000"/>
    <n v="66350958.5"/>
  </r>
  <r>
    <x v="8"/>
    <x v="0"/>
    <s v="General Administration"/>
    <s v="Public Debt Charges"/>
    <n v="0"/>
    <n v="0"/>
    <n v="0"/>
    <n v="0"/>
  </r>
  <r>
    <x v="8"/>
    <x v="0"/>
    <s v="General Administration"/>
    <s v="Cont to LGs"/>
    <n v="0"/>
    <n v="0"/>
    <n v="0"/>
    <n v="0"/>
  </r>
  <r>
    <x v="8"/>
    <x v="0"/>
    <s v="General Administration"/>
    <s v="Others"/>
    <n v="0"/>
    <n v="0"/>
    <n v="0"/>
    <n v="0"/>
  </r>
  <r>
    <x v="8"/>
    <x v="0"/>
    <s v="Health"/>
    <s v="Personnel"/>
    <n v="7973557000"/>
    <n v="0"/>
    <n v="7973557000"/>
    <n v="7771423192.5300007"/>
  </r>
  <r>
    <x v="8"/>
    <x v="0"/>
    <s v="Health"/>
    <s v="Overhead"/>
    <n v="714200000"/>
    <n v="0"/>
    <n v="714200000"/>
    <n v="1716028090.1199999"/>
  </r>
  <r>
    <x v="8"/>
    <x v="0"/>
    <s v="Health"/>
    <s v="Unclassified Subventions"/>
    <n v="0"/>
    <n v="0"/>
    <n v="0"/>
    <n v="0"/>
  </r>
  <r>
    <x v="8"/>
    <x v="0"/>
    <s v="Health"/>
    <s v="P &amp; G"/>
    <n v="0"/>
    <n v="0"/>
    <n v="0"/>
    <n v="0"/>
  </r>
  <r>
    <x v="8"/>
    <x v="0"/>
    <s v="Health"/>
    <s v="Other CRF"/>
    <n v="0"/>
    <n v="0"/>
    <n v="0"/>
    <n v="0"/>
  </r>
  <r>
    <x v="8"/>
    <x v="0"/>
    <s v="Health"/>
    <s v="Public Debt Charges"/>
    <n v="0"/>
    <n v="0"/>
    <n v="0"/>
    <n v="0"/>
  </r>
  <r>
    <x v="8"/>
    <x v="0"/>
    <s v="Health"/>
    <s v="Cont to LGs"/>
    <n v="0"/>
    <n v="0"/>
    <n v="0"/>
    <n v="0"/>
  </r>
  <r>
    <x v="8"/>
    <x v="0"/>
    <s v="Health"/>
    <s v="Others"/>
    <n v="0"/>
    <n v="0"/>
    <n v="0"/>
    <n v="0"/>
  </r>
  <r>
    <x v="8"/>
    <x v="0"/>
    <s v="Information, Culture &amp; Tourism"/>
    <s v="Personnel"/>
    <n v="241811000"/>
    <n v="0"/>
    <n v="241811000"/>
    <n v="243606925.44"/>
  </r>
  <r>
    <x v="8"/>
    <x v="0"/>
    <s v="Information, Culture &amp; Tourism"/>
    <s v="Overhead"/>
    <n v="188450000"/>
    <n v="0"/>
    <n v="188450000"/>
    <n v="409141309.74000007"/>
  </r>
  <r>
    <x v="8"/>
    <x v="0"/>
    <s v="Information, Culture &amp; Tourism"/>
    <s v="Unclassified Subventions"/>
    <n v="0"/>
    <n v="0"/>
    <n v="0"/>
    <n v="0"/>
  </r>
  <r>
    <x v="8"/>
    <x v="0"/>
    <s v="Information, Culture &amp; Tourism"/>
    <s v="P &amp; G"/>
    <n v="0"/>
    <n v="0"/>
    <n v="0"/>
    <n v="0"/>
  </r>
  <r>
    <x v="8"/>
    <x v="0"/>
    <s v="Information, Culture &amp; Tourism"/>
    <s v="Other CRF"/>
    <n v="0"/>
    <n v="0"/>
    <n v="0"/>
    <n v="0"/>
  </r>
  <r>
    <x v="8"/>
    <x v="0"/>
    <s v="Information, Culture &amp; Tourism"/>
    <s v="Public Debt Charges"/>
    <n v="0"/>
    <n v="0"/>
    <n v="0"/>
    <n v="0"/>
  </r>
  <r>
    <x v="8"/>
    <x v="0"/>
    <s v="Information, Culture &amp; Tourism"/>
    <s v="Cont to LGs"/>
    <n v="0"/>
    <n v="0"/>
    <n v="0"/>
    <n v="0"/>
  </r>
  <r>
    <x v="8"/>
    <x v="0"/>
    <s v="Information, Culture &amp; Tourism"/>
    <s v="Others"/>
    <n v="0"/>
    <n v="0"/>
    <n v="0"/>
    <n v="0"/>
  </r>
  <r>
    <x v="8"/>
    <x v="0"/>
    <s v="Infrastructure"/>
    <s v="Personnel"/>
    <n v="191309000"/>
    <n v="0"/>
    <n v="191309000"/>
    <n v="169504962.25999999"/>
  </r>
  <r>
    <x v="8"/>
    <x v="0"/>
    <s v="Infrastructure"/>
    <s v="Overhead"/>
    <n v="29000000"/>
    <n v="0"/>
    <n v="29000000"/>
    <n v="26324422.050000001"/>
  </r>
  <r>
    <x v="8"/>
    <x v="0"/>
    <s v="Infrastructure"/>
    <s v="Unclassified Subventions"/>
    <n v="0"/>
    <n v="0"/>
    <n v="0"/>
    <n v="0"/>
  </r>
  <r>
    <x v="8"/>
    <x v="0"/>
    <s v="Infrastructure"/>
    <s v="P &amp; G"/>
    <n v="0"/>
    <n v="0"/>
    <n v="0"/>
    <n v="0"/>
  </r>
  <r>
    <x v="8"/>
    <x v="0"/>
    <s v="Infrastructure"/>
    <s v="Other CRF"/>
    <n v="0"/>
    <n v="0"/>
    <n v="0"/>
    <n v="0"/>
  </r>
  <r>
    <x v="8"/>
    <x v="0"/>
    <s v="Infrastructure"/>
    <s v="Public Debt Charges"/>
    <n v="0"/>
    <n v="0"/>
    <n v="0"/>
    <n v="0"/>
  </r>
  <r>
    <x v="8"/>
    <x v="0"/>
    <s v="Infrastructure"/>
    <s v="Cont to LGs"/>
    <n v="0"/>
    <n v="0"/>
    <n v="0"/>
    <n v="0"/>
  </r>
  <r>
    <x v="8"/>
    <x v="0"/>
    <s v="Infrastructure"/>
    <s v="Others"/>
    <n v="0"/>
    <n v="0"/>
    <n v="0"/>
    <n v="0"/>
  </r>
  <r>
    <x v="8"/>
    <x v="0"/>
    <s v="Power/Energy"/>
    <s v="Personnel"/>
    <n v="40775000"/>
    <n v="0"/>
    <n v="40775000"/>
    <n v="43038231.799999997"/>
  </r>
  <r>
    <x v="8"/>
    <x v="0"/>
    <s v="Power/Energy"/>
    <s v="Overhead"/>
    <n v="130150000"/>
    <n v="0"/>
    <n v="130150000"/>
    <n v="178768699.41"/>
  </r>
  <r>
    <x v="8"/>
    <x v="0"/>
    <s v="Power/Energy"/>
    <s v="Unclassified Subventions"/>
    <n v="0"/>
    <n v="0"/>
    <n v="0"/>
    <n v="0"/>
  </r>
  <r>
    <x v="8"/>
    <x v="0"/>
    <s v="Power/Energy"/>
    <s v="P &amp; G"/>
    <n v="0"/>
    <n v="0"/>
    <n v="0"/>
    <n v="0"/>
  </r>
  <r>
    <x v="8"/>
    <x v="0"/>
    <s v="Power/Energy"/>
    <s v="Other CRF"/>
    <n v="0"/>
    <n v="0"/>
    <n v="0"/>
    <n v="0"/>
  </r>
  <r>
    <x v="8"/>
    <x v="0"/>
    <s v="Power/Energy"/>
    <s v="Public Debt Charges"/>
    <n v="0"/>
    <n v="0"/>
    <n v="0"/>
    <n v="0"/>
  </r>
  <r>
    <x v="8"/>
    <x v="0"/>
    <s v="Power/Energy"/>
    <s v="Cont to LGs"/>
    <n v="0"/>
    <n v="0"/>
    <n v="0"/>
    <n v="0"/>
  </r>
  <r>
    <x v="8"/>
    <x v="0"/>
    <s v="Power/Energy"/>
    <s v="Others"/>
    <n v="0"/>
    <n v="0"/>
    <n v="0"/>
    <n v="0"/>
  </r>
  <r>
    <x v="8"/>
    <x v="0"/>
    <s v="Science and Technology"/>
    <s v="Personnel"/>
    <n v="0"/>
    <n v="0"/>
    <n v="0"/>
    <n v="0"/>
  </r>
  <r>
    <x v="8"/>
    <x v="0"/>
    <s v="Science and Technology"/>
    <s v="Overhead"/>
    <n v="0"/>
    <n v="0"/>
    <n v="0"/>
    <n v="0"/>
  </r>
  <r>
    <x v="8"/>
    <x v="0"/>
    <s v="Science and Technology"/>
    <s v="Unclassified Subventions"/>
    <n v="0"/>
    <n v="0"/>
    <n v="0"/>
    <n v="0"/>
  </r>
  <r>
    <x v="8"/>
    <x v="0"/>
    <s v="Science and Technology"/>
    <s v="P &amp; G"/>
    <n v="0"/>
    <n v="0"/>
    <n v="0"/>
    <n v="0"/>
  </r>
  <r>
    <x v="8"/>
    <x v="0"/>
    <s v="Science and Technology"/>
    <s v="Other CRF"/>
    <n v="0"/>
    <n v="0"/>
    <n v="0"/>
    <n v="0"/>
  </r>
  <r>
    <x v="8"/>
    <x v="0"/>
    <s v="Science and Technology"/>
    <s v="Public Debt Charges"/>
    <n v="0"/>
    <n v="0"/>
    <n v="0"/>
    <n v="0"/>
  </r>
  <r>
    <x v="8"/>
    <x v="0"/>
    <s v="Science and Technology"/>
    <s v="Cont to LGs"/>
    <n v="0"/>
    <n v="0"/>
    <n v="0"/>
    <n v="0"/>
  </r>
  <r>
    <x v="8"/>
    <x v="0"/>
    <s v="Science and Technology"/>
    <s v="Others"/>
    <n v="0"/>
    <n v="0"/>
    <n v="0"/>
    <n v="0"/>
  </r>
  <r>
    <x v="8"/>
    <x v="0"/>
    <s v="Town, Urban and Regional Development"/>
    <s v="Personnel"/>
    <n v="149051000"/>
    <n v="0"/>
    <n v="149051000"/>
    <n v="173485409.60999998"/>
  </r>
  <r>
    <x v="8"/>
    <x v="0"/>
    <s v="Town, Urban and Regional Development"/>
    <s v="Overhead"/>
    <n v="42500000"/>
    <n v="0"/>
    <n v="42500000"/>
    <n v="70255669.719999999"/>
  </r>
  <r>
    <x v="8"/>
    <x v="0"/>
    <s v="Town, Urban and Regional Development"/>
    <s v="Unclassified Subventions"/>
    <n v="0"/>
    <n v="0"/>
    <n v="0"/>
    <n v="0"/>
  </r>
  <r>
    <x v="8"/>
    <x v="0"/>
    <s v="Town, Urban and Regional Development"/>
    <s v="P &amp; G"/>
    <n v="0"/>
    <n v="0"/>
    <n v="0"/>
    <n v="0"/>
  </r>
  <r>
    <x v="8"/>
    <x v="0"/>
    <s v="Town, Urban and Regional Development"/>
    <s v="Other CRF"/>
    <n v="0"/>
    <n v="0"/>
    <n v="0"/>
    <n v="0"/>
  </r>
  <r>
    <x v="8"/>
    <x v="0"/>
    <s v="Town, Urban and Regional Development"/>
    <s v="Public Debt Charges"/>
    <n v="0"/>
    <n v="0"/>
    <n v="0"/>
    <n v="0"/>
  </r>
  <r>
    <x v="8"/>
    <x v="0"/>
    <s v="Town, Urban and Regional Development"/>
    <s v="Cont to LGs"/>
    <n v="0"/>
    <n v="0"/>
    <n v="0"/>
    <n v="0"/>
  </r>
  <r>
    <x v="8"/>
    <x v="0"/>
    <s v="Town, Urban and Regional Development"/>
    <s v="Others"/>
    <n v="0"/>
    <n v="0"/>
    <n v="0"/>
    <n v="0"/>
  </r>
  <r>
    <x v="8"/>
    <x v="0"/>
    <s v="Trade, Commerce and Industry"/>
    <s v="Personnel"/>
    <n v="85342000"/>
    <n v="0"/>
    <n v="85342000"/>
    <n v="45410473.490000002"/>
  </r>
  <r>
    <x v="8"/>
    <x v="0"/>
    <s v="Trade, Commerce and Industry"/>
    <s v="Overhead"/>
    <n v="12000000"/>
    <n v="0"/>
    <n v="12000000"/>
    <n v="13414208.67"/>
  </r>
  <r>
    <x v="8"/>
    <x v="0"/>
    <s v="Trade, Commerce and Industry"/>
    <s v="Unclassified Subventions"/>
    <n v="0"/>
    <n v="0"/>
    <n v="0"/>
    <n v="0"/>
  </r>
  <r>
    <x v="8"/>
    <x v="0"/>
    <s v="Trade, Commerce and Industry"/>
    <s v="P &amp; G"/>
    <n v="0"/>
    <n v="0"/>
    <n v="0"/>
    <n v="0"/>
  </r>
  <r>
    <x v="8"/>
    <x v="0"/>
    <s v="Trade, Commerce and Industry"/>
    <s v="Other CRF"/>
    <n v="0"/>
    <n v="0"/>
    <n v="0"/>
    <n v="0"/>
  </r>
  <r>
    <x v="8"/>
    <x v="0"/>
    <s v="Trade, Commerce and Industry"/>
    <s v="Public Debt Charges"/>
    <n v="0"/>
    <n v="0"/>
    <n v="0"/>
    <n v="0"/>
  </r>
  <r>
    <x v="8"/>
    <x v="0"/>
    <s v="Trade, Commerce and Industry"/>
    <s v="Cont to LGs"/>
    <n v="0"/>
    <n v="0"/>
    <n v="0"/>
    <n v="0"/>
  </r>
  <r>
    <x v="8"/>
    <x v="0"/>
    <s v="Trade, Commerce and Industry"/>
    <s v="Others"/>
    <n v="0"/>
    <n v="0"/>
    <n v="0"/>
    <n v="0"/>
  </r>
  <r>
    <x v="8"/>
    <x v="0"/>
    <s v="Water and Sanitation"/>
    <s v="Personnel"/>
    <n v="487942000"/>
    <n v="0"/>
    <n v="487942000"/>
    <n v="456064902"/>
  </r>
  <r>
    <x v="8"/>
    <x v="0"/>
    <s v="Water and Sanitation"/>
    <s v="Overhead"/>
    <n v="862900000"/>
    <n v="0"/>
    <n v="862900000"/>
    <n v="755628010.46000004"/>
  </r>
  <r>
    <x v="8"/>
    <x v="0"/>
    <s v="Water and Sanitation"/>
    <s v="Unclassified Subventions"/>
    <n v="0"/>
    <n v="0"/>
    <n v="0"/>
    <n v="0"/>
  </r>
  <r>
    <x v="8"/>
    <x v="0"/>
    <s v="Water and Sanitation"/>
    <s v="P &amp; G"/>
    <n v="0"/>
    <n v="0"/>
    <n v="0"/>
    <n v="0"/>
  </r>
  <r>
    <x v="8"/>
    <x v="0"/>
    <s v="Water and Sanitation"/>
    <s v="Other CRF"/>
    <n v="0"/>
    <n v="0"/>
    <n v="0"/>
    <n v="0"/>
  </r>
  <r>
    <x v="8"/>
    <x v="0"/>
    <s v="Water and Sanitation"/>
    <s v="Public Debt Charges"/>
    <n v="0"/>
    <n v="0"/>
    <n v="0"/>
    <n v="0"/>
  </r>
  <r>
    <x v="8"/>
    <x v="0"/>
    <s v="Water and Sanitation"/>
    <s v="Cont to LGs"/>
    <n v="0"/>
    <n v="0"/>
    <n v="0"/>
    <n v="0"/>
  </r>
  <r>
    <x v="8"/>
    <x v="0"/>
    <s v="Water and Sanitation"/>
    <s v="Others"/>
    <n v="0"/>
    <n v="0"/>
    <n v="0"/>
    <n v="0"/>
  </r>
  <r>
    <x v="8"/>
    <x v="0"/>
    <s v="Youths and Sports"/>
    <s v="Personnel"/>
    <n v="98062000"/>
    <n v="0"/>
    <n v="98062000"/>
    <n v="72108240.349999994"/>
  </r>
  <r>
    <x v="8"/>
    <x v="0"/>
    <s v="Youths and Sports"/>
    <s v="Overhead"/>
    <n v="36000000"/>
    <n v="0"/>
    <n v="36000000"/>
    <n v="118732812.37"/>
  </r>
  <r>
    <x v="8"/>
    <x v="0"/>
    <s v="Youths and Sports"/>
    <s v="Unclassified Subventions"/>
    <n v="0"/>
    <n v="0"/>
    <n v="0"/>
    <n v="0"/>
  </r>
  <r>
    <x v="8"/>
    <x v="0"/>
    <s v="Youths and Sports"/>
    <s v="P &amp; G"/>
    <n v="0"/>
    <n v="0"/>
    <n v="0"/>
    <n v="0"/>
  </r>
  <r>
    <x v="8"/>
    <x v="0"/>
    <s v="Youths and Sports"/>
    <s v="Other CRF"/>
    <n v="0"/>
    <n v="0"/>
    <n v="0"/>
    <n v="0"/>
  </r>
  <r>
    <x v="8"/>
    <x v="0"/>
    <s v="Youths and Sports"/>
    <s v="Public Debt Charges"/>
    <n v="0"/>
    <n v="0"/>
    <n v="0"/>
    <n v="0"/>
  </r>
  <r>
    <x v="8"/>
    <x v="0"/>
    <s v="Youths and Sports"/>
    <s v="Cont to LGs"/>
    <n v="0"/>
    <n v="0"/>
    <n v="0"/>
    <n v="0"/>
  </r>
  <r>
    <x v="8"/>
    <x v="0"/>
    <s v="Youths and Sports"/>
    <s v="Others"/>
    <n v="0"/>
    <n v="0"/>
    <n v="0"/>
    <n v="0"/>
  </r>
  <r>
    <x v="8"/>
    <x v="1"/>
    <s v="Agriculture"/>
    <s v="Personnel"/>
    <n v="965596161"/>
    <n v="0"/>
    <n v="965596161"/>
    <n v="674987522.63999999"/>
  </r>
  <r>
    <x v="8"/>
    <x v="1"/>
    <s v="Agriculture"/>
    <s v="Overhead"/>
    <n v="37000000"/>
    <n v="0"/>
    <n v="37000000"/>
    <n v="29958881.48"/>
  </r>
  <r>
    <x v="8"/>
    <x v="1"/>
    <s v="Agriculture"/>
    <s v="Unclassified Subventions"/>
    <n v="0"/>
    <n v="0"/>
    <n v="0"/>
    <n v="0"/>
  </r>
  <r>
    <x v="8"/>
    <x v="1"/>
    <s v="Agriculture"/>
    <s v="P &amp; G"/>
    <n v="0"/>
    <n v="0"/>
    <n v="0"/>
    <n v="0"/>
  </r>
  <r>
    <x v="8"/>
    <x v="1"/>
    <s v="Agriculture"/>
    <s v="Other CRF"/>
    <n v="0"/>
    <n v="0"/>
    <n v="0"/>
    <n v="0"/>
  </r>
  <r>
    <x v="8"/>
    <x v="1"/>
    <s v="Agriculture"/>
    <s v="Public Debt Charges"/>
    <n v="0"/>
    <n v="0"/>
    <n v="0"/>
    <n v="0"/>
  </r>
  <r>
    <x v="8"/>
    <x v="1"/>
    <s v="Agriculture"/>
    <s v="Cont to LGs"/>
    <n v="0"/>
    <n v="0"/>
    <n v="0"/>
    <n v="0"/>
  </r>
  <r>
    <x v="8"/>
    <x v="1"/>
    <s v="Agriculture"/>
    <s v="Others"/>
    <n v="0"/>
    <n v="0"/>
    <n v="0"/>
    <n v="0"/>
  </r>
  <r>
    <x v="8"/>
    <x v="1"/>
    <s v="Community, Human Development &amp; Employment Creation"/>
    <s v="Personnel"/>
    <n v="219225681"/>
    <n v="0"/>
    <n v="219225681"/>
    <n v="207261383.5"/>
  </r>
  <r>
    <x v="8"/>
    <x v="1"/>
    <s v="Community, Human Development &amp; Employment Creation"/>
    <s v="Overhead"/>
    <n v="702042774"/>
    <n v="0"/>
    <n v="702042774"/>
    <n v="615531822.73000002"/>
  </r>
  <r>
    <x v="8"/>
    <x v="1"/>
    <s v="Community, Human Development &amp; Employment Creation"/>
    <s v="Unclassified Subventions"/>
    <n v="0"/>
    <n v="0"/>
    <n v="0"/>
    <n v="0"/>
  </r>
  <r>
    <x v="8"/>
    <x v="1"/>
    <s v="Community, Human Development &amp; Employment Creation"/>
    <s v="P &amp; G"/>
    <n v="0"/>
    <n v="0"/>
    <n v="0"/>
    <n v="0"/>
  </r>
  <r>
    <x v="8"/>
    <x v="1"/>
    <s v="Community, Human Development &amp; Employment Creation"/>
    <s v="Other CRF"/>
    <n v="0"/>
    <n v="0"/>
    <n v="0"/>
    <n v="0"/>
  </r>
  <r>
    <x v="8"/>
    <x v="1"/>
    <s v="Community, Human Development &amp; Employment Creation"/>
    <s v="Public Debt Charges"/>
    <n v="0"/>
    <n v="0"/>
    <n v="0"/>
    <n v="0"/>
  </r>
  <r>
    <x v="8"/>
    <x v="1"/>
    <s v="Community, Human Development &amp; Employment Creation"/>
    <s v="Cont to LGs"/>
    <n v="0"/>
    <n v="0"/>
    <n v="0"/>
    <n v="0"/>
  </r>
  <r>
    <x v="8"/>
    <x v="1"/>
    <s v="Community, Human Development &amp; Employment Creation"/>
    <s v="Others"/>
    <n v="0"/>
    <n v="0"/>
    <n v="0"/>
    <n v="0"/>
  </r>
  <r>
    <x v="8"/>
    <x v="1"/>
    <s v="Education"/>
    <s v="Personnel"/>
    <n v="14314912580"/>
    <n v="0"/>
    <n v="14314912580"/>
    <n v="11223250975.759998"/>
  </r>
  <r>
    <x v="8"/>
    <x v="1"/>
    <s v="Education"/>
    <s v="Overhead"/>
    <n v="2976098253"/>
    <n v="0"/>
    <n v="2976098253"/>
    <n v="2203431627.3700004"/>
  </r>
  <r>
    <x v="8"/>
    <x v="1"/>
    <s v="Education"/>
    <s v="Unclassified Subventions"/>
    <n v="0"/>
    <n v="0"/>
    <n v="0"/>
    <n v="0"/>
  </r>
  <r>
    <x v="8"/>
    <x v="1"/>
    <s v="Education"/>
    <s v="P &amp; G"/>
    <n v="0"/>
    <n v="0"/>
    <n v="0"/>
    <n v="0"/>
  </r>
  <r>
    <x v="8"/>
    <x v="1"/>
    <s v="Education"/>
    <s v="Other CRF"/>
    <n v="52000000"/>
    <n v="0"/>
    <n v="52000000"/>
    <n v="78260281.939999998"/>
  </r>
  <r>
    <x v="8"/>
    <x v="1"/>
    <s v="Education"/>
    <s v="Public Debt Charges"/>
    <n v="0"/>
    <n v="0"/>
    <n v="0"/>
    <n v="0"/>
  </r>
  <r>
    <x v="8"/>
    <x v="1"/>
    <s v="Education"/>
    <s v="Cont to LGs"/>
    <n v="0"/>
    <n v="0"/>
    <n v="0"/>
    <n v="0"/>
  </r>
  <r>
    <x v="8"/>
    <x v="1"/>
    <s v="Education"/>
    <s v="Others"/>
    <n v="0"/>
    <n v="0"/>
    <n v="0"/>
    <n v="0"/>
  </r>
  <r>
    <x v="8"/>
    <x v="1"/>
    <s v="Environment"/>
    <s v="Personnel"/>
    <n v="197208904"/>
    <n v="0"/>
    <n v="197208904"/>
    <n v="145102173.26999998"/>
  </r>
  <r>
    <x v="8"/>
    <x v="1"/>
    <s v="Environment"/>
    <s v="Overhead"/>
    <n v="127031360"/>
    <n v="0"/>
    <n v="127031360"/>
    <n v="97147890.510000005"/>
  </r>
  <r>
    <x v="8"/>
    <x v="1"/>
    <s v="Environment"/>
    <s v="Unclassified Subventions"/>
    <n v="0"/>
    <n v="0"/>
    <n v="0"/>
    <n v="0"/>
  </r>
  <r>
    <x v="8"/>
    <x v="1"/>
    <s v="Environment"/>
    <s v="P &amp; G"/>
    <n v="0"/>
    <n v="0"/>
    <n v="0"/>
    <n v="0"/>
  </r>
  <r>
    <x v="8"/>
    <x v="1"/>
    <s v="Environment"/>
    <s v="Other CRF"/>
    <n v="0"/>
    <n v="0"/>
    <n v="0"/>
    <n v="0"/>
  </r>
  <r>
    <x v="8"/>
    <x v="1"/>
    <s v="Environment"/>
    <s v="Public Debt Charges"/>
    <n v="0"/>
    <n v="0"/>
    <n v="0"/>
    <n v="0"/>
  </r>
  <r>
    <x v="8"/>
    <x v="1"/>
    <s v="Environment"/>
    <s v="Cont to LGs"/>
    <n v="0"/>
    <n v="0"/>
    <n v="0"/>
    <n v="0"/>
  </r>
  <r>
    <x v="8"/>
    <x v="1"/>
    <s v="Environment"/>
    <s v="Others"/>
    <n v="0"/>
    <n v="0"/>
    <n v="0"/>
    <n v="0"/>
  </r>
  <r>
    <x v="8"/>
    <x v="1"/>
    <s v="Finance"/>
    <s v="Personnel"/>
    <n v="655729396"/>
    <n v="0"/>
    <n v="655729396"/>
    <n v="588106303.47000003"/>
  </r>
  <r>
    <x v="8"/>
    <x v="1"/>
    <s v="Finance"/>
    <s v="Overhead"/>
    <n v="7755088482"/>
    <n v="0"/>
    <n v="7755088482"/>
    <n v="3215993144.5599999"/>
  </r>
  <r>
    <x v="8"/>
    <x v="1"/>
    <s v="Finance"/>
    <s v="Unclassified Subventions"/>
    <n v="0"/>
    <n v="0"/>
    <n v="0"/>
    <n v="0"/>
  </r>
  <r>
    <x v="8"/>
    <x v="1"/>
    <s v="Finance"/>
    <s v="P &amp; G"/>
    <n v="4383000000"/>
    <n v="0"/>
    <n v="4383000000"/>
    <n v="0"/>
  </r>
  <r>
    <x v="8"/>
    <x v="1"/>
    <s v="Finance"/>
    <s v="Other CRF"/>
    <n v="0"/>
    <n v="0"/>
    <n v="0"/>
    <n v="0"/>
  </r>
  <r>
    <x v="8"/>
    <x v="1"/>
    <s v="Finance"/>
    <s v="Public Debt Charges"/>
    <n v="125617185"/>
    <n v="0"/>
    <n v="125617185"/>
    <n v="0"/>
  </r>
  <r>
    <x v="8"/>
    <x v="1"/>
    <s v="Finance"/>
    <s v="Cont to LGs"/>
    <n v="950000000"/>
    <n v="0"/>
    <n v="950000000"/>
    <n v="0"/>
  </r>
  <r>
    <x v="8"/>
    <x v="1"/>
    <s v="Finance"/>
    <s v="Others"/>
    <n v="0"/>
    <n v="0"/>
    <n v="0"/>
    <n v="0"/>
  </r>
  <r>
    <x v="8"/>
    <x v="1"/>
    <s v="General Administration"/>
    <s v="Personnel"/>
    <n v="4404453219"/>
    <n v="0"/>
    <n v="4404453219"/>
    <n v="3049520521.0800004"/>
  </r>
  <r>
    <x v="8"/>
    <x v="1"/>
    <s v="General Administration"/>
    <s v="Overhead"/>
    <n v="10900554250"/>
    <n v="0"/>
    <n v="10900554250"/>
    <n v="11958454821.149996"/>
  </r>
  <r>
    <x v="8"/>
    <x v="1"/>
    <s v="General Administration"/>
    <s v="Unclassified Subventions"/>
    <n v="0"/>
    <n v="0"/>
    <n v="0"/>
    <n v="0"/>
  </r>
  <r>
    <x v="8"/>
    <x v="1"/>
    <s v="General Administration"/>
    <s v="P &amp; G"/>
    <n v="0"/>
    <n v="0"/>
    <n v="0"/>
    <n v="6291611891.8400002"/>
  </r>
  <r>
    <x v="8"/>
    <x v="1"/>
    <s v="General Administration"/>
    <s v="Other CRF"/>
    <n v="355000000"/>
    <n v="0"/>
    <n v="355000000"/>
    <n v="330384349.75"/>
  </r>
  <r>
    <x v="8"/>
    <x v="1"/>
    <s v="General Administration"/>
    <s v="Public Debt Charges"/>
    <n v="0"/>
    <n v="0"/>
    <n v="0"/>
    <n v="0"/>
  </r>
  <r>
    <x v="8"/>
    <x v="1"/>
    <s v="General Administration"/>
    <s v="Cont to LGs"/>
    <n v="0"/>
    <n v="0"/>
    <n v="0"/>
    <n v="0"/>
  </r>
  <r>
    <x v="8"/>
    <x v="1"/>
    <s v="General Administration"/>
    <s v="Others"/>
    <n v="0"/>
    <n v="0"/>
    <n v="0"/>
    <n v="2626598656.3600001"/>
  </r>
  <r>
    <x v="8"/>
    <x v="1"/>
    <s v="Health"/>
    <s v="Personnel"/>
    <n v="7297528936"/>
    <n v="0"/>
    <n v="7297528936"/>
    <n v="5381118677.3500004"/>
  </r>
  <r>
    <x v="8"/>
    <x v="1"/>
    <s v="Health"/>
    <s v="Overhead"/>
    <n v="1502838677"/>
    <n v="0"/>
    <n v="1502838677"/>
    <n v="407025645.98000002"/>
  </r>
  <r>
    <x v="8"/>
    <x v="1"/>
    <s v="Health"/>
    <s v="Unclassified Subventions"/>
    <n v="0"/>
    <n v="0"/>
    <n v="0"/>
    <n v="0"/>
  </r>
  <r>
    <x v="8"/>
    <x v="1"/>
    <s v="Health"/>
    <s v="P &amp; G"/>
    <n v="0"/>
    <n v="0"/>
    <n v="0"/>
    <n v="0"/>
  </r>
  <r>
    <x v="8"/>
    <x v="1"/>
    <s v="Health"/>
    <s v="Other CRF"/>
    <n v="0"/>
    <n v="0"/>
    <n v="0"/>
    <n v="0"/>
  </r>
  <r>
    <x v="8"/>
    <x v="1"/>
    <s v="Health"/>
    <s v="Public Debt Charges"/>
    <n v="0"/>
    <n v="0"/>
    <n v="0"/>
    <n v="0"/>
  </r>
  <r>
    <x v="8"/>
    <x v="1"/>
    <s v="Health"/>
    <s v="Cont to LGs"/>
    <n v="0"/>
    <n v="0"/>
    <n v="0"/>
    <n v="0"/>
  </r>
  <r>
    <x v="8"/>
    <x v="1"/>
    <s v="Health"/>
    <s v="Others"/>
    <n v="0"/>
    <n v="0"/>
    <n v="0"/>
    <n v="0"/>
  </r>
  <r>
    <x v="8"/>
    <x v="1"/>
    <s v="Information, Culture &amp; Tourism"/>
    <s v="Personnel"/>
    <n v="458855459"/>
    <n v="0"/>
    <n v="458855459"/>
    <n v="337792091.04000002"/>
  </r>
  <r>
    <x v="8"/>
    <x v="1"/>
    <s v="Information, Culture &amp; Tourism"/>
    <s v="Overhead"/>
    <n v="375850000"/>
    <n v="0"/>
    <n v="375850000"/>
    <n v="292732947.00999999"/>
  </r>
  <r>
    <x v="8"/>
    <x v="1"/>
    <s v="Information, Culture &amp; Tourism"/>
    <s v="Unclassified Subventions"/>
    <n v="0"/>
    <n v="0"/>
    <n v="0"/>
    <n v="0"/>
  </r>
  <r>
    <x v="8"/>
    <x v="1"/>
    <s v="Information, Culture &amp; Tourism"/>
    <s v="P &amp; G"/>
    <n v="0"/>
    <n v="0"/>
    <n v="0"/>
    <n v="0"/>
  </r>
  <r>
    <x v="8"/>
    <x v="1"/>
    <s v="Information, Culture &amp; Tourism"/>
    <s v="Other CRF"/>
    <n v="0"/>
    <n v="0"/>
    <n v="0"/>
    <n v="13125731.939999999"/>
  </r>
  <r>
    <x v="8"/>
    <x v="1"/>
    <s v="Information, Culture &amp; Tourism"/>
    <s v="Public Debt Charges"/>
    <n v="0"/>
    <n v="0"/>
    <n v="0"/>
    <n v="0"/>
  </r>
  <r>
    <x v="8"/>
    <x v="1"/>
    <s v="Information, Culture &amp; Tourism"/>
    <s v="Cont to LGs"/>
    <n v="0"/>
    <n v="0"/>
    <n v="0"/>
    <n v="0"/>
  </r>
  <r>
    <x v="8"/>
    <x v="1"/>
    <s v="Information, Culture &amp; Tourism"/>
    <s v="Others"/>
    <n v="0"/>
    <n v="0"/>
    <n v="0"/>
    <n v="0"/>
  </r>
  <r>
    <x v="8"/>
    <x v="1"/>
    <s v="Infrastructure"/>
    <s v="Personnel"/>
    <n v="304184436"/>
    <n v="0"/>
    <n v="304184436"/>
    <n v="345306527.84999996"/>
  </r>
  <r>
    <x v="8"/>
    <x v="1"/>
    <s v="Infrastructure"/>
    <s v="Overhead"/>
    <n v="166000000"/>
    <n v="0"/>
    <n v="166000000"/>
    <n v="110849974.25"/>
  </r>
  <r>
    <x v="8"/>
    <x v="1"/>
    <s v="Infrastructure"/>
    <s v="Unclassified Subventions"/>
    <n v="0"/>
    <n v="0"/>
    <n v="0"/>
    <n v="0"/>
  </r>
  <r>
    <x v="8"/>
    <x v="1"/>
    <s v="Infrastructure"/>
    <s v="P &amp; G"/>
    <n v="0"/>
    <n v="0"/>
    <n v="0"/>
    <n v="0"/>
  </r>
  <r>
    <x v="8"/>
    <x v="1"/>
    <s v="Infrastructure"/>
    <s v="Other CRF"/>
    <n v="0"/>
    <n v="0"/>
    <n v="0"/>
    <n v="0"/>
  </r>
  <r>
    <x v="8"/>
    <x v="1"/>
    <s v="Infrastructure"/>
    <s v="Public Debt Charges"/>
    <n v="0"/>
    <n v="0"/>
    <n v="0"/>
    <n v="0"/>
  </r>
  <r>
    <x v="8"/>
    <x v="1"/>
    <s v="Infrastructure"/>
    <s v="Cont to LGs"/>
    <n v="0"/>
    <n v="0"/>
    <n v="0"/>
    <n v="0"/>
  </r>
  <r>
    <x v="8"/>
    <x v="1"/>
    <s v="Infrastructure"/>
    <s v="Others"/>
    <n v="0"/>
    <n v="0"/>
    <n v="0"/>
    <n v="0"/>
  </r>
  <r>
    <x v="8"/>
    <x v="1"/>
    <s v="Power/Energy"/>
    <s v="Personnel"/>
    <n v="0"/>
    <n v="0"/>
    <n v="0"/>
    <n v="0"/>
  </r>
  <r>
    <x v="8"/>
    <x v="1"/>
    <s v="Power/Energy"/>
    <s v="Overhead"/>
    <n v="0"/>
    <n v="0"/>
    <n v="0"/>
    <n v="0"/>
  </r>
  <r>
    <x v="8"/>
    <x v="1"/>
    <s v="Power/Energy"/>
    <s v="Unclassified Subventions"/>
    <n v="0"/>
    <n v="0"/>
    <n v="0"/>
    <n v="0"/>
  </r>
  <r>
    <x v="8"/>
    <x v="1"/>
    <s v="Power/Energy"/>
    <s v="P &amp; G"/>
    <n v="0"/>
    <n v="0"/>
    <n v="0"/>
    <n v="0"/>
  </r>
  <r>
    <x v="8"/>
    <x v="1"/>
    <s v="Power/Energy"/>
    <s v="Other CRF"/>
    <n v="0"/>
    <n v="0"/>
    <n v="0"/>
    <n v="0"/>
  </r>
  <r>
    <x v="8"/>
    <x v="1"/>
    <s v="Power/Energy"/>
    <s v="Public Debt Charges"/>
    <n v="0"/>
    <n v="0"/>
    <n v="0"/>
    <n v="0"/>
  </r>
  <r>
    <x v="8"/>
    <x v="1"/>
    <s v="Power/Energy"/>
    <s v="Cont to LGs"/>
    <n v="0"/>
    <n v="0"/>
    <n v="0"/>
    <n v="0"/>
  </r>
  <r>
    <x v="8"/>
    <x v="1"/>
    <s v="Power/Energy"/>
    <s v="Others"/>
    <n v="0"/>
    <n v="0"/>
    <n v="0"/>
    <n v="0"/>
  </r>
  <r>
    <x v="8"/>
    <x v="1"/>
    <s v="Science and Technology"/>
    <s v="Personnel"/>
    <n v="154340750"/>
    <n v="0"/>
    <n v="154340750"/>
    <n v="138126373.21000001"/>
  </r>
  <r>
    <x v="8"/>
    <x v="1"/>
    <s v="Science and Technology"/>
    <s v="Overhead"/>
    <n v="376505000"/>
    <n v="0"/>
    <n v="376505000"/>
    <n v="222637246.25999999"/>
  </r>
  <r>
    <x v="8"/>
    <x v="1"/>
    <s v="Science and Technology"/>
    <s v="Unclassified Subventions"/>
    <n v="0"/>
    <n v="0"/>
    <n v="0"/>
    <n v="0"/>
  </r>
  <r>
    <x v="8"/>
    <x v="1"/>
    <s v="Science and Technology"/>
    <s v="P &amp; G"/>
    <n v="0"/>
    <n v="0"/>
    <n v="0"/>
    <n v="0"/>
  </r>
  <r>
    <x v="8"/>
    <x v="1"/>
    <s v="Science and Technology"/>
    <s v="Other CRF"/>
    <n v="0"/>
    <n v="0"/>
    <n v="0"/>
    <n v="0"/>
  </r>
  <r>
    <x v="8"/>
    <x v="1"/>
    <s v="Science and Technology"/>
    <s v="Public Debt Charges"/>
    <n v="0"/>
    <n v="0"/>
    <n v="0"/>
    <n v="0"/>
  </r>
  <r>
    <x v="8"/>
    <x v="1"/>
    <s v="Science and Technology"/>
    <s v="Cont to LGs"/>
    <n v="0"/>
    <n v="0"/>
    <n v="0"/>
    <n v="0"/>
  </r>
  <r>
    <x v="8"/>
    <x v="1"/>
    <s v="Science and Technology"/>
    <s v="Others"/>
    <n v="0"/>
    <n v="0"/>
    <n v="0"/>
    <n v="0"/>
  </r>
  <r>
    <x v="8"/>
    <x v="1"/>
    <s v="Town, Urban and Regional Development"/>
    <s v="Personnel"/>
    <n v="336556544"/>
    <n v="0"/>
    <n v="336556544"/>
    <n v="264745979.72"/>
  </r>
  <r>
    <x v="8"/>
    <x v="1"/>
    <s v="Town, Urban and Regional Development"/>
    <s v="Overhead"/>
    <n v="157600000"/>
    <n v="0"/>
    <n v="157600000"/>
    <n v="90022615.25"/>
  </r>
  <r>
    <x v="8"/>
    <x v="1"/>
    <s v="Town, Urban and Regional Development"/>
    <s v="Unclassified Subventions"/>
    <n v="0"/>
    <n v="0"/>
    <n v="0"/>
    <n v="0"/>
  </r>
  <r>
    <x v="8"/>
    <x v="1"/>
    <s v="Town, Urban and Regional Development"/>
    <s v="P &amp; G"/>
    <n v="0"/>
    <n v="0"/>
    <n v="0"/>
    <n v="0"/>
  </r>
  <r>
    <x v="8"/>
    <x v="1"/>
    <s v="Town, Urban and Regional Development"/>
    <s v="Other CRF"/>
    <n v="0"/>
    <n v="0"/>
    <n v="0"/>
    <n v="0"/>
  </r>
  <r>
    <x v="8"/>
    <x v="1"/>
    <s v="Town, Urban and Regional Development"/>
    <s v="Public Debt Charges"/>
    <n v="0"/>
    <n v="0"/>
    <n v="0"/>
    <n v="0"/>
  </r>
  <r>
    <x v="8"/>
    <x v="1"/>
    <s v="Town, Urban and Regional Development"/>
    <s v="Cont to LGs"/>
    <n v="0"/>
    <n v="0"/>
    <n v="0"/>
    <n v="0"/>
  </r>
  <r>
    <x v="8"/>
    <x v="1"/>
    <s v="Town, Urban and Regional Development"/>
    <s v="Others"/>
    <n v="0"/>
    <n v="0"/>
    <n v="0"/>
    <n v="0"/>
  </r>
  <r>
    <x v="8"/>
    <x v="1"/>
    <s v="Trade, Commerce and Industry"/>
    <s v="Personnel"/>
    <n v="57933573"/>
    <n v="0"/>
    <n v="57933573"/>
    <n v="50681389.509999998"/>
  </r>
  <r>
    <x v="8"/>
    <x v="1"/>
    <s v="Trade, Commerce and Industry"/>
    <s v="Overhead"/>
    <n v="40000000"/>
    <n v="0"/>
    <n v="40000000"/>
    <n v="37372917.560000002"/>
  </r>
  <r>
    <x v="8"/>
    <x v="1"/>
    <s v="Trade, Commerce and Industry"/>
    <s v="Unclassified Subventions"/>
    <n v="0"/>
    <n v="0"/>
    <n v="0"/>
    <n v="0"/>
  </r>
  <r>
    <x v="8"/>
    <x v="1"/>
    <s v="Trade, Commerce and Industry"/>
    <s v="P &amp; G"/>
    <n v="0"/>
    <n v="0"/>
    <n v="0"/>
    <n v="0"/>
  </r>
  <r>
    <x v="8"/>
    <x v="1"/>
    <s v="Trade, Commerce and Industry"/>
    <s v="Other CRF"/>
    <n v="0"/>
    <n v="0"/>
    <n v="0"/>
    <n v="0"/>
  </r>
  <r>
    <x v="8"/>
    <x v="1"/>
    <s v="Trade, Commerce and Industry"/>
    <s v="Public Debt Charges"/>
    <n v="0"/>
    <n v="0"/>
    <n v="0"/>
    <n v="0"/>
  </r>
  <r>
    <x v="8"/>
    <x v="1"/>
    <s v="Trade, Commerce and Industry"/>
    <s v="Cont to LGs"/>
    <n v="0"/>
    <n v="0"/>
    <n v="0"/>
    <n v="0"/>
  </r>
  <r>
    <x v="8"/>
    <x v="1"/>
    <s v="Trade, Commerce and Industry"/>
    <s v="Others"/>
    <n v="0"/>
    <n v="0"/>
    <n v="0"/>
    <n v="0"/>
  </r>
  <r>
    <x v="8"/>
    <x v="1"/>
    <s v="Water and Sanitation"/>
    <s v="Personnel"/>
    <n v="86810105"/>
    <n v="0"/>
    <n v="86810105"/>
    <n v="75621223.769999996"/>
  </r>
  <r>
    <x v="8"/>
    <x v="1"/>
    <s v="Water and Sanitation"/>
    <s v="Overhead"/>
    <n v="307999999"/>
    <n v="0"/>
    <n v="307999999"/>
    <n v="119283493.73"/>
  </r>
  <r>
    <x v="8"/>
    <x v="1"/>
    <s v="Water and Sanitation"/>
    <s v="Unclassified Subventions"/>
    <n v="0"/>
    <n v="0"/>
    <n v="0"/>
    <n v="0"/>
  </r>
  <r>
    <x v="8"/>
    <x v="1"/>
    <s v="Water and Sanitation"/>
    <s v="P &amp; G"/>
    <n v="0"/>
    <n v="0"/>
    <n v="0"/>
    <n v="0"/>
  </r>
  <r>
    <x v="8"/>
    <x v="1"/>
    <s v="Water and Sanitation"/>
    <s v="Other CRF"/>
    <n v="0"/>
    <n v="0"/>
    <n v="0"/>
    <n v="0"/>
  </r>
  <r>
    <x v="8"/>
    <x v="1"/>
    <s v="Water and Sanitation"/>
    <s v="Public Debt Charges"/>
    <n v="0"/>
    <n v="0"/>
    <n v="0"/>
    <n v="0"/>
  </r>
  <r>
    <x v="8"/>
    <x v="1"/>
    <s v="Water and Sanitation"/>
    <s v="Cont to LGs"/>
    <n v="0"/>
    <n v="0"/>
    <n v="0"/>
    <n v="0"/>
  </r>
  <r>
    <x v="8"/>
    <x v="1"/>
    <s v="Water and Sanitation"/>
    <s v="Others"/>
    <n v="0"/>
    <n v="0"/>
    <n v="0"/>
    <n v="0"/>
  </r>
  <r>
    <x v="8"/>
    <x v="1"/>
    <s v="Youths and Sports"/>
    <s v="Personnel"/>
    <n v="84457756"/>
    <n v="0"/>
    <n v="84457756"/>
    <n v="101169962.37"/>
  </r>
  <r>
    <x v="8"/>
    <x v="1"/>
    <s v="Youths and Sports"/>
    <s v="Overhead"/>
    <n v="646500000"/>
    <n v="0"/>
    <n v="646500000"/>
    <n v="471531199"/>
  </r>
  <r>
    <x v="8"/>
    <x v="1"/>
    <s v="Youths and Sports"/>
    <s v="Unclassified Subventions"/>
    <n v="0"/>
    <n v="0"/>
    <n v="0"/>
    <n v="0"/>
  </r>
  <r>
    <x v="8"/>
    <x v="1"/>
    <s v="Youths and Sports"/>
    <s v="P &amp; G"/>
    <n v="0"/>
    <n v="0"/>
    <n v="0"/>
    <n v="0"/>
  </r>
  <r>
    <x v="8"/>
    <x v="1"/>
    <s v="Youths and Sports"/>
    <s v="Other CRF"/>
    <n v="0"/>
    <n v="0"/>
    <n v="0"/>
    <n v="0"/>
  </r>
  <r>
    <x v="8"/>
    <x v="1"/>
    <s v="Youths and Sports"/>
    <s v="Public Debt Charges"/>
    <n v="0"/>
    <n v="0"/>
    <n v="0"/>
    <n v="0"/>
  </r>
  <r>
    <x v="8"/>
    <x v="1"/>
    <s v="Youths and Sports"/>
    <s v="Cont to LGs"/>
    <n v="0"/>
    <n v="0"/>
    <n v="0"/>
    <n v="0"/>
  </r>
  <r>
    <x v="8"/>
    <x v="1"/>
    <s v="Youths and Sports"/>
    <s v="Others"/>
    <n v="0"/>
    <n v="0"/>
    <n v="0"/>
    <n v="0"/>
  </r>
  <r>
    <x v="8"/>
    <x v="2"/>
    <s v="Agriculture"/>
    <s v="Personnel"/>
    <n v="2463274137"/>
    <n v="0"/>
    <n v="2463274137"/>
    <n v="1362977934.8"/>
  </r>
  <r>
    <x v="8"/>
    <x v="2"/>
    <s v="Agriculture"/>
    <s v="Overhead"/>
    <n v="377255861"/>
    <n v="0"/>
    <n v="377255861"/>
    <n v="40300935.729999997"/>
  </r>
  <r>
    <x v="8"/>
    <x v="2"/>
    <s v="Agriculture"/>
    <s v="Unclassified Subventions"/>
    <n v="0"/>
    <n v="0"/>
    <n v="0"/>
    <n v="0"/>
  </r>
  <r>
    <x v="8"/>
    <x v="2"/>
    <s v="Agriculture"/>
    <s v="P &amp; G"/>
    <n v="0"/>
    <n v="0"/>
    <n v="0"/>
    <n v="0"/>
  </r>
  <r>
    <x v="8"/>
    <x v="2"/>
    <s v="Agriculture"/>
    <s v="Other CRF"/>
    <n v="0"/>
    <n v="0"/>
    <n v="0"/>
    <n v="0"/>
  </r>
  <r>
    <x v="8"/>
    <x v="2"/>
    <s v="Agriculture"/>
    <s v="Public Debt Charges"/>
    <n v="0"/>
    <n v="0"/>
    <n v="0"/>
    <n v="0"/>
  </r>
  <r>
    <x v="8"/>
    <x v="2"/>
    <s v="Agriculture"/>
    <s v="Cont to LGs"/>
    <n v="0"/>
    <n v="0"/>
    <n v="0"/>
    <n v="0"/>
  </r>
  <r>
    <x v="8"/>
    <x v="2"/>
    <s v="Agriculture"/>
    <s v="Others"/>
    <n v="0"/>
    <n v="0"/>
    <n v="0"/>
    <n v="0"/>
  </r>
  <r>
    <x v="8"/>
    <x v="2"/>
    <s v="Community, Human Development &amp; Employment Creation"/>
    <s v="Personnel"/>
    <n v="270568907"/>
    <n v="0"/>
    <n v="270568907"/>
    <n v="207787765.13999999"/>
  </r>
  <r>
    <x v="8"/>
    <x v="2"/>
    <s v="Community, Human Development &amp; Employment Creation"/>
    <s v="Overhead"/>
    <n v="136180000"/>
    <n v="0"/>
    <n v="136180000"/>
    <n v="49127166"/>
  </r>
  <r>
    <x v="8"/>
    <x v="2"/>
    <s v="Community, Human Development &amp; Employment Creation"/>
    <s v="Unclassified Subventions"/>
    <n v="0"/>
    <n v="0"/>
    <n v="0"/>
    <n v="0"/>
  </r>
  <r>
    <x v="8"/>
    <x v="2"/>
    <s v="Community, Human Development &amp; Employment Creation"/>
    <s v="P &amp; G"/>
    <n v="0"/>
    <n v="0"/>
    <n v="0"/>
    <n v="0"/>
  </r>
  <r>
    <x v="8"/>
    <x v="2"/>
    <s v="Community, Human Development &amp; Employment Creation"/>
    <s v="Other CRF"/>
    <n v="0"/>
    <n v="0"/>
    <n v="0"/>
    <n v="0"/>
  </r>
  <r>
    <x v="8"/>
    <x v="2"/>
    <s v="Community, Human Development &amp; Employment Creation"/>
    <s v="Public Debt Charges"/>
    <n v="0"/>
    <n v="0"/>
    <n v="0"/>
    <n v="0"/>
  </r>
  <r>
    <x v="8"/>
    <x v="2"/>
    <s v="Community, Human Development &amp; Employment Creation"/>
    <s v="Cont to LGs"/>
    <n v="0"/>
    <n v="0"/>
    <n v="0"/>
    <n v="0"/>
  </r>
  <r>
    <x v="8"/>
    <x v="2"/>
    <s v="Community, Human Development &amp; Employment Creation"/>
    <s v="Others"/>
    <n v="0"/>
    <n v="0"/>
    <n v="0"/>
    <n v="0"/>
  </r>
  <r>
    <x v="8"/>
    <x v="2"/>
    <s v="Education"/>
    <s v="Personnel"/>
    <n v="17477219790"/>
    <n v="0"/>
    <n v="17477219790"/>
    <n v="13551816679.129999"/>
  </r>
  <r>
    <x v="8"/>
    <x v="2"/>
    <s v="Education"/>
    <s v="Overhead"/>
    <n v="4137197894"/>
    <n v="0"/>
    <n v="4137197894"/>
    <n v="648818634.78000009"/>
  </r>
  <r>
    <x v="8"/>
    <x v="2"/>
    <s v="Education"/>
    <s v="Unclassified Subventions"/>
    <n v="0"/>
    <n v="0"/>
    <n v="0"/>
    <n v="0"/>
  </r>
  <r>
    <x v="8"/>
    <x v="2"/>
    <s v="Education"/>
    <s v="P &amp; G"/>
    <n v="0"/>
    <n v="0"/>
    <n v="0"/>
    <n v="0"/>
  </r>
  <r>
    <x v="8"/>
    <x v="2"/>
    <s v="Education"/>
    <s v="Other CRF"/>
    <n v="0"/>
    <n v="0"/>
    <n v="0"/>
    <n v="0"/>
  </r>
  <r>
    <x v="8"/>
    <x v="2"/>
    <s v="Education"/>
    <s v="Public Debt Charges"/>
    <n v="0"/>
    <n v="0"/>
    <n v="0"/>
    <n v="0"/>
  </r>
  <r>
    <x v="8"/>
    <x v="2"/>
    <s v="Education"/>
    <s v="Cont to LGs"/>
    <n v="0"/>
    <n v="0"/>
    <n v="0"/>
    <n v="0"/>
  </r>
  <r>
    <x v="8"/>
    <x v="2"/>
    <s v="Education"/>
    <s v="Others"/>
    <n v="0"/>
    <n v="0"/>
    <n v="0"/>
    <n v="0"/>
  </r>
  <r>
    <x v="8"/>
    <x v="2"/>
    <s v="Environment"/>
    <s v="Personnel"/>
    <n v="790872950"/>
    <n v="0"/>
    <n v="790872950"/>
    <n v="430923086.56999999"/>
  </r>
  <r>
    <x v="8"/>
    <x v="2"/>
    <s v="Environment"/>
    <s v="Overhead"/>
    <n v="599327440"/>
    <n v="0"/>
    <n v="599327440"/>
    <n v="57957270.060000002"/>
  </r>
  <r>
    <x v="8"/>
    <x v="2"/>
    <s v="Environment"/>
    <s v="Unclassified Subventions"/>
    <n v="0"/>
    <n v="0"/>
    <n v="0"/>
    <n v="0"/>
  </r>
  <r>
    <x v="8"/>
    <x v="2"/>
    <s v="Environment"/>
    <s v="P &amp; G"/>
    <n v="0"/>
    <n v="0"/>
    <n v="0"/>
    <n v="0"/>
  </r>
  <r>
    <x v="8"/>
    <x v="2"/>
    <s v="Environment"/>
    <s v="Other CRF"/>
    <n v="0"/>
    <n v="0"/>
    <n v="0"/>
    <n v="0"/>
  </r>
  <r>
    <x v="8"/>
    <x v="2"/>
    <s v="Environment"/>
    <s v="Public Debt Charges"/>
    <n v="0"/>
    <n v="0"/>
    <n v="0"/>
    <n v="0"/>
  </r>
  <r>
    <x v="8"/>
    <x v="2"/>
    <s v="Environment"/>
    <s v="Cont to LGs"/>
    <n v="0"/>
    <n v="0"/>
    <n v="0"/>
    <n v="0"/>
  </r>
  <r>
    <x v="8"/>
    <x v="2"/>
    <s v="Environment"/>
    <s v="Others"/>
    <n v="0"/>
    <n v="0"/>
    <n v="0"/>
    <n v="0"/>
  </r>
  <r>
    <x v="8"/>
    <x v="2"/>
    <s v="Finance"/>
    <s v="Personnel"/>
    <n v="1148811225"/>
    <n v="0"/>
    <n v="1148811225"/>
    <n v="768252760.59000003"/>
  </r>
  <r>
    <x v="8"/>
    <x v="2"/>
    <s v="Finance"/>
    <s v="Overhead"/>
    <n v="5674685000"/>
    <n v="0"/>
    <n v="5674685000"/>
    <n v="815962120.5"/>
  </r>
  <r>
    <x v="8"/>
    <x v="2"/>
    <s v="Finance"/>
    <s v="Unclassified Subventions"/>
    <n v="0"/>
    <n v="0"/>
    <n v="0"/>
    <n v="0"/>
  </r>
  <r>
    <x v="8"/>
    <x v="2"/>
    <s v="Finance"/>
    <s v="P &amp; G"/>
    <n v="0"/>
    <n v="0"/>
    <n v="0"/>
    <n v="0"/>
  </r>
  <r>
    <x v="8"/>
    <x v="2"/>
    <s v="Finance"/>
    <s v="Other CRF"/>
    <n v="0"/>
    <n v="0"/>
    <n v="0"/>
    <n v="0"/>
  </r>
  <r>
    <x v="8"/>
    <x v="2"/>
    <s v="Finance"/>
    <s v="Public Debt Charges"/>
    <n v="0"/>
    <n v="0"/>
    <n v="0"/>
    <n v="601636316"/>
  </r>
  <r>
    <x v="8"/>
    <x v="2"/>
    <s v="Finance"/>
    <s v="Cont to LGs"/>
    <n v="0"/>
    <n v="0"/>
    <n v="0"/>
    <n v="0"/>
  </r>
  <r>
    <x v="8"/>
    <x v="2"/>
    <s v="Finance"/>
    <s v="Others"/>
    <n v="0"/>
    <n v="0"/>
    <n v="0"/>
    <n v="0"/>
  </r>
  <r>
    <x v="8"/>
    <x v="2"/>
    <s v="General Administration"/>
    <s v="Personnel"/>
    <n v="8045258039"/>
    <n v="0"/>
    <n v="8045258039"/>
    <n v="4959144737.8399992"/>
  </r>
  <r>
    <x v="8"/>
    <x v="2"/>
    <s v="General Administration"/>
    <s v="Overhead"/>
    <n v="14259171250"/>
    <n v="0"/>
    <n v="14259171250"/>
    <n v="30527995733.489998"/>
  </r>
  <r>
    <x v="8"/>
    <x v="2"/>
    <s v="General Administration"/>
    <s v="Unclassified Subventions"/>
    <n v="0"/>
    <n v="0"/>
    <n v="0"/>
    <n v="0"/>
  </r>
  <r>
    <x v="8"/>
    <x v="2"/>
    <s v="General Administration"/>
    <s v="P &amp; G"/>
    <n v="0"/>
    <n v="0"/>
    <n v="0"/>
    <n v="4138080109"/>
  </r>
  <r>
    <x v="8"/>
    <x v="2"/>
    <s v="General Administration"/>
    <s v="Other CRF"/>
    <n v="0"/>
    <n v="0"/>
    <n v="0"/>
    <n v="65549848.640000001"/>
  </r>
  <r>
    <x v="8"/>
    <x v="2"/>
    <s v="General Administration"/>
    <s v="Public Debt Charges"/>
    <n v="0"/>
    <n v="0"/>
    <n v="0"/>
    <n v="0"/>
  </r>
  <r>
    <x v="8"/>
    <x v="2"/>
    <s v="General Administration"/>
    <s v="Cont to LGs"/>
    <n v="0"/>
    <n v="0"/>
    <n v="0"/>
    <n v="0"/>
  </r>
  <r>
    <x v="8"/>
    <x v="2"/>
    <s v="General Administration"/>
    <s v="Others"/>
    <n v="0"/>
    <n v="0"/>
    <n v="0"/>
    <n v="0"/>
  </r>
  <r>
    <x v="8"/>
    <x v="2"/>
    <s v="Health"/>
    <s v="Personnel"/>
    <n v="9725917664"/>
    <n v="0"/>
    <n v="9725917664"/>
    <n v="5323006644.8999996"/>
  </r>
  <r>
    <x v="8"/>
    <x v="2"/>
    <s v="Health"/>
    <s v="Overhead"/>
    <n v="907639321"/>
    <n v="0"/>
    <n v="907639321"/>
    <n v="158163596.11000001"/>
  </r>
  <r>
    <x v="8"/>
    <x v="2"/>
    <s v="Health"/>
    <s v="Unclassified Subventions"/>
    <n v="0"/>
    <n v="0"/>
    <n v="0"/>
    <n v="0"/>
  </r>
  <r>
    <x v="8"/>
    <x v="2"/>
    <s v="Health"/>
    <s v="P &amp; G"/>
    <n v="0"/>
    <n v="0"/>
    <n v="0"/>
    <n v="0"/>
  </r>
  <r>
    <x v="8"/>
    <x v="2"/>
    <s v="Health"/>
    <s v="Other CRF"/>
    <n v="0"/>
    <n v="0"/>
    <n v="0"/>
    <n v="0"/>
  </r>
  <r>
    <x v="8"/>
    <x v="2"/>
    <s v="Health"/>
    <s v="Public Debt Charges"/>
    <n v="0"/>
    <n v="0"/>
    <n v="0"/>
    <n v="0"/>
  </r>
  <r>
    <x v="8"/>
    <x v="2"/>
    <s v="Health"/>
    <s v="Cont to LGs"/>
    <n v="0"/>
    <n v="0"/>
    <n v="0"/>
    <n v="0"/>
  </r>
  <r>
    <x v="8"/>
    <x v="2"/>
    <s v="Health"/>
    <s v="Others"/>
    <n v="0"/>
    <n v="0"/>
    <n v="0"/>
    <n v="0"/>
  </r>
  <r>
    <x v="8"/>
    <x v="2"/>
    <s v="Information, Culture &amp; Tourism"/>
    <s v="Personnel"/>
    <n v="906777437"/>
    <n v="0"/>
    <n v="906777437"/>
    <n v="560287701.85000002"/>
  </r>
  <r>
    <x v="8"/>
    <x v="2"/>
    <s v="Information, Culture &amp; Tourism"/>
    <s v="Overhead"/>
    <n v="649251475"/>
    <n v="0"/>
    <n v="649251475"/>
    <n v="146982495"/>
  </r>
  <r>
    <x v="8"/>
    <x v="2"/>
    <s v="Information, Culture &amp; Tourism"/>
    <s v="Unclassified Subventions"/>
    <n v="0"/>
    <n v="0"/>
    <n v="0"/>
    <n v="0"/>
  </r>
  <r>
    <x v="8"/>
    <x v="2"/>
    <s v="Information, Culture &amp; Tourism"/>
    <s v="P &amp; G"/>
    <n v="0"/>
    <n v="0"/>
    <n v="0"/>
    <n v="0"/>
  </r>
  <r>
    <x v="8"/>
    <x v="2"/>
    <s v="Information, Culture &amp; Tourism"/>
    <s v="Other CRF"/>
    <n v="0"/>
    <n v="0"/>
    <n v="0"/>
    <n v="0"/>
  </r>
  <r>
    <x v="8"/>
    <x v="2"/>
    <s v="Information, Culture &amp; Tourism"/>
    <s v="Public Debt Charges"/>
    <n v="0"/>
    <n v="0"/>
    <n v="0"/>
    <n v="0"/>
  </r>
  <r>
    <x v="8"/>
    <x v="2"/>
    <s v="Information, Culture &amp; Tourism"/>
    <s v="Cont to LGs"/>
    <n v="0"/>
    <n v="0"/>
    <n v="0"/>
    <n v="0"/>
  </r>
  <r>
    <x v="8"/>
    <x v="2"/>
    <s v="Information, Culture &amp; Tourism"/>
    <s v="Others"/>
    <n v="0"/>
    <n v="0"/>
    <n v="0"/>
    <n v="0"/>
  </r>
  <r>
    <x v="8"/>
    <x v="2"/>
    <s v="Infrastructure"/>
    <s v="Personnel"/>
    <n v="562158284"/>
    <n v="0"/>
    <n v="562158284"/>
    <n v="480239575.19"/>
  </r>
  <r>
    <x v="8"/>
    <x v="2"/>
    <s v="Infrastructure"/>
    <s v="Overhead"/>
    <n v="26595000"/>
    <n v="0"/>
    <n v="26595000"/>
    <n v="244195762.00999999"/>
  </r>
  <r>
    <x v="8"/>
    <x v="2"/>
    <s v="Infrastructure"/>
    <s v="Unclassified Subventions"/>
    <n v="0"/>
    <n v="0"/>
    <n v="0"/>
    <n v="0"/>
  </r>
  <r>
    <x v="8"/>
    <x v="2"/>
    <s v="Infrastructure"/>
    <s v="P &amp; G"/>
    <n v="0"/>
    <n v="0"/>
    <n v="0"/>
    <n v="0"/>
  </r>
  <r>
    <x v="8"/>
    <x v="2"/>
    <s v="Infrastructure"/>
    <s v="Other CRF"/>
    <n v="0"/>
    <n v="0"/>
    <n v="0"/>
    <n v="0"/>
  </r>
  <r>
    <x v="8"/>
    <x v="2"/>
    <s v="Infrastructure"/>
    <s v="Public Debt Charges"/>
    <n v="0"/>
    <n v="0"/>
    <n v="0"/>
    <n v="0"/>
  </r>
  <r>
    <x v="8"/>
    <x v="2"/>
    <s v="Infrastructure"/>
    <s v="Cont to LGs"/>
    <n v="0"/>
    <n v="0"/>
    <n v="0"/>
    <n v="0"/>
  </r>
  <r>
    <x v="8"/>
    <x v="2"/>
    <s v="Infrastructure"/>
    <s v="Others"/>
    <n v="0"/>
    <n v="0"/>
    <n v="0"/>
    <n v="0"/>
  </r>
  <r>
    <x v="8"/>
    <x v="2"/>
    <s v="Power/Energy"/>
    <s v="Personnel"/>
    <n v="160639434"/>
    <n v="0"/>
    <n v="160639434"/>
    <n v="76750951.390000001"/>
  </r>
  <r>
    <x v="8"/>
    <x v="2"/>
    <s v="Power/Energy"/>
    <s v="Overhead"/>
    <n v="2000000"/>
    <n v="0"/>
    <n v="2000000"/>
    <n v="0"/>
  </r>
  <r>
    <x v="8"/>
    <x v="2"/>
    <s v="Power/Energy"/>
    <s v="Unclassified Subventions"/>
    <n v="0"/>
    <n v="0"/>
    <n v="0"/>
    <n v="0"/>
  </r>
  <r>
    <x v="8"/>
    <x v="2"/>
    <s v="Power/Energy"/>
    <s v="P &amp; G"/>
    <n v="0"/>
    <n v="0"/>
    <n v="0"/>
    <n v="0"/>
  </r>
  <r>
    <x v="8"/>
    <x v="2"/>
    <s v="Power/Energy"/>
    <s v="Other CRF"/>
    <n v="0"/>
    <n v="0"/>
    <n v="0"/>
    <n v="0"/>
  </r>
  <r>
    <x v="8"/>
    <x v="2"/>
    <s v="Power/Energy"/>
    <s v="Public Debt Charges"/>
    <n v="0"/>
    <n v="0"/>
    <n v="0"/>
    <n v="0"/>
  </r>
  <r>
    <x v="8"/>
    <x v="2"/>
    <s v="Power/Energy"/>
    <s v="Cont to LGs"/>
    <n v="0"/>
    <n v="0"/>
    <n v="0"/>
    <n v="0"/>
  </r>
  <r>
    <x v="8"/>
    <x v="2"/>
    <s v="Power/Energy"/>
    <s v="Others"/>
    <n v="0"/>
    <n v="0"/>
    <n v="0"/>
    <n v="0"/>
  </r>
  <r>
    <x v="8"/>
    <x v="2"/>
    <s v="Science and Technology"/>
    <s v="Personnel"/>
    <n v="13708991"/>
    <n v="0"/>
    <n v="13708991"/>
    <n v="194633231.22"/>
  </r>
  <r>
    <x v="8"/>
    <x v="2"/>
    <s v="Science and Technology"/>
    <s v="Overhead"/>
    <n v="170000000"/>
    <n v="0"/>
    <n v="170000000"/>
    <n v="16501387.17"/>
  </r>
  <r>
    <x v="8"/>
    <x v="2"/>
    <s v="Science and Technology"/>
    <s v="Unclassified Subventions"/>
    <n v="0"/>
    <n v="0"/>
    <n v="0"/>
    <n v="0"/>
  </r>
  <r>
    <x v="8"/>
    <x v="2"/>
    <s v="Science and Technology"/>
    <s v="P &amp; G"/>
    <n v="0"/>
    <n v="0"/>
    <n v="0"/>
    <n v="0"/>
  </r>
  <r>
    <x v="8"/>
    <x v="2"/>
    <s v="Science and Technology"/>
    <s v="Other CRF"/>
    <n v="0"/>
    <n v="0"/>
    <n v="0"/>
    <n v="0"/>
  </r>
  <r>
    <x v="8"/>
    <x v="2"/>
    <s v="Science and Technology"/>
    <s v="Public Debt Charges"/>
    <n v="0"/>
    <n v="0"/>
    <n v="0"/>
    <n v="0"/>
  </r>
  <r>
    <x v="8"/>
    <x v="2"/>
    <s v="Science and Technology"/>
    <s v="Cont to LGs"/>
    <n v="0"/>
    <n v="0"/>
    <n v="0"/>
    <n v="0"/>
  </r>
  <r>
    <x v="8"/>
    <x v="2"/>
    <s v="Science and Technology"/>
    <s v="Others"/>
    <n v="0"/>
    <n v="0"/>
    <n v="0"/>
    <n v="0"/>
  </r>
  <r>
    <x v="8"/>
    <x v="2"/>
    <s v="Town, Urban and Regional Development"/>
    <s v="Personnel"/>
    <n v="494563102"/>
    <n v="0"/>
    <n v="494563102"/>
    <n v="255137082.63"/>
  </r>
  <r>
    <x v="8"/>
    <x v="2"/>
    <s v="Town, Urban and Regional Development"/>
    <s v="Overhead"/>
    <n v="155738099"/>
    <n v="0"/>
    <n v="155738099"/>
    <n v="636069129.13"/>
  </r>
  <r>
    <x v="8"/>
    <x v="2"/>
    <s v="Town, Urban and Regional Development"/>
    <s v="Unclassified Subventions"/>
    <n v="0"/>
    <n v="0"/>
    <n v="0"/>
    <n v="0"/>
  </r>
  <r>
    <x v="8"/>
    <x v="2"/>
    <s v="Town, Urban and Regional Development"/>
    <s v="P &amp; G"/>
    <n v="0"/>
    <n v="0"/>
    <n v="0"/>
    <n v="0"/>
  </r>
  <r>
    <x v="8"/>
    <x v="2"/>
    <s v="Town, Urban and Regional Development"/>
    <s v="Other CRF"/>
    <n v="0"/>
    <n v="0"/>
    <n v="0"/>
    <n v="0"/>
  </r>
  <r>
    <x v="8"/>
    <x v="2"/>
    <s v="Town, Urban and Regional Development"/>
    <s v="Public Debt Charges"/>
    <n v="0"/>
    <n v="0"/>
    <n v="0"/>
    <n v="0"/>
  </r>
  <r>
    <x v="8"/>
    <x v="2"/>
    <s v="Town, Urban and Regional Development"/>
    <s v="Cont to LGs"/>
    <n v="0"/>
    <n v="0"/>
    <n v="0"/>
    <n v="0"/>
  </r>
  <r>
    <x v="8"/>
    <x v="2"/>
    <s v="Town, Urban and Regional Development"/>
    <s v="Others"/>
    <n v="0"/>
    <n v="0"/>
    <n v="0"/>
    <n v="0"/>
  </r>
  <r>
    <x v="8"/>
    <x v="2"/>
    <s v="Trade, Commerce and Industry"/>
    <s v="Personnel"/>
    <n v="251275082"/>
    <n v="0"/>
    <n v="251275082"/>
    <n v="154681738.69999999"/>
  </r>
  <r>
    <x v="8"/>
    <x v="2"/>
    <s v="Trade, Commerce and Industry"/>
    <s v="Overhead"/>
    <n v="267050000"/>
    <n v="0"/>
    <n v="267050000"/>
    <n v="99174735"/>
  </r>
  <r>
    <x v="8"/>
    <x v="2"/>
    <s v="Trade, Commerce and Industry"/>
    <s v="Unclassified Subventions"/>
    <n v="0"/>
    <n v="0"/>
    <n v="0"/>
    <n v="0"/>
  </r>
  <r>
    <x v="8"/>
    <x v="2"/>
    <s v="Trade, Commerce and Industry"/>
    <s v="P &amp; G"/>
    <n v="0"/>
    <n v="0"/>
    <n v="0"/>
    <n v="0"/>
  </r>
  <r>
    <x v="8"/>
    <x v="2"/>
    <s v="Trade, Commerce and Industry"/>
    <s v="Other CRF"/>
    <n v="0"/>
    <n v="0"/>
    <n v="0"/>
    <n v="0"/>
  </r>
  <r>
    <x v="8"/>
    <x v="2"/>
    <s v="Trade, Commerce and Industry"/>
    <s v="Public Debt Charges"/>
    <n v="0"/>
    <n v="0"/>
    <n v="0"/>
    <n v="0"/>
  </r>
  <r>
    <x v="8"/>
    <x v="2"/>
    <s v="Trade, Commerce and Industry"/>
    <s v="Cont to LGs"/>
    <n v="0"/>
    <n v="0"/>
    <n v="0"/>
    <n v="0"/>
  </r>
  <r>
    <x v="8"/>
    <x v="2"/>
    <s v="Trade, Commerce and Industry"/>
    <s v="Others"/>
    <n v="0"/>
    <n v="0"/>
    <n v="0"/>
    <n v="0"/>
  </r>
  <r>
    <x v="8"/>
    <x v="2"/>
    <s v="Water and Sanitation"/>
    <s v="Personnel"/>
    <n v="942114306"/>
    <n v="0"/>
    <n v="942114306"/>
    <n v="195126146.30000001"/>
  </r>
  <r>
    <x v="8"/>
    <x v="2"/>
    <s v="Water and Sanitation"/>
    <s v="Overhead"/>
    <n v="835930000"/>
    <n v="0"/>
    <n v="835930000"/>
    <n v="34419875"/>
  </r>
  <r>
    <x v="8"/>
    <x v="2"/>
    <s v="Water and Sanitation"/>
    <s v="Unclassified Subventions"/>
    <n v="0"/>
    <n v="0"/>
    <n v="0"/>
    <n v="0"/>
  </r>
  <r>
    <x v="8"/>
    <x v="2"/>
    <s v="Water and Sanitation"/>
    <s v="P &amp; G"/>
    <n v="0"/>
    <n v="0"/>
    <n v="0"/>
    <n v="0"/>
  </r>
  <r>
    <x v="8"/>
    <x v="2"/>
    <s v="Water and Sanitation"/>
    <s v="Other CRF"/>
    <n v="0"/>
    <n v="0"/>
    <n v="0"/>
    <n v="0"/>
  </r>
  <r>
    <x v="8"/>
    <x v="2"/>
    <s v="Water and Sanitation"/>
    <s v="Public Debt Charges"/>
    <n v="0"/>
    <n v="0"/>
    <n v="0"/>
    <n v="0"/>
  </r>
  <r>
    <x v="8"/>
    <x v="2"/>
    <s v="Water and Sanitation"/>
    <s v="Cont to LGs"/>
    <n v="0"/>
    <n v="0"/>
    <n v="0"/>
    <n v="0"/>
  </r>
  <r>
    <x v="8"/>
    <x v="2"/>
    <s v="Water and Sanitation"/>
    <s v="Others"/>
    <n v="0"/>
    <n v="0"/>
    <n v="0"/>
    <n v="0"/>
  </r>
  <r>
    <x v="8"/>
    <x v="2"/>
    <s v="Youths and Sports"/>
    <s v="Personnel"/>
    <n v="177286430"/>
    <n v="0"/>
    <n v="177286430"/>
    <n v="105942513.72999999"/>
  </r>
  <r>
    <x v="8"/>
    <x v="2"/>
    <s v="Youths and Sports"/>
    <s v="Overhead"/>
    <n v="518787000"/>
    <n v="0"/>
    <n v="518787000"/>
    <n v="0"/>
  </r>
  <r>
    <x v="8"/>
    <x v="2"/>
    <s v="Youths and Sports"/>
    <s v="Unclassified Subventions"/>
    <n v="0"/>
    <n v="0"/>
    <n v="0"/>
    <n v="0"/>
  </r>
  <r>
    <x v="8"/>
    <x v="2"/>
    <s v="Youths and Sports"/>
    <s v="P &amp; G"/>
    <n v="0"/>
    <n v="0"/>
    <n v="0"/>
    <n v="0"/>
  </r>
  <r>
    <x v="8"/>
    <x v="2"/>
    <s v="Youths and Sports"/>
    <s v="Other CRF"/>
    <n v="0"/>
    <n v="0"/>
    <n v="0"/>
    <n v="0"/>
  </r>
  <r>
    <x v="8"/>
    <x v="2"/>
    <s v="Youths and Sports"/>
    <s v="Public Debt Charges"/>
    <n v="0"/>
    <n v="0"/>
    <n v="0"/>
    <n v="0"/>
  </r>
  <r>
    <x v="8"/>
    <x v="2"/>
    <s v="Youths and Sports"/>
    <s v="Cont to LGs"/>
    <n v="0"/>
    <n v="0"/>
    <n v="0"/>
    <n v="0"/>
  </r>
  <r>
    <x v="8"/>
    <x v="2"/>
    <s v="Youths and Sports"/>
    <s v="Others"/>
    <n v="0"/>
    <n v="0"/>
    <n v="0"/>
    <n v="0"/>
  </r>
  <r>
    <x v="8"/>
    <x v="3"/>
    <s v="Agriculture"/>
    <s v="Personnel"/>
    <n v="1423099000"/>
    <n v="0"/>
    <n v="1423099000"/>
    <n v="1294702182.6700001"/>
  </r>
  <r>
    <x v="8"/>
    <x v="3"/>
    <s v="Agriculture"/>
    <s v="Overhead"/>
    <n v="36600000"/>
    <n v="0"/>
    <n v="36600000"/>
    <n v="34800000"/>
  </r>
  <r>
    <x v="8"/>
    <x v="3"/>
    <s v="Agriculture"/>
    <s v="Unclassified Subventions"/>
    <n v="0"/>
    <n v="0"/>
    <n v="0"/>
    <n v="0"/>
  </r>
  <r>
    <x v="8"/>
    <x v="3"/>
    <s v="Agriculture"/>
    <s v="P &amp; G"/>
    <n v="0"/>
    <n v="0"/>
    <n v="0"/>
    <n v="0"/>
  </r>
  <r>
    <x v="8"/>
    <x v="3"/>
    <s v="Agriculture"/>
    <s v="Other CRF"/>
    <n v="0"/>
    <n v="0"/>
    <n v="0"/>
    <n v="0"/>
  </r>
  <r>
    <x v="8"/>
    <x v="3"/>
    <s v="Agriculture"/>
    <s v="Public Debt Charges"/>
    <n v="0"/>
    <n v="0"/>
    <n v="0"/>
    <n v="0"/>
  </r>
  <r>
    <x v="8"/>
    <x v="3"/>
    <s v="Agriculture"/>
    <s v="Cont to LGs"/>
    <n v="0"/>
    <n v="0"/>
    <n v="0"/>
    <n v="0"/>
  </r>
  <r>
    <x v="8"/>
    <x v="3"/>
    <s v="Agriculture"/>
    <s v="Others"/>
    <n v="0"/>
    <n v="0"/>
    <n v="0"/>
    <n v="0"/>
  </r>
  <r>
    <x v="8"/>
    <x v="3"/>
    <s v="Community, Human Development &amp; Employment Creation"/>
    <s v="Personnel"/>
    <n v="239412000"/>
    <n v="0"/>
    <n v="239412000"/>
    <n v="213577323.27000001"/>
  </r>
  <r>
    <x v="8"/>
    <x v="3"/>
    <s v="Community, Human Development &amp; Employment Creation"/>
    <s v="Overhead"/>
    <n v="41200000"/>
    <n v="0"/>
    <n v="41200000"/>
    <n v="31602000"/>
  </r>
  <r>
    <x v="8"/>
    <x v="3"/>
    <s v="Community, Human Development &amp; Employment Creation"/>
    <s v="Unclassified Subventions"/>
    <n v="0"/>
    <n v="0"/>
    <n v="0"/>
    <n v="0"/>
  </r>
  <r>
    <x v="8"/>
    <x v="3"/>
    <s v="Community, Human Development &amp; Employment Creation"/>
    <s v="P &amp; G"/>
    <n v="0"/>
    <n v="0"/>
    <n v="0"/>
    <n v="0"/>
  </r>
  <r>
    <x v="8"/>
    <x v="3"/>
    <s v="Community, Human Development &amp; Employment Creation"/>
    <s v="Other CRF"/>
    <n v="0"/>
    <n v="0"/>
    <n v="0"/>
    <n v="0"/>
  </r>
  <r>
    <x v="8"/>
    <x v="3"/>
    <s v="Community, Human Development &amp; Employment Creation"/>
    <s v="Public Debt Charges"/>
    <n v="0"/>
    <n v="0"/>
    <n v="0"/>
    <n v="0"/>
  </r>
  <r>
    <x v="8"/>
    <x v="3"/>
    <s v="Community, Human Development &amp; Employment Creation"/>
    <s v="Cont to LGs"/>
    <n v="0"/>
    <n v="0"/>
    <n v="0"/>
    <n v="0"/>
  </r>
  <r>
    <x v="8"/>
    <x v="3"/>
    <s v="Community, Human Development &amp; Employment Creation"/>
    <s v="Others"/>
    <n v="0"/>
    <n v="0"/>
    <n v="0"/>
    <n v="0"/>
  </r>
  <r>
    <x v="8"/>
    <x v="3"/>
    <s v="Education"/>
    <s v="Personnel"/>
    <n v="7137527000"/>
    <n v="0"/>
    <n v="7137527000"/>
    <n v="5530062122.7599993"/>
  </r>
  <r>
    <x v="8"/>
    <x v="3"/>
    <s v="Education"/>
    <s v="Overhead"/>
    <n v="271800000"/>
    <n v="0"/>
    <n v="271800000"/>
    <n v="255376600"/>
  </r>
  <r>
    <x v="8"/>
    <x v="3"/>
    <s v="Education"/>
    <s v="Unclassified Subventions"/>
    <n v="0"/>
    <n v="0"/>
    <n v="0"/>
    <n v="0"/>
  </r>
  <r>
    <x v="8"/>
    <x v="3"/>
    <s v="Education"/>
    <s v="P &amp; G"/>
    <n v="0"/>
    <n v="0"/>
    <n v="0"/>
    <n v="0"/>
  </r>
  <r>
    <x v="8"/>
    <x v="3"/>
    <s v="Education"/>
    <s v="Other CRF"/>
    <n v="0"/>
    <n v="0"/>
    <n v="0"/>
    <n v="0"/>
  </r>
  <r>
    <x v="8"/>
    <x v="3"/>
    <s v="Education"/>
    <s v="Public Debt Charges"/>
    <n v="0"/>
    <n v="0"/>
    <n v="0"/>
    <n v="0"/>
  </r>
  <r>
    <x v="8"/>
    <x v="3"/>
    <s v="Education"/>
    <s v="Cont to LGs"/>
    <n v="0"/>
    <n v="0"/>
    <n v="0"/>
    <n v="0"/>
  </r>
  <r>
    <x v="8"/>
    <x v="3"/>
    <s v="Education"/>
    <s v="Others"/>
    <n v="0"/>
    <n v="0"/>
    <n v="0"/>
    <n v="0"/>
  </r>
  <r>
    <x v="8"/>
    <x v="3"/>
    <s v="Environment"/>
    <s v="Personnel"/>
    <n v="597008000"/>
    <n v="0"/>
    <n v="597008000"/>
    <n v="557880271.23000002"/>
  </r>
  <r>
    <x v="8"/>
    <x v="3"/>
    <s v="Environment"/>
    <s v="Overhead"/>
    <n v="24600000"/>
    <n v="0"/>
    <n v="24600000"/>
    <n v="24600000"/>
  </r>
  <r>
    <x v="8"/>
    <x v="3"/>
    <s v="Environment"/>
    <s v="Unclassified Subventions"/>
    <n v="0"/>
    <n v="0"/>
    <n v="0"/>
    <n v="0"/>
  </r>
  <r>
    <x v="8"/>
    <x v="3"/>
    <s v="Environment"/>
    <s v="P &amp; G"/>
    <n v="0"/>
    <n v="0"/>
    <n v="0"/>
    <n v="0"/>
  </r>
  <r>
    <x v="8"/>
    <x v="3"/>
    <s v="Environment"/>
    <s v="Other CRF"/>
    <n v="0"/>
    <n v="0"/>
    <n v="0"/>
    <n v="0"/>
  </r>
  <r>
    <x v="8"/>
    <x v="3"/>
    <s v="Environment"/>
    <s v="Public Debt Charges"/>
    <n v="0"/>
    <n v="0"/>
    <n v="0"/>
    <n v="0"/>
  </r>
  <r>
    <x v="8"/>
    <x v="3"/>
    <s v="Environment"/>
    <s v="Cont to LGs"/>
    <n v="0"/>
    <n v="0"/>
    <n v="0"/>
    <n v="0"/>
  </r>
  <r>
    <x v="8"/>
    <x v="3"/>
    <s v="Environment"/>
    <s v="Others"/>
    <n v="0"/>
    <n v="0"/>
    <n v="0"/>
    <n v="0"/>
  </r>
  <r>
    <x v="8"/>
    <x v="3"/>
    <s v="Finance"/>
    <s v="Personnel"/>
    <n v="703101000"/>
    <n v="0"/>
    <n v="703101000"/>
    <n v="633370260.93000007"/>
  </r>
  <r>
    <x v="8"/>
    <x v="3"/>
    <s v="Finance"/>
    <s v="Overhead"/>
    <n v="3133388000"/>
    <n v="0"/>
    <n v="3133388000"/>
    <n v="25200000"/>
  </r>
  <r>
    <x v="8"/>
    <x v="3"/>
    <s v="Finance"/>
    <s v="Unclassified Subventions"/>
    <n v="0"/>
    <n v="0"/>
    <n v="0"/>
    <n v="0"/>
  </r>
  <r>
    <x v="8"/>
    <x v="3"/>
    <s v="Finance"/>
    <s v="P &amp; G"/>
    <n v="982887000"/>
    <n v="0"/>
    <n v="982887000"/>
    <n v="0"/>
  </r>
  <r>
    <x v="8"/>
    <x v="3"/>
    <s v="Finance"/>
    <s v="Other CRF"/>
    <n v="1553600000"/>
    <n v="0"/>
    <n v="1553600000"/>
    <n v="0"/>
  </r>
  <r>
    <x v="8"/>
    <x v="3"/>
    <s v="Finance"/>
    <s v="Public Debt Charges"/>
    <n v="250000000"/>
    <n v="0"/>
    <n v="250000000"/>
    <n v="218244392.79999998"/>
  </r>
  <r>
    <x v="8"/>
    <x v="3"/>
    <s v="Finance"/>
    <s v="Cont to LGs"/>
    <n v="90000000"/>
    <n v="0"/>
    <n v="90000000"/>
    <n v="0"/>
  </r>
  <r>
    <x v="8"/>
    <x v="3"/>
    <s v="Finance"/>
    <s v="Others"/>
    <n v="0"/>
    <n v="0"/>
    <n v="0"/>
    <n v="3836557127.0700002"/>
  </r>
  <r>
    <x v="8"/>
    <x v="3"/>
    <s v="General Administration"/>
    <s v="Personnel"/>
    <n v="1963298000"/>
    <n v="0"/>
    <n v="1963298000"/>
    <n v="2004270493.1899996"/>
  </r>
  <r>
    <x v="8"/>
    <x v="3"/>
    <s v="General Administration"/>
    <s v="Overhead"/>
    <n v="6556122421"/>
    <n v="0"/>
    <n v="6556122421"/>
    <n v="7243898057"/>
  </r>
  <r>
    <x v="8"/>
    <x v="3"/>
    <s v="General Administration"/>
    <s v="Unclassified Subventions"/>
    <n v="0"/>
    <n v="0"/>
    <n v="0"/>
    <n v="0"/>
  </r>
  <r>
    <x v="8"/>
    <x v="3"/>
    <s v="General Administration"/>
    <s v="P &amp; G"/>
    <n v="0"/>
    <n v="0"/>
    <n v="0"/>
    <n v="1282044512.0899999"/>
  </r>
  <r>
    <x v="8"/>
    <x v="3"/>
    <s v="General Administration"/>
    <s v="Other CRF"/>
    <n v="82000000"/>
    <n v="0"/>
    <n v="82000000"/>
    <n v="1552295164.1700001"/>
  </r>
  <r>
    <x v="8"/>
    <x v="3"/>
    <s v="General Administration"/>
    <s v="Public Debt Charges"/>
    <n v="0"/>
    <n v="0"/>
    <n v="0"/>
    <n v="0"/>
  </r>
  <r>
    <x v="8"/>
    <x v="3"/>
    <s v="General Administration"/>
    <s v="Cont to LGs"/>
    <n v="0"/>
    <n v="0"/>
    <n v="0"/>
    <n v="55951469.170000002"/>
  </r>
  <r>
    <x v="8"/>
    <x v="3"/>
    <s v="General Administration"/>
    <s v="Others"/>
    <n v="0"/>
    <n v="0"/>
    <n v="0"/>
    <n v="130000000"/>
  </r>
  <r>
    <x v="8"/>
    <x v="3"/>
    <s v="Health"/>
    <s v="Personnel"/>
    <n v="2661618000"/>
    <n v="0"/>
    <n v="2661618000"/>
    <n v="2465768216.6699996"/>
  </r>
  <r>
    <x v="8"/>
    <x v="3"/>
    <s v="Health"/>
    <s v="Overhead"/>
    <n v="183880000"/>
    <n v="0"/>
    <n v="183880000"/>
    <n v="131196000"/>
  </r>
  <r>
    <x v="8"/>
    <x v="3"/>
    <s v="Health"/>
    <s v="Unclassified Subventions"/>
    <n v="0"/>
    <n v="0"/>
    <n v="0"/>
    <n v="0"/>
  </r>
  <r>
    <x v="8"/>
    <x v="3"/>
    <s v="Health"/>
    <s v="P &amp; G"/>
    <n v="0"/>
    <n v="0"/>
    <n v="0"/>
    <n v="0"/>
  </r>
  <r>
    <x v="8"/>
    <x v="3"/>
    <s v="Health"/>
    <s v="Other CRF"/>
    <n v="0"/>
    <n v="0"/>
    <n v="0"/>
    <n v="0"/>
  </r>
  <r>
    <x v="8"/>
    <x v="3"/>
    <s v="Health"/>
    <s v="Public Debt Charges"/>
    <n v="0"/>
    <n v="0"/>
    <n v="0"/>
    <n v="0"/>
  </r>
  <r>
    <x v="8"/>
    <x v="3"/>
    <s v="Health"/>
    <s v="Cont to LGs"/>
    <n v="0"/>
    <n v="0"/>
    <n v="0"/>
    <n v="0"/>
  </r>
  <r>
    <x v="8"/>
    <x v="3"/>
    <s v="Health"/>
    <s v="Others"/>
    <n v="0"/>
    <n v="0"/>
    <n v="0"/>
    <n v="0"/>
  </r>
  <r>
    <x v="8"/>
    <x v="3"/>
    <s v="Information, Culture &amp; Tourism"/>
    <s v="Personnel"/>
    <n v="423797000"/>
    <n v="0"/>
    <n v="423797000"/>
    <n v="367614185.77999997"/>
  </r>
  <r>
    <x v="8"/>
    <x v="3"/>
    <s v="Information, Culture &amp; Tourism"/>
    <s v="Overhead"/>
    <n v="75300000"/>
    <n v="0"/>
    <n v="75300000"/>
    <n v="46350000"/>
  </r>
  <r>
    <x v="8"/>
    <x v="3"/>
    <s v="Information, Culture &amp; Tourism"/>
    <s v="Unclassified Subventions"/>
    <n v="0"/>
    <n v="0"/>
    <n v="0"/>
    <n v="0"/>
  </r>
  <r>
    <x v="8"/>
    <x v="3"/>
    <s v="Information, Culture &amp; Tourism"/>
    <s v="P &amp; G"/>
    <n v="0"/>
    <n v="0"/>
    <n v="0"/>
    <n v="0"/>
  </r>
  <r>
    <x v="8"/>
    <x v="3"/>
    <s v="Information, Culture &amp; Tourism"/>
    <s v="Other CRF"/>
    <n v="0"/>
    <n v="0"/>
    <n v="0"/>
    <n v="0"/>
  </r>
  <r>
    <x v="8"/>
    <x v="3"/>
    <s v="Information, Culture &amp; Tourism"/>
    <s v="Public Debt Charges"/>
    <n v="0"/>
    <n v="0"/>
    <n v="0"/>
    <n v="0"/>
  </r>
  <r>
    <x v="8"/>
    <x v="3"/>
    <s v="Information, Culture &amp; Tourism"/>
    <s v="Cont to LGs"/>
    <n v="0"/>
    <n v="0"/>
    <n v="0"/>
    <n v="0"/>
  </r>
  <r>
    <x v="8"/>
    <x v="3"/>
    <s v="Information, Culture &amp; Tourism"/>
    <s v="Others"/>
    <n v="0"/>
    <n v="0"/>
    <n v="0"/>
    <n v="0"/>
  </r>
  <r>
    <x v="8"/>
    <x v="3"/>
    <s v="Infrastructure"/>
    <s v="Personnel"/>
    <n v="204200000"/>
    <n v="0"/>
    <n v="204200000"/>
    <n v="176685886.28999999"/>
  </r>
  <r>
    <x v="8"/>
    <x v="3"/>
    <s v="Infrastructure"/>
    <s v="Overhead"/>
    <n v="14400000"/>
    <n v="0"/>
    <n v="14400000"/>
    <n v="14400000"/>
  </r>
  <r>
    <x v="8"/>
    <x v="3"/>
    <s v="Infrastructure"/>
    <s v="Unclassified Subventions"/>
    <n v="0"/>
    <n v="0"/>
    <n v="0"/>
    <n v="0"/>
  </r>
  <r>
    <x v="8"/>
    <x v="3"/>
    <s v="Infrastructure"/>
    <s v="P &amp; G"/>
    <n v="0"/>
    <n v="0"/>
    <n v="0"/>
    <n v="0"/>
  </r>
  <r>
    <x v="8"/>
    <x v="3"/>
    <s v="Infrastructure"/>
    <s v="Other CRF"/>
    <n v="0"/>
    <n v="0"/>
    <n v="0"/>
    <n v="0"/>
  </r>
  <r>
    <x v="8"/>
    <x v="3"/>
    <s v="Infrastructure"/>
    <s v="Public Debt Charges"/>
    <n v="0"/>
    <n v="0"/>
    <n v="0"/>
    <n v="0"/>
  </r>
  <r>
    <x v="8"/>
    <x v="3"/>
    <s v="Infrastructure"/>
    <s v="Cont to LGs"/>
    <n v="0"/>
    <n v="0"/>
    <n v="0"/>
    <n v="0"/>
  </r>
  <r>
    <x v="8"/>
    <x v="3"/>
    <s v="Infrastructure"/>
    <s v="Others"/>
    <n v="0"/>
    <n v="0"/>
    <n v="0"/>
    <n v="0"/>
  </r>
  <r>
    <x v="8"/>
    <x v="3"/>
    <s v="Power/Energy"/>
    <s v="Personnel"/>
    <n v="214500000"/>
    <n v="0"/>
    <n v="214500000"/>
    <n v="297116617.39999998"/>
  </r>
  <r>
    <x v="8"/>
    <x v="3"/>
    <s v="Power/Energy"/>
    <s v="Overhead"/>
    <n v="5400000"/>
    <n v="0"/>
    <n v="5400000"/>
    <n v="17400000"/>
  </r>
  <r>
    <x v="8"/>
    <x v="3"/>
    <s v="Power/Energy"/>
    <s v="Unclassified Subventions"/>
    <n v="0"/>
    <n v="0"/>
    <n v="0"/>
    <n v="0"/>
  </r>
  <r>
    <x v="8"/>
    <x v="3"/>
    <s v="Power/Energy"/>
    <s v="P &amp; G"/>
    <n v="0"/>
    <n v="0"/>
    <n v="0"/>
    <n v="0"/>
  </r>
  <r>
    <x v="8"/>
    <x v="3"/>
    <s v="Power/Energy"/>
    <s v="Other CRF"/>
    <n v="0"/>
    <n v="0"/>
    <n v="0"/>
    <n v="0"/>
  </r>
  <r>
    <x v="8"/>
    <x v="3"/>
    <s v="Power/Energy"/>
    <s v="Public Debt Charges"/>
    <n v="0"/>
    <n v="0"/>
    <n v="0"/>
    <n v="0"/>
  </r>
  <r>
    <x v="8"/>
    <x v="3"/>
    <s v="Power/Energy"/>
    <s v="Cont to LGs"/>
    <n v="0"/>
    <n v="0"/>
    <n v="0"/>
    <n v="0"/>
  </r>
  <r>
    <x v="8"/>
    <x v="3"/>
    <s v="Power/Energy"/>
    <s v="Others"/>
    <n v="0"/>
    <n v="0"/>
    <n v="0"/>
    <n v="0"/>
  </r>
  <r>
    <x v="8"/>
    <x v="3"/>
    <s v="Science and Technology"/>
    <s v="Personnel"/>
    <n v="0"/>
    <n v="0"/>
    <n v="0"/>
    <n v="0"/>
  </r>
  <r>
    <x v="8"/>
    <x v="3"/>
    <s v="Science and Technology"/>
    <s v="Overhead"/>
    <n v="0"/>
    <n v="0"/>
    <n v="0"/>
    <n v="0"/>
  </r>
  <r>
    <x v="8"/>
    <x v="3"/>
    <s v="Science and Technology"/>
    <s v="Unclassified Subventions"/>
    <n v="0"/>
    <n v="0"/>
    <n v="0"/>
    <n v="0"/>
  </r>
  <r>
    <x v="8"/>
    <x v="3"/>
    <s v="Science and Technology"/>
    <s v="P &amp; G"/>
    <n v="0"/>
    <n v="0"/>
    <n v="0"/>
    <n v="0"/>
  </r>
  <r>
    <x v="8"/>
    <x v="3"/>
    <s v="Science and Technology"/>
    <s v="Other CRF"/>
    <n v="0"/>
    <n v="0"/>
    <n v="0"/>
    <n v="0"/>
  </r>
  <r>
    <x v="8"/>
    <x v="3"/>
    <s v="Science and Technology"/>
    <s v="Public Debt Charges"/>
    <n v="0"/>
    <n v="0"/>
    <n v="0"/>
    <n v="0"/>
  </r>
  <r>
    <x v="8"/>
    <x v="3"/>
    <s v="Science and Technology"/>
    <s v="Cont to LGs"/>
    <n v="0"/>
    <n v="0"/>
    <n v="0"/>
    <n v="0"/>
  </r>
  <r>
    <x v="8"/>
    <x v="3"/>
    <s v="Science and Technology"/>
    <s v="Others"/>
    <n v="0"/>
    <n v="0"/>
    <n v="0"/>
    <n v="0"/>
  </r>
  <r>
    <x v="8"/>
    <x v="3"/>
    <s v="Town, Urban and Regional Development"/>
    <s v="Personnel"/>
    <n v="163200000"/>
    <n v="0"/>
    <n v="163200000"/>
    <n v="336629235.58999997"/>
  </r>
  <r>
    <x v="8"/>
    <x v="3"/>
    <s v="Town, Urban and Regional Development"/>
    <s v="Overhead"/>
    <n v="28200000"/>
    <n v="0"/>
    <n v="28200000"/>
    <n v="28200000"/>
  </r>
  <r>
    <x v="8"/>
    <x v="3"/>
    <s v="Town, Urban and Regional Development"/>
    <s v="Unclassified Subventions"/>
    <n v="0"/>
    <n v="0"/>
    <n v="0"/>
    <n v="0"/>
  </r>
  <r>
    <x v="8"/>
    <x v="3"/>
    <s v="Town, Urban and Regional Development"/>
    <s v="P &amp; G"/>
    <n v="0"/>
    <n v="0"/>
    <n v="0"/>
    <n v="0"/>
  </r>
  <r>
    <x v="8"/>
    <x v="3"/>
    <s v="Town, Urban and Regional Development"/>
    <s v="Other CRF"/>
    <n v="0"/>
    <n v="0"/>
    <n v="0"/>
    <n v="0"/>
  </r>
  <r>
    <x v="8"/>
    <x v="3"/>
    <s v="Town, Urban and Regional Development"/>
    <s v="Public Debt Charges"/>
    <n v="0"/>
    <n v="0"/>
    <n v="0"/>
    <n v="0"/>
  </r>
  <r>
    <x v="8"/>
    <x v="3"/>
    <s v="Town, Urban and Regional Development"/>
    <s v="Cont to LGs"/>
    <n v="0"/>
    <n v="0"/>
    <n v="0"/>
    <n v="0"/>
  </r>
  <r>
    <x v="8"/>
    <x v="3"/>
    <s v="Town, Urban and Regional Development"/>
    <s v="Others"/>
    <n v="0"/>
    <n v="0"/>
    <n v="0"/>
    <n v="0"/>
  </r>
  <r>
    <x v="8"/>
    <x v="3"/>
    <s v="Trade, Commerce and Industry"/>
    <s v="Personnel"/>
    <n v="193600000"/>
    <n v="0"/>
    <n v="193600000"/>
    <n v="83972810.230000004"/>
  </r>
  <r>
    <x v="8"/>
    <x v="3"/>
    <s v="Trade, Commerce and Industry"/>
    <s v="Overhead"/>
    <n v="24600000"/>
    <n v="0"/>
    <n v="24600000"/>
    <n v="12600000"/>
  </r>
  <r>
    <x v="8"/>
    <x v="3"/>
    <s v="Trade, Commerce and Industry"/>
    <s v="Unclassified Subventions"/>
    <n v="0"/>
    <n v="0"/>
    <n v="0"/>
    <n v="0"/>
  </r>
  <r>
    <x v="8"/>
    <x v="3"/>
    <s v="Trade, Commerce and Industry"/>
    <s v="P &amp; G"/>
    <n v="0"/>
    <n v="0"/>
    <n v="0"/>
    <n v="0"/>
  </r>
  <r>
    <x v="8"/>
    <x v="3"/>
    <s v="Trade, Commerce and Industry"/>
    <s v="Other CRF"/>
    <n v="0"/>
    <n v="0"/>
    <n v="0"/>
    <n v="0"/>
  </r>
  <r>
    <x v="8"/>
    <x v="3"/>
    <s v="Trade, Commerce and Industry"/>
    <s v="Public Debt Charges"/>
    <n v="0"/>
    <n v="0"/>
    <n v="0"/>
    <n v="0"/>
  </r>
  <r>
    <x v="8"/>
    <x v="3"/>
    <s v="Trade, Commerce and Industry"/>
    <s v="Cont to LGs"/>
    <n v="0"/>
    <n v="0"/>
    <n v="0"/>
    <n v="0"/>
  </r>
  <r>
    <x v="8"/>
    <x v="3"/>
    <s v="Trade, Commerce and Industry"/>
    <s v="Others"/>
    <n v="0"/>
    <n v="0"/>
    <n v="0"/>
    <n v="0"/>
  </r>
  <r>
    <x v="8"/>
    <x v="3"/>
    <s v="Water and Sanitation"/>
    <s v="Personnel"/>
    <n v="479050000"/>
    <n v="0"/>
    <n v="479050000"/>
    <n v="423157964.56999999"/>
  </r>
  <r>
    <x v="8"/>
    <x v="3"/>
    <s v="Water and Sanitation"/>
    <s v="Overhead"/>
    <n v="35400000"/>
    <n v="0"/>
    <n v="35400000"/>
    <n v="35400000"/>
  </r>
  <r>
    <x v="8"/>
    <x v="3"/>
    <s v="Water and Sanitation"/>
    <s v="Unclassified Subventions"/>
    <n v="0"/>
    <n v="0"/>
    <n v="0"/>
    <n v="0"/>
  </r>
  <r>
    <x v="8"/>
    <x v="3"/>
    <s v="Water and Sanitation"/>
    <s v="P &amp; G"/>
    <n v="0"/>
    <n v="0"/>
    <n v="0"/>
    <n v="0"/>
  </r>
  <r>
    <x v="8"/>
    <x v="3"/>
    <s v="Water and Sanitation"/>
    <s v="Other CRF"/>
    <n v="0"/>
    <n v="0"/>
    <n v="0"/>
    <n v="0"/>
  </r>
  <r>
    <x v="8"/>
    <x v="3"/>
    <s v="Water and Sanitation"/>
    <s v="Public Debt Charges"/>
    <n v="0"/>
    <n v="0"/>
    <n v="0"/>
    <n v="0"/>
  </r>
  <r>
    <x v="8"/>
    <x v="3"/>
    <s v="Water and Sanitation"/>
    <s v="Cont to LGs"/>
    <n v="0"/>
    <n v="0"/>
    <n v="0"/>
    <n v="0"/>
  </r>
  <r>
    <x v="8"/>
    <x v="3"/>
    <s v="Water and Sanitation"/>
    <s v="Others"/>
    <n v="0"/>
    <n v="0"/>
    <n v="0"/>
    <n v="0"/>
  </r>
  <r>
    <x v="8"/>
    <x v="3"/>
    <s v="Youths and Sports"/>
    <s v="Personnel"/>
    <n v="289424000"/>
    <n v="0"/>
    <n v="289424000"/>
    <n v="294932257.56"/>
  </r>
  <r>
    <x v="8"/>
    <x v="3"/>
    <s v="Youths and Sports"/>
    <s v="Overhead"/>
    <n v="114600000"/>
    <n v="0"/>
    <n v="114600000"/>
    <n v="102969000"/>
  </r>
  <r>
    <x v="8"/>
    <x v="3"/>
    <s v="Youths and Sports"/>
    <s v="Unclassified Subventions"/>
    <n v="0"/>
    <n v="0"/>
    <n v="0"/>
    <n v="0"/>
  </r>
  <r>
    <x v="8"/>
    <x v="3"/>
    <s v="Youths and Sports"/>
    <s v="P &amp; G"/>
    <n v="0"/>
    <n v="0"/>
    <n v="0"/>
    <n v="0"/>
  </r>
  <r>
    <x v="8"/>
    <x v="3"/>
    <s v="Youths and Sports"/>
    <s v="Other CRF"/>
    <n v="0"/>
    <n v="0"/>
    <n v="0"/>
    <n v="0"/>
  </r>
  <r>
    <x v="8"/>
    <x v="3"/>
    <s v="Youths and Sports"/>
    <s v="Public Debt Charges"/>
    <n v="0"/>
    <n v="0"/>
    <n v="0"/>
    <n v="0"/>
  </r>
  <r>
    <x v="8"/>
    <x v="3"/>
    <s v="Youths and Sports"/>
    <s v="Cont to LGs"/>
    <n v="0"/>
    <n v="0"/>
    <n v="0"/>
    <n v="0"/>
  </r>
  <r>
    <x v="8"/>
    <x v="3"/>
    <s v="Youths and Sports"/>
    <s v="Others"/>
    <n v="0"/>
    <n v="0"/>
    <n v="0"/>
    <n v="0"/>
  </r>
  <r>
    <x v="8"/>
    <x v="4"/>
    <s v="Agriculture"/>
    <s v="Personnel"/>
    <n v="29797101366"/>
    <n v="0"/>
    <n v="29797101366"/>
    <n v="7332274461.6499996"/>
  </r>
  <r>
    <x v="8"/>
    <x v="4"/>
    <s v="Agriculture"/>
    <s v="Overhead"/>
    <n v="3221016190"/>
    <n v="0"/>
    <n v="3221016190"/>
    <n v="544496081.29000008"/>
  </r>
  <r>
    <x v="8"/>
    <x v="4"/>
    <s v="Agriculture"/>
    <s v="Unclassified Subventions"/>
    <n v="0"/>
    <n v="0"/>
    <n v="0"/>
    <n v="6798939406.749999"/>
  </r>
  <r>
    <x v="8"/>
    <x v="4"/>
    <s v="Agriculture"/>
    <s v="P &amp; G"/>
    <n v="0"/>
    <n v="0"/>
    <n v="0"/>
    <n v="0"/>
  </r>
  <r>
    <x v="8"/>
    <x v="4"/>
    <s v="Agriculture"/>
    <s v="Other CRF"/>
    <n v="0"/>
    <n v="0"/>
    <n v="0"/>
    <n v="4325081550.3499994"/>
  </r>
  <r>
    <x v="8"/>
    <x v="4"/>
    <s v="Agriculture"/>
    <s v="Public Debt Charges"/>
    <n v="0"/>
    <n v="0"/>
    <n v="0"/>
    <n v="0"/>
  </r>
  <r>
    <x v="8"/>
    <x v="4"/>
    <s v="Agriculture"/>
    <s v="Cont to LGs"/>
    <n v="0"/>
    <n v="0"/>
    <n v="0"/>
    <n v="0"/>
  </r>
  <r>
    <x v="8"/>
    <x v="4"/>
    <s v="Agriculture"/>
    <s v="Others"/>
    <n v="0"/>
    <n v="0"/>
    <n v="0"/>
    <n v="0"/>
  </r>
  <r>
    <x v="8"/>
    <x v="4"/>
    <s v="Aviation"/>
    <s v="Personnel"/>
    <n v="4512990552"/>
    <n v="0"/>
    <n v="4512990552"/>
    <n v="471531315.22000003"/>
  </r>
  <r>
    <x v="8"/>
    <x v="4"/>
    <s v="Aviation"/>
    <s v="Overhead"/>
    <n v="1429134084"/>
    <n v="0"/>
    <n v="1429134084"/>
    <n v="398349357.30000001"/>
  </r>
  <r>
    <x v="8"/>
    <x v="4"/>
    <s v="Aviation"/>
    <s v="Unclassified Subventions"/>
    <n v="0"/>
    <n v="0"/>
    <n v="0"/>
    <n v="1424772676.27"/>
  </r>
  <r>
    <x v="8"/>
    <x v="4"/>
    <s v="Aviation"/>
    <s v="P &amp; G"/>
    <n v="0"/>
    <n v="0"/>
    <n v="0"/>
    <n v="0"/>
  </r>
  <r>
    <x v="8"/>
    <x v="4"/>
    <s v="Aviation"/>
    <s v="Other CRF"/>
    <n v="0"/>
    <n v="0"/>
    <n v="0"/>
    <n v="2875936703.23"/>
  </r>
  <r>
    <x v="8"/>
    <x v="4"/>
    <s v="Aviation"/>
    <s v="Public Debt Charges"/>
    <n v="0"/>
    <n v="0"/>
    <n v="0"/>
    <n v="0"/>
  </r>
  <r>
    <x v="8"/>
    <x v="4"/>
    <s v="Aviation"/>
    <s v="Cont to LGs"/>
    <n v="0"/>
    <n v="0"/>
    <n v="0"/>
    <n v="0"/>
  </r>
  <r>
    <x v="8"/>
    <x v="4"/>
    <s v="Aviation"/>
    <s v="Others"/>
    <n v="0"/>
    <n v="0"/>
    <n v="0"/>
    <n v="0"/>
  </r>
  <r>
    <x v="8"/>
    <x v="4"/>
    <s v="Culture &amp; Tourism"/>
    <s v="Personnel"/>
    <n v="13586758745"/>
    <n v="0"/>
    <n v="13586758745"/>
    <n v="325655601.48000002"/>
  </r>
  <r>
    <x v="8"/>
    <x v="4"/>
    <s v="Culture &amp; Tourism"/>
    <s v="Overhead"/>
    <n v="3953457360"/>
    <n v="0"/>
    <n v="3953457360"/>
    <n v="492357971.02999997"/>
  </r>
  <r>
    <x v="8"/>
    <x v="4"/>
    <s v="Culture &amp; Tourism"/>
    <s v="Unclassified Subventions"/>
    <n v="0"/>
    <n v="0"/>
    <n v="0"/>
    <n v="4881221777.3699999"/>
  </r>
  <r>
    <x v="8"/>
    <x v="4"/>
    <s v="Culture &amp; Tourism"/>
    <s v="P &amp; G"/>
    <n v="0"/>
    <n v="0"/>
    <n v="0"/>
    <n v="0"/>
  </r>
  <r>
    <x v="8"/>
    <x v="4"/>
    <s v="Culture &amp; Tourism"/>
    <s v="Other CRF"/>
    <n v="0"/>
    <n v="0"/>
    <n v="0"/>
    <n v="1386270703.03"/>
  </r>
  <r>
    <x v="8"/>
    <x v="4"/>
    <s v="Culture &amp; Tourism"/>
    <s v="Public Debt Charges"/>
    <n v="0"/>
    <n v="0"/>
    <n v="0"/>
    <n v="0"/>
  </r>
  <r>
    <x v="8"/>
    <x v="4"/>
    <s v="Culture &amp; Tourism"/>
    <s v="Cont to LGs"/>
    <n v="0"/>
    <n v="0"/>
    <n v="0"/>
    <n v="0"/>
  </r>
  <r>
    <x v="8"/>
    <x v="4"/>
    <s v="Culture &amp; Tourism"/>
    <s v="Others"/>
    <n v="0"/>
    <n v="0"/>
    <n v="0"/>
    <n v="0"/>
  </r>
  <r>
    <x v="8"/>
    <x v="4"/>
    <s v="Defence/MOD/Army/Air/Force/ Navy"/>
    <s v="Personnel"/>
    <n v="254062211307.82001"/>
    <n v="0"/>
    <n v="254062211307.82001"/>
    <n v="239395829581.78003"/>
  </r>
  <r>
    <x v="8"/>
    <x v="4"/>
    <s v="Defence/MOD/Army/Air/Force/ Navy"/>
    <s v="Overhead"/>
    <n v="62183838286.360001"/>
    <n v="0"/>
    <n v="62183838286.360001"/>
    <n v="47218198329.990005"/>
  </r>
  <r>
    <x v="8"/>
    <x v="4"/>
    <s v="Defence/MOD/Army/Air/Force/ Navy"/>
    <s v="Unclassified Subventions"/>
    <n v="0"/>
    <n v="0"/>
    <n v="0"/>
    <n v="454202652.18000001"/>
  </r>
  <r>
    <x v="8"/>
    <x v="4"/>
    <s v="Defence/MOD/Army/Air/Force/ Navy"/>
    <s v="P &amp; G"/>
    <n v="59610358279"/>
    <n v="0"/>
    <n v="59610358279"/>
    <n v="99662959595.25"/>
  </r>
  <r>
    <x v="8"/>
    <x v="4"/>
    <s v="Defence/MOD/Army/Air/Force/ Navy"/>
    <s v="Other CRF"/>
    <n v="0"/>
    <n v="0"/>
    <n v="0"/>
    <n v="3685283690.5699997"/>
  </r>
  <r>
    <x v="8"/>
    <x v="4"/>
    <s v="Defence/MOD/Army/Air/Force/ Navy"/>
    <s v="Public Debt Charges"/>
    <n v="0"/>
    <n v="0"/>
    <n v="0"/>
    <n v="0"/>
  </r>
  <r>
    <x v="8"/>
    <x v="4"/>
    <s v="Defence/MOD/Army/Air/Force/ Navy"/>
    <s v="Cont to LGs"/>
    <n v="0"/>
    <n v="0"/>
    <n v="0"/>
    <n v="0"/>
  </r>
  <r>
    <x v="8"/>
    <x v="4"/>
    <s v="Defence/MOD/Army/Air/Force/ Navy"/>
    <s v="Others"/>
    <n v="0"/>
    <n v="0"/>
    <n v="0"/>
    <n v="0"/>
  </r>
  <r>
    <x v="8"/>
    <x v="4"/>
    <s v="Education"/>
    <s v="Personnel"/>
    <n v="317933378301"/>
    <n v="0"/>
    <n v="317933378301"/>
    <n v="16466877165.24"/>
  </r>
  <r>
    <x v="8"/>
    <x v="4"/>
    <s v="Education"/>
    <s v="Overhead"/>
    <n v="24281365969.599998"/>
    <n v="0"/>
    <n v="24281365969.599998"/>
    <n v="10588587596.9"/>
  </r>
  <r>
    <x v="8"/>
    <x v="4"/>
    <s v="Education"/>
    <s v="Unclassified Subventions"/>
    <n v="0"/>
    <n v="0"/>
    <n v="0"/>
    <n v="91257955726.38002"/>
  </r>
  <r>
    <x v="8"/>
    <x v="4"/>
    <s v="Education"/>
    <s v="P &amp; G"/>
    <n v="13000000000"/>
    <n v="0"/>
    <n v="13000000000"/>
    <n v="3465408657.8099999"/>
  </r>
  <r>
    <x v="8"/>
    <x v="4"/>
    <s v="Education"/>
    <s v="Other CRF"/>
    <n v="0"/>
    <n v="0"/>
    <n v="0"/>
    <n v="5786087002.3199997"/>
  </r>
  <r>
    <x v="8"/>
    <x v="4"/>
    <s v="Education"/>
    <s v="Public Debt Charges"/>
    <n v="0"/>
    <n v="0"/>
    <n v="0"/>
    <n v="0"/>
  </r>
  <r>
    <x v="8"/>
    <x v="4"/>
    <s v="Education"/>
    <s v="Cont to LGs"/>
    <n v="0"/>
    <n v="0"/>
    <n v="0"/>
    <n v="0"/>
  </r>
  <r>
    <x v="8"/>
    <x v="4"/>
    <s v="Education"/>
    <s v="Others"/>
    <n v="0"/>
    <n v="0"/>
    <n v="0"/>
    <n v="0"/>
  </r>
  <r>
    <x v="8"/>
    <x v="4"/>
    <s v="Environment"/>
    <s v="Personnel"/>
    <n v="10100616722.91"/>
    <n v="0"/>
    <n v="10100616722.91"/>
    <n v="3906899498.6400003"/>
  </r>
  <r>
    <x v="8"/>
    <x v="4"/>
    <s v="Environment"/>
    <s v="Overhead"/>
    <n v="2747590565.6399999"/>
    <n v="0"/>
    <n v="2747590565.6399999"/>
    <n v="1101050153.4000001"/>
  </r>
  <r>
    <x v="8"/>
    <x v="4"/>
    <s v="Environment"/>
    <s v="Unclassified Subventions"/>
    <n v="0"/>
    <n v="0"/>
    <n v="0"/>
    <n v="1834387906.0799999"/>
  </r>
  <r>
    <x v="8"/>
    <x v="4"/>
    <s v="Environment"/>
    <s v="P &amp; G"/>
    <n v="0"/>
    <n v="0"/>
    <n v="0"/>
    <n v="0"/>
  </r>
  <r>
    <x v="8"/>
    <x v="4"/>
    <s v="Environment"/>
    <s v="Other CRF"/>
    <n v="0"/>
    <n v="0"/>
    <n v="0"/>
    <n v="902196239.47000003"/>
  </r>
  <r>
    <x v="8"/>
    <x v="4"/>
    <s v="Environment"/>
    <s v="Public Debt Charges"/>
    <n v="0"/>
    <n v="0"/>
    <n v="0"/>
    <n v="0"/>
  </r>
  <r>
    <x v="8"/>
    <x v="4"/>
    <s v="Environment"/>
    <s v="Cont to LGs"/>
    <n v="0"/>
    <n v="0"/>
    <n v="0"/>
    <n v="0"/>
  </r>
  <r>
    <x v="8"/>
    <x v="4"/>
    <s v="Environment"/>
    <s v="Others"/>
    <n v="0"/>
    <n v="0"/>
    <n v="0"/>
    <n v="0"/>
  </r>
  <r>
    <x v="8"/>
    <x v="4"/>
    <s v="Federal Bodies"/>
    <s v="Personnel"/>
    <n v="27240506330.190002"/>
    <n v="0"/>
    <n v="27240506330.190002"/>
    <n v="21709063037.889999"/>
  </r>
  <r>
    <x v="8"/>
    <x v="4"/>
    <s v="Federal Bodies"/>
    <s v="Overhead"/>
    <n v="14573540634.440001"/>
    <n v="0"/>
    <n v="14573540634.440001"/>
    <n v="14309374554.219999"/>
  </r>
  <r>
    <x v="8"/>
    <x v="4"/>
    <s v="Federal Bodies"/>
    <s v="Unclassified Subventions"/>
    <n v="0"/>
    <n v="0"/>
    <n v="0"/>
    <n v="0"/>
  </r>
  <r>
    <x v="8"/>
    <x v="4"/>
    <s v="Federal Bodies"/>
    <s v="P &amp; G"/>
    <n v="0"/>
    <n v="0"/>
    <n v="0"/>
    <n v="0"/>
  </r>
  <r>
    <x v="8"/>
    <x v="4"/>
    <s v="Federal Bodies"/>
    <s v="Other CRF"/>
    <n v="0"/>
    <n v="0"/>
    <n v="0"/>
    <n v="7568240594.1800003"/>
  </r>
  <r>
    <x v="8"/>
    <x v="4"/>
    <s v="Federal Bodies"/>
    <s v="Public Debt Charges"/>
    <n v="0"/>
    <n v="0"/>
    <n v="0"/>
    <n v="0"/>
  </r>
  <r>
    <x v="8"/>
    <x v="4"/>
    <s v="Federal Bodies"/>
    <s v="Cont to LGs"/>
    <n v="0"/>
    <n v="0"/>
    <n v="0"/>
    <n v="0"/>
  </r>
  <r>
    <x v="8"/>
    <x v="4"/>
    <s v="Federal Bodies"/>
    <s v="Others"/>
    <n v="0"/>
    <n v="0"/>
    <n v="0"/>
    <n v="0"/>
  </r>
  <r>
    <x v="8"/>
    <x v="4"/>
    <s v="Finance"/>
    <s v="Personnel"/>
    <n v="54585397560.080002"/>
    <n v="0"/>
    <n v="54585397560.080002"/>
    <n v="45653263262.330002"/>
  </r>
  <r>
    <x v="8"/>
    <x v="4"/>
    <s v="Finance"/>
    <s v="Overhead"/>
    <n v="27493400466.919998"/>
    <n v="0"/>
    <n v="27493400466.919998"/>
    <n v="22971763133.489998"/>
  </r>
  <r>
    <x v="8"/>
    <x v="4"/>
    <s v="Finance"/>
    <s v="Unclassified Subventions"/>
    <n v="0"/>
    <n v="0"/>
    <n v="0"/>
    <n v="615238231.91999996"/>
  </r>
  <r>
    <x v="8"/>
    <x v="4"/>
    <s v="Finance"/>
    <s v="P &amp; G"/>
    <n v="0"/>
    <n v="0"/>
    <n v="0"/>
    <n v="0"/>
  </r>
  <r>
    <x v="8"/>
    <x v="4"/>
    <s v="Finance"/>
    <s v="Other CRF"/>
    <n v="353819921530"/>
    <n v="0"/>
    <n v="353819921530"/>
    <n v="255163088798.09998"/>
  </r>
  <r>
    <x v="8"/>
    <x v="4"/>
    <s v="Finance"/>
    <s v="Public Debt Charges"/>
    <n v="568531461083.83984"/>
    <n v="0"/>
    <n v="568531461083.83984"/>
    <n v="738065271803.12"/>
  </r>
  <r>
    <x v="8"/>
    <x v="4"/>
    <s v="Finance"/>
    <s v="Cont to LGs"/>
    <n v="0"/>
    <n v="0"/>
    <n v="0"/>
    <n v="0"/>
  </r>
  <r>
    <x v="8"/>
    <x v="4"/>
    <s v="Finance"/>
    <s v="Others"/>
    <n v="0"/>
    <n v="0"/>
    <n v="0"/>
    <n v="0"/>
  </r>
  <r>
    <x v="8"/>
    <x v="4"/>
    <s v="Foreign Affairs"/>
    <s v="Personnel"/>
    <n v="32137625446"/>
    <n v="0"/>
    <n v="32137625446"/>
    <n v="16239671672.83"/>
  </r>
  <r>
    <x v="8"/>
    <x v="4"/>
    <s v="Foreign Affairs"/>
    <s v="Overhead"/>
    <n v="34659746043.020004"/>
    <n v="0"/>
    <n v="34659746043.020004"/>
    <n v="19789855052.27"/>
  </r>
  <r>
    <x v="8"/>
    <x v="4"/>
    <s v="Foreign Affairs"/>
    <s v="Unclassified Subventions"/>
    <n v="35000000"/>
    <n v="0"/>
    <n v="35000000"/>
    <n v="988493714.99000001"/>
  </r>
  <r>
    <x v="8"/>
    <x v="4"/>
    <s v="Foreign Affairs"/>
    <s v="P &amp; G"/>
    <n v="0"/>
    <n v="0"/>
    <n v="0"/>
    <n v="0"/>
  </r>
  <r>
    <x v="8"/>
    <x v="4"/>
    <s v="Foreign Affairs"/>
    <s v="Other CRF"/>
    <n v="0"/>
    <n v="0"/>
    <n v="0"/>
    <n v="3240581790.1199999"/>
  </r>
  <r>
    <x v="8"/>
    <x v="4"/>
    <s v="Foreign Affairs"/>
    <s v="Public Debt Charges"/>
    <n v="0"/>
    <n v="0"/>
    <n v="0"/>
    <n v="0"/>
  </r>
  <r>
    <x v="8"/>
    <x v="4"/>
    <s v="Foreign Affairs"/>
    <s v="Cont to LGs"/>
    <n v="0"/>
    <n v="0"/>
    <n v="0"/>
    <n v="0"/>
  </r>
  <r>
    <x v="8"/>
    <x v="4"/>
    <s v="Foreign Affairs"/>
    <s v="Others"/>
    <n v="0"/>
    <n v="0"/>
    <n v="0"/>
    <n v="0"/>
  </r>
  <r>
    <x v="8"/>
    <x v="4"/>
    <s v="Head of Civil Service"/>
    <s v="Personnel"/>
    <n v="5027172556"/>
    <n v="0"/>
    <n v="5027172556"/>
    <n v="2859651447.4999995"/>
  </r>
  <r>
    <x v="8"/>
    <x v="4"/>
    <s v="Head of Civil Service"/>
    <s v="Overhead"/>
    <n v="2315770225"/>
    <n v="0"/>
    <n v="2315770225"/>
    <n v="1841741635.3899999"/>
  </r>
  <r>
    <x v="8"/>
    <x v="4"/>
    <s v="Head of Civil Service"/>
    <s v="Unclassified Subventions"/>
    <n v="0"/>
    <n v="0"/>
    <n v="0"/>
    <n v="512236094.51000005"/>
  </r>
  <r>
    <x v="8"/>
    <x v="4"/>
    <s v="Head of Civil Service"/>
    <s v="P &amp; G"/>
    <n v="17000000000"/>
    <n v="0"/>
    <n v="17000000000"/>
    <n v="49991867121.739998"/>
  </r>
  <r>
    <x v="8"/>
    <x v="4"/>
    <s v="Head of Civil Service"/>
    <s v="Other CRF"/>
    <n v="0"/>
    <n v="0"/>
    <n v="0"/>
    <n v="3432719450.3899999"/>
  </r>
  <r>
    <x v="8"/>
    <x v="4"/>
    <s v="Head of Civil Service"/>
    <s v="Public Debt Charges"/>
    <n v="0"/>
    <n v="0"/>
    <n v="0"/>
    <n v="0"/>
  </r>
  <r>
    <x v="8"/>
    <x v="4"/>
    <s v="Head of Civil Service"/>
    <s v="Cont to LGs"/>
    <n v="0"/>
    <n v="0"/>
    <n v="0"/>
    <n v="0"/>
  </r>
  <r>
    <x v="8"/>
    <x v="4"/>
    <s v="Head of Civil Service"/>
    <s v="Others"/>
    <n v="0"/>
    <n v="0"/>
    <n v="0"/>
    <n v="0"/>
  </r>
  <r>
    <x v="8"/>
    <x v="4"/>
    <s v="Health"/>
    <s v="Personnel"/>
    <n v="4606064961.1800003"/>
    <n v="0"/>
    <n v="4606064961.1800003"/>
    <n v="4413671363.6800003"/>
  </r>
  <r>
    <x v="8"/>
    <x v="4"/>
    <s v="Health"/>
    <s v="Overhead"/>
    <n v="827831499.65999997"/>
    <n v="0"/>
    <n v="827831499.65999997"/>
    <n v="754461239.06999993"/>
  </r>
  <r>
    <x v="8"/>
    <x v="4"/>
    <s v="Health"/>
    <s v="Unclassified Subventions"/>
    <n v="218613385760.74988"/>
    <n v="0"/>
    <n v="218613385760.74988"/>
    <n v="66183498672.149963"/>
  </r>
  <r>
    <x v="8"/>
    <x v="4"/>
    <s v="Health"/>
    <s v="P &amp; G"/>
    <n v="0"/>
    <n v="0"/>
    <n v="0"/>
    <n v="0"/>
  </r>
  <r>
    <x v="8"/>
    <x v="4"/>
    <s v="Health"/>
    <s v="Other CRF"/>
    <n v="0"/>
    <n v="0"/>
    <n v="0"/>
    <n v="13166765449.040001"/>
  </r>
  <r>
    <x v="8"/>
    <x v="4"/>
    <s v="Health"/>
    <s v="Public Debt Charges"/>
    <n v="0"/>
    <n v="0"/>
    <n v="0"/>
    <n v="0"/>
  </r>
  <r>
    <x v="8"/>
    <x v="4"/>
    <s v="Health"/>
    <s v="Cont to LGs"/>
    <n v="0"/>
    <n v="0"/>
    <n v="0"/>
    <n v="0"/>
  </r>
  <r>
    <x v="8"/>
    <x v="4"/>
    <s v="Health"/>
    <s v="Others"/>
    <n v="0"/>
    <n v="0"/>
    <n v="0"/>
    <n v="0"/>
  </r>
  <r>
    <x v="8"/>
    <x v="4"/>
    <s v="Humanitarian Affairs, Disaster Management &amp; Social Development"/>
    <s v="Personnel"/>
    <n v="2574318897"/>
    <n v="0"/>
    <n v="2574318897"/>
    <n v="353371627.75"/>
  </r>
  <r>
    <x v="8"/>
    <x v="4"/>
    <s v="Humanitarian Affairs, Disaster Management &amp; Social Development"/>
    <s v="Overhead"/>
    <n v="1171686906"/>
    <n v="0"/>
    <n v="1171686906"/>
    <n v="429328548.26999998"/>
  </r>
  <r>
    <x v="8"/>
    <x v="4"/>
    <s v="Humanitarian Affairs, Disaster Management &amp; Social Development"/>
    <s v="Unclassified Subventions"/>
    <n v="0"/>
    <n v="0"/>
    <n v="0"/>
    <n v="785782430.49000001"/>
  </r>
  <r>
    <x v="8"/>
    <x v="4"/>
    <s v="Humanitarian Affairs, Disaster Management &amp; Social Development"/>
    <s v="P &amp; G"/>
    <n v="0"/>
    <n v="0"/>
    <n v="0"/>
    <n v="0"/>
  </r>
  <r>
    <x v="8"/>
    <x v="4"/>
    <s v="Humanitarian Affairs, Disaster Management &amp; Social Development"/>
    <s v="Other CRF"/>
    <n v="0"/>
    <n v="0"/>
    <n v="0"/>
    <n v="276839441"/>
  </r>
  <r>
    <x v="8"/>
    <x v="4"/>
    <s v="Humanitarian Affairs, Disaster Management &amp; Social Development"/>
    <s v="Public Debt Charges"/>
    <n v="0"/>
    <n v="0"/>
    <n v="0"/>
    <n v="0"/>
  </r>
  <r>
    <x v="8"/>
    <x v="4"/>
    <s v="Humanitarian Affairs, Disaster Management &amp; Social Development"/>
    <s v="Cont to LGs"/>
    <n v="0"/>
    <n v="0"/>
    <n v="0"/>
    <n v="0"/>
  </r>
  <r>
    <x v="8"/>
    <x v="4"/>
    <s v="Humanitarian Affairs, Disaster Management &amp; Social Development"/>
    <s v="Others"/>
    <n v="0"/>
    <n v="0"/>
    <n v="0"/>
    <n v="0"/>
  </r>
  <r>
    <x v="8"/>
    <x v="4"/>
    <s v="Information"/>
    <s v="Personnel"/>
    <n v="25442167081"/>
    <n v="0"/>
    <n v="25442167081"/>
    <n v="2510618161.7799997"/>
  </r>
  <r>
    <x v="8"/>
    <x v="4"/>
    <s v="Information"/>
    <s v="Overhead"/>
    <n v="4546572801"/>
    <n v="0"/>
    <n v="4546572801"/>
    <n v="781819404.43000007"/>
  </r>
  <r>
    <x v="8"/>
    <x v="4"/>
    <s v="Information"/>
    <s v="Unclassified Subventions"/>
    <n v="0"/>
    <n v="0"/>
    <n v="0"/>
    <n v="7135477600.1800003"/>
  </r>
  <r>
    <x v="8"/>
    <x v="4"/>
    <s v="Information"/>
    <s v="P &amp; G"/>
    <n v="0"/>
    <n v="0"/>
    <n v="0"/>
    <n v="0"/>
  </r>
  <r>
    <x v="8"/>
    <x v="4"/>
    <s v="Information"/>
    <s v="Other CRF"/>
    <n v="0"/>
    <n v="0"/>
    <n v="0"/>
    <n v="1274523291.4400001"/>
  </r>
  <r>
    <x v="8"/>
    <x v="4"/>
    <s v="Information"/>
    <s v="Public Debt Charges"/>
    <n v="0"/>
    <n v="0"/>
    <n v="0"/>
    <n v="0"/>
  </r>
  <r>
    <x v="8"/>
    <x v="4"/>
    <s v="Information"/>
    <s v="Cont to LGs"/>
    <n v="0"/>
    <n v="0"/>
    <n v="0"/>
    <n v="0"/>
  </r>
  <r>
    <x v="8"/>
    <x v="4"/>
    <s v="Information"/>
    <s v="Others"/>
    <n v="0"/>
    <n v="0"/>
    <n v="0"/>
    <n v="0"/>
  </r>
  <r>
    <x v="8"/>
    <x v="4"/>
    <s v="Infrastructure"/>
    <s v="Personnel"/>
    <n v="7743696627.3800001"/>
    <n v="0"/>
    <n v="7743696627.3800001"/>
    <n v="6555574300.1700001"/>
  </r>
  <r>
    <x v="8"/>
    <x v="4"/>
    <s v="Infrastructure"/>
    <s v="Overhead"/>
    <n v="24819498774.169998"/>
    <n v="0"/>
    <n v="24819498774.169998"/>
    <n v="32692286335.889999"/>
  </r>
  <r>
    <x v="8"/>
    <x v="4"/>
    <s v="Infrastructure"/>
    <s v="Unclassified Subventions"/>
    <n v="149658262181"/>
    <n v="0"/>
    <n v="149658262181"/>
    <n v="300160367.55000001"/>
  </r>
  <r>
    <x v="8"/>
    <x v="4"/>
    <s v="Infrastructure"/>
    <s v="P &amp; G"/>
    <n v="0"/>
    <n v="0"/>
    <n v="0"/>
    <n v="0"/>
  </r>
  <r>
    <x v="8"/>
    <x v="4"/>
    <s v="Infrastructure"/>
    <s v="Other CRF"/>
    <n v="0"/>
    <n v="0"/>
    <n v="0"/>
    <n v="2366417067.5"/>
  </r>
  <r>
    <x v="8"/>
    <x v="4"/>
    <s v="Infrastructure"/>
    <s v="Public Debt Charges"/>
    <n v="0"/>
    <n v="0"/>
    <n v="0"/>
    <n v="0"/>
  </r>
  <r>
    <x v="8"/>
    <x v="4"/>
    <s v="Infrastructure"/>
    <s v="Cont to LGs"/>
    <n v="0"/>
    <n v="0"/>
    <n v="0"/>
    <n v="0"/>
  </r>
  <r>
    <x v="8"/>
    <x v="4"/>
    <s v="Infrastructure"/>
    <s v="Others"/>
    <n v="0"/>
    <n v="0"/>
    <n v="0"/>
    <n v="0"/>
  </r>
  <r>
    <x v="8"/>
    <x v="4"/>
    <s v="Interior"/>
    <s v="Personnel"/>
    <n v="138157582601"/>
    <n v="0"/>
    <n v="138157582601"/>
    <n v="125232008447.57001"/>
  </r>
  <r>
    <x v="8"/>
    <x v="4"/>
    <s v="Interior"/>
    <s v="Overhead"/>
    <n v="13606841042"/>
    <n v="0"/>
    <n v="13606841042"/>
    <n v="13497557512.969999"/>
  </r>
  <r>
    <x v="8"/>
    <x v="4"/>
    <s v="Interior"/>
    <s v="Unclassified Subventions"/>
    <n v="0"/>
    <n v="0"/>
    <n v="0"/>
    <n v="0"/>
  </r>
  <r>
    <x v="8"/>
    <x v="4"/>
    <s v="Interior"/>
    <s v="P &amp; G"/>
    <n v="8640000000"/>
    <n v="0"/>
    <n v="8640000000"/>
    <n v="8027405032.6599998"/>
  </r>
  <r>
    <x v="8"/>
    <x v="4"/>
    <s v="Interior"/>
    <s v="Other CRF"/>
    <n v="0"/>
    <n v="0"/>
    <n v="0"/>
    <n v="11555081425.670002"/>
  </r>
  <r>
    <x v="8"/>
    <x v="4"/>
    <s v="Interior"/>
    <s v="Public Debt Charges"/>
    <n v="0"/>
    <n v="0"/>
    <n v="0"/>
    <n v="0"/>
  </r>
  <r>
    <x v="8"/>
    <x v="4"/>
    <s v="Interior"/>
    <s v="Cont to LGs"/>
    <n v="0"/>
    <n v="0"/>
    <n v="0"/>
    <n v="0"/>
  </r>
  <r>
    <x v="8"/>
    <x v="4"/>
    <s v="Interior"/>
    <s v="Others"/>
    <n v="0"/>
    <n v="0"/>
    <n v="0"/>
    <n v="0"/>
  </r>
  <r>
    <x v="8"/>
    <x v="4"/>
    <s v="Labour and Productivity"/>
    <s v="Personnel"/>
    <n v="5540965110"/>
    <n v="0"/>
    <n v="5540965110"/>
    <n v="1269076995.0999999"/>
  </r>
  <r>
    <x v="8"/>
    <x v="4"/>
    <s v="Labour and Productivity"/>
    <s v="Overhead"/>
    <n v="2424888110"/>
    <n v="0"/>
    <n v="2424888110"/>
    <n v="620870006.11000001"/>
  </r>
  <r>
    <x v="8"/>
    <x v="4"/>
    <s v="Labour and Productivity"/>
    <s v="Unclassified Subventions"/>
    <n v="0"/>
    <n v="0"/>
    <n v="0"/>
    <n v="1643715944.7"/>
  </r>
  <r>
    <x v="8"/>
    <x v="4"/>
    <s v="Labour and Productivity"/>
    <s v="P &amp; G"/>
    <n v="0"/>
    <n v="0"/>
    <n v="0"/>
    <n v="0"/>
  </r>
  <r>
    <x v="8"/>
    <x v="4"/>
    <s v="Labour and Productivity"/>
    <s v="Other CRF"/>
    <n v="0"/>
    <n v="0"/>
    <n v="0"/>
    <n v="715065856.22000003"/>
  </r>
  <r>
    <x v="8"/>
    <x v="4"/>
    <s v="Labour and Productivity"/>
    <s v="Public Debt Charges"/>
    <n v="0"/>
    <n v="0"/>
    <n v="0"/>
    <n v="0"/>
  </r>
  <r>
    <x v="8"/>
    <x v="4"/>
    <s v="Labour and Productivity"/>
    <s v="Cont to LGs"/>
    <n v="0"/>
    <n v="0"/>
    <n v="0"/>
    <n v="0"/>
  </r>
  <r>
    <x v="8"/>
    <x v="4"/>
    <s v="Labour and Productivity"/>
    <s v="Others"/>
    <n v="0"/>
    <n v="0"/>
    <n v="0"/>
    <n v="0"/>
  </r>
  <r>
    <x v="8"/>
    <x v="4"/>
    <s v="Land &amp; Housing"/>
    <s v="Personnel"/>
    <n v="5803793227"/>
    <n v="0"/>
    <n v="5803793227"/>
    <n v="2012097881.8499999"/>
  </r>
  <r>
    <x v="8"/>
    <x v="4"/>
    <s v="Land &amp; Housing"/>
    <s v="Overhead"/>
    <n v="378608608"/>
    <n v="0"/>
    <n v="378608608"/>
    <n v="376418854.06"/>
  </r>
  <r>
    <x v="8"/>
    <x v="4"/>
    <s v="Land &amp; Housing"/>
    <s v="Unclassified Subventions"/>
    <n v="0"/>
    <n v="0"/>
    <n v="0"/>
    <n v="0"/>
  </r>
  <r>
    <x v="8"/>
    <x v="4"/>
    <s v="Land &amp; Housing"/>
    <s v="P &amp; G"/>
    <n v="0"/>
    <n v="0"/>
    <n v="0"/>
    <n v="0"/>
  </r>
  <r>
    <x v="8"/>
    <x v="4"/>
    <s v="Land &amp; Housing"/>
    <s v="Other CRF"/>
    <n v="0"/>
    <n v="0"/>
    <n v="0"/>
    <n v="582940553.46000004"/>
  </r>
  <r>
    <x v="8"/>
    <x v="4"/>
    <s v="Land &amp; Housing"/>
    <s v="Public Debt Charges"/>
    <n v="0"/>
    <n v="0"/>
    <n v="0"/>
    <n v="0"/>
  </r>
  <r>
    <x v="8"/>
    <x v="4"/>
    <s v="Land &amp; Housing"/>
    <s v="Cont to LGs"/>
    <n v="0"/>
    <n v="0"/>
    <n v="0"/>
    <n v="0"/>
  </r>
  <r>
    <x v="8"/>
    <x v="4"/>
    <s v="Land &amp; Housing"/>
    <s v="Others"/>
    <n v="0"/>
    <n v="0"/>
    <n v="0"/>
    <n v="0"/>
  </r>
  <r>
    <x v="8"/>
    <x v="4"/>
    <s v="Law &amp; Justices"/>
    <s v="Personnel"/>
    <n v="38567883154.179993"/>
    <n v="0"/>
    <n v="38567883154.179993"/>
    <n v="21155856038.399998"/>
  </r>
  <r>
    <x v="8"/>
    <x v="4"/>
    <s v="Law &amp; Justices"/>
    <s v="Overhead"/>
    <n v="31803891907.609997"/>
    <n v="0"/>
    <n v="31803891907.609997"/>
    <n v="25205946912.210003"/>
  </r>
  <r>
    <x v="8"/>
    <x v="4"/>
    <s v="Law &amp; Justices"/>
    <s v="Unclassified Subventions"/>
    <n v="0"/>
    <n v="0"/>
    <n v="0"/>
    <n v="4739181556.4000006"/>
  </r>
  <r>
    <x v="8"/>
    <x v="4"/>
    <s v="Law &amp; Justices"/>
    <s v="P &amp; G"/>
    <n v="0"/>
    <n v="0"/>
    <n v="0"/>
    <n v="1858537360.6300001"/>
  </r>
  <r>
    <x v="8"/>
    <x v="4"/>
    <s v="Law &amp; Justices"/>
    <s v="Other CRF"/>
    <n v="0"/>
    <n v="0"/>
    <n v="0"/>
    <n v="7834266937.4500017"/>
  </r>
  <r>
    <x v="8"/>
    <x v="4"/>
    <s v="Law &amp; Justices"/>
    <s v="Public Debt Charges"/>
    <n v="0"/>
    <n v="0"/>
    <n v="0"/>
    <n v="0"/>
  </r>
  <r>
    <x v="8"/>
    <x v="4"/>
    <s v="Law &amp; Justices"/>
    <s v="Cont to LGs"/>
    <n v="0"/>
    <n v="0"/>
    <n v="0"/>
    <n v="0"/>
  </r>
  <r>
    <x v="8"/>
    <x v="4"/>
    <s v="Law &amp; Justices"/>
    <s v="Others"/>
    <n v="0"/>
    <n v="0"/>
    <n v="0"/>
    <n v="0"/>
  </r>
  <r>
    <x v="8"/>
    <x v="4"/>
    <s v="Legislature"/>
    <s v="Personnel"/>
    <n v="21656698001"/>
    <n v="0"/>
    <n v="21656698001"/>
    <n v="20579966138.519997"/>
  </r>
  <r>
    <x v="8"/>
    <x v="4"/>
    <s v="Legislature"/>
    <s v="Overhead"/>
    <n v="102288735015"/>
    <n v="0"/>
    <n v="102288735015"/>
    <n v="102216811624.81"/>
  </r>
  <r>
    <x v="8"/>
    <x v="4"/>
    <s v="Legislature"/>
    <s v="Unclassified Subventions"/>
    <n v="0"/>
    <n v="0"/>
    <n v="0"/>
    <n v="0"/>
  </r>
  <r>
    <x v="8"/>
    <x v="4"/>
    <s v="Legislature"/>
    <s v="P &amp; G"/>
    <n v="0"/>
    <n v="0"/>
    <n v="0"/>
    <n v="1761822"/>
  </r>
  <r>
    <x v="8"/>
    <x v="4"/>
    <s v="Legislature"/>
    <s v="Other CRF"/>
    <n v="0"/>
    <n v="0"/>
    <n v="0"/>
    <n v="4798386363.5"/>
  </r>
  <r>
    <x v="8"/>
    <x v="4"/>
    <s v="Legislature"/>
    <s v="Public Debt Charges"/>
    <n v="0"/>
    <n v="0"/>
    <n v="0"/>
    <n v="0"/>
  </r>
  <r>
    <x v="8"/>
    <x v="4"/>
    <s v="Legislature"/>
    <s v="Cont to LGs"/>
    <n v="0"/>
    <n v="0"/>
    <n v="0"/>
    <n v="0"/>
  </r>
  <r>
    <x v="8"/>
    <x v="4"/>
    <s v="Legislature"/>
    <s v="Others"/>
    <n v="0"/>
    <n v="0"/>
    <n v="0"/>
    <n v="0"/>
  </r>
  <r>
    <x v="8"/>
    <x v="4"/>
    <s v="Mines and Steel Development"/>
    <s v="Personnel"/>
    <n v="10137979747.029999"/>
    <n v="0"/>
    <n v="10137979747.029999"/>
    <n v="1654061937.3999999"/>
  </r>
  <r>
    <x v="8"/>
    <x v="4"/>
    <s v="Mines and Steel Development"/>
    <s v="Overhead"/>
    <n v="1774812004"/>
    <n v="0"/>
    <n v="1774812004"/>
    <n v="1335792074.6600001"/>
  </r>
  <r>
    <x v="8"/>
    <x v="4"/>
    <s v="Mines and Steel Development"/>
    <s v="Unclassified Subventions"/>
    <n v="2954130099"/>
    <n v="0"/>
    <n v="2954130099"/>
    <n v="2284696836.1999998"/>
  </r>
  <r>
    <x v="8"/>
    <x v="4"/>
    <s v="Mines and Steel Development"/>
    <s v="P &amp; G"/>
    <n v="0"/>
    <n v="0"/>
    <n v="0"/>
    <n v="0"/>
  </r>
  <r>
    <x v="8"/>
    <x v="4"/>
    <s v="Mines and Steel Development"/>
    <s v="Other CRF"/>
    <n v="0"/>
    <n v="0"/>
    <n v="0"/>
    <n v="56827603.25"/>
  </r>
  <r>
    <x v="8"/>
    <x v="4"/>
    <s v="Mines and Steel Development"/>
    <s v="Public Debt Charges"/>
    <n v="0"/>
    <n v="0"/>
    <n v="0"/>
    <n v="0"/>
  </r>
  <r>
    <x v="8"/>
    <x v="4"/>
    <s v="Mines and Steel Development"/>
    <s v="Cont to LGs"/>
    <n v="0"/>
    <n v="0"/>
    <n v="0"/>
    <n v="0"/>
  </r>
  <r>
    <x v="8"/>
    <x v="4"/>
    <s v="Mines and Steel Development"/>
    <s v="Others"/>
    <n v="0"/>
    <n v="0"/>
    <n v="0"/>
    <n v="0"/>
  </r>
  <r>
    <x v="8"/>
    <x v="4"/>
    <s v="National Security"/>
    <s v="Personnel"/>
    <n v="47401446885"/>
    <n v="0"/>
    <n v="47401446885"/>
    <n v="0"/>
  </r>
  <r>
    <x v="8"/>
    <x v="4"/>
    <s v="National Security"/>
    <s v="Overhead"/>
    <n v="12236402992"/>
    <n v="0"/>
    <n v="12236402992"/>
    <n v="0"/>
  </r>
  <r>
    <x v="8"/>
    <x v="4"/>
    <s v="National Security"/>
    <s v="Unclassified Subventions"/>
    <n v="0"/>
    <n v="0"/>
    <n v="0"/>
    <n v="7093794113.9499998"/>
  </r>
  <r>
    <x v="8"/>
    <x v="4"/>
    <s v="National Security"/>
    <s v="P &amp; G"/>
    <n v="11238724840"/>
    <n v="0"/>
    <n v="11238724840"/>
    <n v="2809681212"/>
  </r>
  <r>
    <x v="8"/>
    <x v="4"/>
    <s v="National Security"/>
    <s v="Other CRF"/>
    <n v="0"/>
    <n v="0"/>
    <n v="0"/>
    <n v="0"/>
  </r>
  <r>
    <x v="8"/>
    <x v="4"/>
    <s v="National Security"/>
    <s v="Public Debt Charges"/>
    <n v="0"/>
    <n v="0"/>
    <n v="0"/>
    <n v="0"/>
  </r>
  <r>
    <x v="8"/>
    <x v="4"/>
    <s v="National Security"/>
    <s v="Cont to LGs"/>
    <n v="0"/>
    <n v="0"/>
    <n v="0"/>
    <n v="0"/>
  </r>
  <r>
    <x v="8"/>
    <x v="4"/>
    <s v="National Security"/>
    <s v="Others"/>
    <n v="0"/>
    <n v="0"/>
    <n v="0"/>
    <n v="0"/>
  </r>
  <r>
    <x v="8"/>
    <x v="4"/>
    <s v="Petroleum Resources"/>
    <s v="Personnel"/>
    <n v="49052839713"/>
    <n v="0"/>
    <n v="49052839713"/>
    <n v="27728175563.779999"/>
  </r>
  <r>
    <x v="8"/>
    <x v="4"/>
    <s v="Petroleum Resources"/>
    <s v="Overhead"/>
    <n v="1906793249"/>
    <n v="0"/>
    <n v="1906793249"/>
    <n v="1213758794.96"/>
  </r>
  <r>
    <x v="8"/>
    <x v="4"/>
    <s v="Petroleum Resources"/>
    <s v="Unclassified Subventions"/>
    <n v="0"/>
    <n v="0"/>
    <n v="0"/>
    <n v="11715902413.85"/>
  </r>
  <r>
    <x v="8"/>
    <x v="4"/>
    <s v="Petroleum Resources"/>
    <s v="P &amp; G"/>
    <n v="0"/>
    <n v="0"/>
    <n v="0"/>
    <n v="0"/>
  </r>
  <r>
    <x v="8"/>
    <x v="4"/>
    <s v="Petroleum Resources"/>
    <s v="Other CRF"/>
    <n v="0"/>
    <n v="0"/>
    <n v="0"/>
    <n v="153144172.06999999"/>
  </r>
  <r>
    <x v="8"/>
    <x v="4"/>
    <s v="Petroleum Resources"/>
    <s v="Public Debt Charges"/>
    <n v="0"/>
    <n v="0"/>
    <n v="0"/>
    <n v="0"/>
  </r>
  <r>
    <x v="8"/>
    <x v="4"/>
    <s v="Petroleum Resources"/>
    <s v="Cont to LGs"/>
    <n v="0"/>
    <n v="0"/>
    <n v="0"/>
    <n v="0"/>
  </r>
  <r>
    <x v="8"/>
    <x v="4"/>
    <s v="Petroleum Resources"/>
    <s v="Others"/>
    <n v="0"/>
    <n v="0"/>
    <n v="0"/>
    <n v="0"/>
  </r>
  <r>
    <x v="8"/>
    <x v="4"/>
    <s v="Police Affairs"/>
    <s v="Personnel"/>
    <n v="294107663702"/>
    <n v="0"/>
    <n v="294107663702"/>
    <n v="260762857973.88998"/>
  </r>
  <r>
    <x v="8"/>
    <x v="4"/>
    <s v="Police Affairs"/>
    <s v="Overhead"/>
    <n v="8792430398"/>
    <n v="0"/>
    <n v="8792430398"/>
    <n v="8776791199.789999"/>
  </r>
  <r>
    <x v="8"/>
    <x v="4"/>
    <s v="Police Affairs"/>
    <s v="Unclassified Subventions"/>
    <n v="0"/>
    <n v="0"/>
    <n v="0"/>
    <n v="0"/>
  </r>
  <r>
    <x v="8"/>
    <x v="4"/>
    <s v="Police Affairs"/>
    <s v="P &amp; G"/>
    <n v="6519820671"/>
    <n v="0"/>
    <n v="6519820671"/>
    <n v="0"/>
  </r>
  <r>
    <x v="8"/>
    <x v="4"/>
    <s v="Police Affairs"/>
    <s v="Other CRF"/>
    <n v="0"/>
    <n v="0"/>
    <n v="0"/>
    <n v="1110088054.28"/>
  </r>
  <r>
    <x v="8"/>
    <x v="4"/>
    <s v="Police Affairs"/>
    <s v="Public Debt Charges"/>
    <n v="0"/>
    <n v="0"/>
    <n v="0"/>
    <n v="0"/>
  </r>
  <r>
    <x v="8"/>
    <x v="4"/>
    <s v="Police Affairs"/>
    <s v="Cont to LGs"/>
    <n v="0"/>
    <n v="0"/>
    <n v="0"/>
    <n v="0"/>
  </r>
  <r>
    <x v="8"/>
    <x v="4"/>
    <s v="Police Affairs"/>
    <s v="Others"/>
    <n v="0"/>
    <n v="0"/>
    <n v="0"/>
    <n v="0"/>
  </r>
  <r>
    <x v="8"/>
    <x v="4"/>
    <s v="Power/Energy"/>
    <s v="Personnel"/>
    <n v="1986133905.4099998"/>
    <n v="0"/>
    <n v="1986133905.4099998"/>
    <n v="462068602.80000001"/>
  </r>
  <r>
    <x v="8"/>
    <x v="4"/>
    <s v="Power/Energy"/>
    <s v="Overhead"/>
    <n v="997369159.02999997"/>
    <n v="0"/>
    <n v="997369159.02999997"/>
    <n v="490092504.62"/>
  </r>
  <r>
    <x v="8"/>
    <x v="4"/>
    <s v="Power/Energy"/>
    <s v="Unclassified Subventions"/>
    <n v="69157057615"/>
    <n v="0"/>
    <n v="69157057615"/>
    <n v="584839917.78999996"/>
  </r>
  <r>
    <x v="8"/>
    <x v="4"/>
    <s v="Power/Energy"/>
    <s v="P &amp; G"/>
    <n v="0"/>
    <n v="0"/>
    <n v="0"/>
    <n v="0"/>
  </r>
  <r>
    <x v="8"/>
    <x v="4"/>
    <s v="Power/Energy"/>
    <s v="Other CRF"/>
    <n v="0"/>
    <n v="0"/>
    <n v="0"/>
    <n v="0"/>
  </r>
  <r>
    <x v="8"/>
    <x v="4"/>
    <s v="Power/Energy"/>
    <s v="Public Debt Charges"/>
    <n v="0"/>
    <n v="0"/>
    <n v="0"/>
    <n v="0"/>
  </r>
  <r>
    <x v="8"/>
    <x v="4"/>
    <s v="Power/Energy"/>
    <s v="Cont to LGs"/>
    <n v="0"/>
    <n v="0"/>
    <n v="0"/>
    <n v="0"/>
  </r>
  <r>
    <x v="8"/>
    <x v="4"/>
    <s v="Power/Energy"/>
    <s v="Others"/>
    <n v="0"/>
    <n v="0"/>
    <n v="0"/>
    <n v="0"/>
  </r>
  <r>
    <x v="8"/>
    <x v="4"/>
    <s v="Presidency"/>
    <s v="Personnel"/>
    <n v="11500258948"/>
    <n v="0"/>
    <n v="11500258948"/>
    <n v="1557763121.1899998"/>
  </r>
  <r>
    <x v="8"/>
    <x v="4"/>
    <s v="Presidency"/>
    <s v="Overhead"/>
    <n v="12402291461"/>
    <n v="0"/>
    <n v="12402291461"/>
    <n v="8499819863.8099995"/>
  </r>
  <r>
    <x v="8"/>
    <x v="4"/>
    <s v="Presidency"/>
    <s v="Unclassified Subventions"/>
    <n v="0"/>
    <n v="0"/>
    <n v="0"/>
    <n v="21996090650.98"/>
  </r>
  <r>
    <x v="8"/>
    <x v="4"/>
    <s v="Presidency"/>
    <s v="P &amp; G"/>
    <n v="0"/>
    <n v="0"/>
    <n v="0"/>
    <n v="0"/>
  </r>
  <r>
    <x v="8"/>
    <x v="4"/>
    <s v="Presidency"/>
    <s v="Other CRF"/>
    <n v="0"/>
    <n v="0"/>
    <n v="0"/>
    <n v="19149056974.369999"/>
  </r>
  <r>
    <x v="8"/>
    <x v="4"/>
    <s v="Presidency"/>
    <s v="Public Debt Charges"/>
    <n v="0"/>
    <n v="0"/>
    <n v="0"/>
    <n v="0"/>
  </r>
  <r>
    <x v="8"/>
    <x v="4"/>
    <s v="Presidency"/>
    <s v="Cont to LGs"/>
    <n v="0"/>
    <n v="0"/>
    <n v="0"/>
    <n v="0"/>
  </r>
  <r>
    <x v="8"/>
    <x v="4"/>
    <s v="Presidency"/>
    <s v="Others"/>
    <n v="0"/>
    <n v="0"/>
    <n v="0"/>
    <n v="0"/>
  </r>
  <r>
    <x v="8"/>
    <x v="4"/>
    <s v="Regional Development"/>
    <s v="Personnel"/>
    <n v="816371794"/>
    <n v="0"/>
    <n v="816371794"/>
    <n v="264069479.87"/>
  </r>
  <r>
    <x v="8"/>
    <x v="4"/>
    <s v="Regional Development"/>
    <s v="Overhead"/>
    <n v="1408325148"/>
    <n v="0"/>
    <n v="1408325148"/>
    <n v="1373919013.6700001"/>
  </r>
  <r>
    <x v="8"/>
    <x v="4"/>
    <s v="Regional Development"/>
    <s v="Unclassified Subventions"/>
    <n v="0"/>
    <n v="0"/>
    <n v="0"/>
    <n v="0"/>
  </r>
  <r>
    <x v="8"/>
    <x v="4"/>
    <s v="Regional Development"/>
    <s v="P &amp; G"/>
    <n v="0"/>
    <n v="0"/>
    <n v="0"/>
    <n v="0"/>
  </r>
  <r>
    <x v="8"/>
    <x v="4"/>
    <s v="Regional Development"/>
    <s v="Other CRF"/>
    <n v="0"/>
    <n v="0"/>
    <n v="0"/>
    <n v="66208208696.519997"/>
  </r>
  <r>
    <x v="8"/>
    <x v="4"/>
    <s v="Regional Development"/>
    <s v="Public Debt Charges"/>
    <n v="0"/>
    <n v="0"/>
    <n v="0"/>
    <n v="0"/>
  </r>
  <r>
    <x v="8"/>
    <x v="4"/>
    <s v="Regional Development"/>
    <s v="Cont to LGs"/>
    <n v="0"/>
    <n v="0"/>
    <n v="0"/>
    <n v="0"/>
  </r>
  <r>
    <x v="8"/>
    <x v="4"/>
    <s v="Regional Development"/>
    <s v="Others"/>
    <n v="0"/>
    <n v="0"/>
    <n v="0"/>
    <n v="0"/>
  </r>
  <r>
    <x v="8"/>
    <x v="4"/>
    <s v="Science and Technology"/>
    <s v="Personnel"/>
    <n v="16202587137"/>
    <n v="0"/>
    <n v="16202587137"/>
    <n v="1773238586.1300001"/>
  </r>
  <r>
    <x v="8"/>
    <x v="4"/>
    <s v="Science and Technology"/>
    <s v="Overhead"/>
    <n v="3973232849"/>
    <n v="0"/>
    <n v="3973232849"/>
    <n v="937902008.69000006"/>
  </r>
  <r>
    <x v="8"/>
    <x v="4"/>
    <s v="Science and Technology"/>
    <s v="Unclassified Subventions"/>
    <n v="0"/>
    <n v="0"/>
    <n v="0"/>
    <n v="4653272167.9300003"/>
  </r>
  <r>
    <x v="8"/>
    <x v="4"/>
    <s v="Science and Technology"/>
    <s v="P &amp; G"/>
    <n v="0"/>
    <n v="0"/>
    <n v="0"/>
    <n v="0"/>
  </r>
  <r>
    <x v="8"/>
    <x v="4"/>
    <s v="Science and Technology"/>
    <s v="Other CRF"/>
    <n v="0"/>
    <n v="0"/>
    <n v="0"/>
    <n v="1387318280.47"/>
  </r>
  <r>
    <x v="8"/>
    <x v="4"/>
    <s v="Science and Technology"/>
    <s v="Public Debt Charges"/>
    <n v="0"/>
    <n v="0"/>
    <n v="0"/>
    <n v="0"/>
  </r>
  <r>
    <x v="8"/>
    <x v="4"/>
    <s v="Science and Technology"/>
    <s v="Cont to LGs"/>
    <n v="0"/>
    <n v="0"/>
    <n v="0"/>
    <n v="0"/>
  </r>
  <r>
    <x v="8"/>
    <x v="4"/>
    <s v="Science and Technology"/>
    <s v="Others"/>
    <n v="0"/>
    <n v="0"/>
    <n v="0"/>
    <n v="0"/>
  </r>
  <r>
    <x v="8"/>
    <x v="4"/>
    <s v="SSG"/>
    <s v="Personnel"/>
    <n v="37504781194.389999"/>
    <n v="0"/>
    <n v="37504781194.389999"/>
    <n v="10206153039.48"/>
  </r>
  <r>
    <x v="8"/>
    <x v="4"/>
    <s v="SSG"/>
    <s v="Overhead"/>
    <n v="8381796953"/>
    <n v="0"/>
    <n v="8381796953"/>
    <n v="5843801558.7300005"/>
  </r>
  <r>
    <x v="8"/>
    <x v="4"/>
    <s v="SSG"/>
    <s v="Unclassified Subventions"/>
    <n v="0"/>
    <n v="0"/>
    <n v="0"/>
    <n v="3450103242.8499999"/>
  </r>
  <r>
    <x v="8"/>
    <x v="4"/>
    <s v="SSG"/>
    <s v="P &amp; G"/>
    <n v="30687141550"/>
    <n v="0"/>
    <n v="30687141550"/>
    <n v="12592948960.469999"/>
  </r>
  <r>
    <x v="8"/>
    <x v="4"/>
    <s v="SSG"/>
    <s v="Other CRF"/>
    <n v="0"/>
    <n v="0"/>
    <n v="0"/>
    <n v="7056075468.2399998"/>
  </r>
  <r>
    <x v="8"/>
    <x v="4"/>
    <s v="SSG"/>
    <s v="Public Debt Charges"/>
    <n v="0"/>
    <n v="0"/>
    <n v="0"/>
    <n v="0"/>
  </r>
  <r>
    <x v="8"/>
    <x v="4"/>
    <s v="SSG"/>
    <s v="Cont to LGs"/>
    <n v="0"/>
    <n v="0"/>
    <n v="0"/>
    <n v="0"/>
  </r>
  <r>
    <x v="8"/>
    <x v="4"/>
    <s v="SSG"/>
    <s v="Others"/>
    <n v="0"/>
    <n v="0"/>
    <n v="0"/>
    <n v="0"/>
  </r>
  <r>
    <x v="8"/>
    <x v="4"/>
    <s v="Trade, Commerce and Industry"/>
    <s v="Personnel"/>
    <n v="8541957172"/>
    <n v="0"/>
    <n v="8541957172"/>
    <n v="1639227155.22"/>
  </r>
  <r>
    <x v="8"/>
    <x v="4"/>
    <s v="Trade, Commerce and Industry"/>
    <s v="Overhead"/>
    <n v="2730462256"/>
    <n v="0"/>
    <n v="2730462256"/>
    <n v="822471978.54999995"/>
  </r>
  <r>
    <x v="8"/>
    <x v="4"/>
    <s v="Trade, Commerce and Industry"/>
    <s v="Unclassified Subventions"/>
    <n v="0"/>
    <n v="0"/>
    <n v="0"/>
    <n v="2075517501.9399996"/>
  </r>
  <r>
    <x v="8"/>
    <x v="4"/>
    <s v="Trade, Commerce and Industry"/>
    <s v="P &amp; G"/>
    <n v="0"/>
    <n v="0"/>
    <n v="0"/>
    <n v="0"/>
  </r>
  <r>
    <x v="8"/>
    <x v="4"/>
    <s v="Trade, Commerce and Industry"/>
    <s v="Other CRF"/>
    <n v="0"/>
    <n v="0"/>
    <n v="0"/>
    <n v="1032807578.8099999"/>
  </r>
  <r>
    <x v="8"/>
    <x v="4"/>
    <s v="Trade, Commerce and Industry"/>
    <s v="Public Debt Charges"/>
    <n v="0"/>
    <n v="0"/>
    <n v="0"/>
    <n v="0"/>
  </r>
  <r>
    <x v="8"/>
    <x v="4"/>
    <s v="Trade, Commerce and Industry"/>
    <s v="Cont to LGs"/>
    <n v="0"/>
    <n v="0"/>
    <n v="0"/>
    <n v="0"/>
  </r>
  <r>
    <x v="8"/>
    <x v="4"/>
    <s v="Trade, Commerce and Industry"/>
    <s v="Others"/>
    <n v="0"/>
    <n v="0"/>
    <n v="0"/>
    <n v="0"/>
  </r>
  <r>
    <x v="8"/>
    <x v="4"/>
    <s v="Transport"/>
    <s v="Personnel"/>
    <n v="6618719943"/>
    <n v="0"/>
    <n v="6618719943"/>
    <n v="558734496.88999999"/>
  </r>
  <r>
    <x v="8"/>
    <x v="4"/>
    <s v="Transport"/>
    <s v="Overhead"/>
    <n v="872504121"/>
    <n v="0"/>
    <n v="872504121"/>
    <n v="293977271.69999999"/>
  </r>
  <r>
    <x v="8"/>
    <x v="4"/>
    <s v="Transport"/>
    <s v="Unclassified Subventions"/>
    <n v="0"/>
    <n v="0"/>
    <n v="0"/>
    <n v="1903808981.48"/>
  </r>
  <r>
    <x v="8"/>
    <x v="4"/>
    <s v="Transport"/>
    <s v="P &amp; G"/>
    <n v="0"/>
    <n v="0"/>
    <n v="0"/>
    <n v="0"/>
  </r>
  <r>
    <x v="8"/>
    <x v="4"/>
    <s v="Transport"/>
    <s v="Other CRF"/>
    <n v="0"/>
    <n v="0"/>
    <n v="0"/>
    <n v="60874281"/>
  </r>
  <r>
    <x v="8"/>
    <x v="4"/>
    <s v="Transport"/>
    <s v="Public Debt Charges"/>
    <n v="0"/>
    <n v="0"/>
    <n v="0"/>
    <n v="0"/>
  </r>
  <r>
    <x v="8"/>
    <x v="4"/>
    <s v="Transport"/>
    <s v="Cont to LGs"/>
    <n v="0"/>
    <n v="0"/>
    <n v="0"/>
    <n v="0"/>
  </r>
  <r>
    <x v="8"/>
    <x v="4"/>
    <s v="Transport"/>
    <s v="Others"/>
    <n v="0"/>
    <n v="0"/>
    <n v="0"/>
    <n v="0"/>
  </r>
  <r>
    <x v="8"/>
    <x v="4"/>
    <s v="Water and Sanitation"/>
    <s v="Personnel"/>
    <n v="6789385730"/>
    <n v="0"/>
    <n v="6789385730"/>
    <n v="952250212.28999996"/>
  </r>
  <r>
    <x v="8"/>
    <x v="4"/>
    <s v="Water and Sanitation"/>
    <s v="Overhead"/>
    <n v="1816221481"/>
    <n v="0"/>
    <n v="1816221481"/>
    <n v="585667685.40999997"/>
  </r>
  <r>
    <x v="8"/>
    <x v="4"/>
    <s v="Water and Sanitation"/>
    <s v="Unclassified Subventions"/>
    <n v="0"/>
    <n v="0"/>
    <n v="0"/>
    <n v="1761274273.7799997"/>
  </r>
  <r>
    <x v="8"/>
    <x v="4"/>
    <s v="Water and Sanitation"/>
    <s v="P &amp; G"/>
    <n v="0"/>
    <n v="0"/>
    <n v="0"/>
    <n v="0"/>
  </r>
  <r>
    <x v="8"/>
    <x v="4"/>
    <s v="Water and Sanitation"/>
    <s v="Other CRF"/>
    <n v="0"/>
    <n v="0"/>
    <n v="0"/>
    <n v="336710286.94999999"/>
  </r>
  <r>
    <x v="8"/>
    <x v="4"/>
    <s v="Water and Sanitation"/>
    <s v="Public Debt Charges"/>
    <n v="0"/>
    <n v="0"/>
    <n v="0"/>
    <n v="0"/>
  </r>
  <r>
    <x v="8"/>
    <x v="4"/>
    <s v="Water and Sanitation"/>
    <s v="Cont to LGs"/>
    <n v="0"/>
    <n v="0"/>
    <n v="0"/>
    <n v="0"/>
  </r>
  <r>
    <x v="8"/>
    <x v="4"/>
    <s v="Water and Sanitation"/>
    <s v="Others"/>
    <n v="0"/>
    <n v="0"/>
    <n v="0"/>
    <n v="0"/>
  </r>
  <r>
    <x v="8"/>
    <x v="4"/>
    <s v="Women Affairs"/>
    <s v="Personnel"/>
    <n v="882853078"/>
    <n v="0"/>
    <n v="882853078"/>
    <n v="593699736.69000006"/>
  </r>
  <r>
    <x v="8"/>
    <x v="4"/>
    <s v="Women Affairs"/>
    <s v="Overhead"/>
    <n v="775187538"/>
    <n v="0"/>
    <n v="775187538"/>
    <n v="774018124.24000001"/>
  </r>
  <r>
    <x v="8"/>
    <x v="4"/>
    <s v="Women Affairs"/>
    <s v="Unclassified Subventions"/>
    <n v="0"/>
    <n v="0"/>
    <n v="0"/>
    <n v="0"/>
  </r>
  <r>
    <x v="8"/>
    <x v="4"/>
    <s v="Women Affairs"/>
    <s v="P &amp; G"/>
    <n v="0"/>
    <n v="0"/>
    <n v="0"/>
    <n v="0"/>
  </r>
  <r>
    <x v="8"/>
    <x v="4"/>
    <s v="Women Affairs"/>
    <s v="Other CRF"/>
    <n v="0"/>
    <n v="0"/>
    <n v="0"/>
    <n v="129437088.09999999"/>
  </r>
  <r>
    <x v="8"/>
    <x v="4"/>
    <s v="Women Affairs"/>
    <s v="Public Debt Charges"/>
    <n v="0"/>
    <n v="0"/>
    <n v="0"/>
    <n v="0"/>
  </r>
  <r>
    <x v="8"/>
    <x v="4"/>
    <s v="Women Affairs"/>
    <s v="Cont to LGs"/>
    <n v="0"/>
    <n v="0"/>
    <n v="0"/>
    <n v="0"/>
  </r>
  <r>
    <x v="8"/>
    <x v="4"/>
    <s v="Women Affairs"/>
    <s v="Others"/>
    <n v="0"/>
    <n v="0"/>
    <n v="0"/>
    <n v="0"/>
  </r>
  <r>
    <x v="8"/>
    <x v="4"/>
    <s v="Youths and Sports"/>
    <s v="Personnel"/>
    <n v="64664435355"/>
    <n v="0"/>
    <n v="64664435355"/>
    <n v="1850854116.1799998"/>
  </r>
  <r>
    <x v="8"/>
    <x v="4"/>
    <s v="Youths and Sports"/>
    <s v="Overhead"/>
    <n v="13930227576"/>
    <n v="0"/>
    <n v="13930227576"/>
    <n v="4757098451.7600002"/>
  </r>
  <r>
    <x v="8"/>
    <x v="4"/>
    <s v="Youths and Sports"/>
    <s v="Unclassified Subventions"/>
    <n v="0"/>
    <n v="0"/>
    <n v="0"/>
    <n v="19740044544.949997"/>
  </r>
  <r>
    <x v="8"/>
    <x v="4"/>
    <s v="Youths and Sports"/>
    <s v="P &amp; G"/>
    <n v="0"/>
    <n v="0"/>
    <n v="0"/>
    <n v="0"/>
  </r>
  <r>
    <x v="8"/>
    <x v="4"/>
    <s v="Youths and Sports"/>
    <s v="Other CRF"/>
    <n v="0"/>
    <n v="0"/>
    <n v="0"/>
    <n v="656271021.10000002"/>
  </r>
  <r>
    <x v="8"/>
    <x v="4"/>
    <s v="Youths and Sports"/>
    <s v="Public Debt Charges"/>
    <n v="0"/>
    <n v="0"/>
    <n v="0"/>
    <n v="0"/>
  </r>
  <r>
    <x v="8"/>
    <x v="4"/>
    <s v="Youths and Sports"/>
    <s v="Cont to LGs"/>
    <n v="0"/>
    <n v="0"/>
    <n v="0"/>
    <n v="0"/>
  </r>
  <r>
    <x v="8"/>
    <x v="4"/>
    <s v="Youths and Sports"/>
    <s v="Others"/>
    <n v="0"/>
    <n v="0"/>
    <n v="0"/>
    <n v="0"/>
  </r>
  <r>
    <x v="9"/>
    <x v="0"/>
    <s v="Agriculture"/>
    <s v="Personnel"/>
    <n v="1184100000"/>
    <n v="0"/>
    <n v="1184100000"/>
    <n v="1042495125.5600001"/>
  </r>
  <r>
    <x v="9"/>
    <x v="0"/>
    <s v="Agriculture"/>
    <s v="Overhead"/>
    <n v="69400000"/>
    <n v="0"/>
    <n v="69400000"/>
    <n v="97758349.669999987"/>
  </r>
  <r>
    <x v="9"/>
    <x v="0"/>
    <s v="Agriculture"/>
    <s v="Unclassified Subventions"/>
    <n v="0"/>
    <n v="0"/>
    <n v="0"/>
    <n v="0"/>
  </r>
  <r>
    <x v="9"/>
    <x v="0"/>
    <s v="Agriculture"/>
    <s v="P &amp; G"/>
    <n v="0"/>
    <n v="0"/>
    <n v="0"/>
    <n v="0"/>
  </r>
  <r>
    <x v="9"/>
    <x v="0"/>
    <s v="Agriculture"/>
    <s v="Other CRF"/>
    <n v="0"/>
    <n v="0"/>
    <n v="0"/>
    <n v="0"/>
  </r>
  <r>
    <x v="9"/>
    <x v="0"/>
    <s v="Agriculture"/>
    <s v="Public Debt Charges"/>
    <n v="0"/>
    <n v="0"/>
    <n v="0"/>
    <n v="0"/>
  </r>
  <r>
    <x v="9"/>
    <x v="0"/>
    <s v="Agriculture"/>
    <s v="Cont to LGs"/>
    <n v="0"/>
    <n v="0"/>
    <n v="0"/>
    <n v="0"/>
  </r>
  <r>
    <x v="9"/>
    <x v="0"/>
    <s v="Agriculture"/>
    <s v="Others"/>
    <n v="0"/>
    <n v="0"/>
    <n v="0"/>
    <n v="0"/>
  </r>
  <r>
    <x v="9"/>
    <x v="0"/>
    <s v="Community, Human Development &amp; Employment Creation"/>
    <s v="Personnel"/>
    <n v="305804000"/>
    <n v="0"/>
    <n v="305804000"/>
    <n v="316929933.54000002"/>
  </r>
  <r>
    <x v="9"/>
    <x v="0"/>
    <s v="Community, Human Development &amp; Employment Creation"/>
    <s v="Overhead"/>
    <n v="207000000"/>
    <n v="0"/>
    <n v="207000000"/>
    <n v="269330731.86000001"/>
  </r>
  <r>
    <x v="9"/>
    <x v="0"/>
    <s v="Community, Human Development &amp; Employment Creation"/>
    <s v="Unclassified Subventions"/>
    <n v="0"/>
    <n v="0"/>
    <n v="0"/>
    <n v="0"/>
  </r>
  <r>
    <x v="9"/>
    <x v="0"/>
    <s v="Community, Human Development &amp; Employment Creation"/>
    <s v="P &amp; G"/>
    <n v="0"/>
    <n v="0"/>
    <n v="0"/>
    <n v="0"/>
  </r>
  <r>
    <x v="9"/>
    <x v="0"/>
    <s v="Community, Human Development &amp; Employment Creation"/>
    <s v="Other CRF"/>
    <n v="0"/>
    <n v="0"/>
    <n v="0"/>
    <n v="0"/>
  </r>
  <r>
    <x v="9"/>
    <x v="0"/>
    <s v="Community, Human Development &amp; Employment Creation"/>
    <s v="Public Debt Charges"/>
    <n v="0"/>
    <n v="0"/>
    <n v="0"/>
    <n v="0"/>
  </r>
  <r>
    <x v="9"/>
    <x v="0"/>
    <s v="Community, Human Development &amp; Employment Creation"/>
    <s v="Cont to LGs"/>
    <n v="0"/>
    <n v="0"/>
    <n v="0"/>
    <n v="0"/>
  </r>
  <r>
    <x v="9"/>
    <x v="0"/>
    <s v="Community, Human Development &amp; Employment Creation"/>
    <s v="Others"/>
    <n v="0"/>
    <n v="0"/>
    <n v="0"/>
    <n v="0"/>
  </r>
  <r>
    <x v="9"/>
    <x v="0"/>
    <s v="Education"/>
    <s v="Personnel"/>
    <n v="19138371000"/>
    <n v="0"/>
    <n v="19138371000"/>
    <n v="20700554876.429996"/>
  </r>
  <r>
    <x v="9"/>
    <x v="0"/>
    <s v="Education"/>
    <s v="Overhead"/>
    <n v="3485700000"/>
    <n v="0"/>
    <n v="3485700000"/>
    <n v="3957022782.2600002"/>
  </r>
  <r>
    <x v="9"/>
    <x v="0"/>
    <s v="Education"/>
    <s v="Unclassified Subventions"/>
    <n v="0"/>
    <n v="0"/>
    <n v="0"/>
    <n v="0"/>
  </r>
  <r>
    <x v="9"/>
    <x v="0"/>
    <s v="Education"/>
    <s v="P &amp; G"/>
    <n v="0"/>
    <n v="0"/>
    <n v="0"/>
    <n v="0"/>
  </r>
  <r>
    <x v="9"/>
    <x v="0"/>
    <s v="Education"/>
    <s v="Other CRF"/>
    <n v="0"/>
    <n v="0"/>
    <n v="0"/>
    <n v="0"/>
  </r>
  <r>
    <x v="9"/>
    <x v="0"/>
    <s v="Education"/>
    <s v="Public Debt Charges"/>
    <n v="0"/>
    <n v="0"/>
    <n v="0"/>
    <n v="0"/>
  </r>
  <r>
    <x v="9"/>
    <x v="0"/>
    <s v="Education"/>
    <s v="Cont to LGs"/>
    <n v="0"/>
    <n v="0"/>
    <n v="0"/>
    <n v="0"/>
  </r>
  <r>
    <x v="9"/>
    <x v="0"/>
    <s v="Education"/>
    <s v="Others"/>
    <n v="0"/>
    <n v="0"/>
    <n v="0"/>
    <n v="0"/>
  </r>
  <r>
    <x v="9"/>
    <x v="0"/>
    <s v="Environment"/>
    <s v="Personnel"/>
    <n v="402082000"/>
    <n v="0"/>
    <n v="402082000"/>
    <n v="315350475.81999999"/>
  </r>
  <r>
    <x v="9"/>
    <x v="0"/>
    <s v="Environment"/>
    <s v="Overhead"/>
    <n v="65900000"/>
    <n v="0"/>
    <n v="65900000"/>
    <n v="56303844.219999999"/>
  </r>
  <r>
    <x v="9"/>
    <x v="0"/>
    <s v="Environment"/>
    <s v="Unclassified Subventions"/>
    <n v="0"/>
    <n v="0"/>
    <n v="0"/>
    <n v="0"/>
  </r>
  <r>
    <x v="9"/>
    <x v="0"/>
    <s v="Environment"/>
    <s v="P &amp; G"/>
    <n v="0"/>
    <n v="0"/>
    <n v="0"/>
    <n v="0"/>
  </r>
  <r>
    <x v="9"/>
    <x v="0"/>
    <s v="Environment"/>
    <s v="Other CRF"/>
    <n v="0"/>
    <n v="0"/>
    <n v="0"/>
    <n v="0"/>
  </r>
  <r>
    <x v="9"/>
    <x v="0"/>
    <s v="Environment"/>
    <s v="Public Debt Charges"/>
    <n v="0"/>
    <n v="0"/>
    <n v="0"/>
    <n v="0"/>
  </r>
  <r>
    <x v="9"/>
    <x v="0"/>
    <s v="Environment"/>
    <s v="Cont to LGs"/>
    <n v="0"/>
    <n v="0"/>
    <n v="0"/>
    <n v="0"/>
  </r>
  <r>
    <x v="9"/>
    <x v="0"/>
    <s v="Environment"/>
    <s v="Others"/>
    <n v="0"/>
    <n v="0"/>
    <n v="0"/>
    <n v="0"/>
  </r>
  <r>
    <x v="9"/>
    <x v="0"/>
    <s v="Finance"/>
    <s v="Personnel"/>
    <n v="464477000"/>
    <n v="0"/>
    <n v="464477000"/>
    <n v="398986691.09999996"/>
  </r>
  <r>
    <x v="9"/>
    <x v="0"/>
    <s v="Finance"/>
    <s v="Overhead"/>
    <n v="2009600000"/>
    <n v="0"/>
    <n v="2009600000"/>
    <n v="1751253449.51"/>
  </r>
  <r>
    <x v="9"/>
    <x v="0"/>
    <s v="Finance"/>
    <s v="Unclassified Subventions"/>
    <n v="0"/>
    <n v="0"/>
    <n v="0"/>
    <n v="0"/>
  </r>
  <r>
    <x v="9"/>
    <x v="0"/>
    <s v="Finance"/>
    <s v="P &amp; G"/>
    <n v="660000000"/>
    <n v="0"/>
    <n v="660000000"/>
    <n v="0"/>
  </r>
  <r>
    <x v="9"/>
    <x v="0"/>
    <s v="Finance"/>
    <s v="Other CRF"/>
    <n v="10606000"/>
    <n v="0"/>
    <n v="10606000"/>
    <n v="12307118.399999999"/>
  </r>
  <r>
    <x v="9"/>
    <x v="0"/>
    <s v="Finance"/>
    <s v="Public Debt Charges"/>
    <n v="240600000"/>
    <n v="0"/>
    <n v="240600000"/>
    <n v="133757488.29000001"/>
  </r>
  <r>
    <x v="9"/>
    <x v="0"/>
    <s v="Finance"/>
    <s v="Cont to LGs"/>
    <n v="240000000"/>
    <n v="0"/>
    <n v="240000000"/>
    <n v="0"/>
  </r>
  <r>
    <x v="9"/>
    <x v="0"/>
    <s v="Finance"/>
    <s v="Others"/>
    <n v="0"/>
    <n v="0"/>
    <n v="0"/>
    <n v="499870301.67000002"/>
  </r>
  <r>
    <x v="9"/>
    <x v="0"/>
    <s v="General Administration"/>
    <s v="Personnel"/>
    <n v="2077874000"/>
    <n v="0"/>
    <n v="2077874000"/>
    <n v="3147695942.0199995"/>
  </r>
  <r>
    <x v="9"/>
    <x v="0"/>
    <s v="General Administration"/>
    <s v="Overhead"/>
    <n v="7636800000"/>
    <n v="0"/>
    <n v="7636800000"/>
    <n v="9011109536.920002"/>
  </r>
  <r>
    <x v="9"/>
    <x v="0"/>
    <s v="General Administration"/>
    <s v="Unclassified Subventions"/>
    <n v="0"/>
    <n v="0"/>
    <n v="0"/>
    <n v="834861128.90999997"/>
  </r>
  <r>
    <x v="9"/>
    <x v="0"/>
    <s v="General Administration"/>
    <s v="P &amp; G"/>
    <n v="0"/>
    <n v="0"/>
    <n v="0"/>
    <n v="862963468.08000004"/>
  </r>
  <r>
    <x v="9"/>
    <x v="0"/>
    <s v="General Administration"/>
    <s v="Other CRF"/>
    <n v="1381794000"/>
    <n v="0"/>
    <n v="1381794000"/>
    <n v="88788816.859999999"/>
  </r>
  <r>
    <x v="9"/>
    <x v="0"/>
    <s v="General Administration"/>
    <s v="Public Debt Charges"/>
    <n v="0"/>
    <n v="0"/>
    <n v="0"/>
    <n v="0"/>
  </r>
  <r>
    <x v="9"/>
    <x v="0"/>
    <s v="General Administration"/>
    <s v="Cont to LGs"/>
    <n v="0"/>
    <n v="0"/>
    <n v="0"/>
    <n v="0"/>
  </r>
  <r>
    <x v="9"/>
    <x v="0"/>
    <s v="General Administration"/>
    <s v="Others"/>
    <n v="0"/>
    <n v="0"/>
    <n v="0"/>
    <n v="0"/>
  </r>
  <r>
    <x v="9"/>
    <x v="0"/>
    <s v="Health"/>
    <s v="Personnel"/>
    <n v="8637313000"/>
    <n v="0"/>
    <n v="8637313000"/>
    <n v="8543468690.8100014"/>
  </r>
  <r>
    <x v="9"/>
    <x v="0"/>
    <s v="Health"/>
    <s v="Overhead"/>
    <n v="992900000"/>
    <n v="0"/>
    <n v="992900000"/>
    <n v="1538783899.3199997"/>
  </r>
  <r>
    <x v="9"/>
    <x v="0"/>
    <s v="Health"/>
    <s v="Unclassified Subventions"/>
    <n v="0"/>
    <n v="0"/>
    <n v="0"/>
    <n v="0"/>
  </r>
  <r>
    <x v="9"/>
    <x v="0"/>
    <s v="Health"/>
    <s v="P &amp; G"/>
    <n v="0"/>
    <n v="0"/>
    <n v="0"/>
    <n v="0"/>
  </r>
  <r>
    <x v="9"/>
    <x v="0"/>
    <s v="Health"/>
    <s v="Other CRF"/>
    <n v="0"/>
    <n v="0"/>
    <n v="0"/>
    <n v="0"/>
  </r>
  <r>
    <x v="9"/>
    <x v="0"/>
    <s v="Health"/>
    <s v="Public Debt Charges"/>
    <n v="0"/>
    <n v="0"/>
    <n v="0"/>
    <n v="0"/>
  </r>
  <r>
    <x v="9"/>
    <x v="0"/>
    <s v="Health"/>
    <s v="Cont to LGs"/>
    <n v="0"/>
    <n v="0"/>
    <n v="0"/>
    <n v="0"/>
  </r>
  <r>
    <x v="9"/>
    <x v="0"/>
    <s v="Health"/>
    <s v="Others"/>
    <n v="0"/>
    <n v="0"/>
    <n v="0"/>
    <n v="0"/>
  </r>
  <r>
    <x v="9"/>
    <x v="0"/>
    <s v="Information, Culture &amp; Tourism"/>
    <s v="Personnel"/>
    <n v="259308000"/>
    <n v="0"/>
    <n v="259308000"/>
    <n v="252940532.46999997"/>
  </r>
  <r>
    <x v="9"/>
    <x v="0"/>
    <s v="Information, Culture &amp; Tourism"/>
    <s v="Overhead"/>
    <n v="221300000"/>
    <n v="0"/>
    <n v="221300000"/>
    <n v="369032356.99000001"/>
  </r>
  <r>
    <x v="9"/>
    <x v="0"/>
    <s v="Information, Culture &amp; Tourism"/>
    <s v="Unclassified Subventions"/>
    <n v="0"/>
    <n v="0"/>
    <n v="0"/>
    <n v="0"/>
  </r>
  <r>
    <x v="9"/>
    <x v="0"/>
    <s v="Information, Culture &amp; Tourism"/>
    <s v="P &amp; G"/>
    <n v="0"/>
    <n v="0"/>
    <n v="0"/>
    <n v="0"/>
  </r>
  <r>
    <x v="9"/>
    <x v="0"/>
    <s v="Information, Culture &amp; Tourism"/>
    <s v="Other CRF"/>
    <n v="0"/>
    <n v="0"/>
    <n v="0"/>
    <n v="0"/>
  </r>
  <r>
    <x v="9"/>
    <x v="0"/>
    <s v="Information, Culture &amp; Tourism"/>
    <s v="Public Debt Charges"/>
    <n v="0"/>
    <n v="0"/>
    <n v="0"/>
    <n v="0"/>
  </r>
  <r>
    <x v="9"/>
    <x v="0"/>
    <s v="Information, Culture &amp; Tourism"/>
    <s v="Cont to LGs"/>
    <n v="0"/>
    <n v="0"/>
    <n v="0"/>
    <n v="0"/>
  </r>
  <r>
    <x v="9"/>
    <x v="0"/>
    <s v="Information, Culture &amp; Tourism"/>
    <s v="Others"/>
    <n v="0"/>
    <n v="0"/>
    <n v="0"/>
    <n v="0"/>
  </r>
  <r>
    <x v="9"/>
    <x v="0"/>
    <s v="Infrastructure"/>
    <s v="Personnel"/>
    <n v="188991000"/>
    <n v="0"/>
    <n v="188991000"/>
    <n v="161823994.68000001"/>
  </r>
  <r>
    <x v="9"/>
    <x v="0"/>
    <s v="Infrastructure"/>
    <s v="Overhead"/>
    <n v="460900000"/>
    <n v="0"/>
    <n v="460900000"/>
    <n v="511134828.37"/>
  </r>
  <r>
    <x v="9"/>
    <x v="0"/>
    <s v="Infrastructure"/>
    <s v="Unclassified Subventions"/>
    <n v="0"/>
    <n v="0"/>
    <n v="0"/>
    <n v="0"/>
  </r>
  <r>
    <x v="9"/>
    <x v="0"/>
    <s v="Infrastructure"/>
    <s v="P &amp; G"/>
    <n v="0"/>
    <n v="0"/>
    <n v="0"/>
    <n v="0"/>
  </r>
  <r>
    <x v="9"/>
    <x v="0"/>
    <s v="Infrastructure"/>
    <s v="Other CRF"/>
    <n v="0"/>
    <n v="0"/>
    <n v="0"/>
    <n v="0"/>
  </r>
  <r>
    <x v="9"/>
    <x v="0"/>
    <s v="Infrastructure"/>
    <s v="Public Debt Charges"/>
    <n v="0"/>
    <n v="0"/>
    <n v="0"/>
    <n v="0"/>
  </r>
  <r>
    <x v="9"/>
    <x v="0"/>
    <s v="Infrastructure"/>
    <s v="Cont to LGs"/>
    <n v="0"/>
    <n v="0"/>
    <n v="0"/>
    <n v="0"/>
  </r>
  <r>
    <x v="9"/>
    <x v="0"/>
    <s v="Infrastructure"/>
    <s v="Others"/>
    <n v="0"/>
    <n v="0"/>
    <n v="0"/>
    <n v="0"/>
  </r>
  <r>
    <x v="9"/>
    <x v="0"/>
    <s v="Power/Energy"/>
    <s v="Personnel"/>
    <n v="43202000"/>
    <n v="0"/>
    <n v="43202000"/>
    <n v="37620683.199999996"/>
  </r>
  <r>
    <x v="9"/>
    <x v="0"/>
    <s v="Power/Energy"/>
    <s v="Overhead"/>
    <n v="177800000"/>
    <n v="0"/>
    <n v="177800000"/>
    <n v="177806633.15000001"/>
  </r>
  <r>
    <x v="9"/>
    <x v="0"/>
    <s v="Power/Energy"/>
    <s v="Unclassified Subventions"/>
    <n v="0"/>
    <n v="0"/>
    <n v="0"/>
    <n v="0"/>
  </r>
  <r>
    <x v="9"/>
    <x v="0"/>
    <s v="Power/Energy"/>
    <s v="P &amp; G"/>
    <n v="0"/>
    <n v="0"/>
    <n v="0"/>
    <n v="0"/>
  </r>
  <r>
    <x v="9"/>
    <x v="0"/>
    <s v="Power/Energy"/>
    <s v="Other CRF"/>
    <n v="0"/>
    <n v="0"/>
    <n v="0"/>
    <n v="0"/>
  </r>
  <r>
    <x v="9"/>
    <x v="0"/>
    <s v="Power/Energy"/>
    <s v="Public Debt Charges"/>
    <n v="0"/>
    <n v="0"/>
    <n v="0"/>
    <n v="0"/>
  </r>
  <r>
    <x v="9"/>
    <x v="0"/>
    <s v="Power/Energy"/>
    <s v="Cont to LGs"/>
    <n v="0"/>
    <n v="0"/>
    <n v="0"/>
    <n v="0"/>
  </r>
  <r>
    <x v="9"/>
    <x v="0"/>
    <s v="Power/Energy"/>
    <s v="Others"/>
    <n v="0"/>
    <n v="0"/>
    <n v="0"/>
    <n v="0"/>
  </r>
  <r>
    <x v="9"/>
    <x v="0"/>
    <s v="Science and Technology"/>
    <s v="Personnel"/>
    <n v="0"/>
    <n v="0"/>
    <n v="0"/>
    <n v="0"/>
  </r>
  <r>
    <x v="9"/>
    <x v="0"/>
    <s v="Science and Technology"/>
    <s v="Overhead"/>
    <n v="0"/>
    <n v="0"/>
    <n v="0"/>
    <n v="0"/>
  </r>
  <r>
    <x v="9"/>
    <x v="0"/>
    <s v="Science and Technology"/>
    <s v="Unclassified Subventions"/>
    <n v="0"/>
    <n v="0"/>
    <n v="0"/>
    <n v="0"/>
  </r>
  <r>
    <x v="9"/>
    <x v="0"/>
    <s v="Science and Technology"/>
    <s v="P &amp; G"/>
    <n v="0"/>
    <n v="0"/>
    <n v="0"/>
    <n v="0"/>
  </r>
  <r>
    <x v="9"/>
    <x v="0"/>
    <s v="Science and Technology"/>
    <s v="Other CRF"/>
    <n v="0"/>
    <n v="0"/>
    <n v="0"/>
    <n v="0"/>
  </r>
  <r>
    <x v="9"/>
    <x v="0"/>
    <s v="Science and Technology"/>
    <s v="Public Debt Charges"/>
    <n v="0"/>
    <n v="0"/>
    <n v="0"/>
    <n v="0"/>
  </r>
  <r>
    <x v="9"/>
    <x v="0"/>
    <s v="Science and Technology"/>
    <s v="Cont to LGs"/>
    <n v="0"/>
    <n v="0"/>
    <n v="0"/>
    <n v="0"/>
  </r>
  <r>
    <x v="9"/>
    <x v="0"/>
    <s v="Science and Technology"/>
    <s v="Others"/>
    <n v="0"/>
    <n v="0"/>
    <n v="0"/>
    <n v="0"/>
  </r>
  <r>
    <x v="9"/>
    <x v="0"/>
    <s v="Town, Urban and Regional Development"/>
    <s v="Personnel"/>
    <n v="183713000"/>
    <n v="0"/>
    <n v="183713000"/>
    <n v="204009430.34"/>
  </r>
  <r>
    <x v="9"/>
    <x v="0"/>
    <s v="Town, Urban and Regional Development"/>
    <s v="Overhead"/>
    <n v="56400000"/>
    <n v="0"/>
    <n v="56400000"/>
    <n v="48579897.810000002"/>
  </r>
  <r>
    <x v="9"/>
    <x v="0"/>
    <s v="Town, Urban and Regional Development"/>
    <s v="Unclassified Subventions"/>
    <n v="0"/>
    <n v="0"/>
    <n v="0"/>
    <n v="0"/>
  </r>
  <r>
    <x v="9"/>
    <x v="0"/>
    <s v="Town, Urban and Regional Development"/>
    <s v="P &amp; G"/>
    <n v="0"/>
    <n v="0"/>
    <n v="0"/>
    <n v="0"/>
  </r>
  <r>
    <x v="9"/>
    <x v="0"/>
    <s v="Town, Urban and Regional Development"/>
    <s v="Other CRF"/>
    <n v="0"/>
    <n v="0"/>
    <n v="0"/>
    <n v="0"/>
  </r>
  <r>
    <x v="9"/>
    <x v="0"/>
    <s v="Town, Urban and Regional Development"/>
    <s v="Public Debt Charges"/>
    <n v="0"/>
    <n v="0"/>
    <n v="0"/>
    <n v="0"/>
  </r>
  <r>
    <x v="9"/>
    <x v="0"/>
    <s v="Town, Urban and Regional Development"/>
    <s v="Cont to LGs"/>
    <n v="0"/>
    <n v="0"/>
    <n v="0"/>
    <n v="0"/>
  </r>
  <r>
    <x v="9"/>
    <x v="0"/>
    <s v="Town, Urban and Regional Development"/>
    <s v="Others"/>
    <n v="0"/>
    <n v="0"/>
    <n v="0"/>
    <n v="0"/>
  </r>
  <r>
    <x v="9"/>
    <x v="0"/>
    <s v="Trade, Commerce and Industry"/>
    <s v="Personnel"/>
    <n v="91490000"/>
    <n v="0"/>
    <n v="91490000"/>
    <n v="56037167.420000002"/>
  </r>
  <r>
    <x v="9"/>
    <x v="0"/>
    <s v="Trade, Commerce and Industry"/>
    <s v="Overhead"/>
    <n v="12000000"/>
    <n v="0"/>
    <n v="12000000"/>
    <n v="12733357.970000001"/>
  </r>
  <r>
    <x v="9"/>
    <x v="0"/>
    <s v="Trade, Commerce and Industry"/>
    <s v="Unclassified Subventions"/>
    <n v="0"/>
    <n v="0"/>
    <n v="0"/>
    <n v="0"/>
  </r>
  <r>
    <x v="9"/>
    <x v="0"/>
    <s v="Trade, Commerce and Industry"/>
    <s v="P &amp; G"/>
    <n v="0"/>
    <n v="0"/>
    <n v="0"/>
    <n v="0"/>
  </r>
  <r>
    <x v="9"/>
    <x v="0"/>
    <s v="Trade, Commerce and Industry"/>
    <s v="Other CRF"/>
    <n v="0"/>
    <n v="0"/>
    <n v="0"/>
    <n v="0"/>
  </r>
  <r>
    <x v="9"/>
    <x v="0"/>
    <s v="Trade, Commerce and Industry"/>
    <s v="Public Debt Charges"/>
    <n v="0"/>
    <n v="0"/>
    <n v="0"/>
    <n v="0"/>
  </r>
  <r>
    <x v="9"/>
    <x v="0"/>
    <s v="Trade, Commerce and Industry"/>
    <s v="Cont to LGs"/>
    <n v="0"/>
    <n v="0"/>
    <n v="0"/>
    <n v="0"/>
  </r>
  <r>
    <x v="9"/>
    <x v="0"/>
    <s v="Trade, Commerce and Industry"/>
    <s v="Others"/>
    <n v="0"/>
    <n v="0"/>
    <n v="0"/>
    <n v="0"/>
  </r>
  <r>
    <x v="9"/>
    <x v="0"/>
    <s v="Water and Sanitation"/>
    <s v="Personnel"/>
    <n v="475242000"/>
    <n v="0"/>
    <n v="475242000"/>
    <n v="373726532.66000003"/>
  </r>
  <r>
    <x v="9"/>
    <x v="0"/>
    <s v="Water and Sanitation"/>
    <s v="Overhead"/>
    <n v="869300000"/>
    <n v="0"/>
    <n v="869300000"/>
    <n v="862766999.57000005"/>
  </r>
  <r>
    <x v="9"/>
    <x v="0"/>
    <s v="Water and Sanitation"/>
    <s v="Unclassified Subventions"/>
    <n v="0"/>
    <n v="0"/>
    <n v="0"/>
    <n v="0"/>
  </r>
  <r>
    <x v="9"/>
    <x v="0"/>
    <s v="Water and Sanitation"/>
    <s v="P &amp; G"/>
    <n v="0"/>
    <n v="0"/>
    <n v="0"/>
    <n v="0"/>
  </r>
  <r>
    <x v="9"/>
    <x v="0"/>
    <s v="Water and Sanitation"/>
    <s v="Other CRF"/>
    <n v="0"/>
    <n v="0"/>
    <n v="0"/>
    <n v="0"/>
  </r>
  <r>
    <x v="9"/>
    <x v="0"/>
    <s v="Water and Sanitation"/>
    <s v="Public Debt Charges"/>
    <n v="0"/>
    <n v="0"/>
    <n v="0"/>
    <n v="0"/>
  </r>
  <r>
    <x v="9"/>
    <x v="0"/>
    <s v="Water and Sanitation"/>
    <s v="Cont to LGs"/>
    <n v="0"/>
    <n v="0"/>
    <n v="0"/>
    <n v="0"/>
  </r>
  <r>
    <x v="9"/>
    <x v="0"/>
    <s v="Water and Sanitation"/>
    <s v="Others"/>
    <n v="0"/>
    <n v="0"/>
    <n v="0"/>
    <n v="0"/>
  </r>
  <r>
    <x v="9"/>
    <x v="0"/>
    <s v="Youths and Sports"/>
    <s v="Personnel"/>
    <n v="107033000"/>
    <n v="0"/>
    <n v="107033000"/>
    <n v="84404506"/>
  </r>
  <r>
    <x v="9"/>
    <x v="0"/>
    <s v="Youths and Sports"/>
    <s v="Overhead"/>
    <n v="50000000"/>
    <n v="0"/>
    <n v="50000000"/>
    <n v="51300930"/>
  </r>
  <r>
    <x v="9"/>
    <x v="0"/>
    <s v="Youths and Sports"/>
    <s v="Unclassified Subventions"/>
    <n v="0"/>
    <n v="0"/>
    <n v="0"/>
    <n v="0"/>
  </r>
  <r>
    <x v="9"/>
    <x v="0"/>
    <s v="Youths and Sports"/>
    <s v="P &amp; G"/>
    <n v="0"/>
    <n v="0"/>
    <n v="0"/>
    <n v="0"/>
  </r>
  <r>
    <x v="9"/>
    <x v="0"/>
    <s v="Youths and Sports"/>
    <s v="Other CRF"/>
    <n v="0"/>
    <n v="0"/>
    <n v="0"/>
    <n v="0"/>
  </r>
  <r>
    <x v="9"/>
    <x v="0"/>
    <s v="Youths and Sports"/>
    <s v="Public Debt Charges"/>
    <n v="0"/>
    <n v="0"/>
    <n v="0"/>
    <n v="0"/>
  </r>
  <r>
    <x v="9"/>
    <x v="0"/>
    <s v="Youths and Sports"/>
    <s v="Cont to LGs"/>
    <n v="0"/>
    <n v="0"/>
    <n v="0"/>
    <n v="0"/>
  </r>
  <r>
    <x v="9"/>
    <x v="0"/>
    <s v="Youths and Sports"/>
    <s v="Others"/>
    <n v="0"/>
    <n v="0"/>
    <n v="0"/>
    <n v="0"/>
  </r>
  <r>
    <x v="9"/>
    <x v="1"/>
    <s v="Agriculture"/>
    <s v="Personnel"/>
    <n v="723401914"/>
    <n v="0"/>
    <n v="723401914"/>
    <n v="723179664.68000007"/>
  </r>
  <r>
    <x v="9"/>
    <x v="1"/>
    <s v="Agriculture"/>
    <s v="Overhead"/>
    <n v="31330000"/>
    <n v="0"/>
    <n v="31330000"/>
    <n v="39576549.630000003"/>
  </r>
  <r>
    <x v="9"/>
    <x v="1"/>
    <s v="Agriculture"/>
    <s v="Unclassified Subventions"/>
    <n v="0"/>
    <n v="0"/>
    <n v="0"/>
    <n v="0"/>
  </r>
  <r>
    <x v="9"/>
    <x v="1"/>
    <s v="Agriculture"/>
    <s v="P &amp; G"/>
    <n v="0"/>
    <n v="0"/>
    <n v="0"/>
    <n v="0"/>
  </r>
  <r>
    <x v="9"/>
    <x v="1"/>
    <s v="Agriculture"/>
    <s v="Other CRF"/>
    <n v="0"/>
    <n v="0"/>
    <n v="0"/>
    <n v="0"/>
  </r>
  <r>
    <x v="9"/>
    <x v="1"/>
    <s v="Agriculture"/>
    <s v="Public Debt Charges"/>
    <n v="0"/>
    <n v="0"/>
    <n v="0"/>
    <n v="0"/>
  </r>
  <r>
    <x v="9"/>
    <x v="1"/>
    <s v="Agriculture"/>
    <s v="Cont to LGs"/>
    <n v="0"/>
    <n v="0"/>
    <n v="0"/>
    <n v="0"/>
  </r>
  <r>
    <x v="9"/>
    <x v="1"/>
    <s v="Agriculture"/>
    <s v="Others"/>
    <n v="0"/>
    <n v="0"/>
    <n v="0"/>
    <n v="0"/>
  </r>
  <r>
    <x v="9"/>
    <x v="1"/>
    <s v="Community, Human Development &amp; Employment Creation"/>
    <s v="Personnel"/>
    <n v="248587344"/>
    <n v="0"/>
    <n v="248587344"/>
    <n v="217210070.76999998"/>
  </r>
  <r>
    <x v="9"/>
    <x v="1"/>
    <s v="Community, Human Development &amp; Employment Creation"/>
    <s v="Overhead"/>
    <n v="843601783"/>
    <n v="0"/>
    <n v="843601783"/>
    <n v="682812019.72000003"/>
  </r>
  <r>
    <x v="9"/>
    <x v="1"/>
    <s v="Community, Human Development &amp; Employment Creation"/>
    <s v="Unclassified Subventions"/>
    <n v="0"/>
    <n v="0"/>
    <n v="0"/>
    <n v="0"/>
  </r>
  <r>
    <x v="9"/>
    <x v="1"/>
    <s v="Community, Human Development &amp; Employment Creation"/>
    <s v="P &amp; G"/>
    <n v="0"/>
    <n v="0"/>
    <n v="0"/>
    <n v="0"/>
  </r>
  <r>
    <x v="9"/>
    <x v="1"/>
    <s v="Community, Human Development &amp; Employment Creation"/>
    <s v="Other CRF"/>
    <n v="0"/>
    <n v="0"/>
    <n v="0"/>
    <n v="0"/>
  </r>
  <r>
    <x v="9"/>
    <x v="1"/>
    <s v="Community, Human Development &amp; Employment Creation"/>
    <s v="Public Debt Charges"/>
    <n v="0"/>
    <n v="0"/>
    <n v="0"/>
    <n v="0"/>
  </r>
  <r>
    <x v="9"/>
    <x v="1"/>
    <s v="Community, Human Development &amp; Employment Creation"/>
    <s v="Cont to LGs"/>
    <n v="0"/>
    <n v="0"/>
    <n v="0"/>
    <n v="0"/>
  </r>
  <r>
    <x v="9"/>
    <x v="1"/>
    <s v="Community, Human Development &amp; Employment Creation"/>
    <s v="Others"/>
    <n v="0"/>
    <n v="0"/>
    <n v="0"/>
    <n v="0"/>
  </r>
  <r>
    <x v="9"/>
    <x v="1"/>
    <s v="Education"/>
    <s v="Personnel"/>
    <n v="13028171242"/>
    <n v="0"/>
    <n v="13028171242"/>
    <n v="12218242940.16"/>
  </r>
  <r>
    <x v="9"/>
    <x v="1"/>
    <s v="Education"/>
    <s v="Overhead"/>
    <n v="3416556064"/>
    <n v="0"/>
    <n v="3416556064"/>
    <n v="2934130885.9899998"/>
  </r>
  <r>
    <x v="9"/>
    <x v="1"/>
    <s v="Education"/>
    <s v="Unclassified Subventions"/>
    <n v="0"/>
    <n v="0"/>
    <n v="0"/>
    <n v="0"/>
  </r>
  <r>
    <x v="9"/>
    <x v="1"/>
    <s v="Education"/>
    <s v="P &amp; G"/>
    <n v="0"/>
    <n v="0"/>
    <n v="0"/>
    <n v="0"/>
  </r>
  <r>
    <x v="9"/>
    <x v="1"/>
    <s v="Education"/>
    <s v="Other CRF"/>
    <n v="52000000"/>
    <n v="0"/>
    <n v="52000000"/>
    <n v="0"/>
  </r>
  <r>
    <x v="9"/>
    <x v="1"/>
    <s v="Education"/>
    <s v="Public Debt Charges"/>
    <n v="0"/>
    <n v="0"/>
    <n v="0"/>
    <n v="0"/>
  </r>
  <r>
    <x v="9"/>
    <x v="1"/>
    <s v="Education"/>
    <s v="Cont to LGs"/>
    <n v="0"/>
    <n v="0"/>
    <n v="0"/>
    <n v="0"/>
  </r>
  <r>
    <x v="9"/>
    <x v="1"/>
    <s v="Education"/>
    <s v="Others"/>
    <n v="0"/>
    <n v="0"/>
    <n v="0"/>
    <n v="0"/>
  </r>
  <r>
    <x v="9"/>
    <x v="1"/>
    <s v="Environment"/>
    <s v="Personnel"/>
    <n v="164911906"/>
    <n v="0"/>
    <n v="164911906"/>
    <n v="179347110.69999999"/>
  </r>
  <r>
    <x v="9"/>
    <x v="1"/>
    <s v="Environment"/>
    <s v="Overhead"/>
    <n v="118930000"/>
    <n v="0"/>
    <n v="118930000"/>
    <n v="80799603.659999996"/>
  </r>
  <r>
    <x v="9"/>
    <x v="1"/>
    <s v="Environment"/>
    <s v="Unclassified Subventions"/>
    <n v="0"/>
    <n v="0"/>
    <n v="0"/>
    <n v="0"/>
  </r>
  <r>
    <x v="9"/>
    <x v="1"/>
    <s v="Environment"/>
    <s v="P &amp; G"/>
    <n v="0"/>
    <n v="0"/>
    <n v="0"/>
    <n v="0"/>
  </r>
  <r>
    <x v="9"/>
    <x v="1"/>
    <s v="Environment"/>
    <s v="Other CRF"/>
    <n v="0"/>
    <n v="0"/>
    <n v="0"/>
    <n v="0"/>
  </r>
  <r>
    <x v="9"/>
    <x v="1"/>
    <s v="Environment"/>
    <s v="Public Debt Charges"/>
    <n v="0"/>
    <n v="0"/>
    <n v="0"/>
    <n v="0"/>
  </r>
  <r>
    <x v="9"/>
    <x v="1"/>
    <s v="Environment"/>
    <s v="Cont to LGs"/>
    <n v="0"/>
    <n v="0"/>
    <n v="0"/>
    <n v="0"/>
  </r>
  <r>
    <x v="9"/>
    <x v="1"/>
    <s v="Environment"/>
    <s v="Others"/>
    <n v="0"/>
    <n v="0"/>
    <n v="0"/>
    <n v="0"/>
  </r>
  <r>
    <x v="9"/>
    <x v="1"/>
    <s v="Finance"/>
    <s v="Personnel"/>
    <n v="785785292"/>
    <n v="0"/>
    <n v="785785292"/>
    <n v="584048117"/>
  </r>
  <r>
    <x v="9"/>
    <x v="1"/>
    <s v="Finance"/>
    <s v="Overhead"/>
    <n v="8086914641"/>
    <n v="0"/>
    <n v="8086914641"/>
    <n v="3462203488.0699997"/>
  </r>
  <r>
    <x v="9"/>
    <x v="1"/>
    <s v="Finance"/>
    <s v="Unclassified Subventions"/>
    <n v="0"/>
    <n v="0"/>
    <n v="0"/>
    <n v="0"/>
  </r>
  <r>
    <x v="9"/>
    <x v="1"/>
    <s v="Finance"/>
    <s v="P &amp; G"/>
    <n v="4872600000"/>
    <n v="0"/>
    <n v="4872600000"/>
    <n v="0"/>
  </r>
  <r>
    <x v="9"/>
    <x v="1"/>
    <s v="Finance"/>
    <s v="Other CRF"/>
    <n v="0"/>
    <n v="0"/>
    <n v="0"/>
    <n v="0"/>
  </r>
  <r>
    <x v="9"/>
    <x v="1"/>
    <s v="Finance"/>
    <s v="Public Debt Charges"/>
    <n v="150178904"/>
    <n v="0"/>
    <n v="150178904"/>
    <n v="0"/>
  </r>
  <r>
    <x v="9"/>
    <x v="1"/>
    <s v="Finance"/>
    <s v="Cont to LGs"/>
    <n v="1000000000"/>
    <n v="0"/>
    <n v="1000000000"/>
    <n v="0"/>
  </r>
  <r>
    <x v="9"/>
    <x v="1"/>
    <s v="Finance"/>
    <s v="Others"/>
    <n v="0"/>
    <n v="0"/>
    <n v="0"/>
    <n v="0"/>
  </r>
  <r>
    <x v="9"/>
    <x v="1"/>
    <s v="General Administration"/>
    <s v="Personnel"/>
    <n v="4378312174"/>
    <n v="0"/>
    <n v="4378312174"/>
    <n v="3398918106.0699992"/>
  </r>
  <r>
    <x v="9"/>
    <x v="1"/>
    <s v="General Administration"/>
    <s v="Overhead"/>
    <n v="12734860337"/>
    <n v="0"/>
    <n v="12734860337"/>
    <n v="11731368525.980001"/>
  </r>
  <r>
    <x v="9"/>
    <x v="1"/>
    <s v="General Administration"/>
    <s v="Unclassified Subventions"/>
    <n v="0"/>
    <n v="0"/>
    <n v="0"/>
    <n v="0"/>
  </r>
  <r>
    <x v="9"/>
    <x v="1"/>
    <s v="General Administration"/>
    <s v="P &amp; G"/>
    <n v="0"/>
    <n v="0"/>
    <n v="0"/>
    <n v="6277504300.75"/>
  </r>
  <r>
    <x v="9"/>
    <x v="1"/>
    <s v="General Administration"/>
    <s v="Other CRF"/>
    <n v="391900000"/>
    <n v="0"/>
    <n v="391900000"/>
    <n v="0"/>
  </r>
  <r>
    <x v="9"/>
    <x v="1"/>
    <s v="General Administration"/>
    <s v="Public Debt Charges"/>
    <n v="0"/>
    <n v="0"/>
    <n v="0"/>
    <n v="0"/>
  </r>
  <r>
    <x v="9"/>
    <x v="1"/>
    <s v="General Administration"/>
    <s v="Cont to LGs"/>
    <n v="0"/>
    <n v="0"/>
    <n v="0"/>
    <n v="0"/>
  </r>
  <r>
    <x v="9"/>
    <x v="1"/>
    <s v="General Administration"/>
    <s v="Others"/>
    <n v="0"/>
    <n v="0"/>
    <n v="0"/>
    <n v="814934607.62"/>
  </r>
  <r>
    <x v="9"/>
    <x v="1"/>
    <s v="Health"/>
    <s v="Personnel"/>
    <n v="6288076167"/>
    <n v="0"/>
    <n v="6288076167"/>
    <n v="5424334964.9800005"/>
  </r>
  <r>
    <x v="9"/>
    <x v="1"/>
    <s v="Health"/>
    <s v="Overhead"/>
    <n v="1590781337"/>
    <n v="0"/>
    <n v="1590781337"/>
    <n v="515197214.00999999"/>
  </r>
  <r>
    <x v="9"/>
    <x v="1"/>
    <s v="Health"/>
    <s v="Unclassified Subventions"/>
    <n v="0"/>
    <n v="0"/>
    <n v="0"/>
    <n v="0"/>
  </r>
  <r>
    <x v="9"/>
    <x v="1"/>
    <s v="Health"/>
    <s v="P &amp; G"/>
    <n v="0"/>
    <n v="0"/>
    <n v="0"/>
    <n v="0"/>
  </r>
  <r>
    <x v="9"/>
    <x v="1"/>
    <s v="Health"/>
    <s v="Other CRF"/>
    <n v="0"/>
    <n v="0"/>
    <n v="0"/>
    <n v="0"/>
  </r>
  <r>
    <x v="9"/>
    <x v="1"/>
    <s v="Health"/>
    <s v="Public Debt Charges"/>
    <n v="0"/>
    <n v="0"/>
    <n v="0"/>
    <n v="0"/>
  </r>
  <r>
    <x v="9"/>
    <x v="1"/>
    <s v="Health"/>
    <s v="Cont to LGs"/>
    <n v="0"/>
    <n v="0"/>
    <n v="0"/>
    <n v="0"/>
  </r>
  <r>
    <x v="9"/>
    <x v="1"/>
    <s v="Health"/>
    <s v="Others"/>
    <n v="0"/>
    <n v="0"/>
    <n v="0"/>
    <n v="0"/>
  </r>
  <r>
    <x v="9"/>
    <x v="1"/>
    <s v="Information, Culture &amp; Tourism"/>
    <s v="Personnel"/>
    <n v="430842730"/>
    <n v="0"/>
    <n v="430842730"/>
    <n v="351584819.81999999"/>
  </r>
  <r>
    <x v="9"/>
    <x v="1"/>
    <s v="Information, Culture &amp; Tourism"/>
    <s v="Overhead"/>
    <n v="445815500"/>
    <n v="0"/>
    <n v="445815500"/>
    <n v="351316257.63999999"/>
  </r>
  <r>
    <x v="9"/>
    <x v="1"/>
    <s v="Information, Culture &amp; Tourism"/>
    <s v="Unclassified Subventions"/>
    <n v="0"/>
    <n v="0"/>
    <n v="0"/>
    <n v="0"/>
  </r>
  <r>
    <x v="9"/>
    <x v="1"/>
    <s v="Information, Culture &amp; Tourism"/>
    <s v="P &amp; G"/>
    <n v="0"/>
    <n v="0"/>
    <n v="0"/>
    <n v="0"/>
  </r>
  <r>
    <x v="9"/>
    <x v="1"/>
    <s v="Information, Culture &amp; Tourism"/>
    <s v="Other CRF"/>
    <n v="0"/>
    <n v="0"/>
    <n v="0"/>
    <n v="0"/>
  </r>
  <r>
    <x v="9"/>
    <x v="1"/>
    <s v="Information, Culture &amp; Tourism"/>
    <s v="Public Debt Charges"/>
    <n v="0"/>
    <n v="0"/>
    <n v="0"/>
    <n v="0"/>
  </r>
  <r>
    <x v="9"/>
    <x v="1"/>
    <s v="Information, Culture &amp; Tourism"/>
    <s v="Cont to LGs"/>
    <n v="0"/>
    <n v="0"/>
    <n v="0"/>
    <n v="0"/>
  </r>
  <r>
    <x v="9"/>
    <x v="1"/>
    <s v="Information, Culture &amp; Tourism"/>
    <s v="Others"/>
    <n v="0"/>
    <n v="0"/>
    <n v="0"/>
    <n v="0"/>
  </r>
  <r>
    <x v="9"/>
    <x v="1"/>
    <s v="Infrastructure"/>
    <s v="Personnel"/>
    <n v="423625136"/>
    <n v="0"/>
    <n v="423625136"/>
    <n v="348023753.29000002"/>
  </r>
  <r>
    <x v="9"/>
    <x v="1"/>
    <s v="Infrastructure"/>
    <s v="Overhead"/>
    <n v="140500000"/>
    <n v="0"/>
    <n v="140500000"/>
    <n v="0"/>
  </r>
  <r>
    <x v="9"/>
    <x v="1"/>
    <s v="Infrastructure"/>
    <s v="Unclassified Subventions"/>
    <n v="0"/>
    <n v="0"/>
    <n v="0"/>
    <n v="0"/>
  </r>
  <r>
    <x v="9"/>
    <x v="1"/>
    <s v="Infrastructure"/>
    <s v="P &amp; G"/>
    <n v="0"/>
    <n v="0"/>
    <n v="0"/>
    <n v="0"/>
  </r>
  <r>
    <x v="9"/>
    <x v="1"/>
    <s v="Infrastructure"/>
    <s v="Other CRF"/>
    <n v="0"/>
    <n v="0"/>
    <n v="0"/>
    <n v="0"/>
  </r>
  <r>
    <x v="9"/>
    <x v="1"/>
    <s v="Infrastructure"/>
    <s v="Public Debt Charges"/>
    <n v="0"/>
    <n v="0"/>
    <n v="0"/>
    <n v="0"/>
  </r>
  <r>
    <x v="9"/>
    <x v="1"/>
    <s v="Infrastructure"/>
    <s v="Cont to LGs"/>
    <n v="0"/>
    <n v="0"/>
    <n v="0"/>
    <n v="0"/>
  </r>
  <r>
    <x v="9"/>
    <x v="1"/>
    <s v="Infrastructure"/>
    <s v="Others"/>
    <n v="0"/>
    <n v="0"/>
    <n v="0"/>
    <n v="0"/>
  </r>
  <r>
    <x v="9"/>
    <x v="1"/>
    <s v="Power/Energy"/>
    <s v="Personnel"/>
    <n v="0"/>
    <n v="0"/>
    <n v="0"/>
    <n v="0"/>
  </r>
  <r>
    <x v="9"/>
    <x v="1"/>
    <s v="Power/Energy"/>
    <s v="Overhead"/>
    <n v="0"/>
    <n v="0"/>
    <n v="0"/>
    <n v="0"/>
  </r>
  <r>
    <x v="9"/>
    <x v="1"/>
    <s v="Power/Energy"/>
    <s v="Unclassified Subventions"/>
    <n v="0"/>
    <n v="0"/>
    <n v="0"/>
    <n v="0"/>
  </r>
  <r>
    <x v="9"/>
    <x v="1"/>
    <s v="Power/Energy"/>
    <s v="P &amp; G"/>
    <n v="0"/>
    <n v="0"/>
    <n v="0"/>
    <n v="0"/>
  </r>
  <r>
    <x v="9"/>
    <x v="1"/>
    <s v="Power/Energy"/>
    <s v="Other CRF"/>
    <n v="0"/>
    <n v="0"/>
    <n v="0"/>
    <n v="0"/>
  </r>
  <r>
    <x v="9"/>
    <x v="1"/>
    <s v="Power/Energy"/>
    <s v="Public Debt Charges"/>
    <n v="0"/>
    <n v="0"/>
    <n v="0"/>
    <n v="0"/>
  </r>
  <r>
    <x v="9"/>
    <x v="1"/>
    <s v="Power/Energy"/>
    <s v="Cont to LGs"/>
    <n v="0"/>
    <n v="0"/>
    <n v="0"/>
    <n v="0"/>
  </r>
  <r>
    <x v="9"/>
    <x v="1"/>
    <s v="Power/Energy"/>
    <s v="Others"/>
    <n v="0"/>
    <n v="0"/>
    <n v="0"/>
    <n v="0"/>
  </r>
  <r>
    <x v="9"/>
    <x v="1"/>
    <s v="Science and Technology"/>
    <s v="Personnel"/>
    <n v="374515468"/>
    <n v="0"/>
    <n v="374515468"/>
    <n v="164544658.02000001"/>
  </r>
  <r>
    <x v="9"/>
    <x v="1"/>
    <s v="Science and Technology"/>
    <s v="Overhead"/>
    <n v="320029250"/>
    <n v="0"/>
    <n v="320029250"/>
    <n v="79938627.519999996"/>
  </r>
  <r>
    <x v="9"/>
    <x v="1"/>
    <s v="Science and Technology"/>
    <s v="Unclassified Subventions"/>
    <n v="0"/>
    <n v="0"/>
    <n v="0"/>
    <n v="0"/>
  </r>
  <r>
    <x v="9"/>
    <x v="1"/>
    <s v="Science and Technology"/>
    <s v="P &amp; G"/>
    <n v="0"/>
    <n v="0"/>
    <n v="0"/>
    <n v="0"/>
  </r>
  <r>
    <x v="9"/>
    <x v="1"/>
    <s v="Science and Technology"/>
    <s v="Other CRF"/>
    <n v="0"/>
    <n v="0"/>
    <n v="0"/>
    <n v="0"/>
  </r>
  <r>
    <x v="9"/>
    <x v="1"/>
    <s v="Science and Technology"/>
    <s v="Public Debt Charges"/>
    <n v="0"/>
    <n v="0"/>
    <n v="0"/>
    <n v="0"/>
  </r>
  <r>
    <x v="9"/>
    <x v="1"/>
    <s v="Science and Technology"/>
    <s v="Cont to LGs"/>
    <n v="0"/>
    <n v="0"/>
    <n v="0"/>
    <n v="0"/>
  </r>
  <r>
    <x v="9"/>
    <x v="1"/>
    <s v="Science and Technology"/>
    <s v="Others"/>
    <n v="0"/>
    <n v="0"/>
    <n v="0"/>
    <n v="0"/>
  </r>
  <r>
    <x v="9"/>
    <x v="1"/>
    <s v="Town, Urban and Regional Development"/>
    <s v="Personnel"/>
    <n v="300229514"/>
    <n v="0"/>
    <n v="300229514"/>
    <n v="262291931.13999999"/>
  </r>
  <r>
    <x v="9"/>
    <x v="1"/>
    <s v="Town, Urban and Regional Development"/>
    <s v="Overhead"/>
    <n v="159700000"/>
    <n v="0"/>
    <n v="159700000"/>
    <n v="91314340.539999992"/>
  </r>
  <r>
    <x v="9"/>
    <x v="1"/>
    <s v="Town, Urban and Regional Development"/>
    <s v="Unclassified Subventions"/>
    <n v="0"/>
    <n v="0"/>
    <n v="0"/>
    <n v="0"/>
  </r>
  <r>
    <x v="9"/>
    <x v="1"/>
    <s v="Town, Urban and Regional Development"/>
    <s v="P &amp; G"/>
    <n v="0"/>
    <n v="0"/>
    <n v="0"/>
    <n v="0"/>
  </r>
  <r>
    <x v="9"/>
    <x v="1"/>
    <s v="Town, Urban and Regional Development"/>
    <s v="Other CRF"/>
    <n v="0"/>
    <n v="0"/>
    <n v="0"/>
    <n v="0"/>
  </r>
  <r>
    <x v="9"/>
    <x v="1"/>
    <s v="Town, Urban and Regional Development"/>
    <s v="Public Debt Charges"/>
    <n v="0"/>
    <n v="0"/>
    <n v="0"/>
    <n v="0"/>
  </r>
  <r>
    <x v="9"/>
    <x v="1"/>
    <s v="Town, Urban and Regional Development"/>
    <s v="Cont to LGs"/>
    <n v="0"/>
    <n v="0"/>
    <n v="0"/>
    <n v="0"/>
  </r>
  <r>
    <x v="9"/>
    <x v="1"/>
    <s v="Town, Urban and Regional Development"/>
    <s v="Others"/>
    <n v="0"/>
    <n v="0"/>
    <n v="0"/>
    <n v="0"/>
  </r>
  <r>
    <x v="9"/>
    <x v="1"/>
    <s v="Trade, Commerce and Industry"/>
    <s v="Personnel"/>
    <n v="59448252"/>
    <n v="0"/>
    <n v="59448252"/>
    <n v="51758015.759999998"/>
  </r>
  <r>
    <x v="9"/>
    <x v="1"/>
    <s v="Trade, Commerce and Industry"/>
    <s v="Overhead"/>
    <n v="34000000"/>
    <n v="0"/>
    <n v="34000000"/>
    <n v="131918006.82000001"/>
  </r>
  <r>
    <x v="9"/>
    <x v="1"/>
    <s v="Trade, Commerce and Industry"/>
    <s v="Unclassified Subventions"/>
    <n v="0"/>
    <n v="0"/>
    <n v="0"/>
    <n v="0"/>
  </r>
  <r>
    <x v="9"/>
    <x v="1"/>
    <s v="Trade, Commerce and Industry"/>
    <s v="P &amp; G"/>
    <n v="0"/>
    <n v="0"/>
    <n v="0"/>
    <n v="0"/>
  </r>
  <r>
    <x v="9"/>
    <x v="1"/>
    <s v="Trade, Commerce and Industry"/>
    <s v="Other CRF"/>
    <n v="0"/>
    <n v="0"/>
    <n v="0"/>
    <n v="0"/>
  </r>
  <r>
    <x v="9"/>
    <x v="1"/>
    <s v="Trade, Commerce and Industry"/>
    <s v="Public Debt Charges"/>
    <n v="0"/>
    <n v="0"/>
    <n v="0"/>
    <n v="0"/>
  </r>
  <r>
    <x v="9"/>
    <x v="1"/>
    <s v="Trade, Commerce and Industry"/>
    <s v="Cont to LGs"/>
    <n v="0"/>
    <n v="0"/>
    <n v="0"/>
    <n v="0"/>
  </r>
  <r>
    <x v="9"/>
    <x v="1"/>
    <s v="Trade, Commerce and Industry"/>
    <s v="Others"/>
    <n v="0"/>
    <n v="0"/>
    <n v="0"/>
    <n v="0"/>
  </r>
  <r>
    <x v="9"/>
    <x v="1"/>
    <s v="Water and Sanitation"/>
    <s v="Personnel"/>
    <n v="86328474"/>
    <n v="0"/>
    <n v="86328474"/>
    <n v="80326264.229999989"/>
  </r>
  <r>
    <x v="9"/>
    <x v="1"/>
    <s v="Water and Sanitation"/>
    <s v="Overhead"/>
    <n v="99028500"/>
    <n v="0"/>
    <n v="99028500"/>
    <n v="49791366"/>
  </r>
  <r>
    <x v="9"/>
    <x v="1"/>
    <s v="Water and Sanitation"/>
    <s v="Unclassified Subventions"/>
    <n v="0"/>
    <n v="0"/>
    <n v="0"/>
    <n v="0"/>
  </r>
  <r>
    <x v="9"/>
    <x v="1"/>
    <s v="Water and Sanitation"/>
    <s v="P &amp; G"/>
    <n v="0"/>
    <n v="0"/>
    <n v="0"/>
    <n v="0"/>
  </r>
  <r>
    <x v="9"/>
    <x v="1"/>
    <s v="Water and Sanitation"/>
    <s v="Other CRF"/>
    <n v="0"/>
    <n v="0"/>
    <n v="0"/>
    <n v="0"/>
  </r>
  <r>
    <x v="9"/>
    <x v="1"/>
    <s v="Water and Sanitation"/>
    <s v="Public Debt Charges"/>
    <n v="0"/>
    <n v="0"/>
    <n v="0"/>
    <n v="0"/>
  </r>
  <r>
    <x v="9"/>
    <x v="1"/>
    <s v="Water and Sanitation"/>
    <s v="Cont to LGs"/>
    <n v="0"/>
    <n v="0"/>
    <n v="0"/>
    <n v="0"/>
  </r>
  <r>
    <x v="9"/>
    <x v="1"/>
    <s v="Water and Sanitation"/>
    <s v="Others"/>
    <n v="0"/>
    <n v="0"/>
    <n v="0"/>
    <n v="0"/>
  </r>
  <r>
    <x v="9"/>
    <x v="1"/>
    <s v="Youths and Sports"/>
    <s v="Personnel"/>
    <n v="118587036"/>
    <n v="0"/>
    <n v="118587036"/>
    <n v="104039344.86"/>
  </r>
  <r>
    <x v="9"/>
    <x v="1"/>
    <s v="Youths and Sports"/>
    <s v="Overhead"/>
    <n v="500525000"/>
    <n v="0"/>
    <n v="500525000"/>
    <n v="310414970"/>
  </r>
  <r>
    <x v="9"/>
    <x v="1"/>
    <s v="Youths and Sports"/>
    <s v="Unclassified Subventions"/>
    <n v="0"/>
    <n v="0"/>
    <n v="0"/>
    <n v="0"/>
  </r>
  <r>
    <x v="9"/>
    <x v="1"/>
    <s v="Youths and Sports"/>
    <s v="P &amp; G"/>
    <n v="0"/>
    <n v="0"/>
    <n v="0"/>
    <n v="0"/>
  </r>
  <r>
    <x v="9"/>
    <x v="1"/>
    <s v="Youths and Sports"/>
    <s v="Other CRF"/>
    <n v="0"/>
    <n v="0"/>
    <n v="0"/>
    <n v="0"/>
  </r>
  <r>
    <x v="9"/>
    <x v="1"/>
    <s v="Youths and Sports"/>
    <s v="Public Debt Charges"/>
    <n v="0"/>
    <n v="0"/>
    <n v="0"/>
    <n v="0"/>
  </r>
  <r>
    <x v="9"/>
    <x v="1"/>
    <s v="Youths and Sports"/>
    <s v="Cont to LGs"/>
    <n v="0"/>
    <n v="0"/>
    <n v="0"/>
    <n v="0"/>
  </r>
  <r>
    <x v="9"/>
    <x v="1"/>
    <s v="Youths and Sports"/>
    <s v="Others"/>
    <n v="0"/>
    <n v="0"/>
    <n v="0"/>
    <n v="0"/>
  </r>
  <r>
    <x v="9"/>
    <x v="2"/>
    <s v="Agriculture"/>
    <s v="Personnel"/>
    <n v="1925570000"/>
    <n v="0"/>
    <n v="1925570000"/>
    <n v="1051707417"/>
  </r>
  <r>
    <x v="9"/>
    <x v="2"/>
    <s v="Agriculture"/>
    <s v="Overhead"/>
    <n v="85400000"/>
    <n v="0"/>
    <n v="85400000"/>
    <n v="9928553.25"/>
  </r>
  <r>
    <x v="9"/>
    <x v="2"/>
    <s v="Agriculture"/>
    <s v="Unclassified Subventions"/>
    <n v="0"/>
    <n v="0"/>
    <n v="0"/>
    <n v="0"/>
  </r>
  <r>
    <x v="9"/>
    <x v="2"/>
    <s v="Agriculture"/>
    <s v="P &amp; G"/>
    <n v="0"/>
    <n v="0"/>
    <n v="0"/>
    <n v="0"/>
  </r>
  <r>
    <x v="9"/>
    <x v="2"/>
    <s v="Agriculture"/>
    <s v="Other CRF"/>
    <n v="0"/>
    <n v="0"/>
    <n v="0"/>
    <n v="0"/>
  </r>
  <r>
    <x v="9"/>
    <x v="2"/>
    <s v="Agriculture"/>
    <s v="Public Debt Charges"/>
    <n v="0"/>
    <n v="0"/>
    <n v="0"/>
    <n v="0"/>
  </r>
  <r>
    <x v="9"/>
    <x v="2"/>
    <s v="Agriculture"/>
    <s v="Cont to LGs"/>
    <n v="0"/>
    <n v="0"/>
    <n v="0"/>
    <n v="0"/>
  </r>
  <r>
    <x v="9"/>
    <x v="2"/>
    <s v="Agriculture"/>
    <s v="Others"/>
    <n v="0"/>
    <n v="0"/>
    <n v="0"/>
    <n v="0"/>
  </r>
  <r>
    <x v="9"/>
    <x v="2"/>
    <s v="Community, Human Development &amp; Employment Creation"/>
    <s v="Personnel"/>
    <n v="235191000"/>
    <n v="0"/>
    <n v="235191000"/>
    <n v="193336963.80000001"/>
  </r>
  <r>
    <x v="9"/>
    <x v="2"/>
    <s v="Community, Human Development &amp; Employment Creation"/>
    <s v="Overhead"/>
    <n v="52950000"/>
    <n v="0"/>
    <n v="52950000"/>
    <n v="59936228.340000004"/>
  </r>
  <r>
    <x v="9"/>
    <x v="2"/>
    <s v="Community, Human Development &amp; Employment Creation"/>
    <s v="Unclassified Subventions"/>
    <n v="0"/>
    <n v="0"/>
    <n v="0"/>
    <n v="0"/>
  </r>
  <r>
    <x v="9"/>
    <x v="2"/>
    <s v="Community, Human Development &amp; Employment Creation"/>
    <s v="P &amp; G"/>
    <n v="0"/>
    <n v="0"/>
    <n v="0"/>
    <n v="0"/>
  </r>
  <r>
    <x v="9"/>
    <x v="2"/>
    <s v="Community, Human Development &amp; Employment Creation"/>
    <s v="Other CRF"/>
    <n v="0"/>
    <n v="0"/>
    <n v="0"/>
    <n v="0"/>
  </r>
  <r>
    <x v="9"/>
    <x v="2"/>
    <s v="Community, Human Development &amp; Employment Creation"/>
    <s v="Public Debt Charges"/>
    <n v="0"/>
    <n v="0"/>
    <n v="0"/>
    <n v="0"/>
  </r>
  <r>
    <x v="9"/>
    <x v="2"/>
    <s v="Community, Human Development &amp; Employment Creation"/>
    <s v="Cont to LGs"/>
    <n v="0"/>
    <n v="0"/>
    <n v="0"/>
    <n v="0"/>
  </r>
  <r>
    <x v="9"/>
    <x v="2"/>
    <s v="Community, Human Development &amp; Employment Creation"/>
    <s v="Others"/>
    <n v="0"/>
    <n v="0"/>
    <n v="0"/>
    <n v="0"/>
  </r>
  <r>
    <x v="9"/>
    <x v="2"/>
    <s v="Education"/>
    <s v="Personnel"/>
    <n v="16446000000"/>
    <n v="0"/>
    <n v="16446000000"/>
    <n v="17565046832.16"/>
  </r>
  <r>
    <x v="9"/>
    <x v="2"/>
    <s v="Education"/>
    <s v="Overhead"/>
    <n v="4705800000"/>
    <n v="0"/>
    <n v="4705800000"/>
    <n v="484529582.71000004"/>
  </r>
  <r>
    <x v="9"/>
    <x v="2"/>
    <s v="Education"/>
    <s v="Unclassified Subventions"/>
    <n v="0"/>
    <n v="0"/>
    <n v="0"/>
    <n v="0"/>
  </r>
  <r>
    <x v="9"/>
    <x v="2"/>
    <s v="Education"/>
    <s v="P &amp; G"/>
    <n v="0"/>
    <n v="0"/>
    <n v="0"/>
    <n v="0"/>
  </r>
  <r>
    <x v="9"/>
    <x v="2"/>
    <s v="Education"/>
    <s v="Other CRF"/>
    <n v="0"/>
    <n v="0"/>
    <n v="0"/>
    <n v="0"/>
  </r>
  <r>
    <x v="9"/>
    <x v="2"/>
    <s v="Education"/>
    <s v="Public Debt Charges"/>
    <n v="0"/>
    <n v="0"/>
    <n v="0"/>
    <n v="0"/>
  </r>
  <r>
    <x v="9"/>
    <x v="2"/>
    <s v="Education"/>
    <s v="Cont to LGs"/>
    <n v="0"/>
    <n v="0"/>
    <n v="0"/>
    <n v="0"/>
  </r>
  <r>
    <x v="9"/>
    <x v="2"/>
    <s v="Education"/>
    <s v="Others"/>
    <n v="0"/>
    <n v="0"/>
    <n v="0"/>
    <n v="0"/>
  </r>
  <r>
    <x v="9"/>
    <x v="2"/>
    <s v="Environment"/>
    <s v="Personnel"/>
    <n v="589863000"/>
    <n v="0"/>
    <n v="589863000"/>
    <n v="127373963.56"/>
  </r>
  <r>
    <x v="9"/>
    <x v="2"/>
    <s v="Environment"/>
    <s v="Overhead"/>
    <n v="590000000"/>
    <n v="0"/>
    <n v="590000000"/>
    <n v="65697185"/>
  </r>
  <r>
    <x v="9"/>
    <x v="2"/>
    <s v="Environment"/>
    <s v="Unclassified Subventions"/>
    <n v="0"/>
    <n v="0"/>
    <n v="0"/>
    <n v="0"/>
  </r>
  <r>
    <x v="9"/>
    <x v="2"/>
    <s v="Environment"/>
    <s v="P &amp; G"/>
    <n v="0"/>
    <n v="0"/>
    <n v="0"/>
    <n v="0"/>
  </r>
  <r>
    <x v="9"/>
    <x v="2"/>
    <s v="Environment"/>
    <s v="Other CRF"/>
    <n v="0"/>
    <n v="0"/>
    <n v="0"/>
    <n v="0"/>
  </r>
  <r>
    <x v="9"/>
    <x v="2"/>
    <s v="Environment"/>
    <s v="Public Debt Charges"/>
    <n v="0"/>
    <n v="0"/>
    <n v="0"/>
    <n v="0"/>
  </r>
  <r>
    <x v="9"/>
    <x v="2"/>
    <s v="Environment"/>
    <s v="Cont to LGs"/>
    <n v="0"/>
    <n v="0"/>
    <n v="0"/>
    <n v="0"/>
  </r>
  <r>
    <x v="9"/>
    <x v="2"/>
    <s v="Environment"/>
    <s v="Others"/>
    <n v="0"/>
    <n v="0"/>
    <n v="0"/>
    <n v="0"/>
  </r>
  <r>
    <x v="9"/>
    <x v="2"/>
    <s v="Finance"/>
    <s v="Personnel"/>
    <n v="843000000"/>
    <n v="0"/>
    <n v="843000000"/>
    <n v="0"/>
  </r>
  <r>
    <x v="9"/>
    <x v="2"/>
    <s v="Finance"/>
    <s v="Overhead"/>
    <n v="3332000000"/>
    <n v="0"/>
    <n v="3332000000"/>
    <n v="1239744079.3299999"/>
  </r>
  <r>
    <x v="9"/>
    <x v="2"/>
    <s v="Finance"/>
    <s v="Unclassified Subventions"/>
    <n v="0"/>
    <n v="0"/>
    <n v="0"/>
    <n v="0"/>
  </r>
  <r>
    <x v="9"/>
    <x v="2"/>
    <s v="Finance"/>
    <s v="P &amp; G"/>
    <n v="0"/>
    <n v="0"/>
    <n v="0"/>
    <n v="0"/>
  </r>
  <r>
    <x v="9"/>
    <x v="2"/>
    <s v="Finance"/>
    <s v="Other CRF"/>
    <n v="1000000000"/>
    <n v="0"/>
    <n v="1000000000"/>
    <n v="0"/>
  </r>
  <r>
    <x v="9"/>
    <x v="2"/>
    <s v="Finance"/>
    <s v="Public Debt Charges"/>
    <n v="550000000"/>
    <n v="0"/>
    <n v="550000000"/>
    <n v="0"/>
  </r>
  <r>
    <x v="9"/>
    <x v="2"/>
    <s v="Finance"/>
    <s v="Cont to LGs"/>
    <n v="600000000"/>
    <n v="0"/>
    <n v="600000000"/>
    <n v="0"/>
  </r>
  <r>
    <x v="9"/>
    <x v="2"/>
    <s v="Finance"/>
    <s v="Others"/>
    <n v="0"/>
    <n v="0"/>
    <n v="0"/>
    <n v="0"/>
  </r>
  <r>
    <x v="9"/>
    <x v="2"/>
    <s v="General Administration"/>
    <s v="Personnel"/>
    <n v="4549359000"/>
    <n v="0"/>
    <n v="4549359000"/>
    <n v="9411988729.2399998"/>
  </r>
  <r>
    <x v="9"/>
    <x v="2"/>
    <s v="General Administration"/>
    <s v="Overhead"/>
    <n v="11214000000"/>
    <n v="0"/>
    <n v="11214000000"/>
    <n v="8742892480.8899994"/>
  </r>
  <r>
    <x v="9"/>
    <x v="2"/>
    <s v="General Administration"/>
    <s v="Unclassified Subventions"/>
    <n v="0"/>
    <n v="0"/>
    <n v="0"/>
    <n v="6288544380"/>
  </r>
  <r>
    <x v="9"/>
    <x v="2"/>
    <s v="General Administration"/>
    <s v="P &amp; G"/>
    <n v="0"/>
    <n v="0"/>
    <n v="0"/>
    <n v="4157243636"/>
  </r>
  <r>
    <x v="9"/>
    <x v="2"/>
    <s v="General Administration"/>
    <s v="Other CRF"/>
    <n v="0"/>
    <n v="0"/>
    <n v="0"/>
    <n v="0"/>
  </r>
  <r>
    <x v="9"/>
    <x v="2"/>
    <s v="General Administration"/>
    <s v="Public Debt Charges"/>
    <n v="0"/>
    <n v="0"/>
    <n v="0"/>
    <n v="0"/>
  </r>
  <r>
    <x v="9"/>
    <x v="2"/>
    <s v="General Administration"/>
    <s v="Cont to LGs"/>
    <n v="0"/>
    <n v="0"/>
    <n v="0"/>
    <n v="0"/>
  </r>
  <r>
    <x v="9"/>
    <x v="2"/>
    <s v="General Administration"/>
    <s v="Others"/>
    <n v="0"/>
    <n v="0"/>
    <n v="0"/>
    <n v="0"/>
  </r>
  <r>
    <x v="9"/>
    <x v="2"/>
    <s v="Health"/>
    <s v="Personnel"/>
    <n v="8153000000"/>
    <n v="0"/>
    <n v="8153000000"/>
    <n v="8903062094.8799992"/>
  </r>
  <r>
    <x v="9"/>
    <x v="2"/>
    <s v="Health"/>
    <s v="Overhead"/>
    <n v="595000000"/>
    <n v="0"/>
    <n v="595000000"/>
    <n v="123064347.38"/>
  </r>
  <r>
    <x v="9"/>
    <x v="2"/>
    <s v="Health"/>
    <s v="Unclassified Subventions"/>
    <n v="0"/>
    <n v="0"/>
    <n v="0"/>
    <n v="0"/>
  </r>
  <r>
    <x v="9"/>
    <x v="2"/>
    <s v="Health"/>
    <s v="P &amp; G"/>
    <n v="0"/>
    <n v="0"/>
    <n v="0"/>
    <n v="0"/>
  </r>
  <r>
    <x v="9"/>
    <x v="2"/>
    <s v="Health"/>
    <s v="Other CRF"/>
    <n v="0"/>
    <n v="0"/>
    <n v="0"/>
    <n v="0"/>
  </r>
  <r>
    <x v="9"/>
    <x v="2"/>
    <s v="Health"/>
    <s v="Public Debt Charges"/>
    <n v="0"/>
    <n v="0"/>
    <n v="0"/>
    <n v="0"/>
  </r>
  <r>
    <x v="9"/>
    <x v="2"/>
    <s v="Health"/>
    <s v="Cont to LGs"/>
    <n v="0"/>
    <n v="0"/>
    <n v="0"/>
    <n v="0"/>
  </r>
  <r>
    <x v="9"/>
    <x v="2"/>
    <s v="Health"/>
    <s v="Others"/>
    <n v="0"/>
    <n v="0"/>
    <n v="0"/>
    <n v="0"/>
  </r>
  <r>
    <x v="9"/>
    <x v="2"/>
    <s v="Information, Culture &amp; Tourism"/>
    <s v="Personnel"/>
    <n v="755000000"/>
    <n v="0"/>
    <n v="755000000"/>
    <n v="588672855.44000006"/>
  </r>
  <r>
    <x v="9"/>
    <x v="2"/>
    <s v="Information, Culture &amp; Tourism"/>
    <s v="Overhead"/>
    <n v="364925000"/>
    <n v="0"/>
    <n v="364925000"/>
    <n v="206299844.19999999"/>
  </r>
  <r>
    <x v="9"/>
    <x v="2"/>
    <s v="Information, Culture &amp; Tourism"/>
    <s v="Unclassified Subventions"/>
    <n v="0"/>
    <n v="0"/>
    <n v="0"/>
    <n v="0"/>
  </r>
  <r>
    <x v="9"/>
    <x v="2"/>
    <s v="Information, Culture &amp; Tourism"/>
    <s v="P &amp; G"/>
    <n v="0"/>
    <n v="0"/>
    <n v="0"/>
    <n v="0"/>
  </r>
  <r>
    <x v="9"/>
    <x v="2"/>
    <s v="Information, Culture &amp; Tourism"/>
    <s v="Other CRF"/>
    <n v="0"/>
    <n v="0"/>
    <n v="0"/>
    <n v="0"/>
  </r>
  <r>
    <x v="9"/>
    <x v="2"/>
    <s v="Information, Culture &amp; Tourism"/>
    <s v="Public Debt Charges"/>
    <n v="0"/>
    <n v="0"/>
    <n v="0"/>
    <n v="0"/>
  </r>
  <r>
    <x v="9"/>
    <x v="2"/>
    <s v="Information, Culture &amp; Tourism"/>
    <s v="Cont to LGs"/>
    <n v="0"/>
    <n v="0"/>
    <n v="0"/>
    <n v="0"/>
  </r>
  <r>
    <x v="9"/>
    <x v="2"/>
    <s v="Information, Culture &amp; Tourism"/>
    <s v="Others"/>
    <n v="0"/>
    <n v="0"/>
    <n v="0"/>
    <n v="0"/>
  </r>
  <r>
    <x v="9"/>
    <x v="2"/>
    <s v="Infrastructure"/>
    <s v="Personnel"/>
    <n v="485643000"/>
    <n v="0"/>
    <n v="485643000"/>
    <n v="198141371.19999999"/>
  </r>
  <r>
    <x v="9"/>
    <x v="2"/>
    <s v="Infrastructure"/>
    <s v="Overhead"/>
    <n v="8000000"/>
    <n v="0"/>
    <n v="8000000"/>
    <n v="77103116.060000002"/>
  </r>
  <r>
    <x v="9"/>
    <x v="2"/>
    <s v="Infrastructure"/>
    <s v="Unclassified Subventions"/>
    <n v="0"/>
    <n v="0"/>
    <n v="0"/>
    <n v="0"/>
  </r>
  <r>
    <x v="9"/>
    <x v="2"/>
    <s v="Infrastructure"/>
    <s v="P &amp; G"/>
    <n v="0"/>
    <n v="0"/>
    <n v="0"/>
    <n v="0"/>
  </r>
  <r>
    <x v="9"/>
    <x v="2"/>
    <s v="Infrastructure"/>
    <s v="Other CRF"/>
    <n v="0"/>
    <n v="0"/>
    <n v="0"/>
    <n v="0"/>
  </r>
  <r>
    <x v="9"/>
    <x v="2"/>
    <s v="Infrastructure"/>
    <s v="Public Debt Charges"/>
    <n v="0"/>
    <n v="0"/>
    <n v="0"/>
    <n v="0"/>
  </r>
  <r>
    <x v="9"/>
    <x v="2"/>
    <s v="Infrastructure"/>
    <s v="Cont to LGs"/>
    <n v="0"/>
    <n v="0"/>
    <n v="0"/>
    <n v="0"/>
  </r>
  <r>
    <x v="9"/>
    <x v="2"/>
    <s v="Infrastructure"/>
    <s v="Others"/>
    <n v="0"/>
    <n v="0"/>
    <n v="0"/>
    <n v="0"/>
  </r>
  <r>
    <x v="9"/>
    <x v="2"/>
    <s v="Power/Energy"/>
    <s v="Personnel"/>
    <n v="144000000"/>
    <n v="0"/>
    <n v="144000000"/>
    <n v="0"/>
  </r>
  <r>
    <x v="9"/>
    <x v="2"/>
    <s v="Power/Energy"/>
    <s v="Overhead"/>
    <n v="1050000"/>
    <n v="0"/>
    <n v="1050000"/>
    <n v="0"/>
  </r>
  <r>
    <x v="9"/>
    <x v="2"/>
    <s v="Power/Energy"/>
    <s v="Unclassified Subventions"/>
    <n v="0"/>
    <n v="0"/>
    <n v="0"/>
    <n v="0"/>
  </r>
  <r>
    <x v="9"/>
    <x v="2"/>
    <s v="Power/Energy"/>
    <s v="P &amp; G"/>
    <n v="0"/>
    <n v="0"/>
    <n v="0"/>
    <n v="0"/>
  </r>
  <r>
    <x v="9"/>
    <x v="2"/>
    <s v="Power/Energy"/>
    <s v="Other CRF"/>
    <n v="0"/>
    <n v="0"/>
    <n v="0"/>
    <n v="0"/>
  </r>
  <r>
    <x v="9"/>
    <x v="2"/>
    <s v="Power/Energy"/>
    <s v="Public Debt Charges"/>
    <n v="0"/>
    <n v="0"/>
    <n v="0"/>
    <n v="0"/>
  </r>
  <r>
    <x v="9"/>
    <x v="2"/>
    <s v="Power/Energy"/>
    <s v="Cont to LGs"/>
    <n v="0"/>
    <n v="0"/>
    <n v="0"/>
    <n v="0"/>
  </r>
  <r>
    <x v="9"/>
    <x v="2"/>
    <s v="Power/Energy"/>
    <s v="Others"/>
    <n v="0"/>
    <n v="0"/>
    <n v="0"/>
    <n v="0"/>
  </r>
  <r>
    <x v="9"/>
    <x v="2"/>
    <s v="Science and Technology"/>
    <s v="Personnel"/>
    <n v="10000000"/>
    <n v="0"/>
    <n v="10000000"/>
    <n v="0"/>
  </r>
  <r>
    <x v="9"/>
    <x v="2"/>
    <s v="Science and Technology"/>
    <s v="Overhead"/>
    <n v="60000000"/>
    <n v="0"/>
    <n v="60000000"/>
    <n v="189236460.50999999"/>
  </r>
  <r>
    <x v="9"/>
    <x v="2"/>
    <s v="Science and Technology"/>
    <s v="Unclassified Subventions"/>
    <n v="0"/>
    <n v="0"/>
    <n v="0"/>
    <n v="0"/>
  </r>
  <r>
    <x v="9"/>
    <x v="2"/>
    <s v="Science and Technology"/>
    <s v="P &amp; G"/>
    <n v="0"/>
    <n v="0"/>
    <n v="0"/>
    <n v="0"/>
  </r>
  <r>
    <x v="9"/>
    <x v="2"/>
    <s v="Science and Technology"/>
    <s v="Other CRF"/>
    <n v="0"/>
    <n v="0"/>
    <n v="0"/>
    <n v="0"/>
  </r>
  <r>
    <x v="9"/>
    <x v="2"/>
    <s v="Science and Technology"/>
    <s v="Public Debt Charges"/>
    <n v="0"/>
    <n v="0"/>
    <n v="0"/>
    <n v="0"/>
  </r>
  <r>
    <x v="9"/>
    <x v="2"/>
    <s v="Science and Technology"/>
    <s v="Cont to LGs"/>
    <n v="0"/>
    <n v="0"/>
    <n v="0"/>
    <n v="0"/>
  </r>
  <r>
    <x v="9"/>
    <x v="2"/>
    <s v="Science and Technology"/>
    <s v="Others"/>
    <n v="0"/>
    <n v="0"/>
    <n v="0"/>
    <n v="0"/>
  </r>
  <r>
    <x v="9"/>
    <x v="2"/>
    <s v="Town, Urban and Regional Development"/>
    <s v="Personnel"/>
    <n v="410000000"/>
    <n v="0"/>
    <n v="410000000"/>
    <n v="0"/>
  </r>
  <r>
    <x v="9"/>
    <x v="2"/>
    <s v="Town, Urban and Regional Development"/>
    <s v="Overhead"/>
    <n v="110000000"/>
    <n v="0"/>
    <n v="110000000"/>
    <n v="8596162.8000000007"/>
  </r>
  <r>
    <x v="9"/>
    <x v="2"/>
    <s v="Town, Urban and Regional Development"/>
    <s v="Unclassified Subventions"/>
    <n v="0"/>
    <n v="0"/>
    <n v="0"/>
    <n v="0"/>
  </r>
  <r>
    <x v="9"/>
    <x v="2"/>
    <s v="Town, Urban and Regional Development"/>
    <s v="P &amp; G"/>
    <n v="0"/>
    <n v="0"/>
    <n v="0"/>
    <n v="0"/>
  </r>
  <r>
    <x v="9"/>
    <x v="2"/>
    <s v="Town, Urban and Regional Development"/>
    <s v="Other CRF"/>
    <n v="0"/>
    <n v="0"/>
    <n v="0"/>
    <n v="0"/>
  </r>
  <r>
    <x v="9"/>
    <x v="2"/>
    <s v="Town, Urban and Regional Development"/>
    <s v="Public Debt Charges"/>
    <n v="0"/>
    <n v="0"/>
    <n v="0"/>
    <n v="0"/>
  </r>
  <r>
    <x v="9"/>
    <x v="2"/>
    <s v="Town, Urban and Regional Development"/>
    <s v="Cont to LGs"/>
    <n v="0"/>
    <n v="0"/>
    <n v="0"/>
    <n v="0"/>
  </r>
  <r>
    <x v="9"/>
    <x v="2"/>
    <s v="Town, Urban and Regional Development"/>
    <s v="Others"/>
    <n v="0"/>
    <n v="0"/>
    <n v="0"/>
    <n v="0"/>
  </r>
  <r>
    <x v="9"/>
    <x v="2"/>
    <s v="Trade, Commerce and Industry"/>
    <s v="Personnel"/>
    <n v="208030000"/>
    <n v="0"/>
    <n v="208030000"/>
    <n v="412308354.19"/>
  </r>
  <r>
    <x v="9"/>
    <x v="2"/>
    <s v="Trade, Commerce and Industry"/>
    <s v="Overhead"/>
    <n v="92000000"/>
    <n v="0"/>
    <n v="92000000"/>
    <n v="53668237"/>
  </r>
  <r>
    <x v="9"/>
    <x v="2"/>
    <s v="Trade, Commerce and Industry"/>
    <s v="Unclassified Subventions"/>
    <n v="0"/>
    <n v="0"/>
    <n v="0"/>
    <n v="0"/>
  </r>
  <r>
    <x v="9"/>
    <x v="2"/>
    <s v="Trade, Commerce and Industry"/>
    <s v="P &amp; G"/>
    <n v="0"/>
    <n v="0"/>
    <n v="0"/>
    <n v="0"/>
  </r>
  <r>
    <x v="9"/>
    <x v="2"/>
    <s v="Trade, Commerce and Industry"/>
    <s v="Other CRF"/>
    <n v="0"/>
    <n v="0"/>
    <n v="0"/>
    <n v="0"/>
  </r>
  <r>
    <x v="9"/>
    <x v="2"/>
    <s v="Trade, Commerce and Industry"/>
    <s v="Public Debt Charges"/>
    <n v="0"/>
    <n v="0"/>
    <n v="0"/>
    <n v="0"/>
  </r>
  <r>
    <x v="9"/>
    <x v="2"/>
    <s v="Trade, Commerce and Industry"/>
    <s v="Cont to LGs"/>
    <n v="0"/>
    <n v="0"/>
    <n v="0"/>
    <n v="0"/>
  </r>
  <r>
    <x v="9"/>
    <x v="2"/>
    <s v="Trade, Commerce and Industry"/>
    <s v="Others"/>
    <n v="0"/>
    <n v="0"/>
    <n v="0"/>
    <n v="0"/>
  </r>
  <r>
    <x v="9"/>
    <x v="2"/>
    <s v="Water and Sanitation"/>
    <s v="Personnel"/>
    <n v="814171000"/>
    <n v="0"/>
    <n v="814171000"/>
    <n v="0"/>
  </r>
  <r>
    <x v="9"/>
    <x v="2"/>
    <s v="Water and Sanitation"/>
    <s v="Overhead"/>
    <n v="303000000"/>
    <n v="0"/>
    <n v="303000000"/>
    <n v="166727540.59999999"/>
  </r>
  <r>
    <x v="9"/>
    <x v="2"/>
    <s v="Water and Sanitation"/>
    <s v="Unclassified Subventions"/>
    <n v="0"/>
    <n v="0"/>
    <n v="0"/>
    <n v="0"/>
  </r>
  <r>
    <x v="9"/>
    <x v="2"/>
    <s v="Water and Sanitation"/>
    <s v="P &amp; G"/>
    <n v="0"/>
    <n v="0"/>
    <n v="0"/>
    <n v="0"/>
  </r>
  <r>
    <x v="9"/>
    <x v="2"/>
    <s v="Water and Sanitation"/>
    <s v="Other CRF"/>
    <n v="0"/>
    <n v="0"/>
    <n v="0"/>
    <n v="0"/>
  </r>
  <r>
    <x v="9"/>
    <x v="2"/>
    <s v="Water and Sanitation"/>
    <s v="Public Debt Charges"/>
    <n v="0"/>
    <n v="0"/>
    <n v="0"/>
    <n v="0"/>
  </r>
  <r>
    <x v="9"/>
    <x v="2"/>
    <s v="Water and Sanitation"/>
    <s v="Cont to LGs"/>
    <n v="0"/>
    <n v="0"/>
    <n v="0"/>
    <n v="0"/>
  </r>
  <r>
    <x v="9"/>
    <x v="2"/>
    <s v="Water and Sanitation"/>
    <s v="Others"/>
    <n v="0"/>
    <n v="0"/>
    <n v="0"/>
    <n v="0"/>
  </r>
  <r>
    <x v="9"/>
    <x v="2"/>
    <s v="Youths and Sports"/>
    <s v="Personnel"/>
    <n v="140000000"/>
    <n v="0"/>
    <n v="140000000"/>
    <n v="0"/>
  </r>
  <r>
    <x v="9"/>
    <x v="2"/>
    <s v="Youths and Sports"/>
    <s v="Overhead"/>
    <n v="301875000"/>
    <n v="0"/>
    <n v="301875000"/>
    <n v="0"/>
  </r>
  <r>
    <x v="9"/>
    <x v="2"/>
    <s v="Youths and Sports"/>
    <s v="Unclassified Subventions"/>
    <n v="0"/>
    <n v="0"/>
    <n v="0"/>
    <n v="0"/>
  </r>
  <r>
    <x v="9"/>
    <x v="2"/>
    <s v="Youths and Sports"/>
    <s v="P &amp; G"/>
    <n v="0"/>
    <n v="0"/>
    <n v="0"/>
    <n v="0"/>
  </r>
  <r>
    <x v="9"/>
    <x v="2"/>
    <s v="Youths and Sports"/>
    <s v="Other CRF"/>
    <n v="0"/>
    <n v="0"/>
    <n v="0"/>
    <n v="0"/>
  </r>
  <r>
    <x v="9"/>
    <x v="2"/>
    <s v="Youths and Sports"/>
    <s v="Public Debt Charges"/>
    <n v="0"/>
    <n v="0"/>
    <n v="0"/>
    <n v="0"/>
  </r>
  <r>
    <x v="9"/>
    <x v="2"/>
    <s v="Youths and Sports"/>
    <s v="Cont to LGs"/>
    <n v="0"/>
    <n v="0"/>
    <n v="0"/>
    <n v="0"/>
  </r>
  <r>
    <x v="9"/>
    <x v="2"/>
    <s v="Youths and Sports"/>
    <s v="Others"/>
    <n v="0"/>
    <n v="0"/>
    <n v="0"/>
    <n v="0"/>
  </r>
  <r>
    <x v="9"/>
    <x v="3"/>
    <s v="Agriculture"/>
    <s v="Personnel"/>
    <n v="1399710000"/>
    <n v="0"/>
    <n v="1399710000"/>
    <n v="1320154419.52"/>
  </r>
  <r>
    <x v="9"/>
    <x v="3"/>
    <s v="Agriculture"/>
    <s v="Overhead"/>
    <n v="42000000"/>
    <n v="0"/>
    <n v="42000000"/>
    <n v="34800000"/>
  </r>
  <r>
    <x v="9"/>
    <x v="3"/>
    <s v="Agriculture"/>
    <s v="Unclassified Subventions"/>
    <n v="0"/>
    <n v="0"/>
    <n v="0"/>
    <n v="0"/>
  </r>
  <r>
    <x v="9"/>
    <x v="3"/>
    <s v="Agriculture"/>
    <s v="P &amp; G"/>
    <n v="0"/>
    <n v="0"/>
    <n v="0"/>
    <n v="0"/>
  </r>
  <r>
    <x v="9"/>
    <x v="3"/>
    <s v="Agriculture"/>
    <s v="Other CRF"/>
    <n v="0"/>
    <n v="0"/>
    <n v="0"/>
    <n v="0"/>
  </r>
  <r>
    <x v="9"/>
    <x v="3"/>
    <s v="Agriculture"/>
    <s v="Public Debt Charges"/>
    <n v="0"/>
    <n v="0"/>
    <n v="0"/>
    <n v="0"/>
  </r>
  <r>
    <x v="9"/>
    <x v="3"/>
    <s v="Agriculture"/>
    <s v="Cont to LGs"/>
    <n v="0"/>
    <n v="0"/>
    <n v="0"/>
    <n v="0"/>
  </r>
  <r>
    <x v="9"/>
    <x v="3"/>
    <s v="Agriculture"/>
    <s v="Others"/>
    <n v="0"/>
    <n v="0"/>
    <n v="0"/>
    <n v="0"/>
  </r>
  <r>
    <x v="9"/>
    <x v="3"/>
    <s v="Community, Human Development &amp; Employment Creation"/>
    <s v="Personnel"/>
    <n v="219083000"/>
    <n v="0"/>
    <n v="219083000"/>
    <n v="194582859.12"/>
  </r>
  <r>
    <x v="9"/>
    <x v="3"/>
    <s v="Community, Human Development &amp; Employment Creation"/>
    <s v="Overhead"/>
    <n v="41200000"/>
    <n v="0"/>
    <n v="41200000"/>
    <n v="31200000"/>
  </r>
  <r>
    <x v="9"/>
    <x v="3"/>
    <s v="Community, Human Development &amp; Employment Creation"/>
    <s v="Unclassified Subventions"/>
    <n v="0"/>
    <n v="0"/>
    <n v="0"/>
    <n v="0"/>
  </r>
  <r>
    <x v="9"/>
    <x v="3"/>
    <s v="Community, Human Development &amp; Employment Creation"/>
    <s v="P &amp; G"/>
    <n v="0"/>
    <n v="0"/>
    <n v="0"/>
    <n v="0"/>
  </r>
  <r>
    <x v="9"/>
    <x v="3"/>
    <s v="Community, Human Development &amp; Employment Creation"/>
    <s v="Other CRF"/>
    <n v="0"/>
    <n v="0"/>
    <n v="0"/>
    <n v="0"/>
  </r>
  <r>
    <x v="9"/>
    <x v="3"/>
    <s v="Community, Human Development &amp; Employment Creation"/>
    <s v="Public Debt Charges"/>
    <n v="0"/>
    <n v="0"/>
    <n v="0"/>
    <n v="0"/>
  </r>
  <r>
    <x v="9"/>
    <x v="3"/>
    <s v="Community, Human Development &amp; Employment Creation"/>
    <s v="Cont to LGs"/>
    <n v="0"/>
    <n v="0"/>
    <n v="0"/>
    <n v="0"/>
  </r>
  <r>
    <x v="9"/>
    <x v="3"/>
    <s v="Community, Human Development &amp; Employment Creation"/>
    <s v="Others"/>
    <n v="0"/>
    <n v="0"/>
    <n v="0"/>
    <n v="0"/>
  </r>
  <r>
    <x v="9"/>
    <x v="3"/>
    <s v="Education"/>
    <s v="Personnel"/>
    <n v="6377238000"/>
    <n v="0"/>
    <n v="6377238000"/>
    <n v="6213390671.0600004"/>
  </r>
  <r>
    <x v="9"/>
    <x v="3"/>
    <s v="Education"/>
    <s v="Overhead"/>
    <n v="492729100"/>
    <n v="0"/>
    <n v="492729100"/>
    <n v="408426902.48000002"/>
  </r>
  <r>
    <x v="9"/>
    <x v="3"/>
    <s v="Education"/>
    <s v="Unclassified Subventions"/>
    <n v="0"/>
    <n v="0"/>
    <n v="0"/>
    <n v="0"/>
  </r>
  <r>
    <x v="9"/>
    <x v="3"/>
    <s v="Education"/>
    <s v="P &amp; G"/>
    <n v="0"/>
    <n v="0"/>
    <n v="0"/>
    <n v="0"/>
  </r>
  <r>
    <x v="9"/>
    <x v="3"/>
    <s v="Education"/>
    <s v="Other CRF"/>
    <n v="0"/>
    <n v="0"/>
    <n v="0"/>
    <n v="0"/>
  </r>
  <r>
    <x v="9"/>
    <x v="3"/>
    <s v="Education"/>
    <s v="Public Debt Charges"/>
    <n v="0"/>
    <n v="0"/>
    <n v="0"/>
    <n v="0"/>
  </r>
  <r>
    <x v="9"/>
    <x v="3"/>
    <s v="Education"/>
    <s v="Cont to LGs"/>
    <n v="0"/>
    <n v="0"/>
    <n v="0"/>
    <n v="0"/>
  </r>
  <r>
    <x v="9"/>
    <x v="3"/>
    <s v="Education"/>
    <s v="Others"/>
    <n v="0"/>
    <n v="0"/>
    <n v="0"/>
    <n v="0"/>
  </r>
  <r>
    <x v="9"/>
    <x v="3"/>
    <s v="Environment"/>
    <s v="Personnel"/>
    <n v="518634000"/>
    <n v="0"/>
    <n v="518634000"/>
    <n v="494768508.95000005"/>
  </r>
  <r>
    <x v="9"/>
    <x v="3"/>
    <s v="Environment"/>
    <s v="Overhead"/>
    <n v="24600000"/>
    <n v="0"/>
    <n v="24600000"/>
    <n v="24600000"/>
  </r>
  <r>
    <x v="9"/>
    <x v="3"/>
    <s v="Environment"/>
    <s v="Unclassified Subventions"/>
    <n v="0"/>
    <n v="0"/>
    <n v="0"/>
    <n v="0"/>
  </r>
  <r>
    <x v="9"/>
    <x v="3"/>
    <s v="Environment"/>
    <s v="P &amp; G"/>
    <n v="0"/>
    <n v="0"/>
    <n v="0"/>
    <n v="0"/>
  </r>
  <r>
    <x v="9"/>
    <x v="3"/>
    <s v="Environment"/>
    <s v="Other CRF"/>
    <n v="0"/>
    <n v="0"/>
    <n v="0"/>
    <n v="0"/>
  </r>
  <r>
    <x v="9"/>
    <x v="3"/>
    <s v="Environment"/>
    <s v="Public Debt Charges"/>
    <n v="0"/>
    <n v="0"/>
    <n v="0"/>
    <n v="0"/>
  </r>
  <r>
    <x v="9"/>
    <x v="3"/>
    <s v="Environment"/>
    <s v="Cont to LGs"/>
    <n v="0"/>
    <n v="0"/>
    <n v="0"/>
    <n v="0"/>
  </r>
  <r>
    <x v="9"/>
    <x v="3"/>
    <s v="Environment"/>
    <s v="Others"/>
    <n v="0"/>
    <n v="0"/>
    <n v="0"/>
    <n v="0"/>
  </r>
  <r>
    <x v="9"/>
    <x v="3"/>
    <s v="Finance"/>
    <s v="Personnel"/>
    <n v="680289000"/>
    <n v="0"/>
    <n v="680289000"/>
    <n v="598198683.55999994"/>
  </r>
  <r>
    <x v="9"/>
    <x v="3"/>
    <s v="Finance"/>
    <s v="Overhead"/>
    <n v="30600000"/>
    <n v="0"/>
    <n v="30600000"/>
    <n v="25200000"/>
  </r>
  <r>
    <x v="9"/>
    <x v="3"/>
    <s v="Finance"/>
    <s v="Unclassified Subventions"/>
    <n v="0"/>
    <n v="0"/>
    <n v="0"/>
    <n v="0"/>
  </r>
  <r>
    <x v="9"/>
    <x v="3"/>
    <s v="Finance"/>
    <s v="P &amp; G"/>
    <n v="1200000000"/>
    <n v="0"/>
    <n v="1200000000"/>
    <n v="2049651791.1700001"/>
  </r>
  <r>
    <x v="9"/>
    <x v="3"/>
    <s v="Finance"/>
    <s v="Other CRF"/>
    <n v="1597000000"/>
    <n v="0"/>
    <n v="1597000000"/>
    <n v="66866743.5"/>
  </r>
  <r>
    <x v="9"/>
    <x v="3"/>
    <s v="Finance"/>
    <s v="Public Debt Charges"/>
    <n v="290000000"/>
    <n v="0"/>
    <n v="290000000"/>
    <n v="0"/>
  </r>
  <r>
    <x v="9"/>
    <x v="3"/>
    <s v="Finance"/>
    <s v="Cont to LGs"/>
    <n v="210000000"/>
    <n v="0"/>
    <n v="210000000"/>
    <n v="0"/>
  </r>
  <r>
    <x v="9"/>
    <x v="3"/>
    <s v="Finance"/>
    <s v="Others"/>
    <n v="2908074000"/>
    <n v="0"/>
    <n v="2908074000"/>
    <n v="2716222681.96"/>
  </r>
  <r>
    <x v="9"/>
    <x v="3"/>
    <s v="General Administration"/>
    <s v="Personnel"/>
    <n v="2143685000"/>
    <n v="0"/>
    <n v="2143685000"/>
    <n v="1916328445.7099998"/>
  </r>
  <r>
    <x v="9"/>
    <x v="3"/>
    <s v="General Administration"/>
    <s v="Overhead"/>
    <n v="8965544000"/>
    <n v="0"/>
    <n v="8965544000"/>
    <n v="9792301552.4499989"/>
  </r>
  <r>
    <x v="9"/>
    <x v="3"/>
    <s v="General Administration"/>
    <s v="Unclassified Subventions"/>
    <n v="0"/>
    <n v="0"/>
    <n v="0"/>
    <n v="0"/>
  </r>
  <r>
    <x v="9"/>
    <x v="3"/>
    <s v="General Administration"/>
    <s v="P &amp; G"/>
    <n v="0"/>
    <n v="0"/>
    <n v="0"/>
    <n v="0"/>
  </r>
  <r>
    <x v="9"/>
    <x v="3"/>
    <s v="General Administration"/>
    <s v="Other CRF"/>
    <n v="113000000"/>
    <n v="0"/>
    <n v="113000000"/>
    <n v="1611392952.4200001"/>
  </r>
  <r>
    <x v="9"/>
    <x v="3"/>
    <s v="General Administration"/>
    <s v="Public Debt Charges"/>
    <n v="0"/>
    <n v="0"/>
    <n v="0"/>
    <n v="0"/>
  </r>
  <r>
    <x v="9"/>
    <x v="3"/>
    <s v="General Administration"/>
    <s v="Cont to LGs"/>
    <n v="0"/>
    <n v="0"/>
    <n v="0"/>
    <n v="0"/>
  </r>
  <r>
    <x v="9"/>
    <x v="3"/>
    <s v="General Administration"/>
    <s v="Others"/>
    <n v="0"/>
    <n v="0"/>
    <n v="0"/>
    <n v="304644247.12"/>
  </r>
  <r>
    <x v="9"/>
    <x v="3"/>
    <s v="Health"/>
    <s v="Personnel"/>
    <n v="3034522000"/>
    <n v="0"/>
    <n v="3034522000"/>
    <n v="2608188047.8200002"/>
  </r>
  <r>
    <x v="9"/>
    <x v="3"/>
    <s v="Health"/>
    <s v="Overhead"/>
    <n v="186880500"/>
    <n v="0"/>
    <n v="186880500"/>
    <n v="147706000"/>
  </r>
  <r>
    <x v="9"/>
    <x v="3"/>
    <s v="Health"/>
    <s v="Unclassified Subventions"/>
    <n v="0"/>
    <n v="0"/>
    <n v="0"/>
    <n v="0"/>
  </r>
  <r>
    <x v="9"/>
    <x v="3"/>
    <s v="Health"/>
    <s v="P &amp; G"/>
    <n v="0"/>
    <n v="0"/>
    <n v="0"/>
    <n v="0"/>
  </r>
  <r>
    <x v="9"/>
    <x v="3"/>
    <s v="Health"/>
    <s v="Other CRF"/>
    <n v="0"/>
    <n v="0"/>
    <n v="0"/>
    <n v="0"/>
  </r>
  <r>
    <x v="9"/>
    <x v="3"/>
    <s v="Health"/>
    <s v="Public Debt Charges"/>
    <n v="0"/>
    <n v="0"/>
    <n v="0"/>
    <n v="0"/>
  </r>
  <r>
    <x v="9"/>
    <x v="3"/>
    <s v="Health"/>
    <s v="Cont to LGs"/>
    <n v="0"/>
    <n v="0"/>
    <n v="0"/>
    <n v="0"/>
  </r>
  <r>
    <x v="9"/>
    <x v="3"/>
    <s v="Health"/>
    <s v="Others"/>
    <n v="0"/>
    <n v="0"/>
    <n v="0"/>
    <n v="0"/>
  </r>
  <r>
    <x v="9"/>
    <x v="3"/>
    <s v="Information, Culture &amp; Tourism"/>
    <s v="Personnel"/>
    <n v="387292000"/>
    <n v="0"/>
    <n v="387292000"/>
    <n v="351247373.27999997"/>
  </r>
  <r>
    <x v="9"/>
    <x v="3"/>
    <s v="Information, Culture &amp; Tourism"/>
    <s v="Overhead"/>
    <n v="88500000"/>
    <n v="0"/>
    <n v="88500000"/>
    <n v="45900000"/>
  </r>
  <r>
    <x v="9"/>
    <x v="3"/>
    <s v="Information, Culture &amp; Tourism"/>
    <s v="Unclassified Subventions"/>
    <n v="0"/>
    <n v="0"/>
    <n v="0"/>
    <n v="0"/>
  </r>
  <r>
    <x v="9"/>
    <x v="3"/>
    <s v="Information, Culture &amp; Tourism"/>
    <s v="P &amp; G"/>
    <n v="0"/>
    <n v="0"/>
    <n v="0"/>
    <n v="0"/>
  </r>
  <r>
    <x v="9"/>
    <x v="3"/>
    <s v="Information, Culture &amp; Tourism"/>
    <s v="Other CRF"/>
    <n v="0"/>
    <n v="0"/>
    <n v="0"/>
    <n v="0"/>
  </r>
  <r>
    <x v="9"/>
    <x v="3"/>
    <s v="Information, Culture &amp; Tourism"/>
    <s v="Public Debt Charges"/>
    <n v="0"/>
    <n v="0"/>
    <n v="0"/>
    <n v="0"/>
  </r>
  <r>
    <x v="9"/>
    <x v="3"/>
    <s v="Information, Culture &amp; Tourism"/>
    <s v="Cont to LGs"/>
    <n v="0"/>
    <n v="0"/>
    <n v="0"/>
    <n v="0"/>
  </r>
  <r>
    <x v="9"/>
    <x v="3"/>
    <s v="Information, Culture &amp; Tourism"/>
    <s v="Others"/>
    <n v="0"/>
    <n v="0"/>
    <n v="0"/>
    <n v="0"/>
  </r>
  <r>
    <x v="9"/>
    <x v="3"/>
    <s v="Infrastructure"/>
    <s v="Personnel"/>
    <n v="184648000"/>
    <n v="0"/>
    <n v="184648000"/>
    <n v="164858025.38"/>
  </r>
  <r>
    <x v="9"/>
    <x v="3"/>
    <s v="Infrastructure"/>
    <s v="Overhead"/>
    <n v="16800000"/>
    <n v="0"/>
    <n v="16800000"/>
    <n v="14400000"/>
  </r>
  <r>
    <x v="9"/>
    <x v="3"/>
    <s v="Infrastructure"/>
    <s v="Unclassified Subventions"/>
    <n v="0"/>
    <n v="0"/>
    <n v="0"/>
    <n v="0"/>
  </r>
  <r>
    <x v="9"/>
    <x v="3"/>
    <s v="Infrastructure"/>
    <s v="P &amp; G"/>
    <n v="0"/>
    <n v="0"/>
    <n v="0"/>
    <n v="0"/>
  </r>
  <r>
    <x v="9"/>
    <x v="3"/>
    <s v="Infrastructure"/>
    <s v="Other CRF"/>
    <n v="0"/>
    <n v="0"/>
    <n v="0"/>
    <n v="0"/>
  </r>
  <r>
    <x v="9"/>
    <x v="3"/>
    <s v="Infrastructure"/>
    <s v="Public Debt Charges"/>
    <n v="0"/>
    <n v="0"/>
    <n v="0"/>
    <n v="0"/>
  </r>
  <r>
    <x v="9"/>
    <x v="3"/>
    <s v="Infrastructure"/>
    <s v="Cont to LGs"/>
    <n v="0"/>
    <n v="0"/>
    <n v="0"/>
    <n v="0"/>
  </r>
  <r>
    <x v="9"/>
    <x v="3"/>
    <s v="Infrastructure"/>
    <s v="Others"/>
    <n v="0"/>
    <n v="0"/>
    <n v="0"/>
    <n v="0"/>
  </r>
  <r>
    <x v="9"/>
    <x v="3"/>
    <s v="Power/Energy"/>
    <s v="Personnel"/>
    <n v="198488000"/>
    <n v="0"/>
    <n v="198488000"/>
    <n v="269364676.31999999"/>
  </r>
  <r>
    <x v="9"/>
    <x v="3"/>
    <s v="Power/Energy"/>
    <s v="Overhead"/>
    <n v="5400000"/>
    <n v="0"/>
    <n v="5400000"/>
    <n v="17400000"/>
  </r>
  <r>
    <x v="9"/>
    <x v="3"/>
    <s v="Power/Energy"/>
    <s v="Unclassified Subventions"/>
    <n v="0"/>
    <n v="0"/>
    <n v="0"/>
    <n v="0"/>
  </r>
  <r>
    <x v="9"/>
    <x v="3"/>
    <s v="Power/Energy"/>
    <s v="P &amp; G"/>
    <n v="0"/>
    <n v="0"/>
    <n v="0"/>
    <n v="0"/>
  </r>
  <r>
    <x v="9"/>
    <x v="3"/>
    <s v="Power/Energy"/>
    <s v="Other CRF"/>
    <n v="0"/>
    <n v="0"/>
    <n v="0"/>
    <n v="0"/>
  </r>
  <r>
    <x v="9"/>
    <x v="3"/>
    <s v="Power/Energy"/>
    <s v="Public Debt Charges"/>
    <n v="0"/>
    <n v="0"/>
    <n v="0"/>
    <n v="0"/>
  </r>
  <r>
    <x v="9"/>
    <x v="3"/>
    <s v="Power/Energy"/>
    <s v="Cont to LGs"/>
    <n v="0"/>
    <n v="0"/>
    <n v="0"/>
    <n v="0"/>
  </r>
  <r>
    <x v="9"/>
    <x v="3"/>
    <s v="Power/Energy"/>
    <s v="Others"/>
    <n v="0"/>
    <n v="0"/>
    <n v="0"/>
    <n v="0"/>
  </r>
  <r>
    <x v="9"/>
    <x v="3"/>
    <s v="Science and Technology"/>
    <s v="Personnel"/>
    <n v="0"/>
    <n v="0"/>
    <n v="0"/>
    <n v="0"/>
  </r>
  <r>
    <x v="9"/>
    <x v="3"/>
    <s v="Science and Technology"/>
    <s v="Overhead"/>
    <n v="0"/>
    <n v="0"/>
    <n v="0"/>
    <n v="0"/>
  </r>
  <r>
    <x v="9"/>
    <x v="3"/>
    <s v="Science and Technology"/>
    <s v="Unclassified Subventions"/>
    <n v="0"/>
    <n v="0"/>
    <n v="0"/>
    <n v="0"/>
  </r>
  <r>
    <x v="9"/>
    <x v="3"/>
    <s v="Science and Technology"/>
    <s v="P &amp; G"/>
    <n v="0"/>
    <n v="0"/>
    <n v="0"/>
    <n v="0"/>
  </r>
  <r>
    <x v="9"/>
    <x v="3"/>
    <s v="Science and Technology"/>
    <s v="Other CRF"/>
    <n v="0"/>
    <n v="0"/>
    <n v="0"/>
    <n v="0"/>
  </r>
  <r>
    <x v="9"/>
    <x v="3"/>
    <s v="Science and Technology"/>
    <s v="Public Debt Charges"/>
    <n v="0"/>
    <n v="0"/>
    <n v="0"/>
    <n v="0"/>
  </r>
  <r>
    <x v="9"/>
    <x v="3"/>
    <s v="Science and Technology"/>
    <s v="Cont to LGs"/>
    <n v="0"/>
    <n v="0"/>
    <n v="0"/>
    <n v="0"/>
  </r>
  <r>
    <x v="9"/>
    <x v="3"/>
    <s v="Science and Technology"/>
    <s v="Others"/>
    <n v="0"/>
    <n v="0"/>
    <n v="0"/>
    <n v="0"/>
  </r>
  <r>
    <x v="9"/>
    <x v="3"/>
    <s v="Town, Urban and Regional Development"/>
    <s v="Personnel"/>
    <n v="335867000"/>
    <n v="0"/>
    <n v="335867000"/>
    <n v="320795313.68000001"/>
  </r>
  <r>
    <x v="9"/>
    <x v="3"/>
    <s v="Town, Urban and Regional Development"/>
    <s v="Overhead"/>
    <n v="33000000"/>
    <n v="0"/>
    <n v="33000000"/>
    <n v="28200000"/>
  </r>
  <r>
    <x v="9"/>
    <x v="3"/>
    <s v="Town, Urban and Regional Development"/>
    <s v="Unclassified Subventions"/>
    <n v="0"/>
    <n v="0"/>
    <n v="0"/>
    <n v="0"/>
  </r>
  <r>
    <x v="9"/>
    <x v="3"/>
    <s v="Town, Urban and Regional Development"/>
    <s v="P &amp; G"/>
    <n v="0"/>
    <n v="0"/>
    <n v="0"/>
    <n v="0"/>
  </r>
  <r>
    <x v="9"/>
    <x v="3"/>
    <s v="Town, Urban and Regional Development"/>
    <s v="Other CRF"/>
    <n v="0"/>
    <n v="0"/>
    <n v="0"/>
    <n v="0"/>
  </r>
  <r>
    <x v="9"/>
    <x v="3"/>
    <s v="Town, Urban and Regional Development"/>
    <s v="Public Debt Charges"/>
    <n v="0"/>
    <n v="0"/>
    <n v="0"/>
    <n v="0"/>
  </r>
  <r>
    <x v="9"/>
    <x v="3"/>
    <s v="Town, Urban and Regional Development"/>
    <s v="Cont to LGs"/>
    <n v="0"/>
    <n v="0"/>
    <n v="0"/>
    <n v="0"/>
  </r>
  <r>
    <x v="9"/>
    <x v="3"/>
    <s v="Town, Urban and Regional Development"/>
    <s v="Others"/>
    <n v="0"/>
    <n v="0"/>
    <n v="0"/>
    <n v="0"/>
  </r>
  <r>
    <x v="9"/>
    <x v="3"/>
    <s v="Trade, Commerce and Industry"/>
    <s v="Personnel"/>
    <n v="186857000"/>
    <n v="0"/>
    <n v="186857000"/>
    <n v="77620030.5"/>
  </r>
  <r>
    <x v="9"/>
    <x v="3"/>
    <s v="Trade, Commerce and Industry"/>
    <s v="Overhead"/>
    <n v="24600000"/>
    <n v="0"/>
    <n v="24600000"/>
    <n v="12600000"/>
  </r>
  <r>
    <x v="9"/>
    <x v="3"/>
    <s v="Trade, Commerce and Industry"/>
    <s v="Unclassified Subventions"/>
    <n v="0"/>
    <n v="0"/>
    <n v="0"/>
    <n v="0"/>
  </r>
  <r>
    <x v="9"/>
    <x v="3"/>
    <s v="Trade, Commerce and Industry"/>
    <s v="P &amp; G"/>
    <n v="0"/>
    <n v="0"/>
    <n v="0"/>
    <n v="0"/>
  </r>
  <r>
    <x v="9"/>
    <x v="3"/>
    <s v="Trade, Commerce and Industry"/>
    <s v="Other CRF"/>
    <n v="0"/>
    <n v="0"/>
    <n v="0"/>
    <n v="0"/>
  </r>
  <r>
    <x v="9"/>
    <x v="3"/>
    <s v="Trade, Commerce and Industry"/>
    <s v="Public Debt Charges"/>
    <n v="0"/>
    <n v="0"/>
    <n v="0"/>
    <n v="0"/>
  </r>
  <r>
    <x v="9"/>
    <x v="3"/>
    <s v="Trade, Commerce and Industry"/>
    <s v="Cont to LGs"/>
    <n v="0"/>
    <n v="0"/>
    <n v="0"/>
    <n v="0"/>
  </r>
  <r>
    <x v="9"/>
    <x v="3"/>
    <s v="Trade, Commerce and Industry"/>
    <s v="Others"/>
    <n v="0"/>
    <n v="0"/>
    <n v="0"/>
    <n v="0"/>
  </r>
  <r>
    <x v="9"/>
    <x v="3"/>
    <s v="Water and Sanitation"/>
    <s v="Personnel"/>
    <n v="437385000"/>
    <n v="0"/>
    <n v="437385000"/>
    <n v="389426235.75999999"/>
  </r>
  <r>
    <x v="9"/>
    <x v="3"/>
    <s v="Water and Sanitation"/>
    <s v="Overhead"/>
    <n v="38400000"/>
    <n v="0"/>
    <n v="38400000"/>
    <n v="35400000"/>
  </r>
  <r>
    <x v="9"/>
    <x v="3"/>
    <s v="Water and Sanitation"/>
    <s v="Unclassified Subventions"/>
    <n v="0"/>
    <n v="0"/>
    <n v="0"/>
    <n v="0"/>
  </r>
  <r>
    <x v="9"/>
    <x v="3"/>
    <s v="Water and Sanitation"/>
    <s v="P &amp; G"/>
    <n v="0"/>
    <n v="0"/>
    <n v="0"/>
    <n v="0"/>
  </r>
  <r>
    <x v="9"/>
    <x v="3"/>
    <s v="Water and Sanitation"/>
    <s v="Other CRF"/>
    <n v="0"/>
    <n v="0"/>
    <n v="0"/>
    <n v="0"/>
  </r>
  <r>
    <x v="9"/>
    <x v="3"/>
    <s v="Water and Sanitation"/>
    <s v="Public Debt Charges"/>
    <n v="0"/>
    <n v="0"/>
    <n v="0"/>
    <n v="0"/>
  </r>
  <r>
    <x v="9"/>
    <x v="3"/>
    <s v="Water and Sanitation"/>
    <s v="Cont to LGs"/>
    <n v="0"/>
    <n v="0"/>
    <n v="0"/>
    <n v="0"/>
  </r>
  <r>
    <x v="9"/>
    <x v="3"/>
    <s v="Water and Sanitation"/>
    <s v="Others"/>
    <n v="0"/>
    <n v="0"/>
    <n v="0"/>
    <n v="0"/>
  </r>
  <r>
    <x v="9"/>
    <x v="3"/>
    <s v="Youths and Sports"/>
    <s v="Personnel"/>
    <n v="326112000"/>
    <n v="0"/>
    <n v="326112000"/>
    <n v="263260995.32999998"/>
  </r>
  <r>
    <x v="9"/>
    <x v="3"/>
    <s v="Youths and Sports"/>
    <s v="Overhead"/>
    <n v="122000000"/>
    <n v="0"/>
    <n v="122000000"/>
    <n v="87579000"/>
  </r>
  <r>
    <x v="9"/>
    <x v="3"/>
    <s v="Youths and Sports"/>
    <s v="Unclassified Subventions"/>
    <n v="0"/>
    <n v="0"/>
    <n v="0"/>
    <n v="0"/>
  </r>
  <r>
    <x v="9"/>
    <x v="3"/>
    <s v="Youths and Sports"/>
    <s v="P &amp; G"/>
    <n v="0"/>
    <n v="0"/>
    <n v="0"/>
    <n v="0"/>
  </r>
  <r>
    <x v="9"/>
    <x v="3"/>
    <s v="Youths and Sports"/>
    <s v="Other CRF"/>
    <n v="0"/>
    <n v="0"/>
    <n v="0"/>
    <n v="0"/>
  </r>
  <r>
    <x v="9"/>
    <x v="3"/>
    <s v="Youths and Sports"/>
    <s v="Public Debt Charges"/>
    <n v="0"/>
    <n v="0"/>
    <n v="0"/>
    <n v="0"/>
  </r>
  <r>
    <x v="9"/>
    <x v="3"/>
    <s v="Youths and Sports"/>
    <s v="Cont to LGs"/>
    <n v="0"/>
    <n v="0"/>
    <n v="0"/>
    <n v="0"/>
  </r>
  <r>
    <x v="9"/>
    <x v="3"/>
    <s v="Youths and Sports"/>
    <s v="Others"/>
    <n v="0"/>
    <n v="0"/>
    <n v="0"/>
    <n v="0"/>
  </r>
  <r>
    <x v="9"/>
    <x v="4"/>
    <s v="Agriculture"/>
    <s v="Personnel"/>
    <n v="29899797810"/>
    <n v="0"/>
    <n v="29899797810"/>
    <n v="6315736661.7299995"/>
  </r>
  <r>
    <x v="9"/>
    <x v="4"/>
    <s v="Agriculture"/>
    <s v="Overhead"/>
    <n v="3215268469"/>
    <n v="0"/>
    <n v="3215268469"/>
    <n v="1780003205"/>
  </r>
  <r>
    <x v="9"/>
    <x v="4"/>
    <s v="Agriculture"/>
    <s v="Unclassified Subventions"/>
    <n v="0"/>
    <n v="0"/>
    <n v="0"/>
    <n v="20216142284.73"/>
  </r>
  <r>
    <x v="9"/>
    <x v="4"/>
    <s v="Agriculture"/>
    <s v="P &amp; G"/>
    <n v="0"/>
    <n v="0"/>
    <n v="0"/>
    <n v="0"/>
  </r>
  <r>
    <x v="9"/>
    <x v="4"/>
    <s v="Agriculture"/>
    <s v="Other CRF"/>
    <n v="0"/>
    <n v="0"/>
    <n v="0"/>
    <n v="0"/>
  </r>
  <r>
    <x v="9"/>
    <x v="4"/>
    <s v="Agriculture"/>
    <s v="Public Debt Charges"/>
    <n v="0"/>
    <n v="0"/>
    <n v="0"/>
    <n v="0"/>
  </r>
  <r>
    <x v="9"/>
    <x v="4"/>
    <s v="Agriculture"/>
    <s v="Cont to LGs"/>
    <n v="0"/>
    <n v="0"/>
    <n v="0"/>
    <n v="0"/>
  </r>
  <r>
    <x v="9"/>
    <x v="4"/>
    <s v="Agriculture"/>
    <s v="Others"/>
    <n v="0"/>
    <n v="0"/>
    <n v="0"/>
    <n v="0"/>
  </r>
  <r>
    <x v="9"/>
    <x v="4"/>
    <s v="Aviation"/>
    <s v="Personnel"/>
    <n v="5119832738"/>
    <n v="0"/>
    <n v="5119832738"/>
    <n v="414379268.61000001"/>
  </r>
  <r>
    <x v="9"/>
    <x v="4"/>
    <s v="Aviation"/>
    <s v="Overhead"/>
    <n v="1371057658"/>
    <n v="0"/>
    <n v="1371057658"/>
    <n v="410524651.52999997"/>
  </r>
  <r>
    <x v="9"/>
    <x v="4"/>
    <s v="Aviation"/>
    <s v="Unclassified Subventions"/>
    <n v="0"/>
    <n v="0"/>
    <n v="0"/>
    <n v="4367162182.3900003"/>
  </r>
  <r>
    <x v="9"/>
    <x v="4"/>
    <s v="Aviation"/>
    <s v="P &amp; G"/>
    <n v="0"/>
    <n v="0"/>
    <n v="0"/>
    <n v="0"/>
  </r>
  <r>
    <x v="9"/>
    <x v="4"/>
    <s v="Aviation"/>
    <s v="Other CRF"/>
    <n v="0"/>
    <n v="0"/>
    <n v="0"/>
    <n v="0"/>
  </r>
  <r>
    <x v="9"/>
    <x v="4"/>
    <s v="Aviation"/>
    <s v="Public Debt Charges"/>
    <n v="0"/>
    <n v="0"/>
    <n v="0"/>
    <n v="0"/>
  </r>
  <r>
    <x v="9"/>
    <x v="4"/>
    <s v="Aviation"/>
    <s v="Cont to LGs"/>
    <n v="0"/>
    <n v="0"/>
    <n v="0"/>
    <n v="0"/>
  </r>
  <r>
    <x v="9"/>
    <x v="4"/>
    <s v="Aviation"/>
    <s v="Others"/>
    <n v="0"/>
    <n v="0"/>
    <n v="0"/>
    <n v="0"/>
  </r>
  <r>
    <x v="9"/>
    <x v="4"/>
    <s v="Culture &amp; Tourism"/>
    <s v="Personnel"/>
    <n v="14630704525"/>
    <n v="0"/>
    <n v="14630704525"/>
    <n v="1533669331.78"/>
  </r>
  <r>
    <x v="9"/>
    <x v="4"/>
    <s v="Culture &amp; Tourism"/>
    <s v="Overhead"/>
    <n v="3850568916"/>
    <n v="0"/>
    <n v="3850568916"/>
    <n v="859709793.52999997"/>
  </r>
  <r>
    <x v="9"/>
    <x v="4"/>
    <s v="Culture &amp; Tourism"/>
    <s v="Unclassified Subventions"/>
    <n v="0"/>
    <n v="0"/>
    <n v="0"/>
    <n v="12275016745.450001"/>
  </r>
  <r>
    <x v="9"/>
    <x v="4"/>
    <s v="Culture &amp; Tourism"/>
    <s v="P &amp; G"/>
    <n v="0"/>
    <n v="0"/>
    <n v="0"/>
    <n v="0"/>
  </r>
  <r>
    <x v="9"/>
    <x v="4"/>
    <s v="Culture &amp; Tourism"/>
    <s v="Other CRF"/>
    <n v="0"/>
    <n v="0"/>
    <n v="0"/>
    <n v="0"/>
  </r>
  <r>
    <x v="9"/>
    <x v="4"/>
    <s v="Culture &amp; Tourism"/>
    <s v="Public Debt Charges"/>
    <n v="0"/>
    <n v="0"/>
    <n v="0"/>
    <n v="0"/>
  </r>
  <r>
    <x v="9"/>
    <x v="4"/>
    <s v="Culture &amp; Tourism"/>
    <s v="Cont to LGs"/>
    <n v="0"/>
    <n v="0"/>
    <n v="0"/>
    <n v="0"/>
  </r>
  <r>
    <x v="9"/>
    <x v="4"/>
    <s v="Culture &amp; Tourism"/>
    <s v="Others"/>
    <n v="0"/>
    <n v="0"/>
    <n v="0"/>
    <n v="0"/>
  </r>
  <r>
    <x v="9"/>
    <x v="4"/>
    <s v="Defence/MOD/Army/Air/Force/ Navy"/>
    <s v="Personnel"/>
    <n v="265524239928"/>
    <n v="0"/>
    <n v="265524239928"/>
    <n v="244044360335.28"/>
  </r>
  <r>
    <x v="9"/>
    <x v="4"/>
    <s v="Defence/MOD/Army/Air/Force/ Navy"/>
    <s v="Overhead"/>
    <n v="31584742376"/>
    <n v="0"/>
    <n v="31584742376"/>
    <n v="39103707727.279999"/>
  </r>
  <r>
    <x v="9"/>
    <x v="4"/>
    <s v="Defence/MOD/Army/Air/Force/ Navy"/>
    <s v="Unclassified Subventions"/>
    <n v="0"/>
    <n v="0"/>
    <n v="0"/>
    <n v="1303922732.8699999"/>
  </r>
  <r>
    <x v="9"/>
    <x v="4"/>
    <s v="Defence/MOD/Army/Air/Force/ Navy"/>
    <s v="P &amp; G"/>
    <n v="59467822284"/>
    <n v="0"/>
    <n v="59467822284"/>
    <n v="83825403209.089996"/>
  </r>
  <r>
    <x v="9"/>
    <x v="4"/>
    <s v="Defence/MOD/Army/Air/Force/ Navy"/>
    <s v="Other CRF"/>
    <n v="0"/>
    <n v="0"/>
    <n v="0"/>
    <n v="0"/>
  </r>
  <r>
    <x v="9"/>
    <x v="4"/>
    <s v="Defence/MOD/Army/Air/Force/ Navy"/>
    <s v="Public Debt Charges"/>
    <n v="0"/>
    <n v="0"/>
    <n v="0"/>
    <n v="0"/>
  </r>
  <r>
    <x v="9"/>
    <x v="4"/>
    <s v="Defence/MOD/Army/Air/Force/ Navy"/>
    <s v="Cont to LGs"/>
    <n v="0"/>
    <n v="0"/>
    <n v="0"/>
    <n v="0"/>
  </r>
  <r>
    <x v="9"/>
    <x v="4"/>
    <s v="Defence/MOD/Army/Air/Force/ Navy"/>
    <s v="Others"/>
    <n v="0"/>
    <n v="0"/>
    <n v="0"/>
    <n v="0"/>
  </r>
  <r>
    <x v="9"/>
    <x v="4"/>
    <s v="Education"/>
    <s v="Personnel"/>
    <n v="419160075626"/>
    <n v="0"/>
    <n v="419160075626"/>
    <n v="14817210590.08"/>
  </r>
  <r>
    <x v="9"/>
    <x v="4"/>
    <s v="Education"/>
    <s v="Overhead"/>
    <n v="23297612331"/>
    <n v="0"/>
    <n v="23297612331"/>
    <n v="10373216978.52"/>
  </r>
  <r>
    <x v="9"/>
    <x v="4"/>
    <s v="Education"/>
    <s v="Unclassified Subventions"/>
    <n v="0"/>
    <n v="0"/>
    <n v="0"/>
    <n v="288932603567.15997"/>
  </r>
  <r>
    <x v="9"/>
    <x v="4"/>
    <s v="Education"/>
    <s v="P &amp; G"/>
    <n v="13000000000"/>
    <n v="0"/>
    <n v="13000000000"/>
    <n v="10444700376"/>
  </r>
  <r>
    <x v="9"/>
    <x v="4"/>
    <s v="Education"/>
    <s v="Other CRF"/>
    <n v="0"/>
    <n v="0"/>
    <n v="0"/>
    <n v="0"/>
  </r>
  <r>
    <x v="9"/>
    <x v="4"/>
    <s v="Education"/>
    <s v="Public Debt Charges"/>
    <n v="0"/>
    <n v="0"/>
    <n v="0"/>
    <n v="0"/>
  </r>
  <r>
    <x v="9"/>
    <x v="4"/>
    <s v="Education"/>
    <s v="Cont to LGs"/>
    <n v="0"/>
    <n v="0"/>
    <n v="0"/>
    <n v="0"/>
  </r>
  <r>
    <x v="9"/>
    <x v="4"/>
    <s v="Education"/>
    <s v="Others"/>
    <n v="0"/>
    <n v="0"/>
    <n v="0"/>
    <n v="0"/>
  </r>
  <r>
    <x v="9"/>
    <x v="4"/>
    <s v="Environment"/>
    <s v="Personnel"/>
    <n v="8610261276"/>
    <n v="0"/>
    <n v="8610261276"/>
    <n v="5215053548.4200001"/>
  </r>
  <r>
    <x v="9"/>
    <x v="4"/>
    <s v="Environment"/>
    <s v="Overhead"/>
    <n v="2664271184"/>
    <n v="0"/>
    <n v="2664271184"/>
    <n v="1044299981.95"/>
  </r>
  <r>
    <x v="9"/>
    <x v="4"/>
    <s v="Environment"/>
    <s v="Unclassified Subventions"/>
    <n v="0"/>
    <n v="0"/>
    <n v="0"/>
    <n v="5802617481.6299992"/>
  </r>
  <r>
    <x v="9"/>
    <x v="4"/>
    <s v="Environment"/>
    <s v="P &amp; G"/>
    <n v="0"/>
    <n v="0"/>
    <n v="0"/>
    <n v="0"/>
  </r>
  <r>
    <x v="9"/>
    <x v="4"/>
    <s v="Environment"/>
    <s v="Other CRF"/>
    <n v="0"/>
    <n v="0"/>
    <n v="0"/>
    <n v="0"/>
  </r>
  <r>
    <x v="9"/>
    <x v="4"/>
    <s v="Environment"/>
    <s v="Public Debt Charges"/>
    <n v="0"/>
    <n v="0"/>
    <n v="0"/>
    <n v="0"/>
  </r>
  <r>
    <x v="9"/>
    <x v="4"/>
    <s v="Environment"/>
    <s v="Cont to LGs"/>
    <n v="0"/>
    <n v="0"/>
    <n v="0"/>
    <n v="0"/>
  </r>
  <r>
    <x v="9"/>
    <x v="4"/>
    <s v="Environment"/>
    <s v="Others"/>
    <n v="0"/>
    <n v="0"/>
    <n v="0"/>
    <n v="0"/>
  </r>
  <r>
    <x v="9"/>
    <x v="4"/>
    <s v="Federal Bodies"/>
    <s v="Personnel"/>
    <n v="43853546710"/>
    <n v="0"/>
    <n v="43853546710"/>
    <n v="26488799463.959999"/>
  </r>
  <r>
    <x v="9"/>
    <x v="4"/>
    <s v="Federal Bodies"/>
    <s v="Overhead"/>
    <n v="2883300771"/>
    <n v="0"/>
    <n v="2883300771"/>
    <n v="23852092470.91"/>
  </r>
  <r>
    <x v="9"/>
    <x v="4"/>
    <s v="Federal Bodies"/>
    <s v="Unclassified Subventions"/>
    <n v="0"/>
    <n v="0"/>
    <n v="0"/>
    <n v="0"/>
  </r>
  <r>
    <x v="9"/>
    <x v="4"/>
    <s v="Federal Bodies"/>
    <s v="P &amp; G"/>
    <n v="0"/>
    <n v="0"/>
    <n v="0"/>
    <n v="0"/>
  </r>
  <r>
    <x v="9"/>
    <x v="4"/>
    <s v="Federal Bodies"/>
    <s v="Other CRF"/>
    <n v="0"/>
    <n v="0"/>
    <n v="0"/>
    <n v="0"/>
  </r>
  <r>
    <x v="9"/>
    <x v="4"/>
    <s v="Federal Bodies"/>
    <s v="Public Debt Charges"/>
    <n v="0"/>
    <n v="0"/>
    <n v="0"/>
    <n v="0"/>
  </r>
  <r>
    <x v="9"/>
    <x v="4"/>
    <s v="Federal Bodies"/>
    <s v="Cont to LGs"/>
    <n v="0"/>
    <n v="0"/>
    <n v="0"/>
    <n v="0"/>
  </r>
  <r>
    <x v="9"/>
    <x v="4"/>
    <s v="Federal Bodies"/>
    <s v="Others"/>
    <n v="0"/>
    <n v="0"/>
    <n v="0"/>
    <n v="0"/>
  </r>
  <r>
    <x v="9"/>
    <x v="4"/>
    <s v="Finance"/>
    <s v="Personnel"/>
    <n v="13395420959"/>
    <n v="0"/>
    <n v="13395420959"/>
    <n v="54287953388.110001"/>
  </r>
  <r>
    <x v="9"/>
    <x v="4"/>
    <s v="Finance"/>
    <s v="Overhead"/>
    <n v="5989824126"/>
    <n v="0"/>
    <n v="5989824126"/>
    <n v="27824842704.110001"/>
  </r>
  <r>
    <x v="9"/>
    <x v="4"/>
    <s v="Finance"/>
    <s v="Unclassified Subventions"/>
    <n v="0"/>
    <n v="0"/>
    <n v="0"/>
    <n v="1423942880.6300001"/>
  </r>
  <r>
    <x v="9"/>
    <x v="4"/>
    <s v="Finance"/>
    <s v="P &amp; G"/>
    <n v="0"/>
    <n v="0"/>
    <n v="0"/>
    <n v="0"/>
  </r>
  <r>
    <x v="9"/>
    <x v="4"/>
    <s v="Finance"/>
    <s v="Other CRF"/>
    <n v="316804352321"/>
    <n v="0"/>
    <n v="316804352321"/>
    <n v="631032128375.04004"/>
  </r>
  <r>
    <x v="9"/>
    <x v="4"/>
    <s v="Finance"/>
    <s v="Public Debt Charges"/>
    <n v="354795044924.80951"/>
    <n v="0"/>
    <n v="354795044924.80951"/>
    <n v="0"/>
  </r>
  <r>
    <x v="9"/>
    <x v="4"/>
    <s v="Finance"/>
    <s v="Cont to LGs"/>
    <n v="0"/>
    <n v="0"/>
    <n v="0"/>
    <n v="0"/>
  </r>
  <r>
    <x v="9"/>
    <x v="4"/>
    <s v="Finance"/>
    <s v="Others"/>
    <n v="0"/>
    <n v="0"/>
    <n v="0"/>
    <n v="288631643138.39001"/>
  </r>
  <r>
    <x v="9"/>
    <x v="4"/>
    <s v="Foreign Affairs"/>
    <s v="Personnel"/>
    <n v="23015170505"/>
    <n v="0"/>
    <n v="23015170505"/>
    <n v="25750165259.189999"/>
  </r>
  <r>
    <x v="9"/>
    <x v="4"/>
    <s v="Foreign Affairs"/>
    <s v="Overhead"/>
    <n v="23255861017"/>
    <n v="0"/>
    <n v="23255861017"/>
    <n v="48160670476.200005"/>
  </r>
  <r>
    <x v="9"/>
    <x v="4"/>
    <s v="Foreign Affairs"/>
    <s v="Unclassified Subventions"/>
    <n v="0"/>
    <n v="0"/>
    <n v="0"/>
    <n v="2827017379.7400002"/>
  </r>
  <r>
    <x v="9"/>
    <x v="4"/>
    <s v="Foreign Affairs"/>
    <s v="P &amp; G"/>
    <n v="0"/>
    <n v="0"/>
    <n v="0"/>
    <n v="0"/>
  </r>
  <r>
    <x v="9"/>
    <x v="4"/>
    <s v="Foreign Affairs"/>
    <s v="Other CRF"/>
    <n v="0"/>
    <n v="0"/>
    <n v="0"/>
    <n v="0"/>
  </r>
  <r>
    <x v="9"/>
    <x v="4"/>
    <s v="Foreign Affairs"/>
    <s v="Public Debt Charges"/>
    <n v="0"/>
    <n v="0"/>
    <n v="0"/>
    <n v="0"/>
  </r>
  <r>
    <x v="9"/>
    <x v="4"/>
    <s v="Foreign Affairs"/>
    <s v="Cont to LGs"/>
    <n v="0"/>
    <n v="0"/>
    <n v="0"/>
    <n v="0"/>
  </r>
  <r>
    <x v="9"/>
    <x v="4"/>
    <s v="Foreign Affairs"/>
    <s v="Others"/>
    <n v="0"/>
    <n v="0"/>
    <n v="0"/>
    <n v="0"/>
  </r>
  <r>
    <x v="9"/>
    <x v="4"/>
    <s v="Head of Civil Service"/>
    <s v="Personnel"/>
    <n v="5372778576"/>
    <n v="0"/>
    <n v="5372778576"/>
    <n v="4599259816.7299995"/>
  </r>
  <r>
    <x v="9"/>
    <x v="4"/>
    <s v="Head of Civil Service"/>
    <s v="Overhead"/>
    <n v="2236784458"/>
    <n v="0"/>
    <n v="2236784458"/>
    <n v="2594157436.9000006"/>
  </r>
  <r>
    <x v="9"/>
    <x v="4"/>
    <s v="Head of Civil Service"/>
    <s v="Unclassified Subventions"/>
    <n v="0"/>
    <n v="0"/>
    <n v="0"/>
    <n v="1209624754.3800001"/>
  </r>
  <r>
    <x v="9"/>
    <x v="4"/>
    <s v="Head of Civil Service"/>
    <s v="P &amp; G"/>
    <n v="17000000000"/>
    <n v="0"/>
    <n v="17000000000"/>
    <n v="67093150680.980003"/>
  </r>
  <r>
    <x v="9"/>
    <x v="4"/>
    <s v="Head of Civil Service"/>
    <s v="Other CRF"/>
    <n v="0"/>
    <n v="0"/>
    <n v="0"/>
    <n v="0"/>
  </r>
  <r>
    <x v="9"/>
    <x v="4"/>
    <s v="Head of Civil Service"/>
    <s v="Public Debt Charges"/>
    <n v="0"/>
    <n v="0"/>
    <n v="0"/>
    <n v="0"/>
  </r>
  <r>
    <x v="9"/>
    <x v="4"/>
    <s v="Head of Civil Service"/>
    <s v="Cont to LGs"/>
    <n v="0"/>
    <n v="0"/>
    <n v="0"/>
    <n v="0"/>
  </r>
  <r>
    <x v="9"/>
    <x v="4"/>
    <s v="Head of Civil Service"/>
    <s v="Others"/>
    <n v="0"/>
    <n v="0"/>
    <n v="0"/>
    <n v="0"/>
  </r>
  <r>
    <x v="9"/>
    <x v="4"/>
    <s v="Health"/>
    <s v="Personnel"/>
    <n v="215837241625"/>
    <n v="0"/>
    <n v="215837241625"/>
    <n v="13449053548.17"/>
  </r>
  <r>
    <x v="9"/>
    <x v="4"/>
    <s v="Health"/>
    <s v="Overhead"/>
    <n v="7229354790"/>
    <n v="0"/>
    <n v="7229354790"/>
    <n v="6614696968.789999"/>
  </r>
  <r>
    <x v="9"/>
    <x v="4"/>
    <s v="Health"/>
    <s v="Unclassified Subventions"/>
    <n v="0"/>
    <n v="0"/>
    <n v="0"/>
    <n v="164663157047.37006"/>
  </r>
  <r>
    <x v="9"/>
    <x v="4"/>
    <s v="Health"/>
    <s v="P &amp; G"/>
    <n v="0"/>
    <n v="0"/>
    <n v="0"/>
    <n v="0"/>
  </r>
  <r>
    <x v="9"/>
    <x v="4"/>
    <s v="Health"/>
    <s v="Other CRF"/>
    <n v="0"/>
    <n v="0"/>
    <n v="0"/>
    <n v="0"/>
  </r>
  <r>
    <x v="9"/>
    <x v="4"/>
    <s v="Health"/>
    <s v="Public Debt Charges"/>
    <n v="0"/>
    <n v="0"/>
    <n v="0"/>
    <n v="0"/>
  </r>
  <r>
    <x v="9"/>
    <x v="4"/>
    <s v="Health"/>
    <s v="Cont to LGs"/>
    <n v="0"/>
    <n v="0"/>
    <n v="0"/>
    <n v="0"/>
  </r>
  <r>
    <x v="9"/>
    <x v="4"/>
    <s v="Health"/>
    <s v="Others"/>
    <n v="0"/>
    <n v="0"/>
    <n v="0"/>
    <n v="0"/>
  </r>
  <r>
    <x v="9"/>
    <x v="4"/>
    <s v="Humanitarian Affairs, Disaster Management &amp; Social Development"/>
    <s v="Personnel"/>
    <n v="1986439306.5799999"/>
    <n v="0"/>
    <n v="1986439306.5799999"/>
    <n v="1825310500.5299997"/>
  </r>
  <r>
    <x v="9"/>
    <x v="4"/>
    <s v="Humanitarian Affairs, Disaster Management &amp; Social Development"/>
    <s v="Overhead"/>
    <n v="837429878.20000005"/>
    <n v="0"/>
    <n v="837429878.20000005"/>
    <n v="1068986489.8100001"/>
  </r>
  <r>
    <x v="9"/>
    <x v="4"/>
    <s v="Humanitarian Affairs, Disaster Management &amp; Social Development"/>
    <s v="Unclassified Subventions"/>
    <n v="0"/>
    <n v="0"/>
    <n v="0"/>
    <n v="0"/>
  </r>
  <r>
    <x v="9"/>
    <x v="4"/>
    <s v="Humanitarian Affairs, Disaster Management &amp; Social Development"/>
    <s v="P &amp; G"/>
    <n v="0"/>
    <n v="0"/>
    <n v="0"/>
    <n v="0"/>
  </r>
  <r>
    <x v="9"/>
    <x v="4"/>
    <s v="Humanitarian Affairs, Disaster Management &amp; Social Development"/>
    <s v="Other CRF"/>
    <n v="0"/>
    <n v="0"/>
    <n v="0"/>
    <n v="0"/>
  </r>
  <r>
    <x v="9"/>
    <x v="4"/>
    <s v="Humanitarian Affairs, Disaster Management &amp; Social Development"/>
    <s v="Public Debt Charges"/>
    <n v="0"/>
    <n v="0"/>
    <n v="0"/>
    <n v="0"/>
  </r>
  <r>
    <x v="9"/>
    <x v="4"/>
    <s v="Humanitarian Affairs, Disaster Management &amp; Social Development"/>
    <s v="Cont to LGs"/>
    <n v="0"/>
    <n v="0"/>
    <n v="0"/>
    <n v="0"/>
  </r>
  <r>
    <x v="9"/>
    <x v="4"/>
    <s v="Humanitarian Affairs, Disaster Management &amp; Social Development"/>
    <s v="Others"/>
    <n v="0"/>
    <n v="0"/>
    <n v="0"/>
    <n v="0"/>
  </r>
  <r>
    <x v="9"/>
    <x v="4"/>
    <s v="Information"/>
    <s v="Personnel"/>
    <n v="28274043407"/>
    <n v="0"/>
    <n v="28274043407"/>
    <n v="4647954542.1000004"/>
  </r>
  <r>
    <x v="9"/>
    <x v="4"/>
    <s v="Information"/>
    <s v="Overhead"/>
    <n v="3961770692"/>
    <n v="0"/>
    <n v="3961770692"/>
    <n v="1506394319.98"/>
  </r>
  <r>
    <x v="9"/>
    <x v="4"/>
    <s v="Information"/>
    <s v="Unclassified Subventions"/>
    <n v="0"/>
    <n v="0"/>
    <n v="0"/>
    <n v="16818021685.510002"/>
  </r>
  <r>
    <x v="9"/>
    <x v="4"/>
    <s v="Information"/>
    <s v="P &amp; G"/>
    <n v="0"/>
    <n v="0"/>
    <n v="0"/>
    <n v="0"/>
  </r>
  <r>
    <x v="9"/>
    <x v="4"/>
    <s v="Information"/>
    <s v="Other CRF"/>
    <n v="0"/>
    <n v="0"/>
    <n v="0"/>
    <n v="0"/>
  </r>
  <r>
    <x v="9"/>
    <x v="4"/>
    <s v="Information"/>
    <s v="Public Debt Charges"/>
    <n v="0"/>
    <n v="0"/>
    <n v="0"/>
    <n v="0"/>
  </r>
  <r>
    <x v="9"/>
    <x v="4"/>
    <s v="Information"/>
    <s v="Cont to LGs"/>
    <n v="0"/>
    <n v="0"/>
    <n v="0"/>
    <n v="0"/>
  </r>
  <r>
    <x v="9"/>
    <x v="4"/>
    <s v="Information"/>
    <s v="Others"/>
    <n v="0"/>
    <n v="0"/>
    <n v="0"/>
    <n v="0"/>
  </r>
  <r>
    <x v="9"/>
    <x v="4"/>
    <s v="Infrastructure"/>
    <s v="Personnel"/>
    <n v="8406662773"/>
    <n v="0"/>
    <n v="8406662773"/>
    <n v="7245128703.54"/>
  </r>
  <r>
    <x v="9"/>
    <x v="4"/>
    <s v="Infrastructure"/>
    <s v="Overhead"/>
    <n v="24659490127"/>
    <n v="0"/>
    <n v="24659490127"/>
    <n v="20822980591.079998"/>
  </r>
  <r>
    <x v="9"/>
    <x v="4"/>
    <s v="Infrastructure"/>
    <s v="Unclassified Subventions"/>
    <n v="0"/>
    <n v="0"/>
    <n v="0"/>
    <n v="603641311.94000006"/>
  </r>
  <r>
    <x v="9"/>
    <x v="4"/>
    <s v="Infrastructure"/>
    <s v="P &amp; G"/>
    <n v="0"/>
    <n v="0"/>
    <n v="0"/>
    <n v="0"/>
  </r>
  <r>
    <x v="9"/>
    <x v="4"/>
    <s v="Infrastructure"/>
    <s v="Other CRF"/>
    <n v="0"/>
    <n v="0"/>
    <n v="0"/>
    <n v="0"/>
  </r>
  <r>
    <x v="9"/>
    <x v="4"/>
    <s v="Infrastructure"/>
    <s v="Public Debt Charges"/>
    <n v="0"/>
    <n v="0"/>
    <n v="0"/>
    <n v="0"/>
  </r>
  <r>
    <x v="9"/>
    <x v="4"/>
    <s v="Infrastructure"/>
    <s v="Cont to LGs"/>
    <n v="0"/>
    <n v="0"/>
    <n v="0"/>
    <n v="0"/>
  </r>
  <r>
    <x v="9"/>
    <x v="4"/>
    <s v="Infrastructure"/>
    <s v="Others"/>
    <n v="0"/>
    <n v="0"/>
    <n v="0"/>
    <n v="0"/>
  </r>
  <r>
    <x v="9"/>
    <x v="4"/>
    <s v="Interior"/>
    <s v="Personnel"/>
    <n v="134316480681"/>
    <n v="0"/>
    <n v="134316480681"/>
    <n v="118274760424.15999"/>
  </r>
  <r>
    <x v="9"/>
    <x v="4"/>
    <s v="Interior"/>
    <s v="Overhead"/>
    <n v="12336613155"/>
    <n v="0"/>
    <n v="12336613155"/>
    <n v="18761753307.820004"/>
  </r>
  <r>
    <x v="9"/>
    <x v="4"/>
    <s v="Interior"/>
    <s v="Unclassified Subventions"/>
    <n v="0"/>
    <n v="0"/>
    <n v="0"/>
    <n v="0"/>
  </r>
  <r>
    <x v="9"/>
    <x v="4"/>
    <s v="Interior"/>
    <s v="P &amp; G"/>
    <n v="7000000000"/>
    <n v="0"/>
    <n v="7000000000"/>
    <n v="5158240250.6599998"/>
  </r>
  <r>
    <x v="9"/>
    <x v="4"/>
    <s v="Interior"/>
    <s v="Other CRF"/>
    <n v="0"/>
    <n v="0"/>
    <n v="0"/>
    <n v="0"/>
  </r>
  <r>
    <x v="9"/>
    <x v="4"/>
    <s v="Interior"/>
    <s v="Public Debt Charges"/>
    <n v="0"/>
    <n v="0"/>
    <n v="0"/>
    <n v="0"/>
  </r>
  <r>
    <x v="9"/>
    <x v="4"/>
    <s v="Interior"/>
    <s v="Cont to LGs"/>
    <n v="0"/>
    <n v="0"/>
    <n v="0"/>
    <n v="0"/>
  </r>
  <r>
    <x v="9"/>
    <x v="4"/>
    <s v="Interior"/>
    <s v="Others"/>
    <n v="0"/>
    <n v="0"/>
    <n v="0"/>
    <n v="0"/>
  </r>
  <r>
    <x v="9"/>
    <x v="4"/>
    <s v="Labour and Productivity"/>
    <s v="Personnel"/>
    <n v="6983498699"/>
    <n v="0"/>
    <n v="6983498699"/>
    <n v="3470010752.7200003"/>
  </r>
  <r>
    <x v="9"/>
    <x v="4"/>
    <s v="Labour and Productivity"/>
    <s v="Overhead"/>
    <n v="1195604506"/>
    <n v="0"/>
    <n v="1195604506"/>
    <n v="1631002118"/>
  </r>
  <r>
    <x v="9"/>
    <x v="4"/>
    <s v="Labour and Productivity"/>
    <s v="Unclassified Subventions"/>
    <n v="0"/>
    <n v="0"/>
    <n v="0"/>
    <n v="1060938729.25"/>
  </r>
  <r>
    <x v="9"/>
    <x v="4"/>
    <s v="Labour and Productivity"/>
    <s v="P &amp; G"/>
    <n v="0"/>
    <n v="0"/>
    <n v="0"/>
    <n v="0"/>
  </r>
  <r>
    <x v="9"/>
    <x v="4"/>
    <s v="Labour and Productivity"/>
    <s v="Other CRF"/>
    <n v="0"/>
    <n v="0"/>
    <n v="0"/>
    <n v="0"/>
  </r>
  <r>
    <x v="9"/>
    <x v="4"/>
    <s v="Labour and Productivity"/>
    <s v="Public Debt Charges"/>
    <n v="0"/>
    <n v="0"/>
    <n v="0"/>
    <n v="0"/>
  </r>
  <r>
    <x v="9"/>
    <x v="4"/>
    <s v="Labour and Productivity"/>
    <s v="Cont to LGs"/>
    <n v="0"/>
    <n v="0"/>
    <n v="0"/>
    <n v="0"/>
  </r>
  <r>
    <x v="9"/>
    <x v="4"/>
    <s v="Labour and Productivity"/>
    <s v="Others"/>
    <n v="0"/>
    <n v="0"/>
    <n v="0"/>
    <n v="0"/>
  </r>
  <r>
    <x v="9"/>
    <x v="4"/>
    <s v="Land &amp; Housing"/>
    <s v="Personnel"/>
    <n v="5220688888"/>
    <n v="0"/>
    <n v="5220688888"/>
    <n v="2637250160.5300002"/>
  </r>
  <r>
    <x v="9"/>
    <x v="4"/>
    <s v="Land &amp; Housing"/>
    <s v="Overhead"/>
    <n v="430128919"/>
    <n v="0"/>
    <n v="430128919"/>
    <n v="2175665518"/>
  </r>
  <r>
    <x v="9"/>
    <x v="4"/>
    <s v="Land &amp; Housing"/>
    <s v="Unclassified Subventions"/>
    <n v="0"/>
    <n v="0"/>
    <n v="0"/>
    <n v="0"/>
  </r>
  <r>
    <x v="9"/>
    <x v="4"/>
    <s v="Land &amp; Housing"/>
    <s v="P &amp; G"/>
    <n v="0"/>
    <n v="0"/>
    <n v="0"/>
    <n v="0"/>
  </r>
  <r>
    <x v="9"/>
    <x v="4"/>
    <s v="Land &amp; Housing"/>
    <s v="Other CRF"/>
    <n v="0"/>
    <n v="0"/>
    <n v="0"/>
    <n v="0"/>
  </r>
  <r>
    <x v="9"/>
    <x v="4"/>
    <s v="Land &amp; Housing"/>
    <s v="Public Debt Charges"/>
    <n v="0"/>
    <n v="0"/>
    <n v="0"/>
    <n v="0"/>
  </r>
  <r>
    <x v="9"/>
    <x v="4"/>
    <s v="Land &amp; Housing"/>
    <s v="Cont to LGs"/>
    <n v="0"/>
    <n v="0"/>
    <n v="0"/>
    <n v="0"/>
  </r>
  <r>
    <x v="9"/>
    <x v="4"/>
    <s v="Land &amp; Housing"/>
    <s v="Others"/>
    <n v="0"/>
    <n v="0"/>
    <n v="0"/>
    <n v="0"/>
  </r>
  <r>
    <x v="9"/>
    <x v="4"/>
    <s v="Law &amp; Justices"/>
    <s v="Personnel"/>
    <n v="88579510819"/>
    <n v="0"/>
    <n v="88579510819"/>
    <n v="25144823506.540001"/>
  </r>
  <r>
    <x v="9"/>
    <x v="4"/>
    <s v="Law &amp; Justices"/>
    <s v="Overhead"/>
    <n v="6896156292"/>
    <n v="0"/>
    <n v="6896156292"/>
    <n v="27254135288.900002"/>
  </r>
  <r>
    <x v="9"/>
    <x v="4"/>
    <s v="Law &amp; Justices"/>
    <s v="Unclassified Subventions"/>
    <n v="0"/>
    <n v="0"/>
    <n v="0"/>
    <n v="11912024540.879999"/>
  </r>
  <r>
    <x v="9"/>
    <x v="4"/>
    <s v="Law &amp; Justices"/>
    <s v="P &amp; G"/>
    <n v="0"/>
    <n v="0"/>
    <n v="0"/>
    <n v="1624858860.6300001"/>
  </r>
  <r>
    <x v="9"/>
    <x v="4"/>
    <s v="Law &amp; Justices"/>
    <s v="Other CRF"/>
    <n v="0"/>
    <n v="0"/>
    <n v="0"/>
    <n v="0"/>
  </r>
  <r>
    <x v="9"/>
    <x v="4"/>
    <s v="Law &amp; Justices"/>
    <s v="Public Debt Charges"/>
    <n v="0"/>
    <n v="0"/>
    <n v="0"/>
    <n v="0"/>
  </r>
  <r>
    <x v="9"/>
    <x v="4"/>
    <s v="Law &amp; Justices"/>
    <s v="Cont to LGs"/>
    <n v="0"/>
    <n v="0"/>
    <n v="0"/>
    <n v="0"/>
  </r>
  <r>
    <x v="9"/>
    <x v="4"/>
    <s v="Law &amp; Justices"/>
    <s v="Others"/>
    <n v="0"/>
    <n v="0"/>
    <n v="0"/>
    <n v="0"/>
  </r>
  <r>
    <x v="9"/>
    <x v="4"/>
    <s v="Legislature"/>
    <s v="Personnel"/>
    <n v="150000000000"/>
    <n v="0"/>
    <n v="150000000000"/>
    <n v="22772900556.940002"/>
  </r>
  <r>
    <x v="9"/>
    <x v="4"/>
    <s v="Legislature"/>
    <s v="Overhead"/>
    <n v="0"/>
    <n v="0"/>
    <n v="0"/>
    <n v="109034349273.95999"/>
  </r>
  <r>
    <x v="9"/>
    <x v="4"/>
    <s v="Legislature"/>
    <s v="Unclassified Subventions"/>
    <n v="0"/>
    <n v="0"/>
    <n v="0"/>
    <n v="0"/>
  </r>
  <r>
    <x v="9"/>
    <x v="4"/>
    <s v="Legislature"/>
    <s v="P &amp; G"/>
    <n v="0"/>
    <n v="0"/>
    <n v="0"/>
    <n v="0"/>
  </r>
  <r>
    <x v="9"/>
    <x v="4"/>
    <s v="Legislature"/>
    <s v="Other CRF"/>
    <n v="0"/>
    <n v="0"/>
    <n v="0"/>
    <n v="0"/>
  </r>
  <r>
    <x v="9"/>
    <x v="4"/>
    <s v="Legislature"/>
    <s v="Public Debt Charges"/>
    <n v="0"/>
    <n v="0"/>
    <n v="0"/>
    <n v="0"/>
  </r>
  <r>
    <x v="9"/>
    <x v="4"/>
    <s v="Legislature"/>
    <s v="Cont to LGs"/>
    <n v="0"/>
    <n v="0"/>
    <n v="0"/>
    <n v="0"/>
  </r>
  <r>
    <x v="9"/>
    <x v="4"/>
    <s v="Legislature"/>
    <s v="Others"/>
    <n v="0"/>
    <n v="0"/>
    <n v="0"/>
    <n v="0"/>
  </r>
  <r>
    <x v="9"/>
    <x v="4"/>
    <s v="Mines and Steel Development"/>
    <s v="Personnel"/>
    <n v="8921157009"/>
    <n v="0"/>
    <n v="8921157009"/>
    <n v="1727042097.0599999"/>
  </r>
  <r>
    <x v="9"/>
    <x v="4"/>
    <s v="Mines and Steel Development"/>
    <s v="Overhead"/>
    <n v="1541352354"/>
    <n v="0"/>
    <n v="1541352354"/>
    <n v="1032976700.38"/>
  </r>
  <r>
    <x v="9"/>
    <x v="4"/>
    <s v="Mines and Steel Development"/>
    <s v="Unclassified Subventions"/>
    <n v="0"/>
    <n v="0"/>
    <n v="0"/>
    <n v="4137681489.3299999"/>
  </r>
  <r>
    <x v="9"/>
    <x v="4"/>
    <s v="Mines and Steel Development"/>
    <s v="P &amp; G"/>
    <n v="0"/>
    <n v="0"/>
    <n v="0"/>
    <n v="0"/>
  </r>
  <r>
    <x v="9"/>
    <x v="4"/>
    <s v="Mines and Steel Development"/>
    <s v="Other CRF"/>
    <n v="0"/>
    <n v="0"/>
    <n v="0"/>
    <n v="0"/>
  </r>
  <r>
    <x v="9"/>
    <x v="4"/>
    <s v="Mines and Steel Development"/>
    <s v="Public Debt Charges"/>
    <n v="0"/>
    <n v="0"/>
    <n v="0"/>
    <n v="0"/>
  </r>
  <r>
    <x v="9"/>
    <x v="4"/>
    <s v="Mines and Steel Development"/>
    <s v="Cont to LGs"/>
    <n v="0"/>
    <n v="0"/>
    <n v="0"/>
    <n v="0"/>
  </r>
  <r>
    <x v="9"/>
    <x v="4"/>
    <s v="Mines and Steel Development"/>
    <s v="Others"/>
    <n v="0"/>
    <n v="0"/>
    <n v="0"/>
    <n v="0"/>
  </r>
  <r>
    <x v="9"/>
    <x v="4"/>
    <s v="National Security"/>
    <s v="Personnel"/>
    <n v="50661922064"/>
    <n v="0"/>
    <n v="50661922064"/>
    <n v="0"/>
  </r>
  <r>
    <x v="9"/>
    <x v="4"/>
    <s v="National Security"/>
    <s v="Overhead"/>
    <n v="15796721516"/>
    <n v="0"/>
    <n v="15796721516"/>
    <n v="0"/>
  </r>
  <r>
    <x v="9"/>
    <x v="4"/>
    <s v="National Security"/>
    <s v="Unclassified Subventions"/>
    <n v="0"/>
    <n v="0"/>
    <n v="0"/>
    <n v="60125128652.949997"/>
  </r>
  <r>
    <x v="9"/>
    <x v="4"/>
    <s v="National Security"/>
    <s v="P &amp; G"/>
    <n v="11238724840"/>
    <n v="0"/>
    <n v="11238724840"/>
    <n v="11238724848"/>
  </r>
  <r>
    <x v="9"/>
    <x v="4"/>
    <s v="National Security"/>
    <s v="Other CRF"/>
    <n v="0"/>
    <n v="0"/>
    <n v="0"/>
    <n v="0"/>
  </r>
  <r>
    <x v="9"/>
    <x v="4"/>
    <s v="National Security"/>
    <s v="Public Debt Charges"/>
    <n v="0"/>
    <n v="0"/>
    <n v="0"/>
    <n v="0"/>
  </r>
  <r>
    <x v="9"/>
    <x v="4"/>
    <s v="National Security"/>
    <s v="Cont to LGs"/>
    <n v="0"/>
    <n v="0"/>
    <n v="0"/>
    <n v="0"/>
  </r>
  <r>
    <x v="9"/>
    <x v="4"/>
    <s v="National Security"/>
    <s v="Others"/>
    <n v="0"/>
    <n v="0"/>
    <n v="0"/>
    <n v="0"/>
  </r>
  <r>
    <x v="9"/>
    <x v="4"/>
    <s v="Petroleum Resources"/>
    <s v="Personnel"/>
    <n v="50483648005"/>
    <n v="0"/>
    <n v="50483648005"/>
    <n v="36726378199.18"/>
  </r>
  <r>
    <x v="9"/>
    <x v="4"/>
    <s v="Petroleum Resources"/>
    <s v="Overhead"/>
    <n v="1850643531"/>
    <n v="0"/>
    <n v="1850643531"/>
    <n v="1273112360.7"/>
  </r>
  <r>
    <x v="9"/>
    <x v="4"/>
    <s v="Petroleum Resources"/>
    <s v="Unclassified Subventions"/>
    <n v="0"/>
    <n v="0"/>
    <n v="0"/>
    <n v="11147879015.120001"/>
  </r>
  <r>
    <x v="9"/>
    <x v="4"/>
    <s v="Petroleum Resources"/>
    <s v="P &amp; G"/>
    <n v="0"/>
    <n v="0"/>
    <n v="0"/>
    <n v="0"/>
  </r>
  <r>
    <x v="9"/>
    <x v="4"/>
    <s v="Petroleum Resources"/>
    <s v="Other CRF"/>
    <n v="0"/>
    <n v="0"/>
    <n v="0"/>
    <n v="0"/>
  </r>
  <r>
    <x v="9"/>
    <x v="4"/>
    <s v="Petroleum Resources"/>
    <s v="Public Debt Charges"/>
    <n v="0"/>
    <n v="0"/>
    <n v="0"/>
    <n v="0"/>
  </r>
  <r>
    <x v="9"/>
    <x v="4"/>
    <s v="Petroleum Resources"/>
    <s v="Cont to LGs"/>
    <n v="0"/>
    <n v="0"/>
    <n v="0"/>
    <n v="0"/>
  </r>
  <r>
    <x v="9"/>
    <x v="4"/>
    <s v="Petroleum Resources"/>
    <s v="Others"/>
    <n v="0"/>
    <n v="0"/>
    <n v="0"/>
    <n v="0"/>
  </r>
  <r>
    <x v="9"/>
    <x v="4"/>
    <s v="Police Affairs"/>
    <s v="Personnel"/>
    <n v="296575862994"/>
    <n v="0"/>
    <n v="296575862994"/>
    <n v="254589226826.32001"/>
  </r>
  <r>
    <x v="9"/>
    <x v="4"/>
    <s v="Police Affairs"/>
    <s v="Overhead"/>
    <n v="9475171475"/>
    <n v="0"/>
    <n v="9475171475"/>
    <n v="9829362981.3999996"/>
  </r>
  <r>
    <x v="9"/>
    <x v="4"/>
    <s v="Police Affairs"/>
    <s v="Unclassified Subventions"/>
    <n v="0"/>
    <n v="0"/>
    <n v="0"/>
    <n v="0"/>
  </r>
  <r>
    <x v="9"/>
    <x v="4"/>
    <s v="Police Affairs"/>
    <s v="P &amp; G"/>
    <n v="7180137717"/>
    <n v="0"/>
    <n v="7180137717"/>
    <n v="4020561605.6700001"/>
  </r>
  <r>
    <x v="9"/>
    <x v="4"/>
    <s v="Police Affairs"/>
    <s v="Other CRF"/>
    <n v="0"/>
    <n v="0"/>
    <n v="0"/>
    <n v="0"/>
  </r>
  <r>
    <x v="9"/>
    <x v="4"/>
    <s v="Police Affairs"/>
    <s v="Public Debt Charges"/>
    <n v="0"/>
    <n v="0"/>
    <n v="0"/>
    <n v="0"/>
  </r>
  <r>
    <x v="9"/>
    <x v="4"/>
    <s v="Police Affairs"/>
    <s v="Cont to LGs"/>
    <n v="0"/>
    <n v="0"/>
    <n v="0"/>
    <n v="0"/>
  </r>
  <r>
    <x v="9"/>
    <x v="4"/>
    <s v="Police Affairs"/>
    <s v="Others"/>
    <n v="0"/>
    <n v="0"/>
    <n v="0"/>
    <n v="0"/>
  </r>
  <r>
    <x v="9"/>
    <x v="4"/>
    <s v="Power/Energy"/>
    <s v="Personnel"/>
    <n v="3126156112"/>
    <n v="0"/>
    <n v="3126156112"/>
    <n v="471648206.62"/>
  </r>
  <r>
    <x v="9"/>
    <x v="4"/>
    <s v="Power/Energy"/>
    <s v="Overhead"/>
    <n v="1136223782"/>
    <n v="0"/>
    <n v="1136223782"/>
    <n v="416123192.12"/>
  </r>
  <r>
    <x v="9"/>
    <x v="4"/>
    <s v="Power/Energy"/>
    <s v="Unclassified Subventions"/>
    <n v="0"/>
    <n v="0"/>
    <n v="0"/>
    <n v="2584326688.5"/>
  </r>
  <r>
    <x v="9"/>
    <x v="4"/>
    <s v="Power/Energy"/>
    <s v="P &amp; G"/>
    <n v="0"/>
    <n v="0"/>
    <n v="0"/>
    <n v="0"/>
  </r>
  <r>
    <x v="9"/>
    <x v="4"/>
    <s v="Power/Energy"/>
    <s v="Other CRF"/>
    <n v="0"/>
    <n v="0"/>
    <n v="0"/>
    <n v="0"/>
  </r>
  <r>
    <x v="9"/>
    <x v="4"/>
    <s v="Power/Energy"/>
    <s v="Public Debt Charges"/>
    <n v="0"/>
    <n v="0"/>
    <n v="0"/>
    <n v="0"/>
  </r>
  <r>
    <x v="9"/>
    <x v="4"/>
    <s v="Power/Energy"/>
    <s v="Cont to LGs"/>
    <n v="0"/>
    <n v="0"/>
    <n v="0"/>
    <n v="0"/>
  </r>
  <r>
    <x v="9"/>
    <x v="4"/>
    <s v="Power/Energy"/>
    <s v="Others"/>
    <n v="0"/>
    <n v="0"/>
    <n v="0"/>
    <n v="0"/>
  </r>
  <r>
    <x v="9"/>
    <x v="4"/>
    <s v="Presidency"/>
    <s v="Personnel"/>
    <n v="10988380139"/>
    <n v="0"/>
    <n v="10988380139"/>
    <n v="2364077634.3700004"/>
  </r>
  <r>
    <x v="9"/>
    <x v="4"/>
    <s v="Presidency"/>
    <s v="Overhead"/>
    <n v="11382293517"/>
    <n v="0"/>
    <n v="11382293517"/>
    <n v="24930874591.859997"/>
  </r>
  <r>
    <x v="9"/>
    <x v="4"/>
    <s v="Presidency"/>
    <s v="Unclassified Subventions"/>
    <n v="0"/>
    <n v="0"/>
    <n v="0"/>
    <n v="8849149864.7000008"/>
  </r>
  <r>
    <x v="9"/>
    <x v="4"/>
    <s v="Presidency"/>
    <s v="P &amp; G"/>
    <n v="0"/>
    <n v="0"/>
    <n v="0"/>
    <n v="0"/>
  </r>
  <r>
    <x v="9"/>
    <x v="4"/>
    <s v="Presidency"/>
    <s v="Other CRF"/>
    <n v="0"/>
    <n v="0"/>
    <n v="0"/>
    <n v="0"/>
  </r>
  <r>
    <x v="9"/>
    <x v="4"/>
    <s v="Presidency"/>
    <s v="Public Debt Charges"/>
    <n v="0"/>
    <n v="0"/>
    <n v="0"/>
    <n v="0"/>
  </r>
  <r>
    <x v="9"/>
    <x v="4"/>
    <s v="Presidency"/>
    <s v="Cont to LGs"/>
    <n v="0"/>
    <n v="0"/>
    <n v="0"/>
    <n v="0"/>
  </r>
  <r>
    <x v="9"/>
    <x v="4"/>
    <s v="Presidency"/>
    <s v="Others"/>
    <n v="0"/>
    <n v="0"/>
    <n v="0"/>
    <n v="0"/>
  </r>
  <r>
    <x v="9"/>
    <x v="4"/>
    <s v="Regional Development"/>
    <s v="Personnel"/>
    <n v="62264207171"/>
    <n v="0"/>
    <n v="62264207171"/>
    <n v="282184743.26999998"/>
  </r>
  <r>
    <x v="9"/>
    <x v="4"/>
    <s v="Regional Development"/>
    <s v="Overhead"/>
    <n v="1475169903"/>
    <n v="0"/>
    <n v="1475169903"/>
    <n v="68220118400.419998"/>
  </r>
  <r>
    <x v="9"/>
    <x v="4"/>
    <s v="Regional Development"/>
    <s v="Unclassified Subventions"/>
    <n v="0"/>
    <n v="0"/>
    <n v="0"/>
    <n v="32954483.379999999"/>
  </r>
  <r>
    <x v="9"/>
    <x v="4"/>
    <s v="Regional Development"/>
    <s v="P &amp; G"/>
    <n v="0"/>
    <n v="0"/>
    <n v="0"/>
    <n v="0"/>
  </r>
  <r>
    <x v="9"/>
    <x v="4"/>
    <s v="Regional Development"/>
    <s v="Other CRF"/>
    <n v="0"/>
    <n v="0"/>
    <n v="0"/>
    <n v="0"/>
  </r>
  <r>
    <x v="9"/>
    <x v="4"/>
    <s v="Regional Development"/>
    <s v="Public Debt Charges"/>
    <n v="0"/>
    <n v="0"/>
    <n v="0"/>
    <n v="0"/>
  </r>
  <r>
    <x v="9"/>
    <x v="4"/>
    <s v="Regional Development"/>
    <s v="Cont to LGs"/>
    <n v="0"/>
    <n v="0"/>
    <n v="0"/>
    <n v="0"/>
  </r>
  <r>
    <x v="9"/>
    <x v="4"/>
    <s v="Regional Development"/>
    <s v="Others"/>
    <n v="0"/>
    <n v="0"/>
    <n v="0"/>
    <n v="0"/>
  </r>
  <r>
    <x v="9"/>
    <x v="4"/>
    <s v="Science and Technology"/>
    <s v="Personnel"/>
    <n v="19017086648"/>
    <n v="0"/>
    <n v="19017086648"/>
    <n v="5188060070.5599995"/>
  </r>
  <r>
    <x v="9"/>
    <x v="4"/>
    <s v="Science and Technology"/>
    <s v="Overhead"/>
    <n v="4057042959"/>
    <n v="0"/>
    <n v="4057042959"/>
    <n v="832066117.09000003"/>
  </r>
  <r>
    <x v="9"/>
    <x v="4"/>
    <s v="Science and Technology"/>
    <s v="Unclassified Subventions"/>
    <n v="0"/>
    <n v="0"/>
    <n v="0"/>
    <n v="12318165175.390003"/>
  </r>
  <r>
    <x v="9"/>
    <x v="4"/>
    <s v="Science and Technology"/>
    <s v="P &amp; G"/>
    <n v="0"/>
    <n v="0"/>
    <n v="0"/>
    <n v="0"/>
  </r>
  <r>
    <x v="9"/>
    <x v="4"/>
    <s v="Science and Technology"/>
    <s v="Other CRF"/>
    <n v="0"/>
    <n v="0"/>
    <n v="0"/>
    <n v="0"/>
  </r>
  <r>
    <x v="9"/>
    <x v="4"/>
    <s v="Science and Technology"/>
    <s v="Public Debt Charges"/>
    <n v="0"/>
    <n v="0"/>
    <n v="0"/>
    <n v="0"/>
  </r>
  <r>
    <x v="9"/>
    <x v="4"/>
    <s v="Science and Technology"/>
    <s v="Cont to LGs"/>
    <n v="0"/>
    <n v="0"/>
    <n v="0"/>
    <n v="0"/>
  </r>
  <r>
    <x v="9"/>
    <x v="4"/>
    <s v="Science and Technology"/>
    <s v="Others"/>
    <n v="0"/>
    <n v="0"/>
    <n v="0"/>
    <n v="0"/>
  </r>
  <r>
    <x v="9"/>
    <x v="4"/>
    <s v="SSG"/>
    <s v="Personnel"/>
    <n v="38262669914"/>
    <n v="0"/>
    <n v="38262669914"/>
    <n v="24056375199.780003"/>
  </r>
  <r>
    <x v="9"/>
    <x v="4"/>
    <s v="SSG"/>
    <s v="Overhead"/>
    <n v="7872819298"/>
    <n v="0"/>
    <n v="7872819298"/>
    <n v="4822744070.5099993"/>
  </r>
  <r>
    <x v="9"/>
    <x v="4"/>
    <s v="SSG"/>
    <s v="Unclassified Subventions"/>
    <n v="157012903"/>
    <n v="0"/>
    <n v="157012903"/>
    <n v="5563606048.9400005"/>
  </r>
  <r>
    <x v="9"/>
    <x v="4"/>
    <s v="SSG"/>
    <s v="P &amp; G"/>
    <n v="26805233961"/>
    <n v="0"/>
    <n v="26805233961"/>
    <n v="0"/>
  </r>
  <r>
    <x v="9"/>
    <x v="4"/>
    <s v="SSG"/>
    <s v="Other CRF"/>
    <n v="0"/>
    <n v="0"/>
    <n v="0"/>
    <n v="0"/>
  </r>
  <r>
    <x v="9"/>
    <x v="4"/>
    <s v="SSG"/>
    <s v="Public Debt Charges"/>
    <n v="0"/>
    <n v="0"/>
    <n v="0"/>
    <n v="0"/>
  </r>
  <r>
    <x v="9"/>
    <x v="4"/>
    <s v="SSG"/>
    <s v="Cont to LGs"/>
    <n v="0"/>
    <n v="0"/>
    <n v="0"/>
    <n v="0"/>
  </r>
  <r>
    <x v="9"/>
    <x v="4"/>
    <s v="SSG"/>
    <s v="Others"/>
    <n v="0"/>
    <n v="0"/>
    <n v="0"/>
    <n v="0"/>
  </r>
  <r>
    <x v="9"/>
    <x v="4"/>
    <s v="Trade, Commerce and Industry"/>
    <s v="Personnel"/>
    <n v="10299388754"/>
    <n v="0"/>
    <n v="10299388754"/>
    <n v="1452170671.54"/>
  </r>
  <r>
    <x v="9"/>
    <x v="4"/>
    <s v="Trade, Commerce and Industry"/>
    <s v="Overhead"/>
    <n v="2688335384"/>
    <n v="0"/>
    <n v="2688335384"/>
    <n v="809778094.25999999"/>
  </r>
  <r>
    <x v="9"/>
    <x v="4"/>
    <s v="Trade, Commerce and Industry"/>
    <s v="Unclassified Subventions"/>
    <n v="0"/>
    <n v="0"/>
    <n v="0"/>
    <n v="7484324198.7399998"/>
  </r>
  <r>
    <x v="9"/>
    <x v="4"/>
    <s v="Trade, Commerce and Industry"/>
    <s v="P &amp; G"/>
    <n v="0"/>
    <n v="0"/>
    <n v="0"/>
    <n v="0"/>
  </r>
  <r>
    <x v="9"/>
    <x v="4"/>
    <s v="Trade, Commerce and Industry"/>
    <s v="Other CRF"/>
    <n v="0"/>
    <n v="0"/>
    <n v="0"/>
    <n v="0"/>
  </r>
  <r>
    <x v="9"/>
    <x v="4"/>
    <s v="Trade, Commerce and Industry"/>
    <s v="Public Debt Charges"/>
    <n v="0"/>
    <n v="0"/>
    <n v="0"/>
    <n v="0"/>
  </r>
  <r>
    <x v="9"/>
    <x v="4"/>
    <s v="Trade, Commerce and Industry"/>
    <s v="Cont to LGs"/>
    <n v="0"/>
    <n v="0"/>
    <n v="0"/>
    <n v="0"/>
  </r>
  <r>
    <x v="9"/>
    <x v="4"/>
    <s v="Trade, Commerce and Industry"/>
    <s v="Others"/>
    <n v="0"/>
    <n v="0"/>
    <n v="0"/>
    <n v="0"/>
  </r>
  <r>
    <x v="9"/>
    <x v="4"/>
    <s v="Transport"/>
    <s v="Personnel"/>
    <n v="7084575156"/>
    <n v="0"/>
    <n v="7084575156"/>
    <n v="647859310.27999997"/>
  </r>
  <r>
    <x v="9"/>
    <x v="4"/>
    <s v="Transport"/>
    <s v="Overhead"/>
    <n v="893725758"/>
    <n v="0"/>
    <n v="893725758"/>
    <n v="383842154.94999999"/>
  </r>
  <r>
    <x v="9"/>
    <x v="4"/>
    <s v="Transport"/>
    <s v="Unclassified Subventions"/>
    <n v="0"/>
    <n v="0"/>
    <n v="0"/>
    <n v="5875376639.210001"/>
  </r>
  <r>
    <x v="9"/>
    <x v="4"/>
    <s v="Transport"/>
    <s v="P &amp; G"/>
    <n v="1707141550"/>
    <n v="0"/>
    <n v="1707141550"/>
    <n v="28507280169"/>
  </r>
  <r>
    <x v="9"/>
    <x v="4"/>
    <s v="Transport"/>
    <s v="Other CRF"/>
    <n v="0"/>
    <n v="0"/>
    <n v="0"/>
    <n v="0"/>
  </r>
  <r>
    <x v="9"/>
    <x v="4"/>
    <s v="Transport"/>
    <s v="Public Debt Charges"/>
    <n v="0"/>
    <n v="0"/>
    <n v="0"/>
    <n v="0"/>
  </r>
  <r>
    <x v="9"/>
    <x v="4"/>
    <s v="Transport"/>
    <s v="Cont to LGs"/>
    <n v="0"/>
    <n v="0"/>
    <n v="0"/>
    <n v="0"/>
  </r>
  <r>
    <x v="9"/>
    <x v="4"/>
    <s v="Transport"/>
    <s v="Others"/>
    <n v="0"/>
    <n v="0"/>
    <n v="0"/>
    <n v="0"/>
  </r>
  <r>
    <x v="9"/>
    <x v="4"/>
    <s v="Water and Sanitation"/>
    <s v="Personnel"/>
    <n v="6455390348"/>
    <n v="0"/>
    <n v="6455390348"/>
    <n v="1144645301.9000001"/>
  </r>
  <r>
    <x v="9"/>
    <x v="4"/>
    <s v="Water and Sanitation"/>
    <s v="Overhead"/>
    <n v="1465558281"/>
    <n v="0"/>
    <n v="1465558281"/>
    <n v="720238403.49000001"/>
  </r>
  <r>
    <x v="9"/>
    <x v="4"/>
    <s v="Water and Sanitation"/>
    <s v="Unclassified Subventions"/>
    <n v="0"/>
    <n v="0"/>
    <n v="0"/>
    <n v="4900306825.5699997"/>
  </r>
  <r>
    <x v="9"/>
    <x v="4"/>
    <s v="Water and Sanitation"/>
    <s v="P &amp; G"/>
    <n v="0"/>
    <n v="0"/>
    <n v="0"/>
    <n v="0"/>
  </r>
  <r>
    <x v="9"/>
    <x v="4"/>
    <s v="Water and Sanitation"/>
    <s v="Other CRF"/>
    <n v="0"/>
    <n v="0"/>
    <n v="0"/>
    <n v="0"/>
  </r>
  <r>
    <x v="9"/>
    <x v="4"/>
    <s v="Water and Sanitation"/>
    <s v="Public Debt Charges"/>
    <n v="0"/>
    <n v="0"/>
    <n v="0"/>
    <n v="0"/>
  </r>
  <r>
    <x v="9"/>
    <x v="4"/>
    <s v="Water and Sanitation"/>
    <s v="Cont to LGs"/>
    <n v="0"/>
    <n v="0"/>
    <n v="0"/>
    <n v="0"/>
  </r>
  <r>
    <x v="9"/>
    <x v="4"/>
    <s v="Water and Sanitation"/>
    <s v="Others"/>
    <n v="0"/>
    <n v="0"/>
    <n v="0"/>
    <n v="0"/>
  </r>
  <r>
    <x v="9"/>
    <x v="4"/>
    <s v="Women Affairs"/>
    <s v="Personnel"/>
    <n v="880793211"/>
    <n v="0"/>
    <n v="880793211"/>
    <n v="572153249.57999992"/>
  </r>
  <r>
    <x v="9"/>
    <x v="4"/>
    <s v="Women Affairs"/>
    <s v="Overhead"/>
    <n v="703904685"/>
    <n v="0"/>
    <n v="703904685"/>
    <n v="702530231.37"/>
  </r>
  <r>
    <x v="9"/>
    <x v="4"/>
    <s v="Women Affairs"/>
    <s v="Unclassified Subventions"/>
    <n v="0"/>
    <n v="0"/>
    <n v="0"/>
    <n v="0"/>
  </r>
  <r>
    <x v="9"/>
    <x v="4"/>
    <s v="Women Affairs"/>
    <s v="P &amp; G"/>
    <n v="0"/>
    <n v="0"/>
    <n v="0"/>
    <n v="0"/>
  </r>
  <r>
    <x v="9"/>
    <x v="4"/>
    <s v="Women Affairs"/>
    <s v="Other CRF"/>
    <n v="0"/>
    <n v="0"/>
    <n v="0"/>
    <n v="0"/>
  </r>
  <r>
    <x v="9"/>
    <x v="4"/>
    <s v="Women Affairs"/>
    <s v="Public Debt Charges"/>
    <n v="0"/>
    <n v="0"/>
    <n v="0"/>
    <n v="0"/>
  </r>
  <r>
    <x v="9"/>
    <x v="4"/>
    <s v="Women Affairs"/>
    <s v="Cont to LGs"/>
    <n v="0"/>
    <n v="0"/>
    <n v="0"/>
    <n v="0"/>
  </r>
  <r>
    <x v="9"/>
    <x v="4"/>
    <s v="Women Affairs"/>
    <s v="Others"/>
    <n v="0"/>
    <n v="0"/>
    <n v="0"/>
    <n v="0"/>
  </r>
  <r>
    <x v="9"/>
    <x v="4"/>
    <s v="Youths and Sports"/>
    <s v="Personnel"/>
    <n v="72133358457"/>
    <n v="0"/>
    <n v="72133358457"/>
    <n v="35540141281.230003"/>
  </r>
  <r>
    <x v="9"/>
    <x v="4"/>
    <s v="Youths and Sports"/>
    <s v="Overhead"/>
    <n v="14619096790"/>
    <n v="0"/>
    <n v="14619096790"/>
    <n v="16226576808.070002"/>
  </r>
  <r>
    <x v="9"/>
    <x v="4"/>
    <s v="Youths and Sports"/>
    <s v="Unclassified Subventions"/>
    <n v="0"/>
    <n v="0"/>
    <n v="0"/>
    <n v="2117285283.6100001"/>
  </r>
  <r>
    <x v="9"/>
    <x v="4"/>
    <s v="Youths and Sports"/>
    <s v="P &amp; G"/>
    <n v="0"/>
    <n v="0"/>
    <n v="0"/>
    <n v="0"/>
  </r>
  <r>
    <x v="9"/>
    <x v="4"/>
    <s v="Youths and Sports"/>
    <s v="Other CRF"/>
    <n v="0"/>
    <n v="0"/>
    <n v="0"/>
    <n v="0"/>
  </r>
  <r>
    <x v="9"/>
    <x v="4"/>
    <s v="Youths and Sports"/>
    <s v="Public Debt Charges"/>
    <n v="0"/>
    <n v="0"/>
    <n v="0"/>
    <n v="0"/>
  </r>
  <r>
    <x v="9"/>
    <x v="4"/>
    <s v="Youths and Sports"/>
    <s v="Cont to LGs"/>
    <n v="0"/>
    <n v="0"/>
    <n v="0"/>
    <n v="0"/>
  </r>
  <r>
    <x v="9"/>
    <x v="4"/>
    <s v="Youths and Sports"/>
    <s v="Others"/>
    <n v="0"/>
    <n v="0"/>
    <n v="0"/>
    <n v="0"/>
  </r>
  <r>
    <x v="10"/>
    <x v="0"/>
    <s v="Agriculture"/>
    <s v="Personnel"/>
    <n v="1226091000"/>
    <n v="0"/>
    <n v="1226091000"/>
    <n v="1003894702.9899999"/>
  </r>
  <r>
    <x v="10"/>
    <x v="0"/>
    <s v="Agriculture"/>
    <s v="Overhead"/>
    <n v="97700000"/>
    <n v="0"/>
    <n v="97700000"/>
    <n v="117246857.27"/>
  </r>
  <r>
    <x v="10"/>
    <x v="0"/>
    <s v="Agriculture"/>
    <s v="Unclassified Subventions"/>
    <n v="0"/>
    <n v="0"/>
    <n v="0"/>
    <n v="0"/>
  </r>
  <r>
    <x v="10"/>
    <x v="0"/>
    <s v="Agriculture"/>
    <s v="P &amp; G"/>
    <n v="0"/>
    <n v="0"/>
    <n v="0"/>
    <n v="0"/>
  </r>
  <r>
    <x v="10"/>
    <x v="0"/>
    <s v="Agriculture"/>
    <s v="Other CRF"/>
    <n v="0"/>
    <n v="0"/>
    <n v="0"/>
    <n v="0"/>
  </r>
  <r>
    <x v="10"/>
    <x v="0"/>
    <s v="Agriculture"/>
    <s v="Public Debt Charges"/>
    <n v="0"/>
    <n v="0"/>
    <n v="0"/>
    <n v="0"/>
  </r>
  <r>
    <x v="10"/>
    <x v="0"/>
    <s v="Agriculture"/>
    <s v="Cont to LGs"/>
    <n v="0"/>
    <n v="0"/>
    <n v="0"/>
    <n v="0"/>
  </r>
  <r>
    <x v="10"/>
    <x v="0"/>
    <s v="Agriculture"/>
    <s v="Others"/>
    <n v="0"/>
    <n v="0"/>
    <n v="0"/>
    <n v="0"/>
  </r>
  <r>
    <x v="10"/>
    <x v="0"/>
    <s v="Community, Human Development &amp; Employment Creation"/>
    <s v="Personnel"/>
    <n v="307829000"/>
    <n v="0"/>
    <n v="307829000"/>
    <n v="266390011.06"/>
  </r>
  <r>
    <x v="10"/>
    <x v="0"/>
    <s v="Community, Human Development &amp; Employment Creation"/>
    <s v="Overhead"/>
    <n v="211200000"/>
    <n v="0"/>
    <n v="211200000"/>
    <n v="222077149.99000001"/>
  </r>
  <r>
    <x v="10"/>
    <x v="0"/>
    <s v="Community, Human Development &amp; Employment Creation"/>
    <s v="Unclassified Subventions"/>
    <n v="0"/>
    <n v="0"/>
    <n v="0"/>
    <n v="0"/>
  </r>
  <r>
    <x v="10"/>
    <x v="0"/>
    <s v="Community, Human Development &amp; Employment Creation"/>
    <s v="P &amp; G"/>
    <n v="0"/>
    <n v="0"/>
    <n v="0"/>
    <n v="0"/>
  </r>
  <r>
    <x v="10"/>
    <x v="0"/>
    <s v="Community, Human Development &amp; Employment Creation"/>
    <s v="Other CRF"/>
    <n v="0"/>
    <n v="0"/>
    <n v="0"/>
    <n v="0"/>
  </r>
  <r>
    <x v="10"/>
    <x v="0"/>
    <s v="Community, Human Development &amp; Employment Creation"/>
    <s v="Public Debt Charges"/>
    <n v="0"/>
    <n v="0"/>
    <n v="0"/>
    <n v="0"/>
  </r>
  <r>
    <x v="10"/>
    <x v="0"/>
    <s v="Community, Human Development &amp; Employment Creation"/>
    <s v="Cont to LGs"/>
    <n v="0"/>
    <n v="0"/>
    <n v="0"/>
    <n v="0"/>
  </r>
  <r>
    <x v="10"/>
    <x v="0"/>
    <s v="Community, Human Development &amp; Employment Creation"/>
    <s v="Others"/>
    <n v="0"/>
    <n v="0"/>
    <n v="0"/>
    <n v="0"/>
  </r>
  <r>
    <x v="10"/>
    <x v="0"/>
    <s v="Education"/>
    <s v="Personnel"/>
    <n v="21706392000"/>
    <n v="0"/>
    <n v="21706392000"/>
    <n v="20073551513.609997"/>
  </r>
  <r>
    <x v="10"/>
    <x v="0"/>
    <s v="Education"/>
    <s v="Overhead"/>
    <n v="4746900000"/>
    <n v="0"/>
    <n v="4746900000"/>
    <n v="5141115527.4799986"/>
  </r>
  <r>
    <x v="10"/>
    <x v="0"/>
    <s v="Education"/>
    <s v="Unclassified Subventions"/>
    <n v="0"/>
    <n v="0"/>
    <n v="0"/>
    <n v="0"/>
  </r>
  <r>
    <x v="10"/>
    <x v="0"/>
    <s v="Education"/>
    <s v="P &amp; G"/>
    <n v="0"/>
    <n v="0"/>
    <n v="0"/>
    <n v="0"/>
  </r>
  <r>
    <x v="10"/>
    <x v="0"/>
    <s v="Education"/>
    <s v="Other CRF"/>
    <n v="0"/>
    <n v="0"/>
    <n v="0"/>
    <n v="0"/>
  </r>
  <r>
    <x v="10"/>
    <x v="0"/>
    <s v="Education"/>
    <s v="Public Debt Charges"/>
    <n v="0"/>
    <n v="0"/>
    <n v="0"/>
    <n v="0"/>
  </r>
  <r>
    <x v="10"/>
    <x v="0"/>
    <s v="Education"/>
    <s v="Cont to LGs"/>
    <n v="0"/>
    <n v="0"/>
    <n v="0"/>
    <n v="0"/>
  </r>
  <r>
    <x v="10"/>
    <x v="0"/>
    <s v="Education"/>
    <s v="Others"/>
    <n v="0"/>
    <n v="0"/>
    <n v="0"/>
    <n v="0"/>
  </r>
  <r>
    <x v="10"/>
    <x v="0"/>
    <s v="Environment"/>
    <s v="Personnel"/>
    <n v="398235000"/>
    <n v="0"/>
    <n v="398235000"/>
    <n v="293418290.20999998"/>
  </r>
  <r>
    <x v="10"/>
    <x v="0"/>
    <s v="Environment"/>
    <s v="Overhead"/>
    <n v="74600000"/>
    <n v="0"/>
    <n v="74600000"/>
    <n v="80833151.910000011"/>
  </r>
  <r>
    <x v="10"/>
    <x v="0"/>
    <s v="Environment"/>
    <s v="Unclassified Subventions"/>
    <n v="0"/>
    <n v="0"/>
    <n v="0"/>
    <n v="0"/>
  </r>
  <r>
    <x v="10"/>
    <x v="0"/>
    <s v="Environment"/>
    <s v="P &amp; G"/>
    <n v="0"/>
    <n v="0"/>
    <n v="0"/>
    <n v="0"/>
  </r>
  <r>
    <x v="10"/>
    <x v="0"/>
    <s v="Environment"/>
    <s v="Other CRF"/>
    <n v="0"/>
    <n v="0"/>
    <n v="0"/>
    <n v="0"/>
  </r>
  <r>
    <x v="10"/>
    <x v="0"/>
    <s v="Environment"/>
    <s v="Public Debt Charges"/>
    <n v="0"/>
    <n v="0"/>
    <n v="0"/>
    <n v="0"/>
  </r>
  <r>
    <x v="10"/>
    <x v="0"/>
    <s v="Environment"/>
    <s v="Cont to LGs"/>
    <n v="0"/>
    <n v="0"/>
    <n v="0"/>
    <n v="0"/>
  </r>
  <r>
    <x v="10"/>
    <x v="0"/>
    <s v="Environment"/>
    <s v="Others"/>
    <n v="0"/>
    <n v="0"/>
    <n v="0"/>
    <n v="0"/>
  </r>
  <r>
    <x v="10"/>
    <x v="0"/>
    <s v="Finance"/>
    <s v="Personnel"/>
    <n v="421873000"/>
    <n v="0"/>
    <n v="421873000"/>
    <n v="357840357.79000002"/>
  </r>
  <r>
    <x v="10"/>
    <x v="0"/>
    <s v="Finance"/>
    <s v="Overhead"/>
    <n v="2109000000"/>
    <n v="0"/>
    <n v="2109000000"/>
    <n v="2664201470.6900001"/>
  </r>
  <r>
    <x v="10"/>
    <x v="0"/>
    <s v="Finance"/>
    <s v="Unclassified Subventions"/>
    <n v="0"/>
    <n v="0"/>
    <n v="0"/>
    <n v="0"/>
  </r>
  <r>
    <x v="10"/>
    <x v="0"/>
    <s v="Finance"/>
    <s v="P &amp; G"/>
    <n v="700000000"/>
    <n v="0"/>
    <n v="700000000"/>
    <n v="0"/>
  </r>
  <r>
    <x v="10"/>
    <x v="0"/>
    <s v="Finance"/>
    <s v="Other CRF"/>
    <n v="10606000"/>
    <n v="0"/>
    <n v="10606000"/>
    <n v="4986280.8"/>
  </r>
  <r>
    <x v="10"/>
    <x v="0"/>
    <s v="Finance"/>
    <s v="Public Debt Charges"/>
    <n v="1279000000"/>
    <n v="0"/>
    <n v="1279000000"/>
    <n v="0"/>
  </r>
  <r>
    <x v="10"/>
    <x v="0"/>
    <s v="Finance"/>
    <s v="Cont to LGs"/>
    <n v="65000000"/>
    <n v="0"/>
    <n v="65000000"/>
    <n v="0"/>
  </r>
  <r>
    <x v="10"/>
    <x v="0"/>
    <s v="Finance"/>
    <s v="Others"/>
    <n v="0"/>
    <n v="0"/>
    <n v="0"/>
    <n v="0"/>
  </r>
  <r>
    <x v="10"/>
    <x v="0"/>
    <s v="General Administration"/>
    <s v="Personnel"/>
    <n v="2177528000"/>
    <n v="0"/>
    <n v="2177528000"/>
    <n v="3254013752.8299999"/>
  </r>
  <r>
    <x v="10"/>
    <x v="0"/>
    <s v="General Administration"/>
    <s v="Overhead"/>
    <n v="8166910000"/>
    <n v="0"/>
    <n v="8166910000"/>
    <n v="9680861357.0900002"/>
  </r>
  <r>
    <x v="10"/>
    <x v="0"/>
    <s v="General Administration"/>
    <s v="Unclassified Subventions"/>
    <n v="0"/>
    <n v="0"/>
    <n v="0"/>
    <n v="0"/>
  </r>
  <r>
    <x v="10"/>
    <x v="0"/>
    <s v="General Administration"/>
    <s v="P &amp; G"/>
    <n v="0"/>
    <n v="0"/>
    <n v="0"/>
    <n v="744939820.55999994"/>
  </r>
  <r>
    <x v="10"/>
    <x v="0"/>
    <s v="General Administration"/>
    <s v="Other CRF"/>
    <n v="1499394000"/>
    <n v="0"/>
    <n v="1499394000"/>
    <n v="63967931.879999995"/>
  </r>
  <r>
    <x v="10"/>
    <x v="0"/>
    <s v="General Administration"/>
    <s v="Public Debt Charges"/>
    <n v="0"/>
    <n v="0"/>
    <n v="0"/>
    <n v="0"/>
  </r>
  <r>
    <x v="10"/>
    <x v="0"/>
    <s v="General Administration"/>
    <s v="Cont to LGs"/>
    <n v="0"/>
    <n v="0"/>
    <n v="0"/>
    <n v="0"/>
  </r>
  <r>
    <x v="10"/>
    <x v="0"/>
    <s v="General Administration"/>
    <s v="Others"/>
    <n v="0"/>
    <n v="0"/>
    <n v="0"/>
    <n v="0"/>
  </r>
  <r>
    <x v="10"/>
    <x v="0"/>
    <s v="Health"/>
    <s v="Personnel"/>
    <n v="8725051000"/>
    <n v="0"/>
    <n v="8725051000"/>
    <n v="8006811514.7800007"/>
  </r>
  <r>
    <x v="10"/>
    <x v="0"/>
    <s v="Health"/>
    <s v="Overhead"/>
    <n v="1112450000"/>
    <n v="0"/>
    <n v="1112450000"/>
    <n v="1203384064.9300001"/>
  </r>
  <r>
    <x v="10"/>
    <x v="0"/>
    <s v="Health"/>
    <s v="Unclassified Subventions"/>
    <n v="0"/>
    <n v="0"/>
    <n v="0"/>
    <n v="0"/>
  </r>
  <r>
    <x v="10"/>
    <x v="0"/>
    <s v="Health"/>
    <s v="P &amp; G"/>
    <n v="0"/>
    <n v="0"/>
    <n v="0"/>
    <n v="0"/>
  </r>
  <r>
    <x v="10"/>
    <x v="0"/>
    <s v="Health"/>
    <s v="Other CRF"/>
    <n v="0"/>
    <n v="0"/>
    <n v="0"/>
    <n v="0"/>
  </r>
  <r>
    <x v="10"/>
    <x v="0"/>
    <s v="Health"/>
    <s v="Public Debt Charges"/>
    <n v="0"/>
    <n v="0"/>
    <n v="0"/>
    <n v="0"/>
  </r>
  <r>
    <x v="10"/>
    <x v="0"/>
    <s v="Health"/>
    <s v="Cont to LGs"/>
    <n v="0"/>
    <n v="0"/>
    <n v="0"/>
    <n v="0"/>
  </r>
  <r>
    <x v="10"/>
    <x v="0"/>
    <s v="Health"/>
    <s v="Others"/>
    <n v="0"/>
    <n v="0"/>
    <n v="0"/>
    <n v="0"/>
  </r>
  <r>
    <x v="10"/>
    <x v="0"/>
    <s v="Information, Culture &amp; Tourism"/>
    <s v="Personnel"/>
    <n v="315238000"/>
    <n v="0"/>
    <n v="315238000"/>
    <n v="320178398.53000003"/>
  </r>
  <r>
    <x v="10"/>
    <x v="0"/>
    <s v="Information, Culture &amp; Tourism"/>
    <s v="Overhead"/>
    <n v="262640000"/>
    <n v="0"/>
    <n v="262640000"/>
    <n v="304263233.31"/>
  </r>
  <r>
    <x v="10"/>
    <x v="0"/>
    <s v="Information, Culture &amp; Tourism"/>
    <s v="Unclassified Subventions"/>
    <n v="0"/>
    <n v="0"/>
    <n v="0"/>
    <n v="0"/>
  </r>
  <r>
    <x v="10"/>
    <x v="0"/>
    <s v="Information, Culture &amp; Tourism"/>
    <s v="P &amp; G"/>
    <n v="0"/>
    <n v="0"/>
    <n v="0"/>
    <n v="0"/>
  </r>
  <r>
    <x v="10"/>
    <x v="0"/>
    <s v="Information, Culture &amp; Tourism"/>
    <s v="Other CRF"/>
    <n v="0"/>
    <n v="0"/>
    <n v="0"/>
    <n v="0"/>
  </r>
  <r>
    <x v="10"/>
    <x v="0"/>
    <s v="Information, Culture &amp; Tourism"/>
    <s v="Public Debt Charges"/>
    <n v="0"/>
    <n v="0"/>
    <n v="0"/>
    <n v="0"/>
  </r>
  <r>
    <x v="10"/>
    <x v="0"/>
    <s v="Information, Culture &amp; Tourism"/>
    <s v="Cont to LGs"/>
    <n v="0"/>
    <n v="0"/>
    <n v="0"/>
    <n v="0"/>
  </r>
  <r>
    <x v="10"/>
    <x v="0"/>
    <s v="Information, Culture &amp; Tourism"/>
    <s v="Others"/>
    <n v="0"/>
    <n v="0"/>
    <n v="0"/>
    <n v="0"/>
  </r>
  <r>
    <x v="10"/>
    <x v="0"/>
    <s v="Infrastructure"/>
    <s v="Personnel"/>
    <n v="190145000"/>
    <n v="0"/>
    <n v="190145000"/>
    <n v="153461692.44"/>
  </r>
  <r>
    <x v="10"/>
    <x v="0"/>
    <s v="Infrastructure"/>
    <s v="Overhead"/>
    <n v="778100000"/>
    <n v="0"/>
    <n v="778100000"/>
    <n v="1222686894.04"/>
  </r>
  <r>
    <x v="10"/>
    <x v="0"/>
    <s v="Infrastructure"/>
    <s v="Unclassified Subventions"/>
    <n v="0"/>
    <n v="0"/>
    <n v="0"/>
    <n v="0"/>
  </r>
  <r>
    <x v="10"/>
    <x v="0"/>
    <s v="Infrastructure"/>
    <s v="P &amp; G"/>
    <n v="0"/>
    <n v="0"/>
    <n v="0"/>
    <n v="0"/>
  </r>
  <r>
    <x v="10"/>
    <x v="0"/>
    <s v="Infrastructure"/>
    <s v="Other CRF"/>
    <n v="0"/>
    <n v="0"/>
    <n v="0"/>
    <n v="0"/>
  </r>
  <r>
    <x v="10"/>
    <x v="0"/>
    <s v="Infrastructure"/>
    <s v="Public Debt Charges"/>
    <n v="0"/>
    <n v="0"/>
    <n v="0"/>
    <n v="0"/>
  </r>
  <r>
    <x v="10"/>
    <x v="0"/>
    <s v="Infrastructure"/>
    <s v="Cont to LGs"/>
    <n v="0"/>
    <n v="0"/>
    <n v="0"/>
    <n v="0"/>
  </r>
  <r>
    <x v="10"/>
    <x v="0"/>
    <s v="Infrastructure"/>
    <s v="Others"/>
    <n v="0"/>
    <n v="0"/>
    <n v="0"/>
    <n v="0"/>
  </r>
  <r>
    <x v="10"/>
    <x v="0"/>
    <s v="Power/Energy"/>
    <s v="Personnel"/>
    <n v="38688000"/>
    <n v="0"/>
    <n v="38688000"/>
    <n v="35116012.460000001"/>
  </r>
  <r>
    <x v="10"/>
    <x v="0"/>
    <s v="Power/Energy"/>
    <s v="Overhead"/>
    <n v="184000000"/>
    <n v="0"/>
    <n v="184000000"/>
    <n v="179470353.06999999"/>
  </r>
  <r>
    <x v="10"/>
    <x v="0"/>
    <s v="Power/Energy"/>
    <s v="Unclassified Subventions"/>
    <n v="0"/>
    <n v="0"/>
    <n v="0"/>
    <n v="0"/>
  </r>
  <r>
    <x v="10"/>
    <x v="0"/>
    <s v="Power/Energy"/>
    <s v="P &amp; G"/>
    <n v="0"/>
    <n v="0"/>
    <n v="0"/>
    <n v="0"/>
  </r>
  <r>
    <x v="10"/>
    <x v="0"/>
    <s v="Power/Energy"/>
    <s v="Other CRF"/>
    <n v="0"/>
    <n v="0"/>
    <n v="0"/>
    <n v="0"/>
  </r>
  <r>
    <x v="10"/>
    <x v="0"/>
    <s v="Power/Energy"/>
    <s v="Public Debt Charges"/>
    <n v="0"/>
    <n v="0"/>
    <n v="0"/>
    <n v="0"/>
  </r>
  <r>
    <x v="10"/>
    <x v="0"/>
    <s v="Power/Energy"/>
    <s v="Cont to LGs"/>
    <n v="0"/>
    <n v="0"/>
    <n v="0"/>
    <n v="0"/>
  </r>
  <r>
    <x v="10"/>
    <x v="0"/>
    <s v="Power/Energy"/>
    <s v="Others"/>
    <n v="0"/>
    <n v="0"/>
    <n v="0"/>
    <n v="0"/>
  </r>
  <r>
    <x v="10"/>
    <x v="0"/>
    <s v="Science and Technology"/>
    <s v="Personnel"/>
    <n v="0"/>
    <n v="0"/>
    <n v="0"/>
    <n v="42653311.619999997"/>
  </r>
  <r>
    <x v="10"/>
    <x v="0"/>
    <s v="Science and Technology"/>
    <s v="Overhead"/>
    <n v="0"/>
    <n v="0"/>
    <n v="0"/>
    <n v="0"/>
  </r>
  <r>
    <x v="10"/>
    <x v="0"/>
    <s v="Science and Technology"/>
    <s v="Unclassified Subventions"/>
    <n v="0"/>
    <n v="0"/>
    <n v="0"/>
    <n v="0"/>
  </r>
  <r>
    <x v="10"/>
    <x v="0"/>
    <s v="Science and Technology"/>
    <s v="P &amp; G"/>
    <n v="0"/>
    <n v="0"/>
    <n v="0"/>
    <n v="0"/>
  </r>
  <r>
    <x v="10"/>
    <x v="0"/>
    <s v="Science and Technology"/>
    <s v="Other CRF"/>
    <n v="0"/>
    <n v="0"/>
    <n v="0"/>
    <n v="0"/>
  </r>
  <r>
    <x v="10"/>
    <x v="0"/>
    <s v="Science and Technology"/>
    <s v="Public Debt Charges"/>
    <n v="0"/>
    <n v="0"/>
    <n v="0"/>
    <n v="0"/>
  </r>
  <r>
    <x v="10"/>
    <x v="0"/>
    <s v="Science and Technology"/>
    <s v="Cont to LGs"/>
    <n v="0"/>
    <n v="0"/>
    <n v="0"/>
    <n v="0"/>
  </r>
  <r>
    <x v="10"/>
    <x v="0"/>
    <s v="Science and Technology"/>
    <s v="Others"/>
    <n v="0"/>
    <n v="0"/>
    <n v="0"/>
    <n v="0"/>
  </r>
  <r>
    <x v="10"/>
    <x v="0"/>
    <s v="Town, Urban and Regional Development"/>
    <s v="Personnel"/>
    <n v="185929000"/>
    <n v="0"/>
    <n v="185929000"/>
    <n v="160492029.75"/>
  </r>
  <r>
    <x v="10"/>
    <x v="0"/>
    <s v="Town, Urban and Regional Development"/>
    <s v="Overhead"/>
    <n v="107200000"/>
    <n v="0"/>
    <n v="107200000"/>
    <n v="110881165.94"/>
  </r>
  <r>
    <x v="10"/>
    <x v="0"/>
    <s v="Town, Urban and Regional Development"/>
    <s v="Unclassified Subventions"/>
    <n v="0"/>
    <n v="0"/>
    <n v="0"/>
    <n v="0"/>
  </r>
  <r>
    <x v="10"/>
    <x v="0"/>
    <s v="Town, Urban and Regional Development"/>
    <s v="P &amp; G"/>
    <n v="0"/>
    <n v="0"/>
    <n v="0"/>
    <n v="0"/>
  </r>
  <r>
    <x v="10"/>
    <x v="0"/>
    <s v="Town, Urban and Regional Development"/>
    <s v="Other CRF"/>
    <n v="0"/>
    <n v="0"/>
    <n v="0"/>
    <n v="0"/>
  </r>
  <r>
    <x v="10"/>
    <x v="0"/>
    <s v="Town, Urban and Regional Development"/>
    <s v="Public Debt Charges"/>
    <n v="0"/>
    <n v="0"/>
    <n v="0"/>
    <n v="0"/>
  </r>
  <r>
    <x v="10"/>
    <x v="0"/>
    <s v="Town, Urban and Regional Development"/>
    <s v="Cont to LGs"/>
    <n v="0"/>
    <n v="0"/>
    <n v="0"/>
    <n v="0"/>
  </r>
  <r>
    <x v="10"/>
    <x v="0"/>
    <s v="Town, Urban and Regional Development"/>
    <s v="Others"/>
    <n v="0"/>
    <n v="0"/>
    <n v="0"/>
    <n v="0"/>
  </r>
  <r>
    <x v="10"/>
    <x v="0"/>
    <s v="Trade, Commerce and Industry"/>
    <s v="Personnel"/>
    <n v="77875000"/>
    <n v="0"/>
    <n v="77875000"/>
    <n v="54395186.799999997"/>
  </r>
  <r>
    <x v="10"/>
    <x v="0"/>
    <s v="Trade, Commerce and Industry"/>
    <s v="Overhead"/>
    <n v="15000000"/>
    <n v="0"/>
    <n v="15000000"/>
    <n v="12816444.789999999"/>
  </r>
  <r>
    <x v="10"/>
    <x v="0"/>
    <s v="Trade, Commerce and Industry"/>
    <s v="Unclassified Subventions"/>
    <n v="0"/>
    <n v="0"/>
    <n v="0"/>
    <n v="0"/>
  </r>
  <r>
    <x v="10"/>
    <x v="0"/>
    <s v="Trade, Commerce and Industry"/>
    <s v="P &amp; G"/>
    <n v="0"/>
    <n v="0"/>
    <n v="0"/>
    <n v="0"/>
  </r>
  <r>
    <x v="10"/>
    <x v="0"/>
    <s v="Trade, Commerce and Industry"/>
    <s v="Other CRF"/>
    <n v="0"/>
    <n v="0"/>
    <n v="0"/>
    <n v="0"/>
  </r>
  <r>
    <x v="10"/>
    <x v="0"/>
    <s v="Trade, Commerce and Industry"/>
    <s v="Public Debt Charges"/>
    <n v="0"/>
    <n v="0"/>
    <n v="0"/>
    <n v="0"/>
  </r>
  <r>
    <x v="10"/>
    <x v="0"/>
    <s v="Trade, Commerce and Industry"/>
    <s v="Cont to LGs"/>
    <n v="0"/>
    <n v="0"/>
    <n v="0"/>
    <n v="0"/>
  </r>
  <r>
    <x v="10"/>
    <x v="0"/>
    <s v="Trade, Commerce and Industry"/>
    <s v="Others"/>
    <n v="0"/>
    <n v="0"/>
    <n v="0"/>
    <n v="0"/>
  </r>
  <r>
    <x v="10"/>
    <x v="0"/>
    <s v="Water and Sanitation"/>
    <s v="Personnel"/>
    <n v="463989000"/>
    <n v="0"/>
    <n v="463989000"/>
    <n v="410650249.04000008"/>
  </r>
  <r>
    <x v="10"/>
    <x v="0"/>
    <s v="Water and Sanitation"/>
    <s v="Overhead"/>
    <n v="877300000"/>
    <n v="0"/>
    <n v="877300000"/>
    <n v="851299516.49000001"/>
  </r>
  <r>
    <x v="10"/>
    <x v="0"/>
    <s v="Water and Sanitation"/>
    <s v="Unclassified Subventions"/>
    <n v="0"/>
    <n v="0"/>
    <n v="0"/>
    <n v="0"/>
  </r>
  <r>
    <x v="10"/>
    <x v="0"/>
    <s v="Water and Sanitation"/>
    <s v="P &amp; G"/>
    <n v="0"/>
    <n v="0"/>
    <n v="0"/>
    <n v="0"/>
  </r>
  <r>
    <x v="10"/>
    <x v="0"/>
    <s v="Water and Sanitation"/>
    <s v="Other CRF"/>
    <n v="0"/>
    <n v="0"/>
    <n v="0"/>
    <n v="0"/>
  </r>
  <r>
    <x v="10"/>
    <x v="0"/>
    <s v="Water and Sanitation"/>
    <s v="Public Debt Charges"/>
    <n v="0"/>
    <n v="0"/>
    <n v="0"/>
    <n v="0"/>
  </r>
  <r>
    <x v="10"/>
    <x v="0"/>
    <s v="Water and Sanitation"/>
    <s v="Cont to LGs"/>
    <n v="0"/>
    <n v="0"/>
    <n v="0"/>
    <n v="0"/>
  </r>
  <r>
    <x v="10"/>
    <x v="0"/>
    <s v="Water and Sanitation"/>
    <s v="Others"/>
    <n v="0"/>
    <n v="0"/>
    <n v="0"/>
    <n v="0"/>
  </r>
  <r>
    <x v="10"/>
    <x v="0"/>
    <s v="Youths and Sports"/>
    <s v="Personnel"/>
    <n v="115138000"/>
    <n v="0"/>
    <n v="115138000"/>
    <n v="66396946.210000001"/>
  </r>
  <r>
    <x v="10"/>
    <x v="0"/>
    <s v="Youths and Sports"/>
    <s v="Overhead"/>
    <n v="50000000"/>
    <n v="0"/>
    <n v="50000000"/>
    <n v="27933732"/>
  </r>
  <r>
    <x v="10"/>
    <x v="0"/>
    <s v="Youths and Sports"/>
    <s v="Unclassified Subventions"/>
    <n v="0"/>
    <n v="0"/>
    <n v="0"/>
    <n v="0"/>
  </r>
  <r>
    <x v="10"/>
    <x v="0"/>
    <s v="Youths and Sports"/>
    <s v="P &amp; G"/>
    <n v="0"/>
    <n v="0"/>
    <n v="0"/>
    <n v="0"/>
  </r>
  <r>
    <x v="10"/>
    <x v="0"/>
    <s v="Youths and Sports"/>
    <s v="Other CRF"/>
    <n v="0"/>
    <n v="0"/>
    <n v="0"/>
    <n v="0"/>
  </r>
  <r>
    <x v="10"/>
    <x v="0"/>
    <s v="Youths and Sports"/>
    <s v="Public Debt Charges"/>
    <n v="0"/>
    <n v="0"/>
    <n v="0"/>
    <n v="0"/>
  </r>
  <r>
    <x v="10"/>
    <x v="0"/>
    <s v="Youths and Sports"/>
    <s v="Cont to LGs"/>
    <n v="0"/>
    <n v="0"/>
    <n v="0"/>
    <n v="0"/>
  </r>
  <r>
    <x v="10"/>
    <x v="0"/>
    <s v="Youths and Sports"/>
    <s v="Others"/>
    <n v="0"/>
    <n v="0"/>
    <n v="0"/>
    <n v="0"/>
  </r>
  <r>
    <x v="10"/>
    <x v="1"/>
    <s v="Agriculture"/>
    <s v="Personnel"/>
    <n v="752469518"/>
    <n v="0"/>
    <n v="752469518"/>
    <n v="667724467.28999996"/>
  </r>
  <r>
    <x v="10"/>
    <x v="1"/>
    <s v="Agriculture"/>
    <s v="Overhead"/>
    <n v="34576000"/>
    <n v="0"/>
    <n v="34576000"/>
    <n v="47976490.159999996"/>
  </r>
  <r>
    <x v="10"/>
    <x v="1"/>
    <s v="Agriculture"/>
    <s v="Unclassified Subventions"/>
    <n v="0"/>
    <n v="0"/>
    <n v="0"/>
    <n v="0"/>
  </r>
  <r>
    <x v="10"/>
    <x v="1"/>
    <s v="Agriculture"/>
    <s v="P &amp; G"/>
    <n v="0"/>
    <n v="0"/>
    <n v="0"/>
    <n v="0"/>
  </r>
  <r>
    <x v="10"/>
    <x v="1"/>
    <s v="Agriculture"/>
    <s v="Other CRF"/>
    <n v="0"/>
    <n v="0"/>
    <n v="0"/>
    <n v="0"/>
  </r>
  <r>
    <x v="10"/>
    <x v="1"/>
    <s v="Agriculture"/>
    <s v="Public Debt Charges"/>
    <n v="0"/>
    <n v="0"/>
    <n v="0"/>
    <n v="0"/>
  </r>
  <r>
    <x v="10"/>
    <x v="1"/>
    <s v="Agriculture"/>
    <s v="Cont to LGs"/>
    <n v="0"/>
    <n v="0"/>
    <n v="0"/>
    <n v="0"/>
  </r>
  <r>
    <x v="10"/>
    <x v="1"/>
    <s v="Agriculture"/>
    <s v="Others"/>
    <n v="0"/>
    <n v="0"/>
    <n v="0"/>
    <n v="0"/>
  </r>
  <r>
    <x v="10"/>
    <x v="1"/>
    <s v="Community, Human Development &amp; Employment Creation"/>
    <s v="Personnel"/>
    <n v="219148055"/>
    <n v="0"/>
    <n v="219148055"/>
    <n v="304253865.88999999"/>
  </r>
  <r>
    <x v="10"/>
    <x v="1"/>
    <s v="Community, Human Development &amp; Employment Creation"/>
    <s v="Overhead"/>
    <n v="810246164"/>
    <n v="0"/>
    <n v="810246164"/>
    <n v="788492564.38999987"/>
  </r>
  <r>
    <x v="10"/>
    <x v="1"/>
    <s v="Community, Human Development &amp; Employment Creation"/>
    <s v="Unclassified Subventions"/>
    <n v="0"/>
    <n v="0"/>
    <n v="0"/>
    <n v="0"/>
  </r>
  <r>
    <x v="10"/>
    <x v="1"/>
    <s v="Community, Human Development &amp; Employment Creation"/>
    <s v="P &amp; G"/>
    <n v="0"/>
    <n v="0"/>
    <n v="0"/>
    <n v="0"/>
  </r>
  <r>
    <x v="10"/>
    <x v="1"/>
    <s v="Community, Human Development &amp; Employment Creation"/>
    <s v="Other CRF"/>
    <n v="0"/>
    <n v="0"/>
    <n v="0"/>
    <n v="0"/>
  </r>
  <r>
    <x v="10"/>
    <x v="1"/>
    <s v="Community, Human Development &amp; Employment Creation"/>
    <s v="Public Debt Charges"/>
    <n v="0"/>
    <n v="0"/>
    <n v="0"/>
    <n v="0"/>
  </r>
  <r>
    <x v="10"/>
    <x v="1"/>
    <s v="Community, Human Development &amp; Employment Creation"/>
    <s v="Cont to LGs"/>
    <n v="0"/>
    <n v="0"/>
    <n v="0"/>
    <n v="0"/>
  </r>
  <r>
    <x v="10"/>
    <x v="1"/>
    <s v="Community, Human Development &amp; Employment Creation"/>
    <s v="Others"/>
    <n v="0"/>
    <n v="0"/>
    <n v="0"/>
    <n v="0"/>
  </r>
  <r>
    <x v="10"/>
    <x v="1"/>
    <s v="Education"/>
    <s v="Personnel"/>
    <n v="13591912486"/>
    <n v="0"/>
    <n v="13591912486"/>
    <n v="13519841239.48"/>
  </r>
  <r>
    <x v="10"/>
    <x v="1"/>
    <s v="Education"/>
    <s v="Overhead"/>
    <n v="4248273418"/>
    <n v="0"/>
    <n v="4248273418"/>
    <n v="3472984034.6399999"/>
  </r>
  <r>
    <x v="10"/>
    <x v="1"/>
    <s v="Education"/>
    <s v="Unclassified Subventions"/>
    <n v="0"/>
    <n v="0"/>
    <n v="0"/>
    <n v="0"/>
  </r>
  <r>
    <x v="10"/>
    <x v="1"/>
    <s v="Education"/>
    <s v="P &amp; G"/>
    <n v="0"/>
    <n v="0"/>
    <n v="0"/>
    <n v="0"/>
  </r>
  <r>
    <x v="10"/>
    <x v="1"/>
    <s v="Education"/>
    <s v="Other CRF"/>
    <n v="32159165"/>
    <n v="0"/>
    <n v="32159165"/>
    <n v="0"/>
  </r>
  <r>
    <x v="10"/>
    <x v="1"/>
    <s v="Education"/>
    <s v="Public Debt Charges"/>
    <n v="0"/>
    <n v="0"/>
    <n v="0"/>
    <n v="0"/>
  </r>
  <r>
    <x v="10"/>
    <x v="1"/>
    <s v="Education"/>
    <s v="Cont to LGs"/>
    <n v="0"/>
    <n v="0"/>
    <n v="0"/>
    <n v="0"/>
  </r>
  <r>
    <x v="10"/>
    <x v="1"/>
    <s v="Education"/>
    <s v="Others"/>
    <n v="0"/>
    <n v="0"/>
    <n v="0"/>
    <n v="0"/>
  </r>
  <r>
    <x v="10"/>
    <x v="1"/>
    <s v="Environment"/>
    <s v="Personnel"/>
    <n v="178653506"/>
    <n v="0"/>
    <n v="178653506"/>
    <n v="155842356.76999998"/>
  </r>
  <r>
    <x v="10"/>
    <x v="1"/>
    <s v="Environment"/>
    <s v="Overhead"/>
    <n v="96399500"/>
    <n v="0"/>
    <n v="96399500"/>
    <n v="57861092"/>
  </r>
  <r>
    <x v="10"/>
    <x v="1"/>
    <s v="Environment"/>
    <s v="Unclassified Subventions"/>
    <n v="0"/>
    <n v="0"/>
    <n v="0"/>
    <n v="0"/>
  </r>
  <r>
    <x v="10"/>
    <x v="1"/>
    <s v="Environment"/>
    <s v="P &amp; G"/>
    <n v="0"/>
    <n v="0"/>
    <n v="0"/>
    <n v="0"/>
  </r>
  <r>
    <x v="10"/>
    <x v="1"/>
    <s v="Environment"/>
    <s v="Other CRF"/>
    <n v="0"/>
    <n v="0"/>
    <n v="0"/>
    <n v="0"/>
  </r>
  <r>
    <x v="10"/>
    <x v="1"/>
    <s v="Environment"/>
    <s v="Public Debt Charges"/>
    <n v="0"/>
    <n v="0"/>
    <n v="0"/>
    <n v="0"/>
  </r>
  <r>
    <x v="10"/>
    <x v="1"/>
    <s v="Environment"/>
    <s v="Cont to LGs"/>
    <n v="0"/>
    <n v="0"/>
    <n v="0"/>
    <n v="0"/>
  </r>
  <r>
    <x v="10"/>
    <x v="1"/>
    <s v="Environment"/>
    <s v="Others"/>
    <n v="0"/>
    <n v="0"/>
    <n v="0"/>
    <n v="0"/>
  </r>
  <r>
    <x v="10"/>
    <x v="1"/>
    <s v="Finance"/>
    <s v="Personnel"/>
    <n v="889996533"/>
    <n v="0"/>
    <n v="889996533"/>
    <n v="611889708.25"/>
  </r>
  <r>
    <x v="10"/>
    <x v="1"/>
    <s v="Finance"/>
    <s v="Overhead"/>
    <n v="5910567950"/>
    <n v="0"/>
    <n v="5910567950"/>
    <n v="3944469680.1500001"/>
  </r>
  <r>
    <x v="10"/>
    <x v="1"/>
    <s v="Finance"/>
    <s v="Unclassified Subventions"/>
    <n v="0"/>
    <n v="0"/>
    <n v="0"/>
    <n v="0"/>
  </r>
  <r>
    <x v="10"/>
    <x v="1"/>
    <s v="Finance"/>
    <s v="P &amp; G"/>
    <n v="5745897263"/>
    <n v="0"/>
    <n v="5745897263"/>
    <n v="0"/>
  </r>
  <r>
    <x v="10"/>
    <x v="1"/>
    <s v="Finance"/>
    <s v="Other CRF"/>
    <n v="0"/>
    <n v="0"/>
    <n v="0"/>
    <n v="0"/>
  </r>
  <r>
    <x v="10"/>
    <x v="1"/>
    <s v="Finance"/>
    <s v="Public Debt Charges"/>
    <n v="149803457"/>
    <n v="0"/>
    <n v="149803457"/>
    <n v="0"/>
  </r>
  <r>
    <x v="10"/>
    <x v="1"/>
    <s v="Finance"/>
    <s v="Cont to LGs"/>
    <n v="1650000000"/>
    <n v="0"/>
    <n v="1650000000"/>
    <n v="0"/>
  </r>
  <r>
    <x v="10"/>
    <x v="1"/>
    <s v="Finance"/>
    <s v="Others"/>
    <n v="0"/>
    <n v="0"/>
    <n v="0"/>
    <n v="0"/>
  </r>
  <r>
    <x v="10"/>
    <x v="1"/>
    <s v="General Administration"/>
    <s v="Personnel"/>
    <n v="3526202319"/>
    <n v="0"/>
    <n v="3526202319"/>
    <n v="3531520545.4099994"/>
  </r>
  <r>
    <x v="10"/>
    <x v="1"/>
    <s v="General Administration"/>
    <s v="Overhead"/>
    <n v="13464627053"/>
    <n v="0"/>
    <n v="13464627053"/>
    <n v="14002015388.710003"/>
  </r>
  <r>
    <x v="10"/>
    <x v="1"/>
    <s v="General Administration"/>
    <s v="Unclassified Subventions"/>
    <n v="0"/>
    <n v="0"/>
    <n v="0"/>
    <n v="0"/>
  </r>
  <r>
    <x v="10"/>
    <x v="1"/>
    <s v="General Administration"/>
    <s v="P &amp; G"/>
    <n v="0"/>
    <n v="0"/>
    <n v="0"/>
    <n v="5694537321.8100004"/>
  </r>
  <r>
    <x v="10"/>
    <x v="1"/>
    <s v="General Administration"/>
    <s v="Other CRF"/>
    <n v="341264784"/>
    <n v="0"/>
    <n v="341264784"/>
    <n v="0"/>
  </r>
  <r>
    <x v="10"/>
    <x v="1"/>
    <s v="General Administration"/>
    <s v="Public Debt Charges"/>
    <n v="0"/>
    <n v="0"/>
    <n v="0"/>
    <n v="0"/>
  </r>
  <r>
    <x v="10"/>
    <x v="1"/>
    <s v="General Administration"/>
    <s v="Cont to LGs"/>
    <n v="0"/>
    <n v="0"/>
    <n v="0"/>
    <n v="0"/>
  </r>
  <r>
    <x v="10"/>
    <x v="1"/>
    <s v="General Administration"/>
    <s v="Others"/>
    <n v="0"/>
    <n v="0"/>
    <n v="0"/>
    <n v="593643383.01999998"/>
  </r>
  <r>
    <x v="10"/>
    <x v="1"/>
    <s v="Health"/>
    <s v="Personnel"/>
    <n v="6025169678"/>
    <n v="0"/>
    <n v="6025169678"/>
    <n v="5349796927.8000002"/>
  </r>
  <r>
    <x v="10"/>
    <x v="1"/>
    <s v="Health"/>
    <s v="Overhead"/>
    <n v="1087615432"/>
    <n v="0"/>
    <n v="1087615432"/>
    <n v="414669488.60000002"/>
  </r>
  <r>
    <x v="10"/>
    <x v="1"/>
    <s v="Health"/>
    <s v="Unclassified Subventions"/>
    <n v="0"/>
    <n v="0"/>
    <n v="0"/>
    <n v="0"/>
  </r>
  <r>
    <x v="10"/>
    <x v="1"/>
    <s v="Health"/>
    <s v="P &amp; G"/>
    <n v="0"/>
    <n v="0"/>
    <n v="0"/>
    <n v="0"/>
  </r>
  <r>
    <x v="10"/>
    <x v="1"/>
    <s v="Health"/>
    <s v="Other CRF"/>
    <n v="0"/>
    <n v="0"/>
    <n v="0"/>
    <n v="0"/>
  </r>
  <r>
    <x v="10"/>
    <x v="1"/>
    <s v="Health"/>
    <s v="Public Debt Charges"/>
    <n v="0"/>
    <n v="0"/>
    <n v="0"/>
    <n v="0"/>
  </r>
  <r>
    <x v="10"/>
    <x v="1"/>
    <s v="Health"/>
    <s v="Cont to LGs"/>
    <n v="0"/>
    <n v="0"/>
    <n v="0"/>
    <n v="0"/>
  </r>
  <r>
    <x v="10"/>
    <x v="1"/>
    <s v="Health"/>
    <s v="Others"/>
    <n v="0"/>
    <n v="0"/>
    <n v="0"/>
    <n v="0"/>
  </r>
  <r>
    <x v="10"/>
    <x v="1"/>
    <s v="Information, Culture &amp; Tourism"/>
    <s v="Personnel"/>
    <n v="390709124"/>
    <n v="0"/>
    <n v="390709124"/>
    <n v="376272066.91000003"/>
  </r>
  <r>
    <x v="10"/>
    <x v="1"/>
    <s v="Information, Culture &amp; Tourism"/>
    <s v="Overhead"/>
    <n v="379763166"/>
    <n v="0"/>
    <n v="379763166"/>
    <n v="276024315.51999998"/>
  </r>
  <r>
    <x v="10"/>
    <x v="1"/>
    <s v="Information, Culture &amp; Tourism"/>
    <s v="Unclassified Subventions"/>
    <n v="0"/>
    <n v="0"/>
    <n v="0"/>
    <n v="0"/>
  </r>
  <r>
    <x v="10"/>
    <x v="1"/>
    <s v="Information, Culture &amp; Tourism"/>
    <s v="P &amp; G"/>
    <n v="0"/>
    <n v="0"/>
    <n v="0"/>
    <n v="0"/>
  </r>
  <r>
    <x v="10"/>
    <x v="1"/>
    <s v="Information, Culture &amp; Tourism"/>
    <s v="Other CRF"/>
    <n v="0"/>
    <n v="0"/>
    <n v="0"/>
    <n v="0"/>
  </r>
  <r>
    <x v="10"/>
    <x v="1"/>
    <s v="Information, Culture &amp; Tourism"/>
    <s v="Public Debt Charges"/>
    <n v="0"/>
    <n v="0"/>
    <n v="0"/>
    <n v="0"/>
  </r>
  <r>
    <x v="10"/>
    <x v="1"/>
    <s v="Information, Culture &amp; Tourism"/>
    <s v="Cont to LGs"/>
    <n v="0"/>
    <n v="0"/>
    <n v="0"/>
    <n v="0"/>
  </r>
  <r>
    <x v="10"/>
    <x v="1"/>
    <s v="Information, Culture &amp; Tourism"/>
    <s v="Others"/>
    <n v="0"/>
    <n v="0"/>
    <n v="0"/>
    <n v="0"/>
  </r>
  <r>
    <x v="10"/>
    <x v="1"/>
    <s v="Infrastructure"/>
    <s v="Personnel"/>
    <n v="343810651"/>
    <n v="0"/>
    <n v="343810651"/>
    <n v="345257754.34000003"/>
  </r>
  <r>
    <x v="10"/>
    <x v="1"/>
    <s v="Infrastructure"/>
    <s v="Overhead"/>
    <n v="133348500"/>
    <n v="0"/>
    <n v="133348500"/>
    <n v="0"/>
  </r>
  <r>
    <x v="10"/>
    <x v="1"/>
    <s v="Infrastructure"/>
    <s v="Unclassified Subventions"/>
    <n v="0"/>
    <n v="0"/>
    <n v="0"/>
    <n v="0"/>
  </r>
  <r>
    <x v="10"/>
    <x v="1"/>
    <s v="Infrastructure"/>
    <s v="P &amp; G"/>
    <n v="0"/>
    <n v="0"/>
    <n v="0"/>
    <n v="0"/>
  </r>
  <r>
    <x v="10"/>
    <x v="1"/>
    <s v="Infrastructure"/>
    <s v="Other CRF"/>
    <n v="0"/>
    <n v="0"/>
    <n v="0"/>
    <n v="0"/>
  </r>
  <r>
    <x v="10"/>
    <x v="1"/>
    <s v="Infrastructure"/>
    <s v="Public Debt Charges"/>
    <n v="0"/>
    <n v="0"/>
    <n v="0"/>
    <n v="0"/>
  </r>
  <r>
    <x v="10"/>
    <x v="1"/>
    <s v="Infrastructure"/>
    <s v="Cont to LGs"/>
    <n v="0"/>
    <n v="0"/>
    <n v="0"/>
    <n v="0"/>
  </r>
  <r>
    <x v="10"/>
    <x v="1"/>
    <s v="Infrastructure"/>
    <s v="Others"/>
    <n v="0"/>
    <n v="0"/>
    <n v="0"/>
    <n v="0"/>
  </r>
  <r>
    <x v="10"/>
    <x v="1"/>
    <s v="Power/Energy"/>
    <s v="Personnel"/>
    <n v="0"/>
    <n v="0"/>
    <n v="0"/>
    <n v="0"/>
  </r>
  <r>
    <x v="10"/>
    <x v="1"/>
    <s v="Power/Energy"/>
    <s v="Overhead"/>
    <n v="0"/>
    <n v="0"/>
    <n v="0"/>
    <n v="0"/>
  </r>
  <r>
    <x v="10"/>
    <x v="1"/>
    <s v="Power/Energy"/>
    <s v="Unclassified Subventions"/>
    <n v="0"/>
    <n v="0"/>
    <n v="0"/>
    <n v="0"/>
  </r>
  <r>
    <x v="10"/>
    <x v="1"/>
    <s v="Power/Energy"/>
    <s v="P &amp; G"/>
    <n v="0"/>
    <n v="0"/>
    <n v="0"/>
    <n v="0"/>
  </r>
  <r>
    <x v="10"/>
    <x v="1"/>
    <s v="Power/Energy"/>
    <s v="Other CRF"/>
    <n v="0"/>
    <n v="0"/>
    <n v="0"/>
    <n v="0"/>
  </r>
  <r>
    <x v="10"/>
    <x v="1"/>
    <s v="Power/Energy"/>
    <s v="Public Debt Charges"/>
    <n v="0"/>
    <n v="0"/>
    <n v="0"/>
    <n v="0"/>
  </r>
  <r>
    <x v="10"/>
    <x v="1"/>
    <s v="Power/Energy"/>
    <s v="Cont to LGs"/>
    <n v="0"/>
    <n v="0"/>
    <n v="0"/>
    <n v="0"/>
  </r>
  <r>
    <x v="10"/>
    <x v="1"/>
    <s v="Power/Energy"/>
    <s v="Others"/>
    <n v="0"/>
    <n v="0"/>
    <n v="0"/>
    <n v="0"/>
  </r>
  <r>
    <x v="10"/>
    <x v="1"/>
    <s v="Science and Technology"/>
    <s v="Personnel"/>
    <n v="170750493"/>
    <n v="0"/>
    <n v="170750493"/>
    <n v="152174367.55000001"/>
  </r>
  <r>
    <x v="10"/>
    <x v="1"/>
    <s v="Science and Technology"/>
    <s v="Overhead"/>
    <n v="232404799"/>
    <n v="0"/>
    <n v="232404799"/>
    <n v="47974235"/>
  </r>
  <r>
    <x v="10"/>
    <x v="1"/>
    <s v="Science and Technology"/>
    <s v="Unclassified Subventions"/>
    <n v="0"/>
    <n v="0"/>
    <n v="0"/>
    <n v="0"/>
  </r>
  <r>
    <x v="10"/>
    <x v="1"/>
    <s v="Science and Technology"/>
    <s v="P &amp; G"/>
    <n v="0"/>
    <n v="0"/>
    <n v="0"/>
    <n v="0"/>
  </r>
  <r>
    <x v="10"/>
    <x v="1"/>
    <s v="Science and Technology"/>
    <s v="Other CRF"/>
    <n v="0"/>
    <n v="0"/>
    <n v="0"/>
    <n v="0"/>
  </r>
  <r>
    <x v="10"/>
    <x v="1"/>
    <s v="Science and Technology"/>
    <s v="Public Debt Charges"/>
    <n v="0"/>
    <n v="0"/>
    <n v="0"/>
    <n v="0"/>
  </r>
  <r>
    <x v="10"/>
    <x v="1"/>
    <s v="Science and Technology"/>
    <s v="Cont to LGs"/>
    <n v="0"/>
    <n v="0"/>
    <n v="0"/>
    <n v="0"/>
  </r>
  <r>
    <x v="10"/>
    <x v="1"/>
    <s v="Science and Technology"/>
    <s v="Others"/>
    <n v="0"/>
    <n v="0"/>
    <n v="0"/>
    <n v="0"/>
  </r>
  <r>
    <x v="10"/>
    <x v="1"/>
    <s v="Town, Urban and Regional Development"/>
    <s v="Personnel"/>
    <n v="283618522"/>
    <n v="0"/>
    <n v="283618522"/>
    <n v="267969610.75999999"/>
  </r>
  <r>
    <x v="10"/>
    <x v="1"/>
    <s v="Town, Urban and Regional Development"/>
    <s v="Overhead"/>
    <n v="149315000"/>
    <n v="0"/>
    <n v="149315000"/>
    <n v="78803416.760000005"/>
  </r>
  <r>
    <x v="10"/>
    <x v="1"/>
    <s v="Town, Urban and Regional Development"/>
    <s v="Unclassified Subventions"/>
    <n v="0"/>
    <n v="0"/>
    <n v="0"/>
    <n v="0"/>
  </r>
  <r>
    <x v="10"/>
    <x v="1"/>
    <s v="Town, Urban and Regional Development"/>
    <s v="P &amp; G"/>
    <n v="0"/>
    <n v="0"/>
    <n v="0"/>
    <n v="0"/>
  </r>
  <r>
    <x v="10"/>
    <x v="1"/>
    <s v="Town, Urban and Regional Development"/>
    <s v="Other CRF"/>
    <n v="0"/>
    <n v="0"/>
    <n v="0"/>
    <n v="0"/>
  </r>
  <r>
    <x v="10"/>
    <x v="1"/>
    <s v="Town, Urban and Regional Development"/>
    <s v="Public Debt Charges"/>
    <n v="0"/>
    <n v="0"/>
    <n v="0"/>
    <n v="0"/>
  </r>
  <r>
    <x v="10"/>
    <x v="1"/>
    <s v="Town, Urban and Regional Development"/>
    <s v="Cont to LGs"/>
    <n v="0"/>
    <n v="0"/>
    <n v="0"/>
    <n v="0"/>
  </r>
  <r>
    <x v="10"/>
    <x v="1"/>
    <s v="Town, Urban and Regional Development"/>
    <s v="Others"/>
    <n v="0"/>
    <n v="0"/>
    <n v="0"/>
    <n v="0"/>
  </r>
  <r>
    <x v="10"/>
    <x v="1"/>
    <s v="Trade, Commerce and Industry"/>
    <s v="Personnel"/>
    <n v="48068998"/>
    <n v="0"/>
    <n v="48068998"/>
    <n v="43511899.939999998"/>
  </r>
  <r>
    <x v="10"/>
    <x v="1"/>
    <s v="Trade, Commerce and Industry"/>
    <s v="Overhead"/>
    <n v="34000000"/>
    <n v="0"/>
    <n v="34000000"/>
    <n v="180191047.57999998"/>
  </r>
  <r>
    <x v="10"/>
    <x v="1"/>
    <s v="Trade, Commerce and Industry"/>
    <s v="Unclassified Subventions"/>
    <n v="0"/>
    <n v="0"/>
    <n v="0"/>
    <n v="0"/>
  </r>
  <r>
    <x v="10"/>
    <x v="1"/>
    <s v="Trade, Commerce and Industry"/>
    <s v="P &amp; G"/>
    <n v="0"/>
    <n v="0"/>
    <n v="0"/>
    <n v="0"/>
  </r>
  <r>
    <x v="10"/>
    <x v="1"/>
    <s v="Trade, Commerce and Industry"/>
    <s v="Other CRF"/>
    <n v="0"/>
    <n v="0"/>
    <n v="0"/>
    <n v="0"/>
  </r>
  <r>
    <x v="10"/>
    <x v="1"/>
    <s v="Trade, Commerce and Industry"/>
    <s v="Public Debt Charges"/>
    <n v="0"/>
    <n v="0"/>
    <n v="0"/>
    <n v="0"/>
  </r>
  <r>
    <x v="10"/>
    <x v="1"/>
    <s v="Trade, Commerce and Industry"/>
    <s v="Cont to LGs"/>
    <n v="0"/>
    <n v="0"/>
    <n v="0"/>
    <n v="0"/>
  </r>
  <r>
    <x v="10"/>
    <x v="1"/>
    <s v="Trade, Commerce and Industry"/>
    <s v="Others"/>
    <n v="0"/>
    <n v="0"/>
    <n v="0"/>
    <n v="0"/>
  </r>
  <r>
    <x v="10"/>
    <x v="1"/>
    <s v="Water and Sanitation"/>
    <s v="Personnel"/>
    <n v="79449502"/>
    <n v="0"/>
    <n v="79449502"/>
    <n v="70232336.019999996"/>
  </r>
  <r>
    <x v="10"/>
    <x v="1"/>
    <s v="Water and Sanitation"/>
    <s v="Overhead"/>
    <n v="69555075"/>
    <n v="0"/>
    <n v="69555075"/>
    <n v="35541225.399999999"/>
  </r>
  <r>
    <x v="10"/>
    <x v="1"/>
    <s v="Water and Sanitation"/>
    <s v="Unclassified Subventions"/>
    <n v="0"/>
    <n v="0"/>
    <n v="0"/>
    <n v="0"/>
  </r>
  <r>
    <x v="10"/>
    <x v="1"/>
    <s v="Water and Sanitation"/>
    <s v="P &amp; G"/>
    <n v="0"/>
    <n v="0"/>
    <n v="0"/>
    <n v="0"/>
  </r>
  <r>
    <x v="10"/>
    <x v="1"/>
    <s v="Water and Sanitation"/>
    <s v="Other CRF"/>
    <n v="0"/>
    <n v="0"/>
    <n v="0"/>
    <n v="0"/>
  </r>
  <r>
    <x v="10"/>
    <x v="1"/>
    <s v="Water and Sanitation"/>
    <s v="Public Debt Charges"/>
    <n v="0"/>
    <n v="0"/>
    <n v="0"/>
    <n v="0"/>
  </r>
  <r>
    <x v="10"/>
    <x v="1"/>
    <s v="Water and Sanitation"/>
    <s v="Cont to LGs"/>
    <n v="0"/>
    <n v="0"/>
    <n v="0"/>
    <n v="0"/>
  </r>
  <r>
    <x v="10"/>
    <x v="1"/>
    <s v="Water and Sanitation"/>
    <s v="Others"/>
    <n v="0"/>
    <n v="0"/>
    <n v="0"/>
    <n v="0"/>
  </r>
  <r>
    <x v="10"/>
    <x v="1"/>
    <s v="Youths and Sports"/>
    <s v="Personnel"/>
    <n v="104746884"/>
    <n v="0"/>
    <n v="104746884"/>
    <n v="99111230.290000007"/>
  </r>
  <r>
    <x v="10"/>
    <x v="1"/>
    <s v="Youths and Sports"/>
    <s v="Overhead"/>
    <n v="537478700"/>
    <n v="0"/>
    <n v="537478700"/>
    <n v="553459413.46000004"/>
  </r>
  <r>
    <x v="10"/>
    <x v="1"/>
    <s v="Youths and Sports"/>
    <s v="Unclassified Subventions"/>
    <n v="0"/>
    <n v="0"/>
    <n v="0"/>
    <n v="0"/>
  </r>
  <r>
    <x v="10"/>
    <x v="1"/>
    <s v="Youths and Sports"/>
    <s v="P &amp; G"/>
    <n v="0"/>
    <n v="0"/>
    <n v="0"/>
    <n v="0"/>
  </r>
  <r>
    <x v="10"/>
    <x v="1"/>
    <s v="Youths and Sports"/>
    <s v="Other CRF"/>
    <n v="0"/>
    <n v="0"/>
    <n v="0"/>
    <n v="0"/>
  </r>
  <r>
    <x v="10"/>
    <x v="1"/>
    <s v="Youths and Sports"/>
    <s v="Public Debt Charges"/>
    <n v="0"/>
    <n v="0"/>
    <n v="0"/>
    <n v="0"/>
  </r>
  <r>
    <x v="10"/>
    <x v="1"/>
    <s v="Youths and Sports"/>
    <s v="Cont to LGs"/>
    <n v="0"/>
    <n v="0"/>
    <n v="0"/>
    <n v="0"/>
  </r>
  <r>
    <x v="10"/>
    <x v="1"/>
    <s v="Youths and Sports"/>
    <s v="Others"/>
    <n v="0"/>
    <n v="0"/>
    <n v="0"/>
    <n v="0"/>
  </r>
  <r>
    <x v="10"/>
    <x v="2"/>
    <s v="Agriculture"/>
    <s v="Personnel"/>
    <n v="2106699560"/>
    <n v="0"/>
    <n v="2106699560"/>
    <n v="1542625058.8700001"/>
  </r>
  <r>
    <x v="10"/>
    <x v="2"/>
    <s v="Agriculture"/>
    <s v="Overhead"/>
    <n v="140667000"/>
    <n v="0"/>
    <n v="140667000"/>
    <n v="28561647.800000001"/>
  </r>
  <r>
    <x v="10"/>
    <x v="2"/>
    <s v="Agriculture"/>
    <s v="Unclassified Subventions"/>
    <n v="0"/>
    <n v="0"/>
    <n v="0"/>
    <n v="18076046.48"/>
  </r>
  <r>
    <x v="10"/>
    <x v="2"/>
    <s v="Agriculture"/>
    <s v="P &amp; G"/>
    <n v="0"/>
    <n v="0"/>
    <n v="0"/>
    <n v="0"/>
  </r>
  <r>
    <x v="10"/>
    <x v="2"/>
    <s v="Agriculture"/>
    <s v="Other CRF"/>
    <n v="0"/>
    <n v="0"/>
    <n v="0"/>
    <n v="0"/>
  </r>
  <r>
    <x v="10"/>
    <x v="2"/>
    <s v="Agriculture"/>
    <s v="Public Debt Charges"/>
    <n v="0"/>
    <n v="0"/>
    <n v="0"/>
    <n v="0"/>
  </r>
  <r>
    <x v="10"/>
    <x v="2"/>
    <s v="Agriculture"/>
    <s v="Cont to LGs"/>
    <n v="0"/>
    <n v="0"/>
    <n v="0"/>
    <n v="0"/>
  </r>
  <r>
    <x v="10"/>
    <x v="2"/>
    <s v="Agriculture"/>
    <s v="Others"/>
    <n v="0"/>
    <n v="0"/>
    <n v="0"/>
    <n v="0"/>
  </r>
  <r>
    <x v="10"/>
    <x v="2"/>
    <s v="Community, Human Development &amp; Employment Creation"/>
    <s v="Personnel"/>
    <n v="255652800"/>
    <n v="0"/>
    <n v="255652800"/>
    <n v="189808863.15000001"/>
  </r>
  <r>
    <x v="10"/>
    <x v="2"/>
    <s v="Community, Human Development &amp; Employment Creation"/>
    <s v="Overhead"/>
    <n v="55950000"/>
    <n v="0"/>
    <n v="55950000"/>
    <n v="40825972"/>
  </r>
  <r>
    <x v="10"/>
    <x v="2"/>
    <s v="Community, Human Development &amp; Employment Creation"/>
    <s v="Unclassified Subventions"/>
    <n v="0"/>
    <n v="0"/>
    <n v="0"/>
    <n v="0"/>
  </r>
  <r>
    <x v="10"/>
    <x v="2"/>
    <s v="Community, Human Development &amp; Employment Creation"/>
    <s v="P &amp; G"/>
    <n v="0"/>
    <n v="0"/>
    <n v="0"/>
    <n v="0"/>
  </r>
  <r>
    <x v="10"/>
    <x v="2"/>
    <s v="Community, Human Development &amp; Employment Creation"/>
    <s v="Other CRF"/>
    <n v="0"/>
    <n v="0"/>
    <n v="0"/>
    <n v="0"/>
  </r>
  <r>
    <x v="10"/>
    <x v="2"/>
    <s v="Community, Human Development &amp; Employment Creation"/>
    <s v="Public Debt Charges"/>
    <n v="0"/>
    <n v="0"/>
    <n v="0"/>
    <n v="0"/>
  </r>
  <r>
    <x v="10"/>
    <x v="2"/>
    <s v="Community, Human Development &amp; Employment Creation"/>
    <s v="Cont to LGs"/>
    <n v="0"/>
    <n v="0"/>
    <n v="0"/>
    <n v="0"/>
  </r>
  <r>
    <x v="10"/>
    <x v="2"/>
    <s v="Community, Human Development &amp; Employment Creation"/>
    <s v="Others"/>
    <n v="0"/>
    <n v="0"/>
    <n v="0"/>
    <n v="0"/>
  </r>
  <r>
    <x v="10"/>
    <x v="2"/>
    <s v="Education"/>
    <s v="Personnel"/>
    <n v="21198475020"/>
    <n v="0"/>
    <n v="21198475020"/>
    <n v="15773526409.979998"/>
  </r>
  <r>
    <x v="10"/>
    <x v="2"/>
    <s v="Education"/>
    <s v="Overhead"/>
    <n v="6041800000"/>
    <n v="0"/>
    <n v="6041800000"/>
    <n v="389846939"/>
  </r>
  <r>
    <x v="10"/>
    <x v="2"/>
    <s v="Education"/>
    <s v="Unclassified Subventions"/>
    <n v="0"/>
    <n v="0"/>
    <n v="0"/>
    <n v="1982677659.3200002"/>
  </r>
  <r>
    <x v="10"/>
    <x v="2"/>
    <s v="Education"/>
    <s v="P &amp; G"/>
    <n v="0"/>
    <n v="0"/>
    <n v="0"/>
    <n v="0"/>
  </r>
  <r>
    <x v="10"/>
    <x v="2"/>
    <s v="Education"/>
    <s v="Other CRF"/>
    <n v="0"/>
    <n v="0"/>
    <n v="0"/>
    <n v="0"/>
  </r>
  <r>
    <x v="10"/>
    <x v="2"/>
    <s v="Education"/>
    <s v="Public Debt Charges"/>
    <n v="0"/>
    <n v="0"/>
    <n v="0"/>
    <n v="0"/>
  </r>
  <r>
    <x v="10"/>
    <x v="2"/>
    <s v="Education"/>
    <s v="Cont to LGs"/>
    <n v="0"/>
    <n v="0"/>
    <n v="0"/>
    <n v="0"/>
  </r>
  <r>
    <x v="10"/>
    <x v="2"/>
    <s v="Education"/>
    <s v="Others"/>
    <n v="0"/>
    <n v="0"/>
    <n v="0"/>
    <n v="0"/>
  </r>
  <r>
    <x v="10"/>
    <x v="2"/>
    <s v="Environment"/>
    <s v="Personnel"/>
    <n v="650322420"/>
    <n v="0"/>
    <n v="650322420"/>
    <n v="499418132.12"/>
  </r>
  <r>
    <x v="10"/>
    <x v="2"/>
    <s v="Environment"/>
    <s v="Overhead"/>
    <n v="590000000"/>
    <n v="0"/>
    <n v="590000000"/>
    <n v="50214365.770000003"/>
  </r>
  <r>
    <x v="10"/>
    <x v="2"/>
    <s v="Environment"/>
    <s v="Unclassified Subventions"/>
    <n v="0"/>
    <n v="0"/>
    <n v="0"/>
    <n v="330261347"/>
  </r>
  <r>
    <x v="10"/>
    <x v="2"/>
    <s v="Environment"/>
    <s v="P &amp; G"/>
    <n v="0"/>
    <n v="0"/>
    <n v="0"/>
    <n v="0"/>
  </r>
  <r>
    <x v="10"/>
    <x v="2"/>
    <s v="Environment"/>
    <s v="Other CRF"/>
    <n v="0"/>
    <n v="0"/>
    <n v="0"/>
    <n v="0"/>
  </r>
  <r>
    <x v="10"/>
    <x v="2"/>
    <s v="Environment"/>
    <s v="Public Debt Charges"/>
    <n v="0"/>
    <n v="0"/>
    <n v="0"/>
    <n v="0"/>
  </r>
  <r>
    <x v="10"/>
    <x v="2"/>
    <s v="Environment"/>
    <s v="Cont to LGs"/>
    <n v="0"/>
    <n v="0"/>
    <n v="0"/>
    <n v="0"/>
  </r>
  <r>
    <x v="10"/>
    <x v="2"/>
    <s v="Environment"/>
    <s v="Others"/>
    <n v="0"/>
    <n v="0"/>
    <n v="0"/>
    <n v="0"/>
  </r>
  <r>
    <x v="10"/>
    <x v="2"/>
    <s v="Finance"/>
    <s v="Personnel"/>
    <n v="1011923640"/>
    <n v="0"/>
    <n v="1011923640"/>
    <n v="743961438.96000004"/>
  </r>
  <r>
    <x v="10"/>
    <x v="2"/>
    <s v="Finance"/>
    <s v="Overhead"/>
    <n v="5732000000"/>
    <n v="0"/>
    <n v="5732000000"/>
    <n v="140104432.80000001"/>
  </r>
  <r>
    <x v="10"/>
    <x v="2"/>
    <s v="Finance"/>
    <s v="Unclassified Subventions"/>
    <n v="0"/>
    <n v="0"/>
    <n v="0"/>
    <n v="136420462.41"/>
  </r>
  <r>
    <x v="10"/>
    <x v="2"/>
    <s v="Finance"/>
    <s v="P &amp; G"/>
    <n v="0"/>
    <n v="0"/>
    <n v="0"/>
    <n v="0"/>
  </r>
  <r>
    <x v="10"/>
    <x v="2"/>
    <s v="Finance"/>
    <s v="Other CRF"/>
    <n v="0"/>
    <n v="0"/>
    <n v="0"/>
    <n v="0"/>
  </r>
  <r>
    <x v="10"/>
    <x v="2"/>
    <s v="Finance"/>
    <s v="Public Debt Charges"/>
    <n v="0"/>
    <n v="0"/>
    <n v="0"/>
    <n v="0"/>
  </r>
  <r>
    <x v="10"/>
    <x v="2"/>
    <s v="Finance"/>
    <s v="Cont to LGs"/>
    <n v="0"/>
    <n v="0"/>
    <n v="0"/>
    <n v="0"/>
  </r>
  <r>
    <x v="10"/>
    <x v="2"/>
    <s v="Finance"/>
    <s v="Others"/>
    <n v="0"/>
    <n v="0"/>
    <n v="0"/>
    <n v="0"/>
  </r>
  <r>
    <x v="10"/>
    <x v="2"/>
    <s v="General Administration"/>
    <s v="Personnel"/>
    <n v="5208088980"/>
    <n v="0"/>
    <n v="5208088980"/>
    <n v="4342377673.7099991"/>
  </r>
  <r>
    <x v="10"/>
    <x v="2"/>
    <s v="General Administration"/>
    <s v="Overhead"/>
    <n v="11191000000"/>
    <n v="0"/>
    <n v="11191000000"/>
    <n v="9298613658.8999996"/>
  </r>
  <r>
    <x v="10"/>
    <x v="2"/>
    <s v="General Administration"/>
    <s v="Unclassified Subventions"/>
    <n v="0"/>
    <n v="0"/>
    <n v="0"/>
    <n v="2899093732.7000003"/>
  </r>
  <r>
    <x v="10"/>
    <x v="2"/>
    <s v="General Administration"/>
    <s v="P &amp; G"/>
    <n v="0"/>
    <n v="0"/>
    <n v="0"/>
    <n v="3786627890.1899996"/>
  </r>
  <r>
    <x v="10"/>
    <x v="2"/>
    <s v="General Administration"/>
    <s v="Other CRF"/>
    <n v="0"/>
    <n v="0"/>
    <n v="0"/>
    <n v="65549848.640000001"/>
  </r>
  <r>
    <x v="10"/>
    <x v="2"/>
    <s v="General Administration"/>
    <s v="Public Debt Charges"/>
    <n v="0"/>
    <n v="0"/>
    <n v="0"/>
    <n v="0"/>
  </r>
  <r>
    <x v="10"/>
    <x v="2"/>
    <s v="General Administration"/>
    <s v="Cont to LGs"/>
    <n v="0"/>
    <n v="0"/>
    <n v="0"/>
    <n v="0"/>
  </r>
  <r>
    <x v="10"/>
    <x v="2"/>
    <s v="General Administration"/>
    <s v="Others"/>
    <n v="0"/>
    <n v="0"/>
    <n v="0"/>
    <n v="0"/>
  </r>
  <r>
    <x v="10"/>
    <x v="2"/>
    <s v="Health"/>
    <s v="Personnel"/>
    <n v="10522669860"/>
    <n v="0"/>
    <n v="10522669860"/>
    <n v="7838049799.0999994"/>
  </r>
  <r>
    <x v="10"/>
    <x v="2"/>
    <s v="Health"/>
    <s v="Overhead"/>
    <n v="500000000"/>
    <n v="0"/>
    <n v="500000000"/>
    <n v="94159751.810000002"/>
  </r>
  <r>
    <x v="10"/>
    <x v="2"/>
    <s v="Health"/>
    <s v="Unclassified Subventions"/>
    <n v="0"/>
    <n v="0"/>
    <n v="0"/>
    <n v="363477645.88"/>
  </r>
  <r>
    <x v="10"/>
    <x v="2"/>
    <s v="Health"/>
    <s v="P &amp; G"/>
    <n v="0"/>
    <n v="0"/>
    <n v="0"/>
    <n v="0"/>
  </r>
  <r>
    <x v="10"/>
    <x v="2"/>
    <s v="Health"/>
    <s v="Other CRF"/>
    <n v="0"/>
    <n v="0"/>
    <n v="0"/>
    <n v="0"/>
  </r>
  <r>
    <x v="10"/>
    <x v="2"/>
    <s v="Health"/>
    <s v="Public Debt Charges"/>
    <n v="0"/>
    <n v="0"/>
    <n v="0"/>
    <n v="0"/>
  </r>
  <r>
    <x v="10"/>
    <x v="2"/>
    <s v="Health"/>
    <s v="Cont to LGs"/>
    <n v="0"/>
    <n v="0"/>
    <n v="0"/>
    <n v="0"/>
  </r>
  <r>
    <x v="10"/>
    <x v="2"/>
    <s v="Health"/>
    <s v="Others"/>
    <n v="0"/>
    <n v="0"/>
    <n v="0"/>
    <n v="0"/>
  </r>
  <r>
    <x v="10"/>
    <x v="2"/>
    <s v="Information, Culture &amp; Tourism"/>
    <s v="Personnel"/>
    <n v="901693260"/>
    <n v="0"/>
    <n v="901693260"/>
    <n v="652578289.13"/>
  </r>
  <r>
    <x v="10"/>
    <x v="2"/>
    <s v="Information, Culture &amp; Tourism"/>
    <s v="Overhead"/>
    <n v="395925000"/>
    <n v="0"/>
    <n v="395925000"/>
    <n v="144831089.47999999"/>
  </r>
  <r>
    <x v="10"/>
    <x v="2"/>
    <s v="Information, Culture &amp; Tourism"/>
    <s v="Unclassified Subventions"/>
    <n v="0"/>
    <n v="0"/>
    <n v="0"/>
    <n v="207624226.85000002"/>
  </r>
  <r>
    <x v="10"/>
    <x v="2"/>
    <s v="Information, Culture &amp; Tourism"/>
    <s v="P &amp; G"/>
    <n v="0"/>
    <n v="0"/>
    <n v="0"/>
    <n v="0"/>
  </r>
  <r>
    <x v="10"/>
    <x v="2"/>
    <s v="Information, Culture &amp; Tourism"/>
    <s v="Other CRF"/>
    <n v="0"/>
    <n v="0"/>
    <n v="0"/>
    <n v="0"/>
  </r>
  <r>
    <x v="10"/>
    <x v="2"/>
    <s v="Information, Culture &amp; Tourism"/>
    <s v="Public Debt Charges"/>
    <n v="0"/>
    <n v="0"/>
    <n v="0"/>
    <n v="0"/>
  </r>
  <r>
    <x v="10"/>
    <x v="2"/>
    <s v="Information, Culture &amp; Tourism"/>
    <s v="Cont to LGs"/>
    <n v="0"/>
    <n v="0"/>
    <n v="0"/>
    <n v="0"/>
  </r>
  <r>
    <x v="10"/>
    <x v="2"/>
    <s v="Information, Culture &amp; Tourism"/>
    <s v="Others"/>
    <n v="0"/>
    <n v="0"/>
    <n v="0"/>
    <n v="0"/>
  </r>
  <r>
    <x v="10"/>
    <x v="2"/>
    <s v="Infrastructure"/>
    <s v="Personnel"/>
    <n v="552086220"/>
    <n v="0"/>
    <n v="552086220"/>
    <n v="408422316.56999999"/>
  </r>
  <r>
    <x v="10"/>
    <x v="2"/>
    <s v="Infrastructure"/>
    <s v="Overhead"/>
    <n v="402000000"/>
    <n v="0"/>
    <n v="402000000"/>
    <n v="497907830"/>
  </r>
  <r>
    <x v="10"/>
    <x v="2"/>
    <s v="Infrastructure"/>
    <s v="Unclassified Subventions"/>
    <n v="0"/>
    <n v="0"/>
    <n v="0"/>
    <n v="0"/>
  </r>
  <r>
    <x v="10"/>
    <x v="2"/>
    <s v="Infrastructure"/>
    <s v="P &amp; G"/>
    <n v="0"/>
    <n v="0"/>
    <n v="0"/>
    <n v="0"/>
  </r>
  <r>
    <x v="10"/>
    <x v="2"/>
    <s v="Infrastructure"/>
    <s v="Other CRF"/>
    <n v="0"/>
    <n v="0"/>
    <n v="0"/>
    <n v="0"/>
  </r>
  <r>
    <x v="10"/>
    <x v="2"/>
    <s v="Infrastructure"/>
    <s v="Public Debt Charges"/>
    <n v="0"/>
    <n v="0"/>
    <n v="0"/>
    <n v="0"/>
  </r>
  <r>
    <x v="10"/>
    <x v="2"/>
    <s v="Infrastructure"/>
    <s v="Cont to LGs"/>
    <n v="0"/>
    <n v="0"/>
    <n v="0"/>
    <n v="0"/>
  </r>
  <r>
    <x v="10"/>
    <x v="2"/>
    <s v="Infrastructure"/>
    <s v="Others"/>
    <n v="0"/>
    <n v="0"/>
    <n v="0"/>
    <n v="0"/>
  </r>
  <r>
    <x v="10"/>
    <x v="2"/>
    <s v="Power/Energy"/>
    <s v="Personnel"/>
    <n v="148015260"/>
    <n v="0"/>
    <n v="148015260"/>
    <n v="94546975.989999995"/>
  </r>
  <r>
    <x v="10"/>
    <x v="2"/>
    <s v="Power/Energy"/>
    <s v="Overhead"/>
    <n v="3050000"/>
    <n v="0"/>
    <n v="3050000"/>
    <n v="0"/>
  </r>
  <r>
    <x v="10"/>
    <x v="2"/>
    <s v="Power/Energy"/>
    <s v="Unclassified Subventions"/>
    <n v="0"/>
    <n v="0"/>
    <n v="0"/>
    <n v="551095"/>
  </r>
  <r>
    <x v="10"/>
    <x v="2"/>
    <s v="Power/Energy"/>
    <s v="P &amp; G"/>
    <n v="0"/>
    <n v="0"/>
    <n v="0"/>
    <n v="0"/>
  </r>
  <r>
    <x v="10"/>
    <x v="2"/>
    <s v="Power/Energy"/>
    <s v="Other CRF"/>
    <n v="0"/>
    <n v="0"/>
    <n v="0"/>
    <n v="0"/>
  </r>
  <r>
    <x v="10"/>
    <x v="2"/>
    <s v="Power/Energy"/>
    <s v="Public Debt Charges"/>
    <n v="0"/>
    <n v="0"/>
    <n v="0"/>
    <n v="0"/>
  </r>
  <r>
    <x v="10"/>
    <x v="2"/>
    <s v="Power/Energy"/>
    <s v="Cont to LGs"/>
    <n v="0"/>
    <n v="0"/>
    <n v="0"/>
    <n v="0"/>
  </r>
  <r>
    <x v="10"/>
    <x v="2"/>
    <s v="Power/Energy"/>
    <s v="Others"/>
    <n v="0"/>
    <n v="0"/>
    <n v="0"/>
    <n v="0"/>
  </r>
  <r>
    <x v="10"/>
    <x v="2"/>
    <s v="Science and Technology"/>
    <s v="Personnel"/>
    <n v="23874120"/>
    <n v="0"/>
    <n v="23874120"/>
    <n v="26024256.16"/>
  </r>
  <r>
    <x v="10"/>
    <x v="2"/>
    <s v="Science and Technology"/>
    <s v="Overhead"/>
    <n v="428000000"/>
    <n v="0"/>
    <n v="428000000"/>
    <n v="10573531.880000001"/>
  </r>
  <r>
    <x v="10"/>
    <x v="2"/>
    <s v="Science and Technology"/>
    <s v="Unclassified Subventions"/>
    <n v="0"/>
    <n v="0"/>
    <n v="0"/>
    <n v="40400728"/>
  </r>
  <r>
    <x v="10"/>
    <x v="2"/>
    <s v="Science and Technology"/>
    <s v="P &amp; G"/>
    <n v="0"/>
    <n v="0"/>
    <n v="0"/>
    <n v="0"/>
  </r>
  <r>
    <x v="10"/>
    <x v="2"/>
    <s v="Science and Technology"/>
    <s v="Other CRF"/>
    <n v="0"/>
    <n v="0"/>
    <n v="0"/>
    <n v="0"/>
  </r>
  <r>
    <x v="10"/>
    <x v="2"/>
    <s v="Science and Technology"/>
    <s v="Public Debt Charges"/>
    <n v="0"/>
    <n v="0"/>
    <n v="0"/>
    <n v="0"/>
  </r>
  <r>
    <x v="10"/>
    <x v="2"/>
    <s v="Science and Technology"/>
    <s v="Cont to LGs"/>
    <n v="0"/>
    <n v="0"/>
    <n v="0"/>
    <n v="0"/>
  </r>
  <r>
    <x v="10"/>
    <x v="2"/>
    <s v="Science and Technology"/>
    <s v="Others"/>
    <n v="0"/>
    <n v="0"/>
    <n v="0"/>
    <n v="0"/>
  </r>
  <r>
    <x v="10"/>
    <x v="2"/>
    <s v="Town, Urban and Regional Development"/>
    <s v="Personnel"/>
    <n v="441133680"/>
    <n v="0"/>
    <n v="441133680"/>
    <n v="289229002.63999999"/>
  </r>
  <r>
    <x v="10"/>
    <x v="2"/>
    <s v="Town, Urban and Regional Development"/>
    <s v="Overhead"/>
    <n v="118000000"/>
    <n v="0"/>
    <n v="118000000"/>
    <n v="39710102.229999997"/>
  </r>
  <r>
    <x v="10"/>
    <x v="2"/>
    <s v="Town, Urban and Regional Development"/>
    <s v="Unclassified Subventions"/>
    <n v="0"/>
    <n v="0"/>
    <n v="0"/>
    <n v="113956297.61"/>
  </r>
  <r>
    <x v="10"/>
    <x v="2"/>
    <s v="Town, Urban and Regional Development"/>
    <s v="P &amp; G"/>
    <n v="0"/>
    <n v="0"/>
    <n v="0"/>
    <n v="0"/>
  </r>
  <r>
    <x v="10"/>
    <x v="2"/>
    <s v="Town, Urban and Regional Development"/>
    <s v="Other CRF"/>
    <n v="0"/>
    <n v="0"/>
    <n v="0"/>
    <n v="0"/>
  </r>
  <r>
    <x v="10"/>
    <x v="2"/>
    <s v="Town, Urban and Regional Development"/>
    <s v="Public Debt Charges"/>
    <n v="0"/>
    <n v="0"/>
    <n v="0"/>
    <n v="0"/>
  </r>
  <r>
    <x v="10"/>
    <x v="2"/>
    <s v="Town, Urban and Regional Development"/>
    <s v="Cont to LGs"/>
    <n v="0"/>
    <n v="0"/>
    <n v="0"/>
    <n v="0"/>
  </r>
  <r>
    <x v="10"/>
    <x v="2"/>
    <s v="Town, Urban and Regional Development"/>
    <s v="Others"/>
    <n v="0"/>
    <n v="0"/>
    <n v="0"/>
    <n v="0"/>
  </r>
  <r>
    <x v="10"/>
    <x v="2"/>
    <s v="Trade, Commerce and Industry"/>
    <s v="Personnel"/>
    <n v="697926820"/>
    <n v="0"/>
    <n v="697926820"/>
    <n v="552035821.13999999"/>
  </r>
  <r>
    <x v="10"/>
    <x v="2"/>
    <s v="Trade, Commerce and Industry"/>
    <s v="Overhead"/>
    <n v="188000000"/>
    <n v="0"/>
    <n v="188000000"/>
    <n v="43072549"/>
  </r>
  <r>
    <x v="10"/>
    <x v="2"/>
    <s v="Trade, Commerce and Industry"/>
    <s v="Unclassified Subventions"/>
    <n v="0"/>
    <n v="0"/>
    <n v="0"/>
    <n v="103621920"/>
  </r>
  <r>
    <x v="10"/>
    <x v="2"/>
    <s v="Trade, Commerce and Industry"/>
    <s v="P &amp; G"/>
    <n v="0"/>
    <n v="0"/>
    <n v="0"/>
    <n v="0"/>
  </r>
  <r>
    <x v="10"/>
    <x v="2"/>
    <s v="Trade, Commerce and Industry"/>
    <s v="Other CRF"/>
    <n v="0"/>
    <n v="0"/>
    <n v="0"/>
    <n v="0"/>
  </r>
  <r>
    <x v="10"/>
    <x v="2"/>
    <s v="Trade, Commerce and Industry"/>
    <s v="Public Debt Charges"/>
    <n v="0"/>
    <n v="0"/>
    <n v="0"/>
    <n v="0"/>
  </r>
  <r>
    <x v="10"/>
    <x v="2"/>
    <s v="Trade, Commerce and Industry"/>
    <s v="Cont to LGs"/>
    <n v="0"/>
    <n v="0"/>
    <n v="0"/>
    <n v="0"/>
  </r>
  <r>
    <x v="10"/>
    <x v="2"/>
    <s v="Trade, Commerce and Industry"/>
    <s v="Others"/>
    <n v="0"/>
    <n v="0"/>
    <n v="0"/>
    <n v="0"/>
  </r>
  <r>
    <x v="10"/>
    <x v="2"/>
    <s v="Water and Sanitation"/>
    <s v="Personnel"/>
    <n v="825180000"/>
    <n v="0"/>
    <n v="825180000"/>
    <n v="166193096.81"/>
  </r>
  <r>
    <x v="10"/>
    <x v="2"/>
    <s v="Water and Sanitation"/>
    <s v="Overhead"/>
    <n v="303000000"/>
    <n v="0"/>
    <n v="303000000"/>
    <n v="31843352.850000001"/>
  </r>
  <r>
    <x v="10"/>
    <x v="2"/>
    <s v="Water and Sanitation"/>
    <s v="Unclassified Subventions"/>
    <n v="0"/>
    <n v="0"/>
    <n v="0"/>
    <n v="217129925.56999999"/>
  </r>
  <r>
    <x v="10"/>
    <x v="2"/>
    <s v="Water and Sanitation"/>
    <s v="P &amp; G"/>
    <n v="0"/>
    <n v="0"/>
    <n v="0"/>
    <n v="0"/>
  </r>
  <r>
    <x v="10"/>
    <x v="2"/>
    <s v="Water and Sanitation"/>
    <s v="Other CRF"/>
    <n v="0"/>
    <n v="0"/>
    <n v="0"/>
    <n v="0"/>
  </r>
  <r>
    <x v="10"/>
    <x v="2"/>
    <s v="Water and Sanitation"/>
    <s v="Public Debt Charges"/>
    <n v="0"/>
    <n v="0"/>
    <n v="0"/>
    <n v="0"/>
  </r>
  <r>
    <x v="10"/>
    <x v="2"/>
    <s v="Water and Sanitation"/>
    <s v="Cont to LGs"/>
    <n v="0"/>
    <n v="0"/>
    <n v="0"/>
    <n v="0"/>
  </r>
  <r>
    <x v="10"/>
    <x v="2"/>
    <s v="Water and Sanitation"/>
    <s v="Others"/>
    <n v="0"/>
    <n v="0"/>
    <n v="0"/>
    <n v="0"/>
  </r>
  <r>
    <x v="10"/>
    <x v="2"/>
    <s v="Youths and Sports"/>
    <s v="Personnel"/>
    <n v="166417080"/>
    <n v="0"/>
    <n v="166417080"/>
    <n v="305511723.69"/>
  </r>
  <r>
    <x v="10"/>
    <x v="2"/>
    <s v="Youths and Sports"/>
    <s v="Overhead"/>
    <n v="321875000"/>
    <n v="0"/>
    <n v="321875000"/>
    <n v="0"/>
  </r>
  <r>
    <x v="10"/>
    <x v="2"/>
    <s v="Youths and Sports"/>
    <s v="Unclassified Subventions"/>
    <n v="0"/>
    <n v="0"/>
    <n v="0"/>
    <n v="265080942.15000001"/>
  </r>
  <r>
    <x v="10"/>
    <x v="2"/>
    <s v="Youths and Sports"/>
    <s v="P &amp; G"/>
    <n v="0"/>
    <n v="0"/>
    <n v="0"/>
    <n v="0"/>
  </r>
  <r>
    <x v="10"/>
    <x v="2"/>
    <s v="Youths and Sports"/>
    <s v="Other CRF"/>
    <n v="0"/>
    <n v="0"/>
    <n v="0"/>
    <n v="0"/>
  </r>
  <r>
    <x v="10"/>
    <x v="2"/>
    <s v="Youths and Sports"/>
    <s v="Public Debt Charges"/>
    <n v="0"/>
    <n v="0"/>
    <n v="0"/>
    <n v="0"/>
  </r>
  <r>
    <x v="10"/>
    <x v="2"/>
    <s v="Youths and Sports"/>
    <s v="Cont to LGs"/>
    <n v="0"/>
    <n v="0"/>
    <n v="0"/>
    <n v="0"/>
  </r>
  <r>
    <x v="10"/>
    <x v="2"/>
    <s v="Youths and Sports"/>
    <s v="Others"/>
    <n v="0"/>
    <n v="0"/>
    <n v="0"/>
    <n v="0"/>
  </r>
  <r>
    <x v="10"/>
    <x v="3"/>
    <s v="Agriculture"/>
    <s v="Personnel"/>
    <n v="1449644000"/>
    <n v="0"/>
    <n v="1449644000"/>
    <n v="1339944425.6300001"/>
  </r>
  <r>
    <x v="10"/>
    <x v="3"/>
    <s v="Agriculture"/>
    <s v="Overhead"/>
    <n v="44400000"/>
    <n v="0"/>
    <n v="44400000"/>
    <n v="34800000"/>
  </r>
  <r>
    <x v="10"/>
    <x v="3"/>
    <s v="Agriculture"/>
    <s v="Unclassified Subventions"/>
    <n v="0"/>
    <n v="0"/>
    <n v="0"/>
    <n v="0"/>
  </r>
  <r>
    <x v="10"/>
    <x v="3"/>
    <s v="Agriculture"/>
    <s v="P &amp; G"/>
    <n v="0"/>
    <n v="0"/>
    <n v="0"/>
    <n v="0"/>
  </r>
  <r>
    <x v="10"/>
    <x v="3"/>
    <s v="Agriculture"/>
    <s v="Other CRF"/>
    <n v="0"/>
    <n v="0"/>
    <n v="0"/>
    <n v="0"/>
  </r>
  <r>
    <x v="10"/>
    <x v="3"/>
    <s v="Agriculture"/>
    <s v="Public Debt Charges"/>
    <n v="0"/>
    <n v="0"/>
    <n v="0"/>
    <n v="0"/>
  </r>
  <r>
    <x v="10"/>
    <x v="3"/>
    <s v="Agriculture"/>
    <s v="Cont to LGs"/>
    <n v="0"/>
    <n v="0"/>
    <n v="0"/>
    <n v="0"/>
  </r>
  <r>
    <x v="10"/>
    <x v="3"/>
    <s v="Agriculture"/>
    <s v="Others"/>
    <n v="0"/>
    <n v="0"/>
    <n v="0"/>
    <n v="0"/>
  </r>
  <r>
    <x v="10"/>
    <x v="3"/>
    <s v="Community, Human Development &amp; Employment Creation"/>
    <s v="Personnel"/>
    <n v="214201000"/>
    <n v="0"/>
    <n v="214201000"/>
    <n v="193393631.62"/>
  </r>
  <r>
    <x v="10"/>
    <x v="3"/>
    <s v="Community, Human Development &amp; Employment Creation"/>
    <s v="Overhead"/>
    <n v="41200000"/>
    <n v="0"/>
    <n v="41200000"/>
    <n v="33200000"/>
  </r>
  <r>
    <x v="10"/>
    <x v="3"/>
    <s v="Community, Human Development &amp; Employment Creation"/>
    <s v="Unclassified Subventions"/>
    <n v="0"/>
    <n v="0"/>
    <n v="0"/>
    <n v="0"/>
  </r>
  <r>
    <x v="10"/>
    <x v="3"/>
    <s v="Community, Human Development &amp; Employment Creation"/>
    <s v="P &amp; G"/>
    <n v="0"/>
    <n v="0"/>
    <n v="0"/>
    <n v="0"/>
  </r>
  <r>
    <x v="10"/>
    <x v="3"/>
    <s v="Community, Human Development &amp; Employment Creation"/>
    <s v="Other CRF"/>
    <n v="0"/>
    <n v="0"/>
    <n v="0"/>
    <n v="0"/>
  </r>
  <r>
    <x v="10"/>
    <x v="3"/>
    <s v="Community, Human Development &amp; Employment Creation"/>
    <s v="Public Debt Charges"/>
    <n v="0"/>
    <n v="0"/>
    <n v="0"/>
    <n v="0"/>
  </r>
  <r>
    <x v="10"/>
    <x v="3"/>
    <s v="Community, Human Development &amp; Employment Creation"/>
    <s v="Cont to LGs"/>
    <n v="0"/>
    <n v="0"/>
    <n v="0"/>
    <n v="0"/>
  </r>
  <r>
    <x v="10"/>
    <x v="3"/>
    <s v="Community, Human Development &amp; Employment Creation"/>
    <s v="Others"/>
    <n v="0"/>
    <n v="0"/>
    <n v="0"/>
    <n v="0"/>
  </r>
  <r>
    <x v="10"/>
    <x v="3"/>
    <s v="Education"/>
    <s v="Personnel"/>
    <n v="6713563000"/>
    <n v="0"/>
    <n v="6713563000"/>
    <n v="6612234190.7199993"/>
  </r>
  <r>
    <x v="10"/>
    <x v="3"/>
    <s v="Education"/>
    <s v="Overhead"/>
    <n v="506835100"/>
    <n v="0"/>
    <n v="506835100"/>
    <n v="409985374"/>
  </r>
  <r>
    <x v="10"/>
    <x v="3"/>
    <s v="Education"/>
    <s v="Unclassified Subventions"/>
    <n v="0"/>
    <n v="0"/>
    <n v="0"/>
    <n v="0"/>
  </r>
  <r>
    <x v="10"/>
    <x v="3"/>
    <s v="Education"/>
    <s v="P &amp; G"/>
    <n v="0"/>
    <n v="0"/>
    <n v="0"/>
    <n v="0"/>
  </r>
  <r>
    <x v="10"/>
    <x v="3"/>
    <s v="Education"/>
    <s v="Other CRF"/>
    <n v="0"/>
    <n v="0"/>
    <n v="0"/>
    <n v="0"/>
  </r>
  <r>
    <x v="10"/>
    <x v="3"/>
    <s v="Education"/>
    <s v="Public Debt Charges"/>
    <n v="0"/>
    <n v="0"/>
    <n v="0"/>
    <n v="0"/>
  </r>
  <r>
    <x v="10"/>
    <x v="3"/>
    <s v="Education"/>
    <s v="Cont to LGs"/>
    <n v="0"/>
    <n v="0"/>
    <n v="0"/>
    <n v="0"/>
  </r>
  <r>
    <x v="10"/>
    <x v="3"/>
    <s v="Education"/>
    <s v="Others"/>
    <n v="0"/>
    <n v="0"/>
    <n v="0"/>
    <n v="0"/>
  </r>
  <r>
    <x v="10"/>
    <x v="3"/>
    <s v="Environment"/>
    <s v="Personnel"/>
    <n v="537632000"/>
    <n v="0"/>
    <n v="537632000"/>
    <n v="512857027.21000004"/>
  </r>
  <r>
    <x v="10"/>
    <x v="3"/>
    <s v="Environment"/>
    <s v="Overhead"/>
    <n v="24600000"/>
    <n v="0"/>
    <n v="24600000"/>
    <n v="24600000"/>
  </r>
  <r>
    <x v="10"/>
    <x v="3"/>
    <s v="Environment"/>
    <s v="Unclassified Subventions"/>
    <n v="0"/>
    <n v="0"/>
    <n v="0"/>
    <n v="0"/>
  </r>
  <r>
    <x v="10"/>
    <x v="3"/>
    <s v="Environment"/>
    <s v="P &amp; G"/>
    <n v="0"/>
    <n v="0"/>
    <n v="0"/>
    <n v="0"/>
  </r>
  <r>
    <x v="10"/>
    <x v="3"/>
    <s v="Environment"/>
    <s v="Other CRF"/>
    <n v="0"/>
    <n v="0"/>
    <n v="0"/>
    <n v="0"/>
  </r>
  <r>
    <x v="10"/>
    <x v="3"/>
    <s v="Environment"/>
    <s v="Public Debt Charges"/>
    <n v="0"/>
    <n v="0"/>
    <n v="0"/>
    <n v="0"/>
  </r>
  <r>
    <x v="10"/>
    <x v="3"/>
    <s v="Environment"/>
    <s v="Cont to LGs"/>
    <n v="0"/>
    <n v="0"/>
    <n v="0"/>
    <n v="0"/>
  </r>
  <r>
    <x v="10"/>
    <x v="3"/>
    <s v="Environment"/>
    <s v="Others"/>
    <n v="0"/>
    <n v="0"/>
    <n v="0"/>
    <n v="0"/>
  </r>
  <r>
    <x v="10"/>
    <x v="3"/>
    <s v="Finance"/>
    <s v="Personnel"/>
    <n v="661424000"/>
    <n v="0"/>
    <n v="661424000"/>
    <n v="603746437.49000001"/>
  </r>
  <r>
    <x v="10"/>
    <x v="3"/>
    <s v="Finance"/>
    <s v="Overhead"/>
    <n v="30600000"/>
    <n v="0"/>
    <n v="30600000"/>
    <n v="28400000"/>
  </r>
  <r>
    <x v="10"/>
    <x v="3"/>
    <s v="Finance"/>
    <s v="Unclassified Subventions"/>
    <n v="0"/>
    <n v="0"/>
    <n v="0"/>
    <n v="0"/>
  </r>
  <r>
    <x v="10"/>
    <x v="3"/>
    <s v="Finance"/>
    <s v="P &amp; G"/>
    <n v="2000000000"/>
    <n v="0"/>
    <n v="2000000000"/>
    <n v="2196853886"/>
  </r>
  <r>
    <x v="10"/>
    <x v="3"/>
    <s v="Finance"/>
    <s v="Other CRF"/>
    <n v="1673000000"/>
    <n v="0"/>
    <n v="1673000000"/>
    <n v="48019140"/>
  </r>
  <r>
    <x v="10"/>
    <x v="3"/>
    <s v="Finance"/>
    <s v="Public Debt Charges"/>
    <n v="220000000"/>
    <n v="0"/>
    <n v="220000000"/>
    <n v="0"/>
  </r>
  <r>
    <x v="10"/>
    <x v="3"/>
    <s v="Finance"/>
    <s v="Cont to LGs"/>
    <n v="30000000"/>
    <n v="0"/>
    <n v="30000000"/>
    <n v="0"/>
  </r>
  <r>
    <x v="10"/>
    <x v="3"/>
    <s v="Finance"/>
    <s v="Others"/>
    <n v="3100000000"/>
    <n v="0"/>
    <n v="3100000000"/>
    <n v="2152857553"/>
  </r>
  <r>
    <x v="10"/>
    <x v="3"/>
    <s v="General Administration"/>
    <s v="Personnel"/>
    <n v="2087357000"/>
    <n v="0"/>
    <n v="2087357000"/>
    <n v="1998857344.73"/>
  </r>
  <r>
    <x v="10"/>
    <x v="3"/>
    <s v="General Administration"/>
    <s v="Overhead"/>
    <n v="10263898000"/>
    <n v="0"/>
    <n v="10263898000"/>
    <n v="8197372452.9400005"/>
  </r>
  <r>
    <x v="10"/>
    <x v="3"/>
    <s v="General Administration"/>
    <s v="Unclassified Subventions"/>
    <n v="0"/>
    <n v="0"/>
    <n v="0"/>
    <n v="0"/>
  </r>
  <r>
    <x v="10"/>
    <x v="3"/>
    <s v="General Administration"/>
    <s v="P &amp; G"/>
    <n v="0"/>
    <n v="0"/>
    <n v="0"/>
    <n v="0"/>
  </r>
  <r>
    <x v="10"/>
    <x v="3"/>
    <s v="General Administration"/>
    <s v="Other CRF"/>
    <n v="10000000"/>
    <n v="0"/>
    <n v="10000000"/>
    <n v="2546510633"/>
  </r>
  <r>
    <x v="10"/>
    <x v="3"/>
    <s v="General Administration"/>
    <s v="Public Debt Charges"/>
    <n v="0"/>
    <n v="0"/>
    <n v="0"/>
    <n v="0"/>
  </r>
  <r>
    <x v="10"/>
    <x v="3"/>
    <s v="General Administration"/>
    <s v="Cont to LGs"/>
    <n v="0"/>
    <n v="0"/>
    <n v="0"/>
    <n v="0"/>
  </r>
  <r>
    <x v="10"/>
    <x v="3"/>
    <s v="General Administration"/>
    <s v="Others"/>
    <n v="0"/>
    <n v="0"/>
    <n v="0"/>
    <n v="0"/>
  </r>
  <r>
    <x v="10"/>
    <x v="3"/>
    <s v="Health"/>
    <s v="Personnel"/>
    <n v="2810810000"/>
    <n v="0"/>
    <n v="2810810000"/>
    <n v="2823305413.8199997"/>
  </r>
  <r>
    <x v="10"/>
    <x v="3"/>
    <s v="Health"/>
    <s v="Overhead"/>
    <n v="219000000"/>
    <n v="0"/>
    <n v="219000000"/>
    <n v="152556000"/>
  </r>
  <r>
    <x v="10"/>
    <x v="3"/>
    <s v="Health"/>
    <s v="Unclassified Subventions"/>
    <n v="0"/>
    <n v="0"/>
    <n v="0"/>
    <n v="0"/>
  </r>
  <r>
    <x v="10"/>
    <x v="3"/>
    <s v="Health"/>
    <s v="P &amp; G"/>
    <n v="0"/>
    <n v="0"/>
    <n v="0"/>
    <n v="0"/>
  </r>
  <r>
    <x v="10"/>
    <x v="3"/>
    <s v="Health"/>
    <s v="Other CRF"/>
    <n v="0"/>
    <n v="0"/>
    <n v="0"/>
    <n v="0"/>
  </r>
  <r>
    <x v="10"/>
    <x v="3"/>
    <s v="Health"/>
    <s v="Public Debt Charges"/>
    <n v="0"/>
    <n v="0"/>
    <n v="0"/>
    <n v="0"/>
  </r>
  <r>
    <x v="10"/>
    <x v="3"/>
    <s v="Health"/>
    <s v="Cont to LGs"/>
    <n v="0"/>
    <n v="0"/>
    <n v="0"/>
    <n v="0"/>
  </r>
  <r>
    <x v="10"/>
    <x v="3"/>
    <s v="Health"/>
    <s v="Others"/>
    <n v="0"/>
    <n v="0"/>
    <n v="0"/>
    <n v="0"/>
  </r>
  <r>
    <x v="10"/>
    <x v="3"/>
    <s v="Information, Culture &amp; Tourism"/>
    <s v="Personnel"/>
    <n v="382710000"/>
    <n v="0"/>
    <n v="382710000"/>
    <n v="359787489.78999996"/>
  </r>
  <r>
    <x v="10"/>
    <x v="3"/>
    <s v="Information, Culture &amp; Tourism"/>
    <s v="Overhead"/>
    <n v="88500000"/>
    <n v="0"/>
    <n v="88500000"/>
    <n v="49400000"/>
  </r>
  <r>
    <x v="10"/>
    <x v="3"/>
    <s v="Information, Culture &amp; Tourism"/>
    <s v="Unclassified Subventions"/>
    <n v="0"/>
    <n v="0"/>
    <n v="0"/>
    <n v="0"/>
  </r>
  <r>
    <x v="10"/>
    <x v="3"/>
    <s v="Information, Culture &amp; Tourism"/>
    <s v="P &amp; G"/>
    <n v="0"/>
    <n v="0"/>
    <n v="0"/>
    <n v="0"/>
  </r>
  <r>
    <x v="10"/>
    <x v="3"/>
    <s v="Information, Culture &amp; Tourism"/>
    <s v="Other CRF"/>
    <n v="0"/>
    <n v="0"/>
    <n v="0"/>
    <n v="0"/>
  </r>
  <r>
    <x v="10"/>
    <x v="3"/>
    <s v="Information, Culture &amp; Tourism"/>
    <s v="Public Debt Charges"/>
    <n v="0"/>
    <n v="0"/>
    <n v="0"/>
    <n v="0"/>
  </r>
  <r>
    <x v="10"/>
    <x v="3"/>
    <s v="Information, Culture &amp; Tourism"/>
    <s v="Cont to LGs"/>
    <n v="0"/>
    <n v="0"/>
    <n v="0"/>
    <n v="0"/>
  </r>
  <r>
    <x v="10"/>
    <x v="3"/>
    <s v="Information, Culture &amp; Tourism"/>
    <s v="Others"/>
    <n v="0"/>
    <n v="0"/>
    <n v="0"/>
    <n v="0"/>
  </r>
  <r>
    <x v="10"/>
    <x v="3"/>
    <s v="Infrastructure"/>
    <s v="Personnel"/>
    <n v="182422000"/>
    <n v="0"/>
    <n v="182422000"/>
    <n v="161996986.59"/>
  </r>
  <r>
    <x v="10"/>
    <x v="3"/>
    <s v="Infrastructure"/>
    <s v="Overhead"/>
    <n v="16800000"/>
    <n v="0"/>
    <n v="16800000"/>
    <n v="14400000"/>
  </r>
  <r>
    <x v="10"/>
    <x v="3"/>
    <s v="Infrastructure"/>
    <s v="Unclassified Subventions"/>
    <n v="0"/>
    <n v="0"/>
    <n v="0"/>
    <n v="0"/>
  </r>
  <r>
    <x v="10"/>
    <x v="3"/>
    <s v="Infrastructure"/>
    <s v="P &amp; G"/>
    <n v="0"/>
    <n v="0"/>
    <n v="0"/>
    <n v="0"/>
  </r>
  <r>
    <x v="10"/>
    <x v="3"/>
    <s v="Infrastructure"/>
    <s v="Other CRF"/>
    <n v="0"/>
    <n v="0"/>
    <n v="0"/>
    <n v="0"/>
  </r>
  <r>
    <x v="10"/>
    <x v="3"/>
    <s v="Infrastructure"/>
    <s v="Public Debt Charges"/>
    <n v="0"/>
    <n v="0"/>
    <n v="0"/>
    <n v="0"/>
  </r>
  <r>
    <x v="10"/>
    <x v="3"/>
    <s v="Infrastructure"/>
    <s v="Cont to LGs"/>
    <n v="0"/>
    <n v="0"/>
    <n v="0"/>
    <n v="0"/>
  </r>
  <r>
    <x v="10"/>
    <x v="3"/>
    <s v="Infrastructure"/>
    <s v="Others"/>
    <n v="0"/>
    <n v="0"/>
    <n v="0"/>
    <n v="0"/>
  </r>
  <r>
    <x v="10"/>
    <x v="3"/>
    <s v="Power/Energy"/>
    <s v="Personnel"/>
    <n v="190966000"/>
    <n v="0"/>
    <n v="190966000"/>
    <n v="270256179"/>
  </r>
  <r>
    <x v="10"/>
    <x v="3"/>
    <s v="Power/Energy"/>
    <s v="Overhead"/>
    <n v="5400000"/>
    <n v="0"/>
    <n v="5400000"/>
    <n v="17400000"/>
  </r>
  <r>
    <x v="10"/>
    <x v="3"/>
    <s v="Power/Energy"/>
    <s v="Unclassified Subventions"/>
    <n v="0"/>
    <n v="0"/>
    <n v="0"/>
    <n v="0"/>
  </r>
  <r>
    <x v="10"/>
    <x v="3"/>
    <s v="Power/Energy"/>
    <s v="P &amp; G"/>
    <n v="0"/>
    <n v="0"/>
    <n v="0"/>
    <n v="0"/>
  </r>
  <r>
    <x v="10"/>
    <x v="3"/>
    <s v="Power/Energy"/>
    <s v="Other CRF"/>
    <n v="0"/>
    <n v="0"/>
    <n v="0"/>
    <n v="0"/>
  </r>
  <r>
    <x v="10"/>
    <x v="3"/>
    <s v="Power/Energy"/>
    <s v="Public Debt Charges"/>
    <n v="0"/>
    <n v="0"/>
    <n v="0"/>
    <n v="0"/>
  </r>
  <r>
    <x v="10"/>
    <x v="3"/>
    <s v="Power/Energy"/>
    <s v="Cont to LGs"/>
    <n v="0"/>
    <n v="0"/>
    <n v="0"/>
    <n v="0"/>
  </r>
  <r>
    <x v="10"/>
    <x v="3"/>
    <s v="Power/Energy"/>
    <s v="Others"/>
    <n v="0"/>
    <n v="0"/>
    <n v="0"/>
    <n v="0"/>
  </r>
  <r>
    <x v="10"/>
    <x v="3"/>
    <s v="Science and Technology"/>
    <s v="Personnel"/>
    <n v="0"/>
    <n v="0"/>
    <n v="0"/>
    <n v="0"/>
  </r>
  <r>
    <x v="10"/>
    <x v="3"/>
    <s v="Science and Technology"/>
    <s v="Overhead"/>
    <n v="0"/>
    <n v="0"/>
    <n v="0"/>
    <n v="0"/>
  </r>
  <r>
    <x v="10"/>
    <x v="3"/>
    <s v="Science and Technology"/>
    <s v="Unclassified Subventions"/>
    <n v="0"/>
    <n v="0"/>
    <n v="0"/>
    <n v="0"/>
  </r>
  <r>
    <x v="10"/>
    <x v="3"/>
    <s v="Science and Technology"/>
    <s v="P &amp; G"/>
    <n v="0"/>
    <n v="0"/>
    <n v="0"/>
    <n v="0"/>
  </r>
  <r>
    <x v="10"/>
    <x v="3"/>
    <s v="Science and Technology"/>
    <s v="Other CRF"/>
    <n v="0"/>
    <n v="0"/>
    <n v="0"/>
    <n v="0"/>
  </r>
  <r>
    <x v="10"/>
    <x v="3"/>
    <s v="Science and Technology"/>
    <s v="Public Debt Charges"/>
    <n v="0"/>
    <n v="0"/>
    <n v="0"/>
    <n v="0"/>
  </r>
  <r>
    <x v="10"/>
    <x v="3"/>
    <s v="Science and Technology"/>
    <s v="Cont to LGs"/>
    <n v="0"/>
    <n v="0"/>
    <n v="0"/>
    <n v="0"/>
  </r>
  <r>
    <x v="10"/>
    <x v="3"/>
    <s v="Science and Technology"/>
    <s v="Others"/>
    <n v="0"/>
    <n v="0"/>
    <n v="0"/>
    <n v="0"/>
  </r>
  <r>
    <x v="10"/>
    <x v="3"/>
    <s v="Town, Urban and Regional Development"/>
    <s v="Personnel"/>
    <n v="353580000"/>
    <n v="0"/>
    <n v="353580000"/>
    <n v="320594419.19999999"/>
  </r>
  <r>
    <x v="10"/>
    <x v="3"/>
    <s v="Town, Urban and Regional Development"/>
    <s v="Overhead"/>
    <n v="33000000"/>
    <n v="0"/>
    <n v="33000000"/>
    <n v="28200000"/>
  </r>
  <r>
    <x v="10"/>
    <x v="3"/>
    <s v="Town, Urban and Regional Development"/>
    <s v="Unclassified Subventions"/>
    <n v="0"/>
    <n v="0"/>
    <n v="0"/>
    <n v="0"/>
  </r>
  <r>
    <x v="10"/>
    <x v="3"/>
    <s v="Town, Urban and Regional Development"/>
    <s v="P &amp; G"/>
    <n v="0"/>
    <n v="0"/>
    <n v="0"/>
    <n v="0"/>
  </r>
  <r>
    <x v="10"/>
    <x v="3"/>
    <s v="Town, Urban and Regional Development"/>
    <s v="Other CRF"/>
    <n v="0"/>
    <n v="0"/>
    <n v="0"/>
    <n v="0"/>
  </r>
  <r>
    <x v="10"/>
    <x v="3"/>
    <s v="Town, Urban and Regional Development"/>
    <s v="Public Debt Charges"/>
    <n v="0"/>
    <n v="0"/>
    <n v="0"/>
    <n v="0"/>
  </r>
  <r>
    <x v="10"/>
    <x v="3"/>
    <s v="Town, Urban and Regional Development"/>
    <s v="Cont to LGs"/>
    <n v="0"/>
    <n v="0"/>
    <n v="0"/>
    <n v="0"/>
  </r>
  <r>
    <x v="10"/>
    <x v="3"/>
    <s v="Town, Urban and Regional Development"/>
    <s v="Others"/>
    <n v="0"/>
    <n v="0"/>
    <n v="0"/>
    <n v="0"/>
  </r>
  <r>
    <x v="10"/>
    <x v="3"/>
    <s v="Trade, Commerce and Industry"/>
    <s v="Personnel"/>
    <n v="186828000"/>
    <n v="0"/>
    <n v="186828000"/>
    <n v="76304722.599999994"/>
  </r>
  <r>
    <x v="10"/>
    <x v="3"/>
    <s v="Trade, Commerce and Industry"/>
    <s v="Overhead"/>
    <n v="25200000"/>
    <n v="0"/>
    <n v="25200000"/>
    <n v="12600000"/>
  </r>
  <r>
    <x v="10"/>
    <x v="3"/>
    <s v="Trade, Commerce and Industry"/>
    <s v="Unclassified Subventions"/>
    <n v="0"/>
    <n v="0"/>
    <n v="0"/>
    <n v="0"/>
  </r>
  <r>
    <x v="10"/>
    <x v="3"/>
    <s v="Trade, Commerce and Industry"/>
    <s v="P &amp; G"/>
    <n v="0"/>
    <n v="0"/>
    <n v="0"/>
    <n v="0"/>
  </r>
  <r>
    <x v="10"/>
    <x v="3"/>
    <s v="Trade, Commerce and Industry"/>
    <s v="Other CRF"/>
    <n v="0"/>
    <n v="0"/>
    <n v="0"/>
    <n v="0"/>
  </r>
  <r>
    <x v="10"/>
    <x v="3"/>
    <s v="Trade, Commerce and Industry"/>
    <s v="Public Debt Charges"/>
    <n v="0"/>
    <n v="0"/>
    <n v="0"/>
    <n v="0"/>
  </r>
  <r>
    <x v="10"/>
    <x v="3"/>
    <s v="Trade, Commerce and Industry"/>
    <s v="Cont to LGs"/>
    <n v="0"/>
    <n v="0"/>
    <n v="0"/>
    <n v="0"/>
  </r>
  <r>
    <x v="10"/>
    <x v="3"/>
    <s v="Trade, Commerce and Industry"/>
    <s v="Others"/>
    <n v="0"/>
    <n v="0"/>
    <n v="0"/>
    <n v="0"/>
  </r>
  <r>
    <x v="10"/>
    <x v="3"/>
    <s v="Water and Sanitation"/>
    <s v="Personnel"/>
    <n v="430320000"/>
    <n v="0"/>
    <n v="430320000"/>
    <n v="405879922.80000001"/>
  </r>
  <r>
    <x v="10"/>
    <x v="3"/>
    <s v="Water and Sanitation"/>
    <s v="Overhead"/>
    <n v="74400000"/>
    <n v="0"/>
    <n v="74400000"/>
    <n v="44400000"/>
  </r>
  <r>
    <x v="10"/>
    <x v="3"/>
    <s v="Water and Sanitation"/>
    <s v="Unclassified Subventions"/>
    <n v="0"/>
    <n v="0"/>
    <n v="0"/>
    <n v="0"/>
  </r>
  <r>
    <x v="10"/>
    <x v="3"/>
    <s v="Water and Sanitation"/>
    <s v="P &amp; G"/>
    <n v="0"/>
    <n v="0"/>
    <n v="0"/>
    <n v="0"/>
  </r>
  <r>
    <x v="10"/>
    <x v="3"/>
    <s v="Water and Sanitation"/>
    <s v="Other CRF"/>
    <n v="0"/>
    <n v="0"/>
    <n v="0"/>
    <n v="0"/>
  </r>
  <r>
    <x v="10"/>
    <x v="3"/>
    <s v="Water and Sanitation"/>
    <s v="Public Debt Charges"/>
    <n v="0"/>
    <n v="0"/>
    <n v="0"/>
    <n v="0"/>
  </r>
  <r>
    <x v="10"/>
    <x v="3"/>
    <s v="Water and Sanitation"/>
    <s v="Cont to LGs"/>
    <n v="0"/>
    <n v="0"/>
    <n v="0"/>
    <n v="0"/>
  </r>
  <r>
    <x v="10"/>
    <x v="3"/>
    <s v="Water and Sanitation"/>
    <s v="Others"/>
    <n v="0"/>
    <n v="0"/>
    <n v="0"/>
    <n v="0"/>
  </r>
  <r>
    <x v="10"/>
    <x v="3"/>
    <s v="Youths and Sports"/>
    <s v="Personnel"/>
    <n v="284361000"/>
    <n v="0"/>
    <n v="284361000"/>
    <n v="267272242.84999999"/>
  </r>
  <r>
    <x v="10"/>
    <x v="3"/>
    <s v="Youths and Sports"/>
    <s v="Overhead"/>
    <n v="122000000"/>
    <n v="0"/>
    <n v="122000000"/>
    <n v="51200000"/>
  </r>
  <r>
    <x v="10"/>
    <x v="3"/>
    <s v="Youths and Sports"/>
    <s v="Unclassified Subventions"/>
    <n v="0"/>
    <n v="0"/>
    <n v="0"/>
    <n v="0"/>
  </r>
  <r>
    <x v="10"/>
    <x v="3"/>
    <s v="Youths and Sports"/>
    <s v="P &amp; G"/>
    <n v="0"/>
    <n v="0"/>
    <n v="0"/>
    <n v="0"/>
  </r>
  <r>
    <x v="10"/>
    <x v="3"/>
    <s v="Youths and Sports"/>
    <s v="Other CRF"/>
    <n v="0"/>
    <n v="0"/>
    <n v="0"/>
    <n v="0"/>
  </r>
  <r>
    <x v="10"/>
    <x v="3"/>
    <s v="Youths and Sports"/>
    <s v="Public Debt Charges"/>
    <n v="0"/>
    <n v="0"/>
    <n v="0"/>
    <n v="0"/>
  </r>
  <r>
    <x v="10"/>
    <x v="3"/>
    <s v="Youths and Sports"/>
    <s v="Cont to LGs"/>
    <n v="0"/>
    <n v="0"/>
    <n v="0"/>
    <n v="0"/>
  </r>
  <r>
    <x v="10"/>
    <x v="3"/>
    <s v="Youths and Sports"/>
    <s v="Others"/>
    <n v="0"/>
    <n v="0"/>
    <n v="0"/>
    <n v="0"/>
  </r>
  <r>
    <x v="10"/>
    <x v="4"/>
    <s v="Agriculture"/>
    <s v="Personnel"/>
    <n v="28975633261"/>
    <n v="0"/>
    <n v="28975633261"/>
    <n v="26586555463.330002"/>
  </r>
  <r>
    <x v="10"/>
    <x v="4"/>
    <s v="Agriculture"/>
    <s v="Overhead"/>
    <n v="2517870096"/>
    <n v="0"/>
    <n v="2517870096"/>
    <n v="2044909049.4300003"/>
  </r>
  <r>
    <x v="10"/>
    <x v="4"/>
    <s v="Agriculture"/>
    <s v="Unclassified Subventions"/>
    <n v="0"/>
    <n v="0"/>
    <n v="0"/>
    <n v="0"/>
  </r>
  <r>
    <x v="10"/>
    <x v="4"/>
    <s v="Agriculture"/>
    <s v="P &amp; G"/>
    <n v="0"/>
    <n v="0"/>
    <n v="0"/>
    <n v="0"/>
  </r>
  <r>
    <x v="10"/>
    <x v="4"/>
    <s v="Agriculture"/>
    <s v="Other CRF"/>
    <n v="0"/>
    <n v="0"/>
    <n v="0"/>
    <n v="3236805.16"/>
  </r>
  <r>
    <x v="10"/>
    <x v="4"/>
    <s v="Agriculture"/>
    <s v="Public Debt Charges"/>
    <n v="0"/>
    <n v="0"/>
    <n v="0"/>
    <n v="0"/>
  </r>
  <r>
    <x v="10"/>
    <x v="4"/>
    <s v="Agriculture"/>
    <s v="Cont to LGs"/>
    <n v="0"/>
    <n v="0"/>
    <n v="0"/>
    <n v="0"/>
  </r>
  <r>
    <x v="10"/>
    <x v="4"/>
    <s v="Agriculture"/>
    <s v="Others"/>
    <n v="0"/>
    <n v="0"/>
    <n v="0"/>
    <n v="0"/>
  </r>
  <r>
    <x v="10"/>
    <x v="4"/>
    <s v="Aviation"/>
    <s v="Personnel"/>
    <n v="5015079393"/>
    <n v="0"/>
    <n v="5015079393"/>
    <n v="7255438976.9200001"/>
  </r>
  <r>
    <x v="10"/>
    <x v="4"/>
    <s v="Aviation"/>
    <s v="Overhead"/>
    <n v="1135779359"/>
    <n v="0"/>
    <n v="1135779359"/>
    <n v="1080098210.5899999"/>
  </r>
  <r>
    <x v="10"/>
    <x v="4"/>
    <s v="Aviation"/>
    <s v="Unclassified Subventions"/>
    <n v="0"/>
    <n v="0"/>
    <n v="0"/>
    <n v="0"/>
  </r>
  <r>
    <x v="10"/>
    <x v="4"/>
    <s v="Aviation"/>
    <s v="P &amp; G"/>
    <n v="0"/>
    <n v="0"/>
    <n v="0"/>
    <n v="0"/>
  </r>
  <r>
    <x v="10"/>
    <x v="4"/>
    <s v="Aviation"/>
    <s v="Other CRF"/>
    <n v="0"/>
    <n v="0"/>
    <n v="0"/>
    <n v="0"/>
  </r>
  <r>
    <x v="10"/>
    <x v="4"/>
    <s v="Aviation"/>
    <s v="Public Debt Charges"/>
    <n v="0"/>
    <n v="0"/>
    <n v="0"/>
    <n v="0"/>
  </r>
  <r>
    <x v="10"/>
    <x v="4"/>
    <s v="Aviation"/>
    <s v="Cont to LGs"/>
    <n v="0"/>
    <n v="0"/>
    <n v="0"/>
    <n v="0"/>
  </r>
  <r>
    <x v="10"/>
    <x v="4"/>
    <s v="Aviation"/>
    <s v="Others"/>
    <n v="0"/>
    <n v="0"/>
    <n v="0"/>
    <n v="0"/>
  </r>
  <r>
    <x v="10"/>
    <x v="4"/>
    <s v="Culture &amp; Tourism"/>
    <s v="Personnel"/>
    <n v="14480646550"/>
    <n v="0"/>
    <n v="14480646550"/>
    <n v="19038101308.369999"/>
  </r>
  <r>
    <x v="10"/>
    <x v="4"/>
    <s v="Culture &amp; Tourism"/>
    <s v="Overhead"/>
    <n v="3239448756"/>
    <n v="0"/>
    <n v="3239448756"/>
    <n v="2613879938.3400002"/>
  </r>
  <r>
    <x v="10"/>
    <x v="4"/>
    <s v="Culture &amp; Tourism"/>
    <s v="Unclassified Subventions"/>
    <n v="0"/>
    <n v="0"/>
    <n v="0"/>
    <n v="0"/>
  </r>
  <r>
    <x v="10"/>
    <x v="4"/>
    <s v="Culture &amp; Tourism"/>
    <s v="P &amp; G"/>
    <n v="0"/>
    <n v="0"/>
    <n v="0"/>
    <n v="0"/>
  </r>
  <r>
    <x v="10"/>
    <x v="4"/>
    <s v="Culture &amp; Tourism"/>
    <s v="Other CRF"/>
    <n v="0"/>
    <n v="0"/>
    <n v="0"/>
    <n v="0"/>
  </r>
  <r>
    <x v="10"/>
    <x v="4"/>
    <s v="Culture &amp; Tourism"/>
    <s v="Public Debt Charges"/>
    <n v="0"/>
    <n v="0"/>
    <n v="0"/>
    <n v="0"/>
  </r>
  <r>
    <x v="10"/>
    <x v="4"/>
    <s v="Culture &amp; Tourism"/>
    <s v="Cont to LGs"/>
    <n v="0"/>
    <n v="0"/>
    <n v="0"/>
    <n v="0"/>
  </r>
  <r>
    <x v="10"/>
    <x v="4"/>
    <s v="Culture &amp; Tourism"/>
    <s v="Others"/>
    <n v="0"/>
    <n v="0"/>
    <n v="0"/>
    <n v="0"/>
  </r>
  <r>
    <x v="10"/>
    <x v="4"/>
    <s v="Defence/MOD/Army/Air/Force/ Navy"/>
    <s v="Personnel"/>
    <n v="273813411320"/>
    <n v="0"/>
    <n v="273813411320"/>
    <n v="330612581252.53003"/>
  </r>
  <r>
    <x v="10"/>
    <x v="4"/>
    <s v="Defence/MOD/Army/Air/Force/ Navy"/>
    <s v="Overhead"/>
    <n v="40533928549"/>
    <n v="0"/>
    <n v="40533928549"/>
    <n v="33653078819.720001"/>
  </r>
  <r>
    <x v="10"/>
    <x v="4"/>
    <s v="Defence/MOD/Army/Air/Force/ Navy"/>
    <s v="Unclassified Subventions"/>
    <n v="0"/>
    <n v="0"/>
    <n v="0"/>
    <n v="0"/>
  </r>
  <r>
    <x v="10"/>
    <x v="4"/>
    <s v="Defence/MOD/Army/Air/Force/ Navy"/>
    <s v="P &amp; G"/>
    <n v="77003461518"/>
    <n v="0"/>
    <n v="77003461518"/>
    <n v="6702747.1200000001"/>
  </r>
  <r>
    <x v="10"/>
    <x v="4"/>
    <s v="Defence/MOD/Army/Air/Force/ Navy"/>
    <s v="Other CRF"/>
    <n v="0"/>
    <n v="0"/>
    <n v="0"/>
    <n v="0"/>
  </r>
  <r>
    <x v="10"/>
    <x v="4"/>
    <s v="Defence/MOD/Army/Air/Force/ Navy"/>
    <s v="Public Debt Charges"/>
    <n v="0"/>
    <n v="0"/>
    <n v="0"/>
    <n v="0"/>
  </r>
  <r>
    <x v="10"/>
    <x v="4"/>
    <s v="Defence/MOD/Army/Air/Force/ Navy"/>
    <s v="Cont to LGs"/>
    <n v="0"/>
    <n v="0"/>
    <n v="0"/>
    <n v="0"/>
  </r>
  <r>
    <x v="10"/>
    <x v="4"/>
    <s v="Defence/MOD/Army/Air/Force/ Navy"/>
    <s v="Others"/>
    <n v="0"/>
    <n v="0"/>
    <n v="0"/>
    <n v="0"/>
  </r>
  <r>
    <x v="10"/>
    <x v="4"/>
    <s v="Education"/>
    <s v="Personnel"/>
    <n v="419673119236"/>
    <n v="0"/>
    <n v="419673119236"/>
    <n v="296863163153.93964"/>
  </r>
  <r>
    <x v="10"/>
    <x v="4"/>
    <s v="Education"/>
    <s v="Overhead"/>
    <n v="22856651574"/>
    <n v="0"/>
    <n v="22856651574"/>
    <n v="58532609118.779991"/>
  </r>
  <r>
    <x v="10"/>
    <x v="4"/>
    <s v="Education"/>
    <s v="Unclassified Subventions"/>
    <n v="0"/>
    <n v="0"/>
    <n v="0"/>
    <n v="0"/>
  </r>
  <r>
    <x v="10"/>
    <x v="4"/>
    <s v="Education"/>
    <s v="P &amp; G"/>
    <n v="17290000000"/>
    <n v="0"/>
    <n v="17290000000"/>
    <n v="57137891.340000004"/>
  </r>
  <r>
    <x v="10"/>
    <x v="4"/>
    <s v="Education"/>
    <s v="Other CRF"/>
    <n v="0"/>
    <n v="0"/>
    <n v="0"/>
    <n v="0"/>
  </r>
  <r>
    <x v="10"/>
    <x v="4"/>
    <s v="Education"/>
    <s v="Public Debt Charges"/>
    <n v="0"/>
    <n v="0"/>
    <n v="0"/>
    <n v="0"/>
  </r>
  <r>
    <x v="10"/>
    <x v="4"/>
    <s v="Education"/>
    <s v="Cont to LGs"/>
    <n v="0"/>
    <n v="0"/>
    <n v="0"/>
    <n v="0"/>
  </r>
  <r>
    <x v="10"/>
    <x v="4"/>
    <s v="Education"/>
    <s v="Others"/>
    <n v="0"/>
    <n v="0"/>
    <n v="0"/>
    <n v="0"/>
  </r>
  <r>
    <x v="10"/>
    <x v="4"/>
    <s v="Environment"/>
    <s v="Personnel"/>
    <n v="11928955077"/>
    <n v="0"/>
    <n v="11928955077"/>
    <n v="8730955944.1800003"/>
  </r>
  <r>
    <x v="10"/>
    <x v="4"/>
    <s v="Environment"/>
    <s v="Overhead"/>
    <n v="2210008397"/>
    <n v="0"/>
    <n v="2210008397"/>
    <n v="1526770213.4200001"/>
  </r>
  <r>
    <x v="10"/>
    <x v="4"/>
    <s v="Environment"/>
    <s v="Unclassified Subventions"/>
    <n v="0"/>
    <n v="0"/>
    <n v="0"/>
    <n v="0"/>
  </r>
  <r>
    <x v="10"/>
    <x v="4"/>
    <s v="Environment"/>
    <s v="P &amp; G"/>
    <n v="0"/>
    <n v="0"/>
    <n v="0"/>
    <n v="0"/>
  </r>
  <r>
    <x v="10"/>
    <x v="4"/>
    <s v="Environment"/>
    <s v="Other CRF"/>
    <n v="0"/>
    <n v="0"/>
    <n v="0"/>
    <n v="0"/>
  </r>
  <r>
    <x v="10"/>
    <x v="4"/>
    <s v="Environment"/>
    <s v="Public Debt Charges"/>
    <n v="0"/>
    <n v="0"/>
    <n v="0"/>
    <n v="0"/>
  </r>
  <r>
    <x v="10"/>
    <x v="4"/>
    <s v="Environment"/>
    <s v="Cont to LGs"/>
    <n v="0"/>
    <n v="0"/>
    <n v="0"/>
    <n v="0"/>
  </r>
  <r>
    <x v="10"/>
    <x v="4"/>
    <s v="Environment"/>
    <s v="Others"/>
    <n v="0"/>
    <n v="0"/>
    <n v="0"/>
    <n v="0"/>
  </r>
  <r>
    <x v="10"/>
    <x v="4"/>
    <s v="Federal Bodies"/>
    <s v="Personnel"/>
    <n v="61637278014"/>
    <n v="0"/>
    <n v="61637278014"/>
    <n v="23992647537.790001"/>
  </r>
  <r>
    <x v="10"/>
    <x v="4"/>
    <s v="Federal Bodies"/>
    <s v="Overhead"/>
    <n v="2731299618"/>
    <n v="0"/>
    <n v="2731299618"/>
    <n v="6193276149.3799992"/>
  </r>
  <r>
    <x v="10"/>
    <x v="4"/>
    <s v="Federal Bodies"/>
    <s v="Unclassified Subventions"/>
    <n v="0"/>
    <n v="0"/>
    <n v="0"/>
    <n v="0"/>
  </r>
  <r>
    <x v="10"/>
    <x v="4"/>
    <s v="Federal Bodies"/>
    <s v="P &amp; G"/>
    <n v="0"/>
    <n v="0"/>
    <n v="0"/>
    <n v="0"/>
  </r>
  <r>
    <x v="10"/>
    <x v="4"/>
    <s v="Federal Bodies"/>
    <s v="Other CRF"/>
    <n v="0"/>
    <n v="0"/>
    <n v="0"/>
    <n v="29853810227.009998"/>
  </r>
  <r>
    <x v="10"/>
    <x v="4"/>
    <s v="Federal Bodies"/>
    <s v="Public Debt Charges"/>
    <n v="0"/>
    <n v="0"/>
    <n v="0"/>
    <n v="0"/>
  </r>
  <r>
    <x v="10"/>
    <x v="4"/>
    <s v="Federal Bodies"/>
    <s v="Cont to LGs"/>
    <n v="0"/>
    <n v="0"/>
    <n v="0"/>
    <n v="0"/>
  </r>
  <r>
    <x v="10"/>
    <x v="4"/>
    <s v="Federal Bodies"/>
    <s v="Others"/>
    <n v="0"/>
    <n v="0"/>
    <n v="0"/>
    <n v="0"/>
  </r>
  <r>
    <x v="10"/>
    <x v="4"/>
    <s v="Finance"/>
    <s v="Personnel"/>
    <n v="14531279277"/>
    <n v="0"/>
    <n v="14531279277"/>
    <n v="112651693135.65001"/>
  </r>
  <r>
    <x v="10"/>
    <x v="4"/>
    <s v="Finance"/>
    <s v="Overhead"/>
    <n v="28278760820"/>
    <n v="0"/>
    <n v="28278760820"/>
    <n v="29857298598.110001"/>
  </r>
  <r>
    <x v="10"/>
    <x v="4"/>
    <s v="Finance"/>
    <s v="Unclassified Subventions"/>
    <n v="0"/>
    <n v="0"/>
    <n v="0"/>
    <n v="0"/>
  </r>
  <r>
    <x v="10"/>
    <x v="4"/>
    <s v="Finance"/>
    <s v="P &amp; G"/>
    <n v="0"/>
    <n v="0"/>
    <n v="0"/>
    <n v="56852674407.849998"/>
  </r>
  <r>
    <x v="10"/>
    <x v="4"/>
    <s v="Finance"/>
    <s v="Other CRF"/>
    <n v="152936411723.88959"/>
    <n v="0"/>
    <n v="152936411723.88959"/>
    <n v="316163493033.39001"/>
  </r>
  <r>
    <x v="10"/>
    <x v="4"/>
    <s v="Finance"/>
    <s v="Public Debt Charges"/>
    <n v="712000000000"/>
    <n v="0"/>
    <n v="712000000000"/>
    <n v="0"/>
  </r>
  <r>
    <x v="10"/>
    <x v="4"/>
    <s v="Finance"/>
    <s v="Cont to LGs"/>
    <n v="0"/>
    <n v="0"/>
    <n v="0"/>
    <n v="0"/>
  </r>
  <r>
    <x v="10"/>
    <x v="4"/>
    <s v="Finance"/>
    <s v="Others"/>
    <n v="0"/>
    <n v="0"/>
    <n v="0"/>
    <n v="0"/>
  </r>
  <r>
    <x v="10"/>
    <x v="4"/>
    <s v="Foreign Affairs"/>
    <s v="Personnel"/>
    <n v="23343913930"/>
    <n v="0"/>
    <n v="23343913930"/>
    <n v="6865831306.0600004"/>
  </r>
  <r>
    <x v="10"/>
    <x v="4"/>
    <s v="Foreign Affairs"/>
    <s v="Overhead"/>
    <n v="23304123779"/>
    <n v="0"/>
    <n v="23304123779"/>
    <n v="9904222146.8600006"/>
  </r>
  <r>
    <x v="10"/>
    <x v="4"/>
    <s v="Foreign Affairs"/>
    <s v="Unclassified Subventions"/>
    <n v="0"/>
    <n v="0"/>
    <n v="0"/>
    <n v="0"/>
  </r>
  <r>
    <x v="10"/>
    <x v="4"/>
    <s v="Foreign Affairs"/>
    <s v="P &amp; G"/>
    <n v="0"/>
    <n v="0"/>
    <n v="0"/>
    <n v="11378080.119999999"/>
  </r>
  <r>
    <x v="10"/>
    <x v="4"/>
    <s v="Foreign Affairs"/>
    <s v="Other CRF"/>
    <n v="0"/>
    <n v="0"/>
    <n v="0"/>
    <n v="3457903.56"/>
  </r>
  <r>
    <x v="10"/>
    <x v="4"/>
    <s v="Foreign Affairs"/>
    <s v="Public Debt Charges"/>
    <n v="0"/>
    <n v="0"/>
    <n v="0"/>
    <n v="0"/>
  </r>
  <r>
    <x v="10"/>
    <x v="4"/>
    <s v="Foreign Affairs"/>
    <s v="Cont to LGs"/>
    <n v="0"/>
    <n v="0"/>
    <n v="0"/>
    <n v="0"/>
  </r>
  <r>
    <x v="10"/>
    <x v="4"/>
    <s v="Foreign Affairs"/>
    <s v="Others"/>
    <n v="0"/>
    <n v="0"/>
    <n v="0"/>
    <n v="0"/>
  </r>
  <r>
    <x v="10"/>
    <x v="4"/>
    <s v="Head of Civil Service"/>
    <s v="Personnel"/>
    <n v="5440429583"/>
    <n v="0"/>
    <n v="5440429583"/>
    <n v="34721989112.650002"/>
  </r>
  <r>
    <x v="10"/>
    <x v="4"/>
    <s v="Head of Civil Service"/>
    <s v="Overhead"/>
    <n v="2235611872"/>
    <n v="0"/>
    <n v="2235611872"/>
    <n v="2044409656.27"/>
  </r>
  <r>
    <x v="10"/>
    <x v="4"/>
    <s v="Head of Civil Service"/>
    <s v="Unclassified Subventions"/>
    <n v="0"/>
    <n v="0"/>
    <n v="0"/>
    <n v="0"/>
  </r>
  <r>
    <x v="10"/>
    <x v="4"/>
    <s v="Head of Civil Service"/>
    <s v="P &amp; G"/>
    <n v="21711170000"/>
    <n v="0"/>
    <n v="21711170000"/>
    <n v="0"/>
  </r>
  <r>
    <x v="10"/>
    <x v="4"/>
    <s v="Head of Civil Service"/>
    <s v="Other CRF"/>
    <n v="0"/>
    <n v="0"/>
    <n v="0"/>
    <n v="377992299.05000001"/>
  </r>
  <r>
    <x v="10"/>
    <x v="4"/>
    <s v="Head of Civil Service"/>
    <s v="Public Debt Charges"/>
    <n v="0"/>
    <n v="0"/>
    <n v="0"/>
    <n v="0"/>
  </r>
  <r>
    <x v="10"/>
    <x v="4"/>
    <s v="Head of Civil Service"/>
    <s v="Cont to LGs"/>
    <n v="0"/>
    <n v="0"/>
    <n v="0"/>
    <n v="0"/>
  </r>
  <r>
    <x v="10"/>
    <x v="4"/>
    <s v="Head of Civil Service"/>
    <s v="Others"/>
    <n v="0"/>
    <n v="0"/>
    <n v="0"/>
    <n v="0"/>
  </r>
  <r>
    <x v="10"/>
    <x v="4"/>
    <s v="Health"/>
    <s v="Personnel"/>
    <n v="208543188776"/>
    <n v="0"/>
    <n v="208543188776"/>
    <n v="197278101144.62"/>
  </r>
  <r>
    <x v="10"/>
    <x v="4"/>
    <s v="Health"/>
    <s v="Overhead"/>
    <n v="6400641459"/>
    <n v="0"/>
    <n v="6400641459"/>
    <n v="11135015548.93"/>
  </r>
  <r>
    <x v="10"/>
    <x v="4"/>
    <s v="Health"/>
    <s v="Unclassified Subventions"/>
    <n v="0"/>
    <n v="0"/>
    <n v="0"/>
    <n v="0"/>
  </r>
  <r>
    <x v="10"/>
    <x v="4"/>
    <s v="Health"/>
    <s v="P &amp; G"/>
    <n v="0"/>
    <n v="0"/>
    <n v="0"/>
    <n v="0"/>
  </r>
  <r>
    <x v="10"/>
    <x v="4"/>
    <s v="Health"/>
    <s v="Other CRF"/>
    <n v="0"/>
    <n v="0"/>
    <n v="0"/>
    <n v="77477500"/>
  </r>
  <r>
    <x v="10"/>
    <x v="4"/>
    <s v="Health"/>
    <s v="Public Debt Charges"/>
    <n v="0"/>
    <n v="0"/>
    <n v="0"/>
    <n v="0"/>
  </r>
  <r>
    <x v="10"/>
    <x v="4"/>
    <s v="Health"/>
    <s v="Cont to LGs"/>
    <n v="0"/>
    <n v="0"/>
    <n v="0"/>
    <n v="0"/>
  </r>
  <r>
    <x v="10"/>
    <x v="4"/>
    <s v="Health"/>
    <s v="Others"/>
    <n v="0"/>
    <n v="0"/>
    <n v="0"/>
    <n v="0"/>
  </r>
  <r>
    <x v="10"/>
    <x v="4"/>
    <s v="Humanitarian Affairs, Disaster Management &amp; Social Development"/>
    <s v="Personnel"/>
    <n v="2195984336"/>
    <n v="0"/>
    <n v="2195984336"/>
    <n v="2338138804.8400002"/>
  </r>
  <r>
    <x v="10"/>
    <x v="4"/>
    <s v="Humanitarian Affairs, Disaster Management &amp; Social Development"/>
    <s v="Overhead"/>
    <n v="833222810"/>
    <n v="0"/>
    <n v="833222810"/>
    <n v="589824930.80999994"/>
  </r>
  <r>
    <x v="10"/>
    <x v="4"/>
    <s v="Humanitarian Affairs, Disaster Management &amp; Social Development"/>
    <s v="Unclassified Subventions"/>
    <n v="0"/>
    <n v="0"/>
    <n v="0"/>
    <n v="0"/>
  </r>
  <r>
    <x v="10"/>
    <x v="4"/>
    <s v="Humanitarian Affairs, Disaster Management &amp; Social Development"/>
    <s v="P &amp; G"/>
    <n v="0"/>
    <n v="0"/>
    <n v="0"/>
    <n v="0"/>
  </r>
  <r>
    <x v="10"/>
    <x v="4"/>
    <s v="Humanitarian Affairs, Disaster Management &amp; Social Development"/>
    <s v="Other CRF"/>
    <n v="0"/>
    <n v="0"/>
    <n v="0"/>
    <n v="0"/>
  </r>
  <r>
    <x v="10"/>
    <x v="4"/>
    <s v="Humanitarian Affairs, Disaster Management &amp; Social Development"/>
    <s v="Public Debt Charges"/>
    <n v="0"/>
    <n v="0"/>
    <n v="0"/>
    <n v="0"/>
  </r>
  <r>
    <x v="10"/>
    <x v="4"/>
    <s v="Humanitarian Affairs, Disaster Management &amp; Social Development"/>
    <s v="Cont to LGs"/>
    <n v="0"/>
    <n v="0"/>
    <n v="0"/>
    <n v="0"/>
  </r>
  <r>
    <x v="10"/>
    <x v="4"/>
    <s v="Humanitarian Affairs, Disaster Management &amp; Social Development"/>
    <s v="Others"/>
    <n v="0"/>
    <n v="0"/>
    <n v="0"/>
    <n v="0"/>
  </r>
  <r>
    <x v="10"/>
    <x v="4"/>
    <s v="Information"/>
    <s v="Personnel"/>
    <n v="29436942074"/>
    <n v="0"/>
    <n v="29436942074"/>
    <n v="27915670704.27"/>
  </r>
  <r>
    <x v="10"/>
    <x v="4"/>
    <s v="Information"/>
    <s v="Overhead"/>
    <n v="3627133803"/>
    <n v="0"/>
    <n v="3627133803"/>
    <n v="7643257250.25"/>
  </r>
  <r>
    <x v="10"/>
    <x v="4"/>
    <s v="Information"/>
    <s v="Unclassified Subventions"/>
    <n v="0"/>
    <n v="0"/>
    <n v="0"/>
    <n v="0"/>
  </r>
  <r>
    <x v="10"/>
    <x v="4"/>
    <s v="Information"/>
    <s v="P &amp; G"/>
    <n v="0"/>
    <n v="0"/>
    <n v="0"/>
    <n v="0"/>
  </r>
  <r>
    <x v="10"/>
    <x v="4"/>
    <s v="Information"/>
    <s v="Other CRF"/>
    <n v="0"/>
    <n v="0"/>
    <n v="0"/>
    <n v="87884462.950000003"/>
  </r>
  <r>
    <x v="10"/>
    <x v="4"/>
    <s v="Information"/>
    <s v="Public Debt Charges"/>
    <n v="0"/>
    <n v="0"/>
    <n v="0"/>
    <n v="0"/>
  </r>
  <r>
    <x v="10"/>
    <x v="4"/>
    <s v="Information"/>
    <s v="Cont to LGs"/>
    <n v="0"/>
    <n v="0"/>
    <n v="0"/>
    <n v="0"/>
  </r>
  <r>
    <x v="10"/>
    <x v="4"/>
    <s v="Information"/>
    <s v="Others"/>
    <n v="0"/>
    <n v="0"/>
    <n v="0"/>
    <n v="0"/>
  </r>
  <r>
    <x v="10"/>
    <x v="4"/>
    <s v="Infrastructure"/>
    <s v="Personnel"/>
    <n v="8216726670"/>
    <n v="0"/>
    <n v="8216726670"/>
    <n v="7865025990.8299999"/>
  </r>
  <r>
    <x v="10"/>
    <x v="4"/>
    <s v="Infrastructure"/>
    <s v="Overhead"/>
    <n v="20050899822"/>
    <n v="0"/>
    <n v="20050899822"/>
    <n v="13480751993.950001"/>
  </r>
  <r>
    <x v="10"/>
    <x v="4"/>
    <s v="Infrastructure"/>
    <s v="Unclassified Subventions"/>
    <n v="0"/>
    <n v="0"/>
    <n v="0"/>
    <n v="0"/>
  </r>
  <r>
    <x v="10"/>
    <x v="4"/>
    <s v="Infrastructure"/>
    <s v="P &amp; G"/>
    <n v="0"/>
    <n v="0"/>
    <n v="0"/>
    <n v="0"/>
  </r>
  <r>
    <x v="10"/>
    <x v="4"/>
    <s v="Infrastructure"/>
    <s v="Other CRF"/>
    <n v="0"/>
    <n v="0"/>
    <n v="0"/>
    <n v="1445206200.5999999"/>
  </r>
  <r>
    <x v="10"/>
    <x v="4"/>
    <s v="Infrastructure"/>
    <s v="Public Debt Charges"/>
    <n v="0"/>
    <n v="0"/>
    <n v="0"/>
    <n v="0"/>
  </r>
  <r>
    <x v="10"/>
    <x v="4"/>
    <s v="Infrastructure"/>
    <s v="Cont to LGs"/>
    <n v="0"/>
    <n v="0"/>
    <n v="0"/>
    <n v="0"/>
  </r>
  <r>
    <x v="10"/>
    <x v="4"/>
    <s v="Infrastructure"/>
    <s v="Others"/>
    <n v="0"/>
    <n v="0"/>
    <n v="0"/>
    <n v="0"/>
  </r>
  <r>
    <x v="10"/>
    <x v="4"/>
    <s v="Interior"/>
    <s v="Personnel"/>
    <n v="133426189087"/>
    <n v="0"/>
    <n v="133426189087"/>
    <n v="112147710991.74001"/>
  </r>
  <r>
    <x v="10"/>
    <x v="4"/>
    <s v="Interior"/>
    <s v="Overhead"/>
    <n v="11595039275"/>
    <n v="0"/>
    <n v="11595039275"/>
    <n v="18399343996.66"/>
  </r>
  <r>
    <x v="10"/>
    <x v="4"/>
    <s v="Interior"/>
    <s v="Unclassified Subventions"/>
    <n v="0"/>
    <n v="0"/>
    <n v="0"/>
    <n v="0"/>
  </r>
  <r>
    <x v="10"/>
    <x v="4"/>
    <s v="Interior"/>
    <s v="P &amp; G"/>
    <n v="9296800000"/>
    <n v="0"/>
    <n v="9296800000"/>
    <n v="8999010.5899999999"/>
  </r>
  <r>
    <x v="10"/>
    <x v="4"/>
    <s v="Interior"/>
    <s v="Other CRF"/>
    <n v="0"/>
    <n v="0"/>
    <n v="0"/>
    <n v="0"/>
  </r>
  <r>
    <x v="10"/>
    <x v="4"/>
    <s v="Interior"/>
    <s v="Public Debt Charges"/>
    <n v="0"/>
    <n v="0"/>
    <n v="0"/>
    <n v="0"/>
  </r>
  <r>
    <x v="10"/>
    <x v="4"/>
    <s v="Interior"/>
    <s v="Cont to LGs"/>
    <n v="0"/>
    <n v="0"/>
    <n v="0"/>
    <n v="0"/>
  </r>
  <r>
    <x v="10"/>
    <x v="4"/>
    <s v="Interior"/>
    <s v="Others"/>
    <n v="0"/>
    <n v="0"/>
    <n v="0"/>
    <n v="0"/>
  </r>
  <r>
    <x v="10"/>
    <x v="4"/>
    <s v="Labour and Productivity"/>
    <s v="Personnel"/>
    <n v="7392816838"/>
    <n v="0"/>
    <n v="7392816838"/>
    <n v="3958513734.6600003"/>
  </r>
  <r>
    <x v="10"/>
    <x v="4"/>
    <s v="Labour and Productivity"/>
    <s v="Overhead"/>
    <n v="1176359787"/>
    <n v="0"/>
    <n v="1176359787"/>
    <n v="950134065.6099999"/>
  </r>
  <r>
    <x v="10"/>
    <x v="4"/>
    <s v="Labour and Productivity"/>
    <s v="Unclassified Subventions"/>
    <n v="0"/>
    <n v="0"/>
    <n v="0"/>
    <n v="0"/>
  </r>
  <r>
    <x v="10"/>
    <x v="4"/>
    <s v="Labour and Productivity"/>
    <s v="P &amp; G"/>
    <n v="0"/>
    <n v="0"/>
    <n v="0"/>
    <n v="0"/>
  </r>
  <r>
    <x v="10"/>
    <x v="4"/>
    <s v="Labour and Productivity"/>
    <s v="Other CRF"/>
    <n v="0"/>
    <n v="0"/>
    <n v="0"/>
    <n v="0"/>
  </r>
  <r>
    <x v="10"/>
    <x v="4"/>
    <s v="Labour and Productivity"/>
    <s v="Public Debt Charges"/>
    <n v="0"/>
    <n v="0"/>
    <n v="0"/>
    <n v="0"/>
  </r>
  <r>
    <x v="10"/>
    <x v="4"/>
    <s v="Labour and Productivity"/>
    <s v="Cont to LGs"/>
    <n v="0"/>
    <n v="0"/>
    <n v="0"/>
    <n v="0"/>
  </r>
  <r>
    <x v="10"/>
    <x v="4"/>
    <s v="Labour and Productivity"/>
    <s v="Others"/>
    <n v="0"/>
    <n v="0"/>
    <n v="0"/>
    <n v="0"/>
  </r>
  <r>
    <x v="10"/>
    <x v="4"/>
    <s v="Land &amp; Housing"/>
    <s v="Personnel"/>
    <n v="5208486928"/>
    <n v="0"/>
    <n v="5208486928"/>
    <n v="4832033854.7700005"/>
  </r>
  <r>
    <x v="10"/>
    <x v="4"/>
    <s v="Land &amp; Housing"/>
    <s v="Overhead"/>
    <n v="416168479"/>
    <n v="0"/>
    <n v="416168479"/>
    <n v="303079060.25999999"/>
  </r>
  <r>
    <x v="10"/>
    <x v="4"/>
    <s v="Land &amp; Housing"/>
    <s v="Unclassified Subventions"/>
    <n v="0"/>
    <n v="0"/>
    <n v="0"/>
    <n v="0"/>
  </r>
  <r>
    <x v="10"/>
    <x v="4"/>
    <s v="Land &amp; Housing"/>
    <s v="P &amp; G"/>
    <n v="0"/>
    <n v="0"/>
    <n v="0"/>
    <n v="0"/>
  </r>
  <r>
    <x v="10"/>
    <x v="4"/>
    <s v="Land &amp; Housing"/>
    <s v="Other CRF"/>
    <n v="0"/>
    <n v="0"/>
    <n v="0"/>
    <n v="73032183.870000005"/>
  </r>
  <r>
    <x v="10"/>
    <x v="4"/>
    <s v="Land &amp; Housing"/>
    <s v="Public Debt Charges"/>
    <n v="0"/>
    <n v="0"/>
    <n v="0"/>
    <n v="0"/>
  </r>
  <r>
    <x v="10"/>
    <x v="4"/>
    <s v="Land &amp; Housing"/>
    <s v="Cont to LGs"/>
    <n v="0"/>
    <n v="0"/>
    <n v="0"/>
    <n v="0"/>
  </r>
  <r>
    <x v="10"/>
    <x v="4"/>
    <s v="Land &amp; Housing"/>
    <s v="Others"/>
    <n v="0"/>
    <n v="0"/>
    <n v="0"/>
    <n v="0"/>
  </r>
  <r>
    <x v="10"/>
    <x v="4"/>
    <s v="Law &amp; Justices"/>
    <s v="Personnel"/>
    <n v="93195328466"/>
    <n v="0"/>
    <n v="93195328466"/>
    <n v="42138764694.210007"/>
  </r>
  <r>
    <x v="10"/>
    <x v="4"/>
    <s v="Law &amp; Justices"/>
    <s v="Overhead"/>
    <n v="10728606060"/>
    <n v="0"/>
    <n v="10728606060"/>
    <n v="30626020626.759998"/>
  </r>
  <r>
    <x v="10"/>
    <x v="4"/>
    <s v="Law &amp; Justices"/>
    <s v="Unclassified Subventions"/>
    <n v="0"/>
    <n v="0"/>
    <n v="0"/>
    <n v="0"/>
  </r>
  <r>
    <x v="10"/>
    <x v="4"/>
    <s v="Law &amp; Justices"/>
    <s v="P &amp; G"/>
    <n v="0"/>
    <n v="0"/>
    <n v="0"/>
    <n v="0"/>
  </r>
  <r>
    <x v="10"/>
    <x v="4"/>
    <s v="Law &amp; Justices"/>
    <s v="Other CRF"/>
    <n v="0"/>
    <n v="0"/>
    <n v="0"/>
    <n v="142016413.80000001"/>
  </r>
  <r>
    <x v="10"/>
    <x v="4"/>
    <s v="Law &amp; Justices"/>
    <s v="Public Debt Charges"/>
    <n v="0"/>
    <n v="0"/>
    <n v="0"/>
    <n v="0"/>
  </r>
  <r>
    <x v="10"/>
    <x v="4"/>
    <s v="Law &amp; Justices"/>
    <s v="Cont to LGs"/>
    <n v="0"/>
    <n v="0"/>
    <n v="0"/>
    <n v="0"/>
  </r>
  <r>
    <x v="10"/>
    <x v="4"/>
    <s v="Law &amp; Justices"/>
    <s v="Others"/>
    <n v="0"/>
    <n v="0"/>
    <n v="0"/>
    <n v="0"/>
  </r>
  <r>
    <x v="10"/>
    <x v="4"/>
    <s v="Legislature"/>
    <s v="Personnel"/>
    <n v="150000000000"/>
    <n v="0"/>
    <n v="150000000000"/>
    <n v="20231815395.230003"/>
  </r>
  <r>
    <x v="10"/>
    <x v="4"/>
    <s v="Legislature"/>
    <s v="Overhead"/>
    <n v="0"/>
    <n v="0"/>
    <n v="0"/>
    <n v="93961400974.720001"/>
  </r>
  <r>
    <x v="10"/>
    <x v="4"/>
    <s v="Legislature"/>
    <s v="Unclassified Subventions"/>
    <n v="0"/>
    <n v="0"/>
    <n v="0"/>
    <n v="0"/>
  </r>
  <r>
    <x v="10"/>
    <x v="4"/>
    <s v="Legislature"/>
    <s v="P &amp; G"/>
    <n v="0"/>
    <n v="0"/>
    <n v="0"/>
    <n v="0"/>
  </r>
  <r>
    <x v="10"/>
    <x v="4"/>
    <s v="Legislature"/>
    <s v="Other CRF"/>
    <n v="0"/>
    <n v="0"/>
    <n v="0"/>
    <n v="0"/>
  </r>
  <r>
    <x v="10"/>
    <x v="4"/>
    <s v="Legislature"/>
    <s v="Public Debt Charges"/>
    <n v="0"/>
    <n v="0"/>
    <n v="0"/>
    <n v="0"/>
  </r>
  <r>
    <x v="10"/>
    <x v="4"/>
    <s v="Legislature"/>
    <s v="Cont to LGs"/>
    <n v="0"/>
    <n v="0"/>
    <n v="0"/>
    <n v="0"/>
  </r>
  <r>
    <x v="10"/>
    <x v="4"/>
    <s v="Legislature"/>
    <s v="Others"/>
    <n v="0"/>
    <n v="0"/>
    <n v="0"/>
    <n v="0"/>
  </r>
  <r>
    <x v="10"/>
    <x v="4"/>
    <s v="Mines and Steel Development"/>
    <s v="Personnel"/>
    <n v="8884567333"/>
    <n v="0"/>
    <n v="8884567333"/>
    <n v="8172886605.4799986"/>
  </r>
  <r>
    <x v="10"/>
    <x v="4"/>
    <s v="Mines and Steel Development"/>
    <s v="Overhead"/>
    <n v="1695389457"/>
    <n v="0"/>
    <n v="1695389457"/>
    <n v="1445628963.6900001"/>
  </r>
  <r>
    <x v="10"/>
    <x v="4"/>
    <s v="Mines and Steel Development"/>
    <s v="Unclassified Subventions"/>
    <n v="0"/>
    <n v="0"/>
    <n v="0"/>
    <n v="0"/>
  </r>
  <r>
    <x v="10"/>
    <x v="4"/>
    <s v="Mines and Steel Development"/>
    <s v="P &amp; G"/>
    <n v="0"/>
    <n v="0"/>
    <n v="0"/>
    <n v="0"/>
  </r>
  <r>
    <x v="10"/>
    <x v="4"/>
    <s v="Mines and Steel Development"/>
    <s v="Other CRF"/>
    <n v="0"/>
    <n v="0"/>
    <n v="0"/>
    <n v="0"/>
  </r>
  <r>
    <x v="10"/>
    <x v="4"/>
    <s v="Mines and Steel Development"/>
    <s v="Public Debt Charges"/>
    <n v="0"/>
    <n v="0"/>
    <n v="0"/>
    <n v="0"/>
  </r>
  <r>
    <x v="10"/>
    <x v="4"/>
    <s v="Mines and Steel Development"/>
    <s v="Cont to LGs"/>
    <n v="0"/>
    <n v="0"/>
    <n v="0"/>
    <n v="0"/>
  </r>
  <r>
    <x v="10"/>
    <x v="4"/>
    <s v="Mines and Steel Development"/>
    <s v="Others"/>
    <n v="0"/>
    <n v="0"/>
    <n v="0"/>
    <n v="0"/>
  </r>
  <r>
    <x v="10"/>
    <x v="4"/>
    <s v="National Security"/>
    <s v="Personnel"/>
    <n v="53155144175"/>
    <n v="0"/>
    <n v="53155144175"/>
    <n v="48193534775.669998"/>
  </r>
  <r>
    <x v="10"/>
    <x v="4"/>
    <s v="National Security"/>
    <s v="Overhead"/>
    <n v="13469928731"/>
    <n v="0"/>
    <n v="13469928731"/>
    <n v="10255290717"/>
  </r>
  <r>
    <x v="10"/>
    <x v="4"/>
    <s v="National Security"/>
    <s v="Unclassified Subventions"/>
    <n v="0"/>
    <n v="0"/>
    <n v="0"/>
    <n v="0"/>
  </r>
  <r>
    <x v="10"/>
    <x v="4"/>
    <s v="National Security"/>
    <s v="P &amp; G"/>
    <n v="14947504037"/>
    <n v="0"/>
    <n v="14947504037"/>
    <n v="0"/>
  </r>
  <r>
    <x v="10"/>
    <x v="4"/>
    <s v="National Security"/>
    <s v="Other CRF"/>
    <n v="0"/>
    <n v="0"/>
    <n v="0"/>
    <n v="0"/>
  </r>
  <r>
    <x v="10"/>
    <x v="4"/>
    <s v="National Security"/>
    <s v="Public Debt Charges"/>
    <n v="0"/>
    <n v="0"/>
    <n v="0"/>
    <n v="0"/>
  </r>
  <r>
    <x v="10"/>
    <x v="4"/>
    <s v="National Security"/>
    <s v="Cont to LGs"/>
    <n v="0"/>
    <n v="0"/>
    <n v="0"/>
    <n v="0"/>
  </r>
  <r>
    <x v="10"/>
    <x v="4"/>
    <s v="National Security"/>
    <s v="Others"/>
    <n v="0"/>
    <n v="0"/>
    <n v="0"/>
    <n v="0"/>
  </r>
  <r>
    <x v="10"/>
    <x v="4"/>
    <s v="Petroleum Resources"/>
    <s v="Personnel"/>
    <n v="53846744189"/>
    <n v="0"/>
    <n v="53846744189"/>
    <n v="51379787971.679993"/>
  </r>
  <r>
    <x v="10"/>
    <x v="4"/>
    <s v="Petroleum Resources"/>
    <s v="Overhead"/>
    <n v="1859430268"/>
    <n v="0"/>
    <n v="1859430268"/>
    <n v="1256017176.25"/>
  </r>
  <r>
    <x v="10"/>
    <x v="4"/>
    <s v="Petroleum Resources"/>
    <s v="Unclassified Subventions"/>
    <n v="0"/>
    <n v="0"/>
    <n v="0"/>
    <n v="0"/>
  </r>
  <r>
    <x v="10"/>
    <x v="4"/>
    <s v="Petroleum Resources"/>
    <s v="P &amp; G"/>
    <n v="0"/>
    <n v="0"/>
    <n v="0"/>
    <n v="0"/>
  </r>
  <r>
    <x v="10"/>
    <x v="4"/>
    <s v="Petroleum Resources"/>
    <s v="Other CRF"/>
    <n v="0"/>
    <n v="0"/>
    <n v="0"/>
    <n v="0"/>
  </r>
  <r>
    <x v="10"/>
    <x v="4"/>
    <s v="Petroleum Resources"/>
    <s v="Public Debt Charges"/>
    <n v="0"/>
    <n v="0"/>
    <n v="0"/>
    <n v="0"/>
  </r>
  <r>
    <x v="10"/>
    <x v="4"/>
    <s v="Petroleum Resources"/>
    <s v="Cont to LGs"/>
    <n v="0"/>
    <n v="0"/>
    <n v="0"/>
    <n v="0"/>
  </r>
  <r>
    <x v="10"/>
    <x v="4"/>
    <s v="Petroleum Resources"/>
    <s v="Others"/>
    <n v="0"/>
    <n v="0"/>
    <n v="0"/>
    <n v="0"/>
  </r>
  <r>
    <x v="10"/>
    <x v="4"/>
    <s v="Police Affairs"/>
    <s v="Personnel"/>
    <n v="291500499667"/>
    <n v="0"/>
    <n v="291500499667"/>
    <n v="254014045599.07999"/>
  </r>
  <r>
    <x v="10"/>
    <x v="4"/>
    <s v="Police Affairs"/>
    <s v="Overhead"/>
    <n v="9323687469"/>
    <n v="0"/>
    <n v="9323687469"/>
    <n v="6840685173.7799997"/>
  </r>
  <r>
    <x v="10"/>
    <x v="4"/>
    <s v="Police Affairs"/>
    <s v="Unclassified Subventions"/>
    <n v="0"/>
    <n v="0"/>
    <n v="0"/>
    <n v="0"/>
  </r>
  <r>
    <x v="10"/>
    <x v="4"/>
    <s v="Police Affairs"/>
    <s v="P &amp; G"/>
    <n v="9469269077"/>
    <n v="0"/>
    <n v="9469269077"/>
    <n v="0"/>
  </r>
  <r>
    <x v="10"/>
    <x v="4"/>
    <s v="Police Affairs"/>
    <s v="Other CRF"/>
    <n v="0"/>
    <n v="0"/>
    <n v="0"/>
    <n v="214826742.90000001"/>
  </r>
  <r>
    <x v="10"/>
    <x v="4"/>
    <s v="Police Affairs"/>
    <s v="Public Debt Charges"/>
    <n v="0"/>
    <n v="0"/>
    <n v="0"/>
    <n v="0"/>
  </r>
  <r>
    <x v="10"/>
    <x v="4"/>
    <s v="Police Affairs"/>
    <s v="Cont to LGs"/>
    <n v="0"/>
    <n v="0"/>
    <n v="0"/>
    <n v="0"/>
  </r>
  <r>
    <x v="10"/>
    <x v="4"/>
    <s v="Police Affairs"/>
    <s v="Others"/>
    <n v="0"/>
    <n v="0"/>
    <n v="0"/>
    <n v="0"/>
  </r>
  <r>
    <x v="10"/>
    <x v="4"/>
    <s v="Power/Energy"/>
    <s v="Personnel"/>
    <n v="0"/>
    <n v="0"/>
    <n v="0"/>
    <n v="66039024216.830002"/>
  </r>
  <r>
    <x v="10"/>
    <x v="4"/>
    <s v="Power/Energy"/>
    <s v="Overhead"/>
    <n v="0"/>
    <n v="0"/>
    <n v="0"/>
    <n v="506833231.89000005"/>
  </r>
  <r>
    <x v="10"/>
    <x v="4"/>
    <s v="Power/Energy"/>
    <s v="Unclassified Subventions"/>
    <n v="3397810244"/>
    <n v="0"/>
    <n v="3397810244"/>
    <n v="0"/>
  </r>
  <r>
    <x v="10"/>
    <x v="4"/>
    <s v="Power/Energy"/>
    <s v="P &amp; G"/>
    <n v="0"/>
    <n v="0"/>
    <n v="0"/>
    <n v="0"/>
  </r>
  <r>
    <x v="10"/>
    <x v="4"/>
    <s v="Power/Energy"/>
    <s v="Other CRF"/>
    <n v="0"/>
    <n v="0"/>
    <n v="0"/>
    <n v="50412849.200000003"/>
  </r>
  <r>
    <x v="10"/>
    <x v="4"/>
    <s v="Power/Energy"/>
    <s v="Public Debt Charges"/>
    <n v="0"/>
    <n v="0"/>
    <n v="0"/>
    <n v="0"/>
  </r>
  <r>
    <x v="10"/>
    <x v="4"/>
    <s v="Power/Energy"/>
    <s v="Cont to LGs"/>
    <n v="0"/>
    <n v="0"/>
    <n v="0"/>
    <n v="0"/>
  </r>
  <r>
    <x v="10"/>
    <x v="4"/>
    <s v="Power/Energy"/>
    <s v="Others"/>
    <n v="0"/>
    <n v="0"/>
    <n v="0"/>
    <n v="0"/>
  </r>
  <r>
    <x v="10"/>
    <x v="4"/>
    <s v="Presidency"/>
    <s v="Personnel"/>
    <n v="11521279363.110001"/>
    <n v="0"/>
    <n v="11521279363.110001"/>
    <n v="9334085197.75"/>
  </r>
  <r>
    <x v="10"/>
    <x v="4"/>
    <s v="Presidency"/>
    <s v="Overhead"/>
    <n v="11655566576"/>
    <n v="0"/>
    <n v="11655566576"/>
    <n v="38318900052.559998"/>
  </r>
  <r>
    <x v="10"/>
    <x v="4"/>
    <s v="Presidency"/>
    <s v="Unclassified Subventions"/>
    <n v="0"/>
    <n v="0"/>
    <n v="0"/>
    <n v="0"/>
  </r>
  <r>
    <x v="10"/>
    <x v="4"/>
    <s v="Presidency"/>
    <s v="P &amp; G"/>
    <n v="0"/>
    <n v="0"/>
    <n v="0"/>
    <n v="80425151.099999994"/>
  </r>
  <r>
    <x v="10"/>
    <x v="4"/>
    <s v="Presidency"/>
    <s v="Other CRF"/>
    <n v="0"/>
    <n v="0"/>
    <n v="0"/>
    <n v="3957267348.3499999"/>
  </r>
  <r>
    <x v="10"/>
    <x v="4"/>
    <s v="Presidency"/>
    <s v="Public Debt Charges"/>
    <n v="0"/>
    <n v="0"/>
    <n v="0"/>
    <n v="0"/>
  </r>
  <r>
    <x v="10"/>
    <x v="4"/>
    <s v="Presidency"/>
    <s v="Cont to LGs"/>
    <n v="0"/>
    <n v="0"/>
    <n v="0"/>
    <n v="0"/>
  </r>
  <r>
    <x v="10"/>
    <x v="4"/>
    <s v="Presidency"/>
    <s v="Others"/>
    <n v="0"/>
    <n v="0"/>
    <n v="0"/>
    <n v="0"/>
  </r>
  <r>
    <x v="10"/>
    <x v="4"/>
    <s v="Regional Development"/>
    <s v="Personnel"/>
    <n v="63070143399"/>
    <n v="0"/>
    <n v="63070143399"/>
    <n v="62946133528.080002"/>
  </r>
  <r>
    <x v="10"/>
    <x v="4"/>
    <s v="Regional Development"/>
    <s v="Overhead"/>
    <n v="1159471538"/>
    <n v="0"/>
    <n v="1159471538"/>
    <n v="794412682.13999999"/>
  </r>
  <r>
    <x v="10"/>
    <x v="4"/>
    <s v="Regional Development"/>
    <s v="Unclassified Subventions"/>
    <n v="0"/>
    <n v="0"/>
    <n v="0"/>
    <n v="0"/>
  </r>
  <r>
    <x v="10"/>
    <x v="4"/>
    <s v="Regional Development"/>
    <s v="P &amp; G"/>
    <n v="0"/>
    <n v="0"/>
    <n v="0"/>
    <n v="0"/>
  </r>
  <r>
    <x v="10"/>
    <x v="4"/>
    <s v="Regional Development"/>
    <s v="Other CRF"/>
    <n v="0"/>
    <n v="0"/>
    <n v="0"/>
    <n v="0"/>
  </r>
  <r>
    <x v="10"/>
    <x v="4"/>
    <s v="Regional Development"/>
    <s v="Public Debt Charges"/>
    <n v="0"/>
    <n v="0"/>
    <n v="0"/>
    <n v="0"/>
  </r>
  <r>
    <x v="10"/>
    <x v="4"/>
    <s v="Regional Development"/>
    <s v="Cont to LGs"/>
    <n v="0"/>
    <n v="0"/>
    <n v="0"/>
    <n v="0"/>
  </r>
  <r>
    <x v="10"/>
    <x v="4"/>
    <s v="Regional Development"/>
    <s v="Others"/>
    <n v="0"/>
    <n v="0"/>
    <n v="0"/>
    <n v="0"/>
  </r>
  <r>
    <x v="10"/>
    <x v="4"/>
    <s v="Science and Technology"/>
    <s v="Personnel"/>
    <n v="19945018949"/>
    <n v="0"/>
    <n v="19945018949"/>
    <n v="17986133918.189999"/>
  </r>
  <r>
    <x v="10"/>
    <x v="4"/>
    <s v="Science and Technology"/>
    <s v="Overhead"/>
    <n v="3974010920"/>
    <n v="0"/>
    <n v="3974010920"/>
    <n v="2825619491.1500006"/>
  </r>
  <r>
    <x v="10"/>
    <x v="4"/>
    <s v="Science and Technology"/>
    <s v="Unclassified Subventions"/>
    <n v="0"/>
    <n v="0"/>
    <n v="0"/>
    <n v="0"/>
  </r>
  <r>
    <x v="10"/>
    <x v="4"/>
    <s v="Science and Technology"/>
    <s v="P &amp; G"/>
    <n v="0"/>
    <n v="0"/>
    <n v="0"/>
    <n v="0"/>
  </r>
  <r>
    <x v="10"/>
    <x v="4"/>
    <s v="Science and Technology"/>
    <s v="Other CRF"/>
    <n v="0"/>
    <n v="0"/>
    <n v="0"/>
    <n v="354325.75"/>
  </r>
  <r>
    <x v="10"/>
    <x v="4"/>
    <s v="Science and Technology"/>
    <s v="Public Debt Charges"/>
    <n v="0"/>
    <n v="0"/>
    <n v="0"/>
    <n v="0"/>
  </r>
  <r>
    <x v="10"/>
    <x v="4"/>
    <s v="Science and Technology"/>
    <s v="Cont to LGs"/>
    <n v="0"/>
    <n v="0"/>
    <n v="0"/>
    <n v="0"/>
  </r>
  <r>
    <x v="10"/>
    <x v="4"/>
    <s v="Science and Technology"/>
    <s v="Others"/>
    <n v="0"/>
    <n v="0"/>
    <n v="0"/>
    <n v="0"/>
  </r>
  <r>
    <x v="10"/>
    <x v="4"/>
    <s v="SSG"/>
    <s v="Personnel"/>
    <n v="39749145865"/>
    <n v="0"/>
    <n v="39749145865"/>
    <n v="36750193286.089996"/>
  </r>
  <r>
    <x v="10"/>
    <x v="4"/>
    <s v="SSG"/>
    <s v="Overhead"/>
    <n v="7050463458"/>
    <n v="0"/>
    <n v="7050463458"/>
    <n v="3085595081.0500002"/>
  </r>
  <r>
    <x v="10"/>
    <x v="4"/>
    <s v="SSG"/>
    <s v="Unclassified Subventions"/>
    <n v="0"/>
    <n v="0"/>
    <n v="0"/>
    <n v="0"/>
  </r>
  <r>
    <x v="10"/>
    <x v="4"/>
    <s v="SSG"/>
    <s v="P &amp; G"/>
    <n v="35434750307"/>
    <n v="0"/>
    <n v="35434750307"/>
    <n v="0"/>
  </r>
  <r>
    <x v="10"/>
    <x v="4"/>
    <s v="SSG"/>
    <s v="Other CRF"/>
    <n v="0"/>
    <n v="0"/>
    <n v="0"/>
    <n v="5853634199.8800001"/>
  </r>
  <r>
    <x v="10"/>
    <x v="4"/>
    <s v="SSG"/>
    <s v="Public Debt Charges"/>
    <n v="0"/>
    <n v="0"/>
    <n v="0"/>
    <n v="0"/>
  </r>
  <r>
    <x v="10"/>
    <x v="4"/>
    <s v="SSG"/>
    <s v="Cont to LGs"/>
    <n v="0"/>
    <n v="0"/>
    <n v="0"/>
    <n v="0"/>
  </r>
  <r>
    <x v="10"/>
    <x v="4"/>
    <s v="SSG"/>
    <s v="Others"/>
    <n v="0"/>
    <n v="0"/>
    <n v="0"/>
    <n v="0"/>
  </r>
  <r>
    <x v="10"/>
    <x v="4"/>
    <s v="Trade, Commerce and Industry"/>
    <s v="Personnel"/>
    <n v="10190815485"/>
    <n v="0"/>
    <n v="10190815485"/>
    <n v="8084350878.6200008"/>
  </r>
  <r>
    <x v="10"/>
    <x v="4"/>
    <s v="Trade, Commerce and Industry"/>
    <s v="Overhead"/>
    <n v="2435178300"/>
    <n v="0"/>
    <n v="2435178300"/>
    <n v="1468087248.71"/>
  </r>
  <r>
    <x v="10"/>
    <x v="4"/>
    <s v="Trade, Commerce and Industry"/>
    <s v="Unclassified Subventions"/>
    <n v="0"/>
    <n v="0"/>
    <n v="0"/>
    <n v="0"/>
  </r>
  <r>
    <x v="10"/>
    <x v="4"/>
    <s v="Trade, Commerce and Industry"/>
    <s v="P &amp; G"/>
    <n v="0"/>
    <n v="0"/>
    <n v="0"/>
    <n v="0"/>
  </r>
  <r>
    <x v="10"/>
    <x v="4"/>
    <s v="Trade, Commerce and Industry"/>
    <s v="Other CRF"/>
    <n v="0"/>
    <n v="0"/>
    <n v="0"/>
    <n v="850200"/>
  </r>
  <r>
    <x v="10"/>
    <x v="4"/>
    <s v="Trade, Commerce and Industry"/>
    <s v="Public Debt Charges"/>
    <n v="0"/>
    <n v="0"/>
    <n v="0"/>
    <n v="0"/>
  </r>
  <r>
    <x v="10"/>
    <x v="4"/>
    <s v="Trade, Commerce and Industry"/>
    <s v="Cont to LGs"/>
    <n v="0"/>
    <n v="0"/>
    <n v="0"/>
    <n v="0"/>
  </r>
  <r>
    <x v="10"/>
    <x v="4"/>
    <s v="Trade, Commerce and Industry"/>
    <s v="Others"/>
    <n v="0"/>
    <n v="0"/>
    <n v="0"/>
    <n v="0"/>
  </r>
  <r>
    <x v="10"/>
    <x v="4"/>
    <s v="Transport"/>
    <s v="Personnel"/>
    <n v="7417430665"/>
    <n v="0"/>
    <n v="7417430665"/>
    <n v="6858577990.9799995"/>
  </r>
  <r>
    <x v="10"/>
    <x v="4"/>
    <s v="Transport"/>
    <s v="Overhead"/>
    <n v="775975594"/>
    <n v="0"/>
    <n v="775975594"/>
    <n v="464724622.22000003"/>
  </r>
  <r>
    <x v="10"/>
    <x v="4"/>
    <s v="Transport"/>
    <s v="Unclassified Subventions"/>
    <n v="0"/>
    <n v="0"/>
    <n v="0"/>
    <n v="0"/>
  </r>
  <r>
    <x v="10"/>
    <x v="4"/>
    <s v="Transport"/>
    <s v="P &amp; G"/>
    <n v="2297298262"/>
    <n v="0"/>
    <n v="2297298262"/>
    <n v="0"/>
  </r>
  <r>
    <x v="10"/>
    <x v="4"/>
    <s v="Transport"/>
    <s v="Other CRF"/>
    <n v="0"/>
    <n v="0"/>
    <n v="0"/>
    <n v="0"/>
  </r>
  <r>
    <x v="10"/>
    <x v="4"/>
    <s v="Transport"/>
    <s v="Public Debt Charges"/>
    <n v="0"/>
    <n v="0"/>
    <n v="0"/>
    <n v="0"/>
  </r>
  <r>
    <x v="10"/>
    <x v="4"/>
    <s v="Transport"/>
    <s v="Cont to LGs"/>
    <n v="0"/>
    <n v="0"/>
    <n v="0"/>
    <n v="0"/>
  </r>
  <r>
    <x v="10"/>
    <x v="4"/>
    <s v="Transport"/>
    <s v="Others"/>
    <n v="0"/>
    <n v="0"/>
    <n v="0"/>
    <n v="0"/>
  </r>
  <r>
    <x v="10"/>
    <x v="4"/>
    <s v="Water and Sanitation"/>
    <s v="Personnel"/>
    <n v="6453723289"/>
    <n v="0"/>
    <n v="6453723289"/>
    <n v="7049349324.4400005"/>
  </r>
  <r>
    <x v="10"/>
    <x v="4"/>
    <s v="Water and Sanitation"/>
    <s v="Overhead"/>
    <n v="1253507356"/>
    <n v="0"/>
    <n v="1253507356"/>
    <n v="852883114.19999993"/>
  </r>
  <r>
    <x v="10"/>
    <x v="4"/>
    <s v="Water and Sanitation"/>
    <s v="Unclassified Subventions"/>
    <n v="0"/>
    <n v="0"/>
    <n v="0"/>
    <n v="0"/>
  </r>
  <r>
    <x v="10"/>
    <x v="4"/>
    <s v="Water and Sanitation"/>
    <s v="P &amp; G"/>
    <n v="0"/>
    <n v="0"/>
    <n v="0"/>
    <n v="-1705761.62"/>
  </r>
  <r>
    <x v="10"/>
    <x v="4"/>
    <s v="Water and Sanitation"/>
    <s v="Other CRF"/>
    <n v="0"/>
    <n v="0"/>
    <n v="0"/>
    <n v="0"/>
  </r>
  <r>
    <x v="10"/>
    <x v="4"/>
    <s v="Water and Sanitation"/>
    <s v="Public Debt Charges"/>
    <n v="0"/>
    <n v="0"/>
    <n v="0"/>
    <n v="0"/>
  </r>
  <r>
    <x v="10"/>
    <x v="4"/>
    <s v="Water and Sanitation"/>
    <s v="Cont to LGs"/>
    <n v="0"/>
    <n v="0"/>
    <n v="0"/>
    <n v="0"/>
  </r>
  <r>
    <x v="10"/>
    <x v="4"/>
    <s v="Water and Sanitation"/>
    <s v="Others"/>
    <n v="0"/>
    <n v="0"/>
    <n v="0"/>
    <n v="0"/>
  </r>
  <r>
    <x v="10"/>
    <x v="4"/>
    <s v="Women Affairs"/>
    <s v="Personnel"/>
    <n v="926000948"/>
    <n v="0"/>
    <n v="926000948"/>
    <n v="754074940.46999991"/>
  </r>
  <r>
    <x v="10"/>
    <x v="4"/>
    <s v="Women Affairs"/>
    <s v="Overhead"/>
    <n v="612262602"/>
    <n v="0"/>
    <n v="612262602"/>
    <n v="350588200.82999998"/>
  </r>
  <r>
    <x v="10"/>
    <x v="4"/>
    <s v="Women Affairs"/>
    <s v="Unclassified Subventions"/>
    <n v="0"/>
    <n v="0"/>
    <n v="0"/>
    <n v="0"/>
  </r>
  <r>
    <x v="10"/>
    <x v="4"/>
    <s v="Women Affairs"/>
    <s v="P &amp; G"/>
    <n v="0"/>
    <n v="0"/>
    <n v="0"/>
    <n v="0"/>
  </r>
  <r>
    <x v="10"/>
    <x v="4"/>
    <s v="Women Affairs"/>
    <s v="Other CRF"/>
    <n v="0"/>
    <n v="0"/>
    <n v="0"/>
    <n v="0"/>
  </r>
  <r>
    <x v="10"/>
    <x v="4"/>
    <s v="Women Affairs"/>
    <s v="Public Debt Charges"/>
    <n v="0"/>
    <n v="0"/>
    <n v="0"/>
    <n v="0"/>
  </r>
  <r>
    <x v="10"/>
    <x v="4"/>
    <s v="Women Affairs"/>
    <s v="Cont to LGs"/>
    <n v="0"/>
    <n v="0"/>
    <n v="0"/>
    <n v="0"/>
  </r>
  <r>
    <x v="10"/>
    <x v="4"/>
    <s v="Women Affairs"/>
    <s v="Others"/>
    <n v="0"/>
    <n v="0"/>
    <n v="0"/>
    <n v="0"/>
  </r>
  <r>
    <x v="10"/>
    <x v="4"/>
    <s v="Youths and Sports"/>
    <s v="Personnel"/>
    <n v="69235053048"/>
    <n v="0"/>
    <n v="69235053048"/>
    <n v="118681706742.26001"/>
  </r>
  <r>
    <x v="10"/>
    <x v="4"/>
    <s v="Youths and Sports"/>
    <s v="Overhead"/>
    <n v="12798663056"/>
    <n v="0"/>
    <n v="12798663056"/>
    <n v="15907447075.09"/>
  </r>
  <r>
    <x v="10"/>
    <x v="4"/>
    <s v="Youths and Sports"/>
    <s v="Unclassified Subventions"/>
    <n v="0"/>
    <n v="0"/>
    <n v="0"/>
    <n v="0"/>
  </r>
  <r>
    <x v="10"/>
    <x v="4"/>
    <s v="Youths and Sports"/>
    <s v="P &amp; G"/>
    <n v="0"/>
    <n v="0"/>
    <n v="0"/>
    <n v="0"/>
  </r>
  <r>
    <x v="10"/>
    <x v="4"/>
    <s v="Youths and Sports"/>
    <s v="Other CRF"/>
    <n v="0"/>
    <n v="0"/>
    <n v="0"/>
    <n v="777655917"/>
  </r>
  <r>
    <x v="10"/>
    <x v="4"/>
    <s v="Youths and Sports"/>
    <s v="Public Debt Charges"/>
    <n v="0"/>
    <n v="0"/>
    <n v="0"/>
    <n v="0"/>
  </r>
  <r>
    <x v="10"/>
    <x v="4"/>
    <s v="Youths and Sports"/>
    <s v="Cont to LGs"/>
    <n v="0"/>
    <n v="0"/>
    <n v="0"/>
    <n v="0"/>
  </r>
  <r>
    <x v="10"/>
    <x v="4"/>
    <s v="Youths and Sports"/>
    <s v="Others"/>
    <n v="0"/>
    <n v="0"/>
    <n v="0"/>
    <n v="0"/>
  </r>
  <r>
    <x v="11"/>
    <x v="0"/>
    <s v="Agriculture"/>
    <s v="Personnel"/>
    <n v="1190374000"/>
    <n v="0"/>
    <n v="1190374000"/>
    <n v="1104139704.8800001"/>
  </r>
  <r>
    <x v="11"/>
    <x v="0"/>
    <s v="Agriculture"/>
    <s v="Overhead"/>
    <n v="124400000"/>
    <n v="0"/>
    <n v="124400000"/>
    <n v="95597223.210000008"/>
  </r>
  <r>
    <x v="11"/>
    <x v="0"/>
    <s v="Agriculture"/>
    <s v="Unclassified Subventions"/>
    <n v="0"/>
    <n v="0"/>
    <n v="0"/>
    <n v="0"/>
  </r>
  <r>
    <x v="11"/>
    <x v="0"/>
    <s v="Agriculture"/>
    <s v="P &amp; G"/>
    <n v="0"/>
    <n v="0"/>
    <n v="0"/>
    <n v="0"/>
  </r>
  <r>
    <x v="11"/>
    <x v="0"/>
    <s v="Agriculture"/>
    <s v="Other CRF"/>
    <n v="0"/>
    <n v="0"/>
    <n v="0"/>
    <n v="0"/>
  </r>
  <r>
    <x v="11"/>
    <x v="0"/>
    <s v="Agriculture"/>
    <s v="Public Debt Charges"/>
    <n v="0"/>
    <n v="0"/>
    <n v="0"/>
    <n v="0"/>
  </r>
  <r>
    <x v="11"/>
    <x v="0"/>
    <s v="Agriculture"/>
    <s v="Cont to LGs"/>
    <n v="0"/>
    <n v="0"/>
    <n v="0"/>
    <n v="0"/>
  </r>
  <r>
    <x v="11"/>
    <x v="0"/>
    <s v="Agriculture"/>
    <s v="Others"/>
    <n v="0"/>
    <n v="0"/>
    <n v="0"/>
    <n v="0"/>
  </r>
  <r>
    <x v="11"/>
    <x v="0"/>
    <s v="Community, Human Development &amp; Employment Creation"/>
    <s v="Personnel"/>
    <n v="102771000"/>
    <n v="0"/>
    <n v="102771000"/>
    <n v="148873415.02000001"/>
  </r>
  <r>
    <x v="11"/>
    <x v="0"/>
    <s v="Community, Human Development &amp; Employment Creation"/>
    <s v="Overhead"/>
    <n v="145380000"/>
    <n v="0"/>
    <n v="145380000"/>
    <n v="189941765.04000002"/>
  </r>
  <r>
    <x v="11"/>
    <x v="0"/>
    <s v="Community, Human Development &amp; Employment Creation"/>
    <s v="Unclassified Subventions"/>
    <n v="0"/>
    <n v="0"/>
    <n v="0"/>
    <n v="0"/>
  </r>
  <r>
    <x v="11"/>
    <x v="0"/>
    <s v="Community, Human Development &amp; Employment Creation"/>
    <s v="P &amp; G"/>
    <n v="0"/>
    <n v="0"/>
    <n v="0"/>
    <n v="0"/>
  </r>
  <r>
    <x v="11"/>
    <x v="0"/>
    <s v="Community, Human Development &amp; Employment Creation"/>
    <s v="Other CRF"/>
    <n v="0"/>
    <n v="0"/>
    <n v="0"/>
    <n v="0"/>
  </r>
  <r>
    <x v="11"/>
    <x v="0"/>
    <s v="Community, Human Development &amp; Employment Creation"/>
    <s v="Public Debt Charges"/>
    <n v="0"/>
    <n v="0"/>
    <n v="0"/>
    <n v="0"/>
  </r>
  <r>
    <x v="11"/>
    <x v="0"/>
    <s v="Community, Human Development &amp; Employment Creation"/>
    <s v="Cont to LGs"/>
    <n v="0"/>
    <n v="0"/>
    <n v="0"/>
    <n v="0"/>
  </r>
  <r>
    <x v="11"/>
    <x v="0"/>
    <s v="Community, Human Development &amp; Employment Creation"/>
    <s v="Others"/>
    <n v="0"/>
    <n v="0"/>
    <n v="0"/>
    <n v="0"/>
  </r>
  <r>
    <x v="11"/>
    <x v="0"/>
    <s v="Education"/>
    <s v="Personnel"/>
    <n v="21622603000"/>
    <n v="0"/>
    <n v="21622603000"/>
    <n v="20803426714.639999"/>
  </r>
  <r>
    <x v="11"/>
    <x v="0"/>
    <s v="Education"/>
    <s v="Overhead"/>
    <n v="4989000000"/>
    <n v="0"/>
    <n v="4989000000"/>
    <n v="3962606880.7539997"/>
  </r>
  <r>
    <x v="11"/>
    <x v="0"/>
    <s v="Education"/>
    <s v="Unclassified Subventions"/>
    <n v="0"/>
    <n v="0"/>
    <n v="0"/>
    <n v="0"/>
  </r>
  <r>
    <x v="11"/>
    <x v="0"/>
    <s v="Education"/>
    <s v="P &amp; G"/>
    <n v="0"/>
    <n v="0"/>
    <n v="0"/>
    <n v="0"/>
  </r>
  <r>
    <x v="11"/>
    <x v="0"/>
    <s v="Education"/>
    <s v="Other CRF"/>
    <n v="0"/>
    <n v="0"/>
    <n v="0"/>
    <n v="0"/>
  </r>
  <r>
    <x v="11"/>
    <x v="0"/>
    <s v="Education"/>
    <s v="Public Debt Charges"/>
    <n v="0"/>
    <n v="0"/>
    <n v="0"/>
    <n v="0"/>
  </r>
  <r>
    <x v="11"/>
    <x v="0"/>
    <s v="Education"/>
    <s v="Cont to LGs"/>
    <n v="0"/>
    <n v="0"/>
    <n v="0"/>
    <n v="0"/>
  </r>
  <r>
    <x v="11"/>
    <x v="0"/>
    <s v="Education"/>
    <s v="Others"/>
    <n v="0"/>
    <n v="0"/>
    <n v="0"/>
    <n v="0"/>
  </r>
  <r>
    <x v="11"/>
    <x v="0"/>
    <s v="Environment"/>
    <s v="Personnel"/>
    <n v="425197000"/>
    <n v="0"/>
    <n v="425197000"/>
    <n v="365546753.63999999"/>
  </r>
  <r>
    <x v="11"/>
    <x v="0"/>
    <s v="Environment"/>
    <s v="Overhead"/>
    <n v="75000000"/>
    <n v="0"/>
    <n v="75000000"/>
    <n v="52108583.759999998"/>
  </r>
  <r>
    <x v="11"/>
    <x v="0"/>
    <s v="Environment"/>
    <s v="Unclassified Subventions"/>
    <n v="0"/>
    <n v="0"/>
    <n v="0"/>
    <n v="0"/>
  </r>
  <r>
    <x v="11"/>
    <x v="0"/>
    <s v="Environment"/>
    <s v="P &amp; G"/>
    <n v="0"/>
    <n v="0"/>
    <n v="0"/>
    <n v="0"/>
  </r>
  <r>
    <x v="11"/>
    <x v="0"/>
    <s v="Environment"/>
    <s v="Other CRF"/>
    <n v="0"/>
    <n v="0"/>
    <n v="0"/>
    <n v="0"/>
  </r>
  <r>
    <x v="11"/>
    <x v="0"/>
    <s v="Environment"/>
    <s v="Public Debt Charges"/>
    <n v="0"/>
    <n v="0"/>
    <n v="0"/>
    <n v="0"/>
  </r>
  <r>
    <x v="11"/>
    <x v="0"/>
    <s v="Environment"/>
    <s v="Cont to LGs"/>
    <n v="0"/>
    <n v="0"/>
    <n v="0"/>
    <n v="0"/>
  </r>
  <r>
    <x v="11"/>
    <x v="0"/>
    <s v="Environment"/>
    <s v="Others"/>
    <n v="0"/>
    <n v="0"/>
    <n v="0"/>
    <n v="0"/>
  </r>
  <r>
    <x v="11"/>
    <x v="0"/>
    <s v="Finance"/>
    <s v="Personnel"/>
    <n v="430184000"/>
    <n v="0"/>
    <n v="430184000"/>
    <n v="394707425.93000007"/>
  </r>
  <r>
    <x v="11"/>
    <x v="0"/>
    <s v="Finance"/>
    <s v="Overhead"/>
    <n v="2059000000"/>
    <n v="0"/>
    <n v="2059000000"/>
    <n v="421353017.79999995"/>
  </r>
  <r>
    <x v="11"/>
    <x v="0"/>
    <s v="Finance"/>
    <s v="Unclassified Subventions"/>
    <n v="0"/>
    <n v="0"/>
    <n v="0"/>
    <n v="0"/>
  </r>
  <r>
    <x v="11"/>
    <x v="0"/>
    <s v="Finance"/>
    <s v="P &amp; G"/>
    <n v="680000000"/>
    <n v="0"/>
    <n v="680000000"/>
    <n v="0"/>
  </r>
  <r>
    <x v="11"/>
    <x v="0"/>
    <s v="Finance"/>
    <s v="Other CRF"/>
    <n v="10856000"/>
    <n v="0"/>
    <n v="10856000"/>
    <n v="7762791.5999999996"/>
  </r>
  <r>
    <x v="11"/>
    <x v="0"/>
    <s v="Finance"/>
    <s v="Public Debt Charges"/>
    <n v="300000000"/>
    <n v="0"/>
    <n v="300000000"/>
    <n v="176095762.47"/>
  </r>
  <r>
    <x v="11"/>
    <x v="0"/>
    <s v="Finance"/>
    <s v="Cont to LGs"/>
    <n v="50000000"/>
    <n v="0"/>
    <n v="50000000"/>
    <n v="0"/>
  </r>
  <r>
    <x v="11"/>
    <x v="0"/>
    <s v="Finance"/>
    <s v="Others"/>
    <n v="0"/>
    <n v="0"/>
    <n v="0"/>
    <n v="972473497.24000001"/>
  </r>
  <r>
    <x v="11"/>
    <x v="0"/>
    <s v="General Administration"/>
    <s v="Personnel"/>
    <n v="2295656000"/>
    <n v="0"/>
    <n v="2295656000"/>
    <n v="2350603924.9299994"/>
  </r>
  <r>
    <x v="11"/>
    <x v="0"/>
    <s v="General Administration"/>
    <s v="Overhead"/>
    <n v="8851000000"/>
    <n v="0"/>
    <n v="8851000000"/>
    <n v="6897747048.3239994"/>
  </r>
  <r>
    <x v="11"/>
    <x v="0"/>
    <s v="General Administration"/>
    <s v="Unclassified Subventions"/>
    <n v="0"/>
    <n v="0"/>
    <n v="0"/>
    <n v="0"/>
  </r>
  <r>
    <x v="11"/>
    <x v="0"/>
    <s v="General Administration"/>
    <s v="P &amp; G"/>
    <n v="0"/>
    <n v="0"/>
    <n v="0"/>
    <n v="1119747486.8699999"/>
  </r>
  <r>
    <x v="11"/>
    <x v="0"/>
    <s v="General Administration"/>
    <s v="Other CRF"/>
    <n v="1444144000"/>
    <n v="0"/>
    <n v="1444144000"/>
    <n v="1585719312.99"/>
  </r>
  <r>
    <x v="11"/>
    <x v="0"/>
    <s v="General Administration"/>
    <s v="Public Debt Charges"/>
    <n v="0"/>
    <n v="0"/>
    <n v="0"/>
    <n v="0"/>
  </r>
  <r>
    <x v="11"/>
    <x v="0"/>
    <s v="General Administration"/>
    <s v="Cont to LGs"/>
    <n v="0"/>
    <n v="0"/>
    <n v="0"/>
    <n v="44448900"/>
  </r>
  <r>
    <x v="11"/>
    <x v="0"/>
    <s v="General Administration"/>
    <s v="Others"/>
    <n v="0"/>
    <n v="0"/>
    <n v="0"/>
    <n v="0"/>
  </r>
  <r>
    <x v="11"/>
    <x v="0"/>
    <s v="Health"/>
    <s v="Personnel"/>
    <n v="8825145000"/>
    <n v="0"/>
    <n v="8825145000"/>
    <n v="9139096578.8939972"/>
  </r>
  <r>
    <x v="11"/>
    <x v="0"/>
    <s v="Health"/>
    <s v="Overhead"/>
    <n v="980000000"/>
    <n v="0"/>
    <n v="980000000"/>
    <n v="912331062.13999999"/>
  </r>
  <r>
    <x v="11"/>
    <x v="0"/>
    <s v="Health"/>
    <s v="Unclassified Subventions"/>
    <n v="0"/>
    <n v="0"/>
    <n v="0"/>
    <n v="0"/>
  </r>
  <r>
    <x v="11"/>
    <x v="0"/>
    <s v="Health"/>
    <s v="P &amp; G"/>
    <n v="0"/>
    <n v="0"/>
    <n v="0"/>
    <n v="0"/>
  </r>
  <r>
    <x v="11"/>
    <x v="0"/>
    <s v="Health"/>
    <s v="Other CRF"/>
    <n v="0"/>
    <n v="0"/>
    <n v="0"/>
    <n v="0"/>
  </r>
  <r>
    <x v="11"/>
    <x v="0"/>
    <s v="Health"/>
    <s v="Public Debt Charges"/>
    <n v="0"/>
    <n v="0"/>
    <n v="0"/>
    <n v="0"/>
  </r>
  <r>
    <x v="11"/>
    <x v="0"/>
    <s v="Health"/>
    <s v="Cont to LGs"/>
    <n v="0"/>
    <n v="0"/>
    <n v="0"/>
    <n v="0"/>
  </r>
  <r>
    <x v="11"/>
    <x v="0"/>
    <s v="Health"/>
    <s v="Others"/>
    <n v="0"/>
    <n v="0"/>
    <n v="0"/>
    <n v="0"/>
  </r>
  <r>
    <x v="11"/>
    <x v="0"/>
    <s v="Information, Culture &amp; Tourism"/>
    <s v="Personnel"/>
    <n v="321007000"/>
    <n v="0"/>
    <n v="321007000"/>
    <n v="337977475.03000009"/>
  </r>
  <r>
    <x v="11"/>
    <x v="0"/>
    <s v="Information, Culture &amp; Tourism"/>
    <s v="Overhead"/>
    <n v="248200000"/>
    <n v="0"/>
    <n v="248200000"/>
    <n v="192060545.26999998"/>
  </r>
  <r>
    <x v="11"/>
    <x v="0"/>
    <s v="Information, Culture &amp; Tourism"/>
    <s v="Unclassified Subventions"/>
    <n v="0"/>
    <n v="0"/>
    <n v="0"/>
    <n v="0"/>
  </r>
  <r>
    <x v="11"/>
    <x v="0"/>
    <s v="Information, Culture &amp; Tourism"/>
    <s v="P &amp; G"/>
    <n v="0"/>
    <n v="0"/>
    <n v="0"/>
    <n v="0"/>
  </r>
  <r>
    <x v="11"/>
    <x v="0"/>
    <s v="Information, Culture &amp; Tourism"/>
    <s v="Other CRF"/>
    <n v="0"/>
    <n v="0"/>
    <n v="0"/>
    <n v="0"/>
  </r>
  <r>
    <x v="11"/>
    <x v="0"/>
    <s v="Information, Culture &amp; Tourism"/>
    <s v="Public Debt Charges"/>
    <n v="0"/>
    <n v="0"/>
    <n v="0"/>
    <n v="0"/>
  </r>
  <r>
    <x v="11"/>
    <x v="0"/>
    <s v="Information, Culture &amp; Tourism"/>
    <s v="Cont to LGs"/>
    <n v="0"/>
    <n v="0"/>
    <n v="0"/>
    <n v="0"/>
  </r>
  <r>
    <x v="11"/>
    <x v="0"/>
    <s v="Information, Culture &amp; Tourism"/>
    <s v="Others"/>
    <n v="0"/>
    <n v="0"/>
    <n v="0"/>
    <n v="0"/>
  </r>
  <r>
    <x v="11"/>
    <x v="0"/>
    <s v="Infrastructure"/>
    <s v="Personnel"/>
    <n v="175449000"/>
    <n v="0"/>
    <n v="175449000"/>
    <n v="164704011.06999999"/>
  </r>
  <r>
    <x v="11"/>
    <x v="0"/>
    <s v="Infrastructure"/>
    <s v="Overhead"/>
    <n v="1044600000"/>
    <n v="0"/>
    <n v="1044600000"/>
    <n v="1056087671.34"/>
  </r>
  <r>
    <x v="11"/>
    <x v="0"/>
    <s v="Infrastructure"/>
    <s v="Unclassified Subventions"/>
    <n v="0"/>
    <n v="0"/>
    <n v="0"/>
    <n v="0"/>
  </r>
  <r>
    <x v="11"/>
    <x v="0"/>
    <s v="Infrastructure"/>
    <s v="P &amp; G"/>
    <n v="0"/>
    <n v="0"/>
    <n v="0"/>
    <n v="0"/>
  </r>
  <r>
    <x v="11"/>
    <x v="0"/>
    <s v="Infrastructure"/>
    <s v="Other CRF"/>
    <n v="0"/>
    <n v="0"/>
    <n v="0"/>
    <n v="0"/>
  </r>
  <r>
    <x v="11"/>
    <x v="0"/>
    <s v="Infrastructure"/>
    <s v="Public Debt Charges"/>
    <n v="0"/>
    <n v="0"/>
    <n v="0"/>
    <n v="0"/>
  </r>
  <r>
    <x v="11"/>
    <x v="0"/>
    <s v="Infrastructure"/>
    <s v="Cont to LGs"/>
    <n v="0"/>
    <n v="0"/>
    <n v="0"/>
    <n v="0"/>
  </r>
  <r>
    <x v="11"/>
    <x v="0"/>
    <s v="Infrastructure"/>
    <s v="Others"/>
    <n v="0"/>
    <n v="0"/>
    <n v="0"/>
    <n v="0"/>
  </r>
  <r>
    <x v="11"/>
    <x v="0"/>
    <s v="Power/Energy"/>
    <s v="Personnel"/>
    <n v="38506000"/>
    <n v="0"/>
    <n v="38506000"/>
    <n v="36012899.399999999"/>
  </r>
  <r>
    <x v="11"/>
    <x v="0"/>
    <s v="Power/Energy"/>
    <s v="Overhead"/>
    <n v="179800000"/>
    <n v="0"/>
    <n v="179800000"/>
    <n v="154364235.18000001"/>
  </r>
  <r>
    <x v="11"/>
    <x v="0"/>
    <s v="Power/Energy"/>
    <s v="Unclassified Subventions"/>
    <n v="0"/>
    <n v="0"/>
    <n v="0"/>
    <n v="0"/>
  </r>
  <r>
    <x v="11"/>
    <x v="0"/>
    <s v="Power/Energy"/>
    <s v="P &amp; G"/>
    <n v="0"/>
    <n v="0"/>
    <n v="0"/>
    <n v="0"/>
  </r>
  <r>
    <x v="11"/>
    <x v="0"/>
    <s v="Power/Energy"/>
    <s v="Other CRF"/>
    <n v="0"/>
    <n v="0"/>
    <n v="0"/>
    <n v="0"/>
  </r>
  <r>
    <x v="11"/>
    <x v="0"/>
    <s v="Power/Energy"/>
    <s v="Public Debt Charges"/>
    <n v="0"/>
    <n v="0"/>
    <n v="0"/>
    <n v="0"/>
  </r>
  <r>
    <x v="11"/>
    <x v="0"/>
    <s v="Power/Energy"/>
    <s v="Cont to LGs"/>
    <n v="0"/>
    <n v="0"/>
    <n v="0"/>
    <n v="0"/>
  </r>
  <r>
    <x v="11"/>
    <x v="0"/>
    <s v="Power/Energy"/>
    <s v="Others"/>
    <n v="0"/>
    <n v="0"/>
    <n v="0"/>
    <n v="0"/>
  </r>
  <r>
    <x v="11"/>
    <x v="0"/>
    <s v="Science and Technology"/>
    <s v="Personnel"/>
    <n v="0"/>
    <n v="0"/>
    <n v="0"/>
    <n v="0"/>
  </r>
  <r>
    <x v="11"/>
    <x v="0"/>
    <s v="Science and Technology"/>
    <s v="Overhead"/>
    <n v="0"/>
    <n v="0"/>
    <n v="0"/>
    <n v="0"/>
  </r>
  <r>
    <x v="11"/>
    <x v="0"/>
    <s v="Science and Technology"/>
    <s v="Unclassified Subventions"/>
    <n v="0"/>
    <n v="0"/>
    <n v="0"/>
    <n v="0"/>
  </r>
  <r>
    <x v="11"/>
    <x v="0"/>
    <s v="Science and Technology"/>
    <s v="P &amp; G"/>
    <n v="0"/>
    <n v="0"/>
    <n v="0"/>
    <n v="0"/>
  </r>
  <r>
    <x v="11"/>
    <x v="0"/>
    <s v="Science and Technology"/>
    <s v="Other CRF"/>
    <n v="0"/>
    <n v="0"/>
    <n v="0"/>
    <n v="0"/>
  </r>
  <r>
    <x v="11"/>
    <x v="0"/>
    <s v="Science and Technology"/>
    <s v="Public Debt Charges"/>
    <n v="0"/>
    <n v="0"/>
    <n v="0"/>
    <n v="0"/>
  </r>
  <r>
    <x v="11"/>
    <x v="0"/>
    <s v="Science and Technology"/>
    <s v="Cont to LGs"/>
    <n v="0"/>
    <n v="0"/>
    <n v="0"/>
    <n v="0"/>
  </r>
  <r>
    <x v="11"/>
    <x v="0"/>
    <s v="Science and Technology"/>
    <s v="Others"/>
    <n v="0"/>
    <n v="0"/>
    <n v="0"/>
    <n v="0"/>
  </r>
  <r>
    <x v="11"/>
    <x v="0"/>
    <s v="Town, Urban and Regional Development"/>
    <s v="Personnel"/>
    <n v="187343000"/>
    <n v="0"/>
    <n v="187343000"/>
    <n v="168264481.70999998"/>
  </r>
  <r>
    <x v="11"/>
    <x v="0"/>
    <s v="Town, Urban and Regional Development"/>
    <s v="Overhead"/>
    <n v="115000000"/>
    <n v="0"/>
    <n v="115000000"/>
    <n v="92642967.610000014"/>
  </r>
  <r>
    <x v="11"/>
    <x v="0"/>
    <s v="Town, Urban and Regional Development"/>
    <s v="Unclassified Subventions"/>
    <n v="0"/>
    <n v="0"/>
    <n v="0"/>
    <n v="0"/>
  </r>
  <r>
    <x v="11"/>
    <x v="0"/>
    <s v="Town, Urban and Regional Development"/>
    <s v="P &amp; G"/>
    <n v="0"/>
    <n v="0"/>
    <n v="0"/>
    <n v="0"/>
  </r>
  <r>
    <x v="11"/>
    <x v="0"/>
    <s v="Town, Urban and Regional Development"/>
    <s v="Other CRF"/>
    <n v="0"/>
    <n v="0"/>
    <n v="0"/>
    <n v="0"/>
  </r>
  <r>
    <x v="11"/>
    <x v="0"/>
    <s v="Town, Urban and Regional Development"/>
    <s v="Public Debt Charges"/>
    <n v="0"/>
    <n v="0"/>
    <n v="0"/>
    <n v="0"/>
  </r>
  <r>
    <x v="11"/>
    <x v="0"/>
    <s v="Town, Urban and Regional Development"/>
    <s v="Cont to LGs"/>
    <n v="0"/>
    <n v="0"/>
    <n v="0"/>
    <n v="0"/>
  </r>
  <r>
    <x v="11"/>
    <x v="0"/>
    <s v="Town, Urban and Regional Development"/>
    <s v="Others"/>
    <n v="0"/>
    <n v="0"/>
    <n v="0"/>
    <n v="0"/>
  </r>
  <r>
    <x v="11"/>
    <x v="0"/>
    <s v="Trade, Commerce and Industry"/>
    <s v="Personnel"/>
    <n v="63434000"/>
    <n v="0"/>
    <n v="63434000"/>
    <n v="53415033.439999998"/>
  </r>
  <r>
    <x v="11"/>
    <x v="0"/>
    <s v="Trade, Commerce and Industry"/>
    <s v="Overhead"/>
    <n v="13200000"/>
    <n v="0"/>
    <n v="13200000"/>
    <n v="45998655.82"/>
  </r>
  <r>
    <x v="11"/>
    <x v="0"/>
    <s v="Trade, Commerce and Industry"/>
    <s v="Unclassified Subventions"/>
    <n v="0"/>
    <n v="0"/>
    <n v="0"/>
    <n v="0"/>
  </r>
  <r>
    <x v="11"/>
    <x v="0"/>
    <s v="Trade, Commerce and Industry"/>
    <s v="P &amp; G"/>
    <n v="0"/>
    <n v="0"/>
    <n v="0"/>
    <n v="0"/>
  </r>
  <r>
    <x v="11"/>
    <x v="0"/>
    <s v="Trade, Commerce and Industry"/>
    <s v="Other CRF"/>
    <n v="0"/>
    <n v="0"/>
    <n v="0"/>
    <n v="0"/>
  </r>
  <r>
    <x v="11"/>
    <x v="0"/>
    <s v="Trade, Commerce and Industry"/>
    <s v="Public Debt Charges"/>
    <n v="0"/>
    <n v="0"/>
    <n v="0"/>
    <n v="0"/>
  </r>
  <r>
    <x v="11"/>
    <x v="0"/>
    <s v="Trade, Commerce and Industry"/>
    <s v="Cont to LGs"/>
    <n v="0"/>
    <n v="0"/>
    <n v="0"/>
    <n v="0"/>
  </r>
  <r>
    <x v="11"/>
    <x v="0"/>
    <s v="Trade, Commerce and Industry"/>
    <s v="Others"/>
    <n v="0"/>
    <n v="0"/>
    <n v="0"/>
    <n v="0"/>
  </r>
  <r>
    <x v="11"/>
    <x v="0"/>
    <s v="Water and Sanitation"/>
    <s v="Personnel"/>
    <n v="445451000"/>
    <n v="0"/>
    <n v="445451000"/>
    <n v="441353112.37"/>
  </r>
  <r>
    <x v="11"/>
    <x v="0"/>
    <s v="Water and Sanitation"/>
    <s v="Overhead"/>
    <n v="874100000"/>
    <n v="0"/>
    <n v="874100000"/>
    <n v="724916436.43999994"/>
  </r>
  <r>
    <x v="11"/>
    <x v="0"/>
    <s v="Water and Sanitation"/>
    <s v="Unclassified Subventions"/>
    <n v="0"/>
    <n v="0"/>
    <n v="0"/>
    <n v="0"/>
  </r>
  <r>
    <x v="11"/>
    <x v="0"/>
    <s v="Water and Sanitation"/>
    <s v="P &amp; G"/>
    <n v="0"/>
    <n v="0"/>
    <n v="0"/>
    <n v="0"/>
  </r>
  <r>
    <x v="11"/>
    <x v="0"/>
    <s v="Water and Sanitation"/>
    <s v="Other CRF"/>
    <n v="0"/>
    <n v="0"/>
    <n v="0"/>
    <n v="0"/>
  </r>
  <r>
    <x v="11"/>
    <x v="0"/>
    <s v="Water and Sanitation"/>
    <s v="Public Debt Charges"/>
    <n v="0"/>
    <n v="0"/>
    <n v="0"/>
    <n v="0"/>
  </r>
  <r>
    <x v="11"/>
    <x v="0"/>
    <s v="Water and Sanitation"/>
    <s v="Cont to LGs"/>
    <n v="0"/>
    <n v="0"/>
    <n v="0"/>
    <n v="0"/>
  </r>
  <r>
    <x v="11"/>
    <x v="0"/>
    <s v="Water and Sanitation"/>
    <s v="Others"/>
    <n v="0"/>
    <n v="0"/>
    <n v="0"/>
    <n v="0"/>
  </r>
  <r>
    <x v="11"/>
    <x v="0"/>
    <s v="Youths and Sports"/>
    <s v="Personnel"/>
    <n v="114200000"/>
    <n v="0"/>
    <n v="114200000"/>
    <n v="89542743.230000004"/>
  </r>
  <r>
    <x v="11"/>
    <x v="0"/>
    <s v="Youths and Sports"/>
    <s v="Overhead"/>
    <n v="39000000"/>
    <n v="0"/>
    <n v="39000000"/>
    <n v="8242436"/>
  </r>
  <r>
    <x v="11"/>
    <x v="0"/>
    <s v="Youths and Sports"/>
    <s v="Unclassified Subventions"/>
    <n v="0"/>
    <n v="0"/>
    <n v="0"/>
    <n v="0"/>
  </r>
  <r>
    <x v="11"/>
    <x v="0"/>
    <s v="Youths and Sports"/>
    <s v="P &amp; G"/>
    <n v="0"/>
    <n v="0"/>
    <n v="0"/>
    <n v="0"/>
  </r>
  <r>
    <x v="11"/>
    <x v="0"/>
    <s v="Youths and Sports"/>
    <s v="Other CRF"/>
    <n v="0"/>
    <n v="0"/>
    <n v="0"/>
    <n v="0"/>
  </r>
  <r>
    <x v="11"/>
    <x v="0"/>
    <s v="Youths and Sports"/>
    <s v="Public Debt Charges"/>
    <n v="0"/>
    <n v="0"/>
    <n v="0"/>
    <n v="0"/>
  </r>
  <r>
    <x v="11"/>
    <x v="0"/>
    <s v="Youths and Sports"/>
    <s v="Cont to LGs"/>
    <n v="0"/>
    <n v="0"/>
    <n v="0"/>
    <n v="0"/>
  </r>
  <r>
    <x v="11"/>
    <x v="0"/>
    <s v="Youths and Sports"/>
    <s v="Others"/>
    <n v="0"/>
    <n v="0"/>
    <n v="0"/>
    <n v="0"/>
  </r>
  <r>
    <x v="11"/>
    <x v="1"/>
    <s v="Agriculture"/>
    <s v="Personnel"/>
    <n v="775069690.5"/>
    <n v="0"/>
    <n v="775069690.5"/>
    <n v="631711928.53999996"/>
  </r>
  <r>
    <x v="11"/>
    <x v="1"/>
    <s v="Agriculture"/>
    <s v="Overhead"/>
    <n v="42084000"/>
    <n v="0"/>
    <n v="42084000"/>
    <n v="37124178.280000001"/>
  </r>
  <r>
    <x v="11"/>
    <x v="1"/>
    <s v="Agriculture"/>
    <s v="Unclassified Subventions"/>
    <n v="0"/>
    <n v="0"/>
    <n v="0"/>
    <n v="0"/>
  </r>
  <r>
    <x v="11"/>
    <x v="1"/>
    <s v="Agriculture"/>
    <s v="P &amp; G"/>
    <n v="0"/>
    <n v="0"/>
    <n v="0"/>
    <n v="0"/>
  </r>
  <r>
    <x v="11"/>
    <x v="1"/>
    <s v="Agriculture"/>
    <s v="Other CRF"/>
    <n v="0"/>
    <n v="0"/>
    <n v="0"/>
    <n v="0"/>
  </r>
  <r>
    <x v="11"/>
    <x v="1"/>
    <s v="Agriculture"/>
    <s v="Public Debt Charges"/>
    <n v="0"/>
    <n v="0"/>
    <n v="0"/>
    <n v="0"/>
  </r>
  <r>
    <x v="11"/>
    <x v="1"/>
    <s v="Agriculture"/>
    <s v="Cont to LGs"/>
    <n v="0"/>
    <n v="0"/>
    <n v="0"/>
    <n v="0"/>
  </r>
  <r>
    <x v="11"/>
    <x v="1"/>
    <s v="Agriculture"/>
    <s v="Others"/>
    <n v="0"/>
    <n v="0"/>
    <n v="0"/>
    <n v="0"/>
  </r>
  <r>
    <x v="11"/>
    <x v="1"/>
    <s v="Community, Human Development &amp; Employment Creation"/>
    <s v="Personnel"/>
    <n v="263387423.55000001"/>
    <n v="0"/>
    <n v="263387423.55000001"/>
    <n v="212278676.72999999"/>
  </r>
  <r>
    <x v="11"/>
    <x v="1"/>
    <s v="Community, Human Development &amp; Employment Creation"/>
    <s v="Overhead"/>
    <n v="874458422.14999998"/>
    <n v="0"/>
    <n v="874458422.14999998"/>
    <n v="534319322.13999999"/>
  </r>
  <r>
    <x v="11"/>
    <x v="1"/>
    <s v="Community, Human Development &amp; Employment Creation"/>
    <s v="Unclassified Subventions"/>
    <n v="0"/>
    <n v="0"/>
    <n v="0"/>
    <n v="0"/>
  </r>
  <r>
    <x v="11"/>
    <x v="1"/>
    <s v="Community, Human Development &amp; Employment Creation"/>
    <s v="P &amp; G"/>
    <n v="0"/>
    <n v="0"/>
    <n v="0"/>
    <n v="0"/>
  </r>
  <r>
    <x v="11"/>
    <x v="1"/>
    <s v="Community, Human Development &amp; Employment Creation"/>
    <s v="Other CRF"/>
    <n v="0"/>
    <n v="0"/>
    <n v="0"/>
    <n v="0"/>
  </r>
  <r>
    <x v="11"/>
    <x v="1"/>
    <s v="Community, Human Development &amp; Employment Creation"/>
    <s v="Public Debt Charges"/>
    <n v="0"/>
    <n v="0"/>
    <n v="0"/>
    <n v="0"/>
  </r>
  <r>
    <x v="11"/>
    <x v="1"/>
    <s v="Community, Human Development &amp; Employment Creation"/>
    <s v="Cont to LGs"/>
    <n v="0"/>
    <n v="0"/>
    <n v="0"/>
    <n v="0"/>
  </r>
  <r>
    <x v="11"/>
    <x v="1"/>
    <s v="Community, Human Development &amp; Employment Creation"/>
    <s v="Others"/>
    <n v="0"/>
    <n v="0"/>
    <n v="0"/>
    <n v="0"/>
  </r>
  <r>
    <x v="11"/>
    <x v="1"/>
    <s v="Education"/>
    <s v="Personnel"/>
    <n v="14442927215.35"/>
    <n v="0"/>
    <n v="14442927215.35"/>
    <n v="14112816775.450001"/>
  </r>
  <r>
    <x v="11"/>
    <x v="1"/>
    <s v="Education"/>
    <s v="Overhead"/>
    <n v="3738369058.2000003"/>
    <n v="0"/>
    <n v="3738369058.2000003"/>
    <n v="9243060994.630003"/>
  </r>
  <r>
    <x v="11"/>
    <x v="1"/>
    <s v="Education"/>
    <s v="Unclassified Subventions"/>
    <n v="0"/>
    <n v="0"/>
    <n v="0"/>
    <n v="0"/>
  </r>
  <r>
    <x v="11"/>
    <x v="1"/>
    <s v="Education"/>
    <s v="P &amp; G"/>
    <n v="0"/>
    <n v="0"/>
    <n v="0"/>
    <n v="0"/>
  </r>
  <r>
    <x v="11"/>
    <x v="1"/>
    <s v="Education"/>
    <s v="Other CRF"/>
    <n v="57330000"/>
    <n v="0"/>
    <n v="57330000"/>
    <n v="0"/>
  </r>
  <r>
    <x v="11"/>
    <x v="1"/>
    <s v="Education"/>
    <s v="Public Debt Charges"/>
    <n v="0"/>
    <n v="0"/>
    <n v="0"/>
    <n v="0"/>
  </r>
  <r>
    <x v="11"/>
    <x v="1"/>
    <s v="Education"/>
    <s v="Cont to LGs"/>
    <n v="0"/>
    <n v="0"/>
    <n v="0"/>
    <n v="0"/>
  </r>
  <r>
    <x v="11"/>
    <x v="1"/>
    <s v="Education"/>
    <s v="Others"/>
    <n v="0"/>
    <n v="0"/>
    <n v="0"/>
    <n v="0"/>
  </r>
  <r>
    <x v="11"/>
    <x v="1"/>
    <s v="Environment"/>
    <s v="Personnel"/>
    <n v="187487803.64999998"/>
    <n v="0"/>
    <n v="187487803.64999998"/>
    <n v="218050777.32000002"/>
  </r>
  <r>
    <x v="11"/>
    <x v="1"/>
    <s v="Environment"/>
    <s v="Overhead"/>
    <n v="107519475"/>
    <n v="0"/>
    <n v="107519475"/>
    <n v="64443946.100000001"/>
  </r>
  <r>
    <x v="11"/>
    <x v="1"/>
    <s v="Environment"/>
    <s v="Unclassified Subventions"/>
    <n v="0"/>
    <n v="0"/>
    <n v="0"/>
    <n v="0"/>
  </r>
  <r>
    <x v="11"/>
    <x v="1"/>
    <s v="Environment"/>
    <s v="P &amp; G"/>
    <n v="0"/>
    <n v="0"/>
    <n v="0"/>
    <n v="0"/>
  </r>
  <r>
    <x v="11"/>
    <x v="1"/>
    <s v="Environment"/>
    <s v="Other CRF"/>
    <n v="0"/>
    <n v="0"/>
    <n v="0"/>
    <n v="0"/>
  </r>
  <r>
    <x v="11"/>
    <x v="1"/>
    <s v="Environment"/>
    <s v="Public Debt Charges"/>
    <n v="0"/>
    <n v="0"/>
    <n v="0"/>
    <n v="0"/>
  </r>
  <r>
    <x v="11"/>
    <x v="1"/>
    <s v="Environment"/>
    <s v="Cont to LGs"/>
    <n v="0"/>
    <n v="0"/>
    <n v="0"/>
    <n v="0"/>
  </r>
  <r>
    <x v="11"/>
    <x v="1"/>
    <s v="Environment"/>
    <s v="Others"/>
    <n v="0"/>
    <n v="0"/>
    <n v="0"/>
    <n v="0"/>
  </r>
  <r>
    <x v="11"/>
    <x v="1"/>
    <s v="Finance"/>
    <s v="Personnel"/>
    <n v="740373760.3499999"/>
    <n v="0"/>
    <n v="740373760.3499999"/>
    <n v="534069634.95000005"/>
  </r>
  <r>
    <x v="11"/>
    <x v="1"/>
    <s v="Finance"/>
    <s v="Overhead"/>
    <n v="7450565292.4499998"/>
    <n v="0"/>
    <n v="7450565292.4499998"/>
    <n v="3209155376.8699999"/>
  </r>
  <r>
    <x v="11"/>
    <x v="1"/>
    <s v="Finance"/>
    <s v="Unclassified Subventions"/>
    <n v="0"/>
    <n v="0"/>
    <n v="0"/>
    <n v="0"/>
  </r>
  <r>
    <x v="11"/>
    <x v="1"/>
    <s v="Finance"/>
    <s v="P &amp; G"/>
    <n v="6422041500"/>
    <n v="0"/>
    <n v="6422041500"/>
    <n v="0"/>
  </r>
  <r>
    <x v="11"/>
    <x v="1"/>
    <s v="Finance"/>
    <s v="Other CRF"/>
    <n v="0"/>
    <n v="0"/>
    <n v="0"/>
    <n v="0"/>
  </r>
  <r>
    <x v="11"/>
    <x v="1"/>
    <s v="Finance"/>
    <s v="Public Debt Charges"/>
    <n v="165572241.44999999"/>
    <n v="0"/>
    <n v="165572241.44999999"/>
    <n v="323724967.08999997"/>
  </r>
  <r>
    <x v="11"/>
    <x v="1"/>
    <s v="Finance"/>
    <s v="Cont to LGs"/>
    <n v="1102500000"/>
    <n v="0"/>
    <n v="1102500000"/>
    <n v="0"/>
  </r>
  <r>
    <x v="11"/>
    <x v="1"/>
    <s v="Finance"/>
    <s v="Others"/>
    <n v="0"/>
    <n v="0"/>
    <n v="0"/>
    <n v="0"/>
  </r>
  <r>
    <x v="11"/>
    <x v="1"/>
    <s v="General Administration"/>
    <s v="Personnel"/>
    <n v="4361795038.8900003"/>
    <n v="0"/>
    <n v="4361795038.8900003"/>
    <n v="3995035510.1599994"/>
  </r>
  <r>
    <x v="11"/>
    <x v="1"/>
    <s v="General Administration"/>
    <s v="Overhead"/>
    <n v="15261552775.35"/>
    <n v="0"/>
    <n v="15261552775.35"/>
    <n v="10089807846.789997"/>
  </r>
  <r>
    <x v="11"/>
    <x v="1"/>
    <s v="General Administration"/>
    <s v="Unclassified Subventions"/>
    <n v="0"/>
    <n v="0"/>
    <n v="0"/>
    <n v="0"/>
  </r>
  <r>
    <x v="11"/>
    <x v="1"/>
    <s v="General Administration"/>
    <s v="P &amp; G"/>
    <n v="0"/>
    <n v="0"/>
    <n v="0"/>
    <n v="4569332585.6000004"/>
  </r>
  <r>
    <x v="11"/>
    <x v="1"/>
    <s v="General Administration"/>
    <s v="Other CRF"/>
    <n v="595607250"/>
    <n v="0"/>
    <n v="595607250"/>
    <n v="0"/>
  </r>
  <r>
    <x v="11"/>
    <x v="1"/>
    <s v="General Administration"/>
    <s v="Public Debt Charges"/>
    <n v="0"/>
    <n v="0"/>
    <n v="0"/>
    <n v="0"/>
  </r>
  <r>
    <x v="11"/>
    <x v="1"/>
    <s v="General Administration"/>
    <s v="Cont to LGs"/>
    <n v="0"/>
    <n v="0"/>
    <n v="0"/>
    <n v="0"/>
  </r>
  <r>
    <x v="11"/>
    <x v="1"/>
    <s v="General Administration"/>
    <s v="Others"/>
    <n v="0"/>
    <n v="0"/>
    <n v="0"/>
    <n v="274747455.51999998"/>
  </r>
  <r>
    <x v="11"/>
    <x v="1"/>
    <s v="Health"/>
    <s v="Personnel"/>
    <n v="6077219130.1499996"/>
    <n v="0"/>
    <n v="6077219130.1499996"/>
    <n v="5771252959.6599998"/>
  </r>
  <r>
    <x v="11"/>
    <x v="1"/>
    <s v="Health"/>
    <s v="Overhead"/>
    <n v="1736423995.95"/>
    <n v="0"/>
    <n v="1736423995.95"/>
    <n v="2108359969.0099998"/>
  </r>
  <r>
    <x v="11"/>
    <x v="1"/>
    <s v="Health"/>
    <s v="Unclassified Subventions"/>
    <n v="0"/>
    <n v="0"/>
    <n v="0"/>
    <n v="0"/>
  </r>
  <r>
    <x v="11"/>
    <x v="1"/>
    <s v="Health"/>
    <s v="P &amp; G"/>
    <n v="0"/>
    <n v="0"/>
    <n v="0"/>
    <n v="0"/>
  </r>
  <r>
    <x v="11"/>
    <x v="1"/>
    <s v="Health"/>
    <s v="Other CRF"/>
    <n v="0"/>
    <n v="0"/>
    <n v="0"/>
    <n v="0"/>
  </r>
  <r>
    <x v="11"/>
    <x v="1"/>
    <s v="Health"/>
    <s v="Public Debt Charges"/>
    <n v="0"/>
    <n v="0"/>
    <n v="0"/>
    <n v="0"/>
  </r>
  <r>
    <x v="11"/>
    <x v="1"/>
    <s v="Health"/>
    <s v="Cont to LGs"/>
    <n v="0"/>
    <n v="0"/>
    <n v="0"/>
    <n v="0"/>
  </r>
  <r>
    <x v="11"/>
    <x v="1"/>
    <s v="Health"/>
    <s v="Others"/>
    <n v="0"/>
    <n v="0"/>
    <n v="0"/>
    <n v="0"/>
  </r>
  <r>
    <x v="11"/>
    <x v="1"/>
    <s v="Information, Culture &amp; Tourism"/>
    <s v="Personnel"/>
    <n v="463922384.10000002"/>
    <n v="0"/>
    <n v="463922384.10000002"/>
    <n v="384787837.85000002"/>
  </r>
  <r>
    <x v="11"/>
    <x v="1"/>
    <s v="Information, Culture &amp; Tourism"/>
    <s v="Overhead"/>
    <n v="543095802.89999998"/>
    <n v="0"/>
    <n v="543095802.89999998"/>
    <n v="161701428.99000001"/>
  </r>
  <r>
    <x v="11"/>
    <x v="1"/>
    <s v="Information, Culture &amp; Tourism"/>
    <s v="Unclassified Subventions"/>
    <n v="0"/>
    <n v="0"/>
    <n v="0"/>
    <n v="0"/>
  </r>
  <r>
    <x v="11"/>
    <x v="1"/>
    <s v="Information, Culture &amp; Tourism"/>
    <s v="P &amp; G"/>
    <n v="0"/>
    <n v="0"/>
    <n v="0"/>
    <n v="0"/>
  </r>
  <r>
    <x v="11"/>
    <x v="1"/>
    <s v="Information, Culture &amp; Tourism"/>
    <s v="Other CRF"/>
    <n v="0"/>
    <n v="0"/>
    <n v="0"/>
    <n v="0"/>
  </r>
  <r>
    <x v="11"/>
    <x v="1"/>
    <s v="Information, Culture &amp; Tourism"/>
    <s v="Public Debt Charges"/>
    <n v="0"/>
    <n v="0"/>
    <n v="0"/>
    <n v="0"/>
  </r>
  <r>
    <x v="11"/>
    <x v="1"/>
    <s v="Information, Culture &amp; Tourism"/>
    <s v="Cont to LGs"/>
    <n v="0"/>
    <n v="0"/>
    <n v="0"/>
    <n v="0"/>
  </r>
  <r>
    <x v="11"/>
    <x v="1"/>
    <s v="Information, Culture &amp; Tourism"/>
    <s v="Others"/>
    <n v="0"/>
    <n v="0"/>
    <n v="0"/>
    <n v="0"/>
  </r>
  <r>
    <x v="11"/>
    <x v="1"/>
    <s v="Infrastructure"/>
    <s v="Personnel"/>
    <n v="454696385.90000004"/>
    <n v="0"/>
    <n v="454696385.90000004"/>
    <n v="304279448.88999999"/>
  </r>
  <r>
    <x v="11"/>
    <x v="1"/>
    <s v="Infrastructure"/>
    <s v="Overhead"/>
    <n v="152911500"/>
    <n v="0"/>
    <n v="152911500"/>
    <n v="59200021.57"/>
  </r>
  <r>
    <x v="11"/>
    <x v="1"/>
    <s v="Infrastructure"/>
    <s v="Unclassified Subventions"/>
    <n v="0"/>
    <n v="0"/>
    <n v="0"/>
    <n v="0"/>
  </r>
  <r>
    <x v="11"/>
    <x v="1"/>
    <s v="Infrastructure"/>
    <s v="P &amp; G"/>
    <n v="0"/>
    <n v="0"/>
    <n v="0"/>
    <n v="0"/>
  </r>
  <r>
    <x v="11"/>
    <x v="1"/>
    <s v="Infrastructure"/>
    <s v="Other CRF"/>
    <n v="0"/>
    <n v="0"/>
    <n v="0"/>
    <n v="0"/>
  </r>
  <r>
    <x v="11"/>
    <x v="1"/>
    <s v="Infrastructure"/>
    <s v="Public Debt Charges"/>
    <n v="0"/>
    <n v="0"/>
    <n v="0"/>
    <n v="0"/>
  </r>
  <r>
    <x v="11"/>
    <x v="1"/>
    <s v="Infrastructure"/>
    <s v="Cont to LGs"/>
    <n v="0"/>
    <n v="0"/>
    <n v="0"/>
    <n v="0"/>
  </r>
  <r>
    <x v="11"/>
    <x v="1"/>
    <s v="Infrastructure"/>
    <s v="Others"/>
    <n v="0"/>
    <n v="0"/>
    <n v="0"/>
    <n v="0"/>
  </r>
  <r>
    <x v="11"/>
    <x v="1"/>
    <s v="Power/Energy"/>
    <s v="Personnel"/>
    <n v="0"/>
    <n v="0"/>
    <n v="0"/>
    <n v="0"/>
  </r>
  <r>
    <x v="11"/>
    <x v="1"/>
    <s v="Power/Energy"/>
    <s v="Overhead"/>
    <n v="0"/>
    <n v="0"/>
    <n v="0"/>
    <n v="0"/>
  </r>
  <r>
    <x v="11"/>
    <x v="1"/>
    <s v="Power/Energy"/>
    <s v="Unclassified Subventions"/>
    <n v="0"/>
    <n v="0"/>
    <n v="0"/>
    <n v="0"/>
  </r>
  <r>
    <x v="11"/>
    <x v="1"/>
    <s v="Power/Energy"/>
    <s v="P &amp; G"/>
    <n v="0"/>
    <n v="0"/>
    <n v="0"/>
    <n v="0"/>
  </r>
  <r>
    <x v="11"/>
    <x v="1"/>
    <s v="Power/Energy"/>
    <s v="Other CRF"/>
    <n v="0"/>
    <n v="0"/>
    <n v="0"/>
    <n v="0"/>
  </r>
  <r>
    <x v="11"/>
    <x v="1"/>
    <s v="Power/Energy"/>
    <s v="Public Debt Charges"/>
    <n v="0"/>
    <n v="0"/>
    <n v="0"/>
    <n v="0"/>
  </r>
  <r>
    <x v="11"/>
    <x v="1"/>
    <s v="Power/Energy"/>
    <s v="Cont to LGs"/>
    <n v="0"/>
    <n v="0"/>
    <n v="0"/>
    <n v="0"/>
  </r>
  <r>
    <x v="11"/>
    <x v="1"/>
    <s v="Power/Energy"/>
    <s v="Others"/>
    <n v="0"/>
    <n v="0"/>
    <n v="0"/>
    <n v="0"/>
  </r>
  <r>
    <x v="11"/>
    <x v="1"/>
    <s v="Science and Technology"/>
    <s v="Personnel"/>
    <n v="306568500"/>
    <n v="0"/>
    <n v="306568500"/>
    <n v="166769509.30000001"/>
  </r>
  <r>
    <x v="11"/>
    <x v="1"/>
    <s v="Science and Technology"/>
    <s v="Overhead"/>
    <n v="309921093.30000001"/>
    <n v="0"/>
    <n v="309921093.30000001"/>
    <n v="24597343"/>
  </r>
  <r>
    <x v="11"/>
    <x v="1"/>
    <s v="Science and Technology"/>
    <s v="Unclassified Subventions"/>
    <n v="0"/>
    <n v="0"/>
    <n v="0"/>
    <n v="0"/>
  </r>
  <r>
    <x v="11"/>
    <x v="1"/>
    <s v="Science and Technology"/>
    <s v="P &amp; G"/>
    <n v="0"/>
    <n v="0"/>
    <n v="0"/>
    <n v="0"/>
  </r>
  <r>
    <x v="11"/>
    <x v="1"/>
    <s v="Science and Technology"/>
    <s v="Other CRF"/>
    <n v="0"/>
    <n v="0"/>
    <n v="0"/>
    <n v="0"/>
  </r>
  <r>
    <x v="11"/>
    <x v="1"/>
    <s v="Science and Technology"/>
    <s v="Public Debt Charges"/>
    <n v="0"/>
    <n v="0"/>
    <n v="0"/>
    <n v="0"/>
  </r>
  <r>
    <x v="11"/>
    <x v="1"/>
    <s v="Science and Technology"/>
    <s v="Cont to LGs"/>
    <n v="0"/>
    <n v="0"/>
    <n v="0"/>
    <n v="0"/>
  </r>
  <r>
    <x v="11"/>
    <x v="1"/>
    <s v="Science and Technology"/>
    <s v="Others"/>
    <n v="0"/>
    <n v="0"/>
    <n v="0"/>
    <n v="0"/>
  </r>
  <r>
    <x v="11"/>
    <x v="1"/>
    <s v="Town, Urban and Regional Development"/>
    <s v="Personnel"/>
    <n v="336261079.35000002"/>
    <n v="0"/>
    <n v="336261079.35000002"/>
    <n v="249267402.64999998"/>
  </r>
  <r>
    <x v="11"/>
    <x v="1"/>
    <s v="Town, Urban and Regional Development"/>
    <s v="Overhead"/>
    <n v="149940000"/>
    <n v="0"/>
    <n v="149940000"/>
    <n v="73674308.879999995"/>
  </r>
  <r>
    <x v="11"/>
    <x v="1"/>
    <s v="Town, Urban and Regional Development"/>
    <s v="Unclassified Subventions"/>
    <n v="0"/>
    <n v="0"/>
    <n v="0"/>
    <n v="0"/>
  </r>
  <r>
    <x v="11"/>
    <x v="1"/>
    <s v="Town, Urban and Regional Development"/>
    <s v="P &amp; G"/>
    <n v="0"/>
    <n v="0"/>
    <n v="0"/>
    <n v="0"/>
  </r>
  <r>
    <x v="11"/>
    <x v="1"/>
    <s v="Town, Urban and Regional Development"/>
    <s v="Other CRF"/>
    <n v="0"/>
    <n v="0"/>
    <n v="0"/>
    <n v="0"/>
  </r>
  <r>
    <x v="11"/>
    <x v="1"/>
    <s v="Town, Urban and Regional Development"/>
    <s v="Public Debt Charges"/>
    <n v="0"/>
    <n v="0"/>
    <n v="0"/>
    <n v="0"/>
  </r>
  <r>
    <x v="11"/>
    <x v="1"/>
    <s v="Town, Urban and Regional Development"/>
    <s v="Cont to LGs"/>
    <n v="0"/>
    <n v="0"/>
    <n v="0"/>
    <n v="0"/>
  </r>
  <r>
    <x v="11"/>
    <x v="1"/>
    <s v="Town, Urban and Regional Development"/>
    <s v="Others"/>
    <n v="0"/>
    <n v="0"/>
    <n v="0"/>
    <n v="0"/>
  </r>
  <r>
    <x v="11"/>
    <x v="1"/>
    <s v="Trade, Commerce and Industry"/>
    <s v="Personnel"/>
    <n v="56960415.75"/>
    <n v="0"/>
    <n v="56960415.75"/>
    <n v="55098858.340000004"/>
  </r>
  <r>
    <x v="11"/>
    <x v="1"/>
    <s v="Trade, Commerce and Industry"/>
    <s v="Overhead"/>
    <n v="42000000"/>
    <n v="0"/>
    <n v="42000000"/>
    <n v="97175155.890000001"/>
  </r>
  <r>
    <x v="11"/>
    <x v="1"/>
    <s v="Trade, Commerce and Industry"/>
    <s v="Unclassified Subventions"/>
    <n v="0"/>
    <n v="0"/>
    <n v="0"/>
    <n v="0"/>
  </r>
  <r>
    <x v="11"/>
    <x v="1"/>
    <s v="Trade, Commerce and Industry"/>
    <s v="P &amp; G"/>
    <n v="0"/>
    <n v="0"/>
    <n v="0"/>
    <n v="0"/>
  </r>
  <r>
    <x v="11"/>
    <x v="1"/>
    <s v="Trade, Commerce and Industry"/>
    <s v="Other CRF"/>
    <n v="0"/>
    <n v="0"/>
    <n v="0"/>
    <n v="0"/>
  </r>
  <r>
    <x v="11"/>
    <x v="1"/>
    <s v="Trade, Commerce and Industry"/>
    <s v="Public Debt Charges"/>
    <n v="0"/>
    <n v="0"/>
    <n v="0"/>
    <n v="0"/>
  </r>
  <r>
    <x v="11"/>
    <x v="1"/>
    <s v="Trade, Commerce and Industry"/>
    <s v="Cont to LGs"/>
    <n v="0"/>
    <n v="0"/>
    <n v="0"/>
    <n v="0"/>
  </r>
  <r>
    <x v="11"/>
    <x v="1"/>
    <s v="Trade, Commerce and Industry"/>
    <s v="Others"/>
    <n v="0"/>
    <n v="0"/>
    <n v="0"/>
    <n v="0"/>
  </r>
  <r>
    <x v="11"/>
    <x v="1"/>
    <s v="Water and Sanitation"/>
    <s v="Personnel"/>
    <n v="91325108.700000003"/>
    <n v="0"/>
    <n v="91325108.700000003"/>
    <n v="71210205.600000009"/>
  </r>
  <r>
    <x v="11"/>
    <x v="1"/>
    <s v="Water and Sanitation"/>
    <s v="Overhead"/>
    <n v="104189925"/>
    <n v="0"/>
    <n v="104189925"/>
    <n v="15618964.91"/>
  </r>
  <r>
    <x v="11"/>
    <x v="1"/>
    <s v="Water and Sanitation"/>
    <s v="Unclassified Subventions"/>
    <n v="0"/>
    <n v="0"/>
    <n v="0"/>
    <n v="0"/>
  </r>
  <r>
    <x v="11"/>
    <x v="1"/>
    <s v="Water and Sanitation"/>
    <s v="P &amp; G"/>
    <n v="0"/>
    <n v="0"/>
    <n v="0"/>
    <n v="0"/>
  </r>
  <r>
    <x v="11"/>
    <x v="1"/>
    <s v="Water and Sanitation"/>
    <s v="Other CRF"/>
    <n v="0"/>
    <n v="0"/>
    <n v="0"/>
    <n v="0"/>
  </r>
  <r>
    <x v="11"/>
    <x v="1"/>
    <s v="Water and Sanitation"/>
    <s v="Public Debt Charges"/>
    <n v="0"/>
    <n v="0"/>
    <n v="0"/>
    <n v="0"/>
  </r>
  <r>
    <x v="11"/>
    <x v="1"/>
    <s v="Water and Sanitation"/>
    <s v="Cont to LGs"/>
    <n v="0"/>
    <n v="0"/>
    <n v="0"/>
    <n v="0"/>
  </r>
  <r>
    <x v="11"/>
    <x v="1"/>
    <s v="Water and Sanitation"/>
    <s v="Others"/>
    <n v="0"/>
    <n v="0"/>
    <n v="0"/>
    <n v="0"/>
  </r>
  <r>
    <x v="11"/>
    <x v="1"/>
    <s v="Youths and Sports"/>
    <s v="Personnel"/>
    <n v="124420393.65000001"/>
    <n v="0"/>
    <n v="124420393.65000001"/>
    <n v="95895973.189999998"/>
  </r>
  <r>
    <x v="11"/>
    <x v="1"/>
    <s v="Youths and Sports"/>
    <s v="Overhead"/>
    <n v="417213300"/>
    <n v="0"/>
    <n v="417213300"/>
    <n v="206148695.15000001"/>
  </r>
  <r>
    <x v="11"/>
    <x v="1"/>
    <s v="Youths and Sports"/>
    <s v="Unclassified Subventions"/>
    <n v="0"/>
    <n v="0"/>
    <n v="0"/>
    <n v="0"/>
  </r>
  <r>
    <x v="11"/>
    <x v="1"/>
    <s v="Youths and Sports"/>
    <s v="P &amp; G"/>
    <n v="0"/>
    <n v="0"/>
    <n v="0"/>
    <n v="0"/>
  </r>
  <r>
    <x v="11"/>
    <x v="1"/>
    <s v="Youths and Sports"/>
    <s v="Other CRF"/>
    <n v="0"/>
    <n v="0"/>
    <n v="0"/>
    <n v="0"/>
  </r>
  <r>
    <x v="11"/>
    <x v="1"/>
    <s v="Youths and Sports"/>
    <s v="Public Debt Charges"/>
    <n v="0"/>
    <n v="0"/>
    <n v="0"/>
    <n v="0"/>
  </r>
  <r>
    <x v="11"/>
    <x v="1"/>
    <s v="Youths and Sports"/>
    <s v="Cont to LGs"/>
    <n v="0"/>
    <n v="0"/>
    <n v="0"/>
    <n v="0"/>
  </r>
  <r>
    <x v="11"/>
    <x v="1"/>
    <s v="Youths and Sports"/>
    <s v="Others"/>
    <n v="0"/>
    <n v="0"/>
    <n v="0"/>
    <n v="0"/>
  </r>
  <r>
    <x v="11"/>
    <x v="2"/>
    <s v="Agriculture"/>
    <s v="Personnel"/>
    <n v="2198948000"/>
    <n v="0"/>
    <n v="2198948000"/>
    <n v="1704772124.3399999"/>
  </r>
  <r>
    <x v="11"/>
    <x v="2"/>
    <s v="Agriculture"/>
    <s v="Overhead"/>
    <n v="79000000"/>
    <n v="0"/>
    <n v="79000000"/>
    <n v="70107929.579999998"/>
  </r>
  <r>
    <x v="11"/>
    <x v="2"/>
    <s v="Agriculture"/>
    <s v="Unclassified Subventions"/>
    <n v="0"/>
    <n v="0"/>
    <n v="0"/>
    <n v="14861043.66"/>
  </r>
  <r>
    <x v="11"/>
    <x v="2"/>
    <s v="Agriculture"/>
    <s v="P &amp; G"/>
    <n v="0"/>
    <n v="0"/>
    <n v="0"/>
    <n v="0"/>
  </r>
  <r>
    <x v="11"/>
    <x v="2"/>
    <s v="Agriculture"/>
    <s v="Other CRF"/>
    <n v="0"/>
    <n v="0"/>
    <n v="0"/>
    <n v="0"/>
  </r>
  <r>
    <x v="11"/>
    <x v="2"/>
    <s v="Agriculture"/>
    <s v="Public Debt Charges"/>
    <n v="0"/>
    <n v="0"/>
    <n v="0"/>
    <n v="0"/>
  </r>
  <r>
    <x v="11"/>
    <x v="2"/>
    <s v="Agriculture"/>
    <s v="Cont to LGs"/>
    <n v="0"/>
    <n v="0"/>
    <n v="0"/>
    <n v="0"/>
  </r>
  <r>
    <x v="11"/>
    <x v="2"/>
    <s v="Agriculture"/>
    <s v="Others"/>
    <n v="0"/>
    <n v="0"/>
    <n v="0"/>
    <n v="0"/>
  </r>
  <r>
    <x v="11"/>
    <x v="2"/>
    <s v="Community, Human Development &amp; Employment Creation"/>
    <s v="Personnel"/>
    <n v="269988000"/>
    <n v="0"/>
    <n v="269988000"/>
    <n v="197194752.88999999"/>
  </r>
  <r>
    <x v="11"/>
    <x v="2"/>
    <s v="Community, Human Development &amp; Employment Creation"/>
    <s v="Overhead"/>
    <n v="57000000"/>
    <n v="0"/>
    <n v="57000000"/>
    <n v="58287897"/>
  </r>
  <r>
    <x v="11"/>
    <x v="2"/>
    <s v="Community, Human Development &amp; Employment Creation"/>
    <s v="Unclassified Subventions"/>
    <n v="0"/>
    <n v="0"/>
    <n v="0"/>
    <n v="0"/>
  </r>
  <r>
    <x v="11"/>
    <x v="2"/>
    <s v="Community, Human Development &amp; Employment Creation"/>
    <s v="P &amp; G"/>
    <n v="0"/>
    <n v="0"/>
    <n v="0"/>
    <n v="0"/>
  </r>
  <r>
    <x v="11"/>
    <x v="2"/>
    <s v="Community, Human Development &amp; Employment Creation"/>
    <s v="Other CRF"/>
    <n v="0"/>
    <n v="0"/>
    <n v="0"/>
    <n v="0"/>
  </r>
  <r>
    <x v="11"/>
    <x v="2"/>
    <s v="Community, Human Development &amp; Employment Creation"/>
    <s v="Public Debt Charges"/>
    <n v="0"/>
    <n v="0"/>
    <n v="0"/>
    <n v="0"/>
  </r>
  <r>
    <x v="11"/>
    <x v="2"/>
    <s v="Community, Human Development &amp; Employment Creation"/>
    <s v="Cont to LGs"/>
    <n v="0"/>
    <n v="0"/>
    <n v="0"/>
    <n v="0"/>
  </r>
  <r>
    <x v="11"/>
    <x v="2"/>
    <s v="Community, Human Development &amp; Employment Creation"/>
    <s v="Others"/>
    <n v="0"/>
    <n v="0"/>
    <n v="0"/>
    <n v="0"/>
  </r>
  <r>
    <x v="11"/>
    <x v="2"/>
    <s v="Education"/>
    <s v="Personnel"/>
    <n v="22197373000"/>
    <n v="0"/>
    <n v="22197373000"/>
    <n v="17748493760.560001"/>
  </r>
  <r>
    <x v="11"/>
    <x v="2"/>
    <s v="Education"/>
    <s v="Overhead"/>
    <n v="7266200000"/>
    <n v="0"/>
    <n v="7266200000"/>
    <n v="459739617.22000003"/>
  </r>
  <r>
    <x v="11"/>
    <x v="2"/>
    <s v="Education"/>
    <s v="Unclassified Subventions"/>
    <n v="0"/>
    <n v="0"/>
    <n v="0"/>
    <n v="2183442768.0500002"/>
  </r>
  <r>
    <x v="11"/>
    <x v="2"/>
    <s v="Education"/>
    <s v="P &amp; G"/>
    <n v="0"/>
    <n v="0"/>
    <n v="0"/>
    <n v="0"/>
  </r>
  <r>
    <x v="11"/>
    <x v="2"/>
    <s v="Education"/>
    <s v="Other CRF"/>
    <n v="0"/>
    <n v="0"/>
    <n v="0"/>
    <n v="0"/>
  </r>
  <r>
    <x v="11"/>
    <x v="2"/>
    <s v="Education"/>
    <s v="Public Debt Charges"/>
    <n v="0"/>
    <n v="0"/>
    <n v="0"/>
    <n v="0"/>
  </r>
  <r>
    <x v="11"/>
    <x v="2"/>
    <s v="Education"/>
    <s v="Cont to LGs"/>
    <n v="0"/>
    <n v="0"/>
    <n v="0"/>
    <n v="0"/>
  </r>
  <r>
    <x v="11"/>
    <x v="2"/>
    <s v="Education"/>
    <s v="Others"/>
    <n v="0"/>
    <n v="0"/>
    <n v="0"/>
    <n v="0"/>
  </r>
  <r>
    <x v="11"/>
    <x v="2"/>
    <s v="Environment"/>
    <s v="Personnel"/>
    <n v="846958000"/>
    <n v="0"/>
    <n v="846958000"/>
    <n v="534978704.17000002"/>
  </r>
  <r>
    <x v="11"/>
    <x v="2"/>
    <s v="Environment"/>
    <s v="Overhead"/>
    <n v="516570000"/>
    <n v="0"/>
    <n v="516570000"/>
    <n v="42060608"/>
  </r>
  <r>
    <x v="11"/>
    <x v="2"/>
    <s v="Environment"/>
    <s v="Unclassified Subventions"/>
    <n v="0"/>
    <n v="0"/>
    <n v="0"/>
    <n v="169197466"/>
  </r>
  <r>
    <x v="11"/>
    <x v="2"/>
    <s v="Environment"/>
    <s v="P &amp; G"/>
    <n v="0"/>
    <n v="0"/>
    <n v="0"/>
    <n v="0"/>
  </r>
  <r>
    <x v="11"/>
    <x v="2"/>
    <s v="Environment"/>
    <s v="Other CRF"/>
    <n v="0"/>
    <n v="0"/>
    <n v="0"/>
    <n v="0"/>
  </r>
  <r>
    <x v="11"/>
    <x v="2"/>
    <s v="Environment"/>
    <s v="Public Debt Charges"/>
    <n v="0"/>
    <n v="0"/>
    <n v="0"/>
    <n v="0"/>
  </r>
  <r>
    <x v="11"/>
    <x v="2"/>
    <s v="Environment"/>
    <s v="Cont to LGs"/>
    <n v="0"/>
    <n v="0"/>
    <n v="0"/>
    <n v="0"/>
  </r>
  <r>
    <x v="11"/>
    <x v="2"/>
    <s v="Environment"/>
    <s v="Others"/>
    <n v="0"/>
    <n v="0"/>
    <n v="0"/>
    <n v="0"/>
  </r>
  <r>
    <x v="11"/>
    <x v="2"/>
    <s v="Finance"/>
    <s v="Personnel"/>
    <n v="1081688000"/>
    <n v="0"/>
    <n v="1081688000"/>
    <n v="753326220.11999989"/>
  </r>
  <r>
    <x v="11"/>
    <x v="2"/>
    <s v="Finance"/>
    <s v="Overhead"/>
    <n v="5072000000"/>
    <n v="0"/>
    <n v="5072000000"/>
    <n v="287500390.75"/>
  </r>
  <r>
    <x v="11"/>
    <x v="2"/>
    <s v="Finance"/>
    <s v="Unclassified Subventions"/>
    <n v="0"/>
    <n v="0"/>
    <n v="0"/>
    <n v="205542444.18000001"/>
  </r>
  <r>
    <x v="11"/>
    <x v="2"/>
    <s v="Finance"/>
    <s v="P &amp; G"/>
    <n v="0"/>
    <n v="0"/>
    <n v="0"/>
    <n v="0"/>
  </r>
  <r>
    <x v="11"/>
    <x v="2"/>
    <s v="Finance"/>
    <s v="Other CRF"/>
    <n v="0"/>
    <n v="0"/>
    <n v="0"/>
    <n v="0"/>
  </r>
  <r>
    <x v="11"/>
    <x v="2"/>
    <s v="Finance"/>
    <s v="Public Debt Charges"/>
    <n v="0"/>
    <n v="0"/>
    <n v="0"/>
    <n v="0"/>
  </r>
  <r>
    <x v="11"/>
    <x v="2"/>
    <s v="Finance"/>
    <s v="Cont to LGs"/>
    <n v="0"/>
    <n v="0"/>
    <n v="0"/>
    <n v="0"/>
  </r>
  <r>
    <x v="11"/>
    <x v="2"/>
    <s v="Finance"/>
    <s v="Others"/>
    <n v="0"/>
    <n v="0"/>
    <n v="0"/>
    <n v="0"/>
  </r>
  <r>
    <x v="11"/>
    <x v="2"/>
    <s v="General Administration"/>
    <s v="Personnel"/>
    <n v="5812077000"/>
    <n v="0"/>
    <n v="5812077000"/>
    <n v="4632656283.2000008"/>
  </r>
  <r>
    <x v="11"/>
    <x v="2"/>
    <s v="General Administration"/>
    <s v="Overhead"/>
    <n v="11152700000"/>
    <n v="0"/>
    <n v="11152700000"/>
    <n v="9088666464.210001"/>
  </r>
  <r>
    <x v="11"/>
    <x v="2"/>
    <s v="General Administration"/>
    <s v="Unclassified Subventions"/>
    <n v="0"/>
    <n v="0"/>
    <n v="0"/>
    <n v="398993408.94"/>
  </r>
  <r>
    <x v="11"/>
    <x v="2"/>
    <s v="General Administration"/>
    <s v="P &amp; G"/>
    <n v="0"/>
    <n v="0"/>
    <n v="0"/>
    <n v="4603681245.1800003"/>
  </r>
  <r>
    <x v="11"/>
    <x v="2"/>
    <s v="General Administration"/>
    <s v="Other CRF"/>
    <n v="0"/>
    <n v="0"/>
    <n v="0"/>
    <n v="59549404.450000003"/>
  </r>
  <r>
    <x v="11"/>
    <x v="2"/>
    <s v="General Administration"/>
    <s v="Public Debt Charges"/>
    <n v="0"/>
    <n v="0"/>
    <n v="0"/>
    <n v="0"/>
  </r>
  <r>
    <x v="11"/>
    <x v="2"/>
    <s v="General Administration"/>
    <s v="Cont to LGs"/>
    <n v="0"/>
    <n v="0"/>
    <n v="0"/>
    <n v="0"/>
  </r>
  <r>
    <x v="11"/>
    <x v="2"/>
    <s v="General Administration"/>
    <s v="Others"/>
    <n v="0"/>
    <n v="0"/>
    <n v="0"/>
    <n v="0"/>
  </r>
  <r>
    <x v="11"/>
    <x v="2"/>
    <s v="Health"/>
    <s v="Personnel"/>
    <n v="11684460000"/>
    <n v="0"/>
    <n v="11684460000"/>
    <n v="9576443369.7000008"/>
  </r>
  <r>
    <x v="11"/>
    <x v="2"/>
    <s v="Health"/>
    <s v="Overhead"/>
    <n v="613000000"/>
    <n v="0"/>
    <n v="613000000"/>
    <n v="42621047.409999996"/>
  </r>
  <r>
    <x v="11"/>
    <x v="2"/>
    <s v="Health"/>
    <s v="Unclassified Subventions"/>
    <n v="0"/>
    <n v="0"/>
    <n v="0"/>
    <n v="251291797.09999999"/>
  </r>
  <r>
    <x v="11"/>
    <x v="2"/>
    <s v="Health"/>
    <s v="P &amp; G"/>
    <n v="0"/>
    <n v="0"/>
    <n v="0"/>
    <n v="0"/>
  </r>
  <r>
    <x v="11"/>
    <x v="2"/>
    <s v="Health"/>
    <s v="Other CRF"/>
    <n v="0"/>
    <n v="0"/>
    <n v="0"/>
    <n v="0"/>
  </r>
  <r>
    <x v="11"/>
    <x v="2"/>
    <s v="Health"/>
    <s v="Public Debt Charges"/>
    <n v="0"/>
    <n v="0"/>
    <n v="0"/>
    <n v="0"/>
  </r>
  <r>
    <x v="11"/>
    <x v="2"/>
    <s v="Health"/>
    <s v="Cont to LGs"/>
    <n v="0"/>
    <n v="0"/>
    <n v="0"/>
    <n v="0"/>
  </r>
  <r>
    <x v="11"/>
    <x v="2"/>
    <s v="Health"/>
    <s v="Others"/>
    <n v="0"/>
    <n v="0"/>
    <n v="0"/>
    <n v="0"/>
  </r>
  <r>
    <x v="11"/>
    <x v="2"/>
    <s v="Information, Culture &amp; Tourism"/>
    <s v="Personnel"/>
    <n v="945293000"/>
    <n v="0"/>
    <n v="945293000"/>
    <n v="625258711.02999997"/>
  </r>
  <r>
    <x v="11"/>
    <x v="2"/>
    <s v="Information, Culture &amp; Tourism"/>
    <s v="Overhead"/>
    <n v="487175000"/>
    <n v="0"/>
    <n v="487175000"/>
    <n v="275729681.89999998"/>
  </r>
  <r>
    <x v="11"/>
    <x v="2"/>
    <s v="Information, Culture &amp; Tourism"/>
    <s v="Unclassified Subventions"/>
    <n v="0"/>
    <n v="0"/>
    <n v="0"/>
    <n v="35003000"/>
  </r>
  <r>
    <x v="11"/>
    <x v="2"/>
    <s v="Information, Culture &amp; Tourism"/>
    <s v="P &amp; G"/>
    <n v="0"/>
    <n v="0"/>
    <n v="0"/>
    <n v="0"/>
  </r>
  <r>
    <x v="11"/>
    <x v="2"/>
    <s v="Information, Culture &amp; Tourism"/>
    <s v="Other CRF"/>
    <n v="0"/>
    <n v="0"/>
    <n v="0"/>
    <n v="0"/>
  </r>
  <r>
    <x v="11"/>
    <x v="2"/>
    <s v="Information, Culture &amp; Tourism"/>
    <s v="Public Debt Charges"/>
    <n v="0"/>
    <n v="0"/>
    <n v="0"/>
    <n v="0"/>
  </r>
  <r>
    <x v="11"/>
    <x v="2"/>
    <s v="Information, Culture &amp; Tourism"/>
    <s v="Cont to LGs"/>
    <n v="0"/>
    <n v="0"/>
    <n v="0"/>
    <n v="0"/>
  </r>
  <r>
    <x v="11"/>
    <x v="2"/>
    <s v="Information, Culture &amp; Tourism"/>
    <s v="Others"/>
    <n v="0"/>
    <n v="0"/>
    <n v="0"/>
    <n v="0"/>
  </r>
  <r>
    <x v="11"/>
    <x v="2"/>
    <s v="Infrastructure"/>
    <s v="Personnel"/>
    <n v="576387000"/>
    <n v="0"/>
    <n v="576387000"/>
    <n v="406330808.64999998"/>
  </r>
  <r>
    <x v="11"/>
    <x v="2"/>
    <s v="Infrastructure"/>
    <s v="Overhead"/>
    <n v="502000000"/>
    <n v="0"/>
    <n v="502000000"/>
    <n v="29676087.32"/>
  </r>
  <r>
    <x v="11"/>
    <x v="2"/>
    <s v="Infrastructure"/>
    <s v="Unclassified Subventions"/>
    <n v="0"/>
    <n v="0"/>
    <n v="0"/>
    <n v="0"/>
  </r>
  <r>
    <x v="11"/>
    <x v="2"/>
    <s v="Infrastructure"/>
    <s v="P &amp; G"/>
    <n v="0"/>
    <n v="0"/>
    <n v="0"/>
    <n v="0"/>
  </r>
  <r>
    <x v="11"/>
    <x v="2"/>
    <s v="Infrastructure"/>
    <s v="Other CRF"/>
    <n v="0"/>
    <n v="0"/>
    <n v="0"/>
    <n v="0"/>
  </r>
  <r>
    <x v="11"/>
    <x v="2"/>
    <s v="Infrastructure"/>
    <s v="Public Debt Charges"/>
    <n v="0"/>
    <n v="0"/>
    <n v="0"/>
    <n v="0"/>
  </r>
  <r>
    <x v="11"/>
    <x v="2"/>
    <s v="Infrastructure"/>
    <s v="Cont to LGs"/>
    <n v="0"/>
    <n v="0"/>
    <n v="0"/>
    <n v="0"/>
  </r>
  <r>
    <x v="11"/>
    <x v="2"/>
    <s v="Infrastructure"/>
    <s v="Others"/>
    <n v="0"/>
    <n v="0"/>
    <n v="0"/>
    <n v="0"/>
  </r>
  <r>
    <x v="11"/>
    <x v="2"/>
    <s v="Power/Energy"/>
    <s v="Personnel"/>
    <n v="146146000"/>
    <n v="0"/>
    <n v="146146000"/>
    <n v="100034360.41"/>
  </r>
  <r>
    <x v="11"/>
    <x v="2"/>
    <s v="Power/Energy"/>
    <s v="Overhead"/>
    <n v="3000000"/>
    <n v="0"/>
    <n v="3000000"/>
    <n v="0"/>
  </r>
  <r>
    <x v="11"/>
    <x v="2"/>
    <s v="Power/Energy"/>
    <s v="Unclassified Subventions"/>
    <n v="0"/>
    <n v="0"/>
    <n v="0"/>
    <n v="1200000"/>
  </r>
  <r>
    <x v="11"/>
    <x v="2"/>
    <s v="Power/Energy"/>
    <s v="P &amp; G"/>
    <n v="0"/>
    <n v="0"/>
    <n v="0"/>
    <n v="0"/>
  </r>
  <r>
    <x v="11"/>
    <x v="2"/>
    <s v="Power/Energy"/>
    <s v="Other CRF"/>
    <n v="0"/>
    <n v="0"/>
    <n v="0"/>
    <n v="0"/>
  </r>
  <r>
    <x v="11"/>
    <x v="2"/>
    <s v="Power/Energy"/>
    <s v="Public Debt Charges"/>
    <n v="0"/>
    <n v="0"/>
    <n v="0"/>
    <n v="0"/>
  </r>
  <r>
    <x v="11"/>
    <x v="2"/>
    <s v="Power/Energy"/>
    <s v="Cont to LGs"/>
    <n v="0"/>
    <n v="0"/>
    <n v="0"/>
    <n v="0"/>
  </r>
  <r>
    <x v="11"/>
    <x v="2"/>
    <s v="Power/Energy"/>
    <s v="Others"/>
    <n v="0"/>
    <n v="0"/>
    <n v="0"/>
    <n v="0"/>
  </r>
  <r>
    <x v="11"/>
    <x v="2"/>
    <s v="Science and Technology"/>
    <s v="Personnel"/>
    <n v="33658000"/>
    <n v="0"/>
    <n v="33658000"/>
    <n v="30292444.75"/>
  </r>
  <r>
    <x v="11"/>
    <x v="2"/>
    <s v="Science and Technology"/>
    <s v="Overhead"/>
    <n v="110000000"/>
    <n v="0"/>
    <n v="110000000"/>
    <n v="0"/>
  </r>
  <r>
    <x v="11"/>
    <x v="2"/>
    <s v="Science and Technology"/>
    <s v="Unclassified Subventions"/>
    <n v="0"/>
    <n v="0"/>
    <n v="0"/>
    <n v="4500000"/>
  </r>
  <r>
    <x v="11"/>
    <x v="2"/>
    <s v="Science and Technology"/>
    <s v="P &amp; G"/>
    <n v="0"/>
    <n v="0"/>
    <n v="0"/>
    <n v="0"/>
  </r>
  <r>
    <x v="11"/>
    <x v="2"/>
    <s v="Science and Technology"/>
    <s v="Other CRF"/>
    <n v="0"/>
    <n v="0"/>
    <n v="0"/>
    <n v="0"/>
  </r>
  <r>
    <x v="11"/>
    <x v="2"/>
    <s v="Science and Technology"/>
    <s v="Public Debt Charges"/>
    <n v="0"/>
    <n v="0"/>
    <n v="0"/>
    <n v="0"/>
  </r>
  <r>
    <x v="11"/>
    <x v="2"/>
    <s v="Science and Technology"/>
    <s v="Cont to LGs"/>
    <n v="0"/>
    <n v="0"/>
    <n v="0"/>
    <n v="0"/>
  </r>
  <r>
    <x v="11"/>
    <x v="2"/>
    <s v="Science and Technology"/>
    <s v="Others"/>
    <n v="0"/>
    <n v="0"/>
    <n v="0"/>
    <n v="0"/>
  </r>
  <r>
    <x v="11"/>
    <x v="2"/>
    <s v="Town, Urban and Regional Development"/>
    <s v="Personnel"/>
    <n v="443714000"/>
    <n v="0"/>
    <n v="443714000"/>
    <n v="283579790.87"/>
  </r>
  <r>
    <x v="11"/>
    <x v="2"/>
    <s v="Town, Urban and Regional Development"/>
    <s v="Overhead"/>
    <n v="402200000"/>
    <n v="0"/>
    <n v="402200000"/>
    <n v="155652756.25999999"/>
  </r>
  <r>
    <x v="11"/>
    <x v="2"/>
    <s v="Town, Urban and Regional Development"/>
    <s v="Unclassified Subventions"/>
    <n v="0"/>
    <n v="0"/>
    <n v="0"/>
    <n v="32050943.630000003"/>
  </r>
  <r>
    <x v="11"/>
    <x v="2"/>
    <s v="Town, Urban and Regional Development"/>
    <s v="P &amp; G"/>
    <n v="0"/>
    <n v="0"/>
    <n v="0"/>
    <n v="0"/>
  </r>
  <r>
    <x v="11"/>
    <x v="2"/>
    <s v="Town, Urban and Regional Development"/>
    <s v="Other CRF"/>
    <n v="0"/>
    <n v="0"/>
    <n v="0"/>
    <n v="0"/>
  </r>
  <r>
    <x v="11"/>
    <x v="2"/>
    <s v="Town, Urban and Regional Development"/>
    <s v="Public Debt Charges"/>
    <n v="0"/>
    <n v="0"/>
    <n v="0"/>
    <n v="0"/>
  </r>
  <r>
    <x v="11"/>
    <x v="2"/>
    <s v="Town, Urban and Regional Development"/>
    <s v="Cont to LGs"/>
    <n v="0"/>
    <n v="0"/>
    <n v="0"/>
    <n v="0"/>
  </r>
  <r>
    <x v="11"/>
    <x v="2"/>
    <s v="Town, Urban and Regional Development"/>
    <s v="Others"/>
    <n v="0"/>
    <n v="0"/>
    <n v="0"/>
    <n v="0"/>
  </r>
  <r>
    <x v="11"/>
    <x v="2"/>
    <s v="Trade, Commerce and Industry"/>
    <s v="Personnel"/>
    <n v="499086000"/>
    <n v="0"/>
    <n v="499086000"/>
    <n v="324351903.48000002"/>
  </r>
  <r>
    <x v="11"/>
    <x v="2"/>
    <s v="Trade, Commerce and Industry"/>
    <s v="Overhead"/>
    <n v="248650000"/>
    <n v="0"/>
    <n v="248650000"/>
    <n v="26048043.809999999"/>
  </r>
  <r>
    <x v="11"/>
    <x v="2"/>
    <s v="Trade, Commerce and Industry"/>
    <s v="Unclassified Subventions"/>
    <n v="0"/>
    <n v="0"/>
    <n v="0"/>
    <n v="69538691.200000003"/>
  </r>
  <r>
    <x v="11"/>
    <x v="2"/>
    <s v="Trade, Commerce and Industry"/>
    <s v="P &amp; G"/>
    <n v="0"/>
    <n v="0"/>
    <n v="0"/>
    <n v="0"/>
  </r>
  <r>
    <x v="11"/>
    <x v="2"/>
    <s v="Trade, Commerce and Industry"/>
    <s v="Other CRF"/>
    <n v="0"/>
    <n v="0"/>
    <n v="0"/>
    <n v="0"/>
  </r>
  <r>
    <x v="11"/>
    <x v="2"/>
    <s v="Trade, Commerce and Industry"/>
    <s v="Public Debt Charges"/>
    <n v="0"/>
    <n v="0"/>
    <n v="0"/>
    <n v="0"/>
  </r>
  <r>
    <x v="11"/>
    <x v="2"/>
    <s v="Trade, Commerce and Industry"/>
    <s v="Cont to LGs"/>
    <n v="0"/>
    <n v="0"/>
    <n v="0"/>
    <n v="0"/>
  </r>
  <r>
    <x v="11"/>
    <x v="2"/>
    <s v="Trade, Commerce and Industry"/>
    <s v="Others"/>
    <n v="0"/>
    <n v="0"/>
    <n v="0"/>
    <n v="0"/>
  </r>
  <r>
    <x v="11"/>
    <x v="2"/>
    <s v="Water and Sanitation"/>
    <s v="Personnel"/>
    <n v="878469000"/>
    <n v="0"/>
    <n v="878469000"/>
    <n v="153977704.99000001"/>
  </r>
  <r>
    <x v="11"/>
    <x v="2"/>
    <s v="Water and Sanitation"/>
    <s v="Overhead"/>
    <n v="458000000"/>
    <n v="0"/>
    <n v="458000000"/>
    <n v="11110962.41"/>
  </r>
  <r>
    <x v="11"/>
    <x v="2"/>
    <s v="Water and Sanitation"/>
    <s v="Unclassified Subventions"/>
    <n v="0"/>
    <n v="0"/>
    <n v="0"/>
    <n v="82795859.629999995"/>
  </r>
  <r>
    <x v="11"/>
    <x v="2"/>
    <s v="Water and Sanitation"/>
    <s v="P &amp; G"/>
    <n v="0"/>
    <n v="0"/>
    <n v="0"/>
    <n v="0"/>
  </r>
  <r>
    <x v="11"/>
    <x v="2"/>
    <s v="Water and Sanitation"/>
    <s v="Other CRF"/>
    <n v="0"/>
    <n v="0"/>
    <n v="0"/>
    <n v="0"/>
  </r>
  <r>
    <x v="11"/>
    <x v="2"/>
    <s v="Water and Sanitation"/>
    <s v="Public Debt Charges"/>
    <n v="0"/>
    <n v="0"/>
    <n v="0"/>
    <n v="0"/>
  </r>
  <r>
    <x v="11"/>
    <x v="2"/>
    <s v="Water and Sanitation"/>
    <s v="Cont to LGs"/>
    <n v="0"/>
    <n v="0"/>
    <n v="0"/>
    <n v="0"/>
  </r>
  <r>
    <x v="11"/>
    <x v="2"/>
    <s v="Water and Sanitation"/>
    <s v="Others"/>
    <n v="0"/>
    <n v="0"/>
    <n v="0"/>
    <n v="0"/>
  </r>
  <r>
    <x v="11"/>
    <x v="2"/>
    <s v="Youths and Sports"/>
    <s v="Personnel"/>
    <n v="167955000"/>
    <n v="0"/>
    <n v="167955000"/>
    <n v="182527521.94"/>
  </r>
  <r>
    <x v="11"/>
    <x v="2"/>
    <s v="Youths and Sports"/>
    <s v="Overhead"/>
    <n v="399675000"/>
    <n v="0"/>
    <n v="399675000"/>
    <n v="0"/>
  </r>
  <r>
    <x v="11"/>
    <x v="2"/>
    <s v="Youths and Sports"/>
    <s v="Unclassified Subventions"/>
    <n v="0"/>
    <n v="0"/>
    <n v="0"/>
    <n v="25989000"/>
  </r>
  <r>
    <x v="11"/>
    <x v="2"/>
    <s v="Youths and Sports"/>
    <s v="P &amp; G"/>
    <n v="0"/>
    <n v="0"/>
    <n v="0"/>
    <n v="0"/>
  </r>
  <r>
    <x v="11"/>
    <x v="2"/>
    <s v="Youths and Sports"/>
    <s v="Other CRF"/>
    <n v="0"/>
    <n v="0"/>
    <n v="0"/>
    <n v="0"/>
  </r>
  <r>
    <x v="11"/>
    <x v="2"/>
    <s v="Youths and Sports"/>
    <s v="Public Debt Charges"/>
    <n v="0"/>
    <n v="0"/>
    <n v="0"/>
    <n v="0"/>
  </r>
  <r>
    <x v="11"/>
    <x v="2"/>
    <s v="Youths and Sports"/>
    <s v="Cont to LGs"/>
    <n v="0"/>
    <n v="0"/>
    <n v="0"/>
    <n v="0"/>
  </r>
  <r>
    <x v="11"/>
    <x v="2"/>
    <s v="Youths and Sports"/>
    <s v="Others"/>
    <n v="0"/>
    <n v="0"/>
    <n v="0"/>
    <n v="0"/>
  </r>
  <r>
    <x v="11"/>
    <x v="3"/>
    <s v="Agriculture"/>
    <s v="Personnel"/>
    <n v="1429875000"/>
    <n v="0"/>
    <n v="1429875000"/>
    <n v="1376222422.0599999"/>
  </r>
  <r>
    <x v="11"/>
    <x v="3"/>
    <s v="Agriculture"/>
    <s v="Overhead"/>
    <n v="1475040000"/>
    <n v="0"/>
    <n v="1475040000"/>
    <n v="13000000"/>
  </r>
  <r>
    <x v="11"/>
    <x v="3"/>
    <s v="Agriculture"/>
    <s v="Unclassified Subventions"/>
    <n v="0"/>
    <n v="0"/>
    <n v="0"/>
    <n v="19400000"/>
  </r>
  <r>
    <x v="11"/>
    <x v="3"/>
    <s v="Agriculture"/>
    <s v="P &amp; G"/>
    <n v="0"/>
    <n v="0"/>
    <n v="0"/>
    <n v="0"/>
  </r>
  <r>
    <x v="11"/>
    <x v="3"/>
    <s v="Agriculture"/>
    <s v="Other CRF"/>
    <n v="0"/>
    <n v="0"/>
    <n v="0"/>
    <n v="0"/>
  </r>
  <r>
    <x v="11"/>
    <x v="3"/>
    <s v="Agriculture"/>
    <s v="Public Debt Charges"/>
    <n v="0"/>
    <n v="0"/>
    <n v="0"/>
    <n v="0"/>
  </r>
  <r>
    <x v="11"/>
    <x v="3"/>
    <s v="Agriculture"/>
    <s v="Cont to LGs"/>
    <n v="0"/>
    <n v="0"/>
    <n v="0"/>
    <n v="0"/>
  </r>
  <r>
    <x v="11"/>
    <x v="3"/>
    <s v="Agriculture"/>
    <s v="Others"/>
    <n v="0"/>
    <n v="0"/>
    <n v="0"/>
    <n v="0"/>
  </r>
  <r>
    <x v="11"/>
    <x v="3"/>
    <s v="Community, Human Development &amp; Employment Creation"/>
    <s v="Personnel"/>
    <n v="210162000"/>
    <n v="0"/>
    <n v="210162000"/>
    <n v="193381866.30000001"/>
  </r>
  <r>
    <x v="11"/>
    <x v="3"/>
    <s v="Community, Human Development &amp; Employment Creation"/>
    <s v="Overhead"/>
    <n v="130700000"/>
    <n v="0"/>
    <n v="130700000"/>
    <n v="15380000"/>
  </r>
  <r>
    <x v="11"/>
    <x v="3"/>
    <s v="Community, Human Development &amp; Employment Creation"/>
    <s v="Unclassified Subventions"/>
    <n v="0"/>
    <n v="0"/>
    <n v="0"/>
    <n v="2800000"/>
  </r>
  <r>
    <x v="11"/>
    <x v="3"/>
    <s v="Community, Human Development &amp; Employment Creation"/>
    <s v="P &amp; G"/>
    <n v="0"/>
    <n v="0"/>
    <n v="0"/>
    <n v="0"/>
  </r>
  <r>
    <x v="11"/>
    <x v="3"/>
    <s v="Community, Human Development &amp; Employment Creation"/>
    <s v="Other CRF"/>
    <n v="0"/>
    <n v="0"/>
    <n v="0"/>
    <n v="0"/>
  </r>
  <r>
    <x v="11"/>
    <x v="3"/>
    <s v="Community, Human Development &amp; Employment Creation"/>
    <s v="Public Debt Charges"/>
    <n v="0"/>
    <n v="0"/>
    <n v="0"/>
    <n v="0"/>
  </r>
  <r>
    <x v="11"/>
    <x v="3"/>
    <s v="Community, Human Development &amp; Employment Creation"/>
    <s v="Cont to LGs"/>
    <n v="0"/>
    <n v="0"/>
    <n v="0"/>
    <n v="0"/>
  </r>
  <r>
    <x v="11"/>
    <x v="3"/>
    <s v="Community, Human Development &amp; Employment Creation"/>
    <s v="Others"/>
    <n v="0"/>
    <n v="0"/>
    <n v="0"/>
    <n v="0"/>
  </r>
  <r>
    <x v="11"/>
    <x v="3"/>
    <s v="Education"/>
    <s v="Personnel"/>
    <n v="7314594000"/>
    <n v="0"/>
    <n v="7314594000"/>
    <n v="7157154274.79"/>
  </r>
  <r>
    <x v="11"/>
    <x v="3"/>
    <s v="Education"/>
    <s v="Overhead"/>
    <n v="2487430000"/>
    <n v="0"/>
    <n v="2487430000"/>
    <n v="766722796"/>
  </r>
  <r>
    <x v="11"/>
    <x v="3"/>
    <s v="Education"/>
    <s v="Unclassified Subventions"/>
    <n v="0"/>
    <n v="0"/>
    <n v="0"/>
    <n v="454173003.63999999"/>
  </r>
  <r>
    <x v="11"/>
    <x v="3"/>
    <s v="Education"/>
    <s v="P &amp; G"/>
    <n v="0"/>
    <n v="0"/>
    <n v="0"/>
    <n v="0"/>
  </r>
  <r>
    <x v="11"/>
    <x v="3"/>
    <s v="Education"/>
    <s v="Other CRF"/>
    <n v="0"/>
    <n v="0"/>
    <n v="0"/>
    <n v="0"/>
  </r>
  <r>
    <x v="11"/>
    <x v="3"/>
    <s v="Education"/>
    <s v="Public Debt Charges"/>
    <n v="0"/>
    <n v="0"/>
    <n v="0"/>
    <n v="0"/>
  </r>
  <r>
    <x v="11"/>
    <x v="3"/>
    <s v="Education"/>
    <s v="Cont to LGs"/>
    <n v="0"/>
    <n v="0"/>
    <n v="0"/>
    <n v="0"/>
  </r>
  <r>
    <x v="11"/>
    <x v="3"/>
    <s v="Education"/>
    <s v="Others"/>
    <n v="0"/>
    <n v="0"/>
    <n v="0"/>
    <n v="0"/>
  </r>
  <r>
    <x v="11"/>
    <x v="3"/>
    <s v="Environment"/>
    <s v="Personnel"/>
    <n v="547394000"/>
    <n v="0"/>
    <n v="547394000"/>
    <n v="826523191.53999996"/>
  </r>
  <r>
    <x v="11"/>
    <x v="3"/>
    <s v="Environment"/>
    <s v="Overhead"/>
    <n v="90600000"/>
    <n v="0"/>
    <n v="90600000"/>
    <n v="5000000"/>
  </r>
  <r>
    <x v="11"/>
    <x v="3"/>
    <s v="Environment"/>
    <s v="Unclassified Subventions"/>
    <n v="0"/>
    <n v="0"/>
    <n v="0"/>
    <n v="8400000"/>
  </r>
  <r>
    <x v="11"/>
    <x v="3"/>
    <s v="Environment"/>
    <s v="P &amp; G"/>
    <n v="0"/>
    <n v="0"/>
    <n v="0"/>
    <n v="0"/>
  </r>
  <r>
    <x v="11"/>
    <x v="3"/>
    <s v="Environment"/>
    <s v="Other CRF"/>
    <n v="0"/>
    <n v="0"/>
    <n v="0"/>
    <n v="0"/>
  </r>
  <r>
    <x v="11"/>
    <x v="3"/>
    <s v="Environment"/>
    <s v="Public Debt Charges"/>
    <n v="0"/>
    <n v="0"/>
    <n v="0"/>
    <n v="0"/>
  </r>
  <r>
    <x v="11"/>
    <x v="3"/>
    <s v="Environment"/>
    <s v="Cont to LGs"/>
    <n v="0"/>
    <n v="0"/>
    <n v="0"/>
    <n v="0"/>
  </r>
  <r>
    <x v="11"/>
    <x v="3"/>
    <s v="Environment"/>
    <s v="Others"/>
    <n v="0"/>
    <n v="0"/>
    <n v="0"/>
    <n v="0"/>
  </r>
  <r>
    <x v="11"/>
    <x v="3"/>
    <s v="Finance"/>
    <s v="Personnel"/>
    <n v="656248000"/>
    <n v="0"/>
    <n v="656248000"/>
    <n v="566506921.71000004"/>
  </r>
  <r>
    <x v="11"/>
    <x v="3"/>
    <s v="Finance"/>
    <s v="Overhead"/>
    <n v="142300000"/>
    <n v="0"/>
    <n v="142300000"/>
    <n v="60840500"/>
  </r>
  <r>
    <x v="11"/>
    <x v="3"/>
    <s v="Finance"/>
    <s v="Unclassified Subventions"/>
    <n v="0"/>
    <n v="0"/>
    <n v="0"/>
    <n v="18250654.5"/>
  </r>
  <r>
    <x v="11"/>
    <x v="3"/>
    <s v="Finance"/>
    <s v="P &amp; G"/>
    <n v="2500000000"/>
    <n v="0"/>
    <n v="2500000000"/>
    <n v="0"/>
  </r>
  <r>
    <x v="11"/>
    <x v="3"/>
    <s v="Finance"/>
    <s v="Other CRF"/>
    <n v="2310000000"/>
    <n v="0"/>
    <n v="2310000000"/>
    <n v="1230300126.5599999"/>
  </r>
  <r>
    <x v="11"/>
    <x v="3"/>
    <s v="Finance"/>
    <s v="Public Debt Charges"/>
    <n v="1160000000"/>
    <n v="0"/>
    <n v="1160000000"/>
    <n v="154748793.31999999"/>
  </r>
  <r>
    <x v="11"/>
    <x v="3"/>
    <s v="Finance"/>
    <s v="Cont to LGs"/>
    <n v="408000000"/>
    <n v="0"/>
    <n v="408000000"/>
    <n v="0"/>
  </r>
  <r>
    <x v="11"/>
    <x v="3"/>
    <s v="Finance"/>
    <s v="Others"/>
    <n v="1914528000"/>
    <n v="0"/>
    <n v="1914528000"/>
    <n v="1128866995.53"/>
  </r>
  <r>
    <x v="11"/>
    <x v="3"/>
    <s v="General Administration"/>
    <s v="Personnel"/>
    <n v="2424391000"/>
    <n v="0"/>
    <n v="2424391000"/>
    <n v="2075839678.1600001"/>
  </r>
  <r>
    <x v="11"/>
    <x v="3"/>
    <s v="General Administration"/>
    <s v="Overhead"/>
    <n v="9351662000"/>
    <n v="0"/>
    <n v="9351662000"/>
    <n v="6020489940.4500008"/>
  </r>
  <r>
    <x v="11"/>
    <x v="3"/>
    <s v="General Administration"/>
    <s v="Unclassified Subventions"/>
    <n v="0"/>
    <n v="0"/>
    <n v="0"/>
    <n v="697576730.54999995"/>
  </r>
  <r>
    <x v="11"/>
    <x v="3"/>
    <s v="General Administration"/>
    <s v="P &amp; G"/>
    <n v="0"/>
    <n v="0"/>
    <n v="0"/>
    <n v="2254387023.6100001"/>
  </r>
  <r>
    <x v="11"/>
    <x v="3"/>
    <s v="General Administration"/>
    <s v="Other CRF"/>
    <n v="25000000"/>
    <n v="0"/>
    <n v="25000000"/>
    <n v="143002190"/>
  </r>
  <r>
    <x v="11"/>
    <x v="3"/>
    <s v="General Administration"/>
    <s v="Public Debt Charges"/>
    <n v="0"/>
    <n v="0"/>
    <n v="0"/>
    <n v="0"/>
  </r>
  <r>
    <x v="11"/>
    <x v="3"/>
    <s v="General Administration"/>
    <s v="Cont to LGs"/>
    <n v="0"/>
    <n v="0"/>
    <n v="0"/>
    <n v="60280799.880000003"/>
  </r>
  <r>
    <x v="11"/>
    <x v="3"/>
    <s v="General Administration"/>
    <s v="Others"/>
    <n v="0"/>
    <n v="0"/>
    <n v="0"/>
    <n v="0"/>
  </r>
  <r>
    <x v="11"/>
    <x v="3"/>
    <s v="Health"/>
    <s v="Personnel"/>
    <n v="3095342000"/>
    <n v="0"/>
    <n v="3095342000"/>
    <n v="3087340530.8000002"/>
  </r>
  <r>
    <x v="11"/>
    <x v="3"/>
    <s v="Health"/>
    <s v="Overhead"/>
    <n v="1329840000"/>
    <n v="0"/>
    <n v="1329840000"/>
    <n v="308614759"/>
  </r>
  <r>
    <x v="11"/>
    <x v="3"/>
    <s v="Health"/>
    <s v="Unclassified Subventions"/>
    <n v="0"/>
    <n v="0"/>
    <n v="0"/>
    <n v="132348000"/>
  </r>
  <r>
    <x v="11"/>
    <x v="3"/>
    <s v="Health"/>
    <s v="P &amp; G"/>
    <n v="0"/>
    <n v="0"/>
    <n v="0"/>
    <n v="0"/>
  </r>
  <r>
    <x v="11"/>
    <x v="3"/>
    <s v="Health"/>
    <s v="Other CRF"/>
    <n v="0"/>
    <n v="0"/>
    <n v="0"/>
    <n v="0"/>
  </r>
  <r>
    <x v="11"/>
    <x v="3"/>
    <s v="Health"/>
    <s v="Public Debt Charges"/>
    <n v="0"/>
    <n v="0"/>
    <n v="0"/>
    <n v="0"/>
  </r>
  <r>
    <x v="11"/>
    <x v="3"/>
    <s v="Health"/>
    <s v="Cont to LGs"/>
    <n v="0"/>
    <n v="0"/>
    <n v="0"/>
    <n v="0"/>
  </r>
  <r>
    <x v="11"/>
    <x v="3"/>
    <s v="Health"/>
    <s v="Others"/>
    <n v="0"/>
    <n v="0"/>
    <n v="0"/>
    <n v="0"/>
  </r>
  <r>
    <x v="11"/>
    <x v="3"/>
    <s v="Information, Culture &amp; Tourism"/>
    <s v="Personnel"/>
    <n v="381853000"/>
    <n v="0"/>
    <n v="381853000"/>
    <n v="358627405.28000003"/>
  </r>
  <r>
    <x v="11"/>
    <x v="3"/>
    <s v="Information, Culture &amp; Tourism"/>
    <s v="Overhead"/>
    <n v="201601000"/>
    <n v="0"/>
    <n v="201601000"/>
    <n v="10660000"/>
  </r>
  <r>
    <x v="11"/>
    <x v="3"/>
    <s v="Information, Culture &amp; Tourism"/>
    <s v="Unclassified Subventions"/>
    <n v="0"/>
    <n v="0"/>
    <n v="0"/>
    <n v="30250000"/>
  </r>
  <r>
    <x v="11"/>
    <x v="3"/>
    <s v="Information, Culture &amp; Tourism"/>
    <s v="P &amp; G"/>
    <n v="0"/>
    <n v="0"/>
    <n v="0"/>
    <n v="0"/>
  </r>
  <r>
    <x v="11"/>
    <x v="3"/>
    <s v="Information, Culture &amp; Tourism"/>
    <s v="Other CRF"/>
    <n v="0"/>
    <n v="0"/>
    <n v="0"/>
    <n v="0"/>
  </r>
  <r>
    <x v="11"/>
    <x v="3"/>
    <s v="Information, Culture &amp; Tourism"/>
    <s v="Public Debt Charges"/>
    <n v="0"/>
    <n v="0"/>
    <n v="0"/>
    <n v="0"/>
  </r>
  <r>
    <x v="11"/>
    <x v="3"/>
    <s v="Information, Culture &amp; Tourism"/>
    <s v="Cont to LGs"/>
    <n v="0"/>
    <n v="0"/>
    <n v="0"/>
    <n v="0"/>
  </r>
  <r>
    <x v="11"/>
    <x v="3"/>
    <s v="Information, Culture &amp; Tourism"/>
    <s v="Others"/>
    <n v="0"/>
    <n v="0"/>
    <n v="0"/>
    <n v="0"/>
  </r>
  <r>
    <x v="11"/>
    <x v="3"/>
    <s v="Infrastructure"/>
    <s v="Personnel"/>
    <n v="170980000"/>
    <n v="0"/>
    <n v="170980000"/>
    <n v="168004674.66"/>
  </r>
  <r>
    <x v="11"/>
    <x v="3"/>
    <s v="Infrastructure"/>
    <s v="Overhead"/>
    <n v="14400000"/>
    <n v="0"/>
    <n v="14400000"/>
    <n v="8000000"/>
  </r>
  <r>
    <x v="11"/>
    <x v="3"/>
    <s v="Infrastructure"/>
    <s v="Unclassified Subventions"/>
    <n v="0"/>
    <n v="0"/>
    <n v="0"/>
    <n v="1200000"/>
  </r>
  <r>
    <x v="11"/>
    <x v="3"/>
    <s v="Infrastructure"/>
    <s v="P &amp; G"/>
    <n v="0"/>
    <n v="0"/>
    <n v="0"/>
    <n v="0"/>
  </r>
  <r>
    <x v="11"/>
    <x v="3"/>
    <s v="Infrastructure"/>
    <s v="Other CRF"/>
    <n v="0"/>
    <n v="0"/>
    <n v="0"/>
    <n v="0"/>
  </r>
  <r>
    <x v="11"/>
    <x v="3"/>
    <s v="Infrastructure"/>
    <s v="Public Debt Charges"/>
    <n v="0"/>
    <n v="0"/>
    <n v="0"/>
    <n v="0"/>
  </r>
  <r>
    <x v="11"/>
    <x v="3"/>
    <s v="Infrastructure"/>
    <s v="Cont to LGs"/>
    <n v="0"/>
    <n v="0"/>
    <n v="0"/>
    <n v="0"/>
  </r>
  <r>
    <x v="11"/>
    <x v="3"/>
    <s v="Infrastructure"/>
    <s v="Others"/>
    <n v="0"/>
    <n v="0"/>
    <n v="0"/>
    <n v="0"/>
  </r>
  <r>
    <x v="11"/>
    <x v="3"/>
    <s v="Power/Energy"/>
    <s v="Personnel"/>
    <n v="185020000"/>
    <n v="0"/>
    <n v="185020000"/>
    <n v="280251850.81999999"/>
  </r>
  <r>
    <x v="11"/>
    <x v="3"/>
    <s v="Power/Energy"/>
    <s v="Overhead"/>
    <n v="5400000"/>
    <n v="0"/>
    <n v="5400000"/>
    <n v="5000000"/>
  </r>
  <r>
    <x v="11"/>
    <x v="3"/>
    <s v="Power/Energy"/>
    <s v="Unclassified Subventions"/>
    <n v="0"/>
    <n v="0"/>
    <n v="0"/>
    <n v="3600000"/>
  </r>
  <r>
    <x v="11"/>
    <x v="3"/>
    <s v="Power/Energy"/>
    <s v="P &amp; G"/>
    <n v="0"/>
    <n v="0"/>
    <n v="0"/>
    <n v="0"/>
  </r>
  <r>
    <x v="11"/>
    <x v="3"/>
    <s v="Power/Energy"/>
    <s v="Other CRF"/>
    <n v="0"/>
    <n v="0"/>
    <n v="0"/>
    <n v="0"/>
  </r>
  <r>
    <x v="11"/>
    <x v="3"/>
    <s v="Power/Energy"/>
    <s v="Public Debt Charges"/>
    <n v="0"/>
    <n v="0"/>
    <n v="0"/>
    <n v="0"/>
  </r>
  <r>
    <x v="11"/>
    <x v="3"/>
    <s v="Power/Energy"/>
    <s v="Cont to LGs"/>
    <n v="0"/>
    <n v="0"/>
    <n v="0"/>
    <n v="0"/>
  </r>
  <r>
    <x v="11"/>
    <x v="3"/>
    <s v="Power/Energy"/>
    <s v="Others"/>
    <n v="0"/>
    <n v="0"/>
    <n v="0"/>
    <n v="0"/>
  </r>
  <r>
    <x v="11"/>
    <x v="3"/>
    <s v="Science and Technology"/>
    <s v="Personnel"/>
    <n v="0"/>
    <n v="0"/>
    <n v="0"/>
    <n v="0"/>
  </r>
  <r>
    <x v="11"/>
    <x v="3"/>
    <s v="Science and Technology"/>
    <s v="Overhead"/>
    <n v="0"/>
    <n v="0"/>
    <n v="0"/>
    <n v="0"/>
  </r>
  <r>
    <x v="11"/>
    <x v="3"/>
    <s v="Science and Technology"/>
    <s v="Unclassified Subventions"/>
    <n v="0"/>
    <n v="0"/>
    <n v="0"/>
    <n v="0"/>
  </r>
  <r>
    <x v="11"/>
    <x v="3"/>
    <s v="Science and Technology"/>
    <s v="P &amp; G"/>
    <n v="0"/>
    <n v="0"/>
    <n v="0"/>
    <n v="0"/>
  </r>
  <r>
    <x v="11"/>
    <x v="3"/>
    <s v="Science and Technology"/>
    <s v="Other CRF"/>
    <n v="0"/>
    <n v="0"/>
    <n v="0"/>
    <n v="0"/>
  </r>
  <r>
    <x v="11"/>
    <x v="3"/>
    <s v="Science and Technology"/>
    <s v="Public Debt Charges"/>
    <n v="0"/>
    <n v="0"/>
    <n v="0"/>
    <n v="0"/>
  </r>
  <r>
    <x v="11"/>
    <x v="3"/>
    <s v="Science and Technology"/>
    <s v="Cont to LGs"/>
    <n v="0"/>
    <n v="0"/>
    <n v="0"/>
    <n v="0"/>
  </r>
  <r>
    <x v="11"/>
    <x v="3"/>
    <s v="Science and Technology"/>
    <s v="Others"/>
    <n v="0"/>
    <n v="0"/>
    <n v="0"/>
    <n v="0"/>
  </r>
  <r>
    <x v="11"/>
    <x v="3"/>
    <s v="Town, Urban and Regional Development"/>
    <s v="Personnel"/>
    <n v="348138000"/>
    <n v="0"/>
    <n v="348138000"/>
    <n v="317632016.67000002"/>
  </r>
  <r>
    <x v="11"/>
    <x v="3"/>
    <s v="Town, Urban and Regional Development"/>
    <s v="Overhead"/>
    <n v="34400000"/>
    <n v="0"/>
    <n v="34400000"/>
    <n v="13995000"/>
  </r>
  <r>
    <x v="11"/>
    <x v="3"/>
    <s v="Town, Urban and Regional Development"/>
    <s v="Unclassified Subventions"/>
    <n v="0"/>
    <n v="0"/>
    <n v="0"/>
    <n v="2800000"/>
  </r>
  <r>
    <x v="11"/>
    <x v="3"/>
    <s v="Town, Urban and Regional Development"/>
    <s v="P &amp; G"/>
    <n v="0"/>
    <n v="0"/>
    <n v="0"/>
    <n v="0"/>
  </r>
  <r>
    <x v="11"/>
    <x v="3"/>
    <s v="Town, Urban and Regional Development"/>
    <s v="Other CRF"/>
    <n v="0"/>
    <n v="0"/>
    <n v="0"/>
    <n v="0"/>
  </r>
  <r>
    <x v="11"/>
    <x v="3"/>
    <s v="Town, Urban and Regional Development"/>
    <s v="Public Debt Charges"/>
    <n v="0"/>
    <n v="0"/>
    <n v="0"/>
    <n v="0"/>
  </r>
  <r>
    <x v="11"/>
    <x v="3"/>
    <s v="Town, Urban and Regional Development"/>
    <s v="Cont to LGs"/>
    <n v="0"/>
    <n v="0"/>
    <n v="0"/>
    <n v="0"/>
  </r>
  <r>
    <x v="11"/>
    <x v="3"/>
    <s v="Town, Urban and Regional Development"/>
    <s v="Others"/>
    <n v="0"/>
    <n v="0"/>
    <n v="0"/>
    <n v="0"/>
  </r>
  <r>
    <x v="11"/>
    <x v="3"/>
    <s v="Trade, Commerce and Industry"/>
    <s v="Personnel"/>
    <n v="215746000"/>
    <n v="0"/>
    <n v="215746000"/>
    <n v="91861625.359999999"/>
  </r>
  <r>
    <x v="11"/>
    <x v="3"/>
    <s v="Trade, Commerce and Industry"/>
    <s v="Overhead"/>
    <n v="181644000"/>
    <n v="0"/>
    <n v="181644000"/>
    <n v="8063851.4400000004"/>
  </r>
  <r>
    <x v="11"/>
    <x v="3"/>
    <s v="Trade, Commerce and Industry"/>
    <s v="Unclassified Subventions"/>
    <n v="0"/>
    <n v="0"/>
    <n v="0"/>
    <n v="400000"/>
  </r>
  <r>
    <x v="11"/>
    <x v="3"/>
    <s v="Trade, Commerce and Industry"/>
    <s v="P &amp; G"/>
    <n v="0"/>
    <n v="0"/>
    <n v="0"/>
    <n v="0"/>
  </r>
  <r>
    <x v="11"/>
    <x v="3"/>
    <s v="Trade, Commerce and Industry"/>
    <s v="Other CRF"/>
    <n v="0"/>
    <n v="0"/>
    <n v="0"/>
    <n v="0"/>
  </r>
  <r>
    <x v="11"/>
    <x v="3"/>
    <s v="Trade, Commerce and Industry"/>
    <s v="Public Debt Charges"/>
    <n v="0"/>
    <n v="0"/>
    <n v="0"/>
    <n v="0"/>
  </r>
  <r>
    <x v="11"/>
    <x v="3"/>
    <s v="Trade, Commerce and Industry"/>
    <s v="Cont to LGs"/>
    <n v="0"/>
    <n v="0"/>
    <n v="0"/>
    <n v="0"/>
  </r>
  <r>
    <x v="11"/>
    <x v="3"/>
    <s v="Trade, Commerce and Industry"/>
    <s v="Others"/>
    <n v="0"/>
    <n v="0"/>
    <n v="0"/>
    <n v="0"/>
  </r>
  <r>
    <x v="11"/>
    <x v="3"/>
    <s v="Water and Sanitation"/>
    <s v="Personnel"/>
    <n v="429509000"/>
    <n v="0"/>
    <n v="429509000"/>
    <n v="406142679.99000001"/>
  </r>
  <r>
    <x v="11"/>
    <x v="3"/>
    <s v="Water and Sanitation"/>
    <s v="Overhead"/>
    <n v="83400000"/>
    <n v="0"/>
    <n v="83400000"/>
    <n v="8000000"/>
  </r>
  <r>
    <x v="11"/>
    <x v="3"/>
    <s v="Water and Sanitation"/>
    <s v="Unclassified Subventions"/>
    <n v="0"/>
    <n v="0"/>
    <n v="0"/>
    <n v="28882499"/>
  </r>
  <r>
    <x v="11"/>
    <x v="3"/>
    <s v="Water and Sanitation"/>
    <s v="P &amp; G"/>
    <n v="0"/>
    <n v="0"/>
    <n v="0"/>
    <n v="0"/>
  </r>
  <r>
    <x v="11"/>
    <x v="3"/>
    <s v="Water and Sanitation"/>
    <s v="Other CRF"/>
    <n v="0"/>
    <n v="0"/>
    <n v="0"/>
    <n v="0"/>
  </r>
  <r>
    <x v="11"/>
    <x v="3"/>
    <s v="Water and Sanitation"/>
    <s v="Public Debt Charges"/>
    <n v="0"/>
    <n v="0"/>
    <n v="0"/>
    <n v="0"/>
  </r>
  <r>
    <x v="11"/>
    <x v="3"/>
    <s v="Water and Sanitation"/>
    <s v="Cont to LGs"/>
    <n v="0"/>
    <n v="0"/>
    <n v="0"/>
    <n v="0"/>
  </r>
  <r>
    <x v="11"/>
    <x v="3"/>
    <s v="Water and Sanitation"/>
    <s v="Others"/>
    <n v="0"/>
    <n v="0"/>
    <n v="0"/>
    <n v="0"/>
  </r>
  <r>
    <x v="11"/>
    <x v="3"/>
    <s v="Youths and Sports"/>
    <s v="Personnel"/>
    <n v="290174000"/>
    <n v="0"/>
    <n v="290174000"/>
    <n v="276431957.03999996"/>
  </r>
  <r>
    <x v="11"/>
    <x v="3"/>
    <s v="Youths and Sports"/>
    <s v="Overhead"/>
    <n v="335293000"/>
    <n v="0"/>
    <n v="335293000"/>
    <n v="41369500"/>
  </r>
  <r>
    <x v="11"/>
    <x v="3"/>
    <s v="Youths and Sports"/>
    <s v="Unclassified Subventions"/>
    <n v="0"/>
    <n v="0"/>
    <n v="0"/>
    <n v="13840000"/>
  </r>
  <r>
    <x v="11"/>
    <x v="3"/>
    <s v="Youths and Sports"/>
    <s v="P &amp; G"/>
    <n v="0"/>
    <n v="0"/>
    <n v="0"/>
    <n v="0"/>
  </r>
  <r>
    <x v="11"/>
    <x v="3"/>
    <s v="Youths and Sports"/>
    <s v="Other CRF"/>
    <n v="0"/>
    <n v="0"/>
    <n v="0"/>
    <n v="0"/>
  </r>
  <r>
    <x v="11"/>
    <x v="3"/>
    <s v="Youths and Sports"/>
    <s v="Public Debt Charges"/>
    <n v="0"/>
    <n v="0"/>
    <n v="0"/>
    <n v="0"/>
  </r>
  <r>
    <x v="11"/>
    <x v="3"/>
    <s v="Youths and Sports"/>
    <s v="Cont to LGs"/>
    <n v="0"/>
    <n v="0"/>
    <n v="0"/>
    <n v="0"/>
  </r>
  <r>
    <x v="11"/>
    <x v="3"/>
    <s v="Youths and Sports"/>
    <s v="Others"/>
    <n v="0"/>
    <n v="0"/>
    <n v="0"/>
    <n v="0"/>
  </r>
  <r>
    <x v="11"/>
    <x v="4"/>
    <s v="Agriculture"/>
    <s v="Personnel"/>
    <n v="30008231920"/>
    <n v="0"/>
    <n v="30008231920"/>
    <n v="25049136676.549999"/>
  </r>
  <r>
    <x v="11"/>
    <x v="4"/>
    <s v="Agriculture"/>
    <s v="Overhead"/>
    <n v="1860788797"/>
    <n v="0"/>
    <n v="1860788797"/>
    <n v="1751307218.78"/>
  </r>
  <r>
    <x v="11"/>
    <x v="4"/>
    <s v="Agriculture"/>
    <s v="Unclassified Subventions"/>
    <n v="0"/>
    <n v="0"/>
    <n v="0"/>
    <n v="0"/>
  </r>
  <r>
    <x v="11"/>
    <x v="4"/>
    <s v="Agriculture"/>
    <s v="P &amp; G"/>
    <n v="0"/>
    <n v="0"/>
    <n v="0"/>
    <n v="0"/>
  </r>
  <r>
    <x v="11"/>
    <x v="4"/>
    <s v="Agriculture"/>
    <s v="Other CRF"/>
    <n v="0"/>
    <n v="0"/>
    <n v="0"/>
    <n v="49141793"/>
  </r>
  <r>
    <x v="11"/>
    <x v="4"/>
    <s v="Agriculture"/>
    <s v="Public Debt Charges"/>
    <n v="0"/>
    <n v="0"/>
    <n v="0"/>
    <n v="0"/>
  </r>
  <r>
    <x v="11"/>
    <x v="4"/>
    <s v="Agriculture"/>
    <s v="Cont to LGs"/>
    <n v="0"/>
    <n v="0"/>
    <n v="0"/>
    <n v="0"/>
  </r>
  <r>
    <x v="11"/>
    <x v="4"/>
    <s v="Agriculture"/>
    <s v="Others"/>
    <n v="0"/>
    <n v="0"/>
    <n v="0"/>
    <n v="0"/>
  </r>
  <r>
    <x v="11"/>
    <x v="4"/>
    <s v="Aviation"/>
    <s v="Personnel"/>
    <n v="5590757052"/>
    <n v="0"/>
    <n v="5590757052"/>
    <n v="4876490002.4899998"/>
  </r>
  <r>
    <x v="11"/>
    <x v="4"/>
    <s v="Aviation"/>
    <s v="Overhead"/>
    <n v="773132341"/>
    <n v="0"/>
    <n v="773132341"/>
    <n v="818391935.83999991"/>
  </r>
  <r>
    <x v="11"/>
    <x v="4"/>
    <s v="Aviation"/>
    <s v="Unclassified Subventions"/>
    <n v="0"/>
    <n v="0"/>
    <n v="0"/>
    <n v="0"/>
  </r>
  <r>
    <x v="11"/>
    <x v="4"/>
    <s v="Aviation"/>
    <s v="P &amp; G"/>
    <n v="0"/>
    <n v="0"/>
    <n v="0"/>
    <n v="0"/>
  </r>
  <r>
    <x v="11"/>
    <x v="4"/>
    <s v="Aviation"/>
    <s v="Other CRF"/>
    <n v="0"/>
    <n v="0"/>
    <n v="0"/>
    <n v="0"/>
  </r>
  <r>
    <x v="11"/>
    <x v="4"/>
    <s v="Aviation"/>
    <s v="Public Debt Charges"/>
    <n v="0"/>
    <n v="0"/>
    <n v="0"/>
    <n v="0"/>
  </r>
  <r>
    <x v="11"/>
    <x v="4"/>
    <s v="Aviation"/>
    <s v="Cont to LGs"/>
    <n v="0"/>
    <n v="0"/>
    <n v="0"/>
    <n v="0"/>
  </r>
  <r>
    <x v="11"/>
    <x v="4"/>
    <s v="Aviation"/>
    <s v="Others"/>
    <n v="0"/>
    <n v="0"/>
    <n v="0"/>
    <n v="0"/>
  </r>
  <r>
    <x v="11"/>
    <x v="4"/>
    <s v="Culture &amp; Tourism"/>
    <s v="Personnel"/>
    <n v="15741444118"/>
    <n v="0"/>
    <n v="15741444118"/>
    <n v="13228515740.259998"/>
  </r>
  <r>
    <x v="11"/>
    <x v="4"/>
    <s v="Culture &amp; Tourism"/>
    <s v="Overhead"/>
    <n v="2340034817"/>
    <n v="0"/>
    <n v="2340034817"/>
    <n v="1724196384.5400004"/>
  </r>
  <r>
    <x v="11"/>
    <x v="4"/>
    <s v="Culture &amp; Tourism"/>
    <s v="Unclassified Subventions"/>
    <n v="0"/>
    <n v="0"/>
    <n v="0"/>
    <n v="0"/>
  </r>
  <r>
    <x v="11"/>
    <x v="4"/>
    <s v="Culture &amp; Tourism"/>
    <s v="P &amp; G"/>
    <n v="0"/>
    <n v="0"/>
    <n v="0"/>
    <n v="0"/>
  </r>
  <r>
    <x v="11"/>
    <x v="4"/>
    <s v="Culture &amp; Tourism"/>
    <s v="Other CRF"/>
    <n v="0"/>
    <n v="0"/>
    <n v="0"/>
    <n v="0"/>
  </r>
  <r>
    <x v="11"/>
    <x v="4"/>
    <s v="Culture &amp; Tourism"/>
    <s v="Public Debt Charges"/>
    <n v="0"/>
    <n v="0"/>
    <n v="0"/>
    <n v="0"/>
  </r>
  <r>
    <x v="11"/>
    <x v="4"/>
    <s v="Culture &amp; Tourism"/>
    <s v="Cont to LGs"/>
    <n v="0"/>
    <n v="0"/>
    <n v="0"/>
    <n v="0"/>
  </r>
  <r>
    <x v="11"/>
    <x v="4"/>
    <s v="Culture &amp; Tourism"/>
    <s v="Others"/>
    <n v="0"/>
    <n v="0"/>
    <n v="0"/>
    <n v="0"/>
  </r>
  <r>
    <x v="11"/>
    <x v="4"/>
    <s v="Defence/MOD/Army/Air/Force/ Navy"/>
    <s v="Personnel"/>
    <n v="289298407158"/>
    <n v="0"/>
    <n v="289298407158"/>
    <n v="280597676797.67999"/>
  </r>
  <r>
    <x v="11"/>
    <x v="4"/>
    <s v="Defence/MOD/Army/Air/Force/ Navy"/>
    <s v="Overhead"/>
    <n v="49498812273"/>
    <n v="0"/>
    <n v="49498812273"/>
    <n v="37900538943.400002"/>
  </r>
  <r>
    <x v="11"/>
    <x v="4"/>
    <s v="Defence/MOD/Army/Air/Force/ Navy"/>
    <s v="Unclassified Subventions"/>
    <n v="0"/>
    <n v="0"/>
    <n v="0"/>
    <n v="0"/>
  </r>
  <r>
    <x v="11"/>
    <x v="4"/>
    <s v="Defence/MOD/Army/Air/Force/ Navy"/>
    <s v="P &amp; G"/>
    <n v="89596546483"/>
    <n v="0"/>
    <n v="89596546483"/>
    <n v="5267484.5199999996"/>
  </r>
  <r>
    <x v="11"/>
    <x v="4"/>
    <s v="Defence/MOD/Army/Air/Force/ Navy"/>
    <s v="Other CRF"/>
    <n v="0"/>
    <n v="0"/>
    <n v="0"/>
    <n v="101590841728.78"/>
  </r>
  <r>
    <x v="11"/>
    <x v="4"/>
    <s v="Defence/MOD/Army/Air/Force/ Navy"/>
    <s v="Public Debt Charges"/>
    <n v="0"/>
    <n v="0"/>
    <n v="0"/>
    <n v="0"/>
  </r>
  <r>
    <x v="11"/>
    <x v="4"/>
    <s v="Defence/MOD/Army/Air/Force/ Navy"/>
    <s v="Cont to LGs"/>
    <n v="0"/>
    <n v="0"/>
    <n v="0"/>
    <n v="0"/>
  </r>
  <r>
    <x v="11"/>
    <x v="4"/>
    <s v="Defence/MOD/Army/Air/Force/ Navy"/>
    <s v="Others"/>
    <n v="0"/>
    <n v="0"/>
    <n v="0"/>
    <n v="0"/>
  </r>
  <r>
    <x v="11"/>
    <x v="4"/>
    <s v="Education"/>
    <s v="Personnel"/>
    <n v="439983551645"/>
    <n v="0"/>
    <n v="439983551645"/>
    <n v="307622654317.09021"/>
  </r>
  <r>
    <x v="11"/>
    <x v="4"/>
    <s v="Education"/>
    <s v="Overhead"/>
    <n v="18229088322"/>
    <n v="0"/>
    <n v="18229088322"/>
    <n v="54471454033.819984"/>
  </r>
  <r>
    <x v="11"/>
    <x v="4"/>
    <s v="Education"/>
    <s v="Unclassified Subventions"/>
    <n v="0"/>
    <n v="0"/>
    <n v="0"/>
    <n v="0"/>
  </r>
  <r>
    <x v="11"/>
    <x v="4"/>
    <s v="Education"/>
    <s v="P &amp; G"/>
    <n v="17290000001"/>
    <n v="0"/>
    <n v="17290000001"/>
    <n v="302628591.34000003"/>
  </r>
  <r>
    <x v="11"/>
    <x v="4"/>
    <s v="Education"/>
    <s v="Other CRF"/>
    <n v="0"/>
    <n v="0"/>
    <n v="0"/>
    <n v="209454226.56"/>
  </r>
  <r>
    <x v="11"/>
    <x v="4"/>
    <s v="Education"/>
    <s v="Public Debt Charges"/>
    <n v="0"/>
    <n v="0"/>
    <n v="0"/>
    <n v="0"/>
  </r>
  <r>
    <x v="11"/>
    <x v="4"/>
    <s v="Education"/>
    <s v="Cont to LGs"/>
    <n v="0"/>
    <n v="0"/>
    <n v="0"/>
    <n v="0"/>
  </r>
  <r>
    <x v="11"/>
    <x v="4"/>
    <s v="Education"/>
    <s v="Others"/>
    <n v="0"/>
    <n v="0"/>
    <n v="0"/>
    <n v="0"/>
  </r>
  <r>
    <x v="11"/>
    <x v="4"/>
    <s v="Environment"/>
    <s v="Personnel"/>
    <n v="0"/>
    <n v="0"/>
    <n v="0"/>
    <n v="12583352329.76"/>
  </r>
  <r>
    <x v="11"/>
    <x v="4"/>
    <s v="Environment"/>
    <s v="Overhead"/>
    <n v="0"/>
    <n v="0"/>
    <n v="0"/>
    <n v="1640872456.1900001"/>
  </r>
  <r>
    <x v="11"/>
    <x v="4"/>
    <s v="Environment"/>
    <s v="Unclassified Subventions"/>
    <n v="15599334341"/>
    <n v="0"/>
    <n v="15599334341"/>
    <n v="0"/>
  </r>
  <r>
    <x v="11"/>
    <x v="4"/>
    <s v="Environment"/>
    <s v="P &amp; G"/>
    <n v="0"/>
    <n v="0"/>
    <n v="0"/>
    <n v="0"/>
  </r>
  <r>
    <x v="11"/>
    <x v="4"/>
    <s v="Environment"/>
    <s v="Other CRF"/>
    <n v="0"/>
    <n v="0"/>
    <n v="0"/>
    <n v="47605956.789999999"/>
  </r>
  <r>
    <x v="11"/>
    <x v="4"/>
    <s v="Environment"/>
    <s v="Public Debt Charges"/>
    <n v="0"/>
    <n v="0"/>
    <n v="0"/>
    <n v="0"/>
  </r>
  <r>
    <x v="11"/>
    <x v="4"/>
    <s v="Environment"/>
    <s v="Cont to LGs"/>
    <n v="0"/>
    <n v="0"/>
    <n v="0"/>
    <n v="0"/>
  </r>
  <r>
    <x v="11"/>
    <x v="4"/>
    <s v="Environment"/>
    <s v="Others"/>
    <n v="0"/>
    <n v="0"/>
    <n v="0"/>
    <n v="0"/>
  </r>
  <r>
    <x v="11"/>
    <x v="4"/>
    <s v="Federal Bodies"/>
    <s v="Personnel"/>
    <n v="75693279648"/>
    <n v="0"/>
    <n v="75693279648"/>
    <n v="29662901382.330002"/>
  </r>
  <r>
    <x v="11"/>
    <x v="4"/>
    <s v="Federal Bodies"/>
    <s v="Overhead"/>
    <n v="2047630162"/>
    <n v="0"/>
    <n v="2047630162"/>
    <n v="5193806773.2999992"/>
  </r>
  <r>
    <x v="11"/>
    <x v="4"/>
    <s v="Federal Bodies"/>
    <s v="Unclassified Subventions"/>
    <n v="0"/>
    <n v="0"/>
    <n v="0"/>
    <n v="0"/>
  </r>
  <r>
    <x v="11"/>
    <x v="4"/>
    <s v="Federal Bodies"/>
    <s v="P &amp; G"/>
    <n v="0"/>
    <n v="0"/>
    <n v="0"/>
    <n v="0"/>
  </r>
  <r>
    <x v="11"/>
    <x v="4"/>
    <s v="Federal Bodies"/>
    <s v="Other CRF"/>
    <n v="0"/>
    <n v="0"/>
    <n v="0"/>
    <n v="83963313029.959991"/>
  </r>
  <r>
    <x v="11"/>
    <x v="4"/>
    <s v="Federal Bodies"/>
    <s v="Public Debt Charges"/>
    <n v="0"/>
    <n v="0"/>
    <n v="0"/>
    <n v="0"/>
  </r>
  <r>
    <x v="11"/>
    <x v="4"/>
    <s v="Federal Bodies"/>
    <s v="Cont to LGs"/>
    <n v="0"/>
    <n v="0"/>
    <n v="0"/>
    <n v="0"/>
  </r>
  <r>
    <x v="11"/>
    <x v="4"/>
    <s v="Federal Bodies"/>
    <s v="Others"/>
    <n v="0"/>
    <n v="0"/>
    <n v="0"/>
    <n v="0"/>
  </r>
  <r>
    <x v="11"/>
    <x v="4"/>
    <s v="Finance"/>
    <s v="Personnel"/>
    <n v="8418830692"/>
    <n v="0"/>
    <n v="8418830692"/>
    <n v="354243994841.5"/>
  </r>
  <r>
    <x v="11"/>
    <x v="4"/>
    <s v="Finance"/>
    <s v="Overhead"/>
    <n v="1183878990"/>
    <n v="0"/>
    <n v="1183878990"/>
    <n v="210267717685.67999"/>
  </r>
  <r>
    <x v="11"/>
    <x v="4"/>
    <s v="Finance"/>
    <s v="Unclassified Subventions"/>
    <n v="12892501022"/>
    <n v="0"/>
    <n v="12892501022"/>
    <n v="0"/>
  </r>
  <r>
    <x v="11"/>
    <x v="4"/>
    <s v="Finance"/>
    <s v="P &amp; G"/>
    <n v="0"/>
    <n v="0"/>
    <n v="0"/>
    <n v="0"/>
  </r>
  <r>
    <x v="11"/>
    <x v="4"/>
    <s v="Finance"/>
    <s v="Other CRF"/>
    <n v="354335011023"/>
    <n v="0"/>
    <n v="354335011023"/>
    <n v="301904313963.16003"/>
  </r>
  <r>
    <x v="11"/>
    <x v="4"/>
    <s v="Finance"/>
    <s v="Public Debt Charges"/>
    <n v="953620000000"/>
    <n v="0"/>
    <n v="953620000000"/>
    <n v="0"/>
  </r>
  <r>
    <x v="11"/>
    <x v="4"/>
    <s v="Finance"/>
    <s v="Cont to LGs"/>
    <n v="0"/>
    <n v="0"/>
    <n v="0"/>
    <n v="0"/>
  </r>
  <r>
    <x v="11"/>
    <x v="4"/>
    <s v="Finance"/>
    <s v="Others"/>
    <n v="0"/>
    <n v="0"/>
    <n v="0"/>
    <n v="0"/>
  </r>
  <r>
    <x v="11"/>
    <x v="4"/>
    <s v="Foreign Affairs"/>
    <s v="Personnel"/>
    <n v="26278244789"/>
    <n v="0"/>
    <n v="26278244789"/>
    <n v="27188943412.900002"/>
  </r>
  <r>
    <x v="11"/>
    <x v="4"/>
    <s v="Foreign Affairs"/>
    <s v="Overhead"/>
    <n v="15411989809"/>
    <n v="0"/>
    <n v="15411989809"/>
    <n v="14825895919.99"/>
  </r>
  <r>
    <x v="11"/>
    <x v="4"/>
    <s v="Foreign Affairs"/>
    <s v="Unclassified Subventions"/>
    <n v="0"/>
    <n v="0"/>
    <n v="0"/>
    <n v="0"/>
  </r>
  <r>
    <x v="11"/>
    <x v="4"/>
    <s v="Foreign Affairs"/>
    <s v="P &amp; G"/>
    <n v="0"/>
    <n v="0"/>
    <n v="0"/>
    <n v="0"/>
  </r>
  <r>
    <x v="11"/>
    <x v="4"/>
    <s v="Foreign Affairs"/>
    <s v="Other CRF"/>
    <n v="0"/>
    <n v="0"/>
    <n v="0"/>
    <n v="5000000"/>
  </r>
  <r>
    <x v="11"/>
    <x v="4"/>
    <s v="Foreign Affairs"/>
    <s v="Public Debt Charges"/>
    <n v="0"/>
    <n v="0"/>
    <n v="0"/>
    <n v="0"/>
  </r>
  <r>
    <x v="11"/>
    <x v="4"/>
    <s v="Foreign Affairs"/>
    <s v="Cont to LGs"/>
    <n v="0"/>
    <n v="0"/>
    <n v="0"/>
    <n v="0"/>
  </r>
  <r>
    <x v="11"/>
    <x v="4"/>
    <s v="Foreign Affairs"/>
    <s v="Others"/>
    <n v="0"/>
    <n v="0"/>
    <n v="0"/>
    <n v="0"/>
  </r>
  <r>
    <x v="11"/>
    <x v="4"/>
    <s v="Head of Civil Service"/>
    <s v="Personnel"/>
    <n v="5105270536"/>
    <n v="0"/>
    <n v="5105270536"/>
    <n v="4348714360.3099995"/>
  </r>
  <r>
    <x v="11"/>
    <x v="4"/>
    <s v="Head of Civil Service"/>
    <s v="Overhead"/>
    <n v="1773687254"/>
    <n v="0"/>
    <n v="1773687254"/>
    <n v="1154999191.5300004"/>
  </r>
  <r>
    <x v="11"/>
    <x v="4"/>
    <s v="Head of Civil Service"/>
    <s v="Unclassified Subventions"/>
    <n v="0"/>
    <n v="0"/>
    <n v="0"/>
    <n v="0"/>
  </r>
  <r>
    <x v="11"/>
    <x v="4"/>
    <s v="Head of Civil Service"/>
    <s v="P &amp; G"/>
    <n v="35832111020"/>
    <n v="0"/>
    <n v="35832111020"/>
    <n v="77978355223.229996"/>
  </r>
  <r>
    <x v="11"/>
    <x v="4"/>
    <s v="Head of Civil Service"/>
    <s v="Other CRF"/>
    <n v="0"/>
    <n v="0"/>
    <n v="0"/>
    <n v="0"/>
  </r>
  <r>
    <x v="11"/>
    <x v="4"/>
    <s v="Head of Civil Service"/>
    <s v="Public Debt Charges"/>
    <n v="0"/>
    <n v="0"/>
    <n v="0"/>
    <n v="0"/>
  </r>
  <r>
    <x v="11"/>
    <x v="4"/>
    <s v="Head of Civil Service"/>
    <s v="Cont to LGs"/>
    <n v="0"/>
    <n v="0"/>
    <n v="0"/>
    <n v="0"/>
  </r>
  <r>
    <x v="11"/>
    <x v="4"/>
    <s v="Head of Civil Service"/>
    <s v="Others"/>
    <n v="0"/>
    <n v="0"/>
    <n v="0"/>
    <n v="0"/>
  </r>
  <r>
    <x v="11"/>
    <x v="4"/>
    <s v="Health"/>
    <s v="Personnel"/>
    <n v="232530604474"/>
    <n v="0"/>
    <n v="232530604474"/>
    <n v="210782108635.51996"/>
  </r>
  <r>
    <x v="11"/>
    <x v="4"/>
    <s v="Health"/>
    <s v="Overhead"/>
    <n v="4545138367"/>
    <n v="0"/>
    <n v="4545138367"/>
    <n v="5783458522.4200029"/>
  </r>
  <r>
    <x v="11"/>
    <x v="4"/>
    <s v="Health"/>
    <s v="Unclassified Subventions"/>
    <n v="0"/>
    <n v="0"/>
    <n v="0"/>
    <n v="0"/>
  </r>
  <r>
    <x v="11"/>
    <x v="4"/>
    <s v="Health"/>
    <s v="P &amp; G"/>
    <n v="0"/>
    <n v="0"/>
    <n v="0"/>
    <n v="192950134.08000001"/>
  </r>
  <r>
    <x v="11"/>
    <x v="4"/>
    <s v="Health"/>
    <s v="Other CRF"/>
    <n v="0"/>
    <n v="0"/>
    <n v="0"/>
    <n v="2320386969.5"/>
  </r>
  <r>
    <x v="11"/>
    <x v="4"/>
    <s v="Health"/>
    <s v="Public Debt Charges"/>
    <n v="0"/>
    <n v="0"/>
    <n v="0"/>
    <n v="0"/>
  </r>
  <r>
    <x v="11"/>
    <x v="4"/>
    <s v="Health"/>
    <s v="Cont to LGs"/>
    <n v="0"/>
    <n v="0"/>
    <n v="0"/>
    <n v="0"/>
  </r>
  <r>
    <x v="11"/>
    <x v="4"/>
    <s v="Health"/>
    <s v="Others"/>
    <n v="0"/>
    <n v="0"/>
    <n v="0"/>
    <n v="0"/>
  </r>
  <r>
    <x v="11"/>
    <x v="4"/>
    <s v="Humanitarian Affairs, Disaster Management &amp; Social Development"/>
    <s v="Personnel"/>
    <n v="2390840609"/>
    <n v="0"/>
    <n v="2390840609"/>
    <n v="2576289057.54"/>
  </r>
  <r>
    <x v="11"/>
    <x v="4"/>
    <s v="Humanitarian Affairs, Disaster Management &amp; Social Development"/>
    <s v="Overhead"/>
    <n v="728133039"/>
    <n v="0"/>
    <n v="728133039"/>
    <n v="671861138.48000002"/>
  </r>
  <r>
    <x v="11"/>
    <x v="4"/>
    <s v="Humanitarian Affairs, Disaster Management &amp; Social Development"/>
    <s v="Unclassified Subventions"/>
    <n v="0"/>
    <n v="0"/>
    <n v="0"/>
    <n v="0"/>
  </r>
  <r>
    <x v="11"/>
    <x v="4"/>
    <s v="Humanitarian Affairs, Disaster Management &amp; Social Development"/>
    <s v="P &amp; G"/>
    <n v="0"/>
    <n v="0"/>
    <n v="0"/>
    <n v="0"/>
  </r>
  <r>
    <x v="11"/>
    <x v="4"/>
    <s v="Humanitarian Affairs, Disaster Management &amp; Social Development"/>
    <s v="Other CRF"/>
    <n v="0"/>
    <n v="0"/>
    <n v="0"/>
    <n v="13575249825.620001"/>
  </r>
  <r>
    <x v="11"/>
    <x v="4"/>
    <s v="Humanitarian Affairs, Disaster Management &amp; Social Development"/>
    <s v="Public Debt Charges"/>
    <n v="0"/>
    <n v="0"/>
    <n v="0"/>
    <n v="0"/>
  </r>
  <r>
    <x v="11"/>
    <x v="4"/>
    <s v="Humanitarian Affairs, Disaster Management &amp; Social Development"/>
    <s v="Cont to LGs"/>
    <n v="0"/>
    <n v="0"/>
    <n v="0"/>
    <n v="0"/>
  </r>
  <r>
    <x v="11"/>
    <x v="4"/>
    <s v="Humanitarian Affairs, Disaster Management &amp; Social Development"/>
    <s v="Others"/>
    <n v="0"/>
    <n v="0"/>
    <n v="0"/>
    <n v="0"/>
  </r>
  <r>
    <x v="11"/>
    <x v="4"/>
    <s v="Information"/>
    <s v="Personnel"/>
    <n v="31685710336"/>
    <n v="0"/>
    <n v="31685710336"/>
    <n v="28433460421.200001"/>
  </r>
  <r>
    <x v="11"/>
    <x v="4"/>
    <s v="Information"/>
    <s v="Overhead"/>
    <n v="2588758286"/>
    <n v="0"/>
    <n v="2588758286"/>
    <n v="6523038160.9099998"/>
  </r>
  <r>
    <x v="11"/>
    <x v="4"/>
    <s v="Information"/>
    <s v="Unclassified Subventions"/>
    <n v="0"/>
    <n v="0"/>
    <n v="0"/>
    <n v="0"/>
  </r>
  <r>
    <x v="11"/>
    <x v="4"/>
    <s v="Information"/>
    <s v="P &amp; G"/>
    <n v="0"/>
    <n v="0"/>
    <n v="0"/>
    <n v="0"/>
  </r>
  <r>
    <x v="11"/>
    <x v="4"/>
    <s v="Information"/>
    <s v="Other CRF"/>
    <n v="0"/>
    <n v="0"/>
    <n v="0"/>
    <n v="79373611.370000005"/>
  </r>
  <r>
    <x v="11"/>
    <x v="4"/>
    <s v="Information"/>
    <s v="Public Debt Charges"/>
    <n v="0"/>
    <n v="0"/>
    <n v="0"/>
    <n v="0"/>
  </r>
  <r>
    <x v="11"/>
    <x v="4"/>
    <s v="Information"/>
    <s v="Cont to LGs"/>
    <n v="0"/>
    <n v="0"/>
    <n v="0"/>
    <n v="0"/>
  </r>
  <r>
    <x v="11"/>
    <x v="4"/>
    <s v="Information"/>
    <s v="Others"/>
    <n v="0"/>
    <n v="0"/>
    <n v="0"/>
    <n v="0"/>
  </r>
  <r>
    <x v="11"/>
    <x v="4"/>
    <s v="Infrastructure"/>
    <s v="Personnel"/>
    <n v="8345095094"/>
    <n v="0"/>
    <n v="8345095094"/>
    <n v="7083067329.4399996"/>
  </r>
  <r>
    <x v="11"/>
    <x v="4"/>
    <s v="Infrastructure"/>
    <s v="Overhead"/>
    <n v="17743989953"/>
    <n v="0"/>
    <n v="17743989953"/>
    <n v="15453083396.519999"/>
  </r>
  <r>
    <x v="11"/>
    <x v="4"/>
    <s v="Infrastructure"/>
    <s v="Unclassified Subventions"/>
    <n v="0"/>
    <n v="0"/>
    <n v="0"/>
    <n v="0"/>
  </r>
  <r>
    <x v="11"/>
    <x v="4"/>
    <s v="Infrastructure"/>
    <s v="P &amp; G"/>
    <n v="0"/>
    <n v="0"/>
    <n v="0"/>
    <n v="0"/>
  </r>
  <r>
    <x v="11"/>
    <x v="4"/>
    <s v="Infrastructure"/>
    <s v="Other CRF"/>
    <n v="0"/>
    <n v="0"/>
    <n v="0"/>
    <n v="39832212.210000001"/>
  </r>
  <r>
    <x v="11"/>
    <x v="4"/>
    <s v="Infrastructure"/>
    <s v="Public Debt Charges"/>
    <n v="0"/>
    <n v="0"/>
    <n v="0"/>
    <n v="0"/>
  </r>
  <r>
    <x v="11"/>
    <x v="4"/>
    <s v="Infrastructure"/>
    <s v="Cont to LGs"/>
    <n v="0"/>
    <n v="0"/>
    <n v="0"/>
    <n v="0"/>
  </r>
  <r>
    <x v="11"/>
    <x v="4"/>
    <s v="Infrastructure"/>
    <s v="Others"/>
    <n v="0"/>
    <n v="0"/>
    <n v="0"/>
    <n v="0"/>
  </r>
  <r>
    <x v="11"/>
    <x v="4"/>
    <s v="Interior"/>
    <s v="Personnel"/>
    <n v="143297145627"/>
    <n v="0"/>
    <n v="143297145627"/>
    <n v="123918355720.09999"/>
  </r>
  <r>
    <x v="11"/>
    <x v="4"/>
    <s v="Interior"/>
    <s v="Overhead"/>
    <n v="10032876833"/>
    <n v="0"/>
    <n v="10032876833"/>
    <n v="13727459440.269999"/>
  </r>
  <r>
    <x v="11"/>
    <x v="4"/>
    <s v="Interior"/>
    <s v="Unclassified Subventions"/>
    <n v="0"/>
    <n v="0"/>
    <n v="0"/>
    <n v="0"/>
  </r>
  <r>
    <x v="11"/>
    <x v="4"/>
    <s v="Interior"/>
    <s v="P &amp; G"/>
    <n v="9456800000"/>
    <n v="0"/>
    <n v="9456800000"/>
    <n v="0"/>
  </r>
  <r>
    <x v="11"/>
    <x v="4"/>
    <s v="Interior"/>
    <s v="Other CRF"/>
    <n v="0"/>
    <n v="0"/>
    <n v="0"/>
    <n v="0"/>
  </r>
  <r>
    <x v="11"/>
    <x v="4"/>
    <s v="Interior"/>
    <s v="Public Debt Charges"/>
    <n v="0"/>
    <n v="0"/>
    <n v="0"/>
    <n v="0"/>
  </r>
  <r>
    <x v="11"/>
    <x v="4"/>
    <s v="Interior"/>
    <s v="Cont to LGs"/>
    <n v="0"/>
    <n v="0"/>
    <n v="0"/>
    <n v="0"/>
  </r>
  <r>
    <x v="11"/>
    <x v="4"/>
    <s v="Interior"/>
    <s v="Others"/>
    <n v="0"/>
    <n v="0"/>
    <n v="0"/>
    <n v="0"/>
  </r>
  <r>
    <x v="11"/>
    <x v="4"/>
    <s v="Labour and Productivity"/>
    <s v="Personnel"/>
    <n v="7484207941"/>
    <n v="0"/>
    <n v="7484207941"/>
    <n v="6860343140.5300007"/>
  </r>
  <r>
    <x v="11"/>
    <x v="4"/>
    <s v="Labour and Productivity"/>
    <s v="Overhead"/>
    <n v="821622939"/>
    <n v="0"/>
    <n v="821622939"/>
    <n v="679812628.68999994"/>
  </r>
  <r>
    <x v="11"/>
    <x v="4"/>
    <s v="Labour and Productivity"/>
    <s v="Unclassified Subventions"/>
    <n v="0"/>
    <n v="0"/>
    <n v="0"/>
    <n v="0"/>
  </r>
  <r>
    <x v="11"/>
    <x v="4"/>
    <s v="Labour and Productivity"/>
    <s v="P &amp; G"/>
    <n v="0"/>
    <n v="0"/>
    <n v="0"/>
    <n v="0"/>
  </r>
  <r>
    <x v="11"/>
    <x v="4"/>
    <s v="Labour and Productivity"/>
    <s v="Other CRF"/>
    <n v="0"/>
    <n v="0"/>
    <n v="0"/>
    <n v="181737822"/>
  </r>
  <r>
    <x v="11"/>
    <x v="4"/>
    <s v="Labour and Productivity"/>
    <s v="Public Debt Charges"/>
    <n v="0"/>
    <n v="0"/>
    <n v="0"/>
    <n v="0"/>
  </r>
  <r>
    <x v="11"/>
    <x v="4"/>
    <s v="Labour and Productivity"/>
    <s v="Cont to LGs"/>
    <n v="0"/>
    <n v="0"/>
    <n v="0"/>
    <n v="0"/>
  </r>
  <r>
    <x v="11"/>
    <x v="4"/>
    <s v="Labour and Productivity"/>
    <s v="Others"/>
    <n v="0"/>
    <n v="0"/>
    <n v="0"/>
    <n v="0"/>
  </r>
  <r>
    <x v="11"/>
    <x v="4"/>
    <s v="Land &amp; Housing"/>
    <s v="Personnel"/>
    <n v="5338290179"/>
    <n v="0"/>
    <n v="5338290179"/>
    <n v="12257924.01"/>
  </r>
  <r>
    <x v="11"/>
    <x v="4"/>
    <s v="Land &amp; Housing"/>
    <s v="Overhead"/>
    <n v="310798439"/>
    <n v="0"/>
    <n v="310798439"/>
    <n v="268144856.13"/>
  </r>
  <r>
    <x v="11"/>
    <x v="4"/>
    <s v="Land &amp; Housing"/>
    <s v="Unclassified Subventions"/>
    <n v="0"/>
    <n v="0"/>
    <n v="0"/>
    <n v="0"/>
  </r>
  <r>
    <x v="11"/>
    <x v="4"/>
    <s v="Land &amp; Housing"/>
    <s v="P &amp; G"/>
    <n v="0"/>
    <n v="0"/>
    <n v="0"/>
    <n v="0"/>
  </r>
  <r>
    <x v="11"/>
    <x v="4"/>
    <s v="Land &amp; Housing"/>
    <s v="Other CRF"/>
    <n v="0"/>
    <n v="0"/>
    <n v="0"/>
    <n v="0"/>
  </r>
  <r>
    <x v="11"/>
    <x v="4"/>
    <s v="Land &amp; Housing"/>
    <s v="Public Debt Charges"/>
    <n v="0"/>
    <n v="0"/>
    <n v="0"/>
    <n v="0"/>
  </r>
  <r>
    <x v="11"/>
    <x v="4"/>
    <s v="Land &amp; Housing"/>
    <s v="Cont to LGs"/>
    <n v="0"/>
    <n v="0"/>
    <n v="0"/>
    <n v="0"/>
  </r>
  <r>
    <x v="11"/>
    <x v="4"/>
    <s v="Land &amp; Housing"/>
    <s v="Others"/>
    <n v="0"/>
    <n v="0"/>
    <n v="0"/>
    <n v="0"/>
  </r>
  <r>
    <x v="11"/>
    <x v="4"/>
    <s v="Law &amp; Justices"/>
    <s v="Personnel"/>
    <n v="95556559779"/>
    <n v="0"/>
    <n v="95556559779"/>
    <n v="44263065924.239998"/>
  </r>
  <r>
    <x v="11"/>
    <x v="4"/>
    <s v="Law &amp; Justices"/>
    <s v="Overhead"/>
    <n v="4331256710.4099998"/>
    <n v="0"/>
    <n v="4331256710.4099998"/>
    <n v="29800610626.520004"/>
  </r>
  <r>
    <x v="11"/>
    <x v="4"/>
    <s v="Law &amp; Justices"/>
    <s v="Unclassified Subventions"/>
    <n v="0"/>
    <n v="0"/>
    <n v="0"/>
    <n v="0"/>
  </r>
  <r>
    <x v="11"/>
    <x v="4"/>
    <s v="Law &amp; Justices"/>
    <s v="P &amp; G"/>
    <n v="0"/>
    <n v="0"/>
    <n v="0"/>
    <n v="138900969.87"/>
  </r>
  <r>
    <x v="11"/>
    <x v="4"/>
    <s v="Law &amp; Justices"/>
    <s v="Other CRF"/>
    <n v="0"/>
    <n v="0"/>
    <n v="0"/>
    <n v="103224911.94"/>
  </r>
  <r>
    <x v="11"/>
    <x v="4"/>
    <s v="Law &amp; Justices"/>
    <s v="Public Debt Charges"/>
    <n v="0"/>
    <n v="0"/>
    <n v="0"/>
    <n v="0"/>
  </r>
  <r>
    <x v="11"/>
    <x v="4"/>
    <s v="Law &amp; Justices"/>
    <s v="Cont to LGs"/>
    <n v="0"/>
    <n v="0"/>
    <n v="0"/>
    <n v="0"/>
  </r>
  <r>
    <x v="11"/>
    <x v="4"/>
    <s v="Law &amp; Justices"/>
    <s v="Others"/>
    <n v="0"/>
    <n v="0"/>
    <n v="0"/>
    <n v="0"/>
  </r>
  <r>
    <x v="11"/>
    <x v="4"/>
    <s v="Legislature"/>
    <s v="Personnel"/>
    <n v="120000000000"/>
    <n v="0"/>
    <n v="120000000000"/>
    <n v="22343140910.740002"/>
  </r>
  <r>
    <x v="11"/>
    <x v="4"/>
    <s v="Legislature"/>
    <s v="Overhead"/>
    <n v="0"/>
    <n v="0"/>
    <n v="0"/>
    <n v="83415322403.569992"/>
  </r>
  <r>
    <x v="11"/>
    <x v="4"/>
    <s v="Legislature"/>
    <s v="Unclassified Subventions"/>
    <n v="0"/>
    <n v="0"/>
    <n v="0"/>
    <n v="0"/>
  </r>
  <r>
    <x v="11"/>
    <x v="4"/>
    <s v="Legislature"/>
    <s v="P &amp; G"/>
    <n v="0"/>
    <n v="0"/>
    <n v="0"/>
    <n v="0"/>
  </r>
  <r>
    <x v="11"/>
    <x v="4"/>
    <s v="Legislature"/>
    <s v="Other CRF"/>
    <n v="0"/>
    <n v="0"/>
    <n v="0"/>
    <n v="5626001"/>
  </r>
  <r>
    <x v="11"/>
    <x v="4"/>
    <s v="Legislature"/>
    <s v="Public Debt Charges"/>
    <n v="0"/>
    <n v="0"/>
    <n v="0"/>
    <n v="0"/>
  </r>
  <r>
    <x v="11"/>
    <x v="4"/>
    <s v="Legislature"/>
    <s v="Cont to LGs"/>
    <n v="0"/>
    <n v="0"/>
    <n v="0"/>
    <n v="0"/>
  </r>
  <r>
    <x v="11"/>
    <x v="4"/>
    <s v="Legislature"/>
    <s v="Others"/>
    <n v="0"/>
    <n v="0"/>
    <n v="0"/>
    <n v="0"/>
  </r>
  <r>
    <x v="11"/>
    <x v="4"/>
    <s v="Mines and Steel Development"/>
    <s v="Personnel"/>
    <n v="8921471839"/>
    <n v="0"/>
    <n v="8921471839"/>
    <n v="7598277338.6299992"/>
  </r>
  <r>
    <x v="11"/>
    <x v="4"/>
    <s v="Mines and Steel Development"/>
    <s v="Overhead"/>
    <n v="1109637701"/>
    <n v="0"/>
    <n v="1109637701"/>
    <n v="956104662.87"/>
  </r>
  <r>
    <x v="11"/>
    <x v="4"/>
    <s v="Mines and Steel Development"/>
    <s v="Unclassified Subventions"/>
    <n v="0"/>
    <n v="0"/>
    <n v="0"/>
    <n v="0"/>
  </r>
  <r>
    <x v="11"/>
    <x v="4"/>
    <s v="Mines and Steel Development"/>
    <s v="P &amp; G"/>
    <n v="0"/>
    <n v="0"/>
    <n v="0"/>
    <n v="6797344.3600000003"/>
  </r>
  <r>
    <x v="11"/>
    <x v="4"/>
    <s v="Mines and Steel Development"/>
    <s v="Other CRF"/>
    <n v="0"/>
    <n v="0"/>
    <n v="0"/>
    <n v="63798696.369999997"/>
  </r>
  <r>
    <x v="11"/>
    <x v="4"/>
    <s v="Mines and Steel Development"/>
    <s v="Public Debt Charges"/>
    <n v="0"/>
    <n v="0"/>
    <n v="0"/>
    <n v="0"/>
  </r>
  <r>
    <x v="11"/>
    <x v="4"/>
    <s v="Mines and Steel Development"/>
    <s v="Cont to LGs"/>
    <n v="0"/>
    <n v="0"/>
    <n v="0"/>
    <n v="0"/>
  </r>
  <r>
    <x v="11"/>
    <x v="4"/>
    <s v="Mines and Steel Development"/>
    <s v="Others"/>
    <n v="0"/>
    <n v="0"/>
    <n v="0"/>
    <n v="0"/>
  </r>
  <r>
    <x v="11"/>
    <x v="4"/>
    <s v="National Security"/>
    <s v="Personnel"/>
    <n v="51702992685"/>
    <n v="0"/>
    <n v="51702992685"/>
    <n v="49662576104.770004"/>
  </r>
  <r>
    <x v="11"/>
    <x v="4"/>
    <s v="National Security"/>
    <s v="Overhead"/>
    <n v="10523779314"/>
    <n v="0"/>
    <n v="10523779314"/>
    <n v="9280083768"/>
  </r>
  <r>
    <x v="11"/>
    <x v="4"/>
    <s v="National Security"/>
    <s v="Unclassified Subventions"/>
    <n v="0"/>
    <n v="0"/>
    <n v="0"/>
    <n v="0"/>
  </r>
  <r>
    <x v="11"/>
    <x v="4"/>
    <s v="National Security"/>
    <s v="P &amp; G"/>
    <n v="14565095211"/>
    <n v="0"/>
    <n v="14565095211"/>
    <n v="0"/>
  </r>
  <r>
    <x v="11"/>
    <x v="4"/>
    <s v="National Security"/>
    <s v="Other CRF"/>
    <n v="0"/>
    <n v="0"/>
    <n v="0"/>
    <n v="0"/>
  </r>
  <r>
    <x v="11"/>
    <x v="4"/>
    <s v="National Security"/>
    <s v="Public Debt Charges"/>
    <n v="0"/>
    <n v="0"/>
    <n v="0"/>
    <n v="0"/>
  </r>
  <r>
    <x v="11"/>
    <x v="4"/>
    <s v="National Security"/>
    <s v="Cont to LGs"/>
    <n v="0"/>
    <n v="0"/>
    <n v="0"/>
    <n v="0"/>
  </r>
  <r>
    <x v="11"/>
    <x v="4"/>
    <s v="National Security"/>
    <s v="Others"/>
    <n v="0"/>
    <n v="0"/>
    <n v="0"/>
    <n v="0"/>
  </r>
  <r>
    <x v="11"/>
    <x v="4"/>
    <s v="Petroleum Resources"/>
    <s v="Personnel"/>
    <n v="56866954043"/>
    <n v="0"/>
    <n v="56866954043"/>
    <n v="53735641551.290001"/>
  </r>
  <r>
    <x v="11"/>
    <x v="4"/>
    <s v="Petroleum Resources"/>
    <s v="Overhead"/>
    <n v="1408562918"/>
    <n v="0"/>
    <n v="1408562918"/>
    <n v="3931877378.3699994"/>
  </r>
  <r>
    <x v="11"/>
    <x v="4"/>
    <s v="Petroleum Resources"/>
    <s v="Unclassified Subventions"/>
    <n v="0"/>
    <n v="0"/>
    <n v="0"/>
    <n v="0"/>
  </r>
  <r>
    <x v="11"/>
    <x v="4"/>
    <s v="Petroleum Resources"/>
    <s v="P &amp; G"/>
    <n v="0"/>
    <n v="0"/>
    <n v="0"/>
    <n v="0"/>
  </r>
  <r>
    <x v="11"/>
    <x v="4"/>
    <s v="Petroleum Resources"/>
    <s v="Other CRF"/>
    <n v="0"/>
    <n v="0"/>
    <n v="0"/>
    <n v="0"/>
  </r>
  <r>
    <x v="11"/>
    <x v="4"/>
    <s v="Petroleum Resources"/>
    <s v="Public Debt Charges"/>
    <n v="0"/>
    <n v="0"/>
    <n v="0"/>
    <n v="0"/>
  </r>
  <r>
    <x v="11"/>
    <x v="4"/>
    <s v="Petroleum Resources"/>
    <s v="Cont to LGs"/>
    <n v="0"/>
    <n v="0"/>
    <n v="0"/>
    <n v="0"/>
  </r>
  <r>
    <x v="11"/>
    <x v="4"/>
    <s v="Petroleum Resources"/>
    <s v="Others"/>
    <n v="0"/>
    <n v="0"/>
    <n v="0"/>
    <n v="0"/>
  </r>
  <r>
    <x v="11"/>
    <x v="4"/>
    <s v="Police Affairs"/>
    <s v="Personnel"/>
    <n v="302542843513"/>
    <n v="0"/>
    <n v="302542843513"/>
    <n v="276129872077.95001"/>
  </r>
  <r>
    <x v="11"/>
    <x v="4"/>
    <s v="Police Affairs"/>
    <s v="Overhead"/>
    <n v="6476126225"/>
    <n v="0"/>
    <n v="6476126225"/>
    <n v="5957986634.6499996"/>
  </r>
  <r>
    <x v="11"/>
    <x v="4"/>
    <s v="Police Affairs"/>
    <s v="Unclassified Subventions"/>
    <n v="0"/>
    <n v="0"/>
    <n v="0"/>
    <n v="0"/>
  </r>
  <r>
    <x v="11"/>
    <x v="4"/>
    <s v="Police Affairs"/>
    <s v="P &amp; G"/>
    <n v="9625893057"/>
    <n v="0"/>
    <n v="9625893057"/>
    <n v="0"/>
  </r>
  <r>
    <x v="11"/>
    <x v="4"/>
    <s v="Police Affairs"/>
    <s v="Other CRF"/>
    <n v="0"/>
    <n v="0"/>
    <n v="0"/>
    <n v="3135200"/>
  </r>
  <r>
    <x v="11"/>
    <x v="4"/>
    <s v="Police Affairs"/>
    <s v="Public Debt Charges"/>
    <n v="0"/>
    <n v="0"/>
    <n v="0"/>
    <n v="0"/>
  </r>
  <r>
    <x v="11"/>
    <x v="4"/>
    <s v="Police Affairs"/>
    <s v="Cont to LGs"/>
    <n v="0"/>
    <n v="0"/>
    <n v="0"/>
    <n v="0"/>
  </r>
  <r>
    <x v="11"/>
    <x v="4"/>
    <s v="Police Affairs"/>
    <s v="Others"/>
    <n v="0"/>
    <n v="0"/>
    <n v="0"/>
    <n v="0"/>
  </r>
  <r>
    <x v="11"/>
    <x v="4"/>
    <s v="Power/Energy"/>
    <s v="Personnel"/>
    <n v="3616460053"/>
    <n v="0"/>
    <n v="3616460053"/>
    <n v="3010965942.2499995"/>
  </r>
  <r>
    <x v="11"/>
    <x v="4"/>
    <s v="Power/Energy"/>
    <s v="Overhead"/>
    <n v="860353778"/>
    <n v="0"/>
    <n v="860353778"/>
    <n v="425537008.68000001"/>
  </r>
  <r>
    <x v="11"/>
    <x v="4"/>
    <s v="Power/Energy"/>
    <s v="Unclassified Subventions"/>
    <n v="0"/>
    <n v="0"/>
    <n v="0"/>
    <n v="0"/>
  </r>
  <r>
    <x v="11"/>
    <x v="4"/>
    <s v="Power/Energy"/>
    <s v="P &amp; G"/>
    <n v="16900000001"/>
    <n v="0"/>
    <n v="16900000001"/>
    <n v="57828335.159999996"/>
  </r>
  <r>
    <x v="11"/>
    <x v="4"/>
    <s v="Power/Energy"/>
    <s v="Other CRF"/>
    <n v="0"/>
    <n v="0"/>
    <n v="0"/>
    <n v="60436276.200000003"/>
  </r>
  <r>
    <x v="11"/>
    <x v="4"/>
    <s v="Power/Energy"/>
    <s v="Public Debt Charges"/>
    <n v="0"/>
    <n v="0"/>
    <n v="0"/>
    <n v="0"/>
  </r>
  <r>
    <x v="11"/>
    <x v="4"/>
    <s v="Power/Energy"/>
    <s v="Cont to LGs"/>
    <n v="0"/>
    <n v="0"/>
    <n v="0"/>
    <n v="0"/>
  </r>
  <r>
    <x v="11"/>
    <x v="4"/>
    <s v="Power/Energy"/>
    <s v="Others"/>
    <n v="0"/>
    <n v="0"/>
    <n v="0"/>
    <n v="0"/>
  </r>
  <r>
    <x v="11"/>
    <x v="4"/>
    <s v="Presidency"/>
    <s v="Personnel"/>
    <n v="12306195521"/>
    <n v="0"/>
    <n v="12306195521"/>
    <n v="10774472831.029999"/>
  </r>
  <r>
    <x v="11"/>
    <x v="4"/>
    <s v="Presidency"/>
    <s v="Overhead"/>
    <n v="6872065548"/>
    <n v="0"/>
    <n v="6872065548"/>
    <n v="6050470196.8300009"/>
  </r>
  <r>
    <x v="11"/>
    <x v="4"/>
    <s v="Presidency"/>
    <s v="Unclassified Subventions"/>
    <n v="0"/>
    <n v="0"/>
    <n v="0"/>
    <n v="0"/>
  </r>
  <r>
    <x v="11"/>
    <x v="4"/>
    <s v="Presidency"/>
    <s v="P &amp; G"/>
    <n v="0"/>
    <n v="0"/>
    <n v="0"/>
    <n v="57332155.299999997"/>
  </r>
  <r>
    <x v="11"/>
    <x v="4"/>
    <s v="Presidency"/>
    <s v="Other CRF"/>
    <n v="0"/>
    <n v="0"/>
    <n v="0"/>
    <n v="3716581591.0900002"/>
  </r>
  <r>
    <x v="11"/>
    <x v="4"/>
    <s v="Presidency"/>
    <s v="Public Debt Charges"/>
    <n v="0"/>
    <n v="0"/>
    <n v="0"/>
    <n v="0"/>
  </r>
  <r>
    <x v="11"/>
    <x v="4"/>
    <s v="Presidency"/>
    <s v="Cont to LGs"/>
    <n v="0"/>
    <n v="0"/>
    <n v="0"/>
    <n v="0"/>
  </r>
  <r>
    <x v="11"/>
    <x v="4"/>
    <s v="Presidency"/>
    <s v="Others"/>
    <n v="0"/>
    <n v="0"/>
    <n v="0"/>
    <n v="0"/>
  </r>
  <r>
    <x v="11"/>
    <x v="4"/>
    <s v="Regional Development"/>
    <s v="Personnel"/>
    <n v="47109251897"/>
    <n v="0"/>
    <n v="47109251897"/>
    <n v="2113944878.0799999"/>
  </r>
  <r>
    <x v="11"/>
    <x v="4"/>
    <s v="Regional Development"/>
    <s v="Overhead"/>
    <n v="804948840"/>
    <n v="0"/>
    <n v="804948840"/>
    <n v="762948828.38"/>
  </r>
  <r>
    <x v="11"/>
    <x v="4"/>
    <s v="Regional Development"/>
    <s v="Unclassified Subventions"/>
    <n v="0"/>
    <n v="0"/>
    <n v="0"/>
    <n v="0"/>
  </r>
  <r>
    <x v="11"/>
    <x v="4"/>
    <s v="Regional Development"/>
    <s v="P &amp; G"/>
    <n v="0"/>
    <n v="0"/>
    <n v="0"/>
    <n v="0"/>
  </r>
  <r>
    <x v="11"/>
    <x v="4"/>
    <s v="Regional Development"/>
    <s v="Other CRF"/>
    <n v="0"/>
    <n v="0"/>
    <n v="0"/>
    <n v="0"/>
  </r>
  <r>
    <x v="11"/>
    <x v="4"/>
    <s v="Regional Development"/>
    <s v="Public Debt Charges"/>
    <n v="0"/>
    <n v="0"/>
    <n v="0"/>
    <n v="0"/>
  </r>
  <r>
    <x v="11"/>
    <x v="4"/>
    <s v="Regional Development"/>
    <s v="Cont to LGs"/>
    <n v="0"/>
    <n v="0"/>
    <n v="0"/>
    <n v="0"/>
  </r>
  <r>
    <x v="11"/>
    <x v="4"/>
    <s v="Regional Development"/>
    <s v="Others"/>
    <n v="0"/>
    <n v="0"/>
    <n v="0"/>
    <n v="0"/>
  </r>
  <r>
    <x v="11"/>
    <x v="4"/>
    <s v="Science and Technology"/>
    <s v="Personnel"/>
    <n v="23791339218"/>
    <n v="0"/>
    <n v="23791339218"/>
    <n v="21813734054.77"/>
  </r>
  <r>
    <x v="11"/>
    <x v="4"/>
    <s v="Science and Technology"/>
    <s v="Overhead"/>
    <n v="2798764148"/>
    <n v="0"/>
    <n v="2798764148"/>
    <n v="2347456601.2400002"/>
  </r>
  <r>
    <x v="11"/>
    <x v="4"/>
    <s v="Science and Technology"/>
    <s v="Unclassified Subventions"/>
    <n v="0"/>
    <n v="0"/>
    <n v="0"/>
    <n v="0"/>
  </r>
  <r>
    <x v="11"/>
    <x v="4"/>
    <s v="Science and Technology"/>
    <s v="P &amp; G"/>
    <n v="0"/>
    <n v="0"/>
    <n v="0"/>
    <n v="33177968.5"/>
  </r>
  <r>
    <x v="11"/>
    <x v="4"/>
    <s v="Science and Technology"/>
    <s v="Other CRF"/>
    <n v="0"/>
    <n v="0"/>
    <n v="0"/>
    <n v="1669592116.3399999"/>
  </r>
  <r>
    <x v="11"/>
    <x v="4"/>
    <s v="Science and Technology"/>
    <s v="Public Debt Charges"/>
    <n v="0"/>
    <n v="0"/>
    <n v="0"/>
    <n v="0"/>
  </r>
  <r>
    <x v="11"/>
    <x v="4"/>
    <s v="Science and Technology"/>
    <s v="Cont to LGs"/>
    <n v="0"/>
    <n v="0"/>
    <n v="0"/>
    <n v="0"/>
  </r>
  <r>
    <x v="11"/>
    <x v="4"/>
    <s v="Science and Technology"/>
    <s v="Others"/>
    <n v="0"/>
    <n v="0"/>
    <n v="0"/>
    <n v="0"/>
  </r>
  <r>
    <x v="11"/>
    <x v="4"/>
    <s v="SSG"/>
    <s v="Personnel"/>
    <n v="43080263332"/>
    <n v="0"/>
    <n v="43080263332"/>
    <n v="36395729514.400002"/>
  </r>
  <r>
    <x v="11"/>
    <x v="4"/>
    <s v="SSG"/>
    <s v="Overhead"/>
    <n v="4979002504"/>
    <n v="0"/>
    <n v="4979002504"/>
    <n v="7902220348.0499992"/>
  </r>
  <r>
    <x v="11"/>
    <x v="4"/>
    <s v="SSG"/>
    <s v="Unclassified Subventions"/>
    <n v="0"/>
    <n v="0"/>
    <n v="0"/>
    <n v="0"/>
  </r>
  <r>
    <x v="11"/>
    <x v="4"/>
    <s v="SSG"/>
    <s v="P &amp; G"/>
    <n v="35434750308"/>
    <n v="0"/>
    <n v="35434750308"/>
    <n v="0"/>
  </r>
  <r>
    <x v="11"/>
    <x v="4"/>
    <s v="SSG"/>
    <s v="Other CRF"/>
    <n v="0"/>
    <n v="0"/>
    <n v="0"/>
    <n v="837491509.02999997"/>
  </r>
  <r>
    <x v="11"/>
    <x v="4"/>
    <s v="SSG"/>
    <s v="Public Debt Charges"/>
    <n v="0"/>
    <n v="0"/>
    <n v="0"/>
    <n v="0"/>
  </r>
  <r>
    <x v="11"/>
    <x v="4"/>
    <s v="SSG"/>
    <s v="Cont to LGs"/>
    <n v="0"/>
    <n v="0"/>
    <n v="0"/>
    <n v="0"/>
  </r>
  <r>
    <x v="11"/>
    <x v="4"/>
    <s v="SSG"/>
    <s v="Others"/>
    <n v="0"/>
    <n v="0"/>
    <n v="0"/>
    <n v="0"/>
  </r>
  <r>
    <x v="11"/>
    <x v="4"/>
    <s v="Trade, Commerce and Industry"/>
    <s v="Personnel"/>
    <n v="9378586930"/>
    <n v="0"/>
    <n v="9378586930"/>
    <n v="7590813291.2999992"/>
  </r>
  <r>
    <x v="11"/>
    <x v="4"/>
    <s v="Trade, Commerce and Industry"/>
    <s v="Overhead"/>
    <n v="1563272550"/>
    <n v="0"/>
    <n v="1563272550"/>
    <n v="1155781158.7300003"/>
  </r>
  <r>
    <x v="11"/>
    <x v="4"/>
    <s v="Trade, Commerce and Industry"/>
    <s v="Unclassified Subventions"/>
    <n v="0"/>
    <n v="0"/>
    <n v="0"/>
    <n v="0"/>
  </r>
  <r>
    <x v="11"/>
    <x v="4"/>
    <s v="Trade, Commerce and Industry"/>
    <s v="P &amp; G"/>
    <n v="0"/>
    <n v="0"/>
    <n v="0"/>
    <n v="0"/>
  </r>
  <r>
    <x v="11"/>
    <x v="4"/>
    <s v="Trade, Commerce and Industry"/>
    <s v="Other CRF"/>
    <n v="0"/>
    <n v="0"/>
    <n v="0"/>
    <n v="0"/>
  </r>
  <r>
    <x v="11"/>
    <x v="4"/>
    <s v="Trade, Commerce and Industry"/>
    <s v="Public Debt Charges"/>
    <n v="0"/>
    <n v="0"/>
    <n v="0"/>
    <n v="0"/>
  </r>
  <r>
    <x v="11"/>
    <x v="4"/>
    <s v="Trade, Commerce and Industry"/>
    <s v="Cont to LGs"/>
    <n v="0"/>
    <n v="0"/>
    <n v="0"/>
    <n v="0"/>
  </r>
  <r>
    <x v="11"/>
    <x v="4"/>
    <s v="Trade, Commerce and Industry"/>
    <s v="Others"/>
    <n v="0"/>
    <n v="0"/>
    <n v="0"/>
    <n v="0"/>
  </r>
  <r>
    <x v="11"/>
    <x v="4"/>
    <s v="Transport"/>
    <s v="Personnel"/>
    <n v="7772537168"/>
    <n v="0"/>
    <n v="7772537168"/>
    <n v="6482056040.7600002"/>
  </r>
  <r>
    <x v="11"/>
    <x v="4"/>
    <s v="Transport"/>
    <s v="Overhead"/>
    <n v="1488275363"/>
    <n v="0"/>
    <n v="1488275363"/>
    <n v="1409522008.22"/>
  </r>
  <r>
    <x v="11"/>
    <x v="4"/>
    <s v="Transport"/>
    <s v="Unclassified Subventions"/>
    <n v="0"/>
    <n v="0"/>
    <n v="0"/>
    <n v="0"/>
  </r>
  <r>
    <x v="11"/>
    <x v="4"/>
    <s v="Transport"/>
    <s v="P &amp; G"/>
    <n v="2357298262"/>
    <n v="0"/>
    <n v="2357298262"/>
    <n v="0"/>
  </r>
  <r>
    <x v="11"/>
    <x v="4"/>
    <s v="Transport"/>
    <s v="Other CRF"/>
    <n v="0"/>
    <n v="0"/>
    <n v="0"/>
    <n v="865165471.58000004"/>
  </r>
  <r>
    <x v="11"/>
    <x v="4"/>
    <s v="Transport"/>
    <s v="Public Debt Charges"/>
    <n v="0"/>
    <n v="0"/>
    <n v="0"/>
    <n v="0"/>
  </r>
  <r>
    <x v="11"/>
    <x v="4"/>
    <s v="Transport"/>
    <s v="Cont to LGs"/>
    <n v="0"/>
    <n v="0"/>
    <n v="0"/>
    <n v="0"/>
  </r>
  <r>
    <x v="11"/>
    <x v="4"/>
    <s v="Transport"/>
    <s v="Others"/>
    <n v="0"/>
    <n v="0"/>
    <n v="0"/>
    <n v="0"/>
  </r>
  <r>
    <x v="11"/>
    <x v="4"/>
    <s v="Water and Sanitation"/>
    <s v="Personnel"/>
    <n v="6773043648"/>
    <n v="0"/>
    <n v="6773043648"/>
    <n v="5741195897.71"/>
  </r>
  <r>
    <x v="11"/>
    <x v="4"/>
    <s v="Water and Sanitation"/>
    <s v="Overhead"/>
    <n v="895909914"/>
    <n v="0"/>
    <n v="895909914"/>
    <n v="762228523.54999983"/>
  </r>
  <r>
    <x v="11"/>
    <x v="4"/>
    <s v="Water and Sanitation"/>
    <s v="Unclassified Subventions"/>
    <n v="0"/>
    <n v="0"/>
    <n v="0"/>
    <n v="0"/>
  </r>
  <r>
    <x v="11"/>
    <x v="4"/>
    <s v="Water and Sanitation"/>
    <s v="P &amp; G"/>
    <n v="0"/>
    <n v="0"/>
    <n v="0"/>
    <n v="0"/>
  </r>
  <r>
    <x v="11"/>
    <x v="4"/>
    <s v="Water and Sanitation"/>
    <s v="Other CRF"/>
    <n v="0"/>
    <n v="0"/>
    <n v="0"/>
    <n v="23508305.609999999"/>
  </r>
  <r>
    <x v="11"/>
    <x v="4"/>
    <s v="Water and Sanitation"/>
    <s v="Public Debt Charges"/>
    <n v="0"/>
    <n v="0"/>
    <n v="0"/>
    <n v="0"/>
  </r>
  <r>
    <x v="11"/>
    <x v="4"/>
    <s v="Water and Sanitation"/>
    <s v="Cont to LGs"/>
    <n v="0"/>
    <n v="0"/>
    <n v="0"/>
    <n v="0"/>
  </r>
  <r>
    <x v="11"/>
    <x v="4"/>
    <s v="Water and Sanitation"/>
    <s v="Others"/>
    <n v="0"/>
    <n v="0"/>
    <n v="0"/>
    <n v="0"/>
  </r>
  <r>
    <x v="11"/>
    <x v="4"/>
    <s v="Women Affairs"/>
    <s v="Personnel"/>
    <n v="938698422"/>
    <n v="0"/>
    <n v="938698422"/>
    <n v="788265126.45000005"/>
  </r>
  <r>
    <x v="11"/>
    <x v="4"/>
    <s v="Women Affairs"/>
    <s v="Overhead"/>
    <n v="454375440"/>
    <n v="0"/>
    <n v="454375440"/>
    <n v="344514832.37"/>
  </r>
  <r>
    <x v="11"/>
    <x v="4"/>
    <s v="Women Affairs"/>
    <s v="Unclassified Subventions"/>
    <n v="0"/>
    <n v="0"/>
    <n v="0"/>
    <n v="0"/>
  </r>
  <r>
    <x v="11"/>
    <x v="4"/>
    <s v="Women Affairs"/>
    <s v="P &amp; G"/>
    <n v="0"/>
    <n v="0"/>
    <n v="0"/>
    <n v="3074524.66"/>
  </r>
  <r>
    <x v="11"/>
    <x v="4"/>
    <s v="Women Affairs"/>
    <s v="Other CRF"/>
    <n v="0"/>
    <n v="0"/>
    <n v="0"/>
    <n v="14241778.1"/>
  </r>
  <r>
    <x v="11"/>
    <x v="4"/>
    <s v="Women Affairs"/>
    <s v="Public Debt Charges"/>
    <n v="0"/>
    <n v="0"/>
    <n v="0"/>
    <n v="0"/>
  </r>
  <r>
    <x v="11"/>
    <x v="4"/>
    <s v="Women Affairs"/>
    <s v="Cont to LGs"/>
    <n v="0"/>
    <n v="0"/>
    <n v="0"/>
    <n v="0"/>
  </r>
  <r>
    <x v="11"/>
    <x v="4"/>
    <s v="Women Affairs"/>
    <s v="Others"/>
    <n v="0"/>
    <n v="0"/>
    <n v="0"/>
    <n v="0"/>
  </r>
  <r>
    <x v="11"/>
    <x v="4"/>
    <s v="Youths and Sports"/>
    <s v="Personnel"/>
    <n v="64220676366"/>
    <n v="0"/>
    <n v="64220676366"/>
    <n v="62734738424.860001"/>
  </r>
  <r>
    <x v="11"/>
    <x v="4"/>
    <s v="Youths and Sports"/>
    <s v="Overhead"/>
    <n v="10366004606"/>
    <n v="0"/>
    <n v="10366004606"/>
    <n v="10558783465.859999"/>
  </r>
  <r>
    <x v="11"/>
    <x v="4"/>
    <s v="Youths and Sports"/>
    <s v="Unclassified Subventions"/>
    <n v="0"/>
    <n v="0"/>
    <n v="0"/>
    <n v="0"/>
  </r>
  <r>
    <x v="11"/>
    <x v="4"/>
    <s v="Youths and Sports"/>
    <s v="P &amp; G"/>
    <n v="0"/>
    <n v="0"/>
    <n v="0"/>
    <n v="0"/>
  </r>
  <r>
    <x v="11"/>
    <x v="4"/>
    <s v="Youths and Sports"/>
    <s v="Other CRF"/>
    <n v="0"/>
    <n v="0"/>
    <n v="0"/>
    <n v="2971411673.77"/>
  </r>
  <r>
    <x v="11"/>
    <x v="4"/>
    <s v="Youths and Sports"/>
    <s v="Public Debt Charges"/>
    <n v="0"/>
    <n v="0"/>
    <n v="0"/>
    <n v="0"/>
  </r>
  <r>
    <x v="11"/>
    <x v="4"/>
    <s v="Youths and Sports"/>
    <s v="Cont to LGs"/>
    <n v="0"/>
    <n v="0"/>
    <n v="0"/>
    <n v="0"/>
  </r>
  <r>
    <x v="11"/>
    <x v="4"/>
    <s v="Youths and Sports"/>
    <s v="Others"/>
    <n v="0"/>
    <n v="0"/>
    <n v="0"/>
    <n v="0"/>
  </r>
  <r>
    <x v="12"/>
    <x v="0"/>
    <s v="Agriculture"/>
    <s v="Personnel"/>
    <n v="1106552000"/>
    <n v="0"/>
    <n v="1106552000"/>
    <n v="747241070.82000005"/>
  </r>
  <r>
    <x v="12"/>
    <x v="0"/>
    <s v="Agriculture"/>
    <s v="Overhead"/>
    <n v="131200000"/>
    <n v="0"/>
    <n v="131200000"/>
    <n v="24756827.809999999"/>
  </r>
  <r>
    <x v="12"/>
    <x v="0"/>
    <s v="Agriculture"/>
    <s v="Unclassified Subventions"/>
    <n v="0"/>
    <n v="0"/>
    <n v="0"/>
    <n v="0"/>
  </r>
  <r>
    <x v="12"/>
    <x v="0"/>
    <s v="Agriculture"/>
    <s v="P &amp; G"/>
    <n v="0"/>
    <n v="0"/>
    <n v="0"/>
    <n v="0"/>
  </r>
  <r>
    <x v="12"/>
    <x v="0"/>
    <s v="Agriculture"/>
    <s v="Other CRF"/>
    <n v="0"/>
    <n v="0"/>
    <n v="0"/>
    <n v="0"/>
  </r>
  <r>
    <x v="12"/>
    <x v="0"/>
    <s v="Agriculture"/>
    <s v="Public Debt Charges"/>
    <n v="0"/>
    <n v="0"/>
    <n v="0"/>
    <n v="0"/>
  </r>
  <r>
    <x v="12"/>
    <x v="0"/>
    <s v="Agriculture"/>
    <s v="Cont to LGs"/>
    <n v="0"/>
    <n v="0"/>
    <n v="0"/>
    <n v="0"/>
  </r>
  <r>
    <x v="12"/>
    <x v="0"/>
    <s v="Agriculture"/>
    <s v="Others"/>
    <n v="0"/>
    <n v="0"/>
    <n v="0"/>
    <n v="0"/>
  </r>
  <r>
    <x v="12"/>
    <x v="0"/>
    <s v="Community, Human Development &amp; Employment Creation"/>
    <s v="Personnel"/>
    <n v="45627000"/>
    <n v="0"/>
    <n v="45627000"/>
    <n v="73506165.900000006"/>
  </r>
  <r>
    <x v="12"/>
    <x v="0"/>
    <s v="Community, Human Development &amp; Employment Creation"/>
    <s v="Overhead"/>
    <n v="14000000"/>
    <n v="0"/>
    <n v="14000000"/>
    <n v="45187270.020000003"/>
  </r>
  <r>
    <x v="12"/>
    <x v="0"/>
    <s v="Community, Human Development &amp; Employment Creation"/>
    <s v="Unclassified Subventions"/>
    <n v="0"/>
    <n v="0"/>
    <n v="0"/>
    <n v="0"/>
  </r>
  <r>
    <x v="12"/>
    <x v="0"/>
    <s v="Community, Human Development &amp; Employment Creation"/>
    <s v="P &amp; G"/>
    <n v="0"/>
    <n v="0"/>
    <n v="0"/>
    <n v="0"/>
  </r>
  <r>
    <x v="12"/>
    <x v="0"/>
    <s v="Community, Human Development &amp; Employment Creation"/>
    <s v="Other CRF"/>
    <n v="0"/>
    <n v="0"/>
    <n v="0"/>
    <n v="0"/>
  </r>
  <r>
    <x v="12"/>
    <x v="0"/>
    <s v="Community, Human Development &amp; Employment Creation"/>
    <s v="Public Debt Charges"/>
    <n v="0"/>
    <n v="0"/>
    <n v="0"/>
    <n v="0"/>
  </r>
  <r>
    <x v="12"/>
    <x v="0"/>
    <s v="Community, Human Development &amp; Employment Creation"/>
    <s v="Cont to LGs"/>
    <n v="0"/>
    <n v="0"/>
    <n v="0"/>
    <n v="0"/>
  </r>
  <r>
    <x v="12"/>
    <x v="0"/>
    <s v="Community, Human Development &amp; Employment Creation"/>
    <s v="Others"/>
    <n v="0"/>
    <n v="0"/>
    <n v="0"/>
    <n v="0"/>
  </r>
  <r>
    <x v="12"/>
    <x v="0"/>
    <s v="Education"/>
    <s v="Personnel"/>
    <n v="24135369000"/>
    <n v="0"/>
    <n v="24135369000"/>
    <n v="21851133141.619995"/>
  </r>
  <r>
    <x v="12"/>
    <x v="0"/>
    <s v="Education"/>
    <s v="Overhead"/>
    <n v="5357100000"/>
    <n v="0"/>
    <n v="5357100000"/>
    <n v="3595932240.1900001"/>
  </r>
  <r>
    <x v="12"/>
    <x v="0"/>
    <s v="Education"/>
    <s v="Unclassified Subventions"/>
    <n v="0"/>
    <n v="0"/>
    <n v="0"/>
    <n v="0"/>
  </r>
  <r>
    <x v="12"/>
    <x v="0"/>
    <s v="Education"/>
    <s v="P &amp; G"/>
    <n v="0"/>
    <n v="0"/>
    <n v="0"/>
    <n v="0"/>
  </r>
  <r>
    <x v="12"/>
    <x v="0"/>
    <s v="Education"/>
    <s v="Other CRF"/>
    <n v="0"/>
    <n v="0"/>
    <n v="0"/>
    <n v="0"/>
  </r>
  <r>
    <x v="12"/>
    <x v="0"/>
    <s v="Education"/>
    <s v="Public Debt Charges"/>
    <n v="0"/>
    <n v="0"/>
    <n v="0"/>
    <n v="0"/>
  </r>
  <r>
    <x v="12"/>
    <x v="0"/>
    <s v="Education"/>
    <s v="Cont to LGs"/>
    <n v="0"/>
    <n v="0"/>
    <n v="0"/>
    <n v="0"/>
  </r>
  <r>
    <x v="12"/>
    <x v="0"/>
    <s v="Education"/>
    <s v="Others"/>
    <n v="0"/>
    <n v="0"/>
    <n v="0"/>
    <n v="0"/>
  </r>
  <r>
    <x v="12"/>
    <x v="0"/>
    <s v="Environment"/>
    <s v="Personnel"/>
    <n v="400759000"/>
    <n v="0"/>
    <n v="400759000"/>
    <n v="360059433.37"/>
  </r>
  <r>
    <x v="12"/>
    <x v="0"/>
    <s v="Environment"/>
    <s v="Overhead"/>
    <n v="35600000"/>
    <n v="0"/>
    <n v="35600000"/>
    <n v="41846756.329999998"/>
  </r>
  <r>
    <x v="12"/>
    <x v="0"/>
    <s v="Environment"/>
    <s v="Unclassified Subventions"/>
    <n v="0"/>
    <n v="0"/>
    <n v="0"/>
    <n v="0"/>
  </r>
  <r>
    <x v="12"/>
    <x v="0"/>
    <s v="Environment"/>
    <s v="P &amp; G"/>
    <n v="0"/>
    <n v="0"/>
    <n v="0"/>
    <n v="0"/>
  </r>
  <r>
    <x v="12"/>
    <x v="0"/>
    <s v="Environment"/>
    <s v="Other CRF"/>
    <n v="0"/>
    <n v="0"/>
    <n v="0"/>
    <n v="0"/>
  </r>
  <r>
    <x v="12"/>
    <x v="0"/>
    <s v="Environment"/>
    <s v="Public Debt Charges"/>
    <n v="0"/>
    <n v="0"/>
    <n v="0"/>
    <n v="0"/>
  </r>
  <r>
    <x v="12"/>
    <x v="0"/>
    <s v="Environment"/>
    <s v="Cont to LGs"/>
    <n v="0"/>
    <n v="0"/>
    <n v="0"/>
    <n v="0"/>
  </r>
  <r>
    <x v="12"/>
    <x v="0"/>
    <s v="Environment"/>
    <s v="Others"/>
    <n v="0"/>
    <n v="0"/>
    <n v="0"/>
    <n v="0"/>
  </r>
  <r>
    <x v="12"/>
    <x v="0"/>
    <s v="Finance"/>
    <s v="Personnel"/>
    <n v="427791000"/>
    <n v="0"/>
    <n v="427791000"/>
    <n v="413592097.28000003"/>
  </r>
  <r>
    <x v="12"/>
    <x v="0"/>
    <s v="Finance"/>
    <s v="Overhead"/>
    <n v="2438800000"/>
    <n v="0"/>
    <n v="2438800000"/>
    <n v="106626822.27999999"/>
  </r>
  <r>
    <x v="12"/>
    <x v="0"/>
    <s v="Finance"/>
    <s v="Unclassified Subventions"/>
    <n v="0"/>
    <n v="0"/>
    <n v="0"/>
    <n v="0"/>
  </r>
  <r>
    <x v="12"/>
    <x v="0"/>
    <s v="Finance"/>
    <s v="P &amp; G"/>
    <n v="0"/>
    <n v="0"/>
    <n v="0"/>
    <n v="0"/>
  </r>
  <r>
    <x v="12"/>
    <x v="0"/>
    <s v="Finance"/>
    <s v="Other CRF"/>
    <n v="11138000"/>
    <n v="0"/>
    <n v="11138000"/>
    <n v="14675290.48"/>
  </r>
  <r>
    <x v="12"/>
    <x v="0"/>
    <s v="Finance"/>
    <s v="Public Debt Charges"/>
    <n v="2970000000"/>
    <n v="0"/>
    <n v="2970000000"/>
    <n v="1554031086.0699999"/>
  </r>
  <r>
    <x v="12"/>
    <x v="0"/>
    <s v="Finance"/>
    <s v="Cont to LGs"/>
    <n v="50000000"/>
    <n v="0"/>
    <n v="50000000"/>
    <n v="301600246"/>
  </r>
  <r>
    <x v="12"/>
    <x v="0"/>
    <s v="Finance"/>
    <s v="Others"/>
    <n v="0"/>
    <n v="0"/>
    <n v="0"/>
    <n v="467559340.48000002"/>
  </r>
  <r>
    <x v="12"/>
    <x v="0"/>
    <s v="General Administration"/>
    <s v="Personnel"/>
    <n v="2192234000"/>
    <n v="0"/>
    <n v="2192234000"/>
    <n v="1936279418.6099999"/>
  </r>
  <r>
    <x v="12"/>
    <x v="0"/>
    <s v="General Administration"/>
    <s v="Overhead"/>
    <n v="6591600000"/>
    <n v="0"/>
    <n v="6591600000"/>
    <n v="4429593245.4500008"/>
  </r>
  <r>
    <x v="12"/>
    <x v="0"/>
    <s v="General Administration"/>
    <s v="Unclassified Subventions"/>
    <n v="0"/>
    <n v="0"/>
    <n v="0"/>
    <n v="0"/>
  </r>
  <r>
    <x v="12"/>
    <x v="0"/>
    <s v="General Administration"/>
    <s v="P &amp; G"/>
    <n v="700000000"/>
    <n v="0"/>
    <n v="700000000"/>
    <n v="1527053548.5799999"/>
  </r>
  <r>
    <x v="12"/>
    <x v="0"/>
    <s v="General Administration"/>
    <s v="Other CRF"/>
    <n v="1483862000"/>
    <n v="0"/>
    <n v="1483862000"/>
    <n v="1911091333.49"/>
  </r>
  <r>
    <x v="12"/>
    <x v="0"/>
    <s v="General Administration"/>
    <s v="Public Debt Charges"/>
    <n v="0"/>
    <n v="0"/>
    <n v="0"/>
    <n v="0"/>
  </r>
  <r>
    <x v="12"/>
    <x v="0"/>
    <s v="General Administration"/>
    <s v="Cont to LGs"/>
    <n v="0"/>
    <n v="0"/>
    <n v="0"/>
    <n v="0"/>
  </r>
  <r>
    <x v="12"/>
    <x v="0"/>
    <s v="General Administration"/>
    <s v="Others"/>
    <n v="0"/>
    <n v="0"/>
    <n v="0"/>
    <n v="0"/>
  </r>
  <r>
    <x v="12"/>
    <x v="0"/>
    <s v="Health"/>
    <s v="Personnel"/>
    <n v="9427129000"/>
    <n v="0"/>
    <n v="9427129000"/>
    <n v="8900184136.2800007"/>
  </r>
  <r>
    <x v="12"/>
    <x v="0"/>
    <s v="Health"/>
    <s v="Overhead"/>
    <n v="2049100000"/>
    <n v="0"/>
    <n v="2049100000"/>
    <n v="1072272626.3099998"/>
  </r>
  <r>
    <x v="12"/>
    <x v="0"/>
    <s v="Health"/>
    <s v="Unclassified Subventions"/>
    <n v="0"/>
    <n v="0"/>
    <n v="0"/>
    <n v="0"/>
  </r>
  <r>
    <x v="12"/>
    <x v="0"/>
    <s v="Health"/>
    <s v="P &amp; G"/>
    <n v="0"/>
    <n v="0"/>
    <n v="0"/>
    <n v="0"/>
  </r>
  <r>
    <x v="12"/>
    <x v="0"/>
    <s v="Health"/>
    <s v="Other CRF"/>
    <n v="0"/>
    <n v="0"/>
    <n v="0"/>
    <n v="0"/>
  </r>
  <r>
    <x v="12"/>
    <x v="0"/>
    <s v="Health"/>
    <s v="Public Debt Charges"/>
    <n v="0"/>
    <n v="0"/>
    <n v="0"/>
    <n v="0"/>
  </r>
  <r>
    <x v="12"/>
    <x v="0"/>
    <s v="Health"/>
    <s v="Cont to LGs"/>
    <n v="0"/>
    <n v="0"/>
    <n v="0"/>
    <n v="0"/>
  </r>
  <r>
    <x v="12"/>
    <x v="0"/>
    <s v="Health"/>
    <s v="Others"/>
    <n v="0"/>
    <n v="0"/>
    <n v="0"/>
    <n v="0"/>
  </r>
  <r>
    <x v="12"/>
    <x v="0"/>
    <s v="Information, Culture &amp; Tourism"/>
    <s v="Personnel"/>
    <n v="298790000"/>
    <n v="0"/>
    <n v="298790000"/>
    <n v="315327348.10000002"/>
  </r>
  <r>
    <x v="12"/>
    <x v="0"/>
    <s v="Information, Culture &amp; Tourism"/>
    <s v="Overhead"/>
    <n v="171000000"/>
    <n v="0"/>
    <n v="171000000"/>
    <n v="98737161.190000013"/>
  </r>
  <r>
    <x v="12"/>
    <x v="0"/>
    <s v="Information, Culture &amp; Tourism"/>
    <s v="Unclassified Subventions"/>
    <n v="0"/>
    <n v="0"/>
    <n v="0"/>
    <n v="0"/>
  </r>
  <r>
    <x v="12"/>
    <x v="0"/>
    <s v="Information, Culture &amp; Tourism"/>
    <s v="P &amp; G"/>
    <n v="0"/>
    <n v="0"/>
    <n v="0"/>
    <n v="0"/>
  </r>
  <r>
    <x v="12"/>
    <x v="0"/>
    <s v="Information, Culture &amp; Tourism"/>
    <s v="Other CRF"/>
    <n v="0"/>
    <n v="0"/>
    <n v="0"/>
    <n v="0"/>
  </r>
  <r>
    <x v="12"/>
    <x v="0"/>
    <s v="Information, Culture &amp; Tourism"/>
    <s v="Public Debt Charges"/>
    <n v="0"/>
    <n v="0"/>
    <n v="0"/>
    <n v="0"/>
  </r>
  <r>
    <x v="12"/>
    <x v="0"/>
    <s v="Information, Culture &amp; Tourism"/>
    <s v="Cont to LGs"/>
    <n v="0"/>
    <n v="0"/>
    <n v="0"/>
    <n v="0"/>
  </r>
  <r>
    <x v="12"/>
    <x v="0"/>
    <s v="Information, Culture &amp; Tourism"/>
    <s v="Others"/>
    <n v="0"/>
    <n v="0"/>
    <n v="0"/>
    <n v="0"/>
  </r>
  <r>
    <x v="12"/>
    <x v="0"/>
    <s v="Infrastructure"/>
    <s v="Personnel"/>
    <n v="134335000"/>
    <n v="0"/>
    <n v="134335000"/>
    <n v="167497053.78"/>
  </r>
  <r>
    <x v="12"/>
    <x v="0"/>
    <s v="Infrastructure"/>
    <s v="Overhead"/>
    <n v="870000000"/>
    <n v="0"/>
    <n v="870000000"/>
    <n v="938667559.67000008"/>
  </r>
  <r>
    <x v="12"/>
    <x v="0"/>
    <s v="Infrastructure"/>
    <s v="Unclassified Subventions"/>
    <n v="0"/>
    <n v="0"/>
    <n v="0"/>
    <n v="0"/>
  </r>
  <r>
    <x v="12"/>
    <x v="0"/>
    <s v="Infrastructure"/>
    <s v="P &amp; G"/>
    <n v="0"/>
    <n v="0"/>
    <n v="0"/>
    <n v="0"/>
  </r>
  <r>
    <x v="12"/>
    <x v="0"/>
    <s v="Infrastructure"/>
    <s v="Other CRF"/>
    <n v="0"/>
    <n v="0"/>
    <n v="0"/>
    <n v="0"/>
  </r>
  <r>
    <x v="12"/>
    <x v="0"/>
    <s v="Infrastructure"/>
    <s v="Public Debt Charges"/>
    <n v="0"/>
    <n v="0"/>
    <n v="0"/>
    <n v="0"/>
  </r>
  <r>
    <x v="12"/>
    <x v="0"/>
    <s v="Infrastructure"/>
    <s v="Cont to LGs"/>
    <n v="0"/>
    <n v="0"/>
    <n v="0"/>
    <n v="0"/>
  </r>
  <r>
    <x v="12"/>
    <x v="0"/>
    <s v="Infrastructure"/>
    <s v="Others"/>
    <n v="0"/>
    <n v="0"/>
    <n v="0"/>
    <n v="0"/>
  </r>
  <r>
    <x v="12"/>
    <x v="0"/>
    <s v="Power/Energy"/>
    <s v="Personnel"/>
    <n v="36616000"/>
    <n v="0"/>
    <n v="36616000"/>
    <n v="33041318.399999999"/>
  </r>
  <r>
    <x v="12"/>
    <x v="0"/>
    <s v="Power/Energy"/>
    <s v="Overhead"/>
    <n v="163600000"/>
    <n v="0"/>
    <n v="163600000"/>
    <n v="120191829.39"/>
  </r>
  <r>
    <x v="12"/>
    <x v="0"/>
    <s v="Power/Energy"/>
    <s v="Unclassified Subventions"/>
    <n v="0"/>
    <n v="0"/>
    <n v="0"/>
    <n v="0"/>
  </r>
  <r>
    <x v="12"/>
    <x v="0"/>
    <s v="Power/Energy"/>
    <s v="P &amp; G"/>
    <n v="0"/>
    <n v="0"/>
    <n v="0"/>
    <n v="0"/>
  </r>
  <r>
    <x v="12"/>
    <x v="0"/>
    <s v="Power/Energy"/>
    <s v="Other CRF"/>
    <n v="0"/>
    <n v="0"/>
    <n v="0"/>
    <n v="0"/>
  </r>
  <r>
    <x v="12"/>
    <x v="0"/>
    <s v="Power/Energy"/>
    <s v="Public Debt Charges"/>
    <n v="0"/>
    <n v="0"/>
    <n v="0"/>
    <n v="0"/>
  </r>
  <r>
    <x v="12"/>
    <x v="0"/>
    <s v="Power/Energy"/>
    <s v="Cont to LGs"/>
    <n v="0"/>
    <n v="0"/>
    <n v="0"/>
    <n v="0"/>
  </r>
  <r>
    <x v="12"/>
    <x v="0"/>
    <s v="Power/Energy"/>
    <s v="Others"/>
    <n v="0"/>
    <n v="0"/>
    <n v="0"/>
    <n v="0"/>
  </r>
  <r>
    <x v="12"/>
    <x v="0"/>
    <s v="Science and Technology"/>
    <s v="Personnel"/>
    <n v="0"/>
    <n v="0"/>
    <n v="0"/>
    <n v="0"/>
  </r>
  <r>
    <x v="12"/>
    <x v="0"/>
    <s v="Science and Technology"/>
    <s v="Overhead"/>
    <n v="0"/>
    <n v="0"/>
    <n v="0"/>
    <n v="0"/>
  </r>
  <r>
    <x v="12"/>
    <x v="0"/>
    <s v="Science and Technology"/>
    <s v="Unclassified Subventions"/>
    <n v="0"/>
    <n v="0"/>
    <n v="0"/>
    <n v="0"/>
  </r>
  <r>
    <x v="12"/>
    <x v="0"/>
    <s v="Science and Technology"/>
    <s v="P &amp; G"/>
    <n v="0"/>
    <n v="0"/>
    <n v="0"/>
    <n v="0"/>
  </r>
  <r>
    <x v="12"/>
    <x v="0"/>
    <s v="Science and Technology"/>
    <s v="Other CRF"/>
    <n v="0"/>
    <n v="0"/>
    <n v="0"/>
    <n v="0"/>
  </r>
  <r>
    <x v="12"/>
    <x v="0"/>
    <s v="Science and Technology"/>
    <s v="Public Debt Charges"/>
    <n v="0"/>
    <n v="0"/>
    <n v="0"/>
    <n v="0"/>
  </r>
  <r>
    <x v="12"/>
    <x v="0"/>
    <s v="Science and Technology"/>
    <s v="Cont to LGs"/>
    <n v="0"/>
    <n v="0"/>
    <n v="0"/>
    <n v="0"/>
  </r>
  <r>
    <x v="12"/>
    <x v="0"/>
    <s v="Science and Technology"/>
    <s v="Others"/>
    <n v="0"/>
    <n v="0"/>
    <n v="0"/>
    <n v="0"/>
  </r>
  <r>
    <x v="12"/>
    <x v="0"/>
    <s v="Town, Urban and Regional Development"/>
    <s v="Personnel"/>
    <n v="274695000"/>
    <n v="0"/>
    <n v="274695000"/>
    <n v="163495898"/>
  </r>
  <r>
    <x v="12"/>
    <x v="0"/>
    <s v="Town, Urban and Regional Development"/>
    <s v="Overhead"/>
    <n v="84900000"/>
    <n v="0"/>
    <n v="84900000"/>
    <n v="73132649.5"/>
  </r>
  <r>
    <x v="12"/>
    <x v="0"/>
    <s v="Town, Urban and Regional Development"/>
    <s v="Unclassified Subventions"/>
    <n v="0"/>
    <n v="0"/>
    <n v="0"/>
    <n v="0"/>
  </r>
  <r>
    <x v="12"/>
    <x v="0"/>
    <s v="Town, Urban and Regional Development"/>
    <s v="P &amp; G"/>
    <n v="0"/>
    <n v="0"/>
    <n v="0"/>
    <n v="0"/>
  </r>
  <r>
    <x v="12"/>
    <x v="0"/>
    <s v="Town, Urban and Regional Development"/>
    <s v="Other CRF"/>
    <n v="0"/>
    <n v="0"/>
    <n v="0"/>
    <n v="0"/>
  </r>
  <r>
    <x v="12"/>
    <x v="0"/>
    <s v="Town, Urban and Regional Development"/>
    <s v="Public Debt Charges"/>
    <n v="0"/>
    <n v="0"/>
    <n v="0"/>
    <n v="0"/>
  </r>
  <r>
    <x v="12"/>
    <x v="0"/>
    <s v="Town, Urban and Regional Development"/>
    <s v="Cont to LGs"/>
    <n v="0"/>
    <n v="0"/>
    <n v="0"/>
    <n v="0"/>
  </r>
  <r>
    <x v="12"/>
    <x v="0"/>
    <s v="Town, Urban and Regional Development"/>
    <s v="Others"/>
    <n v="0"/>
    <n v="0"/>
    <n v="0"/>
    <n v="0"/>
  </r>
  <r>
    <x v="12"/>
    <x v="0"/>
    <s v="Trade, Commerce and Industry"/>
    <s v="Personnel"/>
    <n v="64895000"/>
    <n v="0"/>
    <n v="64895000"/>
    <n v="54370009.729999997"/>
  </r>
  <r>
    <x v="12"/>
    <x v="0"/>
    <s v="Trade, Commerce and Industry"/>
    <s v="Overhead"/>
    <n v="12000000"/>
    <n v="0"/>
    <n v="12000000"/>
    <n v="17213108.469999999"/>
  </r>
  <r>
    <x v="12"/>
    <x v="0"/>
    <s v="Trade, Commerce and Industry"/>
    <s v="Unclassified Subventions"/>
    <n v="0"/>
    <n v="0"/>
    <n v="0"/>
    <n v="0"/>
  </r>
  <r>
    <x v="12"/>
    <x v="0"/>
    <s v="Trade, Commerce and Industry"/>
    <s v="P &amp; G"/>
    <n v="0"/>
    <n v="0"/>
    <n v="0"/>
    <n v="0"/>
  </r>
  <r>
    <x v="12"/>
    <x v="0"/>
    <s v="Trade, Commerce and Industry"/>
    <s v="Other CRF"/>
    <n v="0"/>
    <n v="0"/>
    <n v="0"/>
    <n v="0"/>
  </r>
  <r>
    <x v="12"/>
    <x v="0"/>
    <s v="Trade, Commerce and Industry"/>
    <s v="Public Debt Charges"/>
    <n v="0"/>
    <n v="0"/>
    <n v="0"/>
    <n v="0"/>
  </r>
  <r>
    <x v="12"/>
    <x v="0"/>
    <s v="Trade, Commerce and Industry"/>
    <s v="Cont to LGs"/>
    <n v="0"/>
    <n v="0"/>
    <n v="0"/>
    <n v="0"/>
  </r>
  <r>
    <x v="12"/>
    <x v="0"/>
    <s v="Trade, Commerce and Industry"/>
    <s v="Others"/>
    <n v="0"/>
    <n v="0"/>
    <n v="0"/>
    <n v="0"/>
  </r>
  <r>
    <x v="12"/>
    <x v="0"/>
    <s v="Water and Sanitation"/>
    <s v="Personnel"/>
    <n v="434475000"/>
    <n v="0"/>
    <n v="434475000"/>
    <n v="412554588.24000001"/>
  </r>
  <r>
    <x v="12"/>
    <x v="0"/>
    <s v="Water and Sanitation"/>
    <s v="Overhead"/>
    <n v="750000000"/>
    <n v="0"/>
    <n v="750000000"/>
    <n v="871699875.73000014"/>
  </r>
  <r>
    <x v="12"/>
    <x v="0"/>
    <s v="Water and Sanitation"/>
    <s v="Unclassified Subventions"/>
    <n v="0"/>
    <n v="0"/>
    <n v="0"/>
    <n v="0"/>
  </r>
  <r>
    <x v="12"/>
    <x v="0"/>
    <s v="Water and Sanitation"/>
    <s v="P &amp; G"/>
    <n v="0"/>
    <n v="0"/>
    <n v="0"/>
    <n v="0"/>
  </r>
  <r>
    <x v="12"/>
    <x v="0"/>
    <s v="Water and Sanitation"/>
    <s v="Other CRF"/>
    <n v="0"/>
    <n v="0"/>
    <n v="0"/>
    <n v="0"/>
  </r>
  <r>
    <x v="12"/>
    <x v="0"/>
    <s v="Water and Sanitation"/>
    <s v="Public Debt Charges"/>
    <n v="0"/>
    <n v="0"/>
    <n v="0"/>
    <n v="0"/>
  </r>
  <r>
    <x v="12"/>
    <x v="0"/>
    <s v="Water and Sanitation"/>
    <s v="Cont to LGs"/>
    <n v="0"/>
    <n v="0"/>
    <n v="0"/>
    <n v="0"/>
  </r>
  <r>
    <x v="12"/>
    <x v="0"/>
    <s v="Water and Sanitation"/>
    <s v="Others"/>
    <n v="0"/>
    <n v="0"/>
    <n v="0"/>
    <n v="0"/>
  </r>
  <r>
    <x v="12"/>
    <x v="0"/>
    <s v="Youths and Sports"/>
    <s v="Personnel"/>
    <n v="90733000"/>
    <n v="0"/>
    <n v="90733000"/>
    <n v="98147853.099999994"/>
  </r>
  <r>
    <x v="12"/>
    <x v="0"/>
    <s v="Youths and Sports"/>
    <s v="Overhead"/>
    <n v="24100000"/>
    <n v="0"/>
    <n v="24100000"/>
    <n v="18718415.48"/>
  </r>
  <r>
    <x v="12"/>
    <x v="0"/>
    <s v="Youths and Sports"/>
    <s v="Unclassified Subventions"/>
    <n v="0"/>
    <n v="0"/>
    <n v="0"/>
    <n v="0"/>
  </r>
  <r>
    <x v="12"/>
    <x v="0"/>
    <s v="Youths and Sports"/>
    <s v="P &amp; G"/>
    <n v="0"/>
    <n v="0"/>
    <n v="0"/>
    <n v="0"/>
  </r>
  <r>
    <x v="12"/>
    <x v="0"/>
    <s v="Youths and Sports"/>
    <s v="Other CRF"/>
    <n v="0"/>
    <n v="0"/>
    <n v="0"/>
    <n v="0"/>
  </r>
  <r>
    <x v="12"/>
    <x v="0"/>
    <s v="Youths and Sports"/>
    <s v="Public Debt Charges"/>
    <n v="0"/>
    <n v="0"/>
    <n v="0"/>
    <n v="0"/>
  </r>
  <r>
    <x v="12"/>
    <x v="0"/>
    <s v="Youths and Sports"/>
    <s v="Cont to LGs"/>
    <n v="0"/>
    <n v="0"/>
    <n v="0"/>
    <n v="0"/>
  </r>
  <r>
    <x v="12"/>
    <x v="0"/>
    <s v="Youths and Sports"/>
    <s v="Others"/>
    <n v="0"/>
    <n v="0"/>
    <n v="0"/>
    <n v="0"/>
  </r>
  <r>
    <x v="12"/>
    <x v="1"/>
    <s v="Agriculture"/>
    <s v="Personnel"/>
    <n v="838155768.14999986"/>
    <n v="0"/>
    <n v="838155768.14999986"/>
    <n v="627606559"/>
  </r>
  <r>
    <x v="12"/>
    <x v="1"/>
    <s v="Agriculture"/>
    <s v="Overhead"/>
    <n v="27010000"/>
    <n v="0"/>
    <n v="27010000"/>
    <n v="18103840"/>
  </r>
  <r>
    <x v="12"/>
    <x v="1"/>
    <s v="Agriculture"/>
    <s v="Unclassified Subventions"/>
    <n v="0"/>
    <n v="0"/>
    <n v="0"/>
    <n v="0"/>
  </r>
  <r>
    <x v="12"/>
    <x v="1"/>
    <s v="Agriculture"/>
    <s v="P &amp; G"/>
    <n v="0"/>
    <n v="0"/>
    <n v="0"/>
    <n v="0"/>
  </r>
  <r>
    <x v="12"/>
    <x v="1"/>
    <s v="Agriculture"/>
    <s v="Other CRF"/>
    <n v="0"/>
    <n v="0"/>
    <n v="0"/>
    <n v="0"/>
  </r>
  <r>
    <x v="12"/>
    <x v="1"/>
    <s v="Agriculture"/>
    <s v="Public Debt Charges"/>
    <n v="0"/>
    <n v="0"/>
    <n v="0"/>
    <n v="0"/>
  </r>
  <r>
    <x v="12"/>
    <x v="1"/>
    <s v="Agriculture"/>
    <s v="Cont to LGs"/>
    <n v="0"/>
    <n v="0"/>
    <n v="0"/>
    <n v="0"/>
  </r>
  <r>
    <x v="12"/>
    <x v="1"/>
    <s v="Agriculture"/>
    <s v="Others"/>
    <n v="0"/>
    <n v="0"/>
    <n v="0"/>
    <n v="0"/>
  </r>
  <r>
    <x v="12"/>
    <x v="1"/>
    <s v="Community, Human Development &amp; Employment Creation"/>
    <s v="Personnel"/>
    <n v="183848624.45000002"/>
    <n v="0"/>
    <n v="183848624.45000002"/>
    <n v="143073786"/>
  </r>
  <r>
    <x v="12"/>
    <x v="1"/>
    <s v="Community, Human Development &amp; Employment Creation"/>
    <s v="Overhead"/>
    <n v="406089000"/>
    <n v="0"/>
    <n v="406089000"/>
    <n v="399143892"/>
  </r>
  <r>
    <x v="12"/>
    <x v="1"/>
    <s v="Community, Human Development &amp; Employment Creation"/>
    <s v="Unclassified Subventions"/>
    <n v="0"/>
    <n v="0"/>
    <n v="0"/>
    <n v="0"/>
  </r>
  <r>
    <x v="12"/>
    <x v="1"/>
    <s v="Community, Human Development &amp; Employment Creation"/>
    <s v="P &amp; G"/>
    <n v="0"/>
    <n v="0"/>
    <n v="0"/>
    <n v="0"/>
  </r>
  <r>
    <x v="12"/>
    <x v="1"/>
    <s v="Community, Human Development &amp; Employment Creation"/>
    <s v="Other CRF"/>
    <n v="0"/>
    <n v="0"/>
    <n v="0"/>
    <n v="0"/>
  </r>
  <r>
    <x v="12"/>
    <x v="1"/>
    <s v="Community, Human Development &amp; Employment Creation"/>
    <s v="Public Debt Charges"/>
    <n v="0"/>
    <n v="0"/>
    <n v="0"/>
    <n v="0"/>
  </r>
  <r>
    <x v="12"/>
    <x v="1"/>
    <s v="Community, Human Development &amp; Employment Creation"/>
    <s v="Cont to LGs"/>
    <n v="0"/>
    <n v="0"/>
    <n v="0"/>
    <n v="0"/>
  </r>
  <r>
    <x v="12"/>
    <x v="1"/>
    <s v="Community, Human Development &amp; Employment Creation"/>
    <s v="Others"/>
    <n v="0"/>
    <n v="0"/>
    <n v="0"/>
    <n v="0"/>
  </r>
  <r>
    <x v="12"/>
    <x v="1"/>
    <s v="Education"/>
    <s v="Personnel"/>
    <n v="17341432854.359211"/>
    <n v="0"/>
    <n v="17341432854.359211"/>
    <n v="8779859894"/>
  </r>
  <r>
    <x v="12"/>
    <x v="1"/>
    <s v="Education"/>
    <s v="Overhead"/>
    <n v="3519539194.7220001"/>
    <n v="0"/>
    <n v="3519539194.7220001"/>
    <n v="3176593467"/>
  </r>
  <r>
    <x v="12"/>
    <x v="1"/>
    <s v="Education"/>
    <s v="Unclassified Subventions"/>
    <n v="0"/>
    <n v="0"/>
    <n v="0"/>
    <n v="0"/>
  </r>
  <r>
    <x v="12"/>
    <x v="1"/>
    <s v="Education"/>
    <s v="P &amp; G"/>
    <n v="0"/>
    <n v="0"/>
    <n v="0"/>
    <n v="0"/>
  </r>
  <r>
    <x v="12"/>
    <x v="1"/>
    <s v="Education"/>
    <s v="Other CRF"/>
    <n v="64000000"/>
    <n v="0"/>
    <n v="64000000"/>
    <n v="0"/>
  </r>
  <r>
    <x v="12"/>
    <x v="1"/>
    <s v="Education"/>
    <s v="Public Debt Charges"/>
    <n v="0"/>
    <n v="0"/>
    <n v="0"/>
    <n v="0"/>
  </r>
  <r>
    <x v="12"/>
    <x v="1"/>
    <s v="Education"/>
    <s v="Cont to LGs"/>
    <n v="0"/>
    <n v="0"/>
    <n v="0"/>
    <n v="0"/>
  </r>
  <r>
    <x v="12"/>
    <x v="1"/>
    <s v="Education"/>
    <s v="Others"/>
    <n v="0"/>
    <n v="0"/>
    <n v="0"/>
    <n v="0"/>
  </r>
  <r>
    <x v="12"/>
    <x v="1"/>
    <s v="Environment"/>
    <s v="Personnel"/>
    <n v="194778285.33999997"/>
    <n v="0"/>
    <n v="194778285.33999997"/>
    <n v="232563631"/>
  </r>
  <r>
    <x v="12"/>
    <x v="1"/>
    <s v="Environment"/>
    <s v="Overhead"/>
    <n v="84640000"/>
    <n v="0"/>
    <n v="84640000"/>
    <n v="55226823"/>
  </r>
  <r>
    <x v="12"/>
    <x v="1"/>
    <s v="Environment"/>
    <s v="Unclassified Subventions"/>
    <n v="0"/>
    <n v="0"/>
    <n v="0"/>
    <n v="0"/>
  </r>
  <r>
    <x v="12"/>
    <x v="1"/>
    <s v="Environment"/>
    <s v="P &amp; G"/>
    <n v="0"/>
    <n v="0"/>
    <n v="0"/>
    <n v="0"/>
  </r>
  <r>
    <x v="12"/>
    <x v="1"/>
    <s v="Environment"/>
    <s v="Other CRF"/>
    <n v="0"/>
    <n v="0"/>
    <n v="0"/>
    <n v="0"/>
  </r>
  <r>
    <x v="12"/>
    <x v="1"/>
    <s v="Environment"/>
    <s v="Public Debt Charges"/>
    <n v="0"/>
    <n v="0"/>
    <n v="0"/>
    <n v="0"/>
  </r>
  <r>
    <x v="12"/>
    <x v="1"/>
    <s v="Environment"/>
    <s v="Cont to LGs"/>
    <n v="0"/>
    <n v="0"/>
    <n v="0"/>
    <n v="0"/>
  </r>
  <r>
    <x v="12"/>
    <x v="1"/>
    <s v="Environment"/>
    <s v="Others"/>
    <n v="0"/>
    <n v="0"/>
    <n v="0"/>
    <n v="0"/>
  </r>
  <r>
    <x v="12"/>
    <x v="1"/>
    <s v="Finance"/>
    <s v="Personnel"/>
    <n v="1045294857.01"/>
    <n v="0"/>
    <n v="1045294857.01"/>
    <n v="671993948"/>
  </r>
  <r>
    <x v="12"/>
    <x v="1"/>
    <s v="Finance"/>
    <s v="Overhead"/>
    <n v="5747351000"/>
    <n v="0"/>
    <n v="5747351000"/>
    <n v="16710084531"/>
  </r>
  <r>
    <x v="12"/>
    <x v="1"/>
    <s v="Finance"/>
    <s v="Unclassified Subventions"/>
    <n v="0"/>
    <n v="0"/>
    <n v="0"/>
    <n v="0"/>
  </r>
  <r>
    <x v="12"/>
    <x v="1"/>
    <s v="Finance"/>
    <s v="P &amp; G"/>
    <n v="5750000000"/>
    <n v="0"/>
    <n v="5750000000"/>
    <n v="0"/>
  </r>
  <r>
    <x v="12"/>
    <x v="1"/>
    <s v="Finance"/>
    <s v="Other CRF"/>
    <n v="0"/>
    <n v="0"/>
    <n v="0"/>
    <n v="0"/>
  </r>
  <r>
    <x v="12"/>
    <x v="1"/>
    <s v="Finance"/>
    <s v="Public Debt Charges"/>
    <n v="0"/>
    <n v="0"/>
    <n v="0"/>
    <n v="2222784425.3600001"/>
  </r>
  <r>
    <x v="12"/>
    <x v="1"/>
    <s v="Finance"/>
    <s v="Cont to LGs"/>
    <n v="3102000000"/>
    <n v="0"/>
    <n v="3102000000"/>
    <n v="0"/>
  </r>
  <r>
    <x v="12"/>
    <x v="1"/>
    <s v="Finance"/>
    <s v="Others"/>
    <n v="0"/>
    <n v="0"/>
    <n v="0"/>
    <n v="0"/>
  </r>
  <r>
    <x v="12"/>
    <x v="1"/>
    <s v="General Administration"/>
    <s v="Personnel"/>
    <n v="4520794271.351162"/>
    <n v="0"/>
    <n v="4520794271.351162"/>
    <n v="4196360858"/>
  </r>
  <r>
    <x v="12"/>
    <x v="1"/>
    <s v="General Administration"/>
    <s v="Overhead"/>
    <n v="8066329921.6000004"/>
    <n v="0"/>
    <n v="8066329921.6000004"/>
    <n v="4399004023"/>
  </r>
  <r>
    <x v="12"/>
    <x v="1"/>
    <s v="General Administration"/>
    <s v="Unclassified Subventions"/>
    <n v="0"/>
    <n v="0"/>
    <n v="0"/>
    <n v="0"/>
  </r>
  <r>
    <x v="12"/>
    <x v="1"/>
    <s v="General Administration"/>
    <s v="P &amp; G"/>
    <n v="0"/>
    <n v="0"/>
    <n v="0"/>
    <n v="4799145232.5"/>
  </r>
  <r>
    <x v="12"/>
    <x v="1"/>
    <s v="General Administration"/>
    <s v="Other CRF"/>
    <n v="515367538"/>
    <n v="0"/>
    <n v="515367538"/>
    <n v="0"/>
  </r>
  <r>
    <x v="12"/>
    <x v="1"/>
    <s v="General Administration"/>
    <s v="Public Debt Charges"/>
    <n v="0"/>
    <n v="0"/>
    <n v="0"/>
    <n v="0"/>
  </r>
  <r>
    <x v="12"/>
    <x v="1"/>
    <s v="General Administration"/>
    <s v="Cont to LGs"/>
    <n v="0"/>
    <n v="0"/>
    <n v="0"/>
    <n v="0"/>
  </r>
  <r>
    <x v="12"/>
    <x v="1"/>
    <s v="General Administration"/>
    <s v="Others"/>
    <n v="0"/>
    <n v="0"/>
    <n v="0"/>
    <n v="207627101.12"/>
  </r>
  <r>
    <x v="12"/>
    <x v="1"/>
    <s v="Health"/>
    <s v="Personnel"/>
    <n v="5757633709.4458284"/>
    <n v="0"/>
    <n v="5757633709.4458284"/>
    <n v="6063013584"/>
  </r>
  <r>
    <x v="12"/>
    <x v="1"/>
    <s v="Health"/>
    <s v="Overhead"/>
    <n v="713460067"/>
    <n v="0"/>
    <n v="713460067"/>
    <n v="980131739"/>
  </r>
  <r>
    <x v="12"/>
    <x v="1"/>
    <s v="Health"/>
    <s v="Unclassified Subventions"/>
    <n v="0"/>
    <n v="0"/>
    <n v="0"/>
    <n v="0"/>
  </r>
  <r>
    <x v="12"/>
    <x v="1"/>
    <s v="Health"/>
    <s v="P &amp; G"/>
    <n v="0"/>
    <n v="0"/>
    <n v="0"/>
    <n v="0"/>
  </r>
  <r>
    <x v="12"/>
    <x v="1"/>
    <s v="Health"/>
    <s v="Other CRF"/>
    <n v="0"/>
    <n v="0"/>
    <n v="0"/>
    <n v="0"/>
  </r>
  <r>
    <x v="12"/>
    <x v="1"/>
    <s v="Health"/>
    <s v="Public Debt Charges"/>
    <n v="0"/>
    <n v="0"/>
    <n v="0"/>
    <n v="0"/>
  </r>
  <r>
    <x v="12"/>
    <x v="1"/>
    <s v="Health"/>
    <s v="Cont to LGs"/>
    <n v="0"/>
    <n v="0"/>
    <n v="0"/>
    <n v="0"/>
  </r>
  <r>
    <x v="12"/>
    <x v="1"/>
    <s v="Health"/>
    <s v="Others"/>
    <n v="0"/>
    <n v="0"/>
    <n v="0"/>
    <n v="0"/>
  </r>
  <r>
    <x v="12"/>
    <x v="1"/>
    <s v="Information, Culture &amp; Tourism"/>
    <s v="Personnel"/>
    <n v="355327491.30828017"/>
    <n v="0"/>
    <n v="355327491.30828017"/>
    <n v="293240465"/>
  </r>
  <r>
    <x v="12"/>
    <x v="1"/>
    <s v="Information, Culture &amp; Tourism"/>
    <s v="Overhead"/>
    <n v="740015217.20000005"/>
    <n v="0"/>
    <n v="740015217.20000005"/>
    <n v="85628674"/>
  </r>
  <r>
    <x v="12"/>
    <x v="1"/>
    <s v="Information, Culture &amp; Tourism"/>
    <s v="Unclassified Subventions"/>
    <n v="0"/>
    <n v="0"/>
    <n v="0"/>
    <n v="0"/>
  </r>
  <r>
    <x v="12"/>
    <x v="1"/>
    <s v="Information, Culture &amp; Tourism"/>
    <s v="P &amp; G"/>
    <n v="0"/>
    <n v="0"/>
    <n v="0"/>
    <n v="0"/>
  </r>
  <r>
    <x v="12"/>
    <x v="1"/>
    <s v="Information, Culture &amp; Tourism"/>
    <s v="Other CRF"/>
    <n v="0"/>
    <n v="0"/>
    <n v="0"/>
    <n v="0"/>
  </r>
  <r>
    <x v="12"/>
    <x v="1"/>
    <s v="Information, Culture &amp; Tourism"/>
    <s v="Public Debt Charges"/>
    <n v="0"/>
    <n v="0"/>
    <n v="0"/>
    <n v="0"/>
  </r>
  <r>
    <x v="12"/>
    <x v="1"/>
    <s v="Information, Culture &amp; Tourism"/>
    <s v="Cont to LGs"/>
    <n v="0"/>
    <n v="0"/>
    <n v="0"/>
    <n v="0"/>
  </r>
  <r>
    <x v="12"/>
    <x v="1"/>
    <s v="Information, Culture &amp; Tourism"/>
    <s v="Others"/>
    <n v="0"/>
    <n v="0"/>
    <n v="0"/>
    <n v="0"/>
  </r>
  <r>
    <x v="12"/>
    <x v="1"/>
    <s v="Infrastructure"/>
    <s v="Personnel"/>
    <n v="332836192.44559979"/>
    <n v="0"/>
    <n v="332836192.44559979"/>
    <n v="303699063"/>
  </r>
  <r>
    <x v="12"/>
    <x v="1"/>
    <s v="Infrastructure"/>
    <s v="Overhead"/>
    <n v="130590000"/>
    <n v="0"/>
    <n v="130590000"/>
    <n v="0"/>
  </r>
  <r>
    <x v="12"/>
    <x v="1"/>
    <s v="Infrastructure"/>
    <s v="Unclassified Subventions"/>
    <n v="0"/>
    <n v="0"/>
    <n v="0"/>
    <n v="0"/>
  </r>
  <r>
    <x v="12"/>
    <x v="1"/>
    <s v="Infrastructure"/>
    <s v="P &amp; G"/>
    <n v="0"/>
    <n v="0"/>
    <n v="0"/>
    <n v="0"/>
  </r>
  <r>
    <x v="12"/>
    <x v="1"/>
    <s v="Infrastructure"/>
    <s v="Other CRF"/>
    <n v="0"/>
    <n v="0"/>
    <n v="0"/>
    <n v="0"/>
  </r>
  <r>
    <x v="12"/>
    <x v="1"/>
    <s v="Infrastructure"/>
    <s v="Public Debt Charges"/>
    <n v="0"/>
    <n v="0"/>
    <n v="0"/>
    <n v="0"/>
  </r>
  <r>
    <x v="12"/>
    <x v="1"/>
    <s v="Infrastructure"/>
    <s v="Cont to LGs"/>
    <n v="0"/>
    <n v="0"/>
    <n v="0"/>
    <n v="0"/>
  </r>
  <r>
    <x v="12"/>
    <x v="1"/>
    <s v="Infrastructure"/>
    <s v="Others"/>
    <n v="0"/>
    <n v="0"/>
    <n v="0"/>
    <n v="0"/>
  </r>
  <r>
    <x v="12"/>
    <x v="1"/>
    <s v="Power/Energy"/>
    <s v="Personnel"/>
    <n v="0"/>
    <n v="0"/>
    <n v="0"/>
    <n v="0"/>
  </r>
  <r>
    <x v="12"/>
    <x v="1"/>
    <s v="Power/Energy"/>
    <s v="Overhead"/>
    <n v="0"/>
    <n v="0"/>
    <n v="0"/>
    <n v="0"/>
  </r>
  <r>
    <x v="12"/>
    <x v="1"/>
    <s v="Power/Energy"/>
    <s v="Unclassified Subventions"/>
    <n v="0"/>
    <n v="0"/>
    <n v="0"/>
    <n v="0"/>
  </r>
  <r>
    <x v="12"/>
    <x v="1"/>
    <s v="Power/Energy"/>
    <s v="P &amp; G"/>
    <n v="0"/>
    <n v="0"/>
    <n v="0"/>
    <n v="0"/>
  </r>
  <r>
    <x v="12"/>
    <x v="1"/>
    <s v="Power/Energy"/>
    <s v="Other CRF"/>
    <n v="0"/>
    <n v="0"/>
    <n v="0"/>
    <n v="0"/>
  </r>
  <r>
    <x v="12"/>
    <x v="1"/>
    <s v="Power/Energy"/>
    <s v="Public Debt Charges"/>
    <n v="0"/>
    <n v="0"/>
    <n v="0"/>
    <n v="0"/>
  </r>
  <r>
    <x v="12"/>
    <x v="1"/>
    <s v="Power/Energy"/>
    <s v="Cont to LGs"/>
    <n v="0"/>
    <n v="0"/>
    <n v="0"/>
    <n v="0"/>
  </r>
  <r>
    <x v="12"/>
    <x v="1"/>
    <s v="Power/Energy"/>
    <s v="Others"/>
    <n v="0"/>
    <n v="0"/>
    <n v="0"/>
    <n v="0"/>
  </r>
  <r>
    <x v="12"/>
    <x v="1"/>
    <s v="Science and Technology"/>
    <s v="Personnel"/>
    <n v="0"/>
    <n v="0"/>
    <n v="0"/>
    <n v="0"/>
  </r>
  <r>
    <x v="12"/>
    <x v="1"/>
    <s v="Science and Technology"/>
    <s v="Overhead"/>
    <n v="0"/>
    <n v="0"/>
    <n v="0"/>
    <n v="0"/>
  </r>
  <r>
    <x v="12"/>
    <x v="1"/>
    <s v="Science and Technology"/>
    <s v="Unclassified Subventions"/>
    <n v="0"/>
    <n v="0"/>
    <n v="0"/>
    <n v="0"/>
  </r>
  <r>
    <x v="12"/>
    <x v="1"/>
    <s v="Science and Technology"/>
    <s v="P &amp; G"/>
    <n v="0"/>
    <n v="0"/>
    <n v="0"/>
    <n v="0"/>
  </r>
  <r>
    <x v="12"/>
    <x v="1"/>
    <s v="Science and Technology"/>
    <s v="Other CRF"/>
    <n v="0"/>
    <n v="0"/>
    <n v="0"/>
    <n v="0"/>
  </r>
  <r>
    <x v="12"/>
    <x v="1"/>
    <s v="Science and Technology"/>
    <s v="Public Debt Charges"/>
    <n v="0"/>
    <n v="0"/>
    <n v="0"/>
    <n v="0"/>
  </r>
  <r>
    <x v="12"/>
    <x v="1"/>
    <s v="Science and Technology"/>
    <s v="Cont to LGs"/>
    <n v="0"/>
    <n v="0"/>
    <n v="0"/>
    <n v="0"/>
  </r>
  <r>
    <x v="12"/>
    <x v="1"/>
    <s v="Science and Technology"/>
    <s v="Others"/>
    <n v="0"/>
    <n v="0"/>
    <n v="0"/>
    <n v="0"/>
  </r>
  <r>
    <x v="12"/>
    <x v="1"/>
    <s v="Town, Urban and Regional Development"/>
    <s v="Personnel"/>
    <n v="263234605.47440016"/>
    <n v="0"/>
    <n v="263234605.47440016"/>
    <n v="238036233"/>
  </r>
  <r>
    <x v="12"/>
    <x v="1"/>
    <s v="Town, Urban and Regional Development"/>
    <s v="Overhead"/>
    <n v="80062000.25999999"/>
    <n v="0"/>
    <n v="80062000.25999999"/>
    <n v="78957985"/>
  </r>
  <r>
    <x v="12"/>
    <x v="1"/>
    <s v="Town, Urban and Regional Development"/>
    <s v="Unclassified Subventions"/>
    <n v="0"/>
    <n v="0"/>
    <n v="0"/>
    <n v="0"/>
  </r>
  <r>
    <x v="12"/>
    <x v="1"/>
    <s v="Town, Urban and Regional Development"/>
    <s v="P &amp; G"/>
    <n v="0"/>
    <n v="0"/>
    <n v="0"/>
    <n v="0"/>
  </r>
  <r>
    <x v="12"/>
    <x v="1"/>
    <s v="Town, Urban and Regional Development"/>
    <s v="Other CRF"/>
    <n v="0"/>
    <n v="0"/>
    <n v="0"/>
    <n v="0"/>
  </r>
  <r>
    <x v="12"/>
    <x v="1"/>
    <s v="Town, Urban and Regional Development"/>
    <s v="Public Debt Charges"/>
    <n v="0"/>
    <n v="0"/>
    <n v="0"/>
    <n v="0"/>
  </r>
  <r>
    <x v="12"/>
    <x v="1"/>
    <s v="Town, Urban and Regional Development"/>
    <s v="Cont to LGs"/>
    <n v="0"/>
    <n v="0"/>
    <n v="0"/>
    <n v="0"/>
  </r>
  <r>
    <x v="12"/>
    <x v="1"/>
    <s v="Town, Urban and Regional Development"/>
    <s v="Others"/>
    <n v="0"/>
    <n v="0"/>
    <n v="0"/>
    <n v="0"/>
  </r>
  <r>
    <x v="12"/>
    <x v="1"/>
    <s v="Trade, Commerce and Industry"/>
    <s v="Personnel"/>
    <n v="194058434.586"/>
    <n v="0"/>
    <n v="194058434.586"/>
    <n v="76934062"/>
  </r>
  <r>
    <x v="12"/>
    <x v="1"/>
    <s v="Trade, Commerce and Industry"/>
    <s v="Overhead"/>
    <n v="39514000"/>
    <n v="0"/>
    <n v="39514000"/>
    <n v="131094090"/>
  </r>
  <r>
    <x v="12"/>
    <x v="1"/>
    <s v="Trade, Commerce and Industry"/>
    <s v="Unclassified Subventions"/>
    <n v="0"/>
    <n v="0"/>
    <n v="0"/>
    <n v="0"/>
  </r>
  <r>
    <x v="12"/>
    <x v="1"/>
    <s v="Trade, Commerce and Industry"/>
    <s v="P &amp; G"/>
    <n v="0"/>
    <n v="0"/>
    <n v="0"/>
    <n v="0"/>
  </r>
  <r>
    <x v="12"/>
    <x v="1"/>
    <s v="Trade, Commerce and Industry"/>
    <s v="Other CRF"/>
    <n v="0"/>
    <n v="0"/>
    <n v="0"/>
    <n v="0"/>
  </r>
  <r>
    <x v="12"/>
    <x v="1"/>
    <s v="Trade, Commerce and Industry"/>
    <s v="Public Debt Charges"/>
    <n v="0"/>
    <n v="0"/>
    <n v="0"/>
    <n v="0"/>
  </r>
  <r>
    <x v="12"/>
    <x v="1"/>
    <s v="Trade, Commerce and Industry"/>
    <s v="Cont to LGs"/>
    <n v="0"/>
    <n v="0"/>
    <n v="0"/>
    <n v="0"/>
  </r>
  <r>
    <x v="12"/>
    <x v="1"/>
    <s v="Trade, Commerce and Industry"/>
    <s v="Others"/>
    <n v="0"/>
    <n v="0"/>
    <n v="0"/>
    <n v="0"/>
  </r>
  <r>
    <x v="12"/>
    <x v="1"/>
    <s v="Water and Sanitation"/>
    <s v="Personnel"/>
    <n v="75248612.269999996"/>
    <n v="0"/>
    <n v="75248612.269999996"/>
    <n v="69354049"/>
  </r>
  <r>
    <x v="12"/>
    <x v="1"/>
    <s v="Water and Sanitation"/>
    <s v="Overhead"/>
    <n v="21021000"/>
    <n v="0"/>
    <n v="21021000"/>
    <n v="11831791"/>
  </r>
  <r>
    <x v="12"/>
    <x v="1"/>
    <s v="Water and Sanitation"/>
    <s v="Unclassified Subventions"/>
    <n v="0"/>
    <n v="0"/>
    <n v="0"/>
    <n v="0"/>
  </r>
  <r>
    <x v="12"/>
    <x v="1"/>
    <s v="Water and Sanitation"/>
    <s v="P &amp; G"/>
    <n v="0"/>
    <n v="0"/>
    <n v="0"/>
    <n v="0"/>
  </r>
  <r>
    <x v="12"/>
    <x v="1"/>
    <s v="Water and Sanitation"/>
    <s v="Other CRF"/>
    <n v="0"/>
    <n v="0"/>
    <n v="0"/>
    <n v="0"/>
  </r>
  <r>
    <x v="12"/>
    <x v="1"/>
    <s v="Water and Sanitation"/>
    <s v="Public Debt Charges"/>
    <n v="0"/>
    <n v="0"/>
    <n v="0"/>
    <n v="0"/>
  </r>
  <r>
    <x v="12"/>
    <x v="1"/>
    <s v="Water and Sanitation"/>
    <s v="Cont to LGs"/>
    <n v="0"/>
    <n v="0"/>
    <n v="0"/>
    <n v="0"/>
  </r>
  <r>
    <x v="12"/>
    <x v="1"/>
    <s v="Water and Sanitation"/>
    <s v="Others"/>
    <n v="0"/>
    <n v="0"/>
    <n v="0"/>
    <n v="0"/>
  </r>
  <r>
    <x v="12"/>
    <x v="1"/>
    <s v="Youths and Sports"/>
    <s v="Personnel"/>
    <n v="154230597.14266557"/>
    <n v="0"/>
    <n v="154230597.14266557"/>
    <n v="104559601"/>
  </r>
  <r>
    <x v="12"/>
    <x v="1"/>
    <s v="Youths and Sports"/>
    <s v="Overhead"/>
    <n v="206109000"/>
    <n v="0"/>
    <n v="206109000"/>
    <n v="197828525"/>
  </r>
  <r>
    <x v="12"/>
    <x v="1"/>
    <s v="Youths and Sports"/>
    <s v="Unclassified Subventions"/>
    <n v="0"/>
    <n v="0"/>
    <n v="0"/>
    <n v="0"/>
  </r>
  <r>
    <x v="12"/>
    <x v="1"/>
    <s v="Youths and Sports"/>
    <s v="P &amp; G"/>
    <n v="0"/>
    <n v="0"/>
    <n v="0"/>
    <n v="0"/>
  </r>
  <r>
    <x v="12"/>
    <x v="1"/>
    <s v="Youths and Sports"/>
    <s v="Other CRF"/>
    <n v="0"/>
    <n v="0"/>
    <n v="0"/>
    <n v="0"/>
  </r>
  <r>
    <x v="12"/>
    <x v="1"/>
    <s v="Youths and Sports"/>
    <s v="Public Debt Charges"/>
    <n v="0"/>
    <n v="0"/>
    <n v="0"/>
    <n v="0"/>
  </r>
  <r>
    <x v="12"/>
    <x v="1"/>
    <s v="Youths and Sports"/>
    <s v="Cont to LGs"/>
    <n v="0"/>
    <n v="0"/>
    <n v="0"/>
    <n v="0"/>
  </r>
  <r>
    <x v="12"/>
    <x v="1"/>
    <s v="Youths and Sports"/>
    <s v="Others"/>
    <n v="0"/>
    <n v="0"/>
    <n v="0"/>
    <n v="0"/>
  </r>
  <r>
    <x v="12"/>
    <x v="2"/>
    <s v="Agriculture"/>
    <s v="Personnel"/>
    <n v="2531906067"/>
    <n v="0"/>
    <n v="2531906067"/>
    <n v="1715945580.3797867"/>
  </r>
  <r>
    <x v="12"/>
    <x v="2"/>
    <s v="Agriculture"/>
    <s v="Overhead"/>
    <n v="84870000"/>
    <n v="0"/>
    <n v="84870000"/>
    <n v="31473136.370000001"/>
  </r>
  <r>
    <x v="12"/>
    <x v="2"/>
    <s v="Agriculture"/>
    <s v="Unclassified Subventions"/>
    <n v="0"/>
    <n v="0"/>
    <n v="0"/>
    <n v="24255000"/>
  </r>
  <r>
    <x v="12"/>
    <x v="2"/>
    <s v="Agriculture"/>
    <s v="P &amp; G"/>
    <n v="0"/>
    <n v="0"/>
    <n v="0"/>
    <n v="276172218.20999998"/>
  </r>
  <r>
    <x v="12"/>
    <x v="2"/>
    <s v="Agriculture"/>
    <s v="Other CRF"/>
    <n v="0"/>
    <n v="0"/>
    <n v="0"/>
    <n v="0"/>
  </r>
  <r>
    <x v="12"/>
    <x v="2"/>
    <s v="Agriculture"/>
    <s v="Public Debt Charges"/>
    <n v="0"/>
    <n v="0"/>
    <n v="0"/>
    <n v="0"/>
  </r>
  <r>
    <x v="12"/>
    <x v="2"/>
    <s v="Agriculture"/>
    <s v="Cont to LGs"/>
    <n v="0"/>
    <n v="0"/>
    <n v="0"/>
    <n v="0"/>
  </r>
  <r>
    <x v="12"/>
    <x v="2"/>
    <s v="Agriculture"/>
    <s v="Others"/>
    <n v="0"/>
    <n v="0"/>
    <n v="0"/>
    <n v="0"/>
  </r>
  <r>
    <x v="12"/>
    <x v="2"/>
    <s v="Community, Human Development &amp; Employment Creation"/>
    <s v="Personnel"/>
    <n v="159356000"/>
    <n v="0"/>
    <n v="159356000"/>
    <n v="106623316.35254069"/>
  </r>
  <r>
    <x v="12"/>
    <x v="2"/>
    <s v="Community, Human Development &amp; Employment Creation"/>
    <s v="Overhead"/>
    <n v="42000000"/>
    <n v="0"/>
    <n v="42000000"/>
    <n v="86919177.510000005"/>
  </r>
  <r>
    <x v="12"/>
    <x v="2"/>
    <s v="Community, Human Development &amp; Employment Creation"/>
    <s v="Unclassified Subventions"/>
    <n v="0"/>
    <n v="0"/>
    <n v="0"/>
    <n v="0"/>
  </r>
  <r>
    <x v="12"/>
    <x v="2"/>
    <s v="Community, Human Development &amp; Employment Creation"/>
    <s v="P &amp; G"/>
    <n v="0"/>
    <n v="0"/>
    <n v="0"/>
    <n v="18887749.91"/>
  </r>
  <r>
    <x v="12"/>
    <x v="2"/>
    <s v="Community, Human Development &amp; Employment Creation"/>
    <s v="Other CRF"/>
    <n v="0"/>
    <n v="0"/>
    <n v="0"/>
    <n v="0"/>
  </r>
  <r>
    <x v="12"/>
    <x v="2"/>
    <s v="Community, Human Development &amp; Employment Creation"/>
    <s v="Public Debt Charges"/>
    <n v="0"/>
    <n v="0"/>
    <n v="0"/>
    <n v="0"/>
  </r>
  <r>
    <x v="12"/>
    <x v="2"/>
    <s v="Community, Human Development &amp; Employment Creation"/>
    <s v="Cont to LGs"/>
    <n v="0"/>
    <n v="0"/>
    <n v="0"/>
    <n v="0"/>
  </r>
  <r>
    <x v="12"/>
    <x v="2"/>
    <s v="Community, Human Development &amp; Employment Creation"/>
    <s v="Others"/>
    <n v="0"/>
    <n v="0"/>
    <n v="0"/>
    <n v="0"/>
  </r>
  <r>
    <x v="12"/>
    <x v="2"/>
    <s v="Education"/>
    <s v="Personnel"/>
    <n v="23701383976"/>
    <n v="0"/>
    <n v="23701383976"/>
    <n v="17042754746.937344"/>
  </r>
  <r>
    <x v="12"/>
    <x v="2"/>
    <s v="Education"/>
    <s v="Overhead"/>
    <n v="6251912000"/>
    <n v="0"/>
    <n v="6251912000"/>
    <n v="1007307080.2"/>
  </r>
  <r>
    <x v="12"/>
    <x v="2"/>
    <s v="Education"/>
    <s v="Unclassified Subventions"/>
    <n v="0"/>
    <n v="0"/>
    <n v="0"/>
    <n v="3815456508.6900001"/>
  </r>
  <r>
    <x v="12"/>
    <x v="2"/>
    <s v="Education"/>
    <s v="P &amp; G"/>
    <n v="0"/>
    <n v="0"/>
    <n v="0"/>
    <n v="2542716391.3600001"/>
  </r>
  <r>
    <x v="12"/>
    <x v="2"/>
    <s v="Education"/>
    <s v="Other CRF"/>
    <n v="0"/>
    <n v="0"/>
    <n v="0"/>
    <n v="0"/>
  </r>
  <r>
    <x v="12"/>
    <x v="2"/>
    <s v="Education"/>
    <s v="Public Debt Charges"/>
    <n v="0"/>
    <n v="0"/>
    <n v="0"/>
    <n v="0"/>
  </r>
  <r>
    <x v="12"/>
    <x v="2"/>
    <s v="Education"/>
    <s v="Cont to LGs"/>
    <n v="0"/>
    <n v="0"/>
    <n v="0"/>
    <n v="0"/>
  </r>
  <r>
    <x v="12"/>
    <x v="2"/>
    <s v="Education"/>
    <s v="Others"/>
    <n v="0"/>
    <n v="0"/>
    <n v="0"/>
    <n v="0"/>
  </r>
  <r>
    <x v="12"/>
    <x v="2"/>
    <s v="Environment"/>
    <s v="Personnel"/>
    <n v="757391354"/>
    <n v="0"/>
    <n v="757391354"/>
    <n v="436852668.53992569"/>
  </r>
  <r>
    <x v="12"/>
    <x v="2"/>
    <s v="Environment"/>
    <s v="Overhead"/>
    <n v="357680000"/>
    <n v="0"/>
    <n v="357680000"/>
    <n v="54376072.140000001"/>
  </r>
  <r>
    <x v="12"/>
    <x v="2"/>
    <s v="Environment"/>
    <s v="Unclassified Subventions"/>
    <n v="0"/>
    <n v="0"/>
    <n v="0"/>
    <n v="110400000"/>
  </r>
  <r>
    <x v="12"/>
    <x v="2"/>
    <s v="Environment"/>
    <s v="P &amp; G"/>
    <n v="0"/>
    <n v="0"/>
    <n v="0"/>
    <n v="78340493.519999996"/>
  </r>
  <r>
    <x v="12"/>
    <x v="2"/>
    <s v="Environment"/>
    <s v="Other CRF"/>
    <n v="0"/>
    <n v="0"/>
    <n v="0"/>
    <n v="0"/>
  </r>
  <r>
    <x v="12"/>
    <x v="2"/>
    <s v="Environment"/>
    <s v="Public Debt Charges"/>
    <n v="0"/>
    <n v="0"/>
    <n v="0"/>
    <n v="0"/>
  </r>
  <r>
    <x v="12"/>
    <x v="2"/>
    <s v="Environment"/>
    <s v="Cont to LGs"/>
    <n v="0"/>
    <n v="0"/>
    <n v="0"/>
    <n v="0"/>
  </r>
  <r>
    <x v="12"/>
    <x v="2"/>
    <s v="Environment"/>
    <s v="Others"/>
    <n v="0"/>
    <n v="0"/>
    <n v="0"/>
    <n v="0"/>
  </r>
  <r>
    <x v="12"/>
    <x v="2"/>
    <s v="Finance"/>
    <s v="Personnel"/>
    <n v="11098288047"/>
    <n v="0"/>
    <n v="11098288047"/>
    <n v="740291816.91453767"/>
  </r>
  <r>
    <x v="12"/>
    <x v="2"/>
    <s v="Finance"/>
    <s v="Overhead"/>
    <n v="3203675000"/>
    <n v="0"/>
    <n v="3203675000"/>
    <n v="339553476.15999997"/>
  </r>
  <r>
    <x v="12"/>
    <x v="2"/>
    <s v="Finance"/>
    <s v="Unclassified Subventions"/>
    <n v="0"/>
    <n v="0"/>
    <n v="0"/>
    <n v="10285766.710000001"/>
  </r>
  <r>
    <x v="12"/>
    <x v="2"/>
    <s v="Finance"/>
    <s v="P &amp; G"/>
    <n v="0"/>
    <n v="0"/>
    <n v="0"/>
    <n v="136270989.40000001"/>
  </r>
  <r>
    <x v="12"/>
    <x v="2"/>
    <s v="Finance"/>
    <s v="Other CRF"/>
    <n v="0"/>
    <n v="0"/>
    <n v="0"/>
    <n v="0"/>
  </r>
  <r>
    <x v="12"/>
    <x v="2"/>
    <s v="Finance"/>
    <s v="Public Debt Charges"/>
    <n v="1400000000"/>
    <n v="0"/>
    <n v="1400000000"/>
    <n v="0"/>
  </r>
  <r>
    <x v="12"/>
    <x v="2"/>
    <s v="Finance"/>
    <s v="Cont to LGs"/>
    <n v="0"/>
    <n v="0"/>
    <n v="0"/>
    <n v="0"/>
  </r>
  <r>
    <x v="12"/>
    <x v="2"/>
    <s v="Finance"/>
    <s v="Others"/>
    <n v="0"/>
    <n v="0"/>
    <n v="0"/>
    <n v="0"/>
  </r>
  <r>
    <x v="12"/>
    <x v="2"/>
    <s v="General Administration"/>
    <s v="Personnel"/>
    <n v="6232600017"/>
    <n v="0"/>
    <n v="6232600017"/>
    <n v="4856809662.8743019"/>
  </r>
  <r>
    <x v="12"/>
    <x v="2"/>
    <s v="General Administration"/>
    <s v="Overhead"/>
    <n v="9371436000"/>
    <n v="0"/>
    <n v="9371436000"/>
    <n v="8310726837.4899998"/>
  </r>
  <r>
    <x v="12"/>
    <x v="2"/>
    <s v="General Administration"/>
    <s v="Unclassified Subventions"/>
    <n v="0"/>
    <n v="0"/>
    <n v="0"/>
    <n v="1221250508.6599998"/>
  </r>
  <r>
    <x v="12"/>
    <x v="2"/>
    <s v="General Administration"/>
    <s v="P &amp; G"/>
    <n v="0"/>
    <n v="0"/>
    <n v="0"/>
    <n v="343301975.15000004"/>
  </r>
  <r>
    <x v="12"/>
    <x v="2"/>
    <s v="General Administration"/>
    <s v="Other CRF"/>
    <n v="0"/>
    <n v="0"/>
    <n v="0"/>
    <n v="74472078.429999992"/>
  </r>
  <r>
    <x v="12"/>
    <x v="2"/>
    <s v="General Administration"/>
    <s v="Public Debt Charges"/>
    <n v="0"/>
    <n v="0"/>
    <n v="0"/>
    <n v="0"/>
  </r>
  <r>
    <x v="12"/>
    <x v="2"/>
    <s v="General Administration"/>
    <s v="Cont to LGs"/>
    <n v="0"/>
    <n v="0"/>
    <n v="0"/>
    <n v="0"/>
  </r>
  <r>
    <x v="12"/>
    <x v="2"/>
    <s v="General Administration"/>
    <s v="Others"/>
    <n v="0"/>
    <n v="0"/>
    <n v="0"/>
    <n v="0"/>
  </r>
  <r>
    <x v="12"/>
    <x v="2"/>
    <s v="Health"/>
    <s v="Personnel"/>
    <n v="12584491600"/>
    <n v="0"/>
    <n v="12584491600"/>
    <n v="9908947035.5001831"/>
  </r>
  <r>
    <x v="12"/>
    <x v="2"/>
    <s v="Health"/>
    <s v="Overhead"/>
    <n v="668000000"/>
    <n v="0"/>
    <n v="668000000"/>
    <n v="19721064.489999998"/>
  </r>
  <r>
    <x v="12"/>
    <x v="2"/>
    <s v="Health"/>
    <s v="Unclassified Subventions"/>
    <n v="0"/>
    <n v="0"/>
    <n v="0"/>
    <n v="145897236.81"/>
  </r>
  <r>
    <x v="12"/>
    <x v="2"/>
    <s v="Health"/>
    <s v="P &amp; G"/>
    <n v="0"/>
    <n v="0"/>
    <n v="0"/>
    <n v="1401302252.1900001"/>
  </r>
  <r>
    <x v="12"/>
    <x v="2"/>
    <s v="Health"/>
    <s v="Other CRF"/>
    <n v="0"/>
    <n v="0"/>
    <n v="0"/>
    <n v="0"/>
  </r>
  <r>
    <x v="12"/>
    <x v="2"/>
    <s v="Health"/>
    <s v="Public Debt Charges"/>
    <n v="0"/>
    <n v="0"/>
    <n v="0"/>
    <n v="0"/>
  </r>
  <r>
    <x v="12"/>
    <x v="2"/>
    <s v="Health"/>
    <s v="Cont to LGs"/>
    <n v="0"/>
    <n v="0"/>
    <n v="0"/>
    <n v="0"/>
  </r>
  <r>
    <x v="12"/>
    <x v="2"/>
    <s v="Health"/>
    <s v="Others"/>
    <n v="0"/>
    <n v="0"/>
    <n v="0"/>
    <n v="0"/>
  </r>
  <r>
    <x v="12"/>
    <x v="2"/>
    <s v="Information, Culture &amp; Tourism"/>
    <s v="Personnel"/>
    <n v="904007000"/>
    <n v="0"/>
    <n v="904007000"/>
    <n v="602385863.76318157"/>
  </r>
  <r>
    <x v="12"/>
    <x v="2"/>
    <s v="Information, Culture &amp; Tourism"/>
    <s v="Overhead"/>
    <n v="407000000"/>
    <n v="0"/>
    <n v="407000000"/>
    <n v="645726720.28000009"/>
  </r>
  <r>
    <x v="12"/>
    <x v="2"/>
    <s v="Information, Culture &amp; Tourism"/>
    <s v="Unclassified Subventions"/>
    <n v="0"/>
    <n v="0"/>
    <n v="0"/>
    <n v="114103339.78999999"/>
  </r>
  <r>
    <x v="12"/>
    <x v="2"/>
    <s v="Information, Culture &amp; Tourism"/>
    <s v="P &amp; G"/>
    <n v="0"/>
    <n v="0"/>
    <n v="0"/>
    <n v="86821050.719999999"/>
  </r>
  <r>
    <x v="12"/>
    <x v="2"/>
    <s v="Information, Culture &amp; Tourism"/>
    <s v="Other CRF"/>
    <n v="0"/>
    <n v="0"/>
    <n v="0"/>
    <n v="0"/>
  </r>
  <r>
    <x v="12"/>
    <x v="2"/>
    <s v="Information, Culture &amp; Tourism"/>
    <s v="Public Debt Charges"/>
    <n v="0"/>
    <n v="0"/>
    <n v="0"/>
    <n v="0"/>
  </r>
  <r>
    <x v="12"/>
    <x v="2"/>
    <s v="Information, Culture &amp; Tourism"/>
    <s v="Cont to LGs"/>
    <n v="0"/>
    <n v="0"/>
    <n v="0"/>
    <n v="0"/>
  </r>
  <r>
    <x v="12"/>
    <x v="2"/>
    <s v="Information, Culture &amp; Tourism"/>
    <s v="Others"/>
    <n v="0"/>
    <n v="0"/>
    <n v="0"/>
    <n v="0"/>
  </r>
  <r>
    <x v="12"/>
    <x v="2"/>
    <s v="Infrastructure"/>
    <s v="Personnel"/>
    <n v="546916000"/>
    <n v="0"/>
    <n v="546916000"/>
    <n v="391919782.90954137"/>
  </r>
  <r>
    <x v="12"/>
    <x v="2"/>
    <s v="Infrastructure"/>
    <s v="Overhead"/>
    <n v="300000000"/>
    <n v="0"/>
    <n v="300000000"/>
    <n v="37739423.32"/>
  </r>
  <r>
    <x v="12"/>
    <x v="2"/>
    <s v="Infrastructure"/>
    <s v="Unclassified Subventions"/>
    <n v="0"/>
    <n v="0"/>
    <n v="0"/>
    <n v="0"/>
  </r>
  <r>
    <x v="12"/>
    <x v="2"/>
    <s v="Infrastructure"/>
    <s v="P &amp; G"/>
    <n v="0"/>
    <n v="0"/>
    <n v="0"/>
    <n v="68370378.049999997"/>
  </r>
  <r>
    <x v="12"/>
    <x v="2"/>
    <s v="Infrastructure"/>
    <s v="Other CRF"/>
    <n v="0"/>
    <n v="0"/>
    <n v="0"/>
    <n v="0"/>
  </r>
  <r>
    <x v="12"/>
    <x v="2"/>
    <s v="Infrastructure"/>
    <s v="Public Debt Charges"/>
    <n v="0"/>
    <n v="0"/>
    <n v="0"/>
    <n v="0"/>
  </r>
  <r>
    <x v="12"/>
    <x v="2"/>
    <s v="Infrastructure"/>
    <s v="Cont to LGs"/>
    <n v="0"/>
    <n v="0"/>
    <n v="0"/>
    <n v="0"/>
  </r>
  <r>
    <x v="12"/>
    <x v="2"/>
    <s v="Infrastructure"/>
    <s v="Others"/>
    <n v="0"/>
    <n v="0"/>
    <n v="0"/>
    <n v="0"/>
  </r>
  <r>
    <x v="12"/>
    <x v="2"/>
    <s v="Power/Energy"/>
    <s v="Personnel"/>
    <n v="127851000"/>
    <n v="0"/>
    <n v="127851000"/>
    <n v="47931678.092471704"/>
  </r>
  <r>
    <x v="12"/>
    <x v="2"/>
    <s v="Power/Energy"/>
    <s v="Overhead"/>
    <n v="53400000"/>
    <n v="0"/>
    <n v="53400000"/>
    <n v="0"/>
  </r>
  <r>
    <x v="12"/>
    <x v="2"/>
    <s v="Power/Energy"/>
    <s v="Unclassified Subventions"/>
    <n v="0"/>
    <n v="0"/>
    <n v="0"/>
    <n v="0"/>
  </r>
  <r>
    <x v="12"/>
    <x v="2"/>
    <s v="Power/Energy"/>
    <s v="P &amp; G"/>
    <n v="0"/>
    <n v="0"/>
    <n v="0"/>
    <n v="0"/>
  </r>
  <r>
    <x v="12"/>
    <x v="2"/>
    <s v="Power/Energy"/>
    <s v="Other CRF"/>
    <n v="0"/>
    <n v="0"/>
    <n v="0"/>
    <n v="0"/>
  </r>
  <r>
    <x v="12"/>
    <x v="2"/>
    <s v="Power/Energy"/>
    <s v="Public Debt Charges"/>
    <n v="0"/>
    <n v="0"/>
    <n v="0"/>
    <n v="0"/>
  </r>
  <r>
    <x v="12"/>
    <x v="2"/>
    <s v="Power/Energy"/>
    <s v="Cont to LGs"/>
    <n v="0"/>
    <n v="0"/>
    <n v="0"/>
    <n v="0"/>
  </r>
  <r>
    <x v="12"/>
    <x v="2"/>
    <s v="Power/Energy"/>
    <s v="Others"/>
    <n v="0"/>
    <n v="0"/>
    <n v="0"/>
    <n v="0"/>
  </r>
  <r>
    <x v="12"/>
    <x v="2"/>
    <s v="Science and Technology"/>
    <s v="Personnel"/>
    <n v="0"/>
    <n v="0"/>
    <n v="0"/>
    <n v="0"/>
  </r>
  <r>
    <x v="12"/>
    <x v="2"/>
    <s v="Science and Technology"/>
    <s v="Overhead"/>
    <n v="30000000"/>
    <n v="0"/>
    <n v="30000000"/>
    <n v="0"/>
  </r>
  <r>
    <x v="12"/>
    <x v="2"/>
    <s v="Science and Technology"/>
    <s v="Unclassified Subventions"/>
    <n v="0"/>
    <n v="0"/>
    <n v="0"/>
    <n v="3500000"/>
  </r>
  <r>
    <x v="12"/>
    <x v="2"/>
    <s v="Science and Technology"/>
    <s v="P &amp; G"/>
    <n v="0"/>
    <n v="0"/>
    <n v="0"/>
    <n v="0"/>
  </r>
  <r>
    <x v="12"/>
    <x v="2"/>
    <s v="Science and Technology"/>
    <s v="Other CRF"/>
    <n v="0"/>
    <n v="0"/>
    <n v="0"/>
    <n v="0"/>
  </r>
  <r>
    <x v="12"/>
    <x v="2"/>
    <s v="Science and Technology"/>
    <s v="Public Debt Charges"/>
    <n v="0"/>
    <n v="0"/>
    <n v="0"/>
    <n v="0"/>
  </r>
  <r>
    <x v="12"/>
    <x v="2"/>
    <s v="Science and Technology"/>
    <s v="Cont to LGs"/>
    <n v="0"/>
    <n v="0"/>
    <n v="0"/>
    <n v="0"/>
  </r>
  <r>
    <x v="12"/>
    <x v="2"/>
    <s v="Science and Technology"/>
    <s v="Others"/>
    <n v="0"/>
    <n v="0"/>
    <n v="0"/>
    <n v="0"/>
  </r>
  <r>
    <x v="12"/>
    <x v="2"/>
    <s v="Town, Urban and Regional Development"/>
    <s v="Personnel"/>
    <n v="431816888"/>
    <n v="0"/>
    <n v="431816888"/>
    <n v="288271010.62365073"/>
  </r>
  <r>
    <x v="12"/>
    <x v="2"/>
    <s v="Town, Urban and Regional Development"/>
    <s v="Overhead"/>
    <n v="309824000"/>
    <n v="0"/>
    <n v="309824000"/>
    <n v="40686597"/>
  </r>
  <r>
    <x v="12"/>
    <x v="2"/>
    <s v="Town, Urban and Regional Development"/>
    <s v="Unclassified Subventions"/>
    <n v="0"/>
    <n v="0"/>
    <n v="0"/>
    <n v="68598406.049999997"/>
  </r>
  <r>
    <x v="12"/>
    <x v="2"/>
    <s v="Town, Urban and Regional Development"/>
    <s v="P &amp; G"/>
    <n v="0"/>
    <n v="0"/>
    <n v="0"/>
    <n v="50695886.75"/>
  </r>
  <r>
    <x v="12"/>
    <x v="2"/>
    <s v="Town, Urban and Regional Development"/>
    <s v="Other CRF"/>
    <n v="0"/>
    <n v="0"/>
    <n v="0"/>
    <n v="0"/>
  </r>
  <r>
    <x v="12"/>
    <x v="2"/>
    <s v="Town, Urban and Regional Development"/>
    <s v="Public Debt Charges"/>
    <n v="0"/>
    <n v="0"/>
    <n v="0"/>
    <n v="0"/>
  </r>
  <r>
    <x v="12"/>
    <x v="2"/>
    <s v="Town, Urban and Regional Development"/>
    <s v="Cont to LGs"/>
    <n v="0"/>
    <n v="0"/>
    <n v="0"/>
    <n v="0"/>
  </r>
  <r>
    <x v="12"/>
    <x v="2"/>
    <s v="Town, Urban and Regional Development"/>
    <s v="Others"/>
    <n v="0"/>
    <n v="0"/>
    <n v="0"/>
    <n v="0"/>
  </r>
  <r>
    <x v="12"/>
    <x v="2"/>
    <s v="Trade, Commerce and Industry"/>
    <s v="Personnel"/>
    <n v="303946000"/>
    <n v="0"/>
    <n v="303946000"/>
    <n v="495894480.90429181"/>
  </r>
  <r>
    <x v="12"/>
    <x v="2"/>
    <s v="Trade, Commerce and Industry"/>
    <s v="Overhead"/>
    <n v="213200000"/>
    <n v="0"/>
    <n v="213200000"/>
    <n v="15213800"/>
  </r>
  <r>
    <x v="12"/>
    <x v="2"/>
    <s v="Trade, Commerce and Industry"/>
    <s v="Unclassified Subventions"/>
    <n v="0"/>
    <n v="0"/>
    <n v="0"/>
    <n v="44228040"/>
  </r>
  <r>
    <x v="12"/>
    <x v="2"/>
    <s v="Trade, Commerce and Industry"/>
    <s v="P &amp; G"/>
    <n v="0"/>
    <n v="0"/>
    <n v="0"/>
    <n v="51975447.25"/>
  </r>
  <r>
    <x v="12"/>
    <x v="2"/>
    <s v="Trade, Commerce and Industry"/>
    <s v="Other CRF"/>
    <n v="0"/>
    <n v="0"/>
    <n v="0"/>
    <n v="0"/>
  </r>
  <r>
    <x v="12"/>
    <x v="2"/>
    <s v="Trade, Commerce and Industry"/>
    <s v="Public Debt Charges"/>
    <n v="0"/>
    <n v="0"/>
    <n v="0"/>
    <n v="0"/>
  </r>
  <r>
    <x v="12"/>
    <x v="2"/>
    <s v="Trade, Commerce and Industry"/>
    <s v="Cont to LGs"/>
    <n v="0"/>
    <n v="0"/>
    <n v="0"/>
    <n v="0"/>
  </r>
  <r>
    <x v="12"/>
    <x v="2"/>
    <s v="Trade, Commerce and Industry"/>
    <s v="Others"/>
    <n v="0"/>
    <n v="0"/>
    <n v="0"/>
    <n v="0"/>
  </r>
  <r>
    <x v="12"/>
    <x v="2"/>
    <s v="Water and Sanitation"/>
    <s v="Personnel"/>
    <n v="961693911"/>
    <n v="0"/>
    <n v="961693911"/>
    <n v="255332107.80262968"/>
  </r>
  <r>
    <x v="12"/>
    <x v="2"/>
    <s v="Water and Sanitation"/>
    <s v="Overhead"/>
    <n v="480000000"/>
    <n v="0"/>
    <n v="480000000"/>
    <n v="10887735.779999999"/>
  </r>
  <r>
    <x v="12"/>
    <x v="2"/>
    <s v="Water and Sanitation"/>
    <s v="Unclassified Subventions"/>
    <n v="0"/>
    <n v="0"/>
    <n v="0"/>
    <n v="122416994.11"/>
  </r>
  <r>
    <x v="12"/>
    <x v="2"/>
    <s v="Water and Sanitation"/>
    <s v="P &amp; G"/>
    <n v="0"/>
    <n v="0"/>
    <n v="0"/>
    <n v="26148820.859999999"/>
  </r>
  <r>
    <x v="12"/>
    <x v="2"/>
    <s v="Water and Sanitation"/>
    <s v="Other CRF"/>
    <n v="0"/>
    <n v="0"/>
    <n v="0"/>
    <n v="0"/>
  </r>
  <r>
    <x v="12"/>
    <x v="2"/>
    <s v="Water and Sanitation"/>
    <s v="Public Debt Charges"/>
    <n v="0"/>
    <n v="0"/>
    <n v="0"/>
    <n v="0"/>
  </r>
  <r>
    <x v="12"/>
    <x v="2"/>
    <s v="Water and Sanitation"/>
    <s v="Cont to LGs"/>
    <n v="0"/>
    <n v="0"/>
    <n v="0"/>
    <n v="0"/>
  </r>
  <r>
    <x v="12"/>
    <x v="2"/>
    <s v="Water and Sanitation"/>
    <s v="Others"/>
    <n v="0"/>
    <n v="0"/>
    <n v="0"/>
    <n v="0"/>
  </r>
  <r>
    <x v="12"/>
    <x v="2"/>
    <s v="Youths and Sports"/>
    <s v="Personnel"/>
    <n v="157066000"/>
    <n v="0"/>
    <n v="157066000"/>
    <n v="107621365.45708069"/>
  </r>
  <r>
    <x v="12"/>
    <x v="2"/>
    <s v="Youths and Sports"/>
    <s v="Overhead"/>
    <n v="310000000"/>
    <n v="0"/>
    <n v="310000000"/>
    <n v="0"/>
  </r>
  <r>
    <x v="12"/>
    <x v="2"/>
    <s v="Youths and Sports"/>
    <s v="Unclassified Subventions"/>
    <n v="0"/>
    <n v="0"/>
    <n v="0"/>
    <n v="236308525.41"/>
  </r>
  <r>
    <x v="12"/>
    <x v="2"/>
    <s v="Youths and Sports"/>
    <s v="P &amp; G"/>
    <n v="0"/>
    <n v="0"/>
    <n v="0"/>
    <n v="17444352.98"/>
  </r>
  <r>
    <x v="12"/>
    <x v="2"/>
    <s v="Youths and Sports"/>
    <s v="Other CRF"/>
    <n v="0"/>
    <n v="0"/>
    <n v="0"/>
    <n v="0"/>
  </r>
  <r>
    <x v="12"/>
    <x v="2"/>
    <s v="Youths and Sports"/>
    <s v="Public Debt Charges"/>
    <n v="0"/>
    <n v="0"/>
    <n v="0"/>
    <n v="0"/>
  </r>
  <r>
    <x v="12"/>
    <x v="2"/>
    <s v="Youths and Sports"/>
    <s v="Cont to LGs"/>
    <n v="0"/>
    <n v="0"/>
    <n v="0"/>
    <n v="0"/>
  </r>
  <r>
    <x v="12"/>
    <x v="2"/>
    <s v="Youths and Sports"/>
    <s v="Others"/>
    <n v="0"/>
    <n v="0"/>
    <n v="0"/>
    <n v="0"/>
  </r>
  <r>
    <x v="12"/>
    <x v="3"/>
    <s v="Agriculture"/>
    <s v="Personnel"/>
    <n v="1818436600"/>
    <n v="0"/>
    <n v="1818436600"/>
    <n v="1693607704.55"/>
  </r>
  <r>
    <x v="12"/>
    <x v="3"/>
    <s v="Agriculture"/>
    <s v="Overhead"/>
    <n v="1348540000"/>
    <n v="0"/>
    <n v="1348540000"/>
    <n v="158575647"/>
  </r>
  <r>
    <x v="12"/>
    <x v="3"/>
    <s v="Agriculture"/>
    <s v="Unclassified Subventions"/>
    <n v="0"/>
    <n v="0"/>
    <n v="0"/>
    <n v="42990000"/>
  </r>
  <r>
    <x v="12"/>
    <x v="3"/>
    <s v="Agriculture"/>
    <s v="P &amp; G"/>
    <n v="0"/>
    <n v="0"/>
    <n v="0"/>
    <n v="0"/>
  </r>
  <r>
    <x v="12"/>
    <x v="3"/>
    <s v="Agriculture"/>
    <s v="Other CRF"/>
    <n v="0"/>
    <n v="0"/>
    <n v="0"/>
    <n v="0"/>
  </r>
  <r>
    <x v="12"/>
    <x v="3"/>
    <s v="Agriculture"/>
    <s v="Public Debt Charges"/>
    <n v="0"/>
    <n v="0"/>
    <n v="0"/>
    <n v="0"/>
  </r>
  <r>
    <x v="12"/>
    <x v="3"/>
    <s v="Agriculture"/>
    <s v="Cont to LGs"/>
    <n v="0"/>
    <n v="0"/>
    <n v="0"/>
    <n v="0"/>
  </r>
  <r>
    <x v="12"/>
    <x v="3"/>
    <s v="Agriculture"/>
    <s v="Others"/>
    <n v="0"/>
    <n v="0"/>
    <n v="0"/>
    <n v="0"/>
  </r>
  <r>
    <x v="12"/>
    <x v="3"/>
    <s v="Community, Human Development &amp; Employment Creation"/>
    <s v="Personnel"/>
    <n v="72189000"/>
    <n v="0"/>
    <n v="72189000"/>
    <n v="64309782.100000001"/>
  </r>
  <r>
    <x v="12"/>
    <x v="3"/>
    <s v="Community, Human Development &amp; Employment Creation"/>
    <s v="Overhead"/>
    <n v="85700000"/>
    <n v="0"/>
    <n v="85700000"/>
    <n v="5500000"/>
  </r>
  <r>
    <x v="12"/>
    <x v="3"/>
    <s v="Community, Human Development &amp; Employment Creation"/>
    <s v="Unclassified Subventions"/>
    <n v="0"/>
    <n v="0"/>
    <n v="0"/>
    <n v="1925000"/>
  </r>
  <r>
    <x v="12"/>
    <x v="3"/>
    <s v="Community, Human Development &amp; Employment Creation"/>
    <s v="P &amp; G"/>
    <n v="0"/>
    <n v="0"/>
    <n v="0"/>
    <n v="0"/>
  </r>
  <r>
    <x v="12"/>
    <x v="3"/>
    <s v="Community, Human Development &amp; Employment Creation"/>
    <s v="Other CRF"/>
    <n v="0"/>
    <n v="0"/>
    <n v="0"/>
    <n v="0"/>
  </r>
  <r>
    <x v="12"/>
    <x v="3"/>
    <s v="Community, Human Development &amp; Employment Creation"/>
    <s v="Public Debt Charges"/>
    <n v="0"/>
    <n v="0"/>
    <n v="0"/>
    <n v="0"/>
  </r>
  <r>
    <x v="12"/>
    <x v="3"/>
    <s v="Community, Human Development &amp; Employment Creation"/>
    <s v="Cont to LGs"/>
    <n v="0"/>
    <n v="0"/>
    <n v="0"/>
    <n v="0"/>
  </r>
  <r>
    <x v="12"/>
    <x v="3"/>
    <s v="Community, Human Development &amp; Employment Creation"/>
    <s v="Others"/>
    <n v="0"/>
    <n v="0"/>
    <n v="0"/>
    <n v="0"/>
  </r>
  <r>
    <x v="12"/>
    <x v="3"/>
    <s v="Education"/>
    <s v="Personnel"/>
    <n v="8410745200"/>
    <n v="0"/>
    <n v="8410745200"/>
    <n v="7532254903.9200001"/>
  </r>
  <r>
    <x v="12"/>
    <x v="3"/>
    <s v="Education"/>
    <s v="Overhead"/>
    <n v="2267500000"/>
    <n v="0"/>
    <n v="2267500000"/>
    <n v="1051557040.53"/>
  </r>
  <r>
    <x v="12"/>
    <x v="3"/>
    <s v="Education"/>
    <s v="Unclassified Subventions"/>
    <n v="0"/>
    <n v="0"/>
    <n v="0"/>
    <n v="313500143.91999996"/>
  </r>
  <r>
    <x v="12"/>
    <x v="3"/>
    <s v="Education"/>
    <s v="P &amp; G"/>
    <n v="0"/>
    <n v="0"/>
    <n v="0"/>
    <n v="0"/>
  </r>
  <r>
    <x v="12"/>
    <x v="3"/>
    <s v="Education"/>
    <s v="Other CRF"/>
    <n v="0"/>
    <n v="0"/>
    <n v="0"/>
    <n v="0"/>
  </r>
  <r>
    <x v="12"/>
    <x v="3"/>
    <s v="Education"/>
    <s v="Public Debt Charges"/>
    <n v="0"/>
    <n v="0"/>
    <n v="0"/>
    <n v="0"/>
  </r>
  <r>
    <x v="12"/>
    <x v="3"/>
    <s v="Education"/>
    <s v="Cont to LGs"/>
    <n v="0"/>
    <n v="0"/>
    <n v="0"/>
    <n v="0"/>
  </r>
  <r>
    <x v="12"/>
    <x v="3"/>
    <s v="Education"/>
    <s v="Others"/>
    <n v="0"/>
    <n v="0"/>
    <n v="0"/>
    <n v="0"/>
  </r>
  <r>
    <x v="12"/>
    <x v="3"/>
    <s v="Environment"/>
    <s v="Personnel"/>
    <n v="313819000"/>
    <n v="0"/>
    <n v="313819000"/>
    <n v="309819449.76999998"/>
  </r>
  <r>
    <x v="12"/>
    <x v="3"/>
    <s v="Environment"/>
    <s v="Overhead"/>
    <n v="28469000"/>
    <n v="0"/>
    <n v="28469000"/>
    <n v="0"/>
  </r>
  <r>
    <x v="12"/>
    <x v="3"/>
    <s v="Environment"/>
    <s v="Unclassified Subventions"/>
    <n v="0"/>
    <n v="0"/>
    <n v="0"/>
    <n v="5775000"/>
  </r>
  <r>
    <x v="12"/>
    <x v="3"/>
    <s v="Environment"/>
    <s v="P &amp; G"/>
    <n v="0"/>
    <n v="0"/>
    <n v="0"/>
    <n v="0"/>
  </r>
  <r>
    <x v="12"/>
    <x v="3"/>
    <s v="Environment"/>
    <s v="Other CRF"/>
    <n v="0"/>
    <n v="0"/>
    <n v="0"/>
    <n v="0"/>
  </r>
  <r>
    <x v="12"/>
    <x v="3"/>
    <s v="Environment"/>
    <s v="Public Debt Charges"/>
    <n v="0"/>
    <n v="0"/>
    <n v="0"/>
    <n v="0"/>
  </r>
  <r>
    <x v="12"/>
    <x v="3"/>
    <s v="Environment"/>
    <s v="Cont to LGs"/>
    <n v="0"/>
    <n v="0"/>
    <n v="0"/>
    <n v="0"/>
  </r>
  <r>
    <x v="12"/>
    <x v="3"/>
    <s v="Environment"/>
    <s v="Others"/>
    <n v="0"/>
    <n v="0"/>
    <n v="0"/>
    <n v="0"/>
  </r>
  <r>
    <x v="12"/>
    <x v="3"/>
    <s v="Finance"/>
    <s v="Personnel"/>
    <n v="733550000"/>
    <n v="0"/>
    <n v="733550000"/>
    <n v="596163051.81999993"/>
  </r>
  <r>
    <x v="12"/>
    <x v="3"/>
    <s v="Finance"/>
    <s v="Overhead"/>
    <n v="141700000"/>
    <n v="0"/>
    <n v="141700000"/>
    <n v="1143396769.49"/>
  </r>
  <r>
    <x v="12"/>
    <x v="3"/>
    <s v="Finance"/>
    <s v="Unclassified Subventions"/>
    <n v="0"/>
    <n v="0"/>
    <n v="0"/>
    <n v="3300000"/>
  </r>
  <r>
    <x v="12"/>
    <x v="3"/>
    <s v="Finance"/>
    <s v="P &amp; G"/>
    <n v="3800301000"/>
    <n v="0"/>
    <n v="3800301000"/>
    <n v="0"/>
  </r>
  <r>
    <x v="12"/>
    <x v="3"/>
    <s v="Finance"/>
    <s v="Other CRF"/>
    <n v="2133599000"/>
    <n v="0"/>
    <n v="2133599000"/>
    <n v="60478829.869999997"/>
  </r>
  <r>
    <x v="12"/>
    <x v="3"/>
    <s v="Finance"/>
    <s v="Public Debt Charges"/>
    <n v="4200000000"/>
    <n v="0"/>
    <n v="4200000000"/>
    <n v="0"/>
  </r>
  <r>
    <x v="12"/>
    <x v="3"/>
    <s v="Finance"/>
    <s v="Cont to LGs"/>
    <n v="367658200"/>
    <n v="0"/>
    <n v="367658200"/>
    <n v="0"/>
  </r>
  <r>
    <x v="12"/>
    <x v="3"/>
    <s v="Finance"/>
    <s v="Others"/>
    <n v="1689000000"/>
    <n v="0"/>
    <n v="1689000000"/>
    <n v="15695240"/>
  </r>
  <r>
    <x v="12"/>
    <x v="3"/>
    <s v="General Administration"/>
    <s v="Personnel"/>
    <n v="2626214000"/>
    <n v="0"/>
    <n v="2626214000"/>
    <n v="3349162227.2800007"/>
  </r>
  <r>
    <x v="12"/>
    <x v="3"/>
    <s v="General Administration"/>
    <s v="Overhead"/>
    <n v="8314404000"/>
    <n v="0"/>
    <n v="8314404000"/>
    <n v="5047336176.250001"/>
  </r>
  <r>
    <x v="12"/>
    <x v="3"/>
    <s v="General Administration"/>
    <s v="Unclassified Subventions"/>
    <n v="0"/>
    <n v="0"/>
    <n v="0"/>
    <n v="1122937713.8800001"/>
  </r>
  <r>
    <x v="12"/>
    <x v="3"/>
    <s v="General Administration"/>
    <s v="P &amp; G"/>
    <n v="0"/>
    <n v="0"/>
    <n v="0"/>
    <n v="2430830557.3000002"/>
  </r>
  <r>
    <x v="12"/>
    <x v="3"/>
    <s v="General Administration"/>
    <s v="Other CRF"/>
    <n v="25000000"/>
    <n v="0"/>
    <n v="25000000"/>
    <n v="4344000"/>
  </r>
  <r>
    <x v="12"/>
    <x v="3"/>
    <s v="General Administration"/>
    <s v="Public Debt Charges"/>
    <n v="0"/>
    <n v="0"/>
    <n v="0"/>
    <n v="0"/>
  </r>
  <r>
    <x v="12"/>
    <x v="3"/>
    <s v="General Administration"/>
    <s v="Cont to LGs"/>
    <n v="0"/>
    <n v="0"/>
    <n v="0"/>
    <n v="0"/>
  </r>
  <r>
    <x v="12"/>
    <x v="3"/>
    <s v="General Administration"/>
    <s v="Others"/>
    <n v="0"/>
    <n v="0"/>
    <n v="0"/>
    <n v="0"/>
  </r>
  <r>
    <x v="12"/>
    <x v="3"/>
    <s v="Health"/>
    <s v="Personnel"/>
    <n v="3447416000"/>
    <n v="0"/>
    <n v="3447416000"/>
    <n v="3186467972.0200005"/>
  </r>
  <r>
    <x v="12"/>
    <x v="3"/>
    <s v="Health"/>
    <s v="Overhead"/>
    <n v="997268000"/>
    <n v="0"/>
    <n v="997268000"/>
    <n v="299187995.25"/>
  </r>
  <r>
    <x v="12"/>
    <x v="3"/>
    <s v="Health"/>
    <s v="Unclassified Subventions"/>
    <n v="0"/>
    <n v="0"/>
    <n v="0"/>
    <n v="113789560"/>
  </r>
  <r>
    <x v="12"/>
    <x v="3"/>
    <s v="Health"/>
    <s v="P &amp; G"/>
    <n v="0"/>
    <n v="0"/>
    <n v="0"/>
    <n v="0"/>
  </r>
  <r>
    <x v="12"/>
    <x v="3"/>
    <s v="Health"/>
    <s v="Other CRF"/>
    <n v="0"/>
    <n v="0"/>
    <n v="0"/>
    <n v="0"/>
  </r>
  <r>
    <x v="12"/>
    <x v="3"/>
    <s v="Health"/>
    <s v="Public Debt Charges"/>
    <n v="0"/>
    <n v="0"/>
    <n v="0"/>
    <n v="0"/>
  </r>
  <r>
    <x v="12"/>
    <x v="3"/>
    <s v="Health"/>
    <s v="Cont to LGs"/>
    <n v="0"/>
    <n v="0"/>
    <n v="0"/>
    <n v="0"/>
  </r>
  <r>
    <x v="12"/>
    <x v="3"/>
    <s v="Health"/>
    <s v="Others"/>
    <n v="0"/>
    <n v="0"/>
    <n v="0"/>
    <n v="0"/>
  </r>
  <r>
    <x v="12"/>
    <x v="3"/>
    <s v="Information, Culture &amp; Tourism"/>
    <s v="Personnel"/>
    <n v="424990000"/>
    <n v="0"/>
    <n v="424990000"/>
    <n v="398548660.23999995"/>
  </r>
  <r>
    <x v="12"/>
    <x v="3"/>
    <s v="Information, Culture &amp; Tourism"/>
    <s v="Overhead"/>
    <n v="231336000"/>
    <n v="0"/>
    <n v="231336000"/>
    <n v="22235000"/>
  </r>
  <r>
    <x v="12"/>
    <x v="3"/>
    <s v="Information, Culture &amp; Tourism"/>
    <s v="Unclassified Subventions"/>
    <n v="0"/>
    <n v="0"/>
    <n v="0"/>
    <n v="20120500"/>
  </r>
  <r>
    <x v="12"/>
    <x v="3"/>
    <s v="Information, Culture &amp; Tourism"/>
    <s v="P &amp; G"/>
    <n v="0"/>
    <n v="0"/>
    <n v="0"/>
    <n v="0"/>
  </r>
  <r>
    <x v="12"/>
    <x v="3"/>
    <s v="Information, Culture &amp; Tourism"/>
    <s v="Other CRF"/>
    <n v="0"/>
    <n v="0"/>
    <n v="0"/>
    <n v="0"/>
  </r>
  <r>
    <x v="12"/>
    <x v="3"/>
    <s v="Information, Culture &amp; Tourism"/>
    <s v="Public Debt Charges"/>
    <n v="0"/>
    <n v="0"/>
    <n v="0"/>
    <n v="0"/>
  </r>
  <r>
    <x v="12"/>
    <x v="3"/>
    <s v="Information, Culture &amp; Tourism"/>
    <s v="Cont to LGs"/>
    <n v="0"/>
    <n v="0"/>
    <n v="0"/>
    <n v="0"/>
  </r>
  <r>
    <x v="12"/>
    <x v="3"/>
    <s v="Information, Culture &amp; Tourism"/>
    <s v="Others"/>
    <n v="0"/>
    <n v="0"/>
    <n v="0"/>
    <n v="0"/>
  </r>
  <r>
    <x v="12"/>
    <x v="3"/>
    <s v="Infrastructure"/>
    <s v="Personnel"/>
    <n v="345479000"/>
    <n v="0"/>
    <n v="345479000"/>
    <n v="304308218.32999998"/>
  </r>
  <r>
    <x v="12"/>
    <x v="3"/>
    <s v="Infrastructure"/>
    <s v="Overhead"/>
    <n v="40000000"/>
    <n v="0"/>
    <n v="40000000"/>
    <n v="18128000"/>
  </r>
  <r>
    <x v="12"/>
    <x v="3"/>
    <s v="Infrastructure"/>
    <s v="Unclassified Subventions"/>
    <n v="0"/>
    <n v="0"/>
    <n v="0"/>
    <n v="0"/>
  </r>
  <r>
    <x v="12"/>
    <x v="3"/>
    <s v="Infrastructure"/>
    <s v="P &amp; G"/>
    <n v="0"/>
    <n v="0"/>
    <n v="0"/>
    <n v="0"/>
  </r>
  <r>
    <x v="12"/>
    <x v="3"/>
    <s v="Infrastructure"/>
    <s v="Other CRF"/>
    <n v="0"/>
    <n v="0"/>
    <n v="0"/>
    <n v="0"/>
  </r>
  <r>
    <x v="12"/>
    <x v="3"/>
    <s v="Infrastructure"/>
    <s v="Public Debt Charges"/>
    <n v="0"/>
    <n v="0"/>
    <n v="0"/>
    <n v="0"/>
  </r>
  <r>
    <x v="12"/>
    <x v="3"/>
    <s v="Infrastructure"/>
    <s v="Cont to LGs"/>
    <n v="0"/>
    <n v="0"/>
    <n v="0"/>
    <n v="0"/>
  </r>
  <r>
    <x v="12"/>
    <x v="3"/>
    <s v="Infrastructure"/>
    <s v="Others"/>
    <n v="0"/>
    <n v="0"/>
    <n v="0"/>
    <n v="0"/>
  </r>
  <r>
    <x v="12"/>
    <x v="3"/>
    <s v="Power/Energy"/>
    <s v="Personnel"/>
    <n v="190909000"/>
    <n v="0"/>
    <n v="190909000"/>
    <n v="158916234"/>
  </r>
  <r>
    <x v="12"/>
    <x v="3"/>
    <s v="Power/Energy"/>
    <s v="Overhead"/>
    <n v="5400000"/>
    <n v="0"/>
    <n v="5400000"/>
    <n v="0"/>
  </r>
  <r>
    <x v="12"/>
    <x v="3"/>
    <s v="Power/Energy"/>
    <s v="Unclassified Subventions"/>
    <n v="0"/>
    <n v="0"/>
    <n v="0"/>
    <n v="2475000"/>
  </r>
  <r>
    <x v="12"/>
    <x v="3"/>
    <s v="Power/Energy"/>
    <s v="P &amp; G"/>
    <n v="0"/>
    <n v="0"/>
    <n v="0"/>
    <n v="0"/>
  </r>
  <r>
    <x v="12"/>
    <x v="3"/>
    <s v="Power/Energy"/>
    <s v="Other CRF"/>
    <n v="0"/>
    <n v="0"/>
    <n v="0"/>
    <n v="0"/>
  </r>
  <r>
    <x v="12"/>
    <x v="3"/>
    <s v="Power/Energy"/>
    <s v="Public Debt Charges"/>
    <n v="0"/>
    <n v="0"/>
    <n v="0"/>
    <n v="0"/>
  </r>
  <r>
    <x v="12"/>
    <x v="3"/>
    <s v="Power/Energy"/>
    <s v="Cont to LGs"/>
    <n v="0"/>
    <n v="0"/>
    <n v="0"/>
    <n v="0"/>
  </r>
  <r>
    <x v="12"/>
    <x v="3"/>
    <s v="Power/Energy"/>
    <s v="Others"/>
    <n v="0"/>
    <n v="0"/>
    <n v="0"/>
    <n v="0"/>
  </r>
  <r>
    <x v="12"/>
    <x v="3"/>
    <s v="Science and Technology"/>
    <s v="Personnel"/>
    <n v="0"/>
    <n v="0"/>
    <n v="0"/>
    <n v="0"/>
  </r>
  <r>
    <x v="12"/>
    <x v="3"/>
    <s v="Science and Technology"/>
    <s v="Overhead"/>
    <n v="0"/>
    <n v="0"/>
    <n v="0"/>
    <n v="0"/>
  </r>
  <r>
    <x v="12"/>
    <x v="3"/>
    <s v="Science and Technology"/>
    <s v="Unclassified Subventions"/>
    <n v="0"/>
    <n v="0"/>
    <n v="0"/>
    <n v="0"/>
  </r>
  <r>
    <x v="12"/>
    <x v="3"/>
    <s v="Science and Technology"/>
    <s v="P &amp; G"/>
    <n v="0"/>
    <n v="0"/>
    <n v="0"/>
    <n v="0"/>
  </r>
  <r>
    <x v="12"/>
    <x v="3"/>
    <s v="Science and Technology"/>
    <s v="Other CRF"/>
    <n v="0"/>
    <n v="0"/>
    <n v="0"/>
    <n v="0"/>
  </r>
  <r>
    <x v="12"/>
    <x v="3"/>
    <s v="Science and Technology"/>
    <s v="Public Debt Charges"/>
    <n v="0"/>
    <n v="0"/>
    <n v="0"/>
    <n v="0"/>
  </r>
  <r>
    <x v="12"/>
    <x v="3"/>
    <s v="Science and Technology"/>
    <s v="Cont to LGs"/>
    <n v="0"/>
    <n v="0"/>
    <n v="0"/>
    <n v="0"/>
  </r>
  <r>
    <x v="12"/>
    <x v="3"/>
    <s v="Science and Technology"/>
    <s v="Others"/>
    <n v="0"/>
    <n v="0"/>
    <n v="0"/>
    <n v="0"/>
  </r>
  <r>
    <x v="12"/>
    <x v="3"/>
    <s v="Town, Urban and Regional Development"/>
    <s v="Personnel"/>
    <n v="352442000"/>
    <n v="0"/>
    <n v="352442000"/>
    <n v="320323595.05000001"/>
  </r>
  <r>
    <x v="12"/>
    <x v="3"/>
    <s v="Town, Urban and Regional Development"/>
    <s v="Overhead"/>
    <n v="17400000"/>
    <n v="0"/>
    <n v="17400000"/>
    <n v="6380000"/>
  </r>
  <r>
    <x v="12"/>
    <x v="3"/>
    <s v="Town, Urban and Regional Development"/>
    <s v="Unclassified Subventions"/>
    <n v="0"/>
    <n v="0"/>
    <n v="0"/>
    <n v="1925000"/>
  </r>
  <r>
    <x v="12"/>
    <x v="3"/>
    <s v="Town, Urban and Regional Development"/>
    <s v="P &amp; G"/>
    <n v="0"/>
    <n v="0"/>
    <n v="0"/>
    <n v="0"/>
  </r>
  <r>
    <x v="12"/>
    <x v="3"/>
    <s v="Town, Urban and Regional Development"/>
    <s v="Other CRF"/>
    <n v="0"/>
    <n v="0"/>
    <n v="0"/>
    <n v="0"/>
  </r>
  <r>
    <x v="12"/>
    <x v="3"/>
    <s v="Town, Urban and Regional Development"/>
    <s v="Public Debt Charges"/>
    <n v="0"/>
    <n v="0"/>
    <n v="0"/>
    <n v="0"/>
  </r>
  <r>
    <x v="12"/>
    <x v="3"/>
    <s v="Town, Urban and Regional Development"/>
    <s v="Cont to LGs"/>
    <n v="0"/>
    <n v="0"/>
    <n v="0"/>
    <n v="0"/>
  </r>
  <r>
    <x v="12"/>
    <x v="3"/>
    <s v="Town, Urban and Regional Development"/>
    <s v="Others"/>
    <n v="0"/>
    <n v="0"/>
    <n v="0"/>
    <n v="0"/>
  </r>
  <r>
    <x v="12"/>
    <x v="3"/>
    <s v="Trade, Commerce and Industry"/>
    <s v="Personnel"/>
    <n v="85566000"/>
    <n v="0"/>
    <n v="85566000"/>
    <n v="74146075.200000003"/>
  </r>
  <r>
    <x v="12"/>
    <x v="3"/>
    <s v="Trade, Commerce and Industry"/>
    <s v="Overhead"/>
    <n v="124600000"/>
    <n v="0"/>
    <n v="124600000"/>
    <n v="10270000"/>
  </r>
  <r>
    <x v="12"/>
    <x v="3"/>
    <s v="Trade, Commerce and Industry"/>
    <s v="Unclassified Subventions"/>
    <n v="0"/>
    <n v="0"/>
    <n v="0"/>
    <n v="425000"/>
  </r>
  <r>
    <x v="12"/>
    <x v="3"/>
    <s v="Trade, Commerce and Industry"/>
    <s v="P &amp; G"/>
    <n v="0"/>
    <n v="0"/>
    <n v="0"/>
    <n v="0"/>
  </r>
  <r>
    <x v="12"/>
    <x v="3"/>
    <s v="Trade, Commerce and Industry"/>
    <s v="Other CRF"/>
    <n v="0"/>
    <n v="0"/>
    <n v="0"/>
    <n v="0"/>
  </r>
  <r>
    <x v="12"/>
    <x v="3"/>
    <s v="Trade, Commerce and Industry"/>
    <s v="Public Debt Charges"/>
    <n v="0"/>
    <n v="0"/>
    <n v="0"/>
    <n v="0"/>
  </r>
  <r>
    <x v="12"/>
    <x v="3"/>
    <s v="Trade, Commerce and Industry"/>
    <s v="Cont to LGs"/>
    <n v="0"/>
    <n v="0"/>
    <n v="0"/>
    <n v="0"/>
  </r>
  <r>
    <x v="12"/>
    <x v="3"/>
    <s v="Trade, Commerce and Industry"/>
    <s v="Others"/>
    <n v="0"/>
    <n v="0"/>
    <n v="0"/>
    <n v="0"/>
  </r>
  <r>
    <x v="12"/>
    <x v="3"/>
    <s v="Water and Sanitation"/>
    <s v="Personnel"/>
    <n v="449297000"/>
    <n v="0"/>
    <n v="449297000"/>
    <n v="397325062.81000006"/>
  </r>
  <r>
    <x v="12"/>
    <x v="3"/>
    <s v="Water and Sanitation"/>
    <s v="Overhead"/>
    <n v="88400000"/>
    <n v="0"/>
    <n v="88400000"/>
    <n v="5625000"/>
  </r>
  <r>
    <x v="12"/>
    <x v="3"/>
    <s v="Water and Sanitation"/>
    <s v="Unclassified Subventions"/>
    <n v="0"/>
    <n v="0"/>
    <n v="0"/>
    <n v="24770500"/>
  </r>
  <r>
    <x v="12"/>
    <x v="3"/>
    <s v="Water and Sanitation"/>
    <s v="P &amp; G"/>
    <n v="0"/>
    <n v="0"/>
    <n v="0"/>
    <n v="0"/>
  </r>
  <r>
    <x v="12"/>
    <x v="3"/>
    <s v="Water and Sanitation"/>
    <s v="Other CRF"/>
    <n v="0"/>
    <n v="0"/>
    <n v="0"/>
    <n v="0"/>
  </r>
  <r>
    <x v="12"/>
    <x v="3"/>
    <s v="Water and Sanitation"/>
    <s v="Public Debt Charges"/>
    <n v="0"/>
    <n v="0"/>
    <n v="0"/>
    <n v="0"/>
  </r>
  <r>
    <x v="12"/>
    <x v="3"/>
    <s v="Water and Sanitation"/>
    <s v="Cont to LGs"/>
    <n v="0"/>
    <n v="0"/>
    <n v="0"/>
    <n v="0"/>
  </r>
  <r>
    <x v="12"/>
    <x v="3"/>
    <s v="Water and Sanitation"/>
    <s v="Others"/>
    <n v="0"/>
    <n v="0"/>
    <n v="0"/>
    <n v="0"/>
  </r>
  <r>
    <x v="12"/>
    <x v="3"/>
    <s v="Youths and Sports"/>
    <s v="Personnel"/>
    <n v="419194000"/>
    <n v="0"/>
    <n v="419194000"/>
    <n v="363839214.24000001"/>
  </r>
  <r>
    <x v="12"/>
    <x v="3"/>
    <s v="Youths and Sports"/>
    <s v="Overhead"/>
    <n v="331893000"/>
    <n v="0"/>
    <n v="331893000"/>
    <n v="41925000"/>
  </r>
  <r>
    <x v="12"/>
    <x v="3"/>
    <s v="Youths and Sports"/>
    <s v="Unclassified Subventions"/>
    <n v="0"/>
    <n v="0"/>
    <n v="0"/>
    <n v="33370500"/>
  </r>
  <r>
    <x v="12"/>
    <x v="3"/>
    <s v="Youths and Sports"/>
    <s v="P &amp; G"/>
    <n v="0"/>
    <n v="0"/>
    <n v="0"/>
    <n v="0"/>
  </r>
  <r>
    <x v="12"/>
    <x v="3"/>
    <s v="Youths and Sports"/>
    <s v="Other CRF"/>
    <n v="0"/>
    <n v="0"/>
    <n v="0"/>
    <n v="0"/>
  </r>
  <r>
    <x v="12"/>
    <x v="3"/>
    <s v="Youths and Sports"/>
    <s v="Public Debt Charges"/>
    <n v="0"/>
    <n v="0"/>
    <n v="0"/>
    <n v="0"/>
  </r>
  <r>
    <x v="12"/>
    <x v="3"/>
    <s v="Youths and Sports"/>
    <s v="Cont to LGs"/>
    <n v="0"/>
    <n v="0"/>
    <n v="0"/>
    <n v="0"/>
  </r>
  <r>
    <x v="12"/>
    <x v="3"/>
    <s v="Youths and Sports"/>
    <s v="Others"/>
    <n v="0"/>
    <n v="0"/>
    <n v="0"/>
    <n v="0"/>
  </r>
  <r>
    <x v="12"/>
    <x v="4"/>
    <s v="Agriculture"/>
    <s v="Personnel"/>
    <n v="28052924406"/>
    <n v="0"/>
    <n v="28052924406"/>
    <n v="23902728441.440006"/>
  </r>
  <r>
    <x v="12"/>
    <x v="4"/>
    <s v="Agriculture"/>
    <s v="Overhead"/>
    <n v="1579660013"/>
    <n v="0"/>
    <n v="1579660013"/>
    <n v="6646479185.3099995"/>
  </r>
  <r>
    <x v="12"/>
    <x v="4"/>
    <s v="Agriculture"/>
    <s v="Unclassified Subventions"/>
    <n v="0"/>
    <n v="0"/>
    <n v="0"/>
    <n v="0"/>
  </r>
  <r>
    <x v="12"/>
    <x v="4"/>
    <s v="Agriculture"/>
    <s v="P &amp; G"/>
    <n v="0"/>
    <n v="0"/>
    <n v="0"/>
    <n v="0"/>
  </r>
  <r>
    <x v="12"/>
    <x v="4"/>
    <s v="Agriculture"/>
    <s v="Other CRF"/>
    <n v="0"/>
    <n v="0"/>
    <n v="0"/>
    <n v="0"/>
  </r>
  <r>
    <x v="12"/>
    <x v="4"/>
    <s v="Agriculture"/>
    <s v="Public Debt Charges"/>
    <n v="0"/>
    <n v="0"/>
    <n v="0"/>
    <n v="13935224"/>
  </r>
  <r>
    <x v="12"/>
    <x v="4"/>
    <s v="Agriculture"/>
    <s v="Cont to LGs"/>
    <n v="0"/>
    <n v="0"/>
    <n v="0"/>
    <n v="0"/>
  </r>
  <r>
    <x v="12"/>
    <x v="4"/>
    <s v="Agriculture"/>
    <s v="Others"/>
    <n v="0"/>
    <n v="0"/>
    <n v="0"/>
    <n v="0"/>
  </r>
  <r>
    <x v="12"/>
    <x v="4"/>
    <s v="Aviation"/>
    <s v="Personnel"/>
    <n v="4561457425"/>
    <n v="0"/>
    <n v="4561457425"/>
    <n v="0"/>
  </r>
  <r>
    <x v="12"/>
    <x v="4"/>
    <s v="Aviation"/>
    <s v="Overhead"/>
    <n v="461515064"/>
    <n v="0"/>
    <n v="461515064"/>
    <n v="0"/>
  </r>
  <r>
    <x v="12"/>
    <x v="4"/>
    <s v="Aviation"/>
    <s v="Unclassified Subventions"/>
    <n v="0"/>
    <n v="0"/>
    <n v="0"/>
    <n v="0"/>
  </r>
  <r>
    <x v="12"/>
    <x v="4"/>
    <s v="Aviation"/>
    <s v="P &amp; G"/>
    <n v="0"/>
    <n v="0"/>
    <n v="0"/>
    <n v="0"/>
  </r>
  <r>
    <x v="12"/>
    <x v="4"/>
    <s v="Aviation"/>
    <s v="Other CRF"/>
    <n v="0"/>
    <n v="0"/>
    <n v="0"/>
    <n v="0"/>
  </r>
  <r>
    <x v="12"/>
    <x v="4"/>
    <s v="Aviation"/>
    <s v="Public Debt Charges"/>
    <n v="0"/>
    <n v="0"/>
    <n v="0"/>
    <n v="0"/>
  </r>
  <r>
    <x v="12"/>
    <x v="4"/>
    <s v="Aviation"/>
    <s v="Cont to LGs"/>
    <n v="0"/>
    <n v="0"/>
    <n v="0"/>
    <n v="0"/>
  </r>
  <r>
    <x v="12"/>
    <x v="4"/>
    <s v="Aviation"/>
    <s v="Others"/>
    <n v="0"/>
    <n v="0"/>
    <n v="0"/>
    <n v="0"/>
  </r>
  <r>
    <x v="12"/>
    <x v="4"/>
    <s v="Culture &amp; Tourism"/>
    <s v="Personnel"/>
    <n v="14150106438"/>
    <n v="0"/>
    <n v="14150106438"/>
    <n v="16138458940.899998"/>
  </r>
  <r>
    <x v="12"/>
    <x v="4"/>
    <s v="Culture &amp; Tourism"/>
    <s v="Overhead"/>
    <n v="1708527867"/>
    <n v="0"/>
    <n v="1708527867"/>
    <n v="834825293.29000008"/>
  </r>
  <r>
    <x v="12"/>
    <x v="4"/>
    <s v="Culture &amp; Tourism"/>
    <s v="Unclassified Subventions"/>
    <n v="0"/>
    <n v="0"/>
    <n v="0"/>
    <n v="0"/>
  </r>
  <r>
    <x v="12"/>
    <x v="4"/>
    <s v="Culture &amp; Tourism"/>
    <s v="P &amp; G"/>
    <n v="0"/>
    <n v="0"/>
    <n v="0"/>
    <n v="0"/>
  </r>
  <r>
    <x v="12"/>
    <x v="4"/>
    <s v="Culture &amp; Tourism"/>
    <s v="Other CRF"/>
    <n v="0"/>
    <n v="0"/>
    <n v="0"/>
    <n v="0"/>
  </r>
  <r>
    <x v="12"/>
    <x v="4"/>
    <s v="Culture &amp; Tourism"/>
    <s v="Public Debt Charges"/>
    <n v="0"/>
    <n v="0"/>
    <n v="0"/>
    <n v="0"/>
  </r>
  <r>
    <x v="12"/>
    <x v="4"/>
    <s v="Culture &amp; Tourism"/>
    <s v="Cont to LGs"/>
    <n v="0"/>
    <n v="0"/>
    <n v="0"/>
    <n v="0"/>
  </r>
  <r>
    <x v="12"/>
    <x v="4"/>
    <s v="Culture &amp; Tourism"/>
    <s v="Others"/>
    <n v="0"/>
    <n v="0"/>
    <n v="0"/>
    <n v="0"/>
  </r>
  <r>
    <x v="12"/>
    <x v="4"/>
    <s v="Defence/MOD/Army/Air/Force/ Navy"/>
    <s v="Personnel"/>
    <n v="278417752157"/>
    <n v="0"/>
    <n v="278417752157"/>
    <n v="202203173487.33997"/>
  </r>
  <r>
    <x v="12"/>
    <x v="4"/>
    <s v="Defence/MOD/Army/Air/Force/ Navy"/>
    <s v="Overhead"/>
    <n v="33795603462"/>
    <n v="0"/>
    <n v="33795603462"/>
    <n v="71618069363.619995"/>
  </r>
  <r>
    <x v="12"/>
    <x v="4"/>
    <s v="Defence/MOD/Army/Air/Force/ Navy"/>
    <s v="Unclassified Subventions"/>
    <n v="0"/>
    <n v="0"/>
    <n v="0"/>
    <n v="0"/>
  </r>
  <r>
    <x v="12"/>
    <x v="4"/>
    <s v="Defence/MOD/Army/Air/Force/ Navy"/>
    <s v="P &amp; G"/>
    <n v="67629949771"/>
    <n v="0"/>
    <n v="67629949771"/>
    <n v="89158167006.110001"/>
  </r>
  <r>
    <x v="12"/>
    <x v="4"/>
    <s v="Defence/MOD/Army/Air/Force/ Navy"/>
    <s v="Other CRF"/>
    <n v="0"/>
    <n v="0"/>
    <n v="0"/>
    <n v="0"/>
  </r>
  <r>
    <x v="12"/>
    <x v="4"/>
    <s v="Defence/MOD/Army/Air/Force/ Navy"/>
    <s v="Public Debt Charges"/>
    <n v="0"/>
    <n v="0"/>
    <n v="0"/>
    <n v="0"/>
  </r>
  <r>
    <x v="12"/>
    <x v="4"/>
    <s v="Defence/MOD/Army/Air/Force/ Navy"/>
    <s v="Cont to LGs"/>
    <n v="0"/>
    <n v="0"/>
    <n v="0"/>
    <n v="0"/>
  </r>
  <r>
    <x v="12"/>
    <x v="4"/>
    <s v="Defence/MOD/Army/Air/Force/ Navy"/>
    <s v="Others"/>
    <n v="0"/>
    <n v="0"/>
    <n v="0"/>
    <n v="0"/>
  </r>
  <r>
    <x v="12"/>
    <x v="4"/>
    <s v="Education"/>
    <s v="Personnel"/>
    <n v="425578791464"/>
    <n v="0"/>
    <n v="425578791464"/>
    <n v="308305980440.95996"/>
  </r>
  <r>
    <x v="12"/>
    <x v="4"/>
    <s v="Education"/>
    <s v="Overhead"/>
    <n v="17909229726"/>
    <n v="0"/>
    <n v="17909229726"/>
    <n v="62938555146.599968"/>
  </r>
  <r>
    <x v="12"/>
    <x v="4"/>
    <s v="Education"/>
    <s v="Unclassified Subventions"/>
    <n v="0"/>
    <n v="0"/>
    <n v="0"/>
    <n v="0"/>
  </r>
  <r>
    <x v="12"/>
    <x v="4"/>
    <s v="Education"/>
    <s v="P &amp; G"/>
    <n v="14343326479"/>
    <n v="0"/>
    <n v="14343326479"/>
    <n v="316273612.77999997"/>
  </r>
  <r>
    <x v="12"/>
    <x v="4"/>
    <s v="Education"/>
    <s v="Other CRF"/>
    <n v="0"/>
    <n v="0"/>
    <n v="0"/>
    <n v="0"/>
  </r>
  <r>
    <x v="12"/>
    <x v="4"/>
    <s v="Education"/>
    <s v="Public Debt Charges"/>
    <n v="0"/>
    <n v="0"/>
    <n v="0"/>
    <n v="0"/>
  </r>
  <r>
    <x v="12"/>
    <x v="4"/>
    <s v="Education"/>
    <s v="Cont to LGs"/>
    <n v="0"/>
    <n v="0"/>
    <n v="0"/>
    <n v="0"/>
  </r>
  <r>
    <x v="12"/>
    <x v="4"/>
    <s v="Education"/>
    <s v="Others"/>
    <n v="0"/>
    <n v="0"/>
    <n v="0"/>
    <n v="0"/>
  </r>
  <r>
    <x v="12"/>
    <x v="4"/>
    <s v="Environment"/>
    <s v="Personnel"/>
    <n v="13050150656"/>
    <n v="0"/>
    <n v="13050150656"/>
    <n v="10449842867.389999"/>
  </r>
  <r>
    <x v="12"/>
    <x v="4"/>
    <s v="Environment"/>
    <s v="Overhead"/>
    <n v="1465257815"/>
    <n v="0"/>
    <n v="1465257815"/>
    <n v="1541628516.5599999"/>
  </r>
  <r>
    <x v="12"/>
    <x v="4"/>
    <s v="Environment"/>
    <s v="Unclassified Subventions"/>
    <n v="0"/>
    <n v="0"/>
    <n v="0"/>
    <n v="0"/>
  </r>
  <r>
    <x v="12"/>
    <x v="4"/>
    <s v="Environment"/>
    <s v="P &amp; G"/>
    <n v="0"/>
    <n v="0"/>
    <n v="0"/>
    <n v="0"/>
  </r>
  <r>
    <x v="12"/>
    <x v="4"/>
    <s v="Environment"/>
    <s v="Other CRF"/>
    <n v="0"/>
    <n v="0"/>
    <n v="0"/>
    <n v="0"/>
  </r>
  <r>
    <x v="12"/>
    <x v="4"/>
    <s v="Environment"/>
    <s v="Public Debt Charges"/>
    <n v="0"/>
    <n v="0"/>
    <n v="0"/>
    <n v="0"/>
  </r>
  <r>
    <x v="12"/>
    <x v="4"/>
    <s v="Environment"/>
    <s v="Cont to LGs"/>
    <n v="0"/>
    <n v="0"/>
    <n v="0"/>
    <n v="0"/>
  </r>
  <r>
    <x v="12"/>
    <x v="4"/>
    <s v="Environment"/>
    <s v="Others"/>
    <n v="0"/>
    <n v="0"/>
    <n v="0"/>
    <n v="0"/>
  </r>
  <r>
    <x v="12"/>
    <x v="4"/>
    <s v="Federal Bodies"/>
    <s v="Personnel"/>
    <n v="56063216471"/>
    <n v="0"/>
    <n v="56063216471"/>
    <n v="26351516534.48"/>
  </r>
  <r>
    <x v="12"/>
    <x v="4"/>
    <s v="Federal Bodies"/>
    <s v="Overhead"/>
    <n v="1706564935"/>
    <n v="0"/>
    <n v="1706564935"/>
    <n v="23584139077.800003"/>
  </r>
  <r>
    <x v="12"/>
    <x v="4"/>
    <s v="Federal Bodies"/>
    <s v="Unclassified Subventions"/>
    <n v="0"/>
    <n v="0"/>
    <n v="0"/>
    <n v="0"/>
  </r>
  <r>
    <x v="12"/>
    <x v="4"/>
    <s v="Federal Bodies"/>
    <s v="P &amp; G"/>
    <n v="0"/>
    <n v="0"/>
    <n v="0"/>
    <n v="0"/>
  </r>
  <r>
    <x v="12"/>
    <x v="4"/>
    <s v="Federal Bodies"/>
    <s v="Other CRF"/>
    <n v="0"/>
    <n v="0"/>
    <n v="0"/>
    <n v="0"/>
  </r>
  <r>
    <x v="12"/>
    <x v="4"/>
    <s v="Federal Bodies"/>
    <s v="Public Debt Charges"/>
    <n v="0"/>
    <n v="0"/>
    <n v="0"/>
    <n v="0"/>
  </r>
  <r>
    <x v="12"/>
    <x v="4"/>
    <s v="Federal Bodies"/>
    <s v="Cont to LGs"/>
    <n v="0"/>
    <n v="0"/>
    <n v="0"/>
    <n v="0"/>
  </r>
  <r>
    <x v="12"/>
    <x v="4"/>
    <s v="Federal Bodies"/>
    <s v="Others"/>
    <n v="0"/>
    <n v="0"/>
    <n v="0"/>
    <n v="0"/>
  </r>
  <r>
    <x v="12"/>
    <x v="4"/>
    <s v="Finance"/>
    <s v="Personnel"/>
    <n v="15098389172"/>
    <n v="0"/>
    <n v="15098389172"/>
    <n v="437255516775.96002"/>
  </r>
  <r>
    <x v="12"/>
    <x v="4"/>
    <s v="Finance"/>
    <s v="Overhead"/>
    <n v="5303806466"/>
    <n v="0"/>
    <n v="5303806466"/>
    <n v="226014173199.46997"/>
  </r>
  <r>
    <x v="12"/>
    <x v="4"/>
    <s v="Finance"/>
    <s v="Unclassified Subventions"/>
    <n v="0"/>
    <n v="0"/>
    <n v="0"/>
    <n v="0"/>
  </r>
  <r>
    <x v="12"/>
    <x v="4"/>
    <s v="Finance"/>
    <s v="P &amp; G"/>
    <n v="0"/>
    <n v="0"/>
    <n v="0"/>
    <n v="159206027739.94"/>
  </r>
  <r>
    <x v="12"/>
    <x v="4"/>
    <s v="Finance"/>
    <s v="Other CRF"/>
    <n v="546560000000"/>
    <n v="0"/>
    <n v="546560000000"/>
    <n v="0"/>
  </r>
  <r>
    <x v="12"/>
    <x v="4"/>
    <s v="Finance"/>
    <s v="Public Debt Charges"/>
    <n v="1475320000000"/>
    <n v="0"/>
    <n v="1475320000000"/>
    <n v="1297009110136.0601"/>
  </r>
  <r>
    <x v="12"/>
    <x v="4"/>
    <s v="Finance"/>
    <s v="Cont to LGs"/>
    <n v="0"/>
    <n v="0"/>
    <n v="0"/>
    <n v="0"/>
  </r>
  <r>
    <x v="12"/>
    <x v="4"/>
    <s v="Finance"/>
    <s v="Others"/>
    <n v="0"/>
    <n v="0"/>
    <n v="0"/>
    <n v="0"/>
  </r>
  <r>
    <x v="12"/>
    <x v="4"/>
    <s v="Foreign Affairs"/>
    <s v="Personnel"/>
    <n v="24592767875"/>
    <n v="0"/>
    <n v="24592767875"/>
    <n v="19455641120.420006"/>
  </r>
  <r>
    <x v="12"/>
    <x v="4"/>
    <s v="Foreign Affairs"/>
    <s v="Overhead"/>
    <n v="14420472888"/>
    <n v="0"/>
    <n v="14420472888"/>
    <n v="21530827688.040005"/>
  </r>
  <r>
    <x v="12"/>
    <x v="4"/>
    <s v="Foreign Affairs"/>
    <s v="Unclassified Subventions"/>
    <n v="0"/>
    <n v="0"/>
    <n v="0"/>
    <n v="0"/>
  </r>
  <r>
    <x v="12"/>
    <x v="4"/>
    <s v="Foreign Affairs"/>
    <s v="P &amp; G"/>
    <n v="0"/>
    <n v="0"/>
    <n v="0"/>
    <n v="1312802.1100000001"/>
  </r>
  <r>
    <x v="12"/>
    <x v="4"/>
    <s v="Foreign Affairs"/>
    <s v="Other CRF"/>
    <n v="0"/>
    <n v="0"/>
    <n v="0"/>
    <n v="0"/>
  </r>
  <r>
    <x v="12"/>
    <x v="4"/>
    <s v="Foreign Affairs"/>
    <s v="Public Debt Charges"/>
    <n v="0"/>
    <n v="0"/>
    <n v="0"/>
    <n v="0"/>
  </r>
  <r>
    <x v="12"/>
    <x v="4"/>
    <s v="Foreign Affairs"/>
    <s v="Cont to LGs"/>
    <n v="0"/>
    <n v="0"/>
    <n v="0"/>
    <n v="0"/>
  </r>
  <r>
    <x v="12"/>
    <x v="4"/>
    <s v="Foreign Affairs"/>
    <s v="Others"/>
    <n v="0"/>
    <n v="0"/>
    <n v="0"/>
    <n v="0"/>
  </r>
  <r>
    <x v="12"/>
    <x v="4"/>
    <s v="Head of Civil Service"/>
    <s v="Personnel"/>
    <n v="4773427954"/>
    <n v="0"/>
    <n v="4773427954"/>
    <n v="3709615277.1800003"/>
  </r>
  <r>
    <x v="12"/>
    <x v="4"/>
    <s v="Head of Civil Service"/>
    <s v="Overhead"/>
    <n v="1497229069"/>
    <n v="0"/>
    <n v="1497229069"/>
    <n v="1043663157.6999999"/>
  </r>
  <r>
    <x v="12"/>
    <x v="4"/>
    <s v="Head of Civil Service"/>
    <s v="Unclassified Subventions"/>
    <n v="0"/>
    <n v="0"/>
    <n v="0"/>
    <n v="0"/>
  </r>
  <r>
    <x v="12"/>
    <x v="4"/>
    <s v="Head of Civil Service"/>
    <s v="P &amp; G"/>
    <n v="33290715716"/>
    <n v="0"/>
    <n v="33290715716"/>
    <n v="77333242.329956055"/>
  </r>
  <r>
    <x v="12"/>
    <x v="4"/>
    <s v="Head of Civil Service"/>
    <s v="Other CRF"/>
    <n v="0"/>
    <n v="0"/>
    <n v="0"/>
    <n v="0"/>
  </r>
  <r>
    <x v="12"/>
    <x v="4"/>
    <s v="Head of Civil Service"/>
    <s v="Public Debt Charges"/>
    <n v="0"/>
    <n v="0"/>
    <n v="0"/>
    <n v="0"/>
  </r>
  <r>
    <x v="12"/>
    <x v="4"/>
    <s v="Head of Civil Service"/>
    <s v="Cont to LGs"/>
    <n v="0"/>
    <n v="0"/>
    <n v="0"/>
    <n v="0"/>
  </r>
  <r>
    <x v="12"/>
    <x v="4"/>
    <s v="Head of Civil Service"/>
    <s v="Others"/>
    <n v="0"/>
    <n v="0"/>
    <n v="0"/>
    <n v="0"/>
  </r>
  <r>
    <x v="12"/>
    <x v="4"/>
    <s v="Health"/>
    <s v="Personnel"/>
    <n v="217472115158"/>
    <n v="0"/>
    <n v="217472115158"/>
    <n v="220343046555.15005"/>
  </r>
  <r>
    <x v="12"/>
    <x v="4"/>
    <s v="Health"/>
    <s v="Overhead"/>
    <n v="3940432935"/>
    <n v="0"/>
    <n v="3940432935"/>
    <n v="37168757069.449997"/>
  </r>
  <r>
    <x v="12"/>
    <x v="4"/>
    <s v="Health"/>
    <s v="Unclassified Subventions"/>
    <n v="0"/>
    <n v="0"/>
    <n v="0"/>
    <n v="0"/>
  </r>
  <r>
    <x v="12"/>
    <x v="4"/>
    <s v="Health"/>
    <s v="P &amp; G"/>
    <n v="0"/>
    <n v="0"/>
    <n v="0"/>
    <n v="1618411774.22"/>
  </r>
  <r>
    <x v="12"/>
    <x v="4"/>
    <s v="Health"/>
    <s v="Other CRF"/>
    <n v="0"/>
    <n v="0"/>
    <n v="0"/>
    <n v="0"/>
  </r>
  <r>
    <x v="12"/>
    <x v="4"/>
    <s v="Health"/>
    <s v="Public Debt Charges"/>
    <n v="0"/>
    <n v="0"/>
    <n v="0"/>
    <n v="0"/>
  </r>
  <r>
    <x v="12"/>
    <x v="4"/>
    <s v="Health"/>
    <s v="Cont to LGs"/>
    <n v="0"/>
    <n v="0"/>
    <n v="0"/>
    <n v="0"/>
  </r>
  <r>
    <x v="12"/>
    <x v="4"/>
    <s v="Health"/>
    <s v="Others"/>
    <n v="0"/>
    <n v="0"/>
    <n v="0"/>
    <n v="0"/>
  </r>
  <r>
    <x v="12"/>
    <x v="4"/>
    <s v="Humanitarian Affairs, Disaster Management &amp; Social Development"/>
    <s v="Personnel"/>
    <n v="2010549822"/>
    <n v="0"/>
    <n v="2010549822"/>
    <n v="1999490789.49"/>
  </r>
  <r>
    <x v="12"/>
    <x v="4"/>
    <s v="Humanitarian Affairs, Disaster Management &amp; Social Development"/>
    <s v="Overhead"/>
    <n v="467522437"/>
    <n v="0"/>
    <n v="467522437"/>
    <n v="11051071579.890001"/>
  </r>
  <r>
    <x v="12"/>
    <x v="4"/>
    <s v="Humanitarian Affairs, Disaster Management &amp; Social Development"/>
    <s v="Unclassified Subventions"/>
    <n v="0"/>
    <n v="0"/>
    <n v="0"/>
    <n v="0"/>
  </r>
  <r>
    <x v="12"/>
    <x v="4"/>
    <s v="Humanitarian Affairs, Disaster Management &amp; Social Development"/>
    <s v="P &amp; G"/>
    <n v="0"/>
    <n v="0"/>
    <n v="0"/>
    <n v="705178.08"/>
  </r>
  <r>
    <x v="12"/>
    <x v="4"/>
    <s v="Humanitarian Affairs, Disaster Management &amp; Social Development"/>
    <s v="Other CRF"/>
    <n v="0"/>
    <n v="0"/>
    <n v="0"/>
    <n v="0"/>
  </r>
  <r>
    <x v="12"/>
    <x v="4"/>
    <s v="Humanitarian Affairs, Disaster Management &amp; Social Development"/>
    <s v="Public Debt Charges"/>
    <n v="0"/>
    <n v="0"/>
    <n v="0"/>
    <n v="0"/>
  </r>
  <r>
    <x v="12"/>
    <x v="4"/>
    <s v="Humanitarian Affairs, Disaster Management &amp; Social Development"/>
    <s v="Cont to LGs"/>
    <n v="0"/>
    <n v="0"/>
    <n v="0"/>
    <n v="0"/>
  </r>
  <r>
    <x v="12"/>
    <x v="4"/>
    <s v="Humanitarian Affairs, Disaster Management &amp; Social Development"/>
    <s v="Others"/>
    <n v="0"/>
    <n v="0"/>
    <n v="0"/>
    <n v="0"/>
  </r>
  <r>
    <x v="12"/>
    <x v="4"/>
    <s v="Information"/>
    <s v="Personnel"/>
    <n v="30194282974"/>
    <n v="0"/>
    <n v="30194282974"/>
    <n v="35736389523.839996"/>
  </r>
  <r>
    <x v="12"/>
    <x v="4"/>
    <s v="Information"/>
    <s v="Overhead"/>
    <n v="2562438323"/>
    <n v="0"/>
    <n v="2562438323"/>
    <n v="9216572870.1700001"/>
  </r>
  <r>
    <x v="12"/>
    <x v="4"/>
    <s v="Information"/>
    <s v="Unclassified Subventions"/>
    <n v="0"/>
    <n v="0"/>
    <n v="0"/>
    <n v="0"/>
  </r>
  <r>
    <x v="12"/>
    <x v="4"/>
    <s v="Information"/>
    <s v="P &amp; G"/>
    <n v="0"/>
    <n v="0"/>
    <n v="0"/>
    <n v="1050000"/>
  </r>
  <r>
    <x v="12"/>
    <x v="4"/>
    <s v="Information"/>
    <s v="Other CRF"/>
    <n v="0"/>
    <n v="0"/>
    <n v="0"/>
    <n v="0"/>
  </r>
  <r>
    <x v="12"/>
    <x v="4"/>
    <s v="Information"/>
    <s v="Public Debt Charges"/>
    <n v="0"/>
    <n v="0"/>
    <n v="0"/>
    <n v="0"/>
  </r>
  <r>
    <x v="12"/>
    <x v="4"/>
    <s v="Information"/>
    <s v="Cont to LGs"/>
    <n v="0"/>
    <n v="0"/>
    <n v="0"/>
    <n v="0"/>
  </r>
  <r>
    <x v="12"/>
    <x v="4"/>
    <s v="Information"/>
    <s v="Others"/>
    <n v="0"/>
    <n v="0"/>
    <n v="0"/>
    <n v="0"/>
  </r>
  <r>
    <x v="12"/>
    <x v="4"/>
    <s v="Infrastructure"/>
    <s v="Personnel"/>
    <n v="3589422685"/>
    <n v="0"/>
    <n v="3589422685"/>
    <n v="7740281964.8800001"/>
  </r>
  <r>
    <x v="12"/>
    <x v="4"/>
    <s v="Infrastructure"/>
    <s v="Overhead"/>
    <n v="17345144780"/>
    <n v="0"/>
    <n v="17345144780"/>
    <n v="474578715.75999993"/>
  </r>
  <r>
    <x v="12"/>
    <x v="4"/>
    <s v="Infrastructure"/>
    <s v="Unclassified Subventions"/>
    <n v="0"/>
    <n v="0"/>
    <n v="0"/>
    <n v="0"/>
  </r>
  <r>
    <x v="12"/>
    <x v="4"/>
    <s v="Infrastructure"/>
    <s v="P &amp; G"/>
    <n v="0"/>
    <n v="0"/>
    <n v="0"/>
    <n v="0"/>
  </r>
  <r>
    <x v="12"/>
    <x v="4"/>
    <s v="Infrastructure"/>
    <s v="Other CRF"/>
    <n v="0"/>
    <n v="0"/>
    <n v="0"/>
    <n v="0"/>
  </r>
  <r>
    <x v="12"/>
    <x v="4"/>
    <s v="Infrastructure"/>
    <s v="Public Debt Charges"/>
    <n v="0"/>
    <n v="0"/>
    <n v="0"/>
    <n v="0"/>
  </r>
  <r>
    <x v="12"/>
    <x v="4"/>
    <s v="Infrastructure"/>
    <s v="Cont to LGs"/>
    <n v="0"/>
    <n v="0"/>
    <n v="0"/>
    <n v="0"/>
  </r>
  <r>
    <x v="12"/>
    <x v="4"/>
    <s v="Infrastructure"/>
    <s v="Others"/>
    <n v="0"/>
    <n v="0"/>
    <n v="0"/>
    <n v="0"/>
  </r>
  <r>
    <x v="12"/>
    <x v="4"/>
    <s v="Interior"/>
    <s v="Personnel"/>
    <n v="134552695044"/>
    <n v="0"/>
    <n v="134552695044"/>
    <n v="116331104760.44"/>
  </r>
  <r>
    <x v="12"/>
    <x v="4"/>
    <s v="Interior"/>
    <s v="Overhead"/>
    <n v="23527002291"/>
    <n v="0"/>
    <n v="23527002291"/>
    <n v="26050387489.880001"/>
  </r>
  <r>
    <x v="12"/>
    <x v="4"/>
    <s v="Interior"/>
    <s v="Unclassified Subventions"/>
    <n v="0"/>
    <n v="0"/>
    <n v="0"/>
    <n v="0"/>
  </r>
  <r>
    <x v="12"/>
    <x v="4"/>
    <s v="Interior"/>
    <s v="P &amp; G"/>
    <n v="8420000000"/>
    <n v="0"/>
    <n v="8420000000"/>
    <n v="0"/>
  </r>
  <r>
    <x v="12"/>
    <x v="4"/>
    <s v="Interior"/>
    <s v="Other CRF"/>
    <n v="0"/>
    <n v="0"/>
    <n v="0"/>
    <n v="0"/>
  </r>
  <r>
    <x v="12"/>
    <x v="4"/>
    <s v="Interior"/>
    <s v="Public Debt Charges"/>
    <n v="0"/>
    <n v="0"/>
    <n v="0"/>
    <n v="0"/>
  </r>
  <r>
    <x v="12"/>
    <x v="4"/>
    <s v="Interior"/>
    <s v="Cont to LGs"/>
    <n v="0"/>
    <n v="0"/>
    <n v="0"/>
    <n v="0"/>
  </r>
  <r>
    <x v="12"/>
    <x v="4"/>
    <s v="Interior"/>
    <s v="Others"/>
    <n v="0"/>
    <n v="0"/>
    <n v="0"/>
    <n v="0"/>
  </r>
  <r>
    <x v="12"/>
    <x v="4"/>
    <s v="Labour and Productivity"/>
    <s v="Personnel"/>
    <n v="6997734425"/>
    <n v="0"/>
    <n v="6997734425"/>
    <n v="6483033825.1999998"/>
  </r>
  <r>
    <x v="12"/>
    <x v="4"/>
    <s v="Labour and Productivity"/>
    <s v="Overhead"/>
    <n v="737869941"/>
    <n v="0"/>
    <n v="737869941"/>
    <n v="604541962.58000004"/>
  </r>
  <r>
    <x v="12"/>
    <x v="4"/>
    <s v="Labour and Productivity"/>
    <s v="Unclassified Subventions"/>
    <n v="0"/>
    <n v="0"/>
    <n v="0"/>
    <n v="0"/>
  </r>
  <r>
    <x v="12"/>
    <x v="4"/>
    <s v="Labour and Productivity"/>
    <s v="P &amp; G"/>
    <n v="0"/>
    <n v="0"/>
    <n v="0"/>
    <n v="0"/>
  </r>
  <r>
    <x v="12"/>
    <x v="4"/>
    <s v="Labour and Productivity"/>
    <s v="Other CRF"/>
    <n v="0"/>
    <n v="0"/>
    <n v="0"/>
    <n v="0"/>
  </r>
  <r>
    <x v="12"/>
    <x v="4"/>
    <s v="Labour and Productivity"/>
    <s v="Public Debt Charges"/>
    <n v="0"/>
    <n v="0"/>
    <n v="0"/>
    <n v="0"/>
  </r>
  <r>
    <x v="12"/>
    <x v="4"/>
    <s v="Labour and Productivity"/>
    <s v="Cont to LGs"/>
    <n v="0"/>
    <n v="0"/>
    <n v="0"/>
    <n v="0"/>
  </r>
  <r>
    <x v="12"/>
    <x v="4"/>
    <s v="Labour and Productivity"/>
    <s v="Others"/>
    <n v="0"/>
    <n v="0"/>
    <n v="0"/>
    <n v="0"/>
  </r>
  <r>
    <x v="12"/>
    <x v="4"/>
    <s v="Land &amp; Housing"/>
    <s v="Personnel"/>
    <n v="0"/>
    <n v="0"/>
    <n v="0"/>
    <n v="0"/>
  </r>
  <r>
    <x v="12"/>
    <x v="4"/>
    <s v="Land &amp; Housing"/>
    <s v="Overhead"/>
    <n v="0"/>
    <n v="0"/>
    <n v="0"/>
    <n v="0"/>
  </r>
  <r>
    <x v="12"/>
    <x v="4"/>
    <s v="Land &amp; Housing"/>
    <s v="Unclassified Subventions"/>
    <n v="0"/>
    <n v="0"/>
    <n v="0"/>
    <n v="0"/>
  </r>
  <r>
    <x v="12"/>
    <x v="4"/>
    <s v="Land &amp; Housing"/>
    <s v="P &amp; G"/>
    <n v="0"/>
    <n v="0"/>
    <n v="0"/>
    <n v="0"/>
  </r>
  <r>
    <x v="12"/>
    <x v="4"/>
    <s v="Land &amp; Housing"/>
    <s v="Other CRF"/>
    <n v="0"/>
    <n v="0"/>
    <n v="0"/>
    <n v="0"/>
  </r>
  <r>
    <x v="12"/>
    <x v="4"/>
    <s v="Land &amp; Housing"/>
    <s v="Public Debt Charges"/>
    <n v="0"/>
    <n v="0"/>
    <n v="0"/>
    <n v="0"/>
  </r>
  <r>
    <x v="12"/>
    <x v="4"/>
    <s v="Land &amp; Housing"/>
    <s v="Cont to LGs"/>
    <n v="0"/>
    <n v="0"/>
    <n v="0"/>
    <n v="0"/>
  </r>
  <r>
    <x v="12"/>
    <x v="4"/>
    <s v="Land &amp; Housing"/>
    <s v="Others"/>
    <n v="0"/>
    <n v="0"/>
    <n v="0"/>
    <n v="0"/>
  </r>
  <r>
    <x v="12"/>
    <x v="4"/>
    <s v="Law &amp; Justices"/>
    <s v="Personnel"/>
    <n v="89918707138"/>
    <n v="0"/>
    <n v="89918707138"/>
    <n v="42313483964.420006"/>
  </r>
  <r>
    <x v="12"/>
    <x v="4"/>
    <s v="Law &amp; Justices"/>
    <s v="Overhead"/>
    <n v="4650147202"/>
    <n v="0"/>
    <n v="4650147202"/>
    <n v="20972629749.740002"/>
  </r>
  <r>
    <x v="12"/>
    <x v="4"/>
    <s v="Law &amp; Justices"/>
    <s v="Unclassified Subventions"/>
    <n v="0"/>
    <n v="0"/>
    <n v="0"/>
    <n v="0"/>
  </r>
  <r>
    <x v="12"/>
    <x v="4"/>
    <s v="Law &amp; Justices"/>
    <s v="P &amp; G"/>
    <n v="0"/>
    <n v="0"/>
    <n v="0"/>
    <n v="1686150672.6199999"/>
  </r>
  <r>
    <x v="12"/>
    <x v="4"/>
    <s v="Law &amp; Justices"/>
    <s v="Other CRF"/>
    <n v="0"/>
    <n v="0"/>
    <n v="0"/>
    <n v="0"/>
  </r>
  <r>
    <x v="12"/>
    <x v="4"/>
    <s v="Law &amp; Justices"/>
    <s v="Public Debt Charges"/>
    <n v="0"/>
    <n v="0"/>
    <n v="0"/>
    <n v="0"/>
  </r>
  <r>
    <x v="12"/>
    <x v="4"/>
    <s v="Law &amp; Justices"/>
    <s v="Cont to LGs"/>
    <n v="0"/>
    <n v="0"/>
    <n v="0"/>
    <n v="0"/>
  </r>
  <r>
    <x v="12"/>
    <x v="4"/>
    <s v="Law &amp; Justices"/>
    <s v="Others"/>
    <n v="0"/>
    <n v="0"/>
    <n v="0"/>
    <n v="0"/>
  </r>
  <r>
    <x v="12"/>
    <x v="4"/>
    <s v="Legislature"/>
    <s v="Personnel"/>
    <n v="115000000000"/>
    <n v="0"/>
    <n v="115000000000"/>
    <n v="23171680106.759998"/>
  </r>
  <r>
    <x v="12"/>
    <x v="4"/>
    <s v="Legislature"/>
    <s v="Overhead"/>
    <n v="0"/>
    <n v="0"/>
    <n v="0"/>
    <n v="76269204093.779984"/>
  </r>
  <r>
    <x v="12"/>
    <x v="4"/>
    <s v="Legislature"/>
    <s v="Unclassified Subventions"/>
    <n v="0"/>
    <n v="0"/>
    <n v="0"/>
    <n v="0"/>
  </r>
  <r>
    <x v="12"/>
    <x v="4"/>
    <s v="Legislature"/>
    <s v="P &amp; G"/>
    <n v="0"/>
    <n v="0"/>
    <n v="0"/>
    <n v="6413000"/>
  </r>
  <r>
    <x v="12"/>
    <x v="4"/>
    <s v="Legislature"/>
    <s v="Other CRF"/>
    <n v="0"/>
    <n v="0"/>
    <n v="0"/>
    <n v="0"/>
  </r>
  <r>
    <x v="12"/>
    <x v="4"/>
    <s v="Legislature"/>
    <s v="Public Debt Charges"/>
    <n v="0"/>
    <n v="0"/>
    <n v="0"/>
    <n v="0"/>
  </r>
  <r>
    <x v="12"/>
    <x v="4"/>
    <s v="Legislature"/>
    <s v="Cont to LGs"/>
    <n v="0"/>
    <n v="0"/>
    <n v="0"/>
    <n v="0"/>
  </r>
  <r>
    <x v="12"/>
    <x v="4"/>
    <s v="Legislature"/>
    <s v="Others"/>
    <n v="0"/>
    <n v="0"/>
    <n v="0"/>
    <n v="0"/>
  </r>
  <r>
    <x v="12"/>
    <x v="4"/>
    <s v="Mines and Steel Development"/>
    <s v="Personnel"/>
    <n v="8312576171"/>
    <n v="0"/>
    <n v="8312576171"/>
    <n v="8065454958.75"/>
  </r>
  <r>
    <x v="12"/>
    <x v="4"/>
    <s v="Mines and Steel Development"/>
    <s v="Overhead"/>
    <n v="1089530533"/>
    <n v="0"/>
    <n v="1089530533"/>
    <n v="763719055.48999989"/>
  </r>
  <r>
    <x v="12"/>
    <x v="4"/>
    <s v="Mines and Steel Development"/>
    <s v="Unclassified Subventions"/>
    <n v="0"/>
    <n v="0"/>
    <n v="0"/>
    <n v="0"/>
  </r>
  <r>
    <x v="12"/>
    <x v="4"/>
    <s v="Mines and Steel Development"/>
    <s v="P &amp; G"/>
    <n v="0"/>
    <n v="0"/>
    <n v="0"/>
    <n v="0"/>
  </r>
  <r>
    <x v="12"/>
    <x v="4"/>
    <s v="Mines and Steel Development"/>
    <s v="Other CRF"/>
    <n v="0"/>
    <n v="0"/>
    <n v="0"/>
    <n v="0"/>
  </r>
  <r>
    <x v="12"/>
    <x v="4"/>
    <s v="Mines and Steel Development"/>
    <s v="Public Debt Charges"/>
    <n v="0"/>
    <n v="0"/>
    <n v="0"/>
    <n v="0"/>
  </r>
  <r>
    <x v="12"/>
    <x v="4"/>
    <s v="Mines and Steel Development"/>
    <s v="Cont to LGs"/>
    <n v="0"/>
    <n v="0"/>
    <n v="0"/>
    <n v="0"/>
  </r>
  <r>
    <x v="12"/>
    <x v="4"/>
    <s v="Mines and Steel Development"/>
    <s v="Others"/>
    <n v="0"/>
    <n v="0"/>
    <n v="0"/>
    <n v="0"/>
  </r>
  <r>
    <x v="12"/>
    <x v="4"/>
    <s v="National Security"/>
    <s v="Personnel"/>
    <n v="48342298170"/>
    <n v="0"/>
    <n v="48342298170"/>
    <n v="47990752955.939995"/>
  </r>
  <r>
    <x v="12"/>
    <x v="4"/>
    <s v="National Security"/>
    <s v="Overhead"/>
    <n v="8448992913"/>
    <n v="0"/>
    <n v="8448992913"/>
    <n v="4337383042.29"/>
  </r>
  <r>
    <x v="12"/>
    <x v="4"/>
    <s v="National Security"/>
    <s v="Unclassified Subventions"/>
    <n v="0"/>
    <n v="0"/>
    <n v="0"/>
    <n v="0"/>
  </r>
  <r>
    <x v="12"/>
    <x v="4"/>
    <s v="National Security"/>
    <s v="P &amp; G"/>
    <n v="11352552013"/>
    <n v="0"/>
    <n v="11352552013"/>
    <n v="0"/>
  </r>
  <r>
    <x v="12"/>
    <x v="4"/>
    <s v="National Security"/>
    <s v="Other CRF"/>
    <n v="0"/>
    <n v="0"/>
    <n v="0"/>
    <n v="0"/>
  </r>
  <r>
    <x v="12"/>
    <x v="4"/>
    <s v="National Security"/>
    <s v="Public Debt Charges"/>
    <n v="0"/>
    <n v="0"/>
    <n v="0"/>
    <n v="0"/>
  </r>
  <r>
    <x v="12"/>
    <x v="4"/>
    <s v="National Security"/>
    <s v="Cont to LGs"/>
    <n v="0"/>
    <n v="0"/>
    <n v="0"/>
    <n v="0"/>
  </r>
  <r>
    <x v="12"/>
    <x v="4"/>
    <s v="National Security"/>
    <s v="Others"/>
    <n v="0"/>
    <n v="0"/>
    <n v="0"/>
    <n v="0"/>
  </r>
  <r>
    <x v="12"/>
    <x v="4"/>
    <s v="Petroleum Resources"/>
    <s v="Personnel"/>
    <n v="53170602031"/>
    <n v="0"/>
    <n v="53170602031"/>
    <n v="58849178426.970001"/>
  </r>
  <r>
    <x v="12"/>
    <x v="4"/>
    <s v="Petroleum Resources"/>
    <s v="Overhead"/>
    <n v="1166324892"/>
    <n v="0"/>
    <n v="1166324892"/>
    <n v="6933173438.8400002"/>
  </r>
  <r>
    <x v="12"/>
    <x v="4"/>
    <s v="Petroleum Resources"/>
    <s v="Unclassified Subventions"/>
    <n v="0"/>
    <n v="0"/>
    <n v="0"/>
    <n v="0"/>
  </r>
  <r>
    <x v="12"/>
    <x v="4"/>
    <s v="Petroleum Resources"/>
    <s v="P &amp; G"/>
    <n v="0"/>
    <n v="0"/>
    <n v="0"/>
    <n v="9297983233.1100006"/>
  </r>
  <r>
    <x v="12"/>
    <x v="4"/>
    <s v="Petroleum Resources"/>
    <s v="Other CRF"/>
    <n v="0"/>
    <n v="0"/>
    <n v="0"/>
    <n v="0"/>
  </r>
  <r>
    <x v="12"/>
    <x v="4"/>
    <s v="Petroleum Resources"/>
    <s v="Public Debt Charges"/>
    <n v="0"/>
    <n v="0"/>
    <n v="0"/>
    <n v="0"/>
  </r>
  <r>
    <x v="12"/>
    <x v="4"/>
    <s v="Petroleum Resources"/>
    <s v="Cont to LGs"/>
    <n v="0"/>
    <n v="0"/>
    <n v="0"/>
    <n v="0"/>
  </r>
  <r>
    <x v="12"/>
    <x v="4"/>
    <s v="Petroleum Resources"/>
    <s v="Others"/>
    <n v="0"/>
    <n v="0"/>
    <n v="0"/>
    <n v="0"/>
  </r>
  <r>
    <x v="12"/>
    <x v="4"/>
    <s v="Police Affairs"/>
    <s v="Personnel"/>
    <n v="284972357855"/>
    <n v="0"/>
    <n v="284972357855"/>
    <n v="1179999369.48"/>
  </r>
  <r>
    <x v="12"/>
    <x v="4"/>
    <s v="Police Affairs"/>
    <s v="Overhead"/>
    <n v="9567461880"/>
    <n v="0"/>
    <n v="9567461880"/>
    <n v="570419763.33000004"/>
  </r>
  <r>
    <x v="12"/>
    <x v="4"/>
    <s v="Police Affairs"/>
    <s v="Unclassified Subventions"/>
    <n v="0"/>
    <n v="0"/>
    <n v="0"/>
    <n v="0"/>
  </r>
  <r>
    <x v="12"/>
    <x v="4"/>
    <s v="Police Affairs"/>
    <s v="P &amp; G"/>
    <n v="7412463652"/>
    <n v="0"/>
    <n v="7412463652"/>
    <n v="0"/>
  </r>
  <r>
    <x v="12"/>
    <x v="4"/>
    <s v="Police Affairs"/>
    <s v="Other CRF"/>
    <n v="0"/>
    <n v="0"/>
    <n v="0"/>
    <n v="0"/>
  </r>
  <r>
    <x v="12"/>
    <x v="4"/>
    <s v="Police Affairs"/>
    <s v="Public Debt Charges"/>
    <n v="0"/>
    <n v="0"/>
    <n v="0"/>
    <n v="0"/>
  </r>
  <r>
    <x v="12"/>
    <x v="4"/>
    <s v="Police Affairs"/>
    <s v="Cont to LGs"/>
    <n v="0"/>
    <n v="0"/>
    <n v="0"/>
    <n v="0"/>
  </r>
  <r>
    <x v="12"/>
    <x v="4"/>
    <s v="Police Affairs"/>
    <s v="Others"/>
    <n v="0"/>
    <n v="0"/>
    <n v="0"/>
    <n v="0"/>
  </r>
  <r>
    <x v="12"/>
    <x v="4"/>
    <s v="Power/Energy"/>
    <s v="Personnel"/>
    <n v="12585932696"/>
    <n v="0"/>
    <n v="12585932696"/>
    <n v="6536880601.8999987"/>
  </r>
  <r>
    <x v="12"/>
    <x v="4"/>
    <s v="Power/Energy"/>
    <s v="Overhead"/>
    <n v="1289952170"/>
    <n v="0"/>
    <n v="1289952170"/>
    <n v="386934977.21999997"/>
  </r>
  <r>
    <x v="12"/>
    <x v="4"/>
    <s v="Power/Energy"/>
    <s v="Unclassified Subventions"/>
    <n v="0"/>
    <n v="0"/>
    <n v="0"/>
    <n v="0"/>
  </r>
  <r>
    <x v="12"/>
    <x v="4"/>
    <s v="Power/Energy"/>
    <s v="P &amp; G"/>
    <n v="16642621229"/>
    <n v="0"/>
    <n v="16642621229"/>
    <n v="0"/>
  </r>
  <r>
    <x v="12"/>
    <x v="4"/>
    <s v="Power/Energy"/>
    <s v="Other CRF"/>
    <n v="0"/>
    <n v="0"/>
    <n v="0"/>
    <n v="0"/>
  </r>
  <r>
    <x v="12"/>
    <x v="4"/>
    <s v="Power/Energy"/>
    <s v="Public Debt Charges"/>
    <n v="0"/>
    <n v="0"/>
    <n v="0"/>
    <n v="0"/>
  </r>
  <r>
    <x v="12"/>
    <x v="4"/>
    <s v="Power/Energy"/>
    <s v="Cont to LGs"/>
    <n v="0"/>
    <n v="0"/>
    <n v="0"/>
    <n v="0"/>
  </r>
  <r>
    <x v="12"/>
    <x v="4"/>
    <s v="Power/Energy"/>
    <s v="Others"/>
    <n v="0"/>
    <n v="0"/>
    <n v="0"/>
    <n v="0"/>
  </r>
  <r>
    <x v="12"/>
    <x v="4"/>
    <s v="Presidency"/>
    <s v="Personnel"/>
    <n v="12470832452"/>
    <n v="0"/>
    <n v="12470832452"/>
    <n v="18703781745.670002"/>
  </r>
  <r>
    <x v="12"/>
    <x v="4"/>
    <s v="Presidency"/>
    <s v="Overhead"/>
    <n v="8377147758"/>
    <n v="0"/>
    <n v="8377147758"/>
    <n v="9266111789.0499992"/>
  </r>
  <r>
    <x v="12"/>
    <x v="4"/>
    <s v="Presidency"/>
    <s v="Unclassified Subventions"/>
    <n v="0"/>
    <n v="0"/>
    <n v="0"/>
    <n v="0"/>
  </r>
  <r>
    <x v="12"/>
    <x v="4"/>
    <s v="Presidency"/>
    <s v="P &amp; G"/>
    <n v="0"/>
    <n v="0"/>
    <n v="0"/>
    <n v="2467873.65"/>
  </r>
  <r>
    <x v="12"/>
    <x v="4"/>
    <s v="Presidency"/>
    <s v="Other CRF"/>
    <n v="0"/>
    <n v="0"/>
    <n v="0"/>
    <n v="0"/>
  </r>
  <r>
    <x v="12"/>
    <x v="4"/>
    <s v="Presidency"/>
    <s v="Public Debt Charges"/>
    <n v="0"/>
    <n v="0"/>
    <n v="0"/>
    <n v="0"/>
  </r>
  <r>
    <x v="12"/>
    <x v="4"/>
    <s v="Presidency"/>
    <s v="Cont to LGs"/>
    <n v="0"/>
    <n v="0"/>
    <n v="0"/>
    <n v="0"/>
  </r>
  <r>
    <x v="12"/>
    <x v="4"/>
    <s v="Presidency"/>
    <s v="Others"/>
    <n v="0"/>
    <n v="0"/>
    <n v="0"/>
    <n v="0"/>
  </r>
  <r>
    <x v="12"/>
    <x v="4"/>
    <s v="Regional Development"/>
    <s v="Personnel"/>
    <n v="42292850524"/>
    <n v="0"/>
    <n v="42292850524"/>
    <n v="506457637.75999999"/>
  </r>
  <r>
    <x v="12"/>
    <x v="4"/>
    <s v="Regional Development"/>
    <s v="Overhead"/>
    <n v="727276807"/>
    <n v="0"/>
    <n v="727276807"/>
    <n v="0"/>
  </r>
  <r>
    <x v="12"/>
    <x v="4"/>
    <s v="Regional Development"/>
    <s v="Unclassified Subventions"/>
    <n v="0"/>
    <n v="0"/>
    <n v="0"/>
    <n v="0"/>
  </r>
  <r>
    <x v="12"/>
    <x v="4"/>
    <s v="Regional Development"/>
    <s v="P &amp; G"/>
    <n v="0"/>
    <n v="0"/>
    <n v="0"/>
    <n v="0"/>
  </r>
  <r>
    <x v="12"/>
    <x v="4"/>
    <s v="Regional Development"/>
    <s v="Other CRF"/>
    <n v="0"/>
    <n v="0"/>
    <n v="0"/>
    <n v="0"/>
  </r>
  <r>
    <x v="12"/>
    <x v="4"/>
    <s v="Regional Development"/>
    <s v="Public Debt Charges"/>
    <n v="0"/>
    <n v="0"/>
    <n v="0"/>
    <n v="0"/>
  </r>
  <r>
    <x v="12"/>
    <x v="4"/>
    <s v="Regional Development"/>
    <s v="Cont to LGs"/>
    <n v="0"/>
    <n v="0"/>
    <n v="0"/>
    <n v="0"/>
  </r>
  <r>
    <x v="12"/>
    <x v="4"/>
    <s v="Regional Development"/>
    <s v="Others"/>
    <n v="0"/>
    <n v="0"/>
    <n v="0"/>
    <n v="0"/>
  </r>
  <r>
    <x v="12"/>
    <x v="4"/>
    <s v="Science and Technology"/>
    <s v="Personnel"/>
    <n v="22860343652"/>
    <n v="0"/>
    <n v="22860343652"/>
    <n v="25991627851.619999"/>
  </r>
  <r>
    <x v="12"/>
    <x v="4"/>
    <s v="Science and Technology"/>
    <s v="Overhead"/>
    <n v="2693694663"/>
    <n v="0"/>
    <n v="2693694663"/>
    <n v="2184795779.5300002"/>
  </r>
  <r>
    <x v="12"/>
    <x v="4"/>
    <s v="Science and Technology"/>
    <s v="Unclassified Subventions"/>
    <n v="0"/>
    <n v="0"/>
    <n v="0"/>
    <n v="0"/>
  </r>
  <r>
    <x v="12"/>
    <x v="4"/>
    <s v="Science and Technology"/>
    <s v="P &amp; G"/>
    <n v="0"/>
    <n v="0"/>
    <n v="0"/>
    <n v="90139545.319999993"/>
  </r>
  <r>
    <x v="12"/>
    <x v="4"/>
    <s v="Science and Technology"/>
    <s v="Other CRF"/>
    <n v="0"/>
    <n v="0"/>
    <n v="0"/>
    <n v="0"/>
  </r>
  <r>
    <x v="12"/>
    <x v="4"/>
    <s v="Science and Technology"/>
    <s v="Public Debt Charges"/>
    <n v="0"/>
    <n v="0"/>
    <n v="0"/>
    <n v="0"/>
  </r>
  <r>
    <x v="12"/>
    <x v="4"/>
    <s v="Science and Technology"/>
    <s v="Cont to LGs"/>
    <n v="0"/>
    <n v="0"/>
    <n v="0"/>
    <n v="0"/>
  </r>
  <r>
    <x v="12"/>
    <x v="4"/>
    <s v="Science and Technology"/>
    <s v="Others"/>
    <n v="0"/>
    <n v="0"/>
    <n v="0"/>
    <n v="0"/>
  </r>
  <r>
    <x v="12"/>
    <x v="4"/>
    <s v="SSG"/>
    <s v="Personnel"/>
    <n v="0"/>
    <n v="0"/>
    <n v="0"/>
    <n v="40366286146.280006"/>
  </r>
  <r>
    <x v="12"/>
    <x v="4"/>
    <s v="SSG"/>
    <s v="Overhead"/>
    <n v="65604713"/>
    <n v="0"/>
    <n v="65604713"/>
    <n v="8354385874.7799997"/>
  </r>
  <r>
    <x v="12"/>
    <x v="4"/>
    <s v="SSG"/>
    <s v="Unclassified Subventions"/>
    <n v="45890745817"/>
    <n v="0"/>
    <n v="45890745817"/>
    <n v="0"/>
  </r>
  <r>
    <x v="12"/>
    <x v="4"/>
    <s v="SSG"/>
    <s v="P &amp; G"/>
    <n v="26756754031"/>
    <n v="0"/>
    <n v="26756754031"/>
    <n v="945902476.38999999"/>
  </r>
  <r>
    <x v="12"/>
    <x v="4"/>
    <s v="SSG"/>
    <s v="Other CRF"/>
    <n v="0"/>
    <n v="0"/>
    <n v="0"/>
    <n v="0"/>
  </r>
  <r>
    <x v="12"/>
    <x v="4"/>
    <s v="SSG"/>
    <s v="Public Debt Charges"/>
    <n v="0"/>
    <n v="0"/>
    <n v="0"/>
    <n v="0"/>
  </r>
  <r>
    <x v="12"/>
    <x v="4"/>
    <s v="SSG"/>
    <s v="Cont to LGs"/>
    <n v="0"/>
    <n v="0"/>
    <n v="0"/>
    <n v="0"/>
  </r>
  <r>
    <x v="12"/>
    <x v="4"/>
    <s v="SSG"/>
    <s v="Others"/>
    <n v="0"/>
    <n v="0"/>
    <n v="0"/>
    <n v="0"/>
  </r>
  <r>
    <x v="12"/>
    <x v="4"/>
    <s v="Trade, Commerce and Industry"/>
    <s v="Personnel"/>
    <n v="0"/>
    <n v="0"/>
    <n v="0"/>
    <n v="7609777780.210001"/>
  </r>
  <r>
    <x v="12"/>
    <x v="4"/>
    <s v="Trade, Commerce and Industry"/>
    <s v="Overhead"/>
    <n v="0"/>
    <n v="0"/>
    <n v="0"/>
    <n v="5435015919.4399996"/>
  </r>
  <r>
    <x v="12"/>
    <x v="4"/>
    <s v="Trade, Commerce and Industry"/>
    <s v="Unclassified Subventions"/>
    <n v="10410294458"/>
    <n v="0"/>
    <n v="10410294458"/>
    <n v="0"/>
  </r>
  <r>
    <x v="12"/>
    <x v="4"/>
    <s v="Trade, Commerce and Industry"/>
    <s v="P &amp; G"/>
    <n v="0"/>
    <n v="0"/>
    <n v="0"/>
    <n v="40670909.600000001"/>
  </r>
  <r>
    <x v="12"/>
    <x v="4"/>
    <s v="Trade, Commerce and Industry"/>
    <s v="Other CRF"/>
    <n v="0"/>
    <n v="0"/>
    <n v="0"/>
    <n v="0"/>
  </r>
  <r>
    <x v="12"/>
    <x v="4"/>
    <s v="Trade, Commerce and Industry"/>
    <s v="Public Debt Charges"/>
    <n v="0"/>
    <n v="0"/>
    <n v="0"/>
    <n v="0"/>
  </r>
  <r>
    <x v="12"/>
    <x v="4"/>
    <s v="Trade, Commerce and Industry"/>
    <s v="Cont to LGs"/>
    <n v="0"/>
    <n v="0"/>
    <n v="0"/>
    <n v="0"/>
  </r>
  <r>
    <x v="12"/>
    <x v="4"/>
    <s v="Trade, Commerce and Industry"/>
    <s v="Others"/>
    <n v="0"/>
    <n v="0"/>
    <n v="0"/>
    <n v="0"/>
  </r>
  <r>
    <x v="12"/>
    <x v="4"/>
    <s v="Transport"/>
    <s v="Personnel"/>
    <n v="7933222669"/>
    <n v="0"/>
    <n v="7933222669"/>
    <n v="8606419019.1399994"/>
  </r>
  <r>
    <x v="12"/>
    <x v="4"/>
    <s v="Transport"/>
    <s v="Overhead"/>
    <n v="710927434"/>
    <n v="0"/>
    <n v="710927434"/>
    <n v="2743478137.1000004"/>
  </r>
  <r>
    <x v="12"/>
    <x v="4"/>
    <s v="Transport"/>
    <s v="Unclassified Subventions"/>
    <n v="0"/>
    <n v="0"/>
    <n v="0"/>
    <n v="0"/>
  </r>
  <r>
    <x v="12"/>
    <x v="4"/>
    <s v="Transport"/>
    <s v="P &amp; G"/>
    <n v="2257298262"/>
    <n v="0"/>
    <n v="2257298262"/>
    <n v="31163875.359999999"/>
  </r>
  <r>
    <x v="12"/>
    <x v="4"/>
    <s v="Transport"/>
    <s v="Other CRF"/>
    <n v="0"/>
    <n v="0"/>
    <n v="0"/>
    <n v="0"/>
  </r>
  <r>
    <x v="12"/>
    <x v="4"/>
    <s v="Transport"/>
    <s v="Public Debt Charges"/>
    <n v="0"/>
    <n v="0"/>
    <n v="0"/>
    <n v="0"/>
  </r>
  <r>
    <x v="12"/>
    <x v="4"/>
    <s v="Transport"/>
    <s v="Cont to LGs"/>
    <n v="0"/>
    <n v="0"/>
    <n v="0"/>
    <n v="0"/>
  </r>
  <r>
    <x v="12"/>
    <x v="4"/>
    <s v="Transport"/>
    <s v="Others"/>
    <n v="0"/>
    <n v="0"/>
    <n v="0"/>
    <n v="0"/>
  </r>
  <r>
    <x v="12"/>
    <x v="4"/>
    <s v="Water and Sanitation"/>
    <s v="Personnel"/>
    <n v="6332795809"/>
    <n v="0"/>
    <n v="6332795809"/>
    <n v="5556780334.1300001"/>
  </r>
  <r>
    <x v="12"/>
    <x v="4"/>
    <s v="Water and Sanitation"/>
    <s v="Overhead"/>
    <n v="886260632"/>
    <n v="0"/>
    <n v="886260632"/>
    <n v="608962422.43999994"/>
  </r>
  <r>
    <x v="12"/>
    <x v="4"/>
    <s v="Water and Sanitation"/>
    <s v="Unclassified Subventions"/>
    <n v="0"/>
    <n v="0"/>
    <n v="0"/>
    <n v="0"/>
  </r>
  <r>
    <x v="12"/>
    <x v="4"/>
    <s v="Water and Sanitation"/>
    <s v="P &amp; G"/>
    <n v="0"/>
    <n v="0"/>
    <n v="0"/>
    <n v="64000"/>
  </r>
  <r>
    <x v="12"/>
    <x v="4"/>
    <s v="Water and Sanitation"/>
    <s v="Other CRF"/>
    <n v="0"/>
    <n v="0"/>
    <n v="0"/>
    <n v="0"/>
  </r>
  <r>
    <x v="12"/>
    <x v="4"/>
    <s v="Water and Sanitation"/>
    <s v="Public Debt Charges"/>
    <n v="0"/>
    <n v="0"/>
    <n v="0"/>
    <n v="0"/>
  </r>
  <r>
    <x v="12"/>
    <x v="4"/>
    <s v="Water and Sanitation"/>
    <s v="Cont to LGs"/>
    <n v="0"/>
    <n v="0"/>
    <n v="0"/>
    <n v="0"/>
  </r>
  <r>
    <x v="12"/>
    <x v="4"/>
    <s v="Water and Sanitation"/>
    <s v="Others"/>
    <n v="0"/>
    <n v="0"/>
    <n v="0"/>
    <n v="0"/>
  </r>
  <r>
    <x v="12"/>
    <x v="4"/>
    <s v="Women Affairs"/>
    <s v="Personnel"/>
    <n v="877683024"/>
    <n v="0"/>
    <n v="877683024"/>
    <n v="1449977233.8299999"/>
  </r>
  <r>
    <x v="12"/>
    <x v="4"/>
    <s v="Women Affairs"/>
    <s v="Overhead"/>
    <n v="384040813"/>
    <n v="0"/>
    <n v="384040813"/>
    <n v="222583178.96000001"/>
  </r>
  <r>
    <x v="12"/>
    <x v="4"/>
    <s v="Women Affairs"/>
    <s v="Unclassified Subventions"/>
    <n v="0"/>
    <n v="0"/>
    <n v="0"/>
    <n v="0"/>
  </r>
  <r>
    <x v="12"/>
    <x v="4"/>
    <s v="Women Affairs"/>
    <s v="P &amp; G"/>
    <n v="0"/>
    <n v="0"/>
    <n v="0"/>
    <n v="0"/>
  </r>
  <r>
    <x v="12"/>
    <x v="4"/>
    <s v="Women Affairs"/>
    <s v="Other CRF"/>
    <n v="0"/>
    <n v="0"/>
    <n v="0"/>
    <n v="0"/>
  </r>
  <r>
    <x v="12"/>
    <x v="4"/>
    <s v="Women Affairs"/>
    <s v="Public Debt Charges"/>
    <n v="0"/>
    <n v="0"/>
    <n v="0"/>
    <n v="0"/>
  </r>
  <r>
    <x v="12"/>
    <x v="4"/>
    <s v="Women Affairs"/>
    <s v="Cont to LGs"/>
    <n v="0"/>
    <n v="0"/>
    <n v="0"/>
    <n v="0"/>
  </r>
  <r>
    <x v="12"/>
    <x v="4"/>
    <s v="Women Affairs"/>
    <s v="Others"/>
    <n v="0"/>
    <n v="0"/>
    <n v="0"/>
    <n v="0"/>
  </r>
  <r>
    <x v="12"/>
    <x v="4"/>
    <s v="Youths and Sports"/>
    <s v="Personnel"/>
    <n v="60046332399"/>
    <n v="0"/>
    <n v="60046332399"/>
    <n v="5224305533.75"/>
  </r>
  <r>
    <x v="12"/>
    <x v="4"/>
    <s v="Youths and Sports"/>
    <s v="Overhead"/>
    <n v="12250994196"/>
    <n v="0"/>
    <n v="12250994196"/>
    <n v="1542810656.0700002"/>
  </r>
  <r>
    <x v="12"/>
    <x v="4"/>
    <s v="Youths and Sports"/>
    <s v="Unclassified Subventions"/>
    <n v="0"/>
    <n v="0"/>
    <n v="0"/>
    <n v="0"/>
  </r>
  <r>
    <x v="12"/>
    <x v="4"/>
    <s v="Youths and Sports"/>
    <s v="P &amp; G"/>
    <n v="0"/>
    <n v="0"/>
    <n v="0"/>
    <n v="0"/>
  </r>
  <r>
    <x v="12"/>
    <x v="4"/>
    <s v="Youths and Sports"/>
    <s v="Other CRF"/>
    <n v="0"/>
    <n v="0"/>
    <n v="0"/>
    <n v="0"/>
  </r>
  <r>
    <x v="12"/>
    <x v="4"/>
    <s v="Youths and Sports"/>
    <s v="Public Debt Charges"/>
    <n v="0"/>
    <n v="0"/>
    <n v="0"/>
    <n v="0"/>
  </r>
  <r>
    <x v="12"/>
    <x v="4"/>
    <s v="Youths and Sports"/>
    <s v="Cont to LGs"/>
    <n v="0"/>
    <n v="0"/>
    <n v="0"/>
    <n v="0"/>
  </r>
  <r>
    <x v="12"/>
    <x v="4"/>
    <s v="Youths and Sports"/>
    <s v="Others"/>
    <n v="0"/>
    <n v="0"/>
    <n v="0"/>
    <n v="0"/>
  </r>
  <r>
    <x v="13"/>
    <x v="0"/>
    <s v="Agriculture"/>
    <s v="Personnel"/>
    <n v="740697000"/>
    <n v="0"/>
    <n v="740697000"/>
    <n v="778057290.43000007"/>
  </r>
  <r>
    <x v="13"/>
    <x v="0"/>
    <s v="Agriculture"/>
    <s v="Overhead"/>
    <n v="25200000"/>
    <n v="0"/>
    <n v="25200000"/>
    <n v="45079156.899999999"/>
  </r>
  <r>
    <x v="13"/>
    <x v="0"/>
    <s v="Agriculture"/>
    <s v="Unclassified Subventions"/>
    <n v="0"/>
    <n v="0"/>
    <n v="0"/>
    <n v="0"/>
  </r>
  <r>
    <x v="13"/>
    <x v="0"/>
    <s v="Agriculture"/>
    <s v="P &amp; G"/>
    <n v="0"/>
    <n v="0"/>
    <n v="0"/>
    <n v="0"/>
  </r>
  <r>
    <x v="13"/>
    <x v="0"/>
    <s v="Agriculture"/>
    <s v="Other CRF"/>
    <n v="0"/>
    <n v="0"/>
    <n v="0"/>
    <n v="0"/>
  </r>
  <r>
    <x v="13"/>
    <x v="0"/>
    <s v="Agriculture"/>
    <s v="Public Debt Charges"/>
    <n v="0"/>
    <n v="0"/>
    <n v="0"/>
    <n v="0"/>
  </r>
  <r>
    <x v="13"/>
    <x v="0"/>
    <s v="Agriculture"/>
    <s v="Cont to LGs"/>
    <n v="0"/>
    <n v="0"/>
    <n v="0"/>
    <n v="0"/>
  </r>
  <r>
    <x v="13"/>
    <x v="0"/>
    <s v="Agriculture"/>
    <s v="Others"/>
    <n v="0"/>
    <n v="0"/>
    <n v="0"/>
    <n v="0"/>
  </r>
  <r>
    <x v="13"/>
    <x v="0"/>
    <s v="Community, Human Development &amp; Employment Creation"/>
    <s v="Personnel"/>
    <n v="190103000"/>
    <n v="0"/>
    <n v="190103000"/>
    <n v="177142144.59"/>
  </r>
  <r>
    <x v="13"/>
    <x v="0"/>
    <s v="Community, Human Development &amp; Employment Creation"/>
    <s v="Overhead"/>
    <n v="21959000"/>
    <n v="0"/>
    <n v="21959000"/>
    <n v="105242512"/>
  </r>
  <r>
    <x v="13"/>
    <x v="0"/>
    <s v="Community, Human Development &amp; Employment Creation"/>
    <s v="Unclassified Subventions"/>
    <n v="0"/>
    <n v="0"/>
    <n v="0"/>
    <n v="0"/>
  </r>
  <r>
    <x v="13"/>
    <x v="0"/>
    <s v="Community, Human Development &amp; Employment Creation"/>
    <s v="P &amp; G"/>
    <n v="0"/>
    <n v="0"/>
    <n v="0"/>
    <n v="0"/>
  </r>
  <r>
    <x v="13"/>
    <x v="0"/>
    <s v="Community, Human Development &amp; Employment Creation"/>
    <s v="Other CRF"/>
    <n v="0"/>
    <n v="0"/>
    <n v="0"/>
    <n v="0"/>
  </r>
  <r>
    <x v="13"/>
    <x v="0"/>
    <s v="Community, Human Development &amp; Employment Creation"/>
    <s v="Public Debt Charges"/>
    <n v="0"/>
    <n v="0"/>
    <n v="0"/>
    <n v="0"/>
  </r>
  <r>
    <x v="13"/>
    <x v="0"/>
    <s v="Community, Human Development &amp; Employment Creation"/>
    <s v="Cont to LGs"/>
    <n v="0"/>
    <n v="0"/>
    <n v="0"/>
    <n v="0"/>
  </r>
  <r>
    <x v="13"/>
    <x v="0"/>
    <s v="Community, Human Development &amp; Employment Creation"/>
    <s v="Others"/>
    <n v="0"/>
    <n v="0"/>
    <n v="0"/>
    <n v="0"/>
  </r>
  <r>
    <x v="13"/>
    <x v="0"/>
    <s v="Education"/>
    <s v="Personnel"/>
    <n v="23142603000"/>
    <n v="0"/>
    <n v="23142603000"/>
    <n v="21709435643.43"/>
  </r>
  <r>
    <x v="13"/>
    <x v="0"/>
    <s v="Education"/>
    <s v="Overhead"/>
    <n v="5809200000"/>
    <n v="0"/>
    <n v="5809200000"/>
    <n v="4099896745.6300006"/>
  </r>
  <r>
    <x v="13"/>
    <x v="0"/>
    <s v="Education"/>
    <s v="Unclassified Subventions"/>
    <n v="0"/>
    <n v="0"/>
    <n v="0"/>
    <n v="0"/>
  </r>
  <r>
    <x v="13"/>
    <x v="0"/>
    <s v="Education"/>
    <s v="P &amp; G"/>
    <n v="0"/>
    <n v="0"/>
    <n v="0"/>
    <n v="0"/>
  </r>
  <r>
    <x v="13"/>
    <x v="0"/>
    <s v="Education"/>
    <s v="Other CRF"/>
    <n v="0"/>
    <n v="0"/>
    <n v="0"/>
    <n v="0"/>
  </r>
  <r>
    <x v="13"/>
    <x v="0"/>
    <s v="Education"/>
    <s v="Public Debt Charges"/>
    <n v="0"/>
    <n v="0"/>
    <n v="0"/>
    <n v="0"/>
  </r>
  <r>
    <x v="13"/>
    <x v="0"/>
    <s v="Education"/>
    <s v="Cont to LGs"/>
    <n v="0"/>
    <n v="0"/>
    <n v="0"/>
    <n v="0"/>
  </r>
  <r>
    <x v="13"/>
    <x v="0"/>
    <s v="Education"/>
    <s v="Others"/>
    <n v="0"/>
    <n v="0"/>
    <n v="0"/>
    <n v="0"/>
  </r>
  <r>
    <x v="13"/>
    <x v="0"/>
    <s v="Environment"/>
    <s v="Personnel"/>
    <n v="360299000"/>
    <n v="0"/>
    <n v="360299000"/>
    <n v="353997801.91000003"/>
  </r>
  <r>
    <x v="13"/>
    <x v="0"/>
    <s v="Environment"/>
    <s v="Overhead"/>
    <n v="50050000"/>
    <n v="0"/>
    <n v="50050000"/>
    <n v="58325470.530000001"/>
  </r>
  <r>
    <x v="13"/>
    <x v="0"/>
    <s v="Environment"/>
    <s v="Unclassified Subventions"/>
    <n v="0"/>
    <n v="0"/>
    <n v="0"/>
    <n v="0"/>
  </r>
  <r>
    <x v="13"/>
    <x v="0"/>
    <s v="Environment"/>
    <s v="P &amp; G"/>
    <n v="0"/>
    <n v="0"/>
    <n v="0"/>
    <n v="0"/>
  </r>
  <r>
    <x v="13"/>
    <x v="0"/>
    <s v="Environment"/>
    <s v="Other CRF"/>
    <n v="0"/>
    <n v="0"/>
    <n v="0"/>
    <n v="0"/>
  </r>
  <r>
    <x v="13"/>
    <x v="0"/>
    <s v="Environment"/>
    <s v="Public Debt Charges"/>
    <n v="0"/>
    <n v="0"/>
    <n v="0"/>
    <n v="0"/>
  </r>
  <r>
    <x v="13"/>
    <x v="0"/>
    <s v="Environment"/>
    <s v="Cont to LGs"/>
    <n v="0"/>
    <n v="0"/>
    <n v="0"/>
    <n v="0"/>
  </r>
  <r>
    <x v="13"/>
    <x v="0"/>
    <s v="Environment"/>
    <s v="Others"/>
    <n v="0"/>
    <n v="0"/>
    <n v="0"/>
    <n v="0"/>
  </r>
  <r>
    <x v="13"/>
    <x v="0"/>
    <s v="Finance"/>
    <s v="Personnel"/>
    <n v="418636000"/>
    <n v="0"/>
    <n v="418636000"/>
    <n v="511544410.46000004"/>
  </r>
  <r>
    <x v="13"/>
    <x v="0"/>
    <s v="Finance"/>
    <s v="Overhead"/>
    <n v="2327700000"/>
    <n v="0"/>
    <n v="2327700000"/>
    <n v="903087530.96000004"/>
  </r>
  <r>
    <x v="13"/>
    <x v="0"/>
    <s v="Finance"/>
    <s v="Unclassified Subventions"/>
    <n v="0"/>
    <n v="0"/>
    <n v="0"/>
    <n v="619528627.27999997"/>
  </r>
  <r>
    <x v="13"/>
    <x v="0"/>
    <s v="Finance"/>
    <s v="P &amp; G"/>
    <n v="0"/>
    <n v="0"/>
    <n v="0"/>
    <n v="0"/>
  </r>
  <r>
    <x v="13"/>
    <x v="0"/>
    <s v="Finance"/>
    <s v="Other CRF"/>
    <n v="11138000"/>
    <n v="0"/>
    <n v="11138000"/>
    <n v="16172746.879999999"/>
  </r>
  <r>
    <x v="13"/>
    <x v="0"/>
    <s v="Finance"/>
    <s v="Public Debt Charges"/>
    <n v="3540000000"/>
    <n v="0"/>
    <n v="3540000000"/>
    <n v="1915899075.1199999"/>
  </r>
  <r>
    <x v="13"/>
    <x v="0"/>
    <s v="Finance"/>
    <s v="Cont to LGs"/>
    <n v="54000000"/>
    <n v="0"/>
    <n v="54000000"/>
    <n v="53333333.329999998"/>
  </r>
  <r>
    <x v="13"/>
    <x v="0"/>
    <s v="Finance"/>
    <s v="Others"/>
    <n v="0"/>
    <n v="0"/>
    <n v="0"/>
    <n v="80662080"/>
  </r>
  <r>
    <x v="13"/>
    <x v="0"/>
    <s v="General Administration"/>
    <s v="Personnel"/>
    <n v="2079673000"/>
    <n v="0"/>
    <n v="2079673000"/>
    <n v="2279608920.6600003"/>
  </r>
  <r>
    <x v="13"/>
    <x v="0"/>
    <s v="General Administration"/>
    <s v="Overhead"/>
    <n v="5861461000"/>
    <n v="0"/>
    <n v="5861461000"/>
    <n v="6360924377.2800016"/>
  </r>
  <r>
    <x v="13"/>
    <x v="0"/>
    <s v="General Administration"/>
    <s v="Unclassified Subventions"/>
    <n v="0"/>
    <n v="0"/>
    <n v="0"/>
    <n v="0"/>
  </r>
  <r>
    <x v="13"/>
    <x v="0"/>
    <s v="General Administration"/>
    <s v="P &amp; G"/>
    <n v="2138602000"/>
    <n v="0"/>
    <n v="2138602000"/>
    <n v="2086521163.7"/>
  </r>
  <r>
    <x v="13"/>
    <x v="0"/>
    <s v="General Administration"/>
    <s v="Other CRF"/>
    <n v="16260000"/>
    <n v="0"/>
    <n v="16260000"/>
    <n v="1447979201.22"/>
  </r>
  <r>
    <x v="13"/>
    <x v="0"/>
    <s v="General Administration"/>
    <s v="Public Debt Charges"/>
    <n v="0"/>
    <n v="0"/>
    <n v="0"/>
    <n v="0"/>
  </r>
  <r>
    <x v="13"/>
    <x v="0"/>
    <s v="General Administration"/>
    <s v="Cont to LGs"/>
    <n v="0"/>
    <n v="0"/>
    <n v="0"/>
    <n v="250998553.6299881"/>
  </r>
  <r>
    <x v="13"/>
    <x v="0"/>
    <s v="General Administration"/>
    <s v="Others"/>
    <n v="0"/>
    <n v="0"/>
    <n v="0"/>
    <n v="0"/>
  </r>
  <r>
    <x v="13"/>
    <x v="0"/>
    <s v="Health"/>
    <s v="Personnel"/>
    <n v="9370739000"/>
    <n v="0"/>
    <n v="9370739000"/>
    <n v="9527517947.699995"/>
  </r>
  <r>
    <x v="13"/>
    <x v="0"/>
    <s v="Health"/>
    <s v="Overhead"/>
    <n v="1406730000"/>
    <n v="0"/>
    <n v="1406730000"/>
    <n v="1052173132.3900001"/>
  </r>
  <r>
    <x v="13"/>
    <x v="0"/>
    <s v="Health"/>
    <s v="Unclassified Subventions"/>
    <n v="0"/>
    <n v="0"/>
    <n v="0"/>
    <n v="0"/>
  </r>
  <r>
    <x v="13"/>
    <x v="0"/>
    <s v="Health"/>
    <s v="P &amp; G"/>
    <n v="0"/>
    <n v="0"/>
    <n v="0"/>
    <n v="0"/>
  </r>
  <r>
    <x v="13"/>
    <x v="0"/>
    <s v="Health"/>
    <s v="Other CRF"/>
    <n v="0"/>
    <n v="0"/>
    <n v="0"/>
    <n v="0"/>
  </r>
  <r>
    <x v="13"/>
    <x v="0"/>
    <s v="Health"/>
    <s v="Public Debt Charges"/>
    <n v="0"/>
    <n v="0"/>
    <n v="0"/>
    <n v="0"/>
  </r>
  <r>
    <x v="13"/>
    <x v="0"/>
    <s v="Health"/>
    <s v="Cont to LGs"/>
    <n v="0"/>
    <n v="0"/>
    <n v="0"/>
    <n v="0"/>
  </r>
  <r>
    <x v="13"/>
    <x v="0"/>
    <s v="Health"/>
    <s v="Others"/>
    <n v="0"/>
    <n v="0"/>
    <n v="0"/>
    <n v="0"/>
  </r>
  <r>
    <x v="13"/>
    <x v="0"/>
    <s v="Information, Culture &amp; Tourism"/>
    <s v="Personnel"/>
    <n v="304679000"/>
    <n v="0"/>
    <n v="304679000"/>
    <n v="314027610.47000003"/>
  </r>
  <r>
    <x v="13"/>
    <x v="0"/>
    <s v="Information, Culture &amp; Tourism"/>
    <s v="Overhead"/>
    <n v="134000000"/>
    <n v="0"/>
    <n v="134000000"/>
    <n v="135724829.10999998"/>
  </r>
  <r>
    <x v="13"/>
    <x v="0"/>
    <s v="Information, Culture &amp; Tourism"/>
    <s v="Unclassified Subventions"/>
    <n v="0"/>
    <n v="0"/>
    <n v="0"/>
    <n v="0"/>
  </r>
  <r>
    <x v="13"/>
    <x v="0"/>
    <s v="Information, Culture &amp; Tourism"/>
    <s v="P &amp; G"/>
    <n v="0"/>
    <n v="0"/>
    <n v="0"/>
    <n v="0"/>
  </r>
  <r>
    <x v="13"/>
    <x v="0"/>
    <s v="Information, Culture &amp; Tourism"/>
    <s v="Other CRF"/>
    <n v="0"/>
    <n v="0"/>
    <n v="0"/>
    <n v="0"/>
  </r>
  <r>
    <x v="13"/>
    <x v="0"/>
    <s v="Information, Culture &amp; Tourism"/>
    <s v="Public Debt Charges"/>
    <n v="0"/>
    <n v="0"/>
    <n v="0"/>
    <n v="0"/>
  </r>
  <r>
    <x v="13"/>
    <x v="0"/>
    <s v="Information, Culture &amp; Tourism"/>
    <s v="Cont to LGs"/>
    <n v="0"/>
    <n v="0"/>
    <n v="0"/>
    <n v="0"/>
  </r>
  <r>
    <x v="13"/>
    <x v="0"/>
    <s v="Information, Culture &amp; Tourism"/>
    <s v="Others"/>
    <n v="0"/>
    <n v="0"/>
    <n v="0"/>
    <n v="0"/>
  </r>
  <r>
    <x v="13"/>
    <x v="0"/>
    <s v="Infrastructure"/>
    <s v="Personnel"/>
    <n v="121477000"/>
    <n v="0"/>
    <n v="121477000"/>
    <n v="165736111.22"/>
  </r>
  <r>
    <x v="13"/>
    <x v="0"/>
    <s v="Infrastructure"/>
    <s v="Overhead"/>
    <n v="1236000000"/>
    <n v="0"/>
    <n v="1236000000"/>
    <n v="1164241129.78"/>
  </r>
  <r>
    <x v="13"/>
    <x v="0"/>
    <s v="Infrastructure"/>
    <s v="Unclassified Subventions"/>
    <n v="0"/>
    <n v="0"/>
    <n v="0"/>
    <n v="0"/>
  </r>
  <r>
    <x v="13"/>
    <x v="0"/>
    <s v="Infrastructure"/>
    <s v="P &amp; G"/>
    <n v="0"/>
    <n v="0"/>
    <n v="0"/>
    <n v="0"/>
  </r>
  <r>
    <x v="13"/>
    <x v="0"/>
    <s v="Infrastructure"/>
    <s v="Other CRF"/>
    <n v="0"/>
    <n v="0"/>
    <n v="0"/>
    <n v="0"/>
  </r>
  <r>
    <x v="13"/>
    <x v="0"/>
    <s v="Infrastructure"/>
    <s v="Public Debt Charges"/>
    <n v="0"/>
    <n v="0"/>
    <n v="0"/>
    <n v="0"/>
  </r>
  <r>
    <x v="13"/>
    <x v="0"/>
    <s v="Infrastructure"/>
    <s v="Cont to LGs"/>
    <n v="0"/>
    <n v="0"/>
    <n v="0"/>
    <n v="0"/>
  </r>
  <r>
    <x v="13"/>
    <x v="0"/>
    <s v="Infrastructure"/>
    <s v="Others"/>
    <n v="0"/>
    <n v="0"/>
    <n v="0"/>
    <n v="0"/>
  </r>
  <r>
    <x v="13"/>
    <x v="0"/>
    <s v="Power/Energy"/>
    <s v="Personnel"/>
    <n v="30911000"/>
    <n v="0"/>
    <n v="30911000"/>
    <n v="29098841.300000001"/>
  </r>
  <r>
    <x v="13"/>
    <x v="0"/>
    <s v="Power/Energy"/>
    <s v="Overhead"/>
    <n v="162200000"/>
    <n v="0"/>
    <n v="162200000"/>
    <n v="166146905.21000001"/>
  </r>
  <r>
    <x v="13"/>
    <x v="0"/>
    <s v="Power/Energy"/>
    <s v="Unclassified Subventions"/>
    <n v="0"/>
    <n v="0"/>
    <n v="0"/>
    <n v="0"/>
  </r>
  <r>
    <x v="13"/>
    <x v="0"/>
    <s v="Power/Energy"/>
    <s v="P &amp; G"/>
    <n v="0"/>
    <n v="0"/>
    <n v="0"/>
    <n v="0"/>
  </r>
  <r>
    <x v="13"/>
    <x v="0"/>
    <s v="Power/Energy"/>
    <s v="Other CRF"/>
    <n v="0"/>
    <n v="0"/>
    <n v="0"/>
    <n v="0"/>
  </r>
  <r>
    <x v="13"/>
    <x v="0"/>
    <s v="Power/Energy"/>
    <s v="Public Debt Charges"/>
    <n v="0"/>
    <n v="0"/>
    <n v="0"/>
    <n v="0"/>
  </r>
  <r>
    <x v="13"/>
    <x v="0"/>
    <s v="Power/Energy"/>
    <s v="Cont to LGs"/>
    <n v="0"/>
    <n v="0"/>
    <n v="0"/>
    <n v="0"/>
  </r>
  <r>
    <x v="13"/>
    <x v="0"/>
    <s v="Power/Energy"/>
    <s v="Others"/>
    <n v="0"/>
    <n v="0"/>
    <n v="0"/>
    <n v="0"/>
  </r>
  <r>
    <x v="13"/>
    <x v="0"/>
    <s v="Science and Technology"/>
    <s v="Personnel"/>
    <n v="0"/>
    <n v="0"/>
    <n v="0"/>
    <n v="0"/>
  </r>
  <r>
    <x v="13"/>
    <x v="0"/>
    <s v="Science and Technology"/>
    <s v="Overhead"/>
    <n v="0"/>
    <n v="0"/>
    <n v="0"/>
    <n v="0"/>
  </r>
  <r>
    <x v="13"/>
    <x v="0"/>
    <s v="Science and Technology"/>
    <s v="Unclassified Subventions"/>
    <n v="0"/>
    <n v="0"/>
    <n v="0"/>
    <n v="0"/>
  </r>
  <r>
    <x v="13"/>
    <x v="0"/>
    <s v="Science and Technology"/>
    <s v="P &amp; G"/>
    <n v="0"/>
    <n v="0"/>
    <n v="0"/>
    <n v="0"/>
  </r>
  <r>
    <x v="13"/>
    <x v="0"/>
    <s v="Science and Technology"/>
    <s v="Other CRF"/>
    <n v="0"/>
    <n v="0"/>
    <n v="0"/>
    <n v="0"/>
  </r>
  <r>
    <x v="13"/>
    <x v="0"/>
    <s v="Science and Technology"/>
    <s v="Public Debt Charges"/>
    <n v="0"/>
    <n v="0"/>
    <n v="0"/>
    <n v="0"/>
  </r>
  <r>
    <x v="13"/>
    <x v="0"/>
    <s v="Science and Technology"/>
    <s v="Cont to LGs"/>
    <n v="0"/>
    <n v="0"/>
    <n v="0"/>
    <n v="0"/>
  </r>
  <r>
    <x v="13"/>
    <x v="0"/>
    <s v="Science and Technology"/>
    <s v="Others"/>
    <n v="0"/>
    <n v="0"/>
    <n v="0"/>
    <n v="0"/>
  </r>
  <r>
    <x v="13"/>
    <x v="0"/>
    <s v="Town, Urban and Regional Development"/>
    <s v="Personnel"/>
    <n v="220728000"/>
    <n v="0"/>
    <n v="220728000"/>
    <n v="209775779.63999999"/>
  </r>
  <r>
    <x v="13"/>
    <x v="0"/>
    <s v="Town, Urban and Regional Development"/>
    <s v="Overhead"/>
    <n v="80400000"/>
    <n v="0"/>
    <n v="80400000"/>
    <n v="313262999.62"/>
  </r>
  <r>
    <x v="13"/>
    <x v="0"/>
    <s v="Town, Urban and Regional Development"/>
    <s v="Unclassified Subventions"/>
    <n v="0"/>
    <n v="0"/>
    <n v="0"/>
    <n v="0"/>
  </r>
  <r>
    <x v="13"/>
    <x v="0"/>
    <s v="Town, Urban and Regional Development"/>
    <s v="P &amp; G"/>
    <n v="0"/>
    <n v="0"/>
    <n v="0"/>
    <n v="0"/>
  </r>
  <r>
    <x v="13"/>
    <x v="0"/>
    <s v="Town, Urban and Regional Development"/>
    <s v="Other CRF"/>
    <n v="0"/>
    <n v="0"/>
    <n v="0"/>
    <n v="0"/>
  </r>
  <r>
    <x v="13"/>
    <x v="0"/>
    <s v="Town, Urban and Regional Development"/>
    <s v="Public Debt Charges"/>
    <n v="0"/>
    <n v="0"/>
    <n v="0"/>
    <n v="0"/>
  </r>
  <r>
    <x v="13"/>
    <x v="0"/>
    <s v="Town, Urban and Regional Development"/>
    <s v="Cont to LGs"/>
    <n v="0"/>
    <n v="0"/>
    <n v="0"/>
    <n v="0"/>
  </r>
  <r>
    <x v="13"/>
    <x v="0"/>
    <s v="Town, Urban and Regional Development"/>
    <s v="Others"/>
    <n v="0"/>
    <n v="0"/>
    <n v="0"/>
    <n v="0"/>
  </r>
  <r>
    <x v="13"/>
    <x v="0"/>
    <s v="Trade, Commerce and Industry"/>
    <s v="Personnel"/>
    <n v="81986000"/>
    <n v="0"/>
    <n v="81986000"/>
    <n v="58087212.880000003"/>
  </r>
  <r>
    <x v="13"/>
    <x v="0"/>
    <s v="Trade, Commerce and Industry"/>
    <s v="Overhead"/>
    <n v="49600000"/>
    <n v="0"/>
    <n v="49600000"/>
    <n v="36011145.390000001"/>
  </r>
  <r>
    <x v="13"/>
    <x v="0"/>
    <s v="Trade, Commerce and Industry"/>
    <s v="Unclassified Subventions"/>
    <n v="0"/>
    <n v="0"/>
    <n v="0"/>
    <n v="0"/>
  </r>
  <r>
    <x v="13"/>
    <x v="0"/>
    <s v="Trade, Commerce and Industry"/>
    <s v="P &amp; G"/>
    <n v="0"/>
    <n v="0"/>
    <n v="0"/>
    <n v="0"/>
  </r>
  <r>
    <x v="13"/>
    <x v="0"/>
    <s v="Trade, Commerce and Industry"/>
    <s v="Other CRF"/>
    <n v="0"/>
    <n v="0"/>
    <n v="0"/>
    <n v="0"/>
  </r>
  <r>
    <x v="13"/>
    <x v="0"/>
    <s v="Trade, Commerce and Industry"/>
    <s v="Public Debt Charges"/>
    <n v="0"/>
    <n v="0"/>
    <n v="0"/>
    <n v="0"/>
  </r>
  <r>
    <x v="13"/>
    <x v="0"/>
    <s v="Trade, Commerce and Industry"/>
    <s v="Cont to LGs"/>
    <n v="0"/>
    <n v="0"/>
    <n v="0"/>
    <n v="0"/>
  </r>
  <r>
    <x v="13"/>
    <x v="0"/>
    <s v="Trade, Commerce and Industry"/>
    <s v="Others"/>
    <n v="0"/>
    <n v="0"/>
    <n v="0"/>
    <n v="0"/>
  </r>
  <r>
    <x v="13"/>
    <x v="0"/>
    <s v="Water and Sanitation"/>
    <s v="Personnel"/>
    <n v="427457000"/>
    <n v="0"/>
    <n v="427457000"/>
    <n v="403993184.63"/>
  </r>
  <r>
    <x v="13"/>
    <x v="0"/>
    <s v="Water and Sanitation"/>
    <s v="Overhead"/>
    <n v="966500000"/>
    <n v="0"/>
    <n v="966500000"/>
    <n v="1124961990.5300002"/>
  </r>
  <r>
    <x v="13"/>
    <x v="0"/>
    <s v="Water and Sanitation"/>
    <s v="Unclassified Subventions"/>
    <n v="0"/>
    <n v="0"/>
    <n v="0"/>
    <n v="0"/>
  </r>
  <r>
    <x v="13"/>
    <x v="0"/>
    <s v="Water and Sanitation"/>
    <s v="P &amp; G"/>
    <n v="0"/>
    <n v="0"/>
    <n v="0"/>
    <n v="0"/>
  </r>
  <r>
    <x v="13"/>
    <x v="0"/>
    <s v="Water and Sanitation"/>
    <s v="Other CRF"/>
    <n v="0"/>
    <n v="0"/>
    <n v="0"/>
    <n v="0"/>
  </r>
  <r>
    <x v="13"/>
    <x v="0"/>
    <s v="Water and Sanitation"/>
    <s v="Public Debt Charges"/>
    <n v="0"/>
    <n v="0"/>
    <n v="0"/>
    <n v="0"/>
  </r>
  <r>
    <x v="13"/>
    <x v="0"/>
    <s v="Water and Sanitation"/>
    <s v="Cont to LGs"/>
    <n v="0"/>
    <n v="0"/>
    <n v="0"/>
    <n v="0"/>
  </r>
  <r>
    <x v="13"/>
    <x v="0"/>
    <s v="Water and Sanitation"/>
    <s v="Others"/>
    <n v="0"/>
    <n v="0"/>
    <n v="0"/>
    <n v="0"/>
  </r>
  <r>
    <x v="13"/>
    <x v="0"/>
    <s v="Youths and Sports"/>
    <s v="Personnel"/>
    <n v="87012000"/>
    <n v="0"/>
    <n v="87012000"/>
    <n v="105390880.08"/>
  </r>
  <r>
    <x v="13"/>
    <x v="0"/>
    <s v="Youths and Sports"/>
    <s v="Overhead"/>
    <n v="28000000"/>
    <n v="0"/>
    <n v="28000000"/>
    <n v="26530466.5"/>
  </r>
  <r>
    <x v="13"/>
    <x v="0"/>
    <s v="Youths and Sports"/>
    <s v="Unclassified Subventions"/>
    <n v="0"/>
    <n v="0"/>
    <n v="0"/>
    <n v="0"/>
  </r>
  <r>
    <x v="13"/>
    <x v="0"/>
    <s v="Youths and Sports"/>
    <s v="P &amp; G"/>
    <n v="0"/>
    <n v="0"/>
    <n v="0"/>
    <n v="0"/>
  </r>
  <r>
    <x v="13"/>
    <x v="0"/>
    <s v="Youths and Sports"/>
    <s v="Other CRF"/>
    <n v="0"/>
    <n v="0"/>
    <n v="0"/>
    <n v="0"/>
  </r>
  <r>
    <x v="13"/>
    <x v="0"/>
    <s v="Youths and Sports"/>
    <s v="Public Debt Charges"/>
    <n v="0"/>
    <n v="0"/>
    <n v="0"/>
    <n v="0"/>
  </r>
  <r>
    <x v="13"/>
    <x v="0"/>
    <s v="Youths and Sports"/>
    <s v="Cont to LGs"/>
    <n v="0"/>
    <n v="0"/>
    <n v="0"/>
    <n v="0"/>
  </r>
  <r>
    <x v="13"/>
    <x v="0"/>
    <s v="Youths and Sports"/>
    <s v="Others"/>
    <n v="0"/>
    <n v="0"/>
    <n v="0"/>
    <n v="0"/>
  </r>
  <r>
    <x v="13"/>
    <x v="1"/>
    <s v="Agriculture"/>
    <s v="Personnel"/>
    <n v="901797712.45000005"/>
    <n v="0"/>
    <n v="901797712.45000005"/>
    <n v="670942679.96999991"/>
  </r>
  <r>
    <x v="13"/>
    <x v="1"/>
    <s v="Agriculture"/>
    <s v="Overhead"/>
    <n v="31477339.03961752"/>
    <n v="0"/>
    <n v="31477339.03961752"/>
    <n v="26392012.849999998"/>
  </r>
  <r>
    <x v="13"/>
    <x v="1"/>
    <s v="Agriculture"/>
    <s v="Unclassified Subventions"/>
    <n v="0"/>
    <n v="0"/>
    <n v="0"/>
    <n v="0"/>
  </r>
  <r>
    <x v="13"/>
    <x v="1"/>
    <s v="Agriculture"/>
    <s v="P &amp; G"/>
    <n v="0"/>
    <n v="0"/>
    <n v="0"/>
    <n v="0"/>
  </r>
  <r>
    <x v="13"/>
    <x v="1"/>
    <s v="Agriculture"/>
    <s v="Other CRF"/>
    <n v="0"/>
    <n v="0"/>
    <n v="0"/>
    <n v="0"/>
  </r>
  <r>
    <x v="13"/>
    <x v="1"/>
    <s v="Agriculture"/>
    <s v="Public Debt Charges"/>
    <n v="0"/>
    <n v="0"/>
    <n v="0"/>
    <n v="0"/>
  </r>
  <r>
    <x v="13"/>
    <x v="1"/>
    <s v="Agriculture"/>
    <s v="Cont to LGs"/>
    <n v="0"/>
    <n v="0"/>
    <n v="0"/>
    <n v="0"/>
  </r>
  <r>
    <x v="13"/>
    <x v="1"/>
    <s v="Agriculture"/>
    <s v="Others"/>
    <n v="0"/>
    <n v="0"/>
    <n v="0"/>
    <n v="0"/>
  </r>
  <r>
    <x v="13"/>
    <x v="1"/>
    <s v="Community, Human Development &amp; Employment Creation"/>
    <s v="Personnel"/>
    <n v="180176332.53000003"/>
    <n v="0"/>
    <n v="180176332.53000003"/>
    <n v="168999258.63999999"/>
  </r>
  <r>
    <x v="13"/>
    <x v="1"/>
    <s v="Community, Human Development &amp; Employment Creation"/>
    <s v="Overhead"/>
    <n v="209403114.62"/>
    <n v="0"/>
    <n v="209403114.62"/>
    <n v="141381271.75"/>
  </r>
  <r>
    <x v="13"/>
    <x v="1"/>
    <s v="Community, Human Development &amp; Employment Creation"/>
    <s v="Unclassified Subventions"/>
    <n v="0"/>
    <n v="0"/>
    <n v="0"/>
    <n v="0"/>
  </r>
  <r>
    <x v="13"/>
    <x v="1"/>
    <s v="Community, Human Development &amp; Employment Creation"/>
    <s v="P &amp; G"/>
    <n v="0"/>
    <n v="0"/>
    <n v="0"/>
    <n v="0"/>
  </r>
  <r>
    <x v="13"/>
    <x v="1"/>
    <s v="Community, Human Development &amp; Employment Creation"/>
    <s v="Other CRF"/>
    <n v="0"/>
    <n v="0"/>
    <n v="0"/>
    <n v="0"/>
  </r>
  <r>
    <x v="13"/>
    <x v="1"/>
    <s v="Community, Human Development &amp; Employment Creation"/>
    <s v="Public Debt Charges"/>
    <n v="0"/>
    <n v="0"/>
    <n v="0"/>
    <n v="0"/>
  </r>
  <r>
    <x v="13"/>
    <x v="1"/>
    <s v="Community, Human Development &amp; Employment Creation"/>
    <s v="Cont to LGs"/>
    <n v="0"/>
    <n v="0"/>
    <n v="0"/>
    <n v="0"/>
  </r>
  <r>
    <x v="13"/>
    <x v="1"/>
    <s v="Community, Human Development &amp; Employment Creation"/>
    <s v="Others"/>
    <n v="0"/>
    <n v="0"/>
    <n v="0"/>
    <n v="0"/>
  </r>
  <r>
    <x v="13"/>
    <x v="1"/>
    <s v="Education"/>
    <s v="Personnel"/>
    <n v="15788893654.453674"/>
    <n v="0"/>
    <n v="15788893654.453674"/>
    <n v="14804258121.09"/>
  </r>
  <r>
    <x v="13"/>
    <x v="1"/>
    <s v="Education"/>
    <s v="Overhead"/>
    <n v="4166901704.7603483"/>
    <n v="0"/>
    <n v="4166901704.7603483"/>
    <n v="1908469062.45"/>
  </r>
  <r>
    <x v="13"/>
    <x v="1"/>
    <s v="Education"/>
    <s v="Unclassified Subventions"/>
    <n v="0"/>
    <n v="0"/>
    <n v="0"/>
    <n v="0"/>
  </r>
  <r>
    <x v="13"/>
    <x v="1"/>
    <s v="Education"/>
    <s v="P &amp; G"/>
    <n v="0"/>
    <n v="0"/>
    <n v="0"/>
    <n v="0"/>
  </r>
  <r>
    <x v="13"/>
    <x v="1"/>
    <s v="Education"/>
    <s v="Other CRF"/>
    <n v="64000000"/>
    <n v="0"/>
    <n v="64000000"/>
    <n v="0"/>
  </r>
  <r>
    <x v="13"/>
    <x v="1"/>
    <s v="Education"/>
    <s v="Public Debt Charges"/>
    <n v="0"/>
    <n v="0"/>
    <n v="0"/>
    <n v="0"/>
  </r>
  <r>
    <x v="13"/>
    <x v="1"/>
    <s v="Education"/>
    <s v="Cont to LGs"/>
    <n v="0"/>
    <n v="0"/>
    <n v="0"/>
    <n v="0"/>
  </r>
  <r>
    <x v="13"/>
    <x v="1"/>
    <s v="Education"/>
    <s v="Others"/>
    <n v="0"/>
    <n v="0"/>
    <n v="0"/>
    <n v="0"/>
  </r>
  <r>
    <x v="13"/>
    <x v="1"/>
    <s v="Environment"/>
    <s v="Personnel"/>
    <n v="1083479713.22"/>
    <n v="0"/>
    <n v="1083479713.22"/>
    <n v="996939068.37"/>
  </r>
  <r>
    <x v="13"/>
    <x v="1"/>
    <s v="Environment"/>
    <s v="Overhead"/>
    <n v="198382096.84999999"/>
    <n v="0"/>
    <n v="198382096.84999999"/>
    <n v="115181835.91"/>
  </r>
  <r>
    <x v="13"/>
    <x v="1"/>
    <s v="Environment"/>
    <s v="Unclassified Subventions"/>
    <n v="0"/>
    <n v="0"/>
    <n v="0"/>
    <n v="0"/>
  </r>
  <r>
    <x v="13"/>
    <x v="1"/>
    <s v="Environment"/>
    <s v="P &amp; G"/>
    <n v="0"/>
    <n v="0"/>
    <n v="0"/>
    <n v="0"/>
  </r>
  <r>
    <x v="13"/>
    <x v="1"/>
    <s v="Environment"/>
    <s v="Other CRF"/>
    <n v="0"/>
    <n v="0"/>
    <n v="0"/>
    <n v="0"/>
  </r>
  <r>
    <x v="13"/>
    <x v="1"/>
    <s v="Environment"/>
    <s v="Public Debt Charges"/>
    <n v="0"/>
    <n v="0"/>
    <n v="0"/>
    <n v="0"/>
  </r>
  <r>
    <x v="13"/>
    <x v="1"/>
    <s v="Environment"/>
    <s v="Cont to LGs"/>
    <n v="0"/>
    <n v="0"/>
    <n v="0"/>
    <n v="0"/>
  </r>
  <r>
    <x v="13"/>
    <x v="1"/>
    <s v="Environment"/>
    <s v="Others"/>
    <n v="0"/>
    <n v="0"/>
    <n v="0"/>
    <n v="0"/>
  </r>
  <r>
    <x v="13"/>
    <x v="1"/>
    <s v="Finance"/>
    <s v="Personnel"/>
    <n v="1783933712.4863334"/>
    <n v="0"/>
    <n v="1783933712.4863334"/>
    <n v="448909600.19000006"/>
  </r>
  <r>
    <x v="13"/>
    <x v="1"/>
    <s v="Finance"/>
    <s v="Overhead"/>
    <n v="3968772452.2600002"/>
    <n v="0"/>
    <n v="3968772452.2600002"/>
    <n v="8105437835.4799995"/>
  </r>
  <r>
    <x v="13"/>
    <x v="1"/>
    <s v="Finance"/>
    <s v="Unclassified Subventions"/>
    <n v="0"/>
    <n v="0"/>
    <n v="0"/>
    <n v="0"/>
  </r>
  <r>
    <x v="13"/>
    <x v="1"/>
    <s v="Finance"/>
    <s v="P &amp; G"/>
    <n v="13807528000"/>
    <n v="0"/>
    <n v="13807528000"/>
    <n v="10923011000"/>
  </r>
  <r>
    <x v="13"/>
    <x v="1"/>
    <s v="Finance"/>
    <s v="Other CRF"/>
    <n v="0"/>
    <n v="0"/>
    <n v="0"/>
    <n v="163431012.28"/>
  </r>
  <r>
    <x v="13"/>
    <x v="1"/>
    <s v="Finance"/>
    <s v="Public Debt Charges"/>
    <n v="0"/>
    <n v="0"/>
    <n v="0"/>
    <n v="2625484000"/>
  </r>
  <r>
    <x v="13"/>
    <x v="1"/>
    <s v="Finance"/>
    <s v="Cont to LGs"/>
    <n v="923689200"/>
    <n v="0"/>
    <n v="923689200"/>
    <n v="0"/>
  </r>
  <r>
    <x v="13"/>
    <x v="1"/>
    <s v="Finance"/>
    <s v="Others"/>
    <n v="0"/>
    <n v="0"/>
    <n v="0"/>
    <n v="0"/>
  </r>
  <r>
    <x v="13"/>
    <x v="1"/>
    <s v="General Administration"/>
    <s v="Personnel"/>
    <n v="4749792461.068799"/>
    <n v="0"/>
    <n v="4749792461.068799"/>
    <n v="3885276046.3100052"/>
  </r>
  <r>
    <x v="13"/>
    <x v="1"/>
    <s v="General Administration"/>
    <s v="Overhead"/>
    <n v="9920876997.1145382"/>
    <n v="0"/>
    <n v="9920876997.1145382"/>
    <n v="2239549058.1899996"/>
  </r>
  <r>
    <x v="13"/>
    <x v="1"/>
    <s v="General Administration"/>
    <s v="Unclassified Subventions"/>
    <n v="0"/>
    <n v="0"/>
    <n v="0"/>
    <n v="4074348616.8899951"/>
  </r>
  <r>
    <x v="13"/>
    <x v="1"/>
    <s v="General Administration"/>
    <s v="P &amp; G"/>
    <n v="0"/>
    <n v="0"/>
    <n v="0"/>
    <n v="0"/>
  </r>
  <r>
    <x v="13"/>
    <x v="1"/>
    <s v="General Administration"/>
    <s v="Other CRF"/>
    <n v="485367538"/>
    <n v="0"/>
    <n v="485367538"/>
    <n v="0"/>
  </r>
  <r>
    <x v="13"/>
    <x v="1"/>
    <s v="General Administration"/>
    <s v="Public Debt Charges"/>
    <n v="0"/>
    <n v="0"/>
    <n v="0"/>
    <n v="0"/>
  </r>
  <r>
    <x v="13"/>
    <x v="1"/>
    <s v="General Administration"/>
    <s v="Cont to LGs"/>
    <n v="4383220800"/>
    <n v="0"/>
    <n v="4383220800"/>
    <n v="0"/>
  </r>
  <r>
    <x v="13"/>
    <x v="1"/>
    <s v="General Administration"/>
    <s v="Others"/>
    <n v="0"/>
    <n v="0"/>
    <n v="0"/>
    <n v="0"/>
  </r>
  <r>
    <x v="13"/>
    <x v="1"/>
    <s v="Health"/>
    <s v="Personnel"/>
    <n v="13380891365.844219"/>
    <n v="0"/>
    <n v="13380891365.844219"/>
    <n v="6729084240.9200001"/>
  </r>
  <r>
    <x v="13"/>
    <x v="1"/>
    <s v="Health"/>
    <s v="Overhead"/>
    <n v="999969624.25102401"/>
    <n v="0"/>
    <n v="999969624.25102401"/>
    <n v="485792153"/>
  </r>
  <r>
    <x v="13"/>
    <x v="1"/>
    <s v="Health"/>
    <s v="Unclassified Subventions"/>
    <n v="0"/>
    <n v="0"/>
    <n v="0"/>
    <n v="0"/>
  </r>
  <r>
    <x v="13"/>
    <x v="1"/>
    <s v="Health"/>
    <s v="P &amp; G"/>
    <n v="0"/>
    <n v="0"/>
    <n v="0"/>
    <n v="0"/>
  </r>
  <r>
    <x v="13"/>
    <x v="1"/>
    <s v="Health"/>
    <s v="Other CRF"/>
    <n v="0"/>
    <n v="0"/>
    <n v="0"/>
    <n v="0"/>
  </r>
  <r>
    <x v="13"/>
    <x v="1"/>
    <s v="Health"/>
    <s v="Public Debt Charges"/>
    <n v="0"/>
    <n v="0"/>
    <n v="0"/>
    <n v="0"/>
  </r>
  <r>
    <x v="13"/>
    <x v="1"/>
    <s v="Health"/>
    <s v="Cont to LGs"/>
    <n v="0"/>
    <n v="0"/>
    <n v="0"/>
    <n v="0"/>
  </r>
  <r>
    <x v="13"/>
    <x v="1"/>
    <s v="Health"/>
    <s v="Others"/>
    <n v="0"/>
    <n v="0"/>
    <n v="0"/>
    <n v="0"/>
  </r>
  <r>
    <x v="13"/>
    <x v="1"/>
    <s v="Information, Culture &amp; Tourism"/>
    <s v="Personnel"/>
    <n v="381879695.10000002"/>
    <n v="0"/>
    <n v="381879695.10000002"/>
    <n v="383143406.32999992"/>
  </r>
  <r>
    <x v="13"/>
    <x v="1"/>
    <s v="Information, Culture &amp; Tourism"/>
    <s v="Overhead"/>
    <n v="178039703.94140002"/>
    <n v="0"/>
    <n v="178039703.94140002"/>
    <n v="628230425.59000003"/>
  </r>
  <r>
    <x v="13"/>
    <x v="1"/>
    <s v="Information, Culture &amp; Tourism"/>
    <s v="Unclassified Subventions"/>
    <n v="0"/>
    <n v="0"/>
    <n v="0"/>
    <n v="0"/>
  </r>
  <r>
    <x v="13"/>
    <x v="1"/>
    <s v="Information, Culture &amp; Tourism"/>
    <s v="P &amp; G"/>
    <n v="0"/>
    <n v="0"/>
    <n v="0"/>
    <n v="0"/>
  </r>
  <r>
    <x v="13"/>
    <x v="1"/>
    <s v="Information, Culture &amp; Tourism"/>
    <s v="Other CRF"/>
    <n v="0"/>
    <n v="0"/>
    <n v="0"/>
    <n v="0"/>
  </r>
  <r>
    <x v="13"/>
    <x v="1"/>
    <s v="Information, Culture &amp; Tourism"/>
    <s v="Public Debt Charges"/>
    <n v="0"/>
    <n v="0"/>
    <n v="0"/>
    <n v="0"/>
  </r>
  <r>
    <x v="13"/>
    <x v="1"/>
    <s v="Information, Culture &amp; Tourism"/>
    <s v="Cont to LGs"/>
    <n v="0"/>
    <n v="0"/>
    <n v="0"/>
    <n v="0"/>
  </r>
  <r>
    <x v="13"/>
    <x v="1"/>
    <s v="Information, Culture &amp; Tourism"/>
    <s v="Others"/>
    <n v="0"/>
    <n v="0"/>
    <n v="0"/>
    <n v="0"/>
  </r>
  <r>
    <x v="13"/>
    <x v="1"/>
    <s v="Infrastructure"/>
    <s v="Personnel"/>
    <n v="318193388.06999999"/>
    <n v="0"/>
    <n v="318193388.06999999"/>
    <n v="290845051.56"/>
  </r>
  <r>
    <x v="13"/>
    <x v="1"/>
    <s v="Infrastructure"/>
    <s v="Overhead"/>
    <n v="172701863.74000001"/>
    <n v="0"/>
    <n v="172701863.74000001"/>
    <n v="46561331.449999996"/>
  </r>
  <r>
    <x v="13"/>
    <x v="1"/>
    <s v="Infrastructure"/>
    <s v="Unclassified Subventions"/>
    <n v="0"/>
    <n v="0"/>
    <n v="0"/>
    <n v="0"/>
  </r>
  <r>
    <x v="13"/>
    <x v="1"/>
    <s v="Infrastructure"/>
    <s v="P &amp; G"/>
    <n v="0"/>
    <n v="0"/>
    <n v="0"/>
    <n v="0"/>
  </r>
  <r>
    <x v="13"/>
    <x v="1"/>
    <s v="Infrastructure"/>
    <s v="Other CRF"/>
    <n v="0"/>
    <n v="0"/>
    <n v="0"/>
    <n v="0"/>
  </r>
  <r>
    <x v="13"/>
    <x v="1"/>
    <s v="Infrastructure"/>
    <s v="Public Debt Charges"/>
    <n v="0"/>
    <n v="0"/>
    <n v="0"/>
    <n v="0"/>
  </r>
  <r>
    <x v="13"/>
    <x v="1"/>
    <s v="Infrastructure"/>
    <s v="Cont to LGs"/>
    <n v="0"/>
    <n v="0"/>
    <n v="0"/>
    <n v="0"/>
  </r>
  <r>
    <x v="13"/>
    <x v="1"/>
    <s v="Infrastructure"/>
    <s v="Others"/>
    <n v="0"/>
    <n v="0"/>
    <n v="0"/>
    <n v="0"/>
  </r>
  <r>
    <x v="13"/>
    <x v="1"/>
    <s v="Power/Energy"/>
    <s v="Personnel"/>
    <n v="16918731.48"/>
    <n v="0"/>
    <n v="16918731.48"/>
    <n v="0"/>
  </r>
  <r>
    <x v="13"/>
    <x v="1"/>
    <s v="Power/Energy"/>
    <s v="Overhead"/>
    <n v="17742195.379999999"/>
    <n v="0"/>
    <n v="17742195.379999999"/>
    <n v="3838492"/>
  </r>
  <r>
    <x v="13"/>
    <x v="1"/>
    <s v="Power/Energy"/>
    <s v="Unclassified Subventions"/>
    <n v="0"/>
    <n v="0"/>
    <n v="0"/>
    <n v="0"/>
  </r>
  <r>
    <x v="13"/>
    <x v="1"/>
    <s v="Power/Energy"/>
    <s v="P &amp; G"/>
    <n v="0"/>
    <n v="0"/>
    <n v="0"/>
    <n v="0"/>
  </r>
  <r>
    <x v="13"/>
    <x v="1"/>
    <s v="Power/Energy"/>
    <s v="Other CRF"/>
    <n v="0"/>
    <n v="0"/>
    <n v="0"/>
    <n v="0"/>
  </r>
  <r>
    <x v="13"/>
    <x v="1"/>
    <s v="Power/Energy"/>
    <s v="Public Debt Charges"/>
    <n v="0"/>
    <n v="0"/>
    <n v="0"/>
    <n v="0"/>
  </r>
  <r>
    <x v="13"/>
    <x v="1"/>
    <s v="Power/Energy"/>
    <s v="Cont to LGs"/>
    <n v="0"/>
    <n v="0"/>
    <n v="0"/>
    <n v="0"/>
  </r>
  <r>
    <x v="13"/>
    <x v="1"/>
    <s v="Power/Energy"/>
    <s v="Others"/>
    <n v="0"/>
    <n v="0"/>
    <n v="0"/>
    <n v="0"/>
  </r>
  <r>
    <x v="13"/>
    <x v="1"/>
    <s v="Science and Technology"/>
    <s v="Personnel"/>
    <n v="0"/>
    <n v="0"/>
    <n v="0"/>
    <n v="0"/>
  </r>
  <r>
    <x v="13"/>
    <x v="1"/>
    <s v="Science and Technology"/>
    <s v="Overhead"/>
    <n v="0"/>
    <n v="0"/>
    <n v="0"/>
    <n v="0"/>
  </r>
  <r>
    <x v="13"/>
    <x v="1"/>
    <s v="Science and Technology"/>
    <s v="Unclassified Subventions"/>
    <n v="0"/>
    <n v="0"/>
    <n v="0"/>
    <n v="0"/>
  </r>
  <r>
    <x v="13"/>
    <x v="1"/>
    <s v="Science and Technology"/>
    <s v="P &amp; G"/>
    <n v="0"/>
    <n v="0"/>
    <n v="0"/>
    <n v="0"/>
  </r>
  <r>
    <x v="13"/>
    <x v="1"/>
    <s v="Science and Technology"/>
    <s v="Other CRF"/>
    <n v="0"/>
    <n v="0"/>
    <n v="0"/>
    <n v="0"/>
  </r>
  <r>
    <x v="13"/>
    <x v="1"/>
    <s v="Science and Technology"/>
    <s v="Public Debt Charges"/>
    <n v="0"/>
    <n v="0"/>
    <n v="0"/>
    <n v="0"/>
  </r>
  <r>
    <x v="13"/>
    <x v="1"/>
    <s v="Science and Technology"/>
    <s v="Cont to LGs"/>
    <n v="0"/>
    <n v="0"/>
    <n v="0"/>
    <n v="0"/>
  </r>
  <r>
    <x v="13"/>
    <x v="1"/>
    <s v="Science and Technology"/>
    <s v="Others"/>
    <n v="0"/>
    <n v="0"/>
    <n v="0"/>
    <n v="0"/>
  </r>
  <r>
    <x v="13"/>
    <x v="1"/>
    <s v="Town, Urban and Regional Development"/>
    <s v="Personnel"/>
    <n v="170922060.24000001"/>
    <n v="0"/>
    <n v="170922060.24000001"/>
    <n v="170551571.79999995"/>
  </r>
  <r>
    <x v="13"/>
    <x v="1"/>
    <s v="Town, Urban and Regional Development"/>
    <s v="Overhead"/>
    <n v="213118573.14999998"/>
    <n v="0"/>
    <n v="213118573.14999998"/>
    <n v="56994516.939999998"/>
  </r>
  <r>
    <x v="13"/>
    <x v="1"/>
    <s v="Town, Urban and Regional Development"/>
    <s v="Unclassified Subventions"/>
    <n v="0"/>
    <n v="0"/>
    <n v="0"/>
    <n v="0"/>
  </r>
  <r>
    <x v="13"/>
    <x v="1"/>
    <s v="Town, Urban and Regional Development"/>
    <s v="P &amp; G"/>
    <n v="0"/>
    <n v="0"/>
    <n v="0"/>
    <n v="0"/>
  </r>
  <r>
    <x v="13"/>
    <x v="1"/>
    <s v="Town, Urban and Regional Development"/>
    <s v="Other CRF"/>
    <n v="0"/>
    <n v="0"/>
    <n v="0"/>
    <n v="0"/>
  </r>
  <r>
    <x v="13"/>
    <x v="1"/>
    <s v="Town, Urban and Regional Development"/>
    <s v="Public Debt Charges"/>
    <n v="0"/>
    <n v="0"/>
    <n v="0"/>
    <n v="0"/>
  </r>
  <r>
    <x v="13"/>
    <x v="1"/>
    <s v="Town, Urban and Regional Development"/>
    <s v="Cont to LGs"/>
    <n v="0"/>
    <n v="0"/>
    <n v="0"/>
    <n v="0"/>
  </r>
  <r>
    <x v="13"/>
    <x v="1"/>
    <s v="Town, Urban and Regional Development"/>
    <s v="Others"/>
    <n v="0"/>
    <n v="0"/>
    <n v="0"/>
    <n v="0"/>
  </r>
  <r>
    <x v="13"/>
    <x v="1"/>
    <s v="Trade, Commerce and Industry"/>
    <s v="Personnel"/>
    <n v="268278720.90000001"/>
    <n v="0"/>
    <n v="268278720.90000001"/>
    <n v="175781090.67999998"/>
  </r>
  <r>
    <x v="13"/>
    <x v="1"/>
    <s v="Trade, Commerce and Industry"/>
    <s v="Overhead"/>
    <n v="164320510.65360001"/>
    <n v="0"/>
    <n v="164320510.65360001"/>
    <n v="171994451.90000001"/>
  </r>
  <r>
    <x v="13"/>
    <x v="1"/>
    <s v="Trade, Commerce and Industry"/>
    <s v="Unclassified Subventions"/>
    <n v="0"/>
    <n v="0"/>
    <n v="0"/>
    <n v="0"/>
  </r>
  <r>
    <x v="13"/>
    <x v="1"/>
    <s v="Trade, Commerce and Industry"/>
    <s v="P &amp; G"/>
    <n v="0"/>
    <n v="0"/>
    <n v="0"/>
    <n v="0"/>
  </r>
  <r>
    <x v="13"/>
    <x v="1"/>
    <s v="Trade, Commerce and Industry"/>
    <s v="Other CRF"/>
    <n v="0"/>
    <n v="0"/>
    <n v="0"/>
    <n v="0"/>
  </r>
  <r>
    <x v="13"/>
    <x v="1"/>
    <s v="Trade, Commerce and Industry"/>
    <s v="Public Debt Charges"/>
    <n v="0"/>
    <n v="0"/>
    <n v="0"/>
    <n v="0"/>
  </r>
  <r>
    <x v="13"/>
    <x v="1"/>
    <s v="Trade, Commerce and Industry"/>
    <s v="Cont to LGs"/>
    <n v="0"/>
    <n v="0"/>
    <n v="0"/>
    <n v="0"/>
  </r>
  <r>
    <x v="13"/>
    <x v="1"/>
    <s v="Trade, Commerce and Industry"/>
    <s v="Others"/>
    <n v="0"/>
    <n v="0"/>
    <n v="0"/>
    <n v="0"/>
  </r>
  <r>
    <x v="13"/>
    <x v="1"/>
    <s v="Water and Sanitation"/>
    <s v="Personnel"/>
    <n v="71254715.299999997"/>
    <n v="0"/>
    <n v="71254715.299999997"/>
    <n v="95131078.280000001"/>
  </r>
  <r>
    <x v="13"/>
    <x v="1"/>
    <s v="Water and Sanitation"/>
    <s v="Overhead"/>
    <n v="21155542.520000003"/>
    <n v="0"/>
    <n v="21155542.520000003"/>
    <n v="15779515.210000001"/>
  </r>
  <r>
    <x v="13"/>
    <x v="1"/>
    <s v="Water and Sanitation"/>
    <s v="Unclassified Subventions"/>
    <n v="0"/>
    <n v="0"/>
    <n v="0"/>
    <n v="0"/>
  </r>
  <r>
    <x v="13"/>
    <x v="1"/>
    <s v="Water and Sanitation"/>
    <s v="P &amp; G"/>
    <n v="0"/>
    <n v="0"/>
    <n v="0"/>
    <n v="0"/>
  </r>
  <r>
    <x v="13"/>
    <x v="1"/>
    <s v="Water and Sanitation"/>
    <s v="Other CRF"/>
    <n v="0"/>
    <n v="0"/>
    <n v="0"/>
    <n v="0"/>
  </r>
  <r>
    <x v="13"/>
    <x v="1"/>
    <s v="Water and Sanitation"/>
    <s v="Public Debt Charges"/>
    <n v="0"/>
    <n v="0"/>
    <n v="0"/>
    <n v="0"/>
  </r>
  <r>
    <x v="13"/>
    <x v="1"/>
    <s v="Water and Sanitation"/>
    <s v="Cont to LGs"/>
    <n v="0"/>
    <n v="0"/>
    <n v="0"/>
    <n v="0"/>
  </r>
  <r>
    <x v="13"/>
    <x v="1"/>
    <s v="Water and Sanitation"/>
    <s v="Others"/>
    <n v="0"/>
    <n v="0"/>
    <n v="0"/>
    <n v="0"/>
  </r>
  <r>
    <x v="13"/>
    <x v="1"/>
    <s v="Youths and Sports"/>
    <s v="Personnel"/>
    <n v="145245463.22400028"/>
    <n v="0"/>
    <n v="145245463.22400028"/>
    <n v="146719785.85999998"/>
  </r>
  <r>
    <x v="13"/>
    <x v="1"/>
    <s v="Youths and Sports"/>
    <s v="Overhead"/>
    <n v="178298464.09200001"/>
    <n v="0"/>
    <n v="178298464.09200001"/>
    <n v="150764924.53999999"/>
  </r>
  <r>
    <x v="13"/>
    <x v="1"/>
    <s v="Youths and Sports"/>
    <s v="Unclassified Subventions"/>
    <n v="0"/>
    <n v="0"/>
    <n v="0"/>
    <n v="0"/>
  </r>
  <r>
    <x v="13"/>
    <x v="1"/>
    <s v="Youths and Sports"/>
    <s v="P &amp; G"/>
    <n v="0"/>
    <n v="0"/>
    <n v="0"/>
    <n v="0"/>
  </r>
  <r>
    <x v="13"/>
    <x v="1"/>
    <s v="Youths and Sports"/>
    <s v="Other CRF"/>
    <n v="0"/>
    <n v="0"/>
    <n v="0"/>
    <n v="0"/>
  </r>
  <r>
    <x v="13"/>
    <x v="1"/>
    <s v="Youths and Sports"/>
    <s v="Public Debt Charges"/>
    <n v="0"/>
    <n v="0"/>
    <n v="0"/>
    <n v="0"/>
  </r>
  <r>
    <x v="13"/>
    <x v="1"/>
    <s v="Youths and Sports"/>
    <s v="Cont to LGs"/>
    <n v="0"/>
    <n v="0"/>
    <n v="0"/>
    <n v="0"/>
  </r>
  <r>
    <x v="13"/>
    <x v="1"/>
    <s v="Youths and Sports"/>
    <s v="Others"/>
    <n v="0"/>
    <n v="0"/>
    <n v="0"/>
    <n v="0"/>
  </r>
  <r>
    <x v="13"/>
    <x v="2"/>
    <s v="Agriculture"/>
    <s v="Personnel"/>
    <n v="2384994278"/>
    <n v="0"/>
    <n v="2384994278"/>
    <n v="2308000311.04"/>
  </r>
  <r>
    <x v="13"/>
    <x v="2"/>
    <s v="Agriculture"/>
    <s v="Overhead"/>
    <n v="104000000"/>
    <n v="0"/>
    <n v="104000000"/>
    <n v="235350835.06999999"/>
  </r>
  <r>
    <x v="13"/>
    <x v="2"/>
    <s v="Agriculture"/>
    <s v="Unclassified Subventions"/>
    <n v="0"/>
    <n v="0"/>
    <n v="0"/>
    <n v="0"/>
  </r>
  <r>
    <x v="13"/>
    <x v="2"/>
    <s v="Agriculture"/>
    <s v="P &amp; G"/>
    <n v="0"/>
    <n v="0"/>
    <n v="0"/>
    <n v="0"/>
  </r>
  <r>
    <x v="13"/>
    <x v="2"/>
    <s v="Agriculture"/>
    <s v="Other CRF"/>
    <n v="0"/>
    <n v="0"/>
    <n v="0"/>
    <n v="0"/>
  </r>
  <r>
    <x v="13"/>
    <x v="2"/>
    <s v="Agriculture"/>
    <s v="Public Debt Charges"/>
    <n v="0"/>
    <n v="0"/>
    <n v="0"/>
    <n v="0"/>
  </r>
  <r>
    <x v="13"/>
    <x v="2"/>
    <s v="Agriculture"/>
    <s v="Cont to LGs"/>
    <n v="0"/>
    <n v="0"/>
    <n v="0"/>
    <n v="0"/>
  </r>
  <r>
    <x v="13"/>
    <x v="2"/>
    <s v="Agriculture"/>
    <s v="Others"/>
    <n v="0"/>
    <n v="0"/>
    <n v="0"/>
    <n v="0"/>
  </r>
  <r>
    <x v="13"/>
    <x v="2"/>
    <s v="Community, Human Development &amp; Employment Creation"/>
    <s v="Personnel"/>
    <n v="150621164"/>
    <n v="0"/>
    <n v="150621164"/>
    <n v="130241933.05999999"/>
  </r>
  <r>
    <x v="13"/>
    <x v="2"/>
    <s v="Community, Human Development &amp; Employment Creation"/>
    <s v="Overhead"/>
    <n v="42000000"/>
    <n v="0"/>
    <n v="42000000"/>
    <n v="69340370.620000005"/>
  </r>
  <r>
    <x v="13"/>
    <x v="2"/>
    <s v="Community, Human Development &amp; Employment Creation"/>
    <s v="Unclassified Subventions"/>
    <n v="0"/>
    <n v="0"/>
    <n v="0"/>
    <n v="0"/>
  </r>
  <r>
    <x v="13"/>
    <x v="2"/>
    <s v="Community, Human Development &amp; Employment Creation"/>
    <s v="P &amp; G"/>
    <n v="0"/>
    <n v="0"/>
    <n v="0"/>
    <n v="0"/>
  </r>
  <r>
    <x v="13"/>
    <x v="2"/>
    <s v="Community, Human Development &amp; Employment Creation"/>
    <s v="Other CRF"/>
    <n v="0"/>
    <n v="0"/>
    <n v="0"/>
    <n v="0"/>
  </r>
  <r>
    <x v="13"/>
    <x v="2"/>
    <s v="Community, Human Development &amp; Employment Creation"/>
    <s v="Public Debt Charges"/>
    <n v="0"/>
    <n v="0"/>
    <n v="0"/>
    <n v="0"/>
  </r>
  <r>
    <x v="13"/>
    <x v="2"/>
    <s v="Community, Human Development &amp; Employment Creation"/>
    <s v="Cont to LGs"/>
    <n v="0"/>
    <n v="0"/>
    <n v="0"/>
    <n v="0"/>
  </r>
  <r>
    <x v="13"/>
    <x v="2"/>
    <s v="Community, Human Development &amp; Employment Creation"/>
    <s v="Others"/>
    <n v="0"/>
    <n v="0"/>
    <n v="0"/>
    <n v="0"/>
  </r>
  <r>
    <x v="13"/>
    <x v="2"/>
    <s v="Education"/>
    <s v="Personnel"/>
    <n v="26375773473"/>
    <n v="0"/>
    <n v="26375773473"/>
    <n v="26497339072.680004"/>
  </r>
  <r>
    <x v="13"/>
    <x v="2"/>
    <s v="Education"/>
    <s v="Overhead"/>
    <n v="5693912000"/>
    <n v="0"/>
    <n v="5693912000"/>
    <n v="7646786956.8300009"/>
  </r>
  <r>
    <x v="13"/>
    <x v="2"/>
    <s v="Education"/>
    <s v="Unclassified Subventions"/>
    <n v="0"/>
    <n v="0"/>
    <n v="0"/>
    <n v="0"/>
  </r>
  <r>
    <x v="13"/>
    <x v="2"/>
    <s v="Education"/>
    <s v="P &amp; G"/>
    <n v="0"/>
    <n v="0"/>
    <n v="0"/>
    <n v="0"/>
  </r>
  <r>
    <x v="13"/>
    <x v="2"/>
    <s v="Education"/>
    <s v="Other CRF"/>
    <n v="0"/>
    <n v="0"/>
    <n v="0"/>
    <n v="0"/>
  </r>
  <r>
    <x v="13"/>
    <x v="2"/>
    <s v="Education"/>
    <s v="Public Debt Charges"/>
    <n v="0"/>
    <n v="0"/>
    <n v="0"/>
    <n v="0"/>
  </r>
  <r>
    <x v="13"/>
    <x v="2"/>
    <s v="Education"/>
    <s v="Cont to LGs"/>
    <n v="0"/>
    <n v="0"/>
    <n v="0"/>
    <n v="0"/>
  </r>
  <r>
    <x v="13"/>
    <x v="2"/>
    <s v="Education"/>
    <s v="Others"/>
    <n v="0"/>
    <n v="0"/>
    <n v="0"/>
    <n v="0"/>
  </r>
  <r>
    <x v="13"/>
    <x v="2"/>
    <s v="Environment"/>
    <s v="Personnel"/>
    <n v="626511772"/>
    <n v="0"/>
    <n v="626511772"/>
    <n v="603789825.28000009"/>
  </r>
  <r>
    <x v="13"/>
    <x v="2"/>
    <s v="Environment"/>
    <s v="Overhead"/>
    <n v="257680000"/>
    <n v="0"/>
    <n v="257680000"/>
    <n v="393081660.33000004"/>
  </r>
  <r>
    <x v="13"/>
    <x v="2"/>
    <s v="Environment"/>
    <s v="Unclassified Subventions"/>
    <n v="0"/>
    <n v="0"/>
    <n v="0"/>
    <n v="0"/>
  </r>
  <r>
    <x v="13"/>
    <x v="2"/>
    <s v="Environment"/>
    <s v="P &amp; G"/>
    <n v="0"/>
    <n v="0"/>
    <n v="0"/>
    <n v="0"/>
  </r>
  <r>
    <x v="13"/>
    <x v="2"/>
    <s v="Environment"/>
    <s v="Other CRF"/>
    <n v="0"/>
    <n v="0"/>
    <n v="0"/>
    <n v="0"/>
  </r>
  <r>
    <x v="13"/>
    <x v="2"/>
    <s v="Environment"/>
    <s v="Public Debt Charges"/>
    <n v="0"/>
    <n v="0"/>
    <n v="0"/>
    <n v="0"/>
  </r>
  <r>
    <x v="13"/>
    <x v="2"/>
    <s v="Environment"/>
    <s v="Cont to LGs"/>
    <n v="0"/>
    <n v="0"/>
    <n v="0"/>
    <n v="0"/>
  </r>
  <r>
    <x v="13"/>
    <x v="2"/>
    <s v="Environment"/>
    <s v="Others"/>
    <n v="0"/>
    <n v="0"/>
    <n v="0"/>
    <n v="0"/>
  </r>
  <r>
    <x v="13"/>
    <x v="2"/>
    <s v="Finance"/>
    <s v="Personnel"/>
    <n v="631740377"/>
    <n v="0"/>
    <n v="631740377"/>
    <n v="238516112.44000003"/>
  </r>
  <r>
    <x v="13"/>
    <x v="2"/>
    <s v="Finance"/>
    <s v="Overhead"/>
    <n v="90000000"/>
    <n v="0"/>
    <n v="90000000"/>
    <n v="3857177637.7400002"/>
  </r>
  <r>
    <x v="13"/>
    <x v="2"/>
    <s v="Finance"/>
    <s v="Unclassified Subventions"/>
    <n v="0"/>
    <n v="0"/>
    <n v="0"/>
    <n v="0"/>
  </r>
  <r>
    <x v="13"/>
    <x v="2"/>
    <s v="Finance"/>
    <s v="P &amp; G"/>
    <n v="0"/>
    <n v="0"/>
    <n v="0"/>
    <n v="3135400100.5"/>
  </r>
  <r>
    <x v="13"/>
    <x v="2"/>
    <s v="Finance"/>
    <s v="Other CRF"/>
    <n v="0"/>
    <n v="0"/>
    <n v="0"/>
    <n v="0"/>
  </r>
  <r>
    <x v="13"/>
    <x v="2"/>
    <s v="Finance"/>
    <s v="Public Debt Charges"/>
    <n v="4103675000"/>
    <n v="0"/>
    <n v="4103675000"/>
    <n v="3015675118.5599999"/>
  </r>
  <r>
    <x v="13"/>
    <x v="2"/>
    <s v="Finance"/>
    <s v="Cont to LGs"/>
    <n v="0"/>
    <n v="0"/>
    <n v="0"/>
    <n v="0"/>
  </r>
  <r>
    <x v="13"/>
    <x v="2"/>
    <s v="Finance"/>
    <s v="Others"/>
    <n v="0"/>
    <n v="0"/>
    <n v="0"/>
    <n v="0"/>
  </r>
  <r>
    <x v="13"/>
    <x v="2"/>
    <s v="General Administration"/>
    <s v="Personnel"/>
    <n v="9416594285.3927536"/>
    <n v="0"/>
    <n v="9416594285.3927536"/>
    <n v="0"/>
  </r>
  <r>
    <x v="13"/>
    <x v="2"/>
    <s v="General Administration"/>
    <s v="Overhead"/>
    <n v="7081675000"/>
    <n v="0"/>
    <n v="7081675000"/>
    <n v="0"/>
  </r>
  <r>
    <x v="13"/>
    <x v="2"/>
    <s v="General Administration"/>
    <s v="Unclassified Subventions"/>
    <n v="0"/>
    <n v="0"/>
    <n v="0"/>
    <n v="0"/>
  </r>
  <r>
    <x v="13"/>
    <x v="2"/>
    <s v="General Administration"/>
    <s v="P &amp; G"/>
    <n v="1314522863"/>
    <n v="0"/>
    <n v="1314522863"/>
    <n v="0"/>
  </r>
  <r>
    <x v="13"/>
    <x v="2"/>
    <s v="General Administration"/>
    <s v="Other CRF"/>
    <n v="281802137"/>
    <n v="0"/>
    <n v="281802137"/>
    <n v="0"/>
  </r>
  <r>
    <x v="13"/>
    <x v="2"/>
    <s v="General Administration"/>
    <s v="Public Debt Charges"/>
    <n v="0"/>
    <n v="0"/>
    <n v="0"/>
    <n v="0"/>
  </r>
  <r>
    <x v="13"/>
    <x v="2"/>
    <s v="General Administration"/>
    <s v="Cont to LGs"/>
    <n v="0"/>
    <n v="0"/>
    <n v="0"/>
    <n v="0"/>
  </r>
  <r>
    <x v="13"/>
    <x v="2"/>
    <s v="General Administration"/>
    <s v="Others"/>
    <n v="0"/>
    <n v="0"/>
    <n v="0"/>
    <n v="0"/>
  </r>
  <r>
    <x v="13"/>
    <x v="2"/>
    <s v="Health"/>
    <s v="Personnel"/>
    <n v="14438932336"/>
    <n v="0"/>
    <n v="14438932336"/>
    <n v="13666200722.58"/>
  </r>
  <r>
    <x v="13"/>
    <x v="2"/>
    <s v="Health"/>
    <s v="Overhead"/>
    <n v="768000000"/>
    <n v="0"/>
    <n v="768000000"/>
    <n v="454696666.00999999"/>
  </r>
  <r>
    <x v="13"/>
    <x v="2"/>
    <s v="Health"/>
    <s v="Unclassified Subventions"/>
    <n v="0"/>
    <n v="0"/>
    <n v="0"/>
    <n v="0"/>
  </r>
  <r>
    <x v="13"/>
    <x v="2"/>
    <s v="Health"/>
    <s v="P &amp; G"/>
    <n v="0"/>
    <n v="0"/>
    <n v="0"/>
    <n v="0"/>
  </r>
  <r>
    <x v="13"/>
    <x v="2"/>
    <s v="Health"/>
    <s v="Other CRF"/>
    <n v="0"/>
    <n v="0"/>
    <n v="0"/>
    <n v="0"/>
  </r>
  <r>
    <x v="13"/>
    <x v="2"/>
    <s v="Health"/>
    <s v="Public Debt Charges"/>
    <n v="0"/>
    <n v="0"/>
    <n v="0"/>
    <n v="0"/>
  </r>
  <r>
    <x v="13"/>
    <x v="2"/>
    <s v="Health"/>
    <s v="Cont to LGs"/>
    <n v="0"/>
    <n v="0"/>
    <n v="0"/>
    <n v="0"/>
  </r>
  <r>
    <x v="13"/>
    <x v="2"/>
    <s v="Health"/>
    <s v="Others"/>
    <n v="0"/>
    <n v="0"/>
    <n v="0"/>
    <n v="0"/>
  </r>
  <r>
    <x v="13"/>
    <x v="2"/>
    <s v="Information, Culture &amp; Tourism"/>
    <s v="Personnel"/>
    <n v="862491779"/>
    <n v="0"/>
    <n v="862491779"/>
    <n v="839704667.26999998"/>
  </r>
  <r>
    <x v="13"/>
    <x v="2"/>
    <s v="Information, Culture &amp; Tourism"/>
    <s v="Overhead"/>
    <n v="407000000"/>
    <n v="0"/>
    <n v="407000000"/>
    <n v="1960026466.0800002"/>
  </r>
  <r>
    <x v="13"/>
    <x v="2"/>
    <s v="Information, Culture &amp; Tourism"/>
    <s v="Unclassified Subventions"/>
    <n v="0"/>
    <n v="0"/>
    <n v="0"/>
    <n v="0"/>
  </r>
  <r>
    <x v="13"/>
    <x v="2"/>
    <s v="Information, Culture &amp; Tourism"/>
    <s v="P &amp; G"/>
    <n v="0"/>
    <n v="0"/>
    <n v="0"/>
    <n v="0"/>
  </r>
  <r>
    <x v="13"/>
    <x v="2"/>
    <s v="Information, Culture &amp; Tourism"/>
    <s v="Other CRF"/>
    <n v="0"/>
    <n v="0"/>
    <n v="0"/>
    <n v="0"/>
  </r>
  <r>
    <x v="13"/>
    <x v="2"/>
    <s v="Information, Culture &amp; Tourism"/>
    <s v="Public Debt Charges"/>
    <n v="0"/>
    <n v="0"/>
    <n v="0"/>
    <n v="0"/>
  </r>
  <r>
    <x v="13"/>
    <x v="2"/>
    <s v="Information, Culture &amp; Tourism"/>
    <s v="Cont to LGs"/>
    <n v="0"/>
    <n v="0"/>
    <n v="0"/>
    <n v="0"/>
  </r>
  <r>
    <x v="13"/>
    <x v="2"/>
    <s v="Information, Culture &amp; Tourism"/>
    <s v="Others"/>
    <n v="0"/>
    <n v="0"/>
    <n v="0"/>
    <n v="0"/>
  </r>
  <r>
    <x v="13"/>
    <x v="2"/>
    <s v="Infrastructure"/>
    <s v="Personnel"/>
    <n v="533342731"/>
    <n v="0"/>
    <n v="533342731"/>
    <n v="100032856.81"/>
  </r>
  <r>
    <x v="13"/>
    <x v="2"/>
    <s v="Infrastructure"/>
    <s v="Overhead"/>
    <n v="250000000"/>
    <n v="0"/>
    <n v="250000000"/>
    <n v="178038814.83000001"/>
  </r>
  <r>
    <x v="13"/>
    <x v="2"/>
    <s v="Infrastructure"/>
    <s v="Unclassified Subventions"/>
    <n v="0"/>
    <n v="0"/>
    <n v="0"/>
    <n v="0"/>
  </r>
  <r>
    <x v="13"/>
    <x v="2"/>
    <s v="Infrastructure"/>
    <s v="P &amp; G"/>
    <n v="0"/>
    <n v="0"/>
    <n v="0"/>
    <n v="0"/>
  </r>
  <r>
    <x v="13"/>
    <x v="2"/>
    <s v="Infrastructure"/>
    <s v="Other CRF"/>
    <n v="0"/>
    <n v="0"/>
    <n v="0"/>
    <n v="0"/>
  </r>
  <r>
    <x v="13"/>
    <x v="2"/>
    <s v="Infrastructure"/>
    <s v="Public Debt Charges"/>
    <n v="0"/>
    <n v="0"/>
    <n v="0"/>
    <n v="0"/>
  </r>
  <r>
    <x v="13"/>
    <x v="2"/>
    <s v="Infrastructure"/>
    <s v="Cont to LGs"/>
    <n v="0"/>
    <n v="0"/>
    <n v="0"/>
    <n v="0"/>
  </r>
  <r>
    <x v="13"/>
    <x v="2"/>
    <s v="Infrastructure"/>
    <s v="Others"/>
    <n v="0"/>
    <n v="0"/>
    <n v="0"/>
    <n v="0"/>
  </r>
  <r>
    <x v="13"/>
    <x v="2"/>
    <s v="Power/Energy"/>
    <s v="Personnel"/>
    <n v="123708856"/>
    <n v="0"/>
    <n v="123708856"/>
    <n v="117555564.23999999"/>
  </r>
  <r>
    <x v="13"/>
    <x v="2"/>
    <s v="Power/Energy"/>
    <s v="Overhead"/>
    <n v="53400000"/>
    <n v="0"/>
    <n v="53400000"/>
    <n v="0"/>
  </r>
  <r>
    <x v="13"/>
    <x v="2"/>
    <s v="Power/Energy"/>
    <s v="Unclassified Subventions"/>
    <n v="0"/>
    <n v="0"/>
    <n v="0"/>
    <n v="0"/>
  </r>
  <r>
    <x v="13"/>
    <x v="2"/>
    <s v="Power/Energy"/>
    <s v="P &amp; G"/>
    <n v="0"/>
    <n v="0"/>
    <n v="0"/>
    <n v="0"/>
  </r>
  <r>
    <x v="13"/>
    <x v="2"/>
    <s v="Power/Energy"/>
    <s v="Other CRF"/>
    <n v="0"/>
    <n v="0"/>
    <n v="0"/>
    <n v="0"/>
  </r>
  <r>
    <x v="13"/>
    <x v="2"/>
    <s v="Power/Energy"/>
    <s v="Public Debt Charges"/>
    <n v="0"/>
    <n v="0"/>
    <n v="0"/>
    <n v="0"/>
  </r>
  <r>
    <x v="13"/>
    <x v="2"/>
    <s v="Power/Energy"/>
    <s v="Cont to LGs"/>
    <n v="0"/>
    <n v="0"/>
    <n v="0"/>
    <n v="0"/>
  </r>
  <r>
    <x v="13"/>
    <x v="2"/>
    <s v="Power/Energy"/>
    <s v="Others"/>
    <n v="0"/>
    <n v="0"/>
    <n v="0"/>
    <n v="0"/>
  </r>
  <r>
    <x v="13"/>
    <x v="2"/>
    <s v="Science and Technology"/>
    <s v="Personnel"/>
    <n v="0"/>
    <n v="0"/>
    <n v="0"/>
    <n v="0"/>
  </r>
  <r>
    <x v="13"/>
    <x v="2"/>
    <s v="Science and Technology"/>
    <s v="Overhead"/>
    <n v="30000000"/>
    <n v="0"/>
    <n v="30000000"/>
    <n v="4500000"/>
  </r>
  <r>
    <x v="13"/>
    <x v="2"/>
    <s v="Science and Technology"/>
    <s v="Unclassified Subventions"/>
    <n v="0"/>
    <n v="0"/>
    <n v="0"/>
    <n v="0"/>
  </r>
  <r>
    <x v="13"/>
    <x v="2"/>
    <s v="Science and Technology"/>
    <s v="P &amp; G"/>
    <n v="0"/>
    <n v="0"/>
    <n v="0"/>
    <n v="0"/>
  </r>
  <r>
    <x v="13"/>
    <x v="2"/>
    <s v="Science and Technology"/>
    <s v="Other CRF"/>
    <n v="0"/>
    <n v="0"/>
    <n v="0"/>
    <n v="0"/>
  </r>
  <r>
    <x v="13"/>
    <x v="2"/>
    <s v="Science and Technology"/>
    <s v="Public Debt Charges"/>
    <n v="0"/>
    <n v="0"/>
    <n v="0"/>
    <n v="0"/>
  </r>
  <r>
    <x v="13"/>
    <x v="2"/>
    <s v="Science and Technology"/>
    <s v="Cont to LGs"/>
    <n v="0"/>
    <n v="0"/>
    <n v="0"/>
    <n v="0"/>
  </r>
  <r>
    <x v="13"/>
    <x v="2"/>
    <s v="Science and Technology"/>
    <s v="Others"/>
    <n v="0"/>
    <n v="0"/>
    <n v="0"/>
    <n v="0"/>
  </r>
  <r>
    <x v="13"/>
    <x v="2"/>
    <s v="Town, Urban and Regional Development"/>
    <s v="Personnel"/>
    <n v="454972099"/>
    <n v="0"/>
    <n v="454972099"/>
    <n v="423511402.02000004"/>
  </r>
  <r>
    <x v="13"/>
    <x v="2"/>
    <s v="Town, Urban and Regional Development"/>
    <s v="Overhead"/>
    <n v="303770000"/>
    <n v="0"/>
    <n v="303770000"/>
    <n v="67564822.75"/>
  </r>
  <r>
    <x v="13"/>
    <x v="2"/>
    <s v="Town, Urban and Regional Development"/>
    <s v="Unclassified Subventions"/>
    <n v="0"/>
    <n v="0"/>
    <n v="0"/>
    <n v="0"/>
  </r>
  <r>
    <x v="13"/>
    <x v="2"/>
    <s v="Town, Urban and Regional Development"/>
    <s v="P &amp; G"/>
    <n v="0"/>
    <n v="0"/>
    <n v="0"/>
    <n v="0"/>
  </r>
  <r>
    <x v="13"/>
    <x v="2"/>
    <s v="Town, Urban and Regional Development"/>
    <s v="Other CRF"/>
    <n v="0"/>
    <n v="0"/>
    <n v="0"/>
    <n v="0"/>
  </r>
  <r>
    <x v="13"/>
    <x v="2"/>
    <s v="Town, Urban and Regional Development"/>
    <s v="Public Debt Charges"/>
    <n v="0"/>
    <n v="0"/>
    <n v="0"/>
    <n v="0"/>
  </r>
  <r>
    <x v="13"/>
    <x v="2"/>
    <s v="Town, Urban and Regional Development"/>
    <s v="Cont to LGs"/>
    <n v="0"/>
    <n v="0"/>
    <n v="0"/>
    <n v="0"/>
  </r>
  <r>
    <x v="13"/>
    <x v="2"/>
    <s v="Town, Urban and Regional Development"/>
    <s v="Others"/>
    <n v="0"/>
    <n v="0"/>
    <n v="0"/>
    <n v="0"/>
  </r>
  <r>
    <x v="13"/>
    <x v="2"/>
    <s v="Trade, Commerce and Industry"/>
    <s v="Personnel"/>
    <n v="624175493"/>
    <n v="0"/>
    <n v="624175493"/>
    <n v="652037965.84000003"/>
  </r>
  <r>
    <x v="13"/>
    <x v="2"/>
    <s v="Trade, Commerce and Industry"/>
    <s v="Overhead"/>
    <n v="193200000"/>
    <n v="0"/>
    <n v="193200000"/>
    <n v="145956830.41"/>
  </r>
  <r>
    <x v="13"/>
    <x v="2"/>
    <s v="Trade, Commerce and Industry"/>
    <s v="Unclassified Subventions"/>
    <n v="0"/>
    <n v="0"/>
    <n v="0"/>
    <n v="0"/>
  </r>
  <r>
    <x v="13"/>
    <x v="2"/>
    <s v="Trade, Commerce and Industry"/>
    <s v="P &amp; G"/>
    <n v="0"/>
    <n v="0"/>
    <n v="0"/>
    <n v="0"/>
  </r>
  <r>
    <x v="13"/>
    <x v="2"/>
    <s v="Trade, Commerce and Industry"/>
    <s v="Other CRF"/>
    <n v="0"/>
    <n v="0"/>
    <n v="0"/>
    <n v="0"/>
  </r>
  <r>
    <x v="13"/>
    <x v="2"/>
    <s v="Trade, Commerce and Industry"/>
    <s v="Public Debt Charges"/>
    <n v="0"/>
    <n v="0"/>
    <n v="0"/>
    <n v="0"/>
  </r>
  <r>
    <x v="13"/>
    <x v="2"/>
    <s v="Trade, Commerce and Industry"/>
    <s v="Cont to LGs"/>
    <n v="0"/>
    <n v="0"/>
    <n v="0"/>
    <n v="0"/>
  </r>
  <r>
    <x v="13"/>
    <x v="2"/>
    <s v="Trade, Commerce and Industry"/>
    <s v="Others"/>
    <n v="0"/>
    <n v="0"/>
    <n v="0"/>
    <n v="0"/>
  </r>
  <r>
    <x v="13"/>
    <x v="2"/>
    <s v="Water and Sanitation"/>
    <s v="Personnel"/>
    <n v="912948663"/>
    <n v="0"/>
    <n v="912948663"/>
    <n v="334172583.27999997"/>
  </r>
  <r>
    <x v="13"/>
    <x v="2"/>
    <s v="Water and Sanitation"/>
    <s v="Overhead"/>
    <n v="585000000"/>
    <n v="0"/>
    <n v="585000000"/>
    <n v="98612066.489999995"/>
  </r>
  <r>
    <x v="13"/>
    <x v="2"/>
    <s v="Water and Sanitation"/>
    <s v="Unclassified Subventions"/>
    <n v="0"/>
    <n v="0"/>
    <n v="0"/>
    <n v="0"/>
  </r>
  <r>
    <x v="13"/>
    <x v="2"/>
    <s v="Water and Sanitation"/>
    <s v="P &amp; G"/>
    <n v="0"/>
    <n v="0"/>
    <n v="0"/>
    <n v="0"/>
  </r>
  <r>
    <x v="13"/>
    <x v="2"/>
    <s v="Water and Sanitation"/>
    <s v="Other CRF"/>
    <n v="0"/>
    <n v="0"/>
    <n v="0"/>
    <n v="0"/>
  </r>
  <r>
    <x v="13"/>
    <x v="2"/>
    <s v="Water and Sanitation"/>
    <s v="Public Debt Charges"/>
    <n v="0"/>
    <n v="0"/>
    <n v="0"/>
    <n v="0"/>
  </r>
  <r>
    <x v="13"/>
    <x v="2"/>
    <s v="Water and Sanitation"/>
    <s v="Cont to LGs"/>
    <n v="0"/>
    <n v="0"/>
    <n v="0"/>
    <n v="0"/>
  </r>
  <r>
    <x v="13"/>
    <x v="2"/>
    <s v="Water and Sanitation"/>
    <s v="Others"/>
    <n v="0"/>
    <n v="0"/>
    <n v="0"/>
    <n v="0"/>
  </r>
  <r>
    <x v="13"/>
    <x v="2"/>
    <s v="Youths and Sports"/>
    <s v="Personnel"/>
    <n v="150203505"/>
    <n v="0"/>
    <n v="150203505"/>
    <n v="147730382.09999999"/>
  </r>
  <r>
    <x v="13"/>
    <x v="2"/>
    <s v="Youths and Sports"/>
    <s v="Overhead"/>
    <n v="210000000"/>
    <n v="0"/>
    <n v="210000000"/>
    <n v="49663000"/>
  </r>
  <r>
    <x v="13"/>
    <x v="2"/>
    <s v="Youths and Sports"/>
    <s v="Unclassified Subventions"/>
    <n v="0"/>
    <n v="0"/>
    <n v="0"/>
    <n v="0"/>
  </r>
  <r>
    <x v="13"/>
    <x v="2"/>
    <s v="Youths and Sports"/>
    <s v="P &amp; G"/>
    <n v="0"/>
    <n v="0"/>
    <n v="0"/>
    <n v="0"/>
  </r>
  <r>
    <x v="13"/>
    <x v="2"/>
    <s v="Youths and Sports"/>
    <s v="Other CRF"/>
    <n v="0"/>
    <n v="0"/>
    <n v="0"/>
    <n v="0"/>
  </r>
  <r>
    <x v="13"/>
    <x v="2"/>
    <s v="Youths and Sports"/>
    <s v="Public Debt Charges"/>
    <n v="0"/>
    <n v="0"/>
    <n v="0"/>
    <n v="0"/>
  </r>
  <r>
    <x v="13"/>
    <x v="2"/>
    <s v="Youths and Sports"/>
    <s v="Cont to LGs"/>
    <n v="0"/>
    <n v="0"/>
    <n v="0"/>
    <n v="0"/>
  </r>
  <r>
    <x v="13"/>
    <x v="2"/>
    <s v="Youths and Sports"/>
    <s v="Others"/>
    <n v="0"/>
    <n v="0"/>
    <n v="0"/>
    <n v="0"/>
  </r>
  <r>
    <x v="13"/>
    <x v="3"/>
    <s v="Agriculture"/>
    <s v="Personnel"/>
    <n v="1619076000"/>
    <n v="0"/>
    <n v="1619076000"/>
    <n v="1389767833.9299998"/>
  </r>
  <r>
    <x v="13"/>
    <x v="3"/>
    <s v="Agriculture"/>
    <s v="Overhead"/>
    <n v="528171000"/>
    <n v="0"/>
    <n v="528171000"/>
    <n v="340125300"/>
  </r>
  <r>
    <x v="13"/>
    <x v="3"/>
    <s v="Agriculture"/>
    <s v="Unclassified Subventions"/>
    <n v="0"/>
    <n v="0"/>
    <n v="0"/>
    <n v="46300000"/>
  </r>
  <r>
    <x v="13"/>
    <x v="3"/>
    <s v="Agriculture"/>
    <s v="P &amp; G"/>
    <n v="0"/>
    <n v="0"/>
    <n v="0"/>
    <n v="0"/>
  </r>
  <r>
    <x v="13"/>
    <x v="3"/>
    <s v="Agriculture"/>
    <s v="Other CRF"/>
    <n v="0"/>
    <n v="0"/>
    <n v="0"/>
    <n v="0"/>
  </r>
  <r>
    <x v="13"/>
    <x v="3"/>
    <s v="Agriculture"/>
    <s v="Public Debt Charges"/>
    <n v="0"/>
    <n v="0"/>
    <n v="0"/>
    <n v="0"/>
  </r>
  <r>
    <x v="13"/>
    <x v="3"/>
    <s v="Agriculture"/>
    <s v="Cont to LGs"/>
    <n v="0"/>
    <n v="0"/>
    <n v="0"/>
    <n v="0"/>
  </r>
  <r>
    <x v="13"/>
    <x v="3"/>
    <s v="Agriculture"/>
    <s v="Others"/>
    <n v="0"/>
    <n v="0"/>
    <n v="0"/>
    <n v="0"/>
  </r>
  <r>
    <x v="13"/>
    <x v="3"/>
    <s v="Community, Human Development &amp; Employment Creation"/>
    <s v="Personnel"/>
    <n v="89817000"/>
    <n v="0"/>
    <n v="89817000"/>
    <n v="64584818.420000002"/>
  </r>
  <r>
    <x v="13"/>
    <x v="3"/>
    <s v="Community, Human Development &amp; Employment Creation"/>
    <s v="Overhead"/>
    <n v="50275000"/>
    <n v="0"/>
    <n v="50275000"/>
    <n v="9000000"/>
  </r>
  <r>
    <x v="13"/>
    <x v="3"/>
    <s v="Community, Human Development &amp; Employment Creation"/>
    <s v="Unclassified Subventions"/>
    <n v="0"/>
    <n v="0"/>
    <n v="0"/>
    <n v="2100000"/>
  </r>
  <r>
    <x v="13"/>
    <x v="3"/>
    <s v="Community, Human Development &amp; Employment Creation"/>
    <s v="P &amp; G"/>
    <n v="0"/>
    <n v="0"/>
    <n v="0"/>
    <n v="0"/>
  </r>
  <r>
    <x v="13"/>
    <x v="3"/>
    <s v="Community, Human Development &amp; Employment Creation"/>
    <s v="Other CRF"/>
    <n v="0"/>
    <n v="0"/>
    <n v="0"/>
    <n v="0"/>
  </r>
  <r>
    <x v="13"/>
    <x v="3"/>
    <s v="Community, Human Development &amp; Employment Creation"/>
    <s v="Public Debt Charges"/>
    <n v="0"/>
    <n v="0"/>
    <n v="0"/>
    <n v="0"/>
  </r>
  <r>
    <x v="13"/>
    <x v="3"/>
    <s v="Community, Human Development &amp; Employment Creation"/>
    <s v="Cont to LGs"/>
    <n v="0"/>
    <n v="0"/>
    <n v="0"/>
    <n v="0"/>
  </r>
  <r>
    <x v="13"/>
    <x v="3"/>
    <s v="Community, Human Development &amp; Employment Creation"/>
    <s v="Others"/>
    <n v="0"/>
    <n v="0"/>
    <n v="0"/>
    <n v="0"/>
  </r>
  <r>
    <x v="13"/>
    <x v="3"/>
    <s v="Education"/>
    <s v="Personnel"/>
    <n v="8482688000"/>
    <n v="0"/>
    <n v="8482688000"/>
    <n v="8088237198.5900002"/>
  </r>
  <r>
    <x v="13"/>
    <x v="3"/>
    <s v="Education"/>
    <s v="Overhead"/>
    <n v="2760750000"/>
    <n v="0"/>
    <n v="2760750000"/>
    <n v="1406648629.5"/>
  </r>
  <r>
    <x v="13"/>
    <x v="3"/>
    <s v="Education"/>
    <s v="Unclassified Subventions"/>
    <n v="0"/>
    <n v="0"/>
    <n v="0"/>
    <n v="488750134.37"/>
  </r>
  <r>
    <x v="13"/>
    <x v="3"/>
    <s v="Education"/>
    <s v="P &amp; G"/>
    <n v="0"/>
    <n v="0"/>
    <n v="0"/>
    <n v="0"/>
  </r>
  <r>
    <x v="13"/>
    <x v="3"/>
    <s v="Education"/>
    <s v="Other CRF"/>
    <n v="0"/>
    <n v="0"/>
    <n v="0"/>
    <n v="0"/>
  </r>
  <r>
    <x v="13"/>
    <x v="3"/>
    <s v="Education"/>
    <s v="Public Debt Charges"/>
    <n v="0"/>
    <n v="0"/>
    <n v="0"/>
    <n v="0"/>
  </r>
  <r>
    <x v="13"/>
    <x v="3"/>
    <s v="Education"/>
    <s v="Cont to LGs"/>
    <n v="0"/>
    <n v="0"/>
    <n v="0"/>
    <n v="0"/>
  </r>
  <r>
    <x v="13"/>
    <x v="3"/>
    <s v="Education"/>
    <s v="Others"/>
    <n v="0"/>
    <n v="0"/>
    <n v="0"/>
    <n v="0"/>
  </r>
  <r>
    <x v="13"/>
    <x v="3"/>
    <s v="Environment"/>
    <s v="Personnel"/>
    <n v="589111000"/>
    <n v="0"/>
    <n v="589111000"/>
    <n v="670511159.76999998"/>
  </r>
  <r>
    <x v="13"/>
    <x v="3"/>
    <s v="Environment"/>
    <s v="Overhead"/>
    <n v="359745000"/>
    <n v="0"/>
    <n v="359745000"/>
    <n v="56570000"/>
  </r>
  <r>
    <x v="13"/>
    <x v="3"/>
    <s v="Environment"/>
    <s v="Unclassified Subventions"/>
    <n v="0"/>
    <n v="0"/>
    <n v="0"/>
    <n v="54800000"/>
  </r>
  <r>
    <x v="13"/>
    <x v="3"/>
    <s v="Environment"/>
    <s v="P &amp; G"/>
    <n v="0"/>
    <n v="0"/>
    <n v="0"/>
    <n v="0"/>
  </r>
  <r>
    <x v="13"/>
    <x v="3"/>
    <s v="Environment"/>
    <s v="Other CRF"/>
    <n v="0"/>
    <n v="0"/>
    <n v="0"/>
    <n v="0"/>
  </r>
  <r>
    <x v="13"/>
    <x v="3"/>
    <s v="Environment"/>
    <s v="Public Debt Charges"/>
    <n v="0"/>
    <n v="0"/>
    <n v="0"/>
    <n v="0"/>
  </r>
  <r>
    <x v="13"/>
    <x v="3"/>
    <s v="Environment"/>
    <s v="Cont to LGs"/>
    <n v="0"/>
    <n v="0"/>
    <n v="0"/>
    <n v="0"/>
  </r>
  <r>
    <x v="13"/>
    <x v="3"/>
    <s v="Environment"/>
    <s v="Others"/>
    <n v="0"/>
    <n v="0"/>
    <n v="0"/>
    <n v="0"/>
  </r>
  <r>
    <x v="13"/>
    <x v="3"/>
    <s v="Finance"/>
    <s v="Personnel"/>
    <n v="731936000"/>
    <n v="0"/>
    <n v="731936000"/>
    <n v="709063070.61000001"/>
  </r>
  <r>
    <x v="13"/>
    <x v="3"/>
    <s v="Finance"/>
    <s v="Overhead"/>
    <n v="1230055000"/>
    <n v="0"/>
    <n v="1230055000"/>
    <n v="1630614373.8200016"/>
  </r>
  <r>
    <x v="13"/>
    <x v="3"/>
    <s v="Finance"/>
    <s v="Unclassified Subventions"/>
    <n v="0"/>
    <n v="0"/>
    <n v="0"/>
    <n v="171404889.63999999"/>
  </r>
  <r>
    <x v="13"/>
    <x v="3"/>
    <s v="Finance"/>
    <s v="P &amp; G"/>
    <n v="3100000000"/>
    <n v="0"/>
    <n v="3100000000"/>
    <n v="2487704802.8499999"/>
  </r>
  <r>
    <x v="13"/>
    <x v="3"/>
    <s v="Finance"/>
    <s v="Other CRF"/>
    <n v="1120987000"/>
    <n v="0"/>
    <n v="1120987000"/>
    <n v="0"/>
  </r>
  <r>
    <x v="13"/>
    <x v="3"/>
    <s v="Finance"/>
    <s v="Public Debt Charges"/>
    <n v="3009129000"/>
    <n v="0"/>
    <n v="3009129000"/>
    <n v="1526893416.04"/>
  </r>
  <r>
    <x v="13"/>
    <x v="3"/>
    <s v="Finance"/>
    <s v="Cont to LGs"/>
    <n v="100000000"/>
    <n v="0"/>
    <n v="100000000"/>
    <n v="0"/>
  </r>
  <r>
    <x v="13"/>
    <x v="3"/>
    <s v="Finance"/>
    <s v="Others"/>
    <n v="0"/>
    <n v="0"/>
    <n v="0"/>
    <n v="61000000"/>
  </r>
  <r>
    <x v="13"/>
    <x v="3"/>
    <s v="General Administration"/>
    <s v="Personnel"/>
    <n v="2909398000"/>
    <n v="0"/>
    <n v="2909398000"/>
    <n v="3372833974.7399988"/>
  </r>
  <r>
    <x v="13"/>
    <x v="3"/>
    <s v="General Administration"/>
    <s v="Overhead"/>
    <n v="6394098000"/>
    <n v="0"/>
    <n v="6394098000"/>
    <n v="5871589592.6499996"/>
  </r>
  <r>
    <x v="13"/>
    <x v="3"/>
    <s v="General Administration"/>
    <s v="Unclassified Subventions"/>
    <n v="0"/>
    <n v="0"/>
    <n v="0"/>
    <n v="901699080.46000004"/>
  </r>
  <r>
    <x v="13"/>
    <x v="3"/>
    <s v="General Administration"/>
    <s v="P &amp; G"/>
    <n v="0"/>
    <n v="0"/>
    <n v="0"/>
    <n v="3219408772.3699999"/>
  </r>
  <r>
    <x v="13"/>
    <x v="3"/>
    <s v="General Administration"/>
    <s v="Other CRF"/>
    <n v="10000000"/>
    <n v="0"/>
    <n v="10000000"/>
    <n v="7873500"/>
  </r>
  <r>
    <x v="13"/>
    <x v="3"/>
    <s v="General Administration"/>
    <s v="Public Debt Charges"/>
    <n v="0"/>
    <n v="0"/>
    <n v="0"/>
    <n v="0"/>
  </r>
  <r>
    <x v="13"/>
    <x v="3"/>
    <s v="General Administration"/>
    <s v="Cont to LGs"/>
    <n v="0"/>
    <n v="0"/>
    <n v="0"/>
    <n v="0"/>
  </r>
  <r>
    <x v="13"/>
    <x v="3"/>
    <s v="General Administration"/>
    <s v="Others"/>
    <n v="0"/>
    <n v="0"/>
    <n v="0"/>
    <n v="0"/>
  </r>
  <r>
    <x v="13"/>
    <x v="3"/>
    <s v="Health"/>
    <s v="Personnel"/>
    <n v="3674710000"/>
    <n v="0"/>
    <n v="3674710000"/>
    <n v="4008987856.71"/>
  </r>
  <r>
    <x v="13"/>
    <x v="3"/>
    <s v="Health"/>
    <s v="Overhead"/>
    <n v="946430000"/>
    <n v="0"/>
    <n v="946430000"/>
    <n v="344816624.23000002"/>
  </r>
  <r>
    <x v="13"/>
    <x v="3"/>
    <s v="Health"/>
    <s v="Unclassified Subventions"/>
    <n v="0"/>
    <n v="0"/>
    <n v="0"/>
    <n v="329670277.80000001"/>
  </r>
  <r>
    <x v="13"/>
    <x v="3"/>
    <s v="Health"/>
    <s v="P &amp; G"/>
    <n v="0"/>
    <n v="0"/>
    <n v="0"/>
    <n v="0"/>
  </r>
  <r>
    <x v="13"/>
    <x v="3"/>
    <s v="Health"/>
    <s v="Other CRF"/>
    <n v="0"/>
    <n v="0"/>
    <n v="0"/>
    <n v="0"/>
  </r>
  <r>
    <x v="13"/>
    <x v="3"/>
    <s v="Health"/>
    <s v="Public Debt Charges"/>
    <n v="0"/>
    <n v="0"/>
    <n v="0"/>
    <n v="0"/>
  </r>
  <r>
    <x v="13"/>
    <x v="3"/>
    <s v="Health"/>
    <s v="Cont to LGs"/>
    <n v="0"/>
    <n v="0"/>
    <n v="0"/>
    <n v="0"/>
  </r>
  <r>
    <x v="13"/>
    <x v="3"/>
    <s v="Health"/>
    <s v="Others"/>
    <n v="0"/>
    <n v="0"/>
    <n v="0"/>
    <n v="0"/>
  </r>
  <r>
    <x v="13"/>
    <x v="3"/>
    <s v="Information, Culture &amp; Tourism"/>
    <s v="Personnel"/>
    <n v="439518000"/>
    <n v="0"/>
    <n v="439518000"/>
    <n v="398091435.98999995"/>
  </r>
  <r>
    <x v="13"/>
    <x v="3"/>
    <s v="Information, Culture &amp; Tourism"/>
    <s v="Overhead"/>
    <n v="130864000"/>
    <n v="0"/>
    <n v="130864000"/>
    <n v="29536000"/>
  </r>
  <r>
    <x v="13"/>
    <x v="3"/>
    <s v="Information, Culture &amp; Tourism"/>
    <s v="Unclassified Subventions"/>
    <n v="0"/>
    <n v="0"/>
    <n v="0"/>
    <n v="30850000"/>
  </r>
  <r>
    <x v="13"/>
    <x v="3"/>
    <s v="Information, Culture &amp; Tourism"/>
    <s v="P &amp; G"/>
    <n v="0"/>
    <n v="0"/>
    <n v="0"/>
    <n v="0"/>
  </r>
  <r>
    <x v="13"/>
    <x v="3"/>
    <s v="Information, Culture &amp; Tourism"/>
    <s v="Other CRF"/>
    <n v="0"/>
    <n v="0"/>
    <n v="0"/>
    <n v="0"/>
  </r>
  <r>
    <x v="13"/>
    <x v="3"/>
    <s v="Information, Culture &amp; Tourism"/>
    <s v="Public Debt Charges"/>
    <n v="0"/>
    <n v="0"/>
    <n v="0"/>
    <n v="0"/>
  </r>
  <r>
    <x v="13"/>
    <x v="3"/>
    <s v="Information, Culture &amp; Tourism"/>
    <s v="Cont to LGs"/>
    <n v="0"/>
    <n v="0"/>
    <n v="0"/>
    <n v="0"/>
  </r>
  <r>
    <x v="13"/>
    <x v="3"/>
    <s v="Information, Culture &amp; Tourism"/>
    <s v="Others"/>
    <n v="0"/>
    <n v="0"/>
    <n v="0"/>
    <n v="0"/>
  </r>
  <r>
    <x v="13"/>
    <x v="3"/>
    <s v="Infrastructure"/>
    <s v="Personnel"/>
    <n v="340120000"/>
    <n v="0"/>
    <n v="340120000"/>
    <n v="304711268.48000002"/>
  </r>
  <r>
    <x v="13"/>
    <x v="3"/>
    <s v="Infrastructure"/>
    <s v="Overhead"/>
    <n v="23200000"/>
    <n v="0"/>
    <n v="23200000"/>
    <n v="18712500"/>
  </r>
  <r>
    <x v="13"/>
    <x v="3"/>
    <s v="Infrastructure"/>
    <s v="Unclassified Subventions"/>
    <n v="0"/>
    <n v="0"/>
    <n v="0"/>
    <n v="0"/>
  </r>
  <r>
    <x v="13"/>
    <x v="3"/>
    <s v="Infrastructure"/>
    <s v="P &amp; G"/>
    <n v="0"/>
    <n v="0"/>
    <n v="0"/>
    <n v="0"/>
  </r>
  <r>
    <x v="13"/>
    <x v="3"/>
    <s v="Infrastructure"/>
    <s v="Other CRF"/>
    <n v="0"/>
    <n v="0"/>
    <n v="0"/>
    <n v="0"/>
  </r>
  <r>
    <x v="13"/>
    <x v="3"/>
    <s v="Infrastructure"/>
    <s v="Public Debt Charges"/>
    <n v="0"/>
    <n v="0"/>
    <n v="0"/>
    <n v="0"/>
  </r>
  <r>
    <x v="13"/>
    <x v="3"/>
    <s v="Infrastructure"/>
    <s v="Cont to LGs"/>
    <n v="0"/>
    <n v="0"/>
    <n v="0"/>
    <n v="0"/>
  </r>
  <r>
    <x v="13"/>
    <x v="3"/>
    <s v="Infrastructure"/>
    <s v="Others"/>
    <n v="0"/>
    <n v="0"/>
    <n v="0"/>
    <n v="0"/>
  </r>
  <r>
    <x v="13"/>
    <x v="3"/>
    <s v="Power/Energy"/>
    <s v="Personnel"/>
    <n v="173234000"/>
    <n v="0"/>
    <n v="173234000"/>
    <n v="152206024"/>
  </r>
  <r>
    <x v="13"/>
    <x v="3"/>
    <s v="Power/Energy"/>
    <s v="Overhead"/>
    <n v="102700000"/>
    <n v="0"/>
    <n v="102700000"/>
    <n v="0"/>
  </r>
  <r>
    <x v="13"/>
    <x v="3"/>
    <s v="Power/Energy"/>
    <s v="Unclassified Subventions"/>
    <n v="0"/>
    <n v="0"/>
    <n v="0"/>
    <n v="150770000"/>
  </r>
  <r>
    <x v="13"/>
    <x v="3"/>
    <s v="Power/Energy"/>
    <s v="P &amp; G"/>
    <n v="0"/>
    <n v="0"/>
    <n v="0"/>
    <n v="0"/>
  </r>
  <r>
    <x v="13"/>
    <x v="3"/>
    <s v="Power/Energy"/>
    <s v="Other CRF"/>
    <n v="0"/>
    <n v="0"/>
    <n v="0"/>
    <n v="0"/>
  </r>
  <r>
    <x v="13"/>
    <x v="3"/>
    <s v="Power/Energy"/>
    <s v="Public Debt Charges"/>
    <n v="0"/>
    <n v="0"/>
    <n v="0"/>
    <n v="0"/>
  </r>
  <r>
    <x v="13"/>
    <x v="3"/>
    <s v="Power/Energy"/>
    <s v="Cont to LGs"/>
    <n v="0"/>
    <n v="0"/>
    <n v="0"/>
    <n v="0"/>
  </r>
  <r>
    <x v="13"/>
    <x v="3"/>
    <s v="Power/Energy"/>
    <s v="Others"/>
    <n v="0"/>
    <n v="0"/>
    <n v="0"/>
    <n v="0"/>
  </r>
  <r>
    <x v="13"/>
    <x v="3"/>
    <s v="Science and Technology"/>
    <s v="Personnel"/>
    <n v="0"/>
    <n v="0"/>
    <n v="0"/>
    <n v="0"/>
  </r>
  <r>
    <x v="13"/>
    <x v="3"/>
    <s v="Science and Technology"/>
    <s v="Overhead"/>
    <n v="0"/>
    <n v="0"/>
    <n v="0"/>
    <n v="0"/>
  </r>
  <r>
    <x v="13"/>
    <x v="3"/>
    <s v="Science and Technology"/>
    <s v="Unclassified Subventions"/>
    <n v="0"/>
    <n v="0"/>
    <n v="0"/>
    <n v="0"/>
  </r>
  <r>
    <x v="13"/>
    <x v="3"/>
    <s v="Science and Technology"/>
    <s v="P &amp; G"/>
    <n v="0"/>
    <n v="0"/>
    <n v="0"/>
    <n v="0"/>
  </r>
  <r>
    <x v="13"/>
    <x v="3"/>
    <s v="Science and Technology"/>
    <s v="Other CRF"/>
    <n v="0"/>
    <n v="0"/>
    <n v="0"/>
    <n v="0"/>
  </r>
  <r>
    <x v="13"/>
    <x v="3"/>
    <s v="Science and Technology"/>
    <s v="Public Debt Charges"/>
    <n v="0"/>
    <n v="0"/>
    <n v="0"/>
    <n v="0"/>
  </r>
  <r>
    <x v="13"/>
    <x v="3"/>
    <s v="Science and Technology"/>
    <s v="Cont to LGs"/>
    <n v="0"/>
    <n v="0"/>
    <n v="0"/>
    <n v="0"/>
  </r>
  <r>
    <x v="13"/>
    <x v="3"/>
    <s v="Science and Technology"/>
    <s v="Others"/>
    <n v="0"/>
    <n v="0"/>
    <n v="0"/>
    <n v="0"/>
  </r>
  <r>
    <x v="13"/>
    <x v="3"/>
    <s v="Town, Urban and Regional Development"/>
    <s v="Personnel"/>
    <n v="358544000"/>
    <n v="0"/>
    <n v="358544000"/>
    <n v="325226123.38"/>
  </r>
  <r>
    <x v="13"/>
    <x v="3"/>
    <s v="Town, Urban and Regional Development"/>
    <s v="Overhead"/>
    <n v="18700000"/>
    <n v="0"/>
    <n v="18700000"/>
    <n v="6000000"/>
  </r>
  <r>
    <x v="13"/>
    <x v="3"/>
    <s v="Town, Urban and Regional Development"/>
    <s v="Unclassified Subventions"/>
    <n v="0"/>
    <n v="0"/>
    <n v="0"/>
    <n v="2100000"/>
  </r>
  <r>
    <x v="13"/>
    <x v="3"/>
    <s v="Town, Urban and Regional Development"/>
    <s v="P &amp; G"/>
    <n v="0"/>
    <n v="0"/>
    <n v="0"/>
    <n v="0"/>
  </r>
  <r>
    <x v="13"/>
    <x v="3"/>
    <s v="Town, Urban and Regional Development"/>
    <s v="Other CRF"/>
    <n v="0"/>
    <n v="0"/>
    <n v="0"/>
    <n v="0"/>
  </r>
  <r>
    <x v="13"/>
    <x v="3"/>
    <s v="Town, Urban and Regional Development"/>
    <s v="Public Debt Charges"/>
    <n v="0"/>
    <n v="0"/>
    <n v="0"/>
    <n v="0"/>
  </r>
  <r>
    <x v="13"/>
    <x v="3"/>
    <s v="Town, Urban and Regional Development"/>
    <s v="Cont to LGs"/>
    <n v="0"/>
    <n v="0"/>
    <n v="0"/>
    <n v="0"/>
  </r>
  <r>
    <x v="13"/>
    <x v="3"/>
    <s v="Town, Urban and Regional Development"/>
    <s v="Others"/>
    <n v="0"/>
    <n v="0"/>
    <n v="0"/>
    <n v="0"/>
  </r>
  <r>
    <x v="13"/>
    <x v="3"/>
    <s v="Trade, Commerce and Industry"/>
    <s v="Personnel"/>
    <n v="441389000"/>
    <n v="0"/>
    <n v="441389000"/>
    <n v="91137297.200000003"/>
  </r>
  <r>
    <x v="13"/>
    <x v="3"/>
    <s v="Trade, Commerce and Industry"/>
    <s v="Overhead"/>
    <n v="80300000"/>
    <n v="0"/>
    <n v="80300000"/>
    <n v="30515900"/>
  </r>
  <r>
    <x v="13"/>
    <x v="3"/>
    <s v="Trade, Commerce and Industry"/>
    <s v="Unclassified Subventions"/>
    <n v="0"/>
    <n v="0"/>
    <n v="0"/>
    <n v="0"/>
  </r>
  <r>
    <x v="13"/>
    <x v="3"/>
    <s v="Trade, Commerce and Industry"/>
    <s v="P &amp; G"/>
    <n v="0"/>
    <n v="0"/>
    <n v="0"/>
    <n v="0"/>
  </r>
  <r>
    <x v="13"/>
    <x v="3"/>
    <s v="Trade, Commerce and Industry"/>
    <s v="Other CRF"/>
    <n v="0"/>
    <n v="0"/>
    <n v="0"/>
    <n v="0"/>
  </r>
  <r>
    <x v="13"/>
    <x v="3"/>
    <s v="Trade, Commerce and Industry"/>
    <s v="Public Debt Charges"/>
    <n v="0"/>
    <n v="0"/>
    <n v="0"/>
    <n v="0"/>
  </r>
  <r>
    <x v="13"/>
    <x v="3"/>
    <s v="Trade, Commerce and Industry"/>
    <s v="Cont to LGs"/>
    <n v="0"/>
    <n v="0"/>
    <n v="0"/>
    <n v="0"/>
  </r>
  <r>
    <x v="13"/>
    <x v="3"/>
    <s v="Trade, Commerce and Industry"/>
    <s v="Others"/>
    <n v="0"/>
    <n v="0"/>
    <n v="0"/>
    <n v="0"/>
  </r>
  <r>
    <x v="13"/>
    <x v="3"/>
    <s v="Water and Sanitation"/>
    <s v="Personnel"/>
    <n v="442236000"/>
    <n v="0"/>
    <n v="442236000"/>
    <n v="402644502.24000001"/>
  </r>
  <r>
    <x v="13"/>
    <x v="3"/>
    <s v="Water and Sanitation"/>
    <s v="Overhead"/>
    <n v="65260000"/>
    <n v="0"/>
    <n v="65260000"/>
    <n v="14230000"/>
  </r>
  <r>
    <x v="13"/>
    <x v="3"/>
    <s v="Water and Sanitation"/>
    <s v="Unclassified Subventions"/>
    <n v="0"/>
    <n v="0"/>
    <n v="0"/>
    <n v="26069000"/>
  </r>
  <r>
    <x v="13"/>
    <x v="3"/>
    <s v="Water and Sanitation"/>
    <s v="P &amp; G"/>
    <n v="0"/>
    <n v="0"/>
    <n v="0"/>
    <n v="0"/>
  </r>
  <r>
    <x v="13"/>
    <x v="3"/>
    <s v="Water and Sanitation"/>
    <s v="Other CRF"/>
    <n v="0"/>
    <n v="0"/>
    <n v="0"/>
    <n v="0"/>
  </r>
  <r>
    <x v="13"/>
    <x v="3"/>
    <s v="Water and Sanitation"/>
    <s v="Public Debt Charges"/>
    <n v="0"/>
    <n v="0"/>
    <n v="0"/>
    <n v="0"/>
  </r>
  <r>
    <x v="13"/>
    <x v="3"/>
    <s v="Water and Sanitation"/>
    <s v="Cont to LGs"/>
    <n v="0"/>
    <n v="0"/>
    <n v="0"/>
    <n v="0"/>
  </r>
  <r>
    <x v="13"/>
    <x v="3"/>
    <s v="Water and Sanitation"/>
    <s v="Others"/>
    <n v="0"/>
    <n v="0"/>
    <n v="0"/>
    <n v="0"/>
  </r>
  <r>
    <x v="13"/>
    <x v="3"/>
    <s v="Youths and Sports"/>
    <s v="Personnel"/>
    <n v="433632000"/>
    <n v="0"/>
    <n v="433632000"/>
    <n v="366809636.69999999"/>
  </r>
  <r>
    <x v="13"/>
    <x v="3"/>
    <s v="Youths and Sports"/>
    <s v="Overhead"/>
    <n v="211701000"/>
    <n v="0"/>
    <n v="211701000"/>
    <n v="101348210"/>
  </r>
  <r>
    <x v="13"/>
    <x v="3"/>
    <s v="Youths and Sports"/>
    <s v="Unclassified Subventions"/>
    <n v="0"/>
    <n v="0"/>
    <n v="0"/>
    <n v="87236200"/>
  </r>
  <r>
    <x v="13"/>
    <x v="3"/>
    <s v="Youths and Sports"/>
    <s v="P &amp; G"/>
    <n v="0"/>
    <n v="0"/>
    <n v="0"/>
    <n v="0"/>
  </r>
  <r>
    <x v="13"/>
    <x v="3"/>
    <s v="Youths and Sports"/>
    <s v="Other CRF"/>
    <n v="0"/>
    <n v="0"/>
    <n v="0"/>
    <n v="0"/>
  </r>
  <r>
    <x v="13"/>
    <x v="3"/>
    <s v="Youths and Sports"/>
    <s v="Public Debt Charges"/>
    <n v="0"/>
    <n v="0"/>
    <n v="0"/>
    <n v="0"/>
  </r>
  <r>
    <x v="13"/>
    <x v="3"/>
    <s v="Youths and Sports"/>
    <s v="Cont to LGs"/>
    <n v="0"/>
    <n v="0"/>
    <n v="0"/>
    <n v="0"/>
  </r>
  <r>
    <x v="13"/>
    <x v="3"/>
    <s v="Youths and Sports"/>
    <s v="Others"/>
    <n v="0"/>
    <n v="0"/>
    <n v="0"/>
    <n v="0"/>
  </r>
  <r>
    <x v="13"/>
    <x v="4"/>
    <s v="Agriculture"/>
    <s v="Personnel"/>
    <n v="30211157650"/>
    <n v="0"/>
    <n v="30211157650"/>
    <n v="24548124236.699993"/>
  </r>
  <r>
    <x v="13"/>
    <x v="4"/>
    <s v="Agriculture"/>
    <s v="Overhead"/>
    <n v="1550705595"/>
    <n v="0"/>
    <n v="1550705595"/>
    <n v="4321977300.9099998"/>
  </r>
  <r>
    <x v="13"/>
    <x v="4"/>
    <s v="Agriculture"/>
    <s v="Unclassified Subventions"/>
    <n v="0"/>
    <n v="0"/>
    <n v="0"/>
    <n v="0"/>
  </r>
  <r>
    <x v="13"/>
    <x v="4"/>
    <s v="Agriculture"/>
    <s v="P &amp; G"/>
    <n v="0"/>
    <n v="0"/>
    <n v="0"/>
    <n v="0"/>
  </r>
  <r>
    <x v="13"/>
    <x v="4"/>
    <s v="Agriculture"/>
    <s v="Other CRF"/>
    <n v="0"/>
    <n v="0"/>
    <n v="0"/>
    <n v="0"/>
  </r>
  <r>
    <x v="13"/>
    <x v="4"/>
    <s v="Agriculture"/>
    <s v="Public Debt Charges"/>
    <n v="0"/>
    <n v="0"/>
    <n v="0"/>
    <n v="0"/>
  </r>
  <r>
    <x v="13"/>
    <x v="4"/>
    <s v="Agriculture"/>
    <s v="Cont to LGs"/>
    <n v="0"/>
    <n v="0"/>
    <n v="0"/>
    <n v="0"/>
  </r>
  <r>
    <x v="13"/>
    <x v="4"/>
    <s v="Agriculture"/>
    <s v="Others"/>
    <n v="0"/>
    <n v="0"/>
    <n v="0"/>
    <n v="0"/>
  </r>
  <r>
    <x v="13"/>
    <x v="4"/>
    <s v="Aviation"/>
    <s v="Personnel"/>
    <n v="4751280745"/>
    <n v="0"/>
    <n v="4751280745"/>
    <n v="0"/>
  </r>
  <r>
    <x v="13"/>
    <x v="4"/>
    <s v="Aviation"/>
    <s v="Overhead"/>
    <n v="418800000"/>
    <n v="0"/>
    <n v="418800000"/>
    <n v="0"/>
  </r>
  <r>
    <x v="13"/>
    <x v="4"/>
    <s v="Aviation"/>
    <s v="Unclassified Subventions"/>
    <n v="0"/>
    <n v="0"/>
    <n v="0"/>
    <n v="0"/>
  </r>
  <r>
    <x v="13"/>
    <x v="4"/>
    <s v="Aviation"/>
    <s v="P &amp; G"/>
    <n v="0"/>
    <n v="0"/>
    <n v="0"/>
    <n v="0"/>
  </r>
  <r>
    <x v="13"/>
    <x v="4"/>
    <s v="Aviation"/>
    <s v="Other CRF"/>
    <n v="0"/>
    <n v="0"/>
    <n v="0"/>
    <n v="0"/>
  </r>
  <r>
    <x v="13"/>
    <x v="4"/>
    <s v="Aviation"/>
    <s v="Public Debt Charges"/>
    <n v="0"/>
    <n v="0"/>
    <n v="0"/>
    <n v="0"/>
  </r>
  <r>
    <x v="13"/>
    <x v="4"/>
    <s v="Aviation"/>
    <s v="Cont to LGs"/>
    <n v="0"/>
    <n v="0"/>
    <n v="0"/>
    <n v="0"/>
  </r>
  <r>
    <x v="13"/>
    <x v="4"/>
    <s v="Aviation"/>
    <s v="Others"/>
    <n v="0"/>
    <n v="0"/>
    <n v="0"/>
    <n v="0"/>
  </r>
  <r>
    <x v="13"/>
    <x v="4"/>
    <s v="Culture &amp; Tourism"/>
    <s v="Personnel"/>
    <n v="15133803680"/>
    <n v="0"/>
    <n v="15133803680"/>
    <n v="0"/>
  </r>
  <r>
    <x v="13"/>
    <x v="4"/>
    <s v="Culture &amp; Tourism"/>
    <s v="Overhead"/>
    <n v="1832034132"/>
    <n v="0"/>
    <n v="1832034132"/>
    <n v="966485453.71000004"/>
  </r>
  <r>
    <x v="13"/>
    <x v="4"/>
    <s v="Culture &amp; Tourism"/>
    <s v="Unclassified Subventions"/>
    <n v="0"/>
    <n v="0"/>
    <n v="0"/>
    <n v="0"/>
  </r>
  <r>
    <x v="13"/>
    <x v="4"/>
    <s v="Culture &amp; Tourism"/>
    <s v="P &amp; G"/>
    <n v="0"/>
    <n v="0"/>
    <n v="0"/>
    <n v="0"/>
  </r>
  <r>
    <x v="13"/>
    <x v="4"/>
    <s v="Culture &amp; Tourism"/>
    <s v="Other CRF"/>
    <n v="0"/>
    <n v="0"/>
    <n v="0"/>
    <n v="0"/>
  </r>
  <r>
    <x v="13"/>
    <x v="4"/>
    <s v="Culture &amp; Tourism"/>
    <s v="Public Debt Charges"/>
    <n v="0"/>
    <n v="0"/>
    <n v="0"/>
    <n v="0"/>
  </r>
  <r>
    <x v="13"/>
    <x v="4"/>
    <s v="Culture &amp; Tourism"/>
    <s v="Cont to LGs"/>
    <n v="0"/>
    <n v="0"/>
    <n v="0"/>
    <n v="0"/>
  </r>
  <r>
    <x v="13"/>
    <x v="4"/>
    <s v="Culture &amp; Tourism"/>
    <s v="Others"/>
    <n v="0"/>
    <n v="0"/>
    <n v="0"/>
    <n v="0"/>
  </r>
  <r>
    <x v="13"/>
    <x v="4"/>
    <s v="Defence/MOD/Army/Air/Force/ Navy"/>
    <s v="Personnel"/>
    <n v="285488729493"/>
    <n v="0"/>
    <n v="285488729493"/>
    <n v="255261451522.22998"/>
  </r>
  <r>
    <x v="13"/>
    <x v="4"/>
    <s v="Defence/MOD/Army/Air/Force/ Navy"/>
    <s v="Overhead"/>
    <n v="39999500077"/>
    <n v="0"/>
    <n v="39999500077"/>
    <n v="16914366782.77"/>
  </r>
  <r>
    <x v="13"/>
    <x v="4"/>
    <s v="Defence/MOD/Army/Air/Force/ Navy"/>
    <s v="Unclassified Subventions"/>
    <n v="0"/>
    <n v="0"/>
    <n v="0"/>
    <n v="0"/>
  </r>
  <r>
    <x v="13"/>
    <x v="4"/>
    <s v="Defence/MOD/Army/Air/Force/ Navy"/>
    <s v="P &amp; G"/>
    <n v="71156115576"/>
    <n v="0"/>
    <n v="71156115576"/>
    <n v="0"/>
  </r>
  <r>
    <x v="13"/>
    <x v="4"/>
    <s v="Defence/MOD/Army/Air/Force/ Navy"/>
    <s v="Other CRF"/>
    <n v="0"/>
    <n v="0"/>
    <n v="0"/>
    <n v="0"/>
  </r>
  <r>
    <x v="13"/>
    <x v="4"/>
    <s v="Defence/MOD/Army/Air/Force/ Navy"/>
    <s v="Public Debt Charges"/>
    <n v="0"/>
    <n v="0"/>
    <n v="0"/>
    <n v="0"/>
  </r>
  <r>
    <x v="13"/>
    <x v="4"/>
    <s v="Defence/MOD/Army/Air/Force/ Navy"/>
    <s v="Cont to LGs"/>
    <n v="0"/>
    <n v="0"/>
    <n v="0"/>
    <n v="0"/>
  </r>
  <r>
    <x v="13"/>
    <x v="4"/>
    <s v="Defence/MOD/Army/Air/Force/ Navy"/>
    <s v="Others"/>
    <n v="0"/>
    <n v="0"/>
    <n v="0"/>
    <n v="0"/>
  </r>
  <r>
    <x v="13"/>
    <x v="4"/>
    <s v="Education"/>
    <s v="Personnel"/>
    <n v="468944953824"/>
    <n v="0"/>
    <n v="468944953824"/>
    <n v="358164581773.83984"/>
  </r>
  <r>
    <x v="13"/>
    <x v="4"/>
    <s v="Education"/>
    <s v="Overhead"/>
    <n v="22788836418"/>
    <n v="0"/>
    <n v="22788836418"/>
    <n v="35528927263.630005"/>
  </r>
  <r>
    <x v="13"/>
    <x v="4"/>
    <s v="Education"/>
    <s v="Unclassified Subventions"/>
    <n v="0"/>
    <n v="0"/>
    <n v="0"/>
    <n v="0"/>
  </r>
  <r>
    <x v="13"/>
    <x v="4"/>
    <s v="Education"/>
    <s v="P &amp; G"/>
    <n v="14343326479"/>
    <n v="0"/>
    <n v="14343326479"/>
    <n v="0"/>
  </r>
  <r>
    <x v="13"/>
    <x v="4"/>
    <s v="Education"/>
    <s v="Other CRF"/>
    <n v="0"/>
    <n v="0"/>
    <n v="0"/>
    <n v="0"/>
  </r>
  <r>
    <x v="13"/>
    <x v="4"/>
    <s v="Education"/>
    <s v="Public Debt Charges"/>
    <n v="0"/>
    <n v="0"/>
    <n v="0"/>
    <n v="0"/>
  </r>
  <r>
    <x v="13"/>
    <x v="4"/>
    <s v="Education"/>
    <s v="Cont to LGs"/>
    <n v="0"/>
    <n v="0"/>
    <n v="0"/>
    <n v="0"/>
  </r>
  <r>
    <x v="13"/>
    <x v="4"/>
    <s v="Education"/>
    <s v="Others"/>
    <n v="0"/>
    <n v="0"/>
    <n v="0"/>
    <n v="0"/>
  </r>
  <r>
    <x v="13"/>
    <x v="4"/>
    <s v="Environment"/>
    <s v="Personnel"/>
    <n v="14222126029"/>
    <n v="0"/>
    <n v="14222126029"/>
    <n v="10910321778.129997"/>
  </r>
  <r>
    <x v="13"/>
    <x v="4"/>
    <s v="Environment"/>
    <s v="Overhead"/>
    <n v="1965257810"/>
    <n v="0"/>
    <n v="1965257810"/>
    <n v="0"/>
  </r>
  <r>
    <x v="13"/>
    <x v="4"/>
    <s v="Environment"/>
    <s v="Unclassified Subventions"/>
    <n v="0"/>
    <n v="0"/>
    <n v="0"/>
    <n v="0"/>
  </r>
  <r>
    <x v="13"/>
    <x v="4"/>
    <s v="Environment"/>
    <s v="P &amp; G"/>
    <n v="0"/>
    <n v="0"/>
    <n v="0"/>
    <n v="0"/>
  </r>
  <r>
    <x v="13"/>
    <x v="4"/>
    <s v="Environment"/>
    <s v="Other CRF"/>
    <n v="0"/>
    <n v="0"/>
    <n v="0"/>
    <n v="0"/>
  </r>
  <r>
    <x v="13"/>
    <x v="4"/>
    <s v="Environment"/>
    <s v="Public Debt Charges"/>
    <n v="0"/>
    <n v="0"/>
    <n v="0"/>
    <n v="0"/>
  </r>
  <r>
    <x v="13"/>
    <x v="4"/>
    <s v="Environment"/>
    <s v="Cont to LGs"/>
    <n v="0"/>
    <n v="0"/>
    <n v="0"/>
    <n v="0"/>
  </r>
  <r>
    <x v="13"/>
    <x v="4"/>
    <s v="Environment"/>
    <s v="Others"/>
    <n v="0"/>
    <n v="0"/>
    <n v="0"/>
    <n v="0"/>
  </r>
  <r>
    <x v="13"/>
    <x v="4"/>
    <s v="Federal Bodies"/>
    <s v="Personnel"/>
    <n v="58726134936"/>
    <n v="0"/>
    <n v="58726134936"/>
    <n v="69483101539.880005"/>
  </r>
  <r>
    <x v="13"/>
    <x v="4"/>
    <s v="Federal Bodies"/>
    <s v="Overhead"/>
    <n v="1941560941"/>
    <n v="0"/>
    <n v="1941560941"/>
    <n v="24872838974.77"/>
  </r>
  <r>
    <x v="13"/>
    <x v="4"/>
    <s v="Federal Bodies"/>
    <s v="Unclassified Subventions"/>
    <n v="0"/>
    <n v="0"/>
    <n v="0"/>
    <n v="0"/>
  </r>
  <r>
    <x v="13"/>
    <x v="4"/>
    <s v="Federal Bodies"/>
    <s v="P &amp; G"/>
    <n v="0"/>
    <n v="0"/>
    <n v="0"/>
    <n v="0"/>
  </r>
  <r>
    <x v="13"/>
    <x v="4"/>
    <s v="Federal Bodies"/>
    <s v="Other CRF"/>
    <n v="0"/>
    <n v="0"/>
    <n v="0"/>
    <n v="0"/>
  </r>
  <r>
    <x v="13"/>
    <x v="4"/>
    <s v="Federal Bodies"/>
    <s v="Public Debt Charges"/>
    <n v="0"/>
    <n v="0"/>
    <n v="0"/>
    <n v="0"/>
  </r>
  <r>
    <x v="13"/>
    <x v="4"/>
    <s v="Federal Bodies"/>
    <s v="Cont to LGs"/>
    <n v="0"/>
    <n v="0"/>
    <n v="0"/>
    <n v="0"/>
  </r>
  <r>
    <x v="13"/>
    <x v="4"/>
    <s v="Federal Bodies"/>
    <s v="Others"/>
    <n v="0"/>
    <n v="0"/>
    <n v="0"/>
    <n v="0"/>
  </r>
  <r>
    <x v="13"/>
    <x v="4"/>
    <s v="Finance"/>
    <s v="Personnel"/>
    <n v="14244085012"/>
    <n v="0"/>
    <n v="14244085012"/>
    <n v="1622475775561.22"/>
  </r>
  <r>
    <x v="13"/>
    <x v="4"/>
    <s v="Finance"/>
    <s v="Overhead"/>
    <n v="5963209646"/>
    <n v="0"/>
    <n v="5963209646"/>
    <n v="1329714283389.8079"/>
  </r>
  <r>
    <x v="13"/>
    <x v="4"/>
    <s v="Finance"/>
    <s v="Unclassified Subventions"/>
    <n v="0"/>
    <n v="0"/>
    <n v="0"/>
    <n v="0"/>
  </r>
  <r>
    <x v="13"/>
    <x v="4"/>
    <s v="Finance"/>
    <s v="P &amp; G"/>
    <n v="0"/>
    <n v="0"/>
    <n v="0"/>
    <n v="0"/>
  </r>
  <r>
    <x v="13"/>
    <x v="4"/>
    <s v="Finance"/>
    <s v="Other CRF"/>
    <n v="634745204390"/>
    <n v="0"/>
    <n v="634745204390"/>
    <n v="0"/>
  </r>
  <r>
    <x v="13"/>
    <x v="4"/>
    <s v="Finance"/>
    <s v="Public Debt Charges"/>
    <n v="1663885430499"/>
    <n v="0"/>
    <n v="1663885430499"/>
    <n v="0"/>
  </r>
  <r>
    <x v="13"/>
    <x v="4"/>
    <s v="Finance"/>
    <s v="Cont to LGs"/>
    <n v="0"/>
    <n v="0"/>
    <n v="0"/>
    <n v="0"/>
  </r>
  <r>
    <x v="13"/>
    <x v="4"/>
    <s v="Finance"/>
    <s v="Others"/>
    <n v="0"/>
    <n v="0"/>
    <n v="0"/>
    <n v="0"/>
  </r>
  <r>
    <x v="13"/>
    <x v="4"/>
    <s v="Foreign Affairs"/>
    <s v="Personnel"/>
    <n v="35605983213"/>
    <n v="0"/>
    <n v="35605983213"/>
    <n v="57033093234.860001"/>
  </r>
  <r>
    <x v="13"/>
    <x v="4"/>
    <s v="Foreign Affairs"/>
    <s v="Overhead"/>
    <n v="21297976537"/>
    <n v="0"/>
    <n v="21297976537"/>
    <n v="12242149334.559998"/>
  </r>
  <r>
    <x v="13"/>
    <x v="4"/>
    <s v="Foreign Affairs"/>
    <s v="Unclassified Subventions"/>
    <n v="0"/>
    <n v="0"/>
    <n v="0"/>
    <n v="0"/>
  </r>
  <r>
    <x v="13"/>
    <x v="4"/>
    <s v="Foreign Affairs"/>
    <s v="P &amp; G"/>
    <n v="0"/>
    <n v="0"/>
    <n v="0"/>
    <n v="0"/>
  </r>
  <r>
    <x v="13"/>
    <x v="4"/>
    <s v="Foreign Affairs"/>
    <s v="Other CRF"/>
    <n v="0"/>
    <n v="0"/>
    <n v="0"/>
    <n v="0"/>
  </r>
  <r>
    <x v="13"/>
    <x v="4"/>
    <s v="Foreign Affairs"/>
    <s v="Public Debt Charges"/>
    <n v="0"/>
    <n v="0"/>
    <n v="0"/>
    <n v="0"/>
  </r>
  <r>
    <x v="13"/>
    <x v="4"/>
    <s v="Foreign Affairs"/>
    <s v="Cont to LGs"/>
    <n v="0"/>
    <n v="0"/>
    <n v="0"/>
    <n v="0"/>
  </r>
  <r>
    <x v="13"/>
    <x v="4"/>
    <s v="Foreign Affairs"/>
    <s v="Others"/>
    <n v="0"/>
    <n v="0"/>
    <n v="0"/>
    <n v="0"/>
  </r>
  <r>
    <x v="13"/>
    <x v="4"/>
    <s v="Head of Civil Service"/>
    <s v="Personnel"/>
    <n v="5195051900"/>
    <n v="0"/>
    <n v="5195051900"/>
    <n v="6129544710.2399998"/>
  </r>
  <r>
    <x v="13"/>
    <x v="4"/>
    <s v="Head of Civil Service"/>
    <s v="Overhead"/>
    <n v="1497229068"/>
    <n v="0"/>
    <n v="1497229068"/>
    <n v="1573270843.6800001"/>
  </r>
  <r>
    <x v="13"/>
    <x v="4"/>
    <s v="Head of Civil Service"/>
    <s v="Unclassified Subventions"/>
    <n v="0"/>
    <n v="0"/>
    <n v="0"/>
    <n v="0"/>
  </r>
  <r>
    <x v="13"/>
    <x v="4"/>
    <s v="Head of Civil Service"/>
    <s v="P &amp; G"/>
    <n v="33290715716"/>
    <n v="0"/>
    <n v="33290715716"/>
    <n v="0"/>
  </r>
  <r>
    <x v="13"/>
    <x v="4"/>
    <s v="Head of Civil Service"/>
    <s v="Other CRF"/>
    <n v="0"/>
    <n v="0"/>
    <n v="0"/>
    <n v="0"/>
  </r>
  <r>
    <x v="13"/>
    <x v="4"/>
    <s v="Head of Civil Service"/>
    <s v="Public Debt Charges"/>
    <n v="0"/>
    <n v="0"/>
    <n v="0"/>
    <n v="0"/>
  </r>
  <r>
    <x v="13"/>
    <x v="4"/>
    <s v="Head of Civil Service"/>
    <s v="Cont to LGs"/>
    <n v="0"/>
    <n v="0"/>
    <n v="0"/>
    <n v="0"/>
  </r>
  <r>
    <x v="13"/>
    <x v="4"/>
    <s v="Head of Civil Service"/>
    <s v="Others"/>
    <n v="0"/>
    <n v="0"/>
    <n v="0"/>
    <n v="0"/>
  </r>
  <r>
    <x v="13"/>
    <x v="4"/>
    <s v="Health"/>
    <s v="Personnel"/>
    <n v="248383683943"/>
    <n v="0"/>
    <n v="248383683943"/>
    <n v="209527492297.31003"/>
  </r>
  <r>
    <x v="13"/>
    <x v="4"/>
    <s v="Health"/>
    <s v="Overhead"/>
    <n v="4491712719"/>
    <n v="0"/>
    <n v="4491712719"/>
    <n v="5676920205.3999987"/>
  </r>
  <r>
    <x v="13"/>
    <x v="4"/>
    <s v="Health"/>
    <s v="Unclassified Subventions"/>
    <n v="0"/>
    <n v="0"/>
    <n v="0"/>
    <n v="0"/>
  </r>
  <r>
    <x v="13"/>
    <x v="4"/>
    <s v="Health"/>
    <s v="P &amp; G"/>
    <n v="0"/>
    <n v="0"/>
    <n v="0"/>
    <n v="0"/>
  </r>
  <r>
    <x v="13"/>
    <x v="4"/>
    <s v="Health"/>
    <s v="Other CRF"/>
    <n v="0"/>
    <n v="0"/>
    <n v="0"/>
    <n v="0"/>
  </r>
  <r>
    <x v="13"/>
    <x v="4"/>
    <s v="Health"/>
    <s v="Public Debt Charges"/>
    <n v="0"/>
    <n v="0"/>
    <n v="0"/>
    <n v="0"/>
  </r>
  <r>
    <x v="13"/>
    <x v="4"/>
    <s v="Health"/>
    <s v="Cont to LGs"/>
    <n v="0"/>
    <n v="0"/>
    <n v="0"/>
    <n v="0"/>
  </r>
  <r>
    <x v="13"/>
    <x v="4"/>
    <s v="Health"/>
    <s v="Others"/>
    <n v="0"/>
    <n v="0"/>
    <n v="0"/>
    <n v="0"/>
  </r>
  <r>
    <x v="13"/>
    <x v="4"/>
    <s v="Humanitarian Affairs, Disaster Management &amp; Social Development"/>
    <s v="Personnel"/>
    <n v="2369194688"/>
    <n v="0"/>
    <n v="2369194688"/>
    <n v="2266228800.8299999"/>
  </r>
  <r>
    <x v="13"/>
    <x v="4"/>
    <s v="Humanitarian Affairs, Disaster Management &amp; Social Development"/>
    <s v="Overhead"/>
    <n v="565540734"/>
    <n v="0"/>
    <n v="565540734"/>
    <n v="2493424352.3599997"/>
  </r>
  <r>
    <x v="13"/>
    <x v="4"/>
    <s v="Humanitarian Affairs, Disaster Management &amp; Social Development"/>
    <s v="Unclassified Subventions"/>
    <n v="0"/>
    <n v="0"/>
    <n v="0"/>
    <n v="0"/>
  </r>
  <r>
    <x v="13"/>
    <x v="4"/>
    <s v="Humanitarian Affairs, Disaster Management &amp; Social Development"/>
    <s v="P &amp; G"/>
    <n v="0"/>
    <n v="0"/>
    <n v="0"/>
    <n v="0"/>
  </r>
  <r>
    <x v="13"/>
    <x v="4"/>
    <s v="Humanitarian Affairs, Disaster Management &amp; Social Development"/>
    <s v="Other CRF"/>
    <n v="0"/>
    <n v="0"/>
    <n v="0"/>
    <n v="0"/>
  </r>
  <r>
    <x v="13"/>
    <x v="4"/>
    <s v="Humanitarian Affairs, Disaster Management &amp; Social Development"/>
    <s v="Public Debt Charges"/>
    <n v="0"/>
    <n v="0"/>
    <n v="0"/>
    <n v="0"/>
  </r>
  <r>
    <x v="13"/>
    <x v="4"/>
    <s v="Humanitarian Affairs, Disaster Management &amp; Social Development"/>
    <s v="Cont to LGs"/>
    <n v="0"/>
    <n v="0"/>
    <n v="0"/>
    <n v="0"/>
  </r>
  <r>
    <x v="13"/>
    <x v="4"/>
    <s v="Humanitarian Affairs, Disaster Management &amp; Social Development"/>
    <s v="Others"/>
    <n v="0"/>
    <n v="0"/>
    <n v="0"/>
    <n v="0"/>
  </r>
  <r>
    <x v="13"/>
    <x v="4"/>
    <s v="Information"/>
    <s v="Personnel"/>
    <n v="32386066118"/>
    <n v="0"/>
    <n v="32386066118"/>
    <n v="62043129226.360573"/>
  </r>
  <r>
    <x v="13"/>
    <x v="4"/>
    <s v="Information"/>
    <s v="Overhead"/>
    <n v="2938932051"/>
    <n v="0"/>
    <n v="2938932051"/>
    <n v="1522943458.8399999"/>
  </r>
  <r>
    <x v="13"/>
    <x v="4"/>
    <s v="Information"/>
    <s v="Unclassified Subventions"/>
    <n v="0"/>
    <n v="0"/>
    <n v="0"/>
    <n v="0"/>
  </r>
  <r>
    <x v="13"/>
    <x v="4"/>
    <s v="Information"/>
    <s v="P &amp; G"/>
    <n v="0"/>
    <n v="0"/>
    <n v="0"/>
    <n v="0"/>
  </r>
  <r>
    <x v="13"/>
    <x v="4"/>
    <s v="Information"/>
    <s v="Other CRF"/>
    <n v="0"/>
    <n v="0"/>
    <n v="0"/>
    <n v="0"/>
  </r>
  <r>
    <x v="13"/>
    <x v="4"/>
    <s v="Information"/>
    <s v="Public Debt Charges"/>
    <n v="0"/>
    <n v="0"/>
    <n v="0"/>
    <n v="0"/>
  </r>
  <r>
    <x v="13"/>
    <x v="4"/>
    <s v="Information"/>
    <s v="Cont to LGs"/>
    <n v="0"/>
    <n v="0"/>
    <n v="0"/>
    <n v="0"/>
  </r>
  <r>
    <x v="13"/>
    <x v="4"/>
    <s v="Information"/>
    <s v="Others"/>
    <n v="0"/>
    <n v="0"/>
    <n v="0"/>
    <n v="0"/>
  </r>
  <r>
    <x v="13"/>
    <x v="4"/>
    <s v="Infrastructure"/>
    <s v="Personnel"/>
    <n v="3838954742"/>
    <n v="0"/>
    <n v="3838954742"/>
    <n v="610009764.52999997"/>
  </r>
  <r>
    <x v="13"/>
    <x v="4"/>
    <s v="Infrastructure"/>
    <s v="Overhead"/>
    <n v="17345144776"/>
    <n v="0"/>
    <n v="17345144776"/>
    <n v="9432921689.9399986"/>
  </r>
  <r>
    <x v="13"/>
    <x v="4"/>
    <s v="Infrastructure"/>
    <s v="Unclassified Subventions"/>
    <n v="0"/>
    <n v="0"/>
    <n v="0"/>
    <n v="0"/>
  </r>
  <r>
    <x v="13"/>
    <x v="4"/>
    <s v="Infrastructure"/>
    <s v="P &amp; G"/>
    <n v="0"/>
    <n v="0"/>
    <n v="0"/>
    <n v="0"/>
  </r>
  <r>
    <x v="13"/>
    <x v="4"/>
    <s v="Infrastructure"/>
    <s v="Other CRF"/>
    <n v="0"/>
    <n v="0"/>
    <n v="0"/>
    <n v="0"/>
  </r>
  <r>
    <x v="13"/>
    <x v="4"/>
    <s v="Infrastructure"/>
    <s v="Public Debt Charges"/>
    <n v="0"/>
    <n v="0"/>
    <n v="0"/>
    <n v="0"/>
  </r>
  <r>
    <x v="13"/>
    <x v="4"/>
    <s v="Infrastructure"/>
    <s v="Cont to LGs"/>
    <n v="0"/>
    <n v="0"/>
    <n v="0"/>
    <n v="0"/>
  </r>
  <r>
    <x v="13"/>
    <x v="4"/>
    <s v="Infrastructure"/>
    <s v="Others"/>
    <n v="0"/>
    <n v="0"/>
    <n v="0"/>
    <n v="0"/>
  </r>
  <r>
    <x v="13"/>
    <x v="4"/>
    <s v="Interior"/>
    <s v="Personnel"/>
    <n v="149301498849"/>
    <n v="0"/>
    <n v="149301498849"/>
    <n v="118145353006.04001"/>
  </r>
  <r>
    <x v="13"/>
    <x v="4"/>
    <s v="Interior"/>
    <s v="Overhead"/>
    <n v="23646314677"/>
    <n v="0"/>
    <n v="23646314677"/>
    <n v="18797668211.940002"/>
  </r>
  <r>
    <x v="13"/>
    <x v="4"/>
    <s v="Interior"/>
    <s v="Unclassified Subventions"/>
    <n v="0"/>
    <n v="0"/>
    <n v="0"/>
    <n v="0"/>
  </r>
  <r>
    <x v="13"/>
    <x v="4"/>
    <s v="Interior"/>
    <s v="P &amp; G"/>
    <n v="8420000000"/>
    <n v="0"/>
    <n v="8420000000"/>
    <n v="0"/>
  </r>
  <r>
    <x v="13"/>
    <x v="4"/>
    <s v="Interior"/>
    <s v="Other CRF"/>
    <n v="0"/>
    <n v="0"/>
    <n v="0"/>
    <n v="0"/>
  </r>
  <r>
    <x v="13"/>
    <x v="4"/>
    <s v="Interior"/>
    <s v="Public Debt Charges"/>
    <n v="0"/>
    <n v="0"/>
    <n v="0"/>
    <n v="0"/>
  </r>
  <r>
    <x v="13"/>
    <x v="4"/>
    <s v="Interior"/>
    <s v="Cont to LGs"/>
    <n v="0"/>
    <n v="0"/>
    <n v="0"/>
    <n v="0"/>
  </r>
  <r>
    <x v="13"/>
    <x v="4"/>
    <s v="Interior"/>
    <s v="Others"/>
    <n v="0"/>
    <n v="0"/>
    <n v="0"/>
    <n v="0"/>
  </r>
  <r>
    <x v="13"/>
    <x v="4"/>
    <s v="Labour and Productivity"/>
    <s v="Personnel"/>
    <n v="7433316669"/>
    <n v="0"/>
    <n v="7433316669"/>
    <n v="5877786822.7299995"/>
  </r>
  <r>
    <x v="13"/>
    <x v="4"/>
    <s v="Labour and Productivity"/>
    <s v="Overhead"/>
    <n v="1237869941"/>
    <n v="0"/>
    <n v="1237869941"/>
    <n v="682436712.46000004"/>
  </r>
  <r>
    <x v="13"/>
    <x v="4"/>
    <s v="Labour and Productivity"/>
    <s v="Unclassified Subventions"/>
    <n v="0"/>
    <n v="0"/>
    <n v="0"/>
    <n v="0"/>
  </r>
  <r>
    <x v="13"/>
    <x v="4"/>
    <s v="Labour and Productivity"/>
    <s v="P &amp; G"/>
    <n v="0"/>
    <n v="0"/>
    <n v="0"/>
    <n v="0"/>
  </r>
  <r>
    <x v="13"/>
    <x v="4"/>
    <s v="Labour and Productivity"/>
    <s v="Other CRF"/>
    <n v="0"/>
    <n v="0"/>
    <n v="0"/>
    <n v="0"/>
  </r>
  <r>
    <x v="13"/>
    <x v="4"/>
    <s v="Labour and Productivity"/>
    <s v="Public Debt Charges"/>
    <n v="0"/>
    <n v="0"/>
    <n v="0"/>
    <n v="0"/>
  </r>
  <r>
    <x v="13"/>
    <x v="4"/>
    <s v="Labour and Productivity"/>
    <s v="Cont to LGs"/>
    <n v="0"/>
    <n v="0"/>
    <n v="0"/>
    <n v="0"/>
  </r>
  <r>
    <x v="13"/>
    <x v="4"/>
    <s v="Labour and Productivity"/>
    <s v="Others"/>
    <n v="0"/>
    <n v="0"/>
    <n v="0"/>
    <n v="0"/>
  </r>
  <r>
    <x v="13"/>
    <x v="4"/>
    <s v="Land &amp; Housing"/>
    <s v="Personnel"/>
    <n v="0"/>
    <n v="0"/>
    <n v="0"/>
    <n v="0"/>
  </r>
  <r>
    <x v="13"/>
    <x v="4"/>
    <s v="Land &amp; Housing"/>
    <s v="Overhead"/>
    <n v="0"/>
    <n v="0"/>
    <n v="0"/>
    <n v="0"/>
  </r>
  <r>
    <x v="13"/>
    <x v="4"/>
    <s v="Land &amp; Housing"/>
    <s v="Unclassified Subventions"/>
    <n v="0"/>
    <n v="0"/>
    <n v="0"/>
    <n v="0"/>
  </r>
  <r>
    <x v="13"/>
    <x v="4"/>
    <s v="Land &amp; Housing"/>
    <s v="P &amp; G"/>
    <n v="0"/>
    <n v="0"/>
    <n v="0"/>
    <n v="0"/>
  </r>
  <r>
    <x v="13"/>
    <x v="4"/>
    <s v="Land &amp; Housing"/>
    <s v="Other CRF"/>
    <n v="0"/>
    <n v="0"/>
    <n v="0"/>
    <n v="0"/>
  </r>
  <r>
    <x v="13"/>
    <x v="4"/>
    <s v="Land &amp; Housing"/>
    <s v="Public Debt Charges"/>
    <n v="0"/>
    <n v="0"/>
    <n v="0"/>
    <n v="0"/>
  </r>
  <r>
    <x v="13"/>
    <x v="4"/>
    <s v="Land &amp; Housing"/>
    <s v="Cont to LGs"/>
    <n v="0"/>
    <n v="0"/>
    <n v="0"/>
    <n v="0"/>
  </r>
  <r>
    <x v="13"/>
    <x v="4"/>
    <s v="Land &amp; Housing"/>
    <s v="Others"/>
    <n v="0"/>
    <n v="0"/>
    <n v="0"/>
    <n v="0"/>
  </r>
  <r>
    <x v="13"/>
    <x v="4"/>
    <s v="Law &amp; Justices"/>
    <s v="Personnel"/>
    <n v="123201279503"/>
    <n v="0"/>
    <n v="123201279503"/>
    <n v="109641282595.57924"/>
  </r>
  <r>
    <x v="13"/>
    <x v="4"/>
    <s v="Law &amp; Justices"/>
    <s v="Overhead"/>
    <n v="5022617832"/>
    <n v="0"/>
    <n v="5022617832"/>
    <n v="25423682983.299999"/>
  </r>
  <r>
    <x v="13"/>
    <x v="4"/>
    <s v="Law &amp; Justices"/>
    <s v="Unclassified Subventions"/>
    <n v="0"/>
    <n v="0"/>
    <n v="0"/>
    <n v="0"/>
  </r>
  <r>
    <x v="13"/>
    <x v="4"/>
    <s v="Law &amp; Justices"/>
    <s v="P &amp; G"/>
    <n v="0"/>
    <n v="0"/>
    <n v="0"/>
    <n v="0"/>
  </r>
  <r>
    <x v="13"/>
    <x v="4"/>
    <s v="Law &amp; Justices"/>
    <s v="Other CRF"/>
    <n v="0"/>
    <n v="0"/>
    <n v="0"/>
    <n v="0"/>
  </r>
  <r>
    <x v="13"/>
    <x v="4"/>
    <s v="Law &amp; Justices"/>
    <s v="Public Debt Charges"/>
    <n v="0"/>
    <n v="0"/>
    <n v="0"/>
    <n v="0"/>
  </r>
  <r>
    <x v="13"/>
    <x v="4"/>
    <s v="Law &amp; Justices"/>
    <s v="Cont to LGs"/>
    <n v="0"/>
    <n v="0"/>
    <n v="0"/>
    <n v="0"/>
  </r>
  <r>
    <x v="13"/>
    <x v="4"/>
    <s v="Law &amp; Justices"/>
    <s v="Others"/>
    <n v="0"/>
    <n v="0"/>
    <n v="0"/>
    <n v="0"/>
  </r>
  <r>
    <x v="13"/>
    <x v="4"/>
    <s v="Legislature"/>
    <s v="Personnel"/>
    <n v="125000000000"/>
    <n v="0"/>
    <n v="125000000000"/>
    <n v="120733326725.59001"/>
  </r>
  <r>
    <x v="13"/>
    <x v="4"/>
    <s v="Legislature"/>
    <s v="Overhead"/>
    <n v="0"/>
    <n v="0"/>
    <n v="0"/>
    <n v="80099872889.050018"/>
  </r>
  <r>
    <x v="13"/>
    <x v="4"/>
    <s v="Legislature"/>
    <s v="Unclassified Subventions"/>
    <n v="0"/>
    <n v="0"/>
    <n v="0"/>
    <n v="0"/>
  </r>
  <r>
    <x v="13"/>
    <x v="4"/>
    <s v="Legislature"/>
    <s v="P &amp; G"/>
    <n v="0"/>
    <n v="0"/>
    <n v="0"/>
    <n v="0"/>
  </r>
  <r>
    <x v="13"/>
    <x v="4"/>
    <s v="Legislature"/>
    <s v="Other CRF"/>
    <n v="0"/>
    <n v="0"/>
    <n v="0"/>
    <n v="0"/>
  </r>
  <r>
    <x v="13"/>
    <x v="4"/>
    <s v="Legislature"/>
    <s v="Public Debt Charges"/>
    <n v="0"/>
    <n v="0"/>
    <n v="0"/>
    <n v="0"/>
  </r>
  <r>
    <x v="13"/>
    <x v="4"/>
    <s v="Legislature"/>
    <s v="Cont to LGs"/>
    <n v="0"/>
    <n v="0"/>
    <n v="0"/>
    <n v="0"/>
  </r>
  <r>
    <x v="13"/>
    <x v="4"/>
    <s v="Legislature"/>
    <s v="Others"/>
    <n v="0"/>
    <n v="0"/>
    <n v="0"/>
    <n v="0"/>
  </r>
  <r>
    <x v="13"/>
    <x v="4"/>
    <s v="Mines and Steel Development"/>
    <s v="Personnel"/>
    <n v="8786086509"/>
    <n v="0"/>
    <n v="8786086509"/>
    <n v="6506387060.9099998"/>
  </r>
  <r>
    <x v="13"/>
    <x v="4"/>
    <s v="Mines and Steel Development"/>
    <s v="Overhead"/>
    <n v="1589478228"/>
    <n v="0"/>
    <n v="1589478228"/>
    <n v="1288502281.0100002"/>
  </r>
  <r>
    <x v="13"/>
    <x v="4"/>
    <s v="Mines and Steel Development"/>
    <s v="Unclassified Subventions"/>
    <n v="0"/>
    <n v="0"/>
    <n v="0"/>
    <n v="0"/>
  </r>
  <r>
    <x v="13"/>
    <x v="4"/>
    <s v="Mines and Steel Development"/>
    <s v="P &amp; G"/>
    <n v="0"/>
    <n v="0"/>
    <n v="0"/>
    <n v="0"/>
  </r>
  <r>
    <x v="13"/>
    <x v="4"/>
    <s v="Mines and Steel Development"/>
    <s v="Other CRF"/>
    <n v="0"/>
    <n v="0"/>
    <n v="0"/>
    <n v="0"/>
  </r>
  <r>
    <x v="13"/>
    <x v="4"/>
    <s v="Mines and Steel Development"/>
    <s v="Public Debt Charges"/>
    <n v="0"/>
    <n v="0"/>
    <n v="0"/>
    <n v="0"/>
  </r>
  <r>
    <x v="13"/>
    <x v="4"/>
    <s v="Mines and Steel Development"/>
    <s v="Cont to LGs"/>
    <n v="0"/>
    <n v="0"/>
    <n v="0"/>
    <n v="0"/>
  </r>
  <r>
    <x v="13"/>
    <x v="4"/>
    <s v="Mines and Steel Development"/>
    <s v="Others"/>
    <n v="0"/>
    <n v="0"/>
    <n v="0"/>
    <n v="0"/>
  </r>
  <r>
    <x v="13"/>
    <x v="4"/>
    <s v="National Security"/>
    <s v="Personnel"/>
    <n v="54832032740"/>
    <n v="0"/>
    <n v="54832032740"/>
    <n v="31400976307.91"/>
  </r>
  <r>
    <x v="13"/>
    <x v="4"/>
    <s v="National Security"/>
    <s v="Overhead"/>
    <n v="12448992912"/>
    <n v="0"/>
    <n v="12448992912"/>
    <n v="3645757027.4692383"/>
  </r>
  <r>
    <x v="13"/>
    <x v="4"/>
    <s v="National Security"/>
    <s v="Unclassified Subventions"/>
    <n v="0"/>
    <n v="0"/>
    <n v="0"/>
    <n v="0"/>
  </r>
  <r>
    <x v="13"/>
    <x v="4"/>
    <s v="National Security"/>
    <s v="P &amp; G"/>
    <n v="11352552013"/>
    <n v="0"/>
    <n v="11352552013"/>
    <n v="0"/>
  </r>
  <r>
    <x v="13"/>
    <x v="4"/>
    <s v="National Security"/>
    <s v="Other CRF"/>
    <n v="0"/>
    <n v="0"/>
    <n v="0"/>
    <n v="0"/>
  </r>
  <r>
    <x v="13"/>
    <x v="4"/>
    <s v="National Security"/>
    <s v="Public Debt Charges"/>
    <n v="0"/>
    <n v="0"/>
    <n v="0"/>
    <n v="0"/>
  </r>
  <r>
    <x v="13"/>
    <x v="4"/>
    <s v="National Security"/>
    <s v="Cont to LGs"/>
    <n v="0"/>
    <n v="0"/>
    <n v="0"/>
    <n v="0"/>
  </r>
  <r>
    <x v="13"/>
    <x v="4"/>
    <s v="National Security"/>
    <s v="Others"/>
    <n v="0"/>
    <n v="0"/>
    <n v="0"/>
    <n v="0"/>
  </r>
  <r>
    <x v="13"/>
    <x v="4"/>
    <s v="Petroleum Resources"/>
    <s v="Personnel"/>
    <n v="61289194914"/>
    <n v="0"/>
    <n v="61289194914"/>
    <n v="43688051600.940002"/>
  </r>
  <r>
    <x v="13"/>
    <x v="4"/>
    <s v="Petroleum Resources"/>
    <s v="Overhead"/>
    <n v="1166324890"/>
    <n v="0"/>
    <n v="1166324890"/>
    <n v="646065066.32999992"/>
  </r>
  <r>
    <x v="13"/>
    <x v="4"/>
    <s v="Petroleum Resources"/>
    <s v="Unclassified Subventions"/>
    <n v="0"/>
    <n v="0"/>
    <n v="0"/>
    <n v="0"/>
  </r>
  <r>
    <x v="13"/>
    <x v="4"/>
    <s v="Petroleum Resources"/>
    <s v="P &amp; G"/>
    <n v="0"/>
    <n v="0"/>
    <n v="0"/>
    <n v="0"/>
  </r>
  <r>
    <x v="13"/>
    <x v="4"/>
    <s v="Petroleum Resources"/>
    <s v="Other CRF"/>
    <n v="0"/>
    <n v="0"/>
    <n v="0"/>
    <n v="0"/>
  </r>
  <r>
    <x v="13"/>
    <x v="4"/>
    <s v="Petroleum Resources"/>
    <s v="Public Debt Charges"/>
    <n v="0"/>
    <n v="0"/>
    <n v="0"/>
    <n v="0"/>
  </r>
  <r>
    <x v="13"/>
    <x v="4"/>
    <s v="Petroleum Resources"/>
    <s v="Cont to LGs"/>
    <n v="0"/>
    <n v="0"/>
    <n v="0"/>
    <n v="0"/>
  </r>
  <r>
    <x v="13"/>
    <x v="4"/>
    <s v="Petroleum Resources"/>
    <s v="Others"/>
    <n v="0"/>
    <n v="0"/>
    <n v="0"/>
    <n v="0"/>
  </r>
  <r>
    <x v="13"/>
    <x v="4"/>
    <s v="Police Affairs"/>
    <s v="Personnel"/>
    <n v="299330584089"/>
    <n v="0"/>
    <n v="299330584089"/>
    <n v="380901164.16000003"/>
  </r>
  <r>
    <x v="13"/>
    <x v="4"/>
    <s v="Police Affairs"/>
    <s v="Overhead"/>
    <n v="10799592574"/>
    <n v="0"/>
    <n v="10799592574"/>
    <n v="54995144371.939995"/>
  </r>
  <r>
    <x v="13"/>
    <x v="4"/>
    <s v="Police Affairs"/>
    <s v="Unclassified Subventions"/>
    <n v="0"/>
    <n v="0"/>
    <n v="0"/>
    <n v="0"/>
  </r>
  <r>
    <x v="13"/>
    <x v="4"/>
    <s v="Police Affairs"/>
    <s v="P &amp; G"/>
    <n v="7412463652"/>
    <n v="0"/>
    <n v="7412463652"/>
    <n v="0"/>
  </r>
  <r>
    <x v="13"/>
    <x v="4"/>
    <s v="Police Affairs"/>
    <s v="Other CRF"/>
    <n v="0"/>
    <n v="0"/>
    <n v="0"/>
    <n v="0"/>
  </r>
  <r>
    <x v="13"/>
    <x v="4"/>
    <s v="Police Affairs"/>
    <s v="Public Debt Charges"/>
    <n v="0"/>
    <n v="0"/>
    <n v="0"/>
    <n v="0"/>
  </r>
  <r>
    <x v="13"/>
    <x v="4"/>
    <s v="Police Affairs"/>
    <s v="Cont to LGs"/>
    <n v="0"/>
    <n v="0"/>
    <n v="0"/>
    <n v="0"/>
  </r>
  <r>
    <x v="13"/>
    <x v="4"/>
    <s v="Police Affairs"/>
    <s v="Others"/>
    <n v="0"/>
    <n v="0"/>
    <n v="0"/>
    <n v="0"/>
  </r>
  <r>
    <x v="13"/>
    <x v="4"/>
    <s v="Power/Energy"/>
    <s v="Personnel"/>
    <n v="13284502026"/>
    <n v="0"/>
    <n v="13284502026"/>
    <n v="8755358875.3199997"/>
  </r>
  <r>
    <x v="13"/>
    <x v="4"/>
    <s v="Power/Energy"/>
    <s v="Overhead"/>
    <n v="1289951971"/>
    <n v="0"/>
    <n v="1289951971"/>
    <n v="733486144.78000009"/>
  </r>
  <r>
    <x v="13"/>
    <x v="4"/>
    <s v="Power/Energy"/>
    <s v="Unclassified Subventions"/>
    <n v="0"/>
    <n v="0"/>
    <n v="0"/>
    <n v="0"/>
  </r>
  <r>
    <x v="13"/>
    <x v="4"/>
    <s v="Power/Energy"/>
    <s v="P &amp; G"/>
    <n v="16642621229"/>
    <n v="0"/>
    <n v="16642621229"/>
    <n v="0"/>
  </r>
  <r>
    <x v="13"/>
    <x v="4"/>
    <s v="Power/Energy"/>
    <s v="Other CRF"/>
    <n v="0"/>
    <n v="0"/>
    <n v="0"/>
    <n v="0"/>
  </r>
  <r>
    <x v="13"/>
    <x v="4"/>
    <s v="Power/Energy"/>
    <s v="Public Debt Charges"/>
    <n v="0"/>
    <n v="0"/>
    <n v="0"/>
    <n v="0"/>
  </r>
  <r>
    <x v="13"/>
    <x v="4"/>
    <s v="Power/Energy"/>
    <s v="Cont to LGs"/>
    <n v="0"/>
    <n v="0"/>
    <n v="0"/>
    <n v="0"/>
  </r>
  <r>
    <x v="13"/>
    <x v="4"/>
    <s v="Power/Energy"/>
    <s v="Others"/>
    <n v="0"/>
    <n v="0"/>
    <n v="0"/>
    <n v="0"/>
  </r>
  <r>
    <x v="13"/>
    <x v="4"/>
    <s v="Presidency"/>
    <s v="Personnel"/>
    <n v="12048814247"/>
    <n v="0"/>
    <n v="12048814247"/>
    <n v="10637173215.960001"/>
  </r>
  <r>
    <x v="13"/>
    <x v="4"/>
    <s v="Presidency"/>
    <s v="Overhead"/>
    <n v="10018851882"/>
    <n v="0"/>
    <n v="10018851882"/>
    <n v="6697352378.9899988"/>
  </r>
  <r>
    <x v="13"/>
    <x v="4"/>
    <s v="Presidency"/>
    <s v="Unclassified Subventions"/>
    <n v="0"/>
    <n v="0"/>
    <n v="0"/>
    <n v="0"/>
  </r>
  <r>
    <x v="13"/>
    <x v="4"/>
    <s v="Presidency"/>
    <s v="P &amp; G"/>
    <n v="0"/>
    <n v="0"/>
    <n v="0"/>
    <n v="0"/>
  </r>
  <r>
    <x v="13"/>
    <x v="4"/>
    <s v="Presidency"/>
    <s v="Other CRF"/>
    <n v="76700000000"/>
    <n v="0"/>
    <n v="76700000000"/>
    <n v="0"/>
  </r>
  <r>
    <x v="13"/>
    <x v="4"/>
    <s v="Presidency"/>
    <s v="Public Debt Charges"/>
    <n v="0"/>
    <n v="0"/>
    <n v="0"/>
    <n v="0"/>
  </r>
  <r>
    <x v="13"/>
    <x v="4"/>
    <s v="Presidency"/>
    <s v="Cont to LGs"/>
    <n v="0"/>
    <n v="0"/>
    <n v="0"/>
    <n v="0"/>
  </r>
  <r>
    <x v="13"/>
    <x v="4"/>
    <s v="Presidency"/>
    <s v="Others"/>
    <n v="0"/>
    <n v="0"/>
    <n v="0"/>
    <n v="0"/>
  </r>
  <r>
    <x v="13"/>
    <x v="4"/>
    <s v="Regional Development"/>
    <s v="Personnel"/>
    <n v="65105347907"/>
    <n v="0"/>
    <n v="65105347907"/>
    <n v="49120301296.709999"/>
  </r>
  <r>
    <x v="13"/>
    <x v="4"/>
    <s v="Regional Development"/>
    <s v="Overhead"/>
    <n v="727089124"/>
    <n v="0"/>
    <n v="727089124"/>
    <n v="379146568.66000003"/>
  </r>
  <r>
    <x v="13"/>
    <x v="4"/>
    <s v="Regional Development"/>
    <s v="Unclassified Subventions"/>
    <n v="0"/>
    <n v="0"/>
    <n v="0"/>
    <n v="0"/>
  </r>
  <r>
    <x v="13"/>
    <x v="4"/>
    <s v="Regional Development"/>
    <s v="P &amp; G"/>
    <n v="0"/>
    <n v="0"/>
    <n v="0"/>
    <n v="0"/>
  </r>
  <r>
    <x v="13"/>
    <x v="4"/>
    <s v="Regional Development"/>
    <s v="Other CRF"/>
    <n v="0"/>
    <n v="0"/>
    <n v="0"/>
    <n v="0"/>
  </r>
  <r>
    <x v="13"/>
    <x v="4"/>
    <s v="Regional Development"/>
    <s v="Public Debt Charges"/>
    <n v="0"/>
    <n v="0"/>
    <n v="0"/>
    <n v="0"/>
  </r>
  <r>
    <x v="13"/>
    <x v="4"/>
    <s v="Regional Development"/>
    <s v="Cont to LGs"/>
    <n v="0"/>
    <n v="0"/>
    <n v="0"/>
    <n v="0"/>
  </r>
  <r>
    <x v="13"/>
    <x v="4"/>
    <s v="Regional Development"/>
    <s v="Others"/>
    <n v="0"/>
    <n v="0"/>
    <n v="0"/>
    <n v="0"/>
  </r>
  <r>
    <x v="13"/>
    <x v="4"/>
    <s v="Science and Technology"/>
    <s v="Personnel"/>
    <n v="25114352959"/>
    <n v="0"/>
    <n v="25114352959"/>
    <n v="17602196506.959999"/>
  </r>
  <r>
    <x v="13"/>
    <x v="4"/>
    <s v="Science and Technology"/>
    <s v="Overhead"/>
    <n v="2693456717"/>
    <n v="0"/>
    <n v="2693456717"/>
    <n v="1523606796.72"/>
  </r>
  <r>
    <x v="13"/>
    <x v="4"/>
    <s v="Science and Technology"/>
    <s v="Unclassified Subventions"/>
    <n v="0"/>
    <n v="0"/>
    <n v="0"/>
    <n v="0"/>
  </r>
  <r>
    <x v="13"/>
    <x v="4"/>
    <s v="Science and Technology"/>
    <s v="P &amp; G"/>
    <n v="0"/>
    <n v="0"/>
    <n v="0"/>
    <n v="0"/>
  </r>
  <r>
    <x v="13"/>
    <x v="4"/>
    <s v="Science and Technology"/>
    <s v="Other CRF"/>
    <n v="0"/>
    <n v="0"/>
    <n v="0"/>
    <n v="0"/>
  </r>
  <r>
    <x v="13"/>
    <x v="4"/>
    <s v="Science and Technology"/>
    <s v="Public Debt Charges"/>
    <n v="0"/>
    <n v="0"/>
    <n v="0"/>
    <n v="0"/>
  </r>
  <r>
    <x v="13"/>
    <x v="4"/>
    <s v="Science and Technology"/>
    <s v="Cont to LGs"/>
    <n v="0"/>
    <n v="0"/>
    <n v="0"/>
    <n v="0"/>
  </r>
  <r>
    <x v="13"/>
    <x v="4"/>
    <s v="Science and Technology"/>
    <s v="Others"/>
    <n v="0"/>
    <n v="0"/>
    <n v="0"/>
    <n v="0"/>
  </r>
  <r>
    <x v="13"/>
    <x v="4"/>
    <s v="SSG"/>
    <s v="Personnel"/>
    <n v="44030428795"/>
    <n v="0"/>
    <n v="44030428795"/>
    <n v="35579355752.889999"/>
  </r>
  <r>
    <x v="13"/>
    <x v="4"/>
    <s v="SSG"/>
    <s v="Overhead"/>
    <n v="7690299148"/>
    <n v="0"/>
    <n v="7690299148"/>
    <n v="6560760155.1700001"/>
  </r>
  <r>
    <x v="13"/>
    <x v="4"/>
    <s v="SSG"/>
    <s v="Unclassified Subventions"/>
    <n v="0"/>
    <n v="0"/>
    <n v="0"/>
    <n v="0"/>
  </r>
  <r>
    <x v="13"/>
    <x v="4"/>
    <s v="SSG"/>
    <s v="P &amp; G"/>
    <n v="26756754031"/>
    <n v="0"/>
    <n v="26756754031"/>
    <n v="0"/>
  </r>
  <r>
    <x v="13"/>
    <x v="4"/>
    <s v="SSG"/>
    <s v="Other CRF"/>
    <n v="5000000000"/>
    <n v="0"/>
    <n v="5000000000"/>
    <n v="0"/>
  </r>
  <r>
    <x v="13"/>
    <x v="4"/>
    <s v="SSG"/>
    <s v="Public Debt Charges"/>
    <n v="0"/>
    <n v="0"/>
    <n v="0"/>
    <n v="0"/>
  </r>
  <r>
    <x v="13"/>
    <x v="4"/>
    <s v="SSG"/>
    <s v="Cont to LGs"/>
    <n v="0"/>
    <n v="0"/>
    <n v="0"/>
    <n v="0"/>
  </r>
  <r>
    <x v="13"/>
    <x v="4"/>
    <s v="SSG"/>
    <s v="Others"/>
    <n v="0"/>
    <n v="0"/>
    <n v="0"/>
    <n v="0"/>
  </r>
  <r>
    <x v="13"/>
    <x v="4"/>
    <s v="Trade, Commerce and Industry"/>
    <s v="Personnel"/>
    <n v="9065231850"/>
    <n v="0"/>
    <n v="9065231850"/>
    <n v="7555527654.5900011"/>
  </r>
  <r>
    <x v="13"/>
    <x v="4"/>
    <s v="Trade, Commerce and Industry"/>
    <s v="Overhead"/>
    <n v="1741025765"/>
    <n v="0"/>
    <n v="1741025765"/>
    <n v="3791782946.5599995"/>
  </r>
  <r>
    <x v="13"/>
    <x v="4"/>
    <s v="Trade, Commerce and Industry"/>
    <s v="Unclassified Subventions"/>
    <n v="0"/>
    <n v="0"/>
    <n v="0"/>
    <n v="0"/>
  </r>
  <r>
    <x v="13"/>
    <x v="4"/>
    <s v="Trade, Commerce and Industry"/>
    <s v="P &amp; G"/>
    <n v="0"/>
    <n v="0"/>
    <n v="0"/>
    <n v="0"/>
  </r>
  <r>
    <x v="13"/>
    <x v="4"/>
    <s v="Trade, Commerce and Industry"/>
    <s v="Other CRF"/>
    <n v="0"/>
    <n v="0"/>
    <n v="0"/>
    <n v="0"/>
  </r>
  <r>
    <x v="13"/>
    <x v="4"/>
    <s v="Trade, Commerce and Industry"/>
    <s v="Public Debt Charges"/>
    <n v="0"/>
    <n v="0"/>
    <n v="0"/>
    <n v="0"/>
  </r>
  <r>
    <x v="13"/>
    <x v="4"/>
    <s v="Trade, Commerce and Industry"/>
    <s v="Cont to LGs"/>
    <n v="0"/>
    <n v="0"/>
    <n v="0"/>
    <n v="0"/>
  </r>
  <r>
    <x v="13"/>
    <x v="4"/>
    <s v="Trade, Commerce and Industry"/>
    <s v="Others"/>
    <n v="0"/>
    <n v="0"/>
    <n v="0"/>
    <n v="0"/>
  </r>
  <r>
    <x v="13"/>
    <x v="4"/>
    <s v="Transport"/>
    <s v="Personnel"/>
    <n v="8608822833"/>
    <n v="0"/>
    <n v="8608822833"/>
    <n v="6901179224.6899996"/>
  </r>
  <r>
    <x v="13"/>
    <x v="4"/>
    <s v="Transport"/>
    <s v="Overhead"/>
    <n v="1081200003"/>
    <n v="0"/>
    <n v="1081200003"/>
    <n v="3180709667.6500001"/>
  </r>
  <r>
    <x v="13"/>
    <x v="4"/>
    <s v="Transport"/>
    <s v="Unclassified Subventions"/>
    <n v="0"/>
    <n v="0"/>
    <n v="0"/>
    <n v="0"/>
  </r>
  <r>
    <x v="13"/>
    <x v="4"/>
    <s v="Transport"/>
    <s v="P &amp; G"/>
    <n v="2257298262"/>
    <n v="0"/>
    <n v="2257298262"/>
    <n v="0"/>
  </r>
  <r>
    <x v="13"/>
    <x v="4"/>
    <s v="Transport"/>
    <s v="Other CRF"/>
    <n v="0"/>
    <n v="0"/>
    <n v="0"/>
    <n v="0"/>
  </r>
  <r>
    <x v="13"/>
    <x v="4"/>
    <s v="Transport"/>
    <s v="Public Debt Charges"/>
    <n v="0"/>
    <n v="0"/>
    <n v="0"/>
    <n v="0"/>
  </r>
  <r>
    <x v="13"/>
    <x v="4"/>
    <s v="Transport"/>
    <s v="Cont to LGs"/>
    <n v="0"/>
    <n v="0"/>
    <n v="0"/>
    <n v="0"/>
  </r>
  <r>
    <x v="13"/>
    <x v="4"/>
    <s v="Transport"/>
    <s v="Others"/>
    <n v="0"/>
    <n v="0"/>
    <n v="0"/>
    <n v="0"/>
  </r>
  <r>
    <x v="13"/>
    <x v="4"/>
    <s v="Water and Sanitation"/>
    <s v="Personnel"/>
    <n v="6414916341"/>
    <n v="0"/>
    <n v="6414916341"/>
    <n v="4978170881.96"/>
  </r>
  <r>
    <x v="13"/>
    <x v="4"/>
    <s v="Water and Sanitation"/>
    <s v="Overhead"/>
    <n v="886260599"/>
    <n v="0"/>
    <n v="886260599"/>
    <n v="2950590533.6399999"/>
  </r>
  <r>
    <x v="13"/>
    <x v="4"/>
    <s v="Water and Sanitation"/>
    <s v="Unclassified Subventions"/>
    <n v="0"/>
    <n v="0"/>
    <n v="0"/>
    <n v="0"/>
  </r>
  <r>
    <x v="13"/>
    <x v="4"/>
    <s v="Water and Sanitation"/>
    <s v="P &amp; G"/>
    <n v="0"/>
    <n v="0"/>
    <n v="0"/>
    <n v="0"/>
  </r>
  <r>
    <x v="13"/>
    <x v="4"/>
    <s v="Water and Sanitation"/>
    <s v="Other CRF"/>
    <n v="0"/>
    <n v="0"/>
    <n v="0"/>
    <n v="0"/>
  </r>
  <r>
    <x v="13"/>
    <x v="4"/>
    <s v="Water and Sanitation"/>
    <s v="Public Debt Charges"/>
    <n v="0"/>
    <n v="0"/>
    <n v="0"/>
    <n v="0"/>
  </r>
  <r>
    <x v="13"/>
    <x v="4"/>
    <s v="Water and Sanitation"/>
    <s v="Cont to LGs"/>
    <n v="0"/>
    <n v="0"/>
    <n v="0"/>
    <n v="0"/>
  </r>
  <r>
    <x v="13"/>
    <x v="4"/>
    <s v="Water and Sanitation"/>
    <s v="Others"/>
    <n v="0"/>
    <n v="0"/>
    <n v="0"/>
    <n v="0"/>
  </r>
  <r>
    <x v="13"/>
    <x v="4"/>
    <s v="Women Affairs"/>
    <s v="Personnel"/>
    <n v="986534200"/>
    <n v="0"/>
    <n v="986534200"/>
    <n v="813082308.31999993"/>
  </r>
  <r>
    <x v="13"/>
    <x v="4"/>
    <s v="Women Affairs"/>
    <s v="Overhead"/>
    <n v="500000000"/>
    <n v="0"/>
    <n v="500000000"/>
    <n v="222297496.69999999"/>
  </r>
  <r>
    <x v="13"/>
    <x v="4"/>
    <s v="Women Affairs"/>
    <s v="Unclassified Subventions"/>
    <n v="0"/>
    <n v="0"/>
    <n v="0"/>
    <n v="0"/>
  </r>
  <r>
    <x v="13"/>
    <x v="4"/>
    <s v="Women Affairs"/>
    <s v="P &amp; G"/>
    <n v="0"/>
    <n v="0"/>
    <n v="0"/>
    <n v="0"/>
  </r>
  <r>
    <x v="13"/>
    <x v="4"/>
    <s v="Women Affairs"/>
    <s v="Other CRF"/>
    <n v="0"/>
    <n v="0"/>
    <n v="0"/>
    <n v="0"/>
  </r>
  <r>
    <x v="13"/>
    <x v="4"/>
    <s v="Women Affairs"/>
    <s v="Public Debt Charges"/>
    <n v="0"/>
    <n v="0"/>
    <n v="0"/>
    <n v="0"/>
  </r>
  <r>
    <x v="13"/>
    <x v="4"/>
    <s v="Women Affairs"/>
    <s v="Cont to LGs"/>
    <n v="0"/>
    <n v="0"/>
    <n v="0"/>
    <n v="0"/>
  </r>
  <r>
    <x v="13"/>
    <x v="4"/>
    <s v="Women Affairs"/>
    <s v="Others"/>
    <n v="0"/>
    <n v="0"/>
    <n v="0"/>
    <n v="0"/>
  </r>
  <r>
    <x v="13"/>
    <x v="4"/>
    <s v="Youths and Sports"/>
    <s v="Personnel"/>
    <n v="65928948934"/>
    <n v="0"/>
    <n v="65928948934"/>
    <n v="71058841269.110001"/>
  </r>
  <r>
    <x v="13"/>
    <x v="4"/>
    <s v="Youths and Sports"/>
    <s v="Overhead"/>
    <n v="12487066232"/>
    <n v="0"/>
    <n v="12487066232"/>
    <n v="11649454563.99"/>
  </r>
  <r>
    <x v="13"/>
    <x v="4"/>
    <s v="Youths and Sports"/>
    <s v="Unclassified Subventions"/>
    <n v="0"/>
    <n v="0"/>
    <n v="0"/>
    <n v="0"/>
  </r>
  <r>
    <x v="13"/>
    <x v="4"/>
    <s v="Youths and Sports"/>
    <s v="P &amp; G"/>
    <n v="0"/>
    <n v="0"/>
    <n v="0"/>
    <n v="0"/>
  </r>
  <r>
    <x v="13"/>
    <x v="4"/>
    <s v="Youths and Sports"/>
    <s v="Other CRF"/>
    <n v="0"/>
    <n v="0"/>
    <n v="0"/>
    <n v="0"/>
  </r>
  <r>
    <x v="13"/>
    <x v="4"/>
    <s v="Youths and Sports"/>
    <s v="Public Debt Charges"/>
    <n v="0"/>
    <n v="0"/>
    <n v="0"/>
    <n v="0"/>
  </r>
  <r>
    <x v="13"/>
    <x v="4"/>
    <s v="Youths and Sports"/>
    <s v="Cont to LGs"/>
    <n v="0"/>
    <n v="0"/>
    <n v="0"/>
    <n v="0"/>
  </r>
  <r>
    <x v="13"/>
    <x v="4"/>
    <s v="Youths and Sports"/>
    <s v="Others"/>
    <n v="0"/>
    <n v="0"/>
    <n v="0"/>
    <n v="0"/>
  </r>
  <r>
    <x v="14"/>
    <x v="0"/>
    <s v="Agriculture"/>
    <s v="Personnel"/>
    <n v="777664000"/>
    <n v="0"/>
    <n v="777664000"/>
    <n v="727648334.97000003"/>
  </r>
  <r>
    <x v="14"/>
    <x v="0"/>
    <s v="Agriculture"/>
    <s v="Overhead"/>
    <n v="37000000"/>
    <n v="0"/>
    <n v="37000000"/>
    <n v="32357560"/>
  </r>
  <r>
    <x v="14"/>
    <x v="0"/>
    <s v="Agriculture"/>
    <s v="Unclassified Subventions"/>
    <n v="0"/>
    <n v="0"/>
    <n v="0"/>
    <n v="0"/>
  </r>
  <r>
    <x v="14"/>
    <x v="0"/>
    <s v="Agriculture"/>
    <s v="P &amp; G"/>
    <n v="0"/>
    <n v="0"/>
    <n v="0"/>
    <n v="0"/>
  </r>
  <r>
    <x v="14"/>
    <x v="0"/>
    <s v="Agriculture"/>
    <s v="Other CRF"/>
    <n v="0"/>
    <n v="0"/>
    <n v="0"/>
    <n v="0"/>
  </r>
  <r>
    <x v="14"/>
    <x v="0"/>
    <s v="Agriculture"/>
    <s v="Public Debt Charges"/>
    <n v="0"/>
    <n v="0"/>
    <n v="0"/>
    <n v="0"/>
  </r>
  <r>
    <x v="14"/>
    <x v="0"/>
    <s v="Agriculture"/>
    <s v="Cont to LGs"/>
    <n v="200000"/>
    <n v="0"/>
    <n v="200000"/>
    <n v="0"/>
  </r>
  <r>
    <x v="14"/>
    <x v="0"/>
    <s v="Agriculture"/>
    <s v="Others"/>
    <n v="0"/>
    <n v="0"/>
    <n v="0"/>
    <n v="0"/>
  </r>
  <r>
    <x v="14"/>
    <x v="0"/>
    <s v="Community, Human Development &amp; Employment Creation"/>
    <s v="Personnel"/>
    <n v="46894000"/>
    <n v="0"/>
    <n v="46894000"/>
    <n v="72391957.299999997"/>
  </r>
  <r>
    <x v="14"/>
    <x v="0"/>
    <s v="Community, Human Development &amp; Employment Creation"/>
    <s v="Overhead"/>
    <n v="25000000"/>
    <n v="0"/>
    <n v="25000000"/>
    <n v="225627292.28999999"/>
  </r>
  <r>
    <x v="14"/>
    <x v="0"/>
    <s v="Community, Human Development &amp; Employment Creation"/>
    <s v="Unclassified Subventions"/>
    <n v="0"/>
    <n v="0"/>
    <n v="0"/>
    <n v="0"/>
  </r>
  <r>
    <x v="14"/>
    <x v="0"/>
    <s v="Community, Human Development &amp; Employment Creation"/>
    <s v="P &amp; G"/>
    <n v="0"/>
    <n v="0"/>
    <n v="0"/>
    <n v="0"/>
  </r>
  <r>
    <x v="14"/>
    <x v="0"/>
    <s v="Community, Human Development &amp; Employment Creation"/>
    <s v="Other CRF"/>
    <n v="0"/>
    <n v="0"/>
    <n v="0"/>
    <n v="0"/>
  </r>
  <r>
    <x v="14"/>
    <x v="0"/>
    <s v="Community, Human Development &amp; Employment Creation"/>
    <s v="Public Debt Charges"/>
    <n v="0"/>
    <n v="0"/>
    <n v="0"/>
    <n v="0"/>
  </r>
  <r>
    <x v="14"/>
    <x v="0"/>
    <s v="Community, Human Development &amp; Employment Creation"/>
    <s v="Cont to LGs"/>
    <n v="0"/>
    <n v="0"/>
    <n v="0"/>
    <n v="0"/>
  </r>
  <r>
    <x v="14"/>
    <x v="0"/>
    <s v="Community, Human Development &amp; Employment Creation"/>
    <s v="Others"/>
    <n v="0"/>
    <n v="0"/>
    <n v="0"/>
    <n v="0"/>
  </r>
  <r>
    <x v="14"/>
    <x v="0"/>
    <s v="Education"/>
    <s v="Personnel"/>
    <n v="24342233000"/>
    <n v="0"/>
    <n v="24342233000"/>
    <n v="23632190877.059998"/>
  </r>
  <r>
    <x v="14"/>
    <x v="0"/>
    <s v="Education"/>
    <s v="Overhead"/>
    <n v="7249639000"/>
    <n v="0"/>
    <n v="7249639000"/>
    <n v="6156191445.6400003"/>
  </r>
  <r>
    <x v="14"/>
    <x v="0"/>
    <s v="Education"/>
    <s v="Unclassified Subventions"/>
    <n v="0"/>
    <n v="0"/>
    <n v="0"/>
    <n v="0"/>
  </r>
  <r>
    <x v="14"/>
    <x v="0"/>
    <s v="Education"/>
    <s v="P &amp; G"/>
    <n v="0"/>
    <n v="0"/>
    <n v="0"/>
    <n v="0"/>
  </r>
  <r>
    <x v="14"/>
    <x v="0"/>
    <s v="Education"/>
    <s v="Other CRF"/>
    <n v="0"/>
    <n v="0"/>
    <n v="0"/>
    <n v="0"/>
  </r>
  <r>
    <x v="14"/>
    <x v="0"/>
    <s v="Education"/>
    <s v="Public Debt Charges"/>
    <n v="0"/>
    <n v="0"/>
    <n v="0"/>
    <n v="0"/>
  </r>
  <r>
    <x v="14"/>
    <x v="0"/>
    <s v="Education"/>
    <s v="Cont to LGs"/>
    <n v="0"/>
    <n v="0"/>
    <n v="0"/>
    <n v="0"/>
  </r>
  <r>
    <x v="14"/>
    <x v="0"/>
    <s v="Education"/>
    <s v="Others"/>
    <n v="0"/>
    <n v="0"/>
    <n v="0"/>
    <n v="0"/>
  </r>
  <r>
    <x v="14"/>
    <x v="0"/>
    <s v="Environment"/>
    <s v="Personnel"/>
    <n v="412043000"/>
    <n v="0"/>
    <n v="412043000"/>
    <n v="390733547.44"/>
  </r>
  <r>
    <x v="14"/>
    <x v="0"/>
    <s v="Environment"/>
    <s v="Overhead"/>
    <n v="49600000"/>
    <n v="0"/>
    <n v="49600000"/>
    <n v="41248501.960000001"/>
  </r>
  <r>
    <x v="14"/>
    <x v="0"/>
    <s v="Environment"/>
    <s v="Unclassified Subventions"/>
    <n v="0"/>
    <n v="0"/>
    <n v="0"/>
    <n v="0"/>
  </r>
  <r>
    <x v="14"/>
    <x v="0"/>
    <s v="Environment"/>
    <s v="P &amp; G"/>
    <n v="0"/>
    <n v="0"/>
    <n v="0"/>
    <n v="0"/>
  </r>
  <r>
    <x v="14"/>
    <x v="0"/>
    <s v="Environment"/>
    <s v="Other CRF"/>
    <n v="0"/>
    <n v="0"/>
    <n v="0"/>
    <n v="0"/>
  </r>
  <r>
    <x v="14"/>
    <x v="0"/>
    <s v="Environment"/>
    <s v="Public Debt Charges"/>
    <n v="0"/>
    <n v="0"/>
    <n v="0"/>
    <n v="0"/>
  </r>
  <r>
    <x v="14"/>
    <x v="0"/>
    <s v="Environment"/>
    <s v="Cont to LGs"/>
    <n v="0"/>
    <n v="0"/>
    <n v="0"/>
    <n v="0"/>
  </r>
  <r>
    <x v="14"/>
    <x v="0"/>
    <s v="Environment"/>
    <s v="Others"/>
    <n v="0"/>
    <n v="0"/>
    <n v="0"/>
    <n v="0"/>
  </r>
  <r>
    <x v="14"/>
    <x v="0"/>
    <s v="Finance"/>
    <s v="Personnel"/>
    <n v="1945094000"/>
    <n v="0"/>
    <n v="1945094000"/>
    <n v="482044904.30000001"/>
  </r>
  <r>
    <x v="14"/>
    <x v="0"/>
    <s v="Finance"/>
    <s v="Overhead"/>
    <n v="1217785558.25"/>
    <n v="0"/>
    <n v="1217785558.25"/>
    <n v="79244483.549999997"/>
  </r>
  <r>
    <x v="14"/>
    <x v="0"/>
    <s v="Finance"/>
    <s v="Unclassified Subventions"/>
    <n v="0"/>
    <n v="0"/>
    <n v="0"/>
    <n v="812011255.38999999"/>
  </r>
  <r>
    <x v="14"/>
    <x v="0"/>
    <s v="Finance"/>
    <s v="P &amp; G"/>
    <n v="0"/>
    <n v="0"/>
    <n v="0"/>
    <n v="0"/>
  </r>
  <r>
    <x v="14"/>
    <x v="0"/>
    <s v="Finance"/>
    <s v="Other CRF"/>
    <n v="478719000"/>
    <n v="0"/>
    <n v="478719000"/>
    <n v="16424500.879999999"/>
  </r>
  <r>
    <x v="14"/>
    <x v="0"/>
    <s v="Finance"/>
    <s v="Public Debt Charges"/>
    <n v="4442000000"/>
    <n v="0"/>
    <n v="4442000000"/>
    <n v="3169669937.9499998"/>
  </r>
  <r>
    <x v="14"/>
    <x v="0"/>
    <s v="Finance"/>
    <s v="Cont to LGs"/>
    <n v="400000"/>
    <n v="0"/>
    <n v="400000"/>
    <n v="53333333.329999998"/>
  </r>
  <r>
    <x v="14"/>
    <x v="0"/>
    <s v="Finance"/>
    <s v="Others"/>
    <n v="0"/>
    <n v="0"/>
    <n v="0"/>
    <n v="0"/>
  </r>
  <r>
    <x v="14"/>
    <x v="0"/>
    <s v="General Administration"/>
    <s v="Personnel"/>
    <n v="3971740000"/>
    <n v="0"/>
    <n v="3971740000"/>
    <n v="2766134220.0300002"/>
  </r>
  <r>
    <x v="14"/>
    <x v="0"/>
    <s v="General Administration"/>
    <s v="Overhead"/>
    <n v="6389913000"/>
    <n v="0"/>
    <n v="6389913000"/>
    <n v="6697120511.3999996"/>
  </r>
  <r>
    <x v="14"/>
    <x v="0"/>
    <s v="General Administration"/>
    <s v="Unclassified Subventions"/>
    <n v="81190000"/>
    <n v="0"/>
    <n v="81190000"/>
    <n v="0"/>
  </r>
  <r>
    <x v="14"/>
    <x v="0"/>
    <s v="General Administration"/>
    <s v="P &amp; G"/>
    <n v="600000000"/>
    <n v="0"/>
    <n v="600000000"/>
    <n v="2083800059.1900001"/>
  </r>
  <r>
    <x v="14"/>
    <x v="0"/>
    <s v="General Administration"/>
    <s v="Other CRF"/>
    <n v="228261000"/>
    <n v="0"/>
    <n v="228261000"/>
    <n v="106100550.77000001"/>
  </r>
  <r>
    <x v="14"/>
    <x v="0"/>
    <s v="General Administration"/>
    <s v="Public Debt Charges"/>
    <n v="0"/>
    <n v="0"/>
    <n v="0"/>
    <n v="0"/>
  </r>
  <r>
    <x v="14"/>
    <x v="0"/>
    <s v="General Administration"/>
    <s v="Cont to LGs"/>
    <n v="57380000"/>
    <n v="0"/>
    <n v="57380000"/>
    <n v="545315472.45999908"/>
  </r>
  <r>
    <x v="14"/>
    <x v="0"/>
    <s v="General Administration"/>
    <s v="Others"/>
    <n v="0"/>
    <n v="0"/>
    <n v="0"/>
    <n v="0"/>
  </r>
  <r>
    <x v="14"/>
    <x v="0"/>
    <s v="Health"/>
    <s v="Personnel"/>
    <n v="9568892000"/>
    <n v="0"/>
    <n v="9568892000"/>
    <n v="9199406392.0300007"/>
  </r>
  <r>
    <x v="14"/>
    <x v="0"/>
    <s v="Health"/>
    <s v="Overhead"/>
    <n v="1325305000"/>
    <n v="0"/>
    <n v="1325305000"/>
    <n v="1155608256.6999998"/>
  </r>
  <r>
    <x v="14"/>
    <x v="0"/>
    <s v="Health"/>
    <s v="Unclassified Subventions"/>
    <n v="0"/>
    <n v="0"/>
    <n v="0"/>
    <n v="0"/>
  </r>
  <r>
    <x v="14"/>
    <x v="0"/>
    <s v="Health"/>
    <s v="P &amp; G"/>
    <n v="0"/>
    <n v="0"/>
    <n v="0"/>
    <n v="0"/>
  </r>
  <r>
    <x v="14"/>
    <x v="0"/>
    <s v="Health"/>
    <s v="Other CRF"/>
    <n v="0"/>
    <n v="0"/>
    <n v="0"/>
    <n v="0"/>
  </r>
  <r>
    <x v="14"/>
    <x v="0"/>
    <s v="Health"/>
    <s v="Public Debt Charges"/>
    <n v="0"/>
    <n v="0"/>
    <n v="0"/>
    <n v="0"/>
  </r>
  <r>
    <x v="14"/>
    <x v="0"/>
    <s v="Health"/>
    <s v="Cont to LGs"/>
    <n v="0"/>
    <n v="0"/>
    <n v="0"/>
    <n v="0"/>
  </r>
  <r>
    <x v="14"/>
    <x v="0"/>
    <s v="Health"/>
    <s v="Others"/>
    <n v="0"/>
    <n v="0"/>
    <n v="0"/>
    <n v="0"/>
  </r>
  <r>
    <x v="14"/>
    <x v="0"/>
    <s v="Information, Culture &amp; Tourism"/>
    <s v="Personnel"/>
    <n v="329018000"/>
    <n v="0"/>
    <n v="329018000"/>
    <n v="305638616.02000004"/>
  </r>
  <r>
    <x v="14"/>
    <x v="0"/>
    <s v="Information, Culture &amp; Tourism"/>
    <s v="Overhead"/>
    <n v="146410000"/>
    <n v="0"/>
    <n v="146410000"/>
    <n v="140913094.03999999"/>
  </r>
  <r>
    <x v="14"/>
    <x v="0"/>
    <s v="Information, Culture &amp; Tourism"/>
    <s v="Unclassified Subventions"/>
    <n v="0"/>
    <n v="0"/>
    <n v="0"/>
    <n v="0"/>
  </r>
  <r>
    <x v="14"/>
    <x v="0"/>
    <s v="Information, Culture &amp; Tourism"/>
    <s v="P &amp; G"/>
    <n v="0"/>
    <n v="0"/>
    <n v="0"/>
    <n v="0"/>
  </r>
  <r>
    <x v="14"/>
    <x v="0"/>
    <s v="Information, Culture &amp; Tourism"/>
    <s v="Other CRF"/>
    <n v="0"/>
    <n v="0"/>
    <n v="0"/>
    <n v="0"/>
  </r>
  <r>
    <x v="14"/>
    <x v="0"/>
    <s v="Information, Culture &amp; Tourism"/>
    <s v="Public Debt Charges"/>
    <n v="0"/>
    <n v="0"/>
    <n v="0"/>
    <n v="0"/>
  </r>
  <r>
    <x v="14"/>
    <x v="0"/>
    <s v="Information, Culture &amp; Tourism"/>
    <s v="Cont to LGs"/>
    <n v="0"/>
    <n v="0"/>
    <n v="0"/>
    <n v="0"/>
  </r>
  <r>
    <x v="14"/>
    <x v="0"/>
    <s v="Information, Culture &amp; Tourism"/>
    <s v="Others"/>
    <n v="0"/>
    <n v="0"/>
    <n v="0"/>
    <n v="0"/>
  </r>
  <r>
    <x v="14"/>
    <x v="0"/>
    <s v="Infrastructure"/>
    <s v="Personnel"/>
    <n v="186853000"/>
    <n v="0"/>
    <n v="186853000"/>
    <n v="164950385.62"/>
  </r>
  <r>
    <x v="14"/>
    <x v="0"/>
    <s v="Infrastructure"/>
    <s v="Overhead"/>
    <n v="1242800000"/>
    <n v="0"/>
    <n v="1242800000"/>
    <n v="1179628686.8900001"/>
  </r>
  <r>
    <x v="14"/>
    <x v="0"/>
    <s v="Infrastructure"/>
    <s v="Unclassified Subventions"/>
    <n v="0"/>
    <n v="0"/>
    <n v="0"/>
    <n v="0"/>
  </r>
  <r>
    <x v="14"/>
    <x v="0"/>
    <s v="Infrastructure"/>
    <s v="P &amp; G"/>
    <n v="0"/>
    <n v="0"/>
    <n v="0"/>
    <n v="0"/>
  </r>
  <r>
    <x v="14"/>
    <x v="0"/>
    <s v="Infrastructure"/>
    <s v="Other CRF"/>
    <n v="0"/>
    <n v="0"/>
    <n v="0"/>
    <n v="0"/>
  </r>
  <r>
    <x v="14"/>
    <x v="0"/>
    <s v="Infrastructure"/>
    <s v="Public Debt Charges"/>
    <n v="0"/>
    <n v="0"/>
    <n v="0"/>
    <n v="0"/>
  </r>
  <r>
    <x v="14"/>
    <x v="0"/>
    <s v="Infrastructure"/>
    <s v="Cont to LGs"/>
    <n v="200000"/>
    <n v="0"/>
    <n v="200000"/>
    <n v="0"/>
  </r>
  <r>
    <x v="14"/>
    <x v="0"/>
    <s v="Infrastructure"/>
    <s v="Others"/>
    <n v="0"/>
    <n v="0"/>
    <n v="0"/>
    <n v="0"/>
  </r>
  <r>
    <x v="14"/>
    <x v="0"/>
    <s v="Power/Energy"/>
    <s v="Personnel"/>
    <n v="30732000"/>
    <n v="0"/>
    <n v="30732000"/>
    <n v="28151978"/>
  </r>
  <r>
    <x v="14"/>
    <x v="0"/>
    <s v="Power/Energy"/>
    <s v="Overhead"/>
    <n v="165800000"/>
    <n v="0"/>
    <n v="165800000"/>
    <n v="165854710.53999999"/>
  </r>
  <r>
    <x v="14"/>
    <x v="0"/>
    <s v="Power/Energy"/>
    <s v="Unclassified Subventions"/>
    <n v="0"/>
    <n v="0"/>
    <n v="0"/>
    <n v="0"/>
  </r>
  <r>
    <x v="14"/>
    <x v="0"/>
    <s v="Power/Energy"/>
    <s v="P &amp; G"/>
    <n v="0"/>
    <n v="0"/>
    <n v="0"/>
    <n v="0"/>
  </r>
  <r>
    <x v="14"/>
    <x v="0"/>
    <s v="Power/Energy"/>
    <s v="Other CRF"/>
    <n v="0"/>
    <n v="0"/>
    <n v="0"/>
    <n v="0"/>
  </r>
  <r>
    <x v="14"/>
    <x v="0"/>
    <s v="Power/Energy"/>
    <s v="Public Debt Charges"/>
    <n v="0"/>
    <n v="0"/>
    <n v="0"/>
    <n v="0"/>
  </r>
  <r>
    <x v="14"/>
    <x v="0"/>
    <s v="Power/Energy"/>
    <s v="Cont to LGs"/>
    <n v="0"/>
    <n v="0"/>
    <n v="0"/>
    <n v="0"/>
  </r>
  <r>
    <x v="14"/>
    <x v="0"/>
    <s v="Power/Energy"/>
    <s v="Others"/>
    <n v="0"/>
    <n v="0"/>
    <n v="0"/>
    <n v="0"/>
  </r>
  <r>
    <x v="14"/>
    <x v="0"/>
    <s v="Science and Technology"/>
    <s v="Personnel"/>
    <n v="0"/>
    <n v="0"/>
    <n v="0"/>
    <n v="0"/>
  </r>
  <r>
    <x v="14"/>
    <x v="0"/>
    <s v="Science and Technology"/>
    <s v="Overhead"/>
    <n v="0"/>
    <n v="0"/>
    <n v="0"/>
    <n v="0"/>
  </r>
  <r>
    <x v="14"/>
    <x v="0"/>
    <s v="Science and Technology"/>
    <s v="Unclassified Subventions"/>
    <n v="0"/>
    <n v="0"/>
    <n v="0"/>
    <n v="0"/>
  </r>
  <r>
    <x v="14"/>
    <x v="0"/>
    <s v="Science and Technology"/>
    <s v="P &amp; G"/>
    <n v="0"/>
    <n v="0"/>
    <n v="0"/>
    <n v="0"/>
  </r>
  <r>
    <x v="14"/>
    <x v="0"/>
    <s v="Science and Technology"/>
    <s v="Other CRF"/>
    <n v="0"/>
    <n v="0"/>
    <n v="0"/>
    <n v="0"/>
  </r>
  <r>
    <x v="14"/>
    <x v="0"/>
    <s v="Science and Technology"/>
    <s v="Public Debt Charges"/>
    <n v="0"/>
    <n v="0"/>
    <n v="0"/>
    <n v="0"/>
  </r>
  <r>
    <x v="14"/>
    <x v="0"/>
    <s v="Science and Technology"/>
    <s v="Cont to LGs"/>
    <n v="0"/>
    <n v="0"/>
    <n v="0"/>
    <n v="0"/>
  </r>
  <r>
    <x v="14"/>
    <x v="0"/>
    <s v="Science and Technology"/>
    <s v="Others"/>
    <n v="0"/>
    <n v="0"/>
    <n v="0"/>
    <n v="0"/>
  </r>
  <r>
    <x v="14"/>
    <x v="0"/>
    <s v="Town, Urban and Regional Development"/>
    <s v="Personnel"/>
    <n v="216834000"/>
    <n v="0"/>
    <n v="216834000"/>
    <n v="199999997.29000002"/>
  </r>
  <r>
    <x v="14"/>
    <x v="0"/>
    <s v="Town, Urban and Regional Development"/>
    <s v="Overhead"/>
    <n v="84950000"/>
    <n v="0"/>
    <n v="84950000"/>
    <n v="68275717.49000001"/>
  </r>
  <r>
    <x v="14"/>
    <x v="0"/>
    <s v="Town, Urban and Regional Development"/>
    <s v="Unclassified Subventions"/>
    <n v="0"/>
    <n v="0"/>
    <n v="0"/>
    <n v="0"/>
  </r>
  <r>
    <x v="14"/>
    <x v="0"/>
    <s v="Town, Urban and Regional Development"/>
    <s v="P &amp; G"/>
    <n v="0"/>
    <n v="0"/>
    <n v="0"/>
    <n v="0"/>
  </r>
  <r>
    <x v="14"/>
    <x v="0"/>
    <s v="Town, Urban and Regional Development"/>
    <s v="Other CRF"/>
    <n v="0"/>
    <n v="0"/>
    <n v="0"/>
    <n v="0"/>
  </r>
  <r>
    <x v="14"/>
    <x v="0"/>
    <s v="Town, Urban and Regional Development"/>
    <s v="Public Debt Charges"/>
    <n v="0"/>
    <n v="0"/>
    <n v="0"/>
    <n v="0"/>
  </r>
  <r>
    <x v="14"/>
    <x v="0"/>
    <s v="Town, Urban and Regional Development"/>
    <s v="Cont to LGs"/>
    <n v="900000"/>
    <n v="0"/>
    <n v="900000"/>
    <n v="0"/>
  </r>
  <r>
    <x v="14"/>
    <x v="0"/>
    <s v="Town, Urban and Regional Development"/>
    <s v="Others"/>
    <n v="0"/>
    <n v="0"/>
    <n v="0"/>
    <n v="67605239.25"/>
  </r>
  <r>
    <x v="14"/>
    <x v="0"/>
    <s v="Trade, Commerce and Industry"/>
    <s v="Personnel"/>
    <n v="76326000"/>
    <n v="0"/>
    <n v="76326000"/>
    <n v="59718163.840000004"/>
  </r>
  <r>
    <x v="14"/>
    <x v="0"/>
    <s v="Trade, Commerce and Industry"/>
    <s v="Overhead"/>
    <n v="51890000"/>
    <n v="0"/>
    <n v="51890000"/>
    <n v="18665844.68"/>
  </r>
  <r>
    <x v="14"/>
    <x v="0"/>
    <s v="Trade, Commerce and Industry"/>
    <s v="Unclassified Subventions"/>
    <n v="0"/>
    <n v="0"/>
    <n v="0"/>
    <n v="0"/>
  </r>
  <r>
    <x v="14"/>
    <x v="0"/>
    <s v="Trade, Commerce and Industry"/>
    <s v="P &amp; G"/>
    <n v="0"/>
    <n v="0"/>
    <n v="0"/>
    <n v="0"/>
  </r>
  <r>
    <x v="14"/>
    <x v="0"/>
    <s v="Trade, Commerce and Industry"/>
    <s v="Other CRF"/>
    <n v="0"/>
    <n v="0"/>
    <n v="0"/>
    <n v="0"/>
  </r>
  <r>
    <x v="14"/>
    <x v="0"/>
    <s v="Trade, Commerce and Industry"/>
    <s v="Public Debt Charges"/>
    <n v="0"/>
    <n v="0"/>
    <n v="0"/>
    <n v="0"/>
  </r>
  <r>
    <x v="14"/>
    <x v="0"/>
    <s v="Trade, Commerce and Industry"/>
    <s v="Cont to LGs"/>
    <n v="110000"/>
    <n v="0"/>
    <n v="110000"/>
    <n v="0"/>
  </r>
  <r>
    <x v="14"/>
    <x v="0"/>
    <s v="Trade, Commerce and Industry"/>
    <s v="Others"/>
    <n v="0"/>
    <n v="0"/>
    <n v="0"/>
    <n v="0"/>
  </r>
  <r>
    <x v="14"/>
    <x v="0"/>
    <s v="Water and Sanitation"/>
    <s v="Personnel"/>
    <n v="439060000"/>
    <n v="0"/>
    <n v="439060000"/>
    <n v="396440532.30000001"/>
  </r>
  <r>
    <x v="14"/>
    <x v="0"/>
    <s v="Water and Sanitation"/>
    <s v="Overhead"/>
    <n v="966600000"/>
    <n v="0"/>
    <n v="966600000"/>
    <n v="1076194912.1900001"/>
  </r>
  <r>
    <x v="14"/>
    <x v="0"/>
    <s v="Water and Sanitation"/>
    <s v="Unclassified Subventions"/>
    <n v="0"/>
    <n v="0"/>
    <n v="0"/>
    <n v="0"/>
  </r>
  <r>
    <x v="14"/>
    <x v="0"/>
    <s v="Water and Sanitation"/>
    <s v="P &amp; G"/>
    <n v="0"/>
    <n v="0"/>
    <n v="0"/>
    <n v="0"/>
  </r>
  <r>
    <x v="14"/>
    <x v="0"/>
    <s v="Water and Sanitation"/>
    <s v="Other CRF"/>
    <n v="500000"/>
    <n v="0"/>
    <n v="500000"/>
    <n v="0"/>
  </r>
  <r>
    <x v="14"/>
    <x v="0"/>
    <s v="Water and Sanitation"/>
    <s v="Public Debt Charges"/>
    <n v="0"/>
    <n v="0"/>
    <n v="0"/>
    <n v="0"/>
  </r>
  <r>
    <x v="14"/>
    <x v="0"/>
    <s v="Water and Sanitation"/>
    <s v="Cont to LGs"/>
    <n v="0"/>
    <n v="0"/>
    <n v="0"/>
    <n v="0"/>
  </r>
  <r>
    <x v="14"/>
    <x v="0"/>
    <s v="Water and Sanitation"/>
    <s v="Others"/>
    <n v="0"/>
    <n v="0"/>
    <n v="0"/>
    <n v="0"/>
  </r>
  <r>
    <x v="14"/>
    <x v="0"/>
    <s v="Youths and Sports"/>
    <s v="Personnel"/>
    <n v="71000000"/>
    <n v="0"/>
    <n v="71000000"/>
    <n v="58453041.630000003"/>
  </r>
  <r>
    <x v="14"/>
    <x v="0"/>
    <s v="Youths and Sports"/>
    <s v="Overhead"/>
    <n v="48650000"/>
    <n v="0"/>
    <n v="48650000"/>
    <n v="49500000"/>
  </r>
  <r>
    <x v="14"/>
    <x v="0"/>
    <s v="Youths and Sports"/>
    <s v="Unclassified Subventions"/>
    <n v="0"/>
    <n v="0"/>
    <n v="0"/>
    <n v="0"/>
  </r>
  <r>
    <x v="14"/>
    <x v="0"/>
    <s v="Youths and Sports"/>
    <s v="P &amp; G"/>
    <n v="0"/>
    <n v="0"/>
    <n v="0"/>
    <n v="0"/>
  </r>
  <r>
    <x v="14"/>
    <x v="0"/>
    <s v="Youths and Sports"/>
    <s v="Other CRF"/>
    <n v="0"/>
    <n v="0"/>
    <n v="0"/>
    <n v="0"/>
  </r>
  <r>
    <x v="14"/>
    <x v="0"/>
    <s v="Youths and Sports"/>
    <s v="Public Debt Charges"/>
    <n v="0"/>
    <n v="0"/>
    <n v="0"/>
    <n v="0"/>
  </r>
  <r>
    <x v="14"/>
    <x v="0"/>
    <s v="Youths and Sports"/>
    <s v="Cont to LGs"/>
    <n v="0"/>
    <n v="0"/>
    <n v="0"/>
    <n v="0"/>
  </r>
  <r>
    <x v="14"/>
    <x v="0"/>
    <s v="Youths and Sports"/>
    <s v="Others"/>
    <n v="0"/>
    <n v="0"/>
    <n v="0"/>
    <n v="0"/>
  </r>
  <r>
    <x v="14"/>
    <x v="1"/>
    <s v="Agriculture"/>
    <s v="Personnel"/>
    <n v="803624268.63999999"/>
    <n v="0"/>
    <n v="803624268.63999999"/>
    <n v="600688438.58000004"/>
  </r>
  <r>
    <x v="14"/>
    <x v="1"/>
    <s v="Agriculture"/>
    <s v="Overhead"/>
    <n v="35751400"/>
    <n v="0"/>
    <n v="35751400"/>
    <n v="29445350.489999998"/>
  </r>
  <r>
    <x v="14"/>
    <x v="1"/>
    <s v="Agriculture"/>
    <s v="Unclassified Subventions"/>
    <n v="0"/>
    <n v="0"/>
    <n v="0"/>
    <n v="0"/>
  </r>
  <r>
    <x v="14"/>
    <x v="1"/>
    <s v="Agriculture"/>
    <s v="P &amp; G"/>
    <n v="0"/>
    <n v="0"/>
    <n v="0"/>
    <n v="0"/>
  </r>
  <r>
    <x v="14"/>
    <x v="1"/>
    <s v="Agriculture"/>
    <s v="Other CRF"/>
    <n v="0"/>
    <n v="0"/>
    <n v="0"/>
    <n v="0"/>
  </r>
  <r>
    <x v="14"/>
    <x v="1"/>
    <s v="Agriculture"/>
    <s v="Public Debt Charges"/>
    <n v="0"/>
    <n v="0"/>
    <n v="0"/>
    <n v="0"/>
  </r>
  <r>
    <x v="14"/>
    <x v="1"/>
    <s v="Agriculture"/>
    <s v="Cont to LGs"/>
    <n v="0"/>
    <n v="0"/>
    <n v="0"/>
    <n v="0"/>
  </r>
  <r>
    <x v="14"/>
    <x v="1"/>
    <s v="Agriculture"/>
    <s v="Others"/>
    <n v="0"/>
    <n v="0"/>
    <n v="0"/>
    <n v="0"/>
  </r>
  <r>
    <x v="14"/>
    <x v="1"/>
    <s v="Community, Human Development &amp; Employment Creation"/>
    <s v="Personnel"/>
    <n v="206942869.19"/>
    <n v="0"/>
    <n v="206942869.19"/>
    <n v="116500072.06999999"/>
  </r>
  <r>
    <x v="14"/>
    <x v="1"/>
    <s v="Community, Human Development &amp; Employment Creation"/>
    <s v="Overhead"/>
    <n v="102461300"/>
    <n v="0"/>
    <n v="102461300"/>
    <n v="76143811.530000001"/>
  </r>
  <r>
    <x v="14"/>
    <x v="1"/>
    <s v="Community, Human Development &amp; Employment Creation"/>
    <s v="Unclassified Subventions"/>
    <n v="0"/>
    <n v="0"/>
    <n v="0"/>
    <n v="0"/>
  </r>
  <r>
    <x v="14"/>
    <x v="1"/>
    <s v="Community, Human Development &amp; Employment Creation"/>
    <s v="P &amp; G"/>
    <n v="0"/>
    <n v="0"/>
    <n v="0"/>
    <n v="0"/>
  </r>
  <r>
    <x v="14"/>
    <x v="1"/>
    <s v="Community, Human Development &amp; Employment Creation"/>
    <s v="Other CRF"/>
    <n v="0"/>
    <n v="0"/>
    <n v="0"/>
    <n v="0"/>
  </r>
  <r>
    <x v="14"/>
    <x v="1"/>
    <s v="Community, Human Development &amp; Employment Creation"/>
    <s v="Public Debt Charges"/>
    <n v="0"/>
    <n v="0"/>
    <n v="0"/>
    <n v="0"/>
  </r>
  <r>
    <x v="14"/>
    <x v="1"/>
    <s v="Community, Human Development &amp; Employment Creation"/>
    <s v="Cont to LGs"/>
    <n v="0"/>
    <n v="0"/>
    <n v="0"/>
    <n v="0"/>
  </r>
  <r>
    <x v="14"/>
    <x v="1"/>
    <s v="Community, Human Development &amp; Employment Creation"/>
    <s v="Others"/>
    <n v="0"/>
    <n v="0"/>
    <n v="0"/>
    <n v="0"/>
  </r>
  <r>
    <x v="14"/>
    <x v="1"/>
    <s v="Education"/>
    <s v="Personnel"/>
    <n v="15695992738.610001"/>
    <n v="0"/>
    <n v="15695992738.610001"/>
    <n v="14513377186.959999"/>
  </r>
  <r>
    <x v="14"/>
    <x v="1"/>
    <s v="Education"/>
    <s v="Overhead"/>
    <n v="4286357118.6700001"/>
    <n v="0"/>
    <n v="4286357118.6700001"/>
    <n v="2228305060.3800001"/>
  </r>
  <r>
    <x v="14"/>
    <x v="1"/>
    <s v="Education"/>
    <s v="Unclassified Subventions"/>
    <n v="0"/>
    <n v="0"/>
    <n v="0"/>
    <n v="0"/>
  </r>
  <r>
    <x v="14"/>
    <x v="1"/>
    <s v="Education"/>
    <s v="P &amp; G"/>
    <n v="0"/>
    <n v="0"/>
    <n v="0"/>
    <n v="0"/>
  </r>
  <r>
    <x v="14"/>
    <x v="1"/>
    <s v="Education"/>
    <s v="Other CRF"/>
    <n v="0"/>
    <n v="0"/>
    <n v="0"/>
    <n v="0"/>
  </r>
  <r>
    <x v="14"/>
    <x v="1"/>
    <s v="Education"/>
    <s v="Public Debt Charges"/>
    <n v="0"/>
    <n v="0"/>
    <n v="0"/>
    <n v="0"/>
  </r>
  <r>
    <x v="14"/>
    <x v="1"/>
    <s v="Education"/>
    <s v="Cont to LGs"/>
    <n v="0"/>
    <n v="0"/>
    <n v="0"/>
    <n v="0"/>
  </r>
  <r>
    <x v="14"/>
    <x v="1"/>
    <s v="Education"/>
    <s v="Others"/>
    <n v="0"/>
    <n v="0"/>
    <n v="0"/>
    <n v="0"/>
  </r>
  <r>
    <x v="14"/>
    <x v="1"/>
    <s v="Environment"/>
    <s v="Personnel"/>
    <n v="1699906284.5799999"/>
    <n v="0"/>
    <n v="1699906284.5799999"/>
    <n v="1011488803.8100001"/>
  </r>
  <r>
    <x v="14"/>
    <x v="1"/>
    <s v="Environment"/>
    <s v="Overhead"/>
    <n v="317810751"/>
    <n v="0"/>
    <n v="317810751"/>
    <n v="128334469.2"/>
  </r>
  <r>
    <x v="14"/>
    <x v="1"/>
    <s v="Environment"/>
    <s v="Unclassified Subventions"/>
    <n v="0"/>
    <n v="0"/>
    <n v="0"/>
    <n v="0"/>
  </r>
  <r>
    <x v="14"/>
    <x v="1"/>
    <s v="Environment"/>
    <s v="P &amp; G"/>
    <n v="0"/>
    <n v="0"/>
    <n v="0"/>
    <n v="0"/>
  </r>
  <r>
    <x v="14"/>
    <x v="1"/>
    <s v="Environment"/>
    <s v="Other CRF"/>
    <n v="0"/>
    <n v="0"/>
    <n v="0"/>
    <n v="0"/>
  </r>
  <r>
    <x v="14"/>
    <x v="1"/>
    <s v="Environment"/>
    <s v="Public Debt Charges"/>
    <n v="0"/>
    <n v="0"/>
    <n v="0"/>
    <n v="0"/>
  </r>
  <r>
    <x v="14"/>
    <x v="1"/>
    <s v="Environment"/>
    <s v="Cont to LGs"/>
    <n v="0"/>
    <n v="0"/>
    <n v="0"/>
    <n v="0"/>
  </r>
  <r>
    <x v="14"/>
    <x v="1"/>
    <s v="Environment"/>
    <s v="Others"/>
    <n v="0"/>
    <n v="0"/>
    <n v="0"/>
    <n v="0"/>
  </r>
  <r>
    <x v="14"/>
    <x v="1"/>
    <s v="Finance"/>
    <s v="Personnel"/>
    <n v="1726188694.3299999"/>
    <n v="0"/>
    <n v="1726188694.3299999"/>
    <n v="379616437.05999678"/>
  </r>
  <r>
    <x v="14"/>
    <x v="1"/>
    <s v="Finance"/>
    <s v="Overhead"/>
    <n v="12641560431.809998"/>
    <n v="0"/>
    <n v="12641560431.809998"/>
    <n v="9313584962.4799995"/>
  </r>
  <r>
    <x v="14"/>
    <x v="1"/>
    <s v="Finance"/>
    <s v="Unclassified Subventions"/>
    <n v="0"/>
    <n v="0"/>
    <n v="0"/>
    <n v="0"/>
  </r>
  <r>
    <x v="14"/>
    <x v="1"/>
    <s v="Finance"/>
    <s v="P &amp; G"/>
    <n v="6420000000"/>
    <n v="0"/>
    <n v="6420000000"/>
    <n v="6520314994.29"/>
  </r>
  <r>
    <x v="14"/>
    <x v="1"/>
    <s v="Finance"/>
    <s v="Other CRF"/>
    <n v="543367538"/>
    <n v="0"/>
    <n v="543367538"/>
    <n v="296242477.89999998"/>
  </r>
  <r>
    <x v="14"/>
    <x v="1"/>
    <s v="Finance"/>
    <s v="Public Debt Charges"/>
    <n v="0"/>
    <n v="0"/>
    <n v="0"/>
    <n v="0"/>
  </r>
  <r>
    <x v="14"/>
    <x v="1"/>
    <s v="Finance"/>
    <s v="Cont to LGs"/>
    <n v="400000000"/>
    <n v="0"/>
    <n v="400000000"/>
    <n v="0"/>
  </r>
  <r>
    <x v="14"/>
    <x v="1"/>
    <s v="Finance"/>
    <s v="Others"/>
    <n v="0"/>
    <n v="0"/>
    <n v="0"/>
    <n v="0"/>
  </r>
  <r>
    <x v="14"/>
    <x v="1"/>
    <s v="General Administration"/>
    <s v="Personnel"/>
    <n v="4773136398.96"/>
    <n v="0"/>
    <n v="4773136398.96"/>
    <n v="4359388876.5200005"/>
  </r>
  <r>
    <x v="14"/>
    <x v="1"/>
    <s v="General Administration"/>
    <s v="Overhead"/>
    <n v="10574066237.039997"/>
    <n v="0"/>
    <n v="10574066237.039997"/>
    <n v="9884216333.5399971"/>
  </r>
  <r>
    <x v="14"/>
    <x v="1"/>
    <s v="General Administration"/>
    <s v="Unclassified Subventions"/>
    <n v="0"/>
    <n v="0"/>
    <n v="0"/>
    <n v="0"/>
  </r>
  <r>
    <x v="14"/>
    <x v="1"/>
    <s v="General Administration"/>
    <s v="P &amp; G"/>
    <n v="0"/>
    <n v="0"/>
    <n v="0"/>
    <n v="455087453.24000001"/>
  </r>
  <r>
    <x v="14"/>
    <x v="1"/>
    <s v="General Administration"/>
    <s v="Other CRF"/>
    <n v="750000000"/>
    <n v="0"/>
    <n v="750000000"/>
    <n v="0"/>
  </r>
  <r>
    <x v="14"/>
    <x v="1"/>
    <s v="General Administration"/>
    <s v="Public Debt Charges"/>
    <n v="0"/>
    <n v="0"/>
    <n v="0"/>
    <n v="0"/>
  </r>
  <r>
    <x v="14"/>
    <x v="1"/>
    <s v="General Administration"/>
    <s v="Cont to LGs"/>
    <n v="0"/>
    <n v="0"/>
    <n v="0"/>
    <n v="0"/>
  </r>
  <r>
    <x v="14"/>
    <x v="1"/>
    <s v="General Administration"/>
    <s v="Others"/>
    <n v="0"/>
    <n v="0"/>
    <n v="0"/>
    <n v="0"/>
  </r>
  <r>
    <x v="14"/>
    <x v="1"/>
    <s v="Health"/>
    <s v="Personnel"/>
    <n v="15153566861.15"/>
    <n v="0"/>
    <n v="15153566861.15"/>
    <n v="9118993862.4100018"/>
  </r>
  <r>
    <x v="14"/>
    <x v="1"/>
    <s v="Health"/>
    <s v="Overhead"/>
    <n v="1966314995"/>
    <n v="0"/>
    <n v="1966314995"/>
    <n v="392680276.44"/>
  </r>
  <r>
    <x v="14"/>
    <x v="1"/>
    <s v="Health"/>
    <s v="Unclassified Subventions"/>
    <n v="0"/>
    <n v="0"/>
    <n v="0"/>
    <n v="0"/>
  </r>
  <r>
    <x v="14"/>
    <x v="1"/>
    <s v="Health"/>
    <s v="P &amp; G"/>
    <n v="0"/>
    <n v="0"/>
    <n v="0"/>
    <n v="0"/>
  </r>
  <r>
    <x v="14"/>
    <x v="1"/>
    <s v="Health"/>
    <s v="Other CRF"/>
    <n v="0"/>
    <n v="0"/>
    <n v="0"/>
    <n v="0"/>
  </r>
  <r>
    <x v="14"/>
    <x v="1"/>
    <s v="Health"/>
    <s v="Public Debt Charges"/>
    <n v="0"/>
    <n v="0"/>
    <n v="0"/>
    <n v="0"/>
  </r>
  <r>
    <x v="14"/>
    <x v="1"/>
    <s v="Health"/>
    <s v="Cont to LGs"/>
    <n v="0"/>
    <n v="0"/>
    <n v="0"/>
    <n v="0"/>
  </r>
  <r>
    <x v="14"/>
    <x v="1"/>
    <s v="Health"/>
    <s v="Others"/>
    <n v="0"/>
    <n v="0"/>
    <n v="0"/>
    <n v="0"/>
  </r>
  <r>
    <x v="14"/>
    <x v="1"/>
    <s v="Information, Culture &amp; Tourism"/>
    <s v="Personnel"/>
    <n v="378307720.50999999"/>
    <n v="0"/>
    <n v="378307720.50999999"/>
    <n v="331955929.5"/>
  </r>
  <r>
    <x v="14"/>
    <x v="1"/>
    <s v="Information, Culture &amp; Tourism"/>
    <s v="Overhead"/>
    <n v="248571799.69999999"/>
    <n v="0"/>
    <n v="248571799.69999999"/>
    <n v="167971120.94"/>
  </r>
  <r>
    <x v="14"/>
    <x v="1"/>
    <s v="Information, Culture &amp; Tourism"/>
    <s v="Unclassified Subventions"/>
    <n v="0"/>
    <n v="0"/>
    <n v="0"/>
    <n v="0"/>
  </r>
  <r>
    <x v="14"/>
    <x v="1"/>
    <s v="Information, Culture &amp; Tourism"/>
    <s v="P &amp; G"/>
    <n v="0"/>
    <n v="0"/>
    <n v="0"/>
    <n v="0"/>
  </r>
  <r>
    <x v="14"/>
    <x v="1"/>
    <s v="Information, Culture &amp; Tourism"/>
    <s v="Other CRF"/>
    <n v="0"/>
    <n v="0"/>
    <n v="0"/>
    <n v="0"/>
  </r>
  <r>
    <x v="14"/>
    <x v="1"/>
    <s v="Information, Culture &amp; Tourism"/>
    <s v="Public Debt Charges"/>
    <n v="0"/>
    <n v="0"/>
    <n v="0"/>
    <n v="0"/>
  </r>
  <r>
    <x v="14"/>
    <x v="1"/>
    <s v="Information, Culture &amp; Tourism"/>
    <s v="Cont to LGs"/>
    <n v="0"/>
    <n v="0"/>
    <n v="0"/>
    <n v="0"/>
  </r>
  <r>
    <x v="14"/>
    <x v="1"/>
    <s v="Information, Culture &amp; Tourism"/>
    <s v="Others"/>
    <n v="0"/>
    <n v="0"/>
    <n v="0"/>
    <n v="0"/>
  </r>
  <r>
    <x v="14"/>
    <x v="1"/>
    <s v="Infrastructure"/>
    <s v="Personnel"/>
    <n v="302167069.58999997"/>
    <n v="0"/>
    <n v="302167069.58999997"/>
    <n v="106639403.81"/>
  </r>
  <r>
    <x v="14"/>
    <x v="1"/>
    <s v="Infrastructure"/>
    <s v="Overhead"/>
    <n v="100225023.67"/>
    <n v="0"/>
    <n v="100225023.67"/>
    <n v="31544862.420000002"/>
  </r>
  <r>
    <x v="14"/>
    <x v="1"/>
    <s v="Infrastructure"/>
    <s v="Unclassified Subventions"/>
    <n v="0"/>
    <n v="0"/>
    <n v="0"/>
    <n v="0"/>
  </r>
  <r>
    <x v="14"/>
    <x v="1"/>
    <s v="Infrastructure"/>
    <s v="P &amp; G"/>
    <n v="0"/>
    <n v="0"/>
    <n v="0"/>
    <n v="0"/>
  </r>
  <r>
    <x v="14"/>
    <x v="1"/>
    <s v="Infrastructure"/>
    <s v="Other CRF"/>
    <n v="0"/>
    <n v="0"/>
    <n v="0"/>
    <n v="0"/>
  </r>
  <r>
    <x v="14"/>
    <x v="1"/>
    <s v="Infrastructure"/>
    <s v="Public Debt Charges"/>
    <n v="0"/>
    <n v="0"/>
    <n v="0"/>
    <n v="0"/>
  </r>
  <r>
    <x v="14"/>
    <x v="1"/>
    <s v="Infrastructure"/>
    <s v="Cont to LGs"/>
    <n v="0"/>
    <n v="0"/>
    <n v="0"/>
    <n v="0"/>
  </r>
  <r>
    <x v="14"/>
    <x v="1"/>
    <s v="Infrastructure"/>
    <s v="Others"/>
    <n v="0"/>
    <n v="0"/>
    <n v="0"/>
    <n v="0"/>
  </r>
  <r>
    <x v="14"/>
    <x v="1"/>
    <s v="Power/Energy"/>
    <s v="Personnel"/>
    <n v="18301526.260000002"/>
    <n v="0"/>
    <n v="18301526.260000002"/>
    <n v="0"/>
  </r>
  <r>
    <x v="14"/>
    <x v="1"/>
    <s v="Power/Energy"/>
    <s v="Overhead"/>
    <n v="4577000"/>
    <n v="0"/>
    <n v="4577000"/>
    <n v="4932769"/>
  </r>
  <r>
    <x v="14"/>
    <x v="1"/>
    <s v="Power/Energy"/>
    <s v="Unclassified Subventions"/>
    <n v="0"/>
    <n v="0"/>
    <n v="0"/>
    <n v="0"/>
  </r>
  <r>
    <x v="14"/>
    <x v="1"/>
    <s v="Power/Energy"/>
    <s v="P &amp; G"/>
    <n v="0"/>
    <n v="0"/>
    <n v="0"/>
    <n v="0"/>
  </r>
  <r>
    <x v="14"/>
    <x v="1"/>
    <s v="Power/Energy"/>
    <s v="Other CRF"/>
    <n v="0"/>
    <n v="0"/>
    <n v="0"/>
    <n v="0"/>
  </r>
  <r>
    <x v="14"/>
    <x v="1"/>
    <s v="Power/Energy"/>
    <s v="Public Debt Charges"/>
    <n v="0"/>
    <n v="0"/>
    <n v="0"/>
    <n v="0"/>
  </r>
  <r>
    <x v="14"/>
    <x v="1"/>
    <s v="Power/Energy"/>
    <s v="Cont to LGs"/>
    <n v="0"/>
    <n v="0"/>
    <n v="0"/>
    <n v="0"/>
  </r>
  <r>
    <x v="14"/>
    <x v="1"/>
    <s v="Power/Energy"/>
    <s v="Others"/>
    <n v="0"/>
    <n v="0"/>
    <n v="0"/>
    <n v="0"/>
  </r>
  <r>
    <x v="14"/>
    <x v="1"/>
    <s v="Science and Technology"/>
    <s v="Personnel"/>
    <n v="0"/>
    <n v="0"/>
    <n v="0"/>
    <n v="0"/>
  </r>
  <r>
    <x v="14"/>
    <x v="1"/>
    <s v="Science and Technology"/>
    <s v="Overhead"/>
    <n v="0"/>
    <n v="0"/>
    <n v="0"/>
    <n v="0"/>
  </r>
  <r>
    <x v="14"/>
    <x v="1"/>
    <s v="Science and Technology"/>
    <s v="Unclassified Subventions"/>
    <n v="0"/>
    <n v="0"/>
    <n v="0"/>
    <n v="0"/>
  </r>
  <r>
    <x v="14"/>
    <x v="1"/>
    <s v="Science and Technology"/>
    <s v="P &amp; G"/>
    <n v="0"/>
    <n v="0"/>
    <n v="0"/>
    <n v="0"/>
  </r>
  <r>
    <x v="14"/>
    <x v="1"/>
    <s v="Science and Technology"/>
    <s v="Other CRF"/>
    <n v="0"/>
    <n v="0"/>
    <n v="0"/>
    <n v="0"/>
  </r>
  <r>
    <x v="14"/>
    <x v="1"/>
    <s v="Science and Technology"/>
    <s v="Public Debt Charges"/>
    <n v="0"/>
    <n v="0"/>
    <n v="0"/>
    <n v="0"/>
  </r>
  <r>
    <x v="14"/>
    <x v="1"/>
    <s v="Science and Technology"/>
    <s v="Cont to LGs"/>
    <n v="0"/>
    <n v="0"/>
    <n v="0"/>
    <n v="0"/>
  </r>
  <r>
    <x v="14"/>
    <x v="1"/>
    <s v="Science and Technology"/>
    <s v="Others"/>
    <n v="0"/>
    <n v="0"/>
    <n v="0"/>
    <n v="0"/>
  </r>
  <r>
    <x v="14"/>
    <x v="1"/>
    <s v="Town, Urban and Regional Development"/>
    <s v="Personnel"/>
    <n v="182441023.63999999"/>
    <n v="0"/>
    <n v="182441023.63999999"/>
    <n v="171419008.04000002"/>
  </r>
  <r>
    <x v="14"/>
    <x v="1"/>
    <s v="Town, Urban and Regional Development"/>
    <s v="Overhead"/>
    <n v="724987650"/>
    <n v="0"/>
    <n v="724987650"/>
    <n v="359977088.40999508"/>
  </r>
  <r>
    <x v="14"/>
    <x v="1"/>
    <s v="Town, Urban and Regional Development"/>
    <s v="Unclassified Subventions"/>
    <n v="0"/>
    <n v="0"/>
    <n v="0"/>
    <n v="0"/>
  </r>
  <r>
    <x v="14"/>
    <x v="1"/>
    <s v="Town, Urban and Regional Development"/>
    <s v="P &amp; G"/>
    <n v="0"/>
    <n v="0"/>
    <n v="0"/>
    <n v="0"/>
  </r>
  <r>
    <x v="14"/>
    <x v="1"/>
    <s v="Town, Urban and Regional Development"/>
    <s v="Other CRF"/>
    <n v="0"/>
    <n v="0"/>
    <n v="0"/>
    <n v="0"/>
  </r>
  <r>
    <x v="14"/>
    <x v="1"/>
    <s v="Town, Urban and Regional Development"/>
    <s v="Public Debt Charges"/>
    <n v="0"/>
    <n v="0"/>
    <n v="0"/>
    <n v="0"/>
  </r>
  <r>
    <x v="14"/>
    <x v="1"/>
    <s v="Town, Urban and Regional Development"/>
    <s v="Cont to LGs"/>
    <n v="0"/>
    <n v="0"/>
    <n v="0"/>
    <n v="0"/>
  </r>
  <r>
    <x v="14"/>
    <x v="1"/>
    <s v="Town, Urban and Regional Development"/>
    <s v="Others"/>
    <n v="0"/>
    <n v="0"/>
    <n v="0"/>
    <n v="0"/>
  </r>
  <r>
    <x v="14"/>
    <x v="1"/>
    <s v="Trade, Commerce and Industry"/>
    <s v="Personnel"/>
    <n v="285086827.18000001"/>
    <n v="0"/>
    <n v="285086827.18000001"/>
    <n v="148654624.87"/>
  </r>
  <r>
    <x v="14"/>
    <x v="1"/>
    <s v="Trade, Commerce and Industry"/>
    <s v="Overhead"/>
    <n v="319076046.18000001"/>
    <n v="0"/>
    <n v="319076046.18000001"/>
    <n v="229006858.53999999"/>
  </r>
  <r>
    <x v="14"/>
    <x v="1"/>
    <s v="Trade, Commerce and Industry"/>
    <s v="Unclassified Subventions"/>
    <n v="0"/>
    <n v="0"/>
    <n v="0"/>
    <n v="0"/>
  </r>
  <r>
    <x v="14"/>
    <x v="1"/>
    <s v="Trade, Commerce and Industry"/>
    <s v="P &amp; G"/>
    <n v="0"/>
    <n v="0"/>
    <n v="0"/>
    <n v="0"/>
  </r>
  <r>
    <x v="14"/>
    <x v="1"/>
    <s v="Trade, Commerce and Industry"/>
    <s v="Other CRF"/>
    <n v="0"/>
    <n v="0"/>
    <n v="0"/>
    <n v="0"/>
  </r>
  <r>
    <x v="14"/>
    <x v="1"/>
    <s v="Trade, Commerce and Industry"/>
    <s v="Public Debt Charges"/>
    <n v="0"/>
    <n v="0"/>
    <n v="0"/>
    <n v="0"/>
  </r>
  <r>
    <x v="14"/>
    <x v="1"/>
    <s v="Trade, Commerce and Industry"/>
    <s v="Cont to LGs"/>
    <n v="0"/>
    <n v="0"/>
    <n v="0"/>
    <n v="0"/>
  </r>
  <r>
    <x v="14"/>
    <x v="1"/>
    <s v="Trade, Commerce and Industry"/>
    <s v="Others"/>
    <n v="0"/>
    <n v="0"/>
    <n v="0"/>
    <n v="0"/>
  </r>
  <r>
    <x v="14"/>
    <x v="1"/>
    <s v="Water and Sanitation"/>
    <s v="Personnel"/>
    <n v="75824906.260000005"/>
    <n v="0"/>
    <n v="75824906.260000005"/>
    <n v="77057669.209999993"/>
  </r>
  <r>
    <x v="14"/>
    <x v="1"/>
    <s v="Water and Sanitation"/>
    <s v="Overhead"/>
    <n v="64239350"/>
    <n v="0"/>
    <n v="64239350"/>
    <n v="28378600.049999997"/>
  </r>
  <r>
    <x v="14"/>
    <x v="1"/>
    <s v="Water and Sanitation"/>
    <s v="Unclassified Subventions"/>
    <n v="0"/>
    <n v="0"/>
    <n v="0"/>
    <n v="0"/>
  </r>
  <r>
    <x v="14"/>
    <x v="1"/>
    <s v="Water and Sanitation"/>
    <s v="P &amp; G"/>
    <n v="0"/>
    <n v="0"/>
    <n v="0"/>
    <n v="0"/>
  </r>
  <r>
    <x v="14"/>
    <x v="1"/>
    <s v="Water and Sanitation"/>
    <s v="Other CRF"/>
    <n v="0"/>
    <n v="0"/>
    <n v="0"/>
    <n v="0"/>
  </r>
  <r>
    <x v="14"/>
    <x v="1"/>
    <s v="Water and Sanitation"/>
    <s v="Public Debt Charges"/>
    <n v="0"/>
    <n v="0"/>
    <n v="0"/>
    <n v="0"/>
  </r>
  <r>
    <x v="14"/>
    <x v="1"/>
    <s v="Water and Sanitation"/>
    <s v="Cont to LGs"/>
    <n v="0"/>
    <n v="0"/>
    <n v="0"/>
    <n v="0"/>
  </r>
  <r>
    <x v="14"/>
    <x v="1"/>
    <s v="Water and Sanitation"/>
    <s v="Others"/>
    <n v="0"/>
    <n v="0"/>
    <n v="0"/>
    <n v="0"/>
  </r>
  <r>
    <x v="14"/>
    <x v="1"/>
    <s v="Youths and Sports"/>
    <s v="Personnel"/>
    <n v="155329385.75"/>
    <n v="0"/>
    <n v="155329385.75"/>
    <n v="116735483.48999999"/>
  </r>
  <r>
    <x v="14"/>
    <x v="1"/>
    <s v="Youths and Sports"/>
    <s v="Overhead"/>
    <n v="177484415"/>
    <n v="0"/>
    <n v="177484415"/>
    <n v="151580714.81999999"/>
  </r>
  <r>
    <x v="14"/>
    <x v="1"/>
    <s v="Youths and Sports"/>
    <s v="Unclassified Subventions"/>
    <n v="0"/>
    <n v="0"/>
    <n v="0"/>
    <n v="0"/>
  </r>
  <r>
    <x v="14"/>
    <x v="1"/>
    <s v="Youths and Sports"/>
    <s v="P &amp; G"/>
    <n v="0"/>
    <n v="0"/>
    <n v="0"/>
    <n v="0"/>
  </r>
  <r>
    <x v="14"/>
    <x v="1"/>
    <s v="Youths and Sports"/>
    <s v="Other CRF"/>
    <n v="0"/>
    <n v="0"/>
    <n v="0"/>
    <n v="0"/>
  </r>
  <r>
    <x v="14"/>
    <x v="1"/>
    <s v="Youths and Sports"/>
    <s v="Public Debt Charges"/>
    <n v="0"/>
    <n v="0"/>
    <n v="0"/>
    <n v="0"/>
  </r>
  <r>
    <x v="14"/>
    <x v="1"/>
    <s v="Youths and Sports"/>
    <s v="Cont to LGs"/>
    <n v="0"/>
    <n v="0"/>
    <n v="0"/>
    <n v="0"/>
  </r>
  <r>
    <x v="14"/>
    <x v="1"/>
    <s v="Youths and Sports"/>
    <s v="Others"/>
    <n v="0"/>
    <n v="0"/>
    <n v="0"/>
    <n v="0"/>
  </r>
  <r>
    <x v="14"/>
    <x v="2"/>
    <s v="Agriculture"/>
    <s v="Personnel"/>
    <n v="2375321392.8129997"/>
    <n v="0"/>
    <n v="2375321392.8129997"/>
    <n v="2161542468.54"/>
  </r>
  <r>
    <x v="14"/>
    <x v="2"/>
    <s v="Agriculture"/>
    <s v="Overhead"/>
    <n v="121500000"/>
    <n v="0"/>
    <n v="121500000"/>
    <n v="83960346.049999997"/>
  </r>
  <r>
    <x v="14"/>
    <x v="2"/>
    <s v="Agriculture"/>
    <s v="Unclassified Subventions"/>
    <n v="0"/>
    <n v="0"/>
    <n v="0"/>
    <n v="0"/>
  </r>
  <r>
    <x v="14"/>
    <x v="2"/>
    <s v="Agriculture"/>
    <s v="P &amp; G"/>
    <n v="0"/>
    <n v="0"/>
    <n v="0"/>
    <n v="0"/>
  </r>
  <r>
    <x v="14"/>
    <x v="2"/>
    <s v="Agriculture"/>
    <s v="Other CRF"/>
    <n v="0"/>
    <n v="0"/>
    <n v="0"/>
    <n v="0"/>
  </r>
  <r>
    <x v="14"/>
    <x v="2"/>
    <s v="Agriculture"/>
    <s v="Public Debt Charges"/>
    <n v="0"/>
    <n v="0"/>
    <n v="0"/>
    <n v="0"/>
  </r>
  <r>
    <x v="14"/>
    <x v="2"/>
    <s v="Agriculture"/>
    <s v="Cont to LGs"/>
    <n v="0"/>
    <n v="0"/>
    <n v="0"/>
    <n v="0"/>
  </r>
  <r>
    <x v="14"/>
    <x v="2"/>
    <s v="Agriculture"/>
    <s v="Others"/>
    <n v="0"/>
    <n v="0"/>
    <n v="0"/>
    <n v="0"/>
  </r>
  <r>
    <x v="14"/>
    <x v="2"/>
    <s v="Community, Human Development &amp; Employment Creation"/>
    <s v="Personnel"/>
    <n v="150669530.48299998"/>
    <n v="0"/>
    <n v="150669530.48299998"/>
    <n v="137109272.30000001"/>
  </r>
  <r>
    <x v="14"/>
    <x v="2"/>
    <s v="Community, Human Development &amp; Employment Creation"/>
    <s v="Overhead"/>
    <n v="42000000"/>
    <n v="0"/>
    <n v="42000000"/>
    <n v="761695371.43000007"/>
  </r>
  <r>
    <x v="14"/>
    <x v="2"/>
    <s v="Community, Human Development &amp; Employment Creation"/>
    <s v="Unclassified Subventions"/>
    <n v="0"/>
    <n v="0"/>
    <n v="0"/>
    <n v="0"/>
  </r>
  <r>
    <x v="14"/>
    <x v="2"/>
    <s v="Community, Human Development &amp; Employment Creation"/>
    <s v="P &amp; G"/>
    <n v="0"/>
    <n v="0"/>
    <n v="0"/>
    <n v="0"/>
  </r>
  <r>
    <x v="14"/>
    <x v="2"/>
    <s v="Community, Human Development &amp; Employment Creation"/>
    <s v="Other CRF"/>
    <n v="0"/>
    <n v="0"/>
    <n v="0"/>
    <n v="0"/>
  </r>
  <r>
    <x v="14"/>
    <x v="2"/>
    <s v="Community, Human Development &amp; Employment Creation"/>
    <s v="Public Debt Charges"/>
    <n v="0"/>
    <n v="0"/>
    <n v="0"/>
    <n v="0"/>
  </r>
  <r>
    <x v="14"/>
    <x v="2"/>
    <s v="Community, Human Development &amp; Employment Creation"/>
    <s v="Cont to LGs"/>
    <n v="0"/>
    <n v="0"/>
    <n v="0"/>
    <n v="0"/>
  </r>
  <r>
    <x v="14"/>
    <x v="2"/>
    <s v="Community, Human Development &amp; Employment Creation"/>
    <s v="Others"/>
    <n v="0"/>
    <n v="0"/>
    <n v="0"/>
    <n v="0"/>
  </r>
  <r>
    <x v="14"/>
    <x v="2"/>
    <s v="Education"/>
    <s v="Personnel"/>
    <n v="30868672963.838249"/>
    <n v="0"/>
    <n v="30868672963.838249"/>
    <n v="28390492395.875"/>
  </r>
  <r>
    <x v="14"/>
    <x v="2"/>
    <s v="Education"/>
    <s v="Overhead"/>
    <n v="6020000000"/>
    <n v="0"/>
    <n v="6020000000"/>
    <n v="4885237373.8400002"/>
  </r>
  <r>
    <x v="14"/>
    <x v="2"/>
    <s v="Education"/>
    <s v="Unclassified Subventions"/>
    <n v="0"/>
    <n v="0"/>
    <n v="0"/>
    <n v="0"/>
  </r>
  <r>
    <x v="14"/>
    <x v="2"/>
    <s v="Education"/>
    <s v="P &amp; G"/>
    <n v="0"/>
    <n v="0"/>
    <n v="0"/>
    <n v="0"/>
  </r>
  <r>
    <x v="14"/>
    <x v="2"/>
    <s v="Education"/>
    <s v="Other CRF"/>
    <n v="0"/>
    <n v="0"/>
    <n v="0"/>
    <n v="0"/>
  </r>
  <r>
    <x v="14"/>
    <x v="2"/>
    <s v="Education"/>
    <s v="Public Debt Charges"/>
    <n v="0"/>
    <n v="0"/>
    <n v="0"/>
    <n v="0"/>
  </r>
  <r>
    <x v="14"/>
    <x v="2"/>
    <s v="Education"/>
    <s v="Cont to LGs"/>
    <n v="0"/>
    <n v="0"/>
    <n v="0"/>
    <n v="0"/>
  </r>
  <r>
    <x v="14"/>
    <x v="2"/>
    <s v="Education"/>
    <s v="Others"/>
    <n v="0"/>
    <n v="0"/>
    <n v="0"/>
    <n v="0"/>
  </r>
  <r>
    <x v="14"/>
    <x v="2"/>
    <s v="Environment"/>
    <s v="Personnel"/>
    <n v="770527343.88125002"/>
    <n v="0"/>
    <n v="770527343.88125002"/>
    <n v="701179883.03999996"/>
  </r>
  <r>
    <x v="14"/>
    <x v="2"/>
    <s v="Environment"/>
    <s v="Overhead"/>
    <n v="259000000"/>
    <n v="0"/>
    <n v="259000000"/>
    <n v="232228602.5"/>
  </r>
  <r>
    <x v="14"/>
    <x v="2"/>
    <s v="Environment"/>
    <s v="Unclassified Subventions"/>
    <n v="0"/>
    <n v="0"/>
    <n v="0"/>
    <n v="0"/>
  </r>
  <r>
    <x v="14"/>
    <x v="2"/>
    <s v="Environment"/>
    <s v="P &amp; G"/>
    <n v="0"/>
    <n v="0"/>
    <n v="0"/>
    <n v="0"/>
  </r>
  <r>
    <x v="14"/>
    <x v="2"/>
    <s v="Environment"/>
    <s v="Other CRF"/>
    <n v="0"/>
    <n v="0"/>
    <n v="0"/>
    <n v="0"/>
  </r>
  <r>
    <x v="14"/>
    <x v="2"/>
    <s v="Environment"/>
    <s v="Public Debt Charges"/>
    <n v="0"/>
    <n v="0"/>
    <n v="0"/>
    <n v="0"/>
  </r>
  <r>
    <x v="14"/>
    <x v="2"/>
    <s v="Environment"/>
    <s v="Cont to LGs"/>
    <n v="0"/>
    <n v="0"/>
    <n v="0"/>
    <n v="0"/>
  </r>
  <r>
    <x v="14"/>
    <x v="2"/>
    <s v="Environment"/>
    <s v="Others"/>
    <n v="0"/>
    <n v="0"/>
    <n v="0"/>
    <n v="0"/>
  </r>
  <r>
    <x v="14"/>
    <x v="2"/>
    <s v="Finance"/>
    <s v="Personnel"/>
    <n v="773618174.28675008"/>
    <n v="0"/>
    <n v="773618174.28675008"/>
    <n v="569070259.02999997"/>
  </r>
  <r>
    <x v="14"/>
    <x v="2"/>
    <s v="Finance"/>
    <s v="Overhead"/>
    <n v="1240000000"/>
    <n v="0"/>
    <n v="1240000000"/>
    <n v="990081493.03999329"/>
  </r>
  <r>
    <x v="14"/>
    <x v="2"/>
    <s v="Finance"/>
    <s v="Unclassified Subventions"/>
    <n v="0"/>
    <n v="0"/>
    <n v="0"/>
    <n v="0"/>
  </r>
  <r>
    <x v="14"/>
    <x v="2"/>
    <s v="Finance"/>
    <s v="P &amp; G"/>
    <n v="0"/>
    <n v="0"/>
    <n v="0"/>
    <n v="0"/>
  </r>
  <r>
    <x v="14"/>
    <x v="2"/>
    <s v="Finance"/>
    <s v="Other CRF"/>
    <n v="0"/>
    <n v="0"/>
    <n v="0"/>
    <n v="0"/>
  </r>
  <r>
    <x v="14"/>
    <x v="2"/>
    <s v="Finance"/>
    <s v="Public Debt Charges"/>
    <n v="3275000000"/>
    <n v="0"/>
    <n v="3275000000"/>
    <n v="3163097000"/>
  </r>
  <r>
    <x v="14"/>
    <x v="2"/>
    <s v="Finance"/>
    <s v="Cont to LGs"/>
    <n v="0"/>
    <n v="0"/>
    <n v="0"/>
    <n v="0"/>
  </r>
  <r>
    <x v="14"/>
    <x v="2"/>
    <s v="Finance"/>
    <s v="Others"/>
    <n v="0"/>
    <n v="0"/>
    <n v="0"/>
    <n v="0"/>
  </r>
  <r>
    <x v="14"/>
    <x v="2"/>
    <s v="General Administration"/>
    <s v="Personnel"/>
    <n v="6064116183.2159996"/>
    <n v="0"/>
    <n v="6064116183.2159996"/>
    <n v="5434118384.2400017"/>
  </r>
  <r>
    <x v="14"/>
    <x v="2"/>
    <s v="General Administration"/>
    <s v="Overhead"/>
    <n v="7766306111.5534973"/>
    <n v="0"/>
    <n v="7766306111.5534973"/>
    <n v="10901125334.420006"/>
  </r>
  <r>
    <x v="14"/>
    <x v="2"/>
    <s v="General Administration"/>
    <s v="Unclassified Subventions"/>
    <n v="0"/>
    <n v="0"/>
    <n v="0"/>
    <n v="2741909000"/>
  </r>
  <r>
    <x v="14"/>
    <x v="2"/>
    <s v="General Administration"/>
    <s v="P &amp; G"/>
    <n v="1346675584.4102631"/>
    <n v="0"/>
    <n v="1346675584.4102631"/>
    <n v="1033340686.5600001"/>
  </r>
  <r>
    <x v="14"/>
    <x v="2"/>
    <s v="General Administration"/>
    <s v="Other CRF"/>
    <n v="0"/>
    <n v="0"/>
    <n v="0"/>
    <n v="0"/>
  </r>
  <r>
    <x v="14"/>
    <x v="2"/>
    <s v="General Administration"/>
    <s v="Public Debt Charges"/>
    <n v="0"/>
    <n v="0"/>
    <n v="0"/>
    <n v="0"/>
  </r>
  <r>
    <x v="14"/>
    <x v="2"/>
    <s v="General Administration"/>
    <s v="Cont to LGs"/>
    <n v="0"/>
    <n v="0"/>
    <n v="0"/>
    <n v="0"/>
  </r>
  <r>
    <x v="14"/>
    <x v="2"/>
    <s v="General Administration"/>
    <s v="Others"/>
    <n v="0"/>
    <n v="0"/>
    <n v="0"/>
    <n v="0"/>
  </r>
  <r>
    <x v="14"/>
    <x v="2"/>
    <s v="Health"/>
    <s v="Personnel"/>
    <n v="15448498508.2855"/>
    <n v="0"/>
    <n v="15448498508.2855"/>
    <n v="14059408891.300001"/>
  </r>
  <r>
    <x v="14"/>
    <x v="2"/>
    <s v="Health"/>
    <s v="Overhead"/>
    <n v="959000000"/>
    <n v="0"/>
    <n v="959000000"/>
    <n v="350636489.60000002"/>
  </r>
  <r>
    <x v="14"/>
    <x v="2"/>
    <s v="Health"/>
    <s v="Unclassified Subventions"/>
    <n v="0"/>
    <n v="0"/>
    <n v="0"/>
    <n v="0"/>
  </r>
  <r>
    <x v="14"/>
    <x v="2"/>
    <s v="Health"/>
    <s v="P &amp; G"/>
    <n v="0"/>
    <n v="0"/>
    <n v="0"/>
    <n v="0"/>
  </r>
  <r>
    <x v="14"/>
    <x v="2"/>
    <s v="Health"/>
    <s v="Other CRF"/>
    <n v="0"/>
    <n v="0"/>
    <n v="0"/>
    <n v="0"/>
  </r>
  <r>
    <x v="14"/>
    <x v="2"/>
    <s v="Health"/>
    <s v="Public Debt Charges"/>
    <n v="0"/>
    <n v="0"/>
    <n v="0"/>
    <n v="0"/>
  </r>
  <r>
    <x v="14"/>
    <x v="2"/>
    <s v="Health"/>
    <s v="Cont to LGs"/>
    <n v="0"/>
    <n v="0"/>
    <n v="0"/>
    <n v="0"/>
  </r>
  <r>
    <x v="14"/>
    <x v="2"/>
    <s v="Health"/>
    <s v="Others"/>
    <n v="0"/>
    <n v="0"/>
    <n v="0"/>
    <n v="0"/>
  </r>
  <r>
    <x v="14"/>
    <x v="2"/>
    <s v="Information, Culture &amp; Tourism"/>
    <s v="Personnel"/>
    <n v="897459564.74899983"/>
    <n v="0"/>
    <n v="897459564.74899983"/>
    <n v="816688203.24000001"/>
  </r>
  <r>
    <x v="14"/>
    <x v="2"/>
    <s v="Information, Culture &amp; Tourism"/>
    <s v="Overhead"/>
    <n v="637000000"/>
    <n v="0"/>
    <n v="637000000"/>
    <n v="962401531.88999999"/>
  </r>
  <r>
    <x v="14"/>
    <x v="2"/>
    <s v="Information, Culture &amp; Tourism"/>
    <s v="Unclassified Subventions"/>
    <n v="0"/>
    <n v="0"/>
    <n v="0"/>
    <n v="0"/>
  </r>
  <r>
    <x v="14"/>
    <x v="2"/>
    <s v="Information, Culture &amp; Tourism"/>
    <s v="P &amp; G"/>
    <n v="0"/>
    <n v="0"/>
    <n v="0"/>
    <n v="0"/>
  </r>
  <r>
    <x v="14"/>
    <x v="2"/>
    <s v="Information, Culture &amp; Tourism"/>
    <s v="Other CRF"/>
    <n v="0"/>
    <n v="0"/>
    <n v="0"/>
    <n v="0"/>
  </r>
  <r>
    <x v="14"/>
    <x v="2"/>
    <s v="Information, Culture &amp; Tourism"/>
    <s v="Public Debt Charges"/>
    <n v="0"/>
    <n v="0"/>
    <n v="0"/>
    <n v="0"/>
  </r>
  <r>
    <x v="14"/>
    <x v="2"/>
    <s v="Information, Culture &amp; Tourism"/>
    <s v="Cont to LGs"/>
    <n v="0"/>
    <n v="0"/>
    <n v="0"/>
    <n v="0"/>
  </r>
  <r>
    <x v="14"/>
    <x v="2"/>
    <s v="Information, Culture &amp; Tourism"/>
    <s v="Others"/>
    <n v="0"/>
    <n v="0"/>
    <n v="0"/>
    <n v="0"/>
  </r>
  <r>
    <x v="14"/>
    <x v="2"/>
    <s v="Infrastructure"/>
    <s v="Personnel"/>
    <n v="533342730.7245"/>
    <n v="0"/>
    <n v="533342730.7245"/>
    <n v="485341885.21000004"/>
  </r>
  <r>
    <x v="14"/>
    <x v="2"/>
    <s v="Infrastructure"/>
    <s v="Overhead"/>
    <n v="200000000"/>
    <n v="0"/>
    <n v="200000000"/>
    <n v="49491567.5"/>
  </r>
  <r>
    <x v="14"/>
    <x v="2"/>
    <s v="Infrastructure"/>
    <s v="Unclassified Subventions"/>
    <n v="0"/>
    <n v="0"/>
    <n v="0"/>
    <n v="0"/>
  </r>
  <r>
    <x v="14"/>
    <x v="2"/>
    <s v="Infrastructure"/>
    <s v="P &amp; G"/>
    <n v="0"/>
    <n v="0"/>
    <n v="0"/>
    <n v="0"/>
  </r>
  <r>
    <x v="14"/>
    <x v="2"/>
    <s v="Infrastructure"/>
    <s v="Other CRF"/>
    <n v="0"/>
    <n v="0"/>
    <n v="0"/>
    <n v="0"/>
  </r>
  <r>
    <x v="14"/>
    <x v="2"/>
    <s v="Infrastructure"/>
    <s v="Public Debt Charges"/>
    <n v="0"/>
    <n v="0"/>
    <n v="0"/>
    <n v="0"/>
  </r>
  <r>
    <x v="14"/>
    <x v="2"/>
    <s v="Infrastructure"/>
    <s v="Cont to LGs"/>
    <n v="0"/>
    <n v="0"/>
    <n v="0"/>
    <n v="0"/>
  </r>
  <r>
    <x v="14"/>
    <x v="2"/>
    <s v="Infrastructure"/>
    <s v="Others"/>
    <n v="0"/>
    <n v="0"/>
    <n v="0"/>
    <n v="0"/>
  </r>
  <r>
    <x v="14"/>
    <x v="2"/>
    <s v="Power/Energy"/>
    <s v="Personnel"/>
    <n v="119776205.71599999"/>
    <n v="0"/>
    <n v="119776205.71599999"/>
    <n v="108996347.46000001"/>
  </r>
  <r>
    <x v="14"/>
    <x v="2"/>
    <s v="Power/Energy"/>
    <s v="Overhead"/>
    <n v="50000000"/>
    <n v="0"/>
    <n v="50000000"/>
    <n v="372000"/>
  </r>
  <r>
    <x v="14"/>
    <x v="2"/>
    <s v="Power/Energy"/>
    <s v="Unclassified Subventions"/>
    <n v="0"/>
    <n v="0"/>
    <n v="0"/>
    <n v="0"/>
  </r>
  <r>
    <x v="14"/>
    <x v="2"/>
    <s v="Power/Energy"/>
    <s v="P &amp; G"/>
    <n v="0"/>
    <n v="0"/>
    <n v="0"/>
    <n v="0"/>
  </r>
  <r>
    <x v="14"/>
    <x v="2"/>
    <s v="Power/Energy"/>
    <s v="Other CRF"/>
    <n v="0"/>
    <n v="0"/>
    <n v="0"/>
    <n v="0"/>
  </r>
  <r>
    <x v="14"/>
    <x v="2"/>
    <s v="Power/Energy"/>
    <s v="Public Debt Charges"/>
    <n v="0"/>
    <n v="0"/>
    <n v="0"/>
    <n v="0"/>
  </r>
  <r>
    <x v="14"/>
    <x v="2"/>
    <s v="Power/Energy"/>
    <s v="Cont to LGs"/>
    <n v="0"/>
    <n v="0"/>
    <n v="0"/>
    <n v="0"/>
  </r>
  <r>
    <x v="14"/>
    <x v="2"/>
    <s v="Power/Energy"/>
    <s v="Others"/>
    <n v="0"/>
    <n v="0"/>
    <n v="0"/>
    <n v="0"/>
  </r>
  <r>
    <x v="14"/>
    <x v="2"/>
    <s v="Science and Technology"/>
    <s v="Personnel"/>
    <n v="0"/>
    <n v="0"/>
    <n v="0"/>
    <n v="0"/>
  </r>
  <r>
    <x v="14"/>
    <x v="2"/>
    <s v="Science and Technology"/>
    <s v="Overhead"/>
    <n v="0"/>
    <n v="0"/>
    <n v="0"/>
    <n v="0"/>
  </r>
  <r>
    <x v="14"/>
    <x v="2"/>
    <s v="Science and Technology"/>
    <s v="Unclassified Subventions"/>
    <n v="0"/>
    <n v="0"/>
    <n v="0"/>
    <n v="0"/>
  </r>
  <r>
    <x v="14"/>
    <x v="2"/>
    <s v="Science and Technology"/>
    <s v="P &amp; G"/>
    <n v="0"/>
    <n v="0"/>
    <n v="0"/>
    <n v="0"/>
  </r>
  <r>
    <x v="14"/>
    <x v="2"/>
    <s v="Science and Technology"/>
    <s v="Other CRF"/>
    <n v="0"/>
    <n v="0"/>
    <n v="0"/>
    <n v="0"/>
  </r>
  <r>
    <x v="14"/>
    <x v="2"/>
    <s v="Science and Technology"/>
    <s v="Public Debt Charges"/>
    <n v="0"/>
    <n v="0"/>
    <n v="0"/>
    <n v="0"/>
  </r>
  <r>
    <x v="14"/>
    <x v="2"/>
    <s v="Science and Technology"/>
    <s v="Cont to LGs"/>
    <n v="0"/>
    <n v="0"/>
    <n v="0"/>
    <n v="0"/>
  </r>
  <r>
    <x v="14"/>
    <x v="2"/>
    <s v="Science and Technology"/>
    <s v="Others"/>
    <n v="0"/>
    <n v="0"/>
    <n v="0"/>
    <n v="0"/>
  </r>
  <r>
    <x v="14"/>
    <x v="2"/>
    <s v="Town, Urban and Regional Development"/>
    <s v="Personnel"/>
    <n v="436789923.63700002"/>
    <n v="0"/>
    <n v="436789923.63700002"/>
    <n v="345906547.35000002"/>
  </r>
  <r>
    <x v="14"/>
    <x v="2"/>
    <s v="Town, Urban and Regional Development"/>
    <s v="Overhead"/>
    <n v="270000000"/>
    <n v="0"/>
    <n v="270000000"/>
    <n v="121436241.73000002"/>
  </r>
  <r>
    <x v="14"/>
    <x v="2"/>
    <s v="Town, Urban and Regional Development"/>
    <s v="Unclassified Subventions"/>
    <n v="0"/>
    <n v="0"/>
    <n v="0"/>
    <n v="0"/>
  </r>
  <r>
    <x v="14"/>
    <x v="2"/>
    <s v="Town, Urban and Regional Development"/>
    <s v="P &amp; G"/>
    <n v="0"/>
    <n v="0"/>
    <n v="0"/>
    <n v="0"/>
  </r>
  <r>
    <x v="14"/>
    <x v="2"/>
    <s v="Town, Urban and Regional Development"/>
    <s v="Other CRF"/>
    <n v="0"/>
    <n v="0"/>
    <n v="0"/>
    <n v="0"/>
  </r>
  <r>
    <x v="14"/>
    <x v="2"/>
    <s v="Town, Urban and Regional Development"/>
    <s v="Public Debt Charges"/>
    <n v="0"/>
    <n v="0"/>
    <n v="0"/>
    <n v="0"/>
  </r>
  <r>
    <x v="14"/>
    <x v="2"/>
    <s v="Town, Urban and Regional Development"/>
    <s v="Cont to LGs"/>
    <n v="0"/>
    <n v="0"/>
    <n v="0"/>
    <n v="0"/>
  </r>
  <r>
    <x v="14"/>
    <x v="2"/>
    <s v="Town, Urban and Regional Development"/>
    <s v="Others"/>
    <n v="0"/>
    <n v="0"/>
    <n v="0"/>
    <n v="0"/>
  </r>
  <r>
    <x v="14"/>
    <x v="2"/>
    <s v="Trade, Commerce and Industry"/>
    <s v="Personnel"/>
    <n v="622077217.59500003"/>
    <n v="0"/>
    <n v="622077217.59500003"/>
    <n v="566090267.0150001"/>
  </r>
  <r>
    <x v="14"/>
    <x v="2"/>
    <s v="Trade, Commerce and Industry"/>
    <s v="Overhead"/>
    <n v="179860000"/>
    <n v="0"/>
    <n v="179860000"/>
    <n v="58966188"/>
  </r>
  <r>
    <x v="14"/>
    <x v="2"/>
    <s v="Trade, Commerce and Industry"/>
    <s v="Unclassified Subventions"/>
    <n v="0"/>
    <n v="0"/>
    <n v="0"/>
    <n v="0"/>
  </r>
  <r>
    <x v="14"/>
    <x v="2"/>
    <s v="Trade, Commerce and Industry"/>
    <s v="P &amp; G"/>
    <n v="0"/>
    <n v="0"/>
    <n v="0"/>
    <n v="0"/>
  </r>
  <r>
    <x v="14"/>
    <x v="2"/>
    <s v="Trade, Commerce and Industry"/>
    <s v="Other CRF"/>
    <n v="0"/>
    <n v="0"/>
    <n v="0"/>
    <n v="0"/>
  </r>
  <r>
    <x v="14"/>
    <x v="2"/>
    <s v="Trade, Commerce and Industry"/>
    <s v="Public Debt Charges"/>
    <n v="0"/>
    <n v="0"/>
    <n v="0"/>
    <n v="0"/>
  </r>
  <r>
    <x v="14"/>
    <x v="2"/>
    <s v="Trade, Commerce and Industry"/>
    <s v="Cont to LGs"/>
    <n v="0"/>
    <n v="0"/>
    <n v="0"/>
    <n v="0"/>
  </r>
  <r>
    <x v="14"/>
    <x v="2"/>
    <s v="Trade, Commerce and Industry"/>
    <s v="Others"/>
    <n v="0"/>
    <n v="0"/>
    <n v="0"/>
    <n v="0"/>
  </r>
  <r>
    <x v="14"/>
    <x v="2"/>
    <s v="Water and Sanitation"/>
    <s v="Personnel"/>
    <n v="1019614884.0475"/>
    <n v="0"/>
    <n v="1019614884.0475"/>
    <n v="915013084.44000006"/>
  </r>
  <r>
    <x v="14"/>
    <x v="2"/>
    <s v="Water and Sanitation"/>
    <s v="Overhead"/>
    <n v="432000000"/>
    <n v="0"/>
    <n v="432000000"/>
    <n v="28025710"/>
  </r>
  <r>
    <x v="14"/>
    <x v="2"/>
    <s v="Water and Sanitation"/>
    <s v="Unclassified Subventions"/>
    <n v="0"/>
    <n v="0"/>
    <n v="0"/>
    <n v="0"/>
  </r>
  <r>
    <x v="14"/>
    <x v="2"/>
    <s v="Water and Sanitation"/>
    <s v="P &amp; G"/>
    <n v="0"/>
    <n v="0"/>
    <n v="0"/>
    <n v="0"/>
  </r>
  <r>
    <x v="14"/>
    <x v="2"/>
    <s v="Water and Sanitation"/>
    <s v="Other CRF"/>
    <n v="0"/>
    <n v="0"/>
    <n v="0"/>
    <n v="0"/>
  </r>
  <r>
    <x v="14"/>
    <x v="2"/>
    <s v="Water and Sanitation"/>
    <s v="Public Debt Charges"/>
    <n v="0"/>
    <n v="0"/>
    <n v="0"/>
    <n v="0"/>
  </r>
  <r>
    <x v="14"/>
    <x v="2"/>
    <s v="Water and Sanitation"/>
    <s v="Cont to LGs"/>
    <n v="0"/>
    <n v="0"/>
    <n v="0"/>
    <n v="0"/>
  </r>
  <r>
    <x v="14"/>
    <x v="2"/>
    <s v="Water and Sanitation"/>
    <s v="Others"/>
    <n v="0"/>
    <n v="0"/>
    <n v="0"/>
    <n v="0"/>
  </r>
  <r>
    <x v="14"/>
    <x v="2"/>
    <s v="Youths and Sports"/>
    <s v="Personnel"/>
    <n v="377586183.21475005"/>
    <n v="0"/>
    <n v="377586183.21475005"/>
    <n v="343603426.53000003"/>
  </r>
  <r>
    <x v="14"/>
    <x v="2"/>
    <s v="Youths and Sports"/>
    <s v="Overhead"/>
    <n v="170000000"/>
    <n v="0"/>
    <n v="170000000"/>
    <n v="52701750"/>
  </r>
  <r>
    <x v="14"/>
    <x v="2"/>
    <s v="Youths and Sports"/>
    <s v="Unclassified Subventions"/>
    <n v="0"/>
    <n v="0"/>
    <n v="0"/>
    <n v="0"/>
  </r>
  <r>
    <x v="14"/>
    <x v="2"/>
    <s v="Youths and Sports"/>
    <s v="P &amp; G"/>
    <n v="0"/>
    <n v="0"/>
    <n v="0"/>
    <n v="0"/>
  </r>
  <r>
    <x v="14"/>
    <x v="2"/>
    <s v="Youths and Sports"/>
    <s v="Other CRF"/>
    <n v="0"/>
    <n v="0"/>
    <n v="0"/>
    <n v="0"/>
  </r>
  <r>
    <x v="14"/>
    <x v="2"/>
    <s v="Youths and Sports"/>
    <s v="Public Debt Charges"/>
    <n v="0"/>
    <n v="0"/>
    <n v="0"/>
    <n v="0"/>
  </r>
  <r>
    <x v="14"/>
    <x v="2"/>
    <s v="Youths and Sports"/>
    <s v="Cont to LGs"/>
    <n v="0"/>
    <n v="0"/>
    <n v="0"/>
    <n v="0"/>
  </r>
  <r>
    <x v="14"/>
    <x v="2"/>
    <s v="Youths and Sports"/>
    <s v="Others"/>
    <n v="0"/>
    <n v="0"/>
    <n v="0"/>
    <n v="0"/>
  </r>
  <r>
    <x v="14"/>
    <x v="3"/>
    <s v="Agriculture"/>
    <s v="Personnel"/>
    <n v="1484267000"/>
    <n v="0"/>
    <n v="1484267000"/>
    <n v="1480562762.7899997"/>
  </r>
  <r>
    <x v="14"/>
    <x v="3"/>
    <s v="Agriculture"/>
    <s v="Overhead"/>
    <n v="527171000"/>
    <n v="0"/>
    <n v="527171000"/>
    <n v="1592274500"/>
  </r>
  <r>
    <x v="14"/>
    <x v="3"/>
    <s v="Agriculture"/>
    <s v="Unclassified Subventions"/>
    <n v="0"/>
    <n v="0"/>
    <n v="0"/>
    <n v="38975000"/>
  </r>
  <r>
    <x v="14"/>
    <x v="3"/>
    <s v="Agriculture"/>
    <s v="P &amp; G"/>
    <n v="0"/>
    <n v="0"/>
    <n v="0"/>
    <n v="0"/>
  </r>
  <r>
    <x v="14"/>
    <x v="3"/>
    <s v="Agriculture"/>
    <s v="Other CRF"/>
    <n v="0"/>
    <n v="0"/>
    <n v="0"/>
    <n v="0"/>
  </r>
  <r>
    <x v="14"/>
    <x v="3"/>
    <s v="Agriculture"/>
    <s v="Public Debt Charges"/>
    <n v="0"/>
    <n v="0"/>
    <n v="0"/>
    <n v="0"/>
  </r>
  <r>
    <x v="14"/>
    <x v="3"/>
    <s v="Agriculture"/>
    <s v="Cont to LGs"/>
    <n v="0"/>
    <n v="0"/>
    <n v="0"/>
    <n v="0"/>
  </r>
  <r>
    <x v="14"/>
    <x v="3"/>
    <s v="Agriculture"/>
    <s v="Others"/>
    <n v="0"/>
    <n v="0"/>
    <n v="0"/>
    <n v="0"/>
  </r>
  <r>
    <x v="14"/>
    <x v="3"/>
    <s v="Community, Human Development &amp; Employment Creation"/>
    <s v="Personnel"/>
    <n v="66964000"/>
    <n v="0"/>
    <n v="66964000"/>
    <n v="65192922.100000001"/>
  </r>
  <r>
    <x v="14"/>
    <x v="3"/>
    <s v="Community, Human Development &amp; Employment Creation"/>
    <s v="Overhead"/>
    <n v="128600000"/>
    <n v="0"/>
    <n v="128600000"/>
    <n v="6000000"/>
  </r>
  <r>
    <x v="14"/>
    <x v="3"/>
    <s v="Community, Human Development &amp; Employment Creation"/>
    <s v="Unclassified Subventions"/>
    <n v="0"/>
    <n v="0"/>
    <n v="0"/>
    <n v="2100000"/>
  </r>
  <r>
    <x v="14"/>
    <x v="3"/>
    <s v="Community, Human Development &amp; Employment Creation"/>
    <s v="P &amp; G"/>
    <n v="0"/>
    <n v="0"/>
    <n v="0"/>
    <n v="0"/>
  </r>
  <r>
    <x v="14"/>
    <x v="3"/>
    <s v="Community, Human Development &amp; Employment Creation"/>
    <s v="Other CRF"/>
    <n v="0"/>
    <n v="0"/>
    <n v="0"/>
    <n v="0"/>
  </r>
  <r>
    <x v="14"/>
    <x v="3"/>
    <s v="Community, Human Development &amp; Employment Creation"/>
    <s v="Public Debt Charges"/>
    <n v="0"/>
    <n v="0"/>
    <n v="0"/>
    <n v="0"/>
  </r>
  <r>
    <x v="14"/>
    <x v="3"/>
    <s v="Community, Human Development &amp; Employment Creation"/>
    <s v="Cont to LGs"/>
    <n v="0"/>
    <n v="0"/>
    <n v="0"/>
    <n v="0"/>
  </r>
  <r>
    <x v="14"/>
    <x v="3"/>
    <s v="Community, Human Development &amp; Employment Creation"/>
    <s v="Others"/>
    <n v="0"/>
    <n v="0"/>
    <n v="0"/>
    <n v="0"/>
  </r>
  <r>
    <x v="14"/>
    <x v="3"/>
    <s v="Education"/>
    <s v="Personnel"/>
    <n v="9144238000"/>
    <n v="0"/>
    <n v="9144238000"/>
    <n v="8286090518.1899996"/>
  </r>
  <r>
    <x v="14"/>
    <x v="3"/>
    <s v="Education"/>
    <s v="Overhead"/>
    <n v="4275144000"/>
    <n v="0"/>
    <n v="4275144000"/>
    <n v="1267142762.5"/>
  </r>
  <r>
    <x v="14"/>
    <x v="3"/>
    <s v="Education"/>
    <s v="Unclassified Subventions"/>
    <n v="0"/>
    <n v="0"/>
    <n v="0"/>
    <n v="550127089.82999992"/>
  </r>
  <r>
    <x v="14"/>
    <x v="3"/>
    <s v="Education"/>
    <s v="P &amp; G"/>
    <n v="0"/>
    <n v="0"/>
    <n v="0"/>
    <n v="0"/>
  </r>
  <r>
    <x v="14"/>
    <x v="3"/>
    <s v="Education"/>
    <s v="Other CRF"/>
    <n v="0"/>
    <n v="0"/>
    <n v="0"/>
    <n v="0"/>
  </r>
  <r>
    <x v="14"/>
    <x v="3"/>
    <s v="Education"/>
    <s v="Public Debt Charges"/>
    <n v="0"/>
    <n v="0"/>
    <n v="0"/>
    <n v="0"/>
  </r>
  <r>
    <x v="14"/>
    <x v="3"/>
    <s v="Education"/>
    <s v="Cont to LGs"/>
    <n v="0"/>
    <n v="0"/>
    <n v="0"/>
    <n v="0"/>
  </r>
  <r>
    <x v="14"/>
    <x v="3"/>
    <s v="Education"/>
    <s v="Others"/>
    <n v="0"/>
    <n v="0"/>
    <n v="0"/>
    <n v="0"/>
  </r>
  <r>
    <x v="14"/>
    <x v="3"/>
    <s v="Environment"/>
    <s v="Personnel"/>
    <n v="752050000"/>
    <n v="0"/>
    <n v="752050000"/>
    <n v="708796321.73000002"/>
  </r>
  <r>
    <x v="14"/>
    <x v="3"/>
    <s v="Environment"/>
    <s v="Overhead"/>
    <n v="495345000"/>
    <n v="0"/>
    <n v="495345000"/>
    <n v="86200000"/>
  </r>
  <r>
    <x v="14"/>
    <x v="3"/>
    <s v="Environment"/>
    <s v="Unclassified Subventions"/>
    <n v="0"/>
    <n v="0"/>
    <n v="0"/>
    <n v="62950000"/>
  </r>
  <r>
    <x v="14"/>
    <x v="3"/>
    <s v="Environment"/>
    <s v="P &amp; G"/>
    <n v="0"/>
    <n v="0"/>
    <n v="0"/>
    <n v="0"/>
  </r>
  <r>
    <x v="14"/>
    <x v="3"/>
    <s v="Environment"/>
    <s v="Other CRF"/>
    <n v="0"/>
    <n v="0"/>
    <n v="0"/>
    <n v="0"/>
  </r>
  <r>
    <x v="14"/>
    <x v="3"/>
    <s v="Environment"/>
    <s v="Public Debt Charges"/>
    <n v="0"/>
    <n v="0"/>
    <n v="0"/>
    <n v="0"/>
  </r>
  <r>
    <x v="14"/>
    <x v="3"/>
    <s v="Environment"/>
    <s v="Cont to LGs"/>
    <n v="0"/>
    <n v="0"/>
    <n v="0"/>
    <n v="0"/>
  </r>
  <r>
    <x v="14"/>
    <x v="3"/>
    <s v="Environment"/>
    <s v="Others"/>
    <n v="0"/>
    <n v="0"/>
    <n v="0"/>
    <n v="0"/>
  </r>
  <r>
    <x v="14"/>
    <x v="3"/>
    <s v="Finance"/>
    <s v="Personnel"/>
    <n v="672193000"/>
    <n v="0"/>
    <n v="672193000"/>
    <n v="577064486.0200001"/>
  </r>
  <r>
    <x v="14"/>
    <x v="3"/>
    <s v="Finance"/>
    <s v="Overhead"/>
    <n v="368225000"/>
    <n v="0"/>
    <n v="368225000"/>
    <n v="183706022.5"/>
  </r>
  <r>
    <x v="14"/>
    <x v="3"/>
    <s v="Finance"/>
    <s v="Unclassified Subventions"/>
    <n v="0"/>
    <n v="0"/>
    <n v="0"/>
    <n v="91490239.040000007"/>
  </r>
  <r>
    <x v="14"/>
    <x v="3"/>
    <s v="Finance"/>
    <s v="P &amp; G"/>
    <n v="3146500000"/>
    <n v="0"/>
    <n v="3146500000"/>
    <n v="0"/>
  </r>
  <r>
    <x v="14"/>
    <x v="3"/>
    <s v="Finance"/>
    <s v="Other CRF"/>
    <n v="2619678000"/>
    <n v="0"/>
    <n v="2619678000"/>
    <n v="1886737819.26"/>
  </r>
  <r>
    <x v="14"/>
    <x v="3"/>
    <s v="Finance"/>
    <s v="Public Debt Charges"/>
    <n v="2875400000"/>
    <n v="0"/>
    <n v="2875400000"/>
    <n v="1495205810.1400001"/>
  </r>
  <r>
    <x v="14"/>
    <x v="3"/>
    <s v="Finance"/>
    <s v="Cont to LGs"/>
    <n v="0"/>
    <n v="0"/>
    <n v="0"/>
    <n v="0"/>
  </r>
  <r>
    <x v="14"/>
    <x v="3"/>
    <s v="Finance"/>
    <s v="Others"/>
    <n v="0"/>
    <n v="0"/>
    <n v="0"/>
    <n v="0"/>
  </r>
  <r>
    <x v="14"/>
    <x v="3"/>
    <s v="General Administration"/>
    <s v="Personnel"/>
    <n v="2577796000"/>
    <n v="0"/>
    <n v="2577796000"/>
    <n v="2251111839.8699999"/>
  </r>
  <r>
    <x v="14"/>
    <x v="3"/>
    <s v="General Administration"/>
    <s v="Overhead"/>
    <n v="8684597000"/>
    <n v="0"/>
    <n v="8684597000"/>
    <n v="7946057633.6700001"/>
  </r>
  <r>
    <x v="14"/>
    <x v="3"/>
    <s v="General Administration"/>
    <s v="Unclassified Subventions"/>
    <n v="0"/>
    <n v="0"/>
    <n v="0"/>
    <n v="1567233571.71"/>
  </r>
  <r>
    <x v="14"/>
    <x v="3"/>
    <s v="General Administration"/>
    <s v="P &amp; G"/>
    <n v="0"/>
    <n v="0"/>
    <n v="0"/>
    <n v="4594347128.5"/>
  </r>
  <r>
    <x v="14"/>
    <x v="3"/>
    <s v="General Administration"/>
    <s v="Other CRF"/>
    <n v="6000000"/>
    <n v="0"/>
    <n v="6000000"/>
    <n v="4826375"/>
  </r>
  <r>
    <x v="14"/>
    <x v="3"/>
    <s v="General Administration"/>
    <s v="Public Debt Charges"/>
    <n v="0"/>
    <n v="0"/>
    <n v="0"/>
    <n v="0"/>
  </r>
  <r>
    <x v="14"/>
    <x v="3"/>
    <s v="General Administration"/>
    <s v="Cont to LGs"/>
    <n v="0"/>
    <n v="0"/>
    <n v="0"/>
    <n v="0"/>
  </r>
  <r>
    <x v="14"/>
    <x v="3"/>
    <s v="General Administration"/>
    <s v="Others"/>
    <n v="0"/>
    <n v="0"/>
    <n v="0"/>
    <n v="0"/>
  </r>
  <r>
    <x v="14"/>
    <x v="3"/>
    <s v="Health"/>
    <s v="Personnel"/>
    <n v="4849514000"/>
    <n v="0"/>
    <n v="4849514000"/>
    <n v="4714594888.1099997"/>
  </r>
  <r>
    <x v="14"/>
    <x v="3"/>
    <s v="Health"/>
    <s v="Overhead"/>
    <n v="1421900000"/>
    <n v="0"/>
    <n v="1421900000"/>
    <n v="322428985.93000001"/>
  </r>
  <r>
    <x v="14"/>
    <x v="3"/>
    <s v="Health"/>
    <s v="Unclassified Subventions"/>
    <n v="0"/>
    <n v="0"/>
    <n v="0"/>
    <n v="314572966.25999999"/>
  </r>
  <r>
    <x v="14"/>
    <x v="3"/>
    <s v="Health"/>
    <s v="P &amp; G"/>
    <n v="0"/>
    <n v="0"/>
    <n v="0"/>
    <n v="0"/>
  </r>
  <r>
    <x v="14"/>
    <x v="3"/>
    <s v="Health"/>
    <s v="Other CRF"/>
    <n v="0"/>
    <n v="0"/>
    <n v="0"/>
    <n v="0"/>
  </r>
  <r>
    <x v="14"/>
    <x v="3"/>
    <s v="Health"/>
    <s v="Public Debt Charges"/>
    <n v="0"/>
    <n v="0"/>
    <n v="0"/>
    <n v="0"/>
  </r>
  <r>
    <x v="14"/>
    <x v="3"/>
    <s v="Health"/>
    <s v="Cont to LGs"/>
    <n v="0"/>
    <n v="0"/>
    <n v="0"/>
    <n v="0"/>
  </r>
  <r>
    <x v="14"/>
    <x v="3"/>
    <s v="Health"/>
    <s v="Others"/>
    <n v="0"/>
    <n v="0"/>
    <n v="0"/>
    <n v="0"/>
  </r>
  <r>
    <x v="14"/>
    <x v="3"/>
    <s v="Information, Culture &amp; Tourism"/>
    <s v="Personnel"/>
    <n v="413932000"/>
    <n v="0"/>
    <n v="413932000"/>
    <n v="405107023.76999998"/>
  </r>
  <r>
    <x v="14"/>
    <x v="3"/>
    <s v="Information, Culture &amp; Tourism"/>
    <s v="Overhead"/>
    <n v="120864000"/>
    <n v="0"/>
    <n v="120864000"/>
    <n v="16055000"/>
  </r>
  <r>
    <x v="14"/>
    <x v="3"/>
    <s v="Information, Culture &amp; Tourism"/>
    <s v="Unclassified Subventions"/>
    <n v="0"/>
    <n v="0"/>
    <n v="0"/>
    <n v="25598500"/>
  </r>
  <r>
    <x v="14"/>
    <x v="3"/>
    <s v="Information, Culture &amp; Tourism"/>
    <s v="P &amp; G"/>
    <n v="0"/>
    <n v="0"/>
    <n v="0"/>
    <n v="0"/>
  </r>
  <r>
    <x v="14"/>
    <x v="3"/>
    <s v="Information, Culture &amp; Tourism"/>
    <s v="Other CRF"/>
    <n v="0"/>
    <n v="0"/>
    <n v="0"/>
    <n v="0"/>
  </r>
  <r>
    <x v="14"/>
    <x v="3"/>
    <s v="Information, Culture &amp; Tourism"/>
    <s v="Public Debt Charges"/>
    <n v="0"/>
    <n v="0"/>
    <n v="0"/>
    <n v="0"/>
  </r>
  <r>
    <x v="14"/>
    <x v="3"/>
    <s v="Information, Culture &amp; Tourism"/>
    <s v="Cont to LGs"/>
    <n v="0"/>
    <n v="0"/>
    <n v="0"/>
    <n v="0"/>
  </r>
  <r>
    <x v="14"/>
    <x v="3"/>
    <s v="Information, Culture &amp; Tourism"/>
    <s v="Others"/>
    <n v="0"/>
    <n v="0"/>
    <n v="0"/>
    <n v="0"/>
  </r>
  <r>
    <x v="14"/>
    <x v="3"/>
    <s v="Infrastructure"/>
    <s v="Personnel"/>
    <n v="320723000"/>
    <n v="0"/>
    <n v="320723000"/>
    <n v="295197045.38"/>
  </r>
  <r>
    <x v="14"/>
    <x v="3"/>
    <s v="Infrastructure"/>
    <s v="Overhead"/>
    <n v="21200000"/>
    <n v="0"/>
    <n v="21200000"/>
    <n v="13272500"/>
  </r>
  <r>
    <x v="14"/>
    <x v="3"/>
    <s v="Infrastructure"/>
    <s v="Unclassified Subventions"/>
    <n v="0"/>
    <n v="0"/>
    <n v="0"/>
    <n v="0"/>
  </r>
  <r>
    <x v="14"/>
    <x v="3"/>
    <s v="Infrastructure"/>
    <s v="P &amp; G"/>
    <n v="0"/>
    <n v="0"/>
    <n v="0"/>
    <n v="0"/>
  </r>
  <r>
    <x v="14"/>
    <x v="3"/>
    <s v="Infrastructure"/>
    <s v="Other CRF"/>
    <n v="0"/>
    <n v="0"/>
    <n v="0"/>
    <n v="0"/>
  </r>
  <r>
    <x v="14"/>
    <x v="3"/>
    <s v="Infrastructure"/>
    <s v="Public Debt Charges"/>
    <n v="0"/>
    <n v="0"/>
    <n v="0"/>
    <n v="0"/>
  </r>
  <r>
    <x v="14"/>
    <x v="3"/>
    <s v="Infrastructure"/>
    <s v="Cont to LGs"/>
    <n v="0"/>
    <n v="0"/>
    <n v="0"/>
    <n v="0"/>
  </r>
  <r>
    <x v="14"/>
    <x v="3"/>
    <s v="Infrastructure"/>
    <s v="Others"/>
    <n v="0"/>
    <n v="0"/>
    <n v="0"/>
    <n v="0"/>
  </r>
  <r>
    <x v="14"/>
    <x v="3"/>
    <s v="Power/Energy"/>
    <s v="Personnel"/>
    <n v="160300000"/>
    <n v="0"/>
    <n v="160300000"/>
    <n v="147569321.19"/>
  </r>
  <r>
    <x v="14"/>
    <x v="3"/>
    <s v="Power/Energy"/>
    <s v="Overhead"/>
    <n v="117400000"/>
    <n v="0"/>
    <n v="117400000"/>
    <n v="0"/>
  </r>
  <r>
    <x v="14"/>
    <x v="3"/>
    <s v="Power/Energy"/>
    <s v="Unclassified Subventions"/>
    <n v="0"/>
    <n v="0"/>
    <n v="0"/>
    <n v="172260000"/>
  </r>
  <r>
    <x v="14"/>
    <x v="3"/>
    <s v="Power/Energy"/>
    <s v="P &amp; G"/>
    <n v="0"/>
    <n v="0"/>
    <n v="0"/>
    <n v="0"/>
  </r>
  <r>
    <x v="14"/>
    <x v="3"/>
    <s v="Power/Energy"/>
    <s v="Other CRF"/>
    <n v="0"/>
    <n v="0"/>
    <n v="0"/>
    <n v="0"/>
  </r>
  <r>
    <x v="14"/>
    <x v="3"/>
    <s v="Power/Energy"/>
    <s v="Public Debt Charges"/>
    <n v="0"/>
    <n v="0"/>
    <n v="0"/>
    <n v="0"/>
  </r>
  <r>
    <x v="14"/>
    <x v="3"/>
    <s v="Power/Energy"/>
    <s v="Cont to LGs"/>
    <n v="0"/>
    <n v="0"/>
    <n v="0"/>
    <n v="0"/>
  </r>
  <r>
    <x v="14"/>
    <x v="3"/>
    <s v="Power/Energy"/>
    <s v="Others"/>
    <n v="0"/>
    <n v="0"/>
    <n v="0"/>
    <n v="0"/>
  </r>
  <r>
    <x v="14"/>
    <x v="3"/>
    <s v="Science and Technology"/>
    <s v="Personnel"/>
    <n v="0"/>
    <n v="0"/>
    <n v="0"/>
    <n v="0"/>
  </r>
  <r>
    <x v="14"/>
    <x v="3"/>
    <s v="Science and Technology"/>
    <s v="Overhead"/>
    <n v="0"/>
    <n v="0"/>
    <n v="0"/>
    <n v="0"/>
  </r>
  <r>
    <x v="14"/>
    <x v="3"/>
    <s v="Science and Technology"/>
    <s v="Unclassified Subventions"/>
    <n v="0"/>
    <n v="0"/>
    <n v="0"/>
    <n v="0"/>
  </r>
  <r>
    <x v="14"/>
    <x v="3"/>
    <s v="Science and Technology"/>
    <s v="P &amp; G"/>
    <n v="0"/>
    <n v="0"/>
    <n v="0"/>
    <n v="0"/>
  </r>
  <r>
    <x v="14"/>
    <x v="3"/>
    <s v="Science and Technology"/>
    <s v="Other CRF"/>
    <n v="0"/>
    <n v="0"/>
    <n v="0"/>
    <n v="0"/>
  </r>
  <r>
    <x v="14"/>
    <x v="3"/>
    <s v="Science and Technology"/>
    <s v="Public Debt Charges"/>
    <n v="0"/>
    <n v="0"/>
    <n v="0"/>
    <n v="0"/>
  </r>
  <r>
    <x v="14"/>
    <x v="3"/>
    <s v="Science and Technology"/>
    <s v="Cont to LGs"/>
    <n v="0"/>
    <n v="0"/>
    <n v="0"/>
    <n v="0"/>
  </r>
  <r>
    <x v="14"/>
    <x v="3"/>
    <s v="Science and Technology"/>
    <s v="Others"/>
    <n v="0"/>
    <n v="0"/>
    <n v="0"/>
    <n v="0"/>
  </r>
  <r>
    <x v="14"/>
    <x v="3"/>
    <s v="Town, Urban and Regional Development"/>
    <s v="Personnel"/>
    <n v="343050000"/>
    <n v="0"/>
    <n v="343050000"/>
    <n v="316504162.88999999"/>
  </r>
  <r>
    <x v="14"/>
    <x v="3"/>
    <s v="Town, Urban and Regional Development"/>
    <s v="Overhead"/>
    <n v="18700000"/>
    <n v="0"/>
    <n v="18700000"/>
    <n v="6000000"/>
  </r>
  <r>
    <x v="14"/>
    <x v="3"/>
    <s v="Town, Urban and Regional Development"/>
    <s v="Unclassified Subventions"/>
    <n v="0"/>
    <n v="0"/>
    <n v="0"/>
    <n v="2100000"/>
  </r>
  <r>
    <x v="14"/>
    <x v="3"/>
    <s v="Town, Urban and Regional Development"/>
    <s v="P &amp; G"/>
    <n v="0"/>
    <n v="0"/>
    <n v="0"/>
    <n v="0"/>
  </r>
  <r>
    <x v="14"/>
    <x v="3"/>
    <s v="Town, Urban and Regional Development"/>
    <s v="Other CRF"/>
    <n v="0"/>
    <n v="0"/>
    <n v="0"/>
    <n v="0"/>
  </r>
  <r>
    <x v="14"/>
    <x v="3"/>
    <s v="Town, Urban and Regional Development"/>
    <s v="Public Debt Charges"/>
    <n v="0"/>
    <n v="0"/>
    <n v="0"/>
    <n v="0"/>
  </r>
  <r>
    <x v="14"/>
    <x v="3"/>
    <s v="Town, Urban and Regional Development"/>
    <s v="Cont to LGs"/>
    <n v="0"/>
    <n v="0"/>
    <n v="0"/>
    <n v="0"/>
  </r>
  <r>
    <x v="14"/>
    <x v="3"/>
    <s v="Town, Urban and Regional Development"/>
    <s v="Others"/>
    <n v="0"/>
    <n v="0"/>
    <n v="0"/>
    <n v="0"/>
  </r>
  <r>
    <x v="14"/>
    <x v="3"/>
    <s v="Trade, Commerce and Industry"/>
    <s v="Personnel"/>
    <n v="402723000"/>
    <n v="0"/>
    <n v="402723000"/>
    <n v="82018264.200000003"/>
  </r>
  <r>
    <x v="14"/>
    <x v="3"/>
    <s v="Trade, Commerce and Industry"/>
    <s v="Overhead"/>
    <n v="77300000"/>
    <n v="0"/>
    <n v="77300000"/>
    <n v="13508000"/>
  </r>
  <r>
    <x v="14"/>
    <x v="3"/>
    <s v="Trade, Commerce and Industry"/>
    <s v="Unclassified Subventions"/>
    <n v="0"/>
    <n v="0"/>
    <n v="0"/>
    <n v="2100000"/>
  </r>
  <r>
    <x v="14"/>
    <x v="3"/>
    <s v="Trade, Commerce and Industry"/>
    <s v="P &amp; G"/>
    <n v="0"/>
    <n v="0"/>
    <n v="0"/>
    <n v="0"/>
  </r>
  <r>
    <x v="14"/>
    <x v="3"/>
    <s v="Trade, Commerce and Industry"/>
    <s v="Other CRF"/>
    <n v="0"/>
    <n v="0"/>
    <n v="0"/>
    <n v="179676759"/>
  </r>
  <r>
    <x v="14"/>
    <x v="3"/>
    <s v="Trade, Commerce and Industry"/>
    <s v="Public Debt Charges"/>
    <n v="0"/>
    <n v="0"/>
    <n v="0"/>
    <n v="0"/>
  </r>
  <r>
    <x v="14"/>
    <x v="3"/>
    <s v="Trade, Commerce and Industry"/>
    <s v="Cont to LGs"/>
    <n v="0"/>
    <n v="0"/>
    <n v="0"/>
    <n v="0"/>
  </r>
  <r>
    <x v="14"/>
    <x v="3"/>
    <s v="Trade, Commerce and Industry"/>
    <s v="Others"/>
    <n v="0"/>
    <n v="0"/>
    <n v="0"/>
    <n v="0"/>
  </r>
  <r>
    <x v="14"/>
    <x v="3"/>
    <s v="Water and Sanitation"/>
    <s v="Personnel"/>
    <n v="439388000"/>
    <n v="0"/>
    <n v="439388000"/>
    <n v="412336393.85000002"/>
  </r>
  <r>
    <x v="14"/>
    <x v="3"/>
    <s v="Water and Sanitation"/>
    <s v="Overhead"/>
    <n v="65260000"/>
    <n v="0"/>
    <n v="65260000"/>
    <n v="12120000"/>
  </r>
  <r>
    <x v="14"/>
    <x v="3"/>
    <s v="Water and Sanitation"/>
    <s v="Unclassified Subventions"/>
    <n v="0"/>
    <n v="0"/>
    <n v="0"/>
    <n v="26697000"/>
  </r>
  <r>
    <x v="14"/>
    <x v="3"/>
    <s v="Water and Sanitation"/>
    <s v="P &amp; G"/>
    <n v="0"/>
    <n v="0"/>
    <n v="0"/>
    <n v="0"/>
  </r>
  <r>
    <x v="14"/>
    <x v="3"/>
    <s v="Water and Sanitation"/>
    <s v="Other CRF"/>
    <n v="0"/>
    <n v="0"/>
    <n v="0"/>
    <n v="0"/>
  </r>
  <r>
    <x v="14"/>
    <x v="3"/>
    <s v="Water and Sanitation"/>
    <s v="Public Debt Charges"/>
    <n v="0"/>
    <n v="0"/>
    <n v="0"/>
    <n v="0"/>
  </r>
  <r>
    <x v="14"/>
    <x v="3"/>
    <s v="Water and Sanitation"/>
    <s v="Cont to LGs"/>
    <n v="0"/>
    <n v="0"/>
    <n v="0"/>
    <n v="0"/>
  </r>
  <r>
    <x v="14"/>
    <x v="3"/>
    <s v="Water and Sanitation"/>
    <s v="Others"/>
    <n v="0"/>
    <n v="0"/>
    <n v="0"/>
    <n v="0"/>
  </r>
  <r>
    <x v="14"/>
    <x v="3"/>
    <s v="Youths and Sports"/>
    <s v="Personnel"/>
    <n v="471005000"/>
    <n v="0"/>
    <n v="471005000"/>
    <n v="418993363.44999999"/>
  </r>
  <r>
    <x v="14"/>
    <x v="3"/>
    <s v="Youths and Sports"/>
    <s v="Overhead"/>
    <n v="326301000"/>
    <n v="0"/>
    <n v="326301000"/>
    <n v="34107500"/>
  </r>
  <r>
    <x v="14"/>
    <x v="3"/>
    <s v="Youths and Sports"/>
    <s v="Unclassified Subventions"/>
    <n v="0"/>
    <n v="0"/>
    <n v="0"/>
    <n v="116799740"/>
  </r>
  <r>
    <x v="14"/>
    <x v="3"/>
    <s v="Youths and Sports"/>
    <s v="P &amp; G"/>
    <n v="0"/>
    <n v="0"/>
    <n v="0"/>
    <n v="0"/>
  </r>
  <r>
    <x v="14"/>
    <x v="3"/>
    <s v="Youths and Sports"/>
    <s v="Other CRF"/>
    <n v="0"/>
    <n v="0"/>
    <n v="0"/>
    <n v="0"/>
  </r>
  <r>
    <x v="14"/>
    <x v="3"/>
    <s v="Youths and Sports"/>
    <s v="Public Debt Charges"/>
    <n v="0"/>
    <n v="0"/>
    <n v="0"/>
    <n v="0"/>
  </r>
  <r>
    <x v="14"/>
    <x v="3"/>
    <s v="Youths and Sports"/>
    <s v="Cont to LGs"/>
    <n v="0"/>
    <n v="0"/>
    <n v="0"/>
    <n v="0"/>
  </r>
  <r>
    <x v="14"/>
    <x v="3"/>
    <s v="Youths and Sports"/>
    <s v="Others"/>
    <n v="0"/>
    <n v="0"/>
    <n v="0"/>
    <n v="0"/>
  </r>
  <r>
    <x v="14"/>
    <x v="4"/>
    <s v="Agriculture"/>
    <s v="Personnel"/>
    <n v="34395605282"/>
    <n v="0"/>
    <n v="34395605282"/>
    <m/>
  </r>
  <r>
    <x v="14"/>
    <x v="4"/>
    <s v="Agriculture"/>
    <s v="Overhead"/>
    <n v="1622581764"/>
    <n v="0"/>
    <n v="1622581764"/>
    <m/>
  </r>
  <r>
    <x v="14"/>
    <x v="4"/>
    <s v="Agriculture"/>
    <s v="Unclassified Subventions"/>
    <n v="0"/>
    <n v="0"/>
    <n v="0"/>
    <m/>
  </r>
  <r>
    <x v="14"/>
    <x v="4"/>
    <s v="Agriculture"/>
    <s v="P &amp; G"/>
    <n v="0"/>
    <n v="0"/>
    <n v="0"/>
    <m/>
  </r>
  <r>
    <x v="14"/>
    <x v="4"/>
    <s v="Agriculture"/>
    <s v="Other CRF"/>
    <n v="0"/>
    <n v="0"/>
    <n v="0"/>
    <m/>
  </r>
  <r>
    <x v="14"/>
    <x v="4"/>
    <s v="Agriculture"/>
    <s v="Public Debt Charges"/>
    <n v="0"/>
    <n v="0"/>
    <n v="0"/>
    <m/>
  </r>
  <r>
    <x v="14"/>
    <x v="4"/>
    <s v="Agriculture"/>
    <s v="Cont to LGs"/>
    <n v="0"/>
    <n v="0"/>
    <n v="0"/>
    <m/>
  </r>
  <r>
    <x v="14"/>
    <x v="4"/>
    <s v="Agriculture"/>
    <s v="Others"/>
    <n v="0"/>
    <n v="0"/>
    <n v="0"/>
    <m/>
  </r>
  <r>
    <x v="14"/>
    <x v="4"/>
    <s v="Aviation"/>
    <s v="Personnel"/>
    <n v="4645384708"/>
    <n v="0"/>
    <n v="4645384708"/>
    <m/>
  </r>
  <r>
    <x v="14"/>
    <x v="4"/>
    <s v="Aviation"/>
    <s v="Overhead"/>
    <n v="402800000"/>
    <n v="0"/>
    <n v="402800000"/>
    <m/>
  </r>
  <r>
    <x v="14"/>
    <x v="4"/>
    <s v="Aviation"/>
    <s v="Unclassified Subventions"/>
    <n v="0"/>
    <n v="0"/>
    <n v="0"/>
    <m/>
  </r>
  <r>
    <x v="14"/>
    <x v="4"/>
    <s v="Aviation"/>
    <s v="P &amp; G"/>
    <n v="0"/>
    <n v="0"/>
    <n v="0"/>
    <m/>
  </r>
  <r>
    <x v="14"/>
    <x v="4"/>
    <s v="Aviation"/>
    <s v="Other CRF"/>
    <n v="0"/>
    <n v="0"/>
    <n v="0"/>
    <m/>
  </r>
  <r>
    <x v="14"/>
    <x v="4"/>
    <s v="Aviation"/>
    <s v="Public Debt Charges"/>
    <n v="0"/>
    <n v="0"/>
    <n v="0"/>
    <m/>
  </r>
  <r>
    <x v="14"/>
    <x v="4"/>
    <s v="Aviation"/>
    <s v="Cont to LGs"/>
    <n v="0"/>
    <n v="0"/>
    <n v="0"/>
    <m/>
  </r>
  <r>
    <x v="14"/>
    <x v="4"/>
    <s v="Aviation"/>
    <s v="Others"/>
    <n v="0"/>
    <n v="0"/>
    <n v="0"/>
    <m/>
  </r>
  <r>
    <x v="14"/>
    <x v="4"/>
    <s v="Culture &amp; Tourism"/>
    <s v="Personnel"/>
    <n v="16967899907"/>
    <n v="0"/>
    <n v="16967899907"/>
    <m/>
  </r>
  <r>
    <x v="14"/>
    <x v="4"/>
    <s v="Culture &amp; Tourism"/>
    <s v="Overhead"/>
    <n v="1466361905"/>
    <n v="0"/>
    <n v="1466361905"/>
    <m/>
  </r>
  <r>
    <x v="14"/>
    <x v="4"/>
    <s v="Culture &amp; Tourism"/>
    <s v="Unclassified Subventions"/>
    <n v="0"/>
    <n v="0"/>
    <n v="0"/>
    <m/>
  </r>
  <r>
    <x v="14"/>
    <x v="4"/>
    <s v="Culture &amp; Tourism"/>
    <s v="P &amp; G"/>
    <n v="0"/>
    <n v="0"/>
    <n v="0"/>
    <m/>
  </r>
  <r>
    <x v="14"/>
    <x v="4"/>
    <s v="Culture &amp; Tourism"/>
    <s v="Other CRF"/>
    <n v="0"/>
    <n v="0"/>
    <n v="0"/>
    <m/>
  </r>
  <r>
    <x v="14"/>
    <x v="4"/>
    <s v="Culture &amp; Tourism"/>
    <s v="Public Debt Charges"/>
    <n v="0"/>
    <n v="0"/>
    <n v="0"/>
    <m/>
  </r>
  <r>
    <x v="14"/>
    <x v="4"/>
    <s v="Culture &amp; Tourism"/>
    <s v="Cont to LGs"/>
    <n v="0"/>
    <n v="0"/>
    <n v="0"/>
    <m/>
  </r>
  <r>
    <x v="14"/>
    <x v="4"/>
    <s v="Culture &amp; Tourism"/>
    <s v="Others"/>
    <n v="0"/>
    <n v="0"/>
    <n v="0"/>
    <m/>
  </r>
  <r>
    <x v="14"/>
    <x v="4"/>
    <s v="Defence/MOD/Army/Air/Force/ Navy"/>
    <s v="Personnel"/>
    <n v="362624841941"/>
    <n v="0"/>
    <n v="362624841941"/>
    <m/>
  </r>
  <r>
    <x v="14"/>
    <x v="4"/>
    <s v="Defence/MOD/Army/Air/Force/ Navy"/>
    <s v="Overhead"/>
    <n v="56059053645"/>
    <n v="0"/>
    <n v="56059053645"/>
    <m/>
  </r>
  <r>
    <x v="14"/>
    <x v="4"/>
    <s v="Defence/MOD/Army/Air/Force/ Navy"/>
    <s v="Unclassified Subventions"/>
    <n v="0"/>
    <n v="0"/>
    <n v="0"/>
    <m/>
  </r>
  <r>
    <x v="14"/>
    <x v="4"/>
    <s v="Defence/MOD/Army/Air/Force/ Navy"/>
    <s v="P &amp; G"/>
    <n v="0"/>
    <n v="0"/>
    <n v="0"/>
    <m/>
  </r>
  <r>
    <x v="14"/>
    <x v="4"/>
    <s v="Defence/MOD/Army/Air/Force/ Navy"/>
    <s v="Other CRF"/>
    <n v="72156115576"/>
    <n v="0"/>
    <n v="72156115576"/>
    <m/>
  </r>
  <r>
    <x v="14"/>
    <x v="4"/>
    <s v="Defence/MOD/Army/Air/Force/ Navy"/>
    <s v="Public Debt Charges"/>
    <n v="0"/>
    <n v="0"/>
    <n v="0"/>
    <m/>
  </r>
  <r>
    <x v="14"/>
    <x v="4"/>
    <s v="Defence/MOD/Army/Air/Force/ Navy"/>
    <s v="Cont to LGs"/>
    <n v="0"/>
    <n v="0"/>
    <n v="0"/>
    <m/>
  </r>
  <r>
    <x v="14"/>
    <x v="4"/>
    <s v="Defence/MOD/Army/Air/Force/ Navy"/>
    <s v="Others"/>
    <n v="0"/>
    <n v="0"/>
    <n v="0"/>
    <m/>
  </r>
  <r>
    <x v="14"/>
    <x v="4"/>
    <s v="Education"/>
    <s v="Personnel"/>
    <n v="532560337425"/>
    <n v="0"/>
    <n v="532560337425"/>
    <m/>
  </r>
  <r>
    <x v="14"/>
    <x v="4"/>
    <s v="Education"/>
    <s v="Overhead"/>
    <n v="31647945891"/>
    <n v="0"/>
    <n v="31647945891"/>
    <m/>
  </r>
  <r>
    <x v="14"/>
    <x v="4"/>
    <s v="Education"/>
    <s v="Unclassified Subventions"/>
    <n v="0"/>
    <n v="0"/>
    <n v="0"/>
    <m/>
  </r>
  <r>
    <x v="14"/>
    <x v="4"/>
    <s v="Education"/>
    <s v="P &amp; G"/>
    <n v="0"/>
    <n v="0"/>
    <n v="0"/>
    <m/>
  </r>
  <r>
    <x v="14"/>
    <x v="4"/>
    <s v="Education"/>
    <s v="Other CRF"/>
    <n v="0"/>
    <n v="0"/>
    <n v="0"/>
    <m/>
  </r>
  <r>
    <x v="14"/>
    <x v="4"/>
    <s v="Education"/>
    <s v="Public Debt Charges"/>
    <n v="0"/>
    <n v="0"/>
    <n v="0"/>
    <m/>
  </r>
  <r>
    <x v="14"/>
    <x v="4"/>
    <s v="Education"/>
    <s v="Cont to LGs"/>
    <n v="0"/>
    <n v="0"/>
    <n v="0"/>
    <m/>
  </r>
  <r>
    <x v="14"/>
    <x v="4"/>
    <s v="Education"/>
    <s v="Others"/>
    <n v="0"/>
    <n v="0"/>
    <n v="0"/>
    <m/>
  </r>
  <r>
    <x v="14"/>
    <x v="4"/>
    <s v="Environment"/>
    <s v="Personnel"/>
    <n v="15988194981"/>
    <n v="0"/>
    <n v="15988194981"/>
    <m/>
  </r>
  <r>
    <x v="14"/>
    <x v="4"/>
    <s v="Environment"/>
    <s v="Overhead"/>
    <n v="1897257810"/>
    <n v="0"/>
    <n v="1897257810"/>
    <m/>
  </r>
  <r>
    <x v="14"/>
    <x v="4"/>
    <s v="Environment"/>
    <s v="Unclassified Subventions"/>
    <n v="0"/>
    <n v="0"/>
    <n v="0"/>
    <m/>
  </r>
  <r>
    <x v="14"/>
    <x v="4"/>
    <s v="Environment"/>
    <s v="P &amp; G"/>
    <n v="0"/>
    <n v="0"/>
    <n v="0"/>
    <m/>
  </r>
  <r>
    <x v="14"/>
    <x v="4"/>
    <s v="Environment"/>
    <s v="Other CRF"/>
    <n v="0"/>
    <n v="0"/>
    <n v="0"/>
    <m/>
  </r>
  <r>
    <x v="14"/>
    <x v="4"/>
    <s v="Environment"/>
    <s v="Public Debt Charges"/>
    <n v="0"/>
    <n v="0"/>
    <n v="0"/>
    <m/>
  </r>
  <r>
    <x v="14"/>
    <x v="4"/>
    <s v="Environment"/>
    <s v="Cont to LGs"/>
    <n v="0"/>
    <n v="0"/>
    <n v="0"/>
    <m/>
  </r>
  <r>
    <x v="14"/>
    <x v="4"/>
    <s v="Environment"/>
    <s v="Others"/>
    <n v="0"/>
    <n v="0"/>
    <n v="0"/>
    <m/>
  </r>
  <r>
    <x v="14"/>
    <x v="4"/>
    <s v="Federal Bodies"/>
    <s v="Personnel"/>
    <n v="63199678176"/>
    <n v="0"/>
    <n v="63199678176"/>
    <m/>
  </r>
  <r>
    <x v="14"/>
    <x v="4"/>
    <s v="Federal Bodies"/>
    <s v="Overhead"/>
    <n v="4306560942"/>
    <n v="0"/>
    <n v="4306560942"/>
    <m/>
  </r>
  <r>
    <x v="14"/>
    <x v="4"/>
    <s v="Federal Bodies"/>
    <s v="Unclassified Subventions"/>
    <n v="0"/>
    <n v="0"/>
    <n v="0"/>
    <m/>
  </r>
  <r>
    <x v="14"/>
    <x v="4"/>
    <s v="Federal Bodies"/>
    <s v="P &amp; G"/>
    <n v="0"/>
    <n v="0"/>
    <n v="0"/>
    <m/>
  </r>
  <r>
    <x v="14"/>
    <x v="4"/>
    <s v="Federal Bodies"/>
    <s v="Other CRF"/>
    <n v="0"/>
    <n v="0"/>
    <n v="0"/>
    <m/>
  </r>
  <r>
    <x v="14"/>
    <x v="4"/>
    <s v="Federal Bodies"/>
    <s v="Public Debt Charges"/>
    <n v="0"/>
    <n v="0"/>
    <n v="0"/>
    <m/>
  </r>
  <r>
    <x v="14"/>
    <x v="4"/>
    <s v="Federal Bodies"/>
    <s v="Cont to LGs"/>
    <n v="0"/>
    <n v="0"/>
    <n v="0"/>
    <m/>
  </r>
  <r>
    <x v="14"/>
    <x v="4"/>
    <s v="Federal Bodies"/>
    <s v="Others"/>
    <n v="0"/>
    <n v="0"/>
    <n v="0"/>
    <m/>
  </r>
  <r>
    <x v="14"/>
    <x v="4"/>
    <s v="Finance"/>
    <s v="Personnel"/>
    <n v="414824797092"/>
    <n v="0"/>
    <n v="414824797092"/>
    <m/>
  </r>
  <r>
    <x v="14"/>
    <x v="4"/>
    <s v="Finance"/>
    <s v="Overhead"/>
    <n v="517474016986"/>
    <n v="0"/>
    <n v="517474016986"/>
    <m/>
  </r>
  <r>
    <x v="14"/>
    <x v="4"/>
    <s v="Finance"/>
    <s v="Unclassified Subventions"/>
    <n v="0"/>
    <n v="0"/>
    <n v="0"/>
    <m/>
  </r>
  <r>
    <x v="14"/>
    <x v="4"/>
    <s v="Finance"/>
    <s v="P &amp; G"/>
    <n v="132156115577"/>
    <n v="0"/>
    <n v="132156115577"/>
    <m/>
  </r>
  <r>
    <x v="14"/>
    <x v="4"/>
    <s v="Finance"/>
    <s v="Other CRF"/>
    <n v="0"/>
    <n v="0"/>
    <n v="0"/>
    <m/>
  </r>
  <r>
    <x v="14"/>
    <x v="4"/>
    <s v="Finance"/>
    <s v="Public Debt Charges"/>
    <n v="2013835365699"/>
    <n v="0"/>
    <n v="2013835365699"/>
    <m/>
  </r>
  <r>
    <x v="14"/>
    <x v="4"/>
    <s v="Finance"/>
    <s v="Cont to LGs"/>
    <n v="0"/>
    <n v="0"/>
    <n v="0"/>
    <m/>
  </r>
  <r>
    <x v="14"/>
    <x v="4"/>
    <s v="Finance"/>
    <s v="Others"/>
    <n v="0"/>
    <n v="0"/>
    <n v="0"/>
    <m/>
  </r>
  <r>
    <x v="14"/>
    <x v="4"/>
    <s v="Foreign Affairs"/>
    <s v="Personnel"/>
    <n v="39640202624"/>
    <n v="0"/>
    <n v="39640202624"/>
    <m/>
  </r>
  <r>
    <x v="14"/>
    <x v="4"/>
    <s v="Foreign Affairs"/>
    <s v="Overhead"/>
    <n v="23576480937"/>
    <n v="0"/>
    <n v="23576480937"/>
    <m/>
  </r>
  <r>
    <x v="14"/>
    <x v="4"/>
    <s v="Foreign Affairs"/>
    <s v="Unclassified Subventions"/>
    <n v="0"/>
    <n v="0"/>
    <n v="0"/>
    <m/>
  </r>
  <r>
    <x v="14"/>
    <x v="4"/>
    <s v="Foreign Affairs"/>
    <s v="P &amp; G"/>
    <n v="0"/>
    <n v="0"/>
    <n v="0"/>
    <m/>
  </r>
  <r>
    <x v="14"/>
    <x v="4"/>
    <s v="Foreign Affairs"/>
    <s v="Other CRF"/>
    <n v="0"/>
    <n v="0"/>
    <n v="0"/>
    <m/>
  </r>
  <r>
    <x v="14"/>
    <x v="4"/>
    <s v="Foreign Affairs"/>
    <s v="Public Debt Charges"/>
    <n v="0"/>
    <n v="0"/>
    <n v="0"/>
    <m/>
  </r>
  <r>
    <x v="14"/>
    <x v="4"/>
    <s v="Foreign Affairs"/>
    <s v="Cont to LGs"/>
    <n v="0"/>
    <n v="0"/>
    <n v="0"/>
    <m/>
  </r>
  <r>
    <x v="14"/>
    <x v="4"/>
    <s v="Foreign Affairs"/>
    <s v="Others"/>
    <n v="0"/>
    <n v="0"/>
    <n v="0"/>
    <m/>
  </r>
  <r>
    <x v="14"/>
    <x v="4"/>
    <s v="Head of Civil Service"/>
    <s v="Personnel"/>
    <n v="31477404313"/>
    <n v="0"/>
    <n v="31477404313"/>
    <m/>
  </r>
  <r>
    <x v="14"/>
    <x v="4"/>
    <s v="Head of Civil Service"/>
    <s v="Overhead"/>
    <n v="1410394352"/>
    <n v="0"/>
    <n v="1410394352"/>
    <m/>
  </r>
  <r>
    <x v="14"/>
    <x v="4"/>
    <s v="Head of Civil Service"/>
    <s v="Unclassified Subventions"/>
    <n v="0"/>
    <n v="0"/>
    <n v="0"/>
    <m/>
  </r>
  <r>
    <x v="14"/>
    <x v="4"/>
    <s v="Head of Civil Service"/>
    <s v="P &amp; G"/>
    <n v="33290715716"/>
    <n v="0"/>
    <n v="33290715716"/>
    <m/>
  </r>
  <r>
    <x v="14"/>
    <x v="4"/>
    <s v="Head of Civil Service"/>
    <s v="Other CRF"/>
    <n v="0"/>
    <n v="0"/>
    <n v="0"/>
    <m/>
  </r>
  <r>
    <x v="14"/>
    <x v="4"/>
    <s v="Head of Civil Service"/>
    <s v="Public Debt Charges"/>
    <n v="0"/>
    <n v="0"/>
    <n v="0"/>
    <m/>
  </r>
  <r>
    <x v="14"/>
    <x v="4"/>
    <s v="Head of Civil Service"/>
    <s v="Cont to LGs"/>
    <n v="0"/>
    <n v="0"/>
    <n v="0"/>
    <m/>
  </r>
  <r>
    <x v="14"/>
    <x v="4"/>
    <s v="Head of Civil Service"/>
    <s v="Others"/>
    <n v="0"/>
    <n v="0"/>
    <n v="0"/>
    <m/>
  </r>
  <r>
    <x v="14"/>
    <x v="4"/>
    <s v="Health"/>
    <s v="Personnel"/>
    <n v="265273880459"/>
    <n v="0"/>
    <n v="265273880459"/>
    <m/>
  </r>
  <r>
    <x v="14"/>
    <x v="4"/>
    <s v="Health"/>
    <s v="Overhead"/>
    <n v="4691237428"/>
    <n v="0"/>
    <n v="4691237428"/>
    <m/>
  </r>
  <r>
    <x v="14"/>
    <x v="4"/>
    <s v="Health"/>
    <s v="Unclassified Subventions"/>
    <n v="0"/>
    <n v="0"/>
    <n v="0"/>
    <m/>
  </r>
  <r>
    <x v="14"/>
    <x v="4"/>
    <s v="Health"/>
    <s v="P &amp; G"/>
    <n v="0"/>
    <n v="0"/>
    <n v="0"/>
    <m/>
  </r>
  <r>
    <x v="14"/>
    <x v="4"/>
    <s v="Health"/>
    <s v="Other CRF"/>
    <n v="0"/>
    <n v="0"/>
    <n v="0"/>
    <m/>
  </r>
  <r>
    <x v="14"/>
    <x v="4"/>
    <s v="Health"/>
    <s v="Public Debt Charges"/>
    <n v="0"/>
    <n v="0"/>
    <n v="0"/>
    <m/>
  </r>
  <r>
    <x v="14"/>
    <x v="4"/>
    <s v="Health"/>
    <s v="Cont to LGs"/>
    <n v="0"/>
    <n v="0"/>
    <n v="0"/>
    <m/>
  </r>
  <r>
    <x v="14"/>
    <x v="4"/>
    <s v="Health"/>
    <s v="Others"/>
    <n v="0"/>
    <n v="0"/>
    <n v="0"/>
    <m/>
  </r>
  <r>
    <x v="14"/>
    <x v="4"/>
    <s v="Humanitarian Affairs, Disaster Management &amp; Social Development"/>
    <s v="Personnel"/>
    <n v="2740510394"/>
    <n v="0"/>
    <n v="2740510394"/>
    <m/>
  </r>
  <r>
    <x v="14"/>
    <x v="4"/>
    <s v="Humanitarian Affairs, Disaster Management &amp; Social Development"/>
    <s v="Overhead"/>
    <n v="565540734"/>
    <n v="0"/>
    <n v="565540734"/>
    <m/>
  </r>
  <r>
    <x v="14"/>
    <x v="4"/>
    <s v="Humanitarian Affairs, Disaster Management &amp; Social Development"/>
    <s v="Unclassified Subventions"/>
    <n v="0"/>
    <n v="0"/>
    <n v="0"/>
    <m/>
  </r>
  <r>
    <x v="14"/>
    <x v="4"/>
    <s v="Humanitarian Affairs, Disaster Management &amp; Social Development"/>
    <s v="P &amp; G"/>
    <n v="0"/>
    <n v="0"/>
    <n v="0"/>
    <m/>
  </r>
  <r>
    <x v="14"/>
    <x v="4"/>
    <s v="Humanitarian Affairs, Disaster Management &amp; Social Development"/>
    <s v="Other CRF"/>
    <n v="0"/>
    <n v="0"/>
    <n v="0"/>
    <m/>
  </r>
  <r>
    <x v="14"/>
    <x v="4"/>
    <s v="Humanitarian Affairs, Disaster Management &amp; Social Development"/>
    <s v="Public Debt Charges"/>
    <n v="0"/>
    <n v="0"/>
    <n v="0"/>
    <m/>
  </r>
  <r>
    <x v="14"/>
    <x v="4"/>
    <s v="Humanitarian Affairs, Disaster Management &amp; Social Development"/>
    <s v="Cont to LGs"/>
    <n v="0"/>
    <n v="0"/>
    <n v="0"/>
    <m/>
  </r>
  <r>
    <x v="14"/>
    <x v="4"/>
    <s v="Humanitarian Affairs, Disaster Management &amp; Social Development"/>
    <s v="Others"/>
    <n v="0"/>
    <n v="0"/>
    <n v="0"/>
    <m/>
  </r>
  <r>
    <x v="14"/>
    <x v="4"/>
    <s v="Information"/>
    <s v="Personnel"/>
    <n v="33375686770"/>
    <n v="0"/>
    <n v="33375686770"/>
    <m/>
  </r>
  <r>
    <x v="14"/>
    <x v="4"/>
    <s v="Information"/>
    <s v="Overhead"/>
    <n v="2565932093"/>
    <n v="0"/>
    <n v="2565932093"/>
    <m/>
  </r>
  <r>
    <x v="14"/>
    <x v="4"/>
    <s v="Information"/>
    <s v="Unclassified Subventions"/>
    <n v="0"/>
    <n v="0"/>
    <n v="0"/>
    <m/>
  </r>
  <r>
    <x v="14"/>
    <x v="4"/>
    <s v="Information"/>
    <s v="P &amp; G"/>
    <n v="0"/>
    <n v="0"/>
    <n v="0"/>
    <m/>
  </r>
  <r>
    <x v="14"/>
    <x v="4"/>
    <s v="Information"/>
    <s v="Other CRF"/>
    <n v="0"/>
    <n v="0"/>
    <n v="0"/>
    <m/>
  </r>
  <r>
    <x v="14"/>
    <x v="4"/>
    <s v="Information"/>
    <s v="Public Debt Charges"/>
    <n v="0"/>
    <n v="0"/>
    <n v="0"/>
    <m/>
  </r>
  <r>
    <x v="14"/>
    <x v="4"/>
    <s v="Information"/>
    <s v="Cont to LGs"/>
    <n v="0"/>
    <n v="0"/>
    <n v="0"/>
    <m/>
  </r>
  <r>
    <x v="14"/>
    <x v="4"/>
    <s v="Information"/>
    <s v="Others"/>
    <n v="0"/>
    <n v="0"/>
    <n v="0"/>
    <m/>
  </r>
  <r>
    <x v="14"/>
    <x v="4"/>
    <s v="Infrastructure"/>
    <s v="Personnel"/>
    <n v="4086127549"/>
    <n v="0"/>
    <n v="4086127549"/>
    <m/>
  </r>
  <r>
    <x v="14"/>
    <x v="4"/>
    <s v="Infrastructure"/>
    <s v="Overhead"/>
    <n v="12934549946"/>
    <n v="0"/>
    <n v="12934549946"/>
    <m/>
  </r>
  <r>
    <x v="14"/>
    <x v="4"/>
    <s v="Infrastructure"/>
    <s v="Unclassified Subventions"/>
    <n v="0"/>
    <n v="0"/>
    <n v="0"/>
    <m/>
  </r>
  <r>
    <x v="14"/>
    <x v="4"/>
    <s v="Infrastructure"/>
    <s v="P &amp; G"/>
    <n v="0"/>
    <n v="0"/>
    <n v="0"/>
    <m/>
  </r>
  <r>
    <x v="14"/>
    <x v="4"/>
    <s v="Infrastructure"/>
    <s v="Other CRF"/>
    <n v="0"/>
    <n v="0"/>
    <n v="0"/>
    <m/>
  </r>
  <r>
    <x v="14"/>
    <x v="4"/>
    <s v="Infrastructure"/>
    <s v="Public Debt Charges"/>
    <n v="0"/>
    <n v="0"/>
    <n v="0"/>
    <m/>
  </r>
  <r>
    <x v="14"/>
    <x v="4"/>
    <s v="Infrastructure"/>
    <s v="Cont to LGs"/>
    <n v="0"/>
    <n v="0"/>
    <n v="0"/>
    <m/>
  </r>
  <r>
    <x v="14"/>
    <x v="4"/>
    <s v="Infrastructure"/>
    <s v="Others"/>
    <n v="0"/>
    <n v="0"/>
    <n v="0"/>
    <m/>
  </r>
  <r>
    <x v="14"/>
    <x v="4"/>
    <s v="Interior"/>
    <s v="Personnel"/>
    <n v="172598702152"/>
    <n v="0"/>
    <n v="172598702152"/>
    <m/>
  </r>
  <r>
    <x v="14"/>
    <x v="4"/>
    <s v="Interior"/>
    <s v="Overhead"/>
    <n v="26850314673"/>
    <n v="0"/>
    <n v="26850314673"/>
    <m/>
  </r>
  <r>
    <x v="14"/>
    <x v="4"/>
    <s v="Interior"/>
    <s v="Unclassified Subventions"/>
    <n v="0"/>
    <n v="0"/>
    <n v="0"/>
    <m/>
  </r>
  <r>
    <x v="14"/>
    <x v="4"/>
    <s v="Interior"/>
    <s v="P &amp; G"/>
    <n v="8420000000"/>
    <n v="0"/>
    <n v="8420000000"/>
    <m/>
  </r>
  <r>
    <x v="14"/>
    <x v="4"/>
    <s v="Interior"/>
    <s v="Other CRF"/>
    <n v="0"/>
    <n v="0"/>
    <n v="0"/>
    <m/>
  </r>
  <r>
    <x v="14"/>
    <x v="4"/>
    <s v="Interior"/>
    <s v="Public Debt Charges"/>
    <n v="0"/>
    <n v="0"/>
    <n v="0"/>
    <m/>
  </r>
  <r>
    <x v="14"/>
    <x v="4"/>
    <s v="Interior"/>
    <s v="Cont to LGs"/>
    <n v="0"/>
    <n v="0"/>
    <n v="0"/>
    <m/>
  </r>
  <r>
    <x v="14"/>
    <x v="4"/>
    <s v="Interior"/>
    <s v="Others"/>
    <n v="0"/>
    <n v="0"/>
    <n v="0"/>
    <m/>
  </r>
  <r>
    <x v="14"/>
    <x v="4"/>
    <s v="Labour and Productivity"/>
    <s v="Personnel"/>
    <n v="6355193714"/>
    <n v="0"/>
    <n v="6355193714"/>
    <m/>
  </r>
  <r>
    <x v="14"/>
    <x v="4"/>
    <s v="Labour and Productivity"/>
    <s v="Overhead"/>
    <n v="1356869941"/>
    <n v="0"/>
    <n v="1356869941"/>
    <m/>
  </r>
  <r>
    <x v="14"/>
    <x v="4"/>
    <s v="Labour and Productivity"/>
    <s v="Unclassified Subventions"/>
    <n v="0"/>
    <n v="0"/>
    <n v="0"/>
    <m/>
  </r>
  <r>
    <x v="14"/>
    <x v="4"/>
    <s v="Labour and Productivity"/>
    <s v="P &amp; G"/>
    <n v="0"/>
    <n v="0"/>
    <n v="0"/>
    <m/>
  </r>
  <r>
    <x v="14"/>
    <x v="4"/>
    <s v="Labour and Productivity"/>
    <s v="Other CRF"/>
    <n v="0"/>
    <n v="0"/>
    <n v="0"/>
    <m/>
  </r>
  <r>
    <x v="14"/>
    <x v="4"/>
    <s v="Labour and Productivity"/>
    <s v="Public Debt Charges"/>
    <n v="0"/>
    <n v="0"/>
    <n v="0"/>
    <m/>
  </r>
  <r>
    <x v="14"/>
    <x v="4"/>
    <s v="Labour and Productivity"/>
    <s v="Cont to LGs"/>
    <n v="0"/>
    <n v="0"/>
    <n v="0"/>
    <m/>
  </r>
  <r>
    <x v="14"/>
    <x v="4"/>
    <s v="Labour and Productivity"/>
    <s v="Others"/>
    <n v="0"/>
    <n v="0"/>
    <n v="0"/>
    <m/>
  </r>
  <r>
    <x v="14"/>
    <x v="4"/>
    <s v="Land &amp; Housing"/>
    <s v="Personnel"/>
    <n v="0"/>
    <n v="0"/>
    <n v="0"/>
    <m/>
  </r>
  <r>
    <x v="14"/>
    <x v="4"/>
    <s v="Land &amp; Housing"/>
    <s v="Overhead"/>
    <n v="0"/>
    <n v="0"/>
    <n v="0"/>
    <m/>
  </r>
  <r>
    <x v="14"/>
    <x v="4"/>
    <s v="Land &amp; Housing"/>
    <s v="Unclassified Subventions"/>
    <n v="0"/>
    <n v="0"/>
    <n v="0"/>
    <m/>
  </r>
  <r>
    <x v="14"/>
    <x v="4"/>
    <s v="Land &amp; Housing"/>
    <s v="P &amp; G"/>
    <n v="0"/>
    <n v="0"/>
    <n v="0"/>
    <m/>
  </r>
  <r>
    <x v="14"/>
    <x v="4"/>
    <s v="Land &amp; Housing"/>
    <s v="Other CRF"/>
    <n v="0"/>
    <n v="0"/>
    <n v="0"/>
    <m/>
  </r>
  <r>
    <x v="14"/>
    <x v="4"/>
    <s v="Land &amp; Housing"/>
    <s v="Public Debt Charges"/>
    <n v="0"/>
    <n v="0"/>
    <n v="0"/>
    <m/>
  </r>
  <r>
    <x v="14"/>
    <x v="4"/>
    <s v="Land &amp; Housing"/>
    <s v="Cont to LGs"/>
    <n v="0"/>
    <n v="0"/>
    <n v="0"/>
    <m/>
  </r>
  <r>
    <x v="14"/>
    <x v="4"/>
    <s v="Land &amp; Housing"/>
    <s v="Others"/>
    <n v="0"/>
    <n v="0"/>
    <n v="0"/>
    <m/>
  </r>
  <r>
    <x v="14"/>
    <x v="4"/>
    <s v="Law &amp; Justices"/>
    <s v="Personnel"/>
    <n v="124635678155"/>
    <n v="0"/>
    <n v="124635678155"/>
    <m/>
  </r>
  <r>
    <x v="14"/>
    <x v="4"/>
    <s v="Law &amp; Justices"/>
    <s v="Overhead"/>
    <n v="5164617838"/>
    <n v="0"/>
    <n v="5164617838"/>
    <m/>
  </r>
  <r>
    <x v="14"/>
    <x v="4"/>
    <s v="Law &amp; Justices"/>
    <s v="Unclassified Subventions"/>
    <n v="0"/>
    <n v="0"/>
    <n v="0"/>
    <m/>
  </r>
  <r>
    <x v="14"/>
    <x v="4"/>
    <s v="Law &amp; Justices"/>
    <s v="P &amp; G"/>
    <n v="0"/>
    <n v="0"/>
    <n v="0"/>
    <m/>
  </r>
  <r>
    <x v="14"/>
    <x v="4"/>
    <s v="Law &amp; Justices"/>
    <s v="Other CRF"/>
    <n v="0"/>
    <n v="0"/>
    <n v="0"/>
    <m/>
  </r>
  <r>
    <x v="14"/>
    <x v="4"/>
    <s v="Law &amp; Justices"/>
    <s v="Public Debt Charges"/>
    <n v="0"/>
    <n v="0"/>
    <n v="0"/>
    <m/>
  </r>
  <r>
    <x v="14"/>
    <x v="4"/>
    <s v="Law &amp; Justices"/>
    <s v="Cont to LGs"/>
    <n v="0"/>
    <n v="0"/>
    <n v="0"/>
    <m/>
  </r>
  <r>
    <x v="14"/>
    <x v="4"/>
    <s v="Law &amp; Justices"/>
    <s v="Others"/>
    <n v="0"/>
    <n v="0"/>
    <n v="0"/>
    <m/>
  </r>
  <r>
    <x v="14"/>
    <x v="4"/>
    <s v="Legislature"/>
    <s v="Personnel"/>
    <n v="139500000000"/>
    <n v="0"/>
    <n v="139500000000"/>
    <m/>
  </r>
  <r>
    <x v="14"/>
    <x v="4"/>
    <s v="Legislature"/>
    <s v="Overhead"/>
    <n v="0"/>
    <n v="0"/>
    <n v="0"/>
    <m/>
  </r>
  <r>
    <x v="14"/>
    <x v="4"/>
    <s v="Legislature"/>
    <s v="Unclassified Subventions"/>
    <n v="0"/>
    <n v="0"/>
    <n v="0"/>
    <m/>
  </r>
  <r>
    <x v="14"/>
    <x v="4"/>
    <s v="Legislature"/>
    <s v="P &amp; G"/>
    <n v="0"/>
    <n v="0"/>
    <n v="0"/>
    <m/>
  </r>
  <r>
    <x v="14"/>
    <x v="4"/>
    <s v="Legislature"/>
    <s v="Other CRF"/>
    <n v="0"/>
    <n v="0"/>
    <n v="0"/>
    <m/>
  </r>
  <r>
    <x v="14"/>
    <x v="4"/>
    <s v="Legislature"/>
    <s v="Public Debt Charges"/>
    <n v="0"/>
    <n v="0"/>
    <n v="0"/>
    <m/>
  </r>
  <r>
    <x v="14"/>
    <x v="4"/>
    <s v="Legislature"/>
    <s v="Cont to LGs"/>
    <n v="0"/>
    <n v="0"/>
    <n v="0"/>
    <m/>
  </r>
  <r>
    <x v="14"/>
    <x v="4"/>
    <s v="Legislature"/>
    <s v="Others"/>
    <n v="0"/>
    <n v="0"/>
    <n v="0"/>
    <m/>
  </r>
  <r>
    <x v="14"/>
    <x v="4"/>
    <s v="Mines and Steel Development"/>
    <s v="Personnel"/>
    <n v="8835155389"/>
    <n v="0"/>
    <n v="8835155389"/>
    <m/>
  </r>
  <r>
    <x v="14"/>
    <x v="4"/>
    <s v="Mines and Steel Development"/>
    <s v="Overhead"/>
    <n v="1826419856"/>
    <n v="0"/>
    <n v="1826419856"/>
    <m/>
  </r>
  <r>
    <x v="14"/>
    <x v="4"/>
    <s v="Mines and Steel Development"/>
    <s v="Unclassified Subventions"/>
    <n v="0"/>
    <n v="0"/>
    <n v="0"/>
    <m/>
  </r>
  <r>
    <x v="14"/>
    <x v="4"/>
    <s v="Mines and Steel Development"/>
    <s v="P &amp; G"/>
    <n v="0"/>
    <n v="0"/>
    <n v="0"/>
    <m/>
  </r>
  <r>
    <x v="14"/>
    <x v="4"/>
    <s v="Mines and Steel Development"/>
    <s v="Other CRF"/>
    <n v="0"/>
    <n v="0"/>
    <n v="0"/>
    <m/>
  </r>
  <r>
    <x v="14"/>
    <x v="4"/>
    <s v="Mines and Steel Development"/>
    <s v="Public Debt Charges"/>
    <n v="0"/>
    <n v="0"/>
    <n v="0"/>
    <m/>
  </r>
  <r>
    <x v="14"/>
    <x v="4"/>
    <s v="Mines and Steel Development"/>
    <s v="Cont to LGs"/>
    <n v="0"/>
    <n v="0"/>
    <n v="0"/>
    <m/>
  </r>
  <r>
    <x v="14"/>
    <x v="4"/>
    <s v="Mines and Steel Development"/>
    <s v="Others"/>
    <n v="0"/>
    <n v="0"/>
    <n v="0"/>
    <m/>
  </r>
  <r>
    <x v="14"/>
    <x v="4"/>
    <s v="National Security"/>
    <s v="Personnel"/>
    <n v="59575825137"/>
    <n v="0"/>
    <n v="59575825137"/>
    <m/>
  </r>
  <r>
    <x v="14"/>
    <x v="4"/>
    <s v="National Security"/>
    <s v="Overhead"/>
    <n v="16448992916"/>
    <n v="0"/>
    <n v="16448992916"/>
    <m/>
  </r>
  <r>
    <x v="14"/>
    <x v="4"/>
    <s v="National Security"/>
    <s v="Unclassified Subventions"/>
    <n v="0"/>
    <n v="0"/>
    <n v="0"/>
    <m/>
  </r>
  <r>
    <x v="14"/>
    <x v="4"/>
    <s v="National Security"/>
    <s v="P &amp; G"/>
    <n v="17670878723"/>
    <n v="0"/>
    <n v="17670878723"/>
    <m/>
  </r>
  <r>
    <x v="14"/>
    <x v="4"/>
    <s v="National Security"/>
    <s v="Other CRF"/>
    <n v="0"/>
    <n v="0"/>
    <n v="0"/>
    <m/>
  </r>
  <r>
    <x v="14"/>
    <x v="4"/>
    <s v="National Security"/>
    <s v="Public Debt Charges"/>
    <n v="0"/>
    <n v="0"/>
    <n v="0"/>
    <m/>
  </r>
  <r>
    <x v="14"/>
    <x v="4"/>
    <s v="National Security"/>
    <s v="Cont to LGs"/>
    <n v="0"/>
    <n v="0"/>
    <n v="0"/>
    <m/>
  </r>
  <r>
    <x v="14"/>
    <x v="4"/>
    <s v="National Security"/>
    <s v="Others"/>
    <n v="0"/>
    <n v="0"/>
    <n v="0"/>
    <m/>
  </r>
  <r>
    <x v="14"/>
    <x v="4"/>
    <s v="Petroleum Resources"/>
    <s v="Personnel"/>
    <n v="61854451449"/>
    <n v="0"/>
    <n v="61854451449"/>
    <m/>
  </r>
  <r>
    <x v="14"/>
    <x v="4"/>
    <s v="Petroleum Resources"/>
    <s v="Overhead"/>
    <n v="1680424581"/>
    <n v="0"/>
    <n v="1680424581"/>
    <m/>
  </r>
  <r>
    <x v="14"/>
    <x v="4"/>
    <s v="Petroleum Resources"/>
    <s v="Unclassified Subventions"/>
    <n v="0"/>
    <n v="0"/>
    <n v="0"/>
    <m/>
  </r>
  <r>
    <x v="14"/>
    <x v="4"/>
    <s v="Petroleum Resources"/>
    <s v="P &amp; G"/>
    <n v="0"/>
    <n v="0"/>
    <n v="0"/>
    <m/>
  </r>
  <r>
    <x v="14"/>
    <x v="4"/>
    <s v="Petroleum Resources"/>
    <s v="Other CRF"/>
    <n v="0"/>
    <n v="0"/>
    <n v="0"/>
    <m/>
  </r>
  <r>
    <x v="14"/>
    <x v="4"/>
    <s v="Petroleum Resources"/>
    <s v="Public Debt Charges"/>
    <n v="0"/>
    <n v="0"/>
    <n v="0"/>
    <m/>
  </r>
  <r>
    <x v="14"/>
    <x v="4"/>
    <s v="Petroleum Resources"/>
    <s v="Cont to LGs"/>
    <n v="0"/>
    <n v="0"/>
    <n v="0"/>
    <m/>
  </r>
  <r>
    <x v="14"/>
    <x v="4"/>
    <s v="Petroleum Resources"/>
    <s v="Others"/>
    <n v="0"/>
    <n v="0"/>
    <n v="0"/>
    <m/>
  </r>
  <r>
    <x v="14"/>
    <x v="4"/>
    <s v="Police Affairs"/>
    <s v="Personnel"/>
    <n v="295917359741"/>
    <n v="0"/>
    <n v="295917359741"/>
    <m/>
  </r>
  <r>
    <x v="14"/>
    <x v="4"/>
    <s v="Police Affairs"/>
    <s v="Overhead"/>
    <n v="12350799392"/>
    <n v="0"/>
    <n v="12350799392"/>
    <m/>
  </r>
  <r>
    <x v="14"/>
    <x v="4"/>
    <s v="Police Affairs"/>
    <s v="Unclassified Subventions"/>
    <n v="0"/>
    <n v="0"/>
    <n v="0"/>
    <m/>
  </r>
  <r>
    <x v="14"/>
    <x v="4"/>
    <s v="Police Affairs"/>
    <s v="P &amp; G"/>
    <n v="7412463652"/>
    <n v="0"/>
    <n v="7412463652"/>
    <m/>
  </r>
  <r>
    <x v="14"/>
    <x v="4"/>
    <s v="Police Affairs"/>
    <s v="Other CRF"/>
    <n v="0"/>
    <n v="0"/>
    <n v="0"/>
    <m/>
  </r>
  <r>
    <x v="14"/>
    <x v="4"/>
    <s v="Police Affairs"/>
    <s v="Public Debt Charges"/>
    <n v="0"/>
    <n v="0"/>
    <n v="0"/>
    <m/>
  </r>
  <r>
    <x v="14"/>
    <x v="4"/>
    <s v="Police Affairs"/>
    <s v="Cont to LGs"/>
    <n v="0"/>
    <n v="0"/>
    <n v="0"/>
    <m/>
  </r>
  <r>
    <x v="14"/>
    <x v="4"/>
    <s v="Police Affairs"/>
    <s v="Others"/>
    <n v="0"/>
    <n v="0"/>
    <n v="0"/>
    <m/>
  </r>
  <r>
    <x v="14"/>
    <x v="4"/>
    <s v="Power/Energy"/>
    <s v="Personnel"/>
    <n v="14005252326"/>
    <n v="0"/>
    <n v="14005252326"/>
    <m/>
  </r>
  <r>
    <x v="14"/>
    <x v="4"/>
    <s v="Power/Energy"/>
    <s v="Overhead"/>
    <n v="1691378494"/>
    <n v="0"/>
    <n v="1691378494"/>
    <m/>
  </r>
  <r>
    <x v="14"/>
    <x v="4"/>
    <s v="Power/Energy"/>
    <s v="Unclassified Subventions"/>
    <n v="0"/>
    <n v="0"/>
    <n v="0"/>
    <m/>
  </r>
  <r>
    <x v="14"/>
    <x v="4"/>
    <s v="Power/Energy"/>
    <s v="P &amp; G"/>
    <n v="0"/>
    <n v="0"/>
    <n v="0"/>
    <m/>
  </r>
  <r>
    <x v="14"/>
    <x v="4"/>
    <s v="Power/Energy"/>
    <s v="Other CRF"/>
    <n v="0"/>
    <n v="0"/>
    <n v="0"/>
    <m/>
  </r>
  <r>
    <x v="14"/>
    <x v="4"/>
    <s v="Power/Energy"/>
    <s v="Public Debt Charges"/>
    <n v="0"/>
    <n v="0"/>
    <n v="0"/>
    <m/>
  </r>
  <r>
    <x v="14"/>
    <x v="4"/>
    <s v="Power/Energy"/>
    <s v="Cont to LGs"/>
    <n v="0"/>
    <n v="0"/>
    <n v="0"/>
    <m/>
  </r>
  <r>
    <x v="14"/>
    <x v="4"/>
    <s v="Power/Energy"/>
    <s v="Others"/>
    <n v="0"/>
    <n v="0"/>
    <n v="0"/>
    <m/>
  </r>
  <r>
    <x v="14"/>
    <x v="4"/>
    <s v="Presidency"/>
    <s v="Personnel"/>
    <n v="19043718847"/>
    <n v="0"/>
    <n v="19043718847"/>
    <m/>
  </r>
  <r>
    <x v="14"/>
    <x v="4"/>
    <s v="Presidency"/>
    <s v="Overhead"/>
    <n v="11530850697"/>
    <n v="0"/>
    <n v="11530850697"/>
    <m/>
  </r>
  <r>
    <x v="14"/>
    <x v="4"/>
    <s v="Presidency"/>
    <s v="Unclassified Subventions"/>
    <n v="0"/>
    <n v="0"/>
    <n v="0"/>
    <m/>
  </r>
  <r>
    <x v="14"/>
    <x v="4"/>
    <s v="Presidency"/>
    <s v="P &amp; G"/>
    <n v="0"/>
    <n v="0"/>
    <n v="0"/>
    <m/>
  </r>
  <r>
    <x v="14"/>
    <x v="4"/>
    <s v="Presidency"/>
    <s v="Other CRF"/>
    <n v="0"/>
    <n v="0"/>
    <n v="0"/>
    <m/>
  </r>
  <r>
    <x v="14"/>
    <x v="4"/>
    <s v="Presidency"/>
    <s v="Public Debt Charges"/>
    <n v="0"/>
    <n v="0"/>
    <n v="0"/>
    <m/>
  </r>
  <r>
    <x v="14"/>
    <x v="4"/>
    <s v="Presidency"/>
    <s v="Cont to LGs"/>
    <n v="0"/>
    <n v="0"/>
    <n v="0"/>
    <m/>
  </r>
  <r>
    <x v="14"/>
    <x v="4"/>
    <s v="Presidency"/>
    <s v="Others"/>
    <n v="0"/>
    <n v="0"/>
    <n v="0"/>
    <m/>
  </r>
  <r>
    <x v="14"/>
    <x v="4"/>
    <s v="Regional Development"/>
    <s v="Personnel"/>
    <n v="72459431531"/>
    <n v="0"/>
    <n v="72459431531"/>
    <m/>
  </r>
  <r>
    <x v="14"/>
    <x v="4"/>
    <s v="Regional Development"/>
    <s v="Overhead"/>
    <n v="877089124"/>
    <n v="0"/>
    <n v="877089124"/>
    <m/>
  </r>
  <r>
    <x v="14"/>
    <x v="4"/>
    <s v="Regional Development"/>
    <s v="Unclassified Subventions"/>
    <n v="0"/>
    <n v="0"/>
    <n v="0"/>
    <m/>
  </r>
  <r>
    <x v="14"/>
    <x v="4"/>
    <s v="Regional Development"/>
    <s v="P &amp; G"/>
    <n v="0"/>
    <n v="0"/>
    <n v="0"/>
    <m/>
  </r>
  <r>
    <x v="14"/>
    <x v="4"/>
    <s v="Regional Development"/>
    <s v="Other CRF"/>
    <n v="0"/>
    <n v="0"/>
    <n v="0"/>
    <m/>
  </r>
  <r>
    <x v="14"/>
    <x v="4"/>
    <s v="Regional Development"/>
    <s v="Public Debt Charges"/>
    <n v="0"/>
    <n v="0"/>
    <n v="0"/>
    <m/>
  </r>
  <r>
    <x v="14"/>
    <x v="4"/>
    <s v="Regional Development"/>
    <s v="Cont to LGs"/>
    <n v="0"/>
    <n v="0"/>
    <n v="0"/>
    <m/>
  </r>
  <r>
    <x v="14"/>
    <x v="4"/>
    <s v="Regional Development"/>
    <s v="Others"/>
    <n v="0"/>
    <n v="0"/>
    <n v="0"/>
    <m/>
  </r>
  <r>
    <x v="14"/>
    <x v="4"/>
    <s v="Science and Technology"/>
    <s v="Personnel"/>
    <n v="29958995606"/>
    <n v="0"/>
    <n v="29958995606"/>
    <m/>
  </r>
  <r>
    <x v="14"/>
    <x v="4"/>
    <s v="Science and Technology"/>
    <s v="Overhead"/>
    <n v="2892979978"/>
    <n v="0"/>
    <n v="2892979978"/>
    <m/>
  </r>
  <r>
    <x v="14"/>
    <x v="4"/>
    <s v="Science and Technology"/>
    <s v="Unclassified Subventions"/>
    <n v="0"/>
    <n v="0"/>
    <n v="0"/>
    <m/>
  </r>
  <r>
    <x v="14"/>
    <x v="4"/>
    <s v="Science and Technology"/>
    <s v="P &amp; G"/>
    <n v="0"/>
    <n v="0"/>
    <n v="0"/>
    <m/>
  </r>
  <r>
    <x v="14"/>
    <x v="4"/>
    <s v="Science and Technology"/>
    <s v="Other CRF"/>
    <n v="0"/>
    <n v="0"/>
    <n v="0"/>
    <m/>
  </r>
  <r>
    <x v="14"/>
    <x v="4"/>
    <s v="Science and Technology"/>
    <s v="Public Debt Charges"/>
    <n v="0"/>
    <n v="0"/>
    <n v="0"/>
    <m/>
  </r>
  <r>
    <x v="14"/>
    <x v="4"/>
    <s v="Science and Technology"/>
    <s v="Cont to LGs"/>
    <n v="0"/>
    <n v="0"/>
    <n v="0"/>
    <m/>
  </r>
  <r>
    <x v="14"/>
    <x v="4"/>
    <s v="Science and Technology"/>
    <s v="Others"/>
    <n v="0"/>
    <n v="0"/>
    <n v="0"/>
    <m/>
  </r>
  <r>
    <x v="14"/>
    <x v="4"/>
    <s v="SSG"/>
    <s v="Personnel"/>
    <n v="45750712988"/>
    <n v="0"/>
    <n v="45750712988"/>
    <m/>
  </r>
  <r>
    <x v="14"/>
    <x v="4"/>
    <s v="SSG"/>
    <s v="Overhead"/>
    <n v="12678645506"/>
    <n v="0"/>
    <n v="12678645506"/>
    <m/>
  </r>
  <r>
    <x v="14"/>
    <x v="4"/>
    <s v="SSG"/>
    <s v="Unclassified Subventions"/>
    <n v="0"/>
    <n v="0"/>
    <n v="0"/>
    <m/>
  </r>
  <r>
    <x v="14"/>
    <x v="4"/>
    <s v="SSG"/>
    <s v="P &amp; G"/>
    <n v="0"/>
    <n v="0"/>
    <n v="0"/>
    <m/>
  </r>
  <r>
    <x v="14"/>
    <x v="4"/>
    <s v="SSG"/>
    <s v="Other CRF"/>
    <n v="0"/>
    <n v="0"/>
    <n v="0"/>
    <m/>
  </r>
  <r>
    <x v="14"/>
    <x v="4"/>
    <s v="SSG"/>
    <s v="Public Debt Charges"/>
    <n v="0"/>
    <n v="0"/>
    <n v="0"/>
    <m/>
  </r>
  <r>
    <x v="14"/>
    <x v="4"/>
    <s v="SSG"/>
    <s v="Cont to LGs"/>
    <n v="0"/>
    <n v="0"/>
    <n v="0"/>
    <m/>
  </r>
  <r>
    <x v="14"/>
    <x v="4"/>
    <s v="SSG"/>
    <s v="Others"/>
    <n v="0"/>
    <n v="0"/>
    <n v="0"/>
    <m/>
  </r>
  <r>
    <x v="14"/>
    <x v="4"/>
    <s v="Trade, Commerce and Industry"/>
    <s v="Personnel"/>
    <n v="10448907063"/>
    <n v="0"/>
    <n v="10448907063"/>
    <m/>
  </r>
  <r>
    <x v="14"/>
    <x v="4"/>
    <s v="Trade, Commerce and Industry"/>
    <s v="Overhead"/>
    <n v="2165004599"/>
    <n v="0"/>
    <n v="2165004599"/>
    <m/>
  </r>
  <r>
    <x v="14"/>
    <x v="4"/>
    <s v="Trade, Commerce and Industry"/>
    <s v="Unclassified Subventions"/>
    <n v="0"/>
    <n v="0"/>
    <n v="0"/>
    <m/>
  </r>
  <r>
    <x v="14"/>
    <x v="4"/>
    <s v="Trade, Commerce and Industry"/>
    <s v="P &amp; G"/>
    <n v="0"/>
    <n v="0"/>
    <n v="0"/>
    <m/>
  </r>
  <r>
    <x v="14"/>
    <x v="4"/>
    <s v="Trade, Commerce and Industry"/>
    <s v="Other CRF"/>
    <n v="0"/>
    <n v="0"/>
    <n v="0"/>
    <m/>
  </r>
  <r>
    <x v="14"/>
    <x v="4"/>
    <s v="Trade, Commerce and Industry"/>
    <s v="Public Debt Charges"/>
    <n v="0"/>
    <n v="0"/>
    <n v="0"/>
    <m/>
  </r>
  <r>
    <x v="14"/>
    <x v="4"/>
    <s v="Trade, Commerce and Industry"/>
    <s v="Cont to LGs"/>
    <n v="0"/>
    <n v="0"/>
    <n v="0"/>
    <m/>
  </r>
  <r>
    <x v="14"/>
    <x v="4"/>
    <s v="Trade, Commerce and Industry"/>
    <s v="Others"/>
    <n v="0"/>
    <n v="0"/>
    <n v="0"/>
    <m/>
  </r>
  <r>
    <x v="14"/>
    <x v="4"/>
    <s v="Transport"/>
    <s v="Personnel"/>
    <n v="9630197792"/>
    <n v="0"/>
    <n v="9630197792"/>
    <m/>
  </r>
  <r>
    <x v="14"/>
    <x v="4"/>
    <s v="Transport"/>
    <s v="Overhead"/>
    <n v="1047200003"/>
    <n v="0"/>
    <n v="1047200003"/>
    <m/>
  </r>
  <r>
    <x v="14"/>
    <x v="4"/>
    <s v="Transport"/>
    <s v="Unclassified Subventions"/>
    <n v="0"/>
    <n v="0"/>
    <n v="0"/>
    <m/>
  </r>
  <r>
    <x v="14"/>
    <x v="4"/>
    <s v="Transport"/>
    <s v="P &amp; G"/>
    <n v="0"/>
    <n v="0"/>
    <n v="0"/>
    <m/>
  </r>
  <r>
    <x v="14"/>
    <x v="4"/>
    <s v="Transport"/>
    <s v="Other CRF"/>
    <n v="0"/>
    <n v="0"/>
    <n v="0"/>
    <m/>
  </r>
  <r>
    <x v="14"/>
    <x v="4"/>
    <s v="Transport"/>
    <s v="Public Debt Charges"/>
    <n v="0"/>
    <n v="0"/>
    <n v="0"/>
    <m/>
  </r>
  <r>
    <x v="14"/>
    <x v="4"/>
    <s v="Transport"/>
    <s v="Cont to LGs"/>
    <n v="0"/>
    <n v="0"/>
    <n v="0"/>
    <m/>
  </r>
  <r>
    <x v="14"/>
    <x v="4"/>
    <s v="Transport"/>
    <s v="Others"/>
    <n v="0"/>
    <n v="0"/>
    <n v="0"/>
    <m/>
  </r>
  <r>
    <x v="14"/>
    <x v="4"/>
    <s v="Water and Sanitation"/>
    <s v="Personnel"/>
    <n v="6998520403"/>
    <n v="0"/>
    <n v="6998520403"/>
    <m/>
  </r>
  <r>
    <x v="14"/>
    <x v="4"/>
    <s v="Water and Sanitation"/>
    <s v="Overhead"/>
    <n v="943209162"/>
    <n v="0"/>
    <n v="943209162"/>
    <m/>
  </r>
  <r>
    <x v="14"/>
    <x v="4"/>
    <s v="Water and Sanitation"/>
    <s v="Unclassified Subventions"/>
    <n v="0"/>
    <n v="0"/>
    <n v="0"/>
    <m/>
  </r>
  <r>
    <x v="14"/>
    <x v="4"/>
    <s v="Water and Sanitation"/>
    <s v="P &amp; G"/>
    <n v="0"/>
    <n v="0"/>
    <n v="0"/>
    <m/>
  </r>
  <r>
    <x v="14"/>
    <x v="4"/>
    <s v="Water and Sanitation"/>
    <s v="Other CRF"/>
    <n v="0"/>
    <n v="0"/>
    <n v="0"/>
    <m/>
  </r>
  <r>
    <x v="14"/>
    <x v="4"/>
    <s v="Water and Sanitation"/>
    <s v="Public Debt Charges"/>
    <n v="0"/>
    <n v="0"/>
    <n v="0"/>
    <m/>
  </r>
  <r>
    <x v="14"/>
    <x v="4"/>
    <s v="Water and Sanitation"/>
    <s v="Cont to LGs"/>
    <n v="0"/>
    <n v="0"/>
    <n v="0"/>
    <m/>
  </r>
  <r>
    <x v="14"/>
    <x v="4"/>
    <s v="Water and Sanitation"/>
    <s v="Others"/>
    <n v="0"/>
    <n v="0"/>
    <n v="0"/>
    <m/>
  </r>
  <r>
    <x v="14"/>
    <x v="4"/>
    <s v="Women Affairs"/>
    <s v="Personnel"/>
    <n v="1157568227"/>
    <n v="0"/>
    <n v="1157568227"/>
    <m/>
  </r>
  <r>
    <x v="14"/>
    <x v="4"/>
    <s v="Women Affairs"/>
    <s v="Overhead"/>
    <n v="500000001"/>
    <n v="0"/>
    <n v="500000001"/>
    <m/>
  </r>
  <r>
    <x v="14"/>
    <x v="4"/>
    <s v="Women Affairs"/>
    <s v="Unclassified Subventions"/>
    <n v="0"/>
    <n v="0"/>
    <n v="0"/>
    <m/>
  </r>
  <r>
    <x v="14"/>
    <x v="4"/>
    <s v="Women Affairs"/>
    <s v="P &amp; G"/>
    <n v="0"/>
    <n v="0"/>
    <n v="0"/>
    <m/>
  </r>
  <r>
    <x v="14"/>
    <x v="4"/>
    <s v="Women Affairs"/>
    <s v="Other CRF"/>
    <n v="0"/>
    <n v="0"/>
    <n v="0"/>
    <m/>
  </r>
  <r>
    <x v="14"/>
    <x v="4"/>
    <s v="Women Affairs"/>
    <s v="Public Debt Charges"/>
    <n v="0"/>
    <n v="0"/>
    <n v="0"/>
    <m/>
  </r>
  <r>
    <x v="14"/>
    <x v="4"/>
    <s v="Women Affairs"/>
    <s v="Cont to LGs"/>
    <n v="0"/>
    <n v="0"/>
    <n v="0"/>
    <m/>
  </r>
  <r>
    <x v="14"/>
    <x v="4"/>
    <s v="Women Affairs"/>
    <s v="Others"/>
    <n v="0"/>
    <n v="0"/>
    <n v="0"/>
    <m/>
  </r>
  <r>
    <x v="14"/>
    <x v="4"/>
    <s v="Youths and Sports"/>
    <s v="Personnel"/>
    <n v="93734185428"/>
    <n v="0"/>
    <n v="93734185428"/>
    <m/>
  </r>
  <r>
    <x v="14"/>
    <x v="4"/>
    <s v="Youths and Sports"/>
    <s v="Overhead"/>
    <n v="17107062754"/>
    <n v="0"/>
    <n v="17107062754"/>
    <m/>
  </r>
  <r>
    <x v="14"/>
    <x v="4"/>
    <s v="Youths and Sports"/>
    <s v="Unclassified Subventions"/>
    <n v="0"/>
    <n v="0"/>
    <n v="0"/>
    <m/>
  </r>
  <r>
    <x v="14"/>
    <x v="4"/>
    <s v="Youths and Sports"/>
    <s v="P &amp; G"/>
    <n v="0"/>
    <n v="0"/>
    <n v="0"/>
    <m/>
  </r>
  <r>
    <x v="14"/>
    <x v="4"/>
    <s v="Youths and Sports"/>
    <s v="Other CRF"/>
    <n v="0"/>
    <n v="0"/>
    <n v="0"/>
    <m/>
  </r>
  <r>
    <x v="14"/>
    <x v="4"/>
    <s v="Youths and Sports"/>
    <s v="Public Debt Charges"/>
    <n v="0"/>
    <n v="0"/>
    <n v="0"/>
    <m/>
  </r>
  <r>
    <x v="14"/>
    <x v="4"/>
    <s v="Youths and Sports"/>
    <s v="Cont to LGs"/>
    <n v="0"/>
    <n v="0"/>
    <n v="0"/>
    <m/>
  </r>
  <r>
    <x v="14"/>
    <x v="4"/>
    <s v="Youths and Sports"/>
    <s v="Others"/>
    <n v="0"/>
    <n v="0"/>
    <n v="0"/>
    <m/>
  </r>
  <r>
    <x v="15"/>
    <x v="0"/>
    <s v="Agriculture"/>
    <s v="Personnel"/>
    <n v="767600000"/>
    <n v="0"/>
    <n v="767600000"/>
    <m/>
  </r>
  <r>
    <x v="15"/>
    <x v="0"/>
    <s v="Agriculture"/>
    <s v="Overhead"/>
    <n v="47500000"/>
    <n v="0"/>
    <n v="47500000"/>
    <m/>
  </r>
  <r>
    <x v="15"/>
    <x v="0"/>
    <s v="Agriculture"/>
    <s v="Unclassified Subventions"/>
    <n v="0"/>
    <n v="0"/>
    <n v="0"/>
    <m/>
  </r>
  <r>
    <x v="15"/>
    <x v="0"/>
    <s v="Agriculture"/>
    <s v="P &amp; G"/>
    <n v="0"/>
    <n v="0"/>
    <n v="0"/>
    <m/>
  </r>
  <r>
    <x v="15"/>
    <x v="0"/>
    <s v="Agriculture"/>
    <s v="Other CRF"/>
    <n v="0"/>
    <n v="0"/>
    <n v="0"/>
    <m/>
  </r>
  <r>
    <x v="15"/>
    <x v="0"/>
    <s v="Agriculture"/>
    <s v="Public Debt Charges"/>
    <n v="0"/>
    <n v="0"/>
    <n v="0"/>
    <m/>
  </r>
  <r>
    <x v="15"/>
    <x v="0"/>
    <s v="Agriculture"/>
    <s v="Cont to LGs"/>
    <n v="0"/>
    <n v="0"/>
    <n v="0"/>
    <m/>
  </r>
  <r>
    <x v="15"/>
    <x v="0"/>
    <s v="Agriculture"/>
    <s v="Others"/>
    <n v="0"/>
    <n v="0"/>
    <n v="0"/>
    <m/>
  </r>
  <r>
    <x v="15"/>
    <x v="0"/>
    <s v="Community, Human Development &amp; Employment Creation"/>
    <s v="Personnel"/>
    <n v="182300000"/>
    <n v="0"/>
    <n v="182300000"/>
    <m/>
  </r>
  <r>
    <x v="15"/>
    <x v="0"/>
    <s v="Community, Human Development &amp; Employment Creation"/>
    <s v="Overhead"/>
    <n v="121360000"/>
    <n v="0"/>
    <n v="121360000"/>
    <m/>
  </r>
  <r>
    <x v="15"/>
    <x v="0"/>
    <s v="Community, Human Development &amp; Employment Creation"/>
    <s v="Unclassified Subventions"/>
    <n v="0"/>
    <n v="0"/>
    <n v="0"/>
    <m/>
  </r>
  <r>
    <x v="15"/>
    <x v="0"/>
    <s v="Community, Human Development &amp; Employment Creation"/>
    <s v="P &amp; G"/>
    <n v="0"/>
    <n v="0"/>
    <n v="0"/>
    <m/>
  </r>
  <r>
    <x v="15"/>
    <x v="0"/>
    <s v="Community, Human Development &amp; Employment Creation"/>
    <s v="Other CRF"/>
    <n v="0"/>
    <n v="0"/>
    <n v="0"/>
    <m/>
  </r>
  <r>
    <x v="15"/>
    <x v="0"/>
    <s v="Community, Human Development &amp; Employment Creation"/>
    <s v="Public Debt Charges"/>
    <n v="0"/>
    <n v="0"/>
    <n v="0"/>
    <m/>
  </r>
  <r>
    <x v="15"/>
    <x v="0"/>
    <s v="Community, Human Development &amp; Employment Creation"/>
    <s v="Cont to LGs"/>
    <n v="0"/>
    <n v="0"/>
    <n v="0"/>
    <m/>
  </r>
  <r>
    <x v="15"/>
    <x v="0"/>
    <s v="Community, Human Development &amp; Employment Creation"/>
    <s v="Others"/>
    <n v="0"/>
    <n v="0"/>
    <n v="0"/>
    <m/>
  </r>
  <r>
    <x v="15"/>
    <x v="0"/>
    <s v="Education"/>
    <s v="Personnel"/>
    <n v="30067541000"/>
    <n v="0"/>
    <n v="30067541000"/>
    <m/>
  </r>
  <r>
    <x v="15"/>
    <x v="0"/>
    <s v="Education"/>
    <s v="Overhead"/>
    <n v="6799834000"/>
    <n v="0"/>
    <n v="6799834000"/>
    <m/>
  </r>
  <r>
    <x v="15"/>
    <x v="0"/>
    <s v="Education"/>
    <s v="Unclassified Subventions"/>
    <n v="0"/>
    <n v="0"/>
    <n v="0"/>
    <m/>
  </r>
  <r>
    <x v="15"/>
    <x v="0"/>
    <s v="Education"/>
    <s v="P &amp; G"/>
    <n v="0"/>
    <n v="0"/>
    <n v="0"/>
    <m/>
  </r>
  <r>
    <x v="15"/>
    <x v="0"/>
    <s v="Education"/>
    <s v="Other CRF"/>
    <n v="0"/>
    <n v="0"/>
    <n v="0"/>
    <m/>
  </r>
  <r>
    <x v="15"/>
    <x v="0"/>
    <s v="Education"/>
    <s v="Public Debt Charges"/>
    <n v="0"/>
    <n v="0"/>
    <n v="0"/>
    <m/>
  </r>
  <r>
    <x v="15"/>
    <x v="0"/>
    <s v="Education"/>
    <s v="Cont to LGs"/>
    <n v="0"/>
    <n v="0"/>
    <n v="0"/>
    <m/>
  </r>
  <r>
    <x v="15"/>
    <x v="0"/>
    <s v="Education"/>
    <s v="Others"/>
    <n v="0"/>
    <n v="0"/>
    <n v="0"/>
    <m/>
  </r>
  <r>
    <x v="15"/>
    <x v="0"/>
    <s v="Environment"/>
    <s v="Personnel"/>
    <n v="441542000"/>
    <n v="0"/>
    <n v="441542000"/>
    <m/>
  </r>
  <r>
    <x v="15"/>
    <x v="0"/>
    <s v="Environment"/>
    <s v="Overhead"/>
    <n v="53000000"/>
    <n v="0"/>
    <n v="53000000"/>
    <m/>
  </r>
  <r>
    <x v="15"/>
    <x v="0"/>
    <s v="Environment"/>
    <s v="Unclassified Subventions"/>
    <n v="0"/>
    <n v="0"/>
    <n v="0"/>
    <m/>
  </r>
  <r>
    <x v="15"/>
    <x v="0"/>
    <s v="Environment"/>
    <s v="P &amp; G"/>
    <n v="0"/>
    <n v="0"/>
    <n v="0"/>
    <m/>
  </r>
  <r>
    <x v="15"/>
    <x v="0"/>
    <s v="Environment"/>
    <s v="Other CRF"/>
    <n v="0"/>
    <n v="0"/>
    <n v="0"/>
    <m/>
  </r>
  <r>
    <x v="15"/>
    <x v="0"/>
    <s v="Environment"/>
    <s v="Public Debt Charges"/>
    <n v="0"/>
    <n v="0"/>
    <n v="0"/>
    <m/>
  </r>
  <r>
    <x v="15"/>
    <x v="0"/>
    <s v="Environment"/>
    <s v="Cont to LGs"/>
    <n v="0"/>
    <n v="0"/>
    <n v="0"/>
    <m/>
  </r>
  <r>
    <x v="15"/>
    <x v="0"/>
    <s v="Environment"/>
    <s v="Others"/>
    <n v="0"/>
    <n v="0"/>
    <n v="0"/>
    <m/>
  </r>
  <r>
    <x v="15"/>
    <x v="0"/>
    <s v="Finance"/>
    <s v="Personnel"/>
    <n v="2564240000"/>
    <n v="0"/>
    <n v="2564240000"/>
    <m/>
  </r>
  <r>
    <x v="15"/>
    <x v="0"/>
    <s v="Finance"/>
    <s v="Overhead"/>
    <n v="1375209613.8599849"/>
    <n v="0"/>
    <n v="1375209613.8599849"/>
    <m/>
  </r>
  <r>
    <x v="15"/>
    <x v="0"/>
    <s v="Finance"/>
    <s v="Unclassified Subventions"/>
    <n v="0"/>
    <n v="0"/>
    <n v="0"/>
    <m/>
  </r>
  <r>
    <x v="15"/>
    <x v="0"/>
    <s v="Finance"/>
    <s v="P &amp; G"/>
    <n v="0"/>
    <n v="0"/>
    <n v="0"/>
    <m/>
  </r>
  <r>
    <x v="15"/>
    <x v="0"/>
    <s v="Finance"/>
    <s v="Other CRF"/>
    <n v="10860000"/>
    <n v="0"/>
    <n v="10860000"/>
    <m/>
  </r>
  <r>
    <x v="15"/>
    <x v="0"/>
    <s v="Finance"/>
    <s v="Public Debt Charges"/>
    <n v="5355000000"/>
    <n v="0"/>
    <n v="5355000000"/>
    <m/>
  </r>
  <r>
    <x v="15"/>
    <x v="0"/>
    <s v="Finance"/>
    <s v="Cont to LGs"/>
    <n v="0"/>
    <n v="0"/>
    <n v="0"/>
    <m/>
  </r>
  <r>
    <x v="15"/>
    <x v="0"/>
    <s v="Finance"/>
    <s v="Others"/>
    <n v="4812000000"/>
    <n v="0"/>
    <n v="4812000000"/>
    <m/>
  </r>
  <r>
    <x v="15"/>
    <x v="0"/>
    <s v="General Administration"/>
    <s v="Personnel"/>
    <n v="4409561000"/>
    <n v="0"/>
    <n v="4409561000"/>
    <m/>
  </r>
  <r>
    <x v="15"/>
    <x v="0"/>
    <s v="General Administration"/>
    <s v="Overhead"/>
    <n v="8790500000"/>
    <n v="0"/>
    <n v="8790500000"/>
    <m/>
  </r>
  <r>
    <x v="15"/>
    <x v="0"/>
    <s v="General Administration"/>
    <s v="Unclassified Subventions"/>
    <n v="0"/>
    <n v="0"/>
    <n v="0"/>
    <m/>
  </r>
  <r>
    <x v="15"/>
    <x v="0"/>
    <s v="General Administration"/>
    <s v="P &amp; G"/>
    <n v="640000000"/>
    <n v="0"/>
    <n v="640000000"/>
    <m/>
  </r>
  <r>
    <x v="15"/>
    <x v="0"/>
    <s v="General Administration"/>
    <s v="Other CRF"/>
    <n v="106880000"/>
    <n v="0"/>
    <n v="106880000"/>
    <m/>
  </r>
  <r>
    <x v="15"/>
    <x v="0"/>
    <s v="General Administration"/>
    <s v="Public Debt Charges"/>
    <n v="0"/>
    <n v="0"/>
    <n v="0"/>
    <m/>
  </r>
  <r>
    <x v="15"/>
    <x v="0"/>
    <s v="General Administration"/>
    <s v="Cont to LGs"/>
    <n v="0"/>
    <n v="0"/>
    <n v="0"/>
    <m/>
  </r>
  <r>
    <x v="15"/>
    <x v="0"/>
    <s v="General Administration"/>
    <s v="Others"/>
    <n v="0"/>
    <n v="0"/>
    <n v="0"/>
    <m/>
  </r>
  <r>
    <x v="15"/>
    <x v="0"/>
    <s v="Health"/>
    <s v="Personnel"/>
    <n v="10138050000"/>
    <n v="0"/>
    <n v="10138050000"/>
    <m/>
  </r>
  <r>
    <x v="15"/>
    <x v="0"/>
    <s v="Health"/>
    <s v="Overhead"/>
    <n v="1111806000"/>
    <n v="0"/>
    <n v="1111806000"/>
    <m/>
  </r>
  <r>
    <x v="15"/>
    <x v="0"/>
    <s v="Health"/>
    <s v="Unclassified Subventions"/>
    <n v="0"/>
    <n v="0"/>
    <n v="0"/>
    <m/>
  </r>
  <r>
    <x v="15"/>
    <x v="0"/>
    <s v="Health"/>
    <s v="P &amp; G"/>
    <n v="0"/>
    <n v="0"/>
    <n v="0"/>
    <m/>
  </r>
  <r>
    <x v="15"/>
    <x v="0"/>
    <s v="Health"/>
    <s v="Other CRF"/>
    <n v="0"/>
    <n v="0"/>
    <n v="0"/>
    <m/>
  </r>
  <r>
    <x v="15"/>
    <x v="0"/>
    <s v="Health"/>
    <s v="Public Debt Charges"/>
    <n v="0"/>
    <n v="0"/>
    <n v="0"/>
    <m/>
  </r>
  <r>
    <x v="15"/>
    <x v="0"/>
    <s v="Health"/>
    <s v="Cont to LGs"/>
    <n v="0"/>
    <n v="0"/>
    <n v="0"/>
    <m/>
  </r>
  <r>
    <x v="15"/>
    <x v="0"/>
    <s v="Health"/>
    <s v="Others"/>
    <n v="0"/>
    <n v="0"/>
    <n v="0"/>
    <m/>
  </r>
  <r>
    <x v="15"/>
    <x v="0"/>
    <s v="Information, Culture &amp; Tourism"/>
    <s v="Personnel"/>
    <n v="320240000"/>
    <n v="0"/>
    <n v="320240000"/>
    <m/>
  </r>
  <r>
    <x v="15"/>
    <x v="0"/>
    <s v="Information, Culture &amp; Tourism"/>
    <s v="Overhead"/>
    <n v="151300000"/>
    <n v="0"/>
    <n v="151300000"/>
    <m/>
  </r>
  <r>
    <x v="15"/>
    <x v="0"/>
    <s v="Information, Culture &amp; Tourism"/>
    <s v="Unclassified Subventions"/>
    <n v="0"/>
    <n v="0"/>
    <n v="0"/>
    <m/>
  </r>
  <r>
    <x v="15"/>
    <x v="0"/>
    <s v="Information, Culture &amp; Tourism"/>
    <s v="P &amp; G"/>
    <n v="0"/>
    <n v="0"/>
    <n v="0"/>
    <m/>
  </r>
  <r>
    <x v="15"/>
    <x v="0"/>
    <s v="Information, Culture &amp; Tourism"/>
    <s v="Other CRF"/>
    <n v="0"/>
    <n v="0"/>
    <n v="0"/>
    <m/>
  </r>
  <r>
    <x v="15"/>
    <x v="0"/>
    <s v="Information, Culture &amp; Tourism"/>
    <s v="Public Debt Charges"/>
    <n v="0"/>
    <n v="0"/>
    <n v="0"/>
    <m/>
  </r>
  <r>
    <x v="15"/>
    <x v="0"/>
    <s v="Information, Culture &amp; Tourism"/>
    <s v="Cont to LGs"/>
    <n v="0"/>
    <n v="0"/>
    <n v="0"/>
    <m/>
  </r>
  <r>
    <x v="15"/>
    <x v="0"/>
    <s v="Information, Culture &amp; Tourism"/>
    <s v="Others"/>
    <n v="0"/>
    <n v="0"/>
    <n v="0"/>
    <m/>
  </r>
  <r>
    <x v="15"/>
    <x v="0"/>
    <s v="Infrastructure"/>
    <s v="Personnel"/>
    <n v="177420000"/>
    <n v="0"/>
    <n v="177420000"/>
    <m/>
  </r>
  <r>
    <x v="15"/>
    <x v="0"/>
    <s v="Infrastructure"/>
    <s v="Overhead"/>
    <n v="1344000000"/>
    <n v="0"/>
    <n v="1344000000"/>
    <m/>
  </r>
  <r>
    <x v="15"/>
    <x v="0"/>
    <s v="Infrastructure"/>
    <s v="Unclassified Subventions"/>
    <n v="0"/>
    <n v="0"/>
    <n v="0"/>
    <m/>
  </r>
  <r>
    <x v="15"/>
    <x v="0"/>
    <s v="Infrastructure"/>
    <s v="P &amp; G"/>
    <n v="0"/>
    <n v="0"/>
    <n v="0"/>
    <m/>
  </r>
  <r>
    <x v="15"/>
    <x v="0"/>
    <s v="Infrastructure"/>
    <s v="Other CRF"/>
    <n v="0"/>
    <n v="0"/>
    <n v="0"/>
    <m/>
  </r>
  <r>
    <x v="15"/>
    <x v="0"/>
    <s v="Infrastructure"/>
    <s v="Public Debt Charges"/>
    <n v="0"/>
    <n v="0"/>
    <n v="0"/>
    <m/>
  </r>
  <r>
    <x v="15"/>
    <x v="0"/>
    <s v="Infrastructure"/>
    <s v="Cont to LGs"/>
    <n v="0"/>
    <n v="0"/>
    <n v="0"/>
    <m/>
  </r>
  <r>
    <x v="15"/>
    <x v="0"/>
    <s v="Infrastructure"/>
    <s v="Others"/>
    <n v="0"/>
    <n v="0"/>
    <n v="0"/>
    <m/>
  </r>
  <r>
    <x v="15"/>
    <x v="0"/>
    <s v="Power/Energy"/>
    <s v="Personnel"/>
    <n v="29190000"/>
    <n v="0"/>
    <n v="29190000"/>
    <m/>
  </r>
  <r>
    <x v="15"/>
    <x v="0"/>
    <s v="Power/Energy"/>
    <s v="Overhead"/>
    <n v="222100000"/>
    <n v="0"/>
    <n v="222100000"/>
    <m/>
  </r>
  <r>
    <x v="15"/>
    <x v="0"/>
    <s v="Power/Energy"/>
    <s v="Unclassified Subventions"/>
    <n v="0"/>
    <n v="0"/>
    <n v="0"/>
    <m/>
  </r>
  <r>
    <x v="15"/>
    <x v="0"/>
    <s v="Power/Energy"/>
    <s v="P &amp; G"/>
    <n v="0"/>
    <n v="0"/>
    <n v="0"/>
    <m/>
  </r>
  <r>
    <x v="15"/>
    <x v="0"/>
    <s v="Power/Energy"/>
    <s v="Other CRF"/>
    <n v="0"/>
    <n v="0"/>
    <n v="0"/>
    <m/>
  </r>
  <r>
    <x v="15"/>
    <x v="0"/>
    <s v="Power/Energy"/>
    <s v="Public Debt Charges"/>
    <n v="0"/>
    <n v="0"/>
    <n v="0"/>
    <m/>
  </r>
  <r>
    <x v="15"/>
    <x v="0"/>
    <s v="Power/Energy"/>
    <s v="Cont to LGs"/>
    <n v="0"/>
    <n v="0"/>
    <n v="0"/>
    <m/>
  </r>
  <r>
    <x v="15"/>
    <x v="0"/>
    <s v="Power/Energy"/>
    <s v="Others"/>
    <n v="0"/>
    <n v="0"/>
    <n v="0"/>
    <m/>
  </r>
  <r>
    <x v="15"/>
    <x v="0"/>
    <s v="Science and Technology"/>
    <s v="Personnel"/>
    <n v="0"/>
    <n v="0"/>
    <n v="0"/>
    <m/>
  </r>
  <r>
    <x v="15"/>
    <x v="0"/>
    <s v="Science and Technology"/>
    <s v="Overhead"/>
    <n v="0"/>
    <n v="0"/>
    <n v="0"/>
    <m/>
  </r>
  <r>
    <x v="15"/>
    <x v="0"/>
    <s v="Science and Technology"/>
    <s v="Unclassified Subventions"/>
    <n v="0"/>
    <n v="0"/>
    <n v="0"/>
    <m/>
  </r>
  <r>
    <x v="15"/>
    <x v="0"/>
    <s v="Science and Technology"/>
    <s v="P &amp; G"/>
    <n v="0"/>
    <n v="0"/>
    <n v="0"/>
    <m/>
  </r>
  <r>
    <x v="15"/>
    <x v="0"/>
    <s v="Science and Technology"/>
    <s v="Other CRF"/>
    <n v="0"/>
    <n v="0"/>
    <n v="0"/>
    <m/>
  </r>
  <r>
    <x v="15"/>
    <x v="0"/>
    <s v="Science and Technology"/>
    <s v="Public Debt Charges"/>
    <n v="0"/>
    <n v="0"/>
    <n v="0"/>
    <m/>
  </r>
  <r>
    <x v="15"/>
    <x v="0"/>
    <s v="Science and Technology"/>
    <s v="Cont to LGs"/>
    <n v="0"/>
    <n v="0"/>
    <n v="0"/>
    <m/>
  </r>
  <r>
    <x v="15"/>
    <x v="0"/>
    <s v="Science and Technology"/>
    <s v="Others"/>
    <n v="0"/>
    <n v="0"/>
    <n v="0"/>
    <m/>
  </r>
  <r>
    <x v="15"/>
    <x v="0"/>
    <s v="Town, Urban and Regional Development"/>
    <s v="Personnel"/>
    <n v="198520000"/>
    <n v="0"/>
    <n v="198520000"/>
    <m/>
  </r>
  <r>
    <x v="15"/>
    <x v="0"/>
    <s v="Town, Urban and Regional Development"/>
    <s v="Overhead"/>
    <n v="86200000"/>
    <n v="0"/>
    <n v="86200000"/>
    <m/>
  </r>
  <r>
    <x v="15"/>
    <x v="0"/>
    <s v="Town, Urban and Regional Development"/>
    <s v="Unclassified Subventions"/>
    <n v="0"/>
    <n v="0"/>
    <n v="0"/>
    <m/>
  </r>
  <r>
    <x v="15"/>
    <x v="0"/>
    <s v="Town, Urban and Regional Development"/>
    <s v="P &amp; G"/>
    <n v="0"/>
    <n v="0"/>
    <n v="0"/>
    <m/>
  </r>
  <r>
    <x v="15"/>
    <x v="0"/>
    <s v="Town, Urban and Regional Development"/>
    <s v="Other CRF"/>
    <n v="0"/>
    <n v="0"/>
    <n v="0"/>
    <m/>
  </r>
  <r>
    <x v="15"/>
    <x v="0"/>
    <s v="Town, Urban and Regional Development"/>
    <s v="Public Debt Charges"/>
    <n v="0"/>
    <n v="0"/>
    <n v="0"/>
    <m/>
  </r>
  <r>
    <x v="15"/>
    <x v="0"/>
    <s v="Town, Urban and Regional Development"/>
    <s v="Cont to LGs"/>
    <n v="0"/>
    <n v="0"/>
    <n v="0"/>
    <m/>
  </r>
  <r>
    <x v="15"/>
    <x v="0"/>
    <s v="Town, Urban and Regional Development"/>
    <s v="Others"/>
    <n v="0"/>
    <n v="0"/>
    <n v="0"/>
    <m/>
  </r>
  <r>
    <x v="15"/>
    <x v="0"/>
    <s v="Trade, Commerce and Industry"/>
    <s v="Personnel"/>
    <n v="80725000"/>
    <n v="0"/>
    <n v="80725000"/>
    <m/>
  </r>
  <r>
    <x v="15"/>
    <x v="0"/>
    <s v="Trade, Commerce and Industry"/>
    <s v="Overhead"/>
    <n v="48000000"/>
    <n v="0"/>
    <n v="48000000"/>
    <m/>
  </r>
  <r>
    <x v="15"/>
    <x v="0"/>
    <s v="Trade, Commerce and Industry"/>
    <s v="Unclassified Subventions"/>
    <n v="0"/>
    <n v="0"/>
    <n v="0"/>
    <m/>
  </r>
  <r>
    <x v="15"/>
    <x v="0"/>
    <s v="Trade, Commerce and Industry"/>
    <s v="P &amp; G"/>
    <n v="0"/>
    <n v="0"/>
    <n v="0"/>
    <m/>
  </r>
  <r>
    <x v="15"/>
    <x v="0"/>
    <s v="Trade, Commerce and Industry"/>
    <s v="Other CRF"/>
    <n v="0"/>
    <n v="0"/>
    <n v="0"/>
    <m/>
  </r>
  <r>
    <x v="15"/>
    <x v="0"/>
    <s v="Trade, Commerce and Industry"/>
    <s v="Public Debt Charges"/>
    <n v="0"/>
    <n v="0"/>
    <n v="0"/>
    <m/>
  </r>
  <r>
    <x v="15"/>
    <x v="0"/>
    <s v="Trade, Commerce and Industry"/>
    <s v="Cont to LGs"/>
    <n v="0"/>
    <n v="0"/>
    <n v="0"/>
    <m/>
  </r>
  <r>
    <x v="15"/>
    <x v="0"/>
    <s v="Trade, Commerce and Industry"/>
    <s v="Others"/>
    <n v="0"/>
    <n v="0"/>
    <n v="0"/>
    <m/>
  </r>
  <r>
    <x v="15"/>
    <x v="0"/>
    <s v="Water and Sanitation"/>
    <s v="Personnel"/>
    <n v="435021000"/>
    <n v="0"/>
    <n v="435021000"/>
    <m/>
  </r>
  <r>
    <x v="15"/>
    <x v="0"/>
    <s v="Water and Sanitation"/>
    <s v="Overhead"/>
    <n v="1158600000"/>
    <n v="0"/>
    <n v="1158600000"/>
    <m/>
  </r>
  <r>
    <x v="15"/>
    <x v="0"/>
    <s v="Water and Sanitation"/>
    <s v="Unclassified Subventions"/>
    <n v="0"/>
    <n v="0"/>
    <n v="0"/>
    <m/>
  </r>
  <r>
    <x v="15"/>
    <x v="0"/>
    <s v="Water and Sanitation"/>
    <s v="P &amp; G"/>
    <n v="0"/>
    <n v="0"/>
    <n v="0"/>
    <m/>
  </r>
  <r>
    <x v="15"/>
    <x v="0"/>
    <s v="Water and Sanitation"/>
    <s v="Other CRF"/>
    <n v="0"/>
    <n v="0"/>
    <n v="0"/>
    <m/>
  </r>
  <r>
    <x v="15"/>
    <x v="0"/>
    <s v="Water and Sanitation"/>
    <s v="Public Debt Charges"/>
    <n v="0"/>
    <n v="0"/>
    <n v="0"/>
    <m/>
  </r>
  <r>
    <x v="15"/>
    <x v="0"/>
    <s v="Water and Sanitation"/>
    <s v="Cont to LGs"/>
    <n v="0"/>
    <n v="0"/>
    <n v="0"/>
    <m/>
  </r>
  <r>
    <x v="15"/>
    <x v="0"/>
    <s v="Water and Sanitation"/>
    <s v="Others"/>
    <n v="0"/>
    <n v="0"/>
    <n v="0"/>
    <m/>
  </r>
  <r>
    <x v="15"/>
    <x v="0"/>
    <s v="Youths and Sports"/>
    <s v="Personnel"/>
    <n v="75310000"/>
    <n v="0"/>
    <n v="75310000"/>
    <m/>
  </r>
  <r>
    <x v="15"/>
    <x v="0"/>
    <s v="Youths and Sports"/>
    <s v="Overhead"/>
    <n v="48500000"/>
    <n v="0"/>
    <n v="48500000"/>
    <m/>
  </r>
  <r>
    <x v="15"/>
    <x v="0"/>
    <s v="Youths and Sports"/>
    <s v="Unclassified Subventions"/>
    <n v="0"/>
    <n v="0"/>
    <n v="0"/>
    <m/>
  </r>
  <r>
    <x v="15"/>
    <x v="0"/>
    <s v="Youths and Sports"/>
    <s v="P &amp; G"/>
    <n v="0"/>
    <n v="0"/>
    <n v="0"/>
    <m/>
  </r>
  <r>
    <x v="15"/>
    <x v="0"/>
    <s v="Youths and Sports"/>
    <s v="Other CRF"/>
    <n v="0"/>
    <n v="0"/>
    <n v="0"/>
    <m/>
  </r>
  <r>
    <x v="15"/>
    <x v="0"/>
    <s v="Youths and Sports"/>
    <s v="Public Debt Charges"/>
    <n v="0"/>
    <n v="0"/>
    <n v="0"/>
    <m/>
  </r>
  <r>
    <x v="15"/>
    <x v="0"/>
    <s v="Youths and Sports"/>
    <s v="Cont to LGs"/>
    <n v="0"/>
    <n v="0"/>
    <n v="0"/>
    <m/>
  </r>
  <r>
    <x v="15"/>
    <x v="0"/>
    <s v="Youths and Sports"/>
    <s v="Others"/>
    <n v="0"/>
    <n v="0"/>
    <n v="0"/>
    <m/>
  </r>
  <r>
    <x v="15"/>
    <x v="1"/>
    <s v="Agriculture"/>
    <s v="Personnel"/>
    <n v="670938679.96999991"/>
    <n v="0"/>
    <n v="670938679.96999991"/>
    <m/>
  </r>
  <r>
    <x v="15"/>
    <x v="1"/>
    <s v="Agriculture"/>
    <s v="Overhead"/>
    <n v="22328410"/>
    <n v="0"/>
    <n v="22328410"/>
    <m/>
  </r>
  <r>
    <x v="15"/>
    <x v="1"/>
    <s v="Agriculture"/>
    <s v="Unclassified Subventions"/>
    <n v="0"/>
    <n v="0"/>
    <n v="0"/>
    <m/>
  </r>
  <r>
    <x v="15"/>
    <x v="1"/>
    <s v="Agriculture"/>
    <s v="P &amp; G"/>
    <n v="0"/>
    <n v="0"/>
    <n v="0"/>
    <m/>
  </r>
  <r>
    <x v="15"/>
    <x v="1"/>
    <s v="Agriculture"/>
    <s v="Other CRF"/>
    <n v="0"/>
    <n v="0"/>
    <n v="0"/>
    <m/>
  </r>
  <r>
    <x v="15"/>
    <x v="1"/>
    <s v="Agriculture"/>
    <s v="Public Debt Charges"/>
    <n v="0"/>
    <n v="0"/>
    <n v="0"/>
    <m/>
  </r>
  <r>
    <x v="15"/>
    <x v="1"/>
    <s v="Agriculture"/>
    <s v="Cont to LGs"/>
    <n v="0"/>
    <n v="0"/>
    <n v="0"/>
    <m/>
  </r>
  <r>
    <x v="15"/>
    <x v="1"/>
    <s v="Agriculture"/>
    <s v="Others"/>
    <n v="0"/>
    <n v="0"/>
    <n v="0"/>
    <m/>
  </r>
  <r>
    <x v="15"/>
    <x v="1"/>
    <s v="Community, Human Development &amp; Employment Creation"/>
    <s v="Personnel"/>
    <n v="176585942.78"/>
    <n v="0"/>
    <n v="176585942.78"/>
    <m/>
  </r>
  <r>
    <x v="15"/>
    <x v="1"/>
    <s v="Community, Human Development &amp; Employment Creation"/>
    <s v="Overhead"/>
    <n v="101599845"/>
    <n v="0"/>
    <n v="101599845"/>
    <m/>
  </r>
  <r>
    <x v="15"/>
    <x v="1"/>
    <s v="Community, Human Development &amp; Employment Creation"/>
    <s v="Unclassified Subventions"/>
    <n v="0"/>
    <n v="0"/>
    <n v="0"/>
    <m/>
  </r>
  <r>
    <x v="15"/>
    <x v="1"/>
    <s v="Community, Human Development &amp; Employment Creation"/>
    <s v="P &amp; G"/>
    <n v="0"/>
    <n v="0"/>
    <n v="0"/>
    <m/>
  </r>
  <r>
    <x v="15"/>
    <x v="1"/>
    <s v="Community, Human Development &amp; Employment Creation"/>
    <s v="Other CRF"/>
    <n v="0"/>
    <n v="0"/>
    <n v="0"/>
    <m/>
  </r>
  <r>
    <x v="15"/>
    <x v="1"/>
    <s v="Community, Human Development &amp; Employment Creation"/>
    <s v="Public Debt Charges"/>
    <n v="0"/>
    <n v="0"/>
    <n v="0"/>
    <m/>
  </r>
  <r>
    <x v="15"/>
    <x v="1"/>
    <s v="Community, Human Development &amp; Employment Creation"/>
    <s v="Cont to LGs"/>
    <n v="0"/>
    <n v="0"/>
    <n v="0"/>
    <m/>
  </r>
  <r>
    <x v="15"/>
    <x v="1"/>
    <s v="Community, Human Development &amp; Employment Creation"/>
    <s v="Others"/>
    <n v="0"/>
    <n v="0"/>
    <n v="0"/>
    <m/>
  </r>
  <r>
    <x v="15"/>
    <x v="1"/>
    <s v="Education"/>
    <s v="Personnel"/>
    <n v="13851860490.463263"/>
    <n v="0"/>
    <n v="13851860490.463263"/>
    <m/>
  </r>
  <r>
    <x v="15"/>
    <x v="1"/>
    <s v="Education"/>
    <s v="Overhead"/>
    <n v="3192119373.9226408"/>
    <n v="0"/>
    <n v="3192119373.9226408"/>
    <m/>
  </r>
  <r>
    <x v="15"/>
    <x v="1"/>
    <s v="Education"/>
    <s v="Unclassified Subventions"/>
    <n v="0"/>
    <n v="0"/>
    <n v="0"/>
    <m/>
  </r>
  <r>
    <x v="15"/>
    <x v="1"/>
    <s v="Education"/>
    <s v="P &amp; G"/>
    <n v="0"/>
    <n v="0"/>
    <n v="0"/>
    <m/>
  </r>
  <r>
    <x v="15"/>
    <x v="1"/>
    <s v="Education"/>
    <s v="Other CRF"/>
    <n v="0"/>
    <n v="0"/>
    <n v="0"/>
    <m/>
  </r>
  <r>
    <x v="15"/>
    <x v="1"/>
    <s v="Education"/>
    <s v="Public Debt Charges"/>
    <n v="0"/>
    <n v="0"/>
    <n v="0"/>
    <m/>
  </r>
  <r>
    <x v="15"/>
    <x v="1"/>
    <s v="Education"/>
    <s v="Cont to LGs"/>
    <n v="0"/>
    <n v="0"/>
    <n v="0"/>
    <m/>
  </r>
  <r>
    <x v="15"/>
    <x v="1"/>
    <s v="Education"/>
    <s v="Others"/>
    <n v="0"/>
    <n v="0"/>
    <n v="0"/>
    <m/>
  </r>
  <r>
    <x v="15"/>
    <x v="1"/>
    <s v="Environment"/>
    <s v="Personnel"/>
    <n v="1076122780.4000001"/>
    <n v="0"/>
    <n v="1076122780.4000001"/>
    <m/>
  </r>
  <r>
    <x v="15"/>
    <x v="1"/>
    <s v="Environment"/>
    <s v="Overhead"/>
    <n v="216576988.15000001"/>
    <n v="0"/>
    <n v="216576988.15000001"/>
    <m/>
  </r>
  <r>
    <x v="15"/>
    <x v="1"/>
    <s v="Environment"/>
    <s v="Unclassified Subventions"/>
    <n v="0"/>
    <n v="0"/>
    <n v="0"/>
    <m/>
  </r>
  <r>
    <x v="15"/>
    <x v="1"/>
    <s v="Environment"/>
    <s v="P &amp; G"/>
    <n v="0"/>
    <n v="0"/>
    <n v="0"/>
    <m/>
  </r>
  <r>
    <x v="15"/>
    <x v="1"/>
    <s v="Environment"/>
    <s v="Other CRF"/>
    <n v="0"/>
    <n v="0"/>
    <n v="0"/>
    <m/>
  </r>
  <r>
    <x v="15"/>
    <x v="1"/>
    <s v="Environment"/>
    <s v="Public Debt Charges"/>
    <n v="0"/>
    <n v="0"/>
    <n v="0"/>
    <m/>
  </r>
  <r>
    <x v="15"/>
    <x v="1"/>
    <s v="Environment"/>
    <s v="Cont to LGs"/>
    <n v="0"/>
    <n v="0"/>
    <n v="0"/>
    <m/>
  </r>
  <r>
    <x v="15"/>
    <x v="1"/>
    <s v="Environment"/>
    <s v="Others"/>
    <n v="0"/>
    <n v="0"/>
    <n v="0"/>
    <m/>
  </r>
  <r>
    <x v="15"/>
    <x v="1"/>
    <s v="Finance"/>
    <s v="Personnel"/>
    <n v="876340612.47000003"/>
    <n v="0"/>
    <n v="876340612.47000003"/>
    <m/>
  </r>
  <r>
    <x v="15"/>
    <x v="1"/>
    <s v="Finance"/>
    <s v="Overhead"/>
    <n v="5394454001.4245653"/>
    <n v="0"/>
    <n v="5394454001.4245653"/>
    <m/>
  </r>
  <r>
    <x v="15"/>
    <x v="1"/>
    <s v="Finance"/>
    <s v="Unclassified Subventions"/>
    <n v="0"/>
    <n v="0"/>
    <n v="0"/>
    <m/>
  </r>
  <r>
    <x v="15"/>
    <x v="1"/>
    <s v="Finance"/>
    <s v="P &amp; G"/>
    <n v="5018802607.1700001"/>
    <n v="0"/>
    <n v="5018802607.1700001"/>
    <m/>
  </r>
  <r>
    <x v="15"/>
    <x v="1"/>
    <s v="Finance"/>
    <s v="Other CRF"/>
    <n v="56000000"/>
    <n v="0"/>
    <n v="56000000"/>
    <m/>
  </r>
  <r>
    <x v="15"/>
    <x v="1"/>
    <s v="Finance"/>
    <s v="Public Debt Charges"/>
    <n v="2745864336.9899998"/>
    <n v="0"/>
    <n v="2745864336.9899998"/>
    <m/>
  </r>
  <r>
    <x v="15"/>
    <x v="1"/>
    <s v="Finance"/>
    <s v="Cont to LGs"/>
    <n v="1700000000"/>
    <n v="0"/>
    <n v="1700000000"/>
    <m/>
  </r>
  <r>
    <x v="15"/>
    <x v="1"/>
    <s v="Finance"/>
    <s v="Others"/>
    <n v="0"/>
    <n v="0"/>
    <n v="0"/>
    <m/>
  </r>
  <r>
    <x v="15"/>
    <x v="1"/>
    <s v="General Administration"/>
    <s v="Personnel"/>
    <n v="5818417744.749999"/>
    <n v="0"/>
    <n v="5818417744.749999"/>
    <m/>
  </r>
  <r>
    <x v="15"/>
    <x v="1"/>
    <s v="General Administration"/>
    <s v="Overhead"/>
    <n v="8504876632.5795994"/>
    <n v="0"/>
    <n v="8504876632.5795994"/>
    <m/>
  </r>
  <r>
    <x v="15"/>
    <x v="1"/>
    <s v="General Administration"/>
    <s v="Unclassified Subventions"/>
    <n v="0"/>
    <n v="0"/>
    <n v="0"/>
    <m/>
  </r>
  <r>
    <x v="15"/>
    <x v="1"/>
    <s v="General Administration"/>
    <s v="P &amp; G"/>
    <n v="150000000"/>
    <n v="0"/>
    <n v="150000000"/>
    <m/>
  </r>
  <r>
    <x v="15"/>
    <x v="1"/>
    <s v="General Administration"/>
    <s v="Other CRF"/>
    <n v="596469565.06999993"/>
    <n v="0"/>
    <n v="596469565.06999993"/>
    <m/>
  </r>
  <r>
    <x v="15"/>
    <x v="1"/>
    <s v="General Administration"/>
    <s v="Public Debt Charges"/>
    <n v="0"/>
    <n v="0"/>
    <n v="0"/>
    <m/>
  </r>
  <r>
    <x v="15"/>
    <x v="1"/>
    <s v="General Administration"/>
    <s v="Cont to LGs"/>
    <n v="0"/>
    <n v="0"/>
    <n v="0"/>
    <m/>
  </r>
  <r>
    <x v="15"/>
    <x v="1"/>
    <s v="General Administration"/>
    <s v="Others"/>
    <n v="0"/>
    <n v="0"/>
    <n v="0"/>
    <m/>
  </r>
  <r>
    <x v="15"/>
    <x v="1"/>
    <s v="Health"/>
    <s v="Personnel"/>
    <n v="8031188739.3099995"/>
    <n v="0"/>
    <n v="8031188739.3099995"/>
    <m/>
  </r>
  <r>
    <x v="15"/>
    <x v="1"/>
    <s v="Health"/>
    <s v="Overhead"/>
    <n v="2303775656.6434641"/>
    <n v="0"/>
    <n v="2303775656.6434641"/>
    <m/>
  </r>
  <r>
    <x v="15"/>
    <x v="1"/>
    <s v="Health"/>
    <s v="Unclassified Subventions"/>
    <n v="0"/>
    <n v="0"/>
    <n v="0"/>
    <m/>
  </r>
  <r>
    <x v="15"/>
    <x v="1"/>
    <s v="Health"/>
    <s v="P &amp; G"/>
    <n v="0"/>
    <n v="0"/>
    <n v="0"/>
    <m/>
  </r>
  <r>
    <x v="15"/>
    <x v="1"/>
    <s v="Health"/>
    <s v="Other CRF"/>
    <n v="0"/>
    <n v="0"/>
    <n v="0"/>
    <m/>
  </r>
  <r>
    <x v="15"/>
    <x v="1"/>
    <s v="Health"/>
    <s v="Public Debt Charges"/>
    <n v="0"/>
    <n v="0"/>
    <n v="0"/>
    <m/>
  </r>
  <r>
    <x v="15"/>
    <x v="1"/>
    <s v="Health"/>
    <s v="Cont to LGs"/>
    <n v="0"/>
    <n v="0"/>
    <n v="0"/>
    <m/>
  </r>
  <r>
    <x v="15"/>
    <x v="1"/>
    <s v="Health"/>
    <s v="Others"/>
    <n v="0"/>
    <n v="0"/>
    <n v="0"/>
    <m/>
  </r>
  <r>
    <x v="15"/>
    <x v="1"/>
    <s v="Information, Culture &amp; Tourism"/>
    <s v="Personnel"/>
    <n v="326270522.37"/>
    <n v="0"/>
    <n v="326270522.37"/>
    <m/>
  </r>
  <r>
    <x v="15"/>
    <x v="1"/>
    <s v="Information, Culture &amp; Tourism"/>
    <s v="Overhead"/>
    <n v="163271669.80499998"/>
    <n v="0"/>
    <n v="163271669.80499998"/>
    <m/>
  </r>
  <r>
    <x v="15"/>
    <x v="1"/>
    <s v="Information, Culture &amp; Tourism"/>
    <s v="Unclassified Subventions"/>
    <n v="0"/>
    <n v="0"/>
    <n v="0"/>
    <m/>
  </r>
  <r>
    <x v="15"/>
    <x v="1"/>
    <s v="Information, Culture &amp; Tourism"/>
    <s v="P &amp; G"/>
    <n v="0"/>
    <n v="0"/>
    <n v="0"/>
    <m/>
  </r>
  <r>
    <x v="15"/>
    <x v="1"/>
    <s v="Information, Culture &amp; Tourism"/>
    <s v="Other CRF"/>
    <n v="0"/>
    <n v="0"/>
    <n v="0"/>
    <m/>
  </r>
  <r>
    <x v="15"/>
    <x v="1"/>
    <s v="Information, Culture &amp; Tourism"/>
    <s v="Public Debt Charges"/>
    <n v="0"/>
    <n v="0"/>
    <n v="0"/>
    <m/>
  </r>
  <r>
    <x v="15"/>
    <x v="1"/>
    <s v="Information, Culture &amp; Tourism"/>
    <s v="Cont to LGs"/>
    <n v="0"/>
    <n v="0"/>
    <n v="0"/>
    <m/>
  </r>
  <r>
    <x v="15"/>
    <x v="1"/>
    <s v="Information, Culture &amp; Tourism"/>
    <s v="Others"/>
    <n v="0"/>
    <n v="0"/>
    <n v="0"/>
    <m/>
  </r>
  <r>
    <x v="15"/>
    <x v="1"/>
    <s v="Infrastructure"/>
    <s v="Personnel"/>
    <n v="290845051.55999994"/>
    <n v="0"/>
    <n v="290845051.55999994"/>
    <m/>
  </r>
  <r>
    <x v="15"/>
    <x v="1"/>
    <s v="Infrastructure"/>
    <s v="Overhead"/>
    <n v="265146265.38550001"/>
    <n v="0"/>
    <n v="265146265.38550001"/>
    <m/>
  </r>
  <r>
    <x v="15"/>
    <x v="1"/>
    <s v="Infrastructure"/>
    <s v="Unclassified Subventions"/>
    <n v="0"/>
    <n v="0"/>
    <n v="0"/>
    <m/>
  </r>
  <r>
    <x v="15"/>
    <x v="1"/>
    <s v="Infrastructure"/>
    <s v="P &amp; G"/>
    <n v="0"/>
    <n v="0"/>
    <n v="0"/>
    <m/>
  </r>
  <r>
    <x v="15"/>
    <x v="1"/>
    <s v="Infrastructure"/>
    <s v="Other CRF"/>
    <n v="0"/>
    <n v="0"/>
    <n v="0"/>
    <m/>
  </r>
  <r>
    <x v="15"/>
    <x v="1"/>
    <s v="Infrastructure"/>
    <s v="Public Debt Charges"/>
    <n v="0"/>
    <n v="0"/>
    <n v="0"/>
    <m/>
  </r>
  <r>
    <x v="15"/>
    <x v="1"/>
    <s v="Infrastructure"/>
    <s v="Cont to LGs"/>
    <n v="0"/>
    <n v="0"/>
    <n v="0"/>
    <m/>
  </r>
  <r>
    <x v="15"/>
    <x v="1"/>
    <s v="Infrastructure"/>
    <s v="Others"/>
    <n v="0"/>
    <n v="0"/>
    <n v="0"/>
    <m/>
  </r>
  <r>
    <x v="15"/>
    <x v="1"/>
    <s v="Power/Energy"/>
    <s v="Personnel"/>
    <n v="4292000.0701200012"/>
    <n v="0"/>
    <n v="4292000.0701200012"/>
    <m/>
  </r>
  <r>
    <x v="15"/>
    <x v="1"/>
    <s v="Power/Energy"/>
    <s v="Overhead"/>
    <n v="2975050"/>
    <n v="0"/>
    <n v="2975050"/>
    <m/>
  </r>
  <r>
    <x v="15"/>
    <x v="1"/>
    <s v="Power/Energy"/>
    <s v="Unclassified Subventions"/>
    <n v="0"/>
    <n v="0"/>
    <n v="0"/>
    <m/>
  </r>
  <r>
    <x v="15"/>
    <x v="1"/>
    <s v="Power/Energy"/>
    <s v="P &amp; G"/>
    <n v="0"/>
    <n v="0"/>
    <n v="0"/>
    <m/>
  </r>
  <r>
    <x v="15"/>
    <x v="1"/>
    <s v="Power/Energy"/>
    <s v="Other CRF"/>
    <n v="0"/>
    <n v="0"/>
    <n v="0"/>
    <m/>
  </r>
  <r>
    <x v="15"/>
    <x v="1"/>
    <s v="Power/Energy"/>
    <s v="Public Debt Charges"/>
    <n v="0"/>
    <n v="0"/>
    <n v="0"/>
    <m/>
  </r>
  <r>
    <x v="15"/>
    <x v="1"/>
    <s v="Power/Energy"/>
    <s v="Cont to LGs"/>
    <n v="0"/>
    <n v="0"/>
    <n v="0"/>
    <m/>
  </r>
  <r>
    <x v="15"/>
    <x v="1"/>
    <s v="Power/Energy"/>
    <s v="Others"/>
    <n v="0"/>
    <n v="0"/>
    <n v="0"/>
    <m/>
  </r>
  <r>
    <x v="15"/>
    <x v="1"/>
    <s v="Science and Technology"/>
    <s v="Personnel"/>
    <n v="0"/>
    <n v="0"/>
    <n v="0"/>
    <m/>
  </r>
  <r>
    <x v="15"/>
    <x v="1"/>
    <s v="Science and Technology"/>
    <s v="Overhead"/>
    <n v="0"/>
    <n v="0"/>
    <n v="0"/>
    <m/>
  </r>
  <r>
    <x v="15"/>
    <x v="1"/>
    <s v="Science and Technology"/>
    <s v="Unclassified Subventions"/>
    <n v="0"/>
    <n v="0"/>
    <n v="0"/>
    <m/>
  </r>
  <r>
    <x v="15"/>
    <x v="1"/>
    <s v="Science and Technology"/>
    <s v="P &amp; G"/>
    <n v="0"/>
    <n v="0"/>
    <n v="0"/>
    <m/>
  </r>
  <r>
    <x v="15"/>
    <x v="1"/>
    <s v="Science and Technology"/>
    <s v="Other CRF"/>
    <n v="0"/>
    <n v="0"/>
    <n v="0"/>
    <m/>
  </r>
  <r>
    <x v="15"/>
    <x v="1"/>
    <s v="Science and Technology"/>
    <s v="Public Debt Charges"/>
    <n v="0"/>
    <n v="0"/>
    <n v="0"/>
    <m/>
  </r>
  <r>
    <x v="15"/>
    <x v="1"/>
    <s v="Science and Technology"/>
    <s v="Cont to LGs"/>
    <n v="0"/>
    <n v="0"/>
    <n v="0"/>
    <m/>
  </r>
  <r>
    <x v="15"/>
    <x v="1"/>
    <s v="Science and Technology"/>
    <s v="Others"/>
    <n v="0"/>
    <n v="0"/>
    <n v="0"/>
    <m/>
  </r>
  <r>
    <x v="15"/>
    <x v="1"/>
    <s v="Town, Urban and Regional Development"/>
    <s v="Personnel"/>
    <n v="130262890.88181596"/>
    <n v="0"/>
    <n v="130262890.88181596"/>
    <m/>
  </r>
  <r>
    <x v="15"/>
    <x v="1"/>
    <s v="Town, Urban and Regional Development"/>
    <s v="Overhead"/>
    <n v="362779447.5"/>
    <n v="0"/>
    <n v="362779447.5"/>
    <m/>
  </r>
  <r>
    <x v="15"/>
    <x v="1"/>
    <s v="Town, Urban and Regional Development"/>
    <s v="Unclassified Subventions"/>
    <n v="0"/>
    <n v="0"/>
    <n v="0"/>
    <m/>
  </r>
  <r>
    <x v="15"/>
    <x v="1"/>
    <s v="Town, Urban and Regional Development"/>
    <s v="P &amp; G"/>
    <n v="0"/>
    <n v="0"/>
    <n v="0"/>
    <m/>
  </r>
  <r>
    <x v="15"/>
    <x v="1"/>
    <s v="Town, Urban and Regional Development"/>
    <s v="Other CRF"/>
    <n v="0"/>
    <n v="0"/>
    <n v="0"/>
    <m/>
  </r>
  <r>
    <x v="15"/>
    <x v="1"/>
    <s v="Town, Urban and Regional Development"/>
    <s v="Public Debt Charges"/>
    <n v="0"/>
    <n v="0"/>
    <n v="0"/>
    <m/>
  </r>
  <r>
    <x v="15"/>
    <x v="1"/>
    <s v="Town, Urban and Regional Development"/>
    <s v="Cont to LGs"/>
    <n v="0"/>
    <n v="0"/>
    <n v="0"/>
    <m/>
  </r>
  <r>
    <x v="15"/>
    <x v="1"/>
    <s v="Town, Urban and Regional Development"/>
    <s v="Others"/>
    <n v="0"/>
    <n v="0"/>
    <n v="0"/>
    <m/>
  </r>
  <r>
    <x v="15"/>
    <x v="1"/>
    <s v="Trade, Commerce and Industry"/>
    <s v="Personnel"/>
    <n v="238997420.41516"/>
    <n v="0"/>
    <n v="238997420.41516"/>
    <m/>
  </r>
  <r>
    <x v="15"/>
    <x v="1"/>
    <s v="Trade, Commerce and Industry"/>
    <s v="Overhead"/>
    <n v="235249930.01700002"/>
    <n v="0"/>
    <n v="235249930.01700002"/>
    <m/>
  </r>
  <r>
    <x v="15"/>
    <x v="1"/>
    <s v="Trade, Commerce and Industry"/>
    <s v="Unclassified Subventions"/>
    <n v="0"/>
    <n v="0"/>
    <n v="0"/>
    <m/>
  </r>
  <r>
    <x v="15"/>
    <x v="1"/>
    <s v="Trade, Commerce and Industry"/>
    <s v="P &amp; G"/>
    <n v="0"/>
    <n v="0"/>
    <n v="0"/>
    <m/>
  </r>
  <r>
    <x v="15"/>
    <x v="1"/>
    <s v="Trade, Commerce and Industry"/>
    <s v="Other CRF"/>
    <n v="0"/>
    <n v="0"/>
    <n v="0"/>
    <m/>
  </r>
  <r>
    <x v="15"/>
    <x v="1"/>
    <s v="Trade, Commerce and Industry"/>
    <s v="Public Debt Charges"/>
    <n v="0"/>
    <n v="0"/>
    <n v="0"/>
    <m/>
  </r>
  <r>
    <x v="15"/>
    <x v="1"/>
    <s v="Trade, Commerce and Industry"/>
    <s v="Cont to LGs"/>
    <n v="0"/>
    <n v="0"/>
    <n v="0"/>
    <m/>
  </r>
  <r>
    <x v="15"/>
    <x v="1"/>
    <s v="Trade, Commerce and Industry"/>
    <s v="Others"/>
    <n v="0"/>
    <n v="0"/>
    <n v="0"/>
    <m/>
  </r>
  <r>
    <x v="15"/>
    <x v="1"/>
    <s v="Water and Sanitation"/>
    <s v="Personnel"/>
    <n v="100829835.7896"/>
    <n v="0"/>
    <n v="100829835.7896"/>
    <m/>
  </r>
  <r>
    <x v="15"/>
    <x v="1"/>
    <s v="Water and Sanitation"/>
    <s v="Overhead"/>
    <n v="54755577.5"/>
    <n v="0"/>
    <n v="54755577.5"/>
    <m/>
  </r>
  <r>
    <x v="15"/>
    <x v="1"/>
    <s v="Water and Sanitation"/>
    <s v="Unclassified Subventions"/>
    <n v="0"/>
    <n v="0"/>
    <n v="0"/>
    <m/>
  </r>
  <r>
    <x v="15"/>
    <x v="1"/>
    <s v="Water and Sanitation"/>
    <s v="P &amp; G"/>
    <n v="0"/>
    <n v="0"/>
    <n v="0"/>
    <m/>
  </r>
  <r>
    <x v="15"/>
    <x v="1"/>
    <s v="Water and Sanitation"/>
    <s v="Other CRF"/>
    <n v="0"/>
    <n v="0"/>
    <n v="0"/>
    <m/>
  </r>
  <r>
    <x v="15"/>
    <x v="1"/>
    <s v="Water and Sanitation"/>
    <s v="Public Debt Charges"/>
    <n v="0"/>
    <n v="0"/>
    <n v="0"/>
    <m/>
  </r>
  <r>
    <x v="15"/>
    <x v="1"/>
    <s v="Water and Sanitation"/>
    <s v="Cont to LGs"/>
    <n v="0"/>
    <n v="0"/>
    <n v="0"/>
    <m/>
  </r>
  <r>
    <x v="15"/>
    <x v="1"/>
    <s v="Water and Sanitation"/>
    <s v="Others"/>
    <n v="0"/>
    <n v="0"/>
    <n v="0"/>
    <m/>
  </r>
  <r>
    <x v="15"/>
    <x v="1"/>
    <s v="Youths and Sports"/>
    <s v="Personnel"/>
    <n v="146719785.85999998"/>
    <n v="0"/>
    <n v="146719785.85999998"/>
    <m/>
  </r>
  <r>
    <x v="15"/>
    <x v="1"/>
    <s v="Youths and Sports"/>
    <s v="Overhead"/>
    <n v="145787383.49000001"/>
    <n v="0"/>
    <n v="145787383.49000001"/>
    <m/>
  </r>
  <r>
    <x v="15"/>
    <x v="1"/>
    <s v="Youths and Sports"/>
    <s v="Unclassified Subventions"/>
    <n v="0"/>
    <n v="0"/>
    <n v="0"/>
    <m/>
  </r>
  <r>
    <x v="15"/>
    <x v="1"/>
    <s v="Youths and Sports"/>
    <s v="P &amp; G"/>
    <n v="0"/>
    <n v="0"/>
    <n v="0"/>
    <m/>
  </r>
  <r>
    <x v="15"/>
    <x v="1"/>
    <s v="Youths and Sports"/>
    <s v="Other CRF"/>
    <n v="0"/>
    <n v="0"/>
    <n v="0"/>
    <m/>
  </r>
  <r>
    <x v="15"/>
    <x v="1"/>
    <s v="Youths and Sports"/>
    <s v="Public Debt Charges"/>
    <n v="0"/>
    <n v="0"/>
    <n v="0"/>
    <m/>
  </r>
  <r>
    <x v="15"/>
    <x v="1"/>
    <s v="Youths and Sports"/>
    <s v="Cont to LGs"/>
    <n v="0"/>
    <n v="0"/>
    <n v="0"/>
    <m/>
  </r>
  <r>
    <x v="15"/>
    <x v="1"/>
    <s v="Youths and Sports"/>
    <s v="Others"/>
    <n v="0"/>
    <n v="0"/>
    <n v="0"/>
    <m/>
  </r>
  <r>
    <x v="15"/>
    <x v="2"/>
    <s v="Agriculture"/>
    <s v="Personnel"/>
    <n v="2214777835"/>
    <n v="0"/>
    <n v="2214777835"/>
    <m/>
  </r>
  <r>
    <x v="15"/>
    <x v="2"/>
    <s v="Agriculture"/>
    <s v="Overhead"/>
    <n v="110480177"/>
    <n v="0"/>
    <n v="110480177"/>
    <m/>
  </r>
  <r>
    <x v="15"/>
    <x v="2"/>
    <s v="Agriculture"/>
    <s v="Unclassified Subventions"/>
    <n v="0"/>
    <n v="0"/>
    <n v="0"/>
    <m/>
  </r>
  <r>
    <x v="15"/>
    <x v="2"/>
    <s v="Agriculture"/>
    <s v="P &amp; G"/>
    <n v="0"/>
    <n v="0"/>
    <n v="0"/>
    <m/>
  </r>
  <r>
    <x v="15"/>
    <x v="2"/>
    <s v="Agriculture"/>
    <s v="Other CRF"/>
    <n v="0"/>
    <n v="0"/>
    <n v="0"/>
    <m/>
  </r>
  <r>
    <x v="15"/>
    <x v="2"/>
    <s v="Agriculture"/>
    <s v="Public Debt Charges"/>
    <n v="0"/>
    <n v="0"/>
    <n v="0"/>
    <m/>
  </r>
  <r>
    <x v="15"/>
    <x v="2"/>
    <s v="Agriculture"/>
    <s v="Cont to LGs"/>
    <n v="0"/>
    <n v="0"/>
    <n v="0"/>
    <m/>
  </r>
  <r>
    <x v="15"/>
    <x v="2"/>
    <s v="Agriculture"/>
    <s v="Others"/>
    <n v="0"/>
    <n v="0"/>
    <n v="0"/>
    <m/>
  </r>
  <r>
    <x v="15"/>
    <x v="2"/>
    <s v="Community, Human Development &amp; Employment Creation"/>
    <s v="Personnel"/>
    <n v="407644267"/>
    <n v="0"/>
    <n v="407644267"/>
    <m/>
  </r>
  <r>
    <x v="15"/>
    <x v="2"/>
    <s v="Community, Human Development &amp; Employment Creation"/>
    <s v="Overhead"/>
    <n v="65667690"/>
    <n v="0"/>
    <n v="65667690"/>
    <m/>
  </r>
  <r>
    <x v="15"/>
    <x v="2"/>
    <s v="Community, Human Development &amp; Employment Creation"/>
    <s v="Unclassified Subventions"/>
    <n v="0"/>
    <n v="0"/>
    <n v="0"/>
    <m/>
  </r>
  <r>
    <x v="15"/>
    <x v="2"/>
    <s v="Community, Human Development &amp; Employment Creation"/>
    <s v="P &amp; G"/>
    <n v="0"/>
    <n v="0"/>
    <n v="0"/>
    <m/>
  </r>
  <r>
    <x v="15"/>
    <x v="2"/>
    <s v="Community, Human Development &amp; Employment Creation"/>
    <s v="Other CRF"/>
    <n v="0"/>
    <n v="0"/>
    <n v="0"/>
    <m/>
  </r>
  <r>
    <x v="15"/>
    <x v="2"/>
    <s v="Community, Human Development &amp; Employment Creation"/>
    <s v="Public Debt Charges"/>
    <n v="0"/>
    <n v="0"/>
    <n v="0"/>
    <m/>
  </r>
  <r>
    <x v="15"/>
    <x v="2"/>
    <s v="Community, Human Development &amp; Employment Creation"/>
    <s v="Cont to LGs"/>
    <n v="0"/>
    <n v="0"/>
    <n v="0"/>
    <m/>
  </r>
  <r>
    <x v="15"/>
    <x v="2"/>
    <s v="Community, Human Development &amp; Employment Creation"/>
    <s v="Others"/>
    <n v="0"/>
    <n v="0"/>
    <n v="0"/>
    <m/>
  </r>
  <r>
    <x v="15"/>
    <x v="2"/>
    <s v="Education"/>
    <s v="Personnel"/>
    <n v="29717222504"/>
    <n v="0"/>
    <n v="29717222504"/>
    <m/>
  </r>
  <r>
    <x v="15"/>
    <x v="2"/>
    <s v="Education"/>
    <s v="Overhead"/>
    <n v="4299317883"/>
    <n v="0"/>
    <n v="4299317883"/>
    <m/>
  </r>
  <r>
    <x v="15"/>
    <x v="2"/>
    <s v="Education"/>
    <s v="Unclassified Subventions"/>
    <n v="0"/>
    <n v="0"/>
    <n v="0"/>
    <m/>
  </r>
  <r>
    <x v="15"/>
    <x v="2"/>
    <s v="Education"/>
    <s v="P &amp; G"/>
    <n v="0"/>
    <n v="0"/>
    <n v="0"/>
    <m/>
  </r>
  <r>
    <x v="15"/>
    <x v="2"/>
    <s v="Education"/>
    <s v="Other CRF"/>
    <n v="0"/>
    <n v="0"/>
    <n v="0"/>
    <m/>
  </r>
  <r>
    <x v="15"/>
    <x v="2"/>
    <s v="Education"/>
    <s v="Public Debt Charges"/>
    <n v="0"/>
    <n v="0"/>
    <n v="0"/>
    <m/>
  </r>
  <r>
    <x v="15"/>
    <x v="2"/>
    <s v="Education"/>
    <s v="Cont to LGs"/>
    <n v="0"/>
    <n v="0"/>
    <n v="0"/>
    <m/>
  </r>
  <r>
    <x v="15"/>
    <x v="2"/>
    <s v="Education"/>
    <s v="Others"/>
    <n v="0"/>
    <n v="0"/>
    <n v="0"/>
    <m/>
  </r>
  <r>
    <x v="15"/>
    <x v="2"/>
    <s v="Environment"/>
    <s v="Personnel"/>
    <n v="767339683"/>
    <n v="0"/>
    <n v="767339683"/>
    <m/>
  </r>
  <r>
    <x v="15"/>
    <x v="2"/>
    <s v="Environment"/>
    <s v="Overhead"/>
    <n v="256600000"/>
    <n v="0"/>
    <n v="256600000"/>
    <m/>
  </r>
  <r>
    <x v="15"/>
    <x v="2"/>
    <s v="Environment"/>
    <s v="Unclassified Subventions"/>
    <n v="0"/>
    <n v="0"/>
    <n v="0"/>
    <m/>
  </r>
  <r>
    <x v="15"/>
    <x v="2"/>
    <s v="Environment"/>
    <s v="P &amp; G"/>
    <n v="0"/>
    <n v="0"/>
    <n v="0"/>
    <m/>
  </r>
  <r>
    <x v="15"/>
    <x v="2"/>
    <s v="Environment"/>
    <s v="Other CRF"/>
    <n v="0"/>
    <n v="0"/>
    <n v="0"/>
    <m/>
  </r>
  <r>
    <x v="15"/>
    <x v="2"/>
    <s v="Environment"/>
    <s v="Public Debt Charges"/>
    <n v="0"/>
    <n v="0"/>
    <n v="0"/>
    <m/>
  </r>
  <r>
    <x v="15"/>
    <x v="2"/>
    <s v="Environment"/>
    <s v="Cont to LGs"/>
    <n v="0"/>
    <n v="0"/>
    <n v="0"/>
    <m/>
  </r>
  <r>
    <x v="15"/>
    <x v="2"/>
    <s v="Environment"/>
    <s v="Others"/>
    <n v="0"/>
    <n v="0"/>
    <n v="0"/>
    <m/>
  </r>
  <r>
    <x v="15"/>
    <x v="2"/>
    <s v="Finance"/>
    <s v="Personnel"/>
    <n v="1545337522"/>
    <n v="0"/>
    <n v="1545337522"/>
    <m/>
  </r>
  <r>
    <x v="15"/>
    <x v="2"/>
    <s v="Finance"/>
    <s v="Overhead"/>
    <n v="2343934000"/>
    <n v="0"/>
    <n v="2343934000"/>
    <m/>
  </r>
  <r>
    <x v="15"/>
    <x v="2"/>
    <s v="Finance"/>
    <s v="Unclassified Subventions"/>
    <n v="0"/>
    <n v="0"/>
    <n v="0"/>
    <m/>
  </r>
  <r>
    <x v="15"/>
    <x v="2"/>
    <s v="Finance"/>
    <s v="P &amp; G"/>
    <n v="0"/>
    <n v="0"/>
    <n v="0"/>
    <m/>
  </r>
  <r>
    <x v="15"/>
    <x v="2"/>
    <s v="Finance"/>
    <s v="Other CRF"/>
    <n v="0"/>
    <n v="0"/>
    <n v="0"/>
    <m/>
  </r>
  <r>
    <x v="15"/>
    <x v="2"/>
    <s v="Finance"/>
    <s v="Public Debt Charges"/>
    <n v="2534918098"/>
    <n v="0"/>
    <n v="2534918098"/>
    <m/>
  </r>
  <r>
    <x v="15"/>
    <x v="2"/>
    <s v="Finance"/>
    <s v="Cont to LGs"/>
    <n v="0"/>
    <n v="0"/>
    <n v="0"/>
    <m/>
  </r>
  <r>
    <x v="15"/>
    <x v="2"/>
    <s v="Finance"/>
    <s v="Others"/>
    <n v="0"/>
    <n v="0"/>
    <n v="0"/>
    <m/>
  </r>
  <r>
    <x v="15"/>
    <x v="2"/>
    <s v="General Administration"/>
    <s v="Personnel"/>
    <n v="6873275211"/>
    <n v="0"/>
    <n v="6873275211"/>
    <m/>
  </r>
  <r>
    <x v="15"/>
    <x v="2"/>
    <s v="General Administration"/>
    <s v="Overhead"/>
    <n v="12506231425"/>
    <n v="0"/>
    <n v="12506231425"/>
    <m/>
  </r>
  <r>
    <x v="15"/>
    <x v="2"/>
    <s v="General Administration"/>
    <s v="Unclassified Subventions"/>
    <n v="0"/>
    <n v="0"/>
    <n v="0"/>
    <m/>
  </r>
  <r>
    <x v="15"/>
    <x v="2"/>
    <s v="General Administration"/>
    <s v="P &amp; G"/>
    <n v="1163275091"/>
    <n v="0"/>
    <n v="1163275091"/>
    <m/>
  </r>
  <r>
    <x v="15"/>
    <x v="2"/>
    <s v="General Administration"/>
    <s v="Other CRF"/>
    <n v="0"/>
    <n v="0"/>
    <n v="0"/>
    <m/>
  </r>
  <r>
    <x v="15"/>
    <x v="2"/>
    <s v="General Administration"/>
    <s v="Public Debt Charges"/>
    <n v="0"/>
    <n v="0"/>
    <n v="0"/>
    <m/>
  </r>
  <r>
    <x v="15"/>
    <x v="2"/>
    <s v="General Administration"/>
    <s v="Cont to LGs"/>
    <n v="0"/>
    <n v="0"/>
    <n v="0"/>
    <m/>
  </r>
  <r>
    <x v="15"/>
    <x v="2"/>
    <s v="General Administration"/>
    <s v="Others"/>
    <n v="0"/>
    <n v="0"/>
    <n v="0"/>
    <m/>
  </r>
  <r>
    <x v="15"/>
    <x v="2"/>
    <s v="Health"/>
    <s v="Personnel"/>
    <n v="14583705593"/>
    <n v="0"/>
    <n v="14583705593"/>
    <m/>
  </r>
  <r>
    <x v="15"/>
    <x v="2"/>
    <s v="Health"/>
    <s v="Overhead"/>
    <n v="1108174000"/>
    <n v="0"/>
    <n v="1108174000"/>
    <m/>
  </r>
  <r>
    <x v="15"/>
    <x v="2"/>
    <s v="Health"/>
    <s v="Unclassified Subventions"/>
    <n v="0"/>
    <n v="0"/>
    <n v="0"/>
    <m/>
  </r>
  <r>
    <x v="15"/>
    <x v="2"/>
    <s v="Health"/>
    <s v="P &amp; G"/>
    <n v="0"/>
    <n v="0"/>
    <n v="0"/>
    <m/>
  </r>
  <r>
    <x v="15"/>
    <x v="2"/>
    <s v="Health"/>
    <s v="Other CRF"/>
    <n v="0"/>
    <n v="0"/>
    <n v="0"/>
    <m/>
  </r>
  <r>
    <x v="15"/>
    <x v="2"/>
    <s v="Health"/>
    <s v="Public Debt Charges"/>
    <n v="0"/>
    <n v="0"/>
    <n v="0"/>
    <m/>
  </r>
  <r>
    <x v="15"/>
    <x v="2"/>
    <s v="Health"/>
    <s v="Cont to LGs"/>
    <n v="0"/>
    <n v="0"/>
    <n v="0"/>
    <m/>
  </r>
  <r>
    <x v="15"/>
    <x v="2"/>
    <s v="Health"/>
    <s v="Others"/>
    <n v="0"/>
    <n v="0"/>
    <n v="0"/>
    <m/>
  </r>
  <r>
    <x v="15"/>
    <x v="2"/>
    <s v="Information, Culture &amp; Tourism"/>
    <s v="Personnel"/>
    <n v="937369680"/>
    <n v="0"/>
    <n v="937369680"/>
    <m/>
  </r>
  <r>
    <x v="15"/>
    <x v="2"/>
    <s v="Information, Culture &amp; Tourism"/>
    <s v="Overhead"/>
    <n v="624420000"/>
    <n v="0"/>
    <n v="624420000"/>
    <m/>
  </r>
  <r>
    <x v="15"/>
    <x v="2"/>
    <s v="Information, Culture &amp; Tourism"/>
    <s v="Unclassified Subventions"/>
    <n v="0"/>
    <n v="0"/>
    <n v="0"/>
    <m/>
  </r>
  <r>
    <x v="15"/>
    <x v="2"/>
    <s v="Information, Culture &amp; Tourism"/>
    <s v="P &amp; G"/>
    <n v="0"/>
    <n v="0"/>
    <n v="0"/>
    <m/>
  </r>
  <r>
    <x v="15"/>
    <x v="2"/>
    <s v="Information, Culture &amp; Tourism"/>
    <s v="Other CRF"/>
    <n v="0"/>
    <n v="0"/>
    <n v="0"/>
    <m/>
  </r>
  <r>
    <x v="15"/>
    <x v="2"/>
    <s v="Information, Culture &amp; Tourism"/>
    <s v="Public Debt Charges"/>
    <n v="0"/>
    <n v="0"/>
    <n v="0"/>
    <m/>
  </r>
  <r>
    <x v="15"/>
    <x v="2"/>
    <s v="Information, Culture &amp; Tourism"/>
    <s v="Cont to LGs"/>
    <n v="0"/>
    <n v="0"/>
    <n v="0"/>
    <m/>
  </r>
  <r>
    <x v="15"/>
    <x v="2"/>
    <s v="Information, Culture &amp; Tourism"/>
    <s v="Others"/>
    <n v="0"/>
    <n v="0"/>
    <n v="0"/>
    <m/>
  </r>
  <r>
    <x v="15"/>
    <x v="2"/>
    <s v="Infrastructure"/>
    <s v="Personnel"/>
    <n v="551541236"/>
    <n v="0"/>
    <n v="551541236"/>
    <m/>
  </r>
  <r>
    <x v="15"/>
    <x v="2"/>
    <s v="Infrastructure"/>
    <s v="Overhead"/>
    <n v="199100000"/>
    <n v="0"/>
    <n v="199100000"/>
    <m/>
  </r>
  <r>
    <x v="15"/>
    <x v="2"/>
    <s v="Infrastructure"/>
    <s v="Unclassified Subventions"/>
    <n v="0"/>
    <n v="0"/>
    <n v="0"/>
    <m/>
  </r>
  <r>
    <x v="15"/>
    <x v="2"/>
    <s v="Infrastructure"/>
    <s v="P &amp; G"/>
    <n v="0"/>
    <n v="0"/>
    <n v="0"/>
    <m/>
  </r>
  <r>
    <x v="15"/>
    <x v="2"/>
    <s v="Infrastructure"/>
    <s v="Other CRF"/>
    <n v="0"/>
    <n v="0"/>
    <n v="0"/>
    <m/>
  </r>
  <r>
    <x v="15"/>
    <x v="2"/>
    <s v="Infrastructure"/>
    <s v="Public Debt Charges"/>
    <n v="0"/>
    <n v="0"/>
    <n v="0"/>
    <m/>
  </r>
  <r>
    <x v="15"/>
    <x v="2"/>
    <s v="Infrastructure"/>
    <s v="Cont to LGs"/>
    <n v="0"/>
    <n v="0"/>
    <n v="0"/>
    <m/>
  </r>
  <r>
    <x v="15"/>
    <x v="2"/>
    <s v="Infrastructure"/>
    <s v="Others"/>
    <n v="0"/>
    <n v="0"/>
    <n v="0"/>
    <m/>
  </r>
  <r>
    <x v="15"/>
    <x v="2"/>
    <s v="Power/Energy"/>
    <s v="Personnel"/>
    <n v="121279937"/>
    <n v="0"/>
    <n v="121279937"/>
    <m/>
  </r>
  <r>
    <x v="15"/>
    <x v="2"/>
    <s v="Power/Energy"/>
    <s v="Overhead"/>
    <n v="14008690"/>
    <n v="0"/>
    <n v="14008690"/>
    <m/>
  </r>
  <r>
    <x v="15"/>
    <x v="2"/>
    <s v="Power/Energy"/>
    <s v="Unclassified Subventions"/>
    <n v="0"/>
    <n v="0"/>
    <n v="0"/>
    <m/>
  </r>
  <r>
    <x v="15"/>
    <x v="2"/>
    <s v="Power/Energy"/>
    <s v="P &amp; G"/>
    <n v="0"/>
    <n v="0"/>
    <n v="0"/>
    <m/>
  </r>
  <r>
    <x v="15"/>
    <x v="2"/>
    <s v="Power/Energy"/>
    <s v="Other CRF"/>
    <n v="0"/>
    <n v="0"/>
    <n v="0"/>
    <m/>
  </r>
  <r>
    <x v="15"/>
    <x v="2"/>
    <s v="Power/Energy"/>
    <s v="Public Debt Charges"/>
    <n v="0"/>
    <n v="0"/>
    <n v="0"/>
    <m/>
  </r>
  <r>
    <x v="15"/>
    <x v="2"/>
    <s v="Power/Energy"/>
    <s v="Cont to LGs"/>
    <n v="0"/>
    <n v="0"/>
    <n v="0"/>
    <m/>
  </r>
  <r>
    <x v="15"/>
    <x v="2"/>
    <s v="Power/Energy"/>
    <s v="Others"/>
    <n v="0"/>
    <n v="0"/>
    <n v="0"/>
    <m/>
  </r>
  <r>
    <x v="15"/>
    <x v="2"/>
    <s v="Science and Technology"/>
    <s v="Personnel"/>
    <n v="0"/>
    <n v="0"/>
    <n v="0"/>
    <m/>
  </r>
  <r>
    <x v="15"/>
    <x v="2"/>
    <s v="Science and Technology"/>
    <s v="Overhead"/>
    <n v="20000000"/>
    <n v="0"/>
    <n v="20000000"/>
    <m/>
  </r>
  <r>
    <x v="15"/>
    <x v="2"/>
    <s v="Science and Technology"/>
    <s v="Unclassified Subventions"/>
    <n v="0"/>
    <n v="0"/>
    <n v="0"/>
    <m/>
  </r>
  <r>
    <x v="15"/>
    <x v="2"/>
    <s v="Science and Technology"/>
    <s v="P &amp; G"/>
    <n v="0"/>
    <n v="0"/>
    <n v="0"/>
    <m/>
  </r>
  <r>
    <x v="15"/>
    <x v="2"/>
    <s v="Science and Technology"/>
    <s v="Other CRF"/>
    <n v="0"/>
    <n v="0"/>
    <n v="0"/>
    <m/>
  </r>
  <r>
    <x v="15"/>
    <x v="2"/>
    <s v="Science and Technology"/>
    <s v="Public Debt Charges"/>
    <n v="0"/>
    <n v="0"/>
    <n v="0"/>
    <m/>
  </r>
  <r>
    <x v="15"/>
    <x v="2"/>
    <s v="Science and Technology"/>
    <s v="Cont to LGs"/>
    <n v="0"/>
    <n v="0"/>
    <n v="0"/>
    <m/>
  </r>
  <r>
    <x v="15"/>
    <x v="2"/>
    <s v="Science and Technology"/>
    <s v="Others"/>
    <n v="0"/>
    <n v="0"/>
    <n v="0"/>
    <m/>
  </r>
  <r>
    <x v="15"/>
    <x v="2"/>
    <s v="Town, Urban and Regional Development"/>
    <s v="Personnel"/>
    <n v="561982222"/>
    <n v="0"/>
    <n v="561982222"/>
    <m/>
  </r>
  <r>
    <x v="15"/>
    <x v="2"/>
    <s v="Town, Urban and Regional Development"/>
    <s v="Overhead"/>
    <n v="294500000"/>
    <n v="0"/>
    <n v="294500000"/>
    <m/>
  </r>
  <r>
    <x v="15"/>
    <x v="2"/>
    <s v="Town, Urban and Regional Development"/>
    <s v="Unclassified Subventions"/>
    <n v="0"/>
    <n v="0"/>
    <n v="0"/>
    <m/>
  </r>
  <r>
    <x v="15"/>
    <x v="2"/>
    <s v="Town, Urban and Regional Development"/>
    <s v="P &amp; G"/>
    <n v="0"/>
    <n v="0"/>
    <n v="0"/>
    <m/>
  </r>
  <r>
    <x v="15"/>
    <x v="2"/>
    <s v="Town, Urban and Regional Development"/>
    <s v="Other CRF"/>
    <n v="0"/>
    <n v="0"/>
    <n v="0"/>
    <m/>
  </r>
  <r>
    <x v="15"/>
    <x v="2"/>
    <s v="Town, Urban and Regional Development"/>
    <s v="Public Debt Charges"/>
    <n v="0"/>
    <n v="0"/>
    <n v="0"/>
    <m/>
  </r>
  <r>
    <x v="15"/>
    <x v="2"/>
    <s v="Town, Urban and Regional Development"/>
    <s v="Cont to LGs"/>
    <n v="0"/>
    <n v="0"/>
    <n v="0"/>
    <m/>
  </r>
  <r>
    <x v="15"/>
    <x v="2"/>
    <s v="Town, Urban and Regional Development"/>
    <s v="Others"/>
    <n v="0"/>
    <n v="0"/>
    <n v="0"/>
    <m/>
  </r>
  <r>
    <x v="15"/>
    <x v="2"/>
    <s v="Trade, Commerce and Industry"/>
    <s v="Personnel"/>
    <n v="723900193"/>
    <n v="0"/>
    <n v="723900193"/>
    <m/>
  </r>
  <r>
    <x v="15"/>
    <x v="2"/>
    <s v="Trade, Commerce and Industry"/>
    <s v="Overhead"/>
    <n v="187000000"/>
    <n v="0"/>
    <n v="187000000"/>
    <m/>
  </r>
  <r>
    <x v="15"/>
    <x v="2"/>
    <s v="Trade, Commerce and Industry"/>
    <s v="Unclassified Subventions"/>
    <n v="0"/>
    <n v="0"/>
    <n v="0"/>
    <m/>
  </r>
  <r>
    <x v="15"/>
    <x v="2"/>
    <s v="Trade, Commerce and Industry"/>
    <s v="P &amp; G"/>
    <n v="0"/>
    <n v="0"/>
    <n v="0"/>
    <m/>
  </r>
  <r>
    <x v="15"/>
    <x v="2"/>
    <s v="Trade, Commerce and Industry"/>
    <s v="Other CRF"/>
    <n v="0"/>
    <n v="0"/>
    <n v="0"/>
    <m/>
  </r>
  <r>
    <x v="15"/>
    <x v="2"/>
    <s v="Trade, Commerce and Industry"/>
    <s v="Public Debt Charges"/>
    <n v="0"/>
    <n v="0"/>
    <n v="0"/>
    <m/>
  </r>
  <r>
    <x v="15"/>
    <x v="2"/>
    <s v="Trade, Commerce and Industry"/>
    <s v="Cont to LGs"/>
    <n v="0"/>
    <n v="0"/>
    <n v="0"/>
    <m/>
  </r>
  <r>
    <x v="15"/>
    <x v="2"/>
    <s v="Trade, Commerce and Industry"/>
    <s v="Others"/>
    <n v="0"/>
    <n v="0"/>
    <n v="0"/>
    <m/>
  </r>
  <r>
    <x v="15"/>
    <x v="2"/>
    <s v="Water and Sanitation"/>
    <s v="Personnel"/>
    <n v="993292484"/>
    <n v="0"/>
    <n v="993292484"/>
    <m/>
  </r>
  <r>
    <x v="15"/>
    <x v="2"/>
    <s v="Water and Sanitation"/>
    <s v="Overhead"/>
    <n v="535919292"/>
    <n v="0"/>
    <n v="535919292"/>
    <m/>
  </r>
  <r>
    <x v="15"/>
    <x v="2"/>
    <s v="Water and Sanitation"/>
    <s v="Unclassified Subventions"/>
    <n v="0"/>
    <n v="0"/>
    <n v="0"/>
    <m/>
  </r>
  <r>
    <x v="15"/>
    <x v="2"/>
    <s v="Water and Sanitation"/>
    <s v="P &amp; G"/>
    <n v="0"/>
    <n v="0"/>
    <n v="0"/>
    <m/>
  </r>
  <r>
    <x v="15"/>
    <x v="2"/>
    <s v="Water and Sanitation"/>
    <s v="Other CRF"/>
    <n v="0"/>
    <n v="0"/>
    <n v="0"/>
    <m/>
  </r>
  <r>
    <x v="15"/>
    <x v="2"/>
    <s v="Water and Sanitation"/>
    <s v="Public Debt Charges"/>
    <n v="0"/>
    <n v="0"/>
    <n v="0"/>
    <m/>
  </r>
  <r>
    <x v="15"/>
    <x v="2"/>
    <s v="Water and Sanitation"/>
    <s v="Cont to LGs"/>
    <n v="0"/>
    <n v="0"/>
    <n v="0"/>
    <m/>
  </r>
  <r>
    <x v="15"/>
    <x v="2"/>
    <s v="Water and Sanitation"/>
    <s v="Others"/>
    <n v="0"/>
    <n v="0"/>
    <n v="0"/>
    <m/>
  </r>
  <r>
    <x v="15"/>
    <x v="2"/>
    <s v="Youths and Sports"/>
    <s v="Personnel"/>
    <n v="390066832"/>
    <n v="0"/>
    <n v="390066832"/>
    <m/>
  </r>
  <r>
    <x v="15"/>
    <x v="2"/>
    <s v="Youths and Sports"/>
    <s v="Overhead"/>
    <n v="666013000"/>
    <n v="0"/>
    <n v="666013000"/>
    <m/>
  </r>
  <r>
    <x v="15"/>
    <x v="2"/>
    <s v="Youths and Sports"/>
    <s v="Unclassified Subventions"/>
    <n v="0"/>
    <n v="0"/>
    <n v="0"/>
    <m/>
  </r>
  <r>
    <x v="15"/>
    <x v="2"/>
    <s v="Youths and Sports"/>
    <s v="P &amp; G"/>
    <n v="0"/>
    <n v="0"/>
    <n v="0"/>
    <m/>
  </r>
  <r>
    <x v="15"/>
    <x v="2"/>
    <s v="Youths and Sports"/>
    <s v="Other CRF"/>
    <n v="0"/>
    <n v="0"/>
    <n v="0"/>
    <m/>
  </r>
  <r>
    <x v="15"/>
    <x v="2"/>
    <s v="Youths and Sports"/>
    <s v="Public Debt Charges"/>
    <n v="0"/>
    <n v="0"/>
    <n v="0"/>
    <m/>
  </r>
  <r>
    <x v="15"/>
    <x v="2"/>
    <s v="Youths and Sports"/>
    <s v="Cont to LGs"/>
    <n v="0"/>
    <n v="0"/>
    <n v="0"/>
    <m/>
  </r>
  <r>
    <x v="15"/>
    <x v="2"/>
    <s v="Youths and Sports"/>
    <s v="Others"/>
    <n v="0"/>
    <n v="0"/>
    <n v="0"/>
    <m/>
  </r>
  <r>
    <x v="15"/>
    <x v="3"/>
    <s v="Agriculture"/>
    <s v="Personnel"/>
    <n v="1682232000"/>
    <n v="0"/>
    <n v="1682232000"/>
    <m/>
  </r>
  <r>
    <x v="15"/>
    <x v="3"/>
    <s v="Agriculture"/>
    <s v="Overhead"/>
    <n v="1516400000"/>
    <n v="0"/>
    <n v="1516400000"/>
    <m/>
  </r>
  <r>
    <x v="15"/>
    <x v="3"/>
    <s v="Agriculture"/>
    <s v="Unclassified Subventions"/>
    <n v="0"/>
    <n v="0"/>
    <n v="0"/>
    <m/>
  </r>
  <r>
    <x v="15"/>
    <x v="3"/>
    <s v="Agriculture"/>
    <s v="P &amp; G"/>
    <n v="0"/>
    <n v="0"/>
    <n v="0"/>
    <m/>
  </r>
  <r>
    <x v="15"/>
    <x v="3"/>
    <s v="Agriculture"/>
    <s v="Other CRF"/>
    <n v="0"/>
    <n v="0"/>
    <n v="0"/>
    <m/>
  </r>
  <r>
    <x v="15"/>
    <x v="3"/>
    <s v="Agriculture"/>
    <s v="Public Debt Charges"/>
    <n v="0"/>
    <n v="0"/>
    <n v="0"/>
    <m/>
  </r>
  <r>
    <x v="15"/>
    <x v="3"/>
    <s v="Agriculture"/>
    <s v="Cont to LGs"/>
    <n v="0"/>
    <n v="0"/>
    <n v="0"/>
    <m/>
  </r>
  <r>
    <x v="15"/>
    <x v="3"/>
    <s v="Agriculture"/>
    <s v="Others"/>
    <n v="0"/>
    <n v="0"/>
    <n v="0"/>
    <m/>
  </r>
  <r>
    <x v="15"/>
    <x v="3"/>
    <s v="Community, Human Development &amp; Employment Creation"/>
    <s v="Personnel"/>
    <n v="74158000"/>
    <n v="0"/>
    <n v="74158000"/>
    <m/>
  </r>
  <r>
    <x v="15"/>
    <x v="3"/>
    <s v="Community, Human Development &amp; Employment Creation"/>
    <s v="Overhead"/>
    <n v="85500000"/>
    <n v="0"/>
    <n v="85500000"/>
    <m/>
  </r>
  <r>
    <x v="15"/>
    <x v="3"/>
    <s v="Community, Human Development &amp; Employment Creation"/>
    <s v="Unclassified Subventions"/>
    <n v="0"/>
    <n v="0"/>
    <n v="0"/>
    <m/>
  </r>
  <r>
    <x v="15"/>
    <x v="3"/>
    <s v="Community, Human Development &amp; Employment Creation"/>
    <s v="P &amp; G"/>
    <n v="0"/>
    <n v="0"/>
    <n v="0"/>
    <m/>
  </r>
  <r>
    <x v="15"/>
    <x v="3"/>
    <s v="Community, Human Development &amp; Employment Creation"/>
    <s v="Other CRF"/>
    <n v="0"/>
    <n v="0"/>
    <n v="0"/>
    <m/>
  </r>
  <r>
    <x v="15"/>
    <x v="3"/>
    <s v="Community, Human Development &amp; Employment Creation"/>
    <s v="Public Debt Charges"/>
    <n v="0"/>
    <n v="0"/>
    <n v="0"/>
    <m/>
  </r>
  <r>
    <x v="15"/>
    <x v="3"/>
    <s v="Community, Human Development &amp; Employment Creation"/>
    <s v="Cont to LGs"/>
    <n v="0"/>
    <n v="0"/>
    <n v="0"/>
    <m/>
  </r>
  <r>
    <x v="15"/>
    <x v="3"/>
    <s v="Community, Human Development &amp; Employment Creation"/>
    <s v="Others"/>
    <n v="0"/>
    <n v="0"/>
    <n v="0"/>
    <m/>
  </r>
  <r>
    <x v="15"/>
    <x v="3"/>
    <s v="Education"/>
    <s v="Personnel"/>
    <n v="9817394000"/>
    <n v="0"/>
    <n v="9817394000"/>
    <m/>
  </r>
  <r>
    <x v="15"/>
    <x v="3"/>
    <s v="Education"/>
    <s v="Overhead"/>
    <n v="3431186000"/>
    <n v="0"/>
    <n v="3431186000"/>
    <m/>
  </r>
  <r>
    <x v="15"/>
    <x v="3"/>
    <s v="Education"/>
    <s v="Unclassified Subventions"/>
    <n v="0"/>
    <n v="0"/>
    <n v="0"/>
    <m/>
  </r>
  <r>
    <x v="15"/>
    <x v="3"/>
    <s v="Education"/>
    <s v="P &amp; G"/>
    <n v="0"/>
    <n v="0"/>
    <n v="0"/>
    <m/>
  </r>
  <r>
    <x v="15"/>
    <x v="3"/>
    <s v="Education"/>
    <s v="Other CRF"/>
    <n v="0"/>
    <n v="0"/>
    <n v="0"/>
    <m/>
  </r>
  <r>
    <x v="15"/>
    <x v="3"/>
    <s v="Education"/>
    <s v="Public Debt Charges"/>
    <n v="0"/>
    <n v="0"/>
    <n v="0"/>
    <m/>
  </r>
  <r>
    <x v="15"/>
    <x v="3"/>
    <s v="Education"/>
    <s v="Cont to LGs"/>
    <n v="0"/>
    <n v="0"/>
    <n v="0"/>
    <m/>
  </r>
  <r>
    <x v="15"/>
    <x v="3"/>
    <s v="Education"/>
    <s v="Others"/>
    <n v="0"/>
    <n v="0"/>
    <n v="0"/>
    <m/>
  </r>
  <r>
    <x v="15"/>
    <x v="3"/>
    <s v="Environment"/>
    <s v="Personnel"/>
    <n v="808309000"/>
    <n v="0"/>
    <n v="808309000"/>
    <m/>
  </r>
  <r>
    <x v="15"/>
    <x v="3"/>
    <s v="Environment"/>
    <s v="Overhead"/>
    <n v="376470000"/>
    <n v="0"/>
    <n v="376470000"/>
    <m/>
  </r>
  <r>
    <x v="15"/>
    <x v="3"/>
    <s v="Environment"/>
    <s v="Unclassified Subventions"/>
    <n v="0"/>
    <n v="0"/>
    <n v="0"/>
    <m/>
  </r>
  <r>
    <x v="15"/>
    <x v="3"/>
    <s v="Environment"/>
    <s v="P &amp; G"/>
    <n v="0"/>
    <n v="0"/>
    <n v="0"/>
    <m/>
  </r>
  <r>
    <x v="15"/>
    <x v="3"/>
    <s v="Environment"/>
    <s v="Other CRF"/>
    <n v="0"/>
    <n v="0"/>
    <n v="0"/>
    <m/>
  </r>
  <r>
    <x v="15"/>
    <x v="3"/>
    <s v="Environment"/>
    <s v="Public Debt Charges"/>
    <n v="0"/>
    <n v="0"/>
    <n v="0"/>
    <m/>
  </r>
  <r>
    <x v="15"/>
    <x v="3"/>
    <s v="Environment"/>
    <s v="Cont to LGs"/>
    <n v="0"/>
    <n v="0"/>
    <n v="0"/>
    <m/>
  </r>
  <r>
    <x v="15"/>
    <x v="3"/>
    <s v="Environment"/>
    <s v="Others"/>
    <n v="0"/>
    <n v="0"/>
    <n v="0"/>
    <m/>
  </r>
  <r>
    <x v="15"/>
    <x v="3"/>
    <s v="Finance"/>
    <s v="Personnel"/>
    <n v="657338000"/>
    <n v="0"/>
    <n v="657338000"/>
    <m/>
  </r>
  <r>
    <x v="15"/>
    <x v="3"/>
    <s v="Finance"/>
    <s v="Overhead"/>
    <n v="1943292000"/>
    <n v="0"/>
    <n v="1943292000"/>
    <m/>
  </r>
  <r>
    <x v="15"/>
    <x v="3"/>
    <s v="Finance"/>
    <s v="Unclassified Subventions"/>
    <n v="0"/>
    <n v="0"/>
    <n v="0"/>
    <m/>
  </r>
  <r>
    <x v="15"/>
    <x v="3"/>
    <s v="Finance"/>
    <s v="P &amp; G"/>
    <n v="0"/>
    <n v="0"/>
    <n v="0"/>
    <m/>
  </r>
  <r>
    <x v="15"/>
    <x v="3"/>
    <s v="Finance"/>
    <s v="Other CRF"/>
    <n v="0"/>
    <n v="0"/>
    <n v="0"/>
    <m/>
  </r>
  <r>
    <x v="15"/>
    <x v="3"/>
    <s v="Finance"/>
    <s v="Public Debt Charges"/>
    <n v="3450004000"/>
    <n v="0"/>
    <n v="3450004000"/>
    <m/>
  </r>
  <r>
    <x v="15"/>
    <x v="3"/>
    <s v="Finance"/>
    <s v="Cont to LGs"/>
    <n v="0"/>
    <n v="0"/>
    <n v="0"/>
    <m/>
  </r>
  <r>
    <x v="15"/>
    <x v="3"/>
    <s v="Finance"/>
    <s v="Others"/>
    <n v="0"/>
    <n v="0"/>
    <n v="0"/>
    <m/>
  </r>
  <r>
    <x v="15"/>
    <x v="3"/>
    <s v="General Administration"/>
    <s v="Personnel"/>
    <n v="3834373000"/>
    <n v="0"/>
    <n v="3834373000"/>
    <m/>
  </r>
  <r>
    <x v="15"/>
    <x v="3"/>
    <s v="General Administration"/>
    <s v="Overhead"/>
    <n v="7195697500"/>
    <n v="0"/>
    <n v="7195697500"/>
    <m/>
  </r>
  <r>
    <x v="15"/>
    <x v="3"/>
    <s v="General Administration"/>
    <s v="Unclassified Subventions"/>
    <n v="0"/>
    <n v="0"/>
    <n v="0"/>
    <m/>
  </r>
  <r>
    <x v="15"/>
    <x v="3"/>
    <s v="General Administration"/>
    <s v="P &amp; G"/>
    <n v="3250000000"/>
    <n v="0"/>
    <n v="3250000000"/>
    <m/>
  </r>
  <r>
    <x v="15"/>
    <x v="3"/>
    <s v="General Administration"/>
    <s v="Other CRF"/>
    <n v="1237304000"/>
    <n v="0"/>
    <n v="1237304000"/>
    <m/>
  </r>
  <r>
    <x v="15"/>
    <x v="3"/>
    <s v="General Administration"/>
    <s v="Public Debt Charges"/>
    <n v="0"/>
    <n v="0"/>
    <n v="0"/>
    <m/>
  </r>
  <r>
    <x v="15"/>
    <x v="3"/>
    <s v="General Administration"/>
    <s v="Cont to LGs"/>
    <n v="0"/>
    <n v="0"/>
    <n v="0"/>
    <m/>
  </r>
  <r>
    <x v="15"/>
    <x v="3"/>
    <s v="General Administration"/>
    <s v="Others"/>
    <n v="0"/>
    <n v="0"/>
    <n v="0"/>
    <m/>
  </r>
  <r>
    <x v="15"/>
    <x v="3"/>
    <s v="Health"/>
    <s v="Personnel"/>
    <n v="5983129000"/>
    <n v="0"/>
    <n v="5983129000"/>
    <m/>
  </r>
  <r>
    <x v="15"/>
    <x v="3"/>
    <s v="Health"/>
    <s v="Overhead"/>
    <n v="1358060000"/>
    <n v="0"/>
    <n v="1358060000"/>
    <m/>
  </r>
  <r>
    <x v="15"/>
    <x v="3"/>
    <s v="Health"/>
    <s v="Unclassified Subventions"/>
    <n v="0"/>
    <n v="0"/>
    <n v="0"/>
    <m/>
  </r>
  <r>
    <x v="15"/>
    <x v="3"/>
    <s v="Health"/>
    <s v="P &amp; G"/>
    <n v="0"/>
    <n v="0"/>
    <n v="0"/>
    <m/>
  </r>
  <r>
    <x v="15"/>
    <x v="3"/>
    <s v="Health"/>
    <s v="Other CRF"/>
    <n v="0"/>
    <n v="0"/>
    <n v="0"/>
    <m/>
  </r>
  <r>
    <x v="15"/>
    <x v="3"/>
    <s v="Health"/>
    <s v="Public Debt Charges"/>
    <n v="0"/>
    <n v="0"/>
    <n v="0"/>
    <m/>
  </r>
  <r>
    <x v="15"/>
    <x v="3"/>
    <s v="Health"/>
    <s v="Cont to LGs"/>
    <n v="0"/>
    <n v="0"/>
    <n v="0"/>
    <m/>
  </r>
  <r>
    <x v="15"/>
    <x v="3"/>
    <s v="Health"/>
    <s v="Others"/>
    <n v="0"/>
    <n v="0"/>
    <n v="0"/>
    <m/>
  </r>
  <r>
    <x v="15"/>
    <x v="3"/>
    <s v="Information, Culture &amp; Tourism"/>
    <s v="Personnel"/>
    <n v="499907000"/>
    <n v="0"/>
    <n v="499907000"/>
    <m/>
  </r>
  <r>
    <x v="15"/>
    <x v="3"/>
    <s v="Information, Culture &amp; Tourism"/>
    <s v="Overhead"/>
    <n v="124666000"/>
    <n v="0"/>
    <n v="124666000"/>
    <m/>
  </r>
  <r>
    <x v="15"/>
    <x v="3"/>
    <s v="Information, Culture &amp; Tourism"/>
    <s v="Unclassified Subventions"/>
    <n v="0"/>
    <n v="0"/>
    <n v="0"/>
    <m/>
  </r>
  <r>
    <x v="15"/>
    <x v="3"/>
    <s v="Information, Culture &amp; Tourism"/>
    <s v="P &amp; G"/>
    <n v="0"/>
    <n v="0"/>
    <n v="0"/>
    <m/>
  </r>
  <r>
    <x v="15"/>
    <x v="3"/>
    <s v="Information, Culture &amp; Tourism"/>
    <s v="Other CRF"/>
    <n v="0"/>
    <n v="0"/>
    <n v="0"/>
    <m/>
  </r>
  <r>
    <x v="15"/>
    <x v="3"/>
    <s v="Information, Culture &amp; Tourism"/>
    <s v="Public Debt Charges"/>
    <n v="0"/>
    <n v="0"/>
    <n v="0"/>
    <m/>
  </r>
  <r>
    <x v="15"/>
    <x v="3"/>
    <s v="Information, Culture &amp; Tourism"/>
    <s v="Cont to LGs"/>
    <n v="0"/>
    <n v="0"/>
    <n v="0"/>
    <m/>
  </r>
  <r>
    <x v="15"/>
    <x v="3"/>
    <s v="Information, Culture &amp; Tourism"/>
    <s v="Others"/>
    <n v="0"/>
    <n v="0"/>
    <n v="0"/>
    <m/>
  </r>
  <r>
    <x v="15"/>
    <x v="3"/>
    <s v="Infrastructure"/>
    <s v="Personnel"/>
    <n v="351777000"/>
    <n v="0"/>
    <n v="351777000"/>
    <m/>
  </r>
  <r>
    <x v="15"/>
    <x v="3"/>
    <s v="Infrastructure"/>
    <s v="Overhead"/>
    <n v="42973000"/>
    <n v="0"/>
    <n v="42973000"/>
    <m/>
  </r>
  <r>
    <x v="15"/>
    <x v="3"/>
    <s v="Infrastructure"/>
    <s v="Unclassified Subventions"/>
    <n v="0"/>
    <n v="0"/>
    <n v="0"/>
    <m/>
  </r>
  <r>
    <x v="15"/>
    <x v="3"/>
    <s v="Infrastructure"/>
    <s v="P &amp; G"/>
    <n v="0"/>
    <n v="0"/>
    <n v="0"/>
    <m/>
  </r>
  <r>
    <x v="15"/>
    <x v="3"/>
    <s v="Infrastructure"/>
    <s v="Other CRF"/>
    <n v="0"/>
    <n v="0"/>
    <n v="0"/>
    <m/>
  </r>
  <r>
    <x v="15"/>
    <x v="3"/>
    <s v="Infrastructure"/>
    <s v="Public Debt Charges"/>
    <n v="0"/>
    <n v="0"/>
    <n v="0"/>
    <m/>
  </r>
  <r>
    <x v="15"/>
    <x v="3"/>
    <s v="Infrastructure"/>
    <s v="Cont to LGs"/>
    <n v="0"/>
    <n v="0"/>
    <n v="0"/>
    <m/>
  </r>
  <r>
    <x v="15"/>
    <x v="3"/>
    <s v="Infrastructure"/>
    <s v="Others"/>
    <n v="0"/>
    <n v="0"/>
    <n v="0"/>
    <m/>
  </r>
  <r>
    <x v="15"/>
    <x v="3"/>
    <s v="Power/Energy"/>
    <s v="Personnel"/>
    <n v="172930000"/>
    <n v="0"/>
    <n v="172930000"/>
    <m/>
  </r>
  <r>
    <x v="15"/>
    <x v="3"/>
    <s v="Power/Energy"/>
    <s v="Overhead"/>
    <n v="278316000"/>
    <n v="0"/>
    <n v="278316000"/>
    <m/>
  </r>
  <r>
    <x v="15"/>
    <x v="3"/>
    <s v="Power/Energy"/>
    <s v="Unclassified Subventions"/>
    <n v="0"/>
    <n v="0"/>
    <n v="0"/>
    <m/>
  </r>
  <r>
    <x v="15"/>
    <x v="3"/>
    <s v="Power/Energy"/>
    <s v="P &amp; G"/>
    <n v="0"/>
    <n v="0"/>
    <n v="0"/>
    <m/>
  </r>
  <r>
    <x v="15"/>
    <x v="3"/>
    <s v="Power/Energy"/>
    <s v="Other CRF"/>
    <n v="0"/>
    <n v="0"/>
    <n v="0"/>
    <m/>
  </r>
  <r>
    <x v="15"/>
    <x v="3"/>
    <s v="Power/Energy"/>
    <s v="Public Debt Charges"/>
    <n v="0"/>
    <n v="0"/>
    <n v="0"/>
    <m/>
  </r>
  <r>
    <x v="15"/>
    <x v="3"/>
    <s v="Power/Energy"/>
    <s v="Cont to LGs"/>
    <n v="0"/>
    <n v="0"/>
    <n v="0"/>
    <m/>
  </r>
  <r>
    <x v="15"/>
    <x v="3"/>
    <s v="Power/Energy"/>
    <s v="Others"/>
    <n v="0"/>
    <n v="0"/>
    <n v="0"/>
    <m/>
  </r>
  <r>
    <x v="15"/>
    <x v="3"/>
    <s v="Science and Technology"/>
    <s v="Personnel"/>
    <n v="0"/>
    <n v="0"/>
    <n v="0"/>
    <m/>
  </r>
  <r>
    <x v="15"/>
    <x v="3"/>
    <s v="Science and Technology"/>
    <s v="Overhead"/>
    <n v="0"/>
    <n v="0"/>
    <n v="0"/>
    <m/>
  </r>
  <r>
    <x v="15"/>
    <x v="3"/>
    <s v="Science and Technology"/>
    <s v="Unclassified Subventions"/>
    <n v="0"/>
    <n v="0"/>
    <n v="0"/>
    <m/>
  </r>
  <r>
    <x v="15"/>
    <x v="3"/>
    <s v="Science and Technology"/>
    <s v="P &amp; G"/>
    <n v="0"/>
    <n v="0"/>
    <n v="0"/>
    <m/>
  </r>
  <r>
    <x v="15"/>
    <x v="3"/>
    <s v="Science and Technology"/>
    <s v="Other CRF"/>
    <n v="0"/>
    <n v="0"/>
    <n v="0"/>
    <m/>
  </r>
  <r>
    <x v="15"/>
    <x v="3"/>
    <s v="Science and Technology"/>
    <s v="Public Debt Charges"/>
    <n v="0"/>
    <n v="0"/>
    <n v="0"/>
    <m/>
  </r>
  <r>
    <x v="15"/>
    <x v="3"/>
    <s v="Science and Technology"/>
    <s v="Cont to LGs"/>
    <n v="0"/>
    <n v="0"/>
    <n v="0"/>
    <m/>
  </r>
  <r>
    <x v="15"/>
    <x v="3"/>
    <s v="Science and Technology"/>
    <s v="Others"/>
    <n v="0"/>
    <n v="0"/>
    <n v="0"/>
    <m/>
  </r>
  <r>
    <x v="15"/>
    <x v="3"/>
    <s v="Town, Urban and Regional Development"/>
    <s v="Personnel"/>
    <n v="370057000"/>
    <n v="0"/>
    <n v="370057000"/>
    <m/>
  </r>
  <r>
    <x v="15"/>
    <x v="3"/>
    <s v="Town, Urban and Regional Development"/>
    <s v="Overhead"/>
    <n v="27325000"/>
    <n v="0"/>
    <n v="27325000"/>
    <m/>
  </r>
  <r>
    <x v="15"/>
    <x v="3"/>
    <s v="Town, Urban and Regional Development"/>
    <s v="Unclassified Subventions"/>
    <n v="0"/>
    <n v="0"/>
    <n v="0"/>
    <m/>
  </r>
  <r>
    <x v="15"/>
    <x v="3"/>
    <s v="Town, Urban and Regional Development"/>
    <s v="P &amp; G"/>
    <n v="0"/>
    <n v="0"/>
    <n v="0"/>
    <m/>
  </r>
  <r>
    <x v="15"/>
    <x v="3"/>
    <s v="Town, Urban and Regional Development"/>
    <s v="Other CRF"/>
    <n v="0"/>
    <n v="0"/>
    <n v="0"/>
    <m/>
  </r>
  <r>
    <x v="15"/>
    <x v="3"/>
    <s v="Town, Urban and Regional Development"/>
    <s v="Public Debt Charges"/>
    <n v="0"/>
    <n v="0"/>
    <n v="0"/>
    <m/>
  </r>
  <r>
    <x v="15"/>
    <x v="3"/>
    <s v="Town, Urban and Regional Development"/>
    <s v="Cont to LGs"/>
    <n v="0"/>
    <n v="0"/>
    <n v="0"/>
    <m/>
  </r>
  <r>
    <x v="15"/>
    <x v="3"/>
    <s v="Town, Urban and Regional Development"/>
    <s v="Others"/>
    <n v="0"/>
    <n v="0"/>
    <n v="0"/>
    <m/>
  </r>
  <r>
    <x v="15"/>
    <x v="3"/>
    <s v="Trade, Commerce and Industry"/>
    <s v="Personnel"/>
    <n v="111394000"/>
    <n v="0"/>
    <n v="111394000"/>
    <m/>
  </r>
  <r>
    <x v="15"/>
    <x v="3"/>
    <s v="Trade, Commerce and Industry"/>
    <s v="Overhead"/>
    <n v="58100000"/>
    <n v="0"/>
    <n v="58100000"/>
    <m/>
  </r>
  <r>
    <x v="15"/>
    <x v="3"/>
    <s v="Trade, Commerce and Industry"/>
    <s v="Unclassified Subventions"/>
    <n v="0"/>
    <n v="0"/>
    <n v="0"/>
    <m/>
  </r>
  <r>
    <x v="15"/>
    <x v="3"/>
    <s v="Trade, Commerce and Industry"/>
    <s v="P &amp; G"/>
    <n v="0"/>
    <n v="0"/>
    <n v="0"/>
    <m/>
  </r>
  <r>
    <x v="15"/>
    <x v="3"/>
    <s v="Trade, Commerce and Industry"/>
    <s v="Other CRF"/>
    <n v="0"/>
    <n v="0"/>
    <n v="0"/>
    <m/>
  </r>
  <r>
    <x v="15"/>
    <x v="3"/>
    <s v="Trade, Commerce and Industry"/>
    <s v="Public Debt Charges"/>
    <n v="0"/>
    <n v="0"/>
    <n v="0"/>
    <m/>
  </r>
  <r>
    <x v="15"/>
    <x v="3"/>
    <s v="Trade, Commerce and Industry"/>
    <s v="Cont to LGs"/>
    <n v="0"/>
    <n v="0"/>
    <n v="0"/>
    <m/>
  </r>
  <r>
    <x v="15"/>
    <x v="3"/>
    <s v="Trade, Commerce and Industry"/>
    <s v="Others"/>
    <n v="0"/>
    <n v="0"/>
    <n v="0"/>
    <m/>
  </r>
  <r>
    <x v="15"/>
    <x v="3"/>
    <s v="Water and Sanitation"/>
    <s v="Personnel"/>
    <n v="487726000"/>
    <n v="0"/>
    <n v="487726000"/>
    <m/>
  </r>
  <r>
    <x v="15"/>
    <x v="3"/>
    <s v="Water and Sanitation"/>
    <s v="Overhead"/>
    <n v="203676000"/>
    <n v="0"/>
    <n v="203676000"/>
    <m/>
  </r>
  <r>
    <x v="15"/>
    <x v="3"/>
    <s v="Water and Sanitation"/>
    <s v="Unclassified Subventions"/>
    <n v="0"/>
    <n v="0"/>
    <n v="0"/>
    <m/>
  </r>
  <r>
    <x v="15"/>
    <x v="3"/>
    <s v="Water and Sanitation"/>
    <s v="P &amp; G"/>
    <n v="0"/>
    <n v="0"/>
    <n v="0"/>
    <m/>
  </r>
  <r>
    <x v="15"/>
    <x v="3"/>
    <s v="Water and Sanitation"/>
    <s v="Other CRF"/>
    <n v="0"/>
    <n v="0"/>
    <n v="0"/>
    <m/>
  </r>
  <r>
    <x v="15"/>
    <x v="3"/>
    <s v="Water and Sanitation"/>
    <s v="Public Debt Charges"/>
    <n v="0"/>
    <n v="0"/>
    <n v="0"/>
    <m/>
  </r>
  <r>
    <x v="15"/>
    <x v="3"/>
    <s v="Water and Sanitation"/>
    <s v="Cont to LGs"/>
    <n v="0"/>
    <n v="0"/>
    <n v="0"/>
    <m/>
  </r>
  <r>
    <x v="15"/>
    <x v="3"/>
    <s v="Water and Sanitation"/>
    <s v="Others"/>
    <n v="0"/>
    <n v="0"/>
    <n v="0"/>
    <m/>
  </r>
  <r>
    <x v="15"/>
    <x v="3"/>
    <s v="Youths and Sports"/>
    <s v="Personnel"/>
    <n v="497176000"/>
    <n v="0"/>
    <n v="497176000"/>
    <m/>
  </r>
  <r>
    <x v="15"/>
    <x v="3"/>
    <s v="Youths and Sports"/>
    <s v="Overhead"/>
    <n v="342101500"/>
    <n v="0"/>
    <n v="342101500"/>
    <m/>
  </r>
  <r>
    <x v="15"/>
    <x v="3"/>
    <s v="Youths and Sports"/>
    <s v="Unclassified Subventions"/>
    <n v="0"/>
    <n v="0"/>
    <n v="0"/>
    <m/>
  </r>
  <r>
    <x v="15"/>
    <x v="3"/>
    <s v="Youths and Sports"/>
    <s v="P &amp; G"/>
    <n v="0"/>
    <n v="0"/>
    <n v="0"/>
    <m/>
  </r>
  <r>
    <x v="15"/>
    <x v="3"/>
    <s v="Youths and Sports"/>
    <s v="Other CRF"/>
    <n v="0"/>
    <n v="0"/>
    <n v="0"/>
    <m/>
  </r>
  <r>
    <x v="15"/>
    <x v="3"/>
    <s v="Youths and Sports"/>
    <s v="Public Debt Charges"/>
    <n v="0"/>
    <n v="0"/>
    <n v="0"/>
    <m/>
  </r>
  <r>
    <x v="15"/>
    <x v="3"/>
    <s v="Youths and Sports"/>
    <s v="Cont to LGs"/>
    <n v="0"/>
    <n v="0"/>
    <n v="0"/>
    <m/>
  </r>
  <r>
    <x v="15"/>
    <x v="3"/>
    <s v="Youths and Sports"/>
    <s v="Others"/>
    <n v="0"/>
    <n v="0"/>
    <n v="0"/>
    <m/>
  </r>
  <r>
    <x v="15"/>
    <x v="4"/>
    <s v="Agriculture"/>
    <s v="Personnel"/>
    <n v="36697758113"/>
    <n v="0"/>
    <n v="36697758113"/>
    <m/>
  </r>
  <r>
    <x v="15"/>
    <x v="4"/>
    <s v="Agriculture"/>
    <s v="Overhead"/>
    <n v="1697581762"/>
    <n v="0"/>
    <n v="1697581762"/>
    <m/>
  </r>
  <r>
    <x v="15"/>
    <x v="4"/>
    <s v="Agriculture"/>
    <s v="Unclassified Subventions"/>
    <n v="0"/>
    <n v="0"/>
    <n v="0"/>
    <m/>
  </r>
  <r>
    <x v="15"/>
    <x v="4"/>
    <s v="Agriculture"/>
    <s v="P &amp; G"/>
    <n v="0"/>
    <n v="0"/>
    <n v="0"/>
    <m/>
  </r>
  <r>
    <x v="15"/>
    <x v="4"/>
    <s v="Agriculture"/>
    <s v="Other CRF"/>
    <n v="0"/>
    <n v="0"/>
    <n v="0"/>
    <m/>
  </r>
  <r>
    <x v="15"/>
    <x v="4"/>
    <s v="Agriculture"/>
    <s v="Public Debt Charges"/>
    <n v="0"/>
    <n v="0"/>
    <n v="0"/>
    <m/>
  </r>
  <r>
    <x v="15"/>
    <x v="4"/>
    <s v="Agriculture"/>
    <s v="Cont to LGs"/>
    <n v="0"/>
    <n v="0"/>
    <n v="0"/>
    <m/>
  </r>
  <r>
    <x v="15"/>
    <x v="4"/>
    <s v="Agriculture"/>
    <s v="Others"/>
    <n v="0"/>
    <n v="0"/>
    <n v="0"/>
    <m/>
  </r>
  <r>
    <x v="15"/>
    <x v="4"/>
    <s v="Aviation"/>
    <s v="Personnel"/>
    <n v="4990523006"/>
    <n v="0"/>
    <n v="4990523006"/>
    <m/>
  </r>
  <r>
    <x v="15"/>
    <x v="4"/>
    <s v="Aviation"/>
    <s v="Overhead"/>
    <n v="402800000"/>
    <n v="0"/>
    <n v="402800000"/>
    <m/>
  </r>
  <r>
    <x v="15"/>
    <x v="4"/>
    <s v="Aviation"/>
    <s v="Unclassified Subventions"/>
    <n v="0"/>
    <n v="0"/>
    <n v="0"/>
    <m/>
  </r>
  <r>
    <x v="15"/>
    <x v="4"/>
    <s v="Aviation"/>
    <s v="P &amp; G"/>
    <n v="0"/>
    <n v="0"/>
    <n v="0"/>
    <m/>
  </r>
  <r>
    <x v="15"/>
    <x v="4"/>
    <s v="Aviation"/>
    <s v="Other CRF"/>
    <n v="0"/>
    <n v="0"/>
    <n v="0"/>
    <m/>
  </r>
  <r>
    <x v="15"/>
    <x v="4"/>
    <s v="Aviation"/>
    <s v="Public Debt Charges"/>
    <n v="0"/>
    <n v="0"/>
    <n v="0"/>
    <m/>
  </r>
  <r>
    <x v="15"/>
    <x v="4"/>
    <s v="Aviation"/>
    <s v="Cont to LGs"/>
    <n v="0"/>
    <n v="0"/>
    <n v="0"/>
    <m/>
  </r>
  <r>
    <x v="15"/>
    <x v="4"/>
    <s v="Aviation"/>
    <s v="Others"/>
    <n v="0"/>
    <n v="0"/>
    <n v="0"/>
    <m/>
  </r>
  <r>
    <x v="15"/>
    <x v="4"/>
    <s v="Culture &amp; Tourism"/>
    <s v="Personnel"/>
    <n v="17459747275"/>
    <n v="0"/>
    <n v="17459747275"/>
    <m/>
  </r>
  <r>
    <x v="15"/>
    <x v="4"/>
    <s v="Culture &amp; Tourism"/>
    <s v="Overhead"/>
    <n v="1691533903"/>
    <n v="0"/>
    <n v="1691533903"/>
    <m/>
  </r>
  <r>
    <x v="15"/>
    <x v="4"/>
    <s v="Culture &amp; Tourism"/>
    <s v="Unclassified Subventions"/>
    <n v="0"/>
    <n v="0"/>
    <n v="0"/>
    <m/>
  </r>
  <r>
    <x v="15"/>
    <x v="4"/>
    <s v="Culture &amp; Tourism"/>
    <s v="P &amp; G"/>
    <n v="0"/>
    <n v="0"/>
    <n v="0"/>
    <m/>
  </r>
  <r>
    <x v="15"/>
    <x v="4"/>
    <s v="Culture &amp; Tourism"/>
    <s v="Other CRF"/>
    <n v="0"/>
    <n v="0"/>
    <n v="0"/>
    <m/>
  </r>
  <r>
    <x v="15"/>
    <x v="4"/>
    <s v="Culture &amp; Tourism"/>
    <s v="Public Debt Charges"/>
    <n v="0"/>
    <n v="0"/>
    <n v="0"/>
    <m/>
  </r>
  <r>
    <x v="15"/>
    <x v="4"/>
    <s v="Culture &amp; Tourism"/>
    <s v="Cont to LGs"/>
    <n v="0"/>
    <n v="0"/>
    <n v="0"/>
    <m/>
  </r>
  <r>
    <x v="15"/>
    <x v="4"/>
    <s v="Culture &amp; Tourism"/>
    <s v="Others"/>
    <n v="0"/>
    <n v="0"/>
    <n v="0"/>
    <m/>
  </r>
  <r>
    <x v="15"/>
    <x v="4"/>
    <s v="Defence/MOD/Army/Air/Force/ Navy"/>
    <s v="Personnel"/>
    <n v="373574157358"/>
    <n v="0"/>
    <n v="373574157358"/>
    <m/>
  </r>
  <r>
    <x v="15"/>
    <x v="4"/>
    <s v="Defence/MOD/Army/Air/Force/ Navy"/>
    <s v="Overhead"/>
    <n v="57255513129"/>
    <n v="0"/>
    <n v="57255513129"/>
    <m/>
  </r>
  <r>
    <x v="15"/>
    <x v="4"/>
    <s v="Defence/MOD/Army/Air/Force/ Navy"/>
    <s v="Unclassified Subventions"/>
    <n v="0"/>
    <n v="0"/>
    <n v="0"/>
    <m/>
  </r>
  <r>
    <x v="15"/>
    <x v="4"/>
    <s v="Defence/MOD/Army/Air/Force/ Navy"/>
    <s v="P &amp; G"/>
    <n v="205941709718"/>
    <n v="0"/>
    <n v="205941709718"/>
    <m/>
  </r>
  <r>
    <x v="15"/>
    <x v="4"/>
    <s v="Defence/MOD/Army/Air/Force/ Navy"/>
    <s v="Other CRF"/>
    <n v="0"/>
    <n v="0"/>
    <n v="0"/>
    <m/>
  </r>
  <r>
    <x v="15"/>
    <x v="4"/>
    <s v="Defence/MOD/Army/Air/Force/ Navy"/>
    <s v="Public Debt Charges"/>
    <n v="0"/>
    <n v="0"/>
    <n v="0"/>
    <m/>
  </r>
  <r>
    <x v="15"/>
    <x v="4"/>
    <s v="Defence/MOD/Army/Air/Force/ Navy"/>
    <s v="Cont to LGs"/>
    <n v="0"/>
    <n v="0"/>
    <n v="0"/>
    <m/>
  </r>
  <r>
    <x v="15"/>
    <x v="4"/>
    <s v="Defence/MOD/Army/Air/Force/ Navy"/>
    <s v="Others"/>
    <n v="0"/>
    <n v="0"/>
    <n v="0"/>
    <m/>
  </r>
  <r>
    <x v="15"/>
    <x v="4"/>
    <s v="Education"/>
    <s v="Personnel"/>
    <n v="561068779818"/>
    <n v="0"/>
    <n v="561068779818"/>
    <m/>
  </r>
  <r>
    <x v="15"/>
    <x v="4"/>
    <s v="Education"/>
    <s v="Overhead"/>
    <n v="34080549383"/>
    <n v="0"/>
    <n v="34080549383"/>
    <m/>
  </r>
  <r>
    <x v="15"/>
    <x v="4"/>
    <s v="Education"/>
    <s v="Unclassified Subventions"/>
    <n v="0"/>
    <n v="0"/>
    <n v="0"/>
    <m/>
  </r>
  <r>
    <x v="15"/>
    <x v="4"/>
    <s v="Education"/>
    <s v="P &amp; G"/>
    <n v="0"/>
    <n v="0"/>
    <n v="0"/>
    <m/>
  </r>
  <r>
    <x v="15"/>
    <x v="4"/>
    <s v="Education"/>
    <s v="Other CRF"/>
    <n v="0"/>
    <n v="0"/>
    <n v="0"/>
    <m/>
  </r>
  <r>
    <x v="15"/>
    <x v="4"/>
    <s v="Education"/>
    <s v="Public Debt Charges"/>
    <n v="0"/>
    <n v="0"/>
    <n v="0"/>
    <m/>
  </r>
  <r>
    <x v="15"/>
    <x v="4"/>
    <s v="Education"/>
    <s v="Cont to LGs"/>
    <n v="0"/>
    <n v="0"/>
    <n v="0"/>
    <m/>
  </r>
  <r>
    <x v="15"/>
    <x v="4"/>
    <s v="Education"/>
    <s v="Others"/>
    <n v="0"/>
    <n v="0"/>
    <n v="0"/>
    <m/>
  </r>
  <r>
    <x v="15"/>
    <x v="4"/>
    <s v="Environment"/>
    <s v="Personnel"/>
    <n v="16866917431"/>
    <n v="0"/>
    <n v="16866917431"/>
    <m/>
  </r>
  <r>
    <x v="15"/>
    <x v="4"/>
    <s v="Environment"/>
    <s v="Overhead"/>
    <n v="1907257810"/>
    <n v="0"/>
    <n v="1907257810"/>
    <m/>
  </r>
  <r>
    <x v="15"/>
    <x v="4"/>
    <s v="Environment"/>
    <s v="Unclassified Subventions"/>
    <n v="0"/>
    <n v="0"/>
    <n v="0"/>
    <m/>
  </r>
  <r>
    <x v="15"/>
    <x v="4"/>
    <s v="Environment"/>
    <s v="P &amp; G"/>
    <n v="0"/>
    <n v="0"/>
    <n v="0"/>
    <m/>
  </r>
  <r>
    <x v="15"/>
    <x v="4"/>
    <s v="Environment"/>
    <s v="Other CRF"/>
    <n v="0"/>
    <n v="0"/>
    <n v="0"/>
    <m/>
  </r>
  <r>
    <x v="15"/>
    <x v="4"/>
    <s v="Environment"/>
    <s v="Public Debt Charges"/>
    <n v="0"/>
    <n v="0"/>
    <n v="0"/>
    <m/>
  </r>
  <r>
    <x v="15"/>
    <x v="4"/>
    <s v="Environment"/>
    <s v="Cont to LGs"/>
    <n v="0"/>
    <n v="0"/>
    <n v="0"/>
    <m/>
  </r>
  <r>
    <x v="15"/>
    <x v="4"/>
    <s v="Environment"/>
    <s v="Others"/>
    <n v="0"/>
    <n v="0"/>
    <n v="0"/>
    <m/>
  </r>
  <r>
    <x v="15"/>
    <x v="4"/>
    <s v="Federal Bodies"/>
    <s v="Personnel"/>
    <n v="60573864548"/>
    <n v="0"/>
    <n v="60573864548"/>
    <m/>
  </r>
  <r>
    <x v="15"/>
    <x v="4"/>
    <s v="Federal Bodies"/>
    <s v="Overhead"/>
    <n v="2426560941"/>
    <n v="0"/>
    <n v="2426560941"/>
    <m/>
  </r>
  <r>
    <x v="15"/>
    <x v="4"/>
    <s v="Federal Bodies"/>
    <s v="Unclassified Subventions"/>
    <n v="0"/>
    <n v="0"/>
    <n v="0"/>
    <m/>
  </r>
  <r>
    <x v="15"/>
    <x v="4"/>
    <s v="Federal Bodies"/>
    <s v="P &amp; G"/>
    <n v="0"/>
    <n v="0"/>
    <n v="0"/>
    <m/>
  </r>
  <r>
    <x v="15"/>
    <x v="4"/>
    <s v="Federal Bodies"/>
    <s v="Other CRF"/>
    <n v="0"/>
    <n v="0"/>
    <n v="0"/>
    <m/>
  </r>
  <r>
    <x v="15"/>
    <x v="4"/>
    <s v="Federal Bodies"/>
    <s v="Public Debt Charges"/>
    <n v="0"/>
    <n v="0"/>
    <n v="0"/>
    <m/>
  </r>
  <r>
    <x v="15"/>
    <x v="4"/>
    <s v="Federal Bodies"/>
    <s v="Cont to LGs"/>
    <n v="0"/>
    <n v="0"/>
    <n v="0"/>
    <m/>
  </r>
  <r>
    <x v="15"/>
    <x v="4"/>
    <s v="Federal Bodies"/>
    <s v="Others"/>
    <n v="0"/>
    <n v="0"/>
    <n v="0"/>
    <m/>
  </r>
  <r>
    <x v="15"/>
    <x v="4"/>
    <s v="Finance"/>
    <s v="Personnel"/>
    <n v="695732144700"/>
    <n v="0"/>
    <n v="695732144700"/>
    <m/>
  </r>
  <r>
    <x v="15"/>
    <x v="4"/>
    <s v="Finance"/>
    <s v="Overhead"/>
    <n v="472716662749"/>
    <n v="0"/>
    <n v="472716662749"/>
    <m/>
  </r>
  <r>
    <x v="15"/>
    <x v="4"/>
    <s v="Finance"/>
    <s v="Unclassified Subventions"/>
    <n v="0"/>
    <n v="0"/>
    <n v="0"/>
    <m/>
  </r>
  <r>
    <x v="15"/>
    <x v="4"/>
    <s v="Finance"/>
    <s v="P &amp; G"/>
    <n v="258159839254"/>
    <n v="0"/>
    <n v="258159839254"/>
    <m/>
  </r>
  <r>
    <x v="15"/>
    <x v="4"/>
    <s v="Finance"/>
    <s v="Other CRF"/>
    <n v="0"/>
    <n v="0"/>
    <n v="0"/>
    <m/>
  </r>
  <r>
    <x v="15"/>
    <x v="4"/>
    <s v="Finance"/>
    <s v="Public Debt Charges"/>
    <n v="2144014113092"/>
    <n v="0"/>
    <n v="2144014113092"/>
    <m/>
  </r>
  <r>
    <x v="15"/>
    <x v="4"/>
    <s v="Finance"/>
    <s v="Cont to LGs"/>
    <n v="0"/>
    <n v="0"/>
    <n v="0"/>
    <m/>
  </r>
  <r>
    <x v="15"/>
    <x v="4"/>
    <s v="Finance"/>
    <s v="Others"/>
    <n v="0"/>
    <n v="0"/>
    <n v="0"/>
    <m/>
  </r>
  <r>
    <x v="15"/>
    <x v="4"/>
    <s v="Foreign Affairs"/>
    <s v="Personnel"/>
    <n v="42629454814"/>
    <n v="0"/>
    <n v="42629454814"/>
    <m/>
  </r>
  <r>
    <x v="15"/>
    <x v="4"/>
    <s v="Foreign Affairs"/>
    <s v="Overhead"/>
    <n v="23477621870"/>
    <n v="0"/>
    <n v="23477621870"/>
    <m/>
  </r>
  <r>
    <x v="15"/>
    <x v="4"/>
    <s v="Foreign Affairs"/>
    <s v="Unclassified Subventions"/>
    <n v="0"/>
    <n v="0"/>
    <n v="0"/>
    <m/>
  </r>
  <r>
    <x v="15"/>
    <x v="4"/>
    <s v="Foreign Affairs"/>
    <s v="P &amp; G"/>
    <n v="0"/>
    <n v="0"/>
    <n v="0"/>
    <m/>
  </r>
  <r>
    <x v="15"/>
    <x v="4"/>
    <s v="Foreign Affairs"/>
    <s v="Other CRF"/>
    <n v="0"/>
    <n v="0"/>
    <n v="0"/>
    <m/>
  </r>
  <r>
    <x v="15"/>
    <x v="4"/>
    <s v="Foreign Affairs"/>
    <s v="Public Debt Charges"/>
    <n v="0"/>
    <n v="0"/>
    <n v="0"/>
    <m/>
  </r>
  <r>
    <x v="15"/>
    <x v="4"/>
    <s v="Foreign Affairs"/>
    <s v="Cont to LGs"/>
    <n v="0"/>
    <n v="0"/>
    <n v="0"/>
    <m/>
  </r>
  <r>
    <x v="15"/>
    <x v="4"/>
    <s v="Foreign Affairs"/>
    <s v="Others"/>
    <n v="0"/>
    <n v="0"/>
    <n v="0"/>
    <m/>
  </r>
  <r>
    <x v="15"/>
    <x v="4"/>
    <s v="Head of Civil Service"/>
    <s v="Personnel"/>
    <n v="3932771680"/>
    <n v="0"/>
    <n v="3932771680"/>
    <m/>
  </r>
  <r>
    <x v="15"/>
    <x v="4"/>
    <s v="Head of Civil Service"/>
    <s v="Overhead"/>
    <n v="1410394360"/>
    <n v="0"/>
    <n v="1410394360"/>
    <m/>
  </r>
  <r>
    <x v="15"/>
    <x v="4"/>
    <s v="Head of Civil Service"/>
    <s v="Unclassified Subventions"/>
    <n v="0"/>
    <n v="0"/>
    <n v="0"/>
    <m/>
  </r>
  <r>
    <x v="15"/>
    <x v="4"/>
    <s v="Head of Civil Service"/>
    <s v="P &amp; G"/>
    <n v="30691013524"/>
    <n v="0"/>
    <n v="30691013524"/>
    <m/>
  </r>
  <r>
    <x v="15"/>
    <x v="4"/>
    <s v="Head of Civil Service"/>
    <s v="Other CRF"/>
    <n v="0"/>
    <n v="0"/>
    <n v="0"/>
    <m/>
  </r>
  <r>
    <x v="15"/>
    <x v="4"/>
    <s v="Head of Civil Service"/>
    <s v="Public Debt Charges"/>
    <n v="0"/>
    <n v="0"/>
    <n v="0"/>
    <m/>
  </r>
  <r>
    <x v="15"/>
    <x v="4"/>
    <s v="Head of Civil Service"/>
    <s v="Cont to LGs"/>
    <n v="0"/>
    <n v="0"/>
    <n v="0"/>
    <m/>
  </r>
  <r>
    <x v="15"/>
    <x v="4"/>
    <s v="Head of Civil Service"/>
    <s v="Others"/>
    <n v="0"/>
    <n v="0"/>
    <n v="0"/>
    <m/>
  </r>
  <r>
    <x v="15"/>
    <x v="4"/>
    <s v="Health"/>
    <s v="Personnel"/>
    <n v="311245805391"/>
    <n v="0"/>
    <n v="311245805391"/>
    <m/>
  </r>
  <r>
    <x v="15"/>
    <x v="4"/>
    <s v="Health"/>
    <s v="Overhead"/>
    <n v="4371538665"/>
    <n v="0"/>
    <n v="4371538665"/>
    <m/>
  </r>
  <r>
    <x v="15"/>
    <x v="4"/>
    <s v="Health"/>
    <s v="Unclassified Subventions"/>
    <n v="0"/>
    <n v="0"/>
    <n v="0"/>
    <m/>
  </r>
  <r>
    <x v="15"/>
    <x v="4"/>
    <s v="Health"/>
    <s v="P &amp; G"/>
    <n v="0"/>
    <n v="0"/>
    <n v="0"/>
    <m/>
  </r>
  <r>
    <x v="15"/>
    <x v="4"/>
    <s v="Health"/>
    <s v="Other CRF"/>
    <n v="0"/>
    <n v="0"/>
    <n v="0"/>
    <m/>
  </r>
  <r>
    <x v="15"/>
    <x v="4"/>
    <s v="Health"/>
    <s v="Public Debt Charges"/>
    <n v="0"/>
    <n v="0"/>
    <n v="0"/>
    <m/>
  </r>
  <r>
    <x v="15"/>
    <x v="4"/>
    <s v="Health"/>
    <s v="Cont to LGs"/>
    <n v="0"/>
    <n v="0"/>
    <n v="0"/>
    <m/>
  </r>
  <r>
    <x v="15"/>
    <x v="4"/>
    <s v="Health"/>
    <s v="Others"/>
    <n v="0"/>
    <n v="0"/>
    <n v="0"/>
    <m/>
  </r>
  <r>
    <x v="15"/>
    <x v="4"/>
    <s v="Humanitarian Affairs, Disaster Management &amp; Social Development"/>
    <s v="Personnel"/>
    <n v="2855318460"/>
    <n v="0"/>
    <n v="2855318460"/>
    <m/>
  </r>
  <r>
    <x v="15"/>
    <x v="4"/>
    <s v="Humanitarian Affairs, Disaster Management &amp; Social Development"/>
    <s v="Overhead"/>
    <n v="565540734"/>
    <n v="0"/>
    <n v="565540734"/>
    <m/>
  </r>
  <r>
    <x v="15"/>
    <x v="4"/>
    <s v="Humanitarian Affairs, Disaster Management &amp; Social Development"/>
    <s v="Unclassified Subventions"/>
    <n v="0"/>
    <n v="0"/>
    <n v="0"/>
    <m/>
  </r>
  <r>
    <x v="15"/>
    <x v="4"/>
    <s v="Humanitarian Affairs, Disaster Management &amp; Social Development"/>
    <s v="P &amp; G"/>
    <n v="0"/>
    <n v="0"/>
    <n v="0"/>
    <m/>
  </r>
  <r>
    <x v="15"/>
    <x v="4"/>
    <s v="Humanitarian Affairs, Disaster Management &amp; Social Development"/>
    <s v="Other CRF"/>
    <n v="0"/>
    <n v="0"/>
    <n v="0"/>
    <m/>
  </r>
  <r>
    <x v="15"/>
    <x v="4"/>
    <s v="Humanitarian Affairs, Disaster Management &amp; Social Development"/>
    <s v="Public Debt Charges"/>
    <n v="0"/>
    <n v="0"/>
    <n v="0"/>
    <m/>
  </r>
  <r>
    <x v="15"/>
    <x v="4"/>
    <s v="Humanitarian Affairs, Disaster Management &amp; Social Development"/>
    <s v="Cont to LGs"/>
    <n v="0"/>
    <n v="0"/>
    <n v="0"/>
    <m/>
  </r>
  <r>
    <x v="15"/>
    <x v="4"/>
    <s v="Humanitarian Affairs, Disaster Management &amp; Social Development"/>
    <s v="Others"/>
    <n v="0"/>
    <n v="0"/>
    <n v="0"/>
    <m/>
  </r>
  <r>
    <x v="15"/>
    <x v="4"/>
    <s v="Information"/>
    <s v="Personnel"/>
    <n v="35198248797"/>
    <n v="0"/>
    <n v="35198248797"/>
    <m/>
  </r>
  <r>
    <x v="15"/>
    <x v="4"/>
    <s v="Information"/>
    <s v="Overhead"/>
    <n v="2835932092"/>
    <n v="0"/>
    <n v="2835932092"/>
    <m/>
  </r>
  <r>
    <x v="15"/>
    <x v="4"/>
    <s v="Information"/>
    <s v="Unclassified Subventions"/>
    <n v="0"/>
    <n v="0"/>
    <n v="0"/>
    <m/>
  </r>
  <r>
    <x v="15"/>
    <x v="4"/>
    <s v="Information"/>
    <s v="P &amp; G"/>
    <n v="0"/>
    <n v="0"/>
    <n v="0"/>
    <m/>
  </r>
  <r>
    <x v="15"/>
    <x v="4"/>
    <s v="Information"/>
    <s v="Other CRF"/>
    <n v="0"/>
    <n v="0"/>
    <n v="0"/>
    <m/>
  </r>
  <r>
    <x v="15"/>
    <x v="4"/>
    <s v="Information"/>
    <s v="Public Debt Charges"/>
    <n v="0"/>
    <n v="0"/>
    <n v="0"/>
    <m/>
  </r>
  <r>
    <x v="15"/>
    <x v="4"/>
    <s v="Information"/>
    <s v="Cont to LGs"/>
    <n v="0"/>
    <n v="0"/>
    <n v="0"/>
    <m/>
  </r>
  <r>
    <x v="15"/>
    <x v="4"/>
    <s v="Information"/>
    <s v="Others"/>
    <n v="0"/>
    <n v="0"/>
    <n v="0"/>
    <m/>
  </r>
  <r>
    <x v="15"/>
    <x v="4"/>
    <s v="Infrastructure"/>
    <s v="Personnel"/>
    <n v="4214698597"/>
    <n v="0"/>
    <n v="4214698597"/>
    <m/>
  </r>
  <r>
    <x v="15"/>
    <x v="4"/>
    <s v="Infrastructure"/>
    <s v="Overhead"/>
    <n v="15434549948"/>
    <n v="0"/>
    <n v="15434549948"/>
    <m/>
  </r>
  <r>
    <x v="15"/>
    <x v="4"/>
    <s v="Infrastructure"/>
    <s v="Unclassified Subventions"/>
    <n v="0"/>
    <n v="0"/>
    <n v="0"/>
    <m/>
  </r>
  <r>
    <x v="15"/>
    <x v="4"/>
    <s v="Infrastructure"/>
    <s v="P &amp; G"/>
    <n v="0"/>
    <n v="0"/>
    <n v="0"/>
    <m/>
  </r>
  <r>
    <x v="15"/>
    <x v="4"/>
    <s v="Infrastructure"/>
    <s v="Other CRF"/>
    <n v="0"/>
    <n v="0"/>
    <n v="0"/>
    <m/>
  </r>
  <r>
    <x v="15"/>
    <x v="4"/>
    <s v="Infrastructure"/>
    <s v="Public Debt Charges"/>
    <n v="0"/>
    <n v="0"/>
    <n v="0"/>
    <m/>
  </r>
  <r>
    <x v="15"/>
    <x v="4"/>
    <s v="Infrastructure"/>
    <s v="Cont to LGs"/>
    <n v="0"/>
    <n v="0"/>
    <n v="0"/>
    <m/>
  </r>
  <r>
    <x v="15"/>
    <x v="4"/>
    <s v="Infrastructure"/>
    <s v="Others"/>
    <n v="0"/>
    <n v="0"/>
    <n v="0"/>
    <m/>
  </r>
  <r>
    <x v="15"/>
    <x v="4"/>
    <s v="Interior"/>
    <s v="Personnel"/>
    <n v="190425859735"/>
    <n v="0"/>
    <n v="190425859735"/>
    <m/>
  </r>
  <r>
    <x v="15"/>
    <x v="4"/>
    <s v="Interior"/>
    <s v="Overhead"/>
    <n v="27300314676"/>
    <n v="0"/>
    <n v="27300314676"/>
    <m/>
  </r>
  <r>
    <x v="15"/>
    <x v="4"/>
    <s v="Interior"/>
    <s v="Unclassified Subventions"/>
    <n v="0"/>
    <n v="0"/>
    <n v="0"/>
    <m/>
  </r>
  <r>
    <x v="15"/>
    <x v="4"/>
    <s v="Interior"/>
    <s v="P &amp; G"/>
    <n v="8420000000"/>
    <n v="0"/>
    <n v="8420000000"/>
    <m/>
  </r>
  <r>
    <x v="15"/>
    <x v="4"/>
    <s v="Interior"/>
    <s v="Other CRF"/>
    <n v="0"/>
    <n v="0"/>
    <n v="0"/>
    <m/>
  </r>
  <r>
    <x v="15"/>
    <x v="4"/>
    <s v="Interior"/>
    <s v="Public Debt Charges"/>
    <n v="0"/>
    <n v="0"/>
    <n v="0"/>
    <m/>
  </r>
  <r>
    <x v="15"/>
    <x v="4"/>
    <s v="Interior"/>
    <s v="Cont to LGs"/>
    <n v="0"/>
    <n v="0"/>
    <n v="0"/>
    <m/>
  </r>
  <r>
    <x v="15"/>
    <x v="4"/>
    <s v="Interior"/>
    <s v="Others"/>
    <n v="0"/>
    <n v="0"/>
    <n v="0"/>
    <m/>
  </r>
  <r>
    <x v="15"/>
    <x v="4"/>
    <s v="Labour and Productivity"/>
    <s v="Personnel"/>
    <n v="8648586627"/>
    <n v="0"/>
    <n v="8648586627"/>
    <m/>
  </r>
  <r>
    <x v="15"/>
    <x v="4"/>
    <s v="Labour and Productivity"/>
    <s v="Overhead"/>
    <n v="1556869941"/>
    <n v="0"/>
    <n v="1556869941"/>
    <m/>
  </r>
  <r>
    <x v="15"/>
    <x v="4"/>
    <s v="Labour and Productivity"/>
    <s v="Unclassified Subventions"/>
    <n v="0"/>
    <n v="0"/>
    <n v="0"/>
    <m/>
  </r>
  <r>
    <x v="15"/>
    <x v="4"/>
    <s v="Labour and Productivity"/>
    <s v="P &amp; G"/>
    <n v="0"/>
    <n v="0"/>
    <n v="0"/>
    <m/>
  </r>
  <r>
    <x v="15"/>
    <x v="4"/>
    <s v="Labour and Productivity"/>
    <s v="Other CRF"/>
    <n v="0"/>
    <n v="0"/>
    <n v="0"/>
    <m/>
  </r>
  <r>
    <x v="15"/>
    <x v="4"/>
    <s v="Labour and Productivity"/>
    <s v="Public Debt Charges"/>
    <n v="0"/>
    <n v="0"/>
    <n v="0"/>
    <m/>
  </r>
  <r>
    <x v="15"/>
    <x v="4"/>
    <s v="Labour and Productivity"/>
    <s v="Cont to LGs"/>
    <n v="0"/>
    <n v="0"/>
    <n v="0"/>
    <m/>
  </r>
  <r>
    <x v="15"/>
    <x v="4"/>
    <s v="Labour and Productivity"/>
    <s v="Others"/>
    <n v="0"/>
    <n v="0"/>
    <n v="0"/>
    <m/>
  </r>
  <r>
    <x v="15"/>
    <x v="4"/>
    <s v="Land &amp; Housing"/>
    <s v="Personnel"/>
    <n v="0"/>
    <n v="0"/>
    <n v="0"/>
    <m/>
  </r>
  <r>
    <x v="15"/>
    <x v="4"/>
    <s v="Land &amp; Housing"/>
    <s v="Overhead"/>
    <n v="0"/>
    <n v="0"/>
    <n v="0"/>
    <m/>
  </r>
  <r>
    <x v="15"/>
    <x v="4"/>
    <s v="Land &amp; Housing"/>
    <s v="Unclassified Subventions"/>
    <n v="0"/>
    <n v="0"/>
    <n v="0"/>
    <m/>
  </r>
  <r>
    <x v="15"/>
    <x v="4"/>
    <s v="Land &amp; Housing"/>
    <s v="P &amp; G"/>
    <n v="0"/>
    <n v="0"/>
    <n v="0"/>
    <m/>
  </r>
  <r>
    <x v="15"/>
    <x v="4"/>
    <s v="Land &amp; Housing"/>
    <s v="Other CRF"/>
    <n v="0"/>
    <n v="0"/>
    <n v="0"/>
    <m/>
  </r>
  <r>
    <x v="15"/>
    <x v="4"/>
    <s v="Land &amp; Housing"/>
    <s v="Public Debt Charges"/>
    <n v="0"/>
    <n v="0"/>
    <n v="0"/>
    <m/>
  </r>
  <r>
    <x v="15"/>
    <x v="4"/>
    <s v="Land &amp; Housing"/>
    <s v="Cont to LGs"/>
    <n v="0"/>
    <n v="0"/>
    <n v="0"/>
    <m/>
  </r>
  <r>
    <x v="15"/>
    <x v="4"/>
    <s v="Land &amp; Housing"/>
    <s v="Others"/>
    <n v="0"/>
    <n v="0"/>
    <n v="0"/>
    <m/>
  </r>
  <r>
    <x v="15"/>
    <x v="4"/>
    <s v="Law &amp; Justices"/>
    <s v="Personnel"/>
    <n v="132774018086"/>
    <n v="0"/>
    <n v="132774018086"/>
    <m/>
  </r>
  <r>
    <x v="15"/>
    <x v="4"/>
    <s v="Law &amp; Justices"/>
    <s v="Overhead"/>
    <n v="6022617832"/>
    <n v="0"/>
    <n v="6022617832"/>
    <m/>
  </r>
  <r>
    <x v="15"/>
    <x v="4"/>
    <s v="Law &amp; Justices"/>
    <s v="Unclassified Subventions"/>
    <n v="0"/>
    <n v="0"/>
    <n v="0"/>
    <m/>
  </r>
  <r>
    <x v="15"/>
    <x v="4"/>
    <s v="Law &amp; Justices"/>
    <s v="P &amp; G"/>
    <n v="0"/>
    <n v="0"/>
    <n v="0"/>
    <m/>
  </r>
  <r>
    <x v="15"/>
    <x v="4"/>
    <s v="Law &amp; Justices"/>
    <s v="Other CRF"/>
    <n v="0"/>
    <n v="0"/>
    <n v="0"/>
    <m/>
  </r>
  <r>
    <x v="15"/>
    <x v="4"/>
    <s v="Law &amp; Justices"/>
    <s v="Public Debt Charges"/>
    <n v="0"/>
    <n v="0"/>
    <n v="0"/>
    <m/>
  </r>
  <r>
    <x v="15"/>
    <x v="4"/>
    <s v="Law &amp; Justices"/>
    <s v="Cont to LGs"/>
    <n v="0"/>
    <n v="0"/>
    <n v="0"/>
    <m/>
  </r>
  <r>
    <x v="15"/>
    <x v="4"/>
    <s v="Law &amp; Justices"/>
    <s v="Others"/>
    <n v="0"/>
    <n v="0"/>
    <n v="0"/>
    <m/>
  </r>
  <r>
    <x v="15"/>
    <x v="4"/>
    <s v="Legislature"/>
    <s v="Personnel"/>
    <n v="128000000000"/>
    <n v="0"/>
    <n v="128000000000"/>
    <m/>
  </r>
  <r>
    <x v="15"/>
    <x v="4"/>
    <s v="Legislature"/>
    <s v="Overhead"/>
    <n v="0"/>
    <n v="0"/>
    <n v="0"/>
    <m/>
  </r>
  <r>
    <x v="15"/>
    <x v="4"/>
    <s v="Legislature"/>
    <s v="Unclassified Subventions"/>
    <n v="0"/>
    <n v="0"/>
    <n v="0"/>
    <m/>
  </r>
  <r>
    <x v="15"/>
    <x v="4"/>
    <s v="Legislature"/>
    <s v="P &amp; G"/>
    <n v="0"/>
    <n v="0"/>
    <n v="0"/>
    <m/>
  </r>
  <r>
    <x v="15"/>
    <x v="4"/>
    <s v="Legislature"/>
    <s v="Other CRF"/>
    <n v="0"/>
    <n v="0"/>
    <n v="0"/>
    <m/>
  </r>
  <r>
    <x v="15"/>
    <x v="4"/>
    <s v="Legislature"/>
    <s v="Public Debt Charges"/>
    <n v="0"/>
    <n v="0"/>
    <n v="0"/>
    <m/>
  </r>
  <r>
    <x v="15"/>
    <x v="4"/>
    <s v="Legislature"/>
    <s v="Cont to LGs"/>
    <n v="0"/>
    <n v="0"/>
    <n v="0"/>
    <m/>
  </r>
  <r>
    <x v="15"/>
    <x v="4"/>
    <s v="Legislature"/>
    <s v="Others"/>
    <n v="0"/>
    <n v="0"/>
    <n v="0"/>
    <m/>
  </r>
  <r>
    <x v="15"/>
    <x v="4"/>
    <s v="Mines and Steel Development"/>
    <s v="Personnel"/>
    <n v="8559365940"/>
    <n v="0"/>
    <n v="8559365940"/>
    <m/>
  </r>
  <r>
    <x v="15"/>
    <x v="4"/>
    <s v="Mines and Steel Development"/>
    <s v="Overhead"/>
    <n v="1726419857"/>
    <n v="0"/>
    <n v="1726419857"/>
    <m/>
  </r>
  <r>
    <x v="15"/>
    <x v="4"/>
    <s v="Mines and Steel Development"/>
    <s v="Unclassified Subventions"/>
    <n v="0"/>
    <n v="0"/>
    <n v="0"/>
    <m/>
  </r>
  <r>
    <x v="15"/>
    <x v="4"/>
    <s v="Mines and Steel Development"/>
    <s v="P &amp; G"/>
    <n v="0"/>
    <n v="0"/>
    <n v="0"/>
    <m/>
  </r>
  <r>
    <x v="15"/>
    <x v="4"/>
    <s v="Mines and Steel Development"/>
    <s v="Other CRF"/>
    <n v="0"/>
    <n v="0"/>
    <n v="0"/>
    <m/>
  </r>
  <r>
    <x v="15"/>
    <x v="4"/>
    <s v="Mines and Steel Development"/>
    <s v="Public Debt Charges"/>
    <n v="0"/>
    <n v="0"/>
    <n v="0"/>
    <m/>
  </r>
  <r>
    <x v="15"/>
    <x v="4"/>
    <s v="Mines and Steel Development"/>
    <s v="Cont to LGs"/>
    <n v="0"/>
    <n v="0"/>
    <n v="0"/>
    <m/>
  </r>
  <r>
    <x v="15"/>
    <x v="4"/>
    <s v="Mines and Steel Development"/>
    <s v="Others"/>
    <n v="0"/>
    <n v="0"/>
    <n v="0"/>
    <m/>
  </r>
  <r>
    <x v="15"/>
    <x v="4"/>
    <s v="National Security"/>
    <s v="Personnel"/>
    <n v="71391269431"/>
    <n v="0"/>
    <n v="71391269431"/>
    <m/>
  </r>
  <r>
    <x v="15"/>
    <x v="4"/>
    <s v="National Security"/>
    <s v="Overhead"/>
    <n v="15448992917"/>
    <n v="0"/>
    <n v="15448992917"/>
    <m/>
  </r>
  <r>
    <x v="15"/>
    <x v="4"/>
    <s v="National Security"/>
    <s v="Unclassified Subventions"/>
    <n v="0"/>
    <n v="0"/>
    <n v="0"/>
    <m/>
  </r>
  <r>
    <x v="15"/>
    <x v="4"/>
    <s v="National Security"/>
    <s v="P &amp; G"/>
    <n v="17442491141"/>
    <n v="0"/>
    <n v="17442491141"/>
    <m/>
  </r>
  <r>
    <x v="15"/>
    <x v="4"/>
    <s v="National Security"/>
    <s v="Other CRF"/>
    <n v="0"/>
    <n v="0"/>
    <n v="0"/>
    <m/>
  </r>
  <r>
    <x v="15"/>
    <x v="4"/>
    <s v="National Security"/>
    <s v="Public Debt Charges"/>
    <n v="0"/>
    <n v="0"/>
    <n v="0"/>
    <m/>
  </r>
  <r>
    <x v="15"/>
    <x v="4"/>
    <s v="National Security"/>
    <s v="Cont to LGs"/>
    <n v="0"/>
    <n v="0"/>
    <n v="0"/>
    <m/>
  </r>
  <r>
    <x v="15"/>
    <x v="4"/>
    <s v="National Security"/>
    <s v="Others"/>
    <n v="0"/>
    <n v="0"/>
    <n v="0"/>
    <m/>
  </r>
  <r>
    <x v="15"/>
    <x v="4"/>
    <s v="Petroleum Resources"/>
    <s v="Personnel"/>
    <n v="65858222046"/>
    <n v="0"/>
    <n v="65858222046"/>
    <m/>
  </r>
  <r>
    <x v="15"/>
    <x v="4"/>
    <s v="Petroleum Resources"/>
    <s v="Overhead"/>
    <n v="1992410877"/>
    <n v="0"/>
    <n v="1992410877"/>
    <m/>
  </r>
  <r>
    <x v="15"/>
    <x v="4"/>
    <s v="Petroleum Resources"/>
    <s v="Unclassified Subventions"/>
    <n v="0"/>
    <n v="0"/>
    <n v="0"/>
    <m/>
  </r>
  <r>
    <x v="15"/>
    <x v="4"/>
    <s v="Petroleum Resources"/>
    <s v="P &amp; G"/>
    <n v="0"/>
    <n v="0"/>
    <n v="0"/>
    <m/>
  </r>
  <r>
    <x v="15"/>
    <x v="4"/>
    <s v="Petroleum Resources"/>
    <s v="Other CRF"/>
    <n v="0"/>
    <n v="0"/>
    <n v="0"/>
    <m/>
  </r>
  <r>
    <x v="15"/>
    <x v="4"/>
    <s v="Petroleum Resources"/>
    <s v="Public Debt Charges"/>
    <n v="0"/>
    <n v="0"/>
    <n v="0"/>
    <m/>
  </r>
  <r>
    <x v="15"/>
    <x v="4"/>
    <s v="Petroleum Resources"/>
    <s v="Cont to LGs"/>
    <n v="0"/>
    <n v="0"/>
    <n v="0"/>
    <m/>
  </r>
  <r>
    <x v="15"/>
    <x v="4"/>
    <s v="Petroleum Resources"/>
    <s v="Others"/>
    <n v="0"/>
    <n v="0"/>
    <n v="0"/>
    <m/>
  </r>
  <r>
    <x v="15"/>
    <x v="4"/>
    <s v="Police Affairs"/>
    <s v="Personnel"/>
    <n v="336480265536"/>
    <n v="0"/>
    <n v="336480265536"/>
    <m/>
  </r>
  <r>
    <x v="15"/>
    <x v="4"/>
    <s v="Police Affairs"/>
    <s v="Overhead"/>
    <n v="10799592571"/>
    <n v="0"/>
    <n v="10799592571"/>
    <m/>
  </r>
  <r>
    <x v="15"/>
    <x v="4"/>
    <s v="Police Affairs"/>
    <s v="Unclassified Subventions"/>
    <n v="0"/>
    <n v="0"/>
    <n v="0"/>
    <m/>
  </r>
  <r>
    <x v="15"/>
    <x v="4"/>
    <s v="Police Affairs"/>
    <s v="P &amp; G"/>
    <n v="7412463652"/>
    <n v="0"/>
    <n v="7412463652"/>
    <m/>
  </r>
  <r>
    <x v="15"/>
    <x v="4"/>
    <s v="Police Affairs"/>
    <s v="Other CRF"/>
    <n v="0"/>
    <n v="0"/>
    <n v="0"/>
    <m/>
  </r>
  <r>
    <x v="15"/>
    <x v="4"/>
    <s v="Police Affairs"/>
    <s v="Public Debt Charges"/>
    <n v="0"/>
    <n v="0"/>
    <n v="0"/>
    <m/>
  </r>
  <r>
    <x v="15"/>
    <x v="4"/>
    <s v="Police Affairs"/>
    <s v="Cont to LGs"/>
    <n v="0"/>
    <n v="0"/>
    <n v="0"/>
    <m/>
  </r>
  <r>
    <x v="15"/>
    <x v="4"/>
    <s v="Police Affairs"/>
    <s v="Others"/>
    <n v="0"/>
    <n v="0"/>
    <n v="0"/>
    <m/>
  </r>
  <r>
    <x v="15"/>
    <x v="4"/>
    <s v="Power/Energy"/>
    <s v="Personnel"/>
    <n v="13264782757"/>
    <n v="0"/>
    <n v="13264782757"/>
    <m/>
  </r>
  <r>
    <x v="15"/>
    <x v="4"/>
    <s v="Power/Energy"/>
    <s v="Overhead"/>
    <n v="1691378491"/>
    <n v="0"/>
    <n v="1691378491"/>
    <m/>
  </r>
  <r>
    <x v="15"/>
    <x v="4"/>
    <s v="Power/Energy"/>
    <s v="Unclassified Subventions"/>
    <n v="0"/>
    <n v="0"/>
    <n v="0"/>
    <m/>
  </r>
  <r>
    <x v="15"/>
    <x v="4"/>
    <s v="Power/Energy"/>
    <s v="P &amp; G"/>
    <n v="0"/>
    <n v="0"/>
    <n v="0"/>
    <m/>
  </r>
  <r>
    <x v="15"/>
    <x v="4"/>
    <s v="Power/Energy"/>
    <s v="Other CRF"/>
    <n v="0"/>
    <n v="0"/>
    <n v="0"/>
    <m/>
  </r>
  <r>
    <x v="15"/>
    <x v="4"/>
    <s v="Power/Energy"/>
    <s v="Public Debt Charges"/>
    <n v="0"/>
    <n v="0"/>
    <n v="0"/>
    <m/>
  </r>
  <r>
    <x v="15"/>
    <x v="4"/>
    <s v="Power/Energy"/>
    <s v="Cont to LGs"/>
    <n v="0"/>
    <n v="0"/>
    <n v="0"/>
    <m/>
  </r>
  <r>
    <x v="15"/>
    <x v="4"/>
    <s v="Power/Energy"/>
    <s v="Others"/>
    <n v="0"/>
    <n v="0"/>
    <n v="0"/>
    <m/>
  </r>
  <r>
    <x v="15"/>
    <x v="4"/>
    <s v="Presidency"/>
    <s v="Personnel"/>
    <n v="20526196747"/>
    <n v="0"/>
    <n v="20526196747"/>
    <m/>
  </r>
  <r>
    <x v="15"/>
    <x v="4"/>
    <s v="Presidency"/>
    <s v="Overhead"/>
    <n v="11530850896"/>
    <n v="0"/>
    <n v="11530850896"/>
    <m/>
  </r>
  <r>
    <x v="15"/>
    <x v="4"/>
    <s v="Presidency"/>
    <s v="Unclassified Subventions"/>
    <n v="0"/>
    <n v="0"/>
    <n v="0"/>
    <m/>
  </r>
  <r>
    <x v="15"/>
    <x v="4"/>
    <s v="Presidency"/>
    <s v="P &amp; G"/>
    <n v="0"/>
    <n v="0"/>
    <n v="0"/>
    <m/>
  </r>
  <r>
    <x v="15"/>
    <x v="4"/>
    <s v="Presidency"/>
    <s v="Other CRF"/>
    <n v="0"/>
    <n v="0"/>
    <n v="0"/>
    <m/>
  </r>
  <r>
    <x v="15"/>
    <x v="4"/>
    <s v="Presidency"/>
    <s v="Public Debt Charges"/>
    <n v="0"/>
    <n v="0"/>
    <n v="0"/>
    <m/>
  </r>
  <r>
    <x v="15"/>
    <x v="4"/>
    <s v="Presidency"/>
    <s v="Cont to LGs"/>
    <n v="0"/>
    <n v="0"/>
    <n v="0"/>
    <m/>
  </r>
  <r>
    <x v="15"/>
    <x v="4"/>
    <s v="Presidency"/>
    <s v="Others"/>
    <n v="0"/>
    <n v="0"/>
    <n v="0"/>
    <m/>
  </r>
  <r>
    <x v="15"/>
    <x v="4"/>
    <s v="Regional Development"/>
    <s v="Personnel"/>
    <n v="1322601448"/>
    <n v="0"/>
    <n v="1322601448"/>
    <m/>
  </r>
  <r>
    <x v="15"/>
    <x v="4"/>
    <s v="Regional Development"/>
    <s v="Overhead"/>
    <n v="877089123"/>
    <n v="0"/>
    <n v="877089123"/>
    <m/>
  </r>
  <r>
    <x v="15"/>
    <x v="4"/>
    <s v="Regional Development"/>
    <s v="Unclassified Subventions"/>
    <n v="0"/>
    <n v="0"/>
    <n v="0"/>
    <m/>
  </r>
  <r>
    <x v="15"/>
    <x v="4"/>
    <s v="Regional Development"/>
    <s v="P &amp; G"/>
    <n v="0"/>
    <n v="0"/>
    <n v="0"/>
    <m/>
  </r>
  <r>
    <x v="15"/>
    <x v="4"/>
    <s v="Regional Development"/>
    <s v="Other CRF"/>
    <n v="0"/>
    <n v="0"/>
    <n v="0"/>
    <m/>
  </r>
  <r>
    <x v="15"/>
    <x v="4"/>
    <s v="Regional Development"/>
    <s v="Public Debt Charges"/>
    <n v="0"/>
    <n v="0"/>
    <n v="0"/>
    <m/>
  </r>
  <r>
    <x v="15"/>
    <x v="4"/>
    <s v="Regional Development"/>
    <s v="Cont to LGs"/>
    <n v="0"/>
    <n v="0"/>
    <n v="0"/>
    <m/>
  </r>
  <r>
    <x v="15"/>
    <x v="4"/>
    <s v="Regional Development"/>
    <s v="Others"/>
    <n v="0"/>
    <n v="0"/>
    <n v="0"/>
    <m/>
  </r>
  <r>
    <x v="15"/>
    <x v="4"/>
    <s v="Science and Technology"/>
    <s v="Personnel"/>
    <n v="31952041764"/>
    <n v="0"/>
    <n v="31952041764"/>
    <m/>
  </r>
  <r>
    <x v="15"/>
    <x v="4"/>
    <s v="Science and Technology"/>
    <s v="Overhead"/>
    <n v="3068911408"/>
    <n v="0"/>
    <n v="3068911408"/>
    <m/>
  </r>
  <r>
    <x v="15"/>
    <x v="4"/>
    <s v="Science and Technology"/>
    <s v="Unclassified Subventions"/>
    <n v="0"/>
    <n v="0"/>
    <n v="0"/>
    <m/>
  </r>
  <r>
    <x v="15"/>
    <x v="4"/>
    <s v="Science and Technology"/>
    <s v="P &amp; G"/>
    <n v="0"/>
    <n v="0"/>
    <n v="0"/>
    <m/>
  </r>
  <r>
    <x v="15"/>
    <x v="4"/>
    <s v="Science and Technology"/>
    <s v="Other CRF"/>
    <n v="0"/>
    <n v="0"/>
    <n v="0"/>
    <m/>
  </r>
  <r>
    <x v="15"/>
    <x v="4"/>
    <s v="Science and Technology"/>
    <s v="Public Debt Charges"/>
    <n v="0"/>
    <n v="0"/>
    <n v="0"/>
    <m/>
  </r>
  <r>
    <x v="15"/>
    <x v="4"/>
    <s v="Science and Technology"/>
    <s v="Cont to LGs"/>
    <n v="0"/>
    <n v="0"/>
    <n v="0"/>
    <m/>
  </r>
  <r>
    <x v="15"/>
    <x v="4"/>
    <s v="Science and Technology"/>
    <s v="Others"/>
    <n v="0"/>
    <n v="0"/>
    <n v="0"/>
    <m/>
  </r>
  <r>
    <x v="15"/>
    <x v="4"/>
    <s v="SSG"/>
    <s v="Personnel"/>
    <n v="50513823270"/>
    <n v="0"/>
    <n v="50513823270"/>
    <m/>
  </r>
  <r>
    <x v="15"/>
    <x v="4"/>
    <s v="SSG"/>
    <s v="Overhead"/>
    <n v="12345482506"/>
    <n v="0"/>
    <n v="12345482506"/>
    <m/>
  </r>
  <r>
    <x v="15"/>
    <x v="4"/>
    <s v="SSG"/>
    <s v="Unclassified Subventions"/>
    <n v="0"/>
    <n v="0"/>
    <n v="0"/>
    <m/>
  </r>
  <r>
    <x v="15"/>
    <x v="4"/>
    <s v="SSG"/>
    <s v="P &amp; G"/>
    <n v="0"/>
    <n v="0"/>
    <n v="0"/>
    <m/>
  </r>
  <r>
    <x v="15"/>
    <x v="4"/>
    <s v="SSG"/>
    <s v="Other CRF"/>
    <n v="0"/>
    <n v="0"/>
    <n v="0"/>
    <m/>
  </r>
  <r>
    <x v="15"/>
    <x v="4"/>
    <s v="SSG"/>
    <s v="Public Debt Charges"/>
    <n v="0"/>
    <n v="0"/>
    <n v="0"/>
    <m/>
  </r>
  <r>
    <x v="15"/>
    <x v="4"/>
    <s v="SSG"/>
    <s v="Cont to LGs"/>
    <n v="0"/>
    <n v="0"/>
    <n v="0"/>
    <m/>
  </r>
  <r>
    <x v="15"/>
    <x v="4"/>
    <s v="SSG"/>
    <s v="Others"/>
    <n v="0"/>
    <n v="0"/>
    <n v="0"/>
    <m/>
  </r>
  <r>
    <x v="15"/>
    <x v="4"/>
    <s v="Trade, Commerce and Industry"/>
    <s v="Personnel"/>
    <n v="12213797863"/>
    <n v="0"/>
    <n v="12213797863"/>
    <m/>
  </r>
  <r>
    <x v="15"/>
    <x v="4"/>
    <s v="Trade, Commerce and Industry"/>
    <s v="Overhead"/>
    <n v="2288128510"/>
    <n v="0"/>
    <n v="2288128510"/>
    <m/>
  </r>
  <r>
    <x v="15"/>
    <x v="4"/>
    <s v="Trade, Commerce and Industry"/>
    <s v="Unclassified Subventions"/>
    <n v="0"/>
    <n v="0"/>
    <n v="0"/>
    <m/>
  </r>
  <r>
    <x v="15"/>
    <x v="4"/>
    <s v="Trade, Commerce and Industry"/>
    <s v="P &amp; G"/>
    <n v="0"/>
    <n v="0"/>
    <n v="0"/>
    <m/>
  </r>
  <r>
    <x v="15"/>
    <x v="4"/>
    <s v="Trade, Commerce and Industry"/>
    <s v="Other CRF"/>
    <n v="0"/>
    <n v="0"/>
    <n v="0"/>
    <m/>
  </r>
  <r>
    <x v="15"/>
    <x v="4"/>
    <s v="Trade, Commerce and Industry"/>
    <s v="Public Debt Charges"/>
    <n v="0"/>
    <n v="0"/>
    <n v="0"/>
    <m/>
  </r>
  <r>
    <x v="15"/>
    <x v="4"/>
    <s v="Trade, Commerce and Industry"/>
    <s v="Cont to LGs"/>
    <n v="0"/>
    <n v="0"/>
    <n v="0"/>
    <m/>
  </r>
  <r>
    <x v="15"/>
    <x v="4"/>
    <s v="Trade, Commerce and Industry"/>
    <s v="Others"/>
    <n v="0"/>
    <n v="0"/>
    <n v="0"/>
    <m/>
  </r>
  <r>
    <x v="15"/>
    <x v="4"/>
    <s v="Transport"/>
    <s v="Personnel"/>
    <n v="12730238133"/>
    <n v="0"/>
    <n v="12730238133"/>
    <m/>
  </r>
  <r>
    <x v="15"/>
    <x v="4"/>
    <s v="Transport"/>
    <s v="Overhead"/>
    <n v="1047200003"/>
    <n v="0"/>
    <n v="1047200003"/>
    <m/>
  </r>
  <r>
    <x v="15"/>
    <x v="4"/>
    <s v="Transport"/>
    <s v="Unclassified Subventions"/>
    <n v="0"/>
    <n v="0"/>
    <n v="0"/>
    <m/>
  </r>
  <r>
    <x v="15"/>
    <x v="4"/>
    <s v="Transport"/>
    <s v="P &amp; G"/>
    <n v="0"/>
    <n v="0"/>
    <n v="0"/>
    <m/>
  </r>
  <r>
    <x v="15"/>
    <x v="4"/>
    <s v="Transport"/>
    <s v="Other CRF"/>
    <n v="0"/>
    <n v="0"/>
    <n v="0"/>
    <m/>
  </r>
  <r>
    <x v="15"/>
    <x v="4"/>
    <s v="Transport"/>
    <s v="Public Debt Charges"/>
    <n v="0"/>
    <n v="0"/>
    <n v="0"/>
    <m/>
  </r>
  <r>
    <x v="15"/>
    <x v="4"/>
    <s v="Transport"/>
    <s v="Cont to LGs"/>
    <n v="0"/>
    <n v="0"/>
    <n v="0"/>
    <m/>
  </r>
  <r>
    <x v="15"/>
    <x v="4"/>
    <s v="Transport"/>
    <s v="Others"/>
    <n v="0"/>
    <n v="0"/>
    <n v="0"/>
    <m/>
  </r>
  <r>
    <x v="15"/>
    <x v="4"/>
    <s v="Water and Sanitation"/>
    <s v="Personnel"/>
    <n v="7385452975"/>
    <n v="0"/>
    <n v="7385452975"/>
    <m/>
  </r>
  <r>
    <x v="15"/>
    <x v="4"/>
    <s v="Water and Sanitation"/>
    <s v="Overhead"/>
    <n v="986260606"/>
    <n v="0"/>
    <n v="986260606"/>
    <m/>
  </r>
  <r>
    <x v="15"/>
    <x v="4"/>
    <s v="Water and Sanitation"/>
    <s v="Unclassified Subventions"/>
    <n v="0"/>
    <n v="0"/>
    <n v="0"/>
    <m/>
  </r>
  <r>
    <x v="15"/>
    <x v="4"/>
    <s v="Water and Sanitation"/>
    <s v="P &amp; G"/>
    <n v="0"/>
    <n v="0"/>
    <n v="0"/>
    <m/>
  </r>
  <r>
    <x v="15"/>
    <x v="4"/>
    <s v="Water and Sanitation"/>
    <s v="Other CRF"/>
    <n v="0"/>
    <n v="0"/>
    <n v="0"/>
    <m/>
  </r>
  <r>
    <x v="15"/>
    <x v="4"/>
    <s v="Water and Sanitation"/>
    <s v="Public Debt Charges"/>
    <n v="0"/>
    <n v="0"/>
    <n v="0"/>
    <m/>
  </r>
  <r>
    <x v="15"/>
    <x v="4"/>
    <s v="Water and Sanitation"/>
    <s v="Cont to LGs"/>
    <n v="0"/>
    <n v="0"/>
    <n v="0"/>
    <m/>
  </r>
  <r>
    <x v="15"/>
    <x v="4"/>
    <s v="Water and Sanitation"/>
    <s v="Others"/>
    <n v="0"/>
    <n v="0"/>
    <n v="0"/>
    <m/>
  </r>
  <r>
    <x v="15"/>
    <x v="4"/>
    <s v="Women Affairs"/>
    <s v="Personnel"/>
    <n v="1021618085"/>
    <n v="0"/>
    <n v="1021618085"/>
    <m/>
  </r>
  <r>
    <x v="15"/>
    <x v="4"/>
    <s v="Women Affairs"/>
    <s v="Overhead"/>
    <n v="500000001"/>
    <n v="0"/>
    <n v="500000001"/>
    <m/>
  </r>
  <r>
    <x v="15"/>
    <x v="4"/>
    <s v="Women Affairs"/>
    <s v="Unclassified Subventions"/>
    <n v="0"/>
    <n v="0"/>
    <n v="0"/>
    <m/>
  </r>
  <r>
    <x v="15"/>
    <x v="4"/>
    <s v="Women Affairs"/>
    <s v="P &amp; G"/>
    <n v="0"/>
    <n v="0"/>
    <n v="0"/>
    <m/>
  </r>
  <r>
    <x v="15"/>
    <x v="4"/>
    <s v="Women Affairs"/>
    <s v="Other CRF"/>
    <n v="0"/>
    <n v="0"/>
    <n v="0"/>
    <m/>
  </r>
  <r>
    <x v="15"/>
    <x v="4"/>
    <s v="Women Affairs"/>
    <s v="Public Debt Charges"/>
    <n v="0"/>
    <n v="0"/>
    <n v="0"/>
    <m/>
  </r>
  <r>
    <x v="15"/>
    <x v="4"/>
    <s v="Women Affairs"/>
    <s v="Cont to LGs"/>
    <n v="0"/>
    <n v="0"/>
    <n v="0"/>
    <m/>
  </r>
  <r>
    <x v="15"/>
    <x v="4"/>
    <s v="Women Affairs"/>
    <s v="Others"/>
    <n v="0"/>
    <n v="0"/>
    <n v="0"/>
    <m/>
  </r>
  <r>
    <x v="15"/>
    <x v="4"/>
    <s v="Youths and Sports"/>
    <s v="Personnel"/>
    <n v="103304957069"/>
    <n v="0"/>
    <n v="103304957069"/>
    <m/>
  </r>
  <r>
    <x v="15"/>
    <x v="4"/>
    <s v="Youths and Sports"/>
    <s v="Overhead"/>
    <n v="19363062754"/>
    <n v="0"/>
    <n v="19363062754"/>
    <m/>
  </r>
  <r>
    <x v="15"/>
    <x v="4"/>
    <s v="Youths and Sports"/>
    <s v="Unclassified Subventions"/>
    <n v="0"/>
    <n v="0"/>
    <n v="0"/>
    <m/>
  </r>
  <r>
    <x v="15"/>
    <x v="4"/>
    <s v="Youths and Sports"/>
    <s v="P &amp; G"/>
    <n v="0"/>
    <n v="0"/>
    <n v="0"/>
    <m/>
  </r>
  <r>
    <x v="15"/>
    <x v="4"/>
    <s v="Youths and Sports"/>
    <s v="Other CRF"/>
    <n v="0"/>
    <n v="0"/>
    <n v="0"/>
    <m/>
  </r>
  <r>
    <x v="15"/>
    <x v="4"/>
    <s v="Youths and Sports"/>
    <s v="Public Debt Charges"/>
    <n v="0"/>
    <n v="0"/>
    <n v="0"/>
    <m/>
  </r>
  <r>
    <x v="15"/>
    <x v="4"/>
    <s v="Youths and Sports"/>
    <s v="Cont to LGs"/>
    <n v="0"/>
    <n v="0"/>
    <n v="0"/>
    <m/>
  </r>
  <r>
    <x v="15"/>
    <x v="4"/>
    <s v="Youths and Sports"/>
    <s v="Others"/>
    <n v="0"/>
    <n v="0"/>
    <n v="0"/>
    <m/>
  </r>
  <r>
    <x v="16"/>
    <x v="0"/>
    <s v="Agriculture"/>
    <s v="Personnel"/>
    <n v="767054000"/>
    <n v="0"/>
    <n v="767054000"/>
    <m/>
  </r>
  <r>
    <x v="16"/>
    <x v="0"/>
    <s v="Agriculture"/>
    <s v="Overhead"/>
    <n v="39800000"/>
    <n v="0"/>
    <n v="39800000"/>
    <m/>
  </r>
  <r>
    <x v="16"/>
    <x v="0"/>
    <s v="Agriculture"/>
    <s v="Unclassified Subventions"/>
    <n v="0"/>
    <n v="0"/>
    <n v="0"/>
    <m/>
  </r>
  <r>
    <x v="16"/>
    <x v="0"/>
    <s v="Agriculture"/>
    <s v="P &amp; G"/>
    <n v="0"/>
    <n v="0"/>
    <n v="0"/>
    <m/>
  </r>
  <r>
    <x v="16"/>
    <x v="0"/>
    <s v="Agriculture"/>
    <s v="Other CRF"/>
    <n v="0"/>
    <n v="0"/>
    <n v="0"/>
    <m/>
  </r>
  <r>
    <x v="16"/>
    <x v="0"/>
    <s v="Agriculture"/>
    <s v="Public Debt Charges"/>
    <n v="0"/>
    <n v="0"/>
    <n v="0"/>
    <m/>
  </r>
  <r>
    <x v="16"/>
    <x v="0"/>
    <s v="Agriculture"/>
    <s v="Cont to LGs"/>
    <n v="0"/>
    <n v="0"/>
    <n v="0"/>
    <m/>
  </r>
  <r>
    <x v="16"/>
    <x v="0"/>
    <s v="Agriculture"/>
    <s v="Others"/>
    <n v="0"/>
    <n v="0"/>
    <n v="0"/>
    <m/>
  </r>
  <r>
    <x v="16"/>
    <x v="0"/>
    <s v="Community, Human Development &amp; Employment Creation"/>
    <s v="Personnel"/>
    <n v="78710000"/>
    <n v="0"/>
    <n v="78710000"/>
    <m/>
  </r>
  <r>
    <x v="16"/>
    <x v="0"/>
    <s v="Community, Human Development &amp; Employment Creation"/>
    <s v="Overhead"/>
    <n v="201000000"/>
    <n v="0"/>
    <n v="201000000"/>
    <m/>
  </r>
  <r>
    <x v="16"/>
    <x v="0"/>
    <s v="Community, Human Development &amp; Employment Creation"/>
    <s v="Unclassified Subventions"/>
    <n v="0"/>
    <n v="0"/>
    <n v="0"/>
    <m/>
  </r>
  <r>
    <x v="16"/>
    <x v="0"/>
    <s v="Community, Human Development &amp; Employment Creation"/>
    <s v="P &amp; G"/>
    <n v="0"/>
    <n v="0"/>
    <n v="0"/>
    <m/>
  </r>
  <r>
    <x v="16"/>
    <x v="0"/>
    <s v="Community, Human Development &amp; Employment Creation"/>
    <s v="Other CRF"/>
    <n v="0"/>
    <n v="0"/>
    <n v="0"/>
    <m/>
  </r>
  <r>
    <x v="16"/>
    <x v="0"/>
    <s v="Community, Human Development &amp; Employment Creation"/>
    <s v="Public Debt Charges"/>
    <n v="0"/>
    <n v="0"/>
    <n v="0"/>
    <m/>
  </r>
  <r>
    <x v="16"/>
    <x v="0"/>
    <s v="Community, Human Development &amp; Employment Creation"/>
    <s v="Cont to LGs"/>
    <n v="0"/>
    <n v="0"/>
    <n v="0"/>
    <m/>
  </r>
  <r>
    <x v="16"/>
    <x v="0"/>
    <s v="Community, Human Development &amp; Employment Creation"/>
    <s v="Others"/>
    <n v="0"/>
    <n v="0"/>
    <n v="0"/>
    <m/>
  </r>
  <r>
    <x v="16"/>
    <x v="0"/>
    <s v="Education"/>
    <s v="Personnel"/>
    <n v="29647599000"/>
    <n v="0"/>
    <n v="29647599000"/>
    <m/>
  </r>
  <r>
    <x v="16"/>
    <x v="0"/>
    <s v="Education"/>
    <s v="Overhead"/>
    <n v="6557300000"/>
    <n v="0"/>
    <n v="6557300000"/>
    <m/>
  </r>
  <r>
    <x v="16"/>
    <x v="0"/>
    <s v="Education"/>
    <s v="Unclassified Subventions"/>
    <n v="0"/>
    <n v="0"/>
    <n v="0"/>
    <m/>
  </r>
  <r>
    <x v="16"/>
    <x v="0"/>
    <s v="Education"/>
    <s v="P &amp; G"/>
    <n v="0"/>
    <n v="0"/>
    <n v="0"/>
    <m/>
  </r>
  <r>
    <x v="16"/>
    <x v="0"/>
    <s v="Education"/>
    <s v="Other CRF"/>
    <n v="0"/>
    <n v="0"/>
    <n v="0"/>
    <m/>
  </r>
  <r>
    <x v="16"/>
    <x v="0"/>
    <s v="Education"/>
    <s v="Public Debt Charges"/>
    <n v="0"/>
    <n v="0"/>
    <n v="0"/>
    <m/>
  </r>
  <r>
    <x v="16"/>
    <x v="0"/>
    <s v="Education"/>
    <s v="Cont to LGs"/>
    <n v="0"/>
    <n v="0"/>
    <n v="0"/>
    <m/>
  </r>
  <r>
    <x v="16"/>
    <x v="0"/>
    <s v="Education"/>
    <s v="Others"/>
    <n v="0"/>
    <n v="0"/>
    <n v="0"/>
    <m/>
  </r>
  <r>
    <x v="16"/>
    <x v="0"/>
    <s v="Environment"/>
    <s v="Personnel"/>
    <n v="417170000"/>
    <n v="0"/>
    <n v="417170000"/>
    <m/>
  </r>
  <r>
    <x v="16"/>
    <x v="0"/>
    <s v="Environment"/>
    <s v="Overhead"/>
    <n v="51600000"/>
    <n v="0"/>
    <n v="51600000"/>
    <m/>
  </r>
  <r>
    <x v="16"/>
    <x v="0"/>
    <s v="Environment"/>
    <s v="Unclassified Subventions"/>
    <n v="0"/>
    <n v="0"/>
    <n v="0"/>
    <m/>
  </r>
  <r>
    <x v="16"/>
    <x v="0"/>
    <s v="Environment"/>
    <s v="P &amp; G"/>
    <n v="0"/>
    <n v="0"/>
    <n v="0"/>
    <m/>
  </r>
  <r>
    <x v="16"/>
    <x v="0"/>
    <s v="Environment"/>
    <s v="Other CRF"/>
    <n v="0"/>
    <n v="0"/>
    <n v="0"/>
    <m/>
  </r>
  <r>
    <x v="16"/>
    <x v="0"/>
    <s v="Environment"/>
    <s v="Public Debt Charges"/>
    <n v="0"/>
    <n v="0"/>
    <n v="0"/>
    <m/>
  </r>
  <r>
    <x v="16"/>
    <x v="0"/>
    <s v="Environment"/>
    <s v="Cont to LGs"/>
    <n v="0"/>
    <n v="0"/>
    <n v="0"/>
    <m/>
  </r>
  <r>
    <x v="16"/>
    <x v="0"/>
    <s v="Environment"/>
    <s v="Others"/>
    <n v="0"/>
    <n v="0"/>
    <n v="0"/>
    <m/>
  </r>
  <r>
    <x v="16"/>
    <x v="0"/>
    <s v="Finance"/>
    <s v="Personnel"/>
    <n v="2120856000"/>
    <n v="0"/>
    <n v="2120856000"/>
    <m/>
  </r>
  <r>
    <x v="16"/>
    <x v="0"/>
    <s v="Finance"/>
    <s v="Overhead"/>
    <n v="2822900000"/>
    <n v="0"/>
    <n v="2822900000"/>
    <m/>
  </r>
  <r>
    <x v="16"/>
    <x v="0"/>
    <s v="Finance"/>
    <s v="Unclassified Subventions"/>
    <n v="0"/>
    <n v="0"/>
    <n v="0"/>
    <m/>
  </r>
  <r>
    <x v="16"/>
    <x v="0"/>
    <s v="Finance"/>
    <s v="P &amp; G"/>
    <n v="0"/>
    <n v="0"/>
    <n v="0"/>
    <m/>
  </r>
  <r>
    <x v="16"/>
    <x v="0"/>
    <s v="Finance"/>
    <s v="Other CRF"/>
    <n v="64199000"/>
    <n v="0"/>
    <n v="64199000"/>
    <m/>
  </r>
  <r>
    <x v="16"/>
    <x v="0"/>
    <s v="Finance"/>
    <s v="Public Debt Charges"/>
    <n v="2350000000"/>
    <n v="0"/>
    <n v="2350000000"/>
    <m/>
  </r>
  <r>
    <x v="16"/>
    <x v="0"/>
    <s v="Finance"/>
    <s v="Cont to LGs"/>
    <n v="0"/>
    <n v="0"/>
    <n v="0"/>
    <m/>
  </r>
  <r>
    <x v="16"/>
    <x v="0"/>
    <s v="Finance"/>
    <s v="Others"/>
    <n v="4500000000"/>
    <n v="0"/>
    <n v="4500000000"/>
    <m/>
  </r>
  <r>
    <x v="16"/>
    <x v="0"/>
    <s v="General Administration"/>
    <s v="Personnel"/>
    <n v="4593219000"/>
    <n v="0"/>
    <n v="4593219000"/>
    <m/>
  </r>
  <r>
    <x v="16"/>
    <x v="0"/>
    <s v="General Administration"/>
    <s v="Overhead"/>
    <n v="7043890000"/>
    <n v="0"/>
    <n v="7043890000"/>
    <m/>
  </r>
  <r>
    <x v="16"/>
    <x v="0"/>
    <s v="General Administration"/>
    <s v="Unclassified Subventions"/>
    <n v="0"/>
    <n v="0"/>
    <n v="0"/>
    <m/>
  </r>
  <r>
    <x v="16"/>
    <x v="0"/>
    <s v="General Administration"/>
    <s v="P &amp; G"/>
    <n v="0"/>
    <n v="0"/>
    <n v="0"/>
    <m/>
  </r>
  <r>
    <x v="16"/>
    <x v="0"/>
    <s v="General Administration"/>
    <s v="Other CRF"/>
    <n v="106881000"/>
    <n v="0"/>
    <n v="106881000"/>
    <m/>
  </r>
  <r>
    <x v="16"/>
    <x v="0"/>
    <s v="General Administration"/>
    <s v="Public Debt Charges"/>
    <n v="0"/>
    <n v="0"/>
    <n v="0"/>
    <m/>
  </r>
  <r>
    <x v="16"/>
    <x v="0"/>
    <s v="General Administration"/>
    <s v="Cont to LGs"/>
    <n v="0"/>
    <n v="0"/>
    <n v="0"/>
    <m/>
  </r>
  <r>
    <x v="16"/>
    <x v="0"/>
    <s v="General Administration"/>
    <s v="Others"/>
    <n v="0"/>
    <n v="0"/>
    <n v="0"/>
    <m/>
  </r>
  <r>
    <x v="16"/>
    <x v="0"/>
    <s v="Health"/>
    <s v="Personnel"/>
    <n v="6086362000"/>
    <n v="0"/>
    <n v="6086362000"/>
    <m/>
  </r>
  <r>
    <x v="16"/>
    <x v="0"/>
    <s v="Health"/>
    <s v="Overhead"/>
    <n v="2831221000"/>
    <n v="0"/>
    <n v="2831221000"/>
    <m/>
  </r>
  <r>
    <x v="16"/>
    <x v="0"/>
    <s v="Health"/>
    <s v="Unclassified Subventions"/>
    <n v="0"/>
    <n v="0"/>
    <n v="0"/>
    <m/>
  </r>
  <r>
    <x v="16"/>
    <x v="0"/>
    <s v="Health"/>
    <s v="P &amp; G"/>
    <n v="0"/>
    <n v="0"/>
    <n v="0"/>
    <m/>
  </r>
  <r>
    <x v="16"/>
    <x v="0"/>
    <s v="Health"/>
    <s v="Other CRF"/>
    <n v="0"/>
    <n v="0"/>
    <n v="0"/>
    <m/>
  </r>
  <r>
    <x v="16"/>
    <x v="0"/>
    <s v="Health"/>
    <s v="Public Debt Charges"/>
    <n v="0"/>
    <n v="0"/>
    <n v="0"/>
    <m/>
  </r>
  <r>
    <x v="16"/>
    <x v="0"/>
    <s v="Health"/>
    <s v="Cont to LGs"/>
    <n v="0"/>
    <n v="0"/>
    <n v="0"/>
    <m/>
  </r>
  <r>
    <x v="16"/>
    <x v="0"/>
    <s v="Health"/>
    <s v="Others"/>
    <n v="0"/>
    <n v="0"/>
    <n v="0"/>
    <m/>
  </r>
  <r>
    <x v="16"/>
    <x v="0"/>
    <s v="Information, Culture &amp; Tourism"/>
    <s v="Personnel"/>
    <n v="310070000"/>
    <n v="0"/>
    <n v="310070000"/>
    <m/>
  </r>
  <r>
    <x v="16"/>
    <x v="0"/>
    <s v="Information, Culture &amp; Tourism"/>
    <s v="Overhead"/>
    <n v="132000000"/>
    <n v="0"/>
    <n v="132000000"/>
    <m/>
  </r>
  <r>
    <x v="16"/>
    <x v="0"/>
    <s v="Information, Culture &amp; Tourism"/>
    <s v="Unclassified Subventions"/>
    <n v="0"/>
    <n v="0"/>
    <n v="0"/>
    <m/>
  </r>
  <r>
    <x v="16"/>
    <x v="0"/>
    <s v="Information, Culture &amp; Tourism"/>
    <s v="P &amp; G"/>
    <n v="0"/>
    <n v="0"/>
    <n v="0"/>
    <m/>
  </r>
  <r>
    <x v="16"/>
    <x v="0"/>
    <s v="Information, Culture &amp; Tourism"/>
    <s v="Other CRF"/>
    <n v="0"/>
    <n v="0"/>
    <n v="0"/>
    <m/>
  </r>
  <r>
    <x v="16"/>
    <x v="0"/>
    <s v="Information, Culture &amp; Tourism"/>
    <s v="Public Debt Charges"/>
    <n v="0"/>
    <n v="0"/>
    <n v="0"/>
    <m/>
  </r>
  <r>
    <x v="16"/>
    <x v="0"/>
    <s v="Information, Culture &amp; Tourism"/>
    <s v="Cont to LGs"/>
    <n v="0"/>
    <n v="0"/>
    <n v="0"/>
    <m/>
  </r>
  <r>
    <x v="16"/>
    <x v="0"/>
    <s v="Information, Culture &amp; Tourism"/>
    <s v="Others"/>
    <n v="0"/>
    <n v="0"/>
    <n v="0"/>
    <m/>
  </r>
  <r>
    <x v="16"/>
    <x v="0"/>
    <s v="Infrastructure"/>
    <s v="Personnel"/>
    <n v="169026000"/>
    <n v="0"/>
    <n v="169026000"/>
    <m/>
  </r>
  <r>
    <x v="16"/>
    <x v="0"/>
    <s v="Infrastructure"/>
    <s v="Overhead"/>
    <n v="1382200000"/>
    <n v="0"/>
    <n v="1382200000"/>
    <m/>
  </r>
  <r>
    <x v="16"/>
    <x v="0"/>
    <s v="Infrastructure"/>
    <s v="Unclassified Subventions"/>
    <n v="0"/>
    <n v="0"/>
    <n v="0"/>
    <m/>
  </r>
  <r>
    <x v="16"/>
    <x v="0"/>
    <s v="Infrastructure"/>
    <s v="P &amp; G"/>
    <n v="0"/>
    <n v="0"/>
    <n v="0"/>
    <m/>
  </r>
  <r>
    <x v="16"/>
    <x v="0"/>
    <s v="Infrastructure"/>
    <s v="Other CRF"/>
    <n v="0"/>
    <n v="0"/>
    <n v="0"/>
    <m/>
  </r>
  <r>
    <x v="16"/>
    <x v="0"/>
    <s v="Infrastructure"/>
    <s v="Public Debt Charges"/>
    <n v="0"/>
    <n v="0"/>
    <n v="0"/>
    <m/>
  </r>
  <r>
    <x v="16"/>
    <x v="0"/>
    <s v="Infrastructure"/>
    <s v="Cont to LGs"/>
    <n v="0"/>
    <n v="0"/>
    <n v="0"/>
    <m/>
  </r>
  <r>
    <x v="16"/>
    <x v="0"/>
    <s v="Infrastructure"/>
    <s v="Others"/>
    <n v="0"/>
    <n v="0"/>
    <n v="0"/>
    <m/>
  </r>
  <r>
    <x v="16"/>
    <x v="0"/>
    <s v="Power/Energy"/>
    <s v="Personnel"/>
    <n v="28059000"/>
    <n v="0"/>
    <n v="28059000"/>
    <m/>
  </r>
  <r>
    <x v="16"/>
    <x v="0"/>
    <s v="Power/Energy"/>
    <s v="Overhead"/>
    <n v="227800000"/>
    <n v="0"/>
    <n v="227800000"/>
    <m/>
  </r>
  <r>
    <x v="16"/>
    <x v="0"/>
    <s v="Power/Energy"/>
    <s v="Unclassified Subventions"/>
    <n v="0"/>
    <n v="0"/>
    <n v="0"/>
    <m/>
  </r>
  <r>
    <x v="16"/>
    <x v="0"/>
    <s v="Power/Energy"/>
    <s v="P &amp; G"/>
    <n v="0"/>
    <n v="0"/>
    <n v="0"/>
    <m/>
  </r>
  <r>
    <x v="16"/>
    <x v="0"/>
    <s v="Power/Energy"/>
    <s v="Other CRF"/>
    <n v="0"/>
    <n v="0"/>
    <n v="0"/>
    <m/>
  </r>
  <r>
    <x v="16"/>
    <x v="0"/>
    <s v="Power/Energy"/>
    <s v="Public Debt Charges"/>
    <n v="0"/>
    <n v="0"/>
    <n v="0"/>
    <m/>
  </r>
  <r>
    <x v="16"/>
    <x v="0"/>
    <s v="Power/Energy"/>
    <s v="Cont to LGs"/>
    <n v="0"/>
    <n v="0"/>
    <n v="0"/>
    <m/>
  </r>
  <r>
    <x v="16"/>
    <x v="0"/>
    <s v="Power/Energy"/>
    <s v="Others"/>
    <n v="0"/>
    <n v="0"/>
    <n v="0"/>
    <m/>
  </r>
  <r>
    <x v="16"/>
    <x v="0"/>
    <s v="Science and Technology"/>
    <s v="Personnel"/>
    <n v="0"/>
    <n v="0"/>
    <n v="0"/>
    <m/>
  </r>
  <r>
    <x v="16"/>
    <x v="0"/>
    <s v="Science and Technology"/>
    <s v="Overhead"/>
    <n v="0"/>
    <n v="0"/>
    <n v="0"/>
    <m/>
  </r>
  <r>
    <x v="16"/>
    <x v="0"/>
    <s v="Science and Technology"/>
    <s v="Unclassified Subventions"/>
    <n v="0"/>
    <n v="0"/>
    <n v="0"/>
    <m/>
  </r>
  <r>
    <x v="16"/>
    <x v="0"/>
    <s v="Science and Technology"/>
    <s v="P &amp; G"/>
    <n v="0"/>
    <n v="0"/>
    <n v="0"/>
    <m/>
  </r>
  <r>
    <x v="16"/>
    <x v="0"/>
    <s v="Science and Technology"/>
    <s v="Other CRF"/>
    <n v="0"/>
    <n v="0"/>
    <n v="0"/>
    <m/>
  </r>
  <r>
    <x v="16"/>
    <x v="0"/>
    <s v="Science and Technology"/>
    <s v="Public Debt Charges"/>
    <n v="0"/>
    <n v="0"/>
    <n v="0"/>
    <m/>
  </r>
  <r>
    <x v="16"/>
    <x v="0"/>
    <s v="Science and Technology"/>
    <s v="Cont to LGs"/>
    <n v="0"/>
    <n v="0"/>
    <n v="0"/>
    <m/>
  </r>
  <r>
    <x v="16"/>
    <x v="0"/>
    <s v="Science and Technology"/>
    <s v="Others"/>
    <n v="0"/>
    <n v="0"/>
    <n v="0"/>
    <m/>
  </r>
  <r>
    <x v="16"/>
    <x v="0"/>
    <s v="Town, Urban and Regional Development"/>
    <s v="Personnel"/>
    <n v="202436000"/>
    <n v="0"/>
    <n v="202436000"/>
    <m/>
  </r>
  <r>
    <x v="16"/>
    <x v="0"/>
    <s v="Town, Urban and Regional Development"/>
    <s v="Overhead"/>
    <n v="88800000"/>
    <n v="0"/>
    <n v="88800000"/>
    <m/>
  </r>
  <r>
    <x v="16"/>
    <x v="0"/>
    <s v="Town, Urban and Regional Development"/>
    <s v="Unclassified Subventions"/>
    <n v="0"/>
    <n v="0"/>
    <n v="0"/>
    <m/>
  </r>
  <r>
    <x v="16"/>
    <x v="0"/>
    <s v="Town, Urban and Regional Development"/>
    <s v="P &amp; G"/>
    <n v="0"/>
    <n v="0"/>
    <n v="0"/>
    <m/>
  </r>
  <r>
    <x v="16"/>
    <x v="0"/>
    <s v="Town, Urban and Regional Development"/>
    <s v="Other CRF"/>
    <n v="0"/>
    <n v="0"/>
    <n v="0"/>
    <m/>
  </r>
  <r>
    <x v="16"/>
    <x v="0"/>
    <s v="Town, Urban and Regional Development"/>
    <s v="Public Debt Charges"/>
    <n v="0"/>
    <n v="0"/>
    <n v="0"/>
    <m/>
  </r>
  <r>
    <x v="16"/>
    <x v="0"/>
    <s v="Town, Urban and Regional Development"/>
    <s v="Cont to LGs"/>
    <n v="0"/>
    <n v="0"/>
    <n v="0"/>
    <m/>
  </r>
  <r>
    <x v="16"/>
    <x v="0"/>
    <s v="Town, Urban and Regional Development"/>
    <s v="Others"/>
    <n v="0"/>
    <n v="0"/>
    <n v="0"/>
    <m/>
  </r>
  <r>
    <x v="16"/>
    <x v="0"/>
    <s v="Trade, Commerce and Industry"/>
    <s v="Personnel"/>
    <n v="73790000"/>
    <n v="0"/>
    <n v="73790000"/>
    <m/>
  </r>
  <r>
    <x v="16"/>
    <x v="0"/>
    <s v="Trade, Commerce and Industry"/>
    <s v="Overhead"/>
    <n v="38400000"/>
    <n v="0"/>
    <n v="38400000"/>
    <m/>
  </r>
  <r>
    <x v="16"/>
    <x v="0"/>
    <s v="Trade, Commerce and Industry"/>
    <s v="Unclassified Subventions"/>
    <n v="0"/>
    <n v="0"/>
    <n v="0"/>
    <m/>
  </r>
  <r>
    <x v="16"/>
    <x v="0"/>
    <s v="Trade, Commerce and Industry"/>
    <s v="P &amp; G"/>
    <n v="0"/>
    <n v="0"/>
    <n v="0"/>
    <m/>
  </r>
  <r>
    <x v="16"/>
    <x v="0"/>
    <s v="Trade, Commerce and Industry"/>
    <s v="Other CRF"/>
    <n v="0"/>
    <n v="0"/>
    <n v="0"/>
    <m/>
  </r>
  <r>
    <x v="16"/>
    <x v="0"/>
    <s v="Trade, Commerce and Industry"/>
    <s v="Public Debt Charges"/>
    <n v="0"/>
    <n v="0"/>
    <n v="0"/>
    <m/>
  </r>
  <r>
    <x v="16"/>
    <x v="0"/>
    <s v="Trade, Commerce and Industry"/>
    <s v="Cont to LGs"/>
    <n v="0"/>
    <n v="0"/>
    <n v="0"/>
    <m/>
  </r>
  <r>
    <x v="16"/>
    <x v="0"/>
    <s v="Trade, Commerce and Industry"/>
    <s v="Others"/>
    <n v="0"/>
    <n v="0"/>
    <n v="0"/>
    <m/>
  </r>
  <r>
    <x v="16"/>
    <x v="0"/>
    <s v="Water and Sanitation"/>
    <s v="Personnel"/>
    <n v="418500000"/>
    <n v="0"/>
    <n v="418500000"/>
    <m/>
  </r>
  <r>
    <x v="16"/>
    <x v="0"/>
    <s v="Water and Sanitation"/>
    <s v="Overhead"/>
    <n v="1209200000"/>
    <n v="0"/>
    <n v="1209200000"/>
    <m/>
  </r>
  <r>
    <x v="16"/>
    <x v="0"/>
    <s v="Water and Sanitation"/>
    <s v="Unclassified Subventions"/>
    <n v="0"/>
    <n v="0"/>
    <n v="0"/>
    <m/>
  </r>
  <r>
    <x v="16"/>
    <x v="0"/>
    <s v="Water and Sanitation"/>
    <s v="P &amp; G"/>
    <n v="0"/>
    <n v="0"/>
    <n v="0"/>
    <m/>
  </r>
  <r>
    <x v="16"/>
    <x v="0"/>
    <s v="Water and Sanitation"/>
    <s v="Other CRF"/>
    <n v="0"/>
    <n v="0"/>
    <n v="0"/>
    <m/>
  </r>
  <r>
    <x v="16"/>
    <x v="0"/>
    <s v="Water and Sanitation"/>
    <s v="Public Debt Charges"/>
    <n v="0"/>
    <n v="0"/>
    <n v="0"/>
    <m/>
  </r>
  <r>
    <x v="16"/>
    <x v="0"/>
    <s v="Water and Sanitation"/>
    <s v="Cont to LGs"/>
    <n v="0"/>
    <n v="0"/>
    <n v="0"/>
    <m/>
  </r>
  <r>
    <x v="16"/>
    <x v="0"/>
    <s v="Water and Sanitation"/>
    <s v="Others"/>
    <n v="0"/>
    <n v="0"/>
    <n v="0"/>
    <m/>
  </r>
  <r>
    <x v="16"/>
    <x v="0"/>
    <s v="Youths and Sports"/>
    <s v="Personnel"/>
    <n v="106408000"/>
    <n v="0"/>
    <n v="106408000"/>
    <m/>
  </r>
  <r>
    <x v="16"/>
    <x v="0"/>
    <s v="Youths and Sports"/>
    <s v="Overhead"/>
    <n v="70550000"/>
    <n v="0"/>
    <n v="70550000"/>
    <m/>
  </r>
  <r>
    <x v="16"/>
    <x v="0"/>
    <s v="Youths and Sports"/>
    <s v="Unclassified Subventions"/>
    <n v="0"/>
    <n v="0"/>
    <n v="0"/>
    <m/>
  </r>
  <r>
    <x v="16"/>
    <x v="0"/>
    <s v="Youths and Sports"/>
    <s v="P &amp; G"/>
    <n v="0"/>
    <n v="0"/>
    <n v="0"/>
    <m/>
  </r>
  <r>
    <x v="16"/>
    <x v="0"/>
    <s v="Youths and Sports"/>
    <s v="Other CRF"/>
    <n v="0"/>
    <n v="0"/>
    <n v="0"/>
    <m/>
  </r>
  <r>
    <x v="16"/>
    <x v="0"/>
    <s v="Youths and Sports"/>
    <s v="Public Debt Charges"/>
    <n v="0"/>
    <n v="0"/>
    <n v="0"/>
    <m/>
  </r>
  <r>
    <x v="16"/>
    <x v="0"/>
    <s v="Youths and Sports"/>
    <s v="Cont to LGs"/>
    <n v="0"/>
    <n v="0"/>
    <n v="0"/>
    <m/>
  </r>
  <r>
    <x v="16"/>
    <x v="0"/>
    <s v="Youths and Sports"/>
    <s v="Others"/>
    <n v="0"/>
    <n v="0"/>
    <n v="0"/>
    <m/>
  </r>
  <r>
    <x v="16"/>
    <x v="1"/>
    <s v="Agriculture"/>
    <s v="Personnel"/>
    <n v="405204761.73000002"/>
    <n v="0"/>
    <n v="405204761.73000002"/>
    <m/>
  </r>
  <r>
    <x v="16"/>
    <x v="1"/>
    <s v="Agriculture"/>
    <s v="Overhead"/>
    <n v="19562151"/>
    <n v="0"/>
    <n v="19562151"/>
    <m/>
  </r>
  <r>
    <x v="16"/>
    <x v="1"/>
    <s v="Agriculture"/>
    <s v="Unclassified Subventions"/>
    <n v="0"/>
    <n v="0"/>
    <n v="0"/>
    <m/>
  </r>
  <r>
    <x v="16"/>
    <x v="1"/>
    <s v="Agriculture"/>
    <s v="P &amp; G"/>
    <n v="0"/>
    <n v="0"/>
    <n v="0"/>
    <m/>
  </r>
  <r>
    <x v="16"/>
    <x v="1"/>
    <s v="Agriculture"/>
    <s v="Other CRF"/>
    <n v="0"/>
    <n v="0"/>
    <n v="0"/>
    <m/>
  </r>
  <r>
    <x v="16"/>
    <x v="1"/>
    <s v="Agriculture"/>
    <s v="Public Debt Charges"/>
    <n v="0"/>
    <n v="0"/>
    <n v="0"/>
    <m/>
  </r>
  <r>
    <x v="16"/>
    <x v="1"/>
    <s v="Agriculture"/>
    <s v="Cont to LGs"/>
    <n v="0"/>
    <n v="0"/>
    <n v="0"/>
    <m/>
  </r>
  <r>
    <x v="16"/>
    <x v="1"/>
    <s v="Agriculture"/>
    <s v="Others"/>
    <n v="0"/>
    <n v="0"/>
    <n v="0"/>
    <m/>
  </r>
  <r>
    <x v="16"/>
    <x v="1"/>
    <s v="Community, Human Development &amp; Employment Creation"/>
    <s v="Personnel"/>
    <n v="166763573.42000002"/>
    <n v="0"/>
    <n v="166763573.42000002"/>
    <m/>
  </r>
  <r>
    <x v="16"/>
    <x v="1"/>
    <s v="Community, Human Development &amp; Employment Creation"/>
    <s v="Overhead"/>
    <n v="200469360.69"/>
    <n v="0"/>
    <n v="200469360.69"/>
    <m/>
  </r>
  <r>
    <x v="16"/>
    <x v="1"/>
    <s v="Community, Human Development &amp; Employment Creation"/>
    <s v="Unclassified Subventions"/>
    <n v="0"/>
    <n v="0"/>
    <n v="0"/>
    <m/>
  </r>
  <r>
    <x v="16"/>
    <x v="1"/>
    <s v="Community, Human Development &amp; Employment Creation"/>
    <s v="P &amp; G"/>
    <n v="0"/>
    <n v="0"/>
    <n v="0"/>
    <m/>
  </r>
  <r>
    <x v="16"/>
    <x v="1"/>
    <s v="Community, Human Development &amp; Employment Creation"/>
    <s v="Other CRF"/>
    <n v="0"/>
    <n v="0"/>
    <n v="0"/>
    <m/>
  </r>
  <r>
    <x v="16"/>
    <x v="1"/>
    <s v="Community, Human Development &amp; Employment Creation"/>
    <s v="Public Debt Charges"/>
    <n v="0"/>
    <n v="0"/>
    <n v="0"/>
    <m/>
  </r>
  <r>
    <x v="16"/>
    <x v="1"/>
    <s v="Community, Human Development &amp; Employment Creation"/>
    <s v="Cont to LGs"/>
    <n v="0"/>
    <n v="0"/>
    <n v="0"/>
    <m/>
  </r>
  <r>
    <x v="16"/>
    <x v="1"/>
    <s v="Community, Human Development &amp; Employment Creation"/>
    <s v="Others"/>
    <n v="0"/>
    <n v="0"/>
    <n v="0"/>
    <m/>
  </r>
  <r>
    <x v="16"/>
    <x v="1"/>
    <s v="Education"/>
    <s v="Personnel"/>
    <n v="13864863470.500002"/>
    <n v="0"/>
    <n v="13864863470.500002"/>
    <m/>
  </r>
  <r>
    <x v="16"/>
    <x v="1"/>
    <s v="Education"/>
    <s v="Overhead"/>
    <n v="7040132235.3400011"/>
    <n v="0"/>
    <n v="7040132235.3400011"/>
    <m/>
  </r>
  <r>
    <x v="16"/>
    <x v="1"/>
    <s v="Education"/>
    <s v="Unclassified Subventions"/>
    <n v="0"/>
    <n v="0"/>
    <n v="0"/>
    <m/>
  </r>
  <r>
    <x v="16"/>
    <x v="1"/>
    <s v="Education"/>
    <s v="P &amp; G"/>
    <n v="0"/>
    <n v="0"/>
    <n v="0"/>
    <m/>
  </r>
  <r>
    <x v="16"/>
    <x v="1"/>
    <s v="Education"/>
    <s v="Other CRF"/>
    <n v="0"/>
    <n v="0"/>
    <n v="0"/>
    <m/>
  </r>
  <r>
    <x v="16"/>
    <x v="1"/>
    <s v="Education"/>
    <s v="Public Debt Charges"/>
    <n v="0"/>
    <n v="0"/>
    <n v="0"/>
    <m/>
  </r>
  <r>
    <x v="16"/>
    <x v="1"/>
    <s v="Education"/>
    <s v="Cont to LGs"/>
    <n v="0"/>
    <n v="0"/>
    <n v="0"/>
    <m/>
  </r>
  <r>
    <x v="16"/>
    <x v="1"/>
    <s v="Education"/>
    <s v="Others"/>
    <n v="0"/>
    <n v="0"/>
    <n v="0"/>
    <m/>
  </r>
  <r>
    <x v="16"/>
    <x v="1"/>
    <s v="Environment"/>
    <s v="Personnel"/>
    <n v="1260802106.2999997"/>
    <n v="0"/>
    <n v="1260802106.2999997"/>
    <m/>
  </r>
  <r>
    <x v="16"/>
    <x v="1"/>
    <s v="Environment"/>
    <s v="Overhead"/>
    <n v="78760755.849999994"/>
    <n v="0"/>
    <n v="78760755.849999994"/>
    <m/>
  </r>
  <r>
    <x v="16"/>
    <x v="1"/>
    <s v="Environment"/>
    <s v="Unclassified Subventions"/>
    <n v="0"/>
    <n v="0"/>
    <n v="0"/>
    <m/>
  </r>
  <r>
    <x v="16"/>
    <x v="1"/>
    <s v="Environment"/>
    <s v="P &amp; G"/>
    <n v="0"/>
    <n v="0"/>
    <n v="0"/>
    <m/>
  </r>
  <r>
    <x v="16"/>
    <x v="1"/>
    <s v="Environment"/>
    <s v="Other CRF"/>
    <n v="0"/>
    <n v="0"/>
    <n v="0"/>
    <m/>
  </r>
  <r>
    <x v="16"/>
    <x v="1"/>
    <s v="Environment"/>
    <s v="Public Debt Charges"/>
    <n v="0"/>
    <n v="0"/>
    <n v="0"/>
    <m/>
  </r>
  <r>
    <x v="16"/>
    <x v="1"/>
    <s v="Environment"/>
    <s v="Cont to LGs"/>
    <n v="0"/>
    <n v="0"/>
    <n v="0"/>
    <m/>
  </r>
  <r>
    <x v="16"/>
    <x v="1"/>
    <s v="Environment"/>
    <s v="Others"/>
    <n v="0"/>
    <n v="0"/>
    <n v="0"/>
    <m/>
  </r>
  <r>
    <x v="16"/>
    <x v="1"/>
    <s v="Finance"/>
    <s v="Personnel"/>
    <n v="2884836710.8899999"/>
    <n v="0"/>
    <n v="2884836710.8899999"/>
    <m/>
  </r>
  <r>
    <x v="16"/>
    <x v="1"/>
    <s v="Finance"/>
    <s v="Overhead"/>
    <n v="6756899631.9299784"/>
    <n v="0"/>
    <n v="6756899631.9299784"/>
    <m/>
  </r>
  <r>
    <x v="16"/>
    <x v="1"/>
    <s v="Finance"/>
    <s v="Unclassified Subventions"/>
    <n v="0"/>
    <n v="0"/>
    <n v="0"/>
    <m/>
  </r>
  <r>
    <x v="16"/>
    <x v="1"/>
    <s v="Finance"/>
    <s v="P &amp; G"/>
    <n v="7800000000"/>
    <n v="0"/>
    <n v="7800000000"/>
    <m/>
  </r>
  <r>
    <x v="16"/>
    <x v="1"/>
    <s v="Finance"/>
    <s v="Other CRF"/>
    <n v="0"/>
    <n v="0"/>
    <n v="0"/>
    <m/>
  </r>
  <r>
    <x v="16"/>
    <x v="1"/>
    <s v="Finance"/>
    <s v="Public Debt Charges"/>
    <n v="1250000000"/>
    <n v="0"/>
    <n v="1250000000"/>
    <m/>
  </r>
  <r>
    <x v="16"/>
    <x v="1"/>
    <s v="Finance"/>
    <s v="Cont to LGs"/>
    <n v="1500029640"/>
    <n v="0"/>
    <n v="1500029640"/>
    <m/>
  </r>
  <r>
    <x v="16"/>
    <x v="1"/>
    <s v="Finance"/>
    <s v="Others"/>
    <n v="0"/>
    <n v="0"/>
    <n v="0"/>
    <m/>
  </r>
  <r>
    <x v="16"/>
    <x v="1"/>
    <s v="General Administration"/>
    <s v="Personnel"/>
    <n v="7071944681.0799999"/>
    <n v="0"/>
    <n v="7071944681.0799999"/>
    <m/>
  </r>
  <r>
    <x v="16"/>
    <x v="1"/>
    <s v="General Administration"/>
    <s v="Overhead"/>
    <n v="7173126539.1899996"/>
    <n v="0"/>
    <n v="7173126539.1899996"/>
    <m/>
  </r>
  <r>
    <x v="16"/>
    <x v="1"/>
    <s v="General Administration"/>
    <s v="Unclassified Subventions"/>
    <n v="0"/>
    <n v="0"/>
    <n v="0"/>
    <m/>
  </r>
  <r>
    <x v="16"/>
    <x v="1"/>
    <s v="General Administration"/>
    <s v="P &amp; G"/>
    <n v="0"/>
    <n v="0"/>
    <n v="0"/>
    <m/>
  </r>
  <r>
    <x v="16"/>
    <x v="1"/>
    <s v="General Administration"/>
    <s v="Other CRF"/>
    <n v="1162169706.3699999"/>
    <n v="0"/>
    <n v="1162169706.3699999"/>
    <m/>
  </r>
  <r>
    <x v="16"/>
    <x v="1"/>
    <s v="General Administration"/>
    <s v="Public Debt Charges"/>
    <n v="0"/>
    <n v="0"/>
    <n v="0"/>
    <m/>
  </r>
  <r>
    <x v="16"/>
    <x v="1"/>
    <s v="General Administration"/>
    <s v="Cont to LGs"/>
    <n v="0"/>
    <n v="0"/>
    <n v="0"/>
    <m/>
  </r>
  <r>
    <x v="16"/>
    <x v="1"/>
    <s v="General Administration"/>
    <s v="Others"/>
    <n v="0"/>
    <n v="0"/>
    <n v="0"/>
    <m/>
  </r>
  <r>
    <x v="16"/>
    <x v="1"/>
    <s v="Health"/>
    <s v="Personnel"/>
    <n v="10966097472.949999"/>
    <n v="0"/>
    <n v="10966097472.949999"/>
    <m/>
  </r>
  <r>
    <x v="16"/>
    <x v="1"/>
    <s v="Health"/>
    <s v="Overhead"/>
    <n v="1573690574.8"/>
    <n v="0"/>
    <n v="1573690574.8"/>
    <m/>
  </r>
  <r>
    <x v="16"/>
    <x v="1"/>
    <s v="Health"/>
    <s v="Unclassified Subventions"/>
    <n v="0"/>
    <n v="0"/>
    <n v="0"/>
    <m/>
  </r>
  <r>
    <x v="16"/>
    <x v="1"/>
    <s v="Health"/>
    <s v="P &amp; G"/>
    <n v="0"/>
    <n v="0"/>
    <n v="0"/>
    <m/>
  </r>
  <r>
    <x v="16"/>
    <x v="1"/>
    <s v="Health"/>
    <s v="Other CRF"/>
    <n v="0"/>
    <n v="0"/>
    <n v="0"/>
    <m/>
  </r>
  <r>
    <x v="16"/>
    <x v="1"/>
    <s v="Health"/>
    <s v="Public Debt Charges"/>
    <n v="0"/>
    <n v="0"/>
    <n v="0"/>
    <m/>
  </r>
  <r>
    <x v="16"/>
    <x v="1"/>
    <s v="Health"/>
    <s v="Cont to LGs"/>
    <n v="0"/>
    <n v="0"/>
    <n v="0"/>
    <m/>
  </r>
  <r>
    <x v="16"/>
    <x v="1"/>
    <s v="Health"/>
    <s v="Others"/>
    <n v="0"/>
    <n v="0"/>
    <n v="0"/>
    <m/>
  </r>
  <r>
    <x v="16"/>
    <x v="1"/>
    <s v="Information, Culture &amp; Tourism"/>
    <s v="Personnel"/>
    <n v="324672721.49000001"/>
    <n v="0"/>
    <n v="324672721.49000001"/>
    <m/>
  </r>
  <r>
    <x v="16"/>
    <x v="1"/>
    <s v="Information, Culture &amp; Tourism"/>
    <s v="Overhead"/>
    <n v="2463190846.98"/>
    <n v="0"/>
    <n v="2463190846.98"/>
    <m/>
  </r>
  <r>
    <x v="16"/>
    <x v="1"/>
    <s v="Information, Culture &amp; Tourism"/>
    <s v="Unclassified Subventions"/>
    <n v="0"/>
    <n v="0"/>
    <n v="0"/>
    <m/>
  </r>
  <r>
    <x v="16"/>
    <x v="1"/>
    <s v="Information, Culture &amp; Tourism"/>
    <s v="P &amp; G"/>
    <n v="0"/>
    <n v="0"/>
    <n v="0"/>
    <m/>
  </r>
  <r>
    <x v="16"/>
    <x v="1"/>
    <s v="Information, Culture &amp; Tourism"/>
    <s v="Other CRF"/>
    <n v="0"/>
    <n v="0"/>
    <n v="0"/>
    <m/>
  </r>
  <r>
    <x v="16"/>
    <x v="1"/>
    <s v="Information, Culture &amp; Tourism"/>
    <s v="Public Debt Charges"/>
    <n v="0"/>
    <n v="0"/>
    <n v="0"/>
    <m/>
  </r>
  <r>
    <x v="16"/>
    <x v="1"/>
    <s v="Information, Culture &amp; Tourism"/>
    <s v="Cont to LGs"/>
    <n v="0"/>
    <n v="0"/>
    <n v="0"/>
    <m/>
  </r>
  <r>
    <x v="16"/>
    <x v="1"/>
    <s v="Information, Culture &amp; Tourism"/>
    <s v="Others"/>
    <n v="0"/>
    <n v="0"/>
    <n v="0"/>
    <m/>
  </r>
  <r>
    <x v="16"/>
    <x v="1"/>
    <s v="Infrastructure"/>
    <s v="Personnel"/>
    <n v="52045921.329999998"/>
    <n v="0"/>
    <n v="52045921.329999998"/>
    <m/>
  </r>
  <r>
    <x v="16"/>
    <x v="1"/>
    <s v="Infrastructure"/>
    <s v="Overhead"/>
    <n v="126051935.8"/>
    <n v="0"/>
    <n v="126051935.8"/>
    <m/>
  </r>
  <r>
    <x v="16"/>
    <x v="1"/>
    <s v="Infrastructure"/>
    <s v="Unclassified Subventions"/>
    <n v="0"/>
    <n v="0"/>
    <n v="0"/>
    <m/>
  </r>
  <r>
    <x v="16"/>
    <x v="1"/>
    <s v="Infrastructure"/>
    <s v="P &amp; G"/>
    <n v="0"/>
    <n v="0"/>
    <n v="0"/>
    <m/>
  </r>
  <r>
    <x v="16"/>
    <x v="1"/>
    <s v="Infrastructure"/>
    <s v="Other CRF"/>
    <n v="0"/>
    <n v="0"/>
    <n v="0"/>
    <m/>
  </r>
  <r>
    <x v="16"/>
    <x v="1"/>
    <s v="Infrastructure"/>
    <s v="Public Debt Charges"/>
    <n v="0"/>
    <n v="0"/>
    <n v="0"/>
    <m/>
  </r>
  <r>
    <x v="16"/>
    <x v="1"/>
    <s v="Infrastructure"/>
    <s v="Cont to LGs"/>
    <n v="0"/>
    <n v="0"/>
    <n v="0"/>
    <m/>
  </r>
  <r>
    <x v="16"/>
    <x v="1"/>
    <s v="Infrastructure"/>
    <s v="Others"/>
    <n v="0"/>
    <n v="0"/>
    <n v="0"/>
    <m/>
  </r>
  <r>
    <x v="16"/>
    <x v="1"/>
    <s v="Power/Energy"/>
    <s v="Personnel"/>
    <n v="10544052.77"/>
    <n v="0"/>
    <n v="10544052.77"/>
    <m/>
  </r>
  <r>
    <x v="16"/>
    <x v="1"/>
    <s v="Power/Energy"/>
    <s v="Overhead"/>
    <n v="11452570"/>
    <n v="0"/>
    <n v="11452570"/>
    <m/>
  </r>
  <r>
    <x v="16"/>
    <x v="1"/>
    <s v="Power/Energy"/>
    <s v="Unclassified Subventions"/>
    <n v="0"/>
    <n v="0"/>
    <n v="0"/>
    <m/>
  </r>
  <r>
    <x v="16"/>
    <x v="1"/>
    <s v="Power/Energy"/>
    <s v="P &amp; G"/>
    <n v="0"/>
    <n v="0"/>
    <n v="0"/>
    <m/>
  </r>
  <r>
    <x v="16"/>
    <x v="1"/>
    <s v="Power/Energy"/>
    <s v="Other CRF"/>
    <n v="0"/>
    <n v="0"/>
    <n v="0"/>
    <m/>
  </r>
  <r>
    <x v="16"/>
    <x v="1"/>
    <s v="Power/Energy"/>
    <s v="Public Debt Charges"/>
    <n v="0"/>
    <n v="0"/>
    <n v="0"/>
    <m/>
  </r>
  <r>
    <x v="16"/>
    <x v="1"/>
    <s v="Power/Energy"/>
    <s v="Cont to LGs"/>
    <n v="0"/>
    <n v="0"/>
    <n v="0"/>
    <m/>
  </r>
  <r>
    <x v="16"/>
    <x v="1"/>
    <s v="Power/Energy"/>
    <s v="Others"/>
    <n v="0"/>
    <n v="0"/>
    <n v="0"/>
    <m/>
  </r>
  <r>
    <x v="16"/>
    <x v="1"/>
    <s v="Science and Technology"/>
    <s v="Personnel"/>
    <n v="0"/>
    <n v="0"/>
    <n v="0"/>
    <m/>
  </r>
  <r>
    <x v="16"/>
    <x v="1"/>
    <s v="Science and Technology"/>
    <s v="Overhead"/>
    <n v="0"/>
    <n v="0"/>
    <n v="0"/>
    <m/>
  </r>
  <r>
    <x v="16"/>
    <x v="1"/>
    <s v="Science and Technology"/>
    <s v="Unclassified Subventions"/>
    <n v="0"/>
    <n v="0"/>
    <n v="0"/>
    <m/>
  </r>
  <r>
    <x v="16"/>
    <x v="1"/>
    <s v="Science and Technology"/>
    <s v="P &amp; G"/>
    <n v="0"/>
    <n v="0"/>
    <n v="0"/>
    <m/>
  </r>
  <r>
    <x v="16"/>
    <x v="1"/>
    <s v="Science and Technology"/>
    <s v="Other CRF"/>
    <n v="0"/>
    <n v="0"/>
    <n v="0"/>
    <m/>
  </r>
  <r>
    <x v="16"/>
    <x v="1"/>
    <s v="Science and Technology"/>
    <s v="Public Debt Charges"/>
    <n v="0"/>
    <n v="0"/>
    <n v="0"/>
    <m/>
  </r>
  <r>
    <x v="16"/>
    <x v="1"/>
    <s v="Science and Technology"/>
    <s v="Cont to LGs"/>
    <n v="0"/>
    <n v="0"/>
    <n v="0"/>
    <m/>
  </r>
  <r>
    <x v="16"/>
    <x v="1"/>
    <s v="Science and Technology"/>
    <s v="Others"/>
    <n v="0"/>
    <n v="0"/>
    <n v="0"/>
    <m/>
  </r>
  <r>
    <x v="16"/>
    <x v="1"/>
    <s v="Town, Urban and Regional Development"/>
    <s v="Personnel"/>
    <n v="209006767.41000003"/>
    <n v="0"/>
    <n v="209006767.41000003"/>
    <m/>
  </r>
  <r>
    <x v="16"/>
    <x v="1"/>
    <s v="Town, Urban and Regional Development"/>
    <s v="Overhead"/>
    <n v="264771202.5"/>
    <n v="0"/>
    <n v="264771202.5"/>
    <m/>
  </r>
  <r>
    <x v="16"/>
    <x v="1"/>
    <s v="Town, Urban and Regional Development"/>
    <s v="Unclassified Subventions"/>
    <n v="0"/>
    <n v="0"/>
    <n v="0"/>
    <m/>
  </r>
  <r>
    <x v="16"/>
    <x v="1"/>
    <s v="Town, Urban and Regional Development"/>
    <s v="P &amp; G"/>
    <n v="0"/>
    <n v="0"/>
    <n v="0"/>
    <m/>
  </r>
  <r>
    <x v="16"/>
    <x v="1"/>
    <s v="Town, Urban and Regional Development"/>
    <s v="Other CRF"/>
    <n v="0"/>
    <n v="0"/>
    <n v="0"/>
    <m/>
  </r>
  <r>
    <x v="16"/>
    <x v="1"/>
    <s v="Town, Urban and Regional Development"/>
    <s v="Public Debt Charges"/>
    <n v="0"/>
    <n v="0"/>
    <n v="0"/>
    <m/>
  </r>
  <r>
    <x v="16"/>
    <x v="1"/>
    <s v="Town, Urban and Regional Development"/>
    <s v="Cont to LGs"/>
    <n v="0"/>
    <n v="0"/>
    <n v="0"/>
    <m/>
  </r>
  <r>
    <x v="16"/>
    <x v="1"/>
    <s v="Town, Urban and Regional Development"/>
    <s v="Others"/>
    <n v="0"/>
    <n v="0"/>
    <n v="0"/>
    <m/>
  </r>
  <r>
    <x v="16"/>
    <x v="1"/>
    <s v="Trade, Commerce and Industry"/>
    <s v="Personnel"/>
    <n v="168492809.81999999"/>
    <n v="0"/>
    <n v="168492809.81999999"/>
    <m/>
  </r>
  <r>
    <x v="16"/>
    <x v="1"/>
    <s v="Trade, Commerce and Industry"/>
    <s v="Overhead"/>
    <n v="83003489.969999999"/>
    <n v="0"/>
    <n v="83003489.969999999"/>
    <m/>
  </r>
  <r>
    <x v="16"/>
    <x v="1"/>
    <s v="Trade, Commerce and Industry"/>
    <s v="Unclassified Subventions"/>
    <n v="0"/>
    <n v="0"/>
    <n v="0"/>
    <m/>
  </r>
  <r>
    <x v="16"/>
    <x v="1"/>
    <s v="Trade, Commerce and Industry"/>
    <s v="P &amp; G"/>
    <n v="0"/>
    <n v="0"/>
    <n v="0"/>
    <m/>
  </r>
  <r>
    <x v="16"/>
    <x v="1"/>
    <s v="Trade, Commerce and Industry"/>
    <s v="Other CRF"/>
    <n v="0"/>
    <n v="0"/>
    <n v="0"/>
    <m/>
  </r>
  <r>
    <x v="16"/>
    <x v="1"/>
    <s v="Trade, Commerce and Industry"/>
    <s v="Public Debt Charges"/>
    <n v="0"/>
    <n v="0"/>
    <n v="0"/>
    <m/>
  </r>
  <r>
    <x v="16"/>
    <x v="1"/>
    <s v="Trade, Commerce and Industry"/>
    <s v="Cont to LGs"/>
    <n v="0"/>
    <n v="0"/>
    <n v="0"/>
    <m/>
  </r>
  <r>
    <x v="16"/>
    <x v="1"/>
    <s v="Trade, Commerce and Industry"/>
    <s v="Others"/>
    <n v="0"/>
    <n v="0"/>
    <n v="0"/>
    <m/>
  </r>
  <r>
    <x v="16"/>
    <x v="1"/>
    <s v="Water and Sanitation"/>
    <s v="Personnel"/>
    <n v="28572075.199999999"/>
    <n v="0"/>
    <n v="28572075.199999999"/>
    <m/>
  </r>
  <r>
    <x v="16"/>
    <x v="1"/>
    <s v="Water and Sanitation"/>
    <s v="Overhead"/>
    <n v="25767785"/>
    <n v="0"/>
    <n v="25767785"/>
    <m/>
  </r>
  <r>
    <x v="16"/>
    <x v="1"/>
    <s v="Water and Sanitation"/>
    <s v="Unclassified Subventions"/>
    <n v="0"/>
    <n v="0"/>
    <n v="0"/>
    <m/>
  </r>
  <r>
    <x v="16"/>
    <x v="1"/>
    <s v="Water and Sanitation"/>
    <s v="P &amp; G"/>
    <n v="0"/>
    <n v="0"/>
    <n v="0"/>
    <m/>
  </r>
  <r>
    <x v="16"/>
    <x v="1"/>
    <s v="Water and Sanitation"/>
    <s v="Other CRF"/>
    <n v="0"/>
    <n v="0"/>
    <n v="0"/>
    <m/>
  </r>
  <r>
    <x v="16"/>
    <x v="1"/>
    <s v="Water and Sanitation"/>
    <s v="Public Debt Charges"/>
    <n v="0"/>
    <n v="0"/>
    <n v="0"/>
    <m/>
  </r>
  <r>
    <x v="16"/>
    <x v="1"/>
    <s v="Water and Sanitation"/>
    <s v="Cont to LGs"/>
    <n v="0"/>
    <n v="0"/>
    <n v="0"/>
    <m/>
  </r>
  <r>
    <x v="16"/>
    <x v="1"/>
    <s v="Water and Sanitation"/>
    <s v="Others"/>
    <n v="0"/>
    <n v="0"/>
    <n v="0"/>
    <m/>
  </r>
  <r>
    <x v="16"/>
    <x v="1"/>
    <s v="Youths and Sports"/>
    <s v="Personnel"/>
    <n v="52800167.07"/>
    <n v="0"/>
    <n v="52800167.07"/>
    <m/>
  </r>
  <r>
    <x v="16"/>
    <x v="1"/>
    <s v="Youths and Sports"/>
    <s v="Overhead"/>
    <n v="149494310"/>
    <n v="0"/>
    <n v="149494310"/>
    <m/>
  </r>
  <r>
    <x v="16"/>
    <x v="1"/>
    <s v="Youths and Sports"/>
    <s v="Unclassified Subventions"/>
    <n v="0"/>
    <n v="0"/>
    <n v="0"/>
    <m/>
  </r>
  <r>
    <x v="16"/>
    <x v="1"/>
    <s v="Youths and Sports"/>
    <s v="P &amp; G"/>
    <n v="0"/>
    <n v="0"/>
    <n v="0"/>
    <m/>
  </r>
  <r>
    <x v="16"/>
    <x v="1"/>
    <s v="Youths and Sports"/>
    <s v="Other CRF"/>
    <n v="0"/>
    <n v="0"/>
    <n v="0"/>
    <m/>
  </r>
  <r>
    <x v="16"/>
    <x v="1"/>
    <s v="Youths and Sports"/>
    <s v="Public Debt Charges"/>
    <n v="0"/>
    <n v="0"/>
    <n v="0"/>
    <m/>
  </r>
  <r>
    <x v="16"/>
    <x v="1"/>
    <s v="Youths and Sports"/>
    <s v="Cont to LGs"/>
    <n v="0"/>
    <n v="0"/>
    <n v="0"/>
    <m/>
  </r>
  <r>
    <x v="16"/>
    <x v="1"/>
    <s v="Youths and Sports"/>
    <s v="Others"/>
    <n v="0"/>
    <n v="0"/>
    <n v="0"/>
    <m/>
  </r>
  <r>
    <x v="16"/>
    <x v="2"/>
    <s v="Agriculture"/>
    <s v="Personnel"/>
    <n v="2173797000"/>
    <n v="0"/>
    <n v="2173797000"/>
    <m/>
  </r>
  <r>
    <x v="16"/>
    <x v="2"/>
    <s v="Agriculture"/>
    <s v="Overhead"/>
    <n v="104480177"/>
    <n v="0"/>
    <n v="104480177"/>
    <m/>
  </r>
  <r>
    <x v="16"/>
    <x v="2"/>
    <s v="Agriculture"/>
    <s v="Unclassified Subventions"/>
    <n v="0"/>
    <n v="0"/>
    <n v="0"/>
    <m/>
  </r>
  <r>
    <x v="16"/>
    <x v="2"/>
    <s v="Agriculture"/>
    <s v="P &amp; G"/>
    <n v="0"/>
    <n v="0"/>
    <n v="0"/>
    <m/>
  </r>
  <r>
    <x v="16"/>
    <x v="2"/>
    <s v="Agriculture"/>
    <s v="Other CRF"/>
    <n v="0"/>
    <n v="0"/>
    <n v="0"/>
    <m/>
  </r>
  <r>
    <x v="16"/>
    <x v="2"/>
    <s v="Agriculture"/>
    <s v="Public Debt Charges"/>
    <n v="0"/>
    <n v="0"/>
    <n v="0"/>
    <m/>
  </r>
  <r>
    <x v="16"/>
    <x v="2"/>
    <s v="Agriculture"/>
    <s v="Cont to LGs"/>
    <n v="0"/>
    <n v="0"/>
    <n v="0"/>
    <m/>
  </r>
  <r>
    <x v="16"/>
    <x v="2"/>
    <s v="Agriculture"/>
    <s v="Others"/>
    <n v="0"/>
    <n v="0"/>
    <n v="0"/>
    <m/>
  </r>
  <r>
    <x v="16"/>
    <x v="2"/>
    <s v="Community, Human Development &amp; Employment Creation"/>
    <s v="Personnel"/>
    <n v="207075000"/>
    <n v="0"/>
    <n v="207075000"/>
    <m/>
  </r>
  <r>
    <x v="16"/>
    <x v="2"/>
    <s v="Community, Human Development &amp; Employment Creation"/>
    <s v="Overhead"/>
    <n v="75222142"/>
    <n v="0"/>
    <n v="75222142"/>
    <m/>
  </r>
  <r>
    <x v="16"/>
    <x v="2"/>
    <s v="Community, Human Development &amp; Employment Creation"/>
    <s v="Unclassified Subventions"/>
    <n v="0"/>
    <n v="0"/>
    <n v="0"/>
    <m/>
  </r>
  <r>
    <x v="16"/>
    <x v="2"/>
    <s v="Community, Human Development &amp; Employment Creation"/>
    <s v="P &amp; G"/>
    <n v="0"/>
    <n v="0"/>
    <n v="0"/>
    <m/>
  </r>
  <r>
    <x v="16"/>
    <x v="2"/>
    <s v="Community, Human Development &amp; Employment Creation"/>
    <s v="Other CRF"/>
    <n v="0"/>
    <n v="0"/>
    <n v="0"/>
    <m/>
  </r>
  <r>
    <x v="16"/>
    <x v="2"/>
    <s v="Community, Human Development &amp; Employment Creation"/>
    <s v="Public Debt Charges"/>
    <n v="0"/>
    <n v="0"/>
    <n v="0"/>
    <m/>
  </r>
  <r>
    <x v="16"/>
    <x v="2"/>
    <s v="Community, Human Development &amp; Employment Creation"/>
    <s v="Cont to LGs"/>
    <n v="0"/>
    <n v="0"/>
    <n v="0"/>
    <m/>
  </r>
  <r>
    <x v="16"/>
    <x v="2"/>
    <s v="Community, Human Development &amp; Employment Creation"/>
    <s v="Others"/>
    <n v="0"/>
    <n v="0"/>
    <n v="0"/>
    <m/>
  </r>
  <r>
    <x v="16"/>
    <x v="2"/>
    <s v="Education"/>
    <s v="Personnel"/>
    <n v="28654438351"/>
    <n v="0"/>
    <n v="28654438351"/>
    <m/>
  </r>
  <r>
    <x v="16"/>
    <x v="2"/>
    <s v="Education"/>
    <s v="Overhead"/>
    <n v="4185494314"/>
    <n v="0"/>
    <n v="4185494314"/>
    <m/>
  </r>
  <r>
    <x v="16"/>
    <x v="2"/>
    <s v="Education"/>
    <s v="Unclassified Subventions"/>
    <n v="0"/>
    <n v="0"/>
    <n v="0"/>
    <m/>
  </r>
  <r>
    <x v="16"/>
    <x v="2"/>
    <s v="Education"/>
    <s v="P &amp; G"/>
    <n v="0"/>
    <n v="0"/>
    <n v="0"/>
    <m/>
  </r>
  <r>
    <x v="16"/>
    <x v="2"/>
    <s v="Education"/>
    <s v="Other CRF"/>
    <n v="0"/>
    <n v="0"/>
    <n v="0"/>
    <m/>
  </r>
  <r>
    <x v="16"/>
    <x v="2"/>
    <s v="Education"/>
    <s v="Public Debt Charges"/>
    <n v="0"/>
    <n v="0"/>
    <n v="0"/>
    <m/>
  </r>
  <r>
    <x v="16"/>
    <x v="2"/>
    <s v="Education"/>
    <s v="Cont to LGs"/>
    <n v="0"/>
    <n v="0"/>
    <n v="0"/>
    <m/>
  </r>
  <r>
    <x v="16"/>
    <x v="2"/>
    <s v="Education"/>
    <s v="Others"/>
    <n v="0"/>
    <n v="0"/>
    <n v="0"/>
    <m/>
  </r>
  <r>
    <x v="16"/>
    <x v="2"/>
    <s v="Environment"/>
    <s v="Personnel"/>
    <n v="670754000"/>
    <n v="0"/>
    <n v="670754000"/>
    <m/>
  </r>
  <r>
    <x v="16"/>
    <x v="2"/>
    <s v="Environment"/>
    <s v="Overhead"/>
    <n v="359079372"/>
    <n v="0"/>
    <n v="359079372"/>
    <m/>
  </r>
  <r>
    <x v="16"/>
    <x v="2"/>
    <s v="Environment"/>
    <s v="Unclassified Subventions"/>
    <n v="0"/>
    <n v="0"/>
    <n v="0"/>
    <m/>
  </r>
  <r>
    <x v="16"/>
    <x v="2"/>
    <s v="Environment"/>
    <s v="P &amp; G"/>
    <n v="0"/>
    <n v="0"/>
    <n v="0"/>
    <m/>
  </r>
  <r>
    <x v="16"/>
    <x v="2"/>
    <s v="Environment"/>
    <s v="Other CRF"/>
    <n v="0"/>
    <n v="0"/>
    <n v="0"/>
    <m/>
  </r>
  <r>
    <x v="16"/>
    <x v="2"/>
    <s v="Environment"/>
    <s v="Public Debt Charges"/>
    <n v="0"/>
    <n v="0"/>
    <n v="0"/>
    <m/>
  </r>
  <r>
    <x v="16"/>
    <x v="2"/>
    <s v="Environment"/>
    <s v="Cont to LGs"/>
    <n v="0"/>
    <n v="0"/>
    <n v="0"/>
    <m/>
  </r>
  <r>
    <x v="16"/>
    <x v="2"/>
    <s v="Environment"/>
    <s v="Others"/>
    <n v="0"/>
    <n v="0"/>
    <n v="0"/>
    <m/>
  </r>
  <r>
    <x v="16"/>
    <x v="2"/>
    <s v="Finance"/>
    <s v="Personnel"/>
    <n v="521187348"/>
    <n v="0"/>
    <n v="521187348"/>
    <m/>
  </r>
  <r>
    <x v="16"/>
    <x v="2"/>
    <s v="Finance"/>
    <s v="Overhead"/>
    <n v="1140934000"/>
    <n v="0"/>
    <n v="1140934000"/>
    <m/>
  </r>
  <r>
    <x v="16"/>
    <x v="2"/>
    <s v="Finance"/>
    <s v="Unclassified Subventions"/>
    <n v="0"/>
    <n v="0"/>
    <n v="0"/>
    <m/>
  </r>
  <r>
    <x v="16"/>
    <x v="2"/>
    <s v="Finance"/>
    <s v="P &amp; G"/>
    <n v="0"/>
    <n v="0"/>
    <n v="0"/>
    <m/>
  </r>
  <r>
    <x v="16"/>
    <x v="2"/>
    <s v="Finance"/>
    <s v="Other CRF"/>
    <n v="1208809633"/>
    <n v="0"/>
    <n v="1208809633"/>
    <m/>
  </r>
  <r>
    <x v="16"/>
    <x v="2"/>
    <s v="Finance"/>
    <s v="Public Debt Charges"/>
    <n v="1956409633"/>
    <n v="0"/>
    <n v="1956409633"/>
    <m/>
  </r>
  <r>
    <x v="16"/>
    <x v="2"/>
    <s v="Finance"/>
    <s v="Cont to LGs"/>
    <n v="0"/>
    <n v="0"/>
    <n v="0"/>
    <m/>
  </r>
  <r>
    <x v="16"/>
    <x v="2"/>
    <s v="Finance"/>
    <s v="Others"/>
    <n v="0"/>
    <n v="0"/>
    <n v="0"/>
    <m/>
  </r>
  <r>
    <x v="16"/>
    <x v="2"/>
    <s v="General Administration"/>
    <s v="Personnel"/>
    <n v="4499223412"/>
    <n v="0"/>
    <n v="4499223412"/>
    <m/>
  </r>
  <r>
    <x v="16"/>
    <x v="2"/>
    <s v="General Administration"/>
    <s v="Overhead"/>
    <n v="9250208767"/>
    <n v="0"/>
    <n v="9250208767"/>
    <m/>
  </r>
  <r>
    <x v="16"/>
    <x v="2"/>
    <s v="General Administration"/>
    <s v="Unclassified Subventions"/>
    <n v="0"/>
    <n v="0"/>
    <n v="0"/>
    <m/>
  </r>
  <r>
    <x v="16"/>
    <x v="2"/>
    <s v="General Administration"/>
    <s v="P &amp; G"/>
    <n v="1324501254"/>
    <n v="0"/>
    <n v="1324501254"/>
    <m/>
  </r>
  <r>
    <x v="16"/>
    <x v="2"/>
    <s v="General Administration"/>
    <s v="Other CRF"/>
    <n v="2661841309.0899963"/>
    <n v="0"/>
    <n v="2661841309.0899963"/>
    <m/>
  </r>
  <r>
    <x v="16"/>
    <x v="2"/>
    <s v="General Administration"/>
    <s v="Public Debt Charges"/>
    <n v="0"/>
    <n v="0"/>
    <n v="0"/>
    <m/>
  </r>
  <r>
    <x v="16"/>
    <x v="2"/>
    <s v="General Administration"/>
    <s v="Cont to LGs"/>
    <n v="0"/>
    <n v="0"/>
    <n v="0"/>
    <m/>
  </r>
  <r>
    <x v="16"/>
    <x v="2"/>
    <s v="General Administration"/>
    <s v="Others"/>
    <n v="0"/>
    <n v="0"/>
    <n v="0"/>
    <m/>
  </r>
  <r>
    <x v="16"/>
    <x v="2"/>
    <s v="Health"/>
    <s v="Personnel"/>
    <n v="13682709455"/>
    <n v="0"/>
    <n v="13682709455"/>
    <m/>
  </r>
  <r>
    <x v="16"/>
    <x v="2"/>
    <s v="Health"/>
    <s v="Overhead"/>
    <n v="1242174000"/>
    <n v="0"/>
    <n v="1242174000"/>
    <m/>
  </r>
  <r>
    <x v="16"/>
    <x v="2"/>
    <s v="Health"/>
    <s v="Unclassified Subventions"/>
    <n v="0"/>
    <n v="0"/>
    <n v="0"/>
    <m/>
  </r>
  <r>
    <x v="16"/>
    <x v="2"/>
    <s v="Health"/>
    <s v="P &amp; G"/>
    <n v="0"/>
    <n v="0"/>
    <n v="0"/>
    <m/>
  </r>
  <r>
    <x v="16"/>
    <x v="2"/>
    <s v="Health"/>
    <s v="Other CRF"/>
    <n v="0"/>
    <n v="0"/>
    <n v="0"/>
    <m/>
  </r>
  <r>
    <x v="16"/>
    <x v="2"/>
    <s v="Health"/>
    <s v="Public Debt Charges"/>
    <n v="0"/>
    <n v="0"/>
    <n v="0"/>
    <m/>
  </r>
  <r>
    <x v="16"/>
    <x v="2"/>
    <s v="Health"/>
    <s v="Cont to LGs"/>
    <n v="0"/>
    <n v="0"/>
    <n v="0"/>
    <m/>
  </r>
  <r>
    <x v="16"/>
    <x v="2"/>
    <s v="Health"/>
    <s v="Others"/>
    <n v="0"/>
    <n v="0"/>
    <n v="0"/>
    <m/>
  </r>
  <r>
    <x v="16"/>
    <x v="2"/>
    <s v="Information, Culture &amp; Tourism"/>
    <s v="Personnel"/>
    <n v="858385650"/>
    <n v="0"/>
    <n v="858385650"/>
    <m/>
  </r>
  <r>
    <x v="16"/>
    <x v="2"/>
    <s v="Information, Culture &amp; Tourism"/>
    <s v="Overhead"/>
    <n v="623620000"/>
    <n v="0"/>
    <n v="623620000"/>
    <m/>
  </r>
  <r>
    <x v="16"/>
    <x v="2"/>
    <s v="Information, Culture &amp; Tourism"/>
    <s v="Unclassified Subventions"/>
    <n v="0"/>
    <n v="0"/>
    <n v="0"/>
    <m/>
  </r>
  <r>
    <x v="16"/>
    <x v="2"/>
    <s v="Information, Culture &amp; Tourism"/>
    <s v="P &amp; G"/>
    <n v="0"/>
    <n v="0"/>
    <n v="0"/>
    <m/>
  </r>
  <r>
    <x v="16"/>
    <x v="2"/>
    <s v="Information, Culture &amp; Tourism"/>
    <s v="Other CRF"/>
    <n v="0"/>
    <n v="0"/>
    <n v="0"/>
    <m/>
  </r>
  <r>
    <x v="16"/>
    <x v="2"/>
    <s v="Information, Culture &amp; Tourism"/>
    <s v="Public Debt Charges"/>
    <n v="0"/>
    <n v="0"/>
    <n v="0"/>
    <m/>
  </r>
  <r>
    <x v="16"/>
    <x v="2"/>
    <s v="Information, Culture &amp; Tourism"/>
    <s v="Cont to LGs"/>
    <n v="0"/>
    <n v="0"/>
    <n v="0"/>
    <m/>
  </r>
  <r>
    <x v="16"/>
    <x v="2"/>
    <s v="Information, Culture &amp; Tourism"/>
    <s v="Others"/>
    <n v="0"/>
    <n v="0"/>
    <n v="0"/>
    <m/>
  </r>
  <r>
    <x v="16"/>
    <x v="2"/>
    <s v="Infrastructure"/>
    <s v="Personnel"/>
    <n v="457474000"/>
    <n v="0"/>
    <n v="457474000"/>
    <m/>
  </r>
  <r>
    <x v="16"/>
    <x v="2"/>
    <s v="Infrastructure"/>
    <s v="Overhead"/>
    <n v="430100000"/>
    <n v="0"/>
    <n v="430100000"/>
    <m/>
  </r>
  <r>
    <x v="16"/>
    <x v="2"/>
    <s v="Infrastructure"/>
    <s v="Unclassified Subventions"/>
    <n v="0"/>
    <n v="0"/>
    <n v="0"/>
    <m/>
  </r>
  <r>
    <x v="16"/>
    <x v="2"/>
    <s v="Infrastructure"/>
    <s v="P &amp; G"/>
    <n v="0"/>
    <n v="0"/>
    <n v="0"/>
    <m/>
  </r>
  <r>
    <x v="16"/>
    <x v="2"/>
    <s v="Infrastructure"/>
    <s v="Other CRF"/>
    <n v="0"/>
    <n v="0"/>
    <n v="0"/>
    <m/>
  </r>
  <r>
    <x v="16"/>
    <x v="2"/>
    <s v="Infrastructure"/>
    <s v="Public Debt Charges"/>
    <n v="0"/>
    <n v="0"/>
    <n v="0"/>
    <m/>
  </r>
  <r>
    <x v="16"/>
    <x v="2"/>
    <s v="Infrastructure"/>
    <s v="Cont to LGs"/>
    <n v="0"/>
    <n v="0"/>
    <n v="0"/>
    <m/>
  </r>
  <r>
    <x v="16"/>
    <x v="2"/>
    <s v="Infrastructure"/>
    <s v="Others"/>
    <n v="0"/>
    <n v="0"/>
    <n v="0"/>
    <m/>
  </r>
  <r>
    <x v="16"/>
    <x v="2"/>
    <s v="Power/Energy"/>
    <s v="Personnel"/>
    <n v="91832000"/>
    <n v="0"/>
    <n v="91832000"/>
    <m/>
  </r>
  <r>
    <x v="16"/>
    <x v="2"/>
    <s v="Power/Energy"/>
    <s v="Overhead"/>
    <n v="14008690"/>
    <n v="0"/>
    <n v="14008690"/>
    <m/>
  </r>
  <r>
    <x v="16"/>
    <x v="2"/>
    <s v="Power/Energy"/>
    <s v="Unclassified Subventions"/>
    <n v="0"/>
    <n v="0"/>
    <n v="0"/>
    <m/>
  </r>
  <r>
    <x v="16"/>
    <x v="2"/>
    <s v="Power/Energy"/>
    <s v="P &amp; G"/>
    <n v="0"/>
    <n v="0"/>
    <n v="0"/>
    <m/>
  </r>
  <r>
    <x v="16"/>
    <x v="2"/>
    <s v="Power/Energy"/>
    <s v="Other CRF"/>
    <n v="0"/>
    <n v="0"/>
    <n v="0"/>
    <m/>
  </r>
  <r>
    <x v="16"/>
    <x v="2"/>
    <s v="Power/Energy"/>
    <s v="Public Debt Charges"/>
    <n v="0"/>
    <n v="0"/>
    <n v="0"/>
    <m/>
  </r>
  <r>
    <x v="16"/>
    <x v="2"/>
    <s v="Power/Energy"/>
    <s v="Cont to LGs"/>
    <n v="0"/>
    <n v="0"/>
    <n v="0"/>
    <m/>
  </r>
  <r>
    <x v="16"/>
    <x v="2"/>
    <s v="Power/Energy"/>
    <s v="Others"/>
    <n v="0"/>
    <n v="0"/>
    <n v="0"/>
    <m/>
  </r>
  <r>
    <x v="16"/>
    <x v="2"/>
    <s v="Science and Technology"/>
    <s v="Personnel"/>
    <n v="69550000"/>
    <n v="0"/>
    <n v="69550000"/>
    <m/>
  </r>
  <r>
    <x v="16"/>
    <x v="2"/>
    <s v="Science and Technology"/>
    <s v="Overhead"/>
    <n v="90000000"/>
    <n v="0"/>
    <n v="90000000"/>
    <m/>
  </r>
  <r>
    <x v="16"/>
    <x v="2"/>
    <s v="Science and Technology"/>
    <s v="Unclassified Subventions"/>
    <n v="0"/>
    <n v="0"/>
    <n v="0"/>
    <m/>
  </r>
  <r>
    <x v="16"/>
    <x v="2"/>
    <s v="Science and Technology"/>
    <s v="P &amp; G"/>
    <n v="0"/>
    <n v="0"/>
    <n v="0"/>
    <m/>
  </r>
  <r>
    <x v="16"/>
    <x v="2"/>
    <s v="Science and Technology"/>
    <s v="Other CRF"/>
    <n v="0"/>
    <n v="0"/>
    <n v="0"/>
    <m/>
  </r>
  <r>
    <x v="16"/>
    <x v="2"/>
    <s v="Science and Technology"/>
    <s v="Public Debt Charges"/>
    <n v="0"/>
    <n v="0"/>
    <n v="0"/>
    <m/>
  </r>
  <r>
    <x v="16"/>
    <x v="2"/>
    <s v="Science and Technology"/>
    <s v="Cont to LGs"/>
    <n v="0"/>
    <n v="0"/>
    <n v="0"/>
    <m/>
  </r>
  <r>
    <x v="16"/>
    <x v="2"/>
    <s v="Science and Technology"/>
    <s v="Others"/>
    <n v="0"/>
    <n v="0"/>
    <n v="0"/>
    <m/>
  </r>
  <r>
    <x v="16"/>
    <x v="2"/>
    <s v="Town, Urban and Regional Development"/>
    <s v="Personnel"/>
    <n v="560103604"/>
    <n v="0"/>
    <n v="560103604"/>
    <m/>
  </r>
  <r>
    <x v="16"/>
    <x v="2"/>
    <s v="Town, Urban and Regional Development"/>
    <s v="Overhead"/>
    <n v="340100000"/>
    <n v="0"/>
    <n v="340100000"/>
    <m/>
  </r>
  <r>
    <x v="16"/>
    <x v="2"/>
    <s v="Town, Urban and Regional Development"/>
    <s v="Unclassified Subventions"/>
    <n v="0"/>
    <n v="0"/>
    <n v="0"/>
    <m/>
  </r>
  <r>
    <x v="16"/>
    <x v="2"/>
    <s v="Town, Urban and Regional Development"/>
    <s v="P &amp; G"/>
    <n v="0"/>
    <n v="0"/>
    <n v="0"/>
    <m/>
  </r>
  <r>
    <x v="16"/>
    <x v="2"/>
    <s v="Town, Urban and Regional Development"/>
    <s v="Other CRF"/>
    <n v="0"/>
    <n v="0"/>
    <n v="0"/>
    <m/>
  </r>
  <r>
    <x v="16"/>
    <x v="2"/>
    <s v="Town, Urban and Regional Development"/>
    <s v="Public Debt Charges"/>
    <n v="0"/>
    <n v="0"/>
    <n v="0"/>
    <m/>
  </r>
  <r>
    <x v="16"/>
    <x v="2"/>
    <s v="Town, Urban and Regional Development"/>
    <s v="Cont to LGs"/>
    <n v="0"/>
    <n v="0"/>
    <n v="0"/>
    <m/>
  </r>
  <r>
    <x v="16"/>
    <x v="2"/>
    <s v="Town, Urban and Regional Development"/>
    <s v="Others"/>
    <n v="0"/>
    <n v="0"/>
    <n v="0"/>
    <m/>
  </r>
  <r>
    <x v="16"/>
    <x v="2"/>
    <s v="Trade, Commerce and Industry"/>
    <s v="Personnel"/>
    <n v="847861158"/>
    <n v="0"/>
    <n v="847861158"/>
    <m/>
  </r>
  <r>
    <x v="16"/>
    <x v="2"/>
    <s v="Trade, Commerce and Industry"/>
    <s v="Overhead"/>
    <n v="677500000"/>
    <n v="0"/>
    <n v="677500000"/>
    <m/>
  </r>
  <r>
    <x v="16"/>
    <x v="2"/>
    <s v="Trade, Commerce and Industry"/>
    <s v="Unclassified Subventions"/>
    <n v="0"/>
    <n v="0"/>
    <n v="0"/>
    <m/>
  </r>
  <r>
    <x v="16"/>
    <x v="2"/>
    <s v="Trade, Commerce and Industry"/>
    <s v="P &amp; G"/>
    <n v="0"/>
    <n v="0"/>
    <n v="0"/>
    <m/>
  </r>
  <r>
    <x v="16"/>
    <x v="2"/>
    <s v="Trade, Commerce and Industry"/>
    <s v="Other CRF"/>
    <n v="0"/>
    <n v="0"/>
    <n v="0"/>
    <m/>
  </r>
  <r>
    <x v="16"/>
    <x v="2"/>
    <s v="Trade, Commerce and Industry"/>
    <s v="Public Debt Charges"/>
    <n v="0"/>
    <n v="0"/>
    <n v="0"/>
    <m/>
  </r>
  <r>
    <x v="16"/>
    <x v="2"/>
    <s v="Trade, Commerce and Industry"/>
    <s v="Cont to LGs"/>
    <n v="0"/>
    <n v="0"/>
    <n v="0"/>
    <m/>
  </r>
  <r>
    <x v="16"/>
    <x v="2"/>
    <s v="Trade, Commerce and Industry"/>
    <s v="Others"/>
    <n v="0"/>
    <n v="0"/>
    <n v="0"/>
    <m/>
  </r>
  <r>
    <x v="16"/>
    <x v="2"/>
    <s v="Water and Sanitation"/>
    <s v="Personnel"/>
    <n v="787452949.90999997"/>
    <n v="0"/>
    <n v="787452949.90999997"/>
    <m/>
  </r>
  <r>
    <x v="16"/>
    <x v="2"/>
    <s v="Water and Sanitation"/>
    <s v="Overhead"/>
    <n v="508164896"/>
    <n v="0"/>
    <n v="508164896"/>
    <m/>
  </r>
  <r>
    <x v="16"/>
    <x v="2"/>
    <s v="Water and Sanitation"/>
    <s v="Unclassified Subventions"/>
    <n v="0"/>
    <n v="0"/>
    <n v="0"/>
    <m/>
  </r>
  <r>
    <x v="16"/>
    <x v="2"/>
    <s v="Water and Sanitation"/>
    <s v="P &amp; G"/>
    <n v="0"/>
    <n v="0"/>
    <n v="0"/>
    <m/>
  </r>
  <r>
    <x v="16"/>
    <x v="2"/>
    <s v="Water and Sanitation"/>
    <s v="Other CRF"/>
    <n v="0"/>
    <n v="0"/>
    <n v="0"/>
    <m/>
  </r>
  <r>
    <x v="16"/>
    <x v="2"/>
    <s v="Water and Sanitation"/>
    <s v="Public Debt Charges"/>
    <n v="0"/>
    <n v="0"/>
    <n v="0"/>
    <m/>
  </r>
  <r>
    <x v="16"/>
    <x v="2"/>
    <s v="Water and Sanitation"/>
    <s v="Cont to LGs"/>
    <n v="0"/>
    <n v="0"/>
    <n v="0"/>
    <m/>
  </r>
  <r>
    <x v="16"/>
    <x v="2"/>
    <s v="Water and Sanitation"/>
    <s v="Others"/>
    <n v="0"/>
    <n v="0"/>
    <n v="0"/>
    <m/>
  </r>
  <r>
    <x v="16"/>
    <x v="2"/>
    <s v="Youths and Sports"/>
    <s v="Personnel"/>
    <n v="394540604"/>
    <n v="0"/>
    <n v="394540604"/>
    <m/>
  </r>
  <r>
    <x v="16"/>
    <x v="2"/>
    <s v="Youths and Sports"/>
    <s v="Overhead"/>
    <n v="364000000"/>
    <n v="0"/>
    <n v="364000000"/>
    <m/>
  </r>
  <r>
    <x v="16"/>
    <x v="2"/>
    <s v="Youths and Sports"/>
    <s v="Unclassified Subventions"/>
    <n v="0"/>
    <n v="0"/>
    <n v="0"/>
    <m/>
  </r>
  <r>
    <x v="16"/>
    <x v="2"/>
    <s v="Youths and Sports"/>
    <s v="P &amp; G"/>
    <n v="0"/>
    <n v="0"/>
    <n v="0"/>
    <m/>
  </r>
  <r>
    <x v="16"/>
    <x v="2"/>
    <s v="Youths and Sports"/>
    <s v="Other CRF"/>
    <n v="0"/>
    <n v="0"/>
    <n v="0"/>
    <m/>
  </r>
  <r>
    <x v="16"/>
    <x v="2"/>
    <s v="Youths and Sports"/>
    <s v="Public Debt Charges"/>
    <n v="0"/>
    <n v="0"/>
    <n v="0"/>
    <m/>
  </r>
  <r>
    <x v="16"/>
    <x v="2"/>
    <s v="Youths and Sports"/>
    <s v="Cont to LGs"/>
    <n v="0"/>
    <n v="0"/>
    <n v="0"/>
    <m/>
  </r>
  <r>
    <x v="16"/>
    <x v="2"/>
    <s v="Youths and Sports"/>
    <s v="Others"/>
    <n v="0"/>
    <n v="0"/>
    <n v="0"/>
    <m/>
  </r>
  <r>
    <x v="16"/>
    <x v="3"/>
    <s v="Agriculture"/>
    <s v="Personnel"/>
    <n v="2166766680"/>
    <n v="0"/>
    <n v="2166766680"/>
    <m/>
  </r>
  <r>
    <x v="16"/>
    <x v="3"/>
    <s v="Agriculture"/>
    <s v="Overhead"/>
    <n v="781605000"/>
    <n v="0"/>
    <n v="781605000"/>
    <m/>
  </r>
  <r>
    <x v="16"/>
    <x v="3"/>
    <s v="Agriculture"/>
    <s v="Unclassified Subventions"/>
    <n v="0"/>
    <n v="0"/>
    <n v="0"/>
    <m/>
  </r>
  <r>
    <x v="16"/>
    <x v="3"/>
    <s v="Agriculture"/>
    <s v="P &amp; G"/>
    <n v="0"/>
    <n v="0"/>
    <n v="0"/>
    <m/>
  </r>
  <r>
    <x v="16"/>
    <x v="3"/>
    <s v="Agriculture"/>
    <s v="Other CRF"/>
    <n v="0"/>
    <n v="0"/>
    <n v="0"/>
    <m/>
  </r>
  <r>
    <x v="16"/>
    <x v="3"/>
    <s v="Agriculture"/>
    <s v="Public Debt Charges"/>
    <n v="0"/>
    <n v="0"/>
    <n v="0"/>
    <m/>
  </r>
  <r>
    <x v="16"/>
    <x v="3"/>
    <s v="Agriculture"/>
    <s v="Cont to LGs"/>
    <n v="0"/>
    <n v="0"/>
    <n v="0"/>
    <m/>
  </r>
  <r>
    <x v="16"/>
    <x v="3"/>
    <s v="Agriculture"/>
    <s v="Others"/>
    <n v="0"/>
    <n v="0"/>
    <n v="0"/>
    <m/>
  </r>
  <r>
    <x v="16"/>
    <x v="3"/>
    <s v="Community, Human Development &amp; Employment Creation"/>
    <s v="Personnel"/>
    <n v="114392978"/>
    <n v="0"/>
    <n v="114392978"/>
    <m/>
  </r>
  <r>
    <x v="16"/>
    <x v="3"/>
    <s v="Community, Human Development &amp; Employment Creation"/>
    <s v="Overhead"/>
    <n v="299175000"/>
    <n v="0"/>
    <n v="299175000"/>
    <m/>
  </r>
  <r>
    <x v="16"/>
    <x v="3"/>
    <s v="Community, Human Development &amp; Employment Creation"/>
    <s v="Unclassified Subventions"/>
    <n v="0"/>
    <n v="0"/>
    <n v="0"/>
    <m/>
  </r>
  <r>
    <x v="16"/>
    <x v="3"/>
    <s v="Community, Human Development &amp; Employment Creation"/>
    <s v="P &amp; G"/>
    <n v="0"/>
    <n v="0"/>
    <n v="0"/>
    <m/>
  </r>
  <r>
    <x v="16"/>
    <x v="3"/>
    <s v="Community, Human Development &amp; Employment Creation"/>
    <s v="Other CRF"/>
    <n v="0"/>
    <n v="0"/>
    <n v="0"/>
    <m/>
  </r>
  <r>
    <x v="16"/>
    <x v="3"/>
    <s v="Community, Human Development &amp; Employment Creation"/>
    <s v="Public Debt Charges"/>
    <n v="0"/>
    <n v="0"/>
    <n v="0"/>
    <m/>
  </r>
  <r>
    <x v="16"/>
    <x v="3"/>
    <s v="Community, Human Development &amp; Employment Creation"/>
    <s v="Cont to LGs"/>
    <n v="0"/>
    <n v="0"/>
    <n v="0"/>
    <m/>
  </r>
  <r>
    <x v="16"/>
    <x v="3"/>
    <s v="Community, Human Development &amp; Employment Creation"/>
    <s v="Others"/>
    <n v="0"/>
    <n v="0"/>
    <n v="0"/>
    <m/>
  </r>
  <r>
    <x v="16"/>
    <x v="3"/>
    <s v="Education"/>
    <s v="Personnel"/>
    <n v="11266158478"/>
    <n v="0"/>
    <n v="11266158478"/>
    <m/>
  </r>
  <r>
    <x v="16"/>
    <x v="3"/>
    <s v="Education"/>
    <s v="Overhead"/>
    <n v="2275148286"/>
    <n v="0"/>
    <n v="2275148286"/>
    <m/>
  </r>
  <r>
    <x v="16"/>
    <x v="3"/>
    <s v="Education"/>
    <s v="Unclassified Subventions"/>
    <n v="0"/>
    <n v="0"/>
    <n v="0"/>
    <m/>
  </r>
  <r>
    <x v="16"/>
    <x v="3"/>
    <s v="Education"/>
    <s v="P &amp; G"/>
    <n v="0"/>
    <n v="0"/>
    <n v="0"/>
    <m/>
  </r>
  <r>
    <x v="16"/>
    <x v="3"/>
    <s v="Education"/>
    <s v="Other CRF"/>
    <n v="0"/>
    <n v="0"/>
    <n v="0"/>
    <m/>
  </r>
  <r>
    <x v="16"/>
    <x v="3"/>
    <s v="Education"/>
    <s v="Public Debt Charges"/>
    <n v="0"/>
    <n v="0"/>
    <n v="0"/>
    <m/>
  </r>
  <r>
    <x v="16"/>
    <x v="3"/>
    <s v="Education"/>
    <s v="Cont to LGs"/>
    <n v="0"/>
    <n v="0"/>
    <n v="0"/>
    <m/>
  </r>
  <r>
    <x v="16"/>
    <x v="3"/>
    <s v="Education"/>
    <s v="Others"/>
    <n v="0"/>
    <n v="0"/>
    <n v="0"/>
    <m/>
  </r>
  <r>
    <x v="16"/>
    <x v="3"/>
    <s v="Environment"/>
    <s v="Personnel"/>
    <n v="1035721820"/>
    <n v="0"/>
    <n v="1035721820"/>
    <m/>
  </r>
  <r>
    <x v="16"/>
    <x v="3"/>
    <s v="Environment"/>
    <s v="Overhead"/>
    <n v="239470000"/>
    <n v="0"/>
    <n v="239470000"/>
    <m/>
  </r>
  <r>
    <x v="16"/>
    <x v="3"/>
    <s v="Environment"/>
    <s v="Unclassified Subventions"/>
    <n v="0"/>
    <n v="0"/>
    <n v="0"/>
    <m/>
  </r>
  <r>
    <x v="16"/>
    <x v="3"/>
    <s v="Environment"/>
    <s v="P &amp; G"/>
    <n v="0"/>
    <n v="0"/>
    <n v="0"/>
    <m/>
  </r>
  <r>
    <x v="16"/>
    <x v="3"/>
    <s v="Environment"/>
    <s v="Other CRF"/>
    <n v="0"/>
    <n v="0"/>
    <n v="0"/>
    <m/>
  </r>
  <r>
    <x v="16"/>
    <x v="3"/>
    <s v="Environment"/>
    <s v="Public Debt Charges"/>
    <n v="0"/>
    <n v="0"/>
    <n v="0"/>
    <m/>
  </r>
  <r>
    <x v="16"/>
    <x v="3"/>
    <s v="Environment"/>
    <s v="Cont to LGs"/>
    <n v="0"/>
    <n v="0"/>
    <n v="0"/>
    <m/>
  </r>
  <r>
    <x v="16"/>
    <x v="3"/>
    <s v="Environment"/>
    <s v="Others"/>
    <n v="0"/>
    <n v="0"/>
    <n v="0"/>
    <m/>
  </r>
  <r>
    <x v="16"/>
    <x v="3"/>
    <s v="Finance"/>
    <s v="Personnel"/>
    <n v="742791940"/>
    <n v="0"/>
    <n v="742791940"/>
    <m/>
  </r>
  <r>
    <x v="16"/>
    <x v="3"/>
    <s v="Finance"/>
    <s v="Overhead"/>
    <n v="5351764871"/>
    <n v="0"/>
    <n v="5351764871"/>
    <m/>
  </r>
  <r>
    <x v="16"/>
    <x v="3"/>
    <s v="Finance"/>
    <s v="Unclassified Subventions"/>
    <n v="0"/>
    <n v="0"/>
    <n v="0"/>
    <m/>
  </r>
  <r>
    <x v="16"/>
    <x v="3"/>
    <s v="Finance"/>
    <s v="P &amp; G"/>
    <n v="3800000000"/>
    <n v="0"/>
    <n v="3800000000"/>
    <m/>
  </r>
  <r>
    <x v="16"/>
    <x v="3"/>
    <s v="Finance"/>
    <s v="Other CRF"/>
    <n v="0"/>
    <n v="0"/>
    <n v="0"/>
    <m/>
  </r>
  <r>
    <x v="16"/>
    <x v="3"/>
    <s v="Finance"/>
    <s v="Public Debt Charges"/>
    <n v="4103751357"/>
    <n v="0"/>
    <n v="4103751357"/>
    <m/>
  </r>
  <r>
    <x v="16"/>
    <x v="3"/>
    <s v="Finance"/>
    <s v="Cont to LGs"/>
    <n v="0"/>
    <n v="0"/>
    <n v="0"/>
    <m/>
  </r>
  <r>
    <x v="16"/>
    <x v="3"/>
    <s v="Finance"/>
    <s v="Others"/>
    <n v="0"/>
    <n v="0"/>
    <n v="0"/>
    <m/>
  </r>
  <r>
    <x v="16"/>
    <x v="3"/>
    <s v="General Administration"/>
    <s v="Personnel"/>
    <n v="4273847327"/>
    <n v="0"/>
    <n v="4273847327"/>
    <m/>
  </r>
  <r>
    <x v="16"/>
    <x v="3"/>
    <s v="General Administration"/>
    <s v="Overhead"/>
    <n v="8734828248"/>
    <n v="0"/>
    <n v="8734828248"/>
    <m/>
  </r>
  <r>
    <x v="16"/>
    <x v="3"/>
    <s v="General Administration"/>
    <s v="Unclassified Subventions"/>
    <n v="0"/>
    <n v="0"/>
    <n v="0"/>
    <m/>
  </r>
  <r>
    <x v="16"/>
    <x v="3"/>
    <s v="General Administration"/>
    <s v="P &amp; G"/>
    <n v="0"/>
    <n v="0"/>
    <n v="0"/>
    <m/>
  </r>
  <r>
    <x v="16"/>
    <x v="3"/>
    <s v="General Administration"/>
    <s v="Other CRF"/>
    <n v="822141000"/>
    <n v="0"/>
    <n v="822141000"/>
    <m/>
  </r>
  <r>
    <x v="16"/>
    <x v="3"/>
    <s v="General Administration"/>
    <s v="Public Debt Charges"/>
    <n v="0"/>
    <n v="0"/>
    <n v="0"/>
    <m/>
  </r>
  <r>
    <x v="16"/>
    <x v="3"/>
    <s v="General Administration"/>
    <s v="Cont to LGs"/>
    <n v="0"/>
    <n v="0"/>
    <n v="0"/>
    <m/>
  </r>
  <r>
    <x v="16"/>
    <x v="3"/>
    <s v="General Administration"/>
    <s v="Others"/>
    <n v="0"/>
    <n v="0"/>
    <n v="0"/>
    <m/>
  </r>
  <r>
    <x v="16"/>
    <x v="3"/>
    <s v="Health"/>
    <s v="Personnel"/>
    <n v="6946007011"/>
    <n v="0"/>
    <n v="6946007011"/>
    <m/>
  </r>
  <r>
    <x v="16"/>
    <x v="3"/>
    <s v="Health"/>
    <s v="Overhead"/>
    <n v="900315000"/>
    <n v="0"/>
    <n v="900315000"/>
    <m/>
  </r>
  <r>
    <x v="16"/>
    <x v="3"/>
    <s v="Health"/>
    <s v="Unclassified Subventions"/>
    <n v="0"/>
    <n v="0"/>
    <n v="0"/>
    <m/>
  </r>
  <r>
    <x v="16"/>
    <x v="3"/>
    <s v="Health"/>
    <s v="P &amp; G"/>
    <n v="0"/>
    <n v="0"/>
    <n v="0"/>
    <m/>
  </r>
  <r>
    <x v="16"/>
    <x v="3"/>
    <s v="Health"/>
    <s v="Other CRF"/>
    <n v="0"/>
    <n v="0"/>
    <n v="0"/>
    <m/>
  </r>
  <r>
    <x v="16"/>
    <x v="3"/>
    <s v="Health"/>
    <s v="Public Debt Charges"/>
    <n v="0"/>
    <n v="0"/>
    <n v="0"/>
    <m/>
  </r>
  <r>
    <x v="16"/>
    <x v="3"/>
    <s v="Health"/>
    <s v="Cont to LGs"/>
    <n v="0"/>
    <n v="0"/>
    <n v="0"/>
    <m/>
  </r>
  <r>
    <x v="16"/>
    <x v="3"/>
    <s v="Health"/>
    <s v="Others"/>
    <n v="0"/>
    <n v="0"/>
    <n v="0"/>
    <m/>
  </r>
  <r>
    <x v="16"/>
    <x v="3"/>
    <s v="Information, Culture &amp; Tourism"/>
    <s v="Personnel"/>
    <n v="564894910"/>
    <n v="0"/>
    <n v="564894910"/>
    <m/>
  </r>
  <r>
    <x v="16"/>
    <x v="3"/>
    <s v="Information, Culture &amp; Tourism"/>
    <s v="Overhead"/>
    <n v="121097000"/>
    <n v="0"/>
    <n v="121097000"/>
    <m/>
  </r>
  <r>
    <x v="16"/>
    <x v="3"/>
    <s v="Information, Culture &amp; Tourism"/>
    <s v="Unclassified Subventions"/>
    <n v="0"/>
    <n v="0"/>
    <n v="0"/>
    <m/>
  </r>
  <r>
    <x v="16"/>
    <x v="3"/>
    <s v="Information, Culture &amp; Tourism"/>
    <s v="P &amp; G"/>
    <n v="0"/>
    <n v="0"/>
    <n v="0"/>
    <m/>
  </r>
  <r>
    <x v="16"/>
    <x v="3"/>
    <s v="Information, Culture &amp; Tourism"/>
    <s v="Other CRF"/>
    <n v="0"/>
    <n v="0"/>
    <n v="0"/>
    <m/>
  </r>
  <r>
    <x v="16"/>
    <x v="3"/>
    <s v="Information, Culture &amp; Tourism"/>
    <s v="Public Debt Charges"/>
    <n v="0"/>
    <n v="0"/>
    <n v="0"/>
    <m/>
  </r>
  <r>
    <x v="16"/>
    <x v="3"/>
    <s v="Information, Culture &amp; Tourism"/>
    <s v="Cont to LGs"/>
    <n v="0"/>
    <n v="0"/>
    <n v="0"/>
    <m/>
  </r>
  <r>
    <x v="16"/>
    <x v="3"/>
    <s v="Information, Culture &amp; Tourism"/>
    <s v="Others"/>
    <n v="0"/>
    <n v="0"/>
    <n v="0"/>
    <m/>
  </r>
  <r>
    <x v="16"/>
    <x v="3"/>
    <s v="Infrastructure"/>
    <s v="Personnel"/>
    <n v="409099448"/>
    <n v="0"/>
    <n v="409099448"/>
    <m/>
  </r>
  <r>
    <x v="16"/>
    <x v="3"/>
    <s v="Infrastructure"/>
    <s v="Overhead"/>
    <n v="62173000"/>
    <n v="0"/>
    <n v="62173000"/>
    <m/>
  </r>
  <r>
    <x v="16"/>
    <x v="3"/>
    <s v="Infrastructure"/>
    <s v="Unclassified Subventions"/>
    <n v="0"/>
    <n v="0"/>
    <n v="0"/>
    <m/>
  </r>
  <r>
    <x v="16"/>
    <x v="3"/>
    <s v="Infrastructure"/>
    <s v="P &amp; G"/>
    <n v="0"/>
    <n v="0"/>
    <n v="0"/>
    <m/>
  </r>
  <r>
    <x v="16"/>
    <x v="3"/>
    <s v="Infrastructure"/>
    <s v="Other CRF"/>
    <n v="0"/>
    <n v="0"/>
    <n v="0"/>
    <m/>
  </r>
  <r>
    <x v="16"/>
    <x v="3"/>
    <s v="Infrastructure"/>
    <s v="Public Debt Charges"/>
    <n v="0"/>
    <n v="0"/>
    <n v="0"/>
    <m/>
  </r>
  <r>
    <x v="16"/>
    <x v="3"/>
    <s v="Infrastructure"/>
    <s v="Cont to LGs"/>
    <n v="0"/>
    <n v="0"/>
    <n v="0"/>
    <m/>
  </r>
  <r>
    <x v="16"/>
    <x v="3"/>
    <s v="Infrastructure"/>
    <s v="Others"/>
    <n v="0"/>
    <n v="0"/>
    <n v="0"/>
    <m/>
  </r>
  <r>
    <x v="16"/>
    <x v="3"/>
    <s v="Power/Energy"/>
    <s v="Personnel"/>
    <n v="195410900"/>
    <n v="0"/>
    <n v="195410900"/>
    <m/>
  </r>
  <r>
    <x v="16"/>
    <x v="3"/>
    <s v="Power/Energy"/>
    <s v="Overhead"/>
    <n v="329150000"/>
    <n v="0"/>
    <n v="329150000"/>
    <m/>
  </r>
  <r>
    <x v="16"/>
    <x v="3"/>
    <s v="Power/Energy"/>
    <s v="Unclassified Subventions"/>
    <n v="0"/>
    <n v="0"/>
    <n v="0"/>
    <m/>
  </r>
  <r>
    <x v="16"/>
    <x v="3"/>
    <s v="Power/Energy"/>
    <s v="P &amp; G"/>
    <n v="0"/>
    <n v="0"/>
    <n v="0"/>
    <m/>
  </r>
  <r>
    <x v="16"/>
    <x v="3"/>
    <s v="Power/Energy"/>
    <s v="Other CRF"/>
    <n v="0"/>
    <n v="0"/>
    <n v="0"/>
    <m/>
  </r>
  <r>
    <x v="16"/>
    <x v="3"/>
    <s v="Power/Energy"/>
    <s v="Public Debt Charges"/>
    <n v="0"/>
    <n v="0"/>
    <n v="0"/>
    <m/>
  </r>
  <r>
    <x v="16"/>
    <x v="3"/>
    <s v="Power/Energy"/>
    <s v="Cont to LGs"/>
    <n v="0"/>
    <n v="0"/>
    <n v="0"/>
    <m/>
  </r>
  <r>
    <x v="16"/>
    <x v="3"/>
    <s v="Power/Energy"/>
    <s v="Others"/>
    <n v="0"/>
    <n v="0"/>
    <n v="0"/>
    <m/>
  </r>
  <r>
    <x v="16"/>
    <x v="3"/>
    <s v="Science and Technology"/>
    <s v="Personnel"/>
    <n v="0"/>
    <n v="0"/>
    <n v="0"/>
    <m/>
  </r>
  <r>
    <x v="16"/>
    <x v="3"/>
    <s v="Science and Technology"/>
    <s v="Overhead"/>
    <n v="0"/>
    <n v="0"/>
    <n v="0"/>
    <m/>
  </r>
  <r>
    <x v="16"/>
    <x v="3"/>
    <s v="Science and Technology"/>
    <s v="Unclassified Subventions"/>
    <n v="0"/>
    <n v="0"/>
    <n v="0"/>
    <m/>
  </r>
  <r>
    <x v="16"/>
    <x v="3"/>
    <s v="Science and Technology"/>
    <s v="P &amp; G"/>
    <n v="0"/>
    <n v="0"/>
    <n v="0"/>
    <m/>
  </r>
  <r>
    <x v="16"/>
    <x v="3"/>
    <s v="Science and Technology"/>
    <s v="Other CRF"/>
    <n v="0"/>
    <n v="0"/>
    <n v="0"/>
    <m/>
  </r>
  <r>
    <x v="16"/>
    <x v="3"/>
    <s v="Science and Technology"/>
    <s v="Public Debt Charges"/>
    <n v="0"/>
    <n v="0"/>
    <n v="0"/>
    <m/>
  </r>
  <r>
    <x v="16"/>
    <x v="3"/>
    <s v="Science and Technology"/>
    <s v="Cont to LGs"/>
    <n v="0"/>
    <n v="0"/>
    <n v="0"/>
    <m/>
  </r>
  <r>
    <x v="16"/>
    <x v="3"/>
    <s v="Science and Technology"/>
    <s v="Others"/>
    <n v="0"/>
    <n v="0"/>
    <n v="0"/>
    <m/>
  </r>
  <r>
    <x v="16"/>
    <x v="3"/>
    <s v="Town, Urban and Regional Development"/>
    <s v="Personnel"/>
    <n v="429755848"/>
    <n v="0"/>
    <n v="429755848"/>
    <m/>
  </r>
  <r>
    <x v="16"/>
    <x v="3"/>
    <s v="Town, Urban and Regional Development"/>
    <s v="Overhead"/>
    <n v="47025000"/>
    <n v="0"/>
    <n v="47025000"/>
    <m/>
  </r>
  <r>
    <x v="16"/>
    <x v="3"/>
    <s v="Town, Urban and Regional Development"/>
    <s v="Unclassified Subventions"/>
    <n v="0"/>
    <n v="0"/>
    <n v="0"/>
    <m/>
  </r>
  <r>
    <x v="16"/>
    <x v="3"/>
    <s v="Town, Urban and Regional Development"/>
    <s v="P &amp; G"/>
    <n v="0"/>
    <n v="0"/>
    <n v="0"/>
    <m/>
  </r>
  <r>
    <x v="16"/>
    <x v="3"/>
    <s v="Town, Urban and Regional Development"/>
    <s v="Other CRF"/>
    <n v="0"/>
    <n v="0"/>
    <n v="0"/>
    <m/>
  </r>
  <r>
    <x v="16"/>
    <x v="3"/>
    <s v="Town, Urban and Regional Development"/>
    <s v="Public Debt Charges"/>
    <n v="0"/>
    <n v="0"/>
    <n v="0"/>
    <m/>
  </r>
  <r>
    <x v="16"/>
    <x v="3"/>
    <s v="Town, Urban and Regional Development"/>
    <s v="Cont to LGs"/>
    <n v="0"/>
    <n v="0"/>
    <n v="0"/>
    <m/>
  </r>
  <r>
    <x v="16"/>
    <x v="3"/>
    <s v="Town, Urban and Regional Development"/>
    <s v="Others"/>
    <n v="0"/>
    <n v="0"/>
    <n v="0"/>
    <m/>
  </r>
  <r>
    <x v="16"/>
    <x v="3"/>
    <s v="Trade, Commerce and Industry"/>
    <s v="Personnel"/>
    <n v="129004220"/>
    <n v="0"/>
    <n v="129004220"/>
    <m/>
  </r>
  <r>
    <x v="16"/>
    <x v="3"/>
    <s v="Trade, Commerce and Industry"/>
    <s v="Overhead"/>
    <n v="55700000"/>
    <n v="0"/>
    <n v="55700000"/>
    <m/>
  </r>
  <r>
    <x v="16"/>
    <x v="3"/>
    <s v="Trade, Commerce and Industry"/>
    <s v="Unclassified Subventions"/>
    <n v="0"/>
    <n v="0"/>
    <n v="0"/>
    <m/>
  </r>
  <r>
    <x v="16"/>
    <x v="3"/>
    <s v="Trade, Commerce and Industry"/>
    <s v="P &amp; G"/>
    <n v="0"/>
    <n v="0"/>
    <n v="0"/>
    <m/>
  </r>
  <r>
    <x v="16"/>
    <x v="3"/>
    <s v="Trade, Commerce and Industry"/>
    <s v="Other CRF"/>
    <n v="0"/>
    <n v="0"/>
    <n v="0"/>
    <m/>
  </r>
  <r>
    <x v="16"/>
    <x v="3"/>
    <s v="Trade, Commerce and Industry"/>
    <s v="Public Debt Charges"/>
    <n v="0"/>
    <n v="0"/>
    <n v="0"/>
    <m/>
  </r>
  <r>
    <x v="16"/>
    <x v="3"/>
    <s v="Trade, Commerce and Industry"/>
    <s v="Cont to LGs"/>
    <n v="0"/>
    <n v="0"/>
    <n v="0"/>
    <m/>
  </r>
  <r>
    <x v="16"/>
    <x v="3"/>
    <s v="Trade, Commerce and Industry"/>
    <s v="Others"/>
    <n v="0"/>
    <n v="0"/>
    <n v="0"/>
    <m/>
  </r>
  <r>
    <x v="16"/>
    <x v="3"/>
    <s v="Water and Sanitation"/>
    <s v="Personnel"/>
    <n v="551130380"/>
    <n v="0"/>
    <n v="551130380"/>
    <m/>
  </r>
  <r>
    <x v="16"/>
    <x v="3"/>
    <s v="Water and Sanitation"/>
    <s v="Overhead"/>
    <n v="196166000"/>
    <n v="0"/>
    <n v="196166000"/>
    <m/>
  </r>
  <r>
    <x v="16"/>
    <x v="3"/>
    <s v="Water and Sanitation"/>
    <s v="Unclassified Subventions"/>
    <n v="0"/>
    <n v="0"/>
    <n v="0"/>
    <m/>
  </r>
  <r>
    <x v="16"/>
    <x v="3"/>
    <s v="Water and Sanitation"/>
    <s v="P &amp; G"/>
    <n v="0"/>
    <n v="0"/>
    <n v="0"/>
    <m/>
  </r>
  <r>
    <x v="16"/>
    <x v="3"/>
    <s v="Water and Sanitation"/>
    <s v="Other CRF"/>
    <n v="0"/>
    <n v="0"/>
    <n v="0"/>
    <m/>
  </r>
  <r>
    <x v="16"/>
    <x v="3"/>
    <s v="Water and Sanitation"/>
    <s v="Public Debt Charges"/>
    <n v="0"/>
    <n v="0"/>
    <n v="0"/>
    <m/>
  </r>
  <r>
    <x v="16"/>
    <x v="3"/>
    <s v="Water and Sanitation"/>
    <s v="Cont to LGs"/>
    <n v="0"/>
    <n v="0"/>
    <n v="0"/>
    <m/>
  </r>
  <r>
    <x v="16"/>
    <x v="3"/>
    <s v="Water and Sanitation"/>
    <s v="Others"/>
    <n v="0"/>
    <n v="0"/>
    <n v="0"/>
    <m/>
  </r>
  <r>
    <x v="16"/>
    <x v="3"/>
    <s v="Youths and Sports"/>
    <s v="Personnel"/>
    <n v="561808880"/>
    <n v="0"/>
    <n v="561808880"/>
    <m/>
  </r>
  <r>
    <x v="16"/>
    <x v="3"/>
    <s v="Youths and Sports"/>
    <s v="Overhead"/>
    <n v="289000500"/>
    <n v="0"/>
    <n v="289000500"/>
    <m/>
  </r>
  <r>
    <x v="16"/>
    <x v="3"/>
    <s v="Youths and Sports"/>
    <s v="Unclassified Subventions"/>
    <n v="0"/>
    <n v="0"/>
    <n v="0"/>
    <m/>
  </r>
  <r>
    <x v="16"/>
    <x v="3"/>
    <s v="Youths and Sports"/>
    <s v="P &amp; G"/>
    <n v="0"/>
    <n v="0"/>
    <n v="0"/>
    <m/>
  </r>
  <r>
    <x v="16"/>
    <x v="3"/>
    <s v="Youths and Sports"/>
    <s v="Other CRF"/>
    <n v="0"/>
    <n v="0"/>
    <n v="0"/>
    <m/>
  </r>
  <r>
    <x v="16"/>
    <x v="3"/>
    <s v="Youths and Sports"/>
    <s v="Public Debt Charges"/>
    <n v="0"/>
    <n v="0"/>
    <n v="0"/>
    <m/>
  </r>
  <r>
    <x v="16"/>
    <x v="3"/>
    <s v="Youths and Sports"/>
    <s v="Cont to LGs"/>
    <n v="0"/>
    <n v="0"/>
    <n v="0"/>
    <m/>
  </r>
  <r>
    <x v="16"/>
    <x v="3"/>
    <s v="Youths and Sports"/>
    <s v="Others"/>
    <n v="0"/>
    <n v="0"/>
    <n v="0"/>
    <m/>
  </r>
  <r>
    <x v="16"/>
    <x v="4"/>
    <s v="Agriculture"/>
    <s v="Personnel"/>
    <n v="37330677757"/>
    <n v="0"/>
    <n v="37330677757"/>
    <m/>
  </r>
  <r>
    <x v="16"/>
    <x v="4"/>
    <s v="Agriculture"/>
    <s v="Overhead"/>
    <n v="1994392086"/>
    <n v="0"/>
    <n v="1994392086"/>
    <m/>
  </r>
  <r>
    <x v="16"/>
    <x v="4"/>
    <s v="Agriculture"/>
    <s v="Unclassified Subventions"/>
    <n v="0"/>
    <n v="0"/>
    <n v="0"/>
    <m/>
  </r>
  <r>
    <x v="16"/>
    <x v="4"/>
    <s v="Agriculture"/>
    <s v="P &amp; G"/>
    <n v="0"/>
    <n v="0"/>
    <n v="0"/>
    <m/>
  </r>
  <r>
    <x v="16"/>
    <x v="4"/>
    <s v="Agriculture"/>
    <s v="Other CRF"/>
    <n v="0"/>
    <n v="0"/>
    <n v="0"/>
    <m/>
  </r>
  <r>
    <x v="16"/>
    <x v="4"/>
    <s v="Agriculture"/>
    <s v="Public Debt Charges"/>
    <n v="0"/>
    <n v="0"/>
    <n v="0"/>
    <m/>
  </r>
  <r>
    <x v="16"/>
    <x v="4"/>
    <s v="Agriculture"/>
    <s v="Cont to LGs"/>
    <n v="0"/>
    <n v="0"/>
    <n v="0"/>
    <m/>
  </r>
  <r>
    <x v="16"/>
    <x v="4"/>
    <s v="Agriculture"/>
    <s v="Others"/>
    <n v="0"/>
    <n v="0"/>
    <n v="0"/>
    <m/>
  </r>
  <r>
    <x v="16"/>
    <x v="4"/>
    <s v="Aviation"/>
    <s v="Personnel"/>
    <n v="6110880529"/>
    <n v="0"/>
    <n v="6110880529"/>
    <m/>
  </r>
  <r>
    <x v="16"/>
    <x v="4"/>
    <s v="Aviation"/>
    <s v="Overhead"/>
    <n v="812200003"/>
    <n v="0"/>
    <n v="812200003"/>
    <m/>
  </r>
  <r>
    <x v="16"/>
    <x v="4"/>
    <s v="Aviation"/>
    <s v="Unclassified Subventions"/>
    <n v="0"/>
    <n v="0"/>
    <n v="0"/>
    <m/>
  </r>
  <r>
    <x v="16"/>
    <x v="4"/>
    <s v="Aviation"/>
    <s v="P &amp; G"/>
    <n v="0"/>
    <n v="0"/>
    <n v="0"/>
    <m/>
  </r>
  <r>
    <x v="16"/>
    <x v="4"/>
    <s v="Aviation"/>
    <s v="Other CRF"/>
    <n v="0"/>
    <n v="0"/>
    <n v="0"/>
    <m/>
  </r>
  <r>
    <x v="16"/>
    <x v="4"/>
    <s v="Aviation"/>
    <s v="Public Debt Charges"/>
    <n v="0"/>
    <n v="0"/>
    <n v="0"/>
    <m/>
  </r>
  <r>
    <x v="16"/>
    <x v="4"/>
    <s v="Aviation"/>
    <s v="Cont to LGs"/>
    <n v="0"/>
    <n v="0"/>
    <n v="0"/>
    <m/>
  </r>
  <r>
    <x v="16"/>
    <x v="4"/>
    <s v="Aviation"/>
    <s v="Others"/>
    <n v="0"/>
    <n v="0"/>
    <n v="0"/>
    <m/>
  </r>
  <r>
    <x v="16"/>
    <x v="4"/>
    <s v="Culture &amp; Tourism"/>
    <s v="Personnel"/>
    <n v="17953119157"/>
    <n v="0"/>
    <n v="17953119157"/>
    <m/>
  </r>
  <r>
    <x v="16"/>
    <x v="4"/>
    <s v="Culture &amp; Tourism"/>
    <s v="Overhead"/>
    <n v="1691533902"/>
    <n v="0"/>
    <n v="1691533902"/>
    <m/>
  </r>
  <r>
    <x v="16"/>
    <x v="4"/>
    <s v="Culture &amp; Tourism"/>
    <s v="Unclassified Subventions"/>
    <n v="0"/>
    <n v="0"/>
    <n v="0"/>
    <m/>
  </r>
  <r>
    <x v="16"/>
    <x v="4"/>
    <s v="Culture &amp; Tourism"/>
    <s v="P &amp; G"/>
    <n v="0"/>
    <n v="0"/>
    <n v="0"/>
    <m/>
  </r>
  <r>
    <x v="16"/>
    <x v="4"/>
    <s v="Culture &amp; Tourism"/>
    <s v="Other CRF"/>
    <n v="0"/>
    <n v="0"/>
    <n v="0"/>
    <m/>
  </r>
  <r>
    <x v="16"/>
    <x v="4"/>
    <s v="Culture &amp; Tourism"/>
    <s v="Public Debt Charges"/>
    <n v="0"/>
    <n v="0"/>
    <n v="0"/>
    <m/>
  </r>
  <r>
    <x v="16"/>
    <x v="4"/>
    <s v="Culture &amp; Tourism"/>
    <s v="Cont to LGs"/>
    <n v="0"/>
    <n v="0"/>
    <n v="0"/>
    <m/>
  </r>
  <r>
    <x v="16"/>
    <x v="4"/>
    <s v="Culture &amp; Tourism"/>
    <s v="Others"/>
    <n v="0"/>
    <n v="0"/>
    <n v="0"/>
    <m/>
  </r>
  <r>
    <x v="16"/>
    <x v="4"/>
    <s v="Defence/MOD/Army/Air/Force/ Navy"/>
    <s v="Personnel"/>
    <n v="718883830531"/>
    <n v="0"/>
    <n v="718883830531"/>
    <m/>
  </r>
  <r>
    <x v="16"/>
    <x v="4"/>
    <s v="Defence/MOD/Army/Air/Force/ Navy"/>
    <s v="Overhead"/>
    <n v="65609053647"/>
    <n v="0"/>
    <n v="65609053647"/>
    <m/>
  </r>
  <r>
    <x v="16"/>
    <x v="4"/>
    <s v="Defence/MOD/Army/Air/Force/ Navy"/>
    <s v="Unclassified Subventions"/>
    <n v="0"/>
    <n v="0"/>
    <n v="0"/>
    <m/>
  </r>
  <r>
    <x v="16"/>
    <x v="4"/>
    <s v="Defence/MOD/Army/Air/Force/ Navy"/>
    <s v="P &amp; G"/>
    <n v="96459482"/>
    <n v="0"/>
    <n v="96459482"/>
    <m/>
  </r>
  <r>
    <x v="16"/>
    <x v="4"/>
    <s v="Defence/MOD/Army/Air/Force/ Navy"/>
    <s v="Other CRF"/>
    <n v="0"/>
    <n v="0"/>
    <n v="0"/>
    <m/>
  </r>
  <r>
    <x v="16"/>
    <x v="4"/>
    <s v="Defence/MOD/Army/Air/Force/ Navy"/>
    <s v="Public Debt Charges"/>
    <n v="0"/>
    <n v="0"/>
    <n v="0"/>
    <m/>
  </r>
  <r>
    <x v="16"/>
    <x v="4"/>
    <s v="Defence/MOD/Army/Air/Force/ Navy"/>
    <s v="Cont to LGs"/>
    <n v="0"/>
    <n v="0"/>
    <n v="0"/>
    <m/>
  </r>
  <r>
    <x v="16"/>
    <x v="4"/>
    <s v="Defence/MOD/Army/Air/Force/ Navy"/>
    <s v="Others"/>
    <n v="0"/>
    <n v="0"/>
    <n v="0"/>
    <m/>
  </r>
  <r>
    <x v="16"/>
    <x v="4"/>
    <s v="Education"/>
    <s v="Personnel"/>
    <n v="587167533881"/>
    <n v="0"/>
    <n v="587167533881"/>
    <m/>
  </r>
  <r>
    <x v="16"/>
    <x v="4"/>
    <s v="Education"/>
    <s v="Overhead"/>
    <n v="34286849224"/>
    <n v="0"/>
    <n v="34286849224"/>
    <m/>
  </r>
  <r>
    <x v="16"/>
    <x v="4"/>
    <s v="Education"/>
    <s v="Unclassified Subventions"/>
    <n v="0"/>
    <n v="0"/>
    <n v="0"/>
    <m/>
  </r>
  <r>
    <x v="16"/>
    <x v="4"/>
    <s v="Education"/>
    <s v="P &amp; G"/>
    <n v="0"/>
    <n v="0"/>
    <n v="0"/>
    <m/>
  </r>
  <r>
    <x v="16"/>
    <x v="4"/>
    <s v="Education"/>
    <s v="Other CRF"/>
    <n v="0"/>
    <n v="0"/>
    <n v="0"/>
    <m/>
  </r>
  <r>
    <x v="16"/>
    <x v="4"/>
    <s v="Education"/>
    <s v="Public Debt Charges"/>
    <n v="0"/>
    <n v="0"/>
    <n v="0"/>
    <m/>
  </r>
  <r>
    <x v="16"/>
    <x v="4"/>
    <s v="Education"/>
    <s v="Cont to LGs"/>
    <n v="0"/>
    <n v="0"/>
    <n v="0"/>
    <m/>
  </r>
  <r>
    <x v="16"/>
    <x v="4"/>
    <s v="Education"/>
    <s v="Others"/>
    <n v="0"/>
    <n v="0"/>
    <n v="0"/>
    <m/>
  </r>
  <r>
    <x v="16"/>
    <x v="4"/>
    <s v="Environment"/>
    <s v="Personnel"/>
    <n v="16260124959"/>
    <n v="0"/>
    <n v="16260124959"/>
    <m/>
  </r>
  <r>
    <x v="16"/>
    <x v="4"/>
    <s v="Environment"/>
    <s v="Overhead"/>
    <n v="2107257812"/>
    <n v="0"/>
    <n v="2107257812"/>
    <m/>
  </r>
  <r>
    <x v="16"/>
    <x v="4"/>
    <s v="Environment"/>
    <s v="Unclassified Subventions"/>
    <n v="0"/>
    <n v="0"/>
    <n v="0"/>
    <m/>
  </r>
  <r>
    <x v="16"/>
    <x v="4"/>
    <s v="Environment"/>
    <s v="P &amp; G"/>
    <n v="0"/>
    <n v="0"/>
    <n v="0"/>
    <m/>
  </r>
  <r>
    <x v="16"/>
    <x v="4"/>
    <s v="Environment"/>
    <s v="Other CRF"/>
    <n v="0"/>
    <n v="0"/>
    <n v="0"/>
    <m/>
  </r>
  <r>
    <x v="16"/>
    <x v="4"/>
    <s v="Environment"/>
    <s v="Public Debt Charges"/>
    <n v="0"/>
    <n v="0"/>
    <n v="0"/>
    <m/>
  </r>
  <r>
    <x v="16"/>
    <x v="4"/>
    <s v="Environment"/>
    <s v="Cont to LGs"/>
    <n v="0"/>
    <n v="0"/>
    <n v="0"/>
    <m/>
  </r>
  <r>
    <x v="16"/>
    <x v="4"/>
    <s v="Environment"/>
    <s v="Others"/>
    <n v="0"/>
    <n v="0"/>
    <n v="0"/>
    <m/>
  </r>
  <r>
    <x v="16"/>
    <x v="4"/>
    <s v="Federal Bodies"/>
    <s v="Personnel"/>
    <n v="55487896262"/>
    <n v="0"/>
    <n v="55487896262"/>
    <m/>
  </r>
  <r>
    <x v="16"/>
    <x v="4"/>
    <s v="Federal Bodies"/>
    <s v="Overhead"/>
    <n v="2426560941"/>
    <n v="0"/>
    <n v="2426560941"/>
    <m/>
  </r>
  <r>
    <x v="16"/>
    <x v="4"/>
    <s v="Federal Bodies"/>
    <s v="Unclassified Subventions"/>
    <n v="0"/>
    <n v="0"/>
    <n v="0"/>
    <m/>
  </r>
  <r>
    <x v="16"/>
    <x v="4"/>
    <s v="Federal Bodies"/>
    <s v="P &amp; G"/>
    <n v="0"/>
    <n v="0"/>
    <n v="0"/>
    <m/>
  </r>
  <r>
    <x v="16"/>
    <x v="4"/>
    <s v="Federal Bodies"/>
    <s v="Other CRF"/>
    <n v="0"/>
    <n v="0"/>
    <n v="0"/>
    <m/>
  </r>
  <r>
    <x v="16"/>
    <x v="4"/>
    <s v="Federal Bodies"/>
    <s v="Public Debt Charges"/>
    <n v="0"/>
    <n v="0"/>
    <n v="0"/>
    <m/>
  </r>
  <r>
    <x v="16"/>
    <x v="4"/>
    <s v="Federal Bodies"/>
    <s v="Cont to LGs"/>
    <n v="0"/>
    <n v="0"/>
    <n v="0"/>
    <m/>
  </r>
  <r>
    <x v="16"/>
    <x v="4"/>
    <s v="Federal Bodies"/>
    <s v="Others"/>
    <n v="0"/>
    <n v="0"/>
    <n v="0"/>
    <m/>
  </r>
  <r>
    <x v="16"/>
    <x v="4"/>
    <s v="Finance"/>
    <s v="Personnel"/>
    <n v="714397560314"/>
    <n v="0"/>
    <n v="714397560314"/>
    <m/>
  </r>
  <r>
    <x v="16"/>
    <x v="4"/>
    <s v="Finance"/>
    <s v="Overhead"/>
    <n v="633682399184"/>
    <n v="0"/>
    <n v="633682399184"/>
    <m/>
  </r>
  <r>
    <x v="16"/>
    <x v="4"/>
    <s v="Finance"/>
    <s v="Unclassified Subventions"/>
    <n v="0"/>
    <n v="0"/>
    <n v="0"/>
    <m/>
  </r>
  <r>
    <x v="16"/>
    <x v="4"/>
    <s v="Finance"/>
    <s v="P &amp; G"/>
    <n v="169310778094"/>
    <n v="0"/>
    <n v="169310778094"/>
    <m/>
  </r>
  <r>
    <x v="16"/>
    <x v="4"/>
    <s v="Finance"/>
    <s v="Other CRF"/>
    <n v="0"/>
    <n v="0"/>
    <n v="0"/>
    <m/>
  </r>
  <r>
    <x v="16"/>
    <x v="4"/>
    <s v="Finance"/>
    <s v="Public Debt Charges"/>
    <n v="2465855775951"/>
    <n v="0"/>
    <n v="2465855775951"/>
    <m/>
  </r>
  <r>
    <x v="16"/>
    <x v="4"/>
    <s v="Finance"/>
    <s v="Cont to LGs"/>
    <n v="0"/>
    <n v="0"/>
    <n v="0"/>
    <m/>
  </r>
  <r>
    <x v="16"/>
    <x v="4"/>
    <s v="Finance"/>
    <s v="Others"/>
    <n v="0"/>
    <n v="0"/>
    <n v="0"/>
    <m/>
  </r>
  <r>
    <x v="16"/>
    <x v="4"/>
    <s v="Foreign Affairs"/>
    <s v="Personnel"/>
    <n v="44007137404"/>
    <n v="0"/>
    <n v="44007137404"/>
    <m/>
  </r>
  <r>
    <x v="16"/>
    <x v="4"/>
    <s v="Foreign Affairs"/>
    <s v="Overhead"/>
    <n v="23806565335"/>
    <n v="0"/>
    <n v="23806565335"/>
    <m/>
  </r>
  <r>
    <x v="16"/>
    <x v="4"/>
    <s v="Foreign Affairs"/>
    <s v="Unclassified Subventions"/>
    <n v="0"/>
    <n v="0"/>
    <n v="0"/>
    <m/>
  </r>
  <r>
    <x v="16"/>
    <x v="4"/>
    <s v="Foreign Affairs"/>
    <s v="P &amp; G"/>
    <n v="0"/>
    <n v="0"/>
    <n v="0"/>
    <m/>
  </r>
  <r>
    <x v="16"/>
    <x v="4"/>
    <s v="Foreign Affairs"/>
    <s v="Other CRF"/>
    <n v="0"/>
    <n v="0"/>
    <n v="0"/>
    <m/>
  </r>
  <r>
    <x v="16"/>
    <x v="4"/>
    <s v="Foreign Affairs"/>
    <s v="Public Debt Charges"/>
    <n v="0"/>
    <n v="0"/>
    <n v="0"/>
    <m/>
  </r>
  <r>
    <x v="16"/>
    <x v="4"/>
    <s v="Foreign Affairs"/>
    <s v="Cont to LGs"/>
    <n v="0"/>
    <n v="0"/>
    <n v="0"/>
    <m/>
  </r>
  <r>
    <x v="16"/>
    <x v="4"/>
    <s v="Foreign Affairs"/>
    <s v="Others"/>
    <n v="0"/>
    <n v="0"/>
    <n v="0"/>
    <m/>
  </r>
  <r>
    <x v="16"/>
    <x v="4"/>
    <s v="Head of Civil Service"/>
    <s v="Personnel"/>
    <n v="3945704382"/>
    <n v="0"/>
    <n v="3945704382"/>
    <m/>
  </r>
  <r>
    <x v="16"/>
    <x v="4"/>
    <s v="Head of Civil Service"/>
    <s v="Overhead"/>
    <n v="3008801433"/>
    <n v="0"/>
    <n v="3008801433"/>
    <m/>
  </r>
  <r>
    <x v="16"/>
    <x v="4"/>
    <s v="Head of Civil Service"/>
    <s v="Unclassified Subventions"/>
    <n v="0"/>
    <n v="0"/>
    <n v="0"/>
    <m/>
  </r>
  <r>
    <x v="16"/>
    <x v="4"/>
    <s v="Head of Civil Service"/>
    <s v="P &amp; G"/>
    <n v="42599046796"/>
    <n v="0"/>
    <n v="42599046796"/>
    <m/>
  </r>
  <r>
    <x v="16"/>
    <x v="4"/>
    <s v="Head of Civil Service"/>
    <s v="Other CRF"/>
    <n v="0"/>
    <n v="0"/>
    <n v="0"/>
    <m/>
  </r>
  <r>
    <x v="16"/>
    <x v="4"/>
    <s v="Head of Civil Service"/>
    <s v="Public Debt Charges"/>
    <n v="0"/>
    <n v="0"/>
    <n v="0"/>
    <m/>
  </r>
  <r>
    <x v="16"/>
    <x v="4"/>
    <s v="Head of Civil Service"/>
    <s v="Cont to LGs"/>
    <n v="0"/>
    <n v="0"/>
    <n v="0"/>
    <m/>
  </r>
  <r>
    <x v="16"/>
    <x v="4"/>
    <s v="Head of Civil Service"/>
    <s v="Others"/>
    <n v="0"/>
    <n v="0"/>
    <n v="0"/>
    <m/>
  </r>
  <r>
    <x v="16"/>
    <x v="4"/>
    <s v="Health"/>
    <s v="Personnel"/>
    <n v="374641713050"/>
    <n v="0"/>
    <n v="374641713050"/>
    <m/>
  </r>
  <r>
    <x v="16"/>
    <x v="4"/>
    <s v="Health"/>
    <s v="Overhead"/>
    <n v="6453998665"/>
    <n v="0"/>
    <n v="6453998665"/>
    <m/>
  </r>
  <r>
    <x v="16"/>
    <x v="4"/>
    <s v="Health"/>
    <s v="Unclassified Subventions"/>
    <n v="0"/>
    <n v="0"/>
    <n v="0"/>
    <m/>
  </r>
  <r>
    <x v="16"/>
    <x v="4"/>
    <s v="Health"/>
    <s v="P &amp; G"/>
    <n v="0"/>
    <n v="0"/>
    <n v="0"/>
    <m/>
  </r>
  <r>
    <x v="16"/>
    <x v="4"/>
    <s v="Health"/>
    <s v="Other CRF"/>
    <n v="0"/>
    <n v="0"/>
    <n v="0"/>
    <m/>
  </r>
  <r>
    <x v="16"/>
    <x v="4"/>
    <s v="Health"/>
    <s v="Public Debt Charges"/>
    <n v="0"/>
    <n v="0"/>
    <n v="0"/>
    <m/>
  </r>
  <r>
    <x v="16"/>
    <x v="4"/>
    <s v="Health"/>
    <s v="Cont to LGs"/>
    <n v="0"/>
    <n v="0"/>
    <n v="0"/>
    <m/>
  </r>
  <r>
    <x v="16"/>
    <x v="4"/>
    <s v="Health"/>
    <s v="Others"/>
    <n v="0"/>
    <n v="0"/>
    <n v="0"/>
    <m/>
  </r>
  <r>
    <x v="16"/>
    <x v="4"/>
    <s v="Humanitarian Affairs, Disaster Management &amp; Social Development"/>
    <s v="Personnel"/>
    <n v="207099423490"/>
    <n v="0"/>
    <n v="207099423490"/>
    <m/>
  </r>
  <r>
    <x v="16"/>
    <x v="4"/>
    <s v="Humanitarian Affairs, Disaster Management &amp; Social Development"/>
    <s v="Overhead"/>
    <n v="1070540734"/>
    <n v="0"/>
    <n v="1070540734"/>
    <m/>
  </r>
  <r>
    <x v="16"/>
    <x v="4"/>
    <s v="Humanitarian Affairs, Disaster Management &amp; Social Development"/>
    <s v="Unclassified Subventions"/>
    <n v="0"/>
    <n v="0"/>
    <n v="0"/>
    <m/>
  </r>
  <r>
    <x v="16"/>
    <x v="4"/>
    <s v="Humanitarian Affairs, Disaster Management &amp; Social Development"/>
    <s v="P &amp; G"/>
    <n v="0"/>
    <n v="0"/>
    <n v="0"/>
    <m/>
  </r>
  <r>
    <x v="16"/>
    <x v="4"/>
    <s v="Humanitarian Affairs, Disaster Management &amp; Social Development"/>
    <s v="Other CRF"/>
    <n v="0"/>
    <n v="0"/>
    <n v="0"/>
    <m/>
  </r>
  <r>
    <x v="16"/>
    <x v="4"/>
    <s v="Humanitarian Affairs, Disaster Management &amp; Social Development"/>
    <s v="Public Debt Charges"/>
    <n v="0"/>
    <n v="0"/>
    <n v="0"/>
    <m/>
  </r>
  <r>
    <x v="16"/>
    <x v="4"/>
    <s v="Humanitarian Affairs, Disaster Management &amp; Social Development"/>
    <s v="Cont to LGs"/>
    <n v="0"/>
    <n v="0"/>
    <n v="0"/>
    <m/>
  </r>
  <r>
    <x v="16"/>
    <x v="4"/>
    <s v="Humanitarian Affairs, Disaster Management &amp; Social Development"/>
    <s v="Others"/>
    <n v="0"/>
    <n v="0"/>
    <n v="0"/>
    <m/>
  </r>
  <r>
    <x v="16"/>
    <x v="4"/>
    <s v="Information"/>
    <s v="Personnel"/>
    <n v="34996394606"/>
    <n v="0"/>
    <n v="34996394606"/>
    <m/>
  </r>
  <r>
    <x v="16"/>
    <x v="4"/>
    <s v="Information"/>
    <s v="Overhead"/>
    <n v="2855932091"/>
    <n v="0"/>
    <n v="2855932091"/>
    <m/>
  </r>
  <r>
    <x v="16"/>
    <x v="4"/>
    <s v="Information"/>
    <s v="Unclassified Subventions"/>
    <n v="0"/>
    <n v="0"/>
    <n v="0"/>
    <m/>
  </r>
  <r>
    <x v="16"/>
    <x v="4"/>
    <s v="Information"/>
    <s v="P &amp; G"/>
    <n v="0"/>
    <n v="0"/>
    <n v="0"/>
    <m/>
  </r>
  <r>
    <x v="16"/>
    <x v="4"/>
    <s v="Information"/>
    <s v="Other CRF"/>
    <n v="0"/>
    <n v="0"/>
    <n v="0"/>
    <m/>
  </r>
  <r>
    <x v="16"/>
    <x v="4"/>
    <s v="Information"/>
    <s v="Public Debt Charges"/>
    <n v="0"/>
    <n v="0"/>
    <n v="0"/>
    <m/>
  </r>
  <r>
    <x v="16"/>
    <x v="4"/>
    <s v="Information"/>
    <s v="Cont to LGs"/>
    <n v="0"/>
    <n v="0"/>
    <n v="0"/>
    <m/>
  </r>
  <r>
    <x v="16"/>
    <x v="4"/>
    <s v="Information"/>
    <s v="Others"/>
    <n v="0"/>
    <n v="0"/>
    <n v="0"/>
    <m/>
  </r>
  <r>
    <x v="16"/>
    <x v="4"/>
    <s v="Infrastructure"/>
    <s v="Personnel"/>
    <n v="13044439563"/>
    <n v="0"/>
    <n v="13044439563"/>
    <m/>
  </r>
  <r>
    <x v="16"/>
    <x v="4"/>
    <s v="Infrastructure"/>
    <s v="Overhead"/>
    <n v="16061551143"/>
    <n v="0"/>
    <n v="16061551143"/>
    <m/>
  </r>
  <r>
    <x v="16"/>
    <x v="4"/>
    <s v="Infrastructure"/>
    <s v="Unclassified Subventions"/>
    <n v="0"/>
    <n v="0"/>
    <n v="0"/>
    <m/>
  </r>
  <r>
    <x v="16"/>
    <x v="4"/>
    <s v="Infrastructure"/>
    <s v="P &amp; G"/>
    <n v="0"/>
    <n v="0"/>
    <n v="0"/>
    <m/>
  </r>
  <r>
    <x v="16"/>
    <x v="4"/>
    <s v="Infrastructure"/>
    <s v="Other CRF"/>
    <n v="0"/>
    <n v="0"/>
    <n v="0"/>
    <m/>
  </r>
  <r>
    <x v="16"/>
    <x v="4"/>
    <s v="Infrastructure"/>
    <s v="Public Debt Charges"/>
    <n v="0"/>
    <n v="0"/>
    <n v="0"/>
    <m/>
  </r>
  <r>
    <x v="16"/>
    <x v="4"/>
    <s v="Infrastructure"/>
    <s v="Cont to LGs"/>
    <n v="0"/>
    <n v="0"/>
    <n v="0"/>
    <m/>
  </r>
  <r>
    <x v="16"/>
    <x v="4"/>
    <s v="Infrastructure"/>
    <s v="Others"/>
    <n v="0"/>
    <n v="0"/>
    <n v="0"/>
    <m/>
  </r>
  <r>
    <x v="16"/>
    <x v="4"/>
    <s v="Interior"/>
    <s v="Personnel"/>
    <n v="193216011123"/>
    <n v="0"/>
    <n v="193216011123"/>
    <m/>
  </r>
  <r>
    <x v="16"/>
    <x v="4"/>
    <s v="Interior"/>
    <s v="Overhead"/>
    <n v="26107363915"/>
    <n v="0"/>
    <n v="26107363915"/>
    <m/>
  </r>
  <r>
    <x v="16"/>
    <x v="4"/>
    <s v="Interior"/>
    <s v="Unclassified Subventions"/>
    <n v="0"/>
    <n v="0"/>
    <n v="0"/>
    <m/>
  </r>
  <r>
    <x v="16"/>
    <x v="4"/>
    <s v="Interior"/>
    <s v="P &amp; G"/>
    <n v="134365755"/>
    <n v="0"/>
    <n v="134365755"/>
    <m/>
  </r>
  <r>
    <x v="16"/>
    <x v="4"/>
    <s v="Interior"/>
    <s v="Other CRF"/>
    <n v="0"/>
    <n v="0"/>
    <n v="0"/>
    <m/>
  </r>
  <r>
    <x v="16"/>
    <x v="4"/>
    <s v="Interior"/>
    <s v="Public Debt Charges"/>
    <n v="0"/>
    <n v="0"/>
    <n v="0"/>
    <m/>
  </r>
  <r>
    <x v="16"/>
    <x v="4"/>
    <s v="Interior"/>
    <s v="Cont to LGs"/>
    <n v="0"/>
    <n v="0"/>
    <n v="0"/>
    <m/>
  </r>
  <r>
    <x v="16"/>
    <x v="4"/>
    <s v="Interior"/>
    <s v="Others"/>
    <n v="0"/>
    <n v="0"/>
    <n v="0"/>
    <m/>
  </r>
  <r>
    <x v="16"/>
    <x v="4"/>
    <s v="Labour and Productivity"/>
    <s v="Personnel"/>
    <n v="9746285812"/>
    <n v="0"/>
    <n v="9746285812"/>
    <m/>
  </r>
  <r>
    <x v="16"/>
    <x v="4"/>
    <s v="Labour and Productivity"/>
    <s v="Overhead"/>
    <n v="1675869939"/>
    <n v="0"/>
    <n v="1675869939"/>
    <m/>
  </r>
  <r>
    <x v="16"/>
    <x v="4"/>
    <s v="Labour and Productivity"/>
    <s v="Unclassified Subventions"/>
    <n v="0"/>
    <n v="0"/>
    <n v="0"/>
    <m/>
  </r>
  <r>
    <x v="16"/>
    <x v="4"/>
    <s v="Labour and Productivity"/>
    <s v="P &amp; G"/>
    <n v="0"/>
    <n v="0"/>
    <n v="0"/>
    <m/>
  </r>
  <r>
    <x v="16"/>
    <x v="4"/>
    <s v="Labour and Productivity"/>
    <s v="Other CRF"/>
    <n v="0"/>
    <n v="0"/>
    <n v="0"/>
    <m/>
  </r>
  <r>
    <x v="16"/>
    <x v="4"/>
    <s v="Labour and Productivity"/>
    <s v="Public Debt Charges"/>
    <n v="0"/>
    <n v="0"/>
    <n v="0"/>
    <m/>
  </r>
  <r>
    <x v="16"/>
    <x v="4"/>
    <s v="Labour and Productivity"/>
    <s v="Cont to LGs"/>
    <n v="0"/>
    <n v="0"/>
    <n v="0"/>
    <m/>
  </r>
  <r>
    <x v="16"/>
    <x v="4"/>
    <s v="Labour and Productivity"/>
    <s v="Others"/>
    <n v="0"/>
    <n v="0"/>
    <n v="0"/>
    <m/>
  </r>
  <r>
    <x v="16"/>
    <x v="4"/>
    <s v="Land &amp; Housing"/>
    <s v="Personnel"/>
    <n v="0"/>
    <n v="0"/>
    <n v="0"/>
    <m/>
  </r>
  <r>
    <x v="16"/>
    <x v="4"/>
    <s v="Land &amp; Housing"/>
    <s v="Overhead"/>
    <n v="0"/>
    <n v="0"/>
    <n v="0"/>
    <m/>
  </r>
  <r>
    <x v="16"/>
    <x v="4"/>
    <s v="Land &amp; Housing"/>
    <s v="Unclassified Subventions"/>
    <n v="0"/>
    <n v="0"/>
    <n v="0"/>
    <m/>
  </r>
  <r>
    <x v="16"/>
    <x v="4"/>
    <s v="Land &amp; Housing"/>
    <s v="P &amp; G"/>
    <n v="0"/>
    <n v="0"/>
    <n v="0"/>
    <m/>
  </r>
  <r>
    <x v="16"/>
    <x v="4"/>
    <s v="Land &amp; Housing"/>
    <s v="Other CRF"/>
    <n v="0"/>
    <n v="0"/>
    <n v="0"/>
    <m/>
  </r>
  <r>
    <x v="16"/>
    <x v="4"/>
    <s v="Land &amp; Housing"/>
    <s v="Public Debt Charges"/>
    <n v="0"/>
    <n v="0"/>
    <n v="0"/>
    <m/>
  </r>
  <r>
    <x v="16"/>
    <x v="4"/>
    <s v="Land &amp; Housing"/>
    <s v="Cont to LGs"/>
    <n v="0"/>
    <n v="0"/>
    <n v="0"/>
    <m/>
  </r>
  <r>
    <x v="16"/>
    <x v="4"/>
    <s v="Land &amp; Housing"/>
    <s v="Others"/>
    <n v="0"/>
    <n v="0"/>
    <n v="0"/>
    <m/>
  </r>
  <r>
    <x v="16"/>
    <x v="4"/>
    <s v="Law &amp; Justices"/>
    <s v="Personnel"/>
    <n v="140604903526"/>
    <n v="0"/>
    <n v="140604903526"/>
    <m/>
  </r>
  <r>
    <x v="16"/>
    <x v="4"/>
    <s v="Law &amp; Justices"/>
    <s v="Overhead"/>
    <n v="6531357599"/>
    <n v="0"/>
    <n v="6531357599"/>
    <m/>
  </r>
  <r>
    <x v="16"/>
    <x v="4"/>
    <s v="Law &amp; Justices"/>
    <s v="Unclassified Subventions"/>
    <n v="0"/>
    <n v="0"/>
    <n v="0"/>
    <m/>
  </r>
  <r>
    <x v="16"/>
    <x v="4"/>
    <s v="Law &amp; Justices"/>
    <s v="P &amp; G"/>
    <n v="0"/>
    <n v="0"/>
    <n v="0"/>
    <m/>
  </r>
  <r>
    <x v="16"/>
    <x v="4"/>
    <s v="Law &amp; Justices"/>
    <s v="Other CRF"/>
    <n v="0"/>
    <n v="0"/>
    <n v="0"/>
    <m/>
  </r>
  <r>
    <x v="16"/>
    <x v="4"/>
    <s v="Law &amp; Justices"/>
    <s v="Public Debt Charges"/>
    <n v="0"/>
    <n v="0"/>
    <n v="0"/>
    <m/>
  </r>
  <r>
    <x v="16"/>
    <x v="4"/>
    <s v="Law &amp; Justices"/>
    <s v="Cont to LGs"/>
    <n v="0"/>
    <n v="0"/>
    <n v="0"/>
    <m/>
  </r>
  <r>
    <x v="16"/>
    <x v="4"/>
    <s v="Law &amp; Justices"/>
    <s v="Others"/>
    <n v="0"/>
    <n v="0"/>
    <n v="0"/>
    <m/>
  </r>
  <r>
    <x v="16"/>
    <x v="4"/>
    <s v="Legislature"/>
    <s v="Personnel"/>
    <n v="128000000000"/>
    <n v="0"/>
    <n v="128000000000"/>
    <m/>
  </r>
  <r>
    <x v="16"/>
    <x v="4"/>
    <s v="Legislature"/>
    <s v="Overhead"/>
    <n v="0"/>
    <n v="0"/>
    <n v="0"/>
    <m/>
  </r>
  <r>
    <x v="16"/>
    <x v="4"/>
    <s v="Legislature"/>
    <s v="Unclassified Subventions"/>
    <n v="0"/>
    <n v="0"/>
    <n v="0"/>
    <m/>
  </r>
  <r>
    <x v="16"/>
    <x v="4"/>
    <s v="Legislature"/>
    <s v="P &amp; G"/>
    <n v="0"/>
    <n v="0"/>
    <n v="0"/>
    <m/>
  </r>
  <r>
    <x v="16"/>
    <x v="4"/>
    <s v="Legislature"/>
    <s v="Other CRF"/>
    <n v="0"/>
    <n v="0"/>
    <n v="0"/>
    <m/>
  </r>
  <r>
    <x v="16"/>
    <x v="4"/>
    <s v="Legislature"/>
    <s v="Public Debt Charges"/>
    <n v="0"/>
    <n v="0"/>
    <n v="0"/>
    <m/>
  </r>
  <r>
    <x v="16"/>
    <x v="4"/>
    <s v="Legislature"/>
    <s v="Cont to LGs"/>
    <n v="0"/>
    <n v="0"/>
    <n v="0"/>
    <m/>
  </r>
  <r>
    <x v="16"/>
    <x v="4"/>
    <s v="Legislature"/>
    <s v="Others"/>
    <n v="0"/>
    <n v="0"/>
    <n v="0"/>
    <m/>
  </r>
  <r>
    <x v="16"/>
    <x v="4"/>
    <s v="Mines and Steel Development"/>
    <s v="Personnel"/>
    <n v="9180184893"/>
    <n v="0"/>
    <n v="9180184893"/>
    <m/>
  </r>
  <r>
    <x v="16"/>
    <x v="4"/>
    <s v="Mines and Steel Development"/>
    <s v="Overhead"/>
    <n v="1726419717"/>
    <n v="0"/>
    <n v="1726419717"/>
    <m/>
  </r>
  <r>
    <x v="16"/>
    <x v="4"/>
    <s v="Mines and Steel Development"/>
    <s v="Unclassified Subventions"/>
    <n v="0"/>
    <n v="0"/>
    <n v="0"/>
    <m/>
  </r>
  <r>
    <x v="16"/>
    <x v="4"/>
    <s v="Mines and Steel Development"/>
    <s v="P &amp; G"/>
    <n v="0"/>
    <n v="0"/>
    <n v="0"/>
    <m/>
  </r>
  <r>
    <x v="16"/>
    <x v="4"/>
    <s v="Mines and Steel Development"/>
    <s v="Other CRF"/>
    <n v="0"/>
    <n v="0"/>
    <n v="0"/>
    <m/>
  </r>
  <r>
    <x v="16"/>
    <x v="4"/>
    <s v="Mines and Steel Development"/>
    <s v="Public Debt Charges"/>
    <n v="0"/>
    <n v="0"/>
    <n v="0"/>
    <m/>
  </r>
  <r>
    <x v="16"/>
    <x v="4"/>
    <s v="Mines and Steel Development"/>
    <s v="Cont to LGs"/>
    <n v="0"/>
    <n v="0"/>
    <n v="0"/>
    <m/>
  </r>
  <r>
    <x v="16"/>
    <x v="4"/>
    <s v="Mines and Steel Development"/>
    <s v="Others"/>
    <n v="0"/>
    <n v="0"/>
    <n v="0"/>
    <m/>
  </r>
  <r>
    <x v="16"/>
    <x v="4"/>
    <s v="National Security"/>
    <s v="Personnel"/>
    <n v="98658765967"/>
    <n v="0"/>
    <n v="98658765967"/>
    <m/>
  </r>
  <r>
    <x v="16"/>
    <x v="4"/>
    <s v="National Security"/>
    <s v="Overhead"/>
    <n v="18248992916"/>
    <n v="0"/>
    <n v="18248992916"/>
    <m/>
  </r>
  <r>
    <x v="16"/>
    <x v="4"/>
    <s v="National Security"/>
    <s v="Unclassified Subventions"/>
    <n v="0"/>
    <n v="0"/>
    <n v="0"/>
    <m/>
  </r>
  <r>
    <x v="16"/>
    <x v="4"/>
    <s v="National Security"/>
    <s v="P &amp; G"/>
    <n v="0"/>
    <n v="0"/>
    <n v="0"/>
    <m/>
  </r>
  <r>
    <x v="16"/>
    <x v="4"/>
    <s v="National Security"/>
    <s v="Other CRF"/>
    <n v="0"/>
    <n v="0"/>
    <n v="0"/>
    <m/>
  </r>
  <r>
    <x v="16"/>
    <x v="4"/>
    <s v="National Security"/>
    <s v="Public Debt Charges"/>
    <n v="0"/>
    <n v="0"/>
    <n v="0"/>
    <m/>
  </r>
  <r>
    <x v="16"/>
    <x v="4"/>
    <s v="National Security"/>
    <s v="Cont to LGs"/>
    <n v="0"/>
    <n v="0"/>
    <n v="0"/>
    <m/>
  </r>
  <r>
    <x v="16"/>
    <x v="4"/>
    <s v="National Security"/>
    <s v="Others"/>
    <n v="0"/>
    <n v="0"/>
    <n v="0"/>
    <m/>
  </r>
  <r>
    <x v="16"/>
    <x v="4"/>
    <s v="Petroleum Resources"/>
    <s v="Personnel"/>
    <n v="74658448262"/>
    <n v="0"/>
    <n v="74658448262"/>
    <m/>
  </r>
  <r>
    <x v="16"/>
    <x v="4"/>
    <s v="Petroleum Resources"/>
    <s v="Overhead"/>
    <n v="1301138795"/>
    <n v="0"/>
    <n v="1301138795"/>
    <m/>
  </r>
  <r>
    <x v="16"/>
    <x v="4"/>
    <s v="Petroleum Resources"/>
    <s v="Unclassified Subventions"/>
    <n v="0"/>
    <n v="0"/>
    <n v="0"/>
    <m/>
  </r>
  <r>
    <x v="16"/>
    <x v="4"/>
    <s v="Petroleum Resources"/>
    <s v="P &amp; G"/>
    <n v="0"/>
    <n v="0"/>
    <n v="0"/>
    <m/>
  </r>
  <r>
    <x v="16"/>
    <x v="4"/>
    <s v="Petroleum Resources"/>
    <s v="Other CRF"/>
    <n v="0"/>
    <n v="0"/>
    <n v="0"/>
    <m/>
  </r>
  <r>
    <x v="16"/>
    <x v="4"/>
    <s v="Petroleum Resources"/>
    <s v="Public Debt Charges"/>
    <n v="0"/>
    <n v="0"/>
    <n v="0"/>
    <m/>
  </r>
  <r>
    <x v="16"/>
    <x v="4"/>
    <s v="Petroleum Resources"/>
    <s v="Cont to LGs"/>
    <n v="0"/>
    <n v="0"/>
    <n v="0"/>
    <m/>
  </r>
  <r>
    <x v="16"/>
    <x v="4"/>
    <s v="Petroleum Resources"/>
    <s v="Others"/>
    <n v="0"/>
    <n v="0"/>
    <n v="0"/>
    <m/>
  </r>
  <r>
    <x v="16"/>
    <x v="4"/>
    <s v="Police Affairs"/>
    <s v="Personnel"/>
    <n v="49984699356"/>
    <n v="0"/>
    <n v="49984699356"/>
    <m/>
  </r>
  <r>
    <x v="16"/>
    <x v="4"/>
    <s v="Police Affairs"/>
    <s v="Overhead"/>
    <n v="20799592571"/>
    <n v="0"/>
    <n v="20799592571"/>
    <m/>
  </r>
  <r>
    <x v="16"/>
    <x v="4"/>
    <s v="Police Affairs"/>
    <s v="Unclassified Subventions"/>
    <n v="0"/>
    <n v="0"/>
    <n v="0"/>
    <m/>
  </r>
  <r>
    <x v="16"/>
    <x v="4"/>
    <s v="Police Affairs"/>
    <s v="P &amp; G"/>
    <n v="324576800000"/>
    <n v="0"/>
    <n v="324576800000"/>
    <m/>
  </r>
  <r>
    <x v="16"/>
    <x v="4"/>
    <s v="Police Affairs"/>
    <s v="Other CRF"/>
    <n v="0"/>
    <n v="0"/>
    <n v="0"/>
    <m/>
  </r>
  <r>
    <x v="16"/>
    <x v="4"/>
    <s v="Police Affairs"/>
    <s v="Public Debt Charges"/>
    <n v="0"/>
    <n v="0"/>
    <n v="0"/>
    <m/>
  </r>
  <r>
    <x v="16"/>
    <x v="4"/>
    <s v="Police Affairs"/>
    <s v="Cont to LGs"/>
    <n v="0"/>
    <n v="0"/>
    <n v="0"/>
    <m/>
  </r>
  <r>
    <x v="16"/>
    <x v="4"/>
    <s v="Police Affairs"/>
    <s v="Others"/>
    <n v="0"/>
    <n v="0"/>
    <n v="0"/>
    <m/>
  </r>
  <r>
    <x v="16"/>
    <x v="4"/>
    <s v="Power/Energy"/>
    <s v="Personnel"/>
    <n v="4661431109"/>
    <n v="0"/>
    <n v="4661431109"/>
    <m/>
  </r>
  <r>
    <x v="16"/>
    <x v="4"/>
    <s v="Power/Energy"/>
    <s v="Overhead"/>
    <n v="1164377295"/>
    <n v="0"/>
    <n v="1164377295"/>
    <m/>
  </r>
  <r>
    <x v="16"/>
    <x v="4"/>
    <s v="Power/Energy"/>
    <s v="Unclassified Subventions"/>
    <n v="0"/>
    <n v="0"/>
    <n v="0"/>
    <m/>
  </r>
  <r>
    <x v="16"/>
    <x v="4"/>
    <s v="Power/Energy"/>
    <s v="P &amp; G"/>
    <n v="0"/>
    <n v="0"/>
    <n v="0"/>
    <m/>
  </r>
  <r>
    <x v="16"/>
    <x v="4"/>
    <s v="Power/Energy"/>
    <s v="Other CRF"/>
    <n v="0"/>
    <n v="0"/>
    <n v="0"/>
    <m/>
  </r>
  <r>
    <x v="16"/>
    <x v="4"/>
    <s v="Power/Energy"/>
    <s v="Public Debt Charges"/>
    <n v="0"/>
    <n v="0"/>
    <n v="0"/>
    <m/>
  </r>
  <r>
    <x v="16"/>
    <x v="4"/>
    <s v="Power/Energy"/>
    <s v="Cont to LGs"/>
    <n v="0"/>
    <n v="0"/>
    <n v="0"/>
    <m/>
  </r>
  <r>
    <x v="16"/>
    <x v="4"/>
    <s v="Power/Energy"/>
    <s v="Others"/>
    <n v="0"/>
    <n v="0"/>
    <n v="0"/>
    <m/>
  </r>
  <r>
    <x v="16"/>
    <x v="4"/>
    <s v="Presidency"/>
    <s v="Personnel"/>
    <n v="32181456421"/>
    <n v="0"/>
    <n v="32181456421"/>
    <m/>
  </r>
  <r>
    <x v="16"/>
    <x v="4"/>
    <s v="Presidency"/>
    <s v="Overhead"/>
    <n v="14380910951"/>
    <n v="0"/>
    <n v="14380910951"/>
    <m/>
  </r>
  <r>
    <x v="16"/>
    <x v="4"/>
    <s v="Presidency"/>
    <s v="Unclassified Subventions"/>
    <n v="0"/>
    <n v="0"/>
    <n v="0"/>
    <m/>
  </r>
  <r>
    <x v="16"/>
    <x v="4"/>
    <s v="Presidency"/>
    <s v="P &amp; G"/>
    <n v="0"/>
    <n v="0"/>
    <n v="0"/>
    <m/>
  </r>
  <r>
    <x v="16"/>
    <x v="4"/>
    <s v="Presidency"/>
    <s v="Other CRF"/>
    <n v="0"/>
    <n v="0"/>
    <n v="0"/>
    <m/>
  </r>
  <r>
    <x v="16"/>
    <x v="4"/>
    <s v="Presidency"/>
    <s v="Public Debt Charges"/>
    <n v="0"/>
    <n v="0"/>
    <n v="0"/>
    <m/>
  </r>
  <r>
    <x v="16"/>
    <x v="4"/>
    <s v="Presidency"/>
    <s v="Cont to LGs"/>
    <n v="0"/>
    <n v="0"/>
    <n v="0"/>
    <m/>
  </r>
  <r>
    <x v="16"/>
    <x v="4"/>
    <s v="Presidency"/>
    <s v="Others"/>
    <n v="0"/>
    <n v="0"/>
    <n v="0"/>
    <m/>
  </r>
  <r>
    <x v="16"/>
    <x v="4"/>
    <s v="Regional Development"/>
    <s v="Personnel"/>
    <n v="82024656837"/>
    <n v="0"/>
    <n v="82024656837"/>
    <m/>
  </r>
  <r>
    <x v="16"/>
    <x v="4"/>
    <s v="Regional Development"/>
    <s v="Overhead"/>
    <n v="877089123"/>
    <n v="0"/>
    <n v="877089123"/>
    <m/>
  </r>
  <r>
    <x v="16"/>
    <x v="4"/>
    <s v="Regional Development"/>
    <s v="Unclassified Subventions"/>
    <n v="0"/>
    <n v="0"/>
    <n v="0"/>
    <m/>
  </r>
  <r>
    <x v="16"/>
    <x v="4"/>
    <s v="Regional Development"/>
    <s v="P &amp; G"/>
    <n v="0"/>
    <n v="0"/>
    <n v="0"/>
    <m/>
  </r>
  <r>
    <x v="16"/>
    <x v="4"/>
    <s v="Regional Development"/>
    <s v="Other CRF"/>
    <n v="0"/>
    <n v="0"/>
    <n v="0"/>
    <m/>
  </r>
  <r>
    <x v="16"/>
    <x v="4"/>
    <s v="Regional Development"/>
    <s v="Public Debt Charges"/>
    <n v="0"/>
    <n v="0"/>
    <n v="0"/>
    <m/>
  </r>
  <r>
    <x v="16"/>
    <x v="4"/>
    <s v="Regional Development"/>
    <s v="Cont to LGs"/>
    <n v="0"/>
    <n v="0"/>
    <n v="0"/>
    <m/>
  </r>
  <r>
    <x v="16"/>
    <x v="4"/>
    <s v="Regional Development"/>
    <s v="Others"/>
    <n v="0"/>
    <n v="0"/>
    <n v="0"/>
    <m/>
  </r>
  <r>
    <x v="16"/>
    <x v="4"/>
    <s v="Science and Technology"/>
    <s v="Personnel"/>
    <n v="39524070219"/>
    <n v="0"/>
    <n v="39524070219"/>
    <m/>
  </r>
  <r>
    <x v="16"/>
    <x v="4"/>
    <s v="Science and Technology"/>
    <s v="Overhead"/>
    <n v="3235911367"/>
    <n v="0"/>
    <n v="3235911367"/>
    <m/>
  </r>
  <r>
    <x v="16"/>
    <x v="4"/>
    <s v="Science and Technology"/>
    <s v="Unclassified Subventions"/>
    <n v="0"/>
    <n v="0"/>
    <n v="0"/>
    <m/>
  </r>
  <r>
    <x v="16"/>
    <x v="4"/>
    <s v="Science and Technology"/>
    <s v="P &amp; G"/>
    <n v="0"/>
    <n v="0"/>
    <n v="0"/>
    <m/>
  </r>
  <r>
    <x v="16"/>
    <x v="4"/>
    <s v="Science and Technology"/>
    <s v="Other CRF"/>
    <n v="0"/>
    <n v="0"/>
    <n v="0"/>
    <m/>
  </r>
  <r>
    <x v="16"/>
    <x v="4"/>
    <s v="Science and Technology"/>
    <s v="Public Debt Charges"/>
    <n v="0"/>
    <n v="0"/>
    <n v="0"/>
    <m/>
  </r>
  <r>
    <x v="16"/>
    <x v="4"/>
    <s v="Science and Technology"/>
    <s v="Cont to LGs"/>
    <n v="0"/>
    <n v="0"/>
    <n v="0"/>
    <m/>
  </r>
  <r>
    <x v="16"/>
    <x v="4"/>
    <s v="Science and Technology"/>
    <s v="Others"/>
    <n v="0"/>
    <n v="0"/>
    <n v="0"/>
    <m/>
  </r>
  <r>
    <x v="16"/>
    <x v="4"/>
    <s v="SSG"/>
    <s v="Personnel"/>
    <n v="48786617078"/>
    <n v="0"/>
    <n v="48786617078"/>
    <m/>
  </r>
  <r>
    <x v="16"/>
    <x v="4"/>
    <s v="SSG"/>
    <s v="Overhead"/>
    <n v="12367958436"/>
    <n v="0"/>
    <n v="12367958436"/>
    <m/>
  </r>
  <r>
    <x v="16"/>
    <x v="4"/>
    <s v="SSG"/>
    <s v="Unclassified Subventions"/>
    <n v="0"/>
    <n v="0"/>
    <n v="0"/>
    <m/>
  </r>
  <r>
    <x v="16"/>
    <x v="4"/>
    <s v="SSG"/>
    <s v="P &amp; G"/>
    <n v="0"/>
    <n v="0"/>
    <n v="0"/>
    <m/>
  </r>
  <r>
    <x v="16"/>
    <x v="4"/>
    <s v="SSG"/>
    <s v="Other CRF"/>
    <n v="0"/>
    <n v="0"/>
    <n v="0"/>
    <m/>
  </r>
  <r>
    <x v="16"/>
    <x v="4"/>
    <s v="SSG"/>
    <s v="Public Debt Charges"/>
    <n v="0"/>
    <n v="0"/>
    <n v="0"/>
    <m/>
  </r>
  <r>
    <x v="16"/>
    <x v="4"/>
    <s v="SSG"/>
    <s v="Cont to LGs"/>
    <n v="0"/>
    <n v="0"/>
    <n v="0"/>
    <m/>
  </r>
  <r>
    <x v="16"/>
    <x v="4"/>
    <s v="SSG"/>
    <s v="Others"/>
    <n v="0"/>
    <n v="0"/>
    <n v="0"/>
    <m/>
  </r>
  <r>
    <x v="16"/>
    <x v="4"/>
    <s v="Trade, Commerce and Industry"/>
    <s v="Personnel"/>
    <n v="12856671048"/>
    <n v="0"/>
    <n v="12856671048"/>
    <m/>
  </r>
  <r>
    <x v="16"/>
    <x v="4"/>
    <s v="Trade, Commerce and Industry"/>
    <s v="Overhead"/>
    <n v="2419828511"/>
    <n v="0"/>
    <n v="2419828511"/>
    <m/>
  </r>
  <r>
    <x v="16"/>
    <x v="4"/>
    <s v="Trade, Commerce and Industry"/>
    <s v="Unclassified Subventions"/>
    <n v="0"/>
    <n v="0"/>
    <n v="0"/>
    <m/>
  </r>
  <r>
    <x v="16"/>
    <x v="4"/>
    <s v="Trade, Commerce and Industry"/>
    <s v="P &amp; G"/>
    <n v="0"/>
    <n v="0"/>
    <n v="0"/>
    <m/>
  </r>
  <r>
    <x v="16"/>
    <x v="4"/>
    <s v="Trade, Commerce and Industry"/>
    <s v="Other CRF"/>
    <n v="0"/>
    <n v="0"/>
    <n v="0"/>
    <m/>
  </r>
  <r>
    <x v="16"/>
    <x v="4"/>
    <s v="Trade, Commerce and Industry"/>
    <s v="Public Debt Charges"/>
    <n v="0"/>
    <n v="0"/>
    <n v="0"/>
    <m/>
  </r>
  <r>
    <x v="16"/>
    <x v="4"/>
    <s v="Trade, Commerce and Industry"/>
    <s v="Cont to LGs"/>
    <n v="0"/>
    <n v="0"/>
    <n v="0"/>
    <m/>
  </r>
  <r>
    <x v="16"/>
    <x v="4"/>
    <s v="Trade, Commerce and Industry"/>
    <s v="Others"/>
    <n v="0"/>
    <n v="0"/>
    <n v="0"/>
    <m/>
  </r>
  <r>
    <x v="16"/>
    <x v="4"/>
    <s v="Transport"/>
    <s v="Personnel"/>
    <n v="11800312990"/>
    <n v="0"/>
    <n v="11800312990"/>
    <m/>
  </r>
  <r>
    <x v="16"/>
    <x v="4"/>
    <s v="Transport"/>
    <s v="Overhead"/>
    <n v="817800000"/>
    <n v="0"/>
    <n v="817800000"/>
    <m/>
  </r>
  <r>
    <x v="16"/>
    <x v="4"/>
    <s v="Transport"/>
    <s v="Unclassified Subventions"/>
    <n v="0"/>
    <n v="0"/>
    <n v="0"/>
    <m/>
  </r>
  <r>
    <x v="16"/>
    <x v="4"/>
    <s v="Transport"/>
    <s v="P &amp; G"/>
    <n v="0"/>
    <n v="0"/>
    <n v="0"/>
    <m/>
  </r>
  <r>
    <x v="16"/>
    <x v="4"/>
    <s v="Transport"/>
    <s v="Other CRF"/>
    <n v="0"/>
    <n v="0"/>
    <n v="0"/>
    <m/>
  </r>
  <r>
    <x v="16"/>
    <x v="4"/>
    <s v="Transport"/>
    <s v="Public Debt Charges"/>
    <n v="0"/>
    <n v="0"/>
    <n v="0"/>
    <m/>
  </r>
  <r>
    <x v="16"/>
    <x v="4"/>
    <s v="Transport"/>
    <s v="Cont to LGs"/>
    <n v="0"/>
    <n v="0"/>
    <n v="0"/>
    <m/>
  </r>
  <r>
    <x v="16"/>
    <x v="4"/>
    <s v="Transport"/>
    <s v="Others"/>
    <n v="0"/>
    <n v="0"/>
    <n v="0"/>
    <m/>
  </r>
  <r>
    <x v="16"/>
    <x v="4"/>
    <s v="Water and Sanitation"/>
    <s v="Personnel"/>
    <n v="7809697601"/>
    <n v="0"/>
    <n v="7809697601"/>
    <m/>
  </r>
  <r>
    <x v="16"/>
    <x v="4"/>
    <s v="Water and Sanitation"/>
    <s v="Overhead"/>
    <n v="1066260605"/>
    <n v="0"/>
    <n v="1066260605"/>
    <m/>
  </r>
  <r>
    <x v="16"/>
    <x v="4"/>
    <s v="Water and Sanitation"/>
    <s v="Unclassified Subventions"/>
    <n v="0"/>
    <n v="0"/>
    <n v="0"/>
    <m/>
  </r>
  <r>
    <x v="16"/>
    <x v="4"/>
    <s v="Water and Sanitation"/>
    <s v="P &amp; G"/>
    <n v="0"/>
    <n v="0"/>
    <n v="0"/>
    <m/>
  </r>
  <r>
    <x v="16"/>
    <x v="4"/>
    <s v="Water and Sanitation"/>
    <s v="Other CRF"/>
    <n v="0"/>
    <n v="0"/>
    <n v="0"/>
    <m/>
  </r>
  <r>
    <x v="16"/>
    <x v="4"/>
    <s v="Water and Sanitation"/>
    <s v="Public Debt Charges"/>
    <n v="0"/>
    <n v="0"/>
    <n v="0"/>
    <m/>
  </r>
  <r>
    <x v="16"/>
    <x v="4"/>
    <s v="Water and Sanitation"/>
    <s v="Cont to LGs"/>
    <n v="0"/>
    <n v="0"/>
    <n v="0"/>
    <m/>
  </r>
  <r>
    <x v="16"/>
    <x v="4"/>
    <s v="Water and Sanitation"/>
    <s v="Others"/>
    <n v="0"/>
    <n v="0"/>
    <n v="0"/>
    <m/>
  </r>
  <r>
    <x v="16"/>
    <x v="4"/>
    <s v="Women Affairs"/>
    <s v="Personnel"/>
    <n v="1030934792"/>
    <n v="0"/>
    <n v="1030934792"/>
    <m/>
  </r>
  <r>
    <x v="16"/>
    <x v="4"/>
    <s v="Women Affairs"/>
    <s v="Overhead"/>
    <n v="500000000"/>
    <n v="0"/>
    <n v="500000000"/>
    <m/>
  </r>
  <r>
    <x v="16"/>
    <x v="4"/>
    <s v="Women Affairs"/>
    <s v="Unclassified Subventions"/>
    <n v="0"/>
    <n v="0"/>
    <n v="0"/>
    <m/>
  </r>
  <r>
    <x v="16"/>
    <x v="4"/>
    <s v="Women Affairs"/>
    <s v="P &amp; G"/>
    <n v="0"/>
    <n v="0"/>
    <n v="0"/>
    <m/>
  </r>
  <r>
    <x v="16"/>
    <x v="4"/>
    <s v="Women Affairs"/>
    <s v="Other CRF"/>
    <n v="0"/>
    <n v="0"/>
    <n v="0"/>
    <m/>
  </r>
  <r>
    <x v="16"/>
    <x v="4"/>
    <s v="Women Affairs"/>
    <s v="Public Debt Charges"/>
    <n v="0"/>
    <n v="0"/>
    <n v="0"/>
    <m/>
  </r>
  <r>
    <x v="16"/>
    <x v="4"/>
    <s v="Women Affairs"/>
    <s v="Cont to LGs"/>
    <n v="0"/>
    <n v="0"/>
    <n v="0"/>
    <m/>
  </r>
  <r>
    <x v="16"/>
    <x v="4"/>
    <s v="Women Affairs"/>
    <s v="Others"/>
    <n v="0"/>
    <n v="0"/>
    <n v="0"/>
    <m/>
  </r>
  <r>
    <x v="16"/>
    <x v="4"/>
    <s v="Youths and Sports"/>
    <s v="Personnel"/>
    <n v="148947978185"/>
    <n v="0"/>
    <n v="148947978185"/>
    <m/>
  </r>
  <r>
    <x v="16"/>
    <x v="4"/>
    <s v="Youths and Sports"/>
    <s v="Overhead"/>
    <n v="19383062753"/>
    <n v="0"/>
    <n v="19383062753"/>
    <m/>
  </r>
  <r>
    <x v="16"/>
    <x v="4"/>
    <s v="Youths and Sports"/>
    <s v="Unclassified Subventions"/>
    <n v="0"/>
    <n v="0"/>
    <n v="0"/>
    <m/>
  </r>
  <r>
    <x v="16"/>
    <x v="4"/>
    <s v="Youths and Sports"/>
    <s v="P &amp; G"/>
    <n v="0"/>
    <n v="0"/>
    <n v="0"/>
    <m/>
  </r>
  <r>
    <x v="16"/>
    <x v="4"/>
    <s v="Youths and Sports"/>
    <s v="Other CRF"/>
    <n v="0"/>
    <n v="0"/>
    <n v="0"/>
    <m/>
  </r>
  <r>
    <x v="16"/>
    <x v="4"/>
    <s v="Youths and Sports"/>
    <s v="Public Debt Charges"/>
    <n v="0"/>
    <n v="0"/>
    <n v="0"/>
    <m/>
  </r>
  <r>
    <x v="16"/>
    <x v="4"/>
    <s v="Youths and Sports"/>
    <s v="Cont to LGs"/>
    <n v="0"/>
    <n v="0"/>
    <n v="0"/>
    <m/>
  </r>
  <r>
    <x v="16"/>
    <x v="4"/>
    <s v="Youths and Sports"/>
    <s v="Others"/>
    <n v="0"/>
    <n v="0"/>
    <n v="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7">
  <r>
    <x v="0"/>
    <x v="0"/>
    <x v="0"/>
    <n v="56000000"/>
    <n v="0"/>
    <n v="56000000"/>
    <n v="119318159"/>
    <n v="36000000"/>
    <n v="0"/>
    <n v="36000000"/>
    <n v="0"/>
  </r>
  <r>
    <x v="0"/>
    <x v="0"/>
    <x v="1"/>
    <n v="72000000"/>
    <n v="0"/>
    <n v="72000000"/>
    <n v="0"/>
    <n v="11500000"/>
    <n v="0"/>
    <n v="11500000"/>
    <n v="0"/>
  </r>
  <r>
    <x v="0"/>
    <x v="0"/>
    <x v="2"/>
    <n v="7076000000"/>
    <n v="0"/>
    <n v="7076000000"/>
    <n v="2723826374"/>
    <n v="6600000000"/>
    <n v="0"/>
    <n v="6600000000"/>
    <n v="0"/>
  </r>
  <r>
    <x v="0"/>
    <x v="0"/>
    <x v="3"/>
    <n v="36500000"/>
    <n v="0"/>
    <n v="36500000"/>
    <n v="393557107"/>
    <n v="0"/>
    <n v="0"/>
    <n v="0"/>
    <n v="0"/>
  </r>
  <r>
    <x v="0"/>
    <x v="0"/>
    <x v="4"/>
    <n v="362900000"/>
    <n v="0"/>
    <n v="362900000"/>
    <n v="0"/>
    <n v="0"/>
    <n v="0"/>
    <n v="0"/>
    <n v="0"/>
  </r>
  <r>
    <x v="0"/>
    <x v="0"/>
    <x v="5"/>
    <n v="10908400000"/>
    <n v="0"/>
    <n v="10908400000"/>
    <n v="1256084910"/>
    <n v="0"/>
    <n v="0"/>
    <n v="0"/>
    <n v="0"/>
  </r>
  <r>
    <x v="0"/>
    <x v="0"/>
    <x v="6"/>
    <n v="557300000"/>
    <n v="0"/>
    <n v="557300000"/>
    <n v="129517316"/>
    <n v="0"/>
    <n v="0"/>
    <n v="0"/>
    <n v="0"/>
  </r>
  <r>
    <x v="0"/>
    <x v="0"/>
    <x v="7"/>
    <n v="106000000"/>
    <n v="0"/>
    <n v="106000000"/>
    <n v="20522346"/>
    <n v="0"/>
    <n v="0"/>
    <n v="0"/>
    <n v="0"/>
  </r>
  <r>
    <x v="0"/>
    <x v="0"/>
    <x v="8"/>
    <n v="136500000"/>
    <n v="0"/>
    <n v="136500000"/>
    <n v="4740454807"/>
    <n v="0"/>
    <n v="0"/>
    <n v="0"/>
    <n v="0"/>
  </r>
  <r>
    <x v="0"/>
    <x v="0"/>
    <x v="9"/>
    <n v="0"/>
    <n v="0"/>
    <n v="0"/>
    <n v="2451301"/>
    <n v="0"/>
    <n v="0"/>
    <n v="0"/>
    <n v="2451301"/>
  </r>
  <r>
    <x v="0"/>
    <x v="0"/>
    <x v="10"/>
    <n v="486500000"/>
    <n v="0"/>
    <n v="486500000"/>
    <n v="0"/>
    <n v="0"/>
    <n v="0"/>
    <n v="0"/>
    <n v="0"/>
  </r>
  <r>
    <x v="0"/>
    <x v="0"/>
    <x v="11"/>
    <n v="1013750000"/>
    <n v="0"/>
    <n v="1013750000"/>
    <n v="342260820"/>
    <n v="0"/>
    <n v="0"/>
    <n v="0"/>
    <n v="0"/>
  </r>
  <r>
    <x v="0"/>
    <x v="0"/>
    <x v="12"/>
    <n v="1992650000"/>
    <n v="0"/>
    <n v="1992650000"/>
    <n v="462299559"/>
    <n v="0"/>
    <n v="0"/>
    <n v="0"/>
    <n v="0"/>
  </r>
  <r>
    <x v="0"/>
    <x v="0"/>
    <x v="13"/>
    <n v="1007500000"/>
    <n v="0"/>
    <n v="1007500000"/>
    <n v="119020327"/>
    <n v="0"/>
    <n v="0"/>
    <n v="0"/>
    <n v="0"/>
  </r>
  <r>
    <x v="0"/>
    <x v="0"/>
    <x v="14"/>
    <n v="0"/>
    <n v="0"/>
    <n v="0"/>
    <n v="0"/>
    <n v="0"/>
    <n v="0"/>
    <n v="0"/>
    <n v="0"/>
  </r>
  <r>
    <x v="0"/>
    <x v="1"/>
    <x v="0"/>
    <n v="1226896360"/>
    <n v="0"/>
    <n v="1226896360"/>
    <n v="2076326156.3599999"/>
    <n v="23566360"/>
    <n v="0"/>
    <n v="23566360"/>
    <n v="7303460"/>
  </r>
  <r>
    <x v="0"/>
    <x v="1"/>
    <x v="1"/>
    <n v="83607580"/>
    <n v="0"/>
    <n v="83607580"/>
    <n v="31851118.129999999"/>
    <n v="73607580"/>
    <n v="0"/>
    <n v="73607580"/>
    <n v="31851118.129999999"/>
  </r>
  <r>
    <x v="0"/>
    <x v="1"/>
    <x v="2"/>
    <n v="2075353510"/>
    <n v="0"/>
    <n v="2075353510"/>
    <n v="948285230.88"/>
    <n v="698387800"/>
    <n v="0"/>
    <n v="698387800"/>
    <n v="99138892.829999998"/>
  </r>
  <r>
    <x v="0"/>
    <x v="1"/>
    <x v="3"/>
    <n v="260000000"/>
    <n v="0"/>
    <n v="260000000"/>
    <n v="185041993.44999999"/>
    <n v="0"/>
    <n v="0"/>
    <n v="0"/>
    <n v="0"/>
  </r>
  <r>
    <x v="0"/>
    <x v="1"/>
    <x v="4"/>
    <n v="354637000"/>
    <n v="0"/>
    <n v="354637000"/>
    <n v="308707421.35999995"/>
    <n v="0"/>
    <n v="0"/>
    <n v="0"/>
    <n v="0"/>
  </r>
  <r>
    <x v="0"/>
    <x v="1"/>
    <x v="5"/>
    <n v="2265728540"/>
    <n v="0"/>
    <n v="2265728540"/>
    <n v="1096053913.3699999"/>
    <n v="0"/>
    <n v="0"/>
    <n v="0"/>
    <n v="0"/>
  </r>
  <r>
    <x v="0"/>
    <x v="1"/>
    <x v="6"/>
    <n v="1574076550"/>
    <n v="0"/>
    <n v="1574076550"/>
    <n v="660444566.00999987"/>
    <n v="0"/>
    <n v="0"/>
    <n v="0"/>
    <n v="0"/>
  </r>
  <r>
    <x v="0"/>
    <x v="1"/>
    <x v="7"/>
    <n v="102952600"/>
    <n v="0"/>
    <n v="102952600"/>
    <n v="48439514.509999998"/>
    <n v="0"/>
    <n v="0"/>
    <n v="0"/>
    <n v="0"/>
  </r>
  <r>
    <x v="0"/>
    <x v="1"/>
    <x v="8"/>
    <n v="10340176320"/>
    <n v="0"/>
    <n v="10340176320"/>
    <n v="8304867388.9100008"/>
    <n v="0"/>
    <n v="0"/>
    <n v="0"/>
    <n v="0"/>
  </r>
  <r>
    <x v="0"/>
    <x v="1"/>
    <x v="9"/>
    <n v="706333980"/>
    <n v="0"/>
    <n v="706333980"/>
    <n v="688288295.47000003"/>
    <n v="706333980"/>
    <n v="0"/>
    <n v="706333980"/>
    <n v="688288295.47000003"/>
  </r>
  <r>
    <x v="0"/>
    <x v="1"/>
    <x v="10"/>
    <n v="81736200"/>
    <n v="0"/>
    <n v="81736200"/>
    <n v="52984211.219999999"/>
    <n v="0"/>
    <n v="0"/>
    <n v="0"/>
    <n v="0"/>
  </r>
  <r>
    <x v="0"/>
    <x v="1"/>
    <x v="11"/>
    <n v="620000000"/>
    <n v="0"/>
    <n v="620000000"/>
    <n v="174357059"/>
    <n v="0"/>
    <n v="0"/>
    <n v="0"/>
    <n v="0"/>
  </r>
  <r>
    <x v="0"/>
    <x v="1"/>
    <x v="12"/>
    <n v="413171360"/>
    <n v="0"/>
    <n v="413171360"/>
    <n v="103532737.17"/>
    <n v="0"/>
    <n v="0"/>
    <n v="0"/>
    <n v="0"/>
  </r>
  <r>
    <x v="0"/>
    <x v="1"/>
    <x v="13"/>
    <n v="1060108170"/>
    <n v="0"/>
    <n v="1060108170"/>
    <n v="440554461.5"/>
    <n v="0"/>
    <n v="0"/>
    <n v="0"/>
    <n v="0"/>
  </r>
  <r>
    <x v="0"/>
    <x v="1"/>
    <x v="14"/>
    <n v="100000000"/>
    <n v="0"/>
    <n v="100000000"/>
    <n v="0"/>
    <n v="0"/>
    <n v="0"/>
    <n v="0"/>
    <n v="0"/>
  </r>
  <r>
    <x v="0"/>
    <x v="2"/>
    <x v="0"/>
    <n v="2712806000"/>
    <n v="0"/>
    <n v="2712806000"/>
    <n v="759416682"/>
    <n v="0"/>
    <n v="0"/>
    <n v="0"/>
    <n v="746533364"/>
  </r>
  <r>
    <x v="0"/>
    <x v="2"/>
    <x v="1"/>
    <n v="545419000"/>
    <n v="0"/>
    <n v="545419000"/>
    <n v="2279200"/>
    <n v="10000000"/>
    <n v="0"/>
    <n v="10000000"/>
    <n v="2279200"/>
  </r>
  <r>
    <x v="0"/>
    <x v="2"/>
    <x v="2"/>
    <n v="827115620"/>
    <n v="0"/>
    <n v="827115620"/>
    <n v="1106649216"/>
    <n v="292500000"/>
    <n v="0"/>
    <n v="292500000"/>
    <n v="0"/>
  </r>
  <r>
    <x v="0"/>
    <x v="2"/>
    <x v="3"/>
    <n v="575591000"/>
    <n v="0"/>
    <n v="575591000"/>
    <n v="152033780"/>
    <n v="0"/>
    <n v="0"/>
    <n v="0"/>
    <n v="0"/>
  </r>
  <r>
    <x v="0"/>
    <x v="2"/>
    <x v="4"/>
    <n v="0"/>
    <n v="0"/>
    <n v="0"/>
    <n v="0"/>
    <n v="0"/>
    <n v="0"/>
    <n v="0"/>
    <n v="0"/>
  </r>
  <r>
    <x v="0"/>
    <x v="2"/>
    <x v="5"/>
    <n v="1511763300"/>
    <n v="0"/>
    <n v="1511763300"/>
    <n v="2616433372"/>
    <n v="0"/>
    <n v="0"/>
    <n v="0"/>
    <n v="0"/>
  </r>
  <r>
    <x v="0"/>
    <x v="2"/>
    <x v="6"/>
    <n v="269800000"/>
    <n v="0"/>
    <n v="269800000"/>
    <n v="515811046"/>
    <n v="0"/>
    <n v="0"/>
    <n v="0"/>
    <n v="0"/>
  </r>
  <r>
    <x v="0"/>
    <x v="2"/>
    <x v="7"/>
    <n v="214795500"/>
    <n v="0"/>
    <n v="214795500"/>
    <n v="75339655"/>
    <n v="0"/>
    <n v="0"/>
    <n v="0"/>
    <n v="0"/>
  </r>
  <r>
    <x v="0"/>
    <x v="2"/>
    <x v="8"/>
    <n v="201286700"/>
    <n v="0"/>
    <n v="201286700"/>
    <n v="0"/>
    <n v="0"/>
    <n v="0"/>
    <n v="0"/>
    <n v="0"/>
  </r>
  <r>
    <x v="0"/>
    <x v="2"/>
    <x v="9"/>
    <n v="100000000"/>
    <n v="0"/>
    <n v="100000000"/>
    <n v="47299327"/>
    <n v="100000000"/>
    <n v="0"/>
    <n v="100000000"/>
    <n v="47299327"/>
  </r>
  <r>
    <x v="0"/>
    <x v="2"/>
    <x v="10"/>
    <n v="0"/>
    <n v="0"/>
    <n v="0"/>
    <n v="0"/>
    <n v="0"/>
    <n v="0"/>
    <n v="0"/>
    <n v="0"/>
  </r>
  <r>
    <x v="0"/>
    <x v="2"/>
    <x v="11"/>
    <n v="1272359721"/>
    <n v="0"/>
    <n v="1272359721"/>
    <n v="731416052"/>
    <n v="0"/>
    <n v="0"/>
    <n v="0"/>
    <n v="0"/>
  </r>
  <r>
    <x v="0"/>
    <x v="2"/>
    <x v="12"/>
    <n v="986396000"/>
    <n v="0"/>
    <n v="986396000"/>
    <n v="1333083788"/>
    <n v="0"/>
    <n v="0"/>
    <n v="0"/>
    <n v="0"/>
  </r>
  <r>
    <x v="0"/>
    <x v="2"/>
    <x v="13"/>
    <n v="651550000"/>
    <n v="0"/>
    <n v="651550000"/>
    <n v="454325495"/>
    <n v="0"/>
    <n v="0"/>
    <n v="0"/>
    <n v="0"/>
  </r>
  <r>
    <x v="0"/>
    <x v="2"/>
    <x v="14"/>
    <n v="0"/>
    <n v="0"/>
    <n v="0"/>
    <n v="48934010"/>
    <n v="0"/>
    <n v="0"/>
    <n v="0"/>
    <n v="0"/>
  </r>
  <r>
    <x v="0"/>
    <x v="3"/>
    <x v="0"/>
    <n v="480000000"/>
    <n v="0"/>
    <n v="480000000"/>
    <n v="349565888.60000002"/>
    <n v="160000000"/>
    <n v="0"/>
    <n v="160000000"/>
    <n v="41129844.130000003"/>
  </r>
  <r>
    <x v="0"/>
    <x v="3"/>
    <x v="1"/>
    <n v="654000000"/>
    <n v="0"/>
    <n v="654000000"/>
    <n v="361166445.39999998"/>
    <n v="344000000"/>
    <n v="0"/>
    <n v="344000000"/>
    <n v="361166445.39999998"/>
  </r>
  <r>
    <x v="0"/>
    <x v="3"/>
    <x v="2"/>
    <n v="2931386000"/>
    <n v="0"/>
    <n v="2931386000"/>
    <n v="1394622217.0599999"/>
    <n v="0"/>
    <n v="0"/>
    <n v="0"/>
    <n v="0"/>
  </r>
  <r>
    <x v="0"/>
    <x v="3"/>
    <x v="3"/>
    <n v="215000000"/>
    <n v="0"/>
    <n v="215000000"/>
    <n v="128031022.16"/>
    <n v="0"/>
    <n v="0"/>
    <n v="0"/>
    <n v="0"/>
  </r>
  <r>
    <x v="0"/>
    <x v="3"/>
    <x v="4"/>
    <n v="0"/>
    <n v="0"/>
    <n v="0"/>
    <n v="0"/>
    <n v="0"/>
    <n v="0"/>
    <n v="0"/>
    <n v="0"/>
  </r>
  <r>
    <x v="0"/>
    <x v="3"/>
    <x v="5"/>
    <n v="1649876000"/>
    <n v="0"/>
    <n v="1649876000"/>
    <n v="2667108382.3400002"/>
    <n v="0"/>
    <n v="0"/>
    <n v="0"/>
    <n v="0"/>
  </r>
  <r>
    <x v="0"/>
    <x v="3"/>
    <x v="6"/>
    <n v="926000000"/>
    <n v="0"/>
    <n v="926000000"/>
    <n v="353152093.97000003"/>
    <n v="0"/>
    <n v="0"/>
    <n v="0"/>
    <n v="0"/>
  </r>
  <r>
    <x v="0"/>
    <x v="3"/>
    <x v="7"/>
    <n v="346500000"/>
    <n v="0"/>
    <n v="346500000"/>
    <n v="119462563.28"/>
    <n v="0"/>
    <n v="0"/>
    <n v="0"/>
    <n v="0"/>
  </r>
  <r>
    <x v="0"/>
    <x v="3"/>
    <x v="8"/>
    <n v="0"/>
    <n v="0"/>
    <n v="0"/>
    <n v="0"/>
    <n v="0"/>
    <n v="0"/>
    <n v="0"/>
    <n v="0"/>
  </r>
  <r>
    <x v="0"/>
    <x v="3"/>
    <x v="9"/>
    <n v="0"/>
    <n v="0"/>
    <n v="0"/>
    <n v="0"/>
    <n v="0"/>
    <n v="0"/>
    <n v="0"/>
    <n v="0"/>
  </r>
  <r>
    <x v="0"/>
    <x v="3"/>
    <x v="10"/>
    <n v="0"/>
    <n v="0"/>
    <n v="0"/>
    <n v="0"/>
    <n v="0"/>
    <n v="0"/>
    <n v="0"/>
    <n v="0"/>
  </r>
  <r>
    <x v="0"/>
    <x v="3"/>
    <x v="11"/>
    <n v="923500000"/>
    <n v="0"/>
    <n v="923500000"/>
    <n v="554845619.24000001"/>
    <n v="0"/>
    <n v="0"/>
    <n v="0"/>
    <n v="0"/>
  </r>
  <r>
    <x v="0"/>
    <x v="3"/>
    <x v="12"/>
    <n v="3146600000"/>
    <n v="0"/>
    <n v="3146600000"/>
    <n v="1975118598.8299999"/>
    <n v="0"/>
    <n v="0"/>
    <n v="0"/>
    <n v="0"/>
  </r>
  <r>
    <x v="0"/>
    <x v="3"/>
    <x v="13"/>
    <n v="1490000000"/>
    <n v="0"/>
    <n v="1490000000"/>
    <n v="623237828.21000004"/>
    <n v="230000000"/>
    <n v="0"/>
    <n v="230000000"/>
    <n v="6625000"/>
  </r>
  <r>
    <x v="0"/>
    <x v="3"/>
    <x v="14"/>
    <n v="0"/>
    <n v="0"/>
    <n v="0"/>
    <n v="0"/>
    <n v="0"/>
    <n v="0"/>
    <n v="0"/>
    <n v="0"/>
  </r>
  <r>
    <x v="1"/>
    <x v="0"/>
    <x v="0"/>
    <n v="705000000"/>
    <n v="0"/>
    <n v="705000000"/>
    <n v="276445610.52999997"/>
    <n v="0"/>
    <n v="0"/>
    <n v="0"/>
    <n v="0"/>
  </r>
  <r>
    <x v="1"/>
    <x v="0"/>
    <x v="1"/>
    <n v="20500000"/>
    <n v="0"/>
    <n v="20500000"/>
    <n v="23848962"/>
    <n v="20000000"/>
    <n v="0"/>
    <n v="20000000"/>
    <n v="23848962"/>
  </r>
  <r>
    <x v="1"/>
    <x v="0"/>
    <x v="2"/>
    <n v="4793000000"/>
    <n v="0"/>
    <n v="4793000000"/>
    <n v="1021331949.55"/>
    <n v="0"/>
    <n v="0"/>
    <n v="0"/>
    <n v="0"/>
  </r>
  <r>
    <x v="1"/>
    <x v="0"/>
    <x v="3"/>
    <n v="812000000"/>
    <n v="0"/>
    <n v="812000000"/>
    <n v="441457549"/>
    <n v="0"/>
    <n v="0"/>
    <n v="0"/>
    <n v="0"/>
  </r>
  <r>
    <x v="1"/>
    <x v="0"/>
    <x v="4"/>
    <n v="197500000"/>
    <n v="0"/>
    <n v="197500000"/>
    <n v="0"/>
    <n v="0"/>
    <n v="0"/>
    <n v="0"/>
    <n v="0"/>
  </r>
  <r>
    <x v="1"/>
    <x v="0"/>
    <x v="5"/>
    <n v="7912000000"/>
    <n v="0"/>
    <n v="7912000000"/>
    <n v="1264497681.8900001"/>
    <n v="0"/>
    <n v="0"/>
    <n v="0"/>
    <n v="0"/>
  </r>
  <r>
    <x v="1"/>
    <x v="0"/>
    <x v="6"/>
    <n v="580000000"/>
    <n v="0"/>
    <n v="580000000"/>
    <n v="163857259.56999999"/>
    <n v="0"/>
    <n v="0"/>
    <n v="0"/>
    <n v="0"/>
  </r>
  <r>
    <x v="1"/>
    <x v="0"/>
    <x v="7"/>
    <n v="251000000"/>
    <n v="0"/>
    <n v="251000000"/>
    <n v="332635641.12"/>
    <n v="0"/>
    <n v="0"/>
    <n v="0"/>
    <n v="0"/>
  </r>
  <r>
    <x v="1"/>
    <x v="0"/>
    <x v="8"/>
    <n v="7115000000"/>
    <n v="0"/>
    <n v="7115000000"/>
    <n v="10453597346.6"/>
    <n v="0"/>
    <n v="0"/>
    <n v="0"/>
    <n v="0"/>
  </r>
  <r>
    <x v="1"/>
    <x v="0"/>
    <x v="9"/>
    <n v="50000000"/>
    <n v="0"/>
    <n v="50000000"/>
    <n v="1906613568"/>
    <n v="0"/>
    <n v="0"/>
    <n v="0"/>
    <n v="1906613568"/>
  </r>
  <r>
    <x v="1"/>
    <x v="0"/>
    <x v="10"/>
    <n v="0"/>
    <n v="0"/>
    <n v="0"/>
    <n v="0"/>
    <n v="0"/>
    <n v="0"/>
    <n v="0"/>
    <n v="0"/>
  </r>
  <r>
    <x v="1"/>
    <x v="0"/>
    <x v="11"/>
    <n v="672500000"/>
    <n v="0"/>
    <n v="672500000"/>
    <n v="233228710.86000001"/>
    <n v="0"/>
    <n v="0"/>
    <n v="0"/>
    <n v="0"/>
  </r>
  <r>
    <x v="1"/>
    <x v="0"/>
    <x v="12"/>
    <n v="638000000"/>
    <n v="0"/>
    <n v="638000000"/>
    <n v="2506018351.0299997"/>
    <n v="0"/>
    <n v="0"/>
    <n v="0"/>
    <n v="0"/>
  </r>
  <r>
    <x v="1"/>
    <x v="0"/>
    <x v="13"/>
    <n v="150500000"/>
    <n v="0"/>
    <n v="150500000"/>
    <n v="2402732573.9899998"/>
    <n v="0"/>
    <n v="0"/>
    <n v="0"/>
    <n v="0"/>
  </r>
  <r>
    <x v="1"/>
    <x v="0"/>
    <x v="14"/>
    <n v="7000000"/>
    <n v="0"/>
    <n v="7000000"/>
    <n v="0"/>
    <n v="0"/>
    <n v="0"/>
    <n v="0"/>
    <n v="0"/>
  </r>
  <r>
    <x v="1"/>
    <x v="1"/>
    <x v="0"/>
    <n v="1252030595"/>
    <n v="0"/>
    <n v="1252030595"/>
    <n v="458795409.73000002"/>
    <n v="91230595"/>
    <n v="0"/>
    <n v="91230595"/>
    <n v="253538514.48999998"/>
  </r>
  <r>
    <x v="1"/>
    <x v="1"/>
    <x v="1"/>
    <n v="89050860"/>
    <n v="0"/>
    <n v="89050860"/>
    <n v="39027429.73999998"/>
    <n v="75050860"/>
    <n v="0"/>
    <n v="75050860"/>
    <n v="39027429.73999998"/>
  </r>
  <r>
    <x v="1"/>
    <x v="1"/>
    <x v="2"/>
    <n v="2423352770"/>
    <n v="0"/>
    <n v="2423352770"/>
    <n v="1265859997.0999999"/>
    <n v="861584095"/>
    <n v="0"/>
    <n v="861584095"/>
    <n v="188489905.16"/>
  </r>
  <r>
    <x v="1"/>
    <x v="1"/>
    <x v="3"/>
    <n v="260000000"/>
    <n v="0"/>
    <n v="260000000"/>
    <n v="32260746"/>
    <n v="0"/>
    <n v="0"/>
    <n v="0"/>
    <n v="0"/>
  </r>
  <r>
    <x v="1"/>
    <x v="1"/>
    <x v="4"/>
    <n v="395000000"/>
    <n v="0"/>
    <n v="395000000"/>
    <n v="6350073.9899999993"/>
    <n v="0"/>
    <n v="0"/>
    <n v="0"/>
    <n v="0"/>
  </r>
  <r>
    <x v="1"/>
    <x v="1"/>
    <x v="5"/>
    <n v="2384692150"/>
    <n v="0"/>
    <n v="2384692150"/>
    <n v="1000430123.6799999"/>
    <n v="0"/>
    <n v="0"/>
    <n v="0"/>
    <n v="0"/>
  </r>
  <r>
    <x v="1"/>
    <x v="1"/>
    <x v="6"/>
    <n v="1625755770"/>
    <n v="0"/>
    <n v="1625755770"/>
    <n v="1059361374.01"/>
    <n v="0"/>
    <n v="0"/>
    <n v="0"/>
    <n v="0"/>
  </r>
  <r>
    <x v="1"/>
    <x v="1"/>
    <x v="7"/>
    <n v="283564390"/>
    <n v="0"/>
    <n v="283564390"/>
    <n v="68453940.030000001"/>
    <n v="0"/>
    <n v="0"/>
    <n v="0"/>
    <n v="0"/>
  </r>
  <r>
    <x v="1"/>
    <x v="1"/>
    <x v="8"/>
    <n v="14767198725"/>
    <n v="0"/>
    <n v="14767198725"/>
    <n v="7904088285.4299994"/>
    <n v="0"/>
    <n v="0"/>
    <n v="0"/>
    <n v="0"/>
  </r>
  <r>
    <x v="1"/>
    <x v="1"/>
    <x v="9"/>
    <n v="1236982790"/>
    <n v="0"/>
    <n v="1236982790"/>
    <n v="695139836.72000003"/>
    <n v="1236982790"/>
    <n v="0"/>
    <n v="1236982790"/>
    <n v="695139836.72000003"/>
  </r>
  <r>
    <x v="1"/>
    <x v="1"/>
    <x v="10"/>
    <n v="91714880"/>
    <n v="0"/>
    <n v="91714880"/>
    <n v="64671986.469999999"/>
    <n v="0"/>
    <n v="0"/>
    <n v="0"/>
    <n v="0"/>
  </r>
  <r>
    <x v="1"/>
    <x v="1"/>
    <x v="11"/>
    <n v="821602230"/>
    <n v="0"/>
    <n v="821602230"/>
    <n v="256874086.69999999"/>
    <n v="0"/>
    <n v="0"/>
    <n v="0"/>
    <n v="0"/>
  </r>
  <r>
    <x v="1"/>
    <x v="1"/>
    <x v="12"/>
    <n v="568861875"/>
    <n v="0"/>
    <n v="568861875"/>
    <n v="500641802.46999997"/>
    <n v="0"/>
    <n v="0"/>
    <n v="0"/>
    <n v="0"/>
  </r>
  <r>
    <x v="1"/>
    <x v="1"/>
    <x v="13"/>
    <n v="1250304045"/>
    <n v="0"/>
    <n v="1250304045"/>
    <n v="597398146.01999998"/>
    <n v="0"/>
    <n v="0"/>
    <n v="0"/>
    <n v="0"/>
  </r>
  <r>
    <x v="1"/>
    <x v="1"/>
    <x v="14"/>
    <n v="550000000"/>
    <n v="0"/>
    <n v="550000000"/>
    <n v="242889319.52000001"/>
    <n v="0"/>
    <n v="0"/>
    <n v="0"/>
    <n v="0"/>
  </r>
  <r>
    <x v="1"/>
    <x v="2"/>
    <x v="0"/>
    <n v="7341198220"/>
    <n v="0"/>
    <n v="7341198220"/>
    <n v="5441649573"/>
    <n v="6084900000"/>
    <n v="0"/>
    <n v="6084900000"/>
    <n v="5441649573"/>
  </r>
  <r>
    <x v="1"/>
    <x v="2"/>
    <x v="1"/>
    <n v="582179308"/>
    <n v="0"/>
    <n v="582179308"/>
    <n v="91496037"/>
    <n v="104000000"/>
    <n v="0"/>
    <n v="104000000"/>
    <n v="91496037"/>
  </r>
  <r>
    <x v="1"/>
    <x v="2"/>
    <x v="2"/>
    <n v="1992500000"/>
    <n v="0"/>
    <n v="1992500000"/>
    <n v="1829093995"/>
    <n v="574200000"/>
    <n v="0"/>
    <n v="574200000"/>
    <n v="0"/>
  </r>
  <r>
    <x v="1"/>
    <x v="2"/>
    <x v="3"/>
    <n v="770631000"/>
    <n v="0"/>
    <n v="770631000"/>
    <n v="314823916"/>
    <n v="0"/>
    <n v="0"/>
    <n v="0"/>
    <n v="0"/>
  </r>
  <r>
    <x v="1"/>
    <x v="2"/>
    <x v="4"/>
    <n v="0"/>
    <n v="0"/>
    <n v="0"/>
    <n v="0"/>
    <n v="0"/>
    <n v="0"/>
    <n v="0"/>
    <n v="0"/>
  </r>
  <r>
    <x v="1"/>
    <x v="2"/>
    <x v="5"/>
    <n v="1885000000"/>
    <n v="0"/>
    <n v="1885000000"/>
    <n v="2671967546"/>
    <n v="0"/>
    <n v="0"/>
    <n v="0"/>
    <n v="0"/>
  </r>
  <r>
    <x v="1"/>
    <x v="2"/>
    <x v="6"/>
    <n v="800287879"/>
    <n v="0"/>
    <n v="800287879"/>
    <n v="598512756"/>
    <n v="50000000"/>
    <n v="0"/>
    <n v="50000000"/>
    <n v="0"/>
  </r>
  <r>
    <x v="1"/>
    <x v="2"/>
    <x v="7"/>
    <n v="379010000"/>
    <n v="0"/>
    <n v="379010000"/>
    <n v="196705919"/>
    <n v="0"/>
    <n v="0"/>
    <n v="0"/>
    <n v="0"/>
  </r>
  <r>
    <x v="1"/>
    <x v="2"/>
    <x v="8"/>
    <n v="1134770000"/>
    <n v="0"/>
    <n v="1134770000"/>
    <n v="0"/>
    <n v="0"/>
    <n v="0"/>
    <n v="0"/>
    <n v="0"/>
  </r>
  <r>
    <x v="1"/>
    <x v="2"/>
    <x v="9"/>
    <n v="262000000"/>
    <n v="0"/>
    <n v="262000000"/>
    <n v="247261059"/>
    <n v="262000000"/>
    <n v="0"/>
    <n v="262000000"/>
    <n v="247261059"/>
  </r>
  <r>
    <x v="1"/>
    <x v="2"/>
    <x v="10"/>
    <n v="0"/>
    <n v="0"/>
    <n v="0"/>
    <n v="0"/>
    <n v="0"/>
    <n v="0"/>
    <n v="0"/>
    <n v="0"/>
  </r>
  <r>
    <x v="1"/>
    <x v="2"/>
    <x v="11"/>
    <n v="2853553000"/>
    <n v="0"/>
    <n v="2853553000"/>
    <n v="359767903"/>
    <n v="0"/>
    <n v="0"/>
    <n v="0"/>
    <n v="0"/>
  </r>
  <r>
    <x v="1"/>
    <x v="2"/>
    <x v="12"/>
    <n v="2034338317"/>
    <n v="0"/>
    <n v="2034338317"/>
    <n v="828123732"/>
    <n v="0"/>
    <n v="0"/>
    <n v="0"/>
    <n v="34711598"/>
  </r>
  <r>
    <x v="1"/>
    <x v="2"/>
    <x v="13"/>
    <n v="4074000000"/>
    <n v="0"/>
    <n v="4074000000"/>
    <n v="3981776437"/>
    <n v="150000000"/>
    <n v="0"/>
    <n v="150000000"/>
    <n v="0"/>
  </r>
  <r>
    <x v="1"/>
    <x v="2"/>
    <x v="14"/>
    <n v="122000000"/>
    <n v="0"/>
    <n v="122000000"/>
    <n v="363822713"/>
    <n v="0"/>
    <n v="0"/>
    <n v="0"/>
    <n v="0"/>
  </r>
  <r>
    <x v="1"/>
    <x v="3"/>
    <x v="0"/>
    <n v="876000000"/>
    <n v="0"/>
    <n v="876000000"/>
    <n v="479540399.30000001"/>
    <n v="218000000"/>
    <n v="0"/>
    <n v="218000000"/>
    <n v="61490776.850000001"/>
  </r>
  <r>
    <x v="1"/>
    <x v="3"/>
    <x v="1"/>
    <n v="925000000"/>
    <n v="0"/>
    <n v="925000000"/>
    <n v="661868415.77999997"/>
    <n v="432000000"/>
    <n v="0"/>
    <n v="432000000"/>
    <n v="315507492.59999996"/>
  </r>
  <r>
    <x v="1"/>
    <x v="3"/>
    <x v="2"/>
    <n v="3913532000"/>
    <n v="0"/>
    <n v="3913532000"/>
    <n v="1538234965.7199998"/>
    <n v="865000000"/>
    <n v="0"/>
    <n v="865000000"/>
    <n v="425279456.51999998"/>
  </r>
  <r>
    <x v="1"/>
    <x v="3"/>
    <x v="3"/>
    <n v="555000000"/>
    <n v="0"/>
    <n v="555000000"/>
    <n v="134305244.28"/>
    <n v="0"/>
    <n v="0"/>
    <n v="0"/>
    <n v="0"/>
  </r>
  <r>
    <x v="1"/>
    <x v="3"/>
    <x v="4"/>
    <n v="142800000"/>
    <n v="0"/>
    <n v="142800000"/>
    <n v="203383218.18000001"/>
    <n v="0"/>
    <n v="0"/>
    <n v="0"/>
    <n v="0"/>
  </r>
  <r>
    <x v="1"/>
    <x v="3"/>
    <x v="5"/>
    <n v="2302575000"/>
    <n v="0"/>
    <n v="2302575000"/>
    <n v="2569870071.02"/>
    <n v="0"/>
    <n v="0"/>
    <n v="0"/>
    <n v="0"/>
  </r>
  <r>
    <x v="1"/>
    <x v="3"/>
    <x v="6"/>
    <n v="955000000"/>
    <n v="0"/>
    <n v="955000000"/>
    <n v="616984874.55000007"/>
    <n v="150000000"/>
    <n v="0"/>
    <n v="150000000"/>
    <n v="30341987.93"/>
  </r>
  <r>
    <x v="1"/>
    <x v="3"/>
    <x v="7"/>
    <n v="680000000"/>
    <n v="0"/>
    <n v="680000000"/>
    <n v="150015087.74000001"/>
    <n v="0"/>
    <n v="0"/>
    <n v="0"/>
    <n v="0"/>
  </r>
  <r>
    <x v="1"/>
    <x v="3"/>
    <x v="8"/>
    <n v="3526000000"/>
    <n v="0"/>
    <n v="3526000000"/>
    <n v="1752124554.6700001"/>
    <n v="0"/>
    <n v="0"/>
    <n v="0"/>
    <n v="0"/>
  </r>
  <r>
    <x v="1"/>
    <x v="3"/>
    <x v="9"/>
    <n v="650000000"/>
    <n v="0"/>
    <n v="650000000"/>
    <n v="183149000"/>
    <n v="0"/>
    <n v="0"/>
    <n v="0"/>
    <n v="183149000"/>
  </r>
  <r>
    <x v="1"/>
    <x v="3"/>
    <x v="10"/>
    <n v="0"/>
    <n v="0"/>
    <n v="0"/>
    <n v="0"/>
    <n v="0"/>
    <n v="0"/>
    <n v="0"/>
    <n v="0"/>
  </r>
  <r>
    <x v="1"/>
    <x v="3"/>
    <x v="11"/>
    <n v="1298000000"/>
    <n v="0"/>
    <n v="1298000000"/>
    <n v="156150620.37"/>
    <n v="0"/>
    <n v="0"/>
    <n v="0"/>
    <n v="0"/>
  </r>
  <r>
    <x v="1"/>
    <x v="3"/>
    <x v="12"/>
    <n v="1381000000"/>
    <n v="0"/>
    <n v="1381000000"/>
    <n v="1248033766.6900001"/>
    <n v="200000000"/>
    <n v="0"/>
    <n v="200000000"/>
    <n v="73500"/>
  </r>
  <r>
    <x v="1"/>
    <x v="3"/>
    <x v="13"/>
    <n v="1950000000"/>
    <n v="0"/>
    <n v="1950000000"/>
    <n v="876983905.39999998"/>
    <n v="150000000"/>
    <n v="0"/>
    <n v="150000000"/>
    <n v="64177643.619999997"/>
  </r>
  <r>
    <x v="1"/>
    <x v="3"/>
    <x v="14"/>
    <n v="0"/>
    <n v="0"/>
    <n v="0"/>
    <n v="0"/>
    <n v="0"/>
    <n v="0"/>
    <n v="0"/>
    <n v="0"/>
  </r>
  <r>
    <x v="2"/>
    <x v="0"/>
    <x v="0"/>
    <n v="580000000"/>
    <n v="0"/>
    <n v="580000000"/>
    <n v="544906195.90999997"/>
    <n v="0"/>
    <n v="0"/>
    <n v="0"/>
    <n v="0"/>
  </r>
  <r>
    <x v="2"/>
    <x v="0"/>
    <x v="1"/>
    <n v="15500000"/>
    <n v="0"/>
    <n v="15500000"/>
    <n v="3982467.29"/>
    <n v="15500000"/>
    <n v="0"/>
    <n v="15500000"/>
    <n v="3982467.29"/>
  </r>
  <r>
    <x v="2"/>
    <x v="0"/>
    <x v="2"/>
    <n v="1930000000"/>
    <n v="0"/>
    <n v="1930000000"/>
    <n v="914295540.87"/>
    <n v="0"/>
    <n v="0"/>
    <n v="0"/>
    <n v="0"/>
  </r>
  <r>
    <x v="2"/>
    <x v="0"/>
    <x v="3"/>
    <n v="810000000"/>
    <n v="0"/>
    <n v="810000000"/>
    <n v="0"/>
    <n v="0"/>
    <n v="0"/>
    <n v="0"/>
    <n v="0"/>
  </r>
  <r>
    <x v="2"/>
    <x v="0"/>
    <x v="4"/>
    <n v="161100000"/>
    <n v="0"/>
    <n v="161100000"/>
    <n v="0"/>
    <n v="0"/>
    <n v="0"/>
    <n v="0"/>
    <n v="0"/>
  </r>
  <r>
    <x v="2"/>
    <x v="0"/>
    <x v="5"/>
    <n v="14144400000"/>
    <n v="0"/>
    <n v="14144400000"/>
    <n v="1954958611.6099999"/>
    <n v="0"/>
    <n v="0"/>
    <n v="0"/>
    <n v="0"/>
  </r>
  <r>
    <x v="2"/>
    <x v="0"/>
    <x v="6"/>
    <n v="620000000"/>
    <n v="0"/>
    <n v="620000000"/>
    <n v="197737095.09"/>
    <n v="0"/>
    <n v="0"/>
    <n v="0"/>
    <n v="0"/>
  </r>
  <r>
    <x v="2"/>
    <x v="0"/>
    <x v="7"/>
    <n v="229000000"/>
    <n v="0"/>
    <n v="229000000"/>
    <n v="323792000"/>
    <n v="0"/>
    <n v="0"/>
    <n v="0"/>
    <n v="0"/>
  </r>
  <r>
    <x v="2"/>
    <x v="0"/>
    <x v="8"/>
    <n v="9535000000"/>
    <n v="0"/>
    <n v="9535000000"/>
    <n v="9482319499.3700008"/>
    <n v="0"/>
    <n v="0"/>
    <n v="0"/>
    <n v="0"/>
  </r>
  <r>
    <x v="2"/>
    <x v="0"/>
    <x v="9"/>
    <n v="20000000"/>
    <n v="0"/>
    <n v="20000000"/>
    <n v="124470790.3"/>
    <n v="0"/>
    <n v="0"/>
    <n v="0"/>
    <n v="124470790.3"/>
  </r>
  <r>
    <x v="2"/>
    <x v="0"/>
    <x v="10"/>
    <n v="0"/>
    <n v="0"/>
    <n v="0"/>
    <n v="0"/>
    <n v="0"/>
    <n v="0"/>
    <n v="0"/>
    <n v="0"/>
  </r>
  <r>
    <x v="2"/>
    <x v="0"/>
    <x v="11"/>
    <n v="830500000"/>
    <n v="0"/>
    <n v="830500000"/>
    <n v="578203504.63999999"/>
    <n v="0"/>
    <n v="0"/>
    <n v="0"/>
    <n v="0"/>
  </r>
  <r>
    <x v="2"/>
    <x v="0"/>
    <x v="12"/>
    <n v="657000000"/>
    <n v="0"/>
    <n v="657000000"/>
    <n v="3205459633.8400002"/>
    <n v="0"/>
    <n v="0"/>
    <n v="0"/>
    <n v="0"/>
  </r>
  <r>
    <x v="2"/>
    <x v="0"/>
    <x v="13"/>
    <n v="120000000"/>
    <n v="0"/>
    <n v="120000000"/>
    <n v="7903792295.5900002"/>
    <n v="0"/>
    <n v="0"/>
    <n v="0"/>
    <n v="0"/>
  </r>
  <r>
    <x v="2"/>
    <x v="0"/>
    <x v="14"/>
    <n v="102500000"/>
    <n v="0"/>
    <n v="102500000"/>
    <n v="0"/>
    <n v="0"/>
    <n v="0"/>
    <n v="0"/>
    <n v="0"/>
  </r>
  <r>
    <x v="2"/>
    <x v="1"/>
    <x v="0"/>
    <n v="3291000000"/>
    <n v="0"/>
    <n v="3291000000"/>
    <n v="1523366427.8499999"/>
    <n v="179000000"/>
    <n v="0"/>
    <n v="179000000"/>
    <n v="1523366427.8499999"/>
  </r>
  <r>
    <x v="2"/>
    <x v="1"/>
    <x v="1"/>
    <n v="293764615"/>
    <n v="0"/>
    <n v="293764615"/>
    <n v="55926275.299999967"/>
    <n v="143764615"/>
    <n v="0"/>
    <n v="143764615"/>
    <n v="41919918.529999971"/>
  </r>
  <r>
    <x v="2"/>
    <x v="1"/>
    <x v="2"/>
    <n v="5871978315"/>
    <n v="0"/>
    <n v="5871978315"/>
    <n v="2351864508.6799998"/>
    <n v="1355877010"/>
    <n v="0"/>
    <n v="1355877010"/>
    <n v="126674455.14"/>
  </r>
  <r>
    <x v="2"/>
    <x v="1"/>
    <x v="3"/>
    <n v="165500000"/>
    <n v="0"/>
    <n v="165500000"/>
    <n v="36580077.549999997"/>
    <n v="0"/>
    <n v="0"/>
    <n v="0"/>
    <n v="0"/>
  </r>
  <r>
    <x v="2"/>
    <x v="1"/>
    <x v="4"/>
    <n v="436260000"/>
    <n v="0"/>
    <n v="436260000"/>
    <n v="152150480.16"/>
    <n v="0"/>
    <n v="0"/>
    <n v="0"/>
    <n v="0"/>
  </r>
  <r>
    <x v="2"/>
    <x v="1"/>
    <x v="5"/>
    <n v="2707775630"/>
    <n v="0"/>
    <n v="2707775630"/>
    <n v="964045174.61000013"/>
    <n v="0"/>
    <n v="0"/>
    <n v="0"/>
    <n v="0"/>
  </r>
  <r>
    <x v="2"/>
    <x v="1"/>
    <x v="6"/>
    <n v="2686180075"/>
    <n v="0"/>
    <n v="2686180075"/>
    <n v="814606252.13999999"/>
    <n v="0"/>
    <n v="0"/>
    <n v="0"/>
    <n v="0"/>
  </r>
  <r>
    <x v="2"/>
    <x v="1"/>
    <x v="7"/>
    <n v="133757910"/>
    <n v="0"/>
    <n v="133757910"/>
    <n v="21493828.25"/>
    <n v="0"/>
    <n v="0"/>
    <n v="0"/>
    <n v="0"/>
  </r>
  <r>
    <x v="2"/>
    <x v="1"/>
    <x v="8"/>
    <n v="14338958540"/>
    <n v="0"/>
    <n v="14338958540"/>
    <n v="9715546925.9500008"/>
    <n v="0"/>
    <n v="0"/>
    <n v="0"/>
    <n v="0"/>
  </r>
  <r>
    <x v="2"/>
    <x v="1"/>
    <x v="9"/>
    <n v="975696365"/>
    <n v="0"/>
    <n v="975696365"/>
    <n v="484348062.75999999"/>
    <n v="975696365"/>
    <n v="0"/>
    <n v="975696365"/>
    <n v="484348062.75999999"/>
  </r>
  <r>
    <x v="2"/>
    <x v="1"/>
    <x v="10"/>
    <n v="128073760"/>
    <n v="0"/>
    <n v="128073760"/>
    <n v="60553724.979999997"/>
    <n v="0"/>
    <n v="0"/>
    <n v="0"/>
    <n v="0"/>
  </r>
  <r>
    <x v="2"/>
    <x v="1"/>
    <x v="11"/>
    <n v="910000000"/>
    <n v="0"/>
    <n v="910000000"/>
    <n v="613894737.12"/>
    <n v="0"/>
    <n v="0"/>
    <n v="0"/>
    <n v="0"/>
  </r>
  <r>
    <x v="2"/>
    <x v="1"/>
    <x v="12"/>
    <n v="953500000"/>
    <n v="0"/>
    <n v="953500000"/>
    <n v="104336601.5"/>
    <n v="0"/>
    <n v="0"/>
    <n v="0"/>
    <n v="0"/>
  </r>
  <r>
    <x v="2"/>
    <x v="1"/>
    <x v="13"/>
    <n v="2712273570"/>
    <n v="0"/>
    <n v="2712273570"/>
    <n v="943597759.85000002"/>
    <n v="0"/>
    <n v="0"/>
    <n v="0"/>
    <n v="0"/>
  </r>
  <r>
    <x v="2"/>
    <x v="1"/>
    <x v="14"/>
    <n v="921683660"/>
    <n v="0"/>
    <n v="921683660"/>
    <n v="354477484.77000004"/>
    <n v="0"/>
    <n v="0"/>
    <n v="0"/>
    <n v="0"/>
  </r>
  <r>
    <x v="2"/>
    <x v="2"/>
    <x v="0"/>
    <n v="5411111000"/>
    <n v="0"/>
    <n v="5411111000"/>
    <n v="4532479605"/>
    <n v="0"/>
    <n v="0"/>
    <n v="0"/>
    <n v="4456556919"/>
  </r>
  <r>
    <x v="2"/>
    <x v="2"/>
    <x v="1"/>
    <n v="870500000"/>
    <n v="0"/>
    <n v="870500000"/>
    <n v="57011742"/>
    <n v="377500000"/>
    <n v="0"/>
    <n v="377500000"/>
    <n v="57011742"/>
  </r>
  <r>
    <x v="2"/>
    <x v="2"/>
    <x v="2"/>
    <n v="2343000000"/>
    <n v="0"/>
    <n v="2343000000"/>
    <n v="1358231343"/>
    <n v="1160000000"/>
    <n v="0"/>
    <n v="1160000000"/>
    <n v="0"/>
  </r>
  <r>
    <x v="2"/>
    <x v="2"/>
    <x v="3"/>
    <n v="859000000"/>
    <n v="0"/>
    <n v="859000000"/>
    <n v="598048294"/>
    <n v="0"/>
    <n v="0"/>
    <n v="0"/>
    <n v="0"/>
  </r>
  <r>
    <x v="2"/>
    <x v="2"/>
    <x v="4"/>
    <n v="0"/>
    <n v="0"/>
    <n v="0"/>
    <n v="0"/>
    <n v="0"/>
    <n v="0"/>
    <n v="0"/>
    <n v="0"/>
  </r>
  <r>
    <x v="2"/>
    <x v="2"/>
    <x v="5"/>
    <n v="3100834000"/>
    <n v="0"/>
    <n v="3100834000"/>
    <n v="2206839925"/>
    <n v="0"/>
    <n v="0"/>
    <n v="0"/>
    <n v="0"/>
  </r>
  <r>
    <x v="2"/>
    <x v="2"/>
    <x v="6"/>
    <n v="717000000"/>
    <n v="0"/>
    <n v="717000000"/>
    <n v="499788224"/>
    <n v="80000000"/>
    <n v="0"/>
    <n v="80000000"/>
    <n v="0"/>
  </r>
  <r>
    <x v="2"/>
    <x v="2"/>
    <x v="7"/>
    <n v="496960200"/>
    <n v="0"/>
    <n v="496960200"/>
    <n v="385125721"/>
    <n v="0"/>
    <n v="0"/>
    <n v="0"/>
    <n v="0"/>
  </r>
  <r>
    <x v="2"/>
    <x v="2"/>
    <x v="8"/>
    <n v="2233000000"/>
    <n v="0"/>
    <n v="2233000000"/>
    <n v="0"/>
    <n v="0"/>
    <n v="0"/>
    <n v="0"/>
    <n v="0"/>
  </r>
  <r>
    <x v="2"/>
    <x v="2"/>
    <x v="9"/>
    <n v="282000000"/>
    <n v="0"/>
    <n v="282000000"/>
    <n v="107803339"/>
    <n v="282000000"/>
    <n v="0"/>
    <n v="282000000"/>
    <n v="107803339"/>
  </r>
  <r>
    <x v="2"/>
    <x v="2"/>
    <x v="10"/>
    <n v="0"/>
    <n v="0"/>
    <n v="0"/>
    <n v="0"/>
    <n v="0"/>
    <n v="0"/>
    <n v="0"/>
    <n v="0"/>
  </r>
  <r>
    <x v="2"/>
    <x v="2"/>
    <x v="11"/>
    <n v="4194901400"/>
    <n v="0"/>
    <n v="4194901400"/>
    <n v="2584135461"/>
    <n v="0"/>
    <n v="0"/>
    <n v="0"/>
    <n v="0"/>
  </r>
  <r>
    <x v="2"/>
    <x v="2"/>
    <x v="12"/>
    <n v="3044182000"/>
    <n v="0"/>
    <n v="3044182000"/>
    <n v="1656696759"/>
    <n v="0"/>
    <n v="0"/>
    <n v="0"/>
    <n v="60918185"/>
  </r>
  <r>
    <x v="2"/>
    <x v="2"/>
    <x v="13"/>
    <n v="4238300000"/>
    <n v="0"/>
    <n v="4238300000"/>
    <n v="2905857976"/>
    <n v="77500000"/>
    <n v="0"/>
    <n v="77500000"/>
    <n v="0"/>
  </r>
  <r>
    <x v="2"/>
    <x v="2"/>
    <x v="14"/>
    <n v="90192000"/>
    <n v="0"/>
    <n v="90192000"/>
    <n v="535819484"/>
    <n v="0"/>
    <n v="0"/>
    <n v="0"/>
    <n v="0"/>
  </r>
  <r>
    <x v="2"/>
    <x v="3"/>
    <x v="0"/>
    <n v="2107000000"/>
    <n v="0"/>
    <n v="2107000000"/>
    <n v="1444242082.7600002"/>
    <n v="459000000"/>
    <n v="0"/>
    <n v="459000000"/>
    <n v="88241289.379999995"/>
  </r>
  <r>
    <x v="2"/>
    <x v="3"/>
    <x v="1"/>
    <n v="1142000000"/>
    <n v="0"/>
    <n v="1142000000"/>
    <n v="309911290.98000008"/>
    <n v="528000000"/>
    <n v="0"/>
    <n v="528000000"/>
    <n v="155930547.98000002"/>
  </r>
  <r>
    <x v="2"/>
    <x v="3"/>
    <x v="2"/>
    <n v="4926000000"/>
    <n v="0"/>
    <n v="4926000000"/>
    <n v="2386422432.27"/>
    <n v="1105000000"/>
    <n v="0"/>
    <n v="1105000000"/>
    <n v="817694199.51999998"/>
  </r>
  <r>
    <x v="2"/>
    <x v="3"/>
    <x v="3"/>
    <n v="460000000"/>
    <n v="0"/>
    <n v="460000000"/>
    <n v="202812941.41"/>
    <n v="0"/>
    <n v="0"/>
    <n v="0"/>
    <n v="0"/>
  </r>
  <r>
    <x v="2"/>
    <x v="3"/>
    <x v="4"/>
    <n v="219000000"/>
    <n v="0"/>
    <n v="219000000"/>
    <n v="142783143.75"/>
    <n v="0"/>
    <n v="0"/>
    <n v="0"/>
    <n v="0"/>
  </r>
  <r>
    <x v="2"/>
    <x v="3"/>
    <x v="5"/>
    <n v="3330000000"/>
    <n v="0"/>
    <n v="3330000000"/>
    <n v="3040620569.8899999"/>
    <n v="0"/>
    <n v="0"/>
    <n v="0"/>
    <n v="0"/>
  </r>
  <r>
    <x v="2"/>
    <x v="3"/>
    <x v="6"/>
    <n v="1260000000"/>
    <n v="0"/>
    <n v="1260000000"/>
    <n v="734265470.75"/>
    <n v="150000000"/>
    <n v="0"/>
    <n v="150000000"/>
    <n v="107345914.97"/>
  </r>
  <r>
    <x v="2"/>
    <x v="3"/>
    <x v="7"/>
    <n v="778000000"/>
    <n v="0"/>
    <n v="778000000"/>
    <n v="244732753.03"/>
    <n v="0"/>
    <n v="0"/>
    <n v="0"/>
    <n v="0"/>
  </r>
  <r>
    <x v="2"/>
    <x v="3"/>
    <x v="8"/>
    <n v="4442000000"/>
    <n v="0"/>
    <n v="4442000000"/>
    <n v="4625135618.0299997"/>
    <n v="0"/>
    <n v="0"/>
    <n v="0"/>
    <n v="0"/>
  </r>
  <r>
    <x v="2"/>
    <x v="3"/>
    <x v="9"/>
    <n v="298500000"/>
    <n v="0"/>
    <n v="298500000"/>
    <n v="182380187"/>
    <n v="298500000"/>
    <n v="0"/>
    <n v="298500000"/>
    <n v="182380187"/>
  </r>
  <r>
    <x v="2"/>
    <x v="3"/>
    <x v="10"/>
    <n v="0"/>
    <n v="0"/>
    <n v="0"/>
    <n v="0"/>
    <n v="0"/>
    <n v="0"/>
    <n v="0"/>
    <n v="0"/>
  </r>
  <r>
    <x v="2"/>
    <x v="3"/>
    <x v="11"/>
    <n v="842000000"/>
    <n v="0"/>
    <n v="842000000"/>
    <n v="138863931.25999999"/>
    <n v="0"/>
    <n v="0"/>
    <n v="0"/>
    <n v="0"/>
  </r>
  <r>
    <x v="2"/>
    <x v="3"/>
    <x v="12"/>
    <n v="2346500000"/>
    <n v="0"/>
    <n v="2346500000"/>
    <n v="729903436.48000002"/>
    <n v="200000000"/>
    <n v="0"/>
    <n v="200000000"/>
    <n v="0"/>
  </r>
  <r>
    <x v="2"/>
    <x v="3"/>
    <x v="13"/>
    <n v="1350000000"/>
    <n v="0"/>
    <n v="1350000000"/>
    <n v="390814677.58000004"/>
    <n v="200000000"/>
    <n v="0"/>
    <n v="200000000"/>
    <n v="76815517.859999999"/>
  </r>
  <r>
    <x v="2"/>
    <x v="3"/>
    <x v="14"/>
    <n v="0"/>
    <n v="0"/>
    <n v="0"/>
    <n v="0"/>
    <n v="0"/>
    <n v="0"/>
    <n v="0"/>
    <n v="0"/>
  </r>
  <r>
    <x v="3"/>
    <x v="0"/>
    <x v="0"/>
    <n v="440000000"/>
    <n v="0"/>
    <n v="440000000"/>
    <n v="652359856"/>
    <n v="0"/>
    <n v="0"/>
    <n v="0"/>
    <n v="0"/>
  </r>
  <r>
    <x v="3"/>
    <x v="0"/>
    <x v="1"/>
    <n v="55000000"/>
    <n v="0"/>
    <n v="55000000"/>
    <n v="0"/>
    <n v="55000000"/>
    <n v="0"/>
    <n v="55000000"/>
    <n v="0"/>
  </r>
  <r>
    <x v="3"/>
    <x v="0"/>
    <x v="2"/>
    <n v="666500000"/>
    <n v="0"/>
    <n v="666500000"/>
    <n v="1013531844.4400001"/>
    <n v="0"/>
    <n v="0"/>
    <n v="0"/>
    <n v="0"/>
  </r>
  <r>
    <x v="3"/>
    <x v="0"/>
    <x v="3"/>
    <n v="658000000"/>
    <n v="0"/>
    <n v="658000000"/>
    <n v="0"/>
    <n v="0"/>
    <n v="0"/>
    <n v="0"/>
    <n v="0"/>
  </r>
  <r>
    <x v="3"/>
    <x v="0"/>
    <x v="4"/>
    <n v="182800000"/>
    <n v="0"/>
    <n v="182800000"/>
    <n v="0"/>
    <n v="0"/>
    <n v="0"/>
    <n v="0"/>
    <n v="0"/>
  </r>
  <r>
    <x v="3"/>
    <x v="0"/>
    <x v="5"/>
    <n v="9951500000"/>
    <n v="0"/>
    <n v="9951500000"/>
    <n v="2177454785.48"/>
    <n v="0"/>
    <n v="0"/>
    <n v="0"/>
    <n v="0"/>
  </r>
  <r>
    <x v="3"/>
    <x v="0"/>
    <x v="6"/>
    <n v="612000000"/>
    <n v="0"/>
    <n v="612000000"/>
    <n v="186848816.81"/>
    <n v="0"/>
    <n v="0"/>
    <n v="0"/>
    <n v="0"/>
  </r>
  <r>
    <x v="3"/>
    <x v="0"/>
    <x v="7"/>
    <n v="356200000"/>
    <n v="0"/>
    <n v="356200000"/>
    <n v="2972475.15"/>
    <n v="0"/>
    <n v="0"/>
    <n v="0"/>
    <n v="0"/>
  </r>
  <r>
    <x v="3"/>
    <x v="0"/>
    <x v="8"/>
    <n v="8000000000"/>
    <n v="0"/>
    <n v="8000000000"/>
    <n v="2975689807.0100002"/>
    <n v="0"/>
    <n v="0"/>
    <n v="0"/>
    <n v="0"/>
  </r>
  <r>
    <x v="3"/>
    <x v="0"/>
    <x v="9"/>
    <n v="33000000"/>
    <n v="0"/>
    <n v="33000000"/>
    <n v="586354115.62"/>
    <n v="0"/>
    <n v="0"/>
    <n v="0"/>
    <n v="586354115.62"/>
  </r>
  <r>
    <x v="3"/>
    <x v="0"/>
    <x v="10"/>
    <n v="0"/>
    <n v="0"/>
    <n v="0"/>
    <n v="0"/>
    <n v="0"/>
    <n v="0"/>
    <n v="0"/>
    <n v="0"/>
  </r>
  <r>
    <x v="3"/>
    <x v="0"/>
    <x v="11"/>
    <n v="792000000"/>
    <n v="0"/>
    <n v="792000000"/>
    <n v="2013317861.1100001"/>
    <n v="0"/>
    <n v="0"/>
    <n v="0"/>
    <n v="0"/>
  </r>
  <r>
    <x v="3"/>
    <x v="0"/>
    <x v="12"/>
    <n v="465000000"/>
    <n v="0"/>
    <n v="465000000"/>
    <n v="1082386002.9100001"/>
    <n v="0"/>
    <n v="0"/>
    <n v="0"/>
    <n v="0"/>
  </r>
  <r>
    <x v="3"/>
    <x v="0"/>
    <x v="13"/>
    <n v="201000000"/>
    <n v="0"/>
    <n v="201000000"/>
    <n v="3270616159.23"/>
    <n v="0"/>
    <n v="0"/>
    <n v="0"/>
    <n v="0"/>
  </r>
  <r>
    <x v="3"/>
    <x v="0"/>
    <x v="14"/>
    <n v="405000000"/>
    <n v="0"/>
    <n v="405000000"/>
    <n v="0"/>
    <n v="0"/>
    <n v="0"/>
    <n v="0"/>
    <n v="0"/>
  </r>
  <r>
    <x v="3"/>
    <x v="1"/>
    <x v="0"/>
    <n v="4624220000"/>
    <n v="0"/>
    <n v="4624220000"/>
    <n v="2143509964.4699998"/>
    <n v="250000000"/>
    <n v="0"/>
    <n v="250000000"/>
    <n v="27385277.18"/>
  </r>
  <r>
    <x v="3"/>
    <x v="1"/>
    <x v="1"/>
    <n v="526931000"/>
    <n v="0"/>
    <n v="526931000"/>
    <n v="219405176.46000007"/>
    <n v="286931000"/>
    <n v="0"/>
    <n v="286931000"/>
    <n v="102635937.47000006"/>
  </r>
  <r>
    <x v="3"/>
    <x v="1"/>
    <x v="2"/>
    <n v="7695247650"/>
    <n v="0"/>
    <n v="7695247650"/>
    <n v="1611212699.3300002"/>
    <n v="2523500000"/>
    <n v="0"/>
    <n v="2523500000"/>
    <n v="246782052.96000001"/>
  </r>
  <r>
    <x v="3"/>
    <x v="1"/>
    <x v="3"/>
    <n v="482601000"/>
    <n v="0"/>
    <n v="482601000"/>
    <n v="54910170"/>
    <n v="0"/>
    <n v="0"/>
    <n v="0"/>
    <n v="0"/>
  </r>
  <r>
    <x v="3"/>
    <x v="1"/>
    <x v="4"/>
    <n v="678000000"/>
    <n v="0"/>
    <n v="678000000"/>
    <n v="520285184.08999997"/>
    <n v="0"/>
    <n v="0"/>
    <n v="0"/>
    <n v="0"/>
  </r>
  <r>
    <x v="3"/>
    <x v="1"/>
    <x v="5"/>
    <n v="3615899200"/>
    <n v="0"/>
    <n v="3615899200"/>
    <n v="986557744.26999986"/>
    <n v="0"/>
    <n v="0"/>
    <n v="0"/>
    <n v="0"/>
  </r>
  <r>
    <x v="3"/>
    <x v="1"/>
    <x v="6"/>
    <n v="1710721000"/>
    <n v="0"/>
    <n v="1710721000"/>
    <n v="1776025896.49"/>
    <n v="0"/>
    <n v="0"/>
    <n v="0"/>
    <n v="0"/>
  </r>
  <r>
    <x v="3"/>
    <x v="1"/>
    <x v="7"/>
    <n v="905600000"/>
    <n v="0"/>
    <n v="905600000"/>
    <n v="60100538.189999998"/>
    <n v="0"/>
    <n v="0"/>
    <n v="0"/>
    <n v="0"/>
  </r>
  <r>
    <x v="3"/>
    <x v="1"/>
    <x v="8"/>
    <n v="14866363655"/>
    <n v="0"/>
    <n v="14866363655"/>
    <n v="10362940408.560001"/>
    <n v="0"/>
    <n v="0"/>
    <n v="0"/>
    <n v="0"/>
  </r>
  <r>
    <x v="3"/>
    <x v="1"/>
    <x v="9"/>
    <n v="1188060000"/>
    <n v="0"/>
    <n v="1188060000"/>
    <n v="1300830431.79"/>
    <n v="1188060000"/>
    <n v="0"/>
    <n v="1188060000"/>
    <n v="1300830431.79"/>
  </r>
  <r>
    <x v="3"/>
    <x v="1"/>
    <x v="10"/>
    <n v="291634805"/>
    <n v="0"/>
    <n v="291634805"/>
    <n v="118817406.06"/>
    <n v="0"/>
    <n v="0"/>
    <n v="0"/>
    <n v="0"/>
  </r>
  <r>
    <x v="3"/>
    <x v="1"/>
    <x v="11"/>
    <n v="2082000000"/>
    <n v="0"/>
    <n v="2082000000"/>
    <n v="520416834.36000001"/>
    <n v="0"/>
    <n v="0"/>
    <n v="0"/>
    <n v="0"/>
  </r>
  <r>
    <x v="3"/>
    <x v="1"/>
    <x v="12"/>
    <n v="1637000000"/>
    <n v="0"/>
    <n v="1637000000"/>
    <n v="320548288.36000001"/>
    <n v="161000000"/>
    <n v="0"/>
    <n v="161000000"/>
    <n v="0"/>
  </r>
  <r>
    <x v="3"/>
    <x v="1"/>
    <x v="13"/>
    <n v="5840176455"/>
    <n v="0"/>
    <n v="5840176455"/>
    <n v="2455635266.3099999"/>
    <n v="0"/>
    <n v="0"/>
    <n v="0"/>
    <n v="0"/>
  </r>
  <r>
    <x v="3"/>
    <x v="1"/>
    <x v="14"/>
    <n v="942985180"/>
    <n v="0"/>
    <n v="942985180"/>
    <n v="659806427.16999996"/>
    <n v="0"/>
    <n v="0"/>
    <n v="0"/>
    <n v="0"/>
  </r>
  <r>
    <x v="3"/>
    <x v="2"/>
    <x v="0"/>
    <n v="3218940750"/>
    <n v="0"/>
    <n v="3218940750"/>
    <n v="2096957730"/>
    <n v="0"/>
    <n v="0"/>
    <n v="0"/>
    <n v="2081465730"/>
  </r>
  <r>
    <x v="3"/>
    <x v="2"/>
    <x v="1"/>
    <n v="409700000"/>
    <n v="0"/>
    <n v="409700000"/>
    <n v="0"/>
    <n v="222300000"/>
    <n v="0"/>
    <n v="222300000"/>
    <n v="0"/>
  </r>
  <r>
    <x v="3"/>
    <x v="2"/>
    <x v="2"/>
    <n v="2677400000"/>
    <n v="0"/>
    <n v="2677400000"/>
    <n v="1471939080"/>
    <n v="1322000000"/>
    <n v="0"/>
    <n v="1322000000"/>
    <n v="0"/>
  </r>
  <r>
    <x v="3"/>
    <x v="2"/>
    <x v="3"/>
    <n v="847775475"/>
    <n v="0"/>
    <n v="847775475"/>
    <n v="1128138270"/>
    <n v="0"/>
    <n v="0"/>
    <n v="0"/>
    <n v="0"/>
  </r>
  <r>
    <x v="3"/>
    <x v="2"/>
    <x v="4"/>
    <n v="43000000"/>
    <n v="0"/>
    <n v="43000000"/>
    <n v="0"/>
    <n v="0"/>
    <n v="0"/>
    <n v="0"/>
    <n v="0"/>
  </r>
  <r>
    <x v="3"/>
    <x v="2"/>
    <x v="5"/>
    <n v="2235259885"/>
    <n v="0"/>
    <n v="2235259885"/>
    <n v="3638700264"/>
    <n v="0"/>
    <n v="0"/>
    <n v="0"/>
    <n v="0"/>
  </r>
  <r>
    <x v="3"/>
    <x v="2"/>
    <x v="6"/>
    <n v="626520000"/>
    <n v="0"/>
    <n v="626520000"/>
    <n v="1233303683"/>
    <n v="0"/>
    <n v="0"/>
    <n v="0"/>
    <n v="0"/>
  </r>
  <r>
    <x v="3"/>
    <x v="2"/>
    <x v="7"/>
    <n v="426762334"/>
    <n v="0"/>
    <n v="426762334"/>
    <n v="136887742"/>
    <n v="0"/>
    <n v="0"/>
    <n v="0"/>
    <n v="0"/>
  </r>
  <r>
    <x v="3"/>
    <x v="2"/>
    <x v="8"/>
    <n v="6118340000"/>
    <n v="0"/>
    <n v="6118340000"/>
    <n v="0"/>
    <n v="0"/>
    <n v="0"/>
    <n v="0"/>
    <n v="0"/>
  </r>
  <r>
    <x v="3"/>
    <x v="2"/>
    <x v="9"/>
    <n v="379200000"/>
    <n v="0"/>
    <n v="379200000"/>
    <n v="766087823"/>
    <n v="379200000"/>
    <n v="0"/>
    <n v="379200000"/>
    <n v="766087823"/>
  </r>
  <r>
    <x v="3"/>
    <x v="2"/>
    <x v="10"/>
    <n v="0"/>
    <n v="0"/>
    <n v="0"/>
    <n v="0"/>
    <n v="0"/>
    <n v="0"/>
    <n v="0"/>
    <n v="0"/>
  </r>
  <r>
    <x v="3"/>
    <x v="2"/>
    <x v="11"/>
    <n v="4902319390"/>
    <n v="0"/>
    <n v="4902319390"/>
    <n v="1693513336"/>
    <n v="0"/>
    <n v="0"/>
    <n v="0"/>
    <n v="0"/>
  </r>
  <r>
    <x v="3"/>
    <x v="2"/>
    <x v="12"/>
    <n v="526972900"/>
    <n v="0"/>
    <n v="526972900"/>
    <n v="5092818008"/>
    <n v="23420000"/>
    <n v="0"/>
    <n v="23420000"/>
    <n v="4560218"/>
  </r>
  <r>
    <x v="3"/>
    <x v="2"/>
    <x v="13"/>
    <n v="3277500000"/>
    <n v="0"/>
    <n v="3277500000"/>
    <n v="2496408220"/>
    <n v="200000000"/>
    <n v="0"/>
    <n v="200000000"/>
    <n v="0"/>
  </r>
  <r>
    <x v="3"/>
    <x v="2"/>
    <x v="14"/>
    <n v="250700000"/>
    <n v="0"/>
    <n v="250700000"/>
    <n v="152814510"/>
    <n v="0"/>
    <n v="0"/>
    <n v="0"/>
    <n v="0"/>
  </r>
  <r>
    <x v="3"/>
    <x v="3"/>
    <x v="0"/>
    <n v="2254200000"/>
    <n v="0"/>
    <n v="2254200000"/>
    <n v="1163474285"/>
    <n v="339000000"/>
    <n v="0"/>
    <n v="339000000"/>
    <n v="28210516"/>
  </r>
  <r>
    <x v="3"/>
    <x v="3"/>
    <x v="1"/>
    <n v="894000000"/>
    <n v="0"/>
    <n v="894000000"/>
    <n v="171353376"/>
    <n v="448000000"/>
    <n v="0"/>
    <n v="448000000"/>
    <n v="39078376"/>
  </r>
  <r>
    <x v="3"/>
    <x v="3"/>
    <x v="2"/>
    <n v="6821000000"/>
    <n v="0"/>
    <n v="6821000000"/>
    <n v="1560998221"/>
    <n v="2056514000"/>
    <n v="0"/>
    <n v="2056514000"/>
    <n v="198649703"/>
  </r>
  <r>
    <x v="3"/>
    <x v="3"/>
    <x v="3"/>
    <n v="1510000000"/>
    <n v="0"/>
    <n v="1510000000"/>
    <n v="44702820"/>
    <n v="0"/>
    <n v="0"/>
    <n v="0"/>
    <n v="0"/>
  </r>
  <r>
    <x v="3"/>
    <x v="3"/>
    <x v="4"/>
    <n v="206000000"/>
    <n v="0"/>
    <n v="206000000"/>
    <n v="78519963"/>
    <n v="0"/>
    <n v="0"/>
    <n v="0"/>
    <n v="0"/>
  </r>
  <r>
    <x v="3"/>
    <x v="3"/>
    <x v="5"/>
    <n v="3466113000"/>
    <n v="0"/>
    <n v="3466113000"/>
    <n v="2696914017"/>
    <n v="0"/>
    <n v="0"/>
    <n v="0"/>
    <n v="0"/>
  </r>
  <r>
    <x v="3"/>
    <x v="3"/>
    <x v="6"/>
    <n v="946000000"/>
    <n v="0"/>
    <n v="946000000"/>
    <n v="804764444"/>
    <n v="160000000"/>
    <n v="0"/>
    <n v="160000000"/>
    <n v="7329584"/>
  </r>
  <r>
    <x v="3"/>
    <x v="3"/>
    <x v="7"/>
    <n v="608000000"/>
    <n v="0"/>
    <n v="608000000"/>
    <n v="129404650"/>
    <n v="0"/>
    <n v="0"/>
    <n v="0"/>
    <n v="0"/>
  </r>
  <r>
    <x v="3"/>
    <x v="3"/>
    <x v="8"/>
    <n v="5960000000"/>
    <n v="0"/>
    <n v="5960000000"/>
    <n v="1752222111"/>
    <n v="0"/>
    <n v="0"/>
    <n v="0"/>
    <n v="0"/>
  </r>
  <r>
    <x v="3"/>
    <x v="3"/>
    <x v="9"/>
    <n v="300000000"/>
    <n v="0"/>
    <n v="300000000"/>
    <n v="8072000"/>
    <n v="300000000"/>
    <n v="0"/>
    <n v="300000000"/>
    <n v="8072000"/>
  </r>
  <r>
    <x v="3"/>
    <x v="3"/>
    <x v="10"/>
    <n v="0"/>
    <n v="0"/>
    <n v="0"/>
    <n v="0"/>
    <n v="0"/>
    <n v="0"/>
    <n v="0"/>
    <n v="0"/>
  </r>
  <r>
    <x v="3"/>
    <x v="3"/>
    <x v="11"/>
    <n v="855000000"/>
    <n v="0"/>
    <n v="855000000"/>
    <n v="243483182"/>
    <n v="0"/>
    <n v="0"/>
    <n v="0"/>
    <n v="0"/>
  </r>
  <r>
    <x v="3"/>
    <x v="3"/>
    <x v="12"/>
    <n v="1612000000"/>
    <n v="0"/>
    <n v="1612000000"/>
    <n v="1236288836"/>
    <n v="100000000"/>
    <n v="0"/>
    <n v="100000000"/>
    <n v="0"/>
  </r>
  <r>
    <x v="3"/>
    <x v="3"/>
    <x v="13"/>
    <n v="1250000000"/>
    <n v="0"/>
    <n v="1250000000"/>
    <n v="533795675"/>
    <n v="150000000"/>
    <n v="0"/>
    <n v="150000000"/>
    <n v="6241775"/>
  </r>
  <r>
    <x v="3"/>
    <x v="3"/>
    <x v="14"/>
    <n v="6000000"/>
    <n v="0"/>
    <n v="6000000"/>
    <n v="0"/>
    <n v="0"/>
    <n v="0"/>
    <n v="0"/>
    <n v="0"/>
  </r>
  <r>
    <x v="4"/>
    <x v="0"/>
    <x v="0"/>
    <n v="3578000000"/>
    <n v="0"/>
    <n v="3578000000"/>
    <n v="1602555441.96"/>
    <n v="0"/>
    <n v="0"/>
    <n v="0"/>
    <n v="0"/>
  </r>
  <r>
    <x v="4"/>
    <x v="0"/>
    <x v="1"/>
    <n v="461500000"/>
    <n v="0"/>
    <n v="461500000"/>
    <n v="0"/>
    <n v="108000000"/>
    <n v="0"/>
    <n v="108000000"/>
    <n v="0"/>
  </r>
  <r>
    <x v="4"/>
    <x v="0"/>
    <x v="2"/>
    <n v="6853500000"/>
    <n v="0"/>
    <n v="6853500000"/>
    <n v="4579407850.04"/>
    <n v="2484500000"/>
    <n v="0"/>
    <n v="2484500000"/>
    <n v="0"/>
  </r>
  <r>
    <x v="4"/>
    <x v="0"/>
    <x v="3"/>
    <n v="325000000"/>
    <n v="0"/>
    <n v="325000000"/>
    <n v="0"/>
    <n v="0"/>
    <n v="0"/>
    <n v="0"/>
    <n v="0"/>
  </r>
  <r>
    <x v="4"/>
    <x v="0"/>
    <x v="4"/>
    <n v="3188500000"/>
    <n v="0"/>
    <n v="3188500000"/>
    <n v="0"/>
    <n v="0"/>
    <n v="0"/>
    <n v="0"/>
    <n v="0"/>
  </r>
  <r>
    <x v="4"/>
    <x v="0"/>
    <x v="5"/>
    <n v="3404000000"/>
    <n v="0"/>
    <n v="3404000000"/>
    <n v="2272461187.9200001"/>
    <n v="0"/>
    <n v="0"/>
    <n v="0"/>
    <n v="0"/>
  </r>
  <r>
    <x v="4"/>
    <x v="0"/>
    <x v="6"/>
    <n v="4733000000"/>
    <n v="0"/>
    <n v="4733000000"/>
    <n v="4198242901.98"/>
    <n v="4733000000"/>
    <n v="0"/>
    <n v="4733000000"/>
    <n v="4198242901.98"/>
  </r>
  <r>
    <x v="4"/>
    <x v="0"/>
    <x v="7"/>
    <n v="390000000"/>
    <n v="0"/>
    <n v="390000000"/>
    <n v="71424028.769999996"/>
    <n v="15000000"/>
    <n v="0"/>
    <n v="15000000"/>
    <n v="0"/>
  </r>
  <r>
    <x v="4"/>
    <x v="0"/>
    <x v="8"/>
    <n v="12509000000"/>
    <n v="0"/>
    <n v="12509000000"/>
    <n v="10134719508.99"/>
    <n v="0"/>
    <n v="0"/>
    <n v="0"/>
    <n v="0"/>
  </r>
  <r>
    <x v="4"/>
    <x v="0"/>
    <x v="9"/>
    <n v="756000000"/>
    <n v="0"/>
    <n v="756000000"/>
    <n v="511713047.99000001"/>
    <n v="0"/>
    <n v="0"/>
    <n v="0"/>
    <n v="0"/>
  </r>
  <r>
    <x v="4"/>
    <x v="0"/>
    <x v="10"/>
    <n v="0"/>
    <n v="0"/>
    <n v="0"/>
    <n v="0"/>
    <n v="0"/>
    <n v="0"/>
    <n v="0"/>
    <n v="0"/>
  </r>
  <r>
    <x v="4"/>
    <x v="0"/>
    <x v="11"/>
    <n v="10811000000"/>
    <n v="0"/>
    <n v="10811000000"/>
    <n v="8804129359.9200001"/>
    <n v="0"/>
    <n v="0"/>
    <n v="0"/>
    <n v="0"/>
  </r>
  <r>
    <x v="4"/>
    <x v="0"/>
    <x v="12"/>
    <n v="336000000"/>
    <n v="0"/>
    <n v="336000000"/>
    <n v="1491517790.3900001"/>
    <n v="0"/>
    <n v="0"/>
    <n v="0"/>
    <n v="0"/>
  </r>
  <r>
    <x v="4"/>
    <x v="0"/>
    <x v="13"/>
    <n v="2181500000"/>
    <n v="0"/>
    <n v="2181500000"/>
    <n v="1797140121.8599999"/>
    <n v="1391500000"/>
    <n v="0"/>
    <n v="1391500000"/>
    <n v="0"/>
  </r>
  <r>
    <x v="4"/>
    <x v="0"/>
    <x v="14"/>
    <n v="551000000"/>
    <n v="0"/>
    <n v="551000000"/>
    <n v="0"/>
    <n v="0"/>
    <n v="0"/>
    <n v="0"/>
    <n v="0"/>
  </r>
  <r>
    <x v="4"/>
    <x v="1"/>
    <x v="0"/>
    <n v="4889537985"/>
    <n v="0"/>
    <n v="4889537985"/>
    <n v="1909693575.53"/>
    <n v="126859345"/>
    <n v="0"/>
    <n v="126859345"/>
    <n v="5634117.8899999997"/>
  </r>
  <r>
    <x v="4"/>
    <x v="1"/>
    <x v="1"/>
    <n v="1604882785"/>
    <n v="0"/>
    <n v="1604882785"/>
    <n v="67787134.590000018"/>
    <n v="1454882785"/>
    <n v="0"/>
    <n v="1454882785"/>
    <n v="51941723.720000021"/>
  </r>
  <r>
    <x v="4"/>
    <x v="1"/>
    <x v="2"/>
    <n v="6871278165"/>
    <n v="0"/>
    <n v="6871278165"/>
    <n v="2215427290.0699997"/>
    <n v="2830697665"/>
    <n v="0"/>
    <n v="2830697665"/>
    <n v="53595040.049999997"/>
  </r>
  <r>
    <x v="4"/>
    <x v="1"/>
    <x v="3"/>
    <n v="1989443755"/>
    <n v="0"/>
    <n v="1989443755"/>
    <n v="825572976.08000004"/>
    <n v="0"/>
    <n v="0"/>
    <n v="0"/>
    <n v="0"/>
  </r>
  <r>
    <x v="4"/>
    <x v="1"/>
    <x v="4"/>
    <n v="1000000000"/>
    <n v="0"/>
    <n v="1000000000"/>
    <n v="633428128.36000001"/>
    <n v="0"/>
    <n v="0"/>
    <n v="0"/>
    <n v="0"/>
  </r>
  <r>
    <x v="4"/>
    <x v="1"/>
    <x v="5"/>
    <n v="2992275810"/>
    <n v="0"/>
    <n v="2992275810"/>
    <n v="639511103.11999989"/>
    <n v="0"/>
    <n v="0"/>
    <n v="0"/>
    <n v="0"/>
  </r>
  <r>
    <x v="4"/>
    <x v="1"/>
    <x v="6"/>
    <n v="3821852265"/>
    <n v="0"/>
    <n v="3821852265"/>
    <n v="2106627300.8399999"/>
    <n v="0"/>
    <n v="0"/>
    <n v="0"/>
    <n v="0"/>
  </r>
  <r>
    <x v="4"/>
    <x v="1"/>
    <x v="7"/>
    <n v="170015530"/>
    <n v="0"/>
    <n v="170015530"/>
    <n v="111203258.94"/>
    <n v="0"/>
    <n v="0"/>
    <n v="0"/>
    <n v="0"/>
  </r>
  <r>
    <x v="4"/>
    <x v="1"/>
    <x v="8"/>
    <n v="14231515065"/>
    <n v="0"/>
    <n v="14231515065"/>
    <n v="7333591386.8099995"/>
    <n v="0"/>
    <n v="0"/>
    <n v="0"/>
    <n v="0"/>
  </r>
  <r>
    <x v="4"/>
    <x v="1"/>
    <x v="9"/>
    <n v="4535097480"/>
    <n v="0"/>
    <n v="4535097480"/>
    <n v="907310680.28999996"/>
    <n v="4535097480"/>
    <n v="0"/>
    <n v="4535097480"/>
    <n v="907310680.28999996"/>
  </r>
  <r>
    <x v="4"/>
    <x v="1"/>
    <x v="10"/>
    <n v="679066575"/>
    <n v="0"/>
    <n v="679066575"/>
    <n v="115919612.78"/>
    <n v="0"/>
    <n v="0"/>
    <n v="0"/>
    <n v="0"/>
  </r>
  <r>
    <x v="4"/>
    <x v="1"/>
    <x v="11"/>
    <n v="3123300995"/>
    <n v="0"/>
    <n v="3123300995"/>
    <n v="321852273.38999999"/>
    <n v="0"/>
    <n v="0"/>
    <n v="0"/>
    <n v="0"/>
  </r>
  <r>
    <x v="4"/>
    <x v="1"/>
    <x v="12"/>
    <n v="1163196465"/>
    <n v="0"/>
    <n v="1163196465"/>
    <n v="322924102.27999997"/>
    <n v="0"/>
    <n v="0"/>
    <n v="0"/>
    <n v="0"/>
  </r>
  <r>
    <x v="4"/>
    <x v="1"/>
    <x v="13"/>
    <n v="4077240810"/>
    <n v="0"/>
    <n v="4077240810"/>
    <n v="5440420614.8900003"/>
    <n v="0"/>
    <n v="0"/>
    <n v="0"/>
    <n v="0"/>
  </r>
  <r>
    <x v="4"/>
    <x v="1"/>
    <x v="14"/>
    <n v="1857099940"/>
    <n v="0"/>
    <n v="1857099940"/>
    <n v="2559982308.77"/>
    <n v="0"/>
    <n v="0"/>
    <n v="0"/>
    <n v="0"/>
  </r>
  <r>
    <x v="4"/>
    <x v="2"/>
    <x v="0"/>
    <n v="5827202990"/>
    <n v="0"/>
    <n v="5827202990"/>
    <n v="3948923615"/>
    <n v="0"/>
    <n v="0"/>
    <n v="0"/>
    <n v="3914488615"/>
  </r>
  <r>
    <x v="4"/>
    <x v="2"/>
    <x v="1"/>
    <n v="1573514076"/>
    <n v="0"/>
    <n v="1573514076"/>
    <n v="3000826266.98"/>
    <n v="1255375246"/>
    <n v="0"/>
    <n v="1255375246"/>
    <n v="2850844386.9200001"/>
  </r>
  <r>
    <x v="4"/>
    <x v="2"/>
    <x v="2"/>
    <n v="3585600000"/>
    <n v="0"/>
    <n v="3585600000"/>
    <n v="1528120704.3099999"/>
    <n v="1277850000"/>
    <n v="0"/>
    <n v="1277850000"/>
    <n v="212033126.86000001"/>
  </r>
  <r>
    <x v="4"/>
    <x v="2"/>
    <x v="3"/>
    <n v="1389654960"/>
    <n v="0"/>
    <n v="1389654960"/>
    <n v="1095824779.9499998"/>
    <n v="0"/>
    <n v="0"/>
    <n v="0"/>
    <n v="0"/>
  </r>
  <r>
    <x v="4"/>
    <x v="2"/>
    <x v="4"/>
    <n v="138629070"/>
    <n v="0"/>
    <n v="138629070"/>
    <n v="0"/>
    <n v="0"/>
    <n v="0"/>
    <n v="0"/>
    <n v="0"/>
  </r>
  <r>
    <x v="4"/>
    <x v="2"/>
    <x v="5"/>
    <n v="14471934320"/>
    <n v="0"/>
    <n v="14471934320"/>
    <n v="4290300120.1599998"/>
    <n v="0"/>
    <n v="0"/>
    <n v="0"/>
    <n v="0"/>
  </r>
  <r>
    <x v="4"/>
    <x v="2"/>
    <x v="6"/>
    <n v="1352523025"/>
    <n v="0"/>
    <n v="1352523025"/>
    <n v="1028075196.37"/>
    <n v="210000000"/>
    <n v="0"/>
    <n v="210000000"/>
    <n v="113890526"/>
  </r>
  <r>
    <x v="4"/>
    <x v="2"/>
    <x v="7"/>
    <n v="580000000"/>
    <n v="0"/>
    <n v="580000000"/>
    <n v="441715561"/>
    <n v="0"/>
    <n v="0"/>
    <n v="0"/>
    <n v="0"/>
  </r>
  <r>
    <x v="4"/>
    <x v="2"/>
    <x v="8"/>
    <n v="8041017610"/>
    <n v="0"/>
    <n v="8041017610"/>
    <n v="3047315548.4000001"/>
    <n v="0"/>
    <n v="0"/>
    <n v="0"/>
    <n v="0"/>
  </r>
  <r>
    <x v="4"/>
    <x v="2"/>
    <x v="9"/>
    <n v="492120000"/>
    <n v="0"/>
    <n v="492120000"/>
    <n v="1155959345"/>
    <n v="492120000"/>
    <n v="0"/>
    <n v="492120000"/>
    <n v="0"/>
  </r>
  <r>
    <x v="4"/>
    <x v="2"/>
    <x v="10"/>
    <n v="0"/>
    <n v="0"/>
    <n v="0"/>
    <n v="0"/>
    <n v="0"/>
    <n v="0"/>
    <n v="0"/>
    <n v="0"/>
  </r>
  <r>
    <x v="4"/>
    <x v="2"/>
    <x v="11"/>
    <n v="16301676060"/>
    <n v="0"/>
    <n v="16301676060"/>
    <n v="6237773316.4700003"/>
    <n v="0"/>
    <n v="0"/>
    <n v="0"/>
    <n v="0"/>
  </r>
  <r>
    <x v="4"/>
    <x v="2"/>
    <x v="12"/>
    <n v="362920272"/>
    <n v="0"/>
    <n v="362920272"/>
    <n v="146358996"/>
    <n v="42500000"/>
    <n v="0"/>
    <n v="42500000"/>
    <n v="146358996"/>
  </r>
  <r>
    <x v="4"/>
    <x v="2"/>
    <x v="13"/>
    <n v="2489163031"/>
    <n v="0"/>
    <n v="2489163031"/>
    <n v="3136786473.8699999"/>
    <n v="240000000"/>
    <n v="0"/>
    <n v="240000000"/>
    <n v="66272954.5"/>
  </r>
  <r>
    <x v="4"/>
    <x v="2"/>
    <x v="14"/>
    <n v="445610000"/>
    <n v="0"/>
    <n v="445610000"/>
    <n v="463940155.17000002"/>
    <n v="0"/>
    <n v="0"/>
    <n v="0"/>
    <n v="0"/>
  </r>
  <r>
    <x v="4"/>
    <x v="3"/>
    <x v="0"/>
    <n v="1776000000"/>
    <n v="0"/>
    <n v="1776000000"/>
    <n v="1531850285"/>
    <n v="433000000"/>
    <n v="0"/>
    <n v="433000000"/>
    <n v="1700000"/>
  </r>
  <r>
    <x v="4"/>
    <x v="3"/>
    <x v="1"/>
    <n v="993500000"/>
    <n v="0"/>
    <n v="993500000"/>
    <n v="152449735"/>
    <n v="590500000"/>
    <n v="0"/>
    <n v="590500000"/>
    <n v="115258085"/>
  </r>
  <r>
    <x v="4"/>
    <x v="3"/>
    <x v="2"/>
    <n v="10168704860"/>
    <n v="0"/>
    <n v="10168704860"/>
    <n v="3931149216"/>
    <n v="2876000000"/>
    <n v="0"/>
    <n v="2876000000"/>
    <n v="172820344"/>
  </r>
  <r>
    <x v="4"/>
    <x v="3"/>
    <x v="3"/>
    <n v="566000000"/>
    <n v="0"/>
    <n v="566000000"/>
    <n v="39792300"/>
    <n v="0"/>
    <n v="0"/>
    <n v="0"/>
    <n v="0"/>
  </r>
  <r>
    <x v="4"/>
    <x v="3"/>
    <x v="4"/>
    <n v="279000000"/>
    <n v="0"/>
    <n v="279000000"/>
    <n v="113288882"/>
    <n v="0"/>
    <n v="0"/>
    <n v="0"/>
    <n v="0"/>
  </r>
  <r>
    <x v="4"/>
    <x v="3"/>
    <x v="5"/>
    <n v="8292070700"/>
    <n v="0"/>
    <n v="8292070700"/>
    <n v="6191495457"/>
    <n v="0"/>
    <n v="0"/>
    <n v="0"/>
    <n v="0"/>
  </r>
  <r>
    <x v="4"/>
    <x v="3"/>
    <x v="6"/>
    <n v="5792389440"/>
    <n v="0"/>
    <n v="5792389440"/>
    <n v="746040033"/>
    <n v="293000000"/>
    <n v="0"/>
    <n v="293000000"/>
    <n v="72162037"/>
  </r>
  <r>
    <x v="4"/>
    <x v="3"/>
    <x v="7"/>
    <n v="1110000000"/>
    <n v="0"/>
    <n v="1110000000"/>
    <n v="567802319"/>
    <n v="0"/>
    <n v="0"/>
    <n v="0"/>
    <n v="0"/>
  </r>
  <r>
    <x v="4"/>
    <x v="3"/>
    <x v="8"/>
    <n v="13515000000"/>
    <n v="0"/>
    <n v="13515000000"/>
    <n v="8695427921.5699997"/>
    <n v="0"/>
    <n v="0"/>
    <n v="0"/>
    <n v="0"/>
  </r>
  <r>
    <x v="4"/>
    <x v="3"/>
    <x v="9"/>
    <n v="350000000"/>
    <n v="0"/>
    <n v="350000000"/>
    <n v="15337778"/>
    <n v="350000000"/>
    <n v="0"/>
    <n v="350000000"/>
    <n v="15337778"/>
  </r>
  <r>
    <x v="4"/>
    <x v="3"/>
    <x v="10"/>
    <n v="0"/>
    <n v="0"/>
    <n v="0"/>
    <n v="0"/>
    <n v="0"/>
    <n v="0"/>
    <n v="0"/>
    <n v="0"/>
  </r>
  <r>
    <x v="4"/>
    <x v="3"/>
    <x v="11"/>
    <n v="2768059000"/>
    <n v="0"/>
    <n v="2768059000"/>
    <n v="2370178263"/>
    <n v="0"/>
    <n v="0"/>
    <n v="0"/>
    <n v="0"/>
  </r>
  <r>
    <x v="4"/>
    <x v="3"/>
    <x v="12"/>
    <n v="9436600000"/>
    <n v="0"/>
    <n v="9436600000"/>
    <n v="5381683491"/>
    <n v="0"/>
    <n v="0"/>
    <n v="0"/>
    <n v="0"/>
  </r>
  <r>
    <x v="4"/>
    <x v="3"/>
    <x v="13"/>
    <n v="3031811000"/>
    <n v="0"/>
    <n v="3031811000"/>
    <n v="1157647899"/>
    <n v="111409000"/>
    <n v="0"/>
    <n v="111409000"/>
    <n v="24202031"/>
  </r>
  <r>
    <x v="4"/>
    <x v="3"/>
    <x v="14"/>
    <n v="21500000"/>
    <n v="0"/>
    <n v="21500000"/>
    <n v="5596500"/>
    <n v="0"/>
    <n v="0"/>
    <n v="0"/>
    <n v="0"/>
  </r>
  <r>
    <x v="5"/>
    <x v="0"/>
    <x v="0"/>
    <n v="3204000000"/>
    <n v="0"/>
    <n v="3204000000"/>
    <n v="2936252988.5999999"/>
    <n v="0"/>
    <n v="0"/>
    <n v="0"/>
    <n v="0"/>
  </r>
  <r>
    <x v="5"/>
    <x v="0"/>
    <x v="1"/>
    <n v="403000000"/>
    <n v="0"/>
    <n v="403000000"/>
    <n v="459538921"/>
    <n v="193000000"/>
    <n v="0"/>
    <n v="193000000"/>
    <n v="459538921"/>
  </r>
  <r>
    <x v="5"/>
    <x v="0"/>
    <x v="2"/>
    <n v="8114000000"/>
    <n v="0"/>
    <n v="8114000000"/>
    <n v="7160549651.0900002"/>
    <n v="3968000000"/>
    <n v="0"/>
    <n v="3968000000"/>
    <n v="0"/>
  </r>
  <r>
    <x v="5"/>
    <x v="0"/>
    <x v="3"/>
    <n v="431000000"/>
    <n v="0"/>
    <n v="431000000"/>
    <n v="467290196.50999999"/>
    <n v="0"/>
    <n v="0"/>
    <n v="0"/>
    <n v="0"/>
  </r>
  <r>
    <x v="5"/>
    <x v="0"/>
    <x v="4"/>
    <n v="891000000"/>
    <n v="0"/>
    <n v="891000000"/>
    <n v="0"/>
    <n v="725000000"/>
    <n v="0"/>
    <n v="725000000"/>
    <n v="0"/>
  </r>
  <r>
    <x v="5"/>
    <x v="0"/>
    <x v="5"/>
    <n v="3265000000"/>
    <n v="0"/>
    <n v="3265000000"/>
    <n v="3965366927.0500002"/>
    <n v="0"/>
    <n v="0"/>
    <n v="0"/>
    <n v="0"/>
  </r>
  <r>
    <x v="5"/>
    <x v="0"/>
    <x v="6"/>
    <n v="4080000000"/>
    <n v="0"/>
    <n v="4080000000"/>
    <n v="3363345848.7399998"/>
    <n v="4080000000"/>
    <n v="0"/>
    <n v="4080000000"/>
    <n v="3363345848.7399998"/>
  </r>
  <r>
    <x v="5"/>
    <x v="0"/>
    <x v="7"/>
    <n v="348000000"/>
    <n v="0"/>
    <n v="348000000"/>
    <n v="0"/>
    <n v="10000000"/>
    <n v="0"/>
    <n v="10000000"/>
    <n v="0"/>
  </r>
  <r>
    <x v="5"/>
    <x v="0"/>
    <x v="8"/>
    <n v="17315000000"/>
    <n v="0"/>
    <n v="17315000000"/>
    <n v="15959685351.67"/>
    <n v="0"/>
    <n v="0"/>
    <n v="0"/>
    <n v="0"/>
  </r>
  <r>
    <x v="5"/>
    <x v="0"/>
    <x v="9"/>
    <n v="584000000"/>
    <n v="0"/>
    <n v="584000000"/>
    <n v="668381174.46000004"/>
    <n v="454000000"/>
    <n v="0"/>
    <n v="454000000"/>
    <n v="668381174.46000004"/>
  </r>
  <r>
    <x v="5"/>
    <x v="0"/>
    <x v="10"/>
    <n v="0"/>
    <n v="0"/>
    <n v="0"/>
    <n v="0"/>
    <n v="0"/>
    <n v="0"/>
    <n v="0"/>
    <n v="0"/>
  </r>
  <r>
    <x v="5"/>
    <x v="0"/>
    <x v="11"/>
    <n v="8059000000"/>
    <n v="0"/>
    <n v="8059000000"/>
    <n v="2938653159.7399998"/>
    <n v="0"/>
    <n v="0"/>
    <n v="0"/>
    <n v="0"/>
  </r>
  <r>
    <x v="5"/>
    <x v="0"/>
    <x v="12"/>
    <n v="415000000"/>
    <n v="0"/>
    <n v="415000000"/>
    <n v="830687627.17999995"/>
    <n v="0"/>
    <n v="0"/>
    <n v="0"/>
    <n v="0"/>
  </r>
  <r>
    <x v="5"/>
    <x v="0"/>
    <x v="13"/>
    <n v="2210000000"/>
    <n v="0"/>
    <n v="2210000000"/>
    <n v="1264285198.8900001"/>
    <n v="967000000"/>
    <n v="0"/>
    <n v="967000000"/>
    <n v="0"/>
  </r>
  <r>
    <x v="5"/>
    <x v="0"/>
    <x v="14"/>
    <n v="59000000"/>
    <n v="0"/>
    <n v="59000000"/>
    <n v="0"/>
    <n v="0"/>
    <n v="0"/>
    <n v="0"/>
    <n v="0"/>
  </r>
  <r>
    <x v="5"/>
    <x v="1"/>
    <x v="0"/>
    <n v="14709501800"/>
    <n v="0"/>
    <n v="14709501800"/>
    <n v="955605774.20000005"/>
    <n v="0"/>
    <n v="0"/>
    <n v="0"/>
    <n v="331000"/>
  </r>
  <r>
    <x v="5"/>
    <x v="1"/>
    <x v="1"/>
    <n v="8679036030"/>
    <n v="0"/>
    <n v="8679036030"/>
    <n v="1449938170.9499998"/>
    <n v="8572706030"/>
    <n v="0"/>
    <n v="8572706030"/>
    <n v="1343247423.9299998"/>
  </r>
  <r>
    <x v="5"/>
    <x v="1"/>
    <x v="2"/>
    <n v="12023531180"/>
    <n v="0"/>
    <n v="12023531180"/>
    <n v="2845417790.5999999"/>
    <n v="5713558995"/>
    <n v="0"/>
    <n v="5713558995"/>
    <n v="1439668838.6500001"/>
  </r>
  <r>
    <x v="5"/>
    <x v="1"/>
    <x v="3"/>
    <n v="2536405000"/>
    <n v="0"/>
    <n v="2536405000"/>
    <n v="1230646857.7"/>
    <n v="0"/>
    <n v="0"/>
    <n v="0"/>
    <n v="0"/>
  </r>
  <r>
    <x v="5"/>
    <x v="1"/>
    <x v="4"/>
    <n v="629945000"/>
    <n v="0"/>
    <n v="629945000"/>
    <n v="668290125.35000002"/>
    <n v="0"/>
    <n v="0"/>
    <n v="0"/>
    <n v="0"/>
  </r>
  <r>
    <x v="5"/>
    <x v="1"/>
    <x v="5"/>
    <n v="6007514000"/>
    <n v="0"/>
    <n v="6007514000"/>
    <n v="1728382610.9200001"/>
    <n v="0"/>
    <n v="0"/>
    <n v="0"/>
    <n v="0"/>
  </r>
  <r>
    <x v="5"/>
    <x v="1"/>
    <x v="6"/>
    <n v="7839066000"/>
    <n v="0"/>
    <n v="7839066000"/>
    <n v="3337260296.6300001"/>
    <n v="0"/>
    <n v="0"/>
    <n v="0"/>
    <n v="1689299593.6400001"/>
  </r>
  <r>
    <x v="5"/>
    <x v="1"/>
    <x v="7"/>
    <n v="151421000"/>
    <n v="0"/>
    <n v="151421000"/>
    <n v="134564216.81"/>
    <n v="0"/>
    <n v="0"/>
    <n v="0"/>
    <n v="0"/>
  </r>
  <r>
    <x v="5"/>
    <x v="1"/>
    <x v="8"/>
    <n v="12917388000"/>
    <n v="0"/>
    <n v="12917388000"/>
    <n v="6283437488.3400002"/>
    <n v="0"/>
    <n v="0"/>
    <n v="0"/>
    <n v="0"/>
  </r>
  <r>
    <x v="5"/>
    <x v="1"/>
    <x v="9"/>
    <n v="17318863000"/>
    <n v="0"/>
    <n v="17318863000"/>
    <n v="1460908026.8299999"/>
    <n v="17318863000"/>
    <n v="0"/>
    <n v="17318863000"/>
    <n v="1268528239.1199999"/>
  </r>
  <r>
    <x v="5"/>
    <x v="1"/>
    <x v="10"/>
    <n v="635168820"/>
    <n v="0"/>
    <n v="635168820"/>
    <n v="399699354.25"/>
    <n v="0"/>
    <n v="0"/>
    <n v="0"/>
    <n v="0"/>
  </r>
  <r>
    <x v="5"/>
    <x v="1"/>
    <x v="11"/>
    <n v="17703120000"/>
    <n v="0"/>
    <n v="17703120000"/>
    <n v="18444298.079999998"/>
    <n v="0"/>
    <n v="0"/>
    <n v="0"/>
    <n v="0"/>
  </r>
  <r>
    <x v="5"/>
    <x v="1"/>
    <x v="12"/>
    <n v="1346540000"/>
    <n v="0"/>
    <n v="1346540000"/>
    <n v="5648573.54"/>
    <n v="0"/>
    <n v="0"/>
    <n v="0"/>
    <n v="5648573.54"/>
  </r>
  <r>
    <x v="5"/>
    <x v="1"/>
    <x v="13"/>
    <n v="14658170205"/>
    <n v="0"/>
    <n v="14658170205"/>
    <n v="4615907550.0500002"/>
    <n v="0"/>
    <n v="0"/>
    <n v="0"/>
    <n v="0"/>
  </r>
  <r>
    <x v="5"/>
    <x v="1"/>
    <x v="14"/>
    <n v="1601000945"/>
    <n v="0"/>
    <n v="1601000945"/>
    <n v="1656565655.96"/>
    <n v="0"/>
    <n v="0"/>
    <n v="0"/>
    <n v="0"/>
  </r>
  <r>
    <x v="5"/>
    <x v="2"/>
    <x v="0"/>
    <n v="9746175000"/>
    <n v="0"/>
    <n v="9746175000"/>
    <n v="2250904204.1399999"/>
    <n v="0"/>
    <n v="0"/>
    <n v="0"/>
    <n v="0"/>
  </r>
  <r>
    <x v="5"/>
    <x v="2"/>
    <x v="1"/>
    <n v="3839060000"/>
    <n v="0"/>
    <n v="3839060000"/>
    <n v="4669119036.7299995"/>
    <n v="2099460000"/>
    <n v="0"/>
    <n v="2099460000"/>
    <n v="0"/>
  </r>
  <r>
    <x v="5"/>
    <x v="2"/>
    <x v="2"/>
    <n v="8838436153"/>
    <n v="0"/>
    <n v="8838436153"/>
    <n v="1936000477.5199997"/>
    <n v="1603375000"/>
    <n v="0"/>
    <n v="1603375000"/>
    <n v="359889306.75"/>
  </r>
  <r>
    <x v="5"/>
    <x v="2"/>
    <x v="3"/>
    <n v="1380325000"/>
    <n v="0"/>
    <n v="1380325000"/>
    <n v="1112507615.47"/>
    <n v="0"/>
    <n v="0"/>
    <n v="0"/>
    <n v="0"/>
  </r>
  <r>
    <x v="5"/>
    <x v="2"/>
    <x v="4"/>
    <n v="275300000"/>
    <n v="0"/>
    <n v="275300000"/>
    <n v="6899594.46"/>
    <n v="0"/>
    <n v="0"/>
    <n v="0"/>
    <n v="0"/>
  </r>
  <r>
    <x v="5"/>
    <x v="2"/>
    <x v="5"/>
    <n v="7160319829"/>
    <n v="0"/>
    <n v="7160319829"/>
    <n v="2456547254.3599997"/>
    <n v="0"/>
    <n v="0"/>
    <n v="0"/>
    <n v="0"/>
  </r>
  <r>
    <x v="5"/>
    <x v="2"/>
    <x v="6"/>
    <n v="4470500000"/>
    <n v="0"/>
    <n v="4470500000"/>
    <n v="1522102248.6099999"/>
    <n v="715500000"/>
    <n v="0"/>
    <n v="715500000"/>
    <n v="180000000"/>
  </r>
  <r>
    <x v="5"/>
    <x v="2"/>
    <x v="7"/>
    <n v="1585989468"/>
    <n v="0"/>
    <n v="1585989468"/>
    <n v="1272733893.8799999"/>
    <n v="0"/>
    <n v="0"/>
    <n v="0"/>
    <n v="0"/>
  </r>
  <r>
    <x v="5"/>
    <x v="2"/>
    <x v="8"/>
    <n v="8164274325"/>
    <n v="0"/>
    <n v="8164274325"/>
    <n v="3069169615.4099998"/>
    <n v="0"/>
    <n v="0"/>
    <n v="0"/>
    <n v="0"/>
  </r>
  <r>
    <x v="5"/>
    <x v="2"/>
    <x v="9"/>
    <n v="806300000"/>
    <n v="0"/>
    <n v="806300000"/>
    <n v="202062827.94999999"/>
    <n v="806300000"/>
    <n v="0"/>
    <n v="806300000"/>
    <n v="202062827.94999999"/>
  </r>
  <r>
    <x v="5"/>
    <x v="2"/>
    <x v="10"/>
    <n v="1040000000"/>
    <n v="0"/>
    <n v="1040000000"/>
    <n v="124948442.58"/>
    <n v="0"/>
    <n v="0"/>
    <n v="0"/>
    <n v="0"/>
  </r>
  <r>
    <x v="5"/>
    <x v="2"/>
    <x v="11"/>
    <n v="21537612000"/>
    <n v="0"/>
    <n v="21537612000"/>
    <n v="7865794668.3599997"/>
    <n v="0"/>
    <n v="0"/>
    <n v="0"/>
    <n v="0"/>
  </r>
  <r>
    <x v="5"/>
    <x v="2"/>
    <x v="12"/>
    <n v="733500000"/>
    <n v="0"/>
    <n v="733500000"/>
    <n v="406988697.94999999"/>
    <n v="22500000"/>
    <n v="0"/>
    <n v="22500000"/>
    <n v="0"/>
  </r>
  <r>
    <x v="5"/>
    <x v="2"/>
    <x v="13"/>
    <n v="4634697230"/>
    <n v="0"/>
    <n v="4634697230"/>
    <n v="3214279567.8800001"/>
    <n v="166100000"/>
    <n v="0"/>
    <n v="166100000"/>
    <n v="28875000"/>
  </r>
  <r>
    <x v="5"/>
    <x v="2"/>
    <x v="14"/>
    <n v="85200000"/>
    <n v="0"/>
    <n v="85200000"/>
    <n v="0"/>
    <n v="0"/>
    <n v="0"/>
    <n v="0"/>
    <n v="0"/>
  </r>
  <r>
    <x v="5"/>
    <x v="3"/>
    <x v="0"/>
    <n v="1964181000"/>
    <n v="0"/>
    <n v="1964181000"/>
    <n v="1499949246.4000001"/>
    <n v="15000000"/>
    <n v="0"/>
    <n v="15000000"/>
    <n v="22093894.41"/>
  </r>
  <r>
    <x v="5"/>
    <x v="3"/>
    <x v="1"/>
    <n v="301623000"/>
    <n v="0"/>
    <n v="301623000"/>
    <n v="138750028.06"/>
    <n v="170023000"/>
    <n v="0"/>
    <n v="170023000"/>
    <n v="85665829.799999997"/>
  </r>
  <r>
    <x v="5"/>
    <x v="3"/>
    <x v="2"/>
    <n v="7192427000"/>
    <n v="0"/>
    <n v="7192427000"/>
    <n v="3731851510.0599995"/>
    <n v="1646000000"/>
    <n v="0"/>
    <n v="1646000000"/>
    <n v="339332051.93000001"/>
  </r>
  <r>
    <x v="5"/>
    <x v="3"/>
    <x v="3"/>
    <n v="285000000"/>
    <n v="0"/>
    <n v="285000000"/>
    <n v="165048462"/>
    <n v="0"/>
    <n v="0"/>
    <n v="0"/>
    <n v="0"/>
  </r>
  <r>
    <x v="5"/>
    <x v="3"/>
    <x v="4"/>
    <n v="116300000"/>
    <n v="0"/>
    <n v="116300000"/>
    <n v="84275846"/>
    <n v="0"/>
    <n v="0"/>
    <n v="0"/>
    <n v="0"/>
  </r>
  <r>
    <x v="5"/>
    <x v="3"/>
    <x v="5"/>
    <n v="6499559000"/>
    <n v="0"/>
    <n v="6499559000"/>
    <n v="5764640751.1100006"/>
    <n v="0"/>
    <n v="0"/>
    <n v="0"/>
    <n v="0"/>
  </r>
  <r>
    <x v="5"/>
    <x v="3"/>
    <x v="6"/>
    <n v="3758000000"/>
    <n v="0"/>
    <n v="3758000000"/>
    <n v="2057242893.6800001"/>
    <n v="233000000"/>
    <n v="0"/>
    <n v="233000000"/>
    <n v="474416341.68000001"/>
  </r>
  <r>
    <x v="5"/>
    <x v="3"/>
    <x v="7"/>
    <n v="429000000"/>
    <n v="0"/>
    <n v="429000000"/>
    <n v="689328972.86000001"/>
    <n v="0"/>
    <n v="0"/>
    <n v="0"/>
    <n v="0"/>
  </r>
  <r>
    <x v="5"/>
    <x v="3"/>
    <x v="8"/>
    <n v="7195600000"/>
    <n v="0"/>
    <n v="7195600000"/>
    <n v="4897729812.1099997"/>
    <n v="0"/>
    <n v="0"/>
    <n v="0"/>
    <n v="0"/>
  </r>
  <r>
    <x v="5"/>
    <x v="3"/>
    <x v="9"/>
    <n v="157800000"/>
    <n v="0"/>
    <n v="157800000"/>
    <n v="41727110"/>
    <n v="157800000"/>
    <n v="0"/>
    <n v="157800000"/>
    <n v="41727110"/>
  </r>
  <r>
    <x v="5"/>
    <x v="3"/>
    <x v="10"/>
    <n v="0"/>
    <n v="0"/>
    <n v="0"/>
    <n v="0"/>
    <n v="0"/>
    <n v="0"/>
    <n v="0"/>
    <n v="0"/>
  </r>
  <r>
    <x v="5"/>
    <x v="3"/>
    <x v="11"/>
    <n v="3088000000"/>
    <n v="0"/>
    <n v="3088000000"/>
    <n v="3868893995"/>
    <n v="0"/>
    <n v="0"/>
    <n v="0"/>
    <n v="0"/>
  </r>
  <r>
    <x v="5"/>
    <x v="3"/>
    <x v="12"/>
    <n v="599000000"/>
    <n v="0"/>
    <n v="599000000"/>
    <n v="1557808612.2"/>
    <n v="0"/>
    <n v="0"/>
    <n v="0"/>
    <n v="0"/>
  </r>
  <r>
    <x v="5"/>
    <x v="3"/>
    <x v="13"/>
    <n v="1344000000"/>
    <n v="0"/>
    <n v="1344000000"/>
    <n v="1284533800.3499999"/>
    <n v="211794000"/>
    <n v="0"/>
    <n v="211794000"/>
    <n v="224717266.99000001"/>
  </r>
  <r>
    <x v="5"/>
    <x v="3"/>
    <x v="14"/>
    <n v="3000000"/>
    <n v="0"/>
    <n v="3000000"/>
    <n v="0"/>
    <n v="0"/>
    <n v="0"/>
    <n v="0"/>
    <n v="0"/>
  </r>
  <r>
    <x v="6"/>
    <x v="0"/>
    <x v="0"/>
    <n v="2829800000"/>
    <n v="0"/>
    <n v="2829800000"/>
    <n v="2000602908.02"/>
    <n v="0"/>
    <n v="0"/>
    <n v="0"/>
    <n v="0"/>
  </r>
  <r>
    <x v="6"/>
    <x v="0"/>
    <x v="1"/>
    <n v="902500000"/>
    <n v="0"/>
    <n v="902500000"/>
    <n v="127316836.23"/>
    <n v="132500000"/>
    <n v="0"/>
    <n v="132500000"/>
    <n v="72500903.959999993"/>
  </r>
  <r>
    <x v="6"/>
    <x v="0"/>
    <x v="2"/>
    <n v="7309000000"/>
    <n v="0"/>
    <n v="7309000000"/>
    <n v="5486636436.0900011"/>
    <n v="4556000000"/>
    <n v="0"/>
    <n v="4556000000"/>
    <n v="2540768466.5900002"/>
  </r>
  <r>
    <x v="6"/>
    <x v="0"/>
    <x v="3"/>
    <n v="645000000"/>
    <n v="0"/>
    <n v="645000000"/>
    <n v="105653977.3"/>
    <n v="0"/>
    <n v="0"/>
    <n v="0"/>
    <n v="0"/>
  </r>
  <r>
    <x v="6"/>
    <x v="0"/>
    <x v="4"/>
    <n v="1546500000"/>
    <n v="0"/>
    <n v="1546500000"/>
    <n v="685289531.53999996"/>
    <n v="880000000"/>
    <n v="0"/>
    <n v="880000000"/>
    <n v="0"/>
  </r>
  <r>
    <x v="6"/>
    <x v="0"/>
    <x v="5"/>
    <n v="3182000000"/>
    <n v="0"/>
    <n v="3182000000"/>
    <n v="1645833694.5199995"/>
    <n v="0"/>
    <n v="0"/>
    <n v="0"/>
    <n v="0"/>
  </r>
  <r>
    <x v="6"/>
    <x v="0"/>
    <x v="6"/>
    <n v="3907000000"/>
    <n v="0"/>
    <n v="3907000000"/>
    <n v="2945587281.0500002"/>
    <n v="1846500000"/>
    <n v="0"/>
    <n v="1846500000"/>
    <n v="1721549337.29"/>
  </r>
  <r>
    <x v="6"/>
    <x v="0"/>
    <x v="7"/>
    <n v="569500000"/>
    <n v="0"/>
    <n v="569500000"/>
    <n v="301137370.13999999"/>
    <n v="10000000"/>
    <n v="0"/>
    <n v="10000000"/>
    <n v="0"/>
  </r>
  <r>
    <x v="6"/>
    <x v="0"/>
    <x v="8"/>
    <n v="10118500000"/>
    <n v="0"/>
    <n v="10118500000"/>
    <n v="11790571977.860001"/>
    <n v="0"/>
    <n v="0"/>
    <n v="0"/>
    <n v="0"/>
  </r>
  <r>
    <x v="6"/>
    <x v="0"/>
    <x v="9"/>
    <n v="1370000000"/>
    <n v="0"/>
    <n v="1370000000"/>
    <n v="703727271.50999999"/>
    <n v="1276000000"/>
    <n v="0"/>
    <n v="1276000000"/>
    <n v="641326431.87"/>
  </r>
  <r>
    <x v="6"/>
    <x v="0"/>
    <x v="10"/>
    <n v="0"/>
    <n v="0"/>
    <n v="0"/>
    <n v="0"/>
    <n v="0"/>
    <n v="0"/>
    <n v="0"/>
    <n v="0"/>
  </r>
  <r>
    <x v="6"/>
    <x v="0"/>
    <x v="11"/>
    <n v="6173000000"/>
    <n v="0"/>
    <n v="6173000000"/>
    <n v="5569391436.6799994"/>
    <n v="0"/>
    <n v="0"/>
    <n v="0"/>
    <n v="0"/>
  </r>
  <r>
    <x v="6"/>
    <x v="0"/>
    <x v="12"/>
    <n v="314000000"/>
    <n v="0"/>
    <n v="314000000"/>
    <n v="90900713.659999996"/>
    <n v="0"/>
    <n v="0"/>
    <n v="0"/>
    <n v="0"/>
  </r>
  <r>
    <x v="6"/>
    <x v="0"/>
    <x v="13"/>
    <n v="2230000000"/>
    <n v="0"/>
    <n v="2230000000"/>
    <n v="1566608241.4699998"/>
    <n v="1251000000"/>
    <n v="0"/>
    <n v="1251000000"/>
    <n v="990463568.19999993"/>
  </r>
  <r>
    <x v="6"/>
    <x v="0"/>
    <x v="14"/>
    <n v="88000000"/>
    <n v="0"/>
    <n v="88000000"/>
    <n v="67795672.950000003"/>
    <n v="0"/>
    <n v="0"/>
    <n v="0"/>
    <n v="0"/>
  </r>
  <r>
    <x v="6"/>
    <x v="1"/>
    <x v="0"/>
    <n v="18010900970"/>
    <n v="0"/>
    <n v="18010900970"/>
    <n v="5326952669.71"/>
    <n v="0"/>
    <n v="0"/>
    <n v="0"/>
    <n v="0"/>
  </r>
  <r>
    <x v="6"/>
    <x v="1"/>
    <x v="1"/>
    <n v="8138163750"/>
    <n v="0"/>
    <n v="8138163750"/>
    <n v="1271217891.71"/>
    <n v="7981626265"/>
    <n v="0"/>
    <n v="7981626265"/>
    <n v="1247999524.9400001"/>
  </r>
  <r>
    <x v="6"/>
    <x v="1"/>
    <x v="2"/>
    <n v="7775013600"/>
    <n v="0"/>
    <n v="7775013600"/>
    <n v="14547572990.52"/>
    <n v="3324192995"/>
    <n v="0"/>
    <n v="3324192995"/>
    <n v="10813863828.519999"/>
  </r>
  <r>
    <x v="6"/>
    <x v="1"/>
    <x v="3"/>
    <n v="2608201640"/>
    <n v="0"/>
    <n v="2608201640"/>
    <n v="1612175649.8600001"/>
    <n v="0"/>
    <n v="0"/>
    <n v="0"/>
    <n v="0"/>
  </r>
  <r>
    <x v="6"/>
    <x v="1"/>
    <x v="4"/>
    <n v="697703915"/>
    <n v="0"/>
    <n v="697703915"/>
    <n v="385899399.56999999"/>
    <n v="0"/>
    <n v="0"/>
    <n v="0"/>
    <n v="0"/>
  </r>
  <r>
    <x v="6"/>
    <x v="1"/>
    <x v="5"/>
    <n v="7002216170"/>
    <n v="0"/>
    <n v="7002216170"/>
    <n v="2661865728.4899998"/>
    <n v="0"/>
    <n v="0"/>
    <n v="0"/>
    <n v="0"/>
  </r>
  <r>
    <x v="6"/>
    <x v="1"/>
    <x v="6"/>
    <n v="16133489930"/>
    <n v="0"/>
    <n v="16133489930"/>
    <n v="2666665685.2600002"/>
    <n v="0"/>
    <n v="0"/>
    <n v="0"/>
    <n v="0"/>
  </r>
  <r>
    <x v="6"/>
    <x v="1"/>
    <x v="7"/>
    <n v="323488315"/>
    <n v="0"/>
    <n v="323488315"/>
    <n v="3721912.83"/>
    <n v="0"/>
    <n v="0"/>
    <n v="0"/>
    <n v="0"/>
  </r>
  <r>
    <x v="6"/>
    <x v="1"/>
    <x v="8"/>
    <n v="17814665750"/>
    <n v="0"/>
    <n v="17814665750"/>
    <n v="6383833211.4300003"/>
    <n v="0"/>
    <n v="0"/>
    <n v="0"/>
    <n v="0"/>
  </r>
  <r>
    <x v="6"/>
    <x v="1"/>
    <x v="9"/>
    <n v="18344782805"/>
    <n v="0"/>
    <n v="18344782805"/>
    <n v="1058290858.01"/>
    <n v="18344782805"/>
    <n v="0"/>
    <n v="18344782805"/>
    <n v="1058290858.01"/>
  </r>
  <r>
    <x v="6"/>
    <x v="1"/>
    <x v="10"/>
    <n v="2472200790"/>
    <n v="0"/>
    <n v="2472200790"/>
    <n v="235778599.92000002"/>
    <n v="0"/>
    <n v="0"/>
    <n v="0"/>
    <n v="0"/>
  </r>
  <r>
    <x v="6"/>
    <x v="1"/>
    <x v="11"/>
    <n v="2008195800"/>
    <n v="0"/>
    <n v="2008195800"/>
    <n v="67360562.370000005"/>
    <n v="0"/>
    <n v="0"/>
    <n v="0"/>
    <n v="0"/>
  </r>
  <r>
    <x v="6"/>
    <x v="1"/>
    <x v="12"/>
    <n v="1539644790"/>
    <n v="0"/>
    <n v="1539644790"/>
    <n v="258651571.97"/>
    <n v="1220520"/>
    <n v="0"/>
    <n v="1220520"/>
    <n v="0"/>
  </r>
  <r>
    <x v="6"/>
    <x v="1"/>
    <x v="13"/>
    <n v="15451337635"/>
    <n v="0"/>
    <n v="15451337635"/>
    <n v="8271704308.5100002"/>
    <n v="0"/>
    <n v="0"/>
    <n v="0"/>
    <n v="0"/>
  </r>
  <r>
    <x v="6"/>
    <x v="1"/>
    <x v="14"/>
    <n v="1614595865"/>
    <n v="0"/>
    <n v="1614595865"/>
    <n v="691453980.50999999"/>
    <n v="0"/>
    <n v="0"/>
    <n v="0"/>
    <n v="0"/>
  </r>
  <r>
    <x v="6"/>
    <x v="2"/>
    <x v="0"/>
    <n v="9374400000"/>
    <n v="0"/>
    <n v="9374400000"/>
    <n v="749667029.5"/>
    <n v="0"/>
    <n v="0"/>
    <n v="0"/>
    <n v="733667029.5"/>
  </r>
  <r>
    <x v="6"/>
    <x v="2"/>
    <x v="1"/>
    <n v="3769800000"/>
    <n v="0"/>
    <n v="3769800000"/>
    <n v="157185108"/>
    <n v="2536000000"/>
    <n v="0"/>
    <n v="2536000000"/>
    <n v="157185108"/>
  </r>
  <r>
    <x v="6"/>
    <x v="2"/>
    <x v="2"/>
    <n v="8383267973"/>
    <n v="0"/>
    <n v="8383267973"/>
    <n v="1851592111.28"/>
    <n v="2488267973"/>
    <n v="0"/>
    <n v="2488267973"/>
    <n v="0"/>
  </r>
  <r>
    <x v="6"/>
    <x v="2"/>
    <x v="3"/>
    <n v="918800000"/>
    <n v="0"/>
    <n v="918800000"/>
    <n v="68049570.280000001"/>
    <n v="0"/>
    <n v="0"/>
    <n v="0"/>
    <n v="0"/>
  </r>
  <r>
    <x v="6"/>
    <x v="2"/>
    <x v="4"/>
    <n v="4000000"/>
    <n v="0"/>
    <n v="4000000"/>
    <n v="0"/>
    <n v="0"/>
    <n v="0"/>
    <n v="0"/>
    <n v="0"/>
  </r>
  <r>
    <x v="6"/>
    <x v="2"/>
    <x v="5"/>
    <n v="7356756556"/>
    <n v="0"/>
    <n v="7356756556"/>
    <n v="10325527965"/>
    <n v="0"/>
    <n v="0"/>
    <n v="0"/>
    <n v="0"/>
  </r>
  <r>
    <x v="6"/>
    <x v="2"/>
    <x v="6"/>
    <n v="3025511855"/>
    <n v="0"/>
    <n v="3025511855"/>
    <n v="911926950.79999995"/>
    <n v="523380816"/>
    <n v="0"/>
    <n v="523380816"/>
    <n v="0"/>
  </r>
  <r>
    <x v="6"/>
    <x v="2"/>
    <x v="7"/>
    <n v="301000000"/>
    <n v="0"/>
    <n v="301000000"/>
    <n v="77977541.560000002"/>
    <n v="0"/>
    <n v="0"/>
    <n v="0"/>
    <n v="0"/>
  </r>
  <r>
    <x v="6"/>
    <x v="2"/>
    <x v="8"/>
    <n v="7778553433"/>
    <n v="0"/>
    <n v="7778553433"/>
    <n v="0"/>
    <n v="0"/>
    <n v="0"/>
    <n v="0"/>
    <n v="0"/>
  </r>
  <r>
    <x v="6"/>
    <x v="2"/>
    <x v="9"/>
    <n v="320000000"/>
    <n v="0"/>
    <n v="320000000"/>
    <n v="266069052.94999999"/>
    <n v="320000000"/>
    <n v="0"/>
    <n v="320000000"/>
    <n v="0"/>
  </r>
  <r>
    <x v="6"/>
    <x v="2"/>
    <x v="10"/>
    <n v="700000000"/>
    <n v="0"/>
    <n v="700000000"/>
    <n v="0"/>
    <n v="0"/>
    <n v="0"/>
    <n v="0"/>
    <n v="0"/>
  </r>
  <r>
    <x v="6"/>
    <x v="2"/>
    <x v="11"/>
    <n v="17160000000"/>
    <n v="0"/>
    <n v="17160000000"/>
    <n v="1670581604.54"/>
    <n v="0"/>
    <n v="0"/>
    <n v="0"/>
    <n v="0"/>
  </r>
  <r>
    <x v="6"/>
    <x v="2"/>
    <x v="12"/>
    <n v="732226000"/>
    <n v="0"/>
    <n v="732226000"/>
    <n v="19802988784.220001"/>
    <n v="22500000"/>
    <n v="0"/>
    <n v="22500000"/>
    <n v="143768000"/>
  </r>
  <r>
    <x v="6"/>
    <x v="2"/>
    <x v="13"/>
    <n v="2133000000"/>
    <n v="0"/>
    <n v="2133000000"/>
    <n v="3929963575.5599999"/>
    <n v="70000000"/>
    <n v="0"/>
    <n v="70000000"/>
    <n v="0"/>
  </r>
  <r>
    <x v="6"/>
    <x v="2"/>
    <x v="14"/>
    <n v="224000000"/>
    <n v="0"/>
    <n v="224000000"/>
    <n v="15450000"/>
    <n v="0"/>
    <n v="0"/>
    <n v="0"/>
    <n v="0"/>
  </r>
  <r>
    <x v="6"/>
    <x v="3"/>
    <x v="0"/>
    <n v="2781547386"/>
    <n v="0"/>
    <n v="2781547386"/>
    <n v="775454874.95000005"/>
    <n v="0"/>
    <n v="0"/>
    <n v="0"/>
    <n v="50318844.950000003"/>
  </r>
  <r>
    <x v="6"/>
    <x v="3"/>
    <x v="1"/>
    <n v="751000000"/>
    <n v="0"/>
    <n v="751000000"/>
    <n v="436324942.92000002"/>
    <n v="741000000"/>
    <n v="0"/>
    <n v="741000000"/>
    <n v="64971813.990000002"/>
  </r>
  <r>
    <x v="6"/>
    <x v="3"/>
    <x v="2"/>
    <n v="7867271000"/>
    <n v="0"/>
    <n v="7867271000"/>
    <n v="3514956663.5500002"/>
    <n v="1655121000"/>
    <n v="0"/>
    <n v="1655121000"/>
    <n v="580587687.33000004"/>
  </r>
  <r>
    <x v="6"/>
    <x v="3"/>
    <x v="3"/>
    <n v="407000000"/>
    <n v="0"/>
    <n v="407000000"/>
    <n v="176099004"/>
    <n v="0"/>
    <n v="0"/>
    <n v="0"/>
    <n v="0"/>
  </r>
  <r>
    <x v="6"/>
    <x v="3"/>
    <x v="4"/>
    <n v="825000000"/>
    <n v="0"/>
    <n v="825000000"/>
    <n v="134850703.57999998"/>
    <n v="0"/>
    <n v="0"/>
    <n v="0"/>
    <n v="0"/>
  </r>
  <r>
    <x v="6"/>
    <x v="3"/>
    <x v="5"/>
    <n v="6729000000"/>
    <n v="0"/>
    <n v="6729000000"/>
    <n v="4722640134.4099998"/>
    <n v="0"/>
    <n v="0"/>
    <n v="0"/>
    <n v="0"/>
  </r>
  <r>
    <x v="6"/>
    <x v="3"/>
    <x v="6"/>
    <n v="3133000000"/>
    <n v="0"/>
    <n v="3133000000"/>
    <n v="678830705.59000003"/>
    <n v="110000000"/>
    <n v="0"/>
    <n v="110000000"/>
    <n v="46411021.350000001"/>
  </r>
  <r>
    <x v="6"/>
    <x v="3"/>
    <x v="7"/>
    <n v="650000000"/>
    <n v="0"/>
    <n v="650000000"/>
    <n v="410743238.94"/>
    <n v="0"/>
    <n v="0"/>
    <n v="0"/>
    <n v="0"/>
  </r>
  <r>
    <x v="6"/>
    <x v="3"/>
    <x v="8"/>
    <n v="13575000000"/>
    <n v="0"/>
    <n v="13575000000"/>
    <n v="7421023164.3600006"/>
    <n v="0"/>
    <n v="0"/>
    <n v="0"/>
    <n v="0"/>
  </r>
  <r>
    <x v="6"/>
    <x v="3"/>
    <x v="9"/>
    <n v="150000000"/>
    <n v="0"/>
    <n v="150000000"/>
    <n v="10079178.460000001"/>
    <n v="150000000"/>
    <n v="0"/>
    <n v="150000000"/>
    <n v="10079178.460000001"/>
  </r>
  <r>
    <x v="6"/>
    <x v="3"/>
    <x v="10"/>
    <n v="0"/>
    <n v="0"/>
    <n v="0"/>
    <n v="0"/>
    <n v="0"/>
    <n v="0"/>
    <n v="0"/>
    <n v="0"/>
  </r>
  <r>
    <x v="6"/>
    <x v="3"/>
    <x v="11"/>
    <n v="4390000000"/>
    <n v="0"/>
    <n v="4390000000"/>
    <n v="2383495051.0300002"/>
    <n v="0"/>
    <n v="0"/>
    <n v="0"/>
    <n v="0"/>
  </r>
  <r>
    <x v="6"/>
    <x v="3"/>
    <x v="12"/>
    <n v="1347000000"/>
    <n v="0"/>
    <n v="1347000000"/>
    <n v="659766100.12"/>
    <n v="0"/>
    <n v="0"/>
    <n v="0"/>
    <n v="0"/>
  </r>
  <r>
    <x v="6"/>
    <x v="3"/>
    <x v="13"/>
    <n v="2477000000"/>
    <n v="0"/>
    <n v="2477000000"/>
    <n v="913806407.30999994"/>
    <n v="157000000"/>
    <n v="0"/>
    <n v="157000000"/>
    <n v="25860138.75"/>
  </r>
  <r>
    <x v="6"/>
    <x v="3"/>
    <x v="14"/>
    <n v="488810000"/>
    <n v="0"/>
    <n v="488810000"/>
    <n v="300066121.72000003"/>
    <n v="0"/>
    <n v="0"/>
    <n v="0"/>
    <n v="0"/>
  </r>
  <r>
    <x v="7"/>
    <x v="0"/>
    <x v="0"/>
    <n v="3510000000"/>
    <n v="0"/>
    <n v="3510000000"/>
    <n v="2273505308.3299999"/>
    <n v="0"/>
    <n v="0"/>
    <n v="0"/>
    <n v="0"/>
  </r>
  <r>
    <x v="7"/>
    <x v="0"/>
    <x v="1"/>
    <n v="364000000"/>
    <n v="0"/>
    <n v="364000000"/>
    <n v="0"/>
    <n v="154000000"/>
    <n v="0"/>
    <n v="154000000"/>
    <n v="0"/>
  </r>
  <r>
    <x v="7"/>
    <x v="0"/>
    <x v="2"/>
    <n v="3510000000"/>
    <n v="0"/>
    <n v="3510000000"/>
    <n v="4392668084.4700003"/>
    <n v="2015000000"/>
    <n v="0"/>
    <n v="2015000000"/>
    <n v="0"/>
  </r>
  <r>
    <x v="7"/>
    <x v="0"/>
    <x v="3"/>
    <n v="560000000"/>
    <n v="0"/>
    <n v="560000000"/>
    <n v="0"/>
    <n v="0"/>
    <n v="0"/>
    <n v="0"/>
    <n v="0"/>
  </r>
  <r>
    <x v="7"/>
    <x v="0"/>
    <x v="4"/>
    <n v="1190000000"/>
    <n v="0"/>
    <n v="1190000000"/>
    <n v="0"/>
    <n v="800000000"/>
    <n v="0"/>
    <n v="800000000"/>
    <n v="0"/>
  </r>
  <r>
    <x v="7"/>
    <x v="0"/>
    <x v="5"/>
    <n v="2452000000"/>
    <n v="0"/>
    <n v="2452000000"/>
    <n v="4436469463.0500002"/>
    <n v="0"/>
    <n v="0"/>
    <n v="0"/>
    <n v="0"/>
  </r>
  <r>
    <x v="7"/>
    <x v="0"/>
    <x v="6"/>
    <n v="3420000000"/>
    <n v="0"/>
    <n v="3420000000"/>
    <n v="2035031503"/>
    <n v="1965000000"/>
    <n v="0"/>
    <n v="1965000000"/>
    <n v="0"/>
  </r>
  <r>
    <x v="7"/>
    <x v="0"/>
    <x v="7"/>
    <n v="641000000"/>
    <n v="0"/>
    <n v="641000000"/>
    <n v="630021423.13999999"/>
    <n v="10000000"/>
    <n v="0"/>
    <n v="10000000"/>
    <n v="0"/>
  </r>
  <r>
    <x v="7"/>
    <x v="0"/>
    <x v="8"/>
    <n v="10893000000"/>
    <n v="0"/>
    <n v="10893000000"/>
    <n v="15436305699.26"/>
    <n v="0"/>
    <n v="0"/>
    <n v="0"/>
    <n v="0"/>
  </r>
  <r>
    <x v="7"/>
    <x v="0"/>
    <x v="9"/>
    <n v="700000000"/>
    <n v="0"/>
    <n v="700000000"/>
    <n v="624737914.96000004"/>
    <n v="640000000"/>
    <n v="0"/>
    <n v="640000000"/>
    <n v="624737914.96000004"/>
  </r>
  <r>
    <x v="7"/>
    <x v="0"/>
    <x v="10"/>
    <n v="0"/>
    <n v="0"/>
    <n v="0"/>
    <n v="0"/>
    <n v="0"/>
    <n v="0"/>
    <n v="0"/>
    <n v="0"/>
  </r>
  <r>
    <x v="7"/>
    <x v="0"/>
    <x v="11"/>
    <n v="4547797000"/>
    <n v="0"/>
    <n v="4547797000"/>
    <n v="2762430883.2000003"/>
    <n v="0"/>
    <n v="0"/>
    <n v="0"/>
    <n v="0"/>
  </r>
  <r>
    <x v="7"/>
    <x v="0"/>
    <x v="12"/>
    <n v="320000000"/>
    <n v="0"/>
    <n v="320000000"/>
    <n v="99716520.420000002"/>
    <n v="0"/>
    <n v="0"/>
    <n v="0"/>
    <n v="0"/>
  </r>
  <r>
    <x v="7"/>
    <x v="0"/>
    <x v="13"/>
    <n v="2600000000"/>
    <n v="0"/>
    <n v="2600000000"/>
    <n v="1187932563.78"/>
    <n v="1584000000"/>
    <n v="0"/>
    <n v="1584000000"/>
    <n v="0"/>
  </r>
  <r>
    <x v="7"/>
    <x v="0"/>
    <x v="14"/>
    <n v="85000000"/>
    <n v="0"/>
    <n v="85000000"/>
    <n v="0"/>
    <n v="0"/>
    <n v="0"/>
    <n v="0"/>
    <n v="0"/>
  </r>
  <r>
    <x v="7"/>
    <x v="1"/>
    <x v="0"/>
    <n v="12766081085"/>
    <n v="0"/>
    <n v="12766081085"/>
    <n v="3943382964.8299999"/>
    <n v="70000000"/>
    <n v="0"/>
    <n v="70000000"/>
    <n v="46497600"/>
  </r>
  <r>
    <x v="7"/>
    <x v="1"/>
    <x v="1"/>
    <n v="480738100"/>
    <n v="0"/>
    <n v="480738100"/>
    <n v="203210388.01999998"/>
    <n v="280738100"/>
    <n v="0"/>
    <n v="280738100"/>
    <n v="158812903.82999998"/>
  </r>
  <r>
    <x v="7"/>
    <x v="1"/>
    <x v="2"/>
    <n v="7805851615"/>
    <n v="0"/>
    <n v="7805851615"/>
    <n v="3046920097.5699997"/>
    <n v="3303608925"/>
    <n v="0"/>
    <n v="3303608925"/>
    <n v="540966362.38999999"/>
  </r>
  <r>
    <x v="7"/>
    <x v="1"/>
    <x v="3"/>
    <n v="3266920915"/>
    <n v="0"/>
    <n v="3266920915"/>
    <n v="2324980297.4699998"/>
    <n v="0"/>
    <n v="0"/>
    <n v="0"/>
    <n v="0"/>
  </r>
  <r>
    <x v="7"/>
    <x v="1"/>
    <x v="4"/>
    <n v="370000000"/>
    <n v="0"/>
    <n v="370000000"/>
    <n v="328148015.85000002"/>
    <n v="0"/>
    <n v="0"/>
    <n v="0"/>
    <n v="0"/>
  </r>
  <r>
    <x v="7"/>
    <x v="1"/>
    <x v="5"/>
    <n v="5459924120"/>
    <n v="0"/>
    <n v="5459924120"/>
    <n v="2506635561.7799997"/>
    <n v="500000000"/>
    <n v="0"/>
    <n v="500000000"/>
    <n v="391584926.81"/>
  </r>
  <r>
    <x v="7"/>
    <x v="1"/>
    <x v="6"/>
    <n v="4875335800"/>
    <n v="0"/>
    <n v="4875335800"/>
    <n v="2530637042.3499999"/>
    <n v="0"/>
    <n v="0"/>
    <n v="0"/>
    <n v="0"/>
  </r>
  <r>
    <x v="7"/>
    <x v="1"/>
    <x v="7"/>
    <n v="307702450"/>
    <n v="0"/>
    <n v="307702450"/>
    <n v="20203003.300000001"/>
    <n v="0"/>
    <n v="0"/>
    <n v="0"/>
    <n v="0"/>
  </r>
  <r>
    <x v="7"/>
    <x v="1"/>
    <x v="8"/>
    <n v="24600461865"/>
    <n v="0"/>
    <n v="24600461865"/>
    <n v="9870027920.6899986"/>
    <n v="0"/>
    <n v="0"/>
    <n v="0"/>
    <n v="0"/>
  </r>
  <r>
    <x v="7"/>
    <x v="1"/>
    <x v="9"/>
    <n v="1824000000"/>
    <n v="0"/>
    <n v="1824000000"/>
    <n v="536809755.80000001"/>
    <n v="1824000000"/>
    <n v="0"/>
    <n v="1824000000"/>
    <n v="536809755.80000001"/>
  </r>
  <r>
    <x v="7"/>
    <x v="1"/>
    <x v="10"/>
    <n v="520553745"/>
    <n v="0"/>
    <n v="520553745"/>
    <n v="225527077.65000001"/>
    <n v="0"/>
    <n v="0"/>
    <n v="0"/>
    <n v="0"/>
  </r>
  <r>
    <x v="7"/>
    <x v="1"/>
    <x v="11"/>
    <n v="775617645"/>
    <n v="0"/>
    <n v="775617645"/>
    <n v="0"/>
    <n v="0"/>
    <n v="0"/>
    <n v="0"/>
    <n v="0"/>
  </r>
  <r>
    <x v="7"/>
    <x v="1"/>
    <x v="12"/>
    <n v="484941750"/>
    <n v="0"/>
    <n v="484941750"/>
    <n v="250000000"/>
    <n v="1220520"/>
    <n v="0"/>
    <n v="1220520"/>
    <n v="0"/>
  </r>
  <r>
    <x v="7"/>
    <x v="1"/>
    <x v="13"/>
    <n v="8536286400"/>
    <n v="0"/>
    <n v="8536286400"/>
    <n v="6254460059.7700005"/>
    <n v="0"/>
    <n v="0"/>
    <n v="0"/>
    <n v="0"/>
  </r>
  <r>
    <x v="7"/>
    <x v="1"/>
    <x v="14"/>
    <n v="407430265"/>
    <n v="0"/>
    <n v="407430265"/>
    <n v="53997157.159999996"/>
    <n v="0"/>
    <n v="0"/>
    <n v="0"/>
    <n v="0"/>
  </r>
  <r>
    <x v="7"/>
    <x v="2"/>
    <x v="0"/>
    <n v="6482590470"/>
    <n v="0"/>
    <n v="6482590470"/>
    <n v="1127568066.5799999"/>
    <n v="0"/>
    <n v="0"/>
    <n v="0"/>
    <n v="0"/>
  </r>
  <r>
    <x v="7"/>
    <x v="2"/>
    <x v="1"/>
    <n v="16963800000"/>
    <n v="0"/>
    <n v="16963800000"/>
    <n v="9066818257.4200001"/>
    <n v="15800000000"/>
    <n v="0"/>
    <n v="15800000000"/>
    <n v="0"/>
  </r>
  <r>
    <x v="7"/>
    <x v="2"/>
    <x v="2"/>
    <n v="8213659760"/>
    <n v="0"/>
    <n v="8213659760"/>
    <n v="3444238450.6900001"/>
    <n v="1760782255"/>
    <n v="0"/>
    <n v="1760782255"/>
    <n v="2949350831.2599998"/>
  </r>
  <r>
    <x v="7"/>
    <x v="2"/>
    <x v="3"/>
    <n v="1732300000"/>
    <n v="0"/>
    <n v="1732300000"/>
    <n v="913963336.29999995"/>
    <n v="0"/>
    <n v="0"/>
    <n v="0"/>
    <n v="0"/>
  </r>
  <r>
    <x v="7"/>
    <x v="2"/>
    <x v="4"/>
    <n v="151000000"/>
    <n v="0"/>
    <n v="151000000"/>
    <n v="40127300"/>
    <n v="0"/>
    <n v="0"/>
    <n v="0"/>
    <n v="0"/>
  </r>
  <r>
    <x v="7"/>
    <x v="2"/>
    <x v="5"/>
    <n v="7092500000"/>
    <n v="0"/>
    <n v="7092500000"/>
    <n v="2365988060.3400002"/>
    <n v="0"/>
    <n v="0"/>
    <n v="0"/>
    <n v="0"/>
  </r>
  <r>
    <x v="7"/>
    <x v="2"/>
    <x v="6"/>
    <n v="3553630999"/>
    <n v="0"/>
    <n v="3553630999"/>
    <n v="280040038.84000003"/>
    <n v="631000000"/>
    <n v="0"/>
    <n v="631000000"/>
    <n v="102972788.84"/>
  </r>
  <r>
    <x v="7"/>
    <x v="2"/>
    <x v="7"/>
    <n v="359000000"/>
    <n v="0"/>
    <n v="359000000"/>
    <n v="24067567.309999999"/>
    <n v="0"/>
    <n v="0"/>
    <n v="0"/>
    <n v="0"/>
  </r>
  <r>
    <x v="7"/>
    <x v="2"/>
    <x v="8"/>
    <n v="7550463650"/>
    <n v="0"/>
    <n v="7550463650"/>
    <n v="904322782.98000002"/>
    <n v="0"/>
    <n v="0"/>
    <n v="0"/>
    <n v="0"/>
  </r>
  <r>
    <x v="7"/>
    <x v="2"/>
    <x v="9"/>
    <n v="1120000000"/>
    <n v="0"/>
    <n v="1120000000"/>
    <n v="448296666"/>
    <n v="1120000000"/>
    <n v="0"/>
    <n v="1120000000"/>
    <n v="448296666"/>
  </r>
  <r>
    <x v="7"/>
    <x v="2"/>
    <x v="10"/>
    <n v="575000000"/>
    <n v="0"/>
    <n v="575000000"/>
    <n v="37173319.759999998"/>
    <n v="0"/>
    <n v="0"/>
    <n v="0"/>
    <n v="0"/>
  </r>
  <r>
    <x v="7"/>
    <x v="2"/>
    <x v="11"/>
    <n v="15059856673"/>
    <n v="0"/>
    <n v="15059856673"/>
    <n v="2510547989.3599997"/>
    <n v="0"/>
    <n v="0"/>
    <n v="0"/>
    <n v="0"/>
  </r>
  <r>
    <x v="7"/>
    <x v="2"/>
    <x v="12"/>
    <n v="542796000"/>
    <n v="0"/>
    <n v="542796000"/>
    <n v="7879782.6100000003"/>
    <n v="22500000"/>
    <n v="0"/>
    <n v="22500000"/>
    <n v="0"/>
  </r>
  <r>
    <x v="7"/>
    <x v="2"/>
    <x v="13"/>
    <n v="1685000000"/>
    <n v="0"/>
    <n v="1685000000"/>
    <n v="4122019255.6900001"/>
    <n v="70000000"/>
    <n v="0"/>
    <n v="70000000"/>
    <n v="16500000"/>
  </r>
  <r>
    <x v="7"/>
    <x v="2"/>
    <x v="14"/>
    <n v="169000000"/>
    <n v="0"/>
    <n v="169000000"/>
    <n v="14865244.5"/>
    <n v="0"/>
    <n v="0"/>
    <n v="0"/>
    <n v="0"/>
  </r>
  <r>
    <x v="7"/>
    <x v="3"/>
    <x v="0"/>
    <n v="1502254438"/>
    <n v="0"/>
    <n v="1502254438"/>
    <n v="768620906.75"/>
    <n v="0"/>
    <n v="0"/>
    <n v="0"/>
    <n v="7500000"/>
  </r>
  <r>
    <x v="7"/>
    <x v="3"/>
    <x v="1"/>
    <n v="1076987562"/>
    <n v="0"/>
    <n v="1076987562"/>
    <n v="64056500"/>
    <n v="1068987562"/>
    <n v="0"/>
    <n v="1068987562"/>
    <n v="64056500"/>
  </r>
  <r>
    <x v="7"/>
    <x v="3"/>
    <x v="2"/>
    <n v="7176736000"/>
    <n v="0"/>
    <n v="7176736000"/>
    <n v="4171713896.8699999"/>
    <n v="1699016000"/>
    <n v="0"/>
    <n v="1699016000"/>
    <n v="1123616915.4099998"/>
  </r>
  <r>
    <x v="7"/>
    <x v="3"/>
    <x v="3"/>
    <n v="300600000"/>
    <n v="0"/>
    <n v="300600000"/>
    <n v="72821600"/>
    <n v="0"/>
    <n v="0"/>
    <n v="0"/>
    <n v="0"/>
  </r>
  <r>
    <x v="7"/>
    <x v="3"/>
    <x v="4"/>
    <n v="630000000"/>
    <n v="0"/>
    <n v="630000000"/>
    <n v="128505856.59"/>
    <n v="0"/>
    <n v="0"/>
    <n v="0"/>
    <n v="0"/>
  </r>
  <r>
    <x v="7"/>
    <x v="3"/>
    <x v="5"/>
    <n v="5146600000"/>
    <n v="0"/>
    <n v="5146600000"/>
    <n v="3763078996.1099997"/>
    <n v="0"/>
    <n v="0"/>
    <n v="0"/>
    <n v="0"/>
  </r>
  <r>
    <x v="7"/>
    <x v="3"/>
    <x v="6"/>
    <n v="3578129000"/>
    <n v="0"/>
    <n v="3578129000"/>
    <n v="1028091719.9499999"/>
    <n v="949100000"/>
    <n v="0"/>
    <n v="949100000"/>
    <n v="184959043.18000001"/>
  </r>
  <r>
    <x v="7"/>
    <x v="3"/>
    <x v="7"/>
    <n v="511000000"/>
    <n v="0"/>
    <n v="511000000"/>
    <n v="497711412.98000002"/>
    <n v="0"/>
    <n v="0"/>
    <n v="0"/>
    <n v="0"/>
  </r>
  <r>
    <x v="7"/>
    <x v="3"/>
    <x v="8"/>
    <n v="15020000000"/>
    <n v="0"/>
    <n v="15020000000"/>
    <n v="14070795256.030001"/>
    <n v="0"/>
    <n v="0"/>
    <n v="0"/>
    <n v="0"/>
  </r>
  <r>
    <x v="7"/>
    <x v="3"/>
    <x v="9"/>
    <n v="120000000"/>
    <n v="0"/>
    <n v="120000000"/>
    <n v="31139854.949999999"/>
    <n v="120000000"/>
    <n v="0"/>
    <n v="120000000"/>
    <n v="31139854.949999999"/>
  </r>
  <r>
    <x v="7"/>
    <x v="3"/>
    <x v="10"/>
    <n v="0"/>
    <n v="0"/>
    <n v="0"/>
    <n v="0"/>
    <n v="0"/>
    <n v="0"/>
    <n v="0"/>
    <n v="0"/>
  </r>
  <r>
    <x v="7"/>
    <x v="3"/>
    <x v="11"/>
    <n v="3640600000"/>
    <n v="0"/>
    <n v="3640600000"/>
    <n v="1564636200.8099999"/>
    <n v="0"/>
    <n v="0"/>
    <n v="0"/>
    <n v="0"/>
  </r>
  <r>
    <x v="7"/>
    <x v="3"/>
    <x v="12"/>
    <n v="1805900000"/>
    <n v="0"/>
    <n v="1805900000"/>
    <n v="1144646577.1600001"/>
    <n v="0"/>
    <n v="0"/>
    <n v="0"/>
    <n v="0"/>
  </r>
  <r>
    <x v="7"/>
    <x v="3"/>
    <x v="13"/>
    <n v="3002000000"/>
    <n v="0"/>
    <n v="3002000000"/>
    <n v="1008893156"/>
    <n v="1012000000"/>
    <n v="0"/>
    <n v="1012000000"/>
    <n v="129142000"/>
  </r>
  <r>
    <x v="7"/>
    <x v="3"/>
    <x v="14"/>
    <n v="511048000"/>
    <n v="0"/>
    <n v="511048000"/>
    <n v="162613127.18000001"/>
    <n v="0"/>
    <n v="0"/>
    <n v="0"/>
    <n v="0"/>
  </r>
  <r>
    <x v="8"/>
    <x v="0"/>
    <x v="0"/>
    <n v="4315000000"/>
    <n v="0"/>
    <n v="4315000000"/>
    <n v="2706199018.04"/>
    <n v="0"/>
    <n v="0"/>
    <n v="0"/>
    <n v="0"/>
  </r>
  <r>
    <x v="8"/>
    <x v="0"/>
    <x v="1"/>
    <n v="690500000"/>
    <n v="0"/>
    <n v="690500000"/>
    <n v="158839172.78"/>
    <n v="174000000"/>
    <n v="0"/>
    <n v="174000000"/>
    <n v="45751899.530000001"/>
  </r>
  <r>
    <x v="8"/>
    <x v="0"/>
    <x v="2"/>
    <n v="7078000000"/>
    <n v="0"/>
    <n v="7078000000"/>
    <n v="5054660296.3000002"/>
    <n v="3975000000"/>
    <n v="0"/>
    <n v="3975000000"/>
    <n v="2473078346.0099998"/>
  </r>
  <r>
    <x v="8"/>
    <x v="0"/>
    <x v="3"/>
    <n v="842250000"/>
    <n v="0"/>
    <n v="842250000"/>
    <n v="278653870.26999998"/>
    <n v="0"/>
    <n v="0"/>
    <n v="0"/>
    <n v="0"/>
  </r>
  <r>
    <x v="8"/>
    <x v="0"/>
    <x v="4"/>
    <n v="1237000000"/>
    <n v="0"/>
    <n v="1237000000"/>
    <n v="823436114.88999999"/>
    <n v="500000000"/>
    <n v="0"/>
    <n v="500000000"/>
    <n v="514792780.26999998"/>
  </r>
  <r>
    <x v="8"/>
    <x v="0"/>
    <x v="5"/>
    <n v="3578000000"/>
    <n v="0"/>
    <n v="3578000000"/>
    <n v="1466734376.73"/>
    <n v="0"/>
    <n v="0"/>
    <n v="0"/>
    <n v="0"/>
  </r>
  <r>
    <x v="8"/>
    <x v="0"/>
    <x v="6"/>
    <n v="3454000000"/>
    <n v="0"/>
    <n v="3454000000"/>
    <n v="2267296037.8299999"/>
    <n v="1806750000"/>
    <n v="0"/>
    <n v="1806750000"/>
    <n v="848481151.69000006"/>
  </r>
  <r>
    <x v="8"/>
    <x v="0"/>
    <x v="7"/>
    <n v="1970000000"/>
    <n v="0"/>
    <n v="1970000000"/>
    <n v="1723921537.4399998"/>
    <n v="5000000"/>
    <n v="0"/>
    <n v="5000000"/>
    <n v="0"/>
  </r>
  <r>
    <x v="8"/>
    <x v="0"/>
    <x v="8"/>
    <n v="14142500000"/>
    <n v="0"/>
    <n v="14142500000"/>
    <n v="16130799567.01"/>
    <n v="0"/>
    <n v="0"/>
    <n v="0"/>
    <n v="0"/>
  </r>
  <r>
    <x v="8"/>
    <x v="0"/>
    <x v="9"/>
    <n v="950000000"/>
    <n v="0"/>
    <n v="950000000"/>
    <n v="568172070.58999991"/>
    <n v="750000000"/>
    <n v="0"/>
    <n v="750000000"/>
    <n v="421990033.39999998"/>
  </r>
  <r>
    <x v="8"/>
    <x v="0"/>
    <x v="10"/>
    <n v="0"/>
    <n v="0"/>
    <n v="0"/>
    <n v="0"/>
    <n v="0"/>
    <n v="0"/>
    <n v="0"/>
    <n v="0"/>
  </r>
  <r>
    <x v="8"/>
    <x v="0"/>
    <x v="11"/>
    <n v="12157000000"/>
    <n v="0"/>
    <n v="12157000000"/>
    <n v="13165760010.639999"/>
    <n v="0"/>
    <n v="0"/>
    <n v="0"/>
    <n v="0"/>
  </r>
  <r>
    <x v="8"/>
    <x v="0"/>
    <x v="12"/>
    <n v="455750000"/>
    <n v="0"/>
    <n v="455750000"/>
    <n v="201514965.71000001"/>
    <n v="0"/>
    <n v="0"/>
    <n v="0"/>
    <n v="0"/>
  </r>
  <r>
    <x v="8"/>
    <x v="0"/>
    <x v="13"/>
    <n v="2440000000"/>
    <n v="0"/>
    <n v="2440000000"/>
    <n v="1670297098.49"/>
    <n v="1782000000"/>
    <n v="0"/>
    <n v="1782000000"/>
    <n v="1311646910.6800001"/>
  </r>
  <r>
    <x v="8"/>
    <x v="0"/>
    <x v="14"/>
    <n v="400000000"/>
    <n v="0"/>
    <n v="400000000"/>
    <n v="10341633.619999999"/>
    <n v="0"/>
    <n v="0"/>
    <n v="0"/>
    <n v="0"/>
  </r>
  <r>
    <x v="8"/>
    <x v="1"/>
    <x v="0"/>
    <n v="8731503965"/>
    <n v="0"/>
    <n v="8731503965"/>
    <n v="1520523489.8099999"/>
    <n v="0"/>
    <n v="0"/>
    <n v="0"/>
    <n v="0"/>
  </r>
  <r>
    <x v="8"/>
    <x v="1"/>
    <x v="1"/>
    <n v="4515630105"/>
    <n v="0"/>
    <n v="4515630105"/>
    <n v="263399900.50999999"/>
    <n v="4353387705"/>
    <n v="0"/>
    <n v="4353387705"/>
    <n v="196928341.13"/>
  </r>
  <r>
    <x v="8"/>
    <x v="1"/>
    <x v="2"/>
    <n v="9889370195"/>
    <n v="0"/>
    <n v="9889370195"/>
    <n v="2846033832.3100004"/>
    <n v="3728881235"/>
    <n v="0"/>
    <n v="3728881235"/>
    <n v="9265119.8900000006"/>
  </r>
  <r>
    <x v="8"/>
    <x v="1"/>
    <x v="3"/>
    <n v="1669860900"/>
    <n v="0"/>
    <n v="1669860900"/>
    <n v="804725176.5999999"/>
    <n v="0"/>
    <n v="0"/>
    <n v="0"/>
    <n v="0"/>
  </r>
  <r>
    <x v="8"/>
    <x v="1"/>
    <x v="4"/>
    <n v="1493779485"/>
    <n v="0"/>
    <n v="1493779485"/>
    <n v="1763117970.6699998"/>
    <n v="0"/>
    <n v="0"/>
    <n v="0"/>
    <n v="0"/>
  </r>
  <r>
    <x v="8"/>
    <x v="1"/>
    <x v="5"/>
    <n v="6987469825"/>
    <n v="0"/>
    <n v="6987469825"/>
    <n v="1657979537.6199999"/>
    <n v="1000000000"/>
    <n v="0"/>
    <n v="1000000000"/>
    <n v="25031250"/>
  </r>
  <r>
    <x v="8"/>
    <x v="1"/>
    <x v="6"/>
    <n v="6806243430"/>
    <n v="0"/>
    <n v="6806243430"/>
    <n v="1792326055.24"/>
    <n v="0"/>
    <n v="0"/>
    <n v="0"/>
    <n v="0"/>
  </r>
  <r>
    <x v="8"/>
    <x v="1"/>
    <x v="7"/>
    <n v="5814078865"/>
    <n v="0"/>
    <n v="5814078865"/>
    <n v="45762535.769999996"/>
    <n v="0"/>
    <n v="0"/>
    <n v="0"/>
    <n v="0"/>
  </r>
  <r>
    <x v="8"/>
    <x v="1"/>
    <x v="8"/>
    <n v="25169892450"/>
    <n v="0"/>
    <n v="25169892450"/>
    <n v="18383633875.959999"/>
    <n v="0"/>
    <n v="0"/>
    <n v="0"/>
    <n v="0"/>
  </r>
  <r>
    <x v="8"/>
    <x v="1"/>
    <x v="9"/>
    <n v="124840300"/>
    <n v="0"/>
    <n v="124840300"/>
    <n v="324528599.75999999"/>
    <n v="0"/>
    <n v="0"/>
    <n v="0"/>
    <n v="213420734.16999999"/>
  </r>
  <r>
    <x v="8"/>
    <x v="1"/>
    <x v="10"/>
    <n v="1607656650"/>
    <n v="0"/>
    <n v="1607656650"/>
    <n v="92641044.590000004"/>
    <n v="0"/>
    <n v="0"/>
    <n v="0"/>
    <n v="0"/>
  </r>
  <r>
    <x v="8"/>
    <x v="1"/>
    <x v="11"/>
    <n v="3469404865"/>
    <n v="0"/>
    <n v="3469404865"/>
    <n v="0"/>
    <n v="0"/>
    <n v="0"/>
    <n v="0"/>
    <n v="0"/>
  </r>
  <r>
    <x v="8"/>
    <x v="1"/>
    <x v="12"/>
    <n v="412368000"/>
    <n v="0"/>
    <n v="412368000"/>
    <n v="39460768.82"/>
    <n v="0"/>
    <n v="0"/>
    <n v="0"/>
    <n v="0"/>
  </r>
  <r>
    <x v="8"/>
    <x v="1"/>
    <x v="13"/>
    <n v="8754922095"/>
    <n v="0"/>
    <n v="8754922095"/>
    <n v="5634984898.9799995"/>
    <n v="128000000"/>
    <n v="0"/>
    <n v="128000000"/>
    <n v="12118550"/>
  </r>
  <r>
    <x v="8"/>
    <x v="1"/>
    <x v="14"/>
    <n v="394290475"/>
    <n v="0"/>
    <n v="394290475"/>
    <n v="39395317.219999999"/>
    <n v="0"/>
    <n v="0"/>
    <n v="0"/>
    <n v="0"/>
  </r>
  <r>
    <x v="8"/>
    <x v="2"/>
    <x v="0"/>
    <n v="8996674000"/>
    <n v="0"/>
    <n v="8996674000"/>
    <n v="1597886208.96"/>
    <n v="0"/>
    <n v="0"/>
    <n v="0"/>
    <n v="0"/>
  </r>
  <r>
    <x v="8"/>
    <x v="2"/>
    <x v="1"/>
    <n v="6237600000"/>
    <n v="0"/>
    <n v="6237600000"/>
    <n v="1425449284.9100001"/>
    <n v="0"/>
    <n v="0"/>
    <n v="0"/>
    <n v="0"/>
  </r>
  <r>
    <x v="8"/>
    <x v="2"/>
    <x v="2"/>
    <n v="12786674000"/>
    <n v="0"/>
    <n v="12786674000"/>
    <n v="6141114203.4700003"/>
    <n v="3609122000"/>
    <n v="0"/>
    <n v="3609122000"/>
    <n v="73574528.790000007"/>
  </r>
  <r>
    <x v="8"/>
    <x v="2"/>
    <x v="3"/>
    <n v="3737358000"/>
    <n v="0"/>
    <n v="3737358000"/>
    <n v="109317650.75"/>
    <n v="0"/>
    <n v="0"/>
    <n v="0"/>
    <n v="0"/>
  </r>
  <r>
    <x v="8"/>
    <x v="2"/>
    <x v="4"/>
    <n v="359580000"/>
    <n v="0"/>
    <n v="359580000"/>
    <n v="74584535.560000002"/>
    <n v="0"/>
    <n v="0"/>
    <n v="0"/>
    <n v="0"/>
  </r>
  <r>
    <x v="8"/>
    <x v="2"/>
    <x v="5"/>
    <n v="18166931000"/>
    <n v="0"/>
    <n v="18166931000"/>
    <n v="3341077364.6799998"/>
    <n v="0"/>
    <n v="0"/>
    <n v="0"/>
    <n v="0"/>
  </r>
  <r>
    <x v="8"/>
    <x v="2"/>
    <x v="6"/>
    <n v="7209357000"/>
    <n v="0"/>
    <n v="7209357000"/>
    <n v="3235130518.8499999"/>
    <n v="1253000000"/>
    <n v="0"/>
    <n v="1253000000"/>
    <n v="0"/>
  </r>
  <r>
    <x v="8"/>
    <x v="2"/>
    <x v="7"/>
    <n v="1214618000"/>
    <n v="0"/>
    <n v="1214618000"/>
    <n v="89644178"/>
    <n v="0"/>
    <n v="0"/>
    <n v="0"/>
    <n v="0"/>
  </r>
  <r>
    <x v="8"/>
    <x v="2"/>
    <x v="8"/>
    <n v="13593455000"/>
    <n v="0"/>
    <n v="13593455000"/>
    <n v="16888255120.379999"/>
    <n v="0"/>
    <n v="0"/>
    <n v="0"/>
    <n v="0"/>
  </r>
  <r>
    <x v="8"/>
    <x v="2"/>
    <x v="9"/>
    <n v="1150000000"/>
    <n v="0"/>
    <n v="1150000000"/>
    <n v="0"/>
    <n v="1150000000"/>
    <n v="0"/>
    <n v="1150000000"/>
    <n v="0"/>
  </r>
  <r>
    <x v="8"/>
    <x v="2"/>
    <x v="10"/>
    <n v="380000000"/>
    <n v="0"/>
    <n v="380000000"/>
    <n v="62561340.07"/>
    <n v="0"/>
    <n v="0"/>
    <n v="0"/>
    <n v="0"/>
  </r>
  <r>
    <x v="8"/>
    <x v="2"/>
    <x v="11"/>
    <n v="71284111000"/>
    <n v="0"/>
    <n v="71284111000"/>
    <n v="21200216619.900002"/>
    <n v="0"/>
    <n v="0"/>
    <n v="0"/>
    <n v="0"/>
  </r>
  <r>
    <x v="8"/>
    <x v="2"/>
    <x v="12"/>
    <n v="615719000"/>
    <n v="0"/>
    <n v="615719000"/>
    <n v="60037880.350000001"/>
    <n v="0"/>
    <n v="0"/>
    <n v="0"/>
    <n v="0"/>
  </r>
  <r>
    <x v="8"/>
    <x v="2"/>
    <x v="13"/>
    <n v="3420000000"/>
    <n v="0"/>
    <n v="3420000000"/>
    <n v="10113447259.340002"/>
    <n v="315000000"/>
    <n v="0"/>
    <n v="315000000"/>
    <n v="298335783.60000002"/>
  </r>
  <r>
    <x v="8"/>
    <x v="2"/>
    <x v="14"/>
    <n v="320000000"/>
    <n v="0"/>
    <n v="320000000"/>
    <n v="4487623.5999999996"/>
    <n v="0"/>
    <n v="0"/>
    <n v="0"/>
    <n v="0"/>
  </r>
  <r>
    <x v="8"/>
    <x v="3"/>
    <x v="0"/>
    <n v="2074121000"/>
    <n v="0"/>
    <n v="2074121000"/>
    <n v="1901593060"/>
    <n v="0"/>
    <n v="0"/>
    <n v="0"/>
    <n v="28677500"/>
  </r>
  <r>
    <x v="8"/>
    <x v="3"/>
    <x v="1"/>
    <n v="910000000"/>
    <n v="0"/>
    <n v="910000000"/>
    <n v="648593306.88999999"/>
    <n v="890000000"/>
    <n v="0"/>
    <n v="890000000"/>
    <n v="648593306.88999999"/>
  </r>
  <r>
    <x v="8"/>
    <x v="3"/>
    <x v="2"/>
    <n v="6616024000"/>
    <n v="0"/>
    <n v="6616024000"/>
    <n v="4595736091.9399996"/>
    <n v="1097624000"/>
    <n v="0"/>
    <n v="1097624000"/>
    <n v="0"/>
  </r>
  <r>
    <x v="8"/>
    <x v="3"/>
    <x v="3"/>
    <n v="612809000"/>
    <n v="0"/>
    <n v="612809000"/>
    <n v="241391557"/>
    <n v="0"/>
    <n v="0"/>
    <n v="0"/>
    <n v="0"/>
  </r>
  <r>
    <x v="8"/>
    <x v="3"/>
    <x v="4"/>
    <n v="443000000"/>
    <n v="0"/>
    <n v="443000000"/>
    <n v="0"/>
    <n v="0"/>
    <n v="0"/>
    <n v="0"/>
    <n v="0"/>
  </r>
  <r>
    <x v="8"/>
    <x v="3"/>
    <x v="5"/>
    <n v="5774852579"/>
    <n v="0"/>
    <n v="5774852579"/>
    <n v="4186490327.9400001"/>
    <n v="0"/>
    <n v="0"/>
    <n v="0"/>
    <n v="0"/>
  </r>
  <r>
    <x v="8"/>
    <x v="3"/>
    <x v="6"/>
    <n v="3405075000"/>
    <n v="0"/>
    <n v="3405075000"/>
    <n v="1058892240.28"/>
    <n v="1505075000"/>
    <n v="0"/>
    <n v="1505075000"/>
    <n v="0"/>
  </r>
  <r>
    <x v="8"/>
    <x v="3"/>
    <x v="7"/>
    <n v="972464000"/>
    <n v="0"/>
    <n v="972464000"/>
    <n v="435673549.32999998"/>
    <n v="0"/>
    <n v="0"/>
    <n v="0"/>
    <n v="0"/>
  </r>
  <r>
    <x v="8"/>
    <x v="3"/>
    <x v="8"/>
    <n v="16078000000"/>
    <n v="0"/>
    <n v="16078000000"/>
    <n v="9766426737.4899998"/>
    <n v="0"/>
    <n v="0"/>
    <n v="0"/>
    <n v="0"/>
  </r>
  <r>
    <x v="8"/>
    <x v="3"/>
    <x v="9"/>
    <n v="77323000"/>
    <n v="0"/>
    <n v="77323000"/>
    <n v="0"/>
    <n v="77323000"/>
    <n v="0"/>
    <n v="77323000"/>
    <n v="0"/>
  </r>
  <r>
    <x v="8"/>
    <x v="3"/>
    <x v="10"/>
    <n v="0"/>
    <n v="0"/>
    <n v="0"/>
    <n v="0"/>
    <n v="0"/>
    <n v="0"/>
    <n v="0"/>
    <n v="0"/>
  </r>
  <r>
    <x v="8"/>
    <x v="3"/>
    <x v="11"/>
    <n v="2375000000"/>
    <n v="0"/>
    <n v="2375000000"/>
    <n v="1415189581.4100001"/>
    <n v="0"/>
    <n v="0"/>
    <n v="0"/>
    <n v="0"/>
  </r>
  <r>
    <x v="8"/>
    <x v="3"/>
    <x v="12"/>
    <n v="5540000000"/>
    <n v="0"/>
    <n v="5540000000"/>
    <n v="744817512.60000002"/>
    <n v="0"/>
    <n v="0"/>
    <n v="0"/>
    <n v="0"/>
  </r>
  <r>
    <x v="8"/>
    <x v="3"/>
    <x v="13"/>
    <n v="2550000000"/>
    <n v="0"/>
    <n v="2550000000"/>
    <n v="651639867.49000001"/>
    <n v="1000000000"/>
    <n v="0"/>
    <n v="1000000000"/>
    <n v="651639867.49000001"/>
  </r>
  <r>
    <x v="8"/>
    <x v="3"/>
    <x v="14"/>
    <n v="716200000"/>
    <n v="0"/>
    <n v="716200000"/>
    <n v="0"/>
    <n v="0"/>
    <n v="0"/>
    <n v="0"/>
    <n v="0"/>
  </r>
  <r>
    <x v="8"/>
    <x v="4"/>
    <x v="0"/>
    <n v="48591750277"/>
    <n v="0"/>
    <n v="48591750277"/>
    <n v="29610428463.62999"/>
    <n v="0"/>
    <n v="0"/>
    <n v="0"/>
    <n v="0"/>
  </r>
  <r>
    <x v="8"/>
    <x v="4"/>
    <x v="15"/>
    <n v="43161384932.839996"/>
    <n v="0"/>
    <n v="43161384932.839996"/>
    <n v="38062703551.770004"/>
    <n v="0"/>
    <n v="0"/>
    <n v="0"/>
    <n v="0"/>
  </r>
  <r>
    <x v="8"/>
    <x v="4"/>
    <x v="16"/>
    <n v="3244986894"/>
    <n v="0"/>
    <n v="3244986894"/>
    <n v="1738761773.04"/>
    <n v="0"/>
    <n v="0"/>
    <n v="0"/>
    <n v="0"/>
  </r>
  <r>
    <x v="8"/>
    <x v="4"/>
    <x v="17"/>
    <n v="49027143372.599998"/>
    <n v="0"/>
    <n v="49027143372.599998"/>
    <n v="50918553683.740005"/>
    <n v="0"/>
    <n v="0"/>
    <n v="0"/>
    <n v="0"/>
  </r>
  <r>
    <x v="8"/>
    <x v="4"/>
    <x v="2"/>
    <n v="66833018508.260002"/>
    <n v="0"/>
    <n v="66833018508.260002"/>
    <n v="96064303736.069992"/>
    <n v="4988530444.3999996"/>
    <n v="0"/>
    <n v="4988530444.3999996"/>
    <n v="66151001830.080002"/>
  </r>
  <r>
    <x v="8"/>
    <x v="4"/>
    <x v="3"/>
    <n v="14400247131"/>
    <n v="0"/>
    <n v="14400247131"/>
    <n v="7728974962.420001"/>
    <n v="0"/>
    <n v="0"/>
    <n v="0"/>
    <n v="0"/>
  </r>
  <r>
    <x v="8"/>
    <x v="4"/>
    <x v="18"/>
    <n v="58858724304.370003"/>
    <n v="0"/>
    <n v="58858724304.370003"/>
    <n v="39389823690.760002"/>
    <n v="0"/>
    <n v="0"/>
    <n v="0"/>
    <n v="0"/>
  </r>
  <r>
    <x v="8"/>
    <x v="4"/>
    <x v="4"/>
    <n v="16626188399"/>
    <n v="0"/>
    <n v="16626188399"/>
    <n v="121095293299.45001"/>
    <n v="0"/>
    <n v="0"/>
    <n v="0"/>
    <n v="0"/>
  </r>
  <r>
    <x v="8"/>
    <x v="4"/>
    <x v="19"/>
    <n v="7448776613.2399998"/>
    <n v="0"/>
    <n v="7448776613.2399998"/>
    <n v="16485857216.769999"/>
    <n v="0"/>
    <n v="0"/>
    <n v="0"/>
    <n v="0"/>
  </r>
  <r>
    <x v="8"/>
    <x v="4"/>
    <x v="20"/>
    <n v="4950966988"/>
    <n v="0"/>
    <n v="4950966988"/>
    <n v="3785242947.8199997"/>
    <n v="0"/>
    <n v="0"/>
    <n v="0"/>
    <n v="0"/>
  </r>
  <r>
    <x v="8"/>
    <x v="4"/>
    <x v="6"/>
    <n v="60920219702.93"/>
    <n v="0"/>
    <n v="60920219702.93"/>
    <n v="32347226939.660019"/>
    <n v="22064630188.349998"/>
    <n v="0"/>
    <n v="22064630188.349998"/>
    <n v="15153838678.24"/>
  </r>
  <r>
    <x v="8"/>
    <x v="4"/>
    <x v="21"/>
    <n v="1241100000"/>
    <n v="0"/>
    <n v="1241100000"/>
    <n v="919111714.63"/>
    <n v="300000000"/>
    <n v="0"/>
    <n v="300000000"/>
    <n v="172772477.25999999"/>
  </r>
  <r>
    <x v="8"/>
    <x v="4"/>
    <x v="22"/>
    <n v="14038593013.380001"/>
    <n v="0"/>
    <n v="14038593013.380001"/>
    <n v="7613116009.3400002"/>
    <n v="0"/>
    <n v="0"/>
    <n v="0"/>
    <n v="0"/>
  </r>
  <r>
    <x v="8"/>
    <x v="4"/>
    <x v="8"/>
    <n v="245032689701.63"/>
    <n v="0"/>
    <n v="245032689701.63"/>
    <n v="129727542400.28"/>
    <n v="0"/>
    <n v="0"/>
    <n v="0"/>
    <n v="0"/>
  </r>
  <r>
    <x v="8"/>
    <x v="4"/>
    <x v="23"/>
    <n v="7558799999.8899994"/>
    <n v="0"/>
    <n v="7558799999.8899994"/>
    <n v="4044880866.8899999"/>
    <n v="0"/>
    <n v="0"/>
    <n v="0"/>
    <n v="0"/>
  </r>
  <r>
    <x v="8"/>
    <x v="4"/>
    <x v="24"/>
    <n v="3166787928"/>
    <n v="0"/>
    <n v="3166787928"/>
    <n v="1374925585.1700001"/>
    <n v="2291870000"/>
    <n v="0"/>
    <n v="2291870000"/>
    <n v="993783551.74000001"/>
  </r>
  <r>
    <x v="8"/>
    <x v="4"/>
    <x v="25"/>
    <n v="41919081732.129997"/>
    <n v="0"/>
    <n v="41919081732.129997"/>
    <n v="27769106991.580002"/>
    <n v="0"/>
    <n v="0"/>
    <n v="0"/>
    <n v="0"/>
  </r>
  <r>
    <x v="8"/>
    <x v="4"/>
    <x v="26"/>
    <n v="23728908302.209999"/>
    <n v="0"/>
    <n v="23728908302.209999"/>
    <n v="27272364699.460007"/>
    <n v="140000000"/>
    <n v="0"/>
    <n v="140000000"/>
    <n v="109465575.89"/>
  </r>
  <r>
    <x v="8"/>
    <x v="4"/>
    <x v="27"/>
    <n v="16154970000"/>
    <n v="0"/>
    <n v="16154970000"/>
    <n v="22164256318.93"/>
    <n v="0"/>
    <n v="0"/>
    <n v="0"/>
    <n v="0"/>
  </r>
  <r>
    <x v="8"/>
    <x v="4"/>
    <x v="28"/>
    <n v="3168680537.8099999"/>
    <n v="0"/>
    <n v="3168680537.8099999"/>
    <n v="2552345381.5"/>
    <n v="0"/>
    <n v="0"/>
    <n v="0"/>
    <n v="0"/>
  </r>
  <r>
    <x v="8"/>
    <x v="4"/>
    <x v="29"/>
    <n v="63850401091.57"/>
    <n v="0"/>
    <n v="63850401091.57"/>
    <n v="49039740362.670006"/>
    <n v="0"/>
    <n v="0"/>
    <n v="0"/>
    <n v="0"/>
  </r>
  <r>
    <x v="8"/>
    <x v="4"/>
    <x v="30"/>
    <n v="8125710784.46"/>
    <n v="0"/>
    <n v="8125710784.46"/>
    <n v="5906189279.7400007"/>
    <n v="0"/>
    <n v="0"/>
    <n v="0"/>
    <n v="0"/>
  </r>
  <r>
    <x v="8"/>
    <x v="4"/>
    <x v="31"/>
    <n v="13836601872.43"/>
    <n v="0"/>
    <n v="13836601872.43"/>
    <n v="10071882635.860001"/>
    <n v="0"/>
    <n v="0"/>
    <n v="0"/>
    <n v="0"/>
  </r>
  <r>
    <x v="8"/>
    <x v="4"/>
    <x v="9"/>
    <n v="75464688374.75"/>
    <n v="0"/>
    <n v="75464688374.75"/>
    <n v="109721121886.31999"/>
    <n v="6264882367"/>
    <n v="0"/>
    <n v="6264882367"/>
    <n v="33362624453.310001"/>
  </r>
  <r>
    <x v="8"/>
    <x v="4"/>
    <x v="32"/>
    <n v="14719212363"/>
    <n v="0"/>
    <n v="14719212363"/>
    <n v="11433559457.58"/>
    <n v="196008727"/>
    <n v="0"/>
    <n v="196008727"/>
    <n v="105727091"/>
  </r>
  <r>
    <x v="8"/>
    <x v="4"/>
    <x v="33"/>
    <n v="129595559114"/>
    <n v="0"/>
    <n v="129595559114"/>
    <n v="80721995119.529999"/>
    <n v="0"/>
    <n v="0"/>
    <n v="0"/>
    <n v="0"/>
  </r>
  <r>
    <x v="8"/>
    <x v="4"/>
    <x v="10"/>
    <n v="27311725392.41"/>
    <n v="0"/>
    <n v="27311725392.41"/>
    <n v="12895342109.73"/>
    <n v="0"/>
    <n v="0"/>
    <n v="0"/>
    <n v="0"/>
  </r>
  <r>
    <x v="8"/>
    <x v="4"/>
    <x v="34"/>
    <n v="32522001202"/>
    <n v="0"/>
    <n v="32522001202"/>
    <n v="13839178138.969999"/>
    <n v="12744309195"/>
    <n v="0"/>
    <n v="12744309195"/>
    <n v="4295036194.8199997"/>
  </r>
  <r>
    <x v="8"/>
    <x v="4"/>
    <x v="12"/>
    <n v="3056888387"/>
    <n v="0"/>
    <n v="3056888387"/>
    <n v="1218756305.24"/>
    <n v="0"/>
    <n v="0"/>
    <n v="0"/>
    <n v="0"/>
  </r>
  <r>
    <x v="8"/>
    <x v="4"/>
    <x v="35"/>
    <n v="80219372511.790009"/>
    <n v="0"/>
    <n v="80219372511.790009"/>
    <n v="31134680944.479996"/>
    <n v="0"/>
    <n v="0"/>
    <n v="0"/>
    <n v="0"/>
  </r>
  <r>
    <x v="8"/>
    <x v="4"/>
    <x v="13"/>
    <n v="76388411862.699997"/>
    <n v="0"/>
    <n v="76388411862.699997"/>
    <n v="43005996161.790001"/>
    <n v="49891202447.700005"/>
    <n v="0"/>
    <n v="49891202447.700005"/>
    <n v="26608226574.360001"/>
  </r>
  <r>
    <x v="8"/>
    <x v="4"/>
    <x v="36"/>
    <n v="3215499900"/>
    <n v="0"/>
    <n v="3215499900"/>
    <n v="1471829333.78"/>
    <n v="0"/>
    <n v="0"/>
    <n v="0"/>
    <n v="0"/>
  </r>
  <r>
    <x v="8"/>
    <x v="4"/>
    <x v="14"/>
    <n v="9167830672"/>
    <n v="0"/>
    <n v="9167830672"/>
    <n v="5766639607.2399998"/>
    <n v="0"/>
    <n v="0"/>
    <n v="0"/>
    <n v="0"/>
  </r>
  <r>
    <x v="9"/>
    <x v="0"/>
    <x v="0"/>
    <n v="4640000000"/>
    <n v="0"/>
    <n v="4640000000"/>
    <n v="2111493450.4299998"/>
    <n v="0"/>
    <n v="0"/>
    <n v="0"/>
    <n v="0"/>
  </r>
  <r>
    <x v="9"/>
    <x v="0"/>
    <x v="1"/>
    <n v="2721000000"/>
    <n v="0"/>
    <n v="2721000000"/>
    <n v="2393661902.4200001"/>
    <n v="181000000"/>
    <n v="0"/>
    <n v="181000000"/>
    <n v="52568664.259999998"/>
  </r>
  <r>
    <x v="9"/>
    <x v="0"/>
    <x v="2"/>
    <n v="7863000000"/>
    <n v="0"/>
    <n v="7863000000"/>
    <n v="4902160135.7199993"/>
    <n v="2684000000"/>
    <n v="0"/>
    <n v="2684000000"/>
    <n v="1820078420.21"/>
  </r>
  <r>
    <x v="9"/>
    <x v="0"/>
    <x v="3"/>
    <n v="737000000"/>
    <n v="0"/>
    <n v="737000000"/>
    <n v="460788244.47999996"/>
    <n v="0"/>
    <n v="0"/>
    <n v="0"/>
    <n v="0"/>
  </r>
  <r>
    <x v="9"/>
    <x v="0"/>
    <x v="4"/>
    <n v="3483000000"/>
    <n v="0"/>
    <n v="3483000000"/>
    <n v="645182185.51999998"/>
    <n v="1200000000"/>
    <n v="0"/>
    <n v="1200000000"/>
    <n v="409659586.36000001"/>
  </r>
  <r>
    <x v="9"/>
    <x v="0"/>
    <x v="5"/>
    <n v="3137400000"/>
    <n v="0"/>
    <n v="3137400000"/>
    <n v="1627116495.01"/>
    <n v="0"/>
    <n v="0"/>
    <n v="0"/>
    <n v="0"/>
  </r>
  <r>
    <x v="9"/>
    <x v="0"/>
    <x v="6"/>
    <n v="4180000000"/>
    <n v="0"/>
    <n v="4180000000"/>
    <n v="2335697661.5999999"/>
    <n v="2042000000"/>
    <n v="0"/>
    <n v="2042000000"/>
    <n v="1293012289.8600001"/>
  </r>
  <r>
    <x v="9"/>
    <x v="0"/>
    <x v="7"/>
    <n v="1929000000"/>
    <n v="0"/>
    <n v="1929000000"/>
    <n v="2431597590.4799995"/>
    <n v="0"/>
    <n v="0"/>
    <n v="0"/>
    <n v="0"/>
  </r>
  <r>
    <x v="9"/>
    <x v="0"/>
    <x v="8"/>
    <n v="17188000000"/>
    <n v="0"/>
    <n v="17188000000"/>
    <n v="13622654501.960001"/>
    <n v="0"/>
    <n v="0"/>
    <n v="0"/>
    <n v="0"/>
  </r>
  <r>
    <x v="9"/>
    <x v="0"/>
    <x v="9"/>
    <n v="665000000"/>
    <n v="0"/>
    <n v="665000000"/>
    <n v="640270329.78999996"/>
    <n v="545000000"/>
    <n v="0"/>
    <n v="545000000"/>
    <n v="508220996.26999998"/>
  </r>
  <r>
    <x v="9"/>
    <x v="0"/>
    <x v="10"/>
    <n v="0"/>
    <n v="0"/>
    <n v="0"/>
    <n v="0"/>
    <n v="0"/>
    <n v="0"/>
    <n v="0"/>
    <n v="0"/>
  </r>
  <r>
    <x v="9"/>
    <x v="0"/>
    <x v="11"/>
    <n v="10914600000"/>
    <n v="0"/>
    <n v="10914600000"/>
    <n v="5074487513.5299997"/>
    <n v="0"/>
    <n v="0"/>
    <n v="0"/>
    <n v="0"/>
  </r>
  <r>
    <x v="9"/>
    <x v="0"/>
    <x v="12"/>
    <n v="525000000"/>
    <n v="0"/>
    <n v="525000000"/>
    <n v="365184085.57999998"/>
    <n v="0"/>
    <n v="0"/>
    <n v="0"/>
    <n v="0"/>
  </r>
  <r>
    <x v="9"/>
    <x v="0"/>
    <x v="13"/>
    <n v="2050000000"/>
    <n v="0"/>
    <n v="2050000000"/>
    <n v="1853313665.99"/>
    <n v="1484500000"/>
    <n v="0"/>
    <n v="1484500000"/>
    <n v="1809839656.5999999"/>
  </r>
  <r>
    <x v="9"/>
    <x v="0"/>
    <x v="14"/>
    <n v="210000000"/>
    <n v="0"/>
    <n v="210000000"/>
    <n v="0"/>
    <n v="0"/>
    <n v="0"/>
    <n v="0"/>
    <n v="0"/>
  </r>
  <r>
    <x v="9"/>
    <x v="1"/>
    <x v="0"/>
    <n v="8092199165"/>
    <n v="0"/>
    <n v="8092199165"/>
    <n v="3441789489.2199998"/>
    <n v="100000000"/>
    <n v="0"/>
    <n v="100000000"/>
    <n v="0"/>
  </r>
  <r>
    <x v="9"/>
    <x v="1"/>
    <x v="1"/>
    <n v="3072628660"/>
    <n v="0"/>
    <n v="3072628660"/>
    <n v="926686168.15999997"/>
    <n v="2902628660"/>
    <n v="0"/>
    <n v="2902628660"/>
    <n v="893279904.15999997"/>
  </r>
  <r>
    <x v="9"/>
    <x v="1"/>
    <x v="2"/>
    <n v="11644734850"/>
    <n v="0"/>
    <n v="11644734850"/>
    <n v="4819572555.8999996"/>
    <n v="4563394555"/>
    <n v="0"/>
    <n v="4563394555"/>
    <n v="2762930221.2800002"/>
  </r>
  <r>
    <x v="9"/>
    <x v="1"/>
    <x v="3"/>
    <n v="1192237945"/>
    <n v="0"/>
    <n v="1192237945"/>
    <n v="1325097369.79"/>
    <n v="0"/>
    <n v="0"/>
    <n v="0"/>
    <n v="0"/>
  </r>
  <r>
    <x v="9"/>
    <x v="1"/>
    <x v="4"/>
    <n v="6517235400"/>
    <n v="0"/>
    <n v="6517235400"/>
    <n v="1406629692.3"/>
    <n v="0"/>
    <n v="0"/>
    <n v="0"/>
    <n v="0"/>
  </r>
  <r>
    <x v="9"/>
    <x v="1"/>
    <x v="5"/>
    <n v="7911578700"/>
    <n v="0"/>
    <n v="7911578700"/>
    <n v="1884997941.6300001"/>
    <n v="0"/>
    <n v="0"/>
    <n v="0"/>
    <n v="0"/>
  </r>
  <r>
    <x v="9"/>
    <x v="1"/>
    <x v="6"/>
    <n v="6387860405"/>
    <n v="0"/>
    <n v="6387860405"/>
    <n v="906183825.28999996"/>
    <n v="177674645"/>
    <n v="0"/>
    <n v="177674645"/>
    <n v="21157300"/>
  </r>
  <r>
    <x v="9"/>
    <x v="1"/>
    <x v="7"/>
    <n v="6157390300"/>
    <n v="0"/>
    <n v="6157390300"/>
    <n v="14323264.59"/>
    <n v="0"/>
    <n v="0"/>
    <n v="0"/>
    <n v="0"/>
  </r>
  <r>
    <x v="9"/>
    <x v="1"/>
    <x v="8"/>
    <n v="26745988070"/>
    <n v="0"/>
    <n v="26745988070"/>
    <n v="7632888070.6300001"/>
    <n v="0"/>
    <n v="0"/>
    <n v="0"/>
    <n v="0"/>
  </r>
  <r>
    <x v="9"/>
    <x v="1"/>
    <x v="9"/>
    <n v="1010044090"/>
    <n v="0"/>
    <n v="1010044090"/>
    <n v="0"/>
    <n v="1010044090"/>
    <n v="0"/>
    <n v="1010044090"/>
    <n v="0"/>
  </r>
  <r>
    <x v="9"/>
    <x v="1"/>
    <x v="10"/>
    <n v="1560100215"/>
    <n v="0"/>
    <n v="1560100215"/>
    <n v="126770333.13"/>
    <n v="0"/>
    <n v="0"/>
    <n v="0"/>
    <n v="0"/>
  </r>
  <r>
    <x v="9"/>
    <x v="1"/>
    <x v="11"/>
    <n v="3875401165"/>
    <n v="0"/>
    <n v="3875401165"/>
    <n v="39885555.5"/>
    <n v="0"/>
    <n v="0"/>
    <n v="0"/>
    <n v="0"/>
  </r>
  <r>
    <x v="9"/>
    <x v="1"/>
    <x v="12"/>
    <n v="6220520"/>
    <n v="0"/>
    <n v="6220520"/>
    <n v="4970500"/>
    <n v="0"/>
    <n v="0"/>
    <n v="0"/>
    <n v="0"/>
  </r>
  <r>
    <x v="9"/>
    <x v="1"/>
    <x v="13"/>
    <n v="20050806840"/>
    <n v="0"/>
    <n v="20050806840"/>
    <n v="4932335829.9899998"/>
    <n v="125734425"/>
    <n v="0"/>
    <n v="125734425"/>
    <n v="0"/>
  </r>
  <r>
    <x v="9"/>
    <x v="1"/>
    <x v="14"/>
    <n v="276255320"/>
    <n v="0"/>
    <n v="276255320"/>
    <n v="9848883.0199999996"/>
    <n v="0"/>
    <n v="0"/>
    <n v="0"/>
    <n v="0"/>
  </r>
  <r>
    <x v="9"/>
    <x v="2"/>
    <x v="0"/>
    <n v="9680804946"/>
    <n v="0"/>
    <n v="9680804946"/>
    <n v="591990910"/>
    <n v="0"/>
    <n v="0"/>
    <n v="0"/>
    <n v="0"/>
  </r>
  <r>
    <x v="9"/>
    <x v="2"/>
    <x v="1"/>
    <n v="841300000"/>
    <n v="0"/>
    <n v="841300000"/>
    <n v="822961247"/>
    <n v="207500000"/>
    <n v="0"/>
    <n v="207500000"/>
    <n v="0"/>
  </r>
  <r>
    <x v="9"/>
    <x v="2"/>
    <x v="2"/>
    <n v="22337288302"/>
    <n v="0"/>
    <n v="22337288302"/>
    <n v="5280107822"/>
    <n v="4170472342"/>
    <n v="0"/>
    <n v="4170472342"/>
    <n v="111674333"/>
  </r>
  <r>
    <x v="9"/>
    <x v="2"/>
    <x v="3"/>
    <n v="1239833000"/>
    <n v="0"/>
    <n v="1239833000"/>
    <n v="148024412"/>
    <n v="0"/>
    <n v="0"/>
    <n v="0"/>
    <n v="0"/>
  </r>
  <r>
    <x v="9"/>
    <x v="2"/>
    <x v="4"/>
    <n v="9196840174"/>
    <n v="0"/>
    <n v="9196840174"/>
    <n v="343881413"/>
    <n v="0"/>
    <n v="0"/>
    <n v="0"/>
    <n v="0"/>
  </r>
  <r>
    <x v="9"/>
    <x v="2"/>
    <x v="5"/>
    <n v="8875279200"/>
    <n v="0"/>
    <n v="8875279200"/>
    <n v="6047484118"/>
    <n v="0"/>
    <n v="0"/>
    <n v="0"/>
    <n v="0"/>
  </r>
  <r>
    <x v="9"/>
    <x v="2"/>
    <x v="6"/>
    <n v="5709542000"/>
    <n v="0"/>
    <n v="5709542000"/>
    <n v="1368430348"/>
    <n v="2187500000"/>
    <n v="0"/>
    <n v="2187500000"/>
    <n v="0"/>
  </r>
  <r>
    <x v="9"/>
    <x v="2"/>
    <x v="7"/>
    <n v="2239264162"/>
    <n v="0"/>
    <n v="2239264162"/>
    <n v="144419780"/>
    <n v="0"/>
    <n v="0"/>
    <n v="0"/>
    <n v="0"/>
  </r>
  <r>
    <x v="9"/>
    <x v="2"/>
    <x v="8"/>
    <n v="37698000000"/>
    <n v="0"/>
    <n v="37698000000"/>
    <n v="20616953943"/>
    <n v="0"/>
    <n v="0"/>
    <n v="0"/>
    <n v="0"/>
  </r>
  <r>
    <x v="9"/>
    <x v="2"/>
    <x v="9"/>
    <n v="150000000"/>
    <n v="0"/>
    <n v="150000000"/>
    <n v="76367875"/>
    <n v="150000000"/>
    <n v="0"/>
    <n v="150000000"/>
    <n v="76367875"/>
  </r>
  <r>
    <x v="9"/>
    <x v="2"/>
    <x v="10"/>
    <n v="665000000"/>
    <n v="0"/>
    <n v="665000000"/>
    <n v="251027430"/>
    <n v="0"/>
    <n v="0"/>
    <n v="0"/>
    <n v="0"/>
  </r>
  <r>
    <x v="9"/>
    <x v="2"/>
    <x v="11"/>
    <n v="66153350235"/>
    <n v="0"/>
    <n v="66153350235"/>
    <n v="27398698591"/>
    <n v="0"/>
    <n v="0"/>
    <n v="0"/>
    <n v="0"/>
  </r>
  <r>
    <x v="9"/>
    <x v="2"/>
    <x v="12"/>
    <n v="5696100000"/>
    <n v="0"/>
    <n v="5696100000"/>
    <n v="0"/>
    <n v="10000000"/>
    <n v="0"/>
    <n v="10000000"/>
    <n v="0"/>
  </r>
  <r>
    <x v="9"/>
    <x v="2"/>
    <x v="13"/>
    <n v="8142500000"/>
    <n v="0"/>
    <n v="8142500000"/>
    <n v="4859084298"/>
    <n v="247500000"/>
    <n v="0"/>
    <n v="247500000"/>
    <n v="203948053"/>
  </r>
  <r>
    <x v="9"/>
    <x v="2"/>
    <x v="14"/>
    <n v="205000000"/>
    <n v="0"/>
    <n v="205000000"/>
    <n v="0"/>
    <n v="0"/>
    <n v="0"/>
    <n v="0"/>
    <n v="0"/>
  </r>
  <r>
    <x v="9"/>
    <x v="3"/>
    <x v="0"/>
    <n v="2522629000"/>
    <n v="0"/>
    <n v="2522629000"/>
    <n v="1536420000"/>
    <n v="0"/>
    <n v="0"/>
    <n v="0"/>
    <n v="42550000"/>
  </r>
  <r>
    <x v="9"/>
    <x v="3"/>
    <x v="1"/>
    <n v="1099500000"/>
    <n v="0"/>
    <n v="1099500000"/>
    <n v="759786411.39999998"/>
    <n v="1087500000"/>
    <n v="0"/>
    <n v="1087500000"/>
    <n v="759786411.39999998"/>
  </r>
  <r>
    <x v="9"/>
    <x v="3"/>
    <x v="2"/>
    <n v="9599000000"/>
    <n v="0"/>
    <n v="9599000000"/>
    <n v="4454448272.3900003"/>
    <n v="2068000000"/>
    <n v="0"/>
    <n v="2068000000"/>
    <n v="0"/>
  </r>
  <r>
    <x v="9"/>
    <x v="3"/>
    <x v="3"/>
    <n v="1139929000"/>
    <n v="0"/>
    <n v="1139929000"/>
    <n v="117304105"/>
    <n v="0"/>
    <n v="0"/>
    <n v="0"/>
    <n v="0"/>
  </r>
  <r>
    <x v="9"/>
    <x v="3"/>
    <x v="4"/>
    <n v="643000000"/>
    <n v="0"/>
    <n v="643000000"/>
    <n v="0"/>
    <n v="0"/>
    <n v="0"/>
    <n v="0"/>
    <n v="0"/>
  </r>
  <r>
    <x v="9"/>
    <x v="3"/>
    <x v="5"/>
    <n v="7504004000"/>
    <n v="0"/>
    <n v="7504004000"/>
    <n v="5638327058.1800003"/>
    <n v="0"/>
    <n v="0"/>
    <n v="0"/>
    <n v="0"/>
  </r>
  <r>
    <x v="9"/>
    <x v="3"/>
    <x v="6"/>
    <n v="4896599400"/>
    <n v="0"/>
    <n v="4896599400"/>
    <n v="2559837829"/>
    <n v="2186599400"/>
    <n v="0"/>
    <n v="2186599400"/>
    <n v="0"/>
  </r>
  <r>
    <x v="9"/>
    <x v="3"/>
    <x v="7"/>
    <n v="793500000"/>
    <n v="0"/>
    <n v="793500000"/>
    <n v="389494952.81"/>
    <n v="0"/>
    <n v="0"/>
    <n v="0"/>
    <n v="0"/>
  </r>
  <r>
    <x v="9"/>
    <x v="3"/>
    <x v="8"/>
    <n v="17129000000"/>
    <n v="0"/>
    <n v="17129000000"/>
    <n v="16155910843.780001"/>
    <n v="0"/>
    <n v="0"/>
    <n v="0"/>
    <n v="0"/>
  </r>
  <r>
    <x v="9"/>
    <x v="3"/>
    <x v="9"/>
    <n v="100000000"/>
    <n v="0"/>
    <n v="100000000"/>
    <n v="0"/>
    <n v="0"/>
    <n v="0"/>
    <n v="0"/>
    <n v="0"/>
  </r>
  <r>
    <x v="9"/>
    <x v="3"/>
    <x v="10"/>
    <n v="0"/>
    <n v="0"/>
    <n v="0"/>
    <n v="0"/>
    <n v="0"/>
    <n v="0"/>
    <n v="0"/>
    <n v="0"/>
  </r>
  <r>
    <x v="9"/>
    <x v="3"/>
    <x v="11"/>
    <n v="2279000000"/>
    <n v="0"/>
    <n v="2279000000"/>
    <n v="661196460.32000005"/>
    <n v="0"/>
    <n v="0"/>
    <n v="0"/>
    <n v="0"/>
  </r>
  <r>
    <x v="9"/>
    <x v="3"/>
    <x v="12"/>
    <n v="2664000000"/>
    <n v="0"/>
    <n v="2664000000"/>
    <n v="1062315754.67"/>
    <n v="0"/>
    <n v="0"/>
    <n v="0"/>
    <n v="0"/>
  </r>
  <r>
    <x v="9"/>
    <x v="3"/>
    <x v="13"/>
    <n v="2308000000"/>
    <n v="0"/>
    <n v="2308000000"/>
    <n v="881930538.46000004"/>
    <n v="535000000"/>
    <n v="0"/>
    <n v="535000000"/>
    <n v="881930538.46000004"/>
  </r>
  <r>
    <x v="9"/>
    <x v="3"/>
    <x v="14"/>
    <n v="1120000000"/>
    <n v="0"/>
    <n v="1120000000"/>
    <n v="0"/>
    <n v="0"/>
    <n v="0"/>
    <n v="0"/>
    <n v="0"/>
  </r>
  <r>
    <x v="9"/>
    <x v="4"/>
    <x v="0"/>
    <n v="50647871428"/>
    <n v="0"/>
    <n v="50647871428"/>
    <n v="24947851162.430004"/>
    <n v="0"/>
    <n v="0"/>
    <n v="0"/>
    <n v="0"/>
  </r>
  <r>
    <x v="9"/>
    <x v="4"/>
    <x v="15"/>
    <n v="47000000000"/>
    <n v="0"/>
    <n v="47000000000"/>
    <n v="28467859191.649998"/>
    <n v="0"/>
    <n v="0"/>
    <n v="0"/>
    <n v="0"/>
  </r>
  <r>
    <x v="9"/>
    <x v="4"/>
    <x v="16"/>
    <n v="4000000000"/>
    <n v="0"/>
    <n v="4000000000"/>
    <n v="1854645782.1399999"/>
    <n v="0"/>
    <n v="0"/>
    <n v="0"/>
    <n v="0"/>
  </r>
  <r>
    <x v="9"/>
    <x v="4"/>
    <x v="17"/>
    <n v="51800000000"/>
    <n v="0"/>
    <n v="51800000000"/>
    <n v="41780262482.150002"/>
    <n v="0"/>
    <n v="0"/>
    <n v="0"/>
    <n v="0"/>
  </r>
  <r>
    <x v="9"/>
    <x v="4"/>
    <x v="2"/>
    <n v="60140591033"/>
    <n v="0"/>
    <n v="60140591033"/>
    <n v="110064676776.78"/>
    <n v="4443811000"/>
    <n v="0"/>
    <n v="4443811000"/>
    <n v="79245570781.970001"/>
  </r>
  <r>
    <x v="9"/>
    <x v="4"/>
    <x v="3"/>
    <n v="9869403055"/>
    <n v="0"/>
    <n v="9869403055"/>
    <n v="6092357563.0599995"/>
    <n v="0"/>
    <n v="0"/>
    <n v="0"/>
    <n v="0"/>
  </r>
  <r>
    <x v="9"/>
    <x v="4"/>
    <x v="18"/>
    <n v="58217620000"/>
    <n v="0"/>
    <n v="58217620000"/>
    <n v="38864197292.470001"/>
    <n v="0"/>
    <n v="0"/>
    <n v="0"/>
    <n v="0"/>
  </r>
  <r>
    <x v="9"/>
    <x v="4"/>
    <x v="4"/>
    <n v="629184310760"/>
    <n v="0"/>
    <n v="629184310760"/>
    <n v="20720648444.299999"/>
    <n v="0"/>
    <n v="0"/>
    <n v="0"/>
    <n v="0"/>
  </r>
  <r>
    <x v="9"/>
    <x v="4"/>
    <x v="19"/>
    <n v="23706602870"/>
    <n v="0"/>
    <n v="23706602870"/>
    <n v="1559612919.3299999"/>
    <n v="0"/>
    <n v="0"/>
    <n v="0"/>
    <n v="0"/>
  </r>
  <r>
    <x v="9"/>
    <x v="4"/>
    <x v="20"/>
    <n v="5613000000"/>
    <n v="0"/>
    <n v="5613000000"/>
    <n v="2601230679.0800004"/>
    <n v="0"/>
    <n v="0"/>
    <n v="0"/>
    <n v="0"/>
  </r>
  <r>
    <x v="9"/>
    <x v="4"/>
    <x v="6"/>
    <n v="55753395376"/>
    <n v="0"/>
    <n v="55753395376"/>
    <n v="33886043475.310009"/>
    <n v="12316381119"/>
    <n v="0"/>
    <n v="12316381119"/>
    <n v="13796025974.99"/>
  </r>
  <r>
    <x v="9"/>
    <x v="4"/>
    <x v="21"/>
    <n v="795384060"/>
    <n v="0"/>
    <n v="795384060"/>
    <n v="726206420.95999992"/>
    <n v="266000000"/>
    <n v="0"/>
    <n v="266000000"/>
    <n v="152956229.40000001"/>
  </r>
  <r>
    <x v="9"/>
    <x v="4"/>
    <x v="22"/>
    <n v="9357292294"/>
    <n v="0"/>
    <n v="9357292294"/>
    <n v="5380569924.3400002"/>
    <n v="0"/>
    <n v="0"/>
    <n v="0"/>
    <n v="0"/>
  </r>
  <r>
    <x v="9"/>
    <x v="4"/>
    <x v="8"/>
    <n v="151310000000"/>
    <n v="0"/>
    <n v="151310000000"/>
    <n v="82327173638.310013"/>
    <n v="0"/>
    <n v="0"/>
    <n v="0"/>
    <n v="0"/>
  </r>
  <r>
    <x v="9"/>
    <x v="4"/>
    <x v="23"/>
    <n v="9456540679"/>
    <n v="0"/>
    <n v="9456540679"/>
    <n v="5539026185.1000004"/>
    <n v="0"/>
    <n v="0"/>
    <n v="0"/>
    <n v="0"/>
  </r>
  <r>
    <x v="9"/>
    <x v="4"/>
    <x v="24"/>
    <n v="1863000000"/>
    <n v="0"/>
    <n v="1863000000"/>
    <n v="1169766176.6300001"/>
    <n v="1063000000"/>
    <n v="0"/>
    <n v="1063000000"/>
    <n v="817571080.57000005"/>
  </r>
  <r>
    <x v="9"/>
    <x v="4"/>
    <x v="25"/>
    <n v="19150000000"/>
    <n v="0"/>
    <n v="19150000000"/>
    <n v="14944361227.459999"/>
    <n v="0"/>
    <n v="0"/>
    <n v="0"/>
    <n v="0"/>
  </r>
  <r>
    <x v="9"/>
    <x v="4"/>
    <x v="26"/>
    <n v="3250802057"/>
    <n v="0"/>
    <n v="3250802057"/>
    <n v="24470728309.100002"/>
    <n v="719585539"/>
    <n v="0"/>
    <n v="719585539"/>
    <n v="730737576.75"/>
  </r>
  <r>
    <x v="9"/>
    <x v="4"/>
    <x v="27"/>
    <n v="0"/>
    <n v="0"/>
    <n v="0"/>
    <n v="13113674035.809999"/>
    <n v="0"/>
    <n v="0"/>
    <n v="0"/>
    <n v="0"/>
  </r>
  <r>
    <x v="9"/>
    <x v="4"/>
    <x v="28"/>
    <n v="3000000000"/>
    <n v="0"/>
    <n v="3000000000"/>
    <n v="1902787496.21"/>
    <n v="0"/>
    <n v="0"/>
    <n v="0"/>
    <n v="0"/>
  </r>
  <r>
    <x v="9"/>
    <x v="4"/>
    <x v="29"/>
    <n v="50000000000"/>
    <n v="0"/>
    <n v="50000000000"/>
    <n v="40102385807.379997"/>
    <n v="0"/>
    <n v="0"/>
    <n v="0"/>
    <n v="0"/>
  </r>
  <r>
    <x v="9"/>
    <x v="4"/>
    <x v="30"/>
    <n v="8500000000"/>
    <n v="0"/>
    <n v="8500000000"/>
    <n v="3774171547.5699997"/>
    <n v="0"/>
    <n v="0"/>
    <n v="0"/>
    <n v="0"/>
  </r>
  <r>
    <x v="9"/>
    <x v="4"/>
    <x v="31"/>
    <n v="19991000000"/>
    <n v="0"/>
    <n v="19991000000"/>
    <n v="10946859376.130001"/>
    <n v="0"/>
    <n v="0"/>
    <n v="0"/>
    <n v="0"/>
  </r>
  <r>
    <x v="9"/>
    <x v="4"/>
    <x v="9"/>
    <n v="70000000000"/>
    <n v="0"/>
    <n v="70000000000"/>
    <n v="101161304987.19"/>
    <n v="5806421450"/>
    <n v="0"/>
    <n v="5806421450"/>
    <n v="2390337735.9400001"/>
  </r>
  <r>
    <x v="9"/>
    <x v="4"/>
    <x v="32"/>
    <n v="12852115940"/>
    <n v="0"/>
    <n v="12852115940"/>
    <n v="24750610628.189999"/>
    <n v="363447451"/>
    <n v="0"/>
    <n v="363447451"/>
    <n v="160902361.41"/>
  </r>
  <r>
    <x v="9"/>
    <x v="4"/>
    <x v="33"/>
    <n v="61000000000"/>
    <n v="0"/>
    <n v="61000000000"/>
    <n v="102250135239.81"/>
    <n v="0"/>
    <n v="0"/>
    <n v="0"/>
    <n v="0"/>
  </r>
  <r>
    <x v="9"/>
    <x v="4"/>
    <x v="10"/>
    <n v="8715780000"/>
    <n v="0"/>
    <n v="8715780000"/>
    <n v="7313553106.9100018"/>
    <n v="0"/>
    <n v="0"/>
    <n v="0"/>
    <n v="0"/>
  </r>
  <r>
    <x v="9"/>
    <x v="4"/>
    <x v="34"/>
    <n v="32465231529"/>
    <n v="0"/>
    <n v="32465231529"/>
    <n v="21721390134.400002"/>
    <n v="9070151199"/>
    <n v="0"/>
    <n v="9070151199"/>
    <n v="9963873772.7600002"/>
  </r>
  <r>
    <x v="9"/>
    <x v="4"/>
    <x v="12"/>
    <n v="3245658435"/>
    <n v="0"/>
    <n v="3245658435"/>
    <n v="2414083382.4700003"/>
    <n v="0"/>
    <n v="0"/>
    <n v="0"/>
    <n v="0"/>
  </r>
  <r>
    <x v="9"/>
    <x v="4"/>
    <x v="35"/>
    <n v="44353673724"/>
    <n v="0"/>
    <n v="44353673724"/>
    <n v="19805399317.219997"/>
    <n v="0"/>
    <n v="0"/>
    <n v="0"/>
    <n v="0"/>
  </r>
  <r>
    <x v="9"/>
    <x v="4"/>
    <x v="13"/>
    <n v="80306966364"/>
    <n v="0"/>
    <n v="80306966364"/>
    <n v="29646546808.649998"/>
    <n v="53229055549"/>
    <n v="0"/>
    <n v="53229055549"/>
    <n v="17275596419.509998"/>
  </r>
  <r>
    <x v="9"/>
    <x v="4"/>
    <x v="36"/>
    <n v="3300000000"/>
    <n v="0"/>
    <n v="3300000000"/>
    <n v="1804768480.47"/>
    <n v="0"/>
    <n v="0"/>
    <n v="0"/>
    <n v="0"/>
  </r>
  <r>
    <x v="9"/>
    <x v="4"/>
    <x v="14"/>
    <n v="7912500000"/>
    <n v="0"/>
    <n v="7912500000"/>
    <n v="4804323969.7299995"/>
    <n v="0"/>
    <n v="0"/>
    <n v="0"/>
    <n v="0"/>
  </r>
  <r>
    <x v="10"/>
    <x v="0"/>
    <x v="0"/>
    <n v="3150000000"/>
    <n v="0"/>
    <n v="3150000000"/>
    <n v="1562880177.75"/>
    <n v="0"/>
    <n v="0"/>
    <n v="0"/>
    <n v="0"/>
  </r>
  <r>
    <x v="10"/>
    <x v="0"/>
    <x v="1"/>
    <n v="2672000000"/>
    <n v="0"/>
    <n v="2672000000"/>
    <n v="1466005444.05"/>
    <n v="223000000"/>
    <n v="0"/>
    <n v="223000000"/>
    <n v="8077570.6299999999"/>
  </r>
  <r>
    <x v="10"/>
    <x v="0"/>
    <x v="2"/>
    <n v="7636000000"/>
    <n v="0"/>
    <n v="7636000000"/>
    <n v="7396992294.7000017"/>
    <n v="2199000000"/>
    <n v="0"/>
    <n v="2199000000"/>
    <n v="2797145993.5599999"/>
  </r>
  <r>
    <x v="10"/>
    <x v="0"/>
    <x v="3"/>
    <n v="692000000"/>
    <n v="0"/>
    <n v="692000000"/>
    <n v="127943888.98999999"/>
    <n v="0"/>
    <n v="0"/>
    <n v="0"/>
    <n v="0"/>
  </r>
  <r>
    <x v="10"/>
    <x v="0"/>
    <x v="4"/>
    <n v="1849000000"/>
    <n v="0"/>
    <n v="1849000000"/>
    <n v="1244190081.6900001"/>
    <n v="1040000000"/>
    <n v="0"/>
    <n v="1040000000"/>
    <n v="351330828.69"/>
  </r>
  <r>
    <x v="10"/>
    <x v="0"/>
    <x v="5"/>
    <n v="3006000000"/>
    <n v="0"/>
    <n v="3006000000"/>
    <n v="1866706691.1999998"/>
    <n v="0"/>
    <n v="0"/>
    <n v="0"/>
    <n v="0"/>
  </r>
  <r>
    <x v="10"/>
    <x v="0"/>
    <x v="6"/>
    <n v="3690000000"/>
    <n v="0"/>
    <n v="3690000000"/>
    <n v="3159856493.6799998"/>
    <n v="1995000000"/>
    <n v="0"/>
    <n v="1995000000"/>
    <n v="1146705848.3099999"/>
  </r>
  <r>
    <x v="10"/>
    <x v="0"/>
    <x v="7"/>
    <n v="1363000000"/>
    <n v="0"/>
    <n v="1363000000"/>
    <n v="1555088425.3199999"/>
    <n v="0"/>
    <n v="0"/>
    <n v="0"/>
    <n v="0"/>
  </r>
  <r>
    <x v="10"/>
    <x v="0"/>
    <x v="8"/>
    <n v="12123000000"/>
    <n v="0"/>
    <n v="12123000000"/>
    <n v="14898798596.67"/>
    <n v="0"/>
    <n v="0"/>
    <n v="0"/>
    <n v="0"/>
  </r>
  <r>
    <x v="10"/>
    <x v="0"/>
    <x v="9"/>
    <n v="500000000"/>
    <n v="0"/>
    <n v="500000000"/>
    <n v="318528719.78000003"/>
    <n v="350000000"/>
    <n v="0"/>
    <n v="350000000"/>
    <n v="300131049.68000001"/>
  </r>
  <r>
    <x v="10"/>
    <x v="0"/>
    <x v="10"/>
    <n v="0"/>
    <n v="0"/>
    <n v="0"/>
    <n v="0"/>
    <n v="0"/>
    <n v="0"/>
    <n v="0"/>
    <n v="0"/>
  </r>
  <r>
    <x v="10"/>
    <x v="0"/>
    <x v="11"/>
    <n v="14249000000"/>
    <n v="0"/>
    <n v="14249000000"/>
    <n v="13366170067.710001"/>
    <n v="0"/>
    <n v="0"/>
    <n v="0"/>
    <n v="0"/>
  </r>
  <r>
    <x v="10"/>
    <x v="0"/>
    <x v="12"/>
    <n v="743000000"/>
    <n v="0"/>
    <n v="743000000"/>
    <n v="335680411.36000001"/>
    <n v="0"/>
    <n v="0"/>
    <n v="0"/>
    <n v="0"/>
  </r>
  <r>
    <x v="10"/>
    <x v="0"/>
    <x v="13"/>
    <n v="1870000000"/>
    <n v="0"/>
    <n v="1870000000"/>
    <n v="574601669.91999996"/>
    <n v="1410000000"/>
    <n v="0"/>
    <n v="1410000000"/>
    <n v="549570012.72000003"/>
  </r>
  <r>
    <x v="10"/>
    <x v="0"/>
    <x v="14"/>
    <n v="260000000"/>
    <n v="0"/>
    <n v="260000000"/>
    <n v="31667220.260000002"/>
    <n v="0"/>
    <n v="0"/>
    <n v="0"/>
    <n v="0"/>
  </r>
  <r>
    <x v="10"/>
    <x v="1"/>
    <x v="0"/>
    <n v="7724700670"/>
    <n v="0"/>
    <n v="7724700670"/>
    <n v="663060770.28999996"/>
    <n v="75299750"/>
    <n v="0"/>
    <n v="75299750"/>
    <n v="0"/>
  </r>
  <r>
    <x v="10"/>
    <x v="1"/>
    <x v="1"/>
    <n v="4898164670"/>
    <n v="0"/>
    <n v="4898164670"/>
    <n v="47565264.599999994"/>
    <n v="4762052000"/>
    <n v="0"/>
    <n v="4762052000"/>
    <n v="47565264.599999994"/>
  </r>
  <r>
    <x v="10"/>
    <x v="1"/>
    <x v="2"/>
    <n v="15603074505"/>
    <n v="0"/>
    <n v="15603074505"/>
    <n v="643476227.75999999"/>
    <n v="8665921615"/>
    <n v="0"/>
    <n v="8665921615"/>
    <n v="161000000"/>
  </r>
  <r>
    <x v="10"/>
    <x v="1"/>
    <x v="3"/>
    <n v="4162607580"/>
    <n v="0"/>
    <n v="4162607580"/>
    <n v="2665773947.52"/>
    <n v="0"/>
    <n v="0"/>
    <n v="0"/>
    <n v="0"/>
  </r>
  <r>
    <x v="10"/>
    <x v="1"/>
    <x v="4"/>
    <n v="2163000000"/>
    <n v="0"/>
    <n v="2163000000"/>
    <n v="2745038746.1999998"/>
    <n v="0"/>
    <n v="0"/>
    <n v="0"/>
    <n v="0"/>
  </r>
  <r>
    <x v="10"/>
    <x v="1"/>
    <x v="5"/>
    <n v="12458252185"/>
    <n v="0"/>
    <n v="12458252185"/>
    <n v="1126196220.3799999"/>
    <n v="0"/>
    <n v="0"/>
    <n v="0"/>
    <n v="0"/>
  </r>
  <r>
    <x v="10"/>
    <x v="1"/>
    <x v="6"/>
    <n v="10429297595"/>
    <n v="0"/>
    <n v="10429297595"/>
    <n v="334942200.18999994"/>
    <n v="25134560"/>
    <n v="0"/>
    <n v="25134560"/>
    <n v="48660636.659999996"/>
  </r>
  <r>
    <x v="10"/>
    <x v="1"/>
    <x v="7"/>
    <n v="4639844170"/>
    <n v="0"/>
    <n v="4639844170"/>
    <n v="271586329.25"/>
    <n v="0"/>
    <n v="0"/>
    <n v="0"/>
    <n v="0"/>
  </r>
  <r>
    <x v="10"/>
    <x v="1"/>
    <x v="8"/>
    <n v="34322915000"/>
    <n v="0"/>
    <n v="34322915000"/>
    <n v="7315721951.5799999"/>
    <n v="0"/>
    <n v="0"/>
    <n v="0"/>
    <n v="0"/>
  </r>
  <r>
    <x v="10"/>
    <x v="1"/>
    <x v="9"/>
    <n v="1905852185"/>
    <n v="0"/>
    <n v="1905852185"/>
    <n v="0"/>
    <n v="1905852185"/>
    <n v="0"/>
    <n v="1905852185"/>
    <n v="0"/>
  </r>
  <r>
    <x v="10"/>
    <x v="1"/>
    <x v="10"/>
    <n v="3456439745"/>
    <n v="0"/>
    <n v="3456439745"/>
    <n v="41082110.470000006"/>
    <n v="0"/>
    <n v="0"/>
    <n v="0"/>
    <n v="0"/>
  </r>
  <r>
    <x v="10"/>
    <x v="1"/>
    <x v="11"/>
    <n v="3459480095"/>
    <n v="0"/>
    <n v="3459480095"/>
    <n v="4130000"/>
    <n v="0"/>
    <n v="0"/>
    <n v="0"/>
    <n v="0"/>
  </r>
  <r>
    <x v="10"/>
    <x v="1"/>
    <x v="12"/>
    <n v="1341220520"/>
    <n v="0"/>
    <n v="1341220520"/>
    <n v="0"/>
    <n v="0"/>
    <n v="0"/>
    <n v="0"/>
    <n v="0"/>
  </r>
  <r>
    <x v="10"/>
    <x v="1"/>
    <x v="13"/>
    <n v="24200007400"/>
    <n v="0"/>
    <n v="24200007400"/>
    <n v="1720473438.6500001"/>
    <n v="255232095"/>
    <n v="0"/>
    <n v="255232095"/>
    <n v="0"/>
  </r>
  <r>
    <x v="10"/>
    <x v="1"/>
    <x v="14"/>
    <n v="563000555"/>
    <n v="0"/>
    <n v="563000555"/>
    <n v="0"/>
    <n v="0"/>
    <n v="0"/>
    <n v="0"/>
    <n v="0"/>
  </r>
  <r>
    <x v="10"/>
    <x v="2"/>
    <x v="0"/>
    <n v="2621799068"/>
    <n v="0"/>
    <n v="2621799068"/>
    <n v="1068456844.0599999"/>
    <n v="0"/>
    <n v="0"/>
    <n v="0"/>
    <n v="0"/>
  </r>
  <r>
    <x v="10"/>
    <x v="2"/>
    <x v="1"/>
    <n v="477544000"/>
    <n v="0"/>
    <n v="477544000"/>
    <n v="239453780"/>
    <n v="105000000"/>
    <n v="0"/>
    <n v="105000000"/>
    <n v="0"/>
  </r>
  <r>
    <x v="10"/>
    <x v="2"/>
    <x v="2"/>
    <n v="20973540838"/>
    <n v="0"/>
    <n v="20973540838"/>
    <n v="6022471857.3199997"/>
    <n v="2385172703"/>
    <n v="0"/>
    <n v="2385172703"/>
    <n v="1383062920.47"/>
  </r>
  <r>
    <x v="10"/>
    <x v="2"/>
    <x v="3"/>
    <n v="919420000"/>
    <n v="0"/>
    <n v="919420000"/>
    <n v="111181139.06999999"/>
    <n v="0"/>
    <n v="0"/>
    <n v="0"/>
    <n v="0"/>
  </r>
  <r>
    <x v="10"/>
    <x v="2"/>
    <x v="4"/>
    <n v="15141773000"/>
    <n v="0"/>
    <n v="15141773000"/>
    <n v="5760281398.25"/>
    <n v="0"/>
    <n v="0"/>
    <n v="0"/>
    <n v="0"/>
  </r>
  <r>
    <x v="10"/>
    <x v="2"/>
    <x v="5"/>
    <n v="3351000000"/>
    <n v="0"/>
    <n v="3351000000"/>
    <n v="815770591.13"/>
    <n v="0"/>
    <n v="0"/>
    <n v="0"/>
    <n v="0"/>
  </r>
  <r>
    <x v="10"/>
    <x v="2"/>
    <x v="6"/>
    <n v="3987347808"/>
    <n v="0"/>
    <n v="3987347808"/>
    <n v="3032009102.7500005"/>
    <n v="325000000"/>
    <n v="0"/>
    <n v="325000000"/>
    <n v="141838917.84"/>
  </r>
  <r>
    <x v="10"/>
    <x v="2"/>
    <x v="7"/>
    <n v="792454162"/>
    <n v="0"/>
    <n v="792454162"/>
    <n v="44126500"/>
    <n v="0"/>
    <n v="0"/>
    <n v="0"/>
    <n v="0"/>
  </r>
  <r>
    <x v="10"/>
    <x v="2"/>
    <x v="8"/>
    <n v="43437719509"/>
    <n v="0"/>
    <n v="43437719509"/>
    <n v="18897093914.14875"/>
    <n v="0"/>
    <n v="0"/>
    <n v="0"/>
    <n v="0"/>
  </r>
  <r>
    <x v="10"/>
    <x v="2"/>
    <x v="9"/>
    <n v="110000000"/>
    <n v="0"/>
    <n v="110000000"/>
    <n v="121389936.81"/>
    <n v="110000000"/>
    <n v="0"/>
    <n v="110000000"/>
    <n v="121389936.81"/>
  </r>
  <r>
    <x v="10"/>
    <x v="2"/>
    <x v="10"/>
    <n v="249000000"/>
    <n v="0"/>
    <n v="249000000"/>
    <n v="258873798.25"/>
    <n v="0"/>
    <n v="0"/>
    <n v="0"/>
    <n v="0"/>
  </r>
  <r>
    <x v="10"/>
    <x v="2"/>
    <x v="11"/>
    <n v="54372079387"/>
    <n v="0"/>
    <n v="54372079387"/>
    <n v="16082539825.008749"/>
    <n v="0"/>
    <n v="0"/>
    <n v="0"/>
    <n v="0"/>
  </r>
  <r>
    <x v="10"/>
    <x v="2"/>
    <x v="12"/>
    <n v="743291838"/>
    <n v="0"/>
    <n v="743291838"/>
    <n v="130849415.59"/>
    <n v="40000000"/>
    <n v="0"/>
    <n v="40000000"/>
    <n v="0"/>
  </r>
  <r>
    <x v="10"/>
    <x v="2"/>
    <x v="13"/>
    <n v="6650360625"/>
    <n v="0"/>
    <n v="6650360625"/>
    <n v="3841161219.5899997"/>
    <n v="191500000"/>
    <n v="0"/>
    <n v="191500000"/>
    <n v="143707908.68000001"/>
  </r>
  <r>
    <x v="10"/>
    <x v="2"/>
    <x v="14"/>
    <n v="200000000"/>
    <n v="0"/>
    <n v="200000000"/>
    <n v="0"/>
    <n v="0"/>
    <n v="0"/>
    <n v="0"/>
    <n v="0"/>
  </r>
  <r>
    <x v="10"/>
    <x v="3"/>
    <x v="0"/>
    <n v="3299119900"/>
    <n v="0"/>
    <n v="3299119900"/>
    <n v="1069323422"/>
    <n v="0"/>
    <n v="0"/>
    <n v="0"/>
    <n v="0"/>
  </r>
  <r>
    <x v="10"/>
    <x v="3"/>
    <x v="1"/>
    <n v="1472000000"/>
    <n v="0"/>
    <n v="1472000000"/>
    <n v="42757548"/>
    <n v="1352000000"/>
    <n v="0"/>
    <n v="1352000000"/>
    <n v="42757548"/>
  </r>
  <r>
    <x v="10"/>
    <x v="3"/>
    <x v="2"/>
    <n v="10331390000"/>
    <n v="0"/>
    <n v="10331390000"/>
    <n v="5462670816"/>
    <n v="2097200000"/>
    <n v="0"/>
    <n v="2097200000"/>
    <n v="2078909821"/>
  </r>
  <r>
    <x v="10"/>
    <x v="3"/>
    <x v="3"/>
    <n v="1011054000"/>
    <n v="0"/>
    <n v="1011054000"/>
    <n v="109971420"/>
    <n v="0"/>
    <n v="0"/>
    <n v="0"/>
    <n v="0"/>
  </r>
  <r>
    <x v="10"/>
    <x v="3"/>
    <x v="4"/>
    <n v="554000000"/>
    <n v="0"/>
    <n v="554000000"/>
    <n v="248786040"/>
    <n v="0"/>
    <n v="0"/>
    <n v="0"/>
    <n v="0"/>
  </r>
  <r>
    <x v="10"/>
    <x v="3"/>
    <x v="5"/>
    <n v="9151384000"/>
    <n v="0"/>
    <n v="9151384000"/>
    <n v="2943767472"/>
    <n v="0"/>
    <n v="0"/>
    <n v="0"/>
    <n v="0"/>
  </r>
  <r>
    <x v="10"/>
    <x v="3"/>
    <x v="6"/>
    <n v="7775423000"/>
    <n v="0"/>
    <n v="7775423000"/>
    <n v="1996839315"/>
    <n v="1505423000"/>
    <n v="0"/>
    <n v="1505423000"/>
    <n v="107711570"/>
  </r>
  <r>
    <x v="10"/>
    <x v="3"/>
    <x v="7"/>
    <n v="588200000"/>
    <n v="0"/>
    <n v="588200000"/>
    <n v="95376150"/>
    <n v="0"/>
    <n v="0"/>
    <n v="0"/>
    <n v="0"/>
  </r>
  <r>
    <x v="10"/>
    <x v="3"/>
    <x v="8"/>
    <n v="16235560000"/>
    <n v="0"/>
    <n v="16235560000"/>
    <n v="10966526376"/>
    <n v="0"/>
    <n v="0"/>
    <n v="0"/>
    <n v="0"/>
  </r>
  <r>
    <x v="10"/>
    <x v="3"/>
    <x v="9"/>
    <n v="80000000"/>
    <n v="0"/>
    <n v="80000000"/>
    <n v="0"/>
    <n v="0"/>
    <n v="0"/>
    <n v="0"/>
    <n v="0"/>
  </r>
  <r>
    <x v="10"/>
    <x v="3"/>
    <x v="10"/>
    <n v="0"/>
    <n v="0"/>
    <n v="0"/>
    <n v="0"/>
    <n v="0"/>
    <n v="0"/>
    <n v="0"/>
    <n v="0"/>
  </r>
  <r>
    <x v="10"/>
    <x v="3"/>
    <x v="11"/>
    <n v="2955200000"/>
    <n v="0"/>
    <n v="2955200000"/>
    <n v="381278173"/>
    <n v="0"/>
    <n v="0"/>
    <n v="0"/>
    <n v="0"/>
  </r>
  <r>
    <x v="10"/>
    <x v="3"/>
    <x v="12"/>
    <n v="10432960000"/>
    <n v="0"/>
    <n v="10432960000"/>
    <n v="1170992688"/>
    <n v="0"/>
    <n v="0"/>
    <n v="0"/>
    <n v="0"/>
  </r>
  <r>
    <x v="10"/>
    <x v="3"/>
    <x v="13"/>
    <n v="2637400000"/>
    <n v="0"/>
    <n v="2637400000"/>
    <n v="315170286"/>
    <n v="1007400000"/>
    <n v="0"/>
    <n v="1007400000"/>
    <n v="62337423"/>
  </r>
  <r>
    <x v="10"/>
    <x v="3"/>
    <x v="14"/>
    <n v="1340800000"/>
    <n v="0"/>
    <n v="1340800000"/>
    <n v="178921414"/>
    <n v="0"/>
    <n v="0"/>
    <n v="0"/>
    <n v="0"/>
  </r>
  <r>
    <x v="10"/>
    <x v="4"/>
    <x v="0"/>
    <n v="35551172583"/>
    <n v="0"/>
    <n v="35551172583"/>
    <n v="16282326214.07"/>
    <n v="0"/>
    <n v="0"/>
    <n v="0"/>
    <n v="0"/>
  </r>
  <r>
    <x v="10"/>
    <x v="4"/>
    <x v="15"/>
    <n v="31898892040"/>
    <n v="0"/>
    <n v="31898892040"/>
    <n v="8746666563.1300011"/>
    <n v="0"/>
    <n v="0"/>
    <n v="0"/>
    <n v="0"/>
  </r>
  <r>
    <x v="10"/>
    <x v="4"/>
    <x v="16"/>
    <n v="4243941052"/>
    <n v="0"/>
    <n v="4243941052"/>
    <n v="2886989916.04"/>
    <n v="0"/>
    <n v="0"/>
    <n v="0"/>
    <n v="0"/>
  </r>
  <r>
    <x v="10"/>
    <x v="4"/>
    <x v="17"/>
    <n v="35359999999"/>
    <n v="0"/>
    <n v="35359999999"/>
    <n v="19891882305.68"/>
    <n v="0"/>
    <n v="0"/>
    <n v="0"/>
    <n v="0"/>
  </r>
  <r>
    <x v="10"/>
    <x v="4"/>
    <x v="2"/>
    <n v="51281035230"/>
    <n v="0"/>
    <n v="51281035230"/>
    <n v="45258880800.320015"/>
    <n v="5352000000"/>
    <n v="0"/>
    <n v="5352000000"/>
    <n v="28954585845.830002"/>
  </r>
  <r>
    <x v="10"/>
    <x v="4"/>
    <x v="3"/>
    <n v="8974898681"/>
    <n v="0"/>
    <n v="8974898681"/>
    <n v="4355987555.4700003"/>
    <n v="0"/>
    <n v="0"/>
    <n v="0"/>
    <n v="0"/>
  </r>
  <r>
    <x v="10"/>
    <x v="4"/>
    <x v="18"/>
    <n v="37103587398"/>
    <n v="0"/>
    <n v="37103587398"/>
    <n v="25102598651.869999"/>
    <n v="0"/>
    <n v="0"/>
    <n v="0"/>
    <n v="0"/>
  </r>
  <r>
    <x v="10"/>
    <x v="4"/>
    <x v="4"/>
    <n v="553671952519.33997"/>
    <n v="0"/>
    <n v="553671952519.33997"/>
    <n v="1013718681295.6501"/>
    <n v="0"/>
    <n v="0"/>
    <n v="0"/>
    <n v="0"/>
  </r>
  <r>
    <x v="10"/>
    <x v="4"/>
    <x v="19"/>
    <n v="16678076545"/>
    <n v="0"/>
    <n v="16678076545"/>
    <n v="922407822.66000009"/>
    <n v="0"/>
    <n v="0"/>
    <n v="0"/>
    <n v="0"/>
  </r>
  <r>
    <x v="10"/>
    <x v="4"/>
    <x v="20"/>
    <n v="4339530821"/>
    <n v="0"/>
    <n v="4339530821"/>
    <n v="11246511426.200001"/>
    <n v="0"/>
    <n v="0"/>
    <n v="0"/>
    <n v="0"/>
  </r>
  <r>
    <x v="10"/>
    <x v="4"/>
    <x v="6"/>
    <n v="49517380726"/>
    <n v="0"/>
    <n v="49517380726"/>
    <n v="19194890176.460003"/>
    <n v="17728915639"/>
    <n v="0"/>
    <n v="17728915639"/>
    <n v="6217262079.6099997"/>
  </r>
  <r>
    <x v="10"/>
    <x v="4"/>
    <x v="21"/>
    <n v="2793590616"/>
    <n v="0"/>
    <n v="2793590616"/>
    <n v="1393545783.4200001"/>
    <n v="2454215173"/>
    <n v="0"/>
    <n v="2454215173"/>
    <n v="1393545783.4200001"/>
  </r>
  <r>
    <x v="10"/>
    <x v="4"/>
    <x v="22"/>
    <n v="7895446572"/>
    <n v="0"/>
    <n v="7895446572"/>
    <n v="5353704059.0199986"/>
    <n v="0"/>
    <n v="0"/>
    <n v="0"/>
    <n v="0"/>
  </r>
  <r>
    <x v="10"/>
    <x v="4"/>
    <x v="8"/>
    <n v="106369081581"/>
    <n v="0"/>
    <n v="106369081581"/>
    <n v="50652994209.439995"/>
    <n v="0"/>
    <n v="0"/>
    <n v="0"/>
    <n v="0"/>
  </r>
  <r>
    <x v="10"/>
    <x v="4"/>
    <x v="23"/>
    <n v="6949311467"/>
    <n v="0"/>
    <n v="6949311467"/>
    <n v="3358664405.8600001"/>
    <n v="0"/>
    <n v="0"/>
    <n v="0"/>
    <n v="0"/>
  </r>
  <r>
    <x v="10"/>
    <x v="4"/>
    <x v="24"/>
    <n v="1801548597"/>
    <n v="0"/>
    <n v="1801548597"/>
    <n v="846518299.45000005"/>
    <n v="883703961"/>
    <n v="0"/>
    <n v="883703961"/>
    <n v="479382630.24000001"/>
  </r>
  <r>
    <x v="10"/>
    <x v="4"/>
    <x v="25"/>
    <n v="15756721003"/>
    <n v="0"/>
    <n v="15756721003"/>
    <n v="7690947435.6800003"/>
    <n v="0"/>
    <n v="0"/>
    <n v="0"/>
    <n v="0"/>
  </r>
  <r>
    <x v="10"/>
    <x v="4"/>
    <x v="26"/>
    <n v="2374597048"/>
    <n v="0"/>
    <n v="2374597048"/>
    <n v="19896434257.799999"/>
    <n v="77790685"/>
    <n v="0"/>
    <n v="77790685"/>
    <n v="487609047.55000001"/>
  </r>
  <r>
    <x v="10"/>
    <x v="4"/>
    <x v="27"/>
    <n v="0"/>
    <n v="0"/>
    <n v="0"/>
    <n v="19400920450.48"/>
    <n v="0"/>
    <n v="0"/>
    <n v="0"/>
    <n v="0"/>
  </r>
  <r>
    <x v="10"/>
    <x v="4"/>
    <x v="28"/>
    <n v="2176868614"/>
    <n v="0"/>
    <n v="2176868614"/>
    <n v="1132297445.05"/>
    <n v="0"/>
    <n v="0"/>
    <n v="0"/>
    <n v="0"/>
  </r>
  <r>
    <x v="10"/>
    <x v="4"/>
    <x v="29"/>
    <n v="51100000000"/>
    <n v="0"/>
    <n v="51100000000"/>
    <n v="21169904558.990002"/>
    <n v="0"/>
    <n v="0"/>
    <n v="0"/>
    <n v="0"/>
  </r>
  <r>
    <x v="10"/>
    <x v="4"/>
    <x v="30"/>
    <n v="6221948219"/>
    <n v="0"/>
    <n v="6221948219"/>
    <n v="2689746156.6100001"/>
    <n v="0"/>
    <n v="0"/>
    <n v="0"/>
    <n v="0"/>
  </r>
  <r>
    <x v="10"/>
    <x v="4"/>
    <x v="31"/>
    <n v="11792352038"/>
    <n v="0"/>
    <n v="11792352038"/>
    <n v="8419903541.6700001"/>
    <n v="0"/>
    <n v="0"/>
    <n v="0"/>
    <n v="0"/>
  </r>
  <r>
    <x v="10"/>
    <x v="4"/>
    <x v="9"/>
    <n v="56386145388.659996"/>
    <n v="0"/>
    <n v="56386145388.659996"/>
    <n v="43240349862.759995"/>
    <n v="10210812583.709999"/>
    <n v="0"/>
    <n v="10210812583.709999"/>
    <n v="2813944267.5700002"/>
  </r>
  <r>
    <x v="10"/>
    <x v="4"/>
    <x v="32"/>
    <n v="10727299113"/>
    <n v="0"/>
    <n v="10727299113"/>
    <n v="19053227232.300003"/>
    <n v="738659817"/>
    <n v="0"/>
    <n v="738659817"/>
    <n v="12243960935.52"/>
  </r>
  <r>
    <x v="10"/>
    <x v="4"/>
    <x v="33"/>
    <n v="49403704194"/>
    <n v="0"/>
    <n v="49403704194"/>
    <n v="20928861453.07"/>
    <n v="0"/>
    <n v="0"/>
    <n v="0"/>
    <n v="0"/>
  </r>
  <r>
    <x v="10"/>
    <x v="4"/>
    <x v="10"/>
    <n v="13014788701"/>
    <n v="0"/>
    <n v="13014788701"/>
    <n v="9784473027.8699989"/>
    <n v="0"/>
    <n v="0"/>
    <n v="0"/>
    <n v="0"/>
  </r>
  <r>
    <x v="10"/>
    <x v="4"/>
    <x v="34"/>
    <n v="21400226061"/>
    <n v="0"/>
    <n v="21400226061"/>
    <n v="38036002231.669998"/>
    <n v="850592384"/>
    <n v="0"/>
    <n v="850592384"/>
    <n v="4873407939.8800001"/>
  </r>
  <r>
    <x v="10"/>
    <x v="4"/>
    <x v="12"/>
    <n v="3664494962"/>
    <n v="0"/>
    <n v="3664494962"/>
    <n v="1629320690.05"/>
    <n v="0"/>
    <n v="0"/>
    <n v="0"/>
    <n v="0"/>
  </r>
  <r>
    <x v="10"/>
    <x v="4"/>
    <x v="35"/>
    <n v="31808108913"/>
    <n v="0"/>
    <n v="31808108913"/>
    <n v="13671998710.76"/>
    <n v="0"/>
    <n v="0"/>
    <n v="0"/>
    <n v="0"/>
  </r>
  <r>
    <x v="10"/>
    <x v="4"/>
    <x v="13"/>
    <n v="44570772579"/>
    <n v="0"/>
    <n v="44570772579"/>
    <n v="18989970255.560001"/>
    <n v="23104351038"/>
    <n v="0"/>
    <n v="23104351038"/>
    <n v="10088295098.490002"/>
  </r>
  <r>
    <x v="10"/>
    <x v="4"/>
    <x v="36"/>
    <n v="2992311641"/>
    <n v="0"/>
    <n v="2992311641"/>
    <n v="1149823193.52"/>
    <n v="0"/>
    <n v="0"/>
    <n v="0"/>
    <n v="0"/>
  </r>
  <r>
    <x v="10"/>
    <x v="4"/>
    <x v="14"/>
    <n v="6800215098"/>
    <n v="0"/>
    <n v="6800215098"/>
    <n v="2606120116.4499998"/>
    <n v="0"/>
    <n v="0"/>
    <n v="0"/>
    <n v="0"/>
  </r>
  <r>
    <x v="11"/>
    <x v="0"/>
    <x v="0"/>
    <n v="1875000000"/>
    <n v="0"/>
    <n v="1875000000"/>
    <n v="1355286814.73"/>
    <n v="0"/>
    <n v="0"/>
    <n v="0"/>
    <n v="0"/>
  </r>
  <r>
    <x v="11"/>
    <x v="0"/>
    <x v="1"/>
    <n v="1110000000"/>
    <n v="0"/>
    <n v="1110000000"/>
    <n v="0"/>
    <n v="156500000"/>
    <n v="0"/>
    <n v="156500000"/>
    <n v="0"/>
  </r>
  <r>
    <x v="11"/>
    <x v="0"/>
    <x v="2"/>
    <n v="7295000000"/>
    <n v="0"/>
    <n v="7295000000"/>
    <n v="4090146612.3800001"/>
    <n v="2050000000"/>
    <n v="0"/>
    <n v="2050000000"/>
    <n v="0"/>
  </r>
  <r>
    <x v="11"/>
    <x v="0"/>
    <x v="3"/>
    <n v="387000000"/>
    <n v="0"/>
    <n v="387000000"/>
    <n v="0"/>
    <n v="0"/>
    <n v="0"/>
    <n v="0"/>
    <n v="0"/>
  </r>
  <r>
    <x v="11"/>
    <x v="0"/>
    <x v="4"/>
    <n v="1174000000"/>
    <n v="0"/>
    <n v="1174000000"/>
    <n v="0"/>
    <n v="500000000"/>
    <n v="0"/>
    <n v="500000000"/>
    <n v="0"/>
  </r>
  <r>
    <x v="11"/>
    <x v="0"/>
    <x v="5"/>
    <n v="2257000000"/>
    <n v="0"/>
    <n v="2257000000"/>
    <n v="1882566327.22"/>
    <n v="0"/>
    <n v="0"/>
    <n v="0"/>
    <n v="0"/>
  </r>
  <r>
    <x v="11"/>
    <x v="0"/>
    <x v="6"/>
    <n v="2600000000"/>
    <n v="0"/>
    <n v="2600000000"/>
    <n v="784517594.88"/>
    <n v="1350000000"/>
    <n v="0"/>
    <n v="1350000000"/>
    <n v="0"/>
  </r>
  <r>
    <x v="11"/>
    <x v="0"/>
    <x v="7"/>
    <n v="512000000"/>
    <n v="0"/>
    <n v="512000000"/>
    <n v="210080504.84999999"/>
    <n v="0"/>
    <n v="0"/>
    <n v="0"/>
    <n v="0"/>
  </r>
  <r>
    <x v="11"/>
    <x v="0"/>
    <x v="8"/>
    <n v="9364000000"/>
    <n v="0"/>
    <n v="9364000000"/>
    <n v="16876018872.23"/>
    <n v="0"/>
    <n v="0"/>
    <n v="0"/>
    <n v="0"/>
  </r>
  <r>
    <x v="11"/>
    <x v="0"/>
    <x v="9"/>
    <n v="300000000"/>
    <n v="0"/>
    <n v="300000000"/>
    <n v="107024557.42"/>
    <n v="170000000"/>
    <n v="0"/>
    <n v="170000000"/>
    <n v="0"/>
  </r>
  <r>
    <x v="11"/>
    <x v="0"/>
    <x v="10"/>
    <n v="0"/>
    <n v="0"/>
    <n v="0"/>
    <n v="0"/>
    <n v="0"/>
    <n v="0"/>
    <n v="0"/>
    <n v="0"/>
  </r>
  <r>
    <x v="11"/>
    <x v="0"/>
    <x v="11"/>
    <n v="12178000000"/>
    <n v="0"/>
    <n v="12178000000"/>
    <n v="2115303155.3900001"/>
    <n v="0"/>
    <n v="0"/>
    <n v="0"/>
    <n v="0"/>
  </r>
  <r>
    <x v="11"/>
    <x v="0"/>
    <x v="12"/>
    <n v="433000000"/>
    <n v="0"/>
    <n v="433000000"/>
    <n v="219250677.59"/>
    <n v="0"/>
    <n v="0"/>
    <n v="0"/>
    <n v="0"/>
  </r>
  <r>
    <x v="11"/>
    <x v="0"/>
    <x v="13"/>
    <n v="1500000000"/>
    <n v="0"/>
    <n v="1500000000"/>
    <n v="1041537325.2"/>
    <n v="1214000000"/>
    <n v="0"/>
    <n v="1214000000"/>
    <n v="1041537325.2"/>
  </r>
  <r>
    <x v="11"/>
    <x v="0"/>
    <x v="14"/>
    <n v="120000000"/>
    <n v="0"/>
    <n v="120000000"/>
    <n v="0"/>
    <n v="0"/>
    <n v="0"/>
    <n v="0"/>
    <n v="0"/>
  </r>
  <r>
    <x v="11"/>
    <x v="1"/>
    <x v="0"/>
    <n v="7078861345"/>
    <n v="0"/>
    <n v="7078861345"/>
    <n v="4483735234.8800001"/>
    <n v="245000000"/>
    <n v="0"/>
    <n v="245000000"/>
    <n v="0"/>
  </r>
  <r>
    <x v="11"/>
    <x v="1"/>
    <x v="1"/>
    <n v="4445444550"/>
    <n v="0"/>
    <n v="4445444550"/>
    <n v="61836576.729999997"/>
    <n v="4359324550"/>
    <n v="0"/>
    <n v="4359324550"/>
    <n v="61566967.359999999"/>
  </r>
  <r>
    <x v="11"/>
    <x v="1"/>
    <x v="2"/>
    <n v="11325642680"/>
    <n v="0"/>
    <n v="11325642680"/>
    <n v="7504819628.3100004"/>
    <n v="4086152680"/>
    <n v="0"/>
    <n v="4086152680"/>
    <n v="0"/>
  </r>
  <r>
    <x v="11"/>
    <x v="1"/>
    <x v="3"/>
    <n v="4024000000"/>
    <n v="0"/>
    <n v="4024000000"/>
    <n v="1739671361.04"/>
    <n v="0"/>
    <n v="0"/>
    <n v="0"/>
    <n v="0"/>
  </r>
  <r>
    <x v="11"/>
    <x v="1"/>
    <x v="4"/>
    <n v="2685000000"/>
    <n v="0"/>
    <n v="2685000000"/>
    <n v="3405654049.3000002"/>
    <n v="0"/>
    <n v="0"/>
    <n v="0"/>
    <n v="0"/>
  </r>
  <r>
    <x v="11"/>
    <x v="1"/>
    <x v="5"/>
    <n v="10633680075"/>
    <n v="0"/>
    <n v="10633680075"/>
    <n v="1504667628.48"/>
    <n v="0"/>
    <n v="0"/>
    <n v="0"/>
    <n v="0"/>
  </r>
  <r>
    <x v="11"/>
    <x v="1"/>
    <x v="6"/>
    <n v="7065000000"/>
    <n v="0"/>
    <n v="7065000000"/>
    <n v="1237653178.96"/>
    <n v="120000000"/>
    <n v="0"/>
    <n v="120000000"/>
    <n v="249298377.71000001"/>
  </r>
  <r>
    <x v="11"/>
    <x v="1"/>
    <x v="7"/>
    <n v="9761896135"/>
    <n v="0"/>
    <n v="9761896135"/>
    <n v="22757791.510000002"/>
    <n v="0"/>
    <n v="0"/>
    <n v="0"/>
    <n v="0"/>
  </r>
  <r>
    <x v="11"/>
    <x v="1"/>
    <x v="8"/>
    <n v="16753934060"/>
    <n v="0"/>
    <n v="16753934060"/>
    <n v="3847856929.9499998"/>
    <n v="0"/>
    <n v="0"/>
    <n v="0"/>
    <n v="0"/>
  </r>
  <r>
    <x v="11"/>
    <x v="1"/>
    <x v="9"/>
    <n v="0"/>
    <n v="0"/>
    <n v="0"/>
    <n v="0"/>
    <n v="0"/>
    <n v="0"/>
    <n v="0"/>
    <n v="0"/>
  </r>
  <r>
    <x v="11"/>
    <x v="1"/>
    <x v="10"/>
    <n v="2758144645"/>
    <n v="0"/>
    <n v="2758144645"/>
    <n v="11282990.34"/>
    <n v="0"/>
    <n v="0"/>
    <n v="0"/>
    <n v="0"/>
  </r>
  <r>
    <x v="11"/>
    <x v="1"/>
    <x v="11"/>
    <n v="4159970150"/>
    <n v="0"/>
    <n v="4159970150"/>
    <n v="1031911764"/>
    <n v="0"/>
    <n v="0"/>
    <n v="0"/>
    <n v="0"/>
  </r>
  <r>
    <x v="11"/>
    <x v="1"/>
    <x v="12"/>
    <n v="670000000"/>
    <n v="0"/>
    <n v="670000000"/>
    <n v="329373000"/>
    <n v="0"/>
    <n v="0"/>
    <n v="0"/>
    <n v="0"/>
  </r>
  <r>
    <x v="11"/>
    <x v="1"/>
    <x v="13"/>
    <n v="15418432660"/>
    <n v="0"/>
    <n v="15418432660"/>
    <n v="2196401223.8000002"/>
    <n v="262429675"/>
    <n v="0"/>
    <n v="262429675"/>
    <n v="95227200"/>
  </r>
  <r>
    <x v="11"/>
    <x v="1"/>
    <x v="14"/>
    <n v="258089450"/>
    <n v="0"/>
    <n v="258089450"/>
    <n v="0"/>
    <n v="0"/>
    <n v="0"/>
    <n v="0"/>
    <n v="0"/>
  </r>
  <r>
    <x v="11"/>
    <x v="2"/>
    <x v="0"/>
    <n v="3134908201"/>
    <n v="0"/>
    <n v="3134908201"/>
    <n v="158163454.91"/>
    <n v="0"/>
    <n v="0"/>
    <n v="0"/>
    <n v="0"/>
  </r>
  <r>
    <x v="11"/>
    <x v="2"/>
    <x v="1"/>
    <n v="495048650"/>
    <n v="0"/>
    <n v="495048650"/>
    <n v="27685000"/>
    <n v="121300000"/>
    <n v="0"/>
    <n v="121300000"/>
    <n v="0"/>
  </r>
  <r>
    <x v="11"/>
    <x v="2"/>
    <x v="2"/>
    <n v="18051893700"/>
    <n v="0"/>
    <n v="18051893700"/>
    <n v="13090828653.480001"/>
    <n v="2751955945"/>
    <n v="0"/>
    <n v="2751955945"/>
    <n v="202231034.30000001"/>
  </r>
  <r>
    <x v="11"/>
    <x v="2"/>
    <x v="3"/>
    <n v="1521412241"/>
    <n v="0"/>
    <n v="1521412241"/>
    <n v="210687515.17000002"/>
    <n v="0"/>
    <n v="0"/>
    <n v="0"/>
    <n v="0"/>
  </r>
  <r>
    <x v="11"/>
    <x v="2"/>
    <x v="4"/>
    <n v="11748141343"/>
    <n v="0"/>
    <n v="11748141343"/>
    <n v="5146916171.5100002"/>
    <n v="50000000"/>
    <n v="0"/>
    <n v="50000000"/>
    <n v="0"/>
  </r>
  <r>
    <x v="11"/>
    <x v="2"/>
    <x v="5"/>
    <n v="3106637780"/>
    <n v="0"/>
    <n v="3106637780"/>
    <n v="291813534.51999998"/>
    <n v="0"/>
    <n v="0"/>
    <n v="0"/>
    <n v="0"/>
  </r>
  <r>
    <x v="11"/>
    <x v="2"/>
    <x v="6"/>
    <n v="4151250820"/>
    <n v="0"/>
    <n v="4151250820"/>
    <n v="3530877154.4400001"/>
    <n v="2904254387"/>
    <n v="0"/>
    <n v="2904254387"/>
    <n v="29512254.66"/>
  </r>
  <r>
    <x v="11"/>
    <x v="2"/>
    <x v="7"/>
    <n v="1149958569"/>
    <n v="0"/>
    <n v="1149958569"/>
    <n v="105206000"/>
    <n v="0"/>
    <n v="0"/>
    <n v="0"/>
    <n v="0"/>
  </r>
  <r>
    <x v="11"/>
    <x v="2"/>
    <x v="8"/>
    <n v="49190516381"/>
    <n v="0"/>
    <n v="49190516381"/>
    <n v="21863746741.990002"/>
    <n v="0"/>
    <n v="0"/>
    <n v="0"/>
    <n v="0"/>
  </r>
  <r>
    <x v="11"/>
    <x v="2"/>
    <x v="9"/>
    <n v="231999990"/>
    <n v="0"/>
    <n v="231999990"/>
    <n v="34222573.549999997"/>
    <n v="231999990"/>
    <n v="0"/>
    <n v="231999990"/>
    <n v="34222573.549999997"/>
  </r>
  <r>
    <x v="11"/>
    <x v="2"/>
    <x v="10"/>
    <n v="263823000"/>
    <n v="0"/>
    <n v="263823000"/>
    <n v="3000000"/>
    <n v="0"/>
    <n v="0"/>
    <n v="0"/>
    <n v="0"/>
  </r>
  <r>
    <x v="11"/>
    <x v="2"/>
    <x v="11"/>
    <n v="37644057119"/>
    <n v="0"/>
    <n v="37644057119"/>
    <n v="15374543410.109999"/>
    <n v="0"/>
    <n v="0"/>
    <n v="0"/>
    <n v="0"/>
  </r>
  <r>
    <x v="11"/>
    <x v="2"/>
    <x v="12"/>
    <n v="868963167"/>
    <n v="0"/>
    <n v="868963167"/>
    <n v="22465935.300000001"/>
    <n v="35000000"/>
    <n v="0"/>
    <n v="35000000"/>
    <n v="0"/>
  </r>
  <r>
    <x v="11"/>
    <x v="2"/>
    <x v="13"/>
    <n v="3853346925"/>
    <n v="0"/>
    <n v="3853346925"/>
    <n v="919965038.12"/>
    <n v="189932050"/>
    <n v="0"/>
    <n v="189932050"/>
    <n v="38483958.159999996"/>
  </r>
  <r>
    <x v="11"/>
    <x v="2"/>
    <x v="14"/>
    <n v="200000000"/>
    <n v="0"/>
    <n v="200000000"/>
    <n v="169827620"/>
    <n v="0"/>
    <n v="0"/>
    <n v="0"/>
    <n v="0"/>
  </r>
  <r>
    <x v="11"/>
    <x v="3"/>
    <x v="0"/>
    <n v="1311423000"/>
    <n v="0"/>
    <n v="1311423000"/>
    <n v="47625510"/>
    <n v="0"/>
    <n v="0"/>
    <n v="0"/>
    <n v="0"/>
  </r>
  <r>
    <x v="11"/>
    <x v="3"/>
    <x v="1"/>
    <n v="668040000"/>
    <n v="0"/>
    <n v="668040000"/>
    <n v="1212247.3799999999"/>
    <n v="568040000"/>
    <n v="0"/>
    <n v="568040000"/>
    <n v="1212247.3799999999"/>
  </r>
  <r>
    <x v="11"/>
    <x v="3"/>
    <x v="2"/>
    <n v="5916479000"/>
    <n v="0"/>
    <n v="5916479000"/>
    <n v="1951359055.1699998"/>
    <n v="1888832000"/>
    <n v="0"/>
    <n v="1888832000"/>
    <n v="518577921.68000001"/>
  </r>
  <r>
    <x v="11"/>
    <x v="3"/>
    <x v="3"/>
    <n v="256500000"/>
    <n v="0"/>
    <n v="256500000"/>
    <n v="47149484.75"/>
    <n v="0"/>
    <n v="0"/>
    <n v="0"/>
    <n v="0"/>
  </r>
  <r>
    <x v="11"/>
    <x v="3"/>
    <x v="4"/>
    <n v="357060000"/>
    <n v="0"/>
    <n v="357060000"/>
    <n v="1050000"/>
    <n v="100000000"/>
    <n v="0"/>
    <n v="100000000"/>
    <n v="0"/>
  </r>
  <r>
    <x v="11"/>
    <x v="3"/>
    <x v="5"/>
    <n v="4446500000"/>
    <n v="0"/>
    <n v="4446500000"/>
    <n v="1584885551.47"/>
    <n v="0"/>
    <n v="0"/>
    <n v="0"/>
    <n v="0"/>
  </r>
  <r>
    <x v="11"/>
    <x v="3"/>
    <x v="6"/>
    <n v="5630599000"/>
    <n v="0"/>
    <n v="5630599000"/>
    <n v="1221037832.3"/>
    <n v="899119000"/>
    <n v="0"/>
    <n v="899119000"/>
    <n v="65856644.049999997"/>
  </r>
  <r>
    <x v="11"/>
    <x v="3"/>
    <x v="7"/>
    <n v="278450000"/>
    <n v="0"/>
    <n v="278450000"/>
    <n v="12600000"/>
    <n v="0"/>
    <n v="0"/>
    <n v="0"/>
    <n v="0"/>
  </r>
  <r>
    <x v="11"/>
    <x v="3"/>
    <x v="8"/>
    <n v="11840800000"/>
    <n v="0"/>
    <n v="11840800000"/>
    <n v="5532591309.0699997"/>
    <n v="0"/>
    <n v="0"/>
    <n v="0"/>
    <n v="0"/>
  </r>
  <r>
    <x v="11"/>
    <x v="3"/>
    <x v="9"/>
    <n v="50000000"/>
    <n v="0"/>
    <n v="50000000"/>
    <n v="98265710"/>
    <n v="0"/>
    <n v="0"/>
    <n v="0"/>
    <n v="0"/>
  </r>
  <r>
    <x v="11"/>
    <x v="3"/>
    <x v="10"/>
    <n v="0"/>
    <n v="0"/>
    <n v="0"/>
    <n v="0"/>
    <n v="0"/>
    <n v="0"/>
    <n v="0"/>
    <n v="0"/>
  </r>
  <r>
    <x v="11"/>
    <x v="3"/>
    <x v="11"/>
    <n v="907980000"/>
    <n v="0"/>
    <n v="907980000"/>
    <n v="55524960.039999999"/>
    <n v="0"/>
    <n v="0"/>
    <n v="0"/>
    <n v="0"/>
  </r>
  <r>
    <x v="11"/>
    <x v="3"/>
    <x v="12"/>
    <n v="4161105000"/>
    <n v="0"/>
    <n v="4161105000"/>
    <n v="141777432.87"/>
    <n v="0"/>
    <n v="0"/>
    <n v="0"/>
    <n v="0"/>
  </r>
  <r>
    <x v="11"/>
    <x v="3"/>
    <x v="13"/>
    <n v="1753500000"/>
    <n v="0"/>
    <n v="1753500000"/>
    <n v="186441743.05000001"/>
    <n v="673500000"/>
    <n v="0"/>
    <n v="673500000"/>
    <n v="120159680"/>
  </r>
  <r>
    <x v="11"/>
    <x v="3"/>
    <x v="14"/>
    <n v="330000000"/>
    <n v="0"/>
    <n v="330000000"/>
    <n v="2893174.72"/>
    <n v="0"/>
    <n v="0"/>
    <n v="0"/>
    <n v="0"/>
  </r>
  <r>
    <x v="11"/>
    <x v="4"/>
    <x v="0"/>
    <n v="8790000000"/>
    <n v="0"/>
    <n v="8790000000"/>
    <n v="4213104493.5799999"/>
    <n v="0"/>
    <n v="0"/>
    <n v="0"/>
    <n v="0"/>
  </r>
  <r>
    <x v="11"/>
    <x v="4"/>
    <x v="15"/>
    <n v="5840000000"/>
    <n v="0"/>
    <n v="5840000000"/>
    <n v="2838797972.54"/>
    <n v="0"/>
    <n v="0"/>
    <n v="0"/>
    <n v="0"/>
  </r>
  <r>
    <x v="11"/>
    <x v="4"/>
    <x v="16"/>
    <n v="450000000"/>
    <n v="0"/>
    <n v="450000000"/>
    <n v="77472944"/>
    <n v="0"/>
    <n v="0"/>
    <n v="0"/>
    <n v="0"/>
  </r>
  <r>
    <x v="11"/>
    <x v="4"/>
    <x v="17"/>
    <n v="36700000000"/>
    <n v="0"/>
    <n v="36700000000"/>
    <n v="15222036626.16"/>
    <n v="0"/>
    <n v="0"/>
    <n v="0"/>
    <n v="0"/>
  </r>
  <r>
    <x v="11"/>
    <x v="4"/>
    <x v="2"/>
    <n v="23520000000"/>
    <n v="0"/>
    <n v="23520000000"/>
    <n v="118366957388.28003"/>
    <n v="4336000000"/>
    <n v="0"/>
    <n v="4336000000"/>
    <n v="105718282611.11"/>
  </r>
  <r>
    <x v="11"/>
    <x v="4"/>
    <x v="3"/>
    <n v="1900000000"/>
    <n v="0"/>
    <n v="1900000000"/>
    <n v="1054453784.7499998"/>
    <n v="0"/>
    <n v="0"/>
    <n v="0"/>
    <n v="0"/>
  </r>
  <r>
    <x v="11"/>
    <x v="4"/>
    <x v="18"/>
    <n v="18700000000"/>
    <n v="0"/>
    <n v="18700000000"/>
    <n v="16903586083.030001"/>
    <n v="0"/>
    <n v="0"/>
    <n v="0"/>
    <n v="0"/>
  </r>
  <r>
    <x v="11"/>
    <x v="4"/>
    <x v="4"/>
    <n v="293172900000"/>
    <n v="0"/>
    <n v="293172900000"/>
    <n v="1346902980789.6001"/>
    <n v="0"/>
    <n v="0"/>
    <n v="0"/>
    <n v="0"/>
  </r>
  <r>
    <x v="11"/>
    <x v="4"/>
    <x v="19"/>
    <n v="6500000000"/>
    <n v="0"/>
    <n v="6500000000"/>
    <n v="2615956877.9200001"/>
    <n v="0"/>
    <n v="0"/>
    <n v="0"/>
    <n v="0"/>
  </r>
  <r>
    <x v="11"/>
    <x v="4"/>
    <x v="20"/>
    <n v="1586528674"/>
    <n v="0"/>
    <n v="1586528674"/>
    <n v="974265251.77999997"/>
    <n v="0"/>
    <n v="0"/>
    <n v="0"/>
    <n v="0"/>
  </r>
  <r>
    <x v="11"/>
    <x v="4"/>
    <x v="6"/>
    <n v="22676000000"/>
    <n v="0"/>
    <n v="22676000000"/>
    <n v="12089368991.510004"/>
    <n v="10185798438"/>
    <n v="0"/>
    <n v="10185798438"/>
    <n v="6591498379.79"/>
  </r>
  <r>
    <x v="11"/>
    <x v="4"/>
    <x v="21"/>
    <n v="1927654876"/>
    <n v="0"/>
    <n v="1927654876"/>
    <n v="9848372251.4500008"/>
    <n v="1658675476"/>
    <n v="0"/>
    <n v="1658675476"/>
    <n v="804325001"/>
  </r>
  <r>
    <x v="11"/>
    <x v="4"/>
    <x v="22"/>
    <n v="1449999999"/>
    <n v="0"/>
    <n v="1449999999"/>
    <n v="950533327.2700001"/>
    <n v="0"/>
    <n v="0"/>
    <n v="0"/>
    <n v="0"/>
  </r>
  <r>
    <x v="11"/>
    <x v="4"/>
    <x v="8"/>
    <n v="19852000000"/>
    <n v="0"/>
    <n v="19852000000"/>
    <n v="18791396590.069996"/>
    <n v="0"/>
    <n v="0"/>
    <n v="0"/>
    <n v="0"/>
  </r>
  <r>
    <x v="11"/>
    <x v="4"/>
    <x v="23"/>
    <n v="2890000000"/>
    <n v="0"/>
    <n v="2890000000"/>
    <n v="1397052150.2699997"/>
    <n v="0"/>
    <n v="0"/>
    <n v="0"/>
    <n v="0"/>
  </r>
  <r>
    <x v="11"/>
    <x v="4"/>
    <x v="24"/>
    <n v="515446428"/>
    <n v="0"/>
    <n v="515446428"/>
    <n v="564382588.32999992"/>
    <n v="175000000"/>
    <n v="0"/>
    <n v="175000000"/>
    <n v="394045919.57999998"/>
  </r>
  <r>
    <x v="11"/>
    <x v="4"/>
    <x v="25"/>
    <n v="1663000000"/>
    <n v="0"/>
    <n v="1663000000"/>
    <n v="351702143.89999998"/>
    <n v="0"/>
    <n v="0"/>
    <n v="0"/>
    <n v="0"/>
  </r>
  <r>
    <x v="11"/>
    <x v="4"/>
    <x v="26"/>
    <n v="2190357861"/>
    <n v="0"/>
    <n v="2190357861"/>
    <n v="15817965232.27"/>
    <n v="435834462"/>
    <n v="0"/>
    <n v="435834462"/>
    <n v="349295090.44000006"/>
  </r>
  <r>
    <x v="11"/>
    <x v="4"/>
    <x v="27"/>
    <n v="0"/>
    <n v="0"/>
    <n v="0"/>
    <n v="11199147349.9"/>
    <n v="0"/>
    <n v="0"/>
    <n v="0"/>
    <n v="0"/>
  </r>
  <r>
    <x v="11"/>
    <x v="4"/>
    <x v="28"/>
    <n v="1000000000"/>
    <n v="0"/>
    <n v="1000000000"/>
    <n v="571481171.34000003"/>
    <n v="0"/>
    <n v="0"/>
    <n v="0"/>
    <n v="0"/>
  </r>
  <r>
    <x v="11"/>
    <x v="4"/>
    <x v="29"/>
    <n v="26499999999"/>
    <n v="0"/>
    <n v="26499999999"/>
    <n v="4101060856.7299995"/>
    <n v="0"/>
    <n v="0"/>
    <n v="0"/>
    <n v="0"/>
  </r>
  <r>
    <x v="11"/>
    <x v="4"/>
    <x v="30"/>
    <n v="1500000000"/>
    <n v="0"/>
    <n v="1500000000"/>
    <n v="5419409416.04"/>
    <n v="0"/>
    <n v="0"/>
    <n v="0"/>
    <n v="0"/>
  </r>
  <r>
    <x v="11"/>
    <x v="4"/>
    <x v="31"/>
    <n v="18250000000"/>
    <n v="0"/>
    <n v="18250000000"/>
    <n v="8707044385.9799995"/>
    <n v="0"/>
    <n v="0"/>
    <n v="0"/>
    <n v="0"/>
  </r>
  <r>
    <x v="11"/>
    <x v="4"/>
    <x v="9"/>
    <n v="5130000000"/>
    <n v="0"/>
    <n v="5130000000"/>
    <n v="2200896651.25"/>
    <n v="1868333314"/>
    <n v="0"/>
    <n v="1868333314"/>
    <n v="948109032.03999996"/>
  </r>
  <r>
    <x v="11"/>
    <x v="4"/>
    <x v="32"/>
    <n v="4119020597"/>
    <n v="0"/>
    <n v="4119020597"/>
    <n v="3242719747.1299996"/>
    <n v="0"/>
    <n v="0"/>
    <n v="0"/>
    <n v="3996981"/>
  </r>
  <r>
    <x v="11"/>
    <x v="4"/>
    <x v="33"/>
    <n v="8300000000"/>
    <n v="0"/>
    <n v="8300000000"/>
    <n v="4032772321.71"/>
    <n v="0"/>
    <n v="0"/>
    <n v="0"/>
    <n v="0"/>
  </r>
  <r>
    <x v="11"/>
    <x v="4"/>
    <x v="10"/>
    <n v="3259999698"/>
    <n v="0"/>
    <n v="3259999698"/>
    <n v="1752730062.4400001"/>
    <n v="0"/>
    <n v="0"/>
    <n v="0"/>
    <n v="0"/>
  </r>
  <r>
    <x v="11"/>
    <x v="4"/>
    <x v="34"/>
    <n v="8111557317"/>
    <n v="0"/>
    <n v="8111557317"/>
    <n v="5856620364.0900002"/>
    <n v="0"/>
    <n v="0"/>
    <n v="0"/>
    <n v="0"/>
  </r>
  <r>
    <x v="11"/>
    <x v="4"/>
    <x v="12"/>
    <n v="1816000000"/>
    <n v="0"/>
    <n v="1816000000"/>
    <n v="887625578.31999993"/>
    <n v="0"/>
    <n v="0"/>
    <n v="0"/>
    <n v="0"/>
  </r>
  <r>
    <x v="11"/>
    <x v="4"/>
    <x v="35"/>
    <n v="8300000000"/>
    <n v="0"/>
    <n v="8300000000"/>
    <n v="5841828478.2200003"/>
    <n v="0"/>
    <n v="0"/>
    <n v="0"/>
    <n v="0"/>
  </r>
  <r>
    <x v="11"/>
    <x v="4"/>
    <x v="13"/>
    <n v="15778000000"/>
    <n v="0"/>
    <n v="15778000000"/>
    <n v="9424481189.3700008"/>
    <n v="10293071493"/>
    <n v="0"/>
    <n v="10293071493"/>
    <n v="6619962235.1199999"/>
  </r>
  <r>
    <x v="11"/>
    <x v="4"/>
    <x v="36"/>
    <n v="1700000001"/>
    <n v="0"/>
    <n v="1700000001"/>
    <n v="222800419.41999996"/>
    <n v="0"/>
    <n v="0"/>
    <n v="0"/>
    <n v="0"/>
  </r>
  <r>
    <x v="11"/>
    <x v="4"/>
    <x v="14"/>
    <n v="2961000000"/>
    <n v="0"/>
    <n v="2961000000"/>
    <n v="1452006857.3400002"/>
    <n v="0"/>
    <n v="0"/>
    <n v="0"/>
    <n v="0"/>
  </r>
  <r>
    <x v="12"/>
    <x v="0"/>
    <x v="0"/>
    <n v="7620000000"/>
    <n v="0"/>
    <n v="7620000000"/>
    <n v="773996131.86000001"/>
    <n v="0"/>
    <n v="0"/>
    <n v="0"/>
    <n v="0"/>
  </r>
  <r>
    <x v="12"/>
    <x v="0"/>
    <x v="1"/>
    <n v="134000000"/>
    <n v="0"/>
    <n v="134000000"/>
    <n v="0"/>
    <n v="134000000"/>
    <n v="0"/>
    <n v="134000000"/>
    <n v="0"/>
  </r>
  <r>
    <x v="12"/>
    <x v="0"/>
    <x v="2"/>
    <n v="13370000000"/>
    <n v="0"/>
    <n v="13370000000"/>
    <n v="5782830597.1300001"/>
    <n v="6419000000"/>
    <n v="0"/>
    <n v="6419000000"/>
    <n v="0"/>
  </r>
  <r>
    <x v="12"/>
    <x v="0"/>
    <x v="3"/>
    <n v="681000000"/>
    <n v="0"/>
    <n v="681000000"/>
    <n v="0"/>
    <n v="0"/>
    <n v="0"/>
    <n v="0"/>
    <n v="0"/>
  </r>
  <r>
    <x v="12"/>
    <x v="0"/>
    <x v="4"/>
    <n v="3368700000"/>
    <n v="0"/>
    <n v="3368700000"/>
    <n v="0"/>
    <n v="1200000000"/>
    <n v="0"/>
    <n v="1200000000"/>
    <n v="0"/>
  </r>
  <r>
    <x v="12"/>
    <x v="0"/>
    <x v="5"/>
    <n v="3669300000"/>
    <n v="0"/>
    <n v="3669300000"/>
    <n v="538181160.75999999"/>
    <n v="0"/>
    <n v="0"/>
    <n v="0"/>
    <n v="0"/>
  </r>
  <r>
    <x v="12"/>
    <x v="0"/>
    <x v="6"/>
    <n v="5800000000"/>
    <n v="0"/>
    <n v="5800000000"/>
    <n v="1553503286.1199999"/>
    <n v="3245000000"/>
    <n v="0"/>
    <n v="3245000000"/>
    <n v="1553503286.1199999"/>
  </r>
  <r>
    <x v="12"/>
    <x v="0"/>
    <x v="7"/>
    <n v="410000000"/>
    <n v="0"/>
    <n v="410000000"/>
    <n v="47375946.310000002"/>
    <n v="0"/>
    <n v="0"/>
    <n v="0"/>
    <n v="0"/>
  </r>
  <r>
    <x v="12"/>
    <x v="0"/>
    <x v="8"/>
    <n v="20870000000"/>
    <n v="0"/>
    <n v="20870000000"/>
    <n v="14637309733.540001"/>
    <n v="0"/>
    <n v="0"/>
    <n v="0"/>
    <n v="0"/>
  </r>
  <r>
    <x v="12"/>
    <x v="0"/>
    <x v="9"/>
    <n v="570000000"/>
    <n v="0"/>
    <n v="570000000"/>
    <n v="21193279.140000001"/>
    <n v="540000000"/>
    <n v="0"/>
    <n v="540000000"/>
    <n v="0"/>
  </r>
  <r>
    <x v="12"/>
    <x v="0"/>
    <x v="10"/>
    <n v="0"/>
    <n v="0"/>
    <n v="0"/>
    <n v="0"/>
    <n v="0"/>
    <n v="0"/>
    <n v="0"/>
    <n v="0"/>
  </r>
  <r>
    <x v="12"/>
    <x v="0"/>
    <x v="11"/>
    <n v="10030000000"/>
    <n v="0"/>
    <n v="10030000000"/>
    <n v="1646558449.24"/>
    <n v="0"/>
    <n v="0"/>
    <n v="0"/>
    <n v="0"/>
  </r>
  <r>
    <x v="12"/>
    <x v="0"/>
    <x v="12"/>
    <n v="855000000"/>
    <n v="0"/>
    <n v="855000000"/>
    <n v="1072359646.3"/>
    <n v="0"/>
    <n v="0"/>
    <n v="0"/>
    <n v="0"/>
  </r>
  <r>
    <x v="12"/>
    <x v="0"/>
    <x v="13"/>
    <n v="3917000000"/>
    <n v="0"/>
    <n v="3917000000"/>
    <n v="547102566.50999999"/>
    <n v="2689000000"/>
    <n v="0"/>
    <n v="2689000000"/>
    <n v="547102566.50999999"/>
  </r>
  <r>
    <x v="12"/>
    <x v="0"/>
    <x v="14"/>
    <n v="515000000"/>
    <n v="0"/>
    <n v="515000000"/>
    <n v="0"/>
    <n v="0"/>
    <n v="0"/>
    <n v="0"/>
    <n v="0"/>
  </r>
  <r>
    <x v="12"/>
    <x v="1"/>
    <x v="0"/>
    <n v="5062308027.6000004"/>
    <n v="0"/>
    <n v="5062308027.6000004"/>
    <n v="899897962.82000005"/>
    <n v="0"/>
    <n v="0"/>
    <n v="0"/>
    <n v="0"/>
  </r>
  <r>
    <x v="12"/>
    <x v="1"/>
    <x v="1"/>
    <n v="3231202316.9250002"/>
    <n v="0"/>
    <n v="3231202316.9250002"/>
    <n v="1543807682.4299998"/>
    <n v="3231202316.9250002"/>
    <n v="0"/>
    <n v="3231202316.9250002"/>
    <n v="1543807682.4299998"/>
  </r>
  <r>
    <x v="12"/>
    <x v="1"/>
    <x v="2"/>
    <n v="27989429588.368004"/>
    <n v="0"/>
    <n v="27989429588.368004"/>
    <n v="15129401677.529999"/>
    <n v="3106319835.9200001"/>
    <n v="0"/>
    <n v="3106319835.9200001"/>
    <n v="0"/>
  </r>
  <r>
    <x v="12"/>
    <x v="1"/>
    <x v="3"/>
    <n v="2995987661"/>
    <n v="0"/>
    <n v="2995987661"/>
    <n v="1927603945.98"/>
    <n v="0"/>
    <n v="0"/>
    <n v="0"/>
    <n v="0"/>
  </r>
  <r>
    <x v="12"/>
    <x v="1"/>
    <x v="4"/>
    <n v="8144295171.7799997"/>
    <n v="0"/>
    <n v="8144295171.7799997"/>
    <n v="7924857966.2200003"/>
    <n v="0"/>
    <n v="0"/>
    <n v="0"/>
    <n v="0"/>
  </r>
  <r>
    <x v="12"/>
    <x v="1"/>
    <x v="5"/>
    <n v="4463001550.0079994"/>
    <n v="0"/>
    <n v="4463001550.0079994"/>
    <n v="2961856435.0799999"/>
    <n v="0"/>
    <n v="0"/>
    <n v="0"/>
    <n v="0"/>
  </r>
  <r>
    <x v="12"/>
    <x v="1"/>
    <x v="6"/>
    <n v="6510308503.7299995"/>
    <n v="0"/>
    <n v="6510308503.7299995"/>
    <n v="1662980796.73"/>
    <n v="3498309816"/>
    <n v="0"/>
    <n v="3498309816"/>
    <n v="569392820.74000001"/>
  </r>
  <r>
    <x v="12"/>
    <x v="1"/>
    <x v="7"/>
    <n v="2864654800"/>
    <n v="0"/>
    <n v="2864654800"/>
    <n v="1120000"/>
    <n v="0"/>
    <n v="0"/>
    <n v="0"/>
    <n v="0"/>
  </r>
  <r>
    <x v="12"/>
    <x v="1"/>
    <x v="8"/>
    <n v="29770565940.810001"/>
    <n v="0"/>
    <n v="29770565940.810001"/>
    <n v="22279461428.310001"/>
    <n v="0"/>
    <n v="0"/>
    <n v="0"/>
    <n v="0"/>
  </r>
  <r>
    <x v="12"/>
    <x v="1"/>
    <x v="9"/>
    <n v="0"/>
    <n v="0"/>
    <n v="0"/>
    <n v="0"/>
    <n v="0"/>
    <n v="0"/>
    <n v="0"/>
    <n v="0"/>
  </r>
  <r>
    <x v="12"/>
    <x v="1"/>
    <x v="10"/>
    <n v="0"/>
    <n v="0"/>
    <n v="0"/>
    <n v="0"/>
    <n v="0"/>
    <n v="0"/>
    <n v="0"/>
    <n v="0"/>
  </r>
  <r>
    <x v="12"/>
    <x v="1"/>
    <x v="11"/>
    <n v="4142939890"/>
    <n v="0"/>
    <n v="4142939890"/>
    <n v="3005606384.25"/>
    <n v="0"/>
    <n v="0"/>
    <n v="0"/>
    <n v="0"/>
  </r>
  <r>
    <x v="12"/>
    <x v="1"/>
    <x v="12"/>
    <n v="1336000000"/>
    <n v="0"/>
    <n v="1336000000"/>
    <n v="375954207.81"/>
    <n v="0"/>
    <n v="0"/>
    <n v="0"/>
    <n v="0"/>
  </r>
  <r>
    <x v="12"/>
    <x v="1"/>
    <x v="13"/>
    <n v="11403208639.352501"/>
    <n v="0"/>
    <n v="11403208639.352501"/>
    <n v="4355314452.04"/>
    <n v="691447813.39999998"/>
    <n v="0"/>
    <n v="691447813.39999998"/>
    <n v="0"/>
  </r>
  <r>
    <x v="12"/>
    <x v="1"/>
    <x v="14"/>
    <n v="207400000"/>
    <n v="0"/>
    <n v="207400000"/>
    <n v="65880116.359999999"/>
    <n v="0"/>
    <n v="0"/>
    <n v="0"/>
    <n v="0"/>
  </r>
  <r>
    <x v="12"/>
    <x v="2"/>
    <x v="0"/>
    <n v="8482342026"/>
    <n v="0"/>
    <n v="8482342026"/>
    <n v="217918729"/>
    <n v="0"/>
    <n v="0"/>
    <n v="0"/>
    <n v="0"/>
  </r>
  <r>
    <x v="12"/>
    <x v="2"/>
    <x v="1"/>
    <n v="1982957000"/>
    <n v="0"/>
    <n v="1982957000"/>
    <n v="111590000"/>
    <n v="700000000"/>
    <n v="0"/>
    <n v="700000000"/>
    <n v="0"/>
  </r>
  <r>
    <x v="12"/>
    <x v="2"/>
    <x v="2"/>
    <n v="23385387885"/>
    <n v="0"/>
    <n v="23385387885"/>
    <n v="4283339558.8987069"/>
    <n v="3420366798"/>
    <n v="0"/>
    <n v="3420366798"/>
    <n v="755876636.55460691"/>
  </r>
  <r>
    <x v="12"/>
    <x v="2"/>
    <x v="3"/>
    <n v="2213550000"/>
    <n v="0"/>
    <n v="2213550000"/>
    <n v="488902352.81"/>
    <n v="0"/>
    <n v="0"/>
    <n v="0"/>
    <n v="0"/>
  </r>
  <r>
    <x v="12"/>
    <x v="2"/>
    <x v="4"/>
    <n v="16408325000"/>
    <n v="0"/>
    <n v="16408325000"/>
    <n v="20727129.699999999"/>
    <n v="50000000"/>
    <n v="0"/>
    <n v="50000000"/>
    <n v="0"/>
  </r>
  <r>
    <x v="12"/>
    <x v="2"/>
    <x v="5"/>
    <n v="4909500000"/>
    <n v="0"/>
    <n v="4909500000"/>
    <n v="1430037754.24"/>
    <n v="0"/>
    <n v="0"/>
    <n v="0"/>
    <n v="0"/>
  </r>
  <r>
    <x v="12"/>
    <x v="2"/>
    <x v="6"/>
    <n v="13722496466"/>
    <n v="0"/>
    <n v="13722496466"/>
    <n v="3314939244.9714003"/>
    <n v="4470836337"/>
    <n v="0"/>
    <n v="4470836337"/>
    <n v="0"/>
  </r>
  <r>
    <x v="12"/>
    <x v="2"/>
    <x v="7"/>
    <n v="1292534569"/>
    <n v="0"/>
    <n v="1292534569"/>
    <n v="100370451.32372236"/>
    <n v="0"/>
    <n v="0"/>
    <n v="0"/>
    <n v="0"/>
  </r>
  <r>
    <x v="12"/>
    <x v="2"/>
    <x v="8"/>
    <n v="65765536338"/>
    <n v="0"/>
    <n v="65765536338"/>
    <n v="41762688816.137802"/>
    <n v="0"/>
    <n v="0"/>
    <n v="0"/>
    <n v="0"/>
  </r>
  <r>
    <x v="12"/>
    <x v="2"/>
    <x v="9"/>
    <n v="420000000"/>
    <n v="0"/>
    <n v="420000000"/>
    <n v="0"/>
    <n v="420000000"/>
    <n v="0"/>
    <n v="420000000"/>
    <n v="0"/>
  </r>
  <r>
    <x v="12"/>
    <x v="2"/>
    <x v="10"/>
    <n v="76000000"/>
    <n v="0"/>
    <n v="76000000"/>
    <n v="0"/>
    <n v="0"/>
    <n v="0"/>
    <n v="0"/>
    <n v="0"/>
  </r>
  <r>
    <x v="12"/>
    <x v="2"/>
    <x v="11"/>
    <n v="37156000000"/>
    <n v="0"/>
    <n v="37156000000"/>
    <n v="21811130771.8377"/>
    <n v="0"/>
    <n v="0"/>
    <n v="0"/>
    <n v="0"/>
  </r>
  <r>
    <x v="12"/>
    <x v="2"/>
    <x v="12"/>
    <n v="989963167"/>
    <n v="0"/>
    <n v="989963167"/>
    <n v="0"/>
    <n v="20000000"/>
    <n v="0"/>
    <n v="20000000"/>
    <n v="0"/>
  </r>
  <r>
    <x v="12"/>
    <x v="2"/>
    <x v="13"/>
    <n v="13213699099"/>
    <n v="0"/>
    <n v="13213699099"/>
    <n v="869154482.14850008"/>
    <n v="1042285000"/>
    <n v="0"/>
    <n v="1042285000"/>
    <n v="0"/>
  </r>
  <r>
    <x v="12"/>
    <x v="2"/>
    <x v="14"/>
    <n v="329785000"/>
    <n v="0"/>
    <n v="329785000"/>
    <n v="0"/>
    <n v="0"/>
    <n v="0"/>
    <n v="0"/>
    <n v="0"/>
  </r>
  <r>
    <x v="12"/>
    <x v="3"/>
    <x v="0"/>
    <n v="1875832000"/>
    <n v="0"/>
    <n v="1875832000"/>
    <n v="321700940.19999999"/>
    <n v="0"/>
    <n v="0"/>
    <n v="0"/>
    <n v="0"/>
  </r>
  <r>
    <x v="12"/>
    <x v="3"/>
    <x v="1"/>
    <n v="310567000"/>
    <n v="0"/>
    <n v="310567000"/>
    <n v="6744000"/>
    <n v="210567000"/>
    <n v="0"/>
    <n v="210567000"/>
    <n v="6744000"/>
  </r>
  <r>
    <x v="12"/>
    <x v="3"/>
    <x v="2"/>
    <n v="7371373000"/>
    <n v="0"/>
    <n v="7371373000"/>
    <n v="2997991717.0900002"/>
    <n v="3505342000"/>
    <n v="0"/>
    <n v="3505342000"/>
    <n v="1492479096"/>
  </r>
  <r>
    <x v="12"/>
    <x v="3"/>
    <x v="3"/>
    <n v="102900000"/>
    <n v="0"/>
    <n v="102900000"/>
    <n v="1720412448.0599999"/>
    <n v="0"/>
    <n v="0"/>
    <n v="0"/>
    <n v="0"/>
  </r>
  <r>
    <x v="12"/>
    <x v="3"/>
    <x v="4"/>
    <n v="381448000"/>
    <n v="0"/>
    <n v="381448000"/>
    <n v="40836684"/>
    <n v="100000000"/>
    <n v="0"/>
    <n v="100000000"/>
    <n v="0"/>
  </r>
  <r>
    <x v="12"/>
    <x v="3"/>
    <x v="5"/>
    <n v="4315221000"/>
    <n v="0"/>
    <n v="4315221000"/>
    <n v="1699929392.1100001"/>
    <n v="0"/>
    <n v="0"/>
    <n v="0"/>
    <n v="0"/>
  </r>
  <r>
    <x v="12"/>
    <x v="3"/>
    <x v="6"/>
    <n v="5626480000"/>
    <n v="0"/>
    <n v="5626480000"/>
    <n v="1684238085.6100001"/>
    <n v="992000000"/>
    <n v="0"/>
    <n v="992000000"/>
    <n v="52321648.149999999"/>
  </r>
  <r>
    <x v="12"/>
    <x v="3"/>
    <x v="7"/>
    <n v="1003517000"/>
    <n v="0"/>
    <n v="1003517000"/>
    <n v="54920705.43"/>
    <n v="0"/>
    <n v="0"/>
    <n v="0"/>
    <n v="0"/>
  </r>
  <r>
    <x v="12"/>
    <x v="3"/>
    <x v="8"/>
    <n v="17707195000"/>
    <n v="0"/>
    <n v="17707195000"/>
    <n v="10615024880"/>
    <n v="0"/>
    <n v="0"/>
    <n v="0"/>
    <n v="0"/>
  </r>
  <r>
    <x v="12"/>
    <x v="3"/>
    <x v="9"/>
    <n v="56650000"/>
    <n v="0"/>
    <n v="56650000"/>
    <n v="109152195"/>
    <n v="56650000"/>
    <n v="0"/>
    <n v="56650000"/>
    <n v="0"/>
  </r>
  <r>
    <x v="12"/>
    <x v="3"/>
    <x v="10"/>
    <n v="0"/>
    <n v="0"/>
    <n v="0"/>
    <n v="0"/>
    <n v="0"/>
    <n v="0"/>
    <n v="0"/>
    <n v="0"/>
  </r>
  <r>
    <x v="12"/>
    <x v="3"/>
    <x v="11"/>
    <n v="1109977000"/>
    <n v="0"/>
    <n v="1109977000"/>
    <n v="311412061"/>
    <n v="0"/>
    <n v="0"/>
    <n v="0"/>
    <n v="0"/>
  </r>
  <r>
    <x v="12"/>
    <x v="3"/>
    <x v="12"/>
    <n v="1024780000"/>
    <n v="0"/>
    <n v="1024780000"/>
    <n v="128502359.23999999"/>
    <n v="0"/>
    <n v="0"/>
    <n v="0"/>
    <n v="0"/>
  </r>
  <r>
    <x v="12"/>
    <x v="3"/>
    <x v="13"/>
    <n v="1485435000"/>
    <n v="0"/>
    <n v="1485435000"/>
    <n v="317311327.98000002"/>
    <n v="624500000"/>
    <n v="0"/>
    <n v="624500000"/>
    <n v="78590600"/>
  </r>
  <r>
    <x v="12"/>
    <x v="3"/>
    <x v="14"/>
    <n v="332950000"/>
    <n v="0"/>
    <n v="332950000"/>
    <n v="0"/>
    <n v="0"/>
    <n v="0"/>
    <n v="0"/>
    <n v="0"/>
  </r>
  <r>
    <x v="12"/>
    <x v="4"/>
    <x v="0"/>
    <n v="46173963859"/>
    <n v="0"/>
    <n v="46173963859"/>
    <n v="31250131167.43"/>
    <n v="0"/>
    <n v="0"/>
    <n v="0"/>
    <n v="0"/>
  </r>
  <r>
    <x v="12"/>
    <x v="4"/>
    <x v="15"/>
    <n v="0"/>
    <n v="0"/>
    <n v="0"/>
    <n v="2295942086.3299999"/>
    <n v="0"/>
    <n v="0"/>
    <n v="0"/>
    <n v="0"/>
  </r>
  <r>
    <x v="12"/>
    <x v="4"/>
    <x v="16"/>
    <n v="2567465411"/>
    <n v="0"/>
    <n v="2567465411"/>
    <n v="698013942.16999996"/>
    <n v="0"/>
    <n v="0"/>
    <n v="0"/>
    <n v="0"/>
  </r>
  <r>
    <x v="12"/>
    <x v="4"/>
    <x v="17"/>
    <n v="130864439541"/>
    <n v="0"/>
    <n v="130864439541"/>
    <n v="222091038490.45801"/>
    <n v="0"/>
    <n v="0"/>
    <n v="0"/>
    <n v="0"/>
  </r>
  <r>
    <x v="12"/>
    <x v="4"/>
    <x v="2"/>
    <n v="35433487468"/>
    <n v="0"/>
    <n v="35433487468"/>
    <n v="87102342769.059982"/>
    <n v="1928271348"/>
    <n v="0"/>
    <n v="1928271348"/>
    <n v="0"/>
  </r>
  <r>
    <x v="12"/>
    <x v="4"/>
    <x v="3"/>
    <n v="4957964638"/>
    <n v="0"/>
    <n v="4957964638"/>
    <n v="1571254868.1200001"/>
    <n v="0"/>
    <n v="0"/>
    <n v="0"/>
    <n v="0"/>
  </r>
  <r>
    <x v="12"/>
    <x v="4"/>
    <x v="18"/>
    <n v="35150905178"/>
    <n v="0"/>
    <n v="35150905178"/>
    <n v="24987956138.379997"/>
    <n v="0"/>
    <n v="0"/>
    <n v="0"/>
    <n v="0"/>
  </r>
  <r>
    <x v="12"/>
    <x v="4"/>
    <x v="4"/>
    <n v="405722742579"/>
    <n v="0"/>
    <n v="405722742579"/>
    <n v="1675766073.8599999"/>
    <n v="0"/>
    <n v="0"/>
    <n v="0"/>
    <n v="0"/>
  </r>
  <r>
    <x v="12"/>
    <x v="4"/>
    <x v="19"/>
    <n v="7076226760"/>
    <n v="0"/>
    <n v="7076226760"/>
    <n v="11066477719.440002"/>
    <n v="0"/>
    <n v="0"/>
    <n v="0"/>
    <n v="0"/>
  </r>
  <r>
    <x v="12"/>
    <x v="4"/>
    <x v="20"/>
    <n v="1429176735"/>
    <n v="0"/>
    <n v="1429176735"/>
    <n v="1331492589.78"/>
    <n v="0"/>
    <n v="0"/>
    <n v="0"/>
    <n v="0"/>
  </r>
  <r>
    <x v="12"/>
    <x v="4"/>
    <x v="6"/>
    <n v="28650342986"/>
    <n v="0"/>
    <n v="28650342986"/>
    <n v="45096350923.340012"/>
    <n v="16034564790"/>
    <n v="0"/>
    <n v="16034564790"/>
    <n v="15854092310.099998"/>
  </r>
  <r>
    <x v="12"/>
    <x v="4"/>
    <x v="21"/>
    <n v="872718256"/>
    <n v="0"/>
    <n v="872718256"/>
    <n v="1535993700.5"/>
    <n v="38244800"/>
    <n v="0"/>
    <n v="38244800"/>
    <n v="1535993700.5"/>
  </r>
  <r>
    <x v="12"/>
    <x v="4"/>
    <x v="22"/>
    <n v="9496773776"/>
    <n v="0"/>
    <n v="9496773776"/>
    <n v="29843334322.350006"/>
    <n v="0"/>
    <n v="0"/>
    <n v="0"/>
    <n v="0"/>
  </r>
  <r>
    <x v="12"/>
    <x v="4"/>
    <x v="8"/>
    <n v="24061159527"/>
    <n v="0"/>
    <n v="24061159527"/>
    <n v="1897358875.4000001"/>
    <n v="0"/>
    <n v="0"/>
    <n v="0"/>
    <n v="0"/>
  </r>
  <r>
    <x v="12"/>
    <x v="4"/>
    <x v="23"/>
    <n v="43958335497"/>
    <n v="0"/>
    <n v="43958335497"/>
    <n v="15422806186.67"/>
    <n v="0"/>
    <n v="0"/>
    <n v="0"/>
    <n v="0"/>
  </r>
  <r>
    <x v="12"/>
    <x v="4"/>
    <x v="24"/>
    <n v="5542655626"/>
    <n v="0"/>
    <n v="5542655626"/>
    <n v="1058226609"/>
    <n v="1879000552"/>
    <n v="0"/>
    <n v="1879000552"/>
    <n v="70882633"/>
  </r>
  <r>
    <x v="12"/>
    <x v="4"/>
    <x v="25"/>
    <n v="0"/>
    <n v="0"/>
    <n v="0"/>
    <n v="0"/>
    <n v="0"/>
    <n v="0"/>
    <n v="0"/>
    <n v="0"/>
  </r>
  <r>
    <x v="12"/>
    <x v="4"/>
    <x v="26"/>
    <n v="7585859938"/>
    <n v="0"/>
    <n v="7585859938"/>
    <n v="21217632576.209999"/>
    <n v="82500000"/>
    <n v="0"/>
    <n v="82500000"/>
    <n v="115732380.51000001"/>
  </r>
  <r>
    <x v="12"/>
    <x v="4"/>
    <x v="27"/>
    <n v="0"/>
    <n v="0"/>
    <n v="0"/>
    <n v="22284685471.16"/>
    <n v="0"/>
    <n v="0"/>
    <n v="0"/>
    <n v="0"/>
  </r>
  <r>
    <x v="12"/>
    <x v="4"/>
    <x v="28"/>
    <n v="7332623257"/>
    <n v="0"/>
    <n v="7332623257"/>
    <n v="5096285100.249999"/>
    <n v="0"/>
    <n v="0"/>
    <n v="0"/>
    <n v="0"/>
  </r>
  <r>
    <x v="12"/>
    <x v="4"/>
    <x v="29"/>
    <n v="32084085625"/>
    <n v="0"/>
    <n v="32084085625"/>
    <n v="16984301120"/>
    <n v="0"/>
    <n v="0"/>
    <n v="0"/>
    <n v="0"/>
  </r>
  <r>
    <x v="12"/>
    <x v="4"/>
    <x v="30"/>
    <n v="6304900571"/>
    <n v="0"/>
    <n v="6304900571"/>
    <n v="442681774.27999997"/>
    <n v="0"/>
    <n v="0"/>
    <n v="0"/>
    <n v="0"/>
  </r>
  <r>
    <x v="12"/>
    <x v="4"/>
    <x v="31"/>
    <n v="18024573000"/>
    <n v="0"/>
    <n v="18024573000"/>
    <n v="4523916674.0600004"/>
    <n v="0"/>
    <n v="0"/>
    <n v="0"/>
    <n v="0"/>
  </r>
  <r>
    <x v="12"/>
    <x v="4"/>
    <x v="9"/>
    <n v="398939498968"/>
    <n v="0"/>
    <n v="398939498968"/>
    <n v="233175608768.82999"/>
    <n v="11111713662"/>
    <n v="0"/>
    <n v="11111713662"/>
    <n v="3640000000"/>
  </r>
  <r>
    <x v="12"/>
    <x v="4"/>
    <x v="32"/>
    <n v="22169726243"/>
    <n v="0"/>
    <n v="22169726243"/>
    <n v="98148422666.209991"/>
    <n v="0"/>
    <n v="0"/>
    <n v="0"/>
    <n v="72457535853.209991"/>
  </r>
  <r>
    <x v="12"/>
    <x v="4"/>
    <x v="33"/>
    <n v="19440328551"/>
    <n v="0"/>
    <n v="19440328551"/>
    <n v="49326982825.300003"/>
    <n v="0"/>
    <n v="0"/>
    <n v="0"/>
    <n v="0"/>
  </r>
  <r>
    <x v="12"/>
    <x v="4"/>
    <x v="10"/>
    <n v="27006179076"/>
    <n v="0"/>
    <n v="27006179076"/>
    <n v="13277087790.529999"/>
    <n v="0"/>
    <n v="0"/>
    <n v="0"/>
    <n v="0"/>
  </r>
  <r>
    <x v="12"/>
    <x v="4"/>
    <x v="34"/>
    <n v="20319288049"/>
    <n v="0"/>
    <n v="20319288049"/>
    <n v="4708995433.5599995"/>
    <n v="0"/>
    <n v="0"/>
    <n v="0"/>
    <n v="0"/>
  </r>
  <r>
    <x v="12"/>
    <x v="4"/>
    <x v="12"/>
    <n v="5886327845"/>
    <n v="0"/>
    <n v="5886327845"/>
    <n v="1143803073.3600001"/>
    <n v="0"/>
    <n v="0"/>
    <n v="0"/>
    <n v="0"/>
  </r>
  <r>
    <x v="12"/>
    <x v="4"/>
    <x v="35"/>
    <n v="188674679674"/>
    <n v="0"/>
    <n v="188674679674"/>
    <n v="27066676629.399998"/>
    <n v="0"/>
    <n v="0"/>
    <n v="0"/>
    <n v="0"/>
  </r>
  <r>
    <x v="12"/>
    <x v="4"/>
    <x v="13"/>
    <n v="46081121422"/>
    <n v="0"/>
    <n v="46081121422"/>
    <n v="47259568694.399994"/>
    <n v="19812464538"/>
    <n v="0"/>
    <n v="19812464538"/>
    <n v="28980981255.300003"/>
  </r>
  <r>
    <x v="12"/>
    <x v="4"/>
    <x v="36"/>
    <n v="2293528977"/>
    <n v="0"/>
    <n v="2293528977"/>
    <n v="1036184142"/>
    <n v="0"/>
    <n v="0"/>
    <n v="0"/>
    <n v="0"/>
  </r>
  <r>
    <x v="12"/>
    <x v="4"/>
    <x v="14"/>
    <n v="3497043000"/>
    <n v="0"/>
    <n v="3497043000"/>
    <n v="1241627139.51"/>
    <n v="0"/>
    <n v="0"/>
    <n v="0"/>
    <n v="0"/>
  </r>
  <r>
    <x v="13"/>
    <x v="0"/>
    <x v="0"/>
    <n v="6410000000"/>
    <n v="0"/>
    <n v="6410000000"/>
    <n v="4622539076.6599998"/>
    <n v="0"/>
    <n v="0"/>
    <n v="0"/>
    <n v="0"/>
  </r>
  <r>
    <x v="13"/>
    <x v="0"/>
    <x v="1"/>
    <n v="840000000"/>
    <n v="0"/>
    <n v="840000000"/>
    <n v="0"/>
    <n v="231000000"/>
    <n v="0"/>
    <n v="231000000"/>
    <n v="0"/>
  </r>
  <r>
    <x v="13"/>
    <x v="0"/>
    <x v="2"/>
    <n v="16543000000"/>
    <n v="0"/>
    <n v="16543000000"/>
    <n v="13141225535.85"/>
    <n v="223000000"/>
    <n v="0"/>
    <n v="223000000"/>
    <n v="0"/>
  </r>
  <r>
    <x v="13"/>
    <x v="0"/>
    <x v="3"/>
    <n v="330000000"/>
    <n v="0"/>
    <n v="330000000"/>
    <n v="0"/>
    <n v="0"/>
    <n v="0"/>
    <n v="0"/>
    <n v="0"/>
  </r>
  <r>
    <x v="13"/>
    <x v="0"/>
    <x v="4"/>
    <n v="3187000000"/>
    <n v="0"/>
    <n v="3187000000"/>
    <n v="0"/>
    <n v="730000000"/>
    <n v="0"/>
    <n v="730000000"/>
    <n v="0"/>
  </r>
  <r>
    <x v="13"/>
    <x v="0"/>
    <x v="5"/>
    <n v="2692500000"/>
    <n v="0"/>
    <n v="2692500000"/>
    <n v="2361876875.5"/>
    <n v="0"/>
    <n v="0"/>
    <n v="0"/>
    <n v="0"/>
  </r>
  <r>
    <x v="13"/>
    <x v="0"/>
    <x v="6"/>
    <n v="6430000000"/>
    <n v="0"/>
    <n v="6430000000"/>
    <n v="3811811490.27"/>
    <n v="2208000000"/>
    <n v="0"/>
    <n v="2208000000"/>
    <n v="3811811490.27"/>
  </r>
  <r>
    <x v="13"/>
    <x v="0"/>
    <x v="7"/>
    <n v="277000000"/>
    <n v="0"/>
    <n v="277000000"/>
    <n v="168735491.81999999"/>
    <n v="0"/>
    <n v="0"/>
    <n v="0"/>
    <n v="0"/>
  </r>
  <r>
    <x v="13"/>
    <x v="0"/>
    <x v="8"/>
    <n v="21758900000"/>
    <n v="0"/>
    <n v="21758900000"/>
    <n v="26877999446.189999"/>
    <n v="0"/>
    <n v="0"/>
    <n v="0"/>
    <n v="0"/>
  </r>
  <r>
    <x v="13"/>
    <x v="0"/>
    <x v="9"/>
    <n v="800000000"/>
    <n v="0"/>
    <n v="800000000"/>
    <n v="132159148.59999999"/>
    <n v="780000000"/>
    <n v="0"/>
    <n v="780000000"/>
    <n v="0"/>
  </r>
  <r>
    <x v="13"/>
    <x v="0"/>
    <x v="10"/>
    <n v="0"/>
    <n v="0"/>
    <n v="0"/>
    <n v="0"/>
    <n v="0"/>
    <n v="0"/>
    <n v="0"/>
    <n v="0"/>
  </r>
  <r>
    <x v="13"/>
    <x v="0"/>
    <x v="11"/>
    <n v="1275600000"/>
    <n v="0"/>
    <n v="1275600000"/>
    <n v="2056068751.8799999"/>
    <n v="0"/>
    <n v="0"/>
    <n v="0"/>
    <n v="0"/>
  </r>
  <r>
    <x v="13"/>
    <x v="0"/>
    <x v="12"/>
    <n v="432000000"/>
    <n v="0"/>
    <n v="432000000"/>
    <n v="727747568.63"/>
    <n v="0"/>
    <n v="0"/>
    <n v="0"/>
    <n v="0"/>
  </r>
  <r>
    <x v="13"/>
    <x v="0"/>
    <x v="13"/>
    <n v="6300000000"/>
    <n v="0"/>
    <n v="6300000000"/>
    <n v="5439258481.79"/>
    <n v="4427000000"/>
    <n v="0"/>
    <n v="4427000000"/>
    <n v="5439258481.79"/>
  </r>
  <r>
    <x v="13"/>
    <x v="0"/>
    <x v="14"/>
    <n v="210000000"/>
    <n v="0"/>
    <n v="210000000"/>
    <n v="0"/>
    <n v="0"/>
    <n v="0"/>
    <n v="0"/>
    <n v="0"/>
  </r>
  <r>
    <x v="13"/>
    <x v="1"/>
    <x v="0"/>
    <n v="4218430945.71"/>
    <n v="0"/>
    <n v="4218430945.71"/>
    <n v="726707393.41999996"/>
    <n v="0"/>
    <n v="0"/>
    <n v="0"/>
    <n v="0"/>
  </r>
  <r>
    <x v="13"/>
    <x v="1"/>
    <x v="1"/>
    <n v="5653140000"/>
    <n v="0"/>
    <n v="5653140000"/>
    <n v="694557813.40999997"/>
    <n v="5653140000"/>
    <n v="0"/>
    <n v="5653140000"/>
    <n v="694557813.40999997"/>
  </r>
  <r>
    <x v="13"/>
    <x v="1"/>
    <x v="2"/>
    <n v="44847334630.014992"/>
    <n v="0"/>
    <n v="44847334630.014992"/>
    <n v="6134710969.6899977"/>
    <n v="1727259231.74"/>
    <n v="0"/>
    <n v="1727259231.74"/>
    <n v="1879680"/>
  </r>
  <r>
    <x v="13"/>
    <x v="1"/>
    <x v="3"/>
    <n v="5435548931"/>
    <n v="0"/>
    <n v="5435548931"/>
    <n v="2166035868.9000001"/>
    <n v="0"/>
    <n v="0"/>
    <n v="0"/>
    <n v="0"/>
  </r>
  <r>
    <x v="13"/>
    <x v="1"/>
    <x v="4"/>
    <n v="8521775502"/>
    <n v="0"/>
    <n v="8521775502"/>
    <n v="3476787103.6599998"/>
    <n v="0"/>
    <n v="0"/>
    <n v="0"/>
    <n v="0"/>
  </r>
  <r>
    <x v="13"/>
    <x v="1"/>
    <x v="5"/>
    <n v="6743409227.3199997"/>
    <n v="0"/>
    <n v="6743409227.3199997"/>
    <n v="500082401.11000001"/>
    <n v="0"/>
    <n v="0"/>
    <n v="0"/>
    <n v="0"/>
  </r>
  <r>
    <x v="13"/>
    <x v="1"/>
    <x v="6"/>
    <n v="10490384271.799999"/>
    <n v="0"/>
    <n v="10490384271.799999"/>
    <n v="3146347189.71"/>
    <n v="5437472468.1300001"/>
    <n v="0"/>
    <n v="5437472468.1300001"/>
    <n v="1707970536.48"/>
  </r>
  <r>
    <x v="13"/>
    <x v="1"/>
    <x v="7"/>
    <n v="1789781578"/>
    <n v="0"/>
    <n v="1789781578"/>
    <n v="173215500.68000001"/>
    <n v="0"/>
    <n v="0"/>
    <n v="0"/>
    <n v="0"/>
  </r>
  <r>
    <x v="13"/>
    <x v="1"/>
    <x v="8"/>
    <n v="24509907822.353996"/>
    <n v="0"/>
    <n v="24509907822.353996"/>
    <n v="12360237907.040001"/>
    <n v="0"/>
    <n v="0"/>
    <n v="0"/>
    <n v="0"/>
  </r>
  <r>
    <x v="13"/>
    <x v="1"/>
    <x v="9"/>
    <n v="3125353000"/>
    <n v="0"/>
    <n v="3125353000"/>
    <n v="0"/>
    <n v="0"/>
    <n v="0"/>
    <n v="0"/>
    <n v="0"/>
  </r>
  <r>
    <x v="13"/>
    <x v="1"/>
    <x v="10"/>
    <n v="0"/>
    <n v="0"/>
    <n v="0"/>
    <n v="0"/>
    <n v="0"/>
    <n v="0"/>
    <n v="0"/>
    <n v="0"/>
  </r>
  <r>
    <x v="13"/>
    <x v="1"/>
    <x v="11"/>
    <n v="5733766235.4200001"/>
    <n v="0"/>
    <n v="5733766235.4200001"/>
    <n v="2497614129.46"/>
    <n v="0"/>
    <n v="0"/>
    <n v="0"/>
    <n v="0"/>
  </r>
  <r>
    <x v="13"/>
    <x v="1"/>
    <x v="12"/>
    <n v="1179474425"/>
    <n v="0"/>
    <n v="1179474425"/>
    <n v="461116977.67000002"/>
    <n v="0"/>
    <n v="0"/>
    <n v="0"/>
    <n v="0"/>
  </r>
  <r>
    <x v="13"/>
    <x v="1"/>
    <x v="13"/>
    <n v="8602882812.5299988"/>
    <n v="0"/>
    <n v="8602882812.5299988"/>
    <n v="1116948656.5799999"/>
    <n v="865159856.79999995"/>
    <n v="0"/>
    <n v="865159856.79999995"/>
    <n v="0"/>
  </r>
  <r>
    <x v="13"/>
    <x v="1"/>
    <x v="14"/>
    <n v="604628000"/>
    <n v="0"/>
    <n v="604628000"/>
    <n v="103967797.18000001"/>
    <n v="0"/>
    <n v="0"/>
    <n v="0"/>
    <n v="0"/>
  </r>
  <r>
    <x v="13"/>
    <x v="2"/>
    <x v="0"/>
    <n v="6661115124"/>
    <n v="0"/>
    <n v="6661115124"/>
    <n v="99208200"/>
    <n v="0"/>
    <n v="0"/>
    <n v="0"/>
    <n v="0"/>
  </r>
  <r>
    <x v="13"/>
    <x v="2"/>
    <x v="1"/>
    <n v="1212300000"/>
    <n v="0"/>
    <n v="1212300000"/>
    <n v="0"/>
    <n v="0"/>
    <n v="0"/>
    <n v="0"/>
    <n v="0"/>
  </r>
  <r>
    <x v="13"/>
    <x v="2"/>
    <x v="2"/>
    <n v="17039772755"/>
    <n v="0"/>
    <n v="17039772755"/>
    <n v="4508367353.96"/>
    <n v="5133668177"/>
    <n v="0"/>
    <n v="5133668177"/>
    <n v="2008119074"/>
  </r>
  <r>
    <x v="13"/>
    <x v="2"/>
    <x v="3"/>
    <n v="1700950000"/>
    <n v="0"/>
    <n v="1700950000"/>
    <n v="578857652.33999991"/>
    <n v="0"/>
    <n v="0"/>
    <n v="0"/>
    <n v="0"/>
  </r>
  <r>
    <x v="13"/>
    <x v="2"/>
    <x v="4"/>
    <n v="16383703397"/>
    <n v="0"/>
    <n v="16383703397"/>
    <n v="7786636246.3600006"/>
    <n v="2050000000"/>
    <n v="0"/>
    <n v="2050000000"/>
    <n v="0"/>
  </r>
  <r>
    <x v="13"/>
    <x v="2"/>
    <x v="5"/>
    <n v="4050500000"/>
    <n v="0"/>
    <n v="4050500000"/>
    <n v="2540110805.6200004"/>
    <n v="0"/>
    <n v="0"/>
    <n v="0"/>
    <n v="0"/>
  </r>
  <r>
    <x v="13"/>
    <x v="2"/>
    <x v="6"/>
    <n v="11075393929"/>
    <n v="0"/>
    <n v="11075393929"/>
    <n v="1479398978.6900001"/>
    <n v="1563116369"/>
    <n v="0"/>
    <n v="1563116369"/>
    <n v="94820273.840000004"/>
  </r>
  <r>
    <x v="13"/>
    <x v="2"/>
    <x v="7"/>
    <n v="1253034569"/>
    <n v="0"/>
    <n v="1253034569"/>
    <n v="185839636.62"/>
    <n v="0"/>
    <n v="0"/>
    <n v="0"/>
    <n v="0"/>
  </r>
  <r>
    <x v="13"/>
    <x v="2"/>
    <x v="8"/>
    <n v="43784944920"/>
    <n v="0"/>
    <n v="43784944920"/>
    <n v="29992541245.720009"/>
    <n v="0"/>
    <n v="0"/>
    <n v="0"/>
    <n v="0"/>
  </r>
  <r>
    <x v="13"/>
    <x v="2"/>
    <x v="9"/>
    <n v="420000000"/>
    <n v="0"/>
    <n v="420000000"/>
    <n v="240335290.63999999"/>
    <n v="420000000"/>
    <n v="0"/>
    <n v="420000000"/>
    <n v="240335290.63999999"/>
  </r>
  <r>
    <x v="13"/>
    <x v="2"/>
    <x v="10"/>
    <n v="0"/>
    <n v="0"/>
    <n v="0"/>
    <n v="0"/>
    <n v="0"/>
    <n v="0"/>
    <n v="0"/>
    <n v="0"/>
  </r>
  <r>
    <x v="13"/>
    <x v="2"/>
    <x v="11"/>
    <n v="19765000000"/>
    <n v="0"/>
    <n v="19765000000"/>
    <n v="10492873376.938501"/>
    <n v="0"/>
    <n v="0"/>
    <n v="0"/>
    <n v="0"/>
  </r>
  <r>
    <x v="13"/>
    <x v="2"/>
    <x v="12"/>
    <n v="1206800000"/>
    <n v="0"/>
    <n v="1206800000"/>
    <n v="255000000"/>
    <n v="0"/>
    <n v="0"/>
    <n v="0"/>
    <n v="0"/>
  </r>
  <r>
    <x v="13"/>
    <x v="2"/>
    <x v="13"/>
    <n v="13191919882"/>
    <n v="0"/>
    <n v="13191919882"/>
    <n v="5278324571.0100002"/>
    <n v="1124306090"/>
    <n v="0"/>
    <n v="1124306090"/>
    <n v="402093780"/>
  </r>
  <r>
    <x v="13"/>
    <x v="2"/>
    <x v="14"/>
    <n v="729785000"/>
    <n v="0"/>
    <n v="729785000"/>
    <n v="0"/>
    <n v="0"/>
    <n v="0"/>
    <n v="0"/>
    <n v="0"/>
  </r>
  <r>
    <x v="13"/>
    <x v="3"/>
    <x v="0"/>
    <n v="1343431000"/>
    <n v="0"/>
    <n v="1343431000"/>
    <n v="1590596077.3400002"/>
    <n v="675000000"/>
    <n v="0"/>
    <n v="675000000"/>
    <n v="1345532047.46"/>
  </r>
  <r>
    <x v="13"/>
    <x v="3"/>
    <x v="1"/>
    <n v="145968000"/>
    <n v="0"/>
    <n v="145968000"/>
    <n v="19984000"/>
    <n v="145968000"/>
    <n v="0"/>
    <n v="145968000"/>
    <n v="19984000"/>
  </r>
  <r>
    <x v="13"/>
    <x v="3"/>
    <x v="2"/>
    <n v="5544904000"/>
    <n v="0"/>
    <n v="5544904000"/>
    <n v="6033777085.2300005"/>
    <n v="1990995000"/>
    <n v="0"/>
    <n v="1990995000"/>
    <n v="1481153997.75"/>
  </r>
  <r>
    <x v="13"/>
    <x v="3"/>
    <x v="3"/>
    <n v="368234000"/>
    <n v="0"/>
    <n v="368234000"/>
    <n v="218999202"/>
    <n v="0"/>
    <n v="0"/>
    <n v="0"/>
    <n v="0"/>
  </r>
  <r>
    <x v="13"/>
    <x v="3"/>
    <x v="4"/>
    <n v="202420000"/>
    <n v="0"/>
    <n v="202420000"/>
    <n v="15724779.050000001"/>
    <n v="42968000"/>
    <n v="0"/>
    <n v="42968000"/>
    <n v="0"/>
  </r>
  <r>
    <x v="13"/>
    <x v="3"/>
    <x v="5"/>
    <n v="4622358000"/>
    <n v="0"/>
    <n v="4622358000"/>
    <n v="3114906095.8600001"/>
    <n v="0"/>
    <n v="0"/>
    <n v="0"/>
    <n v="0"/>
  </r>
  <r>
    <x v="13"/>
    <x v="3"/>
    <x v="6"/>
    <n v="2963902000"/>
    <n v="0"/>
    <n v="2963902000"/>
    <n v="2497206238.23"/>
    <n v="573339000"/>
    <n v="0"/>
    <n v="573339000"/>
    <n v="254695116.98000002"/>
  </r>
  <r>
    <x v="13"/>
    <x v="3"/>
    <x v="7"/>
    <n v="774572000"/>
    <n v="0"/>
    <n v="774572000"/>
    <n v="88113780.049999997"/>
    <n v="0"/>
    <n v="0"/>
    <n v="0"/>
    <n v="0"/>
  </r>
  <r>
    <x v="13"/>
    <x v="3"/>
    <x v="8"/>
    <n v="9829000000"/>
    <n v="0"/>
    <n v="9829000000"/>
    <n v="13470519423.110001"/>
    <n v="0"/>
    <n v="0"/>
    <n v="0"/>
    <n v="0"/>
  </r>
  <r>
    <x v="13"/>
    <x v="3"/>
    <x v="9"/>
    <n v="87000000"/>
    <n v="0"/>
    <n v="87000000"/>
    <n v="372433870.68000001"/>
    <n v="0"/>
    <n v="0"/>
    <n v="0"/>
    <n v="0"/>
  </r>
  <r>
    <x v="13"/>
    <x v="3"/>
    <x v="10"/>
    <n v="0"/>
    <n v="0"/>
    <n v="0"/>
    <n v="0"/>
    <n v="0"/>
    <n v="0"/>
    <n v="0"/>
    <n v="0"/>
  </r>
  <r>
    <x v="13"/>
    <x v="3"/>
    <x v="11"/>
    <n v="459536000"/>
    <n v="0"/>
    <n v="459536000"/>
    <n v="307925846.19"/>
    <n v="0"/>
    <n v="0"/>
    <n v="0"/>
    <n v="0"/>
  </r>
  <r>
    <x v="13"/>
    <x v="3"/>
    <x v="12"/>
    <n v="529248000"/>
    <n v="0"/>
    <n v="529248000"/>
    <n v="72161070"/>
    <n v="0"/>
    <n v="0"/>
    <n v="0"/>
    <n v="0"/>
  </r>
  <r>
    <x v="13"/>
    <x v="3"/>
    <x v="13"/>
    <n v="1683228000"/>
    <n v="0"/>
    <n v="1683228000"/>
    <n v="642536330.31999993"/>
    <n v="639301000"/>
    <n v="0"/>
    <n v="639301000"/>
    <n v="229047033.31999999"/>
  </r>
  <r>
    <x v="13"/>
    <x v="3"/>
    <x v="14"/>
    <n v="181062000"/>
    <n v="0"/>
    <n v="181062000"/>
    <n v="9475000.0000095367"/>
    <n v="0"/>
    <n v="0"/>
    <n v="0"/>
    <n v="0"/>
  </r>
  <r>
    <x v="13"/>
    <x v="4"/>
    <x v="0"/>
    <n v="103793201010"/>
    <n v="0"/>
    <n v="103793201010"/>
    <n v="0"/>
    <n v="0"/>
    <n v="0"/>
    <n v="0"/>
    <n v="0"/>
  </r>
  <r>
    <x v="13"/>
    <x v="4"/>
    <x v="15"/>
    <n v="0"/>
    <n v="0"/>
    <n v="0"/>
    <n v="0"/>
    <n v="0"/>
    <n v="0"/>
    <n v="0"/>
    <n v="0"/>
  </r>
  <r>
    <x v="13"/>
    <x v="4"/>
    <x v="16"/>
    <n v="2888216114"/>
    <n v="0"/>
    <n v="2888216114"/>
    <n v="0"/>
    <n v="0"/>
    <n v="0"/>
    <n v="0"/>
    <n v="0"/>
  </r>
  <r>
    <x v="13"/>
    <x v="4"/>
    <x v="17"/>
    <n v="139999999999"/>
    <n v="0"/>
    <n v="139999999999"/>
    <n v="0"/>
    <n v="0"/>
    <n v="0"/>
    <n v="0"/>
    <n v="0"/>
  </r>
  <r>
    <x v="13"/>
    <x v="4"/>
    <x v="2"/>
    <n v="56720969147"/>
    <n v="0"/>
    <n v="56720969147"/>
    <n v="0"/>
    <n v="2428271348"/>
    <n v="0"/>
    <n v="2428271348"/>
    <n v="0"/>
  </r>
  <r>
    <x v="13"/>
    <x v="4"/>
    <x v="3"/>
    <n v="9524482830"/>
    <n v="0"/>
    <n v="9524482830"/>
    <n v="0"/>
    <n v="0"/>
    <n v="0"/>
    <n v="0"/>
    <n v="0"/>
  </r>
  <r>
    <x v="13"/>
    <x v="4"/>
    <x v="18"/>
    <n v="42158268463"/>
    <n v="0"/>
    <n v="42158268463"/>
    <n v="0"/>
    <n v="0"/>
    <n v="0"/>
    <n v="0"/>
    <n v="0"/>
  </r>
  <r>
    <x v="13"/>
    <x v="4"/>
    <x v="4"/>
    <n v="465983660364"/>
    <n v="0"/>
    <n v="465983660364"/>
    <n v="1894026332268.22"/>
    <n v="0"/>
    <n v="0"/>
    <n v="0"/>
    <n v="0"/>
  </r>
  <r>
    <x v="13"/>
    <x v="4"/>
    <x v="19"/>
    <n v="9795042441"/>
    <n v="0"/>
    <n v="9795042441"/>
    <n v="0"/>
    <n v="0"/>
    <n v="0"/>
    <n v="0"/>
    <n v="0"/>
  </r>
  <r>
    <x v="13"/>
    <x v="4"/>
    <x v="20"/>
    <n v="1979176733"/>
    <n v="0"/>
    <n v="1979176733"/>
    <n v="0"/>
    <n v="0"/>
    <n v="0"/>
    <n v="0"/>
    <n v="0"/>
  </r>
  <r>
    <x v="13"/>
    <x v="4"/>
    <x v="6"/>
    <n v="55609880120"/>
    <n v="0"/>
    <n v="55609880120"/>
    <n v="0"/>
    <n v="21701676684"/>
    <n v="0"/>
    <n v="21701676684"/>
    <n v="0"/>
  </r>
  <r>
    <x v="13"/>
    <x v="4"/>
    <x v="21"/>
    <n v="4551387165"/>
    <n v="0"/>
    <n v="4551387165"/>
    <n v="0"/>
    <n v="4045266953"/>
    <n v="0"/>
    <n v="4045266953"/>
    <n v="0"/>
  </r>
  <r>
    <x v="13"/>
    <x v="4"/>
    <x v="22"/>
    <n v="13036201850"/>
    <n v="0"/>
    <n v="13036201850"/>
    <n v="0"/>
    <n v="0"/>
    <n v="0"/>
    <n v="0"/>
    <n v="0"/>
  </r>
  <r>
    <x v="13"/>
    <x v="4"/>
    <x v="8"/>
    <n v="52726262673"/>
    <n v="0"/>
    <n v="52726262673"/>
    <n v="0"/>
    <n v="0"/>
    <n v="0"/>
    <n v="0"/>
    <n v="0"/>
  </r>
  <r>
    <x v="13"/>
    <x v="4"/>
    <x v="23"/>
    <n v="45975807305"/>
    <n v="0"/>
    <n v="45975807305"/>
    <n v="0"/>
    <n v="0"/>
    <n v="0"/>
    <n v="0"/>
    <n v="0"/>
  </r>
  <r>
    <x v="13"/>
    <x v="4"/>
    <x v="24"/>
    <n v="8332520400"/>
    <n v="0"/>
    <n v="8332520400"/>
    <n v="0"/>
    <n v="2064262346"/>
    <n v="0"/>
    <n v="2064262346"/>
    <n v="0"/>
  </r>
  <r>
    <x v="13"/>
    <x v="4"/>
    <x v="25"/>
    <n v="0"/>
    <n v="0"/>
    <n v="0"/>
    <n v="0"/>
    <n v="0"/>
    <n v="0"/>
    <n v="0"/>
    <n v="0"/>
  </r>
  <r>
    <x v="13"/>
    <x v="4"/>
    <x v="26"/>
    <n v="3121877764"/>
    <n v="0"/>
    <n v="3121877764"/>
    <n v="0"/>
    <n v="32038750"/>
    <n v="0"/>
    <n v="32038750"/>
    <n v="0"/>
  </r>
  <r>
    <x v="13"/>
    <x v="4"/>
    <x v="27"/>
    <n v="0"/>
    <n v="0"/>
    <n v="0"/>
    <n v="0"/>
    <n v="0"/>
    <n v="0"/>
    <n v="0"/>
    <n v="0"/>
  </r>
  <r>
    <x v="13"/>
    <x v="4"/>
    <x v="28"/>
    <n v="12899999999"/>
    <n v="0"/>
    <n v="12899999999"/>
    <n v="0"/>
    <n v="0"/>
    <n v="0"/>
    <n v="0"/>
    <n v="0"/>
  </r>
  <r>
    <x v="13"/>
    <x v="4"/>
    <x v="29"/>
    <n v="43209203765"/>
    <n v="0"/>
    <n v="43209203765"/>
    <n v="0"/>
    <n v="0"/>
    <n v="0"/>
    <n v="0"/>
    <n v="0"/>
  </r>
  <r>
    <x v="13"/>
    <x v="4"/>
    <x v="30"/>
    <n v="7093128646"/>
    <n v="0"/>
    <n v="7093128646"/>
    <n v="0"/>
    <n v="0"/>
    <n v="0"/>
    <n v="0"/>
    <n v="0"/>
  </r>
  <r>
    <x v="13"/>
    <x v="4"/>
    <x v="31"/>
    <n v="18544155180"/>
    <n v="0"/>
    <n v="18544155180"/>
    <n v="0"/>
    <n v="0"/>
    <n v="0"/>
    <n v="0"/>
    <n v="0"/>
  </r>
  <r>
    <x v="13"/>
    <x v="4"/>
    <x v="9"/>
    <n v="500987594440"/>
    <n v="0"/>
    <n v="500987594440"/>
    <n v="0"/>
    <n v="15307416769"/>
    <n v="0"/>
    <n v="15307416769"/>
    <n v="0"/>
  </r>
  <r>
    <x v="13"/>
    <x v="4"/>
    <x v="32"/>
    <n v="19463879784"/>
    <n v="0"/>
    <n v="19463879784"/>
    <n v="0"/>
    <n v="0"/>
    <n v="0"/>
    <n v="0"/>
    <n v="0"/>
  </r>
  <r>
    <x v="13"/>
    <x v="4"/>
    <x v="33"/>
    <n v="33692500000"/>
    <n v="0"/>
    <n v="33692500000"/>
    <n v="0"/>
    <n v="0"/>
    <n v="0"/>
    <n v="0"/>
    <n v="0"/>
  </r>
  <r>
    <x v="13"/>
    <x v="4"/>
    <x v="10"/>
    <n v="41699655490"/>
    <n v="0"/>
    <n v="41699655490"/>
    <n v="0"/>
    <n v="0"/>
    <n v="0"/>
    <n v="0"/>
    <n v="0"/>
  </r>
  <r>
    <x v="13"/>
    <x v="4"/>
    <x v="34"/>
    <n v="27123198010"/>
    <n v="0"/>
    <n v="27123198010"/>
    <n v="0"/>
    <n v="0"/>
    <n v="0"/>
    <n v="0"/>
    <n v="0"/>
  </r>
  <r>
    <x v="13"/>
    <x v="4"/>
    <x v="12"/>
    <n v="81729971059"/>
    <n v="0"/>
    <n v="81729971059"/>
    <n v="0"/>
    <n v="0"/>
    <n v="0"/>
    <n v="0"/>
    <n v="0"/>
  </r>
  <r>
    <x v="13"/>
    <x v="4"/>
    <x v="35"/>
    <n v="262000000000"/>
    <n v="0"/>
    <n v="262000000000"/>
    <n v="0"/>
    <n v="0"/>
    <n v="0"/>
    <n v="0"/>
    <n v="0"/>
  </r>
  <r>
    <x v="13"/>
    <x v="4"/>
    <x v="13"/>
    <n v="104245803117"/>
    <n v="0"/>
    <n v="104245803117"/>
    <n v="0"/>
    <n v="49808267159"/>
    <n v="0"/>
    <n v="49808267159"/>
    <n v="0"/>
  </r>
  <r>
    <x v="13"/>
    <x v="4"/>
    <x v="36"/>
    <n v="3980732000"/>
    <n v="0"/>
    <n v="3980732000"/>
    <n v="0"/>
    <n v="0"/>
    <n v="0"/>
    <n v="0"/>
    <n v="0"/>
  </r>
  <r>
    <x v="13"/>
    <x v="4"/>
    <x v="14"/>
    <n v="4999999999"/>
    <n v="0"/>
    <n v="4999999999"/>
    <n v="0"/>
    <n v="0"/>
    <n v="0"/>
    <n v="0"/>
    <n v="0"/>
  </r>
  <r>
    <x v="14"/>
    <x v="0"/>
    <x v="0"/>
    <n v="9323000000"/>
    <n v="0"/>
    <n v="9323000000"/>
    <n v="2358332651.75"/>
    <n v="0"/>
    <n v="0"/>
    <n v="0"/>
    <n v="0"/>
  </r>
  <r>
    <x v="14"/>
    <x v="0"/>
    <x v="1"/>
    <n v="1288250000"/>
    <n v="0"/>
    <n v="1288250000"/>
    <n v="1011029387.84"/>
    <n v="98250000"/>
    <n v="0"/>
    <n v="98250000"/>
    <n v="132478779.84"/>
  </r>
  <r>
    <x v="14"/>
    <x v="0"/>
    <x v="2"/>
    <n v="17718500000"/>
    <n v="0"/>
    <n v="17718500000"/>
    <n v="13795815275.990002"/>
    <n v="7218000000"/>
    <n v="0"/>
    <n v="7218000000"/>
    <n v="7404003168.7399998"/>
  </r>
  <r>
    <x v="14"/>
    <x v="0"/>
    <x v="3"/>
    <n v="661300000"/>
    <n v="0"/>
    <n v="661300000"/>
    <n v="592449782.72000003"/>
    <n v="0"/>
    <n v="0"/>
    <n v="0"/>
    <n v="0"/>
  </r>
  <r>
    <x v="14"/>
    <x v="0"/>
    <x v="4"/>
    <n v="2635900000"/>
    <n v="0"/>
    <n v="2635900000"/>
    <n v="1223364020.2500002"/>
    <n v="430000000"/>
    <n v="0"/>
    <n v="430000000"/>
    <n v="761497909.93000031"/>
  </r>
  <r>
    <x v="14"/>
    <x v="0"/>
    <x v="5"/>
    <n v="2420050000"/>
    <n v="0"/>
    <n v="2420050000"/>
    <n v="2571729062.73"/>
    <n v="0"/>
    <n v="0"/>
    <n v="0"/>
    <n v="0"/>
  </r>
  <r>
    <x v="14"/>
    <x v="0"/>
    <x v="6"/>
    <n v="8839000000"/>
    <n v="0"/>
    <n v="8839000000"/>
    <n v="6090251107.8500004"/>
    <n v="8744000000"/>
    <n v="0"/>
    <n v="8744000000"/>
    <n v="5292395666.0900002"/>
  </r>
  <r>
    <x v="14"/>
    <x v="0"/>
    <x v="7"/>
    <n v="348000000"/>
    <n v="0"/>
    <n v="348000000"/>
    <n v="149829343.35000002"/>
    <n v="0"/>
    <n v="0"/>
    <n v="0"/>
    <n v="0"/>
  </r>
  <r>
    <x v="14"/>
    <x v="0"/>
    <x v="8"/>
    <n v="18129000000"/>
    <n v="0"/>
    <n v="18129000000"/>
    <n v="31985736266.370003"/>
    <n v="0"/>
    <n v="0"/>
    <n v="0"/>
    <n v="0"/>
  </r>
  <r>
    <x v="14"/>
    <x v="0"/>
    <x v="9"/>
    <n v="845000000"/>
    <n v="0"/>
    <n v="845000000"/>
    <n v="1016270184.72"/>
    <n v="795000000"/>
    <n v="0"/>
    <n v="795000000"/>
    <n v="1016270184.72"/>
  </r>
  <r>
    <x v="14"/>
    <x v="0"/>
    <x v="10"/>
    <n v="0"/>
    <n v="0"/>
    <n v="0"/>
    <n v="0"/>
    <n v="0"/>
    <n v="0"/>
    <n v="0"/>
    <n v="0"/>
  </r>
  <r>
    <x v="14"/>
    <x v="0"/>
    <x v="11"/>
    <n v="935150000"/>
    <n v="0"/>
    <n v="935150000"/>
    <n v="2519986025.8399997"/>
    <n v="0"/>
    <n v="0"/>
    <n v="0"/>
    <n v="0"/>
  </r>
  <r>
    <x v="14"/>
    <x v="0"/>
    <x v="12"/>
    <n v="193500000"/>
    <n v="0"/>
    <n v="193500000"/>
    <n v="110397231.59999999"/>
    <n v="0"/>
    <n v="0"/>
    <n v="0"/>
    <n v="0"/>
  </r>
  <r>
    <x v="14"/>
    <x v="0"/>
    <x v="13"/>
    <n v="7677350000"/>
    <n v="0"/>
    <n v="7677350000"/>
    <n v="2778991227.9899998"/>
    <n v="6806350000"/>
    <n v="0"/>
    <n v="6806350000"/>
    <n v="2635827051.3900003"/>
  </r>
  <r>
    <x v="14"/>
    <x v="0"/>
    <x v="14"/>
    <n v="120000000"/>
    <n v="0"/>
    <n v="120000000"/>
    <n v="64614198"/>
    <n v="0"/>
    <n v="0"/>
    <n v="0"/>
    <n v="0"/>
  </r>
  <r>
    <x v="14"/>
    <x v="1"/>
    <x v="0"/>
    <n v="3955506880.48"/>
    <n v="0"/>
    <n v="3955506880.48"/>
    <n v="713519070.04999995"/>
    <n v="0"/>
    <n v="0"/>
    <n v="0"/>
    <n v="0"/>
  </r>
  <r>
    <x v="14"/>
    <x v="1"/>
    <x v="1"/>
    <n v="4752921800.5900002"/>
    <n v="0"/>
    <n v="4752921800.5900002"/>
    <n v="622014131.64999998"/>
    <n v="2652921800.5900002"/>
    <n v="0"/>
    <n v="2652921800.5900002"/>
    <n v="622014131.64999998"/>
  </r>
  <r>
    <x v="14"/>
    <x v="1"/>
    <x v="2"/>
    <n v="31710601337.499996"/>
    <n v="0"/>
    <n v="31710601337.499996"/>
    <n v="6706136116.4399996"/>
    <n v="6754065067.1700001"/>
    <n v="0"/>
    <n v="6754065067.1700001"/>
    <n v="0"/>
  </r>
  <r>
    <x v="14"/>
    <x v="1"/>
    <x v="3"/>
    <n v="4011538995"/>
    <n v="0"/>
    <n v="4011538995"/>
    <n v="1876832166.46"/>
    <n v="0"/>
    <n v="0"/>
    <n v="0"/>
    <n v="0"/>
  </r>
  <r>
    <x v="14"/>
    <x v="1"/>
    <x v="4"/>
    <n v="12390585085"/>
    <n v="0"/>
    <n v="12390585085"/>
    <n v="2835383648.79"/>
    <n v="0"/>
    <n v="0"/>
    <n v="0"/>
    <n v="0"/>
  </r>
  <r>
    <x v="14"/>
    <x v="1"/>
    <x v="5"/>
    <n v="8753504355.2100201"/>
    <n v="0"/>
    <n v="8753504355.2100201"/>
    <n v="2661119231.3200002"/>
    <n v="0"/>
    <n v="0"/>
    <n v="0"/>
    <n v="0"/>
  </r>
  <r>
    <x v="14"/>
    <x v="1"/>
    <x v="6"/>
    <n v="17576392530.75"/>
    <n v="0"/>
    <n v="17576392530.75"/>
    <n v="5270273373.3200006"/>
    <n v="7292515112.3500004"/>
    <n v="0"/>
    <n v="7292515112.3500004"/>
    <n v="3243744087.1499996"/>
  </r>
  <r>
    <x v="14"/>
    <x v="1"/>
    <x v="7"/>
    <n v="2660136315.5799999"/>
    <n v="0"/>
    <n v="2660136315.5799999"/>
    <n v="423024840.70999998"/>
    <n v="0"/>
    <n v="0"/>
    <n v="0"/>
    <n v="0"/>
  </r>
  <r>
    <x v="14"/>
    <x v="1"/>
    <x v="8"/>
    <n v="24913914960.420002"/>
    <n v="0"/>
    <n v="24913914960.420002"/>
    <n v="14059376613.049999"/>
    <n v="0"/>
    <n v="0"/>
    <n v="0"/>
    <n v="0"/>
  </r>
  <r>
    <x v="14"/>
    <x v="1"/>
    <x v="9"/>
    <n v="1571098000"/>
    <n v="0"/>
    <n v="1571098000"/>
    <n v="51948593.609999999"/>
    <n v="0"/>
    <n v="0"/>
    <n v="0"/>
    <n v="0"/>
  </r>
  <r>
    <x v="14"/>
    <x v="1"/>
    <x v="10"/>
    <n v="0"/>
    <n v="0"/>
    <n v="0"/>
    <n v="0"/>
    <n v="0"/>
    <n v="0"/>
    <n v="0"/>
    <n v="0"/>
  </r>
  <r>
    <x v="14"/>
    <x v="1"/>
    <x v="11"/>
    <n v="6857243174.4200001"/>
    <n v="0"/>
    <n v="6857243174.4200001"/>
    <n v="2100475874.4200003"/>
    <n v="0"/>
    <n v="0"/>
    <n v="0"/>
    <n v="0"/>
  </r>
  <r>
    <x v="14"/>
    <x v="1"/>
    <x v="12"/>
    <n v="614404735.05999994"/>
    <n v="0"/>
    <n v="614404735.05999994"/>
    <n v="37431427.670000002"/>
    <n v="0"/>
    <n v="0"/>
    <n v="0"/>
    <n v="0"/>
  </r>
  <r>
    <x v="14"/>
    <x v="1"/>
    <x v="13"/>
    <n v="11211327690.59"/>
    <n v="0"/>
    <n v="11211327690.59"/>
    <n v="1847355733.4100001"/>
    <n v="1166761013.2"/>
    <n v="0"/>
    <n v="1166761013.2"/>
    <n v="345555212"/>
  </r>
  <r>
    <x v="14"/>
    <x v="1"/>
    <x v="14"/>
    <n v="230000000"/>
    <n v="0"/>
    <n v="230000000"/>
    <n v="19323992.890000001"/>
    <n v="0"/>
    <n v="0"/>
    <n v="0"/>
    <n v="0"/>
  </r>
  <r>
    <x v="14"/>
    <x v="2"/>
    <x v="0"/>
    <n v="10489129445"/>
    <n v="0"/>
    <n v="10489129445"/>
    <n v="223000000"/>
    <n v="0"/>
    <n v="0"/>
    <n v="0"/>
    <n v="0"/>
  </r>
  <r>
    <x v="14"/>
    <x v="2"/>
    <x v="1"/>
    <n v="1898080000"/>
    <n v="0"/>
    <n v="1898080000"/>
    <n v="663797932.89999998"/>
    <n v="294500000"/>
    <n v="0"/>
    <n v="294500000"/>
    <n v="0"/>
  </r>
  <r>
    <x v="14"/>
    <x v="2"/>
    <x v="2"/>
    <n v="20310481057.669998"/>
    <n v="0"/>
    <n v="20310481057.669998"/>
    <n v="10063292512.10997"/>
    <n v="3282958737"/>
    <n v="0"/>
    <n v="3282958737"/>
    <n v="1514775542.7"/>
  </r>
  <r>
    <x v="14"/>
    <x v="2"/>
    <x v="3"/>
    <n v="3391950000"/>
    <n v="0"/>
    <n v="3391950000"/>
    <n v="980395061.99999988"/>
    <n v="0"/>
    <n v="0"/>
    <n v="0"/>
    <n v="0"/>
  </r>
  <r>
    <x v="14"/>
    <x v="2"/>
    <x v="4"/>
    <n v="14351550580"/>
    <n v="0"/>
    <n v="14351550580"/>
    <n v="0"/>
    <n v="9000000"/>
    <n v="0"/>
    <n v="9000000"/>
    <n v="0"/>
  </r>
  <r>
    <x v="14"/>
    <x v="2"/>
    <x v="5"/>
    <n v="7247730000"/>
    <n v="0"/>
    <n v="7247730000"/>
    <n v="1029579758.5600001"/>
    <n v="0"/>
    <n v="0"/>
    <n v="0"/>
    <n v="0"/>
  </r>
  <r>
    <x v="14"/>
    <x v="2"/>
    <x v="6"/>
    <n v="15835859212"/>
    <n v="0"/>
    <n v="15835859212"/>
    <n v="5173405224.5900002"/>
    <n v="6980410142"/>
    <n v="0"/>
    <n v="6980410142"/>
    <n v="136609850.79999998"/>
  </r>
  <r>
    <x v="14"/>
    <x v="2"/>
    <x v="7"/>
    <n v="2051684569"/>
    <n v="0"/>
    <n v="2051684569"/>
    <n v="756682172.67000008"/>
    <n v="0"/>
    <n v="0"/>
    <n v="0"/>
    <n v="0"/>
  </r>
  <r>
    <x v="14"/>
    <x v="2"/>
    <x v="8"/>
    <n v="43611260105.580002"/>
    <n v="0"/>
    <n v="43611260105.580002"/>
    <n v="32814319010.382999"/>
    <n v="0"/>
    <n v="0"/>
    <n v="0"/>
    <n v="0"/>
  </r>
  <r>
    <x v="14"/>
    <x v="2"/>
    <x v="9"/>
    <n v="220000000"/>
    <n v="0"/>
    <n v="220000000"/>
    <n v="0"/>
    <n v="220000000"/>
    <n v="0"/>
    <n v="220000000"/>
    <n v="0"/>
  </r>
  <r>
    <x v="14"/>
    <x v="2"/>
    <x v="10"/>
    <n v="354905750"/>
    <n v="0"/>
    <n v="354905750"/>
    <n v="0"/>
    <n v="0"/>
    <n v="0"/>
    <n v="0"/>
    <n v="0"/>
  </r>
  <r>
    <x v="14"/>
    <x v="2"/>
    <x v="11"/>
    <n v="9930000000"/>
    <n v="0"/>
    <n v="9930000000"/>
    <n v="5509419986.3800097"/>
    <n v="0"/>
    <n v="0"/>
    <n v="0"/>
    <n v="0"/>
  </r>
  <r>
    <x v="14"/>
    <x v="2"/>
    <x v="12"/>
    <n v="1300000000"/>
    <n v="0"/>
    <n v="1300000000"/>
    <n v="0"/>
    <n v="10000000"/>
    <n v="0"/>
    <n v="10000000"/>
    <n v="0"/>
  </r>
  <r>
    <x v="14"/>
    <x v="2"/>
    <x v="13"/>
    <n v="31960022376"/>
    <n v="0"/>
    <n v="31960022376"/>
    <n v="12446360497.629999"/>
    <n v="1042285000"/>
    <n v="0"/>
    <n v="1042285000"/>
    <n v="728518152.99000001"/>
  </r>
  <r>
    <x v="14"/>
    <x v="2"/>
    <x v="14"/>
    <n v="229785000"/>
    <n v="0"/>
    <n v="229785000"/>
    <n v="4300000"/>
    <n v="0"/>
    <n v="0"/>
    <n v="0"/>
    <n v="0"/>
  </r>
  <r>
    <x v="14"/>
    <x v="3"/>
    <x v="0"/>
    <n v="2245000000"/>
    <n v="0"/>
    <n v="2245000000"/>
    <n v="1050599375.77"/>
    <n v="1300000000"/>
    <n v="0"/>
    <n v="1300000000"/>
    <n v="728455518.15999997"/>
  </r>
  <r>
    <x v="14"/>
    <x v="3"/>
    <x v="1"/>
    <n v="227000000"/>
    <n v="0"/>
    <n v="227000000"/>
    <n v="5580000"/>
    <n v="184000000"/>
    <n v="0"/>
    <n v="184000000"/>
    <n v="5580000"/>
  </r>
  <r>
    <x v="14"/>
    <x v="3"/>
    <x v="2"/>
    <n v="7430918000"/>
    <n v="0"/>
    <n v="7430918000"/>
    <n v="3722326041.8800001"/>
    <n v="2000500000"/>
    <n v="0"/>
    <n v="2000500000"/>
    <n v="1434291903.04"/>
  </r>
  <r>
    <x v="14"/>
    <x v="3"/>
    <x v="3"/>
    <n v="407000000"/>
    <n v="0"/>
    <n v="407000000"/>
    <n v="120191292"/>
    <n v="0"/>
    <n v="0"/>
    <n v="0"/>
    <n v="0"/>
  </r>
  <r>
    <x v="14"/>
    <x v="3"/>
    <x v="4"/>
    <n v="268000000"/>
    <n v="0"/>
    <n v="268000000"/>
    <n v="94942100.510000005"/>
    <n v="40000000"/>
    <n v="0"/>
    <n v="40000000"/>
    <n v="0"/>
  </r>
  <r>
    <x v="14"/>
    <x v="3"/>
    <x v="5"/>
    <n v="4899013000"/>
    <n v="0"/>
    <n v="4899013000"/>
    <n v="3128269392.4000039"/>
    <n v="0"/>
    <n v="0"/>
    <n v="0"/>
    <n v="0"/>
  </r>
  <r>
    <x v="14"/>
    <x v="3"/>
    <x v="6"/>
    <n v="7596000000"/>
    <n v="0"/>
    <n v="7596000000"/>
    <n v="1320001724.78"/>
    <n v="1512000000"/>
    <n v="0"/>
    <n v="1512000000"/>
    <n v="200867810.94999999"/>
  </r>
  <r>
    <x v="14"/>
    <x v="3"/>
    <x v="7"/>
    <n v="757600000"/>
    <n v="0"/>
    <n v="757600000"/>
    <n v="67126195.540000007"/>
    <n v="0"/>
    <n v="0"/>
    <n v="0"/>
    <n v="0"/>
  </r>
  <r>
    <x v="14"/>
    <x v="3"/>
    <x v="8"/>
    <n v="17627000000"/>
    <n v="0"/>
    <n v="17627000000"/>
    <n v="15267404505.01"/>
    <n v="0"/>
    <n v="0"/>
    <n v="0"/>
    <n v="0"/>
  </r>
  <r>
    <x v="14"/>
    <x v="3"/>
    <x v="9"/>
    <n v="532000000"/>
    <n v="0"/>
    <n v="532000000"/>
    <n v="528178330.93000001"/>
    <n v="0"/>
    <n v="0"/>
    <n v="0"/>
    <n v="0"/>
  </r>
  <r>
    <x v="14"/>
    <x v="3"/>
    <x v="10"/>
    <n v="0"/>
    <n v="0"/>
    <n v="0"/>
    <n v="0"/>
    <n v="0"/>
    <n v="0"/>
    <n v="0"/>
    <n v="0"/>
  </r>
  <r>
    <x v="14"/>
    <x v="3"/>
    <x v="11"/>
    <n v="751000000"/>
    <n v="0"/>
    <n v="751000000"/>
    <n v="811397283.77999997"/>
    <n v="0"/>
    <n v="0"/>
    <n v="0"/>
    <n v="0"/>
  </r>
  <r>
    <x v="14"/>
    <x v="3"/>
    <x v="12"/>
    <n v="360000000"/>
    <n v="0"/>
    <n v="360000000"/>
    <n v="26049955"/>
    <n v="0"/>
    <n v="0"/>
    <n v="0"/>
    <n v="0"/>
  </r>
  <r>
    <x v="14"/>
    <x v="3"/>
    <x v="13"/>
    <n v="1898000000"/>
    <n v="0"/>
    <n v="1898000000"/>
    <n v="495853807.48000002"/>
    <n v="1109000000"/>
    <n v="0"/>
    <n v="1109000000"/>
    <n v="230694939.30000001"/>
  </r>
  <r>
    <x v="14"/>
    <x v="3"/>
    <x v="14"/>
    <n v="277000000"/>
    <n v="0"/>
    <n v="277000000"/>
    <n v="60870000"/>
    <n v="0"/>
    <n v="0"/>
    <n v="0"/>
    <n v="0"/>
  </r>
  <r>
    <x v="14"/>
    <x v="4"/>
    <x v="0"/>
    <n v="145695378791"/>
    <n v="0"/>
    <n v="145695378791"/>
    <m/>
    <n v="0"/>
    <n v="0"/>
    <n v="0"/>
    <m/>
  </r>
  <r>
    <x v="14"/>
    <x v="4"/>
    <x v="15"/>
    <n v="0"/>
    <n v="0"/>
    <n v="0"/>
    <m/>
    <n v="0"/>
    <n v="0"/>
    <n v="0"/>
    <m/>
  </r>
  <r>
    <x v="14"/>
    <x v="4"/>
    <x v="16"/>
    <n v="6104388111"/>
    <n v="0"/>
    <n v="6104388111"/>
    <m/>
    <n v="0"/>
    <n v="0"/>
    <n v="0"/>
    <m/>
  </r>
  <r>
    <x v="14"/>
    <x v="4"/>
    <x v="17"/>
    <n v="157715439614"/>
    <n v="0"/>
    <n v="157715439614"/>
    <m/>
    <n v="0"/>
    <n v="0"/>
    <n v="0"/>
    <m/>
  </r>
  <r>
    <x v="14"/>
    <x v="4"/>
    <x v="2"/>
    <n v="105775768464"/>
    <n v="0"/>
    <n v="105775768464"/>
    <m/>
    <n v="22051032778"/>
    <n v="0"/>
    <n v="22051032778"/>
    <m/>
  </r>
  <r>
    <x v="14"/>
    <x v="4"/>
    <x v="3"/>
    <n v="17492955832"/>
    <n v="0"/>
    <n v="17492955832"/>
    <m/>
    <n v="0"/>
    <n v="0"/>
    <n v="0"/>
    <m/>
  </r>
  <r>
    <x v="14"/>
    <x v="4"/>
    <x v="18"/>
    <n v="48011214621"/>
    <n v="0"/>
    <n v="48011214621"/>
    <m/>
    <n v="0"/>
    <n v="0"/>
    <n v="0"/>
    <m/>
  </r>
  <r>
    <x v="14"/>
    <x v="4"/>
    <x v="4"/>
    <n v="670628953113"/>
    <n v="0"/>
    <n v="670628953113"/>
    <m/>
    <n v="0"/>
    <n v="0"/>
    <n v="0"/>
    <m/>
  </r>
  <r>
    <x v="14"/>
    <x v="4"/>
    <x v="19"/>
    <n v="20198567703"/>
    <n v="0"/>
    <n v="20198567703"/>
    <m/>
    <n v="0"/>
    <n v="0"/>
    <n v="0"/>
    <m/>
  </r>
  <r>
    <x v="14"/>
    <x v="4"/>
    <x v="20"/>
    <n v="3940176735"/>
    <n v="0"/>
    <n v="3940176735"/>
    <m/>
    <n v="0"/>
    <n v="0"/>
    <n v="0"/>
    <m/>
  </r>
  <r>
    <x v="14"/>
    <x v="4"/>
    <x v="6"/>
    <n v="86485848198"/>
    <n v="0"/>
    <n v="86485848198"/>
    <m/>
    <n v="24648013437"/>
    <n v="0"/>
    <n v="24648013437"/>
    <m/>
  </r>
  <r>
    <x v="14"/>
    <x v="4"/>
    <x v="21"/>
    <n v="20557596923"/>
    <n v="0"/>
    <n v="20557596923"/>
    <m/>
    <n v="10483373214"/>
    <n v="0"/>
    <n v="10483373214"/>
    <m/>
  </r>
  <r>
    <x v="14"/>
    <x v="4"/>
    <x v="22"/>
    <n v="16420718852"/>
    <n v="0"/>
    <n v="16420718852"/>
    <m/>
    <n v="0"/>
    <n v="0"/>
    <n v="0"/>
    <m/>
  </r>
  <r>
    <x v="14"/>
    <x v="4"/>
    <x v="8"/>
    <n v="587253871955"/>
    <n v="0"/>
    <n v="587253871955"/>
    <m/>
    <n v="0"/>
    <n v="0"/>
    <n v="0"/>
    <m/>
  </r>
  <r>
    <x v="14"/>
    <x v="4"/>
    <x v="23"/>
    <n v="48722486251"/>
    <n v="0"/>
    <n v="48722486251"/>
    <m/>
    <n v="0"/>
    <n v="0"/>
    <n v="0"/>
    <m/>
  </r>
  <r>
    <x v="14"/>
    <x v="4"/>
    <x v="24"/>
    <n v="19685448390"/>
    <n v="0"/>
    <n v="19685448390"/>
    <m/>
    <n v="12183190335"/>
    <n v="0"/>
    <n v="12183190335"/>
    <m/>
  </r>
  <r>
    <x v="14"/>
    <x v="4"/>
    <x v="25"/>
    <n v="22525106963"/>
    <n v="0"/>
    <n v="22525106963"/>
    <m/>
    <n v="0"/>
    <n v="0"/>
    <n v="0"/>
    <m/>
  </r>
  <r>
    <x v="14"/>
    <x v="4"/>
    <x v="26"/>
    <n v="5964580137"/>
    <n v="0"/>
    <n v="5964580137"/>
    <m/>
    <n v="855190476"/>
    <n v="0"/>
    <n v="855190476"/>
    <m/>
  </r>
  <r>
    <x v="14"/>
    <x v="4"/>
    <x v="27"/>
    <n v="0"/>
    <n v="0"/>
    <n v="0"/>
    <m/>
    <n v="0"/>
    <n v="0"/>
    <n v="0"/>
    <m/>
  </r>
  <r>
    <x v="14"/>
    <x v="4"/>
    <x v="28"/>
    <n v="12281500000"/>
    <n v="0"/>
    <n v="12281500000"/>
    <m/>
    <n v="0"/>
    <n v="0"/>
    <n v="0"/>
    <m/>
  </r>
  <r>
    <x v="14"/>
    <x v="4"/>
    <x v="29"/>
    <n v="46656125631"/>
    <n v="0"/>
    <n v="46656125631"/>
    <m/>
    <n v="0"/>
    <n v="0"/>
    <n v="0"/>
    <m/>
  </r>
  <r>
    <x v="14"/>
    <x v="4"/>
    <x v="30"/>
    <n v="6004111671"/>
    <n v="0"/>
    <n v="6004111671"/>
    <m/>
    <n v="0"/>
    <n v="0"/>
    <n v="0"/>
    <m/>
  </r>
  <r>
    <x v="14"/>
    <x v="4"/>
    <x v="31"/>
    <n v="27134558205"/>
    <n v="0"/>
    <n v="27134558205"/>
    <m/>
    <n v="0"/>
    <n v="0"/>
    <n v="0"/>
    <m/>
  </r>
  <r>
    <x v="14"/>
    <x v="4"/>
    <x v="9"/>
    <n v="96843083104"/>
    <n v="0"/>
    <n v="96843083104"/>
    <m/>
    <n v="39830440233"/>
    <n v="0"/>
    <n v="39830440233"/>
    <m/>
  </r>
  <r>
    <x v="14"/>
    <x v="4"/>
    <x v="32"/>
    <n v="17705776266"/>
    <n v="0"/>
    <n v="17705776266"/>
    <m/>
    <n v="382806373"/>
    <n v="0"/>
    <n v="382806373"/>
    <m/>
  </r>
  <r>
    <x v="14"/>
    <x v="4"/>
    <x v="33"/>
    <n v="58082500002"/>
    <n v="0"/>
    <n v="58082500002"/>
    <m/>
    <n v="0"/>
    <n v="0"/>
    <n v="0"/>
    <m/>
  </r>
  <r>
    <x v="14"/>
    <x v="4"/>
    <x v="10"/>
    <n v="65728112930"/>
    <n v="0"/>
    <n v="65728112930"/>
    <m/>
    <n v="0"/>
    <n v="0"/>
    <n v="0"/>
    <m/>
  </r>
  <r>
    <x v="14"/>
    <x v="4"/>
    <x v="34"/>
    <n v="44849499486"/>
    <n v="0"/>
    <n v="44849499486"/>
    <m/>
    <n v="0"/>
    <n v="0"/>
    <n v="0"/>
    <m/>
  </r>
  <r>
    <x v="14"/>
    <x v="4"/>
    <x v="12"/>
    <n v="105156176854"/>
    <n v="0"/>
    <n v="105156176854"/>
    <m/>
    <n v="0"/>
    <n v="0"/>
    <n v="0"/>
    <m/>
  </r>
  <r>
    <x v="14"/>
    <x v="4"/>
    <x v="35"/>
    <n v="251420000000"/>
    <n v="0"/>
    <n v="251420000000"/>
    <m/>
    <n v="0"/>
    <n v="0"/>
    <n v="0"/>
    <m/>
  </r>
  <r>
    <x v="14"/>
    <x v="4"/>
    <x v="13"/>
    <n v="147199614646"/>
    <n v="0"/>
    <n v="147199614646"/>
    <m/>
    <n v="88860107213"/>
    <n v="0"/>
    <n v="88860107213"/>
    <m/>
  </r>
  <r>
    <x v="14"/>
    <x v="4"/>
    <x v="36"/>
    <n v="5752180400"/>
    <n v="0"/>
    <n v="5752180400"/>
    <m/>
    <n v="0"/>
    <n v="0"/>
    <n v="0"/>
    <m/>
  </r>
  <r>
    <x v="14"/>
    <x v="4"/>
    <x v="14"/>
    <n v="5408611977"/>
    <n v="0"/>
    <n v="5408611977"/>
    <m/>
    <n v="0"/>
    <n v="0"/>
    <n v="0"/>
    <m/>
  </r>
  <r>
    <x v="15"/>
    <x v="0"/>
    <x v="0"/>
    <n v="7857000000"/>
    <n v="0"/>
    <n v="7857000000"/>
    <m/>
    <n v="0"/>
    <n v="0"/>
    <n v="0"/>
    <m/>
  </r>
  <r>
    <x v="15"/>
    <x v="0"/>
    <x v="1"/>
    <n v="1727000000"/>
    <n v="0"/>
    <n v="1727000000"/>
    <m/>
    <n v="160000000"/>
    <n v="0"/>
    <n v="160000000"/>
    <m/>
  </r>
  <r>
    <x v="15"/>
    <x v="0"/>
    <x v="2"/>
    <n v="16446370589.139999"/>
    <n v="0"/>
    <n v="16446370589.139999"/>
    <m/>
    <n v="7474870589.1400003"/>
    <n v="0"/>
    <n v="7474870589.1400003"/>
    <m/>
  </r>
  <r>
    <x v="15"/>
    <x v="0"/>
    <x v="3"/>
    <n v="1010100000"/>
    <n v="0"/>
    <n v="1010100000"/>
    <m/>
    <n v="0"/>
    <n v="0"/>
    <n v="0"/>
    <m/>
  </r>
  <r>
    <x v="15"/>
    <x v="0"/>
    <x v="4"/>
    <n v="2434500000"/>
    <n v="0"/>
    <n v="2434500000"/>
    <m/>
    <n v="612500000"/>
    <n v="0"/>
    <n v="612500000"/>
    <m/>
  </r>
  <r>
    <x v="15"/>
    <x v="0"/>
    <x v="5"/>
    <n v="3616500000"/>
    <n v="0"/>
    <n v="3616500000"/>
    <m/>
    <n v="0"/>
    <n v="0"/>
    <n v="0"/>
    <m/>
  </r>
  <r>
    <x v="15"/>
    <x v="0"/>
    <x v="6"/>
    <n v="10000000000"/>
    <n v="0"/>
    <n v="10000000000"/>
    <m/>
    <n v="7977000000"/>
    <n v="0"/>
    <n v="7977000000"/>
    <m/>
  </r>
  <r>
    <x v="15"/>
    <x v="0"/>
    <x v="7"/>
    <n v="285000000"/>
    <n v="0"/>
    <n v="285000000"/>
    <m/>
    <n v="0"/>
    <n v="0"/>
    <n v="0"/>
    <m/>
  </r>
  <r>
    <x v="15"/>
    <x v="0"/>
    <x v="8"/>
    <n v="24670000000"/>
    <n v="0"/>
    <n v="24670000000"/>
    <m/>
    <n v="0"/>
    <n v="0"/>
    <n v="0"/>
    <m/>
  </r>
  <r>
    <x v="15"/>
    <x v="0"/>
    <x v="9"/>
    <n v="920000000"/>
    <n v="0"/>
    <n v="920000000"/>
    <m/>
    <n v="890000000"/>
    <n v="0"/>
    <n v="890000000"/>
    <m/>
  </r>
  <r>
    <x v="15"/>
    <x v="0"/>
    <x v="10"/>
    <n v="0"/>
    <n v="0"/>
    <n v="0"/>
    <m/>
    <n v="0"/>
    <n v="0"/>
    <n v="0"/>
    <m/>
  </r>
  <r>
    <x v="15"/>
    <x v="0"/>
    <x v="11"/>
    <n v="2707000000"/>
    <n v="0"/>
    <n v="2707000000"/>
    <m/>
    <n v="0"/>
    <n v="0"/>
    <n v="0"/>
    <m/>
  </r>
  <r>
    <x v="15"/>
    <x v="0"/>
    <x v="12"/>
    <n v="317000000"/>
    <n v="0"/>
    <n v="317000000"/>
    <m/>
    <n v="0"/>
    <n v="0"/>
    <n v="0"/>
    <m/>
  </r>
  <r>
    <x v="15"/>
    <x v="0"/>
    <x v="13"/>
    <n v="5515000000"/>
    <n v="0"/>
    <n v="5515000000"/>
    <m/>
    <n v="4743000000"/>
    <n v="0"/>
    <n v="4743000000"/>
    <m/>
  </r>
  <r>
    <x v="15"/>
    <x v="0"/>
    <x v="14"/>
    <n v="45000000"/>
    <n v="0"/>
    <n v="45000000"/>
    <m/>
    <n v="0"/>
    <n v="0"/>
    <n v="0"/>
    <m/>
  </r>
  <r>
    <x v="15"/>
    <x v="1"/>
    <x v="0"/>
    <n v="1170383516.3299999"/>
    <n v="0"/>
    <n v="1170383516.3299999"/>
    <m/>
    <n v="0"/>
    <n v="0"/>
    <n v="0"/>
    <m/>
  </r>
  <r>
    <x v="15"/>
    <x v="1"/>
    <x v="1"/>
    <n v="3440677101.5999999"/>
    <n v="0"/>
    <n v="3440677101.5999999"/>
    <m/>
    <n v="3416536101.5999999"/>
    <n v="0"/>
    <n v="3416536101.5999999"/>
    <m/>
  </r>
  <r>
    <x v="15"/>
    <x v="1"/>
    <x v="2"/>
    <n v="25411508484.319504"/>
    <n v="0"/>
    <n v="25411508484.319504"/>
    <m/>
    <n v="5917339963.3900003"/>
    <n v="0"/>
    <n v="5917339963.3900003"/>
    <m/>
  </r>
  <r>
    <x v="15"/>
    <x v="1"/>
    <x v="3"/>
    <n v="3741283222.8299999"/>
    <n v="0"/>
    <n v="3741283222.8299999"/>
    <m/>
    <n v="0"/>
    <n v="0"/>
    <n v="0"/>
    <m/>
  </r>
  <r>
    <x v="15"/>
    <x v="1"/>
    <x v="4"/>
    <n v="7961193987.3378849"/>
    <n v="0"/>
    <n v="7961193987.3378849"/>
    <m/>
    <n v="0"/>
    <n v="0"/>
    <n v="0"/>
    <m/>
  </r>
  <r>
    <x v="15"/>
    <x v="1"/>
    <x v="5"/>
    <n v="6803692184.1012993"/>
    <n v="0"/>
    <n v="6803692184.1012993"/>
    <m/>
    <n v="220000000"/>
    <n v="0"/>
    <n v="220000000"/>
    <m/>
  </r>
  <r>
    <x v="15"/>
    <x v="1"/>
    <x v="6"/>
    <n v="13192536695.770002"/>
    <n v="0"/>
    <n v="13192536695.770002"/>
    <m/>
    <n v="4767792189.6499996"/>
    <n v="0"/>
    <n v="4767792189.6499996"/>
    <m/>
  </r>
  <r>
    <x v="15"/>
    <x v="1"/>
    <x v="7"/>
    <n v="615181751.88999999"/>
    <n v="0"/>
    <n v="615181751.88999999"/>
    <m/>
    <n v="0"/>
    <n v="0"/>
    <n v="0"/>
    <m/>
  </r>
  <r>
    <x v="15"/>
    <x v="1"/>
    <x v="8"/>
    <n v="11235962994.85"/>
    <n v="0"/>
    <n v="11235962994.85"/>
    <m/>
    <n v="0"/>
    <n v="0"/>
    <n v="0"/>
    <m/>
  </r>
  <r>
    <x v="15"/>
    <x v="1"/>
    <x v="9"/>
    <n v="4002494000"/>
    <n v="0"/>
    <n v="4002494000"/>
    <m/>
    <n v="0"/>
    <n v="0"/>
    <n v="0"/>
    <m/>
  </r>
  <r>
    <x v="15"/>
    <x v="1"/>
    <x v="10"/>
    <n v="0"/>
    <n v="0"/>
    <n v="0"/>
    <m/>
    <n v="0"/>
    <n v="0"/>
    <n v="0"/>
    <m/>
  </r>
  <r>
    <x v="15"/>
    <x v="1"/>
    <x v="11"/>
    <n v="6074799187.3099995"/>
    <n v="0"/>
    <n v="6074799187.3099995"/>
    <m/>
    <n v="0"/>
    <n v="0"/>
    <n v="0"/>
    <m/>
  </r>
  <r>
    <x v="15"/>
    <x v="1"/>
    <x v="12"/>
    <n v="551701321.66999996"/>
    <n v="0"/>
    <n v="551701321.66999996"/>
    <m/>
    <n v="0"/>
    <n v="0"/>
    <n v="0"/>
    <m/>
  </r>
  <r>
    <x v="15"/>
    <x v="1"/>
    <x v="13"/>
    <n v="10195836710.75"/>
    <n v="0"/>
    <n v="10195836710.75"/>
    <m/>
    <n v="1134581813.2"/>
    <n v="0"/>
    <n v="1134581813.2"/>
    <m/>
  </r>
  <r>
    <x v="15"/>
    <x v="1"/>
    <x v="14"/>
    <n v="79245464.650000006"/>
    <n v="0"/>
    <n v="79245464.650000006"/>
    <m/>
    <n v="0"/>
    <n v="0"/>
    <n v="0"/>
    <m/>
  </r>
  <r>
    <x v="15"/>
    <x v="2"/>
    <x v="0"/>
    <n v="11264179834"/>
    <n v="0"/>
    <n v="11264179834"/>
    <m/>
    <n v="1490227464"/>
    <n v="0"/>
    <n v="1490227464"/>
    <m/>
  </r>
  <r>
    <x v="15"/>
    <x v="2"/>
    <x v="1"/>
    <n v="1161000000"/>
    <n v="0"/>
    <n v="1161000000"/>
    <m/>
    <n v="0"/>
    <n v="0"/>
    <n v="0"/>
    <m/>
  </r>
  <r>
    <x v="15"/>
    <x v="2"/>
    <x v="2"/>
    <n v="15673833544"/>
    <n v="0"/>
    <n v="15673833544"/>
    <m/>
    <n v="2922051737"/>
    <n v="0"/>
    <n v="2922051737"/>
    <m/>
  </r>
  <r>
    <x v="15"/>
    <x v="2"/>
    <x v="3"/>
    <n v="2435350000"/>
    <n v="0"/>
    <n v="2435350000"/>
    <m/>
    <n v="0"/>
    <n v="0"/>
    <n v="0"/>
    <m/>
  </r>
  <r>
    <x v="15"/>
    <x v="2"/>
    <x v="4"/>
    <n v="7324698080"/>
    <n v="0"/>
    <n v="7324698080"/>
    <m/>
    <n v="0"/>
    <n v="0"/>
    <n v="0"/>
    <m/>
  </r>
  <r>
    <x v="15"/>
    <x v="2"/>
    <x v="5"/>
    <n v="6159350000"/>
    <n v="0"/>
    <n v="6159350000"/>
    <m/>
    <n v="0"/>
    <n v="0"/>
    <n v="0"/>
    <m/>
  </r>
  <r>
    <x v="15"/>
    <x v="2"/>
    <x v="6"/>
    <n v="17678090904"/>
    <n v="0"/>
    <n v="17678090904"/>
    <m/>
    <n v="2965688478"/>
    <n v="0"/>
    <n v="2965688478"/>
    <m/>
  </r>
  <r>
    <x v="15"/>
    <x v="2"/>
    <x v="7"/>
    <n v="1781499808"/>
    <n v="0"/>
    <n v="1781499808"/>
    <m/>
    <n v="0"/>
    <n v="0"/>
    <n v="0"/>
    <m/>
  </r>
  <r>
    <x v="15"/>
    <x v="2"/>
    <x v="8"/>
    <n v="35776579808"/>
    <n v="0"/>
    <n v="35776579808"/>
    <m/>
    <n v="0"/>
    <n v="0"/>
    <n v="0"/>
    <m/>
  </r>
  <r>
    <x v="15"/>
    <x v="2"/>
    <x v="9"/>
    <n v="1060000000"/>
    <n v="0"/>
    <n v="1060000000"/>
    <m/>
    <n v="1060000000"/>
    <n v="0"/>
    <n v="1060000000"/>
    <m/>
  </r>
  <r>
    <x v="15"/>
    <x v="2"/>
    <x v="10"/>
    <n v="30000000"/>
    <n v="0"/>
    <n v="30000000"/>
    <m/>
    <n v="0"/>
    <n v="0"/>
    <n v="0"/>
    <m/>
  </r>
  <r>
    <x v="15"/>
    <x v="2"/>
    <x v="11"/>
    <n v="3943373159"/>
    <n v="0"/>
    <n v="3943373159"/>
    <m/>
    <n v="0"/>
    <n v="0"/>
    <n v="0"/>
    <m/>
  </r>
  <r>
    <x v="15"/>
    <x v="2"/>
    <x v="12"/>
    <n v="3155350000"/>
    <n v="0"/>
    <n v="3155350000"/>
    <m/>
    <n v="0"/>
    <n v="0"/>
    <n v="0"/>
    <m/>
  </r>
  <r>
    <x v="15"/>
    <x v="2"/>
    <x v="13"/>
    <n v="25792815376"/>
    <n v="0"/>
    <n v="25792815376"/>
    <m/>
    <n v="1042285000"/>
    <n v="0"/>
    <n v="1042285000"/>
    <m/>
  </r>
  <r>
    <x v="15"/>
    <x v="2"/>
    <x v="14"/>
    <n v="810170000"/>
    <n v="0"/>
    <n v="810170000"/>
    <m/>
    <n v="0"/>
    <n v="0"/>
    <n v="0"/>
    <m/>
  </r>
  <r>
    <x v="15"/>
    <x v="3"/>
    <x v="0"/>
    <n v="2167750000"/>
    <n v="0"/>
    <n v="2167750000"/>
    <m/>
    <n v="1130000000"/>
    <n v="0"/>
    <n v="1130000000"/>
    <m/>
  </r>
  <r>
    <x v="15"/>
    <x v="3"/>
    <x v="1"/>
    <n v="169000000"/>
    <n v="0"/>
    <n v="169000000"/>
    <m/>
    <n v="169000000"/>
    <n v="0"/>
    <n v="169000000"/>
    <m/>
  </r>
  <r>
    <x v="15"/>
    <x v="3"/>
    <x v="2"/>
    <n v="8178720000"/>
    <n v="0"/>
    <n v="8178720000"/>
    <m/>
    <n v="2211500000"/>
    <n v="0"/>
    <n v="2211500000"/>
    <m/>
  </r>
  <r>
    <x v="15"/>
    <x v="3"/>
    <x v="3"/>
    <n v="420000000"/>
    <n v="0"/>
    <n v="420000000"/>
    <m/>
    <n v="0"/>
    <n v="0"/>
    <n v="0"/>
    <m/>
  </r>
  <r>
    <x v="15"/>
    <x v="3"/>
    <x v="4"/>
    <n v="282000000"/>
    <n v="0"/>
    <n v="282000000"/>
    <m/>
    <n v="50000000"/>
    <n v="0"/>
    <n v="50000000"/>
    <m/>
  </r>
  <r>
    <x v="15"/>
    <x v="3"/>
    <x v="5"/>
    <n v="6036681000"/>
    <n v="0"/>
    <n v="6036681000"/>
    <m/>
    <n v="0"/>
    <n v="0"/>
    <n v="0"/>
    <m/>
  </r>
  <r>
    <x v="15"/>
    <x v="3"/>
    <x v="6"/>
    <n v="5907349000"/>
    <n v="0"/>
    <n v="5907349000"/>
    <m/>
    <n v="1016349000"/>
    <n v="0"/>
    <n v="1016349000"/>
    <m/>
  </r>
  <r>
    <x v="15"/>
    <x v="3"/>
    <x v="7"/>
    <n v="1180600000"/>
    <n v="0"/>
    <n v="1180600000"/>
    <m/>
    <n v="0"/>
    <n v="0"/>
    <n v="0"/>
    <m/>
  </r>
  <r>
    <x v="15"/>
    <x v="3"/>
    <x v="8"/>
    <n v="14428000000"/>
    <n v="0"/>
    <n v="14428000000"/>
    <m/>
    <n v="0"/>
    <n v="0"/>
    <n v="0"/>
    <m/>
  </r>
  <r>
    <x v="15"/>
    <x v="3"/>
    <x v="9"/>
    <n v="277000000"/>
    <n v="0"/>
    <n v="277000000"/>
    <m/>
    <n v="0"/>
    <n v="0"/>
    <n v="0"/>
    <m/>
  </r>
  <r>
    <x v="15"/>
    <x v="3"/>
    <x v="10"/>
    <n v="0"/>
    <n v="0"/>
    <n v="0"/>
    <m/>
    <n v="0"/>
    <n v="0"/>
    <n v="0"/>
    <m/>
  </r>
  <r>
    <x v="15"/>
    <x v="3"/>
    <x v="11"/>
    <n v="666530000"/>
    <n v="0"/>
    <n v="666530000"/>
    <m/>
    <n v="0"/>
    <n v="0"/>
    <n v="0"/>
    <m/>
  </r>
  <r>
    <x v="15"/>
    <x v="3"/>
    <x v="12"/>
    <n v="293000000"/>
    <n v="0"/>
    <n v="293000000"/>
    <m/>
    <n v="0"/>
    <n v="0"/>
    <n v="0"/>
    <m/>
  </r>
  <r>
    <x v="15"/>
    <x v="3"/>
    <x v="13"/>
    <n v="1122000000"/>
    <n v="0"/>
    <n v="1122000000"/>
    <m/>
    <n v="480000000"/>
    <n v="0"/>
    <n v="480000000"/>
    <m/>
  </r>
  <r>
    <x v="15"/>
    <x v="3"/>
    <x v="14"/>
    <n v="250000000"/>
    <n v="0"/>
    <n v="250000000"/>
    <m/>
    <n v="0"/>
    <n v="0"/>
    <n v="0"/>
    <m/>
  </r>
  <r>
    <x v="15"/>
    <x v="4"/>
    <x v="0"/>
    <n v="104228131889"/>
    <n v="0"/>
    <n v="104228131889"/>
    <m/>
    <n v="0"/>
    <n v="0"/>
    <n v="0"/>
    <m/>
  </r>
  <r>
    <x v="15"/>
    <x v="4"/>
    <x v="15"/>
    <n v="0"/>
    <n v="0"/>
    <n v="0"/>
    <m/>
    <n v="0"/>
    <n v="0"/>
    <n v="0"/>
    <m/>
  </r>
  <r>
    <x v="15"/>
    <x v="4"/>
    <x v="16"/>
    <n v="3339126545"/>
    <n v="0"/>
    <n v="3339126545"/>
    <m/>
    <n v="0"/>
    <n v="0"/>
    <n v="0"/>
    <m/>
  </r>
  <r>
    <x v="15"/>
    <x v="4"/>
    <x v="17"/>
    <n v="159125439612"/>
    <n v="0"/>
    <n v="159125439612"/>
    <m/>
    <n v="0"/>
    <n v="0"/>
    <n v="0"/>
    <m/>
  </r>
  <r>
    <x v="15"/>
    <x v="4"/>
    <x v="2"/>
    <n v="61680118143"/>
    <n v="0"/>
    <n v="61680118143"/>
    <m/>
    <n v="9453481708"/>
    <n v="0"/>
    <n v="9453481708"/>
    <m/>
  </r>
  <r>
    <x v="15"/>
    <x v="4"/>
    <x v="3"/>
    <n v="13719898878"/>
    <n v="0"/>
    <n v="13719898878"/>
    <m/>
    <n v="0"/>
    <n v="0"/>
    <n v="0"/>
    <m/>
  </r>
  <r>
    <x v="15"/>
    <x v="4"/>
    <x v="18"/>
    <n v="27020325482"/>
    <n v="0"/>
    <n v="27020325482"/>
    <m/>
    <n v="0"/>
    <n v="0"/>
    <n v="0"/>
    <m/>
  </r>
  <r>
    <x v="15"/>
    <x v="4"/>
    <x v="4"/>
    <n v="1590817596235"/>
    <n v="0"/>
    <n v="1590817596235"/>
    <m/>
    <n v="0"/>
    <n v="0"/>
    <n v="0"/>
    <m/>
  </r>
  <r>
    <x v="15"/>
    <x v="4"/>
    <x v="19"/>
    <n v="7549877046"/>
    <n v="0"/>
    <n v="7549877046"/>
    <m/>
    <n v="0"/>
    <n v="0"/>
    <n v="0"/>
    <m/>
  </r>
  <r>
    <x v="15"/>
    <x v="4"/>
    <x v="20"/>
    <n v="3127326734"/>
    <n v="0"/>
    <n v="3127326734"/>
    <m/>
    <n v="0"/>
    <n v="0"/>
    <n v="0"/>
    <m/>
  </r>
  <r>
    <x v="15"/>
    <x v="4"/>
    <x v="6"/>
    <n v="57085655234"/>
    <n v="0"/>
    <n v="57085655234"/>
    <m/>
    <n v="17426999994"/>
    <n v="0"/>
    <n v="17426999994"/>
    <m/>
  </r>
  <r>
    <x v="15"/>
    <x v="4"/>
    <x v="21"/>
    <n v="50108560336"/>
    <n v="0"/>
    <n v="50108560336"/>
    <m/>
    <n v="4685964406"/>
    <n v="0"/>
    <n v="4685964406"/>
    <m/>
  </r>
  <r>
    <x v="15"/>
    <x v="4"/>
    <x v="22"/>
    <n v="9228382088"/>
    <n v="0"/>
    <n v="9228382088"/>
    <m/>
    <n v="0"/>
    <n v="0"/>
    <n v="0"/>
    <m/>
  </r>
  <r>
    <x v="15"/>
    <x v="4"/>
    <x v="8"/>
    <n v="28452560400"/>
    <n v="0"/>
    <n v="28452560400"/>
    <m/>
    <n v="0"/>
    <n v="0"/>
    <n v="0"/>
    <m/>
  </r>
  <r>
    <x v="15"/>
    <x v="4"/>
    <x v="23"/>
    <n v="30839495061"/>
    <n v="0"/>
    <n v="30839495061"/>
    <m/>
    <n v="0"/>
    <n v="0"/>
    <n v="0"/>
    <m/>
  </r>
  <r>
    <x v="15"/>
    <x v="4"/>
    <x v="24"/>
    <n v="10180952828"/>
    <n v="0"/>
    <n v="10180952828"/>
    <m/>
    <n v="5137205558"/>
    <n v="0"/>
    <n v="5137205558"/>
    <m/>
  </r>
  <r>
    <x v="15"/>
    <x v="4"/>
    <x v="25"/>
    <n v="100000000000"/>
    <n v="0"/>
    <n v="100000000000"/>
    <m/>
    <n v="0"/>
    <n v="0"/>
    <n v="0"/>
    <m/>
  </r>
  <r>
    <x v="15"/>
    <x v="4"/>
    <x v="26"/>
    <n v="2815885723"/>
    <n v="0"/>
    <n v="2815885723"/>
    <m/>
    <n v="263218897"/>
    <n v="0"/>
    <n v="263218897"/>
    <m/>
  </r>
  <r>
    <x v="15"/>
    <x v="4"/>
    <x v="27"/>
    <n v="1000000000"/>
    <n v="0"/>
    <n v="1000000000"/>
    <m/>
    <n v="0"/>
    <n v="0"/>
    <n v="0"/>
    <m/>
  </r>
  <r>
    <x v="15"/>
    <x v="4"/>
    <x v="28"/>
    <n v="9891135562"/>
    <n v="0"/>
    <n v="9891135562"/>
    <m/>
    <n v="0"/>
    <n v="0"/>
    <n v="0"/>
    <m/>
  </r>
  <r>
    <x v="15"/>
    <x v="4"/>
    <x v="29"/>
    <n v="33872448872"/>
    <n v="0"/>
    <n v="33872448872"/>
    <m/>
    <n v="0"/>
    <n v="0"/>
    <n v="0"/>
    <m/>
  </r>
  <r>
    <x v="15"/>
    <x v="4"/>
    <x v="30"/>
    <n v="5257866299"/>
    <n v="0"/>
    <n v="5257866299"/>
    <m/>
    <n v="0"/>
    <n v="0"/>
    <n v="0"/>
    <m/>
  </r>
  <r>
    <x v="15"/>
    <x v="4"/>
    <x v="31"/>
    <n v="23806811044"/>
    <n v="0"/>
    <n v="23806811044"/>
    <m/>
    <n v="0"/>
    <n v="0"/>
    <n v="0"/>
    <m/>
  </r>
  <r>
    <x v="15"/>
    <x v="4"/>
    <x v="9"/>
    <n v="366453655450"/>
    <n v="0"/>
    <n v="366453655450"/>
    <m/>
    <n v="21485099388"/>
    <n v="0"/>
    <n v="21485099388"/>
    <m/>
  </r>
  <r>
    <x v="15"/>
    <x v="4"/>
    <x v="32"/>
    <n v="17733677740"/>
    <n v="0"/>
    <n v="17733677740"/>
    <m/>
    <n v="2850359148"/>
    <n v="0"/>
    <n v="2850359148"/>
    <m/>
  </r>
  <r>
    <x v="15"/>
    <x v="4"/>
    <x v="33"/>
    <n v="35243402023"/>
    <n v="0"/>
    <n v="35243402023"/>
    <m/>
    <n v="0"/>
    <n v="0"/>
    <n v="0"/>
    <m/>
  </r>
  <r>
    <x v="15"/>
    <x v="4"/>
    <x v="10"/>
    <n v="48102521992"/>
    <n v="0"/>
    <n v="48102521992"/>
    <m/>
    <n v="0"/>
    <n v="0"/>
    <n v="0"/>
    <m/>
  </r>
  <r>
    <x v="15"/>
    <x v="4"/>
    <x v="34"/>
    <n v="33716806863"/>
    <n v="0"/>
    <n v="33716806863"/>
    <m/>
    <n v="0"/>
    <n v="0"/>
    <n v="0"/>
    <m/>
  </r>
  <r>
    <x v="15"/>
    <x v="4"/>
    <x v="12"/>
    <n v="70112112709"/>
    <n v="0"/>
    <n v="70112112709"/>
    <m/>
    <n v="0"/>
    <n v="0"/>
    <n v="0"/>
    <m/>
  </r>
  <r>
    <x v="15"/>
    <x v="4"/>
    <x v="35"/>
    <n v="179384331427"/>
    <n v="0"/>
    <n v="179384331427"/>
    <m/>
    <n v="0"/>
    <n v="0"/>
    <n v="0"/>
    <m/>
  </r>
  <r>
    <x v="15"/>
    <x v="4"/>
    <x v="13"/>
    <n v="92178020778"/>
    <n v="0"/>
    <n v="92178020778"/>
    <m/>
    <n v="59241146206"/>
    <n v="0"/>
    <n v="59241146206"/>
    <m/>
  </r>
  <r>
    <x v="15"/>
    <x v="4"/>
    <x v="36"/>
    <n v="4045078314"/>
    <n v="0"/>
    <n v="4045078314"/>
    <m/>
    <n v="0"/>
    <n v="0"/>
    <n v="0"/>
    <m/>
  </r>
  <r>
    <x v="15"/>
    <x v="4"/>
    <x v="14"/>
    <n v="4078486817"/>
    <n v="0"/>
    <n v="4078486817"/>
    <m/>
    <n v="0"/>
    <n v="0"/>
    <n v="0"/>
    <m/>
  </r>
  <r>
    <x v="16"/>
    <x v="0"/>
    <x v="0"/>
    <n v="10883200000"/>
    <n v="0"/>
    <n v="10883200000"/>
    <m/>
    <n v="0"/>
    <n v="0"/>
    <n v="0"/>
    <m/>
  </r>
  <r>
    <x v="16"/>
    <x v="0"/>
    <x v="1"/>
    <n v="1817500000"/>
    <n v="0"/>
    <n v="1817500000"/>
    <m/>
    <n v="177500000"/>
    <n v="0"/>
    <n v="177500000"/>
    <m/>
  </r>
  <r>
    <x v="16"/>
    <x v="0"/>
    <x v="2"/>
    <n v="19845320000"/>
    <n v="0"/>
    <n v="19845320000"/>
    <m/>
    <n v="10790650000"/>
    <n v="0"/>
    <n v="10790650000"/>
    <m/>
  </r>
  <r>
    <x v="16"/>
    <x v="0"/>
    <x v="3"/>
    <n v="662100000"/>
    <n v="0"/>
    <n v="662100000"/>
    <m/>
    <n v="0"/>
    <n v="0"/>
    <n v="0"/>
    <m/>
  </r>
  <r>
    <x v="16"/>
    <x v="0"/>
    <x v="4"/>
    <n v="2878000000"/>
    <n v="0"/>
    <n v="2878000000"/>
    <m/>
    <n v="1135000000"/>
    <n v="0"/>
    <n v="1135000000"/>
    <m/>
  </r>
  <r>
    <x v="16"/>
    <x v="0"/>
    <x v="5"/>
    <n v="2228000000"/>
    <n v="0"/>
    <n v="2228000000"/>
    <m/>
    <n v="0"/>
    <n v="0"/>
    <n v="0"/>
    <m/>
  </r>
  <r>
    <x v="16"/>
    <x v="0"/>
    <x v="6"/>
    <n v="8371000000"/>
    <n v="0"/>
    <n v="8371000000"/>
    <m/>
    <n v="527000000"/>
    <n v="0"/>
    <n v="527000000"/>
    <m/>
  </r>
  <r>
    <x v="16"/>
    <x v="0"/>
    <x v="7"/>
    <n v="411080000"/>
    <n v="0"/>
    <n v="411080000"/>
    <m/>
    <n v="0"/>
    <n v="0"/>
    <n v="0"/>
    <m/>
  </r>
  <r>
    <x v="16"/>
    <x v="0"/>
    <x v="8"/>
    <n v="17659000000"/>
    <n v="0"/>
    <n v="17659000000"/>
    <m/>
    <n v="0"/>
    <n v="0"/>
    <n v="0"/>
    <m/>
  </r>
  <r>
    <x v="16"/>
    <x v="0"/>
    <x v="9"/>
    <n v="846000000"/>
    <n v="0"/>
    <n v="846000000"/>
    <m/>
    <n v="826000000"/>
    <n v="0"/>
    <n v="826000000"/>
    <m/>
  </r>
  <r>
    <x v="16"/>
    <x v="0"/>
    <x v="10"/>
    <n v="0"/>
    <n v="0"/>
    <n v="0"/>
    <m/>
    <n v="0"/>
    <n v="0"/>
    <n v="0"/>
    <m/>
  </r>
  <r>
    <x v="16"/>
    <x v="0"/>
    <x v="11"/>
    <n v="1921000000"/>
    <n v="0"/>
    <n v="1921000000"/>
    <m/>
    <n v="0"/>
    <n v="0"/>
    <n v="0"/>
    <m/>
  </r>
  <r>
    <x v="16"/>
    <x v="0"/>
    <x v="12"/>
    <n v="750700000"/>
    <n v="0"/>
    <n v="750700000"/>
    <m/>
    <n v="0"/>
    <n v="0"/>
    <n v="0"/>
    <m/>
  </r>
  <r>
    <x v="16"/>
    <x v="0"/>
    <x v="13"/>
    <n v="8007100000"/>
    <n v="0"/>
    <n v="8007100000"/>
    <m/>
    <n v="7307500000"/>
    <n v="0"/>
    <n v="7307500000"/>
    <m/>
  </r>
  <r>
    <x v="16"/>
    <x v="0"/>
    <x v="14"/>
    <n v="103000000"/>
    <n v="0"/>
    <n v="103000000"/>
    <m/>
    <n v="0"/>
    <n v="0"/>
    <n v="0"/>
    <m/>
  </r>
  <r>
    <x v="16"/>
    <x v="1"/>
    <x v="0"/>
    <n v="1917912750"/>
    <n v="0"/>
    <n v="1917912750"/>
    <m/>
    <n v="32120000"/>
    <n v="0"/>
    <n v="32120000"/>
    <m/>
  </r>
  <r>
    <x v="16"/>
    <x v="1"/>
    <x v="1"/>
    <n v="3540232500"/>
    <n v="0"/>
    <n v="3540232500"/>
    <m/>
    <n v="1540232500"/>
    <n v="0"/>
    <n v="1540232500"/>
    <m/>
  </r>
  <r>
    <x v="16"/>
    <x v="1"/>
    <x v="2"/>
    <n v="45154340736.990005"/>
    <n v="0"/>
    <n v="45154340736.990005"/>
    <m/>
    <n v="10807416250.450001"/>
    <n v="0"/>
    <n v="10807416250.450001"/>
    <m/>
  </r>
  <r>
    <x v="16"/>
    <x v="1"/>
    <x v="3"/>
    <n v="3159335673"/>
    <n v="0"/>
    <n v="3159335673"/>
    <m/>
    <n v="0"/>
    <n v="0"/>
    <n v="0"/>
    <m/>
  </r>
  <r>
    <x v="16"/>
    <x v="1"/>
    <x v="4"/>
    <n v="8545025044.1999998"/>
    <n v="0"/>
    <n v="8545025044.1999998"/>
    <m/>
    <n v="0"/>
    <n v="0"/>
    <n v="0"/>
    <m/>
  </r>
  <r>
    <x v="16"/>
    <x v="1"/>
    <x v="5"/>
    <n v="11950240055.42"/>
    <n v="0"/>
    <n v="11950240055.42"/>
    <m/>
    <n v="0"/>
    <n v="0"/>
    <n v="0"/>
    <m/>
  </r>
  <r>
    <x v="16"/>
    <x v="1"/>
    <x v="6"/>
    <n v="29660863843.080002"/>
    <n v="0"/>
    <n v="29660863843.080002"/>
    <m/>
    <n v="10542135366.07"/>
    <n v="0"/>
    <n v="10542135366.07"/>
    <m/>
  </r>
  <r>
    <x v="16"/>
    <x v="1"/>
    <x v="7"/>
    <n v="5291654772.0200005"/>
    <n v="0"/>
    <n v="5291654772.0200005"/>
    <m/>
    <n v="0"/>
    <n v="0"/>
    <n v="0"/>
    <m/>
  </r>
  <r>
    <x v="16"/>
    <x v="1"/>
    <x v="8"/>
    <n v="46760590146.029999"/>
    <n v="0"/>
    <n v="46760590146.029999"/>
    <m/>
    <n v="0"/>
    <n v="0"/>
    <n v="0"/>
    <m/>
  </r>
  <r>
    <x v="16"/>
    <x v="1"/>
    <x v="9"/>
    <n v="8314873016.0699997"/>
    <n v="0"/>
    <n v="8314873016.0699997"/>
    <m/>
    <n v="0"/>
    <n v="0"/>
    <n v="0"/>
    <m/>
  </r>
  <r>
    <x v="16"/>
    <x v="1"/>
    <x v="10"/>
    <n v="851432928"/>
    <n v="0"/>
    <n v="851432928"/>
    <m/>
    <n v="0"/>
    <n v="0"/>
    <n v="0"/>
    <m/>
  </r>
  <r>
    <x v="16"/>
    <x v="1"/>
    <x v="11"/>
    <n v="13723403449.880001"/>
    <n v="0"/>
    <n v="13723403449.880001"/>
    <m/>
    <n v="0"/>
    <n v="0"/>
    <n v="0"/>
    <m/>
  </r>
  <r>
    <x v="16"/>
    <x v="1"/>
    <x v="12"/>
    <n v="2895600000"/>
    <n v="0"/>
    <n v="2895600000"/>
    <m/>
    <n v="0"/>
    <n v="0"/>
    <n v="0"/>
    <m/>
  </r>
  <r>
    <x v="16"/>
    <x v="1"/>
    <x v="13"/>
    <n v="2140094790.8"/>
    <n v="0"/>
    <n v="2140094790.8"/>
    <m/>
    <n v="2047473790.8"/>
    <n v="0"/>
    <n v="2047473790.8"/>
    <m/>
  </r>
  <r>
    <x v="16"/>
    <x v="1"/>
    <x v="14"/>
    <n v="200000000"/>
    <n v="0"/>
    <n v="200000000"/>
    <m/>
    <n v="0"/>
    <n v="0"/>
    <n v="0"/>
    <m/>
  </r>
  <r>
    <x v="16"/>
    <x v="2"/>
    <x v="0"/>
    <n v="4260537825"/>
    <n v="0"/>
    <n v="4260537825"/>
    <m/>
    <n v="0"/>
    <n v="0"/>
    <n v="0"/>
    <m/>
  </r>
  <r>
    <x v="16"/>
    <x v="2"/>
    <x v="1"/>
    <n v="218000000"/>
    <n v="0"/>
    <n v="218000000"/>
    <m/>
    <n v="0"/>
    <n v="0"/>
    <n v="0"/>
    <m/>
  </r>
  <r>
    <x v="16"/>
    <x v="2"/>
    <x v="2"/>
    <n v="16255230241"/>
    <n v="0"/>
    <n v="16255230241"/>
    <m/>
    <n v="3159593688"/>
    <n v="0"/>
    <n v="3159593688"/>
    <m/>
  </r>
  <r>
    <x v="16"/>
    <x v="2"/>
    <x v="3"/>
    <n v="5707627464"/>
    <n v="0"/>
    <n v="5707627464"/>
    <m/>
    <n v="0"/>
    <n v="0"/>
    <n v="0"/>
    <m/>
  </r>
  <r>
    <x v="16"/>
    <x v="2"/>
    <x v="4"/>
    <n v="9758626608"/>
    <n v="0"/>
    <n v="9758626608"/>
    <m/>
    <n v="0"/>
    <n v="0"/>
    <n v="0"/>
    <m/>
  </r>
  <r>
    <x v="16"/>
    <x v="2"/>
    <x v="5"/>
    <n v="6434100000"/>
    <n v="0"/>
    <n v="6434100000"/>
    <m/>
    <n v="0"/>
    <n v="0"/>
    <n v="0"/>
    <m/>
  </r>
  <r>
    <x v="16"/>
    <x v="2"/>
    <x v="6"/>
    <n v="16249727592"/>
    <n v="0"/>
    <n v="16249727592"/>
    <m/>
    <n v="4108259859"/>
    <n v="0"/>
    <n v="4108259859"/>
    <m/>
  </r>
  <r>
    <x v="16"/>
    <x v="2"/>
    <x v="7"/>
    <n v="1903587888"/>
    <n v="0"/>
    <n v="1903587888"/>
    <m/>
    <n v="0"/>
    <n v="0"/>
    <n v="0"/>
    <m/>
  </r>
  <r>
    <x v="16"/>
    <x v="2"/>
    <x v="8"/>
    <n v="34825343350"/>
    <n v="0"/>
    <n v="34825343350"/>
    <m/>
    <n v="0"/>
    <n v="0"/>
    <n v="0"/>
    <m/>
  </r>
  <r>
    <x v="16"/>
    <x v="2"/>
    <x v="9"/>
    <n v="359500000"/>
    <n v="0"/>
    <n v="359500000"/>
    <m/>
    <n v="359500000"/>
    <n v="0"/>
    <n v="359500000"/>
    <m/>
  </r>
  <r>
    <x v="16"/>
    <x v="2"/>
    <x v="10"/>
    <n v="1928940129"/>
    <n v="0"/>
    <n v="1928940129"/>
    <m/>
    <n v="0"/>
    <n v="0"/>
    <n v="0"/>
    <m/>
  </r>
  <r>
    <x v="16"/>
    <x v="2"/>
    <x v="11"/>
    <n v="9422716961"/>
    <n v="0"/>
    <n v="9422716961"/>
    <m/>
    <n v="0"/>
    <n v="0"/>
    <n v="0"/>
    <m/>
  </r>
  <r>
    <x v="16"/>
    <x v="2"/>
    <x v="12"/>
    <n v="2062700000"/>
    <n v="0"/>
    <n v="2062700000"/>
    <m/>
    <n v="0"/>
    <n v="0"/>
    <n v="0"/>
    <m/>
  </r>
  <r>
    <x v="16"/>
    <x v="2"/>
    <x v="13"/>
    <n v="14826918881"/>
    <n v="0"/>
    <n v="14826918881"/>
    <m/>
    <n v="1018750660"/>
    <n v="0"/>
    <n v="1018750660"/>
    <m/>
  </r>
  <r>
    <x v="16"/>
    <x v="2"/>
    <x v="14"/>
    <n v="961170000"/>
    <n v="0"/>
    <n v="961170000"/>
    <m/>
    <n v="0"/>
    <n v="0"/>
    <n v="0"/>
    <m/>
  </r>
  <r>
    <x v="16"/>
    <x v="3"/>
    <x v="0"/>
    <n v="2012000000"/>
    <n v="0"/>
    <n v="2012000000"/>
    <m/>
    <n v="590000000"/>
    <n v="0"/>
    <n v="590000000"/>
    <m/>
  </r>
  <r>
    <x v="16"/>
    <x v="3"/>
    <x v="1"/>
    <n v="98000000"/>
    <n v="0"/>
    <n v="98000000"/>
    <m/>
    <n v="78000000"/>
    <n v="0"/>
    <n v="78000000"/>
    <m/>
  </r>
  <r>
    <x v="16"/>
    <x v="3"/>
    <x v="2"/>
    <n v="7498500000"/>
    <n v="0"/>
    <n v="7498500000"/>
    <m/>
    <n v="2216000000"/>
    <n v="0"/>
    <n v="2216000000"/>
    <m/>
  </r>
  <r>
    <x v="16"/>
    <x v="3"/>
    <x v="3"/>
    <n v="319000000"/>
    <n v="0"/>
    <n v="319000000"/>
    <m/>
    <n v="0"/>
    <n v="0"/>
    <n v="0"/>
    <m/>
  </r>
  <r>
    <x v="16"/>
    <x v="3"/>
    <x v="4"/>
    <n v="193000000"/>
    <n v="0"/>
    <n v="193000000"/>
    <m/>
    <n v="20000000"/>
    <n v="0"/>
    <n v="20000000"/>
    <m/>
  </r>
  <r>
    <x v="16"/>
    <x v="3"/>
    <x v="5"/>
    <n v="6392300000"/>
    <n v="0"/>
    <n v="6392300000"/>
    <m/>
    <n v="0"/>
    <n v="0"/>
    <n v="0"/>
    <m/>
  </r>
  <r>
    <x v="16"/>
    <x v="3"/>
    <x v="6"/>
    <n v="4210000000"/>
    <n v="0"/>
    <n v="4210000000"/>
    <m/>
    <n v="719000000"/>
    <n v="0"/>
    <n v="719000000"/>
    <m/>
  </r>
  <r>
    <x v="16"/>
    <x v="3"/>
    <x v="7"/>
    <n v="839000000"/>
    <n v="0"/>
    <n v="839000000"/>
    <m/>
    <n v="0"/>
    <n v="0"/>
    <n v="0"/>
    <m/>
  </r>
  <r>
    <x v="16"/>
    <x v="3"/>
    <x v="8"/>
    <n v="13080000000"/>
    <n v="0"/>
    <n v="13080000000"/>
    <m/>
    <n v="0"/>
    <n v="0"/>
    <n v="0"/>
    <m/>
  </r>
  <r>
    <x v="16"/>
    <x v="3"/>
    <x v="9"/>
    <n v="949000000"/>
    <n v="0"/>
    <n v="949000000"/>
    <m/>
    <n v="394000000"/>
    <n v="0"/>
    <n v="394000000"/>
    <m/>
  </r>
  <r>
    <x v="16"/>
    <x v="3"/>
    <x v="10"/>
    <n v="0"/>
    <n v="0"/>
    <n v="0"/>
    <m/>
    <n v="0"/>
    <n v="0"/>
    <n v="0"/>
    <m/>
  </r>
  <r>
    <x v="16"/>
    <x v="3"/>
    <x v="11"/>
    <n v="8382000000"/>
    <n v="0"/>
    <n v="8382000000"/>
    <m/>
    <n v="0"/>
    <n v="0"/>
    <n v="0"/>
    <m/>
  </r>
  <r>
    <x v="16"/>
    <x v="3"/>
    <x v="12"/>
    <n v="4831000000"/>
    <n v="0"/>
    <n v="4831000000"/>
    <m/>
    <n v="0"/>
    <n v="0"/>
    <n v="0"/>
    <m/>
  </r>
  <r>
    <x v="16"/>
    <x v="3"/>
    <x v="13"/>
    <n v="1525000000"/>
    <n v="0"/>
    <n v="1525000000"/>
    <m/>
    <n v="256000000"/>
    <n v="0"/>
    <n v="256000000"/>
    <m/>
  </r>
  <r>
    <x v="16"/>
    <x v="3"/>
    <x v="14"/>
    <n v="190000000"/>
    <n v="0"/>
    <n v="190000000"/>
    <m/>
    <n v="0"/>
    <n v="0"/>
    <n v="0"/>
    <m/>
  </r>
  <r>
    <x v="16"/>
    <x v="4"/>
    <x v="0"/>
    <n v="122851633078"/>
    <n v="0"/>
    <n v="122851633078"/>
    <m/>
    <n v="0"/>
    <n v="0"/>
    <n v="0"/>
    <m/>
  </r>
  <r>
    <x v="16"/>
    <x v="4"/>
    <x v="15"/>
    <n v="52061533122"/>
    <n v="0"/>
    <n v="52061533122"/>
    <m/>
    <n v="0"/>
    <n v="0"/>
    <n v="0"/>
    <m/>
  </r>
  <r>
    <x v="16"/>
    <x v="4"/>
    <x v="16"/>
    <n v="3997843895"/>
    <n v="0"/>
    <n v="3997843895"/>
    <m/>
    <n v="0"/>
    <n v="0"/>
    <n v="0"/>
    <m/>
  </r>
  <r>
    <x v="16"/>
    <x v="4"/>
    <x v="17"/>
    <n v="116181290731"/>
    <n v="0"/>
    <n v="116181290731"/>
    <m/>
    <n v="0"/>
    <n v="0"/>
    <n v="0"/>
    <m/>
  </r>
  <r>
    <x v="16"/>
    <x v="4"/>
    <x v="2"/>
    <n v="86271992893"/>
    <n v="0"/>
    <n v="86271992893"/>
    <m/>
    <n v="26179251738"/>
    <n v="0"/>
    <n v="26179251738"/>
    <m/>
  </r>
  <r>
    <x v="16"/>
    <x v="4"/>
    <x v="3"/>
    <n v="12350140730"/>
    <n v="0"/>
    <n v="12350140730"/>
    <m/>
    <n v="0"/>
    <n v="0"/>
    <n v="0"/>
    <m/>
  </r>
  <r>
    <x v="16"/>
    <x v="4"/>
    <x v="18"/>
    <n v="39946664019"/>
    <n v="0"/>
    <n v="39946664019"/>
    <m/>
    <n v="0"/>
    <n v="0"/>
    <n v="0"/>
    <m/>
  </r>
  <r>
    <x v="16"/>
    <x v="4"/>
    <x v="4"/>
    <n v="814441217109"/>
    <n v="0"/>
    <n v="814441217109"/>
    <m/>
    <n v="0"/>
    <n v="0"/>
    <n v="0"/>
    <m/>
  </r>
  <r>
    <x v="16"/>
    <x v="4"/>
    <x v="19"/>
    <n v="8426634474"/>
    <n v="0"/>
    <n v="8426634474"/>
    <m/>
    <n v="0"/>
    <n v="0"/>
    <n v="0"/>
    <m/>
  </r>
  <r>
    <x v="16"/>
    <x v="4"/>
    <x v="20"/>
    <n v="5212835328"/>
    <n v="0"/>
    <n v="5212835328"/>
    <m/>
    <n v="0"/>
    <n v="0"/>
    <n v="0"/>
    <m/>
  </r>
  <r>
    <x v="16"/>
    <x v="4"/>
    <x v="6"/>
    <n v="59909430837"/>
    <n v="0"/>
    <n v="59909430837"/>
    <m/>
    <n v="24140794909"/>
    <n v="0"/>
    <n v="24140794909"/>
    <m/>
  </r>
  <r>
    <x v="16"/>
    <x v="4"/>
    <x v="21"/>
    <n v="61355146004"/>
    <n v="0"/>
    <n v="61355146004"/>
    <m/>
    <n v="7304044597"/>
    <n v="0"/>
    <n v="7304044597"/>
    <m/>
  </r>
  <r>
    <x v="16"/>
    <x v="4"/>
    <x v="22"/>
    <n v="9476961892"/>
    <n v="0"/>
    <n v="9476961892"/>
    <m/>
    <n v="0"/>
    <n v="0"/>
    <n v="0"/>
    <m/>
  </r>
  <r>
    <x v="16"/>
    <x v="4"/>
    <x v="8"/>
    <n v="315795915958"/>
    <n v="0"/>
    <n v="315795915958"/>
    <m/>
    <n v="0"/>
    <n v="0"/>
    <n v="0"/>
    <m/>
  </r>
  <r>
    <x v="16"/>
    <x v="4"/>
    <x v="23"/>
    <n v="34035824302"/>
    <n v="0"/>
    <n v="34035824302"/>
    <m/>
    <n v="0"/>
    <n v="0"/>
    <n v="0"/>
    <m/>
  </r>
  <r>
    <x v="16"/>
    <x v="4"/>
    <x v="24"/>
    <n v="24445756678"/>
    <n v="0"/>
    <n v="24445756678"/>
    <m/>
    <n v="13998547226"/>
    <n v="0"/>
    <n v="13998547226"/>
    <m/>
  </r>
  <r>
    <x v="16"/>
    <x v="4"/>
    <x v="25"/>
    <n v="0"/>
    <n v="0"/>
    <n v="0"/>
    <m/>
    <n v="0"/>
    <n v="0"/>
    <n v="0"/>
    <m/>
  </r>
  <r>
    <x v="16"/>
    <x v="4"/>
    <x v="26"/>
    <n v="5565872232"/>
    <n v="0"/>
    <n v="5565872232"/>
    <m/>
    <n v="495904909"/>
    <n v="0"/>
    <n v="495904909"/>
    <m/>
  </r>
  <r>
    <x v="16"/>
    <x v="4"/>
    <x v="27"/>
    <n v="0"/>
    <n v="0"/>
    <n v="0"/>
    <m/>
    <n v="0"/>
    <n v="0"/>
    <n v="0"/>
    <m/>
  </r>
  <r>
    <x v="16"/>
    <x v="4"/>
    <x v="28"/>
    <n v="10431563177"/>
    <n v="0"/>
    <n v="10431563177"/>
    <m/>
    <n v="0"/>
    <n v="0"/>
    <n v="0"/>
    <m/>
  </r>
  <r>
    <x v="16"/>
    <x v="4"/>
    <x v="29"/>
    <n v="27418469323"/>
    <n v="0"/>
    <n v="27418469323"/>
    <m/>
    <n v="0"/>
    <n v="0"/>
    <n v="0"/>
    <m/>
  </r>
  <r>
    <x v="16"/>
    <x v="4"/>
    <x v="30"/>
    <n v="3337444887"/>
    <n v="0"/>
    <n v="3337444887"/>
    <m/>
    <n v="0"/>
    <n v="0"/>
    <n v="0"/>
    <m/>
  </r>
  <r>
    <x v="16"/>
    <x v="4"/>
    <x v="31"/>
    <n v="16540757379"/>
    <n v="0"/>
    <n v="16540757379"/>
    <m/>
    <n v="0"/>
    <n v="0"/>
    <n v="0"/>
    <m/>
  </r>
  <r>
    <x v="16"/>
    <x v="4"/>
    <x v="9"/>
    <n v="155984261864"/>
    <n v="0"/>
    <n v="155984261864"/>
    <m/>
    <n v="27494090288"/>
    <n v="0"/>
    <n v="27494090288"/>
    <m/>
  </r>
  <r>
    <x v="16"/>
    <x v="4"/>
    <x v="32"/>
    <n v="93006057925"/>
    <n v="0"/>
    <n v="93006057925"/>
    <m/>
    <n v="78581306283"/>
    <n v="0"/>
    <n v="78581306283"/>
    <m/>
  </r>
  <r>
    <x v="16"/>
    <x v="4"/>
    <x v="33"/>
    <n v="23120350399"/>
    <n v="0"/>
    <n v="23120350399"/>
    <m/>
    <n v="0"/>
    <n v="0"/>
    <n v="0"/>
    <m/>
  </r>
  <r>
    <x v="16"/>
    <x v="4"/>
    <x v="10"/>
    <n v="62882531566"/>
    <n v="0"/>
    <n v="62882531566"/>
    <m/>
    <n v="0"/>
    <n v="0"/>
    <n v="0"/>
    <m/>
  </r>
  <r>
    <x v="16"/>
    <x v="4"/>
    <x v="34"/>
    <n v="28353898602"/>
    <n v="0"/>
    <n v="28353898602"/>
    <m/>
    <n v="0"/>
    <n v="0"/>
    <n v="0"/>
    <m/>
  </r>
  <r>
    <x v="16"/>
    <x v="4"/>
    <x v="12"/>
    <n v="48583331761"/>
    <n v="0"/>
    <n v="48583331761"/>
    <m/>
    <n v="0"/>
    <n v="0"/>
    <n v="0"/>
    <m/>
  </r>
  <r>
    <x v="16"/>
    <x v="4"/>
    <x v="35"/>
    <n v="121366932571"/>
    <n v="0"/>
    <n v="121366932571"/>
    <m/>
    <n v="0"/>
    <n v="0"/>
    <n v="0"/>
    <m/>
  </r>
  <r>
    <x v="16"/>
    <x v="4"/>
    <x v="13"/>
    <n v="91679927043"/>
    <n v="0"/>
    <n v="91679927043"/>
    <m/>
    <n v="51803401253"/>
    <n v="0"/>
    <n v="51803401253"/>
    <m/>
  </r>
  <r>
    <x v="16"/>
    <x v="4"/>
    <x v="36"/>
    <n v="6650300966"/>
    <n v="0"/>
    <n v="6650300966"/>
    <m/>
    <n v="0"/>
    <n v="0"/>
    <n v="0"/>
    <m/>
  </r>
  <r>
    <x v="16"/>
    <x v="4"/>
    <x v="14"/>
    <n v="3735486210"/>
    <n v="0"/>
    <n v="3735486210"/>
    <m/>
    <n v="0"/>
    <n v="0"/>
    <n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7">
  <r>
    <x v="0"/>
    <x v="0"/>
    <s v="Agriculture"/>
    <n v="432947000"/>
    <n v="0"/>
    <n v="432947000"/>
    <n v="412314681.58000004"/>
  </r>
  <r>
    <x v="0"/>
    <x v="0"/>
    <s v="Community, Human Development &amp; Employment Creation"/>
    <n v="255168000"/>
    <n v="0"/>
    <n v="255168000"/>
    <n v="174256695.18000001"/>
  </r>
  <r>
    <x v="0"/>
    <x v="0"/>
    <s v="Education"/>
    <n v="9216251000"/>
    <n v="0"/>
    <n v="9216251000"/>
    <n v="4454970741.1199999"/>
  </r>
  <r>
    <x v="0"/>
    <x v="0"/>
    <s v="Environment"/>
    <n v="140040000"/>
    <n v="0"/>
    <n v="140040000"/>
    <n v="476962137.06999999"/>
  </r>
  <r>
    <x v="0"/>
    <x v="0"/>
    <s v="Finance"/>
    <n v="2967375000"/>
    <n v="0"/>
    <n v="2967375000"/>
    <n v="4997399002.4099998"/>
  </r>
  <r>
    <x v="0"/>
    <x v="0"/>
    <s v="General Administration"/>
    <n v="13920633000"/>
    <n v="0"/>
    <n v="13920633000"/>
    <n v="4687595632.2399998"/>
  </r>
  <r>
    <x v="0"/>
    <x v="0"/>
    <s v="Health"/>
    <n v="1544775000"/>
    <n v="0"/>
    <n v="1544775000"/>
    <n v="1023579397.14"/>
  </r>
  <r>
    <x v="0"/>
    <x v="0"/>
    <s v="Information, Culture &amp; Tourism"/>
    <n v="226579000"/>
    <n v="0"/>
    <n v="226579000"/>
    <n v="214519679.44"/>
  </r>
  <r>
    <x v="0"/>
    <x v="0"/>
    <s v="Infrastructure"/>
    <n v="237732000"/>
    <n v="0"/>
    <n v="237732000"/>
    <n v="4820100315.8000002"/>
  </r>
  <r>
    <x v="0"/>
    <x v="0"/>
    <s v="Power/Energy"/>
    <n v="25388000"/>
    <n v="0"/>
    <n v="25388000"/>
    <n v="19890062.800000001"/>
  </r>
  <r>
    <x v="0"/>
    <x v="0"/>
    <s v="Science and Technology"/>
    <n v="600569000"/>
    <n v="0"/>
    <n v="600569000"/>
    <n v="50546698.600000001"/>
  </r>
  <r>
    <x v="0"/>
    <x v="0"/>
    <s v="Town, Urban and Regional Development"/>
    <n v="1120560000"/>
    <n v="0"/>
    <n v="1120560000"/>
    <n v="415245256.98000002"/>
  </r>
  <r>
    <x v="0"/>
    <x v="0"/>
    <s v="Trade, Commerce and Industry"/>
    <n v="2027270000"/>
    <n v="0"/>
    <n v="2027270000"/>
    <n v="490424255.11000001"/>
  </r>
  <r>
    <x v="0"/>
    <x v="0"/>
    <s v="Water and Sanitation"/>
    <n v="1312299000"/>
    <n v="0"/>
    <n v="1312299000"/>
    <n v="342808760.13"/>
  </r>
  <r>
    <x v="0"/>
    <x v="0"/>
    <s v="Youths and Sports"/>
    <n v="84414000"/>
    <n v="0"/>
    <n v="84414000"/>
    <n v="49480008.390000001"/>
  </r>
  <r>
    <x v="0"/>
    <x v="1"/>
    <s v="Agriculture"/>
    <n v="1652437930"/>
    <n v="0"/>
    <n v="1652437930"/>
    <n v="2429857677.6599998"/>
  </r>
  <r>
    <x v="0"/>
    <x v="1"/>
    <s v="Community, Human Development &amp; Employment Creation"/>
    <n v="779721090"/>
    <n v="0"/>
    <n v="779721090"/>
    <n v="392271355.04999995"/>
  </r>
  <r>
    <x v="0"/>
    <x v="1"/>
    <s v="Education"/>
    <n v="6055330615"/>
    <n v="0"/>
    <n v="6055330615"/>
    <n v="4067732692.6000004"/>
  </r>
  <r>
    <x v="0"/>
    <x v="1"/>
    <s v="Environment"/>
    <n v="368700000"/>
    <n v="0"/>
    <n v="368700000"/>
    <n v="295239431.52999997"/>
  </r>
  <r>
    <x v="0"/>
    <x v="1"/>
    <s v="Finance"/>
    <n v="5317828160"/>
    <n v="0"/>
    <n v="5317828160"/>
    <n v="5827513402.7699995"/>
  </r>
  <r>
    <x v="0"/>
    <x v="1"/>
    <s v="General Administration"/>
    <n v="7587375905"/>
    <n v="0"/>
    <n v="7587375905"/>
    <n v="7570746000.1199999"/>
  </r>
  <r>
    <x v="0"/>
    <x v="1"/>
    <s v="Health"/>
    <n v="3190283975"/>
    <n v="0"/>
    <n v="3190283975"/>
    <n v="1856951194.71"/>
  </r>
  <r>
    <x v="0"/>
    <x v="1"/>
    <s v="Information, Culture &amp; Tourism"/>
    <n v="414732135"/>
    <n v="0"/>
    <n v="414732135"/>
    <n v="300865870.69"/>
  </r>
  <r>
    <x v="0"/>
    <x v="1"/>
    <s v="Infrastructure"/>
    <n v="10764418785"/>
    <n v="0"/>
    <n v="10764418785"/>
    <n v="8601855213.2600002"/>
  </r>
  <r>
    <x v="0"/>
    <x v="1"/>
    <s v="Power/Energy"/>
    <n v="706333980"/>
    <n v="0"/>
    <n v="706333980"/>
    <n v="688288295.47000003"/>
  </r>
  <r>
    <x v="0"/>
    <x v="1"/>
    <s v="Science and Technology"/>
    <n v="149014540"/>
    <n v="0"/>
    <n v="149014540"/>
    <n v="456409622.75999999"/>
  </r>
  <r>
    <x v="0"/>
    <x v="1"/>
    <s v="Town, Urban and Regional Development"/>
    <n v="816685090"/>
    <n v="0"/>
    <n v="816685090"/>
    <n v="292619526.19999999"/>
  </r>
  <r>
    <x v="0"/>
    <x v="1"/>
    <s v="Trade, Commerce and Industry"/>
    <n v="456875650"/>
    <n v="0"/>
    <n v="456875650"/>
    <n v="157917547.29000002"/>
  </r>
  <r>
    <x v="0"/>
    <x v="1"/>
    <s v="Water and Sanitation"/>
    <n v="1134027930"/>
    <n v="0"/>
    <n v="1134027930"/>
    <n v="511002367.64999998"/>
  </r>
  <r>
    <x v="0"/>
    <x v="1"/>
    <s v="Youths and Sports"/>
    <n v="222557230"/>
    <n v="0"/>
    <n v="222557230"/>
    <n v="135810225.84"/>
  </r>
  <r>
    <x v="0"/>
    <x v="2"/>
    <s v="Agriculture"/>
    <n v="3342862000"/>
    <n v="0"/>
    <n v="3342862000"/>
    <n v="3417903695"/>
  </r>
  <r>
    <x v="0"/>
    <x v="2"/>
    <s v="Community, Human Development &amp; Employment Creation"/>
    <n v="651880000"/>
    <n v="0"/>
    <n v="651880000"/>
    <n v="171341966"/>
  </r>
  <r>
    <x v="0"/>
    <x v="2"/>
    <s v="Education"/>
    <n v="5330222220"/>
    <n v="0"/>
    <n v="5330222220"/>
    <n v="5706427656"/>
  </r>
  <r>
    <x v="0"/>
    <x v="2"/>
    <s v="Environment"/>
    <n v="1151670000"/>
    <n v="0"/>
    <n v="1151670000"/>
    <n v="1299750513"/>
  </r>
  <r>
    <x v="0"/>
    <x v="2"/>
    <s v="Finance"/>
    <n v="2161393703"/>
    <n v="0"/>
    <n v="2161393703"/>
    <n v="1670961159"/>
  </r>
  <r>
    <x v="0"/>
    <x v="2"/>
    <s v="General Administration"/>
    <n v="7314800300"/>
    <n v="0"/>
    <n v="7314800300"/>
    <n v="23923065909"/>
  </r>
  <r>
    <x v="0"/>
    <x v="2"/>
    <s v="Health"/>
    <n v="2124825000"/>
    <n v="0"/>
    <n v="2124825000"/>
    <n v="2110208209"/>
  </r>
  <r>
    <x v="0"/>
    <x v="2"/>
    <s v="Information, Culture &amp; Tourism"/>
    <n v="762079500"/>
    <n v="0"/>
    <n v="762079500"/>
    <n v="633201949"/>
  </r>
  <r>
    <x v="0"/>
    <x v="2"/>
    <s v="Infrastructure"/>
    <n v="407276700"/>
    <n v="0"/>
    <n v="407276700"/>
    <n v="198778237"/>
  </r>
  <r>
    <x v="0"/>
    <x v="2"/>
    <s v="Power/Energy"/>
    <n v="164000000"/>
    <n v="0"/>
    <n v="164000000"/>
    <n v="126741004"/>
  </r>
  <r>
    <x v="0"/>
    <x v="2"/>
    <s v="Science and Technology"/>
    <n v="0"/>
    <n v="0"/>
    <n v="0"/>
    <n v="0"/>
  </r>
  <r>
    <x v="0"/>
    <x v="2"/>
    <s v="Town, Urban and Regional Development"/>
    <n v="1401965721"/>
    <n v="0"/>
    <n v="1401965721"/>
    <n v="974185812"/>
  </r>
  <r>
    <x v="0"/>
    <x v="2"/>
    <s v="Trade, Commerce and Industry"/>
    <n v="1133162000"/>
    <n v="0"/>
    <n v="1133162000"/>
    <n v="1416794229"/>
  </r>
  <r>
    <x v="0"/>
    <x v="2"/>
    <s v="Water and Sanitation"/>
    <n v="1471479000"/>
    <n v="0"/>
    <n v="1471479000"/>
    <n v="584925757"/>
  </r>
  <r>
    <x v="0"/>
    <x v="2"/>
    <s v="Youths and Sports"/>
    <n v="105677000"/>
    <n v="0"/>
    <n v="105677000"/>
    <n v="214503832"/>
  </r>
  <r>
    <x v="0"/>
    <x v="3"/>
    <s v="Agriculture"/>
    <n v="835672000"/>
    <n v="0"/>
    <n v="835672000"/>
    <n v="757932574.93000007"/>
  </r>
  <r>
    <x v="0"/>
    <x v="3"/>
    <s v="Community, Human Development &amp; Employment Creation"/>
    <n v="781363000"/>
    <n v="0"/>
    <n v="781363000"/>
    <n v="484799039.56"/>
  </r>
  <r>
    <x v="0"/>
    <x v="3"/>
    <s v="Education"/>
    <n v="4361983000"/>
    <n v="0"/>
    <n v="4361983000"/>
    <n v="2979912082.3800001"/>
  </r>
  <r>
    <x v="0"/>
    <x v="3"/>
    <s v="Environment"/>
    <n v="404817000"/>
    <n v="0"/>
    <n v="404817000"/>
    <n v="375092353.24000001"/>
  </r>
  <r>
    <x v="0"/>
    <x v="3"/>
    <s v="Finance"/>
    <n v="4590433000"/>
    <n v="0"/>
    <n v="4590433000"/>
    <n v="7514936245.1799994"/>
  </r>
  <r>
    <x v="0"/>
    <x v="3"/>
    <s v="General Administration"/>
    <n v="3735408000"/>
    <n v="0"/>
    <n v="3735408000"/>
    <n v="5490172840.8299999"/>
  </r>
  <r>
    <x v="0"/>
    <x v="3"/>
    <s v="Health"/>
    <n v="1658565000"/>
    <n v="0"/>
    <n v="1658565000"/>
    <n v="938299756.29999995"/>
  </r>
  <r>
    <x v="0"/>
    <x v="3"/>
    <s v="Information, Culture &amp; Tourism"/>
    <n v="529878000"/>
    <n v="0"/>
    <n v="529878000"/>
    <n v="338011078.27999997"/>
  </r>
  <r>
    <x v="0"/>
    <x v="3"/>
    <s v="Infrastructure"/>
    <n v="99320000"/>
    <n v="0"/>
    <n v="99320000"/>
    <n v="114548457.09999999"/>
  </r>
  <r>
    <x v="0"/>
    <x v="3"/>
    <s v="Power/Energy"/>
    <n v="76825000"/>
    <n v="0"/>
    <n v="76825000"/>
    <n v="120701728.13"/>
  </r>
  <r>
    <x v="0"/>
    <x v="3"/>
    <s v="Science and Technology"/>
    <n v="0"/>
    <n v="0"/>
    <n v="0"/>
    <n v="0"/>
  </r>
  <r>
    <x v="0"/>
    <x v="3"/>
    <s v="Town, Urban and Regional Development"/>
    <n v="1063781000"/>
    <n v="0"/>
    <n v="1063781000"/>
    <n v="705276492.46000004"/>
  </r>
  <r>
    <x v="0"/>
    <x v="3"/>
    <s v="Trade, Commerce and Industry"/>
    <n v="3178940000"/>
    <n v="0"/>
    <n v="3178940000"/>
    <n v="2003498137.71"/>
  </r>
  <r>
    <x v="0"/>
    <x v="3"/>
    <s v="Water and Sanitation"/>
    <n v="1638064000"/>
    <n v="0"/>
    <n v="1638064000"/>
    <n v="796828714.37"/>
  </r>
  <r>
    <x v="0"/>
    <x v="3"/>
    <s v="Youths and Sports"/>
    <n v="101967000"/>
    <n v="0"/>
    <n v="101967000"/>
    <n v="98068736.299999997"/>
  </r>
  <r>
    <x v="1"/>
    <x v="0"/>
    <s v="Agriculture"/>
    <n v="1122900000"/>
    <n v="0"/>
    <n v="1122900000"/>
    <n v="646295967.57999992"/>
  </r>
  <r>
    <x v="1"/>
    <x v="0"/>
    <s v="Community, Human Development &amp; Employment Creation"/>
    <n v="164847000"/>
    <n v="0"/>
    <n v="164847000"/>
    <n v="174378443.41"/>
  </r>
  <r>
    <x v="1"/>
    <x v="0"/>
    <s v="Education"/>
    <n v="11148400000"/>
    <n v="0"/>
    <n v="11148400000"/>
    <n v="2569624013.3599997"/>
  </r>
  <r>
    <x v="1"/>
    <x v="0"/>
    <s v="Environment"/>
    <n v="967927000"/>
    <n v="0"/>
    <n v="967927000"/>
    <n v="511088892.20999998"/>
  </r>
  <r>
    <x v="1"/>
    <x v="0"/>
    <s v="Finance"/>
    <n v="3402026000"/>
    <n v="0"/>
    <n v="3402026000"/>
    <n v="7341794609.9099998"/>
  </r>
  <r>
    <x v="1"/>
    <x v="0"/>
    <s v="General Administration"/>
    <n v="11029392000"/>
    <n v="0"/>
    <n v="11029392000"/>
    <n v="5611660225.7800007"/>
  </r>
  <r>
    <x v="1"/>
    <x v="0"/>
    <s v="Health"/>
    <n v="1535668000"/>
    <n v="0"/>
    <n v="1535668000"/>
    <n v="1025923381.1800001"/>
  </r>
  <r>
    <x v="1"/>
    <x v="0"/>
    <s v="Information, Culture &amp; Tourism"/>
    <n v="391150000"/>
    <n v="0"/>
    <n v="391150000"/>
    <n v="536849525.86000001"/>
  </r>
  <r>
    <x v="1"/>
    <x v="0"/>
    <s v="Infrastructure"/>
    <n v="7244900000"/>
    <n v="0"/>
    <n v="7244900000"/>
    <n v="10527675044.559999"/>
  </r>
  <r>
    <x v="1"/>
    <x v="0"/>
    <s v="Power/Energy"/>
    <n v="76300000"/>
    <n v="0"/>
    <n v="76300000"/>
    <n v="1960444397.5999999"/>
  </r>
  <r>
    <x v="1"/>
    <x v="0"/>
    <s v="Science and Technology"/>
    <n v="0"/>
    <n v="0"/>
    <n v="0"/>
    <n v="1500000"/>
  </r>
  <r>
    <x v="1"/>
    <x v="0"/>
    <s v="Town, Urban and Regional Development"/>
    <n v="766030000"/>
    <n v="0"/>
    <n v="766030000"/>
    <n v="320301014.93000001"/>
  </r>
  <r>
    <x v="1"/>
    <x v="0"/>
    <s v="Trade, Commerce and Industry"/>
    <n v="671850000"/>
    <n v="0"/>
    <n v="671850000"/>
    <n v="2534775735.04"/>
  </r>
  <r>
    <x v="1"/>
    <x v="0"/>
    <s v="Water and Sanitation"/>
    <n v="412760000"/>
    <n v="0"/>
    <n v="412760000"/>
    <n v="2612548481.5299997"/>
  </r>
  <r>
    <x v="1"/>
    <x v="0"/>
    <s v="Youths and Sports"/>
    <n v="85850000"/>
    <n v="0"/>
    <n v="85850000"/>
    <n v="40843513.299999997"/>
  </r>
  <r>
    <x v="1"/>
    <x v="1"/>
    <s v="Agriculture"/>
    <n v="1908556265"/>
    <n v="0"/>
    <n v="1908556265"/>
    <n v="758527574.79999995"/>
  </r>
  <r>
    <x v="1"/>
    <x v="1"/>
    <s v="Community, Human Development &amp; Employment Creation"/>
    <n v="602980090"/>
    <n v="0"/>
    <n v="602980090"/>
    <n v="412572820.19999993"/>
  </r>
  <r>
    <x v="1"/>
    <x v="1"/>
    <s v="Education"/>
    <n v="7558165700"/>
    <n v="0"/>
    <n v="7558165700"/>
    <n v="5342923029.21"/>
  </r>
  <r>
    <x v="1"/>
    <x v="1"/>
    <s v="Environment"/>
    <n v="530568845"/>
    <n v="0"/>
    <n v="530568845"/>
    <n v="218241646.23000002"/>
  </r>
  <r>
    <x v="1"/>
    <x v="1"/>
    <s v="Finance"/>
    <n v="4113255180"/>
    <n v="0"/>
    <n v="4113255180"/>
    <n v="7880576233.8199997"/>
  </r>
  <r>
    <x v="1"/>
    <x v="1"/>
    <s v="General Administration"/>
    <n v="9292719595"/>
    <n v="0"/>
    <n v="9292719595"/>
    <n v="7790214456.5200005"/>
  </r>
  <r>
    <x v="1"/>
    <x v="1"/>
    <s v="Health"/>
    <n v="3319045465"/>
    <n v="0"/>
    <n v="3319045465"/>
    <n v="2416276366.02"/>
  </r>
  <r>
    <x v="1"/>
    <x v="1"/>
    <s v="Information, Culture &amp; Tourism"/>
    <n v="684094940"/>
    <n v="0"/>
    <n v="684094940"/>
    <n v="405884165.00999999"/>
  </r>
  <r>
    <x v="1"/>
    <x v="1"/>
    <s v="Infrastructure"/>
    <n v="15226326300"/>
    <n v="0"/>
    <n v="15226326300"/>
    <n v="8101856577.9299994"/>
  </r>
  <r>
    <x v="1"/>
    <x v="1"/>
    <s v="Power/Energy"/>
    <n v="1236982790"/>
    <n v="0"/>
    <n v="1236982790"/>
    <n v="695139836.72000003"/>
  </r>
  <r>
    <x v="1"/>
    <x v="1"/>
    <s v="Science and Technology"/>
    <n v="158077680"/>
    <n v="0"/>
    <n v="158077680"/>
    <n v="64671986.469999999"/>
  </r>
  <r>
    <x v="1"/>
    <x v="1"/>
    <s v="Town, Urban and Regional Development"/>
    <n v="1021701595"/>
    <n v="0"/>
    <n v="1021701595"/>
    <n v="390593522.50999999"/>
  </r>
  <r>
    <x v="1"/>
    <x v="1"/>
    <s v="Trade, Commerce and Industry"/>
    <n v="645980905"/>
    <n v="0"/>
    <n v="645980905"/>
    <n v="555151867.97000003"/>
  </r>
  <r>
    <x v="1"/>
    <x v="1"/>
    <s v="Water and Sanitation"/>
    <n v="1348423585"/>
    <n v="0"/>
    <n v="1348423585"/>
    <n v="661690760.51999998"/>
  </r>
  <r>
    <x v="1"/>
    <x v="1"/>
    <s v="Youths and Sports"/>
    <n v="703986235"/>
    <n v="0"/>
    <n v="703986235"/>
    <n v="363709822.5"/>
  </r>
  <r>
    <x v="1"/>
    <x v="2"/>
    <s v="Agriculture"/>
    <n v="7992198220"/>
    <n v="0"/>
    <n v="7992198220"/>
    <n v="6751086907"/>
  </r>
  <r>
    <x v="1"/>
    <x v="2"/>
    <s v="Community, Human Development &amp; Employment Creation"/>
    <n v="692229308"/>
    <n v="0"/>
    <n v="692229308"/>
    <n v="222778497"/>
  </r>
  <r>
    <x v="1"/>
    <x v="2"/>
    <s v="Education"/>
    <n v="6559247000"/>
    <n v="0"/>
    <n v="6559247000"/>
    <n v="8624854672"/>
  </r>
  <r>
    <x v="1"/>
    <x v="2"/>
    <s v="Environment"/>
    <n v="1292631000"/>
    <n v="0"/>
    <n v="1292631000"/>
    <n v="1302542869"/>
  </r>
  <r>
    <x v="1"/>
    <x v="2"/>
    <s v="Finance"/>
    <n v="1844088832"/>
    <n v="0"/>
    <n v="1844088832"/>
    <n v="1519898655"/>
  </r>
  <r>
    <x v="1"/>
    <x v="2"/>
    <s v="General Administration"/>
    <n v="9995413652"/>
    <n v="0"/>
    <n v="9995413652"/>
    <n v="24087594746"/>
  </r>
  <r>
    <x v="1"/>
    <x v="2"/>
    <s v="Health"/>
    <n v="2725517879"/>
    <n v="0"/>
    <n v="2725517879"/>
    <n v="3020097428"/>
  </r>
  <r>
    <x v="1"/>
    <x v="2"/>
    <s v="Information, Culture &amp; Tourism"/>
    <n v="1018510000"/>
    <n v="0"/>
    <n v="1018510000"/>
    <n v="846389402"/>
  </r>
  <r>
    <x v="1"/>
    <x v="2"/>
    <s v="Infrastructure"/>
    <n v="1368270000"/>
    <n v="0"/>
    <n v="1368270000"/>
    <n v="349021728"/>
  </r>
  <r>
    <x v="1"/>
    <x v="2"/>
    <s v="Power/Energy"/>
    <n v="310000000"/>
    <n v="0"/>
    <n v="310000000"/>
    <n v="534917032"/>
  </r>
  <r>
    <x v="1"/>
    <x v="2"/>
    <s v="Science and Technology"/>
    <n v="0"/>
    <n v="0"/>
    <n v="0"/>
    <n v="0"/>
  </r>
  <r>
    <x v="1"/>
    <x v="2"/>
    <s v="Town, Urban and Regional Development"/>
    <n v="2977553000"/>
    <n v="0"/>
    <n v="2977553000"/>
    <n v="441002069"/>
  </r>
  <r>
    <x v="1"/>
    <x v="2"/>
    <s v="Trade, Commerce and Industry"/>
    <n v="2206338317"/>
    <n v="0"/>
    <n v="2206338317"/>
    <n v="963791834"/>
  </r>
  <r>
    <x v="1"/>
    <x v="2"/>
    <s v="Water and Sanitation"/>
    <n v="5039000000"/>
    <n v="0"/>
    <n v="5039000000"/>
    <n v="7585266350"/>
  </r>
  <r>
    <x v="1"/>
    <x v="2"/>
    <s v="Youths and Sports"/>
    <n v="294000000"/>
    <n v="0"/>
    <n v="294000000"/>
    <n v="698020034"/>
  </r>
  <r>
    <x v="1"/>
    <x v="3"/>
    <s v="Agriculture"/>
    <n v="1271530000"/>
    <n v="0"/>
    <n v="1271530000"/>
    <n v="872242518.44000006"/>
  </r>
  <r>
    <x v="1"/>
    <x v="3"/>
    <s v="Community, Human Development &amp; Employment Creation"/>
    <n v="1056280000"/>
    <n v="0"/>
    <n v="1056280000"/>
    <n v="794358322.38999999"/>
  </r>
  <r>
    <x v="1"/>
    <x v="3"/>
    <s v="Education"/>
    <n v="4511746000"/>
    <n v="0"/>
    <n v="4511746000"/>
    <n v="3035020269.4700003"/>
  </r>
  <r>
    <x v="1"/>
    <x v="3"/>
    <s v="Environment"/>
    <n v="770398000"/>
    <n v="0"/>
    <n v="770398000"/>
    <n v="337400220.44999999"/>
  </r>
  <r>
    <x v="1"/>
    <x v="3"/>
    <s v="Finance"/>
    <n v="7669520000"/>
    <n v="0"/>
    <n v="7669520000"/>
    <n v="13174984693.65"/>
  </r>
  <r>
    <x v="1"/>
    <x v="3"/>
    <s v="General Administration"/>
    <n v="4720110000"/>
    <n v="0"/>
    <n v="4720110000"/>
    <n v="4777781075.6000004"/>
  </r>
  <r>
    <x v="1"/>
    <x v="3"/>
    <s v="Health"/>
    <n v="1760633000"/>
    <n v="0"/>
    <n v="1760633000"/>
    <n v="1412729639.21"/>
  </r>
  <r>
    <x v="1"/>
    <x v="3"/>
    <s v="Information, Culture &amp; Tourism"/>
    <n v="877040000"/>
    <n v="0"/>
    <n v="877040000"/>
    <n v="348218472.33000004"/>
  </r>
  <r>
    <x v="1"/>
    <x v="3"/>
    <s v="Infrastructure"/>
    <n v="3607567000"/>
    <n v="0"/>
    <n v="3607567000"/>
    <n v="1833835068.49"/>
  </r>
  <r>
    <x v="1"/>
    <x v="3"/>
    <s v="Power/Energy"/>
    <n v="680485000"/>
    <n v="0"/>
    <n v="680485000"/>
    <n v="295727503.24000001"/>
  </r>
  <r>
    <x v="1"/>
    <x v="3"/>
    <s v="Science and Technology"/>
    <n v="0"/>
    <n v="0"/>
    <n v="0"/>
    <n v="0"/>
  </r>
  <r>
    <x v="1"/>
    <x v="3"/>
    <s v="Town, Urban and Regional Development"/>
    <n v="1430072000"/>
    <n v="0"/>
    <n v="1430072000"/>
    <n v="328734742.63"/>
  </r>
  <r>
    <x v="1"/>
    <x v="3"/>
    <s v="Trade, Commerce and Industry"/>
    <n v="1436615000"/>
    <n v="0"/>
    <n v="1436615000"/>
    <n v="1284043286.01"/>
  </r>
  <r>
    <x v="1"/>
    <x v="3"/>
    <s v="Water and Sanitation"/>
    <n v="2112484000"/>
    <n v="0"/>
    <n v="2112484000"/>
    <n v="1044468215.38"/>
  </r>
  <r>
    <x v="1"/>
    <x v="3"/>
    <s v="Youths and Sports"/>
    <n v="117693000"/>
    <n v="0"/>
    <n v="117693000"/>
    <n v="122580462.30000001"/>
  </r>
  <r>
    <x v="2"/>
    <x v="0"/>
    <s v="Agriculture"/>
    <n v="981766000"/>
    <n v="0"/>
    <n v="981766000"/>
    <n v="940893697.95000005"/>
  </r>
  <r>
    <x v="2"/>
    <x v="0"/>
    <s v="Community, Human Development &amp; Employment Creation"/>
    <n v="165794000"/>
    <n v="0"/>
    <n v="165794000"/>
    <n v="206223388.34"/>
  </r>
  <r>
    <x v="2"/>
    <x v="0"/>
    <s v="Education"/>
    <n v="8195533000"/>
    <n v="0"/>
    <n v="8195533000"/>
    <n v="2841238010.1900001"/>
  </r>
  <r>
    <x v="2"/>
    <x v="0"/>
    <s v="Environment"/>
    <n v="949689000"/>
    <n v="0"/>
    <n v="949689000"/>
    <n v="144547806.93000001"/>
  </r>
  <r>
    <x v="2"/>
    <x v="0"/>
    <s v="Finance"/>
    <n v="6448448000"/>
    <n v="0"/>
    <n v="6448448000"/>
    <n v="12153925864.190001"/>
  </r>
  <r>
    <x v="2"/>
    <x v="0"/>
    <s v="General Administration"/>
    <n v="17645703000"/>
    <n v="0"/>
    <n v="17645703000"/>
    <n v="9350062452.9299984"/>
  </r>
  <r>
    <x v="2"/>
    <x v="0"/>
    <s v="Health"/>
    <n v="1627624000"/>
    <n v="0"/>
    <n v="1627624000"/>
    <n v="1221349225.8299999"/>
  </r>
  <r>
    <x v="2"/>
    <x v="0"/>
    <s v="Information, Culture &amp; Tourism"/>
    <n v="564350000"/>
    <n v="0"/>
    <n v="564350000"/>
    <n v="579948378.25999999"/>
  </r>
  <r>
    <x v="2"/>
    <x v="0"/>
    <s v="Infrastructure"/>
    <n v="9630830000"/>
    <n v="0"/>
    <n v="9630830000"/>
    <n v="9554939627.5200005"/>
  </r>
  <r>
    <x v="2"/>
    <x v="0"/>
    <s v="Power/Energy"/>
    <n v="112917000"/>
    <n v="0"/>
    <n v="112917000"/>
    <n v="212203676.19"/>
  </r>
  <r>
    <x v="2"/>
    <x v="0"/>
    <s v="Science and Technology"/>
    <n v="0"/>
    <n v="0"/>
    <n v="0"/>
    <n v="0"/>
  </r>
  <r>
    <x v="2"/>
    <x v="0"/>
    <s v="Town, Urban and Regional Development"/>
    <n v="932728000"/>
    <n v="0"/>
    <n v="932728000"/>
    <n v="656843730.36000001"/>
  </r>
  <r>
    <x v="2"/>
    <x v="0"/>
    <s v="Trade, Commerce and Industry"/>
    <n v="692600000"/>
    <n v="0"/>
    <n v="692600000"/>
    <n v="3256393526.1700001"/>
  </r>
  <r>
    <x v="2"/>
    <x v="0"/>
    <s v="Water and Sanitation"/>
    <n v="369118000"/>
    <n v="0"/>
    <n v="369118000"/>
    <n v="8123995852.1900005"/>
  </r>
  <r>
    <x v="2"/>
    <x v="0"/>
    <s v="Youths and Sports"/>
    <n v="182900000"/>
    <n v="0"/>
    <n v="182900000"/>
    <n v="53765672.18"/>
  </r>
  <r>
    <x v="2"/>
    <x v="1"/>
    <s v="Agriculture"/>
    <n v="3795270000"/>
    <n v="0"/>
    <n v="3795270000"/>
    <n v="1852709623.6899998"/>
  </r>
  <r>
    <x v="2"/>
    <x v="1"/>
    <s v="Community, Human Development &amp; Employment Creation"/>
    <n v="800113190"/>
    <n v="0"/>
    <n v="800113190"/>
    <n v="481324079.58999991"/>
  </r>
  <r>
    <x v="2"/>
    <x v="1"/>
    <s v="Education"/>
    <n v="11244388125"/>
    <n v="0"/>
    <n v="11244388125"/>
    <n v="7200046371.1100006"/>
  </r>
  <r>
    <x v="2"/>
    <x v="1"/>
    <s v="Environment"/>
    <n v="461860000"/>
    <n v="0"/>
    <n v="461860000"/>
    <n v="283252118.49000001"/>
  </r>
  <r>
    <x v="2"/>
    <x v="1"/>
    <s v="Finance"/>
    <n v="7487984955"/>
    <n v="0"/>
    <n v="7487984955"/>
    <n v="8926008674.1499996"/>
  </r>
  <r>
    <x v="2"/>
    <x v="1"/>
    <s v="General Administration"/>
    <n v="10998600875"/>
    <n v="0"/>
    <n v="10998600875"/>
    <n v="9243301770.8600025"/>
  </r>
  <r>
    <x v="2"/>
    <x v="1"/>
    <s v="Health"/>
    <n v="4691818610"/>
    <n v="0"/>
    <n v="4691818610"/>
    <n v="2452175025.3000002"/>
  </r>
  <r>
    <x v="2"/>
    <x v="1"/>
    <s v="Information, Culture &amp; Tourism"/>
    <n v="614353910"/>
    <n v="0"/>
    <n v="614353910"/>
    <n v="371071545.15999997"/>
  </r>
  <r>
    <x v="2"/>
    <x v="1"/>
    <s v="Infrastructure"/>
    <n v="14756519735"/>
    <n v="0"/>
    <n v="14756519735"/>
    <n v="9949085462.0799999"/>
  </r>
  <r>
    <x v="2"/>
    <x v="1"/>
    <s v="Power/Energy"/>
    <n v="975696365"/>
    <n v="0"/>
    <n v="975696365"/>
    <n v="484348062.75999999"/>
  </r>
  <r>
    <x v="2"/>
    <x v="1"/>
    <s v="Science and Technology"/>
    <n v="226952260"/>
    <n v="0"/>
    <n v="226952260"/>
    <n v="60553724.979999997"/>
  </r>
  <r>
    <x v="2"/>
    <x v="1"/>
    <s v="Town, Urban and Regional Development"/>
    <n v="1127113825"/>
    <n v="0"/>
    <n v="1127113825"/>
    <n v="773036518.81999993"/>
  </r>
  <r>
    <x v="2"/>
    <x v="1"/>
    <s v="Trade, Commerce and Industry"/>
    <n v="1034450000"/>
    <n v="0"/>
    <n v="1034450000"/>
    <n v="176133869.16"/>
  </r>
  <r>
    <x v="2"/>
    <x v="1"/>
    <s v="Water and Sanitation"/>
    <n v="2806243830"/>
    <n v="0"/>
    <n v="2806243830"/>
    <n v="1014847926.51"/>
  </r>
  <r>
    <x v="2"/>
    <x v="1"/>
    <s v="Youths and Sports"/>
    <n v="1204533660"/>
    <n v="0"/>
    <n v="1204533660"/>
    <n v="563916784.03999996"/>
  </r>
  <r>
    <x v="2"/>
    <x v="2"/>
    <s v="Agriculture"/>
    <n v="6116338000"/>
    <n v="0"/>
    <n v="6116338000"/>
    <n v="5163315456.0299997"/>
  </r>
  <r>
    <x v="2"/>
    <x v="2"/>
    <s v="Community, Human Development &amp; Employment Creation"/>
    <n v="1012265000"/>
    <n v="0"/>
    <n v="1012265000"/>
    <n v="189242388.88"/>
  </r>
  <r>
    <x v="2"/>
    <x v="2"/>
    <s v="Education"/>
    <n v="7644886000"/>
    <n v="0"/>
    <n v="7644886000"/>
    <n v="6276238893.7699995"/>
  </r>
  <r>
    <x v="2"/>
    <x v="2"/>
    <s v="Environment"/>
    <n v="1197081000"/>
    <n v="0"/>
    <n v="1197081000"/>
    <n v="783867873"/>
  </r>
  <r>
    <x v="2"/>
    <x v="2"/>
    <s v="Finance"/>
    <n v="1589987000"/>
    <n v="0"/>
    <n v="1589987000"/>
    <n v="2737383003.3199997"/>
  </r>
  <r>
    <x v="2"/>
    <x v="2"/>
    <s v="General Administration"/>
    <n v="10272294000"/>
    <n v="0"/>
    <n v="10272294000"/>
    <n v="22238076242.93"/>
  </r>
  <r>
    <x v="2"/>
    <x v="2"/>
    <s v="Health"/>
    <n v="2835530000"/>
    <n v="0"/>
    <n v="2835530000"/>
    <n v="2655445413.5799999"/>
  </r>
  <r>
    <x v="2"/>
    <x v="2"/>
    <s v="Information, Culture &amp; Tourism"/>
    <n v="1166829200"/>
    <n v="0"/>
    <n v="1166829200"/>
    <n v="581397105.09000003"/>
  </r>
  <r>
    <x v="2"/>
    <x v="2"/>
    <s v="Infrastructure"/>
    <n v="2390430000"/>
    <n v="0"/>
    <n v="2390430000"/>
    <n v="189301213"/>
  </r>
  <r>
    <x v="2"/>
    <x v="2"/>
    <s v="Power/Energy"/>
    <n v="334295000"/>
    <n v="0"/>
    <n v="334295000"/>
    <n v="107803339"/>
  </r>
  <r>
    <x v="2"/>
    <x v="2"/>
    <s v="Science and Technology"/>
    <n v="0"/>
    <n v="0"/>
    <n v="0"/>
    <n v="0"/>
  </r>
  <r>
    <x v="2"/>
    <x v="2"/>
    <s v="Town, Urban and Regional Development"/>
    <n v="4419372400"/>
    <n v="0"/>
    <n v="4419372400"/>
    <n v="2649423471.6500001"/>
  </r>
  <r>
    <x v="2"/>
    <x v="2"/>
    <s v="Trade, Commerce and Industry"/>
    <n v="3205849000"/>
    <n v="0"/>
    <n v="3205849000"/>
    <n v="1768898175.8"/>
  </r>
  <r>
    <x v="2"/>
    <x v="2"/>
    <s v="Water and Sanitation"/>
    <n v="5098817000"/>
    <n v="0"/>
    <n v="5098817000"/>
    <n v="2983890199.6100001"/>
  </r>
  <r>
    <x v="2"/>
    <x v="2"/>
    <s v="Youths and Sports"/>
    <n v="279245000"/>
    <n v="0"/>
    <n v="279245000"/>
    <n v="535819484"/>
  </r>
  <r>
    <x v="2"/>
    <x v="3"/>
    <s v="Agriculture"/>
    <n v="2609212000"/>
    <n v="0"/>
    <n v="2609212000"/>
    <n v="1838474502.6000001"/>
  </r>
  <r>
    <x v="2"/>
    <x v="3"/>
    <s v="Community, Human Development &amp; Employment Creation"/>
    <n v="1282392000"/>
    <n v="0"/>
    <n v="1282392000"/>
    <n v="454785647.07000005"/>
  </r>
  <r>
    <x v="2"/>
    <x v="3"/>
    <s v="Education"/>
    <n v="6582611000"/>
    <n v="0"/>
    <n v="6582611000"/>
    <n v="4278017280.8799996"/>
  </r>
  <r>
    <x v="2"/>
    <x v="3"/>
    <s v="Environment"/>
    <n v="688700000"/>
    <n v="0"/>
    <n v="688700000"/>
    <n v="423935989.74000001"/>
  </r>
  <r>
    <x v="2"/>
    <x v="3"/>
    <s v="Finance"/>
    <n v="8482112000"/>
    <n v="0"/>
    <n v="8482112000"/>
    <n v="12813588633.07"/>
  </r>
  <r>
    <x v="2"/>
    <x v="3"/>
    <s v="General Administration"/>
    <n v="6319155000"/>
    <n v="0"/>
    <n v="6319155000"/>
    <n v="5619271297.8700008"/>
  </r>
  <r>
    <x v="2"/>
    <x v="3"/>
    <s v="Health"/>
    <n v="2159335000"/>
    <n v="0"/>
    <n v="2159335000"/>
    <n v="1666500248.4399998"/>
  </r>
  <r>
    <x v="2"/>
    <x v="3"/>
    <s v="Information, Culture &amp; Tourism"/>
    <n v="993340000"/>
    <n v="0"/>
    <n v="993340000"/>
    <n v="457495247.76999998"/>
  </r>
  <r>
    <x v="2"/>
    <x v="3"/>
    <s v="Infrastructure"/>
    <n v="4526750000"/>
    <n v="0"/>
    <n v="4526750000"/>
    <n v="4714904238.3000002"/>
  </r>
  <r>
    <x v="2"/>
    <x v="3"/>
    <s v="Power/Energy"/>
    <n v="387373000"/>
    <n v="0"/>
    <n v="387373000"/>
    <n v="303293506.46000004"/>
  </r>
  <r>
    <x v="2"/>
    <x v="3"/>
    <s v="Science and Technology"/>
    <n v="0"/>
    <n v="0"/>
    <n v="0"/>
    <n v="0"/>
  </r>
  <r>
    <x v="2"/>
    <x v="3"/>
    <s v="Town, Urban and Regional Development"/>
    <n v="994150000"/>
    <n v="0"/>
    <n v="994150000"/>
    <n v="294026788.43000001"/>
  </r>
  <r>
    <x v="2"/>
    <x v="3"/>
    <s v="Trade, Commerce and Industry"/>
    <n v="2428080000"/>
    <n v="0"/>
    <n v="2428080000"/>
    <n v="777414393.73000002"/>
  </r>
  <r>
    <x v="2"/>
    <x v="3"/>
    <s v="Water and Sanitation"/>
    <n v="1561460000"/>
    <n v="0"/>
    <n v="1561460000"/>
    <n v="581084706"/>
  </r>
  <r>
    <x v="2"/>
    <x v="3"/>
    <s v="Youths and Sports"/>
    <n v="172930000"/>
    <n v="0"/>
    <n v="172930000"/>
    <n v="104325045.55999999"/>
  </r>
  <r>
    <x v="3"/>
    <x v="0"/>
    <s v="Agriculture"/>
    <n v="891940000"/>
    <n v="0"/>
    <n v="891940000"/>
    <n v="1103072770.3199999"/>
  </r>
  <r>
    <x v="3"/>
    <x v="0"/>
    <s v="Community, Human Development &amp; Employment Creation"/>
    <n v="223944000"/>
    <n v="0"/>
    <n v="223944000"/>
    <n v="181260977.76999998"/>
  </r>
  <r>
    <x v="3"/>
    <x v="0"/>
    <s v="Education"/>
    <n v="7395161000"/>
    <n v="0"/>
    <n v="7395161000"/>
    <n v="3224692307.1500001"/>
  </r>
  <r>
    <x v="3"/>
    <x v="0"/>
    <s v="Environment"/>
    <n v="804127000"/>
    <n v="0"/>
    <n v="804127000"/>
    <n v="99221910.090000004"/>
  </r>
  <r>
    <x v="3"/>
    <x v="0"/>
    <s v="Finance"/>
    <n v="6085949000"/>
    <n v="0"/>
    <n v="6085949000"/>
    <n v="6690410454.8100004"/>
  </r>
  <r>
    <x v="3"/>
    <x v="0"/>
    <s v="General Administration"/>
    <n v="14785854000"/>
    <n v="0"/>
    <n v="14785854000"/>
    <n v="9093503670.8000011"/>
  </r>
  <r>
    <x v="3"/>
    <x v="0"/>
    <s v="Health"/>
    <n v="1955300000"/>
    <n v="0"/>
    <n v="1955300000"/>
    <n v="1495366605.3200002"/>
  </r>
  <r>
    <x v="3"/>
    <x v="0"/>
    <s v="Information, Culture &amp; Tourism"/>
    <n v="720178000"/>
    <n v="0"/>
    <n v="720178000"/>
    <n v="241736068.28999999"/>
  </r>
  <r>
    <x v="3"/>
    <x v="0"/>
    <s v="Infrastructure"/>
    <n v="8097900000"/>
    <n v="0"/>
    <n v="8097900000"/>
    <n v="3047757242.5500002"/>
  </r>
  <r>
    <x v="3"/>
    <x v="0"/>
    <s v="Power/Energy"/>
    <n v="183100000"/>
    <n v="0"/>
    <n v="183100000"/>
    <n v="670540475"/>
  </r>
  <r>
    <x v="3"/>
    <x v="0"/>
    <s v="Science and Technology"/>
    <n v="0"/>
    <n v="0"/>
    <n v="0"/>
    <n v="0"/>
  </r>
  <r>
    <x v="3"/>
    <x v="0"/>
    <s v="Town, Urban and Regional Development"/>
    <n v="903957000"/>
    <n v="0"/>
    <n v="903957000"/>
    <n v="2146771425.5400002"/>
  </r>
  <r>
    <x v="3"/>
    <x v="0"/>
    <s v="Trade, Commerce and Industry"/>
    <n v="505060000"/>
    <n v="0"/>
    <n v="505060000"/>
    <n v="1129868307.8100002"/>
  </r>
  <r>
    <x v="3"/>
    <x v="0"/>
    <s v="Water and Sanitation"/>
    <n v="462350000"/>
    <n v="0"/>
    <n v="462350000"/>
    <n v="3592708666.6100001"/>
  </r>
  <r>
    <x v="3"/>
    <x v="0"/>
    <s v="Youths and Sports"/>
    <n v="490380000"/>
    <n v="0"/>
    <n v="490380000"/>
    <n v="87061889.849999994"/>
  </r>
  <r>
    <x v="3"/>
    <x v="1"/>
    <s v="Agriculture"/>
    <n v="5137820000"/>
    <n v="0"/>
    <n v="5137820000"/>
    <n v="2541902789.5999999"/>
  </r>
  <r>
    <x v="3"/>
    <x v="1"/>
    <s v="Community, Human Development &amp; Employment Creation"/>
    <n v="1055381000"/>
    <n v="0"/>
    <n v="1055381000"/>
    <n v="713207591.71000004"/>
  </r>
  <r>
    <x v="3"/>
    <x v="1"/>
    <s v="Education"/>
    <n v="14752834130"/>
    <n v="0"/>
    <n v="14752834130"/>
    <n v="7834437518.3900003"/>
  </r>
  <r>
    <x v="3"/>
    <x v="1"/>
    <s v="Environment"/>
    <n v="806481000"/>
    <n v="0"/>
    <n v="806481000"/>
    <n v="311371057.29000002"/>
  </r>
  <r>
    <x v="3"/>
    <x v="1"/>
    <s v="Finance"/>
    <n v="4884181090"/>
    <n v="0"/>
    <n v="4884181090"/>
    <n v="4320997840.7799997"/>
  </r>
  <r>
    <x v="3"/>
    <x v="1"/>
    <s v="General Administration"/>
    <n v="14282450220"/>
    <n v="0"/>
    <n v="14282450220"/>
    <n v="12532693961.77"/>
  </r>
  <r>
    <x v="3"/>
    <x v="1"/>
    <s v="Health"/>
    <n v="6516714485"/>
    <n v="0"/>
    <n v="6516714485"/>
    <n v="4006270632.8000002"/>
  </r>
  <r>
    <x v="3"/>
    <x v="1"/>
    <s v="Information, Culture &amp; Tourism"/>
    <n v="1485237200"/>
    <n v="0"/>
    <n v="1485237200"/>
    <n v="527726340.27000004"/>
  </r>
  <r>
    <x v="3"/>
    <x v="1"/>
    <s v="Infrastructure"/>
    <n v="15247413655"/>
    <n v="0"/>
    <n v="15247413655"/>
    <n v="10679275706.820002"/>
  </r>
  <r>
    <x v="3"/>
    <x v="1"/>
    <s v="Power/Energy"/>
    <n v="1188060000"/>
    <n v="0"/>
    <n v="1188060000"/>
    <n v="1300830431.79"/>
  </r>
  <r>
    <x v="3"/>
    <x v="1"/>
    <s v="Science and Technology"/>
    <n v="480934805"/>
    <n v="0"/>
    <n v="480934805"/>
    <n v="118817406.06"/>
  </r>
  <r>
    <x v="3"/>
    <x v="1"/>
    <s v="Town, Urban and Regional Development"/>
    <n v="2316276000"/>
    <n v="0"/>
    <n v="2316276000"/>
    <n v="709690091.17000008"/>
  </r>
  <r>
    <x v="3"/>
    <x v="1"/>
    <s v="Trade, Commerce and Industry"/>
    <n v="1743650000"/>
    <n v="0"/>
    <n v="1743650000"/>
    <n v="401236947.53000003"/>
  </r>
  <r>
    <x v="3"/>
    <x v="1"/>
    <s v="Water and Sanitation"/>
    <n v="5945977640"/>
    <n v="0"/>
    <n v="5945977640"/>
    <n v="2537455195.3600001"/>
  </r>
  <r>
    <x v="3"/>
    <x v="1"/>
    <s v="Youths and Sports"/>
    <n v="1363135180"/>
    <n v="0"/>
    <n v="1363135180"/>
    <n v="991800384.75"/>
  </r>
  <r>
    <x v="3"/>
    <x v="2"/>
    <s v="Agriculture"/>
    <n v="4138815698"/>
    <n v="0"/>
    <n v="4138815698"/>
    <n v="2832740779.5799999"/>
  </r>
  <r>
    <x v="3"/>
    <x v="2"/>
    <s v="Community, Human Development &amp; Employment Creation"/>
    <n v="598654555"/>
    <n v="0"/>
    <n v="598654555"/>
    <n v="168843574.57999998"/>
  </r>
  <r>
    <x v="3"/>
    <x v="2"/>
    <s v="Education"/>
    <n v="9090462969"/>
    <n v="0"/>
    <n v="9090462969"/>
    <n v="6137573729.4499998"/>
  </r>
  <r>
    <x v="3"/>
    <x v="2"/>
    <s v="Environment"/>
    <n v="1383601633"/>
    <n v="0"/>
    <n v="1383601633"/>
    <n v="1326674955.1600001"/>
  </r>
  <r>
    <x v="3"/>
    <x v="2"/>
    <s v="Finance"/>
    <n v="4585619173"/>
    <n v="0"/>
    <n v="4585619173"/>
    <n v="4510240322.7199993"/>
  </r>
  <r>
    <x v="3"/>
    <x v="2"/>
    <s v="General Administration"/>
    <n v="12355676685"/>
    <n v="0"/>
    <n v="12355676685"/>
    <n v="22915353207.470001"/>
  </r>
  <r>
    <x v="3"/>
    <x v="2"/>
    <s v="Health"/>
    <n v="3673234500"/>
    <n v="0"/>
    <n v="3673234500"/>
    <n v="3577342281.96"/>
  </r>
  <r>
    <x v="3"/>
    <x v="2"/>
    <s v="Information, Culture &amp; Tourism"/>
    <n v="1265830166"/>
    <n v="0"/>
    <n v="1265830166"/>
    <n v="372067611.20999998"/>
  </r>
  <r>
    <x v="3"/>
    <x v="2"/>
    <s v="Infrastructure"/>
    <n v="6408777587"/>
    <n v="0"/>
    <n v="6408777587"/>
    <n v="268981184.92000002"/>
  </r>
  <r>
    <x v="3"/>
    <x v="2"/>
    <s v="Power/Energy"/>
    <n v="432451950"/>
    <n v="0"/>
    <n v="432451950"/>
    <n v="766087823"/>
  </r>
  <r>
    <x v="3"/>
    <x v="2"/>
    <s v="Science and Technology"/>
    <n v="0"/>
    <n v="0"/>
    <n v="0"/>
    <n v="0"/>
  </r>
  <r>
    <x v="3"/>
    <x v="2"/>
    <s v="Town, Urban and Regional Development"/>
    <n v="5145593746"/>
    <n v="0"/>
    <n v="5145593746"/>
    <n v="1781698970.8800001"/>
  </r>
  <r>
    <x v="3"/>
    <x v="2"/>
    <s v="Trade, Commerce and Industry"/>
    <n v="735572283"/>
    <n v="0"/>
    <n v="735572283"/>
    <n v="5231856605.0299997"/>
  </r>
  <r>
    <x v="3"/>
    <x v="2"/>
    <s v="Water and Sanitation"/>
    <n v="4044959943"/>
    <n v="0"/>
    <n v="4044959943"/>
    <n v="2763838982.3000002"/>
  </r>
  <r>
    <x v="3"/>
    <x v="2"/>
    <s v="Youths and Sports"/>
    <n v="484786187"/>
    <n v="0"/>
    <n v="484786187"/>
    <n v="202274674"/>
  </r>
  <r>
    <x v="3"/>
    <x v="3"/>
    <s v="Agriculture"/>
    <n v="2815020000"/>
    <n v="0"/>
    <n v="2815020000"/>
    <n v="1684252438"/>
  </r>
  <r>
    <x v="3"/>
    <x v="3"/>
    <s v="Community, Human Development &amp; Employment Creation"/>
    <n v="1062938000"/>
    <n v="0"/>
    <n v="1062938000"/>
    <n v="320980512"/>
  </r>
  <r>
    <x v="3"/>
    <x v="3"/>
    <s v="Education"/>
    <n v="9416744000"/>
    <n v="0"/>
    <n v="9416744000"/>
    <n v="3801266044"/>
  </r>
  <r>
    <x v="3"/>
    <x v="3"/>
    <s v="Environment"/>
    <n v="1765854000"/>
    <n v="0"/>
    <n v="1765854000"/>
    <n v="278509562"/>
  </r>
  <r>
    <x v="3"/>
    <x v="3"/>
    <s v="Finance"/>
    <n v="8441736000"/>
    <n v="0"/>
    <n v="8441736000"/>
    <n v="6468331151"/>
  </r>
  <r>
    <x v="3"/>
    <x v="3"/>
    <s v="General Administration"/>
    <n v="6867493000"/>
    <n v="0"/>
    <n v="6867493000"/>
    <n v="6533685284"/>
  </r>
  <r>
    <x v="3"/>
    <x v="3"/>
    <s v="Health"/>
    <n v="1972294000"/>
    <n v="0"/>
    <n v="1972294000"/>
    <n v="1710200901"/>
  </r>
  <r>
    <x v="3"/>
    <x v="3"/>
    <s v="Information, Culture &amp; Tourism"/>
    <n v="849011000"/>
    <n v="0"/>
    <n v="849011000"/>
    <n v="342794627"/>
  </r>
  <r>
    <x v="3"/>
    <x v="3"/>
    <s v="Infrastructure"/>
    <n v="6061243000"/>
    <n v="0"/>
    <n v="6061243000"/>
    <n v="1843458506"/>
  </r>
  <r>
    <x v="3"/>
    <x v="3"/>
    <s v="Power/Energy"/>
    <n v="406800000"/>
    <n v="0"/>
    <n v="406800000"/>
    <n v="110431120"/>
  </r>
  <r>
    <x v="3"/>
    <x v="3"/>
    <s v="Science and Technology"/>
    <n v="0"/>
    <n v="0"/>
    <n v="0"/>
    <n v="0"/>
  </r>
  <r>
    <x v="3"/>
    <x v="3"/>
    <s v="Town, Urban and Regional Development"/>
    <n v="1035378000"/>
    <n v="0"/>
    <n v="1035378000"/>
    <n v="401980453"/>
  </r>
  <r>
    <x v="3"/>
    <x v="3"/>
    <s v="Trade, Commerce and Industry"/>
    <n v="1717332000"/>
    <n v="0"/>
    <n v="1717332000"/>
    <n v="1325449164"/>
  </r>
  <r>
    <x v="3"/>
    <x v="3"/>
    <s v="Water and Sanitation"/>
    <n v="1477077000"/>
    <n v="0"/>
    <n v="1477077000"/>
    <n v="701971058"/>
  </r>
  <r>
    <x v="3"/>
    <x v="3"/>
    <s v="Youths and Sports"/>
    <n v="194500000"/>
    <n v="0"/>
    <n v="194500000"/>
    <n v="118172003"/>
  </r>
  <r>
    <x v="4"/>
    <x v="0"/>
    <s v="Agriculture"/>
    <n v="4099867000"/>
    <n v="0"/>
    <n v="4099867000"/>
    <n v="2171800673.4400001"/>
  </r>
  <r>
    <x v="4"/>
    <x v="0"/>
    <s v="Community, Human Development &amp; Employment Creation"/>
    <n v="729243000"/>
    <n v="0"/>
    <n v="729243000"/>
    <n v="308496026.23999995"/>
  </r>
  <r>
    <x v="4"/>
    <x v="0"/>
    <s v="Education"/>
    <n v="15023679000"/>
    <n v="0"/>
    <n v="15023679000"/>
    <n v="13884800729.759998"/>
  </r>
  <r>
    <x v="4"/>
    <x v="0"/>
    <s v="Environment"/>
    <n v="440396000"/>
    <n v="0"/>
    <n v="440396000"/>
    <n v="102935317.64"/>
  </r>
  <r>
    <x v="4"/>
    <x v="0"/>
    <s v="Finance"/>
    <n v="7680358000"/>
    <n v="0"/>
    <n v="7680358000"/>
    <n v="2054044383.3800001"/>
  </r>
  <r>
    <x v="4"/>
    <x v="0"/>
    <s v="General Administration"/>
    <n v="8166362000"/>
    <n v="0"/>
    <n v="8166362000"/>
    <n v="9239979862.1500015"/>
  </r>
  <r>
    <x v="4"/>
    <x v="0"/>
    <s v="Health"/>
    <n v="6565237000"/>
    <n v="0"/>
    <n v="6565237000"/>
    <n v="5959151563.9700003"/>
  </r>
  <r>
    <x v="4"/>
    <x v="0"/>
    <s v="Information, Culture &amp; Tourism"/>
    <n v="622619000"/>
    <n v="0"/>
    <n v="622619000"/>
    <n v="253901667.21999997"/>
  </r>
  <r>
    <x v="4"/>
    <x v="0"/>
    <s v="Infrastructure"/>
    <n v="12641897000"/>
    <n v="0"/>
    <n v="12641897000"/>
    <n v="10253904531.440001"/>
  </r>
  <r>
    <x v="4"/>
    <x v="0"/>
    <s v="Power/Energy"/>
    <n v="907915000"/>
    <n v="0"/>
    <n v="907915000"/>
    <n v="543159400.47000003"/>
  </r>
  <r>
    <x v="4"/>
    <x v="0"/>
    <s v="Science and Technology"/>
    <n v="0"/>
    <n v="0"/>
    <n v="0"/>
    <n v="0"/>
  </r>
  <r>
    <x v="4"/>
    <x v="0"/>
    <s v="Town, Urban and Regional Development"/>
    <n v="10952707000"/>
    <n v="0"/>
    <n v="10952707000"/>
    <n v="8951014606.9099998"/>
  </r>
  <r>
    <x v="4"/>
    <x v="0"/>
    <s v="Trade, Commerce and Industry"/>
    <n v="385981000"/>
    <n v="0"/>
    <n v="385981000"/>
    <n v="1548532725.6000001"/>
  </r>
  <r>
    <x v="4"/>
    <x v="0"/>
    <s v="Water and Sanitation"/>
    <n v="2831176000"/>
    <n v="0"/>
    <n v="2831176000"/>
    <n v="2885730225.4099998"/>
  </r>
  <r>
    <x v="4"/>
    <x v="0"/>
    <s v="Youths and Sports"/>
    <n v="652562000"/>
    <n v="0"/>
    <n v="652562000"/>
    <n v="82116363.049999997"/>
  </r>
  <r>
    <x v="4"/>
    <x v="1"/>
    <s v="Agriculture"/>
    <n v="5716837985"/>
    <n v="0"/>
    <n v="5716837985"/>
    <n v="2331469212.5900002"/>
  </r>
  <r>
    <x v="4"/>
    <x v="1"/>
    <s v="Community, Human Development &amp; Employment Creation"/>
    <n v="2597466305"/>
    <n v="0"/>
    <n v="2597466305"/>
    <n v="727423245.29000008"/>
  </r>
  <r>
    <x v="4"/>
    <x v="1"/>
    <s v="Education"/>
    <n v="15635278065"/>
    <n v="0"/>
    <n v="15635278065"/>
    <n v="9463814221.6800003"/>
  </r>
  <r>
    <x v="4"/>
    <x v="1"/>
    <s v="Environment"/>
    <n v="2419738020"/>
    <n v="0"/>
    <n v="2419738020"/>
    <n v="1096158320.9000001"/>
  </r>
  <r>
    <x v="4"/>
    <x v="1"/>
    <s v="Finance"/>
    <n v="4860228000"/>
    <n v="0"/>
    <n v="4860228000"/>
    <n v="5505508744.6099997"/>
  </r>
  <r>
    <x v="4"/>
    <x v="1"/>
    <s v="General Administration"/>
    <n v="18868937405"/>
    <n v="0"/>
    <n v="18868937405"/>
    <n v="16057152991.18"/>
  </r>
  <r>
    <x v="4"/>
    <x v="1"/>
    <s v="Health"/>
    <n v="10351844265"/>
    <n v="0"/>
    <n v="10351844265"/>
    <n v="5021261158.0700006"/>
  </r>
  <r>
    <x v="4"/>
    <x v="1"/>
    <s v="Information, Culture &amp; Tourism"/>
    <n v="844329315"/>
    <n v="0"/>
    <n v="844329315"/>
    <n v="779981964.6400001"/>
  </r>
  <r>
    <x v="4"/>
    <x v="1"/>
    <s v="Infrastructure"/>
    <n v="14765685125"/>
    <n v="0"/>
    <n v="14765685125"/>
    <n v="7751585260.039999"/>
  </r>
  <r>
    <x v="4"/>
    <x v="1"/>
    <s v="Power/Energy"/>
    <n v="4535097480"/>
    <n v="0"/>
    <n v="4535097480"/>
    <n v="907310680.28999996"/>
  </r>
  <r>
    <x v="4"/>
    <x v="1"/>
    <s v="Science and Technology"/>
    <n v="996616575"/>
    <n v="0"/>
    <n v="996616575"/>
    <n v="115919612.78"/>
  </r>
  <r>
    <x v="4"/>
    <x v="1"/>
    <s v="Town, Urban and Regional Development"/>
    <n v="3482792380"/>
    <n v="0"/>
    <n v="3482792380"/>
    <n v="497815666.25999999"/>
  </r>
  <r>
    <x v="4"/>
    <x v="1"/>
    <s v="Trade, Commerce and Industry"/>
    <n v="1291346465"/>
    <n v="0"/>
    <n v="1291346465"/>
    <n v="417597863.63999999"/>
  </r>
  <r>
    <x v="4"/>
    <x v="1"/>
    <s v="Water and Sanitation"/>
    <n v="4187240810"/>
    <n v="0"/>
    <n v="4187240810"/>
    <n v="5543379833.2600002"/>
  </r>
  <r>
    <x v="4"/>
    <x v="1"/>
    <s v="Youths and Sports"/>
    <n v="2795149940"/>
    <n v="0"/>
    <n v="2795149940"/>
    <n v="3429232944.6300001"/>
  </r>
  <r>
    <x v="4"/>
    <x v="2"/>
    <s v="Agriculture"/>
    <n v="6981319102"/>
    <n v="0"/>
    <n v="6981319102"/>
    <n v="4763454367.3000002"/>
  </r>
  <r>
    <x v="4"/>
    <x v="2"/>
    <s v="Community, Human Development &amp; Employment Creation"/>
    <n v="1746142591"/>
    <n v="0"/>
    <n v="1746142591"/>
    <n v="3208479513.8299999"/>
  </r>
  <r>
    <x v="4"/>
    <x v="2"/>
    <s v="Education"/>
    <n v="12221647088"/>
    <n v="0"/>
    <n v="12221647088"/>
    <n v="7483650590.9099998"/>
  </r>
  <r>
    <x v="4"/>
    <x v="2"/>
    <s v="Environment"/>
    <n v="1988763439"/>
    <n v="0"/>
    <n v="1988763439"/>
    <n v="1319734786.8999999"/>
  </r>
  <r>
    <x v="4"/>
    <x v="2"/>
    <s v="Finance"/>
    <n v="5184078729"/>
    <n v="0"/>
    <n v="5184078729"/>
    <n v="3003929910.0599999"/>
  </r>
  <r>
    <x v="4"/>
    <x v="2"/>
    <s v="General Administration"/>
    <n v="24344461433"/>
    <n v="0"/>
    <n v="24344461433"/>
    <n v="27568095102.620003"/>
  </r>
  <r>
    <x v="4"/>
    <x v="2"/>
    <s v="Health"/>
    <n v="4859085099"/>
    <n v="0"/>
    <n v="4859085099"/>
    <n v="4382260534.2300005"/>
  </r>
  <r>
    <x v="4"/>
    <x v="2"/>
    <s v="Information, Culture &amp; Tourism"/>
    <n v="1510844665"/>
    <n v="0"/>
    <n v="1510844665"/>
    <n v="862946929.51999998"/>
  </r>
  <r>
    <x v="4"/>
    <x v="2"/>
    <s v="Infrastructure"/>
    <n v="8352060021"/>
    <n v="0"/>
    <n v="8352060021"/>
    <n v="3342361525.25"/>
  </r>
  <r>
    <x v="4"/>
    <x v="2"/>
    <s v="Power/Energy"/>
    <n v="561322650"/>
    <n v="0"/>
    <n v="561322650"/>
    <n v="1155959345"/>
  </r>
  <r>
    <x v="4"/>
    <x v="2"/>
    <s v="Science and Technology"/>
    <n v="0"/>
    <n v="0"/>
    <n v="0"/>
    <n v="0"/>
  </r>
  <r>
    <x v="4"/>
    <x v="2"/>
    <s v="Town, Urban and Regional Development"/>
    <n v="16589383076"/>
    <n v="0"/>
    <n v="16589383076"/>
    <n v="6347813235.0900002"/>
  </r>
  <r>
    <x v="4"/>
    <x v="2"/>
    <s v="Trade, Commerce and Industry"/>
    <n v="541815503"/>
    <n v="0"/>
    <n v="541815503"/>
    <n v="277440337.80000001"/>
  </r>
  <r>
    <x v="4"/>
    <x v="2"/>
    <s v="Water and Sanitation"/>
    <n v="3794570040"/>
    <n v="0"/>
    <n v="3794570040"/>
    <n v="3316818681.2399998"/>
  </r>
  <r>
    <x v="4"/>
    <x v="2"/>
    <s v="Youths and Sports"/>
    <n v="689256413"/>
    <n v="0"/>
    <n v="689256413"/>
    <n v="495580655.17000002"/>
  </r>
  <r>
    <x v="4"/>
    <x v="3"/>
    <s v="Agriculture"/>
    <n v="2442722000"/>
    <n v="0"/>
    <n v="2442722000"/>
    <n v="2165640305"/>
  </r>
  <r>
    <x v="4"/>
    <x v="3"/>
    <s v="Community, Human Development &amp; Employment Creation"/>
    <n v="1168671000"/>
    <n v="0"/>
    <n v="1168671000"/>
    <n v="312466562"/>
  </r>
  <r>
    <x v="4"/>
    <x v="3"/>
    <s v="Education"/>
    <n v="13208007860"/>
    <n v="0"/>
    <n v="13208007860"/>
    <n v="6291588239"/>
  </r>
  <r>
    <x v="4"/>
    <x v="3"/>
    <s v="Environment"/>
    <n v="875021000"/>
    <n v="0"/>
    <n v="875021000"/>
    <n v="315491432"/>
  </r>
  <r>
    <x v="4"/>
    <x v="3"/>
    <s v="Finance"/>
    <n v="2879036000"/>
    <n v="0"/>
    <n v="2879036000"/>
    <n v="2451071121"/>
  </r>
  <r>
    <x v="4"/>
    <x v="3"/>
    <s v="General Administration"/>
    <n v="12746504700"/>
    <n v="0"/>
    <n v="12746504700"/>
    <n v="11640435174"/>
  </r>
  <r>
    <x v="4"/>
    <x v="3"/>
    <s v="Health"/>
    <n v="7010916440"/>
    <n v="0"/>
    <n v="7010916440"/>
    <n v="1950574037"/>
  </r>
  <r>
    <x v="4"/>
    <x v="3"/>
    <s v="Information, Culture &amp; Tourism"/>
    <n v="1419291000"/>
    <n v="0"/>
    <n v="1419291000"/>
    <n v="793922771"/>
  </r>
  <r>
    <x v="4"/>
    <x v="3"/>
    <s v="Infrastructure"/>
    <n v="13638569000"/>
    <n v="0"/>
    <n v="13638569000"/>
    <n v="8811207552.5699997"/>
  </r>
  <r>
    <x v="4"/>
    <x v="3"/>
    <s v="Power/Energy"/>
    <n v="477410000"/>
    <n v="0"/>
    <n v="477410000"/>
    <n v="123065967"/>
  </r>
  <r>
    <x v="4"/>
    <x v="3"/>
    <s v="Science and Technology"/>
    <n v="0"/>
    <n v="0"/>
    <n v="0"/>
    <n v="0"/>
  </r>
  <r>
    <x v="4"/>
    <x v="3"/>
    <s v="Town, Urban and Regional Development"/>
    <n v="2989263000"/>
    <n v="0"/>
    <n v="2989263000"/>
    <n v="2573799830"/>
  </r>
  <r>
    <x v="4"/>
    <x v="3"/>
    <s v="Trade, Commerce and Industry"/>
    <n v="9568441000"/>
    <n v="0"/>
    <n v="9568441000"/>
    <n v="5492608540"/>
  </r>
  <r>
    <x v="4"/>
    <x v="3"/>
    <s v="Water and Sanitation"/>
    <n v="3312838000"/>
    <n v="0"/>
    <n v="3312838000"/>
    <n v="1384992586"/>
  </r>
  <r>
    <x v="4"/>
    <x v="3"/>
    <s v="Youths and Sports"/>
    <n v="308265000"/>
    <n v="0"/>
    <n v="308265000"/>
    <n v="196752698"/>
  </r>
  <r>
    <x v="5"/>
    <x v="0"/>
    <s v="Agriculture"/>
    <n v="3799451000"/>
    <n v="0"/>
    <n v="3799451000"/>
    <n v="3684609886.5500002"/>
  </r>
  <r>
    <x v="5"/>
    <x v="0"/>
    <s v="Community, Human Development &amp; Employment Creation"/>
    <n v="642652000"/>
    <n v="0"/>
    <n v="642652000"/>
    <n v="906734170.71000004"/>
  </r>
  <r>
    <x v="5"/>
    <x v="0"/>
    <s v="Education"/>
    <n v="20242978000"/>
    <n v="0"/>
    <n v="20242978000"/>
    <n v="18954884880.010002"/>
  </r>
  <r>
    <x v="5"/>
    <x v="0"/>
    <s v="Environment"/>
    <n v="550158000"/>
    <n v="0"/>
    <n v="550158000"/>
    <n v="575457447.99000001"/>
  </r>
  <r>
    <x v="5"/>
    <x v="0"/>
    <s v="Finance"/>
    <n v="3057071000"/>
    <n v="0"/>
    <n v="3057071000"/>
    <n v="1381894366.48"/>
  </r>
  <r>
    <x v="5"/>
    <x v="0"/>
    <s v="General Administration"/>
    <n v="9471666000"/>
    <n v="0"/>
    <n v="9471666000"/>
    <n v="11933428138.780003"/>
  </r>
  <r>
    <x v="5"/>
    <x v="0"/>
    <s v="Health"/>
    <n v="6872297000"/>
    <n v="0"/>
    <n v="6872297000"/>
    <n v="6740992041.3999996"/>
  </r>
  <r>
    <x v="5"/>
    <x v="0"/>
    <s v="Information, Culture &amp; Tourism"/>
    <n v="615170000"/>
    <n v="0"/>
    <n v="615170000"/>
    <n v="364143798.51000005"/>
  </r>
  <r>
    <x v="5"/>
    <x v="0"/>
    <s v="Infrastructure"/>
    <n v="17460528000"/>
    <n v="0"/>
    <n v="17460528000"/>
    <n v="16081182016.110001"/>
  </r>
  <r>
    <x v="5"/>
    <x v="0"/>
    <s v="Power/Energy"/>
    <n v="744235000"/>
    <n v="0"/>
    <n v="744235000"/>
    <n v="698483055.21000004"/>
  </r>
  <r>
    <x v="5"/>
    <x v="0"/>
    <s v="Science and Technology"/>
    <n v="0"/>
    <n v="0"/>
    <n v="0"/>
    <n v="0"/>
  </r>
  <r>
    <x v="5"/>
    <x v="0"/>
    <s v="Town, Urban and Regional Development"/>
    <n v="8241287000"/>
    <n v="0"/>
    <n v="8241287000"/>
    <n v="3084924684.25"/>
  </r>
  <r>
    <x v="5"/>
    <x v="0"/>
    <s v="Trade, Commerce and Industry"/>
    <n v="473101000"/>
    <n v="0"/>
    <n v="473101000"/>
    <n v="896653489.00999999"/>
  </r>
  <r>
    <x v="5"/>
    <x v="0"/>
    <s v="Water and Sanitation"/>
    <n v="2775093000"/>
    <n v="0"/>
    <n v="2775093000"/>
    <n v="1739643196.8200002"/>
  </r>
  <r>
    <x v="5"/>
    <x v="0"/>
    <s v="Youths and Sports"/>
    <n v="153313000"/>
    <n v="0"/>
    <n v="153313000"/>
    <n v="107568306.68000001"/>
  </r>
  <r>
    <x v="5"/>
    <x v="1"/>
    <s v="Agriculture"/>
    <n v="15211295765"/>
    <n v="0"/>
    <n v="15211295765"/>
    <n v="1351762352.6900001"/>
  </r>
  <r>
    <x v="5"/>
    <x v="1"/>
    <s v="Community, Human Development &amp; Employment Creation"/>
    <n v="9222378815"/>
    <n v="0"/>
    <n v="9222378815"/>
    <n v="2096593550.3799999"/>
  </r>
  <r>
    <x v="5"/>
    <x v="1"/>
    <s v="Education"/>
    <n v="21341447710"/>
    <n v="0"/>
    <n v="21341447710"/>
    <n v="10167612611.91"/>
  </r>
  <r>
    <x v="5"/>
    <x v="1"/>
    <s v="Environment"/>
    <n v="2746567830"/>
    <n v="0"/>
    <n v="2746567830"/>
    <n v="1393481219.24"/>
  </r>
  <r>
    <x v="5"/>
    <x v="1"/>
    <s v="Finance"/>
    <n v="7356640565"/>
    <n v="0"/>
    <n v="7356640565"/>
    <n v="10302078777.960001"/>
  </r>
  <r>
    <x v="5"/>
    <x v="1"/>
    <s v="General Administration"/>
    <n v="15301956290"/>
    <n v="0"/>
    <n v="15301956290"/>
    <n v="12268459054.830002"/>
  </r>
  <r>
    <x v="5"/>
    <x v="1"/>
    <s v="Health"/>
    <n v="12426349095"/>
    <n v="0"/>
    <n v="12426349095"/>
    <n v="6225711237.6599998"/>
  </r>
  <r>
    <x v="5"/>
    <x v="1"/>
    <s v="Information, Culture &amp; Tourism"/>
    <n v="749415850"/>
    <n v="0"/>
    <n v="749415850"/>
    <n v="665692939.68999994"/>
  </r>
  <r>
    <x v="5"/>
    <x v="1"/>
    <s v="Infrastructure"/>
    <n v="13261068590"/>
    <n v="0"/>
    <n v="13261068590"/>
    <n v="6496552574.5699997"/>
  </r>
  <r>
    <x v="5"/>
    <x v="1"/>
    <s v="Power/Energy"/>
    <n v="17318863000"/>
    <n v="0"/>
    <n v="17318863000"/>
    <n v="1460908026.8299999"/>
  </r>
  <r>
    <x v="5"/>
    <x v="1"/>
    <s v="Science and Technology"/>
    <n v="971205505"/>
    <n v="0"/>
    <n v="971205505"/>
    <n v="625481881.02999997"/>
  </r>
  <r>
    <x v="5"/>
    <x v="1"/>
    <s v="Town, Urban and Regional Development"/>
    <n v="18007303705"/>
    <n v="0"/>
    <n v="18007303705"/>
    <n v="205700346.53000003"/>
  </r>
  <r>
    <x v="5"/>
    <x v="1"/>
    <s v="Trade, Commerce and Industry"/>
    <n v="1423473375"/>
    <n v="0"/>
    <n v="1423473375"/>
    <n v="119101462.68000001"/>
  </r>
  <r>
    <x v="5"/>
    <x v="1"/>
    <s v="Water and Sanitation"/>
    <n v="14979040405"/>
    <n v="0"/>
    <n v="14979040405"/>
    <n v="4696176681.1199999"/>
  </r>
  <r>
    <x v="5"/>
    <x v="1"/>
    <s v="Youths and Sports"/>
    <n v="2198017205"/>
    <n v="0"/>
    <n v="2198017205"/>
    <n v="2109209681.1500001"/>
  </r>
  <r>
    <x v="5"/>
    <x v="2"/>
    <s v="Agriculture"/>
    <n v="11106820810"/>
    <n v="0"/>
    <n v="11106820810"/>
    <n v="3247064309.7999997"/>
  </r>
  <r>
    <x v="5"/>
    <x v="2"/>
    <s v="Community, Human Development &amp; Employment Creation"/>
    <n v="4124068070"/>
    <n v="0"/>
    <n v="4124068070"/>
    <n v="4926362962.8799992"/>
  </r>
  <r>
    <x v="5"/>
    <x v="2"/>
    <s v="Education"/>
    <n v="19979593751"/>
    <n v="0"/>
    <n v="19979593751"/>
    <n v="11149296238.85"/>
  </r>
  <r>
    <x v="5"/>
    <x v="2"/>
    <s v="Environment"/>
    <n v="2053243450"/>
    <n v="0"/>
    <n v="2053243450"/>
    <n v="1367007218.3199999"/>
  </r>
  <r>
    <x v="5"/>
    <x v="2"/>
    <s v="Finance"/>
    <n v="6520133322"/>
    <n v="0"/>
    <n v="6520133322"/>
    <n v="4099381536.9900002"/>
  </r>
  <r>
    <x v="5"/>
    <x v="2"/>
    <s v="General Administration"/>
    <n v="18565818176"/>
    <n v="0"/>
    <n v="18565818176"/>
    <n v="26345583668.880001"/>
  </r>
  <r>
    <x v="5"/>
    <x v="2"/>
    <s v="Health"/>
    <n v="9725676223"/>
    <n v="0"/>
    <n v="9725676223"/>
    <n v="5829119363.3499994"/>
  </r>
  <r>
    <x v="5"/>
    <x v="2"/>
    <s v="Information, Culture &amp; Tourism"/>
    <n v="2797864713"/>
    <n v="0"/>
    <n v="2797864713"/>
    <n v="1552234970.27"/>
  </r>
  <r>
    <x v="5"/>
    <x v="2"/>
    <s v="Infrastructure"/>
    <n v="8555899828"/>
    <n v="0"/>
    <n v="8555899828"/>
    <n v="3370012455.8899999"/>
  </r>
  <r>
    <x v="5"/>
    <x v="2"/>
    <s v="Power/Energy"/>
    <n v="951008000"/>
    <n v="0"/>
    <n v="951008000"/>
    <n v="202062827.94999999"/>
  </r>
  <r>
    <x v="5"/>
    <x v="2"/>
    <s v="Science and Technology"/>
    <n v="1060000000"/>
    <n v="0"/>
    <n v="1060000000"/>
    <n v="142552179.25"/>
  </r>
  <r>
    <x v="5"/>
    <x v="2"/>
    <s v="Town, Urban and Regional Development"/>
    <n v="21918326775"/>
    <n v="0"/>
    <n v="21918326775"/>
    <n v="7980671568.4399996"/>
  </r>
  <r>
    <x v="5"/>
    <x v="2"/>
    <s v="Trade, Commerce and Industry"/>
    <n v="1023772533"/>
    <n v="0"/>
    <n v="1023772533"/>
    <n v="528568105.31"/>
  </r>
  <r>
    <x v="5"/>
    <x v="2"/>
    <s v="Water and Sanitation"/>
    <n v="6142244848"/>
    <n v="0"/>
    <n v="6142244848"/>
    <n v="3763567613.9400001"/>
  </r>
  <r>
    <x v="5"/>
    <x v="2"/>
    <s v="Youths and Sports"/>
    <n v="366701466"/>
    <n v="0"/>
    <n v="366701466"/>
    <n v="4050000"/>
  </r>
  <r>
    <x v="5"/>
    <x v="3"/>
    <s v="Agriculture"/>
    <n v="2782869000"/>
    <n v="0"/>
    <n v="2782869000"/>
    <n v="2222680362.6199999"/>
  </r>
  <r>
    <x v="5"/>
    <x v="3"/>
    <s v="Community, Human Development &amp; Employment Creation"/>
    <n v="495281000"/>
    <n v="0"/>
    <n v="495281000"/>
    <n v="299458425.73000002"/>
  </r>
  <r>
    <x v="5"/>
    <x v="3"/>
    <s v="Education"/>
    <n v="12245251000"/>
    <n v="0"/>
    <n v="12245251000"/>
    <n v="6626948831.9499998"/>
  </r>
  <r>
    <x v="5"/>
    <x v="3"/>
    <s v="Environment"/>
    <n v="663168000"/>
    <n v="0"/>
    <n v="663168000"/>
    <n v="495110564.06999999"/>
  </r>
  <r>
    <x v="5"/>
    <x v="3"/>
    <s v="Finance"/>
    <n v="2471160000"/>
    <n v="0"/>
    <n v="2471160000"/>
    <n v="2719946952.8000002"/>
  </r>
  <r>
    <x v="5"/>
    <x v="3"/>
    <s v="General Administration"/>
    <n v="13264564000"/>
    <n v="0"/>
    <n v="13264564000"/>
    <n v="13649237065.82"/>
  </r>
  <r>
    <x v="5"/>
    <x v="3"/>
    <s v="Health"/>
    <n v="5417680000"/>
    <n v="0"/>
    <n v="5417680000"/>
    <n v="3478375670.1900005"/>
  </r>
  <r>
    <x v="5"/>
    <x v="3"/>
    <s v="Information, Culture &amp; Tourism"/>
    <n v="740234000"/>
    <n v="0"/>
    <n v="740234000"/>
    <n v="940724057.5"/>
  </r>
  <r>
    <x v="5"/>
    <x v="3"/>
    <s v="Infrastructure"/>
    <n v="7334264000"/>
    <n v="0"/>
    <n v="7334264000"/>
    <n v="5019478599.29"/>
  </r>
  <r>
    <x v="5"/>
    <x v="3"/>
    <s v="Power/Energy"/>
    <n v="281270000"/>
    <n v="0"/>
    <n v="281270000"/>
    <n v="222937558.31000003"/>
  </r>
  <r>
    <x v="5"/>
    <x v="3"/>
    <s v="Science and Technology"/>
    <n v="0"/>
    <n v="0"/>
    <n v="0"/>
    <n v="0"/>
  </r>
  <r>
    <x v="5"/>
    <x v="3"/>
    <s v="Town, Urban and Regional Development"/>
    <n v="3334480000"/>
    <n v="0"/>
    <n v="3334480000"/>
    <n v="4086566811.5"/>
  </r>
  <r>
    <x v="5"/>
    <x v="3"/>
    <s v="Trade, Commerce and Industry"/>
    <n v="741392000"/>
    <n v="0"/>
    <n v="741392000"/>
    <n v="1614810769.1800001"/>
  </r>
  <r>
    <x v="5"/>
    <x v="3"/>
    <s v="Water and Sanitation"/>
    <n v="1638997000"/>
    <n v="0"/>
    <n v="1638997000"/>
    <n v="1539399005.3"/>
  </r>
  <r>
    <x v="5"/>
    <x v="3"/>
    <s v="Youths and Sports"/>
    <n v="314390000"/>
    <n v="0"/>
    <n v="314390000"/>
    <n v="276296067.95999998"/>
  </r>
  <r>
    <x v="6"/>
    <x v="0"/>
    <s v="Agriculture"/>
    <n v="3514544000"/>
    <n v="0"/>
    <n v="3514544000"/>
    <n v="2745245524.02"/>
  </r>
  <r>
    <x v="6"/>
    <x v="0"/>
    <s v="Community, Human Development &amp; Employment Creation"/>
    <n v="1170569000"/>
    <n v="0"/>
    <n v="1170569000"/>
    <n v="367214100.56999999"/>
  </r>
  <r>
    <x v="6"/>
    <x v="0"/>
    <s v="Education"/>
    <n v="19859224000"/>
    <n v="0"/>
    <n v="19859224000"/>
    <n v="19273241293.43"/>
  </r>
  <r>
    <x v="6"/>
    <x v="0"/>
    <s v="Environment"/>
    <n v="844627000"/>
    <n v="0"/>
    <n v="844627000"/>
    <n v="277913692.94"/>
  </r>
  <r>
    <x v="6"/>
    <x v="0"/>
    <s v="Finance"/>
    <n v="4060858000"/>
    <n v="0"/>
    <n v="4060858000"/>
    <n v="3242685531.6099997"/>
  </r>
  <r>
    <x v="6"/>
    <x v="0"/>
    <s v="General Administration"/>
    <n v="10145086000"/>
    <n v="0"/>
    <n v="10145086000"/>
    <n v="9206801002.5600014"/>
  </r>
  <r>
    <x v="6"/>
    <x v="0"/>
    <s v="Health"/>
    <n v="8256134000"/>
    <n v="0"/>
    <n v="8256134000"/>
    <n v="8448360414.9500008"/>
  </r>
  <r>
    <x v="6"/>
    <x v="0"/>
    <s v="Information, Culture &amp; Tourism"/>
    <n v="889143000"/>
    <n v="0"/>
    <n v="889143000"/>
    <n v="601146858.62"/>
  </r>
  <r>
    <x v="6"/>
    <x v="0"/>
    <s v="Infrastructure"/>
    <n v="10278130000"/>
    <n v="0"/>
    <n v="10278130000"/>
    <n v="11922732553.67"/>
  </r>
  <r>
    <x v="6"/>
    <x v="0"/>
    <s v="Power/Energy"/>
    <n v="1526125000"/>
    <n v="0"/>
    <n v="1526125000"/>
    <n v="771188022.24000001"/>
  </r>
  <r>
    <x v="6"/>
    <x v="0"/>
    <s v="Science and Technology"/>
    <n v="0"/>
    <n v="0"/>
    <n v="0"/>
    <n v="0"/>
  </r>
  <r>
    <x v="6"/>
    <x v="0"/>
    <s v="Town, Urban and Regional Development"/>
    <n v="6340531000"/>
    <n v="0"/>
    <n v="6340531000"/>
    <n v="5706648171.3099995"/>
  </r>
  <r>
    <x v="6"/>
    <x v="0"/>
    <s v="Trade, Commerce and Industry"/>
    <n v="379368000"/>
    <n v="0"/>
    <n v="379368000"/>
    <n v="145738454.06999999"/>
  </r>
  <r>
    <x v="6"/>
    <x v="0"/>
    <s v="Water and Sanitation"/>
    <n v="2787146000"/>
    <n v="0"/>
    <n v="2787146000"/>
    <n v="2083578041.7699997"/>
  </r>
  <r>
    <x v="6"/>
    <x v="0"/>
    <s v="Youths and Sports"/>
    <n v="168512000"/>
    <n v="0"/>
    <n v="168512000"/>
    <n v="176216805.98000002"/>
  </r>
  <r>
    <x v="6"/>
    <x v="1"/>
    <s v="Agriculture"/>
    <n v="18565395382"/>
    <n v="0"/>
    <n v="18565395382"/>
    <n v="5806114885.2700005"/>
  </r>
  <r>
    <x v="6"/>
    <x v="1"/>
    <s v="Community, Human Development &amp; Employment Creation"/>
    <n v="9025729981"/>
    <n v="0"/>
    <n v="9025729981"/>
    <n v="1875500687.45"/>
  </r>
  <r>
    <x v="6"/>
    <x v="1"/>
    <s v="Education"/>
    <n v="19089956924"/>
    <n v="0"/>
    <n v="19089956924"/>
    <n v="24443937712.120003"/>
  </r>
  <r>
    <x v="6"/>
    <x v="1"/>
    <s v="Environment"/>
    <n v="2841352001"/>
    <n v="0"/>
    <n v="2841352001"/>
    <n v="1804669324.8100002"/>
  </r>
  <r>
    <x v="6"/>
    <x v="1"/>
    <s v="Finance"/>
    <n v="11276897084"/>
    <n v="0"/>
    <n v="11276897084"/>
    <n v="4685849466.9899998"/>
  </r>
  <r>
    <x v="6"/>
    <x v="1"/>
    <s v="General Administration"/>
    <n v="20913660891"/>
    <n v="0"/>
    <n v="20913660891"/>
    <n v="19501883527.080002"/>
  </r>
  <r>
    <x v="6"/>
    <x v="1"/>
    <s v="Health"/>
    <n v="21661328239"/>
    <n v="0"/>
    <n v="21661328239"/>
    <n v="6481243627.2000008"/>
  </r>
  <r>
    <x v="6"/>
    <x v="1"/>
    <s v="Information, Culture &amp; Tourism"/>
    <n v="999636144"/>
    <n v="0"/>
    <n v="999636144"/>
    <n v="653643865.15999997"/>
  </r>
  <r>
    <x v="6"/>
    <x v="1"/>
    <s v="Infrastructure"/>
    <n v="18265818398"/>
    <n v="0"/>
    <n v="18265818398"/>
    <n v="6626403575.6500006"/>
  </r>
  <r>
    <x v="6"/>
    <x v="1"/>
    <s v="Power/Energy"/>
    <n v="18344782805"/>
    <n v="0"/>
    <n v="18344782805"/>
    <n v="1058290858.01"/>
  </r>
  <r>
    <x v="6"/>
    <x v="1"/>
    <s v="Science and Technology"/>
    <n v="2927563559"/>
    <n v="0"/>
    <n v="2927563559"/>
    <n v="519623524.18000001"/>
  </r>
  <r>
    <x v="6"/>
    <x v="1"/>
    <s v="Town, Urban and Regional Development"/>
    <n v="2340269394"/>
    <n v="0"/>
    <n v="2340269394"/>
    <n v="250518156.00999999"/>
  </r>
  <r>
    <x v="6"/>
    <x v="1"/>
    <s v="Trade, Commerce and Industry"/>
    <n v="1624271790"/>
    <n v="0"/>
    <n v="1624271790"/>
    <n v="438097854.48000002"/>
  </r>
  <r>
    <x v="6"/>
    <x v="1"/>
    <s v="Water and Sanitation"/>
    <n v="15786659801"/>
    <n v="0"/>
    <n v="15786659801"/>
    <n v="8586040544.4700003"/>
  </r>
  <r>
    <x v="6"/>
    <x v="1"/>
    <s v="Youths and Sports"/>
    <n v="2051634147"/>
    <n v="0"/>
    <n v="2051634147"/>
    <n v="993217434.96000004"/>
  </r>
  <r>
    <x v="6"/>
    <x v="2"/>
    <s v="Agriculture"/>
    <n v="10957056870"/>
    <n v="0"/>
    <n v="10957056870"/>
    <n v="2083873983.8"/>
  </r>
  <r>
    <x v="6"/>
    <x v="2"/>
    <s v="Community, Human Development &amp; Employment Creation"/>
    <n v="4017253107"/>
    <n v="0"/>
    <n v="4017253107"/>
    <n v="372191606.06999999"/>
  </r>
  <r>
    <x v="6"/>
    <x v="2"/>
    <s v="Education"/>
    <n v="23892102470"/>
    <n v="0"/>
    <n v="23892102470"/>
    <n v="12498252828.58"/>
  </r>
  <r>
    <x v="6"/>
    <x v="2"/>
    <s v="Environment"/>
    <n v="1739971093"/>
    <n v="0"/>
    <n v="1739971093"/>
    <n v="426891213.25999999"/>
  </r>
  <r>
    <x v="6"/>
    <x v="2"/>
    <s v="Finance"/>
    <n v="5915290162"/>
    <n v="0"/>
    <n v="5915290162"/>
    <n v="4566411762.7399998"/>
  </r>
  <r>
    <x v="6"/>
    <x v="2"/>
    <s v="General Administration"/>
    <n v="20896148340"/>
    <n v="0"/>
    <n v="20896148340"/>
    <n v="36002029703.93"/>
  </r>
  <r>
    <x v="6"/>
    <x v="2"/>
    <s v="Health"/>
    <n v="8872909615"/>
    <n v="0"/>
    <n v="8872909615"/>
    <n v="8348425042.5700006"/>
  </r>
  <r>
    <x v="6"/>
    <x v="2"/>
    <s v="Information, Culture &amp; Tourism"/>
    <n v="1621484908"/>
    <n v="0"/>
    <n v="1621484908"/>
    <n v="288415521.38999999"/>
  </r>
  <r>
    <x v="6"/>
    <x v="2"/>
    <s v="Infrastructure"/>
    <n v="8220433645"/>
    <n v="0"/>
    <n v="8220433645"/>
    <n v="302911422.38"/>
  </r>
  <r>
    <x v="6"/>
    <x v="2"/>
    <s v="Power/Energy"/>
    <n v="417106644"/>
    <n v="0"/>
    <n v="417106644"/>
    <n v="266069052.94999999"/>
  </r>
  <r>
    <x v="6"/>
    <x v="2"/>
    <s v="Science and Technology"/>
    <n v="882456981"/>
    <n v="0"/>
    <n v="882456981"/>
    <n v="28315734.649999999"/>
  </r>
  <r>
    <x v="6"/>
    <x v="2"/>
    <s v="Town, Urban and Regional Development"/>
    <n v="17612057217"/>
    <n v="0"/>
    <n v="17612057217"/>
    <n v="1792677584.79"/>
  </r>
  <r>
    <x v="6"/>
    <x v="2"/>
    <s v="Trade, Commerce and Industry"/>
    <n v="1152607147"/>
    <n v="0"/>
    <n v="1152607147"/>
    <n v="19917934846.830002"/>
  </r>
  <r>
    <x v="6"/>
    <x v="2"/>
    <s v="Water and Sanitation"/>
    <n v="3902145798"/>
    <n v="0"/>
    <n v="3902145798"/>
    <n v="4547998923.4700003"/>
  </r>
  <r>
    <x v="6"/>
    <x v="2"/>
    <s v="Youths and Sports"/>
    <n v="592327473"/>
    <n v="0"/>
    <n v="592327473"/>
    <n v="15450000"/>
  </r>
  <r>
    <x v="6"/>
    <x v="3"/>
    <s v="Agriculture"/>
    <n v="3581605386"/>
    <n v="0"/>
    <n v="3581605386"/>
    <n v="1592787047.75"/>
  </r>
  <r>
    <x v="6"/>
    <x v="3"/>
    <s v="Community, Human Development &amp; Employment Creation"/>
    <n v="925442000"/>
    <n v="0"/>
    <n v="925442000"/>
    <n v="598143209.05999994"/>
  </r>
  <r>
    <x v="6"/>
    <x v="3"/>
    <s v="Education"/>
    <n v="11677109000"/>
    <n v="0"/>
    <n v="11677109000"/>
    <n v="6677796257.6400013"/>
  </r>
  <r>
    <x v="6"/>
    <x v="3"/>
    <s v="Environment"/>
    <n v="786010000"/>
    <n v="0"/>
    <n v="786010000"/>
    <n v="552794449.35000002"/>
  </r>
  <r>
    <x v="6"/>
    <x v="3"/>
    <s v="Finance"/>
    <n v="6705250000"/>
    <n v="0"/>
    <n v="6705250000"/>
    <n v="4086201205.6900001"/>
  </r>
  <r>
    <x v="6"/>
    <x v="3"/>
    <s v="General Administration"/>
    <n v="12065900000"/>
    <n v="0"/>
    <n v="12065900000"/>
    <n v="13322820609.15"/>
  </r>
  <r>
    <x v="6"/>
    <x v="3"/>
    <s v="Health"/>
    <n v="4793780000"/>
    <n v="0"/>
    <n v="4793780000"/>
    <n v="2333595299.2200003"/>
  </r>
  <r>
    <x v="6"/>
    <x v="3"/>
    <s v="Information, Culture &amp; Tourism"/>
    <n v="953344000"/>
    <n v="0"/>
    <n v="953344000"/>
    <n v="660443620.87"/>
  </r>
  <r>
    <x v="6"/>
    <x v="3"/>
    <s v="Infrastructure"/>
    <n v="13707664000"/>
    <n v="0"/>
    <n v="13707664000"/>
    <n v="7541455670.1900005"/>
  </r>
  <r>
    <x v="6"/>
    <x v="3"/>
    <s v="Power/Energy"/>
    <n v="277800000"/>
    <n v="0"/>
    <n v="277800000"/>
    <n v="194480822.41"/>
  </r>
  <r>
    <x v="6"/>
    <x v="3"/>
    <s v="Science and Technology"/>
    <n v="0"/>
    <n v="0"/>
    <n v="0"/>
    <n v="0"/>
  </r>
  <r>
    <x v="6"/>
    <x v="3"/>
    <s v="Town, Urban and Regional Development"/>
    <n v="4628410000"/>
    <n v="0"/>
    <n v="4628410000"/>
    <n v="2606052072.8600001"/>
  </r>
  <r>
    <x v="6"/>
    <x v="3"/>
    <s v="Trade, Commerce and Industry"/>
    <n v="1476800000"/>
    <n v="0"/>
    <n v="1476800000"/>
    <n v="715730062.50999999"/>
  </r>
  <r>
    <x v="6"/>
    <x v="3"/>
    <s v="Water and Sanitation"/>
    <n v="2779425000"/>
    <n v="0"/>
    <n v="2779425000"/>
    <n v="1172209177.6199999"/>
  </r>
  <r>
    <x v="6"/>
    <x v="3"/>
    <s v="Youths and Sports"/>
    <n v="778670000"/>
    <n v="0"/>
    <n v="778670000"/>
    <n v="531119068.35000002"/>
  </r>
  <r>
    <x v="7"/>
    <x v="0"/>
    <s v="Agriculture"/>
    <n v="4503098000"/>
    <n v="0"/>
    <n v="4503098000"/>
    <n v="3297538173.4299998"/>
  </r>
  <r>
    <x v="7"/>
    <x v="0"/>
    <s v="Community, Human Development &amp; Employment Creation"/>
    <n v="710105000"/>
    <n v="0"/>
    <n v="710105000"/>
    <n v="432038971.98999995"/>
  </r>
  <r>
    <x v="7"/>
    <x v="0"/>
    <s v="Education"/>
    <n v="21507062000"/>
    <n v="0"/>
    <n v="21507062000"/>
    <n v="22452877118.590004"/>
  </r>
  <r>
    <x v="7"/>
    <x v="0"/>
    <s v="Environment"/>
    <n v="811666000"/>
    <n v="0"/>
    <n v="811666000"/>
    <n v="227004595.96000001"/>
  </r>
  <r>
    <x v="7"/>
    <x v="0"/>
    <s v="Finance"/>
    <n v="3863882000"/>
    <n v="0"/>
    <n v="3863882000"/>
    <n v="4227046888.2399998"/>
  </r>
  <r>
    <x v="7"/>
    <x v="0"/>
    <s v="General Administration"/>
    <n v="10354246000"/>
    <n v="0"/>
    <n v="10354246000"/>
    <n v="15055731038.43"/>
  </r>
  <r>
    <x v="7"/>
    <x v="0"/>
    <s v="Health"/>
    <n v="11549401000"/>
    <n v="0"/>
    <n v="11549401000"/>
    <n v="9021673007.9899998"/>
  </r>
  <r>
    <x v="7"/>
    <x v="0"/>
    <s v="Information, Culture &amp; Tourism"/>
    <n v="979426000"/>
    <n v="0"/>
    <n v="979426000"/>
    <n v="1113660506.8299999"/>
  </r>
  <r>
    <x v="7"/>
    <x v="0"/>
    <s v="Infrastructure"/>
    <n v="11070507000"/>
    <n v="0"/>
    <n v="11070507000"/>
    <n v="15632246378.52"/>
  </r>
  <r>
    <x v="7"/>
    <x v="0"/>
    <s v="Power/Energy"/>
    <n v="849821000"/>
    <n v="0"/>
    <n v="849821000"/>
    <n v="782334747.6400001"/>
  </r>
  <r>
    <x v="7"/>
    <x v="0"/>
    <s v="Science and Technology"/>
    <n v="0"/>
    <n v="0"/>
    <n v="0"/>
    <n v="0"/>
  </r>
  <r>
    <x v="7"/>
    <x v="0"/>
    <s v="Town, Urban and Regional Development"/>
    <n v="4742365000"/>
    <n v="0"/>
    <n v="4742365000"/>
    <n v="2938352554.8100004"/>
  </r>
  <r>
    <x v="7"/>
    <x v="0"/>
    <s v="Trade, Commerce and Industry"/>
    <n v="388023000"/>
    <n v="0"/>
    <n v="388023000"/>
    <n v="157597617.68000001"/>
  </r>
  <r>
    <x v="7"/>
    <x v="0"/>
    <s v="Water and Sanitation"/>
    <n v="3268752000"/>
    <n v="0"/>
    <n v="3268752000"/>
    <n v="1995545017.21"/>
  </r>
  <r>
    <x v="7"/>
    <x v="0"/>
    <s v="Youths and Sports"/>
    <n v="178143000"/>
    <n v="0"/>
    <n v="178143000"/>
    <n v="131128018.34"/>
  </r>
  <r>
    <x v="7"/>
    <x v="1"/>
    <s v="Agriculture"/>
    <n v="13294269903"/>
    <n v="0"/>
    <n v="13294269903"/>
    <n v="4574686763.9799995"/>
  </r>
  <r>
    <x v="7"/>
    <x v="1"/>
    <s v="Community, Human Development &amp; Employment Creation"/>
    <n v="1150719174"/>
    <n v="0"/>
    <n v="1150719174"/>
    <n v="881623969.57000005"/>
  </r>
  <r>
    <x v="7"/>
    <x v="1"/>
    <s v="Education"/>
    <n v="18651376781"/>
    <n v="0"/>
    <n v="18651376781"/>
    <n v="14512773202.68"/>
  </r>
  <r>
    <x v="7"/>
    <x v="1"/>
    <s v="Environment"/>
    <n v="3505150183"/>
    <n v="0"/>
    <n v="3505150183"/>
    <n v="2521027334.6599998"/>
  </r>
  <r>
    <x v="7"/>
    <x v="1"/>
    <s v="Finance"/>
    <n v="10653221653"/>
    <n v="0"/>
    <n v="10653221653"/>
    <n v="4356096216.6700001"/>
  </r>
  <r>
    <x v="7"/>
    <x v="1"/>
    <s v="General Administration"/>
    <n v="19904844735"/>
    <n v="0"/>
    <n v="19904844735"/>
    <n v="27471937699.629997"/>
  </r>
  <r>
    <x v="7"/>
    <x v="1"/>
    <s v="Health"/>
    <n v="10595553250"/>
    <n v="0"/>
    <n v="10595553250"/>
    <n v="7364262771.7800007"/>
  </r>
  <r>
    <x v="7"/>
    <x v="1"/>
    <s v="Information, Culture &amp; Tourism"/>
    <n v="973316576"/>
    <n v="0"/>
    <n v="973316576"/>
    <n v="629301616.89999998"/>
  </r>
  <r>
    <x v="7"/>
    <x v="1"/>
    <s v="Infrastructure"/>
    <n v="24925755794"/>
    <n v="0"/>
    <n v="24925755794"/>
    <n v="10170363732.599998"/>
  </r>
  <r>
    <x v="7"/>
    <x v="1"/>
    <s v="Power/Energy"/>
    <n v="1824000000"/>
    <n v="0"/>
    <n v="1824000000"/>
    <n v="536809755.80000001"/>
  </r>
  <r>
    <x v="7"/>
    <x v="1"/>
    <s v="Science and Technology"/>
    <n v="879696558"/>
    <n v="0"/>
    <n v="879696558"/>
    <n v="454603901.28999996"/>
  </r>
  <r>
    <x v="7"/>
    <x v="1"/>
    <s v="Town, Urban and Regional Development"/>
    <n v="1067708596"/>
    <n v="0"/>
    <n v="1067708596"/>
    <n v="287788305.50999999"/>
  </r>
  <r>
    <x v="7"/>
    <x v="1"/>
    <s v="Trade, Commerce and Industry"/>
    <n v="556971404"/>
    <n v="0"/>
    <n v="556971404"/>
    <n v="424494309.66000003"/>
  </r>
  <r>
    <x v="7"/>
    <x v="1"/>
    <s v="Water and Sanitation"/>
    <n v="8864451225"/>
    <n v="0"/>
    <n v="8864451225"/>
    <n v="6341396813.1900005"/>
  </r>
  <r>
    <x v="7"/>
    <x v="1"/>
    <s v="Youths and Sports"/>
    <n v="930917177"/>
    <n v="0"/>
    <n v="930917177"/>
    <n v="624073694.88999999"/>
  </r>
  <r>
    <x v="7"/>
    <x v="2"/>
    <s v="Agriculture"/>
    <n v="8147803792"/>
    <n v="0"/>
    <n v="8147803792"/>
    <n v="2724120217.5"/>
  </r>
  <r>
    <x v="7"/>
    <x v="2"/>
    <s v="Community, Human Development &amp; Employment Creation"/>
    <n v="17231042051"/>
    <n v="0"/>
    <n v="17231042051"/>
    <n v="9280148705.75"/>
  </r>
  <r>
    <x v="7"/>
    <x v="2"/>
    <s v="Education"/>
    <n v="24259868783"/>
    <n v="0"/>
    <n v="24259868783"/>
    <n v="15370316241.120001"/>
  </r>
  <r>
    <x v="7"/>
    <x v="2"/>
    <s v="Environment"/>
    <n v="2744364071"/>
    <n v="0"/>
    <n v="2744364071"/>
    <n v="1505870242.9000001"/>
  </r>
  <r>
    <x v="7"/>
    <x v="2"/>
    <s v="Finance"/>
    <n v="5754751218"/>
    <n v="0"/>
    <n v="5754751218"/>
    <n v="13315399957.41"/>
  </r>
  <r>
    <x v="7"/>
    <x v="2"/>
    <s v="General Administration"/>
    <n v="21451714180"/>
    <n v="0"/>
    <n v="21451714180"/>
    <n v="19271565227.41"/>
  </r>
  <r>
    <x v="7"/>
    <x v="2"/>
    <s v="Health"/>
    <n v="11138951846"/>
    <n v="0"/>
    <n v="11138951846"/>
    <n v="7650460326.8500004"/>
  </r>
  <r>
    <x v="7"/>
    <x v="2"/>
    <s v="Information, Culture &amp; Tourism"/>
    <n v="1493235774"/>
    <n v="0"/>
    <n v="1493235774"/>
    <n v="795050359.73000002"/>
  </r>
  <r>
    <x v="7"/>
    <x v="2"/>
    <s v="Infrastructure"/>
    <n v="7935109547"/>
    <n v="0"/>
    <n v="7935109547"/>
    <n v="1234786641.9300001"/>
  </r>
  <r>
    <x v="7"/>
    <x v="2"/>
    <s v="Power/Energy"/>
    <n v="1207124382"/>
    <n v="0"/>
    <n v="1207124382"/>
    <n v="535755632.55000001"/>
  </r>
  <r>
    <x v="7"/>
    <x v="2"/>
    <s v="Science and Technology"/>
    <n v="746505702"/>
    <n v="0"/>
    <n v="746505702"/>
    <n v="69642251.189999998"/>
  </r>
  <r>
    <x v="7"/>
    <x v="2"/>
    <s v="Town, Urban and Regional Development"/>
    <n v="15476662486"/>
    <n v="0"/>
    <n v="15476662486"/>
    <n v="3478985791.5199995"/>
  </r>
  <r>
    <x v="7"/>
    <x v="2"/>
    <s v="Trade, Commerce and Industry"/>
    <n v="1143133975"/>
    <n v="0"/>
    <n v="1143133975"/>
    <n v="172946265.36000004"/>
  </r>
  <r>
    <x v="7"/>
    <x v="2"/>
    <s v="Water and Sanitation"/>
    <n v="3428170583"/>
    <n v="0"/>
    <n v="3428170583"/>
    <n v="4926072023.9200001"/>
  </r>
  <r>
    <x v="7"/>
    <x v="2"/>
    <s v="Youths and Sports"/>
    <n v="532182220"/>
    <n v="0"/>
    <n v="532182220"/>
    <n v="100073368.51000001"/>
  </r>
  <r>
    <x v="7"/>
    <x v="3"/>
    <s v="Agriculture"/>
    <n v="2400648386"/>
    <n v="0"/>
    <n v="2400648386"/>
    <n v="1894017920.5300002"/>
  </r>
  <r>
    <x v="7"/>
    <x v="3"/>
    <s v="Community, Human Development &amp; Employment Creation"/>
    <n v="1261960735"/>
    <n v="0"/>
    <n v="1261960735"/>
    <n v="261455586.91999999"/>
  </r>
  <r>
    <x v="7"/>
    <x v="3"/>
    <s v="Education"/>
    <n v="11852855864"/>
    <n v="0"/>
    <n v="11852855864"/>
    <n v="8690048454"/>
  </r>
  <r>
    <x v="7"/>
    <x v="3"/>
    <s v="Environment"/>
    <n v="747622543"/>
    <n v="0"/>
    <n v="747622543"/>
    <n v="552613538"/>
  </r>
  <r>
    <x v="7"/>
    <x v="3"/>
    <s v="Finance"/>
    <n v="8519221935"/>
    <n v="0"/>
    <n v="8519221935"/>
    <n v="4749097615.5300007"/>
  </r>
  <r>
    <x v="7"/>
    <x v="3"/>
    <s v="General Administration"/>
    <n v="12508431901"/>
    <n v="0"/>
    <n v="12508431901"/>
    <n v="14477630149.91"/>
  </r>
  <r>
    <x v="7"/>
    <x v="3"/>
    <s v="Health"/>
    <n v="5814556452"/>
    <n v="0"/>
    <n v="5814556452"/>
    <n v="3285414494.5900002"/>
  </r>
  <r>
    <x v="7"/>
    <x v="3"/>
    <s v="Information, Culture &amp; Tourism"/>
    <n v="788502772"/>
    <n v="0"/>
    <n v="788502772"/>
    <n v="829739950.07000005"/>
  </r>
  <r>
    <x v="7"/>
    <x v="3"/>
    <s v="Infrastructure"/>
    <n v="15152664000"/>
    <n v="0"/>
    <n v="15152664000"/>
    <n v="14222221277.630001"/>
  </r>
  <r>
    <x v="7"/>
    <x v="3"/>
    <s v="Power/Energy"/>
    <n v="247800000"/>
    <n v="0"/>
    <n v="247800000"/>
    <n v="260809745.10999995"/>
  </r>
  <r>
    <x v="7"/>
    <x v="3"/>
    <s v="Science and Technology"/>
    <n v="0"/>
    <n v="0"/>
    <n v="0"/>
    <n v="0"/>
  </r>
  <r>
    <x v="7"/>
    <x v="3"/>
    <s v="Town, Urban and Regional Development"/>
    <n v="3889233330"/>
    <n v="0"/>
    <n v="3889233330"/>
    <n v="1849619105.0899999"/>
  </r>
  <r>
    <x v="7"/>
    <x v="3"/>
    <s v="Trade, Commerce and Industry"/>
    <n v="1936826945"/>
    <n v="0"/>
    <n v="1936826945"/>
    <n v="1217272752.6100001"/>
  </r>
  <r>
    <x v="7"/>
    <x v="3"/>
    <s v="Water and Sanitation"/>
    <n v="3312800702"/>
    <n v="0"/>
    <n v="3312800702"/>
    <n v="1369903810.48"/>
  </r>
  <r>
    <x v="7"/>
    <x v="3"/>
    <s v="Youths and Sports"/>
    <n v="830874435"/>
    <n v="0"/>
    <n v="830874435"/>
    <n v="477315196.68000001"/>
  </r>
  <r>
    <x v="8"/>
    <x v="0"/>
    <s v="Agriculture"/>
    <n v="5502685000"/>
    <n v="0"/>
    <n v="5502685000"/>
    <n v="3829198460.8099995"/>
  </r>
  <r>
    <x v="8"/>
    <x v="0"/>
    <s v="Community, Human Development &amp; Employment Creation"/>
    <n v="1191286000"/>
    <n v="0"/>
    <n v="1191286000"/>
    <n v="776824386.82999992"/>
  </r>
  <r>
    <x v="8"/>
    <x v="0"/>
    <s v="Education"/>
    <n v="28757009000"/>
    <n v="0"/>
    <n v="28757009000"/>
    <n v="26541665398.939999"/>
  </r>
  <r>
    <x v="8"/>
    <x v="0"/>
    <s v="Environment"/>
    <n v="1173989000"/>
    <n v="0"/>
    <n v="1173989000"/>
    <n v="616948598.23000002"/>
  </r>
  <r>
    <x v="8"/>
    <x v="0"/>
    <s v="Finance"/>
    <n v="4879645000"/>
    <n v="0"/>
    <n v="4879645000"/>
    <n v="3096680863.0699997"/>
  </r>
  <r>
    <x v="8"/>
    <x v="0"/>
    <s v="General Administration"/>
    <n v="12385259000"/>
    <n v="0"/>
    <n v="12385259000"/>
    <n v="12363980875.979998"/>
  </r>
  <r>
    <x v="8"/>
    <x v="0"/>
    <s v="Health"/>
    <n v="12141757000"/>
    <n v="0"/>
    <n v="12141757000"/>
    <n v="11754747320.480001"/>
  </r>
  <r>
    <x v="8"/>
    <x v="0"/>
    <s v="Information, Culture &amp; Tourism"/>
    <n v="2400261000"/>
    <n v="0"/>
    <n v="2400261000"/>
    <n v="2376669772.6199999"/>
  </r>
  <r>
    <x v="8"/>
    <x v="0"/>
    <s v="Infrastructure"/>
    <n v="14362809000"/>
    <n v="0"/>
    <n v="14362809000"/>
    <n v="16326628951.32"/>
  </r>
  <r>
    <x v="8"/>
    <x v="0"/>
    <s v="Power/Energy"/>
    <n v="1120925000"/>
    <n v="0"/>
    <n v="1120925000"/>
    <n v="789979001.79999995"/>
  </r>
  <r>
    <x v="8"/>
    <x v="0"/>
    <s v="Science and Technology"/>
    <n v="0"/>
    <n v="0"/>
    <n v="0"/>
    <n v="0"/>
  </r>
  <r>
    <x v="8"/>
    <x v="0"/>
    <s v="Town, Urban and Regional Development"/>
    <n v="12348551000"/>
    <n v="0"/>
    <n v="12348551000"/>
    <n v="13409501089.969999"/>
  </r>
  <r>
    <x v="8"/>
    <x v="0"/>
    <s v="Trade, Commerce and Industry"/>
    <n v="553092000"/>
    <n v="0"/>
    <n v="553092000"/>
    <n v="260339647.87"/>
  </r>
  <r>
    <x v="8"/>
    <x v="0"/>
    <s v="Water and Sanitation"/>
    <n v="3790842000"/>
    <n v="0"/>
    <n v="3790842000"/>
    <n v="2881990010.9499998"/>
  </r>
  <r>
    <x v="8"/>
    <x v="0"/>
    <s v="Youths and Sports"/>
    <n v="534062000"/>
    <n v="0"/>
    <n v="534062000"/>
    <n v="201182686.34"/>
  </r>
  <r>
    <x v="8"/>
    <x v="1"/>
    <s v="Agriculture"/>
    <n v="9734100126"/>
    <n v="0"/>
    <n v="9734100126"/>
    <n v="2225469893.9299998"/>
  </r>
  <r>
    <x v="8"/>
    <x v="1"/>
    <s v="Community, Human Development &amp; Employment Creation"/>
    <n v="5436898560"/>
    <n v="0"/>
    <n v="5436898560"/>
    <n v="1086193106.74"/>
  </r>
  <r>
    <x v="8"/>
    <x v="1"/>
    <s v="Education"/>
    <n v="27232381028"/>
    <n v="0"/>
    <n v="27232381028"/>
    <n v="16350976717.380001"/>
  </r>
  <r>
    <x v="8"/>
    <x v="1"/>
    <s v="Environment"/>
    <n v="1994101164"/>
    <n v="0"/>
    <n v="1994101164"/>
    <n v="1046975240.3799999"/>
  </r>
  <r>
    <x v="8"/>
    <x v="1"/>
    <s v="Finance"/>
    <n v="15363214548"/>
    <n v="0"/>
    <n v="15363214548"/>
    <n v="5567217418.6999998"/>
  </r>
  <r>
    <x v="8"/>
    <x v="1"/>
    <s v="General Administration"/>
    <n v="22647477294"/>
    <n v="0"/>
    <n v="22647477294"/>
    <n v="25914549777.799995"/>
  </r>
  <r>
    <x v="8"/>
    <x v="1"/>
    <s v="Health"/>
    <n v="15606611043"/>
    <n v="0"/>
    <n v="15606611043"/>
    <n v="7580470378.5699997"/>
  </r>
  <r>
    <x v="8"/>
    <x v="1"/>
    <s v="Information, Culture &amp; Tourism"/>
    <n v="6648784324"/>
    <n v="0"/>
    <n v="6648784324"/>
    <n v="689413305.75999999"/>
  </r>
  <r>
    <x v="8"/>
    <x v="1"/>
    <s v="Infrastructure"/>
    <n v="25640076886"/>
    <n v="0"/>
    <n v="25640076886"/>
    <n v="18839790378.059998"/>
  </r>
  <r>
    <x v="8"/>
    <x v="1"/>
    <s v="Power/Energy"/>
    <n v="124840300"/>
    <n v="0"/>
    <n v="124840300"/>
    <n v="324528599.75999999"/>
  </r>
  <r>
    <x v="8"/>
    <x v="1"/>
    <s v="Science and Technology"/>
    <n v="2138502400"/>
    <n v="0"/>
    <n v="2138502400"/>
    <n v="453404664.06000006"/>
  </r>
  <r>
    <x v="8"/>
    <x v="1"/>
    <s v="Town, Urban and Regional Development"/>
    <n v="3963561409"/>
    <n v="0"/>
    <n v="3963561409"/>
    <n v="354768594.97000003"/>
  </r>
  <r>
    <x v="8"/>
    <x v="1"/>
    <s v="Trade, Commerce and Industry"/>
    <n v="510301573"/>
    <n v="0"/>
    <n v="510301573"/>
    <n v="127515075.88999999"/>
  </r>
  <r>
    <x v="8"/>
    <x v="1"/>
    <s v="Water and Sanitation"/>
    <n v="9149732199"/>
    <n v="0"/>
    <n v="9149732199"/>
    <n v="5829889616.4799995"/>
  </r>
  <r>
    <x v="8"/>
    <x v="1"/>
    <s v="Youths and Sports"/>
    <n v="1125248231"/>
    <n v="0"/>
    <n v="1125248231"/>
    <n v="612096478.59000003"/>
  </r>
  <r>
    <x v="8"/>
    <x v="2"/>
    <s v="Agriculture"/>
    <n v="11837203998"/>
    <n v="0"/>
    <n v="11837203998"/>
    <n v="3001165079.4899998"/>
  </r>
  <r>
    <x v="8"/>
    <x v="2"/>
    <s v="Community, Human Development &amp; Employment Creation"/>
    <n v="6644348907"/>
    <n v="0"/>
    <n v="6644348907"/>
    <n v="1682364216.0500002"/>
  </r>
  <r>
    <x v="8"/>
    <x v="2"/>
    <s v="Education"/>
    <n v="34401091684"/>
    <n v="0"/>
    <n v="34401091684"/>
    <n v="20341749517.380001"/>
  </r>
  <r>
    <x v="8"/>
    <x v="2"/>
    <s v="Environment"/>
    <n v="5127558390"/>
    <n v="0"/>
    <n v="5127558390"/>
    <n v="598198007.38"/>
  </r>
  <r>
    <x v="8"/>
    <x v="2"/>
    <s v="Finance"/>
    <n v="7183076225"/>
    <n v="0"/>
    <n v="7183076225"/>
    <n v="2260435732.6500001"/>
  </r>
  <r>
    <x v="8"/>
    <x v="2"/>
    <s v="General Administration"/>
    <n v="40471360289"/>
    <n v="0"/>
    <n v="40471360289"/>
    <n v="43031847793.649994"/>
  </r>
  <r>
    <x v="8"/>
    <x v="2"/>
    <s v="Health"/>
    <n v="17842913985"/>
    <n v="0"/>
    <n v="17842913985"/>
    <n v="8716300759.8599987"/>
  </r>
  <r>
    <x v="8"/>
    <x v="2"/>
    <s v="Information, Culture &amp; Tourism"/>
    <n v="2770646912"/>
    <n v="0"/>
    <n v="2770646912"/>
    <n v="796914374.85000002"/>
  </r>
  <r>
    <x v="8"/>
    <x v="2"/>
    <s v="Infrastructure"/>
    <n v="14182208284"/>
    <n v="0"/>
    <n v="14182208284"/>
    <n v="17612690457.579998"/>
  </r>
  <r>
    <x v="8"/>
    <x v="2"/>
    <s v="Power/Energy"/>
    <n v="1312639434"/>
    <n v="0"/>
    <n v="1312639434"/>
    <n v="76750951.390000001"/>
  </r>
  <r>
    <x v="8"/>
    <x v="2"/>
    <s v="Science and Technology"/>
    <n v="563708991"/>
    <n v="0"/>
    <n v="563708991"/>
    <n v="273695958.45999998"/>
  </r>
  <r>
    <x v="8"/>
    <x v="2"/>
    <s v="Town, Urban and Regional Development"/>
    <n v="71934412201"/>
    <n v="0"/>
    <n v="71934412201"/>
    <n v="22091422831.66"/>
  </r>
  <r>
    <x v="8"/>
    <x v="2"/>
    <s v="Trade, Commerce and Industry"/>
    <n v="1134044082"/>
    <n v="0"/>
    <n v="1134044082"/>
    <n v="313894354.05000001"/>
  </r>
  <r>
    <x v="8"/>
    <x v="2"/>
    <s v="Water and Sanitation"/>
    <n v="5198044306"/>
    <n v="0"/>
    <n v="5198044306"/>
    <n v="10342993280.640001"/>
  </r>
  <r>
    <x v="8"/>
    <x v="2"/>
    <s v="Youths and Sports"/>
    <n v="1016073430"/>
    <n v="0"/>
    <n v="1016073430"/>
    <n v="110430137.32999998"/>
  </r>
  <r>
    <x v="8"/>
    <x v="3"/>
    <s v="Agriculture"/>
    <n v="3533820000"/>
    <n v="0"/>
    <n v="3533820000"/>
    <n v="3231095242.6700001"/>
  </r>
  <r>
    <x v="8"/>
    <x v="3"/>
    <s v="Community, Human Development &amp; Employment Creation"/>
    <n v="1190612000"/>
    <n v="0"/>
    <n v="1190612000"/>
    <n v="893772630.15999997"/>
  </r>
  <r>
    <x v="8"/>
    <x v="3"/>
    <s v="Education"/>
    <n v="14025351000"/>
    <n v="0"/>
    <n v="14025351000"/>
    <n v="10381174814.699999"/>
  </r>
  <r>
    <x v="8"/>
    <x v="3"/>
    <s v="Environment"/>
    <n v="1234417000"/>
    <n v="0"/>
    <n v="1234417000"/>
    <n v="823871828.23000002"/>
  </r>
  <r>
    <x v="8"/>
    <x v="3"/>
    <s v="Finance"/>
    <n v="7155976000"/>
    <n v="0"/>
    <n v="7155976000"/>
    <n v="4713371780.8000002"/>
  </r>
  <r>
    <x v="8"/>
    <x v="3"/>
    <s v="General Administration"/>
    <n v="14376273000"/>
    <n v="0"/>
    <n v="14376273000"/>
    <n v="16454950023.559999"/>
  </r>
  <r>
    <x v="8"/>
    <x v="3"/>
    <s v="Health"/>
    <n v="6250573000"/>
    <n v="0"/>
    <n v="6250573000"/>
    <n v="3655856456.9499998"/>
  </r>
  <r>
    <x v="8"/>
    <x v="3"/>
    <s v="Information, Culture &amp; Tourism"/>
    <n v="1471561000"/>
    <n v="0"/>
    <n v="1471561000"/>
    <n v="849637735.1099999"/>
  </r>
  <r>
    <x v="8"/>
    <x v="3"/>
    <s v="Infrastructure"/>
    <n v="16296600000"/>
    <n v="0"/>
    <n v="16296600000"/>
    <n v="9957512623.7800007"/>
  </r>
  <r>
    <x v="8"/>
    <x v="3"/>
    <s v="Power/Energy"/>
    <n v="297223000"/>
    <n v="0"/>
    <n v="297223000"/>
    <n v="314516617.39999998"/>
  </r>
  <r>
    <x v="8"/>
    <x v="3"/>
    <s v="Science and Technology"/>
    <n v="0"/>
    <n v="0"/>
    <n v="0"/>
    <n v="0"/>
  </r>
  <r>
    <x v="8"/>
    <x v="3"/>
    <s v="Town, Urban and Regional Development"/>
    <n v="2566400000"/>
    <n v="0"/>
    <n v="2566400000"/>
    <n v="1780018817"/>
  </r>
  <r>
    <x v="8"/>
    <x v="3"/>
    <s v="Trade, Commerce and Industry"/>
    <n v="5758200000"/>
    <n v="0"/>
    <n v="5758200000"/>
    <n v="841390322.83000004"/>
  </r>
  <r>
    <x v="8"/>
    <x v="3"/>
    <s v="Water and Sanitation"/>
    <n v="3064450000"/>
    <n v="0"/>
    <n v="3064450000"/>
    <n v="1110197832.0599999"/>
  </r>
  <r>
    <x v="8"/>
    <x v="3"/>
    <s v="Youths and Sports"/>
    <n v="1120224000"/>
    <n v="0"/>
    <n v="1120224000"/>
    <n v="397901257.56"/>
  </r>
  <r>
    <x v="8"/>
    <x v="4"/>
    <s v="Agriculture"/>
    <n v="81609867833"/>
    <n v="0"/>
    <n v="81609867833"/>
    <n v="48611219963.669983"/>
  </r>
  <r>
    <x v="8"/>
    <x v="4"/>
    <s v="Aviation"/>
    <n v="49103509568.839996"/>
    <n v="0"/>
    <n v="49103509568.839996"/>
    <n v="43233293603.790009"/>
  </r>
  <r>
    <x v="8"/>
    <x v="4"/>
    <s v="Culture &amp; Tourism"/>
    <n v="20785202999"/>
    <n v="0"/>
    <n v="20785202999"/>
    <n v="8824267825.9500008"/>
  </r>
  <r>
    <x v="8"/>
    <x v="4"/>
    <s v="Defence/MOD/Army/Air/Force/ Navy"/>
    <n v="424883551245.77997"/>
    <n v="0"/>
    <n v="424883551245.77997"/>
    <n v="441335027533.51001"/>
  </r>
  <r>
    <x v="8"/>
    <x v="4"/>
    <s v="Education"/>
    <n v="422047762778.85999"/>
    <n v="0"/>
    <n v="422047762778.85999"/>
    <n v="223629219884.72003"/>
  </r>
  <r>
    <x v="8"/>
    <x v="4"/>
    <s v="Environment"/>
    <n v="27248454419.549999"/>
    <n v="0"/>
    <n v="27248454419.549999"/>
    <n v="15473508760.010002"/>
  </r>
  <r>
    <x v="8"/>
    <x v="4"/>
    <s v="Federal Bodies"/>
    <n v="100672771269"/>
    <n v="0"/>
    <n v="100672771269"/>
    <n v="82976501877.050003"/>
  </r>
  <r>
    <x v="8"/>
    <x v="4"/>
    <s v="Finance"/>
    <n v="1021056369039.8398"/>
    <n v="0"/>
    <n v="1021056369039.8398"/>
    <n v="1183563918528.4099"/>
  </r>
  <r>
    <x v="8"/>
    <x v="4"/>
    <s v="Foreign Affairs"/>
    <n v="74281148102.26001"/>
    <n v="0"/>
    <n v="74281148102.26001"/>
    <n v="56744459446.979996"/>
  </r>
  <r>
    <x v="8"/>
    <x v="4"/>
    <s v="Head of Civil Service"/>
    <n v="29293909769"/>
    <n v="0"/>
    <n v="29293909769"/>
    <n v="62423458697.349998"/>
  </r>
  <r>
    <x v="8"/>
    <x v="4"/>
    <s v="Health"/>
    <n v="284967501924.5199"/>
    <n v="0"/>
    <n v="284967501924.5199"/>
    <n v="116865623663.59999"/>
  </r>
  <r>
    <x v="8"/>
    <x v="4"/>
    <s v="Humanitarian Affairs, Disaster Management &amp; Social Development"/>
    <n v="4987105803"/>
    <n v="0"/>
    <n v="4987105803"/>
    <n v="2764433762.1399999"/>
  </r>
  <r>
    <x v="8"/>
    <x v="4"/>
    <s v="Information"/>
    <n v="44027332895.380005"/>
    <n v="0"/>
    <n v="44027332895.380005"/>
    <n v="19315554467.169998"/>
  </r>
  <r>
    <x v="8"/>
    <x v="4"/>
    <s v="Infrastructure"/>
    <n v="427254147284.17999"/>
    <n v="0"/>
    <n v="427254147284.17999"/>
    <n v="171641980471.39001"/>
  </r>
  <r>
    <x v="8"/>
    <x v="4"/>
    <s v="Interior"/>
    <n v="167963223642.89001"/>
    <n v="0"/>
    <n v="167963223642.89001"/>
    <n v="162356933285.76004"/>
  </r>
  <r>
    <x v="8"/>
    <x v="4"/>
    <s v="Labour and Productivity"/>
    <n v="11132641148"/>
    <n v="0"/>
    <n v="11132641148"/>
    <n v="5623654387.3000002"/>
  </r>
  <r>
    <x v="8"/>
    <x v="4"/>
    <s v="Land &amp; Housing"/>
    <n v="48101483567.129997"/>
    <n v="0"/>
    <n v="48101483567.129997"/>
    <n v="30740564280.950001"/>
  </r>
  <r>
    <x v="8"/>
    <x v="4"/>
    <s v="Law &amp; Justices"/>
    <n v="94100683364"/>
    <n v="0"/>
    <n v="94100683364"/>
    <n v="88066153504.550018"/>
  </r>
  <r>
    <x v="8"/>
    <x v="4"/>
    <s v="Legislature"/>
    <n v="140100403016"/>
    <n v="0"/>
    <n v="140100403016"/>
    <n v="149761182267.75998"/>
  </r>
  <r>
    <x v="8"/>
    <x v="4"/>
    <s v="Mines and Steel Development"/>
    <n v="18035602387.84"/>
    <n v="0"/>
    <n v="18035602387.84"/>
    <n v="7883723833.0100002"/>
  </r>
  <r>
    <x v="8"/>
    <x v="4"/>
    <s v="National Security"/>
    <n v="134726975808.57001"/>
    <n v="0"/>
    <n v="134726975808.57001"/>
    <n v="58943215688.62001"/>
  </r>
  <r>
    <x v="8"/>
    <x v="4"/>
    <s v="Petroleum Resources"/>
    <n v="59085343746.459999"/>
    <n v="0"/>
    <n v="59085343746.459999"/>
    <n v="46717170224.399994"/>
  </r>
  <r>
    <x v="8"/>
    <x v="4"/>
    <s v="Police Affairs"/>
    <n v="323256516643.42999"/>
    <n v="0"/>
    <n v="323256516643.42999"/>
    <n v="280721619863.82001"/>
  </r>
  <r>
    <x v="8"/>
    <x v="4"/>
    <s v="Power/Energy"/>
    <n v="147605249054.19"/>
    <n v="0"/>
    <n v="147605249054.19"/>
    <n v="111258122911.53"/>
  </r>
  <r>
    <x v="8"/>
    <x v="4"/>
    <s v="Presidency"/>
    <n v="38621762772"/>
    <n v="0"/>
    <n v="38621762772"/>
    <n v="62636290067.93"/>
  </r>
  <r>
    <x v="8"/>
    <x v="4"/>
    <s v="Regional Development"/>
    <n v="131820256056"/>
    <n v="0"/>
    <n v="131820256056"/>
    <n v="148568192309.59"/>
  </r>
  <r>
    <x v="8"/>
    <x v="4"/>
    <s v="Science and Technology"/>
    <n v="47487545378.410004"/>
    <n v="0"/>
    <n v="47487545378.410004"/>
    <n v="21647073152.949997"/>
  </r>
  <r>
    <x v="8"/>
    <x v="4"/>
    <s v="SSG"/>
    <n v="109095720899.39"/>
    <n v="0"/>
    <n v="109095720899.39"/>
    <n v="52988260408.739998"/>
  </r>
  <r>
    <x v="8"/>
    <x v="4"/>
    <s v="Trade, Commerce and Industry"/>
    <n v="14329307815"/>
    <n v="0"/>
    <n v="14329307815"/>
    <n v="6788780519.7599983"/>
  </r>
  <r>
    <x v="8"/>
    <x v="4"/>
    <s v="Transport"/>
    <n v="87710596575.790009"/>
    <n v="0"/>
    <n v="87710596575.790009"/>
    <n v="33952075975.549995"/>
  </r>
  <r>
    <x v="8"/>
    <x v="4"/>
    <s v="Water and Sanitation"/>
    <n v="84994019073.699997"/>
    <n v="0"/>
    <n v="84994019073.699997"/>
    <n v="46641898620.220001"/>
  </r>
  <r>
    <x v="8"/>
    <x v="4"/>
    <s v="Women Affairs"/>
    <n v="4873540516"/>
    <n v="0"/>
    <n v="4873540516"/>
    <n v="2968984282.8099999"/>
  </r>
  <r>
    <x v="8"/>
    <x v="4"/>
    <s v="Youths and Sports"/>
    <n v="87762493603"/>
    <n v="0"/>
    <n v="87762493603"/>
    <n v="32770907741.229996"/>
  </r>
  <r>
    <x v="9"/>
    <x v="0"/>
    <s v="Agriculture"/>
    <n v="5893500000"/>
    <n v="0"/>
    <n v="5893500000"/>
    <n v="3251746925.6599998"/>
  </r>
  <r>
    <x v="9"/>
    <x v="0"/>
    <s v="Community, Human Development &amp; Employment Creation"/>
    <n v="3233804000"/>
    <n v="0"/>
    <n v="3233804000"/>
    <n v="2979922567.8200002"/>
  </r>
  <r>
    <x v="9"/>
    <x v="0"/>
    <s v="Education"/>
    <n v="30487071000"/>
    <n v="0"/>
    <n v="30487071000"/>
    <n v="29559737794.409996"/>
  </r>
  <r>
    <x v="9"/>
    <x v="0"/>
    <s v="Environment"/>
    <n v="1204982000"/>
    <n v="0"/>
    <n v="1204982000"/>
    <n v="832442564.51999998"/>
  </r>
  <r>
    <x v="9"/>
    <x v="0"/>
    <s v="Finance"/>
    <n v="7108283000"/>
    <n v="0"/>
    <n v="7108283000"/>
    <n v="3441357234.4900002"/>
  </r>
  <r>
    <x v="9"/>
    <x v="0"/>
    <s v="General Administration"/>
    <n v="14233868000"/>
    <n v="0"/>
    <n v="14233868000"/>
    <n v="15572535387.800003"/>
  </r>
  <r>
    <x v="9"/>
    <x v="0"/>
    <s v="Health"/>
    <n v="13810213000"/>
    <n v="0"/>
    <n v="13810213000"/>
    <n v="12417950251.730001"/>
  </r>
  <r>
    <x v="9"/>
    <x v="0"/>
    <s v="Information, Culture &amp; Tourism"/>
    <n v="2409608000"/>
    <n v="0"/>
    <n v="2409608000"/>
    <n v="3053570479.9399996"/>
  </r>
  <r>
    <x v="9"/>
    <x v="0"/>
    <s v="Infrastructure"/>
    <n v="17837891000"/>
    <n v="0"/>
    <n v="17837891000"/>
    <n v="14295613325.01"/>
  </r>
  <r>
    <x v="9"/>
    <x v="0"/>
    <s v="Power/Energy"/>
    <n v="886002000"/>
    <n v="0"/>
    <n v="886002000"/>
    <n v="855697646.13999999"/>
  </r>
  <r>
    <x v="9"/>
    <x v="0"/>
    <s v="Science and Technology"/>
    <n v="0"/>
    <n v="0"/>
    <n v="0"/>
    <n v="0"/>
  </r>
  <r>
    <x v="9"/>
    <x v="0"/>
    <s v="Town, Urban and Regional Development"/>
    <n v="11154713000"/>
    <n v="0"/>
    <n v="11154713000"/>
    <n v="5327076841.6799994"/>
  </r>
  <r>
    <x v="9"/>
    <x v="0"/>
    <s v="Trade, Commerce and Industry"/>
    <n v="628490000"/>
    <n v="0"/>
    <n v="628490000"/>
    <n v="433954610.96999997"/>
  </r>
  <r>
    <x v="9"/>
    <x v="0"/>
    <s v="Water and Sanitation"/>
    <n v="3394542000"/>
    <n v="0"/>
    <n v="3394542000"/>
    <n v="3089807198.2200003"/>
  </r>
  <r>
    <x v="9"/>
    <x v="0"/>
    <s v="Youths and Sports"/>
    <n v="367033000"/>
    <n v="0"/>
    <n v="367033000"/>
    <n v="135705436"/>
  </r>
  <r>
    <x v="9"/>
    <x v="1"/>
    <s v="Agriculture"/>
    <n v="8846931079"/>
    <n v="0"/>
    <n v="8846931079"/>
    <n v="4204545703.5299997"/>
  </r>
  <r>
    <x v="9"/>
    <x v="1"/>
    <s v="Community, Human Development &amp; Employment Creation"/>
    <n v="4164817787"/>
    <n v="0"/>
    <n v="4164817787"/>
    <n v="1826708258.6500001"/>
  </r>
  <r>
    <x v="9"/>
    <x v="1"/>
    <s v="Education"/>
    <n v="28141462156"/>
    <n v="0"/>
    <n v="28141462156"/>
    <n v="19971946382.049999"/>
  </r>
  <r>
    <x v="9"/>
    <x v="1"/>
    <s v="Environment"/>
    <n v="1476079851"/>
    <n v="0"/>
    <n v="1476079851"/>
    <n v="1585244084.1499999"/>
  </r>
  <r>
    <x v="9"/>
    <x v="1"/>
    <s v="Finance"/>
    <n v="21412714237"/>
    <n v="0"/>
    <n v="21412714237"/>
    <n v="5452881297.3699999"/>
  </r>
  <r>
    <x v="9"/>
    <x v="1"/>
    <s v="General Administration"/>
    <n v="25416651211"/>
    <n v="0"/>
    <n v="25416651211"/>
    <n v="24107723482.050003"/>
  </r>
  <r>
    <x v="9"/>
    <x v="1"/>
    <s v="Health"/>
    <n v="14266717909"/>
    <n v="0"/>
    <n v="14266717909"/>
    <n v="6845716004.2800007"/>
  </r>
  <r>
    <x v="9"/>
    <x v="1"/>
    <s v="Information, Culture &amp; Tourism"/>
    <n v="7034048530"/>
    <n v="0"/>
    <n v="7034048530"/>
    <n v="717224342.05000007"/>
  </r>
  <r>
    <x v="9"/>
    <x v="1"/>
    <s v="Infrastructure"/>
    <n v="27310113206"/>
    <n v="0"/>
    <n v="27310113206"/>
    <n v="7980911823.9200001"/>
  </r>
  <r>
    <x v="9"/>
    <x v="1"/>
    <s v="Power/Energy"/>
    <n v="1010044090"/>
    <n v="0"/>
    <n v="1010044090"/>
    <n v="0"/>
  </r>
  <r>
    <x v="9"/>
    <x v="1"/>
    <s v="Science and Technology"/>
    <n v="2254644933"/>
    <n v="0"/>
    <n v="2254644933"/>
    <n v="371253618.67000002"/>
  </r>
  <r>
    <x v="9"/>
    <x v="1"/>
    <s v="Town, Urban and Regional Development"/>
    <n v="4335330679"/>
    <n v="0"/>
    <n v="4335330679"/>
    <n v="393491827.17999995"/>
  </r>
  <r>
    <x v="9"/>
    <x v="1"/>
    <s v="Trade, Commerce and Industry"/>
    <n v="99668772"/>
    <n v="0"/>
    <n v="99668772"/>
    <n v="188646522.58000001"/>
  </r>
  <r>
    <x v="9"/>
    <x v="1"/>
    <s v="Water and Sanitation"/>
    <n v="20236163814"/>
    <n v="0"/>
    <n v="20236163814"/>
    <n v="5062453460.2199993"/>
  </r>
  <r>
    <x v="9"/>
    <x v="1"/>
    <s v="Youths and Sports"/>
    <n v="895367356"/>
    <n v="0"/>
    <n v="895367356"/>
    <n v="424303197.88"/>
  </r>
  <r>
    <x v="9"/>
    <x v="2"/>
    <s v="Agriculture"/>
    <n v="11691774946"/>
    <n v="0"/>
    <n v="11691774946"/>
    <n v="1653626880.25"/>
  </r>
  <r>
    <x v="9"/>
    <x v="2"/>
    <s v="Community, Human Development &amp; Employment Creation"/>
    <n v="1129441000"/>
    <n v="0"/>
    <n v="1129441000"/>
    <n v="1076234439.1400001"/>
  </r>
  <r>
    <x v="9"/>
    <x v="2"/>
    <s v="Education"/>
    <n v="43489088302"/>
    <n v="0"/>
    <n v="43489088302"/>
    <n v="23329684236.869999"/>
  </r>
  <r>
    <x v="9"/>
    <x v="2"/>
    <s v="Environment"/>
    <n v="2419696000"/>
    <n v="0"/>
    <n v="2419696000"/>
    <n v="341095560.56"/>
  </r>
  <r>
    <x v="9"/>
    <x v="2"/>
    <s v="Finance"/>
    <n v="15521840174"/>
    <n v="0"/>
    <n v="15521840174"/>
    <n v="1583625492.3299999"/>
  </r>
  <r>
    <x v="9"/>
    <x v="2"/>
    <s v="General Administration"/>
    <n v="24638638200"/>
    <n v="0"/>
    <n v="24638638200"/>
    <n v="34648153344.129997"/>
  </r>
  <r>
    <x v="9"/>
    <x v="2"/>
    <s v="Health"/>
    <n v="14457542000"/>
    <n v="0"/>
    <n v="14457542000"/>
    <n v="10394556790.259998"/>
  </r>
  <r>
    <x v="9"/>
    <x v="2"/>
    <s v="Information, Culture &amp; Tourism"/>
    <n v="3359189162"/>
    <n v="0"/>
    <n v="3359189162"/>
    <n v="939392479.6400001"/>
  </r>
  <r>
    <x v="9"/>
    <x v="2"/>
    <s v="Infrastructure"/>
    <n v="38191643000"/>
    <n v="0"/>
    <n v="38191643000"/>
    <n v="20892198430.259998"/>
  </r>
  <r>
    <x v="9"/>
    <x v="2"/>
    <s v="Power/Energy"/>
    <n v="295050000"/>
    <n v="0"/>
    <n v="295050000"/>
    <n v="76367875"/>
  </r>
  <r>
    <x v="9"/>
    <x v="2"/>
    <s v="Science and Technology"/>
    <n v="735000000"/>
    <n v="0"/>
    <n v="735000000"/>
    <n v="440263890.50999999"/>
  </r>
  <r>
    <x v="9"/>
    <x v="2"/>
    <s v="Town, Urban and Regional Development"/>
    <n v="66673350235"/>
    <n v="0"/>
    <n v="66673350235"/>
    <n v="27407294753.799999"/>
  </r>
  <r>
    <x v="9"/>
    <x v="2"/>
    <s v="Trade, Commerce and Industry"/>
    <n v="5996130000"/>
    <n v="0"/>
    <n v="5996130000"/>
    <n v="465976591.19"/>
  </r>
  <r>
    <x v="9"/>
    <x v="2"/>
    <s v="Water and Sanitation"/>
    <n v="9259671000"/>
    <n v="0"/>
    <n v="9259671000"/>
    <n v="5025811838.6000004"/>
  </r>
  <r>
    <x v="9"/>
    <x v="2"/>
    <s v="Youths and Sports"/>
    <n v="646875000"/>
    <n v="0"/>
    <n v="646875000"/>
    <n v="0"/>
  </r>
  <r>
    <x v="9"/>
    <x v="3"/>
    <s v="Agriculture"/>
    <n v="3964339000"/>
    <n v="0"/>
    <n v="3964339000"/>
    <n v="2891374419.52"/>
  </r>
  <r>
    <x v="9"/>
    <x v="3"/>
    <s v="Community, Human Development &amp; Employment Creation"/>
    <n v="1359783000"/>
    <n v="0"/>
    <n v="1359783000"/>
    <n v="985569270.51999998"/>
  </r>
  <r>
    <x v="9"/>
    <x v="3"/>
    <s v="Education"/>
    <n v="16468967100"/>
    <n v="0"/>
    <n v="16468967100"/>
    <n v="11076265845.93"/>
  </r>
  <r>
    <x v="9"/>
    <x v="3"/>
    <s v="Environment"/>
    <n v="1683163000"/>
    <n v="0"/>
    <n v="1683163000"/>
    <n v="636672613.95000005"/>
  </r>
  <r>
    <x v="9"/>
    <x v="3"/>
    <s v="Finance"/>
    <n v="7558963000"/>
    <n v="0"/>
    <n v="7558963000"/>
    <n v="5456139900.1900005"/>
  </r>
  <r>
    <x v="9"/>
    <x v="3"/>
    <s v="General Administration"/>
    <n v="18726233000"/>
    <n v="0"/>
    <n v="18726233000"/>
    <n v="19262994255.879997"/>
  </r>
  <r>
    <x v="9"/>
    <x v="3"/>
    <s v="Health"/>
    <n v="8118001900"/>
    <n v="0"/>
    <n v="8118001900"/>
    <n v="5315731876.8199997"/>
  </r>
  <r>
    <x v="9"/>
    <x v="3"/>
    <s v="Information, Culture &amp; Tourism"/>
    <n v="1269292000"/>
    <n v="0"/>
    <n v="1269292000"/>
    <n v="786642326.08999991"/>
  </r>
  <r>
    <x v="9"/>
    <x v="3"/>
    <s v="Infrastructure"/>
    <n v="17330448000"/>
    <n v="0"/>
    <n v="17330448000"/>
    <n v="16335168869.16"/>
  </r>
  <r>
    <x v="9"/>
    <x v="3"/>
    <s v="Power/Energy"/>
    <n v="303888000"/>
    <n v="0"/>
    <n v="303888000"/>
    <n v="286764676.31999999"/>
  </r>
  <r>
    <x v="9"/>
    <x v="3"/>
    <s v="Science and Technology"/>
    <n v="0"/>
    <n v="0"/>
    <n v="0"/>
    <n v="0"/>
  </r>
  <r>
    <x v="9"/>
    <x v="3"/>
    <s v="Town, Urban and Regional Development"/>
    <n v="2647867000"/>
    <n v="0"/>
    <n v="2647867000"/>
    <n v="1010191774"/>
  </r>
  <r>
    <x v="9"/>
    <x v="3"/>
    <s v="Trade, Commerce and Industry"/>
    <n v="2875457000"/>
    <n v="0"/>
    <n v="2875457000"/>
    <n v="1152535785.1700001"/>
  </r>
  <r>
    <x v="9"/>
    <x v="3"/>
    <s v="Water and Sanitation"/>
    <n v="2783785000"/>
    <n v="0"/>
    <n v="2783785000"/>
    <n v="1306756774.22"/>
  </r>
  <r>
    <x v="9"/>
    <x v="3"/>
    <s v="Youths and Sports"/>
    <n v="1568112000"/>
    <n v="0"/>
    <n v="1568112000"/>
    <n v="350839995.32999998"/>
  </r>
  <r>
    <x v="9"/>
    <x v="4"/>
    <s v="Agriculture"/>
    <n v="83762937707"/>
    <n v="0"/>
    <n v="83762937707"/>
    <n v="53259733313.889999"/>
  </r>
  <r>
    <x v="9"/>
    <x v="4"/>
    <s v="Aviation"/>
    <n v="53490890396"/>
    <n v="0"/>
    <n v="53490890396"/>
    <n v="33659925294.18"/>
  </r>
  <r>
    <x v="9"/>
    <x v="4"/>
    <s v="Culture &amp; Tourism"/>
    <n v="22481273441"/>
    <n v="0"/>
    <n v="22481273441"/>
    <n v="16523041652.9"/>
  </r>
  <r>
    <x v="9"/>
    <x v="4"/>
    <s v="Defence/MOD/Army/Air/Force/ Navy"/>
    <n v="408376804588"/>
    <n v="0"/>
    <n v="408376804588"/>
    <n v="410057656486.67004"/>
  </r>
  <r>
    <x v="9"/>
    <x v="4"/>
    <s v="Education"/>
    <n v="515598278990"/>
    <n v="0"/>
    <n v="515598278990"/>
    <n v="434632408288.53992"/>
  </r>
  <r>
    <x v="9"/>
    <x v="4"/>
    <s v="Environment"/>
    <n v="21143935515"/>
    <n v="0"/>
    <n v="21143935515"/>
    <n v="18154328575.059998"/>
  </r>
  <r>
    <x v="9"/>
    <x v="4"/>
    <s v="Federal Bodies"/>
    <n v="104954467481"/>
    <n v="0"/>
    <n v="104954467481"/>
    <n v="89205089227.339996"/>
  </r>
  <r>
    <x v="9"/>
    <x v="4"/>
    <s v="Finance"/>
    <n v="1320168953090.8096"/>
    <n v="0"/>
    <n v="1320168953090.8096"/>
    <n v="1023921158930.5801"/>
  </r>
  <r>
    <x v="9"/>
    <x v="4"/>
    <s v="Foreign Affairs"/>
    <n v="69977634392"/>
    <n v="0"/>
    <n v="69977634392"/>
    <n v="78297466034.460007"/>
  </r>
  <r>
    <x v="9"/>
    <x v="4"/>
    <s v="Head of Civil Service"/>
    <n v="30222563034"/>
    <n v="0"/>
    <n v="30222563034"/>
    <n v="78097423368.070007"/>
  </r>
  <r>
    <x v="9"/>
    <x v="4"/>
    <s v="Health"/>
    <n v="278819991791"/>
    <n v="0"/>
    <n v="278819991791"/>
    <n v="218612951039.64005"/>
  </r>
  <r>
    <x v="9"/>
    <x v="4"/>
    <s v="Humanitarian Affairs, Disaster Management &amp; Social Development"/>
    <n v="3619253244.7799997"/>
    <n v="0"/>
    <n v="3619253244.7799997"/>
    <n v="3620503411.2999997"/>
  </r>
  <r>
    <x v="9"/>
    <x v="4"/>
    <s v="Information"/>
    <n v="41593106393"/>
    <n v="0"/>
    <n v="41593106393"/>
    <n v="28352940471.930004"/>
  </r>
  <r>
    <x v="9"/>
    <x v="4"/>
    <s v="Infrastructure"/>
    <n v="184376152900"/>
    <n v="0"/>
    <n v="184376152900"/>
    <n v="110998924244.87001"/>
  </r>
  <r>
    <x v="9"/>
    <x v="4"/>
    <s v="Interior"/>
    <n v="163109634515"/>
    <n v="0"/>
    <n v="163109634515"/>
    <n v="147733780167.73999"/>
  </r>
  <r>
    <x v="9"/>
    <x v="4"/>
    <s v="Labour and Productivity"/>
    <n v="10042103205"/>
    <n v="0"/>
    <n v="10042103205"/>
    <n v="7331717776.6000004"/>
  </r>
  <r>
    <x v="9"/>
    <x v="4"/>
    <s v="Land &amp; Housing"/>
    <n v="24800817807"/>
    <n v="0"/>
    <n v="24800817807"/>
    <n v="19757276905.989998"/>
  </r>
  <r>
    <x v="9"/>
    <x v="4"/>
    <s v="Law &amp; Justices"/>
    <n v="98726469168"/>
    <n v="0"/>
    <n v="98726469168"/>
    <n v="90406570506.050003"/>
  </r>
  <r>
    <x v="9"/>
    <x v="4"/>
    <s v="Legislature"/>
    <n v="150000000000"/>
    <n v="0"/>
    <n v="150000000000"/>
    <n v="144920923866.70999"/>
  </r>
  <r>
    <x v="9"/>
    <x v="4"/>
    <s v="Mines and Steel Development"/>
    <n v="13462509363"/>
    <n v="0"/>
    <n v="13462509363"/>
    <n v="8800487782.9799995"/>
  </r>
  <r>
    <x v="9"/>
    <x v="4"/>
    <s v="National Security"/>
    <n v="127697368420"/>
    <n v="0"/>
    <n v="127697368420"/>
    <n v="111466239308.32999"/>
  </r>
  <r>
    <x v="9"/>
    <x v="4"/>
    <s v="Petroleum Resources"/>
    <n v="60834291536"/>
    <n v="0"/>
    <n v="60834291536"/>
    <n v="52921541122.57"/>
  </r>
  <r>
    <x v="9"/>
    <x v="4"/>
    <s v="Police Affairs"/>
    <n v="333222172186"/>
    <n v="0"/>
    <n v="333222172186"/>
    <n v="279386010789.52002"/>
  </r>
  <r>
    <x v="9"/>
    <x v="4"/>
    <s v="Power/Energy"/>
    <n v="74262379894"/>
    <n v="0"/>
    <n v="74262379894"/>
    <n v="104633403074.43001"/>
  </r>
  <r>
    <x v="9"/>
    <x v="4"/>
    <s v="Presidency"/>
    <n v="35222789596"/>
    <n v="0"/>
    <n v="35222789596"/>
    <n v="60894712719.119995"/>
  </r>
  <r>
    <x v="9"/>
    <x v="4"/>
    <s v="Regional Development"/>
    <n v="124739377074"/>
    <n v="0"/>
    <n v="124739377074"/>
    <n v="170785392866.88"/>
  </r>
  <r>
    <x v="9"/>
    <x v="4"/>
    <s v="Science and Technology"/>
    <n v="31789909607"/>
    <n v="0"/>
    <n v="31789909607"/>
    <n v="25651844469.950005"/>
  </r>
  <r>
    <x v="9"/>
    <x v="4"/>
    <s v="SSG"/>
    <n v="105562967605"/>
    <n v="0"/>
    <n v="105562967605"/>
    <n v="56164115453.630005"/>
  </r>
  <r>
    <x v="9"/>
    <x v="4"/>
    <s v="Trade, Commerce and Industry"/>
    <n v="16233382573"/>
    <n v="0"/>
    <n v="16233382573"/>
    <n v="12160356347.010002"/>
  </r>
  <r>
    <x v="9"/>
    <x v="4"/>
    <s v="Transport"/>
    <n v="54039116188"/>
    <n v="0"/>
    <n v="54039116188"/>
    <n v="55219757590.660004"/>
  </r>
  <r>
    <x v="9"/>
    <x v="4"/>
    <s v="Water and Sanitation"/>
    <n v="88227914993"/>
    <n v="0"/>
    <n v="88227914993"/>
    <n v="36411737339.610001"/>
  </r>
  <r>
    <x v="9"/>
    <x v="4"/>
    <s v="Women Affairs"/>
    <n v="4884697896"/>
    <n v="0"/>
    <n v="4884697896"/>
    <n v="3079451961.4200001"/>
  </r>
  <r>
    <x v="9"/>
    <x v="4"/>
    <s v="Youths and Sports"/>
    <n v="94664955247"/>
    <n v="0"/>
    <n v="94664955247"/>
    <n v="58688327342.639999"/>
  </r>
  <r>
    <x v="10"/>
    <x v="0"/>
    <s v="Agriculture"/>
    <n v="4473791000"/>
    <n v="0"/>
    <n v="4473791000"/>
    <n v="2684021738.0100002"/>
  </r>
  <r>
    <x v="10"/>
    <x v="0"/>
    <s v="Community, Human Development &amp; Employment Creation"/>
    <n v="3191029000"/>
    <n v="0"/>
    <n v="3191029000"/>
    <n v="1954472605.0999999"/>
  </r>
  <r>
    <x v="10"/>
    <x v="0"/>
    <s v="Education"/>
    <n v="34089292000"/>
    <n v="0"/>
    <n v="34089292000"/>
    <n v="32611659335.789997"/>
  </r>
  <r>
    <x v="10"/>
    <x v="0"/>
    <s v="Environment"/>
    <n v="1164835000"/>
    <n v="0"/>
    <n v="1164835000"/>
    <n v="502195331.11000001"/>
  </r>
  <r>
    <x v="10"/>
    <x v="0"/>
    <s v="Finance"/>
    <n v="6434479000"/>
    <n v="0"/>
    <n v="6434479000"/>
    <n v="4271218190.9700003"/>
  </r>
  <r>
    <x v="10"/>
    <x v="0"/>
    <s v="General Administration"/>
    <n v="14849832000"/>
    <n v="0"/>
    <n v="14849832000"/>
    <n v="15610489553.559998"/>
  </r>
  <r>
    <x v="10"/>
    <x v="0"/>
    <s v="Health"/>
    <n v="13527501000"/>
    <n v="0"/>
    <n v="13527501000"/>
    <n v="12370052073.390001"/>
  </r>
  <r>
    <x v="10"/>
    <x v="0"/>
    <s v="Information, Culture &amp; Tourism"/>
    <n v="1940878000"/>
    <n v="0"/>
    <n v="1940878000"/>
    <n v="2179530057.1599998"/>
  </r>
  <r>
    <x v="10"/>
    <x v="0"/>
    <s v="Infrastructure"/>
    <n v="13091245000"/>
    <n v="0"/>
    <n v="13091245000"/>
    <n v="16274947183.15"/>
  </r>
  <r>
    <x v="10"/>
    <x v="0"/>
    <s v="Power/Energy"/>
    <n v="722688000"/>
    <n v="0"/>
    <n v="722688000"/>
    <n v="533115085.31000006"/>
  </r>
  <r>
    <x v="10"/>
    <x v="0"/>
    <s v="Science and Technology"/>
    <n v="0"/>
    <n v="0"/>
    <n v="0"/>
    <n v="42653311.619999997"/>
  </r>
  <r>
    <x v="10"/>
    <x v="0"/>
    <s v="Town, Urban and Regional Development"/>
    <n v="14542129000"/>
    <n v="0"/>
    <n v="14542129000"/>
    <n v="13637543263.400002"/>
  </r>
  <r>
    <x v="10"/>
    <x v="0"/>
    <s v="Trade, Commerce and Industry"/>
    <n v="835875000"/>
    <n v="0"/>
    <n v="835875000"/>
    <n v="402892042.95000005"/>
  </r>
  <r>
    <x v="10"/>
    <x v="0"/>
    <s v="Water and Sanitation"/>
    <n v="3211289000"/>
    <n v="0"/>
    <n v="3211289000"/>
    <n v="1836551435.4500003"/>
  </r>
  <r>
    <x v="10"/>
    <x v="0"/>
    <s v="Youths and Sports"/>
    <n v="425138000"/>
    <n v="0"/>
    <n v="425138000"/>
    <n v="125997898.47000001"/>
  </r>
  <r>
    <x v="10"/>
    <x v="1"/>
    <s v="Agriculture"/>
    <n v="8511746188"/>
    <n v="0"/>
    <n v="8511746188"/>
    <n v="1378761727.7399998"/>
  </r>
  <r>
    <x v="10"/>
    <x v="1"/>
    <s v="Community, Human Development &amp; Employment Creation"/>
    <n v="5927558889"/>
    <n v="0"/>
    <n v="5927558889"/>
    <n v="1140311694.8799996"/>
  </r>
  <r>
    <x v="10"/>
    <x v="1"/>
    <s v="Education"/>
    <n v="33475419574"/>
    <n v="0"/>
    <n v="33475419574"/>
    <n v="17636301501.879997"/>
  </r>
  <r>
    <x v="10"/>
    <x v="1"/>
    <s v="Environment"/>
    <n v="4437660586"/>
    <n v="0"/>
    <n v="4437660586"/>
    <n v="2879477396.29"/>
  </r>
  <r>
    <x v="10"/>
    <x v="1"/>
    <s v="Finance"/>
    <n v="16509265203"/>
    <n v="0"/>
    <n v="16509265203"/>
    <n v="7301398134.5999994"/>
  </r>
  <r>
    <x v="10"/>
    <x v="1"/>
    <s v="General Administration"/>
    <n v="29790346341"/>
    <n v="0"/>
    <n v="29790346341"/>
    <n v="24947912859.330006"/>
  </r>
  <r>
    <x v="10"/>
    <x v="1"/>
    <s v="Health"/>
    <n v="17542082705"/>
    <n v="0"/>
    <n v="17542082705"/>
    <n v="6099408616.5900002"/>
  </r>
  <r>
    <x v="10"/>
    <x v="1"/>
    <s v="Information, Culture &amp; Tourism"/>
    <n v="5410316460"/>
    <n v="0"/>
    <n v="5410316460"/>
    <n v="923882711.68000007"/>
  </r>
  <r>
    <x v="10"/>
    <x v="1"/>
    <s v="Infrastructure"/>
    <n v="34800074151"/>
    <n v="0"/>
    <n v="34800074151"/>
    <n v="7660979705.9200001"/>
  </r>
  <r>
    <x v="10"/>
    <x v="1"/>
    <s v="Power/Energy"/>
    <n v="1905852185"/>
    <n v="0"/>
    <n v="1905852185"/>
    <n v="0"/>
  </r>
  <r>
    <x v="10"/>
    <x v="1"/>
    <s v="Science and Technology"/>
    <n v="3859595037"/>
    <n v="0"/>
    <n v="3859595037"/>
    <n v="241230713.02000001"/>
  </r>
  <r>
    <x v="10"/>
    <x v="1"/>
    <s v="Town, Urban and Regional Development"/>
    <n v="3892413617"/>
    <n v="0"/>
    <n v="3892413617"/>
    <n v="350903027.51999998"/>
  </r>
  <r>
    <x v="10"/>
    <x v="1"/>
    <s v="Trade, Commerce and Industry"/>
    <n v="1423289518"/>
    <n v="0"/>
    <n v="1423289518"/>
    <n v="223702947.51999998"/>
  </r>
  <r>
    <x v="10"/>
    <x v="1"/>
    <s v="Water and Sanitation"/>
    <n v="24349011977"/>
    <n v="0"/>
    <n v="24349011977"/>
    <n v="1826247000.0700002"/>
  </r>
  <r>
    <x v="10"/>
    <x v="1"/>
    <s v="Youths and Sports"/>
    <n v="1205226139"/>
    <n v="0"/>
    <n v="1205226139"/>
    <n v="652570643.75"/>
  </r>
  <r>
    <x v="10"/>
    <x v="2"/>
    <s v="Agriculture"/>
    <n v="4869165628"/>
    <n v="0"/>
    <n v="4869165628"/>
    <n v="2657719597.21"/>
  </r>
  <r>
    <x v="10"/>
    <x v="2"/>
    <s v="Community, Human Development &amp; Employment Creation"/>
    <n v="789146800"/>
    <n v="0"/>
    <n v="789146800"/>
    <n v="470088615.14999998"/>
  </r>
  <r>
    <x v="10"/>
    <x v="2"/>
    <s v="Education"/>
    <n v="48213815858"/>
    <n v="0"/>
    <n v="48213815858"/>
    <n v="24168522865.619999"/>
  </r>
  <r>
    <x v="10"/>
    <x v="2"/>
    <s v="Environment"/>
    <n v="2159742420"/>
    <n v="0"/>
    <n v="2159742420"/>
    <n v="991074983.96000004"/>
  </r>
  <r>
    <x v="10"/>
    <x v="2"/>
    <s v="Finance"/>
    <n v="21885696640"/>
    <n v="0"/>
    <n v="21885696640"/>
    <n v="6780767732.4200001"/>
  </r>
  <r>
    <x v="10"/>
    <x v="2"/>
    <s v="General Administration"/>
    <n v="19750088980"/>
    <n v="0"/>
    <n v="19750088980"/>
    <n v="21208033395.27"/>
  </r>
  <r>
    <x v="10"/>
    <x v="2"/>
    <s v="Health"/>
    <n v="15010017668"/>
    <n v="0"/>
    <n v="15010017668"/>
    <n v="11327696299.540001"/>
  </r>
  <r>
    <x v="10"/>
    <x v="2"/>
    <s v="Information, Culture &amp; Tourism"/>
    <n v="2090072422"/>
    <n v="0"/>
    <n v="2090072422"/>
    <n v="1049160105.46"/>
  </r>
  <r>
    <x v="10"/>
    <x v="2"/>
    <s v="Infrastructure"/>
    <n v="44391805729"/>
    <n v="0"/>
    <n v="44391805729"/>
    <n v="19803424060.71875"/>
  </r>
  <r>
    <x v="10"/>
    <x v="2"/>
    <s v="Power/Energy"/>
    <n v="261065260"/>
    <n v="0"/>
    <n v="261065260"/>
    <n v="216488007.80000001"/>
  </r>
  <r>
    <x v="10"/>
    <x v="2"/>
    <s v="Science and Technology"/>
    <n v="700874120"/>
    <n v="0"/>
    <n v="700874120"/>
    <n v="335872314.28999996"/>
  </r>
  <r>
    <x v="10"/>
    <x v="2"/>
    <s v="Town, Urban and Regional Development"/>
    <n v="54931213067"/>
    <n v="0"/>
    <n v="54931213067"/>
    <n v="16525435227.488749"/>
  </r>
  <r>
    <x v="10"/>
    <x v="2"/>
    <s v="Trade, Commerce and Industry"/>
    <n v="1629218658"/>
    <n v="0"/>
    <n v="1629218658"/>
    <n v="829579705.73000002"/>
  </r>
  <r>
    <x v="10"/>
    <x v="2"/>
    <s v="Water and Sanitation"/>
    <n v="7778540625"/>
    <n v="0"/>
    <n v="7778540625"/>
    <n v="4256327594.8199997"/>
  </r>
  <r>
    <x v="10"/>
    <x v="2"/>
    <s v="Youths and Sports"/>
    <n v="688292080"/>
    <n v="0"/>
    <n v="688292080"/>
    <n v="570592665.84000003"/>
  </r>
  <r>
    <x v="10"/>
    <x v="3"/>
    <s v="Agriculture"/>
    <n v="4793163900"/>
    <n v="0"/>
    <n v="4793163900"/>
    <n v="2444067847.6300001"/>
  </r>
  <r>
    <x v="10"/>
    <x v="3"/>
    <s v="Community, Human Development &amp; Employment Creation"/>
    <n v="1727401000"/>
    <n v="0"/>
    <n v="1727401000"/>
    <n v="269351179.62"/>
  </r>
  <r>
    <x v="10"/>
    <x v="3"/>
    <s v="Education"/>
    <n v="17551788100"/>
    <n v="0"/>
    <n v="17551788100"/>
    <n v="12484890380.719999"/>
  </r>
  <r>
    <x v="10"/>
    <x v="3"/>
    <s v="Environment"/>
    <n v="1573286000"/>
    <n v="0"/>
    <n v="1573286000"/>
    <n v="647428447.21000004"/>
  </r>
  <r>
    <x v="10"/>
    <x v="3"/>
    <s v="Finance"/>
    <n v="8269024000"/>
    <n v="0"/>
    <n v="8269024000"/>
    <n v="5278663056.4899998"/>
  </r>
  <r>
    <x v="10"/>
    <x v="3"/>
    <s v="General Administration"/>
    <n v="21512639000"/>
    <n v="0"/>
    <n v="21512639000"/>
    <n v="15686507902.67"/>
  </r>
  <r>
    <x v="10"/>
    <x v="3"/>
    <s v="Health"/>
    <n v="10805233000"/>
    <n v="0"/>
    <n v="10805233000"/>
    <n v="4972700728.8199997"/>
  </r>
  <r>
    <x v="10"/>
    <x v="3"/>
    <s v="Information, Culture &amp; Tourism"/>
    <n v="1059410000"/>
    <n v="0"/>
    <n v="1059410000"/>
    <n v="504563639.78999996"/>
  </r>
  <r>
    <x v="10"/>
    <x v="3"/>
    <s v="Infrastructure"/>
    <n v="16434782000"/>
    <n v="0"/>
    <n v="16434782000"/>
    <n v="11142923362.59"/>
  </r>
  <r>
    <x v="10"/>
    <x v="3"/>
    <s v="Power/Energy"/>
    <n v="276366000"/>
    <n v="0"/>
    <n v="276366000"/>
    <n v="287656179"/>
  </r>
  <r>
    <x v="10"/>
    <x v="3"/>
    <s v="Science and Technology"/>
    <n v="0"/>
    <n v="0"/>
    <n v="0"/>
    <n v="0"/>
  </r>
  <r>
    <x v="10"/>
    <x v="3"/>
    <s v="Town, Urban and Regional Development"/>
    <n v="3341780000"/>
    <n v="0"/>
    <n v="3341780000"/>
    <n v="730072592.20000005"/>
  </r>
  <r>
    <x v="10"/>
    <x v="3"/>
    <s v="Trade, Commerce and Industry"/>
    <n v="10644988000"/>
    <n v="0"/>
    <n v="10644988000"/>
    <n v="1259897410.5999999"/>
  </r>
  <r>
    <x v="10"/>
    <x v="3"/>
    <s v="Water and Sanitation"/>
    <n v="3142120000"/>
    <n v="0"/>
    <n v="3142120000"/>
    <n v="765450208.79999995"/>
  </r>
  <r>
    <x v="10"/>
    <x v="3"/>
    <s v="Youths and Sports"/>
    <n v="1747161000"/>
    <n v="0"/>
    <n v="1747161000"/>
    <n v="497393656.85000002"/>
  </r>
  <r>
    <x v="10"/>
    <x v="4"/>
    <s v="Agriculture"/>
    <n v="67044675940"/>
    <n v="0"/>
    <n v="67044675940"/>
    <n v="44917027531.990005"/>
  </r>
  <r>
    <x v="10"/>
    <x v="4"/>
    <s v="Aviation"/>
    <n v="38049750792"/>
    <n v="0"/>
    <n v="38049750792"/>
    <n v="17082203750.640001"/>
  </r>
  <r>
    <x v="10"/>
    <x v="4"/>
    <s v="Culture &amp; Tourism"/>
    <n v="21964036358"/>
    <n v="0"/>
    <n v="21964036358"/>
    <n v="24538971162.75"/>
  </r>
  <r>
    <x v="10"/>
    <x v="4"/>
    <s v="Defence/MOD/Army/Air/Force/ Navy"/>
    <n v="426710801386"/>
    <n v="0"/>
    <n v="426710801386"/>
    <n v="384164245125.04999"/>
  </r>
  <r>
    <x v="10"/>
    <x v="4"/>
    <s v="Education"/>
    <n v="511100806040"/>
    <n v="0"/>
    <n v="511100806040"/>
    <n v="400711790964.37964"/>
  </r>
  <r>
    <x v="10"/>
    <x v="4"/>
    <s v="Environment"/>
    <n v="23113862155"/>
    <n v="0"/>
    <n v="23113862155"/>
    <n v="14613713713.07"/>
  </r>
  <r>
    <x v="10"/>
    <x v="4"/>
    <s v="Federal Bodies"/>
    <n v="101472165030"/>
    <n v="0"/>
    <n v="101472165030"/>
    <n v="85142332566.049988"/>
  </r>
  <r>
    <x v="10"/>
    <x v="4"/>
    <s v="Finance"/>
    <n v="1461418404340.2295"/>
    <n v="0"/>
    <n v="1461418404340.2295"/>
    <n v="1529243840470.6501"/>
  </r>
  <r>
    <x v="10"/>
    <x v="4"/>
    <s v="Foreign Affairs"/>
    <n v="63326114254"/>
    <n v="0"/>
    <n v="63326114254"/>
    <n v="17707297259.260002"/>
  </r>
  <r>
    <x v="10"/>
    <x v="4"/>
    <s v="Head of Civil Service"/>
    <n v="33726742276"/>
    <n v="0"/>
    <n v="33726742276"/>
    <n v="48390902494.169998"/>
  </r>
  <r>
    <x v="10"/>
    <x v="4"/>
    <s v="Health"/>
    <n v="264461210961"/>
    <n v="0"/>
    <n v="264461210961"/>
    <n v="227685484370.00998"/>
  </r>
  <r>
    <x v="10"/>
    <x v="4"/>
    <s v="Humanitarian Affairs, Disaster Management &amp; Social Development"/>
    <n v="5822797762"/>
    <n v="0"/>
    <n v="5822797762"/>
    <n v="4321509519.0699997"/>
  </r>
  <r>
    <x v="10"/>
    <x v="4"/>
    <s v="Information"/>
    <n v="40959522449"/>
    <n v="0"/>
    <n v="40959522449"/>
    <n v="41000516476.489998"/>
  </r>
  <r>
    <x v="10"/>
    <x v="4"/>
    <s v="Infrastructure"/>
    <n v="134636708073"/>
    <n v="0"/>
    <n v="134636708073"/>
    <n v="73443978394.819992"/>
  </r>
  <r>
    <x v="10"/>
    <x v="4"/>
    <s v="Interior"/>
    <n v="161267339829"/>
    <n v="0"/>
    <n v="161267339829"/>
    <n v="133914718404.85001"/>
  </r>
  <r>
    <x v="10"/>
    <x v="4"/>
    <s v="Labour and Productivity"/>
    <n v="10370725222"/>
    <n v="0"/>
    <n v="10370725222"/>
    <n v="5755166099.7200003"/>
  </r>
  <r>
    <x v="10"/>
    <x v="4"/>
    <s v="Land &amp; Housing"/>
    <n v="21381376410"/>
    <n v="0"/>
    <n v="21381376410"/>
    <n v="12899092534.580002"/>
  </r>
  <r>
    <x v="10"/>
    <x v="4"/>
    <s v="Law &amp; Justices"/>
    <n v="106298531574"/>
    <n v="0"/>
    <n v="106298531574"/>
    <n v="92803235992.570007"/>
  </r>
  <r>
    <x v="10"/>
    <x v="4"/>
    <s v="Legislature"/>
    <n v="150000000000"/>
    <n v="0"/>
    <n v="150000000000"/>
    <n v="133594136820.43001"/>
  </r>
  <r>
    <x v="10"/>
    <x v="4"/>
    <s v="Mines and Steel Development"/>
    <n v="12756825404"/>
    <n v="0"/>
    <n v="12756825404"/>
    <n v="10750813014.219997"/>
  </r>
  <r>
    <x v="10"/>
    <x v="4"/>
    <s v="National Security"/>
    <n v="132672576943"/>
    <n v="0"/>
    <n v="132672576943"/>
    <n v="79618730051.660004"/>
  </r>
  <r>
    <x v="10"/>
    <x v="4"/>
    <s v="Petroleum Resources"/>
    <n v="61928122676"/>
    <n v="0"/>
    <n v="61928122676"/>
    <n v="55325551304.539993"/>
  </r>
  <r>
    <x v="10"/>
    <x v="4"/>
    <s v="Police Affairs"/>
    <n v="322085808251"/>
    <n v="0"/>
    <n v="322085808251"/>
    <n v="269489461057.42999"/>
  </r>
  <r>
    <x v="10"/>
    <x v="4"/>
    <s v="Power/Energy"/>
    <n v="59783955632.659996"/>
    <n v="0"/>
    <n v="59783955632.659996"/>
    <n v="109836620160.67999"/>
  </r>
  <r>
    <x v="10"/>
    <x v="4"/>
    <s v="Presidency"/>
    <n v="33904145052.110001"/>
    <n v="0"/>
    <n v="33904145052.110001"/>
    <n v="70743904982.059998"/>
  </r>
  <r>
    <x v="10"/>
    <x v="4"/>
    <s v="Regional Development"/>
    <n v="113633319131"/>
    <n v="0"/>
    <n v="113633319131"/>
    <n v="84669407663.290009"/>
  </r>
  <r>
    <x v="10"/>
    <x v="4"/>
    <s v="Science and Technology"/>
    <n v="36933818570"/>
    <n v="0"/>
    <n v="36933818570"/>
    <n v="30596580762.959999"/>
  </r>
  <r>
    <x v="10"/>
    <x v="4"/>
    <s v="SSG"/>
    <n v="103634585691"/>
    <n v="0"/>
    <n v="103634585691"/>
    <n v="83725424798.690002"/>
  </r>
  <r>
    <x v="10"/>
    <x v="4"/>
    <s v="Trade, Commerce and Industry"/>
    <n v="16290488747"/>
    <n v="0"/>
    <n v="16290488747"/>
    <n v="11182609017.380001"/>
  </r>
  <r>
    <x v="10"/>
    <x v="4"/>
    <s v="Transport"/>
    <n v="42298813434"/>
    <n v="0"/>
    <n v="42298813434"/>
    <n v="20995301323.959999"/>
  </r>
  <r>
    <x v="10"/>
    <x v="4"/>
    <s v="Water and Sanitation"/>
    <n v="52278003224"/>
    <n v="0"/>
    <n v="52278003224"/>
    <n v="26890496932.580002"/>
  </r>
  <r>
    <x v="10"/>
    <x v="4"/>
    <s v="Women Affairs"/>
    <n v="4530575191"/>
    <n v="0"/>
    <n v="4530575191"/>
    <n v="2254486334.8199997"/>
  </r>
  <r>
    <x v="10"/>
    <x v="4"/>
    <s v="Youths and Sports"/>
    <n v="88833931202"/>
    <n v="0"/>
    <n v="88833931202"/>
    <n v="137972929850.80002"/>
  </r>
  <r>
    <x v="11"/>
    <x v="0"/>
    <s v="Agriculture"/>
    <n v="3189774000"/>
    <n v="0"/>
    <n v="3189774000"/>
    <n v="2555023742.8200002"/>
  </r>
  <r>
    <x v="11"/>
    <x v="0"/>
    <s v="Community, Human Development &amp; Employment Creation"/>
    <n v="1358151000"/>
    <n v="0"/>
    <n v="1358151000"/>
    <n v="338815180.06000006"/>
  </r>
  <r>
    <x v="11"/>
    <x v="0"/>
    <s v="Education"/>
    <n v="33906603000"/>
    <n v="0"/>
    <n v="33906603000"/>
    <n v="28856180207.773998"/>
  </r>
  <r>
    <x v="11"/>
    <x v="0"/>
    <s v="Environment"/>
    <n v="887197000"/>
    <n v="0"/>
    <n v="887197000"/>
    <n v="417655337.39999998"/>
  </r>
  <r>
    <x v="11"/>
    <x v="0"/>
    <s v="Finance"/>
    <n v="4704040000"/>
    <n v="0"/>
    <n v="4704040000"/>
    <n v="1972392495.04"/>
  </r>
  <r>
    <x v="11"/>
    <x v="0"/>
    <s v="General Administration"/>
    <n v="14847800000"/>
    <n v="0"/>
    <n v="14847800000"/>
    <n v="13880833000.333996"/>
  </r>
  <r>
    <x v="11"/>
    <x v="0"/>
    <s v="Health"/>
    <n v="12405145000"/>
    <n v="0"/>
    <n v="12405145000"/>
    <n v="10835945235.913996"/>
  </r>
  <r>
    <x v="11"/>
    <x v="0"/>
    <s v="Information, Culture &amp; Tourism"/>
    <n v="1081207000"/>
    <n v="0"/>
    <n v="1081207000"/>
    <n v="740118525.1500001"/>
  </r>
  <r>
    <x v="11"/>
    <x v="0"/>
    <s v="Infrastructure"/>
    <n v="10584049000"/>
    <n v="0"/>
    <n v="10584049000"/>
    <n v="18096810554.639999"/>
  </r>
  <r>
    <x v="11"/>
    <x v="0"/>
    <s v="Power/Energy"/>
    <n v="518306000"/>
    <n v="0"/>
    <n v="518306000"/>
    <n v="297401692"/>
  </r>
  <r>
    <x v="11"/>
    <x v="0"/>
    <s v="Science and Technology"/>
    <n v="0"/>
    <n v="0"/>
    <n v="0"/>
    <n v="0"/>
  </r>
  <r>
    <x v="11"/>
    <x v="0"/>
    <s v="Town, Urban and Regional Development"/>
    <n v="12480343000"/>
    <n v="0"/>
    <n v="12480343000"/>
    <n v="2376210604.71"/>
  </r>
  <r>
    <x v="11"/>
    <x v="0"/>
    <s v="Trade, Commerce and Industry"/>
    <n v="509634000"/>
    <n v="0"/>
    <n v="509634000"/>
    <n v="318664366.85000002"/>
  </r>
  <r>
    <x v="11"/>
    <x v="0"/>
    <s v="Water and Sanitation"/>
    <n v="2819551000"/>
    <n v="0"/>
    <n v="2819551000"/>
    <n v="2207806874.0100002"/>
  </r>
  <r>
    <x v="11"/>
    <x v="0"/>
    <s v="Youths and Sports"/>
    <n v="273200000"/>
    <n v="0"/>
    <n v="273200000"/>
    <n v="97785179.230000004"/>
  </r>
  <r>
    <x v="11"/>
    <x v="1"/>
    <s v="Agriculture"/>
    <n v="7896015035.5"/>
    <n v="0"/>
    <n v="7896015035.5"/>
    <n v="5152571341.6999998"/>
  </r>
  <r>
    <x v="11"/>
    <x v="1"/>
    <s v="Community, Human Development &amp; Employment Creation"/>
    <n v="5583290395.6999998"/>
    <n v="0"/>
    <n v="5583290395.6999998"/>
    <n v="808434575.60000002"/>
  </r>
  <r>
    <x v="11"/>
    <x v="1"/>
    <s v="Education"/>
    <n v="29564268953.549999"/>
    <n v="0"/>
    <n v="29564268953.549999"/>
    <n v="30860697398.390003"/>
  </r>
  <r>
    <x v="11"/>
    <x v="1"/>
    <s v="Environment"/>
    <n v="4319007278.6499996"/>
    <n v="0"/>
    <n v="4319007278.6499996"/>
    <n v="2022166084.46"/>
  </r>
  <r>
    <x v="11"/>
    <x v="1"/>
    <s v="Finance"/>
    <n v="18566052794.25"/>
    <n v="0"/>
    <n v="18566052794.25"/>
    <n v="7472604028.21"/>
  </r>
  <r>
    <x v="11"/>
    <x v="1"/>
    <s v="General Administration"/>
    <n v="30852635139.240002"/>
    <n v="0"/>
    <n v="30852635139.240002"/>
    <n v="20433591026.549995"/>
  </r>
  <r>
    <x v="11"/>
    <x v="1"/>
    <s v="Health"/>
    <n v="14878643126.099998"/>
    <n v="0"/>
    <n v="14878643126.099998"/>
    <n v="9117266107.6300011"/>
  </r>
  <r>
    <x v="11"/>
    <x v="1"/>
    <s v="Information, Culture &amp; Tourism"/>
    <n v="10768914322"/>
    <n v="0"/>
    <n v="10768914322"/>
    <n v="569247058.35000002"/>
  </r>
  <r>
    <x v="11"/>
    <x v="1"/>
    <s v="Infrastructure"/>
    <n v="17361541945.900002"/>
    <n v="0"/>
    <n v="17361541945.900002"/>
    <n v="4211336400.4099998"/>
  </r>
  <r>
    <x v="11"/>
    <x v="1"/>
    <s v="Power/Energy"/>
    <n v="0"/>
    <n v="0"/>
    <n v="0"/>
    <n v="0"/>
  </r>
  <r>
    <x v="11"/>
    <x v="1"/>
    <s v="Science and Technology"/>
    <n v="3374634238.3000002"/>
    <n v="0"/>
    <n v="3374634238.3000002"/>
    <n v="202649842.64000002"/>
  </r>
  <r>
    <x v="11"/>
    <x v="1"/>
    <s v="Town, Urban and Regional Development"/>
    <n v="4646171229.3500004"/>
    <n v="0"/>
    <n v="4646171229.3500004"/>
    <n v="1354853475.53"/>
  </r>
  <r>
    <x v="11"/>
    <x v="1"/>
    <s v="Trade, Commerce and Industry"/>
    <n v="768960415.75"/>
    <n v="0"/>
    <n v="768960415.75"/>
    <n v="481647014.23000002"/>
  </r>
  <r>
    <x v="11"/>
    <x v="1"/>
    <s v="Water and Sanitation"/>
    <n v="15613947693.700001"/>
    <n v="0"/>
    <n v="15613947693.700001"/>
    <n v="2283230394.3100004"/>
  </r>
  <r>
    <x v="11"/>
    <x v="1"/>
    <s v="Youths and Sports"/>
    <n v="799723143.64999998"/>
    <n v="0"/>
    <n v="799723143.64999998"/>
    <n v="302044668.34000003"/>
  </r>
  <r>
    <x v="11"/>
    <x v="2"/>
    <s v="Agriculture"/>
    <n v="5412856201"/>
    <n v="0"/>
    <n v="5412856201"/>
    <n v="1947904552.49"/>
  </r>
  <r>
    <x v="11"/>
    <x v="2"/>
    <s v="Community, Human Development &amp; Employment Creation"/>
    <n v="822036650"/>
    <n v="0"/>
    <n v="822036650"/>
    <n v="283167649.88999999"/>
  </r>
  <r>
    <x v="11"/>
    <x v="2"/>
    <s v="Education"/>
    <n v="47515466700"/>
    <n v="0"/>
    <n v="47515466700"/>
    <n v="33482504799.310005"/>
  </r>
  <r>
    <x v="11"/>
    <x v="2"/>
    <s v="Environment"/>
    <n v="2884940241"/>
    <n v="0"/>
    <n v="2884940241"/>
    <n v="956924293.34000015"/>
  </r>
  <r>
    <x v="11"/>
    <x v="2"/>
    <s v="Finance"/>
    <n v="17901829343"/>
    <n v="0"/>
    <n v="17901829343"/>
    <n v="6393285226.5600004"/>
  </r>
  <r>
    <x v="11"/>
    <x v="2"/>
    <s v="General Administration"/>
    <n v="20071414780"/>
    <n v="0"/>
    <n v="20071414780"/>
    <n v="19075360340.500004"/>
  </r>
  <r>
    <x v="11"/>
    <x v="2"/>
    <s v="Health"/>
    <n v="16448710820"/>
    <n v="0"/>
    <n v="16448710820"/>
    <n v="13401233368.650002"/>
  </r>
  <r>
    <x v="11"/>
    <x v="2"/>
    <s v="Information, Culture &amp; Tourism"/>
    <n v="2582426569"/>
    <n v="0"/>
    <n v="2582426569"/>
    <n v="1041197392.9299999"/>
  </r>
  <r>
    <x v="11"/>
    <x v="2"/>
    <s v="Infrastructure"/>
    <n v="50268903381"/>
    <n v="0"/>
    <n v="50268903381"/>
    <n v="22299753637.960003"/>
  </r>
  <r>
    <x v="11"/>
    <x v="2"/>
    <s v="Power/Energy"/>
    <n v="381145990"/>
    <n v="0"/>
    <n v="381145990"/>
    <n v="135456933.95999998"/>
  </r>
  <r>
    <x v="11"/>
    <x v="2"/>
    <s v="Science and Technology"/>
    <n v="407481000"/>
    <n v="0"/>
    <n v="407481000"/>
    <n v="37792444.75"/>
  </r>
  <r>
    <x v="11"/>
    <x v="2"/>
    <s v="Town, Urban and Regional Development"/>
    <n v="38489971119"/>
    <n v="0"/>
    <n v="38489971119"/>
    <n v="15845826900.869999"/>
  </r>
  <r>
    <x v="11"/>
    <x v="2"/>
    <s v="Trade, Commerce and Industry"/>
    <n v="1616699167"/>
    <n v="0"/>
    <n v="1616699167"/>
    <n v="442404573.79000002"/>
  </r>
  <r>
    <x v="11"/>
    <x v="2"/>
    <s v="Water and Sanitation"/>
    <n v="5189815925"/>
    <n v="0"/>
    <n v="5189815925"/>
    <n v="1167849565.1500001"/>
  </r>
  <r>
    <x v="11"/>
    <x v="2"/>
    <s v="Youths and Sports"/>
    <n v="767630000"/>
    <n v="0"/>
    <n v="767630000"/>
    <n v="378344141.94"/>
  </r>
  <r>
    <x v="11"/>
    <x v="3"/>
    <s v="Agriculture"/>
    <n v="4216338000"/>
    <n v="0"/>
    <n v="4216338000"/>
    <n v="1456247932.0599999"/>
  </r>
  <r>
    <x v="11"/>
    <x v="3"/>
    <s v="Community, Human Development &amp; Employment Creation"/>
    <n v="1008902000"/>
    <n v="0"/>
    <n v="1008902000"/>
    <n v="212774113.68000001"/>
  </r>
  <r>
    <x v="11"/>
    <x v="3"/>
    <s v="Education"/>
    <n v="15718503000"/>
    <n v="0"/>
    <n v="15718503000"/>
    <n v="10329409129.6"/>
  </r>
  <r>
    <x v="11"/>
    <x v="3"/>
    <s v="Environment"/>
    <n v="894494000"/>
    <n v="0"/>
    <n v="894494000"/>
    <n v="887072676.28999996"/>
  </r>
  <r>
    <x v="11"/>
    <x v="3"/>
    <s v="Finance"/>
    <n v="9448136000"/>
    <n v="0"/>
    <n v="9448136000"/>
    <n v="3160563991.6199999"/>
  </r>
  <r>
    <x v="11"/>
    <x v="3"/>
    <s v="General Administration"/>
    <n v="16247553000"/>
    <n v="0"/>
    <n v="16247553000"/>
    <n v="12836461914.119999"/>
  </r>
  <r>
    <x v="11"/>
    <x v="3"/>
    <s v="Health"/>
    <n v="10055781000"/>
    <n v="0"/>
    <n v="10055781000"/>
    <n v="4749341122.1000004"/>
  </r>
  <r>
    <x v="11"/>
    <x v="3"/>
    <s v="Information, Culture &amp; Tourism"/>
    <n v="861904000"/>
    <n v="0"/>
    <n v="861904000"/>
    <n v="412137405.28000003"/>
  </r>
  <r>
    <x v="11"/>
    <x v="3"/>
    <s v="Infrastructure"/>
    <n v="12026180000"/>
    <n v="0"/>
    <n v="12026180000"/>
    <n v="5709795983.7299995"/>
  </r>
  <r>
    <x v="11"/>
    <x v="3"/>
    <s v="Power/Energy"/>
    <n v="240420000"/>
    <n v="0"/>
    <n v="240420000"/>
    <n v="387117560.81999999"/>
  </r>
  <r>
    <x v="11"/>
    <x v="3"/>
    <s v="Science and Technology"/>
    <n v="0"/>
    <n v="0"/>
    <n v="0"/>
    <n v="0"/>
  </r>
  <r>
    <x v="11"/>
    <x v="3"/>
    <s v="Town, Urban and Regional Development"/>
    <n v="1290518000"/>
    <n v="0"/>
    <n v="1290518000"/>
    <n v="389951976.71000004"/>
  </r>
  <r>
    <x v="11"/>
    <x v="3"/>
    <s v="Trade, Commerce and Industry"/>
    <n v="4558495000"/>
    <n v="0"/>
    <n v="4558495000"/>
    <n v="242102909.67000002"/>
  </r>
  <r>
    <x v="11"/>
    <x v="3"/>
    <s v="Water and Sanitation"/>
    <n v="2266409000"/>
    <n v="0"/>
    <n v="2266409000"/>
    <n v="629466922.03999996"/>
  </r>
  <r>
    <x v="11"/>
    <x v="3"/>
    <s v="Youths and Sports"/>
    <n v="955467000"/>
    <n v="0"/>
    <n v="955467000"/>
    <n v="334534631.75999999"/>
  </r>
  <r>
    <x v="11"/>
    <x v="4"/>
    <s v="Agriculture"/>
    <n v="40659020717"/>
    <n v="0"/>
    <n v="40659020717"/>
    <n v="31062690181.909996"/>
  </r>
  <r>
    <x v="11"/>
    <x v="4"/>
    <s v="Aviation"/>
    <n v="12203889393"/>
    <n v="0"/>
    <n v="12203889393"/>
    <n v="8533679910.8699999"/>
  </r>
  <r>
    <x v="11"/>
    <x v="4"/>
    <s v="Culture &amp; Tourism"/>
    <n v="18531478935"/>
    <n v="0"/>
    <n v="18531478935"/>
    <n v="15030185068.799999"/>
  </r>
  <r>
    <x v="11"/>
    <x v="4"/>
    <s v="Defence/MOD/Army/Air/Force/ Navy"/>
    <n v="465093765914"/>
    <n v="0"/>
    <n v="465093765914"/>
    <n v="435316361580.53998"/>
  </r>
  <r>
    <x v="11"/>
    <x v="4"/>
    <s v="Education"/>
    <n v="499022639968"/>
    <n v="0"/>
    <n v="499022639968"/>
    <n v="480973148557.09027"/>
  </r>
  <r>
    <x v="11"/>
    <x v="4"/>
    <s v="Environment"/>
    <n v="17499334341"/>
    <n v="0"/>
    <n v="17499334341"/>
    <n v="15326284527.490002"/>
  </r>
  <r>
    <x v="11"/>
    <x v="4"/>
    <s v="Federal Bodies"/>
    <n v="96440909810"/>
    <n v="0"/>
    <n v="96440909810"/>
    <n v="135723607268.62"/>
  </r>
  <r>
    <x v="11"/>
    <x v="4"/>
    <s v="Finance"/>
    <n v="1623623121727"/>
    <n v="0"/>
    <n v="1623623121727"/>
    <n v="2213319007279.9399"/>
  </r>
  <r>
    <x v="11"/>
    <x v="4"/>
    <s v="Foreign Affairs"/>
    <n v="48190234598"/>
    <n v="0"/>
    <n v="48190234598"/>
    <n v="44635796210.809998"/>
  </r>
  <r>
    <x v="11"/>
    <x v="4"/>
    <s v="Head of Civil Service"/>
    <n v="44297597484"/>
    <n v="0"/>
    <n v="44297597484"/>
    <n v="84456334026.849991"/>
  </r>
  <r>
    <x v="11"/>
    <x v="4"/>
    <s v="Health"/>
    <n v="259751742841"/>
    <n v="0"/>
    <n v="259751742841"/>
    <n v="231168273253.02997"/>
  </r>
  <r>
    <x v="11"/>
    <x v="4"/>
    <s v="Humanitarian Affairs, Disaster Management &amp; Social Development"/>
    <n v="5046628524"/>
    <n v="0"/>
    <n v="5046628524"/>
    <n v="26671772273.090004"/>
  </r>
  <r>
    <x v="11"/>
    <x v="4"/>
    <s v="Information"/>
    <n v="35724468621"/>
    <n v="0"/>
    <n v="35724468621"/>
    <n v="35986405520.75"/>
  </r>
  <r>
    <x v="11"/>
    <x v="4"/>
    <s v="Infrastructure"/>
    <n v="45941085047"/>
    <n v="0"/>
    <n v="45941085047"/>
    <n v="41367379528.23999"/>
  </r>
  <r>
    <x v="11"/>
    <x v="4"/>
    <s v="Interior"/>
    <n v="165676822460"/>
    <n v="0"/>
    <n v="165676822460"/>
    <n v="139042867310.63998"/>
  </r>
  <r>
    <x v="11"/>
    <x v="4"/>
    <s v="Labour and Productivity"/>
    <n v="8821277308"/>
    <n v="0"/>
    <n v="8821277308"/>
    <n v="8286276179.5500002"/>
  </r>
  <r>
    <x v="11"/>
    <x v="4"/>
    <s v="Land &amp; Housing"/>
    <n v="7312088618"/>
    <n v="0"/>
    <n v="7312088618"/>
    <n v="632104924.03999996"/>
  </r>
  <r>
    <x v="11"/>
    <x v="4"/>
    <s v="Law &amp; Justices"/>
    <n v="102078174350.41"/>
    <n v="0"/>
    <n v="102078174350.41"/>
    <n v="90123767664.840012"/>
  </r>
  <r>
    <x v="11"/>
    <x v="4"/>
    <s v="Legislature"/>
    <n v="120000000000"/>
    <n v="0"/>
    <n v="120000000000"/>
    <n v="116963236665.20999"/>
  </r>
  <r>
    <x v="11"/>
    <x v="4"/>
    <s v="Mines and Steel Development"/>
    <n v="11031109540"/>
    <n v="0"/>
    <n v="11031109540"/>
    <n v="9196459213.5699997"/>
  </r>
  <r>
    <x v="11"/>
    <x v="4"/>
    <s v="National Security"/>
    <n v="103291867209"/>
    <n v="0"/>
    <n v="103291867209"/>
    <n v="63043720729.5"/>
  </r>
  <r>
    <x v="11"/>
    <x v="4"/>
    <s v="Petroleum Resources"/>
    <n v="59775516961"/>
    <n v="0"/>
    <n v="59775516961"/>
    <n v="63086928345.700005"/>
  </r>
  <r>
    <x v="11"/>
    <x v="4"/>
    <s v="Police Affairs"/>
    <n v="336894862795"/>
    <n v="0"/>
    <n v="336894862795"/>
    <n v="290798038298.58002"/>
  </r>
  <r>
    <x v="11"/>
    <x v="4"/>
    <s v="Power/Energy"/>
    <n v="26506813832"/>
    <n v="0"/>
    <n v="26506813832"/>
    <n v="5755664213.539999"/>
  </r>
  <r>
    <x v="11"/>
    <x v="4"/>
    <s v="Presidency"/>
    <n v="23297281666"/>
    <n v="0"/>
    <n v="23297281666"/>
    <n v="23841576521.380001"/>
  </r>
  <r>
    <x v="11"/>
    <x v="4"/>
    <s v="Regional Development"/>
    <n v="56214200737"/>
    <n v="0"/>
    <n v="56214200737"/>
    <n v="6909666028.1700001"/>
  </r>
  <r>
    <x v="11"/>
    <x v="4"/>
    <s v="Science and Technology"/>
    <n v="29850103064"/>
    <n v="0"/>
    <n v="29850103064"/>
    <n v="27616690803.290001"/>
  </r>
  <r>
    <x v="11"/>
    <x v="4"/>
    <s v="SSG"/>
    <n v="91605573461"/>
    <n v="0"/>
    <n v="91605573461"/>
    <n v="50992061735.569992"/>
  </r>
  <r>
    <x v="11"/>
    <x v="4"/>
    <s v="Trade, Commerce and Industry"/>
    <n v="12757859480"/>
    <n v="0"/>
    <n v="12757859480"/>
    <n v="9634220028.3499985"/>
  </r>
  <r>
    <x v="11"/>
    <x v="4"/>
    <s v="Transport"/>
    <n v="19918110793"/>
    <n v="0"/>
    <n v="19918110793"/>
    <n v="14598571998.780003"/>
  </r>
  <r>
    <x v="11"/>
    <x v="4"/>
    <s v="Water and Sanitation"/>
    <n v="23446953562"/>
    <n v="0"/>
    <n v="23446953562"/>
    <n v="15951413916.240002"/>
  </r>
  <r>
    <x v="11"/>
    <x v="4"/>
    <s v="Women Affairs"/>
    <n v="3093073863"/>
    <n v="0"/>
    <n v="3093073863"/>
    <n v="1372896681"/>
  </r>
  <r>
    <x v="11"/>
    <x v="4"/>
    <s v="Youths and Sports"/>
    <n v="77547680972"/>
    <n v="0"/>
    <n v="77547680972"/>
    <n v="77716940421.830002"/>
  </r>
  <r>
    <x v="12"/>
    <x v="0"/>
    <s v="Agriculture"/>
    <n v="8857752000"/>
    <n v="0"/>
    <n v="8857752000"/>
    <n v="1545994030.49"/>
  </r>
  <r>
    <x v="12"/>
    <x v="0"/>
    <s v="Community, Human Development &amp; Employment Creation"/>
    <n v="193627000"/>
    <n v="0"/>
    <n v="193627000"/>
    <n v="118693435.92000002"/>
  </r>
  <r>
    <x v="12"/>
    <x v="0"/>
    <s v="Education"/>
    <n v="42862469000"/>
    <n v="0"/>
    <n v="42862469000"/>
    <n v="31229895978.939995"/>
  </r>
  <r>
    <x v="12"/>
    <x v="0"/>
    <s v="Environment"/>
    <n v="1117359000"/>
    <n v="0"/>
    <n v="1117359000"/>
    <n v="401906189.69999999"/>
  </r>
  <r>
    <x v="12"/>
    <x v="0"/>
    <s v="Finance"/>
    <n v="9266429000"/>
    <n v="0"/>
    <n v="9266429000"/>
    <n v="2858084882.5899997"/>
  </r>
  <r>
    <x v="12"/>
    <x v="0"/>
    <s v="General Administration"/>
    <n v="14636996000"/>
    <n v="0"/>
    <n v="14636996000"/>
    <n v="10342198706.890001"/>
  </r>
  <r>
    <x v="12"/>
    <x v="0"/>
    <s v="Health"/>
    <n v="17276229000"/>
    <n v="0"/>
    <n v="17276229000"/>
    <n v="11525960048.709999"/>
  </r>
  <r>
    <x v="12"/>
    <x v="0"/>
    <s v="Information, Culture &amp; Tourism"/>
    <n v="879790000"/>
    <n v="0"/>
    <n v="879790000"/>
    <n v="461440455.60000002"/>
  </r>
  <r>
    <x v="12"/>
    <x v="0"/>
    <s v="Infrastructure"/>
    <n v="21874335000"/>
    <n v="0"/>
    <n v="21874335000"/>
    <n v="15743474346.990002"/>
  </r>
  <r>
    <x v="12"/>
    <x v="0"/>
    <s v="Power/Energy"/>
    <n v="770216000"/>
    <n v="0"/>
    <n v="770216000"/>
    <n v="174426426.93000001"/>
  </r>
  <r>
    <x v="12"/>
    <x v="0"/>
    <s v="Science and Technology"/>
    <n v="0"/>
    <n v="0"/>
    <n v="0"/>
    <n v="0"/>
  </r>
  <r>
    <x v="12"/>
    <x v="0"/>
    <s v="Town, Urban and Regional Development"/>
    <n v="10389595000"/>
    <n v="0"/>
    <n v="10389595000"/>
    <n v="1883186996.74"/>
  </r>
  <r>
    <x v="12"/>
    <x v="0"/>
    <s v="Trade, Commerce and Industry"/>
    <n v="931895000"/>
    <n v="0"/>
    <n v="931895000"/>
    <n v="1143942764.5"/>
  </r>
  <r>
    <x v="12"/>
    <x v="0"/>
    <s v="Water and Sanitation"/>
    <n v="5101475000"/>
    <n v="0"/>
    <n v="5101475000"/>
    <n v="1831357030.4800003"/>
  </r>
  <r>
    <x v="12"/>
    <x v="0"/>
    <s v="Youths and Sports"/>
    <n v="629833000"/>
    <n v="0"/>
    <n v="629833000"/>
    <n v="116866268.58"/>
  </r>
  <r>
    <x v="12"/>
    <x v="1"/>
    <s v="Agriculture"/>
    <n v="5927473795.75"/>
    <n v="0"/>
    <n v="5927473795.75"/>
    <n v="1545608361.8200002"/>
  </r>
  <r>
    <x v="12"/>
    <x v="1"/>
    <s v="Community, Human Development &amp; Employment Creation"/>
    <n v="3821139941.375"/>
    <n v="0"/>
    <n v="3821139941.375"/>
    <n v="2086025360.4299998"/>
  </r>
  <r>
    <x v="12"/>
    <x v="1"/>
    <s v="Education"/>
    <n v="48914401637.449219"/>
    <n v="0"/>
    <n v="48914401637.449219"/>
    <n v="27085855038.529999"/>
  </r>
  <r>
    <x v="12"/>
    <x v="1"/>
    <s v="Environment"/>
    <n v="3275405946.3400002"/>
    <n v="0"/>
    <n v="3275405946.3400002"/>
    <n v="2215394399.98"/>
  </r>
  <r>
    <x v="12"/>
    <x v="1"/>
    <s v="Finance"/>
    <n v="23788941028.790001"/>
    <n v="0"/>
    <n v="23788941028.790001"/>
    <n v="27529720870.580002"/>
  </r>
  <r>
    <x v="12"/>
    <x v="1"/>
    <s v="General Administration"/>
    <n v="17565493280.95916"/>
    <n v="0"/>
    <n v="17565493280.95916"/>
    <n v="16563993649.700001"/>
  </r>
  <r>
    <x v="12"/>
    <x v="1"/>
    <s v="Health"/>
    <n v="12981402280.175827"/>
    <n v="0"/>
    <n v="12981402280.175827"/>
    <n v="8706126119.7299995"/>
  </r>
  <r>
    <x v="12"/>
    <x v="1"/>
    <s v="Information, Culture &amp; Tourism"/>
    <n v="3959997508.5082803"/>
    <n v="0"/>
    <n v="3959997508.5082803"/>
    <n v="379989139"/>
  </r>
  <r>
    <x v="12"/>
    <x v="1"/>
    <s v="Infrastructure"/>
    <n v="30233992133.2556"/>
    <n v="0"/>
    <n v="30233992133.2556"/>
    <n v="22583160491.310001"/>
  </r>
  <r>
    <x v="12"/>
    <x v="1"/>
    <s v="Power/Energy"/>
    <n v="0"/>
    <n v="0"/>
    <n v="0"/>
    <n v="0"/>
  </r>
  <r>
    <x v="12"/>
    <x v="1"/>
    <s v="Science and Technology"/>
    <n v="0"/>
    <n v="0"/>
    <n v="0"/>
    <n v="0"/>
  </r>
  <r>
    <x v="12"/>
    <x v="1"/>
    <s v="Town, Urban and Regional Development"/>
    <n v="4486236495.7343998"/>
    <n v="0"/>
    <n v="4486236495.7343998"/>
    <n v="3322600602.25"/>
  </r>
  <r>
    <x v="12"/>
    <x v="1"/>
    <s v="Trade, Commerce and Industry"/>
    <n v="1569572434.586"/>
    <n v="0"/>
    <n v="1569572434.586"/>
    <n v="583982359.80999994"/>
  </r>
  <r>
    <x v="12"/>
    <x v="1"/>
    <s v="Water and Sanitation"/>
    <n v="11499478251.622501"/>
    <n v="0"/>
    <n v="11499478251.622501"/>
    <n v="4436500292.04"/>
  </r>
  <r>
    <x v="12"/>
    <x v="1"/>
    <s v="Youths and Sports"/>
    <n v="567739597.14266562"/>
    <n v="0"/>
    <n v="567739597.14266562"/>
    <n v="368268242.36000001"/>
  </r>
  <r>
    <x v="12"/>
    <x v="2"/>
    <s v="Agriculture"/>
    <n v="11099118093"/>
    <n v="0"/>
    <n v="11099118093"/>
    <n v="2265764663.9597864"/>
  </r>
  <r>
    <x v="12"/>
    <x v="2"/>
    <s v="Community, Human Development &amp; Employment Creation"/>
    <n v="2184313000"/>
    <n v="0"/>
    <n v="2184313000"/>
    <n v="324020243.77254069"/>
  </r>
  <r>
    <x v="12"/>
    <x v="2"/>
    <s v="Education"/>
    <n v="53338683861"/>
    <n v="0"/>
    <n v="53338683861"/>
    <n v="28691574286.086052"/>
  </r>
  <r>
    <x v="12"/>
    <x v="2"/>
    <s v="Environment"/>
    <n v="3328621354"/>
    <n v="0"/>
    <n v="3328621354"/>
    <n v="1168871587.0099256"/>
  </r>
  <r>
    <x v="12"/>
    <x v="2"/>
    <s v="Finance"/>
    <n v="32110288047"/>
    <n v="0"/>
    <n v="32110288047"/>
    <n v="1247129178.8845379"/>
  </r>
  <r>
    <x v="12"/>
    <x v="2"/>
    <s v="General Administration"/>
    <n v="20513536017"/>
    <n v="0"/>
    <n v="20513536017"/>
    <n v="16236598816.844301"/>
  </r>
  <r>
    <x v="12"/>
    <x v="2"/>
    <s v="Health"/>
    <n v="26974988066"/>
    <n v="0"/>
    <n v="26974988066"/>
    <n v="14790806833.961582"/>
  </r>
  <r>
    <x v="12"/>
    <x v="2"/>
    <s v="Information, Culture &amp; Tourism"/>
    <n v="2603541569"/>
    <n v="0"/>
    <n v="2603541569"/>
    <n v="1549407425.876904"/>
  </r>
  <r>
    <x v="12"/>
    <x v="2"/>
    <s v="Infrastructure"/>
    <n v="66612452338"/>
    <n v="0"/>
    <n v="66612452338"/>
    <n v="42260718400.417343"/>
  </r>
  <r>
    <x v="12"/>
    <x v="2"/>
    <s v="Power/Energy"/>
    <n v="601251000"/>
    <n v="0"/>
    <n v="601251000"/>
    <n v="47931678.092471704"/>
  </r>
  <r>
    <x v="12"/>
    <x v="2"/>
    <s v="Science and Technology"/>
    <n v="106000000"/>
    <n v="0"/>
    <n v="106000000"/>
    <n v="3500000"/>
  </r>
  <r>
    <x v="12"/>
    <x v="2"/>
    <s v="Town, Urban and Regional Development"/>
    <n v="37897640888"/>
    <n v="0"/>
    <n v="37897640888"/>
    <n v="22259382672.261353"/>
  </r>
  <r>
    <x v="12"/>
    <x v="2"/>
    <s v="Trade, Commerce and Industry"/>
    <n v="1507109167"/>
    <n v="0"/>
    <n v="1507109167"/>
    <n v="607311768.15429187"/>
  </r>
  <r>
    <x v="12"/>
    <x v="2"/>
    <s v="Water and Sanitation"/>
    <n v="14655393010"/>
    <n v="0"/>
    <n v="14655393010"/>
    <n v="1283940140.7011299"/>
  </r>
  <r>
    <x v="12"/>
    <x v="2"/>
    <s v="Youths and Sports"/>
    <n v="796851000"/>
    <n v="0"/>
    <n v="796851000"/>
    <n v="361374243.84708071"/>
  </r>
  <r>
    <x v="12"/>
    <x v="3"/>
    <s v="Agriculture"/>
    <n v="5042808600"/>
    <n v="0"/>
    <n v="5042808600"/>
    <n v="2216874291.75"/>
  </r>
  <r>
    <x v="12"/>
    <x v="3"/>
    <s v="Community, Human Development &amp; Employment Creation"/>
    <n v="468456000"/>
    <n v="0"/>
    <n v="468456000"/>
    <n v="78478782.099999994"/>
  </r>
  <r>
    <x v="12"/>
    <x v="3"/>
    <s v="Education"/>
    <n v="18049618200"/>
    <n v="0"/>
    <n v="18049618200"/>
    <n v="11895303805.459999"/>
  </r>
  <r>
    <x v="12"/>
    <x v="3"/>
    <s v="Environment"/>
    <n v="445188000"/>
    <n v="0"/>
    <n v="445188000"/>
    <n v="2036006897.8299999"/>
  </r>
  <r>
    <x v="12"/>
    <x v="3"/>
    <s v="Finance"/>
    <n v="13447256200"/>
    <n v="0"/>
    <n v="13447256200"/>
    <n v="1859870575.1799998"/>
  </r>
  <r>
    <x v="12"/>
    <x v="3"/>
    <s v="General Administration"/>
    <n v="15280839000"/>
    <n v="0"/>
    <n v="15280839000"/>
    <n v="13654540066.820004"/>
  </r>
  <r>
    <x v="12"/>
    <x v="3"/>
    <s v="Health"/>
    <n v="10071164000"/>
    <n v="0"/>
    <n v="10071164000"/>
    <n v="5283683612.8800011"/>
  </r>
  <r>
    <x v="12"/>
    <x v="3"/>
    <s v="Information, Culture &amp; Tourism"/>
    <n v="1659843000"/>
    <n v="0"/>
    <n v="1659843000"/>
    <n v="495824865.66999996"/>
  </r>
  <r>
    <x v="12"/>
    <x v="3"/>
    <s v="Infrastructure"/>
    <n v="18092674000"/>
    <n v="0"/>
    <n v="18092674000"/>
    <n v="10937461098.33"/>
  </r>
  <r>
    <x v="12"/>
    <x v="3"/>
    <s v="Power/Energy"/>
    <n v="252959000"/>
    <n v="0"/>
    <n v="252959000"/>
    <n v="270543429"/>
  </r>
  <r>
    <x v="12"/>
    <x v="3"/>
    <s v="Science and Technology"/>
    <n v="0"/>
    <n v="0"/>
    <n v="0"/>
    <n v="0"/>
  </r>
  <r>
    <x v="12"/>
    <x v="3"/>
    <s v="Town, Urban and Regional Development"/>
    <n v="1479819000"/>
    <n v="0"/>
    <n v="1479819000"/>
    <n v="640040656.04999995"/>
  </r>
  <r>
    <x v="12"/>
    <x v="3"/>
    <s v="Trade, Commerce and Industry"/>
    <n v="1234946000"/>
    <n v="0"/>
    <n v="1234946000"/>
    <n v="213343434.44"/>
  </r>
  <r>
    <x v="12"/>
    <x v="3"/>
    <s v="Water and Sanitation"/>
    <n v="2023132000"/>
    <n v="0"/>
    <n v="2023132000"/>
    <n v="745031890.79000008"/>
  </r>
  <r>
    <x v="12"/>
    <x v="3"/>
    <s v="Youths and Sports"/>
    <n v="1084037000"/>
    <n v="0"/>
    <n v="1084037000"/>
    <n v="439134714.24000001"/>
  </r>
  <r>
    <x v="12"/>
    <x v="4"/>
    <s v="Agriculture"/>
    <n v="75806548278"/>
    <n v="0"/>
    <n v="75806548278"/>
    <n v="61813274018.180008"/>
  </r>
  <r>
    <x v="12"/>
    <x v="4"/>
    <s v="Aviation"/>
    <n v="5022972489"/>
    <n v="0"/>
    <n v="5022972489"/>
    <n v="2295942086.3299999"/>
  </r>
  <r>
    <x v="12"/>
    <x v="4"/>
    <s v="Culture &amp; Tourism"/>
    <n v="18426099716"/>
    <n v="0"/>
    <n v="18426099716"/>
    <n v="17671298176.359997"/>
  </r>
  <r>
    <x v="12"/>
    <x v="4"/>
    <s v="Defence/MOD/Army/Air/Force/ Navy"/>
    <n v="510707744931"/>
    <n v="0"/>
    <n v="510707744931"/>
    <n v="585070448347.52795"/>
  </r>
  <r>
    <x v="12"/>
    <x v="4"/>
    <s v="Education"/>
    <n v="493264835137"/>
    <n v="0"/>
    <n v="493264835137"/>
    <n v="458663151969.39996"/>
  </r>
  <r>
    <x v="12"/>
    <x v="4"/>
    <s v="Environment"/>
    <n v="19473373109"/>
    <n v="0"/>
    <n v="19473373109"/>
    <n v="13562726252.07"/>
  </r>
  <r>
    <x v="12"/>
    <x v="4"/>
    <s v="Federal Bodies"/>
    <n v="92920686584"/>
    <n v="0"/>
    <n v="92920686584"/>
    <n v="74923611750.660004"/>
  </r>
  <r>
    <x v="12"/>
    <x v="4"/>
    <s v="Finance"/>
    <n v="2448004938217"/>
    <n v="0"/>
    <n v="2448004938217"/>
    <n v="2121160593925.29"/>
  </r>
  <r>
    <x v="12"/>
    <x v="4"/>
    <s v="Foreign Affairs"/>
    <n v="46089467523"/>
    <n v="0"/>
    <n v="46089467523"/>
    <n v="52054259330.01001"/>
  </r>
  <r>
    <x v="12"/>
    <x v="4"/>
    <s v="Head of Civil Service"/>
    <n v="40990549474"/>
    <n v="0"/>
    <n v="40990549474"/>
    <n v="6162104266.9899559"/>
  </r>
  <r>
    <x v="12"/>
    <x v="4"/>
    <s v="Health"/>
    <n v="250062891079"/>
    <n v="0"/>
    <n v="250062891079"/>
    <n v="304226566322.16003"/>
  </r>
  <r>
    <x v="12"/>
    <x v="4"/>
    <s v="Humanitarian Affairs, Disaster Management &amp; Social Development"/>
    <n v="3350790515"/>
    <n v="0"/>
    <n v="3350790515"/>
    <n v="14587261247.960001"/>
  </r>
  <r>
    <x v="12"/>
    <x v="4"/>
    <s v="Information"/>
    <n v="42253495073"/>
    <n v="0"/>
    <n v="42253495073"/>
    <n v="74797346716.360001"/>
  </r>
  <r>
    <x v="12"/>
    <x v="4"/>
    <s v="Infrastructure"/>
    <n v="44995726992"/>
    <n v="0"/>
    <n v="44995726992"/>
    <n v="10112219556.040001"/>
  </r>
  <r>
    <x v="12"/>
    <x v="4"/>
    <s v="Interior"/>
    <n v="210458032832"/>
    <n v="0"/>
    <n v="210458032832"/>
    <n v="157804298436.99002"/>
  </r>
  <r>
    <x v="12"/>
    <x v="4"/>
    <s v="Labour and Productivity"/>
    <n v="13278259992"/>
    <n v="0"/>
    <n v="13278259992"/>
    <n v="8145802396.7799997"/>
  </r>
  <r>
    <x v="12"/>
    <x v="4"/>
    <s v="Land &amp; Housing"/>
    <n v="0"/>
    <n v="0"/>
    <n v="0"/>
    <n v="0"/>
  </r>
  <r>
    <x v="12"/>
    <x v="4"/>
    <s v="Law &amp; Justices"/>
    <n v="102154714278"/>
    <n v="0"/>
    <n v="102154714278"/>
    <n v="86189896962.990005"/>
  </r>
  <r>
    <x v="12"/>
    <x v="4"/>
    <s v="Legislature"/>
    <n v="115000000000"/>
    <n v="0"/>
    <n v="115000000000"/>
    <n v="121731982671.69998"/>
  </r>
  <r>
    <x v="12"/>
    <x v="4"/>
    <s v="Mines and Steel Development"/>
    <n v="16734729961"/>
    <n v="0"/>
    <n v="16734729961"/>
    <n v="13925459114.489998"/>
  </r>
  <r>
    <x v="12"/>
    <x v="4"/>
    <s v="National Security"/>
    <n v="100227928721"/>
    <n v="0"/>
    <n v="100227928721"/>
    <n v="69312437118.229996"/>
  </r>
  <r>
    <x v="12"/>
    <x v="4"/>
    <s v="Petroleum Resources"/>
    <n v="60641827494"/>
    <n v="0"/>
    <n v="60641827494"/>
    <n v="75523016873.199997"/>
  </r>
  <r>
    <x v="12"/>
    <x v="4"/>
    <s v="Police Affairs"/>
    <n v="319976856387"/>
    <n v="0"/>
    <n v="319976856387"/>
    <n v="6274335806.8700008"/>
  </r>
  <r>
    <x v="12"/>
    <x v="4"/>
    <s v="Power/Energy"/>
    <n v="429458005063"/>
    <n v="0"/>
    <n v="429458005063"/>
    <n v="240099424347.94998"/>
  </r>
  <r>
    <x v="12"/>
    <x v="4"/>
    <s v="Presidency"/>
    <n v="43017706453"/>
    <n v="0"/>
    <n v="43017706453"/>
    <n v="126120784074.57999"/>
  </r>
  <r>
    <x v="12"/>
    <x v="4"/>
    <s v="Regional Development"/>
    <n v="62460455882"/>
    <n v="0"/>
    <n v="62460455882"/>
    <n v="49833440463.060005"/>
  </r>
  <r>
    <x v="12"/>
    <x v="4"/>
    <s v="Science and Technology"/>
    <n v="52560217391"/>
    <n v="0"/>
    <n v="52560217391"/>
    <n v="41543650967"/>
  </r>
  <r>
    <x v="12"/>
    <x v="4"/>
    <s v="SSG"/>
    <n v="93032392610"/>
    <n v="0"/>
    <n v="93032392610"/>
    <n v="54375569931.010002"/>
  </r>
  <r>
    <x v="12"/>
    <x v="4"/>
    <s v="Trade, Commerce and Industry"/>
    <n v="16296622303"/>
    <n v="0"/>
    <n v="16296622303"/>
    <n v="14229267682.610003"/>
  </r>
  <r>
    <x v="12"/>
    <x v="4"/>
    <s v="Transport"/>
    <n v="199576128039"/>
    <n v="0"/>
    <n v="199576128039"/>
    <n v="38447737661"/>
  </r>
  <r>
    <x v="12"/>
    <x v="4"/>
    <s v="Water and Sanitation"/>
    <n v="53300177863"/>
    <n v="0"/>
    <n v="53300177863"/>
    <n v="53425375450.969994"/>
  </r>
  <r>
    <x v="12"/>
    <x v="4"/>
    <s v="Women Affairs"/>
    <n v="3555252814"/>
    <n v="0"/>
    <n v="3555252814"/>
    <n v="2708744554.79"/>
  </r>
  <r>
    <x v="12"/>
    <x v="4"/>
    <s v="Youths and Sports"/>
    <n v="75794369595"/>
    <n v="0"/>
    <n v="75794369595"/>
    <n v="8008743329.3299999"/>
  </r>
  <r>
    <x v="13"/>
    <x v="0"/>
    <s v="Agriculture"/>
    <n v="7175897000"/>
    <n v="0"/>
    <n v="7175897000"/>
    <n v="5445675523.9899998"/>
  </r>
  <r>
    <x v="13"/>
    <x v="0"/>
    <s v="Community, Human Development &amp; Employment Creation"/>
    <n v="1052062000"/>
    <n v="0"/>
    <n v="1052062000"/>
    <n v="282384656.59000003"/>
  </r>
  <r>
    <x v="13"/>
    <x v="0"/>
    <s v="Education"/>
    <n v="45494803000"/>
    <n v="0"/>
    <n v="45494803000"/>
    <n v="38950557924.910004"/>
  </r>
  <r>
    <x v="13"/>
    <x v="0"/>
    <s v="Environment"/>
    <n v="740349000"/>
    <n v="0"/>
    <n v="740349000"/>
    <n v="412323272.44000006"/>
  </r>
  <r>
    <x v="13"/>
    <x v="0"/>
    <s v="Finance"/>
    <n v="9538474000"/>
    <n v="0"/>
    <n v="9538474000"/>
    <n v="4100227804.0299997"/>
  </r>
  <r>
    <x v="13"/>
    <x v="0"/>
    <s v="General Administration"/>
    <n v="12788496000"/>
    <n v="0"/>
    <n v="12788496000"/>
    <n v="14787909091.98999"/>
  </r>
  <r>
    <x v="13"/>
    <x v="0"/>
    <s v="Health"/>
    <n v="17207469000"/>
    <n v="0"/>
    <n v="17207469000"/>
    <n v="14391502570.359995"/>
  </r>
  <r>
    <x v="13"/>
    <x v="0"/>
    <s v="Information, Culture &amp; Tourism"/>
    <n v="715679000"/>
    <n v="0"/>
    <n v="715679000"/>
    <n v="618487931.4000001"/>
  </r>
  <r>
    <x v="13"/>
    <x v="0"/>
    <s v="Infrastructure"/>
    <n v="23116377000"/>
    <n v="0"/>
    <n v="23116377000"/>
    <n v="28207976687.189999"/>
  </r>
  <r>
    <x v="13"/>
    <x v="0"/>
    <s v="Power/Energy"/>
    <n v="993111000"/>
    <n v="0"/>
    <n v="993111000"/>
    <n v="327404895.11000001"/>
  </r>
  <r>
    <x v="13"/>
    <x v="0"/>
    <s v="Science and Technology"/>
    <n v="0"/>
    <n v="0"/>
    <n v="0"/>
    <n v="0"/>
  </r>
  <r>
    <x v="13"/>
    <x v="0"/>
    <s v="Town, Urban and Regional Development"/>
    <n v="1576728000"/>
    <n v="0"/>
    <n v="1576728000"/>
    <n v="2579107531.1399999"/>
  </r>
  <r>
    <x v="13"/>
    <x v="0"/>
    <s v="Trade, Commerce and Industry"/>
    <n v="563586000"/>
    <n v="0"/>
    <n v="563586000"/>
    <n v="821845926.89999998"/>
  </r>
  <r>
    <x v="13"/>
    <x v="0"/>
    <s v="Water and Sanitation"/>
    <n v="7693957000"/>
    <n v="0"/>
    <n v="7693957000"/>
    <n v="6968213656.9500008"/>
  </r>
  <r>
    <x v="13"/>
    <x v="0"/>
    <s v="Youths and Sports"/>
    <n v="325012000"/>
    <n v="0"/>
    <n v="325012000"/>
    <n v="131921346.58"/>
  </r>
  <r>
    <x v="13"/>
    <x v="1"/>
    <s v="Agriculture"/>
    <n v="5151705997.1996174"/>
    <n v="0"/>
    <n v="5151705997.1996174"/>
    <n v="1424042086.2399998"/>
  </r>
  <r>
    <x v="13"/>
    <x v="1"/>
    <s v="Community, Human Development &amp; Employment Creation"/>
    <n v="6042719447.1499996"/>
    <n v="0"/>
    <n v="6042719447.1499996"/>
    <n v="1004938343.8"/>
  </r>
  <r>
    <x v="13"/>
    <x v="1"/>
    <s v="Education"/>
    <n v="64867129989.229019"/>
    <n v="0"/>
    <n v="64867129989.229019"/>
    <n v="22847438153.23"/>
  </r>
  <r>
    <x v="13"/>
    <x v="1"/>
    <s v="Environment"/>
    <n v="6717410741.0699997"/>
    <n v="0"/>
    <n v="6717410741.0699997"/>
    <n v="3278156773.1800003"/>
  </r>
  <r>
    <x v="13"/>
    <x v="1"/>
    <s v="Finance"/>
    <n v="29005698866.746334"/>
    <n v="0"/>
    <n v="29005698866.746334"/>
    <n v="25743060551.609997"/>
  </r>
  <r>
    <x v="13"/>
    <x v="1"/>
    <s v="General Administration"/>
    <n v="26282667023.503338"/>
    <n v="0"/>
    <n v="26282667023.503338"/>
    <n v="10699256122.5"/>
  </r>
  <r>
    <x v="13"/>
    <x v="1"/>
    <s v="Health"/>
    <n v="24871245261.895241"/>
    <n v="0"/>
    <n v="24871245261.895241"/>
    <n v="10361223583.630001"/>
  </r>
  <r>
    <x v="13"/>
    <x v="1"/>
    <s v="Information, Culture &amp; Tourism"/>
    <n v="2349700977.0414"/>
    <n v="0"/>
    <n v="2349700977.0414"/>
    <n v="1184589332.5999999"/>
  </r>
  <r>
    <x v="13"/>
    <x v="1"/>
    <s v="Infrastructure"/>
    <n v="25000803074.163998"/>
    <n v="0"/>
    <n v="25000803074.163998"/>
    <n v="12697644290.050001"/>
  </r>
  <r>
    <x v="13"/>
    <x v="1"/>
    <s v="Power/Energy"/>
    <n v="3160013926.8600001"/>
    <n v="0"/>
    <n v="3160013926.8600001"/>
    <n v="3838492"/>
  </r>
  <r>
    <x v="13"/>
    <x v="1"/>
    <s v="Science and Technology"/>
    <n v="0"/>
    <n v="0"/>
    <n v="0"/>
    <n v="0"/>
  </r>
  <r>
    <x v="13"/>
    <x v="1"/>
    <s v="Town, Urban and Regional Development"/>
    <n v="6117806868.8100004"/>
    <n v="0"/>
    <n v="6117806868.8100004"/>
    <n v="2725160218.1999998"/>
  </r>
  <r>
    <x v="13"/>
    <x v="1"/>
    <s v="Trade, Commerce and Industry"/>
    <n v="1612073656.5536001"/>
    <n v="0"/>
    <n v="1612073656.5536001"/>
    <n v="808892520.25"/>
  </r>
  <r>
    <x v="13"/>
    <x v="1"/>
    <s v="Water and Sanitation"/>
    <n v="8695293070.3499985"/>
    <n v="0"/>
    <n v="8695293070.3499985"/>
    <n v="1227859250.0699999"/>
  </r>
  <r>
    <x v="13"/>
    <x v="1"/>
    <s v="Youths and Sports"/>
    <n v="928171927.31600022"/>
    <n v="0"/>
    <n v="928171927.31600022"/>
    <n v="401452507.57999998"/>
  </r>
  <r>
    <x v="13"/>
    <x v="2"/>
    <s v="Agriculture"/>
    <n v="9150109402"/>
    <n v="0"/>
    <n v="9150109402"/>
    <n v="2642559346.1100001"/>
  </r>
  <r>
    <x v="13"/>
    <x v="2"/>
    <s v="Community, Human Development &amp; Employment Creation"/>
    <n v="1404921164"/>
    <n v="0"/>
    <n v="1404921164"/>
    <n v="199582303.68000001"/>
  </r>
  <r>
    <x v="13"/>
    <x v="2"/>
    <s v="Education"/>
    <n v="49109458228"/>
    <n v="0"/>
    <n v="49109458228"/>
    <n v="38652493383.470009"/>
  </r>
  <r>
    <x v="13"/>
    <x v="2"/>
    <s v="Environment"/>
    <n v="2585141772"/>
    <n v="0"/>
    <n v="2585141772"/>
    <n v="1575729137.95"/>
  </r>
  <r>
    <x v="13"/>
    <x v="2"/>
    <s v="Finance"/>
    <n v="21209118774"/>
    <n v="0"/>
    <n v="21209118774"/>
    <n v="18033405215.599998"/>
  </r>
  <r>
    <x v="13"/>
    <x v="2"/>
    <s v="General Administration"/>
    <n v="22145094285.392754"/>
    <n v="0"/>
    <n v="22145094285.392754"/>
    <n v="2540110805.6200004"/>
  </r>
  <r>
    <x v="13"/>
    <x v="2"/>
    <s v="Health"/>
    <n v="26282326265"/>
    <n v="0"/>
    <n v="26282326265"/>
    <n v="15600296367.280001"/>
  </r>
  <r>
    <x v="13"/>
    <x v="2"/>
    <s v="Information, Culture &amp; Tourism"/>
    <n v="2522526348"/>
    <n v="0"/>
    <n v="2522526348"/>
    <n v="2985570769.9700003"/>
  </r>
  <r>
    <x v="13"/>
    <x v="2"/>
    <s v="Infrastructure"/>
    <n v="44568287651"/>
    <n v="0"/>
    <n v="44568287651"/>
    <n v="30270612917.360008"/>
  </r>
  <r>
    <x v="13"/>
    <x v="2"/>
    <s v="Power/Energy"/>
    <n v="597108856"/>
    <n v="0"/>
    <n v="597108856"/>
    <n v="357890854.88"/>
  </r>
  <r>
    <x v="13"/>
    <x v="2"/>
    <s v="Science and Technology"/>
    <n v="30000000"/>
    <n v="0"/>
    <n v="30000000"/>
    <n v="4500000"/>
  </r>
  <r>
    <x v="13"/>
    <x v="2"/>
    <s v="Town, Urban and Regional Development"/>
    <n v="20523742099"/>
    <n v="0"/>
    <n v="20523742099"/>
    <n v="10983949601.708502"/>
  </r>
  <r>
    <x v="13"/>
    <x v="2"/>
    <s v="Trade, Commerce and Industry"/>
    <n v="2024175493"/>
    <n v="0"/>
    <n v="2024175493"/>
    <n v="1052994796.25"/>
  </r>
  <r>
    <x v="13"/>
    <x v="2"/>
    <s v="Water and Sanitation"/>
    <n v="14689868545"/>
    <n v="0"/>
    <n v="14689868545"/>
    <n v="5711109220.7800007"/>
  </r>
  <r>
    <x v="13"/>
    <x v="2"/>
    <s v="Youths and Sports"/>
    <n v="1089988505"/>
    <n v="0"/>
    <n v="1089988505"/>
    <n v="197393382.09999999"/>
  </r>
  <r>
    <x v="13"/>
    <x v="3"/>
    <s v="Agriculture"/>
    <n v="3490678000"/>
    <n v="0"/>
    <n v="3490678000"/>
    <n v="3366789211.27"/>
  </r>
  <r>
    <x v="13"/>
    <x v="3"/>
    <s v="Community, Human Development &amp; Employment Creation"/>
    <n v="286060000"/>
    <n v="0"/>
    <n v="286060000"/>
    <n v="95668818.420000002"/>
  </r>
  <r>
    <x v="13"/>
    <x v="3"/>
    <s v="Education"/>
    <n v="16788342000"/>
    <n v="0"/>
    <n v="16788342000"/>
    <n v="16017413047.690002"/>
  </r>
  <r>
    <x v="13"/>
    <x v="3"/>
    <s v="Environment"/>
    <n v="1317090000"/>
    <n v="0"/>
    <n v="1317090000"/>
    <n v="1000880361.77"/>
  </r>
  <r>
    <x v="13"/>
    <x v="3"/>
    <s v="Finance"/>
    <n v="9494527000"/>
    <n v="0"/>
    <n v="9494527000"/>
    <n v="6602405332.0100021"/>
  </r>
  <r>
    <x v="13"/>
    <x v="3"/>
    <s v="General Administration"/>
    <n v="13935854000"/>
    <n v="0"/>
    <n v="13935854000"/>
    <n v="16488311016.079998"/>
  </r>
  <r>
    <x v="13"/>
    <x v="3"/>
    <s v="Health"/>
    <n v="7585042000"/>
    <n v="0"/>
    <n v="7585042000"/>
    <n v="7180680996.9700012"/>
  </r>
  <r>
    <x v="13"/>
    <x v="3"/>
    <s v="Information, Culture &amp; Tourism"/>
    <n v="1344954000"/>
    <n v="0"/>
    <n v="1344954000"/>
    <n v="546591216.03999996"/>
  </r>
  <r>
    <x v="13"/>
    <x v="3"/>
    <s v="Infrastructure"/>
    <n v="10192320000"/>
    <n v="0"/>
    <n v="10192320000"/>
    <n v="13793943191.59"/>
  </r>
  <r>
    <x v="13"/>
    <x v="3"/>
    <s v="Power/Energy"/>
    <n v="362934000"/>
    <n v="0"/>
    <n v="362934000"/>
    <n v="675409894.68000007"/>
  </r>
  <r>
    <x v="13"/>
    <x v="3"/>
    <s v="Science and Technology"/>
    <n v="0"/>
    <n v="0"/>
    <n v="0"/>
    <n v="0"/>
  </r>
  <r>
    <x v="13"/>
    <x v="3"/>
    <s v="Town, Urban and Regional Development"/>
    <n v="836780000"/>
    <n v="0"/>
    <n v="836780000"/>
    <n v="641251969.56999993"/>
  </r>
  <r>
    <x v="13"/>
    <x v="3"/>
    <s v="Trade, Commerce and Industry"/>
    <n v="1050937000"/>
    <n v="0"/>
    <n v="1050937000"/>
    <n v="193814267.19999999"/>
  </r>
  <r>
    <x v="13"/>
    <x v="3"/>
    <s v="Water and Sanitation"/>
    <n v="2190724000"/>
    <n v="0"/>
    <n v="2190724000"/>
    <n v="1085479832.5599999"/>
  </r>
  <r>
    <x v="13"/>
    <x v="3"/>
    <s v="Youths and Sports"/>
    <n v="826395000"/>
    <n v="0"/>
    <n v="826395000"/>
    <n v="564869046.70000958"/>
  </r>
  <r>
    <x v="13"/>
    <x v="4"/>
    <s v="Agriculture"/>
    <n v="135555064255"/>
    <n v="0"/>
    <n v="135555064255"/>
    <n v="28870101537.609993"/>
  </r>
  <r>
    <x v="13"/>
    <x v="4"/>
    <s v="Aviation"/>
    <n v="5170080745"/>
    <n v="0"/>
    <n v="5170080745"/>
    <n v="0"/>
  </r>
  <r>
    <x v="13"/>
    <x v="4"/>
    <s v="Culture &amp; Tourism"/>
    <n v="19854053926"/>
    <n v="0"/>
    <n v="19854053926"/>
    <n v="966485453.71000004"/>
  </r>
  <r>
    <x v="13"/>
    <x v="4"/>
    <s v="Defence/MOD/Army/Air/Force/ Navy"/>
    <n v="536644345145"/>
    <n v="0"/>
    <n v="536644345145"/>
    <n v="272175818304.99997"/>
  </r>
  <r>
    <x v="13"/>
    <x v="4"/>
    <s v="Education"/>
    <n v="562798085868"/>
    <n v="0"/>
    <n v="562798085868"/>
    <n v="393693509037.46985"/>
  </r>
  <r>
    <x v="13"/>
    <x v="4"/>
    <s v="Environment"/>
    <n v="25711866669"/>
    <n v="0"/>
    <n v="25711866669"/>
    <n v="10910321778.129997"/>
  </r>
  <r>
    <x v="13"/>
    <x v="4"/>
    <s v="Federal Bodies"/>
    <n v="102825964340"/>
    <n v="0"/>
    <n v="102825964340"/>
    <n v="94355940514.650009"/>
  </r>
  <r>
    <x v="13"/>
    <x v="4"/>
    <s v="Finance"/>
    <n v="2784821589911"/>
    <n v="0"/>
    <n v="2784821589911"/>
    <n v="4846216391219.248"/>
  </r>
  <r>
    <x v="13"/>
    <x v="4"/>
    <s v="Foreign Affairs"/>
    <n v="66699002191"/>
    <n v="0"/>
    <n v="66699002191"/>
    <n v="69275242569.419998"/>
  </r>
  <r>
    <x v="13"/>
    <x v="4"/>
    <s v="Head of Civil Service"/>
    <n v="41962173417"/>
    <n v="0"/>
    <n v="41962173417"/>
    <n v="7702815553.9200001"/>
  </r>
  <r>
    <x v="13"/>
    <x v="4"/>
    <s v="Health"/>
    <n v="308485276782"/>
    <n v="0"/>
    <n v="308485276782"/>
    <n v="215204412502.71002"/>
  </r>
  <r>
    <x v="13"/>
    <x v="4"/>
    <s v="Humanitarian Affairs, Disaster Management &amp; Social Development"/>
    <n v="7486122587"/>
    <n v="0"/>
    <n v="7486122587"/>
    <n v="4759653153.1899996"/>
  </r>
  <r>
    <x v="13"/>
    <x v="4"/>
    <s v="Information"/>
    <n v="48361200019"/>
    <n v="0"/>
    <n v="48361200019"/>
    <n v="63566072685.200569"/>
  </r>
  <r>
    <x v="13"/>
    <x v="4"/>
    <s v="Infrastructure"/>
    <n v="73910362191"/>
    <n v="0"/>
    <n v="73910362191"/>
    <n v="10042931454.469999"/>
  </r>
  <r>
    <x v="13"/>
    <x v="4"/>
    <s v="Interior"/>
    <n v="227343620831"/>
    <n v="0"/>
    <n v="227343620831"/>
    <n v="136943021217.98001"/>
  </r>
  <r>
    <x v="13"/>
    <x v="4"/>
    <s v="Labour and Productivity"/>
    <n v="17003707010"/>
    <n v="0"/>
    <n v="17003707010"/>
    <n v="6560223535.1899996"/>
  </r>
  <r>
    <x v="13"/>
    <x v="4"/>
    <s v="Land &amp; Housing"/>
    <n v="0"/>
    <n v="0"/>
    <n v="0"/>
    <n v="0"/>
  </r>
  <r>
    <x v="13"/>
    <x v="4"/>
    <s v="Law &amp; Justices"/>
    <n v="131345775099"/>
    <n v="0"/>
    <n v="131345775099"/>
    <n v="135064965578.87924"/>
  </r>
  <r>
    <x v="13"/>
    <x v="4"/>
    <s v="Legislature"/>
    <n v="125000000000"/>
    <n v="0"/>
    <n v="125000000000"/>
    <n v="200833199614.64001"/>
  </r>
  <r>
    <x v="13"/>
    <x v="4"/>
    <s v="Mines and Steel Development"/>
    <n v="23275564736"/>
    <n v="0"/>
    <n v="23275564736"/>
    <n v="7794889341.9200001"/>
  </r>
  <r>
    <x v="13"/>
    <x v="4"/>
    <s v="National Security"/>
    <n v="121842781430"/>
    <n v="0"/>
    <n v="121842781430"/>
    <n v="35046733335.379242"/>
  </r>
  <r>
    <x v="13"/>
    <x v="4"/>
    <s v="Petroleum Resources"/>
    <n v="69548648450"/>
    <n v="0"/>
    <n v="69548648450"/>
    <n v="44334116667.270004"/>
  </r>
  <r>
    <x v="13"/>
    <x v="4"/>
    <s v="Police Affairs"/>
    <n v="336086795495"/>
    <n v="0"/>
    <n v="336086795495"/>
    <n v="55376045536.099998"/>
  </r>
  <r>
    <x v="13"/>
    <x v="4"/>
    <s v="Power/Energy"/>
    <n v="532204669666"/>
    <n v="0"/>
    <n v="532204669666"/>
    <n v="9488845020.1000004"/>
  </r>
  <r>
    <x v="13"/>
    <x v="4"/>
    <s v="Presidency"/>
    <n v="118231545913"/>
    <n v="0"/>
    <n v="118231545913"/>
    <n v="17334525594.950001"/>
  </r>
  <r>
    <x v="13"/>
    <x v="4"/>
    <s v="Regional Development"/>
    <n v="99524937031"/>
    <n v="0"/>
    <n v="99524937031"/>
    <n v="49499447865.370003"/>
  </r>
  <r>
    <x v="13"/>
    <x v="4"/>
    <s v="Science and Technology"/>
    <n v="69507465166"/>
    <n v="0"/>
    <n v="69507465166"/>
    <n v="19125803303.68"/>
  </r>
  <r>
    <x v="13"/>
    <x v="4"/>
    <s v="SSG"/>
    <n v="110600679984"/>
    <n v="0"/>
    <n v="110600679984"/>
    <n v="42140115908.059998"/>
  </r>
  <r>
    <x v="13"/>
    <x v="4"/>
    <s v="Trade, Commerce and Industry"/>
    <n v="92536228674"/>
    <n v="0"/>
    <n v="92536228674"/>
    <n v="11347310601.150002"/>
  </r>
  <r>
    <x v="13"/>
    <x v="4"/>
    <s v="Transport"/>
    <n v="273947321098"/>
    <n v="0"/>
    <n v="273947321098"/>
    <n v="10081888892.34"/>
  </r>
  <r>
    <x v="13"/>
    <x v="4"/>
    <s v="Water and Sanitation"/>
    <n v="111546980057"/>
    <n v="0"/>
    <n v="111546980057"/>
    <n v="7928761415.6000004"/>
  </r>
  <r>
    <x v="13"/>
    <x v="4"/>
    <s v="Women Affairs"/>
    <n v="5467266200"/>
    <n v="0"/>
    <n v="5467266200"/>
    <n v="1035379805.02"/>
  </r>
  <r>
    <x v="13"/>
    <x v="4"/>
    <s v="Youths and Sports"/>
    <n v="83416015165"/>
    <n v="0"/>
    <n v="83416015165"/>
    <n v="82708295833.100006"/>
  </r>
  <r>
    <x v="14"/>
    <x v="0"/>
    <s v="Agriculture"/>
    <n v="10137864000"/>
    <n v="0"/>
    <n v="10137864000"/>
    <n v="3118338546.7200003"/>
  </r>
  <r>
    <x v="14"/>
    <x v="0"/>
    <s v="Community, Human Development &amp; Employment Creation"/>
    <n v="1360144000"/>
    <n v="0"/>
    <n v="1360144000"/>
    <n v="1309048637.4300001"/>
  </r>
  <r>
    <x v="14"/>
    <x v="0"/>
    <s v="Education"/>
    <n v="49310372000"/>
    <n v="0"/>
    <n v="49310372000"/>
    <n v="43584197598.690002"/>
  </r>
  <r>
    <x v="14"/>
    <x v="0"/>
    <s v="Environment"/>
    <n v="1122943000"/>
    <n v="0"/>
    <n v="1122943000"/>
    <n v="1024431832.12"/>
  </r>
  <r>
    <x v="14"/>
    <x v="0"/>
    <s v="Finance"/>
    <n v="10719898558.25"/>
    <n v="0"/>
    <n v="10719898558.25"/>
    <n v="5836092435.6499996"/>
  </r>
  <r>
    <x v="14"/>
    <x v="0"/>
    <s v="General Administration"/>
    <n v="13748534000"/>
    <n v="0"/>
    <n v="13748534000"/>
    <n v="14770199876.58"/>
  </r>
  <r>
    <x v="14"/>
    <x v="0"/>
    <s v="Health"/>
    <n v="19733197000"/>
    <n v="0"/>
    <n v="19733197000"/>
    <n v="16445265756.58"/>
  </r>
  <r>
    <x v="14"/>
    <x v="0"/>
    <s v="Information, Culture &amp; Tourism"/>
    <n v="823428000"/>
    <n v="0"/>
    <n v="823428000"/>
    <n v="596381053.41000009"/>
  </r>
  <r>
    <x v="14"/>
    <x v="0"/>
    <s v="Infrastructure"/>
    <n v="19558853000"/>
    <n v="0"/>
    <n v="19558853000"/>
    <n v="33330315338.880005"/>
  </r>
  <r>
    <x v="14"/>
    <x v="0"/>
    <s v="Power/Energy"/>
    <n v="1041532000"/>
    <n v="0"/>
    <n v="1041532000"/>
    <n v="1210276873.26"/>
  </r>
  <r>
    <x v="14"/>
    <x v="0"/>
    <s v="Science and Technology"/>
    <n v="0"/>
    <n v="0"/>
    <n v="0"/>
    <n v="0"/>
  </r>
  <r>
    <x v="14"/>
    <x v="0"/>
    <s v="Town, Urban and Regional Development"/>
    <n v="1237834000"/>
    <n v="0"/>
    <n v="1237834000"/>
    <n v="2855866979.8699999"/>
  </r>
  <r>
    <x v="14"/>
    <x v="0"/>
    <s v="Trade, Commerce and Industry"/>
    <n v="321826000"/>
    <n v="0"/>
    <n v="321826000"/>
    <n v="188781240.12"/>
  </r>
  <r>
    <x v="14"/>
    <x v="0"/>
    <s v="Water and Sanitation"/>
    <n v="9083510000"/>
    <n v="0"/>
    <n v="9083510000"/>
    <n v="4251626672.4799995"/>
  </r>
  <r>
    <x v="14"/>
    <x v="0"/>
    <s v="Youths and Sports"/>
    <n v="239650000"/>
    <n v="0"/>
    <n v="239650000"/>
    <n v="172567239.63"/>
  </r>
  <r>
    <x v="14"/>
    <x v="1"/>
    <s v="Agriculture"/>
    <n v="4794882549.1199999"/>
    <n v="0"/>
    <n v="4794882549.1199999"/>
    <n v="1343652859.1199999"/>
  </r>
  <r>
    <x v="14"/>
    <x v="1"/>
    <s v="Community, Human Development &amp; Employment Creation"/>
    <n v="5062325969.7799997"/>
    <n v="0"/>
    <n v="5062325969.7799997"/>
    <n v="814658015.25"/>
  </r>
  <r>
    <x v="14"/>
    <x v="1"/>
    <s v="Education"/>
    <n v="51692951194.779999"/>
    <n v="0"/>
    <n v="51692951194.779999"/>
    <n v="23447818363.779999"/>
  </r>
  <r>
    <x v="14"/>
    <x v="1"/>
    <s v="Environment"/>
    <n v="6029256030.5799999"/>
    <n v="0"/>
    <n v="6029256030.5799999"/>
    <n v="3016655439.4700003"/>
  </r>
  <r>
    <x v="14"/>
    <x v="1"/>
    <s v="Finance"/>
    <n v="34121701749.139999"/>
    <n v="0"/>
    <n v="34121701749.139999"/>
    <n v="19345142520.519997"/>
  </r>
  <r>
    <x v="14"/>
    <x v="1"/>
    <s v="General Administration"/>
    <n v="24850706991.210014"/>
    <n v="0"/>
    <n v="24850706991.210014"/>
    <n v="17359811894.619999"/>
  </r>
  <r>
    <x v="14"/>
    <x v="1"/>
    <s v="Health"/>
    <n v="34696274386.900002"/>
    <n v="0"/>
    <n v="34696274386.900002"/>
    <n v="14781947512.170002"/>
  </r>
  <r>
    <x v="14"/>
    <x v="1"/>
    <s v="Information, Culture &amp; Tourism"/>
    <n v="3287015835.79"/>
    <n v="0"/>
    <n v="3287015835.79"/>
    <n v="922951891.14999998"/>
  </r>
  <r>
    <x v="14"/>
    <x v="1"/>
    <s v="Infrastructure"/>
    <n v="25316307053.68"/>
    <n v="0"/>
    <n v="25316307053.68"/>
    <n v="14197560879.279999"/>
  </r>
  <r>
    <x v="14"/>
    <x v="1"/>
    <s v="Power/Energy"/>
    <n v="1593976526.26"/>
    <n v="0"/>
    <n v="1593976526.26"/>
    <n v="56881362.609999999"/>
  </r>
  <r>
    <x v="14"/>
    <x v="1"/>
    <s v="Science and Technology"/>
    <n v="0"/>
    <n v="0"/>
    <n v="0"/>
    <n v="0"/>
  </r>
  <r>
    <x v="14"/>
    <x v="1"/>
    <s v="Town, Urban and Regional Development"/>
    <n v="7764671848.0600004"/>
    <n v="0"/>
    <n v="7764671848.0600004"/>
    <n v="2631871970.8699956"/>
  </r>
  <r>
    <x v="14"/>
    <x v="1"/>
    <s v="Trade, Commerce and Industry"/>
    <n v="1218567608.4200001"/>
    <n v="0"/>
    <n v="1218567608.4200001"/>
    <n v="415092911.07999998"/>
  </r>
  <r>
    <x v="14"/>
    <x v="1"/>
    <s v="Water and Sanitation"/>
    <n v="11351391946.85"/>
    <n v="0"/>
    <n v="11351391946.85"/>
    <n v="1952792002.6700001"/>
  </r>
  <r>
    <x v="14"/>
    <x v="1"/>
    <s v="Youths and Sports"/>
    <n v="562813800.75"/>
    <n v="0"/>
    <n v="562813800.75"/>
    <n v="287640191.19999999"/>
  </r>
  <r>
    <x v="14"/>
    <x v="2"/>
    <s v="Agriculture"/>
    <n v="12985950837.813"/>
    <n v="0"/>
    <n v="12985950837.813"/>
    <n v="2468502814.5900002"/>
  </r>
  <r>
    <x v="14"/>
    <x v="2"/>
    <s v="Community, Human Development &amp; Employment Creation"/>
    <n v="2090749530.483"/>
    <n v="0"/>
    <n v="2090749530.483"/>
    <n v="1562602576.6300001"/>
  </r>
  <r>
    <x v="14"/>
    <x v="2"/>
    <s v="Education"/>
    <n v="57199154021.508247"/>
    <n v="0"/>
    <n v="57199154021.508247"/>
    <n v="43339022281.824966"/>
  </r>
  <r>
    <x v="14"/>
    <x v="2"/>
    <s v="Environment"/>
    <n v="4421477343.8812504"/>
    <n v="0"/>
    <n v="4421477343.8812504"/>
    <n v="1913803547.54"/>
  </r>
  <r>
    <x v="14"/>
    <x v="2"/>
    <s v="Finance"/>
    <n v="19640168754.286751"/>
    <n v="0"/>
    <n v="19640168754.286751"/>
    <n v="4722248752.069993"/>
  </r>
  <r>
    <x v="14"/>
    <x v="2"/>
    <s v="General Administration"/>
    <n v="22424827879.17976"/>
    <n v="0"/>
    <n v="22424827879.17976"/>
    <n v="21140073163.78001"/>
  </r>
  <r>
    <x v="14"/>
    <x v="2"/>
    <s v="Health"/>
    <n v="32243357720.2855"/>
    <n v="0"/>
    <n v="32243357720.2855"/>
    <n v="19583450605.490002"/>
  </r>
  <r>
    <x v="14"/>
    <x v="2"/>
    <s v="Information, Culture &amp; Tourism"/>
    <n v="3586144133.7489996"/>
    <n v="0"/>
    <n v="3586144133.7489996"/>
    <n v="2535771907.8000002"/>
  </r>
  <r>
    <x v="14"/>
    <x v="2"/>
    <s v="Infrastructure"/>
    <n v="44344602836.304504"/>
    <n v="0"/>
    <n v="44344602836.304504"/>
    <n v="33349152463.092999"/>
  </r>
  <r>
    <x v="14"/>
    <x v="2"/>
    <s v="Power/Energy"/>
    <n v="389776205.71599996"/>
    <n v="0"/>
    <n v="389776205.71599996"/>
    <n v="109368347.46000001"/>
  </r>
  <r>
    <x v="14"/>
    <x v="2"/>
    <s v="Science and Technology"/>
    <n v="354905750"/>
    <n v="0"/>
    <n v="354905750"/>
    <n v="0"/>
  </r>
  <r>
    <x v="14"/>
    <x v="2"/>
    <s v="Town, Urban and Regional Development"/>
    <n v="10636789923.637001"/>
    <n v="0"/>
    <n v="10636789923.637001"/>
    <n v="5976762775.4600096"/>
  </r>
  <r>
    <x v="14"/>
    <x v="2"/>
    <s v="Trade, Commerce and Industry"/>
    <n v="2101937217.595"/>
    <n v="0"/>
    <n v="2101937217.595"/>
    <n v="625056455.0150001"/>
  </r>
  <r>
    <x v="14"/>
    <x v="2"/>
    <s v="Water and Sanitation"/>
    <n v="33411637260.047501"/>
    <n v="0"/>
    <n v="33411637260.047501"/>
    <n v="13389399292.07"/>
  </r>
  <r>
    <x v="14"/>
    <x v="2"/>
    <s v="Youths and Sports"/>
    <n v="777371183.21475005"/>
    <n v="0"/>
    <n v="777371183.21475005"/>
    <n v="400605176.53000003"/>
  </r>
  <r>
    <x v="14"/>
    <x v="3"/>
    <s v="Agriculture"/>
    <n v="4256438000"/>
    <n v="0"/>
    <n v="4256438000"/>
    <n v="4162411638.5599999"/>
  </r>
  <r>
    <x v="14"/>
    <x v="3"/>
    <s v="Community, Human Development &amp; Employment Creation"/>
    <n v="422564000"/>
    <n v="0"/>
    <n v="422564000"/>
    <n v="78872922.099999994"/>
  </r>
  <r>
    <x v="14"/>
    <x v="3"/>
    <s v="Education"/>
    <n v="20850300000"/>
    <n v="0"/>
    <n v="20850300000"/>
    <n v="13825686412.399998"/>
  </r>
  <r>
    <x v="14"/>
    <x v="3"/>
    <s v="Environment"/>
    <n v="1654395000"/>
    <n v="0"/>
    <n v="1654395000"/>
    <n v="978137613.73000002"/>
  </r>
  <r>
    <x v="14"/>
    <x v="3"/>
    <s v="Finance"/>
    <n v="9949996000"/>
    <n v="0"/>
    <n v="9949996000"/>
    <n v="4329146477.4700003"/>
  </r>
  <r>
    <x v="14"/>
    <x v="3"/>
    <s v="General Administration"/>
    <n v="16167406000"/>
    <n v="0"/>
    <n v="16167406000"/>
    <n v="19491845941.150005"/>
  </r>
  <r>
    <x v="14"/>
    <x v="3"/>
    <s v="Health"/>
    <n v="13867414000"/>
    <n v="0"/>
    <n v="13867414000"/>
    <n v="6671598565.0799999"/>
  </r>
  <r>
    <x v="14"/>
    <x v="3"/>
    <s v="Information, Culture &amp; Tourism"/>
    <n v="1292396000"/>
    <n v="0"/>
    <n v="1292396000"/>
    <n v="513886719.31"/>
  </r>
  <r>
    <x v="14"/>
    <x v="3"/>
    <s v="Infrastructure"/>
    <n v="17968923000"/>
    <n v="0"/>
    <n v="17968923000"/>
    <n v="15575874050.389999"/>
  </r>
  <r>
    <x v="14"/>
    <x v="3"/>
    <s v="Power/Energy"/>
    <n v="809700000"/>
    <n v="0"/>
    <n v="809700000"/>
    <n v="848007652.12"/>
  </r>
  <r>
    <x v="14"/>
    <x v="3"/>
    <s v="Science and Technology"/>
    <n v="0"/>
    <n v="0"/>
    <n v="0"/>
    <n v="0"/>
  </r>
  <r>
    <x v="14"/>
    <x v="3"/>
    <s v="Town, Urban and Regional Development"/>
    <n v="1112750000"/>
    <n v="0"/>
    <n v="1112750000"/>
    <n v="1136001446.6700001"/>
  </r>
  <r>
    <x v="14"/>
    <x v="3"/>
    <s v="Trade, Commerce and Industry"/>
    <n v="840023000"/>
    <n v="0"/>
    <n v="840023000"/>
    <n v="303352978.19999999"/>
  </r>
  <r>
    <x v="14"/>
    <x v="3"/>
    <s v="Water and Sanitation"/>
    <n v="2402648000"/>
    <n v="0"/>
    <n v="2402648000"/>
    <n v="947007201.33000004"/>
  </r>
  <r>
    <x v="14"/>
    <x v="3"/>
    <s v="Youths and Sports"/>
    <n v="1074306000"/>
    <n v="0"/>
    <n v="1074306000"/>
    <n v="630770603.45000005"/>
  </r>
  <r>
    <x v="14"/>
    <x v="4"/>
    <s v="Agriculture"/>
    <n v="181713565837"/>
    <n v="0"/>
    <n v="181713565837"/>
    <m/>
  </r>
  <r>
    <x v="14"/>
    <x v="4"/>
    <s v="Aviation"/>
    <n v="5048184708"/>
    <n v="0"/>
    <n v="5048184708"/>
    <m/>
  </r>
  <r>
    <x v="14"/>
    <x v="4"/>
    <s v="Culture &amp; Tourism"/>
    <n v="24538649923"/>
    <n v="0"/>
    <n v="24538649923"/>
    <m/>
  </r>
  <r>
    <x v="14"/>
    <x v="4"/>
    <s v="Defence/MOD/Army/Air/Force/ Navy"/>
    <n v="648555450776"/>
    <n v="0"/>
    <n v="648555450776"/>
    <m/>
  </r>
  <r>
    <x v="14"/>
    <x v="4"/>
    <s v="Education"/>
    <n v="669984051780"/>
    <n v="0"/>
    <n v="669984051780"/>
    <m/>
  </r>
  <r>
    <x v="14"/>
    <x v="4"/>
    <s v="Environment"/>
    <n v="35378408623"/>
    <n v="0"/>
    <n v="35378408623"/>
    <m/>
  </r>
  <r>
    <x v="14"/>
    <x v="4"/>
    <s v="Federal Bodies"/>
    <n v="115517453739"/>
    <n v="0"/>
    <n v="115517453739"/>
    <m/>
  </r>
  <r>
    <x v="14"/>
    <x v="4"/>
    <s v="Finance"/>
    <n v="3748919248467"/>
    <n v="0"/>
    <n v="3748919248467"/>
    <m/>
  </r>
  <r>
    <x v="14"/>
    <x v="4"/>
    <s v="Foreign Affairs"/>
    <n v="83415251264"/>
    <n v="0"/>
    <n v="83415251264"/>
    <m/>
  </r>
  <r>
    <x v="14"/>
    <x v="4"/>
    <s v="Head of Civil Service"/>
    <n v="70118691116"/>
    <n v="0"/>
    <n v="70118691116"/>
    <m/>
  </r>
  <r>
    <x v="14"/>
    <x v="4"/>
    <s v="Health"/>
    <n v="356450966085"/>
    <n v="0"/>
    <n v="356450966085"/>
    <m/>
  </r>
  <r>
    <x v="14"/>
    <x v="4"/>
    <s v="Humanitarian Affairs, Disaster Management &amp; Social Development"/>
    <n v="23863648051"/>
    <n v="0"/>
    <n v="23863648051"/>
    <m/>
  </r>
  <r>
    <x v="14"/>
    <x v="4"/>
    <s v="Information"/>
    <n v="52362337715"/>
    <n v="0"/>
    <n v="52362337715"/>
    <m/>
  </r>
  <r>
    <x v="14"/>
    <x v="4"/>
    <s v="Infrastructure"/>
    <n v="604274549450"/>
    <n v="0"/>
    <n v="604274549450"/>
    <m/>
  </r>
  <r>
    <x v="14"/>
    <x v="4"/>
    <s v="Interior"/>
    <n v="256591503076"/>
    <n v="0"/>
    <n v="256591503076"/>
    <m/>
  </r>
  <r>
    <x v="14"/>
    <x v="4"/>
    <s v="Labour and Productivity"/>
    <n v="27397512045"/>
    <n v="0"/>
    <n v="27397512045"/>
    <m/>
  </r>
  <r>
    <x v="14"/>
    <x v="4"/>
    <s v="Land &amp; Housing"/>
    <n v="22525106963"/>
    <n v="0"/>
    <n v="22525106963"/>
    <m/>
  </r>
  <r>
    <x v="14"/>
    <x v="4"/>
    <s v="Law &amp; Justices"/>
    <n v="135764876130"/>
    <n v="0"/>
    <n v="135764876130"/>
    <m/>
  </r>
  <r>
    <x v="14"/>
    <x v="4"/>
    <s v="Legislature"/>
    <n v="139500000000"/>
    <n v="0"/>
    <n v="139500000000"/>
    <m/>
  </r>
  <r>
    <x v="14"/>
    <x v="4"/>
    <s v="Mines and Steel Development"/>
    <n v="22943075245"/>
    <n v="0"/>
    <n v="22943075245"/>
    <m/>
  </r>
  <r>
    <x v="14"/>
    <x v="4"/>
    <s v="National Security"/>
    <n v="140351822407"/>
    <n v="0"/>
    <n v="140351822407"/>
    <m/>
  </r>
  <r>
    <x v="14"/>
    <x v="4"/>
    <s v="Petroleum Resources"/>
    <n v="69538987701"/>
    <n v="0"/>
    <n v="69538987701"/>
    <m/>
  </r>
  <r>
    <x v="14"/>
    <x v="4"/>
    <s v="Police Affairs"/>
    <n v="342815180990"/>
    <n v="0"/>
    <n v="342815180990"/>
    <m/>
  </r>
  <r>
    <x v="14"/>
    <x v="4"/>
    <s v="Power/Energy"/>
    <n v="112539713924"/>
    <n v="0"/>
    <n v="112539713924"/>
    <m/>
  </r>
  <r>
    <x v="14"/>
    <x v="4"/>
    <s v="Presidency"/>
    <n v="48280345810"/>
    <n v="0"/>
    <n v="48280345810"/>
    <m/>
  </r>
  <r>
    <x v="14"/>
    <x v="4"/>
    <s v="Regional Development"/>
    <n v="131419020657"/>
    <n v="0"/>
    <n v="131419020657"/>
    <m/>
  </r>
  <r>
    <x v="14"/>
    <x v="4"/>
    <s v="Science and Technology"/>
    <n v="98580088514"/>
    <n v="0"/>
    <n v="98580088514"/>
    <m/>
  </r>
  <r>
    <x v="14"/>
    <x v="4"/>
    <s v="SSG"/>
    <n v="103278857980"/>
    <n v="0"/>
    <n v="103278857980"/>
    <m/>
  </r>
  <r>
    <x v="14"/>
    <x v="4"/>
    <s v="Trade, Commerce and Industry"/>
    <n v="117770088516"/>
    <n v="0"/>
    <n v="117770088516"/>
    <m/>
  </r>
  <r>
    <x v="14"/>
    <x v="4"/>
    <s v="Transport"/>
    <n v="262097397795"/>
    <n v="0"/>
    <n v="262097397795"/>
    <m/>
  </r>
  <r>
    <x v="14"/>
    <x v="4"/>
    <s v="Water and Sanitation"/>
    <n v="155141344211"/>
    <n v="0"/>
    <n v="155141344211"/>
    <m/>
  </r>
  <r>
    <x v="14"/>
    <x v="4"/>
    <s v="Women Affairs"/>
    <n v="7409748628"/>
    <n v="0"/>
    <n v="7409748628"/>
    <m/>
  </r>
  <r>
    <x v="14"/>
    <x v="4"/>
    <s v="Youths and Sports"/>
    <n v="116249860159"/>
    <n v="0"/>
    <n v="116249860159"/>
    <m/>
  </r>
  <r>
    <x v="15"/>
    <x v="0"/>
    <s v="Agriculture"/>
    <n v="8672100000"/>
    <n v="0"/>
    <n v="8672100000"/>
    <m/>
  </r>
  <r>
    <x v="15"/>
    <x v="0"/>
    <s v="Community, Human Development &amp; Employment Creation"/>
    <n v="2030660000"/>
    <n v="0"/>
    <n v="2030660000"/>
    <m/>
  </r>
  <r>
    <x v="15"/>
    <x v="0"/>
    <s v="Education"/>
    <n v="53313745589.139999"/>
    <n v="0"/>
    <n v="53313745589.139999"/>
    <m/>
  </r>
  <r>
    <x v="15"/>
    <x v="0"/>
    <s v="Environment"/>
    <n v="1504642000"/>
    <n v="0"/>
    <n v="1504642000"/>
    <m/>
  </r>
  <r>
    <x v="15"/>
    <x v="0"/>
    <s v="Finance"/>
    <n v="16551809613.859985"/>
    <n v="0"/>
    <n v="16551809613.859985"/>
    <m/>
  </r>
  <r>
    <x v="15"/>
    <x v="0"/>
    <s v="General Administration"/>
    <n v="17563441000"/>
    <n v="0"/>
    <n v="17563441000"/>
    <m/>
  </r>
  <r>
    <x v="15"/>
    <x v="0"/>
    <s v="Health"/>
    <n v="21249856000"/>
    <n v="0"/>
    <n v="21249856000"/>
    <m/>
  </r>
  <r>
    <x v="15"/>
    <x v="0"/>
    <s v="Information, Culture &amp; Tourism"/>
    <n v="756540000"/>
    <n v="0"/>
    <n v="756540000"/>
    <m/>
  </r>
  <r>
    <x v="15"/>
    <x v="0"/>
    <s v="Infrastructure"/>
    <n v="26191420000"/>
    <n v="0"/>
    <n v="26191420000"/>
    <m/>
  </r>
  <r>
    <x v="15"/>
    <x v="0"/>
    <s v="Power/Energy"/>
    <n v="1171290000"/>
    <n v="0"/>
    <n v="1171290000"/>
    <m/>
  </r>
  <r>
    <x v="15"/>
    <x v="0"/>
    <s v="Science and Technology"/>
    <n v="0"/>
    <n v="0"/>
    <n v="0"/>
    <m/>
  </r>
  <r>
    <x v="15"/>
    <x v="0"/>
    <s v="Town, Urban and Regional Development"/>
    <n v="2991720000"/>
    <n v="0"/>
    <n v="2991720000"/>
    <m/>
  </r>
  <r>
    <x v="15"/>
    <x v="0"/>
    <s v="Trade, Commerce and Industry"/>
    <n v="445725000"/>
    <n v="0"/>
    <n v="445725000"/>
    <m/>
  </r>
  <r>
    <x v="15"/>
    <x v="0"/>
    <s v="Water and Sanitation"/>
    <n v="7108621000"/>
    <n v="0"/>
    <n v="7108621000"/>
    <m/>
  </r>
  <r>
    <x v="15"/>
    <x v="0"/>
    <s v="Youths and Sports"/>
    <n v="168810000"/>
    <n v="0"/>
    <n v="168810000"/>
    <m/>
  </r>
  <r>
    <x v="15"/>
    <x v="1"/>
    <s v="Agriculture"/>
    <n v="1863650606.2999997"/>
    <n v="0"/>
    <n v="1863650606.2999997"/>
    <m/>
  </r>
  <r>
    <x v="15"/>
    <x v="1"/>
    <s v="Community, Human Development &amp; Employment Creation"/>
    <n v="3718862889.3800001"/>
    <n v="0"/>
    <n v="3718862889.3800001"/>
    <m/>
  </r>
  <r>
    <x v="15"/>
    <x v="1"/>
    <s v="Education"/>
    <n v="42455488348.705406"/>
    <n v="0"/>
    <n v="42455488348.705406"/>
    <m/>
  </r>
  <r>
    <x v="15"/>
    <x v="1"/>
    <s v="Environment"/>
    <n v="5033982991.3800001"/>
    <n v="0"/>
    <n v="5033982991.3800001"/>
    <m/>
  </r>
  <r>
    <x v="15"/>
    <x v="1"/>
    <s v="Finance"/>
    <n v="23752655545.392448"/>
    <n v="0"/>
    <n v="23752655545.392448"/>
    <m/>
  </r>
  <r>
    <x v="15"/>
    <x v="1"/>
    <s v="General Administration"/>
    <n v="21873456126.500896"/>
    <n v="0"/>
    <n v="21873456126.500896"/>
    <m/>
  </r>
  <r>
    <x v="15"/>
    <x v="1"/>
    <s v="Health"/>
    <n v="23527501091.723465"/>
    <n v="0"/>
    <n v="23527501091.723465"/>
    <m/>
  </r>
  <r>
    <x v="15"/>
    <x v="1"/>
    <s v="Information, Culture &amp; Tourism"/>
    <n v="1104723944.0650001"/>
    <n v="0"/>
    <n v="1104723944.0650001"/>
    <m/>
  </r>
  <r>
    <x v="15"/>
    <x v="1"/>
    <s v="Infrastructure"/>
    <n v="11791954311.7955"/>
    <n v="0"/>
    <n v="11791954311.7955"/>
    <m/>
  </r>
  <r>
    <x v="15"/>
    <x v="1"/>
    <s v="Power/Energy"/>
    <n v="4009761050.0701199"/>
    <n v="0"/>
    <n v="4009761050.0701199"/>
    <m/>
  </r>
  <r>
    <x v="15"/>
    <x v="1"/>
    <s v="Science and Technology"/>
    <n v="0"/>
    <n v="0"/>
    <n v="0"/>
    <m/>
  </r>
  <r>
    <x v="15"/>
    <x v="1"/>
    <s v="Town, Urban and Regional Development"/>
    <n v="6567841525.6918154"/>
    <n v="0"/>
    <n v="6567841525.6918154"/>
    <m/>
  </r>
  <r>
    <x v="15"/>
    <x v="1"/>
    <s v="Trade, Commerce and Industry"/>
    <n v="1025948672.10216"/>
    <n v="0"/>
    <n v="1025948672.10216"/>
    <m/>
  </r>
  <r>
    <x v="15"/>
    <x v="1"/>
    <s v="Water and Sanitation"/>
    <n v="10351422124.0396"/>
    <n v="0"/>
    <n v="10351422124.0396"/>
    <m/>
  </r>
  <r>
    <x v="15"/>
    <x v="1"/>
    <s v="Youths and Sports"/>
    <n v="371752634"/>
    <n v="0"/>
    <n v="371752634"/>
    <m/>
  </r>
  <r>
    <x v="15"/>
    <x v="2"/>
    <s v="Agriculture"/>
    <n v="13589437846"/>
    <n v="0"/>
    <n v="13589437846"/>
    <m/>
  </r>
  <r>
    <x v="15"/>
    <x v="2"/>
    <s v="Community, Human Development &amp; Employment Creation"/>
    <n v="1634311957"/>
    <n v="0"/>
    <n v="1634311957"/>
    <m/>
  </r>
  <r>
    <x v="15"/>
    <x v="2"/>
    <s v="Education"/>
    <n v="49690373931"/>
    <n v="0"/>
    <n v="49690373931"/>
    <m/>
  </r>
  <r>
    <x v="15"/>
    <x v="2"/>
    <s v="Environment"/>
    <n v="3459289683"/>
    <n v="0"/>
    <n v="3459289683"/>
    <m/>
  </r>
  <r>
    <x v="15"/>
    <x v="2"/>
    <s v="Finance"/>
    <n v="13748887700"/>
    <n v="0"/>
    <n v="13748887700"/>
    <m/>
  </r>
  <r>
    <x v="15"/>
    <x v="2"/>
    <s v="General Administration"/>
    <n v="26702131727"/>
    <n v="0"/>
    <n v="26702131727"/>
    <m/>
  </r>
  <r>
    <x v="15"/>
    <x v="2"/>
    <s v="Health"/>
    <n v="33369970497"/>
    <n v="0"/>
    <n v="33369970497"/>
    <m/>
  </r>
  <r>
    <x v="15"/>
    <x v="2"/>
    <s v="Information, Culture &amp; Tourism"/>
    <n v="3343289488"/>
    <n v="0"/>
    <n v="3343289488"/>
    <m/>
  </r>
  <r>
    <x v="15"/>
    <x v="2"/>
    <s v="Infrastructure"/>
    <n v="36527221044"/>
    <n v="0"/>
    <n v="36527221044"/>
    <m/>
  </r>
  <r>
    <x v="15"/>
    <x v="2"/>
    <s v="Power/Energy"/>
    <n v="1195288627"/>
    <n v="0"/>
    <n v="1195288627"/>
    <m/>
  </r>
  <r>
    <x v="15"/>
    <x v="2"/>
    <s v="Science and Technology"/>
    <n v="50000000"/>
    <n v="0"/>
    <n v="50000000"/>
    <m/>
  </r>
  <r>
    <x v="15"/>
    <x v="2"/>
    <s v="Town, Urban and Regional Development"/>
    <n v="4799855381"/>
    <n v="0"/>
    <n v="4799855381"/>
    <m/>
  </r>
  <r>
    <x v="15"/>
    <x v="2"/>
    <s v="Trade, Commerce and Industry"/>
    <n v="4066250193"/>
    <n v="0"/>
    <n v="4066250193"/>
    <m/>
  </r>
  <r>
    <x v="15"/>
    <x v="2"/>
    <s v="Water and Sanitation"/>
    <n v="27322027152"/>
    <n v="0"/>
    <n v="27322027152"/>
    <m/>
  </r>
  <r>
    <x v="15"/>
    <x v="2"/>
    <s v="Youths and Sports"/>
    <n v="1866249832"/>
    <n v="0"/>
    <n v="1866249832"/>
    <m/>
  </r>
  <r>
    <x v="15"/>
    <x v="3"/>
    <s v="Agriculture"/>
    <n v="5366382000"/>
    <n v="0"/>
    <n v="5366382000"/>
    <m/>
  </r>
  <r>
    <x v="15"/>
    <x v="3"/>
    <s v="Community, Human Development &amp; Employment Creation"/>
    <n v="328658000"/>
    <n v="0"/>
    <n v="328658000"/>
    <m/>
  </r>
  <r>
    <x v="15"/>
    <x v="3"/>
    <s v="Education"/>
    <n v="21427300000"/>
    <n v="0"/>
    <n v="21427300000"/>
    <m/>
  </r>
  <r>
    <x v="15"/>
    <x v="3"/>
    <s v="Environment"/>
    <n v="1604779000"/>
    <n v="0"/>
    <n v="1604779000"/>
    <m/>
  </r>
  <r>
    <x v="15"/>
    <x v="3"/>
    <s v="Finance"/>
    <n v="6332634000"/>
    <n v="0"/>
    <n v="6332634000"/>
    <m/>
  </r>
  <r>
    <x v="15"/>
    <x v="3"/>
    <s v="General Administration"/>
    <n v="21554055500"/>
    <n v="0"/>
    <n v="21554055500"/>
    <m/>
  </r>
  <r>
    <x v="15"/>
    <x v="3"/>
    <s v="Health"/>
    <n v="13248538000"/>
    <n v="0"/>
    <n v="13248538000"/>
    <m/>
  </r>
  <r>
    <x v="15"/>
    <x v="3"/>
    <s v="Information, Culture &amp; Tourism"/>
    <n v="1805173000"/>
    <n v="0"/>
    <n v="1805173000"/>
    <m/>
  </r>
  <r>
    <x v="15"/>
    <x v="3"/>
    <s v="Infrastructure"/>
    <n v="14822750000"/>
    <n v="0"/>
    <n v="14822750000"/>
    <m/>
  </r>
  <r>
    <x v="15"/>
    <x v="3"/>
    <s v="Power/Energy"/>
    <n v="728246000"/>
    <n v="0"/>
    <n v="728246000"/>
    <m/>
  </r>
  <r>
    <x v="15"/>
    <x v="3"/>
    <s v="Science and Technology"/>
    <n v="0"/>
    <n v="0"/>
    <n v="0"/>
    <m/>
  </r>
  <r>
    <x v="15"/>
    <x v="3"/>
    <s v="Town, Urban and Regional Development"/>
    <n v="1063912000"/>
    <n v="0"/>
    <n v="1063912000"/>
    <m/>
  </r>
  <r>
    <x v="15"/>
    <x v="3"/>
    <s v="Trade, Commerce and Industry"/>
    <n v="462494000"/>
    <n v="0"/>
    <n v="462494000"/>
    <m/>
  </r>
  <r>
    <x v="15"/>
    <x v="3"/>
    <s v="Water and Sanitation"/>
    <n v="1813402000"/>
    <n v="0"/>
    <n v="1813402000"/>
    <m/>
  </r>
  <r>
    <x v="15"/>
    <x v="3"/>
    <s v="Youths and Sports"/>
    <n v="1089277500"/>
    <n v="0"/>
    <n v="1089277500"/>
    <m/>
  </r>
  <r>
    <x v="15"/>
    <x v="4"/>
    <s v="Agriculture"/>
    <n v="142623471764"/>
    <n v="0"/>
    <n v="142623471764"/>
    <m/>
  </r>
  <r>
    <x v="15"/>
    <x v="4"/>
    <s v="Aviation"/>
    <n v="5393323006"/>
    <n v="0"/>
    <n v="5393323006"/>
    <m/>
  </r>
  <r>
    <x v="15"/>
    <x v="4"/>
    <s v="Culture &amp; Tourism"/>
    <n v="22490407723"/>
    <n v="0"/>
    <n v="22490407723"/>
    <m/>
  </r>
  <r>
    <x v="15"/>
    <x v="4"/>
    <s v="Defence/MOD/Army/Air/Force/ Navy"/>
    <n v="795896819817"/>
    <n v="0"/>
    <n v="795896819817"/>
    <m/>
  </r>
  <r>
    <x v="15"/>
    <x v="4"/>
    <s v="Education"/>
    <n v="656829447344"/>
    <n v="0"/>
    <n v="656829447344"/>
    <m/>
  </r>
  <r>
    <x v="15"/>
    <x v="4"/>
    <s v="Environment"/>
    <n v="32494074119"/>
    <n v="0"/>
    <n v="32494074119"/>
    <m/>
  </r>
  <r>
    <x v="15"/>
    <x v="4"/>
    <s v="Federal Bodies"/>
    <n v="90020750971"/>
    <n v="0"/>
    <n v="90020750971"/>
    <m/>
  </r>
  <r>
    <x v="15"/>
    <x v="4"/>
    <s v="Finance"/>
    <n v="5161440356030"/>
    <n v="0"/>
    <n v="5161440356030"/>
    <m/>
  </r>
  <r>
    <x v="15"/>
    <x v="4"/>
    <s v="Foreign Affairs"/>
    <n v="73656953730"/>
    <n v="0"/>
    <n v="73656953730"/>
    <m/>
  </r>
  <r>
    <x v="15"/>
    <x v="4"/>
    <s v="Head of Civil Service"/>
    <n v="39161506298"/>
    <n v="0"/>
    <n v="39161506298"/>
    <m/>
  </r>
  <r>
    <x v="15"/>
    <x v="4"/>
    <s v="Health"/>
    <n v="372702999290"/>
    <n v="0"/>
    <n v="372702999290"/>
    <m/>
  </r>
  <r>
    <x v="15"/>
    <x v="4"/>
    <s v="Humanitarian Affairs, Disaster Management &amp; Social Development"/>
    <n v="53529419530"/>
    <n v="0"/>
    <n v="53529419530"/>
    <m/>
  </r>
  <r>
    <x v="15"/>
    <x v="4"/>
    <s v="Information"/>
    <n v="47262562977"/>
    <n v="0"/>
    <n v="47262562977"/>
    <m/>
  </r>
  <r>
    <x v="15"/>
    <x v="4"/>
    <s v="Infrastructure"/>
    <n v="48101808945"/>
    <n v="0"/>
    <n v="48101808945"/>
    <m/>
  </r>
  <r>
    <x v="15"/>
    <x v="4"/>
    <s v="Interior"/>
    <n v="256985669472"/>
    <n v="0"/>
    <n v="256985669472"/>
    <m/>
  </r>
  <r>
    <x v="15"/>
    <x v="4"/>
    <s v="Labour and Productivity"/>
    <n v="20386409396"/>
    <n v="0"/>
    <n v="20386409396"/>
    <m/>
  </r>
  <r>
    <x v="15"/>
    <x v="4"/>
    <s v="Land &amp; Housing"/>
    <n v="100000000000"/>
    <n v="0"/>
    <n v="100000000000"/>
    <m/>
  </r>
  <r>
    <x v="15"/>
    <x v="4"/>
    <s v="Law &amp; Justices"/>
    <n v="141612521641"/>
    <n v="0"/>
    <n v="141612521641"/>
    <m/>
  </r>
  <r>
    <x v="15"/>
    <x v="4"/>
    <s v="Legislature"/>
    <n v="129000000000"/>
    <n v="0"/>
    <n v="129000000000"/>
    <m/>
  </r>
  <r>
    <x v="15"/>
    <x v="4"/>
    <s v="Mines and Steel Development"/>
    <n v="20176921359"/>
    <n v="0"/>
    <n v="20176921359"/>
    <m/>
  </r>
  <r>
    <x v="15"/>
    <x v="4"/>
    <s v="National Security"/>
    <n v="138155202361"/>
    <n v="0"/>
    <n v="138155202361"/>
    <m/>
  </r>
  <r>
    <x v="15"/>
    <x v="4"/>
    <s v="Petroleum Resources"/>
    <n v="73108499222"/>
    <n v="0"/>
    <n v="73108499222"/>
    <m/>
  </r>
  <r>
    <x v="15"/>
    <x v="4"/>
    <s v="Police Affairs"/>
    <n v="378499132803"/>
    <n v="0"/>
    <n v="378499132803"/>
    <m/>
  </r>
  <r>
    <x v="15"/>
    <x v="4"/>
    <s v="Power/Energy"/>
    <n v="381409816698"/>
    <n v="0"/>
    <n v="381409816698"/>
    <m/>
  </r>
  <r>
    <x v="15"/>
    <x v="4"/>
    <s v="Presidency"/>
    <n v="49790725383"/>
    <n v="0"/>
    <n v="49790725383"/>
    <m/>
  </r>
  <r>
    <x v="15"/>
    <x v="4"/>
    <s v="Regional Development"/>
    <n v="37443092594"/>
    <n v="0"/>
    <n v="37443092594"/>
    <m/>
  </r>
  <r>
    <x v="15"/>
    <x v="4"/>
    <s v="Science and Technology"/>
    <n v="83123475164"/>
    <n v="0"/>
    <n v="83123475164"/>
    <m/>
  </r>
  <r>
    <x v="15"/>
    <x v="4"/>
    <s v="SSG"/>
    <n v="96576112639"/>
    <n v="0"/>
    <n v="96576112639"/>
    <m/>
  </r>
  <r>
    <x v="15"/>
    <x v="4"/>
    <s v="Trade, Commerce and Industry"/>
    <n v="84614039082"/>
    <n v="0"/>
    <n v="84614039082"/>
    <m/>
  </r>
  <r>
    <x v="15"/>
    <x v="4"/>
    <s v="Transport"/>
    <n v="193161769563"/>
    <n v="0"/>
    <n v="193161769563"/>
    <m/>
  </r>
  <r>
    <x v="15"/>
    <x v="4"/>
    <s v="Water and Sanitation"/>
    <n v="100549734359"/>
    <n v="0"/>
    <n v="100549734359"/>
    <m/>
  </r>
  <r>
    <x v="15"/>
    <x v="4"/>
    <s v="Women Affairs"/>
    <n v="5566696400"/>
    <n v="0"/>
    <n v="5566696400"/>
    <m/>
  </r>
  <r>
    <x v="15"/>
    <x v="4"/>
    <s v="Youths and Sports"/>
    <n v="126746506640"/>
    <n v="0"/>
    <n v="126746506640"/>
    <m/>
  </r>
  <r>
    <x v="16"/>
    <x v="0"/>
    <s v="Agriculture"/>
    <n v="11690054000"/>
    <n v="0"/>
    <n v="11690054000"/>
    <m/>
  </r>
  <r>
    <x v="16"/>
    <x v="0"/>
    <s v="Community, Human Development &amp; Employment Creation"/>
    <n v="2097210000"/>
    <n v="0"/>
    <n v="2097210000"/>
    <m/>
  </r>
  <r>
    <x v="16"/>
    <x v="0"/>
    <s v="Education"/>
    <n v="56050219000"/>
    <n v="0"/>
    <n v="56050219000"/>
    <m/>
  </r>
  <r>
    <x v="16"/>
    <x v="0"/>
    <s v="Environment"/>
    <n v="1130870000"/>
    <n v="0"/>
    <n v="1130870000"/>
    <m/>
  </r>
  <r>
    <x v="16"/>
    <x v="0"/>
    <s v="Finance"/>
    <n v="14735955000"/>
    <n v="0"/>
    <n v="14735955000"/>
    <m/>
  </r>
  <r>
    <x v="16"/>
    <x v="0"/>
    <s v="General Administration"/>
    <n v="13971990000"/>
    <n v="0"/>
    <n v="13971990000"/>
    <m/>
  </r>
  <r>
    <x v="16"/>
    <x v="0"/>
    <s v="Health"/>
    <n v="17288583000"/>
    <n v="0"/>
    <n v="17288583000"/>
    <m/>
  </r>
  <r>
    <x v="16"/>
    <x v="0"/>
    <s v="Information, Culture &amp; Tourism"/>
    <n v="853150000"/>
    <n v="0"/>
    <n v="853150000"/>
    <m/>
  </r>
  <r>
    <x v="16"/>
    <x v="0"/>
    <s v="Infrastructure"/>
    <n v="19210226000"/>
    <n v="0"/>
    <n v="19210226000"/>
    <m/>
  </r>
  <r>
    <x v="16"/>
    <x v="0"/>
    <s v="Power/Energy"/>
    <n v="1101859000"/>
    <n v="0"/>
    <n v="1101859000"/>
    <m/>
  </r>
  <r>
    <x v="16"/>
    <x v="0"/>
    <s v="Science and Technology"/>
    <n v="0"/>
    <n v="0"/>
    <n v="0"/>
    <m/>
  </r>
  <r>
    <x v="16"/>
    <x v="0"/>
    <s v="Town, Urban and Regional Development"/>
    <n v="2212236000"/>
    <n v="0"/>
    <n v="2212236000"/>
    <m/>
  </r>
  <r>
    <x v="16"/>
    <x v="0"/>
    <s v="Trade, Commerce and Industry"/>
    <n v="862890000"/>
    <n v="0"/>
    <n v="862890000"/>
    <m/>
  </r>
  <r>
    <x v="16"/>
    <x v="0"/>
    <s v="Water and Sanitation"/>
    <n v="9634800000"/>
    <n v="0"/>
    <n v="9634800000"/>
    <m/>
  </r>
  <r>
    <x v="16"/>
    <x v="0"/>
    <s v="Youths and Sports"/>
    <n v="279958000"/>
    <n v="0"/>
    <n v="279958000"/>
    <m/>
  </r>
  <r>
    <x v="16"/>
    <x v="1"/>
    <s v="Agriculture"/>
    <n v="2342679662.73"/>
    <n v="0"/>
    <n v="2342679662.73"/>
    <m/>
  </r>
  <r>
    <x v="16"/>
    <x v="1"/>
    <s v="Community, Human Development &amp; Employment Creation"/>
    <n v="3907465434.1100001"/>
    <n v="0"/>
    <n v="3907465434.1100001"/>
    <m/>
  </r>
  <r>
    <x v="16"/>
    <x v="1"/>
    <s v="Education"/>
    <n v="66059336442.830009"/>
    <n v="0"/>
    <n v="66059336442.830009"/>
    <m/>
  </r>
  <r>
    <x v="16"/>
    <x v="1"/>
    <s v="Environment"/>
    <n v="4498898535.1499996"/>
    <n v="0"/>
    <n v="4498898535.1499996"/>
    <m/>
  </r>
  <r>
    <x v="16"/>
    <x v="1"/>
    <s v="Finance"/>
    <n v="28736791027.019978"/>
    <n v="0"/>
    <n v="28736791027.019978"/>
    <m/>
  </r>
  <r>
    <x v="16"/>
    <x v="1"/>
    <s v="General Administration"/>
    <n v="27357480982.059998"/>
    <n v="0"/>
    <n v="27357480982.059998"/>
    <m/>
  </r>
  <r>
    <x v="16"/>
    <x v="1"/>
    <s v="Health"/>
    <n v="42200651890.830002"/>
    <n v="0"/>
    <n v="42200651890.830002"/>
    <m/>
  </r>
  <r>
    <x v="16"/>
    <x v="1"/>
    <s v="Information, Culture &amp; Tourism"/>
    <n v="8079518340.4900007"/>
    <n v="0"/>
    <n v="8079518340.4900007"/>
    <m/>
  </r>
  <r>
    <x v="16"/>
    <x v="1"/>
    <s v="Infrastructure"/>
    <n v="46938688003.159996"/>
    <n v="0"/>
    <n v="46938688003.159996"/>
    <m/>
  </r>
  <r>
    <x v="16"/>
    <x v="1"/>
    <s v="Power/Energy"/>
    <n v="8336869638.8400002"/>
    <n v="0"/>
    <n v="8336869638.8400002"/>
    <m/>
  </r>
  <r>
    <x v="16"/>
    <x v="1"/>
    <s v="Science and Technology"/>
    <n v="851432928"/>
    <n v="0"/>
    <n v="851432928"/>
    <m/>
  </r>
  <r>
    <x v="16"/>
    <x v="1"/>
    <s v="Town, Urban and Regional Development"/>
    <n v="14197181419.790001"/>
    <n v="0"/>
    <n v="14197181419.790001"/>
    <m/>
  </r>
  <r>
    <x v="16"/>
    <x v="1"/>
    <s v="Trade, Commerce and Industry"/>
    <n v="3147096299.79"/>
    <n v="0"/>
    <n v="3147096299.79"/>
    <m/>
  </r>
  <r>
    <x v="16"/>
    <x v="1"/>
    <s v="Water and Sanitation"/>
    <n v="2194434651"/>
    <n v="0"/>
    <n v="2194434651"/>
    <m/>
  </r>
  <r>
    <x v="16"/>
    <x v="1"/>
    <s v="Youths and Sports"/>
    <n v="402294477.06999999"/>
    <n v="0"/>
    <n v="402294477.06999999"/>
    <m/>
  </r>
  <r>
    <x v="16"/>
    <x v="2"/>
    <s v="Agriculture"/>
    <n v="6538815002"/>
    <n v="0"/>
    <n v="6538815002"/>
    <m/>
  </r>
  <r>
    <x v="16"/>
    <x v="2"/>
    <s v="Community, Human Development &amp; Employment Creation"/>
    <n v="500297142"/>
    <n v="0"/>
    <n v="500297142"/>
    <m/>
  </r>
  <r>
    <x v="16"/>
    <x v="2"/>
    <s v="Education"/>
    <n v="49095162906"/>
    <n v="0"/>
    <n v="49095162906"/>
    <m/>
  </r>
  <r>
    <x v="16"/>
    <x v="2"/>
    <s v="Environment"/>
    <n v="6737460836"/>
    <n v="0"/>
    <n v="6737460836"/>
    <m/>
  </r>
  <r>
    <x v="16"/>
    <x v="2"/>
    <s v="Finance"/>
    <n v="14585967222"/>
    <n v="0"/>
    <n v="14585967222"/>
    <m/>
  </r>
  <r>
    <x v="16"/>
    <x v="2"/>
    <s v="General Administration"/>
    <n v="24169874742.089996"/>
    <n v="0"/>
    <n v="24169874742.089996"/>
    <m/>
  </r>
  <r>
    <x v="16"/>
    <x v="2"/>
    <s v="Health"/>
    <n v="31174611047"/>
    <n v="0"/>
    <n v="31174611047"/>
    <m/>
  </r>
  <r>
    <x v="16"/>
    <x v="2"/>
    <s v="Information, Culture &amp; Tourism"/>
    <n v="3385593538"/>
    <n v="0"/>
    <n v="3385593538"/>
    <m/>
  </r>
  <r>
    <x v="16"/>
    <x v="2"/>
    <s v="Infrastructure"/>
    <n v="35712917350"/>
    <n v="0"/>
    <n v="35712917350"/>
    <m/>
  </r>
  <r>
    <x v="16"/>
    <x v="2"/>
    <s v="Power/Energy"/>
    <n v="465340690"/>
    <n v="0"/>
    <n v="465340690"/>
    <m/>
  </r>
  <r>
    <x v="16"/>
    <x v="2"/>
    <s v="Science and Technology"/>
    <n v="2088490129"/>
    <n v="0"/>
    <n v="2088490129"/>
    <m/>
  </r>
  <r>
    <x v="16"/>
    <x v="2"/>
    <s v="Town, Urban and Regional Development"/>
    <n v="10322920565"/>
    <n v="0"/>
    <n v="10322920565"/>
    <m/>
  </r>
  <r>
    <x v="16"/>
    <x v="2"/>
    <s v="Trade, Commerce and Industry"/>
    <n v="3588061158"/>
    <n v="0"/>
    <n v="3588061158"/>
    <m/>
  </r>
  <r>
    <x v="16"/>
    <x v="2"/>
    <s v="Water and Sanitation"/>
    <n v="16122536726.91"/>
    <n v="0"/>
    <n v="16122536726.91"/>
    <m/>
  </r>
  <r>
    <x v="16"/>
    <x v="2"/>
    <s v="Youths and Sports"/>
    <n v="1719710604"/>
    <n v="0"/>
    <n v="1719710604"/>
    <m/>
  </r>
  <r>
    <x v="16"/>
    <x v="3"/>
    <s v="Agriculture"/>
    <n v="4960371680"/>
    <n v="0"/>
    <n v="4960371680"/>
    <m/>
  </r>
  <r>
    <x v="16"/>
    <x v="3"/>
    <s v="Community, Human Development &amp; Employment Creation"/>
    <n v="511567978"/>
    <n v="0"/>
    <n v="511567978"/>
    <m/>
  </r>
  <r>
    <x v="16"/>
    <x v="3"/>
    <s v="Education"/>
    <n v="21039806764"/>
    <n v="0"/>
    <n v="21039806764"/>
    <m/>
  </r>
  <r>
    <x v="16"/>
    <x v="3"/>
    <s v="Environment"/>
    <n v="1594191820"/>
    <n v="0"/>
    <n v="1594191820"/>
    <m/>
  </r>
  <r>
    <x v="16"/>
    <x v="3"/>
    <s v="Finance"/>
    <n v="14191308168"/>
    <n v="0"/>
    <n v="14191308168"/>
    <m/>
  </r>
  <r>
    <x v="16"/>
    <x v="3"/>
    <s v="General Administration"/>
    <n v="20223116575"/>
    <n v="0"/>
    <n v="20223116575"/>
    <m/>
  </r>
  <r>
    <x v="16"/>
    <x v="3"/>
    <s v="Health"/>
    <n v="12056322011"/>
    <n v="0"/>
    <n v="12056322011"/>
    <m/>
  </r>
  <r>
    <x v="16"/>
    <x v="3"/>
    <s v="Information, Culture &amp; Tourism"/>
    <n v="1524991910"/>
    <n v="0"/>
    <n v="1524991910"/>
    <m/>
  </r>
  <r>
    <x v="16"/>
    <x v="3"/>
    <s v="Infrastructure"/>
    <n v="13551272448"/>
    <n v="0"/>
    <n v="13551272448"/>
    <m/>
  </r>
  <r>
    <x v="16"/>
    <x v="3"/>
    <s v="Power/Energy"/>
    <n v="1473560900"/>
    <n v="0"/>
    <n v="1473560900"/>
    <m/>
  </r>
  <r>
    <x v="16"/>
    <x v="3"/>
    <s v="Science and Technology"/>
    <n v="0"/>
    <n v="0"/>
    <n v="0"/>
    <m/>
  </r>
  <r>
    <x v="16"/>
    <x v="3"/>
    <s v="Town, Urban and Regional Development"/>
    <n v="8858780848"/>
    <n v="0"/>
    <n v="8858780848"/>
    <m/>
  </r>
  <r>
    <x v="16"/>
    <x v="3"/>
    <s v="Trade, Commerce and Industry"/>
    <n v="5015704220"/>
    <n v="0"/>
    <n v="5015704220"/>
    <m/>
  </r>
  <r>
    <x v="16"/>
    <x v="3"/>
    <s v="Water and Sanitation"/>
    <n v="2272296380"/>
    <n v="0"/>
    <n v="2272296380"/>
    <m/>
  </r>
  <r>
    <x v="16"/>
    <x v="3"/>
    <s v="Youths and Sports"/>
    <n v="1040809380"/>
    <n v="0"/>
    <n v="1040809380"/>
    <m/>
  </r>
  <r>
    <x v="16"/>
    <x v="4"/>
    <s v="Agriculture"/>
    <n v="162176702921"/>
    <n v="0"/>
    <n v="162176702921"/>
    <m/>
  </r>
  <r>
    <x v="16"/>
    <x v="4"/>
    <s v="Aviation"/>
    <n v="58984613654"/>
    <n v="0"/>
    <n v="58984613654"/>
    <m/>
  </r>
  <r>
    <x v="16"/>
    <x v="4"/>
    <s v="Culture &amp; Tourism"/>
    <n v="23642496954"/>
    <n v="0"/>
    <n v="23642496954"/>
    <m/>
  </r>
  <r>
    <x v="16"/>
    <x v="4"/>
    <s v="Defence/MOD/Army/Air/Force/ Navy"/>
    <n v="900770634391"/>
    <n v="0"/>
    <n v="900770634391"/>
    <m/>
  </r>
  <r>
    <x v="16"/>
    <x v="4"/>
    <s v="Education"/>
    <n v="707726375998"/>
    <n v="0"/>
    <n v="707726375998"/>
    <m/>
  </r>
  <r>
    <x v="16"/>
    <x v="4"/>
    <s v="Environment"/>
    <n v="30717523501"/>
    <n v="0"/>
    <n v="30717523501"/>
    <m/>
  </r>
  <r>
    <x v="16"/>
    <x v="4"/>
    <s v="Federal Bodies"/>
    <n v="97861121222"/>
    <n v="0"/>
    <n v="97861121222"/>
    <m/>
  </r>
  <r>
    <x v="16"/>
    <x v="4"/>
    <s v="Finance"/>
    <n v="4797687730652"/>
    <n v="0"/>
    <n v="4797687730652"/>
    <m/>
  </r>
  <r>
    <x v="16"/>
    <x v="4"/>
    <s v="Foreign Affairs"/>
    <n v="76240337213"/>
    <n v="0"/>
    <n v="76240337213"/>
    <m/>
  </r>
  <r>
    <x v="16"/>
    <x v="4"/>
    <s v="Head of Civil Service"/>
    <n v="54766387939"/>
    <n v="0"/>
    <n v="54766387939"/>
    <m/>
  </r>
  <r>
    <x v="16"/>
    <x v="4"/>
    <s v="Health"/>
    <n v="441005142552"/>
    <n v="0"/>
    <n v="441005142552"/>
    <m/>
  </r>
  <r>
    <x v="16"/>
    <x v="4"/>
    <s v="Humanitarian Affairs, Disaster Management &amp; Social Development"/>
    <n v="269525110228"/>
    <n v="0"/>
    <n v="269525110228"/>
    <m/>
  </r>
  <r>
    <x v="16"/>
    <x v="4"/>
    <s v="Information"/>
    <n v="47329288589"/>
    <n v="0"/>
    <n v="47329288589"/>
    <m/>
  </r>
  <r>
    <x v="16"/>
    <x v="4"/>
    <s v="Infrastructure"/>
    <n v="344901906664"/>
    <n v="0"/>
    <n v="344901906664"/>
    <m/>
  </r>
  <r>
    <x v="16"/>
    <x v="4"/>
    <s v="Interior"/>
    <n v="253493565095"/>
    <n v="0"/>
    <n v="253493565095"/>
    <m/>
  </r>
  <r>
    <x v="16"/>
    <x v="4"/>
    <s v="Labour and Productivity"/>
    <n v="35867912429"/>
    <n v="0"/>
    <n v="35867912429"/>
    <m/>
  </r>
  <r>
    <x v="16"/>
    <x v="4"/>
    <s v="Land &amp; Housing"/>
    <n v="0"/>
    <n v="0"/>
    <n v="0"/>
    <m/>
  </r>
  <r>
    <x v="16"/>
    <x v="4"/>
    <s v="Law &amp; Justices"/>
    <n v="152702133357"/>
    <n v="0"/>
    <n v="152702133357"/>
    <m/>
  </r>
  <r>
    <x v="16"/>
    <x v="4"/>
    <s v="Legislature"/>
    <n v="128000000000"/>
    <n v="0"/>
    <n v="128000000000"/>
    <m/>
  </r>
  <r>
    <x v="16"/>
    <x v="4"/>
    <s v="Mines and Steel Development"/>
    <n v="21338167787"/>
    <n v="0"/>
    <n v="21338167787"/>
    <m/>
  </r>
  <r>
    <x v="16"/>
    <x v="4"/>
    <s v="National Security"/>
    <n v="144326228206"/>
    <n v="0"/>
    <n v="144326228206"/>
    <m/>
  </r>
  <r>
    <x v="16"/>
    <x v="4"/>
    <s v="Petroleum Resources"/>
    <n v="79297031944"/>
    <n v="0"/>
    <n v="79297031944"/>
    <m/>
  </r>
  <r>
    <x v="16"/>
    <x v="4"/>
    <s v="Police Affairs"/>
    <n v="411901849306"/>
    <n v="0"/>
    <n v="411901849306"/>
    <m/>
  </r>
  <r>
    <x v="16"/>
    <x v="4"/>
    <s v="Power/Energy"/>
    <n v="161810070268"/>
    <n v="0"/>
    <n v="161810070268"/>
    <m/>
  </r>
  <r>
    <x v="16"/>
    <x v="4"/>
    <s v="Presidency"/>
    <n v="139568425297"/>
    <n v="0"/>
    <n v="139568425297"/>
    <m/>
  </r>
  <r>
    <x v="16"/>
    <x v="4"/>
    <s v="Regional Development"/>
    <n v="106022096359"/>
    <n v="0"/>
    <n v="106022096359"/>
    <m/>
  </r>
  <r>
    <x v="16"/>
    <x v="4"/>
    <s v="Science and Technology"/>
    <n v="105642513152"/>
    <n v="0"/>
    <n v="105642513152"/>
    <m/>
  </r>
  <r>
    <x v="16"/>
    <x v="4"/>
    <s v="SSG"/>
    <n v="89508474116"/>
    <n v="0"/>
    <n v="89508474116"/>
    <m/>
  </r>
  <r>
    <x v="16"/>
    <x v="4"/>
    <s v="Trade, Commerce and Industry"/>
    <n v="63859831320"/>
    <n v="0"/>
    <n v="63859831320"/>
    <m/>
  </r>
  <r>
    <x v="16"/>
    <x v="4"/>
    <s v="Transport"/>
    <n v="133985045561"/>
    <n v="0"/>
    <n v="133985045561"/>
    <m/>
  </r>
  <r>
    <x v="16"/>
    <x v="4"/>
    <s v="Water and Sanitation"/>
    <n v="100555885249"/>
    <n v="0"/>
    <n v="100555885249"/>
    <m/>
  </r>
  <r>
    <x v="16"/>
    <x v="4"/>
    <s v="Women Affairs"/>
    <n v="8181235758"/>
    <n v="0"/>
    <n v="8181235758"/>
    <m/>
  </r>
  <r>
    <x v="16"/>
    <x v="4"/>
    <s v="Youths and Sports"/>
    <n v="172066527148"/>
    <n v="0"/>
    <n v="172066527148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1">
  <r>
    <x v="0"/>
    <x v="0"/>
    <x v="0"/>
    <s v="Transfer to General Reserves"/>
    <n v="0"/>
    <n v="0"/>
    <n v="0"/>
    <n v="0"/>
  </r>
  <r>
    <x v="0"/>
    <x v="0"/>
    <x v="0"/>
    <s v="Stabilisation Fund"/>
    <n v="0"/>
    <n v="0"/>
    <n v="0"/>
    <n v="0"/>
  </r>
  <r>
    <x v="0"/>
    <x v="0"/>
    <x v="0"/>
    <s v="Loan Repayment by Parastatals/Agencies"/>
    <n v="0"/>
    <n v="0"/>
    <n v="0"/>
    <n v="0"/>
  </r>
  <r>
    <x v="0"/>
    <x v="0"/>
    <x v="0"/>
    <s v="Contingencies Fund"/>
    <n v="200000000"/>
    <n v="0"/>
    <n v="200000000"/>
    <n v="0"/>
  </r>
  <r>
    <x v="0"/>
    <x v="0"/>
    <x v="0"/>
    <s v="Grants and Contributions  (Recurrent)"/>
    <n v="0"/>
    <n v="0"/>
    <n v="0"/>
    <n v="0"/>
  </r>
  <r>
    <x v="0"/>
    <x v="0"/>
    <x v="0"/>
    <s v="Facility Repayment"/>
    <n v="0"/>
    <n v="0"/>
    <n v="0"/>
    <n v="0"/>
  </r>
  <r>
    <x v="0"/>
    <x v="0"/>
    <x v="0"/>
    <s v="Paris Club Existing Payment (non-cash)"/>
    <n v="0"/>
    <n v="0"/>
    <n v="0"/>
    <n v="0"/>
  </r>
  <r>
    <x v="0"/>
    <x v="0"/>
    <x v="0"/>
    <s v="Sinking Fund Investment"/>
    <n v="0"/>
    <n v="0"/>
    <n v="0"/>
    <n v="0"/>
  </r>
  <r>
    <x v="0"/>
    <x v="0"/>
    <x v="0"/>
    <s v="Other Funds"/>
    <n v="0"/>
    <n v="0"/>
    <n v="0"/>
    <n v="0"/>
  </r>
  <r>
    <x v="0"/>
    <x v="1"/>
    <x v="0"/>
    <s v="Transfer to General Reserves"/>
    <n v="0"/>
    <n v="0"/>
    <n v="0"/>
    <n v="0"/>
  </r>
  <r>
    <x v="0"/>
    <x v="1"/>
    <x v="0"/>
    <s v="Stabilisation Fund"/>
    <n v="0"/>
    <n v="0"/>
    <n v="0"/>
    <n v="0"/>
  </r>
  <r>
    <x v="0"/>
    <x v="1"/>
    <x v="0"/>
    <s v="Loan Repayment"/>
    <n v="0"/>
    <n v="0"/>
    <n v="0"/>
    <n v="0"/>
  </r>
  <r>
    <x v="0"/>
    <x v="1"/>
    <x v="0"/>
    <s v="Contingencies Fund"/>
    <n v="0"/>
    <n v="0"/>
    <n v="0"/>
    <n v="0"/>
  </r>
  <r>
    <x v="0"/>
    <x v="1"/>
    <x v="0"/>
    <s v="Facility Repayment"/>
    <n v="0"/>
    <n v="0"/>
    <n v="0"/>
    <n v="0"/>
  </r>
  <r>
    <x v="0"/>
    <x v="1"/>
    <x v="0"/>
    <s v="Paris Club Existing Payment (non-cash)"/>
    <n v="0"/>
    <n v="0"/>
    <n v="0"/>
    <n v="0"/>
  </r>
  <r>
    <x v="0"/>
    <x v="1"/>
    <x v="0"/>
    <s v="Sinking Fund Investment"/>
    <n v="0"/>
    <n v="0"/>
    <n v="0"/>
    <n v="0"/>
  </r>
  <r>
    <x v="0"/>
    <x v="1"/>
    <x v="0"/>
    <s v="Police Reform Program"/>
    <n v="0"/>
    <n v="0"/>
    <n v="0"/>
    <n v="0"/>
  </r>
  <r>
    <x v="0"/>
    <x v="1"/>
    <x v="0"/>
    <s v="Other Funds"/>
    <n v="0"/>
    <n v="0"/>
    <n v="0"/>
    <n v="0"/>
  </r>
  <r>
    <x v="0"/>
    <x v="2"/>
    <x v="0"/>
    <s v="Transfer to General Reserves"/>
    <n v="0"/>
    <n v="0"/>
    <n v="0"/>
    <n v="0"/>
  </r>
  <r>
    <x v="0"/>
    <x v="2"/>
    <x v="0"/>
    <s v="Stabilisation Fund"/>
    <n v="2323227159"/>
    <n v="0"/>
    <n v="2323227159"/>
    <n v="2955297257"/>
  </r>
  <r>
    <x v="0"/>
    <x v="2"/>
    <x v="0"/>
    <s v="Loan Repayment by Parastatals/Agencies"/>
    <n v="0"/>
    <n v="0"/>
    <n v="0"/>
    <n v="0"/>
  </r>
  <r>
    <x v="0"/>
    <x v="2"/>
    <x v="0"/>
    <s v="Loan Repayment"/>
    <n v="0"/>
    <n v="0"/>
    <n v="0"/>
    <n v="0"/>
  </r>
  <r>
    <x v="0"/>
    <x v="2"/>
    <x v="0"/>
    <s v="Capital Expenditure (5 Kilometers) "/>
    <n v="0"/>
    <n v="0"/>
    <n v="0"/>
    <n v="0"/>
  </r>
  <r>
    <x v="0"/>
    <x v="2"/>
    <x v="0"/>
    <s v="SURE-P (Transfer)"/>
    <n v="0"/>
    <n v="0"/>
    <n v="0"/>
    <n v="0"/>
  </r>
  <r>
    <x v="0"/>
    <x v="2"/>
    <x v="0"/>
    <s v="Investment "/>
    <n v="0"/>
    <n v="0"/>
    <n v="0"/>
    <n v="0"/>
  </r>
  <r>
    <x v="0"/>
    <x v="2"/>
    <x v="0"/>
    <s v="Contingencies Fund"/>
    <n v="336000000"/>
    <n v="0"/>
    <n v="336000000"/>
    <n v="0"/>
  </r>
  <r>
    <x v="0"/>
    <x v="2"/>
    <x v="0"/>
    <s v="Facility Repayment"/>
    <n v="0"/>
    <n v="0"/>
    <n v="0"/>
    <n v="0"/>
  </r>
  <r>
    <x v="0"/>
    <x v="2"/>
    <x v="0"/>
    <s v="Paris Club Existing Payment (non-cash)"/>
    <n v="0"/>
    <n v="0"/>
    <n v="0"/>
    <n v="0"/>
  </r>
  <r>
    <x v="0"/>
    <x v="2"/>
    <x v="0"/>
    <s v="Sinking Fund Investment"/>
    <n v="0"/>
    <n v="0"/>
    <n v="0"/>
    <n v="0"/>
  </r>
  <r>
    <x v="0"/>
    <x v="2"/>
    <x v="0"/>
    <s v="Other Funds"/>
    <n v="0"/>
    <n v="0"/>
    <n v="0"/>
    <n v="0"/>
  </r>
  <r>
    <x v="0"/>
    <x v="3"/>
    <x v="0"/>
    <s v="Transfer to General Reserves"/>
    <n v="0"/>
    <n v="0"/>
    <n v="0"/>
    <n v="0"/>
  </r>
  <r>
    <x v="0"/>
    <x v="3"/>
    <x v="0"/>
    <s v="Loan Repayment"/>
    <n v="0"/>
    <n v="0"/>
    <n v="0"/>
    <n v="0"/>
  </r>
  <r>
    <x v="0"/>
    <x v="3"/>
    <x v="0"/>
    <s v="Public Office Holders Vehicle Loan"/>
    <n v="0"/>
    <n v="0"/>
    <n v="0"/>
    <n v="0"/>
  </r>
  <r>
    <x v="0"/>
    <x v="3"/>
    <x v="0"/>
    <s v="Contingencies Fund"/>
    <n v="0"/>
    <n v="0"/>
    <n v="0"/>
    <n v="0"/>
  </r>
  <r>
    <x v="0"/>
    <x v="3"/>
    <x v="0"/>
    <s v="Facility Repayment"/>
    <n v="0"/>
    <n v="0"/>
    <n v="0"/>
    <n v="0"/>
  </r>
  <r>
    <x v="0"/>
    <x v="3"/>
    <x v="0"/>
    <s v="Paris Club Existing Payment (non-cash)"/>
    <n v="0"/>
    <n v="0"/>
    <n v="0"/>
    <n v="0"/>
  </r>
  <r>
    <x v="0"/>
    <x v="3"/>
    <x v="0"/>
    <s v="Sinking Fund Investment"/>
    <n v="0"/>
    <n v="0"/>
    <n v="0"/>
    <n v="0"/>
  </r>
  <r>
    <x v="0"/>
    <x v="3"/>
    <x v="0"/>
    <s v="Other Funds"/>
    <n v="0"/>
    <n v="0"/>
    <n v="0"/>
    <n v="0"/>
  </r>
  <r>
    <x v="1"/>
    <x v="0"/>
    <x v="0"/>
    <s v="Transfer to General Reserves"/>
    <n v="0"/>
    <n v="0"/>
    <n v="0"/>
    <n v="0"/>
  </r>
  <r>
    <x v="1"/>
    <x v="0"/>
    <x v="0"/>
    <s v="Stabilisation Fund"/>
    <n v="1200000000"/>
    <n v="0"/>
    <n v="1200000000"/>
    <n v="0"/>
  </r>
  <r>
    <x v="1"/>
    <x v="0"/>
    <x v="0"/>
    <s v="Loan Repayment by Parastatals/Agencies"/>
    <n v="0"/>
    <n v="0"/>
    <n v="0"/>
    <n v="0"/>
  </r>
  <r>
    <x v="1"/>
    <x v="0"/>
    <x v="0"/>
    <s v="Contingencies Fund"/>
    <n v="200000000"/>
    <n v="0"/>
    <n v="200000000"/>
    <n v="0"/>
  </r>
  <r>
    <x v="1"/>
    <x v="0"/>
    <x v="0"/>
    <s v="Grants and Contributions  (Recurrent)"/>
    <n v="0"/>
    <n v="0"/>
    <n v="0"/>
    <n v="0"/>
  </r>
  <r>
    <x v="1"/>
    <x v="0"/>
    <x v="0"/>
    <s v="Facility Repayment"/>
    <n v="0"/>
    <n v="0"/>
    <n v="0"/>
    <n v="0"/>
  </r>
  <r>
    <x v="1"/>
    <x v="0"/>
    <x v="0"/>
    <s v="Paris Club Existing Payment (non-cash)"/>
    <n v="0"/>
    <n v="0"/>
    <n v="0"/>
    <n v="0"/>
  </r>
  <r>
    <x v="1"/>
    <x v="0"/>
    <x v="0"/>
    <s v="Sinking Fund Investment"/>
    <n v="0"/>
    <n v="0"/>
    <n v="0"/>
    <n v="0"/>
  </r>
  <r>
    <x v="1"/>
    <x v="0"/>
    <x v="0"/>
    <s v="Other Funds"/>
    <n v="0"/>
    <n v="0"/>
    <n v="0"/>
    <n v="0"/>
  </r>
  <r>
    <x v="1"/>
    <x v="1"/>
    <x v="0"/>
    <s v="Transfer to General Reserves"/>
    <n v="0"/>
    <n v="0"/>
    <n v="0"/>
    <n v="0"/>
  </r>
  <r>
    <x v="1"/>
    <x v="1"/>
    <x v="0"/>
    <s v="Stabilisation Fund"/>
    <n v="0"/>
    <n v="0"/>
    <n v="0"/>
    <n v="0"/>
  </r>
  <r>
    <x v="1"/>
    <x v="1"/>
    <x v="0"/>
    <s v="Loan Repayment"/>
    <n v="0"/>
    <n v="0"/>
    <n v="0"/>
    <n v="0"/>
  </r>
  <r>
    <x v="1"/>
    <x v="1"/>
    <x v="0"/>
    <s v="Contingencies Fund"/>
    <n v="0"/>
    <n v="0"/>
    <n v="0"/>
    <n v="0"/>
  </r>
  <r>
    <x v="1"/>
    <x v="1"/>
    <x v="0"/>
    <s v="Facility Repayment"/>
    <n v="0"/>
    <n v="0"/>
    <n v="0"/>
    <n v="0"/>
  </r>
  <r>
    <x v="1"/>
    <x v="1"/>
    <x v="0"/>
    <s v="Paris Club Existing Payment (non-cash)"/>
    <n v="0"/>
    <n v="0"/>
    <n v="0"/>
    <n v="0"/>
  </r>
  <r>
    <x v="1"/>
    <x v="1"/>
    <x v="0"/>
    <s v="Sinking Fund Investment"/>
    <n v="0"/>
    <n v="0"/>
    <n v="0"/>
    <n v="0"/>
  </r>
  <r>
    <x v="1"/>
    <x v="1"/>
    <x v="0"/>
    <s v="Police Reform Program"/>
    <n v="0"/>
    <n v="0"/>
    <n v="0"/>
    <n v="0"/>
  </r>
  <r>
    <x v="1"/>
    <x v="1"/>
    <x v="0"/>
    <s v="Other Funds"/>
    <n v="0"/>
    <n v="0"/>
    <n v="0"/>
    <n v="0"/>
  </r>
  <r>
    <x v="1"/>
    <x v="2"/>
    <x v="0"/>
    <s v="Transfer to General Reserves"/>
    <n v="0"/>
    <n v="0"/>
    <n v="0"/>
    <n v="0"/>
  </r>
  <r>
    <x v="1"/>
    <x v="2"/>
    <x v="0"/>
    <s v="Stabilisation Fund"/>
    <n v="2000000000"/>
    <n v="0"/>
    <n v="2000000000"/>
    <n v="2271497441"/>
  </r>
  <r>
    <x v="1"/>
    <x v="2"/>
    <x v="0"/>
    <s v="Loan Repayment by Parastatals/Agencies"/>
    <n v="0"/>
    <n v="0"/>
    <n v="0"/>
    <n v="0"/>
  </r>
  <r>
    <x v="1"/>
    <x v="2"/>
    <x v="0"/>
    <s v="Loan Repayment"/>
    <n v="0"/>
    <n v="0"/>
    <n v="0"/>
    <n v="0"/>
  </r>
  <r>
    <x v="1"/>
    <x v="2"/>
    <x v="0"/>
    <s v="Capital Expenditure (5 Kilometers) "/>
    <n v="0"/>
    <n v="0"/>
    <n v="0"/>
    <n v="0"/>
  </r>
  <r>
    <x v="1"/>
    <x v="2"/>
    <x v="0"/>
    <s v="SURE-P (Transfer)"/>
    <n v="0"/>
    <n v="0"/>
    <n v="0"/>
    <n v="0"/>
  </r>
  <r>
    <x v="1"/>
    <x v="2"/>
    <x v="0"/>
    <s v="Investment "/>
    <n v="0"/>
    <n v="0"/>
    <n v="0"/>
    <n v="0"/>
  </r>
  <r>
    <x v="1"/>
    <x v="2"/>
    <x v="0"/>
    <s v="Contingencies Fund"/>
    <n v="340000000"/>
    <n v="0"/>
    <n v="340000000"/>
    <n v="0"/>
  </r>
  <r>
    <x v="1"/>
    <x v="2"/>
    <x v="0"/>
    <s v="Facility Repayment"/>
    <n v="0"/>
    <n v="0"/>
    <n v="0"/>
    <n v="0"/>
  </r>
  <r>
    <x v="1"/>
    <x v="2"/>
    <x v="0"/>
    <s v="Paris Club Existing Payment (non-cash)"/>
    <n v="0"/>
    <n v="0"/>
    <n v="0"/>
    <n v="0"/>
  </r>
  <r>
    <x v="1"/>
    <x v="2"/>
    <x v="0"/>
    <s v="Sinking Fund Investment"/>
    <n v="0"/>
    <n v="0"/>
    <n v="0"/>
    <n v="0"/>
  </r>
  <r>
    <x v="1"/>
    <x v="2"/>
    <x v="0"/>
    <s v="Other Funds"/>
    <n v="0"/>
    <n v="0"/>
    <n v="0"/>
    <n v="0"/>
  </r>
  <r>
    <x v="1"/>
    <x v="3"/>
    <x v="0"/>
    <s v="Transfer to General Reserves"/>
    <n v="0"/>
    <n v="0"/>
    <n v="0"/>
    <n v="0"/>
  </r>
  <r>
    <x v="1"/>
    <x v="3"/>
    <x v="0"/>
    <s v="Loan Repayment"/>
    <n v="0"/>
    <n v="0"/>
    <n v="0"/>
    <n v="0"/>
  </r>
  <r>
    <x v="1"/>
    <x v="3"/>
    <x v="0"/>
    <s v="Public Office Holders Vehicle Loan"/>
    <n v="0"/>
    <n v="0"/>
    <n v="0"/>
    <n v="0"/>
  </r>
  <r>
    <x v="1"/>
    <x v="3"/>
    <x v="0"/>
    <s v="Contingencies Fund"/>
    <n v="0"/>
    <n v="0"/>
    <n v="0"/>
    <n v="0"/>
  </r>
  <r>
    <x v="1"/>
    <x v="3"/>
    <x v="0"/>
    <s v="Facility Repayment"/>
    <n v="0"/>
    <n v="0"/>
    <n v="0"/>
    <n v="0"/>
  </r>
  <r>
    <x v="1"/>
    <x v="3"/>
    <x v="0"/>
    <s v="Paris Club Existing Payment (non-cash)"/>
    <n v="0"/>
    <n v="0"/>
    <n v="0"/>
    <n v="0"/>
  </r>
  <r>
    <x v="1"/>
    <x v="3"/>
    <x v="0"/>
    <s v="Sinking Fund Investment"/>
    <n v="0"/>
    <n v="0"/>
    <n v="0"/>
    <n v="0"/>
  </r>
  <r>
    <x v="1"/>
    <x v="3"/>
    <x v="0"/>
    <s v="Other Funds"/>
    <n v="0"/>
    <n v="0"/>
    <n v="0"/>
    <n v="0"/>
  </r>
  <r>
    <x v="2"/>
    <x v="0"/>
    <x v="0"/>
    <s v="Transfer to General Reserves"/>
    <n v="0"/>
    <n v="0"/>
    <n v="0"/>
    <n v="0"/>
  </r>
  <r>
    <x v="2"/>
    <x v="0"/>
    <x v="0"/>
    <s v="Stabilisation Fund"/>
    <n v="0"/>
    <n v="0"/>
    <n v="0"/>
    <n v="0"/>
  </r>
  <r>
    <x v="2"/>
    <x v="0"/>
    <x v="0"/>
    <s v="Loan Repayment by Parastatals/Agencies"/>
    <n v="0"/>
    <n v="0"/>
    <n v="0"/>
    <n v="0"/>
  </r>
  <r>
    <x v="2"/>
    <x v="0"/>
    <x v="0"/>
    <s v="Contingencies Fund"/>
    <n v="300000000"/>
    <n v="0"/>
    <n v="300000000"/>
    <n v="0"/>
  </r>
  <r>
    <x v="2"/>
    <x v="0"/>
    <x v="0"/>
    <s v="Grants and Contributions  (Recurrent)"/>
    <n v="0"/>
    <n v="0"/>
    <n v="0"/>
    <n v="0"/>
  </r>
  <r>
    <x v="2"/>
    <x v="0"/>
    <x v="0"/>
    <s v="Facility Repayment"/>
    <n v="0"/>
    <n v="0"/>
    <n v="0"/>
    <n v="0"/>
  </r>
  <r>
    <x v="2"/>
    <x v="0"/>
    <x v="0"/>
    <s v="Paris Club Existing Payment (non-cash)"/>
    <n v="0"/>
    <n v="0"/>
    <n v="0"/>
    <n v="0"/>
  </r>
  <r>
    <x v="2"/>
    <x v="0"/>
    <x v="0"/>
    <s v="Sinking Fund Investment"/>
    <n v="0"/>
    <n v="0"/>
    <n v="0"/>
    <n v="0"/>
  </r>
  <r>
    <x v="2"/>
    <x v="0"/>
    <x v="0"/>
    <s v="Other Funds"/>
    <n v="0"/>
    <n v="0"/>
    <n v="0"/>
    <n v="0"/>
  </r>
  <r>
    <x v="2"/>
    <x v="1"/>
    <x v="0"/>
    <s v="Transfer to General Reserves"/>
    <n v="0"/>
    <n v="0"/>
    <n v="0"/>
    <n v="0"/>
  </r>
  <r>
    <x v="2"/>
    <x v="1"/>
    <x v="0"/>
    <s v="Stabilisation Fund"/>
    <n v="0"/>
    <n v="0"/>
    <n v="0"/>
    <n v="0"/>
  </r>
  <r>
    <x v="2"/>
    <x v="1"/>
    <x v="0"/>
    <s v="Loan Repayment"/>
    <n v="0"/>
    <n v="0"/>
    <n v="0"/>
    <n v="0"/>
  </r>
  <r>
    <x v="2"/>
    <x v="1"/>
    <x v="0"/>
    <s v="Contingencies Fund"/>
    <n v="0"/>
    <n v="0"/>
    <n v="0"/>
    <n v="0"/>
  </r>
  <r>
    <x v="2"/>
    <x v="1"/>
    <x v="0"/>
    <s v="Facility Repayment"/>
    <n v="0"/>
    <n v="0"/>
    <n v="0"/>
    <n v="0"/>
  </r>
  <r>
    <x v="2"/>
    <x v="1"/>
    <x v="0"/>
    <s v="Paris Club Existing Payment (non-cash)"/>
    <n v="0"/>
    <n v="0"/>
    <n v="0"/>
    <n v="0"/>
  </r>
  <r>
    <x v="2"/>
    <x v="1"/>
    <x v="0"/>
    <s v="Sinking Fund Investment"/>
    <n v="0"/>
    <n v="0"/>
    <n v="0"/>
    <n v="0"/>
  </r>
  <r>
    <x v="2"/>
    <x v="1"/>
    <x v="0"/>
    <s v="Police Reform Program"/>
    <n v="0"/>
    <n v="0"/>
    <n v="0"/>
    <n v="0"/>
  </r>
  <r>
    <x v="2"/>
    <x v="1"/>
    <x v="0"/>
    <s v="Other Funds"/>
    <n v="0"/>
    <n v="0"/>
    <n v="0"/>
    <n v="0"/>
  </r>
  <r>
    <x v="2"/>
    <x v="2"/>
    <x v="0"/>
    <s v="Transfer to General Reserves"/>
    <n v="0"/>
    <n v="0"/>
    <n v="0"/>
    <n v="0"/>
  </r>
  <r>
    <x v="2"/>
    <x v="2"/>
    <x v="0"/>
    <s v="Stabilisation Fund"/>
    <n v="2000000000"/>
    <n v="0"/>
    <n v="2000000000"/>
    <n v="1950935112"/>
  </r>
  <r>
    <x v="2"/>
    <x v="2"/>
    <x v="0"/>
    <s v="Loan Repayment by Parastatals/Agencies"/>
    <n v="0"/>
    <n v="0"/>
    <n v="0"/>
    <n v="0"/>
  </r>
  <r>
    <x v="2"/>
    <x v="2"/>
    <x v="0"/>
    <s v="Loan Repayment"/>
    <n v="0"/>
    <n v="0"/>
    <n v="0"/>
    <n v="0"/>
  </r>
  <r>
    <x v="2"/>
    <x v="2"/>
    <x v="0"/>
    <s v="Capital Expenditure (5 Kilometers) "/>
    <n v="0"/>
    <n v="0"/>
    <n v="0"/>
    <n v="0"/>
  </r>
  <r>
    <x v="2"/>
    <x v="2"/>
    <x v="0"/>
    <s v="SURE-P (Transfer)"/>
    <n v="0"/>
    <n v="0"/>
    <n v="0"/>
    <n v="0"/>
  </r>
  <r>
    <x v="2"/>
    <x v="2"/>
    <x v="0"/>
    <s v="Investment "/>
    <n v="0"/>
    <n v="0"/>
    <n v="0"/>
    <n v="0"/>
  </r>
  <r>
    <x v="2"/>
    <x v="2"/>
    <x v="0"/>
    <s v="Contingencies Fund"/>
    <n v="428346750"/>
    <n v="0"/>
    <n v="428346750"/>
    <n v="0"/>
  </r>
  <r>
    <x v="2"/>
    <x v="2"/>
    <x v="0"/>
    <s v="Facility Repayment"/>
    <n v="0"/>
    <n v="0"/>
    <n v="0"/>
    <n v="0"/>
  </r>
  <r>
    <x v="2"/>
    <x v="2"/>
    <x v="0"/>
    <s v="Paris Club Existing Payment (non-cash)"/>
    <n v="0"/>
    <n v="0"/>
    <n v="0"/>
    <n v="0"/>
  </r>
  <r>
    <x v="2"/>
    <x v="2"/>
    <x v="0"/>
    <s v="Sinking Fund Investment"/>
    <n v="0"/>
    <n v="0"/>
    <n v="0"/>
    <n v="0"/>
  </r>
  <r>
    <x v="2"/>
    <x v="2"/>
    <x v="0"/>
    <s v="Other Funds"/>
    <n v="0"/>
    <n v="0"/>
    <n v="0"/>
    <n v="0"/>
  </r>
  <r>
    <x v="2"/>
    <x v="3"/>
    <x v="0"/>
    <s v="Transfer to General Reserves"/>
    <n v="0"/>
    <n v="0"/>
    <n v="0"/>
    <n v="0"/>
  </r>
  <r>
    <x v="2"/>
    <x v="3"/>
    <x v="0"/>
    <s v="Loan Repayment"/>
    <n v="0"/>
    <n v="0"/>
    <n v="0"/>
    <n v="0"/>
  </r>
  <r>
    <x v="2"/>
    <x v="3"/>
    <x v="0"/>
    <s v="Public Office Holders Vehicle Loan"/>
    <n v="0"/>
    <n v="0"/>
    <n v="0"/>
    <n v="0"/>
  </r>
  <r>
    <x v="2"/>
    <x v="3"/>
    <x v="0"/>
    <s v="Contingencies Fund"/>
    <n v="0"/>
    <n v="0"/>
    <n v="0"/>
    <n v="0"/>
  </r>
  <r>
    <x v="2"/>
    <x v="3"/>
    <x v="0"/>
    <s v="Facility Repayment"/>
    <n v="0"/>
    <n v="0"/>
    <n v="0"/>
    <n v="0"/>
  </r>
  <r>
    <x v="2"/>
    <x v="3"/>
    <x v="0"/>
    <s v="Paris Club Existing Payment (non-cash)"/>
    <n v="0"/>
    <n v="0"/>
    <n v="0"/>
    <n v="0"/>
  </r>
  <r>
    <x v="2"/>
    <x v="3"/>
    <x v="0"/>
    <s v="Sinking Fund Investment"/>
    <n v="0"/>
    <n v="0"/>
    <n v="0"/>
    <n v="0"/>
  </r>
  <r>
    <x v="2"/>
    <x v="3"/>
    <x v="0"/>
    <s v="Other Funds"/>
    <n v="0"/>
    <n v="0"/>
    <n v="0"/>
    <n v="0"/>
  </r>
  <r>
    <x v="3"/>
    <x v="0"/>
    <x v="0"/>
    <s v="Transfer to General Reserves"/>
    <n v="0"/>
    <n v="0"/>
    <n v="0"/>
    <n v="0"/>
  </r>
  <r>
    <x v="3"/>
    <x v="0"/>
    <x v="0"/>
    <s v="Stabilisation Fund"/>
    <n v="994800000"/>
    <n v="0"/>
    <n v="994800000"/>
    <n v="0"/>
  </r>
  <r>
    <x v="3"/>
    <x v="0"/>
    <x v="0"/>
    <s v="Loan Repayment by Parastatals/Agencies"/>
    <n v="0"/>
    <n v="0"/>
    <n v="0"/>
    <n v="0"/>
  </r>
  <r>
    <x v="3"/>
    <x v="0"/>
    <x v="0"/>
    <s v="Contingencies Fund"/>
    <n v="500000000"/>
    <n v="0"/>
    <n v="500000000"/>
    <n v="0"/>
  </r>
  <r>
    <x v="3"/>
    <x v="0"/>
    <x v="0"/>
    <s v="Grants and Contributions  (Recurrent)"/>
    <n v="0"/>
    <n v="0"/>
    <n v="0"/>
    <n v="0"/>
  </r>
  <r>
    <x v="3"/>
    <x v="0"/>
    <x v="0"/>
    <s v="Facility Repayment"/>
    <n v="0"/>
    <n v="0"/>
    <n v="0"/>
    <n v="0"/>
  </r>
  <r>
    <x v="3"/>
    <x v="0"/>
    <x v="0"/>
    <s v="Paris Club Existing Payment (non-cash)"/>
    <n v="0"/>
    <n v="0"/>
    <n v="0"/>
    <n v="0"/>
  </r>
  <r>
    <x v="3"/>
    <x v="0"/>
    <x v="0"/>
    <s v="Sinking Fund Investment"/>
    <n v="0"/>
    <n v="0"/>
    <n v="0"/>
    <n v="0"/>
  </r>
  <r>
    <x v="3"/>
    <x v="0"/>
    <x v="0"/>
    <s v="Other Funds"/>
    <n v="0"/>
    <n v="0"/>
    <n v="0"/>
    <n v="0"/>
  </r>
  <r>
    <x v="3"/>
    <x v="1"/>
    <x v="0"/>
    <s v="Transfer to General Reserves"/>
    <n v="0"/>
    <n v="0"/>
    <n v="0"/>
    <n v="0"/>
  </r>
  <r>
    <x v="3"/>
    <x v="1"/>
    <x v="0"/>
    <s v="Stabilisation Fund"/>
    <n v="0"/>
    <n v="0"/>
    <n v="0"/>
    <n v="0"/>
  </r>
  <r>
    <x v="3"/>
    <x v="1"/>
    <x v="0"/>
    <s v="Loan Repayment"/>
    <n v="0"/>
    <n v="0"/>
    <n v="0"/>
    <n v="0"/>
  </r>
  <r>
    <x v="3"/>
    <x v="1"/>
    <x v="0"/>
    <s v="Contingencies Fund"/>
    <n v="0"/>
    <n v="0"/>
    <n v="0"/>
    <n v="0"/>
  </r>
  <r>
    <x v="3"/>
    <x v="1"/>
    <x v="0"/>
    <s v="Facility Repayment"/>
    <n v="0"/>
    <n v="0"/>
    <n v="0"/>
    <n v="0"/>
  </r>
  <r>
    <x v="3"/>
    <x v="1"/>
    <x v="0"/>
    <s v="Paris Club Existing Payment (non-cash)"/>
    <n v="0"/>
    <n v="0"/>
    <n v="0"/>
    <n v="0"/>
  </r>
  <r>
    <x v="3"/>
    <x v="1"/>
    <x v="0"/>
    <s v="Sinking Fund Investment"/>
    <n v="0"/>
    <n v="0"/>
    <n v="0"/>
    <n v="0"/>
  </r>
  <r>
    <x v="3"/>
    <x v="1"/>
    <x v="0"/>
    <s v="Police Reform Program"/>
    <n v="0"/>
    <n v="0"/>
    <n v="0"/>
    <n v="0"/>
  </r>
  <r>
    <x v="3"/>
    <x v="1"/>
    <x v="0"/>
    <s v="Other Funds"/>
    <n v="0"/>
    <n v="0"/>
    <n v="0"/>
    <n v="0"/>
  </r>
  <r>
    <x v="3"/>
    <x v="2"/>
    <x v="0"/>
    <s v="Transfer to General Reserves"/>
    <n v="0"/>
    <n v="0"/>
    <n v="0"/>
    <n v="0"/>
  </r>
  <r>
    <x v="3"/>
    <x v="2"/>
    <x v="0"/>
    <s v="Stabilisation Fund"/>
    <n v="0"/>
    <n v="0"/>
    <n v="0"/>
    <n v="0"/>
  </r>
  <r>
    <x v="3"/>
    <x v="2"/>
    <x v="0"/>
    <s v="Loan Repayment by Parastatals/Agencies"/>
    <n v="0"/>
    <n v="0"/>
    <n v="0"/>
    <n v="0"/>
  </r>
  <r>
    <x v="3"/>
    <x v="2"/>
    <x v="0"/>
    <s v="Loan Repayment"/>
    <n v="0"/>
    <n v="0"/>
    <n v="0"/>
    <n v="0"/>
  </r>
  <r>
    <x v="3"/>
    <x v="2"/>
    <x v="0"/>
    <s v="Capital Expenditure (5 Kilometers) "/>
    <n v="0"/>
    <n v="0"/>
    <n v="0"/>
    <n v="0"/>
  </r>
  <r>
    <x v="3"/>
    <x v="2"/>
    <x v="0"/>
    <s v="SURE-P (Transfer)"/>
    <n v="0"/>
    <n v="0"/>
    <n v="0"/>
    <n v="0"/>
  </r>
  <r>
    <x v="3"/>
    <x v="2"/>
    <x v="0"/>
    <s v="Investment "/>
    <n v="0"/>
    <n v="0"/>
    <n v="0"/>
    <n v="0"/>
  </r>
  <r>
    <x v="3"/>
    <x v="2"/>
    <x v="0"/>
    <s v="Contingencies Fund"/>
    <n v="0"/>
    <n v="0"/>
    <n v="0"/>
    <n v="0"/>
  </r>
  <r>
    <x v="3"/>
    <x v="2"/>
    <x v="0"/>
    <s v="Facility Repayment"/>
    <n v="0"/>
    <n v="0"/>
    <n v="0"/>
    <n v="0"/>
  </r>
  <r>
    <x v="3"/>
    <x v="2"/>
    <x v="0"/>
    <s v="Paris Club Existing Payment (non-cash)"/>
    <n v="0"/>
    <n v="0"/>
    <n v="0"/>
    <n v="0"/>
  </r>
  <r>
    <x v="3"/>
    <x v="2"/>
    <x v="0"/>
    <s v="Sinking Fund Investment"/>
    <n v="0"/>
    <n v="0"/>
    <n v="0"/>
    <n v="0"/>
  </r>
  <r>
    <x v="3"/>
    <x v="2"/>
    <x v="0"/>
    <s v="Other Funds"/>
    <n v="0"/>
    <n v="0"/>
    <n v="0"/>
    <n v="0"/>
  </r>
  <r>
    <x v="3"/>
    <x v="3"/>
    <x v="0"/>
    <s v="Transfer to General Reserves"/>
    <n v="0"/>
    <n v="0"/>
    <n v="0"/>
    <n v="0"/>
  </r>
  <r>
    <x v="3"/>
    <x v="3"/>
    <x v="0"/>
    <s v="Loan Repayment"/>
    <n v="0"/>
    <n v="0"/>
    <n v="0"/>
    <n v="0"/>
  </r>
  <r>
    <x v="3"/>
    <x v="3"/>
    <x v="0"/>
    <s v="Public Office Holders Vehicle Loan"/>
    <n v="0"/>
    <n v="0"/>
    <n v="0"/>
    <n v="0"/>
  </r>
  <r>
    <x v="3"/>
    <x v="3"/>
    <x v="0"/>
    <s v="Contingencies Fund"/>
    <n v="0"/>
    <n v="0"/>
    <n v="0"/>
    <n v="0"/>
  </r>
  <r>
    <x v="3"/>
    <x v="3"/>
    <x v="0"/>
    <s v="Facility Repayment"/>
    <n v="0"/>
    <n v="0"/>
    <n v="0"/>
    <n v="0"/>
  </r>
  <r>
    <x v="3"/>
    <x v="3"/>
    <x v="0"/>
    <s v="Paris Club Existing Payment (non-cash)"/>
    <n v="0"/>
    <n v="0"/>
    <n v="0"/>
    <n v="0"/>
  </r>
  <r>
    <x v="3"/>
    <x v="3"/>
    <x v="0"/>
    <s v="Sinking Fund Investment"/>
    <n v="0"/>
    <n v="0"/>
    <n v="0"/>
    <n v="0"/>
  </r>
  <r>
    <x v="3"/>
    <x v="3"/>
    <x v="0"/>
    <s v="Other Funds"/>
    <n v="0"/>
    <n v="0"/>
    <n v="0"/>
    <n v="0"/>
  </r>
  <r>
    <x v="4"/>
    <x v="0"/>
    <x v="0"/>
    <s v="Transfer to General Reserves"/>
    <n v="0"/>
    <n v="0"/>
    <n v="0"/>
    <n v="0"/>
  </r>
  <r>
    <x v="4"/>
    <x v="0"/>
    <x v="0"/>
    <s v="Stabilisation Fund"/>
    <n v="0"/>
    <n v="0"/>
    <n v="0"/>
    <n v="0"/>
  </r>
  <r>
    <x v="4"/>
    <x v="0"/>
    <x v="0"/>
    <s v="Loan Repayment by Parastatals/Agencies"/>
    <n v="0"/>
    <n v="0"/>
    <n v="0"/>
    <n v="0"/>
  </r>
  <r>
    <x v="4"/>
    <x v="0"/>
    <x v="0"/>
    <s v="Contingencies Fund"/>
    <n v="0"/>
    <n v="0"/>
    <n v="0"/>
    <n v="0"/>
  </r>
  <r>
    <x v="4"/>
    <x v="0"/>
    <x v="0"/>
    <s v="Grants and Contributions  (Recurrent)"/>
    <n v="0"/>
    <n v="0"/>
    <n v="0"/>
    <n v="0"/>
  </r>
  <r>
    <x v="4"/>
    <x v="0"/>
    <x v="0"/>
    <s v="Facility Repayment"/>
    <n v="0"/>
    <n v="0"/>
    <n v="0"/>
    <n v="0"/>
  </r>
  <r>
    <x v="4"/>
    <x v="0"/>
    <x v="0"/>
    <s v="Paris Club Existing Payment (non-cash)"/>
    <n v="0"/>
    <n v="0"/>
    <n v="0"/>
    <n v="0"/>
  </r>
  <r>
    <x v="4"/>
    <x v="0"/>
    <x v="0"/>
    <s v="Sinking Fund Investment"/>
    <n v="0"/>
    <n v="0"/>
    <n v="0"/>
    <n v="0"/>
  </r>
  <r>
    <x v="4"/>
    <x v="0"/>
    <x v="0"/>
    <s v="Other Funds"/>
    <n v="0"/>
    <n v="0"/>
    <n v="0"/>
    <n v="0"/>
  </r>
  <r>
    <x v="4"/>
    <x v="1"/>
    <x v="0"/>
    <s v="Transfer to General Reserves"/>
    <n v="0"/>
    <n v="0"/>
    <n v="0"/>
    <n v="0"/>
  </r>
  <r>
    <x v="4"/>
    <x v="1"/>
    <x v="0"/>
    <s v="Stabilisation Fund"/>
    <n v="0"/>
    <n v="0"/>
    <n v="0"/>
    <n v="0"/>
  </r>
  <r>
    <x v="4"/>
    <x v="1"/>
    <x v="0"/>
    <s v="Loan Repayment"/>
    <n v="800000000"/>
    <n v="0"/>
    <n v="800000000"/>
    <n v="0"/>
  </r>
  <r>
    <x v="4"/>
    <x v="1"/>
    <x v="0"/>
    <s v="Contingencies Fund"/>
    <n v="0"/>
    <n v="0"/>
    <n v="0"/>
    <n v="0"/>
  </r>
  <r>
    <x v="4"/>
    <x v="1"/>
    <x v="0"/>
    <s v="Facility Repayment"/>
    <n v="0"/>
    <n v="0"/>
    <n v="0"/>
    <n v="0"/>
  </r>
  <r>
    <x v="4"/>
    <x v="1"/>
    <x v="0"/>
    <s v="Paris Club Existing Payment (non-cash)"/>
    <n v="0"/>
    <n v="0"/>
    <n v="0"/>
    <n v="0"/>
  </r>
  <r>
    <x v="4"/>
    <x v="1"/>
    <x v="0"/>
    <s v="Sinking Fund Investment"/>
    <n v="0"/>
    <n v="0"/>
    <n v="0"/>
    <n v="0"/>
  </r>
  <r>
    <x v="4"/>
    <x v="1"/>
    <x v="0"/>
    <s v="Police Reform Program"/>
    <n v="0"/>
    <n v="0"/>
    <n v="0"/>
    <n v="0"/>
  </r>
  <r>
    <x v="4"/>
    <x v="1"/>
    <x v="0"/>
    <s v="Other Funds"/>
    <n v="0"/>
    <n v="0"/>
    <n v="0"/>
    <n v="0"/>
  </r>
  <r>
    <x v="4"/>
    <x v="2"/>
    <x v="0"/>
    <s v="Transfer to General Reserves"/>
    <n v="0"/>
    <n v="0"/>
    <n v="0"/>
    <n v="0"/>
  </r>
  <r>
    <x v="4"/>
    <x v="2"/>
    <x v="0"/>
    <s v="Stabilisation Fund"/>
    <n v="0"/>
    <n v="0"/>
    <n v="0"/>
    <n v="0"/>
  </r>
  <r>
    <x v="4"/>
    <x v="2"/>
    <x v="0"/>
    <s v="Loan Repayment by Parastatals/Agencies"/>
    <n v="0"/>
    <n v="0"/>
    <n v="0"/>
    <n v="0"/>
  </r>
  <r>
    <x v="4"/>
    <x v="2"/>
    <x v="0"/>
    <s v="Loan Repayment"/>
    <n v="0"/>
    <n v="0"/>
    <n v="0"/>
    <n v="1488823431.96"/>
  </r>
  <r>
    <x v="4"/>
    <x v="2"/>
    <x v="0"/>
    <s v="Capital Expenditure (5 Kilometers) "/>
    <n v="0"/>
    <n v="0"/>
    <n v="0"/>
    <n v="0"/>
  </r>
  <r>
    <x v="4"/>
    <x v="2"/>
    <x v="0"/>
    <s v="SURE-P (Transfer)"/>
    <n v="0"/>
    <n v="0"/>
    <n v="0"/>
    <n v="0"/>
  </r>
  <r>
    <x v="4"/>
    <x v="2"/>
    <x v="0"/>
    <s v="Investment "/>
    <n v="0"/>
    <n v="0"/>
    <n v="0"/>
    <n v="0"/>
  </r>
  <r>
    <x v="4"/>
    <x v="2"/>
    <x v="0"/>
    <s v="Contingencies Fund"/>
    <n v="0"/>
    <n v="0"/>
    <n v="0"/>
    <n v="95409819"/>
  </r>
  <r>
    <x v="4"/>
    <x v="2"/>
    <x v="0"/>
    <s v="Facility Repayment"/>
    <n v="0"/>
    <n v="0"/>
    <n v="0"/>
    <n v="0"/>
  </r>
  <r>
    <x v="4"/>
    <x v="2"/>
    <x v="0"/>
    <s v="Paris Club Existing Payment (non-cash)"/>
    <n v="0"/>
    <n v="0"/>
    <n v="0"/>
    <n v="0"/>
  </r>
  <r>
    <x v="4"/>
    <x v="2"/>
    <x v="0"/>
    <s v="Sinking Fund Investment"/>
    <n v="0"/>
    <n v="0"/>
    <n v="0"/>
    <n v="0"/>
  </r>
  <r>
    <x v="4"/>
    <x v="2"/>
    <x v="0"/>
    <s v="Other Funds"/>
    <n v="0"/>
    <n v="0"/>
    <n v="0"/>
    <n v="0"/>
  </r>
  <r>
    <x v="4"/>
    <x v="3"/>
    <x v="0"/>
    <s v="Transfer to General Reserves"/>
    <n v="0"/>
    <n v="0"/>
    <n v="0"/>
    <n v="0"/>
  </r>
  <r>
    <x v="4"/>
    <x v="3"/>
    <x v="0"/>
    <s v="Loan Repayment"/>
    <n v="1303535000"/>
    <n v="0"/>
    <n v="1303535000"/>
    <n v="0"/>
  </r>
  <r>
    <x v="4"/>
    <x v="3"/>
    <x v="0"/>
    <s v="Public Office Holders Vehicle Loan"/>
    <n v="0"/>
    <n v="0"/>
    <n v="0"/>
    <n v="0"/>
  </r>
  <r>
    <x v="4"/>
    <x v="3"/>
    <x v="0"/>
    <s v="Contingencies Fund"/>
    <n v="0"/>
    <n v="0"/>
    <n v="0"/>
    <n v="0"/>
  </r>
  <r>
    <x v="4"/>
    <x v="3"/>
    <x v="0"/>
    <s v="Facility Repayment"/>
    <n v="0"/>
    <n v="0"/>
    <n v="0"/>
    <n v="0"/>
  </r>
  <r>
    <x v="4"/>
    <x v="3"/>
    <x v="0"/>
    <s v="Paris Club Existing Payment (non-cash)"/>
    <n v="0"/>
    <n v="0"/>
    <n v="0"/>
    <n v="0"/>
  </r>
  <r>
    <x v="4"/>
    <x v="3"/>
    <x v="0"/>
    <s v="Sinking Fund Investment"/>
    <n v="0"/>
    <n v="0"/>
    <n v="0"/>
    <n v="0"/>
  </r>
  <r>
    <x v="4"/>
    <x v="3"/>
    <x v="0"/>
    <s v="Other Funds"/>
    <n v="0"/>
    <n v="0"/>
    <n v="0"/>
    <n v="0"/>
  </r>
  <r>
    <x v="5"/>
    <x v="0"/>
    <x v="0"/>
    <s v="Transfer to General Reserves"/>
    <n v="0"/>
    <n v="0"/>
    <n v="0"/>
    <n v="0"/>
  </r>
  <r>
    <x v="5"/>
    <x v="0"/>
    <x v="0"/>
    <s v="Stabilisation Fund"/>
    <n v="1200000000"/>
    <n v="0"/>
    <n v="1200000000"/>
    <n v="0"/>
  </r>
  <r>
    <x v="5"/>
    <x v="0"/>
    <x v="0"/>
    <s v="Loan Repayment by Parastatals/Agencies"/>
    <n v="0"/>
    <n v="0"/>
    <n v="0"/>
    <n v="0"/>
  </r>
  <r>
    <x v="5"/>
    <x v="0"/>
    <x v="0"/>
    <s v="Contingencies Fund"/>
    <n v="401000000"/>
    <n v="0"/>
    <n v="401000000"/>
    <n v="0"/>
  </r>
  <r>
    <x v="5"/>
    <x v="0"/>
    <x v="0"/>
    <s v="Grants and Contributions  (Recurrent)"/>
    <n v="0"/>
    <n v="0"/>
    <n v="0"/>
    <n v="0"/>
  </r>
  <r>
    <x v="5"/>
    <x v="0"/>
    <x v="0"/>
    <s v="Facility Repayment"/>
    <n v="0"/>
    <n v="0"/>
    <n v="0"/>
    <n v="0"/>
  </r>
  <r>
    <x v="5"/>
    <x v="0"/>
    <x v="0"/>
    <s v="Paris Club Existing Payment (non-cash)"/>
    <n v="0"/>
    <n v="0"/>
    <n v="0"/>
    <n v="0"/>
  </r>
  <r>
    <x v="5"/>
    <x v="0"/>
    <x v="0"/>
    <s v="Sinking Fund Investment"/>
    <n v="0"/>
    <n v="0"/>
    <n v="0"/>
    <n v="0"/>
  </r>
  <r>
    <x v="5"/>
    <x v="0"/>
    <x v="0"/>
    <s v="Other Funds"/>
    <n v="0"/>
    <n v="0"/>
    <n v="0"/>
    <n v="0"/>
  </r>
  <r>
    <x v="5"/>
    <x v="1"/>
    <x v="0"/>
    <s v="Transfer to General Reserves"/>
    <n v="0"/>
    <n v="0"/>
    <n v="0"/>
    <n v="0"/>
  </r>
  <r>
    <x v="5"/>
    <x v="1"/>
    <x v="0"/>
    <s v="Stabilisation Fund"/>
    <n v="0"/>
    <n v="0"/>
    <n v="0"/>
    <n v="0"/>
  </r>
  <r>
    <x v="5"/>
    <x v="1"/>
    <x v="0"/>
    <s v="Loan Repayment"/>
    <n v="1180000000"/>
    <n v="0"/>
    <n v="1180000000"/>
    <n v="0"/>
  </r>
  <r>
    <x v="5"/>
    <x v="1"/>
    <x v="0"/>
    <s v="Contingencies Fund"/>
    <n v="0"/>
    <n v="0"/>
    <n v="0"/>
    <n v="0"/>
  </r>
  <r>
    <x v="5"/>
    <x v="1"/>
    <x v="0"/>
    <s v="Facility Repayment"/>
    <n v="0"/>
    <n v="0"/>
    <n v="0"/>
    <n v="0"/>
  </r>
  <r>
    <x v="5"/>
    <x v="1"/>
    <x v="0"/>
    <s v="Paris Club Existing Payment (non-cash)"/>
    <n v="0"/>
    <n v="0"/>
    <n v="0"/>
    <n v="0"/>
  </r>
  <r>
    <x v="5"/>
    <x v="1"/>
    <x v="0"/>
    <s v="Sinking Fund Investment"/>
    <n v="0"/>
    <n v="0"/>
    <n v="0"/>
    <n v="0"/>
  </r>
  <r>
    <x v="5"/>
    <x v="1"/>
    <x v="0"/>
    <s v="Police Reform Program"/>
    <n v="0"/>
    <n v="0"/>
    <n v="0"/>
    <n v="0"/>
  </r>
  <r>
    <x v="5"/>
    <x v="1"/>
    <x v="0"/>
    <s v="Other Funds"/>
    <n v="0"/>
    <n v="0"/>
    <n v="0"/>
    <n v="0"/>
  </r>
  <r>
    <x v="5"/>
    <x v="2"/>
    <x v="0"/>
    <s v="Transfer to General Reserves"/>
    <n v="0"/>
    <n v="0"/>
    <n v="0"/>
    <n v="0"/>
  </r>
  <r>
    <x v="5"/>
    <x v="2"/>
    <x v="0"/>
    <s v="Stabilisation Fund"/>
    <n v="0"/>
    <n v="0"/>
    <n v="0"/>
    <n v="0"/>
  </r>
  <r>
    <x v="5"/>
    <x v="2"/>
    <x v="0"/>
    <s v="Loan Repayment by Parastatals/Agencies"/>
    <n v="0"/>
    <n v="0"/>
    <n v="0"/>
    <n v="0"/>
  </r>
  <r>
    <x v="5"/>
    <x v="2"/>
    <x v="0"/>
    <s v="Loan Repayment"/>
    <n v="0"/>
    <n v="0"/>
    <n v="0"/>
    <n v="2994103476.6999998"/>
  </r>
  <r>
    <x v="5"/>
    <x v="2"/>
    <x v="0"/>
    <s v="Capital Expenditure (5 Kilometers) "/>
    <n v="0"/>
    <n v="0"/>
    <n v="0"/>
    <n v="0"/>
  </r>
  <r>
    <x v="5"/>
    <x v="2"/>
    <x v="0"/>
    <s v="SURE-P (Transfer)"/>
    <n v="0"/>
    <n v="0"/>
    <n v="0"/>
    <n v="0"/>
  </r>
  <r>
    <x v="5"/>
    <x v="2"/>
    <x v="0"/>
    <s v="Investment "/>
    <n v="0"/>
    <n v="0"/>
    <n v="0"/>
    <n v="0"/>
  </r>
  <r>
    <x v="5"/>
    <x v="2"/>
    <x v="0"/>
    <s v="Contingencies Fund"/>
    <n v="0"/>
    <n v="0"/>
    <n v="0"/>
    <n v="0"/>
  </r>
  <r>
    <x v="5"/>
    <x v="2"/>
    <x v="0"/>
    <s v="Facility Repayment"/>
    <n v="0"/>
    <n v="0"/>
    <n v="0"/>
    <n v="0"/>
  </r>
  <r>
    <x v="5"/>
    <x v="2"/>
    <x v="0"/>
    <s v="Paris Club Existing Payment (non-cash)"/>
    <n v="0"/>
    <n v="0"/>
    <n v="0"/>
    <n v="0"/>
  </r>
  <r>
    <x v="5"/>
    <x v="2"/>
    <x v="0"/>
    <s v="Sinking Fund Investment"/>
    <n v="0"/>
    <n v="0"/>
    <n v="0"/>
    <n v="0"/>
  </r>
  <r>
    <x v="5"/>
    <x v="2"/>
    <x v="0"/>
    <s v="Other Funds"/>
    <n v="0"/>
    <n v="0"/>
    <n v="0"/>
    <n v="0"/>
  </r>
  <r>
    <x v="5"/>
    <x v="3"/>
    <x v="0"/>
    <s v="Transfer to General Reserves"/>
    <n v="0"/>
    <n v="0"/>
    <n v="0"/>
    <n v="0"/>
  </r>
  <r>
    <x v="5"/>
    <x v="3"/>
    <x v="0"/>
    <s v="Loan Repayment"/>
    <n v="200000000"/>
    <n v="0"/>
    <n v="200000000"/>
    <n v="637261873.21000004"/>
  </r>
  <r>
    <x v="5"/>
    <x v="3"/>
    <x v="0"/>
    <s v="Public Office Holders Vehicle Loan"/>
    <n v="0"/>
    <n v="0"/>
    <n v="0"/>
    <n v="0"/>
  </r>
  <r>
    <x v="5"/>
    <x v="3"/>
    <x v="0"/>
    <s v="Contingencies Fund"/>
    <n v="0"/>
    <n v="0"/>
    <n v="0"/>
    <n v="0"/>
  </r>
  <r>
    <x v="5"/>
    <x v="3"/>
    <x v="0"/>
    <s v="Facility Repayment"/>
    <n v="0"/>
    <n v="0"/>
    <n v="0"/>
    <n v="0"/>
  </r>
  <r>
    <x v="5"/>
    <x v="3"/>
    <x v="0"/>
    <s v="Paris Club Existing Payment (non-cash)"/>
    <n v="0"/>
    <n v="0"/>
    <n v="0"/>
    <n v="0"/>
  </r>
  <r>
    <x v="5"/>
    <x v="3"/>
    <x v="0"/>
    <s v="Sinking Fund Investment"/>
    <n v="0"/>
    <n v="0"/>
    <n v="0"/>
    <n v="0"/>
  </r>
  <r>
    <x v="5"/>
    <x v="3"/>
    <x v="0"/>
    <s v="Other Funds"/>
    <n v="0"/>
    <n v="0"/>
    <n v="0"/>
    <n v="0"/>
  </r>
  <r>
    <x v="6"/>
    <x v="0"/>
    <x v="0"/>
    <s v="Transfer to General Reserves"/>
    <n v="0"/>
    <n v="0"/>
    <n v="0"/>
    <n v="0"/>
  </r>
  <r>
    <x v="6"/>
    <x v="0"/>
    <x v="0"/>
    <s v="Stabilisation Fund"/>
    <n v="1422000000"/>
    <n v="0"/>
    <n v="1422000000"/>
    <n v="0"/>
  </r>
  <r>
    <x v="6"/>
    <x v="0"/>
    <x v="0"/>
    <s v="Loan Repayment by Parastatals/Agencies"/>
    <n v="0"/>
    <n v="0"/>
    <n v="0"/>
    <n v="0"/>
  </r>
  <r>
    <x v="6"/>
    <x v="0"/>
    <x v="0"/>
    <s v="Contingencies Fund"/>
    <n v="588000000"/>
    <n v="0"/>
    <n v="588000000"/>
    <n v="0"/>
  </r>
  <r>
    <x v="6"/>
    <x v="0"/>
    <x v="0"/>
    <s v="Grants and Contributions  (Recurrent)"/>
    <n v="0"/>
    <n v="0"/>
    <n v="0"/>
    <n v="0"/>
  </r>
  <r>
    <x v="6"/>
    <x v="0"/>
    <x v="0"/>
    <s v="Facility Repayment"/>
    <n v="0"/>
    <n v="0"/>
    <n v="0"/>
    <n v="0"/>
  </r>
  <r>
    <x v="6"/>
    <x v="0"/>
    <x v="0"/>
    <s v="Paris Club Existing Payment (non-cash)"/>
    <n v="0"/>
    <n v="0"/>
    <n v="0"/>
    <n v="0"/>
  </r>
  <r>
    <x v="6"/>
    <x v="0"/>
    <x v="0"/>
    <s v="Sinking Fund Investment"/>
    <n v="0"/>
    <n v="0"/>
    <n v="0"/>
    <n v="0"/>
  </r>
  <r>
    <x v="6"/>
    <x v="0"/>
    <x v="0"/>
    <s v="Other Funds"/>
    <n v="0"/>
    <n v="0"/>
    <n v="0"/>
    <n v="0"/>
  </r>
  <r>
    <x v="6"/>
    <x v="1"/>
    <x v="0"/>
    <s v="Transfer to General Reserves"/>
    <n v="0"/>
    <n v="0"/>
    <n v="0"/>
    <n v="0"/>
  </r>
  <r>
    <x v="6"/>
    <x v="1"/>
    <x v="0"/>
    <s v="Stabilisation Fund"/>
    <n v="0"/>
    <n v="0"/>
    <n v="0"/>
    <n v="0"/>
  </r>
  <r>
    <x v="6"/>
    <x v="1"/>
    <x v="0"/>
    <s v="Loan Repayment"/>
    <n v="0"/>
    <n v="0"/>
    <n v="0"/>
    <n v="0"/>
  </r>
  <r>
    <x v="6"/>
    <x v="1"/>
    <x v="0"/>
    <s v="Contingencies Fund"/>
    <n v="0"/>
    <n v="0"/>
    <n v="0"/>
    <n v="0"/>
  </r>
  <r>
    <x v="6"/>
    <x v="1"/>
    <x v="0"/>
    <s v="Facility Repayment"/>
    <n v="0"/>
    <n v="0"/>
    <n v="0"/>
    <n v="0"/>
  </r>
  <r>
    <x v="6"/>
    <x v="1"/>
    <x v="0"/>
    <s v="Paris Club Existing Payment (non-cash)"/>
    <n v="0"/>
    <n v="0"/>
    <n v="0"/>
    <n v="0"/>
  </r>
  <r>
    <x v="6"/>
    <x v="1"/>
    <x v="0"/>
    <s v="Sinking Fund Investment"/>
    <n v="0"/>
    <n v="0"/>
    <n v="0"/>
    <n v="1738761596.5999999"/>
  </r>
  <r>
    <x v="6"/>
    <x v="1"/>
    <x v="0"/>
    <s v="Police Reform Program"/>
    <n v="0"/>
    <n v="0"/>
    <n v="0"/>
    <n v="0"/>
  </r>
  <r>
    <x v="6"/>
    <x v="1"/>
    <x v="0"/>
    <s v="Other Funds"/>
    <n v="0"/>
    <n v="0"/>
    <n v="0"/>
    <n v="0"/>
  </r>
  <r>
    <x v="6"/>
    <x v="2"/>
    <x v="0"/>
    <s v="Transfer to General Reserves"/>
    <n v="0"/>
    <n v="0"/>
    <n v="0"/>
    <n v="0"/>
  </r>
  <r>
    <x v="6"/>
    <x v="2"/>
    <x v="0"/>
    <s v="Stabilisation Fund"/>
    <n v="0"/>
    <n v="0"/>
    <n v="0"/>
    <n v="0"/>
  </r>
  <r>
    <x v="6"/>
    <x v="2"/>
    <x v="0"/>
    <s v="Loan Repayment by Parastatals/Agencies"/>
    <n v="0"/>
    <n v="0"/>
    <n v="0"/>
    <n v="0"/>
  </r>
  <r>
    <x v="6"/>
    <x v="2"/>
    <x v="0"/>
    <s v="Loan Repayment"/>
    <n v="0"/>
    <n v="0"/>
    <n v="0"/>
    <n v="1054747305.12"/>
  </r>
  <r>
    <x v="6"/>
    <x v="2"/>
    <x v="0"/>
    <s v="Capital Expenditure (5 Kilometers) "/>
    <n v="0"/>
    <n v="0"/>
    <n v="0"/>
    <n v="0"/>
  </r>
  <r>
    <x v="6"/>
    <x v="2"/>
    <x v="0"/>
    <s v="SURE-P (Transfer)"/>
    <n v="0"/>
    <n v="0"/>
    <n v="0"/>
    <n v="0"/>
  </r>
  <r>
    <x v="6"/>
    <x v="2"/>
    <x v="0"/>
    <s v="Investment "/>
    <n v="0"/>
    <n v="0"/>
    <n v="0"/>
    <n v="0"/>
  </r>
  <r>
    <x v="6"/>
    <x v="2"/>
    <x v="0"/>
    <s v="Contingencies Fund"/>
    <n v="0"/>
    <n v="0"/>
    <n v="0"/>
    <n v="654494279.88"/>
  </r>
  <r>
    <x v="6"/>
    <x v="2"/>
    <x v="0"/>
    <s v="Facility Repayment"/>
    <n v="0"/>
    <n v="0"/>
    <n v="0"/>
    <n v="0"/>
  </r>
  <r>
    <x v="6"/>
    <x v="2"/>
    <x v="0"/>
    <s v="Paris Club Existing Payment (non-cash)"/>
    <n v="0"/>
    <n v="0"/>
    <n v="0"/>
    <n v="0"/>
  </r>
  <r>
    <x v="6"/>
    <x v="2"/>
    <x v="0"/>
    <s v="Sinking Fund Investment"/>
    <n v="0"/>
    <n v="0"/>
    <n v="0"/>
    <n v="0"/>
  </r>
  <r>
    <x v="6"/>
    <x v="2"/>
    <x v="0"/>
    <s v="Other Funds"/>
    <n v="0"/>
    <n v="0"/>
    <n v="0"/>
    <n v="0"/>
  </r>
  <r>
    <x v="6"/>
    <x v="3"/>
    <x v="0"/>
    <s v="Transfer to General Reserves"/>
    <n v="0"/>
    <n v="0"/>
    <n v="0"/>
    <n v="0"/>
  </r>
  <r>
    <x v="6"/>
    <x v="3"/>
    <x v="0"/>
    <s v="Loan Repayment"/>
    <n v="0"/>
    <n v="0"/>
    <n v="0"/>
    <n v="404345146.02999997"/>
  </r>
  <r>
    <x v="6"/>
    <x v="3"/>
    <x v="0"/>
    <s v="Public Office Holders Vehicle Loan"/>
    <n v="0"/>
    <n v="0"/>
    <n v="0"/>
    <n v="0"/>
  </r>
  <r>
    <x v="6"/>
    <x v="3"/>
    <x v="0"/>
    <s v="Contingencies Fund"/>
    <n v="0"/>
    <n v="0"/>
    <n v="0"/>
    <n v="0"/>
  </r>
  <r>
    <x v="6"/>
    <x v="3"/>
    <x v="0"/>
    <s v="Facility Repayment"/>
    <n v="0"/>
    <n v="0"/>
    <n v="0"/>
    <n v="0"/>
  </r>
  <r>
    <x v="6"/>
    <x v="3"/>
    <x v="0"/>
    <s v="Paris Club Existing Payment (non-cash)"/>
    <n v="0"/>
    <n v="0"/>
    <n v="0"/>
    <n v="0"/>
  </r>
  <r>
    <x v="6"/>
    <x v="3"/>
    <x v="0"/>
    <s v="Sinking Fund Investment"/>
    <n v="0"/>
    <n v="0"/>
    <n v="0"/>
    <n v="0"/>
  </r>
  <r>
    <x v="6"/>
    <x v="3"/>
    <x v="0"/>
    <s v="Other Funds"/>
    <n v="0"/>
    <n v="0"/>
    <n v="0"/>
    <n v="0"/>
  </r>
  <r>
    <x v="7"/>
    <x v="0"/>
    <x v="0"/>
    <s v="Transfer to General Reserves"/>
    <n v="0"/>
    <n v="0"/>
    <n v="0"/>
    <n v="0"/>
  </r>
  <r>
    <x v="7"/>
    <x v="0"/>
    <x v="0"/>
    <s v="Stabilisation Fund"/>
    <n v="2000000000"/>
    <n v="0"/>
    <n v="2000000000"/>
    <n v="0"/>
  </r>
  <r>
    <x v="7"/>
    <x v="0"/>
    <x v="0"/>
    <s v="Loan Repayment by Parastatals/Agencies"/>
    <n v="0"/>
    <n v="0"/>
    <n v="0"/>
    <n v="0"/>
  </r>
  <r>
    <x v="7"/>
    <x v="0"/>
    <x v="0"/>
    <s v="Contingencies Fund"/>
    <n v="516000000"/>
    <n v="0"/>
    <n v="516000000"/>
    <n v="0"/>
  </r>
  <r>
    <x v="7"/>
    <x v="0"/>
    <x v="0"/>
    <s v="Grants and Contributions  (Recurrent)"/>
    <n v="0"/>
    <n v="0"/>
    <n v="0"/>
    <n v="0"/>
  </r>
  <r>
    <x v="7"/>
    <x v="0"/>
    <x v="0"/>
    <s v="Facility Repayment"/>
    <n v="0"/>
    <n v="0"/>
    <n v="0"/>
    <n v="0"/>
  </r>
  <r>
    <x v="7"/>
    <x v="0"/>
    <x v="0"/>
    <s v="Paris Club Existing Payment (non-cash)"/>
    <n v="0"/>
    <n v="0"/>
    <n v="0"/>
    <n v="0"/>
  </r>
  <r>
    <x v="7"/>
    <x v="0"/>
    <x v="0"/>
    <s v="Sinking Fund Investment"/>
    <n v="0"/>
    <n v="0"/>
    <n v="0"/>
    <n v="0"/>
  </r>
  <r>
    <x v="7"/>
    <x v="0"/>
    <x v="0"/>
    <s v="Other Funds"/>
    <n v="0"/>
    <n v="0"/>
    <n v="0"/>
    <n v="0"/>
  </r>
  <r>
    <x v="7"/>
    <x v="1"/>
    <x v="0"/>
    <s v="Transfer to General Reserves"/>
    <n v="0"/>
    <n v="0"/>
    <n v="0"/>
    <n v="0"/>
  </r>
  <r>
    <x v="7"/>
    <x v="1"/>
    <x v="0"/>
    <s v="Stabilisation Fund"/>
    <n v="0"/>
    <n v="0"/>
    <n v="0"/>
    <n v="0"/>
  </r>
  <r>
    <x v="7"/>
    <x v="1"/>
    <x v="0"/>
    <s v="Loan Repayment"/>
    <n v="8802782815"/>
    <n v="0"/>
    <n v="8802782815"/>
    <n v="0"/>
  </r>
  <r>
    <x v="7"/>
    <x v="1"/>
    <x v="0"/>
    <s v="Contingencies Fund"/>
    <n v="0"/>
    <n v="0"/>
    <n v="0"/>
    <n v="0"/>
  </r>
  <r>
    <x v="7"/>
    <x v="1"/>
    <x v="0"/>
    <s v="Facility Repayment"/>
    <n v="0"/>
    <n v="0"/>
    <n v="0"/>
    <n v="0"/>
  </r>
  <r>
    <x v="7"/>
    <x v="1"/>
    <x v="0"/>
    <s v="Paris Club Existing Payment (non-cash)"/>
    <n v="0"/>
    <n v="0"/>
    <n v="0"/>
    <n v="0"/>
  </r>
  <r>
    <x v="7"/>
    <x v="1"/>
    <x v="0"/>
    <s v="Sinking Fund Investment"/>
    <n v="0"/>
    <n v="0"/>
    <n v="0"/>
    <n v="2980734165.5999999"/>
  </r>
  <r>
    <x v="7"/>
    <x v="1"/>
    <x v="0"/>
    <s v="Police Reform Program"/>
    <n v="0"/>
    <n v="0"/>
    <n v="0"/>
    <n v="0"/>
  </r>
  <r>
    <x v="7"/>
    <x v="1"/>
    <x v="0"/>
    <s v="Other Funds"/>
    <n v="0"/>
    <n v="0"/>
    <n v="0"/>
    <n v="0"/>
  </r>
  <r>
    <x v="7"/>
    <x v="2"/>
    <x v="0"/>
    <s v="Transfer to General Reserves"/>
    <n v="0"/>
    <n v="0"/>
    <n v="0"/>
    <n v="0"/>
  </r>
  <r>
    <x v="7"/>
    <x v="2"/>
    <x v="0"/>
    <s v="Stabilisation Fund"/>
    <n v="0"/>
    <n v="0"/>
    <n v="0"/>
    <n v="0"/>
  </r>
  <r>
    <x v="7"/>
    <x v="2"/>
    <x v="0"/>
    <s v="Loan Repayment by Parastatals/Agencies"/>
    <n v="0"/>
    <n v="0"/>
    <n v="0"/>
    <n v="0"/>
  </r>
  <r>
    <x v="7"/>
    <x v="2"/>
    <x v="0"/>
    <s v="Loan Repayment"/>
    <n v="0"/>
    <n v="0"/>
    <n v="0"/>
    <n v="3507926797"/>
  </r>
  <r>
    <x v="7"/>
    <x v="2"/>
    <x v="0"/>
    <s v="Capital Expenditure (5 Kilometers) "/>
    <n v="0"/>
    <n v="0"/>
    <n v="0"/>
    <n v="0"/>
  </r>
  <r>
    <x v="7"/>
    <x v="2"/>
    <x v="0"/>
    <s v="SURE-P (Transfer)"/>
    <n v="0"/>
    <n v="0"/>
    <n v="0"/>
    <n v="0"/>
  </r>
  <r>
    <x v="7"/>
    <x v="2"/>
    <x v="0"/>
    <s v="Investment "/>
    <n v="0"/>
    <n v="0"/>
    <n v="0"/>
    <n v="0"/>
  </r>
  <r>
    <x v="7"/>
    <x v="2"/>
    <x v="0"/>
    <s v="Contingencies Fund"/>
    <n v="0"/>
    <n v="0"/>
    <n v="0"/>
    <n v="0"/>
  </r>
  <r>
    <x v="7"/>
    <x v="2"/>
    <x v="0"/>
    <s v="Facility Repayment"/>
    <n v="0"/>
    <n v="0"/>
    <n v="0"/>
    <n v="0"/>
  </r>
  <r>
    <x v="7"/>
    <x v="2"/>
    <x v="0"/>
    <s v="Paris Club Existing Payment (non-cash)"/>
    <n v="0"/>
    <n v="0"/>
    <n v="0"/>
    <n v="0"/>
  </r>
  <r>
    <x v="7"/>
    <x v="2"/>
    <x v="0"/>
    <s v="Sinking Fund Investment"/>
    <n v="0"/>
    <n v="0"/>
    <n v="0"/>
    <n v="0"/>
  </r>
  <r>
    <x v="7"/>
    <x v="2"/>
    <x v="0"/>
    <s v="Other Funds"/>
    <n v="0"/>
    <n v="0"/>
    <n v="0"/>
    <n v="0"/>
  </r>
  <r>
    <x v="7"/>
    <x v="3"/>
    <x v="0"/>
    <s v="Transfer to General Reserves"/>
    <n v="0"/>
    <n v="0"/>
    <n v="0"/>
    <n v="0"/>
  </r>
  <r>
    <x v="7"/>
    <x v="3"/>
    <x v="0"/>
    <s v="Loan Repayment"/>
    <n v="0"/>
    <n v="0"/>
    <n v="0"/>
    <n v="244705674.09"/>
  </r>
  <r>
    <x v="7"/>
    <x v="3"/>
    <x v="0"/>
    <s v="Public Office Holders Vehicle Loan"/>
    <n v="0"/>
    <n v="0"/>
    <n v="0"/>
    <n v="0"/>
  </r>
  <r>
    <x v="7"/>
    <x v="3"/>
    <x v="0"/>
    <s v="Contingencies Fund"/>
    <n v="0"/>
    <n v="0"/>
    <n v="0"/>
    <n v="0"/>
  </r>
  <r>
    <x v="7"/>
    <x v="3"/>
    <x v="0"/>
    <s v="Facility Repayment"/>
    <n v="0"/>
    <n v="0"/>
    <n v="0"/>
    <n v="0"/>
  </r>
  <r>
    <x v="7"/>
    <x v="3"/>
    <x v="0"/>
    <s v="Paris Club Existing Payment (non-cash)"/>
    <n v="0"/>
    <n v="0"/>
    <n v="0"/>
    <n v="0"/>
  </r>
  <r>
    <x v="7"/>
    <x v="3"/>
    <x v="0"/>
    <s v="Sinking Fund Investment"/>
    <n v="0"/>
    <n v="0"/>
    <n v="0"/>
    <n v="0"/>
  </r>
  <r>
    <x v="7"/>
    <x v="3"/>
    <x v="0"/>
    <s v="Other Funds"/>
    <n v="0"/>
    <n v="0"/>
    <n v="0"/>
    <n v="0"/>
  </r>
  <r>
    <x v="8"/>
    <x v="0"/>
    <x v="0"/>
    <s v="Transfer to General Reserves"/>
    <n v="0"/>
    <n v="0"/>
    <n v="0"/>
    <n v="0"/>
  </r>
  <r>
    <x v="8"/>
    <x v="0"/>
    <x v="0"/>
    <s v="Stabilisation Fund"/>
    <n v="2440000000"/>
    <n v="0"/>
    <n v="2440000000"/>
    <n v="0"/>
  </r>
  <r>
    <x v="8"/>
    <x v="0"/>
    <x v="0"/>
    <s v="Loan Repayment by Parastatals/Agencies"/>
    <n v="0"/>
    <n v="0"/>
    <n v="0"/>
    <n v="0"/>
  </r>
  <r>
    <x v="8"/>
    <x v="0"/>
    <x v="0"/>
    <s v="Contingencies Fund"/>
    <n v="854000000"/>
    <n v="0"/>
    <n v="854000000"/>
    <n v="0"/>
  </r>
  <r>
    <x v="8"/>
    <x v="0"/>
    <x v="0"/>
    <s v="Grants and Contributions  (Recurrent)"/>
    <n v="0"/>
    <n v="0"/>
    <n v="0"/>
    <n v="0"/>
  </r>
  <r>
    <x v="8"/>
    <x v="0"/>
    <x v="0"/>
    <s v="Facility Repayment"/>
    <n v="0"/>
    <n v="0"/>
    <n v="0"/>
    <n v="0"/>
  </r>
  <r>
    <x v="8"/>
    <x v="0"/>
    <x v="0"/>
    <s v="Paris Club Existing Payment (non-cash)"/>
    <n v="0"/>
    <n v="0"/>
    <n v="0"/>
    <n v="0"/>
  </r>
  <r>
    <x v="8"/>
    <x v="0"/>
    <x v="0"/>
    <s v="Sinking Fund Investment"/>
    <n v="0"/>
    <n v="0"/>
    <n v="0"/>
    <n v="0"/>
  </r>
  <r>
    <x v="8"/>
    <x v="0"/>
    <x v="0"/>
    <s v="Other Funds"/>
    <n v="0"/>
    <n v="0"/>
    <n v="0"/>
    <n v="0"/>
  </r>
  <r>
    <x v="8"/>
    <x v="1"/>
    <x v="0"/>
    <s v="Transfer to General Reserves"/>
    <n v="0"/>
    <n v="0"/>
    <n v="0"/>
    <n v="0"/>
  </r>
  <r>
    <x v="8"/>
    <x v="1"/>
    <x v="0"/>
    <s v="Stabilisation Fund"/>
    <n v="0"/>
    <n v="0"/>
    <n v="0"/>
    <n v="0"/>
  </r>
  <r>
    <x v="8"/>
    <x v="1"/>
    <x v="0"/>
    <s v="Loan Repayment"/>
    <n v="12032106060"/>
    <n v="0"/>
    <n v="12032106060"/>
    <n v="20182442015.259998"/>
  </r>
  <r>
    <x v="8"/>
    <x v="1"/>
    <x v="0"/>
    <s v="Contingencies Fund"/>
    <n v="0"/>
    <n v="0"/>
    <n v="0"/>
    <n v="0"/>
  </r>
  <r>
    <x v="8"/>
    <x v="1"/>
    <x v="0"/>
    <s v="Facility Repayment"/>
    <n v="0"/>
    <n v="0"/>
    <n v="0"/>
    <n v="0"/>
  </r>
  <r>
    <x v="8"/>
    <x v="1"/>
    <x v="0"/>
    <s v="Paris Club Existing Payment (non-cash)"/>
    <n v="0"/>
    <n v="0"/>
    <n v="0"/>
    <n v="0"/>
  </r>
  <r>
    <x v="8"/>
    <x v="1"/>
    <x v="0"/>
    <s v="Sinking Fund Investment"/>
    <n v="0"/>
    <n v="0"/>
    <n v="0"/>
    <n v="2980734165.5999999"/>
  </r>
  <r>
    <x v="8"/>
    <x v="1"/>
    <x v="0"/>
    <s v="Police Reform Program"/>
    <n v="0"/>
    <n v="0"/>
    <n v="0"/>
    <n v="0"/>
  </r>
  <r>
    <x v="8"/>
    <x v="1"/>
    <x v="0"/>
    <s v="Other Funds"/>
    <n v="0"/>
    <n v="0"/>
    <n v="0"/>
    <n v="0"/>
  </r>
  <r>
    <x v="8"/>
    <x v="2"/>
    <x v="0"/>
    <s v="Transfer to General Reserves"/>
    <n v="0"/>
    <n v="0"/>
    <n v="0"/>
    <n v="0"/>
  </r>
  <r>
    <x v="8"/>
    <x v="2"/>
    <x v="0"/>
    <s v="Stabilisation Fund"/>
    <n v="0"/>
    <n v="0"/>
    <n v="0"/>
    <n v="0"/>
  </r>
  <r>
    <x v="8"/>
    <x v="2"/>
    <x v="0"/>
    <s v="Loan Repayment by Parastatals/Agencies"/>
    <n v="0"/>
    <n v="0"/>
    <n v="0"/>
    <n v="0"/>
  </r>
  <r>
    <x v="8"/>
    <x v="2"/>
    <x v="0"/>
    <s v="Loan Repayment"/>
    <n v="0"/>
    <n v="0"/>
    <n v="0"/>
    <n v="3656987485"/>
  </r>
  <r>
    <x v="8"/>
    <x v="2"/>
    <x v="0"/>
    <s v="Capital Expenditure (5 Kilometers) "/>
    <n v="0"/>
    <n v="0"/>
    <n v="0"/>
    <n v="0"/>
  </r>
  <r>
    <x v="8"/>
    <x v="2"/>
    <x v="0"/>
    <s v="SURE-P (Transfer)"/>
    <n v="0"/>
    <n v="0"/>
    <n v="0"/>
    <n v="0"/>
  </r>
  <r>
    <x v="8"/>
    <x v="2"/>
    <x v="0"/>
    <s v="Investment "/>
    <n v="0"/>
    <n v="0"/>
    <n v="0"/>
    <n v="0"/>
  </r>
  <r>
    <x v="8"/>
    <x v="2"/>
    <x v="0"/>
    <s v="Contingencies Fund"/>
    <n v="0"/>
    <n v="0"/>
    <n v="0"/>
    <n v="0"/>
  </r>
  <r>
    <x v="8"/>
    <x v="2"/>
    <x v="0"/>
    <s v="Facility Repayment"/>
    <n v="0"/>
    <n v="0"/>
    <n v="0"/>
    <n v="0"/>
  </r>
  <r>
    <x v="8"/>
    <x v="2"/>
    <x v="0"/>
    <s v="Paris Club Existing Payment (non-cash)"/>
    <n v="0"/>
    <n v="0"/>
    <n v="0"/>
    <n v="0"/>
  </r>
  <r>
    <x v="8"/>
    <x v="2"/>
    <x v="0"/>
    <s v="Sinking Fund Investment"/>
    <n v="0"/>
    <n v="0"/>
    <n v="0"/>
    <n v="0"/>
  </r>
  <r>
    <x v="8"/>
    <x v="2"/>
    <x v="0"/>
    <s v="Other Funds"/>
    <n v="0"/>
    <n v="0"/>
    <n v="0"/>
    <n v="0"/>
  </r>
  <r>
    <x v="8"/>
    <x v="3"/>
    <x v="0"/>
    <s v="Transfer to General Reserves"/>
    <n v="0"/>
    <n v="0"/>
    <n v="0"/>
    <n v="0"/>
  </r>
  <r>
    <x v="8"/>
    <x v="3"/>
    <x v="0"/>
    <s v="Loan Repayment"/>
    <n v="0"/>
    <n v="0"/>
    <n v="0"/>
    <n v="0"/>
  </r>
  <r>
    <x v="8"/>
    <x v="3"/>
    <x v="0"/>
    <s v="Public Office Holders Vehicle Loan"/>
    <n v="0"/>
    <n v="0"/>
    <n v="0"/>
    <n v="0"/>
  </r>
  <r>
    <x v="8"/>
    <x v="3"/>
    <x v="0"/>
    <s v="Contingencies Fund"/>
    <n v="0"/>
    <n v="0"/>
    <n v="0"/>
    <n v="0"/>
  </r>
  <r>
    <x v="8"/>
    <x v="3"/>
    <x v="0"/>
    <s v="Facility Repayment"/>
    <n v="0"/>
    <n v="0"/>
    <n v="0"/>
    <n v="0"/>
  </r>
  <r>
    <x v="8"/>
    <x v="3"/>
    <x v="0"/>
    <s v="Paris Club Existing Payment (non-cash)"/>
    <n v="0"/>
    <n v="0"/>
    <n v="0"/>
    <n v="0"/>
  </r>
  <r>
    <x v="8"/>
    <x v="3"/>
    <x v="0"/>
    <s v="Sinking Fund Investment"/>
    <n v="0"/>
    <n v="0"/>
    <n v="0"/>
    <n v="0"/>
  </r>
  <r>
    <x v="8"/>
    <x v="3"/>
    <x v="0"/>
    <s v="Other Funds"/>
    <n v="0"/>
    <n v="0"/>
    <n v="0"/>
    <n v="0"/>
  </r>
  <r>
    <x v="8"/>
    <x v="4"/>
    <x v="0"/>
    <s v="SUBEB"/>
    <n v="0"/>
    <n v="0"/>
    <n v="0"/>
    <n v="0"/>
  </r>
  <r>
    <x v="8"/>
    <x v="4"/>
    <x v="0"/>
    <s v="Subsidy Reinvestment"/>
    <n v="0"/>
    <n v="0"/>
    <n v="0"/>
    <n v="0"/>
  </r>
  <r>
    <x v="8"/>
    <x v="4"/>
    <x v="0"/>
    <s v="Capital Expenditure in Statuary Transfers"/>
    <n v="0"/>
    <n v="0"/>
    <n v="0"/>
    <n v="0"/>
  </r>
  <r>
    <x v="8"/>
    <x v="4"/>
    <x v="0"/>
    <s v="MDAs Capital Expenditure"/>
    <n v="0"/>
    <n v="0"/>
    <n v="0"/>
    <n v="0"/>
  </r>
  <r>
    <x v="8"/>
    <x v="4"/>
    <x v="0"/>
    <s v="Capital - General Reserve (PYA)"/>
    <n v="0"/>
    <n v="0"/>
    <n v="0"/>
    <n v="0"/>
  </r>
  <r>
    <x v="8"/>
    <x v="4"/>
    <x v="0"/>
    <s v="External Loan Repayment "/>
    <n v="47600000000"/>
    <n v="0"/>
    <n v="47600000000"/>
    <n v="24711352800"/>
  </r>
  <r>
    <x v="8"/>
    <x v="4"/>
    <x v="0"/>
    <s v="Internal Loan Repayment  - NTBs"/>
    <n v="511980000000"/>
    <n v="0"/>
    <n v="511980000000"/>
    <n v="3204641479000"/>
  </r>
  <r>
    <x v="8"/>
    <x v="4"/>
    <x v="0"/>
    <s v="Internal Loan Repayment  - FGN/Treasury "/>
    <n v="0"/>
    <n v="0"/>
    <n v="0"/>
    <n v="19170000000"/>
  </r>
  <r>
    <x v="8"/>
    <x v="4"/>
    <x v="0"/>
    <s v="Repayment Development Loan Stock "/>
    <n v="0"/>
    <n v="0"/>
    <n v="0"/>
    <n v="0"/>
  </r>
  <r>
    <x v="8"/>
    <x v="4"/>
    <x v="0"/>
    <s v="Repayment Other Fund of the Federal Government"/>
    <n v="0"/>
    <n v="0"/>
    <n v="0"/>
    <n v="0"/>
  </r>
  <r>
    <x v="8"/>
    <x v="4"/>
    <x v="1"/>
    <s v="Federal Government Investments"/>
    <n v="0"/>
    <n v="0"/>
    <n v="0"/>
    <n v="-42633772095.029999"/>
  </r>
  <r>
    <x v="8"/>
    <x v="4"/>
    <x v="1"/>
    <s v="Deposit"/>
    <n v="0"/>
    <n v="0"/>
    <n v="0"/>
    <n v="0"/>
  </r>
  <r>
    <x v="8"/>
    <x v="4"/>
    <x v="1"/>
    <s v="Trust and Other Funds"/>
    <n v="0"/>
    <n v="0"/>
    <n v="0"/>
    <n v="0"/>
  </r>
  <r>
    <x v="8"/>
    <x v="4"/>
    <x v="1"/>
    <s v="Increase/Decrease in Investments "/>
    <n v="0"/>
    <n v="0"/>
    <n v="0"/>
    <n v="0"/>
  </r>
  <r>
    <x v="8"/>
    <x v="4"/>
    <x v="1"/>
    <s v="Net Increase/Decrease in in Other Cash Equivalent Accounts "/>
    <n v="0"/>
    <n v="0"/>
    <n v="0"/>
    <n v="906671720496.47998"/>
  </r>
  <r>
    <x v="9"/>
    <x v="0"/>
    <x v="0"/>
    <s v="Transfer to General Reserves"/>
    <n v="0"/>
    <n v="0"/>
    <n v="0"/>
    <n v="0"/>
  </r>
  <r>
    <x v="9"/>
    <x v="0"/>
    <x v="0"/>
    <s v="Stabilisation Fund"/>
    <n v="2000000000"/>
    <n v="0"/>
    <n v="2000000000"/>
    <n v="0"/>
  </r>
  <r>
    <x v="9"/>
    <x v="0"/>
    <x v="0"/>
    <s v="Loan Repayment by Parastatals/Agencies"/>
    <n v="0"/>
    <n v="0"/>
    <n v="0"/>
    <n v="0"/>
  </r>
  <r>
    <x v="9"/>
    <x v="0"/>
    <x v="0"/>
    <s v="Contingencies Fund"/>
    <n v="750000000"/>
    <n v="0"/>
    <n v="750000000"/>
    <n v="0"/>
  </r>
  <r>
    <x v="9"/>
    <x v="0"/>
    <x v="0"/>
    <s v="Grants and Contributions  (Recurrent)"/>
    <n v="0"/>
    <n v="0"/>
    <n v="0"/>
    <n v="0"/>
  </r>
  <r>
    <x v="9"/>
    <x v="0"/>
    <x v="0"/>
    <s v="Facility Repayment"/>
    <n v="0"/>
    <n v="0"/>
    <n v="0"/>
    <n v="0"/>
  </r>
  <r>
    <x v="9"/>
    <x v="0"/>
    <x v="0"/>
    <s v="Paris Club Existing Payment (non-cash)"/>
    <n v="0"/>
    <n v="0"/>
    <n v="0"/>
    <n v="0"/>
  </r>
  <r>
    <x v="9"/>
    <x v="0"/>
    <x v="0"/>
    <s v="Sinking Fund Investment"/>
    <n v="0"/>
    <n v="0"/>
    <n v="0"/>
    <n v="0"/>
  </r>
  <r>
    <x v="9"/>
    <x v="0"/>
    <x v="0"/>
    <s v="Other Funds"/>
    <n v="0"/>
    <n v="0"/>
    <n v="0"/>
    <n v="0"/>
  </r>
  <r>
    <x v="9"/>
    <x v="1"/>
    <x v="0"/>
    <s v="Transfer to General Reserves"/>
    <n v="0"/>
    <n v="0"/>
    <n v="0"/>
    <n v="0"/>
  </r>
  <r>
    <x v="9"/>
    <x v="1"/>
    <x v="0"/>
    <s v="Stabilisation Fund"/>
    <n v="0"/>
    <n v="0"/>
    <n v="0"/>
    <n v="0"/>
  </r>
  <r>
    <x v="9"/>
    <x v="1"/>
    <x v="0"/>
    <s v="Loan Repayment"/>
    <n v="12153148574"/>
    <n v="0"/>
    <n v="12153148574"/>
    <n v="4173898676.02"/>
  </r>
  <r>
    <x v="9"/>
    <x v="1"/>
    <x v="0"/>
    <s v="Contingencies Fund"/>
    <n v="0"/>
    <n v="0"/>
    <n v="0"/>
    <n v="0"/>
  </r>
  <r>
    <x v="9"/>
    <x v="1"/>
    <x v="0"/>
    <s v="Facility Repayment"/>
    <n v="0"/>
    <n v="0"/>
    <n v="0"/>
    <n v="0"/>
  </r>
  <r>
    <x v="9"/>
    <x v="1"/>
    <x v="0"/>
    <s v="Paris Club Existing Payment (non-cash)"/>
    <n v="0"/>
    <n v="0"/>
    <n v="0"/>
    <n v="0"/>
  </r>
  <r>
    <x v="9"/>
    <x v="1"/>
    <x v="0"/>
    <s v="Sinking Fund Investment"/>
    <n v="0"/>
    <n v="0"/>
    <n v="0"/>
    <n v="2980734165.5999999"/>
  </r>
  <r>
    <x v="9"/>
    <x v="1"/>
    <x v="0"/>
    <s v="Police Reform Program"/>
    <n v="0"/>
    <n v="0"/>
    <n v="0"/>
    <n v="122320778.56999999"/>
  </r>
  <r>
    <x v="9"/>
    <x v="1"/>
    <x v="0"/>
    <s v="Other Funds"/>
    <n v="0"/>
    <n v="0"/>
    <n v="0"/>
    <n v="0"/>
  </r>
  <r>
    <x v="9"/>
    <x v="2"/>
    <x v="0"/>
    <s v="Transfer to General Reserves"/>
    <n v="0"/>
    <n v="0"/>
    <n v="0"/>
    <n v="0"/>
  </r>
  <r>
    <x v="9"/>
    <x v="2"/>
    <x v="0"/>
    <s v="Stabilisation Fund"/>
    <n v="0"/>
    <n v="0"/>
    <n v="0"/>
    <n v="0"/>
  </r>
  <r>
    <x v="9"/>
    <x v="2"/>
    <x v="0"/>
    <s v="Loan Repayment by Parastatals/Agencies"/>
    <n v="0"/>
    <n v="0"/>
    <n v="0"/>
    <n v="0"/>
  </r>
  <r>
    <x v="9"/>
    <x v="2"/>
    <x v="0"/>
    <s v="Loan Repayment"/>
    <n v="0"/>
    <n v="0"/>
    <n v="0"/>
    <n v="250179943"/>
  </r>
  <r>
    <x v="9"/>
    <x v="2"/>
    <x v="0"/>
    <s v="Capital Expenditure (5 Kilometers) "/>
    <n v="0"/>
    <n v="0"/>
    <n v="0"/>
    <n v="0"/>
  </r>
  <r>
    <x v="9"/>
    <x v="2"/>
    <x v="0"/>
    <s v="SURE-P (Transfer)"/>
    <n v="0"/>
    <n v="0"/>
    <n v="0"/>
    <n v="0"/>
  </r>
  <r>
    <x v="9"/>
    <x v="2"/>
    <x v="0"/>
    <s v="Investment "/>
    <n v="0"/>
    <n v="0"/>
    <n v="0"/>
    <n v="0"/>
  </r>
  <r>
    <x v="9"/>
    <x v="2"/>
    <x v="0"/>
    <s v="Contingencies Fund"/>
    <n v="0"/>
    <n v="0"/>
    <n v="0"/>
    <n v="0"/>
  </r>
  <r>
    <x v="9"/>
    <x v="2"/>
    <x v="0"/>
    <s v="Facility Repayment"/>
    <n v="0"/>
    <n v="0"/>
    <n v="0"/>
    <n v="0"/>
  </r>
  <r>
    <x v="9"/>
    <x v="2"/>
    <x v="0"/>
    <s v="Paris Club Existing Payment (non-cash)"/>
    <n v="0"/>
    <n v="0"/>
    <n v="0"/>
    <n v="0"/>
  </r>
  <r>
    <x v="9"/>
    <x v="2"/>
    <x v="0"/>
    <s v="Sinking Fund Investment"/>
    <n v="0"/>
    <n v="0"/>
    <n v="0"/>
    <n v="19710763673"/>
  </r>
  <r>
    <x v="9"/>
    <x v="2"/>
    <x v="0"/>
    <s v="Other Funds"/>
    <n v="0"/>
    <n v="0"/>
    <n v="0"/>
    <n v="0"/>
  </r>
  <r>
    <x v="9"/>
    <x v="3"/>
    <x v="0"/>
    <s v="Transfer to General Reserves"/>
    <n v="0"/>
    <n v="0"/>
    <n v="0"/>
    <n v="0"/>
  </r>
  <r>
    <x v="9"/>
    <x v="3"/>
    <x v="0"/>
    <s v="Loan Repayment"/>
    <n v="0"/>
    <n v="0"/>
    <n v="0"/>
    <n v="128019377.91"/>
  </r>
  <r>
    <x v="9"/>
    <x v="3"/>
    <x v="0"/>
    <s v="Public Office Holders Vehicle Loan"/>
    <n v="0"/>
    <n v="0"/>
    <n v="0"/>
    <n v="0"/>
  </r>
  <r>
    <x v="9"/>
    <x v="3"/>
    <x v="0"/>
    <s v="Contingencies Fund"/>
    <n v="0"/>
    <n v="0"/>
    <n v="0"/>
    <n v="0"/>
  </r>
  <r>
    <x v="9"/>
    <x v="3"/>
    <x v="0"/>
    <s v="Facility Repayment"/>
    <n v="0"/>
    <n v="0"/>
    <n v="0"/>
    <n v="0"/>
  </r>
  <r>
    <x v="9"/>
    <x v="3"/>
    <x v="0"/>
    <s v="Paris Club Existing Payment (non-cash)"/>
    <n v="0"/>
    <n v="0"/>
    <n v="0"/>
    <n v="0"/>
  </r>
  <r>
    <x v="9"/>
    <x v="3"/>
    <x v="0"/>
    <s v="Sinking Fund Investment"/>
    <n v="0"/>
    <n v="0"/>
    <n v="0"/>
    <n v="0"/>
  </r>
  <r>
    <x v="9"/>
    <x v="3"/>
    <x v="0"/>
    <s v="Other Funds"/>
    <n v="0"/>
    <n v="0"/>
    <n v="0"/>
    <n v="0"/>
  </r>
  <r>
    <x v="9"/>
    <x v="4"/>
    <x v="0"/>
    <s v="SUBEB"/>
    <n v="0"/>
    <n v="0"/>
    <n v="0"/>
    <n v="0"/>
  </r>
  <r>
    <x v="9"/>
    <x v="4"/>
    <x v="0"/>
    <s v="Subsidy Reinvestment"/>
    <n v="0"/>
    <n v="0"/>
    <n v="0"/>
    <n v="0"/>
  </r>
  <r>
    <x v="9"/>
    <x v="4"/>
    <x v="0"/>
    <s v="Capital Expenditure in Statuary Transfers"/>
    <n v="0"/>
    <n v="0"/>
    <n v="0"/>
    <n v="0"/>
  </r>
  <r>
    <x v="9"/>
    <x v="4"/>
    <x v="0"/>
    <s v="MDAs Capital Expenditure"/>
    <n v="0"/>
    <n v="0"/>
    <n v="0"/>
    <n v="0"/>
  </r>
  <r>
    <x v="9"/>
    <x v="4"/>
    <x v="0"/>
    <s v="Capital - General Reserve (PYA)"/>
    <n v="0"/>
    <n v="0"/>
    <n v="0"/>
    <n v="0"/>
  </r>
  <r>
    <x v="9"/>
    <x v="4"/>
    <x v="0"/>
    <s v="External Loan Repayment "/>
    <n v="-134635099836.58008"/>
    <n v="0"/>
    <n v="-134635099836.58008"/>
    <n v="88537248000"/>
  </r>
  <r>
    <x v="9"/>
    <x v="4"/>
    <x v="0"/>
    <s v="Internal Loan Repayment  - NTBs"/>
    <n v="511980000000"/>
    <n v="0"/>
    <n v="511980000000"/>
    <n v="3266472405763.6699"/>
  </r>
  <r>
    <x v="9"/>
    <x v="4"/>
    <x v="0"/>
    <s v="Internal Loan Repayment  - FGN/Treasury "/>
    <n v="0"/>
    <n v="0"/>
    <n v="0"/>
    <n v="968557203000"/>
  </r>
  <r>
    <x v="9"/>
    <x v="4"/>
    <x v="0"/>
    <s v="Repayment Development Loan Stock "/>
    <n v="0"/>
    <n v="0"/>
    <n v="0"/>
    <n v="0"/>
  </r>
  <r>
    <x v="9"/>
    <x v="4"/>
    <x v="0"/>
    <s v="Repayment Other Fund of the Federal Government"/>
    <n v="0"/>
    <n v="0"/>
    <n v="0"/>
    <n v="0"/>
  </r>
  <r>
    <x v="9"/>
    <x v="4"/>
    <x v="1"/>
    <s v="Federal Government Investments"/>
    <n v="0"/>
    <n v="0"/>
    <n v="0"/>
    <n v="-160369342595.14999"/>
  </r>
  <r>
    <x v="9"/>
    <x v="4"/>
    <x v="1"/>
    <s v="Deposit"/>
    <n v="0"/>
    <n v="0"/>
    <n v="0"/>
    <n v="0"/>
  </r>
  <r>
    <x v="9"/>
    <x v="4"/>
    <x v="1"/>
    <s v="Trust and Other Funds"/>
    <n v="0"/>
    <n v="0"/>
    <n v="0"/>
    <n v="0"/>
  </r>
  <r>
    <x v="9"/>
    <x v="4"/>
    <x v="1"/>
    <s v="Increase/Decrease in Investments "/>
    <n v="0"/>
    <n v="0"/>
    <n v="0"/>
    <n v="0"/>
  </r>
  <r>
    <x v="9"/>
    <x v="4"/>
    <x v="1"/>
    <s v="Net Increase/Decrease in in Other Cash Equivalent Accounts "/>
    <n v="0"/>
    <n v="0"/>
    <n v="0"/>
    <n v="-204741604658.35001"/>
  </r>
  <r>
    <x v="10"/>
    <x v="0"/>
    <x v="0"/>
    <s v="Transfer to General Reserves"/>
    <n v="0"/>
    <n v="0"/>
    <n v="0"/>
    <n v="0"/>
  </r>
  <r>
    <x v="10"/>
    <x v="0"/>
    <x v="0"/>
    <s v="Stabilisation Fund"/>
    <n v="1700000000"/>
    <n v="0"/>
    <n v="1700000000"/>
    <n v="0"/>
  </r>
  <r>
    <x v="10"/>
    <x v="0"/>
    <x v="0"/>
    <s v="Loan Repayment by Parastatals/Agencies"/>
    <n v="0"/>
    <n v="0"/>
    <n v="0"/>
    <n v="0"/>
  </r>
  <r>
    <x v="10"/>
    <x v="0"/>
    <x v="0"/>
    <s v="Contingencies Fund"/>
    <n v="500000000"/>
    <n v="0"/>
    <n v="500000000"/>
    <n v="0"/>
  </r>
  <r>
    <x v="10"/>
    <x v="0"/>
    <x v="0"/>
    <s v="Grants and Contributions  (Recurrent)"/>
    <n v="0"/>
    <n v="0"/>
    <n v="0"/>
    <n v="0"/>
  </r>
  <r>
    <x v="10"/>
    <x v="0"/>
    <x v="0"/>
    <s v="Facility Repayment"/>
    <n v="0"/>
    <n v="0"/>
    <n v="0"/>
    <n v="0"/>
  </r>
  <r>
    <x v="10"/>
    <x v="0"/>
    <x v="0"/>
    <s v="Paris Club Existing Payment (non-cash)"/>
    <n v="0"/>
    <n v="0"/>
    <n v="0"/>
    <n v="0"/>
  </r>
  <r>
    <x v="10"/>
    <x v="0"/>
    <x v="0"/>
    <s v="Sinking Fund Investment"/>
    <n v="0"/>
    <n v="0"/>
    <n v="0"/>
    <n v="0"/>
  </r>
  <r>
    <x v="10"/>
    <x v="0"/>
    <x v="0"/>
    <s v="Other Funds"/>
    <n v="0"/>
    <n v="0"/>
    <n v="0"/>
    <n v="0"/>
  </r>
  <r>
    <x v="10"/>
    <x v="1"/>
    <x v="0"/>
    <s v="Transfer to General Reserves"/>
    <n v="0"/>
    <n v="0"/>
    <n v="0"/>
    <n v="0"/>
  </r>
  <r>
    <x v="10"/>
    <x v="1"/>
    <x v="0"/>
    <s v="Stabilisation Fund"/>
    <n v="0"/>
    <n v="0"/>
    <n v="0"/>
    <n v="0"/>
  </r>
  <r>
    <x v="10"/>
    <x v="1"/>
    <x v="0"/>
    <s v="Loan Repayment"/>
    <n v="7935909682"/>
    <n v="0"/>
    <n v="7935909682"/>
    <n v="10836890739.43"/>
  </r>
  <r>
    <x v="10"/>
    <x v="1"/>
    <x v="0"/>
    <s v="Contingencies Fund"/>
    <n v="0"/>
    <n v="0"/>
    <n v="0"/>
    <n v="0"/>
  </r>
  <r>
    <x v="10"/>
    <x v="1"/>
    <x v="0"/>
    <s v="Facility Repayment"/>
    <n v="0"/>
    <n v="0"/>
    <n v="0"/>
    <n v="0"/>
  </r>
  <r>
    <x v="10"/>
    <x v="1"/>
    <x v="0"/>
    <s v="Paris Club Existing Payment (non-cash)"/>
    <n v="0"/>
    <n v="0"/>
    <n v="0"/>
    <n v="0"/>
  </r>
  <r>
    <x v="10"/>
    <x v="1"/>
    <x v="0"/>
    <s v="Sinking Fund Investment"/>
    <n v="0"/>
    <n v="0"/>
    <n v="0"/>
    <n v="3112339651.8000002"/>
  </r>
  <r>
    <x v="10"/>
    <x v="1"/>
    <x v="0"/>
    <s v="Police Reform Program"/>
    <n v="0"/>
    <n v="0"/>
    <n v="0"/>
    <n v="123327595.77"/>
  </r>
  <r>
    <x v="10"/>
    <x v="1"/>
    <x v="0"/>
    <s v="Other Funds"/>
    <n v="0"/>
    <n v="0"/>
    <n v="0"/>
    <n v="0"/>
  </r>
  <r>
    <x v="10"/>
    <x v="2"/>
    <x v="0"/>
    <s v="Transfer to General Reserves"/>
    <n v="0"/>
    <n v="0"/>
    <n v="0"/>
    <n v="0"/>
  </r>
  <r>
    <x v="10"/>
    <x v="2"/>
    <x v="0"/>
    <s v="Stabilisation Fund"/>
    <n v="0"/>
    <n v="0"/>
    <n v="0"/>
    <n v="0"/>
  </r>
  <r>
    <x v="10"/>
    <x v="2"/>
    <x v="0"/>
    <s v="Loan Repayment by Parastatals/Agencies"/>
    <n v="0"/>
    <n v="0"/>
    <n v="0"/>
    <n v="0"/>
  </r>
  <r>
    <x v="10"/>
    <x v="2"/>
    <x v="0"/>
    <s v="Loan Repayment"/>
    <n v="0"/>
    <n v="0"/>
    <n v="0"/>
    <n v="310004660"/>
  </r>
  <r>
    <x v="10"/>
    <x v="2"/>
    <x v="0"/>
    <s v="Capital Expenditure (5 Kilometers) "/>
    <n v="0"/>
    <n v="0"/>
    <n v="0"/>
    <n v="3397861884.3100004"/>
  </r>
  <r>
    <x v="10"/>
    <x v="2"/>
    <x v="0"/>
    <s v="SURE-P (Transfer)"/>
    <n v="0"/>
    <n v="0"/>
    <n v="0"/>
    <n v="5755340223"/>
  </r>
  <r>
    <x v="10"/>
    <x v="2"/>
    <x v="0"/>
    <s v="Investment "/>
    <n v="0"/>
    <n v="0"/>
    <n v="0"/>
    <n v="16781373880"/>
  </r>
  <r>
    <x v="10"/>
    <x v="2"/>
    <x v="0"/>
    <s v="Contingencies Fund"/>
    <n v="0"/>
    <n v="0"/>
    <n v="0"/>
    <n v="0"/>
  </r>
  <r>
    <x v="10"/>
    <x v="2"/>
    <x v="0"/>
    <s v="Facility Repayment"/>
    <n v="0"/>
    <n v="0"/>
    <n v="0"/>
    <n v="0"/>
  </r>
  <r>
    <x v="10"/>
    <x v="2"/>
    <x v="0"/>
    <s v="Paris Club Existing Payment (non-cash)"/>
    <n v="0"/>
    <n v="0"/>
    <n v="0"/>
    <n v="0"/>
  </r>
  <r>
    <x v="10"/>
    <x v="2"/>
    <x v="0"/>
    <s v="Sinking Fund Investment"/>
    <n v="0"/>
    <n v="0"/>
    <n v="0"/>
    <n v="0"/>
  </r>
  <r>
    <x v="10"/>
    <x v="2"/>
    <x v="0"/>
    <s v="Other Funds"/>
    <n v="0"/>
    <n v="0"/>
    <n v="0"/>
    <n v="0"/>
  </r>
  <r>
    <x v="10"/>
    <x v="3"/>
    <x v="0"/>
    <s v="Transfer to General Reserves"/>
    <n v="0"/>
    <n v="0"/>
    <n v="0"/>
    <n v="0"/>
  </r>
  <r>
    <x v="10"/>
    <x v="3"/>
    <x v="0"/>
    <s v="Loan Repayment"/>
    <n v="0"/>
    <n v="0"/>
    <n v="0"/>
    <n v="612714305"/>
  </r>
  <r>
    <x v="10"/>
    <x v="3"/>
    <x v="0"/>
    <s v="Public Office Holders Vehicle Loan"/>
    <n v="0"/>
    <n v="0"/>
    <n v="0"/>
    <n v="0"/>
  </r>
  <r>
    <x v="10"/>
    <x v="3"/>
    <x v="0"/>
    <s v="Contingencies Fund"/>
    <n v="0"/>
    <n v="0"/>
    <n v="0"/>
    <n v="0"/>
  </r>
  <r>
    <x v="10"/>
    <x v="3"/>
    <x v="0"/>
    <s v="Facility Repayment"/>
    <n v="0"/>
    <n v="0"/>
    <n v="0"/>
    <n v="0"/>
  </r>
  <r>
    <x v="10"/>
    <x v="3"/>
    <x v="0"/>
    <s v="Paris Club Existing Payment (non-cash)"/>
    <n v="0"/>
    <n v="0"/>
    <n v="0"/>
    <n v="0"/>
  </r>
  <r>
    <x v="10"/>
    <x v="3"/>
    <x v="0"/>
    <s v="Sinking Fund Investment"/>
    <n v="0"/>
    <n v="0"/>
    <n v="0"/>
    <n v="0"/>
  </r>
  <r>
    <x v="10"/>
    <x v="3"/>
    <x v="0"/>
    <s v="Other Funds"/>
    <n v="0"/>
    <n v="0"/>
    <n v="0"/>
    <n v="0"/>
  </r>
  <r>
    <x v="10"/>
    <x v="4"/>
    <x v="0"/>
    <s v="SUBEB"/>
    <n v="0"/>
    <n v="0"/>
    <n v="0"/>
    <n v="0"/>
  </r>
  <r>
    <x v="10"/>
    <x v="4"/>
    <x v="0"/>
    <s v="Subsidy Reinvestment"/>
    <n v="268370000000"/>
    <n v="0"/>
    <n v="268370000000"/>
    <n v="0"/>
  </r>
  <r>
    <x v="10"/>
    <x v="4"/>
    <x v="0"/>
    <s v="Capital Expenditure in Statuary Transfers"/>
    <n v="0"/>
    <n v="0"/>
    <n v="0"/>
    <n v="0"/>
  </r>
  <r>
    <x v="10"/>
    <x v="4"/>
    <x v="0"/>
    <s v="MDAs Capital Expenditure"/>
    <n v="0"/>
    <n v="0"/>
    <n v="0"/>
    <n v="0"/>
  </r>
  <r>
    <x v="10"/>
    <x v="4"/>
    <x v="0"/>
    <s v="Capital - General Reserve (PYA)"/>
    <n v="0"/>
    <n v="0"/>
    <n v="0"/>
    <n v="0"/>
  </r>
  <r>
    <x v="10"/>
    <x v="4"/>
    <x v="0"/>
    <s v="External Loan Repayment "/>
    <n v="0"/>
    <n v="0"/>
    <n v="0"/>
    <n v="84822787837.169998"/>
  </r>
  <r>
    <x v="10"/>
    <x v="4"/>
    <x v="0"/>
    <s v="Internal Loan Repayment  - NTBs"/>
    <n v="0"/>
    <n v="0"/>
    <n v="0"/>
    <n v="0"/>
  </r>
  <r>
    <x v="10"/>
    <x v="4"/>
    <x v="0"/>
    <s v="Internal Loan Repayment  - FGN/Treasury "/>
    <n v="0"/>
    <n v="0"/>
    <n v="0"/>
    <n v="19170000000"/>
  </r>
  <r>
    <x v="10"/>
    <x v="4"/>
    <x v="0"/>
    <s v="Repayment Development Loan Stock "/>
    <n v="0"/>
    <n v="0"/>
    <n v="0"/>
    <n v="0"/>
  </r>
  <r>
    <x v="10"/>
    <x v="4"/>
    <x v="0"/>
    <s v="Repayment Other Fund of the Federal Government"/>
    <n v="0"/>
    <n v="0"/>
    <n v="0"/>
    <n v="0"/>
  </r>
  <r>
    <x v="10"/>
    <x v="4"/>
    <x v="1"/>
    <s v="Federal Government Investments"/>
    <n v="0"/>
    <n v="0"/>
    <n v="0"/>
    <n v="-666398715025.59998"/>
  </r>
  <r>
    <x v="10"/>
    <x v="4"/>
    <x v="1"/>
    <s v="Deposit"/>
    <n v="0"/>
    <n v="0"/>
    <n v="0"/>
    <n v="703573784.13"/>
  </r>
  <r>
    <x v="10"/>
    <x v="4"/>
    <x v="1"/>
    <s v="Trust and Other Funds"/>
    <n v="0"/>
    <n v="0"/>
    <n v="0"/>
    <n v="52463622599.610001"/>
  </r>
  <r>
    <x v="10"/>
    <x v="4"/>
    <x v="1"/>
    <s v="Increase/Decrease in Investments "/>
    <n v="0"/>
    <n v="0"/>
    <n v="0"/>
    <n v="0"/>
  </r>
  <r>
    <x v="10"/>
    <x v="4"/>
    <x v="1"/>
    <s v="Net Increase/Decrease in in Other Cash Equivalent Accounts "/>
    <n v="0"/>
    <n v="0"/>
    <n v="0"/>
    <n v="-21788488208.380001"/>
  </r>
  <r>
    <x v="11"/>
    <x v="0"/>
    <x v="0"/>
    <s v="Transfer to General Reserves"/>
    <n v="0"/>
    <n v="0"/>
    <n v="0"/>
    <n v="0"/>
  </r>
  <r>
    <x v="11"/>
    <x v="0"/>
    <x v="0"/>
    <s v="Stabilisation Fund"/>
    <n v="185000000"/>
    <n v="0"/>
    <n v="185000000"/>
    <n v="238750000.03"/>
  </r>
  <r>
    <x v="11"/>
    <x v="0"/>
    <x v="0"/>
    <s v="Loan Repayment by Parastatals/Agencies"/>
    <n v="0"/>
    <n v="0"/>
    <n v="0"/>
    <n v="0"/>
  </r>
  <r>
    <x v="11"/>
    <x v="0"/>
    <x v="0"/>
    <s v="Contingencies Fund"/>
    <n v="200000000"/>
    <n v="0"/>
    <n v="200000000"/>
    <n v="0"/>
  </r>
  <r>
    <x v="11"/>
    <x v="0"/>
    <x v="0"/>
    <s v="Grants and Contributions  (Recurrent)"/>
    <n v="0"/>
    <n v="0"/>
    <n v="0"/>
    <n v="498544066.91000003"/>
  </r>
  <r>
    <x v="11"/>
    <x v="0"/>
    <x v="0"/>
    <s v="Facility Repayment"/>
    <n v="0"/>
    <n v="0"/>
    <n v="0"/>
    <n v="0"/>
  </r>
  <r>
    <x v="11"/>
    <x v="0"/>
    <x v="0"/>
    <s v="Paris Club Existing Payment (non-cash)"/>
    <n v="0"/>
    <n v="0"/>
    <n v="0"/>
    <n v="0"/>
  </r>
  <r>
    <x v="11"/>
    <x v="0"/>
    <x v="0"/>
    <s v="Sinking Fund Investment"/>
    <n v="0"/>
    <n v="0"/>
    <n v="0"/>
    <n v="0"/>
  </r>
  <r>
    <x v="11"/>
    <x v="0"/>
    <x v="0"/>
    <s v="Other Funds"/>
    <n v="0"/>
    <n v="0"/>
    <n v="0"/>
    <n v="0"/>
  </r>
  <r>
    <x v="11"/>
    <x v="1"/>
    <x v="0"/>
    <s v="Transfer to General Reserves"/>
    <n v="0"/>
    <n v="0"/>
    <n v="0"/>
    <n v="0"/>
  </r>
  <r>
    <x v="11"/>
    <x v="1"/>
    <x v="0"/>
    <s v="Stabilisation Fund"/>
    <n v="0"/>
    <n v="0"/>
    <n v="0"/>
    <n v="0"/>
  </r>
  <r>
    <x v="11"/>
    <x v="1"/>
    <x v="0"/>
    <s v="Loan Repayment"/>
    <n v="12565890383.549999"/>
    <n v="0"/>
    <n v="12565890383.549999"/>
    <n v="4929188545.0900002"/>
  </r>
  <r>
    <x v="11"/>
    <x v="1"/>
    <x v="0"/>
    <s v="Contingencies Fund"/>
    <n v="0"/>
    <n v="0"/>
    <n v="0"/>
    <n v="0"/>
  </r>
  <r>
    <x v="11"/>
    <x v="1"/>
    <x v="0"/>
    <s v="Facility Repayment"/>
    <n v="0"/>
    <n v="0"/>
    <n v="0"/>
    <n v="0"/>
  </r>
  <r>
    <x v="11"/>
    <x v="1"/>
    <x v="0"/>
    <s v="Paris Club Existing Payment (non-cash)"/>
    <n v="0"/>
    <n v="0"/>
    <n v="0"/>
    <n v="0"/>
  </r>
  <r>
    <x v="11"/>
    <x v="1"/>
    <x v="0"/>
    <s v="Sinking Fund Investment"/>
    <n v="0"/>
    <n v="0"/>
    <n v="0"/>
    <n v="40752712"/>
  </r>
  <r>
    <x v="11"/>
    <x v="1"/>
    <x v="0"/>
    <s v="Police Reform Program"/>
    <n v="0"/>
    <n v="0"/>
    <n v="0"/>
    <n v="2381972569"/>
  </r>
  <r>
    <x v="11"/>
    <x v="1"/>
    <x v="0"/>
    <s v="Other Funds"/>
    <n v="0"/>
    <n v="0"/>
    <n v="0"/>
    <n v="0"/>
  </r>
  <r>
    <x v="11"/>
    <x v="2"/>
    <x v="0"/>
    <s v="Transfer to General Reserves"/>
    <n v="0"/>
    <n v="0"/>
    <n v="0"/>
    <n v="0"/>
  </r>
  <r>
    <x v="11"/>
    <x v="2"/>
    <x v="0"/>
    <s v="Stabilisation Fund"/>
    <n v="0"/>
    <n v="0"/>
    <n v="0"/>
    <n v="0"/>
  </r>
  <r>
    <x v="11"/>
    <x v="2"/>
    <x v="0"/>
    <s v="Loan Repayment by Parastatals/Agencies"/>
    <n v="0"/>
    <n v="0"/>
    <n v="0"/>
    <n v="0"/>
  </r>
  <r>
    <x v="11"/>
    <x v="2"/>
    <x v="0"/>
    <s v="Loan Repayment"/>
    <n v="0"/>
    <n v="0"/>
    <n v="0"/>
    <n v="714660813.48000002"/>
  </r>
  <r>
    <x v="11"/>
    <x v="2"/>
    <x v="0"/>
    <s v="Capital Expenditure (5 Kilometers) "/>
    <n v="0"/>
    <n v="0"/>
    <n v="0"/>
    <n v="0"/>
  </r>
  <r>
    <x v="11"/>
    <x v="2"/>
    <x v="0"/>
    <s v="SURE-P (Transfer)"/>
    <n v="0"/>
    <n v="0"/>
    <n v="0"/>
    <n v="519777273.30000001"/>
  </r>
  <r>
    <x v="11"/>
    <x v="2"/>
    <x v="0"/>
    <s v="Investment "/>
    <n v="0"/>
    <n v="0"/>
    <n v="0"/>
    <n v="1070662794.3300009"/>
  </r>
  <r>
    <x v="11"/>
    <x v="2"/>
    <x v="0"/>
    <s v="Contingencies Fund"/>
    <n v="0"/>
    <n v="0"/>
    <n v="0"/>
    <n v="0"/>
  </r>
  <r>
    <x v="11"/>
    <x v="2"/>
    <x v="0"/>
    <s v="Facility Repayment"/>
    <n v="0"/>
    <n v="0"/>
    <n v="0"/>
    <n v="0"/>
  </r>
  <r>
    <x v="11"/>
    <x v="2"/>
    <x v="0"/>
    <s v="Paris Club Existing Payment (non-cash)"/>
    <n v="0"/>
    <n v="0"/>
    <n v="0"/>
    <n v="0"/>
  </r>
  <r>
    <x v="11"/>
    <x v="2"/>
    <x v="0"/>
    <s v="Sinking Fund Investment"/>
    <n v="0"/>
    <n v="0"/>
    <n v="0"/>
    <n v="0"/>
  </r>
  <r>
    <x v="11"/>
    <x v="2"/>
    <x v="0"/>
    <s v="Other Funds"/>
    <n v="0"/>
    <n v="0"/>
    <n v="0"/>
    <n v="0"/>
  </r>
  <r>
    <x v="11"/>
    <x v="3"/>
    <x v="0"/>
    <s v="Transfer to General Reserves"/>
    <n v="0"/>
    <n v="0"/>
    <n v="0"/>
    <n v="0"/>
  </r>
  <r>
    <x v="11"/>
    <x v="3"/>
    <x v="0"/>
    <s v="Loan Repayment"/>
    <n v="0"/>
    <n v="0"/>
    <n v="0"/>
    <n v="2183183432.6300001"/>
  </r>
  <r>
    <x v="11"/>
    <x v="3"/>
    <x v="0"/>
    <s v="Public Office Holders Vehicle Loan"/>
    <n v="810900000"/>
    <n v="0"/>
    <n v="810900000"/>
    <n v="0"/>
  </r>
  <r>
    <x v="11"/>
    <x v="3"/>
    <x v="0"/>
    <s v="Contingencies Fund"/>
    <n v="0"/>
    <n v="0"/>
    <n v="0"/>
    <n v="0"/>
  </r>
  <r>
    <x v="11"/>
    <x v="3"/>
    <x v="0"/>
    <s v="Facility Repayment"/>
    <n v="0"/>
    <n v="0"/>
    <n v="0"/>
    <n v="0"/>
  </r>
  <r>
    <x v="11"/>
    <x v="3"/>
    <x v="0"/>
    <s v="Paris Club Existing Payment (non-cash)"/>
    <n v="0"/>
    <n v="0"/>
    <n v="0"/>
    <n v="0"/>
  </r>
  <r>
    <x v="11"/>
    <x v="3"/>
    <x v="0"/>
    <s v="Sinking Fund Investment"/>
    <n v="0"/>
    <n v="0"/>
    <n v="0"/>
    <n v="0"/>
  </r>
  <r>
    <x v="11"/>
    <x v="3"/>
    <x v="0"/>
    <s v="Other Funds"/>
    <n v="0"/>
    <n v="0"/>
    <n v="0"/>
    <n v="0"/>
  </r>
  <r>
    <x v="11"/>
    <x v="4"/>
    <x v="0"/>
    <s v="SUBEB"/>
    <n v="0"/>
    <n v="0"/>
    <n v="0"/>
    <n v="0"/>
  </r>
  <r>
    <x v="11"/>
    <x v="4"/>
    <x v="0"/>
    <s v="Subsidy Reinvestment"/>
    <n v="21030000000"/>
    <n v="0"/>
    <n v="21030000000"/>
    <n v="0"/>
  </r>
  <r>
    <x v="11"/>
    <x v="4"/>
    <x v="0"/>
    <s v="Capital Expenditure in Statuary Transfers"/>
    <n v="144420000000"/>
    <n v="0"/>
    <n v="144420000000"/>
    <n v="0"/>
  </r>
  <r>
    <x v="11"/>
    <x v="4"/>
    <x v="0"/>
    <s v="MDAs Capital Expenditure"/>
    <n v="556995465449"/>
    <n v="0"/>
    <n v="556995465449"/>
    <n v="0"/>
  </r>
  <r>
    <x v="11"/>
    <x v="4"/>
    <x v="0"/>
    <s v="Capital - General Reserve (PYA)"/>
    <n v="0"/>
    <n v="0"/>
    <n v="0"/>
    <n v="0"/>
  </r>
  <r>
    <x v="11"/>
    <x v="4"/>
    <x v="0"/>
    <s v="External Loan Repayment "/>
    <n v="80661415472.889999"/>
    <n v="0"/>
    <n v="80661415472.889999"/>
    <n v="74679041429.589996"/>
  </r>
  <r>
    <x v="11"/>
    <x v="4"/>
    <x v="0"/>
    <s v="Internal Loan Repayment  - NTBs"/>
    <n v="42656715000"/>
    <n v="0"/>
    <n v="42656715000"/>
    <n v="42656715000"/>
  </r>
  <r>
    <x v="11"/>
    <x v="4"/>
    <x v="0"/>
    <s v="Internal Loan Repayment  - FGN/Treasury "/>
    <n v="831222902000"/>
    <n v="0"/>
    <n v="831222902000"/>
    <n v="831222902000"/>
  </r>
  <r>
    <x v="11"/>
    <x v="4"/>
    <x v="0"/>
    <s v="Repayment Development Loan Stock "/>
    <n v="0"/>
    <n v="0"/>
    <n v="0"/>
    <n v="0"/>
  </r>
  <r>
    <x v="11"/>
    <x v="4"/>
    <x v="0"/>
    <s v="Repayment Other Fund of the Federal Government"/>
    <n v="0"/>
    <n v="0"/>
    <n v="0"/>
    <n v="0"/>
  </r>
  <r>
    <x v="11"/>
    <x v="4"/>
    <x v="1"/>
    <s v="Federal Government Investments"/>
    <n v="0"/>
    <n v="0"/>
    <n v="0"/>
    <n v="84602802659"/>
  </r>
  <r>
    <x v="11"/>
    <x v="4"/>
    <x v="1"/>
    <s v="Deposit"/>
    <n v="0"/>
    <n v="0"/>
    <n v="0"/>
    <n v="20691161594.529999"/>
  </r>
  <r>
    <x v="11"/>
    <x v="4"/>
    <x v="1"/>
    <s v="Trust and Other Funds"/>
    <n v="0"/>
    <n v="0"/>
    <n v="0"/>
    <n v="336424678111.96997"/>
  </r>
  <r>
    <x v="11"/>
    <x v="4"/>
    <x v="1"/>
    <s v="Increase/Decrease in Investments "/>
    <n v="0"/>
    <n v="0"/>
    <n v="0"/>
    <n v="0"/>
  </r>
  <r>
    <x v="11"/>
    <x v="4"/>
    <x v="1"/>
    <s v="Net Increase/Decrease in in Other Cash Equivalent Accounts "/>
    <n v="0"/>
    <n v="0"/>
    <n v="0"/>
    <n v="-1611949840.47"/>
  </r>
  <r>
    <x v="12"/>
    <x v="0"/>
    <x v="0"/>
    <s v="Transfer to General Reserves"/>
    <n v="0"/>
    <n v="0"/>
    <n v="0"/>
    <n v="0"/>
  </r>
  <r>
    <x v="12"/>
    <x v="0"/>
    <x v="0"/>
    <s v="Stabilisation Fund"/>
    <n v="1900000000"/>
    <n v="0"/>
    <n v="1900000000"/>
    <n v="0"/>
  </r>
  <r>
    <x v="12"/>
    <x v="0"/>
    <x v="0"/>
    <s v="Loan Repayment by Parastatals/Agencies"/>
    <n v="0"/>
    <n v="0"/>
    <n v="0"/>
    <n v="0"/>
  </r>
  <r>
    <x v="12"/>
    <x v="0"/>
    <x v="0"/>
    <s v="Contingencies Fund"/>
    <n v="542000000"/>
    <n v="0"/>
    <n v="542000000"/>
    <n v="0"/>
  </r>
  <r>
    <x v="12"/>
    <x v="0"/>
    <x v="0"/>
    <s v="Grants and Contributions  (Recurrent)"/>
    <n v="0"/>
    <n v="0"/>
    <n v="0"/>
    <n v="301600246"/>
  </r>
  <r>
    <x v="12"/>
    <x v="0"/>
    <x v="0"/>
    <s v="Facility Repayment"/>
    <n v="0"/>
    <n v="0"/>
    <n v="0"/>
    <n v="0"/>
  </r>
  <r>
    <x v="12"/>
    <x v="0"/>
    <x v="0"/>
    <s v="Paris Club Existing Payment (non-cash)"/>
    <n v="0"/>
    <n v="0"/>
    <n v="0"/>
    <n v="0"/>
  </r>
  <r>
    <x v="12"/>
    <x v="0"/>
    <x v="0"/>
    <s v="Sinking Fund Investment"/>
    <n v="0"/>
    <n v="0"/>
    <n v="0"/>
    <n v="0"/>
  </r>
  <r>
    <x v="12"/>
    <x v="0"/>
    <x v="0"/>
    <s v="Other Funds"/>
    <n v="0"/>
    <n v="0"/>
    <n v="0"/>
    <n v="0"/>
  </r>
  <r>
    <x v="12"/>
    <x v="1"/>
    <x v="0"/>
    <s v="Transfer to General Reserves"/>
    <n v="0"/>
    <n v="0"/>
    <n v="0"/>
    <n v="0"/>
  </r>
  <r>
    <x v="12"/>
    <x v="1"/>
    <x v="0"/>
    <s v="Stabilisation Fund"/>
    <n v="0"/>
    <n v="0"/>
    <n v="0"/>
    <n v="0"/>
  </r>
  <r>
    <x v="12"/>
    <x v="1"/>
    <x v="0"/>
    <s v="Loan Repayment"/>
    <n v="3579999999.8813477"/>
    <n v="0"/>
    <n v="3579999999.8813477"/>
    <n v="2523218750"/>
  </r>
  <r>
    <x v="12"/>
    <x v="1"/>
    <x v="0"/>
    <s v="Contingencies Fund"/>
    <n v="0"/>
    <n v="0"/>
    <n v="0"/>
    <n v="0"/>
  </r>
  <r>
    <x v="12"/>
    <x v="1"/>
    <x v="0"/>
    <s v="Facility Repayment"/>
    <n v="0"/>
    <n v="0"/>
    <n v="0"/>
    <n v="0"/>
  </r>
  <r>
    <x v="12"/>
    <x v="1"/>
    <x v="0"/>
    <s v="Paris Club Existing Payment (non-cash)"/>
    <n v="0"/>
    <n v="0"/>
    <n v="0"/>
    <n v="0"/>
  </r>
  <r>
    <x v="12"/>
    <x v="1"/>
    <x v="0"/>
    <s v="Sinking Fund Investment"/>
    <n v="0"/>
    <n v="0"/>
    <n v="0"/>
    <n v="0"/>
  </r>
  <r>
    <x v="12"/>
    <x v="1"/>
    <x v="0"/>
    <s v="Police Reform Program"/>
    <n v="0"/>
    <n v="0"/>
    <n v="0"/>
    <n v="0"/>
  </r>
  <r>
    <x v="12"/>
    <x v="1"/>
    <x v="0"/>
    <s v="Other Funds"/>
    <n v="0"/>
    <n v="0"/>
    <n v="0"/>
    <n v="0"/>
  </r>
  <r>
    <x v="12"/>
    <x v="2"/>
    <x v="0"/>
    <s v="Transfer to General Reserves"/>
    <n v="0"/>
    <n v="0"/>
    <n v="0"/>
    <n v="0"/>
  </r>
  <r>
    <x v="12"/>
    <x v="2"/>
    <x v="0"/>
    <s v="Stabilisation Fund"/>
    <n v="0"/>
    <n v="0"/>
    <n v="0"/>
    <n v="0"/>
  </r>
  <r>
    <x v="12"/>
    <x v="2"/>
    <x v="0"/>
    <s v="Loan Repayment by Parastatals/Agencies"/>
    <n v="0"/>
    <n v="0"/>
    <n v="0"/>
    <n v="0"/>
  </r>
  <r>
    <x v="12"/>
    <x v="2"/>
    <x v="0"/>
    <s v="Loan Repayment"/>
    <n v="0"/>
    <n v="0"/>
    <n v="0"/>
    <n v="0"/>
  </r>
  <r>
    <x v="12"/>
    <x v="2"/>
    <x v="0"/>
    <s v="Capital Expenditure (5 Kilometers) "/>
    <n v="0"/>
    <n v="0"/>
    <n v="0"/>
    <n v="0"/>
  </r>
  <r>
    <x v="12"/>
    <x v="2"/>
    <x v="0"/>
    <s v="SURE-P (Transfer)"/>
    <n v="0"/>
    <n v="0"/>
    <n v="0"/>
    <n v="0"/>
  </r>
  <r>
    <x v="12"/>
    <x v="2"/>
    <x v="0"/>
    <s v="Investment "/>
    <n v="0"/>
    <n v="0"/>
    <n v="0"/>
    <n v="0"/>
  </r>
  <r>
    <x v="12"/>
    <x v="2"/>
    <x v="0"/>
    <s v="Contingencies Fund"/>
    <n v="0"/>
    <n v="0"/>
    <n v="0"/>
    <n v="0"/>
  </r>
  <r>
    <x v="12"/>
    <x v="2"/>
    <x v="0"/>
    <s v="Facility Repayment"/>
    <n v="0"/>
    <n v="0"/>
    <n v="0"/>
    <n v="0"/>
  </r>
  <r>
    <x v="12"/>
    <x v="2"/>
    <x v="0"/>
    <s v="Paris Club Existing Payment (non-cash)"/>
    <n v="0"/>
    <n v="0"/>
    <n v="0"/>
    <n v="0"/>
  </r>
  <r>
    <x v="12"/>
    <x v="2"/>
    <x v="0"/>
    <s v="Sinking Fund Investment"/>
    <n v="0"/>
    <n v="0"/>
    <n v="0"/>
    <n v="0"/>
  </r>
  <r>
    <x v="12"/>
    <x v="2"/>
    <x v="0"/>
    <s v="Other Funds"/>
    <n v="0"/>
    <n v="0"/>
    <n v="0"/>
    <n v="0"/>
  </r>
  <r>
    <x v="12"/>
    <x v="3"/>
    <x v="0"/>
    <s v="Transfer to General Reserves"/>
    <n v="0"/>
    <n v="0"/>
    <n v="0"/>
    <n v="0"/>
  </r>
  <r>
    <x v="12"/>
    <x v="3"/>
    <x v="0"/>
    <s v="Loan Repayment"/>
    <n v="0"/>
    <n v="0"/>
    <n v="0"/>
    <n v="3793067840"/>
  </r>
  <r>
    <x v="12"/>
    <x v="3"/>
    <x v="0"/>
    <s v="Public Office Holders Vehicle Loan"/>
    <n v="300000000"/>
    <n v="0"/>
    <n v="300000000"/>
    <n v="95249820"/>
  </r>
  <r>
    <x v="12"/>
    <x v="3"/>
    <x v="0"/>
    <s v="Contingencies Fund"/>
    <n v="0"/>
    <n v="0"/>
    <n v="0"/>
    <n v="0"/>
  </r>
  <r>
    <x v="12"/>
    <x v="3"/>
    <x v="0"/>
    <s v="Facility Repayment"/>
    <n v="0"/>
    <n v="0"/>
    <n v="0"/>
    <n v="0"/>
  </r>
  <r>
    <x v="12"/>
    <x v="3"/>
    <x v="0"/>
    <s v="Paris Club Existing Payment (non-cash)"/>
    <n v="0"/>
    <n v="0"/>
    <n v="0"/>
    <n v="0"/>
  </r>
  <r>
    <x v="12"/>
    <x v="3"/>
    <x v="0"/>
    <s v="Sinking Fund Investment"/>
    <n v="0"/>
    <n v="0"/>
    <n v="0"/>
    <n v="0"/>
  </r>
  <r>
    <x v="12"/>
    <x v="3"/>
    <x v="0"/>
    <s v="Other Funds"/>
    <n v="0"/>
    <n v="0"/>
    <n v="0"/>
    <n v="0"/>
  </r>
  <r>
    <x v="12"/>
    <x v="4"/>
    <x v="0"/>
    <s v="SUBEB"/>
    <n v="0"/>
    <n v="0"/>
    <n v="0"/>
    <n v="0"/>
  </r>
  <r>
    <x v="12"/>
    <x v="4"/>
    <x v="0"/>
    <s v="Subsidy Reinvestment"/>
    <n v="0"/>
    <n v="0"/>
    <n v="0"/>
    <n v="0"/>
  </r>
  <r>
    <x v="12"/>
    <x v="4"/>
    <x v="0"/>
    <s v="Capital Expenditure in Statuary Transfers"/>
    <n v="0"/>
    <n v="0"/>
    <n v="0"/>
    <n v="0"/>
  </r>
  <r>
    <x v="12"/>
    <x v="4"/>
    <x v="0"/>
    <s v="MDAs Capital Expenditure"/>
    <n v="0"/>
    <n v="0"/>
    <n v="0"/>
    <n v="0"/>
  </r>
  <r>
    <x v="12"/>
    <x v="4"/>
    <x v="0"/>
    <s v="Capital - General Reserve (PYA)"/>
    <n v="0"/>
    <n v="0"/>
    <n v="0"/>
    <n v="0"/>
  </r>
  <r>
    <x v="12"/>
    <x v="4"/>
    <x v="0"/>
    <s v="External Loan Repayment "/>
    <n v="0"/>
    <n v="0"/>
    <n v="0"/>
    <n v="0"/>
  </r>
  <r>
    <x v="12"/>
    <x v="4"/>
    <x v="0"/>
    <s v="Internal Loan Repayment  - NTBs"/>
    <n v="0"/>
    <n v="0"/>
    <n v="0"/>
    <n v="0"/>
  </r>
  <r>
    <x v="12"/>
    <x v="4"/>
    <x v="0"/>
    <s v="Internal Loan Repayment  - FGN/Treasury "/>
    <n v="0"/>
    <n v="0"/>
    <n v="0"/>
    <n v="0"/>
  </r>
  <r>
    <x v="12"/>
    <x v="4"/>
    <x v="0"/>
    <s v="Repayment Development Loan Stock "/>
    <n v="0"/>
    <n v="0"/>
    <n v="0"/>
    <n v="0"/>
  </r>
  <r>
    <x v="12"/>
    <x v="4"/>
    <x v="0"/>
    <s v="Repayment Other Fund of the Federal Government"/>
    <n v="0"/>
    <n v="0"/>
    <n v="0"/>
    <n v="0"/>
  </r>
  <r>
    <x v="12"/>
    <x v="4"/>
    <x v="1"/>
    <s v="Federal Government Investments"/>
    <n v="0"/>
    <n v="0"/>
    <n v="0"/>
    <n v="0"/>
  </r>
  <r>
    <x v="12"/>
    <x v="4"/>
    <x v="1"/>
    <s v="Deposit"/>
    <n v="0"/>
    <n v="0"/>
    <n v="0"/>
    <n v="0"/>
  </r>
  <r>
    <x v="12"/>
    <x v="4"/>
    <x v="1"/>
    <s v="Trust and Other Funds"/>
    <n v="0"/>
    <n v="0"/>
    <n v="0"/>
    <n v="0"/>
  </r>
  <r>
    <x v="12"/>
    <x v="4"/>
    <x v="1"/>
    <s v="Increase/Decrease in Investments "/>
    <n v="0"/>
    <n v="0"/>
    <n v="0"/>
    <n v="0"/>
  </r>
  <r>
    <x v="12"/>
    <x v="4"/>
    <x v="1"/>
    <s v="Net Increase/Decrease in in Other Cash Equivalent Accounts "/>
    <n v="0"/>
    <n v="0"/>
    <n v="0"/>
    <n v="0"/>
  </r>
  <r>
    <x v="13"/>
    <x v="0"/>
    <x v="0"/>
    <s v="Transfer to General Reserves"/>
    <n v="0"/>
    <n v="0"/>
    <n v="0"/>
    <n v="0"/>
  </r>
  <r>
    <x v="13"/>
    <x v="0"/>
    <x v="0"/>
    <s v="Stabilisation Fund"/>
    <n v="500000000"/>
    <n v="0"/>
    <n v="500000000"/>
    <n v="77082633.349999994"/>
  </r>
  <r>
    <x v="13"/>
    <x v="0"/>
    <x v="0"/>
    <s v="Loan Repayment by Parastatals/Agencies"/>
    <n v="0"/>
    <n v="0"/>
    <n v="0"/>
    <n v="0"/>
  </r>
  <r>
    <x v="13"/>
    <x v="0"/>
    <x v="0"/>
    <s v="Contingencies Fund"/>
    <n v="388000000"/>
    <n v="0"/>
    <n v="388000000"/>
    <n v="0"/>
  </r>
  <r>
    <x v="13"/>
    <x v="0"/>
    <x v="0"/>
    <s v="Grants and Contributions  (Recurrent)"/>
    <n v="0"/>
    <n v="0"/>
    <n v="0"/>
    <n v="0"/>
  </r>
  <r>
    <x v="13"/>
    <x v="0"/>
    <x v="0"/>
    <s v="Facility Repayment"/>
    <n v="0"/>
    <n v="0"/>
    <n v="0"/>
    <n v="0"/>
  </r>
  <r>
    <x v="13"/>
    <x v="0"/>
    <x v="0"/>
    <s v="Paris Club Existing Payment (non-cash)"/>
    <n v="0"/>
    <n v="0"/>
    <n v="0"/>
    <n v="0"/>
  </r>
  <r>
    <x v="13"/>
    <x v="0"/>
    <x v="0"/>
    <s v="Sinking Fund Investment"/>
    <n v="0"/>
    <n v="0"/>
    <n v="0"/>
    <n v="0"/>
  </r>
  <r>
    <x v="13"/>
    <x v="0"/>
    <x v="0"/>
    <s v="Other Funds"/>
    <n v="0"/>
    <n v="0"/>
    <n v="0"/>
    <n v="0"/>
  </r>
  <r>
    <x v="13"/>
    <x v="1"/>
    <x v="0"/>
    <s v="Transfer to General Reserves"/>
    <n v="0"/>
    <n v="0"/>
    <n v="0"/>
    <n v="0"/>
  </r>
  <r>
    <x v="13"/>
    <x v="1"/>
    <x v="0"/>
    <s v="Stabilisation Fund"/>
    <n v="0"/>
    <n v="0"/>
    <n v="0"/>
    <n v="0"/>
  </r>
  <r>
    <x v="13"/>
    <x v="1"/>
    <x v="0"/>
    <s v="Loan Repayment"/>
    <n v="4118669348.7896862"/>
    <n v="0"/>
    <n v="4118669348.7896862"/>
    <n v="2625484000"/>
  </r>
  <r>
    <x v="13"/>
    <x v="1"/>
    <x v="0"/>
    <s v="Contingencies Fund"/>
    <n v="0"/>
    <n v="0"/>
    <n v="0"/>
    <n v="0"/>
  </r>
  <r>
    <x v="13"/>
    <x v="1"/>
    <x v="0"/>
    <s v="Facility Repayment"/>
    <n v="0"/>
    <n v="0"/>
    <n v="0"/>
    <n v="0"/>
  </r>
  <r>
    <x v="13"/>
    <x v="1"/>
    <x v="0"/>
    <s v="Paris Club Existing Payment (non-cash)"/>
    <n v="0"/>
    <n v="0"/>
    <n v="0"/>
    <n v="0"/>
  </r>
  <r>
    <x v="13"/>
    <x v="1"/>
    <x v="0"/>
    <s v="Sinking Fund Investment"/>
    <n v="0"/>
    <n v="0"/>
    <n v="0"/>
    <n v="0"/>
  </r>
  <r>
    <x v="13"/>
    <x v="1"/>
    <x v="0"/>
    <s v="Police Reform Program"/>
    <n v="0"/>
    <n v="0"/>
    <n v="0"/>
    <n v="0"/>
  </r>
  <r>
    <x v="13"/>
    <x v="1"/>
    <x v="0"/>
    <s v="Other Funds"/>
    <n v="0"/>
    <n v="0"/>
    <n v="0"/>
    <n v="0"/>
  </r>
  <r>
    <x v="13"/>
    <x v="2"/>
    <x v="0"/>
    <s v="Transfer to General Reserves"/>
    <n v="0"/>
    <n v="0"/>
    <n v="0"/>
    <n v="0"/>
  </r>
  <r>
    <x v="13"/>
    <x v="2"/>
    <x v="0"/>
    <s v="Stabilisation Fund"/>
    <n v="0"/>
    <n v="0"/>
    <n v="0"/>
    <n v="0"/>
  </r>
  <r>
    <x v="13"/>
    <x v="2"/>
    <x v="0"/>
    <s v="Loan Repayment by Parastatals/Agencies"/>
    <n v="0"/>
    <n v="0"/>
    <n v="0"/>
    <n v="3417679881.4400001"/>
  </r>
  <r>
    <x v="13"/>
    <x v="2"/>
    <x v="0"/>
    <s v="Loan Repayment"/>
    <n v="0"/>
    <n v="0"/>
    <n v="0"/>
    <n v="0"/>
  </r>
  <r>
    <x v="13"/>
    <x v="2"/>
    <x v="0"/>
    <s v="Capital Expenditure (5 Kilometers) "/>
    <n v="0"/>
    <n v="0"/>
    <n v="0"/>
    <n v="0"/>
  </r>
  <r>
    <x v="13"/>
    <x v="2"/>
    <x v="0"/>
    <s v="SURE-P (Transfer)"/>
    <n v="0"/>
    <n v="0"/>
    <n v="0"/>
    <n v="0"/>
  </r>
  <r>
    <x v="13"/>
    <x v="2"/>
    <x v="0"/>
    <s v="Investment "/>
    <n v="0"/>
    <n v="0"/>
    <n v="0"/>
    <n v="0"/>
  </r>
  <r>
    <x v="13"/>
    <x v="2"/>
    <x v="0"/>
    <s v="Contingencies Fund"/>
    <n v="0"/>
    <n v="0"/>
    <n v="0"/>
    <n v="0"/>
  </r>
  <r>
    <x v="13"/>
    <x v="2"/>
    <x v="0"/>
    <s v="Facility Repayment"/>
    <n v="0"/>
    <n v="0"/>
    <n v="0"/>
    <n v="0"/>
  </r>
  <r>
    <x v="13"/>
    <x v="2"/>
    <x v="0"/>
    <s v="Paris Club Existing Payment (non-cash)"/>
    <n v="0"/>
    <n v="0"/>
    <n v="0"/>
    <n v="0"/>
  </r>
  <r>
    <x v="13"/>
    <x v="2"/>
    <x v="0"/>
    <s v="Sinking Fund Investment"/>
    <n v="0"/>
    <n v="0"/>
    <n v="0"/>
    <n v="0"/>
  </r>
  <r>
    <x v="13"/>
    <x v="2"/>
    <x v="0"/>
    <s v="Other Funds"/>
    <n v="0"/>
    <n v="0"/>
    <n v="0"/>
    <n v="0"/>
  </r>
  <r>
    <x v="13"/>
    <x v="3"/>
    <x v="0"/>
    <s v="Transfer to General Reserves"/>
    <n v="0"/>
    <n v="0"/>
    <n v="0"/>
    <n v="0"/>
  </r>
  <r>
    <x v="13"/>
    <x v="3"/>
    <x v="0"/>
    <s v="Loan Repayment"/>
    <n v="0"/>
    <n v="0"/>
    <n v="0"/>
    <n v="0"/>
  </r>
  <r>
    <x v="13"/>
    <x v="3"/>
    <x v="0"/>
    <s v="Public Office Holders Vehicle Loan"/>
    <n v="50000000"/>
    <n v="0"/>
    <n v="50000000"/>
    <n v="0"/>
  </r>
  <r>
    <x v="13"/>
    <x v="3"/>
    <x v="0"/>
    <s v="Contingencies Fund"/>
    <n v="0"/>
    <n v="0"/>
    <n v="0"/>
    <n v="0"/>
  </r>
  <r>
    <x v="13"/>
    <x v="3"/>
    <x v="0"/>
    <s v="Facility Repayment"/>
    <n v="0"/>
    <n v="0"/>
    <n v="0"/>
    <n v="0"/>
  </r>
  <r>
    <x v="13"/>
    <x v="3"/>
    <x v="0"/>
    <s v="Paris Club Existing Payment (non-cash)"/>
    <n v="0"/>
    <n v="0"/>
    <n v="0"/>
    <n v="0"/>
  </r>
  <r>
    <x v="13"/>
    <x v="3"/>
    <x v="0"/>
    <s v="Sinking Fund Investment"/>
    <n v="0"/>
    <n v="0"/>
    <n v="0"/>
    <n v="0"/>
  </r>
  <r>
    <x v="13"/>
    <x v="3"/>
    <x v="0"/>
    <s v="Other Funds"/>
    <n v="0"/>
    <n v="0"/>
    <n v="0"/>
    <n v="0"/>
  </r>
  <r>
    <x v="13"/>
    <x v="4"/>
    <x v="0"/>
    <s v="SUBEB"/>
    <n v="0"/>
    <n v="0"/>
    <n v="0"/>
    <n v="0"/>
  </r>
  <r>
    <x v="13"/>
    <x v="4"/>
    <x v="0"/>
    <s v="Subsidy Reinvestment"/>
    <n v="0"/>
    <n v="0"/>
    <n v="0"/>
    <n v="0"/>
  </r>
  <r>
    <x v="13"/>
    <x v="4"/>
    <x v="0"/>
    <s v="Capital Expenditure in Statuary Transfers"/>
    <n v="0"/>
    <n v="0"/>
    <n v="0"/>
    <n v="0"/>
  </r>
  <r>
    <x v="13"/>
    <x v="4"/>
    <x v="0"/>
    <s v="MDAs Capital Expenditure"/>
    <n v="0"/>
    <n v="0"/>
    <n v="0"/>
    <n v="0"/>
  </r>
  <r>
    <x v="13"/>
    <x v="4"/>
    <x v="0"/>
    <s v="Capital - General Reserve (PYA)"/>
    <n v="0"/>
    <n v="0"/>
    <n v="0"/>
    <n v="0"/>
  </r>
  <r>
    <x v="13"/>
    <x v="4"/>
    <x v="0"/>
    <s v="External Loan Repayment "/>
    <n v="0"/>
    <n v="0"/>
    <n v="0"/>
    <n v="0"/>
  </r>
  <r>
    <x v="13"/>
    <x v="4"/>
    <x v="0"/>
    <s v="Internal Loan Repayment  - NTBs"/>
    <n v="0"/>
    <n v="0"/>
    <n v="0"/>
    <n v="0"/>
  </r>
  <r>
    <x v="13"/>
    <x v="4"/>
    <x v="0"/>
    <s v="Internal Loan Repayment  - FGN/Treasury "/>
    <n v="0"/>
    <n v="0"/>
    <n v="0"/>
    <n v="0"/>
  </r>
  <r>
    <x v="13"/>
    <x v="4"/>
    <x v="0"/>
    <s v="Repayment Development Loan Stock "/>
    <n v="172460296707"/>
    <n v="0"/>
    <n v="172460296707"/>
    <n v="0"/>
  </r>
  <r>
    <x v="13"/>
    <x v="4"/>
    <x v="0"/>
    <s v="Repayment Other Fund of the Federal Government"/>
    <n v="0"/>
    <n v="0"/>
    <n v="0"/>
    <n v="0"/>
  </r>
  <r>
    <x v="13"/>
    <x v="4"/>
    <x v="1"/>
    <s v="Federal Government Investments"/>
    <n v="0"/>
    <n v="0"/>
    <n v="0"/>
    <n v="0"/>
  </r>
  <r>
    <x v="13"/>
    <x v="4"/>
    <x v="1"/>
    <s v="Deposit"/>
    <n v="0"/>
    <n v="0"/>
    <n v="0"/>
    <n v="0"/>
  </r>
  <r>
    <x v="13"/>
    <x v="4"/>
    <x v="1"/>
    <s v="Trust and Other Funds"/>
    <n v="0"/>
    <n v="0"/>
    <n v="0"/>
    <n v="0"/>
  </r>
  <r>
    <x v="13"/>
    <x v="4"/>
    <x v="1"/>
    <s v="Increase/Decrease in Investments "/>
    <n v="0"/>
    <n v="0"/>
    <n v="0"/>
    <n v="0"/>
  </r>
  <r>
    <x v="13"/>
    <x v="4"/>
    <x v="1"/>
    <s v="Net Increase/Decrease in in Other Cash Equivalent Accounts "/>
    <n v="0"/>
    <n v="0"/>
    <n v="0"/>
    <n v="0"/>
  </r>
  <r>
    <x v="14"/>
    <x v="0"/>
    <x v="0"/>
    <s v="Transfer to General Reserves"/>
    <n v="0"/>
    <n v="0"/>
    <n v="0"/>
    <n v="0"/>
  </r>
  <r>
    <x v="14"/>
    <x v="0"/>
    <x v="0"/>
    <s v="Stabilisation Fund"/>
    <n v="0"/>
    <n v="0"/>
    <n v="0"/>
    <n v="0"/>
  </r>
  <r>
    <x v="14"/>
    <x v="0"/>
    <x v="0"/>
    <s v="Loan Repayment by Parastatals/Agencies"/>
    <n v="230414441.75"/>
    <n v="0"/>
    <n v="230414441.75"/>
    <n v="370831858.38"/>
  </r>
  <r>
    <x v="14"/>
    <x v="0"/>
    <x v="0"/>
    <s v="Contingencies Fund"/>
    <n v="0"/>
    <n v="0"/>
    <n v="0"/>
    <n v="0"/>
  </r>
  <r>
    <x v="14"/>
    <x v="0"/>
    <x v="0"/>
    <s v="Grants and Contributions  (Recurrent)"/>
    <n v="0"/>
    <n v="0"/>
    <n v="0"/>
    <n v="0"/>
  </r>
  <r>
    <x v="14"/>
    <x v="0"/>
    <x v="0"/>
    <s v="Facility Repayment"/>
    <n v="0"/>
    <n v="0"/>
    <n v="0"/>
    <n v="0"/>
  </r>
  <r>
    <x v="14"/>
    <x v="0"/>
    <x v="0"/>
    <s v="Paris Club Existing Payment (non-cash)"/>
    <n v="0"/>
    <n v="0"/>
    <n v="0"/>
    <n v="0"/>
  </r>
  <r>
    <x v="14"/>
    <x v="0"/>
    <x v="0"/>
    <s v="Sinking Fund Investment"/>
    <n v="0"/>
    <n v="0"/>
    <n v="0"/>
    <n v="0"/>
  </r>
  <r>
    <x v="14"/>
    <x v="0"/>
    <x v="0"/>
    <s v="Other Funds"/>
    <n v="0"/>
    <n v="0"/>
    <n v="0"/>
    <n v="0"/>
  </r>
  <r>
    <x v="14"/>
    <x v="1"/>
    <x v="0"/>
    <s v="Transfer to General Reserves"/>
    <n v="0"/>
    <n v="0"/>
    <n v="0"/>
    <n v="0"/>
  </r>
  <r>
    <x v="14"/>
    <x v="1"/>
    <x v="0"/>
    <s v="Stabilisation Fund"/>
    <n v="0"/>
    <n v="0"/>
    <n v="0"/>
    <n v="0"/>
  </r>
  <r>
    <x v="14"/>
    <x v="1"/>
    <x v="0"/>
    <s v="Loan Repayment"/>
    <n v="4307330421.2400007"/>
    <n v="0"/>
    <n v="4307330421.2400007"/>
    <n v="4311327000"/>
  </r>
  <r>
    <x v="14"/>
    <x v="1"/>
    <x v="0"/>
    <s v="Contingencies Fund"/>
    <n v="0"/>
    <n v="0"/>
    <n v="0"/>
    <n v="0"/>
  </r>
  <r>
    <x v="14"/>
    <x v="1"/>
    <x v="0"/>
    <s v="Facility Repayment"/>
    <n v="0"/>
    <n v="0"/>
    <n v="0"/>
    <n v="0"/>
  </r>
  <r>
    <x v="14"/>
    <x v="1"/>
    <x v="0"/>
    <s v="Paris Club Existing Payment (non-cash)"/>
    <n v="0"/>
    <n v="0"/>
    <n v="0"/>
    <n v="0"/>
  </r>
  <r>
    <x v="14"/>
    <x v="1"/>
    <x v="0"/>
    <s v="Sinking Fund Investment"/>
    <n v="0"/>
    <n v="0"/>
    <n v="0"/>
    <n v="0"/>
  </r>
  <r>
    <x v="14"/>
    <x v="1"/>
    <x v="0"/>
    <s v="Police Reform Program"/>
    <n v="0"/>
    <n v="0"/>
    <n v="0"/>
    <n v="0"/>
  </r>
  <r>
    <x v="14"/>
    <x v="1"/>
    <x v="0"/>
    <s v="Other Funds"/>
    <n v="0"/>
    <n v="0"/>
    <n v="0"/>
    <n v="0"/>
  </r>
  <r>
    <x v="14"/>
    <x v="2"/>
    <x v="0"/>
    <s v="Transfer to General Reserves"/>
    <n v="0"/>
    <n v="0"/>
    <n v="0"/>
    <n v="0"/>
  </r>
  <r>
    <x v="14"/>
    <x v="2"/>
    <x v="0"/>
    <s v="Stabilisation Fund"/>
    <n v="0"/>
    <n v="0"/>
    <n v="0"/>
    <n v="0"/>
  </r>
  <r>
    <x v="14"/>
    <x v="2"/>
    <x v="0"/>
    <s v="Loan Repayment by Parastatals/Agencies"/>
    <n v="0"/>
    <n v="0"/>
    <n v="0"/>
    <n v="2918283000"/>
  </r>
  <r>
    <x v="14"/>
    <x v="2"/>
    <x v="0"/>
    <s v="Loan Repayment"/>
    <n v="0"/>
    <n v="0"/>
    <n v="0"/>
    <n v="0"/>
  </r>
  <r>
    <x v="14"/>
    <x v="2"/>
    <x v="0"/>
    <s v="Capital Expenditure (5 Kilometers) "/>
    <n v="0"/>
    <n v="0"/>
    <n v="0"/>
    <n v="0"/>
  </r>
  <r>
    <x v="14"/>
    <x v="2"/>
    <x v="0"/>
    <s v="SURE-P (Transfer)"/>
    <n v="0"/>
    <n v="0"/>
    <n v="0"/>
    <n v="0"/>
  </r>
  <r>
    <x v="14"/>
    <x v="2"/>
    <x v="0"/>
    <s v="Investment "/>
    <n v="0"/>
    <n v="0"/>
    <n v="0"/>
    <n v="0"/>
  </r>
  <r>
    <x v="14"/>
    <x v="2"/>
    <x v="0"/>
    <s v="Contingencies Fund"/>
    <n v="0"/>
    <n v="0"/>
    <n v="0"/>
    <n v="0"/>
  </r>
  <r>
    <x v="14"/>
    <x v="2"/>
    <x v="0"/>
    <s v="Facility Repayment"/>
    <n v="0"/>
    <n v="0"/>
    <n v="0"/>
    <n v="0"/>
  </r>
  <r>
    <x v="14"/>
    <x v="2"/>
    <x v="0"/>
    <s v="Paris Club Existing Payment (non-cash)"/>
    <n v="0"/>
    <n v="0"/>
    <n v="0"/>
    <n v="0"/>
  </r>
  <r>
    <x v="14"/>
    <x v="2"/>
    <x v="0"/>
    <s v="Sinking Fund Investment"/>
    <n v="0"/>
    <n v="0"/>
    <n v="0"/>
    <n v="0"/>
  </r>
  <r>
    <x v="14"/>
    <x v="2"/>
    <x v="0"/>
    <s v="Other Funds"/>
    <n v="0"/>
    <n v="0"/>
    <n v="0"/>
    <n v="0"/>
  </r>
  <r>
    <x v="14"/>
    <x v="3"/>
    <x v="0"/>
    <s v="Transfer to General Reserves"/>
    <n v="0"/>
    <n v="0"/>
    <n v="0"/>
    <n v="0"/>
  </r>
  <r>
    <x v="14"/>
    <x v="3"/>
    <x v="0"/>
    <s v="Loan Repayment"/>
    <n v="0"/>
    <n v="0"/>
    <n v="0"/>
    <n v="0"/>
  </r>
  <r>
    <x v="14"/>
    <x v="3"/>
    <x v="0"/>
    <s v="Public Office Holders Vehicle Loan"/>
    <n v="0"/>
    <n v="0"/>
    <n v="0"/>
    <n v="0"/>
  </r>
  <r>
    <x v="14"/>
    <x v="3"/>
    <x v="0"/>
    <s v="Contingencies Fund"/>
    <n v="0"/>
    <n v="0"/>
    <n v="0"/>
    <n v="0"/>
  </r>
  <r>
    <x v="14"/>
    <x v="3"/>
    <x v="0"/>
    <s v="Facility Repayment"/>
    <n v="0"/>
    <n v="0"/>
    <n v="0"/>
    <n v="0"/>
  </r>
  <r>
    <x v="14"/>
    <x v="3"/>
    <x v="0"/>
    <s v="Paris Club Existing Payment (non-cash)"/>
    <n v="0"/>
    <n v="0"/>
    <n v="0"/>
    <n v="0"/>
  </r>
  <r>
    <x v="14"/>
    <x v="3"/>
    <x v="0"/>
    <s v="Sinking Fund Investment"/>
    <n v="0"/>
    <n v="0"/>
    <n v="0"/>
    <n v="0"/>
  </r>
  <r>
    <x v="14"/>
    <x v="3"/>
    <x v="0"/>
    <s v="Other Funds"/>
    <n v="0"/>
    <n v="0"/>
    <n v="0"/>
    <n v="0"/>
  </r>
  <r>
    <x v="14"/>
    <x v="4"/>
    <x v="0"/>
    <s v="SUBEB"/>
    <n v="0"/>
    <n v="0"/>
    <n v="0"/>
    <m/>
  </r>
  <r>
    <x v="14"/>
    <x v="4"/>
    <x v="0"/>
    <s v="Subsidy Reinvestment"/>
    <n v="0"/>
    <n v="0"/>
    <n v="0"/>
    <m/>
  </r>
  <r>
    <x v="14"/>
    <x v="4"/>
    <x v="0"/>
    <s v="Capital Expenditure in Statuary Transfers"/>
    <n v="0"/>
    <n v="0"/>
    <n v="0"/>
    <m/>
  </r>
  <r>
    <x v="14"/>
    <x v="4"/>
    <x v="0"/>
    <s v="MDAs Capital Expenditure"/>
    <n v="0"/>
    <n v="0"/>
    <n v="0"/>
    <m/>
  </r>
  <r>
    <x v="14"/>
    <x v="4"/>
    <x v="0"/>
    <s v="Capital - General Reserve (PYA)"/>
    <n v="0"/>
    <n v="0"/>
    <n v="0"/>
    <m/>
  </r>
  <r>
    <x v="14"/>
    <x v="4"/>
    <x v="0"/>
    <s v="External Loan Repayment "/>
    <n v="0"/>
    <n v="0"/>
    <n v="0"/>
    <m/>
  </r>
  <r>
    <x v="14"/>
    <x v="4"/>
    <x v="0"/>
    <s v="Internal Loan Repayment  - NTBs"/>
    <n v="0"/>
    <n v="0"/>
    <n v="0"/>
    <m/>
  </r>
  <r>
    <x v="14"/>
    <x v="4"/>
    <x v="0"/>
    <s v="Internal Loan Repayment  - FGN/Treasury "/>
    <n v="0"/>
    <n v="0"/>
    <n v="0"/>
    <m/>
  </r>
  <r>
    <x v="14"/>
    <x v="4"/>
    <x v="0"/>
    <s v="Repayment Development Loan Stock "/>
    <n v="190000000000"/>
    <n v="0"/>
    <n v="190000000000"/>
    <m/>
  </r>
  <r>
    <x v="14"/>
    <x v="4"/>
    <x v="0"/>
    <s v="Repayment Other Fund of the Federal Government"/>
    <n v="0"/>
    <n v="0"/>
    <n v="0"/>
    <m/>
  </r>
  <r>
    <x v="14"/>
    <x v="4"/>
    <x v="1"/>
    <s v="Federal Government Investments"/>
    <n v="0"/>
    <n v="0"/>
    <n v="0"/>
    <m/>
  </r>
  <r>
    <x v="14"/>
    <x v="4"/>
    <x v="1"/>
    <s v="Deposit"/>
    <n v="0"/>
    <n v="0"/>
    <n v="0"/>
    <m/>
  </r>
  <r>
    <x v="14"/>
    <x v="4"/>
    <x v="1"/>
    <s v="Trust and Other Funds"/>
    <n v="0"/>
    <n v="0"/>
    <n v="0"/>
    <m/>
  </r>
  <r>
    <x v="14"/>
    <x v="4"/>
    <x v="1"/>
    <s v="Increase/Decrease in Investments "/>
    <n v="0"/>
    <n v="0"/>
    <n v="0"/>
    <m/>
  </r>
  <r>
    <x v="14"/>
    <x v="4"/>
    <x v="1"/>
    <s v="Net Increase/Decrease in in Other Cash Equivalent Accounts "/>
    <n v="0"/>
    <n v="0"/>
    <n v="0"/>
    <m/>
  </r>
  <r>
    <x v="15"/>
    <x v="0"/>
    <x v="0"/>
    <s v="Transfer to General Reserves"/>
    <n v="0"/>
    <n v="0"/>
    <n v="0"/>
    <m/>
  </r>
  <r>
    <x v="15"/>
    <x v="0"/>
    <x v="0"/>
    <s v="Stabilisation Fund"/>
    <n v="0"/>
    <n v="0"/>
    <n v="0"/>
    <m/>
  </r>
  <r>
    <x v="15"/>
    <x v="0"/>
    <x v="0"/>
    <s v="Loan Repayment by Parastatals/Agencies"/>
    <n v="419619797"/>
    <n v="0"/>
    <n v="419619797"/>
    <m/>
  </r>
  <r>
    <x v="15"/>
    <x v="0"/>
    <x v="0"/>
    <s v="Contingencies Fund"/>
    <n v="0"/>
    <n v="0"/>
    <n v="0"/>
    <m/>
  </r>
  <r>
    <x v="15"/>
    <x v="0"/>
    <x v="0"/>
    <s v="Grants and Contributions  (Recurrent)"/>
    <n v="0"/>
    <n v="0"/>
    <n v="0"/>
    <m/>
  </r>
  <r>
    <x v="15"/>
    <x v="0"/>
    <x v="0"/>
    <s v="Facility Repayment"/>
    <n v="0"/>
    <n v="0"/>
    <n v="0"/>
    <m/>
  </r>
  <r>
    <x v="15"/>
    <x v="0"/>
    <x v="0"/>
    <s v="Paris Club Existing Payment (non-cash)"/>
    <n v="0"/>
    <n v="0"/>
    <n v="0"/>
    <m/>
  </r>
  <r>
    <x v="15"/>
    <x v="0"/>
    <x v="0"/>
    <s v="Sinking Fund Investment"/>
    <n v="0"/>
    <n v="0"/>
    <n v="0"/>
    <m/>
  </r>
  <r>
    <x v="15"/>
    <x v="0"/>
    <x v="0"/>
    <s v="Other Funds"/>
    <n v="0"/>
    <n v="0"/>
    <n v="0"/>
    <m/>
  </r>
  <r>
    <x v="15"/>
    <x v="1"/>
    <x v="0"/>
    <s v="Transfer to General Reserves"/>
    <n v="0"/>
    <n v="0"/>
    <n v="0"/>
    <m/>
  </r>
  <r>
    <x v="15"/>
    <x v="1"/>
    <x v="0"/>
    <s v="Stabilisation Fund"/>
    <n v="0"/>
    <n v="0"/>
    <n v="0"/>
    <m/>
  </r>
  <r>
    <x v="15"/>
    <x v="1"/>
    <x v="0"/>
    <s v="Loan Repayment"/>
    <n v="0"/>
    <n v="0"/>
    <n v="0"/>
    <m/>
  </r>
  <r>
    <x v="15"/>
    <x v="1"/>
    <x v="0"/>
    <s v="Contingencies Fund"/>
    <n v="0"/>
    <n v="0"/>
    <n v="0"/>
    <m/>
  </r>
  <r>
    <x v="15"/>
    <x v="1"/>
    <x v="0"/>
    <s v="Facility Repayment"/>
    <n v="0"/>
    <n v="0"/>
    <n v="0"/>
    <m/>
  </r>
  <r>
    <x v="15"/>
    <x v="1"/>
    <x v="0"/>
    <s v="Paris Club Existing Payment (non-cash)"/>
    <n v="0"/>
    <n v="0"/>
    <n v="0"/>
    <m/>
  </r>
  <r>
    <x v="15"/>
    <x v="1"/>
    <x v="0"/>
    <s v="Sinking Fund Investment"/>
    <n v="0"/>
    <n v="0"/>
    <n v="0"/>
    <m/>
  </r>
  <r>
    <x v="15"/>
    <x v="1"/>
    <x v="0"/>
    <s v="Police Reform Program"/>
    <n v="0"/>
    <n v="0"/>
    <n v="0"/>
    <m/>
  </r>
  <r>
    <x v="15"/>
    <x v="1"/>
    <x v="0"/>
    <s v="Other Funds"/>
    <n v="0"/>
    <n v="0"/>
    <n v="0"/>
    <m/>
  </r>
  <r>
    <x v="15"/>
    <x v="2"/>
    <x v="0"/>
    <s v="Transfer to General Reserves"/>
    <n v="0"/>
    <n v="0"/>
    <n v="0"/>
    <m/>
  </r>
  <r>
    <x v="15"/>
    <x v="2"/>
    <x v="0"/>
    <s v="Stabilisation Fund"/>
    <n v="0"/>
    <n v="0"/>
    <n v="0"/>
    <m/>
  </r>
  <r>
    <x v="15"/>
    <x v="2"/>
    <x v="0"/>
    <s v="Loan Repayment by Parastatals/Agencies"/>
    <n v="0"/>
    <n v="0"/>
    <n v="0"/>
    <m/>
  </r>
  <r>
    <x v="15"/>
    <x v="2"/>
    <x v="0"/>
    <s v="Loan Repayment"/>
    <n v="0"/>
    <n v="0"/>
    <n v="0"/>
    <m/>
  </r>
  <r>
    <x v="15"/>
    <x v="2"/>
    <x v="0"/>
    <s v="Capital Expenditure (5 Kilometers) "/>
    <n v="0"/>
    <n v="0"/>
    <n v="0"/>
    <m/>
  </r>
  <r>
    <x v="15"/>
    <x v="2"/>
    <x v="0"/>
    <s v="SURE-P (Transfer)"/>
    <n v="0"/>
    <n v="0"/>
    <n v="0"/>
    <m/>
  </r>
  <r>
    <x v="15"/>
    <x v="2"/>
    <x v="0"/>
    <s v="Investment "/>
    <n v="0"/>
    <n v="0"/>
    <n v="0"/>
    <m/>
  </r>
  <r>
    <x v="15"/>
    <x v="2"/>
    <x v="0"/>
    <s v="Contingencies Fund"/>
    <n v="0"/>
    <n v="0"/>
    <n v="0"/>
    <m/>
  </r>
  <r>
    <x v="15"/>
    <x v="2"/>
    <x v="0"/>
    <s v="Facility Repayment"/>
    <n v="0"/>
    <n v="0"/>
    <n v="0"/>
    <m/>
  </r>
  <r>
    <x v="15"/>
    <x v="2"/>
    <x v="0"/>
    <s v="Paris Club Existing Payment (non-cash)"/>
    <n v="0"/>
    <n v="0"/>
    <n v="0"/>
    <m/>
  </r>
  <r>
    <x v="15"/>
    <x v="2"/>
    <x v="0"/>
    <s v="Sinking Fund Investment"/>
    <n v="0"/>
    <n v="0"/>
    <n v="0"/>
    <m/>
  </r>
  <r>
    <x v="15"/>
    <x v="2"/>
    <x v="0"/>
    <s v="Other Funds"/>
    <n v="0"/>
    <n v="0"/>
    <n v="0"/>
    <m/>
  </r>
  <r>
    <x v="15"/>
    <x v="3"/>
    <x v="0"/>
    <s v="Transfer to General Reserves"/>
    <n v="0"/>
    <n v="0"/>
    <n v="0"/>
    <m/>
  </r>
  <r>
    <x v="15"/>
    <x v="3"/>
    <x v="0"/>
    <s v="Loan Repayment"/>
    <n v="0"/>
    <n v="0"/>
    <n v="0"/>
    <m/>
  </r>
  <r>
    <x v="15"/>
    <x v="3"/>
    <x v="0"/>
    <s v="Public Office Holders Vehicle Loan"/>
    <n v="0"/>
    <n v="0"/>
    <n v="0"/>
    <m/>
  </r>
  <r>
    <x v="15"/>
    <x v="3"/>
    <x v="0"/>
    <s v="Contingencies Fund"/>
    <n v="0"/>
    <n v="0"/>
    <n v="0"/>
    <m/>
  </r>
  <r>
    <x v="15"/>
    <x v="3"/>
    <x v="0"/>
    <s v="Facility Repayment"/>
    <n v="0"/>
    <n v="0"/>
    <n v="0"/>
    <m/>
  </r>
  <r>
    <x v="15"/>
    <x v="3"/>
    <x v="0"/>
    <s v="Paris Club Existing Payment (non-cash)"/>
    <n v="0"/>
    <n v="0"/>
    <n v="0"/>
    <m/>
  </r>
  <r>
    <x v="15"/>
    <x v="3"/>
    <x v="0"/>
    <s v="Sinking Fund Investment"/>
    <n v="0"/>
    <n v="0"/>
    <n v="0"/>
    <m/>
  </r>
  <r>
    <x v="15"/>
    <x v="3"/>
    <x v="0"/>
    <s v="Other Funds"/>
    <n v="0"/>
    <n v="0"/>
    <n v="0"/>
    <m/>
  </r>
  <r>
    <x v="15"/>
    <x v="4"/>
    <x v="0"/>
    <s v="SUBEB"/>
    <n v="0"/>
    <n v="0"/>
    <n v="0"/>
    <m/>
  </r>
  <r>
    <x v="15"/>
    <x v="4"/>
    <x v="0"/>
    <s v="Subsidy Reinvestment"/>
    <n v="0"/>
    <n v="0"/>
    <n v="0"/>
    <m/>
  </r>
  <r>
    <x v="15"/>
    <x v="4"/>
    <x v="0"/>
    <s v="Capital Expenditure in Statuary Transfers"/>
    <n v="0"/>
    <n v="0"/>
    <n v="0"/>
    <m/>
  </r>
  <r>
    <x v="15"/>
    <x v="4"/>
    <x v="0"/>
    <s v="MDAs Capital Expenditure"/>
    <n v="0"/>
    <n v="0"/>
    <n v="0"/>
    <m/>
  </r>
  <r>
    <x v="15"/>
    <x v="4"/>
    <x v="0"/>
    <s v="Capital - General Reserve (PYA)"/>
    <n v="0"/>
    <n v="0"/>
    <n v="0"/>
    <m/>
  </r>
  <r>
    <x v="15"/>
    <x v="4"/>
    <x v="0"/>
    <s v="External Loan Repayment "/>
    <n v="0"/>
    <n v="0"/>
    <n v="0"/>
    <m/>
  </r>
  <r>
    <x v="15"/>
    <x v="4"/>
    <x v="0"/>
    <s v="Internal Loan Repayment  - NTBs"/>
    <n v="0"/>
    <n v="0"/>
    <n v="0"/>
    <m/>
  </r>
  <r>
    <x v="15"/>
    <x v="4"/>
    <x v="0"/>
    <s v="Internal Loan Repayment  - FGN/Treasury "/>
    <n v="0"/>
    <n v="0"/>
    <n v="0"/>
    <m/>
  </r>
  <r>
    <x v="15"/>
    <x v="4"/>
    <x v="0"/>
    <s v="Repayment Development Loan Stock "/>
    <n v="110000000000"/>
    <n v="0"/>
    <n v="110000000000"/>
    <m/>
  </r>
  <r>
    <x v="15"/>
    <x v="4"/>
    <x v="0"/>
    <s v="Repayment Other Fund of the Federal Government"/>
    <n v="0"/>
    <n v="0"/>
    <n v="0"/>
    <m/>
  </r>
  <r>
    <x v="15"/>
    <x v="4"/>
    <x v="1"/>
    <s v="Federal Government Investments"/>
    <n v="0"/>
    <n v="0"/>
    <n v="0"/>
    <m/>
  </r>
  <r>
    <x v="15"/>
    <x v="4"/>
    <x v="1"/>
    <s v="Deposit"/>
    <n v="0"/>
    <n v="0"/>
    <n v="0"/>
    <m/>
  </r>
  <r>
    <x v="15"/>
    <x v="4"/>
    <x v="1"/>
    <s v="Trust and Other Funds"/>
    <n v="0"/>
    <n v="0"/>
    <n v="0"/>
    <m/>
  </r>
  <r>
    <x v="15"/>
    <x v="4"/>
    <x v="1"/>
    <s v="Increase/Decrease in Investments "/>
    <n v="0"/>
    <n v="0"/>
    <n v="0"/>
    <m/>
  </r>
  <r>
    <x v="15"/>
    <x v="4"/>
    <x v="1"/>
    <s v="Net Increase/Decrease in in Other Cash Equivalent Accounts "/>
    <n v="0"/>
    <n v="0"/>
    <n v="0"/>
    <m/>
  </r>
  <r>
    <x v="16"/>
    <x v="0"/>
    <x v="0"/>
    <s v="Transfer to General Reserves"/>
    <n v="0"/>
    <n v="0"/>
    <n v="0"/>
    <m/>
  </r>
  <r>
    <x v="16"/>
    <x v="0"/>
    <x v="0"/>
    <s v="Stabilisation Fund"/>
    <n v="0"/>
    <n v="0"/>
    <n v="0"/>
    <m/>
  </r>
  <r>
    <x v="16"/>
    <x v="0"/>
    <x v="0"/>
    <s v="Loan Repayment by Parastatals/Agencies"/>
    <n v="1800000000"/>
    <n v="0"/>
    <n v="1800000000"/>
    <m/>
  </r>
  <r>
    <x v="16"/>
    <x v="0"/>
    <x v="0"/>
    <s v="Contingencies Fund"/>
    <n v="0"/>
    <n v="0"/>
    <n v="0"/>
    <m/>
  </r>
  <r>
    <x v="16"/>
    <x v="0"/>
    <x v="0"/>
    <s v="Grants and Contributions  (Recurrent)"/>
    <n v="0"/>
    <n v="0"/>
    <n v="0"/>
    <m/>
  </r>
  <r>
    <x v="16"/>
    <x v="0"/>
    <x v="0"/>
    <s v="Facility Repayment"/>
    <n v="0"/>
    <n v="0"/>
    <n v="0"/>
    <m/>
  </r>
  <r>
    <x v="16"/>
    <x v="0"/>
    <x v="0"/>
    <s v="Paris Club Existing Payment (non-cash)"/>
    <n v="0"/>
    <n v="0"/>
    <n v="0"/>
    <m/>
  </r>
  <r>
    <x v="16"/>
    <x v="0"/>
    <x v="0"/>
    <s v="Sinking Fund Investment"/>
    <n v="0"/>
    <n v="0"/>
    <n v="0"/>
    <m/>
  </r>
  <r>
    <x v="16"/>
    <x v="0"/>
    <x v="0"/>
    <s v="Other Funds"/>
    <n v="0"/>
    <n v="0"/>
    <n v="0"/>
    <m/>
  </r>
  <r>
    <x v="16"/>
    <x v="1"/>
    <x v="0"/>
    <s v="Transfer to General Reserves"/>
    <n v="0"/>
    <n v="0"/>
    <n v="0"/>
    <m/>
  </r>
  <r>
    <x v="16"/>
    <x v="1"/>
    <x v="0"/>
    <s v="Stabilisation Fund"/>
    <n v="0"/>
    <n v="0"/>
    <n v="0"/>
    <m/>
  </r>
  <r>
    <x v="16"/>
    <x v="1"/>
    <x v="0"/>
    <s v="Loan Repayment"/>
    <n v="0"/>
    <n v="0"/>
    <n v="0"/>
    <m/>
  </r>
  <r>
    <x v="16"/>
    <x v="1"/>
    <x v="0"/>
    <s v="Contingencies Fund"/>
    <n v="0"/>
    <n v="0"/>
    <n v="0"/>
    <m/>
  </r>
  <r>
    <x v="16"/>
    <x v="1"/>
    <x v="0"/>
    <s v="Facility Repayment"/>
    <n v="0"/>
    <n v="0"/>
    <n v="0"/>
    <m/>
  </r>
  <r>
    <x v="16"/>
    <x v="1"/>
    <x v="0"/>
    <s v="Paris Club Existing Payment (non-cash)"/>
    <n v="0"/>
    <n v="0"/>
    <n v="0"/>
    <m/>
  </r>
  <r>
    <x v="16"/>
    <x v="1"/>
    <x v="0"/>
    <s v="Sinking Fund Investment"/>
    <n v="0"/>
    <n v="0"/>
    <n v="0"/>
    <m/>
  </r>
  <r>
    <x v="16"/>
    <x v="1"/>
    <x v="0"/>
    <s v="Police Reform Program"/>
    <n v="0"/>
    <n v="0"/>
    <n v="0"/>
    <m/>
  </r>
  <r>
    <x v="16"/>
    <x v="1"/>
    <x v="0"/>
    <s v="Other Funds"/>
    <n v="0"/>
    <n v="0"/>
    <n v="0"/>
    <m/>
  </r>
  <r>
    <x v="16"/>
    <x v="2"/>
    <x v="0"/>
    <s v="Transfer to General Reserves"/>
    <n v="0"/>
    <n v="0"/>
    <n v="0"/>
    <m/>
  </r>
  <r>
    <x v="16"/>
    <x v="2"/>
    <x v="0"/>
    <s v="Stabilisation Fund"/>
    <n v="0"/>
    <n v="0"/>
    <n v="0"/>
    <m/>
  </r>
  <r>
    <x v="16"/>
    <x v="2"/>
    <x v="0"/>
    <s v="Loan Repayment by Parastatals/Agencies"/>
    <n v="0"/>
    <n v="0"/>
    <n v="0"/>
    <m/>
  </r>
  <r>
    <x v="16"/>
    <x v="2"/>
    <x v="0"/>
    <s v="Loan Repayment"/>
    <n v="0"/>
    <n v="0"/>
    <n v="0"/>
    <m/>
  </r>
  <r>
    <x v="16"/>
    <x v="2"/>
    <x v="0"/>
    <s v="Capital Expenditure (5 Kilometers) "/>
    <n v="0"/>
    <n v="0"/>
    <n v="0"/>
    <m/>
  </r>
  <r>
    <x v="16"/>
    <x v="2"/>
    <x v="0"/>
    <s v="SURE-P (Transfer)"/>
    <n v="0"/>
    <n v="0"/>
    <n v="0"/>
    <m/>
  </r>
  <r>
    <x v="16"/>
    <x v="2"/>
    <x v="0"/>
    <s v="Investment "/>
    <n v="0"/>
    <n v="0"/>
    <n v="0"/>
    <m/>
  </r>
  <r>
    <x v="16"/>
    <x v="2"/>
    <x v="0"/>
    <s v="Contingencies Fund"/>
    <n v="0"/>
    <n v="0"/>
    <n v="0"/>
    <m/>
  </r>
  <r>
    <x v="16"/>
    <x v="2"/>
    <x v="0"/>
    <s v="Facility Repayment"/>
    <n v="0"/>
    <n v="0"/>
    <n v="0"/>
    <m/>
  </r>
  <r>
    <x v="16"/>
    <x v="2"/>
    <x v="0"/>
    <s v="Paris Club Existing Payment (non-cash)"/>
    <n v="0"/>
    <n v="0"/>
    <n v="0"/>
    <m/>
  </r>
  <r>
    <x v="16"/>
    <x v="2"/>
    <x v="0"/>
    <s v="Sinking Fund Investment"/>
    <n v="0"/>
    <n v="0"/>
    <n v="0"/>
    <m/>
  </r>
  <r>
    <x v="16"/>
    <x v="2"/>
    <x v="0"/>
    <s v="Other Funds"/>
    <n v="0"/>
    <n v="0"/>
    <n v="0"/>
    <m/>
  </r>
  <r>
    <x v="16"/>
    <x v="3"/>
    <x v="0"/>
    <s v="Transfer to General Reserves"/>
    <n v="0"/>
    <n v="0"/>
    <n v="0"/>
    <m/>
  </r>
  <r>
    <x v="16"/>
    <x v="3"/>
    <x v="0"/>
    <s v="Loan Repayment"/>
    <n v="0"/>
    <n v="0"/>
    <n v="0"/>
    <m/>
  </r>
  <r>
    <x v="16"/>
    <x v="3"/>
    <x v="0"/>
    <s v="Public Office Holders Vehicle Loan"/>
    <n v="0"/>
    <n v="0"/>
    <n v="0"/>
    <m/>
  </r>
  <r>
    <x v="16"/>
    <x v="3"/>
    <x v="0"/>
    <s v="Contingencies Fund"/>
    <n v="0"/>
    <n v="0"/>
    <n v="0"/>
    <m/>
  </r>
  <r>
    <x v="16"/>
    <x v="3"/>
    <x v="0"/>
    <s v="Facility Repayment"/>
    <n v="0"/>
    <n v="0"/>
    <n v="0"/>
    <m/>
  </r>
  <r>
    <x v="16"/>
    <x v="3"/>
    <x v="0"/>
    <s v="Paris Club Existing Payment (non-cash)"/>
    <n v="0"/>
    <n v="0"/>
    <n v="0"/>
    <m/>
  </r>
  <r>
    <x v="16"/>
    <x v="3"/>
    <x v="0"/>
    <s v="Sinking Fund Investment"/>
    <n v="0"/>
    <n v="0"/>
    <n v="0"/>
    <m/>
  </r>
  <r>
    <x v="16"/>
    <x v="3"/>
    <x v="0"/>
    <s v="Other Funds"/>
    <n v="0"/>
    <n v="0"/>
    <n v="0"/>
    <m/>
  </r>
  <r>
    <x v="16"/>
    <x v="4"/>
    <x v="0"/>
    <s v="SUBEB"/>
    <n v="0"/>
    <n v="0"/>
    <n v="0"/>
    <m/>
  </r>
  <r>
    <x v="16"/>
    <x v="4"/>
    <x v="0"/>
    <s v="Subsidy Reinvestment"/>
    <n v="0"/>
    <n v="0"/>
    <n v="0"/>
    <m/>
  </r>
  <r>
    <x v="16"/>
    <x v="4"/>
    <x v="0"/>
    <s v="Capital Expenditure in Statuary Transfers"/>
    <n v="0"/>
    <n v="0"/>
    <n v="0"/>
    <m/>
  </r>
  <r>
    <x v="16"/>
    <x v="4"/>
    <x v="0"/>
    <s v="MDAs Capital Expenditure"/>
    <n v="0"/>
    <n v="0"/>
    <n v="0"/>
    <m/>
  </r>
  <r>
    <x v="16"/>
    <x v="4"/>
    <x v="0"/>
    <s v="Capital - General Reserve (PYA)"/>
    <n v="0"/>
    <n v="0"/>
    <n v="0"/>
    <m/>
  </r>
  <r>
    <x v="16"/>
    <x v="4"/>
    <x v="0"/>
    <s v="External Loan Repayment "/>
    <n v="0"/>
    <n v="0"/>
    <n v="0"/>
    <m/>
  </r>
  <r>
    <x v="16"/>
    <x v="4"/>
    <x v="0"/>
    <s v="Internal Loan Repayment  - NTBs"/>
    <n v="0"/>
    <n v="0"/>
    <n v="0"/>
    <m/>
  </r>
  <r>
    <x v="16"/>
    <x v="4"/>
    <x v="0"/>
    <s v="Internal Loan Repayment  - FGN/Treasury "/>
    <n v="0"/>
    <n v="0"/>
    <n v="0"/>
    <m/>
  </r>
  <r>
    <x v="16"/>
    <x v="4"/>
    <x v="0"/>
    <s v="Repayment Development Loan Stock "/>
    <n v="272900000000"/>
    <n v="0"/>
    <n v="272900000000"/>
    <m/>
  </r>
  <r>
    <x v="16"/>
    <x v="4"/>
    <x v="0"/>
    <s v="Repayment Other Fund of the Federal Government"/>
    <n v="0"/>
    <n v="0"/>
    <n v="0"/>
    <m/>
  </r>
  <r>
    <x v="16"/>
    <x v="4"/>
    <x v="1"/>
    <s v="Federal Government Investments"/>
    <n v="0"/>
    <n v="0"/>
    <n v="0"/>
    <m/>
  </r>
  <r>
    <x v="16"/>
    <x v="4"/>
    <x v="1"/>
    <s v="Deposit"/>
    <n v="0"/>
    <n v="0"/>
    <n v="0"/>
    <m/>
  </r>
  <r>
    <x v="16"/>
    <x v="4"/>
    <x v="1"/>
    <s v="Trust and Other Funds"/>
    <n v="0"/>
    <n v="0"/>
    <n v="0"/>
    <m/>
  </r>
  <r>
    <x v="16"/>
    <x v="4"/>
    <x v="1"/>
    <s v="Increase/Decrease in Investments "/>
    <n v="0"/>
    <n v="0"/>
    <n v="0"/>
    <m/>
  </r>
  <r>
    <x v="16"/>
    <x v="4"/>
    <x v="1"/>
    <s v="Net Increase/Decrease in in Other Cash Equivalent Accounts "/>
    <n v="0"/>
    <n v="0"/>
    <n v="0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2">
  <r>
    <x v="0"/>
    <x v="0"/>
    <x v="0"/>
    <x v="0"/>
    <s v="Earnings and Sales"/>
    <n v="643985000"/>
    <n v="0"/>
    <n v="643985000"/>
    <n v="37217096.780000001"/>
  </r>
  <r>
    <x v="0"/>
    <x v="0"/>
    <x v="0"/>
    <x v="0"/>
    <s v="Fines &amp; Fees"/>
    <n v="99403000"/>
    <n v="0"/>
    <n v="99403000"/>
    <n v="1609040"/>
  </r>
  <r>
    <x v="0"/>
    <x v="0"/>
    <x v="0"/>
    <x v="0"/>
    <s v="Grants and Reimbursements (Recurrent)"/>
    <n v="0"/>
    <n v="0"/>
    <n v="0"/>
    <n v="133259798.27"/>
  </r>
  <r>
    <x v="0"/>
    <x v="0"/>
    <x v="0"/>
    <x v="0"/>
    <s v="Interest and Dividends"/>
    <n v="0"/>
    <n v="0"/>
    <n v="0"/>
    <n v="0"/>
  </r>
  <r>
    <x v="0"/>
    <x v="0"/>
    <x v="0"/>
    <x v="0"/>
    <s v="Interest and Loan Repayment (Recurrent)"/>
    <n v="153000000"/>
    <n v="0"/>
    <n v="153000000"/>
    <n v="671729827.72000003"/>
  </r>
  <r>
    <x v="0"/>
    <x v="0"/>
    <x v="0"/>
    <x v="0"/>
    <s v="Licences &amp; Royalities"/>
    <n v="37130000"/>
    <n v="0"/>
    <n v="37130000"/>
    <n v="6692220"/>
  </r>
  <r>
    <x v="0"/>
    <x v="0"/>
    <x v="0"/>
    <x v="0"/>
    <s v="Other/Miscellaneous Revenue (Recurrent)"/>
    <n v="94392000"/>
    <n v="0"/>
    <n v="94392000"/>
    <n v="85620815.209999993"/>
  </r>
  <r>
    <x v="0"/>
    <x v="0"/>
    <x v="0"/>
    <x v="0"/>
    <s v="Reimbursements"/>
    <n v="126060000"/>
    <n v="0"/>
    <n v="126060000"/>
    <n v="0"/>
  </r>
  <r>
    <x v="0"/>
    <x v="0"/>
    <x v="0"/>
    <x v="0"/>
    <s v="Rent on Government Property"/>
    <n v="30000"/>
    <n v="0"/>
    <n v="30000"/>
    <n v="0"/>
  </r>
  <r>
    <x v="0"/>
    <x v="0"/>
    <x v="0"/>
    <x v="0"/>
    <s v="Taxes"/>
    <n v="346000000"/>
    <n v="0"/>
    <n v="346000000"/>
    <n v="274764926.63999999"/>
  </r>
  <r>
    <x v="0"/>
    <x v="0"/>
    <x v="0"/>
    <x v="1"/>
    <s v="Augmentation"/>
    <n v="0"/>
    <n v="0"/>
    <n v="0"/>
    <n v="0"/>
  </r>
  <r>
    <x v="0"/>
    <x v="0"/>
    <x v="0"/>
    <x v="1"/>
    <s v="Ecological Fund"/>
    <n v="0"/>
    <n v="0"/>
    <n v="0"/>
    <n v="0"/>
  </r>
  <r>
    <x v="0"/>
    <x v="0"/>
    <x v="0"/>
    <x v="1"/>
    <s v="Excess Crude Revenue"/>
    <n v="2000000000"/>
    <n v="0"/>
    <n v="2000000000"/>
    <n v="317286314.36000001"/>
  </r>
  <r>
    <x v="0"/>
    <x v="0"/>
    <x v="0"/>
    <x v="1"/>
    <s v="Statutory Allocation"/>
    <n v="13100000000"/>
    <n v="0"/>
    <n v="13100000000"/>
    <n v="17115847583.02"/>
  </r>
  <r>
    <x v="0"/>
    <x v="0"/>
    <x v="0"/>
    <x v="1"/>
    <s v="Value Added Tax"/>
    <n v="1872000000"/>
    <n v="0"/>
    <n v="1872000000"/>
    <n v="1898366631"/>
  </r>
  <r>
    <x v="0"/>
    <x v="0"/>
    <x v="0"/>
    <x v="1"/>
    <s v="SURE-P"/>
    <n v="0"/>
    <n v="0"/>
    <n v="0"/>
    <n v="0"/>
  </r>
  <r>
    <x v="0"/>
    <x v="0"/>
    <x v="1"/>
    <x v="2"/>
    <s v="External Grants"/>
    <n v="85000000"/>
    <n v="0"/>
    <n v="85000000"/>
    <n v="0"/>
  </r>
  <r>
    <x v="0"/>
    <x v="0"/>
    <x v="1"/>
    <x v="2"/>
    <s v="Grants and Reimbursements (Capital)"/>
    <n v="0"/>
    <n v="0"/>
    <n v="0"/>
    <n v="0"/>
  </r>
  <r>
    <x v="0"/>
    <x v="0"/>
    <x v="1"/>
    <x v="2"/>
    <s v="Internal Grants"/>
    <n v="476000000"/>
    <n v="0"/>
    <n v="476000000"/>
    <n v="0"/>
  </r>
  <r>
    <x v="0"/>
    <x v="0"/>
    <x v="1"/>
    <x v="3"/>
    <s v="External Loans"/>
    <n v="1540000000"/>
    <n v="0"/>
    <n v="1540000000"/>
    <n v="53241729.880000003"/>
  </r>
  <r>
    <x v="0"/>
    <x v="0"/>
    <x v="1"/>
    <x v="3"/>
    <s v="Internal Loans"/>
    <n v="7575000000"/>
    <n v="0"/>
    <n v="7575000000"/>
    <n v="1247519053"/>
  </r>
  <r>
    <x v="0"/>
    <x v="0"/>
    <x v="1"/>
    <x v="4"/>
    <s v="Other/Miscellaneous Revenue (Capital)"/>
    <n v="664000000"/>
    <n v="0"/>
    <n v="664000000"/>
    <n v="2348374241"/>
  </r>
  <r>
    <x v="0"/>
    <x v="0"/>
    <x v="1"/>
    <x v="4"/>
    <s v="LGA Contributions"/>
    <n v="4000000000"/>
    <n v="0"/>
    <n v="4000000000"/>
    <n v="0"/>
  </r>
  <r>
    <x v="0"/>
    <x v="0"/>
    <x v="2"/>
    <x v="5"/>
    <s v="Opening Balance"/>
    <n v="1500000000"/>
    <n v="0"/>
    <n v="1500000000"/>
    <n v="1628828534.0799999"/>
  </r>
  <r>
    <x v="0"/>
    <x v="1"/>
    <x v="0"/>
    <x v="0"/>
    <s v="BTL Receipts (Recurrent)"/>
    <n v="0"/>
    <n v="0"/>
    <n v="0"/>
    <n v="0"/>
  </r>
  <r>
    <x v="0"/>
    <x v="1"/>
    <x v="0"/>
    <x v="0"/>
    <s v="Earnings and Sales"/>
    <n v="264395000"/>
    <n v="0"/>
    <n v="264395000"/>
    <n v="560537850"/>
  </r>
  <r>
    <x v="0"/>
    <x v="1"/>
    <x v="0"/>
    <x v="0"/>
    <s v="Fines &amp; Fees"/>
    <n v="361140070"/>
    <n v="0"/>
    <n v="361140070"/>
    <n v="372486039.77999997"/>
  </r>
  <r>
    <x v="0"/>
    <x v="1"/>
    <x v="0"/>
    <x v="0"/>
    <s v="Interest and Dividends"/>
    <n v="16276400"/>
    <n v="0"/>
    <n v="16276400"/>
    <n v="178220138.21000001"/>
  </r>
  <r>
    <x v="0"/>
    <x v="1"/>
    <x v="0"/>
    <x v="0"/>
    <s v="Licences &amp; Royalities"/>
    <n v="75800000"/>
    <n v="0"/>
    <n v="75800000"/>
    <n v="89388907.25"/>
  </r>
  <r>
    <x v="0"/>
    <x v="1"/>
    <x v="0"/>
    <x v="0"/>
    <s v="Other/Miscellaneous Revenue (Recurrent)"/>
    <n v="115000000"/>
    <n v="0"/>
    <n v="115000000"/>
    <n v="1622676634.6900001"/>
  </r>
  <r>
    <x v="0"/>
    <x v="1"/>
    <x v="0"/>
    <x v="0"/>
    <s v="Reimbursements"/>
    <n v="260000000"/>
    <n v="0"/>
    <n v="260000000"/>
    <n v="0"/>
  </r>
  <r>
    <x v="0"/>
    <x v="1"/>
    <x v="0"/>
    <x v="0"/>
    <s v="Rent on Government Property"/>
    <n v="2004894000"/>
    <n v="0"/>
    <n v="2004894000"/>
    <n v="141088429.72"/>
  </r>
  <r>
    <x v="0"/>
    <x v="1"/>
    <x v="0"/>
    <x v="0"/>
    <s v="Revenue Parastatals"/>
    <n v="579549545"/>
    <n v="0"/>
    <n v="579549545"/>
    <n v="431349497.13"/>
  </r>
  <r>
    <x v="0"/>
    <x v="1"/>
    <x v="0"/>
    <x v="0"/>
    <s v="Taxes"/>
    <n v="2263400000"/>
    <n v="0"/>
    <n v="2263400000"/>
    <n v="2194723801.8499999"/>
  </r>
  <r>
    <x v="0"/>
    <x v="1"/>
    <x v="0"/>
    <x v="1"/>
    <s v="Augmentation"/>
    <n v="0"/>
    <n v="0"/>
    <n v="0"/>
    <n v="0"/>
  </r>
  <r>
    <x v="0"/>
    <x v="1"/>
    <x v="0"/>
    <x v="1"/>
    <s v="Ecological Fund"/>
    <n v="500000000"/>
    <n v="0"/>
    <n v="500000000"/>
    <n v="0"/>
  </r>
  <r>
    <x v="0"/>
    <x v="1"/>
    <x v="0"/>
    <x v="1"/>
    <s v="Excess Crude Revenue"/>
    <n v="0"/>
    <n v="0"/>
    <n v="0"/>
    <n v="0"/>
  </r>
  <r>
    <x v="0"/>
    <x v="1"/>
    <x v="0"/>
    <x v="1"/>
    <s v="Statutory Allocation"/>
    <n v="20015817310"/>
    <n v="0"/>
    <n v="20015817310"/>
    <n v="20538563057.139999"/>
  </r>
  <r>
    <x v="0"/>
    <x v="1"/>
    <x v="0"/>
    <x v="1"/>
    <s v="Statutory Receipts (Judiciary)"/>
    <n v="350000000"/>
    <n v="0"/>
    <n v="350000000"/>
    <n v="0"/>
  </r>
  <r>
    <x v="0"/>
    <x v="1"/>
    <x v="0"/>
    <x v="1"/>
    <s v="Statutory Refund- Debt of Paris Clubs"/>
    <n v="0"/>
    <n v="0"/>
    <n v="0"/>
    <n v="0"/>
  </r>
  <r>
    <x v="0"/>
    <x v="1"/>
    <x v="0"/>
    <x v="1"/>
    <s v="Value Added Tax"/>
    <n v="2800000000"/>
    <n v="0"/>
    <n v="2800000000"/>
    <n v="2613892474.8099999"/>
  </r>
  <r>
    <x v="0"/>
    <x v="1"/>
    <x v="1"/>
    <x v="2"/>
    <s v="External Grants"/>
    <n v="100000000"/>
    <n v="0"/>
    <n v="100000000"/>
    <n v="0"/>
  </r>
  <r>
    <x v="0"/>
    <x v="1"/>
    <x v="1"/>
    <x v="2"/>
    <s v="Internal Grants"/>
    <n v="260900000"/>
    <n v="0"/>
    <n v="260900000"/>
    <n v="173138645.91"/>
  </r>
  <r>
    <x v="0"/>
    <x v="1"/>
    <x v="1"/>
    <x v="3"/>
    <s v="External Loans"/>
    <n v="1436860000"/>
    <n v="0"/>
    <n v="1436860000"/>
    <n v="32981059.84"/>
  </r>
  <r>
    <x v="0"/>
    <x v="1"/>
    <x v="1"/>
    <x v="3"/>
    <s v="Internal Loans"/>
    <n v="6165590690"/>
    <n v="0"/>
    <n v="6165590690"/>
    <n v="5681498802.21"/>
  </r>
  <r>
    <x v="0"/>
    <x v="1"/>
    <x v="1"/>
    <x v="4"/>
    <s v="Other/Miscellaneous Revenue (Capital)"/>
    <n v="1546700000"/>
    <n v="0"/>
    <n v="1546700000"/>
    <n v="0"/>
  </r>
  <r>
    <x v="0"/>
    <x v="1"/>
    <x v="1"/>
    <x v="4"/>
    <s v="Sale of Assets/Investments"/>
    <n v="300000000"/>
    <n v="0"/>
    <n v="300000000"/>
    <n v="0"/>
  </r>
  <r>
    <x v="0"/>
    <x v="1"/>
    <x v="1"/>
    <x v="4"/>
    <s v="LGA Contributions"/>
    <n v="0"/>
    <n v="0"/>
    <n v="0"/>
    <n v="0"/>
  </r>
  <r>
    <x v="0"/>
    <x v="1"/>
    <x v="2"/>
    <x v="5"/>
    <s v="Opening Balance"/>
    <n v="200000000"/>
    <n v="0"/>
    <n v="200000000"/>
    <n v="774619776.89999998"/>
  </r>
  <r>
    <x v="0"/>
    <x v="2"/>
    <x v="0"/>
    <x v="0"/>
    <s v="Earnings and Sales"/>
    <n v="221675000"/>
    <n v="0"/>
    <n v="221675000"/>
    <n v="128310200"/>
  </r>
  <r>
    <x v="0"/>
    <x v="2"/>
    <x v="0"/>
    <x v="0"/>
    <s v="Fines &amp; Fees"/>
    <n v="386871000"/>
    <n v="0"/>
    <n v="386871000"/>
    <n v="259852152"/>
  </r>
  <r>
    <x v="0"/>
    <x v="2"/>
    <x v="0"/>
    <x v="0"/>
    <s v="Grants and Reimbursements (Recurrent)"/>
    <n v="36050000"/>
    <n v="0"/>
    <n v="36050000"/>
    <n v="90652414"/>
  </r>
  <r>
    <x v="0"/>
    <x v="2"/>
    <x v="0"/>
    <x v="0"/>
    <s v="Interest and Dividends"/>
    <n v="0"/>
    <n v="0"/>
    <n v="0"/>
    <n v="0"/>
  </r>
  <r>
    <x v="0"/>
    <x v="2"/>
    <x v="0"/>
    <x v="0"/>
    <s v="Interest and Loan Repayment (Recurrent)"/>
    <n v="153085450"/>
    <n v="0"/>
    <n v="153085450"/>
    <n v="2527902126"/>
  </r>
  <r>
    <x v="0"/>
    <x v="2"/>
    <x v="0"/>
    <x v="0"/>
    <s v="Licences &amp; Royalities"/>
    <n v="97473000"/>
    <n v="0"/>
    <n v="97473000"/>
    <n v="99282525"/>
  </r>
  <r>
    <x v="0"/>
    <x v="2"/>
    <x v="0"/>
    <x v="0"/>
    <s v="Other/Miscellaneous Revenue (Recurrent)"/>
    <n v="3607625628"/>
    <n v="0"/>
    <n v="3607625628"/>
    <n v="1579612254"/>
  </r>
  <r>
    <x v="0"/>
    <x v="2"/>
    <x v="0"/>
    <x v="0"/>
    <s v="Reimbursements"/>
    <n v="0"/>
    <n v="0"/>
    <n v="0"/>
    <n v="0"/>
  </r>
  <r>
    <x v="0"/>
    <x v="2"/>
    <x v="0"/>
    <x v="0"/>
    <s v="Rent on Government Property"/>
    <n v="246150000"/>
    <n v="0"/>
    <n v="246150000"/>
    <n v="162601818"/>
  </r>
  <r>
    <x v="0"/>
    <x v="2"/>
    <x v="0"/>
    <x v="0"/>
    <s v="Taxes"/>
    <n v="2016152000"/>
    <n v="0"/>
    <n v="2016152000"/>
    <n v="1803906116"/>
  </r>
  <r>
    <x v="0"/>
    <x v="2"/>
    <x v="0"/>
    <x v="1"/>
    <s v="Augmentation"/>
    <n v="0"/>
    <n v="0"/>
    <n v="0"/>
    <n v="0"/>
  </r>
  <r>
    <x v="0"/>
    <x v="2"/>
    <x v="0"/>
    <x v="1"/>
    <s v="Ecological Fund"/>
    <n v="0"/>
    <n v="0"/>
    <n v="0"/>
    <n v="0"/>
  </r>
  <r>
    <x v="0"/>
    <x v="2"/>
    <x v="0"/>
    <x v="1"/>
    <s v="Excess Crude Revenue"/>
    <n v="0"/>
    <n v="0"/>
    <n v="0"/>
    <n v="0"/>
  </r>
  <r>
    <x v="0"/>
    <x v="2"/>
    <x v="0"/>
    <x v="1"/>
    <s v="Other Federal Receipts/Revenue"/>
    <n v="461958000"/>
    <n v="0"/>
    <n v="461958000"/>
    <n v="828494116"/>
  </r>
  <r>
    <x v="0"/>
    <x v="2"/>
    <x v="0"/>
    <x v="1"/>
    <s v="Recurrent Loan"/>
    <n v="0"/>
    <n v="0"/>
    <n v="0"/>
    <n v="0"/>
  </r>
  <r>
    <x v="0"/>
    <x v="2"/>
    <x v="0"/>
    <x v="1"/>
    <s v="Statutory Allocation"/>
    <n v="17105678000"/>
    <n v="0"/>
    <n v="17105678000"/>
    <n v="23139791380"/>
  </r>
  <r>
    <x v="0"/>
    <x v="2"/>
    <x v="0"/>
    <x v="1"/>
    <s v="Value Added Tax"/>
    <n v="2438364000"/>
    <n v="0"/>
    <n v="2438364000"/>
    <n v="2902190084"/>
  </r>
  <r>
    <x v="0"/>
    <x v="2"/>
    <x v="0"/>
    <x v="1"/>
    <s v="SURE-P"/>
    <n v="0"/>
    <n v="0"/>
    <n v="0"/>
    <n v="0"/>
  </r>
  <r>
    <x v="0"/>
    <x v="2"/>
    <x v="1"/>
    <x v="2"/>
    <s v="External Grants"/>
    <n v="0"/>
    <n v="0"/>
    <n v="0"/>
    <n v="0"/>
  </r>
  <r>
    <x v="0"/>
    <x v="2"/>
    <x v="1"/>
    <x v="2"/>
    <s v="Grants and Reimbursements (Capital)"/>
    <n v="0"/>
    <n v="0"/>
    <n v="0"/>
    <n v="0"/>
  </r>
  <r>
    <x v="0"/>
    <x v="2"/>
    <x v="1"/>
    <x v="2"/>
    <s v="Grants/Subventions (Capital)"/>
    <n v="0"/>
    <n v="0"/>
    <n v="0"/>
    <n v="47571936"/>
  </r>
  <r>
    <x v="0"/>
    <x v="2"/>
    <x v="1"/>
    <x v="2"/>
    <s v="Internal Grants"/>
    <n v="612142600"/>
    <n v="0"/>
    <n v="612142600"/>
    <n v="0"/>
  </r>
  <r>
    <x v="0"/>
    <x v="2"/>
    <x v="1"/>
    <x v="3"/>
    <s v="External Loans"/>
    <n v="0"/>
    <n v="0"/>
    <n v="0"/>
    <n v="0"/>
  </r>
  <r>
    <x v="0"/>
    <x v="2"/>
    <x v="1"/>
    <x v="3"/>
    <s v="Internal Loans"/>
    <n v="0"/>
    <n v="0"/>
    <n v="0"/>
    <n v="0"/>
  </r>
  <r>
    <x v="0"/>
    <x v="2"/>
    <x v="1"/>
    <x v="4"/>
    <s v="Other/Miscellaneous Revenue (Capital)"/>
    <n v="2275230000"/>
    <n v="0"/>
    <n v="2275230000"/>
    <n v="941356"/>
  </r>
  <r>
    <x v="0"/>
    <x v="2"/>
    <x v="1"/>
    <x v="4"/>
    <s v="LGA Contributions"/>
    <n v="0"/>
    <n v="0"/>
    <n v="0"/>
    <n v="0"/>
  </r>
  <r>
    <x v="0"/>
    <x v="2"/>
    <x v="1"/>
    <x v="4"/>
    <s v="Roadmap Brought Forward"/>
    <n v="0"/>
    <n v="0"/>
    <n v="0"/>
    <n v="0"/>
  </r>
  <r>
    <x v="0"/>
    <x v="2"/>
    <x v="1"/>
    <x v="4"/>
    <s v="Transfer from General Reserves"/>
    <n v="524065625"/>
    <n v="0"/>
    <n v="524065625"/>
    <n v="0"/>
  </r>
  <r>
    <x v="0"/>
    <x v="2"/>
    <x v="2"/>
    <x v="5"/>
    <s v="Opening Balance"/>
    <n v="0"/>
    <n v="0"/>
    <n v="0"/>
    <n v="5310582029"/>
  </r>
  <r>
    <x v="0"/>
    <x v="3"/>
    <x v="0"/>
    <x v="0"/>
    <s v="Earnings and Sales"/>
    <n v="48640000"/>
    <n v="0"/>
    <n v="48640000"/>
    <n v="27718277.600000001"/>
  </r>
  <r>
    <x v="0"/>
    <x v="3"/>
    <x v="0"/>
    <x v="0"/>
    <s v="Fines &amp; Fees"/>
    <n v="39220000"/>
    <n v="0"/>
    <n v="39220000"/>
    <n v="17515731.170000002"/>
  </r>
  <r>
    <x v="0"/>
    <x v="3"/>
    <x v="0"/>
    <x v="0"/>
    <s v="Interest and Dividends"/>
    <n v="0"/>
    <n v="0"/>
    <n v="0"/>
    <n v="11491442.93"/>
  </r>
  <r>
    <x v="0"/>
    <x v="3"/>
    <x v="0"/>
    <x v="0"/>
    <s v="Licences &amp; Royalities"/>
    <n v="34000000"/>
    <n v="0"/>
    <n v="34000000"/>
    <n v="44235853.43"/>
  </r>
  <r>
    <x v="0"/>
    <x v="3"/>
    <x v="0"/>
    <x v="0"/>
    <s v="Other/Miscellaneous Revenue (Recurrent)"/>
    <n v="3250000"/>
    <n v="0"/>
    <n v="3250000"/>
    <n v="4490942.46"/>
  </r>
  <r>
    <x v="0"/>
    <x v="3"/>
    <x v="0"/>
    <x v="0"/>
    <s v="Reimbursements"/>
    <n v="15000000"/>
    <n v="0"/>
    <n v="15000000"/>
    <n v="20044070.600000001"/>
  </r>
  <r>
    <x v="0"/>
    <x v="3"/>
    <x v="0"/>
    <x v="0"/>
    <s v="Rent on Government Property"/>
    <n v="13000000"/>
    <n v="0"/>
    <n v="13000000"/>
    <n v="0"/>
  </r>
  <r>
    <x v="0"/>
    <x v="3"/>
    <x v="0"/>
    <x v="0"/>
    <s v="Taxes"/>
    <n v="847070000"/>
    <n v="0"/>
    <n v="847070000"/>
    <n v="222586800.99000001"/>
  </r>
  <r>
    <x v="0"/>
    <x v="3"/>
    <x v="0"/>
    <x v="1"/>
    <s v="Augmentation"/>
    <n v="0"/>
    <n v="0"/>
    <n v="0"/>
    <n v="0"/>
  </r>
  <r>
    <x v="0"/>
    <x v="3"/>
    <x v="0"/>
    <x v="1"/>
    <s v="Ecological Fund"/>
    <n v="0"/>
    <n v="0"/>
    <n v="0"/>
    <n v="0"/>
  </r>
  <r>
    <x v="0"/>
    <x v="3"/>
    <x v="0"/>
    <x v="1"/>
    <s v="Excess Crude Revenue"/>
    <n v="0"/>
    <n v="0"/>
    <n v="0"/>
    <n v="0"/>
  </r>
  <r>
    <x v="0"/>
    <x v="3"/>
    <x v="0"/>
    <x v="1"/>
    <s v="Statutory Allocation"/>
    <n v="15967387000"/>
    <n v="0"/>
    <n v="15967387000"/>
    <n v="15225152506.98"/>
  </r>
  <r>
    <x v="0"/>
    <x v="3"/>
    <x v="0"/>
    <x v="1"/>
    <s v="Value Added Tax"/>
    <n v="1784184000"/>
    <n v="0"/>
    <n v="1784184000"/>
    <n v="1536061590.28"/>
  </r>
  <r>
    <x v="0"/>
    <x v="3"/>
    <x v="0"/>
    <x v="1"/>
    <s v="SURE-P"/>
    <n v="0"/>
    <n v="0"/>
    <n v="0"/>
    <n v="0"/>
  </r>
  <r>
    <x v="0"/>
    <x v="3"/>
    <x v="1"/>
    <x v="2"/>
    <s v="External Grants"/>
    <n v="0"/>
    <n v="0"/>
    <n v="0"/>
    <n v="0"/>
  </r>
  <r>
    <x v="0"/>
    <x v="3"/>
    <x v="1"/>
    <x v="2"/>
    <s v="Grants and Reimbursements (Capital)"/>
    <n v="0"/>
    <n v="0"/>
    <n v="0"/>
    <n v="0"/>
  </r>
  <r>
    <x v="0"/>
    <x v="3"/>
    <x v="1"/>
    <x v="2"/>
    <s v="Internal Grants"/>
    <n v="0"/>
    <n v="0"/>
    <n v="0"/>
    <n v="790146220.61000001"/>
  </r>
  <r>
    <x v="0"/>
    <x v="3"/>
    <x v="1"/>
    <x v="3"/>
    <s v="External Loans"/>
    <n v="1704510000"/>
    <n v="0"/>
    <n v="1704510000"/>
    <n v="0"/>
  </r>
  <r>
    <x v="0"/>
    <x v="3"/>
    <x v="1"/>
    <x v="3"/>
    <s v="Internal Loans"/>
    <n v="2000000000"/>
    <n v="0"/>
    <n v="2000000000"/>
    <n v="5379681263.0699997"/>
  </r>
  <r>
    <x v="0"/>
    <x v="3"/>
    <x v="1"/>
    <x v="4"/>
    <s v="Other/Miscellaneous Revenue (Capital)"/>
    <n v="500000000"/>
    <n v="0"/>
    <n v="500000000"/>
    <n v="227991143.24000001"/>
  </r>
  <r>
    <x v="0"/>
    <x v="3"/>
    <x v="1"/>
    <x v="4"/>
    <s v="LGA Contributions"/>
    <n v="0"/>
    <n v="0"/>
    <n v="0"/>
    <n v="0"/>
  </r>
  <r>
    <x v="0"/>
    <x v="3"/>
    <x v="1"/>
    <x v="4"/>
    <s v="Debt Relief"/>
    <n v="0"/>
    <n v="0"/>
    <n v="0"/>
    <n v="0"/>
  </r>
  <r>
    <x v="0"/>
    <x v="3"/>
    <x v="2"/>
    <x v="5"/>
    <s v="Opening Balance"/>
    <n v="0"/>
    <n v="0"/>
    <n v="0"/>
    <n v="89431231.129999995"/>
  </r>
  <r>
    <x v="1"/>
    <x v="0"/>
    <x v="0"/>
    <x v="0"/>
    <s v="Earnings and Sales"/>
    <n v="488478000"/>
    <n v="0"/>
    <n v="488478000"/>
    <n v="2126400"/>
  </r>
  <r>
    <x v="1"/>
    <x v="0"/>
    <x v="0"/>
    <x v="0"/>
    <s v="Fines &amp; Fees"/>
    <n v="64500000"/>
    <n v="0"/>
    <n v="64500000"/>
    <n v="14579978.52"/>
  </r>
  <r>
    <x v="1"/>
    <x v="0"/>
    <x v="0"/>
    <x v="0"/>
    <s v="Grants and Reimbursements (Recurrent)"/>
    <n v="25000000"/>
    <n v="0"/>
    <n v="25000000"/>
    <n v="0"/>
  </r>
  <r>
    <x v="1"/>
    <x v="0"/>
    <x v="0"/>
    <x v="0"/>
    <s v="Interest and Dividends"/>
    <n v="0"/>
    <n v="0"/>
    <n v="0"/>
    <n v="0"/>
  </r>
  <r>
    <x v="1"/>
    <x v="0"/>
    <x v="0"/>
    <x v="0"/>
    <s v="Interest and Loan Repayment (Recurrent)"/>
    <n v="129000000"/>
    <n v="0"/>
    <n v="129000000"/>
    <n v="79787071.549999997"/>
  </r>
  <r>
    <x v="1"/>
    <x v="0"/>
    <x v="0"/>
    <x v="0"/>
    <s v="Licences &amp; Royalities"/>
    <n v="11000000"/>
    <n v="0"/>
    <n v="11000000"/>
    <n v="8387110"/>
  </r>
  <r>
    <x v="1"/>
    <x v="0"/>
    <x v="0"/>
    <x v="0"/>
    <s v="Other/Miscellaneous Revenue (Recurrent)"/>
    <n v="88400000"/>
    <n v="0"/>
    <n v="88400000"/>
    <n v="565640270.69000006"/>
  </r>
  <r>
    <x v="1"/>
    <x v="0"/>
    <x v="0"/>
    <x v="0"/>
    <s v="Reimbursements"/>
    <n v="0"/>
    <n v="0"/>
    <n v="0"/>
    <n v="0"/>
  </r>
  <r>
    <x v="1"/>
    <x v="0"/>
    <x v="0"/>
    <x v="0"/>
    <s v="Rent on Government Property"/>
    <n v="622000"/>
    <n v="0"/>
    <n v="622000"/>
    <n v="1907235.94"/>
  </r>
  <r>
    <x v="1"/>
    <x v="0"/>
    <x v="0"/>
    <x v="0"/>
    <s v="Taxes"/>
    <n v="413000000"/>
    <n v="0"/>
    <n v="413000000"/>
    <n v="362831748.92000002"/>
  </r>
  <r>
    <x v="1"/>
    <x v="0"/>
    <x v="0"/>
    <x v="1"/>
    <s v="Augmentation"/>
    <n v="0"/>
    <n v="0"/>
    <n v="0"/>
    <n v="0"/>
  </r>
  <r>
    <x v="1"/>
    <x v="0"/>
    <x v="0"/>
    <x v="1"/>
    <s v="Ecological Fund"/>
    <n v="0"/>
    <n v="0"/>
    <n v="0"/>
    <n v="0"/>
  </r>
  <r>
    <x v="1"/>
    <x v="0"/>
    <x v="0"/>
    <x v="1"/>
    <s v="Excess Crude Revenue"/>
    <n v="7000000000"/>
    <n v="0"/>
    <n v="7000000000"/>
    <n v="2481220350.73"/>
  </r>
  <r>
    <x v="1"/>
    <x v="0"/>
    <x v="0"/>
    <x v="1"/>
    <s v="Statutory Allocation"/>
    <n v="18500000000"/>
    <n v="0"/>
    <n v="18500000000"/>
    <n v="18935603955.900002"/>
  </r>
  <r>
    <x v="1"/>
    <x v="0"/>
    <x v="0"/>
    <x v="1"/>
    <s v="Value Added Tax"/>
    <n v="2080000000"/>
    <n v="0"/>
    <n v="2080000000"/>
    <n v="2414157664.3800001"/>
  </r>
  <r>
    <x v="1"/>
    <x v="0"/>
    <x v="0"/>
    <x v="1"/>
    <s v="SURE-P"/>
    <n v="0"/>
    <n v="0"/>
    <n v="0"/>
    <n v="0"/>
  </r>
  <r>
    <x v="1"/>
    <x v="0"/>
    <x v="1"/>
    <x v="2"/>
    <s v="External Grants"/>
    <n v="77092000"/>
    <n v="0"/>
    <n v="77092000"/>
    <n v="0"/>
  </r>
  <r>
    <x v="1"/>
    <x v="0"/>
    <x v="1"/>
    <x v="2"/>
    <s v="Grants and Reimbursements (Capital)"/>
    <n v="0"/>
    <n v="0"/>
    <n v="0"/>
    <n v="101866500"/>
  </r>
  <r>
    <x v="1"/>
    <x v="0"/>
    <x v="1"/>
    <x v="2"/>
    <s v="Internal Grants"/>
    <n v="4042000000"/>
    <n v="0"/>
    <n v="4042000000"/>
    <n v="0"/>
  </r>
  <r>
    <x v="1"/>
    <x v="0"/>
    <x v="1"/>
    <x v="3"/>
    <s v="External Loans"/>
    <n v="631718000"/>
    <n v="0"/>
    <n v="631718000"/>
    <n v="354563955.18000001"/>
  </r>
  <r>
    <x v="1"/>
    <x v="0"/>
    <x v="1"/>
    <x v="3"/>
    <s v="Internal Loans"/>
    <n v="668000000"/>
    <n v="0"/>
    <n v="668000000"/>
    <n v="9600000000"/>
  </r>
  <r>
    <x v="1"/>
    <x v="0"/>
    <x v="1"/>
    <x v="4"/>
    <s v="Other/Miscellaneous Revenue (Capital)"/>
    <n v="201190000"/>
    <n v="0"/>
    <n v="201190000"/>
    <n v="3368665532.8499999"/>
  </r>
  <r>
    <x v="1"/>
    <x v="0"/>
    <x v="1"/>
    <x v="4"/>
    <s v="LGA Contributions"/>
    <n v="2000000000"/>
    <n v="0"/>
    <n v="2000000000"/>
    <n v="0"/>
  </r>
  <r>
    <x v="1"/>
    <x v="0"/>
    <x v="2"/>
    <x v="5"/>
    <s v="Opening Balance"/>
    <n v="4000000000"/>
    <n v="0"/>
    <n v="4000000000"/>
    <n v="3190294585.8699999"/>
  </r>
  <r>
    <x v="1"/>
    <x v="1"/>
    <x v="0"/>
    <x v="0"/>
    <s v="BTL Receipts (Recurrent)"/>
    <n v="0"/>
    <n v="0"/>
    <n v="0"/>
    <n v="0"/>
  </r>
  <r>
    <x v="1"/>
    <x v="1"/>
    <x v="0"/>
    <x v="0"/>
    <s v="Earnings and Sales"/>
    <n v="256610000"/>
    <n v="0"/>
    <n v="256610000"/>
    <n v="152100219.03999999"/>
  </r>
  <r>
    <x v="1"/>
    <x v="1"/>
    <x v="0"/>
    <x v="0"/>
    <s v="Fines &amp; Fees"/>
    <n v="521521500"/>
    <n v="0"/>
    <n v="521521500"/>
    <n v="350320248.38"/>
  </r>
  <r>
    <x v="1"/>
    <x v="1"/>
    <x v="0"/>
    <x v="0"/>
    <s v="Interest and Dividends"/>
    <n v="47799740"/>
    <n v="0"/>
    <n v="47799740"/>
    <n v="170217205.53"/>
  </r>
  <r>
    <x v="1"/>
    <x v="1"/>
    <x v="0"/>
    <x v="0"/>
    <s v="Licences &amp; Royalities"/>
    <n v="91960000"/>
    <n v="0"/>
    <n v="91960000"/>
    <n v="107158651.45999999"/>
  </r>
  <r>
    <x v="1"/>
    <x v="1"/>
    <x v="0"/>
    <x v="0"/>
    <s v="Other/Miscellaneous Revenue (Recurrent)"/>
    <n v="47080000"/>
    <n v="0"/>
    <n v="47080000"/>
    <n v="1196377984.3299999"/>
  </r>
  <r>
    <x v="1"/>
    <x v="1"/>
    <x v="0"/>
    <x v="0"/>
    <s v="Reimbursements"/>
    <n v="0"/>
    <n v="0"/>
    <n v="0"/>
    <n v="56963575"/>
  </r>
  <r>
    <x v="1"/>
    <x v="1"/>
    <x v="0"/>
    <x v="0"/>
    <s v="Rent on Government Property"/>
    <n v="652672000"/>
    <n v="0"/>
    <n v="652672000"/>
    <n v="107754841.36"/>
  </r>
  <r>
    <x v="1"/>
    <x v="1"/>
    <x v="0"/>
    <x v="0"/>
    <s v="Revenue Parastatals"/>
    <n v="766881165"/>
    <n v="0"/>
    <n v="766881165"/>
    <n v="732801662.53999996"/>
  </r>
  <r>
    <x v="1"/>
    <x v="1"/>
    <x v="0"/>
    <x v="0"/>
    <s v="Taxes"/>
    <n v="2360016000"/>
    <n v="0"/>
    <n v="2360016000"/>
    <n v="2581944966.3699999"/>
  </r>
  <r>
    <x v="1"/>
    <x v="1"/>
    <x v="0"/>
    <x v="1"/>
    <s v="Augmentation"/>
    <n v="0"/>
    <n v="0"/>
    <n v="0"/>
    <n v="0"/>
  </r>
  <r>
    <x v="1"/>
    <x v="1"/>
    <x v="0"/>
    <x v="1"/>
    <s v="Ecological Fund"/>
    <n v="500000000"/>
    <n v="0"/>
    <n v="500000000"/>
    <n v="0"/>
  </r>
  <r>
    <x v="1"/>
    <x v="1"/>
    <x v="0"/>
    <x v="1"/>
    <s v="Excess Crude Revenue"/>
    <n v="0"/>
    <n v="0"/>
    <n v="0"/>
    <n v="0"/>
  </r>
  <r>
    <x v="1"/>
    <x v="1"/>
    <x v="0"/>
    <x v="1"/>
    <s v="Statutory Allocation"/>
    <n v="26500000000"/>
    <n v="0"/>
    <n v="26500000000"/>
    <n v="24505133720.27"/>
  </r>
  <r>
    <x v="1"/>
    <x v="1"/>
    <x v="0"/>
    <x v="1"/>
    <s v="Statutory Receipts (Judiciary)"/>
    <n v="237142090"/>
    <n v="0"/>
    <n v="237142090"/>
    <n v="0"/>
  </r>
  <r>
    <x v="1"/>
    <x v="1"/>
    <x v="0"/>
    <x v="1"/>
    <s v="Statutory Refund- Debt of Paris Clubs"/>
    <n v="0"/>
    <n v="0"/>
    <n v="0"/>
    <n v="0"/>
  </r>
  <r>
    <x v="1"/>
    <x v="1"/>
    <x v="0"/>
    <x v="1"/>
    <s v="Value Added Tax"/>
    <n v="3120000000"/>
    <n v="0"/>
    <n v="3120000000"/>
    <n v="2874190334.7600002"/>
  </r>
  <r>
    <x v="1"/>
    <x v="1"/>
    <x v="1"/>
    <x v="2"/>
    <s v="External Grants"/>
    <n v="111000000"/>
    <n v="0"/>
    <n v="111000000"/>
    <n v="0"/>
  </r>
  <r>
    <x v="1"/>
    <x v="1"/>
    <x v="1"/>
    <x v="2"/>
    <s v="Internal Grants"/>
    <n v="560900000"/>
    <n v="0"/>
    <n v="560900000"/>
    <n v="529179591.92000002"/>
  </r>
  <r>
    <x v="1"/>
    <x v="1"/>
    <x v="1"/>
    <x v="3"/>
    <s v="External Loans"/>
    <n v="1838515165"/>
    <n v="0"/>
    <n v="1838515165"/>
    <n v="441540252.82999998"/>
  </r>
  <r>
    <x v="1"/>
    <x v="1"/>
    <x v="1"/>
    <x v="3"/>
    <s v="Internal Loans"/>
    <n v="7676889145"/>
    <n v="0"/>
    <n v="7676889145"/>
    <n v="2602875863.4299998"/>
  </r>
  <r>
    <x v="1"/>
    <x v="1"/>
    <x v="1"/>
    <x v="4"/>
    <s v="Other/Miscellaneous Revenue (Capital)"/>
    <n v="1831379215"/>
    <n v="0"/>
    <n v="1831379215"/>
    <n v="0"/>
  </r>
  <r>
    <x v="1"/>
    <x v="1"/>
    <x v="1"/>
    <x v="4"/>
    <s v="Sale of Assets/Investments"/>
    <n v="402000000"/>
    <n v="0"/>
    <n v="402000000"/>
    <n v="0"/>
  </r>
  <r>
    <x v="1"/>
    <x v="1"/>
    <x v="1"/>
    <x v="4"/>
    <s v="LGA Contributions"/>
    <n v="0"/>
    <n v="0"/>
    <n v="0"/>
    <n v="0"/>
  </r>
  <r>
    <x v="1"/>
    <x v="1"/>
    <x v="2"/>
    <x v="5"/>
    <s v="Opening Balance"/>
    <n v="750000000"/>
    <n v="0"/>
    <n v="750000000"/>
    <n v="1856539198.04"/>
  </r>
  <r>
    <x v="1"/>
    <x v="2"/>
    <x v="0"/>
    <x v="0"/>
    <s v="Earnings and Sales"/>
    <n v="205024800"/>
    <n v="0"/>
    <n v="205024800"/>
    <n v="168430563"/>
  </r>
  <r>
    <x v="1"/>
    <x v="2"/>
    <x v="0"/>
    <x v="0"/>
    <s v="Fines &amp; Fees"/>
    <n v="520922200"/>
    <n v="0"/>
    <n v="520922200"/>
    <n v="2250441467"/>
  </r>
  <r>
    <x v="1"/>
    <x v="2"/>
    <x v="0"/>
    <x v="0"/>
    <s v="Grants and Reimbursements (Recurrent)"/>
    <n v="52050000"/>
    <n v="0"/>
    <n v="52050000"/>
    <n v="16423856"/>
  </r>
  <r>
    <x v="1"/>
    <x v="2"/>
    <x v="0"/>
    <x v="0"/>
    <s v="Interest and Dividends"/>
    <n v="0"/>
    <n v="0"/>
    <n v="0"/>
    <n v="0"/>
  </r>
  <r>
    <x v="1"/>
    <x v="2"/>
    <x v="0"/>
    <x v="0"/>
    <s v="Interest and Loan Repayment (Recurrent)"/>
    <n v="285300000"/>
    <n v="0"/>
    <n v="285300000"/>
    <n v="610532626"/>
  </r>
  <r>
    <x v="1"/>
    <x v="2"/>
    <x v="0"/>
    <x v="0"/>
    <s v="Licences &amp; Royalities"/>
    <n v="118550000"/>
    <n v="0"/>
    <n v="118550000"/>
    <n v="76899705"/>
  </r>
  <r>
    <x v="1"/>
    <x v="2"/>
    <x v="0"/>
    <x v="0"/>
    <s v="Other/Miscellaneous Revenue (Recurrent)"/>
    <n v="1873141000"/>
    <n v="0"/>
    <n v="1873141000"/>
    <n v="1479944328"/>
  </r>
  <r>
    <x v="1"/>
    <x v="2"/>
    <x v="0"/>
    <x v="0"/>
    <s v="Reimbursements"/>
    <n v="0"/>
    <n v="0"/>
    <n v="0"/>
    <n v="0"/>
  </r>
  <r>
    <x v="1"/>
    <x v="2"/>
    <x v="0"/>
    <x v="0"/>
    <s v="Rent on Government Property"/>
    <n v="377010000"/>
    <n v="0"/>
    <n v="377010000"/>
    <n v="152086218"/>
  </r>
  <r>
    <x v="1"/>
    <x v="2"/>
    <x v="0"/>
    <x v="0"/>
    <s v="Taxes"/>
    <n v="2716152000"/>
    <n v="0"/>
    <n v="2716152000"/>
    <n v="1999982059"/>
  </r>
  <r>
    <x v="1"/>
    <x v="2"/>
    <x v="0"/>
    <x v="1"/>
    <s v="Augmentation"/>
    <n v="0"/>
    <n v="0"/>
    <n v="0"/>
    <n v="0"/>
  </r>
  <r>
    <x v="1"/>
    <x v="2"/>
    <x v="0"/>
    <x v="1"/>
    <s v="Ecological Fund"/>
    <n v="0"/>
    <n v="0"/>
    <n v="0"/>
    <n v="0"/>
  </r>
  <r>
    <x v="1"/>
    <x v="2"/>
    <x v="0"/>
    <x v="1"/>
    <s v="Excess Crude Revenue"/>
    <n v="3519273982"/>
    <n v="0"/>
    <n v="3519273982"/>
    <n v="0"/>
  </r>
  <r>
    <x v="1"/>
    <x v="2"/>
    <x v="0"/>
    <x v="1"/>
    <s v="Other Federal Receipts/Revenue"/>
    <n v="0"/>
    <n v="0"/>
    <n v="0"/>
    <n v="3719296493"/>
  </r>
  <r>
    <x v="1"/>
    <x v="2"/>
    <x v="0"/>
    <x v="1"/>
    <s v="Recurrent Loan"/>
    <n v="0"/>
    <n v="0"/>
    <n v="0"/>
    <n v="0"/>
  </r>
  <r>
    <x v="1"/>
    <x v="2"/>
    <x v="0"/>
    <x v="1"/>
    <s v="Statutory Allocation"/>
    <n v="25657502628"/>
    <n v="0"/>
    <n v="25657502628"/>
    <n v="25749353825"/>
  </r>
  <r>
    <x v="1"/>
    <x v="2"/>
    <x v="0"/>
    <x v="1"/>
    <s v="Value Added Tax"/>
    <n v="2844000000"/>
    <n v="0"/>
    <n v="2844000000"/>
    <n v="3441679077"/>
  </r>
  <r>
    <x v="1"/>
    <x v="2"/>
    <x v="0"/>
    <x v="1"/>
    <s v="SURE-P"/>
    <n v="0"/>
    <n v="0"/>
    <n v="0"/>
    <n v="0"/>
  </r>
  <r>
    <x v="1"/>
    <x v="2"/>
    <x v="1"/>
    <x v="2"/>
    <s v="External Grants"/>
    <n v="378935000"/>
    <n v="0"/>
    <n v="378935000"/>
    <n v="0"/>
  </r>
  <r>
    <x v="1"/>
    <x v="2"/>
    <x v="1"/>
    <x v="2"/>
    <s v="Grants and Reimbursements (Capital)"/>
    <n v="0"/>
    <n v="0"/>
    <n v="0"/>
    <n v="0"/>
  </r>
  <r>
    <x v="1"/>
    <x v="2"/>
    <x v="1"/>
    <x v="2"/>
    <s v="Grants/Subventions (Capital)"/>
    <n v="0"/>
    <n v="0"/>
    <n v="0"/>
    <n v="15930472"/>
  </r>
  <r>
    <x v="1"/>
    <x v="2"/>
    <x v="1"/>
    <x v="2"/>
    <s v="Internal Grants"/>
    <n v="218682650"/>
    <n v="0"/>
    <n v="218682650"/>
    <n v="0"/>
  </r>
  <r>
    <x v="1"/>
    <x v="2"/>
    <x v="1"/>
    <x v="3"/>
    <s v="External Loans"/>
    <n v="0"/>
    <n v="0"/>
    <n v="0"/>
    <n v="0"/>
  </r>
  <r>
    <x v="1"/>
    <x v="2"/>
    <x v="1"/>
    <x v="3"/>
    <s v="Internal Loans"/>
    <n v="0"/>
    <n v="0"/>
    <n v="0"/>
    <n v="0"/>
  </r>
  <r>
    <x v="1"/>
    <x v="2"/>
    <x v="1"/>
    <x v="4"/>
    <s v="Other/Miscellaneous Revenue (Capital)"/>
    <n v="6563470694"/>
    <n v="0"/>
    <n v="6563470694"/>
    <n v="2889851201"/>
  </r>
  <r>
    <x v="1"/>
    <x v="2"/>
    <x v="1"/>
    <x v="4"/>
    <s v="LGA Contributions"/>
    <n v="0"/>
    <n v="0"/>
    <n v="0"/>
    <n v="0"/>
  </r>
  <r>
    <x v="1"/>
    <x v="2"/>
    <x v="1"/>
    <x v="4"/>
    <s v="Roadmap Brought Forward"/>
    <n v="0"/>
    <n v="0"/>
    <n v="0"/>
    <n v="0"/>
  </r>
  <r>
    <x v="1"/>
    <x v="2"/>
    <x v="1"/>
    <x v="4"/>
    <s v="Transfer from General Reserves"/>
    <n v="0"/>
    <n v="0"/>
    <n v="0"/>
    <n v="0"/>
  </r>
  <r>
    <x v="1"/>
    <x v="2"/>
    <x v="2"/>
    <x v="5"/>
    <s v="Opening Balance"/>
    <n v="1324982254"/>
    <n v="0"/>
    <n v="1324982254"/>
    <n v="6772506030"/>
  </r>
  <r>
    <x v="1"/>
    <x v="3"/>
    <x v="0"/>
    <x v="0"/>
    <s v="Earnings and Sales"/>
    <n v="48460000"/>
    <n v="0"/>
    <n v="48460000"/>
    <n v="407500"/>
  </r>
  <r>
    <x v="1"/>
    <x v="3"/>
    <x v="0"/>
    <x v="0"/>
    <s v="Fines &amp; Fees"/>
    <n v="40000000"/>
    <n v="0"/>
    <n v="40000000"/>
    <n v="55619259.380000003"/>
  </r>
  <r>
    <x v="1"/>
    <x v="3"/>
    <x v="0"/>
    <x v="0"/>
    <s v="Interest and Dividends"/>
    <n v="0"/>
    <n v="0"/>
    <n v="0"/>
    <n v="73762772.909999996"/>
  </r>
  <r>
    <x v="1"/>
    <x v="3"/>
    <x v="0"/>
    <x v="0"/>
    <s v="Licences &amp; Royalities"/>
    <n v="35000000"/>
    <n v="0"/>
    <n v="35000000"/>
    <n v="9678577.9800000004"/>
  </r>
  <r>
    <x v="1"/>
    <x v="3"/>
    <x v="0"/>
    <x v="0"/>
    <s v="Other/Miscellaneous Revenue (Recurrent)"/>
    <n v="4250000"/>
    <n v="0"/>
    <n v="4250000"/>
    <n v="191012279.97"/>
  </r>
  <r>
    <x v="1"/>
    <x v="3"/>
    <x v="0"/>
    <x v="0"/>
    <s v="Reimbursements"/>
    <n v="15000000"/>
    <n v="0"/>
    <n v="15000000"/>
    <n v="7860000"/>
  </r>
  <r>
    <x v="1"/>
    <x v="3"/>
    <x v="0"/>
    <x v="0"/>
    <s v="Rent on Government Property"/>
    <n v="11000000"/>
    <n v="0"/>
    <n v="11000000"/>
    <n v="0"/>
  </r>
  <r>
    <x v="1"/>
    <x v="3"/>
    <x v="0"/>
    <x v="0"/>
    <s v="Taxes"/>
    <n v="846290000"/>
    <n v="0"/>
    <n v="846290000"/>
    <n v="455908142.63"/>
  </r>
  <r>
    <x v="1"/>
    <x v="3"/>
    <x v="0"/>
    <x v="1"/>
    <s v="Augmentation"/>
    <n v="0"/>
    <n v="0"/>
    <n v="0"/>
    <n v="0"/>
  </r>
  <r>
    <x v="1"/>
    <x v="3"/>
    <x v="0"/>
    <x v="1"/>
    <s v="Ecological Fund"/>
    <n v="0"/>
    <n v="0"/>
    <n v="0"/>
    <n v="0"/>
  </r>
  <r>
    <x v="1"/>
    <x v="3"/>
    <x v="0"/>
    <x v="1"/>
    <s v="Excess Crude Revenue"/>
    <n v="0"/>
    <n v="0"/>
    <n v="0"/>
    <n v="0"/>
  </r>
  <r>
    <x v="1"/>
    <x v="3"/>
    <x v="0"/>
    <x v="1"/>
    <s v="Statutory Allocation"/>
    <n v="22428000000"/>
    <n v="0"/>
    <n v="22428000000"/>
    <n v="16061047296.1"/>
  </r>
  <r>
    <x v="1"/>
    <x v="3"/>
    <x v="0"/>
    <x v="1"/>
    <s v="Value Added Tax"/>
    <n v="1800000000"/>
    <n v="0"/>
    <n v="1800000000"/>
    <n v="1692484125.3299999"/>
  </r>
  <r>
    <x v="1"/>
    <x v="3"/>
    <x v="0"/>
    <x v="1"/>
    <s v="SURE-P"/>
    <n v="0"/>
    <n v="0"/>
    <n v="0"/>
    <n v="0"/>
  </r>
  <r>
    <x v="1"/>
    <x v="3"/>
    <x v="1"/>
    <x v="2"/>
    <s v="External Grants"/>
    <n v="0"/>
    <n v="0"/>
    <n v="0"/>
    <n v="0"/>
  </r>
  <r>
    <x v="1"/>
    <x v="3"/>
    <x v="1"/>
    <x v="2"/>
    <s v="Grants and Reimbursements (Capital)"/>
    <n v="0"/>
    <n v="0"/>
    <n v="0"/>
    <n v="0"/>
  </r>
  <r>
    <x v="1"/>
    <x v="3"/>
    <x v="1"/>
    <x v="2"/>
    <s v="Internal Grants"/>
    <n v="400000000"/>
    <n v="0"/>
    <n v="400000000"/>
    <n v="2780259605.1700001"/>
  </r>
  <r>
    <x v="1"/>
    <x v="3"/>
    <x v="1"/>
    <x v="3"/>
    <s v="External Loans"/>
    <n v="2795000000"/>
    <n v="0"/>
    <n v="2795000000"/>
    <n v="40541000"/>
  </r>
  <r>
    <x v="1"/>
    <x v="3"/>
    <x v="1"/>
    <x v="3"/>
    <s v="Internal Loans"/>
    <n v="4000000000"/>
    <n v="0"/>
    <n v="4000000000"/>
    <n v="7676045500"/>
  </r>
  <r>
    <x v="1"/>
    <x v="3"/>
    <x v="1"/>
    <x v="4"/>
    <s v="Other/Miscellaneous Revenue (Capital)"/>
    <n v="700000000"/>
    <n v="0"/>
    <n v="700000000"/>
    <n v="431668746.52999997"/>
  </r>
  <r>
    <x v="1"/>
    <x v="3"/>
    <x v="1"/>
    <x v="4"/>
    <s v="LGA Contributions"/>
    <n v="0"/>
    <n v="0"/>
    <n v="0"/>
    <n v="0"/>
  </r>
  <r>
    <x v="1"/>
    <x v="3"/>
    <x v="1"/>
    <x v="4"/>
    <s v="Debt Relief"/>
    <n v="0"/>
    <n v="0"/>
    <n v="0"/>
    <n v="0"/>
  </r>
  <r>
    <x v="1"/>
    <x v="3"/>
    <x v="2"/>
    <x v="5"/>
    <s v="Opening Balance"/>
    <n v="0"/>
    <n v="0"/>
    <n v="0"/>
    <n v="884985853.02999997"/>
  </r>
  <r>
    <x v="2"/>
    <x v="0"/>
    <x v="0"/>
    <x v="0"/>
    <s v="Earnings and Sales"/>
    <n v="292735000"/>
    <n v="0"/>
    <n v="292735000"/>
    <n v="18207000"/>
  </r>
  <r>
    <x v="2"/>
    <x v="0"/>
    <x v="0"/>
    <x v="0"/>
    <s v="Fines &amp; Fees"/>
    <n v="68495000"/>
    <n v="0"/>
    <n v="68495000"/>
    <n v="2586382.7799999998"/>
  </r>
  <r>
    <x v="2"/>
    <x v="0"/>
    <x v="0"/>
    <x v="0"/>
    <s v="Grants and Reimbursements (Recurrent)"/>
    <n v="2000000"/>
    <n v="0"/>
    <n v="2000000"/>
    <n v="0"/>
  </r>
  <r>
    <x v="2"/>
    <x v="0"/>
    <x v="0"/>
    <x v="0"/>
    <s v="Interest and Dividends"/>
    <n v="0"/>
    <n v="0"/>
    <n v="0"/>
    <n v="0"/>
  </r>
  <r>
    <x v="2"/>
    <x v="0"/>
    <x v="0"/>
    <x v="0"/>
    <s v="Interest and Loan Repayment (Recurrent)"/>
    <n v="131000000"/>
    <n v="0"/>
    <n v="131000000"/>
    <n v="491060704.67000002"/>
  </r>
  <r>
    <x v="2"/>
    <x v="0"/>
    <x v="0"/>
    <x v="0"/>
    <s v="Licences &amp; Royalities"/>
    <n v="9220000"/>
    <n v="0"/>
    <n v="9220000"/>
    <n v="7850381.54"/>
  </r>
  <r>
    <x v="2"/>
    <x v="0"/>
    <x v="0"/>
    <x v="0"/>
    <s v="Other/Miscellaneous Revenue (Recurrent)"/>
    <n v="108030000"/>
    <n v="0"/>
    <n v="108030000"/>
    <n v="365576928.52999997"/>
  </r>
  <r>
    <x v="2"/>
    <x v="0"/>
    <x v="0"/>
    <x v="0"/>
    <s v="Reimbursements"/>
    <n v="0"/>
    <n v="0"/>
    <n v="0"/>
    <n v="0"/>
  </r>
  <r>
    <x v="2"/>
    <x v="0"/>
    <x v="0"/>
    <x v="0"/>
    <s v="Rent on Government Property"/>
    <n v="520000"/>
    <n v="0"/>
    <n v="520000"/>
    <n v="16907614.199999999"/>
  </r>
  <r>
    <x v="2"/>
    <x v="0"/>
    <x v="0"/>
    <x v="0"/>
    <s v="Taxes"/>
    <n v="429000000"/>
    <n v="0"/>
    <n v="429000000"/>
    <n v="323998917.93000001"/>
  </r>
  <r>
    <x v="2"/>
    <x v="0"/>
    <x v="0"/>
    <x v="1"/>
    <s v="Augmentation"/>
    <n v="0"/>
    <n v="0"/>
    <n v="0"/>
    <n v="0"/>
  </r>
  <r>
    <x v="2"/>
    <x v="0"/>
    <x v="0"/>
    <x v="1"/>
    <s v="Ecological Fund"/>
    <n v="0"/>
    <n v="0"/>
    <n v="0"/>
    <n v="0"/>
  </r>
  <r>
    <x v="2"/>
    <x v="0"/>
    <x v="0"/>
    <x v="1"/>
    <s v="Excess Crude Revenue"/>
    <n v="5000000000"/>
    <n v="0"/>
    <n v="5000000000"/>
    <n v="3978212169.4200001"/>
  </r>
  <r>
    <x v="2"/>
    <x v="0"/>
    <x v="0"/>
    <x v="1"/>
    <s v="Statutory Allocation"/>
    <n v="20266000000"/>
    <n v="0"/>
    <n v="20266000000"/>
    <n v="21105433392.32"/>
  </r>
  <r>
    <x v="2"/>
    <x v="0"/>
    <x v="0"/>
    <x v="1"/>
    <s v="Value Added Tax"/>
    <n v="4086000000"/>
    <n v="0"/>
    <n v="4086000000"/>
    <n v="2704068147.25"/>
  </r>
  <r>
    <x v="2"/>
    <x v="0"/>
    <x v="0"/>
    <x v="1"/>
    <s v="SURE-P"/>
    <n v="0"/>
    <n v="0"/>
    <n v="0"/>
    <n v="0"/>
  </r>
  <r>
    <x v="2"/>
    <x v="0"/>
    <x v="1"/>
    <x v="2"/>
    <s v="External Grants"/>
    <n v="257090000"/>
    <n v="0"/>
    <n v="257090000"/>
    <n v="0"/>
  </r>
  <r>
    <x v="2"/>
    <x v="0"/>
    <x v="1"/>
    <x v="2"/>
    <s v="Grants and Reimbursements (Capital)"/>
    <n v="0"/>
    <n v="0"/>
    <n v="0"/>
    <n v="50711281.950000003"/>
  </r>
  <r>
    <x v="2"/>
    <x v="0"/>
    <x v="1"/>
    <x v="2"/>
    <s v="Internal Grants"/>
    <n v="4553330000"/>
    <n v="0"/>
    <n v="4553330000"/>
    <n v="0"/>
  </r>
  <r>
    <x v="2"/>
    <x v="0"/>
    <x v="1"/>
    <x v="3"/>
    <s v="External Loans"/>
    <n v="944380000"/>
    <n v="0"/>
    <n v="944380000"/>
    <n v="397176018.49000001"/>
  </r>
  <r>
    <x v="2"/>
    <x v="0"/>
    <x v="1"/>
    <x v="3"/>
    <s v="Internal Loans"/>
    <n v="5464000000"/>
    <n v="0"/>
    <n v="5464000000"/>
    <n v="6359536404.4700003"/>
  </r>
  <r>
    <x v="2"/>
    <x v="0"/>
    <x v="1"/>
    <x v="4"/>
    <s v="Other/Miscellaneous Revenue (Capital)"/>
    <n v="188200000"/>
    <n v="0"/>
    <n v="188200000"/>
    <n v="10440360870.6"/>
  </r>
  <r>
    <x v="2"/>
    <x v="0"/>
    <x v="1"/>
    <x v="4"/>
    <s v="LGA Contributions"/>
    <n v="4000000000"/>
    <n v="0"/>
    <n v="4000000000"/>
    <n v="0"/>
  </r>
  <r>
    <x v="2"/>
    <x v="0"/>
    <x v="2"/>
    <x v="5"/>
    <s v="Opening Balance"/>
    <n v="3000000000"/>
    <n v="0"/>
    <n v="3000000000"/>
    <n v="3607092285.8499999"/>
  </r>
  <r>
    <x v="2"/>
    <x v="1"/>
    <x v="0"/>
    <x v="0"/>
    <s v="BTL Receipts (Recurrent)"/>
    <n v="0"/>
    <n v="0"/>
    <n v="0"/>
    <n v="0"/>
  </r>
  <r>
    <x v="2"/>
    <x v="1"/>
    <x v="0"/>
    <x v="0"/>
    <s v="Earnings and Sales"/>
    <n v="350880260"/>
    <n v="0"/>
    <n v="350880260"/>
    <n v="131685664.62"/>
  </r>
  <r>
    <x v="2"/>
    <x v="1"/>
    <x v="0"/>
    <x v="0"/>
    <s v="Fines &amp; Fees"/>
    <n v="501858970"/>
    <n v="0"/>
    <n v="501858970"/>
    <n v="240539281.41999999"/>
  </r>
  <r>
    <x v="2"/>
    <x v="1"/>
    <x v="0"/>
    <x v="0"/>
    <s v="Interest and Dividends"/>
    <n v="70500000"/>
    <n v="0"/>
    <n v="70500000"/>
    <n v="182243985.09"/>
  </r>
  <r>
    <x v="2"/>
    <x v="1"/>
    <x v="0"/>
    <x v="0"/>
    <s v="Licences &amp; Royalities"/>
    <n v="172185580"/>
    <n v="0"/>
    <n v="172185580"/>
    <n v="131458487.86"/>
  </r>
  <r>
    <x v="2"/>
    <x v="1"/>
    <x v="0"/>
    <x v="0"/>
    <s v="Other/Miscellaneous Revenue (Recurrent)"/>
    <n v="292000000"/>
    <n v="0"/>
    <n v="292000000"/>
    <n v="1065614746.73"/>
  </r>
  <r>
    <x v="2"/>
    <x v="1"/>
    <x v="0"/>
    <x v="0"/>
    <s v="Reimbursements"/>
    <n v="420000000"/>
    <n v="0"/>
    <n v="420000000"/>
    <n v="34673060.68"/>
  </r>
  <r>
    <x v="2"/>
    <x v="1"/>
    <x v="0"/>
    <x v="0"/>
    <s v="Rent on Government Property"/>
    <n v="358980000"/>
    <n v="0"/>
    <n v="358980000"/>
    <n v="90595873.599999994"/>
  </r>
  <r>
    <x v="2"/>
    <x v="1"/>
    <x v="0"/>
    <x v="0"/>
    <s v="Revenue Parastatals"/>
    <n v="927404430"/>
    <n v="0"/>
    <n v="927404430"/>
    <n v="717178919.47000003"/>
  </r>
  <r>
    <x v="2"/>
    <x v="1"/>
    <x v="0"/>
    <x v="0"/>
    <s v="Taxes"/>
    <n v="4228098040"/>
    <n v="0"/>
    <n v="4228098040"/>
    <n v="2762386901.8200002"/>
  </r>
  <r>
    <x v="2"/>
    <x v="1"/>
    <x v="0"/>
    <x v="1"/>
    <s v="Augmentation"/>
    <n v="0"/>
    <n v="0"/>
    <n v="0"/>
    <n v="0"/>
  </r>
  <r>
    <x v="2"/>
    <x v="1"/>
    <x v="0"/>
    <x v="1"/>
    <s v="Ecological Fund"/>
    <n v="1552000000"/>
    <n v="0"/>
    <n v="1552000000"/>
    <n v="0"/>
  </r>
  <r>
    <x v="2"/>
    <x v="1"/>
    <x v="0"/>
    <x v="1"/>
    <s v="Excess Crude Revenue"/>
    <n v="0"/>
    <n v="0"/>
    <n v="0"/>
    <n v="0"/>
  </r>
  <r>
    <x v="2"/>
    <x v="1"/>
    <x v="0"/>
    <x v="1"/>
    <s v="Statutory Allocation"/>
    <n v="30750000000"/>
    <n v="0"/>
    <n v="30750000000"/>
    <n v="33339014364.400002"/>
  </r>
  <r>
    <x v="2"/>
    <x v="1"/>
    <x v="0"/>
    <x v="1"/>
    <s v="Statutory Receipts (Judiciary)"/>
    <n v="237142090"/>
    <n v="0"/>
    <n v="237142090"/>
    <n v="0"/>
  </r>
  <r>
    <x v="2"/>
    <x v="1"/>
    <x v="0"/>
    <x v="1"/>
    <s v="Statutory Refund- Debt of Paris Clubs"/>
    <n v="0"/>
    <n v="0"/>
    <n v="0"/>
    <n v="0"/>
  </r>
  <r>
    <x v="2"/>
    <x v="1"/>
    <x v="0"/>
    <x v="1"/>
    <s v="Value Added Tax"/>
    <n v="4000000000"/>
    <n v="0"/>
    <n v="4000000000"/>
    <n v="3426397449.8000002"/>
  </r>
  <r>
    <x v="2"/>
    <x v="1"/>
    <x v="1"/>
    <x v="2"/>
    <s v="External Grants"/>
    <n v="0"/>
    <n v="0"/>
    <n v="0"/>
    <n v="0"/>
  </r>
  <r>
    <x v="2"/>
    <x v="1"/>
    <x v="1"/>
    <x v="2"/>
    <s v="Internal Grants"/>
    <n v="2009289815"/>
    <n v="0"/>
    <n v="2009289815"/>
    <n v="707632372.08000004"/>
  </r>
  <r>
    <x v="2"/>
    <x v="1"/>
    <x v="1"/>
    <x v="3"/>
    <s v="External Loans"/>
    <n v="6338406625"/>
    <n v="0"/>
    <n v="6338406625"/>
    <n v="1210482568.0999999"/>
  </r>
  <r>
    <x v="2"/>
    <x v="1"/>
    <x v="1"/>
    <x v="3"/>
    <s v="Internal Loans"/>
    <n v="5754650795"/>
    <n v="0"/>
    <n v="5754650795"/>
    <n v="500000000"/>
  </r>
  <r>
    <x v="2"/>
    <x v="1"/>
    <x v="1"/>
    <x v="4"/>
    <s v="Other/Miscellaneous Revenue (Capital)"/>
    <n v="2899552725"/>
    <n v="0"/>
    <n v="2899552725"/>
    <n v="0"/>
  </r>
  <r>
    <x v="2"/>
    <x v="1"/>
    <x v="1"/>
    <x v="4"/>
    <s v="Sale of Assets/Investments"/>
    <n v="200000000"/>
    <n v="0"/>
    <n v="200000000"/>
    <n v="0"/>
  </r>
  <r>
    <x v="2"/>
    <x v="1"/>
    <x v="1"/>
    <x v="4"/>
    <s v="LGA Contributions"/>
    <n v="345000000"/>
    <n v="0"/>
    <n v="345000000"/>
    <n v="0"/>
  </r>
  <r>
    <x v="2"/>
    <x v="1"/>
    <x v="2"/>
    <x v="5"/>
    <s v="Opening Balance"/>
    <n v="818000000"/>
    <n v="0"/>
    <n v="818000000"/>
    <n v="2207067648.8299999"/>
  </r>
  <r>
    <x v="2"/>
    <x v="2"/>
    <x v="0"/>
    <x v="0"/>
    <s v="Earnings and Sales"/>
    <n v="214078000"/>
    <n v="0"/>
    <n v="214078000"/>
    <n v="116771174.31999999"/>
  </r>
  <r>
    <x v="2"/>
    <x v="2"/>
    <x v="0"/>
    <x v="0"/>
    <s v="Fines &amp; Fees"/>
    <n v="561455000"/>
    <n v="0"/>
    <n v="561455000"/>
    <n v="2747682407.77"/>
  </r>
  <r>
    <x v="2"/>
    <x v="2"/>
    <x v="0"/>
    <x v="0"/>
    <s v="Grants and Reimbursements (Recurrent)"/>
    <n v="62050000"/>
    <n v="0"/>
    <n v="62050000"/>
    <n v="129372060.75"/>
  </r>
  <r>
    <x v="2"/>
    <x v="2"/>
    <x v="0"/>
    <x v="0"/>
    <s v="Interest and Dividends"/>
    <n v="0"/>
    <n v="0"/>
    <n v="0"/>
    <n v="0"/>
  </r>
  <r>
    <x v="2"/>
    <x v="2"/>
    <x v="0"/>
    <x v="0"/>
    <s v="Interest and Loan Repayment (Recurrent)"/>
    <n v="613000000"/>
    <n v="0"/>
    <n v="613000000"/>
    <n v="536634232.60000002"/>
  </r>
  <r>
    <x v="2"/>
    <x v="2"/>
    <x v="0"/>
    <x v="0"/>
    <s v="Licences &amp; Royalities"/>
    <n v="120050000"/>
    <n v="0"/>
    <n v="120050000"/>
    <n v="118945915"/>
  </r>
  <r>
    <x v="2"/>
    <x v="2"/>
    <x v="0"/>
    <x v="0"/>
    <s v="Other/Miscellaneous Revenue (Recurrent)"/>
    <n v="2108313000"/>
    <n v="0"/>
    <n v="2108313000"/>
    <n v="1685849897.04"/>
  </r>
  <r>
    <x v="2"/>
    <x v="2"/>
    <x v="0"/>
    <x v="0"/>
    <s v="Reimbursements"/>
    <n v="0"/>
    <n v="0"/>
    <n v="0"/>
    <n v="0"/>
  </r>
  <r>
    <x v="2"/>
    <x v="2"/>
    <x v="0"/>
    <x v="0"/>
    <s v="Rent on Government Property"/>
    <n v="379680000"/>
    <n v="0"/>
    <n v="379680000"/>
    <n v="195495164.59"/>
  </r>
  <r>
    <x v="2"/>
    <x v="2"/>
    <x v="0"/>
    <x v="0"/>
    <s v="Taxes"/>
    <n v="2199524000"/>
    <n v="0"/>
    <n v="2199524000"/>
    <n v="2246772830.6399999"/>
  </r>
  <r>
    <x v="2"/>
    <x v="2"/>
    <x v="0"/>
    <x v="1"/>
    <s v="Augmentation"/>
    <n v="0"/>
    <n v="0"/>
    <n v="0"/>
    <n v="0"/>
  </r>
  <r>
    <x v="2"/>
    <x v="2"/>
    <x v="0"/>
    <x v="1"/>
    <s v="Ecological Fund"/>
    <n v="0"/>
    <n v="0"/>
    <n v="0"/>
    <n v="0"/>
  </r>
  <r>
    <x v="2"/>
    <x v="2"/>
    <x v="0"/>
    <x v="1"/>
    <s v="Excess Crude Revenue"/>
    <n v="0"/>
    <n v="0"/>
    <n v="0"/>
    <n v="0"/>
  </r>
  <r>
    <x v="2"/>
    <x v="2"/>
    <x v="0"/>
    <x v="1"/>
    <s v="Other Federal Receipts/Revenue"/>
    <n v="3761897919"/>
    <n v="0"/>
    <n v="3761897919"/>
    <n v="6648973192.8100004"/>
  </r>
  <r>
    <x v="2"/>
    <x v="2"/>
    <x v="0"/>
    <x v="1"/>
    <s v="Recurrent Loan"/>
    <n v="0"/>
    <n v="0"/>
    <n v="0"/>
    <n v="0"/>
  </r>
  <r>
    <x v="2"/>
    <x v="2"/>
    <x v="0"/>
    <x v="1"/>
    <s v="Statutory Allocation"/>
    <n v="30000000000"/>
    <n v="0"/>
    <n v="30000000000"/>
    <n v="28721990672"/>
  </r>
  <r>
    <x v="2"/>
    <x v="2"/>
    <x v="0"/>
    <x v="1"/>
    <s v="Value Added Tax"/>
    <n v="3598387754"/>
    <n v="0"/>
    <n v="3598387754"/>
    <n v="4716305078"/>
  </r>
  <r>
    <x v="2"/>
    <x v="2"/>
    <x v="0"/>
    <x v="1"/>
    <s v="SURE-P"/>
    <n v="0"/>
    <n v="0"/>
    <n v="0"/>
    <n v="0"/>
  </r>
  <r>
    <x v="2"/>
    <x v="2"/>
    <x v="1"/>
    <x v="2"/>
    <s v="External Grants"/>
    <n v="320334000"/>
    <n v="0"/>
    <n v="320334000"/>
    <n v="0"/>
  </r>
  <r>
    <x v="2"/>
    <x v="2"/>
    <x v="1"/>
    <x v="2"/>
    <s v="Grants and Reimbursements (Capital)"/>
    <n v="0"/>
    <n v="0"/>
    <n v="0"/>
    <n v="0"/>
  </r>
  <r>
    <x v="2"/>
    <x v="2"/>
    <x v="1"/>
    <x v="2"/>
    <s v="Grants/Subventions (Capital)"/>
    <n v="0"/>
    <n v="0"/>
    <n v="0"/>
    <n v="200000000"/>
  </r>
  <r>
    <x v="2"/>
    <x v="2"/>
    <x v="1"/>
    <x v="2"/>
    <s v="Internal Grants"/>
    <n v="927591040"/>
    <n v="0"/>
    <n v="927591040"/>
    <n v="0"/>
  </r>
  <r>
    <x v="2"/>
    <x v="2"/>
    <x v="1"/>
    <x v="3"/>
    <s v="External Loans"/>
    <n v="0"/>
    <n v="0"/>
    <n v="0"/>
    <n v="0"/>
  </r>
  <r>
    <x v="2"/>
    <x v="2"/>
    <x v="1"/>
    <x v="3"/>
    <s v="Internal Loans"/>
    <n v="0"/>
    <n v="0"/>
    <n v="0"/>
    <n v="0"/>
  </r>
  <r>
    <x v="2"/>
    <x v="2"/>
    <x v="1"/>
    <x v="4"/>
    <s v="Other/Miscellaneous Revenue (Capital)"/>
    <n v="4523888755"/>
    <n v="0"/>
    <n v="4523888755"/>
    <n v="1000763201"/>
  </r>
  <r>
    <x v="2"/>
    <x v="2"/>
    <x v="1"/>
    <x v="4"/>
    <s v="LGA Contributions"/>
    <n v="0"/>
    <n v="0"/>
    <n v="0"/>
    <n v="0"/>
  </r>
  <r>
    <x v="2"/>
    <x v="2"/>
    <x v="1"/>
    <x v="4"/>
    <s v="Roadmap Brought Forward"/>
    <n v="0"/>
    <n v="0"/>
    <n v="0"/>
    <n v="0"/>
  </r>
  <r>
    <x v="2"/>
    <x v="2"/>
    <x v="1"/>
    <x v="4"/>
    <s v="Transfer from General Reserves"/>
    <n v="0"/>
    <n v="0"/>
    <n v="0"/>
    <n v="0"/>
  </r>
  <r>
    <x v="2"/>
    <x v="2"/>
    <x v="2"/>
    <x v="5"/>
    <s v="Opening Balance"/>
    <n v="601315882"/>
    <n v="0"/>
    <n v="601315882"/>
    <n v="-3856134000"/>
  </r>
  <r>
    <x v="2"/>
    <x v="3"/>
    <x v="0"/>
    <x v="0"/>
    <s v="Earnings and Sales"/>
    <n v="51460000"/>
    <n v="0"/>
    <n v="51460000"/>
    <n v="16100000"/>
  </r>
  <r>
    <x v="2"/>
    <x v="3"/>
    <x v="0"/>
    <x v="0"/>
    <s v="Fines &amp; Fees"/>
    <n v="51580000"/>
    <n v="0"/>
    <n v="51580000"/>
    <n v="2869240.19"/>
  </r>
  <r>
    <x v="2"/>
    <x v="3"/>
    <x v="0"/>
    <x v="0"/>
    <s v="Interest and Dividends"/>
    <n v="0"/>
    <n v="0"/>
    <n v="0"/>
    <n v="112335852.37"/>
  </r>
  <r>
    <x v="2"/>
    <x v="3"/>
    <x v="0"/>
    <x v="0"/>
    <s v="Licences &amp; Royalities"/>
    <n v="31210000"/>
    <n v="0"/>
    <n v="31210000"/>
    <n v="2090197.68"/>
  </r>
  <r>
    <x v="2"/>
    <x v="3"/>
    <x v="0"/>
    <x v="0"/>
    <s v="Other/Miscellaneous Revenue (Recurrent)"/>
    <n v="4250000"/>
    <n v="0"/>
    <n v="4250000"/>
    <n v="80254228.200000003"/>
  </r>
  <r>
    <x v="2"/>
    <x v="3"/>
    <x v="0"/>
    <x v="0"/>
    <s v="Reimbursements"/>
    <n v="17000000"/>
    <n v="0"/>
    <n v="17000000"/>
    <n v="0"/>
  </r>
  <r>
    <x v="2"/>
    <x v="3"/>
    <x v="0"/>
    <x v="0"/>
    <s v="Rent on Government Property"/>
    <n v="11000000"/>
    <n v="0"/>
    <n v="11000000"/>
    <n v="0"/>
  </r>
  <r>
    <x v="2"/>
    <x v="3"/>
    <x v="0"/>
    <x v="0"/>
    <s v="Taxes"/>
    <n v="833500000"/>
    <n v="0"/>
    <n v="833500000"/>
    <n v="653461115.14999998"/>
  </r>
  <r>
    <x v="2"/>
    <x v="3"/>
    <x v="0"/>
    <x v="1"/>
    <s v="Augmentation"/>
    <n v="0"/>
    <n v="0"/>
    <n v="0"/>
    <n v="0"/>
  </r>
  <r>
    <x v="2"/>
    <x v="3"/>
    <x v="0"/>
    <x v="1"/>
    <s v="Ecological Fund"/>
    <n v="0"/>
    <n v="0"/>
    <n v="0"/>
    <n v="0"/>
  </r>
  <r>
    <x v="2"/>
    <x v="3"/>
    <x v="0"/>
    <x v="1"/>
    <s v="Excess Crude Revenue"/>
    <n v="0"/>
    <n v="0"/>
    <n v="0"/>
    <n v="0"/>
  </r>
  <r>
    <x v="2"/>
    <x v="3"/>
    <x v="0"/>
    <x v="1"/>
    <s v="Statutory Allocation"/>
    <n v="25227000000"/>
    <n v="0"/>
    <n v="25227000000"/>
    <n v="22138754545.380001"/>
  </r>
  <r>
    <x v="2"/>
    <x v="3"/>
    <x v="0"/>
    <x v="1"/>
    <s v="Value Added Tax"/>
    <n v="2320000000"/>
    <n v="0"/>
    <n v="2320000000"/>
    <n v="2095989129.27"/>
  </r>
  <r>
    <x v="2"/>
    <x v="3"/>
    <x v="0"/>
    <x v="1"/>
    <s v="SURE-P"/>
    <n v="0"/>
    <n v="0"/>
    <n v="0"/>
    <n v="0"/>
  </r>
  <r>
    <x v="2"/>
    <x v="3"/>
    <x v="1"/>
    <x v="2"/>
    <s v="External Grants"/>
    <n v="0"/>
    <n v="0"/>
    <n v="0"/>
    <n v="0"/>
  </r>
  <r>
    <x v="2"/>
    <x v="3"/>
    <x v="1"/>
    <x v="2"/>
    <s v="Grants and Reimbursements (Capital)"/>
    <n v="0"/>
    <n v="0"/>
    <n v="0"/>
    <n v="0"/>
  </r>
  <r>
    <x v="2"/>
    <x v="3"/>
    <x v="1"/>
    <x v="2"/>
    <s v="Internal Grants"/>
    <n v="1400000000"/>
    <n v="0"/>
    <n v="1400000000"/>
    <n v="426406937.05000001"/>
  </r>
  <r>
    <x v="2"/>
    <x v="3"/>
    <x v="1"/>
    <x v="3"/>
    <s v="External Loans"/>
    <n v="1795000000"/>
    <n v="0"/>
    <n v="1795000000"/>
    <n v="14237000"/>
  </r>
  <r>
    <x v="2"/>
    <x v="3"/>
    <x v="1"/>
    <x v="3"/>
    <s v="Internal Loans"/>
    <n v="6215000000"/>
    <n v="0"/>
    <n v="6215000000"/>
    <n v="6616050048.8900003"/>
  </r>
  <r>
    <x v="2"/>
    <x v="3"/>
    <x v="1"/>
    <x v="4"/>
    <s v="Other/Miscellaneous Revenue (Capital)"/>
    <n v="1430000000"/>
    <n v="0"/>
    <n v="1430000000"/>
    <n v="2597815990.8200002"/>
  </r>
  <r>
    <x v="2"/>
    <x v="3"/>
    <x v="1"/>
    <x v="4"/>
    <s v="LGA Contributions"/>
    <n v="0"/>
    <n v="0"/>
    <n v="0"/>
    <n v="0"/>
  </r>
  <r>
    <x v="2"/>
    <x v="3"/>
    <x v="1"/>
    <x v="4"/>
    <s v="Debt Relief"/>
    <n v="0"/>
    <n v="0"/>
    <n v="0"/>
    <n v="0"/>
  </r>
  <r>
    <x v="2"/>
    <x v="3"/>
    <x v="2"/>
    <x v="5"/>
    <s v="Opening Balance"/>
    <n v="0"/>
    <n v="0"/>
    <n v="0"/>
    <n v="698053638.43999994"/>
  </r>
  <r>
    <x v="3"/>
    <x v="0"/>
    <x v="0"/>
    <x v="0"/>
    <s v="Earnings and Sales"/>
    <n v="229755000"/>
    <n v="0"/>
    <n v="229755000"/>
    <n v="57186454.299999997"/>
  </r>
  <r>
    <x v="3"/>
    <x v="0"/>
    <x v="0"/>
    <x v="0"/>
    <s v="Fines &amp; Fees"/>
    <n v="38610000"/>
    <n v="0"/>
    <n v="38610000"/>
    <n v="48816821.240000002"/>
  </r>
  <r>
    <x v="3"/>
    <x v="0"/>
    <x v="0"/>
    <x v="0"/>
    <s v="Grants and Reimbursements (Recurrent)"/>
    <n v="1000000"/>
    <n v="0"/>
    <n v="1000000"/>
    <n v="0"/>
  </r>
  <r>
    <x v="3"/>
    <x v="0"/>
    <x v="0"/>
    <x v="0"/>
    <s v="Interest and Dividends"/>
    <n v="101600000"/>
    <n v="0"/>
    <n v="101600000"/>
    <n v="0"/>
  </r>
  <r>
    <x v="3"/>
    <x v="0"/>
    <x v="0"/>
    <x v="0"/>
    <s v="Interest and Loan Repayment (Recurrent)"/>
    <n v="0"/>
    <n v="0"/>
    <n v="0"/>
    <n v="122770677.16"/>
  </r>
  <r>
    <x v="3"/>
    <x v="0"/>
    <x v="0"/>
    <x v="0"/>
    <s v="Licences &amp; Royalities"/>
    <n v="8570000"/>
    <n v="0"/>
    <n v="8570000"/>
    <n v="7540913.0300000003"/>
  </r>
  <r>
    <x v="3"/>
    <x v="0"/>
    <x v="0"/>
    <x v="0"/>
    <s v="Other/Miscellaneous Revenue (Recurrent)"/>
    <n v="150455000"/>
    <n v="0"/>
    <n v="150455000"/>
    <n v="193750004.84999999"/>
  </r>
  <r>
    <x v="3"/>
    <x v="0"/>
    <x v="0"/>
    <x v="0"/>
    <s v="Reimbursements"/>
    <n v="0"/>
    <n v="0"/>
    <n v="0"/>
    <n v="0"/>
  </r>
  <r>
    <x v="3"/>
    <x v="0"/>
    <x v="0"/>
    <x v="0"/>
    <s v="Rent on Government Property"/>
    <n v="1010000"/>
    <n v="0"/>
    <n v="1010000"/>
    <n v="31141719.5"/>
  </r>
  <r>
    <x v="3"/>
    <x v="0"/>
    <x v="0"/>
    <x v="0"/>
    <s v="Taxes"/>
    <n v="490000000"/>
    <n v="0"/>
    <n v="490000000"/>
    <n v="387965071.22000003"/>
  </r>
  <r>
    <x v="3"/>
    <x v="0"/>
    <x v="0"/>
    <x v="1"/>
    <s v="Augmentation"/>
    <n v="0"/>
    <n v="0"/>
    <n v="0"/>
    <n v="0"/>
  </r>
  <r>
    <x v="3"/>
    <x v="0"/>
    <x v="0"/>
    <x v="1"/>
    <s v="Ecological Fund"/>
    <n v="0"/>
    <n v="0"/>
    <n v="0"/>
    <n v="0"/>
  </r>
  <r>
    <x v="3"/>
    <x v="0"/>
    <x v="0"/>
    <x v="1"/>
    <s v="Excess Crude Revenue"/>
    <n v="4000000000"/>
    <n v="0"/>
    <n v="4000000000"/>
    <n v="2919961738.9699998"/>
  </r>
  <r>
    <x v="3"/>
    <x v="0"/>
    <x v="0"/>
    <x v="1"/>
    <s v="Statutory Allocation"/>
    <n v="23800000000"/>
    <n v="0"/>
    <n v="23800000000"/>
    <n v="22854930794.290001"/>
  </r>
  <r>
    <x v="3"/>
    <x v="0"/>
    <x v="0"/>
    <x v="1"/>
    <s v="Value Added Tax"/>
    <n v="2950000000"/>
    <n v="0"/>
    <n v="2950000000"/>
    <n v="3467478016.8699999"/>
  </r>
  <r>
    <x v="3"/>
    <x v="0"/>
    <x v="0"/>
    <x v="1"/>
    <s v="SURE-P"/>
    <n v="0"/>
    <n v="0"/>
    <n v="0"/>
    <n v="0"/>
  </r>
  <r>
    <x v="3"/>
    <x v="0"/>
    <x v="1"/>
    <x v="2"/>
    <s v="External Grants"/>
    <n v="187240000"/>
    <n v="0"/>
    <n v="187240000"/>
    <n v="0"/>
  </r>
  <r>
    <x v="3"/>
    <x v="0"/>
    <x v="1"/>
    <x v="2"/>
    <s v="Grants and Reimbursements (Capital)"/>
    <n v="0"/>
    <n v="0"/>
    <n v="0"/>
    <n v="0"/>
  </r>
  <r>
    <x v="3"/>
    <x v="0"/>
    <x v="1"/>
    <x v="2"/>
    <s v="Internal Grants"/>
    <n v="4790310000"/>
    <n v="0"/>
    <n v="4790310000"/>
    <n v="209570000"/>
  </r>
  <r>
    <x v="3"/>
    <x v="0"/>
    <x v="1"/>
    <x v="3"/>
    <s v="External Loans"/>
    <n v="698050000"/>
    <n v="0"/>
    <n v="698050000"/>
    <n v="290829882.35000002"/>
  </r>
  <r>
    <x v="3"/>
    <x v="0"/>
    <x v="1"/>
    <x v="3"/>
    <s v="Internal Loans"/>
    <n v="300000000"/>
    <n v="0"/>
    <n v="300000000"/>
    <n v="0"/>
  </r>
  <r>
    <x v="3"/>
    <x v="0"/>
    <x v="1"/>
    <x v="4"/>
    <s v="Other/Miscellaneous Revenue (Capital)"/>
    <n v="253400000"/>
    <n v="0"/>
    <n v="253400000"/>
    <n v="2369930114.2199998"/>
  </r>
  <r>
    <x v="3"/>
    <x v="0"/>
    <x v="1"/>
    <x v="4"/>
    <s v="LGA Contributions"/>
    <n v="4000000000"/>
    <n v="0"/>
    <n v="4000000000"/>
    <n v="0"/>
  </r>
  <r>
    <x v="3"/>
    <x v="0"/>
    <x v="2"/>
    <x v="5"/>
    <s v="Opening Balance"/>
    <n v="3000000000"/>
    <n v="0"/>
    <n v="3000000000"/>
    <n v="380878117.29000002"/>
  </r>
  <r>
    <x v="3"/>
    <x v="1"/>
    <x v="0"/>
    <x v="0"/>
    <s v="BTL Receipts (Recurrent)"/>
    <n v="0"/>
    <n v="0"/>
    <n v="0"/>
    <n v="0"/>
  </r>
  <r>
    <x v="3"/>
    <x v="1"/>
    <x v="0"/>
    <x v="0"/>
    <s v="Earnings and Sales"/>
    <n v="300860625"/>
    <n v="0"/>
    <n v="300860625"/>
    <n v="89670477.010000005"/>
  </r>
  <r>
    <x v="3"/>
    <x v="1"/>
    <x v="0"/>
    <x v="0"/>
    <s v="Fines &amp; Fees"/>
    <n v="633854390"/>
    <n v="0"/>
    <n v="633854390"/>
    <n v="539916982.58000004"/>
  </r>
  <r>
    <x v="3"/>
    <x v="1"/>
    <x v="0"/>
    <x v="0"/>
    <s v="Interest and Dividends"/>
    <n v="70500000"/>
    <n v="0"/>
    <n v="70500000"/>
    <n v="54526466.43"/>
  </r>
  <r>
    <x v="3"/>
    <x v="1"/>
    <x v="0"/>
    <x v="0"/>
    <s v="Licences &amp; Royalities"/>
    <n v="318312780"/>
    <n v="0"/>
    <n v="318312780"/>
    <n v="215256203.83000001"/>
  </r>
  <r>
    <x v="3"/>
    <x v="1"/>
    <x v="0"/>
    <x v="0"/>
    <s v="Other/Miscellaneous Revenue (Recurrent)"/>
    <n v="407080000"/>
    <n v="0"/>
    <n v="407080000"/>
    <n v="986513131.05999994"/>
  </r>
  <r>
    <x v="3"/>
    <x v="1"/>
    <x v="0"/>
    <x v="0"/>
    <s v="Reimbursements"/>
    <n v="0"/>
    <n v="0"/>
    <n v="0"/>
    <n v="24228893.34"/>
  </r>
  <r>
    <x v="3"/>
    <x v="1"/>
    <x v="0"/>
    <x v="0"/>
    <s v="Rent on Government Property"/>
    <n v="298860000"/>
    <n v="0"/>
    <n v="298860000"/>
    <n v="112145626.78"/>
  </r>
  <r>
    <x v="3"/>
    <x v="1"/>
    <x v="0"/>
    <x v="0"/>
    <s v="Revenue Parastatals"/>
    <n v="1150783610"/>
    <n v="0"/>
    <n v="1150783610"/>
    <n v="1338787438.8"/>
  </r>
  <r>
    <x v="3"/>
    <x v="1"/>
    <x v="0"/>
    <x v="0"/>
    <s v="Taxes"/>
    <n v="4644064980"/>
    <n v="0"/>
    <n v="4644064980"/>
    <n v="3634529659.3400002"/>
  </r>
  <r>
    <x v="3"/>
    <x v="1"/>
    <x v="0"/>
    <x v="1"/>
    <s v="Augmentation"/>
    <n v="0"/>
    <n v="0"/>
    <n v="0"/>
    <n v="0"/>
  </r>
  <r>
    <x v="3"/>
    <x v="1"/>
    <x v="0"/>
    <x v="1"/>
    <s v="Ecological Fund"/>
    <n v="0"/>
    <n v="0"/>
    <n v="0"/>
    <n v="0"/>
  </r>
  <r>
    <x v="3"/>
    <x v="1"/>
    <x v="0"/>
    <x v="1"/>
    <s v="Excess Crude Revenue"/>
    <n v="0"/>
    <n v="0"/>
    <n v="0"/>
    <n v="0"/>
  </r>
  <r>
    <x v="3"/>
    <x v="1"/>
    <x v="0"/>
    <x v="1"/>
    <s v="Statutory Allocation"/>
    <n v="39925815660"/>
    <n v="0"/>
    <n v="39925815660"/>
    <n v="42967328324.379997"/>
  </r>
  <r>
    <x v="3"/>
    <x v="1"/>
    <x v="0"/>
    <x v="1"/>
    <s v="Statutory Receipts (Judiciary)"/>
    <n v="0"/>
    <n v="0"/>
    <n v="0"/>
    <n v="0"/>
  </r>
  <r>
    <x v="3"/>
    <x v="1"/>
    <x v="0"/>
    <x v="1"/>
    <s v="Statutory Refund- Debt of Paris Clubs"/>
    <n v="12000000000"/>
    <n v="0"/>
    <n v="12000000000"/>
    <n v="0"/>
  </r>
  <r>
    <x v="3"/>
    <x v="1"/>
    <x v="0"/>
    <x v="1"/>
    <s v="Value Added Tax"/>
    <n v="4000000000"/>
    <n v="0"/>
    <n v="4000000000"/>
    <n v="4239198548.77"/>
  </r>
  <r>
    <x v="3"/>
    <x v="1"/>
    <x v="1"/>
    <x v="2"/>
    <s v="External Grants"/>
    <n v="986000000"/>
    <n v="0"/>
    <n v="986000000"/>
    <n v="0"/>
  </r>
  <r>
    <x v="3"/>
    <x v="1"/>
    <x v="1"/>
    <x v="2"/>
    <s v="Internal Grants"/>
    <n v="1534430000"/>
    <n v="0"/>
    <n v="1534430000"/>
    <n v="531453096.41000003"/>
  </r>
  <r>
    <x v="3"/>
    <x v="1"/>
    <x v="1"/>
    <x v="3"/>
    <s v="External Loans"/>
    <n v="5373141455"/>
    <n v="0"/>
    <n v="5373141455"/>
    <n v="3527940593.8400002"/>
  </r>
  <r>
    <x v="3"/>
    <x v="1"/>
    <x v="1"/>
    <x v="3"/>
    <s v="Internal Loans"/>
    <n v="785000000"/>
    <n v="0"/>
    <n v="785000000"/>
    <n v="0"/>
  </r>
  <r>
    <x v="3"/>
    <x v="1"/>
    <x v="1"/>
    <x v="4"/>
    <s v="Other/Miscellaneous Revenue (Capital)"/>
    <n v="2395000000"/>
    <n v="0"/>
    <n v="2395000000"/>
    <n v="0"/>
  </r>
  <r>
    <x v="3"/>
    <x v="1"/>
    <x v="1"/>
    <x v="4"/>
    <s v="Sale of Assets/Investments"/>
    <n v="3697342000"/>
    <n v="0"/>
    <n v="3697342000"/>
    <n v="0"/>
  </r>
  <r>
    <x v="3"/>
    <x v="1"/>
    <x v="1"/>
    <x v="4"/>
    <s v="LGA Contributions"/>
    <n v="0"/>
    <n v="0"/>
    <n v="0"/>
    <n v="0"/>
  </r>
  <r>
    <x v="3"/>
    <x v="1"/>
    <x v="2"/>
    <x v="5"/>
    <s v="Opening Balance"/>
    <n v="2229697265"/>
    <n v="0"/>
    <n v="2229697265"/>
    <n v="2915159767.6199999"/>
  </r>
  <r>
    <x v="3"/>
    <x v="2"/>
    <x v="0"/>
    <x v="0"/>
    <s v="Earnings and Sales"/>
    <n v="2005040594"/>
    <n v="0"/>
    <n v="2005040594"/>
    <n v="1694448948.45"/>
  </r>
  <r>
    <x v="3"/>
    <x v="2"/>
    <x v="0"/>
    <x v="0"/>
    <s v="Fines &amp; Fees"/>
    <n v="1689763224"/>
    <n v="0"/>
    <n v="1689763224"/>
    <n v="3007819106.1700001"/>
  </r>
  <r>
    <x v="3"/>
    <x v="2"/>
    <x v="0"/>
    <x v="0"/>
    <s v="Grants and Reimbursements (Recurrent)"/>
    <n v="0"/>
    <n v="0"/>
    <n v="0"/>
    <n v="142269317.40000001"/>
  </r>
  <r>
    <x v="3"/>
    <x v="2"/>
    <x v="0"/>
    <x v="0"/>
    <s v="Interest and Dividends"/>
    <n v="0"/>
    <n v="0"/>
    <n v="0"/>
    <n v="0"/>
  </r>
  <r>
    <x v="3"/>
    <x v="2"/>
    <x v="0"/>
    <x v="0"/>
    <s v="Interest and Loan Repayment (Recurrent)"/>
    <n v="774000000"/>
    <n v="0"/>
    <n v="774000000"/>
    <n v="425039362.69999999"/>
  </r>
  <r>
    <x v="3"/>
    <x v="2"/>
    <x v="0"/>
    <x v="0"/>
    <s v="Licences &amp; Royalities"/>
    <n v="117021000"/>
    <n v="0"/>
    <n v="117021000"/>
    <n v="126421775"/>
  </r>
  <r>
    <x v="3"/>
    <x v="2"/>
    <x v="0"/>
    <x v="0"/>
    <s v="Other/Miscellaneous Revenue (Recurrent)"/>
    <n v="0"/>
    <n v="0"/>
    <n v="0"/>
    <n v="3893889923"/>
  </r>
  <r>
    <x v="3"/>
    <x v="2"/>
    <x v="0"/>
    <x v="0"/>
    <s v="Reimbursements"/>
    <n v="0"/>
    <n v="0"/>
    <n v="0"/>
    <n v="0"/>
  </r>
  <r>
    <x v="3"/>
    <x v="2"/>
    <x v="0"/>
    <x v="0"/>
    <s v="Rent on Government Property"/>
    <n v="212442000"/>
    <n v="0"/>
    <n v="212442000"/>
    <n v="192498008.16999999"/>
  </r>
  <r>
    <x v="3"/>
    <x v="2"/>
    <x v="0"/>
    <x v="0"/>
    <s v="Taxes"/>
    <n v="2538500000"/>
    <n v="0"/>
    <n v="2538500000"/>
    <n v="2705470465.8600001"/>
  </r>
  <r>
    <x v="3"/>
    <x v="2"/>
    <x v="0"/>
    <x v="1"/>
    <s v="Augmentation"/>
    <n v="0"/>
    <n v="0"/>
    <n v="0"/>
    <n v="0"/>
  </r>
  <r>
    <x v="3"/>
    <x v="2"/>
    <x v="0"/>
    <x v="1"/>
    <s v="Ecological Fund"/>
    <n v="0"/>
    <n v="0"/>
    <n v="0"/>
    <n v="0"/>
  </r>
  <r>
    <x v="3"/>
    <x v="2"/>
    <x v="0"/>
    <x v="1"/>
    <s v="Excess Crude Revenue"/>
    <n v="0"/>
    <n v="0"/>
    <n v="0"/>
    <n v="0"/>
  </r>
  <r>
    <x v="3"/>
    <x v="2"/>
    <x v="0"/>
    <x v="1"/>
    <s v="Other Federal Receipts/Revenue"/>
    <n v="7000000000"/>
    <n v="0"/>
    <n v="7000000000"/>
    <n v="3549424621.1100001"/>
  </r>
  <r>
    <x v="3"/>
    <x v="2"/>
    <x v="0"/>
    <x v="1"/>
    <s v="Recurrent Loan"/>
    <n v="0"/>
    <n v="0"/>
    <n v="0"/>
    <n v="0"/>
  </r>
  <r>
    <x v="3"/>
    <x v="2"/>
    <x v="0"/>
    <x v="1"/>
    <s v="Statutory Allocation"/>
    <n v="30500000000"/>
    <n v="0"/>
    <n v="30500000000"/>
    <n v="31569799455"/>
  </r>
  <r>
    <x v="3"/>
    <x v="2"/>
    <x v="0"/>
    <x v="1"/>
    <s v="Value Added Tax"/>
    <n v="5726029300"/>
    <n v="0"/>
    <n v="5726029300"/>
    <n v="5754786518"/>
  </r>
  <r>
    <x v="3"/>
    <x v="2"/>
    <x v="0"/>
    <x v="1"/>
    <s v="SURE-P"/>
    <n v="0"/>
    <n v="0"/>
    <n v="0"/>
    <n v="0"/>
  </r>
  <r>
    <x v="3"/>
    <x v="2"/>
    <x v="1"/>
    <x v="2"/>
    <s v="External Grants"/>
    <n v="389150139"/>
    <n v="0"/>
    <n v="389150139"/>
    <n v="0"/>
  </r>
  <r>
    <x v="3"/>
    <x v="2"/>
    <x v="1"/>
    <x v="2"/>
    <s v="Grants and Reimbursements (Capital)"/>
    <n v="0"/>
    <n v="0"/>
    <n v="0"/>
    <n v="0"/>
  </r>
  <r>
    <x v="3"/>
    <x v="2"/>
    <x v="1"/>
    <x v="2"/>
    <s v="Grants/Subventions (Capital)"/>
    <n v="0"/>
    <n v="0"/>
    <n v="0"/>
    <n v="0"/>
  </r>
  <r>
    <x v="3"/>
    <x v="2"/>
    <x v="1"/>
    <x v="2"/>
    <s v="Internal Grants"/>
    <n v="836136000"/>
    <n v="0"/>
    <n v="836136000"/>
    <n v="500000000"/>
  </r>
  <r>
    <x v="3"/>
    <x v="2"/>
    <x v="1"/>
    <x v="3"/>
    <s v="External Loans"/>
    <n v="0"/>
    <n v="0"/>
    <n v="0"/>
    <n v="0"/>
  </r>
  <r>
    <x v="3"/>
    <x v="2"/>
    <x v="1"/>
    <x v="3"/>
    <s v="Internal Loans"/>
    <n v="0"/>
    <n v="0"/>
    <n v="0"/>
    <n v="0"/>
  </r>
  <r>
    <x v="3"/>
    <x v="2"/>
    <x v="1"/>
    <x v="4"/>
    <s v="Other/Miscellaneous Revenue (Capital)"/>
    <n v="1270556917"/>
    <n v="0"/>
    <n v="1270556917"/>
    <n v="5100000000"/>
  </r>
  <r>
    <x v="3"/>
    <x v="2"/>
    <x v="1"/>
    <x v="4"/>
    <s v="LGA Contributions"/>
    <n v="0"/>
    <n v="0"/>
    <n v="0"/>
    <n v="0"/>
  </r>
  <r>
    <x v="3"/>
    <x v="2"/>
    <x v="1"/>
    <x v="4"/>
    <s v="Roadmap Brought Forward"/>
    <n v="0"/>
    <n v="0"/>
    <n v="0"/>
    <n v="0"/>
  </r>
  <r>
    <x v="3"/>
    <x v="2"/>
    <x v="1"/>
    <x v="4"/>
    <s v="Transfer from General Reserves"/>
    <n v="0"/>
    <n v="0"/>
    <n v="0"/>
    <n v="0"/>
  </r>
  <r>
    <x v="3"/>
    <x v="2"/>
    <x v="2"/>
    <x v="5"/>
    <s v="Opening Balance"/>
    <n v="1285397901"/>
    <n v="0"/>
    <n v="1285397901"/>
    <n v="22282725143"/>
  </r>
  <r>
    <x v="3"/>
    <x v="3"/>
    <x v="0"/>
    <x v="0"/>
    <s v="Earnings and Sales"/>
    <n v="41460000"/>
    <n v="0"/>
    <n v="41460000"/>
    <n v="155923511.88"/>
  </r>
  <r>
    <x v="3"/>
    <x v="3"/>
    <x v="0"/>
    <x v="0"/>
    <s v="Fines &amp; Fees"/>
    <n v="77580000"/>
    <n v="0"/>
    <n v="77580000"/>
    <n v="0"/>
  </r>
  <r>
    <x v="3"/>
    <x v="3"/>
    <x v="0"/>
    <x v="0"/>
    <s v="Interest and Dividends"/>
    <n v="0"/>
    <n v="0"/>
    <n v="0"/>
    <n v="0"/>
  </r>
  <r>
    <x v="3"/>
    <x v="3"/>
    <x v="0"/>
    <x v="0"/>
    <s v="Licences &amp; Royalities"/>
    <n v="26210000"/>
    <n v="0"/>
    <n v="26210000"/>
    <n v="170381858.19999999"/>
  </r>
  <r>
    <x v="3"/>
    <x v="3"/>
    <x v="0"/>
    <x v="0"/>
    <s v="Other/Miscellaneous Revenue (Recurrent)"/>
    <n v="4250000"/>
    <n v="0"/>
    <n v="4250000"/>
    <n v="641419576.41000009"/>
  </r>
  <r>
    <x v="3"/>
    <x v="3"/>
    <x v="0"/>
    <x v="0"/>
    <s v="Reimbursements"/>
    <n v="15000000"/>
    <n v="0"/>
    <n v="15000000"/>
    <n v="0"/>
  </r>
  <r>
    <x v="3"/>
    <x v="3"/>
    <x v="0"/>
    <x v="0"/>
    <s v="Rent on Government Property"/>
    <n v="11000000"/>
    <n v="0"/>
    <n v="11000000"/>
    <n v="0"/>
  </r>
  <r>
    <x v="3"/>
    <x v="3"/>
    <x v="0"/>
    <x v="0"/>
    <s v="Taxes"/>
    <n v="824500000"/>
    <n v="0"/>
    <n v="824500000"/>
    <n v="761256806.19000006"/>
  </r>
  <r>
    <x v="3"/>
    <x v="3"/>
    <x v="0"/>
    <x v="1"/>
    <s v="Augmentation"/>
    <n v="0"/>
    <n v="0"/>
    <n v="0"/>
    <n v="0"/>
  </r>
  <r>
    <x v="3"/>
    <x v="3"/>
    <x v="0"/>
    <x v="1"/>
    <s v="Ecological Fund"/>
    <n v="0"/>
    <n v="0"/>
    <n v="0"/>
    <n v="0"/>
  </r>
  <r>
    <x v="3"/>
    <x v="3"/>
    <x v="0"/>
    <x v="1"/>
    <s v="Excess Crude Revenue"/>
    <n v="0"/>
    <n v="0"/>
    <n v="0"/>
    <n v="0"/>
  </r>
  <r>
    <x v="3"/>
    <x v="3"/>
    <x v="0"/>
    <x v="1"/>
    <s v="Statutory Allocation"/>
    <n v="28954000000"/>
    <n v="0"/>
    <n v="28954000000"/>
    <n v="19511576512.66"/>
  </r>
  <r>
    <x v="3"/>
    <x v="3"/>
    <x v="0"/>
    <x v="1"/>
    <s v="Value Added Tax"/>
    <n v="2160000000"/>
    <n v="0"/>
    <n v="2160000000"/>
    <n v="2970472859.8899999"/>
  </r>
  <r>
    <x v="3"/>
    <x v="3"/>
    <x v="0"/>
    <x v="1"/>
    <s v="SURE-P"/>
    <n v="0"/>
    <n v="0"/>
    <n v="0"/>
    <n v="0"/>
  </r>
  <r>
    <x v="3"/>
    <x v="3"/>
    <x v="1"/>
    <x v="2"/>
    <s v="External Grants"/>
    <n v="0"/>
    <n v="0"/>
    <n v="0"/>
    <n v="0"/>
  </r>
  <r>
    <x v="3"/>
    <x v="3"/>
    <x v="1"/>
    <x v="2"/>
    <s v="Grants and Reimbursements (Capital)"/>
    <n v="0"/>
    <n v="0"/>
    <n v="0"/>
    <n v="0"/>
  </r>
  <r>
    <x v="3"/>
    <x v="3"/>
    <x v="1"/>
    <x v="2"/>
    <s v="Internal Grants"/>
    <n v="2368000000"/>
    <n v="0"/>
    <n v="2368000000"/>
    <n v="13452761405"/>
  </r>
  <r>
    <x v="3"/>
    <x v="3"/>
    <x v="1"/>
    <x v="3"/>
    <s v="External Loans"/>
    <n v="208000000"/>
    <n v="0"/>
    <n v="208000000"/>
    <n v="0"/>
  </r>
  <r>
    <x v="3"/>
    <x v="3"/>
    <x v="1"/>
    <x v="3"/>
    <s v="Internal Loans"/>
    <n v="7224000000"/>
    <n v="0"/>
    <n v="7224000000"/>
    <n v="300000000"/>
  </r>
  <r>
    <x v="3"/>
    <x v="3"/>
    <x v="1"/>
    <x v="4"/>
    <s v="Other/Miscellaneous Revenue (Capital)"/>
    <n v="2086000000"/>
    <n v="0"/>
    <n v="2086000000"/>
    <n v="1636540976"/>
  </r>
  <r>
    <x v="3"/>
    <x v="3"/>
    <x v="1"/>
    <x v="4"/>
    <s v="LGA Contributions"/>
    <n v="0"/>
    <n v="0"/>
    <n v="0"/>
    <n v="0"/>
  </r>
  <r>
    <x v="3"/>
    <x v="3"/>
    <x v="1"/>
    <x v="4"/>
    <s v="Debt Relief"/>
    <n v="0"/>
    <n v="0"/>
    <n v="0"/>
    <n v="0"/>
  </r>
  <r>
    <x v="3"/>
    <x v="3"/>
    <x v="2"/>
    <x v="5"/>
    <s v="Opening Balance"/>
    <n v="0"/>
    <n v="0"/>
    <n v="0"/>
    <n v="1084945346.52"/>
  </r>
  <r>
    <x v="4"/>
    <x v="0"/>
    <x v="0"/>
    <x v="0"/>
    <s v="Earnings and Sales"/>
    <n v="790635000"/>
    <n v="0"/>
    <n v="790635000"/>
    <n v="130868797.75"/>
  </r>
  <r>
    <x v="4"/>
    <x v="0"/>
    <x v="0"/>
    <x v="0"/>
    <s v="Fines &amp; Fees"/>
    <n v="162990000"/>
    <n v="0"/>
    <n v="162990000"/>
    <n v="814108213.65999997"/>
  </r>
  <r>
    <x v="4"/>
    <x v="0"/>
    <x v="0"/>
    <x v="0"/>
    <s v="Grants and Reimbursements (Recurrent)"/>
    <n v="72500000"/>
    <n v="0"/>
    <n v="72500000"/>
    <n v="362161501.04000002"/>
  </r>
  <r>
    <x v="4"/>
    <x v="0"/>
    <x v="0"/>
    <x v="0"/>
    <s v="Interest and Dividends"/>
    <n v="0"/>
    <n v="0"/>
    <n v="0"/>
    <n v="0"/>
  </r>
  <r>
    <x v="4"/>
    <x v="0"/>
    <x v="0"/>
    <x v="0"/>
    <s v="Interest and Loan Repayment (Recurrent)"/>
    <n v="309000000"/>
    <n v="0"/>
    <n v="309000000"/>
    <n v="926934372.60000002"/>
  </r>
  <r>
    <x v="4"/>
    <x v="0"/>
    <x v="0"/>
    <x v="0"/>
    <s v="Licences &amp; Royalities"/>
    <n v="8815000"/>
    <n v="0"/>
    <n v="8815000"/>
    <n v="34739251"/>
  </r>
  <r>
    <x v="4"/>
    <x v="0"/>
    <x v="0"/>
    <x v="0"/>
    <s v="Other/Miscellaneous Revenue (Recurrent)"/>
    <n v="404000000"/>
    <n v="0"/>
    <n v="404000000"/>
    <n v="426576000"/>
  </r>
  <r>
    <x v="4"/>
    <x v="0"/>
    <x v="0"/>
    <x v="0"/>
    <s v="Reimbursements"/>
    <n v="0"/>
    <n v="0"/>
    <n v="0"/>
    <n v="0"/>
  </r>
  <r>
    <x v="4"/>
    <x v="0"/>
    <x v="0"/>
    <x v="0"/>
    <s v="Rent on Government Property"/>
    <n v="5060000"/>
    <n v="0"/>
    <n v="5060000"/>
    <n v="53955556"/>
  </r>
  <r>
    <x v="4"/>
    <x v="0"/>
    <x v="0"/>
    <x v="0"/>
    <s v="Taxes"/>
    <n v="660000000"/>
    <n v="0"/>
    <n v="660000000"/>
    <n v="644244568.25999999"/>
  </r>
  <r>
    <x v="4"/>
    <x v="0"/>
    <x v="0"/>
    <x v="1"/>
    <s v="Augmentation"/>
    <n v="0"/>
    <n v="0"/>
    <n v="0"/>
    <n v="0"/>
  </r>
  <r>
    <x v="4"/>
    <x v="0"/>
    <x v="0"/>
    <x v="1"/>
    <s v="Ecological Fund"/>
    <n v="0"/>
    <n v="0"/>
    <n v="0"/>
    <n v="0"/>
  </r>
  <r>
    <x v="4"/>
    <x v="0"/>
    <x v="0"/>
    <x v="1"/>
    <s v="Excess Crude Revenue"/>
    <n v="17000000000"/>
    <n v="0"/>
    <n v="17000000000"/>
    <n v="18629441058.689999"/>
  </r>
  <r>
    <x v="4"/>
    <x v="0"/>
    <x v="0"/>
    <x v="1"/>
    <s v="Statutory Allocation"/>
    <n v="25000000000"/>
    <n v="0"/>
    <n v="25000000000"/>
    <n v="27939376276.939999"/>
  </r>
  <r>
    <x v="4"/>
    <x v="0"/>
    <x v="0"/>
    <x v="1"/>
    <s v="Value Added Tax"/>
    <n v="4000000000"/>
    <n v="0"/>
    <n v="4000000000"/>
    <n v="4773781260.4899998"/>
  </r>
  <r>
    <x v="4"/>
    <x v="0"/>
    <x v="0"/>
    <x v="1"/>
    <s v="SURE-P"/>
    <n v="0"/>
    <n v="0"/>
    <n v="0"/>
    <n v="0"/>
  </r>
  <r>
    <x v="4"/>
    <x v="0"/>
    <x v="1"/>
    <x v="2"/>
    <s v="External Grants"/>
    <n v="563000000"/>
    <n v="0"/>
    <n v="563000000"/>
    <n v="0"/>
  </r>
  <r>
    <x v="4"/>
    <x v="0"/>
    <x v="1"/>
    <x v="2"/>
    <s v="Grants and Reimbursements (Capital)"/>
    <n v="0"/>
    <n v="0"/>
    <n v="0"/>
    <n v="0"/>
  </r>
  <r>
    <x v="4"/>
    <x v="0"/>
    <x v="1"/>
    <x v="2"/>
    <s v="Internal Grants"/>
    <n v="13571000000"/>
    <n v="0"/>
    <n v="13571000000"/>
    <n v="13732929995.17"/>
  </r>
  <r>
    <x v="4"/>
    <x v="0"/>
    <x v="1"/>
    <x v="3"/>
    <s v="External Loans"/>
    <n v="1651000000"/>
    <n v="0"/>
    <n v="1651000000"/>
    <n v="377490507.81"/>
  </r>
  <r>
    <x v="4"/>
    <x v="0"/>
    <x v="1"/>
    <x v="3"/>
    <s v="Internal Loans"/>
    <n v="352000000"/>
    <n v="0"/>
    <n v="352000000"/>
    <n v="0"/>
  </r>
  <r>
    <x v="4"/>
    <x v="0"/>
    <x v="1"/>
    <x v="4"/>
    <s v="Other/Miscellaneous Revenue (Capital)"/>
    <n v="150000000"/>
    <n v="0"/>
    <n v="150000000"/>
    <n v="6148942588.0900002"/>
  </r>
  <r>
    <x v="4"/>
    <x v="0"/>
    <x v="1"/>
    <x v="4"/>
    <s v="LGA Contributions"/>
    <n v="0"/>
    <n v="0"/>
    <n v="0"/>
    <n v="0"/>
  </r>
  <r>
    <x v="4"/>
    <x v="0"/>
    <x v="2"/>
    <x v="5"/>
    <s v="Opening Balance"/>
    <n v="7000000000"/>
    <n v="0"/>
    <n v="7000000000"/>
    <n v="539497235.91999996"/>
  </r>
  <r>
    <x v="4"/>
    <x v="1"/>
    <x v="0"/>
    <x v="0"/>
    <s v="BTL Receipts (Recurrent)"/>
    <n v="0"/>
    <n v="0"/>
    <n v="0"/>
    <n v="0"/>
  </r>
  <r>
    <x v="4"/>
    <x v="1"/>
    <x v="0"/>
    <x v="0"/>
    <s v="Earnings and Sales"/>
    <n v="418127970"/>
    <n v="0"/>
    <n v="418127970"/>
    <n v="167181892.27000001"/>
  </r>
  <r>
    <x v="4"/>
    <x v="1"/>
    <x v="0"/>
    <x v="0"/>
    <s v="Fines &amp; Fees"/>
    <n v="1362984250"/>
    <n v="0"/>
    <n v="1362984250"/>
    <n v="508990036.13"/>
  </r>
  <r>
    <x v="4"/>
    <x v="1"/>
    <x v="0"/>
    <x v="0"/>
    <s v="Interest and Dividends"/>
    <n v="85000000"/>
    <n v="0"/>
    <n v="85000000"/>
    <n v="217454938.22999999"/>
  </r>
  <r>
    <x v="4"/>
    <x v="1"/>
    <x v="0"/>
    <x v="0"/>
    <s v="Licences &amp; Royalities"/>
    <n v="228498400"/>
    <n v="0"/>
    <n v="228498400"/>
    <n v="308527022.91000003"/>
  </r>
  <r>
    <x v="4"/>
    <x v="1"/>
    <x v="0"/>
    <x v="0"/>
    <s v="Other/Miscellaneous Revenue (Recurrent)"/>
    <n v="2345884195"/>
    <n v="0"/>
    <n v="2345884195"/>
    <n v="175762912.19"/>
  </r>
  <r>
    <x v="4"/>
    <x v="1"/>
    <x v="0"/>
    <x v="0"/>
    <s v="Reimbursements"/>
    <n v="0"/>
    <n v="0"/>
    <n v="0"/>
    <n v="7095480"/>
  </r>
  <r>
    <x v="4"/>
    <x v="1"/>
    <x v="0"/>
    <x v="0"/>
    <s v="Rent on Government Property"/>
    <n v="173730000"/>
    <n v="0"/>
    <n v="173730000"/>
    <n v="127781851.89"/>
  </r>
  <r>
    <x v="4"/>
    <x v="1"/>
    <x v="0"/>
    <x v="0"/>
    <s v="Revenue Parastatals"/>
    <n v="1382397655"/>
    <n v="0"/>
    <n v="1382397655"/>
    <n v="1005644222.52"/>
  </r>
  <r>
    <x v="4"/>
    <x v="1"/>
    <x v="0"/>
    <x v="0"/>
    <s v="Taxes"/>
    <n v="5265328600"/>
    <n v="0"/>
    <n v="5265328600"/>
    <n v="5155152716.4099998"/>
  </r>
  <r>
    <x v="4"/>
    <x v="1"/>
    <x v="0"/>
    <x v="1"/>
    <s v="Augmentation"/>
    <n v="0"/>
    <n v="0"/>
    <n v="0"/>
    <n v="0"/>
  </r>
  <r>
    <x v="4"/>
    <x v="1"/>
    <x v="0"/>
    <x v="1"/>
    <s v="Ecological Fund"/>
    <n v="1000000000"/>
    <n v="0"/>
    <n v="1000000000"/>
    <n v="0"/>
  </r>
  <r>
    <x v="4"/>
    <x v="1"/>
    <x v="0"/>
    <x v="1"/>
    <s v="Excess Crude Revenue"/>
    <n v="5513067905"/>
    <n v="0"/>
    <n v="5513067905"/>
    <n v="0"/>
  </r>
  <r>
    <x v="4"/>
    <x v="1"/>
    <x v="0"/>
    <x v="1"/>
    <s v="Statutory Allocation"/>
    <n v="35666681675"/>
    <n v="0"/>
    <n v="35666681675"/>
    <n v="42413595323.110001"/>
  </r>
  <r>
    <x v="4"/>
    <x v="1"/>
    <x v="0"/>
    <x v="1"/>
    <s v="Statutory Receipts (Judiciary)"/>
    <n v="0"/>
    <n v="0"/>
    <n v="0"/>
    <n v="432771416.43000001"/>
  </r>
  <r>
    <x v="4"/>
    <x v="1"/>
    <x v="0"/>
    <x v="1"/>
    <s v="Statutory Refund- Debt of Paris Clubs"/>
    <n v="0"/>
    <n v="0"/>
    <n v="0"/>
    <n v="0"/>
  </r>
  <r>
    <x v="4"/>
    <x v="1"/>
    <x v="0"/>
    <x v="1"/>
    <s v="Value Added Tax"/>
    <n v="4200000000"/>
    <n v="0"/>
    <n v="4200000000"/>
    <n v="5569323686.5"/>
  </r>
  <r>
    <x v="4"/>
    <x v="1"/>
    <x v="1"/>
    <x v="2"/>
    <s v="External Grants"/>
    <n v="0"/>
    <n v="0"/>
    <n v="0"/>
    <n v="0"/>
  </r>
  <r>
    <x v="4"/>
    <x v="1"/>
    <x v="1"/>
    <x v="2"/>
    <s v="Internal Grants"/>
    <n v="5612209245"/>
    <n v="0"/>
    <n v="5612209245"/>
    <n v="0"/>
  </r>
  <r>
    <x v="4"/>
    <x v="1"/>
    <x v="1"/>
    <x v="3"/>
    <s v="External Loans"/>
    <n v="14311265290"/>
    <n v="0"/>
    <n v="14311265290"/>
    <n v="1311642939"/>
  </r>
  <r>
    <x v="4"/>
    <x v="1"/>
    <x v="1"/>
    <x v="3"/>
    <s v="Internal Loans"/>
    <n v="5000000000"/>
    <n v="0"/>
    <n v="5000000000"/>
    <n v="0"/>
  </r>
  <r>
    <x v="4"/>
    <x v="1"/>
    <x v="1"/>
    <x v="4"/>
    <s v="Other/Miscellaneous Revenue (Capital)"/>
    <n v="6514065620"/>
    <n v="0"/>
    <n v="6514065620"/>
    <n v="0"/>
  </r>
  <r>
    <x v="4"/>
    <x v="1"/>
    <x v="1"/>
    <x v="4"/>
    <s v="Sale of Assets/Investments"/>
    <n v="0"/>
    <n v="0"/>
    <n v="0"/>
    <n v="0"/>
  </r>
  <r>
    <x v="4"/>
    <x v="1"/>
    <x v="1"/>
    <x v="4"/>
    <s v="LGA Contributions"/>
    <n v="0"/>
    <n v="0"/>
    <n v="0"/>
    <n v="0"/>
  </r>
  <r>
    <x v="4"/>
    <x v="1"/>
    <x v="2"/>
    <x v="5"/>
    <s v="Opening Balance"/>
    <n v="5000000000"/>
    <n v="0"/>
    <n v="5000000000"/>
    <n v="11648941314.099998"/>
  </r>
  <r>
    <x v="4"/>
    <x v="2"/>
    <x v="0"/>
    <x v="0"/>
    <s v="Earnings and Sales"/>
    <n v="1968278924"/>
    <n v="0"/>
    <n v="1968278924"/>
    <n v="4506765489"/>
  </r>
  <r>
    <x v="4"/>
    <x v="2"/>
    <x v="0"/>
    <x v="0"/>
    <s v="Fines &amp; Fees"/>
    <n v="5462888427"/>
    <n v="0"/>
    <n v="5462888427"/>
    <n v="1170440652"/>
  </r>
  <r>
    <x v="4"/>
    <x v="2"/>
    <x v="0"/>
    <x v="0"/>
    <s v="Grants and Reimbursements (Recurrent)"/>
    <n v="0"/>
    <n v="0"/>
    <n v="0"/>
    <n v="108714316"/>
  </r>
  <r>
    <x v="4"/>
    <x v="2"/>
    <x v="0"/>
    <x v="0"/>
    <s v="Interest and Dividends"/>
    <n v="0"/>
    <n v="0"/>
    <n v="0"/>
    <n v="0"/>
  </r>
  <r>
    <x v="4"/>
    <x v="2"/>
    <x v="0"/>
    <x v="0"/>
    <s v="Interest and Loan Repayment (Recurrent)"/>
    <n v="1779000000"/>
    <n v="0"/>
    <n v="1779000000"/>
    <n v="1281284450"/>
  </r>
  <r>
    <x v="4"/>
    <x v="2"/>
    <x v="0"/>
    <x v="0"/>
    <s v="Licences &amp; Royalities"/>
    <n v="246418154"/>
    <n v="0"/>
    <n v="246418154"/>
    <n v="137893175"/>
  </r>
  <r>
    <x v="4"/>
    <x v="2"/>
    <x v="0"/>
    <x v="0"/>
    <s v="Other/Miscellaneous Revenue (Recurrent)"/>
    <n v="0"/>
    <n v="0"/>
    <n v="0"/>
    <n v="147856317"/>
  </r>
  <r>
    <x v="4"/>
    <x v="2"/>
    <x v="0"/>
    <x v="0"/>
    <s v="Reimbursements"/>
    <n v="0"/>
    <n v="0"/>
    <n v="0"/>
    <n v="0"/>
  </r>
  <r>
    <x v="4"/>
    <x v="2"/>
    <x v="0"/>
    <x v="0"/>
    <s v="Rent on Government Property"/>
    <n v="111736842"/>
    <n v="0"/>
    <n v="111736842"/>
    <n v="217597283"/>
  </r>
  <r>
    <x v="4"/>
    <x v="2"/>
    <x v="0"/>
    <x v="0"/>
    <s v="Taxes"/>
    <n v="3633059043"/>
    <n v="0"/>
    <n v="3633059043"/>
    <n v="4078967907"/>
  </r>
  <r>
    <x v="4"/>
    <x v="2"/>
    <x v="0"/>
    <x v="1"/>
    <s v="Augmentation"/>
    <n v="0"/>
    <n v="0"/>
    <n v="0"/>
    <n v="0"/>
  </r>
  <r>
    <x v="4"/>
    <x v="2"/>
    <x v="0"/>
    <x v="1"/>
    <s v="Ecological Fund"/>
    <n v="0"/>
    <n v="0"/>
    <n v="0"/>
    <n v="0"/>
  </r>
  <r>
    <x v="4"/>
    <x v="2"/>
    <x v="0"/>
    <x v="1"/>
    <s v="Excess Crude Revenue"/>
    <n v="9750000000"/>
    <n v="0"/>
    <n v="9750000000"/>
    <n v="13397908737"/>
  </r>
  <r>
    <x v="4"/>
    <x v="2"/>
    <x v="0"/>
    <x v="1"/>
    <s v="Other Federal Receipts/Revenue"/>
    <n v="0"/>
    <n v="0"/>
    <n v="0"/>
    <n v="0"/>
  </r>
  <r>
    <x v="4"/>
    <x v="2"/>
    <x v="0"/>
    <x v="1"/>
    <s v="Recurrent Loan"/>
    <n v="0"/>
    <n v="0"/>
    <n v="0"/>
    <n v="0"/>
  </r>
  <r>
    <x v="4"/>
    <x v="2"/>
    <x v="0"/>
    <x v="1"/>
    <s v="Statutory Allocation"/>
    <n v="40000000000"/>
    <n v="0"/>
    <n v="40000000000"/>
    <n v="39515622906"/>
  </r>
  <r>
    <x v="4"/>
    <x v="2"/>
    <x v="0"/>
    <x v="1"/>
    <s v="Value Added Tax"/>
    <n v="5726022300"/>
    <n v="0"/>
    <n v="5726022300"/>
    <n v="7932577353"/>
  </r>
  <r>
    <x v="4"/>
    <x v="2"/>
    <x v="0"/>
    <x v="1"/>
    <s v="SURE-P"/>
    <n v="0"/>
    <n v="0"/>
    <n v="0"/>
    <n v="0"/>
  </r>
  <r>
    <x v="4"/>
    <x v="2"/>
    <x v="1"/>
    <x v="2"/>
    <s v="External Grants"/>
    <n v="92834994"/>
    <n v="0"/>
    <n v="92834994"/>
    <n v="0"/>
  </r>
  <r>
    <x v="4"/>
    <x v="2"/>
    <x v="1"/>
    <x v="2"/>
    <s v="Grants and Reimbursements (Capital)"/>
    <n v="0"/>
    <n v="0"/>
    <n v="0"/>
    <n v="0"/>
  </r>
  <r>
    <x v="4"/>
    <x v="2"/>
    <x v="1"/>
    <x v="2"/>
    <s v="Grants/Subventions (Capital)"/>
    <n v="0"/>
    <n v="0"/>
    <n v="0"/>
    <n v="0"/>
  </r>
  <r>
    <x v="4"/>
    <x v="2"/>
    <x v="1"/>
    <x v="2"/>
    <s v="Internal Grants"/>
    <n v="6605000000"/>
    <n v="0"/>
    <n v="6605000000"/>
    <n v="0"/>
  </r>
  <r>
    <x v="4"/>
    <x v="2"/>
    <x v="1"/>
    <x v="3"/>
    <s v="External Loans"/>
    <n v="0"/>
    <n v="0"/>
    <n v="0"/>
    <n v="1755000000"/>
  </r>
  <r>
    <x v="4"/>
    <x v="2"/>
    <x v="1"/>
    <x v="3"/>
    <s v="Internal Loans"/>
    <n v="0"/>
    <n v="0"/>
    <n v="0"/>
    <n v="0"/>
  </r>
  <r>
    <x v="4"/>
    <x v="2"/>
    <x v="1"/>
    <x v="4"/>
    <s v="Other/Miscellaneous Revenue (Capital)"/>
    <n v="1130027183"/>
    <n v="0"/>
    <n v="1130027183"/>
    <n v="0"/>
  </r>
  <r>
    <x v="4"/>
    <x v="2"/>
    <x v="1"/>
    <x v="4"/>
    <s v="LGA Contributions"/>
    <n v="0"/>
    <n v="0"/>
    <n v="0"/>
    <n v="0"/>
  </r>
  <r>
    <x v="4"/>
    <x v="2"/>
    <x v="1"/>
    <x v="4"/>
    <s v="Roadmap Brought Forward"/>
    <n v="0"/>
    <n v="0"/>
    <n v="0"/>
    <n v="0"/>
  </r>
  <r>
    <x v="4"/>
    <x v="2"/>
    <x v="1"/>
    <x v="4"/>
    <s v="Transfer from General Reserves"/>
    <n v="0"/>
    <n v="0"/>
    <n v="0"/>
    <n v="0"/>
  </r>
  <r>
    <x v="4"/>
    <x v="2"/>
    <x v="2"/>
    <x v="5"/>
    <s v="Opening Balance"/>
    <n v="12859783981"/>
    <n v="0"/>
    <n v="12859783981"/>
    <n v="10298055748"/>
  </r>
  <r>
    <x v="4"/>
    <x v="3"/>
    <x v="0"/>
    <x v="0"/>
    <s v="Earnings and Sales"/>
    <n v="14340000"/>
    <n v="0"/>
    <n v="14340000"/>
    <n v="397979809.30000001"/>
  </r>
  <r>
    <x v="4"/>
    <x v="3"/>
    <x v="0"/>
    <x v="0"/>
    <s v="Fines &amp; Fees"/>
    <n v="42200000"/>
    <n v="0"/>
    <n v="42200000"/>
    <n v="63217564.82"/>
  </r>
  <r>
    <x v="4"/>
    <x v="3"/>
    <x v="0"/>
    <x v="0"/>
    <s v="Interest and Dividends"/>
    <n v="0"/>
    <n v="0"/>
    <n v="0"/>
    <n v="17886249.079999998"/>
  </r>
  <r>
    <x v="4"/>
    <x v="3"/>
    <x v="0"/>
    <x v="0"/>
    <s v="Licences &amp; Royalities"/>
    <n v="15210000"/>
    <n v="0"/>
    <n v="15210000"/>
    <n v="452238044.60000002"/>
  </r>
  <r>
    <x v="4"/>
    <x v="3"/>
    <x v="0"/>
    <x v="0"/>
    <s v="Other/Miscellaneous Revenue (Recurrent)"/>
    <n v="3250000"/>
    <n v="0"/>
    <n v="3250000"/>
    <n v="1131020517.48"/>
  </r>
  <r>
    <x v="4"/>
    <x v="3"/>
    <x v="0"/>
    <x v="0"/>
    <s v="Reimbursements"/>
    <n v="5000000"/>
    <n v="0"/>
    <n v="5000000"/>
    <n v="0"/>
  </r>
  <r>
    <x v="4"/>
    <x v="3"/>
    <x v="0"/>
    <x v="0"/>
    <s v="Rent on Government Property"/>
    <n v="4000000"/>
    <n v="0"/>
    <n v="4000000"/>
    <n v="0"/>
  </r>
  <r>
    <x v="4"/>
    <x v="3"/>
    <x v="0"/>
    <x v="0"/>
    <s v="Taxes"/>
    <n v="778000000"/>
    <n v="0"/>
    <n v="778000000"/>
    <n v="1032537174.54"/>
  </r>
  <r>
    <x v="4"/>
    <x v="3"/>
    <x v="0"/>
    <x v="1"/>
    <s v="Augmentation"/>
    <n v="0"/>
    <n v="0"/>
    <n v="0"/>
    <n v="0"/>
  </r>
  <r>
    <x v="4"/>
    <x v="3"/>
    <x v="0"/>
    <x v="1"/>
    <s v="Ecological Fund"/>
    <n v="0"/>
    <n v="0"/>
    <n v="0"/>
    <n v="0"/>
  </r>
  <r>
    <x v="4"/>
    <x v="3"/>
    <x v="0"/>
    <x v="1"/>
    <s v="Excess Crude Revenue"/>
    <n v="16000000000"/>
    <n v="0"/>
    <n v="16000000000"/>
    <n v="0"/>
  </r>
  <r>
    <x v="4"/>
    <x v="3"/>
    <x v="0"/>
    <x v="1"/>
    <s v="Statutory Allocation"/>
    <n v="28090000000"/>
    <n v="0"/>
    <n v="28090000000"/>
    <n v="24610367413.84"/>
  </r>
  <r>
    <x v="4"/>
    <x v="3"/>
    <x v="0"/>
    <x v="1"/>
    <s v="Value Added Tax"/>
    <n v="2952000000"/>
    <n v="0"/>
    <n v="2952000000"/>
    <n v="4025835229.9200001"/>
  </r>
  <r>
    <x v="4"/>
    <x v="3"/>
    <x v="0"/>
    <x v="1"/>
    <s v="SURE-P"/>
    <n v="0"/>
    <n v="0"/>
    <n v="0"/>
    <n v="0"/>
  </r>
  <r>
    <x v="4"/>
    <x v="3"/>
    <x v="1"/>
    <x v="2"/>
    <s v="External Grants"/>
    <n v="0"/>
    <n v="0"/>
    <n v="0"/>
    <n v="0"/>
  </r>
  <r>
    <x v="4"/>
    <x v="3"/>
    <x v="1"/>
    <x v="2"/>
    <s v="Grants and Reimbursements (Capital)"/>
    <n v="0"/>
    <n v="0"/>
    <n v="0"/>
    <n v="0"/>
  </r>
  <r>
    <x v="4"/>
    <x v="3"/>
    <x v="1"/>
    <x v="2"/>
    <s v="Internal Grants"/>
    <n v="3040000000"/>
    <n v="0"/>
    <n v="3040000000"/>
    <n v="5007278041.8400002"/>
  </r>
  <r>
    <x v="4"/>
    <x v="3"/>
    <x v="1"/>
    <x v="3"/>
    <s v="External Loans"/>
    <n v="1856000000"/>
    <n v="0"/>
    <n v="1856000000"/>
    <n v="0"/>
  </r>
  <r>
    <x v="4"/>
    <x v="3"/>
    <x v="1"/>
    <x v="3"/>
    <s v="Internal Loans"/>
    <n v="1500000000"/>
    <n v="0"/>
    <n v="1500000000"/>
    <n v="0"/>
  </r>
  <r>
    <x v="4"/>
    <x v="3"/>
    <x v="1"/>
    <x v="4"/>
    <s v="Other/Miscellaneous Revenue (Capital)"/>
    <n v="18350000000"/>
    <n v="0"/>
    <n v="18350000000"/>
    <n v="0"/>
  </r>
  <r>
    <x v="4"/>
    <x v="3"/>
    <x v="1"/>
    <x v="4"/>
    <s v="LGA Contributions"/>
    <n v="0"/>
    <n v="0"/>
    <n v="0"/>
    <n v="0"/>
  </r>
  <r>
    <x v="4"/>
    <x v="3"/>
    <x v="1"/>
    <x v="4"/>
    <s v="Debt Relief"/>
    <n v="0"/>
    <n v="0"/>
    <n v="0"/>
    <n v="0"/>
  </r>
  <r>
    <x v="4"/>
    <x v="3"/>
    <x v="2"/>
    <x v="5"/>
    <s v="Opening Balance"/>
    <n v="700000000"/>
    <n v="0"/>
    <n v="700000000"/>
    <n v="15003815993.040001"/>
  </r>
  <r>
    <x v="5"/>
    <x v="0"/>
    <x v="0"/>
    <x v="0"/>
    <s v="Earnings and Sales"/>
    <n v="658950000"/>
    <n v="0"/>
    <n v="658950000"/>
    <n v="790459724"/>
  </r>
  <r>
    <x v="5"/>
    <x v="0"/>
    <x v="0"/>
    <x v="0"/>
    <s v="Fines &amp; Fees"/>
    <n v="496500000"/>
    <n v="0"/>
    <n v="496500000"/>
    <n v="680603855.53999996"/>
  </r>
  <r>
    <x v="5"/>
    <x v="0"/>
    <x v="0"/>
    <x v="0"/>
    <s v="Grants and Reimbursements (Recurrent)"/>
    <n v="722000000"/>
    <n v="0"/>
    <n v="722000000"/>
    <n v="490752131.04000002"/>
  </r>
  <r>
    <x v="5"/>
    <x v="0"/>
    <x v="0"/>
    <x v="0"/>
    <s v="Interest and Dividends"/>
    <n v="0"/>
    <n v="0"/>
    <n v="0"/>
    <n v="0"/>
  </r>
  <r>
    <x v="5"/>
    <x v="0"/>
    <x v="0"/>
    <x v="0"/>
    <s v="Interest and Loan Repayment (Recurrent)"/>
    <n v="1050200000"/>
    <n v="0"/>
    <n v="1050200000"/>
    <n v="1352571014.1400001"/>
  </r>
  <r>
    <x v="5"/>
    <x v="0"/>
    <x v="0"/>
    <x v="0"/>
    <s v="Licences &amp; Royalities"/>
    <n v="17290000"/>
    <n v="0"/>
    <n v="17290000"/>
    <n v="196436766.75999999"/>
  </r>
  <r>
    <x v="5"/>
    <x v="0"/>
    <x v="0"/>
    <x v="0"/>
    <s v="Other/Miscellaneous Revenue (Recurrent)"/>
    <n v="240000000"/>
    <n v="0"/>
    <n v="240000000"/>
    <n v="792140026.72000003"/>
  </r>
  <r>
    <x v="5"/>
    <x v="0"/>
    <x v="0"/>
    <x v="0"/>
    <s v="Reimbursements"/>
    <n v="0"/>
    <n v="0"/>
    <n v="0"/>
    <n v="0"/>
  </r>
  <r>
    <x v="5"/>
    <x v="0"/>
    <x v="0"/>
    <x v="0"/>
    <s v="Rent on Government Property"/>
    <n v="6060000"/>
    <n v="0"/>
    <n v="6060000"/>
    <n v="227082072.09"/>
  </r>
  <r>
    <x v="5"/>
    <x v="0"/>
    <x v="0"/>
    <x v="0"/>
    <s v="Taxes"/>
    <n v="632000000"/>
    <n v="0"/>
    <n v="632000000"/>
    <n v="1394197767.75"/>
  </r>
  <r>
    <x v="5"/>
    <x v="0"/>
    <x v="0"/>
    <x v="1"/>
    <s v="Augmentation"/>
    <n v="0"/>
    <n v="0"/>
    <n v="0"/>
    <n v="0"/>
  </r>
  <r>
    <x v="5"/>
    <x v="0"/>
    <x v="0"/>
    <x v="1"/>
    <s v="Ecological Fund"/>
    <n v="0"/>
    <n v="0"/>
    <n v="0"/>
    <n v="0"/>
  </r>
  <r>
    <x v="5"/>
    <x v="0"/>
    <x v="0"/>
    <x v="1"/>
    <s v="Excess Crude Revenue"/>
    <n v="5000000000"/>
    <n v="0"/>
    <n v="5000000000"/>
    <n v="11829003884.219999"/>
  </r>
  <r>
    <x v="5"/>
    <x v="0"/>
    <x v="0"/>
    <x v="1"/>
    <s v="Statutory Allocation"/>
    <n v="27000000000"/>
    <n v="0"/>
    <n v="27000000000"/>
    <n v="20142482338.34"/>
  </r>
  <r>
    <x v="5"/>
    <x v="0"/>
    <x v="0"/>
    <x v="1"/>
    <s v="Value Added Tax"/>
    <n v="5000000000"/>
    <n v="0"/>
    <n v="5000000000"/>
    <n v="5437062060.6099997"/>
  </r>
  <r>
    <x v="5"/>
    <x v="0"/>
    <x v="0"/>
    <x v="1"/>
    <s v="SURE-P"/>
    <n v="0"/>
    <n v="0"/>
    <n v="0"/>
    <n v="0"/>
  </r>
  <r>
    <x v="5"/>
    <x v="0"/>
    <x v="1"/>
    <x v="2"/>
    <s v="External Grants"/>
    <n v="905600000"/>
    <n v="0"/>
    <n v="905600000"/>
    <n v="0"/>
  </r>
  <r>
    <x v="5"/>
    <x v="0"/>
    <x v="1"/>
    <x v="2"/>
    <s v="Grants and Reimbursements (Capital)"/>
    <n v="0"/>
    <n v="0"/>
    <n v="0"/>
    <n v="0"/>
  </r>
  <r>
    <x v="5"/>
    <x v="0"/>
    <x v="1"/>
    <x v="2"/>
    <s v="Internal Grants"/>
    <n v="10013000000"/>
    <n v="0"/>
    <n v="10013000000"/>
    <n v="12285295381.73"/>
  </r>
  <r>
    <x v="5"/>
    <x v="0"/>
    <x v="1"/>
    <x v="3"/>
    <s v="External Loans"/>
    <n v="1007000000"/>
    <n v="0"/>
    <n v="1007000000"/>
    <n v="351003892.22000003"/>
  </r>
  <r>
    <x v="5"/>
    <x v="0"/>
    <x v="1"/>
    <x v="3"/>
    <s v="Internal Loans"/>
    <n v="148000000"/>
    <n v="0"/>
    <n v="148000000"/>
    <n v="0"/>
  </r>
  <r>
    <x v="5"/>
    <x v="0"/>
    <x v="1"/>
    <x v="4"/>
    <s v="Other/Miscellaneous Revenue (Capital)"/>
    <n v="5295400000"/>
    <n v="0"/>
    <n v="5295400000"/>
    <n v="5184000000"/>
  </r>
  <r>
    <x v="5"/>
    <x v="0"/>
    <x v="1"/>
    <x v="4"/>
    <s v="LGA Contributions"/>
    <n v="6508000000"/>
    <n v="0"/>
    <n v="6508000000"/>
    <n v="0"/>
  </r>
  <r>
    <x v="5"/>
    <x v="0"/>
    <x v="2"/>
    <x v="5"/>
    <s v="Opening Balance"/>
    <n v="12000000000"/>
    <n v="0"/>
    <n v="12000000000"/>
    <n v="16626625845.08"/>
  </r>
  <r>
    <x v="5"/>
    <x v="1"/>
    <x v="0"/>
    <x v="0"/>
    <s v="BTL Receipts (Recurrent)"/>
    <n v="0"/>
    <n v="0"/>
    <n v="0"/>
    <n v="0"/>
  </r>
  <r>
    <x v="5"/>
    <x v="1"/>
    <x v="0"/>
    <x v="0"/>
    <s v="Earnings and Sales"/>
    <n v="465850770"/>
    <n v="0"/>
    <n v="465850770"/>
    <n v="67898020.269999996"/>
  </r>
  <r>
    <x v="5"/>
    <x v="1"/>
    <x v="0"/>
    <x v="0"/>
    <s v="Fines &amp; Fees"/>
    <n v="3514279560"/>
    <n v="0"/>
    <n v="3514279560"/>
    <n v="2176004057.8899999"/>
  </r>
  <r>
    <x v="5"/>
    <x v="1"/>
    <x v="0"/>
    <x v="0"/>
    <s v="Interest and Dividends"/>
    <n v="222426080"/>
    <n v="0"/>
    <n v="222426080"/>
    <n v="79013053.510000005"/>
  </r>
  <r>
    <x v="5"/>
    <x v="1"/>
    <x v="0"/>
    <x v="0"/>
    <s v="Licences &amp; Royalities"/>
    <n v="154000000"/>
    <n v="0"/>
    <n v="154000000"/>
    <n v="71644150"/>
  </r>
  <r>
    <x v="5"/>
    <x v="1"/>
    <x v="0"/>
    <x v="0"/>
    <s v="Other/Miscellaneous Revenue (Recurrent)"/>
    <n v="461500000"/>
    <n v="0"/>
    <n v="461500000"/>
    <n v="1954039974.8399999"/>
  </r>
  <r>
    <x v="5"/>
    <x v="1"/>
    <x v="0"/>
    <x v="0"/>
    <s v="Reimbursements"/>
    <n v="0"/>
    <n v="0"/>
    <n v="0"/>
    <n v="0"/>
  </r>
  <r>
    <x v="5"/>
    <x v="1"/>
    <x v="0"/>
    <x v="0"/>
    <s v="Rent on Government Property"/>
    <n v="114066000"/>
    <n v="0"/>
    <n v="114066000"/>
    <n v="395342651.44"/>
  </r>
  <r>
    <x v="5"/>
    <x v="1"/>
    <x v="0"/>
    <x v="0"/>
    <s v="Revenue Parastatals"/>
    <n v="0"/>
    <n v="0"/>
    <n v="0"/>
    <n v="0"/>
  </r>
  <r>
    <x v="5"/>
    <x v="1"/>
    <x v="0"/>
    <x v="0"/>
    <s v="Taxes"/>
    <n v="6476600000"/>
    <n v="0"/>
    <n v="6476600000"/>
    <n v="5776152851.1499996"/>
  </r>
  <r>
    <x v="5"/>
    <x v="1"/>
    <x v="0"/>
    <x v="1"/>
    <s v="Augmentation"/>
    <n v="0"/>
    <n v="0"/>
    <n v="0"/>
    <n v="0"/>
  </r>
  <r>
    <x v="5"/>
    <x v="1"/>
    <x v="0"/>
    <x v="1"/>
    <s v="Ecological Fund"/>
    <n v="1000000000"/>
    <n v="0"/>
    <n v="1000000000"/>
    <n v="0"/>
  </r>
  <r>
    <x v="5"/>
    <x v="1"/>
    <x v="0"/>
    <x v="1"/>
    <s v="Excess Crude Revenue"/>
    <n v="0"/>
    <n v="0"/>
    <n v="0"/>
    <n v="0"/>
  </r>
  <r>
    <x v="5"/>
    <x v="1"/>
    <x v="0"/>
    <x v="1"/>
    <s v="Statutory Allocation"/>
    <n v="35000000000"/>
    <n v="0"/>
    <n v="35000000000"/>
    <n v="37028612404.870003"/>
  </r>
  <r>
    <x v="5"/>
    <x v="1"/>
    <x v="0"/>
    <x v="1"/>
    <s v="Statutory Receipts (Judiciary)"/>
    <n v="0"/>
    <n v="0"/>
    <n v="0"/>
    <n v="0"/>
  </r>
  <r>
    <x v="5"/>
    <x v="1"/>
    <x v="0"/>
    <x v="1"/>
    <s v="Statutory Refund- Debt of Paris Clubs"/>
    <n v="0"/>
    <n v="0"/>
    <n v="0"/>
    <n v="0"/>
  </r>
  <r>
    <x v="5"/>
    <x v="1"/>
    <x v="0"/>
    <x v="1"/>
    <s v="Value Added Tax"/>
    <n v="5400000000"/>
    <n v="0"/>
    <n v="5400000000"/>
    <n v="6366289531.2799997"/>
  </r>
  <r>
    <x v="5"/>
    <x v="1"/>
    <x v="1"/>
    <x v="2"/>
    <s v="External Grants"/>
    <n v="542238105"/>
    <n v="0"/>
    <n v="542238105"/>
    <n v="0"/>
  </r>
  <r>
    <x v="5"/>
    <x v="1"/>
    <x v="1"/>
    <x v="2"/>
    <s v="Internal Grants"/>
    <n v="3941447000"/>
    <n v="0"/>
    <n v="3941447000"/>
    <n v="1272019431.25"/>
  </r>
  <r>
    <x v="5"/>
    <x v="1"/>
    <x v="1"/>
    <x v="3"/>
    <s v="External Loans"/>
    <n v="23515531795"/>
    <n v="0"/>
    <n v="23515531795"/>
    <n v="2373514381.4099998"/>
  </r>
  <r>
    <x v="5"/>
    <x v="1"/>
    <x v="1"/>
    <x v="3"/>
    <s v="Internal Loans"/>
    <n v="51548627970"/>
    <n v="0"/>
    <n v="51548627970"/>
    <n v="7831761.0199999996"/>
  </r>
  <r>
    <x v="5"/>
    <x v="1"/>
    <x v="1"/>
    <x v="4"/>
    <s v="Other/Miscellaneous Revenue (Capital)"/>
    <n v="7384200000"/>
    <n v="0"/>
    <n v="7384200000"/>
    <n v="0"/>
  </r>
  <r>
    <x v="5"/>
    <x v="1"/>
    <x v="1"/>
    <x v="4"/>
    <s v="Sale of Assets/Investments"/>
    <n v="5710612300"/>
    <n v="0"/>
    <n v="5710612300"/>
    <n v="0"/>
  </r>
  <r>
    <x v="5"/>
    <x v="1"/>
    <x v="1"/>
    <x v="4"/>
    <s v="LGA Contributions"/>
    <n v="0"/>
    <n v="0"/>
    <n v="0"/>
    <n v="0"/>
  </r>
  <r>
    <x v="5"/>
    <x v="1"/>
    <x v="2"/>
    <x v="5"/>
    <s v="Opening Balance"/>
    <n v="8243644125"/>
    <n v="0"/>
    <n v="8243644125"/>
    <n v="9404254031.7200012"/>
  </r>
  <r>
    <x v="5"/>
    <x v="2"/>
    <x v="0"/>
    <x v="0"/>
    <s v="Earnings and Sales"/>
    <n v="6140196524"/>
    <n v="0"/>
    <n v="6140196524"/>
    <n v="5669017261.5900002"/>
  </r>
  <r>
    <x v="5"/>
    <x v="2"/>
    <x v="0"/>
    <x v="0"/>
    <s v="Fines &amp; Fees"/>
    <n v="4856640274"/>
    <n v="0"/>
    <n v="4856640274"/>
    <n v="1180603435.47"/>
  </r>
  <r>
    <x v="5"/>
    <x v="2"/>
    <x v="0"/>
    <x v="0"/>
    <s v="Grants and Reimbursements (Recurrent)"/>
    <n v="0"/>
    <n v="0"/>
    <n v="0"/>
    <n v="604956000"/>
  </r>
  <r>
    <x v="5"/>
    <x v="2"/>
    <x v="0"/>
    <x v="0"/>
    <s v="Interest and Dividends"/>
    <n v="0"/>
    <n v="0"/>
    <n v="0"/>
    <n v="0"/>
  </r>
  <r>
    <x v="5"/>
    <x v="2"/>
    <x v="0"/>
    <x v="0"/>
    <s v="Interest and Loan Repayment (Recurrent)"/>
    <n v="1132000000"/>
    <n v="0"/>
    <n v="1132000000"/>
    <n v="1866268003.52"/>
  </r>
  <r>
    <x v="5"/>
    <x v="2"/>
    <x v="0"/>
    <x v="0"/>
    <s v="Licences &amp; Royalities"/>
    <n v="363368000"/>
    <n v="0"/>
    <n v="363368000"/>
    <n v="96637675"/>
  </r>
  <r>
    <x v="5"/>
    <x v="2"/>
    <x v="0"/>
    <x v="0"/>
    <s v="Other/Miscellaneous Revenue (Recurrent)"/>
    <n v="0"/>
    <n v="0"/>
    <n v="0"/>
    <n v="3284525509.25"/>
  </r>
  <r>
    <x v="5"/>
    <x v="2"/>
    <x v="0"/>
    <x v="0"/>
    <s v="Reimbursements"/>
    <n v="0"/>
    <n v="0"/>
    <n v="0"/>
    <n v="0"/>
  </r>
  <r>
    <x v="5"/>
    <x v="2"/>
    <x v="0"/>
    <x v="0"/>
    <s v="Rent on Government Property"/>
    <n v="72197000"/>
    <n v="0"/>
    <n v="72197000"/>
    <n v="268051318.13999999"/>
  </r>
  <r>
    <x v="5"/>
    <x v="2"/>
    <x v="0"/>
    <x v="0"/>
    <s v="Taxes"/>
    <n v="5966000000"/>
    <n v="0"/>
    <n v="5966000000"/>
    <n v="4761731277.0900002"/>
  </r>
  <r>
    <x v="5"/>
    <x v="2"/>
    <x v="0"/>
    <x v="1"/>
    <s v="Augmentation"/>
    <n v="0"/>
    <n v="0"/>
    <n v="0"/>
    <n v="0"/>
  </r>
  <r>
    <x v="5"/>
    <x v="2"/>
    <x v="0"/>
    <x v="1"/>
    <s v="Ecological Fund"/>
    <n v="0"/>
    <n v="0"/>
    <n v="0"/>
    <n v="0"/>
  </r>
  <r>
    <x v="5"/>
    <x v="2"/>
    <x v="0"/>
    <x v="1"/>
    <s v="Excess Crude Revenue"/>
    <n v="20159635813"/>
    <n v="0"/>
    <n v="20159635813"/>
    <n v="16865936223"/>
  </r>
  <r>
    <x v="5"/>
    <x v="2"/>
    <x v="0"/>
    <x v="1"/>
    <s v="Other Federal Receipts/Revenue"/>
    <n v="0"/>
    <n v="0"/>
    <n v="0"/>
    <n v="0"/>
  </r>
  <r>
    <x v="5"/>
    <x v="2"/>
    <x v="0"/>
    <x v="1"/>
    <s v="Recurrent Loan"/>
    <n v="0"/>
    <n v="0"/>
    <n v="0"/>
    <n v="0"/>
  </r>
  <r>
    <x v="5"/>
    <x v="2"/>
    <x v="0"/>
    <x v="1"/>
    <s v="Statutory Allocation"/>
    <n v="40375941727"/>
    <n v="0"/>
    <n v="40375941727"/>
    <n v="29196585170"/>
  </r>
  <r>
    <x v="5"/>
    <x v="2"/>
    <x v="0"/>
    <x v="1"/>
    <s v="Value Added Tax"/>
    <n v="7932577354"/>
    <n v="0"/>
    <n v="7932577354"/>
    <n v="8803054381"/>
  </r>
  <r>
    <x v="5"/>
    <x v="2"/>
    <x v="0"/>
    <x v="1"/>
    <s v="SURE-P"/>
    <n v="0"/>
    <n v="0"/>
    <n v="0"/>
    <n v="0"/>
  </r>
  <r>
    <x v="5"/>
    <x v="2"/>
    <x v="1"/>
    <x v="2"/>
    <s v="External Grants"/>
    <n v="135800000"/>
    <n v="0"/>
    <n v="135800000"/>
    <n v="0"/>
  </r>
  <r>
    <x v="5"/>
    <x v="2"/>
    <x v="1"/>
    <x v="2"/>
    <s v="Grants and Reimbursements (Capital)"/>
    <n v="0"/>
    <n v="0"/>
    <n v="0"/>
    <n v="0"/>
  </r>
  <r>
    <x v="5"/>
    <x v="2"/>
    <x v="1"/>
    <x v="2"/>
    <s v="Grants/Subventions (Capital)"/>
    <n v="0"/>
    <n v="0"/>
    <n v="0"/>
    <n v="250000000"/>
  </r>
  <r>
    <x v="5"/>
    <x v="2"/>
    <x v="1"/>
    <x v="2"/>
    <s v="Internal Grants"/>
    <n v="8565275080"/>
    <n v="0"/>
    <n v="8565275080"/>
    <n v="0"/>
  </r>
  <r>
    <x v="5"/>
    <x v="2"/>
    <x v="1"/>
    <x v="3"/>
    <s v="External Loans"/>
    <n v="2502098076"/>
    <n v="0"/>
    <n v="2502098076"/>
    <n v="5616824158"/>
  </r>
  <r>
    <x v="5"/>
    <x v="2"/>
    <x v="1"/>
    <x v="3"/>
    <s v="Internal Loans"/>
    <n v="0"/>
    <n v="0"/>
    <n v="0"/>
    <n v="0"/>
  </r>
  <r>
    <x v="5"/>
    <x v="2"/>
    <x v="1"/>
    <x v="4"/>
    <s v="Other/Miscellaneous Revenue (Capital)"/>
    <n v="3090597287"/>
    <n v="0"/>
    <n v="3090597287"/>
    <n v="0"/>
  </r>
  <r>
    <x v="5"/>
    <x v="2"/>
    <x v="1"/>
    <x v="4"/>
    <s v="LGA Contributions"/>
    <n v="0"/>
    <n v="0"/>
    <n v="0"/>
    <n v="0"/>
  </r>
  <r>
    <x v="5"/>
    <x v="2"/>
    <x v="1"/>
    <x v="4"/>
    <s v="Roadmap Brought Forward"/>
    <n v="8598844830"/>
    <n v="0"/>
    <n v="8598844830"/>
    <n v="0"/>
  </r>
  <r>
    <x v="5"/>
    <x v="2"/>
    <x v="1"/>
    <x v="4"/>
    <s v="Transfer from General Reserves"/>
    <n v="0"/>
    <n v="0"/>
    <n v="0"/>
    <n v="0"/>
  </r>
  <r>
    <x v="5"/>
    <x v="2"/>
    <x v="2"/>
    <x v="5"/>
    <s v="Opening Balance"/>
    <n v="5000000000"/>
    <n v="0"/>
    <n v="5000000000"/>
    <n v="18878653124"/>
  </r>
  <r>
    <x v="5"/>
    <x v="3"/>
    <x v="0"/>
    <x v="0"/>
    <s v="Earnings and Sales"/>
    <n v="90340000"/>
    <n v="0"/>
    <n v="90340000"/>
    <n v="191188810.19999999"/>
  </r>
  <r>
    <x v="5"/>
    <x v="3"/>
    <x v="0"/>
    <x v="0"/>
    <s v="Fines &amp; Fees"/>
    <n v="136171000"/>
    <n v="0"/>
    <n v="136171000"/>
    <n v="298592593.19999999"/>
  </r>
  <r>
    <x v="5"/>
    <x v="3"/>
    <x v="0"/>
    <x v="0"/>
    <s v="Interest and Dividends"/>
    <n v="0"/>
    <n v="0"/>
    <n v="0"/>
    <n v="69061305"/>
  </r>
  <r>
    <x v="5"/>
    <x v="3"/>
    <x v="0"/>
    <x v="0"/>
    <s v="Licences &amp; Royalities"/>
    <n v="17990000"/>
    <n v="0"/>
    <n v="17990000"/>
    <n v="345464456.76999998"/>
  </r>
  <r>
    <x v="5"/>
    <x v="3"/>
    <x v="0"/>
    <x v="0"/>
    <s v="Other/Miscellaneous Revenue (Recurrent)"/>
    <n v="30550000"/>
    <n v="0"/>
    <n v="30550000"/>
    <n v="683978071.42999995"/>
  </r>
  <r>
    <x v="5"/>
    <x v="3"/>
    <x v="0"/>
    <x v="0"/>
    <s v="Reimbursements"/>
    <n v="15000000"/>
    <n v="0"/>
    <n v="15000000"/>
    <n v="0"/>
  </r>
  <r>
    <x v="5"/>
    <x v="3"/>
    <x v="0"/>
    <x v="0"/>
    <s v="Rent on Government Property"/>
    <n v="3100000"/>
    <n v="0"/>
    <n v="3100000"/>
    <n v="25150000"/>
  </r>
  <r>
    <x v="5"/>
    <x v="3"/>
    <x v="0"/>
    <x v="0"/>
    <s v="Taxes"/>
    <n v="1191849000"/>
    <n v="0"/>
    <n v="1191849000"/>
    <n v="709812679.63999999"/>
  </r>
  <r>
    <x v="5"/>
    <x v="3"/>
    <x v="0"/>
    <x v="1"/>
    <s v="Augmentation"/>
    <n v="0"/>
    <n v="0"/>
    <n v="0"/>
    <n v="0"/>
  </r>
  <r>
    <x v="5"/>
    <x v="3"/>
    <x v="0"/>
    <x v="1"/>
    <s v="Ecological Fund"/>
    <n v="0"/>
    <n v="0"/>
    <n v="0"/>
    <n v="0"/>
  </r>
  <r>
    <x v="5"/>
    <x v="3"/>
    <x v="0"/>
    <x v="1"/>
    <s v="Excess Crude Revenue"/>
    <n v="4000000000"/>
    <n v="0"/>
    <n v="4000000000"/>
    <n v="0"/>
  </r>
  <r>
    <x v="5"/>
    <x v="3"/>
    <x v="0"/>
    <x v="1"/>
    <s v="Statutory Allocation"/>
    <n v="23567000000"/>
    <n v="0"/>
    <n v="23567000000"/>
    <n v="18405190559.029999"/>
  </r>
  <r>
    <x v="5"/>
    <x v="3"/>
    <x v="0"/>
    <x v="1"/>
    <s v="Value Added Tax"/>
    <n v="3508000000"/>
    <n v="0"/>
    <n v="3508000000"/>
    <n v="4370940017.5600004"/>
  </r>
  <r>
    <x v="5"/>
    <x v="3"/>
    <x v="0"/>
    <x v="1"/>
    <s v="SURE-P"/>
    <n v="0"/>
    <n v="0"/>
    <n v="0"/>
    <n v="0"/>
  </r>
  <r>
    <x v="5"/>
    <x v="3"/>
    <x v="1"/>
    <x v="2"/>
    <s v="External Grants"/>
    <n v="0"/>
    <n v="0"/>
    <n v="0"/>
    <n v="0"/>
  </r>
  <r>
    <x v="5"/>
    <x v="3"/>
    <x v="1"/>
    <x v="2"/>
    <s v="Grants and Reimbursements (Capital)"/>
    <n v="0"/>
    <n v="0"/>
    <n v="0"/>
    <n v="0"/>
  </r>
  <r>
    <x v="5"/>
    <x v="3"/>
    <x v="1"/>
    <x v="2"/>
    <s v="Internal Grants"/>
    <n v="3951000000"/>
    <n v="0"/>
    <n v="3951000000"/>
    <n v="3592829117.5700002"/>
  </r>
  <r>
    <x v="5"/>
    <x v="3"/>
    <x v="1"/>
    <x v="3"/>
    <s v="External Loans"/>
    <n v="2442000000"/>
    <n v="0"/>
    <n v="2442000000"/>
    <n v="142354745"/>
  </r>
  <r>
    <x v="5"/>
    <x v="3"/>
    <x v="1"/>
    <x v="3"/>
    <s v="Internal Loans"/>
    <n v="2500000000"/>
    <n v="0"/>
    <n v="2500000000"/>
    <n v="0"/>
  </r>
  <r>
    <x v="5"/>
    <x v="3"/>
    <x v="1"/>
    <x v="4"/>
    <s v="Other/Miscellaneous Revenue (Capital)"/>
    <n v="2472000000"/>
    <n v="0"/>
    <n v="2472000000"/>
    <n v="9227863926.6700001"/>
  </r>
  <r>
    <x v="5"/>
    <x v="3"/>
    <x v="1"/>
    <x v="4"/>
    <s v="LGA Contributions"/>
    <n v="0"/>
    <n v="0"/>
    <n v="0"/>
    <n v="0"/>
  </r>
  <r>
    <x v="5"/>
    <x v="3"/>
    <x v="1"/>
    <x v="4"/>
    <s v="Debt Relief"/>
    <n v="0"/>
    <n v="0"/>
    <n v="0"/>
    <n v="0"/>
  </r>
  <r>
    <x v="5"/>
    <x v="3"/>
    <x v="2"/>
    <x v="5"/>
    <s v="Opening Balance"/>
    <n v="8000000000"/>
    <n v="0"/>
    <n v="8000000000"/>
    <n v="7238559323.8900003"/>
  </r>
  <r>
    <x v="6"/>
    <x v="0"/>
    <x v="0"/>
    <x v="0"/>
    <s v="Earnings and Sales"/>
    <n v="705235000"/>
    <n v="0"/>
    <n v="705235000"/>
    <n v="316466909.56999999"/>
  </r>
  <r>
    <x v="6"/>
    <x v="0"/>
    <x v="0"/>
    <x v="0"/>
    <s v="Fines &amp; Fees"/>
    <n v="590795000"/>
    <n v="0"/>
    <n v="590795000"/>
    <n v="766169507.25999999"/>
  </r>
  <r>
    <x v="6"/>
    <x v="0"/>
    <x v="0"/>
    <x v="0"/>
    <s v="Grants and Reimbursements (Recurrent)"/>
    <n v="400500000"/>
    <n v="0"/>
    <n v="400500000"/>
    <n v="467076141.25"/>
  </r>
  <r>
    <x v="6"/>
    <x v="0"/>
    <x v="0"/>
    <x v="0"/>
    <s v="Interest and Dividends"/>
    <n v="0"/>
    <n v="0"/>
    <n v="0"/>
    <n v="0"/>
  </r>
  <r>
    <x v="6"/>
    <x v="0"/>
    <x v="0"/>
    <x v="0"/>
    <s v="Interest and Loan Repayment (Recurrent)"/>
    <n v="550200000"/>
    <n v="0"/>
    <n v="550200000"/>
    <n v="93777898.420000002"/>
  </r>
  <r>
    <x v="6"/>
    <x v="0"/>
    <x v="0"/>
    <x v="0"/>
    <s v="Licences &amp; Royalities"/>
    <n v="39120000"/>
    <n v="0"/>
    <n v="39120000"/>
    <n v="152638532.13999999"/>
  </r>
  <r>
    <x v="6"/>
    <x v="0"/>
    <x v="0"/>
    <x v="0"/>
    <s v="Other/Miscellaneous Revenue (Recurrent)"/>
    <n v="112000000"/>
    <n v="0"/>
    <n v="112000000"/>
    <n v="264865129.5"/>
  </r>
  <r>
    <x v="6"/>
    <x v="0"/>
    <x v="0"/>
    <x v="0"/>
    <s v="Reimbursements"/>
    <n v="0"/>
    <n v="0"/>
    <n v="0"/>
    <n v="0"/>
  </r>
  <r>
    <x v="6"/>
    <x v="0"/>
    <x v="0"/>
    <x v="0"/>
    <s v="Rent on Government Property"/>
    <n v="6150000"/>
    <n v="0"/>
    <n v="6150000"/>
    <n v="208271.19"/>
  </r>
  <r>
    <x v="6"/>
    <x v="0"/>
    <x v="0"/>
    <x v="0"/>
    <s v="Taxes"/>
    <n v="1355000000"/>
    <n v="0"/>
    <n v="1355000000"/>
    <n v="1215572556.98"/>
  </r>
  <r>
    <x v="6"/>
    <x v="0"/>
    <x v="0"/>
    <x v="1"/>
    <s v="Augmentation"/>
    <n v="0"/>
    <n v="0"/>
    <n v="0"/>
    <n v="0"/>
  </r>
  <r>
    <x v="6"/>
    <x v="0"/>
    <x v="0"/>
    <x v="1"/>
    <s v="Ecological Fund"/>
    <n v="0"/>
    <n v="0"/>
    <n v="0"/>
    <n v="0"/>
  </r>
  <r>
    <x v="6"/>
    <x v="0"/>
    <x v="0"/>
    <x v="1"/>
    <s v="Excess Crude Revenue"/>
    <n v="7960000000"/>
    <n v="0"/>
    <n v="7960000000"/>
    <n v="0"/>
  </r>
  <r>
    <x v="6"/>
    <x v="0"/>
    <x v="0"/>
    <x v="1"/>
    <s v="Statutory Allocation"/>
    <n v="24570000000"/>
    <n v="0"/>
    <n v="24570000000"/>
    <n v="27647515147.98"/>
  </r>
  <r>
    <x v="6"/>
    <x v="0"/>
    <x v="0"/>
    <x v="1"/>
    <s v="Value Added Tax"/>
    <n v="6465000000"/>
    <n v="0"/>
    <n v="6465000000"/>
    <n v="6524506140.8599997"/>
  </r>
  <r>
    <x v="6"/>
    <x v="0"/>
    <x v="0"/>
    <x v="1"/>
    <s v="SURE-P"/>
    <n v="0"/>
    <n v="0"/>
    <n v="0"/>
    <n v="0"/>
  </r>
  <r>
    <x v="6"/>
    <x v="0"/>
    <x v="1"/>
    <x v="2"/>
    <s v="External Grants"/>
    <n v="600000000"/>
    <n v="0"/>
    <n v="600000000"/>
    <n v="0"/>
  </r>
  <r>
    <x v="6"/>
    <x v="0"/>
    <x v="1"/>
    <x v="2"/>
    <s v="Grants and Reimbursements (Capital)"/>
    <n v="0"/>
    <n v="0"/>
    <n v="0"/>
    <n v="0"/>
  </r>
  <r>
    <x v="6"/>
    <x v="0"/>
    <x v="1"/>
    <x v="2"/>
    <s v="Internal Grants"/>
    <n v="10100600000"/>
    <n v="0"/>
    <n v="10100600000"/>
    <n v="15120560649"/>
  </r>
  <r>
    <x v="6"/>
    <x v="0"/>
    <x v="1"/>
    <x v="3"/>
    <s v="External Loans"/>
    <n v="1719400000"/>
    <n v="0"/>
    <n v="1719400000"/>
    <n v="1708542591"/>
  </r>
  <r>
    <x v="6"/>
    <x v="0"/>
    <x v="1"/>
    <x v="3"/>
    <s v="Internal Loans"/>
    <n v="148000000"/>
    <n v="0"/>
    <n v="148000000"/>
    <n v="0"/>
  </r>
  <r>
    <x v="6"/>
    <x v="0"/>
    <x v="1"/>
    <x v="4"/>
    <s v="Other/Miscellaneous Revenue (Capital)"/>
    <n v="5121000000"/>
    <n v="0"/>
    <n v="5121000000"/>
    <n v="5189122171.4899998"/>
  </r>
  <r>
    <x v="6"/>
    <x v="0"/>
    <x v="1"/>
    <x v="4"/>
    <s v="LGA Contributions"/>
    <n v="5057000000"/>
    <n v="0"/>
    <n v="5057000000"/>
    <n v="854323433.65999997"/>
  </r>
  <r>
    <x v="6"/>
    <x v="0"/>
    <x v="2"/>
    <x v="5"/>
    <s v="Opening Balance"/>
    <n v="6730000000"/>
    <n v="0"/>
    <n v="6730000000"/>
    <n v="10629187252.269999"/>
  </r>
  <r>
    <x v="6"/>
    <x v="1"/>
    <x v="0"/>
    <x v="0"/>
    <s v="BTL Receipts (Recurrent)"/>
    <n v="0"/>
    <n v="0"/>
    <n v="0"/>
    <n v="0"/>
  </r>
  <r>
    <x v="6"/>
    <x v="1"/>
    <x v="0"/>
    <x v="0"/>
    <s v="Earnings and Sales"/>
    <n v="937492600"/>
    <n v="0"/>
    <n v="937492600"/>
    <n v="61162100.689999998"/>
  </r>
  <r>
    <x v="6"/>
    <x v="1"/>
    <x v="0"/>
    <x v="0"/>
    <s v="Fines &amp; Fees"/>
    <n v="3750202240"/>
    <n v="0"/>
    <n v="3750202240"/>
    <n v="2009648654"/>
  </r>
  <r>
    <x v="6"/>
    <x v="1"/>
    <x v="0"/>
    <x v="0"/>
    <s v="Interest and Dividends"/>
    <n v="73404220"/>
    <n v="0"/>
    <n v="73404220"/>
    <n v="100828251.09999999"/>
  </r>
  <r>
    <x v="6"/>
    <x v="1"/>
    <x v="0"/>
    <x v="0"/>
    <s v="Licences &amp; Royalities"/>
    <n v="95120000"/>
    <n v="0"/>
    <n v="95120000"/>
    <n v="84080671.680000007"/>
  </r>
  <r>
    <x v="6"/>
    <x v="1"/>
    <x v="0"/>
    <x v="0"/>
    <s v="Other/Miscellaneous Revenue (Recurrent)"/>
    <n v="80000000"/>
    <n v="0"/>
    <n v="80000000"/>
    <n v="381541644.64999998"/>
  </r>
  <r>
    <x v="6"/>
    <x v="1"/>
    <x v="0"/>
    <x v="0"/>
    <s v="Reimbursements"/>
    <n v="0"/>
    <n v="0"/>
    <n v="0"/>
    <n v="0"/>
  </r>
  <r>
    <x v="6"/>
    <x v="1"/>
    <x v="0"/>
    <x v="0"/>
    <s v="Rent on Government Property"/>
    <n v="177591240"/>
    <n v="0"/>
    <n v="177591240"/>
    <n v="320399604.60000002"/>
  </r>
  <r>
    <x v="6"/>
    <x v="1"/>
    <x v="0"/>
    <x v="0"/>
    <s v="Revenue Parastatals"/>
    <n v="0"/>
    <n v="0"/>
    <n v="0"/>
    <n v="0"/>
  </r>
  <r>
    <x v="6"/>
    <x v="1"/>
    <x v="0"/>
    <x v="0"/>
    <s v="Taxes"/>
    <n v="6935000000"/>
    <n v="0"/>
    <n v="6935000000"/>
    <n v="6369188990.1599998"/>
  </r>
  <r>
    <x v="6"/>
    <x v="1"/>
    <x v="0"/>
    <x v="1"/>
    <s v="Augmentation"/>
    <n v="0"/>
    <n v="0"/>
    <n v="0"/>
    <n v="0"/>
  </r>
  <r>
    <x v="6"/>
    <x v="1"/>
    <x v="0"/>
    <x v="1"/>
    <s v="Ecological Fund"/>
    <n v="0"/>
    <n v="0"/>
    <n v="0"/>
    <n v="0"/>
  </r>
  <r>
    <x v="6"/>
    <x v="1"/>
    <x v="0"/>
    <x v="1"/>
    <s v="Excess Crude Revenue"/>
    <n v="0"/>
    <n v="0"/>
    <n v="0"/>
    <n v="0"/>
  </r>
  <r>
    <x v="6"/>
    <x v="1"/>
    <x v="0"/>
    <x v="1"/>
    <s v="Statutory Allocation"/>
    <n v="36000000000"/>
    <n v="0"/>
    <n v="36000000000"/>
    <n v="42935663910.730003"/>
  </r>
  <r>
    <x v="6"/>
    <x v="1"/>
    <x v="0"/>
    <x v="1"/>
    <s v="Statutory Receipts (Judiciary)"/>
    <n v="0"/>
    <n v="0"/>
    <n v="0"/>
    <n v="293571556.81999999"/>
  </r>
  <r>
    <x v="6"/>
    <x v="1"/>
    <x v="0"/>
    <x v="1"/>
    <s v="Statutory Refund- Debt of Paris Clubs"/>
    <n v="0"/>
    <n v="0"/>
    <n v="0"/>
    <n v="0"/>
  </r>
  <r>
    <x v="6"/>
    <x v="1"/>
    <x v="0"/>
    <x v="1"/>
    <s v="Value Added Tax"/>
    <n v="6000000000"/>
    <n v="0"/>
    <n v="6000000000"/>
    <n v="7663160895.4700003"/>
  </r>
  <r>
    <x v="6"/>
    <x v="1"/>
    <x v="1"/>
    <x v="2"/>
    <s v="External Grants"/>
    <n v="1076770450"/>
    <n v="0"/>
    <n v="1076770450"/>
    <n v="0"/>
  </r>
  <r>
    <x v="6"/>
    <x v="1"/>
    <x v="1"/>
    <x v="2"/>
    <s v="Internal Grants"/>
    <n v="16126157275"/>
    <n v="0"/>
    <n v="16126157275"/>
    <n v="15106695551.530001"/>
  </r>
  <r>
    <x v="6"/>
    <x v="1"/>
    <x v="1"/>
    <x v="3"/>
    <s v="External Loans"/>
    <n v="19673051640"/>
    <n v="0"/>
    <n v="19673051640"/>
    <n v="3731794425"/>
  </r>
  <r>
    <x v="6"/>
    <x v="1"/>
    <x v="1"/>
    <x v="3"/>
    <s v="Internal Loans"/>
    <n v="67850976300"/>
    <n v="0"/>
    <n v="67850976300"/>
    <n v="8500000000"/>
  </r>
  <r>
    <x v="6"/>
    <x v="1"/>
    <x v="1"/>
    <x v="4"/>
    <s v="Other/Miscellaneous Revenue (Capital)"/>
    <n v="678000000"/>
    <n v="0"/>
    <n v="678000000"/>
    <n v="0"/>
  </r>
  <r>
    <x v="6"/>
    <x v="1"/>
    <x v="1"/>
    <x v="4"/>
    <s v="Sale of Assets/Investments"/>
    <n v="970140180"/>
    <n v="0"/>
    <n v="970140180"/>
    <n v="0"/>
  </r>
  <r>
    <x v="6"/>
    <x v="1"/>
    <x v="1"/>
    <x v="4"/>
    <s v="LGA Contributions"/>
    <n v="0"/>
    <n v="0"/>
    <n v="0"/>
    <n v="0"/>
  </r>
  <r>
    <x v="6"/>
    <x v="1"/>
    <x v="2"/>
    <x v="5"/>
    <s v="Opening Balance"/>
    <n v="5291346395"/>
    <n v="0"/>
    <n v="5291346395"/>
    <n v="6785940899.0900002"/>
  </r>
  <r>
    <x v="6"/>
    <x v="2"/>
    <x v="0"/>
    <x v="0"/>
    <s v="Earnings and Sales"/>
    <n v="3818081400"/>
    <n v="0"/>
    <n v="3818081400"/>
    <n v="7264230793.29"/>
  </r>
  <r>
    <x v="6"/>
    <x v="2"/>
    <x v="0"/>
    <x v="0"/>
    <s v="Fines &amp; Fees"/>
    <n v="4096846600"/>
    <n v="0"/>
    <n v="4096846600"/>
    <n v="1286028708.45"/>
  </r>
  <r>
    <x v="6"/>
    <x v="2"/>
    <x v="0"/>
    <x v="0"/>
    <s v="Grants and Reimbursements (Recurrent)"/>
    <n v="0"/>
    <n v="0"/>
    <n v="0"/>
    <n v="338119113.45999998"/>
  </r>
  <r>
    <x v="6"/>
    <x v="2"/>
    <x v="0"/>
    <x v="0"/>
    <s v="Interest and Dividends"/>
    <n v="0"/>
    <n v="0"/>
    <n v="0"/>
    <n v="0"/>
  </r>
  <r>
    <x v="6"/>
    <x v="2"/>
    <x v="0"/>
    <x v="0"/>
    <s v="Interest and Loan Repayment (Recurrent)"/>
    <n v="306500000"/>
    <n v="0"/>
    <n v="306500000"/>
    <n v="1016042162.9400001"/>
  </r>
  <r>
    <x v="6"/>
    <x v="2"/>
    <x v="0"/>
    <x v="0"/>
    <s v="Licences &amp; Royalities"/>
    <n v="410910000"/>
    <n v="0"/>
    <n v="410910000"/>
    <n v="129103687"/>
  </r>
  <r>
    <x v="6"/>
    <x v="2"/>
    <x v="0"/>
    <x v="0"/>
    <s v="Other/Miscellaneous Revenue (Recurrent)"/>
    <n v="0"/>
    <n v="0"/>
    <n v="0"/>
    <n v="4996658195.4099998"/>
  </r>
  <r>
    <x v="6"/>
    <x v="2"/>
    <x v="0"/>
    <x v="0"/>
    <s v="Reimbursements"/>
    <n v="0"/>
    <n v="0"/>
    <n v="0"/>
    <n v="0"/>
  </r>
  <r>
    <x v="6"/>
    <x v="2"/>
    <x v="0"/>
    <x v="0"/>
    <s v="Rent on Government Property"/>
    <n v="105212000"/>
    <n v="0"/>
    <n v="105212000"/>
    <n v="211870766.75"/>
  </r>
  <r>
    <x v="6"/>
    <x v="2"/>
    <x v="0"/>
    <x v="0"/>
    <s v="Taxes"/>
    <n v="8355000000"/>
    <n v="0"/>
    <n v="8355000000"/>
    <n v="6398901814.3699999"/>
  </r>
  <r>
    <x v="6"/>
    <x v="2"/>
    <x v="0"/>
    <x v="1"/>
    <s v="Augmentation"/>
    <n v="0"/>
    <n v="0"/>
    <n v="0"/>
    <n v="0"/>
  </r>
  <r>
    <x v="6"/>
    <x v="2"/>
    <x v="0"/>
    <x v="1"/>
    <s v="Ecological Fund"/>
    <n v="0"/>
    <n v="0"/>
    <n v="0"/>
    <n v="0"/>
  </r>
  <r>
    <x v="6"/>
    <x v="2"/>
    <x v="0"/>
    <x v="1"/>
    <s v="Excess Crude Revenue"/>
    <n v="12252594914"/>
    <n v="0"/>
    <n v="12252594914"/>
    <n v="10102420294"/>
  </r>
  <r>
    <x v="6"/>
    <x v="2"/>
    <x v="0"/>
    <x v="1"/>
    <s v="Other Federal Receipts/Revenue"/>
    <n v="0"/>
    <n v="0"/>
    <n v="0"/>
    <n v="0"/>
  </r>
  <r>
    <x v="6"/>
    <x v="2"/>
    <x v="0"/>
    <x v="1"/>
    <s v="Recurrent Loan"/>
    <n v="0"/>
    <n v="0"/>
    <n v="0"/>
    <n v="0"/>
  </r>
  <r>
    <x v="6"/>
    <x v="2"/>
    <x v="0"/>
    <x v="1"/>
    <s v="Statutory Allocation"/>
    <n v="50700000000"/>
    <n v="0"/>
    <n v="50700000000"/>
    <n v="41806117435"/>
  </r>
  <r>
    <x v="6"/>
    <x v="2"/>
    <x v="0"/>
    <x v="1"/>
    <s v="Value Added Tax"/>
    <n v="9400000000"/>
    <n v="0"/>
    <n v="9400000000"/>
    <n v="10614735570"/>
  </r>
  <r>
    <x v="6"/>
    <x v="2"/>
    <x v="0"/>
    <x v="1"/>
    <s v="SURE-P"/>
    <n v="0"/>
    <n v="0"/>
    <n v="0"/>
    <n v="0"/>
  </r>
  <r>
    <x v="6"/>
    <x v="2"/>
    <x v="1"/>
    <x v="2"/>
    <s v="External Grants"/>
    <n v="1126000000"/>
    <n v="0"/>
    <n v="1126000000"/>
    <n v="0"/>
  </r>
  <r>
    <x v="6"/>
    <x v="2"/>
    <x v="1"/>
    <x v="2"/>
    <s v="Grants and Reimbursements (Capital)"/>
    <n v="0"/>
    <n v="0"/>
    <n v="0"/>
    <n v="0"/>
  </r>
  <r>
    <x v="6"/>
    <x v="2"/>
    <x v="1"/>
    <x v="2"/>
    <s v="Grants/Subventions (Capital)"/>
    <n v="0"/>
    <n v="0"/>
    <n v="0"/>
    <n v="0"/>
  </r>
  <r>
    <x v="6"/>
    <x v="2"/>
    <x v="1"/>
    <x v="2"/>
    <s v="Internal Grants"/>
    <n v="10527156556"/>
    <n v="0"/>
    <n v="10527156556"/>
    <n v="0"/>
  </r>
  <r>
    <x v="6"/>
    <x v="2"/>
    <x v="1"/>
    <x v="3"/>
    <s v="External Loans"/>
    <n v="2003000000"/>
    <n v="0"/>
    <n v="2003000000"/>
    <n v="0"/>
  </r>
  <r>
    <x v="6"/>
    <x v="2"/>
    <x v="1"/>
    <x v="3"/>
    <s v="Internal Loans"/>
    <n v="0"/>
    <n v="0"/>
    <n v="0"/>
    <n v="0"/>
  </r>
  <r>
    <x v="6"/>
    <x v="2"/>
    <x v="1"/>
    <x v="4"/>
    <s v="Other/Miscellaneous Revenue (Capital)"/>
    <n v="2590050000"/>
    <n v="0"/>
    <n v="2590050000"/>
    <n v="0"/>
  </r>
  <r>
    <x v="6"/>
    <x v="2"/>
    <x v="1"/>
    <x v="4"/>
    <s v="LGA Contributions"/>
    <n v="0"/>
    <n v="0"/>
    <n v="0"/>
    <n v="0"/>
  </r>
  <r>
    <x v="6"/>
    <x v="2"/>
    <x v="1"/>
    <x v="4"/>
    <s v="Roadmap Brought Forward"/>
    <n v="4000000000"/>
    <n v="0"/>
    <n v="4000000000"/>
    <n v="0"/>
  </r>
  <r>
    <x v="6"/>
    <x v="2"/>
    <x v="1"/>
    <x v="4"/>
    <s v="Transfer from General Reserves"/>
    <n v="0"/>
    <n v="0"/>
    <n v="0"/>
    <n v="0"/>
  </r>
  <r>
    <x v="6"/>
    <x v="2"/>
    <x v="2"/>
    <x v="5"/>
    <s v="Opening Balance"/>
    <n v="1000000000"/>
    <n v="0"/>
    <n v="1000000000"/>
    <n v="17647610853"/>
  </r>
  <r>
    <x v="6"/>
    <x v="3"/>
    <x v="0"/>
    <x v="0"/>
    <s v="Earnings and Sales"/>
    <n v="1420390000"/>
    <n v="0"/>
    <n v="1420390000"/>
    <n v="1830862260.97"/>
  </r>
  <r>
    <x v="6"/>
    <x v="3"/>
    <x v="0"/>
    <x v="0"/>
    <s v="Fines &amp; Fees"/>
    <n v="729321000"/>
    <n v="0"/>
    <n v="729321000"/>
    <n v="390000993.55000001"/>
  </r>
  <r>
    <x v="6"/>
    <x v="3"/>
    <x v="0"/>
    <x v="0"/>
    <s v="Interest and Dividends"/>
    <n v="80513267"/>
    <n v="0"/>
    <n v="80513267"/>
    <n v="17398416.789999999"/>
  </r>
  <r>
    <x v="6"/>
    <x v="3"/>
    <x v="0"/>
    <x v="0"/>
    <s v="Licences &amp; Royalities"/>
    <n v="39075000"/>
    <n v="0"/>
    <n v="39075000"/>
    <n v="949960327.41999996"/>
  </r>
  <r>
    <x v="6"/>
    <x v="3"/>
    <x v="0"/>
    <x v="0"/>
    <s v="Other/Miscellaneous Revenue (Recurrent)"/>
    <n v="130950000"/>
    <n v="0"/>
    <n v="130950000"/>
    <n v="1097851095.4200001"/>
  </r>
  <r>
    <x v="6"/>
    <x v="3"/>
    <x v="0"/>
    <x v="0"/>
    <s v="Reimbursements"/>
    <n v="15000000"/>
    <n v="0"/>
    <n v="15000000"/>
    <n v="512658.42"/>
  </r>
  <r>
    <x v="6"/>
    <x v="3"/>
    <x v="0"/>
    <x v="0"/>
    <s v="Rent on Government Property"/>
    <n v="3100000"/>
    <n v="0"/>
    <n v="3100000"/>
    <n v="43000000"/>
  </r>
  <r>
    <x v="6"/>
    <x v="3"/>
    <x v="0"/>
    <x v="0"/>
    <s v="Taxes"/>
    <n v="1671100000"/>
    <n v="0"/>
    <n v="1671100000"/>
    <n v="1729032775.04"/>
  </r>
  <r>
    <x v="6"/>
    <x v="3"/>
    <x v="0"/>
    <x v="1"/>
    <s v="Augmentation"/>
    <n v="0"/>
    <n v="0"/>
    <n v="0"/>
    <n v="0"/>
  </r>
  <r>
    <x v="6"/>
    <x v="3"/>
    <x v="0"/>
    <x v="1"/>
    <s v="Ecological Fund"/>
    <n v="0"/>
    <n v="0"/>
    <n v="0"/>
    <n v="0"/>
  </r>
  <r>
    <x v="6"/>
    <x v="3"/>
    <x v="0"/>
    <x v="1"/>
    <s v="Excess Crude Revenue"/>
    <n v="9962000000"/>
    <n v="0"/>
    <n v="9962000000"/>
    <n v="0"/>
  </r>
  <r>
    <x v="6"/>
    <x v="3"/>
    <x v="0"/>
    <x v="1"/>
    <s v="Statutory Allocation"/>
    <n v="29086000000"/>
    <n v="0"/>
    <n v="29086000000"/>
    <n v="24492098242.110001"/>
  </r>
  <r>
    <x v="6"/>
    <x v="3"/>
    <x v="0"/>
    <x v="1"/>
    <s v="Value Added Tax"/>
    <n v="6226000000"/>
    <n v="0"/>
    <n v="6226000000"/>
    <n v="5300387657.5900002"/>
  </r>
  <r>
    <x v="6"/>
    <x v="3"/>
    <x v="0"/>
    <x v="1"/>
    <s v="SURE-P"/>
    <n v="0"/>
    <n v="0"/>
    <n v="0"/>
    <n v="0"/>
  </r>
  <r>
    <x v="6"/>
    <x v="3"/>
    <x v="1"/>
    <x v="2"/>
    <s v="External Grants"/>
    <n v="0"/>
    <n v="0"/>
    <n v="0"/>
    <n v="0"/>
  </r>
  <r>
    <x v="6"/>
    <x v="3"/>
    <x v="1"/>
    <x v="2"/>
    <s v="Grants and Reimbursements (Capital)"/>
    <n v="0"/>
    <n v="0"/>
    <n v="0"/>
    <n v="0"/>
  </r>
  <r>
    <x v="6"/>
    <x v="3"/>
    <x v="1"/>
    <x v="2"/>
    <s v="Internal Grants"/>
    <n v="1876122000"/>
    <n v="0"/>
    <n v="1876122000"/>
    <n v="1738858470.3699999"/>
  </r>
  <r>
    <x v="6"/>
    <x v="3"/>
    <x v="1"/>
    <x v="3"/>
    <s v="External Loans"/>
    <n v="1726979119"/>
    <n v="0"/>
    <n v="1726979119"/>
    <n v="0"/>
  </r>
  <r>
    <x v="6"/>
    <x v="3"/>
    <x v="1"/>
    <x v="3"/>
    <s v="Internal Loans"/>
    <n v="6670659000"/>
    <n v="0"/>
    <n v="6670659000"/>
    <n v="0"/>
  </r>
  <r>
    <x v="6"/>
    <x v="3"/>
    <x v="1"/>
    <x v="4"/>
    <s v="Other/Miscellaneous Revenue (Capital)"/>
    <n v="0"/>
    <n v="0"/>
    <n v="0"/>
    <n v="8109647669.4300003"/>
  </r>
  <r>
    <x v="6"/>
    <x v="3"/>
    <x v="1"/>
    <x v="4"/>
    <s v="LGA Contributions"/>
    <n v="0"/>
    <n v="0"/>
    <n v="0"/>
    <n v="0"/>
  </r>
  <r>
    <x v="6"/>
    <x v="3"/>
    <x v="1"/>
    <x v="4"/>
    <s v="Debt Relief"/>
    <n v="0"/>
    <n v="0"/>
    <n v="0"/>
    <n v="0"/>
  </r>
  <r>
    <x v="6"/>
    <x v="3"/>
    <x v="2"/>
    <x v="5"/>
    <s v="Opening Balance"/>
    <n v="5500000000"/>
    <n v="0"/>
    <n v="5500000000"/>
    <n v="1471752989.79"/>
  </r>
  <r>
    <x v="7"/>
    <x v="0"/>
    <x v="0"/>
    <x v="0"/>
    <s v="Earnings and Sales"/>
    <n v="795286000"/>
    <n v="0"/>
    <n v="795286000"/>
    <n v="56379725.82"/>
  </r>
  <r>
    <x v="7"/>
    <x v="0"/>
    <x v="0"/>
    <x v="0"/>
    <s v="Fines &amp; Fees"/>
    <n v="644523000"/>
    <n v="0"/>
    <n v="644523000"/>
    <n v="559993693.77999997"/>
  </r>
  <r>
    <x v="7"/>
    <x v="0"/>
    <x v="0"/>
    <x v="0"/>
    <s v="Grants and Reimbursements (Recurrent)"/>
    <n v="445000000"/>
    <n v="0"/>
    <n v="445000000"/>
    <n v="469602664.85000002"/>
  </r>
  <r>
    <x v="7"/>
    <x v="0"/>
    <x v="0"/>
    <x v="0"/>
    <s v="Interest and Dividends"/>
    <n v="0"/>
    <n v="0"/>
    <n v="0"/>
    <n v="0"/>
  </r>
  <r>
    <x v="7"/>
    <x v="0"/>
    <x v="0"/>
    <x v="0"/>
    <s v="Interest and Loan Repayment (Recurrent)"/>
    <n v="290000000"/>
    <n v="0"/>
    <n v="290000000"/>
    <n v="125368920.86"/>
  </r>
  <r>
    <x v="7"/>
    <x v="0"/>
    <x v="0"/>
    <x v="0"/>
    <s v="Licences &amp; Royalities"/>
    <n v="25650000"/>
    <n v="0"/>
    <n v="25650000"/>
    <n v="13844000.66"/>
  </r>
  <r>
    <x v="7"/>
    <x v="0"/>
    <x v="0"/>
    <x v="0"/>
    <s v="Other/Miscellaneous Revenue (Recurrent)"/>
    <n v="207000000"/>
    <n v="0"/>
    <n v="207000000"/>
    <n v="23066543.41"/>
  </r>
  <r>
    <x v="7"/>
    <x v="0"/>
    <x v="0"/>
    <x v="0"/>
    <s v="Reimbursements"/>
    <n v="0"/>
    <n v="0"/>
    <n v="0"/>
    <n v="0"/>
  </r>
  <r>
    <x v="7"/>
    <x v="0"/>
    <x v="0"/>
    <x v="0"/>
    <s v="Rent on Government Property"/>
    <n v="6050000"/>
    <n v="0"/>
    <n v="6050000"/>
    <n v="505477.87"/>
  </r>
  <r>
    <x v="7"/>
    <x v="0"/>
    <x v="0"/>
    <x v="0"/>
    <s v="Taxes"/>
    <n v="2256491000"/>
    <n v="0"/>
    <n v="2256491000"/>
    <n v="1475527614.8599999"/>
  </r>
  <r>
    <x v="7"/>
    <x v="0"/>
    <x v="0"/>
    <x v="1"/>
    <s v="Augmentation"/>
    <n v="0"/>
    <n v="0"/>
    <n v="0"/>
    <n v="0"/>
  </r>
  <r>
    <x v="7"/>
    <x v="0"/>
    <x v="0"/>
    <x v="1"/>
    <s v="Ecological Fund"/>
    <n v="0"/>
    <n v="0"/>
    <n v="0"/>
    <n v="0"/>
  </r>
  <r>
    <x v="7"/>
    <x v="0"/>
    <x v="0"/>
    <x v="1"/>
    <s v="Excess Crude Revenue"/>
    <n v="8600000000"/>
    <n v="0"/>
    <n v="8600000000"/>
    <n v="17470745945.599998"/>
  </r>
  <r>
    <x v="7"/>
    <x v="0"/>
    <x v="0"/>
    <x v="1"/>
    <s v="Statutory Allocation"/>
    <n v="30000000000"/>
    <n v="0"/>
    <n v="30000000000"/>
    <n v="36914095439.400002"/>
  </r>
  <r>
    <x v="7"/>
    <x v="0"/>
    <x v="0"/>
    <x v="1"/>
    <s v="Value Added Tax"/>
    <n v="7500000000"/>
    <n v="0"/>
    <n v="7500000000"/>
    <n v="7543554794.3800001"/>
  </r>
  <r>
    <x v="7"/>
    <x v="0"/>
    <x v="0"/>
    <x v="1"/>
    <s v="SURE-P"/>
    <n v="0"/>
    <n v="0"/>
    <n v="0"/>
    <n v="0"/>
  </r>
  <r>
    <x v="7"/>
    <x v="0"/>
    <x v="1"/>
    <x v="2"/>
    <s v="External Grants"/>
    <n v="588000000"/>
    <n v="0"/>
    <n v="588000000"/>
    <n v="96720641.299999997"/>
  </r>
  <r>
    <x v="7"/>
    <x v="0"/>
    <x v="1"/>
    <x v="2"/>
    <s v="Grants and Reimbursements (Capital)"/>
    <n v="0"/>
    <n v="0"/>
    <n v="0"/>
    <n v="0"/>
  </r>
  <r>
    <x v="7"/>
    <x v="0"/>
    <x v="1"/>
    <x v="2"/>
    <s v="Internal Grants"/>
    <n v="13121400000"/>
    <n v="0"/>
    <n v="13121400000"/>
    <n v="12141150480.49"/>
  </r>
  <r>
    <x v="7"/>
    <x v="0"/>
    <x v="1"/>
    <x v="3"/>
    <s v="External Loans"/>
    <n v="1420000000"/>
    <n v="0"/>
    <n v="1420000000"/>
    <n v="459203824.73000002"/>
  </r>
  <r>
    <x v="7"/>
    <x v="0"/>
    <x v="1"/>
    <x v="3"/>
    <s v="Internal Loans"/>
    <n v="0"/>
    <n v="0"/>
    <n v="0"/>
    <n v="0"/>
  </r>
  <r>
    <x v="7"/>
    <x v="0"/>
    <x v="1"/>
    <x v="4"/>
    <s v="Other/Miscellaneous Revenue (Capital)"/>
    <n v="3378600000"/>
    <n v="0"/>
    <n v="3378600000"/>
    <n v="314224970.31"/>
  </r>
  <r>
    <x v="7"/>
    <x v="0"/>
    <x v="1"/>
    <x v="4"/>
    <s v="LGA Contributions"/>
    <n v="5972000000"/>
    <n v="0"/>
    <n v="5972000000"/>
    <n v="4962203989.1300001"/>
  </r>
  <r>
    <x v="7"/>
    <x v="0"/>
    <x v="2"/>
    <x v="5"/>
    <s v="Opening Balance"/>
    <n v="2042497000"/>
    <n v="0"/>
    <n v="2042497000"/>
    <n v="2638010062.1500001"/>
  </r>
  <r>
    <x v="7"/>
    <x v="1"/>
    <x v="0"/>
    <x v="0"/>
    <s v="BTL Receipts (Recurrent)"/>
    <n v="0"/>
    <n v="0"/>
    <n v="0"/>
    <n v="0"/>
  </r>
  <r>
    <x v="7"/>
    <x v="1"/>
    <x v="0"/>
    <x v="0"/>
    <s v="Earnings and Sales"/>
    <n v="331865100"/>
    <n v="0"/>
    <n v="331865100"/>
    <n v="157745421.87"/>
  </r>
  <r>
    <x v="7"/>
    <x v="1"/>
    <x v="0"/>
    <x v="0"/>
    <s v="Fines &amp; Fees"/>
    <n v="2659019987"/>
    <n v="0"/>
    <n v="2659019987"/>
    <n v="2077907676.1500001"/>
  </r>
  <r>
    <x v="7"/>
    <x v="1"/>
    <x v="0"/>
    <x v="0"/>
    <s v="Interest and Dividends"/>
    <n v="84055275"/>
    <n v="0"/>
    <n v="84055275"/>
    <n v="116450030.34999999"/>
  </r>
  <r>
    <x v="7"/>
    <x v="1"/>
    <x v="0"/>
    <x v="0"/>
    <s v="Licences &amp; Royalities"/>
    <n v="110130000"/>
    <n v="0"/>
    <n v="110130000"/>
    <n v="67400600"/>
  </r>
  <r>
    <x v="7"/>
    <x v="1"/>
    <x v="0"/>
    <x v="0"/>
    <s v="Other/Miscellaneous Revenue (Recurrent)"/>
    <n v="88000000"/>
    <n v="0"/>
    <n v="88000000"/>
    <n v="167930611.56"/>
  </r>
  <r>
    <x v="7"/>
    <x v="1"/>
    <x v="0"/>
    <x v="0"/>
    <s v="Reimbursements"/>
    <n v="0"/>
    <n v="0"/>
    <n v="0"/>
    <n v="0"/>
  </r>
  <r>
    <x v="7"/>
    <x v="1"/>
    <x v="0"/>
    <x v="0"/>
    <s v="Rent on Government Property"/>
    <n v="185906844"/>
    <n v="0"/>
    <n v="185906844"/>
    <n v="202719999.59999999"/>
  </r>
  <r>
    <x v="7"/>
    <x v="1"/>
    <x v="0"/>
    <x v="0"/>
    <s v="Revenue Parastatals"/>
    <n v="0"/>
    <n v="0"/>
    <n v="0"/>
    <n v="0"/>
  </r>
  <r>
    <x v="7"/>
    <x v="1"/>
    <x v="0"/>
    <x v="0"/>
    <s v="Taxes"/>
    <n v="9037326130"/>
    <n v="0"/>
    <n v="9037326130"/>
    <n v="8959191732.6800003"/>
  </r>
  <r>
    <x v="7"/>
    <x v="1"/>
    <x v="0"/>
    <x v="1"/>
    <s v="Augmentation"/>
    <n v="0"/>
    <n v="0"/>
    <n v="0"/>
    <n v="0"/>
  </r>
  <r>
    <x v="7"/>
    <x v="1"/>
    <x v="0"/>
    <x v="1"/>
    <s v="Ecological Fund"/>
    <n v="0"/>
    <n v="0"/>
    <n v="0"/>
    <n v="0"/>
  </r>
  <r>
    <x v="7"/>
    <x v="1"/>
    <x v="0"/>
    <x v="1"/>
    <s v="Excess Crude Revenue"/>
    <n v="0"/>
    <n v="0"/>
    <n v="0"/>
    <n v="0"/>
  </r>
  <r>
    <x v="7"/>
    <x v="1"/>
    <x v="0"/>
    <x v="1"/>
    <s v="Statutory Allocation"/>
    <n v="36000000000"/>
    <n v="0"/>
    <n v="36000000000"/>
    <n v="60069858870.839996"/>
  </r>
  <r>
    <x v="7"/>
    <x v="1"/>
    <x v="0"/>
    <x v="1"/>
    <s v="Statutory Receipts (Judiciary)"/>
    <n v="0"/>
    <n v="0"/>
    <n v="0"/>
    <n v="381343218.44999999"/>
  </r>
  <r>
    <x v="7"/>
    <x v="1"/>
    <x v="0"/>
    <x v="1"/>
    <s v="Statutory Refund- Debt of Paris Clubs"/>
    <n v="0"/>
    <n v="0"/>
    <n v="0"/>
    <n v="0"/>
  </r>
  <r>
    <x v="7"/>
    <x v="1"/>
    <x v="0"/>
    <x v="1"/>
    <s v="Value Added Tax"/>
    <n v="7200000000"/>
    <n v="0"/>
    <n v="7200000000"/>
    <n v="8947329201.6000004"/>
  </r>
  <r>
    <x v="7"/>
    <x v="1"/>
    <x v="1"/>
    <x v="2"/>
    <s v="External Grants"/>
    <n v="427500000"/>
    <n v="0"/>
    <n v="427500000"/>
    <n v="0"/>
  </r>
  <r>
    <x v="7"/>
    <x v="1"/>
    <x v="1"/>
    <x v="2"/>
    <s v="Internal Grants"/>
    <n v="12784446893"/>
    <n v="0"/>
    <n v="12784446893"/>
    <n v="2383586016.5799999"/>
  </r>
  <r>
    <x v="7"/>
    <x v="1"/>
    <x v="1"/>
    <x v="3"/>
    <s v="External Loans"/>
    <n v="35201328095"/>
    <n v="0"/>
    <n v="35201328095"/>
    <n v="5048207399"/>
  </r>
  <r>
    <x v="7"/>
    <x v="1"/>
    <x v="1"/>
    <x v="3"/>
    <s v="Internal Loans"/>
    <n v="1000000000"/>
    <n v="0"/>
    <n v="1000000000"/>
    <n v="20000000000"/>
  </r>
  <r>
    <x v="7"/>
    <x v="1"/>
    <x v="1"/>
    <x v="4"/>
    <s v="Other/Miscellaneous Revenue (Capital)"/>
    <n v="0"/>
    <n v="0"/>
    <n v="0"/>
    <n v="0"/>
  </r>
  <r>
    <x v="7"/>
    <x v="1"/>
    <x v="1"/>
    <x v="4"/>
    <s v="Sale of Assets/Investments"/>
    <n v="11199457500"/>
    <n v="0"/>
    <n v="11199457500"/>
    <n v="0"/>
  </r>
  <r>
    <x v="7"/>
    <x v="1"/>
    <x v="1"/>
    <x v="4"/>
    <s v="LGA Contributions"/>
    <n v="0"/>
    <n v="0"/>
    <n v="0"/>
    <n v="0"/>
  </r>
  <r>
    <x v="7"/>
    <x v="1"/>
    <x v="2"/>
    <x v="5"/>
    <s v="Opening Balance"/>
    <n v="10271700000"/>
    <n v="0"/>
    <n v="10271700000"/>
    <n v="8874756467.4899998"/>
  </r>
  <r>
    <x v="7"/>
    <x v="2"/>
    <x v="0"/>
    <x v="0"/>
    <s v="Earnings and Sales"/>
    <n v="3828524100"/>
    <n v="0"/>
    <n v="3828524100"/>
    <n v="3182955518.5"/>
  </r>
  <r>
    <x v="7"/>
    <x v="2"/>
    <x v="0"/>
    <x v="0"/>
    <s v="Fines &amp; Fees"/>
    <n v="5269493900"/>
    <n v="0"/>
    <n v="5269493900"/>
    <n v="3141237892.77"/>
  </r>
  <r>
    <x v="7"/>
    <x v="2"/>
    <x v="0"/>
    <x v="0"/>
    <s v="Grants and Reimbursements (Recurrent)"/>
    <n v="0"/>
    <n v="0"/>
    <n v="0"/>
    <n v="1165019469.28"/>
  </r>
  <r>
    <x v="7"/>
    <x v="2"/>
    <x v="0"/>
    <x v="0"/>
    <s v="Interest and Dividends"/>
    <n v="0"/>
    <n v="0"/>
    <n v="0"/>
    <n v="342653227.02999997"/>
  </r>
  <r>
    <x v="7"/>
    <x v="2"/>
    <x v="0"/>
    <x v="0"/>
    <s v="Interest and Loan Repayment (Recurrent)"/>
    <n v="309500000"/>
    <n v="0"/>
    <n v="309500000"/>
    <n v="472283176.12"/>
  </r>
  <r>
    <x v="7"/>
    <x v="2"/>
    <x v="0"/>
    <x v="0"/>
    <s v="Licences &amp; Royalities"/>
    <n v="410510000"/>
    <n v="0"/>
    <n v="410510000"/>
    <n v="286847642.16000003"/>
  </r>
  <r>
    <x v="7"/>
    <x v="2"/>
    <x v="0"/>
    <x v="0"/>
    <s v="Other/Miscellaneous Revenue (Recurrent)"/>
    <n v="0"/>
    <n v="0"/>
    <n v="0"/>
    <n v="10570341076.530001"/>
  </r>
  <r>
    <x v="7"/>
    <x v="2"/>
    <x v="0"/>
    <x v="0"/>
    <s v="Reimbursements"/>
    <n v="0"/>
    <n v="0"/>
    <n v="0"/>
    <n v="0"/>
  </r>
  <r>
    <x v="7"/>
    <x v="2"/>
    <x v="0"/>
    <x v="0"/>
    <s v="Rent on Government Property"/>
    <n v="99516000"/>
    <n v="0"/>
    <n v="99516000"/>
    <n v="0"/>
  </r>
  <r>
    <x v="7"/>
    <x v="2"/>
    <x v="0"/>
    <x v="0"/>
    <s v="Taxes"/>
    <n v="7421106000"/>
    <n v="0"/>
    <n v="7421106000"/>
    <n v="10518165980.57"/>
  </r>
  <r>
    <x v="7"/>
    <x v="2"/>
    <x v="0"/>
    <x v="1"/>
    <s v="Augmentation"/>
    <n v="0"/>
    <n v="0"/>
    <n v="0"/>
    <n v="0"/>
  </r>
  <r>
    <x v="7"/>
    <x v="2"/>
    <x v="0"/>
    <x v="1"/>
    <s v="Ecological Fund"/>
    <n v="0"/>
    <n v="0"/>
    <n v="0"/>
    <n v="0"/>
  </r>
  <r>
    <x v="7"/>
    <x v="2"/>
    <x v="0"/>
    <x v="1"/>
    <s v="Excess Crude Revenue"/>
    <n v="0"/>
    <n v="0"/>
    <n v="0"/>
    <n v="18811868444.450001"/>
  </r>
  <r>
    <x v="7"/>
    <x v="2"/>
    <x v="0"/>
    <x v="1"/>
    <s v="Other Federal Receipts/Revenue"/>
    <n v="14175997825"/>
    <n v="0"/>
    <n v="14175997825"/>
    <n v="0"/>
  </r>
  <r>
    <x v="7"/>
    <x v="2"/>
    <x v="0"/>
    <x v="1"/>
    <s v="Recurrent Loan"/>
    <n v="0"/>
    <n v="0"/>
    <n v="0"/>
    <n v="0"/>
  </r>
  <r>
    <x v="7"/>
    <x v="2"/>
    <x v="0"/>
    <x v="1"/>
    <s v="Statutory Allocation"/>
    <n v="65055000000"/>
    <n v="0"/>
    <n v="65055000000"/>
    <n v="51851382935.629997"/>
  </r>
  <r>
    <x v="7"/>
    <x v="2"/>
    <x v="0"/>
    <x v="1"/>
    <s v="Value Added Tax"/>
    <n v="9400000000"/>
    <n v="0"/>
    <n v="9400000000"/>
    <n v="11689815074.5"/>
  </r>
  <r>
    <x v="7"/>
    <x v="2"/>
    <x v="0"/>
    <x v="1"/>
    <s v="SURE-P"/>
    <n v="0"/>
    <n v="0"/>
    <n v="0"/>
    <n v="0"/>
  </r>
  <r>
    <x v="7"/>
    <x v="2"/>
    <x v="1"/>
    <x v="2"/>
    <s v="External Grants"/>
    <n v="1151890520"/>
    <n v="0"/>
    <n v="1151890520"/>
    <n v="0"/>
  </r>
  <r>
    <x v="7"/>
    <x v="2"/>
    <x v="1"/>
    <x v="2"/>
    <s v="Grants and Reimbursements (Capital)"/>
    <n v="0"/>
    <n v="0"/>
    <n v="0"/>
    <n v="0"/>
  </r>
  <r>
    <x v="7"/>
    <x v="2"/>
    <x v="1"/>
    <x v="2"/>
    <s v="Grants/Subventions (Capital)"/>
    <n v="0"/>
    <n v="0"/>
    <n v="0"/>
    <n v="0"/>
  </r>
  <r>
    <x v="7"/>
    <x v="2"/>
    <x v="1"/>
    <x v="2"/>
    <s v="Internal Grants"/>
    <n v="8162900000"/>
    <n v="0"/>
    <n v="8162900000"/>
    <n v="0"/>
  </r>
  <r>
    <x v="7"/>
    <x v="2"/>
    <x v="1"/>
    <x v="3"/>
    <s v="External Loans"/>
    <n v="2036522616"/>
    <n v="0"/>
    <n v="2036522616"/>
    <n v="0"/>
  </r>
  <r>
    <x v="7"/>
    <x v="2"/>
    <x v="1"/>
    <x v="3"/>
    <s v="Internal Loans"/>
    <n v="90000000"/>
    <n v="0"/>
    <n v="90000000"/>
    <n v="0"/>
  </r>
  <r>
    <x v="7"/>
    <x v="2"/>
    <x v="1"/>
    <x v="4"/>
    <s v="Other/Miscellaneous Revenue (Capital)"/>
    <n v="2279659650"/>
    <n v="0"/>
    <n v="2279659650"/>
    <n v="0"/>
  </r>
  <r>
    <x v="7"/>
    <x v="2"/>
    <x v="1"/>
    <x v="4"/>
    <s v="LGA Contributions"/>
    <n v="0"/>
    <n v="0"/>
    <n v="0"/>
    <n v="0"/>
  </r>
  <r>
    <x v="7"/>
    <x v="2"/>
    <x v="1"/>
    <x v="4"/>
    <s v="Roadmap Brought Forward"/>
    <n v="1000000000"/>
    <n v="0"/>
    <n v="1000000000"/>
    <n v="0"/>
  </r>
  <r>
    <x v="7"/>
    <x v="2"/>
    <x v="1"/>
    <x v="4"/>
    <s v="Transfer from General Reserves"/>
    <n v="0"/>
    <n v="0"/>
    <n v="0"/>
    <n v="0"/>
  </r>
  <r>
    <x v="7"/>
    <x v="2"/>
    <x v="2"/>
    <x v="5"/>
    <s v="Opening Balance"/>
    <n v="2000000000"/>
    <n v="0"/>
    <n v="2000000000"/>
    <n v="6684839388"/>
  </r>
  <r>
    <x v="7"/>
    <x v="3"/>
    <x v="0"/>
    <x v="0"/>
    <s v="Earnings and Sales"/>
    <n v="700700000"/>
    <n v="0"/>
    <n v="700700000"/>
    <n v="491000000"/>
  </r>
  <r>
    <x v="7"/>
    <x v="3"/>
    <x v="0"/>
    <x v="0"/>
    <s v="Fines &amp; Fees"/>
    <n v="580321000"/>
    <n v="0"/>
    <n v="580321000"/>
    <n v="79257000"/>
  </r>
  <r>
    <x v="7"/>
    <x v="3"/>
    <x v="0"/>
    <x v="0"/>
    <s v="Interest and Dividends"/>
    <n v="0"/>
    <n v="0"/>
    <n v="0"/>
    <n v="12803518.439999999"/>
  </r>
  <r>
    <x v="7"/>
    <x v="3"/>
    <x v="0"/>
    <x v="0"/>
    <s v="Licences &amp; Royalities"/>
    <n v="62040000"/>
    <n v="0"/>
    <n v="62040000"/>
    <n v="105467789.61"/>
  </r>
  <r>
    <x v="7"/>
    <x v="3"/>
    <x v="0"/>
    <x v="0"/>
    <s v="Other/Miscellaneous Revenue (Recurrent)"/>
    <n v="185732000"/>
    <n v="0"/>
    <n v="185732000"/>
    <n v="381677653.18999994"/>
  </r>
  <r>
    <x v="7"/>
    <x v="3"/>
    <x v="0"/>
    <x v="0"/>
    <s v="Reimbursements"/>
    <n v="25000000"/>
    <n v="0"/>
    <n v="25000000"/>
    <n v="0"/>
  </r>
  <r>
    <x v="7"/>
    <x v="3"/>
    <x v="0"/>
    <x v="0"/>
    <s v="Rent on Government Property"/>
    <n v="6600000"/>
    <n v="0"/>
    <n v="6600000"/>
    <n v="25700000"/>
  </r>
  <r>
    <x v="7"/>
    <x v="3"/>
    <x v="0"/>
    <x v="0"/>
    <s v="Taxes"/>
    <n v="1832633000"/>
    <n v="0"/>
    <n v="1832633000"/>
    <n v="1443659235.3399999"/>
  </r>
  <r>
    <x v="7"/>
    <x v="3"/>
    <x v="0"/>
    <x v="1"/>
    <s v="Augmentation"/>
    <n v="0"/>
    <n v="0"/>
    <n v="0"/>
    <n v="0"/>
  </r>
  <r>
    <x v="7"/>
    <x v="3"/>
    <x v="0"/>
    <x v="1"/>
    <s v="Ecological Fund"/>
    <n v="0"/>
    <n v="0"/>
    <n v="0"/>
    <n v="0"/>
  </r>
  <r>
    <x v="7"/>
    <x v="3"/>
    <x v="0"/>
    <x v="1"/>
    <s v="Excess Crude Revenue"/>
    <n v="10368256532"/>
    <n v="0"/>
    <n v="10368256532"/>
    <n v="0"/>
  </r>
  <r>
    <x v="7"/>
    <x v="3"/>
    <x v="0"/>
    <x v="1"/>
    <s v="Statutory Allocation"/>
    <n v="34954530000"/>
    <n v="0"/>
    <n v="34954530000"/>
    <n v="32157081600.209999"/>
  </r>
  <r>
    <x v="7"/>
    <x v="3"/>
    <x v="0"/>
    <x v="1"/>
    <s v="Value Added Tax"/>
    <n v="7414181468"/>
    <n v="0"/>
    <n v="7414181468"/>
    <n v="6132804835.8599997"/>
  </r>
  <r>
    <x v="7"/>
    <x v="3"/>
    <x v="0"/>
    <x v="1"/>
    <s v="SURE-P"/>
    <n v="0"/>
    <n v="0"/>
    <n v="0"/>
    <n v="0"/>
  </r>
  <r>
    <x v="7"/>
    <x v="3"/>
    <x v="1"/>
    <x v="2"/>
    <s v="External Grants"/>
    <n v="0"/>
    <n v="0"/>
    <n v="0"/>
    <n v="0"/>
  </r>
  <r>
    <x v="7"/>
    <x v="3"/>
    <x v="1"/>
    <x v="2"/>
    <s v="Grants and Reimbursements (Capital)"/>
    <n v="0"/>
    <n v="0"/>
    <n v="0"/>
    <n v="0"/>
  </r>
  <r>
    <x v="7"/>
    <x v="3"/>
    <x v="1"/>
    <x v="2"/>
    <s v="Internal Grants"/>
    <n v="2714603000"/>
    <n v="0"/>
    <n v="2714603000"/>
    <n v="5746473492.5"/>
  </r>
  <r>
    <x v="7"/>
    <x v="3"/>
    <x v="1"/>
    <x v="3"/>
    <s v="External Loans"/>
    <n v="1719403000"/>
    <n v="0"/>
    <n v="1719403000"/>
    <n v="0"/>
  </r>
  <r>
    <x v="7"/>
    <x v="3"/>
    <x v="1"/>
    <x v="3"/>
    <s v="Internal Loans"/>
    <n v="5400000000"/>
    <n v="0"/>
    <n v="5400000000"/>
    <n v="150000000"/>
  </r>
  <r>
    <x v="7"/>
    <x v="3"/>
    <x v="1"/>
    <x v="4"/>
    <s v="Other/Miscellaneous Revenue (Capital)"/>
    <n v="600000000"/>
    <n v="0"/>
    <n v="600000000"/>
    <n v="10250666244.030001"/>
  </r>
  <r>
    <x v="7"/>
    <x v="3"/>
    <x v="1"/>
    <x v="4"/>
    <s v="LGA Contributions"/>
    <n v="0"/>
    <n v="0"/>
    <n v="0"/>
    <n v="0"/>
  </r>
  <r>
    <x v="7"/>
    <x v="3"/>
    <x v="1"/>
    <x v="4"/>
    <s v="Debt Relief"/>
    <n v="0"/>
    <n v="0"/>
    <n v="0"/>
    <n v="0"/>
  </r>
  <r>
    <x v="7"/>
    <x v="3"/>
    <x v="2"/>
    <x v="5"/>
    <s v="Opening Balance"/>
    <n v="2700000000"/>
    <n v="0"/>
    <n v="2700000000"/>
    <n v="4181389838.1999998"/>
  </r>
  <r>
    <x v="8"/>
    <x v="0"/>
    <x v="0"/>
    <x v="0"/>
    <s v="Earnings and Sales"/>
    <n v="828775000"/>
    <n v="0"/>
    <n v="828775000"/>
    <n v="277777463.75"/>
  </r>
  <r>
    <x v="8"/>
    <x v="0"/>
    <x v="0"/>
    <x v="0"/>
    <s v="Fines &amp; Fees"/>
    <n v="647055000"/>
    <n v="0"/>
    <n v="647055000"/>
    <n v="1123902741.9000001"/>
  </r>
  <r>
    <x v="8"/>
    <x v="0"/>
    <x v="0"/>
    <x v="0"/>
    <s v="Grants and Reimbursements (Recurrent)"/>
    <n v="903000000"/>
    <n v="0"/>
    <n v="903000000"/>
    <n v="755401343.21000004"/>
  </r>
  <r>
    <x v="8"/>
    <x v="0"/>
    <x v="0"/>
    <x v="0"/>
    <s v="Interest and Dividends"/>
    <n v="0"/>
    <n v="0"/>
    <n v="0"/>
    <n v="0"/>
  </r>
  <r>
    <x v="8"/>
    <x v="0"/>
    <x v="0"/>
    <x v="0"/>
    <s v="Interest and Loan Repayment (Recurrent)"/>
    <n v="529000000"/>
    <n v="0"/>
    <n v="529000000"/>
    <n v="2591130.2000000002"/>
  </r>
  <r>
    <x v="8"/>
    <x v="0"/>
    <x v="0"/>
    <x v="0"/>
    <s v="Licences &amp; Royalities"/>
    <n v="35670000"/>
    <n v="0"/>
    <n v="35670000"/>
    <n v="66084966.460000001"/>
  </r>
  <r>
    <x v="8"/>
    <x v="0"/>
    <x v="0"/>
    <x v="0"/>
    <s v="Other/Miscellaneous Revenue (Recurrent)"/>
    <n v="1000000000"/>
    <n v="0"/>
    <n v="1000000000"/>
    <n v="50531335.090000004"/>
  </r>
  <r>
    <x v="8"/>
    <x v="0"/>
    <x v="0"/>
    <x v="0"/>
    <s v="Reimbursements"/>
    <n v="0"/>
    <n v="0"/>
    <n v="0"/>
    <n v="0"/>
  </r>
  <r>
    <x v="8"/>
    <x v="0"/>
    <x v="0"/>
    <x v="0"/>
    <s v="Rent on Government Property"/>
    <n v="6500000"/>
    <n v="0"/>
    <n v="6500000"/>
    <n v="718758.1"/>
  </r>
  <r>
    <x v="8"/>
    <x v="0"/>
    <x v="0"/>
    <x v="0"/>
    <s v="Taxes"/>
    <n v="2560000000"/>
    <n v="0"/>
    <n v="2560000000"/>
    <n v="1408225522.76"/>
  </r>
  <r>
    <x v="8"/>
    <x v="0"/>
    <x v="0"/>
    <x v="1"/>
    <s v="Augmentation"/>
    <n v="0"/>
    <n v="0"/>
    <n v="0"/>
    <n v="0"/>
  </r>
  <r>
    <x v="8"/>
    <x v="0"/>
    <x v="0"/>
    <x v="1"/>
    <s v="Ecological Fund"/>
    <n v="0"/>
    <n v="0"/>
    <n v="0"/>
    <n v="0"/>
  </r>
  <r>
    <x v="8"/>
    <x v="0"/>
    <x v="0"/>
    <x v="1"/>
    <s v="Excess Crude Revenue"/>
    <n v="15840000000"/>
    <n v="0"/>
    <n v="15840000000"/>
    <n v="10040268399.309999"/>
  </r>
  <r>
    <x v="8"/>
    <x v="0"/>
    <x v="0"/>
    <x v="1"/>
    <s v="Statutory Allocation"/>
    <n v="39600000000"/>
    <n v="0"/>
    <n v="39600000000"/>
    <n v="36282912100.900002"/>
  </r>
  <r>
    <x v="8"/>
    <x v="0"/>
    <x v="0"/>
    <x v="1"/>
    <s v="Value Added Tax"/>
    <n v="8500000000"/>
    <n v="0"/>
    <n v="8500000000"/>
    <n v="8270790270.2600002"/>
  </r>
  <r>
    <x v="8"/>
    <x v="0"/>
    <x v="0"/>
    <x v="1"/>
    <s v="SURE-P"/>
    <n v="0"/>
    <n v="0"/>
    <n v="0"/>
    <n v="1476457885.5"/>
  </r>
  <r>
    <x v="8"/>
    <x v="0"/>
    <x v="1"/>
    <x v="2"/>
    <s v="External Grants"/>
    <n v="483800000"/>
    <n v="0"/>
    <n v="483800000"/>
    <n v="0"/>
  </r>
  <r>
    <x v="8"/>
    <x v="0"/>
    <x v="1"/>
    <x v="2"/>
    <s v="Grants and Reimbursements (Capital)"/>
    <n v="0"/>
    <n v="0"/>
    <n v="0"/>
    <n v="0"/>
  </r>
  <r>
    <x v="8"/>
    <x v="0"/>
    <x v="1"/>
    <x v="2"/>
    <s v="Internal Grants"/>
    <n v="1095400000"/>
    <n v="0"/>
    <n v="1095400000"/>
    <n v="18764623024.889999"/>
  </r>
  <r>
    <x v="8"/>
    <x v="0"/>
    <x v="1"/>
    <x v="3"/>
    <s v="External Loans"/>
    <n v="1539000000"/>
    <n v="0"/>
    <n v="1539000000"/>
    <n v="1050251441.36"/>
  </r>
  <r>
    <x v="8"/>
    <x v="0"/>
    <x v="1"/>
    <x v="3"/>
    <s v="Internal Loans"/>
    <n v="148000000"/>
    <n v="0"/>
    <n v="148000000"/>
    <n v="0"/>
  </r>
  <r>
    <x v="8"/>
    <x v="0"/>
    <x v="1"/>
    <x v="4"/>
    <s v="Other/Miscellaneous Revenue (Capital)"/>
    <n v="2908800000"/>
    <n v="0"/>
    <n v="2908800000"/>
    <n v="3988933952.8800001"/>
  </r>
  <r>
    <x v="8"/>
    <x v="0"/>
    <x v="1"/>
    <x v="4"/>
    <s v="LGA Contributions"/>
    <n v="18973000000"/>
    <n v="0"/>
    <n v="18973000000"/>
    <n v="1612376777.25"/>
  </r>
  <r>
    <x v="8"/>
    <x v="0"/>
    <x v="2"/>
    <x v="5"/>
    <s v="Opening Balance"/>
    <n v="8862000000"/>
    <n v="0"/>
    <n v="8862000000"/>
    <n v="10893986195.74"/>
  </r>
  <r>
    <x v="8"/>
    <x v="1"/>
    <x v="0"/>
    <x v="0"/>
    <s v="BTL Receipts (Recurrent)"/>
    <n v="0"/>
    <n v="0"/>
    <n v="0"/>
    <n v="0"/>
  </r>
  <r>
    <x v="8"/>
    <x v="1"/>
    <x v="0"/>
    <x v="0"/>
    <s v="Earnings and Sales"/>
    <n v="639750000"/>
    <n v="0"/>
    <n v="639750000"/>
    <n v="298605833.36000001"/>
  </r>
  <r>
    <x v="8"/>
    <x v="1"/>
    <x v="0"/>
    <x v="0"/>
    <s v="Fines &amp; Fees"/>
    <n v="10785290558"/>
    <n v="0"/>
    <n v="10785290558"/>
    <n v="3530248860.8299999"/>
  </r>
  <r>
    <x v="8"/>
    <x v="1"/>
    <x v="0"/>
    <x v="0"/>
    <s v="Interest and Dividends"/>
    <n v="0"/>
    <n v="0"/>
    <n v="0"/>
    <n v="71068158.719999999"/>
  </r>
  <r>
    <x v="8"/>
    <x v="1"/>
    <x v="0"/>
    <x v="0"/>
    <s v="Licences &amp; Royalities"/>
    <n v="22000000"/>
    <n v="0"/>
    <n v="22000000"/>
    <n v="31896208.68"/>
  </r>
  <r>
    <x v="8"/>
    <x v="1"/>
    <x v="0"/>
    <x v="0"/>
    <s v="Other/Miscellaneous Revenue (Recurrent)"/>
    <n v="0"/>
    <n v="0"/>
    <n v="0"/>
    <n v="178476637.53999999"/>
  </r>
  <r>
    <x v="8"/>
    <x v="1"/>
    <x v="0"/>
    <x v="0"/>
    <s v="Reimbursements"/>
    <n v="0"/>
    <n v="0"/>
    <n v="0"/>
    <n v="0"/>
  </r>
  <r>
    <x v="8"/>
    <x v="1"/>
    <x v="0"/>
    <x v="0"/>
    <s v="Rent on Government Property"/>
    <n v="104334172"/>
    <n v="0"/>
    <n v="104334172"/>
    <n v="432353539.86000001"/>
  </r>
  <r>
    <x v="8"/>
    <x v="1"/>
    <x v="0"/>
    <x v="0"/>
    <s v="Revenue Parastatals"/>
    <n v="0"/>
    <n v="0"/>
    <n v="0"/>
    <n v="0"/>
  </r>
  <r>
    <x v="8"/>
    <x v="1"/>
    <x v="0"/>
    <x v="0"/>
    <s v="Taxes"/>
    <n v="24000000000"/>
    <n v="0"/>
    <n v="24000000000"/>
    <n v="9889788176.5499992"/>
  </r>
  <r>
    <x v="8"/>
    <x v="1"/>
    <x v="0"/>
    <x v="1"/>
    <s v="Augmentation"/>
    <n v="0"/>
    <n v="0"/>
    <n v="0"/>
    <n v="0"/>
  </r>
  <r>
    <x v="8"/>
    <x v="1"/>
    <x v="0"/>
    <x v="1"/>
    <s v="Ecological Fund"/>
    <n v="0"/>
    <n v="0"/>
    <n v="0"/>
    <n v="0"/>
  </r>
  <r>
    <x v="8"/>
    <x v="1"/>
    <x v="0"/>
    <x v="1"/>
    <s v="Excess Crude Revenue"/>
    <n v="0"/>
    <n v="0"/>
    <n v="0"/>
    <n v="0"/>
  </r>
  <r>
    <x v="8"/>
    <x v="1"/>
    <x v="0"/>
    <x v="1"/>
    <s v="Statutory Allocation"/>
    <n v="48000000000"/>
    <n v="0"/>
    <n v="48000000000"/>
    <n v="60568515376.690002"/>
  </r>
  <r>
    <x v="8"/>
    <x v="1"/>
    <x v="0"/>
    <x v="1"/>
    <s v="Statutory Receipts (Judiciary)"/>
    <n v="0"/>
    <n v="0"/>
    <n v="0"/>
    <n v="265679033.33000001"/>
  </r>
  <r>
    <x v="8"/>
    <x v="1"/>
    <x v="0"/>
    <x v="1"/>
    <s v="Statutory Refund- Debt of Paris Clubs"/>
    <n v="0"/>
    <n v="0"/>
    <n v="0"/>
    <n v="0"/>
  </r>
  <r>
    <x v="8"/>
    <x v="1"/>
    <x v="0"/>
    <x v="1"/>
    <s v="Value Added Tax"/>
    <n v="8000000000"/>
    <n v="0"/>
    <n v="8000000000"/>
    <n v="9817263349.6800003"/>
  </r>
  <r>
    <x v="8"/>
    <x v="1"/>
    <x v="1"/>
    <x v="2"/>
    <s v="External Grants"/>
    <n v="565000000"/>
    <n v="0"/>
    <n v="565000000"/>
    <n v="0"/>
  </r>
  <r>
    <x v="8"/>
    <x v="1"/>
    <x v="1"/>
    <x v="2"/>
    <s v="Internal Grants"/>
    <n v="12754575915"/>
    <n v="0"/>
    <n v="12754575915"/>
    <n v="609831200"/>
  </r>
  <r>
    <x v="8"/>
    <x v="1"/>
    <x v="1"/>
    <x v="3"/>
    <s v="External Loans"/>
    <n v="10991550000"/>
    <n v="0"/>
    <n v="10991550000"/>
    <n v="5920416326.3500004"/>
  </r>
  <r>
    <x v="8"/>
    <x v="1"/>
    <x v="1"/>
    <x v="3"/>
    <s v="Internal Loans"/>
    <n v="1842000000"/>
    <n v="0"/>
    <n v="1842000000"/>
    <n v="827000000"/>
  </r>
  <r>
    <x v="8"/>
    <x v="1"/>
    <x v="1"/>
    <x v="4"/>
    <s v="Other/Miscellaneous Revenue (Capital)"/>
    <n v="2800000000"/>
    <n v="0"/>
    <n v="2800000000"/>
    <n v="0"/>
  </r>
  <r>
    <x v="8"/>
    <x v="1"/>
    <x v="1"/>
    <x v="4"/>
    <s v="Sale of Assets/Investments"/>
    <n v="843436500"/>
    <n v="0"/>
    <n v="843436500"/>
    <n v="0"/>
  </r>
  <r>
    <x v="8"/>
    <x v="1"/>
    <x v="1"/>
    <x v="4"/>
    <s v="LGA Contributions"/>
    <n v="0"/>
    <n v="0"/>
    <n v="0"/>
    <n v="0"/>
  </r>
  <r>
    <x v="8"/>
    <x v="1"/>
    <x v="2"/>
    <x v="5"/>
    <s v="Opening Balance"/>
    <n v="38000000000"/>
    <n v="0"/>
    <n v="38000000000"/>
    <n v="33695755822.459999"/>
  </r>
  <r>
    <x v="8"/>
    <x v="2"/>
    <x v="0"/>
    <x v="0"/>
    <s v="Earnings and Sales"/>
    <n v="5105693120"/>
    <n v="0"/>
    <n v="5105693120"/>
    <n v="5563659344"/>
  </r>
  <r>
    <x v="8"/>
    <x v="2"/>
    <x v="0"/>
    <x v="0"/>
    <s v="Fines &amp; Fees"/>
    <n v="16892107741"/>
    <n v="0"/>
    <n v="16892107741"/>
    <n v="5201307188"/>
  </r>
  <r>
    <x v="8"/>
    <x v="2"/>
    <x v="0"/>
    <x v="0"/>
    <s v="Grants and Reimbursements (Recurrent)"/>
    <n v="0"/>
    <n v="0"/>
    <n v="0"/>
    <n v="2291796872"/>
  </r>
  <r>
    <x v="8"/>
    <x v="2"/>
    <x v="0"/>
    <x v="0"/>
    <s v="Interest and Dividends"/>
    <n v="0"/>
    <n v="0"/>
    <n v="0"/>
    <n v="0"/>
  </r>
  <r>
    <x v="8"/>
    <x v="2"/>
    <x v="0"/>
    <x v="0"/>
    <s v="Interest and Loan Repayment (Recurrent)"/>
    <n v="324000000"/>
    <n v="0"/>
    <n v="324000000"/>
    <n v="1169728189"/>
  </r>
  <r>
    <x v="8"/>
    <x v="2"/>
    <x v="0"/>
    <x v="0"/>
    <s v="Licences &amp; Royalities"/>
    <n v="2316910000"/>
    <n v="0"/>
    <n v="2316910000"/>
    <n v="1018999025"/>
  </r>
  <r>
    <x v="8"/>
    <x v="2"/>
    <x v="0"/>
    <x v="0"/>
    <s v="Other/Miscellaneous Revenue (Recurrent)"/>
    <n v="0"/>
    <n v="0"/>
    <n v="0"/>
    <n v="14298646855"/>
  </r>
  <r>
    <x v="8"/>
    <x v="2"/>
    <x v="0"/>
    <x v="0"/>
    <s v="Reimbursements"/>
    <n v="0"/>
    <n v="0"/>
    <n v="0"/>
    <n v="0"/>
  </r>
  <r>
    <x v="8"/>
    <x v="2"/>
    <x v="0"/>
    <x v="0"/>
    <s v="Rent on Government Property"/>
    <n v="61712000"/>
    <n v="0"/>
    <n v="61712000"/>
    <n v="1526040507"/>
  </r>
  <r>
    <x v="8"/>
    <x v="2"/>
    <x v="0"/>
    <x v="0"/>
    <s v="Taxes"/>
    <n v="21160000000"/>
    <n v="0"/>
    <n v="21160000000"/>
    <n v="13485086283"/>
  </r>
  <r>
    <x v="8"/>
    <x v="2"/>
    <x v="0"/>
    <x v="1"/>
    <s v="Augmentation"/>
    <n v="0"/>
    <n v="0"/>
    <n v="0"/>
    <n v="0"/>
  </r>
  <r>
    <x v="8"/>
    <x v="2"/>
    <x v="0"/>
    <x v="1"/>
    <s v="Ecological Fund"/>
    <n v="0"/>
    <n v="0"/>
    <n v="0"/>
    <n v="0"/>
  </r>
  <r>
    <x v="8"/>
    <x v="2"/>
    <x v="0"/>
    <x v="1"/>
    <s v="Excess Crude Revenue"/>
    <n v="0"/>
    <n v="0"/>
    <n v="0"/>
    <n v="2835485528"/>
  </r>
  <r>
    <x v="8"/>
    <x v="2"/>
    <x v="0"/>
    <x v="1"/>
    <s v="Other Federal Receipts/Revenue"/>
    <n v="19698000000"/>
    <n v="0"/>
    <n v="19698000000"/>
    <n v="1682022463"/>
  </r>
  <r>
    <x v="8"/>
    <x v="2"/>
    <x v="0"/>
    <x v="1"/>
    <s v="Recurrent Loan"/>
    <n v="0"/>
    <n v="0"/>
    <n v="0"/>
    <n v="0"/>
  </r>
  <r>
    <x v="8"/>
    <x v="2"/>
    <x v="0"/>
    <x v="1"/>
    <s v="Statutory Allocation"/>
    <n v="57632610427"/>
    <n v="0"/>
    <n v="57632610427"/>
    <n v="54002475109"/>
  </r>
  <r>
    <x v="8"/>
    <x v="2"/>
    <x v="0"/>
    <x v="1"/>
    <s v="Value Added Tax"/>
    <n v="14806001000"/>
    <n v="0"/>
    <n v="14806001000"/>
    <n v="12974990482.32"/>
  </r>
  <r>
    <x v="8"/>
    <x v="2"/>
    <x v="0"/>
    <x v="1"/>
    <s v="SURE-P"/>
    <n v="0"/>
    <n v="0"/>
    <n v="0"/>
    <n v="1084279736.55"/>
  </r>
  <r>
    <x v="8"/>
    <x v="2"/>
    <x v="1"/>
    <x v="2"/>
    <s v="External Grants"/>
    <n v="1526500000"/>
    <n v="0"/>
    <n v="1526500000"/>
    <n v="0"/>
  </r>
  <r>
    <x v="8"/>
    <x v="2"/>
    <x v="1"/>
    <x v="2"/>
    <s v="Grants and Reimbursements (Capital)"/>
    <n v="0"/>
    <n v="0"/>
    <n v="0"/>
    <n v="0"/>
  </r>
  <r>
    <x v="8"/>
    <x v="2"/>
    <x v="1"/>
    <x v="2"/>
    <s v="Grants/Subventions (Capital)"/>
    <n v="0"/>
    <n v="0"/>
    <n v="0"/>
    <n v="0"/>
  </r>
  <r>
    <x v="8"/>
    <x v="2"/>
    <x v="1"/>
    <x v="2"/>
    <s v="Internal Grants"/>
    <n v="50099815827"/>
    <n v="0"/>
    <n v="50099815827"/>
    <n v="0"/>
  </r>
  <r>
    <x v="8"/>
    <x v="2"/>
    <x v="1"/>
    <x v="3"/>
    <s v="External Loans"/>
    <n v="6140400000"/>
    <n v="0"/>
    <n v="6140400000"/>
    <n v="0"/>
  </r>
  <r>
    <x v="8"/>
    <x v="2"/>
    <x v="1"/>
    <x v="3"/>
    <s v="Internal Loans"/>
    <n v="0"/>
    <n v="0"/>
    <n v="0"/>
    <n v="0"/>
  </r>
  <r>
    <x v="8"/>
    <x v="2"/>
    <x v="1"/>
    <x v="4"/>
    <s v="Other/Miscellaneous Revenue (Capital)"/>
    <n v="5355581000"/>
    <n v="0"/>
    <n v="5355581000"/>
    <n v="0"/>
  </r>
  <r>
    <x v="8"/>
    <x v="2"/>
    <x v="1"/>
    <x v="4"/>
    <s v="LGA Contributions"/>
    <n v="0"/>
    <n v="0"/>
    <n v="0"/>
    <n v="0"/>
  </r>
  <r>
    <x v="8"/>
    <x v="2"/>
    <x v="1"/>
    <x v="4"/>
    <s v="Roadmap Brought Forward"/>
    <n v="0"/>
    <n v="0"/>
    <n v="0"/>
    <n v="0"/>
  </r>
  <r>
    <x v="8"/>
    <x v="2"/>
    <x v="1"/>
    <x v="4"/>
    <s v="Transfer from General Reserves"/>
    <n v="0"/>
    <n v="0"/>
    <n v="0"/>
    <n v="0"/>
  </r>
  <r>
    <x v="8"/>
    <x v="2"/>
    <x v="2"/>
    <x v="5"/>
    <s v="Opening Balance"/>
    <n v="20500000000"/>
    <n v="0"/>
    <n v="20500000000"/>
    <n v="35063273424"/>
  </r>
  <r>
    <x v="8"/>
    <x v="3"/>
    <x v="0"/>
    <x v="0"/>
    <s v="Earnings and Sales"/>
    <n v="1226752000"/>
    <n v="0"/>
    <n v="1226752000"/>
    <n v="20000000"/>
  </r>
  <r>
    <x v="8"/>
    <x v="3"/>
    <x v="0"/>
    <x v="0"/>
    <s v="Fines &amp; Fees"/>
    <n v="1016000000"/>
    <n v="0"/>
    <n v="1016000000"/>
    <n v="279607645.86000001"/>
  </r>
  <r>
    <x v="8"/>
    <x v="3"/>
    <x v="0"/>
    <x v="0"/>
    <s v="Interest and Dividends"/>
    <n v="0"/>
    <n v="0"/>
    <n v="0"/>
    <n v="0"/>
  </r>
  <r>
    <x v="8"/>
    <x v="3"/>
    <x v="0"/>
    <x v="0"/>
    <s v="Licences &amp; Royalities"/>
    <n v="108616000"/>
    <n v="0"/>
    <n v="108616000"/>
    <n v="186405097.22999999"/>
  </r>
  <r>
    <x v="8"/>
    <x v="3"/>
    <x v="0"/>
    <x v="0"/>
    <s v="Other/Miscellaneous Revenue (Recurrent)"/>
    <n v="343545000"/>
    <n v="0"/>
    <n v="343545000"/>
    <n v="184493486.36000001"/>
  </r>
  <r>
    <x v="8"/>
    <x v="3"/>
    <x v="0"/>
    <x v="0"/>
    <s v="Reimbursements"/>
    <n v="25000000"/>
    <n v="0"/>
    <n v="25000000"/>
    <n v="0"/>
  </r>
  <r>
    <x v="8"/>
    <x v="3"/>
    <x v="0"/>
    <x v="0"/>
    <s v="Rent on Government Property"/>
    <n v="11600000"/>
    <n v="0"/>
    <n v="11600000"/>
    <n v="0"/>
  </r>
  <r>
    <x v="8"/>
    <x v="3"/>
    <x v="0"/>
    <x v="0"/>
    <s v="Taxes"/>
    <n v="3208487000"/>
    <n v="0"/>
    <n v="3208487000"/>
    <n v="1399036229.3099999"/>
  </r>
  <r>
    <x v="8"/>
    <x v="3"/>
    <x v="0"/>
    <x v="1"/>
    <s v="Augmentation"/>
    <n v="0"/>
    <n v="0"/>
    <n v="0"/>
    <n v="0"/>
  </r>
  <r>
    <x v="8"/>
    <x v="3"/>
    <x v="0"/>
    <x v="1"/>
    <s v="Ecological Fund"/>
    <n v="1000000000"/>
    <n v="0"/>
    <n v="1000000000"/>
    <n v="0"/>
  </r>
  <r>
    <x v="8"/>
    <x v="3"/>
    <x v="0"/>
    <x v="1"/>
    <s v="Excess Crude Revenue"/>
    <n v="9134917670"/>
    <n v="0"/>
    <n v="9134917670"/>
    <n v="0"/>
  </r>
  <r>
    <x v="8"/>
    <x v="3"/>
    <x v="0"/>
    <x v="1"/>
    <s v="Statutory Allocation"/>
    <n v="34748494540"/>
    <n v="0"/>
    <n v="34748494540"/>
    <n v="32741987692.950001"/>
  </r>
  <r>
    <x v="8"/>
    <x v="3"/>
    <x v="0"/>
    <x v="1"/>
    <s v="Value Added Tax"/>
    <n v="7451434540"/>
    <n v="0"/>
    <n v="7451434540"/>
    <n v="6723851989.8500004"/>
  </r>
  <r>
    <x v="8"/>
    <x v="3"/>
    <x v="0"/>
    <x v="1"/>
    <s v="SURE-P"/>
    <n v="0"/>
    <n v="0"/>
    <n v="0"/>
    <n v="0"/>
  </r>
  <r>
    <x v="8"/>
    <x v="3"/>
    <x v="1"/>
    <x v="2"/>
    <s v="External Grants"/>
    <n v="0"/>
    <n v="0"/>
    <n v="0"/>
    <n v="0"/>
  </r>
  <r>
    <x v="8"/>
    <x v="3"/>
    <x v="1"/>
    <x v="2"/>
    <s v="Grants and Reimbursements (Capital)"/>
    <n v="0"/>
    <n v="0"/>
    <n v="0"/>
    <n v="0"/>
  </r>
  <r>
    <x v="8"/>
    <x v="3"/>
    <x v="1"/>
    <x v="2"/>
    <s v="Internal Grants"/>
    <n v="3865439000"/>
    <n v="0"/>
    <n v="3865439000"/>
    <n v="452570563"/>
  </r>
  <r>
    <x v="8"/>
    <x v="3"/>
    <x v="1"/>
    <x v="3"/>
    <s v="External Loans"/>
    <n v="1616000000"/>
    <n v="0"/>
    <n v="1616000000"/>
    <n v="0"/>
  </r>
  <r>
    <x v="8"/>
    <x v="3"/>
    <x v="1"/>
    <x v="3"/>
    <s v="Internal Loans"/>
    <n v="6335492250"/>
    <n v="0"/>
    <n v="6335492250"/>
    <n v="0"/>
  </r>
  <r>
    <x v="8"/>
    <x v="3"/>
    <x v="1"/>
    <x v="4"/>
    <s v="Other/Miscellaneous Revenue (Capital)"/>
    <n v="4146000000"/>
    <n v="0"/>
    <n v="4146000000"/>
    <n v="12882475391.43"/>
  </r>
  <r>
    <x v="8"/>
    <x v="3"/>
    <x v="1"/>
    <x v="4"/>
    <s v="LGA Contributions"/>
    <n v="0"/>
    <n v="0"/>
    <n v="0"/>
    <n v="0"/>
  </r>
  <r>
    <x v="8"/>
    <x v="3"/>
    <x v="1"/>
    <x v="4"/>
    <s v="Debt Relief"/>
    <n v="0"/>
    <n v="0"/>
    <n v="0"/>
    <n v="0"/>
  </r>
  <r>
    <x v="8"/>
    <x v="3"/>
    <x v="2"/>
    <x v="5"/>
    <s v="Opening Balance"/>
    <n v="4312222000"/>
    <n v="0"/>
    <n v="4312222000"/>
    <n v="6776115935.7399998"/>
  </r>
  <r>
    <x v="8"/>
    <x v="4"/>
    <x v="0"/>
    <x v="0"/>
    <s v="Earnings and Sales"/>
    <n v="21028860253.959999"/>
    <n v="0"/>
    <n v="21028860253.959999"/>
    <n v="1739790000.51"/>
  </r>
  <r>
    <x v="8"/>
    <x v="4"/>
    <x v="0"/>
    <x v="0"/>
    <s v="Fines &amp; Fees"/>
    <n v="6924847749.9799995"/>
    <n v="0"/>
    <n v="6924847749.9799995"/>
    <n v="10793608624.400002"/>
  </r>
  <r>
    <x v="8"/>
    <x v="4"/>
    <x v="0"/>
    <x v="0"/>
    <s v="Interest and Dividends"/>
    <n v="17279390612.779999"/>
    <n v="0"/>
    <n v="17279390612.779999"/>
    <n v="113364097957.48"/>
  </r>
  <r>
    <x v="8"/>
    <x v="4"/>
    <x v="0"/>
    <x v="0"/>
    <s v="Interest and Loan Repayment (Recurrent)"/>
    <n v="17279390612.779999"/>
    <n v="0"/>
    <n v="17279390612.779999"/>
    <n v="612391988.23000002"/>
  </r>
  <r>
    <x v="8"/>
    <x v="4"/>
    <x v="0"/>
    <x v="0"/>
    <s v="Licences &amp; Royalities"/>
    <n v="843641560.91999996"/>
    <n v="0"/>
    <n v="843641560.91999996"/>
    <n v="1001345364.9400001"/>
  </r>
  <r>
    <x v="8"/>
    <x v="4"/>
    <x v="0"/>
    <x v="0"/>
    <s v="Other/Miscellaneous Revenue (Recurrent)"/>
    <n v="741653000000"/>
    <n v="0"/>
    <n v="741653000000"/>
    <n v="34052664199.529999"/>
  </r>
  <r>
    <x v="8"/>
    <x v="4"/>
    <x v="0"/>
    <x v="0"/>
    <s v="Reimbursements"/>
    <n v="3891506049.1599998"/>
    <n v="0"/>
    <n v="3891506049.1599998"/>
    <n v="32072816.359999999"/>
  </r>
  <r>
    <x v="8"/>
    <x v="4"/>
    <x v="0"/>
    <x v="0"/>
    <s v="Rent on Government Property"/>
    <n v="593446337.50999999"/>
    <n v="0"/>
    <n v="593446337.50999999"/>
    <n v="159529868.44"/>
  </r>
  <r>
    <x v="8"/>
    <x v="4"/>
    <x v="0"/>
    <x v="0"/>
    <s v="Taxes"/>
    <n v="4235862000.0799999"/>
    <n v="0"/>
    <n v="4235862000.0799999"/>
    <n v="158027390.90000001"/>
  </r>
  <r>
    <x v="8"/>
    <x v="4"/>
    <x v="0"/>
    <x v="0"/>
    <s v="Land Use Charges"/>
    <n v="593446337.50999999"/>
    <n v="0"/>
    <n v="593446337.50999999"/>
    <n v="515098116.04000002"/>
  </r>
  <r>
    <x v="8"/>
    <x v="4"/>
    <x v="0"/>
    <x v="0"/>
    <s v="Mining Rents"/>
    <n v="419608485.32999998"/>
    <n v="0"/>
    <n v="419608485.32999998"/>
    <n v="1883399665.3099999"/>
  </r>
  <r>
    <x v="8"/>
    <x v="4"/>
    <x v="0"/>
    <x v="0"/>
    <s v="Investment Income (Including Operating Surplus)"/>
    <n v="373600000000"/>
    <n v="0"/>
    <n v="373600000000"/>
    <n v="4517058040.79"/>
  </r>
  <r>
    <x v="8"/>
    <x v="4"/>
    <x v="0"/>
    <x v="0"/>
    <s v="Inedpendent Revenue "/>
    <n v="0"/>
    <n v="0"/>
    <n v="0"/>
    <n v="0"/>
  </r>
  <r>
    <x v="8"/>
    <x v="4"/>
    <x v="0"/>
    <x v="1"/>
    <s v="Excess Crude Revenue"/>
    <n v="0"/>
    <n v="0"/>
    <n v="0"/>
    <n v="0"/>
  </r>
  <r>
    <x v="8"/>
    <x v="4"/>
    <x v="0"/>
    <x v="1"/>
    <s v="Statutory Allocation"/>
    <n v="2966769000000"/>
    <n v="0"/>
    <n v="2966769000000"/>
    <n v="3105805577322.8301"/>
  </r>
  <r>
    <x v="8"/>
    <x v="4"/>
    <x v="0"/>
    <x v="1"/>
    <s v="Value Added Tax"/>
    <n v="107905000000"/>
    <n v="0"/>
    <n v="107905000000"/>
    <n v="95443818756.570007"/>
  </r>
  <r>
    <x v="8"/>
    <x v="4"/>
    <x v="1"/>
    <x v="2"/>
    <s v="External Grants"/>
    <n v="0"/>
    <n v="0"/>
    <n v="0"/>
    <n v="0"/>
  </r>
  <r>
    <x v="8"/>
    <x v="4"/>
    <x v="1"/>
    <x v="2"/>
    <s v="Internal Grants"/>
    <n v="0"/>
    <n v="0"/>
    <n v="0"/>
    <n v="0"/>
  </r>
  <r>
    <x v="8"/>
    <x v="4"/>
    <x v="1"/>
    <x v="2"/>
    <s v="Grants (Donor Agencies)"/>
    <n v="195148000000"/>
    <n v="0"/>
    <n v="195148000000"/>
    <n v="3957675194.8299999"/>
  </r>
  <r>
    <x v="8"/>
    <x v="4"/>
    <x v="1"/>
    <x v="3"/>
    <s v="External Loans"/>
    <n v="0"/>
    <n v="0"/>
    <n v="0"/>
    <n v="157991867800"/>
  </r>
  <r>
    <x v="8"/>
    <x v="4"/>
    <x v="1"/>
    <x v="3"/>
    <s v="Internal Loans"/>
    <n v="744437000000"/>
    <n v="0"/>
    <n v="744437000000"/>
    <n v="4542097076796.9707"/>
  </r>
  <r>
    <x v="8"/>
    <x v="4"/>
    <x v="1"/>
    <x v="4"/>
    <s v="Other/Miscellaneous Revenue (Capital)"/>
    <n v="0"/>
    <n v="0"/>
    <n v="0"/>
    <n v="80000000000"/>
  </r>
  <r>
    <x v="8"/>
    <x v="4"/>
    <x v="1"/>
    <x v="4"/>
    <s v="Sale of Assets/Investments"/>
    <n v="0"/>
    <n v="0"/>
    <n v="0"/>
    <n v="0"/>
  </r>
  <r>
    <x v="8"/>
    <x v="4"/>
    <x v="1"/>
    <x v="4"/>
    <s v="LGA Contributions"/>
    <n v="0"/>
    <n v="0"/>
    <n v="0"/>
    <n v="0"/>
  </r>
  <r>
    <x v="8"/>
    <x v="4"/>
    <x v="2"/>
    <x v="5"/>
    <s v="Opening Balance"/>
    <n v="120000000000"/>
    <n v="0"/>
    <n v="120000000000"/>
    <n v="791314536035.68005"/>
  </r>
  <r>
    <x v="9"/>
    <x v="0"/>
    <x v="0"/>
    <x v="0"/>
    <s v="Earnings and Sales"/>
    <n v="788850000"/>
    <n v="0"/>
    <n v="788850000"/>
    <n v="502761313.97000003"/>
  </r>
  <r>
    <x v="9"/>
    <x v="0"/>
    <x v="0"/>
    <x v="0"/>
    <s v="Fines &amp; Fees"/>
    <n v="789405000"/>
    <n v="0"/>
    <n v="789405000"/>
    <n v="1111677781.25"/>
  </r>
  <r>
    <x v="9"/>
    <x v="0"/>
    <x v="0"/>
    <x v="0"/>
    <s v="Grants and Reimbursements (Recurrent)"/>
    <n v="2186625000"/>
    <n v="0"/>
    <n v="2186625000"/>
    <n v="2832884980.73"/>
  </r>
  <r>
    <x v="9"/>
    <x v="0"/>
    <x v="0"/>
    <x v="0"/>
    <s v="Interest and Dividends"/>
    <n v="0"/>
    <n v="0"/>
    <n v="0"/>
    <n v="0"/>
  </r>
  <r>
    <x v="9"/>
    <x v="0"/>
    <x v="0"/>
    <x v="0"/>
    <s v="Interest and Loan Repayment (Recurrent)"/>
    <n v="507000000"/>
    <n v="0"/>
    <n v="507000000"/>
    <n v="358438490.68000001"/>
  </r>
  <r>
    <x v="9"/>
    <x v="0"/>
    <x v="0"/>
    <x v="0"/>
    <s v="Licences &amp; Royalities"/>
    <n v="69870000"/>
    <n v="0"/>
    <n v="69870000"/>
    <n v="25561242.5"/>
  </r>
  <r>
    <x v="9"/>
    <x v="0"/>
    <x v="0"/>
    <x v="0"/>
    <s v="Other/Miscellaneous Revenue (Recurrent)"/>
    <n v="1000000000"/>
    <n v="0"/>
    <n v="1000000000"/>
    <n v="1075409934.04"/>
  </r>
  <r>
    <x v="9"/>
    <x v="0"/>
    <x v="0"/>
    <x v="0"/>
    <s v="Reimbursements"/>
    <n v="0"/>
    <n v="0"/>
    <n v="0"/>
    <n v="0"/>
  </r>
  <r>
    <x v="9"/>
    <x v="0"/>
    <x v="0"/>
    <x v="0"/>
    <s v="Rent on Government Property"/>
    <n v="250000"/>
    <n v="0"/>
    <n v="250000"/>
    <n v="468172"/>
  </r>
  <r>
    <x v="9"/>
    <x v="0"/>
    <x v="0"/>
    <x v="0"/>
    <s v="Taxes"/>
    <n v="2165000000"/>
    <n v="0"/>
    <n v="2165000000"/>
    <n v="1255643454.8399999"/>
  </r>
  <r>
    <x v="9"/>
    <x v="0"/>
    <x v="0"/>
    <x v="1"/>
    <s v="Augmentation"/>
    <n v="0"/>
    <n v="0"/>
    <n v="0"/>
    <n v="5544284437.71"/>
  </r>
  <r>
    <x v="9"/>
    <x v="0"/>
    <x v="0"/>
    <x v="1"/>
    <s v="Ecological Fund"/>
    <n v="0"/>
    <n v="0"/>
    <n v="0"/>
    <n v="0"/>
  </r>
  <r>
    <x v="9"/>
    <x v="0"/>
    <x v="0"/>
    <x v="1"/>
    <s v="Excess Crude Revenue"/>
    <n v="17070000000"/>
    <n v="0"/>
    <n v="17070000000"/>
    <n v="3340177077.6700001"/>
  </r>
  <r>
    <x v="9"/>
    <x v="0"/>
    <x v="0"/>
    <x v="1"/>
    <s v="Statutory Allocation"/>
    <n v="44100000000"/>
    <n v="0"/>
    <n v="44100000000"/>
    <n v="42679529187.32"/>
  </r>
  <r>
    <x v="9"/>
    <x v="0"/>
    <x v="0"/>
    <x v="1"/>
    <s v="Value Added Tax"/>
    <n v="9600000000"/>
    <n v="0"/>
    <n v="9600000000"/>
    <n v="9302960584.9400005"/>
  </r>
  <r>
    <x v="9"/>
    <x v="0"/>
    <x v="0"/>
    <x v="1"/>
    <s v="SURE-P"/>
    <n v="0"/>
    <n v="0"/>
    <n v="0"/>
    <n v="2947679007.0599999"/>
  </r>
  <r>
    <x v="9"/>
    <x v="0"/>
    <x v="1"/>
    <x v="2"/>
    <s v="External Grants"/>
    <n v="279550000"/>
    <n v="0"/>
    <n v="279550000"/>
    <n v="0"/>
  </r>
  <r>
    <x v="9"/>
    <x v="0"/>
    <x v="1"/>
    <x v="2"/>
    <s v="Grants and Reimbursements (Capital)"/>
    <n v="0"/>
    <n v="0"/>
    <n v="0"/>
    <n v="0"/>
  </r>
  <r>
    <x v="9"/>
    <x v="0"/>
    <x v="1"/>
    <x v="2"/>
    <s v="Internal Grants"/>
    <n v="16025500000"/>
    <n v="0"/>
    <n v="16025500000"/>
    <n v="26252816975.419998"/>
  </r>
  <r>
    <x v="9"/>
    <x v="0"/>
    <x v="1"/>
    <x v="3"/>
    <s v="External Loans"/>
    <n v="1514250000"/>
    <n v="0"/>
    <n v="1514250000"/>
    <n v="0"/>
  </r>
  <r>
    <x v="9"/>
    <x v="0"/>
    <x v="1"/>
    <x v="3"/>
    <s v="Internal Loans"/>
    <n v="48000000"/>
    <n v="0"/>
    <n v="48000000"/>
    <n v="687931558.12"/>
  </r>
  <r>
    <x v="9"/>
    <x v="0"/>
    <x v="1"/>
    <x v="4"/>
    <s v="Other/Miscellaneous Revenue (Capital)"/>
    <n v="1815000000"/>
    <n v="0"/>
    <n v="1815000000"/>
    <n v="437303872.67000002"/>
  </r>
  <r>
    <x v="9"/>
    <x v="0"/>
    <x v="1"/>
    <x v="4"/>
    <s v="LGA Contributions"/>
    <n v="6440700000"/>
    <n v="0"/>
    <n v="6440700000"/>
    <n v="1626187526.54"/>
  </r>
  <r>
    <x v="9"/>
    <x v="0"/>
    <x v="2"/>
    <x v="5"/>
    <s v="Opening Balance"/>
    <n v="11000000000"/>
    <n v="0"/>
    <n v="11000000000"/>
    <n v="4556968514.0500002"/>
  </r>
  <r>
    <x v="9"/>
    <x v="1"/>
    <x v="0"/>
    <x v="0"/>
    <s v="BTL Receipts (Recurrent)"/>
    <n v="0"/>
    <n v="0"/>
    <n v="0"/>
    <n v="0"/>
  </r>
  <r>
    <x v="9"/>
    <x v="1"/>
    <x v="0"/>
    <x v="0"/>
    <s v="Earnings and Sales"/>
    <n v="494393436"/>
    <n v="0"/>
    <n v="494393436"/>
    <n v="273238784.31999999"/>
  </r>
  <r>
    <x v="9"/>
    <x v="1"/>
    <x v="0"/>
    <x v="0"/>
    <s v="Fines &amp; Fees"/>
    <n v="8637915201"/>
    <n v="0"/>
    <n v="8637915201"/>
    <n v="3603386101"/>
  </r>
  <r>
    <x v="9"/>
    <x v="1"/>
    <x v="0"/>
    <x v="0"/>
    <s v="Interest and Dividends"/>
    <n v="159904001"/>
    <n v="0"/>
    <n v="159904001"/>
    <n v="229177173.81999999"/>
  </r>
  <r>
    <x v="9"/>
    <x v="1"/>
    <x v="0"/>
    <x v="0"/>
    <s v="Licences &amp; Royalities"/>
    <n v="2199500000"/>
    <n v="0"/>
    <n v="2199500000"/>
    <n v="163412222"/>
  </r>
  <r>
    <x v="9"/>
    <x v="1"/>
    <x v="0"/>
    <x v="0"/>
    <s v="Other/Miscellaneous Revenue (Recurrent)"/>
    <n v="75000000"/>
    <n v="0"/>
    <n v="75000000"/>
    <n v="0"/>
  </r>
  <r>
    <x v="9"/>
    <x v="1"/>
    <x v="0"/>
    <x v="0"/>
    <s v="Reimbursements"/>
    <n v="70000000"/>
    <n v="0"/>
    <n v="70000000"/>
    <n v="256053317.63"/>
  </r>
  <r>
    <x v="9"/>
    <x v="1"/>
    <x v="0"/>
    <x v="0"/>
    <s v="Rent on Government Property"/>
    <n v="942035500"/>
    <n v="0"/>
    <n v="942035500"/>
    <n v="298835054.17000002"/>
  </r>
  <r>
    <x v="9"/>
    <x v="1"/>
    <x v="0"/>
    <x v="0"/>
    <s v="Revenue Parastatals"/>
    <n v="0"/>
    <n v="0"/>
    <n v="0"/>
    <n v="0"/>
  </r>
  <r>
    <x v="9"/>
    <x v="1"/>
    <x v="0"/>
    <x v="0"/>
    <s v="Taxes"/>
    <n v="16542748600"/>
    <n v="0"/>
    <n v="16542748600"/>
    <n v="8516587431.4099998"/>
  </r>
  <r>
    <x v="9"/>
    <x v="1"/>
    <x v="0"/>
    <x v="1"/>
    <s v="Augmentation"/>
    <n v="0"/>
    <n v="0"/>
    <n v="0"/>
    <n v="0"/>
  </r>
  <r>
    <x v="9"/>
    <x v="1"/>
    <x v="0"/>
    <x v="1"/>
    <s v="Ecological Fund"/>
    <n v="0"/>
    <n v="0"/>
    <n v="0"/>
    <n v="0"/>
  </r>
  <r>
    <x v="9"/>
    <x v="1"/>
    <x v="0"/>
    <x v="1"/>
    <s v="Excess Crude Revenue"/>
    <n v="0"/>
    <n v="0"/>
    <n v="0"/>
    <n v="0"/>
  </r>
  <r>
    <x v="9"/>
    <x v="1"/>
    <x v="0"/>
    <x v="1"/>
    <s v="Statutory Allocation"/>
    <n v="68372000000"/>
    <n v="0"/>
    <n v="68372000000"/>
    <n v="62132791195.129997"/>
  </r>
  <r>
    <x v="9"/>
    <x v="1"/>
    <x v="0"/>
    <x v="1"/>
    <s v="Statutory Receipts (Judiciary)"/>
    <n v="0"/>
    <n v="0"/>
    <n v="0"/>
    <n v="0"/>
  </r>
  <r>
    <x v="9"/>
    <x v="1"/>
    <x v="0"/>
    <x v="1"/>
    <s v="Statutory Refund- Debt of Paris Clubs"/>
    <n v="0"/>
    <n v="0"/>
    <n v="0"/>
    <n v="0"/>
  </r>
  <r>
    <x v="9"/>
    <x v="1"/>
    <x v="0"/>
    <x v="1"/>
    <s v="Value Added Tax"/>
    <n v="11000000000"/>
    <n v="0"/>
    <n v="11000000000"/>
    <n v="10894591647.01"/>
  </r>
  <r>
    <x v="9"/>
    <x v="1"/>
    <x v="1"/>
    <x v="2"/>
    <s v="External Grants"/>
    <n v="590414910"/>
    <n v="0"/>
    <n v="590414910"/>
    <n v="0"/>
  </r>
  <r>
    <x v="9"/>
    <x v="1"/>
    <x v="1"/>
    <x v="2"/>
    <s v="Internal Grants"/>
    <n v="8507299260"/>
    <n v="0"/>
    <n v="8507299260"/>
    <n v="321252936.26999998"/>
  </r>
  <r>
    <x v="9"/>
    <x v="1"/>
    <x v="1"/>
    <x v="3"/>
    <s v="External Loans"/>
    <n v="17168864955"/>
    <n v="0"/>
    <n v="17168864955"/>
    <n v="5055969866.4399996"/>
  </r>
  <r>
    <x v="9"/>
    <x v="1"/>
    <x v="1"/>
    <x v="3"/>
    <s v="Internal Loans"/>
    <n v="34576828322"/>
    <n v="0"/>
    <n v="34576828322"/>
    <n v="0"/>
  </r>
  <r>
    <x v="9"/>
    <x v="1"/>
    <x v="1"/>
    <x v="4"/>
    <s v="Other/Miscellaneous Revenue (Capital)"/>
    <n v="2987000000"/>
    <n v="0"/>
    <n v="2987000000"/>
    <n v="0"/>
  </r>
  <r>
    <x v="9"/>
    <x v="1"/>
    <x v="1"/>
    <x v="4"/>
    <s v="Sale of Assets/Investments"/>
    <n v="730000000"/>
    <n v="0"/>
    <n v="730000000"/>
    <n v="0"/>
  </r>
  <r>
    <x v="9"/>
    <x v="1"/>
    <x v="1"/>
    <x v="4"/>
    <s v="LGA Contributions"/>
    <n v="0"/>
    <n v="0"/>
    <n v="0"/>
    <n v="0"/>
  </r>
  <r>
    <x v="9"/>
    <x v="1"/>
    <x v="2"/>
    <x v="5"/>
    <s v="Opening Balance"/>
    <n v="6000000000"/>
    <n v="0"/>
    <n v="6000000000"/>
    <n v="15970463096.119995"/>
  </r>
  <r>
    <x v="9"/>
    <x v="2"/>
    <x v="0"/>
    <x v="0"/>
    <s v="Earnings and Sales"/>
    <n v="10889068749"/>
    <n v="0"/>
    <n v="10889068749"/>
    <n v="2462560216"/>
  </r>
  <r>
    <x v="9"/>
    <x v="2"/>
    <x v="0"/>
    <x v="0"/>
    <s v="Fines &amp; Fees"/>
    <n v="11927224612"/>
    <n v="0"/>
    <n v="11927224612"/>
    <n v="7249057010"/>
  </r>
  <r>
    <x v="9"/>
    <x v="2"/>
    <x v="0"/>
    <x v="0"/>
    <s v="Grants and Reimbursements (Recurrent)"/>
    <n v="0"/>
    <n v="0"/>
    <n v="0"/>
    <n v="1987044350"/>
  </r>
  <r>
    <x v="9"/>
    <x v="2"/>
    <x v="0"/>
    <x v="0"/>
    <s v="Interest and Dividends"/>
    <n v="0"/>
    <n v="0"/>
    <n v="0"/>
    <n v="0"/>
  </r>
  <r>
    <x v="9"/>
    <x v="2"/>
    <x v="0"/>
    <x v="0"/>
    <s v="Interest and Loan Repayment (Recurrent)"/>
    <n v="316000000"/>
    <n v="0"/>
    <n v="316000000"/>
    <n v="898431703"/>
  </r>
  <r>
    <x v="9"/>
    <x v="2"/>
    <x v="0"/>
    <x v="0"/>
    <s v="Licences &amp; Royalities"/>
    <n v="2334690000"/>
    <n v="0"/>
    <n v="2334690000"/>
    <n v="612260840"/>
  </r>
  <r>
    <x v="9"/>
    <x v="2"/>
    <x v="0"/>
    <x v="0"/>
    <s v="Other/Miscellaneous Revenue (Recurrent)"/>
    <n v="16323730200"/>
    <n v="0"/>
    <n v="16323730200"/>
    <n v="183772100"/>
  </r>
  <r>
    <x v="9"/>
    <x v="2"/>
    <x v="0"/>
    <x v="0"/>
    <s v="Reimbursements"/>
    <n v="0"/>
    <n v="0"/>
    <n v="0"/>
    <n v="0"/>
  </r>
  <r>
    <x v="9"/>
    <x v="2"/>
    <x v="0"/>
    <x v="0"/>
    <s v="Rent on Government Property"/>
    <n v="626363000"/>
    <n v="0"/>
    <n v="626363000"/>
    <n v="345391263"/>
  </r>
  <r>
    <x v="9"/>
    <x v="2"/>
    <x v="0"/>
    <x v="0"/>
    <s v="Taxes"/>
    <n v="19767076500"/>
    <n v="0"/>
    <n v="19767076500"/>
    <n v="19331627642"/>
  </r>
  <r>
    <x v="9"/>
    <x v="2"/>
    <x v="0"/>
    <x v="1"/>
    <s v="Augmentation"/>
    <n v="0"/>
    <n v="0"/>
    <n v="0"/>
    <n v="0"/>
  </r>
  <r>
    <x v="9"/>
    <x v="2"/>
    <x v="0"/>
    <x v="1"/>
    <s v="Ecological Fund"/>
    <n v="0"/>
    <n v="0"/>
    <n v="0"/>
    <n v="0"/>
  </r>
  <r>
    <x v="9"/>
    <x v="2"/>
    <x v="0"/>
    <x v="1"/>
    <s v="Excess Crude Revenue"/>
    <n v="0"/>
    <n v="0"/>
    <n v="0"/>
    <n v="4563663887"/>
  </r>
  <r>
    <x v="9"/>
    <x v="2"/>
    <x v="0"/>
    <x v="1"/>
    <s v="Other Federal Receipts/Revenue"/>
    <n v="25567027000"/>
    <n v="0"/>
    <n v="25567027000"/>
    <n v="14334729160"/>
  </r>
  <r>
    <x v="9"/>
    <x v="2"/>
    <x v="0"/>
    <x v="1"/>
    <s v="Recurrent Loan"/>
    <n v="0"/>
    <n v="0"/>
    <n v="0"/>
    <n v="0"/>
  </r>
  <r>
    <x v="9"/>
    <x v="2"/>
    <x v="0"/>
    <x v="1"/>
    <s v="Statutory Allocation"/>
    <n v="60632619427"/>
    <n v="0"/>
    <n v="60632619427"/>
    <n v="60894985725"/>
  </r>
  <r>
    <x v="9"/>
    <x v="2"/>
    <x v="0"/>
    <x v="1"/>
    <s v="Value Added Tax"/>
    <n v="16806001000"/>
    <n v="0"/>
    <n v="16806001000"/>
    <n v="14635195068"/>
  </r>
  <r>
    <x v="9"/>
    <x v="2"/>
    <x v="0"/>
    <x v="1"/>
    <s v="SURE-P"/>
    <n v="0"/>
    <n v="0"/>
    <n v="0"/>
    <n v="4205607294"/>
  </r>
  <r>
    <x v="9"/>
    <x v="2"/>
    <x v="1"/>
    <x v="2"/>
    <s v="External Grants"/>
    <n v="1024500000"/>
    <n v="0"/>
    <n v="1024500000"/>
    <n v="0"/>
  </r>
  <r>
    <x v="9"/>
    <x v="2"/>
    <x v="1"/>
    <x v="2"/>
    <s v="Grants and Reimbursements (Capital)"/>
    <n v="0"/>
    <n v="0"/>
    <n v="0"/>
    <n v="0"/>
  </r>
  <r>
    <x v="9"/>
    <x v="2"/>
    <x v="1"/>
    <x v="2"/>
    <s v="Grants/Subventions (Capital)"/>
    <n v="0"/>
    <n v="0"/>
    <n v="0"/>
    <n v="0"/>
  </r>
  <r>
    <x v="9"/>
    <x v="2"/>
    <x v="1"/>
    <x v="2"/>
    <s v="Internal Grants"/>
    <n v="45794058531"/>
    <n v="0"/>
    <n v="45794058531"/>
    <n v="665920143"/>
  </r>
  <r>
    <x v="9"/>
    <x v="2"/>
    <x v="1"/>
    <x v="3"/>
    <s v="External Loans"/>
    <n v="4496570000"/>
    <n v="0"/>
    <n v="4496570000"/>
    <n v="0"/>
  </r>
  <r>
    <x v="9"/>
    <x v="2"/>
    <x v="1"/>
    <x v="3"/>
    <s v="Internal Loans"/>
    <n v="2000000000"/>
    <n v="0"/>
    <n v="2000000000"/>
    <n v="0"/>
  </r>
  <r>
    <x v="9"/>
    <x v="2"/>
    <x v="1"/>
    <x v="4"/>
    <s v="Other/Miscellaneous Revenue (Capital)"/>
    <n v="0"/>
    <n v="0"/>
    <n v="0"/>
    <n v="0"/>
  </r>
  <r>
    <x v="9"/>
    <x v="2"/>
    <x v="1"/>
    <x v="4"/>
    <s v="LGA Contributions"/>
    <n v="0"/>
    <n v="0"/>
    <n v="0"/>
    <n v="0"/>
  </r>
  <r>
    <x v="9"/>
    <x v="2"/>
    <x v="1"/>
    <x v="4"/>
    <s v="Roadmap Brought Forward"/>
    <n v="0"/>
    <n v="0"/>
    <n v="0"/>
    <n v="0"/>
  </r>
  <r>
    <x v="9"/>
    <x v="2"/>
    <x v="1"/>
    <x v="4"/>
    <s v="Transfer from General Reserves"/>
    <n v="0"/>
    <n v="0"/>
    <n v="0"/>
    <n v="0"/>
  </r>
  <r>
    <x v="9"/>
    <x v="2"/>
    <x v="2"/>
    <x v="5"/>
    <s v="Opening Balance"/>
    <n v="20000000000"/>
    <n v="0"/>
    <n v="20000000000"/>
    <n v="36884266350"/>
  </r>
  <r>
    <x v="9"/>
    <x v="3"/>
    <x v="0"/>
    <x v="0"/>
    <s v="Earnings and Sales"/>
    <n v="444670000"/>
    <n v="0"/>
    <n v="444670000"/>
    <n v="625494900"/>
  </r>
  <r>
    <x v="9"/>
    <x v="3"/>
    <x v="0"/>
    <x v="0"/>
    <s v="Fines &amp; Fees"/>
    <n v="141170000"/>
    <n v="0"/>
    <n v="141170000"/>
    <n v="811204310.59000003"/>
  </r>
  <r>
    <x v="9"/>
    <x v="3"/>
    <x v="0"/>
    <x v="0"/>
    <s v="Interest and Dividends"/>
    <n v="315000000"/>
    <n v="0"/>
    <n v="315000000"/>
    <n v="0"/>
  </r>
  <r>
    <x v="9"/>
    <x v="3"/>
    <x v="0"/>
    <x v="0"/>
    <s v="Licences &amp; Royalities"/>
    <n v="38295000"/>
    <n v="0"/>
    <n v="38295000"/>
    <n v="53714382"/>
  </r>
  <r>
    <x v="9"/>
    <x v="3"/>
    <x v="0"/>
    <x v="0"/>
    <s v="Other/Miscellaneous Revenue (Recurrent)"/>
    <n v="129060000"/>
    <n v="0"/>
    <n v="129060000"/>
    <n v="526999574.36000001"/>
  </r>
  <r>
    <x v="9"/>
    <x v="3"/>
    <x v="0"/>
    <x v="0"/>
    <s v="Reimbursements"/>
    <n v="0"/>
    <n v="0"/>
    <n v="0"/>
    <n v="0"/>
  </r>
  <r>
    <x v="9"/>
    <x v="3"/>
    <x v="0"/>
    <x v="0"/>
    <s v="Rent on Government Property"/>
    <n v="120000000"/>
    <n v="0"/>
    <n v="120000000"/>
    <n v="0"/>
  </r>
  <r>
    <x v="9"/>
    <x v="3"/>
    <x v="0"/>
    <x v="0"/>
    <s v="Taxes"/>
    <n v="2111805000"/>
    <n v="0"/>
    <n v="2111805000"/>
    <n v="1435927560.3599999"/>
  </r>
  <r>
    <x v="9"/>
    <x v="3"/>
    <x v="0"/>
    <x v="1"/>
    <s v="Augmentation"/>
    <n v="0"/>
    <n v="0"/>
    <n v="0"/>
    <n v="0"/>
  </r>
  <r>
    <x v="9"/>
    <x v="3"/>
    <x v="0"/>
    <x v="1"/>
    <s v="Ecological Fund"/>
    <n v="1000000000"/>
    <n v="0"/>
    <n v="1000000000"/>
    <n v="0"/>
  </r>
  <r>
    <x v="9"/>
    <x v="3"/>
    <x v="0"/>
    <x v="1"/>
    <s v="Excess Crude Revenue"/>
    <n v="9565889619"/>
    <n v="0"/>
    <n v="9565889619"/>
    <n v="7874471359.0600004"/>
  </r>
  <r>
    <x v="9"/>
    <x v="3"/>
    <x v="0"/>
    <x v="1"/>
    <s v="Statutory Allocation"/>
    <n v="40210555638"/>
    <n v="0"/>
    <n v="40210555638"/>
    <n v="37823689049.370003"/>
  </r>
  <r>
    <x v="9"/>
    <x v="3"/>
    <x v="0"/>
    <x v="1"/>
    <s v="Value Added Tax"/>
    <n v="8023778571"/>
    <n v="0"/>
    <n v="8023778571"/>
    <n v="7511367948.8000002"/>
  </r>
  <r>
    <x v="9"/>
    <x v="3"/>
    <x v="0"/>
    <x v="1"/>
    <s v="SURE-P"/>
    <n v="2640000000"/>
    <n v="0"/>
    <n v="2640000000"/>
    <n v="2612277382.6599998"/>
  </r>
  <r>
    <x v="9"/>
    <x v="3"/>
    <x v="1"/>
    <x v="2"/>
    <s v="External Grants"/>
    <n v="0"/>
    <n v="0"/>
    <n v="0"/>
    <n v="0"/>
  </r>
  <r>
    <x v="9"/>
    <x v="3"/>
    <x v="1"/>
    <x v="2"/>
    <s v="Grants and Reimbursements (Capital)"/>
    <n v="2298000000"/>
    <n v="0"/>
    <n v="2298000000"/>
    <n v="0"/>
  </r>
  <r>
    <x v="9"/>
    <x v="3"/>
    <x v="1"/>
    <x v="2"/>
    <s v="Internal Grants"/>
    <n v="0"/>
    <n v="0"/>
    <n v="0"/>
    <n v="0"/>
  </r>
  <r>
    <x v="9"/>
    <x v="3"/>
    <x v="1"/>
    <x v="3"/>
    <s v="External Loans"/>
    <n v="976000000"/>
    <n v="0"/>
    <n v="976000000"/>
    <n v="0"/>
  </r>
  <r>
    <x v="9"/>
    <x v="3"/>
    <x v="1"/>
    <x v="3"/>
    <s v="Internal Loans"/>
    <n v="11810452737"/>
    <n v="0"/>
    <n v="11810452737"/>
    <n v="0"/>
  </r>
  <r>
    <x v="9"/>
    <x v="3"/>
    <x v="1"/>
    <x v="4"/>
    <s v="Other/Miscellaneous Revenue (Capital)"/>
    <n v="1151082312"/>
    <n v="0"/>
    <n v="1151082312"/>
    <n v="1561490217.48"/>
  </r>
  <r>
    <x v="9"/>
    <x v="3"/>
    <x v="1"/>
    <x v="4"/>
    <s v="LGA Contributions"/>
    <n v="0"/>
    <n v="0"/>
    <n v="0"/>
    <n v="1177402590.9400001"/>
  </r>
  <r>
    <x v="9"/>
    <x v="3"/>
    <x v="1"/>
    <x v="4"/>
    <s v="Debt Relief"/>
    <n v="0"/>
    <n v="0"/>
    <n v="0"/>
    <n v="0"/>
  </r>
  <r>
    <x v="9"/>
    <x v="3"/>
    <x v="2"/>
    <x v="5"/>
    <s v="Opening Balance"/>
    <n v="5682540123"/>
    <n v="0"/>
    <n v="5682540123"/>
    <n v="6241276048.9200001"/>
  </r>
  <r>
    <x v="9"/>
    <x v="4"/>
    <x v="0"/>
    <x v="0"/>
    <s v="Earnings and Sales"/>
    <n v="21028860253.959999"/>
    <n v="0"/>
    <n v="21028860253.959999"/>
    <n v="2981012889.1399999"/>
  </r>
  <r>
    <x v="9"/>
    <x v="4"/>
    <x v="0"/>
    <x v="0"/>
    <s v="Fines &amp; Fees"/>
    <n v="6924847749.9799995"/>
    <n v="0"/>
    <n v="6924847749.9799995"/>
    <n v="19677840155.139999"/>
  </r>
  <r>
    <x v="9"/>
    <x v="4"/>
    <x v="0"/>
    <x v="0"/>
    <s v="Interest and Dividends"/>
    <n v="17279390612.779999"/>
    <n v="0"/>
    <n v="17279390612.779999"/>
    <n v="13062737.77"/>
  </r>
  <r>
    <x v="9"/>
    <x v="4"/>
    <x v="0"/>
    <x v="0"/>
    <s v="Interest and Loan Repayment (Recurrent)"/>
    <n v="17279390612.779999"/>
    <n v="0"/>
    <n v="17279390612.779999"/>
    <n v="63978866.609999999"/>
  </r>
  <r>
    <x v="9"/>
    <x v="4"/>
    <x v="0"/>
    <x v="0"/>
    <s v="Licences &amp; Royalities"/>
    <n v="843641560.91999996"/>
    <n v="0"/>
    <n v="843641560.91999996"/>
    <n v="2500997462.04"/>
  </r>
  <r>
    <x v="9"/>
    <x v="4"/>
    <x v="0"/>
    <x v="0"/>
    <s v="Other/Miscellaneous Revenue (Recurrent)"/>
    <n v="741653000000"/>
    <n v="0"/>
    <n v="741653000000"/>
    <n v="172928364.94"/>
  </r>
  <r>
    <x v="9"/>
    <x v="4"/>
    <x v="0"/>
    <x v="0"/>
    <s v="Reimbursements"/>
    <n v="3891506049.1599998"/>
    <n v="0"/>
    <n v="3891506049.1599998"/>
    <n v="83846760.010000005"/>
  </r>
  <r>
    <x v="9"/>
    <x v="4"/>
    <x v="0"/>
    <x v="0"/>
    <s v="Rent on Government Property"/>
    <n v="593446337.50999999"/>
    <n v="0"/>
    <n v="593446337.50999999"/>
    <n v="49864496.130000003"/>
  </r>
  <r>
    <x v="9"/>
    <x v="4"/>
    <x v="0"/>
    <x v="0"/>
    <s v="Taxes"/>
    <n v="4235862000.0799999"/>
    <n v="0"/>
    <n v="4235862000.0799999"/>
    <n v="160571531.69"/>
  </r>
  <r>
    <x v="9"/>
    <x v="4"/>
    <x v="0"/>
    <x v="0"/>
    <s v="Land Use Charges"/>
    <n v="593446337.50999999"/>
    <n v="0"/>
    <n v="593446337.50999999"/>
    <n v="648399645.60000002"/>
  </r>
  <r>
    <x v="9"/>
    <x v="4"/>
    <x v="0"/>
    <x v="0"/>
    <s v="Mining Rents"/>
    <n v="419608485.32999998"/>
    <n v="0"/>
    <n v="419608485.32999998"/>
    <n v="1964734592.5"/>
  </r>
  <r>
    <x v="9"/>
    <x v="4"/>
    <x v="0"/>
    <x v="0"/>
    <s v="Investment Income (Including Operating Surplus)"/>
    <n v="373600000000"/>
    <n v="0"/>
    <n v="373600000000"/>
    <n v="194061170341.54999"/>
  </r>
  <r>
    <x v="9"/>
    <x v="4"/>
    <x v="0"/>
    <x v="0"/>
    <s v="Inedpendent Revenue "/>
    <n v="0"/>
    <n v="0"/>
    <n v="0"/>
    <n v="0"/>
  </r>
  <r>
    <x v="9"/>
    <x v="4"/>
    <x v="0"/>
    <x v="1"/>
    <s v="Excess Crude Revenue"/>
    <n v="0"/>
    <n v="0"/>
    <n v="0"/>
    <n v="0"/>
  </r>
  <r>
    <x v="9"/>
    <x v="4"/>
    <x v="0"/>
    <x v="1"/>
    <s v="Statutory Allocation"/>
    <n v="2966769000000"/>
    <n v="0"/>
    <n v="2966769000000"/>
    <n v="3326356592862.04"/>
  </r>
  <r>
    <x v="9"/>
    <x v="4"/>
    <x v="0"/>
    <x v="1"/>
    <s v="Value Added Tax"/>
    <n v="107905000000"/>
    <n v="0"/>
    <n v="107905000000"/>
    <n v="106928795994.84"/>
  </r>
  <r>
    <x v="9"/>
    <x v="4"/>
    <x v="1"/>
    <x v="2"/>
    <s v="External Grants"/>
    <n v="0"/>
    <n v="0"/>
    <n v="0"/>
    <n v="0"/>
  </r>
  <r>
    <x v="9"/>
    <x v="4"/>
    <x v="1"/>
    <x v="2"/>
    <s v="Internal Grants"/>
    <n v="0"/>
    <n v="0"/>
    <n v="0"/>
    <n v="0"/>
  </r>
  <r>
    <x v="9"/>
    <x v="4"/>
    <x v="1"/>
    <x v="2"/>
    <s v="Grants (Donor Agencies)"/>
    <n v="0"/>
    <n v="0"/>
    <n v="0"/>
    <n v="0"/>
  </r>
  <r>
    <x v="9"/>
    <x v="4"/>
    <x v="1"/>
    <x v="3"/>
    <s v="External Loans"/>
    <n v="0"/>
    <n v="0"/>
    <n v="0"/>
    <n v="445842279000"/>
  </r>
  <r>
    <x v="9"/>
    <x v="4"/>
    <x v="1"/>
    <x v="3"/>
    <s v="Internal Loans"/>
    <n v="744437000000"/>
    <n v="0"/>
    <n v="744437000000"/>
    <n v="4042128738576.2598"/>
  </r>
  <r>
    <x v="9"/>
    <x v="4"/>
    <x v="1"/>
    <x v="4"/>
    <s v="Other/Miscellaneous Revenue (Capital)"/>
    <n v="0"/>
    <n v="0"/>
    <n v="0"/>
    <n v="182700000000"/>
  </r>
  <r>
    <x v="9"/>
    <x v="4"/>
    <x v="1"/>
    <x v="4"/>
    <s v="Sale of Assets/Investments"/>
    <n v="0"/>
    <n v="0"/>
    <n v="0"/>
    <n v="0"/>
  </r>
  <r>
    <x v="9"/>
    <x v="4"/>
    <x v="1"/>
    <x v="4"/>
    <s v="LGA Contributions"/>
    <n v="0"/>
    <n v="0"/>
    <n v="0"/>
    <n v="0"/>
  </r>
  <r>
    <x v="9"/>
    <x v="4"/>
    <x v="2"/>
    <x v="5"/>
    <s v="Opening Balance"/>
    <n v="120000000000"/>
    <n v="0"/>
    <n v="120000000000"/>
    <n v="931627325021.95996"/>
  </r>
  <r>
    <x v="10"/>
    <x v="0"/>
    <x v="0"/>
    <x v="0"/>
    <s v="Earnings and Sales"/>
    <n v="749408000"/>
    <n v="0"/>
    <n v="749408000"/>
    <n v="235333914.55000001"/>
  </r>
  <r>
    <x v="10"/>
    <x v="0"/>
    <x v="0"/>
    <x v="0"/>
    <s v="Fines &amp; Fees"/>
    <n v="749935000"/>
    <n v="0"/>
    <n v="749935000"/>
    <n v="810292430.75"/>
  </r>
  <r>
    <x v="10"/>
    <x v="0"/>
    <x v="0"/>
    <x v="0"/>
    <s v="Grants and Reimbursements (Recurrent)"/>
    <n v="2217963000"/>
    <n v="0"/>
    <n v="2217963000"/>
    <n v="2660930884.9200001"/>
  </r>
  <r>
    <x v="10"/>
    <x v="0"/>
    <x v="0"/>
    <x v="0"/>
    <s v="Interest and Dividends"/>
    <n v="0"/>
    <n v="0"/>
    <n v="0"/>
    <n v="0"/>
  </r>
  <r>
    <x v="10"/>
    <x v="0"/>
    <x v="0"/>
    <x v="0"/>
    <s v="Interest and Loan Repayment (Recurrent)"/>
    <n v="468580000"/>
    <n v="0"/>
    <n v="468580000"/>
    <n v="608737355.26999998"/>
  </r>
  <r>
    <x v="10"/>
    <x v="0"/>
    <x v="0"/>
    <x v="0"/>
    <s v="Licences &amp; Royalities"/>
    <n v="73364000"/>
    <n v="0"/>
    <n v="73364000"/>
    <n v="38314310"/>
  </r>
  <r>
    <x v="10"/>
    <x v="0"/>
    <x v="0"/>
    <x v="0"/>
    <s v="Other/Miscellaneous Revenue (Recurrent)"/>
    <n v="900000000"/>
    <n v="0"/>
    <n v="900000000"/>
    <n v="199670727.53"/>
  </r>
  <r>
    <x v="10"/>
    <x v="0"/>
    <x v="0"/>
    <x v="0"/>
    <s v="Reimbursements"/>
    <n v="0"/>
    <n v="0"/>
    <n v="0"/>
    <n v="0"/>
  </r>
  <r>
    <x v="10"/>
    <x v="0"/>
    <x v="0"/>
    <x v="0"/>
    <s v="Rent on Government Property"/>
    <n v="250000"/>
    <n v="0"/>
    <n v="250000"/>
    <n v="3000"/>
  </r>
  <r>
    <x v="10"/>
    <x v="0"/>
    <x v="0"/>
    <x v="0"/>
    <s v="Taxes"/>
    <n v="3247500000"/>
    <n v="0"/>
    <n v="3247500000"/>
    <n v="1901804017.8199999"/>
  </r>
  <r>
    <x v="10"/>
    <x v="0"/>
    <x v="0"/>
    <x v="1"/>
    <s v="Augmentation"/>
    <n v="0"/>
    <n v="0"/>
    <n v="0"/>
    <n v="0"/>
  </r>
  <r>
    <x v="10"/>
    <x v="0"/>
    <x v="0"/>
    <x v="1"/>
    <s v="Ecological Fund"/>
    <n v="0"/>
    <n v="0"/>
    <n v="0"/>
    <n v="0"/>
  </r>
  <r>
    <x v="10"/>
    <x v="0"/>
    <x v="0"/>
    <x v="1"/>
    <s v="Excess Crude Revenue"/>
    <n v="10000000000"/>
    <n v="0"/>
    <n v="10000000000"/>
    <n v="10694825430.469999"/>
  </r>
  <r>
    <x v="10"/>
    <x v="0"/>
    <x v="0"/>
    <x v="1"/>
    <s v="Statutory Allocation"/>
    <n v="46000000000"/>
    <n v="0"/>
    <n v="46000000000"/>
    <n v="42396883773.389999"/>
  </r>
  <r>
    <x v="10"/>
    <x v="0"/>
    <x v="0"/>
    <x v="1"/>
    <s v="Value Added Tax"/>
    <n v="10500000000"/>
    <n v="0"/>
    <n v="10500000000"/>
    <n v="9542644221.3600006"/>
  </r>
  <r>
    <x v="10"/>
    <x v="0"/>
    <x v="0"/>
    <x v="1"/>
    <s v="SURE-P"/>
    <n v="0"/>
    <n v="0"/>
    <n v="0"/>
    <n v="0"/>
  </r>
  <r>
    <x v="10"/>
    <x v="0"/>
    <x v="1"/>
    <x v="2"/>
    <s v="External Grants"/>
    <n v="274500000"/>
    <n v="0"/>
    <n v="274500000"/>
    <n v="210624678.16999999"/>
  </r>
  <r>
    <x v="10"/>
    <x v="0"/>
    <x v="1"/>
    <x v="2"/>
    <s v="Grants and Reimbursements (Capital)"/>
    <n v="0"/>
    <n v="0"/>
    <n v="0"/>
    <n v="0"/>
  </r>
  <r>
    <x v="10"/>
    <x v="0"/>
    <x v="1"/>
    <x v="2"/>
    <s v="Internal Grants"/>
    <n v="24486500000"/>
    <n v="0"/>
    <n v="24486500000"/>
    <n v="16737884476.470001"/>
  </r>
  <r>
    <x v="10"/>
    <x v="0"/>
    <x v="1"/>
    <x v="3"/>
    <s v="External Loans"/>
    <n v="1048000000"/>
    <n v="0"/>
    <n v="1048000000"/>
    <n v="609217407.26999998"/>
  </r>
  <r>
    <x v="10"/>
    <x v="0"/>
    <x v="1"/>
    <x v="3"/>
    <s v="Internal Loans"/>
    <n v="100000000"/>
    <n v="0"/>
    <n v="100000000"/>
    <n v="0"/>
  </r>
  <r>
    <x v="10"/>
    <x v="0"/>
    <x v="1"/>
    <x v="4"/>
    <s v="Other/Miscellaneous Revenue (Capital)"/>
    <n v="1163000000"/>
    <n v="0"/>
    <n v="1163000000"/>
    <n v="1329933995.6800001"/>
  </r>
  <r>
    <x v="10"/>
    <x v="0"/>
    <x v="1"/>
    <x v="4"/>
    <s v="LGA Contributions"/>
    <n v="11221000000"/>
    <n v="0"/>
    <n v="11221000000"/>
    <n v="8629216942.539999"/>
  </r>
  <r>
    <x v="10"/>
    <x v="0"/>
    <x v="2"/>
    <x v="5"/>
    <s v="Opening Balance"/>
    <n v="1500000000"/>
    <n v="0"/>
    <n v="1500000000"/>
    <n v="8243893103.3600006"/>
  </r>
  <r>
    <x v="10"/>
    <x v="1"/>
    <x v="0"/>
    <x v="0"/>
    <s v="BTL Receipts (Recurrent)"/>
    <n v="0"/>
    <n v="0"/>
    <n v="0"/>
    <n v="0"/>
  </r>
  <r>
    <x v="10"/>
    <x v="1"/>
    <x v="0"/>
    <x v="0"/>
    <s v="Earnings and Sales"/>
    <n v="599978995"/>
    <n v="0"/>
    <n v="599978995"/>
    <n v="253693914.83999997"/>
  </r>
  <r>
    <x v="10"/>
    <x v="1"/>
    <x v="0"/>
    <x v="0"/>
    <s v="Fines &amp; Fees"/>
    <n v="8115376396"/>
    <n v="0"/>
    <n v="8115376396"/>
    <n v="4644223457.8800001"/>
  </r>
  <r>
    <x v="10"/>
    <x v="1"/>
    <x v="0"/>
    <x v="0"/>
    <s v="Interest and Dividends"/>
    <n v="195739723"/>
    <n v="0"/>
    <n v="195739723"/>
    <n v="103752270.69"/>
  </r>
  <r>
    <x v="10"/>
    <x v="1"/>
    <x v="0"/>
    <x v="0"/>
    <s v="Licences &amp; Royalities"/>
    <n v="1905200000"/>
    <n v="0"/>
    <n v="1905200000"/>
    <n v="177699080.16999999"/>
  </r>
  <r>
    <x v="10"/>
    <x v="1"/>
    <x v="0"/>
    <x v="0"/>
    <s v="Other/Miscellaneous Revenue (Recurrent)"/>
    <n v="78750000"/>
    <n v="0"/>
    <n v="78750000"/>
    <n v="0"/>
  </r>
  <r>
    <x v="10"/>
    <x v="1"/>
    <x v="0"/>
    <x v="0"/>
    <s v="Reimbursements"/>
    <n v="73500000"/>
    <n v="0"/>
    <n v="73500000"/>
    <n v="228411696.91999999"/>
  </r>
  <r>
    <x v="10"/>
    <x v="1"/>
    <x v="0"/>
    <x v="0"/>
    <s v="Rent on Government Property"/>
    <n v="970101512"/>
    <n v="0"/>
    <n v="970101512"/>
    <n v="342790278.33000004"/>
  </r>
  <r>
    <x v="10"/>
    <x v="1"/>
    <x v="0"/>
    <x v="0"/>
    <s v="Revenue Parastatals"/>
    <n v="0"/>
    <n v="0"/>
    <n v="0"/>
    <n v="0"/>
  </r>
  <r>
    <x v="10"/>
    <x v="1"/>
    <x v="0"/>
    <x v="0"/>
    <s v="Taxes"/>
    <n v="17368537500"/>
    <n v="0"/>
    <n v="17368537500"/>
    <n v="10134890360.540001"/>
  </r>
  <r>
    <x v="10"/>
    <x v="1"/>
    <x v="0"/>
    <x v="1"/>
    <s v="Augmentation"/>
    <n v="0"/>
    <n v="0"/>
    <n v="0"/>
    <n v="0"/>
  </r>
  <r>
    <x v="10"/>
    <x v="1"/>
    <x v="0"/>
    <x v="1"/>
    <s v="Ecological Fund"/>
    <n v="0"/>
    <n v="0"/>
    <n v="0"/>
    <n v="0"/>
  </r>
  <r>
    <x v="10"/>
    <x v="1"/>
    <x v="0"/>
    <x v="1"/>
    <s v="Excess Crude Revenue"/>
    <n v="0"/>
    <n v="0"/>
    <n v="0"/>
    <n v="0"/>
  </r>
  <r>
    <x v="10"/>
    <x v="1"/>
    <x v="0"/>
    <x v="1"/>
    <s v="Statutory Allocation"/>
    <n v="71790600000"/>
    <n v="0"/>
    <n v="71790600000"/>
    <n v="57692270348.57"/>
  </r>
  <r>
    <x v="10"/>
    <x v="1"/>
    <x v="0"/>
    <x v="1"/>
    <s v="Statutory Receipts (Judiciary)"/>
    <n v="0"/>
    <n v="0"/>
    <n v="0"/>
    <n v="0"/>
  </r>
  <r>
    <x v="10"/>
    <x v="1"/>
    <x v="0"/>
    <x v="1"/>
    <s v="Statutory Refund- Debt of Paris Clubs"/>
    <n v="0"/>
    <n v="0"/>
    <n v="0"/>
    <n v="0"/>
  </r>
  <r>
    <x v="10"/>
    <x v="1"/>
    <x v="0"/>
    <x v="1"/>
    <s v="Value Added Tax"/>
    <n v="11550000000"/>
    <n v="0"/>
    <n v="11550000000"/>
    <n v="10746486037.540001"/>
  </r>
  <r>
    <x v="10"/>
    <x v="1"/>
    <x v="1"/>
    <x v="2"/>
    <s v="External Grants"/>
    <n v="1650225470"/>
    <n v="0"/>
    <n v="1650225470"/>
    <n v="0"/>
  </r>
  <r>
    <x v="10"/>
    <x v="1"/>
    <x v="1"/>
    <x v="2"/>
    <s v="Internal Grants"/>
    <n v="10539196667"/>
    <n v="0"/>
    <n v="10539196667"/>
    <n v="365425235"/>
  </r>
  <r>
    <x v="10"/>
    <x v="1"/>
    <x v="1"/>
    <x v="3"/>
    <s v="External Loans"/>
    <n v="18890525565"/>
    <n v="0"/>
    <n v="18890525565"/>
    <n v="1109203326.01"/>
  </r>
  <r>
    <x v="10"/>
    <x v="1"/>
    <x v="1"/>
    <x v="3"/>
    <s v="Internal Loans"/>
    <n v="42776310504"/>
    <n v="0"/>
    <n v="42776310504"/>
    <n v="7000000000"/>
  </r>
  <r>
    <x v="10"/>
    <x v="1"/>
    <x v="1"/>
    <x v="4"/>
    <s v="Other/Miscellaneous Revenue (Capital)"/>
    <n v="1400000000"/>
    <n v="0"/>
    <n v="1400000000"/>
    <n v="0"/>
  </r>
  <r>
    <x v="10"/>
    <x v="1"/>
    <x v="1"/>
    <x v="4"/>
    <s v="Sale of Assets/Investments"/>
    <n v="600000000"/>
    <n v="0"/>
    <n v="600000000"/>
    <n v="0"/>
  </r>
  <r>
    <x v="10"/>
    <x v="1"/>
    <x v="1"/>
    <x v="4"/>
    <s v="LGA Contributions"/>
    <n v="0"/>
    <n v="0"/>
    <n v="0"/>
    <n v="0"/>
  </r>
  <r>
    <x v="10"/>
    <x v="1"/>
    <x v="2"/>
    <x v="5"/>
    <s v="Opening Balance"/>
    <n v="12471712089"/>
    <n v="0"/>
    <n v="12471712089"/>
    <n v="20929053100.049999"/>
  </r>
  <r>
    <x v="10"/>
    <x v="2"/>
    <x v="0"/>
    <x v="0"/>
    <s v="Earnings and Sales"/>
    <n v="11200386502"/>
    <n v="0"/>
    <n v="11200386502"/>
    <n v="5820301568"/>
  </r>
  <r>
    <x v="10"/>
    <x v="2"/>
    <x v="0"/>
    <x v="0"/>
    <s v="Fines &amp; Fees"/>
    <n v="9525228955"/>
    <n v="0"/>
    <n v="9525228955"/>
    <n v="4198097360.5889997"/>
  </r>
  <r>
    <x v="10"/>
    <x v="2"/>
    <x v="0"/>
    <x v="0"/>
    <s v="Grants and Reimbursements (Recurrent)"/>
    <n v="0"/>
    <n v="0"/>
    <n v="0"/>
    <n v="10549441.65"/>
  </r>
  <r>
    <x v="10"/>
    <x v="2"/>
    <x v="0"/>
    <x v="0"/>
    <s v="Interest and Dividends"/>
    <n v="15000000"/>
    <n v="0"/>
    <n v="15000000"/>
    <n v="125855106.564"/>
  </r>
  <r>
    <x v="10"/>
    <x v="2"/>
    <x v="0"/>
    <x v="0"/>
    <s v="Interest and Loan Repayment (Recurrent)"/>
    <n v="303958904"/>
    <n v="0"/>
    <n v="303958904"/>
    <n v="0"/>
  </r>
  <r>
    <x v="10"/>
    <x v="2"/>
    <x v="0"/>
    <x v="0"/>
    <s v="Licences &amp; Royalities"/>
    <n v="2334690000"/>
    <n v="0"/>
    <n v="2334690000"/>
    <n v="484308907.5"/>
  </r>
  <r>
    <x v="10"/>
    <x v="2"/>
    <x v="0"/>
    <x v="0"/>
    <s v="Other/Miscellaneous Revenue (Recurrent)"/>
    <n v="10939968542"/>
    <n v="0"/>
    <n v="10939968542"/>
    <n v="83600698.390000001"/>
  </r>
  <r>
    <x v="10"/>
    <x v="2"/>
    <x v="0"/>
    <x v="0"/>
    <s v="Reimbursements"/>
    <n v="0"/>
    <n v="0"/>
    <n v="0"/>
    <n v="0"/>
  </r>
  <r>
    <x v="10"/>
    <x v="2"/>
    <x v="0"/>
    <x v="0"/>
    <s v="Rent on Government Property"/>
    <n v="614082000"/>
    <n v="0"/>
    <n v="614082000"/>
    <n v="70043435"/>
  </r>
  <r>
    <x v="10"/>
    <x v="2"/>
    <x v="0"/>
    <x v="0"/>
    <s v="Taxes"/>
    <n v="21867076500"/>
    <n v="0"/>
    <n v="21867076500"/>
    <n v="22542059440.213501"/>
  </r>
  <r>
    <x v="10"/>
    <x v="2"/>
    <x v="0"/>
    <x v="1"/>
    <s v="Augmentation"/>
    <n v="0"/>
    <n v="0"/>
    <n v="0"/>
    <n v="0"/>
  </r>
  <r>
    <x v="10"/>
    <x v="2"/>
    <x v="0"/>
    <x v="1"/>
    <s v="Ecological Fund"/>
    <n v="0"/>
    <n v="0"/>
    <n v="0"/>
    <n v="0"/>
  </r>
  <r>
    <x v="10"/>
    <x v="2"/>
    <x v="0"/>
    <x v="1"/>
    <s v="Excess Crude Revenue"/>
    <n v="0"/>
    <n v="0"/>
    <n v="0"/>
    <n v="0"/>
  </r>
  <r>
    <x v="10"/>
    <x v="2"/>
    <x v="0"/>
    <x v="1"/>
    <s v="Other Federal Receipts/Revenue"/>
    <n v="16832268100"/>
    <n v="0"/>
    <n v="16832268100"/>
    <n v="7725084194.5299997"/>
  </r>
  <r>
    <x v="10"/>
    <x v="2"/>
    <x v="0"/>
    <x v="1"/>
    <s v="Recurrent Loan"/>
    <n v="0"/>
    <n v="0"/>
    <n v="0"/>
    <n v="0"/>
  </r>
  <r>
    <x v="10"/>
    <x v="2"/>
    <x v="0"/>
    <x v="1"/>
    <s v="Statutory Allocation"/>
    <n v="57200000000"/>
    <n v="0"/>
    <n v="57200000000"/>
    <n v="62843110397.449997"/>
  </r>
  <r>
    <x v="10"/>
    <x v="2"/>
    <x v="0"/>
    <x v="1"/>
    <s v="Value Added Tax"/>
    <n v="12600000000"/>
    <n v="0"/>
    <n v="12600000000"/>
    <n v="14358002386.389999"/>
  </r>
  <r>
    <x v="10"/>
    <x v="2"/>
    <x v="0"/>
    <x v="1"/>
    <s v="SURE-P"/>
    <n v="0"/>
    <n v="0"/>
    <n v="0"/>
    <n v="0"/>
  </r>
  <r>
    <x v="10"/>
    <x v="2"/>
    <x v="1"/>
    <x v="2"/>
    <s v="External Grants"/>
    <n v="241773000"/>
    <n v="0"/>
    <n v="241773000"/>
    <n v="0"/>
  </r>
  <r>
    <x v="10"/>
    <x v="2"/>
    <x v="1"/>
    <x v="2"/>
    <s v="Grants and Reimbursements (Capital)"/>
    <n v="0"/>
    <n v="0"/>
    <n v="0"/>
    <n v="0"/>
  </r>
  <r>
    <x v="10"/>
    <x v="2"/>
    <x v="1"/>
    <x v="2"/>
    <s v="Grants/Subventions (Capital)"/>
    <n v="0"/>
    <n v="0"/>
    <n v="0"/>
    <n v="2720635151.9000001"/>
  </r>
  <r>
    <x v="10"/>
    <x v="2"/>
    <x v="1"/>
    <x v="2"/>
    <s v="Internal Grants"/>
    <n v="46449798396"/>
    <n v="0"/>
    <n v="46449798396"/>
    <n v="0"/>
  </r>
  <r>
    <x v="10"/>
    <x v="2"/>
    <x v="1"/>
    <x v="3"/>
    <s v="External Loans"/>
    <n v="0"/>
    <n v="0"/>
    <n v="0"/>
    <n v="0"/>
  </r>
  <r>
    <x v="10"/>
    <x v="2"/>
    <x v="1"/>
    <x v="3"/>
    <s v="Internal Loans"/>
    <n v="3024525056"/>
    <n v="0"/>
    <n v="3024525056"/>
    <n v="0"/>
  </r>
  <r>
    <x v="10"/>
    <x v="2"/>
    <x v="1"/>
    <x v="4"/>
    <s v="Other/Miscellaneous Revenue (Capital)"/>
    <n v="27000000000"/>
    <n v="0"/>
    <n v="27000000000"/>
    <n v="0"/>
  </r>
  <r>
    <x v="10"/>
    <x v="2"/>
    <x v="1"/>
    <x v="4"/>
    <s v="LGA Contributions"/>
    <n v="0"/>
    <n v="0"/>
    <n v="0"/>
    <n v="3397861884.3100004"/>
  </r>
  <r>
    <x v="10"/>
    <x v="2"/>
    <x v="1"/>
    <x v="4"/>
    <s v="Roadmap Brought Forward"/>
    <n v="0"/>
    <n v="0"/>
    <n v="0"/>
    <n v="0"/>
  </r>
  <r>
    <x v="10"/>
    <x v="2"/>
    <x v="1"/>
    <x v="4"/>
    <s v="Transfer from General Reserves"/>
    <n v="0"/>
    <n v="0"/>
    <n v="0"/>
    <n v="0"/>
  </r>
  <r>
    <x v="10"/>
    <x v="2"/>
    <x v="2"/>
    <x v="5"/>
    <s v="Opening Balance"/>
    <n v="5000000000"/>
    <n v="0"/>
    <n v="5000000000"/>
    <n v="20940652293.295013"/>
  </r>
  <r>
    <x v="10"/>
    <x v="3"/>
    <x v="0"/>
    <x v="0"/>
    <s v="Earnings and Sales"/>
    <n v="1039872000"/>
    <n v="0"/>
    <n v="1039872000"/>
    <n v="1077792478.51"/>
  </r>
  <r>
    <x v="10"/>
    <x v="3"/>
    <x v="0"/>
    <x v="0"/>
    <s v="Fines &amp; Fees"/>
    <n v="661210000"/>
    <n v="0"/>
    <n v="661210000"/>
    <n v="166372660.62"/>
  </r>
  <r>
    <x v="10"/>
    <x v="3"/>
    <x v="0"/>
    <x v="0"/>
    <s v="Interest and Dividends"/>
    <n v="0"/>
    <n v="0"/>
    <n v="0"/>
    <n v="0"/>
  </r>
  <r>
    <x v="10"/>
    <x v="3"/>
    <x v="0"/>
    <x v="0"/>
    <s v="Licences &amp; Royalities"/>
    <n v="32880000"/>
    <n v="0"/>
    <n v="32880000"/>
    <n v="27083639.5"/>
  </r>
  <r>
    <x v="10"/>
    <x v="3"/>
    <x v="0"/>
    <x v="0"/>
    <s v="Other/Miscellaneous Revenue (Recurrent)"/>
    <n v="360000000"/>
    <n v="0"/>
    <n v="360000000"/>
    <n v="0"/>
  </r>
  <r>
    <x v="10"/>
    <x v="3"/>
    <x v="0"/>
    <x v="0"/>
    <s v="Reimbursements"/>
    <n v="0"/>
    <n v="0"/>
    <n v="0"/>
    <n v="358500997.37"/>
  </r>
  <r>
    <x v="10"/>
    <x v="3"/>
    <x v="0"/>
    <x v="0"/>
    <s v="Rent on Government Property"/>
    <n v="111000000"/>
    <n v="0"/>
    <n v="111000000"/>
    <n v="58843331.210000001"/>
  </r>
  <r>
    <x v="10"/>
    <x v="3"/>
    <x v="0"/>
    <x v="0"/>
    <s v="Taxes"/>
    <n v="1425038000"/>
    <n v="0"/>
    <n v="1425038000"/>
    <n v="1446625667.3499999"/>
  </r>
  <r>
    <x v="10"/>
    <x v="3"/>
    <x v="0"/>
    <x v="1"/>
    <s v="Augmentation"/>
    <n v="0"/>
    <n v="0"/>
    <n v="0"/>
    <n v="0"/>
  </r>
  <r>
    <x v="10"/>
    <x v="3"/>
    <x v="0"/>
    <x v="1"/>
    <s v="Ecological Fund"/>
    <n v="1000000000"/>
    <n v="0"/>
    <n v="1000000000"/>
    <n v="0"/>
  </r>
  <r>
    <x v="10"/>
    <x v="3"/>
    <x v="0"/>
    <x v="1"/>
    <s v="Excess Crude Revenue"/>
    <n v="9880406000"/>
    <n v="0"/>
    <n v="9880406000"/>
    <n v="1771258814.6300001"/>
  </r>
  <r>
    <x v="10"/>
    <x v="3"/>
    <x v="0"/>
    <x v="1"/>
    <s v="Statutory Allocation"/>
    <n v="50263195000"/>
    <n v="0"/>
    <n v="50263195000"/>
    <n v="42256363637.900002"/>
  </r>
  <r>
    <x v="10"/>
    <x v="3"/>
    <x v="0"/>
    <x v="1"/>
    <s v="Value Added Tax"/>
    <n v="10029723000"/>
    <n v="0"/>
    <n v="10029723000"/>
    <n v="7420905699.3199997"/>
  </r>
  <r>
    <x v="10"/>
    <x v="3"/>
    <x v="0"/>
    <x v="1"/>
    <s v="SURE-P"/>
    <n v="2640000000"/>
    <n v="0"/>
    <n v="2640000000"/>
    <n v="0"/>
  </r>
  <r>
    <x v="10"/>
    <x v="3"/>
    <x v="1"/>
    <x v="2"/>
    <s v="External Grants"/>
    <n v="0"/>
    <n v="0"/>
    <n v="0"/>
    <n v="0"/>
  </r>
  <r>
    <x v="10"/>
    <x v="3"/>
    <x v="1"/>
    <x v="2"/>
    <s v="Grants and Reimbursements (Capital)"/>
    <n v="2695000000"/>
    <n v="0"/>
    <n v="2695000000"/>
    <n v="0"/>
  </r>
  <r>
    <x v="10"/>
    <x v="3"/>
    <x v="1"/>
    <x v="2"/>
    <s v="Internal Grants"/>
    <n v="0"/>
    <n v="0"/>
    <n v="0"/>
    <n v="0"/>
  </r>
  <r>
    <x v="10"/>
    <x v="3"/>
    <x v="1"/>
    <x v="3"/>
    <s v="External Loans"/>
    <n v="640953000"/>
    <n v="0"/>
    <n v="640953000"/>
    <n v="0"/>
  </r>
  <r>
    <x v="10"/>
    <x v="3"/>
    <x v="1"/>
    <x v="3"/>
    <s v="Internal Loans"/>
    <n v="12136109000"/>
    <n v="0"/>
    <n v="12136109000"/>
    <n v="2458841022.8800001"/>
  </r>
  <r>
    <x v="10"/>
    <x v="3"/>
    <x v="1"/>
    <x v="4"/>
    <s v="Other/Miscellaneous Revenue (Capital)"/>
    <n v="3889340000"/>
    <n v="0"/>
    <n v="3889340000"/>
    <n v="0"/>
  </r>
  <r>
    <x v="10"/>
    <x v="3"/>
    <x v="1"/>
    <x v="4"/>
    <s v="LGA Contributions"/>
    <n v="0"/>
    <n v="0"/>
    <n v="0"/>
    <n v="0"/>
  </r>
  <r>
    <x v="10"/>
    <x v="3"/>
    <x v="1"/>
    <x v="4"/>
    <s v="Debt Relief"/>
    <n v="0"/>
    <n v="0"/>
    <n v="0"/>
    <n v="0"/>
  </r>
  <r>
    <x v="10"/>
    <x v="3"/>
    <x v="2"/>
    <x v="5"/>
    <s v="Opening Balance"/>
    <n v="6094416000"/>
    <n v="0"/>
    <n v="6094416000"/>
    <n v="1273647592.53"/>
  </r>
  <r>
    <x v="10"/>
    <x v="4"/>
    <x v="0"/>
    <x v="0"/>
    <s v="Earnings and Sales"/>
    <n v="3706539079.5999999"/>
    <n v="0"/>
    <n v="3706539079.5999999"/>
    <n v="76770217479.029999"/>
  </r>
  <r>
    <x v="10"/>
    <x v="4"/>
    <x v="0"/>
    <x v="0"/>
    <s v="Fines &amp; Fees"/>
    <n v="26006829232.730003"/>
    <n v="0"/>
    <n v="26006829232.730003"/>
    <n v="22875149806.669998"/>
  </r>
  <r>
    <x v="10"/>
    <x v="4"/>
    <x v="0"/>
    <x v="0"/>
    <s v="Interest and Dividends"/>
    <n v="8596238995.1399994"/>
    <n v="0"/>
    <n v="8596238995.1399994"/>
    <n v="28614107.359999999"/>
  </r>
  <r>
    <x v="10"/>
    <x v="4"/>
    <x v="0"/>
    <x v="0"/>
    <s v="Interest and Loan Repayment (Recurrent)"/>
    <n v="33155344.620000001"/>
    <n v="0"/>
    <n v="33155344.620000001"/>
    <n v="1233012611.22"/>
  </r>
  <r>
    <x v="10"/>
    <x v="4"/>
    <x v="0"/>
    <x v="0"/>
    <s v="Licences &amp; Royalities"/>
    <n v="1892776932.29"/>
    <n v="0"/>
    <n v="1892776932.29"/>
    <n v="2448316998.6999998"/>
  </r>
  <r>
    <x v="10"/>
    <x v="4"/>
    <x v="0"/>
    <x v="0"/>
    <s v="Other/Miscellaneous Revenue (Recurrent)"/>
    <n v="0"/>
    <n v="0"/>
    <n v="0"/>
    <n v="122681281488.85001"/>
  </r>
  <r>
    <x v="10"/>
    <x v="4"/>
    <x v="0"/>
    <x v="0"/>
    <s v="Reimbursements"/>
    <n v="148446085.72999999"/>
    <n v="0"/>
    <n v="148446085.72999999"/>
    <n v="15481644.199999999"/>
  </r>
  <r>
    <x v="10"/>
    <x v="4"/>
    <x v="0"/>
    <x v="0"/>
    <s v="Rent on Government Property"/>
    <n v="75621089.650000006"/>
    <n v="0"/>
    <n v="75621089.650000006"/>
    <n v="93216095"/>
  </r>
  <r>
    <x v="10"/>
    <x v="4"/>
    <x v="0"/>
    <x v="0"/>
    <s v="Taxes"/>
    <n v="284283082.08999997"/>
    <n v="0"/>
    <n v="284283082.08999997"/>
    <n v="0"/>
  </r>
  <r>
    <x v="10"/>
    <x v="4"/>
    <x v="0"/>
    <x v="0"/>
    <s v="Land Use Charges"/>
    <n v="1114732946.8599999"/>
    <n v="0"/>
    <n v="1114732946.8599999"/>
    <n v="1239008173.52"/>
  </r>
  <r>
    <x v="10"/>
    <x v="4"/>
    <x v="0"/>
    <x v="0"/>
    <s v="Mining Rents"/>
    <n v="3478454739.6500001"/>
    <n v="0"/>
    <n v="3478454739.6500001"/>
    <n v="1496623432.8599999"/>
  </r>
  <r>
    <x v="10"/>
    <x v="4"/>
    <x v="0"/>
    <x v="0"/>
    <s v="Investment Income (Including Operating Surplus)"/>
    <n v="455924889700.73999"/>
    <n v="0"/>
    <n v="455924889700.73999"/>
    <n v="221136206785.89001"/>
  </r>
  <r>
    <x v="10"/>
    <x v="4"/>
    <x v="0"/>
    <x v="0"/>
    <s v="Inedpendent Revenue "/>
    <n v="0"/>
    <n v="0"/>
    <n v="0"/>
    <n v="0"/>
  </r>
  <r>
    <x v="10"/>
    <x v="4"/>
    <x v="0"/>
    <x v="1"/>
    <s v="Excess Crude Revenue"/>
    <n v="0"/>
    <n v="0"/>
    <n v="0"/>
    <n v="170058565533.75"/>
  </r>
  <r>
    <x v="10"/>
    <x v="4"/>
    <x v="0"/>
    <x v="1"/>
    <s v="Statutory Allocation"/>
    <n v="3284254000000"/>
    <n v="0"/>
    <n v="3284254000000"/>
    <n v="2735598769426.6099"/>
  </r>
  <r>
    <x v="10"/>
    <x v="4"/>
    <x v="0"/>
    <x v="1"/>
    <s v="Value Added Tax"/>
    <n v="121745000000"/>
    <n v="0"/>
    <n v="121745000000"/>
    <n v="106743764228.5"/>
  </r>
  <r>
    <x v="10"/>
    <x v="4"/>
    <x v="1"/>
    <x v="2"/>
    <s v="External Grants"/>
    <n v="0"/>
    <n v="0"/>
    <n v="0"/>
    <n v="0"/>
  </r>
  <r>
    <x v="10"/>
    <x v="4"/>
    <x v="1"/>
    <x v="2"/>
    <s v="Internal Grants"/>
    <n v="0"/>
    <n v="0"/>
    <n v="0"/>
    <n v="2006586629.2"/>
  </r>
  <r>
    <x v="10"/>
    <x v="4"/>
    <x v="1"/>
    <x v="2"/>
    <s v="Grants (Donor Agencies)"/>
    <n v="0"/>
    <n v="0"/>
    <n v="0"/>
    <n v="0"/>
  </r>
  <r>
    <x v="10"/>
    <x v="4"/>
    <x v="1"/>
    <x v="3"/>
    <s v="External Loans"/>
    <n v="0"/>
    <n v="0"/>
    <n v="0"/>
    <n v="342703050000"/>
  </r>
  <r>
    <x v="10"/>
    <x v="4"/>
    <x v="1"/>
    <x v="3"/>
    <s v="Internal Loans"/>
    <n v="624220000000"/>
    <n v="0"/>
    <n v="624220000000"/>
    <n v="1172762646060.46"/>
  </r>
  <r>
    <x v="10"/>
    <x v="4"/>
    <x v="1"/>
    <x v="4"/>
    <s v="Other/Miscellaneous Revenue (Capital)"/>
    <n v="200369032770.90039"/>
    <n v="0"/>
    <n v="200369032770.90039"/>
    <n v="201500"/>
  </r>
  <r>
    <x v="10"/>
    <x v="4"/>
    <x v="1"/>
    <x v="4"/>
    <s v="Sale of Assets/Investments"/>
    <n v="0"/>
    <n v="0"/>
    <n v="0"/>
    <n v="0"/>
  </r>
  <r>
    <x v="10"/>
    <x v="4"/>
    <x v="1"/>
    <x v="4"/>
    <s v="LGA Contributions"/>
    <n v="0"/>
    <n v="0"/>
    <n v="0"/>
    <n v="0"/>
  </r>
  <r>
    <x v="10"/>
    <x v="4"/>
    <x v="2"/>
    <x v="5"/>
    <s v="Opening Balance"/>
    <n v="261210000000"/>
    <n v="0"/>
    <n v="261210000000"/>
    <n v="525754449478.09998"/>
  </r>
  <r>
    <x v="11"/>
    <x v="0"/>
    <x v="0"/>
    <x v="0"/>
    <s v="Earnings and Sales"/>
    <n v="761120000"/>
    <n v="0"/>
    <n v="761120000"/>
    <n v="1138053489.98"/>
  </r>
  <r>
    <x v="11"/>
    <x v="0"/>
    <x v="0"/>
    <x v="0"/>
    <s v="Fines &amp; Fees"/>
    <n v="1002980000"/>
    <n v="0"/>
    <n v="1002980000"/>
    <n v="1111454364.45"/>
  </r>
  <r>
    <x v="11"/>
    <x v="0"/>
    <x v="0"/>
    <x v="0"/>
    <s v="Grants and Reimbursements (Recurrent)"/>
    <n v="2494720000"/>
    <n v="0"/>
    <n v="2494720000"/>
    <n v="3793564106.8899999"/>
  </r>
  <r>
    <x v="11"/>
    <x v="0"/>
    <x v="0"/>
    <x v="0"/>
    <s v="Interest and Dividends"/>
    <n v="0"/>
    <n v="0"/>
    <n v="0"/>
    <n v="5362640.5599999996"/>
  </r>
  <r>
    <x v="11"/>
    <x v="0"/>
    <x v="0"/>
    <x v="0"/>
    <s v="Interest and Loan Repayment (Recurrent)"/>
    <n v="432580000"/>
    <n v="0"/>
    <n v="432580000"/>
    <n v="590205906.23000002"/>
  </r>
  <r>
    <x v="11"/>
    <x v="0"/>
    <x v="0"/>
    <x v="0"/>
    <s v="Licences &amp; Royalities"/>
    <n v="48300000"/>
    <n v="0"/>
    <n v="48300000"/>
    <n v="48165000"/>
  </r>
  <r>
    <x v="11"/>
    <x v="0"/>
    <x v="0"/>
    <x v="0"/>
    <s v="Other/Miscellaneous Revenue (Recurrent)"/>
    <n v="1500000"/>
    <n v="0"/>
    <n v="1500000"/>
    <n v="1029040214.48"/>
  </r>
  <r>
    <x v="11"/>
    <x v="0"/>
    <x v="0"/>
    <x v="0"/>
    <s v="Reimbursements"/>
    <n v="0"/>
    <n v="0"/>
    <n v="0"/>
    <n v="0"/>
  </r>
  <r>
    <x v="11"/>
    <x v="0"/>
    <x v="0"/>
    <x v="0"/>
    <s v="Rent on Government Property"/>
    <n v="3300000"/>
    <n v="0"/>
    <n v="3300000"/>
    <n v="5575315.2599999998"/>
  </r>
  <r>
    <x v="11"/>
    <x v="0"/>
    <x v="0"/>
    <x v="0"/>
    <s v="Taxes"/>
    <n v="3303500000"/>
    <n v="0"/>
    <n v="3303500000"/>
    <n v="3911050834.3699999"/>
  </r>
  <r>
    <x v="11"/>
    <x v="0"/>
    <x v="0"/>
    <x v="1"/>
    <s v="Augmentation"/>
    <n v="0"/>
    <n v="0"/>
    <n v="0"/>
    <n v="0"/>
  </r>
  <r>
    <x v="11"/>
    <x v="0"/>
    <x v="0"/>
    <x v="1"/>
    <s v="Ecological Fund"/>
    <n v="0"/>
    <n v="0"/>
    <n v="0"/>
    <n v="0"/>
  </r>
  <r>
    <x v="11"/>
    <x v="0"/>
    <x v="0"/>
    <x v="1"/>
    <s v="Excess Crude Revenue"/>
    <n v="8100000000"/>
    <n v="0"/>
    <n v="8100000000"/>
    <n v="0"/>
  </r>
  <r>
    <x v="11"/>
    <x v="0"/>
    <x v="0"/>
    <x v="1"/>
    <s v="Statutory Allocation"/>
    <n v="36405000000"/>
    <n v="0"/>
    <n v="36405000000"/>
    <n v="34332101197.700001"/>
  </r>
  <r>
    <x v="11"/>
    <x v="0"/>
    <x v="0"/>
    <x v="1"/>
    <s v="Value Added Tax"/>
    <n v="12167000000"/>
    <n v="0"/>
    <n v="12167000000"/>
    <n v="9102852466.7299995"/>
  </r>
  <r>
    <x v="11"/>
    <x v="0"/>
    <x v="0"/>
    <x v="1"/>
    <s v="SURE-P"/>
    <n v="0"/>
    <n v="0"/>
    <n v="0"/>
    <n v="0"/>
  </r>
  <r>
    <x v="11"/>
    <x v="0"/>
    <x v="1"/>
    <x v="2"/>
    <s v="External Grants"/>
    <n v="274000000"/>
    <n v="0"/>
    <n v="274000000"/>
    <n v="0"/>
  </r>
  <r>
    <x v="11"/>
    <x v="0"/>
    <x v="1"/>
    <x v="2"/>
    <s v="Grants and Reimbursements (Capital)"/>
    <n v="0"/>
    <n v="0"/>
    <n v="0"/>
    <n v="0"/>
  </r>
  <r>
    <x v="11"/>
    <x v="0"/>
    <x v="1"/>
    <x v="2"/>
    <s v="Internal Grants"/>
    <n v="22564000000"/>
    <n v="0"/>
    <n v="22564000000"/>
    <n v="25349506709.18"/>
  </r>
  <r>
    <x v="11"/>
    <x v="0"/>
    <x v="1"/>
    <x v="3"/>
    <s v="External Loans"/>
    <n v="500000000"/>
    <n v="0"/>
    <n v="500000000"/>
    <n v="0"/>
  </r>
  <r>
    <x v="11"/>
    <x v="0"/>
    <x v="1"/>
    <x v="3"/>
    <s v="Internal Loans"/>
    <n v="2100000000"/>
    <n v="0"/>
    <n v="2100000000"/>
    <n v="12000000000"/>
  </r>
  <r>
    <x v="11"/>
    <x v="0"/>
    <x v="1"/>
    <x v="4"/>
    <s v="Other/Miscellaneous Revenue (Capital)"/>
    <n v="460000000"/>
    <n v="0"/>
    <n v="460000000"/>
    <n v="1403392753.1099999"/>
  </r>
  <r>
    <x v="11"/>
    <x v="0"/>
    <x v="1"/>
    <x v="4"/>
    <s v="LGA Contributions"/>
    <n v="8582000000"/>
    <n v="0"/>
    <n v="8582000000"/>
    <n v="1360368869.1800001"/>
  </r>
  <r>
    <x v="11"/>
    <x v="0"/>
    <x v="2"/>
    <x v="5"/>
    <s v="Opening Balance"/>
    <n v="750000000"/>
    <n v="0"/>
    <n v="750000000"/>
    <n v="3284707591.1500001"/>
  </r>
  <r>
    <x v="11"/>
    <x v="1"/>
    <x v="0"/>
    <x v="0"/>
    <s v="BTL Receipts (Recurrent)"/>
    <n v="0"/>
    <n v="0"/>
    <n v="0"/>
    <n v="0"/>
  </r>
  <r>
    <x v="11"/>
    <x v="1"/>
    <x v="0"/>
    <x v="0"/>
    <s v="Earnings and Sales"/>
    <n v="383545887"/>
    <n v="0"/>
    <n v="383545887"/>
    <n v="319406546.94"/>
  </r>
  <r>
    <x v="11"/>
    <x v="1"/>
    <x v="0"/>
    <x v="0"/>
    <s v="Fines &amp; Fees"/>
    <n v="8210710350"/>
    <n v="0"/>
    <n v="8210710350"/>
    <n v="3912421394.9500003"/>
  </r>
  <r>
    <x v="11"/>
    <x v="1"/>
    <x v="0"/>
    <x v="0"/>
    <s v="Interest and Dividends"/>
    <n v="170771710"/>
    <n v="0"/>
    <n v="170771710"/>
    <n v="332135407.93000001"/>
  </r>
  <r>
    <x v="11"/>
    <x v="1"/>
    <x v="0"/>
    <x v="0"/>
    <s v="Licences &amp; Royalities"/>
    <n v="268742644"/>
    <n v="0"/>
    <n v="268742644"/>
    <n v="129469256"/>
  </r>
  <r>
    <x v="11"/>
    <x v="1"/>
    <x v="0"/>
    <x v="0"/>
    <s v="Other/Miscellaneous Revenue (Recurrent)"/>
    <n v="82687500"/>
    <n v="0"/>
    <n v="82687500"/>
    <n v="0"/>
  </r>
  <r>
    <x v="11"/>
    <x v="1"/>
    <x v="0"/>
    <x v="0"/>
    <s v="Reimbursements"/>
    <n v="77175000"/>
    <n v="0"/>
    <n v="77175000"/>
    <n v="124625244.8"/>
  </r>
  <r>
    <x v="11"/>
    <x v="1"/>
    <x v="0"/>
    <x v="0"/>
    <s v="Rent on Government Property"/>
    <n v="213167338"/>
    <n v="0"/>
    <n v="213167338"/>
    <n v="207390594.86000001"/>
  </r>
  <r>
    <x v="11"/>
    <x v="1"/>
    <x v="0"/>
    <x v="0"/>
    <s v="Revenue Parastatals"/>
    <n v="0"/>
    <n v="0"/>
    <n v="0"/>
    <n v="0"/>
  </r>
  <r>
    <x v="11"/>
    <x v="1"/>
    <x v="0"/>
    <x v="0"/>
    <s v="Taxes"/>
    <n v="10675439976"/>
    <n v="0"/>
    <n v="10675439976"/>
    <n v="8532345571.9399996"/>
  </r>
  <r>
    <x v="11"/>
    <x v="1"/>
    <x v="0"/>
    <x v="1"/>
    <s v="Augmentation"/>
    <n v="0"/>
    <n v="0"/>
    <n v="0"/>
    <n v="0"/>
  </r>
  <r>
    <x v="11"/>
    <x v="1"/>
    <x v="0"/>
    <x v="1"/>
    <s v="Ecological Fund"/>
    <n v="0"/>
    <n v="0"/>
    <n v="0"/>
    <n v="0"/>
  </r>
  <r>
    <x v="11"/>
    <x v="1"/>
    <x v="0"/>
    <x v="1"/>
    <s v="Excess Crude Revenue"/>
    <n v="0"/>
    <n v="0"/>
    <n v="0"/>
    <n v="0"/>
  </r>
  <r>
    <x v="11"/>
    <x v="1"/>
    <x v="0"/>
    <x v="1"/>
    <s v="Statutory Allocation"/>
    <n v="78969660000"/>
    <n v="0"/>
    <n v="78969660000"/>
    <n v="42175621497.889999"/>
  </r>
  <r>
    <x v="11"/>
    <x v="1"/>
    <x v="0"/>
    <x v="1"/>
    <s v="Statutory Receipts (Judiciary)"/>
    <n v="0"/>
    <n v="0"/>
    <n v="0"/>
    <n v="0"/>
  </r>
  <r>
    <x v="11"/>
    <x v="1"/>
    <x v="0"/>
    <x v="1"/>
    <s v="Statutory Refund- Debt of Paris Clubs"/>
    <n v="0"/>
    <n v="0"/>
    <n v="0"/>
    <n v="0"/>
  </r>
  <r>
    <x v="11"/>
    <x v="1"/>
    <x v="0"/>
    <x v="1"/>
    <s v="Value Added Tax"/>
    <n v="12705000000"/>
    <n v="0"/>
    <n v="12705000000"/>
    <n v="9596680635.7900009"/>
  </r>
  <r>
    <x v="11"/>
    <x v="1"/>
    <x v="1"/>
    <x v="2"/>
    <s v="External Grants"/>
    <n v="0"/>
    <n v="0"/>
    <n v="0"/>
    <n v="0"/>
  </r>
  <r>
    <x v="11"/>
    <x v="1"/>
    <x v="1"/>
    <x v="2"/>
    <s v="Internal Grants"/>
    <n v="0"/>
    <n v="0"/>
    <n v="0"/>
    <n v="952297297.29999995"/>
  </r>
  <r>
    <x v="11"/>
    <x v="1"/>
    <x v="1"/>
    <x v="3"/>
    <s v="External Loans"/>
    <n v="0"/>
    <n v="0"/>
    <n v="0"/>
    <n v="1234375854.6099999"/>
  </r>
  <r>
    <x v="11"/>
    <x v="1"/>
    <x v="1"/>
    <x v="3"/>
    <s v="Internal Loans"/>
    <n v="0"/>
    <n v="0"/>
    <n v="0"/>
    <n v="25300000000"/>
  </r>
  <r>
    <x v="11"/>
    <x v="1"/>
    <x v="1"/>
    <x v="4"/>
    <s v="Other/Miscellaneous Revenue (Capital)"/>
    <n v="0"/>
    <n v="0"/>
    <n v="0"/>
    <n v="0"/>
  </r>
  <r>
    <x v="11"/>
    <x v="1"/>
    <x v="1"/>
    <x v="4"/>
    <s v="Sale of Assets/Investments"/>
    <n v="0"/>
    <n v="0"/>
    <n v="0"/>
    <n v="0"/>
  </r>
  <r>
    <x v="11"/>
    <x v="1"/>
    <x v="1"/>
    <x v="4"/>
    <s v="LGA Contributions"/>
    <n v="0"/>
    <n v="0"/>
    <n v="0"/>
    <n v="0"/>
  </r>
  <r>
    <x v="11"/>
    <x v="1"/>
    <x v="2"/>
    <x v="5"/>
    <s v="Opening Balance"/>
    <n v="13718883297.9"/>
    <n v="0"/>
    <n v="13718883297.9"/>
    <n v="26256677035.549999"/>
  </r>
  <r>
    <x v="11"/>
    <x v="2"/>
    <x v="0"/>
    <x v="0"/>
    <s v="Earnings and Sales"/>
    <n v="12607306733"/>
    <n v="0"/>
    <n v="12607306733"/>
    <n v="7899620927.6800013"/>
  </r>
  <r>
    <x v="11"/>
    <x v="2"/>
    <x v="0"/>
    <x v="0"/>
    <s v="Fines &amp; Fees"/>
    <n v="9863919774"/>
    <n v="0"/>
    <n v="9863919774"/>
    <n v="7061531786.6699991"/>
  </r>
  <r>
    <x v="11"/>
    <x v="2"/>
    <x v="0"/>
    <x v="0"/>
    <s v="Grants and Reimbursements (Recurrent)"/>
    <n v="0"/>
    <n v="0"/>
    <n v="0"/>
    <n v="0"/>
  </r>
  <r>
    <x v="11"/>
    <x v="2"/>
    <x v="0"/>
    <x v="0"/>
    <s v="Interest and Dividends"/>
    <n v="0"/>
    <n v="0"/>
    <n v="0"/>
    <n v="1601894"/>
  </r>
  <r>
    <x v="11"/>
    <x v="2"/>
    <x v="0"/>
    <x v="0"/>
    <s v="Interest and Loan Repayment (Recurrent)"/>
    <n v="318958904"/>
    <n v="0"/>
    <n v="318958904"/>
    <n v="0"/>
  </r>
  <r>
    <x v="11"/>
    <x v="2"/>
    <x v="0"/>
    <x v="0"/>
    <s v="Licences &amp; Royalities"/>
    <n v="8350000"/>
    <n v="0"/>
    <n v="8350000"/>
    <n v="999723714"/>
  </r>
  <r>
    <x v="11"/>
    <x v="2"/>
    <x v="0"/>
    <x v="0"/>
    <s v="Other/Miscellaneous Revenue (Recurrent)"/>
    <n v="0"/>
    <n v="0"/>
    <n v="0"/>
    <n v="99381299.769999996"/>
  </r>
  <r>
    <x v="11"/>
    <x v="2"/>
    <x v="0"/>
    <x v="0"/>
    <s v="Reimbursements"/>
    <n v="0"/>
    <n v="0"/>
    <n v="0"/>
    <n v="0"/>
  </r>
  <r>
    <x v="11"/>
    <x v="2"/>
    <x v="0"/>
    <x v="0"/>
    <s v="Rent on Government Property"/>
    <n v="144082000"/>
    <n v="0"/>
    <n v="144082000"/>
    <n v="74765862"/>
  </r>
  <r>
    <x v="11"/>
    <x v="2"/>
    <x v="0"/>
    <x v="0"/>
    <s v="Taxes"/>
    <n v="22730000000"/>
    <n v="0"/>
    <n v="22730000000"/>
    <n v="20392920166.209999"/>
  </r>
  <r>
    <x v="11"/>
    <x v="2"/>
    <x v="0"/>
    <x v="1"/>
    <s v="Augmentation"/>
    <n v="0"/>
    <n v="0"/>
    <n v="0"/>
    <n v="0"/>
  </r>
  <r>
    <x v="11"/>
    <x v="2"/>
    <x v="0"/>
    <x v="1"/>
    <s v="Ecological Fund"/>
    <n v="0"/>
    <n v="0"/>
    <n v="0"/>
    <n v="0"/>
  </r>
  <r>
    <x v="11"/>
    <x v="2"/>
    <x v="0"/>
    <x v="1"/>
    <s v="Excess Crude Revenue"/>
    <n v="0"/>
    <n v="0"/>
    <n v="0"/>
    <n v="0"/>
  </r>
  <r>
    <x v="11"/>
    <x v="2"/>
    <x v="0"/>
    <x v="1"/>
    <s v="Other Federal Receipts/Revenue"/>
    <n v="5410532069"/>
    <n v="0"/>
    <n v="5410532069"/>
    <n v="6934897645.9799995"/>
  </r>
  <r>
    <x v="11"/>
    <x v="2"/>
    <x v="0"/>
    <x v="1"/>
    <s v="Recurrent Loan"/>
    <n v="0"/>
    <n v="0"/>
    <n v="0"/>
    <n v="20000000000"/>
  </r>
  <r>
    <x v="11"/>
    <x v="2"/>
    <x v="0"/>
    <x v="1"/>
    <s v="Statutory Allocation"/>
    <n v="52200000000"/>
    <n v="0"/>
    <n v="52200000000"/>
    <n v="48420615295.040001"/>
  </r>
  <r>
    <x v="11"/>
    <x v="2"/>
    <x v="0"/>
    <x v="1"/>
    <s v="Value Added Tax"/>
    <n v="10600000000"/>
    <n v="0"/>
    <n v="10600000000"/>
    <n v="14132823161.849998"/>
  </r>
  <r>
    <x v="11"/>
    <x v="2"/>
    <x v="0"/>
    <x v="1"/>
    <s v="SURE-P"/>
    <n v="0"/>
    <n v="0"/>
    <n v="0"/>
    <n v="0"/>
  </r>
  <r>
    <x v="11"/>
    <x v="2"/>
    <x v="1"/>
    <x v="2"/>
    <s v="External Grants"/>
    <n v="3750293000"/>
    <n v="0"/>
    <n v="3750293000"/>
    <n v="0"/>
  </r>
  <r>
    <x v="11"/>
    <x v="2"/>
    <x v="1"/>
    <x v="2"/>
    <s v="Grants and Reimbursements (Capital)"/>
    <n v="0"/>
    <n v="0"/>
    <n v="0"/>
    <n v="499126811.08999997"/>
  </r>
  <r>
    <x v="11"/>
    <x v="2"/>
    <x v="1"/>
    <x v="2"/>
    <s v="Grants/Subventions (Capital)"/>
    <n v="0"/>
    <n v="0"/>
    <n v="0"/>
    <n v="5354661140"/>
  </r>
  <r>
    <x v="11"/>
    <x v="2"/>
    <x v="1"/>
    <x v="2"/>
    <s v="Internal Grants"/>
    <n v="54437344016"/>
    <n v="0"/>
    <n v="54437344016"/>
    <n v="0"/>
  </r>
  <r>
    <x v="11"/>
    <x v="2"/>
    <x v="1"/>
    <x v="3"/>
    <s v="External Loans"/>
    <n v="510000000"/>
    <n v="0"/>
    <n v="510000000"/>
    <n v="0"/>
  </r>
  <r>
    <x v="11"/>
    <x v="2"/>
    <x v="1"/>
    <x v="3"/>
    <s v="Internal Loans"/>
    <n v="2616560264"/>
    <n v="0"/>
    <n v="2616560264"/>
    <n v="1000000000"/>
  </r>
  <r>
    <x v="11"/>
    <x v="2"/>
    <x v="1"/>
    <x v="4"/>
    <s v="Other/Miscellaneous Revenue (Capital)"/>
    <n v="30563981125"/>
    <n v="0"/>
    <n v="30563981125"/>
    <n v="0"/>
  </r>
  <r>
    <x v="11"/>
    <x v="2"/>
    <x v="1"/>
    <x v="4"/>
    <s v="LGA Contributions"/>
    <n v="0"/>
    <n v="0"/>
    <n v="0"/>
    <n v="0"/>
  </r>
  <r>
    <x v="11"/>
    <x v="2"/>
    <x v="1"/>
    <x v="4"/>
    <s v="Roadmap Brought Forward"/>
    <n v="0"/>
    <n v="0"/>
    <n v="0"/>
    <n v="0"/>
  </r>
  <r>
    <x v="11"/>
    <x v="2"/>
    <x v="1"/>
    <x v="4"/>
    <s v="Transfer from General Reserves"/>
    <n v="0"/>
    <n v="0"/>
    <n v="0"/>
    <n v="0"/>
  </r>
  <r>
    <x v="11"/>
    <x v="2"/>
    <x v="2"/>
    <x v="5"/>
    <s v="Opening Balance"/>
    <n v="5000000000"/>
    <n v="0"/>
    <n v="5000000000"/>
    <n v="7884798447"/>
  </r>
  <r>
    <x v="11"/>
    <x v="3"/>
    <x v="0"/>
    <x v="0"/>
    <s v="Earnings and Sales"/>
    <n v="889750000"/>
    <n v="0"/>
    <n v="889750000"/>
    <n v="77206100"/>
  </r>
  <r>
    <x v="11"/>
    <x v="3"/>
    <x v="0"/>
    <x v="0"/>
    <s v="Fines &amp; Fees"/>
    <n v="1120650000"/>
    <n v="0"/>
    <n v="1120650000"/>
    <n v="55618508.030000001"/>
  </r>
  <r>
    <x v="11"/>
    <x v="3"/>
    <x v="0"/>
    <x v="0"/>
    <s v="Interest and Dividends"/>
    <n v="449650000"/>
    <n v="0"/>
    <n v="449650000"/>
    <n v="0"/>
  </r>
  <r>
    <x v="11"/>
    <x v="3"/>
    <x v="0"/>
    <x v="0"/>
    <s v="Licences &amp; Royalities"/>
    <n v="107410000"/>
    <n v="0"/>
    <n v="107410000"/>
    <n v="79118146.269999996"/>
  </r>
  <r>
    <x v="11"/>
    <x v="3"/>
    <x v="0"/>
    <x v="0"/>
    <s v="Other/Miscellaneous Revenue (Recurrent)"/>
    <n v="0"/>
    <n v="0"/>
    <n v="0"/>
    <n v="0"/>
  </r>
  <r>
    <x v="11"/>
    <x v="3"/>
    <x v="0"/>
    <x v="0"/>
    <s v="Reimbursements"/>
    <n v="0"/>
    <n v="0"/>
    <n v="0"/>
    <n v="389706173.44"/>
  </r>
  <r>
    <x v="11"/>
    <x v="3"/>
    <x v="0"/>
    <x v="0"/>
    <s v="Rent on Government Property"/>
    <n v="128700000"/>
    <n v="0"/>
    <n v="128700000"/>
    <n v="40602108"/>
  </r>
  <r>
    <x v="11"/>
    <x v="3"/>
    <x v="0"/>
    <x v="0"/>
    <s v="Taxes"/>
    <n v="1669302000"/>
    <n v="0"/>
    <n v="1669302000"/>
    <n v="1625509537.5999999"/>
  </r>
  <r>
    <x v="11"/>
    <x v="3"/>
    <x v="0"/>
    <x v="1"/>
    <s v="Augmentation"/>
    <n v="0"/>
    <n v="0"/>
    <n v="0"/>
    <n v="0"/>
  </r>
  <r>
    <x v="11"/>
    <x v="3"/>
    <x v="0"/>
    <x v="1"/>
    <s v="Ecological Fund"/>
    <n v="1000000000"/>
    <n v="0"/>
    <n v="1000000000"/>
    <n v="0"/>
  </r>
  <r>
    <x v="11"/>
    <x v="3"/>
    <x v="0"/>
    <x v="1"/>
    <s v="Excess Crude Revenue"/>
    <n v="6790864000"/>
    <n v="0"/>
    <n v="6790864000"/>
    <n v="0"/>
  </r>
  <r>
    <x v="11"/>
    <x v="3"/>
    <x v="0"/>
    <x v="1"/>
    <s v="Statutory Allocation"/>
    <n v="38544307000"/>
    <n v="0"/>
    <n v="38544307000"/>
    <n v="32850130485.060001"/>
  </r>
  <r>
    <x v="11"/>
    <x v="3"/>
    <x v="0"/>
    <x v="1"/>
    <s v="Value Added Tax"/>
    <n v="9287994000"/>
    <n v="0"/>
    <n v="9287994000"/>
    <n v="7233852611.9499998"/>
  </r>
  <r>
    <x v="11"/>
    <x v="3"/>
    <x v="0"/>
    <x v="1"/>
    <s v="SURE-P"/>
    <n v="0"/>
    <n v="0"/>
    <n v="0"/>
    <n v="0"/>
  </r>
  <r>
    <x v="11"/>
    <x v="3"/>
    <x v="1"/>
    <x v="2"/>
    <s v="External Grants"/>
    <n v="0"/>
    <n v="0"/>
    <n v="0"/>
    <n v="0"/>
  </r>
  <r>
    <x v="11"/>
    <x v="3"/>
    <x v="1"/>
    <x v="2"/>
    <s v="Grants and Reimbursements (Capital)"/>
    <n v="2855000000"/>
    <n v="0"/>
    <n v="2855000000"/>
    <n v="800000000"/>
  </r>
  <r>
    <x v="11"/>
    <x v="3"/>
    <x v="1"/>
    <x v="2"/>
    <s v="Internal Grants"/>
    <n v="0"/>
    <n v="0"/>
    <n v="0"/>
    <n v="0"/>
  </r>
  <r>
    <x v="11"/>
    <x v="3"/>
    <x v="1"/>
    <x v="3"/>
    <s v="External Loans"/>
    <n v="490000000"/>
    <n v="0"/>
    <n v="490000000"/>
    <n v="0"/>
  </r>
  <r>
    <x v="11"/>
    <x v="3"/>
    <x v="1"/>
    <x v="3"/>
    <s v="Internal Loans"/>
    <n v="14291304251"/>
    <n v="0"/>
    <n v="14291304251"/>
    <n v="1500000000"/>
  </r>
  <r>
    <x v="11"/>
    <x v="3"/>
    <x v="1"/>
    <x v="4"/>
    <s v="Other/Miscellaneous Revenue (Capital)"/>
    <n v="2000000000"/>
    <n v="0"/>
    <n v="2000000000"/>
    <n v="0"/>
  </r>
  <r>
    <x v="11"/>
    <x v="3"/>
    <x v="1"/>
    <x v="4"/>
    <s v="LGA Contributions"/>
    <n v="0"/>
    <n v="0"/>
    <n v="0"/>
    <n v="0"/>
  </r>
  <r>
    <x v="11"/>
    <x v="3"/>
    <x v="1"/>
    <x v="4"/>
    <s v="Debt Relief"/>
    <n v="0"/>
    <n v="0"/>
    <n v="0"/>
    <n v="0"/>
  </r>
  <r>
    <x v="11"/>
    <x v="3"/>
    <x v="2"/>
    <x v="5"/>
    <s v="Opening Balance"/>
    <n v="975068749"/>
    <n v="0"/>
    <n v="975068749"/>
    <n v="-266886379.05000001"/>
  </r>
  <r>
    <x v="11"/>
    <x v="4"/>
    <x v="0"/>
    <x v="0"/>
    <s v="Earnings and Sales"/>
    <n v="26017513779.77"/>
    <n v="0"/>
    <n v="26017513779.77"/>
    <n v="42872400552.57"/>
  </r>
  <r>
    <x v="11"/>
    <x v="4"/>
    <x v="0"/>
    <x v="0"/>
    <s v="Fines &amp; Fees"/>
    <n v="27560537961.489998"/>
    <n v="0"/>
    <n v="27560537961.489998"/>
    <n v="27934718058.43"/>
  </r>
  <r>
    <x v="11"/>
    <x v="4"/>
    <x v="0"/>
    <x v="0"/>
    <s v="Interest and Dividends"/>
    <n v="30206457.190000001"/>
    <n v="0"/>
    <n v="30206457.190000001"/>
    <n v="47097219.740000002"/>
  </r>
  <r>
    <x v="11"/>
    <x v="4"/>
    <x v="0"/>
    <x v="0"/>
    <s v="Interest and Loan Repayment (Recurrent)"/>
    <n v="353625052.13"/>
    <n v="0"/>
    <n v="353625052.13"/>
    <n v="231512466820.29001"/>
  </r>
  <r>
    <x v="11"/>
    <x v="4"/>
    <x v="0"/>
    <x v="0"/>
    <s v="Licences &amp; Royalities"/>
    <n v="1712171428.28"/>
    <n v="0"/>
    <n v="1712171428.28"/>
    <n v="5583595856.3800001"/>
  </r>
  <r>
    <x v="11"/>
    <x v="4"/>
    <x v="0"/>
    <x v="0"/>
    <s v="Other/Miscellaneous Revenue (Recurrent)"/>
    <n v="14300000000"/>
    <n v="0"/>
    <n v="14300000000"/>
    <n v="0"/>
  </r>
  <r>
    <x v="11"/>
    <x v="4"/>
    <x v="0"/>
    <x v="0"/>
    <s v="Reimbursements"/>
    <n v="41929568721.620041"/>
    <n v="0"/>
    <n v="41929568721.620041"/>
    <n v="72003966625.399994"/>
  </r>
  <r>
    <x v="11"/>
    <x v="4"/>
    <x v="0"/>
    <x v="0"/>
    <s v="Rent on Government Property"/>
    <n v="26734151.91"/>
    <n v="0"/>
    <n v="26734151.91"/>
    <n v="163206729.11000001"/>
  </r>
  <r>
    <x v="11"/>
    <x v="4"/>
    <x v="0"/>
    <x v="0"/>
    <s v="Taxes"/>
    <n v="0"/>
    <n v="0"/>
    <n v="0"/>
    <n v="0"/>
  </r>
  <r>
    <x v="11"/>
    <x v="4"/>
    <x v="0"/>
    <x v="0"/>
    <s v="Land Use Charges"/>
    <n v="355344564.98000002"/>
    <n v="0"/>
    <n v="355344564.98000002"/>
    <n v="1579488628.46"/>
  </r>
  <r>
    <x v="11"/>
    <x v="4"/>
    <x v="0"/>
    <x v="0"/>
    <s v="Mining Rents"/>
    <n v="1429228001.9300001"/>
    <n v="0"/>
    <n v="1429228001.9300001"/>
    <n v="809929098.04999995"/>
  </r>
  <r>
    <x v="11"/>
    <x v="4"/>
    <x v="0"/>
    <x v="0"/>
    <s v="Investment Income (Including Operating Surplus)"/>
    <n v="352602198504"/>
    <n v="0"/>
    <n v="352602198504"/>
    <n v="298916102027.71997"/>
  </r>
  <r>
    <x v="11"/>
    <x v="4"/>
    <x v="0"/>
    <x v="0"/>
    <s v="Inedpendent Revenue "/>
    <n v="0"/>
    <n v="0"/>
    <n v="0"/>
    <n v="0"/>
  </r>
  <r>
    <x v="11"/>
    <x v="4"/>
    <x v="0"/>
    <x v="1"/>
    <s v="Excess Crude Revenue"/>
    <n v="0"/>
    <n v="0"/>
    <n v="0"/>
    <n v="0"/>
  </r>
  <r>
    <x v="11"/>
    <x v="4"/>
    <x v="0"/>
    <x v="1"/>
    <s v="Statutory Allocation"/>
    <n v="2695010000000"/>
    <n v="0"/>
    <n v="2695010000000"/>
    <n v="2426016647945.6899"/>
  </r>
  <r>
    <x v="11"/>
    <x v="4"/>
    <x v="0"/>
    <x v="1"/>
    <s v="Value Added Tax"/>
    <n v="172529000000"/>
    <n v="0"/>
    <n v="172529000000"/>
    <n v="104661035354.09"/>
  </r>
  <r>
    <x v="11"/>
    <x v="4"/>
    <x v="1"/>
    <x v="2"/>
    <s v="External Grants"/>
    <n v="0"/>
    <n v="0"/>
    <n v="0"/>
    <n v="0"/>
  </r>
  <r>
    <x v="11"/>
    <x v="4"/>
    <x v="1"/>
    <x v="2"/>
    <s v="Internal Grants"/>
    <n v="273014420000"/>
    <n v="0"/>
    <n v="273014420000"/>
    <n v="21269429407.32"/>
  </r>
  <r>
    <x v="11"/>
    <x v="4"/>
    <x v="1"/>
    <x v="2"/>
    <s v="Grants (Donor Agencies)"/>
    <n v="0"/>
    <n v="0"/>
    <n v="0"/>
    <n v="0"/>
  </r>
  <r>
    <x v="11"/>
    <x v="4"/>
    <x v="1"/>
    <x v="3"/>
    <s v="External Loans"/>
    <n v="624220000000"/>
    <n v="0"/>
    <n v="624220000000"/>
    <n v="273014420000"/>
  </r>
  <r>
    <x v="11"/>
    <x v="4"/>
    <x v="1"/>
    <x v="3"/>
    <s v="Internal Loans"/>
    <n v="781812279000"/>
    <n v="0"/>
    <n v="781812279000"/>
    <n v="1550862000000"/>
  </r>
  <r>
    <x v="11"/>
    <x v="4"/>
    <x v="1"/>
    <x v="4"/>
    <s v="Other/Miscellaneous Revenue (Capital)"/>
    <n v="1155228932890"/>
    <n v="0"/>
    <n v="1155228932890"/>
    <n v="1248750"/>
  </r>
  <r>
    <x v="11"/>
    <x v="4"/>
    <x v="1"/>
    <x v="4"/>
    <s v="Sale of Assets/Investments"/>
    <n v="0"/>
    <n v="0"/>
    <n v="0"/>
    <n v="0"/>
  </r>
  <r>
    <x v="11"/>
    <x v="4"/>
    <x v="1"/>
    <x v="4"/>
    <s v="LGA Contributions"/>
    <n v="0"/>
    <n v="0"/>
    <n v="0"/>
    <n v="0"/>
  </r>
  <r>
    <x v="11"/>
    <x v="4"/>
    <x v="2"/>
    <x v="5"/>
    <s v="Opening Balance"/>
    <n v="0"/>
    <n v="0"/>
    <n v="0"/>
    <n v="480649885886.89001"/>
  </r>
  <r>
    <x v="12"/>
    <x v="0"/>
    <x v="0"/>
    <x v="0"/>
    <s v="Earnings and Sales"/>
    <n v="1682574000"/>
    <n v="0"/>
    <n v="1682574000"/>
    <n v="277867137.07999998"/>
  </r>
  <r>
    <x v="12"/>
    <x v="0"/>
    <x v="0"/>
    <x v="0"/>
    <s v="Fines &amp; Fees"/>
    <n v="1295565000"/>
    <n v="0"/>
    <n v="1295565000"/>
    <n v="631289633.49000001"/>
  </r>
  <r>
    <x v="12"/>
    <x v="0"/>
    <x v="0"/>
    <x v="0"/>
    <s v="Grants and Reimbursements (Recurrent)"/>
    <n v="2793630000"/>
    <n v="0"/>
    <n v="2793630000"/>
    <n v="2827287886.2399998"/>
  </r>
  <r>
    <x v="12"/>
    <x v="0"/>
    <x v="0"/>
    <x v="0"/>
    <s v="Interest and Dividends"/>
    <n v="0"/>
    <n v="0"/>
    <n v="0"/>
    <n v="172210.69"/>
  </r>
  <r>
    <x v="12"/>
    <x v="0"/>
    <x v="0"/>
    <x v="0"/>
    <s v="Interest and Loan Repayment (Recurrent)"/>
    <n v="2145981000"/>
    <n v="0"/>
    <n v="2145981000"/>
    <n v="2568652396.5"/>
  </r>
  <r>
    <x v="12"/>
    <x v="0"/>
    <x v="0"/>
    <x v="0"/>
    <s v="Licences &amp; Royalities"/>
    <n v="33250000"/>
    <n v="0"/>
    <n v="33250000"/>
    <n v="45388892.450000003"/>
  </r>
  <r>
    <x v="12"/>
    <x v="0"/>
    <x v="0"/>
    <x v="0"/>
    <s v="Other/Miscellaneous Revenue (Recurrent)"/>
    <n v="3104000000"/>
    <n v="0"/>
    <n v="3104000000"/>
    <n v="1219526792.5599999"/>
  </r>
  <r>
    <x v="12"/>
    <x v="0"/>
    <x v="0"/>
    <x v="0"/>
    <s v="Reimbursements"/>
    <n v="0"/>
    <n v="0"/>
    <n v="0"/>
    <n v="0"/>
  </r>
  <r>
    <x v="12"/>
    <x v="0"/>
    <x v="0"/>
    <x v="0"/>
    <s v="Rent on Government Property"/>
    <n v="11000000"/>
    <n v="0"/>
    <n v="11000000"/>
    <n v="15232362.57"/>
  </r>
  <r>
    <x v="12"/>
    <x v="0"/>
    <x v="0"/>
    <x v="0"/>
    <s v="Taxes"/>
    <n v="3001000000"/>
    <n v="0"/>
    <n v="3001000000"/>
    <n v="1840357272.45"/>
  </r>
  <r>
    <x v="12"/>
    <x v="0"/>
    <x v="0"/>
    <x v="1"/>
    <s v="Augmentation"/>
    <n v="0"/>
    <n v="0"/>
    <n v="0"/>
    <n v="0"/>
  </r>
  <r>
    <x v="12"/>
    <x v="0"/>
    <x v="0"/>
    <x v="1"/>
    <s v="Ecological Fund"/>
    <n v="0"/>
    <n v="0"/>
    <n v="0"/>
    <n v="0"/>
  </r>
  <r>
    <x v="12"/>
    <x v="0"/>
    <x v="0"/>
    <x v="1"/>
    <s v="Excess Crude Revenue"/>
    <n v="4400000000"/>
    <n v="0"/>
    <n v="4400000000"/>
    <n v="13220260074.57"/>
  </r>
  <r>
    <x v="12"/>
    <x v="0"/>
    <x v="0"/>
    <x v="1"/>
    <s v="Statutory Allocation"/>
    <n v="33340000000"/>
    <n v="0"/>
    <n v="33340000000"/>
    <n v="22812364291.779999"/>
  </r>
  <r>
    <x v="12"/>
    <x v="0"/>
    <x v="0"/>
    <x v="1"/>
    <s v="Value Added Tax"/>
    <n v="11355000000"/>
    <n v="0"/>
    <n v="11355000000"/>
    <n v="9279657709.7700005"/>
  </r>
  <r>
    <x v="12"/>
    <x v="0"/>
    <x v="0"/>
    <x v="1"/>
    <s v="SURE-P"/>
    <n v="0"/>
    <n v="0"/>
    <n v="0"/>
    <n v="0"/>
  </r>
  <r>
    <x v="12"/>
    <x v="0"/>
    <x v="1"/>
    <x v="2"/>
    <s v="External Grants"/>
    <n v="1434000000"/>
    <n v="0"/>
    <n v="1434000000"/>
    <n v="0"/>
  </r>
  <r>
    <x v="12"/>
    <x v="0"/>
    <x v="1"/>
    <x v="2"/>
    <s v="Grants and Reimbursements (Capital)"/>
    <n v="0"/>
    <n v="0"/>
    <n v="0"/>
    <n v="0"/>
  </r>
  <r>
    <x v="12"/>
    <x v="0"/>
    <x v="1"/>
    <x v="2"/>
    <s v="Internal Grants"/>
    <n v="15884000000"/>
    <n v="0"/>
    <n v="15884000000"/>
    <n v="18929175830.919998"/>
  </r>
  <r>
    <x v="12"/>
    <x v="0"/>
    <x v="1"/>
    <x v="3"/>
    <s v="External Loans"/>
    <n v="2000000000"/>
    <n v="0"/>
    <n v="2000000000"/>
    <n v="28218275.23"/>
  </r>
  <r>
    <x v="12"/>
    <x v="0"/>
    <x v="1"/>
    <x v="3"/>
    <s v="Internal Loans"/>
    <n v="12000000000"/>
    <n v="0"/>
    <n v="12000000000"/>
    <n v="8614000000"/>
  </r>
  <r>
    <x v="12"/>
    <x v="0"/>
    <x v="1"/>
    <x v="4"/>
    <s v="Other/Miscellaneous Revenue (Capital)"/>
    <n v="1930000000"/>
    <n v="0"/>
    <n v="1930000000"/>
    <n v="5155509582.8999996"/>
  </r>
  <r>
    <x v="12"/>
    <x v="0"/>
    <x v="1"/>
    <x v="4"/>
    <s v="LGA Contributions"/>
    <n v="25060000000"/>
    <n v="0"/>
    <n v="25060000000"/>
    <n v="1553435577.79"/>
  </r>
  <r>
    <x v="12"/>
    <x v="0"/>
    <x v="2"/>
    <x v="5"/>
    <s v="Opening Balance"/>
    <n v="15760000000"/>
    <n v="0"/>
    <n v="15760000000"/>
    <n v="14990044348.209999"/>
  </r>
  <r>
    <x v="12"/>
    <x v="1"/>
    <x v="0"/>
    <x v="0"/>
    <s v="BTL Receipts (Recurrent)"/>
    <n v="0"/>
    <n v="0"/>
    <n v="0"/>
    <n v="0"/>
  </r>
  <r>
    <x v="12"/>
    <x v="1"/>
    <x v="0"/>
    <x v="0"/>
    <s v="Earnings and Sales"/>
    <n v="8306337278"/>
    <n v="0"/>
    <n v="8306337278"/>
    <n v="320578895.77999997"/>
  </r>
  <r>
    <x v="12"/>
    <x v="1"/>
    <x v="0"/>
    <x v="0"/>
    <s v="Fines &amp; Fees"/>
    <n v="9544789462"/>
    <n v="0"/>
    <n v="9544789462"/>
    <n v="4085946059.96"/>
  </r>
  <r>
    <x v="12"/>
    <x v="1"/>
    <x v="0"/>
    <x v="0"/>
    <s v="Interest and Dividends"/>
    <n v="2617000000"/>
    <n v="0"/>
    <n v="2617000000"/>
    <n v="1200000000"/>
  </r>
  <r>
    <x v="12"/>
    <x v="1"/>
    <x v="0"/>
    <x v="0"/>
    <s v="Licences &amp; Royalities"/>
    <n v="1530766799"/>
    <n v="0"/>
    <n v="1530766799"/>
    <n v="195954259.33000001"/>
  </r>
  <r>
    <x v="12"/>
    <x v="1"/>
    <x v="0"/>
    <x v="0"/>
    <s v="Other/Miscellaneous Revenue (Recurrent)"/>
    <n v="0"/>
    <n v="0"/>
    <n v="0"/>
    <n v="0"/>
  </r>
  <r>
    <x v="12"/>
    <x v="1"/>
    <x v="0"/>
    <x v="0"/>
    <s v="Reimbursements"/>
    <n v="287306250"/>
    <n v="0"/>
    <n v="287306250"/>
    <n v="4399952307"/>
  </r>
  <r>
    <x v="12"/>
    <x v="1"/>
    <x v="0"/>
    <x v="0"/>
    <s v="Rent on Government Property"/>
    <n v="342123615"/>
    <n v="0"/>
    <n v="342123615"/>
    <n v="296553388.51999998"/>
  </r>
  <r>
    <x v="12"/>
    <x v="1"/>
    <x v="0"/>
    <x v="0"/>
    <s v="Revenue Parastatals"/>
    <n v="0"/>
    <n v="0"/>
    <n v="0"/>
    <n v="0"/>
  </r>
  <r>
    <x v="12"/>
    <x v="1"/>
    <x v="0"/>
    <x v="0"/>
    <s v="Taxes"/>
    <n v="23195543034"/>
    <n v="0"/>
    <n v="23195543034"/>
    <n v="12525022029.24"/>
  </r>
  <r>
    <x v="12"/>
    <x v="1"/>
    <x v="0"/>
    <x v="1"/>
    <s v="Augmentation"/>
    <n v="0"/>
    <n v="0"/>
    <n v="0"/>
    <n v="0"/>
  </r>
  <r>
    <x v="12"/>
    <x v="1"/>
    <x v="0"/>
    <x v="1"/>
    <s v="Ecological Fund"/>
    <n v="0"/>
    <n v="0"/>
    <n v="0"/>
    <n v="0"/>
  </r>
  <r>
    <x v="12"/>
    <x v="1"/>
    <x v="0"/>
    <x v="1"/>
    <s v="Excess Crude Revenue"/>
    <n v="0"/>
    <n v="0"/>
    <n v="0"/>
    <n v="0"/>
  </r>
  <r>
    <x v="12"/>
    <x v="1"/>
    <x v="0"/>
    <x v="1"/>
    <s v="Statutory Allocation"/>
    <n v="33795300000"/>
    <n v="0"/>
    <n v="33795300000"/>
    <n v="39821873821.720001"/>
  </r>
  <r>
    <x v="12"/>
    <x v="1"/>
    <x v="0"/>
    <x v="1"/>
    <s v="Statutory Receipts (Judiciary)"/>
    <n v="0"/>
    <n v="0"/>
    <n v="0"/>
    <n v="0"/>
  </r>
  <r>
    <x v="12"/>
    <x v="1"/>
    <x v="0"/>
    <x v="1"/>
    <s v="Statutory Refund- Debt of Paris Clubs"/>
    <n v="0"/>
    <n v="0"/>
    <n v="0"/>
    <n v="0"/>
  </r>
  <r>
    <x v="12"/>
    <x v="1"/>
    <x v="0"/>
    <x v="1"/>
    <s v="Value Added Tax"/>
    <n v="12626460737"/>
    <n v="0"/>
    <n v="12626460737"/>
    <n v="11005586256.700001"/>
  </r>
  <r>
    <x v="12"/>
    <x v="1"/>
    <x v="1"/>
    <x v="2"/>
    <s v="External Grants"/>
    <n v="2079288767.4000001"/>
    <n v="0"/>
    <n v="2079288767.4000001"/>
    <n v="0"/>
  </r>
  <r>
    <x v="12"/>
    <x v="1"/>
    <x v="1"/>
    <x v="2"/>
    <s v="Internal Grants"/>
    <n v="13779798471.169998"/>
    <n v="0"/>
    <n v="13779798471.169998"/>
    <n v="4714083343.2700005"/>
  </r>
  <r>
    <x v="12"/>
    <x v="1"/>
    <x v="1"/>
    <x v="3"/>
    <s v="External Loans"/>
    <n v="6016577789"/>
    <n v="0"/>
    <n v="6016577789"/>
    <n v="2454786270.8200002"/>
  </r>
  <r>
    <x v="12"/>
    <x v="1"/>
    <x v="1"/>
    <x v="3"/>
    <s v="Internal Loans"/>
    <n v="18250000000"/>
    <n v="0"/>
    <n v="18250000000"/>
    <n v="7503000000"/>
  </r>
  <r>
    <x v="12"/>
    <x v="1"/>
    <x v="1"/>
    <x v="4"/>
    <s v="Other/Miscellaneous Revenue (Capital)"/>
    <n v="0"/>
    <n v="0"/>
    <n v="0"/>
    <n v="0"/>
  </r>
  <r>
    <x v="12"/>
    <x v="1"/>
    <x v="1"/>
    <x v="4"/>
    <s v="Sale of Assets/Investments"/>
    <n v="1100000000"/>
    <n v="0"/>
    <n v="1100000000"/>
    <n v="1376231707.26"/>
  </r>
  <r>
    <x v="12"/>
    <x v="1"/>
    <x v="1"/>
    <x v="4"/>
    <s v="LGA Contributions"/>
    <n v="0"/>
    <n v="0"/>
    <n v="0"/>
    <n v="0"/>
  </r>
  <r>
    <x v="12"/>
    <x v="1"/>
    <x v="2"/>
    <x v="5"/>
    <s v="Opening Balance"/>
    <n v="38851356689"/>
    <n v="0"/>
    <n v="38851356689"/>
    <n v="33554094649.84"/>
  </r>
  <r>
    <x v="12"/>
    <x v="2"/>
    <x v="0"/>
    <x v="0"/>
    <s v="Earnings and Sales"/>
    <n v="11923738733"/>
    <n v="0"/>
    <n v="11923738733"/>
    <n v="7793604950"/>
  </r>
  <r>
    <x v="12"/>
    <x v="2"/>
    <x v="0"/>
    <x v="0"/>
    <s v="Fines &amp; Fees"/>
    <n v="13154639116"/>
    <n v="0"/>
    <n v="13154639116"/>
    <n v="5660743018"/>
  </r>
  <r>
    <x v="12"/>
    <x v="2"/>
    <x v="0"/>
    <x v="0"/>
    <s v="Grants and Reimbursements (Recurrent)"/>
    <n v="0"/>
    <n v="0"/>
    <n v="0"/>
    <n v="613508198"/>
  </r>
  <r>
    <x v="12"/>
    <x v="2"/>
    <x v="0"/>
    <x v="0"/>
    <s v="Interest and Dividends"/>
    <n v="0"/>
    <n v="0"/>
    <n v="0"/>
    <n v="29220738"/>
  </r>
  <r>
    <x v="12"/>
    <x v="2"/>
    <x v="0"/>
    <x v="0"/>
    <s v="Interest and Loan Repayment (Recurrent)"/>
    <n v="170448051"/>
    <n v="0"/>
    <n v="170448051"/>
    <n v="20877086"/>
  </r>
  <r>
    <x v="12"/>
    <x v="2"/>
    <x v="0"/>
    <x v="0"/>
    <s v="Licences &amp; Royalities"/>
    <n v="2858350000"/>
    <n v="0"/>
    <n v="2858350000"/>
    <n v="1842113744"/>
  </r>
  <r>
    <x v="12"/>
    <x v="2"/>
    <x v="0"/>
    <x v="0"/>
    <s v="Other/Miscellaneous Revenue (Recurrent)"/>
    <n v="0"/>
    <n v="0"/>
    <n v="0"/>
    <n v="0"/>
  </r>
  <r>
    <x v="12"/>
    <x v="2"/>
    <x v="0"/>
    <x v="0"/>
    <s v="Reimbursements"/>
    <n v="0"/>
    <n v="0"/>
    <n v="0"/>
    <n v="0"/>
  </r>
  <r>
    <x v="12"/>
    <x v="2"/>
    <x v="0"/>
    <x v="0"/>
    <s v="Rent on Government Property"/>
    <n v="112898000"/>
    <n v="0"/>
    <n v="112898000"/>
    <n v="182337409"/>
  </r>
  <r>
    <x v="12"/>
    <x v="2"/>
    <x v="0"/>
    <x v="0"/>
    <s v="Taxes"/>
    <n v="31779926100"/>
    <n v="0"/>
    <n v="31779926100"/>
    <n v="24852189977"/>
  </r>
  <r>
    <x v="12"/>
    <x v="2"/>
    <x v="0"/>
    <x v="1"/>
    <s v="Augmentation"/>
    <n v="0"/>
    <n v="0"/>
    <n v="0"/>
    <n v="0"/>
  </r>
  <r>
    <x v="12"/>
    <x v="2"/>
    <x v="0"/>
    <x v="1"/>
    <s v="Ecological Fund"/>
    <n v="0"/>
    <n v="0"/>
    <n v="0"/>
    <n v="0"/>
  </r>
  <r>
    <x v="12"/>
    <x v="2"/>
    <x v="0"/>
    <x v="1"/>
    <s v="Excess Crude Revenue"/>
    <n v="0"/>
    <n v="0"/>
    <n v="0"/>
    <n v="0"/>
  </r>
  <r>
    <x v="12"/>
    <x v="2"/>
    <x v="0"/>
    <x v="1"/>
    <s v="Other Federal Receipts/Revenue"/>
    <n v="25410532069"/>
    <n v="0"/>
    <n v="25410532069"/>
    <n v="10303246346"/>
  </r>
  <r>
    <x v="12"/>
    <x v="2"/>
    <x v="0"/>
    <x v="1"/>
    <s v="Recurrent Loan"/>
    <n v="0"/>
    <n v="0"/>
    <n v="0"/>
    <n v="8614000000"/>
  </r>
  <r>
    <x v="12"/>
    <x v="2"/>
    <x v="0"/>
    <x v="1"/>
    <s v="Statutory Allocation"/>
    <n v="53505187032"/>
    <n v="0"/>
    <n v="53505187032"/>
    <n v="32334508944"/>
  </r>
  <r>
    <x v="12"/>
    <x v="2"/>
    <x v="0"/>
    <x v="1"/>
    <s v="Value Added Tax"/>
    <n v="18000000000"/>
    <n v="0"/>
    <n v="18000000000"/>
    <n v="14883807165"/>
  </r>
  <r>
    <x v="12"/>
    <x v="2"/>
    <x v="0"/>
    <x v="1"/>
    <s v="SURE-P"/>
    <n v="0"/>
    <n v="0"/>
    <n v="0"/>
    <n v="0"/>
  </r>
  <r>
    <x v="12"/>
    <x v="2"/>
    <x v="1"/>
    <x v="2"/>
    <s v="External Grants"/>
    <n v="4395874600"/>
    <n v="0"/>
    <n v="4395874600"/>
    <n v="0"/>
  </r>
  <r>
    <x v="12"/>
    <x v="2"/>
    <x v="1"/>
    <x v="2"/>
    <s v="Grants and Reimbursements (Capital)"/>
    <n v="0"/>
    <n v="0"/>
    <n v="0"/>
    <n v="0"/>
  </r>
  <r>
    <x v="12"/>
    <x v="2"/>
    <x v="1"/>
    <x v="2"/>
    <s v="Grants/Subventions (Capital)"/>
    <n v="0"/>
    <n v="0"/>
    <n v="0"/>
    <n v="0"/>
  </r>
  <r>
    <x v="12"/>
    <x v="2"/>
    <x v="1"/>
    <x v="2"/>
    <s v="Internal Grants"/>
    <n v="47994432943"/>
    <n v="0"/>
    <n v="47994432943"/>
    <n v="1089296073"/>
  </r>
  <r>
    <x v="12"/>
    <x v="2"/>
    <x v="1"/>
    <x v="3"/>
    <s v="External Loans"/>
    <n v="510000000"/>
    <n v="0"/>
    <n v="510000000"/>
    <n v="10985576688"/>
  </r>
  <r>
    <x v="12"/>
    <x v="2"/>
    <x v="1"/>
    <x v="3"/>
    <s v="Internal Loans"/>
    <n v="29435151690"/>
    <n v="0"/>
    <n v="29435151690"/>
    <n v="3000000000"/>
  </r>
  <r>
    <x v="12"/>
    <x v="2"/>
    <x v="1"/>
    <x v="4"/>
    <s v="Other/Miscellaneous Revenue (Capital)"/>
    <n v="34978609076"/>
    <n v="0"/>
    <n v="34978609076"/>
    <n v="0"/>
  </r>
  <r>
    <x v="12"/>
    <x v="2"/>
    <x v="1"/>
    <x v="4"/>
    <s v="LGA Contributions"/>
    <n v="0"/>
    <n v="0"/>
    <n v="0"/>
    <n v="0"/>
  </r>
  <r>
    <x v="12"/>
    <x v="2"/>
    <x v="1"/>
    <x v="4"/>
    <s v="Roadmap Brought Forward"/>
    <n v="0"/>
    <n v="0"/>
    <n v="0"/>
    <n v="0"/>
  </r>
  <r>
    <x v="12"/>
    <x v="2"/>
    <x v="1"/>
    <x v="4"/>
    <s v="Transfer from General Reserves"/>
    <n v="0"/>
    <n v="0"/>
    <n v="0"/>
    <n v="0"/>
  </r>
  <r>
    <x v="12"/>
    <x v="2"/>
    <x v="2"/>
    <x v="5"/>
    <s v="Opening Balance"/>
    <n v="100000000"/>
    <n v="0"/>
    <n v="100000000"/>
    <n v="31264190414"/>
  </r>
  <r>
    <x v="12"/>
    <x v="3"/>
    <x v="0"/>
    <x v="0"/>
    <s v="Earnings and Sales"/>
    <n v="776714000"/>
    <n v="0"/>
    <n v="776714000"/>
    <n v="861999098"/>
  </r>
  <r>
    <x v="12"/>
    <x v="3"/>
    <x v="0"/>
    <x v="0"/>
    <s v="Fines &amp; Fees"/>
    <n v="915398700"/>
    <n v="0"/>
    <n v="915398700"/>
    <n v="187718177"/>
  </r>
  <r>
    <x v="12"/>
    <x v="3"/>
    <x v="0"/>
    <x v="0"/>
    <s v="Interest and Dividends"/>
    <n v="0"/>
    <n v="0"/>
    <n v="0"/>
    <n v="0"/>
  </r>
  <r>
    <x v="12"/>
    <x v="3"/>
    <x v="0"/>
    <x v="0"/>
    <s v="Licences &amp; Royalities"/>
    <n v="67827600"/>
    <n v="0"/>
    <n v="67827600"/>
    <n v="28440328"/>
  </r>
  <r>
    <x v="12"/>
    <x v="3"/>
    <x v="0"/>
    <x v="0"/>
    <s v="Other/Miscellaneous Revenue (Recurrent)"/>
    <n v="0"/>
    <n v="0"/>
    <n v="0"/>
    <n v="0"/>
  </r>
  <r>
    <x v="12"/>
    <x v="3"/>
    <x v="0"/>
    <x v="0"/>
    <s v="Reimbursements"/>
    <n v="373209500"/>
    <n v="0"/>
    <n v="373209500"/>
    <n v="360991577"/>
  </r>
  <r>
    <x v="12"/>
    <x v="3"/>
    <x v="0"/>
    <x v="0"/>
    <s v="Rent on Government Property"/>
    <n v="106821000"/>
    <n v="0"/>
    <n v="106821000"/>
    <n v="12673426"/>
  </r>
  <r>
    <x v="12"/>
    <x v="3"/>
    <x v="0"/>
    <x v="0"/>
    <s v="Taxes"/>
    <n v="1350131200"/>
    <n v="0"/>
    <n v="1350131200"/>
    <n v="1779235922"/>
  </r>
  <r>
    <x v="12"/>
    <x v="3"/>
    <x v="0"/>
    <x v="1"/>
    <s v="Augmentation"/>
    <n v="0"/>
    <n v="0"/>
    <n v="0"/>
    <n v="0"/>
  </r>
  <r>
    <x v="12"/>
    <x v="3"/>
    <x v="0"/>
    <x v="1"/>
    <s v="Ecological Fund"/>
    <n v="1000000000"/>
    <n v="0"/>
    <n v="1000000000"/>
    <n v="0"/>
  </r>
  <r>
    <x v="12"/>
    <x v="3"/>
    <x v="0"/>
    <x v="1"/>
    <s v="Excess Crude Revenue"/>
    <n v="3386457000"/>
    <n v="0"/>
    <n v="3386457000"/>
    <n v="0"/>
  </r>
  <r>
    <x v="12"/>
    <x v="3"/>
    <x v="0"/>
    <x v="1"/>
    <s v="Statutory Allocation"/>
    <n v="38590416000"/>
    <n v="0"/>
    <n v="38590416000"/>
    <n v="34949393527"/>
  </r>
  <r>
    <x v="12"/>
    <x v="3"/>
    <x v="0"/>
    <x v="1"/>
    <s v="Value Added Tax"/>
    <n v="8344783000"/>
    <n v="0"/>
    <n v="8344783000"/>
    <n v="7567840215"/>
  </r>
  <r>
    <x v="12"/>
    <x v="3"/>
    <x v="0"/>
    <x v="1"/>
    <s v="SURE-P"/>
    <n v="0"/>
    <n v="0"/>
    <n v="0"/>
    <n v="0"/>
  </r>
  <r>
    <x v="12"/>
    <x v="3"/>
    <x v="1"/>
    <x v="2"/>
    <s v="External Grants"/>
    <n v="0"/>
    <n v="0"/>
    <n v="0"/>
    <n v="0"/>
  </r>
  <r>
    <x v="12"/>
    <x v="3"/>
    <x v="1"/>
    <x v="2"/>
    <s v="Grants and Reimbursements (Capital)"/>
    <n v="2905000000"/>
    <n v="0"/>
    <n v="2905000000"/>
    <n v="0"/>
  </r>
  <r>
    <x v="12"/>
    <x v="3"/>
    <x v="1"/>
    <x v="2"/>
    <s v="Internal Grants"/>
    <n v="0"/>
    <n v="0"/>
    <n v="0"/>
    <n v="0"/>
  </r>
  <r>
    <x v="12"/>
    <x v="3"/>
    <x v="1"/>
    <x v="3"/>
    <s v="External Loans"/>
    <n v="490000000"/>
    <n v="0"/>
    <n v="490000000"/>
    <n v="0"/>
  </r>
  <r>
    <x v="12"/>
    <x v="3"/>
    <x v="1"/>
    <x v="3"/>
    <s v="Internal Loans"/>
    <n v="26435982000"/>
    <n v="0"/>
    <n v="26435982000"/>
    <n v="19814000000"/>
  </r>
  <r>
    <x v="12"/>
    <x v="3"/>
    <x v="1"/>
    <x v="4"/>
    <s v="Other/Miscellaneous Revenue (Capital)"/>
    <n v="3500000000"/>
    <n v="0"/>
    <n v="3500000000"/>
    <n v="32228671.800000001"/>
  </r>
  <r>
    <x v="12"/>
    <x v="3"/>
    <x v="1"/>
    <x v="4"/>
    <s v="LGA Contributions"/>
    <n v="0"/>
    <n v="0"/>
    <n v="0"/>
    <n v="0"/>
  </r>
  <r>
    <x v="12"/>
    <x v="3"/>
    <x v="1"/>
    <x v="4"/>
    <s v="Debt Relief"/>
    <n v="0"/>
    <n v="0"/>
    <n v="0"/>
    <n v="0"/>
  </r>
  <r>
    <x v="12"/>
    <x v="3"/>
    <x v="2"/>
    <x v="5"/>
    <s v="Opening Balance"/>
    <n v="690000000"/>
    <n v="0"/>
    <n v="690000000"/>
    <n v="449894354"/>
  </r>
  <r>
    <x v="12"/>
    <x v="4"/>
    <x v="0"/>
    <x v="0"/>
    <s v="Earnings and Sales"/>
    <n v="32995936783.43"/>
    <n v="0"/>
    <n v="32995936783.43"/>
    <n v="31078517386.48"/>
  </r>
  <r>
    <x v="12"/>
    <x v="4"/>
    <x v="0"/>
    <x v="0"/>
    <s v="Fines &amp; Fees"/>
    <n v="0"/>
    <n v="0"/>
    <n v="0"/>
    <n v="59123915055.82"/>
  </r>
  <r>
    <x v="12"/>
    <x v="4"/>
    <x v="0"/>
    <x v="0"/>
    <s v="Interest and Dividends"/>
    <n v="4036216.57"/>
    <n v="0"/>
    <n v="4036216.57"/>
    <n v="319879804.98000002"/>
  </r>
  <r>
    <x v="12"/>
    <x v="4"/>
    <x v="0"/>
    <x v="0"/>
    <s v="Interest and Loan Repayment (Recurrent)"/>
    <n v="0"/>
    <n v="0"/>
    <n v="0"/>
    <n v="5396251468.1000004"/>
  </r>
  <r>
    <x v="12"/>
    <x v="4"/>
    <x v="0"/>
    <x v="0"/>
    <s v="Licences &amp; Royalities"/>
    <n v="0"/>
    <n v="0"/>
    <n v="0"/>
    <n v="2815802289.04"/>
  </r>
  <r>
    <x v="12"/>
    <x v="4"/>
    <x v="0"/>
    <x v="0"/>
    <s v="Other/Miscellaneous Revenue (Recurrent)"/>
    <n v="0"/>
    <n v="0"/>
    <n v="0"/>
    <n v="0"/>
  </r>
  <r>
    <x v="12"/>
    <x v="4"/>
    <x v="0"/>
    <x v="0"/>
    <s v="Reimbursements"/>
    <n v="0"/>
    <n v="0"/>
    <n v="0"/>
    <n v="20527500"/>
  </r>
  <r>
    <x v="12"/>
    <x v="4"/>
    <x v="0"/>
    <x v="0"/>
    <s v="Rent on Government Property"/>
    <n v="0"/>
    <n v="0"/>
    <n v="0"/>
    <n v="1089552828.0899999"/>
  </r>
  <r>
    <x v="12"/>
    <x v="4"/>
    <x v="0"/>
    <x v="0"/>
    <s v="Taxes"/>
    <n v="0"/>
    <n v="0"/>
    <n v="0"/>
    <n v="0"/>
  </r>
  <r>
    <x v="12"/>
    <x v="4"/>
    <x v="0"/>
    <x v="0"/>
    <s v="Land Use Charges"/>
    <n v="0"/>
    <n v="0"/>
    <n v="0"/>
    <n v="176375424.55000001"/>
  </r>
  <r>
    <x v="12"/>
    <x v="4"/>
    <x v="0"/>
    <x v="0"/>
    <s v="Mining Rents"/>
    <n v="0"/>
    <n v="0"/>
    <n v="0"/>
    <n v="1155312252.6199999"/>
  </r>
  <r>
    <x v="12"/>
    <x v="4"/>
    <x v="0"/>
    <x v="0"/>
    <s v="Investment Income (Including Operating Surplus)"/>
    <n v="368370000000"/>
    <n v="0"/>
    <n v="368370000000"/>
    <n v="158730832737.44"/>
  </r>
  <r>
    <x v="12"/>
    <x v="4"/>
    <x v="0"/>
    <x v="0"/>
    <s v="Inedpendent Revenue "/>
    <n v="0"/>
    <n v="0"/>
    <n v="0"/>
    <n v="0"/>
  </r>
  <r>
    <x v="12"/>
    <x v="4"/>
    <x v="0"/>
    <x v="1"/>
    <s v="Excess Crude Revenue"/>
    <n v="0"/>
    <n v="0"/>
    <n v="0"/>
    <n v="0"/>
  </r>
  <r>
    <x v="12"/>
    <x v="4"/>
    <x v="0"/>
    <x v="1"/>
    <s v="Statutory Allocation"/>
    <n v="2695008000000"/>
    <n v="0"/>
    <n v="2695008000000"/>
    <n v="1864112413551.29"/>
  </r>
  <r>
    <x v="12"/>
    <x v="4"/>
    <x v="0"/>
    <x v="1"/>
    <s v="Value Added Tax"/>
    <n v="198240027000"/>
    <n v="0"/>
    <n v="198240027000"/>
    <n v="108997999612.48"/>
  </r>
  <r>
    <x v="12"/>
    <x v="4"/>
    <x v="1"/>
    <x v="2"/>
    <s v="External Grants"/>
    <n v="0"/>
    <n v="0"/>
    <n v="0"/>
    <n v="243171682.91"/>
  </r>
  <r>
    <x v="12"/>
    <x v="4"/>
    <x v="1"/>
    <x v="2"/>
    <s v="Internal Grants"/>
    <n v="0"/>
    <n v="0"/>
    <n v="0"/>
    <n v="28799548373.68"/>
  </r>
  <r>
    <x v="12"/>
    <x v="4"/>
    <x v="1"/>
    <x v="2"/>
    <s v="Grants (Donor Agencies)"/>
    <n v="0"/>
    <n v="0"/>
    <n v="0"/>
    <n v="8939146380.1000004"/>
  </r>
  <r>
    <x v="12"/>
    <x v="4"/>
    <x v="1"/>
    <x v="3"/>
    <s v="External Loans"/>
    <n v="0"/>
    <n v="0"/>
    <n v="0"/>
    <n v="0"/>
  </r>
  <r>
    <x v="12"/>
    <x v="4"/>
    <x v="1"/>
    <x v="3"/>
    <s v="Internal Loans"/>
    <n v="2213463157593"/>
    <n v="0"/>
    <n v="2213463157593"/>
    <n v="1150819444051.51"/>
  </r>
  <r>
    <x v="12"/>
    <x v="4"/>
    <x v="1"/>
    <x v="4"/>
    <s v="Other/Miscellaneous Revenue (Capital)"/>
    <n v="500812639202"/>
    <n v="0"/>
    <n v="500812639202"/>
    <n v="1204982081909.8"/>
  </r>
  <r>
    <x v="12"/>
    <x v="4"/>
    <x v="1"/>
    <x v="4"/>
    <s v="Sale of Assets/Investments"/>
    <n v="0"/>
    <n v="0"/>
    <n v="0"/>
    <n v="0"/>
  </r>
  <r>
    <x v="12"/>
    <x v="4"/>
    <x v="1"/>
    <x v="4"/>
    <s v="LGA Contributions"/>
    <n v="0"/>
    <n v="0"/>
    <n v="0"/>
    <n v="0"/>
  </r>
  <r>
    <x v="12"/>
    <x v="4"/>
    <x v="2"/>
    <x v="5"/>
    <s v="Opening Balance"/>
    <n v="50000000000"/>
    <n v="0"/>
    <n v="50000000000"/>
    <n v="350000000000"/>
  </r>
  <r>
    <x v="13"/>
    <x v="0"/>
    <x v="0"/>
    <x v="0"/>
    <s v="Earnings and Sales"/>
    <n v="1992618000"/>
    <n v="0"/>
    <n v="1992618000"/>
    <n v="316678216.20999998"/>
  </r>
  <r>
    <x v="13"/>
    <x v="0"/>
    <x v="0"/>
    <x v="0"/>
    <s v="Fines &amp; Fees"/>
    <n v="48500000"/>
    <n v="0"/>
    <n v="48500000"/>
    <n v="869160878.83000004"/>
  </r>
  <r>
    <x v="13"/>
    <x v="0"/>
    <x v="0"/>
    <x v="0"/>
    <s v="Grants and Reimbursements (Recurrent)"/>
    <n v="2688144000"/>
    <n v="0"/>
    <n v="2688144000"/>
    <n v="3384515743.7399998"/>
  </r>
  <r>
    <x v="13"/>
    <x v="0"/>
    <x v="0"/>
    <x v="0"/>
    <s v="Interest and Dividends"/>
    <n v="0"/>
    <n v="0"/>
    <n v="0"/>
    <n v="0"/>
  </r>
  <r>
    <x v="13"/>
    <x v="0"/>
    <x v="0"/>
    <x v="0"/>
    <s v="Interest and Loan Repayment (Recurrent)"/>
    <n v="2613200000"/>
    <n v="0"/>
    <n v="2613200000"/>
    <n v="3061523000.3000002"/>
  </r>
  <r>
    <x v="13"/>
    <x v="0"/>
    <x v="0"/>
    <x v="0"/>
    <s v="Licences &amp; Royalities"/>
    <n v="1269038000"/>
    <n v="0"/>
    <n v="1269038000"/>
    <n v="32937545"/>
  </r>
  <r>
    <x v="13"/>
    <x v="0"/>
    <x v="0"/>
    <x v="0"/>
    <s v="Other/Miscellaneous Revenue (Recurrent)"/>
    <n v="804000000"/>
    <n v="0"/>
    <n v="804000000"/>
    <n v="230021582.72999999"/>
  </r>
  <r>
    <x v="13"/>
    <x v="0"/>
    <x v="0"/>
    <x v="0"/>
    <s v="Reimbursements"/>
    <n v="0"/>
    <n v="0"/>
    <n v="0"/>
    <n v="0"/>
  </r>
  <r>
    <x v="13"/>
    <x v="0"/>
    <x v="0"/>
    <x v="0"/>
    <s v="Rent on Government Property"/>
    <n v="30500000"/>
    <n v="0"/>
    <n v="30500000"/>
    <n v="26048850.5"/>
  </r>
  <r>
    <x v="13"/>
    <x v="0"/>
    <x v="0"/>
    <x v="0"/>
    <s v="Taxes"/>
    <n v="2993000000"/>
    <n v="0"/>
    <n v="2993000000"/>
    <n v="1938559462.4000001"/>
  </r>
  <r>
    <x v="13"/>
    <x v="0"/>
    <x v="0"/>
    <x v="1"/>
    <s v="Augmentation"/>
    <n v="0"/>
    <n v="0"/>
    <n v="0"/>
    <n v="14215333413.52"/>
  </r>
  <r>
    <x v="13"/>
    <x v="0"/>
    <x v="0"/>
    <x v="1"/>
    <s v="Ecological Fund"/>
    <n v="0"/>
    <n v="0"/>
    <n v="0"/>
    <n v="0"/>
  </r>
  <r>
    <x v="13"/>
    <x v="0"/>
    <x v="0"/>
    <x v="1"/>
    <s v="Excess Crude Revenue"/>
    <n v="4000000000"/>
    <n v="0"/>
    <n v="4000000000"/>
    <n v="3483898433.6800003"/>
  </r>
  <r>
    <x v="13"/>
    <x v="0"/>
    <x v="0"/>
    <x v="1"/>
    <s v="Statutory Allocation"/>
    <n v="38504000000"/>
    <n v="0"/>
    <n v="38504000000"/>
    <n v="31709046906.959999"/>
  </r>
  <r>
    <x v="13"/>
    <x v="0"/>
    <x v="0"/>
    <x v="1"/>
    <s v="Value Added Tax"/>
    <n v="9404000000"/>
    <n v="0"/>
    <n v="9404000000"/>
    <n v="11290404232.93"/>
  </r>
  <r>
    <x v="13"/>
    <x v="0"/>
    <x v="0"/>
    <x v="1"/>
    <s v="SURE-P"/>
    <n v="0"/>
    <n v="0"/>
    <n v="0"/>
    <n v="0"/>
  </r>
  <r>
    <x v="13"/>
    <x v="0"/>
    <x v="1"/>
    <x v="2"/>
    <s v="External Grants"/>
    <n v="4269000000"/>
    <n v="0"/>
    <n v="4269000000"/>
    <n v="0"/>
  </r>
  <r>
    <x v="13"/>
    <x v="0"/>
    <x v="1"/>
    <x v="2"/>
    <s v="Grants and Reimbursements (Capital)"/>
    <n v="0"/>
    <n v="0"/>
    <n v="0"/>
    <n v="12544373237.299999"/>
  </r>
  <r>
    <x v="13"/>
    <x v="0"/>
    <x v="1"/>
    <x v="2"/>
    <s v="Internal Grants"/>
    <n v="27604000000"/>
    <n v="0"/>
    <n v="27604000000"/>
    <n v="14801287583.399998"/>
  </r>
  <r>
    <x v="13"/>
    <x v="0"/>
    <x v="1"/>
    <x v="3"/>
    <s v="External Loans"/>
    <n v="2250000000"/>
    <n v="0"/>
    <n v="2250000000"/>
    <n v="1391775231.22"/>
  </r>
  <r>
    <x v="13"/>
    <x v="0"/>
    <x v="1"/>
    <x v="3"/>
    <s v="Internal Loans"/>
    <n v="6900000000"/>
    <n v="0"/>
    <n v="6900000000"/>
    <n v="9255000000"/>
  </r>
  <r>
    <x v="13"/>
    <x v="0"/>
    <x v="1"/>
    <x v="4"/>
    <s v="Other/Miscellaneous Revenue (Capital)"/>
    <n v="1492000000"/>
    <n v="0"/>
    <n v="1492000000"/>
    <n v="5133658253.2399998"/>
  </r>
  <r>
    <x v="13"/>
    <x v="0"/>
    <x v="1"/>
    <x v="4"/>
    <s v="LGA Contributions"/>
    <n v="7232000000"/>
    <n v="0"/>
    <n v="7232000000"/>
    <n v="1187498492.98"/>
  </r>
  <r>
    <x v="13"/>
    <x v="0"/>
    <x v="2"/>
    <x v="5"/>
    <s v="Opening Balance"/>
    <n v="15776000000"/>
    <n v="0"/>
    <n v="15776000000"/>
    <n v="8832012571.2299995"/>
  </r>
  <r>
    <x v="13"/>
    <x v="1"/>
    <x v="0"/>
    <x v="0"/>
    <s v="BTL Receipts (Recurrent)"/>
    <n v="0"/>
    <n v="0"/>
    <n v="0"/>
    <n v="0"/>
  </r>
  <r>
    <x v="13"/>
    <x v="1"/>
    <x v="0"/>
    <x v="0"/>
    <s v="Earnings and Sales"/>
    <n v="7546735310.7399616"/>
    <n v="0"/>
    <n v="7546735310.7399616"/>
    <n v="5858685000"/>
  </r>
  <r>
    <x v="13"/>
    <x v="1"/>
    <x v="0"/>
    <x v="0"/>
    <s v="Fines &amp; Fees"/>
    <n v="12255128595.816402"/>
    <n v="0"/>
    <n v="12255128595.816402"/>
    <n v="8542367000"/>
  </r>
  <r>
    <x v="13"/>
    <x v="1"/>
    <x v="0"/>
    <x v="0"/>
    <s v="Interest and Dividends"/>
    <n v="678619692.54999995"/>
    <n v="0"/>
    <n v="678619692.54999995"/>
    <n v="311142000"/>
  </r>
  <r>
    <x v="13"/>
    <x v="1"/>
    <x v="0"/>
    <x v="0"/>
    <s v="Licences &amp; Royalities"/>
    <n v="1676957217"/>
    <n v="0"/>
    <n v="1676957217"/>
    <n v="360923000"/>
  </r>
  <r>
    <x v="13"/>
    <x v="1"/>
    <x v="0"/>
    <x v="0"/>
    <s v="Other/Miscellaneous Revenue (Recurrent)"/>
    <n v="3798740103.9499998"/>
    <n v="0"/>
    <n v="3798740103.9499998"/>
    <n v="0"/>
  </r>
  <r>
    <x v="13"/>
    <x v="1"/>
    <x v="0"/>
    <x v="0"/>
    <s v="Reimbursements"/>
    <n v="20000000"/>
    <n v="0"/>
    <n v="20000000"/>
    <n v="2433601000"/>
  </r>
  <r>
    <x v="13"/>
    <x v="1"/>
    <x v="0"/>
    <x v="0"/>
    <s v="Rent on Government Property"/>
    <n v="244010502"/>
    <n v="0"/>
    <n v="244010502"/>
    <n v="2796051000"/>
  </r>
  <r>
    <x v="13"/>
    <x v="1"/>
    <x v="0"/>
    <x v="0"/>
    <s v="Revenue Parastatals"/>
    <n v="0"/>
    <n v="0"/>
    <n v="0"/>
    <n v="0"/>
  </r>
  <r>
    <x v="13"/>
    <x v="1"/>
    <x v="0"/>
    <x v="0"/>
    <s v="Taxes"/>
    <n v="24008685856.050655"/>
    <n v="0"/>
    <n v="24008685856.050655"/>
    <n v="12992882000"/>
  </r>
  <r>
    <x v="13"/>
    <x v="1"/>
    <x v="0"/>
    <x v="1"/>
    <s v="Augmentation"/>
    <n v="0"/>
    <n v="0"/>
    <n v="0"/>
    <n v="0"/>
  </r>
  <r>
    <x v="13"/>
    <x v="1"/>
    <x v="0"/>
    <x v="1"/>
    <s v="Ecological Fund"/>
    <n v="0"/>
    <n v="0"/>
    <n v="0"/>
    <n v="0"/>
  </r>
  <r>
    <x v="13"/>
    <x v="1"/>
    <x v="0"/>
    <x v="1"/>
    <s v="Excess Crude Revenue"/>
    <n v="0"/>
    <n v="0"/>
    <n v="0"/>
    <n v="2677091000"/>
  </r>
  <r>
    <x v="13"/>
    <x v="1"/>
    <x v="0"/>
    <x v="1"/>
    <s v="Statutory Allocation"/>
    <n v="34919424430.150002"/>
    <n v="0"/>
    <n v="34919424430.150002"/>
    <n v="41485882000"/>
  </r>
  <r>
    <x v="13"/>
    <x v="1"/>
    <x v="0"/>
    <x v="1"/>
    <s v="Statutory Receipts (Judiciary)"/>
    <n v="0"/>
    <n v="0"/>
    <n v="0"/>
    <n v="0"/>
  </r>
  <r>
    <x v="13"/>
    <x v="1"/>
    <x v="0"/>
    <x v="1"/>
    <s v="Statutory Refund- Debt of Paris Clubs"/>
    <n v="0"/>
    <n v="0"/>
    <n v="0"/>
    <n v="8493902000"/>
  </r>
  <r>
    <x v="13"/>
    <x v="1"/>
    <x v="0"/>
    <x v="1"/>
    <s v="Value Added Tax"/>
    <n v="9469838052.75"/>
    <n v="0"/>
    <n v="9469838052.75"/>
    <n v="13729684000"/>
  </r>
  <r>
    <x v="13"/>
    <x v="1"/>
    <x v="1"/>
    <x v="2"/>
    <s v="External Grants"/>
    <n v="7135461665.5999994"/>
    <n v="0"/>
    <n v="7135461665.5999994"/>
    <n v="0"/>
  </r>
  <r>
    <x v="13"/>
    <x v="1"/>
    <x v="1"/>
    <x v="2"/>
    <s v="Internal Grants"/>
    <n v="35308883903.144997"/>
    <n v="0"/>
    <n v="35308883903.144997"/>
    <n v="5225262000"/>
  </r>
  <r>
    <x v="13"/>
    <x v="1"/>
    <x v="1"/>
    <x v="3"/>
    <s v="External Loans"/>
    <n v="55908309846.930008"/>
    <n v="0"/>
    <n v="55908309846.930008"/>
    <n v="17980042000"/>
  </r>
  <r>
    <x v="13"/>
    <x v="1"/>
    <x v="1"/>
    <x v="3"/>
    <s v="Internal Loans"/>
    <n v="6650315000"/>
    <n v="0"/>
    <n v="6650315000"/>
    <n v="0"/>
  </r>
  <r>
    <x v="13"/>
    <x v="1"/>
    <x v="1"/>
    <x v="4"/>
    <s v="Other/Miscellaneous Revenue (Capital)"/>
    <n v="0"/>
    <n v="0"/>
    <n v="0"/>
    <n v="0"/>
  </r>
  <r>
    <x v="13"/>
    <x v="1"/>
    <x v="1"/>
    <x v="4"/>
    <s v="Sale of Assets/Investments"/>
    <n v="0"/>
    <n v="0"/>
    <n v="0"/>
    <n v="0"/>
  </r>
  <r>
    <x v="13"/>
    <x v="1"/>
    <x v="1"/>
    <x v="4"/>
    <s v="LGA Contributions"/>
    <n v="0"/>
    <n v="0"/>
    <n v="0"/>
    <n v="0"/>
  </r>
  <r>
    <x v="13"/>
    <x v="1"/>
    <x v="2"/>
    <x v="5"/>
    <s v="Opening Balance"/>
    <n v="15300000000"/>
    <n v="0"/>
    <n v="15300000000"/>
    <n v="12899960000"/>
  </r>
  <r>
    <x v="13"/>
    <x v="2"/>
    <x v="0"/>
    <x v="0"/>
    <s v="Earnings and Sales"/>
    <n v="10985000000"/>
    <n v="0"/>
    <n v="10985000000"/>
    <n v="7593604950"/>
  </r>
  <r>
    <x v="13"/>
    <x v="2"/>
    <x v="0"/>
    <x v="0"/>
    <s v="Fines &amp; Fees"/>
    <n v="5617429456"/>
    <n v="0"/>
    <n v="5617429456"/>
    <n v="5660743018"/>
  </r>
  <r>
    <x v="13"/>
    <x v="2"/>
    <x v="0"/>
    <x v="0"/>
    <s v="Grants and Reimbursements (Recurrent)"/>
    <n v="0"/>
    <n v="0"/>
    <n v="0"/>
    <n v="10000000000"/>
  </r>
  <r>
    <x v="13"/>
    <x v="2"/>
    <x v="0"/>
    <x v="0"/>
    <s v="Interest and Dividends"/>
    <n v="0"/>
    <n v="0"/>
    <n v="0"/>
    <n v="232435233"/>
  </r>
  <r>
    <x v="13"/>
    <x v="2"/>
    <x v="0"/>
    <x v="0"/>
    <s v="Interest and Loan Repayment (Recurrent)"/>
    <n v="0"/>
    <n v="0"/>
    <n v="0"/>
    <n v="0"/>
  </r>
  <r>
    <x v="13"/>
    <x v="2"/>
    <x v="0"/>
    <x v="0"/>
    <s v="Licences &amp; Royalities"/>
    <n v="2526246000"/>
    <n v="0"/>
    <n v="2526246000"/>
    <n v="1842113744"/>
  </r>
  <r>
    <x v="13"/>
    <x v="2"/>
    <x v="0"/>
    <x v="0"/>
    <s v="Other/Miscellaneous Revenue (Recurrent)"/>
    <n v="0"/>
    <n v="0"/>
    <n v="0"/>
    <n v="0"/>
  </r>
  <r>
    <x v="13"/>
    <x v="2"/>
    <x v="0"/>
    <x v="0"/>
    <s v="Reimbursements"/>
    <n v="0"/>
    <n v="0"/>
    <n v="0"/>
    <n v="0"/>
  </r>
  <r>
    <x v="13"/>
    <x v="2"/>
    <x v="0"/>
    <x v="0"/>
    <s v="Rent on Government Property"/>
    <n v="614082000"/>
    <n v="0"/>
    <n v="614082000"/>
    <n v="2337133813.1143799"/>
  </r>
  <r>
    <x v="13"/>
    <x v="2"/>
    <x v="0"/>
    <x v="0"/>
    <s v="Taxes"/>
    <n v="29492194575"/>
    <n v="0"/>
    <n v="29492194575"/>
    <n v="14753780712.537407"/>
  </r>
  <r>
    <x v="13"/>
    <x v="2"/>
    <x v="0"/>
    <x v="1"/>
    <s v="Augmentation"/>
    <n v="12850000000"/>
    <n v="0"/>
    <n v="12850000000"/>
    <n v="0"/>
  </r>
  <r>
    <x v="13"/>
    <x v="2"/>
    <x v="0"/>
    <x v="1"/>
    <s v="Ecological Fund"/>
    <n v="0"/>
    <n v="0"/>
    <n v="0"/>
    <n v="0"/>
  </r>
  <r>
    <x v="13"/>
    <x v="2"/>
    <x v="0"/>
    <x v="1"/>
    <s v="Excess Crude Revenue"/>
    <n v="0"/>
    <n v="0"/>
    <n v="0"/>
    <n v="2109630351.74"/>
  </r>
  <r>
    <x v="13"/>
    <x v="2"/>
    <x v="0"/>
    <x v="1"/>
    <s v="Other Federal Receipts/Revenue"/>
    <n v="5410532069"/>
    <n v="0"/>
    <n v="5410532069"/>
    <n v="0"/>
  </r>
  <r>
    <x v="13"/>
    <x v="2"/>
    <x v="0"/>
    <x v="1"/>
    <s v="Recurrent Loan"/>
    <n v="20000000000"/>
    <n v="0"/>
    <n v="20000000000"/>
    <n v="2649075341.98"/>
  </r>
  <r>
    <x v="13"/>
    <x v="2"/>
    <x v="0"/>
    <x v="1"/>
    <s v="Statutory Allocation"/>
    <n v="54279572826"/>
    <n v="0"/>
    <n v="54279572826"/>
    <n v="44975223635.780006"/>
  </r>
  <r>
    <x v="13"/>
    <x v="2"/>
    <x v="0"/>
    <x v="1"/>
    <s v="Value Added Tax"/>
    <n v="18000000000"/>
    <n v="0"/>
    <n v="18000000000"/>
    <n v="20667704942.759998"/>
  </r>
  <r>
    <x v="13"/>
    <x v="2"/>
    <x v="0"/>
    <x v="1"/>
    <s v="SURE-P"/>
    <n v="0"/>
    <n v="0"/>
    <n v="0"/>
    <n v="0"/>
  </r>
  <r>
    <x v="13"/>
    <x v="2"/>
    <x v="1"/>
    <x v="2"/>
    <s v="External Grants"/>
    <n v="4991871656"/>
    <n v="0"/>
    <n v="4991871656"/>
    <n v="0"/>
  </r>
  <r>
    <x v="13"/>
    <x v="2"/>
    <x v="1"/>
    <x v="2"/>
    <s v="Grants and Reimbursements (Capital)"/>
    <n v="0"/>
    <n v="0"/>
    <n v="0"/>
    <n v="0"/>
  </r>
  <r>
    <x v="13"/>
    <x v="2"/>
    <x v="1"/>
    <x v="2"/>
    <s v="Grants/Subventions (Capital)"/>
    <n v="0"/>
    <n v="0"/>
    <n v="0"/>
    <n v="0"/>
  </r>
  <r>
    <x v="13"/>
    <x v="2"/>
    <x v="1"/>
    <x v="2"/>
    <s v="Internal Grants"/>
    <n v="21210429620"/>
    <n v="0"/>
    <n v="21210429620"/>
    <n v="0"/>
  </r>
  <r>
    <x v="13"/>
    <x v="2"/>
    <x v="1"/>
    <x v="3"/>
    <s v="External Loans"/>
    <n v="1930528060"/>
    <n v="0"/>
    <n v="1930528060"/>
    <n v="601623221.98000002"/>
  </r>
  <r>
    <x v="13"/>
    <x v="2"/>
    <x v="1"/>
    <x v="3"/>
    <s v="Internal Loans"/>
    <n v="5260000000"/>
    <n v="0"/>
    <n v="5260000000"/>
    <n v="1393301750.6400001"/>
  </r>
  <r>
    <x v="13"/>
    <x v="2"/>
    <x v="1"/>
    <x v="4"/>
    <s v="Other/Miscellaneous Revenue (Capital)"/>
    <n v="24563981125"/>
    <n v="0"/>
    <n v="24563981125"/>
    <n v="282244187.35000002"/>
  </r>
  <r>
    <x v="13"/>
    <x v="2"/>
    <x v="1"/>
    <x v="4"/>
    <s v="LGA Contributions"/>
    <n v="0"/>
    <n v="0"/>
    <n v="0"/>
    <n v="0"/>
  </r>
  <r>
    <x v="13"/>
    <x v="2"/>
    <x v="1"/>
    <x v="4"/>
    <s v="Roadmap Brought Forward"/>
    <n v="0"/>
    <n v="0"/>
    <n v="0"/>
    <n v="0"/>
  </r>
  <r>
    <x v="13"/>
    <x v="2"/>
    <x v="1"/>
    <x v="4"/>
    <s v="Transfer from General Reserves"/>
    <n v="0"/>
    <n v="0"/>
    <n v="0"/>
    <n v="0"/>
  </r>
  <r>
    <x v="13"/>
    <x v="2"/>
    <x v="2"/>
    <x v="5"/>
    <s v="Opening Balance"/>
    <n v="200000000"/>
    <n v="0"/>
    <n v="200000000"/>
    <n v="11448663000"/>
  </r>
  <r>
    <x v="13"/>
    <x v="3"/>
    <x v="0"/>
    <x v="0"/>
    <s v="Earnings and Sales"/>
    <n v="698015700.79999995"/>
    <n v="0"/>
    <n v="698015700.79999995"/>
    <n v="153864799"/>
  </r>
  <r>
    <x v="13"/>
    <x v="3"/>
    <x v="0"/>
    <x v="0"/>
    <s v="Fines &amp; Fees"/>
    <n v="754363480"/>
    <n v="0"/>
    <n v="754363480"/>
    <n v="661219607"/>
  </r>
  <r>
    <x v="13"/>
    <x v="3"/>
    <x v="0"/>
    <x v="0"/>
    <s v="Interest and Dividends"/>
    <n v="0"/>
    <n v="0"/>
    <n v="0"/>
    <n v="0"/>
  </r>
  <r>
    <x v="13"/>
    <x v="3"/>
    <x v="0"/>
    <x v="0"/>
    <s v="Licences &amp; Royalities"/>
    <n v="64071960.899999619"/>
    <n v="0"/>
    <n v="64071960.899999619"/>
    <n v="35498658"/>
  </r>
  <r>
    <x v="13"/>
    <x v="3"/>
    <x v="0"/>
    <x v="0"/>
    <s v="Other/Miscellaneous Revenue (Recurrent)"/>
    <n v="0"/>
    <n v="0"/>
    <n v="0"/>
    <n v="0"/>
  </r>
  <r>
    <x v="13"/>
    <x v="3"/>
    <x v="0"/>
    <x v="0"/>
    <s v="Reimbursements"/>
    <n v="565209500"/>
    <n v="0"/>
    <n v="565209500"/>
    <n v="429578696"/>
  </r>
  <r>
    <x v="13"/>
    <x v="3"/>
    <x v="0"/>
    <x v="0"/>
    <s v="Rent on Government Property"/>
    <n v="317443000"/>
    <n v="0"/>
    <n v="317443000"/>
    <n v="74713644"/>
  </r>
  <r>
    <x v="13"/>
    <x v="3"/>
    <x v="0"/>
    <x v="0"/>
    <s v="Taxes"/>
    <n v="1406290358.3"/>
    <n v="0"/>
    <n v="1406290358.3"/>
    <n v="2243256533"/>
  </r>
  <r>
    <x v="13"/>
    <x v="3"/>
    <x v="0"/>
    <x v="1"/>
    <s v="Augmentation"/>
    <n v="0"/>
    <n v="0"/>
    <n v="0"/>
    <n v="0"/>
  </r>
  <r>
    <x v="13"/>
    <x v="3"/>
    <x v="0"/>
    <x v="1"/>
    <s v="Ecological Fund"/>
    <n v="1082000000"/>
    <n v="0"/>
    <n v="1082000000"/>
    <n v="0"/>
  </r>
  <r>
    <x v="13"/>
    <x v="3"/>
    <x v="0"/>
    <x v="1"/>
    <s v="Excess Crude Revenue"/>
    <n v="1482393000"/>
    <n v="0"/>
    <n v="1482393000"/>
    <n v="1445351881.01"/>
  </r>
  <r>
    <x v="13"/>
    <x v="3"/>
    <x v="0"/>
    <x v="1"/>
    <s v="Statutory Allocation"/>
    <n v="23840316000"/>
    <n v="0"/>
    <n v="23840316000"/>
    <n v="41354819073.32"/>
  </r>
  <r>
    <x v="13"/>
    <x v="3"/>
    <x v="0"/>
    <x v="1"/>
    <s v="Value Added Tax"/>
    <n v="7443914000"/>
    <n v="0"/>
    <n v="7443914000"/>
    <n v="9104066428.9400005"/>
  </r>
  <r>
    <x v="13"/>
    <x v="3"/>
    <x v="0"/>
    <x v="1"/>
    <s v="SURE-P"/>
    <n v="0"/>
    <n v="0"/>
    <n v="0"/>
    <n v="0"/>
  </r>
  <r>
    <x v="13"/>
    <x v="3"/>
    <x v="1"/>
    <x v="2"/>
    <s v="External Grants"/>
    <n v="0"/>
    <n v="0"/>
    <n v="0"/>
    <n v="0"/>
  </r>
  <r>
    <x v="13"/>
    <x v="3"/>
    <x v="1"/>
    <x v="2"/>
    <s v="Grants and Reimbursements (Capital)"/>
    <n v="0"/>
    <n v="0"/>
    <n v="0"/>
    <n v="0"/>
  </r>
  <r>
    <x v="13"/>
    <x v="3"/>
    <x v="1"/>
    <x v="2"/>
    <s v="Internal Grants"/>
    <n v="2450000000"/>
    <n v="0"/>
    <n v="2450000000"/>
    <n v="0"/>
  </r>
  <r>
    <x v="13"/>
    <x v="3"/>
    <x v="1"/>
    <x v="3"/>
    <s v="External Loans"/>
    <n v="490000000"/>
    <n v="0"/>
    <n v="490000000"/>
    <n v="0"/>
  </r>
  <r>
    <x v="13"/>
    <x v="3"/>
    <x v="1"/>
    <x v="3"/>
    <s v="Internal Loans"/>
    <n v="4470000000"/>
    <n v="0"/>
    <n v="4470000000"/>
    <n v="8255000000"/>
  </r>
  <r>
    <x v="13"/>
    <x v="3"/>
    <x v="1"/>
    <x v="4"/>
    <s v="Other/Miscellaneous Revenue (Capital)"/>
    <n v="507300000"/>
    <n v="0"/>
    <n v="507300000"/>
    <n v="0"/>
  </r>
  <r>
    <x v="13"/>
    <x v="3"/>
    <x v="1"/>
    <x v="4"/>
    <s v="LGA Contributions"/>
    <n v="0"/>
    <n v="0"/>
    <n v="0"/>
    <n v="0"/>
  </r>
  <r>
    <x v="13"/>
    <x v="3"/>
    <x v="1"/>
    <x v="4"/>
    <s v="Debt Relief"/>
    <n v="10000000000"/>
    <n v="0"/>
    <n v="10000000000"/>
    <n v="0"/>
  </r>
  <r>
    <x v="13"/>
    <x v="3"/>
    <x v="2"/>
    <x v="5"/>
    <s v="Opening Balance"/>
    <n v="13818000000"/>
    <n v="0"/>
    <n v="13818000000"/>
    <n v="13110371962.43"/>
  </r>
  <r>
    <x v="13"/>
    <x v="4"/>
    <x v="0"/>
    <x v="0"/>
    <s v="Earnings and Sales"/>
    <n v="0"/>
    <n v="0"/>
    <n v="0"/>
    <n v="36466861976.5326"/>
  </r>
  <r>
    <x v="13"/>
    <x v="4"/>
    <x v="0"/>
    <x v="0"/>
    <s v="Fines &amp; Fees"/>
    <n v="0"/>
    <n v="0"/>
    <n v="0"/>
    <n v="54774973658.126228"/>
  </r>
  <r>
    <x v="13"/>
    <x v="4"/>
    <x v="0"/>
    <x v="0"/>
    <s v="Interest and Dividends"/>
    <n v="1014988048.0362574"/>
    <n v="0"/>
    <n v="1014988048.0362574"/>
    <n v="29452698588.644524"/>
  </r>
  <r>
    <x v="13"/>
    <x v="4"/>
    <x v="0"/>
    <x v="0"/>
    <s v="Interest and Loan Repayment (Recurrent)"/>
    <n v="0"/>
    <n v="0"/>
    <n v="0"/>
    <n v="5494445759.3010798"/>
  </r>
  <r>
    <x v="13"/>
    <x v="4"/>
    <x v="0"/>
    <x v="0"/>
    <s v="Licences &amp; Royalities"/>
    <n v="0"/>
    <n v="0"/>
    <n v="0"/>
    <n v="1433343331.5309284"/>
  </r>
  <r>
    <x v="13"/>
    <x v="4"/>
    <x v="0"/>
    <x v="0"/>
    <s v="Other/Miscellaneous Revenue (Recurrent)"/>
    <n v="0"/>
    <n v="0"/>
    <n v="0"/>
    <n v="0"/>
  </r>
  <r>
    <x v="13"/>
    <x v="4"/>
    <x v="0"/>
    <x v="0"/>
    <s v="Reimbursements"/>
    <n v="0"/>
    <n v="0"/>
    <n v="0"/>
    <n v="1089374522.3213999"/>
  </r>
  <r>
    <x v="13"/>
    <x v="4"/>
    <x v="0"/>
    <x v="0"/>
    <s v="Rent on Government Property"/>
    <n v="0"/>
    <n v="0"/>
    <n v="0"/>
    <n v="1321095938.7943101"/>
  </r>
  <r>
    <x v="13"/>
    <x v="4"/>
    <x v="0"/>
    <x v="0"/>
    <s v="Taxes"/>
    <n v="0"/>
    <n v="0"/>
    <n v="0"/>
    <n v="2761747010"/>
  </r>
  <r>
    <x v="13"/>
    <x v="4"/>
    <x v="0"/>
    <x v="0"/>
    <s v="Land Use Charges"/>
    <n v="0"/>
    <n v="0"/>
    <n v="0"/>
    <n v="276355424.55000001"/>
  </r>
  <r>
    <x v="13"/>
    <x v="4"/>
    <x v="0"/>
    <x v="0"/>
    <s v="Mining Rents"/>
    <n v="0"/>
    <n v="0"/>
    <n v="0"/>
    <n v="1189217993.3769701"/>
  </r>
  <r>
    <x v="13"/>
    <x v="4"/>
    <x v="0"/>
    <x v="0"/>
    <s v="Investment Income (Including Operating Surplus)"/>
    <n v="503657610066.617"/>
    <n v="0"/>
    <n v="503657610066.617"/>
    <n v="139415987915.86197"/>
  </r>
  <r>
    <x v="13"/>
    <x v="4"/>
    <x v="0"/>
    <x v="0"/>
    <s v="Inedpendent Revenue "/>
    <n v="302897401885.34723"/>
    <n v="0"/>
    <n v="302897401885.34723"/>
    <n v="345446808109.52997"/>
  </r>
  <r>
    <x v="13"/>
    <x v="4"/>
    <x v="0"/>
    <x v="1"/>
    <s v="Excess Crude Revenue"/>
    <n v="0"/>
    <n v="0"/>
    <n v="0"/>
    <n v="473416382046.53003"/>
  </r>
  <r>
    <x v="13"/>
    <x v="4"/>
    <x v="0"/>
    <x v="1"/>
    <s v="Statutory Allocation"/>
    <n v="3154092748523.4053"/>
    <n v="0"/>
    <n v="3154092748523.4053"/>
    <n v="2386022153142.6899"/>
  </r>
  <r>
    <x v="13"/>
    <x v="4"/>
    <x v="0"/>
    <x v="1"/>
    <s v="Value Added Tax"/>
    <n v="241920000000"/>
    <n v="0"/>
    <n v="241920000000"/>
    <n v="108997999612.48"/>
  </r>
  <r>
    <x v="13"/>
    <x v="4"/>
    <x v="1"/>
    <x v="2"/>
    <s v="External Grants"/>
    <n v="0"/>
    <n v="0"/>
    <n v="0"/>
    <n v="0"/>
  </r>
  <r>
    <x v="13"/>
    <x v="4"/>
    <x v="1"/>
    <x v="2"/>
    <s v="Internal Grants"/>
    <n v="0"/>
    <n v="0"/>
    <n v="0"/>
    <n v="0"/>
  </r>
  <r>
    <x v="13"/>
    <x v="4"/>
    <x v="1"/>
    <x v="2"/>
    <s v="Grants (Donor Agencies)"/>
    <n v="0"/>
    <n v="0"/>
    <n v="0"/>
    <n v="9033989308.7000008"/>
  </r>
  <r>
    <x v="13"/>
    <x v="4"/>
    <x v="1"/>
    <x v="3"/>
    <s v="External Loans"/>
    <n v="0"/>
    <n v="0"/>
    <n v="0"/>
    <n v="0"/>
  </r>
  <r>
    <x v="13"/>
    <x v="4"/>
    <x v="1"/>
    <x v="3"/>
    <s v="Internal Loans"/>
    <n v="1979396074188.5938"/>
    <n v="0"/>
    <n v="1979396074188.5938"/>
    <n v="1523899229000"/>
  </r>
  <r>
    <x v="13"/>
    <x v="4"/>
    <x v="1"/>
    <x v="4"/>
    <s v="Other/Miscellaneous Revenue (Capital)"/>
    <n v="1208196664046"/>
    <n v="0"/>
    <n v="1208196664046"/>
    <n v="1778995000000"/>
  </r>
  <r>
    <x v="13"/>
    <x v="4"/>
    <x v="1"/>
    <x v="4"/>
    <s v="Sale of Assets/Investments"/>
    <n v="0"/>
    <n v="0"/>
    <n v="0"/>
    <n v="0"/>
  </r>
  <r>
    <x v="13"/>
    <x v="4"/>
    <x v="1"/>
    <x v="4"/>
    <s v="LGA Contributions"/>
    <n v="0"/>
    <n v="0"/>
    <n v="0"/>
    <n v="0"/>
  </r>
  <r>
    <x v="13"/>
    <x v="4"/>
    <x v="2"/>
    <x v="5"/>
    <s v="Opening Balance"/>
    <n v="50000000000"/>
    <n v="0"/>
    <n v="50000000000"/>
    <n v="0"/>
  </r>
  <r>
    <x v="14"/>
    <x v="0"/>
    <x v="0"/>
    <x v="0"/>
    <s v="Earnings and Sales"/>
    <n v="344821000"/>
    <n v="0"/>
    <n v="344821000"/>
    <n v="446144772.55000001"/>
  </r>
  <r>
    <x v="14"/>
    <x v="0"/>
    <x v="0"/>
    <x v="0"/>
    <s v="Fines &amp; Fees"/>
    <n v="1134659000"/>
    <n v="0"/>
    <n v="1134659000"/>
    <n v="1381311071"/>
  </r>
  <r>
    <x v="14"/>
    <x v="0"/>
    <x v="0"/>
    <x v="0"/>
    <s v="Grants and Reimbursements (Recurrent)"/>
    <n v="20433000000"/>
    <n v="0"/>
    <n v="20433000000"/>
    <n v="2579907599.0300002"/>
  </r>
  <r>
    <x v="14"/>
    <x v="0"/>
    <x v="0"/>
    <x v="0"/>
    <s v="Interest and Dividends"/>
    <n v="0"/>
    <n v="0"/>
    <n v="0"/>
    <n v="821586211.63999999"/>
  </r>
  <r>
    <x v="14"/>
    <x v="0"/>
    <x v="0"/>
    <x v="0"/>
    <s v="Interest and Loan Repayment (Recurrent)"/>
    <n v="3683500000"/>
    <n v="0"/>
    <n v="3683500000"/>
    <n v="1657441699.6500001"/>
  </r>
  <r>
    <x v="14"/>
    <x v="0"/>
    <x v="0"/>
    <x v="0"/>
    <s v="Licences &amp; Royalities"/>
    <n v="49970000"/>
    <n v="0"/>
    <n v="49970000"/>
    <n v="333089450"/>
  </r>
  <r>
    <x v="14"/>
    <x v="0"/>
    <x v="0"/>
    <x v="0"/>
    <s v="Other/Miscellaneous Revenue (Recurrent)"/>
    <n v="0"/>
    <n v="0"/>
    <n v="0"/>
    <n v="0"/>
  </r>
  <r>
    <x v="14"/>
    <x v="0"/>
    <x v="0"/>
    <x v="0"/>
    <s v="Reimbursements"/>
    <n v="0"/>
    <n v="0"/>
    <n v="0"/>
    <n v="0"/>
  </r>
  <r>
    <x v="14"/>
    <x v="0"/>
    <x v="0"/>
    <x v="0"/>
    <s v="Rent on Government Property"/>
    <n v="19800000"/>
    <n v="0"/>
    <n v="19800000"/>
    <n v="192360445.94999999"/>
  </r>
  <r>
    <x v="14"/>
    <x v="0"/>
    <x v="0"/>
    <x v="0"/>
    <s v="Taxes"/>
    <n v="2697250000"/>
    <n v="0"/>
    <n v="2697250000"/>
    <n v="2279216756.8000002"/>
  </r>
  <r>
    <x v="14"/>
    <x v="0"/>
    <x v="0"/>
    <x v="1"/>
    <s v="Augmentation"/>
    <n v="12000000000"/>
    <n v="0"/>
    <n v="12000000000"/>
    <n v="17438241529.450001"/>
  </r>
  <r>
    <x v="14"/>
    <x v="0"/>
    <x v="0"/>
    <x v="1"/>
    <s v="Ecological Fund"/>
    <n v="0"/>
    <n v="0"/>
    <n v="0"/>
    <n v="0"/>
  </r>
  <r>
    <x v="14"/>
    <x v="0"/>
    <x v="0"/>
    <x v="1"/>
    <s v="Excess Crude Revenue"/>
    <n v="4500000000"/>
    <n v="0"/>
    <n v="4500000000"/>
    <n v="0"/>
  </r>
  <r>
    <x v="14"/>
    <x v="0"/>
    <x v="0"/>
    <x v="1"/>
    <s v="Statutory Allocation"/>
    <n v="39125000000"/>
    <n v="0"/>
    <n v="39125000000"/>
    <n v="47551899966.57"/>
  </r>
  <r>
    <x v="14"/>
    <x v="0"/>
    <x v="0"/>
    <x v="1"/>
    <s v="Value Added Tax"/>
    <n v="12512000000"/>
    <n v="0"/>
    <n v="12512000000"/>
    <n v="12857521735.719999"/>
  </r>
  <r>
    <x v="14"/>
    <x v="0"/>
    <x v="0"/>
    <x v="1"/>
    <s v="SURE-P"/>
    <n v="0"/>
    <n v="0"/>
    <n v="0"/>
    <n v="0"/>
  </r>
  <r>
    <x v="14"/>
    <x v="0"/>
    <x v="1"/>
    <x v="2"/>
    <s v="External Grants"/>
    <n v="4896300000"/>
    <n v="0"/>
    <n v="4896300000"/>
    <n v="1390404457"/>
  </r>
  <r>
    <x v="14"/>
    <x v="0"/>
    <x v="1"/>
    <x v="2"/>
    <s v="Grants and Reimbursements (Capital)"/>
    <n v="0"/>
    <n v="0"/>
    <n v="0"/>
    <n v="0"/>
  </r>
  <r>
    <x v="14"/>
    <x v="0"/>
    <x v="1"/>
    <x v="2"/>
    <s v="Internal Grants"/>
    <n v="5410000000"/>
    <n v="0"/>
    <n v="5410000000"/>
    <n v="17643855692.099998"/>
  </r>
  <r>
    <x v="14"/>
    <x v="0"/>
    <x v="1"/>
    <x v="3"/>
    <s v="External Loans"/>
    <n v="4432000000"/>
    <n v="0"/>
    <n v="4432000000"/>
    <n v="1860566261.49"/>
  </r>
  <r>
    <x v="14"/>
    <x v="0"/>
    <x v="1"/>
    <x v="3"/>
    <s v="Internal Loans"/>
    <n v="1800000000"/>
    <n v="0"/>
    <n v="1800000000"/>
    <n v="2728941871.21"/>
  </r>
  <r>
    <x v="14"/>
    <x v="0"/>
    <x v="1"/>
    <x v="4"/>
    <s v="Other/Miscellaneous Revenue (Capital)"/>
    <n v="15631700000"/>
    <n v="0"/>
    <n v="15631700000"/>
    <n v="8617556686.9200001"/>
  </r>
  <r>
    <x v="14"/>
    <x v="0"/>
    <x v="1"/>
    <x v="4"/>
    <s v="LGA Contributions"/>
    <n v="0"/>
    <n v="0"/>
    <n v="0"/>
    <n v="3234156801.1900001"/>
  </r>
  <r>
    <x v="14"/>
    <x v="0"/>
    <x v="2"/>
    <x v="5"/>
    <s v="Opening Balance"/>
    <n v="10000000000"/>
    <n v="0"/>
    <n v="10000000000"/>
    <n v="9910993840.6700001"/>
  </r>
  <r>
    <x v="14"/>
    <x v="1"/>
    <x v="0"/>
    <x v="0"/>
    <s v="BTL Receipts (Recurrent)"/>
    <n v="0"/>
    <n v="0"/>
    <n v="0"/>
    <n v="0"/>
  </r>
  <r>
    <x v="14"/>
    <x v="1"/>
    <x v="0"/>
    <x v="0"/>
    <s v="Earnings and Sales"/>
    <n v="6448613391.096015"/>
    <n v="0"/>
    <n v="6448613391.096015"/>
    <n v="2292747000"/>
  </r>
  <r>
    <x v="14"/>
    <x v="1"/>
    <x v="0"/>
    <x v="0"/>
    <s v="Fines &amp; Fees"/>
    <n v="10471890575.003691"/>
    <n v="0"/>
    <n v="10471890575.003691"/>
    <n v="7429762000"/>
  </r>
  <r>
    <x v="14"/>
    <x v="1"/>
    <x v="0"/>
    <x v="0"/>
    <s v="Interest and Dividends"/>
    <n v="579874059.00026262"/>
    <n v="0"/>
    <n v="579874059.00026262"/>
    <n v="362316000"/>
  </r>
  <r>
    <x v="14"/>
    <x v="1"/>
    <x v="0"/>
    <x v="0"/>
    <s v="Licences &amp; Royalities"/>
    <n v="1432943957.959085"/>
    <n v="0"/>
    <n v="1432943957.959085"/>
    <n v="258453000"/>
  </r>
  <r>
    <x v="14"/>
    <x v="1"/>
    <x v="0"/>
    <x v="0"/>
    <s v="Other/Miscellaneous Revenue (Recurrent)"/>
    <n v="3245987211.0213881"/>
    <n v="0"/>
    <n v="3245987211.0213881"/>
    <n v="77492000"/>
  </r>
  <r>
    <x v="14"/>
    <x v="1"/>
    <x v="0"/>
    <x v="0"/>
    <s v="Reimbursements"/>
    <n v="17089809.369407244"/>
    <n v="0"/>
    <n v="17089809.369407244"/>
    <n v="0"/>
  </r>
  <r>
    <x v="14"/>
    <x v="1"/>
    <x v="0"/>
    <x v="0"/>
    <s v="Rent on Government Property"/>
    <n v="208504648.16566828"/>
    <n v="0"/>
    <n v="208504648.16566828"/>
    <n v="1211410000"/>
  </r>
  <r>
    <x v="14"/>
    <x v="1"/>
    <x v="0"/>
    <x v="0"/>
    <s v="Revenue Parastatals"/>
    <n v="0"/>
    <n v="0"/>
    <n v="0"/>
    <n v="0"/>
  </r>
  <r>
    <x v="14"/>
    <x v="1"/>
    <x v="0"/>
    <x v="0"/>
    <s v="Taxes"/>
    <n v="20515193224.494488"/>
    <n v="0"/>
    <n v="20515193224.494488"/>
    <n v="30126405000"/>
  </r>
  <r>
    <x v="14"/>
    <x v="1"/>
    <x v="0"/>
    <x v="1"/>
    <s v="Augmentation"/>
    <n v="0"/>
    <n v="0"/>
    <n v="0"/>
    <n v="0"/>
  </r>
  <r>
    <x v="14"/>
    <x v="1"/>
    <x v="0"/>
    <x v="1"/>
    <s v="Ecological Fund"/>
    <n v="0"/>
    <n v="0"/>
    <n v="0"/>
    <n v="0"/>
  </r>
  <r>
    <x v="14"/>
    <x v="1"/>
    <x v="0"/>
    <x v="1"/>
    <s v="Excess Crude Revenue"/>
    <n v="0"/>
    <n v="0"/>
    <n v="0"/>
    <n v="401604000"/>
  </r>
  <r>
    <x v="14"/>
    <x v="1"/>
    <x v="0"/>
    <x v="1"/>
    <s v="Statutory Allocation"/>
    <n v="34810814484.75"/>
    <n v="0"/>
    <n v="34810814484.75"/>
    <n v="60293253000"/>
  </r>
  <r>
    <x v="14"/>
    <x v="1"/>
    <x v="0"/>
    <x v="1"/>
    <s v="Statutory Receipts (Judiciary)"/>
    <n v="0"/>
    <n v="0"/>
    <n v="0"/>
    <n v="0"/>
  </r>
  <r>
    <x v="14"/>
    <x v="1"/>
    <x v="0"/>
    <x v="1"/>
    <s v="Statutory Refund- Debt of Paris Clubs"/>
    <n v="0"/>
    <n v="0"/>
    <n v="0"/>
    <n v="12252928000"/>
  </r>
  <r>
    <x v="14"/>
    <x v="1"/>
    <x v="0"/>
    <x v="1"/>
    <s v="Value Added Tax"/>
    <n v="13294559591.540001"/>
    <n v="0"/>
    <n v="13294559591.540001"/>
    <n v="15610827000"/>
  </r>
  <r>
    <x v="14"/>
    <x v="1"/>
    <x v="1"/>
    <x v="2"/>
    <s v="External Grants"/>
    <n v="4538558050"/>
    <n v="0"/>
    <n v="4538558050"/>
    <n v="0"/>
  </r>
  <r>
    <x v="14"/>
    <x v="1"/>
    <x v="1"/>
    <x v="2"/>
    <s v="Internal Grants"/>
    <n v="9563299057.6100006"/>
    <n v="0"/>
    <n v="9563299057.6100006"/>
    <n v="405784000"/>
  </r>
  <r>
    <x v="14"/>
    <x v="1"/>
    <x v="1"/>
    <x v="3"/>
    <s v="External Loans"/>
    <n v="89094959566.179993"/>
    <n v="0"/>
    <n v="89094959566.179993"/>
    <n v="11322979000"/>
  </r>
  <r>
    <x v="14"/>
    <x v="1"/>
    <x v="1"/>
    <x v="3"/>
    <s v="Internal Loans"/>
    <n v="820420000"/>
    <n v="0"/>
    <n v="820420000"/>
    <n v="0"/>
  </r>
  <r>
    <x v="14"/>
    <x v="1"/>
    <x v="1"/>
    <x v="4"/>
    <s v="Other/Miscellaneous Revenue (Capital)"/>
    <n v="0"/>
    <n v="0"/>
    <n v="0"/>
    <n v="0"/>
  </r>
  <r>
    <x v="14"/>
    <x v="1"/>
    <x v="1"/>
    <x v="4"/>
    <s v="Sale of Assets/Investments"/>
    <n v="11607466286.360001"/>
    <n v="0"/>
    <n v="11607466286.360001"/>
    <n v="0"/>
  </r>
  <r>
    <x v="14"/>
    <x v="1"/>
    <x v="1"/>
    <x v="4"/>
    <s v="LGA Contributions"/>
    <n v="0"/>
    <n v="0"/>
    <n v="0"/>
    <n v="0"/>
  </r>
  <r>
    <x v="14"/>
    <x v="1"/>
    <x v="2"/>
    <x v="5"/>
    <s v="Opening Balance"/>
    <n v="10000000000"/>
    <n v="0"/>
    <n v="10000000000"/>
    <n v="8309115000"/>
  </r>
  <r>
    <x v="14"/>
    <x v="2"/>
    <x v="0"/>
    <x v="0"/>
    <s v="Earnings and Sales"/>
    <n v="12602429456"/>
    <n v="0"/>
    <n v="12602429456"/>
    <n v="8753292163.3595619"/>
  </r>
  <r>
    <x v="14"/>
    <x v="2"/>
    <x v="0"/>
    <x v="0"/>
    <s v="Fines &amp; Fees"/>
    <n v="0"/>
    <n v="0"/>
    <n v="0"/>
    <n v="3162480033.3450007"/>
  </r>
  <r>
    <x v="14"/>
    <x v="2"/>
    <x v="0"/>
    <x v="0"/>
    <s v="Grants and Reimbursements (Recurrent)"/>
    <n v="0"/>
    <n v="0"/>
    <n v="0"/>
    <n v="858466237.59942687"/>
  </r>
  <r>
    <x v="14"/>
    <x v="2"/>
    <x v="0"/>
    <x v="0"/>
    <s v="Interest and Dividends"/>
    <n v="0"/>
    <n v="0"/>
    <n v="0"/>
    <n v="33776103.272043079"/>
  </r>
  <r>
    <x v="14"/>
    <x v="2"/>
    <x v="0"/>
    <x v="0"/>
    <s v="Interest and Loan Repayment (Recurrent)"/>
    <n v="0"/>
    <n v="0"/>
    <n v="0"/>
    <n v="26166416.743030127"/>
  </r>
  <r>
    <x v="14"/>
    <x v="2"/>
    <x v="0"/>
    <x v="0"/>
    <s v="Licences &amp; Royalities"/>
    <n v="1563172000"/>
    <n v="0"/>
    <n v="1563172000"/>
    <n v="1994813551.3175902"/>
  </r>
  <r>
    <x v="14"/>
    <x v="2"/>
    <x v="0"/>
    <x v="0"/>
    <s v="Other/Miscellaneous Revenue (Recurrent)"/>
    <n v="0"/>
    <n v="0"/>
    <n v="0"/>
    <n v="7585571454.3465652"/>
  </r>
  <r>
    <x v="14"/>
    <x v="2"/>
    <x v="0"/>
    <x v="0"/>
    <s v="Reimbursements"/>
    <n v="0"/>
    <n v="0"/>
    <n v="0"/>
    <n v="0"/>
  </r>
  <r>
    <x v="14"/>
    <x v="2"/>
    <x v="0"/>
    <x v="0"/>
    <s v="Rent on Government Property"/>
    <n v="626500284.99998474"/>
    <n v="0"/>
    <n v="626500284.99998474"/>
    <n v="155097655.12951198"/>
  </r>
  <r>
    <x v="14"/>
    <x v="2"/>
    <x v="0"/>
    <x v="0"/>
    <s v="Taxes"/>
    <n v="39185521366.669998"/>
    <n v="0"/>
    <n v="39185521366.669998"/>
    <n v="21542316241.240768"/>
  </r>
  <r>
    <x v="14"/>
    <x v="2"/>
    <x v="0"/>
    <x v="1"/>
    <s v="Augmentation"/>
    <n v="14046269408"/>
    <n v="0"/>
    <n v="14046269408"/>
    <n v="1974812000"/>
  </r>
  <r>
    <x v="14"/>
    <x v="2"/>
    <x v="0"/>
    <x v="1"/>
    <s v="Ecological Fund"/>
    <n v="0"/>
    <n v="0"/>
    <n v="0"/>
    <n v="0"/>
  </r>
  <r>
    <x v="14"/>
    <x v="2"/>
    <x v="0"/>
    <x v="1"/>
    <s v="Excess Crude Revenue"/>
    <n v="0"/>
    <n v="0"/>
    <n v="0"/>
    <n v="0"/>
  </r>
  <r>
    <x v="14"/>
    <x v="2"/>
    <x v="0"/>
    <x v="1"/>
    <s v="Other Federal Receipts/Revenue"/>
    <n v="6410532069"/>
    <n v="0"/>
    <n v="6410532069"/>
    <n v="17152924000"/>
  </r>
  <r>
    <x v="14"/>
    <x v="2"/>
    <x v="0"/>
    <x v="1"/>
    <s v="Recurrent Loan"/>
    <n v="20000000000"/>
    <n v="0"/>
    <n v="20000000000"/>
    <n v="0"/>
  </r>
  <r>
    <x v="14"/>
    <x v="2"/>
    <x v="0"/>
    <x v="1"/>
    <s v="Statutory Allocation"/>
    <n v="54279173475"/>
    <n v="0"/>
    <n v="54279173475"/>
    <n v="67446282593.629997"/>
  </r>
  <r>
    <x v="14"/>
    <x v="2"/>
    <x v="0"/>
    <x v="1"/>
    <s v="Value Added Tax"/>
    <n v="19189991330"/>
    <n v="0"/>
    <n v="19189991330"/>
    <n v="19702931397.470001"/>
  </r>
  <r>
    <x v="14"/>
    <x v="2"/>
    <x v="0"/>
    <x v="1"/>
    <s v="SURE-P"/>
    <n v="0"/>
    <n v="0"/>
    <n v="0"/>
    <n v="0"/>
  </r>
  <r>
    <x v="14"/>
    <x v="2"/>
    <x v="1"/>
    <x v="2"/>
    <s v="External Grants"/>
    <n v="15215882286"/>
    <n v="0"/>
    <n v="15215882286"/>
    <n v="0"/>
  </r>
  <r>
    <x v="14"/>
    <x v="2"/>
    <x v="1"/>
    <x v="2"/>
    <s v="Grants and Reimbursements (Capital)"/>
    <n v="0"/>
    <n v="0"/>
    <n v="0"/>
    <n v="0"/>
  </r>
  <r>
    <x v="14"/>
    <x v="2"/>
    <x v="1"/>
    <x v="2"/>
    <s v="Grants/Subventions (Capital)"/>
    <n v="0"/>
    <n v="0"/>
    <n v="0"/>
    <n v="0"/>
  </r>
  <r>
    <x v="14"/>
    <x v="2"/>
    <x v="1"/>
    <x v="2"/>
    <s v="Internal Grants"/>
    <n v="15799700871.4"/>
    <n v="0"/>
    <n v="15799700871.4"/>
    <n v="7873727464"/>
  </r>
  <r>
    <x v="14"/>
    <x v="2"/>
    <x v="1"/>
    <x v="3"/>
    <s v="External Loans"/>
    <n v="26687500000"/>
    <n v="0"/>
    <n v="26687500000"/>
    <n v="0"/>
  </r>
  <r>
    <x v="14"/>
    <x v="2"/>
    <x v="1"/>
    <x v="3"/>
    <s v="Internal Loans"/>
    <n v="2260000000"/>
    <n v="0"/>
    <n v="2260000000"/>
    <n v="0"/>
  </r>
  <r>
    <x v="14"/>
    <x v="2"/>
    <x v="1"/>
    <x v="4"/>
    <s v="Other/Miscellaneous Revenue (Capital)"/>
    <n v="18388059032"/>
    <n v="0"/>
    <n v="18388059032"/>
    <n v="0"/>
  </r>
  <r>
    <x v="14"/>
    <x v="2"/>
    <x v="1"/>
    <x v="4"/>
    <s v="LGA Contributions"/>
    <n v="0"/>
    <n v="0"/>
    <n v="0"/>
    <n v="0"/>
  </r>
  <r>
    <x v="14"/>
    <x v="2"/>
    <x v="1"/>
    <x v="4"/>
    <s v="Roadmap Brought Forward"/>
    <n v="0"/>
    <n v="0"/>
    <n v="0"/>
    <n v="0"/>
  </r>
  <r>
    <x v="14"/>
    <x v="2"/>
    <x v="1"/>
    <x v="4"/>
    <s v="Transfer from General Reserves"/>
    <n v="0"/>
    <n v="0"/>
    <n v="0"/>
    <n v="0"/>
  </r>
  <r>
    <x v="14"/>
    <x v="2"/>
    <x v="2"/>
    <x v="5"/>
    <s v="Opening Balance"/>
    <n v="354119018.62823498"/>
    <n v="0"/>
    <n v="354119018.62823498"/>
    <n v="18329836000"/>
  </r>
  <r>
    <x v="14"/>
    <x v="3"/>
    <x v="0"/>
    <x v="0"/>
    <s v="Earnings and Sales"/>
    <n v="708997700"/>
    <n v="0"/>
    <n v="708997700"/>
    <n v="549710222.30000007"/>
  </r>
  <r>
    <x v="14"/>
    <x v="3"/>
    <x v="0"/>
    <x v="0"/>
    <s v="Fines &amp; Fees"/>
    <n v="830890132"/>
    <n v="0"/>
    <n v="830890132"/>
    <n v="654472673.53999996"/>
  </r>
  <r>
    <x v="14"/>
    <x v="3"/>
    <x v="0"/>
    <x v="0"/>
    <s v="Interest and Dividends"/>
    <n v="0"/>
    <n v="0"/>
    <n v="0"/>
    <n v="0"/>
  </r>
  <r>
    <x v="14"/>
    <x v="3"/>
    <x v="0"/>
    <x v="0"/>
    <s v="Licences &amp; Royalities"/>
    <n v="68666150"/>
    <n v="0"/>
    <n v="68666150"/>
    <n v="67676493.900000006"/>
  </r>
  <r>
    <x v="14"/>
    <x v="3"/>
    <x v="0"/>
    <x v="0"/>
    <s v="Other/Miscellaneous Revenue (Recurrent)"/>
    <n v="0"/>
    <n v="0"/>
    <n v="0"/>
    <n v="0"/>
  </r>
  <r>
    <x v="14"/>
    <x v="3"/>
    <x v="0"/>
    <x v="0"/>
    <s v="Reimbursements"/>
    <n v="585292500"/>
    <n v="0"/>
    <n v="585292500"/>
    <n v="382146778"/>
  </r>
  <r>
    <x v="14"/>
    <x v="3"/>
    <x v="0"/>
    <x v="0"/>
    <s v="Rent on Government Property"/>
    <n v="298916000"/>
    <n v="0"/>
    <n v="298916000"/>
    <n v="163903801"/>
  </r>
  <r>
    <x v="14"/>
    <x v="3"/>
    <x v="0"/>
    <x v="0"/>
    <s v="Taxes"/>
    <n v="2494626698"/>
    <n v="0"/>
    <n v="2494626698"/>
    <n v="2557298731.6199999"/>
  </r>
  <r>
    <x v="14"/>
    <x v="3"/>
    <x v="0"/>
    <x v="1"/>
    <s v="Augmentation"/>
    <n v="0"/>
    <n v="0"/>
    <n v="0"/>
    <n v="0"/>
  </r>
  <r>
    <x v="14"/>
    <x v="3"/>
    <x v="0"/>
    <x v="1"/>
    <s v="Ecological Fund"/>
    <n v="2000000000"/>
    <n v="0"/>
    <n v="2000000000"/>
    <n v="0"/>
  </r>
  <r>
    <x v="14"/>
    <x v="3"/>
    <x v="0"/>
    <x v="1"/>
    <s v="Excess Crude Revenue"/>
    <n v="4201000000"/>
    <n v="0"/>
    <n v="4201000000"/>
    <n v="1532869400"/>
  </r>
  <r>
    <x v="14"/>
    <x v="3"/>
    <x v="0"/>
    <x v="1"/>
    <s v="Statutory Allocation"/>
    <n v="36871660000"/>
    <n v="0"/>
    <n v="36871660000"/>
    <n v="44188622326"/>
  </r>
  <r>
    <x v="14"/>
    <x v="3"/>
    <x v="0"/>
    <x v="1"/>
    <s v="Value Added Tax"/>
    <n v="8583727000"/>
    <n v="0"/>
    <n v="8583727000"/>
    <n v="10181532747"/>
  </r>
  <r>
    <x v="14"/>
    <x v="3"/>
    <x v="0"/>
    <x v="1"/>
    <s v="SURE-P"/>
    <n v="0"/>
    <n v="0"/>
    <n v="0"/>
    <n v="0"/>
  </r>
  <r>
    <x v="14"/>
    <x v="3"/>
    <x v="1"/>
    <x v="2"/>
    <s v="External Grants"/>
    <n v="0"/>
    <n v="0"/>
    <n v="0"/>
    <n v="0"/>
  </r>
  <r>
    <x v="14"/>
    <x v="3"/>
    <x v="1"/>
    <x v="2"/>
    <s v="Grants and Reimbursements (Capital)"/>
    <n v="0"/>
    <n v="0"/>
    <n v="0"/>
    <n v="624500000"/>
  </r>
  <r>
    <x v="14"/>
    <x v="3"/>
    <x v="1"/>
    <x v="2"/>
    <s v="Internal Grants"/>
    <n v="4287000000"/>
    <n v="0"/>
    <n v="4287000000"/>
    <n v="0"/>
  </r>
  <r>
    <x v="14"/>
    <x v="3"/>
    <x v="1"/>
    <x v="3"/>
    <s v="External Loans"/>
    <n v="490000000"/>
    <n v="0"/>
    <n v="490000000"/>
    <n v="0"/>
  </r>
  <r>
    <x v="14"/>
    <x v="3"/>
    <x v="1"/>
    <x v="3"/>
    <s v="Internal Loans"/>
    <n v="2094798408"/>
    <n v="0"/>
    <n v="2094798408"/>
    <n v="0"/>
  </r>
  <r>
    <x v="14"/>
    <x v="3"/>
    <x v="1"/>
    <x v="4"/>
    <s v="Other/Miscellaneous Revenue (Capital)"/>
    <n v="4010000000"/>
    <n v="0"/>
    <n v="4010000000"/>
    <n v="0"/>
  </r>
  <r>
    <x v="14"/>
    <x v="3"/>
    <x v="1"/>
    <x v="4"/>
    <s v="LGA Contributions"/>
    <n v="0"/>
    <n v="0"/>
    <n v="0"/>
    <n v="0"/>
  </r>
  <r>
    <x v="14"/>
    <x v="3"/>
    <x v="1"/>
    <x v="4"/>
    <s v="Debt Relief"/>
    <n v="15506761412"/>
    <n v="0"/>
    <n v="15506761412"/>
    <n v="15506761412.440001"/>
  </r>
  <r>
    <x v="14"/>
    <x v="3"/>
    <x v="2"/>
    <x v="5"/>
    <s v="Opening Balance"/>
    <n v="9150000000"/>
    <n v="0"/>
    <n v="9150000000"/>
    <n v="7975736001"/>
  </r>
  <r>
    <x v="14"/>
    <x v="4"/>
    <x v="0"/>
    <x v="0"/>
    <s v="Earnings and Sales"/>
    <n v="0"/>
    <n v="0"/>
    <n v="0"/>
    <m/>
  </r>
  <r>
    <x v="14"/>
    <x v="4"/>
    <x v="0"/>
    <x v="0"/>
    <s v="Fines &amp; Fees"/>
    <n v="0"/>
    <n v="0"/>
    <n v="0"/>
    <m/>
  </r>
  <r>
    <x v="14"/>
    <x v="4"/>
    <x v="0"/>
    <x v="0"/>
    <s v="Interest and Dividends"/>
    <n v="0"/>
    <n v="0"/>
    <n v="0"/>
    <m/>
  </r>
  <r>
    <x v="14"/>
    <x v="4"/>
    <x v="0"/>
    <x v="0"/>
    <s v="Interest and Loan Repayment (Recurrent)"/>
    <n v="0"/>
    <n v="0"/>
    <n v="0"/>
    <m/>
  </r>
  <r>
    <x v="14"/>
    <x v="4"/>
    <x v="0"/>
    <x v="0"/>
    <s v="Licences &amp; Royalities"/>
    <n v="0"/>
    <n v="0"/>
    <n v="0"/>
    <m/>
  </r>
  <r>
    <x v="14"/>
    <x v="4"/>
    <x v="0"/>
    <x v="0"/>
    <s v="Other/Miscellaneous Revenue (Recurrent)"/>
    <n v="0"/>
    <n v="0"/>
    <n v="0"/>
    <m/>
  </r>
  <r>
    <x v="14"/>
    <x v="4"/>
    <x v="0"/>
    <x v="0"/>
    <s v="Reimbursements"/>
    <n v="0"/>
    <n v="0"/>
    <n v="0"/>
    <m/>
  </r>
  <r>
    <x v="14"/>
    <x v="4"/>
    <x v="0"/>
    <x v="0"/>
    <s v="Rent on Government Property"/>
    <n v="0"/>
    <n v="0"/>
    <n v="0"/>
    <m/>
  </r>
  <r>
    <x v="14"/>
    <x v="4"/>
    <x v="0"/>
    <x v="0"/>
    <s v="Taxes"/>
    <n v="0"/>
    <n v="0"/>
    <n v="0"/>
    <m/>
  </r>
  <r>
    <x v="14"/>
    <x v="4"/>
    <x v="0"/>
    <x v="0"/>
    <s v="Land Use Charges"/>
    <n v="0"/>
    <n v="0"/>
    <n v="0"/>
    <m/>
  </r>
  <r>
    <x v="14"/>
    <x v="4"/>
    <x v="0"/>
    <x v="0"/>
    <s v="Mining Rents"/>
    <n v="0"/>
    <n v="0"/>
    <n v="0"/>
    <m/>
  </r>
  <r>
    <x v="14"/>
    <x v="4"/>
    <x v="0"/>
    <x v="0"/>
    <s v="Investment Income (Including Operating Surplus)"/>
    <n v="0"/>
    <n v="0"/>
    <n v="0"/>
    <m/>
  </r>
  <r>
    <x v="14"/>
    <x v="4"/>
    <x v="0"/>
    <x v="0"/>
    <s v="Inedpendent Revenue "/>
    <n v="847948500000"/>
    <n v="0"/>
    <n v="847948500000"/>
    <m/>
  </r>
  <r>
    <x v="14"/>
    <x v="4"/>
    <x v="0"/>
    <x v="1"/>
    <s v="Excess Crude Revenue"/>
    <n v="0"/>
    <n v="0"/>
    <n v="0"/>
    <m/>
  </r>
  <r>
    <x v="14"/>
    <x v="4"/>
    <x v="0"/>
    <x v="1"/>
    <s v="Statutory Allocation"/>
    <n v="4373659130199"/>
    <n v="0"/>
    <n v="4373659130199"/>
    <m/>
  </r>
  <r>
    <x v="14"/>
    <x v="4"/>
    <x v="0"/>
    <x v="1"/>
    <s v="Value Added Tax"/>
    <n v="207862890147"/>
    <n v="0"/>
    <n v="207862890147"/>
    <m/>
  </r>
  <r>
    <x v="14"/>
    <x v="4"/>
    <x v="1"/>
    <x v="2"/>
    <s v="External Grants"/>
    <n v="199296011292"/>
    <n v="0"/>
    <n v="199296011292"/>
    <m/>
  </r>
  <r>
    <x v="14"/>
    <x v="4"/>
    <x v="1"/>
    <x v="2"/>
    <s v="Internal Grants"/>
    <n v="0"/>
    <n v="0"/>
    <n v="0"/>
    <m/>
  </r>
  <r>
    <x v="14"/>
    <x v="4"/>
    <x v="1"/>
    <x v="2"/>
    <s v="Grants (Donor Agencies)"/>
    <n v="623780000"/>
    <n v="0"/>
    <n v="623780000"/>
    <m/>
  </r>
  <r>
    <x v="14"/>
    <x v="4"/>
    <x v="1"/>
    <x v="3"/>
    <s v="External Loans"/>
    <n v="0"/>
    <n v="0"/>
    <n v="0"/>
    <m/>
  </r>
  <r>
    <x v="14"/>
    <x v="4"/>
    <x v="1"/>
    <x v="3"/>
    <s v="Internal Loans"/>
    <n v="2313525988529"/>
    <n v="0"/>
    <n v="2313525988529"/>
    <m/>
  </r>
  <r>
    <x v="14"/>
    <x v="4"/>
    <x v="1"/>
    <x v="4"/>
    <s v="Other/Miscellaneous Revenue (Capital)"/>
    <n v="1177418688058"/>
    <n v="0"/>
    <n v="1177418688058"/>
    <m/>
  </r>
  <r>
    <x v="14"/>
    <x v="4"/>
    <x v="1"/>
    <x v="4"/>
    <s v="Sale of Assets/Investments"/>
    <n v="0"/>
    <n v="0"/>
    <n v="0"/>
    <m/>
  </r>
  <r>
    <x v="14"/>
    <x v="4"/>
    <x v="1"/>
    <x v="4"/>
    <s v="LGA Contributions"/>
    <n v="0"/>
    <n v="0"/>
    <n v="0"/>
    <m/>
  </r>
  <r>
    <x v="14"/>
    <x v="4"/>
    <x v="2"/>
    <x v="5"/>
    <s v="Opening Balance"/>
    <n v="0"/>
    <n v="0"/>
    <n v="0"/>
    <m/>
  </r>
  <r>
    <x v="15"/>
    <x v="0"/>
    <x v="0"/>
    <x v="0"/>
    <s v="Earnings and Sales"/>
    <n v="736927000"/>
    <n v="0"/>
    <n v="736927000"/>
    <m/>
  </r>
  <r>
    <x v="15"/>
    <x v="0"/>
    <x v="0"/>
    <x v="0"/>
    <s v="Fines &amp; Fees"/>
    <n v="1375033000"/>
    <n v="0"/>
    <n v="1375033000"/>
    <m/>
  </r>
  <r>
    <x v="15"/>
    <x v="0"/>
    <x v="0"/>
    <x v="0"/>
    <s v="Grants and Reimbursements (Recurrent)"/>
    <n v="29779000000"/>
    <n v="0"/>
    <n v="29779000000"/>
    <m/>
  </r>
  <r>
    <x v="15"/>
    <x v="0"/>
    <x v="0"/>
    <x v="0"/>
    <s v="Interest and Dividends"/>
    <n v="1250000000"/>
    <n v="0"/>
    <n v="1250000000"/>
    <m/>
  </r>
  <r>
    <x v="15"/>
    <x v="0"/>
    <x v="0"/>
    <x v="0"/>
    <s v="Interest and Loan Repayment (Recurrent)"/>
    <n v="1058080000"/>
    <n v="0"/>
    <n v="1058080000"/>
    <m/>
  </r>
  <r>
    <x v="15"/>
    <x v="0"/>
    <x v="0"/>
    <x v="0"/>
    <s v="Licences &amp; Royalities"/>
    <n v="49340000"/>
    <n v="0"/>
    <n v="49340000"/>
    <m/>
  </r>
  <r>
    <x v="15"/>
    <x v="0"/>
    <x v="0"/>
    <x v="0"/>
    <s v="Other/Miscellaneous Revenue (Recurrent)"/>
    <n v="0"/>
    <n v="0"/>
    <n v="0"/>
    <m/>
  </r>
  <r>
    <x v="15"/>
    <x v="0"/>
    <x v="0"/>
    <x v="0"/>
    <s v="Reimbursements"/>
    <n v="0"/>
    <n v="0"/>
    <n v="0"/>
    <m/>
  </r>
  <r>
    <x v="15"/>
    <x v="0"/>
    <x v="0"/>
    <x v="0"/>
    <s v="Rent on Government Property"/>
    <n v="21320000"/>
    <n v="0"/>
    <n v="21320000"/>
    <m/>
  </r>
  <r>
    <x v="15"/>
    <x v="0"/>
    <x v="0"/>
    <x v="0"/>
    <s v="Taxes"/>
    <n v="2700300000"/>
    <n v="0"/>
    <n v="2700300000"/>
    <m/>
  </r>
  <r>
    <x v="15"/>
    <x v="0"/>
    <x v="0"/>
    <x v="1"/>
    <s v="Augmentation"/>
    <n v="0"/>
    <n v="0"/>
    <n v="0"/>
    <m/>
  </r>
  <r>
    <x v="15"/>
    <x v="0"/>
    <x v="0"/>
    <x v="1"/>
    <s v="Ecological Fund"/>
    <n v="0"/>
    <n v="0"/>
    <n v="0"/>
    <m/>
  </r>
  <r>
    <x v="15"/>
    <x v="0"/>
    <x v="0"/>
    <x v="1"/>
    <s v="Excess Crude Revenue"/>
    <n v="4500000000"/>
    <n v="0"/>
    <n v="4500000000"/>
    <m/>
  </r>
  <r>
    <x v="15"/>
    <x v="0"/>
    <x v="0"/>
    <x v="1"/>
    <s v="Statutory Allocation"/>
    <n v="52900000000"/>
    <n v="0"/>
    <n v="52900000000"/>
    <m/>
  </r>
  <r>
    <x v="15"/>
    <x v="0"/>
    <x v="0"/>
    <x v="1"/>
    <s v="Value Added Tax"/>
    <n v="13860000000"/>
    <n v="0"/>
    <n v="13860000000"/>
    <m/>
  </r>
  <r>
    <x v="15"/>
    <x v="0"/>
    <x v="0"/>
    <x v="1"/>
    <s v="SURE-P"/>
    <n v="0"/>
    <n v="0"/>
    <n v="0"/>
    <m/>
  </r>
  <r>
    <x v="15"/>
    <x v="0"/>
    <x v="1"/>
    <x v="2"/>
    <s v="External Grants"/>
    <n v="1037000000"/>
    <n v="0"/>
    <n v="1037000000"/>
    <m/>
  </r>
  <r>
    <x v="15"/>
    <x v="0"/>
    <x v="1"/>
    <x v="2"/>
    <s v="Grants and Reimbursements (Capital)"/>
    <n v="8179000000"/>
    <n v="0"/>
    <n v="8179000000"/>
    <m/>
  </r>
  <r>
    <x v="15"/>
    <x v="0"/>
    <x v="1"/>
    <x v="2"/>
    <s v="Internal Grants"/>
    <n v="400000000"/>
    <n v="0"/>
    <n v="400000000"/>
    <m/>
  </r>
  <r>
    <x v="15"/>
    <x v="0"/>
    <x v="1"/>
    <x v="3"/>
    <s v="External Loans"/>
    <n v="3500000000"/>
    <n v="0"/>
    <n v="3500000000"/>
    <m/>
  </r>
  <r>
    <x v="15"/>
    <x v="0"/>
    <x v="1"/>
    <x v="3"/>
    <s v="Internal Loans"/>
    <n v="1000000000"/>
    <n v="0"/>
    <n v="1000000000"/>
    <m/>
  </r>
  <r>
    <x v="15"/>
    <x v="0"/>
    <x v="1"/>
    <x v="4"/>
    <s v="Other/Miscellaneous Revenue (Capital)"/>
    <n v="17379000000"/>
    <n v="0"/>
    <n v="17379000000"/>
    <m/>
  </r>
  <r>
    <x v="15"/>
    <x v="0"/>
    <x v="1"/>
    <x v="4"/>
    <s v="LGA Contributions"/>
    <n v="4255000000"/>
    <n v="0"/>
    <n v="4255000000"/>
    <m/>
  </r>
  <r>
    <x v="15"/>
    <x v="0"/>
    <x v="2"/>
    <x v="5"/>
    <s v="Opening Balance"/>
    <n v="16160000000"/>
    <n v="0"/>
    <n v="16160000000"/>
    <m/>
  </r>
  <r>
    <x v="15"/>
    <x v="1"/>
    <x v="0"/>
    <x v="0"/>
    <s v="BTL Receipts (Recurrent)"/>
    <n v="0"/>
    <n v="0"/>
    <n v="0"/>
    <m/>
  </r>
  <r>
    <x v="15"/>
    <x v="1"/>
    <x v="0"/>
    <x v="0"/>
    <s v="Earnings and Sales"/>
    <n v="6267562535.1769876"/>
    <n v="0"/>
    <n v="6267562535.1769876"/>
    <m/>
  </r>
  <r>
    <x v="15"/>
    <x v="1"/>
    <x v="0"/>
    <x v="0"/>
    <s v="Fines &amp; Fees"/>
    <n v="10177882446.944307"/>
    <n v="0"/>
    <n v="10177882446.944307"/>
    <m/>
  </r>
  <r>
    <x v="15"/>
    <x v="1"/>
    <x v="0"/>
    <x v="0"/>
    <s v="Interest and Dividends"/>
    <n v="563593552.11606967"/>
    <n v="0"/>
    <n v="563593552.11606967"/>
    <m/>
  </r>
  <r>
    <x v="15"/>
    <x v="1"/>
    <x v="0"/>
    <x v="0"/>
    <s v="Licences &amp; Royalities"/>
    <n v="1392712715.3123002"/>
    <n v="0"/>
    <n v="1392712715.3123002"/>
    <m/>
  </r>
  <r>
    <x v="15"/>
    <x v="1"/>
    <x v="0"/>
    <x v="0"/>
    <s v="Other/Miscellaneous Revenue (Recurrent)"/>
    <n v="3154853082.3001509"/>
    <n v="0"/>
    <n v="3154853082.3001509"/>
    <m/>
  </r>
  <r>
    <x v="15"/>
    <x v="1"/>
    <x v="0"/>
    <x v="0"/>
    <s v="Reimbursements"/>
    <n v="16609996.977785749"/>
    <n v="0"/>
    <n v="16609996.977785749"/>
    <m/>
  </r>
  <r>
    <x v="15"/>
    <x v="1"/>
    <x v="0"/>
    <x v="0"/>
    <s v="Rent on Government Property"/>
    <n v="202650685.03839919"/>
    <n v="0"/>
    <n v="202650685.03839919"/>
    <m/>
  </r>
  <r>
    <x v="15"/>
    <x v="1"/>
    <x v="0"/>
    <x v="0"/>
    <s v="Revenue Parastatals"/>
    <n v="0"/>
    <n v="0"/>
    <n v="0"/>
    <m/>
  </r>
  <r>
    <x v="15"/>
    <x v="1"/>
    <x v="0"/>
    <x v="0"/>
    <s v="Taxes"/>
    <n v="19939209975.480446"/>
    <n v="0"/>
    <n v="19939209975.480446"/>
    <m/>
  </r>
  <r>
    <x v="15"/>
    <x v="1"/>
    <x v="0"/>
    <x v="1"/>
    <s v="Augmentation"/>
    <n v="0"/>
    <n v="0"/>
    <n v="0"/>
    <m/>
  </r>
  <r>
    <x v="15"/>
    <x v="1"/>
    <x v="0"/>
    <x v="1"/>
    <s v="Ecological Fund"/>
    <n v="0"/>
    <n v="0"/>
    <n v="0"/>
    <m/>
  </r>
  <r>
    <x v="15"/>
    <x v="1"/>
    <x v="0"/>
    <x v="1"/>
    <s v="Excess Crude Revenue"/>
    <n v="0"/>
    <n v="0"/>
    <n v="0"/>
    <m/>
  </r>
  <r>
    <x v="15"/>
    <x v="1"/>
    <x v="0"/>
    <x v="1"/>
    <s v="Statutory Allocation"/>
    <n v="52000000000"/>
    <n v="0"/>
    <n v="52000000000"/>
    <m/>
  </r>
  <r>
    <x v="15"/>
    <x v="1"/>
    <x v="0"/>
    <x v="1"/>
    <s v="Statutory Receipts (Judiciary)"/>
    <n v="0"/>
    <n v="0"/>
    <n v="0"/>
    <m/>
  </r>
  <r>
    <x v="15"/>
    <x v="1"/>
    <x v="0"/>
    <x v="1"/>
    <s v="Statutory Refund- Debt of Paris Clubs"/>
    <n v="0"/>
    <n v="0"/>
    <n v="0"/>
    <m/>
  </r>
  <r>
    <x v="15"/>
    <x v="1"/>
    <x v="0"/>
    <x v="1"/>
    <s v="Value Added Tax"/>
    <n v="14400000000"/>
    <n v="0"/>
    <n v="14400000000"/>
    <m/>
  </r>
  <r>
    <x v="15"/>
    <x v="1"/>
    <x v="1"/>
    <x v="2"/>
    <s v="External Grants"/>
    <n v="2938558050"/>
    <n v="0"/>
    <n v="2938558050"/>
    <m/>
  </r>
  <r>
    <x v="15"/>
    <x v="1"/>
    <x v="1"/>
    <x v="2"/>
    <s v="Internal Grants"/>
    <n v="8727419953.9500008"/>
    <n v="0"/>
    <n v="8727419953.9500008"/>
    <m/>
  </r>
  <r>
    <x v="15"/>
    <x v="1"/>
    <x v="1"/>
    <x v="3"/>
    <s v="External Loans"/>
    <n v="16883866546.470001"/>
    <n v="0"/>
    <n v="16883866546.470001"/>
    <m/>
  </r>
  <r>
    <x v="15"/>
    <x v="1"/>
    <x v="1"/>
    <x v="3"/>
    <s v="Internal Loans"/>
    <n v="820420000"/>
    <n v="0"/>
    <n v="820420000"/>
    <m/>
  </r>
  <r>
    <x v="15"/>
    <x v="1"/>
    <x v="1"/>
    <x v="4"/>
    <s v="Other/Miscellaneous Revenue (Capital)"/>
    <n v="0"/>
    <n v="0"/>
    <n v="0"/>
    <m/>
  </r>
  <r>
    <x v="15"/>
    <x v="1"/>
    <x v="1"/>
    <x v="4"/>
    <s v="Sale of Assets/Investments"/>
    <n v="3000000000"/>
    <n v="0"/>
    <n v="3000000000"/>
    <m/>
  </r>
  <r>
    <x v="15"/>
    <x v="1"/>
    <x v="1"/>
    <x v="4"/>
    <s v="LGA Contributions"/>
    <n v="0"/>
    <n v="0"/>
    <n v="0"/>
    <m/>
  </r>
  <r>
    <x v="15"/>
    <x v="1"/>
    <x v="2"/>
    <x v="5"/>
    <s v="Opening Balance"/>
    <n v="16583662321.379971"/>
    <n v="0"/>
    <n v="16583662321.379971"/>
    <m/>
  </r>
  <r>
    <x v="15"/>
    <x v="2"/>
    <x v="0"/>
    <x v="0"/>
    <s v="Earnings and Sales"/>
    <n v="5299020375.3600016"/>
    <n v="0"/>
    <n v="5299020375.3600016"/>
    <m/>
  </r>
  <r>
    <x v="15"/>
    <x v="2"/>
    <x v="0"/>
    <x v="0"/>
    <s v="Fines &amp; Fees"/>
    <n v="0"/>
    <n v="0"/>
    <n v="0"/>
    <m/>
  </r>
  <r>
    <x v="15"/>
    <x v="2"/>
    <x v="0"/>
    <x v="0"/>
    <s v="Grants and Reimbursements (Recurrent)"/>
    <n v="0"/>
    <n v="0"/>
    <n v="0"/>
    <m/>
  </r>
  <r>
    <x v="15"/>
    <x v="2"/>
    <x v="0"/>
    <x v="0"/>
    <s v="Interest and Dividends"/>
    <n v="0"/>
    <n v="0"/>
    <n v="0"/>
    <m/>
  </r>
  <r>
    <x v="15"/>
    <x v="2"/>
    <x v="0"/>
    <x v="0"/>
    <s v="Interest and Loan Repayment (Recurrent)"/>
    <n v="0"/>
    <n v="0"/>
    <n v="0"/>
    <m/>
  </r>
  <r>
    <x v="15"/>
    <x v="2"/>
    <x v="0"/>
    <x v="0"/>
    <s v="Licences &amp; Royalities"/>
    <n v="6008369442.5699997"/>
    <n v="0"/>
    <n v="6008369442.5699997"/>
    <m/>
  </r>
  <r>
    <x v="15"/>
    <x v="2"/>
    <x v="0"/>
    <x v="0"/>
    <s v="Other/Miscellaneous Revenue (Recurrent)"/>
    <n v="0"/>
    <n v="0"/>
    <n v="0"/>
    <m/>
  </r>
  <r>
    <x v="15"/>
    <x v="2"/>
    <x v="0"/>
    <x v="0"/>
    <s v="Reimbursements"/>
    <n v="0"/>
    <n v="0"/>
    <n v="0"/>
    <m/>
  </r>
  <r>
    <x v="15"/>
    <x v="2"/>
    <x v="0"/>
    <x v="0"/>
    <s v="Rent on Government Property"/>
    <n v="262445913"/>
    <n v="0"/>
    <n v="262445913"/>
    <m/>
  </r>
  <r>
    <x v="15"/>
    <x v="2"/>
    <x v="0"/>
    <x v="0"/>
    <s v="Taxes"/>
    <n v="35331195029"/>
    <n v="0"/>
    <n v="35331195029"/>
    <m/>
  </r>
  <r>
    <x v="15"/>
    <x v="2"/>
    <x v="0"/>
    <x v="1"/>
    <s v="Augmentation"/>
    <n v="0"/>
    <n v="0"/>
    <n v="0"/>
    <m/>
  </r>
  <r>
    <x v="15"/>
    <x v="2"/>
    <x v="0"/>
    <x v="1"/>
    <s v="Ecological Fund"/>
    <n v="425000000"/>
    <n v="0"/>
    <n v="425000000"/>
    <m/>
  </r>
  <r>
    <x v="15"/>
    <x v="2"/>
    <x v="0"/>
    <x v="1"/>
    <s v="Excess Crude Revenue"/>
    <n v="0"/>
    <n v="0"/>
    <n v="0"/>
    <m/>
  </r>
  <r>
    <x v="15"/>
    <x v="2"/>
    <x v="0"/>
    <x v="1"/>
    <s v="Other Federal Receipts/Revenue"/>
    <n v="7946269480"/>
    <n v="0"/>
    <n v="7946269480"/>
    <m/>
  </r>
  <r>
    <x v="15"/>
    <x v="2"/>
    <x v="0"/>
    <x v="1"/>
    <s v="Recurrent Loan"/>
    <n v="20000000000"/>
    <n v="0"/>
    <n v="20000000000"/>
    <m/>
  </r>
  <r>
    <x v="15"/>
    <x v="2"/>
    <x v="0"/>
    <x v="1"/>
    <s v="Statutory Allocation"/>
    <n v="62625549399"/>
    <n v="0"/>
    <n v="62625549399"/>
    <m/>
  </r>
  <r>
    <x v="15"/>
    <x v="2"/>
    <x v="0"/>
    <x v="1"/>
    <s v="Value Added Tax"/>
    <n v="21189819068"/>
    <n v="0"/>
    <n v="21189819068"/>
    <m/>
  </r>
  <r>
    <x v="15"/>
    <x v="2"/>
    <x v="0"/>
    <x v="1"/>
    <s v="SURE-P"/>
    <n v="0"/>
    <n v="0"/>
    <n v="0"/>
    <m/>
  </r>
  <r>
    <x v="15"/>
    <x v="2"/>
    <x v="1"/>
    <x v="2"/>
    <s v="External Grants"/>
    <n v="12434491335.4"/>
    <n v="0"/>
    <n v="12434491335.4"/>
    <m/>
  </r>
  <r>
    <x v="15"/>
    <x v="2"/>
    <x v="1"/>
    <x v="2"/>
    <s v="Grants and Reimbursements (Capital)"/>
    <n v="0"/>
    <n v="0"/>
    <n v="0"/>
    <m/>
  </r>
  <r>
    <x v="15"/>
    <x v="2"/>
    <x v="1"/>
    <x v="2"/>
    <s v="Grants/Subventions (Capital)"/>
    <n v="0"/>
    <n v="0"/>
    <n v="0"/>
    <m/>
  </r>
  <r>
    <x v="15"/>
    <x v="2"/>
    <x v="1"/>
    <x v="2"/>
    <s v="Internal Grants"/>
    <n v="19119730532"/>
    <n v="0"/>
    <n v="19119730532"/>
    <m/>
  </r>
  <r>
    <x v="15"/>
    <x v="2"/>
    <x v="1"/>
    <x v="3"/>
    <s v="External Loans"/>
    <n v="26687500000"/>
    <n v="0"/>
    <n v="26687500000"/>
    <m/>
  </r>
  <r>
    <x v="15"/>
    <x v="2"/>
    <x v="1"/>
    <x v="3"/>
    <s v="Internal Loans"/>
    <n v="1580000000"/>
    <n v="0"/>
    <n v="1580000000"/>
    <m/>
  </r>
  <r>
    <x v="15"/>
    <x v="2"/>
    <x v="1"/>
    <x v="4"/>
    <s v="Other/Miscellaneous Revenue (Capital)"/>
    <n v="1925000000"/>
    <n v="0"/>
    <n v="1925000000"/>
    <m/>
  </r>
  <r>
    <x v="15"/>
    <x v="2"/>
    <x v="1"/>
    <x v="4"/>
    <s v="LGA Contributions"/>
    <n v="0"/>
    <n v="0"/>
    <n v="0"/>
    <m/>
  </r>
  <r>
    <x v="15"/>
    <x v="2"/>
    <x v="1"/>
    <x v="4"/>
    <s v="Roadmap Brought Forward"/>
    <n v="0"/>
    <n v="0"/>
    <n v="0"/>
    <m/>
  </r>
  <r>
    <x v="15"/>
    <x v="2"/>
    <x v="1"/>
    <x v="4"/>
    <s v="Transfer from General Reserves"/>
    <n v="0"/>
    <n v="0"/>
    <n v="0"/>
    <m/>
  </r>
  <r>
    <x v="15"/>
    <x v="2"/>
    <x v="2"/>
    <x v="5"/>
    <s v="Opening Balance"/>
    <n v="530194484"/>
    <n v="0"/>
    <n v="530194484"/>
    <m/>
  </r>
  <r>
    <x v="15"/>
    <x v="3"/>
    <x v="0"/>
    <x v="0"/>
    <s v="Earnings and Sales"/>
    <n v="654980815.2320081"/>
    <n v="0"/>
    <n v="654980815.2320081"/>
    <m/>
  </r>
  <r>
    <x v="15"/>
    <x v="3"/>
    <x v="0"/>
    <x v="0"/>
    <s v="Fines &amp; Fees"/>
    <n v="779805482.73006177"/>
    <n v="0"/>
    <n v="779805482.73006177"/>
    <m/>
  </r>
  <r>
    <x v="15"/>
    <x v="3"/>
    <x v="0"/>
    <x v="0"/>
    <s v="Interest and Dividends"/>
    <n v="0"/>
    <n v="0"/>
    <n v="0"/>
    <m/>
  </r>
  <r>
    <x v="15"/>
    <x v="3"/>
    <x v="0"/>
    <x v="0"/>
    <s v="Licences &amp; Royalities"/>
    <n v="80636676.10400562"/>
    <n v="0"/>
    <n v="80636676.10400562"/>
    <m/>
  </r>
  <r>
    <x v="15"/>
    <x v="3"/>
    <x v="0"/>
    <x v="0"/>
    <s v="Other/Miscellaneous Revenue (Recurrent)"/>
    <n v="0"/>
    <n v="0"/>
    <n v="0"/>
    <m/>
  </r>
  <r>
    <x v="15"/>
    <x v="3"/>
    <x v="0"/>
    <x v="0"/>
    <s v="Reimbursements"/>
    <n v="368643340.50712001"/>
    <n v="0"/>
    <n v="368643340.50712001"/>
    <m/>
  </r>
  <r>
    <x v="15"/>
    <x v="3"/>
    <x v="0"/>
    <x v="0"/>
    <s v="Rent on Government Property"/>
    <n v="195291702.5072481"/>
    <n v="0"/>
    <n v="195291702.5072481"/>
    <m/>
  </r>
  <r>
    <x v="15"/>
    <x v="3"/>
    <x v="0"/>
    <x v="0"/>
    <s v="Taxes"/>
    <n v="3047026487.9195566"/>
    <n v="0"/>
    <n v="3047026487.9195566"/>
    <m/>
  </r>
  <r>
    <x v="15"/>
    <x v="3"/>
    <x v="0"/>
    <x v="1"/>
    <s v="Augmentation"/>
    <n v="0"/>
    <n v="0"/>
    <n v="0"/>
    <m/>
  </r>
  <r>
    <x v="15"/>
    <x v="3"/>
    <x v="0"/>
    <x v="1"/>
    <s v="Ecological Fund"/>
    <n v="1000000000"/>
    <n v="0"/>
    <n v="1000000000"/>
    <m/>
  </r>
  <r>
    <x v="15"/>
    <x v="3"/>
    <x v="0"/>
    <x v="1"/>
    <s v="Excess Crude Revenue"/>
    <n v="4201000000"/>
    <n v="0"/>
    <n v="4201000000"/>
    <m/>
  </r>
  <r>
    <x v="15"/>
    <x v="3"/>
    <x v="0"/>
    <x v="1"/>
    <s v="Statutory Allocation"/>
    <n v="47069103917"/>
    <n v="0"/>
    <n v="47069103917"/>
    <m/>
  </r>
  <r>
    <x v="15"/>
    <x v="3"/>
    <x v="0"/>
    <x v="1"/>
    <s v="Value Added Tax"/>
    <n v="9933064581"/>
    <n v="0"/>
    <n v="9933064581"/>
    <m/>
  </r>
  <r>
    <x v="15"/>
    <x v="3"/>
    <x v="0"/>
    <x v="1"/>
    <s v="SURE-P"/>
    <n v="0"/>
    <n v="0"/>
    <n v="0"/>
    <m/>
  </r>
  <r>
    <x v="15"/>
    <x v="3"/>
    <x v="1"/>
    <x v="2"/>
    <s v="External Grants"/>
    <n v="0"/>
    <n v="0"/>
    <n v="0"/>
    <m/>
  </r>
  <r>
    <x v="15"/>
    <x v="3"/>
    <x v="1"/>
    <x v="2"/>
    <s v="Grants and Reimbursements (Capital)"/>
    <n v="7535500000"/>
    <n v="0"/>
    <n v="7535500000"/>
    <m/>
  </r>
  <r>
    <x v="15"/>
    <x v="3"/>
    <x v="1"/>
    <x v="2"/>
    <s v="Internal Grants"/>
    <n v="0"/>
    <n v="0"/>
    <n v="0"/>
    <m/>
  </r>
  <r>
    <x v="15"/>
    <x v="3"/>
    <x v="1"/>
    <x v="3"/>
    <s v="External Loans"/>
    <n v="0"/>
    <n v="0"/>
    <n v="0"/>
    <m/>
  </r>
  <r>
    <x v="15"/>
    <x v="3"/>
    <x v="1"/>
    <x v="3"/>
    <s v="Internal Loans"/>
    <n v="3633000000"/>
    <n v="0"/>
    <n v="3633000000"/>
    <m/>
  </r>
  <r>
    <x v="15"/>
    <x v="3"/>
    <x v="1"/>
    <x v="4"/>
    <s v="Other/Miscellaneous Revenue (Capital)"/>
    <n v="2515000000"/>
    <n v="0"/>
    <n v="2515000000"/>
    <m/>
  </r>
  <r>
    <x v="15"/>
    <x v="3"/>
    <x v="1"/>
    <x v="4"/>
    <s v="LGA Contributions"/>
    <n v="0"/>
    <n v="0"/>
    <n v="0"/>
    <m/>
  </r>
  <r>
    <x v="15"/>
    <x v="3"/>
    <x v="1"/>
    <x v="4"/>
    <s v="Debt Relief"/>
    <n v="0"/>
    <n v="0"/>
    <n v="0"/>
    <m/>
  </r>
  <r>
    <x v="15"/>
    <x v="3"/>
    <x v="2"/>
    <x v="5"/>
    <s v="Opening Balance"/>
    <n v="10634543997"/>
    <n v="0"/>
    <n v="10634543997"/>
    <m/>
  </r>
  <r>
    <x v="15"/>
    <x v="4"/>
    <x v="0"/>
    <x v="0"/>
    <s v="Earnings and Sales"/>
    <n v="0"/>
    <n v="0"/>
    <n v="0"/>
    <m/>
  </r>
  <r>
    <x v="15"/>
    <x v="4"/>
    <x v="0"/>
    <x v="0"/>
    <s v="Fines &amp; Fees"/>
    <n v="0"/>
    <n v="0"/>
    <n v="0"/>
    <m/>
  </r>
  <r>
    <x v="15"/>
    <x v="4"/>
    <x v="0"/>
    <x v="0"/>
    <s v="Interest and Dividends"/>
    <n v="0"/>
    <n v="0"/>
    <n v="0"/>
    <m/>
  </r>
  <r>
    <x v="15"/>
    <x v="4"/>
    <x v="0"/>
    <x v="0"/>
    <s v="Interest and Loan Repayment (Recurrent)"/>
    <n v="0"/>
    <n v="0"/>
    <n v="0"/>
    <m/>
  </r>
  <r>
    <x v="15"/>
    <x v="4"/>
    <x v="0"/>
    <x v="0"/>
    <s v="Licences &amp; Royalities"/>
    <n v="0"/>
    <n v="0"/>
    <n v="0"/>
    <m/>
  </r>
  <r>
    <x v="15"/>
    <x v="4"/>
    <x v="0"/>
    <x v="0"/>
    <s v="Other/Miscellaneous Revenue (Recurrent)"/>
    <n v="955361046920"/>
    <n v="0"/>
    <n v="955361046920"/>
    <m/>
  </r>
  <r>
    <x v="15"/>
    <x v="4"/>
    <x v="0"/>
    <x v="0"/>
    <s v="Reimbursements"/>
    <n v="0"/>
    <n v="0"/>
    <n v="0"/>
    <m/>
  </r>
  <r>
    <x v="15"/>
    <x v="4"/>
    <x v="0"/>
    <x v="0"/>
    <s v="Rent on Government Property"/>
    <n v="0"/>
    <n v="0"/>
    <n v="0"/>
    <m/>
  </r>
  <r>
    <x v="15"/>
    <x v="4"/>
    <x v="0"/>
    <x v="0"/>
    <s v="Taxes"/>
    <n v="0"/>
    <n v="0"/>
    <n v="0"/>
    <m/>
  </r>
  <r>
    <x v="15"/>
    <x v="4"/>
    <x v="0"/>
    <x v="0"/>
    <s v="Land Use Charges"/>
    <n v="0"/>
    <n v="0"/>
    <n v="0"/>
    <m/>
  </r>
  <r>
    <x v="15"/>
    <x v="4"/>
    <x v="0"/>
    <x v="0"/>
    <s v="Mining Rents"/>
    <n v="0"/>
    <n v="0"/>
    <n v="0"/>
    <m/>
  </r>
  <r>
    <x v="15"/>
    <x v="4"/>
    <x v="0"/>
    <x v="0"/>
    <s v="Investment Income (Including Operating Surplus)"/>
    <n v="0"/>
    <n v="0"/>
    <n v="0"/>
    <m/>
  </r>
  <r>
    <x v="15"/>
    <x v="4"/>
    <x v="0"/>
    <x v="0"/>
    <s v="Inedpendent Revenue "/>
    <n v="631079910674"/>
    <n v="0"/>
    <n v="631079910674"/>
    <m/>
  </r>
  <r>
    <x v="15"/>
    <x v="4"/>
    <x v="0"/>
    <x v="1"/>
    <s v="Excess Crude Revenue"/>
    <n v="0"/>
    <n v="0"/>
    <n v="0"/>
    <m/>
  </r>
  <r>
    <x v="15"/>
    <x v="4"/>
    <x v="0"/>
    <x v="1"/>
    <s v="Statutory Allocation"/>
    <n v="4745935187450"/>
    <n v="0"/>
    <n v="4745935187450"/>
    <m/>
  </r>
  <r>
    <x v="15"/>
    <x v="4"/>
    <x v="0"/>
    <x v="1"/>
    <s v="Value Added Tax"/>
    <n v="245720639623"/>
    <n v="0"/>
    <n v="245720639623"/>
    <m/>
  </r>
  <r>
    <x v="15"/>
    <x v="4"/>
    <x v="1"/>
    <x v="2"/>
    <s v="External Grants"/>
    <n v="0"/>
    <n v="0"/>
    <n v="0"/>
    <m/>
  </r>
  <r>
    <x v="15"/>
    <x v="4"/>
    <x v="1"/>
    <x v="2"/>
    <s v="Internal Grants"/>
    <n v="0"/>
    <n v="0"/>
    <n v="0"/>
    <m/>
  </r>
  <r>
    <x v="15"/>
    <x v="4"/>
    <x v="1"/>
    <x v="2"/>
    <s v="Grants (Donor Agencies)"/>
    <n v="209915780857"/>
    <n v="0"/>
    <n v="209915780857"/>
    <m/>
  </r>
  <r>
    <x v="15"/>
    <x v="4"/>
    <x v="1"/>
    <x v="3"/>
    <s v="External Loans"/>
    <n v="895655565617"/>
    <n v="0"/>
    <n v="895655565617"/>
    <m/>
  </r>
  <r>
    <x v="15"/>
    <x v="4"/>
    <x v="1"/>
    <x v="3"/>
    <s v="Internal Loans"/>
    <n v="802819484124"/>
    <n v="0"/>
    <n v="802819484124"/>
    <m/>
  </r>
  <r>
    <x v="15"/>
    <x v="4"/>
    <x v="1"/>
    <x v="4"/>
    <s v="Other/Miscellaneous Revenue (Capital)"/>
    <n v="1370315033083"/>
    <n v="0"/>
    <n v="1370315033083"/>
    <m/>
  </r>
  <r>
    <x v="15"/>
    <x v="4"/>
    <x v="1"/>
    <x v="4"/>
    <s v="Sale of Assets/Investments"/>
    <n v="203379583341"/>
    <n v="0"/>
    <n v="203379583341"/>
    <m/>
  </r>
  <r>
    <x v="15"/>
    <x v="4"/>
    <x v="1"/>
    <x v="4"/>
    <s v="LGA Contributions"/>
    <n v="0"/>
    <n v="0"/>
    <n v="0"/>
    <m/>
  </r>
  <r>
    <x v="15"/>
    <x v="4"/>
    <x v="2"/>
    <x v="5"/>
    <s v="Opening Balance"/>
    <n v="8327994472"/>
    <n v="0"/>
    <n v="8327994472"/>
    <m/>
  </r>
  <r>
    <x v="16"/>
    <x v="0"/>
    <x v="0"/>
    <x v="0"/>
    <s v="Earnings and Sales"/>
    <n v="2161840000"/>
    <n v="0"/>
    <n v="2161840000"/>
    <m/>
  </r>
  <r>
    <x v="16"/>
    <x v="0"/>
    <x v="0"/>
    <x v="0"/>
    <s v="Fines &amp; Fees"/>
    <n v="1503070000"/>
    <n v="0"/>
    <n v="1503070000"/>
    <m/>
  </r>
  <r>
    <x v="16"/>
    <x v="0"/>
    <x v="0"/>
    <x v="0"/>
    <s v="Grants and Reimbursements (Recurrent)"/>
    <n v="26603540000"/>
    <n v="0"/>
    <n v="26603540000"/>
    <m/>
  </r>
  <r>
    <x v="16"/>
    <x v="0"/>
    <x v="0"/>
    <x v="0"/>
    <s v="Interest and Dividends"/>
    <n v="0"/>
    <n v="0"/>
    <n v="0"/>
    <m/>
  </r>
  <r>
    <x v="16"/>
    <x v="0"/>
    <x v="0"/>
    <x v="0"/>
    <s v="Interest and Loan Repayment (Recurrent)"/>
    <n v="1901980000"/>
    <n v="0"/>
    <n v="1901980000"/>
    <m/>
  </r>
  <r>
    <x v="16"/>
    <x v="0"/>
    <x v="0"/>
    <x v="0"/>
    <s v="Licences &amp; Royalities"/>
    <n v="43050000"/>
    <n v="0"/>
    <n v="43050000"/>
    <m/>
  </r>
  <r>
    <x v="16"/>
    <x v="0"/>
    <x v="0"/>
    <x v="0"/>
    <s v="Other/Miscellaneous Revenue (Recurrent)"/>
    <n v="0"/>
    <n v="0"/>
    <n v="0"/>
    <m/>
  </r>
  <r>
    <x v="16"/>
    <x v="0"/>
    <x v="0"/>
    <x v="0"/>
    <s v="Reimbursements"/>
    <n v="0"/>
    <n v="0"/>
    <n v="0"/>
    <m/>
  </r>
  <r>
    <x v="16"/>
    <x v="0"/>
    <x v="0"/>
    <x v="0"/>
    <s v="Rent on Government Property"/>
    <n v="123320000"/>
    <n v="0"/>
    <n v="123320000"/>
    <m/>
  </r>
  <r>
    <x v="16"/>
    <x v="0"/>
    <x v="0"/>
    <x v="0"/>
    <s v="Taxes"/>
    <n v="2674200000"/>
    <n v="0"/>
    <n v="2674200000"/>
    <m/>
  </r>
  <r>
    <x v="16"/>
    <x v="0"/>
    <x v="0"/>
    <x v="1"/>
    <s v="Augmentation"/>
    <n v="0"/>
    <n v="0"/>
    <n v="0"/>
    <m/>
  </r>
  <r>
    <x v="16"/>
    <x v="0"/>
    <x v="0"/>
    <x v="1"/>
    <s v="Ecological Fund"/>
    <n v="0"/>
    <n v="0"/>
    <n v="0"/>
    <m/>
  </r>
  <r>
    <x v="16"/>
    <x v="0"/>
    <x v="0"/>
    <x v="1"/>
    <s v="Excess Crude Revenue"/>
    <n v="4500000000"/>
    <n v="0"/>
    <n v="4500000000"/>
    <m/>
  </r>
  <r>
    <x v="16"/>
    <x v="0"/>
    <x v="0"/>
    <x v="1"/>
    <s v="Statutory Allocation"/>
    <n v="49210000000"/>
    <n v="0"/>
    <n v="49210000000"/>
    <m/>
  </r>
  <r>
    <x v="16"/>
    <x v="0"/>
    <x v="0"/>
    <x v="1"/>
    <s v="Value Added Tax"/>
    <n v="18889000000"/>
    <n v="0"/>
    <n v="18889000000"/>
    <m/>
  </r>
  <r>
    <x v="16"/>
    <x v="0"/>
    <x v="0"/>
    <x v="1"/>
    <s v="SURE-P"/>
    <n v="0"/>
    <n v="0"/>
    <n v="0"/>
    <m/>
  </r>
  <r>
    <x v="16"/>
    <x v="0"/>
    <x v="1"/>
    <x v="2"/>
    <s v="External Grants"/>
    <n v="1964000000"/>
    <n v="0"/>
    <n v="1964000000"/>
    <m/>
  </r>
  <r>
    <x v="16"/>
    <x v="0"/>
    <x v="1"/>
    <x v="2"/>
    <s v="Grants and Reimbursements (Capital)"/>
    <n v="20180000000"/>
    <n v="0"/>
    <n v="20180000000"/>
    <m/>
  </r>
  <r>
    <x v="16"/>
    <x v="0"/>
    <x v="1"/>
    <x v="2"/>
    <s v="Internal Grants"/>
    <n v="2347000000"/>
    <n v="0"/>
    <n v="2347000000"/>
    <m/>
  </r>
  <r>
    <x v="16"/>
    <x v="0"/>
    <x v="1"/>
    <x v="3"/>
    <s v="External Loans"/>
    <n v="4550000000"/>
    <n v="0"/>
    <n v="4550000000"/>
    <m/>
  </r>
  <r>
    <x v="16"/>
    <x v="0"/>
    <x v="1"/>
    <x v="3"/>
    <s v="Internal Loans"/>
    <n v="840000000"/>
    <n v="0"/>
    <n v="840000000"/>
    <m/>
  </r>
  <r>
    <x v="16"/>
    <x v="0"/>
    <x v="1"/>
    <x v="4"/>
    <s v="Other/Miscellaneous Revenue (Capital)"/>
    <n v="13848000000"/>
    <n v="0"/>
    <n v="13848000000"/>
    <m/>
  </r>
  <r>
    <x v="16"/>
    <x v="0"/>
    <x v="1"/>
    <x v="4"/>
    <s v="LGA Contributions"/>
    <n v="1581000000"/>
    <n v="0"/>
    <n v="1581000000"/>
    <m/>
  </r>
  <r>
    <x v="16"/>
    <x v="0"/>
    <x v="2"/>
    <x v="5"/>
    <s v="Opening Balance"/>
    <n v="0"/>
    <n v="0"/>
    <n v="0"/>
    <m/>
  </r>
  <r>
    <x v="16"/>
    <x v="1"/>
    <x v="0"/>
    <x v="0"/>
    <s v="BTL Receipts (Recurrent)"/>
    <n v="0"/>
    <n v="0"/>
    <n v="0"/>
    <m/>
  </r>
  <r>
    <x v="16"/>
    <x v="1"/>
    <x v="0"/>
    <x v="0"/>
    <s v="Earnings and Sales"/>
    <n v="6573397762.4933338"/>
    <n v="0"/>
    <n v="6573397762.4933338"/>
    <m/>
  </r>
  <r>
    <x v="16"/>
    <x v="1"/>
    <x v="0"/>
    <x v="0"/>
    <s v="Fines &amp; Fees"/>
    <n v="10674527669.754576"/>
    <n v="0"/>
    <n v="10674527669.754576"/>
    <m/>
  </r>
  <r>
    <x v="16"/>
    <x v="1"/>
    <x v="0"/>
    <x v="0"/>
    <s v="Interest and Dividends"/>
    <n v="591094954.95936465"/>
    <n v="0"/>
    <n v="591094954.95936465"/>
    <m/>
  </r>
  <r>
    <x v="16"/>
    <x v="1"/>
    <x v="0"/>
    <x v="0"/>
    <s v="Licences &amp; Royalities"/>
    <n v="1460672246.2277544"/>
    <n v="0"/>
    <n v="1460672246.2277544"/>
    <m/>
  </r>
  <r>
    <x v="16"/>
    <x v="1"/>
    <x v="0"/>
    <x v="0"/>
    <s v="Other/Miscellaneous Revenue (Recurrent)"/>
    <n v="3308798927.1416807"/>
    <n v="0"/>
    <n v="3308798927.1416807"/>
    <m/>
  </r>
  <r>
    <x v="16"/>
    <x v="1"/>
    <x v="0"/>
    <x v="0"/>
    <s v="Reimbursements"/>
    <n v="17420506.992311113"/>
    <n v="0"/>
    <n v="17420506.992311113"/>
    <m/>
  </r>
  <r>
    <x v="16"/>
    <x v="1"/>
    <x v="0"/>
    <x v="0"/>
    <s v="Rent on Government Property"/>
    <n v="212539332.81441727"/>
    <n v="0"/>
    <n v="212539332.81441727"/>
    <m/>
  </r>
  <r>
    <x v="16"/>
    <x v="1"/>
    <x v="0"/>
    <x v="0"/>
    <s v="Revenue Parastatals"/>
    <n v="0"/>
    <n v="0"/>
    <n v="0"/>
    <m/>
  </r>
  <r>
    <x v="16"/>
    <x v="1"/>
    <x v="0"/>
    <x v="0"/>
    <s v="Taxes"/>
    <n v="20912173991.576572"/>
    <n v="0"/>
    <n v="20912173991.576572"/>
    <m/>
  </r>
  <r>
    <x v="16"/>
    <x v="1"/>
    <x v="0"/>
    <x v="1"/>
    <s v="Augmentation"/>
    <n v="0"/>
    <n v="0"/>
    <n v="0"/>
    <m/>
  </r>
  <r>
    <x v="16"/>
    <x v="1"/>
    <x v="0"/>
    <x v="1"/>
    <s v="Ecological Fund"/>
    <n v="0"/>
    <n v="0"/>
    <n v="0"/>
    <m/>
  </r>
  <r>
    <x v="16"/>
    <x v="1"/>
    <x v="0"/>
    <x v="1"/>
    <s v="Excess Crude Revenue"/>
    <n v="0"/>
    <n v="0"/>
    <n v="0"/>
    <m/>
  </r>
  <r>
    <x v="16"/>
    <x v="1"/>
    <x v="0"/>
    <x v="1"/>
    <s v="Statutory Allocation"/>
    <n v="53824000000"/>
    <n v="0"/>
    <n v="53824000000"/>
    <m/>
  </r>
  <r>
    <x v="16"/>
    <x v="1"/>
    <x v="0"/>
    <x v="1"/>
    <s v="Statutory Receipts (Judiciary)"/>
    <n v="0"/>
    <n v="0"/>
    <n v="0"/>
    <m/>
  </r>
  <r>
    <x v="16"/>
    <x v="1"/>
    <x v="0"/>
    <x v="1"/>
    <s v="Statutory Refund- Debt of Paris Clubs"/>
    <n v="17200000000"/>
    <n v="0"/>
    <n v="17200000000"/>
    <m/>
  </r>
  <r>
    <x v="16"/>
    <x v="1"/>
    <x v="0"/>
    <x v="1"/>
    <s v="Value Added Tax"/>
    <n v="18012800000"/>
    <n v="0"/>
    <n v="18012800000"/>
    <m/>
  </r>
  <r>
    <x v="16"/>
    <x v="1"/>
    <x v="1"/>
    <x v="2"/>
    <s v="External Grants"/>
    <n v="6238232923.8100004"/>
    <n v="0"/>
    <n v="6238232923.8100004"/>
    <m/>
  </r>
  <r>
    <x v="16"/>
    <x v="1"/>
    <x v="1"/>
    <x v="2"/>
    <s v="Internal Grants"/>
    <n v="26910134848.349998"/>
    <n v="0"/>
    <n v="26910134848.349998"/>
    <m/>
  </r>
  <r>
    <x v="16"/>
    <x v="1"/>
    <x v="1"/>
    <x v="3"/>
    <s v="External Loans"/>
    <n v="46815026569.540001"/>
    <n v="0"/>
    <n v="46815026569.540001"/>
    <m/>
  </r>
  <r>
    <x v="16"/>
    <x v="1"/>
    <x v="1"/>
    <x v="3"/>
    <s v="Internal Loans"/>
    <n v="3500000000"/>
    <n v="0"/>
    <n v="3500000000"/>
    <m/>
  </r>
  <r>
    <x v="16"/>
    <x v="1"/>
    <x v="1"/>
    <x v="4"/>
    <s v="Other/Miscellaneous Revenue (Capital)"/>
    <n v="17000000000"/>
    <n v="0"/>
    <n v="17000000000"/>
    <m/>
  </r>
  <r>
    <x v="16"/>
    <x v="1"/>
    <x v="1"/>
    <x v="4"/>
    <s v="Sale of Assets/Investments"/>
    <n v="1000000000"/>
    <n v="0"/>
    <n v="1000000000"/>
    <m/>
  </r>
  <r>
    <x v="16"/>
    <x v="1"/>
    <x v="1"/>
    <x v="4"/>
    <s v="LGA Contributions"/>
    <n v="2000000000"/>
    <n v="0"/>
    <n v="2000000000"/>
    <m/>
  </r>
  <r>
    <x v="16"/>
    <x v="1"/>
    <x v="2"/>
    <x v="5"/>
    <s v="Opening Balance"/>
    <n v="23000000000"/>
    <n v="0"/>
    <n v="23000000000"/>
    <m/>
  </r>
  <r>
    <x v="16"/>
    <x v="2"/>
    <x v="0"/>
    <x v="0"/>
    <s v="Earnings and Sales"/>
    <n v="6696022660"/>
    <n v="0"/>
    <n v="6696022660"/>
    <m/>
  </r>
  <r>
    <x v="16"/>
    <x v="2"/>
    <x v="0"/>
    <x v="0"/>
    <s v="Fines &amp; Fees"/>
    <n v="0"/>
    <n v="0"/>
    <n v="0"/>
    <m/>
  </r>
  <r>
    <x v="16"/>
    <x v="2"/>
    <x v="0"/>
    <x v="0"/>
    <s v="Grants and Reimbursements (Recurrent)"/>
    <n v="0"/>
    <n v="0"/>
    <n v="0"/>
    <m/>
  </r>
  <r>
    <x v="16"/>
    <x v="2"/>
    <x v="0"/>
    <x v="0"/>
    <s v="Interest and Dividends"/>
    <n v="0"/>
    <n v="0"/>
    <n v="0"/>
    <m/>
  </r>
  <r>
    <x v="16"/>
    <x v="2"/>
    <x v="0"/>
    <x v="0"/>
    <s v="Interest and Loan Repayment (Recurrent)"/>
    <n v="0"/>
    <n v="0"/>
    <n v="0"/>
    <m/>
  </r>
  <r>
    <x v="16"/>
    <x v="2"/>
    <x v="0"/>
    <x v="0"/>
    <s v="Licences &amp; Royalities"/>
    <n v="6210250000"/>
    <n v="0"/>
    <n v="6210250000"/>
    <m/>
  </r>
  <r>
    <x v="16"/>
    <x v="2"/>
    <x v="0"/>
    <x v="0"/>
    <s v="Other/Miscellaneous Revenue (Recurrent)"/>
    <n v="0"/>
    <n v="0"/>
    <n v="0"/>
    <m/>
  </r>
  <r>
    <x v="16"/>
    <x v="2"/>
    <x v="0"/>
    <x v="0"/>
    <s v="Reimbursements"/>
    <n v="0"/>
    <n v="0"/>
    <n v="0"/>
    <m/>
  </r>
  <r>
    <x v="16"/>
    <x v="2"/>
    <x v="0"/>
    <x v="0"/>
    <s v="Rent on Government Property"/>
    <n v="3480224434"/>
    <n v="0"/>
    <n v="3480224434"/>
    <m/>
  </r>
  <r>
    <x v="16"/>
    <x v="2"/>
    <x v="0"/>
    <x v="0"/>
    <s v="Taxes"/>
    <n v="29859502906"/>
    <n v="0"/>
    <n v="29859502906"/>
    <m/>
  </r>
  <r>
    <x v="16"/>
    <x v="2"/>
    <x v="0"/>
    <x v="1"/>
    <s v="Augmentation"/>
    <n v="0"/>
    <n v="0"/>
    <n v="0"/>
    <m/>
  </r>
  <r>
    <x v="16"/>
    <x v="2"/>
    <x v="0"/>
    <x v="1"/>
    <s v="Ecological Fund"/>
    <n v="0"/>
    <n v="0"/>
    <n v="0"/>
    <m/>
  </r>
  <r>
    <x v="16"/>
    <x v="2"/>
    <x v="0"/>
    <x v="1"/>
    <s v="Excess Crude Revenue"/>
    <n v="0"/>
    <n v="0"/>
    <n v="0"/>
    <m/>
  </r>
  <r>
    <x v="16"/>
    <x v="2"/>
    <x v="0"/>
    <x v="1"/>
    <s v="Other Federal Receipts/Revenue"/>
    <n v="4800000000"/>
    <n v="0"/>
    <n v="4800000000"/>
    <m/>
  </r>
  <r>
    <x v="16"/>
    <x v="2"/>
    <x v="0"/>
    <x v="1"/>
    <s v="Recurrent Loan"/>
    <n v="0"/>
    <n v="0"/>
    <n v="0"/>
    <m/>
  </r>
  <r>
    <x v="16"/>
    <x v="2"/>
    <x v="0"/>
    <x v="1"/>
    <s v="Statutory Allocation"/>
    <n v="76000000000"/>
    <n v="0"/>
    <n v="76000000000"/>
    <m/>
  </r>
  <r>
    <x v="16"/>
    <x v="2"/>
    <x v="0"/>
    <x v="1"/>
    <s v="Value Added Tax"/>
    <n v="23100000000"/>
    <n v="0"/>
    <n v="23100000000"/>
    <m/>
  </r>
  <r>
    <x v="16"/>
    <x v="2"/>
    <x v="0"/>
    <x v="1"/>
    <s v="SURE-P"/>
    <n v="0"/>
    <n v="0"/>
    <n v="0"/>
    <m/>
  </r>
  <r>
    <x v="16"/>
    <x v="2"/>
    <x v="1"/>
    <x v="2"/>
    <s v="External Grants"/>
    <n v="8065000000"/>
    <n v="0"/>
    <n v="8065000000"/>
    <m/>
  </r>
  <r>
    <x v="16"/>
    <x v="2"/>
    <x v="1"/>
    <x v="2"/>
    <s v="Grants and Reimbursements (Capital)"/>
    <n v="0"/>
    <n v="0"/>
    <n v="0"/>
    <m/>
  </r>
  <r>
    <x v="16"/>
    <x v="2"/>
    <x v="1"/>
    <x v="2"/>
    <s v="Grants/Subventions (Capital)"/>
    <n v="0"/>
    <n v="0"/>
    <n v="0"/>
    <m/>
  </r>
  <r>
    <x v="16"/>
    <x v="2"/>
    <x v="1"/>
    <x v="2"/>
    <s v="Internal Grants"/>
    <n v="20174884253"/>
    <n v="0"/>
    <n v="20174884253"/>
    <m/>
  </r>
  <r>
    <x v="16"/>
    <x v="2"/>
    <x v="1"/>
    <x v="3"/>
    <s v="External Loans"/>
    <n v="22612500000"/>
    <n v="0"/>
    <n v="22612500000"/>
    <m/>
  </r>
  <r>
    <x v="16"/>
    <x v="2"/>
    <x v="1"/>
    <x v="3"/>
    <s v="Internal Loans"/>
    <n v="500000000"/>
    <n v="0"/>
    <n v="500000000"/>
    <m/>
  </r>
  <r>
    <x v="16"/>
    <x v="2"/>
    <x v="1"/>
    <x v="4"/>
    <s v="Other/Miscellaneous Revenue (Capital)"/>
    <n v="4446269408"/>
    <n v="0"/>
    <n v="4446269408"/>
    <m/>
  </r>
  <r>
    <x v="16"/>
    <x v="2"/>
    <x v="1"/>
    <x v="4"/>
    <s v="LGA Contributions"/>
    <n v="0"/>
    <n v="0"/>
    <n v="0"/>
    <m/>
  </r>
  <r>
    <x v="16"/>
    <x v="2"/>
    <x v="1"/>
    <x v="4"/>
    <s v="Roadmap Brought Forward"/>
    <n v="0"/>
    <n v="0"/>
    <n v="0"/>
    <m/>
  </r>
  <r>
    <x v="16"/>
    <x v="2"/>
    <x v="1"/>
    <x v="4"/>
    <s v="Transfer from General Reserves"/>
    <n v="0"/>
    <n v="0"/>
    <n v="0"/>
    <m/>
  </r>
  <r>
    <x v="16"/>
    <x v="2"/>
    <x v="2"/>
    <x v="5"/>
    <s v="Opening Balance"/>
    <n v="263105997"/>
    <n v="0"/>
    <n v="263105997"/>
    <m/>
  </r>
  <r>
    <x v="16"/>
    <x v="3"/>
    <x v="0"/>
    <x v="0"/>
    <s v="Earnings and Sales"/>
    <n v="315150668"/>
    <n v="0"/>
    <n v="315150668"/>
    <m/>
  </r>
  <r>
    <x v="16"/>
    <x v="3"/>
    <x v="0"/>
    <x v="0"/>
    <s v="Fines &amp; Fees"/>
    <n v="716555000"/>
    <n v="0"/>
    <n v="716555000"/>
    <m/>
  </r>
  <r>
    <x v="16"/>
    <x v="3"/>
    <x v="0"/>
    <x v="0"/>
    <s v="Interest and Dividends"/>
    <n v="3000000"/>
    <n v="0"/>
    <n v="3000000"/>
    <m/>
  </r>
  <r>
    <x v="16"/>
    <x v="3"/>
    <x v="0"/>
    <x v="0"/>
    <s v="Licences &amp; Royalities"/>
    <n v="68550000"/>
    <n v="0"/>
    <n v="68550000"/>
    <m/>
  </r>
  <r>
    <x v="16"/>
    <x v="3"/>
    <x v="0"/>
    <x v="0"/>
    <s v="Other/Miscellaneous Revenue (Recurrent)"/>
    <n v="0"/>
    <n v="0"/>
    <n v="0"/>
    <m/>
  </r>
  <r>
    <x v="16"/>
    <x v="3"/>
    <x v="0"/>
    <x v="0"/>
    <s v="Reimbursements"/>
    <n v="330070000"/>
    <n v="0"/>
    <n v="330070000"/>
    <m/>
  </r>
  <r>
    <x v="16"/>
    <x v="3"/>
    <x v="0"/>
    <x v="0"/>
    <s v="Rent on Government Property"/>
    <n v="467000000"/>
    <n v="0"/>
    <n v="467000000"/>
    <m/>
  </r>
  <r>
    <x v="16"/>
    <x v="3"/>
    <x v="0"/>
    <x v="0"/>
    <s v="Taxes"/>
    <n v="3542170000"/>
    <n v="0"/>
    <n v="3542170000"/>
    <m/>
  </r>
  <r>
    <x v="16"/>
    <x v="3"/>
    <x v="0"/>
    <x v="1"/>
    <s v="Augmentation"/>
    <n v="0"/>
    <n v="0"/>
    <n v="0"/>
    <m/>
  </r>
  <r>
    <x v="16"/>
    <x v="3"/>
    <x v="0"/>
    <x v="1"/>
    <s v="Ecological Fund"/>
    <n v="1000000000"/>
    <n v="0"/>
    <n v="1000000000"/>
    <m/>
  </r>
  <r>
    <x v="16"/>
    <x v="3"/>
    <x v="0"/>
    <x v="1"/>
    <s v="Excess Crude Revenue"/>
    <n v="2201000000"/>
    <n v="0"/>
    <n v="2201000000"/>
    <m/>
  </r>
  <r>
    <x v="16"/>
    <x v="3"/>
    <x v="0"/>
    <x v="1"/>
    <s v="Statutory Allocation"/>
    <n v="52018120659"/>
    <n v="0"/>
    <n v="52018120659"/>
    <m/>
  </r>
  <r>
    <x v="16"/>
    <x v="3"/>
    <x v="0"/>
    <x v="1"/>
    <s v="Value Added Tax"/>
    <n v="12470885755"/>
    <n v="0"/>
    <n v="12470885755"/>
    <m/>
  </r>
  <r>
    <x v="16"/>
    <x v="3"/>
    <x v="0"/>
    <x v="1"/>
    <s v="SURE-P"/>
    <n v="0"/>
    <n v="0"/>
    <n v="0"/>
    <m/>
  </r>
  <r>
    <x v="16"/>
    <x v="3"/>
    <x v="1"/>
    <x v="2"/>
    <s v="External Grants"/>
    <n v="4000000000"/>
    <n v="0"/>
    <n v="4000000000"/>
    <m/>
  </r>
  <r>
    <x v="16"/>
    <x v="3"/>
    <x v="1"/>
    <x v="2"/>
    <s v="Grants and Reimbursements (Capital)"/>
    <n v="0"/>
    <n v="0"/>
    <n v="0"/>
    <m/>
  </r>
  <r>
    <x v="16"/>
    <x v="3"/>
    <x v="1"/>
    <x v="2"/>
    <s v="Internal Grants"/>
    <n v="250000000"/>
    <n v="0"/>
    <n v="250000000"/>
    <m/>
  </r>
  <r>
    <x v="16"/>
    <x v="3"/>
    <x v="1"/>
    <x v="3"/>
    <s v="External Loans"/>
    <n v="20900000000"/>
    <n v="0"/>
    <n v="20900000000"/>
    <m/>
  </r>
  <r>
    <x v="16"/>
    <x v="3"/>
    <x v="1"/>
    <x v="3"/>
    <s v="Internal Loans"/>
    <n v="0"/>
    <n v="0"/>
    <n v="0"/>
    <m/>
  </r>
  <r>
    <x v="16"/>
    <x v="3"/>
    <x v="1"/>
    <x v="4"/>
    <s v="Other/Miscellaneous Revenue (Capital)"/>
    <n v="7015000000"/>
    <n v="0"/>
    <n v="7015000000"/>
    <m/>
  </r>
  <r>
    <x v="16"/>
    <x v="3"/>
    <x v="1"/>
    <x v="4"/>
    <s v="LGA Contributions"/>
    <n v="0"/>
    <n v="0"/>
    <n v="0"/>
    <m/>
  </r>
  <r>
    <x v="16"/>
    <x v="3"/>
    <x v="1"/>
    <x v="4"/>
    <s v="Debt Relief"/>
    <n v="0"/>
    <n v="0"/>
    <n v="0"/>
    <m/>
  </r>
  <r>
    <x v="16"/>
    <x v="3"/>
    <x v="2"/>
    <x v="5"/>
    <s v="Opening Balance"/>
    <n v="3016599000"/>
    <n v="0"/>
    <n v="3016599000"/>
    <m/>
  </r>
  <r>
    <x v="16"/>
    <x v="4"/>
    <x v="0"/>
    <x v="0"/>
    <s v="Earnings and Sales"/>
    <n v="0"/>
    <n v="0"/>
    <n v="0"/>
    <m/>
  </r>
  <r>
    <x v="16"/>
    <x v="4"/>
    <x v="0"/>
    <x v="0"/>
    <s v="Fines &amp; Fees"/>
    <n v="0"/>
    <n v="0"/>
    <n v="0"/>
    <m/>
  </r>
  <r>
    <x v="16"/>
    <x v="4"/>
    <x v="0"/>
    <x v="0"/>
    <s v="Interest and Dividends"/>
    <n v="0"/>
    <n v="0"/>
    <n v="0"/>
    <m/>
  </r>
  <r>
    <x v="16"/>
    <x v="4"/>
    <x v="0"/>
    <x v="0"/>
    <s v="Interest and Loan Repayment (Recurrent)"/>
    <n v="0"/>
    <n v="0"/>
    <n v="0"/>
    <m/>
  </r>
  <r>
    <x v="16"/>
    <x v="4"/>
    <x v="0"/>
    <x v="0"/>
    <s v="Licences &amp; Royalities"/>
    <n v="0"/>
    <n v="0"/>
    <n v="0"/>
    <m/>
  </r>
  <r>
    <x v="16"/>
    <x v="4"/>
    <x v="0"/>
    <x v="0"/>
    <s v="Other/Miscellaneous Revenue (Recurrent)"/>
    <n v="819025306322"/>
    <n v="0"/>
    <n v="819025306322"/>
    <m/>
  </r>
  <r>
    <x v="16"/>
    <x v="4"/>
    <x v="0"/>
    <x v="0"/>
    <s v="Reimbursements"/>
    <n v="0"/>
    <n v="0"/>
    <n v="0"/>
    <m/>
  </r>
  <r>
    <x v="16"/>
    <x v="4"/>
    <x v="0"/>
    <x v="0"/>
    <s v="Rent on Government Property"/>
    <n v="0"/>
    <n v="0"/>
    <n v="0"/>
    <m/>
  </r>
  <r>
    <x v="16"/>
    <x v="4"/>
    <x v="0"/>
    <x v="0"/>
    <s v="Taxes"/>
    <n v="0"/>
    <n v="0"/>
    <n v="0"/>
    <m/>
  </r>
  <r>
    <x v="16"/>
    <x v="4"/>
    <x v="0"/>
    <x v="0"/>
    <s v="Land Use Charges"/>
    <n v="0"/>
    <n v="0"/>
    <n v="0"/>
    <m/>
  </r>
  <r>
    <x v="16"/>
    <x v="4"/>
    <x v="0"/>
    <x v="0"/>
    <s v="Mining Rents"/>
    <n v="0"/>
    <n v="0"/>
    <n v="0"/>
    <m/>
  </r>
  <r>
    <x v="16"/>
    <x v="4"/>
    <x v="0"/>
    <x v="0"/>
    <s v="Investment Income (Including Operating Surplus)"/>
    <n v="0"/>
    <n v="0"/>
    <n v="0"/>
    <m/>
  </r>
  <r>
    <x v="16"/>
    <x v="4"/>
    <x v="0"/>
    <x v="0"/>
    <s v="Inedpendent Revenue "/>
    <n v="849968442768"/>
    <n v="0"/>
    <n v="849968442768"/>
    <m/>
  </r>
  <r>
    <x v="16"/>
    <x v="4"/>
    <x v="0"/>
    <x v="1"/>
    <s v="Excess Crude Revenue"/>
    <n v="125479949022"/>
    <n v="0"/>
    <n v="125479949022"/>
    <m/>
  </r>
  <r>
    <x v="16"/>
    <x v="4"/>
    <x v="0"/>
    <x v="1"/>
    <s v="Statutory Allocation"/>
    <n v="4515546424868"/>
    <n v="0"/>
    <n v="4515546424868"/>
    <m/>
  </r>
  <r>
    <x v="16"/>
    <x v="4"/>
    <x v="0"/>
    <x v="1"/>
    <s v="Value Added Tax"/>
    <n v="292573424131"/>
    <n v="0"/>
    <n v="292573424131"/>
    <m/>
  </r>
  <r>
    <x v="16"/>
    <x v="4"/>
    <x v="1"/>
    <x v="2"/>
    <s v="External Grants"/>
    <n v="0"/>
    <n v="0"/>
    <n v="0"/>
    <m/>
  </r>
  <r>
    <x v="16"/>
    <x v="4"/>
    <x v="1"/>
    <x v="2"/>
    <s v="Internal Grants"/>
    <n v="0"/>
    <n v="0"/>
    <n v="0"/>
    <m/>
  </r>
  <r>
    <x v="16"/>
    <x v="4"/>
    <x v="1"/>
    <x v="2"/>
    <s v="Grants (Donor Agencies)"/>
    <n v="36932600000"/>
    <n v="0"/>
    <n v="36932600000"/>
    <m/>
  </r>
  <r>
    <x v="16"/>
    <x v="4"/>
    <x v="1"/>
    <x v="3"/>
    <s v="External Loans"/>
    <n v="1178128150000"/>
    <n v="0"/>
    <n v="1178128150000"/>
    <m/>
  </r>
  <r>
    <x v="16"/>
    <x v="4"/>
    <x v="1"/>
    <x v="3"/>
    <s v="Internal Loans"/>
    <n v="744986007544"/>
    <n v="0"/>
    <n v="744986007544"/>
    <m/>
  </r>
  <r>
    <x v="16"/>
    <x v="4"/>
    <x v="1"/>
    <x v="4"/>
    <s v="Other/Miscellaneous Revenue (Capital)"/>
    <n v="1434638332487"/>
    <n v="0"/>
    <n v="1434638332487"/>
    <m/>
  </r>
  <r>
    <x v="16"/>
    <x v="4"/>
    <x v="1"/>
    <x v="4"/>
    <s v="Sale of Assets/Investments"/>
    <n v="252083727688"/>
    <n v="0"/>
    <n v="252083727688"/>
    <m/>
  </r>
  <r>
    <x v="16"/>
    <x v="4"/>
    <x v="1"/>
    <x v="4"/>
    <s v="LGA Contributions"/>
    <n v="0"/>
    <n v="0"/>
    <n v="0"/>
    <m/>
  </r>
  <r>
    <x v="16"/>
    <x v="4"/>
    <x v="2"/>
    <x v="5"/>
    <s v="Opening Balance"/>
    <n v="345000000000"/>
    <n v="0"/>
    <n v="34500000000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4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outline="1" outlineData="1" multipleFieldFilters="0" chartFormat="3">
  <location ref="B6:F25" firstHeaderRow="1" firstDataRow="2" firstDataCol="1" rowPageCount="2" colPageCount="1"/>
  <pivotFields count="9">
    <pivotField axis="axisRow" multipleItemSelectionAllowed="1" showAll="0" sortType="ascending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20"/>
        <item m="1" x="17"/>
        <item m="1" x="19"/>
        <item m="1" x="21"/>
        <item m="1" x="18"/>
        <item t="default"/>
      </items>
    </pivotField>
    <pivotField axis="axisPage" showAll="0">
      <items count="12">
        <item m="1" x="10"/>
        <item m="1" x="7"/>
        <item x="0"/>
        <item x="1"/>
        <item x="2"/>
        <item m="1" x="6"/>
        <item m="1" x="9"/>
        <item m="1" x="5"/>
        <item x="3"/>
        <item m="1" x="8"/>
        <item x="4"/>
        <item t="default"/>
      </items>
    </pivotField>
    <pivotField axis="axisPage" multipleItemSelectionAllowed="1" showAll="0" defaultSubtotal="0">
      <items count="4">
        <item x="1"/>
        <item x="2"/>
        <item x="0"/>
        <item m="1" x="3"/>
      </items>
    </pivotField>
    <pivotField showAll="0" defaultSubtotal="0">
      <items count="7">
        <item x="1"/>
        <item x="2"/>
        <item x="0"/>
        <item x="3"/>
        <item x="5"/>
        <item m="1" x="6"/>
        <item x="4"/>
      </items>
    </pivotField>
    <pivotField showAll="0"/>
    <pivotField dataField="1" numFmtId="3" showAll="0"/>
    <pivotField dataField="1" numFmtId="3" showAll="0"/>
    <pivotField dataField="1" numFmtId="3" showAll="0"/>
    <pivotField dataField="1" showAll="0"/>
  </pivotFields>
  <rowFields count="1">
    <field x="0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-1"/>
    <pageField fld="2" hier="-1"/>
  </pageFields>
  <dataFields count="4">
    <dataField name="Sum of Original Budget" fld="5" baseField="0" baseItem="0" numFmtId="3"/>
    <dataField name="Sum of Actual" fld="8" baseField="0" baseItem="0" numFmtId="3"/>
    <dataField name="Sum of Supplementary Budget" fld="6" baseField="0" baseItem="0" numFmtId="3"/>
    <dataField name="Sum of Revised Budget" fld="7" baseField="0" baseItem="0" numFmtId="3"/>
  </dataFields>
  <chartFormats count="4">
    <chartFormat chart="1" format="5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6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6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62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0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outline="1" outlineData="1" multipleFieldFilters="0" chartFormat="3">
  <location ref="B5:F24" firstHeaderRow="1" firstDataRow="2" firstDataCol="1" rowPageCount="1" colPageCount="1"/>
  <pivotFields count="8">
    <pivotField axis="axisRow" numFmtId="1" showAll="0" sortType="ascending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20"/>
        <item m="1" x="17"/>
        <item m="1" x="19"/>
        <item m="1" x="21"/>
        <item m="1" x="18"/>
        <item t="default"/>
      </items>
    </pivotField>
    <pivotField axis="axisPage" showAll="0">
      <items count="12">
        <item m="1" x="10"/>
        <item m="1" x="7"/>
        <item x="0"/>
        <item x="1"/>
        <item x="2"/>
        <item m="1" x="6"/>
        <item m="1" x="9"/>
        <item m="1" x="5"/>
        <item x="3"/>
        <item m="1" x="8"/>
        <item x="4"/>
        <item t="default"/>
      </items>
    </pivotField>
    <pivotField showAll="0"/>
    <pivotField showAll="0"/>
    <pivotField dataField="1" numFmtId="3" showAll="0"/>
    <pivotField dataField="1" numFmtId="3" showAll="0"/>
    <pivotField dataField="1" numFmtId="3" showAll="0"/>
    <pivotField dataField="1" showAll="0"/>
  </pivotFields>
  <rowFields count="1">
    <field x="0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item="3" hier="-1"/>
  </pageFields>
  <dataFields count="4">
    <dataField name="Sum of Original Budget" fld="4" baseField="0" baseItem="4" numFmtId="3"/>
    <dataField name="Sum of Actual" fld="7" baseField="0" baseItem="4" numFmtId="3"/>
    <dataField name="Sum of Supplementary Budget" fld="5" baseField="0" baseItem="0" numFmtId="3"/>
    <dataField name="Sum of Revised Budget" fld="6" baseField="0" baseItem="0" numFmtId="3"/>
  </dataFields>
  <chartFormats count="4"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3" cacheId="1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outline="1" outlineData="1" multipleFieldFilters="0" chartFormat="3">
  <location ref="B6:F23" firstHeaderRow="1" firstDataRow="2" firstDataCol="1" rowPageCount="2" colPageCount="1"/>
  <pivotFields count="11">
    <pivotField axis="axisPage" numFmtId="1" showAll="0" sortType="ascending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20"/>
        <item m="1" x="17"/>
        <item m="1" x="19"/>
        <item m="1" x="21"/>
        <item m="1" x="18"/>
        <item t="default"/>
      </items>
    </pivotField>
    <pivotField axis="axisPage" showAll="0">
      <items count="12">
        <item m="1" x="7"/>
        <item m="1" x="5"/>
        <item x="0"/>
        <item x="1"/>
        <item x="2"/>
        <item m="1" x="9"/>
        <item m="1" x="8"/>
        <item m="1" x="10"/>
        <item x="3"/>
        <item m="1" x="6"/>
        <item x="4"/>
        <item t="default"/>
      </items>
    </pivotField>
    <pivotField axis="axisRow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21"/>
        <item t="default"/>
      </items>
    </pivotField>
    <pivotField dataField="1" numFmtId="3" showAll="0"/>
    <pivotField numFmtId="3" showAll="0"/>
    <pivotField numFmtId="3" showAll="0"/>
    <pivotField dataField="1" showAll="0"/>
    <pivotField dataField="1" numFmtId="3" showAll="0"/>
    <pivotField numFmtId="3" showAll="0"/>
    <pivotField numFmtId="3" showAll="0"/>
    <pivotField dataField="1"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item="2" hier="-1"/>
    <pageField fld="0" item="14" hier="-1"/>
  </pageFields>
  <dataFields count="4">
    <dataField name="Sum of Original Budget" fld="3" baseField="2" baseItem="12" numFmtId="3"/>
    <dataField name="Sum of Actual" fld="6" baseField="2" baseItem="0" numFmtId="3"/>
    <dataField name="Sum of Poverty Spend: Original Budget" fld="7" baseField="2" baseItem="12" numFmtId="3"/>
    <dataField name="Sum of Poverty Spend: Actual" fld="10" baseField="2" baseItem="0" numFmtId="3"/>
  </dataFields>
  <chartFormats count="4">
    <chartFormat chart="1" format="6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6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6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66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4" cacheId="2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outline="1" outlineData="1" multipleFieldFilters="0" chartFormat="3">
  <location ref="B5:F16" firstHeaderRow="1" firstDataRow="2" firstDataCol="1" rowPageCount="1" colPageCount="1"/>
  <pivotFields count="7">
    <pivotField axis="axisRow" numFmtId="1" showAll="0" sortType="ascending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20"/>
        <item m="1" x="17"/>
        <item m="1" x="19"/>
        <item m="1" x="21"/>
        <item m="1" x="18"/>
        <item t="default"/>
      </items>
    </pivotField>
    <pivotField axis="axisPage" showAll="0">
      <items count="12">
        <item m="1" x="10"/>
        <item m="1" x="7"/>
        <item x="0"/>
        <item x="1"/>
        <item x="2"/>
        <item m="1" x="6"/>
        <item m="1" x="9"/>
        <item m="1" x="5"/>
        <item x="3"/>
        <item m="1" x="8"/>
        <item x="4"/>
        <item t="default"/>
      </items>
    </pivotField>
    <pivotField showAll="0"/>
    <pivotField dataField="1" numFmtId="3" showAll="0"/>
    <pivotField dataField="1" numFmtId="3" showAll="0"/>
    <pivotField dataField="1" numFmtId="3" showAll="0"/>
    <pivotField dataField="1" showAll="0"/>
  </pivotFields>
  <rowFields count="1">
    <field x="0"/>
  </rowFields>
  <rowItems count="10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item="10" hier="-1"/>
  </pageFields>
  <dataFields count="4">
    <dataField name="Sum of Original Budget" fld="3" baseField="2" baseItem="10" numFmtId="3"/>
    <dataField name="Sum of Actual" fld="6" baseField="2" baseItem="10" numFmtId="3"/>
    <dataField name="Sum of Supplementary Budget" fld="4" baseField="0" baseItem="9" numFmtId="3"/>
    <dataField name="Sum of Revised Budget" fld="5" baseField="0" baseItem="9" numFmtId="3"/>
  </dataFields>
  <chartFormats count="14"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15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5" cacheId="3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outline="1" outlineData="1" multipleFieldFilters="0" chartFormat="4">
  <location ref="B6:F25" firstHeaderRow="1" firstDataRow="2" firstDataCol="1" rowPageCount="2" colPageCount="1"/>
  <pivotFields count="8">
    <pivotField axis="axisRow" numFmtId="1" showAll="0" sortType="ascending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20"/>
        <item m="1" x="17"/>
        <item m="1" x="19"/>
        <item m="1" x="21"/>
        <item m="1" x="18"/>
        <item t="default"/>
      </items>
    </pivotField>
    <pivotField axis="axisPage" showAll="0">
      <items count="12">
        <item m="1" x="10"/>
        <item m="1" x="7"/>
        <item x="0"/>
        <item x="1"/>
        <item x="2"/>
        <item m="1" x="6"/>
        <item m="1" x="9"/>
        <item m="1" x="5"/>
        <item x="3"/>
        <item m="1" x="8"/>
        <item x="4"/>
        <item t="default"/>
      </items>
    </pivotField>
    <pivotField axis="axisPage" showAll="0">
      <items count="3">
        <item x="1"/>
        <item x="0"/>
        <item t="default"/>
      </items>
    </pivotField>
    <pivotField showAll="0" sortType="ascending"/>
    <pivotField dataField="1" numFmtId="3" showAll="0"/>
    <pivotField dataField="1" numFmtId="3" showAll="0"/>
    <pivotField dataField="1" numFmtId="3" showAll="0"/>
    <pivotField dataField="1" showAll="0"/>
  </pivotFields>
  <rowFields count="1">
    <field x="0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item="2" hier="-1"/>
    <pageField fld="2" item="1" hier="-1"/>
  </pageFields>
  <dataFields count="4">
    <dataField name="Sum of Original Budget" fld="4" baseField="0" baseItem="0" numFmtId="3"/>
    <dataField name="Sum of Actual" fld="7" baseField="0" baseItem="0" numFmtId="3"/>
    <dataField name="Sum of Supplementary Budget" fld="5" baseField="0" baseItem="0" numFmtId="3"/>
    <dataField name="Sum of Revised Budget" fld="6" baseField="0" baseItem="0" numFmtId="3"/>
  </dataFields>
  <chartFormats count="16"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12" series="1">
      <pivotArea type="data" grandCol="1" outline="0" fieldPosition="0">
        <references count="1">
          <reference field="4294967294" count="1" selected="0">
            <x v="0"/>
          </reference>
        </references>
      </pivotArea>
    </chartFormat>
    <chartFormat chart="1" format="13" series="1">
      <pivotArea type="data" grandCol="1" outline="0" fieldPosition="0">
        <references count="1">
          <reference field="4294967294" count="1" selected="0">
            <x v="1"/>
          </reference>
        </references>
      </pivotArea>
    </chartFormat>
    <chartFormat chart="1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16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RC">
      <a:dk1>
        <a:srgbClr val="262626"/>
      </a:dk1>
      <a:lt1>
        <a:srgbClr val="EDEDED"/>
      </a:lt1>
      <a:dk2>
        <a:srgbClr val="666666"/>
      </a:dk2>
      <a:lt2>
        <a:srgbClr val="DADADA"/>
      </a:lt2>
      <a:accent1>
        <a:srgbClr val="32746D"/>
      </a:accent1>
      <a:accent2>
        <a:srgbClr val="58C4C0"/>
      </a:accent2>
      <a:accent3>
        <a:srgbClr val="76C474"/>
      </a:accent3>
      <a:accent4>
        <a:srgbClr val="8DB994"/>
      </a:accent4>
      <a:accent5>
        <a:srgbClr val="ACE2E0"/>
      </a:accent5>
      <a:accent6>
        <a:srgbClr val="DADADA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F25"/>
  <sheetViews>
    <sheetView tabSelected="1" workbookViewId="0">
      <selection activeCell="G4" sqref="G4"/>
    </sheetView>
  </sheetViews>
  <sheetFormatPr defaultRowHeight="14.5" x14ac:dyDescent="0.35"/>
  <cols>
    <col min="2" max="2" width="15.90625" bestFit="1" customWidth="1"/>
    <col min="3" max="3" width="20.08984375" bestFit="1" customWidth="1"/>
    <col min="4" max="4" width="17.1796875" bestFit="1" customWidth="1"/>
    <col min="5" max="5" width="26.54296875" bestFit="1" customWidth="1"/>
    <col min="6" max="6" width="20" bestFit="1" customWidth="1"/>
    <col min="7" max="7" width="21.7265625" customWidth="1"/>
    <col min="8" max="8" width="14.81640625" customWidth="1"/>
    <col min="9" max="9" width="21.7265625" customWidth="1"/>
    <col min="10" max="10" width="14.81640625" customWidth="1"/>
    <col min="11" max="11" width="21.7265625" customWidth="1"/>
    <col min="12" max="12" width="14.81640625" customWidth="1"/>
    <col min="13" max="13" width="21.7265625" customWidth="1"/>
    <col min="14" max="14" width="14.81640625" customWidth="1"/>
    <col min="15" max="15" width="21.7265625" customWidth="1"/>
    <col min="16" max="16" width="16.453125" customWidth="1"/>
    <col min="17" max="17" width="21.7265625" customWidth="1"/>
    <col min="18" max="18" width="14.81640625" customWidth="1"/>
    <col min="19" max="19" width="21.7265625" customWidth="1"/>
    <col min="20" max="20" width="14.81640625" customWidth="1"/>
    <col min="21" max="21" width="21.7265625" customWidth="1"/>
    <col min="22" max="22" width="14.81640625" customWidth="1"/>
    <col min="23" max="23" width="26.7265625" customWidth="1"/>
    <col min="24" max="24" width="18.26953125" customWidth="1"/>
    <col min="25" max="25" width="21.7265625" bestFit="1" customWidth="1"/>
    <col min="26" max="26" width="13.26953125" bestFit="1" customWidth="1"/>
    <col min="27" max="27" width="26.7265625" bestFit="1" customWidth="1"/>
    <col min="28" max="28" width="18.26953125" bestFit="1" customWidth="1"/>
  </cols>
  <sheetData>
    <row r="1" spans="1:6" ht="18.5" x14ac:dyDescent="0.45">
      <c r="A1" s="8" t="s">
        <v>103</v>
      </c>
      <c r="D1" t="s">
        <v>104</v>
      </c>
    </row>
    <row r="2" spans="1:6" ht="18.5" x14ac:dyDescent="0.45">
      <c r="A2" s="8"/>
    </row>
    <row r="3" spans="1:6" x14ac:dyDescent="0.35">
      <c r="B3" s="5" t="s">
        <v>1</v>
      </c>
      <c r="C3" t="s">
        <v>146</v>
      </c>
    </row>
    <row r="4" spans="1:6" x14ac:dyDescent="0.35">
      <c r="B4" s="5" t="s">
        <v>105</v>
      </c>
      <c r="C4" t="s">
        <v>146</v>
      </c>
    </row>
    <row r="6" spans="1:6" x14ac:dyDescent="0.35">
      <c r="C6" s="5" t="s">
        <v>145</v>
      </c>
    </row>
    <row r="7" spans="1:6" x14ac:dyDescent="0.35">
      <c r="B7" s="5" t="s">
        <v>97</v>
      </c>
      <c r="C7" t="s">
        <v>99</v>
      </c>
      <c r="D7" t="s">
        <v>96</v>
      </c>
      <c r="E7" t="s">
        <v>212</v>
      </c>
      <c r="F7" t="s">
        <v>213</v>
      </c>
    </row>
    <row r="8" spans="1:6" x14ac:dyDescent="0.35">
      <c r="B8" s="6">
        <v>2004</v>
      </c>
      <c r="C8" s="1">
        <v>127067104318</v>
      </c>
      <c r="D8" s="1">
        <v>123703760506.89</v>
      </c>
      <c r="E8" s="1">
        <v>0</v>
      </c>
      <c r="F8" s="1">
        <v>127067104318</v>
      </c>
    </row>
    <row r="9" spans="1:6" x14ac:dyDescent="0.35">
      <c r="B9" s="6">
        <v>2005</v>
      </c>
      <c r="C9" s="1">
        <v>168470363228</v>
      </c>
      <c r="D9" s="1">
        <v>159451369254.81998</v>
      </c>
      <c r="E9" s="1">
        <v>0</v>
      </c>
      <c r="F9" s="1">
        <v>168470363228</v>
      </c>
    </row>
    <row r="10" spans="1:6" x14ac:dyDescent="0.35">
      <c r="B10" s="6">
        <v>2006</v>
      </c>
      <c r="C10" s="1">
        <v>200404514680</v>
      </c>
      <c r="D10" s="1">
        <v>177279589574.46002</v>
      </c>
      <c r="E10" s="1">
        <v>0</v>
      </c>
      <c r="F10" s="1">
        <v>200404514680</v>
      </c>
    </row>
    <row r="11" spans="1:6" x14ac:dyDescent="0.35">
      <c r="B11" s="6">
        <v>2007</v>
      </c>
      <c r="C11" s="1">
        <v>224094779840</v>
      </c>
      <c r="D11" s="1">
        <v>216149277032.09</v>
      </c>
      <c r="E11" s="1">
        <v>0</v>
      </c>
      <c r="F11" s="1">
        <v>224094779840</v>
      </c>
    </row>
    <row r="12" spans="1:6" x14ac:dyDescent="0.35">
      <c r="B12" s="6">
        <v>2008</v>
      </c>
      <c r="C12" s="1">
        <v>328494290653</v>
      </c>
      <c r="D12" s="1">
        <v>280875773306.57001</v>
      </c>
      <c r="E12" s="1">
        <v>0</v>
      </c>
      <c r="F12" s="1">
        <v>328494290653</v>
      </c>
    </row>
    <row r="13" spans="1:6" x14ac:dyDescent="0.35">
      <c r="B13" s="6">
        <v>2009</v>
      </c>
      <c r="C13" s="1">
        <v>397211195670</v>
      </c>
      <c r="D13" s="1">
        <v>287396162202.91003</v>
      </c>
      <c r="E13" s="1">
        <v>0</v>
      </c>
      <c r="F13" s="1">
        <v>397211195670</v>
      </c>
    </row>
    <row r="14" spans="1:6" x14ac:dyDescent="0.35">
      <c r="B14" s="6">
        <v>2010</v>
      </c>
      <c r="C14" s="1">
        <v>413773813396</v>
      </c>
      <c r="D14" s="1">
        <v>314277412438.6601</v>
      </c>
      <c r="E14" s="1">
        <v>0</v>
      </c>
      <c r="F14" s="1">
        <v>413773813396</v>
      </c>
    </row>
    <row r="15" spans="1:6" x14ac:dyDescent="0.35">
      <c r="B15" s="6">
        <v>2011</v>
      </c>
      <c r="C15" s="1">
        <v>395827853435</v>
      </c>
      <c r="D15" s="1">
        <v>382594017068.69006</v>
      </c>
      <c r="E15" s="1">
        <v>0</v>
      </c>
      <c r="F15" s="1">
        <v>395827853435</v>
      </c>
    </row>
    <row r="16" spans="1:6" x14ac:dyDescent="0.35">
      <c r="B16" s="6">
        <v>2012</v>
      </c>
      <c r="C16" s="1">
        <v>5886579268260.0098</v>
      </c>
      <c r="D16" s="1">
        <v>9381486702811.0215</v>
      </c>
      <c r="E16" s="1">
        <v>0</v>
      </c>
      <c r="F16" s="1">
        <v>5886579268260.0098</v>
      </c>
    </row>
    <row r="17" spans="2:6" x14ac:dyDescent="0.35">
      <c r="B17" s="6">
        <v>2013</v>
      </c>
      <c r="C17" s="1">
        <v>5747071132204.0098</v>
      </c>
      <c r="D17" s="1">
        <v>9707726410310.5898</v>
      </c>
      <c r="E17" s="1">
        <v>0</v>
      </c>
      <c r="F17" s="1">
        <v>5747071132204.0098</v>
      </c>
    </row>
    <row r="18" spans="2:6" x14ac:dyDescent="0.35">
      <c r="B18" s="6">
        <v>2014</v>
      </c>
      <c r="C18" s="1">
        <v>5636783652376</v>
      </c>
      <c r="D18" s="1">
        <v>5927859669063.6113</v>
      </c>
      <c r="E18" s="1">
        <v>0</v>
      </c>
      <c r="F18" s="1">
        <v>5636783652376</v>
      </c>
    </row>
    <row r="19" spans="2:6" x14ac:dyDescent="0.35">
      <c r="B19" s="6">
        <v>2015</v>
      </c>
      <c r="C19" s="1">
        <v>6684918872101.2002</v>
      </c>
      <c r="D19" s="1">
        <v>5940577812200.5596</v>
      </c>
      <c r="E19" s="1">
        <v>0</v>
      </c>
      <c r="F19" s="1">
        <v>6684918872101.2002</v>
      </c>
    </row>
    <row r="20" spans="2:6" x14ac:dyDescent="0.35">
      <c r="B20" s="6">
        <v>2016</v>
      </c>
      <c r="C20" s="1">
        <v>6731708973096.5703</v>
      </c>
      <c r="D20" s="1">
        <v>5423776511619.3301</v>
      </c>
      <c r="E20" s="1">
        <v>0</v>
      </c>
      <c r="F20" s="1">
        <v>6731708973096.5703</v>
      </c>
    </row>
    <row r="21" spans="2:6" x14ac:dyDescent="0.35">
      <c r="B21" s="6">
        <v>2017</v>
      </c>
      <c r="C21" s="1">
        <v>8073287781321.6816</v>
      </c>
      <c r="D21" s="1">
        <v>7362393890160.7227</v>
      </c>
      <c r="E21" s="1">
        <v>0</v>
      </c>
      <c r="F21" s="1">
        <v>8073287781321.6816</v>
      </c>
    </row>
    <row r="22" spans="2:6" x14ac:dyDescent="0.35">
      <c r="B22" s="6">
        <v>2018</v>
      </c>
      <c r="C22" s="1">
        <v>9814446348735.248</v>
      </c>
      <c r="D22" s="1">
        <v>544257995747.19342</v>
      </c>
      <c r="E22" s="1">
        <v>0</v>
      </c>
      <c r="F22" s="1">
        <v>9814446348735.248</v>
      </c>
    </row>
    <row r="23" spans="2:6" x14ac:dyDescent="0.35">
      <c r="B23" s="6">
        <v>2019</v>
      </c>
      <c r="C23" s="1">
        <v>10698731410080.477</v>
      </c>
      <c r="D23" s="1"/>
      <c r="E23" s="1">
        <v>0</v>
      </c>
      <c r="F23" s="1">
        <v>10698731410080.477</v>
      </c>
    </row>
    <row r="24" spans="2:6" x14ac:dyDescent="0.35">
      <c r="B24" s="6">
        <v>2020</v>
      </c>
      <c r="C24" s="1">
        <v>11321055045303.66</v>
      </c>
      <c r="D24" s="1"/>
      <c r="E24" s="1">
        <v>0</v>
      </c>
      <c r="F24" s="1">
        <v>11321055045303.66</v>
      </c>
    </row>
    <row r="25" spans="2:6" x14ac:dyDescent="0.35">
      <c r="B25" s="6" t="s">
        <v>98</v>
      </c>
      <c r="C25" s="1">
        <v>72849926398698.859</v>
      </c>
      <c r="D25" s="1">
        <v>46229806353298.117</v>
      </c>
      <c r="E25" s="1">
        <v>0</v>
      </c>
      <c r="F25" s="1">
        <v>72849926398698.859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1"/>
  </sheetPr>
  <dimension ref="A1:P782"/>
  <sheetViews>
    <sheetView topLeftCell="A748" workbookViewId="0">
      <selection activeCell="K1938" sqref="K1938"/>
    </sheetView>
  </sheetViews>
  <sheetFormatPr defaultRowHeight="14.5" x14ac:dyDescent="0.35"/>
  <cols>
    <col min="1" max="2" width="5.54296875" bestFit="1" customWidth="1"/>
    <col min="3" max="3" width="6.54296875" bestFit="1" customWidth="1"/>
    <col min="4" max="4" width="5.26953125" bestFit="1" customWidth="1"/>
    <col min="5" max="5" width="14.81640625" bestFit="1" customWidth="1"/>
    <col min="6" max="6" width="3.1796875" bestFit="1" customWidth="1"/>
    <col min="7" max="7" width="13.81640625" bestFit="1" customWidth="1"/>
    <col min="9" max="9" width="5" bestFit="1" customWidth="1"/>
    <col min="10" max="10" width="9" bestFit="1" customWidth="1"/>
    <col min="12" max="12" width="38.1796875" bestFit="1" customWidth="1"/>
    <col min="13" max="13" width="14.81640625" bestFit="1" customWidth="1"/>
    <col min="14" max="14" width="21.7265625" bestFit="1" customWidth="1"/>
    <col min="15" max="15" width="14.81640625" bestFit="1" customWidth="1"/>
    <col min="16" max="16" width="13.81640625" bestFit="1" customWidth="1"/>
  </cols>
  <sheetData>
    <row r="1" spans="1:16" x14ac:dyDescent="0.35">
      <c r="A1" s="3" t="s">
        <v>0</v>
      </c>
      <c r="B1" s="3" t="s">
        <v>1</v>
      </c>
      <c r="C1" s="3" t="s">
        <v>6</v>
      </c>
      <c r="D1" s="3" t="s">
        <v>7</v>
      </c>
      <c r="E1" s="3" t="s">
        <v>3</v>
      </c>
      <c r="F1" s="3" t="s">
        <v>4</v>
      </c>
      <c r="G1" s="3" t="s">
        <v>5</v>
      </c>
      <c r="I1" s="2" t="s">
        <v>0</v>
      </c>
      <c r="J1" s="3" t="s">
        <v>1</v>
      </c>
      <c r="K1" s="3" t="s">
        <v>196</v>
      </c>
      <c r="L1" s="3" t="s">
        <v>95</v>
      </c>
      <c r="M1" s="3" t="s">
        <v>91</v>
      </c>
      <c r="N1" s="3" t="s">
        <v>94</v>
      </c>
      <c r="O1" s="3" t="s">
        <v>92</v>
      </c>
      <c r="P1" s="3" t="s">
        <v>93</v>
      </c>
    </row>
    <row r="2" spans="1:16" x14ac:dyDescent="0.35">
      <c r="A2">
        <v>2004</v>
      </c>
      <c r="B2">
        <v>3</v>
      </c>
      <c r="C2">
        <v>50</v>
      </c>
      <c r="D2">
        <v>50</v>
      </c>
      <c r="E2">
        <v>0</v>
      </c>
      <c r="F2">
        <v>0</v>
      </c>
      <c r="G2">
        <v>0</v>
      </c>
      <c r="I2" s="4">
        <f t="shared" ref="I2" si="0">A2</f>
        <v>2004</v>
      </c>
      <c r="J2" t="str">
        <f>VLOOKUP(B2,Lookup!A:B,2,FALSE)</f>
        <v>Jigawa</v>
      </c>
      <c r="K2" t="str">
        <f>VLOOKUP(C2,Lookup!D:E,2,FALSE)</f>
        <v>Transfers</v>
      </c>
      <c r="L2" t="str">
        <f>VLOOKUP(D2,Lookup!G:H,2,FALSE)</f>
        <v>Transfer to General Reserves</v>
      </c>
      <c r="M2" s="1">
        <f t="shared" ref="M2:N2" si="1">E2</f>
        <v>0</v>
      </c>
      <c r="N2" s="1">
        <f t="shared" si="1"/>
        <v>0</v>
      </c>
      <c r="O2" s="1">
        <f t="shared" ref="O2" si="2">M2+N2</f>
        <v>0</v>
      </c>
      <c r="P2" s="1">
        <f t="shared" ref="P2" si="3">G2</f>
        <v>0</v>
      </c>
    </row>
    <row r="3" spans="1:16" x14ac:dyDescent="0.35">
      <c r="A3">
        <v>2004</v>
      </c>
      <c r="B3">
        <v>3</v>
      </c>
      <c r="C3">
        <v>50</v>
      </c>
      <c r="D3">
        <v>51</v>
      </c>
      <c r="E3">
        <v>0</v>
      </c>
      <c r="F3">
        <v>0</v>
      </c>
      <c r="G3">
        <v>0</v>
      </c>
      <c r="I3" s="4">
        <f t="shared" ref="I3:I66" si="4">A3</f>
        <v>2004</v>
      </c>
      <c r="J3" t="str">
        <f>VLOOKUP(B3,Lookup!A:B,2,FALSE)</f>
        <v>Jigawa</v>
      </c>
      <c r="K3" t="str">
        <f>VLOOKUP(C3,Lookup!D:E,2,FALSE)</f>
        <v>Transfers</v>
      </c>
      <c r="L3" t="str">
        <f>VLOOKUP(D3,Lookup!G:H,2,FALSE)</f>
        <v>Stabilisation Fund</v>
      </c>
      <c r="M3" s="1">
        <f t="shared" ref="M3:M66" si="5">E3</f>
        <v>0</v>
      </c>
      <c r="N3" s="1">
        <f t="shared" ref="N3:N66" si="6">F3</f>
        <v>0</v>
      </c>
      <c r="O3" s="1">
        <f t="shared" ref="O3:O66" si="7">M3+N3</f>
        <v>0</v>
      </c>
      <c r="P3" s="1">
        <f t="shared" ref="P3:P66" si="8">G3</f>
        <v>0</v>
      </c>
    </row>
    <row r="4" spans="1:16" x14ac:dyDescent="0.35">
      <c r="A4">
        <v>2004</v>
      </c>
      <c r="B4">
        <v>3</v>
      </c>
      <c r="C4">
        <v>50</v>
      </c>
      <c r="D4">
        <v>52</v>
      </c>
      <c r="E4">
        <v>0</v>
      </c>
      <c r="F4">
        <v>0</v>
      </c>
      <c r="G4">
        <v>0</v>
      </c>
      <c r="I4" s="4">
        <f t="shared" si="4"/>
        <v>2004</v>
      </c>
      <c r="J4" t="str">
        <f>VLOOKUP(B4,Lookup!A:B,2,FALSE)</f>
        <v>Jigawa</v>
      </c>
      <c r="K4" t="str">
        <f>VLOOKUP(C4,Lookup!D:E,2,FALSE)</f>
        <v>Transfers</v>
      </c>
      <c r="L4" t="str">
        <f>VLOOKUP(D4,Lookup!G:H,2,FALSE)</f>
        <v>Loan Repayment by Parastatals/Agencies</v>
      </c>
      <c r="M4" s="1">
        <f t="shared" si="5"/>
        <v>0</v>
      </c>
      <c r="N4" s="1">
        <f t="shared" si="6"/>
        <v>0</v>
      </c>
      <c r="O4" s="1">
        <f t="shared" si="7"/>
        <v>0</v>
      </c>
      <c r="P4" s="1">
        <f t="shared" si="8"/>
        <v>0</v>
      </c>
    </row>
    <row r="5" spans="1:16" x14ac:dyDescent="0.35">
      <c r="A5">
        <v>2004</v>
      </c>
      <c r="B5">
        <v>3</v>
      </c>
      <c r="C5">
        <v>50</v>
      </c>
      <c r="D5">
        <v>56</v>
      </c>
      <c r="E5">
        <v>200000000</v>
      </c>
      <c r="F5">
        <v>0</v>
      </c>
      <c r="G5">
        <v>0</v>
      </c>
      <c r="I5" s="4">
        <f t="shared" si="4"/>
        <v>2004</v>
      </c>
      <c r="J5" t="str">
        <f>VLOOKUP(B5,Lookup!A:B,2,FALSE)</f>
        <v>Jigawa</v>
      </c>
      <c r="K5" t="str">
        <f>VLOOKUP(C5,Lookup!D:E,2,FALSE)</f>
        <v>Transfers</v>
      </c>
      <c r="L5" t="str">
        <f>VLOOKUP(D5,Lookup!G:H,2,FALSE)</f>
        <v>Contingencies Fund</v>
      </c>
      <c r="M5" s="1">
        <f t="shared" si="5"/>
        <v>200000000</v>
      </c>
      <c r="N5" s="1">
        <f t="shared" si="6"/>
        <v>0</v>
      </c>
      <c r="O5" s="1">
        <f t="shared" si="7"/>
        <v>200000000</v>
      </c>
      <c r="P5" s="1">
        <f t="shared" si="8"/>
        <v>0</v>
      </c>
    </row>
    <row r="6" spans="1:16" x14ac:dyDescent="0.35">
      <c r="A6">
        <v>2004</v>
      </c>
      <c r="B6">
        <v>3</v>
      </c>
      <c r="C6">
        <v>50</v>
      </c>
      <c r="D6">
        <v>82</v>
      </c>
      <c r="E6">
        <v>0</v>
      </c>
      <c r="F6">
        <v>0</v>
      </c>
      <c r="G6">
        <v>0</v>
      </c>
      <c r="I6" s="4">
        <f t="shared" si="4"/>
        <v>2004</v>
      </c>
      <c r="J6" t="str">
        <f>VLOOKUP(B6,Lookup!A:B,2,FALSE)</f>
        <v>Jigawa</v>
      </c>
      <c r="K6" t="str">
        <f>VLOOKUP(C6,Lookup!D:E,2,FALSE)</f>
        <v>Transfers</v>
      </c>
      <c r="L6" t="str">
        <f>VLOOKUP(D6,Lookup!G:H,2,FALSE)</f>
        <v>Grants and Contributions  (Recurrent)</v>
      </c>
      <c r="M6" s="1">
        <f t="shared" si="5"/>
        <v>0</v>
      </c>
      <c r="N6" s="1">
        <f t="shared" si="6"/>
        <v>0</v>
      </c>
      <c r="O6" s="1">
        <f t="shared" si="7"/>
        <v>0</v>
      </c>
      <c r="P6" s="1">
        <f t="shared" si="8"/>
        <v>0</v>
      </c>
    </row>
    <row r="7" spans="1:16" x14ac:dyDescent="0.35">
      <c r="A7">
        <v>2004</v>
      </c>
      <c r="B7">
        <v>3</v>
      </c>
      <c r="C7">
        <v>50</v>
      </c>
      <c r="D7">
        <v>57</v>
      </c>
      <c r="E7">
        <v>0</v>
      </c>
      <c r="F7">
        <v>0</v>
      </c>
      <c r="G7">
        <v>0</v>
      </c>
      <c r="I7" s="4">
        <f t="shared" si="4"/>
        <v>2004</v>
      </c>
      <c r="J7" t="str">
        <f>VLOOKUP(B7,Lookup!A:B,2,FALSE)</f>
        <v>Jigawa</v>
      </c>
      <c r="K7" t="str">
        <f>VLOOKUP(C7,Lookup!D:E,2,FALSE)</f>
        <v>Transfers</v>
      </c>
      <c r="L7" t="str">
        <f>VLOOKUP(D7,Lookup!G:H,2,FALSE)</f>
        <v>Facility Repayment</v>
      </c>
      <c r="M7" s="1">
        <f t="shared" si="5"/>
        <v>0</v>
      </c>
      <c r="N7" s="1">
        <f t="shared" si="6"/>
        <v>0</v>
      </c>
      <c r="O7" s="1">
        <f t="shared" si="7"/>
        <v>0</v>
      </c>
      <c r="P7" s="1">
        <f t="shared" si="8"/>
        <v>0</v>
      </c>
    </row>
    <row r="8" spans="1:16" x14ac:dyDescent="0.35">
      <c r="A8">
        <v>2004</v>
      </c>
      <c r="B8">
        <v>3</v>
      </c>
      <c r="C8">
        <v>50</v>
      </c>
      <c r="D8">
        <v>61</v>
      </c>
      <c r="E8">
        <v>0</v>
      </c>
      <c r="F8">
        <v>0</v>
      </c>
      <c r="G8">
        <v>0</v>
      </c>
      <c r="I8" s="4">
        <f t="shared" si="4"/>
        <v>2004</v>
      </c>
      <c r="J8" t="str">
        <f>VLOOKUP(B8,Lookup!A:B,2,FALSE)</f>
        <v>Jigawa</v>
      </c>
      <c r="K8" t="str">
        <f>VLOOKUP(C8,Lookup!D:E,2,FALSE)</f>
        <v>Transfers</v>
      </c>
      <c r="L8" t="str">
        <f>VLOOKUP(D8,Lookup!G:H,2,FALSE)</f>
        <v>Paris Club Existing Payment (non-cash)</v>
      </c>
      <c r="M8" s="1">
        <f t="shared" si="5"/>
        <v>0</v>
      </c>
      <c r="N8" s="1">
        <f t="shared" si="6"/>
        <v>0</v>
      </c>
      <c r="O8" s="1">
        <f t="shared" si="7"/>
        <v>0</v>
      </c>
      <c r="P8" s="1">
        <f t="shared" si="8"/>
        <v>0</v>
      </c>
    </row>
    <row r="9" spans="1:16" x14ac:dyDescent="0.35">
      <c r="A9">
        <v>2004</v>
      </c>
      <c r="B9">
        <v>3</v>
      </c>
      <c r="C9">
        <v>50</v>
      </c>
      <c r="D9">
        <v>63</v>
      </c>
      <c r="E9">
        <v>0</v>
      </c>
      <c r="F9">
        <v>0</v>
      </c>
      <c r="G9">
        <v>0</v>
      </c>
      <c r="I9" s="4">
        <f t="shared" si="4"/>
        <v>2004</v>
      </c>
      <c r="J9" t="str">
        <f>VLOOKUP(B9,Lookup!A:B,2,FALSE)</f>
        <v>Jigawa</v>
      </c>
      <c r="K9" t="str">
        <f>VLOOKUP(C9,Lookup!D:E,2,FALSE)</f>
        <v>Transfers</v>
      </c>
      <c r="L9" t="str">
        <f>VLOOKUP(D9,Lookup!G:H,2,FALSE)</f>
        <v>Sinking Fund Investment</v>
      </c>
      <c r="M9" s="1">
        <f t="shared" si="5"/>
        <v>0</v>
      </c>
      <c r="N9" s="1">
        <f t="shared" si="6"/>
        <v>0</v>
      </c>
      <c r="O9" s="1">
        <f t="shared" si="7"/>
        <v>0</v>
      </c>
      <c r="P9" s="1">
        <f t="shared" si="8"/>
        <v>0</v>
      </c>
    </row>
    <row r="10" spans="1:16" x14ac:dyDescent="0.35">
      <c r="A10">
        <v>2004</v>
      </c>
      <c r="B10">
        <v>3</v>
      </c>
      <c r="C10">
        <v>50</v>
      </c>
      <c r="D10">
        <v>65</v>
      </c>
      <c r="E10">
        <v>0</v>
      </c>
      <c r="F10">
        <v>0</v>
      </c>
      <c r="G10">
        <v>0</v>
      </c>
      <c r="I10" s="4">
        <f t="shared" si="4"/>
        <v>2004</v>
      </c>
      <c r="J10" t="str">
        <f>VLOOKUP(B10,Lookup!A:B,2,FALSE)</f>
        <v>Jigawa</v>
      </c>
      <c r="K10" t="str">
        <f>VLOOKUP(C10,Lookup!D:E,2,FALSE)</f>
        <v>Transfers</v>
      </c>
      <c r="L10" t="str">
        <f>VLOOKUP(D10,Lookup!G:H,2,FALSE)</f>
        <v>Other Funds</v>
      </c>
      <c r="M10" s="1">
        <f t="shared" si="5"/>
        <v>0</v>
      </c>
      <c r="N10" s="1">
        <f t="shared" si="6"/>
        <v>0</v>
      </c>
      <c r="O10" s="1">
        <f t="shared" si="7"/>
        <v>0</v>
      </c>
      <c r="P10" s="1">
        <f t="shared" si="8"/>
        <v>0</v>
      </c>
    </row>
    <row r="11" spans="1:16" x14ac:dyDescent="0.35">
      <c r="A11">
        <v>2004</v>
      </c>
      <c r="B11">
        <v>4</v>
      </c>
      <c r="C11">
        <v>50</v>
      </c>
      <c r="D11">
        <v>50</v>
      </c>
      <c r="E11">
        <v>0</v>
      </c>
      <c r="F11">
        <v>0</v>
      </c>
      <c r="G11">
        <v>0</v>
      </c>
      <c r="I11" s="4">
        <f t="shared" si="4"/>
        <v>2004</v>
      </c>
      <c r="J11" t="str">
        <f>VLOOKUP(B11,Lookup!A:B,2,FALSE)</f>
        <v>Kaduna</v>
      </c>
      <c r="K11" t="str">
        <f>VLOOKUP(C11,Lookup!D:E,2,FALSE)</f>
        <v>Transfers</v>
      </c>
      <c r="L11" t="str">
        <f>VLOOKUP(D11,Lookup!G:H,2,FALSE)</f>
        <v>Transfer to General Reserves</v>
      </c>
      <c r="M11" s="1">
        <f t="shared" si="5"/>
        <v>0</v>
      </c>
      <c r="N11" s="1">
        <f t="shared" si="6"/>
        <v>0</v>
      </c>
      <c r="O11" s="1">
        <f t="shared" si="7"/>
        <v>0</v>
      </c>
      <c r="P11" s="1">
        <f t="shared" si="8"/>
        <v>0</v>
      </c>
    </row>
    <row r="12" spans="1:16" x14ac:dyDescent="0.35">
      <c r="A12">
        <v>2004</v>
      </c>
      <c r="B12">
        <v>4</v>
      </c>
      <c r="C12">
        <v>50</v>
      </c>
      <c r="D12">
        <v>51</v>
      </c>
      <c r="E12">
        <v>0</v>
      </c>
      <c r="F12">
        <v>0</v>
      </c>
      <c r="G12">
        <v>0</v>
      </c>
      <c r="I12" s="4">
        <f t="shared" si="4"/>
        <v>2004</v>
      </c>
      <c r="J12" t="str">
        <f>VLOOKUP(B12,Lookup!A:B,2,FALSE)</f>
        <v>Kaduna</v>
      </c>
      <c r="K12" t="str">
        <f>VLOOKUP(C12,Lookup!D:E,2,FALSE)</f>
        <v>Transfers</v>
      </c>
      <c r="L12" t="str">
        <f>VLOOKUP(D12,Lookup!G:H,2,FALSE)</f>
        <v>Stabilisation Fund</v>
      </c>
      <c r="M12" s="1">
        <f t="shared" si="5"/>
        <v>0</v>
      </c>
      <c r="N12" s="1">
        <f t="shared" si="6"/>
        <v>0</v>
      </c>
      <c r="O12" s="1">
        <f t="shared" si="7"/>
        <v>0</v>
      </c>
      <c r="P12" s="1">
        <f t="shared" si="8"/>
        <v>0</v>
      </c>
    </row>
    <row r="13" spans="1:16" x14ac:dyDescent="0.35">
      <c r="A13">
        <v>2004</v>
      </c>
      <c r="B13">
        <v>4</v>
      </c>
      <c r="C13">
        <v>50</v>
      </c>
      <c r="D13">
        <v>53</v>
      </c>
      <c r="E13">
        <v>0</v>
      </c>
      <c r="F13">
        <v>0</v>
      </c>
      <c r="G13">
        <v>0</v>
      </c>
      <c r="I13" s="4">
        <f t="shared" si="4"/>
        <v>2004</v>
      </c>
      <c r="J13" t="str">
        <f>VLOOKUP(B13,Lookup!A:B,2,FALSE)</f>
        <v>Kaduna</v>
      </c>
      <c r="K13" t="str">
        <f>VLOOKUP(C13,Lookup!D:E,2,FALSE)</f>
        <v>Transfers</v>
      </c>
      <c r="L13" t="str">
        <f>VLOOKUP(D13,Lookup!G:H,2,FALSE)</f>
        <v>Loan Repayment</v>
      </c>
      <c r="M13" s="1">
        <f t="shared" si="5"/>
        <v>0</v>
      </c>
      <c r="N13" s="1">
        <f t="shared" si="6"/>
        <v>0</v>
      </c>
      <c r="O13" s="1">
        <f t="shared" si="7"/>
        <v>0</v>
      </c>
      <c r="P13" s="1">
        <f t="shared" si="8"/>
        <v>0</v>
      </c>
    </row>
    <row r="14" spans="1:16" x14ac:dyDescent="0.35">
      <c r="A14">
        <v>2004</v>
      </c>
      <c r="B14">
        <v>4</v>
      </c>
      <c r="C14">
        <v>50</v>
      </c>
      <c r="D14">
        <v>56</v>
      </c>
      <c r="E14">
        <v>0</v>
      </c>
      <c r="F14">
        <v>0</v>
      </c>
      <c r="G14">
        <v>0</v>
      </c>
      <c r="I14" s="4">
        <f t="shared" si="4"/>
        <v>2004</v>
      </c>
      <c r="J14" t="str">
        <f>VLOOKUP(B14,Lookup!A:B,2,FALSE)</f>
        <v>Kaduna</v>
      </c>
      <c r="K14" t="str">
        <f>VLOOKUP(C14,Lookup!D:E,2,FALSE)</f>
        <v>Transfers</v>
      </c>
      <c r="L14" t="str">
        <f>VLOOKUP(D14,Lookup!G:H,2,FALSE)</f>
        <v>Contingencies Fund</v>
      </c>
      <c r="M14" s="1">
        <f t="shared" si="5"/>
        <v>0</v>
      </c>
      <c r="N14" s="1">
        <f t="shared" si="6"/>
        <v>0</v>
      </c>
      <c r="O14" s="1">
        <f t="shared" si="7"/>
        <v>0</v>
      </c>
      <c r="P14" s="1">
        <f t="shared" si="8"/>
        <v>0</v>
      </c>
    </row>
    <row r="15" spans="1:16" x14ac:dyDescent="0.35">
      <c r="A15">
        <v>2004</v>
      </c>
      <c r="B15">
        <v>4</v>
      </c>
      <c r="C15">
        <v>50</v>
      </c>
      <c r="D15">
        <v>57</v>
      </c>
      <c r="E15">
        <v>0</v>
      </c>
      <c r="F15">
        <v>0</v>
      </c>
      <c r="G15">
        <v>0</v>
      </c>
      <c r="I15" s="4">
        <f t="shared" si="4"/>
        <v>2004</v>
      </c>
      <c r="J15" t="str">
        <f>VLOOKUP(B15,Lookup!A:B,2,FALSE)</f>
        <v>Kaduna</v>
      </c>
      <c r="K15" t="str">
        <f>VLOOKUP(C15,Lookup!D:E,2,FALSE)</f>
        <v>Transfers</v>
      </c>
      <c r="L15" t="str">
        <f>VLOOKUP(D15,Lookup!G:H,2,FALSE)</f>
        <v>Facility Repayment</v>
      </c>
      <c r="M15" s="1">
        <f t="shared" si="5"/>
        <v>0</v>
      </c>
      <c r="N15" s="1">
        <f t="shared" si="6"/>
        <v>0</v>
      </c>
      <c r="O15" s="1">
        <f t="shared" si="7"/>
        <v>0</v>
      </c>
      <c r="P15" s="1">
        <f t="shared" si="8"/>
        <v>0</v>
      </c>
    </row>
    <row r="16" spans="1:16" x14ac:dyDescent="0.35">
      <c r="A16">
        <v>2004</v>
      </c>
      <c r="B16">
        <v>4</v>
      </c>
      <c r="C16">
        <v>50</v>
      </c>
      <c r="D16">
        <v>61</v>
      </c>
      <c r="E16">
        <v>0</v>
      </c>
      <c r="F16">
        <v>0</v>
      </c>
      <c r="G16">
        <v>0</v>
      </c>
      <c r="I16" s="4">
        <f t="shared" si="4"/>
        <v>2004</v>
      </c>
      <c r="J16" t="str">
        <f>VLOOKUP(B16,Lookup!A:B,2,FALSE)</f>
        <v>Kaduna</v>
      </c>
      <c r="K16" t="str">
        <f>VLOOKUP(C16,Lookup!D:E,2,FALSE)</f>
        <v>Transfers</v>
      </c>
      <c r="L16" t="str">
        <f>VLOOKUP(D16,Lookup!G:H,2,FALSE)</f>
        <v>Paris Club Existing Payment (non-cash)</v>
      </c>
      <c r="M16" s="1">
        <f t="shared" si="5"/>
        <v>0</v>
      </c>
      <c r="N16" s="1">
        <f t="shared" si="6"/>
        <v>0</v>
      </c>
      <c r="O16" s="1">
        <f t="shared" si="7"/>
        <v>0</v>
      </c>
      <c r="P16" s="1">
        <f t="shared" si="8"/>
        <v>0</v>
      </c>
    </row>
    <row r="17" spans="1:16" x14ac:dyDescent="0.35">
      <c r="A17">
        <v>2004</v>
      </c>
      <c r="B17">
        <v>4</v>
      </c>
      <c r="C17">
        <v>50</v>
      </c>
      <c r="D17">
        <v>63</v>
      </c>
      <c r="E17">
        <v>0</v>
      </c>
      <c r="F17">
        <v>0</v>
      </c>
      <c r="G17">
        <v>0</v>
      </c>
      <c r="I17" s="4">
        <f t="shared" si="4"/>
        <v>2004</v>
      </c>
      <c r="J17" t="str">
        <f>VLOOKUP(B17,Lookup!A:B,2,FALSE)</f>
        <v>Kaduna</v>
      </c>
      <c r="K17" t="str">
        <f>VLOOKUP(C17,Lookup!D:E,2,FALSE)</f>
        <v>Transfers</v>
      </c>
      <c r="L17" t="str">
        <f>VLOOKUP(D17,Lookup!G:H,2,FALSE)</f>
        <v>Sinking Fund Investment</v>
      </c>
      <c r="M17" s="1">
        <f t="shared" si="5"/>
        <v>0</v>
      </c>
      <c r="N17" s="1">
        <f t="shared" si="6"/>
        <v>0</v>
      </c>
      <c r="O17" s="1">
        <f t="shared" si="7"/>
        <v>0</v>
      </c>
      <c r="P17" s="1">
        <f t="shared" si="8"/>
        <v>0</v>
      </c>
    </row>
    <row r="18" spans="1:16" x14ac:dyDescent="0.35">
      <c r="A18">
        <v>2004</v>
      </c>
      <c r="B18">
        <v>4</v>
      </c>
      <c r="C18">
        <v>50</v>
      </c>
      <c r="D18">
        <v>74</v>
      </c>
      <c r="E18">
        <v>0</v>
      </c>
      <c r="F18">
        <v>0</v>
      </c>
      <c r="G18">
        <v>0</v>
      </c>
      <c r="I18" s="4">
        <f t="shared" si="4"/>
        <v>2004</v>
      </c>
      <c r="J18" t="str">
        <f>VLOOKUP(B18,Lookup!A:B,2,FALSE)</f>
        <v>Kaduna</v>
      </c>
      <c r="K18" t="str">
        <f>VLOOKUP(C18,Lookup!D:E,2,FALSE)</f>
        <v>Transfers</v>
      </c>
      <c r="L18" t="str">
        <f>VLOOKUP(D18,Lookup!G:H,2,FALSE)</f>
        <v>Police Reform Program</v>
      </c>
      <c r="M18" s="1">
        <f t="shared" si="5"/>
        <v>0</v>
      </c>
      <c r="N18" s="1">
        <f t="shared" si="6"/>
        <v>0</v>
      </c>
      <c r="O18" s="1">
        <f t="shared" si="7"/>
        <v>0</v>
      </c>
      <c r="P18" s="1">
        <f t="shared" si="8"/>
        <v>0</v>
      </c>
    </row>
    <row r="19" spans="1:16" x14ac:dyDescent="0.35">
      <c r="A19">
        <v>2004</v>
      </c>
      <c r="B19">
        <v>4</v>
      </c>
      <c r="C19">
        <v>50</v>
      </c>
      <c r="D19">
        <v>65</v>
      </c>
      <c r="E19">
        <v>0</v>
      </c>
      <c r="F19">
        <v>0</v>
      </c>
      <c r="G19">
        <v>0</v>
      </c>
      <c r="I19" s="4">
        <f t="shared" si="4"/>
        <v>2004</v>
      </c>
      <c r="J19" t="str">
        <f>VLOOKUP(B19,Lookup!A:B,2,FALSE)</f>
        <v>Kaduna</v>
      </c>
      <c r="K19" t="str">
        <f>VLOOKUP(C19,Lookup!D:E,2,FALSE)</f>
        <v>Transfers</v>
      </c>
      <c r="L19" t="str">
        <f>VLOOKUP(D19,Lookup!G:H,2,FALSE)</f>
        <v>Other Funds</v>
      </c>
      <c r="M19" s="1">
        <f t="shared" si="5"/>
        <v>0</v>
      </c>
      <c r="N19" s="1">
        <f t="shared" si="6"/>
        <v>0</v>
      </c>
      <c r="O19" s="1">
        <f t="shared" si="7"/>
        <v>0</v>
      </c>
      <c r="P19" s="1">
        <f t="shared" si="8"/>
        <v>0</v>
      </c>
    </row>
    <row r="20" spans="1:16" x14ac:dyDescent="0.35">
      <c r="A20">
        <v>2004</v>
      </c>
      <c r="B20">
        <v>5</v>
      </c>
      <c r="C20">
        <v>50</v>
      </c>
      <c r="D20">
        <v>50</v>
      </c>
      <c r="E20">
        <v>0</v>
      </c>
      <c r="F20">
        <v>0</v>
      </c>
      <c r="G20">
        <v>0</v>
      </c>
      <c r="I20" s="4">
        <f t="shared" si="4"/>
        <v>2004</v>
      </c>
      <c r="J20" t="str">
        <f>VLOOKUP(B20,Lookup!A:B,2,FALSE)</f>
        <v>Kano</v>
      </c>
      <c r="K20" t="str">
        <f>VLOOKUP(C20,Lookup!D:E,2,FALSE)</f>
        <v>Transfers</v>
      </c>
      <c r="L20" t="str">
        <f>VLOOKUP(D20,Lookup!G:H,2,FALSE)</f>
        <v>Transfer to General Reserves</v>
      </c>
      <c r="M20" s="1">
        <f t="shared" si="5"/>
        <v>0</v>
      </c>
      <c r="N20" s="1">
        <f t="shared" si="6"/>
        <v>0</v>
      </c>
      <c r="O20" s="1">
        <f t="shared" si="7"/>
        <v>0</v>
      </c>
      <c r="P20" s="1">
        <f t="shared" si="8"/>
        <v>0</v>
      </c>
    </row>
    <row r="21" spans="1:16" x14ac:dyDescent="0.35">
      <c r="A21">
        <v>2004</v>
      </c>
      <c r="B21">
        <v>5</v>
      </c>
      <c r="C21">
        <v>50</v>
      </c>
      <c r="D21">
        <v>51</v>
      </c>
      <c r="E21">
        <v>2323227159</v>
      </c>
      <c r="F21">
        <v>0</v>
      </c>
      <c r="G21">
        <v>2955297257</v>
      </c>
      <c r="I21" s="4">
        <f t="shared" si="4"/>
        <v>2004</v>
      </c>
      <c r="J21" t="str">
        <f>VLOOKUP(B21,Lookup!A:B,2,FALSE)</f>
        <v>Kano</v>
      </c>
      <c r="K21" t="str">
        <f>VLOOKUP(C21,Lookup!D:E,2,FALSE)</f>
        <v>Transfers</v>
      </c>
      <c r="L21" t="str">
        <f>VLOOKUP(D21,Lookup!G:H,2,FALSE)</f>
        <v>Stabilisation Fund</v>
      </c>
      <c r="M21" s="1">
        <f t="shared" si="5"/>
        <v>2323227159</v>
      </c>
      <c r="N21" s="1">
        <f t="shared" si="6"/>
        <v>0</v>
      </c>
      <c r="O21" s="1">
        <f t="shared" si="7"/>
        <v>2323227159</v>
      </c>
      <c r="P21" s="1">
        <f t="shared" si="8"/>
        <v>2955297257</v>
      </c>
    </row>
    <row r="22" spans="1:16" x14ac:dyDescent="0.35">
      <c r="A22">
        <v>2004</v>
      </c>
      <c r="B22">
        <v>5</v>
      </c>
      <c r="C22">
        <v>50</v>
      </c>
      <c r="D22">
        <v>52</v>
      </c>
      <c r="E22">
        <v>0</v>
      </c>
      <c r="F22">
        <v>0</v>
      </c>
      <c r="G22">
        <v>0</v>
      </c>
      <c r="I22" s="4">
        <f t="shared" si="4"/>
        <v>2004</v>
      </c>
      <c r="J22" t="str">
        <f>VLOOKUP(B22,Lookup!A:B,2,FALSE)</f>
        <v>Kano</v>
      </c>
      <c r="K22" t="str">
        <f>VLOOKUP(C22,Lookup!D:E,2,FALSE)</f>
        <v>Transfers</v>
      </c>
      <c r="L22" t="str">
        <f>VLOOKUP(D22,Lookup!G:H,2,FALSE)</f>
        <v>Loan Repayment by Parastatals/Agencies</v>
      </c>
      <c r="M22" s="1">
        <f t="shared" si="5"/>
        <v>0</v>
      </c>
      <c r="N22" s="1">
        <f t="shared" si="6"/>
        <v>0</v>
      </c>
      <c r="O22" s="1">
        <f t="shared" si="7"/>
        <v>0</v>
      </c>
      <c r="P22" s="1">
        <f t="shared" si="8"/>
        <v>0</v>
      </c>
    </row>
    <row r="23" spans="1:16" x14ac:dyDescent="0.35">
      <c r="A23">
        <v>2004</v>
      </c>
      <c r="B23">
        <v>5</v>
      </c>
      <c r="C23">
        <v>50</v>
      </c>
      <c r="D23">
        <v>53</v>
      </c>
      <c r="E23">
        <v>0</v>
      </c>
      <c r="F23">
        <v>0</v>
      </c>
      <c r="G23">
        <v>0</v>
      </c>
      <c r="I23" s="4">
        <f t="shared" si="4"/>
        <v>2004</v>
      </c>
      <c r="J23" t="str">
        <f>VLOOKUP(B23,Lookup!A:B,2,FALSE)</f>
        <v>Kano</v>
      </c>
      <c r="K23" t="str">
        <f>VLOOKUP(C23,Lookup!D:E,2,FALSE)</f>
        <v>Transfers</v>
      </c>
      <c r="L23" t="str">
        <f>VLOOKUP(D23,Lookup!G:H,2,FALSE)</f>
        <v>Loan Repayment</v>
      </c>
      <c r="M23" s="1">
        <f t="shared" si="5"/>
        <v>0</v>
      </c>
      <c r="N23" s="1">
        <f t="shared" si="6"/>
        <v>0</v>
      </c>
      <c r="O23" s="1">
        <f t="shared" si="7"/>
        <v>0</v>
      </c>
      <c r="P23" s="1">
        <f t="shared" si="8"/>
        <v>0</v>
      </c>
    </row>
    <row r="24" spans="1:16" x14ac:dyDescent="0.35">
      <c r="A24">
        <v>2004</v>
      </c>
      <c r="B24">
        <v>5</v>
      </c>
      <c r="C24">
        <v>50</v>
      </c>
      <c r="D24">
        <v>83</v>
      </c>
      <c r="E24">
        <v>0</v>
      </c>
      <c r="F24">
        <v>0</v>
      </c>
      <c r="G24">
        <v>0</v>
      </c>
      <c r="I24" s="4">
        <f t="shared" si="4"/>
        <v>2004</v>
      </c>
      <c r="J24" t="str">
        <f>VLOOKUP(B24,Lookup!A:B,2,FALSE)</f>
        <v>Kano</v>
      </c>
      <c r="K24" t="str">
        <f>VLOOKUP(C24,Lookup!D:E,2,FALSE)</f>
        <v>Transfers</v>
      </c>
      <c r="L24" t="str">
        <f>VLOOKUP(D24,Lookup!G:H,2,FALSE)</f>
        <v xml:space="preserve">Capital Expenditure (5 Kilometers) </v>
      </c>
      <c r="M24" s="1">
        <f t="shared" si="5"/>
        <v>0</v>
      </c>
      <c r="N24" s="1">
        <f t="shared" si="6"/>
        <v>0</v>
      </c>
      <c r="O24" s="1">
        <f t="shared" si="7"/>
        <v>0</v>
      </c>
      <c r="P24" s="1">
        <f t="shared" si="8"/>
        <v>0</v>
      </c>
    </row>
    <row r="25" spans="1:16" x14ac:dyDescent="0.35">
      <c r="A25">
        <v>2004</v>
      </c>
      <c r="B25">
        <v>5</v>
      </c>
      <c r="C25">
        <v>50</v>
      </c>
      <c r="D25">
        <v>84</v>
      </c>
      <c r="E25">
        <v>0</v>
      </c>
      <c r="F25">
        <v>0</v>
      </c>
      <c r="G25">
        <v>0</v>
      </c>
      <c r="I25" s="4">
        <f t="shared" si="4"/>
        <v>2004</v>
      </c>
      <c r="J25" t="str">
        <f>VLOOKUP(B25,Lookup!A:B,2,FALSE)</f>
        <v>Kano</v>
      </c>
      <c r="K25" t="str">
        <f>VLOOKUP(C25,Lookup!D:E,2,FALSE)</f>
        <v>Transfers</v>
      </c>
      <c r="L25" t="str">
        <f>VLOOKUP(D25,Lookup!G:H,2,FALSE)</f>
        <v>SURE-P (Transfer)</v>
      </c>
      <c r="M25" s="1">
        <f t="shared" si="5"/>
        <v>0</v>
      </c>
      <c r="N25" s="1">
        <f t="shared" si="6"/>
        <v>0</v>
      </c>
      <c r="O25" s="1">
        <f t="shared" si="7"/>
        <v>0</v>
      </c>
      <c r="P25" s="1">
        <f t="shared" si="8"/>
        <v>0</v>
      </c>
    </row>
    <row r="26" spans="1:16" x14ac:dyDescent="0.35">
      <c r="A26">
        <v>2004</v>
      </c>
      <c r="B26">
        <v>5</v>
      </c>
      <c r="C26">
        <v>50</v>
      </c>
      <c r="D26">
        <v>85</v>
      </c>
      <c r="E26">
        <v>0</v>
      </c>
      <c r="F26">
        <v>0</v>
      </c>
      <c r="G26">
        <v>0</v>
      </c>
      <c r="I26" s="4">
        <f t="shared" si="4"/>
        <v>2004</v>
      </c>
      <c r="J26" t="str">
        <f>VLOOKUP(B26,Lookup!A:B,2,FALSE)</f>
        <v>Kano</v>
      </c>
      <c r="K26" t="str">
        <f>VLOOKUP(C26,Lookup!D:E,2,FALSE)</f>
        <v>Transfers</v>
      </c>
      <c r="L26" t="str">
        <f>VLOOKUP(D26,Lookup!G:H,2,FALSE)</f>
        <v xml:space="preserve">Investment </v>
      </c>
      <c r="M26" s="1">
        <f t="shared" si="5"/>
        <v>0</v>
      </c>
      <c r="N26" s="1">
        <f t="shared" si="6"/>
        <v>0</v>
      </c>
      <c r="O26" s="1">
        <f t="shared" si="7"/>
        <v>0</v>
      </c>
      <c r="P26" s="1">
        <f t="shared" si="8"/>
        <v>0</v>
      </c>
    </row>
    <row r="27" spans="1:16" x14ac:dyDescent="0.35">
      <c r="A27">
        <v>2004</v>
      </c>
      <c r="B27">
        <v>5</v>
      </c>
      <c r="C27">
        <v>50</v>
      </c>
      <c r="D27">
        <v>56</v>
      </c>
      <c r="E27">
        <v>336000000</v>
      </c>
      <c r="F27">
        <v>0</v>
      </c>
      <c r="G27">
        <v>0</v>
      </c>
      <c r="I27" s="4">
        <f t="shared" si="4"/>
        <v>2004</v>
      </c>
      <c r="J27" t="str">
        <f>VLOOKUP(B27,Lookup!A:B,2,FALSE)</f>
        <v>Kano</v>
      </c>
      <c r="K27" t="str">
        <f>VLOOKUP(C27,Lookup!D:E,2,FALSE)</f>
        <v>Transfers</v>
      </c>
      <c r="L27" t="str">
        <f>VLOOKUP(D27,Lookup!G:H,2,FALSE)</f>
        <v>Contingencies Fund</v>
      </c>
      <c r="M27" s="1">
        <f t="shared" si="5"/>
        <v>336000000</v>
      </c>
      <c r="N27" s="1">
        <f t="shared" si="6"/>
        <v>0</v>
      </c>
      <c r="O27" s="1">
        <f t="shared" si="7"/>
        <v>336000000</v>
      </c>
      <c r="P27" s="1">
        <f t="shared" si="8"/>
        <v>0</v>
      </c>
    </row>
    <row r="28" spans="1:16" x14ac:dyDescent="0.35">
      <c r="A28">
        <v>2004</v>
      </c>
      <c r="B28">
        <v>5</v>
      </c>
      <c r="C28">
        <v>50</v>
      </c>
      <c r="D28">
        <v>57</v>
      </c>
      <c r="E28">
        <v>0</v>
      </c>
      <c r="F28">
        <v>0</v>
      </c>
      <c r="G28">
        <v>0</v>
      </c>
      <c r="I28" s="4">
        <f t="shared" si="4"/>
        <v>2004</v>
      </c>
      <c r="J28" t="str">
        <f>VLOOKUP(B28,Lookup!A:B,2,FALSE)</f>
        <v>Kano</v>
      </c>
      <c r="K28" t="str">
        <f>VLOOKUP(C28,Lookup!D:E,2,FALSE)</f>
        <v>Transfers</v>
      </c>
      <c r="L28" t="str">
        <f>VLOOKUP(D28,Lookup!G:H,2,FALSE)</f>
        <v>Facility Repayment</v>
      </c>
      <c r="M28" s="1">
        <f t="shared" si="5"/>
        <v>0</v>
      </c>
      <c r="N28" s="1">
        <f t="shared" si="6"/>
        <v>0</v>
      </c>
      <c r="O28" s="1">
        <f t="shared" si="7"/>
        <v>0</v>
      </c>
      <c r="P28" s="1">
        <f t="shared" si="8"/>
        <v>0</v>
      </c>
    </row>
    <row r="29" spans="1:16" x14ac:dyDescent="0.35">
      <c r="A29">
        <v>2004</v>
      </c>
      <c r="B29">
        <v>5</v>
      </c>
      <c r="C29">
        <v>50</v>
      </c>
      <c r="D29">
        <v>61</v>
      </c>
      <c r="E29">
        <v>0</v>
      </c>
      <c r="F29">
        <v>0</v>
      </c>
      <c r="G29">
        <v>0</v>
      </c>
      <c r="I29" s="4">
        <f t="shared" si="4"/>
        <v>2004</v>
      </c>
      <c r="J29" t="str">
        <f>VLOOKUP(B29,Lookup!A:B,2,FALSE)</f>
        <v>Kano</v>
      </c>
      <c r="K29" t="str">
        <f>VLOOKUP(C29,Lookup!D:E,2,FALSE)</f>
        <v>Transfers</v>
      </c>
      <c r="L29" t="str">
        <f>VLOOKUP(D29,Lookup!G:H,2,FALSE)</f>
        <v>Paris Club Existing Payment (non-cash)</v>
      </c>
      <c r="M29" s="1">
        <f t="shared" si="5"/>
        <v>0</v>
      </c>
      <c r="N29" s="1">
        <f t="shared" si="6"/>
        <v>0</v>
      </c>
      <c r="O29" s="1">
        <f t="shared" si="7"/>
        <v>0</v>
      </c>
      <c r="P29" s="1">
        <f t="shared" si="8"/>
        <v>0</v>
      </c>
    </row>
    <row r="30" spans="1:16" x14ac:dyDescent="0.35">
      <c r="A30">
        <v>2004</v>
      </c>
      <c r="B30">
        <v>5</v>
      </c>
      <c r="C30">
        <v>50</v>
      </c>
      <c r="D30">
        <v>63</v>
      </c>
      <c r="E30">
        <v>0</v>
      </c>
      <c r="F30">
        <v>0</v>
      </c>
      <c r="G30">
        <v>0</v>
      </c>
      <c r="I30" s="4">
        <f t="shared" si="4"/>
        <v>2004</v>
      </c>
      <c r="J30" t="str">
        <f>VLOOKUP(B30,Lookup!A:B,2,FALSE)</f>
        <v>Kano</v>
      </c>
      <c r="K30" t="str">
        <f>VLOOKUP(C30,Lookup!D:E,2,FALSE)</f>
        <v>Transfers</v>
      </c>
      <c r="L30" t="str">
        <f>VLOOKUP(D30,Lookup!G:H,2,FALSE)</f>
        <v>Sinking Fund Investment</v>
      </c>
      <c r="M30" s="1">
        <f t="shared" si="5"/>
        <v>0</v>
      </c>
      <c r="N30" s="1">
        <f t="shared" si="6"/>
        <v>0</v>
      </c>
      <c r="O30" s="1">
        <f t="shared" si="7"/>
        <v>0</v>
      </c>
      <c r="P30" s="1">
        <f t="shared" si="8"/>
        <v>0</v>
      </c>
    </row>
    <row r="31" spans="1:16" x14ac:dyDescent="0.35">
      <c r="A31">
        <v>2004</v>
      </c>
      <c r="B31">
        <v>5</v>
      </c>
      <c r="C31">
        <v>50</v>
      </c>
      <c r="D31">
        <v>65</v>
      </c>
      <c r="E31">
        <v>0</v>
      </c>
      <c r="F31">
        <v>0</v>
      </c>
      <c r="G31">
        <v>0</v>
      </c>
      <c r="I31" s="4">
        <f t="shared" si="4"/>
        <v>2004</v>
      </c>
      <c r="J31" t="str">
        <f>VLOOKUP(B31,Lookup!A:B,2,FALSE)</f>
        <v>Kano</v>
      </c>
      <c r="K31" t="str">
        <f>VLOOKUP(C31,Lookup!D:E,2,FALSE)</f>
        <v>Transfers</v>
      </c>
      <c r="L31" t="str">
        <f>VLOOKUP(D31,Lookup!G:H,2,FALSE)</f>
        <v>Other Funds</v>
      </c>
      <c r="M31" s="1">
        <f t="shared" si="5"/>
        <v>0</v>
      </c>
      <c r="N31" s="1">
        <f t="shared" si="6"/>
        <v>0</v>
      </c>
      <c r="O31" s="1">
        <f t="shared" si="7"/>
        <v>0</v>
      </c>
      <c r="P31" s="1">
        <f t="shared" si="8"/>
        <v>0</v>
      </c>
    </row>
    <row r="32" spans="1:16" x14ac:dyDescent="0.35">
      <c r="A32">
        <v>2004</v>
      </c>
      <c r="B32">
        <v>9</v>
      </c>
      <c r="C32">
        <v>50</v>
      </c>
      <c r="D32">
        <v>50</v>
      </c>
      <c r="E32">
        <v>0</v>
      </c>
      <c r="F32">
        <v>0</v>
      </c>
      <c r="G32">
        <v>0</v>
      </c>
      <c r="I32" s="4">
        <f t="shared" si="4"/>
        <v>2004</v>
      </c>
      <c r="J32" t="str">
        <f>VLOOKUP(B32,Lookup!A:B,2,FALSE)</f>
        <v>Yobe</v>
      </c>
      <c r="K32" t="str">
        <f>VLOOKUP(C32,Lookup!D:E,2,FALSE)</f>
        <v>Transfers</v>
      </c>
      <c r="L32" t="str">
        <f>VLOOKUP(D32,Lookup!G:H,2,FALSE)</f>
        <v>Transfer to General Reserves</v>
      </c>
      <c r="M32" s="1">
        <f t="shared" si="5"/>
        <v>0</v>
      </c>
      <c r="N32" s="1">
        <f t="shared" si="6"/>
        <v>0</v>
      </c>
      <c r="O32" s="1">
        <f t="shared" si="7"/>
        <v>0</v>
      </c>
      <c r="P32" s="1">
        <f t="shared" si="8"/>
        <v>0</v>
      </c>
    </row>
    <row r="33" spans="1:16" x14ac:dyDescent="0.35">
      <c r="A33">
        <v>2004</v>
      </c>
      <c r="B33">
        <v>9</v>
      </c>
      <c r="C33">
        <v>50</v>
      </c>
      <c r="D33">
        <v>53</v>
      </c>
      <c r="E33">
        <v>0</v>
      </c>
      <c r="F33">
        <v>0</v>
      </c>
      <c r="G33">
        <v>0</v>
      </c>
      <c r="I33" s="4">
        <f t="shared" si="4"/>
        <v>2004</v>
      </c>
      <c r="J33" t="str">
        <f>VLOOKUP(B33,Lookup!A:B,2,FALSE)</f>
        <v>Yobe</v>
      </c>
      <c r="K33" t="str">
        <f>VLOOKUP(C33,Lookup!D:E,2,FALSE)</f>
        <v>Transfers</v>
      </c>
      <c r="L33" t="str">
        <f>VLOOKUP(D33,Lookup!G:H,2,FALSE)</f>
        <v>Loan Repayment</v>
      </c>
      <c r="M33" s="1">
        <f t="shared" si="5"/>
        <v>0</v>
      </c>
      <c r="N33" s="1">
        <f t="shared" si="6"/>
        <v>0</v>
      </c>
      <c r="O33" s="1">
        <f t="shared" si="7"/>
        <v>0</v>
      </c>
      <c r="P33" s="1">
        <f t="shared" si="8"/>
        <v>0</v>
      </c>
    </row>
    <row r="34" spans="1:16" x14ac:dyDescent="0.35">
      <c r="A34">
        <v>2004</v>
      </c>
      <c r="B34">
        <v>9</v>
      </c>
      <c r="C34">
        <v>50</v>
      </c>
      <c r="D34">
        <v>81</v>
      </c>
      <c r="E34">
        <v>0</v>
      </c>
      <c r="F34">
        <v>0</v>
      </c>
      <c r="G34">
        <v>0</v>
      </c>
      <c r="I34" s="4">
        <f t="shared" si="4"/>
        <v>2004</v>
      </c>
      <c r="J34" t="str">
        <f>VLOOKUP(B34,Lookup!A:B,2,FALSE)</f>
        <v>Yobe</v>
      </c>
      <c r="K34" t="str">
        <f>VLOOKUP(C34,Lookup!D:E,2,FALSE)</f>
        <v>Transfers</v>
      </c>
      <c r="L34" t="str">
        <f>VLOOKUP(D34,Lookup!G:H,2,FALSE)</f>
        <v>Public Office Holders Vehicle Loan</v>
      </c>
      <c r="M34" s="1">
        <f t="shared" si="5"/>
        <v>0</v>
      </c>
      <c r="N34" s="1">
        <f t="shared" si="6"/>
        <v>0</v>
      </c>
      <c r="O34" s="1">
        <f t="shared" si="7"/>
        <v>0</v>
      </c>
      <c r="P34" s="1">
        <f t="shared" si="8"/>
        <v>0</v>
      </c>
    </row>
    <row r="35" spans="1:16" x14ac:dyDescent="0.35">
      <c r="A35">
        <v>2004</v>
      </c>
      <c r="B35">
        <v>9</v>
      </c>
      <c r="C35">
        <v>50</v>
      </c>
      <c r="D35">
        <v>56</v>
      </c>
      <c r="E35">
        <v>0</v>
      </c>
      <c r="F35">
        <v>0</v>
      </c>
      <c r="G35">
        <v>0</v>
      </c>
      <c r="I35" s="4">
        <f t="shared" si="4"/>
        <v>2004</v>
      </c>
      <c r="J35" t="str">
        <f>VLOOKUP(B35,Lookup!A:B,2,FALSE)</f>
        <v>Yobe</v>
      </c>
      <c r="K35" t="str">
        <f>VLOOKUP(C35,Lookup!D:E,2,FALSE)</f>
        <v>Transfers</v>
      </c>
      <c r="L35" t="str">
        <f>VLOOKUP(D35,Lookup!G:H,2,FALSE)</f>
        <v>Contingencies Fund</v>
      </c>
      <c r="M35" s="1">
        <f t="shared" si="5"/>
        <v>0</v>
      </c>
      <c r="N35" s="1">
        <f t="shared" si="6"/>
        <v>0</v>
      </c>
      <c r="O35" s="1">
        <f t="shared" si="7"/>
        <v>0</v>
      </c>
      <c r="P35" s="1">
        <f t="shared" si="8"/>
        <v>0</v>
      </c>
    </row>
    <row r="36" spans="1:16" x14ac:dyDescent="0.35">
      <c r="A36">
        <v>2004</v>
      </c>
      <c r="B36">
        <v>9</v>
      </c>
      <c r="C36">
        <v>50</v>
      </c>
      <c r="D36">
        <v>57</v>
      </c>
      <c r="E36">
        <v>0</v>
      </c>
      <c r="F36">
        <v>0</v>
      </c>
      <c r="G36">
        <v>0</v>
      </c>
      <c r="I36" s="4">
        <f t="shared" si="4"/>
        <v>2004</v>
      </c>
      <c r="J36" t="str">
        <f>VLOOKUP(B36,Lookup!A:B,2,FALSE)</f>
        <v>Yobe</v>
      </c>
      <c r="K36" t="str">
        <f>VLOOKUP(C36,Lookup!D:E,2,FALSE)</f>
        <v>Transfers</v>
      </c>
      <c r="L36" t="str">
        <f>VLOOKUP(D36,Lookup!G:H,2,FALSE)</f>
        <v>Facility Repayment</v>
      </c>
      <c r="M36" s="1">
        <f t="shared" si="5"/>
        <v>0</v>
      </c>
      <c r="N36" s="1">
        <f t="shared" si="6"/>
        <v>0</v>
      </c>
      <c r="O36" s="1">
        <f t="shared" si="7"/>
        <v>0</v>
      </c>
      <c r="P36" s="1">
        <f t="shared" si="8"/>
        <v>0</v>
      </c>
    </row>
    <row r="37" spans="1:16" x14ac:dyDescent="0.35">
      <c r="A37">
        <v>2004</v>
      </c>
      <c r="B37">
        <v>9</v>
      </c>
      <c r="C37">
        <v>50</v>
      </c>
      <c r="D37">
        <v>61</v>
      </c>
      <c r="E37">
        <v>0</v>
      </c>
      <c r="F37">
        <v>0</v>
      </c>
      <c r="G37">
        <v>0</v>
      </c>
      <c r="I37" s="4">
        <f t="shared" si="4"/>
        <v>2004</v>
      </c>
      <c r="J37" t="str">
        <f>VLOOKUP(B37,Lookup!A:B,2,FALSE)</f>
        <v>Yobe</v>
      </c>
      <c r="K37" t="str">
        <f>VLOOKUP(C37,Lookup!D:E,2,FALSE)</f>
        <v>Transfers</v>
      </c>
      <c r="L37" t="str">
        <f>VLOOKUP(D37,Lookup!G:H,2,FALSE)</f>
        <v>Paris Club Existing Payment (non-cash)</v>
      </c>
      <c r="M37" s="1">
        <f t="shared" si="5"/>
        <v>0</v>
      </c>
      <c r="N37" s="1">
        <f t="shared" si="6"/>
        <v>0</v>
      </c>
      <c r="O37" s="1">
        <f t="shared" si="7"/>
        <v>0</v>
      </c>
      <c r="P37" s="1">
        <f t="shared" si="8"/>
        <v>0</v>
      </c>
    </row>
    <row r="38" spans="1:16" x14ac:dyDescent="0.35">
      <c r="A38">
        <v>2004</v>
      </c>
      <c r="B38">
        <v>9</v>
      </c>
      <c r="C38">
        <v>50</v>
      </c>
      <c r="D38">
        <v>63</v>
      </c>
      <c r="E38">
        <v>0</v>
      </c>
      <c r="F38">
        <v>0</v>
      </c>
      <c r="G38">
        <v>0</v>
      </c>
      <c r="I38" s="4">
        <f t="shared" si="4"/>
        <v>2004</v>
      </c>
      <c r="J38" t="str">
        <f>VLOOKUP(B38,Lookup!A:B,2,FALSE)</f>
        <v>Yobe</v>
      </c>
      <c r="K38" t="str">
        <f>VLOOKUP(C38,Lookup!D:E,2,FALSE)</f>
        <v>Transfers</v>
      </c>
      <c r="L38" t="str">
        <f>VLOOKUP(D38,Lookup!G:H,2,FALSE)</f>
        <v>Sinking Fund Investment</v>
      </c>
      <c r="M38" s="1">
        <f t="shared" si="5"/>
        <v>0</v>
      </c>
      <c r="N38" s="1">
        <f t="shared" si="6"/>
        <v>0</v>
      </c>
      <c r="O38" s="1">
        <f t="shared" si="7"/>
        <v>0</v>
      </c>
      <c r="P38" s="1">
        <f t="shared" si="8"/>
        <v>0</v>
      </c>
    </row>
    <row r="39" spans="1:16" x14ac:dyDescent="0.35">
      <c r="A39">
        <v>2004</v>
      </c>
      <c r="B39">
        <v>9</v>
      </c>
      <c r="C39">
        <v>50</v>
      </c>
      <c r="D39">
        <v>65</v>
      </c>
      <c r="E39">
        <v>0</v>
      </c>
      <c r="F39">
        <v>0</v>
      </c>
      <c r="G39">
        <v>0</v>
      </c>
      <c r="I39" s="4">
        <f t="shared" si="4"/>
        <v>2004</v>
      </c>
      <c r="J39" t="str">
        <f>VLOOKUP(B39,Lookup!A:B,2,FALSE)</f>
        <v>Yobe</v>
      </c>
      <c r="K39" t="str">
        <f>VLOOKUP(C39,Lookup!D:E,2,FALSE)</f>
        <v>Transfers</v>
      </c>
      <c r="L39" t="str">
        <f>VLOOKUP(D39,Lookup!G:H,2,FALSE)</f>
        <v>Other Funds</v>
      </c>
      <c r="M39" s="1">
        <f t="shared" si="5"/>
        <v>0</v>
      </c>
      <c r="N39" s="1">
        <f t="shared" si="6"/>
        <v>0</v>
      </c>
      <c r="O39" s="1">
        <f t="shared" si="7"/>
        <v>0</v>
      </c>
      <c r="P39" s="1">
        <f t="shared" si="8"/>
        <v>0</v>
      </c>
    </row>
    <row r="40" spans="1:16" x14ac:dyDescent="0.35">
      <c r="A40">
        <v>2005</v>
      </c>
      <c r="B40">
        <v>3</v>
      </c>
      <c r="C40">
        <v>50</v>
      </c>
      <c r="D40">
        <v>50</v>
      </c>
      <c r="E40">
        <v>0</v>
      </c>
      <c r="F40">
        <v>0</v>
      </c>
      <c r="G40">
        <v>0</v>
      </c>
      <c r="I40" s="4">
        <f t="shared" si="4"/>
        <v>2005</v>
      </c>
      <c r="J40" t="str">
        <f>VLOOKUP(B40,Lookup!A:B,2,FALSE)</f>
        <v>Jigawa</v>
      </c>
      <c r="K40" t="str">
        <f>VLOOKUP(C40,Lookup!D:E,2,FALSE)</f>
        <v>Transfers</v>
      </c>
      <c r="L40" t="str">
        <f>VLOOKUP(D40,Lookup!G:H,2,FALSE)</f>
        <v>Transfer to General Reserves</v>
      </c>
      <c r="M40" s="1">
        <f t="shared" si="5"/>
        <v>0</v>
      </c>
      <c r="N40" s="1">
        <f t="shared" si="6"/>
        <v>0</v>
      </c>
      <c r="O40" s="1">
        <f t="shared" si="7"/>
        <v>0</v>
      </c>
      <c r="P40" s="1">
        <f t="shared" si="8"/>
        <v>0</v>
      </c>
    </row>
    <row r="41" spans="1:16" x14ac:dyDescent="0.35">
      <c r="A41">
        <v>2005</v>
      </c>
      <c r="B41">
        <v>3</v>
      </c>
      <c r="C41">
        <v>50</v>
      </c>
      <c r="D41">
        <v>51</v>
      </c>
      <c r="E41">
        <v>1200000000</v>
      </c>
      <c r="F41">
        <v>0</v>
      </c>
      <c r="G41">
        <v>0</v>
      </c>
      <c r="I41" s="4">
        <f t="shared" si="4"/>
        <v>2005</v>
      </c>
      <c r="J41" t="str">
        <f>VLOOKUP(B41,Lookup!A:B,2,FALSE)</f>
        <v>Jigawa</v>
      </c>
      <c r="K41" t="str">
        <f>VLOOKUP(C41,Lookup!D:E,2,FALSE)</f>
        <v>Transfers</v>
      </c>
      <c r="L41" t="str">
        <f>VLOOKUP(D41,Lookup!G:H,2,FALSE)</f>
        <v>Stabilisation Fund</v>
      </c>
      <c r="M41" s="1">
        <f t="shared" si="5"/>
        <v>1200000000</v>
      </c>
      <c r="N41" s="1">
        <f t="shared" si="6"/>
        <v>0</v>
      </c>
      <c r="O41" s="1">
        <f t="shared" si="7"/>
        <v>1200000000</v>
      </c>
      <c r="P41" s="1">
        <f t="shared" si="8"/>
        <v>0</v>
      </c>
    </row>
    <row r="42" spans="1:16" x14ac:dyDescent="0.35">
      <c r="A42">
        <v>2005</v>
      </c>
      <c r="B42">
        <v>3</v>
      </c>
      <c r="C42">
        <v>50</v>
      </c>
      <c r="D42">
        <v>52</v>
      </c>
      <c r="E42">
        <v>0</v>
      </c>
      <c r="F42">
        <v>0</v>
      </c>
      <c r="G42">
        <v>0</v>
      </c>
      <c r="I42" s="4">
        <f t="shared" si="4"/>
        <v>2005</v>
      </c>
      <c r="J42" t="str">
        <f>VLOOKUP(B42,Lookup!A:B,2,FALSE)</f>
        <v>Jigawa</v>
      </c>
      <c r="K42" t="str">
        <f>VLOOKUP(C42,Lookup!D:E,2,FALSE)</f>
        <v>Transfers</v>
      </c>
      <c r="L42" t="str">
        <f>VLOOKUP(D42,Lookup!G:H,2,FALSE)</f>
        <v>Loan Repayment by Parastatals/Agencies</v>
      </c>
      <c r="M42" s="1">
        <f t="shared" si="5"/>
        <v>0</v>
      </c>
      <c r="N42" s="1">
        <f t="shared" si="6"/>
        <v>0</v>
      </c>
      <c r="O42" s="1">
        <f t="shared" si="7"/>
        <v>0</v>
      </c>
      <c r="P42" s="1">
        <f t="shared" si="8"/>
        <v>0</v>
      </c>
    </row>
    <row r="43" spans="1:16" x14ac:dyDescent="0.35">
      <c r="A43">
        <v>2005</v>
      </c>
      <c r="B43">
        <v>3</v>
      </c>
      <c r="C43">
        <v>50</v>
      </c>
      <c r="D43">
        <v>56</v>
      </c>
      <c r="E43">
        <v>200000000</v>
      </c>
      <c r="F43">
        <v>0</v>
      </c>
      <c r="G43">
        <v>0</v>
      </c>
      <c r="I43" s="4">
        <f t="shared" si="4"/>
        <v>2005</v>
      </c>
      <c r="J43" t="str">
        <f>VLOOKUP(B43,Lookup!A:B,2,FALSE)</f>
        <v>Jigawa</v>
      </c>
      <c r="K43" t="str">
        <f>VLOOKUP(C43,Lookup!D:E,2,FALSE)</f>
        <v>Transfers</v>
      </c>
      <c r="L43" t="str">
        <f>VLOOKUP(D43,Lookup!G:H,2,FALSE)</f>
        <v>Contingencies Fund</v>
      </c>
      <c r="M43" s="1">
        <f t="shared" si="5"/>
        <v>200000000</v>
      </c>
      <c r="N43" s="1">
        <f t="shared" si="6"/>
        <v>0</v>
      </c>
      <c r="O43" s="1">
        <f t="shared" si="7"/>
        <v>200000000</v>
      </c>
      <c r="P43" s="1">
        <f t="shared" si="8"/>
        <v>0</v>
      </c>
    </row>
    <row r="44" spans="1:16" x14ac:dyDescent="0.35">
      <c r="A44">
        <v>2005</v>
      </c>
      <c r="B44">
        <v>3</v>
      </c>
      <c r="C44">
        <v>50</v>
      </c>
      <c r="D44">
        <v>82</v>
      </c>
      <c r="E44">
        <v>0</v>
      </c>
      <c r="F44">
        <v>0</v>
      </c>
      <c r="G44">
        <v>0</v>
      </c>
      <c r="I44" s="4">
        <f t="shared" si="4"/>
        <v>2005</v>
      </c>
      <c r="J44" t="str">
        <f>VLOOKUP(B44,Lookup!A:B,2,FALSE)</f>
        <v>Jigawa</v>
      </c>
      <c r="K44" t="str">
        <f>VLOOKUP(C44,Lookup!D:E,2,FALSE)</f>
        <v>Transfers</v>
      </c>
      <c r="L44" t="str">
        <f>VLOOKUP(D44,Lookup!G:H,2,FALSE)</f>
        <v>Grants and Contributions  (Recurrent)</v>
      </c>
      <c r="M44" s="1">
        <f t="shared" si="5"/>
        <v>0</v>
      </c>
      <c r="N44" s="1">
        <f t="shared" si="6"/>
        <v>0</v>
      </c>
      <c r="O44" s="1">
        <f t="shared" si="7"/>
        <v>0</v>
      </c>
      <c r="P44" s="1">
        <f t="shared" si="8"/>
        <v>0</v>
      </c>
    </row>
    <row r="45" spans="1:16" x14ac:dyDescent="0.35">
      <c r="A45">
        <v>2005</v>
      </c>
      <c r="B45">
        <v>3</v>
      </c>
      <c r="C45">
        <v>50</v>
      </c>
      <c r="D45">
        <v>57</v>
      </c>
      <c r="E45">
        <v>0</v>
      </c>
      <c r="F45">
        <v>0</v>
      </c>
      <c r="G45">
        <v>0</v>
      </c>
      <c r="I45" s="4">
        <f t="shared" si="4"/>
        <v>2005</v>
      </c>
      <c r="J45" t="str">
        <f>VLOOKUP(B45,Lookup!A:B,2,FALSE)</f>
        <v>Jigawa</v>
      </c>
      <c r="K45" t="str">
        <f>VLOOKUP(C45,Lookup!D:E,2,FALSE)</f>
        <v>Transfers</v>
      </c>
      <c r="L45" t="str">
        <f>VLOOKUP(D45,Lookup!G:H,2,FALSE)</f>
        <v>Facility Repayment</v>
      </c>
      <c r="M45" s="1">
        <f t="shared" si="5"/>
        <v>0</v>
      </c>
      <c r="N45" s="1">
        <f t="shared" si="6"/>
        <v>0</v>
      </c>
      <c r="O45" s="1">
        <f t="shared" si="7"/>
        <v>0</v>
      </c>
      <c r="P45" s="1">
        <f t="shared" si="8"/>
        <v>0</v>
      </c>
    </row>
    <row r="46" spans="1:16" x14ac:dyDescent="0.35">
      <c r="A46">
        <v>2005</v>
      </c>
      <c r="B46">
        <v>3</v>
      </c>
      <c r="C46">
        <v>50</v>
      </c>
      <c r="D46">
        <v>61</v>
      </c>
      <c r="E46">
        <v>0</v>
      </c>
      <c r="F46">
        <v>0</v>
      </c>
      <c r="G46">
        <v>0</v>
      </c>
      <c r="I46" s="4">
        <f t="shared" si="4"/>
        <v>2005</v>
      </c>
      <c r="J46" t="str">
        <f>VLOOKUP(B46,Lookup!A:B,2,FALSE)</f>
        <v>Jigawa</v>
      </c>
      <c r="K46" t="str">
        <f>VLOOKUP(C46,Lookup!D:E,2,FALSE)</f>
        <v>Transfers</v>
      </c>
      <c r="L46" t="str">
        <f>VLOOKUP(D46,Lookup!G:H,2,FALSE)</f>
        <v>Paris Club Existing Payment (non-cash)</v>
      </c>
      <c r="M46" s="1">
        <f t="shared" si="5"/>
        <v>0</v>
      </c>
      <c r="N46" s="1">
        <f t="shared" si="6"/>
        <v>0</v>
      </c>
      <c r="O46" s="1">
        <f t="shared" si="7"/>
        <v>0</v>
      </c>
      <c r="P46" s="1">
        <f t="shared" si="8"/>
        <v>0</v>
      </c>
    </row>
    <row r="47" spans="1:16" x14ac:dyDescent="0.35">
      <c r="A47">
        <v>2005</v>
      </c>
      <c r="B47">
        <v>3</v>
      </c>
      <c r="C47">
        <v>50</v>
      </c>
      <c r="D47">
        <v>63</v>
      </c>
      <c r="E47">
        <v>0</v>
      </c>
      <c r="F47">
        <v>0</v>
      </c>
      <c r="G47">
        <v>0</v>
      </c>
      <c r="I47" s="4">
        <f t="shared" si="4"/>
        <v>2005</v>
      </c>
      <c r="J47" t="str">
        <f>VLOOKUP(B47,Lookup!A:B,2,FALSE)</f>
        <v>Jigawa</v>
      </c>
      <c r="K47" t="str">
        <f>VLOOKUP(C47,Lookup!D:E,2,FALSE)</f>
        <v>Transfers</v>
      </c>
      <c r="L47" t="str">
        <f>VLOOKUP(D47,Lookup!G:H,2,FALSE)</f>
        <v>Sinking Fund Investment</v>
      </c>
      <c r="M47" s="1">
        <f t="shared" si="5"/>
        <v>0</v>
      </c>
      <c r="N47" s="1">
        <f t="shared" si="6"/>
        <v>0</v>
      </c>
      <c r="O47" s="1">
        <f t="shared" si="7"/>
        <v>0</v>
      </c>
      <c r="P47" s="1">
        <f t="shared" si="8"/>
        <v>0</v>
      </c>
    </row>
    <row r="48" spans="1:16" x14ac:dyDescent="0.35">
      <c r="A48">
        <v>2005</v>
      </c>
      <c r="B48">
        <v>3</v>
      </c>
      <c r="C48">
        <v>50</v>
      </c>
      <c r="D48">
        <v>65</v>
      </c>
      <c r="E48">
        <v>0</v>
      </c>
      <c r="F48">
        <v>0</v>
      </c>
      <c r="G48">
        <v>0</v>
      </c>
      <c r="I48" s="4">
        <f t="shared" si="4"/>
        <v>2005</v>
      </c>
      <c r="J48" t="str">
        <f>VLOOKUP(B48,Lookup!A:B,2,FALSE)</f>
        <v>Jigawa</v>
      </c>
      <c r="K48" t="str">
        <f>VLOOKUP(C48,Lookup!D:E,2,FALSE)</f>
        <v>Transfers</v>
      </c>
      <c r="L48" t="str">
        <f>VLOOKUP(D48,Lookup!G:H,2,FALSE)</f>
        <v>Other Funds</v>
      </c>
      <c r="M48" s="1">
        <f t="shared" si="5"/>
        <v>0</v>
      </c>
      <c r="N48" s="1">
        <f t="shared" si="6"/>
        <v>0</v>
      </c>
      <c r="O48" s="1">
        <f t="shared" si="7"/>
        <v>0</v>
      </c>
      <c r="P48" s="1">
        <f t="shared" si="8"/>
        <v>0</v>
      </c>
    </row>
    <row r="49" spans="1:16" x14ac:dyDescent="0.35">
      <c r="A49">
        <v>2005</v>
      </c>
      <c r="B49">
        <v>4</v>
      </c>
      <c r="C49">
        <v>50</v>
      </c>
      <c r="D49">
        <v>50</v>
      </c>
      <c r="E49">
        <v>0</v>
      </c>
      <c r="F49">
        <v>0</v>
      </c>
      <c r="G49">
        <v>0</v>
      </c>
      <c r="I49" s="4">
        <f t="shared" si="4"/>
        <v>2005</v>
      </c>
      <c r="J49" t="str">
        <f>VLOOKUP(B49,Lookup!A:B,2,FALSE)</f>
        <v>Kaduna</v>
      </c>
      <c r="K49" t="str">
        <f>VLOOKUP(C49,Lookup!D:E,2,FALSE)</f>
        <v>Transfers</v>
      </c>
      <c r="L49" t="str">
        <f>VLOOKUP(D49,Lookup!G:H,2,FALSE)</f>
        <v>Transfer to General Reserves</v>
      </c>
      <c r="M49" s="1">
        <f t="shared" si="5"/>
        <v>0</v>
      </c>
      <c r="N49" s="1">
        <f t="shared" si="6"/>
        <v>0</v>
      </c>
      <c r="O49" s="1">
        <f t="shared" si="7"/>
        <v>0</v>
      </c>
      <c r="P49" s="1">
        <f t="shared" si="8"/>
        <v>0</v>
      </c>
    </row>
    <row r="50" spans="1:16" x14ac:dyDescent="0.35">
      <c r="A50">
        <v>2005</v>
      </c>
      <c r="B50">
        <v>4</v>
      </c>
      <c r="C50">
        <v>50</v>
      </c>
      <c r="D50">
        <v>51</v>
      </c>
      <c r="E50">
        <v>0</v>
      </c>
      <c r="F50">
        <v>0</v>
      </c>
      <c r="G50">
        <v>0</v>
      </c>
      <c r="I50" s="4">
        <f t="shared" si="4"/>
        <v>2005</v>
      </c>
      <c r="J50" t="str">
        <f>VLOOKUP(B50,Lookup!A:B,2,FALSE)</f>
        <v>Kaduna</v>
      </c>
      <c r="K50" t="str">
        <f>VLOOKUP(C50,Lookup!D:E,2,FALSE)</f>
        <v>Transfers</v>
      </c>
      <c r="L50" t="str">
        <f>VLOOKUP(D50,Lookup!G:H,2,FALSE)</f>
        <v>Stabilisation Fund</v>
      </c>
      <c r="M50" s="1">
        <f t="shared" si="5"/>
        <v>0</v>
      </c>
      <c r="N50" s="1">
        <f t="shared" si="6"/>
        <v>0</v>
      </c>
      <c r="O50" s="1">
        <f t="shared" si="7"/>
        <v>0</v>
      </c>
      <c r="P50" s="1">
        <f t="shared" si="8"/>
        <v>0</v>
      </c>
    </row>
    <row r="51" spans="1:16" x14ac:dyDescent="0.35">
      <c r="A51">
        <v>2005</v>
      </c>
      <c r="B51">
        <v>4</v>
      </c>
      <c r="C51">
        <v>50</v>
      </c>
      <c r="D51">
        <v>53</v>
      </c>
      <c r="E51">
        <v>0</v>
      </c>
      <c r="F51">
        <v>0</v>
      </c>
      <c r="G51">
        <v>0</v>
      </c>
      <c r="I51" s="4">
        <f t="shared" si="4"/>
        <v>2005</v>
      </c>
      <c r="J51" t="str">
        <f>VLOOKUP(B51,Lookup!A:B,2,FALSE)</f>
        <v>Kaduna</v>
      </c>
      <c r="K51" t="str">
        <f>VLOOKUP(C51,Lookup!D:E,2,FALSE)</f>
        <v>Transfers</v>
      </c>
      <c r="L51" t="str">
        <f>VLOOKUP(D51,Lookup!G:H,2,FALSE)</f>
        <v>Loan Repayment</v>
      </c>
      <c r="M51" s="1">
        <f t="shared" si="5"/>
        <v>0</v>
      </c>
      <c r="N51" s="1">
        <f t="shared" si="6"/>
        <v>0</v>
      </c>
      <c r="O51" s="1">
        <f t="shared" si="7"/>
        <v>0</v>
      </c>
      <c r="P51" s="1">
        <f t="shared" si="8"/>
        <v>0</v>
      </c>
    </row>
    <row r="52" spans="1:16" x14ac:dyDescent="0.35">
      <c r="A52">
        <v>2005</v>
      </c>
      <c r="B52">
        <v>4</v>
      </c>
      <c r="C52">
        <v>50</v>
      </c>
      <c r="D52">
        <v>56</v>
      </c>
      <c r="E52">
        <v>0</v>
      </c>
      <c r="F52">
        <v>0</v>
      </c>
      <c r="G52">
        <v>0</v>
      </c>
      <c r="I52" s="4">
        <f t="shared" si="4"/>
        <v>2005</v>
      </c>
      <c r="J52" t="str">
        <f>VLOOKUP(B52,Lookup!A:B,2,FALSE)</f>
        <v>Kaduna</v>
      </c>
      <c r="K52" t="str">
        <f>VLOOKUP(C52,Lookup!D:E,2,FALSE)</f>
        <v>Transfers</v>
      </c>
      <c r="L52" t="str">
        <f>VLOOKUP(D52,Lookup!G:H,2,FALSE)</f>
        <v>Contingencies Fund</v>
      </c>
      <c r="M52" s="1">
        <f t="shared" si="5"/>
        <v>0</v>
      </c>
      <c r="N52" s="1">
        <f t="shared" si="6"/>
        <v>0</v>
      </c>
      <c r="O52" s="1">
        <f t="shared" si="7"/>
        <v>0</v>
      </c>
      <c r="P52" s="1">
        <f t="shared" si="8"/>
        <v>0</v>
      </c>
    </row>
    <row r="53" spans="1:16" x14ac:dyDescent="0.35">
      <c r="A53">
        <v>2005</v>
      </c>
      <c r="B53">
        <v>4</v>
      </c>
      <c r="C53">
        <v>50</v>
      </c>
      <c r="D53">
        <v>57</v>
      </c>
      <c r="E53">
        <v>0</v>
      </c>
      <c r="F53">
        <v>0</v>
      </c>
      <c r="G53">
        <v>0</v>
      </c>
      <c r="I53" s="4">
        <f t="shared" si="4"/>
        <v>2005</v>
      </c>
      <c r="J53" t="str">
        <f>VLOOKUP(B53,Lookup!A:B,2,FALSE)</f>
        <v>Kaduna</v>
      </c>
      <c r="K53" t="str">
        <f>VLOOKUP(C53,Lookup!D:E,2,FALSE)</f>
        <v>Transfers</v>
      </c>
      <c r="L53" t="str">
        <f>VLOOKUP(D53,Lookup!G:H,2,FALSE)</f>
        <v>Facility Repayment</v>
      </c>
      <c r="M53" s="1">
        <f t="shared" si="5"/>
        <v>0</v>
      </c>
      <c r="N53" s="1">
        <f t="shared" si="6"/>
        <v>0</v>
      </c>
      <c r="O53" s="1">
        <f t="shared" si="7"/>
        <v>0</v>
      </c>
      <c r="P53" s="1">
        <f t="shared" si="8"/>
        <v>0</v>
      </c>
    </row>
    <row r="54" spans="1:16" x14ac:dyDescent="0.35">
      <c r="A54">
        <v>2005</v>
      </c>
      <c r="B54">
        <v>4</v>
      </c>
      <c r="C54">
        <v>50</v>
      </c>
      <c r="D54">
        <v>61</v>
      </c>
      <c r="E54">
        <v>0</v>
      </c>
      <c r="F54">
        <v>0</v>
      </c>
      <c r="G54">
        <v>0</v>
      </c>
      <c r="I54" s="4">
        <f t="shared" si="4"/>
        <v>2005</v>
      </c>
      <c r="J54" t="str">
        <f>VLOOKUP(B54,Lookup!A:B,2,FALSE)</f>
        <v>Kaduna</v>
      </c>
      <c r="K54" t="str">
        <f>VLOOKUP(C54,Lookup!D:E,2,FALSE)</f>
        <v>Transfers</v>
      </c>
      <c r="L54" t="str">
        <f>VLOOKUP(D54,Lookup!G:H,2,FALSE)</f>
        <v>Paris Club Existing Payment (non-cash)</v>
      </c>
      <c r="M54" s="1">
        <f t="shared" si="5"/>
        <v>0</v>
      </c>
      <c r="N54" s="1">
        <f t="shared" si="6"/>
        <v>0</v>
      </c>
      <c r="O54" s="1">
        <f t="shared" si="7"/>
        <v>0</v>
      </c>
      <c r="P54" s="1">
        <f t="shared" si="8"/>
        <v>0</v>
      </c>
    </row>
    <row r="55" spans="1:16" x14ac:dyDescent="0.35">
      <c r="A55">
        <v>2005</v>
      </c>
      <c r="B55">
        <v>4</v>
      </c>
      <c r="C55">
        <v>50</v>
      </c>
      <c r="D55">
        <v>63</v>
      </c>
      <c r="E55">
        <v>0</v>
      </c>
      <c r="F55">
        <v>0</v>
      </c>
      <c r="G55">
        <v>0</v>
      </c>
      <c r="I55" s="4">
        <f t="shared" si="4"/>
        <v>2005</v>
      </c>
      <c r="J55" t="str">
        <f>VLOOKUP(B55,Lookup!A:B,2,FALSE)</f>
        <v>Kaduna</v>
      </c>
      <c r="K55" t="str">
        <f>VLOOKUP(C55,Lookup!D:E,2,FALSE)</f>
        <v>Transfers</v>
      </c>
      <c r="L55" t="str">
        <f>VLOOKUP(D55,Lookup!G:H,2,FALSE)</f>
        <v>Sinking Fund Investment</v>
      </c>
      <c r="M55" s="1">
        <f t="shared" si="5"/>
        <v>0</v>
      </c>
      <c r="N55" s="1">
        <f t="shared" si="6"/>
        <v>0</v>
      </c>
      <c r="O55" s="1">
        <f t="shared" si="7"/>
        <v>0</v>
      </c>
      <c r="P55" s="1">
        <f t="shared" si="8"/>
        <v>0</v>
      </c>
    </row>
    <row r="56" spans="1:16" x14ac:dyDescent="0.35">
      <c r="A56">
        <v>2005</v>
      </c>
      <c r="B56">
        <v>4</v>
      </c>
      <c r="C56">
        <v>50</v>
      </c>
      <c r="D56">
        <v>74</v>
      </c>
      <c r="E56">
        <v>0</v>
      </c>
      <c r="F56">
        <v>0</v>
      </c>
      <c r="G56">
        <v>0</v>
      </c>
      <c r="I56" s="4">
        <f t="shared" si="4"/>
        <v>2005</v>
      </c>
      <c r="J56" t="str">
        <f>VLOOKUP(B56,Lookup!A:B,2,FALSE)</f>
        <v>Kaduna</v>
      </c>
      <c r="K56" t="str">
        <f>VLOOKUP(C56,Lookup!D:E,2,FALSE)</f>
        <v>Transfers</v>
      </c>
      <c r="L56" t="str">
        <f>VLOOKUP(D56,Lookup!G:H,2,FALSE)</f>
        <v>Police Reform Program</v>
      </c>
      <c r="M56" s="1">
        <f t="shared" si="5"/>
        <v>0</v>
      </c>
      <c r="N56" s="1">
        <f t="shared" si="6"/>
        <v>0</v>
      </c>
      <c r="O56" s="1">
        <f t="shared" si="7"/>
        <v>0</v>
      </c>
      <c r="P56" s="1">
        <f t="shared" si="8"/>
        <v>0</v>
      </c>
    </row>
    <row r="57" spans="1:16" x14ac:dyDescent="0.35">
      <c r="A57">
        <v>2005</v>
      </c>
      <c r="B57">
        <v>4</v>
      </c>
      <c r="C57">
        <v>50</v>
      </c>
      <c r="D57">
        <v>65</v>
      </c>
      <c r="E57">
        <v>0</v>
      </c>
      <c r="F57">
        <v>0</v>
      </c>
      <c r="G57">
        <v>0</v>
      </c>
      <c r="I57" s="4">
        <f t="shared" si="4"/>
        <v>2005</v>
      </c>
      <c r="J57" t="str">
        <f>VLOOKUP(B57,Lookup!A:B,2,FALSE)</f>
        <v>Kaduna</v>
      </c>
      <c r="K57" t="str">
        <f>VLOOKUP(C57,Lookup!D:E,2,FALSE)</f>
        <v>Transfers</v>
      </c>
      <c r="L57" t="str">
        <f>VLOOKUP(D57,Lookup!G:H,2,FALSE)</f>
        <v>Other Funds</v>
      </c>
      <c r="M57" s="1">
        <f t="shared" si="5"/>
        <v>0</v>
      </c>
      <c r="N57" s="1">
        <f t="shared" si="6"/>
        <v>0</v>
      </c>
      <c r="O57" s="1">
        <f t="shared" si="7"/>
        <v>0</v>
      </c>
      <c r="P57" s="1">
        <f t="shared" si="8"/>
        <v>0</v>
      </c>
    </row>
    <row r="58" spans="1:16" x14ac:dyDescent="0.35">
      <c r="A58">
        <v>2005</v>
      </c>
      <c r="B58">
        <v>5</v>
      </c>
      <c r="C58">
        <v>50</v>
      </c>
      <c r="D58">
        <v>50</v>
      </c>
      <c r="E58">
        <v>0</v>
      </c>
      <c r="F58">
        <v>0</v>
      </c>
      <c r="G58">
        <v>0</v>
      </c>
      <c r="I58" s="4">
        <f t="shared" si="4"/>
        <v>2005</v>
      </c>
      <c r="J58" t="str">
        <f>VLOOKUP(B58,Lookup!A:B,2,FALSE)</f>
        <v>Kano</v>
      </c>
      <c r="K58" t="str">
        <f>VLOOKUP(C58,Lookup!D:E,2,FALSE)</f>
        <v>Transfers</v>
      </c>
      <c r="L58" t="str">
        <f>VLOOKUP(D58,Lookup!G:H,2,FALSE)</f>
        <v>Transfer to General Reserves</v>
      </c>
      <c r="M58" s="1">
        <f t="shared" si="5"/>
        <v>0</v>
      </c>
      <c r="N58" s="1">
        <f t="shared" si="6"/>
        <v>0</v>
      </c>
      <c r="O58" s="1">
        <f t="shared" si="7"/>
        <v>0</v>
      </c>
      <c r="P58" s="1">
        <f t="shared" si="8"/>
        <v>0</v>
      </c>
    </row>
    <row r="59" spans="1:16" x14ac:dyDescent="0.35">
      <c r="A59">
        <v>2005</v>
      </c>
      <c r="B59">
        <v>5</v>
      </c>
      <c r="C59">
        <v>50</v>
      </c>
      <c r="D59">
        <v>51</v>
      </c>
      <c r="E59">
        <v>2000000000</v>
      </c>
      <c r="F59">
        <v>0</v>
      </c>
      <c r="G59">
        <v>2271497441</v>
      </c>
      <c r="I59" s="4">
        <f t="shared" si="4"/>
        <v>2005</v>
      </c>
      <c r="J59" t="str">
        <f>VLOOKUP(B59,Lookup!A:B,2,FALSE)</f>
        <v>Kano</v>
      </c>
      <c r="K59" t="str">
        <f>VLOOKUP(C59,Lookup!D:E,2,FALSE)</f>
        <v>Transfers</v>
      </c>
      <c r="L59" t="str">
        <f>VLOOKUP(D59,Lookup!G:H,2,FALSE)</f>
        <v>Stabilisation Fund</v>
      </c>
      <c r="M59" s="1">
        <f t="shared" si="5"/>
        <v>2000000000</v>
      </c>
      <c r="N59" s="1">
        <f t="shared" si="6"/>
        <v>0</v>
      </c>
      <c r="O59" s="1">
        <f t="shared" si="7"/>
        <v>2000000000</v>
      </c>
      <c r="P59" s="1">
        <f t="shared" si="8"/>
        <v>2271497441</v>
      </c>
    </row>
    <row r="60" spans="1:16" x14ac:dyDescent="0.35">
      <c r="A60">
        <v>2005</v>
      </c>
      <c r="B60">
        <v>5</v>
      </c>
      <c r="C60">
        <v>50</v>
      </c>
      <c r="D60">
        <v>52</v>
      </c>
      <c r="E60">
        <v>0</v>
      </c>
      <c r="F60">
        <v>0</v>
      </c>
      <c r="G60">
        <v>0</v>
      </c>
      <c r="I60" s="4">
        <f t="shared" si="4"/>
        <v>2005</v>
      </c>
      <c r="J60" t="str">
        <f>VLOOKUP(B60,Lookup!A:B,2,FALSE)</f>
        <v>Kano</v>
      </c>
      <c r="K60" t="str">
        <f>VLOOKUP(C60,Lookup!D:E,2,FALSE)</f>
        <v>Transfers</v>
      </c>
      <c r="L60" t="str">
        <f>VLOOKUP(D60,Lookup!G:H,2,FALSE)</f>
        <v>Loan Repayment by Parastatals/Agencies</v>
      </c>
      <c r="M60" s="1">
        <f t="shared" si="5"/>
        <v>0</v>
      </c>
      <c r="N60" s="1">
        <f t="shared" si="6"/>
        <v>0</v>
      </c>
      <c r="O60" s="1">
        <f t="shared" si="7"/>
        <v>0</v>
      </c>
      <c r="P60" s="1">
        <f t="shared" si="8"/>
        <v>0</v>
      </c>
    </row>
    <row r="61" spans="1:16" x14ac:dyDescent="0.35">
      <c r="A61">
        <v>2005</v>
      </c>
      <c r="B61">
        <v>5</v>
      </c>
      <c r="C61">
        <v>50</v>
      </c>
      <c r="D61">
        <v>53</v>
      </c>
      <c r="E61">
        <v>0</v>
      </c>
      <c r="F61">
        <v>0</v>
      </c>
      <c r="G61">
        <v>0</v>
      </c>
      <c r="I61" s="4">
        <f t="shared" si="4"/>
        <v>2005</v>
      </c>
      <c r="J61" t="str">
        <f>VLOOKUP(B61,Lookup!A:B,2,FALSE)</f>
        <v>Kano</v>
      </c>
      <c r="K61" t="str">
        <f>VLOOKUP(C61,Lookup!D:E,2,FALSE)</f>
        <v>Transfers</v>
      </c>
      <c r="L61" t="str">
        <f>VLOOKUP(D61,Lookup!G:H,2,FALSE)</f>
        <v>Loan Repayment</v>
      </c>
      <c r="M61" s="1">
        <f t="shared" si="5"/>
        <v>0</v>
      </c>
      <c r="N61" s="1">
        <f t="shared" si="6"/>
        <v>0</v>
      </c>
      <c r="O61" s="1">
        <f t="shared" si="7"/>
        <v>0</v>
      </c>
      <c r="P61" s="1">
        <f t="shared" si="8"/>
        <v>0</v>
      </c>
    </row>
    <row r="62" spans="1:16" x14ac:dyDescent="0.35">
      <c r="A62">
        <v>2005</v>
      </c>
      <c r="B62">
        <v>5</v>
      </c>
      <c r="C62">
        <v>50</v>
      </c>
      <c r="D62">
        <v>83</v>
      </c>
      <c r="E62">
        <v>0</v>
      </c>
      <c r="F62">
        <v>0</v>
      </c>
      <c r="G62">
        <v>0</v>
      </c>
      <c r="I62" s="4">
        <f t="shared" si="4"/>
        <v>2005</v>
      </c>
      <c r="J62" t="str">
        <f>VLOOKUP(B62,Lookup!A:B,2,FALSE)</f>
        <v>Kano</v>
      </c>
      <c r="K62" t="str">
        <f>VLOOKUP(C62,Lookup!D:E,2,FALSE)</f>
        <v>Transfers</v>
      </c>
      <c r="L62" t="str">
        <f>VLOOKUP(D62,Lookup!G:H,2,FALSE)</f>
        <v xml:space="preserve">Capital Expenditure (5 Kilometers) </v>
      </c>
      <c r="M62" s="1">
        <f t="shared" si="5"/>
        <v>0</v>
      </c>
      <c r="N62" s="1">
        <f t="shared" si="6"/>
        <v>0</v>
      </c>
      <c r="O62" s="1">
        <f t="shared" si="7"/>
        <v>0</v>
      </c>
      <c r="P62" s="1">
        <f t="shared" si="8"/>
        <v>0</v>
      </c>
    </row>
    <row r="63" spans="1:16" x14ac:dyDescent="0.35">
      <c r="A63">
        <v>2005</v>
      </c>
      <c r="B63">
        <v>5</v>
      </c>
      <c r="C63">
        <v>50</v>
      </c>
      <c r="D63">
        <v>84</v>
      </c>
      <c r="E63">
        <v>0</v>
      </c>
      <c r="F63">
        <v>0</v>
      </c>
      <c r="G63">
        <v>0</v>
      </c>
      <c r="I63" s="4">
        <f t="shared" si="4"/>
        <v>2005</v>
      </c>
      <c r="J63" t="str">
        <f>VLOOKUP(B63,Lookup!A:B,2,FALSE)</f>
        <v>Kano</v>
      </c>
      <c r="K63" t="str">
        <f>VLOOKUP(C63,Lookup!D:E,2,FALSE)</f>
        <v>Transfers</v>
      </c>
      <c r="L63" t="str">
        <f>VLOOKUP(D63,Lookup!G:H,2,FALSE)</f>
        <v>SURE-P (Transfer)</v>
      </c>
      <c r="M63" s="1">
        <f t="shared" si="5"/>
        <v>0</v>
      </c>
      <c r="N63" s="1">
        <f t="shared" si="6"/>
        <v>0</v>
      </c>
      <c r="O63" s="1">
        <f t="shared" si="7"/>
        <v>0</v>
      </c>
      <c r="P63" s="1">
        <f t="shared" si="8"/>
        <v>0</v>
      </c>
    </row>
    <row r="64" spans="1:16" x14ac:dyDescent="0.35">
      <c r="A64">
        <v>2005</v>
      </c>
      <c r="B64">
        <v>5</v>
      </c>
      <c r="C64">
        <v>50</v>
      </c>
      <c r="D64">
        <v>85</v>
      </c>
      <c r="E64">
        <v>0</v>
      </c>
      <c r="F64">
        <v>0</v>
      </c>
      <c r="G64">
        <v>0</v>
      </c>
      <c r="I64" s="4">
        <f t="shared" si="4"/>
        <v>2005</v>
      </c>
      <c r="J64" t="str">
        <f>VLOOKUP(B64,Lookup!A:B,2,FALSE)</f>
        <v>Kano</v>
      </c>
      <c r="K64" t="str">
        <f>VLOOKUP(C64,Lookup!D:E,2,FALSE)</f>
        <v>Transfers</v>
      </c>
      <c r="L64" t="str">
        <f>VLOOKUP(D64,Lookup!G:H,2,FALSE)</f>
        <v xml:space="preserve">Investment </v>
      </c>
      <c r="M64" s="1">
        <f t="shared" si="5"/>
        <v>0</v>
      </c>
      <c r="N64" s="1">
        <f t="shared" si="6"/>
        <v>0</v>
      </c>
      <c r="O64" s="1">
        <f t="shared" si="7"/>
        <v>0</v>
      </c>
      <c r="P64" s="1">
        <f t="shared" si="8"/>
        <v>0</v>
      </c>
    </row>
    <row r="65" spans="1:16" x14ac:dyDescent="0.35">
      <c r="A65">
        <v>2005</v>
      </c>
      <c r="B65">
        <v>5</v>
      </c>
      <c r="C65">
        <v>50</v>
      </c>
      <c r="D65">
        <v>56</v>
      </c>
      <c r="E65">
        <v>340000000</v>
      </c>
      <c r="F65">
        <v>0</v>
      </c>
      <c r="G65">
        <v>0</v>
      </c>
      <c r="I65" s="4">
        <f t="shared" si="4"/>
        <v>2005</v>
      </c>
      <c r="J65" t="str">
        <f>VLOOKUP(B65,Lookup!A:B,2,FALSE)</f>
        <v>Kano</v>
      </c>
      <c r="K65" t="str">
        <f>VLOOKUP(C65,Lookup!D:E,2,FALSE)</f>
        <v>Transfers</v>
      </c>
      <c r="L65" t="str">
        <f>VLOOKUP(D65,Lookup!G:H,2,FALSE)</f>
        <v>Contingencies Fund</v>
      </c>
      <c r="M65" s="1">
        <f t="shared" si="5"/>
        <v>340000000</v>
      </c>
      <c r="N65" s="1">
        <f t="shared" si="6"/>
        <v>0</v>
      </c>
      <c r="O65" s="1">
        <f t="shared" si="7"/>
        <v>340000000</v>
      </c>
      <c r="P65" s="1">
        <f t="shared" si="8"/>
        <v>0</v>
      </c>
    </row>
    <row r="66" spans="1:16" x14ac:dyDescent="0.35">
      <c r="A66">
        <v>2005</v>
      </c>
      <c r="B66">
        <v>5</v>
      </c>
      <c r="C66">
        <v>50</v>
      </c>
      <c r="D66">
        <v>57</v>
      </c>
      <c r="E66">
        <v>0</v>
      </c>
      <c r="F66">
        <v>0</v>
      </c>
      <c r="G66">
        <v>0</v>
      </c>
      <c r="I66" s="4">
        <f t="shared" si="4"/>
        <v>2005</v>
      </c>
      <c r="J66" t="str">
        <f>VLOOKUP(B66,Lookup!A:B,2,FALSE)</f>
        <v>Kano</v>
      </c>
      <c r="K66" t="str">
        <f>VLOOKUP(C66,Lookup!D:E,2,FALSE)</f>
        <v>Transfers</v>
      </c>
      <c r="L66" t="str">
        <f>VLOOKUP(D66,Lookup!G:H,2,FALSE)</f>
        <v>Facility Repayment</v>
      </c>
      <c r="M66" s="1">
        <f t="shared" si="5"/>
        <v>0</v>
      </c>
      <c r="N66" s="1">
        <f t="shared" si="6"/>
        <v>0</v>
      </c>
      <c r="O66" s="1">
        <f t="shared" si="7"/>
        <v>0</v>
      </c>
      <c r="P66" s="1">
        <f t="shared" si="8"/>
        <v>0</v>
      </c>
    </row>
    <row r="67" spans="1:16" x14ac:dyDescent="0.35">
      <c r="A67">
        <v>2005</v>
      </c>
      <c r="B67">
        <v>5</v>
      </c>
      <c r="C67">
        <v>50</v>
      </c>
      <c r="D67">
        <v>61</v>
      </c>
      <c r="E67">
        <v>0</v>
      </c>
      <c r="F67">
        <v>0</v>
      </c>
      <c r="G67">
        <v>0</v>
      </c>
      <c r="I67" s="4">
        <f t="shared" ref="I67:I130" si="9">A67</f>
        <v>2005</v>
      </c>
      <c r="J67" t="str">
        <f>VLOOKUP(B67,Lookup!A:B,2,FALSE)</f>
        <v>Kano</v>
      </c>
      <c r="K67" t="str">
        <f>VLOOKUP(C67,Lookup!D:E,2,FALSE)</f>
        <v>Transfers</v>
      </c>
      <c r="L67" t="str">
        <f>VLOOKUP(D67,Lookup!G:H,2,FALSE)</f>
        <v>Paris Club Existing Payment (non-cash)</v>
      </c>
      <c r="M67" s="1">
        <f t="shared" ref="M67:M130" si="10">E67</f>
        <v>0</v>
      </c>
      <c r="N67" s="1">
        <f t="shared" ref="N67:N130" si="11">F67</f>
        <v>0</v>
      </c>
      <c r="O67" s="1">
        <f t="shared" ref="O67:O130" si="12">M67+N67</f>
        <v>0</v>
      </c>
      <c r="P67" s="1">
        <f t="shared" ref="P67:P130" si="13">G67</f>
        <v>0</v>
      </c>
    </row>
    <row r="68" spans="1:16" x14ac:dyDescent="0.35">
      <c r="A68">
        <v>2005</v>
      </c>
      <c r="B68">
        <v>5</v>
      </c>
      <c r="C68">
        <v>50</v>
      </c>
      <c r="D68">
        <v>63</v>
      </c>
      <c r="E68">
        <v>0</v>
      </c>
      <c r="F68">
        <v>0</v>
      </c>
      <c r="G68">
        <v>0</v>
      </c>
      <c r="I68" s="4">
        <f t="shared" si="9"/>
        <v>2005</v>
      </c>
      <c r="J68" t="str">
        <f>VLOOKUP(B68,Lookup!A:B,2,FALSE)</f>
        <v>Kano</v>
      </c>
      <c r="K68" t="str">
        <f>VLOOKUP(C68,Lookup!D:E,2,FALSE)</f>
        <v>Transfers</v>
      </c>
      <c r="L68" t="str">
        <f>VLOOKUP(D68,Lookup!G:H,2,FALSE)</f>
        <v>Sinking Fund Investment</v>
      </c>
      <c r="M68" s="1">
        <f t="shared" si="10"/>
        <v>0</v>
      </c>
      <c r="N68" s="1">
        <f t="shared" si="11"/>
        <v>0</v>
      </c>
      <c r="O68" s="1">
        <f t="shared" si="12"/>
        <v>0</v>
      </c>
      <c r="P68" s="1">
        <f t="shared" si="13"/>
        <v>0</v>
      </c>
    </row>
    <row r="69" spans="1:16" x14ac:dyDescent="0.35">
      <c r="A69">
        <v>2005</v>
      </c>
      <c r="B69">
        <v>5</v>
      </c>
      <c r="C69">
        <v>50</v>
      </c>
      <c r="D69">
        <v>65</v>
      </c>
      <c r="E69">
        <v>0</v>
      </c>
      <c r="F69">
        <v>0</v>
      </c>
      <c r="G69">
        <v>0</v>
      </c>
      <c r="I69" s="4">
        <f t="shared" si="9"/>
        <v>2005</v>
      </c>
      <c r="J69" t="str">
        <f>VLOOKUP(B69,Lookup!A:B,2,FALSE)</f>
        <v>Kano</v>
      </c>
      <c r="K69" t="str">
        <f>VLOOKUP(C69,Lookup!D:E,2,FALSE)</f>
        <v>Transfers</v>
      </c>
      <c r="L69" t="str">
        <f>VLOOKUP(D69,Lookup!G:H,2,FALSE)</f>
        <v>Other Funds</v>
      </c>
      <c r="M69" s="1">
        <f t="shared" si="10"/>
        <v>0</v>
      </c>
      <c r="N69" s="1">
        <f t="shared" si="11"/>
        <v>0</v>
      </c>
      <c r="O69" s="1">
        <f t="shared" si="12"/>
        <v>0</v>
      </c>
      <c r="P69" s="1">
        <f t="shared" si="13"/>
        <v>0</v>
      </c>
    </row>
    <row r="70" spans="1:16" x14ac:dyDescent="0.35">
      <c r="A70">
        <v>2005</v>
      </c>
      <c r="B70">
        <v>9</v>
      </c>
      <c r="C70">
        <v>50</v>
      </c>
      <c r="D70">
        <v>50</v>
      </c>
      <c r="E70">
        <v>0</v>
      </c>
      <c r="F70">
        <v>0</v>
      </c>
      <c r="G70">
        <v>0</v>
      </c>
      <c r="I70" s="4">
        <f t="shared" si="9"/>
        <v>2005</v>
      </c>
      <c r="J70" t="str">
        <f>VLOOKUP(B70,Lookup!A:B,2,FALSE)</f>
        <v>Yobe</v>
      </c>
      <c r="K70" t="str">
        <f>VLOOKUP(C70,Lookup!D:E,2,FALSE)</f>
        <v>Transfers</v>
      </c>
      <c r="L70" t="str">
        <f>VLOOKUP(D70,Lookup!G:H,2,FALSE)</f>
        <v>Transfer to General Reserves</v>
      </c>
      <c r="M70" s="1">
        <f t="shared" si="10"/>
        <v>0</v>
      </c>
      <c r="N70" s="1">
        <f t="shared" si="11"/>
        <v>0</v>
      </c>
      <c r="O70" s="1">
        <f t="shared" si="12"/>
        <v>0</v>
      </c>
      <c r="P70" s="1">
        <f t="shared" si="13"/>
        <v>0</v>
      </c>
    </row>
    <row r="71" spans="1:16" x14ac:dyDescent="0.35">
      <c r="A71">
        <v>2005</v>
      </c>
      <c r="B71">
        <v>9</v>
      </c>
      <c r="C71">
        <v>50</v>
      </c>
      <c r="D71">
        <v>53</v>
      </c>
      <c r="E71">
        <v>0</v>
      </c>
      <c r="F71">
        <v>0</v>
      </c>
      <c r="G71">
        <v>0</v>
      </c>
      <c r="I71" s="4">
        <f t="shared" si="9"/>
        <v>2005</v>
      </c>
      <c r="J71" t="str">
        <f>VLOOKUP(B71,Lookup!A:B,2,FALSE)</f>
        <v>Yobe</v>
      </c>
      <c r="K71" t="str">
        <f>VLOOKUP(C71,Lookup!D:E,2,FALSE)</f>
        <v>Transfers</v>
      </c>
      <c r="L71" t="str">
        <f>VLOOKUP(D71,Lookup!G:H,2,FALSE)</f>
        <v>Loan Repayment</v>
      </c>
      <c r="M71" s="1">
        <f t="shared" si="10"/>
        <v>0</v>
      </c>
      <c r="N71" s="1">
        <f t="shared" si="11"/>
        <v>0</v>
      </c>
      <c r="O71" s="1">
        <f t="shared" si="12"/>
        <v>0</v>
      </c>
      <c r="P71" s="1">
        <f t="shared" si="13"/>
        <v>0</v>
      </c>
    </row>
    <row r="72" spans="1:16" x14ac:dyDescent="0.35">
      <c r="A72">
        <v>2005</v>
      </c>
      <c r="B72">
        <v>9</v>
      </c>
      <c r="C72">
        <v>50</v>
      </c>
      <c r="D72">
        <v>81</v>
      </c>
      <c r="E72">
        <v>0</v>
      </c>
      <c r="F72">
        <v>0</v>
      </c>
      <c r="G72">
        <v>0</v>
      </c>
      <c r="I72" s="4">
        <f t="shared" si="9"/>
        <v>2005</v>
      </c>
      <c r="J72" t="str">
        <f>VLOOKUP(B72,Lookup!A:B,2,FALSE)</f>
        <v>Yobe</v>
      </c>
      <c r="K72" t="str">
        <f>VLOOKUP(C72,Lookup!D:E,2,FALSE)</f>
        <v>Transfers</v>
      </c>
      <c r="L72" t="str">
        <f>VLOOKUP(D72,Lookup!G:H,2,FALSE)</f>
        <v>Public Office Holders Vehicle Loan</v>
      </c>
      <c r="M72" s="1">
        <f t="shared" si="10"/>
        <v>0</v>
      </c>
      <c r="N72" s="1">
        <f t="shared" si="11"/>
        <v>0</v>
      </c>
      <c r="O72" s="1">
        <f t="shared" si="12"/>
        <v>0</v>
      </c>
      <c r="P72" s="1">
        <f t="shared" si="13"/>
        <v>0</v>
      </c>
    </row>
    <row r="73" spans="1:16" x14ac:dyDescent="0.35">
      <c r="A73">
        <v>2005</v>
      </c>
      <c r="B73">
        <v>9</v>
      </c>
      <c r="C73">
        <v>50</v>
      </c>
      <c r="D73">
        <v>56</v>
      </c>
      <c r="E73">
        <v>0</v>
      </c>
      <c r="F73">
        <v>0</v>
      </c>
      <c r="G73">
        <v>0</v>
      </c>
      <c r="I73" s="4">
        <f t="shared" si="9"/>
        <v>2005</v>
      </c>
      <c r="J73" t="str">
        <f>VLOOKUP(B73,Lookup!A:B,2,FALSE)</f>
        <v>Yobe</v>
      </c>
      <c r="K73" t="str">
        <f>VLOOKUP(C73,Lookup!D:E,2,FALSE)</f>
        <v>Transfers</v>
      </c>
      <c r="L73" t="str">
        <f>VLOOKUP(D73,Lookup!G:H,2,FALSE)</f>
        <v>Contingencies Fund</v>
      </c>
      <c r="M73" s="1">
        <f t="shared" si="10"/>
        <v>0</v>
      </c>
      <c r="N73" s="1">
        <f t="shared" si="11"/>
        <v>0</v>
      </c>
      <c r="O73" s="1">
        <f t="shared" si="12"/>
        <v>0</v>
      </c>
      <c r="P73" s="1">
        <f t="shared" si="13"/>
        <v>0</v>
      </c>
    </row>
    <row r="74" spans="1:16" x14ac:dyDescent="0.35">
      <c r="A74">
        <v>2005</v>
      </c>
      <c r="B74">
        <v>9</v>
      </c>
      <c r="C74">
        <v>50</v>
      </c>
      <c r="D74">
        <v>57</v>
      </c>
      <c r="E74">
        <v>0</v>
      </c>
      <c r="F74">
        <v>0</v>
      </c>
      <c r="G74">
        <v>0</v>
      </c>
      <c r="I74" s="4">
        <f t="shared" si="9"/>
        <v>2005</v>
      </c>
      <c r="J74" t="str">
        <f>VLOOKUP(B74,Lookup!A:B,2,FALSE)</f>
        <v>Yobe</v>
      </c>
      <c r="K74" t="str">
        <f>VLOOKUP(C74,Lookup!D:E,2,FALSE)</f>
        <v>Transfers</v>
      </c>
      <c r="L74" t="str">
        <f>VLOOKUP(D74,Lookup!G:H,2,FALSE)</f>
        <v>Facility Repayment</v>
      </c>
      <c r="M74" s="1">
        <f t="shared" si="10"/>
        <v>0</v>
      </c>
      <c r="N74" s="1">
        <f t="shared" si="11"/>
        <v>0</v>
      </c>
      <c r="O74" s="1">
        <f t="shared" si="12"/>
        <v>0</v>
      </c>
      <c r="P74" s="1">
        <f t="shared" si="13"/>
        <v>0</v>
      </c>
    </row>
    <row r="75" spans="1:16" x14ac:dyDescent="0.35">
      <c r="A75">
        <v>2005</v>
      </c>
      <c r="B75">
        <v>9</v>
      </c>
      <c r="C75">
        <v>50</v>
      </c>
      <c r="D75">
        <v>61</v>
      </c>
      <c r="E75">
        <v>0</v>
      </c>
      <c r="F75">
        <v>0</v>
      </c>
      <c r="G75">
        <v>0</v>
      </c>
      <c r="I75" s="4">
        <f t="shared" si="9"/>
        <v>2005</v>
      </c>
      <c r="J75" t="str">
        <f>VLOOKUP(B75,Lookup!A:B,2,FALSE)</f>
        <v>Yobe</v>
      </c>
      <c r="K75" t="str">
        <f>VLOOKUP(C75,Lookup!D:E,2,FALSE)</f>
        <v>Transfers</v>
      </c>
      <c r="L75" t="str">
        <f>VLOOKUP(D75,Lookup!G:H,2,FALSE)</f>
        <v>Paris Club Existing Payment (non-cash)</v>
      </c>
      <c r="M75" s="1">
        <f t="shared" si="10"/>
        <v>0</v>
      </c>
      <c r="N75" s="1">
        <f t="shared" si="11"/>
        <v>0</v>
      </c>
      <c r="O75" s="1">
        <f t="shared" si="12"/>
        <v>0</v>
      </c>
      <c r="P75" s="1">
        <f t="shared" si="13"/>
        <v>0</v>
      </c>
    </row>
    <row r="76" spans="1:16" x14ac:dyDescent="0.35">
      <c r="A76">
        <v>2005</v>
      </c>
      <c r="B76">
        <v>9</v>
      </c>
      <c r="C76">
        <v>50</v>
      </c>
      <c r="D76">
        <v>63</v>
      </c>
      <c r="E76">
        <v>0</v>
      </c>
      <c r="F76">
        <v>0</v>
      </c>
      <c r="G76">
        <v>0</v>
      </c>
      <c r="I76" s="4">
        <f t="shared" si="9"/>
        <v>2005</v>
      </c>
      <c r="J76" t="str">
        <f>VLOOKUP(B76,Lookup!A:B,2,FALSE)</f>
        <v>Yobe</v>
      </c>
      <c r="K76" t="str">
        <f>VLOOKUP(C76,Lookup!D:E,2,FALSE)</f>
        <v>Transfers</v>
      </c>
      <c r="L76" t="str">
        <f>VLOOKUP(D76,Lookup!G:H,2,FALSE)</f>
        <v>Sinking Fund Investment</v>
      </c>
      <c r="M76" s="1">
        <f t="shared" si="10"/>
        <v>0</v>
      </c>
      <c r="N76" s="1">
        <f t="shared" si="11"/>
        <v>0</v>
      </c>
      <c r="O76" s="1">
        <f t="shared" si="12"/>
        <v>0</v>
      </c>
      <c r="P76" s="1">
        <f t="shared" si="13"/>
        <v>0</v>
      </c>
    </row>
    <row r="77" spans="1:16" x14ac:dyDescent="0.35">
      <c r="A77">
        <v>2005</v>
      </c>
      <c r="B77">
        <v>9</v>
      </c>
      <c r="C77">
        <v>50</v>
      </c>
      <c r="D77">
        <v>65</v>
      </c>
      <c r="E77">
        <v>0</v>
      </c>
      <c r="F77">
        <v>0</v>
      </c>
      <c r="G77">
        <v>0</v>
      </c>
      <c r="I77" s="4">
        <f t="shared" si="9"/>
        <v>2005</v>
      </c>
      <c r="J77" t="str">
        <f>VLOOKUP(B77,Lookup!A:B,2,FALSE)</f>
        <v>Yobe</v>
      </c>
      <c r="K77" t="str">
        <f>VLOOKUP(C77,Lookup!D:E,2,FALSE)</f>
        <v>Transfers</v>
      </c>
      <c r="L77" t="str">
        <f>VLOOKUP(D77,Lookup!G:H,2,FALSE)</f>
        <v>Other Funds</v>
      </c>
      <c r="M77" s="1">
        <f t="shared" si="10"/>
        <v>0</v>
      </c>
      <c r="N77" s="1">
        <f t="shared" si="11"/>
        <v>0</v>
      </c>
      <c r="O77" s="1">
        <f t="shared" si="12"/>
        <v>0</v>
      </c>
      <c r="P77" s="1">
        <f t="shared" si="13"/>
        <v>0</v>
      </c>
    </row>
    <row r="78" spans="1:16" x14ac:dyDescent="0.35">
      <c r="A78">
        <v>2006</v>
      </c>
      <c r="B78">
        <v>3</v>
      </c>
      <c r="C78">
        <v>50</v>
      </c>
      <c r="D78">
        <v>50</v>
      </c>
      <c r="E78">
        <v>0</v>
      </c>
      <c r="F78">
        <v>0</v>
      </c>
      <c r="G78">
        <v>0</v>
      </c>
      <c r="I78" s="4">
        <f t="shared" si="9"/>
        <v>2006</v>
      </c>
      <c r="J78" t="str">
        <f>VLOOKUP(B78,Lookup!A:B,2,FALSE)</f>
        <v>Jigawa</v>
      </c>
      <c r="K78" t="str">
        <f>VLOOKUP(C78,Lookup!D:E,2,FALSE)</f>
        <v>Transfers</v>
      </c>
      <c r="L78" t="str">
        <f>VLOOKUP(D78,Lookup!G:H,2,FALSE)</f>
        <v>Transfer to General Reserves</v>
      </c>
      <c r="M78" s="1">
        <f t="shared" si="10"/>
        <v>0</v>
      </c>
      <c r="N78" s="1">
        <f t="shared" si="11"/>
        <v>0</v>
      </c>
      <c r="O78" s="1">
        <f t="shared" si="12"/>
        <v>0</v>
      </c>
      <c r="P78" s="1">
        <f t="shared" si="13"/>
        <v>0</v>
      </c>
    </row>
    <row r="79" spans="1:16" x14ac:dyDescent="0.35">
      <c r="A79">
        <v>2006</v>
      </c>
      <c r="B79">
        <v>3</v>
      </c>
      <c r="C79">
        <v>50</v>
      </c>
      <c r="D79">
        <v>51</v>
      </c>
      <c r="E79">
        <v>0</v>
      </c>
      <c r="F79">
        <v>0</v>
      </c>
      <c r="G79">
        <v>0</v>
      </c>
      <c r="I79" s="4">
        <f t="shared" si="9"/>
        <v>2006</v>
      </c>
      <c r="J79" t="str">
        <f>VLOOKUP(B79,Lookup!A:B,2,FALSE)</f>
        <v>Jigawa</v>
      </c>
      <c r="K79" t="str">
        <f>VLOOKUP(C79,Lookup!D:E,2,FALSE)</f>
        <v>Transfers</v>
      </c>
      <c r="L79" t="str">
        <f>VLOOKUP(D79,Lookup!G:H,2,FALSE)</f>
        <v>Stabilisation Fund</v>
      </c>
      <c r="M79" s="1">
        <f t="shared" si="10"/>
        <v>0</v>
      </c>
      <c r="N79" s="1">
        <f t="shared" si="11"/>
        <v>0</v>
      </c>
      <c r="O79" s="1">
        <f t="shared" si="12"/>
        <v>0</v>
      </c>
      <c r="P79" s="1">
        <f t="shared" si="13"/>
        <v>0</v>
      </c>
    </row>
    <row r="80" spans="1:16" x14ac:dyDescent="0.35">
      <c r="A80">
        <v>2006</v>
      </c>
      <c r="B80">
        <v>3</v>
      </c>
      <c r="C80">
        <v>50</v>
      </c>
      <c r="D80">
        <v>52</v>
      </c>
      <c r="E80">
        <v>0</v>
      </c>
      <c r="F80">
        <v>0</v>
      </c>
      <c r="G80">
        <v>0</v>
      </c>
      <c r="I80" s="4">
        <f t="shared" si="9"/>
        <v>2006</v>
      </c>
      <c r="J80" t="str">
        <f>VLOOKUP(B80,Lookup!A:B,2,FALSE)</f>
        <v>Jigawa</v>
      </c>
      <c r="K80" t="str">
        <f>VLOOKUP(C80,Lookup!D:E,2,FALSE)</f>
        <v>Transfers</v>
      </c>
      <c r="L80" t="str">
        <f>VLOOKUP(D80,Lookup!G:H,2,FALSE)</f>
        <v>Loan Repayment by Parastatals/Agencies</v>
      </c>
      <c r="M80" s="1">
        <f t="shared" si="10"/>
        <v>0</v>
      </c>
      <c r="N80" s="1">
        <f t="shared" si="11"/>
        <v>0</v>
      </c>
      <c r="O80" s="1">
        <f t="shared" si="12"/>
        <v>0</v>
      </c>
      <c r="P80" s="1">
        <f t="shared" si="13"/>
        <v>0</v>
      </c>
    </row>
    <row r="81" spans="1:16" x14ac:dyDescent="0.35">
      <c r="A81">
        <v>2006</v>
      </c>
      <c r="B81">
        <v>3</v>
      </c>
      <c r="C81">
        <v>50</v>
      </c>
      <c r="D81">
        <v>56</v>
      </c>
      <c r="E81">
        <v>300000000</v>
      </c>
      <c r="F81">
        <v>0</v>
      </c>
      <c r="G81">
        <v>0</v>
      </c>
      <c r="I81" s="4">
        <f t="shared" si="9"/>
        <v>2006</v>
      </c>
      <c r="J81" t="str">
        <f>VLOOKUP(B81,Lookup!A:B,2,FALSE)</f>
        <v>Jigawa</v>
      </c>
      <c r="K81" t="str">
        <f>VLOOKUP(C81,Lookup!D:E,2,FALSE)</f>
        <v>Transfers</v>
      </c>
      <c r="L81" t="str">
        <f>VLOOKUP(D81,Lookup!G:H,2,FALSE)</f>
        <v>Contingencies Fund</v>
      </c>
      <c r="M81" s="1">
        <f t="shared" si="10"/>
        <v>300000000</v>
      </c>
      <c r="N81" s="1">
        <f t="shared" si="11"/>
        <v>0</v>
      </c>
      <c r="O81" s="1">
        <f t="shared" si="12"/>
        <v>300000000</v>
      </c>
      <c r="P81" s="1">
        <f t="shared" si="13"/>
        <v>0</v>
      </c>
    </row>
    <row r="82" spans="1:16" x14ac:dyDescent="0.35">
      <c r="A82">
        <v>2006</v>
      </c>
      <c r="B82">
        <v>3</v>
      </c>
      <c r="C82">
        <v>50</v>
      </c>
      <c r="D82">
        <v>82</v>
      </c>
      <c r="E82">
        <v>0</v>
      </c>
      <c r="F82">
        <v>0</v>
      </c>
      <c r="G82">
        <v>0</v>
      </c>
      <c r="I82" s="4">
        <f t="shared" si="9"/>
        <v>2006</v>
      </c>
      <c r="J82" t="str">
        <f>VLOOKUP(B82,Lookup!A:B,2,FALSE)</f>
        <v>Jigawa</v>
      </c>
      <c r="K82" t="str">
        <f>VLOOKUP(C82,Lookup!D:E,2,FALSE)</f>
        <v>Transfers</v>
      </c>
      <c r="L82" t="str">
        <f>VLOOKUP(D82,Lookup!G:H,2,FALSE)</f>
        <v>Grants and Contributions  (Recurrent)</v>
      </c>
      <c r="M82" s="1">
        <f t="shared" si="10"/>
        <v>0</v>
      </c>
      <c r="N82" s="1">
        <f t="shared" si="11"/>
        <v>0</v>
      </c>
      <c r="O82" s="1">
        <f t="shared" si="12"/>
        <v>0</v>
      </c>
      <c r="P82" s="1">
        <f t="shared" si="13"/>
        <v>0</v>
      </c>
    </row>
    <row r="83" spans="1:16" x14ac:dyDescent="0.35">
      <c r="A83">
        <v>2006</v>
      </c>
      <c r="B83">
        <v>3</v>
      </c>
      <c r="C83">
        <v>50</v>
      </c>
      <c r="D83">
        <v>57</v>
      </c>
      <c r="E83">
        <v>0</v>
      </c>
      <c r="F83">
        <v>0</v>
      </c>
      <c r="G83">
        <v>0</v>
      </c>
      <c r="I83" s="4">
        <f t="shared" si="9"/>
        <v>2006</v>
      </c>
      <c r="J83" t="str">
        <f>VLOOKUP(B83,Lookup!A:B,2,FALSE)</f>
        <v>Jigawa</v>
      </c>
      <c r="K83" t="str">
        <f>VLOOKUP(C83,Lookup!D:E,2,FALSE)</f>
        <v>Transfers</v>
      </c>
      <c r="L83" t="str">
        <f>VLOOKUP(D83,Lookup!G:H,2,FALSE)</f>
        <v>Facility Repayment</v>
      </c>
      <c r="M83" s="1">
        <f t="shared" si="10"/>
        <v>0</v>
      </c>
      <c r="N83" s="1">
        <f t="shared" si="11"/>
        <v>0</v>
      </c>
      <c r="O83" s="1">
        <f t="shared" si="12"/>
        <v>0</v>
      </c>
      <c r="P83" s="1">
        <f t="shared" si="13"/>
        <v>0</v>
      </c>
    </row>
    <row r="84" spans="1:16" x14ac:dyDescent="0.35">
      <c r="A84">
        <v>2006</v>
      </c>
      <c r="B84">
        <v>3</v>
      </c>
      <c r="C84">
        <v>50</v>
      </c>
      <c r="D84">
        <v>61</v>
      </c>
      <c r="E84">
        <v>0</v>
      </c>
      <c r="F84">
        <v>0</v>
      </c>
      <c r="G84">
        <v>0</v>
      </c>
      <c r="I84" s="4">
        <f t="shared" si="9"/>
        <v>2006</v>
      </c>
      <c r="J84" t="str">
        <f>VLOOKUP(B84,Lookup!A:B,2,FALSE)</f>
        <v>Jigawa</v>
      </c>
      <c r="K84" t="str">
        <f>VLOOKUP(C84,Lookup!D:E,2,FALSE)</f>
        <v>Transfers</v>
      </c>
      <c r="L84" t="str">
        <f>VLOOKUP(D84,Lookup!G:H,2,FALSE)</f>
        <v>Paris Club Existing Payment (non-cash)</v>
      </c>
      <c r="M84" s="1">
        <f t="shared" si="10"/>
        <v>0</v>
      </c>
      <c r="N84" s="1">
        <f t="shared" si="11"/>
        <v>0</v>
      </c>
      <c r="O84" s="1">
        <f t="shared" si="12"/>
        <v>0</v>
      </c>
      <c r="P84" s="1">
        <f t="shared" si="13"/>
        <v>0</v>
      </c>
    </row>
    <row r="85" spans="1:16" x14ac:dyDescent="0.35">
      <c r="A85">
        <v>2006</v>
      </c>
      <c r="B85">
        <v>3</v>
      </c>
      <c r="C85">
        <v>50</v>
      </c>
      <c r="D85">
        <v>63</v>
      </c>
      <c r="E85">
        <v>0</v>
      </c>
      <c r="F85">
        <v>0</v>
      </c>
      <c r="G85">
        <v>0</v>
      </c>
      <c r="I85" s="4">
        <f t="shared" si="9"/>
        <v>2006</v>
      </c>
      <c r="J85" t="str">
        <f>VLOOKUP(B85,Lookup!A:B,2,FALSE)</f>
        <v>Jigawa</v>
      </c>
      <c r="K85" t="str">
        <f>VLOOKUP(C85,Lookup!D:E,2,FALSE)</f>
        <v>Transfers</v>
      </c>
      <c r="L85" t="str">
        <f>VLOOKUP(D85,Lookup!G:H,2,FALSE)</f>
        <v>Sinking Fund Investment</v>
      </c>
      <c r="M85" s="1">
        <f t="shared" si="10"/>
        <v>0</v>
      </c>
      <c r="N85" s="1">
        <f t="shared" si="11"/>
        <v>0</v>
      </c>
      <c r="O85" s="1">
        <f t="shared" si="12"/>
        <v>0</v>
      </c>
      <c r="P85" s="1">
        <f t="shared" si="13"/>
        <v>0</v>
      </c>
    </row>
    <row r="86" spans="1:16" x14ac:dyDescent="0.35">
      <c r="A86">
        <v>2006</v>
      </c>
      <c r="B86">
        <v>3</v>
      </c>
      <c r="C86">
        <v>50</v>
      </c>
      <c r="D86">
        <v>65</v>
      </c>
      <c r="E86">
        <v>0</v>
      </c>
      <c r="F86">
        <v>0</v>
      </c>
      <c r="G86">
        <v>0</v>
      </c>
      <c r="I86" s="4">
        <f t="shared" si="9"/>
        <v>2006</v>
      </c>
      <c r="J86" t="str">
        <f>VLOOKUP(B86,Lookup!A:B,2,FALSE)</f>
        <v>Jigawa</v>
      </c>
      <c r="K86" t="str">
        <f>VLOOKUP(C86,Lookup!D:E,2,FALSE)</f>
        <v>Transfers</v>
      </c>
      <c r="L86" t="str">
        <f>VLOOKUP(D86,Lookup!G:H,2,FALSE)</f>
        <v>Other Funds</v>
      </c>
      <c r="M86" s="1">
        <f t="shared" si="10"/>
        <v>0</v>
      </c>
      <c r="N86" s="1">
        <f t="shared" si="11"/>
        <v>0</v>
      </c>
      <c r="O86" s="1">
        <f t="shared" si="12"/>
        <v>0</v>
      </c>
      <c r="P86" s="1">
        <f t="shared" si="13"/>
        <v>0</v>
      </c>
    </row>
    <row r="87" spans="1:16" x14ac:dyDescent="0.35">
      <c r="A87">
        <v>2006</v>
      </c>
      <c r="B87">
        <v>4</v>
      </c>
      <c r="C87">
        <v>50</v>
      </c>
      <c r="D87">
        <v>50</v>
      </c>
      <c r="E87">
        <v>0</v>
      </c>
      <c r="F87">
        <v>0</v>
      </c>
      <c r="G87">
        <v>0</v>
      </c>
      <c r="I87" s="4">
        <f t="shared" si="9"/>
        <v>2006</v>
      </c>
      <c r="J87" t="str">
        <f>VLOOKUP(B87,Lookup!A:B,2,FALSE)</f>
        <v>Kaduna</v>
      </c>
      <c r="K87" t="str">
        <f>VLOOKUP(C87,Lookup!D:E,2,FALSE)</f>
        <v>Transfers</v>
      </c>
      <c r="L87" t="str">
        <f>VLOOKUP(D87,Lookup!G:H,2,FALSE)</f>
        <v>Transfer to General Reserves</v>
      </c>
      <c r="M87" s="1">
        <f t="shared" si="10"/>
        <v>0</v>
      </c>
      <c r="N87" s="1">
        <f t="shared" si="11"/>
        <v>0</v>
      </c>
      <c r="O87" s="1">
        <f t="shared" si="12"/>
        <v>0</v>
      </c>
      <c r="P87" s="1">
        <f t="shared" si="13"/>
        <v>0</v>
      </c>
    </row>
    <row r="88" spans="1:16" x14ac:dyDescent="0.35">
      <c r="A88">
        <v>2006</v>
      </c>
      <c r="B88">
        <v>4</v>
      </c>
      <c r="C88">
        <v>50</v>
      </c>
      <c r="D88">
        <v>51</v>
      </c>
      <c r="E88">
        <v>0</v>
      </c>
      <c r="F88">
        <v>0</v>
      </c>
      <c r="G88">
        <v>0</v>
      </c>
      <c r="I88" s="4">
        <f t="shared" si="9"/>
        <v>2006</v>
      </c>
      <c r="J88" t="str">
        <f>VLOOKUP(B88,Lookup!A:B,2,FALSE)</f>
        <v>Kaduna</v>
      </c>
      <c r="K88" t="str">
        <f>VLOOKUP(C88,Lookup!D:E,2,FALSE)</f>
        <v>Transfers</v>
      </c>
      <c r="L88" t="str">
        <f>VLOOKUP(D88,Lookup!G:H,2,FALSE)</f>
        <v>Stabilisation Fund</v>
      </c>
      <c r="M88" s="1">
        <f t="shared" si="10"/>
        <v>0</v>
      </c>
      <c r="N88" s="1">
        <f t="shared" si="11"/>
        <v>0</v>
      </c>
      <c r="O88" s="1">
        <f t="shared" si="12"/>
        <v>0</v>
      </c>
      <c r="P88" s="1">
        <f t="shared" si="13"/>
        <v>0</v>
      </c>
    </row>
    <row r="89" spans="1:16" x14ac:dyDescent="0.35">
      <c r="A89">
        <v>2006</v>
      </c>
      <c r="B89">
        <v>4</v>
      </c>
      <c r="C89">
        <v>50</v>
      </c>
      <c r="D89">
        <v>53</v>
      </c>
      <c r="E89">
        <v>0</v>
      </c>
      <c r="F89">
        <v>0</v>
      </c>
      <c r="G89">
        <v>0</v>
      </c>
      <c r="I89" s="4">
        <f t="shared" si="9"/>
        <v>2006</v>
      </c>
      <c r="J89" t="str">
        <f>VLOOKUP(B89,Lookup!A:B,2,FALSE)</f>
        <v>Kaduna</v>
      </c>
      <c r="K89" t="str">
        <f>VLOOKUP(C89,Lookup!D:E,2,FALSE)</f>
        <v>Transfers</v>
      </c>
      <c r="L89" t="str">
        <f>VLOOKUP(D89,Lookup!G:H,2,FALSE)</f>
        <v>Loan Repayment</v>
      </c>
      <c r="M89" s="1">
        <f t="shared" si="10"/>
        <v>0</v>
      </c>
      <c r="N89" s="1">
        <f t="shared" si="11"/>
        <v>0</v>
      </c>
      <c r="O89" s="1">
        <f t="shared" si="12"/>
        <v>0</v>
      </c>
      <c r="P89" s="1">
        <f t="shared" si="13"/>
        <v>0</v>
      </c>
    </row>
    <row r="90" spans="1:16" x14ac:dyDescent="0.35">
      <c r="A90">
        <v>2006</v>
      </c>
      <c r="B90">
        <v>4</v>
      </c>
      <c r="C90">
        <v>50</v>
      </c>
      <c r="D90">
        <v>56</v>
      </c>
      <c r="E90">
        <v>0</v>
      </c>
      <c r="F90">
        <v>0</v>
      </c>
      <c r="G90">
        <v>0</v>
      </c>
      <c r="I90" s="4">
        <f t="shared" si="9"/>
        <v>2006</v>
      </c>
      <c r="J90" t="str">
        <f>VLOOKUP(B90,Lookup!A:B,2,FALSE)</f>
        <v>Kaduna</v>
      </c>
      <c r="K90" t="str">
        <f>VLOOKUP(C90,Lookup!D:E,2,FALSE)</f>
        <v>Transfers</v>
      </c>
      <c r="L90" t="str">
        <f>VLOOKUP(D90,Lookup!G:H,2,FALSE)</f>
        <v>Contingencies Fund</v>
      </c>
      <c r="M90" s="1">
        <f t="shared" si="10"/>
        <v>0</v>
      </c>
      <c r="N90" s="1">
        <f t="shared" si="11"/>
        <v>0</v>
      </c>
      <c r="O90" s="1">
        <f t="shared" si="12"/>
        <v>0</v>
      </c>
      <c r="P90" s="1">
        <f t="shared" si="13"/>
        <v>0</v>
      </c>
    </row>
    <row r="91" spans="1:16" x14ac:dyDescent="0.35">
      <c r="A91">
        <v>2006</v>
      </c>
      <c r="B91">
        <v>4</v>
      </c>
      <c r="C91">
        <v>50</v>
      </c>
      <c r="D91">
        <v>57</v>
      </c>
      <c r="E91">
        <v>0</v>
      </c>
      <c r="F91">
        <v>0</v>
      </c>
      <c r="G91">
        <v>0</v>
      </c>
      <c r="I91" s="4">
        <f t="shared" si="9"/>
        <v>2006</v>
      </c>
      <c r="J91" t="str">
        <f>VLOOKUP(B91,Lookup!A:B,2,FALSE)</f>
        <v>Kaduna</v>
      </c>
      <c r="K91" t="str">
        <f>VLOOKUP(C91,Lookup!D:E,2,FALSE)</f>
        <v>Transfers</v>
      </c>
      <c r="L91" t="str">
        <f>VLOOKUP(D91,Lookup!G:H,2,FALSE)</f>
        <v>Facility Repayment</v>
      </c>
      <c r="M91" s="1">
        <f t="shared" si="10"/>
        <v>0</v>
      </c>
      <c r="N91" s="1">
        <f t="shared" si="11"/>
        <v>0</v>
      </c>
      <c r="O91" s="1">
        <f t="shared" si="12"/>
        <v>0</v>
      </c>
      <c r="P91" s="1">
        <f t="shared" si="13"/>
        <v>0</v>
      </c>
    </row>
    <row r="92" spans="1:16" x14ac:dyDescent="0.35">
      <c r="A92">
        <v>2006</v>
      </c>
      <c r="B92">
        <v>4</v>
      </c>
      <c r="C92">
        <v>50</v>
      </c>
      <c r="D92">
        <v>61</v>
      </c>
      <c r="E92">
        <v>0</v>
      </c>
      <c r="F92">
        <v>0</v>
      </c>
      <c r="G92">
        <v>0</v>
      </c>
      <c r="I92" s="4">
        <f t="shared" si="9"/>
        <v>2006</v>
      </c>
      <c r="J92" t="str">
        <f>VLOOKUP(B92,Lookup!A:B,2,FALSE)</f>
        <v>Kaduna</v>
      </c>
      <c r="K92" t="str">
        <f>VLOOKUP(C92,Lookup!D:E,2,FALSE)</f>
        <v>Transfers</v>
      </c>
      <c r="L92" t="str">
        <f>VLOOKUP(D92,Lookup!G:H,2,FALSE)</f>
        <v>Paris Club Existing Payment (non-cash)</v>
      </c>
      <c r="M92" s="1">
        <f t="shared" si="10"/>
        <v>0</v>
      </c>
      <c r="N92" s="1">
        <f t="shared" si="11"/>
        <v>0</v>
      </c>
      <c r="O92" s="1">
        <f t="shared" si="12"/>
        <v>0</v>
      </c>
      <c r="P92" s="1">
        <f t="shared" si="13"/>
        <v>0</v>
      </c>
    </row>
    <row r="93" spans="1:16" x14ac:dyDescent="0.35">
      <c r="A93">
        <v>2006</v>
      </c>
      <c r="B93">
        <v>4</v>
      </c>
      <c r="C93">
        <v>50</v>
      </c>
      <c r="D93">
        <v>63</v>
      </c>
      <c r="E93">
        <v>0</v>
      </c>
      <c r="F93">
        <v>0</v>
      </c>
      <c r="G93">
        <v>0</v>
      </c>
      <c r="I93" s="4">
        <f t="shared" si="9"/>
        <v>2006</v>
      </c>
      <c r="J93" t="str">
        <f>VLOOKUP(B93,Lookup!A:B,2,FALSE)</f>
        <v>Kaduna</v>
      </c>
      <c r="K93" t="str">
        <f>VLOOKUP(C93,Lookup!D:E,2,FALSE)</f>
        <v>Transfers</v>
      </c>
      <c r="L93" t="str">
        <f>VLOOKUP(D93,Lookup!G:H,2,FALSE)</f>
        <v>Sinking Fund Investment</v>
      </c>
      <c r="M93" s="1">
        <f t="shared" si="10"/>
        <v>0</v>
      </c>
      <c r="N93" s="1">
        <f t="shared" si="11"/>
        <v>0</v>
      </c>
      <c r="O93" s="1">
        <f t="shared" si="12"/>
        <v>0</v>
      </c>
      <c r="P93" s="1">
        <f t="shared" si="13"/>
        <v>0</v>
      </c>
    </row>
    <row r="94" spans="1:16" x14ac:dyDescent="0.35">
      <c r="A94">
        <v>2006</v>
      </c>
      <c r="B94">
        <v>4</v>
      </c>
      <c r="C94">
        <v>50</v>
      </c>
      <c r="D94">
        <v>74</v>
      </c>
      <c r="E94">
        <v>0</v>
      </c>
      <c r="F94">
        <v>0</v>
      </c>
      <c r="G94">
        <v>0</v>
      </c>
      <c r="I94" s="4">
        <f t="shared" si="9"/>
        <v>2006</v>
      </c>
      <c r="J94" t="str">
        <f>VLOOKUP(B94,Lookup!A:B,2,FALSE)</f>
        <v>Kaduna</v>
      </c>
      <c r="K94" t="str">
        <f>VLOOKUP(C94,Lookup!D:E,2,FALSE)</f>
        <v>Transfers</v>
      </c>
      <c r="L94" t="str">
        <f>VLOOKUP(D94,Lookup!G:H,2,FALSE)</f>
        <v>Police Reform Program</v>
      </c>
      <c r="M94" s="1">
        <f t="shared" si="10"/>
        <v>0</v>
      </c>
      <c r="N94" s="1">
        <f t="shared" si="11"/>
        <v>0</v>
      </c>
      <c r="O94" s="1">
        <f t="shared" si="12"/>
        <v>0</v>
      </c>
      <c r="P94" s="1">
        <f t="shared" si="13"/>
        <v>0</v>
      </c>
    </row>
    <row r="95" spans="1:16" x14ac:dyDescent="0.35">
      <c r="A95">
        <v>2006</v>
      </c>
      <c r="B95">
        <v>4</v>
      </c>
      <c r="C95">
        <v>50</v>
      </c>
      <c r="D95">
        <v>65</v>
      </c>
      <c r="E95">
        <v>0</v>
      </c>
      <c r="F95">
        <v>0</v>
      </c>
      <c r="G95">
        <v>0</v>
      </c>
      <c r="I95" s="4">
        <f t="shared" si="9"/>
        <v>2006</v>
      </c>
      <c r="J95" t="str">
        <f>VLOOKUP(B95,Lookup!A:B,2,FALSE)</f>
        <v>Kaduna</v>
      </c>
      <c r="K95" t="str">
        <f>VLOOKUP(C95,Lookup!D:E,2,FALSE)</f>
        <v>Transfers</v>
      </c>
      <c r="L95" t="str">
        <f>VLOOKUP(D95,Lookup!G:H,2,FALSE)</f>
        <v>Other Funds</v>
      </c>
      <c r="M95" s="1">
        <f t="shared" si="10"/>
        <v>0</v>
      </c>
      <c r="N95" s="1">
        <f t="shared" si="11"/>
        <v>0</v>
      </c>
      <c r="O95" s="1">
        <f t="shared" si="12"/>
        <v>0</v>
      </c>
      <c r="P95" s="1">
        <f t="shared" si="13"/>
        <v>0</v>
      </c>
    </row>
    <row r="96" spans="1:16" x14ac:dyDescent="0.35">
      <c r="A96">
        <v>2006</v>
      </c>
      <c r="B96">
        <v>5</v>
      </c>
      <c r="C96">
        <v>50</v>
      </c>
      <c r="D96">
        <v>50</v>
      </c>
      <c r="E96">
        <v>0</v>
      </c>
      <c r="F96">
        <v>0</v>
      </c>
      <c r="G96">
        <v>0</v>
      </c>
      <c r="I96" s="4">
        <f t="shared" si="9"/>
        <v>2006</v>
      </c>
      <c r="J96" t="str">
        <f>VLOOKUP(B96,Lookup!A:B,2,FALSE)</f>
        <v>Kano</v>
      </c>
      <c r="K96" t="str">
        <f>VLOOKUP(C96,Lookup!D:E,2,FALSE)</f>
        <v>Transfers</v>
      </c>
      <c r="L96" t="str">
        <f>VLOOKUP(D96,Lookup!G:H,2,FALSE)</f>
        <v>Transfer to General Reserves</v>
      </c>
      <c r="M96" s="1">
        <f t="shared" si="10"/>
        <v>0</v>
      </c>
      <c r="N96" s="1">
        <f t="shared" si="11"/>
        <v>0</v>
      </c>
      <c r="O96" s="1">
        <f t="shared" si="12"/>
        <v>0</v>
      </c>
      <c r="P96" s="1">
        <f t="shared" si="13"/>
        <v>0</v>
      </c>
    </row>
    <row r="97" spans="1:16" x14ac:dyDescent="0.35">
      <c r="A97">
        <v>2006</v>
      </c>
      <c r="B97">
        <v>5</v>
      </c>
      <c r="C97">
        <v>50</v>
      </c>
      <c r="D97">
        <v>51</v>
      </c>
      <c r="E97">
        <v>2000000000</v>
      </c>
      <c r="F97">
        <v>0</v>
      </c>
      <c r="G97">
        <v>1950935112</v>
      </c>
      <c r="I97" s="4">
        <f t="shared" si="9"/>
        <v>2006</v>
      </c>
      <c r="J97" t="str">
        <f>VLOOKUP(B97,Lookup!A:B,2,FALSE)</f>
        <v>Kano</v>
      </c>
      <c r="K97" t="str">
        <f>VLOOKUP(C97,Lookup!D:E,2,FALSE)</f>
        <v>Transfers</v>
      </c>
      <c r="L97" t="str">
        <f>VLOOKUP(D97,Lookup!G:H,2,FALSE)</f>
        <v>Stabilisation Fund</v>
      </c>
      <c r="M97" s="1">
        <f t="shared" si="10"/>
        <v>2000000000</v>
      </c>
      <c r="N97" s="1">
        <f t="shared" si="11"/>
        <v>0</v>
      </c>
      <c r="O97" s="1">
        <f t="shared" si="12"/>
        <v>2000000000</v>
      </c>
      <c r="P97" s="1">
        <f t="shared" si="13"/>
        <v>1950935112</v>
      </c>
    </row>
    <row r="98" spans="1:16" x14ac:dyDescent="0.35">
      <c r="A98">
        <v>2006</v>
      </c>
      <c r="B98">
        <v>5</v>
      </c>
      <c r="C98">
        <v>50</v>
      </c>
      <c r="D98">
        <v>52</v>
      </c>
      <c r="E98">
        <v>0</v>
      </c>
      <c r="F98">
        <v>0</v>
      </c>
      <c r="G98">
        <v>0</v>
      </c>
      <c r="I98" s="4">
        <f t="shared" si="9"/>
        <v>2006</v>
      </c>
      <c r="J98" t="str">
        <f>VLOOKUP(B98,Lookup!A:B,2,FALSE)</f>
        <v>Kano</v>
      </c>
      <c r="K98" t="str">
        <f>VLOOKUP(C98,Lookup!D:E,2,FALSE)</f>
        <v>Transfers</v>
      </c>
      <c r="L98" t="str">
        <f>VLOOKUP(D98,Lookup!G:H,2,FALSE)</f>
        <v>Loan Repayment by Parastatals/Agencies</v>
      </c>
      <c r="M98" s="1">
        <f t="shared" si="10"/>
        <v>0</v>
      </c>
      <c r="N98" s="1">
        <f t="shared" si="11"/>
        <v>0</v>
      </c>
      <c r="O98" s="1">
        <f t="shared" si="12"/>
        <v>0</v>
      </c>
      <c r="P98" s="1">
        <f t="shared" si="13"/>
        <v>0</v>
      </c>
    </row>
    <row r="99" spans="1:16" x14ac:dyDescent="0.35">
      <c r="A99">
        <v>2006</v>
      </c>
      <c r="B99">
        <v>5</v>
      </c>
      <c r="C99">
        <v>50</v>
      </c>
      <c r="D99">
        <v>53</v>
      </c>
      <c r="E99">
        <v>0</v>
      </c>
      <c r="F99">
        <v>0</v>
      </c>
      <c r="G99">
        <v>0</v>
      </c>
      <c r="I99" s="4">
        <f t="shared" si="9"/>
        <v>2006</v>
      </c>
      <c r="J99" t="str">
        <f>VLOOKUP(B99,Lookup!A:B,2,FALSE)</f>
        <v>Kano</v>
      </c>
      <c r="K99" t="str">
        <f>VLOOKUP(C99,Lookup!D:E,2,FALSE)</f>
        <v>Transfers</v>
      </c>
      <c r="L99" t="str">
        <f>VLOOKUP(D99,Lookup!G:H,2,FALSE)</f>
        <v>Loan Repayment</v>
      </c>
      <c r="M99" s="1">
        <f t="shared" si="10"/>
        <v>0</v>
      </c>
      <c r="N99" s="1">
        <f t="shared" si="11"/>
        <v>0</v>
      </c>
      <c r="O99" s="1">
        <f t="shared" si="12"/>
        <v>0</v>
      </c>
      <c r="P99" s="1">
        <f t="shared" si="13"/>
        <v>0</v>
      </c>
    </row>
    <row r="100" spans="1:16" x14ac:dyDescent="0.35">
      <c r="A100">
        <v>2006</v>
      </c>
      <c r="B100">
        <v>5</v>
      </c>
      <c r="C100">
        <v>50</v>
      </c>
      <c r="D100">
        <v>83</v>
      </c>
      <c r="E100">
        <v>0</v>
      </c>
      <c r="F100">
        <v>0</v>
      </c>
      <c r="G100">
        <v>0</v>
      </c>
      <c r="I100" s="4">
        <f t="shared" si="9"/>
        <v>2006</v>
      </c>
      <c r="J100" t="str">
        <f>VLOOKUP(B100,Lookup!A:B,2,FALSE)</f>
        <v>Kano</v>
      </c>
      <c r="K100" t="str">
        <f>VLOOKUP(C100,Lookup!D:E,2,FALSE)</f>
        <v>Transfers</v>
      </c>
      <c r="L100" t="str">
        <f>VLOOKUP(D100,Lookup!G:H,2,FALSE)</f>
        <v xml:space="preserve">Capital Expenditure (5 Kilometers) </v>
      </c>
      <c r="M100" s="1">
        <f t="shared" si="10"/>
        <v>0</v>
      </c>
      <c r="N100" s="1">
        <f t="shared" si="11"/>
        <v>0</v>
      </c>
      <c r="O100" s="1">
        <f t="shared" si="12"/>
        <v>0</v>
      </c>
      <c r="P100" s="1">
        <f t="shared" si="13"/>
        <v>0</v>
      </c>
    </row>
    <row r="101" spans="1:16" x14ac:dyDescent="0.35">
      <c r="A101">
        <v>2006</v>
      </c>
      <c r="B101">
        <v>5</v>
      </c>
      <c r="C101">
        <v>50</v>
      </c>
      <c r="D101">
        <v>84</v>
      </c>
      <c r="E101">
        <v>0</v>
      </c>
      <c r="F101">
        <v>0</v>
      </c>
      <c r="G101">
        <v>0</v>
      </c>
      <c r="I101" s="4">
        <f t="shared" si="9"/>
        <v>2006</v>
      </c>
      <c r="J101" t="str">
        <f>VLOOKUP(B101,Lookup!A:B,2,FALSE)</f>
        <v>Kano</v>
      </c>
      <c r="K101" t="str">
        <f>VLOOKUP(C101,Lookup!D:E,2,FALSE)</f>
        <v>Transfers</v>
      </c>
      <c r="L101" t="str">
        <f>VLOOKUP(D101,Lookup!G:H,2,FALSE)</f>
        <v>SURE-P (Transfer)</v>
      </c>
      <c r="M101" s="1">
        <f t="shared" si="10"/>
        <v>0</v>
      </c>
      <c r="N101" s="1">
        <f t="shared" si="11"/>
        <v>0</v>
      </c>
      <c r="O101" s="1">
        <f t="shared" si="12"/>
        <v>0</v>
      </c>
      <c r="P101" s="1">
        <f t="shared" si="13"/>
        <v>0</v>
      </c>
    </row>
    <row r="102" spans="1:16" x14ac:dyDescent="0.35">
      <c r="A102">
        <v>2006</v>
      </c>
      <c r="B102">
        <v>5</v>
      </c>
      <c r="C102">
        <v>50</v>
      </c>
      <c r="D102">
        <v>85</v>
      </c>
      <c r="E102">
        <v>0</v>
      </c>
      <c r="F102">
        <v>0</v>
      </c>
      <c r="G102">
        <v>0</v>
      </c>
      <c r="I102" s="4">
        <f t="shared" si="9"/>
        <v>2006</v>
      </c>
      <c r="J102" t="str">
        <f>VLOOKUP(B102,Lookup!A:B,2,FALSE)</f>
        <v>Kano</v>
      </c>
      <c r="K102" t="str">
        <f>VLOOKUP(C102,Lookup!D:E,2,FALSE)</f>
        <v>Transfers</v>
      </c>
      <c r="L102" t="str">
        <f>VLOOKUP(D102,Lookup!G:H,2,FALSE)</f>
        <v xml:space="preserve">Investment </v>
      </c>
      <c r="M102" s="1">
        <f t="shared" si="10"/>
        <v>0</v>
      </c>
      <c r="N102" s="1">
        <f t="shared" si="11"/>
        <v>0</v>
      </c>
      <c r="O102" s="1">
        <f t="shared" si="12"/>
        <v>0</v>
      </c>
      <c r="P102" s="1">
        <f t="shared" si="13"/>
        <v>0</v>
      </c>
    </row>
    <row r="103" spans="1:16" x14ac:dyDescent="0.35">
      <c r="A103">
        <v>2006</v>
      </c>
      <c r="B103">
        <v>5</v>
      </c>
      <c r="C103">
        <v>50</v>
      </c>
      <c r="D103">
        <v>56</v>
      </c>
      <c r="E103">
        <v>428346750</v>
      </c>
      <c r="F103">
        <v>0</v>
      </c>
      <c r="G103">
        <v>0</v>
      </c>
      <c r="I103" s="4">
        <f t="shared" si="9"/>
        <v>2006</v>
      </c>
      <c r="J103" t="str">
        <f>VLOOKUP(B103,Lookup!A:B,2,FALSE)</f>
        <v>Kano</v>
      </c>
      <c r="K103" t="str">
        <f>VLOOKUP(C103,Lookup!D:E,2,FALSE)</f>
        <v>Transfers</v>
      </c>
      <c r="L103" t="str">
        <f>VLOOKUP(D103,Lookup!G:H,2,FALSE)</f>
        <v>Contingencies Fund</v>
      </c>
      <c r="M103" s="1">
        <f t="shared" si="10"/>
        <v>428346750</v>
      </c>
      <c r="N103" s="1">
        <f t="shared" si="11"/>
        <v>0</v>
      </c>
      <c r="O103" s="1">
        <f t="shared" si="12"/>
        <v>428346750</v>
      </c>
      <c r="P103" s="1">
        <f t="shared" si="13"/>
        <v>0</v>
      </c>
    </row>
    <row r="104" spans="1:16" x14ac:dyDescent="0.35">
      <c r="A104">
        <v>2006</v>
      </c>
      <c r="B104">
        <v>5</v>
      </c>
      <c r="C104">
        <v>50</v>
      </c>
      <c r="D104">
        <v>57</v>
      </c>
      <c r="E104">
        <v>0</v>
      </c>
      <c r="F104">
        <v>0</v>
      </c>
      <c r="G104">
        <v>0</v>
      </c>
      <c r="I104" s="4">
        <f t="shared" si="9"/>
        <v>2006</v>
      </c>
      <c r="J104" t="str">
        <f>VLOOKUP(B104,Lookup!A:B,2,FALSE)</f>
        <v>Kano</v>
      </c>
      <c r="K104" t="str">
        <f>VLOOKUP(C104,Lookup!D:E,2,FALSE)</f>
        <v>Transfers</v>
      </c>
      <c r="L104" t="str">
        <f>VLOOKUP(D104,Lookup!G:H,2,FALSE)</f>
        <v>Facility Repayment</v>
      </c>
      <c r="M104" s="1">
        <f t="shared" si="10"/>
        <v>0</v>
      </c>
      <c r="N104" s="1">
        <f t="shared" si="11"/>
        <v>0</v>
      </c>
      <c r="O104" s="1">
        <f t="shared" si="12"/>
        <v>0</v>
      </c>
      <c r="P104" s="1">
        <f t="shared" si="13"/>
        <v>0</v>
      </c>
    </row>
    <row r="105" spans="1:16" x14ac:dyDescent="0.35">
      <c r="A105">
        <v>2006</v>
      </c>
      <c r="B105">
        <v>5</v>
      </c>
      <c r="C105">
        <v>50</v>
      </c>
      <c r="D105">
        <v>61</v>
      </c>
      <c r="E105">
        <v>0</v>
      </c>
      <c r="F105">
        <v>0</v>
      </c>
      <c r="G105">
        <v>0</v>
      </c>
      <c r="I105" s="4">
        <f t="shared" si="9"/>
        <v>2006</v>
      </c>
      <c r="J105" t="str">
        <f>VLOOKUP(B105,Lookup!A:B,2,FALSE)</f>
        <v>Kano</v>
      </c>
      <c r="K105" t="str">
        <f>VLOOKUP(C105,Lookup!D:E,2,FALSE)</f>
        <v>Transfers</v>
      </c>
      <c r="L105" t="str">
        <f>VLOOKUP(D105,Lookup!G:H,2,FALSE)</f>
        <v>Paris Club Existing Payment (non-cash)</v>
      </c>
      <c r="M105" s="1">
        <f t="shared" si="10"/>
        <v>0</v>
      </c>
      <c r="N105" s="1">
        <f t="shared" si="11"/>
        <v>0</v>
      </c>
      <c r="O105" s="1">
        <f t="shared" si="12"/>
        <v>0</v>
      </c>
      <c r="P105" s="1">
        <f t="shared" si="13"/>
        <v>0</v>
      </c>
    </row>
    <row r="106" spans="1:16" x14ac:dyDescent="0.35">
      <c r="A106">
        <v>2006</v>
      </c>
      <c r="B106">
        <v>5</v>
      </c>
      <c r="C106">
        <v>50</v>
      </c>
      <c r="D106">
        <v>63</v>
      </c>
      <c r="E106">
        <v>0</v>
      </c>
      <c r="F106">
        <v>0</v>
      </c>
      <c r="G106">
        <v>0</v>
      </c>
      <c r="I106" s="4">
        <f t="shared" si="9"/>
        <v>2006</v>
      </c>
      <c r="J106" t="str">
        <f>VLOOKUP(B106,Lookup!A:B,2,FALSE)</f>
        <v>Kano</v>
      </c>
      <c r="K106" t="str">
        <f>VLOOKUP(C106,Lookup!D:E,2,FALSE)</f>
        <v>Transfers</v>
      </c>
      <c r="L106" t="str">
        <f>VLOOKUP(D106,Lookup!G:H,2,FALSE)</f>
        <v>Sinking Fund Investment</v>
      </c>
      <c r="M106" s="1">
        <f t="shared" si="10"/>
        <v>0</v>
      </c>
      <c r="N106" s="1">
        <f t="shared" si="11"/>
        <v>0</v>
      </c>
      <c r="O106" s="1">
        <f t="shared" si="12"/>
        <v>0</v>
      </c>
      <c r="P106" s="1">
        <f t="shared" si="13"/>
        <v>0</v>
      </c>
    </row>
    <row r="107" spans="1:16" x14ac:dyDescent="0.35">
      <c r="A107">
        <v>2006</v>
      </c>
      <c r="B107">
        <v>5</v>
      </c>
      <c r="C107">
        <v>50</v>
      </c>
      <c r="D107">
        <v>65</v>
      </c>
      <c r="E107">
        <v>0</v>
      </c>
      <c r="F107">
        <v>0</v>
      </c>
      <c r="G107">
        <v>0</v>
      </c>
      <c r="I107" s="4">
        <f t="shared" si="9"/>
        <v>2006</v>
      </c>
      <c r="J107" t="str">
        <f>VLOOKUP(B107,Lookup!A:B,2,FALSE)</f>
        <v>Kano</v>
      </c>
      <c r="K107" t="str">
        <f>VLOOKUP(C107,Lookup!D:E,2,FALSE)</f>
        <v>Transfers</v>
      </c>
      <c r="L107" t="str">
        <f>VLOOKUP(D107,Lookup!G:H,2,FALSE)</f>
        <v>Other Funds</v>
      </c>
      <c r="M107" s="1">
        <f t="shared" si="10"/>
        <v>0</v>
      </c>
      <c r="N107" s="1">
        <f t="shared" si="11"/>
        <v>0</v>
      </c>
      <c r="O107" s="1">
        <f t="shared" si="12"/>
        <v>0</v>
      </c>
      <c r="P107" s="1">
        <f t="shared" si="13"/>
        <v>0</v>
      </c>
    </row>
    <row r="108" spans="1:16" x14ac:dyDescent="0.35">
      <c r="A108">
        <v>2006</v>
      </c>
      <c r="B108">
        <v>9</v>
      </c>
      <c r="C108">
        <v>50</v>
      </c>
      <c r="D108">
        <v>50</v>
      </c>
      <c r="E108">
        <v>0</v>
      </c>
      <c r="F108">
        <v>0</v>
      </c>
      <c r="G108">
        <v>0</v>
      </c>
      <c r="I108" s="4">
        <f t="shared" si="9"/>
        <v>2006</v>
      </c>
      <c r="J108" t="str">
        <f>VLOOKUP(B108,Lookup!A:B,2,FALSE)</f>
        <v>Yobe</v>
      </c>
      <c r="K108" t="str">
        <f>VLOOKUP(C108,Lookup!D:E,2,FALSE)</f>
        <v>Transfers</v>
      </c>
      <c r="L108" t="str">
        <f>VLOOKUP(D108,Lookup!G:H,2,FALSE)</f>
        <v>Transfer to General Reserves</v>
      </c>
      <c r="M108" s="1">
        <f t="shared" si="10"/>
        <v>0</v>
      </c>
      <c r="N108" s="1">
        <f t="shared" si="11"/>
        <v>0</v>
      </c>
      <c r="O108" s="1">
        <f t="shared" si="12"/>
        <v>0</v>
      </c>
      <c r="P108" s="1">
        <f t="shared" si="13"/>
        <v>0</v>
      </c>
    </row>
    <row r="109" spans="1:16" x14ac:dyDescent="0.35">
      <c r="A109">
        <v>2006</v>
      </c>
      <c r="B109">
        <v>9</v>
      </c>
      <c r="C109">
        <v>50</v>
      </c>
      <c r="D109">
        <v>53</v>
      </c>
      <c r="E109">
        <v>0</v>
      </c>
      <c r="F109">
        <v>0</v>
      </c>
      <c r="G109">
        <v>0</v>
      </c>
      <c r="I109" s="4">
        <f t="shared" si="9"/>
        <v>2006</v>
      </c>
      <c r="J109" t="str">
        <f>VLOOKUP(B109,Lookup!A:B,2,FALSE)</f>
        <v>Yobe</v>
      </c>
      <c r="K109" t="str">
        <f>VLOOKUP(C109,Lookup!D:E,2,FALSE)</f>
        <v>Transfers</v>
      </c>
      <c r="L109" t="str">
        <f>VLOOKUP(D109,Lookup!G:H,2,FALSE)</f>
        <v>Loan Repayment</v>
      </c>
      <c r="M109" s="1">
        <f t="shared" si="10"/>
        <v>0</v>
      </c>
      <c r="N109" s="1">
        <f t="shared" si="11"/>
        <v>0</v>
      </c>
      <c r="O109" s="1">
        <f t="shared" si="12"/>
        <v>0</v>
      </c>
      <c r="P109" s="1">
        <f t="shared" si="13"/>
        <v>0</v>
      </c>
    </row>
    <row r="110" spans="1:16" x14ac:dyDescent="0.35">
      <c r="A110">
        <v>2006</v>
      </c>
      <c r="B110">
        <v>9</v>
      </c>
      <c r="C110">
        <v>50</v>
      </c>
      <c r="D110">
        <v>81</v>
      </c>
      <c r="E110">
        <v>0</v>
      </c>
      <c r="F110">
        <v>0</v>
      </c>
      <c r="G110">
        <v>0</v>
      </c>
      <c r="I110" s="4">
        <f t="shared" si="9"/>
        <v>2006</v>
      </c>
      <c r="J110" t="str">
        <f>VLOOKUP(B110,Lookup!A:B,2,FALSE)</f>
        <v>Yobe</v>
      </c>
      <c r="K110" t="str">
        <f>VLOOKUP(C110,Lookup!D:E,2,FALSE)</f>
        <v>Transfers</v>
      </c>
      <c r="L110" t="str">
        <f>VLOOKUP(D110,Lookup!G:H,2,FALSE)</f>
        <v>Public Office Holders Vehicle Loan</v>
      </c>
      <c r="M110" s="1">
        <f t="shared" si="10"/>
        <v>0</v>
      </c>
      <c r="N110" s="1">
        <f t="shared" si="11"/>
        <v>0</v>
      </c>
      <c r="O110" s="1">
        <f t="shared" si="12"/>
        <v>0</v>
      </c>
      <c r="P110" s="1">
        <f t="shared" si="13"/>
        <v>0</v>
      </c>
    </row>
    <row r="111" spans="1:16" x14ac:dyDescent="0.35">
      <c r="A111">
        <v>2006</v>
      </c>
      <c r="B111">
        <v>9</v>
      </c>
      <c r="C111">
        <v>50</v>
      </c>
      <c r="D111">
        <v>56</v>
      </c>
      <c r="E111">
        <v>0</v>
      </c>
      <c r="F111">
        <v>0</v>
      </c>
      <c r="G111">
        <v>0</v>
      </c>
      <c r="I111" s="4">
        <f t="shared" si="9"/>
        <v>2006</v>
      </c>
      <c r="J111" t="str">
        <f>VLOOKUP(B111,Lookup!A:B,2,FALSE)</f>
        <v>Yobe</v>
      </c>
      <c r="K111" t="str">
        <f>VLOOKUP(C111,Lookup!D:E,2,FALSE)</f>
        <v>Transfers</v>
      </c>
      <c r="L111" t="str">
        <f>VLOOKUP(D111,Lookup!G:H,2,FALSE)</f>
        <v>Contingencies Fund</v>
      </c>
      <c r="M111" s="1">
        <f t="shared" si="10"/>
        <v>0</v>
      </c>
      <c r="N111" s="1">
        <f t="shared" si="11"/>
        <v>0</v>
      </c>
      <c r="O111" s="1">
        <f t="shared" si="12"/>
        <v>0</v>
      </c>
      <c r="P111" s="1">
        <f t="shared" si="13"/>
        <v>0</v>
      </c>
    </row>
    <row r="112" spans="1:16" x14ac:dyDescent="0.35">
      <c r="A112">
        <v>2006</v>
      </c>
      <c r="B112">
        <v>9</v>
      </c>
      <c r="C112">
        <v>50</v>
      </c>
      <c r="D112">
        <v>57</v>
      </c>
      <c r="E112">
        <v>0</v>
      </c>
      <c r="F112">
        <v>0</v>
      </c>
      <c r="G112">
        <v>0</v>
      </c>
      <c r="I112" s="4">
        <f t="shared" si="9"/>
        <v>2006</v>
      </c>
      <c r="J112" t="str">
        <f>VLOOKUP(B112,Lookup!A:B,2,FALSE)</f>
        <v>Yobe</v>
      </c>
      <c r="K112" t="str">
        <f>VLOOKUP(C112,Lookup!D:E,2,FALSE)</f>
        <v>Transfers</v>
      </c>
      <c r="L112" t="str">
        <f>VLOOKUP(D112,Lookup!G:H,2,FALSE)</f>
        <v>Facility Repayment</v>
      </c>
      <c r="M112" s="1">
        <f t="shared" si="10"/>
        <v>0</v>
      </c>
      <c r="N112" s="1">
        <f t="shared" si="11"/>
        <v>0</v>
      </c>
      <c r="O112" s="1">
        <f t="shared" si="12"/>
        <v>0</v>
      </c>
      <c r="P112" s="1">
        <f t="shared" si="13"/>
        <v>0</v>
      </c>
    </row>
    <row r="113" spans="1:16" x14ac:dyDescent="0.35">
      <c r="A113">
        <v>2006</v>
      </c>
      <c r="B113">
        <v>9</v>
      </c>
      <c r="C113">
        <v>50</v>
      </c>
      <c r="D113">
        <v>61</v>
      </c>
      <c r="E113">
        <v>0</v>
      </c>
      <c r="F113">
        <v>0</v>
      </c>
      <c r="G113">
        <v>0</v>
      </c>
      <c r="I113" s="4">
        <f t="shared" si="9"/>
        <v>2006</v>
      </c>
      <c r="J113" t="str">
        <f>VLOOKUP(B113,Lookup!A:B,2,FALSE)</f>
        <v>Yobe</v>
      </c>
      <c r="K113" t="str">
        <f>VLOOKUP(C113,Lookup!D:E,2,FALSE)</f>
        <v>Transfers</v>
      </c>
      <c r="L113" t="str">
        <f>VLOOKUP(D113,Lookup!G:H,2,FALSE)</f>
        <v>Paris Club Existing Payment (non-cash)</v>
      </c>
      <c r="M113" s="1">
        <f t="shared" si="10"/>
        <v>0</v>
      </c>
      <c r="N113" s="1">
        <f t="shared" si="11"/>
        <v>0</v>
      </c>
      <c r="O113" s="1">
        <f t="shared" si="12"/>
        <v>0</v>
      </c>
      <c r="P113" s="1">
        <f t="shared" si="13"/>
        <v>0</v>
      </c>
    </row>
    <row r="114" spans="1:16" x14ac:dyDescent="0.35">
      <c r="A114">
        <v>2006</v>
      </c>
      <c r="B114">
        <v>9</v>
      </c>
      <c r="C114">
        <v>50</v>
      </c>
      <c r="D114">
        <v>63</v>
      </c>
      <c r="E114">
        <v>0</v>
      </c>
      <c r="F114">
        <v>0</v>
      </c>
      <c r="G114">
        <v>0</v>
      </c>
      <c r="I114" s="4">
        <f t="shared" si="9"/>
        <v>2006</v>
      </c>
      <c r="J114" t="str">
        <f>VLOOKUP(B114,Lookup!A:B,2,FALSE)</f>
        <v>Yobe</v>
      </c>
      <c r="K114" t="str">
        <f>VLOOKUP(C114,Lookup!D:E,2,FALSE)</f>
        <v>Transfers</v>
      </c>
      <c r="L114" t="str">
        <f>VLOOKUP(D114,Lookup!G:H,2,FALSE)</f>
        <v>Sinking Fund Investment</v>
      </c>
      <c r="M114" s="1">
        <f t="shared" si="10"/>
        <v>0</v>
      </c>
      <c r="N114" s="1">
        <f t="shared" si="11"/>
        <v>0</v>
      </c>
      <c r="O114" s="1">
        <f t="shared" si="12"/>
        <v>0</v>
      </c>
      <c r="P114" s="1">
        <f t="shared" si="13"/>
        <v>0</v>
      </c>
    </row>
    <row r="115" spans="1:16" x14ac:dyDescent="0.35">
      <c r="A115">
        <v>2006</v>
      </c>
      <c r="B115">
        <v>9</v>
      </c>
      <c r="C115">
        <v>50</v>
      </c>
      <c r="D115">
        <v>65</v>
      </c>
      <c r="E115">
        <v>0</v>
      </c>
      <c r="F115">
        <v>0</v>
      </c>
      <c r="G115">
        <v>0</v>
      </c>
      <c r="I115" s="4">
        <f t="shared" si="9"/>
        <v>2006</v>
      </c>
      <c r="J115" t="str">
        <f>VLOOKUP(B115,Lookup!A:B,2,FALSE)</f>
        <v>Yobe</v>
      </c>
      <c r="K115" t="str">
        <f>VLOOKUP(C115,Lookup!D:E,2,FALSE)</f>
        <v>Transfers</v>
      </c>
      <c r="L115" t="str">
        <f>VLOOKUP(D115,Lookup!G:H,2,FALSE)</f>
        <v>Other Funds</v>
      </c>
      <c r="M115" s="1">
        <f t="shared" si="10"/>
        <v>0</v>
      </c>
      <c r="N115" s="1">
        <f t="shared" si="11"/>
        <v>0</v>
      </c>
      <c r="O115" s="1">
        <f t="shared" si="12"/>
        <v>0</v>
      </c>
      <c r="P115" s="1">
        <f t="shared" si="13"/>
        <v>0</v>
      </c>
    </row>
    <row r="116" spans="1:16" x14ac:dyDescent="0.35">
      <c r="A116">
        <v>2007</v>
      </c>
      <c r="B116">
        <v>3</v>
      </c>
      <c r="C116">
        <v>50</v>
      </c>
      <c r="D116">
        <v>50</v>
      </c>
      <c r="E116">
        <v>0</v>
      </c>
      <c r="F116">
        <v>0</v>
      </c>
      <c r="G116">
        <v>0</v>
      </c>
      <c r="I116" s="4">
        <f t="shared" si="9"/>
        <v>2007</v>
      </c>
      <c r="J116" t="str">
        <f>VLOOKUP(B116,Lookup!A:B,2,FALSE)</f>
        <v>Jigawa</v>
      </c>
      <c r="K116" t="str">
        <f>VLOOKUP(C116,Lookup!D:E,2,FALSE)</f>
        <v>Transfers</v>
      </c>
      <c r="L116" t="str">
        <f>VLOOKUP(D116,Lookup!G:H,2,FALSE)</f>
        <v>Transfer to General Reserves</v>
      </c>
      <c r="M116" s="1">
        <f t="shared" si="10"/>
        <v>0</v>
      </c>
      <c r="N116" s="1">
        <f t="shared" si="11"/>
        <v>0</v>
      </c>
      <c r="O116" s="1">
        <f t="shared" si="12"/>
        <v>0</v>
      </c>
      <c r="P116" s="1">
        <f t="shared" si="13"/>
        <v>0</v>
      </c>
    </row>
    <row r="117" spans="1:16" x14ac:dyDescent="0.35">
      <c r="A117">
        <v>2007</v>
      </c>
      <c r="B117">
        <v>3</v>
      </c>
      <c r="C117">
        <v>50</v>
      </c>
      <c r="D117">
        <v>51</v>
      </c>
      <c r="E117">
        <v>994800000</v>
      </c>
      <c r="F117">
        <v>0</v>
      </c>
      <c r="G117">
        <v>0</v>
      </c>
      <c r="I117" s="4">
        <f t="shared" si="9"/>
        <v>2007</v>
      </c>
      <c r="J117" t="str">
        <f>VLOOKUP(B117,Lookup!A:B,2,FALSE)</f>
        <v>Jigawa</v>
      </c>
      <c r="K117" t="str">
        <f>VLOOKUP(C117,Lookup!D:E,2,FALSE)</f>
        <v>Transfers</v>
      </c>
      <c r="L117" t="str">
        <f>VLOOKUP(D117,Lookup!G:H,2,FALSE)</f>
        <v>Stabilisation Fund</v>
      </c>
      <c r="M117" s="1">
        <f t="shared" si="10"/>
        <v>994800000</v>
      </c>
      <c r="N117" s="1">
        <f t="shared" si="11"/>
        <v>0</v>
      </c>
      <c r="O117" s="1">
        <f t="shared" si="12"/>
        <v>994800000</v>
      </c>
      <c r="P117" s="1">
        <f t="shared" si="13"/>
        <v>0</v>
      </c>
    </row>
    <row r="118" spans="1:16" x14ac:dyDescent="0.35">
      <c r="A118">
        <v>2007</v>
      </c>
      <c r="B118">
        <v>3</v>
      </c>
      <c r="C118">
        <v>50</v>
      </c>
      <c r="D118">
        <v>52</v>
      </c>
      <c r="E118">
        <v>0</v>
      </c>
      <c r="F118">
        <v>0</v>
      </c>
      <c r="G118">
        <v>0</v>
      </c>
      <c r="I118" s="4">
        <f t="shared" si="9"/>
        <v>2007</v>
      </c>
      <c r="J118" t="str">
        <f>VLOOKUP(B118,Lookup!A:B,2,FALSE)</f>
        <v>Jigawa</v>
      </c>
      <c r="K118" t="str">
        <f>VLOOKUP(C118,Lookup!D:E,2,FALSE)</f>
        <v>Transfers</v>
      </c>
      <c r="L118" t="str">
        <f>VLOOKUP(D118,Lookup!G:H,2,FALSE)</f>
        <v>Loan Repayment by Parastatals/Agencies</v>
      </c>
      <c r="M118" s="1">
        <f t="shared" si="10"/>
        <v>0</v>
      </c>
      <c r="N118" s="1">
        <f t="shared" si="11"/>
        <v>0</v>
      </c>
      <c r="O118" s="1">
        <f t="shared" si="12"/>
        <v>0</v>
      </c>
      <c r="P118" s="1">
        <f t="shared" si="13"/>
        <v>0</v>
      </c>
    </row>
    <row r="119" spans="1:16" x14ac:dyDescent="0.35">
      <c r="A119">
        <v>2007</v>
      </c>
      <c r="B119">
        <v>3</v>
      </c>
      <c r="C119">
        <v>50</v>
      </c>
      <c r="D119">
        <v>56</v>
      </c>
      <c r="E119">
        <v>500000000</v>
      </c>
      <c r="F119">
        <v>0</v>
      </c>
      <c r="G119">
        <v>0</v>
      </c>
      <c r="I119" s="4">
        <f t="shared" si="9"/>
        <v>2007</v>
      </c>
      <c r="J119" t="str">
        <f>VLOOKUP(B119,Lookup!A:B,2,FALSE)</f>
        <v>Jigawa</v>
      </c>
      <c r="K119" t="str">
        <f>VLOOKUP(C119,Lookup!D:E,2,FALSE)</f>
        <v>Transfers</v>
      </c>
      <c r="L119" t="str">
        <f>VLOOKUP(D119,Lookup!G:H,2,FALSE)</f>
        <v>Contingencies Fund</v>
      </c>
      <c r="M119" s="1">
        <f t="shared" si="10"/>
        <v>500000000</v>
      </c>
      <c r="N119" s="1">
        <f t="shared" si="11"/>
        <v>0</v>
      </c>
      <c r="O119" s="1">
        <f t="shared" si="12"/>
        <v>500000000</v>
      </c>
      <c r="P119" s="1">
        <f t="shared" si="13"/>
        <v>0</v>
      </c>
    </row>
    <row r="120" spans="1:16" x14ac:dyDescent="0.35">
      <c r="A120">
        <v>2007</v>
      </c>
      <c r="B120">
        <v>3</v>
      </c>
      <c r="C120">
        <v>50</v>
      </c>
      <c r="D120">
        <v>82</v>
      </c>
      <c r="E120">
        <v>0</v>
      </c>
      <c r="F120">
        <v>0</v>
      </c>
      <c r="G120">
        <v>0</v>
      </c>
      <c r="I120" s="4">
        <f t="shared" si="9"/>
        <v>2007</v>
      </c>
      <c r="J120" t="str">
        <f>VLOOKUP(B120,Lookup!A:B,2,FALSE)</f>
        <v>Jigawa</v>
      </c>
      <c r="K120" t="str">
        <f>VLOOKUP(C120,Lookup!D:E,2,FALSE)</f>
        <v>Transfers</v>
      </c>
      <c r="L120" t="str">
        <f>VLOOKUP(D120,Lookup!G:H,2,FALSE)</f>
        <v>Grants and Contributions  (Recurrent)</v>
      </c>
      <c r="M120" s="1">
        <f t="shared" si="10"/>
        <v>0</v>
      </c>
      <c r="N120" s="1">
        <f t="shared" si="11"/>
        <v>0</v>
      </c>
      <c r="O120" s="1">
        <f t="shared" si="12"/>
        <v>0</v>
      </c>
      <c r="P120" s="1">
        <f t="shared" si="13"/>
        <v>0</v>
      </c>
    </row>
    <row r="121" spans="1:16" x14ac:dyDescent="0.35">
      <c r="A121">
        <v>2007</v>
      </c>
      <c r="B121">
        <v>3</v>
      </c>
      <c r="C121">
        <v>50</v>
      </c>
      <c r="D121">
        <v>57</v>
      </c>
      <c r="E121">
        <v>0</v>
      </c>
      <c r="F121">
        <v>0</v>
      </c>
      <c r="G121">
        <v>0</v>
      </c>
      <c r="I121" s="4">
        <f t="shared" si="9"/>
        <v>2007</v>
      </c>
      <c r="J121" t="str">
        <f>VLOOKUP(B121,Lookup!A:B,2,FALSE)</f>
        <v>Jigawa</v>
      </c>
      <c r="K121" t="str">
        <f>VLOOKUP(C121,Lookup!D:E,2,FALSE)</f>
        <v>Transfers</v>
      </c>
      <c r="L121" t="str">
        <f>VLOOKUP(D121,Lookup!G:H,2,FALSE)</f>
        <v>Facility Repayment</v>
      </c>
      <c r="M121" s="1">
        <f t="shared" si="10"/>
        <v>0</v>
      </c>
      <c r="N121" s="1">
        <f t="shared" si="11"/>
        <v>0</v>
      </c>
      <c r="O121" s="1">
        <f t="shared" si="12"/>
        <v>0</v>
      </c>
      <c r="P121" s="1">
        <f t="shared" si="13"/>
        <v>0</v>
      </c>
    </row>
    <row r="122" spans="1:16" x14ac:dyDescent="0.35">
      <c r="A122">
        <v>2007</v>
      </c>
      <c r="B122">
        <v>3</v>
      </c>
      <c r="C122">
        <v>50</v>
      </c>
      <c r="D122">
        <v>61</v>
      </c>
      <c r="E122">
        <v>0</v>
      </c>
      <c r="F122">
        <v>0</v>
      </c>
      <c r="G122">
        <v>0</v>
      </c>
      <c r="I122" s="4">
        <f t="shared" si="9"/>
        <v>2007</v>
      </c>
      <c r="J122" t="str">
        <f>VLOOKUP(B122,Lookup!A:B,2,FALSE)</f>
        <v>Jigawa</v>
      </c>
      <c r="K122" t="str">
        <f>VLOOKUP(C122,Lookup!D:E,2,FALSE)</f>
        <v>Transfers</v>
      </c>
      <c r="L122" t="str">
        <f>VLOOKUP(D122,Lookup!G:H,2,FALSE)</f>
        <v>Paris Club Existing Payment (non-cash)</v>
      </c>
      <c r="M122" s="1">
        <f t="shared" si="10"/>
        <v>0</v>
      </c>
      <c r="N122" s="1">
        <f t="shared" si="11"/>
        <v>0</v>
      </c>
      <c r="O122" s="1">
        <f t="shared" si="12"/>
        <v>0</v>
      </c>
      <c r="P122" s="1">
        <f t="shared" si="13"/>
        <v>0</v>
      </c>
    </row>
    <row r="123" spans="1:16" x14ac:dyDescent="0.35">
      <c r="A123">
        <v>2007</v>
      </c>
      <c r="B123">
        <v>3</v>
      </c>
      <c r="C123">
        <v>50</v>
      </c>
      <c r="D123">
        <v>63</v>
      </c>
      <c r="E123">
        <v>0</v>
      </c>
      <c r="F123">
        <v>0</v>
      </c>
      <c r="G123">
        <v>0</v>
      </c>
      <c r="I123" s="4">
        <f t="shared" si="9"/>
        <v>2007</v>
      </c>
      <c r="J123" t="str">
        <f>VLOOKUP(B123,Lookup!A:B,2,FALSE)</f>
        <v>Jigawa</v>
      </c>
      <c r="K123" t="str">
        <f>VLOOKUP(C123,Lookup!D:E,2,FALSE)</f>
        <v>Transfers</v>
      </c>
      <c r="L123" t="str">
        <f>VLOOKUP(D123,Lookup!G:H,2,FALSE)</f>
        <v>Sinking Fund Investment</v>
      </c>
      <c r="M123" s="1">
        <f t="shared" si="10"/>
        <v>0</v>
      </c>
      <c r="N123" s="1">
        <f t="shared" si="11"/>
        <v>0</v>
      </c>
      <c r="O123" s="1">
        <f t="shared" si="12"/>
        <v>0</v>
      </c>
      <c r="P123" s="1">
        <f t="shared" si="13"/>
        <v>0</v>
      </c>
    </row>
    <row r="124" spans="1:16" x14ac:dyDescent="0.35">
      <c r="A124">
        <v>2007</v>
      </c>
      <c r="B124">
        <v>3</v>
      </c>
      <c r="C124">
        <v>50</v>
      </c>
      <c r="D124">
        <v>65</v>
      </c>
      <c r="E124">
        <v>0</v>
      </c>
      <c r="F124">
        <v>0</v>
      </c>
      <c r="G124">
        <v>0</v>
      </c>
      <c r="I124" s="4">
        <f t="shared" si="9"/>
        <v>2007</v>
      </c>
      <c r="J124" t="str">
        <f>VLOOKUP(B124,Lookup!A:B,2,FALSE)</f>
        <v>Jigawa</v>
      </c>
      <c r="K124" t="str">
        <f>VLOOKUP(C124,Lookup!D:E,2,FALSE)</f>
        <v>Transfers</v>
      </c>
      <c r="L124" t="str">
        <f>VLOOKUP(D124,Lookup!G:H,2,FALSE)</f>
        <v>Other Funds</v>
      </c>
      <c r="M124" s="1">
        <f t="shared" si="10"/>
        <v>0</v>
      </c>
      <c r="N124" s="1">
        <f t="shared" si="11"/>
        <v>0</v>
      </c>
      <c r="O124" s="1">
        <f t="shared" si="12"/>
        <v>0</v>
      </c>
      <c r="P124" s="1">
        <f t="shared" si="13"/>
        <v>0</v>
      </c>
    </row>
    <row r="125" spans="1:16" x14ac:dyDescent="0.35">
      <c r="A125">
        <v>2007</v>
      </c>
      <c r="B125">
        <v>4</v>
      </c>
      <c r="C125">
        <v>50</v>
      </c>
      <c r="D125">
        <v>50</v>
      </c>
      <c r="E125">
        <v>0</v>
      </c>
      <c r="F125">
        <v>0</v>
      </c>
      <c r="G125">
        <v>0</v>
      </c>
      <c r="I125" s="4">
        <f t="shared" si="9"/>
        <v>2007</v>
      </c>
      <c r="J125" t="str">
        <f>VLOOKUP(B125,Lookup!A:B,2,FALSE)</f>
        <v>Kaduna</v>
      </c>
      <c r="K125" t="str">
        <f>VLOOKUP(C125,Lookup!D:E,2,FALSE)</f>
        <v>Transfers</v>
      </c>
      <c r="L125" t="str">
        <f>VLOOKUP(D125,Lookup!G:H,2,FALSE)</f>
        <v>Transfer to General Reserves</v>
      </c>
      <c r="M125" s="1">
        <f t="shared" si="10"/>
        <v>0</v>
      </c>
      <c r="N125" s="1">
        <f t="shared" si="11"/>
        <v>0</v>
      </c>
      <c r="O125" s="1">
        <f t="shared" si="12"/>
        <v>0</v>
      </c>
      <c r="P125" s="1">
        <f t="shared" si="13"/>
        <v>0</v>
      </c>
    </row>
    <row r="126" spans="1:16" x14ac:dyDescent="0.35">
      <c r="A126">
        <v>2007</v>
      </c>
      <c r="B126">
        <v>4</v>
      </c>
      <c r="C126">
        <v>50</v>
      </c>
      <c r="D126">
        <v>51</v>
      </c>
      <c r="E126">
        <v>0</v>
      </c>
      <c r="F126">
        <v>0</v>
      </c>
      <c r="G126">
        <v>0</v>
      </c>
      <c r="I126" s="4">
        <f t="shared" si="9"/>
        <v>2007</v>
      </c>
      <c r="J126" t="str">
        <f>VLOOKUP(B126,Lookup!A:B,2,FALSE)</f>
        <v>Kaduna</v>
      </c>
      <c r="K126" t="str">
        <f>VLOOKUP(C126,Lookup!D:E,2,FALSE)</f>
        <v>Transfers</v>
      </c>
      <c r="L126" t="str">
        <f>VLOOKUP(D126,Lookup!G:H,2,FALSE)</f>
        <v>Stabilisation Fund</v>
      </c>
      <c r="M126" s="1">
        <f t="shared" si="10"/>
        <v>0</v>
      </c>
      <c r="N126" s="1">
        <f t="shared" si="11"/>
        <v>0</v>
      </c>
      <c r="O126" s="1">
        <f t="shared" si="12"/>
        <v>0</v>
      </c>
      <c r="P126" s="1">
        <f t="shared" si="13"/>
        <v>0</v>
      </c>
    </row>
    <row r="127" spans="1:16" x14ac:dyDescent="0.35">
      <c r="A127">
        <v>2007</v>
      </c>
      <c r="B127">
        <v>4</v>
      </c>
      <c r="C127">
        <v>50</v>
      </c>
      <c r="D127">
        <v>53</v>
      </c>
      <c r="E127">
        <v>0</v>
      </c>
      <c r="F127">
        <v>0</v>
      </c>
      <c r="G127">
        <v>0</v>
      </c>
      <c r="I127" s="4">
        <f t="shared" si="9"/>
        <v>2007</v>
      </c>
      <c r="J127" t="str">
        <f>VLOOKUP(B127,Lookup!A:B,2,FALSE)</f>
        <v>Kaduna</v>
      </c>
      <c r="K127" t="str">
        <f>VLOOKUP(C127,Lookup!D:E,2,FALSE)</f>
        <v>Transfers</v>
      </c>
      <c r="L127" t="str">
        <f>VLOOKUP(D127,Lookup!G:H,2,FALSE)</f>
        <v>Loan Repayment</v>
      </c>
      <c r="M127" s="1">
        <f t="shared" si="10"/>
        <v>0</v>
      </c>
      <c r="N127" s="1">
        <f t="shared" si="11"/>
        <v>0</v>
      </c>
      <c r="O127" s="1">
        <f t="shared" si="12"/>
        <v>0</v>
      </c>
      <c r="P127" s="1">
        <f t="shared" si="13"/>
        <v>0</v>
      </c>
    </row>
    <row r="128" spans="1:16" x14ac:dyDescent="0.35">
      <c r="A128">
        <v>2007</v>
      </c>
      <c r="B128">
        <v>4</v>
      </c>
      <c r="C128">
        <v>50</v>
      </c>
      <c r="D128">
        <v>56</v>
      </c>
      <c r="E128">
        <v>0</v>
      </c>
      <c r="F128">
        <v>0</v>
      </c>
      <c r="G128">
        <v>0</v>
      </c>
      <c r="I128" s="4">
        <f t="shared" si="9"/>
        <v>2007</v>
      </c>
      <c r="J128" t="str">
        <f>VLOOKUP(B128,Lookup!A:B,2,FALSE)</f>
        <v>Kaduna</v>
      </c>
      <c r="K128" t="str">
        <f>VLOOKUP(C128,Lookup!D:E,2,FALSE)</f>
        <v>Transfers</v>
      </c>
      <c r="L128" t="str">
        <f>VLOOKUP(D128,Lookup!G:H,2,FALSE)</f>
        <v>Contingencies Fund</v>
      </c>
      <c r="M128" s="1">
        <f t="shared" si="10"/>
        <v>0</v>
      </c>
      <c r="N128" s="1">
        <f t="shared" si="11"/>
        <v>0</v>
      </c>
      <c r="O128" s="1">
        <f t="shared" si="12"/>
        <v>0</v>
      </c>
      <c r="P128" s="1">
        <f t="shared" si="13"/>
        <v>0</v>
      </c>
    </row>
    <row r="129" spans="1:16" x14ac:dyDescent="0.35">
      <c r="A129">
        <v>2007</v>
      </c>
      <c r="B129">
        <v>4</v>
      </c>
      <c r="C129">
        <v>50</v>
      </c>
      <c r="D129">
        <v>57</v>
      </c>
      <c r="E129">
        <v>0</v>
      </c>
      <c r="F129">
        <v>0</v>
      </c>
      <c r="G129">
        <v>0</v>
      </c>
      <c r="I129" s="4">
        <f t="shared" si="9"/>
        <v>2007</v>
      </c>
      <c r="J129" t="str">
        <f>VLOOKUP(B129,Lookup!A:B,2,FALSE)</f>
        <v>Kaduna</v>
      </c>
      <c r="K129" t="str">
        <f>VLOOKUP(C129,Lookup!D:E,2,FALSE)</f>
        <v>Transfers</v>
      </c>
      <c r="L129" t="str">
        <f>VLOOKUP(D129,Lookup!G:H,2,FALSE)</f>
        <v>Facility Repayment</v>
      </c>
      <c r="M129" s="1">
        <f t="shared" si="10"/>
        <v>0</v>
      </c>
      <c r="N129" s="1">
        <f t="shared" si="11"/>
        <v>0</v>
      </c>
      <c r="O129" s="1">
        <f t="shared" si="12"/>
        <v>0</v>
      </c>
      <c r="P129" s="1">
        <f t="shared" si="13"/>
        <v>0</v>
      </c>
    </row>
    <row r="130" spans="1:16" x14ac:dyDescent="0.35">
      <c r="A130">
        <v>2007</v>
      </c>
      <c r="B130">
        <v>4</v>
      </c>
      <c r="C130">
        <v>50</v>
      </c>
      <c r="D130">
        <v>61</v>
      </c>
      <c r="E130">
        <v>0</v>
      </c>
      <c r="F130">
        <v>0</v>
      </c>
      <c r="G130">
        <v>0</v>
      </c>
      <c r="I130" s="4">
        <f t="shared" si="9"/>
        <v>2007</v>
      </c>
      <c r="J130" t="str">
        <f>VLOOKUP(B130,Lookup!A:B,2,FALSE)</f>
        <v>Kaduna</v>
      </c>
      <c r="K130" t="str">
        <f>VLOOKUP(C130,Lookup!D:E,2,FALSE)</f>
        <v>Transfers</v>
      </c>
      <c r="L130" t="str">
        <f>VLOOKUP(D130,Lookup!G:H,2,FALSE)</f>
        <v>Paris Club Existing Payment (non-cash)</v>
      </c>
      <c r="M130" s="1">
        <f t="shared" si="10"/>
        <v>0</v>
      </c>
      <c r="N130" s="1">
        <f t="shared" si="11"/>
        <v>0</v>
      </c>
      <c r="O130" s="1">
        <f t="shared" si="12"/>
        <v>0</v>
      </c>
      <c r="P130" s="1">
        <f t="shared" si="13"/>
        <v>0</v>
      </c>
    </row>
    <row r="131" spans="1:16" x14ac:dyDescent="0.35">
      <c r="A131">
        <v>2007</v>
      </c>
      <c r="B131">
        <v>4</v>
      </c>
      <c r="C131">
        <v>50</v>
      </c>
      <c r="D131">
        <v>63</v>
      </c>
      <c r="E131">
        <v>0</v>
      </c>
      <c r="F131">
        <v>0</v>
      </c>
      <c r="G131">
        <v>0</v>
      </c>
      <c r="I131" s="4">
        <f t="shared" ref="I131:I194" si="14">A131</f>
        <v>2007</v>
      </c>
      <c r="J131" t="str">
        <f>VLOOKUP(B131,Lookup!A:B,2,FALSE)</f>
        <v>Kaduna</v>
      </c>
      <c r="K131" t="str">
        <f>VLOOKUP(C131,Lookup!D:E,2,FALSE)</f>
        <v>Transfers</v>
      </c>
      <c r="L131" t="str">
        <f>VLOOKUP(D131,Lookup!G:H,2,FALSE)</f>
        <v>Sinking Fund Investment</v>
      </c>
      <c r="M131" s="1">
        <f t="shared" ref="M131:M194" si="15">E131</f>
        <v>0</v>
      </c>
      <c r="N131" s="1">
        <f t="shared" ref="N131:N194" si="16">F131</f>
        <v>0</v>
      </c>
      <c r="O131" s="1">
        <f t="shared" ref="O131:O194" si="17">M131+N131</f>
        <v>0</v>
      </c>
      <c r="P131" s="1">
        <f t="shared" ref="P131:P194" si="18">G131</f>
        <v>0</v>
      </c>
    </row>
    <row r="132" spans="1:16" x14ac:dyDescent="0.35">
      <c r="A132">
        <v>2007</v>
      </c>
      <c r="B132">
        <v>4</v>
      </c>
      <c r="C132">
        <v>50</v>
      </c>
      <c r="D132">
        <v>74</v>
      </c>
      <c r="E132">
        <v>0</v>
      </c>
      <c r="F132">
        <v>0</v>
      </c>
      <c r="G132">
        <v>0</v>
      </c>
      <c r="I132" s="4">
        <f t="shared" si="14"/>
        <v>2007</v>
      </c>
      <c r="J132" t="str">
        <f>VLOOKUP(B132,Lookup!A:B,2,FALSE)</f>
        <v>Kaduna</v>
      </c>
      <c r="K132" t="str">
        <f>VLOOKUP(C132,Lookup!D:E,2,FALSE)</f>
        <v>Transfers</v>
      </c>
      <c r="L132" t="str">
        <f>VLOOKUP(D132,Lookup!G:H,2,FALSE)</f>
        <v>Police Reform Program</v>
      </c>
      <c r="M132" s="1">
        <f t="shared" si="15"/>
        <v>0</v>
      </c>
      <c r="N132" s="1">
        <f t="shared" si="16"/>
        <v>0</v>
      </c>
      <c r="O132" s="1">
        <f t="shared" si="17"/>
        <v>0</v>
      </c>
      <c r="P132" s="1">
        <f t="shared" si="18"/>
        <v>0</v>
      </c>
    </row>
    <row r="133" spans="1:16" x14ac:dyDescent="0.35">
      <c r="A133">
        <v>2007</v>
      </c>
      <c r="B133">
        <v>4</v>
      </c>
      <c r="C133">
        <v>50</v>
      </c>
      <c r="D133">
        <v>65</v>
      </c>
      <c r="E133">
        <v>0</v>
      </c>
      <c r="F133">
        <v>0</v>
      </c>
      <c r="G133">
        <v>0</v>
      </c>
      <c r="I133" s="4">
        <f t="shared" si="14"/>
        <v>2007</v>
      </c>
      <c r="J133" t="str">
        <f>VLOOKUP(B133,Lookup!A:B,2,FALSE)</f>
        <v>Kaduna</v>
      </c>
      <c r="K133" t="str">
        <f>VLOOKUP(C133,Lookup!D:E,2,FALSE)</f>
        <v>Transfers</v>
      </c>
      <c r="L133" t="str">
        <f>VLOOKUP(D133,Lookup!G:H,2,FALSE)</f>
        <v>Other Funds</v>
      </c>
      <c r="M133" s="1">
        <f t="shared" si="15"/>
        <v>0</v>
      </c>
      <c r="N133" s="1">
        <f t="shared" si="16"/>
        <v>0</v>
      </c>
      <c r="O133" s="1">
        <f t="shared" si="17"/>
        <v>0</v>
      </c>
      <c r="P133" s="1">
        <f t="shared" si="18"/>
        <v>0</v>
      </c>
    </row>
    <row r="134" spans="1:16" x14ac:dyDescent="0.35">
      <c r="A134">
        <v>2007</v>
      </c>
      <c r="B134">
        <v>5</v>
      </c>
      <c r="C134">
        <v>50</v>
      </c>
      <c r="D134">
        <v>50</v>
      </c>
      <c r="E134">
        <v>0</v>
      </c>
      <c r="F134">
        <v>0</v>
      </c>
      <c r="G134">
        <v>0</v>
      </c>
      <c r="I134" s="4">
        <f t="shared" si="14"/>
        <v>2007</v>
      </c>
      <c r="J134" t="str">
        <f>VLOOKUP(B134,Lookup!A:B,2,FALSE)</f>
        <v>Kano</v>
      </c>
      <c r="K134" t="str">
        <f>VLOOKUP(C134,Lookup!D:E,2,FALSE)</f>
        <v>Transfers</v>
      </c>
      <c r="L134" t="str">
        <f>VLOOKUP(D134,Lookup!G:H,2,FALSE)</f>
        <v>Transfer to General Reserves</v>
      </c>
      <c r="M134" s="1">
        <f t="shared" si="15"/>
        <v>0</v>
      </c>
      <c r="N134" s="1">
        <f t="shared" si="16"/>
        <v>0</v>
      </c>
      <c r="O134" s="1">
        <f t="shared" si="17"/>
        <v>0</v>
      </c>
      <c r="P134" s="1">
        <f t="shared" si="18"/>
        <v>0</v>
      </c>
    </row>
    <row r="135" spans="1:16" x14ac:dyDescent="0.35">
      <c r="A135">
        <v>2007</v>
      </c>
      <c r="B135">
        <v>5</v>
      </c>
      <c r="C135">
        <v>50</v>
      </c>
      <c r="D135">
        <v>51</v>
      </c>
      <c r="E135">
        <v>0</v>
      </c>
      <c r="F135">
        <v>0</v>
      </c>
      <c r="G135">
        <v>0</v>
      </c>
      <c r="I135" s="4">
        <f t="shared" si="14"/>
        <v>2007</v>
      </c>
      <c r="J135" t="str">
        <f>VLOOKUP(B135,Lookup!A:B,2,FALSE)</f>
        <v>Kano</v>
      </c>
      <c r="K135" t="str">
        <f>VLOOKUP(C135,Lookup!D:E,2,FALSE)</f>
        <v>Transfers</v>
      </c>
      <c r="L135" t="str">
        <f>VLOOKUP(D135,Lookup!G:H,2,FALSE)</f>
        <v>Stabilisation Fund</v>
      </c>
      <c r="M135" s="1">
        <f t="shared" si="15"/>
        <v>0</v>
      </c>
      <c r="N135" s="1">
        <f t="shared" si="16"/>
        <v>0</v>
      </c>
      <c r="O135" s="1">
        <f t="shared" si="17"/>
        <v>0</v>
      </c>
      <c r="P135" s="1">
        <f t="shared" si="18"/>
        <v>0</v>
      </c>
    </row>
    <row r="136" spans="1:16" x14ac:dyDescent="0.35">
      <c r="A136">
        <v>2007</v>
      </c>
      <c r="B136">
        <v>5</v>
      </c>
      <c r="C136">
        <v>50</v>
      </c>
      <c r="D136">
        <v>52</v>
      </c>
      <c r="E136">
        <v>0</v>
      </c>
      <c r="F136">
        <v>0</v>
      </c>
      <c r="G136">
        <v>0</v>
      </c>
      <c r="I136" s="4">
        <f t="shared" si="14"/>
        <v>2007</v>
      </c>
      <c r="J136" t="str">
        <f>VLOOKUP(B136,Lookup!A:B,2,FALSE)</f>
        <v>Kano</v>
      </c>
      <c r="K136" t="str">
        <f>VLOOKUP(C136,Lookup!D:E,2,FALSE)</f>
        <v>Transfers</v>
      </c>
      <c r="L136" t="str">
        <f>VLOOKUP(D136,Lookup!G:H,2,FALSE)</f>
        <v>Loan Repayment by Parastatals/Agencies</v>
      </c>
      <c r="M136" s="1">
        <f t="shared" si="15"/>
        <v>0</v>
      </c>
      <c r="N136" s="1">
        <f t="shared" si="16"/>
        <v>0</v>
      </c>
      <c r="O136" s="1">
        <f t="shared" si="17"/>
        <v>0</v>
      </c>
      <c r="P136" s="1">
        <f t="shared" si="18"/>
        <v>0</v>
      </c>
    </row>
    <row r="137" spans="1:16" x14ac:dyDescent="0.35">
      <c r="A137">
        <v>2007</v>
      </c>
      <c r="B137">
        <v>5</v>
      </c>
      <c r="C137">
        <v>50</v>
      </c>
      <c r="D137">
        <v>53</v>
      </c>
      <c r="E137">
        <v>0</v>
      </c>
      <c r="F137">
        <v>0</v>
      </c>
      <c r="G137">
        <v>0</v>
      </c>
      <c r="I137" s="4">
        <f t="shared" si="14"/>
        <v>2007</v>
      </c>
      <c r="J137" t="str">
        <f>VLOOKUP(B137,Lookup!A:B,2,FALSE)</f>
        <v>Kano</v>
      </c>
      <c r="K137" t="str">
        <f>VLOOKUP(C137,Lookup!D:E,2,FALSE)</f>
        <v>Transfers</v>
      </c>
      <c r="L137" t="str">
        <f>VLOOKUP(D137,Lookup!G:H,2,FALSE)</f>
        <v>Loan Repayment</v>
      </c>
      <c r="M137" s="1">
        <f t="shared" si="15"/>
        <v>0</v>
      </c>
      <c r="N137" s="1">
        <f t="shared" si="16"/>
        <v>0</v>
      </c>
      <c r="O137" s="1">
        <f t="shared" si="17"/>
        <v>0</v>
      </c>
      <c r="P137" s="1">
        <f t="shared" si="18"/>
        <v>0</v>
      </c>
    </row>
    <row r="138" spans="1:16" x14ac:dyDescent="0.35">
      <c r="A138">
        <v>2007</v>
      </c>
      <c r="B138">
        <v>5</v>
      </c>
      <c r="C138">
        <v>50</v>
      </c>
      <c r="D138">
        <v>83</v>
      </c>
      <c r="E138">
        <v>0</v>
      </c>
      <c r="F138">
        <v>0</v>
      </c>
      <c r="G138">
        <v>0</v>
      </c>
      <c r="I138" s="4">
        <f t="shared" si="14"/>
        <v>2007</v>
      </c>
      <c r="J138" t="str">
        <f>VLOOKUP(B138,Lookup!A:B,2,FALSE)</f>
        <v>Kano</v>
      </c>
      <c r="K138" t="str">
        <f>VLOOKUP(C138,Lookup!D:E,2,FALSE)</f>
        <v>Transfers</v>
      </c>
      <c r="L138" t="str">
        <f>VLOOKUP(D138,Lookup!G:H,2,FALSE)</f>
        <v xml:space="preserve">Capital Expenditure (5 Kilometers) </v>
      </c>
      <c r="M138" s="1">
        <f t="shared" si="15"/>
        <v>0</v>
      </c>
      <c r="N138" s="1">
        <f t="shared" si="16"/>
        <v>0</v>
      </c>
      <c r="O138" s="1">
        <f t="shared" si="17"/>
        <v>0</v>
      </c>
      <c r="P138" s="1">
        <f t="shared" si="18"/>
        <v>0</v>
      </c>
    </row>
    <row r="139" spans="1:16" x14ac:dyDescent="0.35">
      <c r="A139">
        <v>2007</v>
      </c>
      <c r="B139">
        <v>5</v>
      </c>
      <c r="C139">
        <v>50</v>
      </c>
      <c r="D139">
        <v>84</v>
      </c>
      <c r="E139">
        <v>0</v>
      </c>
      <c r="F139">
        <v>0</v>
      </c>
      <c r="G139">
        <v>0</v>
      </c>
      <c r="I139" s="4">
        <f t="shared" si="14"/>
        <v>2007</v>
      </c>
      <c r="J139" t="str">
        <f>VLOOKUP(B139,Lookup!A:B,2,FALSE)</f>
        <v>Kano</v>
      </c>
      <c r="K139" t="str">
        <f>VLOOKUP(C139,Lookup!D:E,2,FALSE)</f>
        <v>Transfers</v>
      </c>
      <c r="L139" t="str">
        <f>VLOOKUP(D139,Lookup!G:H,2,FALSE)</f>
        <v>SURE-P (Transfer)</v>
      </c>
      <c r="M139" s="1">
        <f t="shared" si="15"/>
        <v>0</v>
      </c>
      <c r="N139" s="1">
        <f t="shared" si="16"/>
        <v>0</v>
      </c>
      <c r="O139" s="1">
        <f t="shared" si="17"/>
        <v>0</v>
      </c>
      <c r="P139" s="1">
        <f t="shared" si="18"/>
        <v>0</v>
      </c>
    </row>
    <row r="140" spans="1:16" x14ac:dyDescent="0.35">
      <c r="A140">
        <v>2007</v>
      </c>
      <c r="B140">
        <v>5</v>
      </c>
      <c r="C140">
        <v>50</v>
      </c>
      <c r="D140">
        <v>85</v>
      </c>
      <c r="E140">
        <v>0</v>
      </c>
      <c r="F140">
        <v>0</v>
      </c>
      <c r="G140">
        <v>0</v>
      </c>
      <c r="I140" s="4">
        <f t="shared" si="14"/>
        <v>2007</v>
      </c>
      <c r="J140" t="str">
        <f>VLOOKUP(B140,Lookup!A:B,2,FALSE)</f>
        <v>Kano</v>
      </c>
      <c r="K140" t="str">
        <f>VLOOKUP(C140,Lookup!D:E,2,FALSE)</f>
        <v>Transfers</v>
      </c>
      <c r="L140" t="str">
        <f>VLOOKUP(D140,Lookup!G:H,2,FALSE)</f>
        <v xml:space="preserve">Investment </v>
      </c>
      <c r="M140" s="1">
        <f t="shared" si="15"/>
        <v>0</v>
      </c>
      <c r="N140" s="1">
        <f t="shared" si="16"/>
        <v>0</v>
      </c>
      <c r="O140" s="1">
        <f t="shared" si="17"/>
        <v>0</v>
      </c>
      <c r="P140" s="1">
        <f t="shared" si="18"/>
        <v>0</v>
      </c>
    </row>
    <row r="141" spans="1:16" x14ac:dyDescent="0.35">
      <c r="A141">
        <v>2007</v>
      </c>
      <c r="B141">
        <v>5</v>
      </c>
      <c r="C141">
        <v>50</v>
      </c>
      <c r="D141">
        <v>56</v>
      </c>
      <c r="E141">
        <v>0</v>
      </c>
      <c r="F141">
        <v>0</v>
      </c>
      <c r="G141">
        <v>0</v>
      </c>
      <c r="I141" s="4">
        <f t="shared" si="14"/>
        <v>2007</v>
      </c>
      <c r="J141" t="str">
        <f>VLOOKUP(B141,Lookup!A:B,2,FALSE)</f>
        <v>Kano</v>
      </c>
      <c r="K141" t="str">
        <f>VLOOKUP(C141,Lookup!D:E,2,FALSE)</f>
        <v>Transfers</v>
      </c>
      <c r="L141" t="str">
        <f>VLOOKUP(D141,Lookup!G:H,2,FALSE)</f>
        <v>Contingencies Fund</v>
      </c>
      <c r="M141" s="1">
        <f t="shared" si="15"/>
        <v>0</v>
      </c>
      <c r="N141" s="1">
        <f t="shared" si="16"/>
        <v>0</v>
      </c>
      <c r="O141" s="1">
        <f t="shared" si="17"/>
        <v>0</v>
      </c>
      <c r="P141" s="1">
        <f t="shared" si="18"/>
        <v>0</v>
      </c>
    </row>
    <row r="142" spans="1:16" x14ac:dyDescent="0.35">
      <c r="A142">
        <v>2007</v>
      </c>
      <c r="B142">
        <v>5</v>
      </c>
      <c r="C142">
        <v>50</v>
      </c>
      <c r="D142">
        <v>57</v>
      </c>
      <c r="E142">
        <v>0</v>
      </c>
      <c r="F142">
        <v>0</v>
      </c>
      <c r="G142">
        <v>0</v>
      </c>
      <c r="I142" s="4">
        <f t="shared" si="14"/>
        <v>2007</v>
      </c>
      <c r="J142" t="str">
        <f>VLOOKUP(B142,Lookup!A:B,2,FALSE)</f>
        <v>Kano</v>
      </c>
      <c r="K142" t="str">
        <f>VLOOKUP(C142,Lookup!D:E,2,FALSE)</f>
        <v>Transfers</v>
      </c>
      <c r="L142" t="str">
        <f>VLOOKUP(D142,Lookup!G:H,2,FALSE)</f>
        <v>Facility Repayment</v>
      </c>
      <c r="M142" s="1">
        <f t="shared" si="15"/>
        <v>0</v>
      </c>
      <c r="N142" s="1">
        <f t="shared" si="16"/>
        <v>0</v>
      </c>
      <c r="O142" s="1">
        <f t="shared" si="17"/>
        <v>0</v>
      </c>
      <c r="P142" s="1">
        <f t="shared" si="18"/>
        <v>0</v>
      </c>
    </row>
    <row r="143" spans="1:16" x14ac:dyDescent="0.35">
      <c r="A143">
        <v>2007</v>
      </c>
      <c r="B143">
        <v>5</v>
      </c>
      <c r="C143">
        <v>50</v>
      </c>
      <c r="D143">
        <v>61</v>
      </c>
      <c r="E143">
        <v>0</v>
      </c>
      <c r="F143">
        <v>0</v>
      </c>
      <c r="G143">
        <v>0</v>
      </c>
      <c r="I143" s="4">
        <f t="shared" si="14"/>
        <v>2007</v>
      </c>
      <c r="J143" t="str">
        <f>VLOOKUP(B143,Lookup!A:B,2,FALSE)</f>
        <v>Kano</v>
      </c>
      <c r="K143" t="str">
        <f>VLOOKUP(C143,Lookup!D:E,2,FALSE)</f>
        <v>Transfers</v>
      </c>
      <c r="L143" t="str">
        <f>VLOOKUP(D143,Lookup!G:H,2,FALSE)</f>
        <v>Paris Club Existing Payment (non-cash)</v>
      </c>
      <c r="M143" s="1">
        <f t="shared" si="15"/>
        <v>0</v>
      </c>
      <c r="N143" s="1">
        <f t="shared" si="16"/>
        <v>0</v>
      </c>
      <c r="O143" s="1">
        <f t="shared" si="17"/>
        <v>0</v>
      </c>
      <c r="P143" s="1">
        <f t="shared" si="18"/>
        <v>0</v>
      </c>
    </row>
    <row r="144" spans="1:16" x14ac:dyDescent="0.35">
      <c r="A144">
        <v>2007</v>
      </c>
      <c r="B144">
        <v>5</v>
      </c>
      <c r="C144">
        <v>50</v>
      </c>
      <c r="D144">
        <v>63</v>
      </c>
      <c r="E144">
        <v>0</v>
      </c>
      <c r="F144">
        <v>0</v>
      </c>
      <c r="G144">
        <v>0</v>
      </c>
      <c r="I144" s="4">
        <f t="shared" si="14"/>
        <v>2007</v>
      </c>
      <c r="J144" t="str">
        <f>VLOOKUP(B144,Lookup!A:B,2,FALSE)</f>
        <v>Kano</v>
      </c>
      <c r="K144" t="str">
        <f>VLOOKUP(C144,Lookup!D:E,2,FALSE)</f>
        <v>Transfers</v>
      </c>
      <c r="L144" t="str">
        <f>VLOOKUP(D144,Lookup!G:H,2,FALSE)</f>
        <v>Sinking Fund Investment</v>
      </c>
      <c r="M144" s="1">
        <f t="shared" si="15"/>
        <v>0</v>
      </c>
      <c r="N144" s="1">
        <f t="shared" si="16"/>
        <v>0</v>
      </c>
      <c r="O144" s="1">
        <f t="shared" si="17"/>
        <v>0</v>
      </c>
      <c r="P144" s="1">
        <f t="shared" si="18"/>
        <v>0</v>
      </c>
    </row>
    <row r="145" spans="1:16" x14ac:dyDescent="0.35">
      <c r="A145">
        <v>2007</v>
      </c>
      <c r="B145">
        <v>5</v>
      </c>
      <c r="C145">
        <v>50</v>
      </c>
      <c r="D145">
        <v>65</v>
      </c>
      <c r="E145">
        <v>0</v>
      </c>
      <c r="F145">
        <v>0</v>
      </c>
      <c r="G145">
        <v>0</v>
      </c>
      <c r="I145" s="4">
        <f t="shared" si="14"/>
        <v>2007</v>
      </c>
      <c r="J145" t="str">
        <f>VLOOKUP(B145,Lookup!A:B,2,FALSE)</f>
        <v>Kano</v>
      </c>
      <c r="K145" t="str">
        <f>VLOOKUP(C145,Lookup!D:E,2,FALSE)</f>
        <v>Transfers</v>
      </c>
      <c r="L145" t="str">
        <f>VLOOKUP(D145,Lookup!G:H,2,FALSE)</f>
        <v>Other Funds</v>
      </c>
      <c r="M145" s="1">
        <f t="shared" si="15"/>
        <v>0</v>
      </c>
      <c r="N145" s="1">
        <f t="shared" si="16"/>
        <v>0</v>
      </c>
      <c r="O145" s="1">
        <f t="shared" si="17"/>
        <v>0</v>
      </c>
      <c r="P145" s="1">
        <f t="shared" si="18"/>
        <v>0</v>
      </c>
    </row>
    <row r="146" spans="1:16" x14ac:dyDescent="0.35">
      <c r="A146">
        <v>2007</v>
      </c>
      <c r="B146">
        <v>9</v>
      </c>
      <c r="C146">
        <v>50</v>
      </c>
      <c r="D146">
        <v>50</v>
      </c>
      <c r="E146">
        <v>0</v>
      </c>
      <c r="F146">
        <v>0</v>
      </c>
      <c r="G146">
        <v>0</v>
      </c>
      <c r="I146" s="4">
        <f t="shared" si="14"/>
        <v>2007</v>
      </c>
      <c r="J146" t="str">
        <f>VLOOKUP(B146,Lookup!A:B,2,FALSE)</f>
        <v>Yobe</v>
      </c>
      <c r="K146" t="str">
        <f>VLOOKUP(C146,Lookup!D:E,2,FALSE)</f>
        <v>Transfers</v>
      </c>
      <c r="L146" t="str">
        <f>VLOOKUP(D146,Lookup!G:H,2,FALSE)</f>
        <v>Transfer to General Reserves</v>
      </c>
      <c r="M146" s="1">
        <f t="shared" si="15"/>
        <v>0</v>
      </c>
      <c r="N146" s="1">
        <f t="shared" si="16"/>
        <v>0</v>
      </c>
      <c r="O146" s="1">
        <f t="shared" si="17"/>
        <v>0</v>
      </c>
      <c r="P146" s="1">
        <f t="shared" si="18"/>
        <v>0</v>
      </c>
    </row>
    <row r="147" spans="1:16" x14ac:dyDescent="0.35">
      <c r="A147">
        <v>2007</v>
      </c>
      <c r="B147">
        <v>9</v>
      </c>
      <c r="C147">
        <v>50</v>
      </c>
      <c r="D147">
        <v>53</v>
      </c>
      <c r="E147">
        <v>0</v>
      </c>
      <c r="F147">
        <v>0</v>
      </c>
      <c r="G147">
        <v>0</v>
      </c>
      <c r="I147" s="4">
        <f t="shared" si="14"/>
        <v>2007</v>
      </c>
      <c r="J147" t="str">
        <f>VLOOKUP(B147,Lookup!A:B,2,FALSE)</f>
        <v>Yobe</v>
      </c>
      <c r="K147" t="str">
        <f>VLOOKUP(C147,Lookup!D:E,2,FALSE)</f>
        <v>Transfers</v>
      </c>
      <c r="L147" t="str">
        <f>VLOOKUP(D147,Lookup!G:H,2,FALSE)</f>
        <v>Loan Repayment</v>
      </c>
      <c r="M147" s="1">
        <f t="shared" si="15"/>
        <v>0</v>
      </c>
      <c r="N147" s="1">
        <f t="shared" si="16"/>
        <v>0</v>
      </c>
      <c r="O147" s="1">
        <f t="shared" si="17"/>
        <v>0</v>
      </c>
      <c r="P147" s="1">
        <f t="shared" si="18"/>
        <v>0</v>
      </c>
    </row>
    <row r="148" spans="1:16" x14ac:dyDescent="0.35">
      <c r="A148">
        <v>2007</v>
      </c>
      <c r="B148">
        <v>9</v>
      </c>
      <c r="C148">
        <v>50</v>
      </c>
      <c r="D148">
        <v>81</v>
      </c>
      <c r="E148">
        <v>0</v>
      </c>
      <c r="F148">
        <v>0</v>
      </c>
      <c r="G148">
        <v>0</v>
      </c>
      <c r="I148" s="4">
        <f t="shared" si="14"/>
        <v>2007</v>
      </c>
      <c r="J148" t="str">
        <f>VLOOKUP(B148,Lookup!A:B,2,FALSE)</f>
        <v>Yobe</v>
      </c>
      <c r="K148" t="str">
        <f>VLOOKUP(C148,Lookup!D:E,2,FALSE)</f>
        <v>Transfers</v>
      </c>
      <c r="L148" t="str">
        <f>VLOOKUP(D148,Lookup!G:H,2,FALSE)</f>
        <v>Public Office Holders Vehicle Loan</v>
      </c>
      <c r="M148" s="1">
        <f t="shared" si="15"/>
        <v>0</v>
      </c>
      <c r="N148" s="1">
        <f t="shared" si="16"/>
        <v>0</v>
      </c>
      <c r="O148" s="1">
        <f t="shared" si="17"/>
        <v>0</v>
      </c>
      <c r="P148" s="1">
        <f t="shared" si="18"/>
        <v>0</v>
      </c>
    </row>
    <row r="149" spans="1:16" x14ac:dyDescent="0.35">
      <c r="A149">
        <v>2007</v>
      </c>
      <c r="B149">
        <v>9</v>
      </c>
      <c r="C149">
        <v>50</v>
      </c>
      <c r="D149">
        <v>56</v>
      </c>
      <c r="E149">
        <v>0</v>
      </c>
      <c r="F149">
        <v>0</v>
      </c>
      <c r="G149">
        <v>0</v>
      </c>
      <c r="I149" s="4">
        <f t="shared" si="14"/>
        <v>2007</v>
      </c>
      <c r="J149" t="str">
        <f>VLOOKUP(B149,Lookup!A:B,2,FALSE)</f>
        <v>Yobe</v>
      </c>
      <c r="K149" t="str">
        <f>VLOOKUP(C149,Lookup!D:E,2,FALSE)</f>
        <v>Transfers</v>
      </c>
      <c r="L149" t="str">
        <f>VLOOKUP(D149,Lookup!G:H,2,FALSE)</f>
        <v>Contingencies Fund</v>
      </c>
      <c r="M149" s="1">
        <f t="shared" si="15"/>
        <v>0</v>
      </c>
      <c r="N149" s="1">
        <f t="shared" si="16"/>
        <v>0</v>
      </c>
      <c r="O149" s="1">
        <f t="shared" si="17"/>
        <v>0</v>
      </c>
      <c r="P149" s="1">
        <f t="shared" si="18"/>
        <v>0</v>
      </c>
    </row>
    <row r="150" spans="1:16" x14ac:dyDescent="0.35">
      <c r="A150">
        <v>2007</v>
      </c>
      <c r="B150">
        <v>9</v>
      </c>
      <c r="C150">
        <v>50</v>
      </c>
      <c r="D150">
        <v>57</v>
      </c>
      <c r="E150">
        <v>0</v>
      </c>
      <c r="F150">
        <v>0</v>
      </c>
      <c r="G150">
        <v>0</v>
      </c>
      <c r="I150" s="4">
        <f t="shared" si="14"/>
        <v>2007</v>
      </c>
      <c r="J150" t="str">
        <f>VLOOKUP(B150,Lookup!A:B,2,FALSE)</f>
        <v>Yobe</v>
      </c>
      <c r="K150" t="str">
        <f>VLOOKUP(C150,Lookup!D:E,2,FALSE)</f>
        <v>Transfers</v>
      </c>
      <c r="L150" t="str">
        <f>VLOOKUP(D150,Lookup!G:H,2,FALSE)</f>
        <v>Facility Repayment</v>
      </c>
      <c r="M150" s="1">
        <f t="shared" si="15"/>
        <v>0</v>
      </c>
      <c r="N150" s="1">
        <f t="shared" si="16"/>
        <v>0</v>
      </c>
      <c r="O150" s="1">
        <f t="shared" si="17"/>
        <v>0</v>
      </c>
      <c r="P150" s="1">
        <f t="shared" si="18"/>
        <v>0</v>
      </c>
    </row>
    <row r="151" spans="1:16" x14ac:dyDescent="0.35">
      <c r="A151">
        <v>2007</v>
      </c>
      <c r="B151">
        <v>9</v>
      </c>
      <c r="C151">
        <v>50</v>
      </c>
      <c r="D151">
        <v>61</v>
      </c>
      <c r="E151">
        <v>0</v>
      </c>
      <c r="F151">
        <v>0</v>
      </c>
      <c r="G151">
        <v>0</v>
      </c>
      <c r="I151" s="4">
        <f t="shared" si="14"/>
        <v>2007</v>
      </c>
      <c r="J151" t="str">
        <f>VLOOKUP(B151,Lookup!A:B,2,FALSE)</f>
        <v>Yobe</v>
      </c>
      <c r="K151" t="str">
        <f>VLOOKUP(C151,Lookup!D:E,2,FALSE)</f>
        <v>Transfers</v>
      </c>
      <c r="L151" t="str">
        <f>VLOOKUP(D151,Lookup!G:H,2,FALSE)</f>
        <v>Paris Club Existing Payment (non-cash)</v>
      </c>
      <c r="M151" s="1">
        <f t="shared" si="15"/>
        <v>0</v>
      </c>
      <c r="N151" s="1">
        <f t="shared" si="16"/>
        <v>0</v>
      </c>
      <c r="O151" s="1">
        <f t="shared" si="17"/>
        <v>0</v>
      </c>
      <c r="P151" s="1">
        <f t="shared" si="18"/>
        <v>0</v>
      </c>
    </row>
    <row r="152" spans="1:16" x14ac:dyDescent="0.35">
      <c r="A152">
        <v>2007</v>
      </c>
      <c r="B152">
        <v>9</v>
      </c>
      <c r="C152">
        <v>50</v>
      </c>
      <c r="D152">
        <v>63</v>
      </c>
      <c r="E152">
        <v>0</v>
      </c>
      <c r="F152">
        <v>0</v>
      </c>
      <c r="G152">
        <v>0</v>
      </c>
      <c r="I152" s="4">
        <f t="shared" si="14"/>
        <v>2007</v>
      </c>
      <c r="J152" t="str">
        <f>VLOOKUP(B152,Lookup!A:B,2,FALSE)</f>
        <v>Yobe</v>
      </c>
      <c r="K152" t="str">
        <f>VLOOKUP(C152,Lookup!D:E,2,FALSE)</f>
        <v>Transfers</v>
      </c>
      <c r="L152" t="str">
        <f>VLOOKUP(D152,Lookup!G:H,2,FALSE)</f>
        <v>Sinking Fund Investment</v>
      </c>
      <c r="M152" s="1">
        <f t="shared" si="15"/>
        <v>0</v>
      </c>
      <c r="N152" s="1">
        <f t="shared" si="16"/>
        <v>0</v>
      </c>
      <c r="O152" s="1">
        <f t="shared" si="17"/>
        <v>0</v>
      </c>
      <c r="P152" s="1">
        <f t="shared" si="18"/>
        <v>0</v>
      </c>
    </row>
    <row r="153" spans="1:16" x14ac:dyDescent="0.35">
      <c r="A153">
        <v>2007</v>
      </c>
      <c r="B153">
        <v>9</v>
      </c>
      <c r="C153">
        <v>50</v>
      </c>
      <c r="D153">
        <v>65</v>
      </c>
      <c r="E153">
        <v>0</v>
      </c>
      <c r="F153">
        <v>0</v>
      </c>
      <c r="G153">
        <v>0</v>
      </c>
      <c r="I153" s="4">
        <f t="shared" si="14"/>
        <v>2007</v>
      </c>
      <c r="J153" t="str">
        <f>VLOOKUP(B153,Lookup!A:B,2,FALSE)</f>
        <v>Yobe</v>
      </c>
      <c r="K153" t="str">
        <f>VLOOKUP(C153,Lookup!D:E,2,FALSE)</f>
        <v>Transfers</v>
      </c>
      <c r="L153" t="str">
        <f>VLOOKUP(D153,Lookup!G:H,2,FALSE)</f>
        <v>Other Funds</v>
      </c>
      <c r="M153" s="1">
        <f t="shared" si="15"/>
        <v>0</v>
      </c>
      <c r="N153" s="1">
        <f t="shared" si="16"/>
        <v>0</v>
      </c>
      <c r="O153" s="1">
        <f t="shared" si="17"/>
        <v>0</v>
      </c>
      <c r="P153" s="1">
        <f t="shared" si="18"/>
        <v>0</v>
      </c>
    </row>
    <row r="154" spans="1:16" x14ac:dyDescent="0.35">
      <c r="A154">
        <v>2008</v>
      </c>
      <c r="B154">
        <v>3</v>
      </c>
      <c r="C154">
        <v>50</v>
      </c>
      <c r="D154">
        <v>50</v>
      </c>
      <c r="E154">
        <v>0</v>
      </c>
      <c r="F154">
        <v>0</v>
      </c>
      <c r="G154">
        <v>0</v>
      </c>
      <c r="I154" s="4">
        <f t="shared" si="14"/>
        <v>2008</v>
      </c>
      <c r="J154" t="str">
        <f>VLOOKUP(B154,Lookup!A:B,2,FALSE)</f>
        <v>Jigawa</v>
      </c>
      <c r="K154" t="str">
        <f>VLOOKUP(C154,Lookup!D:E,2,FALSE)</f>
        <v>Transfers</v>
      </c>
      <c r="L154" t="str">
        <f>VLOOKUP(D154,Lookup!G:H,2,FALSE)</f>
        <v>Transfer to General Reserves</v>
      </c>
      <c r="M154" s="1">
        <f t="shared" si="15"/>
        <v>0</v>
      </c>
      <c r="N154" s="1">
        <f t="shared" si="16"/>
        <v>0</v>
      </c>
      <c r="O154" s="1">
        <f t="shared" si="17"/>
        <v>0</v>
      </c>
      <c r="P154" s="1">
        <f t="shared" si="18"/>
        <v>0</v>
      </c>
    </row>
    <row r="155" spans="1:16" x14ac:dyDescent="0.35">
      <c r="A155">
        <v>2008</v>
      </c>
      <c r="B155">
        <v>3</v>
      </c>
      <c r="C155">
        <v>50</v>
      </c>
      <c r="D155">
        <v>51</v>
      </c>
      <c r="E155">
        <v>0</v>
      </c>
      <c r="F155">
        <v>0</v>
      </c>
      <c r="G155">
        <v>0</v>
      </c>
      <c r="I155" s="4">
        <f t="shared" si="14"/>
        <v>2008</v>
      </c>
      <c r="J155" t="str">
        <f>VLOOKUP(B155,Lookup!A:B,2,FALSE)</f>
        <v>Jigawa</v>
      </c>
      <c r="K155" t="str">
        <f>VLOOKUP(C155,Lookup!D:E,2,FALSE)</f>
        <v>Transfers</v>
      </c>
      <c r="L155" t="str">
        <f>VLOOKUP(D155,Lookup!G:H,2,FALSE)</f>
        <v>Stabilisation Fund</v>
      </c>
      <c r="M155" s="1">
        <f t="shared" si="15"/>
        <v>0</v>
      </c>
      <c r="N155" s="1">
        <f t="shared" si="16"/>
        <v>0</v>
      </c>
      <c r="O155" s="1">
        <f t="shared" si="17"/>
        <v>0</v>
      </c>
      <c r="P155" s="1">
        <f t="shared" si="18"/>
        <v>0</v>
      </c>
    </row>
    <row r="156" spans="1:16" x14ac:dyDescent="0.35">
      <c r="A156">
        <v>2008</v>
      </c>
      <c r="B156">
        <v>3</v>
      </c>
      <c r="C156">
        <v>50</v>
      </c>
      <c r="D156">
        <v>52</v>
      </c>
      <c r="E156">
        <v>0</v>
      </c>
      <c r="F156">
        <v>0</v>
      </c>
      <c r="G156">
        <v>0</v>
      </c>
      <c r="I156" s="4">
        <f t="shared" si="14"/>
        <v>2008</v>
      </c>
      <c r="J156" t="str">
        <f>VLOOKUP(B156,Lookup!A:B,2,FALSE)</f>
        <v>Jigawa</v>
      </c>
      <c r="K156" t="str">
        <f>VLOOKUP(C156,Lookup!D:E,2,FALSE)</f>
        <v>Transfers</v>
      </c>
      <c r="L156" t="str">
        <f>VLOOKUP(D156,Lookup!G:H,2,FALSE)</f>
        <v>Loan Repayment by Parastatals/Agencies</v>
      </c>
      <c r="M156" s="1">
        <f t="shared" si="15"/>
        <v>0</v>
      </c>
      <c r="N156" s="1">
        <f t="shared" si="16"/>
        <v>0</v>
      </c>
      <c r="O156" s="1">
        <f t="shared" si="17"/>
        <v>0</v>
      </c>
      <c r="P156" s="1">
        <f t="shared" si="18"/>
        <v>0</v>
      </c>
    </row>
    <row r="157" spans="1:16" x14ac:dyDescent="0.35">
      <c r="A157">
        <v>2008</v>
      </c>
      <c r="B157">
        <v>3</v>
      </c>
      <c r="C157">
        <v>50</v>
      </c>
      <c r="D157">
        <v>56</v>
      </c>
      <c r="E157">
        <v>0</v>
      </c>
      <c r="F157">
        <v>0</v>
      </c>
      <c r="G157">
        <v>0</v>
      </c>
      <c r="I157" s="4">
        <f t="shared" si="14"/>
        <v>2008</v>
      </c>
      <c r="J157" t="str">
        <f>VLOOKUP(B157,Lookup!A:B,2,FALSE)</f>
        <v>Jigawa</v>
      </c>
      <c r="K157" t="str">
        <f>VLOOKUP(C157,Lookup!D:E,2,FALSE)</f>
        <v>Transfers</v>
      </c>
      <c r="L157" t="str">
        <f>VLOOKUP(D157,Lookup!G:H,2,FALSE)</f>
        <v>Contingencies Fund</v>
      </c>
      <c r="M157" s="1">
        <f t="shared" si="15"/>
        <v>0</v>
      </c>
      <c r="N157" s="1">
        <f t="shared" si="16"/>
        <v>0</v>
      </c>
      <c r="O157" s="1">
        <f t="shared" si="17"/>
        <v>0</v>
      </c>
      <c r="P157" s="1">
        <f t="shared" si="18"/>
        <v>0</v>
      </c>
    </row>
    <row r="158" spans="1:16" x14ac:dyDescent="0.35">
      <c r="A158">
        <v>2008</v>
      </c>
      <c r="B158">
        <v>3</v>
      </c>
      <c r="C158">
        <v>50</v>
      </c>
      <c r="D158">
        <v>82</v>
      </c>
      <c r="E158">
        <v>0</v>
      </c>
      <c r="F158">
        <v>0</v>
      </c>
      <c r="G158">
        <v>0</v>
      </c>
      <c r="I158" s="4">
        <f t="shared" si="14"/>
        <v>2008</v>
      </c>
      <c r="J158" t="str">
        <f>VLOOKUP(B158,Lookup!A:B,2,FALSE)</f>
        <v>Jigawa</v>
      </c>
      <c r="K158" t="str">
        <f>VLOOKUP(C158,Lookup!D:E,2,FALSE)</f>
        <v>Transfers</v>
      </c>
      <c r="L158" t="str">
        <f>VLOOKUP(D158,Lookup!G:H,2,FALSE)</f>
        <v>Grants and Contributions  (Recurrent)</v>
      </c>
      <c r="M158" s="1">
        <f t="shared" si="15"/>
        <v>0</v>
      </c>
      <c r="N158" s="1">
        <f t="shared" si="16"/>
        <v>0</v>
      </c>
      <c r="O158" s="1">
        <f t="shared" si="17"/>
        <v>0</v>
      </c>
      <c r="P158" s="1">
        <f t="shared" si="18"/>
        <v>0</v>
      </c>
    </row>
    <row r="159" spans="1:16" x14ac:dyDescent="0.35">
      <c r="A159">
        <v>2008</v>
      </c>
      <c r="B159">
        <v>3</v>
      </c>
      <c r="C159">
        <v>50</v>
      </c>
      <c r="D159">
        <v>57</v>
      </c>
      <c r="E159">
        <v>0</v>
      </c>
      <c r="F159">
        <v>0</v>
      </c>
      <c r="G159">
        <v>0</v>
      </c>
      <c r="I159" s="4">
        <f t="shared" si="14"/>
        <v>2008</v>
      </c>
      <c r="J159" t="str">
        <f>VLOOKUP(B159,Lookup!A:B,2,FALSE)</f>
        <v>Jigawa</v>
      </c>
      <c r="K159" t="str">
        <f>VLOOKUP(C159,Lookup!D:E,2,FALSE)</f>
        <v>Transfers</v>
      </c>
      <c r="L159" t="str">
        <f>VLOOKUP(D159,Lookup!G:H,2,FALSE)</f>
        <v>Facility Repayment</v>
      </c>
      <c r="M159" s="1">
        <f t="shared" si="15"/>
        <v>0</v>
      </c>
      <c r="N159" s="1">
        <f t="shared" si="16"/>
        <v>0</v>
      </c>
      <c r="O159" s="1">
        <f t="shared" si="17"/>
        <v>0</v>
      </c>
      <c r="P159" s="1">
        <f t="shared" si="18"/>
        <v>0</v>
      </c>
    </row>
    <row r="160" spans="1:16" x14ac:dyDescent="0.35">
      <c r="A160">
        <v>2008</v>
      </c>
      <c r="B160">
        <v>3</v>
      </c>
      <c r="C160">
        <v>50</v>
      </c>
      <c r="D160">
        <v>61</v>
      </c>
      <c r="E160">
        <v>0</v>
      </c>
      <c r="F160">
        <v>0</v>
      </c>
      <c r="G160">
        <v>0</v>
      </c>
      <c r="I160" s="4">
        <f t="shared" si="14"/>
        <v>2008</v>
      </c>
      <c r="J160" t="str">
        <f>VLOOKUP(B160,Lookup!A:B,2,FALSE)</f>
        <v>Jigawa</v>
      </c>
      <c r="K160" t="str">
        <f>VLOOKUP(C160,Lookup!D:E,2,FALSE)</f>
        <v>Transfers</v>
      </c>
      <c r="L160" t="str">
        <f>VLOOKUP(D160,Lookup!G:H,2,FALSE)</f>
        <v>Paris Club Existing Payment (non-cash)</v>
      </c>
      <c r="M160" s="1">
        <f t="shared" si="15"/>
        <v>0</v>
      </c>
      <c r="N160" s="1">
        <f t="shared" si="16"/>
        <v>0</v>
      </c>
      <c r="O160" s="1">
        <f t="shared" si="17"/>
        <v>0</v>
      </c>
      <c r="P160" s="1">
        <f t="shared" si="18"/>
        <v>0</v>
      </c>
    </row>
    <row r="161" spans="1:16" x14ac:dyDescent="0.35">
      <c r="A161">
        <v>2008</v>
      </c>
      <c r="B161">
        <v>3</v>
      </c>
      <c r="C161">
        <v>50</v>
      </c>
      <c r="D161">
        <v>63</v>
      </c>
      <c r="E161">
        <v>0</v>
      </c>
      <c r="F161">
        <v>0</v>
      </c>
      <c r="G161">
        <v>0</v>
      </c>
      <c r="I161" s="4">
        <f t="shared" si="14"/>
        <v>2008</v>
      </c>
      <c r="J161" t="str">
        <f>VLOOKUP(B161,Lookup!A:B,2,FALSE)</f>
        <v>Jigawa</v>
      </c>
      <c r="K161" t="str">
        <f>VLOOKUP(C161,Lookup!D:E,2,FALSE)</f>
        <v>Transfers</v>
      </c>
      <c r="L161" t="str">
        <f>VLOOKUP(D161,Lookup!G:H,2,FALSE)</f>
        <v>Sinking Fund Investment</v>
      </c>
      <c r="M161" s="1">
        <f t="shared" si="15"/>
        <v>0</v>
      </c>
      <c r="N161" s="1">
        <f t="shared" si="16"/>
        <v>0</v>
      </c>
      <c r="O161" s="1">
        <f t="shared" si="17"/>
        <v>0</v>
      </c>
      <c r="P161" s="1">
        <f t="shared" si="18"/>
        <v>0</v>
      </c>
    </row>
    <row r="162" spans="1:16" x14ac:dyDescent="0.35">
      <c r="A162">
        <v>2008</v>
      </c>
      <c r="B162">
        <v>3</v>
      </c>
      <c r="C162">
        <v>50</v>
      </c>
      <c r="D162">
        <v>65</v>
      </c>
      <c r="E162">
        <v>0</v>
      </c>
      <c r="F162">
        <v>0</v>
      </c>
      <c r="G162">
        <v>0</v>
      </c>
      <c r="I162" s="4">
        <f t="shared" si="14"/>
        <v>2008</v>
      </c>
      <c r="J162" t="str">
        <f>VLOOKUP(B162,Lookup!A:B,2,FALSE)</f>
        <v>Jigawa</v>
      </c>
      <c r="K162" t="str">
        <f>VLOOKUP(C162,Lookup!D:E,2,FALSE)</f>
        <v>Transfers</v>
      </c>
      <c r="L162" t="str">
        <f>VLOOKUP(D162,Lookup!G:H,2,FALSE)</f>
        <v>Other Funds</v>
      </c>
      <c r="M162" s="1">
        <f t="shared" si="15"/>
        <v>0</v>
      </c>
      <c r="N162" s="1">
        <f t="shared" si="16"/>
        <v>0</v>
      </c>
      <c r="O162" s="1">
        <f t="shared" si="17"/>
        <v>0</v>
      </c>
      <c r="P162" s="1">
        <f t="shared" si="18"/>
        <v>0</v>
      </c>
    </row>
    <row r="163" spans="1:16" x14ac:dyDescent="0.35">
      <c r="A163">
        <v>2008</v>
      </c>
      <c r="B163">
        <v>4</v>
      </c>
      <c r="C163">
        <v>50</v>
      </c>
      <c r="D163">
        <v>50</v>
      </c>
      <c r="E163">
        <v>0</v>
      </c>
      <c r="F163">
        <v>0</v>
      </c>
      <c r="G163">
        <v>0</v>
      </c>
      <c r="I163" s="4">
        <f t="shared" si="14"/>
        <v>2008</v>
      </c>
      <c r="J163" t="str">
        <f>VLOOKUP(B163,Lookup!A:B,2,FALSE)</f>
        <v>Kaduna</v>
      </c>
      <c r="K163" t="str">
        <f>VLOOKUP(C163,Lookup!D:E,2,FALSE)</f>
        <v>Transfers</v>
      </c>
      <c r="L163" t="str">
        <f>VLOOKUP(D163,Lookup!G:H,2,FALSE)</f>
        <v>Transfer to General Reserves</v>
      </c>
      <c r="M163" s="1">
        <f t="shared" si="15"/>
        <v>0</v>
      </c>
      <c r="N163" s="1">
        <f t="shared" si="16"/>
        <v>0</v>
      </c>
      <c r="O163" s="1">
        <f t="shared" si="17"/>
        <v>0</v>
      </c>
      <c r="P163" s="1">
        <f t="shared" si="18"/>
        <v>0</v>
      </c>
    </row>
    <row r="164" spans="1:16" x14ac:dyDescent="0.35">
      <c r="A164">
        <v>2008</v>
      </c>
      <c r="B164">
        <v>4</v>
      </c>
      <c r="C164">
        <v>50</v>
      </c>
      <c r="D164">
        <v>51</v>
      </c>
      <c r="E164">
        <v>0</v>
      </c>
      <c r="F164">
        <v>0</v>
      </c>
      <c r="G164">
        <v>0</v>
      </c>
      <c r="I164" s="4">
        <f t="shared" si="14"/>
        <v>2008</v>
      </c>
      <c r="J164" t="str">
        <f>VLOOKUP(B164,Lookup!A:B,2,FALSE)</f>
        <v>Kaduna</v>
      </c>
      <c r="K164" t="str">
        <f>VLOOKUP(C164,Lookup!D:E,2,FALSE)</f>
        <v>Transfers</v>
      </c>
      <c r="L164" t="str">
        <f>VLOOKUP(D164,Lookup!G:H,2,FALSE)</f>
        <v>Stabilisation Fund</v>
      </c>
      <c r="M164" s="1">
        <f t="shared" si="15"/>
        <v>0</v>
      </c>
      <c r="N164" s="1">
        <f t="shared" si="16"/>
        <v>0</v>
      </c>
      <c r="O164" s="1">
        <f t="shared" si="17"/>
        <v>0</v>
      </c>
      <c r="P164" s="1">
        <f t="shared" si="18"/>
        <v>0</v>
      </c>
    </row>
    <row r="165" spans="1:16" x14ac:dyDescent="0.35">
      <c r="A165">
        <v>2008</v>
      </c>
      <c r="B165">
        <v>4</v>
      </c>
      <c r="C165">
        <v>50</v>
      </c>
      <c r="D165">
        <v>53</v>
      </c>
      <c r="E165">
        <v>800000000</v>
      </c>
      <c r="F165">
        <v>0</v>
      </c>
      <c r="G165">
        <v>0</v>
      </c>
      <c r="I165" s="4">
        <f t="shared" si="14"/>
        <v>2008</v>
      </c>
      <c r="J165" t="str">
        <f>VLOOKUP(B165,Lookup!A:B,2,FALSE)</f>
        <v>Kaduna</v>
      </c>
      <c r="K165" t="str">
        <f>VLOOKUP(C165,Lookup!D:E,2,FALSE)</f>
        <v>Transfers</v>
      </c>
      <c r="L165" t="str">
        <f>VLOOKUP(D165,Lookup!G:H,2,FALSE)</f>
        <v>Loan Repayment</v>
      </c>
      <c r="M165" s="1">
        <f t="shared" si="15"/>
        <v>800000000</v>
      </c>
      <c r="N165" s="1">
        <f t="shared" si="16"/>
        <v>0</v>
      </c>
      <c r="O165" s="1">
        <f t="shared" si="17"/>
        <v>800000000</v>
      </c>
      <c r="P165" s="1">
        <f t="shared" si="18"/>
        <v>0</v>
      </c>
    </row>
    <row r="166" spans="1:16" x14ac:dyDescent="0.35">
      <c r="A166">
        <v>2008</v>
      </c>
      <c r="B166">
        <v>4</v>
      </c>
      <c r="C166">
        <v>50</v>
      </c>
      <c r="D166">
        <v>56</v>
      </c>
      <c r="E166">
        <v>0</v>
      </c>
      <c r="F166">
        <v>0</v>
      </c>
      <c r="G166">
        <v>0</v>
      </c>
      <c r="I166" s="4">
        <f t="shared" si="14"/>
        <v>2008</v>
      </c>
      <c r="J166" t="str">
        <f>VLOOKUP(B166,Lookup!A:B,2,FALSE)</f>
        <v>Kaduna</v>
      </c>
      <c r="K166" t="str">
        <f>VLOOKUP(C166,Lookup!D:E,2,FALSE)</f>
        <v>Transfers</v>
      </c>
      <c r="L166" t="str">
        <f>VLOOKUP(D166,Lookup!G:H,2,FALSE)</f>
        <v>Contingencies Fund</v>
      </c>
      <c r="M166" s="1">
        <f t="shared" si="15"/>
        <v>0</v>
      </c>
      <c r="N166" s="1">
        <f t="shared" si="16"/>
        <v>0</v>
      </c>
      <c r="O166" s="1">
        <f t="shared" si="17"/>
        <v>0</v>
      </c>
      <c r="P166" s="1">
        <f t="shared" si="18"/>
        <v>0</v>
      </c>
    </row>
    <row r="167" spans="1:16" x14ac:dyDescent="0.35">
      <c r="A167">
        <v>2008</v>
      </c>
      <c r="B167">
        <v>4</v>
      </c>
      <c r="C167">
        <v>50</v>
      </c>
      <c r="D167">
        <v>57</v>
      </c>
      <c r="E167">
        <v>0</v>
      </c>
      <c r="F167">
        <v>0</v>
      </c>
      <c r="G167">
        <v>0</v>
      </c>
      <c r="I167" s="4">
        <f t="shared" si="14"/>
        <v>2008</v>
      </c>
      <c r="J167" t="str">
        <f>VLOOKUP(B167,Lookup!A:B,2,FALSE)</f>
        <v>Kaduna</v>
      </c>
      <c r="K167" t="str">
        <f>VLOOKUP(C167,Lookup!D:E,2,FALSE)</f>
        <v>Transfers</v>
      </c>
      <c r="L167" t="str">
        <f>VLOOKUP(D167,Lookup!G:H,2,FALSE)</f>
        <v>Facility Repayment</v>
      </c>
      <c r="M167" s="1">
        <f t="shared" si="15"/>
        <v>0</v>
      </c>
      <c r="N167" s="1">
        <f t="shared" si="16"/>
        <v>0</v>
      </c>
      <c r="O167" s="1">
        <f t="shared" si="17"/>
        <v>0</v>
      </c>
      <c r="P167" s="1">
        <f t="shared" si="18"/>
        <v>0</v>
      </c>
    </row>
    <row r="168" spans="1:16" x14ac:dyDescent="0.35">
      <c r="A168">
        <v>2008</v>
      </c>
      <c r="B168">
        <v>4</v>
      </c>
      <c r="C168">
        <v>50</v>
      </c>
      <c r="D168">
        <v>61</v>
      </c>
      <c r="E168">
        <v>0</v>
      </c>
      <c r="F168">
        <v>0</v>
      </c>
      <c r="G168">
        <v>0</v>
      </c>
      <c r="I168" s="4">
        <f t="shared" si="14"/>
        <v>2008</v>
      </c>
      <c r="J168" t="str">
        <f>VLOOKUP(B168,Lookup!A:B,2,FALSE)</f>
        <v>Kaduna</v>
      </c>
      <c r="K168" t="str">
        <f>VLOOKUP(C168,Lookup!D:E,2,FALSE)</f>
        <v>Transfers</v>
      </c>
      <c r="L168" t="str">
        <f>VLOOKUP(D168,Lookup!G:H,2,FALSE)</f>
        <v>Paris Club Existing Payment (non-cash)</v>
      </c>
      <c r="M168" s="1">
        <f t="shared" si="15"/>
        <v>0</v>
      </c>
      <c r="N168" s="1">
        <f t="shared" si="16"/>
        <v>0</v>
      </c>
      <c r="O168" s="1">
        <f t="shared" si="17"/>
        <v>0</v>
      </c>
      <c r="P168" s="1">
        <f t="shared" si="18"/>
        <v>0</v>
      </c>
    </row>
    <row r="169" spans="1:16" x14ac:dyDescent="0.35">
      <c r="A169">
        <v>2008</v>
      </c>
      <c r="B169">
        <v>4</v>
      </c>
      <c r="C169">
        <v>50</v>
      </c>
      <c r="D169">
        <v>63</v>
      </c>
      <c r="E169">
        <v>0</v>
      </c>
      <c r="F169">
        <v>0</v>
      </c>
      <c r="G169">
        <v>0</v>
      </c>
      <c r="I169" s="4">
        <f t="shared" si="14"/>
        <v>2008</v>
      </c>
      <c r="J169" t="str">
        <f>VLOOKUP(B169,Lookup!A:B,2,FALSE)</f>
        <v>Kaduna</v>
      </c>
      <c r="K169" t="str">
        <f>VLOOKUP(C169,Lookup!D:E,2,FALSE)</f>
        <v>Transfers</v>
      </c>
      <c r="L169" t="str">
        <f>VLOOKUP(D169,Lookup!G:H,2,FALSE)</f>
        <v>Sinking Fund Investment</v>
      </c>
      <c r="M169" s="1">
        <f t="shared" si="15"/>
        <v>0</v>
      </c>
      <c r="N169" s="1">
        <f t="shared" si="16"/>
        <v>0</v>
      </c>
      <c r="O169" s="1">
        <f t="shared" si="17"/>
        <v>0</v>
      </c>
      <c r="P169" s="1">
        <f t="shared" si="18"/>
        <v>0</v>
      </c>
    </row>
    <row r="170" spans="1:16" x14ac:dyDescent="0.35">
      <c r="A170">
        <v>2008</v>
      </c>
      <c r="B170">
        <v>4</v>
      </c>
      <c r="C170">
        <v>50</v>
      </c>
      <c r="D170">
        <v>74</v>
      </c>
      <c r="E170">
        <v>0</v>
      </c>
      <c r="F170">
        <v>0</v>
      </c>
      <c r="G170">
        <v>0</v>
      </c>
      <c r="I170" s="4">
        <f t="shared" si="14"/>
        <v>2008</v>
      </c>
      <c r="J170" t="str">
        <f>VLOOKUP(B170,Lookup!A:B,2,FALSE)</f>
        <v>Kaduna</v>
      </c>
      <c r="K170" t="str">
        <f>VLOOKUP(C170,Lookup!D:E,2,FALSE)</f>
        <v>Transfers</v>
      </c>
      <c r="L170" t="str">
        <f>VLOOKUP(D170,Lookup!G:H,2,FALSE)</f>
        <v>Police Reform Program</v>
      </c>
      <c r="M170" s="1">
        <f t="shared" si="15"/>
        <v>0</v>
      </c>
      <c r="N170" s="1">
        <f t="shared" si="16"/>
        <v>0</v>
      </c>
      <c r="O170" s="1">
        <f t="shared" si="17"/>
        <v>0</v>
      </c>
      <c r="P170" s="1">
        <f t="shared" si="18"/>
        <v>0</v>
      </c>
    </row>
    <row r="171" spans="1:16" x14ac:dyDescent="0.35">
      <c r="A171">
        <v>2008</v>
      </c>
      <c r="B171">
        <v>4</v>
      </c>
      <c r="C171">
        <v>50</v>
      </c>
      <c r="D171">
        <v>65</v>
      </c>
      <c r="E171">
        <v>0</v>
      </c>
      <c r="F171">
        <v>0</v>
      </c>
      <c r="G171">
        <v>0</v>
      </c>
      <c r="I171" s="4">
        <f t="shared" si="14"/>
        <v>2008</v>
      </c>
      <c r="J171" t="str">
        <f>VLOOKUP(B171,Lookup!A:B,2,FALSE)</f>
        <v>Kaduna</v>
      </c>
      <c r="K171" t="str">
        <f>VLOOKUP(C171,Lookup!D:E,2,FALSE)</f>
        <v>Transfers</v>
      </c>
      <c r="L171" t="str">
        <f>VLOOKUP(D171,Lookup!G:H,2,FALSE)</f>
        <v>Other Funds</v>
      </c>
      <c r="M171" s="1">
        <f t="shared" si="15"/>
        <v>0</v>
      </c>
      <c r="N171" s="1">
        <f t="shared" si="16"/>
        <v>0</v>
      </c>
      <c r="O171" s="1">
        <f t="shared" si="17"/>
        <v>0</v>
      </c>
      <c r="P171" s="1">
        <f t="shared" si="18"/>
        <v>0</v>
      </c>
    </row>
    <row r="172" spans="1:16" x14ac:dyDescent="0.35">
      <c r="A172">
        <v>2008</v>
      </c>
      <c r="B172">
        <v>5</v>
      </c>
      <c r="C172">
        <v>50</v>
      </c>
      <c r="D172">
        <v>50</v>
      </c>
      <c r="E172">
        <v>0</v>
      </c>
      <c r="F172">
        <v>0</v>
      </c>
      <c r="G172">
        <v>0</v>
      </c>
      <c r="I172" s="4">
        <f t="shared" si="14"/>
        <v>2008</v>
      </c>
      <c r="J172" t="str">
        <f>VLOOKUP(B172,Lookup!A:B,2,FALSE)</f>
        <v>Kano</v>
      </c>
      <c r="K172" t="str">
        <f>VLOOKUP(C172,Lookup!D:E,2,FALSE)</f>
        <v>Transfers</v>
      </c>
      <c r="L172" t="str">
        <f>VLOOKUP(D172,Lookup!G:H,2,FALSE)</f>
        <v>Transfer to General Reserves</v>
      </c>
      <c r="M172" s="1">
        <f t="shared" si="15"/>
        <v>0</v>
      </c>
      <c r="N172" s="1">
        <f t="shared" si="16"/>
        <v>0</v>
      </c>
      <c r="O172" s="1">
        <f t="shared" si="17"/>
        <v>0</v>
      </c>
      <c r="P172" s="1">
        <f t="shared" si="18"/>
        <v>0</v>
      </c>
    </row>
    <row r="173" spans="1:16" x14ac:dyDescent="0.35">
      <c r="A173">
        <v>2008</v>
      </c>
      <c r="B173">
        <v>5</v>
      </c>
      <c r="C173">
        <v>50</v>
      </c>
      <c r="D173">
        <v>51</v>
      </c>
      <c r="E173">
        <v>0</v>
      </c>
      <c r="F173">
        <v>0</v>
      </c>
      <c r="G173">
        <v>0</v>
      </c>
      <c r="I173" s="4">
        <f t="shared" si="14"/>
        <v>2008</v>
      </c>
      <c r="J173" t="str">
        <f>VLOOKUP(B173,Lookup!A:B,2,FALSE)</f>
        <v>Kano</v>
      </c>
      <c r="K173" t="str">
        <f>VLOOKUP(C173,Lookup!D:E,2,FALSE)</f>
        <v>Transfers</v>
      </c>
      <c r="L173" t="str">
        <f>VLOOKUP(D173,Lookup!G:H,2,FALSE)</f>
        <v>Stabilisation Fund</v>
      </c>
      <c r="M173" s="1">
        <f t="shared" si="15"/>
        <v>0</v>
      </c>
      <c r="N173" s="1">
        <f t="shared" si="16"/>
        <v>0</v>
      </c>
      <c r="O173" s="1">
        <f t="shared" si="17"/>
        <v>0</v>
      </c>
      <c r="P173" s="1">
        <f t="shared" si="18"/>
        <v>0</v>
      </c>
    </row>
    <row r="174" spans="1:16" x14ac:dyDescent="0.35">
      <c r="A174">
        <v>2008</v>
      </c>
      <c r="B174">
        <v>5</v>
      </c>
      <c r="C174">
        <v>50</v>
      </c>
      <c r="D174">
        <v>52</v>
      </c>
      <c r="E174">
        <v>0</v>
      </c>
      <c r="F174">
        <v>0</v>
      </c>
      <c r="G174">
        <v>0</v>
      </c>
      <c r="I174" s="4">
        <f t="shared" si="14"/>
        <v>2008</v>
      </c>
      <c r="J174" t="str">
        <f>VLOOKUP(B174,Lookup!A:B,2,FALSE)</f>
        <v>Kano</v>
      </c>
      <c r="K174" t="str">
        <f>VLOOKUP(C174,Lookup!D:E,2,FALSE)</f>
        <v>Transfers</v>
      </c>
      <c r="L174" t="str">
        <f>VLOOKUP(D174,Lookup!G:H,2,FALSE)</f>
        <v>Loan Repayment by Parastatals/Agencies</v>
      </c>
      <c r="M174" s="1">
        <f t="shared" si="15"/>
        <v>0</v>
      </c>
      <c r="N174" s="1">
        <f t="shared" si="16"/>
        <v>0</v>
      </c>
      <c r="O174" s="1">
        <f t="shared" si="17"/>
        <v>0</v>
      </c>
      <c r="P174" s="1">
        <f t="shared" si="18"/>
        <v>0</v>
      </c>
    </row>
    <row r="175" spans="1:16" x14ac:dyDescent="0.35">
      <c r="A175">
        <v>2008</v>
      </c>
      <c r="B175">
        <v>5</v>
      </c>
      <c r="C175">
        <v>50</v>
      </c>
      <c r="D175">
        <v>53</v>
      </c>
      <c r="E175">
        <v>0</v>
      </c>
      <c r="F175">
        <v>0</v>
      </c>
      <c r="G175">
        <v>1488823431.96</v>
      </c>
      <c r="I175" s="4">
        <f t="shared" si="14"/>
        <v>2008</v>
      </c>
      <c r="J175" t="str">
        <f>VLOOKUP(B175,Lookup!A:B,2,FALSE)</f>
        <v>Kano</v>
      </c>
      <c r="K175" t="str">
        <f>VLOOKUP(C175,Lookup!D:E,2,FALSE)</f>
        <v>Transfers</v>
      </c>
      <c r="L175" t="str">
        <f>VLOOKUP(D175,Lookup!G:H,2,FALSE)</f>
        <v>Loan Repayment</v>
      </c>
      <c r="M175" s="1">
        <f t="shared" si="15"/>
        <v>0</v>
      </c>
      <c r="N175" s="1">
        <f t="shared" si="16"/>
        <v>0</v>
      </c>
      <c r="O175" s="1">
        <f t="shared" si="17"/>
        <v>0</v>
      </c>
      <c r="P175" s="1">
        <f t="shared" si="18"/>
        <v>1488823431.96</v>
      </c>
    </row>
    <row r="176" spans="1:16" x14ac:dyDescent="0.35">
      <c r="A176">
        <v>2008</v>
      </c>
      <c r="B176">
        <v>5</v>
      </c>
      <c r="C176">
        <v>50</v>
      </c>
      <c r="D176">
        <v>83</v>
      </c>
      <c r="E176">
        <v>0</v>
      </c>
      <c r="F176">
        <v>0</v>
      </c>
      <c r="G176">
        <v>0</v>
      </c>
      <c r="I176" s="4">
        <f t="shared" si="14"/>
        <v>2008</v>
      </c>
      <c r="J176" t="str">
        <f>VLOOKUP(B176,Lookup!A:B,2,FALSE)</f>
        <v>Kano</v>
      </c>
      <c r="K176" t="str">
        <f>VLOOKUP(C176,Lookup!D:E,2,FALSE)</f>
        <v>Transfers</v>
      </c>
      <c r="L176" t="str">
        <f>VLOOKUP(D176,Lookup!G:H,2,FALSE)</f>
        <v xml:space="preserve">Capital Expenditure (5 Kilometers) </v>
      </c>
      <c r="M176" s="1">
        <f t="shared" si="15"/>
        <v>0</v>
      </c>
      <c r="N176" s="1">
        <f t="shared" si="16"/>
        <v>0</v>
      </c>
      <c r="O176" s="1">
        <f t="shared" si="17"/>
        <v>0</v>
      </c>
      <c r="P176" s="1">
        <f t="shared" si="18"/>
        <v>0</v>
      </c>
    </row>
    <row r="177" spans="1:16" x14ac:dyDescent="0.35">
      <c r="A177">
        <v>2008</v>
      </c>
      <c r="B177">
        <v>5</v>
      </c>
      <c r="C177">
        <v>50</v>
      </c>
      <c r="D177">
        <v>84</v>
      </c>
      <c r="E177">
        <v>0</v>
      </c>
      <c r="F177">
        <v>0</v>
      </c>
      <c r="G177">
        <v>0</v>
      </c>
      <c r="I177" s="4">
        <f t="shared" si="14"/>
        <v>2008</v>
      </c>
      <c r="J177" t="str">
        <f>VLOOKUP(B177,Lookup!A:B,2,FALSE)</f>
        <v>Kano</v>
      </c>
      <c r="K177" t="str">
        <f>VLOOKUP(C177,Lookup!D:E,2,FALSE)</f>
        <v>Transfers</v>
      </c>
      <c r="L177" t="str">
        <f>VLOOKUP(D177,Lookup!G:H,2,FALSE)</f>
        <v>SURE-P (Transfer)</v>
      </c>
      <c r="M177" s="1">
        <f t="shared" si="15"/>
        <v>0</v>
      </c>
      <c r="N177" s="1">
        <f t="shared" si="16"/>
        <v>0</v>
      </c>
      <c r="O177" s="1">
        <f t="shared" si="17"/>
        <v>0</v>
      </c>
      <c r="P177" s="1">
        <f t="shared" si="18"/>
        <v>0</v>
      </c>
    </row>
    <row r="178" spans="1:16" x14ac:dyDescent="0.35">
      <c r="A178">
        <v>2008</v>
      </c>
      <c r="B178">
        <v>5</v>
      </c>
      <c r="C178">
        <v>50</v>
      </c>
      <c r="D178">
        <v>85</v>
      </c>
      <c r="E178">
        <v>0</v>
      </c>
      <c r="F178">
        <v>0</v>
      </c>
      <c r="G178">
        <v>0</v>
      </c>
      <c r="I178" s="4">
        <f t="shared" si="14"/>
        <v>2008</v>
      </c>
      <c r="J178" t="str">
        <f>VLOOKUP(B178,Lookup!A:B,2,FALSE)</f>
        <v>Kano</v>
      </c>
      <c r="K178" t="str">
        <f>VLOOKUP(C178,Lookup!D:E,2,FALSE)</f>
        <v>Transfers</v>
      </c>
      <c r="L178" t="str">
        <f>VLOOKUP(D178,Lookup!G:H,2,FALSE)</f>
        <v xml:space="preserve">Investment </v>
      </c>
      <c r="M178" s="1">
        <f t="shared" si="15"/>
        <v>0</v>
      </c>
      <c r="N178" s="1">
        <f t="shared" si="16"/>
        <v>0</v>
      </c>
      <c r="O178" s="1">
        <f t="shared" si="17"/>
        <v>0</v>
      </c>
      <c r="P178" s="1">
        <f t="shared" si="18"/>
        <v>0</v>
      </c>
    </row>
    <row r="179" spans="1:16" x14ac:dyDescent="0.35">
      <c r="A179">
        <v>2008</v>
      </c>
      <c r="B179">
        <v>5</v>
      </c>
      <c r="C179">
        <v>50</v>
      </c>
      <c r="D179">
        <v>56</v>
      </c>
      <c r="E179">
        <v>0</v>
      </c>
      <c r="F179">
        <v>0</v>
      </c>
      <c r="G179">
        <v>95409819</v>
      </c>
      <c r="I179" s="4">
        <f t="shared" si="14"/>
        <v>2008</v>
      </c>
      <c r="J179" t="str">
        <f>VLOOKUP(B179,Lookup!A:B,2,FALSE)</f>
        <v>Kano</v>
      </c>
      <c r="K179" t="str">
        <f>VLOOKUP(C179,Lookup!D:E,2,FALSE)</f>
        <v>Transfers</v>
      </c>
      <c r="L179" t="str">
        <f>VLOOKUP(D179,Lookup!G:H,2,FALSE)</f>
        <v>Contingencies Fund</v>
      </c>
      <c r="M179" s="1">
        <f t="shared" si="15"/>
        <v>0</v>
      </c>
      <c r="N179" s="1">
        <f t="shared" si="16"/>
        <v>0</v>
      </c>
      <c r="O179" s="1">
        <f t="shared" si="17"/>
        <v>0</v>
      </c>
      <c r="P179" s="1">
        <f t="shared" si="18"/>
        <v>95409819</v>
      </c>
    </row>
    <row r="180" spans="1:16" x14ac:dyDescent="0.35">
      <c r="A180">
        <v>2008</v>
      </c>
      <c r="B180">
        <v>5</v>
      </c>
      <c r="C180">
        <v>50</v>
      </c>
      <c r="D180">
        <v>57</v>
      </c>
      <c r="E180">
        <v>0</v>
      </c>
      <c r="F180">
        <v>0</v>
      </c>
      <c r="G180">
        <v>0</v>
      </c>
      <c r="I180" s="4">
        <f t="shared" si="14"/>
        <v>2008</v>
      </c>
      <c r="J180" t="str">
        <f>VLOOKUP(B180,Lookup!A:B,2,FALSE)</f>
        <v>Kano</v>
      </c>
      <c r="K180" t="str">
        <f>VLOOKUP(C180,Lookup!D:E,2,FALSE)</f>
        <v>Transfers</v>
      </c>
      <c r="L180" t="str">
        <f>VLOOKUP(D180,Lookup!G:H,2,FALSE)</f>
        <v>Facility Repayment</v>
      </c>
      <c r="M180" s="1">
        <f t="shared" si="15"/>
        <v>0</v>
      </c>
      <c r="N180" s="1">
        <f t="shared" si="16"/>
        <v>0</v>
      </c>
      <c r="O180" s="1">
        <f t="shared" si="17"/>
        <v>0</v>
      </c>
      <c r="P180" s="1">
        <f t="shared" si="18"/>
        <v>0</v>
      </c>
    </row>
    <row r="181" spans="1:16" x14ac:dyDescent="0.35">
      <c r="A181">
        <v>2008</v>
      </c>
      <c r="B181">
        <v>5</v>
      </c>
      <c r="C181">
        <v>50</v>
      </c>
      <c r="D181">
        <v>61</v>
      </c>
      <c r="E181">
        <v>0</v>
      </c>
      <c r="F181">
        <v>0</v>
      </c>
      <c r="G181">
        <v>0</v>
      </c>
      <c r="I181" s="4">
        <f t="shared" si="14"/>
        <v>2008</v>
      </c>
      <c r="J181" t="str">
        <f>VLOOKUP(B181,Lookup!A:B,2,FALSE)</f>
        <v>Kano</v>
      </c>
      <c r="K181" t="str">
        <f>VLOOKUP(C181,Lookup!D:E,2,FALSE)</f>
        <v>Transfers</v>
      </c>
      <c r="L181" t="str">
        <f>VLOOKUP(D181,Lookup!G:H,2,FALSE)</f>
        <v>Paris Club Existing Payment (non-cash)</v>
      </c>
      <c r="M181" s="1">
        <f t="shared" si="15"/>
        <v>0</v>
      </c>
      <c r="N181" s="1">
        <f t="shared" si="16"/>
        <v>0</v>
      </c>
      <c r="O181" s="1">
        <f t="shared" si="17"/>
        <v>0</v>
      </c>
      <c r="P181" s="1">
        <f t="shared" si="18"/>
        <v>0</v>
      </c>
    </row>
    <row r="182" spans="1:16" x14ac:dyDescent="0.35">
      <c r="A182">
        <v>2008</v>
      </c>
      <c r="B182">
        <v>5</v>
      </c>
      <c r="C182">
        <v>50</v>
      </c>
      <c r="D182">
        <v>63</v>
      </c>
      <c r="E182">
        <v>0</v>
      </c>
      <c r="F182">
        <v>0</v>
      </c>
      <c r="G182">
        <v>0</v>
      </c>
      <c r="I182" s="4">
        <f t="shared" si="14"/>
        <v>2008</v>
      </c>
      <c r="J182" t="str">
        <f>VLOOKUP(B182,Lookup!A:B,2,FALSE)</f>
        <v>Kano</v>
      </c>
      <c r="K182" t="str">
        <f>VLOOKUP(C182,Lookup!D:E,2,FALSE)</f>
        <v>Transfers</v>
      </c>
      <c r="L182" t="str">
        <f>VLOOKUP(D182,Lookup!G:H,2,FALSE)</f>
        <v>Sinking Fund Investment</v>
      </c>
      <c r="M182" s="1">
        <f t="shared" si="15"/>
        <v>0</v>
      </c>
      <c r="N182" s="1">
        <f t="shared" si="16"/>
        <v>0</v>
      </c>
      <c r="O182" s="1">
        <f t="shared" si="17"/>
        <v>0</v>
      </c>
      <c r="P182" s="1">
        <f t="shared" si="18"/>
        <v>0</v>
      </c>
    </row>
    <row r="183" spans="1:16" x14ac:dyDescent="0.35">
      <c r="A183">
        <v>2008</v>
      </c>
      <c r="B183">
        <v>5</v>
      </c>
      <c r="C183">
        <v>50</v>
      </c>
      <c r="D183">
        <v>65</v>
      </c>
      <c r="E183">
        <v>0</v>
      </c>
      <c r="F183">
        <v>0</v>
      </c>
      <c r="G183">
        <v>0</v>
      </c>
      <c r="I183" s="4">
        <f t="shared" si="14"/>
        <v>2008</v>
      </c>
      <c r="J183" t="str">
        <f>VLOOKUP(B183,Lookup!A:B,2,FALSE)</f>
        <v>Kano</v>
      </c>
      <c r="K183" t="str">
        <f>VLOOKUP(C183,Lookup!D:E,2,FALSE)</f>
        <v>Transfers</v>
      </c>
      <c r="L183" t="str">
        <f>VLOOKUP(D183,Lookup!G:H,2,FALSE)</f>
        <v>Other Funds</v>
      </c>
      <c r="M183" s="1">
        <f t="shared" si="15"/>
        <v>0</v>
      </c>
      <c r="N183" s="1">
        <f t="shared" si="16"/>
        <v>0</v>
      </c>
      <c r="O183" s="1">
        <f t="shared" si="17"/>
        <v>0</v>
      </c>
      <c r="P183" s="1">
        <f t="shared" si="18"/>
        <v>0</v>
      </c>
    </row>
    <row r="184" spans="1:16" x14ac:dyDescent="0.35">
      <c r="A184">
        <v>2008</v>
      </c>
      <c r="B184">
        <v>9</v>
      </c>
      <c r="C184">
        <v>50</v>
      </c>
      <c r="D184">
        <v>50</v>
      </c>
      <c r="E184">
        <v>0</v>
      </c>
      <c r="F184">
        <v>0</v>
      </c>
      <c r="G184">
        <v>0</v>
      </c>
      <c r="I184" s="4">
        <f t="shared" si="14"/>
        <v>2008</v>
      </c>
      <c r="J184" t="str">
        <f>VLOOKUP(B184,Lookup!A:B,2,FALSE)</f>
        <v>Yobe</v>
      </c>
      <c r="K184" t="str">
        <f>VLOOKUP(C184,Lookup!D:E,2,FALSE)</f>
        <v>Transfers</v>
      </c>
      <c r="L184" t="str">
        <f>VLOOKUP(D184,Lookup!G:H,2,FALSE)</f>
        <v>Transfer to General Reserves</v>
      </c>
      <c r="M184" s="1">
        <f t="shared" si="15"/>
        <v>0</v>
      </c>
      <c r="N184" s="1">
        <f t="shared" si="16"/>
        <v>0</v>
      </c>
      <c r="O184" s="1">
        <f t="shared" si="17"/>
        <v>0</v>
      </c>
      <c r="P184" s="1">
        <f t="shared" si="18"/>
        <v>0</v>
      </c>
    </row>
    <row r="185" spans="1:16" x14ac:dyDescent="0.35">
      <c r="A185">
        <v>2008</v>
      </c>
      <c r="B185">
        <v>9</v>
      </c>
      <c r="C185">
        <v>50</v>
      </c>
      <c r="D185">
        <v>53</v>
      </c>
      <c r="E185">
        <v>1303535000</v>
      </c>
      <c r="F185">
        <v>0</v>
      </c>
      <c r="G185">
        <v>0</v>
      </c>
      <c r="I185" s="4">
        <f t="shared" si="14"/>
        <v>2008</v>
      </c>
      <c r="J185" t="str">
        <f>VLOOKUP(B185,Lookup!A:B,2,FALSE)</f>
        <v>Yobe</v>
      </c>
      <c r="K185" t="str">
        <f>VLOOKUP(C185,Lookup!D:E,2,FALSE)</f>
        <v>Transfers</v>
      </c>
      <c r="L185" t="str">
        <f>VLOOKUP(D185,Lookup!G:H,2,FALSE)</f>
        <v>Loan Repayment</v>
      </c>
      <c r="M185" s="1">
        <f t="shared" si="15"/>
        <v>1303535000</v>
      </c>
      <c r="N185" s="1">
        <f t="shared" si="16"/>
        <v>0</v>
      </c>
      <c r="O185" s="1">
        <f t="shared" si="17"/>
        <v>1303535000</v>
      </c>
      <c r="P185" s="1">
        <f t="shared" si="18"/>
        <v>0</v>
      </c>
    </row>
    <row r="186" spans="1:16" x14ac:dyDescent="0.35">
      <c r="A186">
        <v>2008</v>
      </c>
      <c r="B186">
        <v>9</v>
      </c>
      <c r="C186">
        <v>50</v>
      </c>
      <c r="D186">
        <v>81</v>
      </c>
      <c r="E186">
        <v>0</v>
      </c>
      <c r="F186">
        <v>0</v>
      </c>
      <c r="G186">
        <v>0</v>
      </c>
      <c r="I186" s="4">
        <f t="shared" si="14"/>
        <v>2008</v>
      </c>
      <c r="J186" t="str">
        <f>VLOOKUP(B186,Lookup!A:B,2,FALSE)</f>
        <v>Yobe</v>
      </c>
      <c r="K186" t="str">
        <f>VLOOKUP(C186,Lookup!D:E,2,FALSE)</f>
        <v>Transfers</v>
      </c>
      <c r="L186" t="str">
        <f>VLOOKUP(D186,Lookup!G:H,2,FALSE)</f>
        <v>Public Office Holders Vehicle Loan</v>
      </c>
      <c r="M186" s="1">
        <f t="shared" si="15"/>
        <v>0</v>
      </c>
      <c r="N186" s="1">
        <f t="shared" si="16"/>
        <v>0</v>
      </c>
      <c r="O186" s="1">
        <f t="shared" si="17"/>
        <v>0</v>
      </c>
      <c r="P186" s="1">
        <f t="shared" si="18"/>
        <v>0</v>
      </c>
    </row>
    <row r="187" spans="1:16" x14ac:dyDescent="0.35">
      <c r="A187">
        <v>2008</v>
      </c>
      <c r="B187">
        <v>9</v>
      </c>
      <c r="C187">
        <v>50</v>
      </c>
      <c r="D187">
        <v>56</v>
      </c>
      <c r="E187">
        <v>0</v>
      </c>
      <c r="F187">
        <v>0</v>
      </c>
      <c r="G187">
        <v>0</v>
      </c>
      <c r="I187" s="4">
        <f t="shared" si="14"/>
        <v>2008</v>
      </c>
      <c r="J187" t="str">
        <f>VLOOKUP(B187,Lookup!A:B,2,FALSE)</f>
        <v>Yobe</v>
      </c>
      <c r="K187" t="str">
        <f>VLOOKUP(C187,Lookup!D:E,2,FALSE)</f>
        <v>Transfers</v>
      </c>
      <c r="L187" t="str">
        <f>VLOOKUP(D187,Lookup!G:H,2,FALSE)</f>
        <v>Contingencies Fund</v>
      </c>
      <c r="M187" s="1">
        <f t="shared" si="15"/>
        <v>0</v>
      </c>
      <c r="N187" s="1">
        <f t="shared" si="16"/>
        <v>0</v>
      </c>
      <c r="O187" s="1">
        <f t="shared" si="17"/>
        <v>0</v>
      </c>
      <c r="P187" s="1">
        <f t="shared" si="18"/>
        <v>0</v>
      </c>
    </row>
    <row r="188" spans="1:16" x14ac:dyDescent="0.35">
      <c r="A188">
        <v>2008</v>
      </c>
      <c r="B188">
        <v>9</v>
      </c>
      <c r="C188">
        <v>50</v>
      </c>
      <c r="D188">
        <v>57</v>
      </c>
      <c r="E188">
        <v>0</v>
      </c>
      <c r="F188">
        <v>0</v>
      </c>
      <c r="G188">
        <v>0</v>
      </c>
      <c r="I188" s="4">
        <f t="shared" si="14"/>
        <v>2008</v>
      </c>
      <c r="J188" t="str">
        <f>VLOOKUP(B188,Lookup!A:B,2,FALSE)</f>
        <v>Yobe</v>
      </c>
      <c r="K188" t="str">
        <f>VLOOKUP(C188,Lookup!D:E,2,FALSE)</f>
        <v>Transfers</v>
      </c>
      <c r="L188" t="str">
        <f>VLOOKUP(D188,Lookup!G:H,2,FALSE)</f>
        <v>Facility Repayment</v>
      </c>
      <c r="M188" s="1">
        <f t="shared" si="15"/>
        <v>0</v>
      </c>
      <c r="N188" s="1">
        <f t="shared" si="16"/>
        <v>0</v>
      </c>
      <c r="O188" s="1">
        <f t="shared" si="17"/>
        <v>0</v>
      </c>
      <c r="P188" s="1">
        <f t="shared" si="18"/>
        <v>0</v>
      </c>
    </row>
    <row r="189" spans="1:16" x14ac:dyDescent="0.35">
      <c r="A189">
        <v>2008</v>
      </c>
      <c r="B189">
        <v>9</v>
      </c>
      <c r="C189">
        <v>50</v>
      </c>
      <c r="D189">
        <v>61</v>
      </c>
      <c r="E189">
        <v>0</v>
      </c>
      <c r="F189">
        <v>0</v>
      </c>
      <c r="G189">
        <v>0</v>
      </c>
      <c r="I189" s="4">
        <f t="shared" si="14"/>
        <v>2008</v>
      </c>
      <c r="J189" t="str">
        <f>VLOOKUP(B189,Lookup!A:B,2,FALSE)</f>
        <v>Yobe</v>
      </c>
      <c r="K189" t="str">
        <f>VLOOKUP(C189,Lookup!D:E,2,FALSE)</f>
        <v>Transfers</v>
      </c>
      <c r="L189" t="str">
        <f>VLOOKUP(D189,Lookup!G:H,2,FALSE)</f>
        <v>Paris Club Existing Payment (non-cash)</v>
      </c>
      <c r="M189" s="1">
        <f t="shared" si="15"/>
        <v>0</v>
      </c>
      <c r="N189" s="1">
        <f t="shared" si="16"/>
        <v>0</v>
      </c>
      <c r="O189" s="1">
        <f t="shared" si="17"/>
        <v>0</v>
      </c>
      <c r="P189" s="1">
        <f t="shared" si="18"/>
        <v>0</v>
      </c>
    </row>
    <row r="190" spans="1:16" x14ac:dyDescent="0.35">
      <c r="A190">
        <v>2008</v>
      </c>
      <c r="B190">
        <v>9</v>
      </c>
      <c r="C190">
        <v>50</v>
      </c>
      <c r="D190">
        <v>63</v>
      </c>
      <c r="E190">
        <v>0</v>
      </c>
      <c r="F190">
        <v>0</v>
      </c>
      <c r="G190">
        <v>0</v>
      </c>
      <c r="I190" s="4">
        <f t="shared" si="14"/>
        <v>2008</v>
      </c>
      <c r="J190" t="str">
        <f>VLOOKUP(B190,Lookup!A:B,2,FALSE)</f>
        <v>Yobe</v>
      </c>
      <c r="K190" t="str">
        <f>VLOOKUP(C190,Lookup!D:E,2,FALSE)</f>
        <v>Transfers</v>
      </c>
      <c r="L190" t="str">
        <f>VLOOKUP(D190,Lookup!G:H,2,FALSE)</f>
        <v>Sinking Fund Investment</v>
      </c>
      <c r="M190" s="1">
        <f t="shared" si="15"/>
        <v>0</v>
      </c>
      <c r="N190" s="1">
        <f t="shared" si="16"/>
        <v>0</v>
      </c>
      <c r="O190" s="1">
        <f t="shared" si="17"/>
        <v>0</v>
      </c>
      <c r="P190" s="1">
        <f t="shared" si="18"/>
        <v>0</v>
      </c>
    </row>
    <row r="191" spans="1:16" x14ac:dyDescent="0.35">
      <c r="A191">
        <v>2008</v>
      </c>
      <c r="B191">
        <v>9</v>
      </c>
      <c r="C191">
        <v>50</v>
      </c>
      <c r="D191">
        <v>65</v>
      </c>
      <c r="E191">
        <v>0</v>
      </c>
      <c r="F191">
        <v>0</v>
      </c>
      <c r="G191">
        <v>0</v>
      </c>
      <c r="I191" s="4">
        <f t="shared" si="14"/>
        <v>2008</v>
      </c>
      <c r="J191" t="str">
        <f>VLOOKUP(B191,Lookup!A:B,2,FALSE)</f>
        <v>Yobe</v>
      </c>
      <c r="K191" t="str">
        <f>VLOOKUP(C191,Lookup!D:E,2,FALSE)</f>
        <v>Transfers</v>
      </c>
      <c r="L191" t="str">
        <f>VLOOKUP(D191,Lookup!G:H,2,FALSE)</f>
        <v>Other Funds</v>
      </c>
      <c r="M191" s="1">
        <f t="shared" si="15"/>
        <v>0</v>
      </c>
      <c r="N191" s="1">
        <f t="shared" si="16"/>
        <v>0</v>
      </c>
      <c r="O191" s="1">
        <f t="shared" si="17"/>
        <v>0</v>
      </c>
      <c r="P191" s="1">
        <f t="shared" si="18"/>
        <v>0</v>
      </c>
    </row>
    <row r="192" spans="1:16" x14ac:dyDescent="0.35">
      <c r="A192">
        <v>2009</v>
      </c>
      <c r="B192">
        <v>3</v>
      </c>
      <c r="C192">
        <v>50</v>
      </c>
      <c r="D192">
        <v>50</v>
      </c>
      <c r="E192">
        <v>0</v>
      </c>
      <c r="F192">
        <v>0</v>
      </c>
      <c r="G192">
        <v>0</v>
      </c>
      <c r="I192" s="4">
        <f t="shared" si="14"/>
        <v>2009</v>
      </c>
      <c r="J192" t="str">
        <f>VLOOKUP(B192,Lookup!A:B,2,FALSE)</f>
        <v>Jigawa</v>
      </c>
      <c r="K192" t="str">
        <f>VLOOKUP(C192,Lookup!D:E,2,FALSE)</f>
        <v>Transfers</v>
      </c>
      <c r="L192" t="str">
        <f>VLOOKUP(D192,Lookup!G:H,2,FALSE)</f>
        <v>Transfer to General Reserves</v>
      </c>
      <c r="M192" s="1">
        <f t="shared" si="15"/>
        <v>0</v>
      </c>
      <c r="N192" s="1">
        <f t="shared" si="16"/>
        <v>0</v>
      </c>
      <c r="O192" s="1">
        <f t="shared" si="17"/>
        <v>0</v>
      </c>
      <c r="P192" s="1">
        <f t="shared" si="18"/>
        <v>0</v>
      </c>
    </row>
    <row r="193" spans="1:16" x14ac:dyDescent="0.35">
      <c r="A193">
        <v>2009</v>
      </c>
      <c r="B193">
        <v>3</v>
      </c>
      <c r="C193">
        <v>50</v>
      </c>
      <c r="D193">
        <v>51</v>
      </c>
      <c r="E193">
        <v>1200000000</v>
      </c>
      <c r="F193">
        <v>0</v>
      </c>
      <c r="G193">
        <v>0</v>
      </c>
      <c r="I193" s="4">
        <f t="shared" si="14"/>
        <v>2009</v>
      </c>
      <c r="J193" t="str">
        <f>VLOOKUP(B193,Lookup!A:B,2,FALSE)</f>
        <v>Jigawa</v>
      </c>
      <c r="K193" t="str">
        <f>VLOOKUP(C193,Lookup!D:E,2,FALSE)</f>
        <v>Transfers</v>
      </c>
      <c r="L193" t="str">
        <f>VLOOKUP(D193,Lookup!G:H,2,FALSE)</f>
        <v>Stabilisation Fund</v>
      </c>
      <c r="M193" s="1">
        <f t="shared" si="15"/>
        <v>1200000000</v>
      </c>
      <c r="N193" s="1">
        <f t="shared" si="16"/>
        <v>0</v>
      </c>
      <c r="O193" s="1">
        <f t="shared" si="17"/>
        <v>1200000000</v>
      </c>
      <c r="P193" s="1">
        <f t="shared" si="18"/>
        <v>0</v>
      </c>
    </row>
    <row r="194" spans="1:16" x14ac:dyDescent="0.35">
      <c r="A194">
        <v>2009</v>
      </c>
      <c r="B194">
        <v>3</v>
      </c>
      <c r="C194">
        <v>50</v>
      </c>
      <c r="D194">
        <v>52</v>
      </c>
      <c r="E194">
        <v>0</v>
      </c>
      <c r="F194">
        <v>0</v>
      </c>
      <c r="G194">
        <v>0</v>
      </c>
      <c r="I194" s="4">
        <f t="shared" si="14"/>
        <v>2009</v>
      </c>
      <c r="J194" t="str">
        <f>VLOOKUP(B194,Lookup!A:B,2,FALSE)</f>
        <v>Jigawa</v>
      </c>
      <c r="K194" t="str">
        <f>VLOOKUP(C194,Lookup!D:E,2,FALSE)</f>
        <v>Transfers</v>
      </c>
      <c r="L194" t="str">
        <f>VLOOKUP(D194,Lookup!G:H,2,FALSE)</f>
        <v>Loan Repayment by Parastatals/Agencies</v>
      </c>
      <c r="M194" s="1">
        <f t="shared" si="15"/>
        <v>0</v>
      </c>
      <c r="N194" s="1">
        <f t="shared" si="16"/>
        <v>0</v>
      </c>
      <c r="O194" s="1">
        <f t="shared" si="17"/>
        <v>0</v>
      </c>
      <c r="P194" s="1">
        <f t="shared" si="18"/>
        <v>0</v>
      </c>
    </row>
    <row r="195" spans="1:16" x14ac:dyDescent="0.35">
      <c r="A195">
        <v>2009</v>
      </c>
      <c r="B195">
        <v>3</v>
      </c>
      <c r="C195">
        <v>50</v>
      </c>
      <c r="D195">
        <v>56</v>
      </c>
      <c r="E195">
        <v>401000000</v>
      </c>
      <c r="F195">
        <v>0</v>
      </c>
      <c r="G195">
        <v>0</v>
      </c>
      <c r="I195" s="4">
        <f t="shared" ref="I195:I258" si="19">A195</f>
        <v>2009</v>
      </c>
      <c r="J195" t="str">
        <f>VLOOKUP(B195,Lookup!A:B,2,FALSE)</f>
        <v>Jigawa</v>
      </c>
      <c r="K195" t="str">
        <f>VLOOKUP(C195,Lookup!D:E,2,FALSE)</f>
        <v>Transfers</v>
      </c>
      <c r="L195" t="str">
        <f>VLOOKUP(D195,Lookup!G:H,2,FALSE)</f>
        <v>Contingencies Fund</v>
      </c>
      <c r="M195" s="1">
        <f t="shared" ref="M195:M258" si="20">E195</f>
        <v>401000000</v>
      </c>
      <c r="N195" s="1">
        <f t="shared" ref="N195:N258" si="21">F195</f>
        <v>0</v>
      </c>
      <c r="O195" s="1">
        <f t="shared" ref="O195:O258" si="22">M195+N195</f>
        <v>401000000</v>
      </c>
      <c r="P195" s="1">
        <f t="shared" ref="P195:P258" si="23">G195</f>
        <v>0</v>
      </c>
    </row>
    <row r="196" spans="1:16" x14ac:dyDescent="0.35">
      <c r="A196">
        <v>2009</v>
      </c>
      <c r="B196">
        <v>3</v>
      </c>
      <c r="C196">
        <v>50</v>
      </c>
      <c r="D196">
        <v>82</v>
      </c>
      <c r="E196">
        <v>0</v>
      </c>
      <c r="F196">
        <v>0</v>
      </c>
      <c r="G196">
        <v>0</v>
      </c>
      <c r="I196" s="4">
        <f t="shared" si="19"/>
        <v>2009</v>
      </c>
      <c r="J196" t="str">
        <f>VLOOKUP(B196,Lookup!A:B,2,FALSE)</f>
        <v>Jigawa</v>
      </c>
      <c r="K196" t="str">
        <f>VLOOKUP(C196,Lookup!D:E,2,FALSE)</f>
        <v>Transfers</v>
      </c>
      <c r="L196" t="str">
        <f>VLOOKUP(D196,Lookup!G:H,2,FALSE)</f>
        <v>Grants and Contributions  (Recurrent)</v>
      </c>
      <c r="M196" s="1">
        <f t="shared" si="20"/>
        <v>0</v>
      </c>
      <c r="N196" s="1">
        <f t="shared" si="21"/>
        <v>0</v>
      </c>
      <c r="O196" s="1">
        <f t="shared" si="22"/>
        <v>0</v>
      </c>
      <c r="P196" s="1">
        <f t="shared" si="23"/>
        <v>0</v>
      </c>
    </row>
    <row r="197" spans="1:16" x14ac:dyDescent="0.35">
      <c r="A197">
        <v>2009</v>
      </c>
      <c r="B197">
        <v>3</v>
      </c>
      <c r="C197">
        <v>50</v>
      </c>
      <c r="D197">
        <v>57</v>
      </c>
      <c r="E197">
        <v>0</v>
      </c>
      <c r="F197">
        <v>0</v>
      </c>
      <c r="G197">
        <v>0</v>
      </c>
      <c r="I197" s="4">
        <f t="shared" si="19"/>
        <v>2009</v>
      </c>
      <c r="J197" t="str">
        <f>VLOOKUP(B197,Lookup!A:B,2,FALSE)</f>
        <v>Jigawa</v>
      </c>
      <c r="K197" t="str">
        <f>VLOOKUP(C197,Lookup!D:E,2,FALSE)</f>
        <v>Transfers</v>
      </c>
      <c r="L197" t="str">
        <f>VLOOKUP(D197,Lookup!G:H,2,FALSE)</f>
        <v>Facility Repayment</v>
      </c>
      <c r="M197" s="1">
        <f t="shared" si="20"/>
        <v>0</v>
      </c>
      <c r="N197" s="1">
        <f t="shared" si="21"/>
        <v>0</v>
      </c>
      <c r="O197" s="1">
        <f t="shared" si="22"/>
        <v>0</v>
      </c>
      <c r="P197" s="1">
        <f t="shared" si="23"/>
        <v>0</v>
      </c>
    </row>
    <row r="198" spans="1:16" x14ac:dyDescent="0.35">
      <c r="A198">
        <v>2009</v>
      </c>
      <c r="B198">
        <v>3</v>
      </c>
      <c r="C198">
        <v>50</v>
      </c>
      <c r="D198">
        <v>61</v>
      </c>
      <c r="E198">
        <v>0</v>
      </c>
      <c r="F198">
        <v>0</v>
      </c>
      <c r="G198">
        <v>0</v>
      </c>
      <c r="I198" s="4">
        <f t="shared" si="19"/>
        <v>2009</v>
      </c>
      <c r="J198" t="str">
        <f>VLOOKUP(B198,Lookup!A:B,2,FALSE)</f>
        <v>Jigawa</v>
      </c>
      <c r="K198" t="str">
        <f>VLOOKUP(C198,Lookup!D:E,2,FALSE)</f>
        <v>Transfers</v>
      </c>
      <c r="L198" t="str">
        <f>VLOOKUP(D198,Lookup!G:H,2,FALSE)</f>
        <v>Paris Club Existing Payment (non-cash)</v>
      </c>
      <c r="M198" s="1">
        <f t="shared" si="20"/>
        <v>0</v>
      </c>
      <c r="N198" s="1">
        <f t="shared" si="21"/>
        <v>0</v>
      </c>
      <c r="O198" s="1">
        <f t="shared" si="22"/>
        <v>0</v>
      </c>
      <c r="P198" s="1">
        <f t="shared" si="23"/>
        <v>0</v>
      </c>
    </row>
    <row r="199" spans="1:16" x14ac:dyDescent="0.35">
      <c r="A199">
        <v>2009</v>
      </c>
      <c r="B199">
        <v>3</v>
      </c>
      <c r="C199">
        <v>50</v>
      </c>
      <c r="D199">
        <v>63</v>
      </c>
      <c r="E199">
        <v>0</v>
      </c>
      <c r="F199">
        <v>0</v>
      </c>
      <c r="G199">
        <v>0</v>
      </c>
      <c r="I199" s="4">
        <f t="shared" si="19"/>
        <v>2009</v>
      </c>
      <c r="J199" t="str">
        <f>VLOOKUP(B199,Lookup!A:B,2,FALSE)</f>
        <v>Jigawa</v>
      </c>
      <c r="K199" t="str">
        <f>VLOOKUP(C199,Lookup!D:E,2,FALSE)</f>
        <v>Transfers</v>
      </c>
      <c r="L199" t="str">
        <f>VLOOKUP(D199,Lookup!G:H,2,FALSE)</f>
        <v>Sinking Fund Investment</v>
      </c>
      <c r="M199" s="1">
        <f t="shared" si="20"/>
        <v>0</v>
      </c>
      <c r="N199" s="1">
        <f t="shared" si="21"/>
        <v>0</v>
      </c>
      <c r="O199" s="1">
        <f t="shared" si="22"/>
        <v>0</v>
      </c>
      <c r="P199" s="1">
        <f t="shared" si="23"/>
        <v>0</v>
      </c>
    </row>
    <row r="200" spans="1:16" x14ac:dyDescent="0.35">
      <c r="A200">
        <v>2009</v>
      </c>
      <c r="B200">
        <v>3</v>
      </c>
      <c r="C200">
        <v>50</v>
      </c>
      <c r="D200">
        <v>65</v>
      </c>
      <c r="E200">
        <v>0</v>
      </c>
      <c r="F200">
        <v>0</v>
      </c>
      <c r="G200">
        <v>0</v>
      </c>
      <c r="I200" s="4">
        <f t="shared" si="19"/>
        <v>2009</v>
      </c>
      <c r="J200" t="str">
        <f>VLOOKUP(B200,Lookup!A:B,2,FALSE)</f>
        <v>Jigawa</v>
      </c>
      <c r="K200" t="str">
        <f>VLOOKUP(C200,Lookup!D:E,2,FALSE)</f>
        <v>Transfers</v>
      </c>
      <c r="L200" t="str">
        <f>VLOOKUP(D200,Lookup!G:H,2,FALSE)</f>
        <v>Other Funds</v>
      </c>
      <c r="M200" s="1">
        <f t="shared" si="20"/>
        <v>0</v>
      </c>
      <c r="N200" s="1">
        <f t="shared" si="21"/>
        <v>0</v>
      </c>
      <c r="O200" s="1">
        <f t="shared" si="22"/>
        <v>0</v>
      </c>
      <c r="P200" s="1">
        <f t="shared" si="23"/>
        <v>0</v>
      </c>
    </row>
    <row r="201" spans="1:16" x14ac:dyDescent="0.35">
      <c r="A201">
        <v>2009</v>
      </c>
      <c r="B201">
        <v>4</v>
      </c>
      <c r="C201">
        <v>50</v>
      </c>
      <c r="D201">
        <v>50</v>
      </c>
      <c r="E201">
        <v>0</v>
      </c>
      <c r="F201">
        <v>0</v>
      </c>
      <c r="G201">
        <v>0</v>
      </c>
      <c r="I201" s="4">
        <f t="shared" si="19"/>
        <v>2009</v>
      </c>
      <c r="J201" t="str">
        <f>VLOOKUP(B201,Lookup!A:B,2,FALSE)</f>
        <v>Kaduna</v>
      </c>
      <c r="K201" t="str">
        <f>VLOOKUP(C201,Lookup!D:E,2,FALSE)</f>
        <v>Transfers</v>
      </c>
      <c r="L201" t="str">
        <f>VLOOKUP(D201,Lookup!G:H,2,FALSE)</f>
        <v>Transfer to General Reserves</v>
      </c>
      <c r="M201" s="1">
        <f t="shared" si="20"/>
        <v>0</v>
      </c>
      <c r="N201" s="1">
        <f t="shared" si="21"/>
        <v>0</v>
      </c>
      <c r="O201" s="1">
        <f t="shared" si="22"/>
        <v>0</v>
      </c>
      <c r="P201" s="1">
        <f t="shared" si="23"/>
        <v>0</v>
      </c>
    </row>
    <row r="202" spans="1:16" x14ac:dyDescent="0.35">
      <c r="A202">
        <v>2009</v>
      </c>
      <c r="B202">
        <v>4</v>
      </c>
      <c r="C202">
        <v>50</v>
      </c>
      <c r="D202">
        <v>51</v>
      </c>
      <c r="E202">
        <v>0</v>
      </c>
      <c r="F202">
        <v>0</v>
      </c>
      <c r="G202">
        <v>0</v>
      </c>
      <c r="I202" s="4">
        <f t="shared" si="19"/>
        <v>2009</v>
      </c>
      <c r="J202" t="str">
        <f>VLOOKUP(B202,Lookup!A:B,2,FALSE)</f>
        <v>Kaduna</v>
      </c>
      <c r="K202" t="str">
        <f>VLOOKUP(C202,Lookup!D:E,2,FALSE)</f>
        <v>Transfers</v>
      </c>
      <c r="L202" t="str">
        <f>VLOOKUP(D202,Lookup!G:H,2,FALSE)</f>
        <v>Stabilisation Fund</v>
      </c>
      <c r="M202" s="1">
        <f t="shared" si="20"/>
        <v>0</v>
      </c>
      <c r="N202" s="1">
        <f t="shared" si="21"/>
        <v>0</v>
      </c>
      <c r="O202" s="1">
        <f t="shared" si="22"/>
        <v>0</v>
      </c>
      <c r="P202" s="1">
        <f t="shared" si="23"/>
        <v>0</v>
      </c>
    </row>
    <row r="203" spans="1:16" x14ac:dyDescent="0.35">
      <c r="A203">
        <v>2009</v>
      </c>
      <c r="B203">
        <v>4</v>
      </c>
      <c r="C203">
        <v>50</v>
      </c>
      <c r="D203">
        <v>53</v>
      </c>
      <c r="E203">
        <v>1180000000</v>
      </c>
      <c r="F203">
        <v>0</v>
      </c>
      <c r="G203">
        <v>0</v>
      </c>
      <c r="I203" s="4">
        <f t="shared" si="19"/>
        <v>2009</v>
      </c>
      <c r="J203" t="str">
        <f>VLOOKUP(B203,Lookup!A:B,2,FALSE)</f>
        <v>Kaduna</v>
      </c>
      <c r="K203" t="str">
        <f>VLOOKUP(C203,Lookup!D:E,2,FALSE)</f>
        <v>Transfers</v>
      </c>
      <c r="L203" t="str">
        <f>VLOOKUP(D203,Lookup!G:H,2,FALSE)</f>
        <v>Loan Repayment</v>
      </c>
      <c r="M203" s="1">
        <f t="shared" si="20"/>
        <v>1180000000</v>
      </c>
      <c r="N203" s="1">
        <f t="shared" si="21"/>
        <v>0</v>
      </c>
      <c r="O203" s="1">
        <f t="shared" si="22"/>
        <v>1180000000</v>
      </c>
      <c r="P203" s="1">
        <f t="shared" si="23"/>
        <v>0</v>
      </c>
    </row>
    <row r="204" spans="1:16" x14ac:dyDescent="0.35">
      <c r="A204">
        <v>2009</v>
      </c>
      <c r="B204">
        <v>4</v>
      </c>
      <c r="C204">
        <v>50</v>
      </c>
      <c r="D204">
        <v>56</v>
      </c>
      <c r="E204">
        <v>0</v>
      </c>
      <c r="F204">
        <v>0</v>
      </c>
      <c r="G204">
        <v>0</v>
      </c>
      <c r="I204" s="4">
        <f t="shared" si="19"/>
        <v>2009</v>
      </c>
      <c r="J204" t="str">
        <f>VLOOKUP(B204,Lookup!A:B,2,FALSE)</f>
        <v>Kaduna</v>
      </c>
      <c r="K204" t="str">
        <f>VLOOKUP(C204,Lookup!D:E,2,FALSE)</f>
        <v>Transfers</v>
      </c>
      <c r="L204" t="str">
        <f>VLOOKUP(D204,Lookup!G:H,2,FALSE)</f>
        <v>Contingencies Fund</v>
      </c>
      <c r="M204" s="1">
        <f t="shared" si="20"/>
        <v>0</v>
      </c>
      <c r="N204" s="1">
        <f t="shared" si="21"/>
        <v>0</v>
      </c>
      <c r="O204" s="1">
        <f t="shared" si="22"/>
        <v>0</v>
      </c>
      <c r="P204" s="1">
        <f t="shared" si="23"/>
        <v>0</v>
      </c>
    </row>
    <row r="205" spans="1:16" x14ac:dyDescent="0.35">
      <c r="A205">
        <v>2009</v>
      </c>
      <c r="B205">
        <v>4</v>
      </c>
      <c r="C205">
        <v>50</v>
      </c>
      <c r="D205">
        <v>57</v>
      </c>
      <c r="E205">
        <v>0</v>
      </c>
      <c r="F205">
        <v>0</v>
      </c>
      <c r="G205">
        <v>0</v>
      </c>
      <c r="I205" s="4">
        <f t="shared" si="19"/>
        <v>2009</v>
      </c>
      <c r="J205" t="str">
        <f>VLOOKUP(B205,Lookup!A:B,2,FALSE)</f>
        <v>Kaduna</v>
      </c>
      <c r="K205" t="str">
        <f>VLOOKUP(C205,Lookup!D:E,2,FALSE)</f>
        <v>Transfers</v>
      </c>
      <c r="L205" t="str">
        <f>VLOOKUP(D205,Lookup!G:H,2,FALSE)</f>
        <v>Facility Repayment</v>
      </c>
      <c r="M205" s="1">
        <f t="shared" si="20"/>
        <v>0</v>
      </c>
      <c r="N205" s="1">
        <f t="shared" si="21"/>
        <v>0</v>
      </c>
      <c r="O205" s="1">
        <f t="shared" si="22"/>
        <v>0</v>
      </c>
      <c r="P205" s="1">
        <f t="shared" si="23"/>
        <v>0</v>
      </c>
    </row>
    <row r="206" spans="1:16" x14ac:dyDescent="0.35">
      <c r="A206">
        <v>2009</v>
      </c>
      <c r="B206">
        <v>4</v>
      </c>
      <c r="C206">
        <v>50</v>
      </c>
      <c r="D206">
        <v>61</v>
      </c>
      <c r="E206">
        <v>0</v>
      </c>
      <c r="F206">
        <v>0</v>
      </c>
      <c r="G206">
        <v>0</v>
      </c>
      <c r="I206" s="4">
        <f t="shared" si="19"/>
        <v>2009</v>
      </c>
      <c r="J206" t="str">
        <f>VLOOKUP(B206,Lookup!A:B,2,FALSE)</f>
        <v>Kaduna</v>
      </c>
      <c r="K206" t="str">
        <f>VLOOKUP(C206,Lookup!D:E,2,FALSE)</f>
        <v>Transfers</v>
      </c>
      <c r="L206" t="str">
        <f>VLOOKUP(D206,Lookup!G:H,2,FALSE)</f>
        <v>Paris Club Existing Payment (non-cash)</v>
      </c>
      <c r="M206" s="1">
        <f t="shared" si="20"/>
        <v>0</v>
      </c>
      <c r="N206" s="1">
        <f t="shared" si="21"/>
        <v>0</v>
      </c>
      <c r="O206" s="1">
        <f t="shared" si="22"/>
        <v>0</v>
      </c>
      <c r="P206" s="1">
        <f t="shared" si="23"/>
        <v>0</v>
      </c>
    </row>
    <row r="207" spans="1:16" x14ac:dyDescent="0.35">
      <c r="A207">
        <v>2009</v>
      </c>
      <c r="B207">
        <v>4</v>
      </c>
      <c r="C207">
        <v>50</v>
      </c>
      <c r="D207">
        <v>63</v>
      </c>
      <c r="E207">
        <v>0</v>
      </c>
      <c r="F207">
        <v>0</v>
      </c>
      <c r="G207">
        <v>0</v>
      </c>
      <c r="I207" s="4">
        <f t="shared" si="19"/>
        <v>2009</v>
      </c>
      <c r="J207" t="str">
        <f>VLOOKUP(B207,Lookup!A:B,2,FALSE)</f>
        <v>Kaduna</v>
      </c>
      <c r="K207" t="str">
        <f>VLOOKUP(C207,Lookup!D:E,2,FALSE)</f>
        <v>Transfers</v>
      </c>
      <c r="L207" t="str">
        <f>VLOOKUP(D207,Lookup!G:H,2,FALSE)</f>
        <v>Sinking Fund Investment</v>
      </c>
      <c r="M207" s="1">
        <f t="shared" si="20"/>
        <v>0</v>
      </c>
      <c r="N207" s="1">
        <f t="shared" si="21"/>
        <v>0</v>
      </c>
      <c r="O207" s="1">
        <f t="shared" si="22"/>
        <v>0</v>
      </c>
      <c r="P207" s="1">
        <f t="shared" si="23"/>
        <v>0</v>
      </c>
    </row>
    <row r="208" spans="1:16" x14ac:dyDescent="0.35">
      <c r="A208">
        <v>2009</v>
      </c>
      <c r="B208">
        <v>4</v>
      </c>
      <c r="C208">
        <v>50</v>
      </c>
      <c r="D208">
        <v>74</v>
      </c>
      <c r="E208">
        <v>0</v>
      </c>
      <c r="F208">
        <v>0</v>
      </c>
      <c r="G208">
        <v>0</v>
      </c>
      <c r="I208" s="4">
        <f t="shared" si="19"/>
        <v>2009</v>
      </c>
      <c r="J208" t="str">
        <f>VLOOKUP(B208,Lookup!A:B,2,FALSE)</f>
        <v>Kaduna</v>
      </c>
      <c r="K208" t="str">
        <f>VLOOKUP(C208,Lookup!D:E,2,FALSE)</f>
        <v>Transfers</v>
      </c>
      <c r="L208" t="str">
        <f>VLOOKUP(D208,Lookup!G:H,2,FALSE)</f>
        <v>Police Reform Program</v>
      </c>
      <c r="M208" s="1">
        <f t="shared" si="20"/>
        <v>0</v>
      </c>
      <c r="N208" s="1">
        <f t="shared" si="21"/>
        <v>0</v>
      </c>
      <c r="O208" s="1">
        <f t="shared" si="22"/>
        <v>0</v>
      </c>
      <c r="P208" s="1">
        <f t="shared" si="23"/>
        <v>0</v>
      </c>
    </row>
    <row r="209" spans="1:16" x14ac:dyDescent="0.35">
      <c r="A209">
        <v>2009</v>
      </c>
      <c r="B209">
        <v>4</v>
      </c>
      <c r="C209">
        <v>50</v>
      </c>
      <c r="D209">
        <v>65</v>
      </c>
      <c r="E209">
        <v>0</v>
      </c>
      <c r="F209">
        <v>0</v>
      </c>
      <c r="G209">
        <v>0</v>
      </c>
      <c r="I209" s="4">
        <f t="shared" si="19"/>
        <v>2009</v>
      </c>
      <c r="J209" t="str">
        <f>VLOOKUP(B209,Lookup!A:B,2,FALSE)</f>
        <v>Kaduna</v>
      </c>
      <c r="K209" t="str">
        <f>VLOOKUP(C209,Lookup!D:E,2,FALSE)</f>
        <v>Transfers</v>
      </c>
      <c r="L209" t="str">
        <f>VLOOKUP(D209,Lookup!G:H,2,FALSE)</f>
        <v>Other Funds</v>
      </c>
      <c r="M209" s="1">
        <f t="shared" si="20"/>
        <v>0</v>
      </c>
      <c r="N209" s="1">
        <f t="shared" si="21"/>
        <v>0</v>
      </c>
      <c r="O209" s="1">
        <f t="shared" si="22"/>
        <v>0</v>
      </c>
      <c r="P209" s="1">
        <f t="shared" si="23"/>
        <v>0</v>
      </c>
    </row>
    <row r="210" spans="1:16" x14ac:dyDescent="0.35">
      <c r="A210">
        <v>2009</v>
      </c>
      <c r="B210">
        <v>5</v>
      </c>
      <c r="C210">
        <v>50</v>
      </c>
      <c r="D210">
        <v>50</v>
      </c>
      <c r="E210">
        <v>0</v>
      </c>
      <c r="F210">
        <v>0</v>
      </c>
      <c r="G210">
        <v>0</v>
      </c>
      <c r="I210" s="4">
        <f t="shared" si="19"/>
        <v>2009</v>
      </c>
      <c r="J210" t="str">
        <f>VLOOKUP(B210,Lookup!A:B,2,FALSE)</f>
        <v>Kano</v>
      </c>
      <c r="K210" t="str">
        <f>VLOOKUP(C210,Lookup!D:E,2,FALSE)</f>
        <v>Transfers</v>
      </c>
      <c r="L210" t="str">
        <f>VLOOKUP(D210,Lookup!G:H,2,FALSE)</f>
        <v>Transfer to General Reserves</v>
      </c>
      <c r="M210" s="1">
        <f t="shared" si="20"/>
        <v>0</v>
      </c>
      <c r="N210" s="1">
        <f t="shared" si="21"/>
        <v>0</v>
      </c>
      <c r="O210" s="1">
        <f t="shared" si="22"/>
        <v>0</v>
      </c>
      <c r="P210" s="1">
        <f t="shared" si="23"/>
        <v>0</v>
      </c>
    </row>
    <row r="211" spans="1:16" x14ac:dyDescent="0.35">
      <c r="A211">
        <v>2009</v>
      </c>
      <c r="B211">
        <v>5</v>
      </c>
      <c r="C211">
        <v>50</v>
      </c>
      <c r="D211">
        <v>51</v>
      </c>
      <c r="E211">
        <v>0</v>
      </c>
      <c r="F211">
        <v>0</v>
      </c>
      <c r="G211">
        <v>0</v>
      </c>
      <c r="I211" s="4">
        <f t="shared" si="19"/>
        <v>2009</v>
      </c>
      <c r="J211" t="str">
        <f>VLOOKUP(B211,Lookup!A:B,2,FALSE)</f>
        <v>Kano</v>
      </c>
      <c r="K211" t="str">
        <f>VLOOKUP(C211,Lookup!D:E,2,FALSE)</f>
        <v>Transfers</v>
      </c>
      <c r="L211" t="str">
        <f>VLOOKUP(D211,Lookup!G:H,2,FALSE)</f>
        <v>Stabilisation Fund</v>
      </c>
      <c r="M211" s="1">
        <f t="shared" si="20"/>
        <v>0</v>
      </c>
      <c r="N211" s="1">
        <f t="shared" si="21"/>
        <v>0</v>
      </c>
      <c r="O211" s="1">
        <f t="shared" si="22"/>
        <v>0</v>
      </c>
      <c r="P211" s="1">
        <f t="shared" si="23"/>
        <v>0</v>
      </c>
    </row>
    <row r="212" spans="1:16" x14ac:dyDescent="0.35">
      <c r="A212">
        <v>2009</v>
      </c>
      <c r="B212">
        <v>5</v>
      </c>
      <c r="C212">
        <v>50</v>
      </c>
      <c r="D212">
        <v>52</v>
      </c>
      <c r="E212">
        <v>0</v>
      </c>
      <c r="F212">
        <v>0</v>
      </c>
      <c r="G212">
        <v>0</v>
      </c>
      <c r="I212" s="4">
        <f t="shared" si="19"/>
        <v>2009</v>
      </c>
      <c r="J212" t="str">
        <f>VLOOKUP(B212,Lookup!A:B,2,FALSE)</f>
        <v>Kano</v>
      </c>
      <c r="K212" t="str">
        <f>VLOOKUP(C212,Lookup!D:E,2,FALSE)</f>
        <v>Transfers</v>
      </c>
      <c r="L212" t="str">
        <f>VLOOKUP(D212,Lookup!G:H,2,FALSE)</f>
        <v>Loan Repayment by Parastatals/Agencies</v>
      </c>
      <c r="M212" s="1">
        <f t="shared" si="20"/>
        <v>0</v>
      </c>
      <c r="N212" s="1">
        <f t="shared" si="21"/>
        <v>0</v>
      </c>
      <c r="O212" s="1">
        <f t="shared" si="22"/>
        <v>0</v>
      </c>
      <c r="P212" s="1">
        <f t="shared" si="23"/>
        <v>0</v>
      </c>
    </row>
    <row r="213" spans="1:16" x14ac:dyDescent="0.35">
      <c r="A213">
        <v>2009</v>
      </c>
      <c r="B213">
        <v>5</v>
      </c>
      <c r="C213">
        <v>50</v>
      </c>
      <c r="D213">
        <v>53</v>
      </c>
      <c r="E213">
        <v>0</v>
      </c>
      <c r="F213">
        <v>0</v>
      </c>
      <c r="G213">
        <v>2994103476.6999998</v>
      </c>
      <c r="I213" s="4">
        <f t="shared" si="19"/>
        <v>2009</v>
      </c>
      <c r="J213" t="str">
        <f>VLOOKUP(B213,Lookup!A:B,2,FALSE)</f>
        <v>Kano</v>
      </c>
      <c r="K213" t="str">
        <f>VLOOKUP(C213,Lookup!D:E,2,FALSE)</f>
        <v>Transfers</v>
      </c>
      <c r="L213" t="str">
        <f>VLOOKUP(D213,Lookup!G:H,2,FALSE)</f>
        <v>Loan Repayment</v>
      </c>
      <c r="M213" s="1">
        <f t="shared" si="20"/>
        <v>0</v>
      </c>
      <c r="N213" s="1">
        <f t="shared" si="21"/>
        <v>0</v>
      </c>
      <c r="O213" s="1">
        <f t="shared" si="22"/>
        <v>0</v>
      </c>
      <c r="P213" s="1">
        <f t="shared" si="23"/>
        <v>2994103476.6999998</v>
      </c>
    </row>
    <row r="214" spans="1:16" x14ac:dyDescent="0.35">
      <c r="A214">
        <v>2009</v>
      </c>
      <c r="B214">
        <v>5</v>
      </c>
      <c r="C214">
        <v>50</v>
      </c>
      <c r="D214">
        <v>83</v>
      </c>
      <c r="E214">
        <v>0</v>
      </c>
      <c r="F214">
        <v>0</v>
      </c>
      <c r="G214">
        <v>0</v>
      </c>
      <c r="I214" s="4">
        <f t="shared" si="19"/>
        <v>2009</v>
      </c>
      <c r="J214" t="str">
        <f>VLOOKUP(B214,Lookup!A:B,2,FALSE)</f>
        <v>Kano</v>
      </c>
      <c r="K214" t="str">
        <f>VLOOKUP(C214,Lookup!D:E,2,FALSE)</f>
        <v>Transfers</v>
      </c>
      <c r="L214" t="str">
        <f>VLOOKUP(D214,Lookup!G:H,2,FALSE)</f>
        <v xml:space="preserve">Capital Expenditure (5 Kilometers) </v>
      </c>
      <c r="M214" s="1">
        <f t="shared" si="20"/>
        <v>0</v>
      </c>
      <c r="N214" s="1">
        <f t="shared" si="21"/>
        <v>0</v>
      </c>
      <c r="O214" s="1">
        <f t="shared" si="22"/>
        <v>0</v>
      </c>
      <c r="P214" s="1">
        <f t="shared" si="23"/>
        <v>0</v>
      </c>
    </row>
    <row r="215" spans="1:16" x14ac:dyDescent="0.35">
      <c r="A215">
        <v>2009</v>
      </c>
      <c r="B215">
        <v>5</v>
      </c>
      <c r="C215">
        <v>50</v>
      </c>
      <c r="D215">
        <v>84</v>
      </c>
      <c r="E215">
        <v>0</v>
      </c>
      <c r="F215">
        <v>0</v>
      </c>
      <c r="G215">
        <v>0</v>
      </c>
      <c r="I215" s="4">
        <f t="shared" si="19"/>
        <v>2009</v>
      </c>
      <c r="J215" t="str">
        <f>VLOOKUP(B215,Lookup!A:B,2,FALSE)</f>
        <v>Kano</v>
      </c>
      <c r="K215" t="str">
        <f>VLOOKUP(C215,Lookup!D:E,2,FALSE)</f>
        <v>Transfers</v>
      </c>
      <c r="L215" t="str">
        <f>VLOOKUP(D215,Lookup!G:H,2,FALSE)</f>
        <v>SURE-P (Transfer)</v>
      </c>
      <c r="M215" s="1">
        <f t="shared" si="20"/>
        <v>0</v>
      </c>
      <c r="N215" s="1">
        <f t="shared" si="21"/>
        <v>0</v>
      </c>
      <c r="O215" s="1">
        <f t="shared" si="22"/>
        <v>0</v>
      </c>
      <c r="P215" s="1">
        <f t="shared" si="23"/>
        <v>0</v>
      </c>
    </row>
    <row r="216" spans="1:16" x14ac:dyDescent="0.35">
      <c r="A216">
        <v>2009</v>
      </c>
      <c r="B216">
        <v>5</v>
      </c>
      <c r="C216">
        <v>50</v>
      </c>
      <c r="D216">
        <v>85</v>
      </c>
      <c r="E216">
        <v>0</v>
      </c>
      <c r="F216">
        <v>0</v>
      </c>
      <c r="G216">
        <v>0</v>
      </c>
      <c r="I216" s="4">
        <f t="shared" si="19"/>
        <v>2009</v>
      </c>
      <c r="J216" t="str">
        <f>VLOOKUP(B216,Lookup!A:B,2,FALSE)</f>
        <v>Kano</v>
      </c>
      <c r="K216" t="str">
        <f>VLOOKUP(C216,Lookup!D:E,2,FALSE)</f>
        <v>Transfers</v>
      </c>
      <c r="L216" t="str">
        <f>VLOOKUP(D216,Lookup!G:H,2,FALSE)</f>
        <v xml:space="preserve">Investment </v>
      </c>
      <c r="M216" s="1">
        <f t="shared" si="20"/>
        <v>0</v>
      </c>
      <c r="N216" s="1">
        <f t="shared" si="21"/>
        <v>0</v>
      </c>
      <c r="O216" s="1">
        <f t="shared" si="22"/>
        <v>0</v>
      </c>
      <c r="P216" s="1">
        <f t="shared" si="23"/>
        <v>0</v>
      </c>
    </row>
    <row r="217" spans="1:16" x14ac:dyDescent="0.35">
      <c r="A217">
        <v>2009</v>
      </c>
      <c r="B217">
        <v>5</v>
      </c>
      <c r="C217">
        <v>50</v>
      </c>
      <c r="D217">
        <v>56</v>
      </c>
      <c r="E217">
        <v>0</v>
      </c>
      <c r="F217">
        <v>0</v>
      </c>
      <c r="G217">
        <v>0</v>
      </c>
      <c r="I217" s="4">
        <f t="shared" si="19"/>
        <v>2009</v>
      </c>
      <c r="J217" t="str">
        <f>VLOOKUP(B217,Lookup!A:B,2,FALSE)</f>
        <v>Kano</v>
      </c>
      <c r="K217" t="str">
        <f>VLOOKUP(C217,Lookup!D:E,2,FALSE)</f>
        <v>Transfers</v>
      </c>
      <c r="L217" t="str">
        <f>VLOOKUP(D217,Lookup!G:H,2,FALSE)</f>
        <v>Contingencies Fund</v>
      </c>
      <c r="M217" s="1">
        <f t="shared" si="20"/>
        <v>0</v>
      </c>
      <c r="N217" s="1">
        <f t="shared" si="21"/>
        <v>0</v>
      </c>
      <c r="O217" s="1">
        <f t="shared" si="22"/>
        <v>0</v>
      </c>
      <c r="P217" s="1">
        <f t="shared" si="23"/>
        <v>0</v>
      </c>
    </row>
    <row r="218" spans="1:16" x14ac:dyDescent="0.35">
      <c r="A218">
        <v>2009</v>
      </c>
      <c r="B218">
        <v>5</v>
      </c>
      <c r="C218">
        <v>50</v>
      </c>
      <c r="D218">
        <v>57</v>
      </c>
      <c r="E218">
        <v>0</v>
      </c>
      <c r="F218">
        <v>0</v>
      </c>
      <c r="G218">
        <v>0</v>
      </c>
      <c r="I218" s="4">
        <f t="shared" si="19"/>
        <v>2009</v>
      </c>
      <c r="J218" t="str">
        <f>VLOOKUP(B218,Lookup!A:B,2,FALSE)</f>
        <v>Kano</v>
      </c>
      <c r="K218" t="str">
        <f>VLOOKUP(C218,Lookup!D:E,2,FALSE)</f>
        <v>Transfers</v>
      </c>
      <c r="L218" t="str">
        <f>VLOOKUP(D218,Lookup!G:H,2,FALSE)</f>
        <v>Facility Repayment</v>
      </c>
      <c r="M218" s="1">
        <f t="shared" si="20"/>
        <v>0</v>
      </c>
      <c r="N218" s="1">
        <f t="shared" si="21"/>
        <v>0</v>
      </c>
      <c r="O218" s="1">
        <f t="shared" si="22"/>
        <v>0</v>
      </c>
      <c r="P218" s="1">
        <f t="shared" si="23"/>
        <v>0</v>
      </c>
    </row>
    <row r="219" spans="1:16" x14ac:dyDescent="0.35">
      <c r="A219">
        <v>2009</v>
      </c>
      <c r="B219">
        <v>5</v>
      </c>
      <c r="C219">
        <v>50</v>
      </c>
      <c r="D219">
        <v>61</v>
      </c>
      <c r="E219">
        <v>0</v>
      </c>
      <c r="F219">
        <v>0</v>
      </c>
      <c r="G219">
        <v>0</v>
      </c>
      <c r="I219" s="4">
        <f t="shared" si="19"/>
        <v>2009</v>
      </c>
      <c r="J219" t="str">
        <f>VLOOKUP(B219,Lookup!A:B,2,FALSE)</f>
        <v>Kano</v>
      </c>
      <c r="K219" t="str">
        <f>VLOOKUP(C219,Lookup!D:E,2,FALSE)</f>
        <v>Transfers</v>
      </c>
      <c r="L219" t="str">
        <f>VLOOKUP(D219,Lookup!G:H,2,FALSE)</f>
        <v>Paris Club Existing Payment (non-cash)</v>
      </c>
      <c r="M219" s="1">
        <f t="shared" si="20"/>
        <v>0</v>
      </c>
      <c r="N219" s="1">
        <f t="shared" si="21"/>
        <v>0</v>
      </c>
      <c r="O219" s="1">
        <f t="shared" si="22"/>
        <v>0</v>
      </c>
      <c r="P219" s="1">
        <f t="shared" si="23"/>
        <v>0</v>
      </c>
    </row>
    <row r="220" spans="1:16" x14ac:dyDescent="0.35">
      <c r="A220">
        <v>2009</v>
      </c>
      <c r="B220">
        <v>5</v>
      </c>
      <c r="C220">
        <v>50</v>
      </c>
      <c r="D220">
        <v>63</v>
      </c>
      <c r="E220">
        <v>0</v>
      </c>
      <c r="F220">
        <v>0</v>
      </c>
      <c r="G220">
        <v>0</v>
      </c>
      <c r="I220" s="4">
        <f t="shared" si="19"/>
        <v>2009</v>
      </c>
      <c r="J220" t="str">
        <f>VLOOKUP(B220,Lookup!A:B,2,FALSE)</f>
        <v>Kano</v>
      </c>
      <c r="K220" t="str">
        <f>VLOOKUP(C220,Lookup!D:E,2,FALSE)</f>
        <v>Transfers</v>
      </c>
      <c r="L220" t="str">
        <f>VLOOKUP(D220,Lookup!G:H,2,FALSE)</f>
        <v>Sinking Fund Investment</v>
      </c>
      <c r="M220" s="1">
        <f t="shared" si="20"/>
        <v>0</v>
      </c>
      <c r="N220" s="1">
        <f t="shared" si="21"/>
        <v>0</v>
      </c>
      <c r="O220" s="1">
        <f t="shared" si="22"/>
        <v>0</v>
      </c>
      <c r="P220" s="1">
        <f t="shared" si="23"/>
        <v>0</v>
      </c>
    </row>
    <row r="221" spans="1:16" x14ac:dyDescent="0.35">
      <c r="A221">
        <v>2009</v>
      </c>
      <c r="B221">
        <v>5</v>
      </c>
      <c r="C221">
        <v>50</v>
      </c>
      <c r="D221">
        <v>65</v>
      </c>
      <c r="E221">
        <v>0</v>
      </c>
      <c r="F221">
        <v>0</v>
      </c>
      <c r="G221">
        <v>0</v>
      </c>
      <c r="I221" s="4">
        <f t="shared" si="19"/>
        <v>2009</v>
      </c>
      <c r="J221" t="str">
        <f>VLOOKUP(B221,Lookup!A:B,2,FALSE)</f>
        <v>Kano</v>
      </c>
      <c r="K221" t="str">
        <f>VLOOKUP(C221,Lookup!D:E,2,FALSE)</f>
        <v>Transfers</v>
      </c>
      <c r="L221" t="str">
        <f>VLOOKUP(D221,Lookup!G:H,2,FALSE)</f>
        <v>Other Funds</v>
      </c>
      <c r="M221" s="1">
        <f t="shared" si="20"/>
        <v>0</v>
      </c>
      <c r="N221" s="1">
        <f t="shared" si="21"/>
        <v>0</v>
      </c>
      <c r="O221" s="1">
        <f t="shared" si="22"/>
        <v>0</v>
      </c>
      <c r="P221" s="1">
        <f t="shared" si="23"/>
        <v>0</v>
      </c>
    </row>
    <row r="222" spans="1:16" x14ac:dyDescent="0.35">
      <c r="A222">
        <v>2009</v>
      </c>
      <c r="B222">
        <v>9</v>
      </c>
      <c r="C222">
        <v>50</v>
      </c>
      <c r="D222">
        <v>50</v>
      </c>
      <c r="E222">
        <v>0</v>
      </c>
      <c r="F222">
        <v>0</v>
      </c>
      <c r="G222">
        <v>0</v>
      </c>
      <c r="I222" s="4">
        <f t="shared" si="19"/>
        <v>2009</v>
      </c>
      <c r="J222" t="str">
        <f>VLOOKUP(B222,Lookup!A:B,2,FALSE)</f>
        <v>Yobe</v>
      </c>
      <c r="K222" t="str">
        <f>VLOOKUP(C222,Lookup!D:E,2,FALSE)</f>
        <v>Transfers</v>
      </c>
      <c r="L222" t="str">
        <f>VLOOKUP(D222,Lookup!G:H,2,FALSE)</f>
        <v>Transfer to General Reserves</v>
      </c>
      <c r="M222" s="1">
        <f t="shared" si="20"/>
        <v>0</v>
      </c>
      <c r="N222" s="1">
        <f t="shared" si="21"/>
        <v>0</v>
      </c>
      <c r="O222" s="1">
        <f t="shared" si="22"/>
        <v>0</v>
      </c>
      <c r="P222" s="1">
        <f t="shared" si="23"/>
        <v>0</v>
      </c>
    </row>
    <row r="223" spans="1:16" x14ac:dyDescent="0.35">
      <c r="A223">
        <v>2009</v>
      </c>
      <c r="B223">
        <v>9</v>
      </c>
      <c r="C223">
        <v>50</v>
      </c>
      <c r="D223">
        <v>53</v>
      </c>
      <c r="E223">
        <v>200000000</v>
      </c>
      <c r="F223">
        <v>0</v>
      </c>
      <c r="G223">
        <v>637261873.21000004</v>
      </c>
      <c r="I223" s="4">
        <f t="shared" si="19"/>
        <v>2009</v>
      </c>
      <c r="J223" t="str">
        <f>VLOOKUP(B223,Lookup!A:B,2,FALSE)</f>
        <v>Yobe</v>
      </c>
      <c r="K223" t="str">
        <f>VLOOKUP(C223,Lookup!D:E,2,FALSE)</f>
        <v>Transfers</v>
      </c>
      <c r="L223" t="str">
        <f>VLOOKUP(D223,Lookup!G:H,2,FALSE)</f>
        <v>Loan Repayment</v>
      </c>
      <c r="M223" s="1">
        <f t="shared" si="20"/>
        <v>200000000</v>
      </c>
      <c r="N223" s="1">
        <f t="shared" si="21"/>
        <v>0</v>
      </c>
      <c r="O223" s="1">
        <f t="shared" si="22"/>
        <v>200000000</v>
      </c>
      <c r="P223" s="1">
        <f t="shared" si="23"/>
        <v>637261873.21000004</v>
      </c>
    </row>
    <row r="224" spans="1:16" x14ac:dyDescent="0.35">
      <c r="A224">
        <v>2009</v>
      </c>
      <c r="B224">
        <v>9</v>
      </c>
      <c r="C224">
        <v>50</v>
      </c>
      <c r="D224">
        <v>81</v>
      </c>
      <c r="E224">
        <v>0</v>
      </c>
      <c r="F224">
        <v>0</v>
      </c>
      <c r="G224">
        <v>0</v>
      </c>
      <c r="I224" s="4">
        <f t="shared" si="19"/>
        <v>2009</v>
      </c>
      <c r="J224" t="str">
        <f>VLOOKUP(B224,Lookup!A:B,2,FALSE)</f>
        <v>Yobe</v>
      </c>
      <c r="K224" t="str">
        <f>VLOOKUP(C224,Lookup!D:E,2,FALSE)</f>
        <v>Transfers</v>
      </c>
      <c r="L224" t="str">
        <f>VLOOKUP(D224,Lookup!G:H,2,FALSE)</f>
        <v>Public Office Holders Vehicle Loan</v>
      </c>
      <c r="M224" s="1">
        <f t="shared" si="20"/>
        <v>0</v>
      </c>
      <c r="N224" s="1">
        <f t="shared" si="21"/>
        <v>0</v>
      </c>
      <c r="O224" s="1">
        <f t="shared" si="22"/>
        <v>0</v>
      </c>
      <c r="P224" s="1">
        <f t="shared" si="23"/>
        <v>0</v>
      </c>
    </row>
    <row r="225" spans="1:16" x14ac:dyDescent="0.35">
      <c r="A225">
        <v>2009</v>
      </c>
      <c r="B225">
        <v>9</v>
      </c>
      <c r="C225">
        <v>50</v>
      </c>
      <c r="D225">
        <v>56</v>
      </c>
      <c r="E225">
        <v>0</v>
      </c>
      <c r="F225">
        <v>0</v>
      </c>
      <c r="G225">
        <v>0</v>
      </c>
      <c r="I225" s="4">
        <f t="shared" si="19"/>
        <v>2009</v>
      </c>
      <c r="J225" t="str">
        <f>VLOOKUP(B225,Lookup!A:B,2,FALSE)</f>
        <v>Yobe</v>
      </c>
      <c r="K225" t="str">
        <f>VLOOKUP(C225,Lookup!D:E,2,FALSE)</f>
        <v>Transfers</v>
      </c>
      <c r="L225" t="str">
        <f>VLOOKUP(D225,Lookup!G:H,2,FALSE)</f>
        <v>Contingencies Fund</v>
      </c>
      <c r="M225" s="1">
        <f t="shared" si="20"/>
        <v>0</v>
      </c>
      <c r="N225" s="1">
        <f t="shared" si="21"/>
        <v>0</v>
      </c>
      <c r="O225" s="1">
        <f t="shared" si="22"/>
        <v>0</v>
      </c>
      <c r="P225" s="1">
        <f t="shared" si="23"/>
        <v>0</v>
      </c>
    </row>
    <row r="226" spans="1:16" x14ac:dyDescent="0.35">
      <c r="A226">
        <v>2009</v>
      </c>
      <c r="B226">
        <v>9</v>
      </c>
      <c r="C226">
        <v>50</v>
      </c>
      <c r="D226">
        <v>57</v>
      </c>
      <c r="E226">
        <v>0</v>
      </c>
      <c r="F226">
        <v>0</v>
      </c>
      <c r="G226">
        <v>0</v>
      </c>
      <c r="I226" s="4">
        <f t="shared" si="19"/>
        <v>2009</v>
      </c>
      <c r="J226" t="str">
        <f>VLOOKUP(B226,Lookup!A:B,2,FALSE)</f>
        <v>Yobe</v>
      </c>
      <c r="K226" t="str">
        <f>VLOOKUP(C226,Lookup!D:E,2,FALSE)</f>
        <v>Transfers</v>
      </c>
      <c r="L226" t="str">
        <f>VLOOKUP(D226,Lookup!G:H,2,FALSE)</f>
        <v>Facility Repayment</v>
      </c>
      <c r="M226" s="1">
        <f t="shared" si="20"/>
        <v>0</v>
      </c>
      <c r="N226" s="1">
        <f t="shared" si="21"/>
        <v>0</v>
      </c>
      <c r="O226" s="1">
        <f t="shared" si="22"/>
        <v>0</v>
      </c>
      <c r="P226" s="1">
        <f t="shared" si="23"/>
        <v>0</v>
      </c>
    </row>
    <row r="227" spans="1:16" x14ac:dyDescent="0.35">
      <c r="A227">
        <v>2009</v>
      </c>
      <c r="B227">
        <v>9</v>
      </c>
      <c r="C227">
        <v>50</v>
      </c>
      <c r="D227">
        <v>61</v>
      </c>
      <c r="E227">
        <v>0</v>
      </c>
      <c r="F227">
        <v>0</v>
      </c>
      <c r="G227">
        <v>0</v>
      </c>
      <c r="I227" s="4">
        <f t="shared" si="19"/>
        <v>2009</v>
      </c>
      <c r="J227" t="str">
        <f>VLOOKUP(B227,Lookup!A:B,2,FALSE)</f>
        <v>Yobe</v>
      </c>
      <c r="K227" t="str">
        <f>VLOOKUP(C227,Lookup!D:E,2,FALSE)</f>
        <v>Transfers</v>
      </c>
      <c r="L227" t="str">
        <f>VLOOKUP(D227,Lookup!G:H,2,FALSE)</f>
        <v>Paris Club Existing Payment (non-cash)</v>
      </c>
      <c r="M227" s="1">
        <f t="shared" si="20"/>
        <v>0</v>
      </c>
      <c r="N227" s="1">
        <f t="shared" si="21"/>
        <v>0</v>
      </c>
      <c r="O227" s="1">
        <f t="shared" si="22"/>
        <v>0</v>
      </c>
      <c r="P227" s="1">
        <f t="shared" si="23"/>
        <v>0</v>
      </c>
    </row>
    <row r="228" spans="1:16" x14ac:dyDescent="0.35">
      <c r="A228">
        <v>2009</v>
      </c>
      <c r="B228">
        <v>9</v>
      </c>
      <c r="C228">
        <v>50</v>
      </c>
      <c r="D228">
        <v>63</v>
      </c>
      <c r="E228">
        <v>0</v>
      </c>
      <c r="F228">
        <v>0</v>
      </c>
      <c r="G228">
        <v>0</v>
      </c>
      <c r="I228" s="4">
        <f t="shared" si="19"/>
        <v>2009</v>
      </c>
      <c r="J228" t="str">
        <f>VLOOKUP(B228,Lookup!A:B,2,FALSE)</f>
        <v>Yobe</v>
      </c>
      <c r="K228" t="str">
        <f>VLOOKUP(C228,Lookup!D:E,2,FALSE)</f>
        <v>Transfers</v>
      </c>
      <c r="L228" t="str">
        <f>VLOOKUP(D228,Lookup!G:H,2,FALSE)</f>
        <v>Sinking Fund Investment</v>
      </c>
      <c r="M228" s="1">
        <f t="shared" si="20"/>
        <v>0</v>
      </c>
      <c r="N228" s="1">
        <f t="shared" si="21"/>
        <v>0</v>
      </c>
      <c r="O228" s="1">
        <f t="shared" si="22"/>
        <v>0</v>
      </c>
      <c r="P228" s="1">
        <f t="shared" si="23"/>
        <v>0</v>
      </c>
    </row>
    <row r="229" spans="1:16" x14ac:dyDescent="0.35">
      <c r="A229">
        <v>2009</v>
      </c>
      <c r="B229">
        <v>9</v>
      </c>
      <c r="C229">
        <v>50</v>
      </c>
      <c r="D229">
        <v>65</v>
      </c>
      <c r="E229">
        <v>0</v>
      </c>
      <c r="F229">
        <v>0</v>
      </c>
      <c r="G229">
        <v>0</v>
      </c>
      <c r="I229" s="4">
        <f t="shared" si="19"/>
        <v>2009</v>
      </c>
      <c r="J229" t="str">
        <f>VLOOKUP(B229,Lookup!A:B,2,FALSE)</f>
        <v>Yobe</v>
      </c>
      <c r="K229" t="str">
        <f>VLOOKUP(C229,Lookup!D:E,2,FALSE)</f>
        <v>Transfers</v>
      </c>
      <c r="L229" t="str">
        <f>VLOOKUP(D229,Lookup!G:H,2,FALSE)</f>
        <v>Other Funds</v>
      </c>
      <c r="M229" s="1">
        <f t="shared" si="20"/>
        <v>0</v>
      </c>
      <c r="N229" s="1">
        <f t="shared" si="21"/>
        <v>0</v>
      </c>
      <c r="O229" s="1">
        <f t="shared" si="22"/>
        <v>0</v>
      </c>
      <c r="P229" s="1">
        <f t="shared" si="23"/>
        <v>0</v>
      </c>
    </row>
    <row r="230" spans="1:16" x14ac:dyDescent="0.35">
      <c r="A230">
        <v>2010</v>
      </c>
      <c r="B230">
        <v>3</v>
      </c>
      <c r="C230">
        <v>50</v>
      </c>
      <c r="D230">
        <v>50</v>
      </c>
      <c r="E230">
        <v>0</v>
      </c>
      <c r="F230">
        <v>0</v>
      </c>
      <c r="G230">
        <v>0</v>
      </c>
      <c r="I230" s="4">
        <f t="shared" si="19"/>
        <v>2010</v>
      </c>
      <c r="J230" t="str">
        <f>VLOOKUP(B230,Lookup!A:B,2,FALSE)</f>
        <v>Jigawa</v>
      </c>
      <c r="K230" t="str">
        <f>VLOOKUP(C230,Lookup!D:E,2,FALSE)</f>
        <v>Transfers</v>
      </c>
      <c r="L230" t="str">
        <f>VLOOKUP(D230,Lookup!G:H,2,FALSE)</f>
        <v>Transfer to General Reserves</v>
      </c>
      <c r="M230" s="1">
        <f t="shared" si="20"/>
        <v>0</v>
      </c>
      <c r="N230" s="1">
        <f t="shared" si="21"/>
        <v>0</v>
      </c>
      <c r="O230" s="1">
        <f t="shared" si="22"/>
        <v>0</v>
      </c>
      <c r="P230" s="1">
        <f t="shared" si="23"/>
        <v>0</v>
      </c>
    </row>
    <row r="231" spans="1:16" x14ac:dyDescent="0.35">
      <c r="A231">
        <v>2010</v>
      </c>
      <c r="B231">
        <v>3</v>
      </c>
      <c r="C231">
        <v>50</v>
      </c>
      <c r="D231">
        <v>51</v>
      </c>
      <c r="E231">
        <v>1422000000</v>
      </c>
      <c r="F231">
        <v>0</v>
      </c>
      <c r="G231">
        <v>0</v>
      </c>
      <c r="I231" s="4">
        <f t="shared" si="19"/>
        <v>2010</v>
      </c>
      <c r="J231" t="str">
        <f>VLOOKUP(B231,Lookup!A:B,2,FALSE)</f>
        <v>Jigawa</v>
      </c>
      <c r="K231" t="str">
        <f>VLOOKUP(C231,Lookup!D:E,2,FALSE)</f>
        <v>Transfers</v>
      </c>
      <c r="L231" t="str">
        <f>VLOOKUP(D231,Lookup!G:H,2,FALSE)</f>
        <v>Stabilisation Fund</v>
      </c>
      <c r="M231" s="1">
        <f t="shared" si="20"/>
        <v>1422000000</v>
      </c>
      <c r="N231" s="1">
        <f t="shared" si="21"/>
        <v>0</v>
      </c>
      <c r="O231" s="1">
        <f t="shared" si="22"/>
        <v>1422000000</v>
      </c>
      <c r="P231" s="1">
        <f t="shared" si="23"/>
        <v>0</v>
      </c>
    </row>
    <row r="232" spans="1:16" x14ac:dyDescent="0.35">
      <c r="A232">
        <v>2010</v>
      </c>
      <c r="B232">
        <v>3</v>
      </c>
      <c r="C232">
        <v>50</v>
      </c>
      <c r="D232">
        <v>52</v>
      </c>
      <c r="E232">
        <v>0</v>
      </c>
      <c r="F232">
        <v>0</v>
      </c>
      <c r="G232">
        <v>0</v>
      </c>
      <c r="I232" s="4">
        <f t="shared" si="19"/>
        <v>2010</v>
      </c>
      <c r="J232" t="str">
        <f>VLOOKUP(B232,Lookup!A:B,2,FALSE)</f>
        <v>Jigawa</v>
      </c>
      <c r="K232" t="str">
        <f>VLOOKUP(C232,Lookup!D:E,2,FALSE)</f>
        <v>Transfers</v>
      </c>
      <c r="L232" t="str">
        <f>VLOOKUP(D232,Lookup!G:H,2,FALSE)</f>
        <v>Loan Repayment by Parastatals/Agencies</v>
      </c>
      <c r="M232" s="1">
        <f t="shared" si="20"/>
        <v>0</v>
      </c>
      <c r="N232" s="1">
        <f t="shared" si="21"/>
        <v>0</v>
      </c>
      <c r="O232" s="1">
        <f t="shared" si="22"/>
        <v>0</v>
      </c>
      <c r="P232" s="1">
        <f t="shared" si="23"/>
        <v>0</v>
      </c>
    </row>
    <row r="233" spans="1:16" x14ac:dyDescent="0.35">
      <c r="A233">
        <v>2010</v>
      </c>
      <c r="B233">
        <v>3</v>
      </c>
      <c r="C233">
        <v>50</v>
      </c>
      <c r="D233">
        <v>56</v>
      </c>
      <c r="E233">
        <v>588000000</v>
      </c>
      <c r="F233">
        <v>0</v>
      </c>
      <c r="G233">
        <v>0</v>
      </c>
      <c r="I233" s="4">
        <f t="shared" si="19"/>
        <v>2010</v>
      </c>
      <c r="J233" t="str">
        <f>VLOOKUP(B233,Lookup!A:B,2,FALSE)</f>
        <v>Jigawa</v>
      </c>
      <c r="K233" t="str">
        <f>VLOOKUP(C233,Lookup!D:E,2,FALSE)</f>
        <v>Transfers</v>
      </c>
      <c r="L233" t="str">
        <f>VLOOKUP(D233,Lookup!G:H,2,FALSE)</f>
        <v>Contingencies Fund</v>
      </c>
      <c r="M233" s="1">
        <f t="shared" si="20"/>
        <v>588000000</v>
      </c>
      <c r="N233" s="1">
        <f t="shared" si="21"/>
        <v>0</v>
      </c>
      <c r="O233" s="1">
        <f t="shared" si="22"/>
        <v>588000000</v>
      </c>
      <c r="P233" s="1">
        <f t="shared" si="23"/>
        <v>0</v>
      </c>
    </row>
    <row r="234" spans="1:16" x14ac:dyDescent="0.35">
      <c r="A234">
        <v>2010</v>
      </c>
      <c r="B234">
        <v>3</v>
      </c>
      <c r="C234">
        <v>50</v>
      </c>
      <c r="D234">
        <v>82</v>
      </c>
      <c r="E234">
        <v>0</v>
      </c>
      <c r="F234">
        <v>0</v>
      </c>
      <c r="G234">
        <v>0</v>
      </c>
      <c r="I234" s="4">
        <f t="shared" si="19"/>
        <v>2010</v>
      </c>
      <c r="J234" t="str">
        <f>VLOOKUP(B234,Lookup!A:B,2,FALSE)</f>
        <v>Jigawa</v>
      </c>
      <c r="K234" t="str">
        <f>VLOOKUP(C234,Lookup!D:E,2,FALSE)</f>
        <v>Transfers</v>
      </c>
      <c r="L234" t="str">
        <f>VLOOKUP(D234,Lookup!G:H,2,FALSE)</f>
        <v>Grants and Contributions  (Recurrent)</v>
      </c>
      <c r="M234" s="1">
        <f t="shared" si="20"/>
        <v>0</v>
      </c>
      <c r="N234" s="1">
        <f t="shared" si="21"/>
        <v>0</v>
      </c>
      <c r="O234" s="1">
        <f t="shared" si="22"/>
        <v>0</v>
      </c>
      <c r="P234" s="1">
        <f t="shared" si="23"/>
        <v>0</v>
      </c>
    </row>
    <row r="235" spans="1:16" x14ac:dyDescent="0.35">
      <c r="A235">
        <v>2010</v>
      </c>
      <c r="B235">
        <v>3</v>
      </c>
      <c r="C235">
        <v>50</v>
      </c>
      <c r="D235">
        <v>57</v>
      </c>
      <c r="E235">
        <v>0</v>
      </c>
      <c r="F235">
        <v>0</v>
      </c>
      <c r="G235">
        <v>0</v>
      </c>
      <c r="I235" s="4">
        <f t="shared" si="19"/>
        <v>2010</v>
      </c>
      <c r="J235" t="str">
        <f>VLOOKUP(B235,Lookup!A:B,2,FALSE)</f>
        <v>Jigawa</v>
      </c>
      <c r="K235" t="str">
        <f>VLOOKUP(C235,Lookup!D:E,2,FALSE)</f>
        <v>Transfers</v>
      </c>
      <c r="L235" t="str">
        <f>VLOOKUP(D235,Lookup!G:H,2,FALSE)</f>
        <v>Facility Repayment</v>
      </c>
      <c r="M235" s="1">
        <f t="shared" si="20"/>
        <v>0</v>
      </c>
      <c r="N235" s="1">
        <f t="shared" si="21"/>
        <v>0</v>
      </c>
      <c r="O235" s="1">
        <f t="shared" si="22"/>
        <v>0</v>
      </c>
      <c r="P235" s="1">
        <f t="shared" si="23"/>
        <v>0</v>
      </c>
    </row>
    <row r="236" spans="1:16" x14ac:dyDescent="0.35">
      <c r="A236">
        <v>2010</v>
      </c>
      <c r="B236">
        <v>3</v>
      </c>
      <c r="C236">
        <v>50</v>
      </c>
      <c r="D236">
        <v>61</v>
      </c>
      <c r="E236">
        <v>0</v>
      </c>
      <c r="F236">
        <v>0</v>
      </c>
      <c r="G236">
        <v>0</v>
      </c>
      <c r="I236" s="4">
        <f t="shared" si="19"/>
        <v>2010</v>
      </c>
      <c r="J236" t="str">
        <f>VLOOKUP(B236,Lookup!A:B,2,FALSE)</f>
        <v>Jigawa</v>
      </c>
      <c r="K236" t="str">
        <f>VLOOKUP(C236,Lookup!D:E,2,FALSE)</f>
        <v>Transfers</v>
      </c>
      <c r="L236" t="str">
        <f>VLOOKUP(D236,Lookup!G:H,2,FALSE)</f>
        <v>Paris Club Existing Payment (non-cash)</v>
      </c>
      <c r="M236" s="1">
        <f t="shared" si="20"/>
        <v>0</v>
      </c>
      <c r="N236" s="1">
        <f t="shared" si="21"/>
        <v>0</v>
      </c>
      <c r="O236" s="1">
        <f t="shared" si="22"/>
        <v>0</v>
      </c>
      <c r="P236" s="1">
        <f t="shared" si="23"/>
        <v>0</v>
      </c>
    </row>
    <row r="237" spans="1:16" x14ac:dyDescent="0.35">
      <c r="A237">
        <v>2010</v>
      </c>
      <c r="B237">
        <v>3</v>
      </c>
      <c r="C237">
        <v>50</v>
      </c>
      <c r="D237">
        <v>63</v>
      </c>
      <c r="E237">
        <v>0</v>
      </c>
      <c r="F237">
        <v>0</v>
      </c>
      <c r="G237">
        <v>0</v>
      </c>
      <c r="I237" s="4">
        <f t="shared" si="19"/>
        <v>2010</v>
      </c>
      <c r="J237" t="str">
        <f>VLOOKUP(B237,Lookup!A:B,2,FALSE)</f>
        <v>Jigawa</v>
      </c>
      <c r="K237" t="str">
        <f>VLOOKUP(C237,Lookup!D:E,2,FALSE)</f>
        <v>Transfers</v>
      </c>
      <c r="L237" t="str">
        <f>VLOOKUP(D237,Lookup!G:H,2,FALSE)</f>
        <v>Sinking Fund Investment</v>
      </c>
      <c r="M237" s="1">
        <f t="shared" si="20"/>
        <v>0</v>
      </c>
      <c r="N237" s="1">
        <f t="shared" si="21"/>
        <v>0</v>
      </c>
      <c r="O237" s="1">
        <f t="shared" si="22"/>
        <v>0</v>
      </c>
      <c r="P237" s="1">
        <f t="shared" si="23"/>
        <v>0</v>
      </c>
    </row>
    <row r="238" spans="1:16" x14ac:dyDescent="0.35">
      <c r="A238">
        <v>2010</v>
      </c>
      <c r="B238">
        <v>3</v>
      </c>
      <c r="C238">
        <v>50</v>
      </c>
      <c r="D238">
        <v>65</v>
      </c>
      <c r="E238">
        <v>0</v>
      </c>
      <c r="F238">
        <v>0</v>
      </c>
      <c r="G238">
        <v>0</v>
      </c>
      <c r="I238" s="4">
        <f t="shared" si="19"/>
        <v>2010</v>
      </c>
      <c r="J238" t="str">
        <f>VLOOKUP(B238,Lookup!A:B,2,FALSE)</f>
        <v>Jigawa</v>
      </c>
      <c r="K238" t="str">
        <f>VLOOKUP(C238,Lookup!D:E,2,FALSE)</f>
        <v>Transfers</v>
      </c>
      <c r="L238" t="str">
        <f>VLOOKUP(D238,Lookup!G:H,2,FALSE)</f>
        <v>Other Funds</v>
      </c>
      <c r="M238" s="1">
        <f t="shared" si="20"/>
        <v>0</v>
      </c>
      <c r="N238" s="1">
        <f t="shared" si="21"/>
        <v>0</v>
      </c>
      <c r="O238" s="1">
        <f t="shared" si="22"/>
        <v>0</v>
      </c>
      <c r="P238" s="1">
        <f t="shared" si="23"/>
        <v>0</v>
      </c>
    </row>
    <row r="239" spans="1:16" x14ac:dyDescent="0.35">
      <c r="A239">
        <v>2010</v>
      </c>
      <c r="B239">
        <v>4</v>
      </c>
      <c r="C239">
        <v>50</v>
      </c>
      <c r="D239">
        <v>50</v>
      </c>
      <c r="E239">
        <v>0</v>
      </c>
      <c r="F239">
        <v>0</v>
      </c>
      <c r="G239">
        <v>0</v>
      </c>
      <c r="I239" s="4">
        <f t="shared" si="19"/>
        <v>2010</v>
      </c>
      <c r="J239" t="str">
        <f>VLOOKUP(B239,Lookup!A:B,2,FALSE)</f>
        <v>Kaduna</v>
      </c>
      <c r="K239" t="str">
        <f>VLOOKUP(C239,Lookup!D:E,2,FALSE)</f>
        <v>Transfers</v>
      </c>
      <c r="L239" t="str">
        <f>VLOOKUP(D239,Lookup!G:H,2,FALSE)</f>
        <v>Transfer to General Reserves</v>
      </c>
      <c r="M239" s="1">
        <f t="shared" si="20"/>
        <v>0</v>
      </c>
      <c r="N239" s="1">
        <f t="shared" si="21"/>
        <v>0</v>
      </c>
      <c r="O239" s="1">
        <f t="shared" si="22"/>
        <v>0</v>
      </c>
      <c r="P239" s="1">
        <f t="shared" si="23"/>
        <v>0</v>
      </c>
    </row>
    <row r="240" spans="1:16" x14ac:dyDescent="0.35">
      <c r="A240">
        <v>2010</v>
      </c>
      <c r="B240">
        <v>4</v>
      </c>
      <c r="C240">
        <v>50</v>
      </c>
      <c r="D240">
        <v>51</v>
      </c>
      <c r="E240">
        <v>0</v>
      </c>
      <c r="F240">
        <v>0</v>
      </c>
      <c r="G240">
        <v>0</v>
      </c>
      <c r="I240" s="4">
        <f t="shared" si="19"/>
        <v>2010</v>
      </c>
      <c r="J240" t="str">
        <f>VLOOKUP(B240,Lookup!A:B,2,FALSE)</f>
        <v>Kaduna</v>
      </c>
      <c r="K240" t="str">
        <f>VLOOKUP(C240,Lookup!D:E,2,FALSE)</f>
        <v>Transfers</v>
      </c>
      <c r="L240" t="str">
        <f>VLOOKUP(D240,Lookup!G:H,2,FALSE)</f>
        <v>Stabilisation Fund</v>
      </c>
      <c r="M240" s="1">
        <f t="shared" si="20"/>
        <v>0</v>
      </c>
      <c r="N240" s="1">
        <f t="shared" si="21"/>
        <v>0</v>
      </c>
      <c r="O240" s="1">
        <f t="shared" si="22"/>
        <v>0</v>
      </c>
      <c r="P240" s="1">
        <f t="shared" si="23"/>
        <v>0</v>
      </c>
    </row>
    <row r="241" spans="1:16" x14ac:dyDescent="0.35">
      <c r="A241">
        <v>2010</v>
      </c>
      <c r="B241">
        <v>4</v>
      </c>
      <c r="C241">
        <v>50</v>
      </c>
      <c r="D241">
        <v>53</v>
      </c>
      <c r="E241">
        <v>0</v>
      </c>
      <c r="F241">
        <v>0</v>
      </c>
      <c r="G241">
        <v>0</v>
      </c>
      <c r="I241" s="4">
        <f t="shared" si="19"/>
        <v>2010</v>
      </c>
      <c r="J241" t="str">
        <f>VLOOKUP(B241,Lookup!A:B,2,FALSE)</f>
        <v>Kaduna</v>
      </c>
      <c r="K241" t="str">
        <f>VLOOKUP(C241,Lookup!D:E,2,FALSE)</f>
        <v>Transfers</v>
      </c>
      <c r="L241" t="str">
        <f>VLOOKUP(D241,Lookup!G:H,2,FALSE)</f>
        <v>Loan Repayment</v>
      </c>
      <c r="M241" s="1">
        <f t="shared" si="20"/>
        <v>0</v>
      </c>
      <c r="N241" s="1">
        <f t="shared" si="21"/>
        <v>0</v>
      </c>
      <c r="O241" s="1">
        <f t="shared" si="22"/>
        <v>0</v>
      </c>
      <c r="P241" s="1">
        <f t="shared" si="23"/>
        <v>0</v>
      </c>
    </row>
    <row r="242" spans="1:16" x14ac:dyDescent="0.35">
      <c r="A242">
        <v>2010</v>
      </c>
      <c r="B242">
        <v>4</v>
      </c>
      <c r="C242">
        <v>50</v>
      </c>
      <c r="D242">
        <v>56</v>
      </c>
      <c r="E242">
        <v>0</v>
      </c>
      <c r="F242">
        <v>0</v>
      </c>
      <c r="G242">
        <v>0</v>
      </c>
      <c r="I242" s="4">
        <f t="shared" si="19"/>
        <v>2010</v>
      </c>
      <c r="J242" t="str">
        <f>VLOOKUP(B242,Lookup!A:B,2,FALSE)</f>
        <v>Kaduna</v>
      </c>
      <c r="K242" t="str">
        <f>VLOOKUP(C242,Lookup!D:E,2,FALSE)</f>
        <v>Transfers</v>
      </c>
      <c r="L242" t="str">
        <f>VLOOKUP(D242,Lookup!G:H,2,FALSE)</f>
        <v>Contingencies Fund</v>
      </c>
      <c r="M242" s="1">
        <f t="shared" si="20"/>
        <v>0</v>
      </c>
      <c r="N242" s="1">
        <f t="shared" si="21"/>
        <v>0</v>
      </c>
      <c r="O242" s="1">
        <f t="shared" si="22"/>
        <v>0</v>
      </c>
      <c r="P242" s="1">
        <f t="shared" si="23"/>
        <v>0</v>
      </c>
    </row>
    <row r="243" spans="1:16" x14ac:dyDescent="0.35">
      <c r="A243">
        <v>2010</v>
      </c>
      <c r="B243">
        <v>4</v>
      </c>
      <c r="C243">
        <v>50</v>
      </c>
      <c r="D243">
        <v>57</v>
      </c>
      <c r="E243">
        <v>0</v>
      </c>
      <c r="F243">
        <v>0</v>
      </c>
      <c r="G243">
        <v>0</v>
      </c>
      <c r="I243" s="4">
        <f t="shared" si="19"/>
        <v>2010</v>
      </c>
      <c r="J243" t="str">
        <f>VLOOKUP(B243,Lookup!A:B,2,FALSE)</f>
        <v>Kaduna</v>
      </c>
      <c r="K243" t="str">
        <f>VLOOKUP(C243,Lookup!D:E,2,FALSE)</f>
        <v>Transfers</v>
      </c>
      <c r="L243" t="str">
        <f>VLOOKUP(D243,Lookup!G:H,2,FALSE)</f>
        <v>Facility Repayment</v>
      </c>
      <c r="M243" s="1">
        <f t="shared" si="20"/>
        <v>0</v>
      </c>
      <c r="N243" s="1">
        <f t="shared" si="21"/>
        <v>0</v>
      </c>
      <c r="O243" s="1">
        <f t="shared" si="22"/>
        <v>0</v>
      </c>
      <c r="P243" s="1">
        <f t="shared" si="23"/>
        <v>0</v>
      </c>
    </row>
    <row r="244" spans="1:16" x14ac:dyDescent="0.35">
      <c r="A244">
        <v>2010</v>
      </c>
      <c r="B244">
        <v>4</v>
      </c>
      <c r="C244">
        <v>50</v>
      </c>
      <c r="D244">
        <v>61</v>
      </c>
      <c r="E244">
        <v>0</v>
      </c>
      <c r="F244">
        <v>0</v>
      </c>
      <c r="G244">
        <v>0</v>
      </c>
      <c r="I244" s="4">
        <f t="shared" si="19"/>
        <v>2010</v>
      </c>
      <c r="J244" t="str">
        <f>VLOOKUP(B244,Lookup!A:B,2,FALSE)</f>
        <v>Kaduna</v>
      </c>
      <c r="K244" t="str">
        <f>VLOOKUP(C244,Lookup!D:E,2,FALSE)</f>
        <v>Transfers</v>
      </c>
      <c r="L244" t="str">
        <f>VLOOKUP(D244,Lookup!G:H,2,FALSE)</f>
        <v>Paris Club Existing Payment (non-cash)</v>
      </c>
      <c r="M244" s="1">
        <f t="shared" si="20"/>
        <v>0</v>
      </c>
      <c r="N244" s="1">
        <f t="shared" si="21"/>
        <v>0</v>
      </c>
      <c r="O244" s="1">
        <f t="shared" si="22"/>
        <v>0</v>
      </c>
      <c r="P244" s="1">
        <f t="shared" si="23"/>
        <v>0</v>
      </c>
    </row>
    <row r="245" spans="1:16" x14ac:dyDescent="0.35">
      <c r="A245">
        <v>2010</v>
      </c>
      <c r="B245">
        <v>4</v>
      </c>
      <c r="C245">
        <v>50</v>
      </c>
      <c r="D245">
        <v>63</v>
      </c>
      <c r="E245">
        <v>0</v>
      </c>
      <c r="F245">
        <v>0</v>
      </c>
      <c r="G245">
        <v>1738761596.5999999</v>
      </c>
      <c r="I245" s="4">
        <f t="shared" si="19"/>
        <v>2010</v>
      </c>
      <c r="J245" t="str">
        <f>VLOOKUP(B245,Lookup!A:B,2,FALSE)</f>
        <v>Kaduna</v>
      </c>
      <c r="K245" t="str">
        <f>VLOOKUP(C245,Lookup!D:E,2,FALSE)</f>
        <v>Transfers</v>
      </c>
      <c r="L245" t="str">
        <f>VLOOKUP(D245,Lookup!G:H,2,FALSE)</f>
        <v>Sinking Fund Investment</v>
      </c>
      <c r="M245" s="1">
        <f t="shared" si="20"/>
        <v>0</v>
      </c>
      <c r="N245" s="1">
        <f t="shared" si="21"/>
        <v>0</v>
      </c>
      <c r="O245" s="1">
        <f t="shared" si="22"/>
        <v>0</v>
      </c>
      <c r="P245" s="1">
        <f t="shared" si="23"/>
        <v>1738761596.5999999</v>
      </c>
    </row>
    <row r="246" spans="1:16" x14ac:dyDescent="0.35">
      <c r="A246">
        <v>2010</v>
      </c>
      <c r="B246">
        <v>4</v>
      </c>
      <c r="C246">
        <v>50</v>
      </c>
      <c r="D246">
        <v>74</v>
      </c>
      <c r="E246">
        <v>0</v>
      </c>
      <c r="F246">
        <v>0</v>
      </c>
      <c r="G246">
        <v>0</v>
      </c>
      <c r="I246" s="4">
        <f t="shared" si="19"/>
        <v>2010</v>
      </c>
      <c r="J246" t="str">
        <f>VLOOKUP(B246,Lookup!A:B,2,FALSE)</f>
        <v>Kaduna</v>
      </c>
      <c r="K246" t="str">
        <f>VLOOKUP(C246,Lookup!D:E,2,FALSE)</f>
        <v>Transfers</v>
      </c>
      <c r="L246" t="str">
        <f>VLOOKUP(D246,Lookup!G:H,2,FALSE)</f>
        <v>Police Reform Program</v>
      </c>
      <c r="M246" s="1">
        <f t="shared" si="20"/>
        <v>0</v>
      </c>
      <c r="N246" s="1">
        <f t="shared" si="21"/>
        <v>0</v>
      </c>
      <c r="O246" s="1">
        <f t="shared" si="22"/>
        <v>0</v>
      </c>
      <c r="P246" s="1">
        <f t="shared" si="23"/>
        <v>0</v>
      </c>
    </row>
    <row r="247" spans="1:16" x14ac:dyDescent="0.35">
      <c r="A247">
        <v>2010</v>
      </c>
      <c r="B247">
        <v>4</v>
      </c>
      <c r="C247">
        <v>50</v>
      </c>
      <c r="D247">
        <v>65</v>
      </c>
      <c r="E247">
        <v>0</v>
      </c>
      <c r="F247">
        <v>0</v>
      </c>
      <c r="G247">
        <v>0</v>
      </c>
      <c r="I247" s="4">
        <f t="shared" si="19"/>
        <v>2010</v>
      </c>
      <c r="J247" t="str">
        <f>VLOOKUP(B247,Lookup!A:B,2,FALSE)</f>
        <v>Kaduna</v>
      </c>
      <c r="K247" t="str">
        <f>VLOOKUP(C247,Lookup!D:E,2,FALSE)</f>
        <v>Transfers</v>
      </c>
      <c r="L247" t="str">
        <f>VLOOKUP(D247,Lookup!G:H,2,FALSE)</f>
        <v>Other Funds</v>
      </c>
      <c r="M247" s="1">
        <f t="shared" si="20"/>
        <v>0</v>
      </c>
      <c r="N247" s="1">
        <f t="shared" si="21"/>
        <v>0</v>
      </c>
      <c r="O247" s="1">
        <f t="shared" si="22"/>
        <v>0</v>
      </c>
      <c r="P247" s="1">
        <f t="shared" si="23"/>
        <v>0</v>
      </c>
    </row>
    <row r="248" spans="1:16" x14ac:dyDescent="0.35">
      <c r="A248">
        <v>2010</v>
      </c>
      <c r="B248">
        <v>5</v>
      </c>
      <c r="C248">
        <v>50</v>
      </c>
      <c r="D248">
        <v>50</v>
      </c>
      <c r="E248">
        <v>0</v>
      </c>
      <c r="F248">
        <v>0</v>
      </c>
      <c r="G248">
        <v>0</v>
      </c>
      <c r="I248" s="4">
        <f t="shared" si="19"/>
        <v>2010</v>
      </c>
      <c r="J248" t="str">
        <f>VLOOKUP(B248,Lookup!A:B,2,FALSE)</f>
        <v>Kano</v>
      </c>
      <c r="K248" t="str">
        <f>VLOOKUP(C248,Lookup!D:E,2,FALSE)</f>
        <v>Transfers</v>
      </c>
      <c r="L248" t="str">
        <f>VLOOKUP(D248,Lookup!G:H,2,FALSE)</f>
        <v>Transfer to General Reserves</v>
      </c>
      <c r="M248" s="1">
        <f t="shared" si="20"/>
        <v>0</v>
      </c>
      <c r="N248" s="1">
        <f t="shared" si="21"/>
        <v>0</v>
      </c>
      <c r="O248" s="1">
        <f t="shared" si="22"/>
        <v>0</v>
      </c>
      <c r="P248" s="1">
        <f t="shared" si="23"/>
        <v>0</v>
      </c>
    </row>
    <row r="249" spans="1:16" x14ac:dyDescent="0.35">
      <c r="A249">
        <v>2010</v>
      </c>
      <c r="B249">
        <v>5</v>
      </c>
      <c r="C249">
        <v>50</v>
      </c>
      <c r="D249">
        <v>51</v>
      </c>
      <c r="E249">
        <v>0</v>
      </c>
      <c r="F249">
        <v>0</v>
      </c>
      <c r="G249">
        <v>0</v>
      </c>
      <c r="I249" s="4">
        <f t="shared" si="19"/>
        <v>2010</v>
      </c>
      <c r="J249" t="str">
        <f>VLOOKUP(B249,Lookup!A:B,2,FALSE)</f>
        <v>Kano</v>
      </c>
      <c r="K249" t="str">
        <f>VLOOKUP(C249,Lookup!D:E,2,FALSE)</f>
        <v>Transfers</v>
      </c>
      <c r="L249" t="str">
        <f>VLOOKUP(D249,Lookup!G:H,2,FALSE)</f>
        <v>Stabilisation Fund</v>
      </c>
      <c r="M249" s="1">
        <f t="shared" si="20"/>
        <v>0</v>
      </c>
      <c r="N249" s="1">
        <f t="shared" si="21"/>
        <v>0</v>
      </c>
      <c r="O249" s="1">
        <f t="shared" si="22"/>
        <v>0</v>
      </c>
      <c r="P249" s="1">
        <f t="shared" si="23"/>
        <v>0</v>
      </c>
    </row>
    <row r="250" spans="1:16" x14ac:dyDescent="0.35">
      <c r="A250">
        <v>2010</v>
      </c>
      <c r="B250">
        <v>5</v>
      </c>
      <c r="C250">
        <v>50</v>
      </c>
      <c r="D250">
        <v>52</v>
      </c>
      <c r="E250">
        <v>0</v>
      </c>
      <c r="F250">
        <v>0</v>
      </c>
      <c r="G250">
        <v>0</v>
      </c>
      <c r="I250" s="4">
        <f t="shared" si="19"/>
        <v>2010</v>
      </c>
      <c r="J250" t="str">
        <f>VLOOKUP(B250,Lookup!A:B,2,FALSE)</f>
        <v>Kano</v>
      </c>
      <c r="K250" t="str">
        <f>VLOOKUP(C250,Lookup!D:E,2,FALSE)</f>
        <v>Transfers</v>
      </c>
      <c r="L250" t="str">
        <f>VLOOKUP(D250,Lookup!G:H,2,FALSE)</f>
        <v>Loan Repayment by Parastatals/Agencies</v>
      </c>
      <c r="M250" s="1">
        <f t="shared" si="20"/>
        <v>0</v>
      </c>
      <c r="N250" s="1">
        <f t="shared" si="21"/>
        <v>0</v>
      </c>
      <c r="O250" s="1">
        <f t="shared" si="22"/>
        <v>0</v>
      </c>
      <c r="P250" s="1">
        <f t="shared" si="23"/>
        <v>0</v>
      </c>
    </row>
    <row r="251" spans="1:16" x14ac:dyDescent="0.35">
      <c r="A251">
        <v>2010</v>
      </c>
      <c r="B251">
        <v>5</v>
      </c>
      <c r="C251">
        <v>50</v>
      </c>
      <c r="D251">
        <v>53</v>
      </c>
      <c r="E251">
        <v>0</v>
      </c>
      <c r="F251">
        <v>0</v>
      </c>
      <c r="G251">
        <v>1054747305.12</v>
      </c>
      <c r="I251" s="4">
        <f t="shared" si="19"/>
        <v>2010</v>
      </c>
      <c r="J251" t="str">
        <f>VLOOKUP(B251,Lookup!A:B,2,FALSE)</f>
        <v>Kano</v>
      </c>
      <c r="K251" t="str">
        <f>VLOOKUP(C251,Lookup!D:E,2,FALSE)</f>
        <v>Transfers</v>
      </c>
      <c r="L251" t="str">
        <f>VLOOKUP(D251,Lookup!G:H,2,FALSE)</f>
        <v>Loan Repayment</v>
      </c>
      <c r="M251" s="1">
        <f t="shared" si="20"/>
        <v>0</v>
      </c>
      <c r="N251" s="1">
        <f t="shared" si="21"/>
        <v>0</v>
      </c>
      <c r="O251" s="1">
        <f t="shared" si="22"/>
        <v>0</v>
      </c>
      <c r="P251" s="1">
        <f t="shared" si="23"/>
        <v>1054747305.12</v>
      </c>
    </row>
    <row r="252" spans="1:16" x14ac:dyDescent="0.35">
      <c r="A252">
        <v>2010</v>
      </c>
      <c r="B252">
        <v>5</v>
      </c>
      <c r="C252">
        <v>50</v>
      </c>
      <c r="D252">
        <v>83</v>
      </c>
      <c r="E252">
        <v>0</v>
      </c>
      <c r="F252">
        <v>0</v>
      </c>
      <c r="G252">
        <v>0</v>
      </c>
      <c r="I252" s="4">
        <f t="shared" si="19"/>
        <v>2010</v>
      </c>
      <c r="J252" t="str">
        <f>VLOOKUP(B252,Lookup!A:B,2,FALSE)</f>
        <v>Kano</v>
      </c>
      <c r="K252" t="str">
        <f>VLOOKUP(C252,Lookup!D:E,2,FALSE)</f>
        <v>Transfers</v>
      </c>
      <c r="L252" t="str">
        <f>VLOOKUP(D252,Lookup!G:H,2,FALSE)</f>
        <v xml:space="preserve">Capital Expenditure (5 Kilometers) </v>
      </c>
      <c r="M252" s="1">
        <f t="shared" si="20"/>
        <v>0</v>
      </c>
      <c r="N252" s="1">
        <f t="shared" si="21"/>
        <v>0</v>
      </c>
      <c r="O252" s="1">
        <f t="shared" si="22"/>
        <v>0</v>
      </c>
      <c r="P252" s="1">
        <f t="shared" si="23"/>
        <v>0</v>
      </c>
    </row>
    <row r="253" spans="1:16" x14ac:dyDescent="0.35">
      <c r="A253">
        <v>2010</v>
      </c>
      <c r="B253">
        <v>5</v>
      </c>
      <c r="C253">
        <v>50</v>
      </c>
      <c r="D253">
        <v>84</v>
      </c>
      <c r="E253">
        <v>0</v>
      </c>
      <c r="F253">
        <v>0</v>
      </c>
      <c r="G253">
        <v>0</v>
      </c>
      <c r="I253" s="4">
        <f t="shared" si="19"/>
        <v>2010</v>
      </c>
      <c r="J253" t="str">
        <f>VLOOKUP(B253,Lookup!A:B,2,FALSE)</f>
        <v>Kano</v>
      </c>
      <c r="K253" t="str">
        <f>VLOOKUP(C253,Lookup!D:E,2,FALSE)</f>
        <v>Transfers</v>
      </c>
      <c r="L253" t="str">
        <f>VLOOKUP(D253,Lookup!G:H,2,FALSE)</f>
        <v>SURE-P (Transfer)</v>
      </c>
      <c r="M253" s="1">
        <f t="shared" si="20"/>
        <v>0</v>
      </c>
      <c r="N253" s="1">
        <f t="shared" si="21"/>
        <v>0</v>
      </c>
      <c r="O253" s="1">
        <f t="shared" si="22"/>
        <v>0</v>
      </c>
      <c r="P253" s="1">
        <f t="shared" si="23"/>
        <v>0</v>
      </c>
    </row>
    <row r="254" spans="1:16" x14ac:dyDescent="0.35">
      <c r="A254">
        <v>2010</v>
      </c>
      <c r="B254">
        <v>5</v>
      </c>
      <c r="C254">
        <v>50</v>
      </c>
      <c r="D254">
        <v>85</v>
      </c>
      <c r="E254">
        <v>0</v>
      </c>
      <c r="F254">
        <v>0</v>
      </c>
      <c r="G254">
        <v>0</v>
      </c>
      <c r="I254" s="4">
        <f t="shared" si="19"/>
        <v>2010</v>
      </c>
      <c r="J254" t="str">
        <f>VLOOKUP(B254,Lookup!A:B,2,FALSE)</f>
        <v>Kano</v>
      </c>
      <c r="K254" t="str">
        <f>VLOOKUP(C254,Lookup!D:E,2,FALSE)</f>
        <v>Transfers</v>
      </c>
      <c r="L254" t="str">
        <f>VLOOKUP(D254,Lookup!G:H,2,FALSE)</f>
        <v xml:space="preserve">Investment </v>
      </c>
      <c r="M254" s="1">
        <f t="shared" si="20"/>
        <v>0</v>
      </c>
      <c r="N254" s="1">
        <f t="shared" si="21"/>
        <v>0</v>
      </c>
      <c r="O254" s="1">
        <f t="shared" si="22"/>
        <v>0</v>
      </c>
      <c r="P254" s="1">
        <f t="shared" si="23"/>
        <v>0</v>
      </c>
    </row>
    <row r="255" spans="1:16" x14ac:dyDescent="0.35">
      <c r="A255">
        <v>2010</v>
      </c>
      <c r="B255">
        <v>5</v>
      </c>
      <c r="C255">
        <v>50</v>
      </c>
      <c r="D255">
        <v>56</v>
      </c>
      <c r="E255">
        <v>0</v>
      </c>
      <c r="F255">
        <v>0</v>
      </c>
      <c r="G255">
        <v>654494279.88</v>
      </c>
      <c r="I255" s="4">
        <f t="shared" si="19"/>
        <v>2010</v>
      </c>
      <c r="J255" t="str">
        <f>VLOOKUP(B255,Lookup!A:B,2,FALSE)</f>
        <v>Kano</v>
      </c>
      <c r="K255" t="str">
        <f>VLOOKUP(C255,Lookup!D:E,2,FALSE)</f>
        <v>Transfers</v>
      </c>
      <c r="L255" t="str">
        <f>VLOOKUP(D255,Lookup!G:H,2,FALSE)</f>
        <v>Contingencies Fund</v>
      </c>
      <c r="M255" s="1">
        <f t="shared" si="20"/>
        <v>0</v>
      </c>
      <c r="N255" s="1">
        <f t="shared" si="21"/>
        <v>0</v>
      </c>
      <c r="O255" s="1">
        <f t="shared" si="22"/>
        <v>0</v>
      </c>
      <c r="P255" s="1">
        <f t="shared" si="23"/>
        <v>654494279.88</v>
      </c>
    </row>
    <row r="256" spans="1:16" x14ac:dyDescent="0.35">
      <c r="A256">
        <v>2010</v>
      </c>
      <c r="B256">
        <v>5</v>
      </c>
      <c r="C256">
        <v>50</v>
      </c>
      <c r="D256">
        <v>57</v>
      </c>
      <c r="E256">
        <v>0</v>
      </c>
      <c r="F256">
        <v>0</v>
      </c>
      <c r="G256">
        <v>0</v>
      </c>
      <c r="I256" s="4">
        <f t="shared" si="19"/>
        <v>2010</v>
      </c>
      <c r="J256" t="str">
        <f>VLOOKUP(B256,Lookup!A:B,2,FALSE)</f>
        <v>Kano</v>
      </c>
      <c r="K256" t="str">
        <f>VLOOKUP(C256,Lookup!D:E,2,FALSE)</f>
        <v>Transfers</v>
      </c>
      <c r="L256" t="str">
        <f>VLOOKUP(D256,Lookup!G:H,2,FALSE)</f>
        <v>Facility Repayment</v>
      </c>
      <c r="M256" s="1">
        <f t="shared" si="20"/>
        <v>0</v>
      </c>
      <c r="N256" s="1">
        <f t="shared" si="21"/>
        <v>0</v>
      </c>
      <c r="O256" s="1">
        <f t="shared" si="22"/>
        <v>0</v>
      </c>
      <c r="P256" s="1">
        <f t="shared" si="23"/>
        <v>0</v>
      </c>
    </row>
    <row r="257" spans="1:16" x14ac:dyDescent="0.35">
      <c r="A257">
        <v>2010</v>
      </c>
      <c r="B257">
        <v>5</v>
      </c>
      <c r="C257">
        <v>50</v>
      </c>
      <c r="D257">
        <v>61</v>
      </c>
      <c r="E257">
        <v>0</v>
      </c>
      <c r="F257">
        <v>0</v>
      </c>
      <c r="G257">
        <v>0</v>
      </c>
      <c r="I257" s="4">
        <f t="shared" si="19"/>
        <v>2010</v>
      </c>
      <c r="J257" t="str">
        <f>VLOOKUP(B257,Lookup!A:B,2,FALSE)</f>
        <v>Kano</v>
      </c>
      <c r="K257" t="str">
        <f>VLOOKUP(C257,Lookup!D:E,2,FALSE)</f>
        <v>Transfers</v>
      </c>
      <c r="L257" t="str">
        <f>VLOOKUP(D257,Lookup!G:H,2,FALSE)</f>
        <v>Paris Club Existing Payment (non-cash)</v>
      </c>
      <c r="M257" s="1">
        <f t="shared" si="20"/>
        <v>0</v>
      </c>
      <c r="N257" s="1">
        <f t="shared" si="21"/>
        <v>0</v>
      </c>
      <c r="O257" s="1">
        <f t="shared" si="22"/>
        <v>0</v>
      </c>
      <c r="P257" s="1">
        <f t="shared" si="23"/>
        <v>0</v>
      </c>
    </row>
    <row r="258" spans="1:16" x14ac:dyDescent="0.35">
      <c r="A258">
        <v>2010</v>
      </c>
      <c r="B258">
        <v>5</v>
      </c>
      <c r="C258">
        <v>50</v>
      </c>
      <c r="D258">
        <v>63</v>
      </c>
      <c r="E258">
        <v>0</v>
      </c>
      <c r="F258">
        <v>0</v>
      </c>
      <c r="G258">
        <v>0</v>
      </c>
      <c r="I258" s="4">
        <f t="shared" si="19"/>
        <v>2010</v>
      </c>
      <c r="J258" t="str">
        <f>VLOOKUP(B258,Lookup!A:B,2,FALSE)</f>
        <v>Kano</v>
      </c>
      <c r="K258" t="str">
        <f>VLOOKUP(C258,Lookup!D:E,2,FALSE)</f>
        <v>Transfers</v>
      </c>
      <c r="L258" t="str">
        <f>VLOOKUP(D258,Lookup!G:H,2,FALSE)</f>
        <v>Sinking Fund Investment</v>
      </c>
      <c r="M258" s="1">
        <f t="shared" si="20"/>
        <v>0</v>
      </c>
      <c r="N258" s="1">
        <f t="shared" si="21"/>
        <v>0</v>
      </c>
      <c r="O258" s="1">
        <f t="shared" si="22"/>
        <v>0</v>
      </c>
      <c r="P258" s="1">
        <f t="shared" si="23"/>
        <v>0</v>
      </c>
    </row>
    <row r="259" spans="1:16" x14ac:dyDescent="0.35">
      <c r="A259">
        <v>2010</v>
      </c>
      <c r="B259">
        <v>5</v>
      </c>
      <c r="C259">
        <v>50</v>
      </c>
      <c r="D259">
        <v>65</v>
      </c>
      <c r="E259">
        <v>0</v>
      </c>
      <c r="F259">
        <v>0</v>
      </c>
      <c r="G259">
        <v>0</v>
      </c>
      <c r="I259" s="4">
        <f t="shared" ref="I259:I322" si="24">A259</f>
        <v>2010</v>
      </c>
      <c r="J259" t="str">
        <f>VLOOKUP(B259,Lookup!A:B,2,FALSE)</f>
        <v>Kano</v>
      </c>
      <c r="K259" t="str">
        <f>VLOOKUP(C259,Lookup!D:E,2,FALSE)</f>
        <v>Transfers</v>
      </c>
      <c r="L259" t="str">
        <f>VLOOKUP(D259,Lookup!G:H,2,FALSE)</f>
        <v>Other Funds</v>
      </c>
      <c r="M259" s="1">
        <f t="shared" ref="M259:M322" si="25">E259</f>
        <v>0</v>
      </c>
      <c r="N259" s="1">
        <f t="shared" ref="N259:N322" si="26">F259</f>
        <v>0</v>
      </c>
      <c r="O259" s="1">
        <f t="shared" ref="O259:O322" si="27">M259+N259</f>
        <v>0</v>
      </c>
      <c r="P259" s="1">
        <f t="shared" ref="P259:P322" si="28">G259</f>
        <v>0</v>
      </c>
    </row>
    <row r="260" spans="1:16" x14ac:dyDescent="0.35">
      <c r="A260">
        <v>2010</v>
      </c>
      <c r="B260">
        <v>9</v>
      </c>
      <c r="C260">
        <v>50</v>
      </c>
      <c r="D260">
        <v>50</v>
      </c>
      <c r="E260">
        <v>0</v>
      </c>
      <c r="F260">
        <v>0</v>
      </c>
      <c r="G260">
        <v>0</v>
      </c>
      <c r="I260" s="4">
        <f t="shared" si="24"/>
        <v>2010</v>
      </c>
      <c r="J260" t="str">
        <f>VLOOKUP(B260,Lookup!A:B,2,FALSE)</f>
        <v>Yobe</v>
      </c>
      <c r="K260" t="str">
        <f>VLOOKUP(C260,Lookup!D:E,2,FALSE)</f>
        <v>Transfers</v>
      </c>
      <c r="L260" t="str">
        <f>VLOOKUP(D260,Lookup!G:H,2,FALSE)</f>
        <v>Transfer to General Reserves</v>
      </c>
      <c r="M260" s="1">
        <f t="shared" si="25"/>
        <v>0</v>
      </c>
      <c r="N260" s="1">
        <f t="shared" si="26"/>
        <v>0</v>
      </c>
      <c r="O260" s="1">
        <f t="shared" si="27"/>
        <v>0</v>
      </c>
      <c r="P260" s="1">
        <f t="shared" si="28"/>
        <v>0</v>
      </c>
    </row>
    <row r="261" spans="1:16" x14ac:dyDescent="0.35">
      <c r="A261">
        <v>2010</v>
      </c>
      <c r="B261">
        <v>9</v>
      </c>
      <c r="C261">
        <v>50</v>
      </c>
      <c r="D261">
        <v>53</v>
      </c>
      <c r="E261">
        <v>0</v>
      </c>
      <c r="F261">
        <v>0</v>
      </c>
      <c r="G261">
        <v>404345146.02999997</v>
      </c>
      <c r="I261" s="4">
        <f t="shared" si="24"/>
        <v>2010</v>
      </c>
      <c r="J261" t="str">
        <f>VLOOKUP(B261,Lookup!A:B,2,FALSE)</f>
        <v>Yobe</v>
      </c>
      <c r="K261" t="str">
        <f>VLOOKUP(C261,Lookup!D:E,2,FALSE)</f>
        <v>Transfers</v>
      </c>
      <c r="L261" t="str">
        <f>VLOOKUP(D261,Lookup!G:H,2,FALSE)</f>
        <v>Loan Repayment</v>
      </c>
      <c r="M261" s="1">
        <f t="shared" si="25"/>
        <v>0</v>
      </c>
      <c r="N261" s="1">
        <f t="shared" si="26"/>
        <v>0</v>
      </c>
      <c r="O261" s="1">
        <f t="shared" si="27"/>
        <v>0</v>
      </c>
      <c r="P261" s="1">
        <f t="shared" si="28"/>
        <v>404345146.02999997</v>
      </c>
    </row>
    <row r="262" spans="1:16" x14ac:dyDescent="0.35">
      <c r="A262">
        <v>2010</v>
      </c>
      <c r="B262">
        <v>9</v>
      </c>
      <c r="C262">
        <v>50</v>
      </c>
      <c r="D262">
        <v>81</v>
      </c>
      <c r="E262">
        <v>0</v>
      </c>
      <c r="F262">
        <v>0</v>
      </c>
      <c r="G262">
        <v>0</v>
      </c>
      <c r="I262" s="4">
        <f t="shared" si="24"/>
        <v>2010</v>
      </c>
      <c r="J262" t="str">
        <f>VLOOKUP(B262,Lookup!A:B,2,FALSE)</f>
        <v>Yobe</v>
      </c>
      <c r="K262" t="str">
        <f>VLOOKUP(C262,Lookup!D:E,2,FALSE)</f>
        <v>Transfers</v>
      </c>
      <c r="L262" t="str">
        <f>VLOOKUP(D262,Lookup!G:H,2,FALSE)</f>
        <v>Public Office Holders Vehicle Loan</v>
      </c>
      <c r="M262" s="1">
        <f t="shared" si="25"/>
        <v>0</v>
      </c>
      <c r="N262" s="1">
        <f t="shared" si="26"/>
        <v>0</v>
      </c>
      <c r="O262" s="1">
        <f t="shared" si="27"/>
        <v>0</v>
      </c>
      <c r="P262" s="1">
        <f t="shared" si="28"/>
        <v>0</v>
      </c>
    </row>
    <row r="263" spans="1:16" x14ac:dyDescent="0.35">
      <c r="A263">
        <v>2010</v>
      </c>
      <c r="B263">
        <v>9</v>
      </c>
      <c r="C263">
        <v>50</v>
      </c>
      <c r="D263">
        <v>56</v>
      </c>
      <c r="E263">
        <v>0</v>
      </c>
      <c r="F263">
        <v>0</v>
      </c>
      <c r="G263">
        <v>0</v>
      </c>
      <c r="I263" s="4">
        <f t="shared" si="24"/>
        <v>2010</v>
      </c>
      <c r="J263" t="str">
        <f>VLOOKUP(B263,Lookup!A:B,2,FALSE)</f>
        <v>Yobe</v>
      </c>
      <c r="K263" t="str">
        <f>VLOOKUP(C263,Lookup!D:E,2,FALSE)</f>
        <v>Transfers</v>
      </c>
      <c r="L263" t="str">
        <f>VLOOKUP(D263,Lookup!G:H,2,FALSE)</f>
        <v>Contingencies Fund</v>
      </c>
      <c r="M263" s="1">
        <f t="shared" si="25"/>
        <v>0</v>
      </c>
      <c r="N263" s="1">
        <f t="shared" si="26"/>
        <v>0</v>
      </c>
      <c r="O263" s="1">
        <f t="shared" si="27"/>
        <v>0</v>
      </c>
      <c r="P263" s="1">
        <f t="shared" si="28"/>
        <v>0</v>
      </c>
    </row>
    <row r="264" spans="1:16" x14ac:dyDescent="0.35">
      <c r="A264">
        <v>2010</v>
      </c>
      <c r="B264">
        <v>9</v>
      </c>
      <c r="C264">
        <v>50</v>
      </c>
      <c r="D264">
        <v>57</v>
      </c>
      <c r="E264">
        <v>0</v>
      </c>
      <c r="F264">
        <v>0</v>
      </c>
      <c r="G264">
        <v>0</v>
      </c>
      <c r="I264" s="4">
        <f t="shared" si="24"/>
        <v>2010</v>
      </c>
      <c r="J264" t="str">
        <f>VLOOKUP(B264,Lookup!A:B,2,FALSE)</f>
        <v>Yobe</v>
      </c>
      <c r="K264" t="str">
        <f>VLOOKUP(C264,Lookup!D:E,2,FALSE)</f>
        <v>Transfers</v>
      </c>
      <c r="L264" t="str">
        <f>VLOOKUP(D264,Lookup!G:H,2,FALSE)</f>
        <v>Facility Repayment</v>
      </c>
      <c r="M264" s="1">
        <f t="shared" si="25"/>
        <v>0</v>
      </c>
      <c r="N264" s="1">
        <f t="shared" si="26"/>
        <v>0</v>
      </c>
      <c r="O264" s="1">
        <f t="shared" si="27"/>
        <v>0</v>
      </c>
      <c r="P264" s="1">
        <f t="shared" si="28"/>
        <v>0</v>
      </c>
    </row>
    <row r="265" spans="1:16" x14ac:dyDescent="0.35">
      <c r="A265">
        <v>2010</v>
      </c>
      <c r="B265">
        <v>9</v>
      </c>
      <c r="C265">
        <v>50</v>
      </c>
      <c r="D265">
        <v>61</v>
      </c>
      <c r="E265">
        <v>0</v>
      </c>
      <c r="F265">
        <v>0</v>
      </c>
      <c r="G265">
        <v>0</v>
      </c>
      <c r="I265" s="4">
        <f t="shared" si="24"/>
        <v>2010</v>
      </c>
      <c r="J265" t="str">
        <f>VLOOKUP(B265,Lookup!A:B,2,FALSE)</f>
        <v>Yobe</v>
      </c>
      <c r="K265" t="str">
        <f>VLOOKUP(C265,Lookup!D:E,2,FALSE)</f>
        <v>Transfers</v>
      </c>
      <c r="L265" t="str">
        <f>VLOOKUP(D265,Lookup!G:H,2,FALSE)</f>
        <v>Paris Club Existing Payment (non-cash)</v>
      </c>
      <c r="M265" s="1">
        <f t="shared" si="25"/>
        <v>0</v>
      </c>
      <c r="N265" s="1">
        <f t="shared" si="26"/>
        <v>0</v>
      </c>
      <c r="O265" s="1">
        <f t="shared" si="27"/>
        <v>0</v>
      </c>
      <c r="P265" s="1">
        <f t="shared" si="28"/>
        <v>0</v>
      </c>
    </row>
    <row r="266" spans="1:16" x14ac:dyDescent="0.35">
      <c r="A266">
        <v>2010</v>
      </c>
      <c r="B266">
        <v>9</v>
      </c>
      <c r="C266">
        <v>50</v>
      </c>
      <c r="D266">
        <v>63</v>
      </c>
      <c r="E266">
        <v>0</v>
      </c>
      <c r="F266">
        <v>0</v>
      </c>
      <c r="G266">
        <v>0</v>
      </c>
      <c r="I266" s="4">
        <f t="shared" si="24"/>
        <v>2010</v>
      </c>
      <c r="J266" t="str">
        <f>VLOOKUP(B266,Lookup!A:B,2,FALSE)</f>
        <v>Yobe</v>
      </c>
      <c r="K266" t="str">
        <f>VLOOKUP(C266,Lookup!D:E,2,FALSE)</f>
        <v>Transfers</v>
      </c>
      <c r="L266" t="str">
        <f>VLOOKUP(D266,Lookup!G:H,2,FALSE)</f>
        <v>Sinking Fund Investment</v>
      </c>
      <c r="M266" s="1">
        <f t="shared" si="25"/>
        <v>0</v>
      </c>
      <c r="N266" s="1">
        <f t="shared" si="26"/>
        <v>0</v>
      </c>
      <c r="O266" s="1">
        <f t="shared" si="27"/>
        <v>0</v>
      </c>
      <c r="P266" s="1">
        <f t="shared" si="28"/>
        <v>0</v>
      </c>
    </row>
    <row r="267" spans="1:16" x14ac:dyDescent="0.35">
      <c r="A267">
        <v>2010</v>
      </c>
      <c r="B267">
        <v>9</v>
      </c>
      <c r="C267">
        <v>50</v>
      </c>
      <c r="D267">
        <v>65</v>
      </c>
      <c r="E267">
        <v>0</v>
      </c>
      <c r="F267">
        <v>0</v>
      </c>
      <c r="G267">
        <v>0</v>
      </c>
      <c r="I267" s="4">
        <f t="shared" si="24"/>
        <v>2010</v>
      </c>
      <c r="J267" t="str">
        <f>VLOOKUP(B267,Lookup!A:B,2,FALSE)</f>
        <v>Yobe</v>
      </c>
      <c r="K267" t="str">
        <f>VLOOKUP(C267,Lookup!D:E,2,FALSE)</f>
        <v>Transfers</v>
      </c>
      <c r="L267" t="str">
        <f>VLOOKUP(D267,Lookup!G:H,2,FALSE)</f>
        <v>Other Funds</v>
      </c>
      <c r="M267" s="1">
        <f t="shared" si="25"/>
        <v>0</v>
      </c>
      <c r="N267" s="1">
        <f t="shared" si="26"/>
        <v>0</v>
      </c>
      <c r="O267" s="1">
        <f t="shared" si="27"/>
        <v>0</v>
      </c>
      <c r="P267" s="1">
        <f t="shared" si="28"/>
        <v>0</v>
      </c>
    </row>
    <row r="268" spans="1:16" x14ac:dyDescent="0.35">
      <c r="A268">
        <v>2011</v>
      </c>
      <c r="B268">
        <v>3</v>
      </c>
      <c r="C268">
        <v>50</v>
      </c>
      <c r="D268">
        <v>50</v>
      </c>
      <c r="E268">
        <v>0</v>
      </c>
      <c r="F268">
        <v>0</v>
      </c>
      <c r="G268">
        <v>0</v>
      </c>
      <c r="I268" s="4">
        <f t="shared" si="24"/>
        <v>2011</v>
      </c>
      <c r="J268" t="str">
        <f>VLOOKUP(B268,Lookup!A:B,2,FALSE)</f>
        <v>Jigawa</v>
      </c>
      <c r="K268" t="str">
        <f>VLOOKUP(C268,Lookup!D:E,2,FALSE)</f>
        <v>Transfers</v>
      </c>
      <c r="L268" t="str">
        <f>VLOOKUP(D268,Lookup!G:H,2,FALSE)</f>
        <v>Transfer to General Reserves</v>
      </c>
      <c r="M268" s="1">
        <f t="shared" si="25"/>
        <v>0</v>
      </c>
      <c r="N268" s="1">
        <f t="shared" si="26"/>
        <v>0</v>
      </c>
      <c r="O268" s="1">
        <f t="shared" si="27"/>
        <v>0</v>
      </c>
      <c r="P268" s="1">
        <f t="shared" si="28"/>
        <v>0</v>
      </c>
    </row>
    <row r="269" spans="1:16" x14ac:dyDescent="0.35">
      <c r="A269">
        <v>2011</v>
      </c>
      <c r="B269">
        <v>3</v>
      </c>
      <c r="C269">
        <v>50</v>
      </c>
      <c r="D269">
        <v>51</v>
      </c>
      <c r="E269">
        <v>2000000000</v>
      </c>
      <c r="F269">
        <v>0</v>
      </c>
      <c r="G269">
        <v>0</v>
      </c>
      <c r="I269" s="4">
        <f t="shared" si="24"/>
        <v>2011</v>
      </c>
      <c r="J269" t="str">
        <f>VLOOKUP(B269,Lookup!A:B,2,FALSE)</f>
        <v>Jigawa</v>
      </c>
      <c r="K269" t="str">
        <f>VLOOKUP(C269,Lookup!D:E,2,FALSE)</f>
        <v>Transfers</v>
      </c>
      <c r="L269" t="str">
        <f>VLOOKUP(D269,Lookup!G:H,2,FALSE)</f>
        <v>Stabilisation Fund</v>
      </c>
      <c r="M269" s="1">
        <f t="shared" si="25"/>
        <v>2000000000</v>
      </c>
      <c r="N269" s="1">
        <f t="shared" si="26"/>
        <v>0</v>
      </c>
      <c r="O269" s="1">
        <f t="shared" si="27"/>
        <v>2000000000</v>
      </c>
      <c r="P269" s="1">
        <f t="shared" si="28"/>
        <v>0</v>
      </c>
    </row>
    <row r="270" spans="1:16" x14ac:dyDescent="0.35">
      <c r="A270">
        <v>2011</v>
      </c>
      <c r="B270">
        <v>3</v>
      </c>
      <c r="C270">
        <v>50</v>
      </c>
      <c r="D270">
        <v>52</v>
      </c>
      <c r="E270">
        <v>0</v>
      </c>
      <c r="F270">
        <v>0</v>
      </c>
      <c r="G270">
        <v>0</v>
      </c>
      <c r="I270" s="4">
        <f t="shared" si="24"/>
        <v>2011</v>
      </c>
      <c r="J270" t="str">
        <f>VLOOKUP(B270,Lookup!A:B,2,FALSE)</f>
        <v>Jigawa</v>
      </c>
      <c r="K270" t="str">
        <f>VLOOKUP(C270,Lookup!D:E,2,FALSE)</f>
        <v>Transfers</v>
      </c>
      <c r="L270" t="str">
        <f>VLOOKUP(D270,Lookup!G:H,2,FALSE)</f>
        <v>Loan Repayment by Parastatals/Agencies</v>
      </c>
      <c r="M270" s="1">
        <f t="shared" si="25"/>
        <v>0</v>
      </c>
      <c r="N270" s="1">
        <f t="shared" si="26"/>
        <v>0</v>
      </c>
      <c r="O270" s="1">
        <f t="shared" si="27"/>
        <v>0</v>
      </c>
      <c r="P270" s="1">
        <f t="shared" si="28"/>
        <v>0</v>
      </c>
    </row>
    <row r="271" spans="1:16" x14ac:dyDescent="0.35">
      <c r="A271">
        <v>2011</v>
      </c>
      <c r="B271">
        <v>3</v>
      </c>
      <c r="C271">
        <v>50</v>
      </c>
      <c r="D271">
        <v>56</v>
      </c>
      <c r="E271">
        <v>516000000</v>
      </c>
      <c r="F271">
        <v>0</v>
      </c>
      <c r="G271">
        <v>0</v>
      </c>
      <c r="I271" s="4">
        <f t="shared" si="24"/>
        <v>2011</v>
      </c>
      <c r="J271" t="str">
        <f>VLOOKUP(B271,Lookup!A:B,2,FALSE)</f>
        <v>Jigawa</v>
      </c>
      <c r="K271" t="str">
        <f>VLOOKUP(C271,Lookup!D:E,2,FALSE)</f>
        <v>Transfers</v>
      </c>
      <c r="L271" t="str">
        <f>VLOOKUP(D271,Lookup!G:H,2,FALSE)</f>
        <v>Contingencies Fund</v>
      </c>
      <c r="M271" s="1">
        <f t="shared" si="25"/>
        <v>516000000</v>
      </c>
      <c r="N271" s="1">
        <f t="shared" si="26"/>
        <v>0</v>
      </c>
      <c r="O271" s="1">
        <f t="shared" si="27"/>
        <v>516000000</v>
      </c>
      <c r="P271" s="1">
        <f t="shared" si="28"/>
        <v>0</v>
      </c>
    </row>
    <row r="272" spans="1:16" x14ac:dyDescent="0.35">
      <c r="A272">
        <v>2011</v>
      </c>
      <c r="B272">
        <v>3</v>
      </c>
      <c r="C272">
        <v>50</v>
      </c>
      <c r="D272">
        <v>82</v>
      </c>
      <c r="E272">
        <v>0</v>
      </c>
      <c r="F272">
        <v>0</v>
      </c>
      <c r="G272">
        <v>0</v>
      </c>
      <c r="I272" s="4">
        <f t="shared" si="24"/>
        <v>2011</v>
      </c>
      <c r="J272" t="str">
        <f>VLOOKUP(B272,Lookup!A:B,2,FALSE)</f>
        <v>Jigawa</v>
      </c>
      <c r="K272" t="str">
        <f>VLOOKUP(C272,Lookup!D:E,2,FALSE)</f>
        <v>Transfers</v>
      </c>
      <c r="L272" t="str">
        <f>VLOOKUP(D272,Lookup!G:H,2,FALSE)</f>
        <v>Grants and Contributions  (Recurrent)</v>
      </c>
      <c r="M272" s="1">
        <f t="shared" si="25"/>
        <v>0</v>
      </c>
      <c r="N272" s="1">
        <f t="shared" si="26"/>
        <v>0</v>
      </c>
      <c r="O272" s="1">
        <f t="shared" si="27"/>
        <v>0</v>
      </c>
      <c r="P272" s="1">
        <f t="shared" si="28"/>
        <v>0</v>
      </c>
    </row>
    <row r="273" spans="1:16" x14ac:dyDescent="0.35">
      <c r="A273">
        <v>2011</v>
      </c>
      <c r="B273">
        <v>3</v>
      </c>
      <c r="C273">
        <v>50</v>
      </c>
      <c r="D273">
        <v>57</v>
      </c>
      <c r="E273">
        <v>0</v>
      </c>
      <c r="F273">
        <v>0</v>
      </c>
      <c r="G273">
        <v>0</v>
      </c>
      <c r="I273" s="4">
        <f t="shared" si="24"/>
        <v>2011</v>
      </c>
      <c r="J273" t="str">
        <f>VLOOKUP(B273,Lookup!A:B,2,FALSE)</f>
        <v>Jigawa</v>
      </c>
      <c r="K273" t="str">
        <f>VLOOKUP(C273,Lookup!D:E,2,FALSE)</f>
        <v>Transfers</v>
      </c>
      <c r="L273" t="str">
        <f>VLOOKUP(D273,Lookup!G:H,2,FALSE)</f>
        <v>Facility Repayment</v>
      </c>
      <c r="M273" s="1">
        <f t="shared" si="25"/>
        <v>0</v>
      </c>
      <c r="N273" s="1">
        <f t="shared" si="26"/>
        <v>0</v>
      </c>
      <c r="O273" s="1">
        <f t="shared" si="27"/>
        <v>0</v>
      </c>
      <c r="P273" s="1">
        <f t="shared" si="28"/>
        <v>0</v>
      </c>
    </row>
    <row r="274" spans="1:16" x14ac:dyDescent="0.35">
      <c r="A274">
        <v>2011</v>
      </c>
      <c r="B274">
        <v>3</v>
      </c>
      <c r="C274">
        <v>50</v>
      </c>
      <c r="D274">
        <v>61</v>
      </c>
      <c r="E274">
        <v>0</v>
      </c>
      <c r="F274">
        <v>0</v>
      </c>
      <c r="G274">
        <v>0</v>
      </c>
      <c r="I274" s="4">
        <f t="shared" si="24"/>
        <v>2011</v>
      </c>
      <c r="J274" t="str">
        <f>VLOOKUP(B274,Lookup!A:B,2,FALSE)</f>
        <v>Jigawa</v>
      </c>
      <c r="K274" t="str">
        <f>VLOOKUP(C274,Lookup!D:E,2,FALSE)</f>
        <v>Transfers</v>
      </c>
      <c r="L274" t="str">
        <f>VLOOKUP(D274,Lookup!G:H,2,FALSE)</f>
        <v>Paris Club Existing Payment (non-cash)</v>
      </c>
      <c r="M274" s="1">
        <f t="shared" si="25"/>
        <v>0</v>
      </c>
      <c r="N274" s="1">
        <f t="shared" si="26"/>
        <v>0</v>
      </c>
      <c r="O274" s="1">
        <f t="shared" si="27"/>
        <v>0</v>
      </c>
      <c r="P274" s="1">
        <f t="shared" si="28"/>
        <v>0</v>
      </c>
    </row>
    <row r="275" spans="1:16" x14ac:dyDescent="0.35">
      <c r="A275">
        <v>2011</v>
      </c>
      <c r="B275">
        <v>3</v>
      </c>
      <c r="C275">
        <v>50</v>
      </c>
      <c r="D275">
        <v>63</v>
      </c>
      <c r="E275">
        <v>0</v>
      </c>
      <c r="F275">
        <v>0</v>
      </c>
      <c r="G275">
        <v>0</v>
      </c>
      <c r="I275" s="4">
        <f t="shared" si="24"/>
        <v>2011</v>
      </c>
      <c r="J275" t="str">
        <f>VLOOKUP(B275,Lookup!A:B,2,FALSE)</f>
        <v>Jigawa</v>
      </c>
      <c r="K275" t="str">
        <f>VLOOKUP(C275,Lookup!D:E,2,FALSE)</f>
        <v>Transfers</v>
      </c>
      <c r="L275" t="str">
        <f>VLOOKUP(D275,Lookup!G:H,2,FALSE)</f>
        <v>Sinking Fund Investment</v>
      </c>
      <c r="M275" s="1">
        <f t="shared" si="25"/>
        <v>0</v>
      </c>
      <c r="N275" s="1">
        <f t="shared" si="26"/>
        <v>0</v>
      </c>
      <c r="O275" s="1">
        <f t="shared" si="27"/>
        <v>0</v>
      </c>
      <c r="P275" s="1">
        <f t="shared" si="28"/>
        <v>0</v>
      </c>
    </row>
    <row r="276" spans="1:16" x14ac:dyDescent="0.35">
      <c r="A276">
        <v>2011</v>
      </c>
      <c r="B276">
        <v>3</v>
      </c>
      <c r="C276">
        <v>50</v>
      </c>
      <c r="D276">
        <v>65</v>
      </c>
      <c r="E276">
        <v>0</v>
      </c>
      <c r="F276">
        <v>0</v>
      </c>
      <c r="G276">
        <v>0</v>
      </c>
      <c r="I276" s="4">
        <f t="shared" si="24"/>
        <v>2011</v>
      </c>
      <c r="J276" t="str">
        <f>VLOOKUP(B276,Lookup!A:B,2,FALSE)</f>
        <v>Jigawa</v>
      </c>
      <c r="K276" t="str">
        <f>VLOOKUP(C276,Lookup!D:E,2,FALSE)</f>
        <v>Transfers</v>
      </c>
      <c r="L276" t="str">
        <f>VLOOKUP(D276,Lookup!G:H,2,FALSE)</f>
        <v>Other Funds</v>
      </c>
      <c r="M276" s="1">
        <f t="shared" si="25"/>
        <v>0</v>
      </c>
      <c r="N276" s="1">
        <f t="shared" si="26"/>
        <v>0</v>
      </c>
      <c r="O276" s="1">
        <f t="shared" si="27"/>
        <v>0</v>
      </c>
      <c r="P276" s="1">
        <f t="shared" si="28"/>
        <v>0</v>
      </c>
    </row>
    <row r="277" spans="1:16" x14ac:dyDescent="0.35">
      <c r="A277">
        <v>2011</v>
      </c>
      <c r="B277">
        <v>4</v>
      </c>
      <c r="C277">
        <v>50</v>
      </c>
      <c r="D277">
        <v>50</v>
      </c>
      <c r="E277">
        <v>0</v>
      </c>
      <c r="F277">
        <v>0</v>
      </c>
      <c r="G277">
        <v>0</v>
      </c>
      <c r="I277" s="4">
        <f t="shared" si="24"/>
        <v>2011</v>
      </c>
      <c r="J277" t="str">
        <f>VLOOKUP(B277,Lookup!A:B,2,FALSE)</f>
        <v>Kaduna</v>
      </c>
      <c r="K277" t="str">
        <f>VLOOKUP(C277,Lookup!D:E,2,FALSE)</f>
        <v>Transfers</v>
      </c>
      <c r="L277" t="str">
        <f>VLOOKUP(D277,Lookup!G:H,2,FALSE)</f>
        <v>Transfer to General Reserves</v>
      </c>
      <c r="M277" s="1">
        <f t="shared" si="25"/>
        <v>0</v>
      </c>
      <c r="N277" s="1">
        <f t="shared" si="26"/>
        <v>0</v>
      </c>
      <c r="O277" s="1">
        <f t="shared" si="27"/>
        <v>0</v>
      </c>
      <c r="P277" s="1">
        <f t="shared" si="28"/>
        <v>0</v>
      </c>
    </row>
    <row r="278" spans="1:16" x14ac:dyDescent="0.35">
      <c r="A278">
        <v>2011</v>
      </c>
      <c r="B278">
        <v>4</v>
      </c>
      <c r="C278">
        <v>50</v>
      </c>
      <c r="D278">
        <v>51</v>
      </c>
      <c r="E278">
        <v>0</v>
      </c>
      <c r="F278">
        <v>0</v>
      </c>
      <c r="G278">
        <v>0</v>
      </c>
      <c r="I278" s="4">
        <f t="shared" si="24"/>
        <v>2011</v>
      </c>
      <c r="J278" t="str">
        <f>VLOOKUP(B278,Lookup!A:B,2,FALSE)</f>
        <v>Kaduna</v>
      </c>
      <c r="K278" t="str">
        <f>VLOOKUP(C278,Lookup!D:E,2,FALSE)</f>
        <v>Transfers</v>
      </c>
      <c r="L278" t="str">
        <f>VLOOKUP(D278,Lookup!G:H,2,FALSE)</f>
        <v>Stabilisation Fund</v>
      </c>
      <c r="M278" s="1">
        <f t="shared" si="25"/>
        <v>0</v>
      </c>
      <c r="N278" s="1">
        <f t="shared" si="26"/>
        <v>0</v>
      </c>
      <c r="O278" s="1">
        <f t="shared" si="27"/>
        <v>0</v>
      </c>
      <c r="P278" s="1">
        <f t="shared" si="28"/>
        <v>0</v>
      </c>
    </row>
    <row r="279" spans="1:16" x14ac:dyDescent="0.35">
      <c r="A279">
        <v>2011</v>
      </c>
      <c r="B279">
        <v>4</v>
      </c>
      <c r="C279">
        <v>50</v>
      </c>
      <c r="D279">
        <v>53</v>
      </c>
      <c r="E279">
        <v>8802782815</v>
      </c>
      <c r="F279">
        <v>0</v>
      </c>
      <c r="G279">
        <v>0</v>
      </c>
      <c r="I279" s="4">
        <f t="shared" si="24"/>
        <v>2011</v>
      </c>
      <c r="J279" t="str">
        <f>VLOOKUP(B279,Lookup!A:B,2,FALSE)</f>
        <v>Kaduna</v>
      </c>
      <c r="K279" t="str">
        <f>VLOOKUP(C279,Lookup!D:E,2,FALSE)</f>
        <v>Transfers</v>
      </c>
      <c r="L279" t="str">
        <f>VLOOKUP(D279,Lookup!G:H,2,FALSE)</f>
        <v>Loan Repayment</v>
      </c>
      <c r="M279" s="1">
        <f t="shared" si="25"/>
        <v>8802782815</v>
      </c>
      <c r="N279" s="1">
        <f t="shared" si="26"/>
        <v>0</v>
      </c>
      <c r="O279" s="1">
        <f t="shared" si="27"/>
        <v>8802782815</v>
      </c>
      <c r="P279" s="1">
        <f t="shared" si="28"/>
        <v>0</v>
      </c>
    </row>
    <row r="280" spans="1:16" x14ac:dyDescent="0.35">
      <c r="A280">
        <v>2011</v>
      </c>
      <c r="B280">
        <v>4</v>
      </c>
      <c r="C280">
        <v>50</v>
      </c>
      <c r="D280">
        <v>56</v>
      </c>
      <c r="E280">
        <v>0</v>
      </c>
      <c r="F280">
        <v>0</v>
      </c>
      <c r="G280">
        <v>0</v>
      </c>
      <c r="I280" s="4">
        <f t="shared" si="24"/>
        <v>2011</v>
      </c>
      <c r="J280" t="str">
        <f>VLOOKUP(B280,Lookup!A:B,2,FALSE)</f>
        <v>Kaduna</v>
      </c>
      <c r="K280" t="str">
        <f>VLOOKUP(C280,Lookup!D:E,2,FALSE)</f>
        <v>Transfers</v>
      </c>
      <c r="L280" t="str">
        <f>VLOOKUP(D280,Lookup!G:H,2,FALSE)</f>
        <v>Contingencies Fund</v>
      </c>
      <c r="M280" s="1">
        <f t="shared" si="25"/>
        <v>0</v>
      </c>
      <c r="N280" s="1">
        <f t="shared" si="26"/>
        <v>0</v>
      </c>
      <c r="O280" s="1">
        <f t="shared" si="27"/>
        <v>0</v>
      </c>
      <c r="P280" s="1">
        <f t="shared" si="28"/>
        <v>0</v>
      </c>
    </row>
    <row r="281" spans="1:16" x14ac:dyDescent="0.35">
      <c r="A281">
        <v>2011</v>
      </c>
      <c r="B281">
        <v>4</v>
      </c>
      <c r="C281">
        <v>50</v>
      </c>
      <c r="D281">
        <v>57</v>
      </c>
      <c r="E281">
        <v>0</v>
      </c>
      <c r="F281">
        <v>0</v>
      </c>
      <c r="G281">
        <v>0</v>
      </c>
      <c r="I281" s="4">
        <f t="shared" si="24"/>
        <v>2011</v>
      </c>
      <c r="J281" t="str">
        <f>VLOOKUP(B281,Lookup!A:B,2,FALSE)</f>
        <v>Kaduna</v>
      </c>
      <c r="K281" t="str">
        <f>VLOOKUP(C281,Lookup!D:E,2,FALSE)</f>
        <v>Transfers</v>
      </c>
      <c r="L281" t="str">
        <f>VLOOKUP(D281,Lookup!G:H,2,FALSE)</f>
        <v>Facility Repayment</v>
      </c>
      <c r="M281" s="1">
        <f t="shared" si="25"/>
        <v>0</v>
      </c>
      <c r="N281" s="1">
        <f t="shared" si="26"/>
        <v>0</v>
      </c>
      <c r="O281" s="1">
        <f t="shared" si="27"/>
        <v>0</v>
      </c>
      <c r="P281" s="1">
        <f t="shared" si="28"/>
        <v>0</v>
      </c>
    </row>
    <row r="282" spans="1:16" x14ac:dyDescent="0.35">
      <c r="A282">
        <v>2011</v>
      </c>
      <c r="B282">
        <v>4</v>
      </c>
      <c r="C282">
        <v>50</v>
      </c>
      <c r="D282">
        <v>61</v>
      </c>
      <c r="E282">
        <v>0</v>
      </c>
      <c r="F282">
        <v>0</v>
      </c>
      <c r="G282">
        <v>0</v>
      </c>
      <c r="I282" s="4">
        <f t="shared" si="24"/>
        <v>2011</v>
      </c>
      <c r="J282" t="str">
        <f>VLOOKUP(B282,Lookup!A:B,2,FALSE)</f>
        <v>Kaduna</v>
      </c>
      <c r="K282" t="str">
        <f>VLOOKUP(C282,Lookup!D:E,2,FALSE)</f>
        <v>Transfers</v>
      </c>
      <c r="L282" t="str">
        <f>VLOOKUP(D282,Lookup!G:H,2,FALSE)</f>
        <v>Paris Club Existing Payment (non-cash)</v>
      </c>
      <c r="M282" s="1">
        <f t="shared" si="25"/>
        <v>0</v>
      </c>
      <c r="N282" s="1">
        <f t="shared" si="26"/>
        <v>0</v>
      </c>
      <c r="O282" s="1">
        <f t="shared" si="27"/>
        <v>0</v>
      </c>
      <c r="P282" s="1">
        <f t="shared" si="28"/>
        <v>0</v>
      </c>
    </row>
    <row r="283" spans="1:16" x14ac:dyDescent="0.35">
      <c r="A283">
        <v>2011</v>
      </c>
      <c r="B283">
        <v>4</v>
      </c>
      <c r="C283">
        <v>50</v>
      </c>
      <c r="D283">
        <v>63</v>
      </c>
      <c r="E283">
        <v>0</v>
      </c>
      <c r="F283">
        <v>0</v>
      </c>
      <c r="G283">
        <v>2980734165.5999999</v>
      </c>
      <c r="I283" s="4">
        <f t="shared" si="24"/>
        <v>2011</v>
      </c>
      <c r="J283" t="str">
        <f>VLOOKUP(B283,Lookup!A:B,2,FALSE)</f>
        <v>Kaduna</v>
      </c>
      <c r="K283" t="str">
        <f>VLOOKUP(C283,Lookup!D:E,2,FALSE)</f>
        <v>Transfers</v>
      </c>
      <c r="L283" t="str">
        <f>VLOOKUP(D283,Lookup!G:H,2,FALSE)</f>
        <v>Sinking Fund Investment</v>
      </c>
      <c r="M283" s="1">
        <f t="shared" si="25"/>
        <v>0</v>
      </c>
      <c r="N283" s="1">
        <f t="shared" si="26"/>
        <v>0</v>
      </c>
      <c r="O283" s="1">
        <f t="shared" si="27"/>
        <v>0</v>
      </c>
      <c r="P283" s="1">
        <f t="shared" si="28"/>
        <v>2980734165.5999999</v>
      </c>
    </row>
    <row r="284" spans="1:16" x14ac:dyDescent="0.35">
      <c r="A284">
        <v>2011</v>
      </c>
      <c r="B284">
        <v>4</v>
      </c>
      <c r="C284">
        <v>50</v>
      </c>
      <c r="D284">
        <v>74</v>
      </c>
      <c r="E284">
        <v>0</v>
      </c>
      <c r="F284">
        <v>0</v>
      </c>
      <c r="G284">
        <v>0</v>
      </c>
      <c r="I284" s="4">
        <f t="shared" si="24"/>
        <v>2011</v>
      </c>
      <c r="J284" t="str">
        <f>VLOOKUP(B284,Lookup!A:B,2,FALSE)</f>
        <v>Kaduna</v>
      </c>
      <c r="K284" t="str">
        <f>VLOOKUP(C284,Lookup!D:E,2,FALSE)</f>
        <v>Transfers</v>
      </c>
      <c r="L284" t="str">
        <f>VLOOKUP(D284,Lookup!G:H,2,FALSE)</f>
        <v>Police Reform Program</v>
      </c>
      <c r="M284" s="1">
        <f t="shared" si="25"/>
        <v>0</v>
      </c>
      <c r="N284" s="1">
        <f t="shared" si="26"/>
        <v>0</v>
      </c>
      <c r="O284" s="1">
        <f t="shared" si="27"/>
        <v>0</v>
      </c>
      <c r="P284" s="1">
        <f t="shared" si="28"/>
        <v>0</v>
      </c>
    </row>
    <row r="285" spans="1:16" x14ac:dyDescent="0.35">
      <c r="A285">
        <v>2011</v>
      </c>
      <c r="B285">
        <v>4</v>
      </c>
      <c r="C285">
        <v>50</v>
      </c>
      <c r="D285">
        <v>65</v>
      </c>
      <c r="E285">
        <v>0</v>
      </c>
      <c r="F285">
        <v>0</v>
      </c>
      <c r="G285">
        <v>0</v>
      </c>
      <c r="I285" s="4">
        <f t="shared" si="24"/>
        <v>2011</v>
      </c>
      <c r="J285" t="str">
        <f>VLOOKUP(B285,Lookup!A:B,2,FALSE)</f>
        <v>Kaduna</v>
      </c>
      <c r="K285" t="str">
        <f>VLOOKUP(C285,Lookup!D:E,2,FALSE)</f>
        <v>Transfers</v>
      </c>
      <c r="L285" t="str">
        <f>VLOOKUP(D285,Lookup!G:H,2,FALSE)</f>
        <v>Other Funds</v>
      </c>
      <c r="M285" s="1">
        <f t="shared" si="25"/>
        <v>0</v>
      </c>
      <c r="N285" s="1">
        <f t="shared" si="26"/>
        <v>0</v>
      </c>
      <c r="O285" s="1">
        <f t="shared" si="27"/>
        <v>0</v>
      </c>
      <c r="P285" s="1">
        <f t="shared" si="28"/>
        <v>0</v>
      </c>
    </row>
    <row r="286" spans="1:16" x14ac:dyDescent="0.35">
      <c r="A286">
        <v>2011</v>
      </c>
      <c r="B286">
        <v>5</v>
      </c>
      <c r="C286">
        <v>50</v>
      </c>
      <c r="D286">
        <v>50</v>
      </c>
      <c r="E286">
        <v>0</v>
      </c>
      <c r="F286">
        <v>0</v>
      </c>
      <c r="G286">
        <v>0</v>
      </c>
      <c r="I286" s="4">
        <f t="shared" si="24"/>
        <v>2011</v>
      </c>
      <c r="J286" t="str">
        <f>VLOOKUP(B286,Lookup!A:B,2,FALSE)</f>
        <v>Kano</v>
      </c>
      <c r="K286" t="str">
        <f>VLOOKUP(C286,Lookup!D:E,2,FALSE)</f>
        <v>Transfers</v>
      </c>
      <c r="L286" t="str">
        <f>VLOOKUP(D286,Lookup!G:H,2,FALSE)</f>
        <v>Transfer to General Reserves</v>
      </c>
      <c r="M286" s="1">
        <f t="shared" si="25"/>
        <v>0</v>
      </c>
      <c r="N286" s="1">
        <f t="shared" si="26"/>
        <v>0</v>
      </c>
      <c r="O286" s="1">
        <f t="shared" si="27"/>
        <v>0</v>
      </c>
      <c r="P286" s="1">
        <f t="shared" si="28"/>
        <v>0</v>
      </c>
    </row>
    <row r="287" spans="1:16" x14ac:dyDescent="0.35">
      <c r="A287">
        <v>2011</v>
      </c>
      <c r="B287">
        <v>5</v>
      </c>
      <c r="C287">
        <v>50</v>
      </c>
      <c r="D287">
        <v>51</v>
      </c>
      <c r="E287">
        <v>0</v>
      </c>
      <c r="F287">
        <v>0</v>
      </c>
      <c r="G287">
        <v>0</v>
      </c>
      <c r="I287" s="4">
        <f t="shared" si="24"/>
        <v>2011</v>
      </c>
      <c r="J287" t="str">
        <f>VLOOKUP(B287,Lookup!A:B,2,FALSE)</f>
        <v>Kano</v>
      </c>
      <c r="K287" t="str">
        <f>VLOOKUP(C287,Lookup!D:E,2,FALSE)</f>
        <v>Transfers</v>
      </c>
      <c r="L287" t="str">
        <f>VLOOKUP(D287,Lookup!G:H,2,FALSE)</f>
        <v>Stabilisation Fund</v>
      </c>
      <c r="M287" s="1">
        <f t="shared" si="25"/>
        <v>0</v>
      </c>
      <c r="N287" s="1">
        <f t="shared" si="26"/>
        <v>0</v>
      </c>
      <c r="O287" s="1">
        <f t="shared" si="27"/>
        <v>0</v>
      </c>
      <c r="P287" s="1">
        <f t="shared" si="28"/>
        <v>0</v>
      </c>
    </row>
    <row r="288" spans="1:16" x14ac:dyDescent="0.35">
      <c r="A288">
        <v>2011</v>
      </c>
      <c r="B288">
        <v>5</v>
      </c>
      <c r="C288">
        <v>50</v>
      </c>
      <c r="D288">
        <v>52</v>
      </c>
      <c r="E288">
        <v>0</v>
      </c>
      <c r="F288">
        <v>0</v>
      </c>
      <c r="G288">
        <v>0</v>
      </c>
      <c r="I288" s="4">
        <f t="shared" si="24"/>
        <v>2011</v>
      </c>
      <c r="J288" t="str">
        <f>VLOOKUP(B288,Lookup!A:B,2,FALSE)</f>
        <v>Kano</v>
      </c>
      <c r="K288" t="str">
        <f>VLOOKUP(C288,Lookup!D:E,2,FALSE)</f>
        <v>Transfers</v>
      </c>
      <c r="L288" t="str">
        <f>VLOOKUP(D288,Lookup!G:H,2,FALSE)</f>
        <v>Loan Repayment by Parastatals/Agencies</v>
      </c>
      <c r="M288" s="1">
        <f t="shared" si="25"/>
        <v>0</v>
      </c>
      <c r="N288" s="1">
        <f t="shared" si="26"/>
        <v>0</v>
      </c>
      <c r="O288" s="1">
        <f t="shared" si="27"/>
        <v>0</v>
      </c>
      <c r="P288" s="1">
        <f t="shared" si="28"/>
        <v>0</v>
      </c>
    </row>
    <row r="289" spans="1:16" x14ac:dyDescent="0.35">
      <c r="A289">
        <v>2011</v>
      </c>
      <c r="B289">
        <v>5</v>
      </c>
      <c r="C289">
        <v>50</v>
      </c>
      <c r="D289">
        <v>53</v>
      </c>
      <c r="E289">
        <v>0</v>
      </c>
      <c r="F289">
        <v>0</v>
      </c>
      <c r="G289">
        <v>3507926797</v>
      </c>
      <c r="I289" s="4">
        <f t="shared" si="24"/>
        <v>2011</v>
      </c>
      <c r="J289" t="str">
        <f>VLOOKUP(B289,Lookup!A:B,2,FALSE)</f>
        <v>Kano</v>
      </c>
      <c r="K289" t="str">
        <f>VLOOKUP(C289,Lookup!D:E,2,FALSE)</f>
        <v>Transfers</v>
      </c>
      <c r="L289" t="str">
        <f>VLOOKUP(D289,Lookup!G:H,2,FALSE)</f>
        <v>Loan Repayment</v>
      </c>
      <c r="M289" s="1">
        <f t="shared" si="25"/>
        <v>0</v>
      </c>
      <c r="N289" s="1">
        <f t="shared" si="26"/>
        <v>0</v>
      </c>
      <c r="O289" s="1">
        <f t="shared" si="27"/>
        <v>0</v>
      </c>
      <c r="P289" s="1">
        <f t="shared" si="28"/>
        <v>3507926797</v>
      </c>
    </row>
    <row r="290" spans="1:16" x14ac:dyDescent="0.35">
      <c r="A290">
        <v>2011</v>
      </c>
      <c r="B290">
        <v>5</v>
      </c>
      <c r="C290">
        <v>50</v>
      </c>
      <c r="D290">
        <v>83</v>
      </c>
      <c r="E290">
        <v>0</v>
      </c>
      <c r="F290">
        <v>0</v>
      </c>
      <c r="G290">
        <v>0</v>
      </c>
      <c r="I290" s="4">
        <f t="shared" si="24"/>
        <v>2011</v>
      </c>
      <c r="J290" t="str">
        <f>VLOOKUP(B290,Lookup!A:B,2,FALSE)</f>
        <v>Kano</v>
      </c>
      <c r="K290" t="str">
        <f>VLOOKUP(C290,Lookup!D:E,2,FALSE)</f>
        <v>Transfers</v>
      </c>
      <c r="L290" t="str">
        <f>VLOOKUP(D290,Lookup!G:H,2,FALSE)</f>
        <v xml:space="preserve">Capital Expenditure (5 Kilometers) </v>
      </c>
      <c r="M290" s="1">
        <f t="shared" si="25"/>
        <v>0</v>
      </c>
      <c r="N290" s="1">
        <f t="shared" si="26"/>
        <v>0</v>
      </c>
      <c r="O290" s="1">
        <f t="shared" si="27"/>
        <v>0</v>
      </c>
      <c r="P290" s="1">
        <f t="shared" si="28"/>
        <v>0</v>
      </c>
    </row>
    <row r="291" spans="1:16" x14ac:dyDescent="0.35">
      <c r="A291">
        <v>2011</v>
      </c>
      <c r="B291">
        <v>5</v>
      </c>
      <c r="C291">
        <v>50</v>
      </c>
      <c r="D291">
        <v>84</v>
      </c>
      <c r="E291">
        <v>0</v>
      </c>
      <c r="F291">
        <v>0</v>
      </c>
      <c r="G291">
        <v>0</v>
      </c>
      <c r="I291" s="4">
        <f t="shared" si="24"/>
        <v>2011</v>
      </c>
      <c r="J291" t="str">
        <f>VLOOKUP(B291,Lookup!A:B,2,FALSE)</f>
        <v>Kano</v>
      </c>
      <c r="K291" t="str">
        <f>VLOOKUP(C291,Lookup!D:E,2,FALSE)</f>
        <v>Transfers</v>
      </c>
      <c r="L291" t="str">
        <f>VLOOKUP(D291,Lookup!G:H,2,FALSE)</f>
        <v>SURE-P (Transfer)</v>
      </c>
      <c r="M291" s="1">
        <f t="shared" si="25"/>
        <v>0</v>
      </c>
      <c r="N291" s="1">
        <f t="shared" si="26"/>
        <v>0</v>
      </c>
      <c r="O291" s="1">
        <f t="shared" si="27"/>
        <v>0</v>
      </c>
      <c r="P291" s="1">
        <f t="shared" si="28"/>
        <v>0</v>
      </c>
    </row>
    <row r="292" spans="1:16" x14ac:dyDescent="0.35">
      <c r="A292">
        <v>2011</v>
      </c>
      <c r="B292">
        <v>5</v>
      </c>
      <c r="C292">
        <v>50</v>
      </c>
      <c r="D292">
        <v>85</v>
      </c>
      <c r="E292">
        <v>0</v>
      </c>
      <c r="F292">
        <v>0</v>
      </c>
      <c r="G292">
        <v>0</v>
      </c>
      <c r="I292" s="4">
        <f t="shared" si="24"/>
        <v>2011</v>
      </c>
      <c r="J292" t="str">
        <f>VLOOKUP(B292,Lookup!A:B,2,FALSE)</f>
        <v>Kano</v>
      </c>
      <c r="K292" t="str">
        <f>VLOOKUP(C292,Lookup!D:E,2,FALSE)</f>
        <v>Transfers</v>
      </c>
      <c r="L292" t="str">
        <f>VLOOKUP(D292,Lookup!G:H,2,FALSE)</f>
        <v xml:space="preserve">Investment </v>
      </c>
      <c r="M292" s="1">
        <f t="shared" si="25"/>
        <v>0</v>
      </c>
      <c r="N292" s="1">
        <f t="shared" si="26"/>
        <v>0</v>
      </c>
      <c r="O292" s="1">
        <f t="shared" si="27"/>
        <v>0</v>
      </c>
      <c r="P292" s="1">
        <f t="shared" si="28"/>
        <v>0</v>
      </c>
    </row>
    <row r="293" spans="1:16" x14ac:dyDescent="0.35">
      <c r="A293">
        <v>2011</v>
      </c>
      <c r="B293">
        <v>5</v>
      </c>
      <c r="C293">
        <v>50</v>
      </c>
      <c r="D293">
        <v>56</v>
      </c>
      <c r="E293">
        <v>0</v>
      </c>
      <c r="F293">
        <v>0</v>
      </c>
      <c r="G293">
        <v>0</v>
      </c>
      <c r="I293" s="4">
        <f t="shared" si="24"/>
        <v>2011</v>
      </c>
      <c r="J293" t="str">
        <f>VLOOKUP(B293,Lookup!A:B,2,FALSE)</f>
        <v>Kano</v>
      </c>
      <c r="K293" t="str">
        <f>VLOOKUP(C293,Lookup!D:E,2,FALSE)</f>
        <v>Transfers</v>
      </c>
      <c r="L293" t="str">
        <f>VLOOKUP(D293,Lookup!G:H,2,FALSE)</f>
        <v>Contingencies Fund</v>
      </c>
      <c r="M293" s="1">
        <f t="shared" si="25"/>
        <v>0</v>
      </c>
      <c r="N293" s="1">
        <f t="shared" si="26"/>
        <v>0</v>
      </c>
      <c r="O293" s="1">
        <f t="shared" si="27"/>
        <v>0</v>
      </c>
      <c r="P293" s="1">
        <f t="shared" si="28"/>
        <v>0</v>
      </c>
    </row>
    <row r="294" spans="1:16" x14ac:dyDescent="0.35">
      <c r="A294">
        <v>2011</v>
      </c>
      <c r="B294">
        <v>5</v>
      </c>
      <c r="C294">
        <v>50</v>
      </c>
      <c r="D294">
        <v>57</v>
      </c>
      <c r="E294">
        <v>0</v>
      </c>
      <c r="F294">
        <v>0</v>
      </c>
      <c r="G294">
        <v>0</v>
      </c>
      <c r="I294" s="4">
        <f t="shared" si="24"/>
        <v>2011</v>
      </c>
      <c r="J294" t="str">
        <f>VLOOKUP(B294,Lookup!A:B,2,FALSE)</f>
        <v>Kano</v>
      </c>
      <c r="K294" t="str">
        <f>VLOOKUP(C294,Lookup!D:E,2,FALSE)</f>
        <v>Transfers</v>
      </c>
      <c r="L294" t="str">
        <f>VLOOKUP(D294,Lookup!G:H,2,FALSE)</f>
        <v>Facility Repayment</v>
      </c>
      <c r="M294" s="1">
        <f t="shared" si="25"/>
        <v>0</v>
      </c>
      <c r="N294" s="1">
        <f t="shared" si="26"/>
        <v>0</v>
      </c>
      <c r="O294" s="1">
        <f t="shared" si="27"/>
        <v>0</v>
      </c>
      <c r="P294" s="1">
        <f t="shared" si="28"/>
        <v>0</v>
      </c>
    </row>
    <row r="295" spans="1:16" x14ac:dyDescent="0.35">
      <c r="A295">
        <v>2011</v>
      </c>
      <c r="B295">
        <v>5</v>
      </c>
      <c r="C295">
        <v>50</v>
      </c>
      <c r="D295">
        <v>61</v>
      </c>
      <c r="E295">
        <v>0</v>
      </c>
      <c r="F295">
        <v>0</v>
      </c>
      <c r="G295">
        <v>0</v>
      </c>
      <c r="I295" s="4">
        <f t="shared" si="24"/>
        <v>2011</v>
      </c>
      <c r="J295" t="str">
        <f>VLOOKUP(B295,Lookup!A:B,2,FALSE)</f>
        <v>Kano</v>
      </c>
      <c r="K295" t="str">
        <f>VLOOKUP(C295,Lookup!D:E,2,FALSE)</f>
        <v>Transfers</v>
      </c>
      <c r="L295" t="str">
        <f>VLOOKUP(D295,Lookup!G:H,2,FALSE)</f>
        <v>Paris Club Existing Payment (non-cash)</v>
      </c>
      <c r="M295" s="1">
        <f t="shared" si="25"/>
        <v>0</v>
      </c>
      <c r="N295" s="1">
        <f t="shared" si="26"/>
        <v>0</v>
      </c>
      <c r="O295" s="1">
        <f t="shared" si="27"/>
        <v>0</v>
      </c>
      <c r="P295" s="1">
        <f t="shared" si="28"/>
        <v>0</v>
      </c>
    </row>
    <row r="296" spans="1:16" x14ac:dyDescent="0.35">
      <c r="A296">
        <v>2011</v>
      </c>
      <c r="B296">
        <v>5</v>
      </c>
      <c r="C296">
        <v>50</v>
      </c>
      <c r="D296">
        <v>63</v>
      </c>
      <c r="E296">
        <v>0</v>
      </c>
      <c r="F296">
        <v>0</v>
      </c>
      <c r="G296">
        <v>0</v>
      </c>
      <c r="I296" s="4">
        <f t="shared" si="24"/>
        <v>2011</v>
      </c>
      <c r="J296" t="str">
        <f>VLOOKUP(B296,Lookup!A:B,2,FALSE)</f>
        <v>Kano</v>
      </c>
      <c r="K296" t="str">
        <f>VLOOKUP(C296,Lookup!D:E,2,FALSE)</f>
        <v>Transfers</v>
      </c>
      <c r="L296" t="str">
        <f>VLOOKUP(D296,Lookup!G:H,2,FALSE)</f>
        <v>Sinking Fund Investment</v>
      </c>
      <c r="M296" s="1">
        <f t="shared" si="25"/>
        <v>0</v>
      </c>
      <c r="N296" s="1">
        <f t="shared" si="26"/>
        <v>0</v>
      </c>
      <c r="O296" s="1">
        <f t="shared" si="27"/>
        <v>0</v>
      </c>
      <c r="P296" s="1">
        <f t="shared" si="28"/>
        <v>0</v>
      </c>
    </row>
    <row r="297" spans="1:16" x14ac:dyDescent="0.35">
      <c r="A297">
        <v>2011</v>
      </c>
      <c r="B297">
        <v>5</v>
      </c>
      <c r="C297">
        <v>50</v>
      </c>
      <c r="D297">
        <v>65</v>
      </c>
      <c r="E297">
        <v>0</v>
      </c>
      <c r="F297">
        <v>0</v>
      </c>
      <c r="G297">
        <v>0</v>
      </c>
      <c r="I297" s="4">
        <f t="shared" si="24"/>
        <v>2011</v>
      </c>
      <c r="J297" t="str">
        <f>VLOOKUP(B297,Lookup!A:B,2,FALSE)</f>
        <v>Kano</v>
      </c>
      <c r="K297" t="str">
        <f>VLOOKUP(C297,Lookup!D:E,2,FALSE)</f>
        <v>Transfers</v>
      </c>
      <c r="L297" t="str">
        <f>VLOOKUP(D297,Lookup!G:H,2,FALSE)</f>
        <v>Other Funds</v>
      </c>
      <c r="M297" s="1">
        <f t="shared" si="25"/>
        <v>0</v>
      </c>
      <c r="N297" s="1">
        <f t="shared" si="26"/>
        <v>0</v>
      </c>
      <c r="O297" s="1">
        <f t="shared" si="27"/>
        <v>0</v>
      </c>
      <c r="P297" s="1">
        <f t="shared" si="28"/>
        <v>0</v>
      </c>
    </row>
    <row r="298" spans="1:16" x14ac:dyDescent="0.35">
      <c r="A298">
        <v>2011</v>
      </c>
      <c r="B298">
        <v>9</v>
      </c>
      <c r="C298">
        <v>50</v>
      </c>
      <c r="D298">
        <v>50</v>
      </c>
      <c r="E298">
        <v>0</v>
      </c>
      <c r="F298">
        <v>0</v>
      </c>
      <c r="G298">
        <v>0</v>
      </c>
      <c r="I298" s="4">
        <f t="shared" si="24"/>
        <v>2011</v>
      </c>
      <c r="J298" t="str">
        <f>VLOOKUP(B298,Lookup!A:B,2,FALSE)</f>
        <v>Yobe</v>
      </c>
      <c r="K298" t="str">
        <f>VLOOKUP(C298,Lookup!D:E,2,FALSE)</f>
        <v>Transfers</v>
      </c>
      <c r="L298" t="str">
        <f>VLOOKUP(D298,Lookup!G:H,2,FALSE)</f>
        <v>Transfer to General Reserves</v>
      </c>
      <c r="M298" s="1">
        <f t="shared" si="25"/>
        <v>0</v>
      </c>
      <c r="N298" s="1">
        <f t="shared" si="26"/>
        <v>0</v>
      </c>
      <c r="O298" s="1">
        <f t="shared" si="27"/>
        <v>0</v>
      </c>
      <c r="P298" s="1">
        <f t="shared" si="28"/>
        <v>0</v>
      </c>
    </row>
    <row r="299" spans="1:16" x14ac:dyDescent="0.35">
      <c r="A299">
        <v>2011</v>
      </c>
      <c r="B299">
        <v>9</v>
      </c>
      <c r="C299">
        <v>50</v>
      </c>
      <c r="D299">
        <v>53</v>
      </c>
      <c r="E299">
        <v>0</v>
      </c>
      <c r="F299">
        <v>0</v>
      </c>
      <c r="G299">
        <v>244705674.09</v>
      </c>
      <c r="I299" s="4">
        <f t="shared" si="24"/>
        <v>2011</v>
      </c>
      <c r="J299" t="str">
        <f>VLOOKUP(B299,Lookup!A:B,2,FALSE)</f>
        <v>Yobe</v>
      </c>
      <c r="K299" t="str">
        <f>VLOOKUP(C299,Lookup!D:E,2,FALSE)</f>
        <v>Transfers</v>
      </c>
      <c r="L299" t="str">
        <f>VLOOKUP(D299,Lookup!G:H,2,FALSE)</f>
        <v>Loan Repayment</v>
      </c>
      <c r="M299" s="1">
        <f t="shared" si="25"/>
        <v>0</v>
      </c>
      <c r="N299" s="1">
        <f t="shared" si="26"/>
        <v>0</v>
      </c>
      <c r="O299" s="1">
        <f t="shared" si="27"/>
        <v>0</v>
      </c>
      <c r="P299" s="1">
        <f t="shared" si="28"/>
        <v>244705674.09</v>
      </c>
    </row>
    <row r="300" spans="1:16" x14ac:dyDescent="0.35">
      <c r="A300">
        <v>2011</v>
      </c>
      <c r="B300">
        <v>9</v>
      </c>
      <c r="C300">
        <v>50</v>
      </c>
      <c r="D300">
        <v>81</v>
      </c>
      <c r="E300">
        <v>0</v>
      </c>
      <c r="F300">
        <v>0</v>
      </c>
      <c r="G300">
        <v>0</v>
      </c>
      <c r="I300" s="4">
        <f t="shared" si="24"/>
        <v>2011</v>
      </c>
      <c r="J300" t="str">
        <f>VLOOKUP(B300,Lookup!A:B,2,FALSE)</f>
        <v>Yobe</v>
      </c>
      <c r="K300" t="str">
        <f>VLOOKUP(C300,Lookup!D:E,2,FALSE)</f>
        <v>Transfers</v>
      </c>
      <c r="L300" t="str">
        <f>VLOOKUP(D300,Lookup!G:H,2,FALSE)</f>
        <v>Public Office Holders Vehicle Loan</v>
      </c>
      <c r="M300" s="1">
        <f t="shared" si="25"/>
        <v>0</v>
      </c>
      <c r="N300" s="1">
        <f t="shared" si="26"/>
        <v>0</v>
      </c>
      <c r="O300" s="1">
        <f t="shared" si="27"/>
        <v>0</v>
      </c>
      <c r="P300" s="1">
        <f t="shared" si="28"/>
        <v>0</v>
      </c>
    </row>
    <row r="301" spans="1:16" x14ac:dyDescent="0.35">
      <c r="A301">
        <v>2011</v>
      </c>
      <c r="B301">
        <v>9</v>
      </c>
      <c r="C301">
        <v>50</v>
      </c>
      <c r="D301">
        <v>56</v>
      </c>
      <c r="E301">
        <v>0</v>
      </c>
      <c r="F301">
        <v>0</v>
      </c>
      <c r="G301">
        <v>0</v>
      </c>
      <c r="I301" s="4">
        <f t="shared" si="24"/>
        <v>2011</v>
      </c>
      <c r="J301" t="str">
        <f>VLOOKUP(B301,Lookup!A:B,2,FALSE)</f>
        <v>Yobe</v>
      </c>
      <c r="K301" t="str">
        <f>VLOOKUP(C301,Lookup!D:E,2,FALSE)</f>
        <v>Transfers</v>
      </c>
      <c r="L301" t="str">
        <f>VLOOKUP(D301,Lookup!G:H,2,FALSE)</f>
        <v>Contingencies Fund</v>
      </c>
      <c r="M301" s="1">
        <f t="shared" si="25"/>
        <v>0</v>
      </c>
      <c r="N301" s="1">
        <f t="shared" si="26"/>
        <v>0</v>
      </c>
      <c r="O301" s="1">
        <f t="shared" si="27"/>
        <v>0</v>
      </c>
      <c r="P301" s="1">
        <f t="shared" si="28"/>
        <v>0</v>
      </c>
    </row>
    <row r="302" spans="1:16" x14ac:dyDescent="0.35">
      <c r="A302">
        <v>2011</v>
      </c>
      <c r="B302">
        <v>9</v>
      </c>
      <c r="C302">
        <v>50</v>
      </c>
      <c r="D302">
        <v>57</v>
      </c>
      <c r="E302">
        <v>0</v>
      </c>
      <c r="F302">
        <v>0</v>
      </c>
      <c r="G302">
        <v>0</v>
      </c>
      <c r="I302" s="4">
        <f t="shared" si="24"/>
        <v>2011</v>
      </c>
      <c r="J302" t="str">
        <f>VLOOKUP(B302,Lookup!A:B,2,FALSE)</f>
        <v>Yobe</v>
      </c>
      <c r="K302" t="str">
        <f>VLOOKUP(C302,Lookup!D:E,2,FALSE)</f>
        <v>Transfers</v>
      </c>
      <c r="L302" t="str">
        <f>VLOOKUP(D302,Lookup!G:H,2,FALSE)</f>
        <v>Facility Repayment</v>
      </c>
      <c r="M302" s="1">
        <f t="shared" si="25"/>
        <v>0</v>
      </c>
      <c r="N302" s="1">
        <f t="shared" si="26"/>
        <v>0</v>
      </c>
      <c r="O302" s="1">
        <f t="shared" si="27"/>
        <v>0</v>
      </c>
      <c r="P302" s="1">
        <f t="shared" si="28"/>
        <v>0</v>
      </c>
    </row>
    <row r="303" spans="1:16" x14ac:dyDescent="0.35">
      <c r="A303">
        <v>2011</v>
      </c>
      <c r="B303">
        <v>9</v>
      </c>
      <c r="C303">
        <v>50</v>
      </c>
      <c r="D303">
        <v>61</v>
      </c>
      <c r="E303">
        <v>0</v>
      </c>
      <c r="F303">
        <v>0</v>
      </c>
      <c r="G303">
        <v>0</v>
      </c>
      <c r="I303" s="4">
        <f t="shared" si="24"/>
        <v>2011</v>
      </c>
      <c r="J303" t="str">
        <f>VLOOKUP(B303,Lookup!A:B,2,FALSE)</f>
        <v>Yobe</v>
      </c>
      <c r="K303" t="str">
        <f>VLOOKUP(C303,Lookup!D:E,2,FALSE)</f>
        <v>Transfers</v>
      </c>
      <c r="L303" t="str">
        <f>VLOOKUP(D303,Lookup!G:H,2,FALSE)</f>
        <v>Paris Club Existing Payment (non-cash)</v>
      </c>
      <c r="M303" s="1">
        <f t="shared" si="25"/>
        <v>0</v>
      </c>
      <c r="N303" s="1">
        <f t="shared" si="26"/>
        <v>0</v>
      </c>
      <c r="O303" s="1">
        <f t="shared" si="27"/>
        <v>0</v>
      </c>
      <c r="P303" s="1">
        <f t="shared" si="28"/>
        <v>0</v>
      </c>
    </row>
    <row r="304" spans="1:16" x14ac:dyDescent="0.35">
      <c r="A304">
        <v>2011</v>
      </c>
      <c r="B304">
        <v>9</v>
      </c>
      <c r="C304">
        <v>50</v>
      </c>
      <c r="D304">
        <v>63</v>
      </c>
      <c r="E304">
        <v>0</v>
      </c>
      <c r="F304">
        <v>0</v>
      </c>
      <c r="G304">
        <v>0</v>
      </c>
      <c r="I304" s="4">
        <f t="shared" si="24"/>
        <v>2011</v>
      </c>
      <c r="J304" t="str">
        <f>VLOOKUP(B304,Lookup!A:B,2,FALSE)</f>
        <v>Yobe</v>
      </c>
      <c r="K304" t="str">
        <f>VLOOKUP(C304,Lookup!D:E,2,FALSE)</f>
        <v>Transfers</v>
      </c>
      <c r="L304" t="str">
        <f>VLOOKUP(D304,Lookup!G:H,2,FALSE)</f>
        <v>Sinking Fund Investment</v>
      </c>
      <c r="M304" s="1">
        <f t="shared" si="25"/>
        <v>0</v>
      </c>
      <c r="N304" s="1">
        <f t="shared" si="26"/>
        <v>0</v>
      </c>
      <c r="O304" s="1">
        <f t="shared" si="27"/>
        <v>0</v>
      </c>
      <c r="P304" s="1">
        <f t="shared" si="28"/>
        <v>0</v>
      </c>
    </row>
    <row r="305" spans="1:16" x14ac:dyDescent="0.35">
      <c r="A305">
        <v>2011</v>
      </c>
      <c r="B305">
        <v>9</v>
      </c>
      <c r="C305">
        <v>50</v>
      </c>
      <c r="D305">
        <v>65</v>
      </c>
      <c r="E305">
        <v>0</v>
      </c>
      <c r="F305">
        <v>0</v>
      </c>
      <c r="G305">
        <v>0</v>
      </c>
      <c r="I305" s="4">
        <f t="shared" si="24"/>
        <v>2011</v>
      </c>
      <c r="J305" t="str">
        <f>VLOOKUP(B305,Lookup!A:B,2,FALSE)</f>
        <v>Yobe</v>
      </c>
      <c r="K305" t="str">
        <f>VLOOKUP(C305,Lookup!D:E,2,FALSE)</f>
        <v>Transfers</v>
      </c>
      <c r="L305" t="str">
        <f>VLOOKUP(D305,Lookup!G:H,2,FALSE)</f>
        <v>Other Funds</v>
      </c>
      <c r="M305" s="1">
        <f t="shared" si="25"/>
        <v>0</v>
      </c>
      <c r="N305" s="1">
        <f t="shared" si="26"/>
        <v>0</v>
      </c>
      <c r="O305" s="1">
        <f t="shared" si="27"/>
        <v>0</v>
      </c>
      <c r="P305" s="1">
        <f t="shared" si="28"/>
        <v>0</v>
      </c>
    </row>
    <row r="306" spans="1:16" x14ac:dyDescent="0.35">
      <c r="A306">
        <v>2012</v>
      </c>
      <c r="B306">
        <v>3</v>
      </c>
      <c r="C306">
        <v>50</v>
      </c>
      <c r="D306">
        <v>50</v>
      </c>
      <c r="E306">
        <v>0</v>
      </c>
      <c r="F306">
        <v>0</v>
      </c>
      <c r="G306">
        <v>0</v>
      </c>
      <c r="I306" s="4">
        <f t="shared" si="24"/>
        <v>2012</v>
      </c>
      <c r="J306" t="str">
        <f>VLOOKUP(B306,Lookup!A:B,2,FALSE)</f>
        <v>Jigawa</v>
      </c>
      <c r="K306" t="str">
        <f>VLOOKUP(C306,Lookup!D:E,2,FALSE)</f>
        <v>Transfers</v>
      </c>
      <c r="L306" t="str">
        <f>VLOOKUP(D306,Lookup!G:H,2,FALSE)</f>
        <v>Transfer to General Reserves</v>
      </c>
      <c r="M306" s="1">
        <f t="shared" si="25"/>
        <v>0</v>
      </c>
      <c r="N306" s="1">
        <f t="shared" si="26"/>
        <v>0</v>
      </c>
      <c r="O306" s="1">
        <f t="shared" si="27"/>
        <v>0</v>
      </c>
      <c r="P306" s="1">
        <f t="shared" si="28"/>
        <v>0</v>
      </c>
    </row>
    <row r="307" spans="1:16" x14ac:dyDescent="0.35">
      <c r="A307">
        <v>2012</v>
      </c>
      <c r="B307">
        <v>3</v>
      </c>
      <c r="C307">
        <v>50</v>
      </c>
      <c r="D307">
        <v>51</v>
      </c>
      <c r="E307">
        <v>2440000000</v>
      </c>
      <c r="F307">
        <v>0</v>
      </c>
      <c r="G307">
        <v>0</v>
      </c>
      <c r="I307" s="4">
        <f t="shared" si="24"/>
        <v>2012</v>
      </c>
      <c r="J307" t="str">
        <f>VLOOKUP(B307,Lookup!A:B,2,FALSE)</f>
        <v>Jigawa</v>
      </c>
      <c r="K307" t="str">
        <f>VLOOKUP(C307,Lookup!D:E,2,FALSE)</f>
        <v>Transfers</v>
      </c>
      <c r="L307" t="str">
        <f>VLOOKUP(D307,Lookup!G:H,2,FALSE)</f>
        <v>Stabilisation Fund</v>
      </c>
      <c r="M307" s="1">
        <f t="shared" si="25"/>
        <v>2440000000</v>
      </c>
      <c r="N307" s="1">
        <f t="shared" si="26"/>
        <v>0</v>
      </c>
      <c r="O307" s="1">
        <f t="shared" si="27"/>
        <v>2440000000</v>
      </c>
      <c r="P307" s="1">
        <f t="shared" si="28"/>
        <v>0</v>
      </c>
    </row>
    <row r="308" spans="1:16" x14ac:dyDescent="0.35">
      <c r="A308">
        <v>2012</v>
      </c>
      <c r="B308">
        <v>3</v>
      </c>
      <c r="C308">
        <v>50</v>
      </c>
      <c r="D308">
        <v>52</v>
      </c>
      <c r="E308">
        <v>0</v>
      </c>
      <c r="F308">
        <v>0</v>
      </c>
      <c r="G308">
        <v>0</v>
      </c>
      <c r="I308" s="4">
        <f t="shared" si="24"/>
        <v>2012</v>
      </c>
      <c r="J308" t="str">
        <f>VLOOKUP(B308,Lookup!A:B,2,FALSE)</f>
        <v>Jigawa</v>
      </c>
      <c r="K308" t="str">
        <f>VLOOKUP(C308,Lookup!D:E,2,FALSE)</f>
        <v>Transfers</v>
      </c>
      <c r="L308" t="str">
        <f>VLOOKUP(D308,Lookup!G:H,2,FALSE)</f>
        <v>Loan Repayment by Parastatals/Agencies</v>
      </c>
      <c r="M308" s="1">
        <f t="shared" si="25"/>
        <v>0</v>
      </c>
      <c r="N308" s="1">
        <f t="shared" si="26"/>
        <v>0</v>
      </c>
      <c r="O308" s="1">
        <f t="shared" si="27"/>
        <v>0</v>
      </c>
      <c r="P308" s="1">
        <f t="shared" si="28"/>
        <v>0</v>
      </c>
    </row>
    <row r="309" spans="1:16" x14ac:dyDescent="0.35">
      <c r="A309">
        <v>2012</v>
      </c>
      <c r="B309">
        <v>3</v>
      </c>
      <c r="C309">
        <v>50</v>
      </c>
      <c r="D309">
        <v>56</v>
      </c>
      <c r="E309">
        <v>854000000</v>
      </c>
      <c r="F309">
        <v>0</v>
      </c>
      <c r="G309">
        <v>0</v>
      </c>
      <c r="I309" s="4">
        <f t="shared" si="24"/>
        <v>2012</v>
      </c>
      <c r="J309" t="str">
        <f>VLOOKUP(B309,Lookup!A:B,2,FALSE)</f>
        <v>Jigawa</v>
      </c>
      <c r="K309" t="str">
        <f>VLOOKUP(C309,Lookup!D:E,2,FALSE)</f>
        <v>Transfers</v>
      </c>
      <c r="L309" t="str">
        <f>VLOOKUP(D309,Lookup!G:H,2,FALSE)</f>
        <v>Contingencies Fund</v>
      </c>
      <c r="M309" s="1">
        <f t="shared" si="25"/>
        <v>854000000</v>
      </c>
      <c r="N309" s="1">
        <f t="shared" si="26"/>
        <v>0</v>
      </c>
      <c r="O309" s="1">
        <f t="shared" si="27"/>
        <v>854000000</v>
      </c>
      <c r="P309" s="1">
        <f t="shared" si="28"/>
        <v>0</v>
      </c>
    </row>
    <row r="310" spans="1:16" x14ac:dyDescent="0.35">
      <c r="A310">
        <v>2012</v>
      </c>
      <c r="B310">
        <v>3</v>
      </c>
      <c r="C310">
        <v>50</v>
      </c>
      <c r="D310">
        <v>82</v>
      </c>
      <c r="E310">
        <v>0</v>
      </c>
      <c r="F310">
        <v>0</v>
      </c>
      <c r="G310">
        <v>0</v>
      </c>
      <c r="I310" s="4">
        <f t="shared" si="24"/>
        <v>2012</v>
      </c>
      <c r="J310" t="str">
        <f>VLOOKUP(B310,Lookup!A:B,2,FALSE)</f>
        <v>Jigawa</v>
      </c>
      <c r="K310" t="str">
        <f>VLOOKUP(C310,Lookup!D:E,2,FALSE)</f>
        <v>Transfers</v>
      </c>
      <c r="L310" t="str">
        <f>VLOOKUP(D310,Lookup!G:H,2,FALSE)</f>
        <v>Grants and Contributions  (Recurrent)</v>
      </c>
      <c r="M310" s="1">
        <f t="shared" si="25"/>
        <v>0</v>
      </c>
      <c r="N310" s="1">
        <f t="shared" si="26"/>
        <v>0</v>
      </c>
      <c r="O310" s="1">
        <f t="shared" si="27"/>
        <v>0</v>
      </c>
      <c r="P310" s="1">
        <f t="shared" si="28"/>
        <v>0</v>
      </c>
    </row>
    <row r="311" spans="1:16" x14ac:dyDescent="0.35">
      <c r="A311">
        <v>2012</v>
      </c>
      <c r="B311">
        <v>3</v>
      </c>
      <c r="C311">
        <v>50</v>
      </c>
      <c r="D311">
        <v>57</v>
      </c>
      <c r="E311">
        <v>0</v>
      </c>
      <c r="F311">
        <v>0</v>
      </c>
      <c r="G311">
        <v>0</v>
      </c>
      <c r="I311" s="4">
        <f t="shared" si="24"/>
        <v>2012</v>
      </c>
      <c r="J311" t="str">
        <f>VLOOKUP(B311,Lookup!A:B,2,FALSE)</f>
        <v>Jigawa</v>
      </c>
      <c r="K311" t="str">
        <f>VLOOKUP(C311,Lookup!D:E,2,FALSE)</f>
        <v>Transfers</v>
      </c>
      <c r="L311" t="str">
        <f>VLOOKUP(D311,Lookup!G:H,2,FALSE)</f>
        <v>Facility Repayment</v>
      </c>
      <c r="M311" s="1">
        <f t="shared" si="25"/>
        <v>0</v>
      </c>
      <c r="N311" s="1">
        <f t="shared" si="26"/>
        <v>0</v>
      </c>
      <c r="O311" s="1">
        <f t="shared" si="27"/>
        <v>0</v>
      </c>
      <c r="P311" s="1">
        <f t="shared" si="28"/>
        <v>0</v>
      </c>
    </row>
    <row r="312" spans="1:16" x14ac:dyDescent="0.35">
      <c r="A312">
        <v>2012</v>
      </c>
      <c r="B312">
        <v>3</v>
      </c>
      <c r="C312">
        <v>50</v>
      </c>
      <c r="D312">
        <v>61</v>
      </c>
      <c r="E312">
        <v>0</v>
      </c>
      <c r="F312">
        <v>0</v>
      </c>
      <c r="G312">
        <v>0</v>
      </c>
      <c r="I312" s="4">
        <f t="shared" si="24"/>
        <v>2012</v>
      </c>
      <c r="J312" t="str">
        <f>VLOOKUP(B312,Lookup!A:B,2,FALSE)</f>
        <v>Jigawa</v>
      </c>
      <c r="K312" t="str">
        <f>VLOOKUP(C312,Lookup!D:E,2,FALSE)</f>
        <v>Transfers</v>
      </c>
      <c r="L312" t="str">
        <f>VLOOKUP(D312,Lookup!G:H,2,FALSE)</f>
        <v>Paris Club Existing Payment (non-cash)</v>
      </c>
      <c r="M312" s="1">
        <f t="shared" si="25"/>
        <v>0</v>
      </c>
      <c r="N312" s="1">
        <f t="shared" si="26"/>
        <v>0</v>
      </c>
      <c r="O312" s="1">
        <f t="shared" si="27"/>
        <v>0</v>
      </c>
      <c r="P312" s="1">
        <f t="shared" si="28"/>
        <v>0</v>
      </c>
    </row>
    <row r="313" spans="1:16" x14ac:dyDescent="0.35">
      <c r="A313">
        <v>2012</v>
      </c>
      <c r="B313">
        <v>3</v>
      </c>
      <c r="C313">
        <v>50</v>
      </c>
      <c r="D313">
        <v>63</v>
      </c>
      <c r="E313">
        <v>0</v>
      </c>
      <c r="F313">
        <v>0</v>
      </c>
      <c r="G313">
        <v>0</v>
      </c>
      <c r="I313" s="4">
        <f t="shared" si="24"/>
        <v>2012</v>
      </c>
      <c r="J313" t="str">
        <f>VLOOKUP(B313,Lookup!A:B,2,FALSE)</f>
        <v>Jigawa</v>
      </c>
      <c r="K313" t="str">
        <f>VLOOKUP(C313,Lookup!D:E,2,FALSE)</f>
        <v>Transfers</v>
      </c>
      <c r="L313" t="str">
        <f>VLOOKUP(D313,Lookup!G:H,2,FALSE)</f>
        <v>Sinking Fund Investment</v>
      </c>
      <c r="M313" s="1">
        <f t="shared" si="25"/>
        <v>0</v>
      </c>
      <c r="N313" s="1">
        <f t="shared" si="26"/>
        <v>0</v>
      </c>
      <c r="O313" s="1">
        <f t="shared" si="27"/>
        <v>0</v>
      </c>
      <c r="P313" s="1">
        <f t="shared" si="28"/>
        <v>0</v>
      </c>
    </row>
    <row r="314" spans="1:16" x14ac:dyDescent="0.35">
      <c r="A314">
        <v>2012</v>
      </c>
      <c r="B314">
        <v>3</v>
      </c>
      <c r="C314">
        <v>50</v>
      </c>
      <c r="D314">
        <v>65</v>
      </c>
      <c r="E314">
        <v>0</v>
      </c>
      <c r="F314">
        <v>0</v>
      </c>
      <c r="G314">
        <v>0</v>
      </c>
      <c r="I314" s="4">
        <f t="shared" si="24"/>
        <v>2012</v>
      </c>
      <c r="J314" t="str">
        <f>VLOOKUP(B314,Lookup!A:B,2,FALSE)</f>
        <v>Jigawa</v>
      </c>
      <c r="K314" t="str">
        <f>VLOOKUP(C314,Lookup!D:E,2,FALSE)</f>
        <v>Transfers</v>
      </c>
      <c r="L314" t="str">
        <f>VLOOKUP(D314,Lookup!G:H,2,FALSE)</f>
        <v>Other Funds</v>
      </c>
      <c r="M314" s="1">
        <f t="shared" si="25"/>
        <v>0</v>
      </c>
      <c r="N314" s="1">
        <f t="shared" si="26"/>
        <v>0</v>
      </c>
      <c r="O314" s="1">
        <f t="shared" si="27"/>
        <v>0</v>
      </c>
      <c r="P314" s="1">
        <f t="shared" si="28"/>
        <v>0</v>
      </c>
    </row>
    <row r="315" spans="1:16" x14ac:dyDescent="0.35">
      <c r="A315">
        <v>2012</v>
      </c>
      <c r="B315">
        <v>4</v>
      </c>
      <c r="C315">
        <v>50</v>
      </c>
      <c r="D315">
        <v>50</v>
      </c>
      <c r="E315">
        <v>0</v>
      </c>
      <c r="F315">
        <v>0</v>
      </c>
      <c r="G315">
        <v>0</v>
      </c>
      <c r="I315" s="4">
        <f t="shared" si="24"/>
        <v>2012</v>
      </c>
      <c r="J315" t="str">
        <f>VLOOKUP(B315,Lookup!A:B,2,FALSE)</f>
        <v>Kaduna</v>
      </c>
      <c r="K315" t="str">
        <f>VLOOKUP(C315,Lookup!D:E,2,FALSE)</f>
        <v>Transfers</v>
      </c>
      <c r="L315" t="str">
        <f>VLOOKUP(D315,Lookup!G:H,2,FALSE)</f>
        <v>Transfer to General Reserves</v>
      </c>
      <c r="M315" s="1">
        <f t="shared" si="25"/>
        <v>0</v>
      </c>
      <c r="N315" s="1">
        <f t="shared" si="26"/>
        <v>0</v>
      </c>
      <c r="O315" s="1">
        <f t="shared" si="27"/>
        <v>0</v>
      </c>
      <c r="P315" s="1">
        <f t="shared" si="28"/>
        <v>0</v>
      </c>
    </row>
    <row r="316" spans="1:16" x14ac:dyDescent="0.35">
      <c r="A316">
        <v>2012</v>
      </c>
      <c r="B316">
        <v>4</v>
      </c>
      <c r="C316">
        <v>50</v>
      </c>
      <c r="D316">
        <v>51</v>
      </c>
      <c r="E316">
        <v>0</v>
      </c>
      <c r="F316">
        <v>0</v>
      </c>
      <c r="G316">
        <v>0</v>
      </c>
      <c r="I316" s="4">
        <f t="shared" si="24"/>
        <v>2012</v>
      </c>
      <c r="J316" t="str">
        <f>VLOOKUP(B316,Lookup!A:B,2,FALSE)</f>
        <v>Kaduna</v>
      </c>
      <c r="K316" t="str">
        <f>VLOOKUP(C316,Lookup!D:E,2,FALSE)</f>
        <v>Transfers</v>
      </c>
      <c r="L316" t="str">
        <f>VLOOKUP(D316,Lookup!G:H,2,FALSE)</f>
        <v>Stabilisation Fund</v>
      </c>
      <c r="M316" s="1">
        <f t="shared" si="25"/>
        <v>0</v>
      </c>
      <c r="N316" s="1">
        <f t="shared" si="26"/>
        <v>0</v>
      </c>
      <c r="O316" s="1">
        <f t="shared" si="27"/>
        <v>0</v>
      </c>
      <c r="P316" s="1">
        <f t="shared" si="28"/>
        <v>0</v>
      </c>
    </row>
    <row r="317" spans="1:16" x14ac:dyDescent="0.35">
      <c r="A317">
        <v>2012</v>
      </c>
      <c r="B317">
        <v>4</v>
      </c>
      <c r="C317">
        <v>50</v>
      </c>
      <c r="D317">
        <v>53</v>
      </c>
      <c r="E317">
        <v>12032106060</v>
      </c>
      <c r="F317">
        <v>0</v>
      </c>
      <c r="G317">
        <v>20182442015.259998</v>
      </c>
      <c r="I317" s="4">
        <f t="shared" si="24"/>
        <v>2012</v>
      </c>
      <c r="J317" t="str">
        <f>VLOOKUP(B317,Lookup!A:B,2,FALSE)</f>
        <v>Kaduna</v>
      </c>
      <c r="K317" t="str">
        <f>VLOOKUP(C317,Lookup!D:E,2,FALSE)</f>
        <v>Transfers</v>
      </c>
      <c r="L317" t="str">
        <f>VLOOKUP(D317,Lookup!G:H,2,FALSE)</f>
        <v>Loan Repayment</v>
      </c>
      <c r="M317" s="1">
        <f t="shared" si="25"/>
        <v>12032106060</v>
      </c>
      <c r="N317" s="1">
        <f t="shared" si="26"/>
        <v>0</v>
      </c>
      <c r="O317" s="1">
        <f t="shared" si="27"/>
        <v>12032106060</v>
      </c>
      <c r="P317" s="1">
        <f t="shared" si="28"/>
        <v>20182442015.259998</v>
      </c>
    </row>
    <row r="318" spans="1:16" x14ac:dyDescent="0.35">
      <c r="A318">
        <v>2012</v>
      </c>
      <c r="B318">
        <v>4</v>
      </c>
      <c r="C318">
        <v>50</v>
      </c>
      <c r="D318">
        <v>56</v>
      </c>
      <c r="E318">
        <v>0</v>
      </c>
      <c r="F318">
        <v>0</v>
      </c>
      <c r="G318">
        <v>0</v>
      </c>
      <c r="I318" s="4">
        <f t="shared" si="24"/>
        <v>2012</v>
      </c>
      <c r="J318" t="str">
        <f>VLOOKUP(B318,Lookup!A:B,2,FALSE)</f>
        <v>Kaduna</v>
      </c>
      <c r="K318" t="str">
        <f>VLOOKUP(C318,Lookup!D:E,2,FALSE)</f>
        <v>Transfers</v>
      </c>
      <c r="L318" t="str">
        <f>VLOOKUP(D318,Lookup!G:H,2,FALSE)</f>
        <v>Contingencies Fund</v>
      </c>
      <c r="M318" s="1">
        <f t="shared" si="25"/>
        <v>0</v>
      </c>
      <c r="N318" s="1">
        <f t="shared" si="26"/>
        <v>0</v>
      </c>
      <c r="O318" s="1">
        <f t="shared" si="27"/>
        <v>0</v>
      </c>
      <c r="P318" s="1">
        <f t="shared" si="28"/>
        <v>0</v>
      </c>
    </row>
    <row r="319" spans="1:16" x14ac:dyDescent="0.35">
      <c r="A319">
        <v>2012</v>
      </c>
      <c r="B319">
        <v>4</v>
      </c>
      <c r="C319">
        <v>50</v>
      </c>
      <c r="D319">
        <v>57</v>
      </c>
      <c r="E319">
        <v>0</v>
      </c>
      <c r="F319">
        <v>0</v>
      </c>
      <c r="G319">
        <v>0</v>
      </c>
      <c r="I319" s="4">
        <f t="shared" si="24"/>
        <v>2012</v>
      </c>
      <c r="J319" t="str">
        <f>VLOOKUP(B319,Lookup!A:B,2,FALSE)</f>
        <v>Kaduna</v>
      </c>
      <c r="K319" t="str">
        <f>VLOOKUP(C319,Lookup!D:E,2,FALSE)</f>
        <v>Transfers</v>
      </c>
      <c r="L319" t="str">
        <f>VLOOKUP(D319,Lookup!G:H,2,FALSE)</f>
        <v>Facility Repayment</v>
      </c>
      <c r="M319" s="1">
        <f t="shared" si="25"/>
        <v>0</v>
      </c>
      <c r="N319" s="1">
        <f t="shared" si="26"/>
        <v>0</v>
      </c>
      <c r="O319" s="1">
        <f t="shared" si="27"/>
        <v>0</v>
      </c>
      <c r="P319" s="1">
        <f t="shared" si="28"/>
        <v>0</v>
      </c>
    </row>
    <row r="320" spans="1:16" x14ac:dyDescent="0.35">
      <c r="A320">
        <v>2012</v>
      </c>
      <c r="B320">
        <v>4</v>
      </c>
      <c r="C320">
        <v>50</v>
      </c>
      <c r="D320">
        <v>61</v>
      </c>
      <c r="E320">
        <v>0</v>
      </c>
      <c r="F320">
        <v>0</v>
      </c>
      <c r="G320">
        <v>0</v>
      </c>
      <c r="I320" s="4">
        <f t="shared" si="24"/>
        <v>2012</v>
      </c>
      <c r="J320" t="str">
        <f>VLOOKUP(B320,Lookup!A:B,2,FALSE)</f>
        <v>Kaduna</v>
      </c>
      <c r="K320" t="str">
        <f>VLOOKUP(C320,Lookup!D:E,2,FALSE)</f>
        <v>Transfers</v>
      </c>
      <c r="L320" t="str">
        <f>VLOOKUP(D320,Lookup!G:H,2,FALSE)</f>
        <v>Paris Club Existing Payment (non-cash)</v>
      </c>
      <c r="M320" s="1">
        <f t="shared" si="25"/>
        <v>0</v>
      </c>
      <c r="N320" s="1">
        <f t="shared" si="26"/>
        <v>0</v>
      </c>
      <c r="O320" s="1">
        <f t="shared" si="27"/>
        <v>0</v>
      </c>
      <c r="P320" s="1">
        <f t="shared" si="28"/>
        <v>0</v>
      </c>
    </row>
    <row r="321" spans="1:16" x14ac:dyDescent="0.35">
      <c r="A321">
        <v>2012</v>
      </c>
      <c r="B321">
        <v>4</v>
      </c>
      <c r="C321">
        <v>50</v>
      </c>
      <c r="D321">
        <v>63</v>
      </c>
      <c r="E321">
        <v>0</v>
      </c>
      <c r="F321">
        <v>0</v>
      </c>
      <c r="G321">
        <v>2980734165.5999999</v>
      </c>
      <c r="I321" s="4">
        <f t="shared" si="24"/>
        <v>2012</v>
      </c>
      <c r="J321" t="str">
        <f>VLOOKUP(B321,Lookup!A:B,2,FALSE)</f>
        <v>Kaduna</v>
      </c>
      <c r="K321" t="str">
        <f>VLOOKUP(C321,Lookup!D:E,2,FALSE)</f>
        <v>Transfers</v>
      </c>
      <c r="L321" t="str">
        <f>VLOOKUP(D321,Lookup!G:H,2,FALSE)</f>
        <v>Sinking Fund Investment</v>
      </c>
      <c r="M321" s="1">
        <f t="shared" si="25"/>
        <v>0</v>
      </c>
      <c r="N321" s="1">
        <f t="shared" si="26"/>
        <v>0</v>
      </c>
      <c r="O321" s="1">
        <f t="shared" si="27"/>
        <v>0</v>
      </c>
      <c r="P321" s="1">
        <f t="shared" si="28"/>
        <v>2980734165.5999999</v>
      </c>
    </row>
    <row r="322" spans="1:16" x14ac:dyDescent="0.35">
      <c r="A322">
        <v>2012</v>
      </c>
      <c r="B322">
        <v>4</v>
      </c>
      <c r="C322">
        <v>50</v>
      </c>
      <c r="D322">
        <v>74</v>
      </c>
      <c r="E322">
        <v>0</v>
      </c>
      <c r="F322">
        <v>0</v>
      </c>
      <c r="G322">
        <v>0</v>
      </c>
      <c r="I322" s="4">
        <f t="shared" si="24"/>
        <v>2012</v>
      </c>
      <c r="J322" t="str">
        <f>VLOOKUP(B322,Lookup!A:B,2,FALSE)</f>
        <v>Kaduna</v>
      </c>
      <c r="K322" t="str">
        <f>VLOOKUP(C322,Lookup!D:E,2,FALSE)</f>
        <v>Transfers</v>
      </c>
      <c r="L322" t="str">
        <f>VLOOKUP(D322,Lookup!G:H,2,FALSE)</f>
        <v>Police Reform Program</v>
      </c>
      <c r="M322" s="1">
        <f t="shared" si="25"/>
        <v>0</v>
      </c>
      <c r="N322" s="1">
        <f t="shared" si="26"/>
        <v>0</v>
      </c>
      <c r="O322" s="1">
        <f t="shared" si="27"/>
        <v>0</v>
      </c>
      <c r="P322" s="1">
        <f t="shared" si="28"/>
        <v>0</v>
      </c>
    </row>
    <row r="323" spans="1:16" x14ac:dyDescent="0.35">
      <c r="A323">
        <v>2012</v>
      </c>
      <c r="B323">
        <v>4</v>
      </c>
      <c r="C323">
        <v>50</v>
      </c>
      <c r="D323">
        <v>65</v>
      </c>
      <c r="E323">
        <v>0</v>
      </c>
      <c r="F323">
        <v>0</v>
      </c>
      <c r="G323">
        <v>0</v>
      </c>
      <c r="I323" s="4">
        <f t="shared" ref="I323:I386" si="29">A323</f>
        <v>2012</v>
      </c>
      <c r="J323" t="str">
        <f>VLOOKUP(B323,Lookup!A:B,2,FALSE)</f>
        <v>Kaduna</v>
      </c>
      <c r="K323" t="str">
        <f>VLOOKUP(C323,Lookup!D:E,2,FALSE)</f>
        <v>Transfers</v>
      </c>
      <c r="L323" t="str">
        <f>VLOOKUP(D323,Lookup!G:H,2,FALSE)</f>
        <v>Other Funds</v>
      </c>
      <c r="M323" s="1">
        <f t="shared" ref="M323:M386" si="30">E323</f>
        <v>0</v>
      </c>
      <c r="N323" s="1">
        <f t="shared" ref="N323:N386" si="31">F323</f>
        <v>0</v>
      </c>
      <c r="O323" s="1">
        <f t="shared" ref="O323:O386" si="32">M323+N323</f>
        <v>0</v>
      </c>
      <c r="P323" s="1">
        <f t="shared" ref="P323:P386" si="33">G323</f>
        <v>0</v>
      </c>
    </row>
    <row r="324" spans="1:16" x14ac:dyDescent="0.35">
      <c r="A324">
        <v>2012</v>
      </c>
      <c r="B324">
        <v>5</v>
      </c>
      <c r="C324">
        <v>50</v>
      </c>
      <c r="D324">
        <v>50</v>
      </c>
      <c r="E324">
        <v>0</v>
      </c>
      <c r="F324">
        <v>0</v>
      </c>
      <c r="G324">
        <v>0</v>
      </c>
      <c r="I324" s="4">
        <f t="shared" si="29"/>
        <v>2012</v>
      </c>
      <c r="J324" t="str">
        <f>VLOOKUP(B324,Lookup!A:B,2,FALSE)</f>
        <v>Kano</v>
      </c>
      <c r="K324" t="str">
        <f>VLOOKUP(C324,Lookup!D:E,2,FALSE)</f>
        <v>Transfers</v>
      </c>
      <c r="L324" t="str">
        <f>VLOOKUP(D324,Lookup!G:H,2,FALSE)</f>
        <v>Transfer to General Reserves</v>
      </c>
      <c r="M324" s="1">
        <f t="shared" si="30"/>
        <v>0</v>
      </c>
      <c r="N324" s="1">
        <f t="shared" si="31"/>
        <v>0</v>
      </c>
      <c r="O324" s="1">
        <f t="shared" si="32"/>
        <v>0</v>
      </c>
      <c r="P324" s="1">
        <f t="shared" si="33"/>
        <v>0</v>
      </c>
    </row>
    <row r="325" spans="1:16" x14ac:dyDescent="0.35">
      <c r="A325">
        <v>2012</v>
      </c>
      <c r="B325">
        <v>5</v>
      </c>
      <c r="C325">
        <v>50</v>
      </c>
      <c r="D325">
        <v>51</v>
      </c>
      <c r="E325">
        <v>0</v>
      </c>
      <c r="F325">
        <v>0</v>
      </c>
      <c r="G325">
        <v>0</v>
      </c>
      <c r="I325" s="4">
        <f t="shared" si="29"/>
        <v>2012</v>
      </c>
      <c r="J325" t="str">
        <f>VLOOKUP(B325,Lookup!A:B,2,FALSE)</f>
        <v>Kano</v>
      </c>
      <c r="K325" t="str">
        <f>VLOOKUP(C325,Lookup!D:E,2,FALSE)</f>
        <v>Transfers</v>
      </c>
      <c r="L325" t="str">
        <f>VLOOKUP(D325,Lookup!G:H,2,FALSE)</f>
        <v>Stabilisation Fund</v>
      </c>
      <c r="M325" s="1">
        <f t="shared" si="30"/>
        <v>0</v>
      </c>
      <c r="N325" s="1">
        <f t="shared" si="31"/>
        <v>0</v>
      </c>
      <c r="O325" s="1">
        <f t="shared" si="32"/>
        <v>0</v>
      </c>
      <c r="P325" s="1">
        <f t="shared" si="33"/>
        <v>0</v>
      </c>
    </row>
    <row r="326" spans="1:16" x14ac:dyDescent="0.35">
      <c r="A326">
        <v>2012</v>
      </c>
      <c r="B326">
        <v>5</v>
      </c>
      <c r="C326">
        <v>50</v>
      </c>
      <c r="D326">
        <v>52</v>
      </c>
      <c r="E326">
        <v>0</v>
      </c>
      <c r="F326">
        <v>0</v>
      </c>
      <c r="G326">
        <v>0</v>
      </c>
      <c r="I326" s="4">
        <f t="shared" si="29"/>
        <v>2012</v>
      </c>
      <c r="J326" t="str">
        <f>VLOOKUP(B326,Lookup!A:B,2,FALSE)</f>
        <v>Kano</v>
      </c>
      <c r="K326" t="str">
        <f>VLOOKUP(C326,Lookup!D:E,2,FALSE)</f>
        <v>Transfers</v>
      </c>
      <c r="L326" t="str">
        <f>VLOOKUP(D326,Lookup!G:H,2,FALSE)</f>
        <v>Loan Repayment by Parastatals/Agencies</v>
      </c>
      <c r="M326" s="1">
        <f t="shared" si="30"/>
        <v>0</v>
      </c>
      <c r="N326" s="1">
        <f t="shared" si="31"/>
        <v>0</v>
      </c>
      <c r="O326" s="1">
        <f t="shared" si="32"/>
        <v>0</v>
      </c>
      <c r="P326" s="1">
        <f t="shared" si="33"/>
        <v>0</v>
      </c>
    </row>
    <row r="327" spans="1:16" x14ac:dyDescent="0.35">
      <c r="A327">
        <v>2012</v>
      </c>
      <c r="B327">
        <v>5</v>
      </c>
      <c r="C327">
        <v>50</v>
      </c>
      <c r="D327">
        <v>53</v>
      </c>
      <c r="E327">
        <v>0</v>
      </c>
      <c r="F327">
        <v>0</v>
      </c>
      <c r="G327">
        <v>3656987485</v>
      </c>
      <c r="I327" s="4">
        <f t="shared" si="29"/>
        <v>2012</v>
      </c>
      <c r="J327" t="str">
        <f>VLOOKUP(B327,Lookup!A:B,2,FALSE)</f>
        <v>Kano</v>
      </c>
      <c r="K327" t="str">
        <f>VLOOKUP(C327,Lookup!D:E,2,FALSE)</f>
        <v>Transfers</v>
      </c>
      <c r="L327" t="str">
        <f>VLOOKUP(D327,Lookup!G:H,2,FALSE)</f>
        <v>Loan Repayment</v>
      </c>
      <c r="M327" s="1">
        <f t="shared" si="30"/>
        <v>0</v>
      </c>
      <c r="N327" s="1">
        <f t="shared" si="31"/>
        <v>0</v>
      </c>
      <c r="O327" s="1">
        <f t="shared" si="32"/>
        <v>0</v>
      </c>
      <c r="P327" s="1">
        <f t="shared" si="33"/>
        <v>3656987485</v>
      </c>
    </row>
    <row r="328" spans="1:16" x14ac:dyDescent="0.35">
      <c r="A328">
        <v>2012</v>
      </c>
      <c r="B328">
        <v>5</v>
      </c>
      <c r="C328">
        <v>50</v>
      </c>
      <c r="D328">
        <v>83</v>
      </c>
      <c r="E328">
        <v>0</v>
      </c>
      <c r="F328">
        <v>0</v>
      </c>
      <c r="G328">
        <v>0</v>
      </c>
      <c r="I328" s="4">
        <f t="shared" si="29"/>
        <v>2012</v>
      </c>
      <c r="J328" t="str">
        <f>VLOOKUP(B328,Lookup!A:B,2,FALSE)</f>
        <v>Kano</v>
      </c>
      <c r="K328" t="str">
        <f>VLOOKUP(C328,Lookup!D:E,2,FALSE)</f>
        <v>Transfers</v>
      </c>
      <c r="L328" t="str">
        <f>VLOOKUP(D328,Lookup!G:H,2,FALSE)</f>
        <v xml:space="preserve">Capital Expenditure (5 Kilometers) </v>
      </c>
      <c r="M328" s="1">
        <f t="shared" si="30"/>
        <v>0</v>
      </c>
      <c r="N328" s="1">
        <f t="shared" si="31"/>
        <v>0</v>
      </c>
      <c r="O328" s="1">
        <f t="shared" si="32"/>
        <v>0</v>
      </c>
      <c r="P328" s="1">
        <f t="shared" si="33"/>
        <v>0</v>
      </c>
    </row>
    <row r="329" spans="1:16" x14ac:dyDescent="0.35">
      <c r="A329">
        <v>2012</v>
      </c>
      <c r="B329">
        <v>5</v>
      </c>
      <c r="C329">
        <v>50</v>
      </c>
      <c r="D329">
        <v>84</v>
      </c>
      <c r="E329">
        <v>0</v>
      </c>
      <c r="F329">
        <v>0</v>
      </c>
      <c r="G329">
        <v>0</v>
      </c>
      <c r="I329" s="4">
        <f t="shared" si="29"/>
        <v>2012</v>
      </c>
      <c r="J329" t="str">
        <f>VLOOKUP(B329,Lookup!A:B,2,FALSE)</f>
        <v>Kano</v>
      </c>
      <c r="K329" t="str">
        <f>VLOOKUP(C329,Lookup!D:E,2,FALSE)</f>
        <v>Transfers</v>
      </c>
      <c r="L329" t="str">
        <f>VLOOKUP(D329,Lookup!G:H,2,FALSE)</f>
        <v>SURE-P (Transfer)</v>
      </c>
      <c r="M329" s="1">
        <f t="shared" si="30"/>
        <v>0</v>
      </c>
      <c r="N329" s="1">
        <f t="shared" si="31"/>
        <v>0</v>
      </c>
      <c r="O329" s="1">
        <f t="shared" si="32"/>
        <v>0</v>
      </c>
      <c r="P329" s="1">
        <f t="shared" si="33"/>
        <v>0</v>
      </c>
    </row>
    <row r="330" spans="1:16" x14ac:dyDescent="0.35">
      <c r="A330">
        <v>2012</v>
      </c>
      <c r="B330">
        <v>5</v>
      </c>
      <c r="C330">
        <v>50</v>
      </c>
      <c r="D330">
        <v>85</v>
      </c>
      <c r="E330">
        <v>0</v>
      </c>
      <c r="F330">
        <v>0</v>
      </c>
      <c r="G330">
        <v>0</v>
      </c>
      <c r="I330" s="4">
        <f t="shared" si="29"/>
        <v>2012</v>
      </c>
      <c r="J330" t="str">
        <f>VLOOKUP(B330,Lookup!A:B,2,FALSE)</f>
        <v>Kano</v>
      </c>
      <c r="K330" t="str">
        <f>VLOOKUP(C330,Lookup!D:E,2,FALSE)</f>
        <v>Transfers</v>
      </c>
      <c r="L330" t="str">
        <f>VLOOKUP(D330,Lookup!G:H,2,FALSE)</f>
        <v xml:space="preserve">Investment </v>
      </c>
      <c r="M330" s="1">
        <f t="shared" si="30"/>
        <v>0</v>
      </c>
      <c r="N330" s="1">
        <f t="shared" si="31"/>
        <v>0</v>
      </c>
      <c r="O330" s="1">
        <f t="shared" si="32"/>
        <v>0</v>
      </c>
      <c r="P330" s="1">
        <f t="shared" si="33"/>
        <v>0</v>
      </c>
    </row>
    <row r="331" spans="1:16" x14ac:dyDescent="0.35">
      <c r="A331">
        <v>2012</v>
      </c>
      <c r="B331">
        <v>5</v>
      </c>
      <c r="C331">
        <v>50</v>
      </c>
      <c r="D331">
        <v>56</v>
      </c>
      <c r="E331">
        <v>0</v>
      </c>
      <c r="F331">
        <v>0</v>
      </c>
      <c r="G331">
        <v>0</v>
      </c>
      <c r="I331" s="4">
        <f t="shared" si="29"/>
        <v>2012</v>
      </c>
      <c r="J331" t="str">
        <f>VLOOKUP(B331,Lookup!A:B,2,FALSE)</f>
        <v>Kano</v>
      </c>
      <c r="K331" t="str">
        <f>VLOOKUP(C331,Lookup!D:E,2,FALSE)</f>
        <v>Transfers</v>
      </c>
      <c r="L331" t="str">
        <f>VLOOKUP(D331,Lookup!G:H,2,FALSE)</f>
        <v>Contingencies Fund</v>
      </c>
      <c r="M331" s="1">
        <f t="shared" si="30"/>
        <v>0</v>
      </c>
      <c r="N331" s="1">
        <f t="shared" si="31"/>
        <v>0</v>
      </c>
      <c r="O331" s="1">
        <f t="shared" si="32"/>
        <v>0</v>
      </c>
      <c r="P331" s="1">
        <f t="shared" si="33"/>
        <v>0</v>
      </c>
    </row>
    <row r="332" spans="1:16" x14ac:dyDescent="0.35">
      <c r="A332">
        <v>2012</v>
      </c>
      <c r="B332">
        <v>5</v>
      </c>
      <c r="C332">
        <v>50</v>
      </c>
      <c r="D332">
        <v>57</v>
      </c>
      <c r="E332">
        <v>0</v>
      </c>
      <c r="F332">
        <v>0</v>
      </c>
      <c r="G332">
        <v>0</v>
      </c>
      <c r="I332" s="4">
        <f t="shared" si="29"/>
        <v>2012</v>
      </c>
      <c r="J332" t="str">
        <f>VLOOKUP(B332,Lookup!A:B,2,FALSE)</f>
        <v>Kano</v>
      </c>
      <c r="K332" t="str">
        <f>VLOOKUP(C332,Lookup!D:E,2,FALSE)</f>
        <v>Transfers</v>
      </c>
      <c r="L332" t="str">
        <f>VLOOKUP(D332,Lookup!G:H,2,FALSE)</f>
        <v>Facility Repayment</v>
      </c>
      <c r="M332" s="1">
        <f t="shared" si="30"/>
        <v>0</v>
      </c>
      <c r="N332" s="1">
        <f t="shared" si="31"/>
        <v>0</v>
      </c>
      <c r="O332" s="1">
        <f t="shared" si="32"/>
        <v>0</v>
      </c>
      <c r="P332" s="1">
        <f t="shared" si="33"/>
        <v>0</v>
      </c>
    </row>
    <row r="333" spans="1:16" x14ac:dyDescent="0.35">
      <c r="A333">
        <v>2012</v>
      </c>
      <c r="B333">
        <v>5</v>
      </c>
      <c r="C333">
        <v>50</v>
      </c>
      <c r="D333">
        <v>61</v>
      </c>
      <c r="E333">
        <v>0</v>
      </c>
      <c r="F333">
        <v>0</v>
      </c>
      <c r="G333">
        <v>0</v>
      </c>
      <c r="I333" s="4">
        <f t="shared" si="29"/>
        <v>2012</v>
      </c>
      <c r="J333" t="str">
        <f>VLOOKUP(B333,Lookup!A:B,2,FALSE)</f>
        <v>Kano</v>
      </c>
      <c r="K333" t="str">
        <f>VLOOKUP(C333,Lookup!D:E,2,FALSE)</f>
        <v>Transfers</v>
      </c>
      <c r="L333" t="str">
        <f>VLOOKUP(D333,Lookup!G:H,2,FALSE)</f>
        <v>Paris Club Existing Payment (non-cash)</v>
      </c>
      <c r="M333" s="1">
        <f t="shared" si="30"/>
        <v>0</v>
      </c>
      <c r="N333" s="1">
        <f t="shared" si="31"/>
        <v>0</v>
      </c>
      <c r="O333" s="1">
        <f t="shared" si="32"/>
        <v>0</v>
      </c>
      <c r="P333" s="1">
        <f t="shared" si="33"/>
        <v>0</v>
      </c>
    </row>
    <row r="334" spans="1:16" x14ac:dyDescent="0.35">
      <c r="A334">
        <v>2012</v>
      </c>
      <c r="B334">
        <v>5</v>
      </c>
      <c r="C334">
        <v>50</v>
      </c>
      <c r="D334">
        <v>63</v>
      </c>
      <c r="E334">
        <v>0</v>
      </c>
      <c r="F334">
        <v>0</v>
      </c>
      <c r="G334">
        <v>0</v>
      </c>
      <c r="I334" s="4">
        <f t="shared" si="29"/>
        <v>2012</v>
      </c>
      <c r="J334" t="str">
        <f>VLOOKUP(B334,Lookup!A:B,2,FALSE)</f>
        <v>Kano</v>
      </c>
      <c r="K334" t="str">
        <f>VLOOKUP(C334,Lookup!D:E,2,FALSE)</f>
        <v>Transfers</v>
      </c>
      <c r="L334" t="str">
        <f>VLOOKUP(D334,Lookup!G:H,2,FALSE)</f>
        <v>Sinking Fund Investment</v>
      </c>
      <c r="M334" s="1">
        <f t="shared" si="30"/>
        <v>0</v>
      </c>
      <c r="N334" s="1">
        <f t="shared" si="31"/>
        <v>0</v>
      </c>
      <c r="O334" s="1">
        <f t="shared" si="32"/>
        <v>0</v>
      </c>
      <c r="P334" s="1">
        <f t="shared" si="33"/>
        <v>0</v>
      </c>
    </row>
    <row r="335" spans="1:16" x14ac:dyDescent="0.35">
      <c r="A335">
        <v>2012</v>
      </c>
      <c r="B335">
        <v>5</v>
      </c>
      <c r="C335">
        <v>50</v>
      </c>
      <c r="D335">
        <v>65</v>
      </c>
      <c r="E335">
        <v>0</v>
      </c>
      <c r="F335">
        <v>0</v>
      </c>
      <c r="G335">
        <v>0</v>
      </c>
      <c r="I335" s="4">
        <f t="shared" si="29"/>
        <v>2012</v>
      </c>
      <c r="J335" t="str">
        <f>VLOOKUP(B335,Lookup!A:B,2,FALSE)</f>
        <v>Kano</v>
      </c>
      <c r="K335" t="str">
        <f>VLOOKUP(C335,Lookup!D:E,2,FALSE)</f>
        <v>Transfers</v>
      </c>
      <c r="L335" t="str">
        <f>VLOOKUP(D335,Lookup!G:H,2,FALSE)</f>
        <v>Other Funds</v>
      </c>
      <c r="M335" s="1">
        <f t="shared" si="30"/>
        <v>0</v>
      </c>
      <c r="N335" s="1">
        <f t="shared" si="31"/>
        <v>0</v>
      </c>
      <c r="O335" s="1">
        <f t="shared" si="32"/>
        <v>0</v>
      </c>
      <c r="P335" s="1">
        <f t="shared" si="33"/>
        <v>0</v>
      </c>
    </row>
    <row r="336" spans="1:16" x14ac:dyDescent="0.35">
      <c r="A336">
        <v>2012</v>
      </c>
      <c r="B336">
        <v>9</v>
      </c>
      <c r="C336">
        <v>50</v>
      </c>
      <c r="D336">
        <v>50</v>
      </c>
      <c r="E336">
        <v>0</v>
      </c>
      <c r="F336">
        <v>0</v>
      </c>
      <c r="G336">
        <v>0</v>
      </c>
      <c r="I336" s="4">
        <f t="shared" si="29"/>
        <v>2012</v>
      </c>
      <c r="J336" t="str">
        <f>VLOOKUP(B336,Lookup!A:B,2,FALSE)</f>
        <v>Yobe</v>
      </c>
      <c r="K336" t="str">
        <f>VLOOKUP(C336,Lookup!D:E,2,FALSE)</f>
        <v>Transfers</v>
      </c>
      <c r="L336" t="str">
        <f>VLOOKUP(D336,Lookup!G:H,2,FALSE)</f>
        <v>Transfer to General Reserves</v>
      </c>
      <c r="M336" s="1">
        <f t="shared" si="30"/>
        <v>0</v>
      </c>
      <c r="N336" s="1">
        <f t="shared" si="31"/>
        <v>0</v>
      </c>
      <c r="O336" s="1">
        <f t="shared" si="32"/>
        <v>0</v>
      </c>
      <c r="P336" s="1">
        <f t="shared" si="33"/>
        <v>0</v>
      </c>
    </row>
    <row r="337" spans="1:16" x14ac:dyDescent="0.35">
      <c r="A337">
        <v>2012</v>
      </c>
      <c r="B337">
        <v>9</v>
      </c>
      <c r="C337">
        <v>50</v>
      </c>
      <c r="D337">
        <v>53</v>
      </c>
      <c r="E337">
        <v>0</v>
      </c>
      <c r="F337">
        <v>0</v>
      </c>
      <c r="G337">
        <v>0</v>
      </c>
      <c r="I337" s="4">
        <f t="shared" si="29"/>
        <v>2012</v>
      </c>
      <c r="J337" t="str">
        <f>VLOOKUP(B337,Lookup!A:B,2,FALSE)</f>
        <v>Yobe</v>
      </c>
      <c r="K337" t="str">
        <f>VLOOKUP(C337,Lookup!D:E,2,FALSE)</f>
        <v>Transfers</v>
      </c>
      <c r="L337" t="str">
        <f>VLOOKUP(D337,Lookup!G:H,2,FALSE)</f>
        <v>Loan Repayment</v>
      </c>
      <c r="M337" s="1">
        <f t="shared" si="30"/>
        <v>0</v>
      </c>
      <c r="N337" s="1">
        <f t="shared" si="31"/>
        <v>0</v>
      </c>
      <c r="O337" s="1">
        <f t="shared" si="32"/>
        <v>0</v>
      </c>
      <c r="P337" s="1">
        <f t="shared" si="33"/>
        <v>0</v>
      </c>
    </row>
    <row r="338" spans="1:16" x14ac:dyDescent="0.35">
      <c r="A338">
        <v>2012</v>
      </c>
      <c r="B338">
        <v>9</v>
      </c>
      <c r="C338">
        <v>50</v>
      </c>
      <c r="D338">
        <v>81</v>
      </c>
      <c r="E338">
        <v>0</v>
      </c>
      <c r="F338">
        <v>0</v>
      </c>
      <c r="G338">
        <v>0</v>
      </c>
      <c r="I338" s="4">
        <f t="shared" si="29"/>
        <v>2012</v>
      </c>
      <c r="J338" t="str">
        <f>VLOOKUP(B338,Lookup!A:B,2,FALSE)</f>
        <v>Yobe</v>
      </c>
      <c r="K338" t="str">
        <f>VLOOKUP(C338,Lookup!D:E,2,FALSE)</f>
        <v>Transfers</v>
      </c>
      <c r="L338" t="str">
        <f>VLOOKUP(D338,Lookup!G:H,2,FALSE)</f>
        <v>Public Office Holders Vehicle Loan</v>
      </c>
      <c r="M338" s="1">
        <f t="shared" si="30"/>
        <v>0</v>
      </c>
      <c r="N338" s="1">
        <f t="shared" si="31"/>
        <v>0</v>
      </c>
      <c r="O338" s="1">
        <f t="shared" si="32"/>
        <v>0</v>
      </c>
      <c r="P338" s="1">
        <f t="shared" si="33"/>
        <v>0</v>
      </c>
    </row>
    <row r="339" spans="1:16" x14ac:dyDescent="0.35">
      <c r="A339">
        <v>2012</v>
      </c>
      <c r="B339">
        <v>9</v>
      </c>
      <c r="C339">
        <v>50</v>
      </c>
      <c r="D339">
        <v>56</v>
      </c>
      <c r="E339">
        <v>0</v>
      </c>
      <c r="F339">
        <v>0</v>
      </c>
      <c r="G339">
        <v>0</v>
      </c>
      <c r="I339" s="4">
        <f t="shared" si="29"/>
        <v>2012</v>
      </c>
      <c r="J339" t="str">
        <f>VLOOKUP(B339,Lookup!A:B,2,FALSE)</f>
        <v>Yobe</v>
      </c>
      <c r="K339" t="str">
        <f>VLOOKUP(C339,Lookup!D:E,2,FALSE)</f>
        <v>Transfers</v>
      </c>
      <c r="L339" t="str">
        <f>VLOOKUP(D339,Lookup!G:H,2,FALSE)</f>
        <v>Contingencies Fund</v>
      </c>
      <c r="M339" s="1">
        <f t="shared" si="30"/>
        <v>0</v>
      </c>
      <c r="N339" s="1">
        <f t="shared" si="31"/>
        <v>0</v>
      </c>
      <c r="O339" s="1">
        <f t="shared" si="32"/>
        <v>0</v>
      </c>
      <c r="P339" s="1">
        <f t="shared" si="33"/>
        <v>0</v>
      </c>
    </row>
    <row r="340" spans="1:16" x14ac:dyDescent="0.35">
      <c r="A340">
        <v>2012</v>
      </c>
      <c r="B340">
        <v>9</v>
      </c>
      <c r="C340">
        <v>50</v>
      </c>
      <c r="D340">
        <v>57</v>
      </c>
      <c r="E340">
        <v>0</v>
      </c>
      <c r="F340">
        <v>0</v>
      </c>
      <c r="G340">
        <v>0</v>
      </c>
      <c r="I340" s="4">
        <f t="shared" si="29"/>
        <v>2012</v>
      </c>
      <c r="J340" t="str">
        <f>VLOOKUP(B340,Lookup!A:B,2,FALSE)</f>
        <v>Yobe</v>
      </c>
      <c r="K340" t="str">
        <f>VLOOKUP(C340,Lookup!D:E,2,FALSE)</f>
        <v>Transfers</v>
      </c>
      <c r="L340" t="str">
        <f>VLOOKUP(D340,Lookup!G:H,2,FALSE)</f>
        <v>Facility Repayment</v>
      </c>
      <c r="M340" s="1">
        <f t="shared" si="30"/>
        <v>0</v>
      </c>
      <c r="N340" s="1">
        <f t="shared" si="31"/>
        <v>0</v>
      </c>
      <c r="O340" s="1">
        <f t="shared" si="32"/>
        <v>0</v>
      </c>
      <c r="P340" s="1">
        <f t="shared" si="33"/>
        <v>0</v>
      </c>
    </row>
    <row r="341" spans="1:16" x14ac:dyDescent="0.35">
      <c r="A341">
        <v>2012</v>
      </c>
      <c r="B341">
        <v>9</v>
      </c>
      <c r="C341">
        <v>50</v>
      </c>
      <c r="D341">
        <v>61</v>
      </c>
      <c r="E341">
        <v>0</v>
      </c>
      <c r="F341">
        <v>0</v>
      </c>
      <c r="G341">
        <v>0</v>
      </c>
      <c r="I341" s="4">
        <f t="shared" si="29"/>
        <v>2012</v>
      </c>
      <c r="J341" t="str">
        <f>VLOOKUP(B341,Lookup!A:B,2,FALSE)</f>
        <v>Yobe</v>
      </c>
      <c r="K341" t="str">
        <f>VLOOKUP(C341,Lookup!D:E,2,FALSE)</f>
        <v>Transfers</v>
      </c>
      <c r="L341" t="str">
        <f>VLOOKUP(D341,Lookup!G:H,2,FALSE)</f>
        <v>Paris Club Existing Payment (non-cash)</v>
      </c>
      <c r="M341" s="1">
        <f t="shared" si="30"/>
        <v>0</v>
      </c>
      <c r="N341" s="1">
        <f t="shared" si="31"/>
        <v>0</v>
      </c>
      <c r="O341" s="1">
        <f t="shared" si="32"/>
        <v>0</v>
      </c>
      <c r="P341" s="1">
        <f t="shared" si="33"/>
        <v>0</v>
      </c>
    </row>
    <row r="342" spans="1:16" x14ac:dyDescent="0.35">
      <c r="A342">
        <v>2012</v>
      </c>
      <c r="B342">
        <v>9</v>
      </c>
      <c r="C342">
        <v>50</v>
      </c>
      <c r="D342">
        <v>63</v>
      </c>
      <c r="E342">
        <v>0</v>
      </c>
      <c r="F342">
        <v>0</v>
      </c>
      <c r="G342">
        <v>0</v>
      </c>
      <c r="I342" s="4">
        <f t="shared" si="29"/>
        <v>2012</v>
      </c>
      <c r="J342" t="str">
        <f>VLOOKUP(B342,Lookup!A:B,2,FALSE)</f>
        <v>Yobe</v>
      </c>
      <c r="K342" t="str">
        <f>VLOOKUP(C342,Lookup!D:E,2,FALSE)</f>
        <v>Transfers</v>
      </c>
      <c r="L342" t="str">
        <f>VLOOKUP(D342,Lookup!G:H,2,FALSE)</f>
        <v>Sinking Fund Investment</v>
      </c>
      <c r="M342" s="1">
        <f t="shared" si="30"/>
        <v>0</v>
      </c>
      <c r="N342" s="1">
        <f t="shared" si="31"/>
        <v>0</v>
      </c>
      <c r="O342" s="1">
        <f t="shared" si="32"/>
        <v>0</v>
      </c>
      <c r="P342" s="1">
        <f t="shared" si="33"/>
        <v>0</v>
      </c>
    </row>
    <row r="343" spans="1:16" x14ac:dyDescent="0.35">
      <c r="A343">
        <v>2012</v>
      </c>
      <c r="B343">
        <v>9</v>
      </c>
      <c r="C343">
        <v>50</v>
      </c>
      <c r="D343">
        <v>65</v>
      </c>
      <c r="E343">
        <v>0</v>
      </c>
      <c r="F343">
        <v>0</v>
      </c>
      <c r="G343">
        <v>0</v>
      </c>
      <c r="I343" s="4">
        <f t="shared" si="29"/>
        <v>2012</v>
      </c>
      <c r="J343" t="str">
        <f>VLOOKUP(B343,Lookup!A:B,2,FALSE)</f>
        <v>Yobe</v>
      </c>
      <c r="K343" t="str">
        <f>VLOOKUP(C343,Lookup!D:E,2,FALSE)</f>
        <v>Transfers</v>
      </c>
      <c r="L343" t="str">
        <f>VLOOKUP(D343,Lookup!G:H,2,FALSE)</f>
        <v>Other Funds</v>
      </c>
      <c r="M343" s="1">
        <f t="shared" si="30"/>
        <v>0</v>
      </c>
      <c r="N343" s="1">
        <f t="shared" si="31"/>
        <v>0</v>
      </c>
      <c r="O343" s="1">
        <f t="shared" si="32"/>
        <v>0</v>
      </c>
      <c r="P343" s="1">
        <f t="shared" si="33"/>
        <v>0</v>
      </c>
    </row>
    <row r="344" spans="1:16" x14ac:dyDescent="0.35">
      <c r="A344">
        <v>2012</v>
      </c>
      <c r="B344">
        <v>11</v>
      </c>
      <c r="C344">
        <v>50</v>
      </c>
      <c r="D344">
        <v>87</v>
      </c>
      <c r="E344">
        <v>0</v>
      </c>
      <c r="F344">
        <v>0</v>
      </c>
      <c r="G344">
        <v>0</v>
      </c>
      <c r="I344" s="4">
        <f t="shared" si="29"/>
        <v>2012</v>
      </c>
      <c r="J344" t="str">
        <f>VLOOKUP(B344,Lookup!A:B,2,FALSE)</f>
        <v>Federal</v>
      </c>
      <c r="K344" t="str">
        <f>VLOOKUP(C344,Lookup!D:E,2,FALSE)</f>
        <v>Transfers</v>
      </c>
      <c r="L344" t="str">
        <f>VLOOKUP(D344,Lookup!G:H,2,FALSE)</f>
        <v>SUBEB</v>
      </c>
      <c r="M344" s="1">
        <f t="shared" si="30"/>
        <v>0</v>
      </c>
      <c r="N344" s="1">
        <f t="shared" si="31"/>
        <v>0</v>
      </c>
      <c r="O344" s="1">
        <f t="shared" si="32"/>
        <v>0</v>
      </c>
      <c r="P344" s="1">
        <f t="shared" si="33"/>
        <v>0</v>
      </c>
    </row>
    <row r="345" spans="1:16" x14ac:dyDescent="0.35">
      <c r="A345">
        <v>2012</v>
      </c>
      <c r="B345">
        <v>11</v>
      </c>
      <c r="C345">
        <v>50</v>
      </c>
      <c r="D345">
        <v>88</v>
      </c>
      <c r="E345">
        <v>0</v>
      </c>
      <c r="F345">
        <v>0</v>
      </c>
      <c r="G345">
        <v>0</v>
      </c>
      <c r="I345" s="4">
        <f t="shared" si="29"/>
        <v>2012</v>
      </c>
      <c r="J345" t="str">
        <f>VLOOKUP(B345,Lookup!A:B,2,FALSE)</f>
        <v>Federal</v>
      </c>
      <c r="K345" t="str">
        <f>VLOOKUP(C345,Lookup!D:E,2,FALSE)</f>
        <v>Transfers</v>
      </c>
      <c r="L345" t="str">
        <f>VLOOKUP(D345,Lookup!G:H,2,FALSE)</f>
        <v>Subsidy Reinvestment</v>
      </c>
      <c r="M345" s="1">
        <f t="shared" si="30"/>
        <v>0</v>
      </c>
      <c r="N345" s="1">
        <f t="shared" si="31"/>
        <v>0</v>
      </c>
      <c r="O345" s="1">
        <f t="shared" si="32"/>
        <v>0</v>
      </c>
      <c r="P345" s="1">
        <f t="shared" si="33"/>
        <v>0</v>
      </c>
    </row>
    <row r="346" spans="1:16" x14ac:dyDescent="0.35">
      <c r="A346">
        <v>2012</v>
      </c>
      <c r="B346">
        <v>11</v>
      </c>
      <c r="C346">
        <v>50</v>
      </c>
      <c r="D346">
        <v>89</v>
      </c>
      <c r="E346">
        <v>0</v>
      </c>
      <c r="F346">
        <v>0</v>
      </c>
      <c r="G346">
        <v>0</v>
      </c>
      <c r="I346" s="4">
        <f t="shared" si="29"/>
        <v>2012</v>
      </c>
      <c r="J346" t="str">
        <f>VLOOKUP(B346,Lookup!A:B,2,FALSE)</f>
        <v>Federal</v>
      </c>
      <c r="K346" t="str">
        <f>VLOOKUP(C346,Lookup!D:E,2,FALSE)</f>
        <v>Transfers</v>
      </c>
      <c r="L346" t="str">
        <f>VLOOKUP(D346,Lookup!G:H,2,FALSE)</f>
        <v>Capital Expenditure in Statuary Transfers</v>
      </c>
      <c r="M346" s="1">
        <f t="shared" si="30"/>
        <v>0</v>
      </c>
      <c r="N346" s="1">
        <f t="shared" si="31"/>
        <v>0</v>
      </c>
      <c r="O346" s="1">
        <f t="shared" si="32"/>
        <v>0</v>
      </c>
      <c r="P346" s="1">
        <f t="shared" si="33"/>
        <v>0</v>
      </c>
    </row>
    <row r="347" spans="1:16" x14ac:dyDescent="0.35">
      <c r="A347">
        <v>2012</v>
      </c>
      <c r="B347">
        <v>11</v>
      </c>
      <c r="C347">
        <v>50</v>
      </c>
      <c r="D347">
        <v>90</v>
      </c>
      <c r="E347">
        <v>0</v>
      </c>
      <c r="F347">
        <v>0</v>
      </c>
      <c r="G347">
        <v>0</v>
      </c>
      <c r="I347" s="4">
        <f t="shared" si="29"/>
        <v>2012</v>
      </c>
      <c r="J347" t="str">
        <f>VLOOKUP(B347,Lookup!A:B,2,FALSE)</f>
        <v>Federal</v>
      </c>
      <c r="K347" t="str">
        <f>VLOOKUP(C347,Lookup!D:E,2,FALSE)</f>
        <v>Transfers</v>
      </c>
      <c r="L347" t="str">
        <f>VLOOKUP(D347,Lookup!G:H,2,FALSE)</f>
        <v>MDAs Capital Expenditure</v>
      </c>
      <c r="M347" s="1">
        <f t="shared" si="30"/>
        <v>0</v>
      </c>
      <c r="N347" s="1">
        <f t="shared" si="31"/>
        <v>0</v>
      </c>
      <c r="O347" s="1">
        <f t="shared" si="32"/>
        <v>0</v>
      </c>
      <c r="P347" s="1">
        <f t="shared" si="33"/>
        <v>0</v>
      </c>
    </row>
    <row r="348" spans="1:16" x14ac:dyDescent="0.35">
      <c r="A348">
        <v>2012</v>
      </c>
      <c r="B348">
        <v>11</v>
      </c>
      <c r="C348">
        <v>50</v>
      </c>
      <c r="D348">
        <v>91</v>
      </c>
      <c r="E348">
        <v>0</v>
      </c>
      <c r="F348">
        <v>0</v>
      </c>
      <c r="G348">
        <v>0</v>
      </c>
      <c r="I348" s="4">
        <f t="shared" si="29"/>
        <v>2012</v>
      </c>
      <c r="J348" t="str">
        <f>VLOOKUP(B348,Lookup!A:B,2,FALSE)</f>
        <v>Federal</v>
      </c>
      <c r="K348" t="str">
        <f>VLOOKUP(C348,Lookup!D:E,2,FALSE)</f>
        <v>Transfers</v>
      </c>
      <c r="L348" t="str">
        <f>VLOOKUP(D348,Lookup!G:H,2,FALSE)</f>
        <v>Capital - General Reserve (PYA)</v>
      </c>
      <c r="M348" s="1">
        <f t="shared" si="30"/>
        <v>0</v>
      </c>
      <c r="N348" s="1">
        <f t="shared" si="31"/>
        <v>0</v>
      </c>
      <c r="O348" s="1">
        <f t="shared" si="32"/>
        <v>0</v>
      </c>
      <c r="P348" s="1">
        <f t="shared" si="33"/>
        <v>0</v>
      </c>
    </row>
    <row r="349" spans="1:16" x14ac:dyDescent="0.35">
      <c r="A349">
        <v>2012</v>
      </c>
      <c r="B349">
        <v>11</v>
      </c>
      <c r="C349">
        <v>50</v>
      </c>
      <c r="D349">
        <v>92</v>
      </c>
      <c r="E349">
        <v>47600000000</v>
      </c>
      <c r="F349">
        <v>0</v>
      </c>
      <c r="G349">
        <v>24711352800</v>
      </c>
      <c r="I349" s="4">
        <f t="shared" si="29"/>
        <v>2012</v>
      </c>
      <c r="J349" t="str">
        <f>VLOOKUP(B349,Lookup!A:B,2,FALSE)</f>
        <v>Federal</v>
      </c>
      <c r="K349" t="str">
        <f>VLOOKUP(C349,Lookup!D:E,2,FALSE)</f>
        <v>Transfers</v>
      </c>
      <c r="L349" t="str">
        <f>VLOOKUP(D349,Lookup!G:H,2,FALSE)</f>
        <v xml:space="preserve">External Loan Repayment </v>
      </c>
      <c r="M349" s="1">
        <f t="shared" si="30"/>
        <v>47600000000</v>
      </c>
      <c r="N349" s="1">
        <f t="shared" si="31"/>
        <v>0</v>
      </c>
      <c r="O349" s="1">
        <f t="shared" si="32"/>
        <v>47600000000</v>
      </c>
      <c r="P349" s="1">
        <f t="shared" si="33"/>
        <v>24711352800</v>
      </c>
    </row>
    <row r="350" spans="1:16" x14ac:dyDescent="0.35">
      <c r="A350">
        <v>2012</v>
      </c>
      <c r="B350">
        <v>11</v>
      </c>
      <c r="C350">
        <v>50</v>
      </c>
      <c r="D350">
        <v>93</v>
      </c>
      <c r="E350">
        <v>511980000000</v>
      </c>
      <c r="F350">
        <v>0</v>
      </c>
      <c r="G350">
        <v>3204641479000</v>
      </c>
      <c r="I350" s="4">
        <f t="shared" si="29"/>
        <v>2012</v>
      </c>
      <c r="J350" t="str">
        <f>VLOOKUP(B350,Lookup!A:B,2,FALSE)</f>
        <v>Federal</v>
      </c>
      <c r="K350" t="str">
        <f>VLOOKUP(C350,Lookup!D:E,2,FALSE)</f>
        <v>Transfers</v>
      </c>
      <c r="L350" t="str">
        <f>VLOOKUP(D350,Lookup!G:H,2,FALSE)</f>
        <v>Internal Loan Repayment  - NTBs</v>
      </c>
      <c r="M350" s="1">
        <f t="shared" si="30"/>
        <v>511980000000</v>
      </c>
      <c r="N350" s="1">
        <f t="shared" si="31"/>
        <v>0</v>
      </c>
      <c r="O350" s="1">
        <f t="shared" si="32"/>
        <v>511980000000</v>
      </c>
      <c r="P350" s="1">
        <f t="shared" si="33"/>
        <v>3204641479000</v>
      </c>
    </row>
    <row r="351" spans="1:16" x14ac:dyDescent="0.35">
      <c r="A351">
        <v>2012</v>
      </c>
      <c r="B351">
        <v>11</v>
      </c>
      <c r="C351">
        <v>50</v>
      </c>
      <c r="D351">
        <v>94</v>
      </c>
      <c r="E351">
        <v>0</v>
      </c>
      <c r="F351">
        <v>0</v>
      </c>
      <c r="G351">
        <v>19170000000</v>
      </c>
      <c r="I351" s="4">
        <f t="shared" si="29"/>
        <v>2012</v>
      </c>
      <c r="J351" t="str">
        <f>VLOOKUP(B351,Lookup!A:B,2,FALSE)</f>
        <v>Federal</v>
      </c>
      <c r="K351" t="str">
        <f>VLOOKUP(C351,Lookup!D:E,2,FALSE)</f>
        <v>Transfers</v>
      </c>
      <c r="L351" t="str">
        <f>VLOOKUP(D351,Lookup!G:H,2,FALSE)</f>
        <v xml:space="preserve">Internal Loan Repayment  - FGN/Treasury </v>
      </c>
      <c r="M351" s="1">
        <f t="shared" si="30"/>
        <v>0</v>
      </c>
      <c r="N351" s="1">
        <f t="shared" si="31"/>
        <v>0</v>
      </c>
      <c r="O351" s="1">
        <f t="shared" si="32"/>
        <v>0</v>
      </c>
      <c r="P351" s="1">
        <f t="shared" si="33"/>
        <v>19170000000</v>
      </c>
    </row>
    <row r="352" spans="1:16" x14ac:dyDescent="0.35">
      <c r="A352">
        <v>2012</v>
      </c>
      <c r="B352">
        <v>11</v>
      </c>
      <c r="C352">
        <v>50</v>
      </c>
      <c r="D352">
        <v>95</v>
      </c>
      <c r="E352">
        <v>0</v>
      </c>
      <c r="F352">
        <v>0</v>
      </c>
      <c r="G352">
        <v>0</v>
      </c>
      <c r="I352" s="4">
        <f t="shared" si="29"/>
        <v>2012</v>
      </c>
      <c r="J352" t="str">
        <f>VLOOKUP(B352,Lookup!A:B,2,FALSE)</f>
        <v>Federal</v>
      </c>
      <c r="K352" t="str">
        <f>VLOOKUP(C352,Lookup!D:E,2,FALSE)</f>
        <v>Transfers</v>
      </c>
      <c r="L352" t="str">
        <f>VLOOKUP(D352,Lookup!G:H,2,FALSE)</f>
        <v xml:space="preserve">Repayment Development Loan Stock </v>
      </c>
      <c r="M352" s="1">
        <f t="shared" si="30"/>
        <v>0</v>
      </c>
      <c r="N352" s="1">
        <f t="shared" si="31"/>
        <v>0</v>
      </c>
      <c r="O352" s="1">
        <f t="shared" si="32"/>
        <v>0</v>
      </c>
      <c r="P352" s="1">
        <f t="shared" si="33"/>
        <v>0</v>
      </c>
    </row>
    <row r="353" spans="1:16" x14ac:dyDescent="0.35">
      <c r="A353">
        <v>2012</v>
      </c>
      <c r="B353">
        <v>11</v>
      </c>
      <c r="C353">
        <v>50</v>
      </c>
      <c r="D353">
        <v>96</v>
      </c>
      <c r="E353">
        <v>0</v>
      </c>
      <c r="F353">
        <v>0</v>
      </c>
      <c r="G353">
        <v>0</v>
      </c>
      <c r="I353" s="4">
        <f t="shared" si="29"/>
        <v>2012</v>
      </c>
      <c r="J353" t="str">
        <f>VLOOKUP(B353,Lookup!A:B,2,FALSE)</f>
        <v>Federal</v>
      </c>
      <c r="K353" t="str">
        <f>VLOOKUP(C353,Lookup!D:E,2,FALSE)</f>
        <v>Transfers</v>
      </c>
      <c r="L353" t="str">
        <f>VLOOKUP(D353,Lookup!G:H,2,FALSE)</f>
        <v>Repayment Other Fund of the Federal Government</v>
      </c>
      <c r="M353" s="1">
        <f t="shared" si="30"/>
        <v>0</v>
      </c>
      <c r="N353" s="1">
        <f t="shared" si="31"/>
        <v>0</v>
      </c>
      <c r="O353" s="1">
        <f t="shared" si="32"/>
        <v>0</v>
      </c>
      <c r="P353" s="1">
        <f t="shared" si="33"/>
        <v>0</v>
      </c>
    </row>
    <row r="354" spans="1:16" x14ac:dyDescent="0.35">
      <c r="A354">
        <v>2012</v>
      </c>
      <c r="B354">
        <v>11</v>
      </c>
      <c r="C354">
        <v>200</v>
      </c>
      <c r="D354">
        <v>200</v>
      </c>
      <c r="E354">
        <v>0</v>
      </c>
      <c r="F354">
        <v>0</v>
      </c>
      <c r="G354">
        <v>-42633772095.029999</v>
      </c>
      <c r="I354" s="4">
        <f t="shared" si="29"/>
        <v>2012</v>
      </c>
      <c r="J354" t="str">
        <f>VLOOKUP(B354,Lookup!A:B,2,FALSE)</f>
        <v>Federal</v>
      </c>
      <c r="K354" t="str">
        <f>VLOOKUP(C354,Lookup!D:E,2,FALSE)</f>
        <v>Movements</v>
      </c>
      <c r="L354" t="str">
        <f>VLOOKUP(D354,Lookup!G:H,2,FALSE)</f>
        <v>Federal Government Investments</v>
      </c>
      <c r="M354" s="1">
        <f t="shared" si="30"/>
        <v>0</v>
      </c>
      <c r="N354" s="1">
        <f t="shared" si="31"/>
        <v>0</v>
      </c>
      <c r="O354" s="1">
        <f t="shared" si="32"/>
        <v>0</v>
      </c>
      <c r="P354" s="1">
        <f t="shared" si="33"/>
        <v>-42633772095.029999</v>
      </c>
    </row>
    <row r="355" spans="1:16" x14ac:dyDescent="0.35">
      <c r="A355">
        <v>2012</v>
      </c>
      <c r="B355">
        <v>11</v>
      </c>
      <c r="C355">
        <v>200</v>
      </c>
      <c r="D355">
        <v>201</v>
      </c>
      <c r="E355">
        <v>0</v>
      </c>
      <c r="F355">
        <v>0</v>
      </c>
      <c r="G355">
        <v>0</v>
      </c>
      <c r="I355" s="4">
        <f t="shared" si="29"/>
        <v>2012</v>
      </c>
      <c r="J355" t="str">
        <f>VLOOKUP(B355,Lookup!A:B,2,FALSE)</f>
        <v>Federal</v>
      </c>
      <c r="K355" t="str">
        <f>VLOOKUP(C355,Lookup!D:E,2,FALSE)</f>
        <v>Movements</v>
      </c>
      <c r="L355" t="str">
        <f>VLOOKUP(D355,Lookup!G:H,2,FALSE)</f>
        <v>Deposit</v>
      </c>
      <c r="M355" s="1">
        <f t="shared" si="30"/>
        <v>0</v>
      </c>
      <c r="N355" s="1">
        <f t="shared" si="31"/>
        <v>0</v>
      </c>
      <c r="O355" s="1">
        <f t="shared" si="32"/>
        <v>0</v>
      </c>
      <c r="P355" s="1">
        <f t="shared" si="33"/>
        <v>0</v>
      </c>
    </row>
    <row r="356" spans="1:16" x14ac:dyDescent="0.35">
      <c r="A356">
        <v>2012</v>
      </c>
      <c r="B356">
        <v>11</v>
      </c>
      <c r="C356">
        <v>200</v>
      </c>
      <c r="D356">
        <v>202</v>
      </c>
      <c r="E356">
        <v>0</v>
      </c>
      <c r="F356">
        <v>0</v>
      </c>
      <c r="G356">
        <v>0</v>
      </c>
      <c r="I356" s="4">
        <f t="shared" si="29"/>
        <v>2012</v>
      </c>
      <c r="J356" t="str">
        <f>VLOOKUP(B356,Lookup!A:B,2,FALSE)</f>
        <v>Federal</v>
      </c>
      <c r="K356" t="str">
        <f>VLOOKUP(C356,Lookup!D:E,2,FALSE)</f>
        <v>Movements</v>
      </c>
      <c r="L356" t="str">
        <f>VLOOKUP(D356,Lookup!G:H,2,FALSE)</f>
        <v>Trust and Other Funds</v>
      </c>
      <c r="M356" s="1">
        <f t="shared" si="30"/>
        <v>0</v>
      </c>
      <c r="N356" s="1">
        <f t="shared" si="31"/>
        <v>0</v>
      </c>
      <c r="O356" s="1">
        <f t="shared" si="32"/>
        <v>0</v>
      </c>
      <c r="P356" s="1">
        <f t="shared" si="33"/>
        <v>0</v>
      </c>
    </row>
    <row r="357" spans="1:16" x14ac:dyDescent="0.35">
      <c r="A357">
        <v>2012</v>
      </c>
      <c r="B357">
        <v>11</v>
      </c>
      <c r="C357">
        <v>200</v>
      </c>
      <c r="D357">
        <v>203</v>
      </c>
      <c r="E357">
        <v>0</v>
      </c>
      <c r="F357">
        <v>0</v>
      </c>
      <c r="G357">
        <v>0</v>
      </c>
      <c r="I357" s="4">
        <f t="shared" si="29"/>
        <v>2012</v>
      </c>
      <c r="J357" t="str">
        <f>VLOOKUP(B357,Lookup!A:B,2,FALSE)</f>
        <v>Federal</v>
      </c>
      <c r="K357" t="str">
        <f>VLOOKUP(C357,Lookup!D:E,2,FALSE)</f>
        <v>Movements</v>
      </c>
      <c r="L357" t="str">
        <f>VLOOKUP(D357,Lookup!G:H,2,FALSE)</f>
        <v xml:space="preserve">Increase/Decrease in Investments </v>
      </c>
      <c r="M357" s="1">
        <f t="shared" si="30"/>
        <v>0</v>
      </c>
      <c r="N357" s="1">
        <f t="shared" si="31"/>
        <v>0</v>
      </c>
      <c r="O357" s="1">
        <f t="shared" si="32"/>
        <v>0</v>
      </c>
      <c r="P357" s="1">
        <f t="shared" si="33"/>
        <v>0</v>
      </c>
    </row>
    <row r="358" spans="1:16" x14ac:dyDescent="0.35">
      <c r="A358">
        <v>2012</v>
      </c>
      <c r="B358">
        <v>11</v>
      </c>
      <c r="C358">
        <v>200</v>
      </c>
      <c r="D358">
        <v>204</v>
      </c>
      <c r="E358">
        <v>0</v>
      </c>
      <c r="F358">
        <v>0</v>
      </c>
      <c r="G358">
        <v>906671720496.47998</v>
      </c>
      <c r="I358" s="4">
        <f t="shared" si="29"/>
        <v>2012</v>
      </c>
      <c r="J358" t="str">
        <f>VLOOKUP(B358,Lookup!A:B,2,FALSE)</f>
        <v>Federal</v>
      </c>
      <c r="K358" t="str">
        <f>VLOOKUP(C358,Lookup!D:E,2,FALSE)</f>
        <v>Movements</v>
      </c>
      <c r="L358" t="str">
        <f>VLOOKUP(D358,Lookup!G:H,2,FALSE)</f>
        <v xml:space="preserve">Net Increase/Decrease in in Other Cash Equivalent Accounts </v>
      </c>
      <c r="M358" s="1">
        <f t="shared" si="30"/>
        <v>0</v>
      </c>
      <c r="N358" s="1">
        <f t="shared" si="31"/>
        <v>0</v>
      </c>
      <c r="O358" s="1">
        <f t="shared" si="32"/>
        <v>0</v>
      </c>
      <c r="P358" s="1">
        <f t="shared" si="33"/>
        <v>906671720496.47998</v>
      </c>
    </row>
    <row r="359" spans="1:16" x14ac:dyDescent="0.35">
      <c r="A359">
        <v>2013</v>
      </c>
      <c r="B359">
        <v>3</v>
      </c>
      <c r="C359">
        <v>50</v>
      </c>
      <c r="D359">
        <v>50</v>
      </c>
      <c r="E359">
        <v>0</v>
      </c>
      <c r="F359">
        <v>0</v>
      </c>
      <c r="G359">
        <v>0</v>
      </c>
      <c r="I359" s="4">
        <f t="shared" si="29"/>
        <v>2013</v>
      </c>
      <c r="J359" t="str">
        <f>VLOOKUP(B359,Lookup!A:B,2,FALSE)</f>
        <v>Jigawa</v>
      </c>
      <c r="K359" t="str">
        <f>VLOOKUP(C359,Lookup!D:E,2,FALSE)</f>
        <v>Transfers</v>
      </c>
      <c r="L359" t="str">
        <f>VLOOKUP(D359,Lookup!G:H,2,FALSE)</f>
        <v>Transfer to General Reserves</v>
      </c>
      <c r="M359" s="1">
        <f t="shared" si="30"/>
        <v>0</v>
      </c>
      <c r="N359" s="1">
        <f t="shared" si="31"/>
        <v>0</v>
      </c>
      <c r="O359" s="1">
        <f t="shared" si="32"/>
        <v>0</v>
      </c>
      <c r="P359" s="1">
        <f t="shared" si="33"/>
        <v>0</v>
      </c>
    </row>
    <row r="360" spans="1:16" x14ac:dyDescent="0.35">
      <c r="A360">
        <v>2013</v>
      </c>
      <c r="B360">
        <v>3</v>
      </c>
      <c r="C360">
        <v>50</v>
      </c>
      <c r="D360">
        <v>51</v>
      </c>
      <c r="E360">
        <v>2000000000</v>
      </c>
      <c r="F360">
        <v>0</v>
      </c>
      <c r="G360">
        <v>0</v>
      </c>
      <c r="I360" s="4">
        <f t="shared" si="29"/>
        <v>2013</v>
      </c>
      <c r="J360" t="str">
        <f>VLOOKUP(B360,Lookup!A:B,2,FALSE)</f>
        <v>Jigawa</v>
      </c>
      <c r="K360" t="str">
        <f>VLOOKUP(C360,Lookup!D:E,2,FALSE)</f>
        <v>Transfers</v>
      </c>
      <c r="L360" t="str">
        <f>VLOOKUP(D360,Lookup!G:H,2,FALSE)</f>
        <v>Stabilisation Fund</v>
      </c>
      <c r="M360" s="1">
        <f t="shared" si="30"/>
        <v>2000000000</v>
      </c>
      <c r="N360" s="1">
        <f t="shared" si="31"/>
        <v>0</v>
      </c>
      <c r="O360" s="1">
        <f t="shared" si="32"/>
        <v>2000000000</v>
      </c>
      <c r="P360" s="1">
        <f t="shared" si="33"/>
        <v>0</v>
      </c>
    </row>
    <row r="361" spans="1:16" x14ac:dyDescent="0.35">
      <c r="A361">
        <v>2013</v>
      </c>
      <c r="B361">
        <v>3</v>
      </c>
      <c r="C361">
        <v>50</v>
      </c>
      <c r="D361">
        <v>52</v>
      </c>
      <c r="E361">
        <v>0</v>
      </c>
      <c r="F361">
        <v>0</v>
      </c>
      <c r="G361">
        <v>0</v>
      </c>
      <c r="I361" s="4">
        <f t="shared" si="29"/>
        <v>2013</v>
      </c>
      <c r="J361" t="str">
        <f>VLOOKUP(B361,Lookup!A:B,2,FALSE)</f>
        <v>Jigawa</v>
      </c>
      <c r="K361" t="str">
        <f>VLOOKUP(C361,Lookup!D:E,2,FALSE)</f>
        <v>Transfers</v>
      </c>
      <c r="L361" t="str">
        <f>VLOOKUP(D361,Lookup!G:H,2,FALSE)</f>
        <v>Loan Repayment by Parastatals/Agencies</v>
      </c>
      <c r="M361" s="1">
        <f t="shared" si="30"/>
        <v>0</v>
      </c>
      <c r="N361" s="1">
        <f t="shared" si="31"/>
        <v>0</v>
      </c>
      <c r="O361" s="1">
        <f t="shared" si="32"/>
        <v>0</v>
      </c>
      <c r="P361" s="1">
        <f t="shared" si="33"/>
        <v>0</v>
      </c>
    </row>
    <row r="362" spans="1:16" x14ac:dyDescent="0.35">
      <c r="A362">
        <v>2013</v>
      </c>
      <c r="B362">
        <v>3</v>
      </c>
      <c r="C362">
        <v>50</v>
      </c>
      <c r="D362">
        <v>56</v>
      </c>
      <c r="E362">
        <v>750000000</v>
      </c>
      <c r="F362">
        <v>0</v>
      </c>
      <c r="G362">
        <v>0</v>
      </c>
      <c r="I362" s="4">
        <f t="shared" si="29"/>
        <v>2013</v>
      </c>
      <c r="J362" t="str">
        <f>VLOOKUP(B362,Lookup!A:B,2,FALSE)</f>
        <v>Jigawa</v>
      </c>
      <c r="K362" t="str">
        <f>VLOOKUP(C362,Lookup!D:E,2,FALSE)</f>
        <v>Transfers</v>
      </c>
      <c r="L362" t="str">
        <f>VLOOKUP(D362,Lookup!G:H,2,FALSE)</f>
        <v>Contingencies Fund</v>
      </c>
      <c r="M362" s="1">
        <f t="shared" si="30"/>
        <v>750000000</v>
      </c>
      <c r="N362" s="1">
        <f t="shared" si="31"/>
        <v>0</v>
      </c>
      <c r="O362" s="1">
        <f t="shared" si="32"/>
        <v>750000000</v>
      </c>
      <c r="P362" s="1">
        <f t="shared" si="33"/>
        <v>0</v>
      </c>
    </row>
    <row r="363" spans="1:16" x14ac:dyDescent="0.35">
      <c r="A363">
        <v>2013</v>
      </c>
      <c r="B363">
        <v>3</v>
      </c>
      <c r="C363">
        <v>50</v>
      </c>
      <c r="D363">
        <v>82</v>
      </c>
      <c r="E363">
        <v>0</v>
      </c>
      <c r="F363">
        <v>0</v>
      </c>
      <c r="G363">
        <v>0</v>
      </c>
      <c r="I363" s="4">
        <f t="shared" si="29"/>
        <v>2013</v>
      </c>
      <c r="J363" t="str">
        <f>VLOOKUP(B363,Lookup!A:B,2,FALSE)</f>
        <v>Jigawa</v>
      </c>
      <c r="K363" t="str">
        <f>VLOOKUP(C363,Lookup!D:E,2,FALSE)</f>
        <v>Transfers</v>
      </c>
      <c r="L363" t="str">
        <f>VLOOKUP(D363,Lookup!G:H,2,FALSE)</f>
        <v>Grants and Contributions  (Recurrent)</v>
      </c>
      <c r="M363" s="1">
        <f t="shared" si="30"/>
        <v>0</v>
      </c>
      <c r="N363" s="1">
        <f t="shared" si="31"/>
        <v>0</v>
      </c>
      <c r="O363" s="1">
        <f t="shared" si="32"/>
        <v>0</v>
      </c>
      <c r="P363" s="1">
        <f t="shared" si="33"/>
        <v>0</v>
      </c>
    </row>
    <row r="364" spans="1:16" x14ac:dyDescent="0.35">
      <c r="A364">
        <v>2013</v>
      </c>
      <c r="B364">
        <v>3</v>
      </c>
      <c r="C364">
        <v>50</v>
      </c>
      <c r="D364">
        <v>57</v>
      </c>
      <c r="E364">
        <v>0</v>
      </c>
      <c r="F364">
        <v>0</v>
      </c>
      <c r="G364">
        <v>0</v>
      </c>
      <c r="I364" s="4">
        <f t="shared" si="29"/>
        <v>2013</v>
      </c>
      <c r="J364" t="str">
        <f>VLOOKUP(B364,Lookup!A:B,2,FALSE)</f>
        <v>Jigawa</v>
      </c>
      <c r="K364" t="str">
        <f>VLOOKUP(C364,Lookup!D:E,2,FALSE)</f>
        <v>Transfers</v>
      </c>
      <c r="L364" t="str">
        <f>VLOOKUP(D364,Lookup!G:H,2,FALSE)</f>
        <v>Facility Repayment</v>
      </c>
      <c r="M364" s="1">
        <f t="shared" si="30"/>
        <v>0</v>
      </c>
      <c r="N364" s="1">
        <f t="shared" si="31"/>
        <v>0</v>
      </c>
      <c r="O364" s="1">
        <f t="shared" si="32"/>
        <v>0</v>
      </c>
      <c r="P364" s="1">
        <f t="shared" si="33"/>
        <v>0</v>
      </c>
    </row>
    <row r="365" spans="1:16" x14ac:dyDescent="0.35">
      <c r="A365">
        <v>2013</v>
      </c>
      <c r="B365">
        <v>3</v>
      </c>
      <c r="C365">
        <v>50</v>
      </c>
      <c r="D365">
        <v>61</v>
      </c>
      <c r="E365">
        <v>0</v>
      </c>
      <c r="F365">
        <v>0</v>
      </c>
      <c r="G365">
        <v>0</v>
      </c>
      <c r="I365" s="4">
        <f t="shared" si="29"/>
        <v>2013</v>
      </c>
      <c r="J365" t="str">
        <f>VLOOKUP(B365,Lookup!A:B,2,FALSE)</f>
        <v>Jigawa</v>
      </c>
      <c r="K365" t="str">
        <f>VLOOKUP(C365,Lookup!D:E,2,FALSE)</f>
        <v>Transfers</v>
      </c>
      <c r="L365" t="str">
        <f>VLOOKUP(D365,Lookup!G:H,2,FALSE)</f>
        <v>Paris Club Existing Payment (non-cash)</v>
      </c>
      <c r="M365" s="1">
        <f t="shared" si="30"/>
        <v>0</v>
      </c>
      <c r="N365" s="1">
        <f t="shared" si="31"/>
        <v>0</v>
      </c>
      <c r="O365" s="1">
        <f t="shared" si="32"/>
        <v>0</v>
      </c>
      <c r="P365" s="1">
        <f t="shared" si="33"/>
        <v>0</v>
      </c>
    </row>
    <row r="366" spans="1:16" x14ac:dyDescent="0.35">
      <c r="A366">
        <v>2013</v>
      </c>
      <c r="B366">
        <v>3</v>
      </c>
      <c r="C366">
        <v>50</v>
      </c>
      <c r="D366">
        <v>63</v>
      </c>
      <c r="E366">
        <v>0</v>
      </c>
      <c r="F366">
        <v>0</v>
      </c>
      <c r="G366">
        <v>0</v>
      </c>
      <c r="I366" s="4">
        <f t="shared" si="29"/>
        <v>2013</v>
      </c>
      <c r="J366" t="str">
        <f>VLOOKUP(B366,Lookup!A:B,2,FALSE)</f>
        <v>Jigawa</v>
      </c>
      <c r="K366" t="str">
        <f>VLOOKUP(C366,Lookup!D:E,2,FALSE)</f>
        <v>Transfers</v>
      </c>
      <c r="L366" t="str">
        <f>VLOOKUP(D366,Lookup!G:H,2,FALSE)</f>
        <v>Sinking Fund Investment</v>
      </c>
      <c r="M366" s="1">
        <f t="shared" si="30"/>
        <v>0</v>
      </c>
      <c r="N366" s="1">
        <f t="shared" si="31"/>
        <v>0</v>
      </c>
      <c r="O366" s="1">
        <f t="shared" si="32"/>
        <v>0</v>
      </c>
      <c r="P366" s="1">
        <f t="shared" si="33"/>
        <v>0</v>
      </c>
    </row>
    <row r="367" spans="1:16" x14ac:dyDescent="0.35">
      <c r="A367">
        <v>2013</v>
      </c>
      <c r="B367">
        <v>3</v>
      </c>
      <c r="C367">
        <v>50</v>
      </c>
      <c r="D367">
        <v>65</v>
      </c>
      <c r="E367">
        <v>0</v>
      </c>
      <c r="F367">
        <v>0</v>
      </c>
      <c r="G367">
        <v>0</v>
      </c>
      <c r="I367" s="4">
        <f t="shared" si="29"/>
        <v>2013</v>
      </c>
      <c r="J367" t="str">
        <f>VLOOKUP(B367,Lookup!A:B,2,FALSE)</f>
        <v>Jigawa</v>
      </c>
      <c r="K367" t="str">
        <f>VLOOKUP(C367,Lookup!D:E,2,FALSE)</f>
        <v>Transfers</v>
      </c>
      <c r="L367" t="str">
        <f>VLOOKUP(D367,Lookup!G:H,2,FALSE)</f>
        <v>Other Funds</v>
      </c>
      <c r="M367" s="1">
        <f t="shared" si="30"/>
        <v>0</v>
      </c>
      <c r="N367" s="1">
        <f t="shared" si="31"/>
        <v>0</v>
      </c>
      <c r="O367" s="1">
        <f t="shared" si="32"/>
        <v>0</v>
      </c>
      <c r="P367" s="1">
        <f t="shared" si="33"/>
        <v>0</v>
      </c>
    </row>
    <row r="368" spans="1:16" x14ac:dyDescent="0.35">
      <c r="A368">
        <v>2013</v>
      </c>
      <c r="B368">
        <v>4</v>
      </c>
      <c r="C368">
        <v>50</v>
      </c>
      <c r="D368">
        <v>50</v>
      </c>
      <c r="E368">
        <v>0</v>
      </c>
      <c r="F368">
        <v>0</v>
      </c>
      <c r="G368">
        <v>0</v>
      </c>
      <c r="I368" s="4">
        <f t="shared" si="29"/>
        <v>2013</v>
      </c>
      <c r="J368" t="str">
        <f>VLOOKUP(B368,Lookup!A:B,2,FALSE)</f>
        <v>Kaduna</v>
      </c>
      <c r="K368" t="str">
        <f>VLOOKUP(C368,Lookup!D:E,2,FALSE)</f>
        <v>Transfers</v>
      </c>
      <c r="L368" t="str">
        <f>VLOOKUP(D368,Lookup!G:H,2,FALSE)</f>
        <v>Transfer to General Reserves</v>
      </c>
      <c r="M368" s="1">
        <f t="shared" si="30"/>
        <v>0</v>
      </c>
      <c r="N368" s="1">
        <f t="shared" si="31"/>
        <v>0</v>
      </c>
      <c r="O368" s="1">
        <f t="shared" si="32"/>
        <v>0</v>
      </c>
      <c r="P368" s="1">
        <f t="shared" si="33"/>
        <v>0</v>
      </c>
    </row>
    <row r="369" spans="1:16" x14ac:dyDescent="0.35">
      <c r="A369">
        <v>2013</v>
      </c>
      <c r="B369">
        <v>4</v>
      </c>
      <c r="C369">
        <v>50</v>
      </c>
      <c r="D369">
        <v>51</v>
      </c>
      <c r="E369">
        <v>0</v>
      </c>
      <c r="F369">
        <v>0</v>
      </c>
      <c r="G369">
        <v>0</v>
      </c>
      <c r="I369" s="4">
        <f t="shared" si="29"/>
        <v>2013</v>
      </c>
      <c r="J369" t="str">
        <f>VLOOKUP(B369,Lookup!A:B,2,FALSE)</f>
        <v>Kaduna</v>
      </c>
      <c r="K369" t="str">
        <f>VLOOKUP(C369,Lookup!D:E,2,FALSE)</f>
        <v>Transfers</v>
      </c>
      <c r="L369" t="str">
        <f>VLOOKUP(D369,Lookup!G:H,2,FALSE)</f>
        <v>Stabilisation Fund</v>
      </c>
      <c r="M369" s="1">
        <f t="shared" si="30"/>
        <v>0</v>
      </c>
      <c r="N369" s="1">
        <f t="shared" si="31"/>
        <v>0</v>
      </c>
      <c r="O369" s="1">
        <f t="shared" si="32"/>
        <v>0</v>
      </c>
      <c r="P369" s="1">
        <f t="shared" si="33"/>
        <v>0</v>
      </c>
    </row>
    <row r="370" spans="1:16" x14ac:dyDescent="0.35">
      <c r="A370">
        <v>2013</v>
      </c>
      <c r="B370">
        <v>4</v>
      </c>
      <c r="C370">
        <v>50</v>
      </c>
      <c r="D370">
        <v>53</v>
      </c>
      <c r="E370">
        <v>12153148574</v>
      </c>
      <c r="F370">
        <v>0</v>
      </c>
      <c r="G370">
        <v>4173898676.02</v>
      </c>
      <c r="I370" s="4">
        <f t="shared" si="29"/>
        <v>2013</v>
      </c>
      <c r="J370" t="str">
        <f>VLOOKUP(B370,Lookup!A:B,2,FALSE)</f>
        <v>Kaduna</v>
      </c>
      <c r="K370" t="str">
        <f>VLOOKUP(C370,Lookup!D:E,2,FALSE)</f>
        <v>Transfers</v>
      </c>
      <c r="L370" t="str">
        <f>VLOOKUP(D370,Lookup!G:H,2,FALSE)</f>
        <v>Loan Repayment</v>
      </c>
      <c r="M370" s="1">
        <f t="shared" si="30"/>
        <v>12153148574</v>
      </c>
      <c r="N370" s="1">
        <f t="shared" si="31"/>
        <v>0</v>
      </c>
      <c r="O370" s="1">
        <f t="shared" si="32"/>
        <v>12153148574</v>
      </c>
      <c r="P370" s="1">
        <f t="shared" si="33"/>
        <v>4173898676.02</v>
      </c>
    </row>
    <row r="371" spans="1:16" x14ac:dyDescent="0.35">
      <c r="A371">
        <v>2013</v>
      </c>
      <c r="B371">
        <v>4</v>
      </c>
      <c r="C371">
        <v>50</v>
      </c>
      <c r="D371">
        <v>56</v>
      </c>
      <c r="E371">
        <v>0</v>
      </c>
      <c r="F371">
        <v>0</v>
      </c>
      <c r="G371">
        <v>0</v>
      </c>
      <c r="I371" s="4">
        <f t="shared" si="29"/>
        <v>2013</v>
      </c>
      <c r="J371" t="str">
        <f>VLOOKUP(B371,Lookup!A:B,2,FALSE)</f>
        <v>Kaduna</v>
      </c>
      <c r="K371" t="str">
        <f>VLOOKUP(C371,Lookup!D:E,2,FALSE)</f>
        <v>Transfers</v>
      </c>
      <c r="L371" t="str">
        <f>VLOOKUP(D371,Lookup!G:H,2,FALSE)</f>
        <v>Contingencies Fund</v>
      </c>
      <c r="M371" s="1">
        <f t="shared" si="30"/>
        <v>0</v>
      </c>
      <c r="N371" s="1">
        <f t="shared" si="31"/>
        <v>0</v>
      </c>
      <c r="O371" s="1">
        <f t="shared" si="32"/>
        <v>0</v>
      </c>
      <c r="P371" s="1">
        <f t="shared" si="33"/>
        <v>0</v>
      </c>
    </row>
    <row r="372" spans="1:16" x14ac:dyDescent="0.35">
      <c r="A372">
        <v>2013</v>
      </c>
      <c r="B372">
        <v>4</v>
      </c>
      <c r="C372">
        <v>50</v>
      </c>
      <c r="D372">
        <v>57</v>
      </c>
      <c r="E372">
        <v>0</v>
      </c>
      <c r="F372">
        <v>0</v>
      </c>
      <c r="G372">
        <v>0</v>
      </c>
      <c r="I372" s="4">
        <f t="shared" si="29"/>
        <v>2013</v>
      </c>
      <c r="J372" t="str">
        <f>VLOOKUP(B372,Lookup!A:B,2,FALSE)</f>
        <v>Kaduna</v>
      </c>
      <c r="K372" t="str">
        <f>VLOOKUP(C372,Lookup!D:E,2,FALSE)</f>
        <v>Transfers</v>
      </c>
      <c r="L372" t="str">
        <f>VLOOKUP(D372,Lookup!G:H,2,FALSE)</f>
        <v>Facility Repayment</v>
      </c>
      <c r="M372" s="1">
        <f t="shared" si="30"/>
        <v>0</v>
      </c>
      <c r="N372" s="1">
        <f t="shared" si="31"/>
        <v>0</v>
      </c>
      <c r="O372" s="1">
        <f t="shared" si="32"/>
        <v>0</v>
      </c>
      <c r="P372" s="1">
        <f t="shared" si="33"/>
        <v>0</v>
      </c>
    </row>
    <row r="373" spans="1:16" x14ac:dyDescent="0.35">
      <c r="A373">
        <v>2013</v>
      </c>
      <c r="B373">
        <v>4</v>
      </c>
      <c r="C373">
        <v>50</v>
      </c>
      <c r="D373">
        <v>61</v>
      </c>
      <c r="E373">
        <v>0</v>
      </c>
      <c r="F373">
        <v>0</v>
      </c>
      <c r="G373">
        <v>0</v>
      </c>
      <c r="I373" s="4">
        <f t="shared" si="29"/>
        <v>2013</v>
      </c>
      <c r="J373" t="str">
        <f>VLOOKUP(B373,Lookup!A:B,2,FALSE)</f>
        <v>Kaduna</v>
      </c>
      <c r="K373" t="str">
        <f>VLOOKUP(C373,Lookup!D:E,2,FALSE)</f>
        <v>Transfers</v>
      </c>
      <c r="L373" t="str">
        <f>VLOOKUP(D373,Lookup!G:H,2,FALSE)</f>
        <v>Paris Club Existing Payment (non-cash)</v>
      </c>
      <c r="M373" s="1">
        <f t="shared" si="30"/>
        <v>0</v>
      </c>
      <c r="N373" s="1">
        <f t="shared" si="31"/>
        <v>0</v>
      </c>
      <c r="O373" s="1">
        <f t="shared" si="32"/>
        <v>0</v>
      </c>
      <c r="P373" s="1">
        <f t="shared" si="33"/>
        <v>0</v>
      </c>
    </row>
    <row r="374" spans="1:16" x14ac:dyDescent="0.35">
      <c r="A374">
        <v>2013</v>
      </c>
      <c r="B374">
        <v>4</v>
      </c>
      <c r="C374">
        <v>50</v>
      </c>
      <c r="D374">
        <v>63</v>
      </c>
      <c r="E374">
        <v>0</v>
      </c>
      <c r="F374">
        <v>0</v>
      </c>
      <c r="G374">
        <v>2980734165.5999999</v>
      </c>
      <c r="I374" s="4">
        <f t="shared" si="29"/>
        <v>2013</v>
      </c>
      <c r="J374" t="str">
        <f>VLOOKUP(B374,Lookup!A:B,2,FALSE)</f>
        <v>Kaduna</v>
      </c>
      <c r="K374" t="str">
        <f>VLOOKUP(C374,Lookup!D:E,2,FALSE)</f>
        <v>Transfers</v>
      </c>
      <c r="L374" t="str">
        <f>VLOOKUP(D374,Lookup!G:H,2,FALSE)</f>
        <v>Sinking Fund Investment</v>
      </c>
      <c r="M374" s="1">
        <f t="shared" si="30"/>
        <v>0</v>
      </c>
      <c r="N374" s="1">
        <f t="shared" si="31"/>
        <v>0</v>
      </c>
      <c r="O374" s="1">
        <f t="shared" si="32"/>
        <v>0</v>
      </c>
      <c r="P374" s="1">
        <f t="shared" si="33"/>
        <v>2980734165.5999999</v>
      </c>
    </row>
    <row r="375" spans="1:16" x14ac:dyDescent="0.35">
      <c r="A375">
        <v>2013</v>
      </c>
      <c r="B375">
        <v>4</v>
      </c>
      <c r="C375">
        <v>50</v>
      </c>
      <c r="D375">
        <v>74</v>
      </c>
      <c r="E375">
        <v>0</v>
      </c>
      <c r="F375">
        <v>0</v>
      </c>
      <c r="G375">
        <v>122320778.56999999</v>
      </c>
      <c r="I375" s="4">
        <f t="shared" si="29"/>
        <v>2013</v>
      </c>
      <c r="J375" t="str">
        <f>VLOOKUP(B375,Lookup!A:B,2,FALSE)</f>
        <v>Kaduna</v>
      </c>
      <c r="K375" t="str">
        <f>VLOOKUP(C375,Lookup!D:E,2,FALSE)</f>
        <v>Transfers</v>
      </c>
      <c r="L375" t="str">
        <f>VLOOKUP(D375,Lookup!G:H,2,FALSE)</f>
        <v>Police Reform Program</v>
      </c>
      <c r="M375" s="1">
        <f t="shared" si="30"/>
        <v>0</v>
      </c>
      <c r="N375" s="1">
        <f t="shared" si="31"/>
        <v>0</v>
      </c>
      <c r="O375" s="1">
        <f t="shared" si="32"/>
        <v>0</v>
      </c>
      <c r="P375" s="1">
        <f t="shared" si="33"/>
        <v>122320778.56999999</v>
      </c>
    </row>
    <row r="376" spans="1:16" x14ac:dyDescent="0.35">
      <c r="A376">
        <v>2013</v>
      </c>
      <c r="B376">
        <v>4</v>
      </c>
      <c r="C376">
        <v>50</v>
      </c>
      <c r="D376">
        <v>65</v>
      </c>
      <c r="E376">
        <v>0</v>
      </c>
      <c r="F376">
        <v>0</v>
      </c>
      <c r="G376">
        <v>0</v>
      </c>
      <c r="I376" s="4">
        <f t="shared" si="29"/>
        <v>2013</v>
      </c>
      <c r="J376" t="str">
        <f>VLOOKUP(B376,Lookup!A:B,2,FALSE)</f>
        <v>Kaduna</v>
      </c>
      <c r="K376" t="str">
        <f>VLOOKUP(C376,Lookup!D:E,2,FALSE)</f>
        <v>Transfers</v>
      </c>
      <c r="L376" t="str">
        <f>VLOOKUP(D376,Lookup!G:H,2,FALSE)</f>
        <v>Other Funds</v>
      </c>
      <c r="M376" s="1">
        <f t="shared" si="30"/>
        <v>0</v>
      </c>
      <c r="N376" s="1">
        <f t="shared" si="31"/>
        <v>0</v>
      </c>
      <c r="O376" s="1">
        <f t="shared" si="32"/>
        <v>0</v>
      </c>
      <c r="P376" s="1">
        <f t="shared" si="33"/>
        <v>0</v>
      </c>
    </row>
    <row r="377" spans="1:16" x14ac:dyDescent="0.35">
      <c r="A377">
        <v>2013</v>
      </c>
      <c r="B377">
        <v>5</v>
      </c>
      <c r="C377">
        <v>50</v>
      </c>
      <c r="D377">
        <v>50</v>
      </c>
      <c r="E377">
        <v>0</v>
      </c>
      <c r="F377">
        <v>0</v>
      </c>
      <c r="G377">
        <v>0</v>
      </c>
      <c r="I377" s="4">
        <f t="shared" si="29"/>
        <v>2013</v>
      </c>
      <c r="J377" t="str">
        <f>VLOOKUP(B377,Lookup!A:B,2,FALSE)</f>
        <v>Kano</v>
      </c>
      <c r="K377" t="str">
        <f>VLOOKUP(C377,Lookup!D:E,2,FALSE)</f>
        <v>Transfers</v>
      </c>
      <c r="L377" t="str">
        <f>VLOOKUP(D377,Lookup!G:H,2,FALSE)</f>
        <v>Transfer to General Reserves</v>
      </c>
      <c r="M377" s="1">
        <f t="shared" si="30"/>
        <v>0</v>
      </c>
      <c r="N377" s="1">
        <f t="shared" si="31"/>
        <v>0</v>
      </c>
      <c r="O377" s="1">
        <f t="shared" si="32"/>
        <v>0</v>
      </c>
      <c r="P377" s="1">
        <f t="shared" si="33"/>
        <v>0</v>
      </c>
    </row>
    <row r="378" spans="1:16" x14ac:dyDescent="0.35">
      <c r="A378">
        <v>2013</v>
      </c>
      <c r="B378">
        <v>5</v>
      </c>
      <c r="C378">
        <v>50</v>
      </c>
      <c r="D378">
        <v>51</v>
      </c>
      <c r="E378">
        <v>0</v>
      </c>
      <c r="F378">
        <v>0</v>
      </c>
      <c r="G378">
        <v>0</v>
      </c>
      <c r="I378" s="4">
        <f t="shared" si="29"/>
        <v>2013</v>
      </c>
      <c r="J378" t="str">
        <f>VLOOKUP(B378,Lookup!A:B,2,FALSE)</f>
        <v>Kano</v>
      </c>
      <c r="K378" t="str">
        <f>VLOOKUP(C378,Lookup!D:E,2,FALSE)</f>
        <v>Transfers</v>
      </c>
      <c r="L378" t="str">
        <f>VLOOKUP(D378,Lookup!G:H,2,FALSE)</f>
        <v>Stabilisation Fund</v>
      </c>
      <c r="M378" s="1">
        <f t="shared" si="30"/>
        <v>0</v>
      </c>
      <c r="N378" s="1">
        <f t="shared" si="31"/>
        <v>0</v>
      </c>
      <c r="O378" s="1">
        <f t="shared" si="32"/>
        <v>0</v>
      </c>
      <c r="P378" s="1">
        <f t="shared" si="33"/>
        <v>0</v>
      </c>
    </row>
    <row r="379" spans="1:16" x14ac:dyDescent="0.35">
      <c r="A379">
        <v>2013</v>
      </c>
      <c r="B379">
        <v>5</v>
      </c>
      <c r="C379">
        <v>50</v>
      </c>
      <c r="D379">
        <v>52</v>
      </c>
      <c r="E379">
        <v>0</v>
      </c>
      <c r="F379">
        <v>0</v>
      </c>
      <c r="G379">
        <v>0</v>
      </c>
      <c r="I379" s="4">
        <f t="shared" si="29"/>
        <v>2013</v>
      </c>
      <c r="J379" t="str">
        <f>VLOOKUP(B379,Lookup!A:B,2,FALSE)</f>
        <v>Kano</v>
      </c>
      <c r="K379" t="str">
        <f>VLOOKUP(C379,Lookup!D:E,2,FALSE)</f>
        <v>Transfers</v>
      </c>
      <c r="L379" t="str">
        <f>VLOOKUP(D379,Lookup!G:H,2,FALSE)</f>
        <v>Loan Repayment by Parastatals/Agencies</v>
      </c>
      <c r="M379" s="1">
        <f t="shared" si="30"/>
        <v>0</v>
      </c>
      <c r="N379" s="1">
        <f t="shared" si="31"/>
        <v>0</v>
      </c>
      <c r="O379" s="1">
        <f t="shared" si="32"/>
        <v>0</v>
      </c>
      <c r="P379" s="1">
        <f t="shared" si="33"/>
        <v>0</v>
      </c>
    </row>
    <row r="380" spans="1:16" x14ac:dyDescent="0.35">
      <c r="A380">
        <v>2013</v>
      </c>
      <c r="B380">
        <v>5</v>
      </c>
      <c r="C380">
        <v>50</v>
      </c>
      <c r="D380">
        <v>53</v>
      </c>
      <c r="E380">
        <v>0</v>
      </c>
      <c r="F380">
        <v>0</v>
      </c>
      <c r="G380">
        <v>250179943</v>
      </c>
      <c r="I380" s="4">
        <f t="shared" si="29"/>
        <v>2013</v>
      </c>
      <c r="J380" t="str">
        <f>VLOOKUP(B380,Lookup!A:B,2,FALSE)</f>
        <v>Kano</v>
      </c>
      <c r="K380" t="str">
        <f>VLOOKUP(C380,Lookup!D:E,2,FALSE)</f>
        <v>Transfers</v>
      </c>
      <c r="L380" t="str">
        <f>VLOOKUP(D380,Lookup!G:H,2,FALSE)</f>
        <v>Loan Repayment</v>
      </c>
      <c r="M380" s="1">
        <f t="shared" si="30"/>
        <v>0</v>
      </c>
      <c r="N380" s="1">
        <f t="shared" si="31"/>
        <v>0</v>
      </c>
      <c r="O380" s="1">
        <f t="shared" si="32"/>
        <v>0</v>
      </c>
      <c r="P380" s="1">
        <f t="shared" si="33"/>
        <v>250179943</v>
      </c>
    </row>
    <row r="381" spans="1:16" x14ac:dyDescent="0.35">
      <c r="A381">
        <v>2013</v>
      </c>
      <c r="B381">
        <v>5</v>
      </c>
      <c r="C381">
        <v>50</v>
      </c>
      <c r="D381">
        <v>83</v>
      </c>
      <c r="E381">
        <v>0</v>
      </c>
      <c r="F381">
        <v>0</v>
      </c>
      <c r="G381">
        <v>0</v>
      </c>
      <c r="I381" s="4">
        <f t="shared" si="29"/>
        <v>2013</v>
      </c>
      <c r="J381" t="str">
        <f>VLOOKUP(B381,Lookup!A:B,2,FALSE)</f>
        <v>Kano</v>
      </c>
      <c r="K381" t="str">
        <f>VLOOKUP(C381,Lookup!D:E,2,FALSE)</f>
        <v>Transfers</v>
      </c>
      <c r="L381" t="str">
        <f>VLOOKUP(D381,Lookup!G:H,2,FALSE)</f>
        <v xml:space="preserve">Capital Expenditure (5 Kilometers) </v>
      </c>
      <c r="M381" s="1">
        <f t="shared" si="30"/>
        <v>0</v>
      </c>
      <c r="N381" s="1">
        <f t="shared" si="31"/>
        <v>0</v>
      </c>
      <c r="O381" s="1">
        <f t="shared" si="32"/>
        <v>0</v>
      </c>
      <c r="P381" s="1">
        <f t="shared" si="33"/>
        <v>0</v>
      </c>
    </row>
    <row r="382" spans="1:16" x14ac:dyDescent="0.35">
      <c r="A382">
        <v>2013</v>
      </c>
      <c r="B382">
        <v>5</v>
      </c>
      <c r="C382">
        <v>50</v>
      </c>
      <c r="D382">
        <v>84</v>
      </c>
      <c r="E382">
        <v>0</v>
      </c>
      <c r="F382">
        <v>0</v>
      </c>
      <c r="G382">
        <v>0</v>
      </c>
      <c r="I382" s="4">
        <f t="shared" si="29"/>
        <v>2013</v>
      </c>
      <c r="J382" t="str">
        <f>VLOOKUP(B382,Lookup!A:B,2,FALSE)</f>
        <v>Kano</v>
      </c>
      <c r="K382" t="str">
        <f>VLOOKUP(C382,Lookup!D:E,2,FALSE)</f>
        <v>Transfers</v>
      </c>
      <c r="L382" t="str">
        <f>VLOOKUP(D382,Lookup!G:H,2,FALSE)</f>
        <v>SURE-P (Transfer)</v>
      </c>
      <c r="M382" s="1">
        <f t="shared" si="30"/>
        <v>0</v>
      </c>
      <c r="N382" s="1">
        <f t="shared" si="31"/>
        <v>0</v>
      </c>
      <c r="O382" s="1">
        <f t="shared" si="32"/>
        <v>0</v>
      </c>
      <c r="P382" s="1">
        <f t="shared" si="33"/>
        <v>0</v>
      </c>
    </row>
    <row r="383" spans="1:16" x14ac:dyDescent="0.35">
      <c r="A383">
        <v>2013</v>
      </c>
      <c r="B383">
        <v>5</v>
      </c>
      <c r="C383">
        <v>50</v>
      </c>
      <c r="D383">
        <v>85</v>
      </c>
      <c r="E383">
        <v>0</v>
      </c>
      <c r="F383">
        <v>0</v>
      </c>
      <c r="G383">
        <v>0</v>
      </c>
      <c r="I383" s="4">
        <f t="shared" si="29"/>
        <v>2013</v>
      </c>
      <c r="J383" t="str">
        <f>VLOOKUP(B383,Lookup!A:B,2,FALSE)</f>
        <v>Kano</v>
      </c>
      <c r="K383" t="str">
        <f>VLOOKUP(C383,Lookup!D:E,2,FALSE)</f>
        <v>Transfers</v>
      </c>
      <c r="L383" t="str">
        <f>VLOOKUP(D383,Lookup!G:H,2,FALSE)</f>
        <v xml:space="preserve">Investment </v>
      </c>
      <c r="M383" s="1">
        <f t="shared" si="30"/>
        <v>0</v>
      </c>
      <c r="N383" s="1">
        <f t="shared" si="31"/>
        <v>0</v>
      </c>
      <c r="O383" s="1">
        <f t="shared" si="32"/>
        <v>0</v>
      </c>
      <c r="P383" s="1">
        <f t="shared" si="33"/>
        <v>0</v>
      </c>
    </row>
    <row r="384" spans="1:16" x14ac:dyDescent="0.35">
      <c r="A384">
        <v>2013</v>
      </c>
      <c r="B384">
        <v>5</v>
      </c>
      <c r="C384">
        <v>50</v>
      </c>
      <c r="D384">
        <v>56</v>
      </c>
      <c r="E384">
        <v>0</v>
      </c>
      <c r="F384">
        <v>0</v>
      </c>
      <c r="G384">
        <v>0</v>
      </c>
      <c r="I384" s="4">
        <f t="shared" si="29"/>
        <v>2013</v>
      </c>
      <c r="J384" t="str">
        <f>VLOOKUP(B384,Lookup!A:B,2,FALSE)</f>
        <v>Kano</v>
      </c>
      <c r="K384" t="str">
        <f>VLOOKUP(C384,Lookup!D:E,2,FALSE)</f>
        <v>Transfers</v>
      </c>
      <c r="L384" t="str">
        <f>VLOOKUP(D384,Lookup!G:H,2,FALSE)</f>
        <v>Contingencies Fund</v>
      </c>
      <c r="M384" s="1">
        <f t="shared" si="30"/>
        <v>0</v>
      </c>
      <c r="N384" s="1">
        <f t="shared" si="31"/>
        <v>0</v>
      </c>
      <c r="O384" s="1">
        <f t="shared" si="32"/>
        <v>0</v>
      </c>
      <c r="P384" s="1">
        <f t="shared" si="33"/>
        <v>0</v>
      </c>
    </row>
    <row r="385" spans="1:16" x14ac:dyDescent="0.35">
      <c r="A385">
        <v>2013</v>
      </c>
      <c r="B385">
        <v>5</v>
      </c>
      <c r="C385">
        <v>50</v>
      </c>
      <c r="D385">
        <v>57</v>
      </c>
      <c r="E385">
        <v>0</v>
      </c>
      <c r="F385">
        <v>0</v>
      </c>
      <c r="G385">
        <v>0</v>
      </c>
      <c r="I385" s="4">
        <f t="shared" si="29"/>
        <v>2013</v>
      </c>
      <c r="J385" t="str">
        <f>VLOOKUP(B385,Lookup!A:B,2,FALSE)</f>
        <v>Kano</v>
      </c>
      <c r="K385" t="str">
        <f>VLOOKUP(C385,Lookup!D:E,2,FALSE)</f>
        <v>Transfers</v>
      </c>
      <c r="L385" t="str">
        <f>VLOOKUP(D385,Lookup!G:H,2,FALSE)</f>
        <v>Facility Repayment</v>
      </c>
      <c r="M385" s="1">
        <f t="shared" si="30"/>
        <v>0</v>
      </c>
      <c r="N385" s="1">
        <f t="shared" si="31"/>
        <v>0</v>
      </c>
      <c r="O385" s="1">
        <f t="shared" si="32"/>
        <v>0</v>
      </c>
      <c r="P385" s="1">
        <f t="shared" si="33"/>
        <v>0</v>
      </c>
    </row>
    <row r="386" spans="1:16" x14ac:dyDescent="0.35">
      <c r="A386">
        <v>2013</v>
      </c>
      <c r="B386">
        <v>5</v>
      </c>
      <c r="C386">
        <v>50</v>
      </c>
      <c r="D386">
        <v>61</v>
      </c>
      <c r="E386">
        <v>0</v>
      </c>
      <c r="F386">
        <v>0</v>
      </c>
      <c r="G386">
        <v>0</v>
      </c>
      <c r="I386" s="4">
        <f t="shared" si="29"/>
        <v>2013</v>
      </c>
      <c r="J386" t="str">
        <f>VLOOKUP(B386,Lookup!A:B,2,FALSE)</f>
        <v>Kano</v>
      </c>
      <c r="K386" t="str">
        <f>VLOOKUP(C386,Lookup!D:E,2,FALSE)</f>
        <v>Transfers</v>
      </c>
      <c r="L386" t="str">
        <f>VLOOKUP(D386,Lookup!G:H,2,FALSE)</f>
        <v>Paris Club Existing Payment (non-cash)</v>
      </c>
      <c r="M386" s="1">
        <f t="shared" si="30"/>
        <v>0</v>
      </c>
      <c r="N386" s="1">
        <f t="shared" si="31"/>
        <v>0</v>
      </c>
      <c r="O386" s="1">
        <f t="shared" si="32"/>
        <v>0</v>
      </c>
      <c r="P386" s="1">
        <f t="shared" si="33"/>
        <v>0</v>
      </c>
    </row>
    <row r="387" spans="1:16" x14ac:dyDescent="0.35">
      <c r="A387">
        <v>2013</v>
      </c>
      <c r="B387">
        <v>5</v>
      </c>
      <c r="C387">
        <v>50</v>
      </c>
      <c r="D387">
        <v>63</v>
      </c>
      <c r="E387">
        <v>0</v>
      </c>
      <c r="F387">
        <v>0</v>
      </c>
      <c r="G387">
        <v>19710763673</v>
      </c>
      <c r="I387" s="4">
        <f t="shared" ref="I387:I450" si="34">A387</f>
        <v>2013</v>
      </c>
      <c r="J387" t="str">
        <f>VLOOKUP(B387,Lookup!A:B,2,FALSE)</f>
        <v>Kano</v>
      </c>
      <c r="K387" t="str">
        <f>VLOOKUP(C387,Lookup!D:E,2,FALSE)</f>
        <v>Transfers</v>
      </c>
      <c r="L387" t="str">
        <f>VLOOKUP(D387,Lookup!G:H,2,FALSE)</f>
        <v>Sinking Fund Investment</v>
      </c>
      <c r="M387" s="1">
        <f t="shared" ref="M387:M450" si="35">E387</f>
        <v>0</v>
      </c>
      <c r="N387" s="1">
        <f t="shared" ref="N387:N450" si="36">F387</f>
        <v>0</v>
      </c>
      <c r="O387" s="1">
        <f t="shared" ref="O387:O450" si="37">M387+N387</f>
        <v>0</v>
      </c>
      <c r="P387" s="1">
        <f t="shared" ref="P387:P450" si="38">G387</f>
        <v>19710763673</v>
      </c>
    </row>
    <row r="388" spans="1:16" x14ac:dyDescent="0.35">
      <c r="A388">
        <v>2013</v>
      </c>
      <c r="B388">
        <v>5</v>
      </c>
      <c r="C388">
        <v>50</v>
      </c>
      <c r="D388">
        <v>65</v>
      </c>
      <c r="E388">
        <v>0</v>
      </c>
      <c r="F388">
        <v>0</v>
      </c>
      <c r="G388">
        <v>0</v>
      </c>
      <c r="I388" s="4">
        <f t="shared" si="34"/>
        <v>2013</v>
      </c>
      <c r="J388" t="str">
        <f>VLOOKUP(B388,Lookup!A:B,2,FALSE)</f>
        <v>Kano</v>
      </c>
      <c r="K388" t="str">
        <f>VLOOKUP(C388,Lookup!D:E,2,FALSE)</f>
        <v>Transfers</v>
      </c>
      <c r="L388" t="str">
        <f>VLOOKUP(D388,Lookup!G:H,2,FALSE)</f>
        <v>Other Funds</v>
      </c>
      <c r="M388" s="1">
        <f t="shared" si="35"/>
        <v>0</v>
      </c>
      <c r="N388" s="1">
        <f t="shared" si="36"/>
        <v>0</v>
      </c>
      <c r="O388" s="1">
        <f t="shared" si="37"/>
        <v>0</v>
      </c>
      <c r="P388" s="1">
        <f t="shared" si="38"/>
        <v>0</v>
      </c>
    </row>
    <row r="389" spans="1:16" x14ac:dyDescent="0.35">
      <c r="A389">
        <v>2013</v>
      </c>
      <c r="B389">
        <v>9</v>
      </c>
      <c r="C389">
        <v>50</v>
      </c>
      <c r="D389">
        <v>50</v>
      </c>
      <c r="E389">
        <v>0</v>
      </c>
      <c r="F389">
        <v>0</v>
      </c>
      <c r="G389">
        <v>0</v>
      </c>
      <c r="I389" s="4">
        <f t="shared" si="34"/>
        <v>2013</v>
      </c>
      <c r="J389" t="str">
        <f>VLOOKUP(B389,Lookup!A:B,2,FALSE)</f>
        <v>Yobe</v>
      </c>
      <c r="K389" t="str">
        <f>VLOOKUP(C389,Lookup!D:E,2,FALSE)</f>
        <v>Transfers</v>
      </c>
      <c r="L389" t="str">
        <f>VLOOKUP(D389,Lookup!G:H,2,FALSE)</f>
        <v>Transfer to General Reserves</v>
      </c>
      <c r="M389" s="1">
        <f t="shared" si="35"/>
        <v>0</v>
      </c>
      <c r="N389" s="1">
        <f t="shared" si="36"/>
        <v>0</v>
      </c>
      <c r="O389" s="1">
        <f t="shared" si="37"/>
        <v>0</v>
      </c>
      <c r="P389" s="1">
        <f t="shared" si="38"/>
        <v>0</v>
      </c>
    </row>
    <row r="390" spans="1:16" x14ac:dyDescent="0.35">
      <c r="A390">
        <v>2013</v>
      </c>
      <c r="B390">
        <v>9</v>
      </c>
      <c r="C390">
        <v>50</v>
      </c>
      <c r="D390">
        <v>53</v>
      </c>
      <c r="E390">
        <v>0</v>
      </c>
      <c r="F390">
        <v>0</v>
      </c>
      <c r="G390">
        <v>128019377.91</v>
      </c>
      <c r="I390" s="4">
        <f t="shared" si="34"/>
        <v>2013</v>
      </c>
      <c r="J390" t="str">
        <f>VLOOKUP(B390,Lookup!A:B,2,FALSE)</f>
        <v>Yobe</v>
      </c>
      <c r="K390" t="str">
        <f>VLOOKUP(C390,Lookup!D:E,2,FALSE)</f>
        <v>Transfers</v>
      </c>
      <c r="L390" t="str">
        <f>VLOOKUP(D390,Lookup!G:H,2,FALSE)</f>
        <v>Loan Repayment</v>
      </c>
      <c r="M390" s="1">
        <f t="shared" si="35"/>
        <v>0</v>
      </c>
      <c r="N390" s="1">
        <f t="shared" si="36"/>
        <v>0</v>
      </c>
      <c r="O390" s="1">
        <f t="shared" si="37"/>
        <v>0</v>
      </c>
      <c r="P390" s="1">
        <f t="shared" si="38"/>
        <v>128019377.91</v>
      </c>
    </row>
    <row r="391" spans="1:16" x14ac:dyDescent="0.35">
      <c r="A391">
        <v>2013</v>
      </c>
      <c r="B391">
        <v>9</v>
      </c>
      <c r="C391">
        <v>50</v>
      </c>
      <c r="D391">
        <v>81</v>
      </c>
      <c r="E391">
        <v>0</v>
      </c>
      <c r="F391">
        <v>0</v>
      </c>
      <c r="G391">
        <v>0</v>
      </c>
      <c r="I391" s="4">
        <f t="shared" si="34"/>
        <v>2013</v>
      </c>
      <c r="J391" t="str">
        <f>VLOOKUP(B391,Lookup!A:B,2,FALSE)</f>
        <v>Yobe</v>
      </c>
      <c r="K391" t="str">
        <f>VLOOKUP(C391,Lookup!D:E,2,FALSE)</f>
        <v>Transfers</v>
      </c>
      <c r="L391" t="str">
        <f>VLOOKUP(D391,Lookup!G:H,2,FALSE)</f>
        <v>Public Office Holders Vehicle Loan</v>
      </c>
      <c r="M391" s="1">
        <f t="shared" si="35"/>
        <v>0</v>
      </c>
      <c r="N391" s="1">
        <f t="shared" si="36"/>
        <v>0</v>
      </c>
      <c r="O391" s="1">
        <f t="shared" si="37"/>
        <v>0</v>
      </c>
      <c r="P391" s="1">
        <f t="shared" si="38"/>
        <v>0</v>
      </c>
    </row>
    <row r="392" spans="1:16" x14ac:dyDescent="0.35">
      <c r="A392">
        <v>2013</v>
      </c>
      <c r="B392">
        <v>9</v>
      </c>
      <c r="C392">
        <v>50</v>
      </c>
      <c r="D392">
        <v>56</v>
      </c>
      <c r="E392">
        <v>0</v>
      </c>
      <c r="F392">
        <v>0</v>
      </c>
      <c r="G392">
        <v>0</v>
      </c>
      <c r="I392" s="4">
        <f t="shared" si="34"/>
        <v>2013</v>
      </c>
      <c r="J392" t="str">
        <f>VLOOKUP(B392,Lookup!A:B,2,FALSE)</f>
        <v>Yobe</v>
      </c>
      <c r="K392" t="str">
        <f>VLOOKUP(C392,Lookup!D:E,2,FALSE)</f>
        <v>Transfers</v>
      </c>
      <c r="L392" t="str">
        <f>VLOOKUP(D392,Lookup!G:H,2,FALSE)</f>
        <v>Contingencies Fund</v>
      </c>
      <c r="M392" s="1">
        <f t="shared" si="35"/>
        <v>0</v>
      </c>
      <c r="N392" s="1">
        <f t="shared" si="36"/>
        <v>0</v>
      </c>
      <c r="O392" s="1">
        <f t="shared" si="37"/>
        <v>0</v>
      </c>
      <c r="P392" s="1">
        <f t="shared" si="38"/>
        <v>0</v>
      </c>
    </row>
    <row r="393" spans="1:16" x14ac:dyDescent="0.35">
      <c r="A393">
        <v>2013</v>
      </c>
      <c r="B393">
        <v>9</v>
      </c>
      <c r="C393">
        <v>50</v>
      </c>
      <c r="D393">
        <v>57</v>
      </c>
      <c r="E393">
        <v>0</v>
      </c>
      <c r="F393">
        <v>0</v>
      </c>
      <c r="G393">
        <v>0</v>
      </c>
      <c r="I393" s="4">
        <f t="shared" si="34"/>
        <v>2013</v>
      </c>
      <c r="J393" t="str">
        <f>VLOOKUP(B393,Lookup!A:B,2,FALSE)</f>
        <v>Yobe</v>
      </c>
      <c r="K393" t="str">
        <f>VLOOKUP(C393,Lookup!D:E,2,FALSE)</f>
        <v>Transfers</v>
      </c>
      <c r="L393" t="str">
        <f>VLOOKUP(D393,Lookup!G:H,2,FALSE)</f>
        <v>Facility Repayment</v>
      </c>
      <c r="M393" s="1">
        <f t="shared" si="35"/>
        <v>0</v>
      </c>
      <c r="N393" s="1">
        <f t="shared" si="36"/>
        <v>0</v>
      </c>
      <c r="O393" s="1">
        <f t="shared" si="37"/>
        <v>0</v>
      </c>
      <c r="P393" s="1">
        <f t="shared" si="38"/>
        <v>0</v>
      </c>
    </row>
    <row r="394" spans="1:16" x14ac:dyDescent="0.35">
      <c r="A394">
        <v>2013</v>
      </c>
      <c r="B394">
        <v>9</v>
      </c>
      <c r="C394">
        <v>50</v>
      </c>
      <c r="D394">
        <v>61</v>
      </c>
      <c r="E394">
        <v>0</v>
      </c>
      <c r="F394">
        <v>0</v>
      </c>
      <c r="G394">
        <v>0</v>
      </c>
      <c r="I394" s="4">
        <f t="shared" si="34"/>
        <v>2013</v>
      </c>
      <c r="J394" t="str">
        <f>VLOOKUP(B394,Lookup!A:B,2,FALSE)</f>
        <v>Yobe</v>
      </c>
      <c r="K394" t="str">
        <f>VLOOKUP(C394,Lookup!D:E,2,FALSE)</f>
        <v>Transfers</v>
      </c>
      <c r="L394" t="str">
        <f>VLOOKUP(D394,Lookup!G:H,2,FALSE)</f>
        <v>Paris Club Existing Payment (non-cash)</v>
      </c>
      <c r="M394" s="1">
        <f t="shared" si="35"/>
        <v>0</v>
      </c>
      <c r="N394" s="1">
        <f t="shared" si="36"/>
        <v>0</v>
      </c>
      <c r="O394" s="1">
        <f t="shared" si="37"/>
        <v>0</v>
      </c>
      <c r="P394" s="1">
        <f t="shared" si="38"/>
        <v>0</v>
      </c>
    </row>
    <row r="395" spans="1:16" x14ac:dyDescent="0.35">
      <c r="A395">
        <v>2013</v>
      </c>
      <c r="B395">
        <v>9</v>
      </c>
      <c r="C395">
        <v>50</v>
      </c>
      <c r="D395">
        <v>63</v>
      </c>
      <c r="E395">
        <v>0</v>
      </c>
      <c r="F395">
        <v>0</v>
      </c>
      <c r="G395">
        <v>0</v>
      </c>
      <c r="I395" s="4">
        <f t="shared" si="34"/>
        <v>2013</v>
      </c>
      <c r="J395" t="str">
        <f>VLOOKUP(B395,Lookup!A:B,2,FALSE)</f>
        <v>Yobe</v>
      </c>
      <c r="K395" t="str">
        <f>VLOOKUP(C395,Lookup!D:E,2,FALSE)</f>
        <v>Transfers</v>
      </c>
      <c r="L395" t="str">
        <f>VLOOKUP(D395,Lookup!G:H,2,FALSE)</f>
        <v>Sinking Fund Investment</v>
      </c>
      <c r="M395" s="1">
        <f t="shared" si="35"/>
        <v>0</v>
      </c>
      <c r="N395" s="1">
        <f t="shared" si="36"/>
        <v>0</v>
      </c>
      <c r="O395" s="1">
        <f t="shared" si="37"/>
        <v>0</v>
      </c>
      <c r="P395" s="1">
        <f t="shared" si="38"/>
        <v>0</v>
      </c>
    </row>
    <row r="396" spans="1:16" x14ac:dyDescent="0.35">
      <c r="A396">
        <v>2013</v>
      </c>
      <c r="B396">
        <v>9</v>
      </c>
      <c r="C396">
        <v>50</v>
      </c>
      <c r="D396">
        <v>65</v>
      </c>
      <c r="E396">
        <v>0</v>
      </c>
      <c r="F396">
        <v>0</v>
      </c>
      <c r="G396">
        <v>0</v>
      </c>
      <c r="I396" s="4">
        <f t="shared" si="34"/>
        <v>2013</v>
      </c>
      <c r="J396" t="str">
        <f>VLOOKUP(B396,Lookup!A:B,2,FALSE)</f>
        <v>Yobe</v>
      </c>
      <c r="K396" t="str">
        <f>VLOOKUP(C396,Lookup!D:E,2,FALSE)</f>
        <v>Transfers</v>
      </c>
      <c r="L396" t="str">
        <f>VLOOKUP(D396,Lookup!G:H,2,FALSE)</f>
        <v>Other Funds</v>
      </c>
      <c r="M396" s="1">
        <f t="shared" si="35"/>
        <v>0</v>
      </c>
      <c r="N396" s="1">
        <f t="shared" si="36"/>
        <v>0</v>
      </c>
      <c r="O396" s="1">
        <f t="shared" si="37"/>
        <v>0</v>
      </c>
      <c r="P396" s="1">
        <f t="shared" si="38"/>
        <v>0</v>
      </c>
    </row>
    <row r="397" spans="1:16" x14ac:dyDescent="0.35">
      <c r="A397">
        <v>2013</v>
      </c>
      <c r="B397">
        <v>11</v>
      </c>
      <c r="C397">
        <v>50</v>
      </c>
      <c r="D397">
        <v>87</v>
      </c>
      <c r="E397">
        <v>0</v>
      </c>
      <c r="F397">
        <v>0</v>
      </c>
      <c r="G397">
        <v>0</v>
      </c>
      <c r="I397" s="4">
        <f t="shared" si="34"/>
        <v>2013</v>
      </c>
      <c r="J397" t="str">
        <f>VLOOKUP(B397,Lookup!A:B,2,FALSE)</f>
        <v>Federal</v>
      </c>
      <c r="K397" t="str">
        <f>VLOOKUP(C397,Lookup!D:E,2,FALSE)</f>
        <v>Transfers</v>
      </c>
      <c r="L397" t="str">
        <f>VLOOKUP(D397,Lookup!G:H,2,FALSE)</f>
        <v>SUBEB</v>
      </c>
      <c r="M397" s="1">
        <f t="shared" si="35"/>
        <v>0</v>
      </c>
      <c r="N397" s="1">
        <f t="shared" si="36"/>
        <v>0</v>
      </c>
      <c r="O397" s="1">
        <f t="shared" si="37"/>
        <v>0</v>
      </c>
      <c r="P397" s="1">
        <f t="shared" si="38"/>
        <v>0</v>
      </c>
    </row>
    <row r="398" spans="1:16" x14ac:dyDescent="0.35">
      <c r="A398">
        <v>2013</v>
      </c>
      <c r="B398">
        <v>11</v>
      </c>
      <c r="C398">
        <v>50</v>
      </c>
      <c r="D398">
        <v>88</v>
      </c>
      <c r="E398">
        <v>0</v>
      </c>
      <c r="F398">
        <v>0</v>
      </c>
      <c r="G398">
        <v>0</v>
      </c>
      <c r="I398" s="4">
        <f t="shared" si="34"/>
        <v>2013</v>
      </c>
      <c r="J398" t="str">
        <f>VLOOKUP(B398,Lookup!A:B,2,FALSE)</f>
        <v>Federal</v>
      </c>
      <c r="K398" t="str">
        <f>VLOOKUP(C398,Lookup!D:E,2,FALSE)</f>
        <v>Transfers</v>
      </c>
      <c r="L398" t="str">
        <f>VLOOKUP(D398,Lookup!G:H,2,FALSE)</f>
        <v>Subsidy Reinvestment</v>
      </c>
      <c r="M398" s="1">
        <f t="shared" si="35"/>
        <v>0</v>
      </c>
      <c r="N398" s="1">
        <f t="shared" si="36"/>
        <v>0</v>
      </c>
      <c r="O398" s="1">
        <f t="shared" si="37"/>
        <v>0</v>
      </c>
      <c r="P398" s="1">
        <f t="shared" si="38"/>
        <v>0</v>
      </c>
    </row>
    <row r="399" spans="1:16" x14ac:dyDescent="0.35">
      <c r="A399">
        <v>2013</v>
      </c>
      <c r="B399">
        <v>11</v>
      </c>
      <c r="C399">
        <v>50</v>
      </c>
      <c r="D399">
        <v>89</v>
      </c>
      <c r="E399">
        <v>0</v>
      </c>
      <c r="F399">
        <v>0</v>
      </c>
      <c r="G399">
        <v>0</v>
      </c>
      <c r="I399" s="4">
        <f t="shared" si="34"/>
        <v>2013</v>
      </c>
      <c r="J399" t="str">
        <f>VLOOKUP(B399,Lookup!A:B,2,FALSE)</f>
        <v>Federal</v>
      </c>
      <c r="K399" t="str">
        <f>VLOOKUP(C399,Lookup!D:E,2,FALSE)</f>
        <v>Transfers</v>
      </c>
      <c r="L399" t="str">
        <f>VLOOKUP(D399,Lookup!G:H,2,FALSE)</f>
        <v>Capital Expenditure in Statuary Transfers</v>
      </c>
      <c r="M399" s="1">
        <f t="shared" si="35"/>
        <v>0</v>
      </c>
      <c r="N399" s="1">
        <f t="shared" si="36"/>
        <v>0</v>
      </c>
      <c r="O399" s="1">
        <f t="shared" si="37"/>
        <v>0</v>
      </c>
      <c r="P399" s="1">
        <f t="shared" si="38"/>
        <v>0</v>
      </c>
    </row>
    <row r="400" spans="1:16" x14ac:dyDescent="0.35">
      <c r="A400">
        <v>2013</v>
      </c>
      <c r="B400">
        <v>11</v>
      </c>
      <c r="C400">
        <v>50</v>
      </c>
      <c r="D400">
        <v>90</v>
      </c>
      <c r="E400">
        <v>0</v>
      </c>
      <c r="F400">
        <v>0</v>
      </c>
      <c r="G400">
        <v>0</v>
      </c>
      <c r="I400" s="4">
        <f t="shared" si="34"/>
        <v>2013</v>
      </c>
      <c r="J400" t="str">
        <f>VLOOKUP(B400,Lookup!A:B,2,FALSE)</f>
        <v>Federal</v>
      </c>
      <c r="K400" t="str">
        <f>VLOOKUP(C400,Lookup!D:E,2,FALSE)</f>
        <v>Transfers</v>
      </c>
      <c r="L400" t="str">
        <f>VLOOKUP(D400,Lookup!G:H,2,FALSE)</f>
        <v>MDAs Capital Expenditure</v>
      </c>
      <c r="M400" s="1">
        <f t="shared" si="35"/>
        <v>0</v>
      </c>
      <c r="N400" s="1">
        <f t="shared" si="36"/>
        <v>0</v>
      </c>
      <c r="O400" s="1">
        <f t="shared" si="37"/>
        <v>0</v>
      </c>
      <c r="P400" s="1">
        <f t="shared" si="38"/>
        <v>0</v>
      </c>
    </row>
    <row r="401" spans="1:16" x14ac:dyDescent="0.35">
      <c r="A401">
        <v>2013</v>
      </c>
      <c r="B401">
        <v>11</v>
      </c>
      <c r="C401">
        <v>50</v>
      </c>
      <c r="D401">
        <v>91</v>
      </c>
      <c r="E401">
        <v>0</v>
      </c>
      <c r="F401">
        <v>0</v>
      </c>
      <c r="G401">
        <v>0</v>
      </c>
      <c r="I401" s="4">
        <f t="shared" si="34"/>
        <v>2013</v>
      </c>
      <c r="J401" t="str">
        <f>VLOOKUP(B401,Lookup!A:B,2,FALSE)</f>
        <v>Federal</v>
      </c>
      <c r="K401" t="str">
        <f>VLOOKUP(C401,Lookup!D:E,2,FALSE)</f>
        <v>Transfers</v>
      </c>
      <c r="L401" t="str">
        <f>VLOOKUP(D401,Lookup!G:H,2,FALSE)</f>
        <v>Capital - General Reserve (PYA)</v>
      </c>
      <c r="M401" s="1">
        <f t="shared" si="35"/>
        <v>0</v>
      </c>
      <c r="N401" s="1">
        <f t="shared" si="36"/>
        <v>0</v>
      </c>
      <c r="O401" s="1">
        <f t="shared" si="37"/>
        <v>0</v>
      </c>
      <c r="P401" s="1">
        <f t="shared" si="38"/>
        <v>0</v>
      </c>
    </row>
    <row r="402" spans="1:16" x14ac:dyDescent="0.35">
      <c r="A402">
        <v>2013</v>
      </c>
      <c r="B402">
        <v>11</v>
      </c>
      <c r="C402">
        <v>50</v>
      </c>
      <c r="D402">
        <v>92</v>
      </c>
      <c r="E402">
        <v>-134635099836.58008</v>
      </c>
      <c r="F402">
        <v>0</v>
      </c>
      <c r="G402">
        <v>88537248000</v>
      </c>
      <c r="I402" s="4">
        <f t="shared" si="34"/>
        <v>2013</v>
      </c>
      <c r="J402" t="str">
        <f>VLOOKUP(B402,Lookup!A:B,2,FALSE)</f>
        <v>Federal</v>
      </c>
      <c r="K402" t="str">
        <f>VLOOKUP(C402,Lookup!D:E,2,FALSE)</f>
        <v>Transfers</v>
      </c>
      <c r="L402" t="str">
        <f>VLOOKUP(D402,Lookup!G:H,2,FALSE)</f>
        <v xml:space="preserve">External Loan Repayment </v>
      </c>
      <c r="M402" s="1">
        <f t="shared" si="35"/>
        <v>-134635099836.58008</v>
      </c>
      <c r="N402" s="1">
        <f t="shared" si="36"/>
        <v>0</v>
      </c>
      <c r="O402" s="1">
        <f t="shared" si="37"/>
        <v>-134635099836.58008</v>
      </c>
      <c r="P402" s="1">
        <f t="shared" si="38"/>
        <v>88537248000</v>
      </c>
    </row>
    <row r="403" spans="1:16" x14ac:dyDescent="0.35">
      <c r="A403">
        <v>2013</v>
      </c>
      <c r="B403">
        <v>11</v>
      </c>
      <c r="C403">
        <v>50</v>
      </c>
      <c r="D403">
        <v>93</v>
      </c>
      <c r="E403">
        <v>511980000000</v>
      </c>
      <c r="F403">
        <v>0</v>
      </c>
      <c r="G403">
        <v>3266472405763.6699</v>
      </c>
      <c r="I403" s="4">
        <f t="shared" si="34"/>
        <v>2013</v>
      </c>
      <c r="J403" t="str">
        <f>VLOOKUP(B403,Lookup!A:B,2,FALSE)</f>
        <v>Federal</v>
      </c>
      <c r="K403" t="str">
        <f>VLOOKUP(C403,Lookup!D:E,2,FALSE)</f>
        <v>Transfers</v>
      </c>
      <c r="L403" t="str">
        <f>VLOOKUP(D403,Lookup!G:H,2,FALSE)</f>
        <v>Internal Loan Repayment  - NTBs</v>
      </c>
      <c r="M403" s="1">
        <f t="shared" si="35"/>
        <v>511980000000</v>
      </c>
      <c r="N403" s="1">
        <f t="shared" si="36"/>
        <v>0</v>
      </c>
      <c r="O403" s="1">
        <f t="shared" si="37"/>
        <v>511980000000</v>
      </c>
      <c r="P403" s="1">
        <f t="shared" si="38"/>
        <v>3266472405763.6699</v>
      </c>
    </row>
    <row r="404" spans="1:16" x14ac:dyDescent="0.35">
      <c r="A404">
        <v>2013</v>
      </c>
      <c r="B404">
        <v>11</v>
      </c>
      <c r="C404">
        <v>50</v>
      </c>
      <c r="D404">
        <v>94</v>
      </c>
      <c r="E404">
        <v>0</v>
      </c>
      <c r="F404">
        <v>0</v>
      </c>
      <c r="G404">
        <v>968557203000</v>
      </c>
      <c r="I404" s="4">
        <f t="shared" si="34"/>
        <v>2013</v>
      </c>
      <c r="J404" t="str">
        <f>VLOOKUP(B404,Lookup!A:B,2,FALSE)</f>
        <v>Federal</v>
      </c>
      <c r="K404" t="str">
        <f>VLOOKUP(C404,Lookup!D:E,2,FALSE)</f>
        <v>Transfers</v>
      </c>
      <c r="L404" t="str">
        <f>VLOOKUP(D404,Lookup!G:H,2,FALSE)</f>
        <v xml:space="preserve">Internal Loan Repayment  - FGN/Treasury </v>
      </c>
      <c r="M404" s="1">
        <f t="shared" si="35"/>
        <v>0</v>
      </c>
      <c r="N404" s="1">
        <f t="shared" si="36"/>
        <v>0</v>
      </c>
      <c r="O404" s="1">
        <f t="shared" si="37"/>
        <v>0</v>
      </c>
      <c r="P404" s="1">
        <f t="shared" si="38"/>
        <v>968557203000</v>
      </c>
    </row>
    <row r="405" spans="1:16" x14ac:dyDescent="0.35">
      <c r="A405">
        <v>2013</v>
      </c>
      <c r="B405">
        <v>11</v>
      </c>
      <c r="C405">
        <v>50</v>
      </c>
      <c r="D405">
        <v>95</v>
      </c>
      <c r="E405">
        <v>0</v>
      </c>
      <c r="F405">
        <v>0</v>
      </c>
      <c r="G405">
        <v>0</v>
      </c>
      <c r="I405" s="4">
        <f t="shared" si="34"/>
        <v>2013</v>
      </c>
      <c r="J405" t="str">
        <f>VLOOKUP(B405,Lookup!A:B,2,FALSE)</f>
        <v>Federal</v>
      </c>
      <c r="K405" t="str">
        <f>VLOOKUP(C405,Lookup!D:E,2,FALSE)</f>
        <v>Transfers</v>
      </c>
      <c r="L405" t="str">
        <f>VLOOKUP(D405,Lookup!G:H,2,FALSE)</f>
        <v xml:space="preserve">Repayment Development Loan Stock </v>
      </c>
      <c r="M405" s="1">
        <f t="shared" si="35"/>
        <v>0</v>
      </c>
      <c r="N405" s="1">
        <f t="shared" si="36"/>
        <v>0</v>
      </c>
      <c r="O405" s="1">
        <f t="shared" si="37"/>
        <v>0</v>
      </c>
      <c r="P405" s="1">
        <f t="shared" si="38"/>
        <v>0</v>
      </c>
    </row>
    <row r="406" spans="1:16" x14ac:dyDescent="0.35">
      <c r="A406">
        <v>2013</v>
      </c>
      <c r="B406">
        <v>11</v>
      </c>
      <c r="C406">
        <v>50</v>
      </c>
      <c r="D406">
        <v>96</v>
      </c>
      <c r="E406">
        <v>0</v>
      </c>
      <c r="F406">
        <v>0</v>
      </c>
      <c r="G406">
        <v>0</v>
      </c>
      <c r="I406" s="4">
        <f t="shared" si="34"/>
        <v>2013</v>
      </c>
      <c r="J406" t="str">
        <f>VLOOKUP(B406,Lookup!A:B,2,FALSE)</f>
        <v>Federal</v>
      </c>
      <c r="K406" t="str">
        <f>VLOOKUP(C406,Lookup!D:E,2,FALSE)</f>
        <v>Transfers</v>
      </c>
      <c r="L406" t="str">
        <f>VLOOKUP(D406,Lookup!G:H,2,FALSE)</f>
        <v>Repayment Other Fund of the Federal Government</v>
      </c>
      <c r="M406" s="1">
        <f t="shared" si="35"/>
        <v>0</v>
      </c>
      <c r="N406" s="1">
        <f t="shared" si="36"/>
        <v>0</v>
      </c>
      <c r="O406" s="1">
        <f t="shared" si="37"/>
        <v>0</v>
      </c>
      <c r="P406" s="1">
        <f t="shared" si="38"/>
        <v>0</v>
      </c>
    </row>
    <row r="407" spans="1:16" x14ac:dyDescent="0.35">
      <c r="A407">
        <v>2013</v>
      </c>
      <c r="B407">
        <v>11</v>
      </c>
      <c r="C407">
        <v>200</v>
      </c>
      <c r="D407">
        <v>200</v>
      </c>
      <c r="E407">
        <v>0</v>
      </c>
      <c r="F407">
        <v>0</v>
      </c>
      <c r="G407">
        <v>-160369342595.14999</v>
      </c>
      <c r="I407" s="4">
        <f t="shared" si="34"/>
        <v>2013</v>
      </c>
      <c r="J407" t="str">
        <f>VLOOKUP(B407,Lookup!A:B,2,FALSE)</f>
        <v>Federal</v>
      </c>
      <c r="K407" t="str">
        <f>VLOOKUP(C407,Lookup!D:E,2,FALSE)</f>
        <v>Movements</v>
      </c>
      <c r="L407" t="str">
        <f>VLOOKUP(D407,Lookup!G:H,2,FALSE)</f>
        <v>Federal Government Investments</v>
      </c>
      <c r="M407" s="1">
        <f t="shared" si="35"/>
        <v>0</v>
      </c>
      <c r="N407" s="1">
        <f t="shared" si="36"/>
        <v>0</v>
      </c>
      <c r="O407" s="1">
        <f t="shared" si="37"/>
        <v>0</v>
      </c>
      <c r="P407" s="1">
        <f t="shared" si="38"/>
        <v>-160369342595.14999</v>
      </c>
    </row>
    <row r="408" spans="1:16" x14ac:dyDescent="0.35">
      <c r="A408">
        <v>2013</v>
      </c>
      <c r="B408">
        <v>11</v>
      </c>
      <c r="C408">
        <v>200</v>
      </c>
      <c r="D408">
        <v>201</v>
      </c>
      <c r="E408">
        <v>0</v>
      </c>
      <c r="F408">
        <v>0</v>
      </c>
      <c r="G408">
        <v>0</v>
      </c>
      <c r="I408" s="4">
        <f t="shared" si="34"/>
        <v>2013</v>
      </c>
      <c r="J408" t="str">
        <f>VLOOKUP(B408,Lookup!A:B,2,FALSE)</f>
        <v>Federal</v>
      </c>
      <c r="K408" t="str">
        <f>VLOOKUP(C408,Lookup!D:E,2,FALSE)</f>
        <v>Movements</v>
      </c>
      <c r="L408" t="str">
        <f>VLOOKUP(D408,Lookup!G:H,2,FALSE)</f>
        <v>Deposit</v>
      </c>
      <c r="M408" s="1">
        <f t="shared" si="35"/>
        <v>0</v>
      </c>
      <c r="N408" s="1">
        <f t="shared" si="36"/>
        <v>0</v>
      </c>
      <c r="O408" s="1">
        <f t="shared" si="37"/>
        <v>0</v>
      </c>
      <c r="P408" s="1">
        <f t="shared" si="38"/>
        <v>0</v>
      </c>
    </row>
    <row r="409" spans="1:16" x14ac:dyDescent="0.35">
      <c r="A409">
        <v>2013</v>
      </c>
      <c r="B409">
        <v>11</v>
      </c>
      <c r="C409">
        <v>200</v>
      </c>
      <c r="D409">
        <v>202</v>
      </c>
      <c r="E409">
        <v>0</v>
      </c>
      <c r="F409">
        <v>0</v>
      </c>
      <c r="G409">
        <v>0</v>
      </c>
      <c r="I409" s="4">
        <f t="shared" si="34"/>
        <v>2013</v>
      </c>
      <c r="J409" t="str">
        <f>VLOOKUP(B409,Lookup!A:B,2,FALSE)</f>
        <v>Federal</v>
      </c>
      <c r="K409" t="str">
        <f>VLOOKUP(C409,Lookup!D:E,2,FALSE)</f>
        <v>Movements</v>
      </c>
      <c r="L409" t="str">
        <f>VLOOKUP(D409,Lookup!G:H,2,FALSE)</f>
        <v>Trust and Other Funds</v>
      </c>
      <c r="M409" s="1">
        <f t="shared" si="35"/>
        <v>0</v>
      </c>
      <c r="N409" s="1">
        <f t="shared" si="36"/>
        <v>0</v>
      </c>
      <c r="O409" s="1">
        <f t="shared" si="37"/>
        <v>0</v>
      </c>
      <c r="P409" s="1">
        <f t="shared" si="38"/>
        <v>0</v>
      </c>
    </row>
    <row r="410" spans="1:16" x14ac:dyDescent="0.35">
      <c r="A410">
        <v>2013</v>
      </c>
      <c r="B410">
        <v>11</v>
      </c>
      <c r="C410">
        <v>200</v>
      </c>
      <c r="D410">
        <v>203</v>
      </c>
      <c r="E410">
        <v>0</v>
      </c>
      <c r="F410">
        <v>0</v>
      </c>
      <c r="G410">
        <v>0</v>
      </c>
      <c r="I410" s="4">
        <f t="shared" si="34"/>
        <v>2013</v>
      </c>
      <c r="J410" t="str">
        <f>VLOOKUP(B410,Lookup!A:B,2,FALSE)</f>
        <v>Federal</v>
      </c>
      <c r="K410" t="str">
        <f>VLOOKUP(C410,Lookup!D:E,2,FALSE)</f>
        <v>Movements</v>
      </c>
      <c r="L410" t="str">
        <f>VLOOKUP(D410,Lookup!G:H,2,FALSE)</f>
        <v xml:space="preserve">Increase/Decrease in Investments </v>
      </c>
      <c r="M410" s="1">
        <f t="shared" si="35"/>
        <v>0</v>
      </c>
      <c r="N410" s="1">
        <f t="shared" si="36"/>
        <v>0</v>
      </c>
      <c r="O410" s="1">
        <f t="shared" si="37"/>
        <v>0</v>
      </c>
      <c r="P410" s="1">
        <f t="shared" si="38"/>
        <v>0</v>
      </c>
    </row>
    <row r="411" spans="1:16" x14ac:dyDescent="0.35">
      <c r="A411">
        <v>2013</v>
      </c>
      <c r="B411">
        <v>11</v>
      </c>
      <c r="C411">
        <v>200</v>
      </c>
      <c r="D411">
        <v>204</v>
      </c>
      <c r="E411">
        <v>0</v>
      </c>
      <c r="F411">
        <v>0</v>
      </c>
      <c r="G411">
        <v>-204741604658.35001</v>
      </c>
      <c r="I411" s="4">
        <f t="shared" si="34"/>
        <v>2013</v>
      </c>
      <c r="J411" t="str">
        <f>VLOOKUP(B411,Lookup!A:B,2,FALSE)</f>
        <v>Federal</v>
      </c>
      <c r="K411" t="str">
        <f>VLOOKUP(C411,Lookup!D:E,2,FALSE)</f>
        <v>Movements</v>
      </c>
      <c r="L411" t="str">
        <f>VLOOKUP(D411,Lookup!G:H,2,FALSE)</f>
        <v xml:space="preserve">Net Increase/Decrease in in Other Cash Equivalent Accounts </v>
      </c>
      <c r="M411" s="1">
        <f t="shared" si="35"/>
        <v>0</v>
      </c>
      <c r="N411" s="1">
        <f t="shared" si="36"/>
        <v>0</v>
      </c>
      <c r="O411" s="1">
        <f t="shared" si="37"/>
        <v>0</v>
      </c>
      <c r="P411" s="1">
        <f t="shared" si="38"/>
        <v>-204741604658.35001</v>
      </c>
    </row>
    <row r="412" spans="1:16" x14ac:dyDescent="0.35">
      <c r="A412">
        <v>2014</v>
      </c>
      <c r="B412">
        <v>3</v>
      </c>
      <c r="C412">
        <v>50</v>
      </c>
      <c r="D412">
        <v>50</v>
      </c>
      <c r="E412">
        <v>0</v>
      </c>
      <c r="F412">
        <v>0</v>
      </c>
      <c r="G412">
        <v>0</v>
      </c>
      <c r="I412" s="4">
        <f t="shared" si="34"/>
        <v>2014</v>
      </c>
      <c r="J412" t="str">
        <f>VLOOKUP(B412,Lookup!A:B,2,FALSE)</f>
        <v>Jigawa</v>
      </c>
      <c r="K412" t="str">
        <f>VLOOKUP(C412,Lookup!D:E,2,FALSE)</f>
        <v>Transfers</v>
      </c>
      <c r="L412" t="str">
        <f>VLOOKUP(D412,Lookup!G:H,2,FALSE)</f>
        <v>Transfer to General Reserves</v>
      </c>
      <c r="M412" s="1">
        <f t="shared" si="35"/>
        <v>0</v>
      </c>
      <c r="N412" s="1">
        <f t="shared" si="36"/>
        <v>0</v>
      </c>
      <c r="O412" s="1">
        <f t="shared" si="37"/>
        <v>0</v>
      </c>
      <c r="P412" s="1">
        <f t="shared" si="38"/>
        <v>0</v>
      </c>
    </row>
    <row r="413" spans="1:16" x14ac:dyDescent="0.35">
      <c r="A413">
        <v>2014</v>
      </c>
      <c r="B413">
        <v>3</v>
      </c>
      <c r="C413">
        <v>50</v>
      </c>
      <c r="D413">
        <v>51</v>
      </c>
      <c r="E413">
        <v>1700000000</v>
      </c>
      <c r="F413">
        <v>0</v>
      </c>
      <c r="G413">
        <v>0</v>
      </c>
      <c r="I413" s="4">
        <f t="shared" si="34"/>
        <v>2014</v>
      </c>
      <c r="J413" t="str">
        <f>VLOOKUP(B413,Lookup!A:B,2,FALSE)</f>
        <v>Jigawa</v>
      </c>
      <c r="K413" t="str">
        <f>VLOOKUP(C413,Lookup!D:E,2,FALSE)</f>
        <v>Transfers</v>
      </c>
      <c r="L413" t="str">
        <f>VLOOKUP(D413,Lookup!G:H,2,FALSE)</f>
        <v>Stabilisation Fund</v>
      </c>
      <c r="M413" s="1">
        <f t="shared" si="35"/>
        <v>1700000000</v>
      </c>
      <c r="N413" s="1">
        <f t="shared" si="36"/>
        <v>0</v>
      </c>
      <c r="O413" s="1">
        <f t="shared" si="37"/>
        <v>1700000000</v>
      </c>
      <c r="P413" s="1">
        <f t="shared" si="38"/>
        <v>0</v>
      </c>
    </row>
    <row r="414" spans="1:16" x14ac:dyDescent="0.35">
      <c r="A414">
        <v>2014</v>
      </c>
      <c r="B414">
        <v>3</v>
      </c>
      <c r="C414">
        <v>50</v>
      </c>
      <c r="D414">
        <v>52</v>
      </c>
      <c r="E414">
        <v>0</v>
      </c>
      <c r="F414">
        <v>0</v>
      </c>
      <c r="G414">
        <v>0</v>
      </c>
      <c r="I414" s="4">
        <f t="shared" si="34"/>
        <v>2014</v>
      </c>
      <c r="J414" t="str">
        <f>VLOOKUP(B414,Lookup!A:B,2,FALSE)</f>
        <v>Jigawa</v>
      </c>
      <c r="K414" t="str">
        <f>VLOOKUP(C414,Lookup!D:E,2,FALSE)</f>
        <v>Transfers</v>
      </c>
      <c r="L414" t="str">
        <f>VLOOKUP(D414,Lookup!G:H,2,FALSE)</f>
        <v>Loan Repayment by Parastatals/Agencies</v>
      </c>
      <c r="M414" s="1">
        <f t="shared" si="35"/>
        <v>0</v>
      </c>
      <c r="N414" s="1">
        <f t="shared" si="36"/>
        <v>0</v>
      </c>
      <c r="O414" s="1">
        <f t="shared" si="37"/>
        <v>0</v>
      </c>
      <c r="P414" s="1">
        <f t="shared" si="38"/>
        <v>0</v>
      </c>
    </row>
    <row r="415" spans="1:16" x14ac:dyDescent="0.35">
      <c r="A415">
        <v>2014</v>
      </c>
      <c r="B415">
        <v>3</v>
      </c>
      <c r="C415">
        <v>50</v>
      </c>
      <c r="D415">
        <v>56</v>
      </c>
      <c r="E415">
        <v>500000000</v>
      </c>
      <c r="F415">
        <v>0</v>
      </c>
      <c r="G415">
        <v>0</v>
      </c>
      <c r="I415" s="4">
        <f t="shared" si="34"/>
        <v>2014</v>
      </c>
      <c r="J415" t="str">
        <f>VLOOKUP(B415,Lookup!A:B,2,FALSE)</f>
        <v>Jigawa</v>
      </c>
      <c r="K415" t="str">
        <f>VLOOKUP(C415,Lookup!D:E,2,FALSE)</f>
        <v>Transfers</v>
      </c>
      <c r="L415" t="str">
        <f>VLOOKUP(D415,Lookup!G:H,2,FALSE)</f>
        <v>Contingencies Fund</v>
      </c>
      <c r="M415" s="1">
        <f t="shared" si="35"/>
        <v>500000000</v>
      </c>
      <c r="N415" s="1">
        <f t="shared" si="36"/>
        <v>0</v>
      </c>
      <c r="O415" s="1">
        <f t="shared" si="37"/>
        <v>500000000</v>
      </c>
      <c r="P415" s="1">
        <f t="shared" si="38"/>
        <v>0</v>
      </c>
    </row>
    <row r="416" spans="1:16" x14ac:dyDescent="0.35">
      <c r="A416">
        <v>2014</v>
      </c>
      <c r="B416">
        <v>3</v>
      </c>
      <c r="C416">
        <v>50</v>
      </c>
      <c r="D416">
        <v>82</v>
      </c>
      <c r="E416">
        <v>0</v>
      </c>
      <c r="F416">
        <v>0</v>
      </c>
      <c r="G416">
        <v>0</v>
      </c>
      <c r="I416" s="4">
        <f t="shared" si="34"/>
        <v>2014</v>
      </c>
      <c r="J416" t="str">
        <f>VLOOKUP(B416,Lookup!A:B,2,FALSE)</f>
        <v>Jigawa</v>
      </c>
      <c r="K416" t="str">
        <f>VLOOKUP(C416,Lookup!D:E,2,FALSE)</f>
        <v>Transfers</v>
      </c>
      <c r="L416" t="str">
        <f>VLOOKUP(D416,Lookup!G:H,2,FALSE)</f>
        <v>Grants and Contributions  (Recurrent)</v>
      </c>
      <c r="M416" s="1">
        <f t="shared" si="35"/>
        <v>0</v>
      </c>
      <c r="N416" s="1">
        <f t="shared" si="36"/>
        <v>0</v>
      </c>
      <c r="O416" s="1">
        <f t="shared" si="37"/>
        <v>0</v>
      </c>
      <c r="P416" s="1">
        <f t="shared" si="38"/>
        <v>0</v>
      </c>
    </row>
    <row r="417" spans="1:16" x14ac:dyDescent="0.35">
      <c r="A417">
        <v>2014</v>
      </c>
      <c r="B417">
        <v>3</v>
      </c>
      <c r="C417">
        <v>50</v>
      </c>
      <c r="D417">
        <v>57</v>
      </c>
      <c r="E417">
        <v>0</v>
      </c>
      <c r="F417">
        <v>0</v>
      </c>
      <c r="G417">
        <v>0</v>
      </c>
      <c r="I417" s="4">
        <f t="shared" si="34"/>
        <v>2014</v>
      </c>
      <c r="J417" t="str">
        <f>VLOOKUP(B417,Lookup!A:B,2,FALSE)</f>
        <v>Jigawa</v>
      </c>
      <c r="K417" t="str">
        <f>VLOOKUP(C417,Lookup!D:E,2,FALSE)</f>
        <v>Transfers</v>
      </c>
      <c r="L417" t="str">
        <f>VLOOKUP(D417,Lookup!G:H,2,FALSE)</f>
        <v>Facility Repayment</v>
      </c>
      <c r="M417" s="1">
        <f t="shared" si="35"/>
        <v>0</v>
      </c>
      <c r="N417" s="1">
        <f t="shared" si="36"/>
        <v>0</v>
      </c>
      <c r="O417" s="1">
        <f t="shared" si="37"/>
        <v>0</v>
      </c>
      <c r="P417" s="1">
        <f t="shared" si="38"/>
        <v>0</v>
      </c>
    </row>
    <row r="418" spans="1:16" x14ac:dyDescent="0.35">
      <c r="A418">
        <v>2014</v>
      </c>
      <c r="B418">
        <v>3</v>
      </c>
      <c r="C418">
        <v>50</v>
      </c>
      <c r="D418">
        <v>61</v>
      </c>
      <c r="E418">
        <v>0</v>
      </c>
      <c r="F418">
        <v>0</v>
      </c>
      <c r="G418">
        <v>0</v>
      </c>
      <c r="I418" s="4">
        <f t="shared" si="34"/>
        <v>2014</v>
      </c>
      <c r="J418" t="str">
        <f>VLOOKUP(B418,Lookup!A:B,2,FALSE)</f>
        <v>Jigawa</v>
      </c>
      <c r="K418" t="str">
        <f>VLOOKUP(C418,Lookup!D:E,2,FALSE)</f>
        <v>Transfers</v>
      </c>
      <c r="L418" t="str">
        <f>VLOOKUP(D418,Lookup!G:H,2,FALSE)</f>
        <v>Paris Club Existing Payment (non-cash)</v>
      </c>
      <c r="M418" s="1">
        <f t="shared" si="35"/>
        <v>0</v>
      </c>
      <c r="N418" s="1">
        <f t="shared" si="36"/>
        <v>0</v>
      </c>
      <c r="O418" s="1">
        <f t="shared" si="37"/>
        <v>0</v>
      </c>
      <c r="P418" s="1">
        <f t="shared" si="38"/>
        <v>0</v>
      </c>
    </row>
    <row r="419" spans="1:16" x14ac:dyDescent="0.35">
      <c r="A419">
        <v>2014</v>
      </c>
      <c r="B419">
        <v>3</v>
      </c>
      <c r="C419">
        <v>50</v>
      </c>
      <c r="D419">
        <v>63</v>
      </c>
      <c r="E419">
        <v>0</v>
      </c>
      <c r="F419">
        <v>0</v>
      </c>
      <c r="G419">
        <v>0</v>
      </c>
      <c r="I419" s="4">
        <f t="shared" si="34"/>
        <v>2014</v>
      </c>
      <c r="J419" t="str">
        <f>VLOOKUP(B419,Lookup!A:B,2,FALSE)</f>
        <v>Jigawa</v>
      </c>
      <c r="K419" t="str">
        <f>VLOOKUP(C419,Lookup!D:E,2,FALSE)</f>
        <v>Transfers</v>
      </c>
      <c r="L419" t="str">
        <f>VLOOKUP(D419,Lookup!G:H,2,FALSE)</f>
        <v>Sinking Fund Investment</v>
      </c>
      <c r="M419" s="1">
        <f t="shared" si="35"/>
        <v>0</v>
      </c>
      <c r="N419" s="1">
        <f t="shared" si="36"/>
        <v>0</v>
      </c>
      <c r="O419" s="1">
        <f t="shared" si="37"/>
        <v>0</v>
      </c>
      <c r="P419" s="1">
        <f t="shared" si="38"/>
        <v>0</v>
      </c>
    </row>
    <row r="420" spans="1:16" x14ac:dyDescent="0.35">
      <c r="A420">
        <v>2014</v>
      </c>
      <c r="B420">
        <v>3</v>
      </c>
      <c r="C420">
        <v>50</v>
      </c>
      <c r="D420">
        <v>65</v>
      </c>
      <c r="E420">
        <v>0</v>
      </c>
      <c r="F420">
        <v>0</v>
      </c>
      <c r="G420">
        <v>0</v>
      </c>
      <c r="I420" s="4">
        <f t="shared" si="34"/>
        <v>2014</v>
      </c>
      <c r="J420" t="str">
        <f>VLOOKUP(B420,Lookup!A:B,2,FALSE)</f>
        <v>Jigawa</v>
      </c>
      <c r="K420" t="str">
        <f>VLOOKUP(C420,Lookup!D:E,2,FALSE)</f>
        <v>Transfers</v>
      </c>
      <c r="L420" t="str">
        <f>VLOOKUP(D420,Lookup!G:H,2,FALSE)</f>
        <v>Other Funds</v>
      </c>
      <c r="M420" s="1">
        <f t="shared" si="35"/>
        <v>0</v>
      </c>
      <c r="N420" s="1">
        <f t="shared" si="36"/>
        <v>0</v>
      </c>
      <c r="O420" s="1">
        <f t="shared" si="37"/>
        <v>0</v>
      </c>
      <c r="P420" s="1">
        <f t="shared" si="38"/>
        <v>0</v>
      </c>
    </row>
    <row r="421" spans="1:16" x14ac:dyDescent="0.35">
      <c r="A421">
        <v>2014</v>
      </c>
      <c r="B421">
        <v>4</v>
      </c>
      <c r="C421">
        <v>50</v>
      </c>
      <c r="D421">
        <v>50</v>
      </c>
      <c r="E421">
        <v>0</v>
      </c>
      <c r="F421">
        <v>0</v>
      </c>
      <c r="G421">
        <v>0</v>
      </c>
      <c r="I421" s="4">
        <f t="shared" si="34"/>
        <v>2014</v>
      </c>
      <c r="J421" t="str">
        <f>VLOOKUP(B421,Lookup!A:B,2,FALSE)</f>
        <v>Kaduna</v>
      </c>
      <c r="K421" t="str">
        <f>VLOOKUP(C421,Lookup!D:E,2,FALSE)</f>
        <v>Transfers</v>
      </c>
      <c r="L421" t="str">
        <f>VLOOKUP(D421,Lookup!G:H,2,FALSE)</f>
        <v>Transfer to General Reserves</v>
      </c>
      <c r="M421" s="1">
        <f t="shared" si="35"/>
        <v>0</v>
      </c>
      <c r="N421" s="1">
        <f t="shared" si="36"/>
        <v>0</v>
      </c>
      <c r="O421" s="1">
        <f t="shared" si="37"/>
        <v>0</v>
      </c>
      <c r="P421" s="1">
        <f t="shared" si="38"/>
        <v>0</v>
      </c>
    </row>
    <row r="422" spans="1:16" x14ac:dyDescent="0.35">
      <c r="A422">
        <v>2014</v>
      </c>
      <c r="B422">
        <v>4</v>
      </c>
      <c r="C422">
        <v>50</v>
      </c>
      <c r="D422">
        <v>51</v>
      </c>
      <c r="E422">
        <v>0</v>
      </c>
      <c r="F422">
        <v>0</v>
      </c>
      <c r="G422">
        <v>0</v>
      </c>
      <c r="I422" s="4">
        <f t="shared" si="34"/>
        <v>2014</v>
      </c>
      <c r="J422" t="str">
        <f>VLOOKUP(B422,Lookup!A:B,2,FALSE)</f>
        <v>Kaduna</v>
      </c>
      <c r="K422" t="str">
        <f>VLOOKUP(C422,Lookup!D:E,2,FALSE)</f>
        <v>Transfers</v>
      </c>
      <c r="L422" t="str">
        <f>VLOOKUP(D422,Lookup!G:H,2,FALSE)</f>
        <v>Stabilisation Fund</v>
      </c>
      <c r="M422" s="1">
        <f t="shared" si="35"/>
        <v>0</v>
      </c>
      <c r="N422" s="1">
        <f t="shared" si="36"/>
        <v>0</v>
      </c>
      <c r="O422" s="1">
        <f t="shared" si="37"/>
        <v>0</v>
      </c>
      <c r="P422" s="1">
        <f t="shared" si="38"/>
        <v>0</v>
      </c>
    </row>
    <row r="423" spans="1:16" x14ac:dyDescent="0.35">
      <c r="A423">
        <v>2014</v>
      </c>
      <c r="B423">
        <v>4</v>
      </c>
      <c r="C423">
        <v>50</v>
      </c>
      <c r="D423">
        <v>53</v>
      </c>
      <c r="E423">
        <v>7935909682</v>
      </c>
      <c r="F423">
        <v>0</v>
      </c>
      <c r="G423">
        <v>10836890739.43</v>
      </c>
      <c r="I423" s="4">
        <f t="shared" si="34"/>
        <v>2014</v>
      </c>
      <c r="J423" t="str">
        <f>VLOOKUP(B423,Lookup!A:B,2,FALSE)</f>
        <v>Kaduna</v>
      </c>
      <c r="K423" t="str">
        <f>VLOOKUP(C423,Lookup!D:E,2,FALSE)</f>
        <v>Transfers</v>
      </c>
      <c r="L423" t="str">
        <f>VLOOKUP(D423,Lookup!G:H,2,FALSE)</f>
        <v>Loan Repayment</v>
      </c>
      <c r="M423" s="1">
        <f t="shared" si="35"/>
        <v>7935909682</v>
      </c>
      <c r="N423" s="1">
        <f t="shared" si="36"/>
        <v>0</v>
      </c>
      <c r="O423" s="1">
        <f t="shared" si="37"/>
        <v>7935909682</v>
      </c>
      <c r="P423" s="1">
        <f t="shared" si="38"/>
        <v>10836890739.43</v>
      </c>
    </row>
    <row r="424" spans="1:16" x14ac:dyDescent="0.35">
      <c r="A424">
        <v>2014</v>
      </c>
      <c r="B424">
        <v>4</v>
      </c>
      <c r="C424">
        <v>50</v>
      </c>
      <c r="D424">
        <v>56</v>
      </c>
      <c r="E424">
        <v>0</v>
      </c>
      <c r="F424">
        <v>0</v>
      </c>
      <c r="G424">
        <v>0</v>
      </c>
      <c r="I424" s="4">
        <f t="shared" si="34"/>
        <v>2014</v>
      </c>
      <c r="J424" t="str">
        <f>VLOOKUP(B424,Lookup!A:B,2,FALSE)</f>
        <v>Kaduna</v>
      </c>
      <c r="K424" t="str">
        <f>VLOOKUP(C424,Lookup!D:E,2,FALSE)</f>
        <v>Transfers</v>
      </c>
      <c r="L424" t="str">
        <f>VLOOKUP(D424,Lookup!G:H,2,FALSE)</f>
        <v>Contingencies Fund</v>
      </c>
      <c r="M424" s="1">
        <f t="shared" si="35"/>
        <v>0</v>
      </c>
      <c r="N424" s="1">
        <f t="shared" si="36"/>
        <v>0</v>
      </c>
      <c r="O424" s="1">
        <f t="shared" si="37"/>
        <v>0</v>
      </c>
      <c r="P424" s="1">
        <f t="shared" si="38"/>
        <v>0</v>
      </c>
    </row>
    <row r="425" spans="1:16" x14ac:dyDescent="0.35">
      <c r="A425">
        <v>2014</v>
      </c>
      <c r="B425">
        <v>4</v>
      </c>
      <c r="C425">
        <v>50</v>
      </c>
      <c r="D425">
        <v>57</v>
      </c>
      <c r="E425">
        <v>0</v>
      </c>
      <c r="F425">
        <v>0</v>
      </c>
      <c r="G425">
        <v>0</v>
      </c>
      <c r="I425" s="4">
        <f t="shared" si="34"/>
        <v>2014</v>
      </c>
      <c r="J425" t="str">
        <f>VLOOKUP(B425,Lookup!A:B,2,FALSE)</f>
        <v>Kaduna</v>
      </c>
      <c r="K425" t="str">
        <f>VLOOKUP(C425,Lookup!D:E,2,FALSE)</f>
        <v>Transfers</v>
      </c>
      <c r="L425" t="str">
        <f>VLOOKUP(D425,Lookup!G:H,2,FALSE)</f>
        <v>Facility Repayment</v>
      </c>
      <c r="M425" s="1">
        <f t="shared" si="35"/>
        <v>0</v>
      </c>
      <c r="N425" s="1">
        <f t="shared" si="36"/>
        <v>0</v>
      </c>
      <c r="O425" s="1">
        <f t="shared" si="37"/>
        <v>0</v>
      </c>
      <c r="P425" s="1">
        <f t="shared" si="38"/>
        <v>0</v>
      </c>
    </row>
    <row r="426" spans="1:16" x14ac:dyDescent="0.35">
      <c r="A426">
        <v>2014</v>
      </c>
      <c r="B426">
        <v>4</v>
      </c>
      <c r="C426">
        <v>50</v>
      </c>
      <c r="D426">
        <v>61</v>
      </c>
      <c r="E426">
        <v>0</v>
      </c>
      <c r="F426">
        <v>0</v>
      </c>
      <c r="G426">
        <v>0</v>
      </c>
      <c r="I426" s="4">
        <f t="shared" si="34"/>
        <v>2014</v>
      </c>
      <c r="J426" t="str">
        <f>VLOOKUP(B426,Lookup!A:B,2,FALSE)</f>
        <v>Kaduna</v>
      </c>
      <c r="K426" t="str">
        <f>VLOOKUP(C426,Lookup!D:E,2,FALSE)</f>
        <v>Transfers</v>
      </c>
      <c r="L426" t="str">
        <f>VLOOKUP(D426,Lookup!G:H,2,FALSE)</f>
        <v>Paris Club Existing Payment (non-cash)</v>
      </c>
      <c r="M426" s="1">
        <f t="shared" si="35"/>
        <v>0</v>
      </c>
      <c r="N426" s="1">
        <f t="shared" si="36"/>
        <v>0</v>
      </c>
      <c r="O426" s="1">
        <f t="shared" si="37"/>
        <v>0</v>
      </c>
      <c r="P426" s="1">
        <f t="shared" si="38"/>
        <v>0</v>
      </c>
    </row>
    <row r="427" spans="1:16" x14ac:dyDescent="0.35">
      <c r="A427">
        <v>2014</v>
      </c>
      <c r="B427">
        <v>4</v>
      </c>
      <c r="C427">
        <v>50</v>
      </c>
      <c r="D427">
        <v>63</v>
      </c>
      <c r="E427">
        <v>0</v>
      </c>
      <c r="F427">
        <v>0</v>
      </c>
      <c r="G427">
        <v>3112339651.8000002</v>
      </c>
      <c r="I427" s="4">
        <f t="shared" si="34"/>
        <v>2014</v>
      </c>
      <c r="J427" t="str">
        <f>VLOOKUP(B427,Lookup!A:B,2,FALSE)</f>
        <v>Kaduna</v>
      </c>
      <c r="K427" t="str">
        <f>VLOOKUP(C427,Lookup!D:E,2,FALSE)</f>
        <v>Transfers</v>
      </c>
      <c r="L427" t="str">
        <f>VLOOKUP(D427,Lookup!G:H,2,FALSE)</f>
        <v>Sinking Fund Investment</v>
      </c>
      <c r="M427" s="1">
        <f t="shared" si="35"/>
        <v>0</v>
      </c>
      <c r="N427" s="1">
        <f t="shared" si="36"/>
        <v>0</v>
      </c>
      <c r="O427" s="1">
        <f t="shared" si="37"/>
        <v>0</v>
      </c>
      <c r="P427" s="1">
        <f t="shared" si="38"/>
        <v>3112339651.8000002</v>
      </c>
    </row>
    <row r="428" spans="1:16" x14ac:dyDescent="0.35">
      <c r="A428">
        <v>2014</v>
      </c>
      <c r="B428">
        <v>4</v>
      </c>
      <c r="C428">
        <v>50</v>
      </c>
      <c r="D428">
        <v>74</v>
      </c>
      <c r="E428">
        <v>0</v>
      </c>
      <c r="F428">
        <v>0</v>
      </c>
      <c r="G428">
        <v>123327595.77</v>
      </c>
      <c r="I428" s="4">
        <f t="shared" si="34"/>
        <v>2014</v>
      </c>
      <c r="J428" t="str">
        <f>VLOOKUP(B428,Lookup!A:B,2,FALSE)</f>
        <v>Kaduna</v>
      </c>
      <c r="K428" t="str">
        <f>VLOOKUP(C428,Lookup!D:E,2,FALSE)</f>
        <v>Transfers</v>
      </c>
      <c r="L428" t="str">
        <f>VLOOKUP(D428,Lookup!G:H,2,FALSE)</f>
        <v>Police Reform Program</v>
      </c>
      <c r="M428" s="1">
        <f t="shared" si="35"/>
        <v>0</v>
      </c>
      <c r="N428" s="1">
        <f t="shared" si="36"/>
        <v>0</v>
      </c>
      <c r="O428" s="1">
        <f t="shared" si="37"/>
        <v>0</v>
      </c>
      <c r="P428" s="1">
        <f t="shared" si="38"/>
        <v>123327595.77</v>
      </c>
    </row>
    <row r="429" spans="1:16" x14ac:dyDescent="0.35">
      <c r="A429">
        <v>2014</v>
      </c>
      <c r="B429">
        <v>4</v>
      </c>
      <c r="C429">
        <v>50</v>
      </c>
      <c r="D429">
        <v>65</v>
      </c>
      <c r="E429">
        <v>0</v>
      </c>
      <c r="F429">
        <v>0</v>
      </c>
      <c r="G429">
        <v>0</v>
      </c>
      <c r="I429" s="4">
        <f t="shared" si="34"/>
        <v>2014</v>
      </c>
      <c r="J429" t="str">
        <f>VLOOKUP(B429,Lookup!A:B,2,FALSE)</f>
        <v>Kaduna</v>
      </c>
      <c r="K429" t="str">
        <f>VLOOKUP(C429,Lookup!D:E,2,FALSE)</f>
        <v>Transfers</v>
      </c>
      <c r="L429" t="str">
        <f>VLOOKUP(D429,Lookup!G:H,2,FALSE)</f>
        <v>Other Funds</v>
      </c>
      <c r="M429" s="1">
        <f t="shared" si="35"/>
        <v>0</v>
      </c>
      <c r="N429" s="1">
        <f t="shared" si="36"/>
        <v>0</v>
      </c>
      <c r="O429" s="1">
        <f t="shared" si="37"/>
        <v>0</v>
      </c>
      <c r="P429" s="1">
        <f t="shared" si="38"/>
        <v>0</v>
      </c>
    </row>
    <row r="430" spans="1:16" x14ac:dyDescent="0.35">
      <c r="A430">
        <v>2014</v>
      </c>
      <c r="B430">
        <v>5</v>
      </c>
      <c r="C430">
        <v>50</v>
      </c>
      <c r="D430">
        <v>50</v>
      </c>
      <c r="E430">
        <v>0</v>
      </c>
      <c r="F430">
        <v>0</v>
      </c>
      <c r="G430">
        <v>0</v>
      </c>
      <c r="I430" s="4">
        <f t="shared" si="34"/>
        <v>2014</v>
      </c>
      <c r="J430" t="str">
        <f>VLOOKUP(B430,Lookup!A:B,2,FALSE)</f>
        <v>Kano</v>
      </c>
      <c r="K430" t="str">
        <f>VLOOKUP(C430,Lookup!D:E,2,FALSE)</f>
        <v>Transfers</v>
      </c>
      <c r="L430" t="str">
        <f>VLOOKUP(D430,Lookup!G:H,2,FALSE)</f>
        <v>Transfer to General Reserves</v>
      </c>
      <c r="M430" s="1">
        <f t="shared" si="35"/>
        <v>0</v>
      </c>
      <c r="N430" s="1">
        <f t="shared" si="36"/>
        <v>0</v>
      </c>
      <c r="O430" s="1">
        <f t="shared" si="37"/>
        <v>0</v>
      </c>
      <c r="P430" s="1">
        <f t="shared" si="38"/>
        <v>0</v>
      </c>
    </row>
    <row r="431" spans="1:16" x14ac:dyDescent="0.35">
      <c r="A431">
        <v>2014</v>
      </c>
      <c r="B431">
        <v>5</v>
      </c>
      <c r="C431">
        <v>50</v>
      </c>
      <c r="D431">
        <v>51</v>
      </c>
      <c r="E431">
        <v>0</v>
      </c>
      <c r="F431">
        <v>0</v>
      </c>
      <c r="G431">
        <v>0</v>
      </c>
      <c r="I431" s="4">
        <f t="shared" si="34"/>
        <v>2014</v>
      </c>
      <c r="J431" t="str">
        <f>VLOOKUP(B431,Lookup!A:B,2,FALSE)</f>
        <v>Kano</v>
      </c>
      <c r="K431" t="str">
        <f>VLOOKUP(C431,Lookup!D:E,2,FALSE)</f>
        <v>Transfers</v>
      </c>
      <c r="L431" t="str">
        <f>VLOOKUP(D431,Lookup!G:H,2,FALSE)</f>
        <v>Stabilisation Fund</v>
      </c>
      <c r="M431" s="1">
        <f t="shared" si="35"/>
        <v>0</v>
      </c>
      <c r="N431" s="1">
        <f t="shared" si="36"/>
        <v>0</v>
      </c>
      <c r="O431" s="1">
        <f t="shared" si="37"/>
        <v>0</v>
      </c>
      <c r="P431" s="1">
        <f t="shared" si="38"/>
        <v>0</v>
      </c>
    </row>
    <row r="432" spans="1:16" x14ac:dyDescent="0.35">
      <c r="A432">
        <v>2014</v>
      </c>
      <c r="B432">
        <v>5</v>
      </c>
      <c r="C432">
        <v>50</v>
      </c>
      <c r="D432">
        <v>52</v>
      </c>
      <c r="E432">
        <v>0</v>
      </c>
      <c r="F432">
        <v>0</v>
      </c>
      <c r="G432">
        <v>0</v>
      </c>
      <c r="I432" s="4">
        <f t="shared" si="34"/>
        <v>2014</v>
      </c>
      <c r="J432" t="str">
        <f>VLOOKUP(B432,Lookup!A:B,2,FALSE)</f>
        <v>Kano</v>
      </c>
      <c r="K432" t="str">
        <f>VLOOKUP(C432,Lookup!D:E,2,FALSE)</f>
        <v>Transfers</v>
      </c>
      <c r="L432" t="str">
        <f>VLOOKUP(D432,Lookup!G:H,2,FALSE)</f>
        <v>Loan Repayment by Parastatals/Agencies</v>
      </c>
      <c r="M432" s="1">
        <f t="shared" si="35"/>
        <v>0</v>
      </c>
      <c r="N432" s="1">
        <f t="shared" si="36"/>
        <v>0</v>
      </c>
      <c r="O432" s="1">
        <f t="shared" si="37"/>
        <v>0</v>
      </c>
      <c r="P432" s="1">
        <f t="shared" si="38"/>
        <v>0</v>
      </c>
    </row>
    <row r="433" spans="1:16" x14ac:dyDescent="0.35">
      <c r="A433">
        <v>2014</v>
      </c>
      <c r="B433">
        <v>5</v>
      </c>
      <c r="C433">
        <v>50</v>
      </c>
      <c r="D433">
        <v>53</v>
      </c>
      <c r="E433">
        <v>0</v>
      </c>
      <c r="F433">
        <v>0</v>
      </c>
      <c r="G433">
        <v>310004660</v>
      </c>
      <c r="I433" s="4">
        <f t="shared" si="34"/>
        <v>2014</v>
      </c>
      <c r="J433" t="str">
        <f>VLOOKUP(B433,Lookup!A:B,2,FALSE)</f>
        <v>Kano</v>
      </c>
      <c r="K433" t="str">
        <f>VLOOKUP(C433,Lookup!D:E,2,FALSE)</f>
        <v>Transfers</v>
      </c>
      <c r="L433" t="str">
        <f>VLOOKUP(D433,Lookup!G:H,2,FALSE)</f>
        <v>Loan Repayment</v>
      </c>
      <c r="M433" s="1">
        <f t="shared" si="35"/>
        <v>0</v>
      </c>
      <c r="N433" s="1">
        <f t="shared" si="36"/>
        <v>0</v>
      </c>
      <c r="O433" s="1">
        <f t="shared" si="37"/>
        <v>0</v>
      </c>
      <c r="P433" s="1">
        <f t="shared" si="38"/>
        <v>310004660</v>
      </c>
    </row>
    <row r="434" spans="1:16" x14ac:dyDescent="0.35">
      <c r="A434">
        <v>2014</v>
      </c>
      <c r="B434">
        <v>5</v>
      </c>
      <c r="C434">
        <v>50</v>
      </c>
      <c r="D434">
        <v>83</v>
      </c>
      <c r="E434">
        <v>0</v>
      </c>
      <c r="F434">
        <v>0</v>
      </c>
      <c r="G434">
        <v>3397861884.3100004</v>
      </c>
      <c r="I434" s="4">
        <f t="shared" si="34"/>
        <v>2014</v>
      </c>
      <c r="J434" t="str">
        <f>VLOOKUP(B434,Lookup!A:B,2,FALSE)</f>
        <v>Kano</v>
      </c>
      <c r="K434" t="str">
        <f>VLOOKUP(C434,Lookup!D:E,2,FALSE)</f>
        <v>Transfers</v>
      </c>
      <c r="L434" t="str">
        <f>VLOOKUP(D434,Lookup!G:H,2,FALSE)</f>
        <v xml:space="preserve">Capital Expenditure (5 Kilometers) </v>
      </c>
      <c r="M434" s="1">
        <f t="shared" si="35"/>
        <v>0</v>
      </c>
      <c r="N434" s="1">
        <f t="shared" si="36"/>
        <v>0</v>
      </c>
      <c r="O434" s="1">
        <f t="shared" si="37"/>
        <v>0</v>
      </c>
      <c r="P434" s="1">
        <f t="shared" si="38"/>
        <v>3397861884.3100004</v>
      </c>
    </row>
    <row r="435" spans="1:16" x14ac:dyDescent="0.35">
      <c r="A435">
        <v>2014</v>
      </c>
      <c r="B435">
        <v>5</v>
      </c>
      <c r="C435">
        <v>50</v>
      </c>
      <c r="D435">
        <v>84</v>
      </c>
      <c r="E435">
        <v>0</v>
      </c>
      <c r="F435">
        <v>0</v>
      </c>
      <c r="G435">
        <v>5755340223</v>
      </c>
      <c r="I435" s="4">
        <f t="shared" si="34"/>
        <v>2014</v>
      </c>
      <c r="J435" t="str">
        <f>VLOOKUP(B435,Lookup!A:B,2,FALSE)</f>
        <v>Kano</v>
      </c>
      <c r="K435" t="str">
        <f>VLOOKUP(C435,Lookup!D:E,2,FALSE)</f>
        <v>Transfers</v>
      </c>
      <c r="L435" t="str">
        <f>VLOOKUP(D435,Lookup!G:H,2,FALSE)</f>
        <v>SURE-P (Transfer)</v>
      </c>
      <c r="M435" s="1">
        <f t="shared" si="35"/>
        <v>0</v>
      </c>
      <c r="N435" s="1">
        <f t="shared" si="36"/>
        <v>0</v>
      </c>
      <c r="O435" s="1">
        <f t="shared" si="37"/>
        <v>0</v>
      </c>
      <c r="P435" s="1">
        <f t="shared" si="38"/>
        <v>5755340223</v>
      </c>
    </row>
    <row r="436" spans="1:16" x14ac:dyDescent="0.35">
      <c r="A436">
        <v>2014</v>
      </c>
      <c r="B436">
        <v>5</v>
      </c>
      <c r="C436">
        <v>50</v>
      </c>
      <c r="D436">
        <v>85</v>
      </c>
      <c r="E436">
        <v>0</v>
      </c>
      <c r="F436">
        <v>0</v>
      </c>
      <c r="G436">
        <v>16781373880</v>
      </c>
      <c r="I436" s="4">
        <f t="shared" si="34"/>
        <v>2014</v>
      </c>
      <c r="J436" t="str">
        <f>VLOOKUP(B436,Lookup!A:B,2,FALSE)</f>
        <v>Kano</v>
      </c>
      <c r="K436" t="str">
        <f>VLOOKUP(C436,Lookup!D:E,2,FALSE)</f>
        <v>Transfers</v>
      </c>
      <c r="L436" t="str">
        <f>VLOOKUP(D436,Lookup!G:H,2,FALSE)</f>
        <v xml:space="preserve">Investment </v>
      </c>
      <c r="M436" s="1">
        <f t="shared" si="35"/>
        <v>0</v>
      </c>
      <c r="N436" s="1">
        <f t="shared" si="36"/>
        <v>0</v>
      </c>
      <c r="O436" s="1">
        <f t="shared" si="37"/>
        <v>0</v>
      </c>
      <c r="P436" s="1">
        <f t="shared" si="38"/>
        <v>16781373880</v>
      </c>
    </row>
    <row r="437" spans="1:16" x14ac:dyDescent="0.35">
      <c r="A437">
        <v>2014</v>
      </c>
      <c r="B437">
        <v>5</v>
      </c>
      <c r="C437">
        <v>50</v>
      </c>
      <c r="D437">
        <v>56</v>
      </c>
      <c r="E437">
        <v>0</v>
      </c>
      <c r="F437">
        <v>0</v>
      </c>
      <c r="G437">
        <v>0</v>
      </c>
      <c r="I437" s="4">
        <f t="shared" si="34"/>
        <v>2014</v>
      </c>
      <c r="J437" t="str">
        <f>VLOOKUP(B437,Lookup!A:B,2,FALSE)</f>
        <v>Kano</v>
      </c>
      <c r="K437" t="str">
        <f>VLOOKUP(C437,Lookup!D:E,2,FALSE)</f>
        <v>Transfers</v>
      </c>
      <c r="L437" t="str">
        <f>VLOOKUP(D437,Lookup!G:H,2,FALSE)</f>
        <v>Contingencies Fund</v>
      </c>
      <c r="M437" s="1">
        <f t="shared" si="35"/>
        <v>0</v>
      </c>
      <c r="N437" s="1">
        <f t="shared" si="36"/>
        <v>0</v>
      </c>
      <c r="O437" s="1">
        <f t="shared" si="37"/>
        <v>0</v>
      </c>
      <c r="P437" s="1">
        <f t="shared" si="38"/>
        <v>0</v>
      </c>
    </row>
    <row r="438" spans="1:16" x14ac:dyDescent="0.35">
      <c r="A438">
        <v>2014</v>
      </c>
      <c r="B438">
        <v>5</v>
      </c>
      <c r="C438">
        <v>50</v>
      </c>
      <c r="D438">
        <v>57</v>
      </c>
      <c r="E438">
        <v>0</v>
      </c>
      <c r="F438">
        <v>0</v>
      </c>
      <c r="G438">
        <v>0</v>
      </c>
      <c r="I438" s="4">
        <f t="shared" si="34"/>
        <v>2014</v>
      </c>
      <c r="J438" t="str">
        <f>VLOOKUP(B438,Lookup!A:B,2,FALSE)</f>
        <v>Kano</v>
      </c>
      <c r="K438" t="str">
        <f>VLOOKUP(C438,Lookup!D:E,2,FALSE)</f>
        <v>Transfers</v>
      </c>
      <c r="L438" t="str">
        <f>VLOOKUP(D438,Lookup!G:H,2,FALSE)</f>
        <v>Facility Repayment</v>
      </c>
      <c r="M438" s="1">
        <f t="shared" si="35"/>
        <v>0</v>
      </c>
      <c r="N438" s="1">
        <f t="shared" si="36"/>
        <v>0</v>
      </c>
      <c r="O438" s="1">
        <f t="shared" si="37"/>
        <v>0</v>
      </c>
      <c r="P438" s="1">
        <f t="shared" si="38"/>
        <v>0</v>
      </c>
    </row>
    <row r="439" spans="1:16" x14ac:dyDescent="0.35">
      <c r="A439">
        <v>2014</v>
      </c>
      <c r="B439">
        <v>5</v>
      </c>
      <c r="C439">
        <v>50</v>
      </c>
      <c r="D439">
        <v>61</v>
      </c>
      <c r="E439">
        <v>0</v>
      </c>
      <c r="F439">
        <v>0</v>
      </c>
      <c r="G439">
        <v>0</v>
      </c>
      <c r="I439" s="4">
        <f t="shared" si="34"/>
        <v>2014</v>
      </c>
      <c r="J439" t="str">
        <f>VLOOKUP(B439,Lookup!A:B,2,FALSE)</f>
        <v>Kano</v>
      </c>
      <c r="K439" t="str">
        <f>VLOOKUP(C439,Lookup!D:E,2,FALSE)</f>
        <v>Transfers</v>
      </c>
      <c r="L439" t="str">
        <f>VLOOKUP(D439,Lookup!G:H,2,FALSE)</f>
        <v>Paris Club Existing Payment (non-cash)</v>
      </c>
      <c r="M439" s="1">
        <f t="shared" si="35"/>
        <v>0</v>
      </c>
      <c r="N439" s="1">
        <f t="shared" si="36"/>
        <v>0</v>
      </c>
      <c r="O439" s="1">
        <f t="shared" si="37"/>
        <v>0</v>
      </c>
      <c r="P439" s="1">
        <f t="shared" si="38"/>
        <v>0</v>
      </c>
    </row>
    <row r="440" spans="1:16" x14ac:dyDescent="0.35">
      <c r="A440">
        <v>2014</v>
      </c>
      <c r="B440">
        <v>5</v>
      </c>
      <c r="C440">
        <v>50</v>
      </c>
      <c r="D440">
        <v>63</v>
      </c>
      <c r="E440">
        <v>0</v>
      </c>
      <c r="F440">
        <v>0</v>
      </c>
      <c r="G440">
        <v>0</v>
      </c>
      <c r="I440" s="4">
        <f t="shared" si="34"/>
        <v>2014</v>
      </c>
      <c r="J440" t="str">
        <f>VLOOKUP(B440,Lookup!A:B,2,FALSE)</f>
        <v>Kano</v>
      </c>
      <c r="K440" t="str">
        <f>VLOOKUP(C440,Lookup!D:E,2,FALSE)</f>
        <v>Transfers</v>
      </c>
      <c r="L440" t="str">
        <f>VLOOKUP(D440,Lookup!G:H,2,FALSE)</f>
        <v>Sinking Fund Investment</v>
      </c>
      <c r="M440" s="1">
        <f t="shared" si="35"/>
        <v>0</v>
      </c>
      <c r="N440" s="1">
        <f t="shared" si="36"/>
        <v>0</v>
      </c>
      <c r="O440" s="1">
        <f t="shared" si="37"/>
        <v>0</v>
      </c>
      <c r="P440" s="1">
        <f t="shared" si="38"/>
        <v>0</v>
      </c>
    </row>
    <row r="441" spans="1:16" x14ac:dyDescent="0.35">
      <c r="A441">
        <v>2014</v>
      </c>
      <c r="B441">
        <v>5</v>
      </c>
      <c r="C441">
        <v>50</v>
      </c>
      <c r="D441">
        <v>65</v>
      </c>
      <c r="E441">
        <v>0</v>
      </c>
      <c r="F441">
        <v>0</v>
      </c>
      <c r="G441">
        <v>0</v>
      </c>
      <c r="I441" s="4">
        <f t="shared" si="34"/>
        <v>2014</v>
      </c>
      <c r="J441" t="str">
        <f>VLOOKUP(B441,Lookup!A:B,2,FALSE)</f>
        <v>Kano</v>
      </c>
      <c r="K441" t="str">
        <f>VLOOKUP(C441,Lookup!D:E,2,FALSE)</f>
        <v>Transfers</v>
      </c>
      <c r="L441" t="str">
        <f>VLOOKUP(D441,Lookup!G:H,2,FALSE)</f>
        <v>Other Funds</v>
      </c>
      <c r="M441" s="1">
        <f t="shared" si="35"/>
        <v>0</v>
      </c>
      <c r="N441" s="1">
        <f t="shared" si="36"/>
        <v>0</v>
      </c>
      <c r="O441" s="1">
        <f t="shared" si="37"/>
        <v>0</v>
      </c>
      <c r="P441" s="1">
        <f t="shared" si="38"/>
        <v>0</v>
      </c>
    </row>
    <row r="442" spans="1:16" x14ac:dyDescent="0.35">
      <c r="A442">
        <v>2014</v>
      </c>
      <c r="B442">
        <v>9</v>
      </c>
      <c r="C442">
        <v>50</v>
      </c>
      <c r="D442">
        <v>50</v>
      </c>
      <c r="E442">
        <v>0</v>
      </c>
      <c r="F442">
        <v>0</v>
      </c>
      <c r="G442">
        <v>0</v>
      </c>
      <c r="I442" s="4">
        <f t="shared" si="34"/>
        <v>2014</v>
      </c>
      <c r="J442" t="str">
        <f>VLOOKUP(B442,Lookup!A:B,2,FALSE)</f>
        <v>Yobe</v>
      </c>
      <c r="K442" t="str">
        <f>VLOOKUP(C442,Lookup!D:E,2,FALSE)</f>
        <v>Transfers</v>
      </c>
      <c r="L442" t="str">
        <f>VLOOKUP(D442,Lookup!G:H,2,FALSE)</f>
        <v>Transfer to General Reserves</v>
      </c>
      <c r="M442" s="1">
        <f t="shared" si="35"/>
        <v>0</v>
      </c>
      <c r="N442" s="1">
        <f t="shared" si="36"/>
        <v>0</v>
      </c>
      <c r="O442" s="1">
        <f t="shared" si="37"/>
        <v>0</v>
      </c>
      <c r="P442" s="1">
        <f t="shared" si="38"/>
        <v>0</v>
      </c>
    </row>
    <row r="443" spans="1:16" x14ac:dyDescent="0.35">
      <c r="A443">
        <v>2014</v>
      </c>
      <c r="B443">
        <v>9</v>
      </c>
      <c r="C443">
        <v>50</v>
      </c>
      <c r="D443">
        <v>53</v>
      </c>
      <c r="E443">
        <v>0</v>
      </c>
      <c r="F443">
        <v>0</v>
      </c>
      <c r="G443">
        <v>612714305</v>
      </c>
      <c r="I443" s="4">
        <f t="shared" si="34"/>
        <v>2014</v>
      </c>
      <c r="J443" t="str">
        <f>VLOOKUP(B443,Lookup!A:B,2,FALSE)</f>
        <v>Yobe</v>
      </c>
      <c r="K443" t="str">
        <f>VLOOKUP(C443,Lookup!D:E,2,FALSE)</f>
        <v>Transfers</v>
      </c>
      <c r="L443" t="str">
        <f>VLOOKUP(D443,Lookup!G:H,2,FALSE)</f>
        <v>Loan Repayment</v>
      </c>
      <c r="M443" s="1">
        <f t="shared" si="35"/>
        <v>0</v>
      </c>
      <c r="N443" s="1">
        <f t="shared" si="36"/>
        <v>0</v>
      </c>
      <c r="O443" s="1">
        <f t="shared" si="37"/>
        <v>0</v>
      </c>
      <c r="P443" s="1">
        <f t="shared" si="38"/>
        <v>612714305</v>
      </c>
    </row>
    <row r="444" spans="1:16" x14ac:dyDescent="0.35">
      <c r="A444">
        <v>2014</v>
      </c>
      <c r="B444">
        <v>9</v>
      </c>
      <c r="C444">
        <v>50</v>
      </c>
      <c r="D444">
        <v>81</v>
      </c>
      <c r="E444">
        <v>0</v>
      </c>
      <c r="F444">
        <v>0</v>
      </c>
      <c r="G444">
        <v>0</v>
      </c>
      <c r="I444" s="4">
        <f t="shared" si="34"/>
        <v>2014</v>
      </c>
      <c r="J444" t="str">
        <f>VLOOKUP(B444,Lookup!A:B,2,FALSE)</f>
        <v>Yobe</v>
      </c>
      <c r="K444" t="str">
        <f>VLOOKUP(C444,Lookup!D:E,2,FALSE)</f>
        <v>Transfers</v>
      </c>
      <c r="L444" t="str">
        <f>VLOOKUP(D444,Lookup!G:H,2,FALSE)</f>
        <v>Public Office Holders Vehicle Loan</v>
      </c>
      <c r="M444" s="1">
        <f t="shared" si="35"/>
        <v>0</v>
      </c>
      <c r="N444" s="1">
        <f t="shared" si="36"/>
        <v>0</v>
      </c>
      <c r="O444" s="1">
        <f t="shared" si="37"/>
        <v>0</v>
      </c>
      <c r="P444" s="1">
        <f t="shared" si="38"/>
        <v>0</v>
      </c>
    </row>
    <row r="445" spans="1:16" x14ac:dyDescent="0.35">
      <c r="A445">
        <v>2014</v>
      </c>
      <c r="B445">
        <v>9</v>
      </c>
      <c r="C445">
        <v>50</v>
      </c>
      <c r="D445">
        <v>56</v>
      </c>
      <c r="E445">
        <v>0</v>
      </c>
      <c r="F445">
        <v>0</v>
      </c>
      <c r="G445">
        <v>0</v>
      </c>
      <c r="I445" s="4">
        <f t="shared" si="34"/>
        <v>2014</v>
      </c>
      <c r="J445" t="str">
        <f>VLOOKUP(B445,Lookup!A:B,2,FALSE)</f>
        <v>Yobe</v>
      </c>
      <c r="K445" t="str">
        <f>VLOOKUP(C445,Lookup!D:E,2,FALSE)</f>
        <v>Transfers</v>
      </c>
      <c r="L445" t="str">
        <f>VLOOKUP(D445,Lookup!G:H,2,FALSE)</f>
        <v>Contingencies Fund</v>
      </c>
      <c r="M445" s="1">
        <f t="shared" si="35"/>
        <v>0</v>
      </c>
      <c r="N445" s="1">
        <f t="shared" si="36"/>
        <v>0</v>
      </c>
      <c r="O445" s="1">
        <f t="shared" si="37"/>
        <v>0</v>
      </c>
      <c r="P445" s="1">
        <f t="shared" si="38"/>
        <v>0</v>
      </c>
    </row>
    <row r="446" spans="1:16" x14ac:dyDescent="0.35">
      <c r="A446">
        <v>2014</v>
      </c>
      <c r="B446">
        <v>9</v>
      </c>
      <c r="C446">
        <v>50</v>
      </c>
      <c r="D446">
        <v>57</v>
      </c>
      <c r="E446">
        <v>0</v>
      </c>
      <c r="F446">
        <v>0</v>
      </c>
      <c r="G446">
        <v>0</v>
      </c>
      <c r="I446" s="4">
        <f t="shared" si="34"/>
        <v>2014</v>
      </c>
      <c r="J446" t="str">
        <f>VLOOKUP(B446,Lookup!A:B,2,FALSE)</f>
        <v>Yobe</v>
      </c>
      <c r="K446" t="str">
        <f>VLOOKUP(C446,Lookup!D:E,2,FALSE)</f>
        <v>Transfers</v>
      </c>
      <c r="L446" t="str">
        <f>VLOOKUP(D446,Lookup!G:H,2,FALSE)</f>
        <v>Facility Repayment</v>
      </c>
      <c r="M446" s="1">
        <f t="shared" si="35"/>
        <v>0</v>
      </c>
      <c r="N446" s="1">
        <f t="shared" si="36"/>
        <v>0</v>
      </c>
      <c r="O446" s="1">
        <f t="shared" si="37"/>
        <v>0</v>
      </c>
      <c r="P446" s="1">
        <f t="shared" si="38"/>
        <v>0</v>
      </c>
    </row>
    <row r="447" spans="1:16" x14ac:dyDescent="0.35">
      <c r="A447">
        <v>2014</v>
      </c>
      <c r="B447">
        <v>9</v>
      </c>
      <c r="C447">
        <v>50</v>
      </c>
      <c r="D447">
        <v>61</v>
      </c>
      <c r="E447">
        <v>0</v>
      </c>
      <c r="F447">
        <v>0</v>
      </c>
      <c r="G447">
        <v>0</v>
      </c>
      <c r="I447" s="4">
        <f t="shared" si="34"/>
        <v>2014</v>
      </c>
      <c r="J447" t="str">
        <f>VLOOKUP(B447,Lookup!A:B,2,FALSE)</f>
        <v>Yobe</v>
      </c>
      <c r="K447" t="str">
        <f>VLOOKUP(C447,Lookup!D:E,2,FALSE)</f>
        <v>Transfers</v>
      </c>
      <c r="L447" t="str">
        <f>VLOOKUP(D447,Lookup!G:H,2,FALSE)</f>
        <v>Paris Club Existing Payment (non-cash)</v>
      </c>
      <c r="M447" s="1">
        <f t="shared" si="35"/>
        <v>0</v>
      </c>
      <c r="N447" s="1">
        <f t="shared" si="36"/>
        <v>0</v>
      </c>
      <c r="O447" s="1">
        <f t="shared" si="37"/>
        <v>0</v>
      </c>
      <c r="P447" s="1">
        <f t="shared" si="38"/>
        <v>0</v>
      </c>
    </row>
    <row r="448" spans="1:16" x14ac:dyDescent="0.35">
      <c r="A448">
        <v>2014</v>
      </c>
      <c r="B448">
        <v>9</v>
      </c>
      <c r="C448">
        <v>50</v>
      </c>
      <c r="D448">
        <v>63</v>
      </c>
      <c r="E448">
        <v>0</v>
      </c>
      <c r="F448">
        <v>0</v>
      </c>
      <c r="G448">
        <v>0</v>
      </c>
      <c r="I448" s="4">
        <f t="shared" si="34"/>
        <v>2014</v>
      </c>
      <c r="J448" t="str">
        <f>VLOOKUP(B448,Lookup!A:B,2,FALSE)</f>
        <v>Yobe</v>
      </c>
      <c r="K448" t="str">
        <f>VLOOKUP(C448,Lookup!D:E,2,FALSE)</f>
        <v>Transfers</v>
      </c>
      <c r="L448" t="str">
        <f>VLOOKUP(D448,Lookup!G:H,2,FALSE)</f>
        <v>Sinking Fund Investment</v>
      </c>
      <c r="M448" s="1">
        <f t="shared" si="35"/>
        <v>0</v>
      </c>
      <c r="N448" s="1">
        <f t="shared" si="36"/>
        <v>0</v>
      </c>
      <c r="O448" s="1">
        <f t="shared" si="37"/>
        <v>0</v>
      </c>
      <c r="P448" s="1">
        <f t="shared" si="38"/>
        <v>0</v>
      </c>
    </row>
    <row r="449" spans="1:16" x14ac:dyDescent="0.35">
      <c r="A449">
        <v>2014</v>
      </c>
      <c r="B449">
        <v>9</v>
      </c>
      <c r="C449">
        <v>50</v>
      </c>
      <c r="D449">
        <v>65</v>
      </c>
      <c r="E449">
        <v>0</v>
      </c>
      <c r="F449">
        <v>0</v>
      </c>
      <c r="G449">
        <v>0</v>
      </c>
      <c r="I449" s="4">
        <f t="shared" si="34"/>
        <v>2014</v>
      </c>
      <c r="J449" t="str">
        <f>VLOOKUP(B449,Lookup!A:B,2,FALSE)</f>
        <v>Yobe</v>
      </c>
      <c r="K449" t="str">
        <f>VLOOKUP(C449,Lookup!D:E,2,FALSE)</f>
        <v>Transfers</v>
      </c>
      <c r="L449" t="str">
        <f>VLOOKUP(D449,Lookup!G:H,2,FALSE)</f>
        <v>Other Funds</v>
      </c>
      <c r="M449" s="1">
        <f t="shared" si="35"/>
        <v>0</v>
      </c>
      <c r="N449" s="1">
        <f t="shared" si="36"/>
        <v>0</v>
      </c>
      <c r="O449" s="1">
        <f t="shared" si="37"/>
        <v>0</v>
      </c>
      <c r="P449" s="1">
        <f t="shared" si="38"/>
        <v>0</v>
      </c>
    </row>
    <row r="450" spans="1:16" x14ac:dyDescent="0.35">
      <c r="A450">
        <v>2014</v>
      </c>
      <c r="B450">
        <v>11</v>
      </c>
      <c r="C450">
        <v>50</v>
      </c>
      <c r="D450">
        <v>87</v>
      </c>
      <c r="E450">
        <v>0</v>
      </c>
      <c r="F450">
        <v>0</v>
      </c>
      <c r="G450">
        <v>0</v>
      </c>
      <c r="I450" s="4">
        <f t="shared" si="34"/>
        <v>2014</v>
      </c>
      <c r="J450" t="str">
        <f>VLOOKUP(B450,Lookup!A:B,2,FALSE)</f>
        <v>Federal</v>
      </c>
      <c r="K450" t="str">
        <f>VLOOKUP(C450,Lookup!D:E,2,FALSE)</f>
        <v>Transfers</v>
      </c>
      <c r="L450" t="str">
        <f>VLOOKUP(D450,Lookup!G:H,2,FALSE)</f>
        <v>SUBEB</v>
      </c>
      <c r="M450" s="1">
        <f t="shared" si="35"/>
        <v>0</v>
      </c>
      <c r="N450" s="1">
        <f t="shared" si="36"/>
        <v>0</v>
      </c>
      <c r="O450" s="1">
        <f t="shared" si="37"/>
        <v>0</v>
      </c>
      <c r="P450" s="1">
        <f t="shared" si="38"/>
        <v>0</v>
      </c>
    </row>
    <row r="451" spans="1:16" x14ac:dyDescent="0.35">
      <c r="A451">
        <v>2014</v>
      </c>
      <c r="B451">
        <v>11</v>
      </c>
      <c r="C451">
        <v>50</v>
      </c>
      <c r="D451">
        <v>88</v>
      </c>
      <c r="E451">
        <v>268370000000</v>
      </c>
      <c r="F451">
        <v>0</v>
      </c>
      <c r="G451">
        <v>0</v>
      </c>
      <c r="I451" s="4">
        <f t="shared" ref="I451:I514" si="39">A451</f>
        <v>2014</v>
      </c>
      <c r="J451" t="str">
        <f>VLOOKUP(B451,Lookup!A:B,2,FALSE)</f>
        <v>Federal</v>
      </c>
      <c r="K451" t="str">
        <f>VLOOKUP(C451,Lookup!D:E,2,FALSE)</f>
        <v>Transfers</v>
      </c>
      <c r="L451" t="str">
        <f>VLOOKUP(D451,Lookup!G:H,2,FALSE)</f>
        <v>Subsidy Reinvestment</v>
      </c>
      <c r="M451" s="1">
        <f t="shared" ref="M451:M514" si="40">E451</f>
        <v>268370000000</v>
      </c>
      <c r="N451" s="1">
        <f t="shared" ref="N451:N514" si="41">F451</f>
        <v>0</v>
      </c>
      <c r="O451" s="1">
        <f t="shared" ref="O451:O514" si="42">M451+N451</f>
        <v>268370000000</v>
      </c>
      <c r="P451" s="1">
        <f t="shared" ref="P451:P514" si="43">G451</f>
        <v>0</v>
      </c>
    </row>
    <row r="452" spans="1:16" x14ac:dyDescent="0.35">
      <c r="A452">
        <v>2014</v>
      </c>
      <c r="B452">
        <v>11</v>
      </c>
      <c r="C452">
        <v>50</v>
      </c>
      <c r="D452">
        <v>89</v>
      </c>
      <c r="E452">
        <v>0</v>
      </c>
      <c r="F452">
        <v>0</v>
      </c>
      <c r="G452">
        <v>0</v>
      </c>
      <c r="I452" s="4">
        <f t="shared" si="39"/>
        <v>2014</v>
      </c>
      <c r="J452" t="str">
        <f>VLOOKUP(B452,Lookup!A:B,2,FALSE)</f>
        <v>Federal</v>
      </c>
      <c r="K452" t="str">
        <f>VLOOKUP(C452,Lookup!D:E,2,FALSE)</f>
        <v>Transfers</v>
      </c>
      <c r="L452" t="str">
        <f>VLOOKUP(D452,Lookup!G:H,2,FALSE)</f>
        <v>Capital Expenditure in Statuary Transfers</v>
      </c>
      <c r="M452" s="1">
        <f t="shared" si="40"/>
        <v>0</v>
      </c>
      <c r="N452" s="1">
        <f t="shared" si="41"/>
        <v>0</v>
      </c>
      <c r="O452" s="1">
        <f t="shared" si="42"/>
        <v>0</v>
      </c>
      <c r="P452" s="1">
        <f t="shared" si="43"/>
        <v>0</v>
      </c>
    </row>
    <row r="453" spans="1:16" x14ac:dyDescent="0.35">
      <c r="A453">
        <v>2014</v>
      </c>
      <c r="B453">
        <v>11</v>
      </c>
      <c r="C453">
        <v>50</v>
      </c>
      <c r="D453">
        <v>90</v>
      </c>
      <c r="E453">
        <v>0</v>
      </c>
      <c r="F453">
        <v>0</v>
      </c>
      <c r="G453">
        <v>0</v>
      </c>
      <c r="I453" s="4">
        <f t="shared" si="39"/>
        <v>2014</v>
      </c>
      <c r="J453" t="str">
        <f>VLOOKUP(B453,Lookup!A:B,2,FALSE)</f>
        <v>Federal</v>
      </c>
      <c r="K453" t="str">
        <f>VLOOKUP(C453,Lookup!D:E,2,FALSE)</f>
        <v>Transfers</v>
      </c>
      <c r="L453" t="str">
        <f>VLOOKUP(D453,Lookup!G:H,2,FALSE)</f>
        <v>MDAs Capital Expenditure</v>
      </c>
      <c r="M453" s="1">
        <f t="shared" si="40"/>
        <v>0</v>
      </c>
      <c r="N453" s="1">
        <f t="shared" si="41"/>
        <v>0</v>
      </c>
      <c r="O453" s="1">
        <f t="shared" si="42"/>
        <v>0</v>
      </c>
      <c r="P453" s="1">
        <f t="shared" si="43"/>
        <v>0</v>
      </c>
    </row>
    <row r="454" spans="1:16" x14ac:dyDescent="0.35">
      <c r="A454">
        <v>2014</v>
      </c>
      <c r="B454">
        <v>11</v>
      </c>
      <c r="C454">
        <v>50</v>
      </c>
      <c r="D454">
        <v>91</v>
      </c>
      <c r="E454">
        <v>0</v>
      </c>
      <c r="F454">
        <v>0</v>
      </c>
      <c r="G454">
        <v>0</v>
      </c>
      <c r="I454" s="4">
        <f t="shared" si="39"/>
        <v>2014</v>
      </c>
      <c r="J454" t="str">
        <f>VLOOKUP(B454,Lookup!A:B,2,FALSE)</f>
        <v>Federal</v>
      </c>
      <c r="K454" t="str">
        <f>VLOOKUP(C454,Lookup!D:E,2,FALSE)</f>
        <v>Transfers</v>
      </c>
      <c r="L454" t="str">
        <f>VLOOKUP(D454,Lookup!G:H,2,FALSE)</f>
        <v>Capital - General Reserve (PYA)</v>
      </c>
      <c r="M454" s="1">
        <f t="shared" si="40"/>
        <v>0</v>
      </c>
      <c r="N454" s="1">
        <f t="shared" si="41"/>
        <v>0</v>
      </c>
      <c r="O454" s="1">
        <f t="shared" si="42"/>
        <v>0</v>
      </c>
      <c r="P454" s="1">
        <f t="shared" si="43"/>
        <v>0</v>
      </c>
    </row>
    <row r="455" spans="1:16" x14ac:dyDescent="0.35">
      <c r="A455">
        <v>2014</v>
      </c>
      <c r="B455">
        <v>11</v>
      </c>
      <c r="C455">
        <v>50</v>
      </c>
      <c r="D455">
        <v>92</v>
      </c>
      <c r="E455">
        <v>0</v>
      </c>
      <c r="F455">
        <v>0</v>
      </c>
      <c r="G455">
        <v>84822787837.169998</v>
      </c>
      <c r="I455" s="4">
        <f t="shared" si="39"/>
        <v>2014</v>
      </c>
      <c r="J455" t="str">
        <f>VLOOKUP(B455,Lookup!A:B,2,FALSE)</f>
        <v>Federal</v>
      </c>
      <c r="K455" t="str">
        <f>VLOOKUP(C455,Lookup!D:E,2,FALSE)</f>
        <v>Transfers</v>
      </c>
      <c r="L455" t="str">
        <f>VLOOKUP(D455,Lookup!G:H,2,FALSE)</f>
        <v xml:space="preserve">External Loan Repayment </v>
      </c>
      <c r="M455" s="1">
        <f t="shared" si="40"/>
        <v>0</v>
      </c>
      <c r="N455" s="1">
        <f t="shared" si="41"/>
        <v>0</v>
      </c>
      <c r="O455" s="1">
        <f t="shared" si="42"/>
        <v>0</v>
      </c>
      <c r="P455" s="1">
        <f t="shared" si="43"/>
        <v>84822787837.169998</v>
      </c>
    </row>
    <row r="456" spans="1:16" x14ac:dyDescent="0.35">
      <c r="A456">
        <v>2014</v>
      </c>
      <c r="B456">
        <v>11</v>
      </c>
      <c r="C456">
        <v>50</v>
      </c>
      <c r="D456">
        <v>93</v>
      </c>
      <c r="E456">
        <v>0</v>
      </c>
      <c r="F456">
        <v>0</v>
      </c>
      <c r="G456">
        <v>0</v>
      </c>
      <c r="I456" s="4">
        <f t="shared" si="39"/>
        <v>2014</v>
      </c>
      <c r="J456" t="str">
        <f>VLOOKUP(B456,Lookup!A:B,2,FALSE)</f>
        <v>Federal</v>
      </c>
      <c r="K456" t="str">
        <f>VLOOKUP(C456,Lookup!D:E,2,FALSE)</f>
        <v>Transfers</v>
      </c>
      <c r="L456" t="str">
        <f>VLOOKUP(D456,Lookup!G:H,2,FALSE)</f>
        <v>Internal Loan Repayment  - NTBs</v>
      </c>
      <c r="M456" s="1">
        <f t="shared" si="40"/>
        <v>0</v>
      </c>
      <c r="N456" s="1">
        <f t="shared" si="41"/>
        <v>0</v>
      </c>
      <c r="O456" s="1">
        <f t="shared" si="42"/>
        <v>0</v>
      </c>
      <c r="P456" s="1">
        <f t="shared" si="43"/>
        <v>0</v>
      </c>
    </row>
    <row r="457" spans="1:16" x14ac:dyDescent="0.35">
      <c r="A457">
        <v>2014</v>
      </c>
      <c r="B457">
        <v>11</v>
      </c>
      <c r="C457">
        <v>50</v>
      </c>
      <c r="D457">
        <v>94</v>
      </c>
      <c r="E457">
        <v>0</v>
      </c>
      <c r="F457">
        <v>0</v>
      </c>
      <c r="G457">
        <v>19170000000</v>
      </c>
      <c r="I457" s="4">
        <f t="shared" si="39"/>
        <v>2014</v>
      </c>
      <c r="J457" t="str">
        <f>VLOOKUP(B457,Lookup!A:B,2,FALSE)</f>
        <v>Federal</v>
      </c>
      <c r="K457" t="str">
        <f>VLOOKUP(C457,Lookup!D:E,2,FALSE)</f>
        <v>Transfers</v>
      </c>
      <c r="L457" t="str">
        <f>VLOOKUP(D457,Lookup!G:H,2,FALSE)</f>
        <v xml:space="preserve">Internal Loan Repayment  - FGN/Treasury </v>
      </c>
      <c r="M457" s="1">
        <f t="shared" si="40"/>
        <v>0</v>
      </c>
      <c r="N457" s="1">
        <f t="shared" si="41"/>
        <v>0</v>
      </c>
      <c r="O457" s="1">
        <f t="shared" si="42"/>
        <v>0</v>
      </c>
      <c r="P457" s="1">
        <f t="shared" si="43"/>
        <v>19170000000</v>
      </c>
    </row>
    <row r="458" spans="1:16" x14ac:dyDescent="0.35">
      <c r="A458">
        <v>2014</v>
      </c>
      <c r="B458">
        <v>11</v>
      </c>
      <c r="C458">
        <v>50</v>
      </c>
      <c r="D458">
        <v>95</v>
      </c>
      <c r="E458">
        <v>0</v>
      </c>
      <c r="F458">
        <v>0</v>
      </c>
      <c r="G458">
        <v>0</v>
      </c>
      <c r="I458" s="4">
        <f t="shared" si="39"/>
        <v>2014</v>
      </c>
      <c r="J458" t="str">
        <f>VLOOKUP(B458,Lookup!A:B,2,FALSE)</f>
        <v>Federal</v>
      </c>
      <c r="K458" t="str">
        <f>VLOOKUP(C458,Lookup!D:E,2,FALSE)</f>
        <v>Transfers</v>
      </c>
      <c r="L458" t="str">
        <f>VLOOKUP(D458,Lookup!G:H,2,FALSE)</f>
        <v xml:space="preserve">Repayment Development Loan Stock </v>
      </c>
      <c r="M458" s="1">
        <f t="shared" si="40"/>
        <v>0</v>
      </c>
      <c r="N458" s="1">
        <f t="shared" si="41"/>
        <v>0</v>
      </c>
      <c r="O458" s="1">
        <f t="shared" si="42"/>
        <v>0</v>
      </c>
      <c r="P458" s="1">
        <f t="shared" si="43"/>
        <v>0</v>
      </c>
    </row>
    <row r="459" spans="1:16" x14ac:dyDescent="0.35">
      <c r="A459">
        <v>2014</v>
      </c>
      <c r="B459">
        <v>11</v>
      </c>
      <c r="C459">
        <v>50</v>
      </c>
      <c r="D459">
        <v>96</v>
      </c>
      <c r="E459">
        <v>0</v>
      </c>
      <c r="F459">
        <v>0</v>
      </c>
      <c r="G459">
        <v>0</v>
      </c>
      <c r="I459" s="4">
        <f t="shared" si="39"/>
        <v>2014</v>
      </c>
      <c r="J459" t="str">
        <f>VLOOKUP(B459,Lookup!A:B,2,FALSE)</f>
        <v>Federal</v>
      </c>
      <c r="K459" t="str">
        <f>VLOOKUP(C459,Lookup!D:E,2,FALSE)</f>
        <v>Transfers</v>
      </c>
      <c r="L459" t="str">
        <f>VLOOKUP(D459,Lookup!G:H,2,FALSE)</f>
        <v>Repayment Other Fund of the Federal Government</v>
      </c>
      <c r="M459" s="1">
        <f t="shared" si="40"/>
        <v>0</v>
      </c>
      <c r="N459" s="1">
        <f t="shared" si="41"/>
        <v>0</v>
      </c>
      <c r="O459" s="1">
        <f t="shared" si="42"/>
        <v>0</v>
      </c>
      <c r="P459" s="1">
        <f t="shared" si="43"/>
        <v>0</v>
      </c>
    </row>
    <row r="460" spans="1:16" x14ac:dyDescent="0.35">
      <c r="A460">
        <v>2014</v>
      </c>
      <c r="B460">
        <v>11</v>
      </c>
      <c r="C460">
        <v>200</v>
      </c>
      <c r="D460">
        <v>200</v>
      </c>
      <c r="E460">
        <v>0</v>
      </c>
      <c r="F460">
        <v>0</v>
      </c>
      <c r="G460">
        <v>-666398715025.59998</v>
      </c>
      <c r="I460" s="4">
        <f t="shared" si="39"/>
        <v>2014</v>
      </c>
      <c r="J460" t="str">
        <f>VLOOKUP(B460,Lookup!A:B,2,FALSE)</f>
        <v>Federal</v>
      </c>
      <c r="K460" t="str">
        <f>VLOOKUP(C460,Lookup!D:E,2,FALSE)</f>
        <v>Movements</v>
      </c>
      <c r="L460" t="str">
        <f>VLOOKUP(D460,Lookup!G:H,2,FALSE)</f>
        <v>Federal Government Investments</v>
      </c>
      <c r="M460" s="1">
        <f t="shared" si="40"/>
        <v>0</v>
      </c>
      <c r="N460" s="1">
        <f t="shared" si="41"/>
        <v>0</v>
      </c>
      <c r="O460" s="1">
        <f t="shared" si="42"/>
        <v>0</v>
      </c>
      <c r="P460" s="1">
        <f t="shared" si="43"/>
        <v>-666398715025.59998</v>
      </c>
    </row>
    <row r="461" spans="1:16" x14ac:dyDescent="0.35">
      <c r="A461">
        <v>2014</v>
      </c>
      <c r="B461">
        <v>11</v>
      </c>
      <c r="C461">
        <v>200</v>
      </c>
      <c r="D461">
        <v>201</v>
      </c>
      <c r="E461">
        <v>0</v>
      </c>
      <c r="F461">
        <v>0</v>
      </c>
      <c r="G461">
        <v>703573784.13</v>
      </c>
      <c r="I461" s="4">
        <f t="shared" si="39"/>
        <v>2014</v>
      </c>
      <c r="J461" t="str">
        <f>VLOOKUP(B461,Lookup!A:B,2,FALSE)</f>
        <v>Federal</v>
      </c>
      <c r="K461" t="str">
        <f>VLOOKUP(C461,Lookup!D:E,2,FALSE)</f>
        <v>Movements</v>
      </c>
      <c r="L461" t="str">
        <f>VLOOKUP(D461,Lookup!G:H,2,FALSE)</f>
        <v>Deposit</v>
      </c>
      <c r="M461" s="1">
        <f t="shared" si="40"/>
        <v>0</v>
      </c>
      <c r="N461" s="1">
        <f t="shared" si="41"/>
        <v>0</v>
      </c>
      <c r="O461" s="1">
        <f t="shared" si="42"/>
        <v>0</v>
      </c>
      <c r="P461" s="1">
        <f t="shared" si="43"/>
        <v>703573784.13</v>
      </c>
    </row>
    <row r="462" spans="1:16" x14ac:dyDescent="0.35">
      <c r="A462">
        <v>2014</v>
      </c>
      <c r="B462">
        <v>11</v>
      </c>
      <c r="C462">
        <v>200</v>
      </c>
      <c r="D462">
        <v>202</v>
      </c>
      <c r="E462">
        <v>0</v>
      </c>
      <c r="F462">
        <v>0</v>
      </c>
      <c r="G462">
        <v>52463622599.610001</v>
      </c>
      <c r="I462" s="4">
        <f t="shared" si="39"/>
        <v>2014</v>
      </c>
      <c r="J462" t="str">
        <f>VLOOKUP(B462,Lookup!A:B,2,FALSE)</f>
        <v>Federal</v>
      </c>
      <c r="K462" t="str">
        <f>VLOOKUP(C462,Lookup!D:E,2,FALSE)</f>
        <v>Movements</v>
      </c>
      <c r="L462" t="str">
        <f>VLOOKUP(D462,Lookup!G:H,2,FALSE)</f>
        <v>Trust and Other Funds</v>
      </c>
      <c r="M462" s="1">
        <f t="shared" si="40"/>
        <v>0</v>
      </c>
      <c r="N462" s="1">
        <f t="shared" si="41"/>
        <v>0</v>
      </c>
      <c r="O462" s="1">
        <f t="shared" si="42"/>
        <v>0</v>
      </c>
      <c r="P462" s="1">
        <f t="shared" si="43"/>
        <v>52463622599.610001</v>
      </c>
    </row>
    <row r="463" spans="1:16" x14ac:dyDescent="0.35">
      <c r="A463">
        <v>2014</v>
      </c>
      <c r="B463">
        <v>11</v>
      </c>
      <c r="C463">
        <v>200</v>
      </c>
      <c r="D463">
        <v>203</v>
      </c>
      <c r="E463">
        <v>0</v>
      </c>
      <c r="F463">
        <v>0</v>
      </c>
      <c r="G463">
        <v>0</v>
      </c>
      <c r="I463" s="4">
        <f t="shared" si="39"/>
        <v>2014</v>
      </c>
      <c r="J463" t="str">
        <f>VLOOKUP(B463,Lookup!A:B,2,FALSE)</f>
        <v>Federal</v>
      </c>
      <c r="K463" t="str">
        <f>VLOOKUP(C463,Lookup!D:E,2,FALSE)</f>
        <v>Movements</v>
      </c>
      <c r="L463" t="str">
        <f>VLOOKUP(D463,Lookup!G:H,2,FALSE)</f>
        <v xml:space="preserve">Increase/Decrease in Investments </v>
      </c>
      <c r="M463" s="1">
        <f t="shared" si="40"/>
        <v>0</v>
      </c>
      <c r="N463" s="1">
        <f t="shared" si="41"/>
        <v>0</v>
      </c>
      <c r="O463" s="1">
        <f t="shared" si="42"/>
        <v>0</v>
      </c>
      <c r="P463" s="1">
        <f t="shared" si="43"/>
        <v>0</v>
      </c>
    </row>
    <row r="464" spans="1:16" x14ac:dyDescent="0.35">
      <c r="A464">
        <v>2014</v>
      </c>
      <c r="B464">
        <v>11</v>
      </c>
      <c r="C464">
        <v>200</v>
      </c>
      <c r="D464">
        <v>204</v>
      </c>
      <c r="E464">
        <v>0</v>
      </c>
      <c r="F464">
        <v>0</v>
      </c>
      <c r="G464">
        <v>-21788488208.380001</v>
      </c>
      <c r="I464" s="4">
        <f t="shared" si="39"/>
        <v>2014</v>
      </c>
      <c r="J464" t="str">
        <f>VLOOKUP(B464,Lookup!A:B,2,FALSE)</f>
        <v>Federal</v>
      </c>
      <c r="K464" t="str">
        <f>VLOOKUP(C464,Lookup!D:E,2,FALSE)</f>
        <v>Movements</v>
      </c>
      <c r="L464" t="str">
        <f>VLOOKUP(D464,Lookup!G:H,2,FALSE)</f>
        <v xml:space="preserve">Net Increase/Decrease in in Other Cash Equivalent Accounts </v>
      </c>
      <c r="M464" s="1">
        <f t="shared" si="40"/>
        <v>0</v>
      </c>
      <c r="N464" s="1">
        <f t="shared" si="41"/>
        <v>0</v>
      </c>
      <c r="O464" s="1">
        <f t="shared" si="42"/>
        <v>0</v>
      </c>
      <c r="P464" s="1">
        <f t="shared" si="43"/>
        <v>-21788488208.380001</v>
      </c>
    </row>
    <row r="465" spans="1:16" x14ac:dyDescent="0.35">
      <c r="A465">
        <v>2015</v>
      </c>
      <c r="B465">
        <v>3</v>
      </c>
      <c r="C465">
        <v>50</v>
      </c>
      <c r="D465">
        <v>50</v>
      </c>
      <c r="E465">
        <v>0</v>
      </c>
      <c r="F465">
        <v>0</v>
      </c>
      <c r="G465">
        <v>0</v>
      </c>
      <c r="I465" s="4">
        <f t="shared" si="39"/>
        <v>2015</v>
      </c>
      <c r="J465" t="str">
        <f>VLOOKUP(B465,Lookup!A:B,2,FALSE)</f>
        <v>Jigawa</v>
      </c>
      <c r="K465" t="str">
        <f>VLOOKUP(C465,Lookup!D:E,2,FALSE)</f>
        <v>Transfers</v>
      </c>
      <c r="L465" t="str">
        <f>VLOOKUP(D465,Lookup!G:H,2,FALSE)</f>
        <v>Transfer to General Reserves</v>
      </c>
      <c r="M465" s="1">
        <f t="shared" si="40"/>
        <v>0</v>
      </c>
      <c r="N465" s="1">
        <f t="shared" si="41"/>
        <v>0</v>
      </c>
      <c r="O465" s="1">
        <f t="shared" si="42"/>
        <v>0</v>
      </c>
      <c r="P465" s="1">
        <f t="shared" si="43"/>
        <v>0</v>
      </c>
    </row>
    <row r="466" spans="1:16" x14ac:dyDescent="0.35">
      <c r="A466">
        <v>2015</v>
      </c>
      <c r="B466">
        <v>3</v>
      </c>
      <c r="C466">
        <v>50</v>
      </c>
      <c r="D466">
        <v>51</v>
      </c>
      <c r="E466">
        <v>185000000</v>
      </c>
      <c r="F466">
        <v>0</v>
      </c>
      <c r="G466">
        <v>238750000.03</v>
      </c>
      <c r="I466" s="4">
        <f t="shared" si="39"/>
        <v>2015</v>
      </c>
      <c r="J466" t="str">
        <f>VLOOKUP(B466,Lookup!A:B,2,FALSE)</f>
        <v>Jigawa</v>
      </c>
      <c r="K466" t="str">
        <f>VLOOKUP(C466,Lookup!D:E,2,FALSE)</f>
        <v>Transfers</v>
      </c>
      <c r="L466" t="str">
        <f>VLOOKUP(D466,Lookup!G:H,2,FALSE)</f>
        <v>Stabilisation Fund</v>
      </c>
      <c r="M466" s="1">
        <f t="shared" si="40"/>
        <v>185000000</v>
      </c>
      <c r="N466" s="1">
        <f t="shared" si="41"/>
        <v>0</v>
      </c>
      <c r="O466" s="1">
        <f t="shared" si="42"/>
        <v>185000000</v>
      </c>
      <c r="P466" s="1">
        <f t="shared" si="43"/>
        <v>238750000.03</v>
      </c>
    </row>
    <row r="467" spans="1:16" x14ac:dyDescent="0.35">
      <c r="A467">
        <v>2015</v>
      </c>
      <c r="B467">
        <v>3</v>
      </c>
      <c r="C467">
        <v>50</v>
      </c>
      <c r="D467">
        <v>52</v>
      </c>
      <c r="E467">
        <v>0</v>
      </c>
      <c r="F467">
        <v>0</v>
      </c>
      <c r="G467">
        <v>0</v>
      </c>
      <c r="I467" s="4">
        <f t="shared" si="39"/>
        <v>2015</v>
      </c>
      <c r="J467" t="str">
        <f>VLOOKUP(B467,Lookup!A:B,2,FALSE)</f>
        <v>Jigawa</v>
      </c>
      <c r="K467" t="str">
        <f>VLOOKUP(C467,Lookup!D:E,2,FALSE)</f>
        <v>Transfers</v>
      </c>
      <c r="L467" t="str">
        <f>VLOOKUP(D467,Lookup!G:H,2,FALSE)</f>
        <v>Loan Repayment by Parastatals/Agencies</v>
      </c>
      <c r="M467" s="1">
        <f t="shared" si="40"/>
        <v>0</v>
      </c>
      <c r="N467" s="1">
        <f t="shared" si="41"/>
        <v>0</v>
      </c>
      <c r="O467" s="1">
        <f t="shared" si="42"/>
        <v>0</v>
      </c>
      <c r="P467" s="1">
        <f t="shared" si="43"/>
        <v>0</v>
      </c>
    </row>
    <row r="468" spans="1:16" x14ac:dyDescent="0.35">
      <c r="A468">
        <v>2015</v>
      </c>
      <c r="B468">
        <v>3</v>
      </c>
      <c r="C468">
        <v>50</v>
      </c>
      <c r="D468">
        <v>56</v>
      </c>
      <c r="E468">
        <v>200000000</v>
      </c>
      <c r="F468">
        <v>0</v>
      </c>
      <c r="G468">
        <v>0</v>
      </c>
      <c r="I468" s="4">
        <f t="shared" si="39"/>
        <v>2015</v>
      </c>
      <c r="J468" t="str">
        <f>VLOOKUP(B468,Lookup!A:B,2,FALSE)</f>
        <v>Jigawa</v>
      </c>
      <c r="K468" t="str">
        <f>VLOOKUP(C468,Lookup!D:E,2,FALSE)</f>
        <v>Transfers</v>
      </c>
      <c r="L468" t="str">
        <f>VLOOKUP(D468,Lookup!G:H,2,FALSE)</f>
        <v>Contingencies Fund</v>
      </c>
      <c r="M468" s="1">
        <f t="shared" si="40"/>
        <v>200000000</v>
      </c>
      <c r="N468" s="1">
        <f t="shared" si="41"/>
        <v>0</v>
      </c>
      <c r="O468" s="1">
        <f t="shared" si="42"/>
        <v>200000000</v>
      </c>
      <c r="P468" s="1">
        <f t="shared" si="43"/>
        <v>0</v>
      </c>
    </row>
    <row r="469" spans="1:16" x14ac:dyDescent="0.35">
      <c r="A469">
        <v>2015</v>
      </c>
      <c r="B469">
        <v>3</v>
      </c>
      <c r="C469">
        <v>50</v>
      </c>
      <c r="D469">
        <v>82</v>
      </c>
      <c r="E469">
        <v>0</v>
      </c>
      <c r="F469">
        <v>0</v>
      </c>
      <c r="G469">
        <v>498544066.91000003</v>
      </c>
      <c r="I469" s="4">
        <f t="shared" si="39"/>
        <v>2015</v>
      </c>
      <c r="J469" t="str">
        <f>VLOOKUP(B469,Lookup!A:B,2,FALSE)</f>
        <v>Jigawa</v>
      </c>
      <c r="K469" t="str">
        <f>VLOOKUP(C469,Lookup!D:E,2,FALSE)</f>
        <v>Transfers</v>
      </c>
      <c r="L469" t="str">
        <f>VLOOKUP(D469,Lookup!G:H,2,FALSE)</f>
        <v>Grants and Contributions  (Recurrent)</v>
      </c>
      <c r="M469" s="1">
        <f t="shared" si="40"/>
        <v>0</v>
      </c>
      <c r="N469" s="1">
        <f t="shared" si="41"/>
        <v>0</v>
      </c>
      <c r="O469" s="1">
        <f t="shared" si="42"/>
        <v>0</v>
      </c>
      <c r="P469" s="1">
        <f t="shared" si="43"/>
        <v>498544066.91000003</v>
      </c>
    </row>
    <row r="470" spans="1:16" x14ac:dyDescent="0.35">
      <c r="A470">
        <v>2015</v>
      </c>
      <c r="B470">
        <v>3</v>
      </c>
      <c r="C470">
        <v>50</v>
      </c>
      <c r="D470">
        <v>57</v>
      </c>
      <c r="E470">
        <v>0</v>
      </c>
      <c r="F470">
        <v>0</v>
      </c>
      <c r="G470">
        <v>0</v>
      </c>
      <c r="I470" s="4">
        <f t="shared" si="39"/>
        <v>2015</v>
      </c>
      <c r="J470" t="str">
        <f>VLOOKUP(B470,Lookup!A:B,2,FALSE)</f>
        <v>Jigawa</v>
      </c>
      <c r="K470" t="str">
        <f>VLOOKUP(C470,Lookup!D:E,2,FALSE)</f>
        <v>Transfers</v>
      </c>
      <c r="L470" t="str">
        <f>VLOOKUP(D470,Lookup!G:H,2,FALSE)</f>
        <v>Facility Repayment</v>
      </c>
      <c r="M470" s="1">
        <f t="shared" si="40"/>
        <v>0</v>
      </c>
      <c r="N470" s="1">
        <f t="shared" si="41"/>
        <v>0</v>
      </c>
      <c r="O470" s="1">
        <f t="shared" si="42"/>
        <v>0</v>
      </c>
      <c r="P470" s="1">
        <f t="shared" si="43"/>
        <v>0</v>
      </c>
    </row>
    <row r="471" spans="1:16" x14ac:dyDescent="0.35">
      <c r="A471">
        <v>2015</v>
      </c>
      <c r="B471">
        <v>3</v>
      </c>
      <c r="C471">
        <v>50</v>
      </c>
      <c r="D471">
        <v>61</v>
      </c>
      <c r="E471">
        <v>0</v>
      </c>
      <c r="F471">
        <v>0</v>
      </c>
      <c r="G471">
        <v>0</v>
      </c>
      <c r="I471" s="4">
        <f t="shared" si="39"/>
        <v>2015</v>
      </c>
      <c r="J471" t="str">
        <f>VLOOKUP(B471,Lookup!A:B,2,FALSE)</f>
        <v>Jigawa</v>
      </c>
      <c r="K471" t="str">
        <f>VLOOKUP(C471,Lookup!D:E,2,FALSE)</f>
        <v>Transfers</v>
      </c>
      <c r="L471" t="str">
        <f>VLOOKUP(D471,Lookup!G:H,2,FALSE)</f>
        <v>Paris Club Existing Payment (non-cash)</v>
      </c>
      <c r="M471" s="1">
        <f t="shared" si="40"/>
        <v>0</v>
      </c>
      <c r="N471" s="1">
        <f t="shared" si="41"/>
        <v>0</v>
      </c>
      <c r="O471" s="1">
        <f t="shared" si="42"/>
        <v>0</v>
      </c>
      <c r="P471" s="1">
        <f t="shared" si="43"/>
        <v>0</v>
      </c>
    </row>
    <row r="472" spans="1:16" x14ac:dyDescent="0.35">
      <c r="A472">
        <v>2015</v>
      </c>
      <c r="B472">
        <v>3</v>
      </c>
      <c r="C472">
        <v>50</v>
      </c>
      <c r="D472">
        <v>63</v>
      </c>
      <c r="E472">
        <v>0</v>
      </c>
      <c r="F472">
        <v>0</v>
      </c>
      <c r="G472">
        <v>0</v>
      </c>
      <c r="I472" s="4">
        <f t="shared" si="39"/>
        <v>2015</v>
      </c>
      <c r="J472" t="str">
        <f>VLOOKUP(B472,Lookup!A:B,2,FALSE)</f>
        <v>Jigawa</v>
      </c>
      <c r="K472" t="str">
        <f>VLOOKUP(C472,Lookup!D:E,2,FALSE)</f>
        <v>Transfers</v>
      </c>
      <c r="L472" t="str">
        <f>VLOOKUP(D472,Lookup!G:H,2,FALSE)</f>
        <v>Sinking Fund Investment</v>
      </c>
      <c r="M472" s="1">
        <f t="shared" si="40"/>
        <v>0</v>
      </c>
      <c r="N472" s="1">
        <f t="shared" si="41"/>
        <v>0</v>
      </c>
      <c r="O472" s="1">
        <f t="shared" si="42"/>
        <v>0</v>
      </c>
      <c r="P472" s="1">
        <f t="shared" si="43"/>
        <v>0</v>
      </c>
    </row>
    <row r="473" spans="1:16" x14ac:dyDescent="0.35">
      <c r="A473">
        <v>2015</v>
      </c>
      <c r="B473">
        <v>3</v>
      </c>
      <c r="C473">
        <v>50</v>
      </c>
      <c r="D473">
        <v>65</v>
      </c>
      <c r="E473">
        <v>0</v>
      </c>
      <c r="F473">
        <v>0</v>
      </c>
      <c r="G473">
        <v>0</v>
      </c>
      <c r="I473" s="4">
        <f t="shared" si="39"/>
        <v>2015</v>
      </c>
      <c r="J473" t="str">
        <f>VLOOKUP(B473,Lookup!A:B,2,FALSE)</f>
        <v>Jigawa</v>
      </c>
      <c r="K473" t="str">
        <f>VLOOKUP(C473,Lookup!D:E,2,FALSE)</f>
        <v>Transfers</v>
      </c>
      <c r="L473" t="str">
        <f>VLOOKUP(D473,Lookup!G:H,2,FALSE)</f>
        <v>Other Funds</v>
      </c>
      <c r="M473" s="1">
        <f t="shared" si="40"/>
        <v>0</v>
      </c>
      <c r="N473" s="1">
        <f t="shared" si="41"/>
        <v>0</v>
      </c>
      <c r="O473" s="1">
        <f t="shared" si="42"/>
        <v>0</v>
      </c>
      <c r="P473" s="1">
        <f t="shared" si="43"/>
        <v>0</v>
      </c>
    </row>
    <row r="474" spans="1:16" x14ac:dyDescent="0.35">
      <c r="A474">
        <v>2015</v>
      </c>
      <c r="B474">
        <v>4</v>
      </c>
      <c r="C474">
        <v>50</v>
      </c>
      <c r="D474">
        <v>50</v>
      </c>
      <c r="E474">
        <v>0</v>
      </c>
      <c r="F474">
        <v>0</v>
      </c>
      <c r="G474">
        <v>0</v>
      </c>
      <c r="I474" s="4">
        <f t="shared" si="39"/>
        <v>2015</v>
      </c>
      <c r="J474" t="str">
        <f>VLOOKUP(B474,Lookup!A:B,2,FALSE)</f>
        <v>Kaduna</v>
      </c>
      <c r="K474" t="str">
        <f>VLOOKUP(C474,Lookup!D:E,2,FALSE)</f>
        <v>Transfers</v>
      </c>
      <c r="L474" t="str">
        <f>VLOOKUP(D474,Lookup!G:H,2,FALSE)</f>
        <v>Transfer to General Reserves</v>
      </c>
      <c r="M474" s="1">
        <f t="shared" si="40"/>
        <v>0</v>
      </c>
      <c r="N474" s="1">
        <f t="shared" si="41"/>
        <v>0</v>
      </c>
      <c r="O474" s="1">
        <f t="shared" si="42"/>
        <v>0</v>
      </c>
      <c r="P474" s="1">
        <f t="shared" si="43"/>
        <v>0</v>
      </c>
    </row>
    <row r="475" spans="1:16" x14ac:dyDescent="0.35">
      <c r="A475">
        <v>2015</v>
      </c>
      <c r="B475">
        <v>4</v>
      </c>
      <c r="C475">
        <v>50</v>
      </c>
      <c r="D475">
        <v>51</v>
      </c>
      <c r="E475">
        <v>0</v>
      </c>
      <c r="F475">
        <v>0</v>
      </c>
      <c r="G475">
        <v>0</v>
      </c>
      <c r="I475" s="4">
        <f t="shared" si="39"/>
        <v>2015</v>
      </c>
      <c r="J475" t="str">
        <f>VLOOKUP(B475,Lookup!A:B,2,FALSE)</f>
        <v>Kaduna</v>
      </c>
      <c r="K475" t="str">
        <f>VLOOKUP(C475,Lookup!D:E,2,FALSE)</f>
        <v>Transfers</v>
      </c>
      <c r="L475" t="str">
        <f>VLOOKUP(D475,Lookup!G:H,2,FALSE)</f>
        <v>Stabilisation Fund</v>
      </c>
      <c r="M475" s="1">
        <f t="shared" si="40"/>
        <v>0</v>
      </c>
      <c r="N475" s="1">
        <f t="shared" si="41"/>
        <v>0</v>
      </c>
      <c r="O475" s="1">
        <f t="shared" si="42"/>
        <v>0</v>
      </c>
      <c r="P475" s="1">
        <f t="shared" si="43"/>
        <v>0</v>
      </c>
    </row>
    <row r="476" spans="1:16" x14ac:dyDescent="0.35">
      <c r="A476">
        <v>2015</v>
      </c>
      <c r="B476">
        <v>4</v>
      </c>
      <c r="C476">
        <v>50</v>
      </c>
      <c r="D476">
        <v>53</v>
      </c>
      <c r="E476">
        <v>12565890383.549999</v>
      </c>
      <c r="F476">
        <v>0</v>
      </c>
      <c r="G476">
        <v>4929188545.0900002</v>
      </c>
      <c r="I476" s="4">
        <f t="shared" si="39"/>
        <v>2015</v>
      </c>
      <c r="J476" t="str">
        <f>VLOOKUP(B476,Lookup!A:B,2,FALSE)</f>
        <v>Kaduna</v>
      </c>
      <c r="K476" t="str">
        <f>VLOOKUP(C476,Lookup!D:E,2,FALSE)</f>
        <v>Transfers</v>
      </c>
      <c r="L476" t="str">
        <f>VLOOKUP(D476,Lookup!G:H,2,FALSE)</f>
        <v>Loan Repayment</v>
      </c>
      <c r="M476" s="1">
        <f t="shared" si="40"/>
        <v>12565890383.549999</v>
      </c>
      <c r="N476" s="1">
        <f t="shared" si="41"/>
        <v>0</v>
      </c>
      <c r="O476" s="1">
        <f t="shared" si="42"/>
        <v>12565890383.549999</v>
      </c>
      <c r="P476" s="1">
        <f t="shared" si="43"/>
        <v>4929188545.0900002</v>
      </c>
    </row>
    <row r="477" spans="1:16" x14ac:dyDescent="0.35">
      <c r="A477">
        <v>2015</v>
      </c>
      <c r="B477">
        <v>4</v>
      </c>
      <c r="C477">
        <v>50</v>
      </c>
      <c r="D477">
        <v>56</v>
      </c>
      <c r="E477">
        <v>0</v>
      </c>
      <c r="F477">
        <v>0</v>
      </c>
      <c r="G477">
        <v>0</v>
      </c>
      <c r="I477" s="4">
        <f t="shared" si="39"/>
        <v>2015</v>
      </c>
      <c r="J477" t="str">
        <f>VLOOKUP(B477,Lookup!A:B,2,FALSE)</f>
        <v>Kaduna</v>
      </c>
      <c r="K477" t="str">
        <f>VLOOKUP(C477,Lookup!D:E,2,FALSE)</f>
        <v>Transfers</v>
      </c>
      <c r="L477" t="str">
        <f>VLOOKUP(D477,Lookup!G:H,2,FALSE)</f>
        <v>Contingencies Fund</v>
      </c>
      <c r="M477" s="1">
        <f t="shared" si="40"/>
        <v>0</v>
      </c>
      <c r="N477" s="1">
        <f t="shared" si="41"/>
        <v>0</v>
      </c>
      <c r="O477" s="1">
        <f t="shared" si="42"/>
        <v>0</v>
      </c>
      <c r="P477" s="1">
        <f t="shared" si="43"/>
        <v>0</v>
      </c>
    </row>
    <row r="478" spans="1:16" x14ac:dyDescent="0.35">
      <c r="A478">
        <v>2015</v>
      </c>
      <c r="B478">
        <v>4</v>
      </c>
      <c r="C478">
        <v>50</v>
      </c>
      <c r="D478">
        <v>57</v>
      </c>
      <c r="E478">
        <v>0</v>
      </c>
      <c r="F478">
        <v>0</v>
      </c>
      <c r="G478">
        <v>0</v>
      </c>
      <c r="I478" s="4">
        <f t="shared" si="39"/>
        <v>2015</v>
      </c>
      <c r="J478" t="str">
        <f>VLOOKUP(B478,Lookup!A:B,2,FALSE)</f>
        <v>Kaduna</v>
      </c>
      <c r="K478" t="str">
        <f>VLOOKUP(C478,Lookup!D:E,2,FALSE)</f>
        <v>Transfers</v>
      </c>
      <c r="L478" t="str">
        <f>VLOOKUP(D478,Lookup!G:H,2,FALSE)</f>
        <v>Facility Repayment</v>
      </c>
      <c r="M478" s="1">
        <f t="shared" si="40"/>
        <v>0</v>
      </c>
      <c r="N478" s="1">
        <f t="shared" si="41"/>
        <v>0</v>
      </c>
      <c r="O478" s="1">
        <f t="shared" si="42"/>
        <v>0</v>
      </c>
      <c r="P478" s="1">
        <f t="shared" si="43"/>
        <v>0</v>
      </c>
    </row>
    <row r="479" spans="1:16" x14ac:dyDescent="0.35">
      <c r="A479">
        <v>2015</v>
      </c>
      <c r="B479">
        <v>4</v>
      </c>
      <c r="C479">
        <v>50</v>
      </c>
      <c r="D479">
        <v>61</v>
      </c>
      <c r="E479">
        <v>0</v>
      </c>
      <c r="F479">
        <v>0</v>
      </c>
      <c r="G479">
        <v>0</v>
      </c>
      <c r="I479" s="4">
        <f t="shared" si="39"/>
        <v>2015</v>
      </c>
      <c r="J479" t="str">
        <f>VLOOKUP(B479,Lookup!A:B,2,FALSE)</f>
        <v>Kaduna</v>
      </c>
      <c r="K479" t="str">
        <f>VLOOKUP(C479,Lookup!D:E,2,FALSE)</f>
        <v>Transfers</v>
      </c>
      <c r="L479" t="str">
        <f>VLOOKUP(D479,Lookup!G:H,2,FALSE)</f>
        <v>Paris Club Existing Payment (non-cash)</v>
      </c>
      <c r="M479" s="1">
        <f t="shared" si="40"/>
        <v>0</v>
      </c>
      <c r="N479" s="1">
        <f t="shared" si="41"/>
        <v>0</v>
      </c>
      <c r="O479" s="1">
        <f t="shared" si="42"/>
        <v>0</v>
      </c>
      <c r="P479" s="1">
        <f t="shared" si="43"/>
        <v>0</v>
      </c>
    </row>
    <row r="480" spans="1:16" x14ac:dyDescent="0.35">
      <c r="A480">
        <v>2015</v>
      </c>
      <c r="B480">
        <v>4</v>
      </c>
      <c r="C480">
        <v>50</v>
      </c>
      <c r="D480">
        <v>63</v>
      </c>
      <c r="E480">
        <v>0</v>
      </c>
      <c r="F480">
        <v>0</v>
      </c>
      <c r="G480">
        <v>40752712</v>
      </c>
      <c r="I480" s="4">
        <f t="shared" si="39"/>
        <v>2015</v>
      </c>
      <c r="J480" t="str">
        <f>VLOOKUP(B480,Lookup!A:B,2,FALSE)</f>
        <v>Kaduna</v>
      </c>
      <c r="K480" t="str">
        <f>VLOOKUP(C480,Lookup!D:E,2,FALSE)</f>
        <v>Transfers</v>
      </c>
      <c r="L480" t="str">
        <f>VLOOKUP(D480,Lookup!G:H,2,FALSE)</f>
        <v>Sinking Fund Investment</v>
      </c>
      <c r="M480" s="1">
        <f t="shared" si="40"/>
        <v>0</v>
      </c>
      <c r="N480" s="1">
        <f t="shared" si="41"/>
        <v>0</v>
      </c>
      <c r="O480" s="1">
        <f t="shared" si="42"/>
        <v>0</v>
      </c>
      <c r="P480" s="1">
        <f t="shared" si="43"/>
        <v>40752712</v>
      </c>
    </row>
    <row r="481" spans="1:16" x14ac:dyDescent="0.35">
      <c r="A481">
        <v>2015</v>
      </c>
      <c r="B481">
        <v>4</v>
      </c>
      <c r="C481">
        <v>50</v>
      </c>
      <c r="D481">
        <v>74</v>
      </c>
      <c r="E481">
        <v>0</v>
      </c>
      <c r="F481">
        <v>0</v>
      </c>
      <c r="G481">
        <v>2381972569</v>
      </c>
      <c r="I481" s="4">
        <f t="shared" si="39"/>
        <v>2015</v>
      </c>
      <c r="J481" t="str">
        <f>VLOOKUP(B481,Lookup!A:B,2,FALSE)</f>
        <v>Kaduna</v>
      </c>
      <c r="K481" t="str">
        <f>VLOOKUP(C481,Lookup!D:E,2,FALSE)</f>
        <v>Transfers</v>
      </c>
      <c r="L481" t="str">
        <f>VLOOKUP(D481,Lookup!G:H,2,FALSE)</f>
        <v>Police Reform Program</v>
      </c>
      <c r="M481" s="1">
        <f t="shared" si="40"/>
        <v>0</v>
      </c>
      <c r="N481" s="1">
        <f t="shared" si="41"/>
        <v>0</v>
      </c>
      <c r="O481" s="1">
        <f t="shared" si="42"/>
        <v>0</v>
      </c>
      <c r="P481" s="1">
        <f t="shared" si="43"/>
        <v>2381972569</v>
      </c>
    </row>
    <row r="482" spans="1:16" x14ac:dyDescent="0.35">
      <c r="A482">
        <v>2015</v>
      </c>
      <c r="B482">
        <v>4</v>
      </c>
      <c r="C482">
        <v>50</v>
      </c>
      <c r="D482">
        <v>65</v>
      </c>
      <c r="E482">
        <v>0</v>
      </c>
      <c r="F482">
        <v>0</v>
      </c>
      <c r="G482">
        <v>0</v>
      </c>
      <c r="I482" s="4">
        <f t="shared" si="39"/>
        <v>2015</v>
      </c>
      <c r="J482" t="str">
        <f>VLOOKUP(B482,Lookup!A:B,2,FALSE)</f>
        <v>Kaduna</v>
      </c>
      <c r="K482" t="str">
        <f>VLOOKUP(C482,Lookup!D:E,2,FALSE)</f>
        <v>Transfers</v>
      </c>
      <c r="L482" t="str">
        <f>VLOOKUP(D482,Lookup!G:H,2,FALSE)</f>
        <v>Other Funds</v>
      </c>
      <c r="M482" s="1">
        <f t="shared" si="40"/>
        <v>0</v>
      </c>
      <c r="N482" s="1">
        <f t="shared" si="41"/>
        <v>0</v>
      </c>
      <c r="O482" s="1">
        <f t="shared" si="42"/>
        <v>0</v>
      </c>
      <c r="P482" s="1">
        <f t="shared" si="43"/>
        <v>0</v>
      </c>
    </row>
    <row r="483" spans="1:16" x14ac:dyDescent="0.35">
      <c r="A483">
        <v>2015</v>
      </c>
      <c r="B483">
        <v>5</v>
      </c>
      <c r="C483">
        <v>50</v>
      </c>
      <c r="D483">
        <v>50</v>
      </c>
      <c r="E483">
        <v>0</v>
      </c>
      <c r="F483">
        <v>0</v>
      </c>
      <c r="G483">
        <v>0</v>
      </c>
      <c r="I483" s="4">
        <f t="shared" si="39"/>
        <v>2015</v>
      </c>
      <c r="J483" t="str">
        <f>VLOOKUP(B483,Lookup!A:B,2,FALSE)</f>
        <v>Kano</v>
      </c>
      <c r="K483" t="str">
        <f>VLOOKUP(C483,Lookup!D:E,2,FALSE)</f>
        <v>Transfers</v>
      </c>
      <c r="L483" t="str">
        <f>VLOOKUP(D483,Lookup!G:H,2,FALSE)</f>
        <v>Transfer to General Reserves</v>
      </c>
      <c r="M483" s="1">
        <f t="shared" si="40"/>
        <v>0</v>
      </c>
      <c r="N483" s="1">
        <f t="shared" si="41"/>
        <v>0</v>
      </c>
      <c r="O483" s="1">
        <f t="shared" si="42"/>
        <v>0</v>
      </c>
      <c r="P483" s="1">
        <f t="shared" si="43"/>
        <v>0</v>
      </c>
    </row>
    <row r="484" spans="1:16" x14ac:dyDescent="0.35">
      <c r="A484">
        <v>2015</v>
      </c>
      <c r="B484">
        <v>5</v>
      </c>
      <c r="C484">
        <v>50</v>
      </c>
      <c r="D484">
        <v>51</v>
      </c>
      <c r="E484">
        <v>0</v>
      </c>
      <c r="F484">
        <v>0</v>
      </c>
      <c r="G484">
        <v>0</v>
      </c>
      <c r="I484" s="4">
        <f t="shared" si="39"/>
        <v>2015</v>
      </c>
      <c r="J484" t="str">
        <f>VLOOKUP(B484,Lookup!A:B,2,FALSE)</f>
        <v>Kano</v>
      </c>
      <c r="K484" t="str">
        <f>VLOOKUP(C484,Lookup!D:E,2,FALSE)</f>
        <v>Transfers</v>
      </c>
      <c r="L484" t="str">
        <f>VLOOKUP(D484,Lookup!G:H,2,FALSE)</f>
        <v>Stabilisation Fund</v>
      </c>
      <c r="M484" s="1">
        <f t="shared" si="40"/>
        <v>0</v>
      </c>
      <c r="N484" s="1">
        <f t="shared" si="41"/>
        <v>0</v>
      </c>
      <c r="O484" s="1">
        <f t="shared" si="42"/>
        <v>0</v>
      </c>
      <c r="P484" s="1">
        <f t="shared" si="43"/>
        <v>0</v>
      </c>
    </row>
    <row r="485" spans="1:16" x14ac:dyDescent="0.35">
      <c r="A485">
        <v>2015</v>
      </c>
      <c r="B485">
        <v>5</v>
      </c>
      <c r="C485">
        <v>50</v>
      </c>
      <c r="D485">
        <v>52</v>
      </c>
      <c r="E485">
        <v>0</v>
      </c>
      <c r="F485">
        <v>0</v>
      </c>
      <c r="G485">
        <v>0</v>
      </c>
      <c r="I485" s="4">
        <f t="shared" si="39"/>
        <v>2015</v>
      </c>
      <c r="J485" t="str">
        <f>VLOOKUP(B485,Lookup!A:B,2,FALSE)</f>
        <v>Kano</v>
      </c>
      <c r="K485" t="str">
        <f>VLOOKUP(C485,Lookup!D:E,2,FALSE)</f>
        <v>Transfers</v>
      </c>
      <c r="L485" t="str">
        <f>VLOOKUP(D485,Lookup!G:H,2,FALSE)</f>
        <v>Loan Repayment by Parastatals/Agencies</v>
      </c>
      <c r="M485" s="1">
        <f t="shared" si="40"/>
        <v>0</v>
      </c>
      <c r="N485" s="1">
        <f t="shared" si="41"/>
        <v>0</v>
      </c>
      <c r="O485" s="1">
        <f t="shared" si="42"/>
        <v>0</v>
      </c>
      <c r="P485" s="1">
        <f t="shared" si="43"/>
        <v>0</v>
      </c>
    </row>
    <row r="486" spans="1:16" x14ac:dyDescent="0.35">
      <c r="A486">
        <v>2015</v>
      </c>
      <c r="B486">
        <v>5</v>
      </c>
      <c r="C486">
        <v>50</v>
      </c>
      <c r="D486">
        <v>53</v>
      </c>
      <c r="E486">
        <v>0</v>
      </c>
      <c r="F486">
        <v>0</v>
      </c>
      <c r="G486">
        <v>714660813.48000002</v>
      </c>
      <c r="I486" s="4">
        <f t="shared" si="39"/>
        <v>2015</v>
      </c>
      <c r="J486" t="str">
        <f>VLOOKUP(B486,Lookup!A:B,2,FALSE)</f>
        <v>Kano</v>
      </c>
      <c r="K486" t="str">
        <f>VLOOKUP(C486,Lookup!D:E,2,FALSE)</f>
        <v>Transfers</v>
      </c>
      <c r="L486" t="str">
        <f>VLOOKUP(D486,Lookup!G:H,2,FALSE)</f>
        <v>Loan Repayment</v>
      </c>
      <c r="M486" s="1">
        <f t="shared" si="40"/>
        <v>0</v>
      </c>
      <c r="N486" s="1">
        <f t="shared" si="41"/>
        <v>0</v>
      </c>
      <c r="O486" s="1">
        <f t="shared" si="42"/>
        <v>0</v>
      </c>
      <c r="P486" s="1">
        <f t="shared" si="43"/>
        <v>714660813.48000002</v>
      </c>
    </row>
    <row r="487" spans="1:16" x14ac:dyDescent="0.35">
      <c r="A487">
        <v>2015</v>
      </c>
      <c r="B487">
        <v>5</v>
      </c>
      <c r="C487">
        <v>50</v>
      </c>
      <c r="D487">
        <v>83</v>
      </c>
      <c r="E487">
        <v>0</v>
      </c>
      <c r="F487">
        <v>0</v>
      </c>
      <c r="G487">
        <v>0</v>
      </c>
      <c r="I487" s="4">
        <f t="shared" si="39"/>
        <v>2015</v>
      </c>
      <c r="J487" t="str">
        <f>VLOOKUP(B487,Lookup!A:B,2,FALSE)</f>
        <v>Kano</v>
      </c>
      <c r="K487" t="str">
        <f>VLOOKUP(C487,Lookup!D:E,2,FALSE)</f>
        <v>Transfers</v>
      </c>
      <c r="L487" t="str">
        <f>VLOOKUP(D487,Lookup!G:H,2,FALSE)</f>
        <v xml:space="preserve">Capital Expenditure (5 Kilometers) </v>
      </c>
      <c r="M487" s="1">
        <f t="shared" si="40"/>
        <v>0</v>
      </c>
      <c r="N487" s="1">
        <f t="shared" si="41"/>
        <v>0</v>
      </c>
      <c r="O487" s="1">
        <f t="shared" si="42"/>
        <v>0</v>
      </c>
      <c r="P487" s="1">
        <f t="shared" si="43"/>
        <v>0</v>
      </c>
    </row>
    <row r="488" spans="1:16" x14ac:dyDescent="0.35">
      <c r="A488">
        <v>2015</v>
      </c>
      <c r="B488">
        <v>5</v>
      </c>
      <c r="C488">
        <v>50</v>
      </c>
      <c r="D488">
        <v>84</v>
      </c>
      <c r="E488">
        <v>0</v>
      </c>
      <c r="F488">
        <v>0</v>
      </c>
      <c r="G488">
        <v>519777273.30000001</v>
      </c>
      <c r="I488" s="4">
        <f t="shared" si="39"/>
        <v>2015</v>
      </c>
      <c r="J488" t="str">
        <f>VLOOKUP(B488,Lookup!A:B,2,FALSE)</f>
        <v>Kano</v>
      </c>
      <c r="K488" t="str">
        <f>VLOOKUP(C488,Lookup!D:E,2,FALSE)</f>
        <v>Transfers</v>
      </c>
      <c r="L488" t="str">
        <f>VLOOKUP(D488,Lookup!G:H,2,FALSE)</f>
        <v>SURE-P (Transfer)</v>
      </c>
      <c r="M488" s="1">
        <f t="shared" si="40"/>
        <v>0</v>
      </c>
      <c r="N488" s="1">
        <f t="shared" si="41"/>
        <v>0</v>
      </c>
      <c r="O488" s="1">
        <f t="shared" si="42"/>
        <v>0</v>
      </c>
      <c r="P488" s="1">
        <f t="shared" si="43"/>
        <v>519777273.30000001</v>
      </c>
    </row>
    <row r="489" spans="1:16" x14ac:dyDescent="0.35">
      <c r="A489">
        <v>2015</v>
      </c>
      <c r="B489">
        <v>5</v>
      </c>
      <c r="C489">
        <v>50</v>
      </c>
      <c r="D489">
        <v>85</v>
      </c>
      <c r="E489">
        <v>0</v>
      </c>
      <c r="F489">
        <v>0</v>
      </c>
      <c r="G489">
        <v>1070662794.3300009</v>
      </c>
      <c r="I489" s="4">
        <f t="shared" si="39"/>
        <v>2015</v>
      </c>
      <c r="J489" t="str">
        <f>VLOOKUP(B489,Lookup!A:B,2,FALSE)</f>
        <v>Kano</v>
      </c>
      <c r="K489" t="str">
        <f>VLOOKUP(C489,Lookup!D:E,2,FALSE)</f>
        <v>Transfers</v>
      </c>
      <c r="L489" t="str">
        <f>VLOOKUP(D489,Lookup!G:H,2,FALSE)</f>
        <v xml:space="preserve">Investment </v>
      </c>
      <c r="M489" s="1">
        <f t="shared" si="40"/>
        <v>0</v>
      </c>
      <c r="N489" s="1">
        <f t="shared" si="41"/>
        <v>0</v>
      </c>
      <c r="O489" s="1">
        <f t="shared" si="42"/>
        <v>0</v>
      </c>
      <c r="P489" s="1">
        <f t="shared" si="43"/>
        <v>1070662794.3300009</v>
      </c>
    </row>
    <row r="490" spans="1:16" x14ac:dyDescent="0.35">
      <c r="A490">
        <v>2015</v>
      </c>
      <c r="B490">
        <v>5</v>
      </c>
      <c r="C490">
        <v>50</v>
      </c>
      <c r="D490">
        <v>56</v>
      </c>
      <c r="E490">
        <v>0</v>
      </c>
      <c r="F490">
        <v>0</v>
      </c>
      <c r="G490">
        <v>0</v>
      </c>
      <c r="I490" s="4">
        <f t="shared" si="39"/>
        <v>2015</v>
      </c>
      <c r="J490" t="str">
        <f>VLOOKUP(B490,Lookup!A:B,2,FALSE)</f>
        <v>Kano</v>
      </c>
      <c r="K490" t="str">
        <f>VLOOKUP(C490,Lookup!D:E,2,FALSE)</f>
        <v>Transfers</v>
      </c>
      <c r="L490" t="str">
        <f>VLOOKUP(D490,Lookup!G:H,2,FALSE)</f>
        <v>Contingencies Fund</v>
      </c>
      <c r="M490" s="1">
        <f t="shared" si="40"/>
        <v>0</v>
      </c>
      <c r="N490" s="1">
        <f t="shared" si="41"/>
        <v>0</v>
      </c>
      <c r="O490" s="1">
        <f t="shared" si="42"/>
        <v>0</v>
      </c>
      <c r="P490" s="1">
        <f t="shared" si="43"/>
        <v>0</v>
      </c>
    </row>
    <row r="491" spans="1:16" x14ac:dyDescent="0.35">
      <c r="A491">
        <v>2015</v>
      </c>
      <c r="B491">
        <v>5</v>
      </c>
      <c r="C491">
        <v>50</v>
      </c>
      <c r="D491">
        <v>57</v>
      </c>
      <c r="E491">
        <v>0</v>
      </c>
      <c r="F491">
        <v>0</v>
      </c>
      <c r="G491">
        <v>0</v>
      </c>
      <c r="I491" s="4">
        <f t="shared" si="39"/>
        <v>2015</v>
      </c>
      <c r="J491" t="str">
        <f>VLOOKUP(B491,Lookup!A:B,2,FALSE)</f>
        <v>Kano</v>
      </c>
      <c r="K491" t="str">
        <f>VLOOKUP(C491,Lookup!D:E,2,FALSE)</f>
        <v>Transfers</v>
      </c>
      <c r="L491" t="str">
        <f>VLOOKUP(D491,Lookup!G:H,2,FALSE)</f>
        <v>Facility Repayment</v>
      </c>
      <c r="M491" s="1">
        <f t="shared" si="40"/>
        <v>0</v>
      </c>
      <c r="N491" s="1">
        <f t="shared" si="41"/>
        <v>0</v>
      </c>
      <c r="O491" s="1">
        <f t="shared" si="42"/>
        <v>0</v>
      </c>
      <c r="P491" s="1">
        <f t="shared" si="43"/>
        <v>0</v>
      </c>
    </row>
    <row r="492" spans="1:16" x14ac:dyDescent="0.35">
      <c r="A492">
        <v>2015</v>
      </c>
      <c r="B492">
        <v>5</v>
      </c>
      <c r="C492">
        <v>50</v>
      </c>
      <c r="D492">
        <v>61</v>
      </c>
      <c r="E492">
        <v>0</v>
      </c>
      <c r="F492">
        <v>0</v>
      </c>
      <c r="G492">
        <v>0</v>
      </c>
      <c r="I492" s="4">
        <f t="shared" si="39"/>
        <v>2015</v>
      </c>
      <c r="J492" t="str">
        <f>VLOOKUP(B492,Lookup!A:B,2,FALSE)</f>
        <v>Kano</v>
      </c>
      <c r="K492" t="str">
        <f>VLOOKUP(C492,Lookup!D:E,2,FALSE)</f>
        <v>Transfers</v>
      </c>
      <c r="L492" t="str">
        <f>VLOOKUP(D492,Lookup!G:H,2,FALSE)</f>
        <v>Paris Club Existing Payment (non-cash)</v>
      </c>
      <c r="M492" s="1">
        <f t="shared" si="40"/>
        <v>0</v>
      </c>
      <c r="N492" s="1">
        <f t="shared" si="41"/>
        <v>0</v>
      </c>
      <c r="O492" s="1">
        <f t="shared" si="42"/>
        <v>0</v>
      </c>
      <c r="P492" s="1">
        <f t="shared" si="43"/>
        <v>0</v>
      </c>
    </row>
    <row r="493" spans="1:16" x14ac:dyDescent="0.35">
      <c r="A493">
        <v>2015</v>
      </c>
      <c r="B493">
        <v>5</v>
      </c>
      <c r="C493">
        <v>50</v>
      </c>
      <c r="D493">
        <v>63</v>
      </c>
      <c r="E493">
        <v>0</v>
      </c>
      <c r="F493">
        <v>0</v>
      </c>
      <c r="G493">
        <v>0</v>
      </c>
      <c r="I493" s="4">
        <f t="shared" si="39"/>
        <v>2015</v>
      </c>
      <c r="J493" t="str">
        <f>VLOOKUP(B493,Lookup!A:B,2,FALSE)</f>
        <v>Kano</v>
      </c>
      <c r="K493" t="str">
        <f>VLOOKUP(C493,Lookup!D:E,2,FALSE)</f>
        <v>Transfers</v>
      </c>
      <c r="L493" t="str">
        <f>VLOOKUP(D493,Lookup!G:H,2,FALSE)</f>
        <v>Sinking Fund Investment</v>
      </c>
      <c r="M493" s="1">
        <f t="shared" si="40"/>
        <v>0</v>
      </c>
      <c r="N493" s="1">
        <f t="shared" si="41"/>
        <v>0</v>
      </c>
      <c r="O493" s="1">
        <f t="shared" si="42"/>
        <v>0</v>
      </c>
      <c r="P493" s="1">
        <f t="shared" si="43"/>
        <v>0</v>
      </c>
    </row>
    <row r="494" spans="1:16" x14ac:dyDescent="0.35">
      <c r="A494">
        <v>2015</v>
      </c>
      <c r="B494">
        <v>5</v>
      </c>
      <c r="C494">
        <v>50</v>
      </c>
      <c r="D494">
        <v>65</v>
      </c>
      <c r="E494">
        <v>0</v>
      </c>
      <c r="F494">
        <v>0</v>
      </c>
      <c r="G494">
        <v>0</v>
      </c>
      <c r="I494" s="4">
        <f t="shared" si="39"/>
        <v>2015</v>
      </c>
      <c r="J494" t="str">
        <f>VLOOKUP(B494,Lookup!A:B,2,FALSE)</f>
        <v>Kano</v>
      </c>
      <c r="K494" t="str">
        <f>VLOOKUP(C494,Lookup!D:E,2,FALSE)</f>
        <v>Transfers</v>
      </c>
      <c r="L494" t="str">
        <f>VLOOKUP(D494,Lookup!G:H,2,FALSE)</f>
        <v>Other Funds</v>
      </c>
      <c r="M494" s="1">
        <f t="shared" si="40"/>
        <v>0</v>
      </c>
      <c r="N494" s="1">
        <f t="shared" si="41"/>
        <v>0</v>
      </c>
      <c r="O494" s="1">
        <f t="shared" si="42"/>
        <v>0</v>
      </c>
      <c r="P494" s="1">
        <f t="shared" si="43"/>
        <v>0</v>
      </c>
    </row>
    <row r="495" spans="1:16" x14ac:dyDescent="0.35">
      <c r="A495">
        <v>2015</v>
      </c>
      <c r="B495">
        <v>9</v>
      </c>
      <c r="C495">
        <v>50</v>
      </c>
      <c r="D495">
        <v>50</v>
      </c>
      <c r="E495">
        <v>0</v>
      </c>
      <c r="F495">
        <v>0</v>
      </c>
      <c r="G495">
        <v>0</v>
      </c>
      <c r="I495" s="4">
        <f t="shared" si="39"/>
        <v>2015</v>
      </c>
      <c r="J495" t="str">
        <f>VLOOKUP(B495,Lookup!A:B,2,FALSE)</f>
        <v>Yobe</v>
      </c>
      <c r="K495" t="str">
        <f>VLOOKUP(C495,Lookup!D:E,2,FALSE)</f>
        <v>Transfers</v>
      </c>
      <c r="L495" t="str">
        <f>VLOOKUP(D495,Lookup!G:H,2,FALSE)</f>
        <v>Transfer to General Reserves</v>
      </c>
      <c r="M495" s="1">
        <f t="shared" si="40"/>
        <v>0</v>
      </c>
      <c r="N495" s="1">
        <f t="shared" si="41"/>
        <v>0</v>
      </c>
      <c r="O495" s="1">
        <f t="shared" si="42"/>
        <v>0</v>
      </c>
      <c r="P495" s="1">
        <f t="shared" si="43"/>
        <v>0</v>
      </c>
    </row>
    <row r="496" spans="1:16" x14ac:dyDescent="0.35">
      <c r="A496">
        <v>2015</v>
      </c>
      <c r="B496">
        <v>9</v>
      </c>
      <c r="C496">
        <v>50</v>
      </c>
      <c r="D496">
        <v>53</v>
      </c>
      <c r="E496">
        <v>0</v>
      </c>
      <c r="F496">
        <v>0</v>
      </c>
      <c r="G496">
        <v>2183183432.6300001</v>
      </c>
      <c r="I496" s="4">
        <f t="shared" si="39"/>
        <v>2015</v>
      </c>
      <c r="J496" t="str">
        <f>VLOOKUP(B496,Lookup!A:B,2,FALSE)</f>
        <v>Yobe</v>
      </c>
      <c r="K496" t="str">
        <f>VLOOKUP(C496,Lookup!D:E,2,FALSE)</f>
        <v>Transfers</v>
      </c>
      <c r="L496" t="str">
        <f>VLOOKUP(D496,Lookup!G:H,2,FALSE)</f>
        <v>Loan Repayment</v>
      </c>
      <c r="M496" s="1">
        <f t="shared" si="40"/>
        <v>0</v>
      </c>
      <c r="N496" s="1">
        <f t="shared" si="41"/>
        <v>0</v>
      </c>
      <c r="O496" s="1">
        <f t="shared" si="42"/>
        <v>0</v>
      </c>
      <c r="P496" s="1">
        <f t="shared" si="43"/>
        <v>2183183432.6300001</v>
      </c>
    </row>
    <row r="497" spans="1:16" x14ac:dyDescent="0.35">
      <c r="A497">
        <v>2015</v>
      </c>
      <c r="B497">
        <v>9</v>
      </c>
      <c r="C497">
        <v>50</v>
      </c>
      <c r="D497">
        <v>81</v>
      </c>
      <c r="E497">
        <v>810900000</v>
      </c>
      <c r="F497">
        <v>0</v>
      </c>
      <c r="G497">
        <v>0</v>
      </c>
      <c r="I497" s="4">
        <f t="shared" si="39"/>
        <v>2015</v>
      </c>
      <c r="J497" t="str">
        <f>VLOOKUP(B497,Lookup!A:B,2,FALSE)</f>
        <v>Yobe</v>
      </c>
      <c r="K497" t="str">
        <f>VLOOKUP(C497,Lookup!D:E,2,FALSE)</f>
        <v>Transfers</v>
      </c>
      <c r="L497" t="str">
        <f>VLOOKUP(D497,Lookup!G:H,2,FALSE)</f>
        <v>Public Office Holders Vehicle Loan</v>
      </c>
      <c r="M497" s="1">
        <f t="shared" si="40"/>
        <v>810900000</v>
      </c>
      <c r="N497" s="1">
        <f t="shared" si="41"/>
        <v>0</v>
      </c>
      <c r="O497" s="1">
        <f t="shared" si="42"/>
        <v>810900000</v>
      </c>
      <c r="P497" s="1">
        <f t="shared" si="43"/>
        <v>0</v>
      </c>
    </row>
    <row r="498" spans="1:16" x14ac:dyDescent="0.35">
      <c r="A498">
        <v>2015</v>
      </c>
      <c r="B498">
        <v>9</v>
      </c>
      <c r="C498">
        <v>50</v>
      </c>
      <c r="D498">
        <v>56</v>
      </c>
      <c r="E498">
        <v>0</v>
      </c>
      <c r="F498">
        <v>0</v>
      </c>
      <c r="G498">
        <v>0</v>
      </c>
      <c r="I498" s="4">
        <f t="shared" si="39"/>
        <v>2015</v>
      </c>
      <c r="J498" t="str">
        <f>VLOOKUP(B498,Lookup!A:B,2,FALSE)</f>
        <v>Yobe</v>
      </c>
      <c r="K498" t="str">
        <f>VLOOKUP(C498,Lookup!D:E,2,FALSE)</f>
        <v>Transfers</v>
      </c>
      <c r="L498" t="str">
        <f>VLOOKUP(D498,Lookup!G:H,2,FALSE)</f>
        <v>Contingencies Fund</v>
      </c>
      <c r="M498" s="1">
        <f t="shared" si="40"/>
        <v>0</v>
      </c>
      <c r="N498" s="1">
        <f t="shared" si="41"/>
        <v>0</v>
      </c>
      <c r="O498" s="1">
        <f t="shared" si="42"/>
        <v>0</v>
      </c>
      <c r="P498" s="1">
        <f t="shared" si="43"/>
        <v>0</v>
      </c>
    </row>
    <row r="499" spans="1:16" x14ac:dyDescent="0.35">
      <c r="A499">
        <v>2015</v>
      </c>
      <c r="B499">
        <v>9</v>
      </c>
      <c r="C499">
        <v>50</v>
      </c>
      <c r="D499">
        <v>57</v>
      </c>
      <c r="E499">
        <v>0</v>
      </c>
      <c r="F499">
        <v>0</v>
      </c>
      <c r="G499">
        <v>0</v>
      </c>
      <c r="I499" s="4">
        <f t="shared" si="39"/>
        <v>2015</v>
      </c>
      <c r="J499" t="str">
        <f>VLOOKUP(B499,Lookup!A:B,2,FALSE)</f>
        <v>Yobe</v>
      </c>
      <c r="K499" t="str">
        <f>VLOOKUP(C499,Lookup!D:E,2,FALSE)</f>
        <v>Transfers</v>
      </c>
      <c r="L499" t="str">
        <f>VLOOKUP(D499,Lookup!G:H,2,FALSE)</f>
        <v>Facility Repayment</v>
      </c>
      <c r="M499" s="1">
        <f t="shared" si="40"/>
        <v>0</v>
      </c>
      <c r="N499" s="1">
        <f t="shared" si="41"/>
        <v>0</v>
      </c>
      <c r="O499" s="1">
        <f t="shared" si="42"/>
        <v>0</v>
      </c>
      <c r="P499" s="1">
        <f t="shared" si="43"/>
        <v>0</v>
      </c>
    </row>
    <row r="500" spans="1:16" x14ac:dyDescent="0.35">
      <c r="A500">
        <v>2015</v>
      </c>
      <c r="B500">
        <v>9</v>
      </c>
      <c r="C500">
        <v>50</v>
      </c>
      <c r="D500">
        <v>61</v>
      </c>
      <c r="E500">
        <v>0</v>
      </c>
      <c r="F500">
        <v>0</v>
      </c>
      <c r="G500">
        <v>0</v>
      </c>
      <c r="I500" s="4">
        <f t="shared" si="39"/>
        <v>2015</v>
      </c>
      <c r="J500" t="str">
        <f>VLOOKUP(B500,Lookup!A:B,2,FALSE)</f>
        <v>Yobe</v>
      </c>
      <c r="K500" t="str">
        <f>VLOOKUP(C500,Lookup!D:E,2,FALSE)</f>
        <v>Transfers</v>
      </c>
      <c r="L500" t="str">
        <f>VLOOKUP(D500,Lookup!G:H,2,FALSE)</f>
        <v>Paris Club Existing Payment (non-cash)</v>
      </c>
      <c r="M500" s="1">
        <f t="shared" si="40"/>
        <v>0</v>
      </c>
      <c r="N500" s="1">
        <f t="shared" si="41"/>
        <v>0</v>
      </c>
      <c r="O500" s="1">
        <f t="shared" si="42"/>
        <v>0</v>
      </c>
      <c r="P500" s="1">
        <f t="shared" si="43"/>
        <v>0</v>
      </c>
    </row>
    <row r="501" spans="1:16" x14ac:dyDescent="0.35">
      <c r="A501">
        <v>2015</v>
      </c>
      <c r="B501">
        <v>9</v>
      </c>
      <c r="C501">
        <v>50</v>
      </c>
      <c r="D501">
        <v>63</v>
      </c>
      <c r="E501">
        <v>0</v>
      </c>
      <c r="F501">
        <v>0</v>
      </c>
      <c r="G501">
        <v>0</v>
      </c>
      <c r="I501" s="4">
        <f t="shared" si="39"/>
        <v>2015</v>
      </c>
      <c r="J501" t="str">
        <f>VLOOKUP(B501,Lookup!A:B,2,FALSE)</f>
        <v>Yobe</v>
      </c>
      <c r="K501" t="str">
        <f>VLOOKUP(C501,Lookup!D:E,2,FALSE)</f>
        <v>Transfers</v>
      </c>
      <c r="L501" t="str">
        <f>VLOOKUP(D501,Lookup!G:H,2,FALSE)</f>
        <v>Sinking Fund Investment</v>
      </c>
      <c r="M501" s="1">
        <f t="shared" si="40"/>
        <v>0</v>
      </c>
      <c r="N501" s="1">
        <f t="shared" si="41"/>
        <v>0</v>
      </c>
      <c r="O501" s="1">
        <f t="shared" si="42"/>
        <v>0</v>
      </c>
      <c r="P501" s="1">
        <f t="shared" si="43"/>
        <v>0</v>
      </c>
    </row>
    <row r="502" spans="1:16" x14ac:dyDescent="0.35">
      <c r="A502">
        <v>2015</v>
      </c>
      <c r="B502">
        <v>9</v>
      </c>
      <c r="C502">
        <v>50</v>
      </c>
      <c r="D502">
        <v>65</v>
      </c>
      <c r="E502">
        <v>0</v>
      </c>
      <c r="F502">
        <v>0</v>
      </c>
      <c r="G502">
        <v>0</v>
      </c>
      <c r="I502" s="4">
        <f t="shared" si="39"/>
        <v>2015</v>
      </c>
      <c r="J502" t="str">
        <f>VLOOKUP(B502,Lookup!A:B,2,FALSE)</f>
        <v>Yobe</v>
      </c>
      <c r="K502" t="str">
        <f>VLOOKUP(C502,Lookup!D:E,2,FALSE)</f>
        <v>Transfers</v>
      </c>
      <c r="L502" t="str">
        <f>VLOOKUP(D502,Lookup!G:H,2,FALSE)</f>
        <v>Other Funds</v>
      </c>
      <c r="M502" s="1">
        <f t="shared" si="40"/>
        <v>0</v>
      </c>
      <c r="N502" s="1">
        <f t="shared" si="41"/>
        <v>0</v>
      </c>
      <c r="O502" s="1">
        <f t="shared" si="42"/>
        <v>0</v>
      </c>
      <c r="P502" s="1">
        <f t="shared" si="43"/>
        <v>0</v>
      </c>
    </row>
    <row r="503" spans="1:16" x14ac:dyDescent="0.35">
      <c r="A503">
        <v>2015</v>
      </c>
      <c r="B503">
        <v>11</v>
      </c>
      <c r="C503">
        <v>50</v>
      </c>
      <c r="D503">
        <v>87</v>
      </c>
      <c r="E503">
        <v>0</v>
      </c>
      <c r="F503">
        <v>0</v>
      </c>
      <c r="G503">
        <v>0</v>
      </c>
      <c r="I503" s="4">
        <f t="shared" si="39"/>
        <v>2015</v>
      </c>
      <c r="J503" t="str">
        <f>VLOOKUP(B503,Lookup!A:B,2,FALSE)</f>
        <v>Federal</v>
      </c>
      <c r="K503" t="str">
        <f>VLOOKUP(C503,Lookup!D:E,2,FALSE)</f>
        <v>Transfers</v>
      </c>
      <c r="L503" t="str">
        <f>VLOOKUP(D503,Lookup!G:H,2,FALSE)</f>
        <v>SUBEB</v>
      </c>
      <c r="M503" s="1">
        <f t="shared" si="40"/>
        <v>0</v>
      </c>
      <c r="N503" s="1">
        <f t="shared" si="41"/>
        <v>0</v>
      </c>
      <c r="O503" s="1">
        <f t="shared" si="42"/>
        <v>0</v>
      </c>
      <c r="P503" s="1">
        <f t="shared" si="43"/>
        <v>0</v>
      </c>
    </row>
    <row r="504" spans="1:16" x14ac:dyDescent="0.35">
      <c r="A504">
        <v>2015</v>
      </c>
      <c r="B504">
        <v>11</v>
      </c>
      <c r="C504">
        <v>50</v>
      </c>
      <c r="D504">
        <v>88</v>
      </c>
      <c r="E504">
        <v>21030000000</v>
      </c>
      <c r="F504">
        <v>0</v>
      </c>
      <c r="G504">
        <v>0</v>
      </c>
      <c r="I504" s="4">
        <f t="shared" si="39"/>
        <v>2015</v>
      </c>
      <c r="J504" t="str">
        <f>VLOOKUP(B504,Lookup!A:B,2,FALSE)</f>
        <v>Federal</v>
      </c>
      <c r="K504" t="str">
        <f>VLOOKUP(C504,Lookup!D:E,2,FALSE)</f>
        <v>Transfers</v>
      </c>
      <c r="L504" t="str">
        <f>VLOOKUP(D504,Lookup!G:H,2,FALSE)</f>
        <v>Subsidy Reinvestment</v>
      </c>
      <c r="M504" s="1">
        <f t="shared" si="40"/>
        <v>21030000000</v>
      </c>
      <c r="N504" s="1">
        <f t="shared" si="41"/>
        <v>0</v>
      </c>
      <c r="O504" s="1">
        <f t="shared" si="42"/>
        <v>21030000000</v>
      </c>
      <c r="P504" s="1">
        <f t="shared" si="43"/>
        <v>0</v>
      </c>
    </row>
    <row r="505" spans="1:16" x14ac:dyDescent="0.35">
      <c r="A505">
        <v>2015</v>
      </c>
      <c r="B505">
        <v>11</v>
      </c>
      <c r="C505">
        <v>50</v>
      </c>
      <c r="D505">
        <v>89</v>
      </c>
      <c r="E505">
        <v>144420000000</v>
      </c>
      <c r="F505">
        <v>0</v>
      </c>
      <c r="G505">
        <v>0</v>
      </c>
      <c r="I505" s="4">
        <f t="shared" si="39"/>
        <v>2015</v>
      </c>
      <c r="J505" t="str">
        <f>VLOOKUP(B505,Lookup!A:B,2,FALSE)</f>
        <v>Federal</v>
      </c>
      <c r="K505" t="str">
        <f>VLOOKUP(C505,Lookup!D:E,2,FALSE)</f>
        <v>Transfers</v>
      </c>
      <c r="L505" t="str">
        <f>VLOOKUP(D505,Lookup!G:H,2,FALSE)</f>
        <v>Capital Expenditure in Statuary Transfers</v>
      </c>
      <c r="M505" s="1">
        <f t="shared" si="40"/>
        <v>144420000000</v>
      </c>
      <c r="N505" s="1">
        <f t="shared" si="41"/>
        <v>0</v>
      </c>
      <c r="O505" s="1">
        <f t="shared" si="42"/>
        <v>144420000000</v>
      </c>
      <c r="P505" s="1">
        <f t="shared" si="43"/>
        <v>0</v>
      </c>
    </row>
    <row r="506" spans="1:16" x14ac:dyDescent="0.35">
      <c r="A506">
        <v>2015</v>
      </c>
      <c r="B506">
        <v>11</v>
      </c>
      <c r="C506">
        <v>50</v>
      </c>
      <c r="D506">
        <v>90</v>
      </c>
      <c r="E506">
        <v>556995465449</v>
      </c>
      <c r="F506">
        <v>0</v>
      </c>
      <c r="G506">
        <v>0</v>
      </c>
      <c r="I506" s="4">
        <f t="shared" si="39"/>
        <v>2015</v>
      </c>
      <c r="J506" t="str">
        <f>VLOOKUP(B506,Lookup!A:B,2,FALSE)</f>
        <v>Federal</v>
      </c>
      <c r="K506" t="str">
        <f>VLOOKUP(C506,Lookup!D:E,2,FALSE)</f>
        <v>Transfers</v>
      </c>
      <c r="L506" t="str">
        <f>VLOOKUP(D506,Lookup!G:H,2,FALSE)</f>
        <v>MDAs Capital Expenditure</v>
      </c>
      <c r="M506" s="1">
        <f t="shared" si="40"/>
        <v>556995465449</v>
      </c>
      <c r="N506" s="1">
        <f t="shared" si="41"/>
        <v>0</v>
      </c>
      <c r="O506" s="1">
        <f t="shared" si="42"/>
        <v>556995465449</v>
      </c>
      <c r="P506" s="1">
        <f t="shared" si="43"/>
        <v>0</v>
      </c>
    </row>
    <row r="507" spans="1:16" x14ac:dyDescent="0.35">
      <c r="A507">
        <v>2015</v>
      </c>
      <c r="B507">
        <v>11</v>
      </c>
      <c r="C507">
        <v>50</v>
      </c>
      <c r="D507">
        <v>91</v>
      </c>
      <c r="E507">
        <v>0</v>
      </c>
      <c r="F507">
        <v>0</v>
      </c>
      <c r="G507">
        <v>0</v>
      </c>
      <c r="I507" s="4">
        <f t="shared" si="39"/>
        <v>2015</v>
      </c>
      <c r="J507" t="str">
        <f>VLOOKUP(B507,Lookup!A:B,2,FALSE)</f>
        <v>Federal</v>
      </c>
      <c r="K507" t="str">
        <f>VLOOKUP(C507,Lookup!D:E,2,FALSE)</f>
        <v>Transfers</v>
      </c>
      <c r="L507" t="str">
        <f>VLOOKUP(D507,Lookup!G:H,2,FALSE)</f>
        <v>Capital - General Reserve (PYA)</v>
      </c>
      <c r="M507" s="1">
        <f t="shared" si="40"/>
        <v>0</v>
      </c>
      <c r="N507" s="1">
        <f t="shared" si="41"/>
        <v>0</v>
      </c>
      <c r="O507" s="1">
        <f t="shared" si="42"/>
        <v>0</v>
      </c>
      <c r="P507" s="1">
        <f t="shared" si="43"/>
        <v>0</v>
      </c>
    </row>
    <row r="508" spans="1:16" x14ac:dyDescent="0.35">
      <c r="A508">
        <v>2015</v>
      </c>
      <c r="B508">
        <v>11</v>
      </c>
      <c r="C508">
        <v>50</v>
      </c>
      <c r="D508">
        <v>92</v>
      </c>
      <c r="E508">
        <v>80661415472.889999</v>
      </c>
      <c r="F508">
        <v>0</v>
      </c>
      <c r="G508">
        <v>74679041429.589996</v>
      </c>
      <c r="I508" s="4">
        <f t="shared" si="39"/>
        <v>2015</v>
      </c>
      <c r="J508" t="str">
        <f>VLOOKUP(B508,Lookup!A:B,2,FALSE)</f>
        <v>Federal</v>
      </c>
      <c r="K508" t="str">
        <f>VLOOKUP(C508,Lookup!D:E,2,FALSE)</f>
        <v>Transfers</v>
      </c>
      <c r="L508" t="str">
        <f>VLOOKUP(D508,Lookup!G:H,2,FALSE)</f>
        <v xml:space="preserve">External Loan Repayment </v>
      </c>
      <c r="M508" s="1">
        <f t="shared" si="40"/>
        <v>80661415472.889999</v>
      </c>
      <c r="N508" s="1">
        <f t="shared" si="41"/>
        <v>0</v>
      </c>
      <c r="O508" s="1">
        <f t="shared" si="42"/>
        <v>80661415472.889999</v>
      </c>
      <c r="P508" s="1">
        <f t="shared" si="43"/>
        <v>74679041429.589996</v>
      </c>
    </row>
    <row r="509" spans="1:16" x14ac:dyDescent="0.35">
      <c r="A509">
        <v>2015</v>
      </c>
      <c r="B509">
        <v>11</v>
      </c>
      <c r="C509">
        <v>50</v>
      </c>
      <c r="D509">
        <v>93</v>
      </c>
      <c r="E509">
        <v>42656715000</v>
      </c>
      <c r="F509">
        <v>0</v>
      </c>
      <c r="G509">
        <v>42656715000</v>
      </c>
      <c r="I509" s="4">
        <f t="shared" si="39"/>
        <v>2015</v>
      </c>
      <c r="J509" t="str">
        <f>VLOOKUP(B509,Lookup!A:B,2,FALSE)</f>
        <v>Federal</v>
      </c>
      <c r="K509" t="str">
        <f>VLOOKUP(C509,Lookup!D:E,2,FALSE)</f>
        <v>Transfers</v>
      </c>
      <c r="L509" t="str">
        <f>VLOOKUP(D509,Lookup!G:H,2,FALSE)</f>
        <v>Internal Loan Repayment  - NTBs</v>
      </c>
      <c r="M509" s="1">
        <f t="shared" si="40"/>
        <v>42656715000</v>
      </c>
      <c r="N509" s="1">
        <f t="shared" si="41"/>
        <v>0</v>
      </c>
      <c r="O509" s="1">
        <f t="shared" si="42"/>
        <v>42656715000</v>
      </c>
      <c r="P509" s="1">
        <f t="shared" si="43"/>
        <v>42656715000</v>
      </c>
    </row>
    <row r="510" spans="1:16" x14ac:dyDescent="0.35">
      <c r="A510">
        <v>2015</v>
      </c>
      <c r="B510">
        <v>11</v>
      </c>
      <c r="C510">
        <v>50</v>
      </c>
      <c r="D510">
        <v>94</v>
      </c>
      <c r="E510">
        <v>831222902000</v>
      </c>
      <c r="F510">
        <v>0</v>
      </c>
      <c r="G510">
        <v>831222902000</v>
      </c>
      <c r="I510" s="4">
        <f t="shared" si="39"/>
        <v>2015</v>
      </c>
      <c r="J510" t="str">
        <f>VLOOKUP(B510,Lookup!A:B,2,FALSE)</f>
        <v>Federal</v>
      </c>
      <c r="K510" t="str">
        <f>VLOOKUP(C510,Lookup!D:E,2,FALSE)</f>
        <v>Transfers</v>
      </c>
      <c r="L510" t="str">
        <f>VLOOKUP(D510,Lookup!G:H,2,FALSE)</f>
        <v xml:space="preserve">Internal Loan Repayment  - FGN/Treasury </v>
      </c>
      <c r="M510" s="1">
        <f t="shared" si="40"/>
        <v>831222902000</v>
      </c>
      <c r="N510" s="1">
        <f t="shared" si="41"/>
        <v>0</v>
      </c>
      <c r="O510" s="1">
        <f t="shared" si="42"/>
        <v>831222902000</v>
      </c>
      <c r="P510" s="1">
        <f t="shared" si="43"/>
        <v>831222902000</v>
      </c>
    </row>
    <row r="511" spans="1:16" x14ac:dyDescent="0.35">
      <c r="A511">
        <v>2015</v>
      </c>
      <c r="B511">
        <v>11</v>
      </c>
      <c r="C511">
        <v>50</v>
      </c>
      <c r="D511">
        <v>95</v>
      </c>
      <c r="E511">
        <v>0</v>
      </c>
      <c r="F511">
        <v>0</v>
      </c>
      <c r="G511">
        <v>0</v>
      </c>
      <c r="I511" s="4">
        <f t="shared" si="39"/>
        <v>2015</v>
      </c>
      <c r="J511" t="str">
        <f>VLOOKUP(B511,Lookup!A:B,2,FALSE)</f>
        <v>Federal</v>
      </c>
      <c r="K511" t="str">
        <f>VLOOKUP(C511,Lookup!D:E,2,FALSE)</f>
        <v>Transfers</v>
      </c>
      <c r="L511" t="str">
        <f>VLOOKUP(D511,Lookup!G:H,2,FALSE)</f>
        <v xml:space="preserve">Repayment Development Loan Stock </v>
      </c>
      <c r="M511" s="1">
        <f t="shared" si="40"/>
        <v>0</v>
      </c>
      <c r="N511" s="1">
        <f t="shared" si="41"/>
        <v>0</v>
      </c>
      <c r="O511" s="1">
        <f t="shared" si="42"/>
        <v>0</v>
      </c>
      <c r="P511" s="1">
        <f t="shared" si="43"/>
        <v>0</v>
      </c>
    </row>
    <row r="512" spans="1:16" x14ac:dyDescent="0.35">
      <c r="A512">
        <v>2015</v>
      </c>
      <c r="B512">
        <v>11</v>
      </c>
      <c r="C512">
        <v>50</v>
      </c>
      <c r="D512">
        <v>96</v>
      </c>
      <c r="E512">
        <v>0</v>
      </c>
      <c r="F512">
        <v>0</v>
      </c>
      <c r="G512">
        <v>0</v>
      </c>
      <c r="I512" s="4">
        <f t="shared" si="39"/>
        <v>2015</v>
      </c>
      <c r="J512" t="str">
        <f>VLOOKUP(B512,Lookup!A:B,2,FALSE)</f>
        <v>Federal</v>
      </c>
      <c r="K512" t="str">
        <f>VLOOKUP(C512,Lookup!D:E,2,FALSE)</f>
        <v>Transfers</v>
      </c>
      <c r="L512" t="str">
        <f>VLOOKUP(D512,Lookup!G:H,2,FALSE)</f>
        <v>Repayment Other Fund of the Federal Government</v>
      </c>
      <c r="M512" s="1">
        <f t="shared" si="40"/>
        <v>0</v>
      </c>
      <c r="N512" s="1">
        <f t="shared" si="41"/>
        <v>0</v>
      </c>
      <c r="O512" s="1">
        <f t="shared" si="42"/>
        <v>0</v>
      </c>
      <c r="P512" s="1">
        <f t="shared" si="43"/>
        <v>0</v>
      </c>
    </row>
    <row r="513" spans="1:16" x14ac:dyDescent="0.35">
      <c r="A513">
        <v>2015</v>
      </c>
      <c r="B513">
        <v>11</v>
      </c>
      <c r="C513">
        <v>200</v>
      </c>
      <c r="D513">
        <v>200</v>
      </c>
      <c r="E513">
        <v>0</v>
      </c>
      <c r="F513">
        <v>0</v>
      </c>
      <c r="G513">
        <v>84602802659</v>
      </c>
      <c r="I513" s="4">
        <f t="shared" si="39"/>
        <v>2015</v>
      </c>
      <c r="J513" t="str">
        <f>VLOOKUP(B513,Lookup!A:B,2,FALSE)</f>
        <v>Federal</v>
      </c>
      <c r="K513" t="str">
        <f>VLOOKUP(C513,Lookup!D:E,2,FALSE)</f>
        <v>Movements</v>
      </c>
      <c r="L513" t="str">
        <f>VLOOKUP(D513,Lookup!G:H,2,FALSE)</f>
        <v>Federal Government Investments</v>
      </c>
      <c r="M513" s="1">
        <f t="shared" si="40"/>
        <v>0</v>
      </c>
      <c r="N513" s="1">
        <f t="shared" si="41"/>
        <v>0</v>
      </c>
      <c r="O513" s="1">
        <f t="shared" si="42"/>
        <v>0</v>
      </c>
      <c r="P513" s="1">
        <f t="shared" si="43"/>
        <v>84602802659</v>
      </c>
    </row>
    <row r="514" spans="1:16" x14ac:dyDescent="0.35">
      <c r="A514">
        <v>2015</v>
      </c>
      <c r="B514">
        <v>11</v>
      </c>
      <c r="C514">
        <v>200</v>
      </c>
      <c r="D514">
        <v>201</v>
      </c>
      <c r="E514">
        <v>0</v>
      </c>
      <c r="F514">
        <v>0</v>
      </c>
      <c r="G514">
        <v>20691161594.529999</v>
      </c>
      <c r="I514" s="4">
        <f t="shared" si="39"/>
        <v>2015</v>
      </c>
      <c r="J514" t="str">
        <f>VLOOKUP(B514,Lookup!A:B,2,FALSE)</f>
        <v>Federal</v>
      </c>
      <c r="K514" t="str">
        <f>VLOOKUP(C514,Lookup!D:E,2,FALSE)</f>
        <v>Movements</v>
      </c>
      <c r="L514" t="str">
        <f>VLOOKUP(D514,Lookup!G:H,2,FALSE)</f>
        <v>Deposit</v>
      </c>
      <c r="M514" s="1">
        <f t="shared" si="40"/>
        <v>0</v>
      </c>
      <c r="N514" s="1">
        <f t="shared" si="41"/>
        <v>0</v>
      </c>
      <c r="O514" s="1">
        <f t="shared" si="42"/>
        <v>0</v>
      </c>
      <c r="P514" s="1">
        <f t="shared" si="43"/>
        <v>20691161594.529999</v>
      </c>
    </row>
    <row r="515" spans="1:16" x14ac:dyDescent="0.35">
      <c r="A515">
        <v>2015</v>
      </c>
      <c r="B515">
        <v>11</v>
      </c>
      <c r="C515">
        <v>200</v>
      </c>
      <c r="D515">
        <v>202</v>
      </c>
      <c r="E515">
        <v>0</v>
      </c>
      <c r="F515">
        <v>0</v>
      </c>
      <c r="G515">
        <v>336424678111.96997</v>
      </c>
      <c r="I515" s="4">
        <f t="shared" ref="I515:I578" si="44">A515</f>
        <v>2015</v>
      </c>
      <c r="J515" t="str">
        <f>VLOOKUP(B515,Lookup!A:B,2,FALSE)</f>
        <v>Federal</v>
      </c>
      <c r="K515" t="str">
        <f>VLOOKUP(C515,Lookup!D:E,2,FALSE)</f>
        <v>Movements</v>
      </c>
      <c r="L515" t="str">
        <f>VLOOKUP(D515,Lookup!G:H,2,FALSE)</f>
        <v>Trust and Other Funds</v>
      </c>
      <c r="M515" s="1">
        <f t="shared" ref="M515:M578" si="45">E515</f>
        <v>0</v>
      </c>
      <c r="N515" s="1">
        <f t="shared" ref="N515:N578" si="46">F515</f>
        <v>0</v>
      </c>
      <c r="O515" s="1">
        <f t="shared" ref="O515:O578" si="47">M515+N515</f>
        <v>0</v>
      </c>
      <c r="P515" s="1">
        <f t="shared" ref="P515:P578" si="48">G515</f>
        <v>336424678111.96997</v>
      </c>
    </row>
    <row r="516" spans="1:16" x14ac:dyDescent="0.35">
      <c r="A516">
        <v>2015</v>
      </c>
      <c r="B516">
        <v>11</v>
      </c>
      <c r="C516">
        <v>200</v>
      </c>
      <c r="D516">
        <v>203</v>
      </c>
      <c r="E516">
        <v>0</v>
      </c>
      <c r="F516">
        <v>0</v>
      </c>
      <c r="G516">
        <v>0</v>
      </c>
      <c r="I516" s="4">
        <f t="shared" si="44"/>
        <v>2015</v>
      </c>
      <c r="J516" t="str">
        <f>VLOOKUP(B516,Lookup!A:B,2,FALSE)</f>
        <v>Federal</v>
      </c>
      <c r="K516" t="str">
        <f>VLOOKUP(C516,Lookup!D:E,2,FALSE)</f>
        <v>Movements</v>
      </c>
      <c r="L516" t="str">
        <f>VLOOKUP(D516,Lookup!G:H,2,FALSE)</f>
        <v xml:space="preserve">Increase/Decrease in Investments </v>
      </c>
      <c r="M516" s="1">
        <f t="shared" si="45"/>
        <v>0</v>
      </c>
      <c r="N516" s="1">
        <f t="shared" si="46"/>
        <v>0</v>
      </c>
      <c r="O516" s="1">
        <f t="shared" si="47"/>
        <v>0</v>
      </c>
      <c r="P516" s="1">
        <f t="shared" si="48"/>
        <v>0</v>
      </c>
    </row>
    <row r="517" spans="1:16" x14ac:dyDescent="0.35">
      <c r="A517">
        <v>2015</v>
      </c>
      <c r="B517">
        <v>11</v>
      </c>
      <c r="C517">
        <v>200</v>
      </c>
      <c r="D517">
        <v>204</v>
      </c>
      <c r="E517">
        <v>0</v>
      </c>
      <c r="F517">
        <v>0</v>
      </c>
      <c r="G517">
        <v>-1611949840.47</v>
      </c>
      <c r="I517" s="4">
        <f t="shared" si="44"/>
        <v>2015</v>
      </c>
      <c r="J517" t="str">
        <f>VLOOKUP(B517,Lookup!A:B,2,FALSE)</f>
        <v>Federal</v>
      </c>
      <c r="K517" t="str">
        <f>VLOOKUP(C517,Lookup!D:E,2,FALSE)</f>
        <v>Movements</v>
      </c>
      <c r="L517" t="str">
        <f>VLOOKUP(D517,Lookup!G:H,2,FALSE)</f>
        <v xml:space="preserve">Net Increase/Decrease in in Other Cash Equivalent Accounts </v>
      </c>
      <c r="M517" s="1">
        <f t="shared" si="45"/>
        <v>0</v>
      </c>
      <c r="N517" s="1">
        <f t="shared" si="46"/>
        <v>0</v>
      </c>
      <c r="O517" s="1">
        <f t="shared" si="47"/>
        <v>0</v>
      </c>
      <c r="P517" s="1">
        <f t="shared" si="48"/>
        <v>-1611949840.47</v>
      </c>
    </row>
    <row r="518" spans="1:16" x14ac:dyDescent="0.35">
      <c r="A518">
        <v>2016</v>
      </c>
      <c r="B518">
        <v>3</v>
      </c>
      <c r="C518">
        <v>50</v>
      </c>
      <c r="D518">
        <v>50</v>
      </c>
      <c r="E518">
        <v>0</v>
      </c>
      <c r="F518">
        <v>0</v>
      </c>
      <c r="G518">
        <v>0</v>
      </c>
      <c r="I518" s="4">
        <f t="shared" si="44"/>
        <v>2016</v>
      </c>
      <c r="J518" t="str">
        <f>VLOOKUP(B518,Lookup!A:B,2,FALSE)</f>
        <v>Jigawa</v>
      </c>
      <c r="K518" t="str">
        <f>VLOOKUP(C518,Lookup!D:E,2,FALSE)</f>
        <v>Transfers</v>
      </c>
      <c r="L518" t="str">
        <f>VLOOKUP(D518,Lookup!G:H,2,FALSE)</f>
        <v>Transfer to General Reserves</v>
      </c>
      <c r="M518" s="1">
        <f t="shared" si="45"/>
        <v>0</v>
      </c>
      <c r="N518" s="1">
        <f t="shared" si="46"/>
        <v>0</v>
      </c>
      <c r="O518" s="1">
        <f t="shared" si="47"/>
        <v>0</v>
      </c>
      <c r="P518" s="1">
        <f t="shared" si="48"/>
        <v>0</v>
      </c>
    </row>
    <row r="519" spans="1:16" x14ac:dyDescent="0.35">
      <c r="A519">
        <v>2016</v>
      </c>
      <c r="B519">
        <v>3</v>
      </c>
      <c r="C519">
        <v>50</v>
      </c>
      <c r="D519">
        <v>51</v>
      </c>
      <c r="E519">
        <v>1900000000</v>
      </c>
      <c r="F519">
        <v>0</v>
      </c>
      <c r="G519">
        <v>0</v>
      </c>
      <c r="I519" s="4">
        <f t="shared" si="44"/>
        <v>2016</v>
      </c>
      <c r="J519" t="str">
        <f>VLOOKUP(B519,Lookup!A:B,2,FALSE)</f>
        <v>Jigawa</v>
      </c>
      <c r="K519" t="str">
        <f>VLOOKUP(C519,Lookup!D:E,2,FALSE)</f>
        <v>Transfers</v>
      </c>
      <c r="L519" t="str">
        <f>VLOOKUP(D519,Lookup!G:H,2,FALSE)</f>
        <v>Stabilisation Fund</v>
      </c>
      <c r="M519" s="1">
        <f t="shared" si="45"/>
        <v>1900000000</v>
      </c>
      <c r="N519" s="1">
        <f t="shared" si="46"/>
        <v>0</v>
      </c>
      <c r="O519" s="1">
        <f t="shared" si="47"/>
        <v>1900000000</v>
      </c>
      <c r="P519" s="1">
        <f t="shared" si="48"/>
        <v>0</v>
      </c>
    </row>
    <row r="520" spans="1:16" x14ac:dyDescent="0.35">
      <c r="A520">
        <v>2016</v>
      </c>
      <c r="B520">
        <v>3</v>
      </c>
      <c r="C520">
        <v>50</v>
      </c>
      <c r="D520">
        <v>52</v>
      </c>
      <c r="E520">
        <v>0</v>
      </c>
      <c r="F520">
        <v>0</v>
      </c>
      <c r="G520">
        <v>0</v>
      </c>
      <c r="I520" s="4">
        <f t="shared" si="44"/>
        <v>2016</v>
      </c>
      <c r="J520" t="str">
        <f>VLOOKUP(B520,Lookup!A:B,2,FALSE)</f>
        <v>Jigawa</v>
      </c>
      <c r="K520" t="str">
        <f>VLOOKUP(C520,Lookup!D:E,2,FALSE)</f>
        <v>Transfers</v>
      </c>
      <c r="L520" t="str">
        <f>VLOOKUP(D520,Lookup!G:H,2,FALSE)</f>
        <v>Loan Repayment by Parastatals/Agencies</v>
      </c>
      <c r="M520" s="1">
        <f t="shared" si="45"/>
        <v>0</v>
      </c>
      <c r="N520" s="1">
        <f t="shared" si="46"/>
        <v>0</v>
      </c>
      <c r="O520" s="1">
        <f t="shared" si="47"/>
        <v>0</v>
      </c>
      <c r="P520" s="1">
        <f t="shared" si="48"/>
        <v>0</v>
      </c>
    </row>
    <row r="521" spans="1:16" x14ac:dyDescent="0.35">
      <c r="A521">
        <v>2016</v>
      </c>
      <c r="B521">
        <v>3</v>
      </c>
      <c r="C521">
        <v>50</v>
      </c>
      <c r="D521">
        <v>56</v>
      </c>
      <c r="E521">
        <v>542000000</v>
      </c>
      <c r="F521">
        <v>0</v>
      </c>
      <c r="G521">
        <v>0</v>
      </c>
      <c r="I521" s="4">
        <f t="shared" si="44"/>
        <v>2016</v>
      </c>
      <c r="J521" t="str">
        <f>VLOOKUP(B521,Lookup!A:B,2,FALSE)</f>
        <v>Jigawa</v>
      </c>
      <c r="K521" t="str">
        <f>VLOOKUP(C521,Lookup!D:E,2,FALSE)</f>
        <v>Transfers</v>
      </c>
      <c r="L521" t="str">
        <f>VLOOKUP(D521,Lookup!G:H,2,FALSE)</f>
        <v>Contingencies Fund</v>
      </c>
      <c r="M521" s="1">
        <f t="shared" si="45"/>
        <v>542000000</v>
      </c>
      <c r="N521" s="1">
        <f t="shared" si="46"/>
        <v>0</v>
      </c>
      <c r="O521" s="1">
        <f t="shared" si="47"/>
        <v>542000000</v>
      </c>
      <c r="P521" s="1">
        <f t="shared" si="48"/>
        <v>0</v>
      </c>
    </row>
    <row r="522" spans="1:16" x14ac:dyDescent="0.35">
      <c r="A522">
        <v>2016</v>
      </c>
      <c r="B522">
        <v>3</v>
      </c>
      <c r="C522">
        <v>50</v>
      </c>
      <c r="D522">
        <v>82</v>
      </c>
      <c r="E522">
        <v>0</v>
      </c>
      <c r="F522">
        <v>0</v>
      </c>
      <c r="G522">
        <v>301600246</v>
      </c>
      <c r="I522" s="4">
        <f t="shared" si="44"/>
        <v>2016</v>
      </c>
      <c r="J522" t="str">
        <f>VLOOKUP(B522,Lookup!A:B,2,FALSE)</f>
        <v>Jigawa</v>
      </c>
      <c r="K522" t="str">
        <f>VLOOKUP(C522,Lookup!D:E,2,FALSE)</f>
        <v>Transfers</v>
      </c>
      <c r="L522" t="str">
        <f>VLOOKUP(D522,Lookup!G:H,2,FALSE)</f>
        <v>Grants and Contributions  (Recurrent)</v>
      </c>
      <c r="M522" s="1">
        <f t="shared" si="45"/>
        <v>0</v>
      </c>
      <c r="N522" s="1">
        <f t="shared" si="46"/>
        <v>0</v>
      </c>
      <c r="O522" s="1">
        <f t="shared" si="47"/>
        <v>0</v>
      </c>
      <c r="P522" s="1">
        <f t="shared" si="48"/>
        <v>301600246</v>
      </c>
    </row>
    <row r="523" spans="1:16" x14ac:dyDescent="0.35">
      <c r="A523">
        <v>2016</v>
      </c>
      <c r="B523">
        <v>3</v>
      </c>
      <c r="C523">
        <v>50</v>
      </c>
      <c r="D523">
        <v>57</v>
      </c>
      <c r="E523">
        <v>0</v>
      </c>
      <c r="F523">
        <v>0</v>
      </c>
      <c r="G523">
        <v>0</v>
      </c>
      <c r="I523" s="4">
        <f t="shared" si="44"/>
        <v>2016</v>
      </c>
      <c r="J523" t="str">
        <f>VLOOKUP(B523,Lookup!A:B,2,FALSE)</f>
        <v>Jigawa</v>
      </c>
      <c r="K523" t="str">
        <f>VLOOKUP(C523,Lookup!D:E,2,FALSE)</f>
        <v>Transfers</v>
      </c>
      <c r="L523" t="str">
        <f>VLOOKUP(D523,Lookup!G:H,2,FALSE)</f>
        <v>Facility Repayment</v>
      </c>
      <c r="M523" s="1">
        <f t="shared" si="45"/>
        <v>0</v>
      </c>
      <c r="N523" s="1">
        <f t="shared" si="46"/>
        <v>0</v>
      </c>
      <c r="O523" s="1">
        <f t="shared" si="47"/>
        <v>0</v>
      </c>
      <c r="P523" s="1">
        <f t="shared" si="48"/>
        <v>0</v>
      </c>
    </row>
    <row r="524" spans="1:16" x14ac:dyDescent="0.35">
      <c r="A524">
        <v>2016</v>
      </c>
      <c r="B524">
        <v>3</v>
      </c>
      <c r="C524">
        <v>50</v>
      </c>
      <c r="D524">
        <v>61</v>
      </c>
      <c r="E524">
        <v>0</v>
      </c>
      <c r="F524">
        <v>0</v>
      </c>
      <c r="G524">
        <v>0</v>
      </c>
      <c r="I524" s="4">
        <f t="shared" si="44"/>
        <v>2016</v>
      </c>
      <c r="J524" t="str">
        <f>VLOOKUP(B524,Lookup!A:B,2,FALSE)</f>
        <v>Jigawa</v>
      </c>
      <c r="K524" t="str">
        <f>VLOOKUP(C524,Lookup!D:E,2,FALSE)</f>
        <v>Transfers</v>
      </c>
      <c r="L524" t="str">
        <f>VLOOKUP(D524,Lookup!G:H,2,FALSE)</f>
        <v>Paris Club Existing Payment (non-cash)</v>
      </c>
      <c r="M524" s="1">
        <f t="shared" si="45"/>
        <v>0</v>
      </c>
      <c r="N524" s="1">
        <f t="shared" si="46"/>
        <v>0</v>
      </c>
      <c r="O524" s="1">
        <f t="shared" si="47"/>
        <v>0</v>
      </c>
      <c r="P524" s="1">
        <f t="shared" si="48"/>
        <v>0</v>
      </c>
    </row>
    <row r="525" spans="1:16" x14ac:dyDescent="0.35">
      <c r="A525">
        <v>2016</v>
      </c>
      <c r="B525">
        <v>3</v>
      </c>
      <c r="C525">
        <v>50</v>
      </c>
      <c r="D525">
        <v>63</v>
      </c>
      <c r="E525">
        <v>0</v>
      </c>
      <c r="F525">
        <v>0</v>
      </c>
      <c r="G525">
        <v>0</v>
      </c>
      <c r="I525" s="4">
        <f t="shared" si="44"/>
        <v>2016</v>
      </c>
      <c r="J525" t="str">
        <f>VLOOKUP(B525,Lookup!A:B,2,FALSE)</f>
        <v>Jigawa</v>
      </c>
      <c r="K525" t="str">
        <f>VLOOKUP(C525,Lookup!D:E,2,FALSE)</f>
        <v>Transfers</v>
      </c>
      <c r="L525" t="str">
        <f>VLOOKUP(D525,Lookup!G:H,2,FALSE)</f>
        <v>Sinking Fund Investment</v>
      </c>
      <c r="M525" s="1">
        <f t="shared" si="45"/>
        <v>0</v>
      </c>
      <c r="N525" s="1">
        <f t="shared" si="46"/>
        <v>0</v>
      </c>
      <c r="O525" s="1">
        <f t="shared" si="47"/>
        <v>0</v>
      </c>
      <c r="P525" s="1">
        <f t="shared" si="48"/>
        <v>0</v>
      </c>
    </row>
    <row r="526" spans="1:16" x14ac:dyDescent="0.35">
      <c r="A526">
        <v>2016</v>
      </c>
      <c r="B526">
        <v>3</v>
      </c>
      <c r="C526">
        <v>50</v>
      </c>
      <c r="D526">
        <v>65</v>
      </c>
      <c r="E526">
        <v>0</v>
      </c>
      <c r="F526">
        <v>0</v>
      </c>
      <c r="G526">
        <v>0</v>
      </c>
      <c r="I526" s="4">
        <f t="shared" si="44"/>
        <v>2016</v>
      </c>
      <c r="J526" t="str">
        <f>VLOOKUP(B526,Lookup!A:B,2,FALSE)</f>
        <v>Jigawa</v>
      </c>
      <c r="K526" t="str">
        <f>VLOOKUP(C526,Lookup!D:E,2,FALSE)</f>
        <v>Transfers</v>
      </c>
      <c r="L526" t="str">
        <f>VLOOKUP(D526,Lookup!G:H,2,FALSE)</f>
        <v>Other Funds</v>
      </c>
      <c r="M526" s="1">
        <f t="shared" si="45"/>
        <v>0</v>
      </c>
      <c r="N526" s="1">
        <f t="shared" si="46"/>
        <v>0</v>
      </c>
      <c r="O526" s="1">
        <f t="shared" si="47"/>
        <v>0</v>
      </c>
      <c r="P526" s="1">
        <f t="shared" si="48"/>
        <v>0</v>
      </c>
    </row>
    <row r="527" spans="1:16" x14ac:dyDescent="0.35">
      <c r="A527">
        <v>2016</v>
      </c>
      <c r="B527">
        <v>4</v>
      </c>
      <c r="C527">
        <v>50</v>
      </c>
      <c r="D527">
        <v>50</v>
      </c>
      <c r="E527">
        <v>0</v>
      </c>
      <c r="F527">
        <v>0</v>
      </c>
      <c r="G527">
        <v>0</v>
      </c>
      <c r="I527" s="4">
        <f t="shared" si="44"/>
        <v>2016</v>
      </c>
      <c r="J527" t="str">
        <f>VLOOKUP(B527,Lookup!A:B,2,FALSE)</f>
        <v>Kaduna</v>
      </c>
      <c r="K527" t="str">
        <f>VLOOKUP(C527,Lookup!D:E,2,FALSE)</f>
        <v>Transfers</v>
      </c>
      <c r="L527" t="str">
        <f>VLOOKUP(D527,Lookup!G:H,2,FALSE)</f>
        <v>Transfer to General Reserves</v>
      </c>
      <c r="M527" s="1">
        <f t="shared" si="45"/>
        <v>0</v>
      </c>
      <c r="N527" s="1">
        <f t="shared" si="46"/>
        <v>0</v>
      </c>
      <c r="O527" s="1">
        <f t="shared" si="47"/>
        <v>0</v>
      </c>
      <c r="P527" s="1">
        <f t="shared" si="48"/>
        <v>0</v>
      </c>
    </row>
    <row r="528" spans="1:16" x14ac:dyDescent="0.35">
      <c r="A528">
        <v>2016</v>
      </c>
      <c r="B528">
        <v>4</v>
      </c>
      <c r="C528">
        <v>50</v>
      </c>
      <c r="D528">
        <v>51</v>
      </c>
      <c r="E528">
        <v>0</v>
      </c>
      <c r="F528">
        <v>0</v>
      </c>
      <c r="G528">
        <v>0</v>
      </c>
      <c r="I528" s="4">
        <f t="shared" si="44"/>
        <v>2016</v>
      </c>
      <c r="J528" t="str">
        <f>VLOOKUP(B528,Lookup!A:B,2,FALSE)</f>
        <v>Kaduna</v>
      </c>
      <c r="K528" t="str">
        <f>VLOOKUP(C528,Lookup!D:E,2,FALSE)</f>
        <v>Transfers</v>
      </c>
      <c r="L528" t="str">
        <f>VLOOKUP(D528,Lookup!G:H,2,FALSE)</f>
        <v>Stabilisation Fund</v>
      </c>
      <c r="M528" s="1">
        <f t="shared" si="45"/>
        <v>0</v>
      </c>
      <c r="N528" s="1">
        <f t="shared" si="46"/>
        <v>0</v>
      </c>
      <c r="O528" s="1">
        <f t="shared" si="47"/>
        <v>0</v>
      </c>
      <c r="P528" s="1">
        <f t="shared" si="48"/>
        <v>0</v>
      </c>
    </row>
    <row r="529" spans="1:16" x14ac:dyDescent="0.35">
      <c r="A529">
        <v>2016</v>
      </c>
      <c r="B529">
        <v>4</v>
      </c>
      <c r="C529">
        <v>50</v>
      </c>
      <c r="D529">
        <v>53</v>
      </c>
      <c r="E529">
        <v>3579999999.8813477</v>
      </c>
      <c r="F529">
        <v>0</v>
      </c>
      <c r="G529">
        <v>2523218750</v>
      </c>
      <c r="I529" s="4">
        <f t="shared" si="44"/>
        <v>2016</v>
      </c>
      <c r="J529" t="str">
        <f>VLOOKUP(B529,Lookup!A:B,2,FALSE)</f>
        <v>Kaduna</v>
      </c>
      <c r="K529" t="str">
        <f>VLOOKUP(C529,Lookup!D:E,2,FALSE)</f>
        <v>Transfers</v>
      </c>
      <c r="L529" t="str">
        <f>VLOOKUP(D529,Lookup!G:H,2,FALSE)</f>
        <v>Loan Repayment</v>
      </c>
      <c r="M529" s="1">
        <f t="shared" si="45"/>
        <v>3579999999.8813477</v>
      </c>
      <c r="N529" s="1">
        <f t="shared" si="46"/>
        <v>0</v>
      </c>
      <c r="O529" s="1">
        <f t="shared" si="47"/>
        <v>3579999999.8813477</v>
      </c>
      <c r="P529" s="1">
        <f t="shared" si="48"/>
        <v>2523218750</v>
      </c>
    </row>
    <row r="530" spans="1:16" x14ac:dyDescent="0.35">
      <c r="A530">
        <v>2016</v>
      </c>
      <c r="B530">
        <v>4</v>
      </c>
      <c r="C530">
        <v>50</v>
      </c>
      <c r="D530">
        <v>56</v>
      </c>
      <c r="E530">
        <v>0</v>
      </c>
      <c r="F530">
        <v>0</v>
      </c>
      <c r="G530">
        <v>0</v>
      </c>
      <c r="I530" s="4">
        <f t="shared" si="44"/>
        <v>2016</v>
      </c>
      <c r="J530" t="str">
        <f>VLOOKUP(B530,Lookup!A:B,2,FALSE)</f>
        <v>Kaduna</v>
      </c>
      <c r="K530" t="str">
        <f>VLOOKUP(C530,Lookup!D:E,2,FALSE)</f>
        <v>Transfers</v>
      </c>
      <c r="L530" t="str">
        <f>VLOOKUP(D530,Lookup!G:H,2,FALSE)</f>
        <v>Contingencies Fund</v>
      </c>
      <c r="M530" s="1">
        <f t="shared" si="45"/>
        <v>0</v>
      </c>
      <c r="N530" s="1">
        <f t="shared" si="46"/>
        <v>0</v>
      </c>
      <c r="O530" s="1">
        <f t="shared" si="47"/>
        <v>0</v>
      </c>
      <c r="P530" s="1">
        <f t="shared" si="48"/>
        <v>0</v>
      </c>
    </row>
    <row r="531" spans="1:16" x14ac:dyDescent="0.35">
      <c r="A531">
        <v>2016</v>
      </c>
      <c r="B531">
        <v>4</v>
      </c>
      <c r="C531">
        <v>50</v>
      </c>
      <c r="D531">
        <v>57</v>
      </c>
      <c r="E531">
        <v>0</v>
      </c>
      <c r="F531">
        <v>0</v>
      </c>
      <c r="G531">
        <v>0</v>
      </c>
      <c r="I531" s="4">
        <f t="shared" si="44"/>
        <v>2016</v>
      </c>
      <c r="J531" t="str">
        <f>VLOOKUP(B531,Lookup!A:B,2,FALSE)</f>
        <v>Kaduna</v>
      </c>
      <c r="K531" t="str">
        <f>VLOOKUP(C531,Lookup!D:E,2,FALSE)</f>
        <v>Transfers</v>
      </c>
      <c r="L531" t="str">
        <f>VLOOKUP(D531,Lookup!G:H,2,FALSE)</f>
        <v>Facility Repayment</v>
      </c>
      <c r="M531" s="1">
        <f t="shared" si="45"/>
        <v>0</v>
      </c>
      <c r="N531" s="1">
        <f t="shared" si="46"/>
        <v>0</v>
      </c>
      <c r="O531" s="1">
        <f t="shared" si="47"/>
        <v>0</v>
      </c>
      <c r="P531" s="1">
        <f t="shared" si="48"/>
        <v>0</v>
      </c>
    </row>
    <row r="532" spans="1:16" x14ac:dyDescent="0.35">
      <c r="A532">
        <v>2016</v>
      </c>
      <c r="B532">
        <v>4</v>
      </c>
      <c r="C532">
        <v>50</v>
      </c>
      <c r="D532">
        <v>61</v>
      </c>
      <c r="E532">
        <v>0</v>
      </c>
      <c r="F532">
        <v>0</v>
      </c>
      <c r="G532">
        <v>0</v>
      </c>
      <c r="I532" s="4">
        <f t="shared" si="44"/>
        <v>2016</v>
      </c>
      <c r="J532" t="str">
        <f>VLOOKUP(B532,Lookup!A:B,2,FALSE)</f>
        <v>Kaduna</v>
      </c>
      <c r="K532" t="str">
        <f>VLOOKUP(C532,Lookup!D:E,2,FALSE)</f>
        <v>Transfers</v>
      </c>
      <c r="L532" t="str">
        <f>VLOOKUP(D532,Lookup!G:H,2,FALSE)</f>
        <v>Paris Club Existing Payment (non-cash)</v>
      </c>
      <c r="M532" s="1">
        <f t="shared" si="45"/>
        <v>0</v>
      </c>
      <c r="N532" s="1">
        <f t="shared" si="46"/>
        <v>0</v>
      </c>
      <c r="O532" s="1">
        <f t="shared" si="47"/>
        <v>0</v>
      </c>
      <c r="P532" s="1">
        <f t="shared" si="48"/>
        <v>0</v>
      </c>
    </row>
    <row r="533" spans="1:16" x14ac:dyDescent="0.35">
      <c r="A533">
        <v>2016</v>
      </c>
      <c r="B533">
        <v>4</v>
      </c>
      <c r="C533">
        <v>50</v>
      </c>
      <c r="D533">
        <v>63</v>
      </c>
      <c r="E533">
        <v>0</v>
      </c>
      <c r="F533">
        <v>0</v>
      </c>
      <c r="G533">
        <v>0</v>
      </c>
      <c r="I533" s="4">
        <f t="shared" si="44"/>
        <v>2016</v>
      </c>
      <c r="J533" t="str">
        <f>VLOOKUP(B533,Lookup!A:B,2,FALSE)</f>
        <v>Kaduna</v>
      </c>
      <c r="K533" t="str">
        <f>VLOOKUP(C533,Lookup!D:E,2,FALSE)</f>
        <v>Transfers</v>
      </c>
      <c r="L533" t="str">
        <f>VLOOKUP(D533,Lookup!G:H,2,FALSE)</f>
        <v>Sinking Fund Investment</v>
      </c>
      <c r="M533" s="1">
        <f t="shared" si="45"/>
        <v>0</v>
      </c>
      <c r="N533" s="1">
        <f t="shared" si="46"/>
        <v>0</v>
      </c>
      <c r="O533" s="1">
        <f t="shared" si="47"/>
        <v>0</v>
      </c>
      <c r="P533" s="1">
        <f t="shared" si="48"/>
        <v>0</v>
      </c>
    </row>
    <row r="534" spans="1:16" x14ac:dyDescent="0.35">
      <c r="A534">
        <v>2016</v>
      </c>
      <c r="B534">
        <v>4</v>
      </c>
      <c r="C534">
        <v>50</v>
      </c>
      <c r="D534">
        <v>74</v>
      </c>
      <c r="E534">
        <v>0</v>
      </c>
      <c r="F534">
        <v>0</v>
      </c>
      <c r="G534">
        <v>0</v>
      </c>
      <c r="I534" s="4">
        <f t="shared" si="44"/>
        <v>2016</v>
      </c>
      <c r="J534" t="str">
        <f>VLOOKUP(B534,Lookup!A:B,2,FALSE)</f>
        <v>Kaduna</v>
      </c>
      <c r="K534" t="str">
        <f>VLOOKUP(C534,Lookup!D:E,2,FALSE)</f>
        <v>Transfers</v>
      </c>
      <c r="L534" t="str">
        <f>VLOOKUP(D534,Lookup!G:H,2,FALSE)</f>
        <v>Police Reform Program</v>
      </c>
      <c r="M534" s="1">
        <f t="shared" si="45"/>
        <v>0</v>
      </c>
      <c r="N534" s="1">
        <f t="shared" si="46"/>
        <v>0</v>
      </c>
      <c r="O534" s="1">
        <f t="shared" si="47"/>
        <v>0</v>
      </c>
      <c r="P534" s="1">
        <f t="shared" si="48"/>
        <v>0</v>
      </c>
    </row>
    <row r="535" spans="1:16" x14ac:dyDescent="0.35">
      <c r="A535">
        <v>2016</v>
      </c>
      <c r="B535">
        <v>4</v>
      </c>
      <c r="C535">
        <v>50</v>
      </c>
      <c r="D535">
        <v>65</v>
      </c>
      <c r="E535">
        <v>0</v>
      </c>
      <c r="F535">
        <v>0</v>
      </c>
      <c r="G535">
        <v>0</v>
      </c>
      <c r="I535" s="4">
        <f t="shared" si="44"/>
        <v>2016</v>
      </c>
      <c r="J535" t="str">
        <f>VLOOKUP(B535,Lookup!A:B,2,FALSE)</f>
        <v>Kaduna</v>
      </c>
      <c r="K535" t="str">
        <f>VLOOKUP(C535,Lookup!D:E,2,FALSE)</f>
        <v>Transfers</v>
      </c>
      <c r="L535" t="str">
        <f>VLOOKUP(D535,Lookup!G:H,2,FALSE)</f>
        <v>Other Funds</v>
      </c>
      <c r="M535" s="1">
        <f t="shared" si="45"/>
        <v>0</v>
      </c>
      <c r="N535" s="1">
        <f t="shared" si="46"/>
        <v>0</v>
      </c>
      <c r="O535" s="1">
        <f t="shared" si="47"/>
        <v>0</v>
      </c>
      <c r="P535" s="1">
        <f t="shared" si="48"/>
        <v>0</v>
      </c>
    </row>
    <row r="536" spans="1:16" x14ac:dyDescent="0.35">
      <c r="A536">
        <v>2016</v>
      </c>
      <c r="B536">
        <v>5</v>
      </c>
      <c r="C536">
        <v>50</v>
      </c>
      <c r="D536">
        <v>50</v>
      </c>
      <c r="E536">
        <v>0</v>
      </c>
      <c r="F536">
        <v>0</v>
      </c>
      <c r="G536">
        <v>0</v>
      </c>
      <c r="I536" s="4">
        <f t="shared" si="44"/>
        <v>2016</v>
      </c>
      <c r="J536" t="str">
        <f>VLOOKUP(B536,Lookup!A:B,2,FALSE)</f>
        <v>Kano</v>
      </c>
      <c r="K536" t="str">
        <f>VLOOKUP(C536,Lookup!D:E,2,FALSE)</f>
        <v>Transfers</v>
      </c>
      <c r="L536" t="str">
        <f>VLOOKUP(D536,Lookup!G:H,2,FALSE)</f>
        <v>Transfer to General Reserves</v>
      </c>
      <c r="M536" s="1">
        <f t="shared" si="45"/>
        <v>0</v>
      </c>
      <c r="N536" s="1">
        <f t="shared" si="46"/>
        <v>0</v>
      </c>
      <c r="O536" s="1">
        <f t="shared" si="47"/>
        <v>0</v>
      </c>
      <c r="P536" s="1">
        <f t="shared" si="48"/>
        <v>0</v>
      </c>
    </row>
    <row r="537" spans="1:16" x14ac:dyDescent="0.35">
      <c r="A537">
        <v>2016</v>
      </c>
      <c r="B537">
        <v>5</v>
      </c>
      <c r="C537">
        <v>50</v>
      </c>
      <c r="D537">
        <v>51</v>
      </c>
      <c r="E537">
        <v>0</v>
      </c>
      <c r="F537">
        <v>0</v>
      </c>
      <c r="G537">
        <v>0</v>
      </c>
      <c r="I537" s="4">
        <f t="shared" si="44"/>
        <v>2016</v>
      </c>
      <c r="J537" t="str">
        <f>VLOOKUP(B537,Lookup!A:B,2,FALSE)</f>
        <v>Kano</v>
      </c>
      <c r="K537" t="str">
        <f>VLOOKUP(C537,Lookup!D:E,2,FALSE)</f>
        <v>Transfers</v>
      </c>
      <c r="L537" t="str">
        <f>VLOOKUP(D537,Lookup!G:H,2,FALSE)</f>
        <v>Stabilisation Fund</v>
      </c>
      <c r="M537" s="1">
        <f t="shared" si="45"/>
        <v>0</v>
      </c>
      <c r="N537" s="1">
        <f t="shared" si="46"/>
        <v>0</v>
      </c>
      <c r="O537" s="1">
        <f t="shared" si="47"/>
        <v>0</v>
      </c>
      <c r="P537" s="1">
        <f t="shared" si="48"/>
        <v>0</v>
      </c>
    </row>
    <row r="538" spans="1:16" x14ac:dyDescent="0.35">
      <c r="A538">
        <v>2016</v>
      </c>
      <c r="B538">
        <v>5</v>
      </c>
      <c r="C538">
        <v>50</v>
      </c>
      <c r="D538">
        <v>52</v>
      </c>
      <c r="E538">
        <v>0</v>
      </c>
      <c r="F538">
        <v>0</v>
      </c>
      <c r="G538">
        <v>0</v>
      </c>
      <c r="I538" s="4">
        <f t="shared" si="44"/>
        <v>2016</v>
      </c>
      <c r="J538" t="str">
        <f>VLOOKUP(B538,Lookup!A:B,2,FALSE)</f>
        <v>Kano</v>
      </c>
      <c r="K538" t="str">
        <f>VLOOKUP(C538,Lookup!D:E,2,FALSE)</f>
        <v>Transfers</v>
      </c>
      <c r="L538" t="str">
        <f>VLOOKUP(D538,Lookup!G:H,2,FALSE)</f>
        <v>Loan Repayment by Parastatals/Agencies</v>
      </c>
      <c r="M538" s="1">
        <f t="shared" si="45"/>
        <v>0</v>
      </c>
      <c r="N538" s="1">
        <f t="shared" si="46"/>
        <v>0</v>
      </c>
      <c r="O538" s="1">
        <f t="shared" si="47"/>
        <v>0</v>
      </c>
      <c r="P538" s="1">
        <f t="shared" si="48"/>
        <v>0</v>
      </c>
    </row>
    <row r="539" spans="1:16" x14ac:dyDescent="0.35">
      <c r="A539">
        <v>2016</v>
      </c>
      <c r="B539">
        <v>5</v>
      </c>
      <c r="C539">
        <v>50</v>
      </c>
      <c r="D539">
        <v>53</v>
      </c>
      <c r="E539">
        <v>0</v>
      </c>
      <c r="F539">
        <v>0</v>
      </c>
      <c r="G539">
        <v>0</v>
      </c>
      <c r="I539" s="4">
        <f t="shared" si="44"/>
        <v>2016</v>
      </c>
      <c r="J539" t="str">
        <f>VLOOKUP(B539,Lookup!A:B,2,FALSE)</f>
        <v>Kano</v>
      </c>
      <c r="K539" t="str">
        <f>VLOOKUP(C539,Lookup!D:E,2,FALSE)</f>
        <v>Transfers</v>
      </c>
      <c r="L539" t="str">
        <f>VLOOKUP(D539,Lookup!G:H,2,FALSE)</f>
        <v>Loan Repayment</v>
      </c>
      <c r="M539" s="1">
        <f t="shared" si="45"/>
        <v>0</v>
      </c>
      <c r="N539" s="1">
        <f t="shared" si="46"/>
        <v>0</v>
      </c>
      <c r="O539" s="1">
        <f t="shared" si="47"/>
        <v>0</v>
      </c>
      <c r="P539" s="1">
        <f t="shared" si="48"/>
        <v>0</v>
      </c>
    </row>
    <row r="540" spans="1:16" x14ac:dyDescent="0.35">
      <c r="A540">
        <v>2016</v>
      </c>
      <c r="B540">
        <v>5</v>
      </c>
      <c r="C540">
        <v>50</v>
      </c>
      <c r="D540">
        <v>83</v>
      </c>
      <c r="E540">
        <v>0</v>
      </c>
      <c r="F540">
        <v>0</v>
      </c>
      <c r="G540">
        <v>0</v>
      </c>
      <c r="I540" s="4">
        <f t="shared" si="44"/>
        <v>2016</v>
      </c>
      <c r="J540" t="str">
        <f>VLOOKUP(B540,Lookup!A:B,2,FALSE)</f>
        <v>Kano</v>
      </c>
      <c r="K540" t="str">
        <f>VLOOKUP(C540,Lookup!D:E,2,FALSE)</f>
        <v>Transfers</v>
      </c>
      <c r="L540" t="str">
        <f>VLOOKUP(D540,Lookup!G:H,2,FALSE)</f>
        <v xml:space="preserve">Capital Expenditure (5 Kilometers) </v>
      </c>
      <c r="M540" s="1">
        <f t="shared" si="45"/>
        <v>0</v>
      </c>
      <c r="N540" s="1">
        <f t="shared" si="46"/>
        <v>0</v>
      </c>
      <c r="O540" s="1">
        <f t="shared" si="47"/>
        <v>0</v>
      </c>
      <c r="P540" s="1">
        <f t="shared" si="48"/>
        <v>0</v>
      </c>
    </row>
    <row r="541" spans="1:16" x14ac:dyDescent="0.35">
      <c r="A541">
        <v>2016</v>
      </c>
      <c r="B541">
        <v>5</v>
      </c>
      <c r="C541">
        <v>50</v>
      </c>
      <c r="D541">
        <v>84</v>
      </c>
      <c r="E541">
        <v>0</v>
      </c>
      <c r="F541">
        <v>0</v>
      </c>
      <c r="G541">
        <v>0</v>
      </c>
      <c r="I541" s="4">
        <f t="shared" si="44"/>
        <v>2016</v>
      </c>
      <c r="J541" t="str">
        <f>VLOOKUP(B541,Lookup!A:B,2,FALSE)</f>
        <v>Kano</v>
      </c>
      <c r="K541" t="str">
        <f>VLOOKUP(C541,Lookup!D:E,2,FALSE)</f>
        <v>Transfers</v>
      </c>
      <c r="L541" t="str">
        <f>VLOOKUP(D541,Lookup!G:H,2,FALSE)</f>
        <v>SURE-P (Transfer)</v>
      </c>
      <c r="M541" s="1">
        <f t="shared" si="45"/>
        <v>0</v>
      </c>
      <c r="N541" s="1">
        <f t="shared" si="46"/>
        <v>0</v>
      </c>
      <c r="O541" s="1">
        <f t="shared" si="47"/>
        <v>0</v>
      </c>
      <c r="P541" s="1">
        <f t="shared" si="48"/>
        <v>0</v>
      </c>
    </row>
    <row r="542" spans="1:16" x14ac:dyDescent="0.35">
      <c r="A542">
        <v>2016</v>
      </c>
      <c r="B542">
        <v>5</v>
      </c>
      <c r="C542">
        <v>50</v>
      </c>
      <c r="D542">
        <v>85</v>
      </c>
      <c r="E542">
        <v>0</v>
      </c>
      <c r="F542">
        <v>0</v>
      </c>
      <c r="G542">
        <v>0</v>
      </c>
      <c r="I542" s="4">
        <f t="shared" si="44"/>
        <v>2016</v>
      </c>
      <c r="J542" t="str">
        <f>VLOOKUP(B542,Lookup!A:B,2,FALSE)</f>
        <v>Kano</v>
      </c>
      <c r="K542" t="str">
        <f>VLOOKUP(C542,Lookup!D:E,2,FALSE)</f>
        <v>Transfers</v>
      </c>
      <c r="L542" t="str">
        <f>VLOOKUP(D542,Lookup!G:H,2,FALSE)</f>
        <v xml:space="preserve">Investment </v>
      </c>
      <c r="M542" s="1">
        <f t="shared" si="45"/>
        <v>0</v>
      </c>
      <c r="N542" s="1">
        <f t="shared" si="46"/>
        <v>0</v>
      </c>
      <c r="O542" s="1">
        <f t="shared" si="47"/>
        <v>0</v>
      </c>
      <c r="P542" s="1">
        <f t="shared" si="48"/>
        <v>0</v>
      </c>
    </row>
    <row r="543" spans="1:16" x14ac:dyDescent="0.35">
      <c r="A543">
        <v>2016</v>
      </c>
      <c r="B543">
        <v>5</v>
      </c>
      <c r="C543">
        <v>50</v>
      </c>
      <c r="D543">
        <v>56</v>
      </c>
      <c r="E543">
        <v>0</v>
      </c>
      <c r="F543">
        <v>0</v>
      </c>
      <c r="G543">
        <v>0</v>
      </c>
      <c r="I543" s="4">
        <f t="shared" si="44"/>
        <v>2016</v>
      </c>
      <c r="J543" t="str">
        <f>VLOOKUP(B543,Lookup!A:B,2,FALSE)</f>
        <v>Kano</v>
      </c>
      <c r="K543" t="str">
        <f>VLOOKUP(C543,Lookup!D:E,2,FALSE)</f>
        <v>Transfers</v>
      </c>
      <c r="L543" t="str">
        <f>VLOOKUP(D543,Lookup!G:H,2,FALSE)</f>
        <v>Contingencies Fund</v>
      </c>
      <c r="M543" s="1">
        <f t="shared" si="45"/>
        <v>0</v>
      </c>
      <c r="N543" s="1">
        <f t="shared" si="46"/>
        <v>0</v>
      </c>
      <c r="O543" s="1">
        <f t="shared" si="47"/>
        <v>0</v>
      </c>
      <c r="P543" s="1">
        <f t="shared" si="48"/>
        <v>0</v>
      </c>
    </row>
    <row r="544" spans="1:16" x14ac:dyDescent="0.35">
      <c r="A544">
        <v>2016</v>
      </c>
      <c r="B544">
        <v>5</v>
      </c>
      <c r="C544">
        <v>50</v>
      </c>
      <c r="D544">
        <v>57</v>
      </c>
      <c r="E544">
        <v>0</v>
      </c>
      <c r="F544">
        <v>0</v>
      </c>
      <c r="G544">
        <v>0</v>
      </c>
      <c r="I544" s="4">
        <f t="shared" si="44"/>
        <v>2016</v>
      </c>
      <c r="J544" t="str">
        <f>VLOOKUP(B544,Lookup!A:B,2,FALSE)</f>
        <v>Kano</v>
      </c>
      <c r="K544" t="str">
        <f>VLOOKUP(C544,Lookup!D:E,2,FALSE)</f>
        <v>Transfers</v>
      </c>
      <c r="L544" t="str">
        <f>VLOOKUP(D544,Lookup!G:H,2,FALSE)</f>
        <v>Facility Repayment</v>
      </c>
      <c r="M544" s="1">
        <f t="shared" si="45"/>
        <v>0</v>
      </c>
      <c r="N544" s="1">
        <f t="shared" si="46"/>
        <v>0</v>
      </c>
      <c r="O544" s="1">
        <f t="shared" si="47"/>
        <v>0</v>
      </c>
      <c r="P544" s="1">
        <f t="shared" si="48"/>
        <v>0</v>
      </c>
    </row>
    <row r="545" spans="1:16" x14ac:dyDescent="0.35">
      <c r="A545">
        <v>2016</v>
      </c>
      <c r="B545">
        <v>5</v>
      </c>
      <c r="C545">
        <v>50</v>
      </c>
      <c r="D545">
        <v>61</v>
      </c>
      <c r="E545">
        <v>0</v>
      </c>
      <c r="F545">
        <v>0</v>
      </c>
      <c r="G545">
        <v>0</v>
      </c>
      <c r="I545" s="4">
        <f t="shared" si="44"/>
        <v>2016</v>
      </c>
      <c r="J545" t="str">
        <f>VLOOKUP(B545,Lookup!A:B,2,FALSE)</f>
        <v>Kano</v>
      </c>
      <c r="K545" t="str">
        <f>VLOOKUP(C545,Lookup!D:E,2,FALSE)</f>
        <v>Transfers</v>
      </c>
      <c r="L545" t="str">
        <f>VLOOKUP(D545,Lookup!G:H,2,FALSE)</f>
        <v>Paris Club Existing Payment (non-cash)</v>
      </c>
      <c r="M545" s="1">
        <f t="shared" si="45"/>
        <v>0</v>
      </c>
      <c r="N545" s="1">
        <f t="shared" si="46"/>
        <v>0</v>
      </c>
      <c r="O545" s="1">
        <f t="shared" si="47"/>
        <v>0</v>
      </c>
      <c r="P545" s="1">
        <f t="shared" si="48"/>
        <v>0</v>
      </c>
    </row>
    <row r="546" spans="1:16" x14ac:dyDescent="0.35">
      <c r="A546">
        <v>2016</v>
      </c>
      <c r="B546">
        <v>5</v>
      </c>
      <c r="C546">
        <v>50</v>
      </c>
      <c r="D546">
        <v>63</v>
      </c>
      <c r="E546">
        <v>0</v>
      </c>
      <c r="F546">
        <v>0</v>
      </c>
      <c r="G546">
        <v>0</v>
      </c>
      <c r="I546" s="4">
        <f t="shared" si="44"/>
        <v>2016</v>
      </c>
      <c r="J546" t="str">
        <f>VLOOKUP(B546,Lookup!A:B,2,FALSE)</f>
        <v>Kano</v>
      </c>
      <c r="K546" t="str">
        <f>VLOOKUP(C546,Lookup!D:E,2,FALSE)</f>
        <v>Transfers</v>
      </c>
      <c r="L546" t="str">
        <f>VLOOKUP(D546,Lookup!G:H,2,FALSE)</f>
        <v>Sinking Fund Investment</v>
      </c>
      <c r="M546" s="1">
        <f t="shared" si="45"/>
        <v>0</v>
      </c>
      <c r="N546" s="1">
        <f t="shared" si="46"/>
        <v>0</v>
      </c>
      <c r="O546" s="1">
        <f t="shared" si="47"/>
        <v>0</v>
      </c>
      <c r="P546" s="1">
        <f t="shared" si="48"/>
        <v>0</v>
      </c>
    </row>
    <row r="547" spans="1:16" x14ac:dyDescent="0.35">
      <c r="A547">
        <v>2016</v>
      </c>
      <c r="B547">
        <v>5</v>
      </c>
      <c r="C547">
        <v>50</v>
      </c>
      <c r="D547">
        <v>65</v>
      </c>
      <c r="E547">
        <v>0</v>
      </c>
      <c r="F547">
        <v>0</v>
      </c>
      <c r="G547">
        <v>0</v>
      </c>
      <c r="I547" s="4">
        <f t="shared" si="44"/>
        <v>2016</v>
      </c>
      <c r="J547" t="str">
        <f>VLOOKUP(B547,Lookup!A:B,2,FALSE)</f>
        <v>Kano</v>
      </c>
      <c r="K547" t="str">
        <f>VLOOKUP(C547,Lookup!D:E,2,FALSE)</f>
        <v>Transfers</v>
      </c>
      <c r="L547" t="str">
        <f>VLOOKUP(D547,Lookup!G:H,2,FALSE)</f>
        <v>Other Funds</v>
      </c>
      <c r="M547" s="1">
        <f t="shared" si="45"/>
        <v>0</v>
      </c>
      <c r="N547" s="1">
        <f t="shared" si="46"/>
        <v>0</v>
      </c>
      <c r="O547" s="1">
        <f t="shared" si="47"/>
        <v>0</v>
      </c>
      <c r="P547" s="1">
        <f t="shared" si="48"/>
        <v>0</v>
      </c>
    </row>
    <row r="548" spans="1:16" x14ac:dyDescent="0.35">
      <c r="A548">
        <v>2016</v>
      </c>
      <c r="B548">
        <v>9</v>
      </c>
      <c r="C548">
        <v>50</v>
      </c>
      <c r="D548">
        <v>50</v>
      </c>
      <c r="E548">
        <v>0</v>
      </c>
      <c r="F548">
        <v>0</v>
      </c>
      <c r="G548">
        <v>0</v>
      </c>
      <c r="I548" s="4">
        <f t="shared" si="44"/>
        <v>2016</v>
      </c>
      <c r="J548" t="str">
        <f>VLOOKUP(B548,Lookup!A:B,2,FALSE)</f>
        <v>Yobe</v>
      </c>
      <c r="K548" t="str">
        <f>VLOOKUP(C548,Lookup!D:E,2,FALSE)</f>
        <v>Transfers</v>
      </c>
      <c r="L548" t="str">
        <f>VLOOKUP(D548,Lookup!G:H,2,FALSE)</f>
        <v>Transfer to General Reserves</v>
      </c>
      <c r="M548" s="1">
        <f t="shared" si="45"/>
        <v>0</v>
      </c>
      <c r="N548" s="1">
        <f t="shared" si="46"/>
        <v>0</v>
      </c>
      <c r="O548" s="1">
        <f t="shared" si="47"/>
        <v>0</v>
      </c>
      <c r="P548" s="1">
        <f t="shared" si="48"/>
        <v>0</v>
      </c>
    </row>
    <row r="549" spans="1:16" x14ac:dyDescent="0.35">
      <c r="A549">
        <v>2016</v>
      </c>
      <c r="B549">
        <v>9</v>
      </c>
      <c r="C549">
        <v>50</v>
      </c>
      <c r="D549">
        <v>53</v>
      </c>
      <c r="E549">
        <v>0</v>
      </c>
      <c r="F549">
        <v>0</v>
      </c>
      <c r="G549">
        <v>3793067840</v>
      </c>
      <c r="I549" s="4">
        <f t="shared" si="44"/>
        <v>2016</v>
      </c>
      <c r="J549" t="str">
        <f>VLOOKUP(B549,Lookup!A:B,2,FALSE)</f>
        <v>Yobe</v>
      </c>
      <c r="K549" t="str">
        <f>VLOOKUP(C549,Lookup!D:E,2,FALSE)</f>
        <v>Transfers</v>
      </c>
      <c r="L549" t="str">
        <f>VLOOKUP(D549,Lookup!G:H,2,FALSE)</f>
        <v>Loan Repayment</v>
      </c>
      <c r="M549" s="1">
        <f t="shared" si="45"/>
        <v>0</v>
      </c>
      <c r="N549" s="1">
        <f t="shared" si="46"/>
        <v>0</v>
      </c>
      <c r="O549" s="1">
        <f t="shared" si="47"/>
        <v>0</v>
      </c>
      <c r="P549" s="1">
        <f t="shared" si="48"/>
        <v>3793067840</v>
      </c>
    </row>
    <row r="550" spans="1:16" x14ac:dyDescent="0.35">
      <c r="A550">
        <v>2016</v>
      </c>
      <c r="B550">
        <v>9</v>
      </c>
      <c r="C550">
        <v>50</v>
      </c>
      <c r="D550">
        <v>81</v>
      </c>
      <c r="E550">
        <v>300000000</v>
      </c>
      <c r="F550">
        <v>0</v>
      </c>
      <c r="G550">
        <v>95249820</v>
      </c>
      <c r="I550" s="4">
        <f t="shared" si="44"/>
        <v>2016</v>
      </c>
      <c r="J550" t="str">
        <f>VLOOKUP(B550,Lookup!A:B,2,FALSE)</f>
        <v>Yobe</v>
      </c>
      <c r="K550" t="str">
        <f>VLOOKUP(C550,Lookup!D:E,2,FALSE)</f>
        <v>Transfers</v>
      </c>
      <c r="L550" t="str">
        <f>VLOOKUP(D550,Lookup!G:H,2,FALSE)</f>
        <v>Public Office Holders Vehicle Loan</v>
      </c>
      <c r="M550" s="1">
        <f t="shared" si="45"/>
        <v>300000000</v>
      </c>
      <c r="N550" s="1">
        <f t="shared" si="46"/>
        <v>0</v>
      </c>
      <c r="O550" s="1">
        <f t="shared" si="47"/>
        <v>300000000</v>
      </c>
      <c r="P550" s="1">
        <f t="shared" si="48"/>
        <v>95249820</v>
      </c>
    </row>
    <row r="551" spans="1:16" x14ac:dyDescent="0.35">
      <c r="A551">
        <v>2016</v>
      </c>
      <c r="B551">
        <v>9</v>
      </c>
      <c r="C551">
        <v>50</v>
      </c>
      <c r="D551">
        <v>56</v>
      </c>
      <c r="E551">
        <v>0</v>
      </c>
      <c r="F551">
        <v>0</v>
      </c>
      <c r="G551">
        <v>0</v>
      </c>
      <c r="I551" s="4">
        <f t="shared" si="44"/>
        <v>2016</v>
      </c>
      <c r="J551" t="str">
        <f>VLOOKUP(B551,Lookup!A:B,2,FALSE)</f>
        <v>Yobe</v>
      </c>
      <c r="K551" t="str">
        <f>VLOOKUP(C551,Lookup!D:E,2,FALSE)</f>
        <v>Transfers</v>
      </c>
      <c r="L551" t="str">
        <f>VLOOKUP(D551,Lookup!G:H,2,FALSE)</f>
        <v>Contingencies Fund</v>
      </c>
      <c r="M551" s="1">
        <f t="shared" si="45"/>
        <v>0</v>
      </c>
      <c r="N551" s="1">
        <f t="shared" si="46"/>
        <v>0</v>
      </c>
      <c r="O551" s="1">
        <f t="shared" si="47"/>
        <v>0</v>
      </c>
      <c r="P551" s="1">
        <f t="shared" si="48"/>
        <v>0</v>
      </c>
    </row>
    <row r="552" spans="1:16" x14ac:dyDescent="0.35">
      <c r="A552">
        <v>2016</v>
      </c>
      <c r="B552">
        <v>9</v>
      </c>
      <c r="C552">
        <v>50</v>
      </c>
      <c r="D552">
        <v>57</v>
      </c>
      <c r="E552">
        <v>0</v>
      </c>
      <c r="F552">
        <v>0</v>
      </c>
      <c r="G552">
        <v>0</v>
      </c>
      <c r="I552" s="4">
        <f t="shared" si="44"/>
        <v>2016</v>
      </c>
      <c r="J552" t="str">
        <f>VLOOKUP(B552,Lookup!A:B,2,FALSE)</f>
        <v>Yobe</v>
      </c>
      <c r="K552" t="str">
        <f>VLOOKUP(C552,Lookup!D:E,2,FALSE)</f>
        <v>Transfers</v>
      </c>
      <c r="L552" t="str">
        <f>VLOOKUP(D552,Lookup!G:H,2,FALSE)</f>
        <v>Facility Repayment</v>
      </c>
      <c r="M552" s="1">
        <f t="shared" si="45"/>
        <v>0</v>
      </c>
      <c r="N552" s="1">
        <f t="shared" si="46"/>
        <v>0</v>
      </c>
      <c r="O552" s="1">
        <f t="shared" si="47"/>
        <v>0</v>
      </c>
      <c r="P552" s="1">
        <f t="shared" si="48"/>
        <v>0</v>
      </c>
    </row>
    <row r="553" spans="1:16" x14ac:dyDescent="0.35">
      <c r="A553">
        <v>2016</v>
      </c>
      <c r="B553">
        <v>9</v>
      </c>
      <c r="C553">
        <v>50</v>
      </c>
      <c r="D553">
        <v>61</v>
      </c>
      <c r="E553">
        <v>0</v>
      </c>
      <c r="F553">
        <v>0</v>
      </c>
      <c r="G553">
        <v>0</v>
      </c>
      <c r="I553" s="4">
        <f t="shared" si="44"/>
        <v>2016</v>
      </c>
      <c r="J553" t="str">
        <f>VLOOKUP(B553,Lookup!A:B,2,FALSE)</f>
        <v>Yobe</v>
      </c>
      <c r="K553" t="str">
        <f>VLOOKUP(C553,Lookup!D:E,2,FALSE)</f>
        <v>Transfers</v>
      </c>
      <c r="L553" t="str">
        <f>VLOOKUP(D553,Lookup!G:H,2,FALSE)</f>
        <v>Paris Club Existing Payment (non-cash)</v>
      </c>
      <c r="M553" s="1">
        <f t="shared" si="45"/>
        <v>0</v>
      </c>
      <c r="N553" s="1">
        <f t="shared" si="46"/>
        <v>0</v>
      </c>
      <c r="O553" s="1">
        <f t="shared" si="47"/>
        <v>0</v>
      </c>
      <c r="P553" s="1">
        <f t="shared" si="48"/>
        <v>0</v>
      </c>
    </row>
    <row r="554" spans="1:16" x14ac:dyDescent="0.35">
      <c r="A554">
        <v>2016</v>
      </c>
      <c r="B554">
        <v>9</v>
      </c>
      <c r="C554">
        <v>50</v>
      </c>
      <c r="D554">
        <v>63</v>
      </c>
      <c r="E554">
        <v>0</v>
      </c>
      <c r="F554">
        <v>0</v>
      </c>
      <c r="G554">
        <v>0</v>
      </c>
      <c r="I554" s="4">
        <f t="shared" si="44"/>
        <v>2016</v>
      </c>
      <c r="J554" t="str">
        <f>VLOOKUP(B554,Lookup!A:B,2,FALSE)</f>
        <v>Yobe</v>
      </c>
      <c r="K554" t="str">
        <f>VLOOKUP(C554,Lookup!D:E,2,FALSE)</f>
        <v>Transfers</v>
      </c>
      <c r="L554" t="str">
        <f>VLOOKUP(D554,Lookup!G:H,2,FALSE)</f>
        <v>Sinking Fund Investment</v>
      </c>
      <c r="M554" s="1">
        <f t="shared" si="45"/>
        <v>0</v>
      </c>
      <c r="N554" s="1">
        <f t="shared" si="46"/>
        <v>0</v>
      </c>
      <c r="O554" s="1">
        <f t="shared" si="47"/>
        <v>0</v>
      </c>
      <c r="P554" s="1">
        <f t="shared" si="48"/>
        <v>0</v>
      </c>
    </row>
    <row r="555" spans="1:16" x14ac:dyDescent="0.35">
      <c r="A555">
        <v>2016</v>
      </c>
      <c r="B555">
        <v>9</v>
      </c>
      <c r="C555">
        <v>50</v>
      </c>
      <c r="D555">
        <v>65</v>
      </c>
      <c r="E555">
        <v>0</v>
      </c>
      <c r="F555">
        <v>0</v>
      </c>
      <c r="G555">
        <v>0</v>
      </c>
      <c r="I555" s="4">
        <f t="shared" si="44"/>
        <v>2016</v>
      </c>
      <c r="J555" t="str">
        <f>VLOOKUP(B555,Lookup!A:B,2,FALSE)</f>
        <v>Yobe</v>
      </c>
      <c r="K555" t="str">
        <f>VLOOKUP(C555,Lookup!D:E,2,FALSE)</f>
        <v>Transfers</v>
      </c>
      <c r="L555" t="str">
        <f>VLOOKUP(D555,Lookup!G:H,2,FALSE)</f>
        <v>Other Funds</v>
      </c>
      <c r="M555" s="1">
        <f t="shared" si="45"/>
        <v>0</v>
      </c>
      <c r="N555" s="1">
        <f t="shared" si="46"/>
        <v>0</v>
      </c>
      <c r="O555" s="1">
        <f t="shared" si="47"/>
        <v>0</v>
      </c>
      <c r="P555" s="1">
        <f t="shared" si="48"/>
        <v>0</v>
      </c>
    </row>
    <row r="556" spans="1:16" x14ac:dyDescent="0.35">
      <c r="A556">
        <v>2016</v>
      </c>
      <c r="B556">
        <v>11</v>
      </c>
      <c r="C556">
        <v>50</v>
      </c>
      <c r="D556">
        <v>87</v>
      </c>
      <c r="E556">
        <v>0</v>
      </c>
      <c r="F556">
        <v>0</v>
      </c>
      <c r="G556">
        <v>0</v>
      </c>
      <c r="I556" s="4">
        <f t="shared" si="44"/>
        <v>2016</v>
      </c>
      <c r="J556" t="str">
        <f>VLOOKUP(B556,Lookup!A:B,2,FALSE)</f>
        <v>Federal</v>
      </c>
      <c r="K556" t="str">
        <f>VLOOKUP(C556,Lookup!D:E,2,FALSE)</f>
        <v>Transfers</v>
      </c>
      <c r="L556" t="str">
        <f>VLOOKUP(D556,Lookup!G:H,2,FALSE)</f>
        <v>SUBEB</v>
      </c>
      <c r="M556" s="1">
        <f t="shared" si="45"/>
        <v>0</v>
      </c>
      <c r="N556" s="1">
        <f t="shared" si="46"/>
        <v>0</v>
      </c>
      <c r="O556" s="1">
        <f t="shared" si="47"/>
        <v>0</v>
      </c>
      <c r="P556" s="1">
        <f t="shared" si="48"/>
        <v>0</v>
      </c>
    </row>
    <row r="557" spans="1:16" x14ac:dyDescent="0.35">
      <c r="A557">
        <v>2016</v>
      </c>
      <c r="B557">
        <v>11</v>
      </c>
      <c r="C557">
        <v>50</v>
      </c>
      <c r="D557">
        <v>88</v>
      </c>
      <c r="E557">
        <v>0</v>
      </c>
      <c r="F557">
        <v>0</v>
      </c>
      <c r="G557">
        <v>0</v>
      </c>
      <c r="I557" s="4">
        <f t="shared" si="44"/>
        <v>2016</v>
      </c>
      <c r="J557" t="str">
        <f>VLOOKUP(B557,Lookup!A:B,2,FALSE)</f>
        <v>Federal</v>
      </c>
      <c r="K557" t="str">
        <f>VLOOKUP(C557,Lookup!D:E,2,FALSE)</f>
        <v>Transfers</v>
      </c>
      <c r="L557" t="str">
        <f>VLOOKUP(D557,Lookup!G:H,2,FALSE)</f>
        <v>Subsidy Reinvestment</v>
      </c>
      <c r="M557" s="1">
        <f t="shared" si="45"/>
        <v>0</v>
      </c>
      <c r="N557" s="1">
        <f t="shared" si="46"/>
        <v>0</v>
      </c>
      <c r="O557" s="1">
        <f t="shared" si="47"/>
        <v>0</v>
      </c>
      <c r="P557" s="1">
        <f t="shared" si="48"/>
        <v>0</v>
      </c>
    </row>
    <row r="558" spans="1:16" x14ac:dyDescent="0.35">
      <c r="A558">
        <v>2016</v>
      </c>
      <c r="B558">
        <v>11</v>
      </c>
      <c r="C558">
        <v>50</v>
      </c>
      <c r="D558">
        <v>89</v>
      </c>
      <c r="E558">
        <v>0</v>
      </c>
      <c r="F558">
        <v>0</v>
      </c>
      <c r="G558">
        <v>0</v>
      </c>
      <c r="I558" s="4">
        <f t="shared" si="44"/>
        <v>2016</v>
      </c>
      <c r="J558" t="str">
        <f>VLOOKUP(B558,Lookup!A:B,2,FALSE)</f>
        <v>Federal</v>
      </c>
      <c r="K558" t="str">
        <f>VLOOKUP(C558,Lookup!D:E,2,FALSE)</f>
        <v>Transfers</v>
      </c>
      <c r="L558" t="str">
        <f>VLOOKUP(D558,Lookup!G:H,2,FALSE)</f>
        <v>Capital Expenditure in Statuary Transfers</v>
      </c>
      <c r="M558" s="1">
        <f t="shared" si="45"/>
        <v>0</v>
      </c>
      <c r="N558" s="1">
        <f t="shared" si="46"/>
        <v>0</v>
      </c>
      <c r="O558" s="1">
        <f t="shared" si="47"/>
        <v>0</v>
      </c>
      <c r="P558" s="1">
        <f t="shared" si="48"/>
        <v>0</v>
      </c>
    </row>
    <row r="559" spans="1:16" x14ac:dyDescent="0.35">
      <c r="A559">
        <v>2016</v>
      </c>
      <c r="B559">
        <v>11</v>
      </c>
      <c r="C559">
        <v>50</v>
      </c>
      <c r="D559">
        <v>90</v>
      </c>
      <c r="E559">
        <v>0</v>
      </c>
      <c r="F559">
        <v>0</v>
      </c>
      <c r="G559">
        <v>0</v>
      </c>
      <c r="I559" s="4">
        <f t="shared" si="44"/>
        <v>2016</v>
      </c>
      <c r="J559" t="str">
        <f>VLOOKUP(B559,Lookup!A:B,2,FALSE)</f>
        <v>Federal</v>
      </c>
      <c r="K559" t="str">
        <f>VLOOKUP(C559,Lookup!D:E,2,FALSE)</f>
        <v>Transfers</v>
      </c>
      <c r="L559" t="str">
        <f>VLOOKUP(D559,Lookup!G:H,2,FALSE)</f>
        <v>MDAs Capital Expenditure</v>
      </c>
      <c r="M559" s="1">
        <f t="shared" si="45"/>
        <v>0</v>
      </c>
      <c r="N559" s="1">
        <f t="shared" si="46"/>
        <v>0</v>
      </c>
      <c r="O559" s="1">
        <f t="shared" si="47"/>
        <v>0</v>
      </c>
      <c r="P559" s="1">
        <f t="shared" si="48"/>
        <v>0</v>
      </c>
    </row>
    <row r="560" spans="1:16" x14ac:dyDescent="0.35">
      <c r="A560">
        <v>2016</v>
      </c>
      <c r="B560">
        <v>11</v>
      </c>
      <c r="C560">
        <v>50</v>
      </c>
      <c r="D560">
        <v>91</v>
      </c>
      <c r="E560">
        <v>0</v>
      </c>
      <c r="F560">
        <v>0</v>
      </c>
      <c r="G560">
        <v>0</v>
      </c>
      <c r="I560" s="4">
        <f t="shared" si="44"/>
        <v>2016</v>
      </c>
      <c r="J560" t="str">
        <f>VLOOKUP(B560,Lookup!A:B,2,FALSE)</f>
        <v>Federal</v>
      </c>
      <c r="K560" t="str">
        <f>VLOOKUP(C560,Lookup!D:E,2,FALSE)</f>
        <v>Transfers</v>
      </c>
      <c r="L560" t="str">
        <f>VLOOKUP(D560,Lookup!G:H,2,FALSE)</f>
        <v>Capital - General Reserve (PYA)</v>
      </c>
      <c r="M560" s="1">
        <f t="shared" si="45"/>
        <v>0</v>
      </c>
      <c r="N560" s="1">
        <f t="shared" si="46"/>
        <v>0</v>
      </c>
      <c r="O560" s="1">
        <f t="shared" si="47"/>
        <v>0</v>
      </c>
      <c r="P560" s="1">
        <f t="shared" si="48"/>
        <v>0</v>
      </c>
    </row>
    <row r="561" spans="1:16" x14ac:dyDescent="0.35">
      <c r="A561">
        <v>2016</v>
      </c>
      <c r="B561">
        <v>11</v>
      </c>
      <c r="C561">
        <v>50</v>
      </c>
      <c r="D561">
        <v>92</v>
      </c>
      <c r="E561">
        <v>0</v>
      </c>
      <c r="F561">
        <v>0</v>
      </c>
      <c r="G561">
        <v>0</v>
      </c>
      <c r="I561" s="4">
        <f t="shared" si="44"/>
        <v>2016</v>
      </c>
      <c r="J561" t="str">
        <f>VLOOKUP(B561,Lookup!A:B,2,FALSE)</f>
        <v>Federal</v>
      </c>
      <c r="K561" t="str">
        <f>VLOOKUP(C561,Lookup!D:E,2,FALSE)</f>
        <v>Transfers</v>
      </c>
      <c r="L561" t="str">
        <f>VLOOKUP(D561,Lookup!G:H,2,FALSE)</f>
        <v xml:space="preserve">External Loan Repayment </v>
      </c>
      <c r="M561" s="1">
        <f t="shared" si="45"/>
        <v>0</v>
      </c>
      <c r="N561" s="1">
        <f t="shared" si="46"/>
        <v>0</v>
      </c>
      <c r="O561" s="1">
        <f t="shared" si="47"/>
        <v>0</v>
      </c>
      <c r="P561" s="1">
        <f t="shared" si="48"/>
        <v>0</v>
      </c>
    </row>
    <row r="562" spans="1:16" x14ac:dyDescent="0.35">
      <c r="A562">
        <v>2016</v>
      </c>
      <c r="B562">
        <v>11</v>
      </c>
      <c r="C562">
        <v>50</v>
      </c>
      <c r="D562">
        <v>93</v>
      </c>
      <c r="E562">
        <v>0</v>
      </c>
      <c r="F562">
        <v>0</v>
      </c>
      <c r="G562">
        <v>0</v>
      </c>
      <c r="I562" s="4">
        <f t="shared" si="44"/>
        <v>2016</v>
      </c>
      <c r="J562" t="str">
        <f>VLOOKUP(B562,Lookup!A:B,2,FALSE)</f>
        <v>Federal</v>
      </c>
      <c r="K562" t="str">
        <f>VLOOKUP(C562,Lookup!D:E,2,FALSE)</f>
        <v>Transfers</v>
      </c>
      <c r="L562" t="str">
        <f>VLOOKUP(D562,Lookup!G:H,2,FALSE)</f>
        <v>Internal Loan Repayment  - NTBs</v>
      </c>
      <c r="M562" s="1">
        <f t="shared" si="45"/>
        <v>0</v>
      </c>
      <c r="N562" s="1">
        <f t="shared" si="46"/>
        <v>0</v>
      </c>
      <c r="O562" s="1">
        <f t="shared" si="47"/>
        <v>0</v>
      </c>
      <c r="P562" s="1">
        <f t="shared" si="48"/>
        <v>0</v>
      </c>
    </row>
    <row r="563" spans="1:16" x14ac:dyDescent="0.35">
      <c r="A563">
        <v>2016</v>
      </c>
      <c r="B563">
        <v>11</v>
      </c>
      <c r="C563">
        <v>50</v>
      </c>
      <c r="D563">
        <v>94</v>
      </c>
      <c r="E563">
        <v>0</v>
      </c>
      <c r="F563">
        <v>0</v>
      </c>
      <c r="G563">
        <v>0</v>
      </c>
      <c r="I563" s="4">
        <f t="shared" si="44"/>
        <v>2016</v>
      </c>
      <c r="J563" t="str">
        <f>VLOOKUP(B563,Lookup!A:B,2,FALSE)</f>
        <v>Federal</v>
      </c>
      <c r="K563" t="str">
        <f>VLOOKUP(C563,Lookup!D:E,2,FALSE)</f>
        <v>Transfers</v>
      </c>
      <c r="L563" t="str">
        <f>VLOOKUP(D563,Lookup!G:H,2,FALSE)</f>
        <v xml:space="preserve">Internal Loan Repayment  - FGN/Treasury </v>
      </c>
      <c r="M563" s="1">
        <f t="shared" si="45"/>
        <v>0</v>
      </c>
      <c r="N563" s="1">
        <f t="shared" si="46"/>
        <v>0</v>
      </c>
      <c r="O563" s="1">
        <f t="shared" si="47"/>
        <v>0</v>
      </c>
      <c r="P563" s="1">
        <f t="shared" si="48"/>
        <v>0</v>
      </c>
    </row>
    <row r="564" spans="1:16" x14ac:dyDescent="0.35">
      <c r="A564">
        <v>2016</v>
      </c>
      <c r="B564">
        <v>11</v>
      </c>
      <c r="C564">
        <v>50</v>
      </c>
      <c r="D564">
        <v>95</v>
      </c>
      <c r="E564">
        <v>0</v>
      </c>
      <c r="F564">
        <v>0</v>
      </c>
      <c r="G564">
        <v>0</v>
      </c>
      <c r="I564" s="4">
        <f t="shared" si="44"/>
        <v>2016</v>
      </c>
      <c r="J564" t="str">
        <f>VLOOKUP(B564,Lookup!A:B,2,FALSE)</f>
        <v>Federal</v>
      </c>
      <c r="K564" t="str">
        <f>VLOOKUP(C564,Lookup!D:E,2,FALSE)</f>
        <v>Transfers</v>
      </c>
      <c r="L564" t="str">
        <f>VLOOKUP(D564,Lookup!G:H,2,FALSE)</f>
        <v xml:space="preserve">Repayment Development Loan Stock </v>
      </c>
      <c r="M564" s="1">
        <f t="shared" si="45"/>
        <v>0</v>
      </c>
      <c r="N564" s="1">
        <f t="shared" si="46"/>
        <v>0</v>
      </c>
      <c r="O564" s="1">
        <f t="shared" si="47"/>
        <v>0</v>
      </c>
      <c r="P564" s="1">
        <f t="shared" si="48"/>
        <v>0</v>
      </c>
    </row>
    <row r="565" spans="1:16" x14ac:dyDescent="0.35">
      <c r="A565">
        <v>2016</v>
      </c>
      <c r="B565">
        <v>11</v>
      </c>
      <c r="C565">
        <v>50</v>
      </c>
      <c r="D565">
        <v>96</v>
      </c>
      <c r="E565">
        <v>0</v>
      </c>
      <c r="F565">
        <v>0</v>
      </c>
      <c r="G565">
        <v>0</v>
      </c>
      <c r="I565" s="4">
        <f t="shared" si="44"/>
        <v>2016</v>
      </c>
      <c r="J565" t="str">
        <f>VLOOKUP(B565,Lookup!A:B,2,FALSE)</f>
        <v>Federal</v>
      </c>
      <c r="K565" t="str">
        <f>VLOOKUP(C565,Lookup!D:E,2,FALSE)</f>
        <v>Transfers</v>
      </c>
      <c r="L565" t="str">
        <f>VLOOKUP(D565,Lookup!G:H,2,FALSE)</f>
        <v>Repayment Other Fund of the Federal Government</v>
      </c>
      <c r="M565" s="1">
        <f t="shared" si="45"/>
        <v>0</v>
      </c>
      <c r="N565" s="1">
        <f t="shared" si="46"/>
        <v>0</v>
      </c>
      <c r="O565" s="1">
        <f t="shared" si="47"/>
        <v>0</v>
      </c>
      <c r="P565" s="1">
        <f t="shared" si="48"/>
        <v>0</v>
      </c>
    </row>
    <row r="566" spans="1:16" x14ac:dyDescent="0.35">
      <c r="A566">
        <v>2016</v>
      </c>
      <c r="B566">
        <v>11</v>
      </c>
      <c r="C566">
        <v>200</v>
      </c>
      <c r="D566">
        <v>200</v>
      </c>
      <c r="E566">
        <v>0</v>
      </c>
      <c r="F566">
        <v>0</v>
      </c>
      <c r="G566">
        <v>0</v>
      </c>
      <c r="I566" s="4">
        <f t="shared" si="44"/>
        <v>2016</v>
      </c>
      <c r="J566" t="str">
        <f>VLOOKUP(B566,Lookup!A:B,2,FALSE)</f>
        <v>Federal</v>
      </c>
      <c r="K566" t="str">
        <f>VLOOKUP(C566,Lookup!D:E,2,FALSE)</f>
        <v>Movements</v>
      </c>
      <c r="L566" t="str">
        <f>VLOOKUP(D566,Lookup!G:H,2,FALSE)</f>
        <v>Federal Government Investments</v>
      </c>
      <c r="M566" s="1">
        <f t="shared" si="45"/>
        <v>0</v>
      </c>
      <c r="N566" s="1">
        <f t="shared" si="46"/>
        <v>0</v>
      </c>
      <c r="O566" s="1">
        <f t="shared" si="47"/>
        <v>0</v>
      </c>
      <c r="P566" s="1">
        <f t="shared" si="48"/>
        <v>0</v>
      </c>
    </row>
    <row r="567" spans="1:16" x14ac:dyDescent="0.35">
      <c r="A567">
        <v>2016</v>
      </c>
      <c r="B567">
        <v>11</v>
      </c>
      <c r="C567">
        <v>200</v>
      </c>
      <c r="D567">
        <v>201</v>
      </c>
      <c r="E567">
        <v>0</v>
      </c>
      <c r="F567">
        <v>0</v>
      </c>
      <c r="G567">
        <v>0</v>
      </c>
      <c r="I567" s="4">
        <f t="shared" si="44"/>
        <v>2016</v>
      </c>
      <c r="J567" t="str">
        <f>VLOOKUP(B567,Lookup!A:B,2,FALSE)</f>
        <v>Federal</v>
      </c>
      <c r="K567" t="str">
        <f>VLOOKUP(C567,Lookup!D:E,2,FALSE)</f>
        <v>Movements</v>
      </c>
      <c r="L567" t="str">
        <f>VLOOKUP(D567,Lookup!G:H,2,FALSE)</f>
        <v>Deposit</v>
      </c>
      <c r="M567" s="1">
        <f t="shared" si="45"/>
        <v>0</v>
      </c>
      <c r="N567" s="1">
        <f t="shared" si="46"/>
        <v>0</v>
      </c>
      <c r="O567" s="1">
        <f t="shared" si="47"/>
        <v>0</v>
      </c>
      <c r="P567" s="1">
        <f t="shared" si="48"/>
        <v>0</v>
      </c>
    </row>
    <row r="568" spans="1:16" x14ac:dyDescent="0.35">
      <c r="A568">
        <v>2016</v>
      </c>
      <c r="B568">
        <v>11</v>
      </c>
      <c r="C568">
        <v>200</v>
      </c>
      <c r="D568">
        <v>202</v>
      </c>
      <c r="E568">
        <v>0</v>
      </c>
      <c r="F568">
        <v>0</v>
      </c>
      <c r="G568">
        <v>0</v>
      </c>
      <c r="I568" s="4">
        <f t="shared" si="44"/>
        <v>2016</v>
      </c>
      <c r="J568" t="str">
        <f>VLOOKUP(B568,Lookup!A:B,2,FALSE)</f>
        <v>Federal</v>
      </c>
      <c r="K568" t="str">
        <f>VLOOKUP(C568,Lookup!D:E,2,FALSE)</f>
        <v>Movements</v>
      </c>
      <c r="L568" t="str">
        <f>VLOOKUP(D568,Lookup!G:H,2,FALSE)</f>
        <v>Trust and Other Funds</v>
      </c>
      <c r="M568" s="1">
        <f t="shared" si="45"/>
        <v>0</v>
      </c>
      <c r="N568" s="1">
        <f t="shared" si="46"/>
        <v>0</v>
      </c>
      <c r="O568" s="1">
        <f t="shared" si="47"/>
        <v>0</v>
      </c>
      <c r="P568" s="1">
        <f t="shared" si="48"/>
        <v>0</v>
      </c>
    </row>
    <row r="569" spans="1:16" x14ac:dyDescent="0.35">
      <c r="A569">
        <v>2016</v>
      </c>
      <c r="B569">
        <v>11</v>
      </c>
      <c r="C569">
        <v>200</v>
      </c>
      <c r="D569">
        <v>203</v>
      </c>
      <c r="E569">
        <v>0</v>
      </c>
      <c r="F569">
        <v>0</v>
      </c>
      <c r="G569">
        <v>0</v>
      </c>
      <c r="I569" s="4">
        <f t="shared" si="44"/>
        <v>2016</v>
      </c>
      <c r="J569" t="str">
        <f>VLOOKUP(B569,Lookup!A:B,2,FALSE)</f>
        <v>Federal</v>
      </c>
      <c r="K569" t="str">
        <f>VLOOKUP(C569,Lookup!D:E,2,FALSE)</f>
        <v>Movements</v>
      </c>
      <c r="L569" t="str">
        <f>VLOOKUP(D569,Lookup!G:H,2,FALSE)</f>
        <v xml:space="preserve">Increase/Decrease in Investments </v>
      </c>
      <c r="M569" s="1">
        <f t="shared" si="45"/>
        <v>0</v>
      </c>
      <c r="N569" s="1">
        <f t="shared" si="46"/>
        <v>0</v>
      </c>
      <c r="O569" s="1">
        <f t="shared" si="47"/>
        <v>0</v>
      </c>
      <c r="P569" s="1">
        <f t="shared" si="48"/>
        <v>0</v>
      </c>
    </row>
    <row r="570" spans="1:16" x14ac:dyDescent="0.35">
      <c r="A570">
        <v>2016</v>
      </c>
      <c r="B570">
        <v>11</v>
      </c>
      <c r="C570">
        <v>200</v>
      </c>
      <c r="D570">
        <v>204</v>
      </c>
      <c r="E570">
        <v>0</v>
      </c>
      <c r="F570">
        <v>0</v>
      </c>
      <c r="G570">
        <v>0</v>
      </c>
      <c r="I570" s="4">
        <f t="shared" si="44"/>
        <v>2016</v>
      </c>
      <c r="J570" t="str">
        <f>VLOOKUP(B570,Lookup!A:B,2,FALSE)</f>
        <v>Federal</v>
      </c>
      <c r="K570" t="str">
        <f>VLOOKUP(C570,Lookup!D:E,2,FALSE)</f>
        <v>Movements</v>
      </c>
      <c r="L570" t="str">
        <f>VLOOKUP(D570,Lookup!G:H,2,FALSE)</f>
        <v xml:space="preserve">Net Increase/Decrease in in Other Cash Equivalent Accounts </v>
      </c>
      <c r="M570" s="1">
        <f t="shared" si="45"/>
        <v>0</v>
      </c>
      <c r="N570" s="1">
        <f t="shared" si="46"/>
        <v>0</v>
      </c>
      <c r="O570" s="1">
        <f t="shared" si="47"/>
        <v>0</v>
      </c>
      <c r="P570" s="1">
        <f t="shared" si="48"/>
        <v>0</v>
      </c>
    </row>
    <row r="571" spans="1:16" x14ac:dyDescent="0.35">
      <c r="A571">
        <v>2017</v>
      </c>
      <c r="B571">
        <v>3</v>
      </c>
      <c r="C571">
        <v>50</v>
      </c>
      <c r="D571">
        <v>50</v>
      </c>
      <c r="E571">
        <v>0</v>
      </c>
      <c r="F571">
        <v>0</v>
      </c>
      <c r="G571">
        <v>0</v>
      </c>
      <c r="I571" s="4">
        <f t="shared" si="44"/>
        <v>2017</v>
      </c>
      <c r="J571" t="str">
        <f>VLOOKUP(B571,Lookup!A:B,2,FALSE)</f>
        <v>Jigawa</v>
      </c>
      <c r="K571" t="str">
        <f>VLOOKUP(C571,Lookup!D:E,2,FALSE)</f>
        <v>Transfers</v>
      </c>
      <c r="L571" t="str">
        <f>VLOOKUP(D571,Lookup!G:H,2,FALSE)</f>
        <v>Transfer to General Reserves</v>
      </c>
      <c r="M571" s="1">
        <f t="shared" si="45"/>
        <v>0</v>
      </c>
      <c r="N571" s="1">
        <f t="shared" si="46"/>
        <v>0</v>
      </c>
      <c r="O571" s="1">
        <f t="shared" si="47"/>
        <v>0</v>
      </c>
      <c r="P571" s="1">
        <f t="shared" si="48"/>
        <v>0</v>
      </c>
    </row>
    <row r="572" spans="1:16" x14ac:dyDescent="0.35">
      <c r="A572">
        <v>2017</v>
      </c>
      <c r="B572">
        <v>3</v>
      </c>
      <c r="C572">
        <v>50</v>
      </c>
      <c r="D572">
        <v>51</v>
      </c>
      <c r="E572">
        <v>500000000</v>
      </c>
      <c r="F572">
        <v>0</v>
      </c>
      <c r="G572">
        <v>77082633.349999994</v>
      </c>
      <c r="I572" s="4">
        <f t="shared" si="44"/>
        <v>2017</v>
      </c>
      <c r="J572" t="str">
        <f>VLOOKUP(B572,Lookup!A:B,2,FALSE)</f>
        <v>Jigawa</v>
      </c>
      <c r="K572" t="str">
        <f>VLOOKUP(C572,Lookup!D:E,2,FALSE)</f>
        <v>Transfers</v>
      </c>
      <c r="L572" t="str">
        <f>VLOOKUP(D572,Lookup!G:H,2,FALSE)</f>
        <v>Stabilisation Fund</v>
      </c>
      <c r="M572" s="1">
        <f t="shared" si="45"/>
        <v>500000000</v>
      </c>
      <c r="N572" s="1">
        <f t="shared" si="46"/>
        <v>0</v>
      </c>
      <c r="O572" s="1">
        <f t="shared" si="47"/>
        <v>500000000</v>
      </c>
      <c r="P572" s="1">
        <f t="shared" si="48"/>
        <v>77082633.349999994</v>
      </c>
    </row>
    <row r="573" spans="1:16" x14ac:dyDescent="0.35">
      <c r="A573">
        <v>2017</v>
      </c>
      <c r="B573">
        <v>3</v>
      </c>
      <c r="C573">
        <v>50</v>
      </c>
      <c r="D573">
        <v>52</v>
      </c>
      <c r="E573">
        <v>0</v>
      </c>
      <c r="F573">
        <v>0</v>
      </c>
      <c r="G573">
        <v>0</v>
      </c>
      <c r="I573" s="4">
        <f t="shared" si="44"/>
        <v>2017</v>
      </c>
      <c r="J573" t="str">
        <f>VLOOKUP(B573,Lookup!A:B,2,FALSE)</f>
        <v>Jigawa</v>
      </c>
      <c r="K573" t="str">
        <f>VLOOKUP(C573,Lookup!D:E,2,FALSE)</f>
        <v>Transfers</v>
      </c>
      <c r="L573" t="str">
        <f>VLOOKUP(D573,Lookup!G:H,2,FALSE)</f>
        <v>Loan Repayment by Parastatals/Agencies</v>
      </c>
      <c r="M573" s="1">
        <f t="shared" si="45"/>
        <v>0</v>
      </c>
      <c r="N573" s="1">
        <f t="shared" si="46"/>
        <v>0</v>
      </c>
      <c r="O573" s="1">
        <f t="shared" si="47"/>
        <v>0</v>
      </c>
      <c r="P573" s="1">
        <f t="shared" si="48"/>
        <v>0</v>
      </c>
    </row>
    <row r="574" spans="1:16" x14ac:dyDescent="0.35">
      <c r="A574">
        <v>2017</v>
      </c>
      <c r="B574">
        <v>3</v>
      </c>
      <c r="C574">
        <v>50</v>
      </c>
      <c r="D574">
        <v>56</v>
      </c>
      <c r="E574">
        <v>388000000</v>
      </c>
      <c r="F574">
        <v>0</v>
      </c>
      <c r="G574">
        <v>0</v>
      </c>
      <c r="I574" s="4">
        <f t="shared" si="44"/>
        <v>2017</v>
      </c>
      <c r="J574" t="str">
        <f>VLOOKUP(B574,Lookup!A:B,2,FALSE)</f>
        <v>Jigawa</v>
      </c>
      <c r="K574" t="str">
        <f>VLOOKUP(C574,Lookup!D:E,2,FALSE)</f>
        <v>Transfers</v>
      </c>
      <c r="L574" t="str">
        <f>VLOOKUP(D574,Lookup!G:H,2,FALSE)</f>
        <v>Contingencies Fund</v>
      </c>
      <c r="M574" s="1">
        <f t="shared" si="45"/>
        <v>388000000</v>
      </c>
      <c r="N574" s="1">
        <f t="shared" si="46"/>
        <v>0</v>
      </c>
      <c r="O574" s="1">
        <f t="shared" si="47"/>
        <v>388000000</v>
      </c>
      <c r="P574" s="1">
        <f t="shared" si="48"/>
        <v>0</v>
      </c>
    </row>
    <row r="575" spans="1:16" x14ac:dyDescent="0.35">
      <c r="A575">
        <v>2017</v>
      </c>
      <c r="B575">
        <v>3</v>
      </c>
      <c r="C575">
        <v>50</v>
      </c>
      <c r="D575">
        <v>82</v>
      </c>
      <c r="E575">
        <v>0</v>
      </c>
      <c r="F575">
        <v>0</v>
      </c>
      <c r="G575">
        <v>0</v>
      </c>
      <c r="I575" s="4">
        <f t="shared" si="44"/>
        <v>2017</v>
      </c>
      <c r="J575" t="str">
        <f>VLOOKUP(B575,Lookup!A:B,2,FALSE)</f>
        <v>Jigawa</v>
      </c>
      <c r="K575" t="str">
        <f>VLOOKUP(C575,Lookup!D:E,2,FALSE)</f>
        <v>Transfers</v>
      </c>
      <c r="L575" t="str">
        <f>VLOOKUP(D575,Lookup!G:H,2,FALSE)</f>
        <v>Grants and Contributions  (Recurrent)</v>
      </c>
      <c r="M575" s="1">
        <f t="shared" si="45"/>
        <v>0</v>
      </c>
      <c r="N575" s="1">
        <f t="shared" si="46"/>
        <v>0</v>
      </c>
      <c r="O575" s="1">
        <f t="shared" si="47"/>
        <v>0</v>
      </c>
      <c r="P575" s="1">
        <f t="shared" si="48"/>
        <v>0</v>
      </c>
    </row>
    <row r="576" spans="1:16" x14ac:dyDescent="0.35">
      <c r="A576">
        <v>2017</v>
      </c>
      <c r="B576">
        <v>3</v>
      </c>
      <c r="C576">
        <v>50</v>
      </c>
      <c r="D576">
        <v>57</v>
      </c>
      <c r="E576">
        <v>0</v>
      </c>
      <c r="F576">
        <v>0</v>
      </c>
      <c r="G576">
        <v>0</v>
      </c>
      <c r="I576" s="4">
        <f t="shared" si="44"/>
        <v>2017</v>
      </c>
      <c r="J576" t="str">
        <f>VLOOKUP(B576,Lookup!A:B,2,FALSE)</f>
        <v>Jigawa</v>
      </c>
      <c r="K576" t="str">
        <f>VLOOKUP(C576,Lookup!D:E,2,FALSE)</f>
        <v>Transfers</v>
      </c>
      <c r="L576" t="str">
        <f>VLOOKUP(D576,Lookup!G:H,2,FALSE)</f>
        <v>Facility Repayment</v>
      </c>
      <c r="M576" s="1">
        <f t="shared" si="45"/>
        <v>0</v>
      </c>
      <c r="N576" s="1">
        <f t="shared" si="46"/>
        <v>0</v>
      </c>
      <c r="O576" s="1">
        <f t="shared" si="47"/>
        <v>0</v>
      </c>
      <c r="P576" s="1">
        <f t="shared" si="48"/>
        <v>0</v>
      </c>
    </row>
    <row r="577" spans="1:16" x14ac:dyDescent="0.35">
      <c r="A577">
        <v>2017</v>
      </c>
      <c r="B577">
        <v>3</v>
      </c>
      <c r="C577">
        <v>50</v>
      </c>
      <c r="D577">
        <v>61</v>
      </c>
      <c r="E577">
        <v>0</v>
      </c>
      <c r="F577">
        <v>0</v>
      </c>
      <c r="G577">
        <v>0</v>
      </c>
      <c r="I577" s="4">
        <f t="shared" si="44"/>
        <v>2017</v>
      </c>
      <c r="J577" t="str">
        <f>VLOOKUP(B577,Lookup!A:B,2,FALSE)</f>
        <v>Jigawa</v>
      </c>
      <c r="K577" t="str">
        <f>VLOOKUP(C577,Lookup!D:E,2,FALSE)</f>
        <v>Transfers</v>
      </c>
      <c r="L577" t="str">
        <f>VLOOKUP(D577,Lookup!G:H,2,FALSE)</f>
        <v>Paris Club Existing Payment (non-cash)</v>
      </c>
      <c r="M577" s="1">
        <f t="shared" si="45"/>
        <v>0</v>
      </c>
      <c r="N577" s="1">
        <f t="shared" si="46"/>
        <v>0</v>
      </c>
      <c r="O577" s="1">
        <f t="shared" si="47"/>
        <v>0</v>
      </c>
      <c r="P577" s="1">
        <f t="shared" si="48"/>
        <v>0</v>
      </c>
    </row>
    <row r="578" spans="1:16" x14ac:dyDescent="0.35">
      <c r="A578">
        <v>2017</v>
      </c>
      <c r="B578">
        <v>3</v>
      </c>
      <c r="C578">
        <v>50</v>
      </c>
      <c r="D578">
        <v>63</v>
      </c>
      <c r="E578">
        <v>0</v>
      </c>
      <c r="F578">
        <v>0</v>
      </c>
      <c r="G578">
        <v>0</v>
      </c>
      <c r="I578" s="4">
        <f t="shared" si="44"/>
        <v>2017</v>
      </c>
      <c r="J578" t="str">
        <f>VLOOKUP(B578,Lookup!A:B,2,FALSE)</f>
        <v>Jigawa</v>
      </c>
      <c r="K578" t="str">
        <f>VLOOKUP(C578,Lookup!D:E,2,FALSE)</f>
        <v>Transfers</v>
      </c>
      <c r="L578" t="str">
        <f>VLOOKUP(D578,Lookup!G:H,2,FALSE)</f>
        <v>Sinking Fund Investment</v>
      </c>
      <c r="M578" s="1">
        <f t="shared" si="45"/>
        <v>0</v>
      </c>
      <c r="N578" s="1">
        <f t="shared" si="46"/>
        <v>0</v>
      </c>
      <c r="O578" s="1">
        <f t="shared" si="47"/>
        <v>0</v>
      </c>
      <c r="P578" s="1">
        <f t="shared" si="48"/>
        <v>0</v>
      </c>
    </row>
    <row r="579" spans="1:16" x14ac:dyDescent="0.35">
      <c r="A579">
        <v>2017</v>
      </c>
      <c r="B579">
        <v>3</v>
      </c>
      <c r="C579">
        <v>50</v>
      </c>
      <c r="D579">
        <v>65</v>
      </c>
      <c r="E579">
        <v>0</v>
      </c>
      <c r="F579">
        <v>0</v>
      </c>
      <c r="G579">
        <v>0</v>
      </c>
      <c r="I579" s="4">
        <f t="shared" ref="I579:I642" si="49">A579</f>
        <v>2017</v>
      </c>
      <c r="J579" t="str">
        <f>VLOOKUP(B579,Lookup!A:B,2,FALSE)</f>
        <v>Jigawa</v>
      </c>
      <c r="K579" t="str">
        <f>VLOOKUP(C579,Lookup!D:E,2,FALSE)</f>
        <v>Transfers</v>
      </c>
      <c r="L579" t="str">
        <f>VLOOKUP(D579,Lookup!G:H,2,FALSE)</f>
        <v>Other Funds</v>
      </c>
      <c r="M579" s="1">
        <f t="shared" ref="M579:M642" si="50">E579</f>
        <v>0</v>
      </c>
      <c r="N579" s="1">
        <f t="shared" ref="N579:N642" si="51">F579</f>
        <v>0</v>
      </c>
      <c r="O579" s="1">
        <f t="shared" ref="O579:O642" si="52">M579+N579</f>
        <v>0</v>
      </c>
      <c r="P579" s="1">
        <f t="shared" ref="P579:P642" si="53">G579</f>
        <v>0</v>
      </c>
    </row>
    <row r="580" spans="1:16" x14ac:dyDescent="0.35">
      <c r="A580">
        <v>2017</v>
      </c>
      <c r="B580">
        <v>4</v>
      </c>
      <c r="C580">
        <v>50</v>
      </c>
      <c r="D580">
        <v>50</v>
      </c>
      <c r="E580">
        <v>0</v>
      </c>
      <c r="F580">
        <v>0</v>
      </c>
      <c r="G580">
        <v>0</v>
      </c>
      <c r="I580" s="4">
        <f t="shared" si="49"/>
        <v>2017</v>
      </c>
      <c r="J580" t="str">
        <f>VLOOKUP(B580,Lookup!A:B,2,FALSE)</f>
        <v>Kaduna</v>
      </c>
      <c r="K580" t="str">
        <f>VLOOKUP(C580,Lookup!D:E,2,FALSE)</f>
        <v>Transfers</v>
      </c>
      <c r="L580" t="str">
        <f>VLOOKUP(D580,Lookup!G:H,2,FALSE)</f>
        <v>Transfer to General Reserves</v>
      </c>
      <c r="M580" s="1">
        <f t="shared" si="50"/>
        <v>0</v>
      </c>
      <c r="N580" s="1">
        <f t="shared" si="51"/>
        <v>0</v>
      </c>
      <c r="O580" s="1">
        <f t="shared" si="52"/>
        <v>0</v>
      </c>
      <c r="P580" s="1">
        <f t="shared" si="53"/>
        <v>0</v>
      </c>
    </row>
    <row r="581" spans="1:16" x14ac:dyDescent="0.35">
      <c r="A581">
        <v>2017</v>
      </c>
      <c r="B581">
        <v>4</v>
      </c>
      <c r="C581">
        <v>50</v>
      </c>
      <c r="D581">
        <v>51</v>
      </c>
      <c r="E581">
        <v>0</v>
      </c>
      <c r="F581">
        <v>0</v>
      </c>
      <c r="G581">
        <v>0</v>
      </c>
      <c r="I581" s="4">
        <f t="shared" si="49"/>
        <v>2017</v>
      </c>
      <c r="J581" t="str">
        <f>VLOOKUP(B581,Lookup!A:B,2,FALSE)</f>
        <v>Kaduna</v>
      </c>
      <c r="K581" t="str">
        <f>VLOOKUP(C581,Lookup!D:E,2,FALSE)</f>
        <v>Transfers</v>
      </c>
      <c r="L581" t="str">
        <f>VLOOKUP(D581,Lookup!G:H,2,FALSE)</f>
        <v>Stabilisation Fund</v>
      </c>
      <c r="M581" s="1">
        <f t="shared" si="50"/>
        <v>0</v>
      </c>
      <c r="N581" s="1">
        <f t="shared" si="51"/>
        <v>0</v>
      </c>
      <c r="O581" s="1">
        <f t="shared" si="52"/>
        <v>0</v>
      </c>
      <c r="P581" s="1">
        <f t="shared" si="53"/>
        <v>0</v>
      </c>
    </row>
    <row r="582" spans="1:16" x14ac:dyDescent="0.35">
      <c r="A582">
        <v>2017</v>
      </c>
      <c r="B582">
        <v>4</v>
      </c>
      <c r="C582">
        <v>50</v>
      </c>
      <c r="D582">
        <v>53</v>
      </c>
      <c r="E582">
        <v>4118669348.7896862</v>
      </c>
      <c r="F582">
        <v>0</v>
      </c>
      <c r="G582">
        <v>2625484000</v>
      </c>
      <c r="I582" s="4">
        <f t="shared" si="49"/>
        <v>2017</v>
      </c>
      <c r="J582" t="str">
        <f>VLOOKUP(B582,Lookup!A:B,2,FALSE)</f>
        <v>Kaduna</v>
      </c>
      <c r="K582" t="str">
        <f>VLOOKUP(C582,Lookup!D:E,2,FALSE)</f>
        <v>Transfers</v>
      </c>
      <c r="L582" t="str">
        <f>VLOOKUP(D582,Lookup!G:H,2,FALSE)</f>
        <v>Loan Repayment</v>
      </c>
      <c r="M582" s="1">
        <f t="shared" si="50"/>
        <v>4118669348.7896862</v>
      </c>
      <c r="N582" s="1">
        <f t="shared" si="51"/>
        <v>0</v>
      </c>
      <c r="O582" s="1">
        <f t="shared" si="52"/>
        <v>4118669348.7896862</v>
      </c>
      <c r="P582" s="1">
        <f t="shared" si="53"/>
        <v>2625484000</v>
      </c>
    </row>
    <row r="583" spans="1:16" x14ac:dyDescent="0.35">
      <c r="A583">
        <v>2017</v>
      </c>
      <c r="B583">
        <v>4</v>
      </c>
      <c r="C583">
        <v>50</v>
      </c>
      <c r="D583">
        <v>56</v>
      </c>
      <c r="E583">
        <v>0</v>
      </c>
      <c r="F583">
        <v>0</v>
      </c>
      <c r="G583">
        <v>0</v>
      </c>
      <c r="I583" s="4">
        <f t="shared" si="49"/>
        <v>2017</v>
      </c>
      <c r="J583" t="str">
        <f>VLOOKUP(B583,Lookup!A:B,2,FALSE)</f>
        <v>Kaduna</v>
      </c>
      <c r="K583" t="str">
        <f>VLOOKUP(C583,Lookup!D:E,2,FALSE)</f>
        <v>Transfers</v>
      </c>
      <c r="L583" t="str">
        <f>VLOOKUP(D583,Lookup!G:H,2,FALSE)</f>
        <v>Contingencies Fund</v>
      </c>
      <c r="M583" s="1">
        <f t="shared" si="50"/>
        <v>0</v>
      </c>
      <c r="N583" s="1">
        <f t="shared" si="51"/>
        <v>0</v>
      </c>
      <c r="O583" s="1">
        <f t="shared" si="52"/>
        <v>0</v>
      </c>
      <c r="P583" s="1">
        <f t="shared" si="53"/>
        <v>0</v>
      </c>
    </row>
    <row r="584" spans="1:16" x14ac:dyDescent="0.35">
      <c r="A584">
        <v>2017</v>
      </c>
      <c r="B584">
        <v>4</v>
      </c>
      <c r="C584">
        <v>50</v>
      </c>
      <c r="D584">
        <v>57</v>
      </c>
      <c r="E584">
        <v>0</v>
      </c>
      <c r="F584">
        <v>0</v>
      </c>
      <c r="G584">
        <v>0</v>
      </c>
      <c r="I584" s="4">
        <f t="shared" si="49"/>
        <v>2017</v>
      </c>
      <c r="J584" t="str">
        <f>VLOOKUP(B584,Lookup!A:B,2,FALSE)</f>
        <v>Kaduna</v>
      </c>
      <c r="K584" t="str">
        <f>VLOOKUP(C584,Lookup!D:E,2,FALSE)</f>
        <v>Transfers</v>
      </c>
      <c r="L584" t="str">
        <f>VLOOKUP(D584,Lookup!G:H,2,FALSE)</f>
        <v>Facility Repayment</v>
      </c>
      <c r="M584" s="1">
        <f t="shared" si="50"/>
        <v>0</v>
      </c>
      <c r="N584" s="1">
        <f t="shared" si="51"/>
        <v>0</v>
      </c>
      <c r="O584" s="1">
        <f t="shared" si="52"/>
        <v>0</v>
      </c>
      <c r="P584" s="1">
        <f t="shared" si="53"/>
        <v>0</v>
      </c>
    </row>
    <row r="585" spans="1:16" x14ac:dyDescent="0.35">
      <c r="A585">
        <v>2017</v>
      </c>
      <c r="B585">
        <v>4</v>
      </c>
      <c r="C585">
        <v>50</v>
      </c>
      <c r="D585">
        <v>61</v>
      </c>
      <c r="E585">
        <v>0</v>
      </c>
      <c r="F585">
        <v>0</v>
      </c>
      <c r="G585">
        <v>0</v>
      </c>
      <c r="I585" s="4">
        <f t="shared" si="49"/>
        <v>2017</v>
      </c>
      <c r="J585" t="str">
        <f>VLOOKUP(B585,Lookup!A:B,2,FALSE)</f>
        <v>Kaduna</v>
      </c>
      <c r="K585" t="str">
        <f>VLOOKUP(C585,Lookup!D:E,2,FALSE)</f>
        <v>Transfers</v>
      </c>
      <c r="L585" t="str">
        <f>VLOOKUP(D585,Lookup!G:H,2,FALSE)</f>
        <v>Paris Club Existing Payment (non-cash)</v>
      </c>
      <c r="M585" s="1">
        <f t="shared" si="50"/>
        <v>0</v>
      </c>
      <c r="N585" s="1">
        <f t="shared" si="51"/>
        <v>0</v>
      </c>
      <c r="O585" s="1">
        <f t="shared" si="52"/>
        <v>0</v>
      </c>
      <c r="P585" s="1">
        <f t="shared" si="53"/>
        <v>0</v>
      </c>
    </row>
    <row r="586" spans="1:16" x14ac:dyDescent="0.35">
      <c r="A586">
        <v>2017</v>
      </c>
      <c r="B586">
        <v>4</v>
      </c>
      <c r="C586">
        <v>50</v>
      </c>
      <c r="D586">
        <v>63</v>
      </c>
      <c r="E586">
        <v>0</v>
      </c>
      <c r="F586">
        <v>0</v>
      </c>
      <c r="G586">
        <v>0</v>
      </c>
      <c r="I586" s="4">
        <f t="shared" si="49"/>
        <v>2017</v>
      </c>
      <c r="J586" t="str">
        <f>VLOOKUP(B586,Lookup!A:B,2,FALSE)</f>
        <v>Kaduna</v>
      </c>
      <c r="K586" t="str">
        <f>VLOOKUP(C586,Lookup!D:E,2,FALSE)</f>
        <v>Transfers</v>
      </c>
      <c r="L586" t="str">
        <f>VLOOKUP(D586,Lookup!G:H,2,FALSE)</f>
        <v>Sinking Fund Investment</v>
      </c>
      <c r="M586" s="1">
        <f t="shared" si="50"/>
        <v>0</v>
      </c>
      <c r="N586" s="1">
        <f t="shared" si="51"/>
        <v>0</v>
      </c>
      <c r="O586" s="1">
        <f t="shared" si="52"/>
        <v>0</v>
      </c>
      <c r="P586" s="1">
        <f t="shared" si="53"/>
        <v>0</v>
      </c>
    </row>
    <row r="587" spans="1:16" x14ac:dyDescent="0.35">
      <c r="A587">
        <v>2017</v>
      </c>
      <c r="B587">
        <v>4</v>
      </c>
      <c r="C587">
        <v>50</v>
      </c>
      <c r="D587">
        <v>74</v>
      </c>
      <c r="E587">
        <v>0</v>
      </c>
      <c r="F587">
        <v>0</v>
      </c>
      <c r="G587">
        <v>0</v>
      </c>
      <c r="I587" s="4">
        <f t="shared" si="49"/>
        <v>2017</v>
      </c>
      <c r="J587" t="str">
        <f>VLOOKUP(B587,Lookup!A:B,2,FALSE)</f>
        <v>Kaduna</v>
      </c>
      <c r="K587" t="str">
        <f>VLOOKUP(C587,Lookup!D:E,2,FALSE)</f>
        <v>Transfers</v>
      </c>
      <c r="L587" t="str">
        <f>VLOOKUP(D587,Lookup!G:H,2,FALSE)</f>
        <v>Police Reform Program</v>
      </c>
      <c r="M587" s="1">
        <f t="shared" si="50"/>
        <v>0</v>
      </c>
      <c r="N587" s="1">
        <f t="shared" si="51"/>
        <v>0</v>
      </c>
      <c r="O587" s="1">
        <f t="shared" si="52"/>
        <v>0</v>
      </c>
      <c r="P587" s="1">
        <f t="shared" si="53"/>
        <v>0</v>
      </c>
    </row>
    <row r="588" spans="1:16" x14ac:dyDescent="0.35">
      <c r="A588">
        <v>2017</v>
      </c>
      <c r="B588">
        <v>4</v>
      </c>
      <c r="C588">
        <v>50</v>
      </c>
      <c r="D588">
        <v>65</v>
      </c>
      <c r="E588">
        <v>0</v>
      </c>
      <c r="F588">
        <v>0</v>
      </c>
      <c r="G588">
        <v>0</v>
      </c>
      <c r="I588" s="4">
        <f t="shared" si="49"/>
        <v>2017</v>
      </c>
      <c r="J588" t="str">
        <f>VLOOKUP(B588,Lookup!A:B,2,FALSE)</f>
        <v>Kaduna</v>
      </c>
      <c r="K588" t="str">
        <f>VLOOKUP(C588,Lookup!D:E,2,FALSE)</f>
        <v>Transfers</v>
      </c>
      <c r="L588" t="str">
        <f>VLOOKUP(D588,Lookup!G:H,2,FALSE)</f>
        <v>Other Funds</v>
      </c>
      <c r="M588" s="1">
        <f t="shared" si="50"/>
        <v>0</v>
      </c>
      <c r="N588" s="1">
        <f t="shared" si="51"/>
        <v>0</v>
      </c>
      <c r="O588" s="1">
        <f t="shared" si="52"/>
        <v>0</v>
      </c>
      <c r="P588" s="1">
        <f t="shared" si="53"/>
        <v>0</v>
      </c>
    </row>
    <row r="589" spans="1:16" x14ac:dyDescent="0.35">
      <c r="A589">
        <v>2017</v>
      </c>
      <c r="B589">
        <v>5</v>
      </c>
      <c r="C589">
        <v>50</v>
      </c>
      <c r="D589">
        <v>50</v>
      </c>
      <c r="E589">
        <v>0</v>
      </c>
      <c r="F589">
        <v>0</v>
      </c>
      <c r="G589">
        <v>0</v>
      </c>
      <c r="I589" s="4">
        <f t="shared" si="49"/>
        <v>2017</v>
      </c>
      <c r="J589" t="str">
        <f>VLOOKUP(B589,Lookup!A:B,2,FALSE)</f>
        <v>Kano</v>
      </c>
      <c r="K589" t="str">
        <f>VLOOKUP(C589,Lookup!D:E,2,FALSE)</f>
        <v>Transfers</v>
      </c>
      <c r="L589" t="str">
        <f>VLOOKUP(D589,Lookup!G:H,2,FALSE)</f>
        <v>Transfer to General Reserves</v>
      </c>
      <c r="M589" s="1">
        <f t="shared" si="50"/>
        <v>0</v>
      </c>
      <c r="N589" s="1">
        <f t="shared" si="51"/>
        <v>0</v>
      </c>
      <c r="O589" s="1">
        <f t="shared" si="52"/>
        <v>0</v>
      </c>
      <c r="P589" s="1">
        <f t="shared" si="53"/>
        <v>0</v>
      </c>
    </row>
    <row r="590" spans="1:16" x14ac:dyDescent="0.35">
      <c r="A590">
        <v>2017</v>
      </c>
      <c r="B590">
        <v>5</v>
      </c>
      <c r="C590">
        <v>50</v>
      </c>
      <c r="D590">
        <v>51</v>
      </c>
      <c r="E590">
        <v>0</v>
      </c>
      <c r="F590">
        <v>0</v>
      </c>
      <c r="G590">
        <v>0</v>
      </c>
      <c r="I590" s="4">
        <f t="shared" si="49"/>
        <v>2017</v>
      </c>
      <c r="J590" t="str">
        <f>VLOOKUP(B590,Lookup!A:B,2,FALSE)</f>
        <v>Kano</v>
      </c>
      <c r="K590" t="str">
        <f>VLOOKUP(C590,Lookup!D:E,2,FALSE)</f>
        <v>Transfers</v>
      </c>
      <c r="L590" t="str">
        <f>VLOOKUP(D590,Lookup!G:H,2,FALSE)</f>
        <v>Stabilisation Fund</v>
      </c>
      <c r="M590" s="1">
        <f t="shared" si="50"/>
        <v>0</v>
      </c>
      <c r="N590" s="1">
        <f t="shared" si="51"/>
        <v>0</v>
      </c>
      <c r="O590" s="1">
        <f t="shared" si="52"/>
        <v>0</v>
      </c>
      <c r="P590" s="1">
        <f t="shared" si="53"/>
        <v>0</v>
      </c>
    </row>
    <row r="591" spans="1:16" x14ac:dyDescent="0.35">
      <c r="A591">
        <v>2017</v>
      </c>
      <c r="B591">
        <v>5</v>
      </c>
      <c r="C591">
        <v>50</v>
      </c>
      <c r="D591">
        <v>52</v>
      </c>
      <c r="E591">
        <v>0</v>
      </c>
      <c r="F591">
        <v>0</v>
      </c>
      <c r="G591">
        <v>3417679881.4400001</v>
      </c>
      <c r="I591" s="4">
        <f t="shared" si="49"/>
        <v>2017</v>
      </c>
      <c r="J591" t="str">
        <f>VLOOKUP(B591,Lookup!A:B,2,FALSE)</f>
        <v>Kano</v>
      </c>
      <c r="K591" t="str">
        <f>VLOOKUP(C591,Lookup!D:E,2,FALSE)</f>
        <v>Transfers</v>
      </c>
      <c r="L591" t="str">
        <f>VLOOKUP(D591,Lookup!G:H,2,FALSE)</f>
        <v>Loan Repayment by Parastatals/Agencies</v>
      </c>
      <c r="M591" s="1">
        <f t="shared" si="50"/>
        <v>0</v>
      </c>
      <c r="N591" s="1">
        <f t="shared" si="51"/>
        <v>0</v>
      </c>
      <c r="O591" s="1">
        <f t="shared" si="52"/>
        <v>0</v>
      </c>
      <c r="P591" s="1">
        <f t="shared" si="53"/>
        <v>3417679881.4400001</v>
      </c>
    </row>
    <row r="592" spans="1:16" x14ac:dyDescent="0.35">
      <c r="A592">
        <v>2017</v>
      </c>
      <c r="B592">
        <v>5</v>
      </c>
      <c r="C592">
        <v>50</v>
      </c>
      <c r="D592">
        <v>53</v>
      </c>
      <c r="E592">
        <v>0</v>
      </c>
      <c r="F592">
        <v>0</v>
      </c>
      <c r="G592">
        <v>0</v>
      </c>
      <c r="I592" s="4">
        <f t="shared" si="49"/>
        <v>2017</v>
      </c>
      <c r="J592" t="str">
        <f>VLOOKUP(B592,Lookup!A:B,2,FALSE)</f>
        <v>Kano</v>
      </c>
      <c r="K592" t="str">
        <f>VLOOKUP(C592,Lookup!D:E,2,FALSE)</f>
        <v>Transfers</v>
      </c>
      <c r="L592" t="str">
        <f>VLOOKUP(D592,Lookup!G:H,2,FALSE)</f>
        <v>Loan Repayment</v>
      </c>
      <c r="M592" s="1">
        <f t="shared" si="50"/>
        <v>0</v>
      </c>
      <c r="N592" s="1">
        <f t="shared" si="51"/>
        <v>0</v>
      </c>
      <c r="O592" s="1">
        <f t="shared" si="52"/>
        <v>0</v>
      </c>
      <c r="P592" s="1">
        <f t="shared" si="53"/>
        <v>0</v>
      </c>
    </row>
    <row r="593" spans="1:16" x14ac:dyDescent="0.35">
      <c r="A593">
        <v>2017</v>
      </c>
      <c r="B593">
        <v>5</v>
      </c>
      <c r="C593">
        <v>50</v>
      </c>
      <c r="D593">
        <v>83</v>
      </c>
      <c r="E593">
        <v>0</v>
      </c>
      <c r="F593">
        <v>0</v>
      </c>
      <c r="G593">
        <v>0</v>
      </c>
      <c r="I593" s="4">
        <f t="shared" si="49"/>
        <v>2017</v>
      </c>
      <c r="J593" t="str">
        <f>VLOOKUP(B593,Lookup!A:B,2,FALSE)</f>
        <v>Kano</v>
      </c>
      <c r="K593" t="str">
        <f>VLOOKUP(C593,Lookup!D:E,2,FALSE)</f>
        <v>Transfers</v>
      </c>
      <c r="L593" t="str">
        <f>VLOOKUP(D593,Lookup!G:H,2,FALSE)</f>
        <v xml:space="preserve">Capital Expenditure (5 Kilometers) </v>
      </c>
      <c r="M593" s="1">
        <f t="shared" si="50"/>
        <v>0</v>
      </c>
      <c r="N593" s="1">
        <f t="shared" si="51"/>
        <v>0</v>
      </c>
      <c r="O593" s="1">
        <f t="shared" si="52"/>
        <v>0</v>
      </c>
      <c r="P593" s="1">
        <f t="shared" si="53"/>
        <v>0</v>
      </c>
    </row>
    <row r="594" spans="1:16" x14ac:dyDescent="0.35">
      <c r="A594">
        <v>2017</v>
      </c>
      <c r="B594">
        <v>5</v>
      </c>
      <c r="C594">
        <v>50</v>
      </c>
      <c r="D594">
        <v>84</v>
      </c>
      <c r="E594">
        <v>0</v>
      </c>
      <c r="F594">
        <v>0</v>
      </c>
      <c r="G594">
        <v>0</v>
      </c>
      <c r="I594" s="4">
        <f t="shared" si="49"/>
        <v>2017</v>
      </c>
      <c r="J594" t="str">
        <f>VLOOKUP(B594,Lookup!A:B,2,FALSE)</f>
        <v>Kano</v>
      </c>
      <c r="K594" t="str">
        <f>VLOOKUP(C594,Lookup!D:E,2,FALSE)</f>
        <v>Transfers</v>
      </c>
      <c r="L594" t="str">
        <f>VLOOKUP(D594,Lookup!G:H,2,FALSE)</f>
        <v>SURE-P (Transfer)</v>
      </c>
      <c r="M594" s="1">
        <f t="shared" si="50"/>
        <v>0</v>
      </c>
      <c r="N594" s="1">
        <f t="shared" si="51"/>
        <v>0</v>
      </c>
      <c r="O594" s="1">
        <f t="shared" si="52"/>
        <v>0</v>
      </c>
      <c r="P594" s="1">
        <f t="shared" si="53"/>
        <v>0</v>
      </c>
    </row>
    <row r="595" spans="1:16" x14ac:dyDescent="0.35">
      <c r="A595">
        <v>2017</v>
      </c>
      <c r="B595">
        <v>5</v>
      </c>
      <c r="C595">
        <v>50</v>
      </c>
      <c r="D595">
        <v>85</v>
      </c>
      <c r="E595">
        <v>0</v>
      </c>
      <c r="F595">
        <v>0</v>
      </c>
      <c r="G595">
        <v>0</v>
      </c>
      <c r="I595" s="4">
        <f t="shared" si="49"/>
        <v>2017</v>
      </c>
      <c r="J595" t="str">
        <f>VLOOKUP(B595,Lookup!A:B,2,FALSE)</f>
        <v>Kano</v>
      </c>
      <c r="K595" t="str">
        <f>VLOOKUP(C595,Lookup!D:E,2,FALSE)</f>
        <v>Transfers</v>
      </c>
      <c r="L595" t="str">
        <f>VLOOKUP(D595,Lookup!G:H,2,FALSE)</f>
        <v xml:space="preserve">Investment </v>
      </c>
      <c r="M595" s="1">
        <f t="shared" si="50"/>
        <v>0</v>
      </c>
      <c r="N595" s="1">
        <f t="shared" si="51"/>
        <v>0</v>
      </c>
      <c r="O595" s="1">
        <f t="shared" si="52"/>
        <v>0</v>
      </c>
      <c r="P595" s="1">
        <f t="shared" si="53"/>
        <v>0</v>
      </c>
    </row>
    <row r="596" spans="1:16" x14ac:dyDescent="0.35">
      <c r="A596">
        <v>2017</v>
      </c>
      <c r="B596">
        <v>5</v>
      </c>
      <c r="C596">
        <v>50</v>
      </c>
      <c r="D596">
        <v>56</v>
      </c>
      <c r="E596">
        <v>0</v>
      </c>
      <c r="F596">
        <v>0</v>
      </c>
      <c r="G596">
        <v>0</v>
      </c>
      <c r="I596" s="4">
        <f t="shared" si="49"/>
        <v>2017</v>
      </c>
      <c r="J596" t="str">
        <f>VLOOKUP(B596,Lookup!A:B,2,FALSE)</f>
        <v>Kano</v>
      </c>
      <c r="K596" t="str">
        <f>VLOOKUP(C596,Lookup!D:E,2,FALSE)</f>
        <v>Transfers</v>
      </c>
      <c r="L596" t="str">
        <f>VLOOKUP(D596,Lookup!G:H,2,FALSE)</f>
        <v>Contingencies Fund</v>
      </c>
      <c r="M596" s="1">
        <f t="shared" si="50"/>
        <v>0</v>
      </c>
      <c r="N596" s="1">
        <f t="shared" si="51"/>
        <v>0</v>
      </c>
      <c r="O596" s="1">
        <f t="shared" si="52"/>
        <v>0</v>
      </c>
      <c r="P596" s="1">
        <f t="shared" si="53"/>
        <v>0</v>
      </c>
    </row>
    <row r="597" spans="1:16" x14ac:dyDescent="0.35">
      <c r="A597">
        <v>2017</v>
      </c>
      <c r="B597">
        <v>5</v>
      </c>
      <c r="C597">
        <v>50</v>
      </c>
      <c r="D597">
        <v>57</v>
      </c>
      <c r="E597">
        <v>0</v>
      </c>
      <c r="F597">
        <v>0</v>
      </c>
      <c r="G597">
        <v>0</v>
      </c>
      <c r="I597" s="4">
        <f t="shared" si="49"/>
        <v>2017</v>
      </c>
      <c r="J597" t="str">
        <f>VLOOKUP(B597,Lookup!A:B,2,FALSE)</f>
        <v>Kano</v>
      </c>
      <c r="K597" t="str">
        <f>VLOOKUP(C597,Lookup!D:E,2,FALSE)</f>
        <v>Transfers</v>
      </c>
      <c r="L597" t="str">
        <f>VLOOKUP(D597,Lookup!G:H,2,FALSE)</f>
        <v>Facility Repayment</v>
      </c>
      <c r="M597" s="1">
        <f t="shared" si="50"/>
        <v>0</v>
      </c>
      <c r="N597" s="1">
        <f t="shared" si="51"/>
        <v>0</v>
      </c>
      <c r="O597" s="1">
        <f t="shared" si="52"/>
        <v>0</v>
      </c>
      <c r="P597" s="1">
        <f t="shared" si="53"/>
        <v>0</v>
      </c>
    </row>
    <row r="598" spans="1:16" x14ac:dyDescent="0.35">
      <c r="A598">
        <v>2017</v>
      </c>
      <c r="B598">
        <v>5</v>
      </c>
      <c r="C598">
        <v>50</v>
      </c>
      <c r="D598">
        <v>61</v>
      </c>
      <c r="E598">
        <v>0</v>
      </c>
      <c r="F598">
        <v>0</v>
      </c>
      <c r="G598">
        <v>0</v>
      </c>
      <c r="I598" s="4">
        <f t="shared" si="49"/>
        <v>2017</v>
      </c>
      <c r="J598" t="str">
        <f>VLOOKUP(B598,Lookup!A:B,2,FALSE)</f>
        <v>Kano</v>
      </c>
      <c r="K598" t="str">
        <f>VLOOKUP(C598,Lookup!D:E,2,FALSE)</f>
        <v>Transfers</v>
      </c>
      <c r="L598" t="str">
        <f>VLOOKUP(D598,Lookup!G:H,2,FALSE)</f>
        <v>Paris Club Existing Payment (non-cash)</v>
      </c>
      <c r="M598" s="1">
        <f t="shared" si="50"/>
        <v>0</v>
      </c>
      <c r="N598" s="1">
        <f t="shared" si="51"/>
        <v>0</v>
      </c>
      <c r="O598" s="1">
        <f t="shared" si="52"/>
        <v>0</v>
      </c>
      <c r="P598" s="1">
        <f t="shared" si="53"/>
        <v>0</v>
      </c>
    </row>
    <row r="599" spans="1:16" x14ac:dyDescent="0.35">
      <c r="A599">
        <v>2017</v>
      </c>
      <c r="B599">
        <v>5</v>
      </c>
      <c r="C599">
        <v>50</v>
      </c>
      <c r="D599">
        <v>63</v>
      </c>
      <c r="E599">
        <v>0</v>
      </c>
      <c r="F599">
        <v>0</v>
      </c>
      <c r="G599">
        <v>0</v>
      </c>
      <c r="I599" s="4">
        <f t="shared" si="49"/>
        <v>2017</v>
      </c>
      <c r="J599" t="str">
        <f>VLOOKUP(B599,Lookup!A:B,2,FALSE)</f>
        <v>Kano</v>
      </c>
      <c r="K599" t="str">
        <f>VLOOKUP(C599,Lookup!D:E,2,FALSE)</f>
        <v>Transfers</v>
      </c>
      <c r="L599" t="str">
        <f>VLOOKUP(D599,Lookup!G:H,2,FALSE)</f>
        <v>Sinking Fund Investment</v>
      </c>
      <c r="M599" s="1">
        <f t="shared" si="50"/>
        <v>0</v>
      </c>
      <c r="N599" s="1">
        <f t="shared" si="51"/>
        <v>0</v>
      </c>
      <c r="O599" s="1">
        <f t="shared" si="52"/>
        <v>0</v>
      </c>
      <c r="P599" s="1">
        <f t="shared" si="53"/>
        <v>0</v>
      </c>
    </row>
    <row r="600" spans="1:16" x14ac:dyDescent="0.35">
      <c r="A600">
        <v>2017</v>
      </c>
      <c r="B600">
        <v>5</v>
      </c>
      <c r="C600">
        <v>50</v>
      </c>
      <c r="D600">
        <v>65</v>
      </c>
      <c r="E600">
        <v>0</v>
      </c>
      <c r="F600">
        <v>0</v>
      </c>
      <c r="G600">
        <v>0</v>
      </c>
      <c r="I600" s="4">
        <f t="shared" si="49"/>
        <v>2017</v>
      </c>
      <c r="J600" t="str">
        <f>VLOOKUP(B600,Lookup!A:B,2,FALSE)</f>
        <v>Kano</v>
      </c>
      <c r="K600" t="str">
        <f>VLOOKUP(C600,Lookup!D:E,2,FALSE)</f>
        <v>Transfers</v>
      </c>
      <c r="L600" t="str">
        <f>VLOOKUP(D600,Lookup!G:H,2,FALSE)</f>
        <v>Other Funds</v>
      </c>
      <c r="M600" s="1">
        <f t="shared" si="50"/>
        <v>0</v>
      </c>
      <c r="N600" s="1">
        <f t="shared" si="51"/>
        <v>0</v>
      </c>
      <c r="O600" s="1">
        <f t="shared" si="52"/>
        <v>0</v>
      </c>
      <c r="P600" s="1">
        <f t="shared" si="53"/>
        <v>0</v>
      </c>
    </row>
    <row r="601" spans="1:16" x14ac:dyDescent="0.35">
      <c r="A601">
        <v>2017</v>
      </c>
      <c r="B601">
        <v>9</v>
      </c>
      <c r="C601">
        <v>50</v>
      </c>
      <c r="D601">
        <v>50</v>
      </c>
      <c r="E601">
        <v>0</v>
      </c>
      <c r="F601">
        <v>0</v>
      </c>
      <c r="G601">
        <v>0</v>
      </c>
      <c r="I601" s="4">
        <f t="shared" si="49"/>
        <v>2017</v>
      </c>
      <c r="J601" t="str">
        <f>VLOOKUP(B601,Lookup!A:B,2,FALSE)</f>
        <v>Yobe</v>
      </c>
      <c r="K601" t="str">
        <f>VLOOKUP(C601,Lookup!D:E,2,FALSE)</f>
        <v>Transfers</v>
      </c>
      <c r="L601" t="str">
        <f>VLOOKUP(D601,Lookup!G:H,2,FALSE)</f>
        <v>Transfer to General Reserves</v>
      </c>
      <c r="M601" s="1">
        <f t="shared" si="50"/>
        <v>0</v>
      </c>
      <c r="N601" s="1">
        <f t="shared" si="51"/>
        <v>0</v>
      </c>
      <c r="O601" s="1">
        <f t="shared" si="52"/>
        <v>0</v>
      </c>
      <c r="P601" s="1">
        <f t="shared" si="53"/>
        <v>0</v>
      </c>
    </row>
    <row r="602" spans="1:16" x14ac:dyDescent="0.35">
      <c r="A602">
        <v>2017</v>
      </c>
      <c r="B602">
        <v>9</v>
      </c>
      <c r="C602">
        <v>50</v>
      </c>
      <c r="D602">
        <v>53</v>
      </c>
      <c r="E602">
        <v>0</v>
      </c>
      <c r="F602">
        <v>0</v>
      </c>
      <c r="G602">
        <v>0</v>
      </c>
      <c r="I602" s="4">
        <f t="shared" si="49"/>
        <v>2017</v>
      </c>
      <c r="J602" t="str">
        <f>VLOOKUP(B602,Lookup!A:B,2,FALSE)</f>
        <v>Yobe</v>
      </c>
      <c r="K602" t="str">
        <f>VLOOKUP(C602,Lookup!D:E,2,FALSE)</f>
        <v>Transfers</v>
      </c>
      <c r="L602" t="str">
        <f>VLOOKUP(D602,Lookup!G:H,2,FALSE)</f>
        <v>Loan Repayment</v>
      </c>
      <c r="M602" s="1">
        <f t="shared" si="50"/>
        <v>0</v>
      </c>
      <c r="N602" s="1">
        <f t="shared" si="51"/>
        <v>0</v>
      </c>
      <c r="O602" s="1">
        <f t="shared" si="52"/>
        <v>0</v>
      </c>
      <c r="P602" s="1">
        <f t="shared" si="53"/>
        <v>0</v>
      </c>
    </row>
    <row r="603" spans="1:16" x14ac:dyDescent="0.35">
      <c r="A603">
        <v>2017</v>
      </c>
      <c r="B603">
        <v>9</v>
      </c>
      <c r="C603">
        <v>50</v>
      </c>
      <c r="D603">
        <v>81</v>
      </c>
      <c r="E603">
        <v>50000000</v>
      </c>
      <c r="F603">
        <v>0</v>
      </c>
      <c r="G603">
        <v>0</v>
      </c>
      <c r="I603" s="4">
        <f t="shared" si="49"/>
        <v>2017</v>
      </c>
      <c r="J603" t="str">
        <f>VLOOKUP(B603,Lookup!A:B,2,FALSE)</f>
        <v>Yobe</v>
      </c>
      <c r="K603" t="str">
        <f>VLOOKUP(C603,Lookup!D:E,2,FALSE)</f>
        <v>Transfers</v>
      </c>
      <c r="L603" t="str">
        <f>VLOOKUP(D603,Lookup!G:H,2,FALSE)</f>
        <v>Public Office Holders Vehicle Loan</v>
      </c>
      <c r="M603" s="1">
        <f t="shared" si="50"/>
        <v>50000000</v>
      </c>
      <c r="N603" s="1">
        <f t="shared" si="51"/>
        <v>0</v>
      </c>
      <c r="O603" s="1">
        <f t="shared" si="52"/>
        <v>50000000</v>
      </c>
      <c r="P603" s="1">
        <f t="shared" si="53"/>
        <v>0</v>
      </c>
    </row>
    <row r="604" spans="1:16" x14ac:dyDescent="0.35">
      <c r="A604">
        <v>2017</v>
      </c>
      <c r="B604">
        <v>9</v>
      </c>
      <c r="C604">
        <v>50</v>
      </c>
      <c r="D604">
        <v>56</v>
      </c>
      <c r="E604">
        <v>0</v>
      </c>
      <c r="F604">
        <v>0</v>
      </c>
      <c r="G604">
        <v>0</v>
      </c>
      <c r="I604" s="4">
        <f t="shared" si="49"/>
        <v>2017</v>
      </c>
      <c r="J604" t="str">
        <f>VLOOKUP(B604,Lookup!A:B,2,FALSE)</f>
        <v>Yobe</v>
      </c>
      <c r="K604" t="str">
        <f>VLOOKUP(C604,Lookup!D:E,2,FALSE)</f>
        <v>Transfers</v>
      </c>
      <c r="L604" t="str">
        <f>VLOOKUP(D604,Lookup!G:H,2,FALSE)</f>
        <v>Contingencies Fund</v>
      </c>
      <c r="M604" s="1">
        <f t="shared" si="50"/>
        <v>0</v>
      </c>
      <c r="N604" s="1">
        <f t="shared" si="51"/>
        <v>0</v>
      </c>
      <c r="O604" s="1">
        <f t="shared" si="52"/>
        <v>0</v>
      </c>
      <c r="P604" s="1">
        <f t="shared" si="53"/>
        <v>0</v>
      </c>
    </row>
    <row r="605" spans="1:16" x14ac:dyDescent="0.35">
      <c r="A605">
        <v>2017</v>
      </c>
      <c r="B605">
        <v>9</v>
      </c>
      <c r="C605">
        <v>50</v>
      </c>
      <c r="D605">
        <v>57</v>
      </c>
      <c r="E605">
        <v>0</v>
      </c>
      <c r="F605">
        <v>0</v>
      </c>
      <c r="G605">
        <v>0</v>
      </c>
      <c r="I605" s="4">
        <f t="shared" si="49"/>
        <v>2017</v>
      </c>
      <c r="J605" t="str">
        <f>VLOOKUP(B605,Lookup!A:B,2,FALSE)</f>
        <v>Yobe</v>
      </c>
      <c r="K605" t="str">
        <f>VLOOKUP(C605,Lookup!D:E,2,FALSE)</f>
        <v>Transfers</v>
      </c>
      <c r="L605" t="str">
        <f>VLOOKUP(D605,Lookup!G:H,2,FALSE)</f>
        <v>Facility Repayment</v>
      </c>
      <c r="M605" s="1">
        <f t="shared" si="50"/>
        <v>0</v>
      </c>
      <c r="N605" s="1">
        <f t="shared" si="51"/>
        <v>0</v>
      </c>
      <c r="O605" s="1">
        <f t="shared" si="52"/>
        <v>0</v>
      </c>
      <c r="P605" s="1">
        <f t="shared" si="53"/>
        <v>0</v>
      </c>
    </row>
    <row r="606" spans="1:16" x14ac:dyDescent="0.35">
      <c r="A606">
        <v>2017</v>
      </c>
      <c r="B606">
        <v>9</v>
      </c>
      <c r="C606">
        <v>50</v>
      </c>
      <c r="D606">
        <v>61</v>
      </c>
      <c r="E606">
        <v>0</v>
      </c>
      <c r="F606">
        <v>0</v>
      </c>
      <c r="G606">
        <v>0</v>
      </c>
      <c r="I606" s="4">
        <f t="shared" si="49"/>
        <v>2017</v>
      </c>
      <c r="J606" t="str">
        <f>VLOOKUP(B606,Lookup!A:B,2,FALSE)</f>
        <v>Yobe</v>
      </c>
      <c r="K606" t="str">
        <f>VLOOKUP(C606,Lookup!D:E,2,FALSE)</f>
        <v>Transfers</v>
      </c>
      <c r="L606" t="str">
        <f>VLOOKUP(D606,Lookup!G:H,2,FALSE)</f>
        <v>Paris Club Existing Payment (non-cash)</v>
      </c>
      <c r="M606" s="1">
        <f t="shared" si="50"/>
        <v>0</v>
      </c>
      <c r="N606" s="1">
        <f t="shared" si="51"/>
        <v>0</v>
      </c>
      <c r="O606" s="1">
        <f t="shared" si="52"/>
        <v>0</v>
      </c>
      <c r="P606" s="1">
        <f t="shared" si="53"/>
        <v>0</v>
      </c>
    </row>
    <row r="607" spans="1:16" x14ac:dyDescent="0.35">
      <c r="A607">
        <v>2017</v>
      </c>
      <c r="B607">
        <v>9</v>
      </c>
      <c r="C607">
        <v>50</v>
      </c>
      <c r="D607">
        <v>63</v>
      </c>
      <c r="E607">
        <v>0</v>
      </c>
      <c r="F607">
        <v>0</v>
      </c>
      <c r="G607">
        <v>0</v>
      </c>
      <c r="I607" s="4">
        <f t="shared" si="49"/>
        <v>2017</v>
      </c>
      <c r="J607" t="str">
        <f>VLOOKUP(B607,Lookup!A:B,2,FALSE)</f>
        <v>Yobe</v>
      </c>
      <c r="K607" t="str">
        <f>VLOOKUP(C607,Lookup!D:E,2,FALSE)</f>
        <v>Transfers</v>
      </c>
      <c r="L607" t="str">
        <f>VLOOKUP(D607,Lookup!G:H,2,FALSE)</f>
        <v>Sinking Fund Investment</v>
      </c>
      <c r="M607" s="1">
        <f t="shared" si="50"/>
        <v>0</v>
      </c>
      <c r="N607" s="1">
        <f t="shared" si="51"/>
        <v>0</v>
      </c>
      <c r="O607" s="1">
        <f t="shared" si="52"/>
        <v>0</v>
      </c>
      <c r="P607" s="1">
        <f t="shared" si="53"/>
        <v>0</v>
      </c>
    </row>
    <row r="608" spans="1:16" x14ac:dyDescent="0.35">
      <c r="A608">
        <v>2017</v>
      </c>
      <c r="B608">
        <v>9</v>
      </c>
      <c r="C608">
        <v>50</v>
      </c>
      <c r="D608">
        <v>65</v>
      </c>
      <c r="E608">
        <v>0</v>
      </c>
      <c r="F608">
        <v>0</v>
      </c>
      <c r="G608">
        <v>0</v>
      </c>
      <c r="I608" s="4">
        <f t="shared" si="49"/>
        <v>2017</v>
      </c>
      <c r="J608" t="str">
        <f>VLOOKUP(B608,Lookup!A:B,2,FALSE)</f>
        <v>Yobe</v>
      </c>
      <c r="K608" t="str">
        <f>VLOOKUP(C608,Lookup!D:E,2,FALSE)</f>
        <v>Transfers</v>
      </c>
      <c r="L608" t="str">
        <f>VLOOKUP(D608,Lookup!G:H,2,FALSE)</f>
        <v>Other Funds</v>
      </c>
      <c r="M608" s="1">
        <f t="shared" si="50"/>
        <v>0</v>
      </c>
      <c r="N608" s="1">
        <f t="shared" si="51"/>
        <v>0</v>
      </c>
      <c r="O608" s="1">
        <f t="shared" si="52"/>
        <v>0</v>
      </c>
      <c r="P608" s="1">
        <f t="shared" si="53"/>
        <v>0</v>
      </c>
    </row>
    <row r="609" spans="1:16" x14ac:dyDescent="0.35">
      <c r="A609">
        <v>2017</v>
      </c>
      <c r="B609">
        <v>11</v>
      </c>
      <c r="C609">
        <v>50</v>
      </c>
      <c r="D609">
        <v>87</v>
      </c>
      <c r="E609">
        <v>0</v>
      </c>
      <c r="F609">
        <v>0</v>
      </c>
      <c r="G609">
        <v>0</v>
      </c>
      <c r="I609" s="4">
        <f t="shared" si="49"/>
        <v>2017</v>
      </c>
      <c r="J609" t="str">
        <f>VLOOKUP(B609,Lookup!A:B,2,FALSE)</f>
        <v>Federal</v>
      </c>
      <c r="K609" t="str">
        <f>VLOOKUP(C609,Lookup!D:E,2,FALSE)</f>
        <v>Transfers</v>
      </c>
      <c r="L609" t="str">
        <f>VLOOKUP(D609,Lookup!G:H,2,FALSE)</f>
        <v>SUBEB</v>
      </c>
      <c r="M609" s="1">
        <f t="shared" si="50"/>
        <v>0</v>
      </c>
      <c r="N609" s="1">
        <f t="shared" si="51"/>
        <v>0</v>
      </c>
      <c r="O609" s="1">
        <f t="shared" si="52"/>
        <v>0</v>
      </c>
      <c r="P609" s="1">
        <f t="shared" si="53"/>
        <v>0</v>
      </c>
    </row>
    <row r="610" spans="1:16" x14ac:dyDescent="0.35">
      <c r="A610">
        <v>2017</v>
      </c>
      <c r="B610">
        <v>11</v>
      </c>
      <c r="C610">
        <v>50</v>
      </c>
      <c r="D610">
        <v>88</v>
      </c>
      <c r="E610">
        <v>0</v>
      </c>
      <c r="F610">
        <v>0</v>
      </c>
      <c r="G610">
        <v>0</v>
      </c>
      <c r="I610" s="4">
        <f t="shared" si="49"/>
        <v>2017</v>
      </c>
      <c r="J610" t="str">
        <f>VLOOKUP(B610,Lookup!A:B,2,FALSE)</f>
        <v>Federal</v>
      </c>
      <c r="K610" t="str">
        <f>VLOOKUP(C610,Lookup!D:E,2,FALSE)</f>
        <v>Transfers</v>
      </c>
      <c r="L610" t="str">
        <f>VLOOKUP(D610,Lookup!G:H,2,FALSE)</f>
        <v>Subsidy Reinvestment</v>
      </c>
      <c r="M610" s="1">
        <f t="shared" si="50"/>
        <v>0</v>
      </c>
      <c r="N610" s="1">
        <f t="shared" si="51"/>
        <v>0</v>
      </c>
      <c r="O610" s="1">
        <f t="shared" si="52"/>
        <v>0</v>
      </c>
      <c r="P610" s="1">
        <f t="shared" si="53"/>
        <v>0</v>
      </c>
    </row>
    <row r="611" spans="1:16" x14ac:dyDescent="0.35">
      <c r="A611">
        <v>2017</v>
      </c>
      <c r="B611">
        <v>11</v>
      </c>
      <c r="C611">
        <v>50</v>
      </c>
      <c r="D611">
        <v>89</v>
      </c>
      <c r="E611">
        <v>0</v>
      </c>
      <c r="F611">
        <v>0</v>
      </c>
      <c r="G611">
        <v>0</v>
      </c>
      <c r="I611" s="4">
        <f t="shared" si="49"/>
        <v>2017</v>
      </c>
      <c r="J611" t="str">
        <f>VLOOKUP(B611,Lookup!A:B,2,FALSE)</f>
        <v>Federal</v>
      </c>
      <c r="K611" t="str">
        <f>VLOOKUP(C611,Lookup!D:E,2,FALSE)</f>
        <v>Transfers</v>
      </c>
      <c r="L611" t="str">
        <f>VLOOKUP(D611,Lookup!G:H,2,FALSE)</f>
        <v>Capital Expenditure in Statuary Transfers</v>
      </c>
      <c r="M611" s="1">
        <f t="shared" si="50"/>
        <v>0</v>
      </c>
      <c r="N611" s="1">
        <f t="shared" si="51"/>
        <v>0</v>
      </c>
      <c r="O611" s="1">
        <f t="shared" si="52"/>
        <v>0</v>
      </c>
      <c r="P611" s="1">
        <f t="shared" si="53"/>
        <v>0</v>
      </c>
    </row>
    <row r="612" spans="1:16" x14ac:dyDescent="0.35">
      <c r="A612">
        <v>2017</v>
      </c>
      <c r="B612">
        <v>11</v>
      </c>
      <c r="C612">
        <v>50</v>
      </c>
      <c r="D612">
        <v>90</v>
      </c>
      <c r="E612">
        <v>0</v>
      </c>
      <c r="F612">
        <v>0</v>
      </c>
      <c r="G612">
        <v>0</v>
      </c>
      <c r="I612" s="4">
        <f t="shared" si="49"/>
        <v>2017</v>
      </c>
      <c r="J612" t="str">
        <f>VLOOKUP(B612,Lookup!A:B,2,FALSE)</f>
        <v>Federal</v>
      </c>
      <c r="K612" t="str">
        <f>VLOOKUP(C612,Lookup!D:E,2,FALSE)</f>
        <v>Transfers</v>
      </c>
      <c r="L612" t="str">
        <f>VLOOKUP(D612,Lookup!G:H,2,FALSE)</f>
        <v>MDAs Capital Expenditure</v>
      </c>
      <c r="M612" s="1">
        <f t="shared" si="50"/>
        <v>0</v>
      </c>
      <c r="N612" s="1">
        <f t="shared" si="51"/>
        <v>0</v>
      </c>
      <c r="O612" s="1">
        <f t="shared" si="52"/>
        <v>0</v>
      </c>
      <c r="P612" s="1">
        <f t="shared" si="53"/>
        <v>0</v>
      </c>
    </row>
    <row r="613" spans="1:16" x14ac:dyDescent="0.35">
      <c r="A613">
        <v>2017</v>
      </c>
      <c r="B613">
        <v>11</v>
      </c>
      <c r="C613">
        <v>50</v>
      </c>
      <c r="D613">
        <v>91</v>
      </c>
      <c r="E613">
        <v>0</v>
      </c>
      <c r="F613">
        <v>0</v>
      </c>
      <c r="G613">
        <v>0</v>
      </c>
      <c r="I613" s="4">
        <f t="shared" si="49"/>
        <v>2017</v>
      </c>
      <c r="J613" t="str">
        <f>VLOOKUP(B613,Lookup!A:B,2,FALSE)</f>
        <v>Federal</v>
      </c>
      <c r="K613" t="str">
        <f>VLOOKUP(C613,Lookup!D:E,2,FALSE)</f>
        <v>Transfers</v>
      </c>
      <c r="L613" t="str">
        <f>VLOOKUP(D613,Lookup!G:H,2,FALSE)</f>
        <v>Capital - General Reserve (PYA)</v>
      </c>
      <c r="M613" s="1">
        <f t="shared" si="50"/>
        <v>0</v>
      </c>
      <c r="N613" s="1">
        <f t="shared" si="51"/>
        <v>0</v>
      </c>
      <c r="O613" s="1">
        <f t="shared" si="52"/>
        <v>0</v>
      </c>
      <c r="P613" s="1">
        <f t="shared" si="53"/>
        <v>0</v>
      </c>
    </row>
    <row r="614" spans="1:16" x14ac:dyDescent="0.35">
      <c r="A614">
        <v>2017</v>
      </c>
      <c r="B614">
        <v>11</v>
      </c>
      <c r="C614">
        <v>50</v>
      </c>
      <c r="D614">
        <v>92</v>
      </c>
      <c r="E614">
        <v>0</v>
      </c>
      <c r="F614">
        <v>0</v>
      </c>
      <c r="G614">
        <v>0</v>
      </c>
      <c r="I614" s="4">
        <f t="shared" si="49"/>
        <v>2017</v>
      </c>
      <c r="J614" t="str">
        <f>VLOOKUP(B614,Lookup!A:B,2,FALSE)</f>
        <v>Federal</v>
      </c>
      <c r="K614" t="str">
        <f>VLOOKUP(C614,Lookup!D:E,2,FALSE)</f>
        <v>Transfers</v>
      </c>
      <c r="L614" t="str">
        <f>VLOOKUP(D614,Lookup!G:H,2,FALSE)</f>
        <v xml:space="preserve">External Loan Repayment </v>
      </c>
      <c r="M614" s="1">
        <f t="shared" si="50"/>
        <v>0</v>
      </c>
      <c r="N614" s="1">
        <f t="shared" si="51"/>
        <v>0</v>
      </c>
      <c r="O614" s="1">
        <f t="shared" si="52"/>
        <v>0</v>
      </c>
      <c r="P614" s="1">
        <f t="shared" si="53"/>
        <v>0</v>
      </c>
    </row>
    <row r="615" spans="1:16" x14ac:dyDescent="0.35">
      <c r="A615">
        <v>2017</v>
      </c>
      <c r="B615">
        <v>11</v>
      </c>
      <c r="C615">
        <v>50</v>
      </c>
      <c r="D615">
        <v>93</v>
      </c>
      <c r="E615">
        <v>0</v>
      </c>
      <c r="F615">
        <v>0</v>
      </c>
      <c r="G615">
        <v>0</v>
      </c>
      <c r="I615" s="4">
        <f t="shared" si="49"/>
        <v>2017</v>
      </c>
      <c r="J615" t="str">
        <f>VLOOKUP(B615,Lookup!A:B,2,FALSE)</f>
        <v>Federal</v>
      </c>
      <c r="K615" t="str">
        <f>VLOOKUP(C615,Lookup!D:E,2,FALSE)</f>
        <v>Transfers</v>
      </c>
      <c r="L615" t="str">
        <f>VLOOKUP(D615,Lookup!G:H,2,FALSE)</f>
        <v>Internal Loan Repayment  - NTBs</v>
      </c>
      <c r="M615" s="1">
        <f t="shared" si="50"/>
        <v>0</v>
      </c>
      <c r="N615" s="1">
        <f t="shared" si="51"/>
        <v>0</v>
      </c>
      <c r="O615" s="1">
        <f t="shared" si="52"/>
        <v>0</v>
      </c>
      <c r="P615" s="1">
        <f t="shared" si="53"/>
        <v>0</v>
      </c>
    </row>
    <row r="616" spans="1:16" x14ac:dyDescent="0.35">
      <c r="A616">
        <v>2017</v>
      </c>
      <c r="B616">
        <v>11</v>
      </c>
      <c r="C616">
        <v>50</v>
      </c>
      <c r="D616">
        <v>94</v>
      </c>
      <c r="E616">
        <v>0</v>
      </c>
      <c r="F616">
        <v>0</v>
      </c>
      <c r="G616">
        <v>0</v>
      </c>
      <c r="I616" s="4">
        <f t="shared" si="49"/>
        <v>2017</v>
      </c>
      <c r="J616" t="str">
        <f>VLOOKUP(B616,Lookup!A:B,2,FALSE)</f>
        <v>Federal</v>
      </c>
      <c r="K616" t="str">
        <f>VLOOKUP(C616,Lookup!D:E,2,FALSE)</f>
        <v>Transfers</v>
      </c>
      <c r="L616" t="str">
        <f>VLOOKUP(D616,Lookup!G:H,2,FALSE)</f>
        <v xml:space="preserve">Internal Loan Repayment  - FGN/Treasury </v>
      </c>
      <c r="M616" s="1">
        <f t="shared" si="50"/>
        <v>0</v>
      </c>
      <c r="N616" s="1">
        <f t="shared" si="51"/>
        <v>0</v>
      </c>
      <c r="O616" s="1">
        <f t="shared" si="52"/>
        <v>0</v>
      </c>
      <c r="P616" s="1">
        <f t="shared" si="53"/>
        <v>0</v>
      </c>
    </row>
    <row r="617" spans="1:16" x14ac:dyDescent="0.35">
      <c r="A617">
        <v>2017</v>
      </c>
      <c r="B617">
        <v>11</v>
      </c>
      <c r="C617">
        <v>50</v>
      </c>
      <c r="D617">
        <v>95</v>
      </c>
      <c r="E617">
        <v>172460296707</v>
      </c>
      <c r="F617">
        <v>0</v>
      </c>
      <c r="G617">
        <v>0</v>
      </c>
      <c r="I617" s="4">
        <f t="shared" si="49"/>
        <v>2017</v>
      </c>
      <c r="J617" t="str">
        <f>VLOOKUP(B617,Lookup!A:B,2,FALSE)</f>
        <v>Federal</v>
      </c>
      <c r="K617" t="str">
        <f>VLOOKUP(C617,Lookup!D:E,2,FALSE)</f>
        <v>Transfers</v>
      </c>
      <c r="L617" t="str">
        <f>VLOOKUP(D617,Lookup!G:H,2,FALSE)</f>
        <v xml:space="preserve">Repayment Development Loan Stock </v>
      </c>
      <c r="M617" s="1">
        <f t="shared" si="50"/>
        <v>172460296707</v>
      </c>
      <c r="N617" s="1">
        <f t="shared" si="51"/>
        <v>0</v>
      </c>
      <c r="O617" s="1">
        <f t="shared" si="52"/>
        <v>172460296707</v>
      </c>
      <c r="P617" s="1">
        <f t="shared" si="53"/>
        <v>0</v>
      </c>
    </row>
    <row r="618" spans="1:16" x14ac:dyDescent="0.35">
      <c r="A618">
        <v>2017</v>
      </c>
      <c r="B618">
        <v>11</v>
      </c>
      <c r="C618">
        <v>50</v>
      </c>
      <c r="D618">
        <v>96</v>
      </c>
      <c r="E618">
        <v>0</v>
      </c>
      <c r="F618">
        <v>0</v>
      </c>
      <c r="G618">
        <v>0</v>
      </c>
      <c r="I618" s="4">
        <f t="shared" si="49"/>
        <v>2017</v>
      </c>
      <c r="J618" t="str">
        <f>VLOOKUP(B618,Lookup!A:B,2,FALSE)</f>
        <v>Federal</v>
      </c>
      <c r="K618" t="str">
        <f>VLOOKUP(C618,Lookup!D:E,2,FALSE)</f>
        <v>Transfers</v>
      </c>
      <c r="L618" t="str">
        <f>VLOOKUP(D618,Lookup!G:H,2,FALSE)</f>
        <v>Repayment Other Fund of the Federal Government</v>
      </c>
      <c r="M618" s="1">
        <f t="shared" si="50"/>
        <v>0</v>
      </c>
      <c r="N618" s="1">
        <f t="shared" si="51"/>
        <v>0</v>
      </c>
      <c r="O618" s="1">
        <f t="shared" si="52"/>
        <v>0</v>
      </c>
      <c r="P618" s="1">
        <f t="shared" si="53"/>
        <v>0</v>
      </c>
    </row>
    <row r="619" spans="1:16" x14ac:dyDescent="0.35">
      <c r="A619">
        <v>2017</v>
      </c>
      <c r="B619">
        <v>11</v>
      </c>
      <c r="C619">
        <v>200</v>
      </c>
      <c r="D619">
        <v>200</v>
      </c>
      <c r="E619">
        <v>0</v>
      </c>
      <c r="F619">
        <v>0</v>
      </c>
      <c r="G619">
        <v>0</v>
      </c>
      <c r="I619" s="4">
        <f t="shared" si="49"/>
        <v>2017</v>
      </c>
      <c r="J619" t="str">
        <f>VLOOKUP(B619,Lookup!A:B,2,FALSE)</f>
        <v>Federal</v>
      </c>
      <c r="K619" t="str">
        <f>VLOOKUP(C619,Lookup!D:E,2,FALSE)</f>
        <v>Movements</v>
      </c>
      <c r="L619" t="str">
        <f>VLOOKUP(D619,Lookup!G:H,2,FALSE)</f>
        <v>Federal Government Investments</v>
      </c>
      <c r="M619" s="1">
        <f t="shared" si="50"/>
        <v>0</v>
      </c>
      <c r="N619" s="1">
        <f t="shared" si="51"/>
        <v>0</v>
      </c>
      <c r="O619" s="1">
        <f t="shared" si="52"/>
        <v>0</v>
      </c>
      <c r="P619" s="1">
        <f t="shared" si="53"/>
        <v>0</v>
      </c>
    </row>
    <row r="620" spans="1:16" x14ac:dyDescent="0.35">
      <c r="A620">
        <v>2017</v>
      </c>
      <c r="B620">
        <v>11</v>
      </c>
      <c r="C620">
        <v>200</v>
      </c>
      <c r="D620">
        <v>201</v>
      </c>
      <c r="E620">
        <v>0</v>
      </c>
      <c r="F620">
        <v>0</v>
      </c>
      <c r="G620">
        <v>0</v>
      </c>
      <c r="I620" s="4">
        <f t="shared" si="49"/>
        <v>2017</v>
      </c>
      <c r="J620" t="str">
        <f>VLOOKUP(B620,Lookup!A:B,2,FALSE)</f>
        <v>Federal</v>
      </c>
      <c r="K620" t="str">
        <f>VLOOKUP(C620,Lookup!D:E,2,FALSE)</f>
        <v>Movements</v>
      </c>
      <c r="L620" t="str">
        <f>VLOOKUP(D620,Lookup!G:H,2,FALSE)</f>
        <v>Deposit</v>
      </c>
      <c r="M620" s="1">
        <f t="shared" si="50"/>
        <v>0</v>
      </c>
      <c r="N620" s="1">
        <f t="shared" si="51"/>
        <v>0</v>
      </c>
      <c r="O620" s="1">
        <f t="shared" si="52"/>
        <v>0</v>
      </c>
      <c r="P620" s="1">
        <f t="shared" si="53"/>
        <v>0</v>
      </c>
    </row>
    <row r="621" spans="1:16" x14ac:dyDescent="0.35">
      <c r="A621">
        <v>2017</v>
      </c>
      <c r="B621">
        <v>11</v>
      </c>
      <c r="C621">
        <v>200</v>
      </c>
      <c r="D621">
        <v>202</v>
      </c>
      <c r="E621">
        <v>0</v>
      </c>
      <c r="F621">
        <v>0</v>
      </c>
      <c r="G621">
        <v>0</v>
      </c>
      <c r="I621" s="4">
        <f t="shared" si="49"/>
        <v>2017</v>
      </c>
      <c r="J621" t="str">
        <f>VLOOKUP(B621,Lookup!A:B,2,FALSE)</f>
        <v>Federal</v>
      </c>
      <c r="K621" t="str">
        <f>VLOOKUP(C621,Lookup!D:E,2,FALSE)</f>
        <v>Movements</v>
      </c>
      <c r="L621" t="str">
        <f>VLOOKUP(D621,Lookup!G:H,2,FALSE)</f>
        <v>Trust and Other Funds</v>
      </c>
      <c r="M621" s="1">
        <f t="shared" si="50"/>
        <v>0</v>
      </c>
      <c r="N621" s="1">
        <f t="shared" si="51"/>
        <v>0</v>
      </c>
      <c r="O621" s="1">
        <f t="shared" si="52"/>
        <v>0</v>
      </c>
      <c r="P621" s="1">
        <f t="shared" si="53"/>
        <v>0</v>
      </c>
    </row>
    <row r="622" spans="1:16" x14ac:dyDescent="0.35">
      <c r="A622">
        <v>2017</v>
      </c>
      <c r="B622">
        <v>11</v>
      </c>
      <c r="C622">
        <v>200</v>
      </c>
      <c r="D622">
        <v>203</v>
      </c>
      <c r="E622">
        <v>0</v>
      </c>
      <c r="F622">
        <v>0</v>
      </c>
      <c r="G622">
        <v>0</v>
      </c>
      <c r="I622" s="4">
        <f t="shared" si="49"/>
        <v>2017</v>
      </c>
      <c r="J622" t="str">
        <f>VLOOKUP(B622,Lookup!A:B,2,FALSE)</f>
        <v>Federal</v>
      </c>
      <c r="K622" t="str">
        <f>VLOOKUP(C622,Lookup!D:E,2,FALSE)</f>
        <v>Movements</v>
      </c>
      <c r="L622" t="str">
        <f>VLOOKUP(D622,Lookup!G:H,2,FALSE)</f>
        <v xml:space="preserve">Increase/Decrease in Investments </v>
      </c>
      <c r="M622" s="1">
        <f t="shared" si="50"/>
        <v>0</v>
      </c>
      <c r="N622" s="1">
        <f t="shared" si="51"/>
        <v>0</v>
      </c>
      <c r="O622" s="1">
        <f t="shared" si="52"/>
        <v>0</v>
      </c>
      <c r="P622" s="1">
        <f t="shared" si="53"/>
        <v>0</v>
      </c>
    </row>
    <row r="623" spans="1:16" x14ac:dyDescent="0.35">
      <c r="A623">
        <v>2017</v>
      </c>
      <c r="B623">
        <v>11</v>
      </c>
      <c r="C623">
        <v>200</v>
      </c>
      <c r="D623">
        <v>204</v>
      </c>
      <c r="E623">
        <v>0</v>
      </c>
      <c r="F623">
        <v>0</v>
      </c>
      <c r="G623">
        <v>0</v>
      </c>
      <c r="I623" s="4">
        <f t="shared" si="49"/>
        <v>2017</v>
      </c>
      <c r="J623" t="str">
        <f>VLOOKUP(B623,Lookup!A:B,2,FALSE)</f>
        <v>Federal</v>
      </c>
      <c r="K623" t="str">
        <f>VLOOKUP(C623,Lookup!D:E,2,FALSE)</f>
        <v>Movements</v>
      </c>
      <c r="L623" t="str">
        <f>VLOOKUP(D623,Lookup!G:H,2,FALSE)</f>
        <v xml:space="preserve">Net Increase/Decrease in in Other Cash Equivalent Accounts </v>
      </c>
      <c r="M623" s="1">
        <f t="shared" si="50"/>
        <v>0</v>
      </c>
      <c r="N623" s="1">
        <f t="shared" si="51"/>
        <v>0</v>
      </c>
      <c r="O623" s="1">
        <f t="shared" si="52"/>
        <v>0</v>
      </c>
      <c r="P623" s="1">
        <f t="shared" si="53"/>
        <v>0</v>
      </c>
    </row>
    <row r="624" spans="1:16" x14ac:dyDescent="0.35">
      <c r="A624">
        <v>2018</v>
      </c>
      <c r="B624">
        <v>3</v>
      </c>
      <c r="C624">
        <v>50</v>
      </c>
      <c r="D624">
        <v>50</v>
      </c>
      <c r="E624">
        <v>0</v>
      </c>
      <c r="F624">
        <v>0</v>
      </c>
      <c r="G624">
        <v>0</v>
      </c>
      <c r="I624" s="4">
        <f t="shared" si="49"/>
        <v>2018</v>
      </c>
      <c r="J624" t="str">
        <f>VLOOKUP(B624,Lookup!A:B,2,FALSE)</f>
        <v>Jigawa</v>
      </c>
      <c r="K624" t="str">
        <f>VLOOKUP(C624,Lookup!D:E,2,FALSE)</f>
        <v>Transfers</v>
      </c>
      <c r="L624" t="str">
        <f>VLOOKUP(D624,Lookup!G:H,2,FALSE)</f>
        <v>Transfer to General Reserves</v>
      </c>
      <c r="M624" s="1">
        <f t="shared" si="50"/>
        <v>0</v>
      </c>
      <c r="N624" s="1">
        <f t="shared" si="51"/>
        <v>0</v>
      </c>
      <c r="O624" s="1">
        <f t="shared" si="52"/>
        <v>0</v>
      </c>
      <c r="P624" s="1">
        <f t="shared" si="53"/>
        <v>0</v>
      </c>
    </row>
    <row r="625" spans="1:16" x14ac:dyDescent="0.35">
      <c r="A625">
        <v>2018</v>
      </c>
      <c r="B625">
        <v>3</v>
      </c>
      <c r="C625">
        <v>50</v>
      </c>
      <c r="D625">
        <v>51</v>
      </c>
      <c r="E625">
        <v>0</v>
      </c>
      <c r="F625">
        <v>0</v>
      </c>
      <c r="G625">
        <v>0</v>
      </c>
      <c r="I625" s="4">
        <f t="shared" si="49"/>
        <v>2018</v>
      </c>
      <c r="J625" t="str">
        <f>VLOOKUP(B625,Lookup!A:B,2,FALSE)</f>
        <v>Jigawa</v>
      </c>
      <c r="K625" t="str">
        <f>VLOOKUP(C625,Lookup!D:E,2,FALSE)</f>
        <v>Transfers</v>
      </c>
      <c r="L625" t="str">
        <f>VLOOKUP(D625,Lookup!G:H,2,FALSE)</f>
        <v>Stabilisation Fund</v>
      </c>
      <c r="M625" s="1">
        <f t="shared" si="50"/>
        <v>0</v>
      </c>
      <c r="N625" s="1">
        <f t="shared" si="51"/>
        <v>0</v>
      </c>
      <c r="O625" s="1">
        <f t="shared" si="52"/>
        <v>0</v>
      </c>
      <c r="P625" s="1">
        <f t="shared" si="53"/>
        <v>0</v>
      </c>
    </row>
    <row r="626" spans="1:16" x14ac:dyDescent="0.35">
      <c r="A626">
        <v>2018</v>
      </c>
      <c r="B626">
        <v>3</v>
      </c>
      <c r="C626">
        <v>50</v>
      </c>
      <c r="D626">
        <v>52</v>
      </c>
      <c r="E626">
        <v>230414441.75</v>
      </c>
      <c r="F626">
        <v>0</v>
      </c>
      <c r="G626">
        <v>370831858.38</v>
      </c>
      <c r="I626" s="4">
        <f t="shared" si="49"/>
        <v>2018</v>
      </c>
      <c r="J626" t="str">
        <f>VLOOKUP(B626,Lookup!A:B,2,FALSE)</f>
        <v>Jigawa</v>
      </c>
      <c r="K626" t="str">
        <f>VLOOKUP(C626,Lookup!D:E,2,FALSE)</f>
        <v>Transfers</v>
      </c>
      <c r="L626" t="str">
        <f>VLOOKUP(D626,Lookup!G:H,2,FALSE)</f>
        <v>Loan Repayment by Parastatals/Agencies</v>
      </c>
      <c r="M626" s="1">
        <f t="shared" si="50"/>
        <v>230414441.75</v>
      </c>
      <c r="N626" s="1">
        <f t="shared" si="51"/>
        <v>0</v>
      </c>
      <c r="O626" s="1">
        <f t="shared" si="52"/>
        <v>230414441.75</v>
      </c>
      <c r="P626" s="1">
        <f t="shared" si="53"/>
        <v>370831858.38</v>
      </c>
    </row>
    <row r="627" spans="1:16" x14ac:dyDescent="0.35">
      <c r="A627">
        <v>2018</v>
      </c>
      <c r="B627">
        <v>3</v>
      </c>
      <c r="C627">
        <v>50</v>
      </c>
      <c r="D627">
        <v>56</v>
      </c>
      <c r="E627">
        <v>0</v>
      </c>
      <c r="F627">
        <v>0</v>
      </c>
      <c r="G627">
        <v>0</v>
      </c>
      <c r="I627" s="4">
        <f t="shared" si="49"/>
        <v>2018</v>
      </c>
      <c r="J627" t="str">
        <f>VLOOKUP(B627,Lookup!A:B,2,FALSE)</f>
        <v>Jigawa</v>
      </c>
      <c r="K627" t="str">
        <f>VLOOKUP(C627,Lookup!D:E,2,FALSE)</f>
        <v>Transfers</v>
      </c>
      <c r="L627" t="str">
        <f>VLOOKUP(D627,Lookup!G:H,2,FALSE)</f>
        <v>Contingencies Fund</v>
      </c>
      <c r="M627" s="1">
        <f t="shared" si="50"/>
        <v>0</v>
      </c>
      <c r="N627" s="1">
        <f t="shared" si="51"/>
        <v>0</v>
      </c>
      <c r="O627" s="1">
        <f t="shared" si="52"/>
        <v>0</v>
      </c>
      <c r="P627" s="1">
        <f t="shared" si="53"/>
        <v>0</v>
      </c>
    </row>
    <row r="628" spans="1:16" x14ac:dyDescent="0.35">
      <c r="A628">
        <v>2018</v>
      </c>
      <c r="B628">
        <v>3</v>
      </c>
      <c r="C628">
        <v>50</v>
      </c>
      <c r="D628">
        <v>82</v>
      </c>
      <c r="E628">
        <v>0</v>
      </c>
      <c r="F628">
        <v>0</v>
      </c>
      <c r="G628">
        <v>0</v>
      </c>
      <c r="I628" s="4">
        <f t="shared" si="49"/>
        <v>2018</v>
      </c>
      <c r="J628" t="str">
        <f>VLOOKUP(B628,Lookup!A:B,2,FALSE)</f>
        <v>Jigawa</v>
      </c>
      <c r="K628" t="str">
        <f>VLOOKUP(C628,Lookup!D:E,2,FALSE)</f>
        <v>Transfers</v>
      </c>
      <c r="L628" t="str">
        <f>VLOOKUP(D628,Lookup!G:H,2,FALSE)</f>
        <v>Grants and Contributions  (Recurrent)</v>
      </c>
      <c r="M628" s="1">
        <f t="shared" si="50"/>
        <v>0</v>
      </c>
      <c r="N628" s="1">
        <f t="shared" si="51"/>
        <v>0</v>
      </c>
      <c r="O628" s="1">
        <f t="shared" si="52"/>
        <v>0</v>
      </c>
      <c r="P628" s="1">
        <f t="shared" si="53"/>
        <v>0</v>
      </c>
    </row>
    <row r="629" spans="1:16" x14ac:dyDescent="0.35">
      <c r="A629">
        <v>2018</v>
      </c>
      <c r="B629">
        <v>3</v>
      </c>
      <c r="C629">
        <v>50</v>
      </c>
      <c r="D629">
        <v>57</v>
      </c>
      <c r="E629">
        <v>0</v>
      </c>
      <c r="F629">
        <v>0</v>
      </c>
      <c r="G629">
        <v>0</v>
      </c>
      <c r="I629" s="4">
        <f t="shared" si="49"/>
        <v>2018</v>
      </c>
      <c r="J629" t="str">
        <f>VLOOKUP(B629,Lookup!A:B,2,FALSE)</f>
        <v>Jigawa</v>
      </c>
      <c r="K629" t="str">
        <f>VLOOKUP(C629,Lookup!D:E,2,FALSE)</f>
        <v>Transfers</v>
      </c>
      <c r="L629" t="str">
        <f>VLOOKUP(D629,Lookup!G:H,2,FALSE)</f>
        <v>Facility Repayment</v>
      </c>
      <c r="M629" s="1">
        <f t="shared" si="50"/>
        <v>0</v>
      </c>
      <c r="N629" s="1">
        <f t="shared" si="51"/>
        <v>0</v>
      </c>
      <c r="O629" s="1">
        <f t="shared" si="52"/>
        <v>0</v>
      </c>
      <c r="P629" s="1">
        <f t="shared" si="53"/>
        <v>0</v>
      </c>
    </row>
    <row r="630" spans="1:16" x14ac:dyDescent="0.35">
      <c r="A630">
        <v>2018</v>
      </c>
      <c r="B630">
        <v>3</v>
      </c>
      <c r="C630">
        <v>50</v>
      </c>
      <c r="D630">
        <v>61</v>
      </c>
      <c r="E630">
        <v>0</v>
      </c>
      <c r="F630">
        <v>0</v>
      </c>
      <c r="G630">
        <v>0</v>
      </c>
      <c r="I630" s="4">
        <f t="shared" si="49"/>
        <v>2018</v>
      </c>
      <c r="J630" t="str">
        <f>VLOOKUP(B630,Lookup!A:B,2,FALSE)</f>
        <v>Jigawa</v>
      </c>
      <c r="K630" t="str">
        <f>VLOOKUP(C630,Lookup!D:E,2,FALSE)</f>
        <v>Transfers</v>
      </c>
      <c r="L630" t="str">
        <f>VLOOKUP(D630,Lookup!G:H,2,FALSE)</f>
        <v>Paris Club Existing Payment (non-cash)</v>
      </c>
      <c r="M630" s="1">
        <f t="shared" si="50"/>
        <v>0</v>
      </c>
      <c r="N630" s="1">
        <f t="shared" si="51"/>
        <v>0</v>
      </c>
      <c r="O630" s="1">
        <f t="shared" si="52"/>
        <v>0</v>
      </c>
      <c r="P630" s="1">
        <f t="shared" si="53"/>
        <v>0</v>
      </c>
    </row>
    <row r="631" spans="1:16" x14ac:dyDescent="0.35">
      <c r="A631">
        <v>2018</v>
      </c>
      <c r="B631">
        <v>3</v>
      </c>
      <c r="C631">
        <v>50</v>
      </c>
      <c r="D631">
        <v>63</v>
      </c>
      <c r="E631">
        <v>0</v>
      </c>
      <c r="F631">
        <v>0</v>
      </c>
      <c r="G631">
        <v>0</v>
      </c>
      <c r="I631" s="4">
        <f t="shared" si="49"/>
        <v>2018</v>
      </c>
      <c r="J631" t="str">
        <f>VLOOKUP(B631,Lookup!A:B,2,FALSE)</f>
        <v>Jigawa</v>
      </c>
      <c r="K631" t="str">
        <f>VLOOKUP(C631,Lookup!D:E,2,FALSE)</f>
        <v>Transfers</v>
      </c>
      <c r="L631" t="str">
        <f>VLOOKUP(D631,Lookup!G:H,2,FALSE)</f>
        <v>Sinking Fund Investment</v>
      </c>
      <c r="M631" s="1">
        <f t="shared" si="50"/>
        <v>0</v>
      </c>
      <c r="N631" s="1">
        <f t="shared" si="51"/>
        <v>0</v>
      </c>
      <c r="O631" s="1">
        <f t="shared" si="52"/>
        <v>0</v>
      </c>
      <c r="P631" s="1">
        <f t="shared" si="53"/>
        <v>0</v>
      </c>
    </row>
    <row r="632" spans="1:16" x14ac:dyDescent="0.35">
      <c r="A632">
        <v>2018</v>
      </c>
      <c r="B632">
        <v>3</v>
      </c>
      <c r="C632">
        <v>50</v>
      </c>
      <c r="D632">
        <v>65</v>
      </c>
      <c r="E632">
        <v>0</v>
      </c>
      <c r="F632">
        <v>0</v>
      </c>
      <c r="G632">
        <v>0</v>
      </c>
      <c r="I632" s="4">
        <f t="shared" si="49"/>
        <v>2018</v>
      </c>
      <c r="J632" t="str">
        <f>VLOOKUP(B632,Lookup!A:B,2,FALSE)</f>
        <v>Jigawa</v>
      </c>
      <c r="K632" t="str">
        <f>VLOOKUP(C632,Lookup!D:E,2,FALSE)</f>
        <v>Transfers</v>
      </c>
      <c r="L632" t="str">
        <f>VLOOKUP(D632,Lookup!G:H,2,FALSE)</f>
        <v>Other Funds</v>
      </c>
      <c r="M632" s="1">
        <f t="shared" si="50"/>
        <v>0</v>
      </c>
      <c r="N632" s="1">
        <f t="shared" si="51"/>
        <v>0</v>
      </c>
      <c r="O632" s="1">
        <f t="shared" si="52"/>
        <v>0</v>
      </c>
      <c r="P632" s="1">
        <f t="shared" si="53"/>
        <v>0</v>
      </c>
    </row>
    <row r="633" spans="1:16" x14ac:dyDescent="0.35">
      <c r="A633">
        <v>2018</v>
      </c>
      <c r="B633">
        <v>4</v>
      </c>
      <c r="C633">
        <v>50</v>
      </c>
      <c r="D633">
        <v>50</v>
      </c>
      <c r="E633">
        <v>0</v>
      </c>
      <c r="F633">
        <v>0</v>
      </c>
      <c r="G633">
        <v>0</v>
      </c>
      <c r="I633" s="4">
        <f t="shared" si="49"/>
        <v>2018</v>
      </c>
      <c r="J633" t="str">
        <f>VLOOKUP(B633,Lookup!A:B,2,FALSE)</f>
        <v>Kaduna</v>
      </c>
      <c r="K633" t="str">
        <f>VLOOKUP(C633,Lookup!D:E,2,FALSE)</f>
        <v>Transfers</v>
      </c>
      <c r="L633" t="str">
        <f>VLOOKUP(D633,Lookup!G:H,2,FALSE)</f>
        <v>Transfer to General Reserves</v>
      </c>
      <c r="M633" s="1">
        <f t="shared" si="50"/>
        <v>0</v>
      </c>
      <c r="N633" s="1">
        <f t="shared" si="51"/>
        <v>0</v>
      </c>
      <c r="O633" s="1">
        <f t="shared" si="52"/>
        <v>0</v>
      </c>
      <c r="P633" s="1">
        <f t="shared" si="53"/>
        <v>0</v>
      </c>
    </row>
    <row r="634" spans="1:16" x14ac:dyDescent="0.35">
      <c r="A634">
        <v>2018</v>
      </c>
      <c r="B634">
        <v>4</v>
      </c>
      <c r="C634">
        <v>50</v>
      </c>
      <c r="D634">
        <v>51</v>
      </c>
      <c r="E634">
        <v>0</v>
      </c>
      <c r="F634">
        <v>0</v>
      </c>
      <c r="G634">
        <v>0</v>
      </c>
      <c r="I634" s="4">
        <f t="shared" si="49"/>
        <v>2018</v>
      </c>
      <c r="J634" t="str">
        <f>VLOOKUP(B634,Lookup!A:B,2,FALSE)</f>
        <v>Kaduna</v>
      </c>
      <c r="K634" t="str">
        <f>VLOOKUP(C634,Lookup!D:E,2,FALSE)</f>
        <v>Transfers</v>
      </c>
      <c r="L634" t="str">
        <f>VLOOKUP(D634,Lookup!G:H,2,FALSE)</f>
        <v>Stabilisation Fund</v>
      </c>
      <c r="M634" s="1">
        <f t="shared" si="50"/>
        <v>0</v>
      </c>
      <c r="N634" s="1">
        <f t="shared" si="51"/>
        <v>0</v>
      </c>
      <c r="O634" s="1">
        <f t="shared" si="52"/>
        <v>0</v>
      </c>
      <c r="P634" s="1">
        <f t="shared" si="53"/>
        <v>0</v>
      </c>
    </row>
    <row r="635" spans="1:16" x14ac:dyDescent="0.35">
      <c r="A635">
        <v>2018</v>
      </c>
      <c r="B635">
        <v>4</v>
      </c>
      <c r="C635">
        <v>50</v>
      </c>
      <c r="D635">
        <v>53</v>
      </c>
      <c r="E635">
        <v>4307330421.2400007</v>
      </c>
      <c r="F635">
        <v>0</v>
      </c>
      <c r="G635">
        <v>4311327000</v>
      </c>
      <c r="I635" s="4">
        <f t="shared" si="49"/>
        <v>2018</v>
      </c>
      <c r="J635" t="str">
        <f>VLOOKUP(B635,Lookup!A:B,2,FALSE)</f>
        <v>Kaduna</v>
      </c>
      <c r="K635" t="str">
        <f>VLOOKUP(C635,Lookup!D:E,2,FALSE)</f>
        <v>Transfers</v>
      </c>
      <c r="L635" t="str">
        <f>VLOOKUP(D635,Lookup!G:H,2,FALSE)</f>
        <v>Loan Repayment</v>
      </c>
      <c r="M635" s="1">
        <f t="shared" si="50"/>
        <v>4307330421.2400007</v>
      </c>
      <c r="N635" s="1">
        <f t="shared" si="51"/>
        <v>0</v>
      </c>
      <c r="O635" s="1">
        <f t="shared" si="52"/>
        <v>4307330421.2400007</v>
      </c>
      <c r="P635" s="1">
        <f t="shared" si="53"/>
        <v>4311327000</v>
      </c>
    </row>
    <row r="636" spans="1:16" x14ac:dyDescent="0.35">
      <c r="A636">
        <v>2018</v>
      </c>
      <c r="B636">
        <v>4</v>
      </c>
      <c r="C636">
        <v>50</v>
      </c>
      <c r="D636">
        <v>56</v>
      </c>
      <c r="E636">
        <v>0</v>
      </c>
      <c r="F636">
        <v>0</v>
      </c>
      <c r="G636">
        <v>0</v>
      </c>
      <c r="I636" s="4">
        <f t="shared" si="49"/>
        <v>2018</v>
      </c>
      <c r="J636" t="str">
        <f>VLOOKUP(B636,Lookup!A:B,2,FALSE)</f>
        <v>Kaduna</v>
      </c>
      <c r="K636" t="str">
        <f>VLOOKUP(C636,Lookup!D:E,2,FALSE)</f>
        <v>Transfers</v>
      </c>
      <c r="L636" t="str">
        <f>VLOOKUP(D636,Lookup!G:H,2,FALSE)</f>
        <v>Contingencies Fund</v>
      </c>
      <c r="M636" s="1">
        <f t="shared" si="50"/>
        <v>0</v>
      </c>
      <c r="N636" s="1">
        <f t="shared" si="51"/>
        <v>0</v>
      </c>
      <c r="O636" s="1">
        <f t="shared" si="52"/>
        <v>0</v>
      </c>
      <c r="P636" s="1">
        <f t="shared" si="53"/>
        <v>0</v>
      </c>
    </row>
    <row r="637" spans="1:16" x14ac:dyDescent="0.35">
      <c r="A637">
        <v>2018</v>
      </c>
      <c r="B637">
        <v>4</v>
      </c>
      <c r="C637">
        <v>50</v>
      </c>
      <c r="D637">
        <v>57</v>
      </c>
      <c r="E637">
        <v>0</v>
      </c>
      <c r="F637">
        <v>0</v>
      </c>
      <c r="G637">
        <v>0</v>
      </c>
      <c r="I637" s="4">
        <f t="shared" si="49"/>
        <v>2018</v>
      </c>
      <c r="J637" t="str">
        <f>VLOOKUP(B637,Lookup!A:B,2,FALSE)</f>
        <v>Kaduna</v>
      </c>
      <c r="K637" t="str">
        <f>VLOOKUP(C637,Lookup!D:E,2,FALSE)</f>
        <v>Transfers</v>
      </c>
      <c r="L637" t="str">
        <f>VLOOKUP(D637,Lookup!G:H,2,FALSE)</f>
        <v>Facility Repayment</v>
      </c>
      <c r="M637" s="1">
        <f t="shared" si="50"/>
        <v>0</v>
      </c>
      <c r="N637" s="1">
        <f t="shared" si="51"/>
        <v>0</v>
      </c>
      <c r="O637" s="1">
        <f t="shared" si="52"/>
        <v>0</v>
      </c>
      <c r="P637" s="1">
        <f t="shared" si="53"/>
        <v>0</v>
      </c>
    </row>
    <row r="638" spans="1:16" x14ac:dyDescent="0.35">
      <c r="A638">
        <v>2018</v>
      </c>
      <c r="B638">
        <v>4</v>
      </c>
      <c r="C638">
        <v>50</v>
      </c>
      <c r="D638">
        <v>61</v>
      </c>
      <c r="E638">
        <v>0</v>
      </c>
      <c r="F638">
        <v>0</v>
      </c>
      <c r="G638">
        <v>0</v>
      </c>
      <c r="I638" s="4">
        <f t="shared" si="49"/>
        <v>2018</v>
      </c>
      <c r="J638" t="str">
        <f>VLOOKUP(B638,Lookup!A:B,2,FALSE)</f>
        <v>Kaduna</v>
      </c>
      <c r="K638" t="str">
        <f>VLOOKUP(C638,Lookup!D:E,2,FALSE)</f>
        <v>Transfers</v>
      </c>
      <c r="L638" t="str">
        <f>VLOOKUP(D638,Lookup!G:H,2,FALSE)</f>
        <v>Paris Club Existing Payment (non-cash)</v>
      </c>
      <c r="M638" s="1">
        <f t="shared" si="50"/>
        <v>0</v>
      </c>
      <c r="N638" s="1">
        <f t="shared" si="51"/>
        <v>0</v>
      </c>
      <c r="O638" s="1">
        <f t="shared" si="52"/>
        <v>0</v>
      </c>
      <c r="P638" s="1">
        <f t="shared" si="53"/>
        <v>0</v>
      </c>
    </row>
    <row r="639" spans="1:16" x14ac:dyDescent="0.35">
      <c r="A639">
        <v>2018</v>
      </c>
      <c r="B639">
        <v>4</v>
      </c>
      <c r="C639">
        <v>50</v>
      </c>
      <c r="D639">
        <v>63</v>
      </c>
      <c r="E639">
        <v>0</v>
      </c>
      <c r="F639">
        <v>0</v>
      </c>
      <c r="G639">
        <v>0</v>
      </c>
      <c r="I639" s="4">
        <f t="shared" si="49"/>
        <v>2018</v>
      </c>
      <c r="J639" t="str">
        <f>VLOOKUP(B639,Lookup!A:B,2,FALSE)</f>
        <v>Kaduna</v>
      </c>
      <c r="K639" t="str">
        <f>VLOOKUP(C639,Lookup!D:E,2,FALSE)</f>
        <v>Transfers</v>
      </c>
      <c r="L639" t="str">
        <f>VLOOKUP(D639,Lookup!G:H,2,FALSE)</f>
        <v>Sinking Fund Investment</v>
      </c>
      <c r="M639" s="1">
        <f t="shared" si="50"/>
        <v>0</v>
      </c>
      <c r="N639" s="1">
        <f t="shared" si="51"/>
        <v>0</v>
      </c>
      <c r="O639" s="1">
        <f t="shared" si="52"/>
        <v>0</v>
      </c>
      <c r="P639" s="1">
        <f t="shared" si="53"/>
        <v>0</v>
      </c>
    </row>
    <row r="640" spans="1:16" x14ac:dyDescent="0.35">
      <c r="A640">
        <v>2018</v>
      </c>
      <c r="B640">
        <v>4</v>
      </c>
      <c r="C640">
        <v>50</v>
      </c>
      <c r="D640">
        <v>74</v>
      </c>
      <c r="E640">
        <v>0</v>
      </c>
      <c r="F640">
        <v>0</v>
      </c>
      <c r="G640">
        <v>0</v>
      </c>
      <c r="I640" s="4">
        <f t="shared" si="49"/>
        <v>2018</v>
      </c>
      <c r="J640" t="str">
        <f>VLOOKUP(B640,Lookup!A:B,2,FALSE)</f>
        <v>Kaduna</v>
      </c>
      <c r="K640" t="str">
        <f>VLOOKUP(C640,Lookup!D:E,2,FALSE)</f>
        <v>Transfers</v>
      </c>
      <c r="L640" t="str">
        <f>VLOOKUP(D640,Lookup!G:H,2,FALSE)</f>
        <v>Police Reform Program</v>
      </c>
      <c r="M640" s="1">
        <f t="shared" si="50"/>
        <v>0</v>
      </c>
      <c r="N640" s="1">
        <f t="shared" si="51"/>
        <v>0</v>
      </c>
      <c r="O640" s="1">
        <f t="shared" si="52"/>
        <v>0</v>
      </c>
      <c r="P640" s="1">
        <f t="shared" si="53"/>
        <v>0</v>
      </c>
    </row>
    <row r="641" spans="1:16" x14ac:dyDescent="0.35">
      <c r="A641">
        <v>2018</v>
      </c>
      <c r="B641">
        <v>4</v>
      </c>
      <c r="C641">
        <v>50</v>
      </c>
      <c r="D641">
        <v>65</v>
      </c>
      <c r="E641">
        <v>0</v>
      </c>
      <c r="F641">
        <v>0</v>
      </c>
      <c r="G641">
        <v>0</v>
      </c>
      <c r="I641" s="4">
        <f t="shared" si="49"/>
        <v>2018</v>
      </c>
      <c r="J641" t="str">
        <f>VLOOKUP(B641,Lookup!A:B,2,FALSE)</f>
        <v>Kaduna</v>
      </c>
      <c r="K641" t="str">
        <f>VLOOKUP(C641,Lookup!D:E,2,FALSE)</f>
        <v>Transfers</v>
      </c>
      <c r="L641" t="str">
        <f>VLOOKUP(D641,Lookup!G:H,2,FALSE)</f>
        <v>Other Funds</v>
      </c>
      <c r="M641" s="1">
        <f t="shared" si="50"/>
        <v>0</v>
      </c>
      <c r="N641" s="1">
        <f t="shared" si="51"/>
        <v>0</v>
      </c>
      <c r="O641" s="1">
        <f t="shared" si="52"/>
        <v>0</v>
      </c>
      <c r="P641" s="1">
        <f t="shared" si="53"/>
        <v>0</v>
      </c>
    </row>
    <row r="642" spans="1:16" x14ac:dyDescent="0.35">
      <c r="A642">
        <v>2018</v>
      </c>
      <c r="B642">
        <v>5</v>
      </c>
      <c r="C642">
        <v>50</v>
      </c>
      <c r="D642">
        <v>50</v>
      </c>
      <c r="E642">
        <v>0</v>
      </c>
      <c r="F642">
        <v>0</v>
      </c>
      <c r="G642">
        <v>0</v>
      </c>
      <c r="I642" s="4">
        <f t="shared" si="49"/>
        <v>2018</v>
      </c>
      <c r="J642" t="str">
        <f>VLOOKUP(B642,Lookup!A:B,2,FALSE)</f>
        <v>Kano</v>
      </c>
      <c r="K642" t="str">
        <f>VLOOKUP(C642,Lookup!D:E,2,FALSE)</f>
        <v>Transfers</v>
      </c>
      <c r="L642" t="str">
        <f>VLOOKUP(D642,Lookup!G:H,2,FALSE)</f>
        <v>Transfer to General Reserves</v>
      </c>
      <c r="M642" s="1">
        <f t="shared" si="50"/>
        <v>0</v>
      </c>
      <c r="N642" s="1">
        <f t="shared" si="51"/>
        <v>0</v>
      </c>
      <c r="O642" s="1">
        <f t="shared" si="52"/>
        <v>0</v>
      </c>
      <c r="P642" s="1">
        <f t="shared" si="53"/>
        <v>0</v>
      </c>
    </row>
    <row r="643" spans="1:16" x14ac:dyDescent="0.35">
      <c r="A643">
        <v>2018</v>
      </c>
      <c r="B643">
        <v>5</v>
      </c>
      <c r="C643">
        <v>50</v>
      </c>
      <c r="D643">
        <v>51</v>
      </c>
      <c r="E643">
        <v>0</v>
      </c>
      <c r="F643">
        <v>0</v>
      </c>
      <c r="G643">
        <v>0</v>
      </c>
      <c r="I643" s="4">
        <f t="shared" ref="I643:I706" si="54">A643</f>
        <v>2018</v>
      </c>
      <c r="J643" t="str">
        <f>VLOOKUP(B643,Lookup!A:B,2,FALSE)</f>
        <v>Kano</v>
      </c>
      <c r="K643" t="str">
        <f>VLOOKUP(C643,Lookup!D:E,2,FALSE)</f>
        <v>Transfers</v>
      </c>
      <c r="L643" t="str">
        <f>VLOOKUP(D643,Lookup!G:H,2,FALSE)</f>
        <v>Stabilisation Fund</v>
      </c>
      <c r="M643" s="1">
        <f t="shared" ref="M643:M706" si="55">E643</f>
        <v>0</v>
      </c>
      <c r="N643" s="1">
        <f t="shared" ref="N643:N706" si="56">F643</f>
        <v>0</v>
      </c>
      <c r="O643" s="1">
        <f t="shared" ref="O643:O706" si="57">M643+N643</f>
        <v>0</v>
      </c>
      <c r="P643" s="1">
        <f t="shared" ref="P643:P661" si="58">G643</f>
        <v>0</v>
      </c>
    </row>
    <row r="644" spans="1:16" x14ac:dyDescent="0.35">
      <c r="A644">
        <v>2018</v>
      </c>
      <c r="B644">
        <v>5</v>
      </c>
      <c r="C644">
        <v>50</v>
      </c>
      <c r="D644">
        <v>52</v>
      </c>
      <c r="E644">
        <v>0</v>
      </c>
      <c r="F644">
        <v>0</v>
      </c>
      <c r="G644">
        <v>2918283000</v>
      </c>
      <c r="I644" s="4">
        <f t="shared" si="54"/>
        <v>2018</v>
      </c>
      <c r="J644" t="str">
        <f>VLOOKUP(B644,Lookup!A:B,2,FALSE)</f>
        <v>Kano</v>
      </c>
      <c r="K644" t="str">
        <f>VLOOKUP(C644,Lookup!D:E,2,FALSE)</f>
        <v>Transfers</v>
      </c>
      <c r="L644" t="str">
        <f>VLOOKUP(D644,Lookup!G:H,2,FALSE)</f>
        <v>Loan Repayment by Parastatals/Agencies</v>
      </c>
      <c r="M644" s="1">
        <f t="shared" si="55"/>
        <v>0</v>
      </c>
      <c r="N644" s="1">
        <f t="shared" si="56"/>
        <v>0</v>
      </c>
      <c r="O644" s="1">
        <f t="shared" si="57"/>
        <v>0</v>
      </c>
      <c r="P644" s="1">
        <f t="shared" si="58"/>
        <v>2918283000</v>
      </c>
    </row>
    <row r="645" spans="1:16" x14ac:dyDescent="0.35">
      <c r="A645">
        <v>2018</v>
      </c>
      <c r="B645">
        <v>5</v>
      </c>
      <c r="C645">
        <v>50</v>
      </c>
      <c r="D645">
        <v>53</v>
      </c>
      <c r="E645">
        <v>0</v>
      </c>
      <c r="F645">
        <v>0</v>
      </c>
      <c r="G645">
        <v>0</v>
      </c>
      <c r="I645" s="4">
        <f t="shared" si="54"/>
        <v>2018</v>
      </c>
      <c r="J645" t="str">
        <f>VLOOKUP(B645,Lookup!A:B,2,FALSE)</f>
        <v>Kano</v>
      </c>
      <c r="K645" t="str">
        <f>VLOOKUP(C645,Lookup!D:E,2,FALSE)</f>
        <v>Transfers</v>
      </c>
      <c r="L645" t="str">
        <f>VLOOKUP(D645,Lookup!G:H,2,FALSE)</f>
        <v>Loan Repayment</v>
      </c>
      <c r="M645" s="1">
        <f t="shared" si="55"/>
        <v>0</v>
      </c>
      <c r="N645" s="1">
        <f t="shared" si="56"/>
        <v>0</v>
      </c>
      <c r="O645" s="1">
        <f t="shared" si="57"/>
        <v>0</v>
      </c>
      <c r="P645" s="1">
        <f t="shared" si="58"/>
        <v>0</v>
      </c>
    </row>
    <row r="646" spans="1:16" x14ac:dyDescent="0.35">
      <c r="A646">
        <v>2018</v>
      </c>
      <c r="B646">
        <v>5</v>
      </c>
      <c r="C646">
        <v>50</v>
      </c>
      <c r="D646">
        <v>83</v>
      </c>
      <c r="E646">
        <v>0</v>
      </c>
      <c r="F646">
        <v>0</v>
      </c>
      <c r="G646">
        <v>0</v>
      </c>
      <c r="I646" s="4">
        <f t="shared" si="54"/>
        <v>2018</v>
      </c>
      <c r="J646" t="str">
        <f>VLOOKUP(B646,Lookup!A:B,2,FALSE)</f>
        <v>Kano</v>
      </c>
      <c r="K646" t="str">
        <f>VLOOKUP(C646,Lookup!D:E,2,FALSE)</f>
        <v>Transfers</v>
      </c>
      <c r="L646" t="str">
        <f>VLOOKUP(D646,Lookup!G:H,2,FALSE)</f>
        <v xml:space="preserve">Capital Expenditure (5 Kilometers) </v>
      </c>
      <c r="M646" s="1">
        <f t="shared" si="55"/>
        <v>0</v>
      </c>
      <c r="N646" s="1">
        <f t="shared" si="56"/>
        <v>0</v>
      </c>
      <c r="O646" s="1">
        <f t="shared" si="57"/>
        <v>0</v>
      </c>
      <c r="P646" s="1">
        <f t="shared" si="58"/>
        <v>0</v>
      </c>
    </row>
    <row r="647" spans="1:16" x14ac:dyDescent="0.35">
      <c r="A647">
        <v>2018</v>
      </c>
      <c r="B647">
        <v>5</v>
      </c>
      <c r="C647">
        <v>50</v>
      </c>
      <c r="D647">
        <v>84</v>
      </c>
      <c r="E647">
        <v>0</v>
      </c>
      <c r="F647">
        <v>0</v>
      </c>
      <c r="G647">
        <v>0</v>
      </c>
      <c r="I647" s="4">
        <f t="shared" si="54"/>
        <v>2018</v>
      </c>
      <c r="J647" t="str">
        <f>VLOOKUP(B647,Lookup!A:B,2,FALSE)</f>
        <v>Kano</v>
      </c>
      <c r="K647" t="str">
        <f>VLOOKUP(C647,Lookup!D:E,2,FALSE)</f>
        <v>Transfers</v>
      </c>
      <c r="L647" t="str">
        <f>VLOOKUP(D647,Lookup!G:H,2,FALSE)</f>
        <v>SURE-P (Transfer)</v>
      </c>
      <c r="M647" s="1">
        <f t="shared" si="55"/>
        <v>0</v>
      </c>
      <c r="N647" s="1">
        <f t="shared" si="56"/>
        <v>0</v>
      </c>
      <c r="O647" s="1">
        <f t="shared" si="57"/>
        <v>0</v>
      </c>
      <c r="P647" s="1">
        <f t="shared" si="58"/>
        <v>0</v>
      </c>
    </row>
    <row r="648" spans="1:16" x14ac:dyDescent="0.35">
      <c r="A648">
        <v>2018</v>
      </c>
      <c r="B648">
        <v>5</v>
      </c>
      <c r="C648">
        <v>50</v>
      </c>
      <c r="D648">
        <v>85</v>
      </c>
      <c r="E648">
        <v>0</v>
      </c>
      <c r="F648">
        <v>0</v>
      </c>
      <c r="G648">
        <v>0</v>
      </c>
      <c r="I648" s="4">
        <f t="shared" si="54"/>
        <v>2018</v>
      </c>
      <c r="J648" t="str">
        <f>VLOOKUP(B648,Lookup!A:B,2,FALSE)</f>
        <v>Kano</v>
      </c>
      <c r="K648" t="str">
        <f>VLOOKUP(C648,Lookup!D:E,2,FALSE)</f>
        <v>Transfers</v>
      </c>
      <c r="L648" t="str">
        <f>VLOOKUP(D648,Lookup!G:H,2,FALSE)</f>
        <v xml:space="preserve">Investment </v>
      </c>
      <c r="M648" s="1">
        <f t="shared" si="55"/>
        <v>0</v>
      </c>
      <c r="N648" s="1">
        <f t="shared" si="56"/>
        <v>0</v>
      </c>
      <c r="O648" s="1">
        <f t="shared" si="57"/>
        <v>0</v>
      </c>
      <c r="P648" s="1">
        <f t="shared" si="58"/>
        <v>0</v>
      </c>
    </row>
    <row r="649" spans="1:16" x14ac:dyDescent="0.35">
      <c r="A649">
        <v>2018</v>
      </c>
      <c r="B649">
        <v>5</v>
      </c>
      <c r="C649">
        <v>50</v>
      </c>
      <c r="D649">
        <v>56</v>
      </c>
      <c r="E649">
        <v>0</v>
      </c>
      <c r="F649">
        <v>0</v>
      </c>
      <c r="G649">
        <v>0</v>
      </c>
      <c r="I649" s="4">
        <f t="shared" si="54"/>
        <v>2018</v>
      </c>
      <c r="J649" t="str">
        <f>VLOOKUP(B649,Lookup!A:B,2,FALSE)</f>
        <v>Kano</v>
      </c>
      <c r="K649" t="str">
        <f>VLOOKUP(C649,Lookup!D:E,2,FALSE)</f>
        <v>Transfers</v>
      </c>
      <c r="L649" t="str">
        <f>VLOOKUP(D649,Lookup!G:H,2,FALSE)</f>
        <v>Contingencies Fund</v>
      </c>
      <c r="M649" s="1">
        <f t="shared" si="55"/>
        <v>0</v>
      </c>
      <c r="N649" s="1">
        <f t="shared" si="56"/>
        <v>0</v>
      </c>
      <c r="O649" s="1">
        <f t="shared" si="57"/>
        <v>0</v>
      </c>
      <c r="P649" s="1">
        <f t="shared" si="58"/>
        <v>0</v>
      </c>
    </row>
    <row r="650" spans="1:16" x14ac:dyDescent="0.35">
      <c r="A650">
        <v>2018</v>
      </c>
      <c r="B650">
        <v>5</v>
      </c>
      <c r="C650">
        <v>50</v>
      </c>
      <c r="D650">
        <v>57</v>
      </c>
      <c r="E650">
        <v>0</v>
      </c>
      <c r="F650">
        <v>0</v>
      </c>
      <c r="G650">
        <v>0</v>
      </c>
      <c r="I650" s="4">
        <f t="shared" si="54"/>
        <v>2018</v>
      </c>
      <c r="J650" t="str">
        <f>VLOOKUP(B650,Lookup!A:B,2,FALSE)</f>
        <v>Kano</v>
      </c>
      <c r="K650" t="str">
        <f>VLOOKUP(C650,Lookup!D:E,2,FALSE)</f>
        <v>Transfers</v>
      </c>
      <c r="L650" t="str">
        <f>VLOOKUP(D650,Lookup!G:H,2,FALSE)</f>
        <v>Facility Repayment</v>
      </c>
      <c r="M650" s="1">
        <f t="shared" si="55"/>
        <v>0</v>
      </c>
      <c r="N650" s="1">
        <f t="shared" si="56"/>
        <v>0</v>
      </c>
      <c r="O650" s="1">
        <f t="shared" si="57"/>
        <v>0</v>
      </c>
      <c r="P650" s="1">
        <f t="shared" si="58"/>
        <v>0</v>
      </c>
    </row>
    <row r="651" spans="1:16" x14ac:dyDescent="0.35">
      <c r="A651">
        <v>2018</v>
      </c>
      <c r="B651">
        <v>5</v>
      </c>
      <c r="C651">
        <v>50</v>
      </c>
      <c r="D651">
        <v>61</v>
      </c>
      <c r="E651">
        <v>0</v>
      </c>
      <c r="F651">
        <v>0</v>
      </c>
      <c r="G651">
        <v>0</v>
      </c>
      <c r="I651" s="4">
        <f t="shared" si="54"/>
        <v>2018</v>
      </c>
      <c r="J651" t="str">
        <f>VLOOKUP(B651,Lookup!A:B,2,FALSE)</f>
        <v>Kano</v>
      </c>
      <c r="K651" t="str">
        <f>VLOOKUP(C651,Lookup!D:E,2,FALSE)</f>
        <v>Transfers</v>
      </c>
      <c r="L651" t="str">
        <f>VLOOKUP(D651,Lookup!G:H,2,FALSE)</f>
        <v>Paris Club Existing Payment (non-cash)</v>
      </c>
      <c r="M651" s="1">
        <f t="shared" si="55"/>
        <v>0</v>
      </c>
      <c r="N651" s="1">
        <f t="shared" si="56"/>
        <v>0</v>
      </c>
      <c r="O651" s="1">
        <f t="shared" si="57"/>
        <v>0</v>
      </c>
      <c r="P651" s="1">
        <f t="shared" si="58"/>
        <v>0</v>
      </c>
    </row>
    <row r="652" spans="1:16" x14ac:dyDescent="0.35">
      <c r="A652">
        <v>2018</v>
      </c>
      <c r="B652">
        <v>5</v>
      </c>
      <c r="C652">
        <v>50</v>
      </c>
      <c r="D652">
        <v>63</v>
      </c>
      <c r="E652">
        <v>0</v>
      </c>
      <c r="F652">
        <v>0</v>
      </c>
      <c r="G652">
        <v>0</v>
      </c>
      <c r="I652" s="4">
        <f t="shared" si="54"/>
        <v>2018</v>
      </c>
      <c r="J652" t="str">
        <f>VLOOKUP(B652,Lookup!A:B,2,FALSE)</f>
        <v>Kano</v>
      </c>
      <c r="K652" t="str">
        <f>VLOOKUP(C652,Lookup!D:E,2,FALSE)</f>
        <v>Transfers</v>
      </c>
      <c r="L652" t="str">
        <f>VLOOKUP(D652,Lookup!G:H,2,FALSE)</f>
        <v>Sinking Fund Investment</v>
      </c>
      <c r="M652" s="1">
        <f t="shared" si="55"/>
        <v>0</v>
      </c>
      <c r="N652" s="1">
        <f t="shared" si="56"/>
        <v>0</v>
      </c>
      <c r="O652" s="1">
        <f t="shared" si="57"/>
        <v>0</v>
      </c>
      <c r="P652" s="1">
        <f t="shared" si="58"/>
        <v>0</v>
      </c>
    </row>
    <row r="653" spans="1:16" x14ac:dyDescent="0.35">
      <c r="A653">
        <v>2018</v>
      </c>
      <c r="B653">
        <v>5</v>
      </c>
      <c r="C653">
        <v>50</v>
      </c>
      <c r="D653">
        <v>65</v>
      </c>
      <c r="E653">
        <v>0</v>
      </c>
      <c r="F653">
        <v>0</v>
      </c>
      <c r="G653">
        <v>0</v>
      </c>
      <c r="I653" s="4">
        <f t="shared" si="54"/>
        <v>2018</v>
      </c>
      <c r="J653" t="str">
        <f>VLOOKUP(B653,Lookup!A:B,2,FALSE)</f>
        <v>Kano</v>
      </c>
      <c r="K653" t="str">
        <f>VLOOKUP(C653,Lookup!D:E,2,FALSE)</f>
        <v>Transfers</v>
      </c>
      <c r="L653" t="str">
        <f>VLOOKUP(D653,Lookup!G:H,2,FALSE)</f>
        <v>Other Funds</v>
      </c>
      <c r="M653" s="1">
        <f t="shared" si="55"/>
        <v>0</v>
      </c>
      <c r="N653" s="1">
        <f t="shared" si="56"/>
        <v>0</v>
      </c>
      <c r="O653" s="1">
        <f t="shared" si="57"/>
        <v>0</v>
      </c>
      <c r="P653" s="1">
        <f t="shared" si="58"/>
        <v>0</v>
      </c>
    </row>
    <row r="654" spans="1:16" x14ac:dyDescent="0.35">
      <c r="A654">
        <v>2018</v>
      </c>
      <c r="B654">
        <v>9</v>
      </c>
      <c r="C654">
        <v>50</v>
      </c>
      <c r="D654">
        <v>50</v>
      </c>
      <c r="E654">
        <v>0</v>
      </c>
      <c r="F654">
        <v>0</v>
      </c>
      <c r="G654">
        <v>0</v>
      </c>
      <c r="I654" s="4">
        <f t="shared" si="54"/>
        <v>2018</v>
      </c>
      <c r="J654" t="str">
        <f>VLOOKUP(B654,Lookup!A:B,2,FALSE)</f>
        <v>Yobe</v>
      </c>
      <c r="K654" t="str">
        <f>VLOOKUP(C654,Lookup!D:E,2,FALSE)</f>
        <v>Transfers</v>
      </c>
      <c r="L654" t="str">
        <f>VLOOKUP(D654,Lookup!G:H,2,FALSE)</f>
        <v>Transfer to General Reserves</v>
      </c>
      <c r="M654" s="1">
        <f t="shared" si="55"/>
        <v>0</v>
      </c>
      <c r="N654" s="1">
        <f t="shared" si="56"/>
        <v>0</v>
      </c>
      <c r="O654" s="1">
        <f t="shared" si="57"/>
        <v>0</v>
      </c>
      <c r="P654" s="1">
        <f t="shared" si="58"/>
        <v>0</v>
      </c>
    </row>
    <row r="655" spans="1:16" x14ac:dyDescent="0.35">
      <c r="A655">
        <v>2018</v>
      </c>
      <c r="B655">
        <v>9</v>
      </c>
      <c r="C655">
        <v>50</v>
      </c>
      <c r="D655">
        <v>53</v>
      </c>
      <c r="E655">
        <v>0</v>
      </c>
      <c r="F655">
        <v>0</v>
      </c>
      <c r="G655">
        <v>0</v>
      </c>
      <c r="I655" s="4">
        <f t="shared" si="54"/>
        <v>2018</v>
      </c>
      <c r="J655" t="str">
        <f>VLOOKUP(B655,Lookup!A:B,2,FALSE)</f>
        <v>Yobe</v>
      </c>
      <c r="K655" t="str">
        <f>VLOOKUP(C655,Lookup!D:E,2,FALSE)</f>
        <v>Transfers</v>
      </c>
      <c r="L655" t="str">
        <f>VLOOKUP(D655,Lookup!G:H,2,FALSE)</f>
        <v>Loan Repayment</v>
      </c>
      <c r="M655" s="1">
        <f t="shared" si="55"/>
        <v>0</v>
      </c>
      <c r="N655" s="1">
        <f t="shared" si="56"/>
        <v>0</v>
      </c>
      <c r="O655" s="1">
        <f t="shared" si="57"/>
        <v>0</v>
      </c>
      <c r="P655" s="1">
        <f t="shared" si="58"/>
        <v>0</v>
      </c>
    </row>
    <row r="656" spans="1:16" x14ac:dyDescent="0.35">
      <c r="A656">
        <v>2018</v>
      </c>
      <c r="B656">
        <v>9</v>
      </c>
      <c r="C656">
        <v>50</v>
      </c>
      <c r="D656">
        <v>81</v>
      </c>
      <c r="E656">
        <v>0</v>
      </c>
      <c r="F656">
        <v>0</v>
      </c>
      <c r="G656">
        <v>0</v>
      </c>
      <c r="I656" s="4">
        <f t="shared" si="54"/>
        <v>2018</v>
      </c>
      <c r="J656" t="str">
        <f>VLOOKUP(B656,Lookup!A:B,2,FALSE)</f>
        <v>Yobe</v>
      </c>
      <c r="K656" t="str">
        <f>VLOOKUP(C656,Lookup!D:E,2,FALSE)</f>
        <v>Transfers</v>
      </c>
      <c r="L656" t="str">
        <f>VLOOKUP(D656,Lookup!G:H,2,FALSE)</f>
        <v>Public Office Holders Vehicle Loan</v>
      </c>
      <c r="M656" s="1">
        <f t="shared" si="55"/>
        <v>0</v>
      </c>
      <c r="N656" s="1">
        <f t="shared" si="56"/>
        <v>0</v>
      </c>
      <c r="O656" s="1">
        <f t="shared" si="57"/>
        <v>0</v>
      </c>
      <c r="P656" s="1">
        <f t="shared" si="58"/>
        <v>0</v>
      </c>
    </row>
    <row r="657" spans="1:16" x14ac:dyDescent="0.35">
      <c r="A657">
        <v>2018</v>
      </c>
      <c r="B657">
        <v>9</v>
      </c>
      <c r="C657">
        <v>50</v>
      </c>
      <c r="D657">
        <v>56</v>
      </c>
      <c r="E657">
        <v>0</v>
      </c>
      <c r="F657">
        <v>0</v>
      </c>
      <c r="G657">
        <v>0</v>
      </c>
      <c r="I657" s="4">
        <f t="shared" si="54"/>
        <v>2018</v>
      </c>
      <c r="J657" t="str">
        <f>VLOOKUP(B657,Lookup!A:B,2,FALSE)</f>
        <v>Yobe</v>
      </c>
      <c r="K657" t="str">
        <f>VLOOKUP(C657,Lookup!D:E,2,FALSE)</f>
        <v>Transfers</v>
      </c>
      <c r="L657" t="str">
        <f>VLOOKUP(D657,Lookup!G:H,2,FALSE)</f>
        <v>Contingencies Fund</v>
      </c>
      <c r="M657" s="1">
        <f t="shared" si="55"/>
        <v>0</v>
      </c>
      <c r="N657" s="1">
        <f t="shared" si="56"/>
        <v>0</v>
      </c>
      <c r="O657" s="1">
        <f t="shared" si="57"/>
        <v>0</v>
      </c>
      <c r="P657" s="1">
        <f t="shared" si="58"/>
        <v>0</v>
      </c>
    </row>
    <row r="658" spans="1:16" x14ac:dyDescent="0.35">
      <c r="A658">
        <v>2018</v>
      </c>
      <c r="B658">
        <v>9</v>
      </c>
      <c r="C658">
        <v>50</v>
      </c>
      <c r="D658">
        <v>57</v>
      </c>
      <c r="E658">
        <v>0</v>
      </c>
      <c r="F658">
        <v>0</v>
      </c>
      <c r="G658">
        <v>0</v>
      </c>
      <c r="I658" s="4">
        <f t="shared" si="54"/>
        <v>2018</v>
      </c>
      <c r="J658" t="str">
        <f>VLOOKUP(B658,Lookup!A:B,2,FALSE)</f>
        <v>Yobe</v>
      </c>
      <c r="K658" t="str">
        <f>VLOOKUP(C658,Lookup!D:E,2,FALSE)</f>
        <v>Transfers</v>
      </c>
      <c r="L658" t="str">
        <f>VLOOKUP(D658,Lookup!G:H,2,FALSE)</f>
        <v>Facility Repayment</v>
      </c>
      <c r="M658" s="1">
        <f t="shared" si="55"/>
        <v>0</v>
      </c>
      <c r="N658" s="1">
        <f t="shared" si="56"/>
        <v>0</v>
      </c>
      <c r="O658" s="1">
        <f t="shared" si="57"/>
        <v>0</v>
      </c>
      <c r="P658" s="1">
        <f t="shared" si="58"/>
        <v>0</v>
      </c>
    </row>
    <row r="659" spans="1:16" x14ac:dyDescent="0.35">
      <c r="A659">
        <v>2018</v>
      </c>
      <c r="B659">
        <v>9</v>
      </c>
      <c r="C659">
        <v>50</v>
      </c>
      <c r="D659">
        <v>61</v>
      </c>
      <c r="E659">
        <v>0</v>
      </c>
      <c r="F659">
        <v>0</v>
      </c>
      <c r="G659">
        <v>0</v>
      </c>
      <c r="I659" s="4">
        <f t="shared" si="54"/>
        <v>2018</v>
      </c>
      <c r="J659" t="str">
        <f>VLOOKUP(B659,Lookup!A:B,2,FALSE)</f>
        <v>Yobe</v>
      </c>
      <c r="K659" t="str">
        <f>VLOOKUP(C659,Lookup!D:E,2,FALSE)</f>
        <v>Transfers</v>
      </c>
      <c r="L659" t="str">
        <f>VLOOKUP(D659,Lookup!G:H,2,FALSE)</f>
        <v>Paris Club Existing Payment (non-cash)</v>
      </c>
      <c r="M659" s="1">
        <f t="shared" si="55"/>
        <v>0</v>
      </c>
      <c r="N659" s="1">
        <f t="shared" si="56"/>
        <v>0</v>
      </c>
      <c r="O659" s="1">
        <f t="shared" si="57"/>
        <v>0</v>
      </c>
      <c r="P659" s="1">
        <f t="shared" si="58"/>
        <v>0</v>
      </c>
    </row>
    <row r="660" spans="1:16" x14ac:dyDescent="0.35">
      <c r="A660">
        <v>2018</v>
      </c>
      <c r="B660">
        <v>9</v>
      </c>
      <c r="C660">
        <v>50</v>
      </c>
      <c r="D660">
        <v>63</v>
      </c>
      <c r="E660">
        <v>0</v>
      </c>
      <c r="F660">
        <v>0</v>
      </c>
      <c r="G660">
        <v>0</v>
      </c>
      <c r="I660" s="4">
        <f t="shared" si="54"/>
        <v>2018</v>
      </c>
      <c r="J660" t="str">
        <f>VLOOKUP(B660,Lookup!A:B,2,FALSE)</f>
        <v>Yobe</v>
      </c>
      <c r="K660" t="str">
        <f>VLOOKUP(C660,Lookup!D:E,2,FALSE)</f>
        <v>Transfers</v>
      </c>
      <c r="L660" t="str">
        <f>VLOOKUP(D660,Lookup!G:H,2,FALSE)</f>
        <v>Sinking Fund Investment</v>
      </c>
      <c r="M660" s="1">
        <f t="shared" si="55"/>
        <v>0</v>
      </c>
      <c r="N660" s="1">
        <f t="shared" si="56"/>
        <v>0</v>
      </c>
      <c r="O660" s="1">
        <f t="shared" si="57"/>
        <v>0</v>
      </c>
      <c r="P660" s="1">
        <f t="shared" si="58"/>
        <v>0</v>
      </c>
    </row>
    <row r="661" spans="1:16" x14ac:dyDescent="0.35">
      <c r="A661">
        <v>2018</v>
      </c>
      <c r="B661">
        <v>9</v>
      </c>
      <c r="C661">
        <v>50</v>
      </c>
      <c r="D661">
        <v>65</v>
      </c>
      <c r="E661">
        <v>0</v>
      </c>
      <c r="F661">
        <v>0</v>
      </c>
      <c r="G661">
        <v>0</v>
      </c>
      <c r="I661" s="4">
        <f t="shared" si="54"/>
        <v>2018</v>
      </c>
      <c r="J661" t="str">
        <f>VLOOKUP(B661,Lookup!A:B,2,FALSE)</f>
        <v>Yobe</v>
      </c>
      <c r="K661" t="str">
        <f>VLOOKUP(C661,Lookup!D:E,2,FALSE)</f>
        <v>Transfers</v>
      </c>
      <c r="L661" t="str">
        <f>VLOOKUP(D661,Lookup!G:H,2,FALSE)</f>
        <v>Other Funds</v>
      </c>
      <c r="M661" s="1">
        <f t="shared" si="55"/>
        <v>0</v>
      </c>
      <c r="N661" s="1">
        <f t="shared" si="56"/>
        <v>0</v>
      </c>
      <c r="O661" s="1">
        <f t="shared" si="57"/>
        <v>0</v>
      </c>
      <c r="P661" s="1">
        <f t="shared" si="58"/>
        <v>0</v>
      </c>
    </row>
    <row r="662" spans="1:16" x14ac:dyDescent="0.35">
      <c r="A662">
        <v>2018</v>
      </c>
      <c r="B662">
        <v>11</v>
      </c>
      <c r="C662">
        <v>50</v>
      </c>
      <c r="D662">
        <v>87</v>
      </c>
      <c r="E662">
        <v>0</v>
      </c>
      <c r="F662">
        <v>0</v>
      </c>
      <c r="G662" s="9"/>
      <c r="I662" s="4">
        <f t="shared" si="54"/>
        <v>2018</v>
      </c>
      <c r="J662" t="str">
        <f>VLOOKUP(B662,Lookup!A:B,2,FALSE)</f>
        <v>Federal</v>
      </c>
      <c r="K662" t="str">
        <f>VLOOKUP(C662,Lookup!D:E,2,FALSE)</f>
        <v>Transfers</v>
      </c>
      <c r="L662" t="str">
        <f>VLOOKUP(D662,Lookup!G:H,2,FALSE)</f>
        <v>SUBEB</v>
      </c>
      <c r="M662" s="1">
        <f t="shared" si="55"/>
        <v>0</v>
      </c>
      <c r="N662" s="1">
        <f t="shared" si="56"/>
        <v>0</v>
      </c>
      <c r="O662" s="1">
        <f t="shared" si="57"/>
        <v>0</v>
      </c>
      <c r="P662" s="9"/>
    </row>
    <row r="663" spans="1:16" x14ac:dyDescent="0.35">
      <c r="A663">
        <v>2018</v>
      </c>
      <c r="B663">
        <v>11</v>
      </c>
      <c r="C663">
        <v>50</v>
      </c>
      <c r="D663">
        <v>88</v>
      </c>
      <c r="E663">
        <v>0</v>
      </c>
      <c r="F663">
        <v>0</v>
      </c>
      <c r="G663" s="9"/>
      <c r="I663" s="4">
        <f t="shared" si="54"/>
        <v>2018</v>
      </c>
      <c r="J663" t="str">
        <f>VLOOKUP(B663,Lookup!A:B,2,FALSE)</f>
        <v>Federal</v>
      </c>
      <c r="K663" t="str">
        <f>VLOOKUP(C663,Lookup!D:E,2,FALSE)</f>
        <v>Transfers</v>
      </c>
      <c r="L663" t="str">
        <f>VLOOKUP(D663,Lookup!G:H,2,FALSE)</f>
        <v>Subsidy Reinvestment</v>
      </c>
      <c r="M663" s="1">
        <f t="shared" si="55"/>
        <v>0</v>
      </c>
      <c r="N663" s="1">
        <f t="shared" si="56"/>
        <v>0</v>
      </c>
      <c r="O663" s="1">
        <f t="shared" si="57"/>
        <v>0</v>
      </c>
      <c r="P663" s="9"/>
    </row>
    <row r="664" spans="1:16" x14ac:dyDescent="0.35">
      <c r="A664">
        <v>2018</v>
      </c>
      <c r="B664">
        <v>11</v>
      </c>
      <c r="C664">
        <v>50</v>
      </c>
      <c r="D664">
        <v>89</v>
      </c>
      <c r="E664">
        <v>0</v>
      </c>
      <c r="F664">
        <v>0</v>
      </c>
      <c r="G664" s="9"/>
      <c r="I664" s="4">
        <f t="shared" si="54"/>
        <v>2018</v>
      </c>
      <c r="J664" t="str">
        <f>VLOOKUP(B664,Lookup!A:B,2,FALSE)</f>
        <v>Federal</v>
      </c>
      <c r="K664" t="str">
        <f>VLOOKUP(C664,Lookup!D:E,2,FALSE)</f>
        <v>Transfers</v>
      </c>
      <c r="L664" t="str">
        <f>VLOOKUP(D664,Lookup!G:H,2,FALSE)</f>
        <v>Capital Expenditure in Statuary Transfers</v>
      </c>
      <c r="M664" s="1">
        <f t="shared" si="55"/>
        <v>0</v>
      </c>
      <c r="N664" s="1">
        <f t="shared" si="56"/>
        <v>0</v>
      </c>
      <c r="O664" s="1">
        <f t="shared" si="57"/>
        <v>0</v>
      </c>
      <c r="P664" s="9"/>
    </row>
    <row r="665" spans="1:16" x14ac:dyDescent="0.35">
      <c r="A665">
        <v>2018</v>
      </c>
      <c r="B665">
        <v>11</v>
      </c>
      <c r="C665">
        <v>50</v>
      </c>
      <c r="D665">
        <v>90</v>
      </c>
      <c r="E665">
        <v>0</v>
      </c>
      <c r="F665">
        <v>0</v>
      </c>
      <c r="G665" s="9"/>
      <c r="I665" s="4">
        <f t="shared" si="54"/>
        <v>2018</v>
      </c>
      <c r="J665" t="str">
        <f>VLOOKUP(B665,Lookup!A:B,2,FALSE)</f>
        <v>Federal</v>
      </c>
      <c r="K665" t="str">
        <f>VLOOKUP(C665,Lookup!D:E,2,FALSE)</f>
        <v>Transfers</v>
      </c>
      <c r="L665" t="str">
        <f>VLOOKUP(D665,Lookup!G:H,2,FALSE)</f>
        <v>MDAs Capital Expenditure</v>
      </c>
      <c r="M665" s="1">
        <f t="shared" si="55"/>
        <v>0</v>
      </c>
      <c r="N665" s="1">
        <f t="shared" si="56"/>
        <v>0</v>
      </c>
      <c r="O665" s="1">
        <f t="shared" si="57"/>
        <v>0</v>
      </c>
      <c r="P665" s="9"/>
    </row>
    <row r="666" spans="1:16" x14ac:dyDescent="0.35">
      <c r="A666">
        <v>2018</v>
      </c>
      <c r="B666">
        <v>11</v>
      </c>
      <c r="C666">
        <v>50</v>
      </c>
      <c r="D666">
        <v>91</v>
      </c>
      <c r="E666">
        <v>0</v>
      </c>
      <c r="F666">
        <v>0</v>
      </c>
      <c r="G666" s="9"/>
      <c r="I666" s="4">
        <f t="shared" si="54"/>
        <v>2018</v>
      </c>
      <c r="J666" t="str">
        <f>VLOOKUP(B666,Lookup!A:B,2,FALSE)</f>
        <v>Federal</v>
      </c>
      <c r="K666" t="str">
        <f>VLOOKUP(C666,Lookup!D:E,2,FALSE)</f>
        <v>Transfers</v>
      </c>
      <c r="L666" t="str">
        <f>VLOOKUP(D666,Lookup!G:H,2,FALSE)</f>
        <v>Capital - General Reserve (PYA)</v>
      </c>
      <c r="M666" s="1">
        <f t="shared" si="55"/>
        <v>0</v>
      </c>
      <c r="N666" s="1">
        <f t="shared" si="56"/>
        <v>0</v>
      </c>
      <c r="O666" s="1">
        <f t="shared" si="57"/>
        <v>0</v>
      </c>
      <c r="P666" s="9"/>
    </row>
    <row r="667" spans="1:16" x14ac:dyDescent="0.35">
      <c r="A667">
        <v>2018</v>
      </c>
      <c r="B667">
        <v>11</v>
      </c>
      <c r="C667">
        <v>50</v>
      </c>
      <c r="D667">
        <v>92</v>
      </c>
      <c r="E667">
        <v>0</v>
      </c>
      <c r="F667">
        <v>0</v>
      </c>
      <c r="G667" s="9"/>
      <c r="I667" s="4">
        <f t="shared" si="54"/>
        <v>2018</v>
      </c>
      <c r="J667" t="str">
        <f>VLOOKUP(B667,Lookup!A:B,2,FALSE)</f>
        <v>Federal</v>
      </c>
      <c r="K667" t="str">
        <f>VLOOKUP(C667,Lookup!D:E,2,FALSE)</f>
        <v>Transfers</v>
      </c>
      <c r="L667" t="str">
        <f>VLOOKUP(D667,Lookup!G:H,2,FALSE)</f>
        <v xml:space="preserve">External Loan Repayment </v>
      </c>
      <c r="M667" s="1">
        <f t="shared" si="55"/>
        <v>0</v>
      </c>
      <c r="N667" s="1">
        <f t="shared" si="56"/>
        <v>0</v>
      </c>
      <c r="O667" s="1">
        <f t="shared" si="57"/>
        <v>0</v>
      </c>
      <c r="P667" s="9"/>
    </row>
    <row r="668" spans="1:16" x14ac:dyDescent="0.35">
      <c r="A668">
        <v>2018</v>
      </c>
      <c r="B668">
        <v>11</v>
      </c>
      <c r="C668">
        <v>50</v>
      </c>
      <c r="D668">
        <v>93</v>
      </c>
      <c r="E668">
        <v>0</v>
      </c>
      <c r="F668">
        <v>0</v>
      </c>
      <c r="G668" s="9"/>
      <c r="I668" s="4">
        <f t="shared" si="54"/>
        <v>2018</v>
      </c>
      <c r="J668" t="str">
        <f>VLOOKUP(B668,Lookup!A:B,2,FALSE)</f>
        <v>Federal</v>
      </c>
      <c r="K668" t="str">
        <f>VLOOKUP(C668,Lookup!D:E,2,FALSE)</f>
        <v>Transfers</v>
      </c>
      <c r="L668" t="str">
        <f>VLOOKUP(D668,Lookup!G:H,2,FALSE)</f>
        <v>Internal Loan Repayment  - NTBs</v>
      </c>
      <c r="M668" s="1">
        <f t="shared" si="55"/>
        <v>0</v>
      </c>
      <c r="N668" s="1">
        <f t="shared" si="56"/>
        <v>0</v>
      </c>
      <c r="O668" s="1">
        <f t="shared" si="57"/>
        <v>0</v>
      </c>
      <c r="P668" s="9"/>
    </row>
    <row r="669" spans="1:16" x14ac:dyDescent="0.35">
      <c r="A669">
        <v>2018</v>
      </c>
      <c r="B669">
        <v>11</v>
      </c>
      <c r="C669">
        <v>50</v>
      </c>
      <c r="D669">
        <v>94</v>
      </c>
      <c r="E669">
        <v>0</v>
      </c>
      <c r="F669">
        <v>0</v>
      </c>
      <c r="G669" s="9"/>
      <c r="I669" s="4">
        <f t="shared" si="54"/>
        <v>2018</v>
      </c>
      <c r="J669" t="str">
        <f>VLOOKUP(B669,Lookup!A:B,2,FALSE)</f>
        <v>Federal</v>
      </c>
      <c r="K669" t="str">
        <f>VLOOKUP(C669,Lookup!D:E,2,FALSE)</f>
        <v>Transfers</v>
      </c>
      <c r="L669" t="str">
        <f>VLOOKUP(D669,Lookup!G:H,2,FALSE)</f>
        <v xml:space="preserve">Internal Loan Repayment  - FGN/Treasury </v>
      </c>
      <c r="M669" s="1">
        <f t="shared" si="55"/>
        <v>0</v>
      </c>
      <c r="N669" s="1">
        <f t="shared" si="56"/>
        <v>0</v>
      </c>
      <c r="O669" s="1">
        <f t="shared" si="57"/>
        <v>0</v>
      </c>
      <c r="P669" s="9"/>
    </row>
    <row r="670" spans="1:16" x14ac:dyDescent="0.35">
      <c r="A670">
        <v>2018</v>
      </c>
      <c r="B670">
        <v>11</v>
      </c>
      <c r="C670">
        <v>50</v>
      </c>
      <c r="D670">
        <v>95</v>
      </c>
      <c r="E670">
        <v>190000000000</v>
      </c>
      <c r="F670">
        <v>0</v>
      </c>
      <c r="G670" s="9"/>
      <c r="I670" s="4">
        <f t="shared" si="54"/>
        <v>2018</v>
      </c>
      <c r="J670" t="str">
        <f>VLOOKUP(B670,Lookup!A:B,2,FALSE)</f>
        <v>Federal</v>
      </c>
      <c r="K670" t="str">
        <f>VLOOKUP(C670,Lookup!D:E,2,FALSE)</f>
        <v>Transfers</v>
      </c>
      <c r="L670" t="str">
        <f>VLOOKUP(D670,Lookup!G:H,2,FALSE)</f>
        <v xml:space="preserve">Repayment Development Loan Stock </v>
      </c>
      <c r="M670" s="1">
        <f t="shared" si="55"/>
        <v>190000000000</v>
      </c>
      <c r="N670" s="1">
        <f t="shared" si="56"/>
        <v>0</v>
      </c>
      <c r="O670" s="1">
        <f t="shared" si="57"/>
        <v>190000000000</v>
      </c>
      <c r="P670" s="9"/>
    </row>
    <row r="671" spans="1:16" x14ac:dyDescent="0.35">
      <c r="A671">
        <v>2018</v>
      </c>
      <c r="B671">
        <v>11</v>
      </c>
      <c r="C671">
        <v>50</v>
      </c>
      <c r="D671">
        <v>96</v>
      </c>
      <c r="E671">
        <v>0</v>
      </c>
      <c r="F671">
        <v>0</v>
      </c>
      <c r="G671" s="9"/>
      <c r="I671" s="4">
        <f t="shared" si="54"/>
        <v>2018</v>
      </c>
      <c r="J671" t="str">
        <f>VLOOKUP(B671,Lookup!A:B,2,FALSE)</f>
        <v>Federal</v>
      </c>
      <c r="K671" t="str">
        <f>VLOOKUP(C671,Lookup!D:E,2,FALSE)</f>
        <v>Transfers</v>
      </c>
      <c r="L671" t="str">
        <f>VLOOKUP(D671,Lookup!G:H,2,FALSE)</f>
        <v>Repayment Other Fund of the Federal Government</v>
      </c>
      <c r="M671" s="1">
        <f t="shared" si="55"/>
        <v>0</v>
      </c>
      <c r="N671" s="1">
        <f t="shared" si="56"/>
        <v>0</v>
      </c>
      <c r="O671" s="1">
        <f t="shared" si="57"/>
        <v>0</v>
      </c>
      <c r="P671" s="9"/>
    </row>
    <row r="672" spans="1:16" x14ac:dyDescent="0.35">
      <c r="A672">
        <v>2018</v>
      </c>
      <c r="B672">
        <v>11</v>
      </c>
      <c r="C672">
        <v>200</v>
      </c>
      <c r="D672">
        <v>200</v>
      </c>
      <c r="E672">
        <v>0</v>
      </c>
      <c r="F672">
        <v>0</v>
      </c>
      <c r="G672" s="9"/>
      <c r="I672" s="4">
        <f t="shared" si="54"/>
        <v>2018</v>
      </c>
      <c r="J672" t="str">
        <f>VLOOKUP(B672,Lookup!A:B,2,FALSE)</f>
        <v>Federal</v>
      </c>
      <c r="K672" t="str">
        <f>VLOOKUP(C672,Lookup!D:E,2,FALSE)</f>
        <v>Movements</v>
      </c>
      <c r="L672" t="str">
        <f>VLOOKUP(D672,Lookup!G:H,2,FALSE)</f>
        <v>Federal Government Investments</v>
      </c>
      <c r="M672" s="1">
        <f t="shared" si="55"/>
        <v>0</v>
      </c>
      <c r="N672" s="1">
        <f t="shared" si="56"/>
        <v>0</v>
      </c>
      <c r="O672" s="1">
        <f t="shared" si="57"/>
        <v>0</v>
      </c>
      <c r="P672" s="9"/>
    </row>
    <row r="673" spans="1:16" x14ac:dyDescent="0.35">
      <c r="A673">
        <v>2018</v>
      </c>
      <c r="B673">
        <v>11</v>
      </c>
      <c r="C673">
        <v>200</v>
      </c>
      <c r="D673">
        <v>201</v>
      </c>
      <c r="E673">
        <v>0</v>
      </c>
      <c r="F673">
        <v>0</v>
      </c>
      <c r="G673" s="9"/>
      <c r="I673" s="4">
        <f t="shared" si="54"/>
        <v>2018</v>
      </c>
      <c r="J673" t="str">
        <f>VLOOKUP(B673,Lookup!A:B,2,FALSE)</f>
        <v>Federal</v>
      </c>
      <c r="K673" t="str">
        <f>VLOOKUP(C673,Lookup!D:E,2,FALSE)</f>
        <v>Movements</v>
      </c>
      <c r="L673" t="str">
        <f>VLOOKUP(D673,Lookup!G:H,2,FALSE)</f>
        <v>Deposit</v>
      </c>
      <c r="M673" s="1">
        <f t="shared" si="55"/>
        <v>0</v>
      </c>
      <c r="N673" s="1">
        <f t="shared" si="56"/>
        <v>0</v>
      </c>
      <c r="O673" s="1">
        <f t="shared" si="57"/>
        <v>0</v>
      </c>
      <c r="P673" s="9"/>
    </row>
    <row r="674" spans="1:16" x14ac:dyDescent="0.35">
      <c r="A674">
        <v>2018</v>
      </c>
      <c r="B674">
        <v>11</v>
      </c>
      <c r="C674">
        <v>200</v>
      </c>
      <c r="D674">
        <v>202</v>
      </c>
      <c r="E674">
        <v>0</v>
      </c>
      <c r="F674">
        <v>0</v>
      </c>
      <c r="G674" s="9"/>
      <c r="I674" s="4">
        <f t="shared" si="54"/>
        <v>2018</v>
      </c>
      <c r="J674" t="str">
        <f>VLOOKUP(B674,Lookup!A:B,2,FALSE)</f>
        <v>Federal</v>
      </c>
      <c r="K674" t="str">
        <f>VLOOKUP(C674,Lookup!D:E,2,FALSE)</f>
        <v>Movements</v>
      </c>
      <c r="L674" t="str">
        <f>VLOOKUP(D674,Lookup!G:H,2,FALSE)</f>
        <v>Trust and Other Funds</v>
      </c>
      <c r="M674" s="1">
        <f t="shared" si="55"/>
        <v>0</v>
      </c>
      <c r="N674" s="1">
        <f t="shared" si="56"/>
        <v>0</v>
      </c>
      <c r="O674" s="1">
        <f t="shared" si="57"/>
        <v>0</v>
      </c>
      <c r="P674" s="9"/>
    </row>
    <row r="675" spans="1:16" x14ac:dyDescent="0.35">
      <c r="A675">
        <v>2018</v>
      </c>
      <c r="B675">
        <v>11</v>
      </c>
      <c r="C675">
        <v>200</v>
      </c>
      <c r="D675">
        <v>203</v>
      </c>
      <c r="E675">
        <v>0</v>
      </c>
      <c r="F675">
        <v>0</v>
      </c>
      <c r="G675" s="9"/>
      <c r="I675" s="4">
        <f t="shared" si="54"/>
        <v>2018</v>
      </c>
      <c r="J675" t="str">
        <f>VLOOKUP(B675,Lookup!A:B,2,FALSE)</f>
        <v>Federal</v>
      </c>
      <c r="K675" t="str">
        <f>VLOOKUP(C675,Lookup!D:E,2,FALSE)</f>
        <v>Movements</v>
      </c>
      <c r="L675" t="str">
        <f>VLOOKUP(D675,Lookup!G:H,2,FALSE)</f>
        <v xml:space="preserve">Increase/Decrease in Investments </v>
      </c>
      <c r="M675" s="1">
        <f t="shared" si="55"/>
        <v>0</v>
      </c>
      <c r="N675" s="1">
        <f t="shared" si="56"/>
        <v>0</v>
      </c>
      <c r="O675" s="1">
        <f t="shared" si="57"/>
        <v>0</v>
      </c>
      <c r="P675" s="9"/>
    </row>
    <row r="676" spans="1:16" x14ac:dyDescent="0.35">
      <c r="A676">
        <v>2018</v>
      </c>
      <c r="B676">
        <v>11</v>
      </c>
      <c r="C676">
        <v>200</v>
      </c>
      <c r="D676">
        <v>204</v>
      </c>
      <c r="E676">
        <v>0</v>
      </c>
      <c r="F676">
        <v>0</v>
      </c>
      <c r="G676" s="9"/>
      <c r="I676" s="4">
        <f t="shared" si="54"/>
        <v>2018</v>
      </c>
      <c r="J676" t="str">
        <f>VLOOKUP(B676,Lookup!A:B,2,FALSE)</f>
        <v>Federal</v>
      </c>
      <c r="K676" t="str">
        <f>VLOOKUP(C676,Lookup!D:E,2,FALSE)</f>
        <v>Movements</v>
      </c>
      <c r="L676" t="str">
        <f>VLOOKUP(D676,Lookup!G:H,2,FALSE)</f>
        <v xml:space="preserve">Net Increase/Decrease in in Other Cash Equivalent Accounts </v>
      </c>
      <c r="M676" s="1">
        <f t="shared" si="55"/>
        <v>0</v>
      </c>
      <c r="N676" s="1">
        <f t="shared" si="56"/>
        <v>0</v>
      </c>
      <c r="O676" s="1">
        <f t="shared" si="57"/>
        <v>0</v>
      </c>
      <c r="P676" s="9"/>
    </row>
    <row r="677" spans="1:16" x14ac:dyDescent="0.35">
      <c r="A677">
        <v>2019</v>
      </c>
      <c r="B677">
        <v>3</v>
      </c>
      <c r="C677">
        <v>50</v>
      </c>
      <c r="D677">
        <v>50</v>
      </c>
      <c r="E677">
        <v>0</v>
      </c>
      <c r="F677">
        <v>0</v>
      </c>
      <c r="G677" s="9"/>
      <c r="I677" s="4">
        <f t="shared" si="54"/>
        <v>2019</v>
      </c>
      <c r="J677" t="str">
        <f>VLOOKUP(B677,Lookup!A:B,2,FALSE)</f>
        <v>Jigawa</v>
      </c>
      <c r="K677" t="str">
        <f>VLOOKUP(C677,Lookup!D:E,2,FALSE)</f>
        <v>Transfers</v>
      </c>
      <c r="L677" t="str">
        <f>VLOOKUP(D677,Lookup!G:H,2,FALSE)</f>
        <v>Transfer to General Reserves</v>
      </c>
      <c r="M677" s="1">
        <f t="shared" si="55"/>
        <v>0</v>
      </c>
      <c r="N677" s="1">
        <f t="shared" si="56"/>
        <v>0</v>
      </c>
      <c r="O677" s="1">
        <f t="shared" si="57"/>
        <v>0</v>
      </c>
      <c r="P677" s="9"/>
    </row>
    <row r="678" spans="1:16" x14ac:dyDescent="0.35">
      <c r="A678">
        <v>2019</v>
      </c>
      <c r="B678">
        <v>3</v>
      </c>
      <c r="C678">
        <v>50</v>
      </c>
      <c r="D678">
        <v>51</v>
      </c>
      <c r="E678">
        <v>0</v>
      </c>
      <c r="F678">
        <v>0</v>
      </c>
      <c r="G678" s="9"/>
      <c r="I678" s="4">
        <f t="shared" si="54"/>
        <v>2019</v>
      </c>
      <c r="J678" t="str">
        <f>VLOOKUP(B678,Lookup!A:B,2,FALSE)</f>
        <v>Jigawa</v>
      </c>
      <c r="K678" t="str">
        <f>VLOOKUP(C678,Lookup!D:E,2,FALSE)</f>
        <v>Transfers</v>
      </c>
      <c r="L678" t="str">
        <f>VLOOKUP(D678,Lookup!G:H,2,FALSE)</f>
        <v>Stabilisation Fund</v>
      </c>
      <c r="M678" s="1">
        <f t="shared" si="55"/>
        <v>0</v>
      </c>
      <c r="N678" s="1">
        <f t="shared" si="56"/>
        <v>0</v>
      </c>
      <c r="O678" s="1">
        <f t="shared" si="57"/>
        <v>0</v>
      </c>
      <c r="P678" s="9"/>
    </row>
    <row r="679" spans="1:16" x14ac:dyDescent="0.35">
      <c r="A679">
        <v>2019</v>
      </c>
      <c r="B679">
        <v>3</v>
      </c>
      <c r="C679">
        <v>50</v>
      </c>
      <c r="D679">
        <v>52</v>
      </c>
      <c r="E679">
        <v>419619797</v>
      </c>
      <c r="F679">
        <v>0</v>
      </c>
      <c r="G679" s="9"/>
      <c r="I679" s="4">
        <f t="shared" si="54"/>
        <v>2019</v>
      </c>
      <c r="J679" t="str">
        <f>VLOOKUP(B679,Lookup!A:B,2,FALSE)</f>
        <v>Jigawa</v>
      </c>
      <c r="K679" t="str">
        <f>VLOOKUP(C679,Lookup!D:E,2,FALSE)</f>
        <v>Transfers</v>
      </c>
      <c r="L679" t="str">
        <f>VLOOKUP(D679,Lookup!G:H,2,FALSE)</f>
        <v>Loan Repayment by Parastatals/Agencies</v>
      </c>
      <c r="M679" s="1">
        <f t="shared" si="55"/>
        <v>419619797</v>
      </c>
      <c r="N679" s="1">
        <f t="shared" si="56"/>
        <v>0</v>
      </c>
      <c r="O679" s="1">
        <f t="shared" si="57"/>
        <v>419619797</v>
      </c>
      <c r="P679" s="9"/>
    </row>
    <row r="680" spans="1:16" x14ac:dyDescent="0.35">
      <c r="A680">
        <v>2019</v>
      </c>
      <c r="B680">
        <v>3</v>
      </c>
      <c r="C680">
        <v>50</v>
      </c>
      <c r="D680">
        <v>56</v>
      </c>
      <c r="E680">
        <v>0</v>
      </c>
      <c r="F680">
        <v>0</v>
      </c>
      <c r="G680" s="9"/>
      <c r="I680" s="4">
        <f t="shared" si="54"/>
        <v>2019</v>
      </c>
      <c r="J680" t="str">
        <f>VLOOKUP(B680,Lookup!A:B,2,FALSE)</f>
        <v>Jigawa</v>
      </c>
      <c r="K680" t="str">
        <f>VLOOKUP(C680,Lookup!D:E,2,FALSE)</f>
        <v>Transfers</v>
      </c>
      <c r="L680" t="str">
        <f>VLOOKUP(D680,Lookup!G:H,2,FALSE)</f>
        <v>Contingencies Fund</v>
      </c>
      <c r="M680" s="1">
        <f t="shared" si="55"/>
        <v>0</v>
      </c>
      <c r="N680" s="1">
        <f t="shared" si="56"/>
        <v>0</v>
      </c>
      <c r="O680" s="1">
        <f t="shared" si="57"/>
        <v>0</v>
      </c>
      <c r="P680" s="9"/>
    </row>
    <row r="681" spans="1:16" x14ac:dyDescent="0.35">
      <c r="A681">
        <v>2019</v>
      </c>
      <c r="B681">
        <v>3</v>
      </c>
      <c r="C681">
        <v>50</v>
      </c>
      <c r="D681">
        <v>82</v>
      </c>
      <c r="E681">
        <v>0</v>
      </c>
      <c r="F681">
        <v>0</v>
      </c>
      <c r="G681" s="9"/>
      <c r="I681" s="4">
        <f t="shared" si="54"/>
        <v>2019</v>
      </c>
      <c r="J681" t="str">
        <f>VLOOKUP(B681,Lookup!A:B,2,FALSE)</f>
        <v>Jigawa</v>
      </c>
      <c r="K681" t="str">
        <f>VLOOKUP(C681,Lookup!D:E,2,FALSE)</f>
        <v>Transfers</v>
      </c>
      <c r="L681" t="str">
        <f>VLOOKUP(D681,Lookup!G:H,2,FALSE)</f>
        <v>Grants and Contributions  (Recurrent)</v>
      </c>
      <c r="M681" s="1">
        <f t="shared" si="55"/>
        <v>0</v>
      </c>
      <c r="N681" s="1">
        <f t="shared" si="56"/>
        <v>0</v>
      </c>
      <c r="O681" s="1">
        <f t="shared" si="57"/>
        <v>0</v>
      </c>
      <c r="P681" s="9"/>
    </row>
    <row r="682" spans="1:16" x14ac:dyDescent="0.35">
      <c r="A682">
        <v>2019</v>
      </c>
      <c r="B682">
        <v>3</v>
      </c>
      <c r="C682">
        <v>50</v>
      </c>
      <c r="D682">
        <v>57</v>
      </c>
      <c r="E682">
        <v>0</v>
      </c>
      <c r="F682">
        <v>0</v>
      </c>
      <c r="G682" s="9"/>
      <c r="I682" s="4">
        <f t="shared" si="54"/>
        <v>2019</v>
      </c>
      <c r="J682" t="str">
        <f>VLOOKUP(B682,Lookup!A:B,2,FALSE)</f>
        <v>Jigawa</v>
      </c>
      <c r="K682" t="str">
        <f>VLOOKUP(C682,Lookup!D:E,2,FALSE)</f>
        <v>Transfers</v>
      </c>
      <c r="L682" t="str">
        <f>VLOOKUP(D682,Lookup!G:H,2,FALSE)</f>
        <v>Facility Repayment</v>
      </c>
      <c r="M682" s="1">
        <f t="shared" si="55"/>
        <v>0</v>
      </c>
      <c r="N682" s="1">
        <f t="shared" si="56"/>
        <v>0</v>
      </c>
      <c r="O682" s="1">
        <f t="shared" si="57"/>
        <v>0</v>
      </c>
      <c r="P682" s="9"/>
    </row>
    <row r="683" spans="1:16" x14ac:dyDescent="0.35">
      <c r="A683">
        <v>2019</v>
      </c>
      <c r="B683">
        <v>3</v>
      </c>
      <c r="C683">
        <v>50</v>
      </c>
      <c r="D683">
        <v>61</v>
      </c>
      <c r="E683">
        <v>0</v>
      </c>
      <c r="F683">
        <v>0</v>
      </c>
      <c r="G683" s="9"/>
      <c r="I683" s="4">
        <f t="shared" si="54"/>
        <v>2019</v>
      </c>
      <c r="J683" t="str">
        <f>VLOOKUP(B683,Lookup!A:B,2,FALSE)</f>
        <v>Jigawa</v>
      </c>
      <c r="K683" t="str">
        <f>VLOOKUP(C683,Lookup!D:E,2,FALSE)</f>
        <v>Transfers</v>
      </c>
      <c r="L683" t="str">
        <f>VLOOKUP(D683,Lookup!G:H,2,FALSE)</f>
        <v>Paris Club Existing Payment (non-cash)</v>
      </c>
      <c r="M683" s="1">
        <f t="shared" si="55"/>
        <v>0</v>
      </c>
      <c r="N683" s="1">
        <f t="shared" si="56"/>
        <v>0</v>
      </c>
      <c r="O683" s="1">
        <f t="shared" si="57"/>
        <v>0</v>
      </c>
      <c r="P683" s="9"/>
    </row>
    <row r="684" spans="1:16" x14ac:dyDescent="0.35">
      <c r="A684">
        <v>2019</v>
      </c>
      <c r="B684">
        <v>3</v>
      </c>
      <c r="C684">
        <v>50</v>
      </c>
      <c r="D684">
        <v>63</v>
      </c>
      <c r="E684">
        <v>0</v>
      </c>
      <c r="F684">
        <v>0</v>
      </c>
      <c r="G684" s="9"/>
      <c r="I684" s="4">
        <f t="shared" si="54"/>
        <v>2019</v>
      </c>
      <c r="J684" t="str">
        <f>VLOOKUP(B684,Lookup!A:B,2,FALSE)</f>
        <v>Jigawa</v>
      </c>
      <c r="K684" t="str">
        <f>VLOOKUP(C684,Lookup!D:E,2,FALSE)</f>
        <v>Transfers</v>
      </c>
      <c r="L684" t="str">
        <f>VLOOKUP(D684,Lookup!G:H,2,FALSE)</f>
        <v>Sinking Fund Investment</v>
      </c>
      <c r="M684" s="1">
        <f t="shared" si="55"/>
        <v>0</v>
      </c>
      <c r="N684" s="1">
        <f t="shared" si="56"/>
        <v>0</v>
      </c>
      <c r="O684" s="1">
        <f t="shared" si="57"/>
        <v>0</v>
      </c>
      <c r="P684" s="9"/>
    </row>
    <row r="685" spans="1:16" x14ac:dyDescent="0.35">
      <c r="A685">
        <v>2019</v>
      </c>
      <c r="B685">
        <v>3</v>
      </c>
      <c r="C685">
        <v>50</v>
      </c>
      <c r="D685">
        <v>65</v>
      </c>
      <c r="E685">
        <v>0</v>
      </c>
      <c r="F685">
        <v>0</v>
      </c>
      <c r="G685" s="9"/>
      <c r="I685" s="4">
        <f t="shared" si="54"/>
        <v>2019</v>
      </c>
      <c r="J685" t="str">
        <f>VLOOKUP(B685,Lookup!A:B,2,FALSE)</f>
        <v>Jigawa</v>
      </c>
      <c r="K685" t="str">
        <f>VLOOKUP(C685,Lookup!D:E,2,FALSE)</f>
        <v>Transfers</v>
      </c>
      <c r="L685" t="str">
        <f>VLOOKUP(D685,Lookup!G:H,2,FALSE)</f>
        <v>Other Funds</v>
      </c>
      <c r="M685" s="1">
        <f t="shared" si="55"/>
        <v>0</v>
      </c>
      <c r="N685" s="1">
        <f t="shared" si="56"/>
        <v>0</v>
      </c>
      <c r="O685" s="1">
        <f t="shared" si="57"/>
        <v>0</v>
      </c>
      <c r="P685" s="9"/>
    </row>
    <row r="686" spans="1:16" x14ac:dyDescent="0.35">
      <c r="A686">
        <v>2019</v>
      </c>
      <c r="B686">
        <v>4</v>
      </c>
      <c r="C686">
        <v>50</v>
      </c>
      <c r="D686">
        <v>50</v>
      </c>
      <c r="E686">
        <v>0</v>
      </c>
      <c r="F686">
        <v>0</v>
      </c>
      <c r="G686" s="9"/>
      <c r="I686" s="4">
        <f t="shared" si="54"/>
        <v>2019</v>
      </c>
      <c r="J686" t="str">
        <f>VLOOKUP(B686,Lookup!A:B,2,FALSE)</f>
        <v>Kaduna</v>
      </c>
      <c r="K686" t="str">
        <f>VLOOKUP(C686,Lookup!D:E,2,FALSE)</f>
        <v>Transfers</v>
      </c>
      <c r="L686" t="str">
        <f>VLOOKUP(D686,Lookup!G:H,2,FALSE)</f>
        <v>Transfer to General Reserves</v>
      </c>
      <c r="M686" s="1">
        <f t="shared" si="55"/>
        <v>0</v>
      </c>
      <c r="N686" s="1">
        <f t="shared" si="56"/>
        <v>0</v>
      </c>
      <c r="O686" s="1">
        <f t="shared" si="57"/>
        <v>0</v>
      </c>
      <c r="P686" s="9"/>
    </row>
    <row r="687" spans="1:16" x14ac:dyDescent="0.35">
      <c r="A687">
        <v>2019</v>
      </c>
      <c r="B687">
        <v>4</v>
      </c>
      <c r="C687">
        <v>50</v>
      </c>
      <c r="D687">
        <v>51</v>
      </c>
      <c r="E687">
        <v>0</v>
      </c>
      <c r="F687">
        <v>0</v>
      </c>
      <c r="G687" s="9"/>
      <c r="I687" s="4">
        <f t="shared" si="54"/>
        <v>2019</v>
      </c>
      <c r="J687" t="str">
        <f>VLOOKUP(B687,Lookup!A:B,2,FALSE)</f>
        <v>Kaduna</v>
      </c>
      <c r="K687" t="str">
        <f>VLOOKUP(C687,Lookup!D:E,2,FALSE)</f>
        <v>Transfers</v>
      </c>
      <c r="L687" t="str">
        <f>VLOOKUP(D687,Lookup!G:H,2,FALSE)</f>
        <v>Stabilisation Fund</v>
      </c>
      <c r="M687" s="1">
        <f t="shared" si="55"/>
        <v>0</v>
      </c>
      <c r="N687" s="1">
        <f t="shared" si="56"/>
        <v>0</v>
      </c>
      <c r="O687" s="1">
        <f t="shared" si="57"/>
        <v>0</v>
      </c>
      <c r="P687" s="9"/>
    </row>
    <row r="688" spans="1:16" x14ac:dyDescent="0.35">
      <c r="A688">
        <v>2019</v>
      </c>
      <c r="B688">
        <v>4</v>
      </c>
      <c r="C688">
        <v>50</v>
      </c>
      <c r="D688">
        <v>53</v>
      </c>
      <c r="E688">
        <v>0</v>
      </c>
      <c r="F688">
        <v>0</v>
      </c>
      <c r="G688" s="9"/>
      <c r="I688" s="4">
        <f t="shared" si="54"/>
        <v>2019</v>
      </c>
      <c r="J688" t="str">
        <f>VLOOKUP(B688,Lookup!A:B,2,FALSE)</f>
        <v>Kaduna</v>
      </c>
      <c r="K688" t="str">
        <f>VLOOKUP(C688,Lookup!D:E,2,FALSE)</f>
        <v>Transfers</v>
      </c>
      <c r="L688" t="str">
        <f>VLOOKUP(D688,Lookup!G:H,2,FALSE)</f>
        <v>Loan Repayment</v>
      </c>
      <c r="M688" s="1">
        <f t="shared" si="55"/>
        <v>0</v>
      </c>
      <c r="N688" s="1">
        <f t="shared" si="56"/>
        <v>0</v>
      </c>
      <c r="O688" s="1">
        <f t="shared" si="57"/>
        <v>0</v>
      </c>
      <c r="P688" s="9"/>
    </row>
    <row r="689" spans="1:16" x14ac:dyDescent="0.35">
      <c r="A689">
        <v>2019</v>
      </c>
      <c r="B689">
        <v>4</v>
      </c>
      <c r="C689">
        <v>50</v>
      </c>
      <c r="D689">
        <v>56</v>
      </c>
      <c r="E689">
        <v>0</v>
      </c>
      <c r="F689">
        <v>0</v>
      </c>
      <c r="G689" s="9"/>
      <c r="I689" s="4">
        <f t="shared" si="54"/>
        <v>2019</v>
      </c>
      <c r="J689" t="str">
        <f>VLOOKUP(B689,Lookup!A:B,2,FALSE)</f>
        <v>Kaduna</v>
      </c>
      <c r="K689" t="str">
        <f>VLOOKUP(C689,Lookup!D:E,2,FALSE)</f>
        <v>Transfers</v>
      </c>
      <c r="L689" t="str">
        <f>VLOOKUP(D689,Lookup!G:H,2,FALSE)</f>
        <v>Contingencies Fund</v>
      </c>
      <c r="M689" s="1">
        <f t="shared" si="55"/>
        <v>0</v>
      </c>
      <c r="N689" s="1">
        <f t="shared" si="56"/>
        <v>0</v>
      </c>
      <c r="O689" s="1">
        <f t="shared" si="57"/>
        <v>0</v>
      </c>
      <c r="P689" s="9"/>
    </row>
    <row r="690" spans="1:16" x14ac:dyDescent="0.35">
      <c r="A690">
        <v>2019</v>
      </c>
      <c r="B690">
        <v>4</v>
      </c>
      <c r="C690">
        <v>50</v>
      </c>
      <c r="D690">
        <v>57</v>
      </c>
      <c r="E690">
        <v>0</v>
      </c>
      <c r="F690">
        <v>0</v>
      </c>
      <c r="G690" s="9"/>
      <c r="I690" s="4">
        <f t="shared" si="54"/>
        <v>2019</v>
      </c>
      <c r="J690" t="str">
        <f>VLOOKUP(B690,Lookup!A:B,2,FALSE)</f>
        <v>Kaduna</v>
      </c>
      <c r="K690" t="str">
        <f>VLOOKUP(C690,Lookup!D:E,2,FALSE)</f>
        <v>Transfers</v>
      </c>
      <c r="L690" t="str">
        <f>VLOOKUP(D690,Lookup!G:H,2,FALSE)</f>
        <v>Facility Repayment</v>
      </c>
      <c r="M690" s="1">
        <f t="shared" si="55"/>
        <v>0</v>
      </c>
      <c r="N690" s="1">
        <f t="shared" si="56"/>
        <v>0</v>
      </c>
      <c r="O690" s="1">
        <f t="shared" si="57"/>
        <v>0</v>
      </c>
      <c r="P690" s="9"/>
    </row>
    <row r="691" spans="1:16" x14ac:dyDescent="0.35">
      <c r="A691">
        <v>2019</v>
      </c>
      <c r="B691">
        <v>4</v>
      </c>
      <c r="C691">
        <v>50</v>
      </c>
      <c r="D691">
        <v>61</v>
      </c>
      <c r="E691">
        <v>0</v>
      </c>
      <c r="F691">
        <v>0</v>
      </c>
      <c r="G691" s="9"/>
      <c r="I691" s="4">
        <f t="shared" si="54"/>
        <v>2019</v>
      </c>
      <c r="J691" t="str">
        <f>VLOOKUP(B691,Lookup!A:B,2,FALSE)</f>
        <v>Kaduna</v>
      </c>
      <c r="K691" t="str">
        <f>VLOOKUP(C691,Lookup!D:E,2,FALSE)</f>
        <v>Transfers</v>
      </c>
      <c r="L691" t="str">
        <f>VLOOKUP(D691,Lookup!G:H,2,FALSE)</f>
        <v>Paris Club Existing Payment (non-cash)</v>
      </c>
      <c r="M691" s="1">
        <f t="shared" si="55"/>
        <v>0</v>
      </c>
      <c r="N691" s="1">
        <f t="shared" si="56"/>
        <v>0</v>
      </c>
      <c r="O691" s="1">
        <f t="shared" si="57"/>
        <v>0</v>
      </c>
      <c r="P691" s="9"/>
    </row>
    <row r="692" spans="1:16" x14ac:dyDescent="0.35">
      <c r="A692">
        <v>2019</v>
      </c>
      <c r="B692">
        <v>4</v>
      </c>
      <c r="C692">
        <v>50</v>
      </c>
      <c r="D692">
        <v>63</v>
      </c>
      <c r="E692">
        <v>0</v>
      </c>
      <c r="F692">
        <v>0</v>
      </c>
      <c r="G692" s="9"/>
      <c r="I692" s="4">
        <f t="shared" si="54"/>
        <v>2019</v>
      </c>
      <c r="J692" t="str">
        <f>VLOOKUP(B692,Lookup!A:B,2,FALSE)</f>
        <v>Kaduna</v>
      </c>
      <c r="K692" t="str">
        <f>VLOOKUP(C692,Lookup!D:E,2,FALSE)</f>
        <v>Transfers</v>
      </c>
      <c r="L692" t="str">
        <f>VLOOKUP(D692,Lookup!G:H,2,FALSE)</f>
        <v>Sinking Fund Investment</v>
      </c>
      <c r="M692" s="1">
        <f t="shared" si="55"/>
        <v>0</v>
      </c>
      <c r="N692" s="1">
        <f t="shared" si="56"/>
        <v>0</v>
      </c>
      <c r="O692" s="1">
        <f t="shared" si="57"/>
        <v>0</v>
      </c>
      <c r="P692" s="9"/>
    </row>
    <row r="693" spans="1:16" x14ac:dyDescent="0.35">
      <c r="A693">
        <v>2019</v>
      </c>
      <c r="B693">
        <v>4</v>
      </c>
      <c r="C693">
        <v>50</v>
      </c>
      <c r="D693">
        <v>74</v>
      </c>
      <c r="E693">
        <v>0</v>
      </c>
      <c r="F693">
        <v>0</v>
      </c>
      <c r="G693" s="9"/>
      <c r="I693" s="4">
        <f t="shared" si="54"/>
        <v>2019</v>
      </c>
      <c r="J693" t="str">
        <f>VLOOKUP(B693,Lookup!A:B,2,FALSE)</f>
        <v>Kaduna</v>
      </c>
      <c r="K693" t="str">
        <f>VLOOKUP(C693,Lookup!D:E,2,FALSE)</f>
        <v>Transfers</v>
      </c>
      <c r="L693" t="str">
        <f>VLOOKUP(D693,Lookup!G:H,2,FALSE)</f>
        <v>Police Reform Program</v>
      </c>
      <c r="M693" s="1">
        <f t="shared" si="55"/>
        <v>0</v>
      </c>
      <c r="N693" s="1">
        <f t="shared" si="56"/>
        <v>0</v>
      </c>
      <c r="O693" s="1">
        <f t="shared" si="57"/>
        <v>0</v>
      </c>
      <c r="P693" s="9"/>
    </row>
    <row r="694" spans="1:16" x14ac:dyDescent="0.35">
      <c r="A694">
        <v>2019</v>
      </c>
      <c r="B694">
        <v>4</v>
      </c>
      <c r="C694">
        <v>50</v>
      </c>
      <c r="D694">
        <v>65</v>
      </c>
      <c r="E694">
        <v>0</v>
      </c>
      <c r="F694">
        <v>0</v>
      </c>
      <c r="G694" s="9"/>
      <c r="I694" s="4">
        <f t="shared" si="54"/>
        <v>2019</v>
      </c>
      <c r="J694" t="str">
        <f>VLOOKUP(B694,Lookup!A:B,2,FALSE)</f>
        <v>Kaduna</v>
      </c>
      <c r="K694" t="str">
        <f>VLOOKUP(C694,Lookup!D:E,2,FALSE)</f>
        <v>Transfers</v>
      </c>
      <c r="L694" t="str">
        <f>VLOOKUP(D694,Lookup!G:H,2,FALSE)</f>
        <v>Other Funds</v>
      </c>
      <c r="M694" s="1">
        <f t="shared" si="55"/>
        <v>0</v>
      </c>
      <c r="N694" s="1">
        <f t="shared" si="56"/>
        <v>0</v>
      </c>
      <c r="O694" s="1">
        <f t="shared" si="57"/>
        <v>0</v>
      </c>
      <c r="P694" s="9"/>
    </row>
    <row r="695" spans="1:16" x14ac:dyDescent="0.35">
      <c r="A695">
        <v>2019</v>
      </c>
      <c r="B695">
        <v>5</v>
      </c>
      <c r="C695">
        <v>50</v>
      </c>
      <c r="D695">
        <v>50</v>
      </c>
      <c r="E695">
        <v>0</v>
      </c>
      <c r="F695">
        <v>0</v>
      </c>
      <c r="G695" s="9"/>
      <c r="I695" s="4">
        <f t="shared" si="54"/>
        <v>2019</v>
      </c>
      <c r="J695" t="str">
        <f>VLOOKUP(B695,Lookup!A:B,2,FALSE)</f>
        <v>Kano</v>
      </c>
      <c r="K695" t="str">
        <f>VLOOKUP(C695,Lookup!D:E,2,FALSE)</f>
        <v>Transfers</v>
      </c>
      <c r="L695" t="str">
        <f>VLOOKUP(D695,Lookup!G:H,2,FALSE)</f>
        <v>Transfer to General Reserves</v>
      </c>
      <c r="M695" s="1">
        <f t="shared" si="55"/>
        <v>0</v>
      </c>
      <c r="N695" s="1">
        <f t="shared" si="56"/>
        <v>0</v>
      </c>
      <c r="O695" s="1">
        <f t="shared" si="57"/>
        <v>0</v>
      </c>
      <c r="P695" s="9"/>
    </row>
    <row r="696" spans="1:16" x14ac:dyDescent="0.35">
      <c r="A696">
        <v>2019</v>
      </c>
      <c r="B696">
        <v>5</v>
      </c>
      <c r="C696">
        <v>50</v>
      </c>
      <c r="D696">
        <v>51</v>
      </c>
      <c r="E696">
        <v>0</v>
      </c>
      <c r="F696">
        <v>0</v>
      </c>
      <c r="G696" s="9"/>
      <c r="I696" s="4">
        <f t="shared" si="54"/>
        <v>2019</v>
      </c>
      <c r="J696" t="str">
        <f>VLOOKUP(B696,Lookup!A:B,2,FALSE)</f>
        <v>Kano</v>
      </c>
      <c r="K696" t="str">
        <f>VLOOKUP(C696,Lookup!D:E,2,FALSE)</f>
        <v>Transfers</v>
      </c>
      <c r="L696" t="str">
        <f>VLOOKUP(D696,Lookup!G:H,2,FALSE)</f>
        <v>Stabilisation Fund</v>
      </c>
      <c r="M696" s="1">
        <f t="shared" si="55"/>
        <v>0</v>
      </c>
      <c r="N696" s="1">
        <f t="shared" si="56"/>
        <v>0</v>
      </c>
      <c r="O696" s="1">
        <f t="shared" si="57"/>
        <v>0</v>
      </c>
      <c r="P696" s="9"/>
    </row>
    <row r="697" spans="1:16" x14ac:dyDescent="0.35">
      <c r="A697">
        <v>2019</v>
      </c>
      <c r="B697">
        <v>5</v>
      </c>
      <c r="C697">
        <v>50</v>
      </c>
      <c r="D697">
        <v>52</v>
      </c>
      <c r="E697">
        <v>0</v>
      </c>
      <c r="F697">
        <v>0</v>
      </c>
      <c r="G697" s="9"/>
      <c r="I697" s="4">
        <f t="shared" si="54"/>
        <v>2019</v>
      </c>
      <c r="J697" t="str">
        <f>VLOOKUP(B697,Lookup!A:B,2,FALSE)</f>
        <v>Kano</v>
      </c>
      <c r="K697" t="str">
        <f>VLOOKUP(C697,Lookup!D:E,2,FALSE)</f>
        <v>Transfers</v>
      </c>
      <c r="L697" t="str">
        <f>VLOOKUP(D697,Lookup!G:H,2,FALSE)</f>
        <v>Loan Repayment by Parastatals/Agencies</v>
      </c>
      <c r="M697" s="1">
        <f t="shared" si="55"/>
        <v>0</v>
      </c>
      <c r="N697" s="1">
        <f t="shared" si="56"/>
        <v>0</v>
      </c>
      <c r="O697" s="1">
        <f t="shared" si="57"/>
        <v>0</v>
      </c>
      <c r="P697" s="9"/>
    </row>
    <row r="698" spans="1:16" x14ac:dyDescent="0.35">
      <c r="A698">
        <v>2019</v>
      </c>
      <c r="B698">
        <v>5</v>
      </c>
      <c r="C698">
        <v>50</v>
      </c>
      <c r="D698">
        <v>53</v>
      </c>
      <c r="E698">
        <v>0</v>
      </c>
      <c r="F698">
        <v>0</v>
      </c>
      <c r="G698" s="9"/>
      <c r="I698" s="4">
        <f t="shared" si="54"/>
        <v>2019</v>
      </c>
      <c r="J698" t="str">
        <f>VLOOKUP(B698,Lookup!A:B,2,FALSE)</f>
        <v>Kano</v>
      </c>
      <c r="K698" t="str">
        <f>VLOOKUP(C698,Lookup!D:E,2,FALSE)</f>
        <v>Transfers</v>
      </c>
      <c r="L698" t="str">
        <f>VLOOKUP(D698,Lookup!G:H,2,FALSE)</f>
        <v>Loan Repayment</v>
      </c>
      <c r="M698" s="1">
        <f t="shared" si="55"/>
        <v>0</v>
      </c>
      <c r="N698" s="1">
        <f t="shared" si="56"/>
        <v>0</v>
      </c>
      <c r="O698" s="1">
        <f t="shared" si="57"/>
        <v>0</v>
      </c>
      <c r="P698" s="9"/>
    </row>
    <row r="699" spans="1:16" x14ac:dyDescent="0.35">
      <c r="A699">
        <v>2019</v>
      </c>
      <c r="B699">
        <v>5</v>
      </c>
      <c r="C699">
        <v>50</v>
      </c>
      <c r="D699">
        <v>83</v>
      </c>
      <c r="E699">
        <v>0</v>
      </c>
      <c r="F699">
        <v>0</v>
      </c>
      <c r="G699" s="9"/>
      <c r="I699" s="4">
        <f t="shared" si="54"/>
        <v>2019</v>
      </c>
      <c r="J699" t="str">
        <f>VLOOKUP(B699,Lookup!A:B,2,FALSE)</f>
        <v>Kano</v>
      </c>
      <c r="K699" t="str">
        <f>VLOOKUP(C699,Lookup!D:E,2,FALSE)</f>
        <v>Transfers</v>
      </c>
      <c r="L699" t="str">
        <f>VLOOKUP(D699,Lookup!G:H,2,FALSE)</f>
        <v xml:space="preserve">Capital Expenditure (5 Kilometers) </v>
      </c>
      <c r="M699" s="1">
        <f t="shared" si="55"/>
        <v>0</v>
      </c>
      <c r="N699" s="1">
        <f t="shared" si="56"/>
        <v>0</v>
      </c>
      <c r="O699" s="1">
        <f t="shared" si="57"/>
        <v>0</v>
      </c>
      <c r="P699" s="9"/>
    </row>
    <row r="700" spans="1:16" x14ac:dyDescent="0.35">
      <c r="A700">
        <v>2019</v>
      </c>
      <c r="B700">
        <v>5</v>
      </c>
      <c r="C700">
        <v>50</v>
      </c>
      <c r="D700">
        <v>84</v>
      </c>
      <c r="E700">
        <v>0</v>
      </c>
      <c r="F700">
        <v>0</v>
      </c>
      <c r="G700" s="9"/>
      <c r="I700" s="4">
        <f t="shared" si="54"/>
        <v>2019</v>
      </c>
      <c r="J700" t="str">
        <f>VLOOKUP(B700,Lookup!A:B,2,FALSE)</f>
        <v>Kano</v>
      </c>
      <c r="K700" t="str">
        <f>VLOOKUP(C700,Lookup!D:E,2,FALSE)</f>
        <v>Transfers</v>
      </c>
      <c r="L700" t="str">
        <f>VLOOKUP(D700,Lookup!G:H,2,FALSE)</f>
        <v>SURE-P (Transfer)</v>
      </c>
      <c r="M700" s="1">
        <f t="shared" si="55"/>
        <v>0</v>
      </c>
      <c r="N700" s="1">
        <f t="shared" si="56"/>
        <v>0</v>
      </c>
      <c r="O700" s="1">
        <f t="shared" si="57"/>
        <v>0</v>
      </c>
      <c r="P700" s="9"/>
    </row>
    <row r="701" spans="1:16" x14ac:dyDescent="0.35">
      <c r="A701">
        <v>2019</v>
      </c>
      <c r="B701">
        <v>5</v>
      </c>
      <c r="C701">
        <v>50</v>
      </c>
      <c r="D701">
        <v>85</v>
      </c>
      <c r="E701">
        <v>0</v>
      </c>
      <c r="F701">
        <v>0</v>
      </c>
      <c r="G701" s="9"/>
      <c r="I701" s="4">
        <f t="shared" si="54"/>
        <v>2019</v>
      </c>
      <c r="J701" t="str">
        <f>VLOOKUP(B701,Lookup!A:B,2,FALSE)</f>
        <v>Kano</v>
      </c>
      <c r="K701" t="str">
        <f>VLOOKUP(C701,Lookup!D:E,2,FALSE)</f>
        <v>Transfers</v>
      </c>
      <c r="L701" t="str">
        <f>VLOOKUP(D701,Lookup!G:H,2,FALSE)</f>
        <v xml:space="preserve">Investment </v>
      </c>
      <c r="M701" s="1">
        <f t="shared" si="55"/>
        <v>0</v>
      </c>
      <c r="N701" s="1">
        <f t="shared" si="56"/>
        <v>0</v>
      </c>
      <c r="O701" s="1">
        <f t="shared" si="57"/>
        <v>0</v>
      </c>
      <c r="P701" s="9"/>
    </row>
    <row r="702" spans="1:16" x14ac:dyDescent="0.35">
      <c r="A702">
        <v>2019</v>
      </c>
      <c r="B702">
        <v>5</v>
      </c>
      <c r="C702">
        <v>50</v>
      </c>
      <c r="D702">
        <v>56</v>
      </c>
      <c r="E702">
        <v>0</v>
      </c>
      <c r="F702">
        <v>0</v>
      </c>
      <c r="G702" s="9"/>
      <c r="I702" s="4">
        <f t="shared" si="54"/>
        <v>2019</v>
      </c>
      <c r="J702" t="str">
        <f>VLOOKUP(B702,Lookup!A:B,2,FALSE)</f>
        <v>Kano</v>
      </c>
      <c r="K702" t="str">
        <f>VLOOKUP(C702,Lookup!D:E,2,FALSE)</f>
        <v>Transfers</v>
      </c>
      <c r="L702" t="str">
        <f>VLOOKUP(D702,Lookup!G:H,2,FALSE)</f>
        <v>Contingencies Fund</v>
      </c>
      <c r="M702" s="1">
        <f t="shared" si="55"/>
        <v>0</v>
      </c>
      <c r="N702" s="1">
        <f t="shared" si="56"/>
        <v>0</v>
      </c>
      <c r="O702" s="1">
        <f t="shared" si="57"/>
        <v>0</v>
      </c>
      <c r="P702" s="9"/>
    </row>
    <row r="703" spans="1:16" x14ac:dyDescent="0.35">
      <c r="A703">
        <v>2019</v>
      </c>
      <c r="B703">
        <v>5</v>
      </c>
      <c r="C703">
        <v>50</v>
      </c>
      <c r="D703">
        <v>57</v>
      </c>
      <c r="E703">
        <v>0</v>
      </c>
      <c r="F703">
        <v>0</v>
      </c>
      <c r="G703" s="9"/>
      <c r="I703" s="4">
        <f t="shared" si="54"/>
        <v>2019</v>
      </c>
      <c r="J703" t="str">
        <f>VLOOKUP(B703,Lookup!A:B,2,FALSE)</f>
        <v>Kano</v>
      </c>
      <c r="K703" t="str">
        <f>VLOOKUP(C703,Lookup!D:E,2,FALSE)</f>
        <v>Transfers</v>
      </c>
      <c r="L703" t="str">
        <f>VLOOKUP(D703,Lookup!G:H,2,FALSE)</f>
        <v>Facility Repayment</v>
      </c>
      <c r="M703" s="1">
        <f t="shared" si="55"/>
        <v>0</v>
      </c>
      <c r="N703" s="1">
        <f t="shared" si="56"/>
        <v>0</v>
      </c>
      <c r="O703" s="1">
        <f t="shared" si="57"/>
        <v>0</v>
      </c>
      <c r="P703" s="9"/>
    </row>
    <row r="704" spans="1:16" x14ac:dyDescent="0.35">
      <c r="A704">
        <v>2019</v>
      </c>
      <c r="B704">
        <v>5</v>
      </c>
      <c r="C704">
        <v>50</v>
      </c>
      <c r="D704">
        <v>61</v>
      </c>
      <c r="E704">
        <v>0</v>
      </c>
      <c r="F704">
        <v>0</v>
      </c>
      <c r="G704" s="9"/>
      <c r="I704" s="4">
        <f t="shared" si="54"/>
        <v>2019</v>
      </c>
      <c r="J704" t="str">
        <f>VLOOKUP(B704,Lookup!A:B,2,FALSE)</f>
        <v>Kano</v>
      </c>
      <c r="K704" t="str">
        <f>VLOOKUP(C704,Lookup!D:E,2,FALSE)</f>
        <v>Transfers</v>
      </c>
      <c r="L704" t="str">
        <f>VLOOKUP(D704,Lookup!G:H,2,FALSE)</f>
        <v>Paris Club Existing Payment (non-cash)</v>
      </c>
      <c r="M704" s="1">
        <f t="shared" si="55"/>
        <v>0</v>
      </c>
      <c r="N704" s="1">
        <f t="shared" si="56"/>
        <v>0</v>
      </c>
      <c r="O704" s="1">
        <f t="shared" si="57"/>
        <v>0</v>
      </c>
      <c r="P704" s="9"/>
    </row>
    <row r="705" spans="1:16" x14ac:dyDescent="0.35">
      <c r="A705">
        <v>2019</v>
      </c>
      <c r="B705">
        <v>5</v>
      </c>
      <c r="C705">
        <v>50</v>
      </c>
      <c r="D705">
        <v>63</v>
      </c>
      <c r="E705">
        <v>0</v>
      </c>
      <c r="F705">
        <v>0</v>
      </c>
      <c r="G705" s="9"/>
      <c r="I705" s="4">
        <f t="shared" si="54"/>
        <v>2019</v>
      </c>
      <c r="J705" t="str">
        <f>VLOOKUP(B705,Lookup!A:B,2,FALSE)</f>
        <v>Kano</v>
      </c>
      <c r="K705" t="str">
        <f>VLOOKUP(C705,Lookup!D:E,2,FALSE)</f>
        <v>Transfers</v>
      </c>
      <c r="L705" t="str">
        <f>VLOOKUP(D705,Lookup!G:H,2,FALSE)</f>
        <v>Sinking Fund Investment</v>
      </c>
      <c r="M705" s="1">
        <f t="shared" si="55"/>
        <v>0</v>
      </c>
      <c r="N705" s="1">
        <f t="shared" si="56"/>
        <v>0</v>
      </c>
      <c r="O705" s="1">
        <f t="shared" si="57"/>
        <v>0</v>
      </c>
      <c r="P705" s="9"/>
    </row>
    <row r="706" spans="1:16" x14ac:dyDescent="0.35">
      <c r="A706">
        <v>2019</v>
      </c>
      <c r="B706">
        <v>5</v>
      </c>
      <c r="C706">
        <v>50</v>
      </c>
      <c r="D706">
        <v>65</v>
      </c>
      <c r="E706">
        <v>0</v>
      </c>
      <c r="F706">
        <v>0</v>
      </c>
      <c r="G706" s="9"/>
      <c r="I706" s="4">
        <f t="shared" si="54"/>
        <v>2019</v>
      </c>
      <c r="J706" t="str">
        <f>VLOOKUP(B706,Lookup!A:B,2,FALSE)</f>
        <v>Kano</v>
      </c>
      <c r="K706" t="str">
        <f>VLOOKUP(C706,Lookup!D:E,2,FALSE)</f>
        <v>Transfers</v>
      </c>
      <c r="L706" t="str">
        <f>VLOOKUP(D706,Lookup!G:H,2,FALSE)</f>
        <v>Other Funds</v>
      </c>
      <c r="M706" s="1">
        <f t="shared" si="55"/>
        <v>0</v>
      </c>
      <c r="N706" s="1">
        <f t="shared" si="56"/>
        <v>0</v>
      </c>
      <c r="O706" s="1">
        <f t="shared" si="57"/>
        <v>0</v>
      </c>
      <c r="P706" s="9"/>
    </row>
    <row r="707" spans="1:16" x14ac:dyDescent="0.35">
      <c r="A707">
        <v>2019</v>
      </c>
      <c r="B707">
        <v>9</v>
      </c>
      <c r="C707">
        <v>50</v>
      </c>
      <c r="D707">
        <v>50</v>
      </c>
      <c r="E707">
        <v>0</v>
      </c>
      <c r="F707">
        <v>0</v>
      </c>
      <c r="G707" s="9"/>
      <c r="I707" s="4">
        <f t="shared" ref="I707:I770" si="59">A707</f>
        <v>2019</v>
      </c>
      <c r="J707" t="str">
        <f>VLOOKUP(B707,Lookup!A:B,2,FALSE)</f>
        <v>Yobe</v>
      </c>
      <c r="K707" t="str">
        <f>VLOOKUP(C707,Lookup!D:E,2,FALSE)</f>
        <v>Transfers</v>
      </c>
      <c r="L707" t="str">
        <f>VLOOKUP(D707,Lookup!G:H,2,FALSE)</f>
        <v>Transfer to General Reserves</v>
      </c>
      <c r="M707" s="1">
        <f t="shared" ref="M707:M770" si="60">E707</f>
        <v>0</v>
      </c>
      <c r="N707" s="1">
        <f t="shared" ref="N707:N770" si="61">F707</f>
        <v>0</v>
      </c>
      <c r="O707" s="1">
        <f t="shared" ref="O707:O770" si="62">M707+N707</f>
        <v>0</v>
      </c>
      <c r="P707" s="9"/>
    </row>
    <row r="708" spans="1:16" x14ac:dyDescent="0.35">
      <c r="A708">
        <v>2019</v>
      </c>
      <c r="B708">
        <v>9</v>
      </c>
      <c r="C708">
        <v>50</v>
      </c>
      <c r="D708">
        <v>53</v>
      </c>
      <c r="E708">
        <v>0</v>
      </c>
      <c r="F708">
        <v>0</v>
      </c>
      <c r="G708" s="9"/>
      <c r="I708" s="4">
        <f t="shared" si="59"/>
        <v>2019</v>
      </c>
      <c r="J708" t="str">
        <f>VLOOKUP(B708,Lookup!A:B,2,FALSE)</f>
        <v>Yobe</v>
      </c>
      <c r="K708" t="str">
        <f>VLOOKUP(C708,Lookup!D:E,2,FALSE)</f>
        <v>Transfers</v>
      </c>
      <c r="L708" t="str">
        <f>VLOOKUP(D708,Lookup!G:H,2,FALSE)</f>
        <v>Loan Repayment</v>
      </c>
      <c r="M708" s="1">
        <f t="shared" si="60"/>
        <v>0</v>
      </c>
      <c r="N708" s="1">
        <f t="shared" si="61"/>
        <v>0</v>
      </c>
      <c r="O708" s="1">
        <f t="shared" si="62"/>
        <v>0</v>
      </c>
      <c r="P708" s="9"/>
    </row>
    <row r="709" spans="1:16" x14ac:dyDescent="0.35">
      <c r="A709">
        <v>2019</v>
      </c>
      <c r="B709">
        <v>9</v>
      </c>
      <c r="C709">
        <v>50</v>
      </c>
      <c r="D709">
        <v>81</v>
      </c>
      <c r="E709">
        <v>0</v>
      </c>
      <c r="F709">
        <v>0</v>
      </c>
      <c r="G709" s="9"/>
      <c r="I709" s="4">
        <f t="shared" si="59"/>
        <v>2019</v>
      </c>
      <c r="J709" t="str">
        <f>VLOOKUP(B709,Lookup!A:B,2,FALSE)</f>
        <v>Yobe</v>
      </c>
      <c r="K709" t="str">
        <f>VLOOKUP(C709,Lookup!D:E,2,FALSE)</f>
        <v>Transfers</v>
      </c>
      <c r="L709" t="str">
        <f>VLOOKUP(D709,Lookup!G:H,2,FALSE)</f>
        <v>Public Office Holders Vehicle Loan</v>
      </c>
      <c r="M709" s="1">
        <f t="shared" si="60"/>
        <v>0</v>
      </c>
      <c r="N709" s="1">
        <f t="shared" si="61"/>
        <v>0</v>
      </c>
      <c r="O709" s="1">
        <f t="shared" si="62"/>
        <v>0</v>
      </c>
      <c r="P709" s="9"/>
    </row>
    <row r="710" spans="1:16" x14ac:dyDescent="0.35">
      <c r="A710">
        <v>2019</v>
      </c>
      <c r="B710">
        <v>9</v>
      </c>
      <c r="C710">
        <v>50</v>
      </c>
      <c r="D710">
        <v>56</v>
      </c>
      <c r="E710">
        <v>0</v>
      </c>
      <c r="F710">
        <v>0</v>
      </c>
      <c r="G710" s="9"/>
      <c r="I710" s="4">
        <f t="shared" si="59"/>
        <v>2019</v>
      </c>
      <c r="J710" t="str">
        <f>VLOOKUP(B710,Lookup!A:B,2,FALSE)</f>
        <v>Yobe</v>
      </c>
      <c r="K710" t="str">
        <f>VLOOKUP(C710,Lookup!D:E,2,FALSE)</f>
        <v>Transfers</v>
      </c>
      <c r="L710" t="str">
        <f>VLOOKUP(D710,Lookup!G:H,2,FALSE)</f>
        <v>Contingencies Fund</v>
      </c>
      <c r="M710" s="1">
        <f t="shared" si="60"/>
        <v>0</v>
      </c>
      <c r="N710" s="1">
        <f t="shared" si="61"/>
        <v>0</v>
      </c>
      <c r="O710" s="1">
        <f t="shared" si="62"/>
        <v>0</v>
      </c>
      <c r="P710" s="9"/>
    </row>
    <row r="711" spans="1:16" x14ac:dyDescent="0.35">
      <c r="A711">
        <v>2019</v>
      </c>
      <c r="B711">
        <v>9</v>
      </c>
      <c r="C711">
        <v>50</v>
      </c>
      <c r="D711">
        <v>57</v>
      </c>
      <c r="E711">
        <v>0</v>
      </c>
      <c r="F711">
        <v>0</v>
      </c>
      <c r="G711" s="9"/>
      <c r="I711" s="4">
        <f t="shared" si="59"/>
        <v>2019</v>
      </c>
      <c r="J711" t="str">
        <f>VLOOKUP(B711,Lookup!A:B,2,FALSE)</f>
        <v>Yobe</v>
      </c>
      <c r="K711" t="str">
        <f>VLOOKUP(C711,Lookup!D:E,2,FALSE)</f>
        <v>Transfers</v>
      </c>
      <c r="L711" t="str">
        <f>VLOOKUP(D711,Lookup!G:H,2,FALSE)</f>
        <v>Facility Repayment</v>
      </c>
      <c r="M711" s="1">
        <f t="shared" si="60"/>
        <v>0</v>
      </c>
      <c r="N711" s="1">
        <f t="shared" si="61"/>
        <v>0</v>
      </c>
      <c r="O711" s="1">
        <f t="shared" si="62"/>
        <v>0</v>
      </c>
      <c r="P711" s="9"/>
    </row>
    <row r="712" spans="1:16" x14ac:dyDescent="0.35">
      <c r="A712">
        <v>2019</v>
      </c>
      <c r="B712">
        <v>9</v>
      </c>
      <c r="C712">
        <v>50</v>
      </c>
      <c r="D712">
        <v>61</v>
      </c>
      <c r="E712">
        <v>0</v>
      </c>
      <c r="F712">
        <v>0</v>
      </c>
      <c r="G712" s="9"/>
      <c r="I712" s="4">
        <f t="shared" si="59"/>
        <v>2019</v>
      </c>
      <c r="J712" t="str">
        <f>VLOOKUP(B712,Lookup!A:B,2,FALSE)</f>
        <v>Yobe</v>
      </c>
      <c r="K712" t="str">
        <f>VLOOKUP(C712,Lookup!D:E,2,FALSE)</f>
        <v>Transfers</v>
      </c>
      <c r="L712" t="str">
        <f>VLOOKUP(D712,Lookup!G:H,2,FALSE)</f>
        <v>Paris Club Existing Payment (non-cash)</v>
      </c>
      <c r="M712" s="1">
        <f t="shared" si="60"/>
        <v>0</v>
      </c>
      <c r="N712" s="1">
        <f t="shared" si="61"/>
        <v>0</v>
      </c>
      <c r="O712" s="1">
        <f t="shared" si="62"/>
        <v>0</v>
      </c>
      <c r="P712" s="9"/>
    </row>
    <row r="713" spans="1:16" x14ac:dyDescent="0.35">
      <c r="A713">
        <v>2019</v>
      </c>
      <c r="B713">
        <v>9</v>
      </c>
      <c r="C713">
        <v>50</v>
      </c>
      <c r="D713">
        <v>63</v>
      </c>
      <c r="E713">
        <v>0</v>
      </c>
      <c r="F713">
        <v>0</v>
      </c>
      <c r="G713" s="9"/>
      <c r="I713" s="4">
        <f t="shared" si="59"/>
        <v>2019</v>
      </c>
      <c r="J713" t="str">
        <f>VLOOKUP(B713,Lookup!A:B,2,FALSE)</f>
        <v>Yobe</v>
      </c>
      <c r="K713" t="str">
        <f>VLOOKUP(C713,Lookup!D:E,2,FALSE)</f>
        <v>Transfers</v>
      </c>
      <c r="L713" t="str">
        <f>VLOOKUP(D713,Lookup!G:H,2,FALSE)</f>
        <v>Sinking Fund Investment</v>
      </c>
      <c r="M713" s="1">
        <f t="shared" si="60"/>
        <v>0</v>
      </c>
      <c r="N713" s="1">
        <f t="shared" si="61"/>
        <v>0</v>
      </c>
      <c r="O713" s="1">
        <f t="shared" si="62"/>
        <v>0</v>
      </c>
      <c r="P713" s="9"/>
    </row>
    <row r="714" spans="1:16" x14ac:dyDescent="0.35">
      <c r="A714">
        <v>2019</v>
      </c>
      <c r="B714">
        <v>9</v>
      </c>
      <c r="C714">
        <v>50</v>
      </c>
      <c r="D714">
        <v>65</v>
      </c>
      <c r="E714">
        <v>0</v>
      </c>
      <c r="F714">
        <v>0</v>
      </c>
      <c r="G714" s="9"/>
      <c r="I714" s="4">
        <f t="shared" si="59"/>
        <v>2019</v>
      </c>
      <c r="J714" t="str">
        <f>VLOOKUP(B714,Lookup!A:B,2,FALSE)</f>
        <v>Yobe</v>
      </c>
      <c r="K714" t="str">
        <f>VLOOKUP(C714,Lookup!D:E,2,FALSE)</f>
        <v>Transfers</v>
      </c>
      <c r="L714" t="str">
        <f>VLOOKUP(D714,Lookup!G:H,2,FALSE)</f>
        <v>Other Funds</v>
      </c>
      <c r="M714" s="1">
        <f t="shared" si="60"/>
        <v>0</v>
      </c>
      <c r="N714" s="1">
        <f t="shared" si="61"/>
        <v>0</v>
      </c>
      <c r="O714" s="1">
        <f t="shared" si="62"/>
        <v>0</v>
      </c>
      <c r="P714" s="9"/>
    </row>
    <row r="715" spans="1:16" x14ac:dyDescent="0.35">
      <c r="A715">
        <v>2019</v>
      </c>
      <c r="B715">
        <v>11</v>
      </c>
      <c r="C715">
        <v>50</v>
      </c>
      <c r="D715">
        <v>87</v>
      </c>
      <c r="E715">
        <v>0</v>
      </c>
      <c r="F715">
        <v>0</v>
      </c>
      <c r="G715" s="9"/>
      <c r="I715" s="4">
        <f t="shared" si="59"/>
        <v>2019</v>
      </c>
      <c r="J715" t="str">
        <f>VLOOKUP(B715,Lookup!A:B,2,FALSE)</f>
        <v>Federal</v>
      </c>
      <c r="K715" t="str">
        <f>VLOOKUP(C715,Lookup!D:E,2,FALSE)</f>
        <v>Transfers</v>
      </c>
      <c r="L715" t="str">
        <f>VLOOKUP(D715,Lookup!G:H,2,FALSE)</f>
        <v>SUBEB</v>
      </c>
      <c r="M715" s="1">
        <f t="shared" si="60"/>
        <v>0</v>
      </c>
      <c r="N715" s="1">
        <f t="shared" si="61"/>
        <v>0</v>
      </c>
      <c r="O715" s="1">
        <f t="shared" si="62"/>
        <v>0</v>
      </c>
      <c r="P715" s="9"/>
    </row>
    <row r="716" spans="1:16" x14ac:dyDescent="0.35">
      <c r="A716">
        <v>2019</v>
      </c>
      <c r="B716">
        <v>11</v>
      </c>
      <c r="C716">
        <v>50</v>
      </c>
      <c r="D716">
        <v>88</v>
      </c>
      <c r="E716">
        <v>0</v>
      </c>
      <c r="F716">
        <v>0</v>
      </c>
      <c r="G716" s="9"/>
      <c r="I716" s="4">
        <f t="shared" si="59"/>
        <v>2019</v>
      </c>
      <c r="J716" t="str">
        <f>VLOOKUP(B716,Lookup!A:B,2,FALSE)</f>
        <v>Federal</v>
      </c>
      <c r="K716" t="str">
        <f>VLOOKUP(C716,Lookup!D:E,2,FALSE)</f>
        <v>Transfers</v>
      </c>
      <c r="L716" t="str">
        <f>VLOOKUP(D716,Lookup!G:H,2,FALSE)</f>
        <v>Subsidy Reinvestment</v>
      </c>
      <c r="M716" s="1">
        <f t="shared" si="60"/>
        <v>0</v>
      </c>
      <c r="N716" s="1">
        <f t="shared" si="61"/>
        <v>0</v>
      </c>
      <c r="O716" s="1">
        <f t="shared" si="62"/>
        <v>0</v>
      </c>
      <c r="P716" s="9"/>
    </row>
    <row r="717" spans="1:16" x14ac:dyDescent="0.35">
      <c r="A717">
        <v>2019</v>
      </c>
      <c r="B717">
        <v>11</v>
      </c>
      <c r="C717">
        <v>50</v>
      </c>
      <c r="D717">
        <v>89</v>
      </c>
      <c r="E717">
        <v>0</v>
      </c>
      <c r="F717">
        <v>0</v>
      </c>
      <c r="G717" s="9"/>
      <c r="I717" s="4">
        <f t="shared" si="59"/>
        <v>2019</v>
      </c>
      <c r="J717" t="str">
        <f>VLOOKUP(B717,Lookup!A:B,2,FALSE)</f>
        <v>Federal</v>
      </c>
      <c r="K717" t="str">
        <f>VLOOKUP(C717,Lookup!D:E,2,FALSE)</f>
        <v>Transfers</v>
      </c>
      <c r="L717" t="str">
        <f>VLOOKUP(D717,Lookup!G:H,2,FALSE)</f>
        <v>Capital Expenditure in Statuary Transfers</v>
      </c>
      <c r="M717" s="1">
        <f t="shared" si="60"/>
        <v>0</v>
      </c>
      <c r="N717" s="1">
        <f t="shared" si="61"/>
        <v>0</v>
      </c>
      <c r="O717" s="1">
        <f t="shared" si="62"/>
        <v>0</v>
      </c>
      <c r="P717" s="9"/>
    </row>
    <row r="718" spans="1:16" x14ac:dyDescent="0.35">
      <c r="A718">
        <v>2019</v>
      </c>
      <c r="B718">
        <v>11</v>
      </c>
      <c r="C718">
        <v>50</v>
      </c>
      <c r="D718">
        <v>90</v>
      </c>
      <c r="E718">
        <v>0</v>
      </c>
      <c r="F718">
        <v>0</v>
      </c>
      <c r="G718" s="9"/>
      <c r="I718" s="4">
        <f t="shared" si="59"/>
        <v>2019</v>
      </c>
      <c r="J718" t="str">
        <f>VLOOKUP(B718,Lookup!A:B,2,FALSE)</f>
        <v>Federal</v>
      </c>
      <c r="K718" t="str">
        <f>VLOOKUP(C718,Lookup!D:E,2,FALSE)</f>
        <v>Transfers</v>
      </c>
      <c r="L718" t="str">
        <f>VLOOKUP(D718,Lookup!G:H,2,FALSE)</f>
        <v>MDAs Capital Expenditure</v>
      </c>
      <c r="M718" s="1">
        <f t="shared" si="60"/>
        <v>0</v>
      </c>
      <c r="N718" s="1">
        <f t="shared" si="61"/>
        <v>0</v>
      </c>
      <c r="O718" s="1">
        <f t="shared" si="62"/>
        <v>0</v>
      </c>
      <c r="P718" s="9"/>
    </row>
    <row r="719" spans="1:16" x14ac:dyDescent="0.35">
      <c r="A719">
        <v>2019</v>
      </c>
      <c r="B719">
        <v>11</v>
      </c>
      <c r="C719">
        <v>50</v>
      </c>
      <c r="D719">
        <v>91</v>
      </c>
      <c r="E719">
        <v>0</v>
      </c>
      <c r="F719">
        <v>0</v>
      </c>
      <c r="G719" s="9"/>
      <c r="I719" s="4">
        <f t="shared" si="59"/>
        <v>2019</v>
      </c>
      <c r="J719" t="str">
        <f>VLOOKUP(B719,Lookup!A:B,2,FALSE)</f>
        <v>Federal</v>
      </c>
      <c r="K719" t="str">
        <f>VLOOKUP(C719,Lookup!D:E,2,FALSE)</f>
        <v>Transfers</v>
      </c>
      <c r="L719" t="str">
        <f>VLOOKUP(D719,Lookup!G:H,2,FALSE)</f>
        <v>Capital - General Reserve (PYA)</v>
      </c>
      <c r="M719" s="1">
        <f t="shared" si="60"/>
        <v>0</v>
      </c>
      <c r="N719" s="1">
        <f t="shared" si="61"/>
        <v>0</v>
      </c>
      <c r="O719" s="1">
        <f t="shared" si="62"/>
        <v>0</v>
      </c>
      <c r="P719" s="9"/>
    </row>
    <row r="720" spans="1:16" x14ac:dyDescent="0.35">
      <c r="A720">
        <v>2019</v>
      </c>
      <c r="B720">
        <v>11</v>
      </c>
      <c r="C720">
        <v>50</v>
      </c>
      <c r="D720">
        <v>92</v>
      </c>
      <c r="E720">
        <v>0</v>
      </c>
      <c r="F720">
        <v>0</v>
      </c>
      <c r="G720" s="9"/>
      <c r="I720" s="4">
        <f t="shared" si="59"/>
        <v>2019</v>
      </c>
      <c r="J720" t="str">
        <f>VLOOKUP(B720,Lookup!A:B,2,FALSE)</f>
        <v>Federal</v>
      </c>
      <c r="K720" t="str">
        <f>VLOOKUP(C720,Lookup!D:E,2,FALSE)</f>
        <v>Transfers</v>
      </c>
      <c r="L720" t="str">
        <f>VLOOKUP(D720,Lookup!G:H,2,FALSE)</f>
        <v xml:space="preserve">External Loan Repayment </v>
      </c>
      <c r="M720" s="1">
        <f t="shared" si="60"/>
        <v>0</v>
      </c>
      <c r="N720" s="1">
        <f t="shared" si="61"/>
        <v>0</v>
      </c>
      <c r="O720" s="1">
        <f t="shared" si="62"/>
        <v>0</v>
      </c>
      <c r="P720" s="9"/>
    </row>
    <row r="721" spans="1:16" x14ac:dyDescent="0.35">
      <c r="A721">
        <v>2019</v>
      </c>
      <c r="B721">
        <v>11</v>
      </c>
      <c r="C721">
        <v>50</v>
      </c>
      <c r="D721">
        <v>93</v>
      </c>
      <c r="E721">
        <v>0</v>
      </c>
      <c r="F721">
        <v>0</v>
      </c>
      <c r="G721" s="9"/>
      <c r="I721" s="4">
        <f t="shared" si="59"/>
        <v>2019</v>
      </c>
      <c r="J721" t="str">
        <f>VLOOKUP(B721,Lookup!A:B,2,FALSE)</f>
        <v>Federal</v>
      </c>
      <c r="K721" t="str">
        <f>VLOOKUP(C721,Lookup!D:E,2,FALSE)</f>
        <v>Transfers</v>
      </c>
      <c r="L721" t="str">
        <f>VLOOKUP(D721,Lookup!G:H,2,FALSE)</f>
        <v>Internal Loan Repayment  - NTBs</v>
      </c>
      <c r="M721" s="1">
        <f t="shared" si="60"/>
        <v>0</v>
      </c>
      <c r="N721" s="1">
        <f t="shared" si="61"/>
        <v>0</v>
      </c>
      <c r="O721" s="1">
        <f t="shared" si="62"/>
        <v>0</v>
      </c>
      <c r="P721" s="9"/>
    </row>
    <row r="722" spans="1:16" x14ac:dyDescent="0.35">
      <c r="A722">
        <v>2019</v>
      </c>
      <c r="B722">
        <v>11</v>
      </c>
      <c r="C722">
        <v>50</v>
      </c>
      <c r="D722">
        <v>94</v>
      </c>
      <c r="E722">
        <v>0</v>
      </c>
      <c r="F722">
        <v>0</v>
      </c>
      <c r="G722" s="9"/>
      <c r="I722" s="4">
        <f t="shared" si="59"/>
        <v>2019</v>
      </c>
      <c r="J722" t="str">
        <f>VLOOKUP(B722,Lookup!A:B,2,FALSE)</f>
        <v>Federal</v>
      </c>
      <c r="K722" t="str">
        <f>VLOOKUP(C722,Lookup!D:E,2,FALSE)</f>
        <v>Transfers</v>
      </c>
      <c r="L722" t="str">
        <f>VLOOKUP(D722,Lookup!G:H,2,FALSE)</f>
        <v xml:space="preserve">Internal Loan Repayment  - FGN/Treasury </v>
      </c>
      <c r="M722" s="1">
        <f t="shared" si="60"/>
        <v>0</v>
      </c>
      <c r="N722" s="1">
        <f t="shared" si="61"/>
        <v>0</v>
      </c>
      <c r="O722" s="1">
        <f t="shared" si="62"/>
        <v>0</v>
      </c>
      <c r="P722" s="9"/>
    </row>
    <row r="723" spans="1:16" x14ac:dyDescent="0.35">
      <c r="A723">
        <v>2019</v>
      </c>
      <c r="B723">
        <v>11</v>
      </c>
      <c r="C723">
        <v>50</v>
      </c>
      <c r="D723">
        <v>95</v>
      </c>
      <c r="E723">
        <v>110000000000</v>
      </c>
      <c r="F723">
        <v>0</v>
      </c>
      <c r="G723" s="9"/>
      <c r="I723" s="4">
        <f t="shared" si="59"/>
        <v>2019</v>
      </c>
      <c r="J723" t="str">
        <f>VLOOKUP(B723,Lookup!A:B,2,FALSE)</f>
        <v>Federal</v>
      </c>
      <c r="K723" t="str">
        <f>VLOOKUP(C723,Lookup!D:E,2,FALSE)</f>
        <v>Transfers</v>
      </c>
      <c r="L723" t="str">
        <f>VLOOKUP(D723,Lookup!G:H,2,FALSE)</f>
        <v xml:space="preserve">Repayment Development Loan Stock </v>
      </c>
      <c r="M723" s="1">
        <f t="shared" si="60"/>
        <v>110000000000</v>
      </c>
      <c r="N723" s="1">
        <f t="shared" si="61"/>
        <v>0</v>
      </c>
      <c r="O723" s="1">
        <f t="shared" si="62"/>
        <v>110000000000</v>
      </c>
      <c r="P723" s="9"/>
    </row>
    <row r="724" spans="1:16" x14ac:dyDescent="0.35">
      <c r="A724">
        <v>2019</v>
      </c>
      <c r="B724">
        <v>11</v>
      </c>
      <c r="C724">
        <v>50</v>
      </c>
      <c r="D724">
        <v>96</v>
      </c>
      <c r="E724">
        <v>0</v>
      </c>
      <c r="F724">
        <v>0</v>
      </c>
      <c r="G724" s="9"/>
      <c r="I724" s="4">
        <f t="shared" si="59"/>
        <v>2019</v>
      </c>
      <c r="J724" t="str">
        <f>VLOOKUP(B724,Lookup!A:B,2,FALSE)</f>
        <v>Federal</v>
      </c>
      <c r="K724" t="str">
        <f>VLOOKUP(C724,Lookup!D:E,2,FALSE)</f>
        <v>Transfers</v>
      </c>
      <c r="L724" t="str">
        <f>VLOOKUP(D724,Lookup!G:H,2,FALSE)</f>
        <v>Repayment Other Fund of the Federal Government</v>
      </c>
      <c r="M724" s="1">
        <f t="shared" si="60"/>
        <v>0</v>
      </c>
      <c r="N724" s="1">
        <f t="shared" si="61"/>
        <v>0</v>
      </c>
      <c r="O724" s="1">
        <f t="shared" si="62"/>
        <v>0</v>
      </c>
      <c r="P724" s="9"/>
    </row>
    <row r="725" spans="1:16" x14ac:dyDescent="0.35">
      <c r="A725">
        <v>2019</v>
      </c>
      <c r="B725">
        <v>11</v>
      </c>
      <c r="C725">
        <v>200</v>
      </c>
      <c r="D725">
        <v>200</v>
      </c>
      <c r="E725">
        <v>0</v>
      </c>
      <c r="F725">
        <v>0</v>
      </c>
      <c r="G725" s="9"/>
      <c r="I725" s="4">
        <f t="shared" si="59"/>
        <v>2019</v>
      </c>
      <c r="J725" t="str">
        <f>VLOOKUP(B725,Lookup!A:B,2,FALSE)</f>
        <v>Federal</v>
      </c>
      <c r="K725" t="str">
        <f>VLOOKUP(C725,Lookup!D:E,2,FALSE)</f>
        <v>Movements</v>
      </c>
      <c r="L725" t="str">
        <f>VLOOKUP(D725,Lookup!G:H,2,FALSE)</f>
        <v>Federal Government Investments</v>
      </c>
      <c r="M725" s="1">
        <f t="shared" si="60"/>
        <v>0</v>
      </c>
      <c r="N725" s="1">
        <f t="shared" si="61"/>
        <v>0</v>
      </c>
      <c r="O725" s="1">
        <f t="shared" si="62"/>
        <v>0</v>
      </c>
      <c r="P725" s="9"/>
    </row>
    <row r="726" spans="1:16" x14ac:dyDescent="0.35">
      <c r="A726">
        <v>2019</v>
      </c>
      <c r="B726">
        <v>11</v>
      </c>
      <c r="C726">
        <v>200</v>
      </c>
      <c r="D726">
        <v>201</v>
      </c>
      <c r="E726">
        <v>0</v>
      </c>
      <c r="F726">
        <v>0</v>
      </c>
      <c r="G726" s="9"/>
      <c r="I726" s="4">
        <f t="shared" si="59"/>
        <v>2019</v>
      </c>
      <c r="J726" t="str">
        <f>VLOOKUP(B726,Lookup!A:B,2,FALSE)</f>
        <v>Federal</v>
      </c>
      <c r="K726" t="str">
        <f>VLOOKUP(C726,Lookup!D:E,2,FALSE)</f>
        <v>Movements</v>
      </c>
      <c r="L726" t="str">
        <f>VLOOKUP(D726,Lookup!G:H,2,FALSE)</f>
        <v>Deposit</v>
      </c>
      <c r="M726" s="1">
        <f t="shared" si="60"/>
        <v>0</v>
      </c>
      <c r="N726" s="1">
        <f t="shared" si="61"/>
        <v>0</v>
      </c>
      <c r="O726" s="1">
        <f t="shared" si="62"/>
        <v>0</v>
      </c>
      <c r="P726" s="9"/>
    </row>
    <row r="727" spans="1:16" x14ac:dyDescent="0.35">
      <c r="A727">
        <v>2019</v>
      </c>
      <c r="B727">
        <v>11</v>
      </c>
      <c r="C727">
        <v>200</v>
      </c>
      <c r="D727">
        <v>202</v>
      </c>
      <c r="E727">
        <v>0</v>
      </c>
      <c r="F727">
        <v>0</v>
      </c>
      <c r="G727" s="9"/>
      <c r="I727" s="4">
        <f t="shared" si="59"/>
        <v>2019</v>
      </c>
      <c r="J727" t="str">
        <f>VLOOKUP(B727,Lookup!A:B,2,FALSE)</f>
        <v>Federal</v>
      </c>
      <c r="K727" t="str">
        <f>VLOOKUP(C727,Lookup!D:E,2,FALSE)</f>
        <v>Movements</v>
      </c>
      <c r="L727" t="str">
        <f>VLOOKUP(D727,Lookup!G:H,2,FALSE)</f>
        <v>Trust and Other Funds</v>
      </c>
      <c r="M727" s="1">
        <f t="shared" si="60"/>
        <v>0</v>
      </c>
      <c r="N727" s="1">
        <f t="shared" si="61"/>
        <v>0</v>
      </c>
      <c r="O727" s="1">
        <f t="shared" si="62"/>
        <v>0</v>
      </c>
      <c r="P727" s="9"/>
    </row>
    <row r="728" spans="1:16" x14ac:dyDescent="0.35">
      <c r="A728">
        <v>2019</v>
      </c>
      <c r="B728">
        <v>11</v>
      </c>
      <c r="C728">
        <v>200</v>
      </c>
      <c r="D728">
        <v>203</v>
      </c>
      <c r="E728">
        <v>0</v>
      </c>
      <c r="F728">
        <v>0</v>
      </c>
      <c r="G728" s="9"/>
      <c r="I728" s="4">
        <f t="shared" si="59"/>
        <v>2019</v>
      </c>
      <c r="J728" t="str">
        <f>VLOOKUP(B728,Lookup!A:B,2,FALSE)</f>
        <v>Federal</v>
      </c>
      <c r="K728" t="str">
        <f>VLOOKUP(C728,Lookup!D:E,2,FALSE)</f>
        <v>Movements</v>
      </c>
      <c r="L728" t="str">
        <f>VLOOKUP(D728,Lookup!G:H,2,FALSE)</f>
        <v xml:space="preserve">Increase/Decrease in Investments </v>
      </c>
      <c r="M728" s="1">
        <f t="shared" si="60"/>
        <v>0</v>
      </c>
      <c r="N728" s="1">
        <f t="shared" si="61"/>
        <v>0</v>
      </c>
      <c r="O728" s="1">
        <f t="shared" si="62"/>
        <v>0</v>
      </c>
      <c r="P728" s="9"/>
    </row>
    <row r="729" spans="1:16" x14ac:dyDescent="0.35">
      <c r="A729">
        <v>2019</v>
      </c>
      <c r="B729">
        <v>11</v>
      </c>
      <c r="C729">
        <v>200</v>
      </c>
      <c r="D729">
        <v>204</v>
      </c>
      <c r="E729">
        <v>0</v>
      </c>
      <c r="F729">
        <v>0</v>
      </c>
      <c r="G729" s="9"/>
      <c r="I729" s="4">
        <f t="shared" si="59"/>
        <v>2019</v>
      </c>
      <c r="J729" t="str">
        <f>VLOOKUP(B729,Lookup!A:B,2,FALSE)</f>
        <v>Federal</v>
      </c>
      <c r="K729" t="str">
        <f>VLOOKUP(C729,Lookup!D:E,2,FALSE)</f>
        <v>Movements</v>
      </c>
      <c r="L729" t="str">
        <f>VLOOKUP(D729,Lookup!G:H,2,FALSE)</f>
        <v xml:space="preserve">Net Increase/Decrease in in Other Cash Equivalent Accounts </v>
      </c>
      <c r="M729" s="1">
        <f t="shared" si="60"/>
        <v>0</v>
      </c>
      <c r="N729" s="1">
        <f t="shared" si="61"/>
        <v>0</v>
      </c>
      <c r="O729" s="1">
        <f t="shared" si="62"/>
        <v>0</v>
      </c>
      <c r="P729" s="9"/>
    </row>
    <row r="730" spans="1:16" x14ac:dyDescent="0.35">
      <c r="A730">
        <v>2020</v>
      </c>
      <c r="B730">
        <v>3</v>
      </c>
      <c r="C730">
        <v>50</v>
      </c>
      <c r="D730">
        <v>50</v>
      </c>
      <c r="E730">
        <v>0</v>
      </c>
      <c r="F730">
        <v>0</v>
      </c>
      <c r="G730" s="9"/>
      <c r="I730" s="4">
        <f t="shared" si="59"/>
        <v>2020</v>
      </c>
      <c r="J730" t="str">
        <f>VLOOKUP(B730,Lookup!A:B,2,FALSE)</f>
        <v>Jigawa</v>
      </c>
      <c r="K730" t="str">
        <f>VLOOKUP(C730,Lookup!D:E,2,FALSE)</f>
        <v>Transfers</v>
      </c>
      <c r="L730" t="str">
        <f>VLOOKUP(D730,Lookup!G:H,2,FALSE)</f>
        <v>Transfer to General Reserves</v>
      </c>
      <c r="M730" s="1">
        <f t="shared" si="60"/>
        <v>0</v>
      </c>
      <c r="N730" s="1">
        <f t="shared" si="61"/>
        <v>0</v>
      </c>
      <c r="O730" s="1">
        <f t="shared" si="62"/>
        <v>0</v>
      </c>
      <c r="P730" s="9"/>
    </row>
    <row r="731" spans="1:16" x14ac:dyDescent="0.35">
      <c r="A731">
        <v>2020</v>
      </c>
      <c r="B731">
        <v>3</v>
      </c>
      <c r="C731">
        <v>50</v>
      </c>
      <c r="D731">
        <v>51</v>
      </c>
      <c r="E731">
        <v>0</v>
      </c>
      <c r="F731">
        <v>0</v>
      </c>
      <c r="G731" s="9"/>
      <c r="I731" s="4">
        <f t="shared" si="59"/>
        <v>2020</v>
      </c>
      <c r="J731" t="str">
        <f>VLOOKUP(B731,Lookup!A:B,2,FALSE)</f>
        <v>Jigawa</v>
      </c>
      <c r="K731" t="str">
        <f>VLOOKUP(C731,Lookup!D:E,2,FALSE)</f>
        <v>Transfers</v>
      </c>
      <c r="L731" t="str">
        <f>VLOOKUP(D731,Lookup!G:H,2,FALSE)</f>
        <v>Stabilisation Fund</v>
      </c>
      <c r="M731" s="1">
        <f t="shared" si="60"/>
        <v>0</v>
      </c>
      <c r="N731" s="1">
        <f t="shared" si="61"/>
        <v>0</v>
      </c>
      <c r="O731" s="1">
        <f t="shared" si="62"/>
        <v>0</v>
      </c>
      <c r="P731" s="9"/>
    </row>
    <row r="732" spans="1:16" x14ac:dyDescent="0.35">
      <c r="A732">
        <v>2020</v>
      </c>
      <c r="B732">
        <v>3</v>
      </c>
      <c r="C732">
        <v>50</v>
      </c>
      <c r="D732">
        <v>52</v>
      </c>
      <c r="E732">
        <v>1800000000</v>
      </c>
      <c r="F732">
        <v>0</v>
      </c>
      <c r="G732" s="9"/>
      <c r="I732" s="4">
        <f t="shared" si="59"/>
        <v>2020</v>
      </c>
      <c r="J732" t="str">
        <f>VLOOKUP(B732,Lookup!A:B,2,FALSE)</f>
        <v>Jigawa</v>
      </c>
      <c r="K732" t="str">
        <f>VLOOKUP(C732,Lookup!D:E,2,FALSE)</f>
        <v>Transfers</v>
      </c>
      <c r="L732" t="str">
        <f>VLOOKUP(D732,Lookup!G:H,2,FALSE)</f>
        <v>Loan Repayment by Parastatals/Agencies</v>
      </c>
      <c r="M732" s="1">
        <f t="shared" si="60"/>
        <v>1800000000</v>
      </c>
      <c r="N732" s="1">
        <f t="shared" si="61"/>
        <v>0</v>
      </c>
      <c r="O732" s="1">
        <f t="shared" si="62"/>
        <v>1800000000</v>
      </c>
      <c r="P732" s="9"/>
    </row>
    <row r="733" spans="1:16" x14ac:dyDescent="0.35">
      <c r="A733">
        <v>2020</v>
      </c>
      <c r="B733">
        <v>3</v>
      </c>
      <c r="C733">
        <v>50</v>
      </c>
      <c r="D733">
        <v>56</v>
      </c>
      <c r="E733">
        <v>0</v>
      </c>
      <c r="F733">
        <v>0</v>
      </c>
      <c r="G733" s="9"/>
      <c r="I733" s="4">
        <f t="shared" si="59"/>
        <v>2020</v>
      </c>
      <c r="J733" t="str">
        <f>VLOOKUP(B733,Lookup!A:B,2,FALSE)</f>
        <v>Jigawa</v>
      </c>
      <c r="K733" t="str">
        <f>VLOOKUP(C733,Lookup!D:E,2,FALSE)</f>
        <v>Transfers</v>
      </c>
      <c r="L733" t="str">
        <f>VLOOKUP(D733,Lookup!G:H,2,FALSE)</f>
        <v>Contingencies Fund</v>
      </c>
      <c r="M733" s="1">
        <f t="shared" si="60"/>
        <v>0</v>
      </c>
      <c r="N733" s="1">
        <f t="shared" si="61"/>
        <v>0</v>
      </c>
      <c r="O733" s="1">
        <f t="shared" si="62"/>
        <v>0</v>
      </c>
      <c r="P733" s="9"/>
    </row>
    <row r="734" spans="1:16" x14ac:dyDescent="0.35">
      <c r="A734">
        <v>2020</v>
      </c>
      <c r="B734">
        <v>3</v>
      </c>
      <c r="C734">
        <v>50</v>
      </c>
      <c r="D734">
        <v>82</v>
      </c>
      <c r="E734">
        <v>0</v>
      </c>
      <c r="F734">
        <v>0</v>
      </c>
      <c r="G734" s="9"/>
      <c r="I734" s="4">
        <f t="shared" si="59"/>
        <v>2020</v>
      </c>
      <c r="J734" t="str">
        <f>VLOOKUP(B734,Lookup!A:B,2,FALSE)</f>
        <v>Jigawa</v>
      </c>
      <c r="K734" t="str">
        <f>VLOOKUP(C734,Lookup!D:E,2,FALSE)</f>
        <v>Transfers</v>
      </c>
      <c r="L734" t="str">
        <f>VLOOKUP(D734,Lookup!G:H,2,FALSE)</f>
        <v>Grants and Contributions  (Recurrent)</v>
      </c>
      <c r="M734" s="1">
        <f t="shared" si="60"/>
        <v>0</v>
      </c>
      <c r="N734" s="1">
        <f t="shared" si="61"/>
        <v>0</v>
      </c>
      <c r="O734" s="1">
        <f t="shared" si="62"/>
        <v>0</v>
      </c>
      <c r="P734" s="9"/>
    </row>
    <row r="735" spans="1:16" x14ac:dyDescent="0.35">
      <c r="A735">
        <v>2020</v>
      </c>
      <c r="B735">
        <v>3</v>
      </c>
      <c r="C735">
        <v>50</v>
      </c>
      <c r="D735">
        <v>57</v>
      </c>
      <c r="E735">
        <v>0</v>
      </c>
      <c r="F735">
        <v>0</v>
      </c>
      <c r="G735" s="9"/>
      <c r="I735" s="4">
        <f t="shared" si="59"/>
        <v>2020</v>
      </c>
      <c r="J735" t="str">
        <f>VLOOKUP(B735,Lookup!A:B,2,FALSE)</f>
        <v>Jigawa</v>
      </c>
      <c r="K735" t="str">
        <f>VLOOKUP(C735,Lookup!D:E,2,FALSE)</f>
        <v>Transfers</v>
      </c>
      <c r="L735" t="str">
        <f>VLOOKUP(D735,Lookup!G:H,2,FALSE)</f>
        <v>Facility Repayment</v>
      </c>
      <c r="M735" s="1">
        <f t="shared" si="60"/>
        <v>0</v>
      </c>
      <c r="N735" s="1">
        <f t="shared" si="61"/>
        <v>0</v>
      </c>
      <c r="O735" s="1">
        <f t="shared" si="62"/>
        <v>0</v>
      </c>
      <c r="P735" s="9"/>
    </row>
    <row r="736" spans="1:16" x14ac:dyDescent="0.35">
      <c r="A736">
        <v>2020</v>
      </c>
      <c r="B736">
        <v>3</v>
      </c>
      <c r="C736">
        <v>50</v>
      </c>
      <c r="D736">
        <v>61</v>
      </c>
      <c r="E736">
        <v>0</v>
      </c>
      <c r="F736">
        <v>0</v>
      </c>
      <c r="G736" s="9"/>
      <c r="I736" s="4">
        <f t="shared" si="59"/>
        <v>2020</v>
      </c>
      <c r="J736" t="str">
        <f>VLOOKUP(B736,Lookup!A:B,2,FALSE)</f>
        <v>Jigawa</v>
      </c>
      <c r="K736" t="str">
        <f>VLOOKUP(C736,Lookup!D:E,2,FALSE)</f>
        <v>Transfers</v>
      </c>
      <c r="L736" t="str">
        <f>VLOOKUP(D736,Lookup!G:H,2,FALSE)</f>
        <v>Paris Club Existing Payment (non-cash)</v>
      </c>
      <c r="M736" s="1">
        <f t="shared" si="60"/>
        <v>0</v>
      </c>
      <c r="N736" s="1">
        <f t="shared" si="61"/>
        <v>0</v>
      </c>
      <c r="O736" s="1">
        <f t="shared" si="62"/>
        <v>0</v>
      </c>
      <c r="P736" s="9"/>
    </row>
    <row r="737" spans="1:16" x14ac:dyDescent="0.35">
      <c r="A737">
        <v>2020</v>
      </c>
      <c r="B737">
        <v>3</v>
      </c>
      <c r="C737">
        <v>50</v>
      </c>
      <c r="D737">
        <v>63</v>
      </c>
      <c r="E737">
        <v>0</v>
      </c>
      <c r="F737">
        <v>0</v>
      </c>
      <c r="G737" s="9"/>
      <c r="I737" s="4">
        <f t="shared" si="59"/>
        <v>2020</v>
      </c>
      <c r="J737" t="str">
        <f>VLOOKUP(B737,Lookup!A:B,2,FALSE)</f>
        <v>Jigawa</v>
      </c>
      <c r="K737" t="str">
        <f>VLOOKUP(C737,Lookup!D:E,2,FALSE)</f>
        <v>Transfers</v>
      </c>
      <c r="L737" t="str">
        <f>VLOOKUP(D737,Lookup!G:H,2,FALSE)</f>
        <v>Sinking Fund Investment</v>
      </c>
      <c r="M737" s="1">
        <f t="shared" si="60"/>
        <v>0</v>
      </c>
      <c r="N737" s="1">
        <f t="shared" si="61"/>
        <v>0</v>
      </c>
      <c r="O737" s="1">
        <f t="shared" si="62"/>
        <v>0</v>
      </c>
      <c r="P737" s="9"/>
    </row>
    <row r="738" spans="1:16" x14ac:dyDescent="0.35">
      <c r="A738">
        <v>2020</v>
      </c>
      <c r="B738">
        <v>3</v>
      </c>
      <c r="C738">
        <v>50</v>
      </c>
      <c r="D738">
        <v>65</v>
      </c>
      <c r="E738">
        <v>0</v>
      </c>
      <c r="F738">
        <v>0</v>
      </c>
      <c r="G738" s="9"/>
      <c r="I738" s="4">
        <f t="shared" si="59"/>
        <v>2020</v>
      </c>
      <c r="J738" t="str">
        <f>VLOOKUP(B738,Lookup!A:B,2,FALSE)</f>
        <v>Jigawa</v>
      </c>
      <c r="K738" t="str">
        <f>VLOOKUP(C738,Lookup!D:E,2,FALSE)</f>
        <v>Transfers</v>
      </c>
      <c r="L738" t="str">
        <f>VLOOKUP(D738,Lookup!G:H,2,FALSE)</f>
        <v>Other Funds</v>
      </c>
      <c r="M738" s="1">
        <f t="shared" si="60"/>
        <v>0</v>
      </c>
      <c r="N738" s="1">
        <f t="shared" si="61"/>
        <v>0</v>
      </c>
      <c r="O738" s="1">
        <f t="shared" si="62"/>
        <v>0</v>
      </c>
      <c r="P738" s="9"/>
    </row>
    <row r="739" spans="1:16" x14ac:dyDescent="0.35">
      <c r="A739">
        <v>2020</v>
      </c>
      <c r="B739">
        <v>4</v>
      </c>
      <c r="C739">
        <v>50</v>
      </c>
      <c r="D739">
        <v>50</v>
      </c>
      <c r="E739">
        <v>0</v>
      </c>
      <c r="F739">
        <v>0</v>
      </c>
      <c r="G739" s="9"/>
      <c r="I739" s="4">
        <f t="shared" si="59"/>
        <v>2020</v>
      </c>
      <c r="J739" t="str">
        <f>VLOOKUP(B739,Lookup!A:B,2,FALSE)</f>
        <v>Kaduna</v>
      </c>
      <c r="K739" t="str">
        <f>VLOOKUP(C739,Lookup!D:E,2,FALSE)</f>
        <v>Transfers</v>
      </c>
      <c r="L739" t="str">
        <f>VLOOKUP(D739,Lookup!G:H,2,FALSE)</f>
        <v>Transfer to General Reserves</v>
      </c>
      <c r="M739" s="1">
        <f t="shared" si="60"/>
        <v>0</v>
      </c>
      <c r="N739" s="1">
        <f t="shared" si="61"/>
        <v>0</v>
      </c>
      <c r="O739" s="1">
        <f t="shared" si="62"/>
        <v>0</v>
      </c>
      <c r="P739" s="9"/>
    </row>
    <row r="740" spans="1:16" x14ac:dyDescent="0.35">
      <c r="A740">
        <v>2020</v>
      </c>
      <c r="B740">
        <v>4</v>
      </c>
      <c r="C740">
        <v>50</v>
      </c>
      <c r="D740">
        <v>51</v>
      </c>
      <c r="E740">
        <v>0</v>
      </c>
      <c r="F740">
        <v>0</v>
      </c>
      <c r="G740" s="9"/>
      <c r="I740" s="4">
        <f t="shared" si="59"/>
        <v>2020</v>
      </c>
      <c r="J740" t="str">
        <f>VLOOKUP(B740,Lookup!A:B,2,FALSE)</f>
        <v>Kaduna</v>
      </c>
      <c r="K740" t="str">
        <f>VLOOKUP(C740,Lookup!D:E,2,FALSE)</f>
        <v>Transfers</v>
      </c>
      <c r="L740" t="str">
        <f>VLOOKUP(D740,Lookup!G:H,2,FALSE)</f>
        <v>Stabilisation Fund</v>
      </c>
      <c r="M740" s="1">
        <f t="shared" si="60"/>
        <v>0</v>
      </c>
      <c r="N740" s="1">
        <f t="shared" si="61"/>
        <v>0</v>
      </c>
      <c r="O740" s="1">
        <f t="shared" si="62"/>
        <v>0</v>
      </c>
      <c r="P740" s="9"/>
    </row>
    <row r="741" spans="1:16" x14ac:dyDescent="0.35">
      <c r="A741">
        <v>2020</v>
      </c>
      <c r="B741">
        <v>4</v>
      </c>
      <c r="C741">
        <v>50</v>
      </c>
      <c r="D741">
        <v>53</v>
      </c>
      <c r="E741">
        <v>0</v>
      </c>
      <c r="F741">
        <v>0</v>
      </c>
      <c r="G741" s="9"/>
      <c r="I741" s="4">
        <f t="shared" si="59"/>
        <v>2020</v>
      </c>
      <c r="J741" t="str">
        <f>VLOOKUP(B741,Lookup!A:B,2,FALSE)</f>
        <v>Kaduna</v>
      </c>
      <c r="K741" t="str">
        <f>VLOOKUP(C741,Lookup!D:E,2,FALSE)</f>
        <v>Transfers</v>
      </c>
      <c r="L741" t="str">
        <f>VLOOKUP(D741,Lookup!G:H,2,FALSE)</f>
        <v>Loan Repayment</v>
      </c>
      <c r="M741" s="1">
        <f t="shared" si="60"/>
        <v>0</v>
      </c>
      <c r="N741" s="1">
        <f t="shared" si="61"/>
        <v>0</v>
      </c>
      <c r="O741" s="1">
        <f t="shared" si="62"/>
        <v>0</v>
      </c>
      <c r="P741" s="9"/>
    </row>
    <row r="742" spans="1:16" x14ac:dyDescent="0.35">
      <c r="A742">
        <v>2020</v>
      </c>
      <c r="B742">
        <v>4</v>
      </c>
      <c r="C742">
        <v>50</v>
      </c>
      <c r="D742">
        <v>56</v>
      </c>
      <c r="E742">
        <v>0</v>
      </c>
      <c r="F742">
        <v>0</v>
      </c>
      <c r="G742" s="9"/>
      <c r="I742" s="4">
        <f t="shared" si="59"/>
        <v>2020</v>
      </c>
      <c r="J742" t="str">
        <f>VLOOKUP(B742,Lookup!A:B,2,FALSE)</f>
        <v>Kaduna</v>
      </c>
      <c r="K742" t="str">
        <f>VLOOKUP(C742,Lookup!D:E,2,FALSE)</f>
        <v>Transfers</v>
      </c>
      <c r="L742" t="str">
        <f>VLOOKUP(D742,Lookup!G:H,2,FALSE)</f>
        <v>Contingencies Fund</v>
      </c>
      <c r="M742" s="1">
        <f t="shared" si="60"/>
        <v>0</v>
      </c>
      <c r="N742" s="1">
        <f t="shared" si="61"/>
        <v>0</v>
      </c>
      <c r="O742" s="1">
        <f t="shared" si="62"/>
        <v>0</v>
      </c>
      <c r="P742" s="9"/>
    </row>
    <row r="743" spans="1:16" x14ac:dyDescent="0.35">
      <c r="A743">
        <v>2020</v>
      </c>
      <c r="B743">
        <v>4</v>
      </c>
      <c r="C743">
        <v>50</v>
      </c>
      <c r="D743">
        <v>57</v>
      </c>
      <c r="E743">
        <v>0</v>
      </c>
      <c r="F743">
        <v>0</v>
      </c>
      <c r="G743" s="9"/>
      <c r="I743" s="4">
        <f t="shared" si="59"/>
        <v>2020</v>
      </c>
      <c r="J743" t="str">
        <f>VLOOKUP(B743,Lookup!A:B,2,FALSE)</f>
        <v>Kaduna</v>
      </c>
      <c r="K743" t="str">
        <f>VLOOKUP(C743,Lookup!D:E,2,FALSE)</f>
        <v>Transfers</v>
      </c>
      <c r="L743" t="str">
        <f>VLOOKUP(D743,Lookup!G:H,2,FALSE)</f>
        <v>Facility Repayment</v>
      </c>
      <c r="M743" s="1">
        <f t="shared" si="60"/>
        <v>0</v>
      </c>
      <c r="N743" s="1">
        <f t="shared" si="61"/>
        <v>0</v>
      </c>
      <c r="O743" s="1">
        <f t="shared" si="62"/>
        <v>0</v>
      </c>
      <c r="P743" s="9"/>
    </row>
    <row r="744" spans="1:16" x14ac:dyDescent="0.35">
      <c r="A744">
        <v>2020</v>
      </c>
      <c r="B744">
        <v>4</v>
      </c>
      <c r="C744">
        <v>50</v>
      </c>
      <c r="D744">
        <v>61</v>
      </c>
      <c r="E744">
        <v>0</v>
      </c>
      <c r="F744">
        <v>0</v>
      </c>
      <c r="G744" s="9"/>
      <c r="I744" s="4">
        <f t="shared" si="59"/>
        <v>2020</v>
      </c>
      <c r="J744" t="str">
        <f>VLOOKUP(B744,Lookup!A:B,2,FALSE)</f>
        <v>Kaduna</v>
      </c>
      <c r="K744" t="str">
        <f>VLOOKUP(C744,Lookup!D:E,2,FALSE)</f>
        <v>Transfers</v>
      </c>
      <c r="L744" t="str">
        <f>VLOOKUP(D744,Lookup!G:H,2,FALSE)</f>
        <v>Paris Club Existing Payment (non-cash)</v>
      </c>
      <c r="M744" s="1">
        <f t="shared" si="60"/>
        <v>0</v>
      </c>
      <c r="N744" s="1">
        <f t="shared" si="61"/>
        <v>0</v>
      </c>
      <c r="O744" s="1">
        <f t="shared" si="62"/>
        <v>0</v>
      </c>
      <c r="P744" s="9"/>
    </row>
    <row r="745" spans="1:16" x14ac:dyDescent="0.35">
      <c r="A745">
        <v>2020</v>
      </c>
      <c r="B745">
        <v>4</v>
      </c>
      <c r="C745">
        <v>50</v>
      </c>
      <c r="D745">
        <v>63</v>
      </c>
      <c r="E745">
        <v>0</v>
      </c>
      <c r="F745">
        <v>0</v>
      </c>
      <c r="G745" s="9"/>
      <c r="I745" s="4">
        <f t="shared" si="59"/>
        <v>2020</v>
      </c>
      <c r="J745" t="str">
        <f>VLOOKUP(B745,Lookup!A:B,2,FALSE)</f>
        <v>Kaduna</v>
      </c>
      <c r="K745" t="str">
        <f>VLOOKUP(C745,Lookup!D:E,2,FALSE)</f>
        <v>Transfers</v>
      </c>
      <c r="L745" t="str">
        <f>VLOOKUP(D745,Lookup!G:H,2,FALSE)</f>
        <v>Sinking Fund Investment</v>
      </c>
      <c r="M745" s="1">
        <f t="shared" si="60"/>
        <v>0</v>
      </c>
      <c r="N745" s="1">
        <f t="shared" si="61"/>
        <v>0</v>
      </c>
      <c r="O745" s="1">
        <f t="shared" si="62"/>
        <v>0</v>
      </c>
      <c r="P745" s="9"/>
    </row>
    <row r="746" spans="1:16" x14ac:dyDescent="0.35">
      <c r="A746">
        <v>2020</v>
      </c>
      <c r="B746">
        <v>4</v>
      </c>
      <c r="C746">
        <v>50</v>
      </c>
      <c r="D746">
        <v>74</v>
      </c>
      <c r="E746">
        <v>0</v>
      </c>
      <c r="F746">
        <v>0</v>
      </c>
      <c r="G746" s="9"/>
      <c r="I746" s="4">
        <f t="shared" si="59"/>
        <v>2020</v>
      </c>
      <c r="J746" t="str">
        <f>VLOOKUP(B746,Lookup!A:B,2,FALSE)</f>
        <v>Kaduna</v>
      </c>
      <c r="K746" t="str">
        <f>VLOOKUP(C746,Lookup!D:E,2,FALSE)</f>
        <v>Transfers</v>
      </c>
      <c r="L746" t="str">
        <f>VLOOKUP(D746,Lookup!G:H,2,FALSE)</f>
        <v>Police Reform Program</v>
      </c>
      <c r="M746" s="1">
        <f t="shared" si="60"/>
        <v>0</v>
      </c>
      <c r="N746" s="1">
        <f t="shared" si="61"/>
        <v>0</v>
      </c>
      <c r="O746" s="1">
        <f t="shared" si="62"/>
        <v>0</v>
      </c>
      <c r="P746" s="9"/>
    </row>
    <row r="747" spans="1:16" x14ac:dyDescent="0.35">
      <c r="A747">
        <v>2020</v>
      </c>
      <c r="B747">
        <v>4</v>
      </c>
      <c r="C747">
        <v>50</v>
      </c>
      <c r="D747">
        <v>65</v>
      </c>
      <c r="E747">
        <v>0</v>
      </c>
      <c r="F747">
        <v>0</v>
      </c>
      <c r="G747" s="9"/>
      <c r="I747" s="4">
        <f t="shared" si="59"/>
        <v>2020</v>
      </c>
      <c r="J747" t="str">
        <f>VLOOKUP(B747,Lookup!A:B,2,FALSE)</f>
        <v>Kaduna</v>
      </c>
      <c r="K747" t="str">
        <f>VLOOKUP(C747,Lookup!D:E,2,FALSE)</f>
        <v>Transfers</v>
      </c>
      <c r="L747" t="str">
        <f>VLOOKUP(D747,Lookup!G:H,2,FALSE)</f>
        <v>Other Funds</v>
      </c>
      <c r="M747" s="1">
        <f t="shared" si="60"/>
        <v>0</v>
      </c>
      <c r="N747" s="1">
        <f t="shared" si="61"/>
        <v>0</v>
      </c>
      <c r="O747" s="1">
        <f t="shared" si="62"/>
        <v>0</v>
      </c>
      <c r="P747" s="9"/>
    </row>
    <row r="748" spans="1:16" x14ac:dyDescent="0.35">
      <c r="A748">
        <v>2020</v>
      </c>
      <c r="B748">
        <v>5</v>
      </c>
      <c r="C748">
        <v>50</v>
      </c>
      <c r="D748">
        <v>50</v>
      </c>
      <c r="E748">
        <v>0</v>
      </c>
      <c r="F748">
        <v>0</v>
      </c>
      <c r="G748" s="9"/>
      <c r="I748" s="4">
        <f t="shared" si="59"/>
        <v>2020</v>
      </c>
      <c r="J748" t="str">
        <f>VLOOKUP(B748,Lookup!A:B,2,FALSE)</f>
        <v>Kano</v>
      </c>
      <c r="K748" t="str">
        <f>VLOOKUP(C748,Lookup!D:E,2,FALSE)</f>
        <v>Transfers</v>
      </c>
      <c r="L748" t="str">
        <f>VLOOKUP(D748,Lookup!G:H,2,FALSE)</f>
        <v>Transfer to General Reserves</v>
      </c>
      <c r="M748" s="1">
        <f t="shared" si="60"/>
        <v>0</v>
      </c>
      <c r="N748" s="1">
        <f t="shared" si="61"/>
        <v>0</v>
      </c>
      <c r="O748" s="1">
        <f t="shared" si="62"/>
        <v>0</v>
      </c>
      <c r="P748" s="9"/>
    </row>
    <row r="749" spans="1:16" x14ac:dyDescent="0.35">
      <c r="A749">
        <v>2020</v>
      </c>
      <c r="B749">
        <v>5</v>
      </c>
      <c r="C749">
        <v>50</v>
      </c>
      <c r="D749">
        <v>51</v>
      </c>
      <c r="E749">
        <v>0</v>
      </c>
      <c r="F749">
        <v>0</v>
      </c>
      <c r="G749" s="9"/>
      <c r="I749" s="4">
        <f t="shared" si="59"/>
        <v>2020</v>
      </c>
      <c r="J749" t="str">
        <f>VLOOKUP(B749,Lookup!A:B,2,FALSE)</f>
        <v>Kano</v>
      </c>
      <c r="K749" t="str">
        <f>VLOOKUP(C749,Lookup!D:E,2,FALSE)</f>
        <v>Transfers</v>
      </c>
      <c r="L749" t="str">
        <f>VLOOKUP(D749,Lookup!G:H,2,FALSE)</f>
        <v>Stabilisation Fund</v>
      </c>
      <c r="M749" s="1">
        <f t="shared" si="60"/>
        <v>0</v>
      </c>
      <c r="N749" s="1">
        <f t="shared" si="61"/>
        <v>0</v>
      </c>
      <c r="O749" s="1">
        <f t="shared" si="62"/>
        <v>0</v>
      </c>
      <c r="P749" s="9"/>
    </row>
    <row r="750" spans="1:16" x14ac:dyDescent="0.35">
      <c r="A750">
        <v>2020</v>
      </c>
      <c r="B750">
        <v>5</v>
      </c>
      <c r="C750">
        <v>50</v>
      </c>
      <c r="D750">
        <v>52</v>
      </c>
      <c r="E750">
        <v>0</v>
      </c>
      <c r="F750">
        <v>0</v>
      </c>
      <c r="G750" s="9"/>
      <c r="I750" s="4">
        <f t="shared" si="59"/>
        <v>2020</v>
      </c>
      <c r="J750" t="str">
        <f>VLOOKUP(B750,Lookup!A:B,2,FALSE)</f>
        <v>Kano</v>
      </c>
      <c r="K750" t="str">
        <f>VLOOKUP(C750,Lookup!D:E,2,FALSE)</f>
        <v>Transfers</v>
      </c>
      <c r="L750" t="str">
        <f>VLOOKUP(D750,Lookup!G:H,2,FALSE)</f>
        <v>Loan Repayment by Parastatals/Agencies</v>
      </c>
      <c r="M750" s="1">
        <f t="shared" si="60"/>
        <v>0</v>
      </c>
      <c r="N750" s="1">
        <f t="shared" si="61"/>
        <v>0</v>
      </c>
      <c r="O750" s="1">
        <f t="shared" si="62"/>
        <v>0</v>
      </c>
      <c r="P750" s="9"/>
    </row>
    <row r="751" spans="1:16" x14ac:dyDescent="0.35">
      <c r="A751">
        <v>2020</v>
      </c>
      <c r="B751">
        <v>5</v>
      </c>
      <c r="C751">
        <v>50</v>
      </c>
      <c r="D751">
        <v>53</v>
      </c>
      <c r="E751">
        <v>0</v>
      </c>
      <c r="F751">
        <v>0</v>
      </c>
      <c r="G751" s="9"/>
      <c r="I751" s="4">
        <f t="shared" si="59"/>
        <v>2020</v>
      </c>
      <c r="J751" t="str">
        <f>VLOOKUP(B751,Lookup!A:B,2,FALSE)</f>
        <v>Kano</v>
      </c>
      <c r="K751" t="str">
        <f>VLOOKUP(C751,Lookup!D:E,2,FALSE)</f>
        <v>Transfers</v>
      </c>
      <c r="L751" t="str">
        <f>VLOOKUP(D751,Lookup!G:H,2,FALSE)</f>
        <v>Loan Repayment</v>
      </c>
      <c r="M751" s="1">
        <f t="shared" si="60"/>
        <v>0</v>
      </c>
      <c r="N751" s="1">
        <f t="shared" si="61"/>
        <v>0</v>
      </c>
      <c r="O751" s="1">
        <f t="shared" si="62"/>
        <v>0</v>
      </c>
      <c r="P751" s="9"/>
    </row>
    <row r="752" spans="1:16" x14ac:dyDescent="0.35">
      <c r="A752">
        <v>2020</v>
      </c>
      <c r="B752">
        <v>5</v>
      </c>
      <c r="C752">
        <v>50</v>
      </c>
      <c r="D752">
        <v>83</v>
      </c>
      <c r="E752">
        <v>0</v>
      </c>
      <c r="F752">
        <v>0</v>
      </c>
      <c r="G752" s="9"/>
      <c r="I752" s="4">
        <f t="shared" si="59"/>
        <v>2020</v>
      </c>
      <c r="J752" t="str">
        <f>VLOOKUP(B752,Lookup!A:B,2,FALSE)</f>
        <v>Kano</v>
      </c>
      <c r="K752" t="str">
        <f>VLOOKUP(C752,Lookup!D:E,2,FALSE)</f>
        <v>Transfers</v>
      </c>
      <c r="L752" t="str">
        <f>VLOOKUP(D752,Lookup!G:H,2,FALSE)</f>
        <v xml:space="preserve">Capital Expenditure (5 Kilometers) </v>
      </c>
      <c r="M752" s="1">
        <f t="shared" si="60"/>
        <v>0</v>
      </c>
      <c r="N752" s="1">
        <f t="shared" si="61"/>
        <v>0</v>
      </c>
      <c r="O752" s="1">
        <f t="shared" si="62"/>
        <v>0</v>
      </c>
      <c r="P752" s="9"/>
    </row>
    <row r="753" spans="1:16" x14ac:dyDescent="0.35">
      <c r="A753">
        <v>2020</v>
      </c>
      <c r="B753">
        <v>5</v>
      </c>
      <c r="C753">
        <v>50</v>
      </c>
      <c r="D753">
        <v>84</v>
      </c>
      <c r="E753">
        <v>0</v>
      </c>
      <c r="F753">
        <v>0</v>
      </c>
      <c r="G753" s="9"/>
      <c r="I753" s="4">
        <f t="shared" si="59"/>
        <v>2020</v>
      </c>
      <c r="J753" t="str">
        <f>VLOOKUP(B753,Lookup!A:B,2,FALSE)</f>
        <v>Kano</v>
      </c>
      <c r="K753" t="str">
        <f>VLOOKUP(C753,Lookup!D:E,2,FALSE)</f>
        <v>Transfers</v>
      </c>
      <c r="L753" t="str">
        <f>VLOOKUP(D753,Lookup!G:H,2,FALSE)</f>
        <v>SURE-P (Transfer)</v>
      </c>
      <c r="M753" s="1">
        <f t="shared" si="60"/>
        <v>0</v>
      </c>
      <c r="N753" s="1">
        <f t="shared" si="61"/>
        <v>0</v>
      </c>
      <c r="O753" s="1">
        <f t="shared" si="62"/>
        <v>0</v>
      </c>
      <c r="P753" s="9"/>
    </row>
    <row r="754" spans="1:16" x14ac:dyDescent="0.35">
      <c r="A754">
        <v>2020</v>
      </c>
      <c r="B754">
        <v>5</v>
      </c>
      <c r="C754">
        <v>50</v>
      </c>
      <c r="D754">
        <v>85</v>
      </c>
      <c r="E754">
        <v>0</v>
      </c>
      <c r="F754">
        <v>0</v>
      </c>
      <c r="G754" s="9"/>
      <c r="I754" s="4">
        <f t="shared" si="59"/>
        <v>2020</v>
      </c>
      <c r="J754" t="str">
        <f>VLOOKUP(B754,Lookup!A:B,2,FALSE)</f>
        <v>Kano</v>
      </c>
      <c r="K754" t="str">
        <f>VLOOKUP(C754,Lookup!D:E,2,FALSE)</f>
        <v>Transfers</v>
      </c>
      <c r="L754" t="str">
        <f>VLOOKUP(D754,Lookup!G:H,2,FALSE)</f>
        <v xml:space="preserve">Investment </v>
      </c>
      <c r="M754" s="1">
        <f t="shared" si="60"/>
        <v>0</v>
      </c>
      <c r="N754" s="1">
        <f t="shared" si="61"/>
        <v>0</v>
      </c>
      <c r="O754" s="1">
        <f t="shared" si="62"/>
        <v>0</v>
      </c>
      <c r="P754" s="9"/>
    </row>
    <row r="755" spans="1:16" x14ac:dyDescent="0.35">
      <c r="A755">
        <v>2020</v>
      </c>
      <c r="B755">
        <v>5</v>
      </c>
      <c r="C755">
        <v>50</v>
      </c>
      <c r="D755">
        <v>56</v>
      </c>
      <c r="E755">
        <v>0</v>
      </c>
      <c r="F755">
        <v>0</v>
      </c>
      <c r="G755" s="9"/>
      <c r="I755" s="4">
        <f t="shared" si="59"/>
        <v>2020</v>
      </c>
      <c r="J755" t="str">
        <f>VLOOKUP(B755,Lookup!A:B,2,FALSE)</f>
        <v>Kano</v>
      </c>
      <c r="K755" t="str">
        <f>VLOOKUP(C755,Lookup!D:E,2,FALSE)</f>
        <v>Transfers</v>
      </c>
      <c r="L755" t="str">
        <f>VLOOKUP(D755,Lookup!G:H,2,FALSE)</f>
        <v>Contingencies Fund</v>
      </c>
      <c r="M755" s="1">
        <f t="shared" si="60"/>
        <v>0</v>
      </c>
      <c r="N755" s="1">
        <f t="shared" si="61"/>
        <v>0</v>
      </c>
      <c r="O755" s="1">
        <f t="shared" si="62"/>
        <v>0</v>
      </c>
      <c r="P755" s="9"/>
    </row>
    <row r="756" spans="1:16" x14ac:dyDescent="0.35">
      <c r="A756">
        <v>2020</v>
      </c>
      <c r="B756">
        <v>5</v>
      </c>
      <c r="C756">
        <v>50</v>
      </c>
      <c r="D756">
        <v>57</v>
      </c>
      <c r="E756">
        <v>0</v>
      </c>
      <c r="F756">
        <v>0</v>
      </c>
      <c r="G756" s="9"/>
      <c r="I756" s="4">
        <f t="shared" si="59"/>
        <v>2020</v>
      </c>
      <c r="J756" t="str">
        <f>VLOOKUP(B756,Lookup!A:B,2,FALSE)</f>
        <v>Kano</v>
      </c>
      <c r="K756" t="str">
        <f>VLOOKUP(C756,Lookup!D:E,2,FALSE)</f>
        <v>Transfers</v>
      </c>
      <c r="L756" t="str">
        <f>VLOOKUP(D756,Lookup!G:H,2,FALSE)</f>
        <v>Facility Repayment</v>
      </c>
      <c r="M756" s="1">
        <f t="shared" si="60"/>
        <v>0</v>
      </c>
      <c r="N756" s="1">
        <f t="shared" si="61"/>
        <v>0</v>
      </c>
      <c r="O756" s="1">
        <f t="shared" si="62"/>
        <v>0</v>
      </c>
      <c r="P756" s="9"/>
    </row>
    <row r="757" spans="1:16" x14ac:dyDescent="0.35">
      <c r="A757">
        <v>2020</v>
      </c>
      <c r="B757">
        <v>5</v>
      </c>
      <c r="C757">
        <v>50</v>
      </c>
      <c r="D757">
        <v>61</v>
      </c>
      <c r="E757">
        <v>0</v>
      </c>
      <c r="F757">
        <v>0</v>
      </c>
      <c r="G757" s="9"/>
      <c r="I757" s="4">
        <f t="shared" si="59"/>
        <v>2020</v>
      </c>
      <c r="J757" t="str">
        <f>VLOOKUP(B757,Lookup!A:B,2,FALSE)</f>
        <v>Kano</v>
      </c>
      <c r="K757" t="str">
        <f>VLOOKUP(C757,Lookup!D:E,2,FALSE)</f>
        <v>Transfers</v>
      </c>
      <c r="L757" t="str">
        <f>VLOOKUP(D757,Lookup!G:H,2,FALSE)</f>
        <v>Paris Club Existing Payment (non-cash)</v>
      </c>
      <c r="M757" s="1">
        <f t="shared" si="60"/>
        <v>0</v>
      </c>
      <c r="N757" s="1">
        <f t="shared" si="61"/>
        <v>0</v>
      </c>
      <c r="O757" s="1">
        <f t="shared" si="62"/>
        <v>0</v>
      </c>
      <c r="P757" s="9"/>
    </row>
    <row r="758" spans="1:16" x14ac:dyDescent="0.35">
      <c r="A758">
        <v>2020</v>
      </c>
      <c r="B758">
        <v>5</v>
      </c>
      <c r="C758">
        <v>50</v>
      </c>
      <c r="D758">
        <v>63</v>
      </c>
      <c r="E758">
        <v>0</v>
      </c>
      <c r="F758">
        <v>0</v>
      </c>
      <c r="G758" s="9"/>
      <c r="I758" s="4">
        <f t="shared" si="59"/>
        <v>2020</v>
      </c>
      <c r="J758" t="str">
        <f>VLOOKUP(B758,Lookup!A:B,2,FALSE)</f>
        <v>Kano</v>
      </c>
      <c r="K758" t="str">
        <f>VLOOKUP(C758,Lookup!D:E,2,FALSE)</f>
        <v>Transfers</v>
      </c>
      <c r="L758" t="str">
        <f>VLOOKUP(D758,Lookup!G:H,2,FALSE)</f>
        <v>Sinking Fund Investment</v>
      </c>
      <c r="M758" s="1">
        <f t="shared" si="60"/>
        <v>0</v>
      </c>
      <c r="N758" s="1">
        <f t="shared" si="61"/>
        <v>0</v>
      </c>
      <c r="O758" s="1">
        <f t="shared" si="62"/>
        <v>0</v>
      </c>
      <c r="P758" s="9"/>
    </row>
    <row r="759" spans="1:16" x14ac:dyDescent="0.35">
      <c r="A759">
        <v>2020</v>
      </c>
      <c r="B759">
        <v>5</v>
      </c>
      <c r="C759">
        <v>50</v>
      </c>
      <c r="D759">
        <v>65</v>
      </c>
      <c r="E759">
        <v>0</v>
      </c>
      <c r="F759">
        <v>0</v>
      </c>
      <c r="G759" s="9"/>
      <c r="I759" s="4">
        <f t="shared" si="59"/>
        <v>2020</v>
      </c>
      <c r="J759" t="str">
        <f>VLOOKUP(B759,Lookup!A:B,2,FALSE)</f>
        <v>Kano</v>
      </c>
      <c r="K759" t="str">
        <f>VLOOKUP(C759,Lookup!D:E,2,FALSE)</f>
        <v>Transfers</v>
      </c>
      <c r="L759" t="str">
        <f>VLOOKUP(D759,Lookup!G:H,2,FALSE)</f>
        <v>Other Funds</v>
      </c>
      <c r="M759" s="1">
        <f t="shared" si="60"/>
        <v>0</v>
      </c>
      <c r="N759" s="1">
        <f t="shared" si="61"/>
        <v>0</v>
      </c>
      <c r="O759" s="1">
        <f t="shared" si="62"/>
        <v>0</v>
      </c>
      <c r="P759" s="9"/>
    </row>
    <row r="760" spans="1:16" x14ac:dyDescent="0.35">
      <c r="A760">
        <v>2020</v>
      </c>
      <c r="B760">
        <v>9</v>
      </c>
      <c r="C760">
        <v>50</v>
      </c>
      <c r="D760">
        <v>50</v>
      </c>
      <c r="E760">
        <v>0</v>
      </c>
      <c r="F760">
        <v>0</v>
      </c>
      <c r="G760" s="9"/>
      <c r="I760" s="4">
        <f t="shared" si="59"/>
        <v>2020</v>
      </c>
      <c r="J760" t="str">
        <f>VLOOKUP(B760,Lookup!A:B,2,FALSE)</f>
        <v>Yobe</v>
      </c>
      <c r="K760" t="str">
        <f>VLOOKUP(C760,Lookup!D:E,2,FALSE)</f>
        <v>Transfers</v>
      </c>
      <c r="L760" t="str">
        <f>VLOOKUP(D760,Lookup!G:H,2,FALSE)</f>
        <v>Transfer to General Reserves</v>
      </c>
      <c r="M760" s="1">
        <f t="shared" si="60"/>
        <v>0</v>
      </c>
      <c r="N760" s="1">
        <f t="shared" si="61"/>
        <v>0</v>
      </c>
      <c r="O760" s="1">
        <f t="shared" si="62"/>
        <v>0</v>
      </c>
      <c r="P760" s="9"/>
    </row>
    <row r="761" spans="1:16" x14ac:dyDescent="0.35">
      <c r="A761">
        <v>2020</v>
      </c>
      <c r="B761">
        <v>9</v>
      </c>
      <c r="C761">
        <v>50</v>
      </c>
      <c r="D761">
        <v>53</v>
      </c>
      <c r="E761">
        <v>0</v>
      </c>
      <c r="F761">
        <v>0</v>
      </c>
      <c r="G761" s="9"/>
      <c r="I761" s="4">
        <f t="shared" si="59"/>
        <v>2020</v>
      </c>
      <c r="J761" t="str">
        <f>VLOOKUP(B761,Lookup!A:B,2,FALSE)</f>
        <v>Yobe</v>
      </c>
      <c r="K761" t="str">
        <f>VLOOKUP(C761,Lookup!D:E,2,FALSE)</f>
        <v>Transfers</v>
      </c>
      <c r="L761" t="str">
        <f>VLOOKUP(D761,Lookup!G:H,2,FALSE)</f>
        <v>Loan Repayment</v>
      </c>
      <c r="M761" s="1">
        <f t="shared" si="60"/>
        <v>0</v>
      </c>
      <c r="N761" s="1">
        <f t="shared" si="61"/>
        <v>0</v>
      </c>
      <c r="O761" s="1">
        <f t="shared" si="62"/>
        <v>0</v>
      </c>
      <c r="P761" s="9"/>
    </row>
    <row r="762" spans="1:16" x14ac:dyDescent="0.35">
      <c r="A762">
        <v>2020</v>
      </c>
      <c r="B762">
        <v>9</v>
      </c>
      <c r="C762">
        <v>50</v>
      </c>
      <c r="D762">
        <v>81</v>
      </c>
      <c r="E762">
        <v>0</v>
      </c>
      <c r="F762">
        <v>0</v>
      </c>
      <c r="G762" s="9"/>
      <c r="I762" s="4">
        <f t="shared" si="59"/>
        <v>2020</v>
      </c>
      <c r="J762" t="str">
        <f>VLOOKUP(B762,Lookup!A:B,2,FALSE)</f>
        <v>Yobe</v>
      </c>
      <c r="K762" t="str">
        <f>VLOOKUP(C762,Lookup!D:E,2,FALSE)</f>
        <v>Transfers</v>
      </c>
      <c r="L762" t="str">
        <f>VLOOKUP(D762,Lookup!G:H,2,FALSE)</f>
        <v>Public Office Holders Vehicle Loan</v>
      </c>
      <c r="M762" s="1">
        <f t="shared" si="60"/>
        <v>0</v>
      </c>
      <c r="N762" s="1">
        <f t="shared" si="61"/>
        <v>0</v>
      </c>
      <c r="O762" s="1">
        <f t="shared" si="62"/>
        <v>0</v>
      </c>
      <c r="P762" s="9"/>
    </row>
    <row r="763" spans="1:16" x14ac:dyDescent="0.35">
      <c r="A763">
        <v>2020</v>
      </c>
      <c r="B763">
        <v>9</v>
      </c>
      <c r="C763">
        <v>50</v>
      </c>
      <c r="D763">
        <v>56</v>
      </c>
      <c r="E763">
        <v>0</v>
      </c>
      <c r="F763">
        <v>0</v>
      </c>
      <c r="G763" s="9"/>
      <c r="I763" s="4">
        <f t="shared" si="59"/>
        <v>2020</v>
      </c>
      <c r="J763" t="str">
        <f>VLOOKUP(B763,Lookup!A:B,2,FALSE)</f>
        <v>Yobe</v>
      </c>
      <c r="K763" t="str">
        <f>VLOOKUP(C763,Lookup!D:E,2,FALSE)</f>
        <v>Transfers</v>
      </c>
      <c r="L763" t="str">
        <f>VLOOKUP(D763,Lookup!G:H,2,FALSE)</f>
        <v>Contingencies Fund</v>
      </c>
      <c r="M763" s="1">
        <f t="shared" si="60"/>
        <v>0</v>
      </c>
      <c r="N763" s="1">
        <f t="shared" si="61"/>
        <v>0</v>
      </c>
      <c r="O763" s="1">
        <f t="shared" si="62"/>
        <v>0</v>
      </c>
      <c r="P763" s="9"/>
    </row>
    <row r="764" spans="1:16" x14ac:dyDescent="0.35">
      <c r="A764">
        <v>2020</v>
      </c>
      <c r="B764">
        <v>9</v>
      </c>
      <c r="C764">
        <v>50</v>
      </c>
      <c r="D764">
        <v>57</v>
      </c>
      <c r="E764">
        <v>0</v>
      </c>
      <c r="F764">
        <v>0</v>
      </c>
      <c r="G764" s="9"/>
      <c r="I764" s="4">
        <f t="shared" si="59"/>
        <v>2020</v>
      </c>
      <c r="J764" t="str">
        <f>VLOOKUP(B764,Lookup!A:B,2,FALSE)</f>
        <v>Yobe</v>
      </c>
      <c r="K764" t="str">
        <f>VLOOKUP(C764,Lookup!D:E,2,FALSE)</f>
        <v>Transfers</v>
      </c>
      <c r="L764" t="str">
        <f>VLOOKUP(D764,Lookup!G:H,2,FALSE)</f>
        <v>Facility Repayment</v>
      </c>
      <c r="M764" s="1">
        <f t="shared" si="60"/>
        <v>0</v>
      </c>
      <c r="N764" s="1">
        <f t="shared" si="61"/>
        <v>0</v>
      </c>
      <c r="O764" s="1">
        <f t="shared" si="62"/>
        <v>0</v>
      </c>
      <c r="P764" s="9"/>
    </row>
    <row r="765" spans="1:16" x14ac:dyDescent="0.35">
      <c r="A765">
        <v>2020</v>
      </c>
      <c r="B765">
        <v>9</v>
      </c>
      <c r="C765">
        <v>50</v>
      </c>
      <c r="D765">
        <v>61</v>
      </c>
      <c r="E765">
        <v>0</v>
      </c>
      <c r="F765">
        <v>0</v>
      </c>
      <c r="G765" s="9"/>
      <c r="I765" s="4">
        <f t="shared" si="59"/>
        <v>2020</v>
      </c>
      <c r="J765" t="str">
        <f>VLOOKUP(B765,Lookup!A:B,2,FALSE)</f>
        <v>Yobe</v>
      </c>
      <c r="K765" t="str">
        <f>VLOOKUP(C765,Lookup!D:E,2,FALSE)</f>
        <v>Transfers</v>
      </c>
      <c r="L765" t="str">
        <f>VLOOKUP(D765,Lookup!G:H,2,FALSE)</f>
        <v>Paris Club Existing Payment (non-cash)</v>
      </c>
      <c r="M765" s="1">
        <f t="shared" si="60"/>
        <v>0</v>
      </c>
      <c r="N765" s="1">
        <f t="shared" si="61"/>
        <v>0</v>
      </c>
      <c r="O765" s="1">
        <f t="shared" si="62"/>
        <v>0</v>
      </c>
      <c r="P765" s="9"/>
    </row>
    <row r="766" spans="1:16" x14ac:dyDescent="0.35">
      <c r="A766">
        <v>2020</v>
      </c>
      <c r="B766">
        <v>9</v>
      </c>
      <c r="C766">
        <v>50</v>
      </c>
      <c r="D766">
        <v>63</v>
      </c>
      <c r="E766">
        <v>0</v>
      </c>
      <c r="F766">
        <v>0</v>
      </c>
      <c r="G766" s="9"/>
      <c r="I766" s="4">
        <f t="shared" si="59"/>
        <v>2020</v>
      </c>
      <c r="J766" t="str">
        <f>VLOOKUP(B766,Lookup!A:B,2,FALSE)</f>
        <v>Yobe</v>
      </c>
      <c r="K766" t="str">
        <f>VLOOKUP(C766,Lookup!D:E,2,FALSE)</f>
        <v>Transfers</v>
      </c>
      <c r="L766" t="str">
        <f>VLOOKUP(D766,Lookup!G:H,2,FALSE)</f>
        <v>Sinking Fund Investment</v>
      </c>
      <c r="M766" s="1">
        <f t="shared" si="60"/>
        <v>0</v>
      </c>
      <c r="N766" s="1">
        <f t="shared" si="61"/>
        <v>0</v>
      </c>
      <c r="O766" s="1">
        <f t="shared" si="62"/>
        <v>0</v>
      </c>
      <c r="P766" s="9"/>
    </row>
    <row r="767" spans="1:16" x14ac:dyDescent="0.35">
      <c r="A767">
        <v>2020</v>
      </c>
      <c r="B767">
        <v>9</v>
      </c>
      <c r="C767">
        <v>50</v>
      </c>
      <c r="D767">
        <v>65</v>
      </c>
      <c r="E767">
        <v>0</v>
      </c>
      <c r="F767">
        <v>0</v>
      </c>
      <c r="G767" s="9"/>
      <c r="I767" s="4">
        <f t="shared" si="59"/>
        <v>2020</v>
      </c>
      <c r="J767" t="str">
        <f>VLOOKUP(B767,Lookup!A:B,2,FALSE)</f>
        <v>Yobe</v>
      </c>
      <c r="K767" t="str">
        <f>VLOOKUP(C767,Lookup!D:E,2,FALSE)</f>
        <v>Transfers</v>
      </c>
      <c r="L767" t="str">
        <f>VLOOKUP(D767,Lookup!G:H,2,FALSE)</f>
        <v>Other Funds</v>
      </c>
      <c r="M767" s="1">
        <f t="shared" si="60"/>
        <v>0</v>
      </c>
      <c r="N767" s="1">
        <f t="shared" si="61"/>
        <v>0</v>
      </c>
      <c r="O767" s="1">
        <f t="shared" si="62"/>
        <v>0</v>
      </c>
      <c r="P767" s="9"/>
    </row>
    <row r="768" spans="1:16" x14ac:dyDescent="0.35">
      <c r="A768">
        <v>2020</v>
      </c>
      <c r="B768">
        <v>11</v>
      </c>
      <c r="C768">
        <v>50</v>
      </c>
      <c r="D768">
        <v>87</v>
      </c>
      <c r="E768">
        <v>0</v>
      </c>
      <c r="F768">
        <v>0</v>
      </c>
      <c r="G768" s="9"/>
      <c r="I768" s="4">
        <f t="shared" si="59"/>
        <v>2020</v>
      </c>
      <c r="J768" t="str">
        <f>VLOOKUP(B768,Lookup!A:B,2,FALSE)</f>
        <v>Federal</v>
      </c>
      <c r="K768" t="str">
        <f>VLOOKUP(C768,Lookup!D:E,2,FALSE)</f>
        <v>Transfers</v>
      </c>
      <c r="L768" t="str">
        <f>VLOOKUP(D768,Lookup!G:H,2,FALSE)</f>
        <v>SUBEB</v>
      </c>
      <c r="M768" s="1">
        <f t="shared" si="60"/>
        <v>0</v>
      </c>
      <c r="N768" s="1">
        <f t="shared" si="61"/>
        <v>0</v>
      </c>
      <c r="O768" s="1">
        <f t="shared" si="62"/>
        <v>0</v>
      </c>
      <c r="P768" s="9"/>
    </row>
    <row r="769" spans="1:16" x14ac:dyDescent="0.35">
      <c r="A769">
        <v>2020</v>
      </c>
      <c r="B769">
        <v>11</v>
      </c>
      <c r="C769">
        <v>50</v>
      </c>
      <c r="D769">
        <v>88</v>
      </c>
      <c r="E769">
        <v>0</v>
      </c>
      <c r="F769">
        <v>0</v>
      </c>
      <c r="G769" s="9"/>
      <c r="I769" s="4">
        <f t="shared" si="59"/>
        <v>2020</v>
      </c>
      <c r="J769" t="str">
        <f>VLOOKUP(B769,Lookup!A:B,2,FALSE)</f>
        <v>Federal</v>
      </c>
      <c r="K769" t="str">
        <f>VLOOKUP(C769,Lookup!D:E,2,FALSE)</f>
        <v>Transfers</v>
      </c>
      <c r="L769" t="str">
        <f>VLOOKUP(D769,Lookup!G:H,2,FALSE)</f>
        <v>Subsidy Reinvestment</v>
      </c>
      <c r="M769" s="1">
        <f t="shared" si="60"/>
        <v>0</v>
      </c>
      <c r="N769" s="1">
        <f t="shared" si="61"/>
        <v>0</v>
      </c>
      <c r="O769" s="1">
        <f t="shared" si="62"/>
        <v>0</v>
      </c>
      <c r="P769" s="9"/>
    </row>
    <row r="770" spans="1:16" x14ac:dyDescent="0.35">
      <c r="A770">
        <v>2020</v>
      </c>
      <c r="B770">
        <v>11</v>
      </c>
      <c r="C770">
        <v>50</v>
      </c>
      <c r="D770">
        <v>89</v>
      </c>
      <c r="E770">
        <v>0</v>
      </c>
      <c r="F770">
        <v>0</v>
      </c>
      <c r="G770" s="9"/>
      <c r="I770" s="4">
        <f t="shared" si="59"/>
        <v>2020</v>
      </c>
      <c r="J770" t="str">
        <f>VLOOKUP(B770,Lookup!A:B,2,FALSE)</f>
        <v>Federal</v>
      </c>
      <c r="K770" t="str">
        <f>VLOOKUP(C770,Lookup!D:E,2,FALSE)</f>
        <v>Transfers</v>
      </c>
      <c r="L770" t="str">
        <f>VLOOKUP(D770,Lookup!G:H,2,FALSE)</f>
        <v>Capital Expenditure in Statuary Transfers</v>
      </c>
      <c r="M770" s="1">
        <f t="shared" si="60"/>
        <v>0</v>
      </c>
      <c r="N770" s="1">
        <f t="shared" si="61"/>
        <v>0</v>
      </c>
      <c r="O770" s="1">
        <f t="shared" si="62"/>
        <v>0</v>
      </c>
      <c r="P770" s="9"/>
    </row>
    <row r="771" spans="1:16" x14ac:dyDescent="0.35">
      <c r="A771">
        <v>2020</v>
      </c>
      <c r="B771">
        <v>11</v>
      </c>
      <c r="C771">
        <v>50</v>
      </c>
      <c r="D771">
        <v>90</v>
      </c>
      <c r="E771">
        <v>0</v>
      </c>
      <c r="F771">
        <v>0</v>
      </c>
      <c r="G771" s="9"/>
      <c r="I771" s="4">
        <f t="shared" ref="I771:I782" si="63">A771</f>
        <v>2020</v>
      </c>
      <c r="J771" t="str">
        <f>VLOOKUP(B771,Lookup!A:B,2,FALSE)</f>
        <v>Federal</v>
      </c>
      <c r="K771" t="str">
        <f>VLOOKUP(C771,Lookup!D:E,2,FALSE)</f>
        <v>Transfers</v>
      </c>
      <c r="L771" t="str">
        <f>VLOOKUP(D771,Lookup!G:H,2,FALSE)</f>
        <v>MDAs Capital Expenditure</v>
      </c>
      <c r="M771" s="1">
        <f t="shared" ref="M771:M782" si="64">E771</f>
        <v>0</v>
      </c>
      <c r="N771" s="1">
        <f t="shared" ref="N771:N782" si="65">F771</f>
        <v>0</v>
      </c>
      <c r="O771" s="1">
        <f t="shared" ref="O771:O782" si="66">M771+N771</f>
        <v>0</v>
      </c>
      <c r="P771" s="9"/>
    </row>
    <row r="772" spans="1:16" x14ac:dyDescent="0.35">
      <c r="A772">
        <v>2020</v>
      </c>
      <c r="B772">
        <v>11</v>
      </c>
      <c r="C772">
        <v>50</v>
      </c>
      <c r="D772">
        <v>91</v>
      </c>
      <c r="E772">
        <v>0</v>
      </c>
      <c r="F772">
        <v>0</v>
      </c>
      <c r="G772" s="9"/>
      <c r="I772" s="4">
        <f t="shared" si="63"/>
        <v>2020</v>
      </c>
      <c r="J772" t="str">
        <f>VLOOKUP(B772,Lookup!A:B,2,FALSE)</f>
        <v>Federal</v>
      </c>
      <c r="K772" t="str">
        <f>VLOOKUP(C772,Lookup!D:E,2,FALSE)</f>
        <v>Transfers</v>
      </c>
      <c r="L772" t="str">
        <f>VLOOKUP(D772,Lookup!G:H,2,FALSE)</f>
        <v>Capital - General Reserve (PYA)</v>
      </c>
      <c r="M772" s="1">
        <f t="shared" si="64"/>
        <v>0</v>
      </c>
      <c r="N772" s="1">
        <f t="shared" si="65"/>
        <v>0</v>
      </c>
      <c r="O772" s="1">
        <f t="shared" si="66"/>
        <v>0</v>
      </c>
      <c r="P772" s="9"/>
    </row>
    <row r="773" spans="1:16" x14ac:dyDescent="0.35">
      <c r="A773">
        <v>2020</v>
      </c>
      <c r="B773">
        <v>11</v>
      </c>
      <c r="C773">
        <v>50</v>
      </c>
      <c r="D773">
        <v>92</v>
      </c>
      <c r="E773">
        <v>0</v>
      </c>
      <c r="F773">
        <v>0</v>
      </c>
      <c r="G773" s="9"/>
      <c r="I773" s="4">
        <f t="shared" si="63"/>
        <v>2020</v>
      </c>
      <c r="J773" t="str">
        <f>VLOOKUP(B773,Lookup!A:B,2,FALSE)</f>
        <v>Federal</v>
      </c>
      <c r="K773" t="str">
        <f>VLOOKUP(C773,Lookup!D:E,2,FALSE)</f>
        <v>Transfers</v>
      </c>
      <c r="L773" t="str">
        <f>VLOOKUP(D773,Lookup!G:H,2,FALSE)</f>
        <v xml:space="preserve">External Loan Repayment </v>
      </c>
      <c r="M773" s="1">
        <f t="shared" si="64"/>
        <v>0</v>
      </c>
      <c r="N773" s="1">
        <f t="shared" si="65"/>
        <v>0</v>
      </c>
      <c r="O773" s="1">
        <f t="shared" si="66"/>
        <v>0</v>
      </c>
      <c r="P773" s="9"/>
    </row>
    <row r="774" spans="1:16" x14ac:dyDescent="0.35">
      <c r="A774">
        <v>2020</v>
      </c>
      <c r="B774">
        <v>11</v>
      </c>
      <c r="C774">
        <v>50</v>
      </c>
      <c r="D774">
        <v>93</v>
      </c>
      <c r="E774">
        <v>0</v>
      </c>
      <c r="F774">
        <v>0</v>
      </c>
      <c r="G774" s="9"/>
      <c r="I774" s="4">
        <f t="shared" si="63"/>
        <v>2020</v>
      </c>
      <c r="J774" t="str">
        <f>VLOOKUP(B774,Lookup!A:B,2,FALSE)</f>
        <v>Federal</v>
      </c>
      <c r="K774" t="str">
        <f>VLOOKUP(C774,Lookup!D:E,2,FALSE)</f>
        <v>Transfers</v>
      </c>
      <c r="L774" t="str">
        <f>VLOOKUP(D774,Lookup!G:H,2,FALSE)</f>
        <v>Internal Loan Repayment  - NTBs</v>
      </c>
      <c r="M774" s="1">
        <f t="shared" si="64"/>
        <v>0</v>
      </c>
      <c r="N774" s="1">
        <f t="shared" si="65"/>
        <v>0</v>
      </c>
      <c r="O774" s="1">
        <f t="shared" si="66"/>
        <v>0</v>
      </c>
      <c r="P774" s="9"/>
    </row>
    <row r="775" spans="1:16" x14ac:dyDescent="0.35">
      <c r="A775">
        <v>2020</v>
      </c>
      <c r="B775">
        <v>11</v>
      </c>
      <c r="C775">
        <v>50</v>
      </c>
      <c r="D775">
        <v>94</v>
      </c>
      <c r="E775">
        <v>0</v>
      </c>
      <c r="F775">
        <v>0</v>
      </c>
      <c r="G775" s="9"/>
      <c r="I775" s="4">
        <f t="shared" si="63"/>
        <v>2020</v>
      </c>
      <c r="J775" t="str">
        <f>VLOOKUP(B775,Lookup!A:B,2,FALSE)</f>
        <v>Federal</v>
      </c>
      <c r="K775" t="str">
        <f>VLOOKUP(C775,Lookup!D:E,2,FALSE)</f>
        <v>Transfers</v>
      </c>
      <c r="L775" t="str">
        <f>VLOOKUP(D775,Lookup!G:H,2,FALSE)</f>
        <v xml:space="preserve">Internal Loan Repayment  - FGN/Treasury </v>
      </c>
      <c r="M775" s="1">
        <f t="shared" si="64"/>
        <v>0</v>
      </c>
      <c r="N775" s="1">
        <f t="shared" si="65"/>
        <v>0</v>
      </c>
      <c r="O775" s="1">
        <f t="shared" si="66"/>
        <v>0</v>
      </c>
      <c r="P775" s="9"/>
    </row>
    <row r="776" spans="1:16" x14ac:dyDescent="0.35">
      <c r="A776">
        <v>2020</v>
      </c>
      <c r="B776">
        <v>11</v>
      </c>
      <c r="C776">
        <v>50</v>
      </c>
      <c r="D776">
        <v>95</v>
      </c>
      <c r="E776">
        <v>272900000000</v>
      </c>
      <c r="F776">
        <v>0</v>
      </c>
      <c r="G776" s="9"/>
      <c r="I776" s="4">
        <f t="shared" si="63"/>
        <v>2020</v>
      </c>
      <c r="J776" t="str">
        <f>VLOOKUP(B776,Lookup!A:B,2,FALSE)</f>
        <v>Federal</v>
      </c>
      <c r="K776" t="str">
        <f>VLOOKUP(C776,Lookup!D:E,2,FALSE)</f>
        <v>Transfers</v>
      </c>
      <c r="L776" t="str">
        <f>VLOOKUP(D776,Lookup!G:H,2,FALSE)</f>
        <v xml:space="preserve">Repayment Development Loan Stock </v>
      </c>
      <c r="M776" s="1">
        <f t="shared" si="64"/>
        <v>272900000000</v>
      </c>
      <c r="N776" s="1">
        <f t="shared" si="65"/>
        <v>0</v>
      </c>
      <c r="O776" s="1">
        <f t="shared" si="66"/>
        <v>272900000000</v>
      </c>
      <c r="P776" s="9"/>
    </row>
    <row r="777" spans="1:16" x14ac:dyDescent="0.35">
      <c r="A777">
        <v>2020</v>
      </c>
      <c r="B777">
        <v>11</v>
      </c>
      <c r="C777">
        <v>50</v>
      </c>
      <c r="D777">
        <v>96</v>
      </c>
      <c r="E777">
        <v>0</v>
      </c>
      <c r="F777">
        <v>0</v>
      </c>
      <c r="G777" s="9"/>
      <c r="I777" s="4">
        <f t="shared" si="63"/>
        <v>2020</v>
      </c>
      <c r="J777" t="str">
        <f>VLOOKUP(B777,Lookup!A:B,2,FALSE)</f>
        <v>Federal</v>
      </c>
      <c r="K777" t="str">
        <f>VLOOKUP(C777,Lookup!D:E,2,FALSE)</f>
        <v>Transfers</v>
      </c>
      <c r="L777" t="str">
        <f>VLOOKUP(D777,Lookup!G:H,2,FALSE)</f>
        <v>Repayment Other Fund of the Federal Government</v>
      </c>
      <c r="M777" s="1">
        <f t="shared" si="64"/>
        <v>0</v>
      </c>
      <c r="N777" s="1">
        <f t="shared" si="65"/>
        <v>0</v>
      </c>
      <c r="O777" s="1">
        <f t="shared" si="66"/>
        <v>0</v>
      </c>
      <c r="P777" s="9"/>
    </row>
    <row r="778" spans="1:16" x14ac:dyDescent="0.35">
      <c r="A778">
        <v>2020</v>
      </c>
      <c r="B778">
        <v>11</v>
      </c>
      <c r="C778">
        <v>200</v>
      </c>
      <c r="D778">
        <v>200</v>
      </c>
      <c r="E778">
        <v>0</v>
      </c>
      <c r="F778">
        <v>0</v>
      </c>
      <c r="G778" s="9"/>
      <c r="I778" s="4">
        <f t="shared" si="63"/>
        <v>2020</v>
      </c>
      <c r="J778" t="str">
        <f>VLOOKUP(B778,Lookup!A:B,2,FALSE)</f>
        <v>Federal</v>
      </c>
      <c r="K778" t="str">
        <f>VLOOKUP(C778,Lookup!D:E,2,FALSE)</f>
        <v>Movements</v>
      </c>
      <c r="L778" t="str">
        <f>VLOOKUP(D778,Lookup!G:H,2,FALSE)</f>
        <v>Federal Government Investments</v>
      </c>
      <c r="M778" s="1">
        <f t="shared" si="64"/>
        <v>0</v>
      </c>
      <c r="N778" s="1">
        <f t="shared" si="65"/>
        <v>0</v>
      </c>
      <c r="O778" s="1">
        <f t="shared" si="66"/>
        <v>0</v>
      </c>
      <c r="P778" s="9"/>
    </row>
    <row r="779" spans="1:16" x14ac:dyDescent="0.35">
      <c r="A779">
        <v>2020</v>
      </c>
      <c r="B779">
        <v>11</v>
      </c>
      <c r="C779">
        <v>200</v>
      </c>
      <c r="D779">
        <v>201</v>
      </c>
      <c r="E779">
        <v>0</v>
      </c>
      <c r="F779">
        <v>0</v>
      </c>
      <c r="G779" s="9"/>
      <c r="I779" s="4">
        <f t="shared" si="63"/>
        <v>2020</v>
      </c>
      <c r="J779" t="str">
        <f>VLOOKUP(B779,Lookup!A:B,2,FALSE)</f>
        <v>Federal</v>
      </c>
      <c r="K779" t="str">
        <f>VLOOKUP(C779,Lookup!D:E,2,FALSE)</f>
        <v>Movements</v>
      </c>
      <c r="L779" t="str">
        <f>VLOOKUP(D779,Lookup!G:H,2,FALSE)</f>
        <v>Deposit</v>
      </c>
      <c r="M779" s="1">
        <f t="shared" si="64"/>
        <v>0</v>
      </c>
      <c r="N779" s="1">
        <f t="shared" si="65"/>
        <v>0</v>
      </c>
      <c r="O779" s="1">
        <f t="shared" si="66"/>
        <v>0</v>
      </c>
      <c r="P779" s="9"/>
    </row>
    <row r="780" spans="1:16" x14ac:dyDescent="0.35">
      <c r="A780">
        <v>2020</v>
      </c>
      <c r="B780">
        <v>11</v>
      </c>
      <c r="C780">
        <v>200</v>
      </c>
      <c r="D780">
        <v>202</v>
      </c>
      <c r="E780">
        <v>0</v>
      </c>
      <c r="F780">
        <v>0</v>
      </c>
      <c r="G780" s="9"/>
      <c r="I780" s="4">
        <f t="shared" si="63"/>
        <v>2020</v>
      </c>
      <c r="J780" t="str">
        <f>VLOOKUP(B780,Lookup!A:B,2,FALSE)</f>
        <v>Federal</v>
      </c>
      <c r="K780" t="str">
        <f>VLOOKUP(C780,Lookup!D:E,2,FALSE)</f>
        <v>Movements</v>
      </c>
      <c r="L780" t="str">
        <f>VLOOKUP(D780,Lookup!G:H,2,FALSE)</f>
        <v>Trust and Other Funds</v>
      </c>
      <c r="M780" s="1">
        <f t="shared" si="64"/>
        <v>0</v>
      </c>
      <c r="N780" s="1">
        <f t="shared" si="65"/>
        <v>0</v>
      </c>
      <c r="O780" s="1">
        <f t="shared" si="66"/>
        <v>0</v>
      </c>
      <c r="P780" s="9"/>
    </row>
    <row r="781" spans="1:16" x14ac:dyDescent="0.35">
      <c r="A781">
        <v>2020</v>
      </c>
      <c r="B781">
        <v>11</v>
      </c>
      <c r="C781">
        <v>200</v>
      </c>
      <c r="D781">
        <v>203</v>
      </c>
      <c r="E781">
        <v>0</v>
      </c>
      <c r="F781">
        <v>0</v>
      </c>
      <c r="G781" s="9"/>
      <c r="I781" s="4">
        <f t="shared" si="63"/>
        <v>2020</v>
      </c>
      <c r="J781" t="str">
        <f>VLOOKUP(B781,Lookup!A:B,2,FALSE)</f>
        <v>Federal</v>
      </c>
      <c r="K781" t="str">
        <f>VLOOKUP(C781,Lookup!D:E,2,FALSE)</f>
        <v>Movements</v>
      </c>
      <c r="L781" t="str">
        <f>VLOOKUP(D781,Lookup!G:H,2,FALSE)</f>
        <v xml:space="preserve">Increase/Decrease in Investments </v>
      </c>
      <c r="M781" s="1">
        <f t="shared" si="64"/>
        <v>0</v>
      </c>
      <c r="N781" s="1">
        <f t="shared" si="65"/>
        <v>0</v>
      </c>
      <c r="O781" s="1">
        <f t="shared" si="66"/>
        <v>0</v>
      </c>
      <c r="P781" s="9"/>
    </row>
    <row r="782" spans="1:16" x14ac:dyDescent="0.35">
      <c r="A782">
        <v>2020</v>
      </c>
      <c r="B782">
        <v>11</v>
      </c>
      <c r="C782">
        <v>200</v>
      </c>
      <c r="D782">
        <v>204</v>
      </c>
      <c r="E782">
        <v>0</v>
      </c>
      <c r="F782">
        <v>0</v>
      </c>
      <c r="G782" s="9"/>
      <c r="I782" s="4">
        <f t="shared" si="63"/>
        <v>2020</v>
      </c>
      <c r="J782" t="str">
        <f>VLOOKUP(B782,Lookup!A:B,2,FALSE)</f>
        <v>Federal</v>
      </c>
      <c r="K782" t="str">
        <f>VLOOKUP(C782,Lookup!D:E,2,FALSE)</f>
        <v>Movements</v>
      </c>
      <c r="L782" t="str">
        <f>VLOOKUP(D782,Lookup!G:H,2,FALSE)</f>
        <v xml:space="preserve">Net Increase/Decrease in in Other Cash Equivalent Accounts </v>
      </c>
      <c r="M782" s="1">
        <f t="shared" si="64"/>
        <v>0</v>
      </c>
      <c r="N782" s="1">
        <f t="shared" si="65"/>
        <v>0</v>
      </c>
      <c r="O782" s="1">
        <f t="shared" si="66"/>
        <v>0</v>
      </c>
      <c r="P782" s="9"/>
    </row>
  </sheetData>
  <sortState xmlns:xlrd2="http://schemas.microsoft.com/office/spreadsheetml/2017/richdata2" ref="A2:G782">
    <sortCondition ref="A2:A782"/>
    <sortCondition ref="B2:B782"/>
    <sortCondition ref="C2:C782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1"/>
  </sheetPr>
  <dimension ref="A1:V60"/>
  <sheetViews>
    <sheetView workbookViewId="0">
      <selection activeCell="K1938" sqref="K1938"/>
    </sheetView>
  </sheetViews>
  <sheetFormatPr defaultRowHeight="14.5" x14ac:dyDescent="0.35"/>
  <cols>
    <col min="1" max="1" width="8.453125" bestFit="1" customWidth="1"/>
    <col min="2" max="2" width="11.81640625" bestFit="1" customWidth="1"/>
    <col min="4" max="4" width="9.453125" bestFit="1" customWidth="1"/>
    <col min="5" max="5" width="54.1796875" bestFit="1" customWidth="1"/>
    <col min="7" max="7" width="12.26953125" bestFit="1" customWidth="1"/>
    <col min="8" max="8" width="36" customWidth="1"/>
    <col min="10" max="10" width="3.81640625" bestFit="1" customWidth="1"/>
    <col min="11" max="11" width="18.26953125" bestFit="1" customWidth="1"/>
    <col min="13" max="14" width="3.81640625" bestFit="1" customWidth="1"/>
    <col min="15" max="15" width="34.26953125" bestFit="1" customWidth="1"/>
    <col min="17" max="17" width="3.81640625" bestFit="1" customWidth="1"/>
    <col min="18" max="18" width="4.54296875" customWidth="1"/>
    <col min="19" max="19" width="3.81640625" bestFit="1" customWidth="1"/>
    <col min="20" max="20" width="46.81640625" customWidth="1"/>
    <col min="21" max="22" width="17.453125" bestFit="1" customWidth="1"/>
  </cols>
  <sheetData>
    <row r="1" spans="1:22" x14ac:dyDescent="0.35">
      <c r="A1" s="10" t="s">
        <v>9</v>
      </c>
      <c r="B1" s="10" t="s">
        <v>8</v>
      </c>
      <c r="D1" s="10" t="s">
        <v>11</v>
      </c>
      <c r="E1" s="10" t="s">
        <v>10</v>
      </c>
      <c r="G1" s="10" t="s">
        <v>13</v>
      </c>
      <c r="H1" s="10" t="s">
        <v>12</v>
      </c>
      <c r="J1" s="2" t="s">
        <v>14</v>
      </c>
      <c r="K1" s="2" t="s">
        <v>87</v>
      </c>
      <c r="M1" s="2" t="s">
        <v>15</v>
      </c>
      <c r="N1" s="2" t="s">
        <v>14</v>
      </c>
      <c r="O1" s="2" t="s">
        <v>83</v>
      </c>
      <c r="Q1" s="10" t="s">
        <v>16</v>
      </c>
      <c r="R1" s="10" t="s">
        <v>15</v>
      </c>
      <c r="S1" s="10" t="s">
        <v>14</v>
      </c>
      <c r="T1" s="2" t="s">
        <v>86</v>
      </c>
      <c r="U1" s="2" t="s">
        <v>83</v>
      </c>
      <c r="V1" s="2" t="s">
        <v>87</v>
      </c>
    </row>
    <row r="2" spans="1:22" x14ac:dyDescent="0.35">
      <c r="A2">
        <v>3</v>
      </c>
      <c r="B2" t="s">
        <v>21</v>
      </c>
      <c r="D2">
        <v>1</v>
      </c>
      <c r="E2" t="s">
        <v>17</v>
      </c>
      <c r="G2">
        <v>1</v>
      </c>
      <c r="H2" t="s">
        <v>18</v>
      </c>
      <c r="J2">
        <v>1</v>
      </c>
      <c r="K2" t="s">
        <v>88</v>
      </c>
      <c r="M2">
        <v>1</v>
      </c>
      <c r="N2">
        <v>1</v>
      </c>
      <c r="O2" t="s">
        <v>64</v>
      </c>
      <c r="Q2">
        <v>1</v>
      </c>
      <c r="R2">
        <v>1</v>
      </c>
      <c r="S2">
        <v>1</v>
      </c>
      <c r="T2" t="s">
        <v>112</v>
      </c>
      <c r="U2" t="str">
        <f>VLOOKUP(R2,M:O,3,FALSE)</f>
        <v>Internally Generated Revenues (IGR)</v>
      </c>
      <c r="V2" t="str">
        <f>VLOOKUP(S2,J:K,2,FALSE)</f>
        <v>Recurrent Revenue</v>
      </c>
    </row>
    <row r="3" spans="1:22" x14ac:dyDescent="0.35">
      <c r="A3">
        <v>4</v>
      </c>
      <c r="B3" t="s">
        <v>25</v>
      </c>
      <c r="D3">
        <v>2</v>
      </c>
      <c r="E3" t="s">
        <v>148</v>
      </c>
      <c r="G3">
        <v>2</v>
      </c>
      <c r="H3" t="s">
        <v>20</v>
      </c>
      <c r="J3">
        <v>2</v>
      </c>
      <c r="K3" t="s">
        <v>89</v>
      </c>
      <c r="M3">
        <v>2</v>
      </c>
      <c r="N3">
        <v>1</v>
      </c>
      <c r="O3" t="s">
        <v>84</v>
      </c>
      <c r="Q3">
        <v>2</v>
      </c>
      <c r="R3">
        <v>1</v>
      </c>
      <c r="S3">
        <v>1</v>
      </c>
      <c r="T3" t="s">
        <v>24</v>
      </c>
      <c r="U3" t="str">
        <f t="shared" ref="U3:U52" si="0">VLOOKUP(R3,M:O,3,FALSE)</f>
        <v>Internally Generated Revenues (IGR)</v>
      </c>
      <c r="V3" t="str">
        <f t="shared" ref="V3:V52" si="1">VLOOKUP(S3,J:K,2,FALSE)</f>
        <v>Recurrent Revenue</v>
      </c>
    </row>
    <row r="4" spans="1:22" x14ac:dyDescent="0.35">
      <c r="A4">
        <v>5</v>
      </c>
      <c r="B4" t="s">
        <v>29</v>
      </c>
      <c r="D4">
        <v>3</v>
      </c>
      <c r="E4" t="s">
        <v>19</v>
      </c>
      <c r="G4">
        <v>3</v>
      </c>
      <c r="H4" t="s">
        <v>23</v>
      </c>
      <c r="J4">
        <v>3</v>
      </c>
      <c r="K4" t="s">
        <v>82</v>
      </c>
      <c r="M4">
        <v>3</v>
      </c>
      <c r="N4">
        <v>2</v>
      </c>
      <c r="O4" t="s">
        <v>32</v>
      </c>
      <c r="Q4">
        <v>3</v>
      </c>
      <c r="R4">
        <v>1</v>
      </c>
      <c r="S4">
        <v>1</v>
      </c>
      <c r="T4" t="s">
        <v>28</v>
      </c>
      <c r="U4" t="str">
        <f t="shared" si="0"/>
        <v>Internally Generated Revenues (IGR)</v>
      </c>
      <c r="V4" t="str">
        <f t="shared" si="1"/>
        <v>Recurrent Revenue</v>
      </c>
    </row>
    <row r="5" spans="1:22" x14ac:dyDescent="0.35">
      <c r="A5">
        <v>9</v>
      </c>
      <c r="B5" t="s">
        <v>39</v>
      </c>
      <c r="D5">
        <v>4</v>
      </c>
      <c r="E5" t="s">
        <v>149</v>
      </c>
      <c r="G5">
        <v>4</v>
      </c>
      <c r="H5" t="s">
        <v>27</v>
      </c>
      <c r="M5">
        <v>4</v>
      </c>
      <c r="N5">
        <v>2</v>
      </c>
      <c r="O5" t="s">
        <v>85</v>
      </c>
      <c r="Q5">
        <v>4</v>
      </c>
      <c r="R5">
        <v>1</v>
      </c>
      <c r="S5">
        <v>1</v>
      </c>
      <c r="T5" t="s">
        <v>113</v>
      </c>
      <c r="U5" t="str">
        <f t="shared" si="0"/>
        <v>Internally Generated Revenues (IGR)</v>
      </c>
      <c r="V5" t="str">
        <f t="shared" si="1"/>
        <v>Recurrent Revenue</v>
      </c>
    </row>
    <row r="6" spans="1:22" x14ac:dyDescent="0.35">
      <c r="A6">
        <v>11</v>
      </c>
      <c r="B6" t="s">
        <v>147</v>
      </c>
      <c r="D6">
        <v>5</v>
      </c>
      <c r="E6" t="s">
        <v>150</v>
      </c>
      <c r="G6">
        <v>5</v>
      </c>
      <c r="H6" t="s">
        <v>31</v>
      </c>
      <c r="M6">
        <v>5</v>
      </c>
      <c r="N6">
        <v>2</v>
      </c>
      <c r="O6" t="s">
        <v>38</v>
      </c>
      <c r="Q6">
        <v>5</v>
      </c>
      <c r="R6">
        <v>1</v>
      </c>
      <c r="S6">
        <v>1</v>
      </c>
      <c r="T6" t="s">
        <v>114</v>
      </c>
      <c r="U6" t="str">
        <f t="shared" si="0"/>
        <v>Internally Generated Revenues (IGR)</v>
      </c>
      <c r="V6" t="str">
        <f t="shared" si="1"/>
        <v>Recurrent Revenue</v>
      </c>
    </row>
    <row r="7" spans="1:22" x14ac:dyDescent="0.35">
      <c r="D7">
        <v>6</v>
      </c>
      <c r="E7" t="s">
        <v>22</v>
      </c>
      <c r="G7">
        <v>6</v>
      </c>
      <c r="H7" t="s">
        <v>34</v>
      </c>
      <c r="M7">
        <v>6</v>
      </c>
      <c r="N7">
        <v>3</v>
      </c>
      <c r="O7" t="s">
        <v>82</v>
      </c>
      <c r="Q7">
        <v>6</v>
      </c>
      <c r="R7">
        <v>1</v>
      </c>
      <c r="S7">
        <v>1</v>
      </c>
      <c r="T7" t="s">
        <v>115</v>
      </c>
      <c r="U7" t="str">
        <f t="shared" si="0"/>
        <v>Internally Generated Revenues (IGR)</v>
      </c>
      <c r="V7" t="str">
        <f t="shared" si="1"/>
        <v>Recurrent Revenue</v>
      </c>
    </row>
    <row r="8" spans="1:22" x14ac:dyDescent="0.35">
      <c r="D8">
        <v>7</v>
      </c>
      <c r="E8" t="s">
        <v>26</v>
      </c>
      <c r="G8">
        <v>7</v>
      </c>
      <c r="H8" t="s">
        <v>36</v>
      </c>
      <c r="Q8">
        <v>7</v>
      </c>
      <c r="R8">
        <v>1</v>
      </c>
      <c r="S8">
        <v>1</v>
      </c>
      <c r="T8" t="s">
        <v>116</v>
      </c>
      <c r="U8" t="str">
        <f t="shared" si="0"/>
        <v>Internally Generated Revenues (IGR)</v>
      </c>
      <c r="V8" t="str">
        <f t="shared" si="1"/>
        <v>Recurrent Revenue</v>
      </c>
    </row>
    <row r="9" spans="1:22" x14ac:dyDescent="0.35">
      <c r="D9">
        <v>8</v>
      </c>
      <c r="E9" t="s">
        <v>151</v>
      </c>
      <c r="G9">
        <v>8</v>
      </c>
      <c r="H9" t="s">
        <v>38</v>
      </c>
      <c r="Q9">
        <v>8</v>
      </c>
      <c r="R9">
        <v>1</v>
      </c>
      <c r="S9">
        <v>1</v>
      </c>
      <c r="T9" t="s">
        <v>190</v>
      </c>
      <c r="U9" t="str">
        <f t="shared" si="0"/>
        <v>Internally Generated Revenues (IGR)</v>
      </c>
      <c r="V9" t="str">
        <f t="shared" si="1"/>
        <v>Recurrent Revenue</v>
      </c>
    </row>
    <row r="10" spans="1:22" x14ac:dyDescent="0.35">
      <c r="D10">
        <v>9</v>
      </c>
      <c r="E10" t="s">
        <v>30</v>
      </c>
      <c r="G10">
        <v>50</v>
      </c>
      <c r="H10" t="s">
        <v>41</v>
      </c>
      <c r="Q10">
        <v>9</v>
      </c>
      <c r="R10">
        <v>1</v>
      </c>
      <c r="S10">
        <v>1</v>
      </c>
      <c r="T10" t="s">
        <v>117</v>
      </c>
      <c r="U10" t="str">
        <f t="shared" si="0"/>
        <v>Internally Generated Revenues (IGR)</v>
      </c>
      <c r="V10" t="str">
        <f t="shared" si="1"/>
        <v>Recurrent Revenue</v>
      </c>
    </row>
    <row r="11" spans="1:22" x14ac:dyDescent="0.35">
      <c r="D11">
        <v>10</v>
      </c>
      <c r="E11" t="s">
        <v>152</v>
      </c>
      <c r="G11">
        <v>51</v>
      </c>
      <c r="H11" t="s">
        <v>43</v>
      </c>
      <c r="Q11">
        <v>10</v>
      </c>
      <c r="R11">
        <v>1</v>
      </c>
      <c r="S11">
        <v>1</v>
      </c>
      <c r="T11" t="s">
        <v>118</v>
      </c>
      <c r="U11" t="str">
        <f t="shared" si="0"/>
        <v>Internally Generated Revenues (IGR)</v>
      </c>
      <c r="V11" t="str">
        <f t="shared" si="1"/>
        <v>Recurrent Revenue</v>
      </c>
    </row>
    <row r="12" spans="1:22" x14ac:dyDescent="0.35">
      <c r="D12">
        <v>11</v>
      </c>
      <c r="E12" t="s">
        <v>33</v>
      </c>
      <c r="G12">
        <v>52</v>
      </c>
      <c r="H12" t="s">
        <v>45</v>
      </c>
      <c r="Q12">
        <v>11</v>
      </c>
      <c r="R12">
        <v>1</v>
      </c>
      <c r="S12">
        <v>1</v>
      </c>
      <c r="T12" t="s">
        <v>119</v>
      </c>
      <c r="U12" t="str">
        <f t="shared" si="0"/>
        <v>Internally Generated Revenues (IGR)</v>
      </c>
      <c r="V12" t="str">
        <f t="shared" si="1"/>
        <v>Recurrent Revenue</v>
      </c>
    </row>
    <row r="13" spans="1:22" x14ac:dyDescent="0.35">
      <c r="D13">
        <v>12</v>
      </c>
      <c r="E13" t="s">
        <v>153</v>
      </c>
      <c r="G13">
        <v>53</v>
      </c>
      <c r="H13" t="s">
        <v>47</v>
      </c>
      <c r="Q13">
        <v>12</v>
      </c>
      <c r="R13">
        <v>1</v>
      </c>
      <c r="S13">
        <v>1</v>
      </c>
      <c r="T13" t="s">
        <v>59</v>
      </c>
      <c r="U13" t="str">
        <f t="shared" si="0"/>
        <v>Internally Generated Revenues (IGR)</v>
      </c>
      <c r="V13" t="str">
        <f t="shared" si="1"/>
        <v>Recurrent Revenue</v>
      </c>
    </row>
    <row r="14" spans="1:22" x14ac:dyDescent="0.35">
      <c r="D14">
        <v>13</v>
      </c>
      <c r="E14" t="s">
        <v>35</v>
      </c>
      <c r="G14">
        <v>54</v>
      </c>
      <c r="H14" t="s">
        <v>49</v>
      </c>
      <c r="Q14">
        <v>13</v>
      </c>
      <c r="R14">
        <v>1</v>
      </c>
      <c r="S14">
        <v>1</v>
      </c>
      <c r="T14" t="s">
        <v>61</v>
      </c>
      <c r="U14" t="str">
        <f t="shared" si="0"/>
        <v>Internally Generated Revenues (IGR)</v>
      </c>
      <c r="V14" t="str">
        <f t="shared" si="1"/>
        <v>Recurrent Revenue</v>
      </c>
    </row>
    <row r="15" spans="1:22" x14ac:dyDescent="0.35">
      <c r="D15">
        <v>14</v>
      </c>
      <c r="E15" t="s">
        <v>210</v>
      </c>
      <c r="G15">
        <v>55</v>
      </c>
      <c r="H15" t="s">
        <v>51</v>
      </c>
      <c r="Q15">
        <v>14</v>
      </c>
      <c r="R15">
        <v>1</v>
      </c>
      <c r="S15">
        <v>1</v>
      </c>
      <c r="T15" t="s">
        <v>120</v>
      </c>
      <c r="U15" t="str">
        <f t="shared" si="0"/>
        <v>Internally Generated Revenues (IGR)</v>
      </c>
      <c r="V15" t="str">
        <f t="shared" si="1"/>
        <v>Recurrent Revenue</v>
      </c>
    </row>
    <row r="16" spans="1:22" x14ac:dyDescent="0.35">
      <c r="D16">
        <v>15</v>
      </c>
      <c r="E16" t="s">
        <v>154</v>
      </c>
      <c r="G16">
        <v>56</v>
      </c>
      <c r="H16" t="s">
        <v>53</v>
      </c>
      <c r="Q16">
        <v>15</v>
      </c>
      <c r="R16">
        <v>1</v>
      </c>
      <c r="S16">
        <v>1</v>
      </c>
      <c r="T16" t="s">
        <v>134</v>
      </c>
      <c r="U16" t="str">
        <f t="shared" si="0"/>
        <v>Internally Generated Revenues (IGR)</v>
      </c>
      <c r="V16" t="str">
        <f t="shared" si="1"/>
        <v>Recurrent Revenue</v>
      </c>
    </row>
    <row r="17" spans="4:22" x14ac:dyDescent="0.35">
      <c r="D17">
        <v>16</v>
      </c>
      <c r="E17" t="s">
        <v>37</v>
      </c>
      <c r="G17">
        <v>57</v>
      </c>
      <c r="H17" t="s">
        <v>55</v>
      </c>
      <c r="Q17">
        <v>16</v>
      </c>
      <c r="R17">
        <v>1</v>
      </c>
      <c r="S17">
        <v>1</v>
      </c>
      <c r="T17" t="s">
        <v>191</v>
      </c>
      <c r="U17" t="str">
        <f t="shared" si="0"/>
        <v>Internally Generated Revenues (IGR)</v>
      </c>
      <c r="V17" t="str">
        <f t="shared" si="1"/>
        <v>Recurrent Revenue</v>
      </c>
    </row>
    <row r="18" spans="4:22" x14ac:dyDescent="0.35">
      <c r="D18">
        <v>17</v>
      </c>
      <c r="E18" t="s">
        <v>40</v>
      </c>
      <c r="G18">
        <v>58</v>
      </c>
      <c r="H18" t="s">
        <v>56</v>
      </c>
      <c r="Q18">
        <v>17</v>
      </c>
      <c r="R18">
        <v>1</v>
      </c>
      <c r="S18">
        <v>1</v>
      </c>
      <c r="T18" t="s">
        <v>192</v>
      </c>
      <c r="U18" t="str">
        <f t="shared" si="0"/>
        <v>Internally Generated Revenues (IGR)</v>
      </c>
      <c r="V18" t="str">
        <f t="shared" si="1"/>
        <v>Recurrent Revenue</v>
      </c>
    </row>
    <row r="19" spans="4:22" x14ac:dyDescent="0.35">
      <c r="D19">
        <v>18</v>
      </c>
      <c r="E19" t="s">
        <v>155</v>
      </c>
      <c r="G19">
        <v>59</v>
      </c>
      <c r="H19" t="s">
        <v>57</v>
      </c>
      <c r="Q19">
        <v>18</v>
      </c>
      <c r="R19">
        <v>1</v>
      </c>
      <c r="S19">
        <v>1</v>
      </c>
      <c r="T19" t="s">
        <v>193</v>
      </c>
      <c r="U19" t="str">
        <f t="shared" si="0"/>
        <v>Internally Generated Revenues (IGR)</v>
      </c>
      <c r="V19" t="str">
        <f t="shared" si="1"/>
        <v>Recurrent Revenue</v>
      </c>
    </row>
    <row r="20" spans="4:22" x14ac:dyDescent="0.35">
      <c r="D20">
        <v>19</v>
      </c>
      <c r="E20" t="s">
        <v>156</v>
      </c>
      <c r="G20">
        <v>60</v>
      </c>
      <c r="H20" t="s">
        <v>58</v>
      </c>
      <c r="Q20">
        <v>19</v>
      </c>
      <c r="R20">
        <v>2</v>
      </c>
      <c r="S20">
        <v>1</v>
      </c>
      <c r="T20" t="s">
        <v>67</v>
      </c>
      <c r="U20" t="str">
        <f t="shared" si="0"/>
        <v>Federally Allocated Revenues</v>
      </c>
      <c r="V20" t="str">
        <f t="shared" si="1"/>
        <v>Recurrent Revenue</v>
      </c>
    </row>
    <row r="21" spans="4:22" x14ac:dyDescent="0.35">
      <c r="D21">
        <v>20</v>
      </c>
      <c r="E21" t="s">
        <v>157</v>
      </c>
      <c r="G21">
        <v>61</v>
      </c>
      <c r="H21" t="s">
        <v>60</v>
      </c>
      <c r="Q21">
        <v>20</v>
      </c>
      <c r="R21">
        <v>2</v>
      </c>
      <c r="S21">
        <v>1</v>
      </c>
      <c r="T21" t="s">
        <v>69</v>
      </c>
      <c r="U21" t="str">
        <f t="shared" si="0"/>
        <v>Federally Allocated Revenues</v>
      </c>
      <c r="V21" t="str">
        <f t="shared" si="1"/>
        <v>Recurrent Revenue</v>
      </c>
    </row>
    <row r="22" spans="4:22" x14ac:dyDescent="0.35">
      <c r="D22">
        <v>21</v>
      </c>
      <c r="E22" t="s">
        <v>158</v>
      </c>
      <c r="G22">
        <v>62</v>
      </c>
      <c r="H22" t="s">
        <v>62</v>
      </c>
      <c r="Q22">
        <v>21</v>
      </c>
      <c r="R22">
        <v>2</v>
      </c>
      <c r="S22">
        <v>1</v>
      </c>
      <c r="T22" t="s">
        <v>71</v>
      </c>
      <c r="U22" t="str">
        <f t="shared" si="0"/>
        <v>Federally Allocated Revenues</v>
      </c>
      <c r="V22" t="str">
        <f t="shared" si="1"/>
        <v>Recurrent Revenue</v>
      </c>
    </row>
    <row r="23" spans="4:22" x14ac:dyDescent="0.35">
      <c r="D23">
        <v>22</v>
      </c>
      <c r="E23" t="s">
        <v>159</v>
      </c>
      <c r="G23">
        <v>63</v>
      </c>
      <c r="H23" t="s">
        <v>63</v>
      </c>
      <c r="Q23">
        <v>22</v>
      </c>
      <c r="R23">
        <v>2</v>
      </c>
      <c r="S23">
        <v>1</v>
      </c>
      <c r="T23" t="s">
        <v>121</v>
      </c>
      <c r="U23" t="str">
        <f t="shared" si="0"/>
        <v>Federally Allocated Revenues</v>
      </c>
      <c r="V23" t="str">
        <f t="shared" si="1"/>
        <v>Recurrent Revenue</v>
      </c>
    </row>
    <row r="24" spans="4:22" x14ac:dyDescent="0.35">
      <c r="D24">
        <v>23</v>
      </c>
      <c r="E24" t="s">
        <v>160</v>
      </c>
      <c r="G24">
        <v>64</v>
      </c>
      <c r="H24" t="s">
        <v>65</v>
      </c>
      <c r="Q24">
        <v>23</v>
      </c>
      <c r="R24">
        <v>2</v>
      </c>
      <c r="S24">
        <v>1</v>
      </c>
      <c r="T24" t="s">
        <v>194</v>
      </c>
      <c r="U24" t="str">
        <f t="shared" si="0"/>
        <v>Federally Allocated Revenues</v>
      </c>
      <c r="V24" t="str">
        <f t="shared" si="1"/>
        <v>Recurrent Revenue</v>
      </c>
    </row>
    <row r="25" spans="4:22" x14ac:dyDescent="0.35">
      <c r="D25">
        <v>24</v>
      </c>
      <c r="E25" t="s">
        <v>161</v>
      </c>
      <c r="G25">
        <v>65</v>
      </c>
      <c r="H25" t="s">
        <v>66</v>
      </c>
      <c r="Q25">
        <v>24</v>
      </c>
      <c r="R25">
        <v>2</v>
      </c>
      <c r="S25">
        <v>1</v>
      </c>
      <c r="T25" t="s">
        <v>72</v>
      </c>
      <c r="U25" t="str">
        <f t="shared" si="0"/>
        <v>Federally Allocated Revenues</v>
      </c>
      <c r="V25" t="str">
        <f t="shared" si="1"/>
        <v>Recurrent Revenue</v>
      </c>
    </row>
    <row r="26" spans="4:22" x14ac:dyDescent="0.35">
      <c r="D26">
        <v>25</v>
      </c>
      <c r="E26" t="s">
        <v>162</v>
      </c>
      <c r="G26">
        <v>66</v>
      </c>
      <c r="H26" t="s">
        <v>68</v>
      </c>
      <c r="Q26">
        <v>25</v>
      </c>
      <c r="R26">
        <v>2</v>
      </c>
      <c r="S26">
        <v>1</v>
      </c>
      <c r="T26" t="s">
        <v>73</v>
      </c>
      <c r="U26" t="str">
        <f t="shared" si="0"/>
        <v>Federally Allocated Revenues</v>
      </c>
      <c r="V26" t="str">
        <f t="shared" si="1"/>
        <v>Recurrent Revenue</v>
      </c>
    </row>
    <row r="27" spans="4:22" x14ac:dyDescent="0.35">
      <c r="D27">
        <v>26</v>
      </c>
      <c r="E27" t="s">
        <v>163</v>
      </c>
      <c r="G27">
        <v>67</v>
      </c>
      <c r="H27" t="s">
        <v>70</v>
      </c>
      <c r="Q27">
        <v>26</v>
      </c>
      <c r="R27">
        <v>2</v>
      </c>
      <c r="S27">
        <v>1</v>
      </c>
      <c r="T27" t="s">
        <v>122</v>
      </c>
      <c r="U27" t="str">
        <f t="shared" si="0"/>
        <v>Federally Allocated Revenues</v>
      </c>
      <c r="V27" t="str">
        <f t="shared" si="1"/>
        <v>Recurrent Revenue</v>
      </c>
    </row>
    <row r="28" spans="4:22" x14ac:dyDescent="0.35">
      <c r="D28">
        <v>27</v>
      </c>
      <c r="E28" t="s">
        <v>42</v>
      </c>
      <c r="G28">
        <v>69</v>
      </c>
      <c r="H28" t="s">
        <v>108</v>
      </c>
      <c r="Q28">
        <v>27</v>
      </c>
      <c r="R28">
        <v>2</v>
      </c>
      <c r="S28">
        <v>1</v>
      </c>
      <c r="T28" t="s">
        <v>74</v>
      </c>
      <c r="U28" t="str">
        <f t="shared" si="0"/>
        <v>Federally Allocated Revenues</v>
      </c>
      <c r="V28" t="str">
        <f t="shared" si="1"/>
        <v>Recurrent Revenue</v>
      </c>
    </row>
    <row r="29" spans="4:22" x14ac:dyDescent="0.35">
      <c r="D29">
        <v>28</v>
      </c>
      <c r="E29" t="s">
        <v>164</v>
      </c>
      <c r="G29">
        <v>70</v>
      </c>
      <c r="H29" t="s">
        <v>109</v>
      </c>
      <c r="Q29">
        <v>28</v>
      </c>
      <c r="R29">
        <v>2</v>
      </c>
      <c r="S29">
        <v>1</v>
      </c>
      <c r="T29" t="s">
        <v>107</v>
      </c>
      <c r="U29" t="str">
        <f t="shared" si="0"/>
        <v>Federally Allocated Revenues</v>
      </c>
      <c r="V29" t="str">
        <f t="shared" si="1"/>
        <v>Recurrent Revenue</v>
      </c>
    </row>
    <row r="30" spans="4:22" x14ac:dyDescent="0.35">
      <c r="D30">
        <v>29</v>
      </c>
      <c r="E30" t="s">
        <v>165</v>
      </c>
      <c r="G30">
        <v>71</v>
      </c>
      <c r="H30" t="s">
        <v>110</v>
      </c>
      <c r="Q30">
        <v>29</v>
      </c>
      <c r="R30">
        <v>2</v>
      </c>
      <c r="S30">
        <v>1</v>
      </c>
      <c r="T30" t="s">
        <v>135</v>
      </c>
      <c r="U30" t="str">
        <f t="shared" si="0"/>
        <v>Federally Allocated Revenues</v>
      </c>
      <c r="V30" t="str">
        <f t="shared" si="1"/>
        <v>Recurrent Revenue</v>
      </c>
    </row>
    <row r="31" spans="4:22" x14ac:dyDescent="0.35">
      <c r="D31">
        <v>30</v>
      </c>
      <c r="E31" t="s">
        <v>44</v>
      </c>
      <c r="G31">
        <v>72</v>
      </c>
      <c r="H31" t="s">
        <v>111</v>
      </c>
      <c r="Q31">
        <v>30</v>
      </c>
      <c r="R31">
        <v>2</v>
      </c>
      <c r="S31">
        <v>1</v>
      </c>
      <c r="T31" t="s">
        <v>136</v>
      </c>
      <c r="U31" t="str">
        <f t="shared" si="0"/>
        <v>Federally Allocated Revenues</v>
      </c>
      <c r="V31" t="str">
        <f t="shared" si="1"/>
        <v>Recurrent Revenue</v>
      </c>
    </row>
    <row r="32" spans="4:22" x14ac:dyDescent="0.35">
      <c r="D32">
        <v>31</v>
      </c>
      <c r="E32" t="s">
        <v>166</v>
      </c>
      <c r="G32">
        <v>73</v>
      </c>
      <c r="H32" t="s">
        <v>130</v>
      </c>
      <c r="Q32">
        <v>31</v>
      </c>
      <c r="R32">
        <v>2</v>
      </c>
      <c r="S32">
        <v>1</v>
      </c>
      <c r="T32" t="s">
        <v>137</v>
      </c>
      <c r="U32" t="str">
        <f t="shared" si="0"/>
        <v>Federally Allocated Revenues</v>
      </c>
      <c r="V32" t="str">
        <f t="shared" si="1"/>
        <v>Recurrent Revenue</v>
      </c>
    </row>
    <row r="33" spans="4:22" x14ac:dyDescent="0.35">
      <c r="D33">
        <v>32</v>
      </c>
      <c r="E33" t="s">
        <v>46</v>
      </c>
      <c r="G33">
        <v>74</v>
      </c>
      <c r="H33" t="s">
        <v>131</v>
      </c>
      <c r="Q33">
        <v>32</v>
      </c>
      <c r="R33">
        <v>2</v>
      </c>
      <c r="S33">
        <v>1</v>
      </c>
      <c r="T33" t="s">
        <v>143</v>
      </c>
      <c r="U33" t="str">
        <f t="shared" si="0"/>
        <v>Federally Allocated Revenues</v>
      </c>
      <c r="V33" t="str">
        <f t="shared" si="1"/>
        <v>Recurrent Revenue</v>
      </c>
    </row>
    <row r="34" spans="4:22" x14ac:dyDescent="0.35">
      <c r="D34">
        <v>33</v>
      </c>
      <c r="E34" t="s">
        <v>48</v>
      </c>
      <c r="G34">
        <v>75</v>
      </c>
      <c r="H34" t="s">
        <v>132</v>
      </c>
      <c r="Q34">
        <v>33</v>
      </c>
      <c r="R34">
        <v>2</v>
      </c>
      <c r="S34">
        <v>1</v>
      </c>
      <c r="T34" t="s">
        <v>144</v>
      </c>
      <c r="U34" t="str">
        <f t="shared" si="0"/>
        <v>Federally Allocated Revenues</v>
      </c>
      <c r="V34" t="str">
        <f t="shared" si="1"/>
        <v>Recurrent Revenue</v>
      </c>
    </row>
    <row r="35" spans="4:22" x14ac:dyDescent="0.35">
      <c r="D35">
        <v>34</v>
      </c>
      <c r="E35" t="s">
        <v>167</v>
      </c>
      <c r="G35">
        <v>76</v>
      </c>
      <c r="H35" t="s">
        <v>133</v>
      </c>
      <c r="Q35">
        <v>34</v>
      </c>
      <c r="R35">
        <v>3</v>
      </c>
      <c r="S35">
        <v>2</v>
      </c>
      <c r="T35" t="s">
        <v>75</v>
      </c>
      <c r="U35" t="str">
        <f t="shared" si="0"/>
        <v>Grants</v>
      </c>
      <c r="V35" t="str">
        <f t="shared" si="1"/>
        <v>Capital Receipts</v>
      </c>
    </row>
    <row r="36" spans="4:22" x14ac:dyDescent="0.35">
      <c r="D36">
        <v>35</v>
      </c>
      <c r="E36" t="s">
        <v>50</v>
      </c>
      <c r="G36">
        <v>77</v>
      </c>
      <c r="H36" t="s">
        <v>139</v>
      </c>
      <c r="Q36">
        <v>35</v>
      </c>
      <c r="R36">
        <v>3</v>
      </c>
      <c r="S36">
        <v>2</v>
      </c>
      <c r="T36" t="s">
        <v>123</v>
      </c>
      <c r="U36" t="str">
        <f t="shared" si="0"/>
        <v>Grants</v>
      </c>
      <c r="V36" t="str">
        <f t="shared" si="1"/>
        <v>Capital Receipts</v>
      </c>
    </row>
    <row r="37" spans="4:22" x14ac:dyDescent="0.35">
      <c r="D37">
        <v>36</v>
      </c>
      <c r="E37" t="s">
        <v>168</v>
      </c>
      <c r="G37">
        <v>78</v>
      </c>
      <c r="H37" t="s">
        <v>66</v>
      </c>
      <c r="Q37">
        <v>36</v>
      </c>
      <c r="R37">
        <v>3</v>
      </c>
      <c r="S37">
        <v>2</v>
      </c>
      <c r="T37" t="s">
        <v>124</v>
      </c>
      <c r="U37" t="str">
        <f t="shared" si="0"/>
        <v>Grants</v>
      </c>
      <c r="V37" t="str">
        <f t="shared" si="1"/>
        <v>Capital Receipts</v>
      </c>
    </row>
    <row r="38" spans="4:22" x14ac:dyDescent="0.35">
      <c r="D38">
        <v>37</v>
      </c>
      <c r="E38" t="s">
        <v>52</v>
      </c>
      <c r="G38">
        <v>79</v>
      </c>
      <c r="H38" t="s">
        <v>140</v>
      </c>
      <c r="Q38">
        <v>37</v>
      </c>
      <c r="R38">
        <v>3</v>
      </c>
      <c r="S38">
        <v>2</v>
      </c>
      <c r="T38" t="s">
        <v>125</v>
      </c>
      <c r="U38" t="str">
        <f t="shared" si="0"/>
        <v>Grants</v>
      </c>
      <c r="V38" t="str">
        <f t="shared" si="1"/>
        <v>Capital Receipts</v>
      </c>
    </row>
    <row r="39" spans="4:22" x14ac:dyDescent="0.35">
      <c r="D39">
        <v>50</v>
      </c>
      <c r="E39" t="s">
        <v>54</v>
      </c>
      <c r="G39">
        <v>80</v>
      </c>
      <c r="H39" t="s">
        <v>141</v>
      </c>
      <c r="Q39">
        <v>38</v>
      </c>
      <c r="R39">
        <v>3</v>
      </c>
      <c r="S39">
        <v>2</v>
      </c>
      <c r="T39" t="s">
        <v>76</v>
      </c>
      <c r="U39" t="str">
        <f t="shared" si="0"/>
        <v>Grants</v>
      </c>
      <c r="V39" t="str">
        <f t="shared" si="1"/>
        <v>Capital Receipts</v>
      </c>
    </row>
    <row r="40" spans="4:22" x14ac:dyDescent="0.35">
      <c r="D40">
        <v>200</v>
      </c>
      <c r="E40" t="s">
        <v>169</v>
      </c>
      <c r="G40">
        <v>81</v>
      </c>
      <c r="H40" t="s">
        <v>142</v>
      </c>
      <c r="Q40">
        <v>39</v>
      </c>
      <c r="R40">
        <v>3</v>
      </c>
      <c r="S40">
        <v>2</v>
      </c>
      <c r="T40" t="s">
        <v>195</v>
      </c>
      <c r="U40" t="str">
        <f t="shared" si="0"/>
        <v>Grants</v>
      </c>
      <c r="V40" t="str">
        <f t="shared" si="1"/>
        <v>Capital Receipts</v>
      </c>
    </row>
    <row r="41" spans="4:22" x14ac:dyDescent="0.35">
      <c r="G41">
        <v>82</v>
      </c>
      <c r="H41" t="s">
        <v>170</v>
      </c>
      <c r="Q41">
        <v>40</v>
      </c>
      <c r="R41">
        <v>3</v>
      </c>
      <c r="S41">
        <v>2</v>
      </c>
      <c r="T41" t="s">
        <v>126</v>
      </c>
      <c r="U41" t="str">
        <f t="shared" si="0"/>
        <v>Grants</v>
      </c>
      <c r="V41" t="str">
        <f t="shared" si="1"/>
        <v>Capital Receipts</v>
      </c>
    </row>
    <row r="42" spans="4:22" x14ac:dyDescent="0.35">
      <c r="G42">
        <v>83</v>
      </c>
      <c r="H42" t="s">
        <v>171</v>
      </c>
      <c r="Q42">
        <v>41</v>
      </c>
      <c r="R42">
        <v>4</v>
      </c>
      <c r="S42">
        <v>2</v>
      </c>
      <c r="T42" t="s">
        <v>77</v>
      </c>
      <c r="U42" t="str">
        <f t="shared" si="0"/>
        <v>Loans</v>
      </c>
      <c r="V42" t="str">
        <f t="shared" si="1"/>
        <v>Capital Receipts</v>
      </c>
    </row>
    <row r="43" spans="4:22" x14ac:dyDescent="0.35">
      <c r="G43">
        <v>84</v>
      </c>
      <c r="H43" t="s">
        <v>172</v>
      </c>
      <c r="Q43">
        <v>42</v>
      </c>
      <c r="R43">
        <v>4</v>
      </c>
      <c r="S43">
        <v>2</v>
      </c>
      <c r="T43" t="s">
        <v>78</v>
      </c>
      <c r="U43" t="str">
        <f t="shared" si="0"/>
        <v>Loans</v>
      </c>
      <c r="V43" t="str">
        <f t="shared" si="1"/>
        <v>Capital Receipts</v>
      </c>
    </row>
    <row r="44" spans="4:22" x14ac:dyDescent="0.35">
      <c r="G44">
        <v>85</v>
      </c>
      <c r="H44" t="s">
        <v>173</v>
      </c>
      <c r="Q44">
        <v>43</v>
      </c>
      <c r="R44">
        <v>4</v>
      </c>
      <c r="S44">
        <v>2</v>
      </c>
      <c r="T44" t="s">
        <v>79</v>
      </c>
      <c r="U44" t="str">
        <f t="shared" si="0"/>
        <v>Loans</v>
      </c>
      <c r="V44" t="str">
        <f t="shared" si="1"/>
        <v>Capital Receipts</v>
      </c>
    </row>
    <row r="45" spans="4:22" x14ac:dyDescent="0.35">
      <c r="G45">
        <v>86</v>
      </c>
      <c r="H45" t="s">
        <v>174</v>
      </c>
      <c r="Q45">
        <v>44</v>
      </c>
      <c r="R45">
        <v>5</v>
      </c>
      <c r="S45">
        <v>2</v>
      </c>
      <c r="T45" t="s">
        <v>127</v>
      </c>
      <c r="U45" t="str">
        <f t="shared" si="0"/>
        <v>Others</v>
      </c>
      <c r="V45" t="str">
        <f t="shared" si="1"/>
        <v>Capital Receipts</v>
      </c>
    </row>
    <row r="46" spans="4:22" x14ac:dyDescent="0.35">
      <c r="G46">
        <v>87</v>
      </c>
      <c r="H46" t="s">
        <v>175</v>
      </c>
      <c r="Q46">
        <v>45</v>
      </c>
      <c r="R46">
        <v>5</v>
      </c>
      <c r="S46">
        <v>2</v>
      </c>
      <c r="T46" t="s">
        <v>128</v>
      </c>
      <c r="U46" t="str">
        <f t="shared" si="0"/>
        <v>Others</v>
      </c>
      <c r="V46" t="str">
        <f t="shared" si="1"/>
        <v>Capital Receipts</v>
      </c>
    </row>
    <row r="47" spans="4:22" x14ac:dyDescent="0.35">
      <c r="G47">
        <v>88</v>
      </c>
      <c r="H47" t="s">
        <v>176</v>
      </c>
      <c r="Q47">
        <v>46</v>
      </c>
      <c r="R47">
        <v>5</v>
      </c>
      <c r="S47">
        <v>2</v>
      </c>
      <c r="T47" t="s">
        <v>80</v>
      </c>
      <c r="U47" t="str">
        <f t="shared" si="0"/>
        <v>Others</v>
      </c>
      <c r="V47" t="str">
        <f t="shared" si="1"/>
        <v>Capital Receipts</v>
      </c>
    </row>
    <row r="48" spans="4:22" x14ac:dyDescent="0.35">
      <c r="G48">
        <v>89</v>
      </c>
      <c r="H48" t="s">
        <v>177</v>
      </c>
      <c r="Q48">
        <v>47</v>
      </c>
      <c r="R48">
        <v>5</v>
      </c>
      <c r="S48">
        <v>2</v>
      </c>
      <c r="T48" t="s">
        <v>81</v>
      </c>
      <c r="U48" t="str">
        <f t="shared" si="0"/>
        <v>Others</v>
      </c>
      <c r="V48" t="str">
        <f>VLOOKUP(S48,J:K,2,FALSE)</f>
        <v>Capital Receipts</v>
      </c>
    </row>
    <row r="49" spans="7:22" x14ac:dyDescent="0.35">
      <c r="G49">
        <v>90</v>
      </c>
      <c r="H49" t="s">
        <v>178</v>
      </c>
      <c r="Q49">
        <v>48</v>
      </c>
      <c r="R49">
        <v>5</v>
      </c>
      <c r="S49">
        <v>2</v>
      </c>
      <c r="T49" t="s">
        <v>129</v>
      </c>
      <c r="U49" t="str">
        <f t="shared" si="0"/>
        <v>Others</v>
      </c>
      <c r="V49" t="str">
        <f t="shared" si="1"/>
        <v>Capital Receipts</v>
      </c>
    </row>
    <row r="50" spans="7:22" x14ac:dyDescent="0.35">
      <c r="G50">
        <v>91</v>
      </c>
      <c r="H50" t="s">
        <v>179</v>
      </c>
      <c r="Q50">
        <v>49</v>
      </c>
      <c r="R50">
        <v>5</v>
      </c>
      <c r="S50">
        <v>2</v>
      </c>
      <c r="T50" t="s">
        <v>138</v>
      </c>
      <c r="U50" t="str">
        <f t="shared" si="0"/>
        <v>Others</v>
      </c>
      <c r="V50" t="str">
        <f t="shared" si="1"/>
        <v>Capital Receipts</v>
      </c>
    </row>
    <row r="51" spans="7:22" x14ac:dyDescent="0.35">
      <c r="G51">
        <v>92</v>
      </c>
      <c r="H51" t="s">
        <v>180</v>
      </c>
      <c r="Q51">
        <v>50</v>
      </c>
      <c r="R51">
        <v>5</v>
      </c>
      <c r="S51">
        <v>2</v>
      </c>
      <c r="T51" t="s">
        <v>211</v>
      </c>
      <c r="U51" t="str">
        <f t="shared" si="0"/>
        <v>Others</v>
      </c>
      <c r="V51" t="str">
        <f t="shared" si="1"/>
        <v>Capital Receipts</v>
      </c>
    </row>
    <row r="52" spans="7:22" x14ac:dyDescent="0.35">
      <c r="G52">
        <v>93</v>
      </c>
      <c r="H52" t="s">
        <v>181</v>
      </c>
      <c r="Q52">
        <v>51</v>
      </c>
      <c r="R52">
        <v>6</v>
      </c>
      <c r="S52">
        <v>3</v>
      </c>
      <c r="T52" t="s">
        <v>82</v>
      </c>
      <c r="U52" t="str">
        <f t="shared" si="0"/>
        <v>Opening Balance</v>
      </c>
      <c r="V52" t="str">
        <f t="shared" si="1"/>
        <v>Opening Balance</v>
      </c>
    </row>
    <row r="53" spans="7:22" x14ac:dyDescent="0.35">
      <c r="G53">
        <v>94</v>
      </c>
      <c r="H53" t="s">
        <v>182</v>
      </c>
    </row>
    <row r="54" spans="7:22" x14ac:dyDescent="0.35">
      <c r="G54">
        <v>95</v>
      </c>
      <c r="H54" t="s">
        <v>183</v>
      </c>
    </row>
    <row r="55" spans="7:22" x14ac:dyDescent="0.35">
      <c r="G55">
        <v>96</v>
      </c>
      <c r="H55" t="s">
        <v>184</v>
      </c>
    </row>
    <row r="56" spans="7:22" x14ac:dyDescent="0.35">
      <c r="G56">
        <v>200</v>
      </c>
      <c r="H56" t="s">
        <v>185</v>
      </c>
    </row>
    <row r="57" spans="7:22" x14ac:dyDescent="0.35">
      <c r="G57">
        <v>201</v>
      </c>
      <c r="H57" t="s">
        <v>186</v>
      </c>
    </row>
    <row r="58" spans="7:22" x14ac:dyDescent="0.35">
      <c r="G58">
        <v>202</v>
      </c>
      <c r="H58" t="s">
        <v>187</v>
      </c>
    </row>
    <row r="59" spans="7:22" x14ac:dyDescent="0.35">
      <c r="G59">
        <v>203</v>
      </c>
      <c r="H59" t="s">
        <v>188</v>
      </c>
    </row>
    <row r="60" spans="7:22" x14ac:dyDescent="0.35">
      <c r="G60">
        <v>204</v>
      </c>
      <c r="H60" t="s">
        <v>189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F24"/>
  <sheetViews>
    <sheetView workbookViewId="0">
      <selection activeCell="G15" sqref="G15"/>
    </sheetView>
  </sheetViews>
  <sheetFormatPr defaultRowHeight="14.5" x14ac:dyDescent="0.35"/>
  <cols>
    <col min="2" max="2" width="13.1796875" bestFit="1" customWidth="1"/>
    <col min="3" max="3" width="21.7265625" bestFit="1" customWidth="1"/>
    <col min="4" max="4" width="14.81640625" bestFit="1" customWidth="1"/>
    <col min="5" max="5" width="28.453125" bestFit="1" customWidth="1"/>
    <col min="6" max="7" width="21.7265625" bestFit="1" customWidth="1"/>
    <col min="8" max="8" width="14.81640625" bestFit="1" customWidth="1"/>
    <col min="9" max="9" width="21.7265625" bestFit="1" customWidth="1"/>
    <col min="10" max="10" width="14.81640625" bestFit="1" customWidth="1"/>
    <col min="11" max="11" width="21.7265625" bestFit="1" customWidth="1"/>
    <col min="12" max="12" width="14.81640625" bestFit="1" customWidth="1"/>
    <col min="13" max="13" width="21.7265625" bestFit="1" customWidth="1"/>
    <col min="14" max="14" width="14.81640625" bestFit="1" customWidth="1"/>
    <col min="15" max="15" width="21.7265625" bestFit="1" customWidth="1"/>
    <col min="16" max="16" width="16.453125" bestFit="1" customWidth="1"/>
    <col min="17" max="17" width="21.7265625" bestFit="1" customWidth="1"/>
    <col min="18" max="18" width="14.81640625" bestFit="1" customWidth="1"/>
    <col min="19" max="19" width="21.7265625" bestFit="1" customWidth="1"/>
    <col min="20" max="20" width="14.81640625" bestFit="1" customWidth="1"/>
    <col min="21" max="21" width="21.7265625" bestFit="1" customWidth="1"/>
    <col min="22" max="22" width="14.81640625" bestFit="1" customWidth="1"/>
    <col min="23" max="23" width="26.7265625" bestFit="1" customWidth="1"/>
    <col min="24" max="24" width="18.26953125" bestFit="1" customWidth="1"/>
  </cols>
  <sheetData>
    <row r="1" spans="1:6" ht="18.5" x14ac:dyDescent="0.45">
      <c r="A1" s="8" t="s">
        <v>100</v>
      </c>
    </row>
    <row r="3" spans="1:6" x14ac:dyDescent="0.35">
      <c r="B3" s="5" t="s">
        <v>1</v>
      </c>
      <c r="C3" t="s">
        <v>25</v>
      </c>
    </row>
    <row r="5" spans="1:6" x14ac:dyDescent="0.35">
      <c r="C5" s="5" t="s">
        <v>145</v>
      </c>
    </row>
    <row r="6" spans="1:6" x14ac:dyDescent="0.35">
      <c r="B6" s="5" t="s">
        <v>97</v>
      </c>
      <c r="C6" t="s">
        <v>99</v>
      </c>
      <c r="D6" t="s">
        <v>96</v>
      </c>
      <c r="E6" t="s">
        <v>212</v>
      </c>
      <c r="F6" t="s">
        <v>213</v>
      </c>
    </row>
    <row r="7" spans="1:6" x14ac:dyDescent="0.35">
      <c r="B7" s="7">
        <v>2004</v>
      </c>
      <c r="C7" s="1">
        <v>18351544845</v>
      </c>
      <c r="D7" s="1">
        <v>18465346356.260006</v>
      </c>
      <c r="E7" s="1">
        <v>0</v>
      </c>
      <c r="F7" s="1">
        <v>18351544845</v>
      </c>
    </row>
    <row r="8" spans="1:6" x14ac:dyDescent="0.35">
      <c r="B8" s="7">
        <v>2005</v>
      </c>
      <c r="C8" s="1">
        <v>20350754090</v>
      </c>
      <c r="D8" s="1">
        <v>21865788108.820004</v>
      </c>
      <c r="E8" s="1">
        <v>0</v>
      </c>
      <c r="F8" s="1">
        <v>20350754090</v>
      </c>
    </row>
    <row r="9" spans="1:6" x14ac:dyDescent="0.35">
      <c r="B9" s="7">
        <v>2006</v>
      </c>
      <c r="C9" s="1">
        <v>25699496900</v>
      </c>
      <c r="D9" s="1">
        <v>25635023235.230003</v>
      </c>
      <c r="E9" s="1">
        <v>0</v>
      </c>
      <c r="F9" s="1">
        <v>25699496900</v>
      </c>
    </row>
    <row r="10" spans="1:6" x14ac:dyDescent="0.35">
      <c r="B10" s="7">
        <v>2007</v>
      </c>
      <c r="C10" s="1">
        <v>30119106460</v>
      </c>
      <c r="D10" s="1">
        <v>26416711460.179996</v>
      </c>
      <c r="E10" s="1">
        <v>0</v>
      </c>
      <c r="F10" s="1">
        <v>30119106460</v>
      </c>
    </row>
    <row r="11" spans="1:6" x14ac:dyDescent="0.35">
      <c r="B11" s="7">
        <v>2008</v>
      </c>
      <c r="C11" s="1">
        <v>40342784510</v>
      </c>
      <c r="D11" s="1">
        <v>34134359973.119999</v>
      </c>
      <c r="E11" s="1">
        <v>0</v>
      </c>
      <c r="F11" s="1">
        <v>40342784510</v>
      </c>
    </row>
    <row r="12" spans="1:6" x14ac:dyDescent="0.35">
      <c r="B12" s="7">
        <v>2009</v>
      </c>
      <c r="C12" s="1">
        <v>33758352725</v>
      </c>
      <c r="D12" s="1">
        <v>33393805608.059994</v>
      </c>
      <c r="E12" s="1">
        <v>0</v>
      </c>
      <c r="F12" s="1">
        <v>33758352725</v>
      </c>
    </row>
    <row r="13" spans="1:6" x14ac:dyDescent="0.35">
      <c r="B13" s="7">
        <v>2010</v>
      </c>
      <c r="C13" s="1">
        <v>45780354815</v>
      </c>
      <c r="D13" s="1">
        <v>38281890023.169998</v>
      </c>
      <c r="E13" s="1">
        <v>0</v>
      </c>
      <c r="F13" s="1">
        <v>45780354815</v>
      </c>
    </row>
    <row r="14" spans="1:6" x14ac:dyDescent="0.35">
      <c r="B14" s="7">
        <v>2011</v>
      </c>
      <c r="C14" s="1">
        <v>45296107254</v>
      </c>
      <c r="D14" s="1">
        <v>49056300746.569992</v>
      </c>
      <c r="E14" s="1">
        <v>0</v>
      </c>
      <c r="F14" s="1">
        <v>45296107254</v>
      </c>
    </row>
    <row r="15" spans="1:6" x14ac:dyDescent="0.35">
      <c r="B15" s="7">
        <v>2012</v>
      </c>
      <c r="C15" s="1">
        <v>61474519480</v>
      </c>
      <c r="D15" s="1">
        <v>51794746243.210007</v>
      </c>
      <c r="E15" s="1">
        <v>0</v>
      </c>
      <c r="F15" s="1">
        <v>61474519480</v>
      </c>
    </row>
    <row r="16" spans="1:6" x14ac:dyDescent="0.35">
      <c r="B16" s="7">
        <v>2013</v>
      </c>
      <c r="C16" s="1">
        <v>62400073965</v>
      </c>
      <c r="D16" s="1">
        <v>51661070525.43</v>
      </c>
      <c r="E16" s="1">
        <v>0</v>
      </c>
      <c r="F16" s="1">
        <v>62400073965</v>
      </c>
    </row>
    <row r="17" spans="2:6" x14ac:dyDescent="0.35">
      <c r="B17" s="7">
        <v>2014</v>
      </c>
      <c r="C17" s="1">
        <v>61712001695</v>
      </c>
      <c r="D17" s="1">
        <v>55684041473.900002</v>
      </c>
      <c r="E17" s="1">
        <v>0</v>
      </c>
      <c r="F17" s="1">
        <v>61712001695</v>
      </c>
    </row>
    <row r="18" spans="2:6" x14ac:dyDescent="0.35">
      <c r="B18" s="7">
        <v>2015</v>
      </c>
      <c r="C18" s="1">
        <v>67955709961.639999</v>
      </c>
      <c r="D18" s="1">
        <v>57894718059.050003</v>
      </c>
      <c r="E18" s="1">
        <v>0</v>
      </c>
      <c r="F18" s="1">
        <v>67955709961.639999</v>
      </c>
    </row>
    <row r="19" spans="2:6" x14ac:dyDescent="0.35">
      <c r="B19" s="7">
        <v>2016</v>
      </c>
      <c r="C19" s="1">
        <v>60469972242.11515</v>
      </c>
      <c r="D19" s="1">
        <v>55273481871.980003</v>
      </c>
      <c r="E19" s="1">
        <v>0</v>
      </c>
      <c r="F19" s="1">
        <v>60469972242.11515</v>
      </c>
    </row>
    <row r="20" spans="2:6" x14ac:dyDescent="0.35">
      <c r="B20" s="7">
        <v>2017</v>
      </c>
      <c r="C20" s="1">
        <v>79346623446.739548</v>
      </c>
      <c r="D20" s="1">
        <v>60849222516.43</v>
      </c>
      <c r="E20" s="1">
        <v>0</v>
      </c>
      <c r="F20" s="1">
        <v>79346623446.739548</v>
      </c>
    </row>
    <row r="21" spans="2:6" x14ac:dyDescent="0.35">
      <c r="B21" s="7">
        <v>2018</v>
      </c>
      <c r="C21" s="1">
        <v>81133667630.720001</v>
      </c>
      <c r="D21" s="1">
        <v>61350262999.999985</v>
      </c>
      <c r="E21" s="1">
        <v>0</v>
      </c>
      <c r="F21" s="1">
        <v>81133667630.720001</v>
      </c>
    </row>
    <row r="22" spans="2:6" x14ac:dyDescent="0.35">
      <c r="B22" s="7">
        <v>2019</v>
      </c>
      <c r="C22" s="1">
        <v>62972505237.737732</v>
      </c>
      <c r="D22" s="1"/>
      <c r="E22" s="1">
        <v>0</v>
      </c>
      <c r="F22" s="1">
        <v>62972505237.737732</v>
      </c>
    </row>
    <row r="23" spans="2:6" x14ac:dyDescent="0.35">
      <c r="B23" s="7">
        <v>2020</v>
      </c>
      <c r="C23" s="1">
        <v>75145220027.379974</v>
      </c>
      <c r="D23" s="1"/>
      <c r="E23" s="1">
        <v>0</v>
      </c>
      <c r="F23" s="1">
        <v>75145220027.379974</v>
      </c>
    </row>
    <row r="24" spans="2:6" x14ac:dyDescent="0.35">
      <c r="B24" s="7" t="s">
        <v>98</v>
      </c>
      <c r="C24" s="1">
        <v>872308795285.3324</v>
      </c>
      <c r="D24" s="1">
        <v>641756769201.41003</v>
      </c>
      <c r="E24" s="1">
        <v>0</v>
      </c>
      <c r="F24" s="1">
        <v>872308795285.3324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F23"/>
  <sheetViews>
    <sheetView topLeftCell="C1" workbookViewId="0">
      <selection activeCell="G18" sqref="G18"/>
    </sheetView>
  </sheetViews>
  <sheetFormatPr defaultRowHeight="14.5" x14ac:dyDescent="0.35"/>
  <cols>
    <col min="2" max="2" width="54.1796875" bestFit="1" customWidth="1"/>
    <col min="3" max="3" width="21.7265625" bestFit="1" customWidth="1"/>
    <col min="4" max="4" width="13.81640625" bestFit="1" customWidth="1"/>
    <col min="5" max="5" width="36" bestFit="1" customWidth="1"/>
    <col min="6" max="6" width="27.54296875" bestFit="1" customWidth="1"/>
    <col min="7" max="8" width="36" bestFit="1" customWidth="1"/>
    <col min="9" max="9" width="21.7265625" customWidth="1"/>
    <col min="10" max="10" width="14.81640625" customWidth="1"/>
    <col min="11" max="11" width="21.7265625" customWidth="1"/>
    <col min="12" max="12" width="14.81640625" customWidth="1"/>
    <col min="13" max="13" width="21.7265625" customWidth="1"/>
    <col min="14" max="14" width="14.81640625" customWidth="1"/>
    <col min="15" max="15" width="21.7265625" customWidth="1"/>
    <col min="16" max="16" width="16.453125" customWidth="1"/>
    <col min="17" max="17" width="21.7265625" bestFit="1" customWidth="1"/>
    <col min="18" max="18" width="14.81640625" customWidth="1"/>
    <col min="19" max="19" width="21.7265625" customWidth="1"/>
    <col min="20" max="20" width="14.81640625" customWidth="1"/>
    <col min="21" max="21" width="21.7265625" customWidth="1"/>
    <col min="22" max="22" width="14.81640625" customWidth="1"/>
    <col min="23" max="23" width="26.7265625" customWidth="1"/>
    <col min="24" max="24" width="18.26953125" customWidth="1"/>
    <col min="25" max="25" width="29.26953125" customWidth="1"/>
    <col min="26" max="26" width="13.26953125" customWidth="1"/>
    <col min="27" max="27" width="13.7265625" customWidth="1"/>
    <col min="28" max="28" width="22.453125" bestFit="1" customWidth="1"/>
    <col min="29" max="29" width="37.54296875" bestFit="1" customWidth="1"/>
    <col min="30" max="30" width="28.54296875" customWidth="1"/>
    <col min="31" max="31" width="20" customWidth="1"/>
    <col min="32" max="32" width="17" customWidth="1"/>
    <col min="33" max="33" width="33.453125" bestFit="1" customWidth="1"/>
    <col min="34" max="34" width="19.7265625" bestFit="1" customWidth="1"/>
    <col min="35" max="35" width="9" customWidth="1"/>
    <col min="36" max="36" width="12" bestFit="1" customWidth="1"/>
    <col min="37" max="37" width="9" customWidth="1"/>
    <col min="38" max="38" width="12" bestFit="1" customWidth="1"/>
    <col min="39" max="44" width="9" customWidth="1"/>
    <col min="45" max="48" width="12" bestFit="1" customWidth="1"/>
    <col min="49" max="49" width="9" customWidth="1"/>
    <col min="50" max="50" width="12" bestFit="1" customWidth="1"/>
    <col min="51" max="51" width="9" customWidth="1"/>
    <col min="52" max="52" width="12" bestFit="1" customWidth="1"/>
    <col min="53" max="53" width="9" customWidth="1"/>
    <col min="54" max="54" width="12" bestFit="1" customWidth="1"/>
    <col min="55" max="55" width="9" customWidth="1"/>
    <col min="56" max="57" width="12" bestFit="1" customWidth="1"/>
    <col min="58" max="58" width="11" bestFit="1" customWidth="1"/>
    <col min="59" max="61" width="12" bestFit="1" customWidth="1"/>
    <col min="62" max="62" width="11" bestFit="1" customWidth="1"/>
    <col min="63" max="63" width="12" bestFit="1" customWidth="1"/>
    <col min="64" max="64" width="9" customWidth="1"/>
    <col min="65" max="66" width="10" bestFit="1" customWidth="1"/>
    <col min="67" max="68" width="12" bestFit="1" customWidth="1"/>
    <col min="69" max="69" width="10" bestFit="1" customWidth="1"/>
    <col min="70" max="71" width="12" bestFit="1" customWidth="1"/>
    <col min="72" max="72" width="10" bestFit="1" customWidth="1"/>
    <col min="73" max="73" width="12" bestFit="1" customWidth="1"/>
    <col min="74" max="74" width="10" bestFit="1" customWidth="1"/>
    <col min="75" max="77" width="12" bestFit="1" customWidth="1"/>
    <col min="78" max="78" width="10" bestFit="1" customWidth="1"/>
    <col min="79" max="88" width="12" bestFit="1" customWidth="1"/>
    <col min="89" max="89" width="10" bestFit="1" customWidth="1"/>
    <col min="90" max="90" width="12" bestFit="1" customWidth="1"/>
    <col min="91" max="93" width="10" bestFit="1" customWidth="1"/>
    <col min="94" max="95" width="12" bestFit="1" customWidth="1"/>
    <col min="96" max="96" width="10" bestFit="1" customWidth="1"/>
    <col min="97" max="97" width="12" bestFit="1" customWidth="1"/>
    <col min="98" max="98" width="10" bestFit="1" customWidth="1"/>
    <col min="99" max="101" width="12" bestFit="1" customWidth="1"/>
    <col min="102" max="102" width="10" bestFit="1" customWidth="1"/>
    <col min="103" max="103" width="12" bestFit="1" customWidth="1"/>
    <col min="104" max="104" width="10" bestFit="1" customWidth="1"/>
    <col min="105" max="105" width="12" bestFit="1" customWidth="1"/>
    <col min="106" max="107" width="10" bestFit="1" customWidth="1"/>
    <col min="108" max="110" width="12" bestFit="1" customWidth="1"/>
    <col min="111" max="112" width="10" bestFit="1" customWidth="1"/>
    <col min="113" max="113" width="12" bestFit="1" customWidth="1"/>
    <col min="114" max="116" width="10" bestFit="1" customWidth="1"/>
    <col min="117" max="117" width="12" bestFit="1" customWidth="1"/>
    <col min="118" max="118" width="10" bestFit="1" customWidth="1"/>
    <col min="119" max="119" width="12" bestFit="1" customWidth="1"/>
    <col min="120" max="120" width="10" bestFit="1" customWidth="1"/>
    <col min="121" max="124" width="12" bestFit="1" customWidth="1"/>
    <col min="125" max="126" width="10" bestFit="1" customWidth="1"/>
    <col min="127" max="127" width="12" bestFit="1" customWidth="1"/>
    <col min="128" max="130" width="10" bestFit="1" customWidth="1"/>
    <col min="131" max="139" width="12" bestFit="1" customWidth="1"/>
    <col min="140" max="140" width="10" bestFit="1" customWidth="1"/>
    <col min="141" max="141" width="12" bestFit="1" customWidth="1"/>
    <col min="142" max="143" width="10" bestFit="1" customWidth="1"/>
    <col min="144" max="149" width="12" bestFit="1" customWidth="1"/>
    <col min="150" max="150" width="10" bestFit="1" customWidth="1"/>
    <col min="151" max="154" width="12" bestFit="1" customWidth="1"/>
    <col min="155" max="155" width="10" bestFit="1" customWidth="1"/>
    <col min="156" max="156" width="12" bestFit="1" customWidth="1"/>
    <col min="157" max="157" width="10" bestFit="1" customWidth="1"/>
    <col min="158" max="164" width="12" bestFit="1" customWidth="1"/>
    <col min="165" max="165" width="10" bestFit="1" customWidth="1"/>
    <col min="166" max="166" width="12" bestFit="1" customWidth="1"/>
    <col min="167" max="167" width="10" bestFit="1" customWidth="1"/>
    <col min="168" max="170" width="12" bestFit="1" customWidth="1"/>
    <col min="171" max="171" width="10" bestFit="1" customWidth="1"/>
    <col min="172" max="180" width="12" bestFit="1" customWidth="1"/>
    <col min="181" max="181" width="10" bestFit="1" customWidth="1"/>
    <col min="182" max="188" width="12" bestFit="1" customWidth="1"/>
    <col min="189" max="191" width="10" bestFit="1" customWidth="1"/>
    <col min="192" max="195" width="12" bestFit="1" customWidth="1"/>
    <col min="196" max="196" width="10" bestFit="1" customWidth="1"/>
    <col min="197" max="197" width="12" bestFit="1" customWidth="1"/>
    <col min="198" max="198" width="10" bestFit="1" customWidth="1"/>
    <col min="199" max="201" width="12" bestFit="1" customWidth="1"/>
    <col min="202" max="202" width="10" bestFit="1" customWidth="1"/>
    <col min="203" max="205" width="12" bestFit="1" customWidth="1"/>
    <col min="206" max="207" width="10" bestFit="1" customWidth="1"/>
    <col min="208" max="214" width="12" bestFit="1" customWidth="1"/>
    <col min="215" max="215" width="10" bestFit="1" customWidth="1"/>
    <col min="216" max="219" width="12" bestFit="1" customWidth="1"/>
    <col min="220" max="220" width="10" bestFit="1" customWidth="1"/>
    <col min="221" max="221" width="12" bestFit="1" customWidth="1"/>
    <col min="222" max="224" width="10" bestFit="1" customWidth="1"/>
    <col min="225" max="227" width="12" bestFit="1" customWidth="1"/>
    <col min="228" max="228" width="10" bestFit="1" customWidth="1"/>
    <col min="229" max="238" width="12" bestFit="1" customWidth="1"/>
    <col min="239" max="239" width="10" bestFit="1" customWidth="1"/>
    <col min="240" max="241" width="12" bestFit="1" customWidth="1"/>
    <col min="242" max="242" width="10" bestFit="1" customWidth="1"/>
    <col min="243" max="250" width="12" bestFit="1" customWidth="1"/>
    <col min="251" max="251" width="10" bestFit="1" customWidth="1"/>
    <col min="252" max="254" width="12" bestFit="1" customWidth="1"/>
    <col min="255" max="506" width="11" bestFit="1" customWidth="1"/>
    <col min="507" max="539" width="12" bestFit="1" customWidth="1"/>
    <col min="540" max="540" width="7.26953125" customWidth="1"/>
    <col min="541" max="541" width="11.26953125" bestFit="1" customWidth="1"/>
  </cols>
  <sheetData>
    <row r="1" spans="1:6" ht="18.5" x14ac:dyDescent="0.45">
      <c r="A1" s="8" t="s">
        <v>101</v>
      </c>
      <c r="C1" t="s">
        <v>208</v>
      </c>
    </row>
    <row r="2" spans="1:6" ht="18.5" x14ac:dyDescent="0.45">
      <c r="A2" s="8"/>
    </row>
    <row r="3" spans="1:6" x14ac:dyDescent="0.35">
      <c r="B3" s="5" t="s">
        <v>1</v>
      </c>
      <c r="C3" t="s">
        <v>21</v>
      </c>
    </row>
    <row r="4" spans="1:6" x14ac:dyDescent="0.35">
      <c r="B4" s="5" t="s">
        <v>0</v>
      </c>
      <c r="C4" s="7">
        <v>2018</v>
      </c>
    </row>
    <row r="6" spans="1:6" x14ac:dyDescent="0.35">
      <c r="C6" s="5" t="s">
        <v>145</v>
      </c>
    </row>
    <row r="7" spans="1:6" x14ac:dyDescent="0.35">
      <c r="B7" s="5" t="s">
        <v>97</v>
      </c>
      <c r="C7" t="s">
        <v>99</v>
      </c>
      <c r="D7" t="s">
        <v>96</v>
      </c>
      <c r="E7" t="s">
        <v>209</v>
      </c>
      <c r="F7" t="s">
        <v>205</v>
      </c>
    </row>
    <row r="8" spans="1:6" x14ac:dyDescent="0.35">
      <c r="B8" s="6" t="s">
        <v>17</v>
      </c>
      <c r="C8" s="1">
        <v>9323000000</v>
      </c>
      <c r="D8" s="1">
        <v>2358332651.75</v>
      </c>
      <c r="E8" s="1">
        <v>0</v>
      </c>
      <c r="F8" s="1">
        <v>0</v>
      </c>
    </row>
    <row r="9" spans="1:6" x14ac:dyDescent="0.35">
      <c r="B9" s="6" t="s">
        <v>19</v>
      </c>
      <c r="C9" s="1">
        <v>1288250000</v>
      </c>
      <c r="D9" s="1">
        <v>1011029387.84</v>
      </c>
      <c r="E9" s="1">
        <v>98250000</v>
      </c>
      <c r="F9" s="1">
        <v>132478779.84</v>
      </c>
    </row>
    <row r="10" spans="1:6" x14ac:dyDescent="0.35">
      <c r="B10" s="6" t="s">
        <v>22</v>
      </c>
      <c r="C10" s="1">
        <v>17718500000</v>
      </c>
      <c r="D10" s="1">
        <v>13795815275.990002</v>
      </c>
      <c r="E10" s="1">
        <v>7218000000</v>
      </c>
      <c r="F10" s="1">
        <v>7404003168.7399998</v>
      </c>
    </row>
    <row r="11" spans="1:6" x14ac:dyDescent="0.35">
      <c r="B11" s="6" t="s">
        <v>26</v>
      </c>
      <c r="C11" s="1">
        <v>661300000</v>
      </c>
      <c r="D11" s="1">
        <v>592449782.72000003</v>
      </c>
      <c r="E11" s="1">
        <v>0</v>
      </c>
      <c r="F11" s="1">
        <v>0</v>
      </c>
    </row>
    <row r="12" spans="1:6" x14ac:dyDescent="0.35">
      <c r="B12" s="6" t="s">
        <v>30</v>
      </c>
      <c r="C12" s="1">
        <v>2635900000</v>
      </c>
      <c r="D12" s="1">
        <v>1223364020.2500002</v>
      </c>
      <c r="E12" s="1">
        <v>430000000</v>
      </c>
      <c r="F12" s="1">
        <v>761497909.93000031</v>
      </c>
    </row>
    <row r="13" spans="1:6" x14ac:dyDescent="0.35">
      <c r="B13" s="6" t="s">
        <v>33</v>
      </c>
      <c r="C13" s="1">
        <v>2420050000</v>
      </c>
      <c r="D13" s="1">
        <v>2571729062.73</v>
      </c>
      <c r="E13" s="1">
        <v>0</v>
      </c>
      <c r="F13" s="1">
        <v>0</v>
      </c>
    </row>
    <row r="14" spans="1:6" x14ac:dyDescent="0.35">
      <c r="B14" s="6" t="s">
        <v>35</v>
      </c>
      <c r="C14" s="1">
        <v>8839000000</v>
      </c>
      <c r="D14" s="1">
        <v>6090251107.8500004</v>
      </c>
      <c r="E14" s="1">
        <v>8744000000</v>
      </c>
      <c r="F14" s="1">
        <v>5292395666.0900002</v>
      </c>
    </row>
    <row r="15" spans="1:6" x14ac:dyDescent="0.35">
      <c r="B15" s="6" t="s">
        <v>37</v>
      </c>
      <c r="C15" s="1">
        <v>348000000</v>
      </c>
      <c r="D15" s="1">
        <v>149829343.35000002</v>
      </c>
      <c r="E15" s="1">
        <v>0</v>
      </c>
      <c r="F15" s="1">
        <v>0</v>
      </c>
    </row>
    <row r="16" spans="1:6" x14ac:dyDescent="0.35">
      <c r="B16" s="6" t="s">
        <v>40</v>
      </c>
      <c r="C16" s="1">
        <v>18129000000</v>
      </c>
      <c r="D16" s="1">
        <v>31985736266.370003</v>
      </c>
      <c r="E16" s="1">
        <v>0</v>
      </c>
      <c r="F16" s="1">
        <v>0</v>
      </c>
    </row>
    <row r="17" spans="2:6" x14ac:dyDescent="0.35">
      <c r="B17" s="6" t="s">
        <v>42</v>
      </c>
      <c r="C17" s="1">
        <v>845000000</v>
      </c>
      <c r="D17" s="1">
        <v>1016270184.72</v>
      </c>
      <c r="E17" s="1">
        <v>795000000</v>
      </c>
      <c r="F17" s="1">
        <v>1016270184.72</v>
      </c>
    </row>
    <row r="18" spans="2:6" x14ac:dyDescent="0.35">
      <c r="B18" s="6" t="s">
        <v>44</v>
      </c>
      <c r="C18" s="1">
        <v>0</v>
      </c>
      <c r="D18" s="1">
        <v>0</v>
      </c>
      <c r="E18" s="1">
        <v>0</v>
      </c>
      <c r="F18" s="1">
        <v>0</v>
      </c>
    </row>
    <row r="19" spans="2:6" x14ac:dyDescent="0.35">
      <c r="B19" s="6" t="s">
        <v>46</v>
      </c>
      <c r="C19" s="1">
        <v>935150000</v>
      </c>
      <c r="D19" s="1">
        <v>2519986025.8399997</v>
      </c>
      <c r="E19" s="1">
        <v>0</v>
      </c>
      <c r="F19" s="1">
        <v>0</v>
      </c>
    </row>
    <row r="20" spans="2:6" x14ac:dyDescent="0.35">
      <c r="B20" s="6" t="s">
        <v>48</v>
      </c>
      <c r="C20" s="1">
        <v>193500000</v>
      </c>
      <c r="D20" s="1">
        <v>110397231.59999999</v>
      </c>
      <c r="E20" s="1">
        <v>0</v>
      </c>
      <c r="F20" s="1">
        <v>0</v>
      </c>
    </row>
    <row r="21" spans="2:6" x14ac:dyDescent="0.35">
      <c r="B21" s="6" t="s">
        <v>50</v>
      </c>
      <c r="C21" s="1">
        <v>7677350000</v>
      </c>
      <c r="D21" s="1">
        <v>2778991227.9899998</v>
      </c>
      <c r="E21" s="1">
        <v>6806350000</v>
      </c>
      <c r="F21" s="1">
        <v>2635827051.3900003</v>
      </c>
    </row>
    <row r="22" spans="2:6" x14ac:dyDescent="0.35">
      <c r="B22" s="6" t="s">
        <v>52</v>
      </c>
      <c r="C22" s="1">
        <v>120000000</v>
      </c>
      <c r="D22" s="1">
        <v>64614198</v>
      </c>
      <c r="E22" s="1">
        <v>0</v>
      </c>
      <c r="F22" s="1">
        <v>0</v>
      </c>
    </row>
    <row r="23" spans="2:6" x14ac:dyDescent="0.35">
      <c r="B23" s="6" t="s">
        <v>98</v>
      </c>
      <c r="C23" s="1">
        <v>71134000000</v>
      </c>
      <c r="D23" s="1">
        <v>66268795767</v>
      </c>
      <c r="E23" s="1">
        <v>24091600000</v>
      </c>
      <c r="F23" s="1">
        <v>17242472760.709999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/>
  </sheetPr>
  <dimension ref="A1:F16"/>
  <sheetViews>
    <sheetView workbookViewId="0">
      <selection activeCell="E39" sqref="E39"/>
    </sheetView>
  </sheetViews>
  <sheetFormatPr defaultRowHeight="14.5" x14ac:dyDescent="0.35"/>
  <cols>
    <col min="2" max="2" width="13.1796875" bestFit="1" customWidth="1"/>
    <col min="3" max="3" width="21.7265625" bestFit="1" customWidth="1"/>
    <col min="4" max="4" width="17.54296875" bestFit="1" customWidth="1"/>
    <col min="5" max="5" width="28.453125" bestFit="1" customWidth="1"/>
    <col min="6" max="6" width="21.7265625" bestFit="1" customWidth="1"/>
    <col min="7" max="7" width="21.7265625" customWidth="1"/>
    <col min="8" max="8" width="14.81640625" customWidth="1"/>
    <col min="9" max="9" width="21.7265625" customWidth="1"/>
    <col min="10" max="10" width="14.81640625" customWidth="1"/>
    <col min="11" max="11" width="21.7265625" customWidth="1"/>
    <col min="12" max="12" width="14.81640625" customWidth="1"/>
    <col min="13" max="13" width="21.7265625" customWidth="1"/>
    <col min="14" max="14" width="14.81640625" bestFit="1" customWidth="1"/>
    <col min="15" max="15" width="21.7265625" bestFit="1" customWidth="1"/>
    <col min="16" max="16" width="16.453125" bestFit="1" customWidth="1"/>
    <col min="17" max="17" width="21.7265625" bestFit="1" customWidth="1"/>
    <col min="18" max="18" width="14.81640625" bestFit="1" customWidth="1"/>
    <col min="19" max="19" width="21.7265625" bestFit="1" customWidth="1"/>
    <col min="20" max="20" width="14.81640625" bestFit="1" customWidth="1"/>
    <col min="21" max="21" width="21.7265625" bestFit="1" customWidth="1"/>
    <col min="22" max="22" width="14.81640625" bestFit="1" customWidth="1"/>
    <col min="23" max="23" width="26.7265625" bestFit="1" customWidth="1"/>
    <col min="24" max="24" width="18.26953125" bestFit="1" customWidth="1"/>
  </cols>
  <sheetData>
    <row r="1" spans="1:6" ht="18.5" x14ac:dyDescent="0.45">
      <c r="A1" s="8" t="s">
        <v>102</v>
      </c>
    </row>
    <row r="3" spans="1:6" x14ac:dyDescent="0.35">
      <c r="B3" s="5" t="s">
        <v>1</v>
      </c>
      <c r="C3" t="s">
        <v>147</v>
      </c>
    </row>
    <row r="5" spans="1:6" x14ac:dyDescent="0.35">
      <c r="C5" s="5" t="s">
        <v>145</v>
      </c>
    </row>
    <row r="6" spans="1:6" x14ac:dyDescent="0.35">
      <c r="B6" s="5" t="s">
        <v>97</v>
      </c>
      <c r="C6" t="s">
        <v>99</v>
      </c>
      <c r="D6" t="s">
        <v>96</v>
      </c>
      <c r="E6" t="s">
        <v>212</v>
      </c>
      <c r="F6" t="s">
        <v>213</v>
      </c>
    </row>
    <row r="7" spans="1:6" x14ac:dyDescent="0.35">
      <c r="B7" s="7">
        <v>2012</v>
      </c>
      <c r="C7" s="1">
        <v>4763022000000.0088</v>
      </c>
      <c r="D7" s="1">
        <v>3828437271812.2197</v>
      </c>
      <c r="E7" s="1">
        <v>0</v>
      </c>
      <c r="F7" s="1">
        <v>4763022000000.0088</v>
      </c>
    </row>
    <row r="8" spans="1:6" x14ac:dyDescent="0.35">
      <c r="B8" s="7">
        <v>2013</v>
      </c>
      <c r="C8" s="1">
        <v>4750109099836.5898</v>
      </c>
      <c r="D8" s="1">
        <v>4043807197731.2705</v>
      </c>
      <c r="E8" s="1">
        <v>0</v>
      </c>
      <c r="F8" s="1">
        <v>4750109099836.5898</v>
      </c>
    </row>
    <row r="9" spans="1:6" x14ac:dyDescent="0.35">
      <c r="B9" s="7">
        <v>2014</v>
      </c>
      <c r="C9" s="1">
        <v>4724690540000</v>
      </c>
      <c r="D9" s="1">
        <v>4285982480905.6196</v>
      </c>
      <c r="E9" s="1">
        <v>0</v>
      </c>
      <c r="F9" s="1">
        <v>4724690540000</v>
      </c>
    </row>
    <row r="10" spans="1:6" x14ac:dyDescent="0.35">
      <c r="B10" s="7">
        <v>2015</v>
      </c>
      <c r="C10" s="1">
        <v>4491145288591.4102</v>
      </c>
      <c r="D10" s="1">
        <v>4815134026867.8105</v>
      </c>
      <c r="E10" s="1">
        <v>0</v>
      </c>
      <c r="F10" s="1">
        <v>4491145288591.4102</v>
      </c>
    </row>
    <row r="11" spans="1:6" x14ac:dyDescent="0.35">
      <c r="B11" s="7">
        <v>2016</v>
      </c>
      <c r="C11" s="1">
        <v>6058893796795</v>
      </c>
      <c r="D11" s="1">
        <v>4964800771808.8877</v>
      </c>
      <c r="E11" s="1">
        <v>0</v>
      </c>
      <c r="F11" s="1">
        <v>6058893796795</v>
      </c>
    </row>
    <row r="12" spans="1:6" x14ac:dyDescent="0.35">
      <c r="B12" s="7">
        <v>2017</v>
      </c>
      <c r="C12" s="1">
        <v>7268715190051</v>
      </c>
      <c r="D12" s="1">
        <v>6890383264831.457</v>
      </c>
      <c r="E12" s="1">
        <v>0</v>
      </c>
      <c r="F12" s="1">
        <v>7268715190051</v>
      </c>
    </row>
    <row r="13" spans="1:6" x14ac:dyDescent="0.35">
      <c r="B13" s="7">
        <v>2018</v>
      </c>
      <c r="C13" s="1">
        <v>8930334988285</v>
      </c>
      <c r="D13" s="1"/>
      <c r="E13" s="1">
        <v>0</v>
      </c>
      <c r="F13" s="1">
        <v>8930334988285</v>
      </c>
    </row>
    <row r="14" spans="1:6" x14ac:dyDescent="0.35">
      <c r="B14" s="7">
        <v>2019</v>
      </c>
      <c r="C14" s="1">
        <v>9958510226320</v>
      </c>
      <c r="D14" s="1"/>
      <c r="E14" s="1">
        <v>0</v>
      </c>
      <c r="F14" s="1">
        <v>9958510226320</v>
      </c>
    </row>
    <row r="15" spans="1:6" x14ac:dyDescent="0.35">
      <c r="B15" s="7">
        <v>2020</v>
      </c>
      <c r="C15" s="1">
        <v>10321462364830</v>
      </c>
      <c r="D15" s="1"/>
      <c r="E15" s="1">
        <v>0</v>
      </c>
      <c r="F15" s="1">
        <v>10321462364830</v>
      </c>
    </row>
    <row r="16" spans="1:6" x14ac:dyDescent="0.35">
      <c r="B16" s="7" t="s">
        <v>98</v>
      </c>
      <c r="C16" s="1">
        <v>61266883494709.008</v>
      </c>
      <c r="D16" s="1">
        <v>28828545013957.266</v>
      </c>
      <c r="E16" s="1">
        <v>0</v>
      </c>
      <c r="F16" s="1">
        <v>61266883494709.008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/>
  </sheetPr>
  <dimension ref="A1:F25"/>
  <sheetViews>
    <sheetView workbookViewId="0">
      <selection activeCell="E30" sqref="E30"/>
    </sheetView>
  </sheetViews>
  <sheetFormatPr defaultRowHeight="14.5" x14ac:dyDescent="0.35"/>
  <cols>
    <col min="2" max="2" width="20.81640625" bestFit="1" customWidth="1"/>
    <col min="3" max="3" width="21.7265625" bestFit="1" customWidth="1"/>
    <col min="4" max="4" width="13.26953125" bestFit="1" customWidth="1"/>
    <col min="5" max="5" width="28.453125" bestFit="1" customWidth="1"/>
    <col min="6" max="6" width="21.7265625" bestFit="1" customWidth="1"/>
    <col min="7" max="7" width="21.7265625" customWidth="1"/>
    <col min="8" max="8" width="13.26953125" customWidth="1"/>
    <col min="9" max="9" width="21.7265625" customWidth="1"/>
    <col min="10" max="10" width="13.81640625" customWidth="1"/>
    <col min="11" max="11" width="21.7265625" customWidth="1"/>
    <col min="12" max="12" width="13.81640625" bestFit="1" customWidth="1"/>
    <col min="13" max="13" width="21.7265625" customWidth="1"/>
    <col min="14" max="14" width="13.26953125" customWidth="1"/>
    <col min="15" max="15" width="21.7265625" bestFit="1" customWidth="1"/>
    <col min="16" max="16" width="14.81640625" customWidth="1"/>
    <col min="17" max="17" width="21.7265625" customWidth="1"/>
    <col min="18" max="18" width="13.81640625" customWidth="1"/>
    <col min="19" max="19" width="21.7265625" bestFit="1" customWidth="1"/>
    <col min="20" max="20" width="13.26953125" customWidth="1"/>
    <col min="21" max="21" width="21.7265625" bestFit="1" customWidth="1"/>
    <col min="22" max="22" width="14.81640625" bestFit="1" customWidth="1"/>
    <col min="23" max="23" width="26.7265625" bestFit="1" customWidth="1"/>
    <col min="24" max="24" width="18.26953125" bestFit="1" customWidth="1"/>
  </cols>
  <sheetData>
    <row r="1" spans="1:6" ht="18.5" x14ac:dyDescent="0.45">
      <c r="A1" s="8" t="s">
        <v>197</v>
      </c>
      <c r="D1" t="s">
        <v>207</v>
      </c>
    </row>
    <row r="2" spans="1:6" ht="18.5" x14ac:dyDescent="0.45">
      <c r="A2" s="8"/>
    </row>
    <row r="3" spans="1:6" x14ac:dyDescent="0.35">
      <c r="B3" s="5" t="s">
        <v>1</v>
      </c>
      <c r="C3" t="s">
        <v>21</v>
      </c>
    </row>
    <row r="4" spans="1:6" x14ac:dyDescent="0.35">
      <c r="B4" s="5" t="s">
        <v>196</v>
      </c>
      <c r="C4" t="s">
        <v>54</v>
      </c>
    </row>
    <row r="6" spans="1:6" x14ac:dyDescent="0.35">
      <c r="C6" s="5" t="s">
        <v>145</v>
      </c>
    </row>
    <row r="7" spans="1:6" x14ac:dyDescent="0.35">
      <c r="B7" s="5" t="s">
        <v>97</v>
      </c>
      <c r="C7" t="s">
        <v>99</v>
      </c>
      <c r="D7" t="s">
        <v>96</v>
      </c>
      <c r="E7" t="s">
        <v>212</v>
      </c>
      <c r="F7" t="s">
        <v>213</v>
      </c>
    </row>
    <row r="8" spans="1:6" x14ac:dyDescent="0.35">
      <c r="B8" s="7">
        <v>2004</v>
      </c>
      <c r="C8" s="1">
        <v>200000000</v>
      </c>
      <c r="D8" s="1">
        <v>0</v>
      </c>
      <c r="E8" s="1">
        <v>0</v>
      </c>
      <c r="F8" s="1">
        <v>200000000</v>
      </c>
    </row>
    <row r="9" spans="1:6" x14ac:dyDescent="0.35">
      <c r="B9" s="7">
        <v>2005</v>
      </c>
      <c r="C9" s="1">
        <v>1400000000</v>
      </c>
      <c r="D9" s="1">
        <v>0</v>
      </c>
      <c r="E9" s="1">
        <v>0</v>
      </c>
      <c r="F9" s="1">
        <v>1400000000</v>
      </c>
    </row>
    <row r="10" spans="1:6" x14ac:dyDescent="0.35">
      <c r="B10" s="7">
        <v>2006</v>
      </c>
      <c r="C10" s="1">
        <v>300000000</v>
      </c>
      <c r="D10" s="1">
        <v>0</v>
      </c>
      <c r="E10" s="1">
        <v>0</v>
      </c>
      <c r="F10" s="1">
        <v>300000000</v>
      </c>
    </row>
    <row r="11" spans="1:6" x14ac:dyDescent="0.35">
      <c r="B11" s="7">
        <v>2007</v>
      </c>
      <c r="C11" s="1">
        <v>1494800000</v>
      </c>
      <c r="D11" s="1">
        <v>0</v>
      </c>
      <c r="E11" s="1">
        <v>0</v>
      </c>
      <c r="F11" s="1">
        <v>1494800000</v>
      </c>
    </row>
    <row r="12" spans="1:6" x14ac:dyDescent="0.35">
      <c r="B12" s="7">
        <v>2008</v>
      </c>
      <c r="C12" s="1">
        <v>0</v>
      </c>
      <c r="D12" s="1">
        <v>0</v>
      </c>
      <c r="E12" s="1">
        <v>0</v>
      </c>
      <c r="F12" s="1">
        <v>0</v>
      </c>
    </row>
    <row r="13" spans="1:6" x14ac:dyDescent="0.35">
      <c r="B13" s="7">
        <v>2009</v>
      </c>
      <c r="C13" s="1">
        <v>1601000000</v>
      </c>
      <c r="D13" s="1">
        <v>0</v>
      </c>
      <c r="E13" s="1">
        <v>0</v>
      </c>
      <c r="F13" s="1">
        <v>1601000000</v>
      </c>
    </row>
    <row r="14" spans="1:6" x14ac:dyDescent="0.35">
      <c r="B14" s="7">
        <v>2010</v>
      </c>
      <c r="C14" s="1">
        <v>2010000000</v>
      </c>
      <c r="D14" s="1">
        <v>0</v>
      </c>
      <c r="E14" s="1">
        <v>0</v>
      </c>
      <c r="F14" s="1">
        <v>2010000000</v>
      </c>
    </row>
    <row r="15" spans="1:6" x14ac:dyDescent="0.35">
      <c r="B15" s="7">
        <v>2011</v>
      </c>
      <c r="C15" s="1">
        <v>2516000000</v>
      </c>
      <c r="D15" s="1">
        <v>0</v>
      </c>
      <c r="E15" s="1">
        <v>0</v>
      </c>
      <c r="F15" s="1">
        <v>2516000000</v>
      </c>
    </row>
    <row r="16" spans="1:6" x14ac:dyDescent="0.35">
      <c r="B16" s="7">
        <v>2012</v>
      </c>
      <c r="C16" s="1">
        <v>3294000000</v>
      </c>
      <c r="D16" s="1">
        <v>0</v>
      </c>
      <c r="E16" s="1">
        <v>0</v>
      </c>
      <c r="F16" s="1">
        <v>3294000000</v>
      </c>
    </row>
    <row r="17" spans="2:6" x14ac:dyDescent="0.35">
      <c r="B17" s="7">
        <v>2013</v>
      </c>
      <c r="C17" s="1">
        <v>2750000000</v>
      </c>
      <c r="D17" s="1">
        <v>0</v>
      </c>
      <c r="E17" s="1">
        <v>0</v>
      </c>
      <c r="F17" s="1">
        <v>2750000000</v>
      </c>
    </row>
    <row r="18" spans="2:6" x14ac:dyDescent="0.35">
      <c r="B18" s="7">
        <v>2014</v>
      </c>
      <c r="C18" s="1">
        <v>2200000000</v>
      </c>
      <c r="D18" s="1">
        <v>0</v>
      </c>
      <c r="E18" s="1">
        <v>0</v>
      </c>
      <c r="F18" s="1">
        <v>2200000000</v>
      </c>
    </row>
    <row r="19" spans="2:6" x14ac:dyDescent="0.35">
      <c r="B19" s="7">
        <v>2015</v>
      </c>
      <c r="C19" s="1">
        <v>385000000</v>
      </c>
      <c r="D19" s="1">
        <v>737294066.94000006</v>
      </c>
      <c r="E19" s="1">
        <v>0</v>
      </c>
      <c r="F19" s="1">
        <v>385000000</v>
      </c>
    </row>
    <row r="20" spans="2:6" x14ac:dyDescent="0.35">
      <c r="B20" s="7">
        <v>2016</v>
      </c>
      <c r="C20" s="1">
        <v>2442000000</v>
      </c>
      <c r="D20" s="1">
        <v>301600246</v>
      </c>
      <c r="E20" s="1">
        <v>0</v>
      </c>
      <c r="F20" s="1">
        <v>2442000000</v>
      </c>
    </row>
    <row r="21" spans="2:6" x14ac:dyDescent="0.35">
      <c r="B21" s="7">
        <v>2017</v>
      </c>
      <c r="C21" s="1">
        <v>888000000</v>
      </c>
      <c r="D21" s="1">
        <v>77082633.349999994</v>
      </c>
      <c r="E21" s="1">
        <v>0</v>
      </c>
      <c r="F21" s="1">
        <v>888000000</v>
      </c>
    </row>
    <row r="22" spans="2:6" x14ac:dyDescent="0.35">
      <c r="B22" s="7">
        <v>2018</v>
      </c>
      <c r="C22" s="1">
        <v>230414441.75</v>
      </c>
      <c r="D22" s="1">
        <v>370831858.38</v>
      </c>
      <c r="E22" s="1">
        <v>0</v>
      </c>
      <c r="F22" s="1">
        <v>230414441.75</v>
      </c>
    </row>
    <row r="23" spans="2:6" x14ac:dyDescent="0.35">
      <c r="B23" s="7">
        <v>2019</v>
      </c>
      <c r="C23" s="1">
        <v>419619797</v>
      </c>
      <c r="D23" s="1"/>
      <c r="E23" s="1">
        <v>0</v>
      </c>
      <c r="F23" s="1">
        <v>419619797</v>
      </c>
    </row>
    <row r="24" spans="2:6" x14ac:dyDescent="0.35">
      <c r="B24" s="7">
        <v>2020</v>
      </c>
      <c r="C24" s="1">
        <v>1800000000</v>
      </c>
      <c r="D24" s="1"/>
      <c r="E24" s="1">
        <v>0</v>
      </c>
      <c r="F24" s="1">
        <v>1800000000</v>
      </c>
    </row>
    <row r="25" spans="2:6" x14ac:dyDescent="0.35">
      <c r="B25" s="7" t="s">
        <v>98</v>
      </c>
      <c r="C25" s="1">
        <v>23930834238.75</v>
      </c>
      <c r="D25" s="1">
        <v>1486808804.6700001</v>
      </c>
      <c r="E25" s="1">
        <v>0</v>
      </c>
      <c r="F25" s="1">
        <v>23930834238.75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/>
  </sheetPr>
  <dimension ref="A1:P1943"/>
  <sheetViews>
    <sheetView topLeftCell="A1924" zoomScaleNormal="100" workbookViewId="0">
      <selection activeCell="K1938" sqref="K1938"/>
    </sheetView>
  </sheetViews>
  <sheetFormatPr defaultRowHeight="14.5" x14ac:dyDescent="0.35"/>
  <cols>
    <col min="1" max="1" width="5" customWidth="1"/>
    <col min="2" max="2" width="5.54296875" bestFit="1" customWidth="1"/>
    <col min="4" max="4" width="14.81640625" bestFit="1" customWidth="1"/>
    <col min="5" max="5" width="14.54296875" bestFit="1" customWidth="1"/>
    <col min="6" max="6" width="14.81640625" bestFit="1" customWidth="1"/>
    <col min="7" max="7" width="19" bestFit="1" customWidth="1"/>
    <col min="8" max="8" width="5" bestFit="1" customWidth="1"/>
    <col min="9" max="9" width="9" bestFit="1" customWidth="1"/>
    <col min="10" max="10" width="18.26953125" bestFit="1" customWidth="1"/>
    <col min="11" max="11" width="34.26953125" bestFit="1" customWidth="1"/>
    <col min="12" max="12" width="35.453125" bestFit="1" customWidth="1"/>
    <col min="13" max="13" width="14.81640625" bestFit="1" customWidth="1"/>
    <col min="14" max="14" width="21.7265625" bestFit="1" customWidth="1"/>
    <col min="15" max="16" width="14.81640625" bestFit="1" customWidth="1"/>
    <col min="17" max="17" width="11" bestFit="1" customWidth="1"/>
  </cols>
  <sheetData>
    <row r="1" spans="1:16" x14ac:dyDescent="0.3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H1" s="2" t="s">
        <v>0</v>
      </c>
      <c r="I1" s="3" t="s">
        <v>1</v>
      </c>
      <c r="J1" s="3" t="s">
        <v>105</v>
      </c>
      <c r="K1" s="3" t="s">
        <v>106</v>
      </c>
      <c r="L1" s="3" t="s">
        <v>90</v>
      </c>
      <c r="M1" s="3" t="s">
        <v>91</v>
      </c>
      <c r="N1" s="3" t="s">
        <v>94</v>
      </c>
      <c r="O1" s="3" t="s">
        <v>92</v>
      </c>
      <c r="P1" s="3" t="s">
        <v>93</v>
      </c>
    </row>
    <row r="2" spans="1:16" x14ac:dyDescent="0.35">
      <c r="A2">
        <v>2004</v>
      </c>
      <c r="B2">
        <v>3</v>
      </c>
      <c r="C2">
        <v>2</v>
      </c>
      <c r="D2">
        <v>643985000</v>
      </c>
      <c r="E2">
        <v>0</v>
      </c>
      <c r="F2">
        <v>37217096.780000001</v>
      </c>
      <c r="H2">
        <f t="shared" ref="H2" si="0">A2</f>
        <v>2004</v>
      </c>
      <c r="I2" t="str">
        <f>VLOOKUP(B2,Lookup!A:B,2,FALSE)</f>
        <v>Jigawa</v>
      </c>
      <c r="J2" t="str">
        <f>VLOOKUP($C2,Lookup!$Q:$V,6,FALSE)</f>
        <v>Recurrent Revenue</v>
      </c>
      <c r="K2" t="str">
        <f>VLOOKUP($C2,Lookup!$Q:$V,5,FALSE)</f>
        <v>Internally Generated Revenues (IGR)</v>
      </c>
      <c r="L2" t="str">
        <f>VLOOKUP($C2,Lookup!$Q:$V,4,FALSE)</f>
        <v>Earnings and Sales</v>
      </c>
      <c r="M2">
        <f t="shared" ref="M2" si="1">D2</f>
        <v>643985000</v>
      </c>
      <c r="N2">
        <f t="shared" ref="N2" si="2">E2</f>
        <v>0</v>
      </c>
      <c r="O2">
        <f t="shared" ref="O2" si="3">N2+M2</f>
        <v>643985000</v>
      </c>
      <c r="P2">
        <f t="shared" ref="P2" si="4">F2</f>
        <v>37217096.780000001</v>
      </c>
    </row>
    <row r="3" spans="1:16" x14ac:dyDescent="0.35">
      <c r="A3">
        <v>2004</v>
      </c>
      <c r="B3">
        <v>3</v>
      </c>
      <c r="C3">
        <v>3</v>
      </c>
      <c r="D3">
        <v>99403000</v>
      </c>
      <c r="E3">
        <v>0</v>
      </c>
      <c r="F3">
        <v>1609040</v>
      </c>
      <c r="H3">
        <f t="shared" ref="H3:H66" si="5">A3</f>
        <v>2004</v>
      </c>
      <c r="I3" t="str">
        <f>VLOOKUP(B3,Lookup!A:B,2,FALSE)</f>
        <v>Jigawa</v>
      </c>
      <c r="J3" t="str">
        <f>VLOOKUP($C3,Lookup!$Q:$V,6,FALSE)</f>
        <v>Recurrent Revenue</v>
      </c>
      <c r="K3" t="str">
        <f>VLOOKUP($C3,Lookup!$Q:$V,5,FALSE)</f>
        <v>Internally Generated Revenues (IGR)</v>
      </c>
      <c r="L3" t="str">
        <f>VLOOKUP($C3,Lookup!$Q:$V,4,FALSE)</f>
        <v>Fines &amp; Fees</v>
      </c>
      <c r="M3">
        <f t="shared" ref="M3:M66" si="6">D3</f>
        <v>99403000</v>
      </c>
      <c r="N3">
        <f t="shared" ref="N3:N66" si="7">E3</f>
        <v>0</v>
      </c>
      <c r="O3">
        <f t="shared" ref="O3:O66" si="8">N3+M3</f>
        <v>99403000</v>
      </c>
      <c r="P3">
        <f t="shared" ref="P3:P66" si="9">F3</f>
        <v>1609040</v>
      </c>
    </row>
    <row r="4" spans="1:16" x14ac:dyDescent="0.35">
      <c r="A4">
        <v>2004</v>
      </c>
      <c r="B4">
        <v>3</v>
      </c>
      <c r="C4">
        <v>4</v>
      </c>
      <c r="D4">
        <v>0</v>
      </c>
      <c r="E4">
        <v>0</v>
      </c>
      <c r="F4">
        <v>133259798.27</v>
      </c>
      <c r="H4">
        <f t="shared" si="5"/>
        <v>2004</v>
      </c>
      <c r="I4" t="str">
        <f>VLOOKUP(B4,Lookup!A:B,2,FALSE)</f>
        <v>Jigawa</v>
      </c>
      <c r="J4" t="str">
        <f>VLOOKUP($C4,Lookup!$Q:$V,6,FALSE)</f>
        <v>Recurrent Revenue</v>
      </c>
      <c r="K4" t="str">
        <f>VLOOKUP($C4,Lookup!$Q:$V,5,FALSE)</f>
        <v>Internally Generated Revenues (IGR)</v>
      </c>
      <c r="L4" t="str">
        <f>VLOOKUP($C4,Lookup!$Q:$V,4,FALSE)</f>
        <v>Grants and Reimbursements (Recurrent)</v>
      </c>
      <c r="M4">
        <f t="shared" si="6"/>
        <v>0</v>
      </c>
      <c r="N4">
        <f t="shared" si="7"/>
        <v>0</v>
      </c>
      <c r="O4">
        <f t="shared" si="8"/>
        <v>0</v>
      </c>
      <c r="P4">
        <f t="shared" si="9"/>
        <v>133259798.27</v>
      </c>
    </row>
    <row r="5" spans="1:16" x14ac:dyDescent="0.35">
      <c r="A5">
        <v>2004</v>
      </c>
      <c r="B5">
        <v>3</v>
      </c>
      <c r="C5">
        <v>6</v>
      </c>
      <c r="D5">
        <v>0</v>
      </c>
      <c r="E5">
        <v>0</v>
      </c>
      <c r="F5">
        <v>0</v>
      </c>
      <c r="H5">
        <f t="shared" si="5"/>
        <v>2004</v>
      </c>
      <c r="I5" t="str">
        <f>VLOOKUP(B5,Lookup!A:B,2,FALSE)</f>
        <v>Jigawa</v>
      </c>
      <c r="J5" t="str">
        <f>VLOOKUP($C5,Lookup!$Q:$V,6,FALSE)</f>
        <v>Recurrent Revenue</v>
      </c>
      <c r="K5" t="str">
        <f>VLOOKUP($C5,Lookup!$Q:$V,5,FALSE)</f>
        <v>Internally Generated Revenues (IGR)</v>
      </c>
      <c r="L5" t="str">
        <f>VLOOKUP($C5,Lookup!$Q:$V,4,FALSE)</f>
        <v>Interest and Dividends</v>
      </c>
      <c r="M5">
        <f t="shared" si="6"/>
        <v>0</v>
      </c>
      <c r="N5">
        <f t="shared" si="7"/>
        <v>0</v>
      </c>
      <c r="O5">
        <f t="shared" si="8"/>
        <v>0</v>
      </c>
      <c r="P5">
        <f t="shared" si="9"/>
        <v>0</v>
      </c>
    </row>
    <row r="6" spans="1:16" x14ac:dyDescent="0.35">
      <c r="A6">
        <v>2004</v>
      </c>
      <c r="B6">
        <v>3</v>
      </c>
      <c r="C6">
        <v>7</v>
      </c>
      <c r="D6">
        <v>153000000</v>
      </c>
      <c r="E6">
        <v>0</v>
      </c>
      <c r="F6">
        <v>671729827.72000003</v>
      </c>
      <c r="H6">
        <f t="shared" si="5"/>
        <v>2004</v>
      </c>
      <c r="I6" t="str">
        <f>VLOOKUP(B6,Lookup!A:B,2,FALSE)</f>
        <v>Jigawa</v>
      </c>
      <c r="J6" t="str">
        <f>VLOOKUP($C6,Lookup!$Q:$V,6,FALSE)</f>
        <v>Recurrent Revenue</v>
      </c>
      <c r="K6" t="str">
        <f>VLOOKUP($C6,Lookup!$Q:$V,5,FALSE)</f>
        <v>Internally Generated Revenues (IGR)</v>
      </c>
      <c r="L6" t="str">
        <f>VLOOKUP($C6,Lookup!$Q:$V,4,FALSE)</f>
        <v>Interest and Loan Repayment (Recurrent)</v>
      </c>
      <c r="M6">
        <f t="shared" si="6"/>
        <v>153000000</v>
      </c>
      <c r="N6">
        <f t="shared" si="7"/>
        <v>0</v>
      </c>
      <c r="O6">
        <f t="shared" si="8"/>
        <v>153000000</v>
      </c>
      <c r="P6">
        <f t="shared" si="9"/>
        <v>671729827.72000003</v>
      </c>
    </row>
    <row r="7" spans="1:16" x14ac:dyDescent="0.35">
      <c r="A7">
        <v>2004</v>
      </c>
      <c r="B7">
        <v>3</v>
      </c>
      <c r="C7">
        <v>8</v>
      </c>
      <c r="D7">
        <v>37130000</v>
      </c>
      <c r="E7">
        <v>0</v>
      </c>
      <c r="F7">
        <v>6692220</v>
      </c>
      <c r="H7">
        <f t="shared" si="5"/>
        <v>2004</v>
      </c>
      <c r="I7" t="str">
        <f>VLOOKUP(B7,Lookup!A:B,2,FALSE)</f>
        <v>Jigawa</v>
      </c>
      <c r="J7" t="str">
        <f>VLOOKUP($C7,Lookup!$Q:$V,6,FALSE)</f>
        <v>Recurrent Revenue</v>
      </c>
      <c r="K7" t="str">
        <f>VLOOKUP($C7,Lookup!$Q:$V,5,FALSE)</f>
        <v>Internally Generated Revenues (IGR)</v>
      </c>
      <c r="L7" t="str">
        <f>VLOOKUP($C7,Lookup!$Q:$V,4,FALSE)</f>
        <v>Licences &amp; Royalities</v>
      </c>
      <c r="M7">
        <f t="shared" si="6"/>
        <v>37130000</v>
      </c>
      <c r="N7">
        <f t="shared" si="7"/>
        <v>0</v>
      </c>
      <c r="O7">
        <f t="shared" si="8"/>
        <v>37130000</v>
      </c>
      <c r="P7">
        <f t="shared" si="9"/>
        <v>6692220</v>
      </c>
    </row>
    <row r="8" spans="1:16" x14ac:dyDescent="0.35">
      <c r="A8">
        <v>2004</v>
      </c>
      <c r="B8">
        <v>3</v>
      </c>
      <c r="C8">
        <v>10</v>
      </c>
      <c r="D8">
        <v>94392000</v>
      </c>
      <c r="E8">
        <v>0</v>
      </c>
      <c r="F8">
        <v>85620815.209999993</v>
      </c>
      <c r="H8">
        <f t="shared" si="5"/>
        <v>2004</v>
      </c>
      <c r="I8" t="str">
        <f>VLOOKUP(B8,Lookup!A:B,2,FALSE)</f>
        <v>Jigawa</v>
      </c>
      <c r="J8" t="str">
        <f>VLOOKUP($C8,Lookup!$Q:$V,6,FALSE)</f>
        <v>Recurrent Revenue</v>
      </c>
      <c r="K8" t="str">
        <f>VLOOKUP($C8,Lookup!$Q:$V,5,FALSE)</f>
        <v>Internally Generated Revenues (IGR)</v>
      </c>
      <c r="L8" t="str">
        <f>VLOOKUP($C8,Lookup!$Q:$V,4,FALSE)</f>
        <v>Other/Miscellaneous Revenue (Recurrent)</v>
      </c>
      <c r="M8">
        <f t="shared" si="6"/>
        <v>94392000</v>
      </c>
      <c r="N8">
        <f t="shared" si="7"/>
        <v>0</v>
      </c>
      <c r="O8">
        <f t="shared" si="8"/>
        <v>94392000</v>
      </c>
      <c r="P8">
        <f t="shared" si="9"/>
        <v>85620815.209999993</v>
      </c>
    </row>
    <row r="9" spans="1:16" x14ac:dyDescent="0.35">
      <c r="A9">
        <v>2004</v>
      </c>
      <c r="B9">
        <v>3</v>
      </c>
      <c r="C9">
        <v>11</v>
      </c>
      <c r="D9">
        <v>126060000</v>
      </c>
      <c r="E9">
        <v>0</v>
      </c>
      <c r="F9">
        <v>0</v>
      </c>
      <c r="H9">
        <f t="shared" si="5"/>
        <v>2004</v>
      </c>
      <c r="I9" t="str">
        <f>VLOOKUP(B9,Lookup!A:B,2,FALSE)</f>
        <v>Jigawa</v>
      </c>
      <c r="J9" t="str">
        <f>VLOOKUP($C9,Lookup!$Q:$V,6,FALSE)</f>
        <v>Recurrent Revenue</v>
      </c>
      <c r="K9" t="str">
        <f>VLOOKUP($C9,Lookup!$Q:$V,5,FALSE)</f>
        <v>Internally Generated Revenues (IGR)</v>
      </c>
      <c r="L9" t="str">
        <f>VLOOKUP($C9,Lookup!$Q:$V,4,FALSE)</f>
        <v>Reimbursements</v>
      </c>
      <c r="M9">
        <f t="shared" si="6"/>
        <v>126060000</v>
      </c>
      <c r="N9">
        <f t="shared" si="7"/>
        <v>0</v>
      </c>
      <c r="O9">
        <f t="shared" si="8"/>
        <v>126060000</v>
      </c>
      <c r="P9">
        <f t="shared" si="9"/>
        <v>0</v>
      </c>
    </row>
    <row r="10" spans="1:16" x14ac:dyDescent="0.35">
      <c r="A10">
        <v>2004</v>
      </c>
      <c r="B10">
        <v>3</v>
      </c>
      <c r="C10">
        <v>12</v>
      </c>
      <c r="D10">
        <v>30000</v>
      </c>
      <c r="E10">
        <v>0</v>
      </c>
      <c r="F10">
        <v>0</v>
      </c>
      <c r="H10">
        <f t="shared" si="5"/>
        <v>2004</v>
      </c>
      <c r="I10" t="str">
        <f>VLOOKUP(B10,Lookup!A:B,2,FALSE)</f>
        <v>Jigawa</v>
      </c>
      <c r="J10" t="str">
        <f>VLOOKUP($C10,Lookup!$Q:$V,6,FALSE)</f>
        <v>Recurrent Revenue</v>
      </c>
      <c r="K10" t="str">
        <f>VLOOKUP($C10,Lookup!$Q:$V,5,FALSE)</f>
        <v>Internally Generated Revenues (IGR)</v>
      </c>
      <c r="L10" t="str">
        <f>VLOOKUP($C10,Lookup!$Q:$V,4,FALSE)</f>
        <v>Rent on Government Property</v>
      </c>
      <c r="M10">
        <f t="shared" si="6"/>
        <v>30000</v>
      </c>
      <c r="N10">
        <f t="shared" si="7"/>
        <v>0</v>
      </c>
      <c r="O10">
        <f t="shared" si="8"/>
        <v>30000</v>
      </c>
      <c r="P10">
        <f t="shared" si="9"/>
        <v>0</v>
      </c>
    </row>
    <row r="11" spans="1:16" x14ac:dyDescent="0.35">
      <c r="A11">
        <v>2004</v>
      </c>
      <c r="B11">
        <v>3</v>
      </c>
      <c r="C11">
        <v>14</v>
      </c>
      <c r="D11">
        <v>346000000</v>
      </c>
      <c r="E11">
        <v>0</v>
      </c>
      <c r="F11">
        <v>274764926.63999999</v>
      </c>
      <c r="H11">
        <f t="shared" si="5"/>
        <v>2004</v>
      </c>
      <c r="I11" t="str">
        <f>VLOOKUP(B11,Lookup!A:B,2,FALSE)</f>
        <v>Jigawa</v>
      </c>
      <c r="J11" t="str">
        <f>VLOOKUP($C11,Lookup!$Q:$V,6,FALSE)</f>
        <v>Recurrent Revenue</v>
      </c>
      <c r="K11" t="str">
        <f>VLOOKUP($C11,Lookup!$Q:$V,5,FALSE)</f>
        <v>Internally Generated Revenues (IGR)</v>
      </c>
      <c r="L11" t="str">
        <f>VLOOKUP($C11,Lookup!$Q:$V,4,FALSE)</f>
        <v>Taxes</v>
      </c>
      <c r="M11">
        <f t="shared" si="6"/>
        <v>346000000</v>
      </c>
      <c r="N11">
        <f t="shared" si="7"/>
        <v>0</v>
      </c>
      <c r="O11">
        <f t="shared" si="8"/>
        <v>346000000</v>
      </c>
      <c r="P11">
        <f t="shared" si="9"/>
        <v>274764926.63999999</v>
      </c>
    </row>
    <row r="12" spans="1:16" x14ac:dyDescent="0.35">
      <c r="A12">
        <v>2004</v>
      </c>
      <c r="B12">
        <v>3</v>
      </c>
      <c r="C12">
        <v>19</v>
      </c>
      <c r="D12">
        <v>0</v>
      </c>
      <c r="E12">
        <v>0</v>
      </c>
      <c r="F12">
        <v>0</v>
      </c>
      <c r="H12">
        <f t="shared" si="5"/>
        <v>2004</v>
      </c>
      <c r="I12" t="str">
        <f>VLOOKUP(B12,Lookup!A:B,2,FALSE)</f>
        <v>Jigawa</v>
      </c>
      <c r="J12" t="str">
        <f>VLOOKUP($C12,Lookup!$Q:$V,6,FALSE)</f>
        <v>Recurrent Revenue</v>
      </c>
      <c r="K12" t="str">
        <f>VLOOKUP($C12,Lookup!$Q:$V,5,FALSE)</f>
        <v>Federally Allocated Revenues</v>
      </c>
      <c r="L12" t="str">
        <f>VLOOKUP($C12,Lookup!$Q:$V,4,FALSE)</f>
        <v>Augmentation</v>
      </c>
      <c r="M12">
        <f t="shared" si="6"/>
        <v>0</v>
      </c>
      <c r="N12">
        <f t="shared" si="7"/>
        <v>0</v>
      </c>
      <c r="O12">
        <f t="shared" si="8"/>
        <v>0</v>
      </c>
      <c r="P12">
        <f t="shared" si="9"/>
        <v>0</v>
      </c>
    </row>
    <row r="13" spans="1:16" x14ac:dyDescent="0.35">
      <c r="A13">
        <v>2004</v>
      </c>
      <c r="B13">
        <v>3</v>
      </c>
      <c r="C13">
        <v>20</v>
      </c>
      <c r="D13">
        <v>0</v>
      </c>
      <c r="E13">
        <v>0</v>
      </c>
      <c r="F13">
        <v>0</v>
      </c>
      <c r="H13">
        <f t="shared" si="5"/>
        <v>2004</v>
      </c>
      <c r="I13" t="str">
        <f>VLOOKUP(B13,Lookup!A:B,2,FALSE)</f>
        <v>Jigawa</v>
      </c>
      <c r="J13" t="str">
        <f>VLOOKUP($C13,Lookup!$Q:$V,6,FALSE)</f>
        <v>Recurrent Revenue</v>
      </c>
      <c r="K13" t="str">
        <f>VLOOKUP($C13,Lookup!$Q:$V,5,FALSE)</f>
        <v>Federally Allocated Revenues</v>
      </c>
      <c r="L13" t="str">
        <f>VLOOKUP($C13,Lookup!$Q:$V,4,FALSE)</f>
        <v>Ecological Fund</v>
      </c>
      <c r="M13">
        <f t="shared" si="6"/>
        <v>0</v>
      </c>
      <c r="N13">
        <f t="shared" si="7"/>
        <v>0</v>
      </c>
      <c r="O13">
        <f t="shared" si="8"/>
        <v>0</v>
      </c>
      <c r="P13">
        <f t="shared" si="9"/>
        <v>0</v>
      </c>
    </row>
    <row r="14" spans="1:16" x14ac:dyDescent="0.35">
      <c r="A14">
        <v>2004</v>
      </c>
      <c r="B14">
        <v>3</v>
      </c>
      <c r="C14">
        <v>21</v>
      </c>
      <c r="D14">
        <v>2000000000</v>
      </c>
      <c r="E14">
        <v>0</v>
      </c>
      <c r="F14">
        <v>317286314.36000001</v>
      </c>
      <c r="H14">
        <f t="shared" si="5"/>
        <v>2004</v>
      </c>
      <c r="I14" t="str">
        <f>VLOOKUP(B14,Lookup!A:B,2,FALSE)</f>
        <v>Jigawa</v>
      </c>
      <c r="J14" t="str">
        <f>VLOOKUP($C14,Lookup!$Q:$V,6,FALSE)</f>
        <v>Recurrent Revenue</v>
      </c>
      <c r="K14" t="str">
        <f>VLOOKUP($C14,Lookup!$Q:$V,5,FALSE)</f>
        <v>Federally Allocated Revenues</v>
      </c>
      <c r="L14" t="str">
        <f>VLOOKUP($C14,Lookup!$Q:$V,4,FALSE)</f>
        <v>Excess Crude Revenue</v>
      </c>
      <c r="M14">
        <f t="shared" si="6"/>
        <v>2000000000</v>
      </c>
      <c r="N14">
        <f t="shared" si="7"/>
        <v>0</v>
      </c>
      <c r="O14">
        <f t="shared" si="8"/>
        <v>2000000000</v>
      </c>
      <c r="P14">
        <f t="shared" si="9"/>
        <v>317286314.36000001</v>
      </c>
    </row>
    <row r="15" spans="1:16" x14ac:dyDescent="0.35">
      <c r="A15">
        <v>2004</v>
      </c>
      <c r="B15">
        <v>3</v>
      </c>
      <c r="C15">
        <v>24</v>
      </c>
      <c r="D15">
        <v>13100000000</v>
      </c>
      <c r="E15">
        <v>0</v>
      </c>
      <c r="F15">
        <v>17115847583.02</v>
      </c>
      <c r="H15">
        <f t="shared" si="5"/>
        <v>2004</v>
      </c>
      <c r="I15" t="str">
        <f>VLOOKUP(B15,Lookup!A:B,2,FALSE)</f>
        <v>Jigawa</v>
      </c>
      <c r="J15" t="str">
        <f>VLOOKUP($C15,Lookup!$Q:$V,6,FALSE)</f>
        <v>Recurrent Revenue</v>
      </c>
      <c r="K15" t="str">
        <f>VLOOKUP($C15,Lookup!$Q:$V,5,FALSE)</f>
        <v>Federally Allocated Revenues</v>
      </c>
      <c r="L15" t="str">
        <f>VLOOKUP($C15,Lookup!$Q:$V,4,FALSE)</f>
        <v>Statutory Allocation</v>
      </c>
      <c r="M15">
        <f t="shared" si="6"/>
        <v>13100000000</v>
      </c>
      <c r="N15">
        <f t="shared" si="7"/>
        <v>0</v>
      </c>
      <c r="O15">
        <f t="shared" si="8"/>
        <v>13100000000</v>
      </c>
      <c r="P15">
        <f t="shared" si="9"/>
        <v>17115847583.02</v>
      </c>
    </row>
    <row r="16" spans="1:16" x14ac:dyDescent="0.35">
      <c r="A16">
        <v>2004</v>
      </c>
      <c r="B16">
        <v>3</v>
      </c>
      <c r="C16">
        <v>27</v>
      </c>
      <c r="D16">
        <v>1872000000</v>
      </c>
      <c r="E16">
        <v>0</v>
      </c>
      <c r="F16">
        <v>1898366631</v>
      </c>
      <c r="H16">
        <f t="shared" si="5"/>
        <v>2004</v>
      </c>
      <c r="I16" t="str">
        <f>VLOOKUP(B16,Lookup!A:B,2,FALSE)</f>
        <v>Jigawa</v>
      </c>
      <c r="J16" t="str">
        <f>VLOOKUP($C16,Lookup!$Q:$V,6,FALSE)</f>
        <v>Recurrent Revenue</v>
      </c>
      <c r="K16" t="str">
        <f>VLOOKUP($C16,Lookup!$Q:$V,5,FALSE)</f>
        <v>Federally Allocated Revenues</v>
      </c>
      <c r="L16" t="str">
        <f>VLOOKUP($C16,Lookup!$Q:$V,4,FALSE)</f>
        <v>Value Added Tax</v>
      </c>
      <c r="M16">
        <f t="shared" si="6"/>
        <v>1872000000</v>
      </c>
      <c r="N16">
        <f t="shared" si="7"/>
        <v>0</v>
      </c>
      <c r="O16">
        <f t="shared" si="8"/>
        <v>1872000000</v>
      </c>
      <c r="P16">
        <f t="shared" si="9"/>
        <v>1898366631</v>
      </c>
    </row>
    <row r="17" spans="1:16" x14ac:dyDescent="0.35">
      <c r="A17">
        <v>2004</v>
      </c>
      <c r="B17">
        <v>3</v>
      </c>
      <c r="C17">
        <v>28</v>
      </c>
      <c r="D17">
        <v>0</v>
      </c>
      <c r="E17">
        <v>0</v>
      </c>
      <c r="F17">
        <v>0</v>
      </c>
      <c r="H17">
        <f t="shared" si="5"/>
        <v>2004</v>
      </c>
      <c r="I17" t="str">
        <f>VLOOKUP(B17,Lookup!A:B,2,FALSE)</f>
        <v>Jigawa</v>
      </c>
      <c r="J17" t="str">
        <f>VLOOKUP($C17,Lookup!$Q:$V,6,FALSE)</f>
        <v>Recurrent Revenue</v>
      </c>
      <c r="K17" t="str">
        <f>VLOOKUP($C17,Lookup!$Q:$V,5,FALSE)</f>
        <v>Federally Allocated Revenues</v>
      </c>
      <c r="L17" t="str">
        <f>VLOOKUP($C17,Lookup!$Q:$V,4,FALSE)</f>
        <v>SURE-P</v>
      </c>
      <c r="M17">
        <f t="shared" si="6"/>
        <v>0</v>
      </c>
      <c r="N17">
        <f t="shared" si="7"/>
        <v>0</v>
      </c>
      <c r="O17">
        <f t="shared" si="8"/>
        <v>0</v>
      </c>
      <c r="P17">
        <f t="shared" si="9"/>
        <v>0</v>
      </c>
    </row>
    <row r="18" spans="1:16" x14ac:dyDescent="0.35">
      <c r="A18">
        <v>2004</v>
      </c>
      <c r="B18">
        <v>3</v>
      </c>
      <c r="C18">
        <v>34</v>
      </c>
      <c r="D18">
        <v>85000000</v>
      </c>
      <c r="E18">
        <v>0</v>
      </c>
      <c r="F18">
        <v>0</v>
      </c>
      <c r="H18">
        <f t="shared" si="5"/>
        <v>2004</v>
      </c>
      <c r="I18" t="str">
        <f>VLOOKUP(B18,Lookup!A:B,2,FALSE)</f>
        <v>Jigawa</v>
      </c>
      <c r="J18" t="str">
        <f>VLOOKUP($C18,Lookup!$Q:$V,6,FALSE)</f>
        <v>Capital Receipts</v>
      </c>
      <c r="K18" t="str">
        <f>VLOOKUP($C18,Lookup!$Q:$V,5,FALSE)</f>
        <v>Grants</v>
      </c>
      <c r="L18" t="str">
        <f>VLOOKUP($C18,Lookup!$Q:$V,4,FALSE)</f>
        <v>External Grants</v>
      </c>
      <c r="M18">
        <f t="shared" si="6"/>
        <v>85000000</v>
      </c>
      <c r="N18">
        <f t="shared" si="7"/>
        <v>0</v>
      </c>
      <c r="O18">
        <f t="shared" si="8"/>
        <v>85000000</v>
      </c>
      <c r="P18">
        <f t="shared" si="9"/>
        <v>0</v>
      </c>
    </row>
    <row r="19" spans="1:16" x14ac:dyDescent="0.35">
      <c r="A19">
        <v>2004</v>
      </c>
      <c r="B19">
        <v>3</v>
      </c>
      <c r="C19">
        <v>36</v>
      </c>
      <c r="D19">
        <v>0</v>
      </c>
      <c r="E19">
        <v>0</v>
      </c>
      <c r="F19">
        <v>0</v>
      </c>
      <c r="H19">
        <f t="shared" si="5"/>
        <v>2004</v>
      </c>
      <c r="I19" t="str">
        <f>VLOOKUP(B19,Lookup!A:B,2,FALSE)</f>
        <v>Jigawa</v>
      </c>
      <c r="J19" t="str">
        <f>VLOOKUP($C19,Lookup!$Q:$V,6,FALSE)</f>
        <v>Capital Receipts</v>
      </c>
      <c r="K19" t="str">
        <f>VLOOKUP($C19,Lookup!$Q:$V,5,FALSE)</f>
        <v>Grants</v>
      </c>
      <c r="L19" t="str">
        <f>VLOOKUP($C19,Lookup!$Q:$V,4,FALSE)</f>
        <v>Grants and Reimbursements (Capital)</v>
      </c>
      <c r="M19">
        <f t="shared" si="6"/>
        <v>0</v>
      </c>
      <c r="N19">
        <f t="shared" si="7"/>
        <v>0</v>
      </c>
      <c r="O19">
        <f t="shared" si="8"/>
        <v>0</v>
      </c>
      <c r="P19">
        <f t="shared" si="9"/>
        <v>0</v>
      </c>
    </row>
    <row r="20" spans="1:16" x14ac:dyDescent="0.35">
      <c r="A20">
        <v>2004</v>
      </c>
      <c r="B20">
        <v>3</v>
      </c>
      <c r="C20">
        <v>38</v>
      </c>
      <c r="D20">
        <v>476000000</v>
      </c>
      <c r="E20">
        <v>0</v>
      </c>
      <c r="F20">
        <v>0</v>
      </c>
      <c r="H20">
        <f t="shared" si="5"/>
        <v>2004</v>
      </c>
      <c r="I20" t="str">
        <f>VLOOKUP(B20,Lookup!A:B,2,FALSE)</f>
        <v>Jigawa</v>
      </c>
      <c r="J20" t="str">
        <f>VLOOKUP($C20,Lookup!$Q:$V,6,FALSE)</f>
        <v>Capital Receipts</v>
      </c>
      <c r="K20" t="str">
        <f>VLOOKUP($C20,Lookup!$Q:$V,5,FALSE)</f>
        <v>Grants</v>
      </c>
      <c r="L20" t="str">
        <f>VLOOKUP($C20,Lookup!$Q:$V,4,FALSE)</f>
        <v>Internal Grants</v>
      </c>
      <c r="M20">
        <f t="shared" si="6"/>
        <v>476000000</v>
      </c>
      <c r="N20">
        <f t="shared" si="7"/>
        <v>0</v>
      </c>
      <c r="O20">
        <f t="shared" si="8"/>
        <v>476000000</v>
      </c>
      <c r="P20">
        <f t="shared" si="9"/>
        <v>0</v>
      </c>
    </row>
    <row r="21" spans="1:16" x14ac:dyDescent="0.35">
      <c r="A21">
        <v>2004</v>
      </c>
      <c r="B21">
        <v>3</v>
      </c>
      <c r="C21">
        <v>42</v>
      </c>
      <c r="D21">
        <v>1540000000</v>
      </c>
      <c r="E21">
        <v>0</v>
      </c>
      <c r="F21">
        <v>53241729.880000003</v>
      </c>
      <c r="H21">
        <f t="shared" si="5"/>
        <v>2004</v>
      </c>
      <c r="I21" t="str">
        <f>VLOOKUP(B21,Lookup!A:B,2,FALSE)</f>
        <v>Jigawa</v>
      </c>
      <c r="J21" t="str">
        <f>VLOOKUP($C21,Lookup!$Q:$V,6,FALSE)</f>
        <v>Capital Receipts</v>
      </c>
      <c r="K21" t="str">
        <f>VLOOKUP($C21,Lookup!$Q:$V,5,FALSE)</f>
        <v>Loans</v>
      </c>
      <c r="L21" t="str">
        <f>VLOOKUP($C21,Lookup!$Q:$V,4,FALSE)</f>
        <v>External Loans</v>
      </c>
      <c r="M21">
        <f t="shared" si="6"/>
        <v>1540000000</v>
      </c>
      <c r="N21">
        <f t="shared" si="7"/>
        <v>0</v>
      </c>
      <c r="O21">
        <f t="shared" si="8"/>
        <v>1540000000</v>
      </c>
      <c r="P21">
        <f t="shared" si="9"/>
        <v>53241729.880000003</v>
      </c>
    </row>
    <row r="22" spans="1:16" x14ac:dyDescent="0.35">
      <c r="A22">
        <v>2004</v>
      </c>
      <c r="B22">
        <v>3</v>
      </c>
      <c r="C22">
        <v>43</v>
      </c>
      <c r="D22">
        <v>7575000000</v>
      </c>
      <c r="E22">
        <v>0</v>
      </c>
      <c r="F22">
        <v>1247519053</v>
      </c>
      <c r="H22">
        <f t="shared" si="5"/>
        <v>2004</v>
      </c>
      <c r="I22" t="str">
        <f>VLOOKUP(B22,Lookup!A:B,2,FALSE)</f>
        <v>Jigawa</v>
      </c>
      <c r="J22" t="str">
        <f>VLOOKUP($C22,Lookup!$Q:$V,6,FALSE)</f>
        <v>Capital Receipts</v>
      </c>
      <c r="K22" t="str">
        <f>VLOOKUP($C22,Lookup!$Q:$V,5,FALSE)</f>
        <v>Loans</v>
      </c>
      <c r="L22" t="str">
        <f>VLOOKUP($C22,Lookup!$Q:$V,4,FALSE)</f>
        <v>Internal Loans</v>
      </c>
      <c r="M22">
        <f t="shared" si="6"/>
        <v>7575000000</v>
      </c>
      <c r="N22">
        <f t="shared" si="7"/>
        <v>0</v>
      </c>
      <c r="O22">
        <f t="shared" si="8"/>
        <v>7575000000</v>
      </c>
      <c r="P22">
        <f t="shared" si="9"/>
        <v>1247519053</v>
      </c>
    </row>
    <row r="23" spans="1:16" x14ac:dyDescent="0.35">
      <c r="A23">
        <v>2004</v>
      </c>
      <c r="B23">
        <v>3</v>
      </c>
      <c r="C23">
        <v>44</v>
      </c>
      <c r="D23">
        <v>664000000</v>
      </c>
      <c r="E23">
        <v>0</v>
      </c>
      <c r="F23">
        <v>2348374241</v>
      </c>
      <c r="H23">
        <f t="shared" si="5"/>
        <v>2004</v>
      </c>
      <c r="I23" t="str">
        <f>VLOOKUP(B23,Lookup!A:B,2,FALSE)</f>
        <v>Jigawa</v>
      </c>
      <c r="J23" t="str">
        <f>VLOOKUP($C23,Lookup!$Q:$V,6,FALSE)</f>
        <v>Capital Receipts</v>
      </c>
      <c r="K23" t="str">
        <f>VLOOKUP($C23,Lookup!$Q:$V,5,FALSE)</f>
        <v>Others</v>
      </c>
      <c r="L23" t="str">
        <f>VLOOKUP($C23,Lookup!$Q:$V,4,FALSE)</f>
        <v>Other/Miscellaneous Revenue (Capital)</v>
      </c>
      <c r="M23">
        <f t="shared" si="6"/>
        <v>664000000</v>
      </c>
      <c r="N23">
        <f t="shared" si="7"/>
        <v>0</v>
      </c>
      <c r="O23">
        <f t="shared" si="8"/>
        <v>664000000</v>
      </c>
      <c r="P23">
        <f t="shared" si="9"/>
        <v>2348374241</v>
      </c>
    </row>
    <row r="24" spans="1:16" x14ac:dyDescent="0.35">
      <c r="A24">
        <v>2004</v>
      </c>
      <c r="B24">
        <v>3</v>
      </c>
      <c r="C24">
        <v>46</v>
      </c>
      <c r="D24">
        <v>4000000000</v>
      </c>
      <c r="E24">
        <v>0</v>
      </c>
      <c r="F24">
        <v>0</v>
      </c>
      <c r="H24">
        <f t="shared" si="5"/>
        <v>2004</v>
      </c>
      <c r="I24" t="str">
        <f>VLOOKUP(B24,Lookup!A:B,2,FALSE)</f>
        <v>Jigawa</v>
      </c>
      <c r="J24" t="str">
        <f>VLOOKUP($C24,Lookup!$Q:$V,6,FALSE)</f>
        <v>Capital Receipts</v>
      </c>
      <c r="K24" t="str">
        <f>VLOOKUP($C24,Lookup!$Q:$V,5,FALSE)</f>
        <v>Others</v>
      </c>
      <c r="L24" t="str">
        <f>VLOOKUP($C24,Lookup!$Q:$V,4,FALSE)</f>
        <v>LGA Contributions</v>
      </c>
      <c r="M24">
        <f t="shared" si="6"/>
        <v>4000000000</v>
      </c>
      <c r="N24">
        <f t="shared" si="7"/>
        <v>0</v>
      </c>
      <c r="O24">
        <f t="shared" si="8"/>
        <v>4000000000</v>
      </c>
      <c r="P24">
        <f t="shared" si="9"/>
        <v>0</v>
      </c>
    </row>
    <row r="25" spans="1:16" x14ac:dyDescent="0.35">
      <c r="A25">
        <v>2004</v>
      </c>
      <c r="B25">
        <v>3</v>
      </c>
      <c r="C25">
        <v>51</v>
      </c>
      <c r="D25">
        <v>1500000000</v>
      </c>
      <c r="E25">
        <v>0</v>
      </c>
      <c r="F25">
        <v>1628828534.0799999</v>
      </c>
      <c r="H25">
        <f t="shared" si="5"/>
        <v>2004</v>
      </c>
      <c r="I25" t="str">
        <f>VLOOKUP(B25,Lookup!A:B,2,FALSE)</f>
        <v>Jigawa</v>
      </c>
      <c r="J25" t="str">
        <f>VLOOKUP($C25,Lookup!$Q:$V,6,FALSE)</f>
        <v>Opening Balance</v>
      </c>
      <c r="K25" t="str">
        <f>VLOOKUP($C25,Lookup!$Q:$V,5,FALSE)</f>
        <v>Opening Balance</v>
      </c>
      <c r="L25" t="str">
        <f>VLOOKUP($C25,Lookup!$Q:$V,4,FALSE)</f>
        <v>Opening Balance</v>
      </c>
      <c r="M25">
        <f t="shared" si="6"/>
        <v>1500000000</v>
      </c>
      <c r="N25">
        <f t="shared" si="7"/>
        <v>0</v>
      </c>
      <c r="O25">
        <f t="shared" si="8"/>
        <v>1500000000</v>
      </c>
      <c r="P25">
        <f t="shared" si="9"/>
        <v>1628828534.0799999</v>
      </c>
    </row>
    <row r="26" spans="1:16" x14ac:dyDescent="0.35">
      <c r="A26">
        <v>2004</v>
      </c>
      <c r="B26">
        <v>4</v>
      </c>
      <c r="C26">
        <v>1</v>
      </c>
      <c r="D26">
        <v>0</v>
      </c>
      <c r="E26">
        <v>0</v>
      </c>
      <c r="F26">
        <v>0</v>
      </c>
      <c r="H26">
        <f t="shared" si="5"/>
        <v>2004</v>
      </c>
      <c r="I26" t="str">
        <f>VLOOKUP(B26,Lookup!A:B,2,FALSE)</f>
        <v>Kaduna</v>
      </c>
      <c r="J26" t="str">
        <f>VLOOKUP($C26,Lookup!$Q:$V,6,FALSE)</f>
        <v>Recurrent Revenue</v>
      </c>
      <c r="K26" t="str">
        <f>VLOOKUP($C26,Lookup!$Q:$V,5,FALSE)</f>
        <v>Internally Generated Revenues (IGR)</v>
      </c>
      <c r="L26" t="str">
        <f>VLOOKUP($C26,Lookup!$Q:$V,4,FALSE)</f>
        <v>BTL Receipts (Recurrent)</v>
      </c>
      <c r="M26">
        <f t="shared" si="6"/>
        <v>0</v>
      </c>
      <c r="N26">
        <f t="shared" si="7"/>
        <v>0</v>
      </c>
      <c r="O26">
        <f t="shared" si="8"/>
        <v>0</v>
      </c>
      <c r="P26">
        <f t="shared" si="9"/>
        <v>0</v>
      </c>
    </row>
    <row r="27" spans="1:16" x14ac:dyDescent="0.35">
      <c r="A27">
        <v>2004</v>
      </c>
      <c r="B27">
        <v>4</v>
      </c>
      <c r="C27">
        <v>2</v>
      </c>
      <c r="D27">
        <v>264395000</v>
      </c>
      <c r="E27">
        <v>0</v>
      </c>
      <c r="F27">
        <v>560537850</v>
      </c>
      <c r="H27">
        <f t="shared" si="5"/>
        <v>2004</v>
      </c>
      <c r="I27" t="str">
        <f>VLOOKUP(B27,Lookup!A:B,2,FALSE)</f>
        <v>Kaduna</v>
      </c>
      <c r="J27" t="str">
        <f>VLOOKUP($C27,Lookup!$Q:$V,6,FALSE)</f>
        <v>Recurrent Revenue</v>
      </c>
      <c r="K27" t="str">
        <f>VLOOKUP($C27,Lookup!$Q:$V,5,FALSE)</f>
        <v>Internally Generated Revenues (IGR)</v>
      </c>
      <c r="L27" t="str">
        <f>VLOOKUP($C27,Lookup!$Q:$V,4,FALSE)</f>
        <v>Earnings and Sales</v>
      </c>
      <c r="M27">
        <f t="shared" si="6"/>
        <v>264395000</v>
      </c>
      <c r="N27">
        <f t="shared" si="7"/>
        <v>0</v>
      </c>
      <c r="O27">
        <f t="shared" si="8"/>
        <v>264395000</v>
      </c>
      <c r="P27">
        <f t="shared" si="9"/>
        <v>560537850</v>
      </c>
    </row>
    <row r="28" spans="1:16" x14ac:dyDescent="0.35">
      <c r="A28">
        <v>2004</v>
      </c>
      <c r="B28">
        <v>4</v>
      </c>
      <c r="C28">
        <v>3</v>
      </c>
      <c r="D28">
        <v>361140070</v>
      </c>
      <c r="E28">
        <v>0</v>
      </c>
      <c r="F28">
        <v>372486039.77999997</v>
      </c>
      <c r="H28">
        <f t="shared" si="5"/>
        <v>2004</v>
      </c>
      <c r="I28" t="str">
        <f>VLOOKUP(B28,Lookup!A:B,2,FALSE)</f>
        <v>Kaduna</v>
      </c>
      <c r="J28" t="str">
        <f>VLOOKUP($C28,Lookup!$Q:$V,6,FALSE)</f>
        <v>Recurrent Revenue</v>
      </c>
      <c r="K28" t="str">
        <f>VLOOKUP($C28,Lookup!$Q:$V,5,FALSE)</f>
        <v>Internally Generated Revenues (IGR)</v>
      </c>
      <c r="L28" t="str">
        <f>VLOOKUP($C28,Lookup!$Q:$V,4,FALSE)</f>
        <v>Fines &amp; Fees</v>
      </c>
      <c r="M28">
        <f t="shared" si="6"/>
        <v>361140070</v>
      </c>
      <c r="N28">
        <f t="shared" si="7"/>
        <v>0</v>
      </c>
      <c r="O28">
        <f t="shared" si="8"/>
        <v>361140070</v>
      </c>
      <c r="P28">
        <f t="shared" si="9"/>
        <v>372486039.77999997</v>
      </c>
    </row>
    <row r="29" spans="1:16" x14ac:dyDescent="0.35">
      <c r="A29">
        <v>2004</v>
      </c>
      <c r="B29">
        <v>4</v>
      </c>
      <c r="C29">
        <v>6</v>
      </c>
      <c r="D29">
        <v>16276400</v>
      </c>
      <c r="E29">
        <v>0</v>
      </c>
      <c r="F29">
        <v>178220138.21000001</v>
      </c>
      <c r="H29">
        <f t="shared" si="5"/>
        <v>2004</v>
      </c>
      <c r="I29" t="str">
        <f>VLOOKUP(B29,Lookup!A:B,2,FALSE)</f>
        <v>Kaduna</v>
      </c>
      <c r="J29" t="str">
        <f>VLOOKUP($C29,Lookup!$Q:$V,6,FALSE)</f>
        <v>Recurrent Revenue</v>
      </c>
      <c r="K29" t="str">
        <f>VLOOKUP($C29,Lookup!$Q:$V,5,FALSE)</f>
        <v>Internally Generated Revenues (IGR)</v>
      </c>
      <c r="L29" t="str">
        <f>VLOOKUP($C29,Lookup!$Q:$V,4,FALSE)</f>
        <v>Interest and Dividends</v>
      </c>
      <c r="M29">
        <f t="shared" si="6"/>
        <v>16276400</v>
      </c>
      <c r="N29">
        <f t="shared" si="7"/>
        <v>0</v>
      </c>
      <c r="O29">
        <f t="shared" si="8"/>
        <v>16276400</v>
      </c>
      <c r="P29">
        <f t="shared" si="9"/>
        <v>178220138.21000001</v>
      </c>
    </row>
    <row r="30" spans="1:16" x14ac:dyDescent="0.35">
      <c r="A30">
        <v>2004</v>
      </c>
      <c r="B30">
        <v>4</v>
      </c>
      <c r="C30">
        <v>8</v>
      </c>
      <c r="D30">
        <v>75800000</v>
      </c>
      <c r="E30">
        <v>0</v>
      </c>
      <c r="F30">
        <v>89388907.25</v>
      </c>
      <c r="H30">
        <f t="shared" si="5"/>
        <v>2004</v>
      </c>
      <c r="I30" t="str">
        <f>VLOOKUP(B30,Lookup!A:B,2,FALSE)</f>
        <v>Kaduna</v>
      </c>
      <c r="J30" t="str">
        <f>VLOOKUP($C30,Lookup!$Q:$V,6,FALSE)</f>
        <v>Recurrent Revenue</v>
      </c>
      <c r="K30" t="str">
        <f>VLOOKUP($C30,Lookup!$Q:$V,5,FALSE)</f>
        <v>Internally Generated Revenues (IGR)</v>
      </c>
      <c r="L30" t="str">
        <f>VLOOKUP($C30,Lookup!$Q:$V,4,FALSE)</f>
        <v>Licences &amp; Royalities</v>
      </c>
      <c r="M30">
        <f t="shared" si="6"/>
        <v>75800000</v>
      </c>
      <c r="N30">
        <f t="shared" si="7"/>
        <v>0</v>
      </c>
      <c r="O30">
        <f t="shared" si="8"/>
        <v>75800000</v>
      </c>
      <c r="P30">
        <f t="shared" si="9"/>
        <v>89388907.25</v>
      </c>
    </row>
    <row r="31" spans="1:16" x14ac:dyDescent="0.35">
      <c r="A31">
        <v>2004</v>
      </c>
      <c r="B31">
        <v>4</v>
      </c>
      <c r="C31">
        <v>10</v>
      </c>
      <c r="D31">
        <v>115000000</v>
      </c>
      <c r="E31">
        <v>0</v>
      </c>
      <c r="F31">
        <v>1622676634.6900001</v>
      </c>
      <c r="H31">
        <f t="shared" si="5"/>
        <v>2004</v>
      </c>
      <c r="I31" t="str">
        <f>VLOOKUP(B31,Lookup!A:B,2,FALSE)</f>
        <v>Kaduna</v>
      </c>
      <c r="J31" t="str">
        <f>VLOOKUP($C31,Lookup!$Q:$V,6,FALSE)</f>
        <v>Recurrent Revenue</v>
      </c>
      <c r="K31" t="str">
        <f>VLOOKUP($C31,Lookup!$Q:$V,5,FALSE)</f>
        <v>Internally Generated Revenues (IGR)</v>
      </c>
      <c r="L31" t="str">
        <f>VLOOKUP($C31,Lookup!$Q:$V,4,FALSE)</f>
        <v>Other/Miscellaneous Revenue (Recurrent)</v>
      </c>
      <c r="M31">
        <f t="shared" si="6"/>
        <v>115000000</v>
      </c>
      <c r="N31">
        <f t="shared" si="7"/>
        <v>0</v>
      </c>
      <c r="O31">
        <f t="shared" si="8"/>
        <v>115000000</v>
      </c>
      <c r="P31">
        <f t="shared" si="9"/>
        <v>1622676634.6900001</v>
      </c>
    </row>
    <row r="32" spans="1:16" x14ac:dyDescent="0.35">
      <c r="A32">
        <v>2004</v>
      </c>
      <c r="B32">
        <v>4</v>
      </c>
      <c r="C32">
        <v>11</v>
      </c>
      <c r="D32">
        <v>260000000</v>
      </c>
      <c r="E32">
        <v>0</v>
      </c>
      <c r="F32">
        <v>0</v>
      </c>
      <c r="H32">
        <f t="shared" si="5"/>
        <v>2004</v>
      </c>
      <c r="I32" t="str">
        <f>VLOOKUP(B32,Lookup!A:B,2,FALSE)</f>
        <v>Kaduna</v>
      </c>
      <c r="J32" t="str">
        <f>VLOOKUP($C32,Lookup!$Q:$V,6,FALSE)</f>
        <v>Recurrent Revenue</v>
      </c>
      <c r="K32" t="str">
        <f>VLOOKUP($C32,Lookup!$Q:$V,5,FALSE)</f>
        <v>Internally Generated Revenues (IGR)</v>
      </c>
      <c r="L32" t="str">
        <f>VLOOKUP($C32,Lookup!$Q:$V,4,FALSE)</f>
        <v>Reimbursements</v>
      </c>
      <c r="M32">
        <f t="shared" si="6"/>
        <v>260000000</v>
      </c>
      <c r="N32">
        <f t="shared" si="7"/>
        <v>0</v>
      </c>
      <c r="O32">
        <f t="shared" si="8"/>
        <v>260000000</v>
      </c>
      <c r="P32">
        <f t="shared" si="9"/>
        <v>0</v>
      </c>
    </row>
    <row r="33" spans="1:16" x14ac:dyDescent="0.35">
      <c r="A33">
        <v>2004</v>
      </c>
      <c r="B33">
        <v>4</v>
      </c>
      <c r="C33">
        <v>12</v>
      </c>
      <c r="D33">
        <v>2004894000</v>
      </c>
      <c r="E33">
        <v>0</v>
      </c>
      <c r="F33">
        <v>141088429.72</v>
      </c>
      <c r="H33">
        <f t="shared" si="5"/>
        <v>2004</v>
      </c>
      <c r="I33" t="str">
        <f>VLOOKUP(B33,Lookup!A:B,2,FALSE)</f>
        <v>Kaduna</v>
      </c>
      <c r="J33" t="str">
        <f>VLOOKUP($C33,Lookup!$Q:$V,6,FALSE)</f>
        <v>Recurrent Revenue</v>
      </c>
      <c r="K33" t="str">
        <f>VLOOKUP($C33,Lookup!$Q:$V,5,FALSE)</f>
        <v>Internally Generated Revenues (IGR)</v>
      </c>
      <c r="L33" t="str">
        <f>VLOOKUP($C33,Lookup!$Q:$V,4,FALSE)</f>
        <v>Rent on Government Property</v>
      </c>
      <c r="M33">
        <f t="shared" si="6"/>
        <v>2004894000</v>
      </c>
      <c r="N33">
        <f t="shared" si="7"/>
        <v>0</v>
      </c>
      <c r="O33">
        <f t="shared" si="8"/>
        <v>2004894000</v>
      </c>
      <c r="P33">
        <f t="shared" si="9"/>
        <v>141088429.72</v>
      </c>
    </row>
    <row r="34" spans="1:16" x14ac:dyDescent="0.35">
      <c r="A34">
        <v>2004</v>
      </c>
      <c r="B34">
        <v>4</v>
      </c>
      <c r="C34">
        <v>13</v>
      </c>
      <c r="D34">
        <v>579549545</v>
      </c>
      <c r="E34">
        <v>0</v>
      </c>
      <c r="F34">
        <v>431349497.13</v>
      </c>
      <c r="H34">
        <f t="shared" si="5"/>
        <v>2004</v>
      </c>
      <c r="I34" t="str">
        <f>VLOOKUP(B34,Lookup!A:B,2,FALSE)</f>
        <v>Kaduna</v>
      </c>
      <c r="J34" t="str">
        <f>VLOOKUP($C34,Lookup!$Q:$V,6,FALSE)</f>
        <v>Recurrent Revenue</v>
      </c>
      <c r="K34" t="str">
        <f>VLOOKUP($C34,Lookup!$Q:$V,5,FALSE)</f>
        <v>Internally Generated Revenues (IGR)</v>
      </c>
      <c r="L34" t="str">
        <f>VLOOKUP($C34,Lookup!$Q:$V,4,FALSE)</f>
        <v>Revenue Parastatals</v>
      </c>
      <c r="M34">
        <f t="shared" si="6"/>
        <v>579549545</v>
      </c>
      <c r="N34">
        <f t="shared" si="7"/>
        <v>0</v>
      </c>
      <c r="O34">
        <f t="shared" si="8"/>
        <v>579549545</v>
      </c>
      <c r="P34">
        <f t="shared" si="9"/>
        <v>431349497.13</v>
      </c>
    </row>
    <row r="35" spans="1:16" x14ac:dyDescent="0.35">
      <c r="A35">
        <v>2004</v>
      </c>
      <c r="B35">
        <v>4</v>
      </c>
      <c r="C35">
        <v>14</v>
      </c>
      <c r="D35">
        <v>2263400000</v>
      </c>
      <c r="E35">
        <v>0</v>
      </c>
      <c r="F35">
        <v>2194723801.8499999</v>
      </c>
      <c r="H35">
        <f t="shared" si="5"/>
        <v>2004</v>
      </c>
      <c r="I35" t="str">
        <f>VLOOKUP(B35,Lookup!A:B,2,FALSE)</f>
        <v>Kaduna</v>
      </c>
      <c r="J35" t="str">
        <f>VLOOKUP($C35,Lookup!$Q:$V,6,FALSE)</f>
        <v>Recurrent Revenue</v>
      </c>
      <c r="K35" t="str">
        <f>VLOOKUP($C35,Lookup!$Q:$V,5,FALSE)</f>
        <v>Internally Generated Revenues (IGR)</v>
      </c>
      <c r="L35" t="str">
        <f>VLOOKUP($C35,Lookup!$Q:$V,4,FALSE)</f>
        <v>Taxes</v>
      </c>
      <c r="M35">
        <f t="shared" si="6"/>
        <v>2263400000</v>
      </c>
      <c r="N35">
        <f t="shared" si="7"/>
        <v>0</v>
      </c>
      <c r="O35">
        <f t="shared" si="8"/>
        <v>2263400000</v>
      </c>
      <c r="P35">
        <f t="shared" si="9"/>
        <v>2194723801.8499999</v>
      </c>
    </row>
    <row r="36" spans="1:16" x14ac:dyDescent="0.35">
      <c r="A36">
        <v>2004</v>
      </c>
      <c r="B36">
        <v>4</v>
      </c>
      <c r="C36">
        <v>19</v>
      </c>
      <c r="D36">
        <v>0</v>
      </c>
      <c r="E36">
        <v>0</v>
      </c>
      <c r="F36">
        <v>0</v>
      </c>
      <c r="H36">
        <f t="shared" si="5"/>
        <v>2004</v>
      </c>
      <c r="I36" t="str">
        <f>VLOOKUP(B36,Lookup!A:B,2,FALSE)</f>
        <v>Kaduna</v>
      </c>
      <c r="J36" t="str">
        <f>VLOOKUP($C36,Lookup!$Q:$V,6,FALSE)</f>
        <v>Recurrent Revenue</v>
      </c>
      <c r="K36" t="str">
        <f>VLOOKUP($C36,Lookup!$Q:$V,5,FALSE)</f>
        <v>Federally Allocated Revenues</v>
      </c>
      <c r="L36" t="str">
        <f>VLOOKUP($C36,Lookup!$Q:$V,4,FALSE)</f>
        <v>Augmentation</v>
      </c>
      <c r="M36">
        <f t="shared" si="6"/>
        <v>0</v>
      </c>
      <c r="N36">
        <f t="shared" si="7"/>
        <v>0</v>
      </c>
      <c r="O36">
        <f t="shared" si="8"/>
        <v>0</v>
      </c>
      <c r="P36">
        <f t="shared" si="9"/>
        <v>0</v>
      </c>
    </row>
    <row r="37" spans="1:16" x14ac:dyDescent="0.35">
      <c r="A37">
        <v>2004</v>
      </c>
      <c r="B37">
        <v>4</v>
      </c>
      <c r="C37">
        <v>20</v>
      </c>
      <c r="D37">
        <v>500000000</v>
      </c>
      <c r="E37">
        <v>0</v>
      </c>
      <c r="F37">
        <v>0</v>
      </c>
      <c r="H37">
        <f t="shared" si="5"/>
        <v>2004</v>
      </c>
      <c r="I37" t="str">
        <f>VLOOKUP(B37,Lookup!A:B,2,FALSE)</f>
        <v>Kaduna</v>
      </c>
      <c r="J37" t="str">
        <f>VLOOKUP($C37,Lookup!$Q:$V,6,FALSE)</f>
        <v>Recurrent Revenue</v>
      </c>
      <c r="K37" t="str">
        <f>VLOOKUP($C37,Lookup!$Q:$V,5,FALSE)</f>
        <v>Federally Allocated Revenues</v>
      </c>
      <c r="L37" t="str">
        <f>VLOOKUP($C37,Lookup!$Q:$V,4,FALSE)</f>
        <v>Ecological Fund</v>
      </c>
      <c r="M37">
        <f t="shared" si="6"/>
        <v>500000000</v>
      </c>
      <c r="N37">
        <f t="shared" si="7"/>
        <v>0</v>
      </c>
      <c r="O37">
        <f t="shared" si="8"/>
        <v>500000000</v>
      </c>
      <c r="P37">
        <f t="shared" si="9"/>
        <v>0</v>
      </c>
    </row>
    <row r="38" spans="1:16" x14ac:dyDescent="0.35">
      <c r="A38">
        <v>2004</v>
      </c>
      <c r="B38">
        <v>4</v>
      </c>
      <c r="C38">
        <v>21</v>
      </c>
      <c r="D38">
        <v>0</v>
      </c>
      <c r="E38">
        <v>0</v>
      </c>
      <c r="F38">
        <v>0</v>
      </c>
      <c r="H38">
        <f t="shared" si="5"/>
        <v>2004</v>
      </c>
      <c r="I38" t="str">
        <f>VLOOKUP(B38,Lookup!A:B,2,FALSE)</f>
        <v>Kaduna</v>
      </c>
      <c r="J38" t="str">
        <f>VLOOKUP($C38,Lookup!$Q:$V,6,FALSE)</f>
        <v>Recurrent Revenue</v>
      </c>
      <c r="K38" t="str">
        <f>VLOOKUP($C38,Lookup!$Q:$V,5,FALSE)</f>
        <v>Federally Allocated Revenues</v>
      </c>
      <c r="L38" t="str">
        <f>VLOOKUP($C38,Lookup!$Q:$V,4,FALSE)</f>
        <v>Excess Crude Revenue</v>
      </c>
      <c r="M38">
        <f t="shared" si="6"/>
        <v>0</v>
      </c>
      <c r="N38">
        <f t="shared" si="7"/>
        <v>0</v>
      </c>
      <c r="O38">
        <f t="shared" si="8"/>
        <v>0</v>
      </c>
      <c r="P38">
        <f t="shared" si="9"/>
        <v>0</v>
      </c>
    </row>
    <row r="39" spans="1:16" x14ac:dyDescent="0.35">
      <c r="A39">
        <v>2004</v>
      </c>
      <c r="B39">
        <v>4</v>
      </c>
      <c r="C39">
        <v>24</v>
      </c>
      <c r="D39">
        <v>20015817310</v>
      </c>
      <c r="E39">
        <v>0</v>
      </c>
      <c r="F39">
        <v>20538563057.139999</v>
      </c>
      <c r="H39">
        <f t="shared" si="5"/>
        <v>2004</v>
      </c>
      <c r="I39" t="str">
        <f>VLOOKUP(B39,Lookup!A:B,2,FALSE)</f>
        <v>Kaduna</v>
      </c>
      <c r="J39" t="str">
        <f>VLOOKUP($C39,Lookup!$Q:$V,6,FALSE)</f>
        <v>Recurrent Revenue</v>
      </c>
      <c r="K39" t="str">
        <f>VLOOKUP($C39,Lookup!$Q:$V,5,FALSE)</f>
        <v>Federally Allocated Revenues</v>
      </c>
      <c r="L39" t="str">
        <f>VLOOKUP($C39,Lookup!$Q:$V,4,FALSE)</f>
        <v>Statutory Allocation</v>
      </c>
      <c r="M39">
        <f t="shared" si="6"/>
        <v>20015817310</v>
      </c>
      <c r="N39">
        <f t="shared" si="7"/>
        <v>0</v>
      </c>
      <c r="O39">
        <f t="shared" si="8"/>
        <v>20015817310</v>
      </c>
      <c r="P39">
        <f t="shared" si="9"/>
        <v>20538563057.139999</v>
      </c>
    </row>
    <row r="40" spans="1:16" x14ac:dyDescent="0.35">
      <c r="A40">
        <v>2004</v>
      </c>
      <c r="B40">
        <v>4</v>
      </c>
      <c r="C40">
        <v>25</v>
      </c>
      <c r="D40">
        <v>350000000</v>
      </c>
      <c r="E40">
        <v>0</v>
      </c>
      <c r="F40">
        <v>0</v>
      </c>
      <c r="H40">
        <f t="shared" si="5"/>
        <v>2004</v>
      </c>
      <c r="I40" t="str">
        <f>VLOOKUP(B40,Lookup!A:B,2,FALSE)</f>
        <v>Kaduna</v>
      </c>
      <c r="J40" t="str">
        <f>VLOOKUP($C40,Lookup!$Q:$V,6,FALSE)</f>
        <v>Recurrent Revenue</v>
      </c>
      <c r="K40" t="str">
        <f>VLOOKUP($C40,Lookup!$Q:$V,5,FALSE)</f>
        <v>Federally Allocated Revenues</v>
      </c>
      <c r="L40" t="str">
        <f>VLOOKUP($C40,Lookup!$Q:$V,4,FALSE)</f>
        <v>Statutory Receipts (Judiciary)</v>
      </c>
      <c r="M40">
        <f t="shared" si="6"/>
        <v>350000000</v>
      </c>
      <c r="N40">
        <f t="shared" si="7"/>
        <v>0</v>
      </c>
      <c r="O40">
        <f t="shared" si="8"/>
        <v>350000000</v>
      </c>
      <c r="P40">
        <f t="shared" si="9"/>
        <v>0</v>
      </c>
    </row>
    <row r="41" spans="1:16" x14ac:dyDescent="0.35">
      <c r="A41">
        <v>2004</v>
      </c>
      <c r="B41">
        <v>4</v>
      </c>
      <c r="C41">
        <v>26</v>
      </c>
      <c r="D41">
        <v>0</v>
      </c>
      <c r="E41">
        <v>0</v>
      </c>
      <c r="F41">
        <v>0</v>
      </c>
      <c r="H41">
        <f t="shared" si="5"/>
        <v>2004</v>
      </c>
      <c r="I41" t="str">
        <f>VLOOKUP(B41,Lookup!A:B,2,FALSE)</f>
        <v>Kaduna</v>
      </c>
      <c r="J41" t="str">
        <f>VLOOKUP($C41,Lookup!$Q:$V,6,FALSE)</f>
        <v>Recurrent Revenue</v>
      </c>
      <c r="K41" t="str">
        <f>VLOOKUP($C41,Lookup!$Q:$V,5,FALSE)</f>
        <v>Federally Allocated Revenues</v>
      </c>
      <c r="L41" t="str">
        <f>VLOOKUP($C41,Lookup!$Q:$V,4,FALSE)</f>
        <v>Statutory Refund- Debt of Paris Clubs</v>
      </c>
      <c r="M41">
        <f t="shared" si="6"/>
        <v>0</v>
      </c>
      <c r="N41">
        <f t="shared" si="7"/>
        <v>0</v>
      </c>
      <c r="O41">
        <f t="shared" si="8"/>
        <v>0</v>
      </c>
      <c r="P41">
        <f t="shared" si="9"/>
        <v>0</v>
      </c>
    </row>
    <row r="42" spans="1:16" x14ac:dyDescent="0.35">
      <c r="A42">
        <v>2004</v>
      </c>
      <c r="B42">
        <v>4</v>
      </c>
      <c r="C42">
        <v>27</v>
      </c>
      <c r="D42">
        <v>2800000000</v>
      </c>
      <c r="E42">
        <v>0</v>
      </c>
      <c r="F42">
        <v>2613892474.8099999</v>
      </c>
      <c r="H42">
        <f t="shared" si="5"/>
        <v>2004</v>
      </c>
      <c r="I42" t="str">
        <f>VLOOKUP(B42,Lookup!A:B,2,FALSE)</f>
        <v>Kaduna</v>
      </c>
      <c r="J42" t="str">
        <f>VLOOKUP($C42,Lookup!$Q:$V,6,FALSE)</f>
        <v>Recurrent Revenue</v>
      </c>
      <c r="K42" t="str">
        <f>VLOOKUP($C42,Lookup!$Q:$V,5,FALSE)</f>
        <v>Federally Allocated Revenues</v>
      </c>
      <c r="L42" t="str">
        <f>VLOOKUP($C42,Lookup!$Q:$V,4,FALSE)</f>
        <v>Value Added Tax</v>
      </c>
      <c r="M42">
        <f t="shared" si="6"/>
        <v>2800000000</v>
      </c>
      <c r="N42">
        <f t="shared" si="7"/>
        <v>0</v>
      </c>
      <c r="O42">
        <f t="shared" si="8"/>
        <v>2800000000</v>
      </c>
      <c r="P42">
        <f t="shared" si="9"/>
        <v>2613892474.8099999</v>
      </c>
    </row>
    <row r="43" spans="1:16" x14ac:dyDescent="0.35">
      <c r="A43">
        <v>2004</v>
      </c>
      <c r="B43">
        <v>4</v>
      </c>
      <c r="C43">
        <v>34</v>
      </c>
      <c r="D43">
        <v>100000000</v>
      </c>
      <c r="E43">
        <v>0</v>
      </c>
      <c r="F43">
        <v>0</v>
      </c>
      <c r="H43">
        <f t="shared" si="5"/>
        <v>2004</v>
      </c>
      <c r="I43" t="str">
        <f>VLOOKUP(B43,Lookup!A:B,2,FALSE)</f>
        <v>Kaduna</v>
      </c>
      <c r="J43" t="str">
        <f>VLOOKUP($C43,Lookup!$Q:$V,6,FALSE)</f>
        <v>Capital Receipts</v>
      </c>
      <c r="K43" t="str">
        <f>VLOOKUP($C43,Lookup!$Q:$V,5,FALSE)</f>
        <v>Grants</v>
      </c>
      <c r="L43" t="str">
        <f>VLOOKUP($C43,Lookup!$Q:$V,4,FALSE)</f>
        <v>External Grants</v>
      </c>
      <c r="M43">
        <f t="shared" si="6"/>
        <v>100000000</v>
      </c>
      <c r="N43">
        <f t="shared" si="7"/>
        <v>0</v>
      </c>
      <c r="O43">
        <f t="shared" si="8"/>
        <v>100000000</v>
      </c>
      <c r="P43">
        <f t="shared" si="9"/>
        <v>0</v>
      </c>
    </row>
    <row r="44" spans="1:16" x14ac:dyDescent="0.35">
      <c r="A44">
        <v>2004</v>
      </c>
      <c r="B44">
        <v>4</v>
      </c>
      <c r="C44">
        <v>38</v>
      </c>
      <c r="D44">
        <v>260900000</v>
      </c>
      <c r="E44">
        <v>0</v>
      </c>
      <c r="F44">
        <v>173138645.91</v>
      </c>
      <c r="H44">
        <f t="shared" si="5"/>
        <v>2004</v>
      </c>
      <c r="I44" t="str">
        <f>VLOOKUP(B44,Lookup!A:B,2,FALSE)</f>
        <v>Kaduna</v>
      </c>
      <c r="J44" t="str">
        <f>VLOOKUP($C44,Lookup!$Q:$V,6,FALSE)</f>
        <v>Capital Receipts</v>
      </c>
      <c r="K44" t="str">
        <f>VLOOKUP($C44,Lookup!$Q:$V,5,FALSE)</f>
        <v>Grants</v>
      </c>
      <c r="L44" t="str">
        <f>VLOOKUP($C44,Lookup!$Q:$V,4,FALSE)</f>
        <v>Internal Grants</v>
      </c>
      <c r="M44">
        <f t="shared" si="6"/>
        <v>260900000</v>
      </c>
      <c r="N44">
        <f t="shared" si="7"/>
        <v>0</v>
      </c>
      <c r="O44">
        <f t="shared" si="8"/>
        <v>260900000</v>
      </c>
      <c r="P44">
        <f t="shared" si="9"/>
        <v>173138645.91</v>
      </c>
    </row>
    <row r="45" spans="1:16" x14ac:dyDescent="0.35">
      <c r="A45">
        <v>2004</v>
      </c>
      <c r="B45">
        <v>4</v>
      </c>
      <c r="C45">
        <v>42</v>
      </c>
      <c r="D45">
        <v>1436860000</v>
      </c>
      <c r="E45">
        <v>0</v>
      </c>
      <c r="F45">
        <v>32981059.84</v>
      </c>
      <c r="H45">
        <f t="shared" si="5"/>
        <v>2004</v>
      </c>
      <c r="I45" t="str">
        <f>VLOOKUP(B45,Lookup!A:B,2,FALSE)</f>
        <v>Kaduna</v>
      </c>
      <c r="J45" t="str">
        <f>VLOOKUP($C45,Lookup!$Q:$V,6,FALSE)</f>
        <v>Capital Receipts</v>
      </c>
      <c r="K45" t="str">
        <f>VLOOKUP($C45,Lookup!$Q:$V,5,FALSE)</f>
        <v>Loans</v>
      </c>
      <c r="L45" t="str">
        <f>VLOOKUP($C45,Lookup!$Q:$V,4,FALSE)</f>
        <v>External Loans</v>
      </c>
      <c r="M45">
        <f t="shared" si="6"/>
        <v>1436860000</v>
      </c>
      <c r="N45">
        <f t="shared" si="7"/>
        <v>0</v>
      </c>
      <c r="O45">
        <f t="shared" si="8"/>
        <v>1436860000</v>
      </c>
      <c r="P45">
        <f t="shared" si="9"/>
        <v>32981059.84</v>
      </c>
    </row>
    <row r="46" spans="1:16" x14ac:dyDescent="0.35">
      <c r="A46">
        <v>2004</v>
      </c>
      <c r="B46">
        <v>4</v>
      </c>
      <c r="C46">
        <v>43</v>
      </c>
      <c r="D46">
        <v>6165590690</v>
      </c>
      <c r="E46">
        <v>0</v>
      </c>
      <c r="F46">
        <v>5681498802.21</v>
      </c>
      <c r="H46">
        <f t="shared" si="5"/>
        <v>2004</v>
      </c>
      <c r="I46" t="str">
        <f>VLOOKUP(B46,Lookup!A:B,2,FALSE)</f>
        <v>Kaduna</v>
      </c>
      <c r="J46" t="str">
        <f>VLOOKUP($C46,Lookup!$Q:$V,6,FALSE)</f>
        <v>Capital Receipts</v>
      </c>
      <c r="K46" t="str">
        <f>VLOOKUP($C46,Lookup!$Q:$V,5,FALSE)</f>
        <v>Loans</v>
      </c>
      <c r="L46" t="str">
        <f>VLOOKUP($C46,Lookup!$Q:$V,4,FALSE)</f>
        <v>Internal Loans</v>
      </c>
      <c r="M46">
        <f t="shared" si="6"/>
        <v>6165590690</v>
      </c>
      <c r="N46">
        <f t="shared" si="7"/>
        <v>0</v>
      </c>
      <c r="O46">
        <f t="shared" si="8"/>
        <v>6165590690</v>
      </c>
      <c r="P46">
        <f t="shared" si="9"/>
        <v>5681498802.21</v>
      </c>
    </row>
    <row r="47" spans="1:16" x14ac:dyDescent="0.35">
      <c r="A47">
        <v>2004</v>
      </c>
      <c r="B47">
        <v>4</v>
      </c>
      <c r="C47">
        <v>44</v>
      </c>
      <c r="D47">
        <v>1546700000</v>
      </c>
      <c r="E47">
        <v>0</v>
      </c>
      <c r="F47">
        <v>0</v>
      </c>
      <c r="H47">
        <f t="shared" si="5"/>
        <v>2004</v>
      </c>
      <c r="I47" t="str">
        <f>VLOOKUP(B47,Lookup!A:B,2,FALSE)</f>
        <v>Kaduna</v>
      </c>
      <c r="J47" t="str">
        <f>VLOOKUP($C47,Lookup!$Q:$V,6,FALSE)</f>
        <v>Capital Receipts</v>
      </c>
      <c r="K47" t="str">
        <f>VLOOKUP($C47,Lookup!$Q:$V,5,FALSE)</f>
        <v>Others</v>
      </c>
      <c r="L47" t="str">
        <f>VLOOKUP($C47,Lookup!$Q:$V,4,FALSE)</f>
        <v>Other/Miscellaneous Revenue (Capital)</v>
      </c>
      <c r="M47">
        <f t="shared" si="6"/>
        <v>1546700000</v>
      </c>
      <c r="N47">
        <f t="shared" si="7"/>
        <v>0</v>
      </c>
      <c r="O47">
        <f t="shared" si="8"/>
        <v>1546700000</v>
      </c>
      <c r="P47">
        <f t="shared" si="9"/>
        <v>0</v>
      </c>
    </row>
    <row r="48" spans="1:16" x14ac:dyDescent="0.35">
      <c r="A48">
        <v>2004</v>
      </c>
      <c r="B48">
        <v>4</v>
      </c>
      <c r="C48">
        <v>45</v>
      </c>
      <c r="D48">
        <v>300000000</v>
      </c>
      <c r="E48">
        <v>0</v>
      </c>
      <c r="F48">
        <v>0</v>
      </c>
      <c r="H48">
        <f t="shared" si="5"/>
        <v>2004</v>
      </c>
      <c r="I48" t="str">
        <f>VLOOKUP(B48,Lookup!A:B,2,FALSE)</f>
        <v>Kaduna</v>
      </c>
      <c r="J48" t="str">
        <f>VLOOKUP($C48,Lookup!$Q:$V,6,FALSE)</f>
        <v>Capital Receipts</v>
      </c>
      <c r="K48" t="str">
        <f>VLOOKUP($C48,Lookup!$Q:$V,5,FALSE)</f>
        <v>Others</v>
      </c>
      <c r="L48" t="str">
        <f>VLOOKUP($C48,Lookup!$Q:$V,4,FALSE)</f>
        <v>Sale of Assets/Investments</v>
      </c>
      <c r="M48">
        <f t="shared" si="6"/>
        <v>300000000</v>
      </c>
      <c r="N48">
        <f t="shared" si="7"/>
        <v>0</v>
      </c>
      <c r="O48">
        <f t="shared" si="8"/>
        <v>300000000</v>
      </c>
      <c r="P48">
        <f t="shared" si="9"/>
        <v>0</v>
      </c>
    </row>
    <row r="49" spans="1:16" x14ac:dyDescent="0.35">
      <c r="A49">
        <v>2004</v>
      </c>
      <c r="B49">
        <v>4</v>
      </c>
      <c r="C49">
        <v>46</v>
      </c>
      <c r="D49">
        <v>0</v>
      </c>
      <c r="E49">
        <v>0</v>
      </c>
      <c r="F49">
        <v>0</v>
      </c>
      <c r="H49">
        <f t="shared" si="5"/>
        <v>2004</v>
      </c>
      <c r="I49" t="str">
        <f>VLOOKUP(B49,Lookup!A:B,2,FALSE)</f>
        <v>Kaduna</v>
      </c>
      <c r="J49" t="str">
        <f>VLOOKUP($C49,Lookup!$Q:$V,6,FALSE)</f>
        <v>Capital Receipts</v>
      </c>
      <c r="K49" t="str">
        <f>VLOOKUP($C49,Lookup!$Q:$V,5,FALSE)</f>
        <v>Others</v>
      </c>
      <c r="L49" t="str">
        <f>VLOOKUP($C49,Lookup!$Q:$V,4,FALSE)</f>
        <v>LGA Contributions</v>
      </c>
      <c r="M49">
        <f t="shared" si="6"/>
        <v>0</v>
      </c>
      <c r="N49">
        <f t="shared" si="7"/>
        <v>0</v>
      </c>
      <c r="O49">
        <f t="shared" si="8"/>
        <v>0</v>
      </c>
      <c r="P49">
        <f t="shared" si="9"/>
        <v>0</v>
      </c>
    </row>
    <row r="50" spans="1:16" x14ac:dyDescent="0.35">
      <c r="A50">
        <v>2004</v>
      </c>
      <c r="B50">
        <v>4</v>
      </c>
      <c r="C50">
        <v>51</v>
      </c>
      <c r="D50">
        <v>200000000</v>
      </c>
      <c r="E50">
        <v>0</v>
      </c>
      <c r="F50">
        <v>774619776.89999998</v>
      </c>
      <c r="H50">
        <f t="shared" si="5"/>
        <v>2004</v>
      </c>
      <c r="I50" t="str">
        <f>VLOOKUP(B50,Lookup!A:B,2,FALSE)</f>
        <v>Kaduna</v>
      </c>
      <c r="J50" t="str">
        <f>VLOOKUP($C50,Lookup!$Q:$V,6,FALSE)</f>
        <v>Opening Balance</v>
      </c>
      <c r="K50" t="str">
        <f>VLOOKUP($C50,Lookup!$Q:$V,5,FALSE)</f>
        <v>Opening Balance</v>
      </c>
      <c r="L50" t="str">
        <f>VLOOKUP($C50,Lookup!$Q:$V,4,FALSE)</f>
        <v>Opening Balance</v>
      </c>
      <c r="M50">
        <f t="shared" si="6"/>
        <v>200000000</v>
      </c>
      <c r="N50">
        <f t="shared" si="7"/>
        <v>0</v>
      </c>
      <c r="O50">
        <f t="shared" si="8"/>
        <v>200000000</v>
      </c>
      <c r="P50">
        <f t="shared" si="9"/>
        <v>774619776.89999998</v>
      </c>
    </row>
    <row r="51" spans="1:16" x14ac:dyDescent="0.35">
      <c r="A51">
        <v>2004</v>
      </c>
      <c r="B51">
        <v>5</v>
      </c>
      <c r="C51">
        <v>2</v>
      </c>
      <c r="D51">
        <v>221675000</v>
      </c>
      <c r="E51">
        <v>0</v>
      </c>
      <c r="F51">
        <v>128310200</v>
      </c>
      <c r="H51">
        <f t="shared" si="5"/>
        <v>2004</v>
      </c>
      <c r="I51" t="str">
        <f>VLOOKUP(B51,Lookup!A:B,2,FALSE)</f>
        <v>Kano</v>
      </c>
      <c r="J51" t="str">
        <f>VLOOKUP($C51,Lookup!$Q:$V,6,FALSE)</f>
        <v>Recurrent Revenue</v>
      </c>
      <c r="K51" t="str">
        <f>VLOOKUP($C51,Lookup!$Q:$V,5,FALSE)</f>
        <v>Internally Generated Revenues (IGR)</v>
      </c>
      <c r="L51" t="str">
        <f>VLOOKUP($C51,Lookup!$Q:$V,4,FALSE)</f>
        <v>Earnings and Sales</v>
      </c>
      <c r="M51">
        <f t="shared" si="6"/>
        <v>221675000</v>
      </c>
      <c r="N51">
        <f t="shared" si="7"/>
        <v>0</v>
      </c>
      <c r="O51">
        <f t="shared" si="8"/>
        <v>221675000</v>
      </c>
      <c r="P51">
        <f t="shared" si="9"/>
        <v>128310200</v>
      </c>
    </row>
    <row r="52" spans="1:16" x14ac:dyDescent="0.35">
      <c r="A52">
        <v>2004</v>
      </c>
      <c r="B52">
        <v>5</v>
      </c>
      <c r="C52">
        <v>3</v>
      </c>
      <c r="D52">
        <v>386871000</v>
      </c>
      <c r="E52">
        <v>0</v>
      </c>
      <c r="F52">
        <v>259852152</v>
      </c>
      <c r="H52">
        <f t="shared" si="5"/>
        <v>2004</v>
      </c>
      <c r="I52" t="str">
        <f>VLOOKUP(B52,Lookup!A:B,2,FALSE)</f>
        <v>Kano</v>
      </c>
      <c r="J52" t="str">
        <f>VLOOKUP($C52,Lookup!$Q:$V,6,FALSE)</f>
        <v>Recurrent Revenue</v>
      </c>
      <c r="K52" t="str">
        <f>VLOOKUP($C52,Lookup!$Q:$V,5,FALSE)</f>
        <v>Internally Generated Revenues (IGR)</v>
      </c>
      <c r="L52" t="str">
        <f>VLOOKUP($C52,Lookup!$Q:$V,4,FALSE)</f>
        <v>Fines &amp; Fees</v>
      </c>
      <c r="M52">
        <f t="shared" si="6"/>
        <v>386871000</v>
      </c>
      <c r="N52">
        <f t="shared" si="7"/>
        <v>0</v>
      </c>
      <c r="O52">
        <f t="shared" si="8"/>
        <v>386871000</v>
      </c>
      <c r="P52">
        <f t="shared" si="9"/>
        <v>259852152</v>
      </c>
    </row>
    <row r="53" spans="1:16" x14ac:dyDescent="0.35">
      <c r="A53">
        <v>2004</v>
      </c>
      <c r="B53">
        <v>5</v>
      </c>
      <c r="C53">
        <v>4</v>
      </c>
      <c r="D53">
        <v>36050000</v>
      </c>
      <c r="E53">
        <v>0</v>
      </c>
      <c r="F53">
        <v>90652414</v>
      </c>
      <c r="H53">
        <f t="shared" si="5"/>
        <v>2004</v>
      </c>
      <c r="I53" t="str">
        <f>VLOOKUP(B53,Lookup!A:B,2,FALSE)</f>
        <v>Kano</v>
      </c>
      <c r="J53" t="str">
        <f>VLOOKUP($C53,Lookup!$Q:$V,6,FALSE)</f>
        <v>Recurrent Revenue</v>
      </c>
      <c r="K53" t="str">
        <f>VLOOKUP($C53,Lookup!$Q:$V,5,FALSE)</f>
        <v>Internally Generated Revenues (IGR)</v>
      </c>
      <c r="L53" t="str">
        <f>VLOOKUP($C53,Lookup!$Q:$V,4,FALSE)</f>
        <v>Grants and Reimbursements (Recurrent)</v>
      </c>
      <c r="M53">
        <f t="shared" si="6"/>
        <v>36050000</v>
      </c>
      <c r="N53">
        <f t="shared" si="7"/>
        <v>0</v>
      </c>
      <c r="O53">
        <f t="shared" si="8"/>
        <v>36050000</v>
      </c>
      <c r="P53">
        <f t="shared" si="9"/>
        <v>90652414</v>
      </c>
    </row>
    <row r="54" spans="1:16" x14ac:dyDescent="0.35">
      <c r="A54">
        <v>2004</v>
      </c>
      <c r="B54">
        <v>5</v>
      </c>
      <c r="C54">
        <v>6</v>
      </c>
      <c r="D54">
        <v>0</v>
      </c>
      <c r="E54">
        <v>0</v>
      </c>
      <c r="F54">
        <v>0</v>
      </c>
      <c r="H54">
        <f t="shared" si="5"/>
        <v>2004</v>
      </c>
      <c r="I54" t="str">
        <f>VLOOKUP(B54,Lookup!A:B,2,FALSE)</f>
        <v>Kano</v>
      </c>
      <c r="J54" t="str">
        <f>VLOOKUP($C54,Lookup!$Q:$V,6,FALSE)</f>
        <v>Recurrent Revenue</v>
      </c>
      <c r="K54" t="str">
        <f>VLOOKUP($C54,Lookup!$Q:$V,5,FALSE)</f>
        <v>Internally Generated Revenues (IGR)</v>
      </c>
      <c r="L54" t="str">
        <f>VLOOKUP($C54,Lookup!$Q:$V,4,FALSE)</f>
        <v>Interest and Dividends</v>
      </c>
      <c r="M54">
        <f t="shared" si="6"/>
        <v>0</v>
      </c>
      <c r="N54">
        <f t="shared" si="7"/>
        <v>0</v>
      </c>
      <c r="O54">
        <f t="shared" si="8"/>
        <v>0</v>
      </c>
      <c r="P54">
        <f t="shared" si="9"/>
        <v>0</v>
      </c>
    </row>
    <row r="55" spans="1:16" x14ac:dyDescent="0.35">
      <c r="A55">
        <v>2004</v>
      </c>
      <c r="B55">
        <v>5</v>
      </c>
      <c r="C55">
        <v>7</v>
      </c>
      <c r="D55">
        <v>153085450</v>
      </c>
      <c r="E55">
        <v>0</v>
      </c>
      <c r="F55">
        <v>2527902126</v>
      </c>
      <c r="H55">
        <f t="shared" si="5"/>
        <v>2004</v>
      </c>
      <c r="I55" t="str">
        <f>VLOOKUP(B55,Lookup!A:B,2,FALSE)</f>
        <v>Kano</v>
      </c>
      <c r="J55" t="str">
        <f>VLOOKUP($C55,Lookup!$Q:$V,6,FALSE)</f>
        <v>Recurrent Revenue</v>
      </c>
      <c r="K55" t="str">
        <f>VLOOKUP($C55,Lookup!$Q:$V,5,FALSE)</f>
        <v>Internally Generated Revenues (IGR)</v>
      </c>
      <c r="L55" t="str">
        <f>VLOOKUP($C55,Lookup!$Q:$V,4,FALSE)</f>
        <v>Interest and Loan Repayment (Recurrent)</v>
      </c>
      <c r="M55">
        <f t="shared" si="6"/>
        <v>153085450</v>
      </c>
      <c r="N55">
        <f t="shared" si="7"/>
        <v>0</v>
      </c>
      <c r="O55">
        <f t="shared" si="8"/>
        <v>153085450</v>
      </c>
      <c r="P55">
        <f t="shared" si="9"/>
        <v>2527902126</v>
      </c>
    </row>
    <row r="56" spans="1:16" x14ac:dyDescent="0.35">
      <c r="A56">
        <v>2004</v>
      </c>
      <c r="B56">
        <v>5</v>
      </c>
      <c r="C56">
        <v>8</v>
      </c>
      <c r="D56">
        <v>97473000</v>
      </c>
      <c r="E56">
        <v>0</v>
      </c>
      <c r="F56">
        <v>99282525</v>
      </c>
      <c r="H56">
        <f t="shared" si="5"/>
        <v>2004</v>
      </c>
      <c r="I56" t="str">
        <f>VLOOKUP(B56,Lookup!A:B,2,FALSE)</f>
        <v>Kano</v>
      </c>
      <c r="J56" t="str">
        <f>VLOOKUP($C56,Lookup!$Q:$V,6,FALSE)</f>
        <v>Recurrent Revenue</v>
      </c>
      <c r="K56" t="str">
        <f>VLOOKUP($C56,Lookup!$Q:$V,5,FALSE)</f>
        <v>Internally Generated Revenues (IGR)</v>
      </c>
      <c r="L56" t="str">
        <f>VLOOKUP($C56,Lookup!$Q:$V,4,FALSE)</f>
        <v>Licences &amp; Royalities</v>
      </c>
      <c r="M56">
        <f t="shared" si="6"/>
        <v>97473000</v>
      </c>
      <c r="N56">
        <f t="shared" si="7"/>
        <v>0</v>
      </c>
      <c r="O56">
        <f t="shared" si="8"/>
        <v>97473000</v>
      </c>
      <c r="P56">
        <f t="shared" si="9"/>
        <v>99282525</v>
      </c>
    </row>
    <row r="57" spans="1:16" x14ac:dyDescent="0.35">
      <c r="A57">
        <v>2004</v>
      </c>
      <c r="B57">
        <v>5</v>
      </c>
      <c r="C57">
        <v>10</v>
      </c>
      <c r="D57">
        <v>3607625628</v>
      </c>
      <c r="E57">
        <v>0</v>
      </c>
      <c r="F57">
        <v>1579612254</v>
      </c>
      <c r="H57">
        <f t="shared" si="5"/>
        <v>2004</v>
      </c>
      <c r="I57" t="str">
        <f>VLOOKUP(B57,Lookup!A:B,2,FALSE)</f>
        <v>Kano</v>
      </c>
      <c r="J57" t="str">
        <f>VLOOKUP($C57,Lookup!$Q:$V,6,FALSE)</f>
        <v>Recurrent Revenue</v>
      </c>
      <c r="K57" t="str">
        <f>VLOOKUP($C57,Lookup!$Q:$V,5,FALSE)</f>
        <v>Internally Generated Revenues (IGR)</v>
      </c>
      <c r="L57" t="str">
        <f>VLOOKUP($C57,Lookup!$Q:$V,4,FALSE)</f>
        <v>Other/Miscellaneous Revenue (Recurrent)</v>
      </c>
      <c r="M57">
        <f t="shared" si="6"/>
        <v>3607625628</v>
      </c>
      <c r="N57">
        <f t="shared" si="7"/>
        <v>0</v>
      </c>
      <c r="O57">
        <f t="shared" si="8"/>
        <v>3607625628</v>
      </c>
      <c r="P57">
        <f t="shared" si="9"/>
        <v>1579612254</v>
      </c>
    </row>
    <row r="58" spans="1:16" x14ac:dyDescent="0.35">
      <c r="A58">
        <v>2004</v>
      </c>
      <c r="B58">
        <v>5</v>
      </c>
      <c r="C58">
        <v>11</v>
      </c>
      <c r="D58">
        <v>0</v>
      </c>
      <c r="E58">
        <v>0</v>
      </c>
      <c r="F58">
        <v>0</v>
      </c>
      <c r="H58">
        <f t="shared" si="5"/>
        <v>2004</v>
      </c>
      <c r="I58" t="str">
        <f>VLOOKUP(B58,Lookup!A:B,2,FALSE)</f>
        <v>Kano</v>
      </c>
      <c r="J58" t="str">
        <f>VLOOKUP($C58,Lookup!$Q:$V,6,FALSE)</f>
        <v>Recurrent Revenue</v>
      </c>
      <c r="K58" t="str">
        <f>VLOOKUP($C58,Lookup!$Q:$V,5,FALSE)</f>
        <v>Internally Generated Revenues (IGR)</v>
      </c>
      <c r="L58" t="str">
        <f>VLOOKUP($C58,Lookup!$Q:$V,4,FALSE)</f>
        <v>Reimbursements</v>
      </c>
      <c r="M58">
        <f t="shared" si="6"/>
        <v>0</v>
      </c>
      <c r="N58">
        <f t="shared" si="7"/>
        <v>0</v>
      </c>
      <c r="O58">
        <f t="shared" si="8"/>
        <v>0</v>
      </c>
      <c r="P58">
        <f t="shared" si="9"/>
        <v>0</v>
      </c>
    </row>
    <row r="59" spans="1:16" x14ac:dyDescent="0.35">
      <c r="A59">
        <v>2004</v>
      </c>
      <c r="B59">
        <v>5</v>
      </c>
      <c r="C59">
        <v>12</v>
      </c>
      <c r="D59">
        <v>246150000</v>
      </c>
      <c r="E59">
        <v>0</v>
      </c>
      <c r="F59">
        <v>162601818</v>
      </c>
      <c r="H59">
        <f t="shared" si="5"/>
        <v>2004</v>
      </c>
      <c r="I59" t="str">
        <f>VLOOKUP(B59,Lookup!A:B,2,FALSE)</f>
        <v>Kano</v>
      </c>
      <c r="J59" t="str">
        <f>VLOOKUP($C59,Lookup!$Q:$V,6,FALSE)</f>
        <v>Recurrent Revenue</v>
      </c>
      <c r="K59" t="str">
        <f>VLOOKUP($C59,Lookup!$Q:$V,5,FALSE)</f>
        <v>Internally Generated Revenues (IGR)</v>
      </c>
      <c r="L59" t="str">
        <f>VLOOKUP($C59,Lookup!$Q:$V,4,FALSE)</f>
        <v>Rent on Government Property</v>
      </c>
      <c r="M59">
        <f t="shared" si="6"/>
        <v>246150000</v>
      </c>
      <c r="N59">
        <f t="shared" si="7"/>
        <v>0</v>
      </c>
      <c r="O59">
        <f t="shared" si="8"/>
        <v>246150000</v>
      </c>
      <c r="P59">
        <f t="shared" si="9"/>
        <v>162601818</v>
      </c>
    </row>
    <row r="60" spans="1:16" x14ac:dyDescent="0.35">
      <c r="A60">
        <v>2004</v>
      </c>
      <c r="B60">
        <v>5</v>
      </c>
      <c r="C60">
        <v>14</v>
      </c>
      <c r="D60">
        <v>2016152000</v>
      </c>
      <c r="E60">
        <v>0</v>
      </c>
      <c r="F60">
        <v>1803906116</v>
      </c>
      <c r="H60">
        <f t="shared" si="5"/>
        <v>2004</v>
      </c>
      <c r="I60" t="str">
        <f>VLOOKUP(B60,Lookup!A:B,2,FALSE)</f>
        <v>Kano</v>
      </c>
      <c r="J60" t="str">
        <f>VLOOKUP($C60,Lookup!$Q:$V,6,FALSE)</f>
        <v>Recurrent Revenue</v>
      </c>
      <c r="K60" t="str">
        <f>VLOOKUP($C60,Lookup!$Q:$V,5,FALSE)</f>
        <v>Internally Generated Revenues (IGR)</v>
      </c>
      <c r="L60" t="str">
        <f>VLOOKUP($C60,Lookup!$Q:$V,4,FALSE)</f>
        <v>Taxes</v>
      </c>
      <c r="M60">
        <f t="shared" si="6"/>
        <v>2016152000</v>
      </c>
      <c r="N60">
        <f t="shared" si="7"/>
        <v>0</v>
      </c>
      <c r="O60">
        <f t="shared" si="8"/>
        <v>2016152000</v>
      </c>
      <c r="P60">
        <f t="shared" si="9"/>
        <v>1803906116</v>
      </c>
    </row>
    <row r="61" spans="1:16" x14ac:dyDescent="0.35">
      <c r="A61">
        <v>2004</v>
      </c>
      <c r="B61">
        <v>5</v>
      </c>
      <c r="C61">
        <v>19</v>
      </c>
      <c r="D61">
        <v>0</v>
      </c>
      <c r="E61">
        <v>0</v>
      </c>
      <c r="F61">
        <v>0</v>
      </c>
      <c r="H61">
        <f t="shared" si="5"/>
        <v>2004</v>
      </c>
      <c r="I61" t="str">
        <f>VLOOKUP(B61,Lookup!A:B,2,FALSE)</f>
        <v>Kano</v>
      </c>
      <c r="J61" t="str">
        <f>VLOOKUP($C61,Lookup!$Q:$V,6,FALSE)</f>
        <v>Recurrent Revenue</v>
      </c>
      <c r="K61" t="str">
        <f>VLOOKUP($C61,Lookup!$Q:$V,5,FALSE)</f>
        <v>Federally Allocated Revenues</v>
      </c>
      <c r="L61" t="str">
        <f>VLOOKUP($C61,Lookup!$Q:$V,4,FALSE)</f>
        <v>Augmentation</v>
      </c>
      <c r="M61">
        <f t="shared" si="6"/>
        <v>0</v>
      </c>
      <c r="N61">
        <f t="shared" si="7"/>
        <v>0</v>
      </c>
      <c r="O61">
        <f t="shared" si="8"/>
        <v>0</v>
      </c>
      <c r="P61">
        <f t="shared" si="9"/>
        <v>0</v>
      </c>
    </row>
    <row r="62" spans="1:16" x14ac:dyDescent="0.35">
      <c r="A62">
        <v>2004</v>
      </c>
      <c r="B62">
        <v>5</v>
      </c>
      <c r="C62">
        <v>20</v>
      </c>
      <c r="D62">
        <v>0</v>
      </c>
      <c r="E62">
        <v>0</v>
      </c>
      <c r="F62">
        <v>0</v>
      </c>
      <c r="H62">
        <f t="shared" si="5"/>
        <v>2004</v>
      </c>
      <c r="I62" t="str">
        <f>VLOOKUP(B62,Lookup!A:B,2,FALSE)</f>
        <v>Kano</v>
      </c>
      <c r="J62" t="str">
        <f>VLOOKUP($C62,Lookup!$Q:$V,6,FALSE)</f>
        <v>Recurrent Revenue</v>
      </c>
      <c r="K62" t="str">
        <f>VLOOKUP($C62,Lookup!$Q:$V,5,FALSE)</f>
        <v>Federally Allocated Revenues</v>
      </c>
      <c r="L62" t="str">
        <f>VLOOKUP($C62,Lookup!$Q:$V,4,FALSE)</f>
        <v>Ecological Fund</v>
      </c>
      <c r="M62">
        <f t="shared" si="6"/>
        <v>0</v>
      </c>
      <c r="N62">
        <f t="shared" si="7"/>
        <v>0</v>
      </c>
      <c r="O62">
        <f t="shared" si="8"/>
        <v>0</v>
      </c>
      <c r="P62">
        <f t="shared" si="9"/>
        <v>0</v>
      </c>
    </row>
    <row r="63" spans="1:16" x14ac:dyDescent="0.35">
      <c r="A63">
        <v>2004</v>
      </c>
      <c r="B63">
        <v>5</v>
      </c>
      <c r="C63">
        <v>21</v>
      </c>
      <c r="D63">
        <v>0</v>
      </c>
      <c r="E63">
        <v>0</v>
      </c>
      <c r="F63">
        <v>0</v>
      </c>
      <c r="H63">
        <f t="shared" si="5"/>
        <v>2004</v>
      </c>
      <c r="I63" t="str">
        <f>VLOOKUP(B63,Lookup!A:B,2,FALSE)</f>
        <v>Kano</v>
      </c>
      <c r="J63" t="str">
        <f>VLOOKUP($C63,Lookup!$Q:$V,6,FALSE)</f>
        <v>Recurrent Revenue</v>
      </c>
      <c r="K63" t="str">
        <f>VLOOKUP($C63,Lookup!$Q:$V,5,FALSE)</f>
        <v>Federally Allocated Revenues</v>
      </c>
      <c r="L63" t="str">
        <f>VLOOKUP($C63,Lookup!$Q:$V,4,FALSE)</f>
        <v>Excess Crude Revenue</v>
      </c>
      <c r="M63">
        <f t="shared" si="6"/>
        <v>0</v>
      </c>
      <c r="N63">
        <f t="shared" si="7"/>
        <v>0</v>
      </c>
      <c r="O63">
        <f t="shared" si="8"/>
        <v>0</v>
      </c>
      <c r="P63">
        <f t="shared" si="9"/>
        <v>0</v>
      </c>
    </row>
    <row r="64" spans="1:16" x14ac:dyDescent="0.35">
      <c r="A64">
        <v>2004</v>
      </c>
      <c r="B64">
        <v>5</v>
      </c>
      <c r="C64">
        <v>22</v>
      </c>
      <c r="D64">
        <v>461958000</v>
      </c>
      <c r="E64">
        <v>0</v>
      </c>
      <c r="F64">
        <v>828494116</v>
      </c>
      <c r="H64">
        <f t="shared" si="5"/>
        <v>2004</v>
      </c>
      <c r="I64" t="str">
        <f>VLOOKUP(B64,Lookup!A:B,2,FALSE)</f>
        <v>Kano</v>
      </c>
      <c r="J64" t="str">
        <f>VLOOKUP($C64,Lookup!$Q:$V,6,FALSE)</f>
        <v>Recurrent Revenue</v>
      </c>
      <c r="K64" t="str">
        <f>VLOOKUP($C64,Lookup!$Q:$V,5,FALSE)</f>
        <v>Federally Allocated Revenues</v>
      </c>
      <c r="L64" t="str">
        <f>VLOOKUP($C64,Lookup!$Q:$V,4,FALSE)</f>
        <v>Other Federal Receipts/Revenue</v>
      </c>
      <c r="M64">
        <f t="shared" si="6"/>
        <v>461958000</v>
      </c>
      <c r="N64">
        <f t="shared" si="7"/>
        <v>0</v>
      </c>
      <c r="O64">
        <f t="shared" si="8"/>
        <v>461958000</v>
      </c>
      <c r="P64">
        <f t="shared" si="9"/>
        <v>828494116</v>
      </c>
    </row>
    <row r="65" spans="1:16" x14ac:dyDescent="0.35">
      <c r="A65">
        <v>2004</v>
      </c>
      <c r="B65">
        <v>5</v>
      </c>
      <c r="C65">
        <v>23</v>
      </c>
      <c r="D65">
        <v>0</v>
      </c>
      <c r="E65">
        <v>0</v>
      </c>
      <c r="F65">
        <v>0</v>
      </c>
      <c r="H65">
        <f t="shared" si="5"/>
        <v>2004</v>
      </c>
      <c r="I65" t="str">
        <f>VLOOKUP(B65,Lookup!A:B,2,FALSE)</f>
        <v>Kano</v>
      </c>
      <c r="J65" t="str">
        <f>VLOOKUP($C65,Lookup!$Q:$V,6,FALSE)</f>
        <v>Recurrent Revenue</v>
      </c>
      <c r="K65" t="str">
        <f>VLOOKUP($C65,Lookup!$Q:$V,5,FALSE)</f>
        <v>Federally Allocated Revenues</v>
      </c>
      <c r="L65" t="str">
        <f>VLOOKUP($C65,Lookup!$Q:$V,4,FALSE)</f>
        <v>Recurrent Loan</v>
      </c>
      <c r="M65">
        <f t="shared" si="6"/>
        <v>0</v>
      </c>
      <c r="N65">
        <f t="shared" si="7"/>
        <v>0</v>
      </c>
      <c r="O65">
        <f t="shared" si="8"/>
        <v>0</v>
      </c>
      <c r="P65">
        <f t="shared" si="9"/>
        <v>0</v>
      </c>
    </row>
    <row r="66" spans="1:16" x14ac:dyDescent="0.35">
      <c r="A66">
        <v>2004</v>
      </c>
      <c r="B66">
        <v>5</v>
      </c>
      <c r="C66">
        <v>24</v>
      </c>
      <c r="D66">
        <v>17105678000</v>
      </c>
      <c r="E66">
        <v>0</v>
      </c>
      <c r="F66">
        <v>23139791380</v>
      </c>
      <c r="H66">
        <f t="shared" si="5"/>
        <v>2004</v>
      </c>
      <c r="I66" t="str">
        <f>VLOOKUP(B66,Lookup!A:B,2,FALSE)</f>
        <v>Kano</v>
      </c>
      <c r="J66" t="str">
        <f>VLOOKUP($C66,Lookup!$Q:$V,6,FALSE)</f>
        <v>Recurrent Revenue</v>
      </c>
      <c r="K66" t="str">
        <f>VLOOKUP($C66,Lookup!$Q:$V,5,FALSE)</f>
        <v>Federally Allocated Revenues</v>
      </c>
      <c r="L66" t="str">
        <f>VLOOKUP($C66,Lookup!$Q:$V,4,FALSE)</f>
        <v>Statutory Allocation</v>
      </c>
      <c r="M66">
        <f t="shared" si="6"/>
        <v>17105678000</v>
      </c>
      <c r="N66">
        <f t="shared" si="7"/>
        <v>0</v>
      </c>
      <c r="O66">
        <f t="shared" si="8"/>
        <v>17105678000</v>
      </c>
      <c r="P66">
        <f t="shared" si="9"/>
        <v>23139791380</v>
      </c>
    </row>
    <row r="67" spans="1:16" x14ac:dyDescent="0.35">
      <c r="A67">
        <v>2004</v>
      </c>
      <c r="B67">
        <v>5</v>
      </c>
      <c r="C67">
        <v>27</v>
      </c>
      <c r="D67">
        <v>2438364000</v>
      </c>
      <c r="E67">
        <v>0</v>
      </c>
      <c r="F67">
        <v>2902190084</v>
      </c>
      <c r="H67">
        <f t="shared" ref="H67:H130" si="10">A67</f>
        <v>2004</v>
      </c>
      <c r="I67" t="str">
        <f>VLOOKUP(B67,Lookup!A:B,2,FALSE)</f>
        <v>Kano</v>
      </c>
      <c r="J67" t="str">
        <f>VLOOKUP($C67,Lookup!$Q:$V,6,FALSE)</f>
        <v>Recurrent Revenue</v>
      </c>
      <c r="K67" t="str">
        <f>VLOOKUP($C67,Lookup!$Q:$V,5,FALSE)</f>
        <v>Federally Allocated Revenues</v>
      </c>
      <c r="L67" t="str">
        <f>VLOOKUP($C67,Lookup!$Q:$V,4,FALSE)</f>
        <v>Value Added Tax</v>
      </c>
      <c r="M67">
        <f t="shared" ref="M67:M130" si="11">D67</f>
        <v>2438364000</v>
      </c>
      <c r="N67">
        <f t="shared" ref="N67:N130" si="12">E67</f>
        <v>0</v>
      </c>
      <c r="O67">
        <f t="shared" ref="O67:O130" si="13">N67+M67</f>
        <v>2438364000</v>
      </c>
      <c r="P67">
        <f t="shared" ref="P67:P130" si="14">F67</f>
        <v>2902190084</v>
      </c>
    </row>
    <row r="68" spans="1:16" x14ac:dyDescent="0.35">
      <c r="A68">
        <v>2004</v>
      </c>
      <c r="B68">
        <v>5</v>
      </c>
      <c r="C68">
        <v>28</v>
      </c>
      <c r="D68">
        <v>0</v>
      </c>
      <c r="E68">
        <v>0</v>
      </c>
      <c r="F68">
        <v>0</v>
      </c>
      <c r="H68">
        <f t="shared" si="10"/>
        <v>2004</v>
      </c>
      <c r="I68" t="str">
        <f>VLOOKUP(B68,Lookup!A:B,2,FALSE)</f>
        <v>Kano</v>
      </c>
      <c r="J68" t="str">
        <f>VLOOKUP($C68,Lookup!$Q:$V,6,FALSE)</f>
        <v>Recurrent Revenue</v>
      </c>
      <c r="K68" t="str">
        <f>VLOOKUP($C68,Lookup!$Q:$V,5,FALSE)</f>
        <v>Federally Allocated Revenues</v>
      </c>
      <c r="L68" t="str">
        <f>VLOOKUP($C68,Lookup!$Q:$V,4,FALSE)</f>
        <v>SURE-P</v>
      </c>
      <c r="M68">
        <f t="shared" si="11"/>
        <v>0</v>
      </c>
      <c r="N68">
        <f t="shared" si="12"/>
        <v>0</v>
      </c>
      <c r="O68">
        <f t="shared" si="13"/>
        <v>0</v>
      </c>
      <c r="P68">
        <f t="shared" si="14"/>
        <v>0</v>
      </c>
    </row>
    <row r="69" spans="1:16" x14ac:dyDescent="0.35">
      <c r="A69">
        <v>2004</v>
      </c>
      <c r="B69">
        <v>5</v>
      </c>
      <c r="C69">
        <v>34</v>
      </c>
      <c r="D69">
        <v>0</v>
      </c>
      <c r="E69">
        <v>0</v>
      </c>
      <c r="F69">
        <v>0</v>
      </c>
      <c r="H69">
        <f t="shared" si="10"/>
        <v>2004</v>
      </c>
      <c r="I69" t="str">
        <f>VLOOKUP(B69,Lookup!A:B,2,FALSE)</f>
        <v>Kano</v>
      </c>
      <c r="J69" t="str">
        <f>VLOOKUP($C69,Lookup!$Q:$V,6,FALSE)</f>
        <v>Capital Receipts</v>
      </c>
      <c r="K69" t="str">
        <f>VLOOKUP($C69,Lookup!$Q:$V,5,FALSE)</f>
        <v>Grants</v>
      </c>
      <c r="L69" t="str">
        <f>VLOOKUP($C69,Lookup!$Q:$V,4,FALSE)</f>
        <v>External Grants</v>
      </c>
      <c r="M69">
        <f t="shared" si="11"/>
        <v>0</v>
      </c>
      <c r="N69">
        <f t="shared" si="12"/>
        <v>0</v>
      </c>
      <c r="O69">
        <f t="shared" si="13"/>
        <v>0</v>
      </c>
      <c r="P69">
        <f t="shared" si="14"/>
        <v>0</v>
      </c>
    </row>
    <row r="70" spans="1:16" x14ac:dyDescent="0.35">
      <c r="A70">
        <v>2004</v>
      </c>
      <c r="B70">
        <v>5</v>
      </c>
      <c r="C70">
        <v>36</v>
      </c>
      <c r="D70">
        <v>0</v>
      </c>
      <c r="E70">
        <v>0</v>
      </c>
      <c r="F70">
        <v>0</v>
      </c>
      <c r="H70">
        <f t="shared" si="10"/>
        <v>2004</v>
      </c>
      <c r="I70" t="str">
        <f>VLOOKUP(B70,Lookup!A:B,2,FALSE)</f>
        <v>Kano</v>
      </c>
      <c r="J70" t="str">
        <f>VLOOKUP($C70,Lookup!$Q:$V,6,FALSE)</f>
        <v>Capital Receipts</v>
      </c>
      <c r="K70" t="str">
        <f>VLOOKUP($C70,Lookup!$Q:$V,5,FALSE)</f>
        <v>Grants</v>
      </c>
      <c r="L70" t="str">
        <f>VLOOKUP($C70,Lookup!$Q:$V,4,FALSE)</f>
        <v>Grants and Reimbursements (Capital)</v>
      </c>
      <c r="M70">
        <f t="shared" si="11"/>
        <v>0</v>
      </c>
      <c r="N70">
        <f t="shared" si="12"/>
        <v>0</v>
      </c>
      <c r="O70">
        <f t="shared" si="13"/>
        <v>0</v>
      </c>
      <c r="P70">
        <f t="shared" si="14"/>
        <v>0</v>
      </c>
    </row>
    <row r="71" spans="1:16" x14ac:dyDescent="0.35">
      <c r="A71">
        <v>2004</v>
      </c>
      <c r="B71">
        <v>5</v>
      </c>
      <c r="C71">
        <v>37</v>
      </c>
      <c r="D71">
        <v>0</v>
      </c>
      <c r="E71">
        <v>0</v>
      </c>
      <c r="F71">
        <v>47571936</v>
      </c>
      <c r="H71">
        <f t="shared" si="10"/>
        <v>2004</v>
      </c>
      <c r="I71" t="str">
        <f>VLOOKUP(B71,Lookup!A:B,2,FALSE)</f>
        <v>Kano</v>
      </c>
      <c r="J71" t="str">
        <f>VLOOKUP($C71,Lookup!$Q:$V,6,FALSE)</f>
        <v>Capital Receipts</v>
      </c>
      <c r="K71" t="str">
        <f>VLOOKUP($C71,Lookup!$Q:$V,5,FALSE)</f>
        <v>Grants</v>
      </c>
      <c r="L71" t="str">
        <f>VLOOKUP($C71,Lookup!$Q:$V,4,FALSE)</f>
        <v>Grants/Subventions (Capital)</v>
      </c>
      <c r="M71">
        <f t="shared" si="11"/>
        <v>0</v>
      </c>
      <c r="N71">
        <f t="shared" si="12"/>
        <v>0</v>
      </c>
      <c r="O71">
        <f t="shared" si="13"/>
        <v>0</v>
      </c>
      <c r="P71">
        <f t="shared" si="14"/>
        <v>47571936</v>
      </c>
    </row>
    <row r="72" spans="1:16" x14ac:dyDescent="0.35">
      <c r="A72">
        <v>2004</v>
      </c>
      <c r="B72">
        <v>5</v>
      </c>
      <c r="C72">
        <v>38</v>
      </c>
      <c r="D72">
        <v>612142600</v>
      </c>
      <c r="E72">
        <v>0</v>
      </c>
      <c r="F72">
        <v>0</v>
      </c>
      <c r="H72">
        <f t="shared" si="10"/>
        <v>2004</v>
      </c>
      <c r="I72" t="str">
        <f>VLOOKUP(B72,Lookup!A:B,2,FALSE)</f>
        <v>Kano</v>
      </c>
      <c r="J72" t="str">
        <f>VLOOKUP($C72,Lookup!$Q:$V,6,FALSE)</f>
        <v>Capital Receipts</v>
      </c>
      <c r="K72" t="str">
        <f>VLOOKUP($C72,Lookup!$Q:$V,5,FALSE)</f>
        <v>Grants</v>
      </c>
      <c r="L72" t="str">
        <f>VLOOKUP($C72,Lookup!$Q:$V,4,FALSE)</f>
        <v>Internal Grants</v>
      </c>
      <c r="M72">
        <f t="shared" si="11"/>
        <v>612142600</v>
      </c>
      <c r="N72">
        <f t="shared" si="12"/>
        <v>0</v>
      </c>
      <c r="O72">
        <f t="shared" si="13"/>
        <v>612142600</v>
      </c>
      <c r="P72">
        <f t="shared" si="14"/>
        <v>0</v>
      </c>
    </row>
    <row r="73" spans="1:16" x14ac:dyDescent="0.35">
      <c r="A73">
        <v>2004</v>
      </c>
      <c r="B73">
        <v>5</v>
      </c>
      <c r="C73">
        <v>42</v>
      </c>
      <c r="D73">
        <v>0</v>
      </c>
      <c r="E73">
        <v>0</v>
      </c>
      <c r="F73">
        <v>0</v>
      </c>
      <c r="H73">
        <f t="shared" si="10"/>
        <v>2004</v>
      </c>
      <c r="I73" t="str">
        <f>VLOOKUP(B73,Lookup!A:B,2,FALSE)</f>
        <v>Kano</v>
      </c>
      <c r="J73" t="str">
        <f>VLOOKUP($C73,Lookup!$Q:$V,6,FALSE)</f>
        <v>Capital Receipts</v>
      </c>
      <c r="K73" t="str">
        <f>VLOOKUP($C73,Lookup!$Q:$V,5,FALSE)</f>
        <v>Loans</v>
      </c>
      <c r="L73" t="str">
        <f>VLOOKUP($C73,Lookup!$Q:$V,4,FALSE)</f>
        <v>External Loans</v>
      </c>
      <c r="M73">
        <f t="shared" si="11"/>
        <v>0</v>
      </c>
      <c r="N73">
        <f t="shared" si="12"/>
        <v>0</v>
      </c>
      <c r="O73">
        <f t="shared" si="13"/>
        <v>0</v>
      </c>
      <c r="P73">
        <f t="shared" si="14"/>
        <v>0</v>
      </c>
    </row>
    <row r="74" spans="1:16" x14ac:dyDescent="0.35">
      <c r="A74">
        <v>2004</v>
      </c>
      <c r="B74">
        <v>5</v>
      </c>
      <c r="C74">
        <v>43</v>
      </c>
      <c r="D74">
        <v>0</v>
      </c>
      <c r="E74">
        <v>0</v>
      </c>
      <c r="F74">
        <v>0</v>
      </c>
      <c r="H74">
        <f t="shared" si="10"/>
        <v>2004</v>
      </c>
      <c r="I74" t="str">
        <f>VLOOKUP(B74,Lookup!A:B,2,FALSE)</f>
        <v>Kano</v>
      </c>
      <c r="J74" t="str">
        <f>VLOOKUP($C74,Lookup!$Q:$V,6,FALSE)</f>
        <v>Capital Receipts</v>
      </c>
      <c r="K74" t="str">
        <f>VLOOKUP($C74,Lookup!$Q:$V,5,FALSE)</f>
        <v>Loans</v>
      </c>
      <c r="L74" t="str">
        <f>VLOOKUP($C74,Lookup!$Q:$V,4,FALSE)</f>
        <v>Internal Loans</v>
      </c>
      <c r="M74">
        <f t="shared" si="11"/>
        <v>0</v>
      </c>
      <c r="N74">
        <f t="shared" si="12"/>
        <v>0</v>
      </c>
      <c r="O74">
        <f t="shared" si="13"/>
        <v>0</v>
      </c>
      <c r="P74">
        <f t="shared" si="14"/>
        <v>0</v>
      </c>
    </row>
    <row r="75" spans="1:16" x14ac:dyDescent="0.35">
      <c r="A75">
        <v>2004</v>
      </c>
      <c r="B75">
        <v>5</v>
      </c>
      <c r="C75">
        <v>44</v>
      </c>
      <c r="D75">
        <v>2275230000</v>
      </c>
      <c r="E75">
        <v>0</v>
      </c>
      <c r="F75">
        <v>941356</v>
      </c>
      <c r="H75">
        <f t="shared" si="10"/>
        <v>2004</v>
      </c>
      <c r="I75" t="str">
        <f>VLOOKUP(B75,Lookup!A:B,2,FALSE)</f>
        <v>Kano</v>
      </c>
      <c r="J75" t="str">
        <f>VLOOKUP($C75,Lookup!$Q:$V,6,FALSE)</f>
        <v>Capital Receipts</v>
      </c>
      <c r="K75" t="str">
        <f>VLOOKUP($C75,Lookup!$Q:$V,5,FALSE)</f>
        <v>Others</v>
      </c>
      <c r="L75" t="str">
        <f>VLOOKUP($C75,Lookup!$Q:$V,4,FALSE)</f>
        <v>Other/Miscellaneous Revenue (Capital)</v>
      </c>
      <c r="M75">
        <f t="shared" si="11"/>
        <v>2275230000</v>
      </c>
      <c r="N75">
        <f t="shared" si="12"/>
        <v>0</v>
      </c>
      <c r="O75">
        <f t="shared" si="13"/>
        <v>2275230000</v>
      </c>
      <c r="P75">
        <f t="shared" si="14"/>
        <v>941356</v>
      </c>
    </row>
    <row r="76" spans="1:16" x14ac:dyDescent="0.35">
      <c r="A76">
        <v>2004</v>
      </c>
      <c r="B76">
        <v>5</v>
      </c>
      <c r="C76">
        <v>46</v>
      </c>
      <c r="D76">
        <v>0</v>
      </c>
      <c r="E76">
        <v>0</v>
      </c>
      <c r="F76">
        <v>0</v>
      </c>
      <c r="H76">
        <f t="shared" si="10"/>
        <v>2004</v>
      </c>
      <c r="I76" t="str">
        <f>VLOOKUP(B76,Lookup!A:B,2,FALSE)</f>
        <v>Kano</v>
      </c>
      <c r="J76" t="str">
        <f>VLOOKUP($C76,Lookup!$Q:$V,6,FALSE)</f>
        <v>Capital Receipts</v>
      </c>
      <c r="K76" t="str">
        <f>VLOOKUP($C76,Lookup!$Q:$V,5,FALSE)</f>
        <v>Others</v>
      </c>
      <c r="L76" t="str">
        <f>VLOOKUP($C76,Lookup!$Q:$V,4,FALSE)</f>
        <v>LGA Contributions</v>
      </c>
      <c r="M76">
        <f t="shared" si="11"/>
        <v>0</v>
      </c>
      <c r="N76">
        <f t="shared" si="12"/>
        <v>0</v>
      </c>
      <c r="O76">
        <f t="shared" si="13"/>
        <v>0</v>
      </c>
      <c r="P76">
        <f t="shared" si="14"/>
        <v>0</v>
      </c>
    </row>
    <row r="77" spans="1:16" x14ac:dyDescent="0.35">
      <c r="A77">
        <v>2004</v>
      </c>
      <c r="B77">
        <v>5</v>
      </c>
      <c r="C77">
        <v>47</v>
      </c>
      <c r="D77">
        <v>0</v>
      </c>
      <c r="E77">
        <v>0</v>
      </c>
      <c r="F77">
        <v>0</v>
      </c>
      <c r="H77">
        <f t="shared" si="10"/>
        <v>2004</v>
      </c>
      <c r="I77" t="str">
        <f>VLOOKUP(B77,Lookup!A:B,2,FALSE)</f>
        <v>Kano</v>
      </c>
      <c r="J77" t="str">
        <f>VLOOKUP($C77,Lookup!$Q:$V,6,FALSE)</f>
        <v>Capital Receipts</v>
      </c>
      <c r="K77" t="str">
        <f>VLOOKUP($C77,Lookup!$Q:$V,5,FALSE)</f>
        <v>Others</v>
      </c>
      <c r="L77" t="str">
        <f>VLOOKUP($C77,Lookup!$Q:$V,4,FALSE)</f>
        <v>Roadmap Brought Forward</v>
      </c>
      <c r="M77">
        <f t="shared" si="11"/>
        <v>0</v>
      </c>
      <c r="N77">
        <f t="shared" si="12"/>
        <v>0</v>
      </c>
      <c r="O77">
        <f t="shared" si="13"/>
        <v>0</v>
      </c>
      <c r="P77">
        <f t="shared" si="14"/>
        <v>0</v>
      </c>
    </row>
    <row r="78" spans="1:16" x14ac:dyDescent="0.35">
      <c r="A78">
        <v>2004</v>
      </c>
      <c r="B78">
        <v>5</v>
      </c>
      <c r="C78">
        <v>48</v>
      </c>
      <c r="D78">
        <v>524065625</v>
      </c>
      <c r="E78">
        <v>0</v>
      </c>
      <c r="F78">
        <v>0</v>
      </c>
      <c r="H78">
        <f t="shared" si="10"/>
        <v>2004</v>
      </c>
      <c r="I78" t="str">
        <f>VLOOKUP(B78,Lookup!A:B,2,FALSE)</f>
        <v>Kano</v>
      </c>
      <c r="J78" t="str">
        <f>VLOOKUP($C78,Lookup!$Q:$V,6,FALSE)</f>
        <v>Capital Receipts</v>
      </c>
      <c r="K78" t="str">
        <f>VLOOKUP($C78,Lookup!$Q:$V,5,FALSE)</f>
        <v>Others</v>
      </c>
      <c r="L78" t="str">
        <f>VLOOKUP($C78,Lookup!$Q:$V,4,FALSE)</f>
        <v>Transfer from General Reserves</v>
      </c>
      <c r="M78">
        <f t="shared" si="11"/>
        <v>524065625</v>
      </c>
      <c r="N78">
        <f t="shared" si="12"/>
        <v>0</v>
      </c>
      <c r="O78">
        <f t="shared" si="13"/>
        <v>524065625</v>
      </c>
      <c r="P78">
        <f t="shared" si="14"/>
        <v>0</v>
      </c>
    </row>
    <row r="79" spans="1:16" x14ac:dyDescent="0.35">
      <c r="A79">
        <v>2004</v>
      </c>
      <c r="B79">
        <v>5</v>
      </c>
      <c r="C79">
        <v>51</v>
      </c>
      <c r="D79">
        <v>0</v>
      </c>
      <c r="E79">
        <v>0</v>
      </c>
      <c r="F79">
        <v>5310582029</v>
      </c>
      <c r="H79">
        <f t="shared" si="10"/>
        <v>2004</v>
      </c>
      <c r="I79" t="str">
        <f>VLOOKUP(B79,Lookup!A:B,2,FALSE)</f>
        <v>Kano</v>
      </c>
      <c r="J79" t="str">
        <f>VLOOKUP($C79,Lookup!$Q:$V,6,FALSE)</f>
        <v>Opening Balance</v>
      </c>
      <c r="K79" t="str">
        <f>VLOOKUP($C79,Lookup!$Q:$V,5,FALSE)</f>
        <v>Opening Balance</v>
      </c>
      <c r="L79" t="str">
        <f>VLOOKUP($C79,Lookup!$Q:$V,4,FALSE)</f>
        <v>Opening Balance</v>
      </c>
      <c r="M79">
        <f t="shared" si="11"/>
        <v>0</v>
      </c>
      <c r="N79">
        <f t="shared" si="12"/>
        <v>0</v>
      </c>
      <c r="O79">
        <f t="shared" si="13"/>
        <v>0</v>
      </c>
      <c r="P79">
        <f t="shared" si="14"/>
        <v>5310582029</v>
      </c>
    </row>
    <row r="80" spans="1:16" x14ac:dyDescent="0.35">
      <c r="A80">
        <v>2004</v>
      </c>
      <c r="B80">
        <v>9</v>
      </c>
      <c r="C80">
        <v>2</v>
      </c>
      <c r="D80">
        <v>48640000</v>
      </c>
      <c r="E80">
        <v>0</v>
      </c>
      <c r="F80">
        <v>27718277.600000001</v>
      </c>
      <c r="H80">
        <f t="shared" si="10"/>
        <v>2004</v>
      </c>
      <c r="I80" t="str">
        <f>VLOOKUP(B80,Lookup!A:B,2,FALSE)</f>
        <v>Yobe</v>
      </c>
      <c r="J80" t="str">
        <f>VLOOKUP($C80,Lookup!$Q:$V,6,FALSE)</f>
        <v>Recurrent Revenue</v>
      </c>
      <c r="K80" t="str">
        <f>VLOOKUP($C80,Lookup!$Q:$V,5,FALSE)</f>
        <v>Internally Generated Revenues (IGR)</v>
      </c>
      <c r="L80" t="str">
        <f>VLOOKUP($C80,Lookup!$Q:$V,4,FALSE)</f>
        <v>Earnings and Sales</v>
      </c>
      <c r="M80">
        <f t="shared" si="11"/>
        <v>48640000</v>
      </c>
      <c r="N80">
        <f t="shared" si="12"/>
        <v>0</v>
      </c>
      <c r="O80">
        <f t="shared" si="13"/>
        <v>48640000</v>
      </c>
      <c r="P80">
        <f t="shared" si="14"/>
        <v>27718277.600000001</v>
      </c>
    </row>
    <row r="81" spans="1:16" x14ac:dyDescent="0.35">
      <c r="A81">
        <v>2004</v>
      </c>
      <c r="B81">
        <v>9</v>
      </c>
      <c r="C81">
        <v>3</v>
      </c>
      <c r="D81">
        <v>39220000</v>
      </c>
      <c r="E81">
        <v>0</v>
      </c>
      <c r="F81">
        <v>17515731.170000002</v>
      </c>
      <c r="H81">
        <f t="shared" si="10"/>
        <v>2004</v>
      </c>
      <c r="I81" t="str">
        <f>VLOOKUP(B81,Lookup!A:B,2,FALSE)</f>
        <v>Yobe</v>
      </c>
      <c r="J81" t="str">
        <f>VLOOKUP($C81,Lookup!$Q:$V,6,FALSE)</f>
        <v>Recurrent Revenue</v>
      </c>
      <c r="K81" t="str">
        <f>VLOOKUP($C81,Lookup!$Q:$V,5,FALSE)</f>
        <v>Internally Generated Revenues (IGR)</v>
      </c>
      <c r="L81" t="str">
        <f>VLOOKUP($C81,Lookup!$Q:$V,4,FALSE)</f>
        <v>Fines &amp; Fees</v>
      </c>
      <c r="M81">
        <f t="shared" si="11"/>
        <v>39220000</v>
      </c>
      <c r="N81">
        <f t="shared" si="12"/>
        <v>0</v>
      </c>
      <c r="O81">
        <f t="shared" si="13"/>
        <v>39220000</v>
      </c>
      <c r="P81">
        <f t="shared" si="14"/>
        <v>17515731.170000002</v>
      </c>
    </row>
    <row r="82" spans="1:16" x14ac:dyDescent="0.35">
      <c r="A82">
        <v>2004</v>
      </c>
      <c r="B82">
        <v>9</v>
      </c>
      <c r="C82">
        <v>6</v>
      </c>
      <c r="D82">
        <v>0</v>
      </c>
      <c r="E82">
        <v>0</v>
      </c>
      <c r="F82">
        <v>11491442.93</v>
      </c>
      <c r="H82">
        <f t="shared" si="10"/>
        <v>2004</v>
      </c>
      <c r="I82" t="str">
        <f>VLOOKUP(B82,Lookup!A:B,2,FALSE)</f>
        <v>Yobe</v>
      </c>
      <c r="J82" t="str">
        <f>VLOOKUP($C82,Lookup!$Q:$V,6,FALSE)</f>
        <v>Recurrent Revenue</v>
      </c>
      <c r="K82" t="str">
        <f>VLOOKUP($C82,Lookup!$Q:$V,5,FALSE)</f>
        <v>Internally Generated Revenues (IGR)</v>
      </c>
      <c r="L82" t="str">
        <f>VLOOKUP($C82,Lookup!$Q:$V,4,FALSE)</f>
        <v>Interest and Dividends</v>
      </c>
      <c r="M82">
        <f t="shared" si="11"/>
        <v>0</v>
      </c>
      <c r="N82">
        <f t="shared" si="12"/>
        <v>0</v>
      </c>
      <c r="O82">
        <f t="shared" si="13"/>
        <v>0</v>
      </c>
      <c r="P82">
        <f t="shared" si="14"/>
        <v>11491442.93</v>
      </c>
    </row>
    <row r="83" spans="1:16" x14ac:dyDescent="0.35">
      <c r="A83">
        <v>2004</v>
      </c>
      <c r="B83">
        <v>9</v>
      </c>
      <c r="C83">
        <v>8</v>
      </c>
      <c r="D83">
        <v>34000000</v>
      </c>
      <c r="E83">
        <v>0</v>
      </c>
      <c r="F83">
        <v>44235853.43</v>
      </c>
      <c r="H83">
        <f t="shared" si="10"/>
        <v>2004</v>
      </c>
      <c r="I83" t="str">
        <f>VLOOKUP(B83,Lookup!A:B,2,FALSE)</f>
        <v>Yobe</v>
      </c>
      <c r="J83" t="str">
        <f>VLOOKUP($C83,Lookup!$Q:$V,6,FALSE)</f>
        <v>Recurrent Revenue</v>
      </c>
      <c r="K83" t="str">
        <f>VLOOKUP($C83,Lookup!$Q:$V,5,FALSE)</f>
        <v>Internally Generated Revenues (IGR)</v>
      </c>
      <c r="L83" t="str">
        <f>VLOOKUP($C83,Lookup!$Q:$V,4,FALSE)</f>
        <v>Licences &amp; Royalities</v>
      </c>
      <c r="M83">
        <f t="shared" si="11"/>
        <v>34000000</v>
      </c>
      <c r="N83">
        <f t="shared" si="12"/>
        <v>0</v>
      </c>
      <c r="O83">
        <f t="shared" si="13"/>
        <v>34000000</v>
      </c>
      <c r="P83">
        <f t="shared" si="14"/>
        <v>44235853.43</v>
      </c>
    </row>
    <row r="84" spans="1:16" x14ac:dyDescent="0.35">
      <c r="A84">
        <v>2004</v>
      </c>
      <c r="B84">
        <v>9</v>
      </c>
      <c r="C84">
        <v>10</v>
      </c>
      <c r="D84">
        <v>3250000</v>
      </c>
      <c r="E84">
        <v>0</v>
      </c>
      <c r="F84">
        <v>4490942.46</v>
      </c>
      <c r="H84">
        <f t="shared" si="10"/>
        <v>2004</v>
      </c>
      <c r="I84" t="str">
        <f>VLOOKUP(B84,Lookup!A:B,2,FALSE)</f>
        <v>Yobe</v>
      </c>
      <c r="J84" t="str">
        <f>VLOOKUP($C84,Lookup!$Q:$V,6,FALSE)</f>
        <v>Recurrent Revenue</v>
      </c>
      <c r="K84" t="str">
        <f>VLOOKUP($C84,Lookup!$Q:$V,5,FALSE)</f>
        <v>Internally Generated Revenues (IGR)</v>
      </c>
      <c r="L84" t="str">
        <f>VLOOKUP($C84,Lookup!$Q:$V,4,FALSE)</f>
        <v>Other/Miscellaneous Revenue (Recurrent)</v>
      </c>
      <c r="M84">
        <f t="shared" si="11"/>
        <v>3250000</v>
      </c>
      <c r="N84">
        <f t="shared" si="12"/>
        <v>0</v>
      </c>
      <c r="O84">
        <f t="shared" si="13"/>
        <v>3250000</v>
      </c>
      <c r="P84">
        <f t="shared" si="14"/>
        <v>4490942.46</v>
      </c>
    </row>
    <row r="85" spans="1:16" x14ac:dyDescent="0.35">
      <c r="A85">
        <v>2004</v>
      </c>
      <c r="B85">
        <v>9</v>
      </c>
      <c r="C85">
        <v>11</v>
      </c>
      <c r="D85">
        <v>15000000</v>
      </c>
      <c r="E85">
        <v>0</v>
      </c>
      <c r="F85">
        <v>20044070.600000001</v>
      </c>
      <c r="H85">
        <f t="shared" si="10"/>
        <v>2004</v>
      </c>
      <c r="I85" t="str">
        <f>VLOOKUP(B85,Lookup!A:B,2,FALSE)</f>
        <v>Yobe</v>
      </c>
      <c r="J85" t="str">
        <f>VLOOKUP($C85,Lookup!$Q:$V,6,FALSE)</f>
        <v>Recurrent Revenue</v>
      </c>
      <c r="K85" t="str">
        <f>VLOOKUP($C85,Lookup!$Q:$V,5,FALSE)</f>
        <v>Internally Generated Revenues (IGR)</v>
      </c>
      <c r="L85" t="str">
        <f>VLOOKUP($C85,Lookup!$Q:$V,4,FALSE)</f>
        <v>Reimbursements</v>
      </c>
      <c r="M85">
        <f t="shared" si="11"/>
        <v>15000000</v>
      </c>
      <c r="N85">
        <f t="shared" si="12"/>
        <v>0</v>
      </c>
      <c r="O85">
        <f t="shared" si="13"/>
        <v>15000000</v>
      </c>
      <c r="P85">
        <f t="shared" si="14"/>
        <v>20044070.600000001</v>
      </c>
    </row>
    <row r="86" spans="1:16" x14ac:dyDescent="0.35">
      <c r="A86">
        <v>2004</v>
      </c>
      <c r="B86">
        <v>9</v>
      </c>
      <c r="C86">
        <v>12</v>
      </c>
      <c r="D86">
        <v>13000000</v>
      </c>
      <c r="E86">
        <v>0</v>
      </c>
      <c r="F86">
        <v>0</v>
      </c>
      <c r="H86">
        <f t="shared" si="10"/>
        <v>2004</v>
      </c>
      <c r="I86" t="str">
        <f>VLOOKUP(B86,Lookup!A:B,2,FALSE)</f>
        <v>Yobe</v>
      </c>
      <c r="J86" t="str">
        <f>VLOOKUP($C86,Lookup!$Q:$V,6,FALSE)</f>
        <v>Recurrent Revenue</v>
      </c>
      <c r="K86" t="str">
        <f>VLOOKUP($C86,Lookup!$Q:$V,5,FALSE)</f>
        <v>Internally Generated Revenues (IGR)</v>
      </c>
      <c r="L86" t="str">
        <f>VLOOKUP($C86,Lookup!$Q:$V,4,FALSE)</f>
        <v>Rent on Government Property</v>
      </c>
      <c r="M86">
        <f t="shared" si="11"/>
        <v>13000000</v>
      </c>
      <c r="N86">
        <f t="shared" si="12"/>
        <v>0</v>
      </c>
      <c r="O86">
        <f t="shared" si="13"/>
        <v>13000000</v>
      </c>
      <c r="P86">
        <f t="shared" si="14"/>
        <v>0</v>
      </c>
    </row>
    <row r="87" spans="1:16" x14ac:dyDescent="0.35">
      <c r="A87">
        <v>2004</v>
      </c>
      <c r="B87">
        <v>9</v>
      </c>
      <c r="C87">
        <v>14</v>
      </c>
      <c r="D87">
        <v>847070000</v>
      </c>
      <c r="E87">
        <v>0</v>
      </c>
      <c r="F87">
        <v>222586800.99000001</v>
      </c>
      <c r="H87">
        <f t="shared" si="10"/>
        <v>2004</v>
      </c>
      <c r="I87" t="str">
        <f>VLOOKUP(B87,Lookup!A:B,2,FALSE)</f>
        <v>Yobe</v>
      </c>
      <c r="J87" t="str">
        <f>VLOOKUP($C87,Lookup!$Q:$V,6,FALSE)</f>
        <v>Recurrent Revenue</v>
      </c>
      <c r="K87" t="str">
        <f>VLOOKUP($C87,Lookup!$Q:$V,5,FALSE)</f>
        <v>Internally Generated Revenues (IGR)</v>
      </c>
      <c r="L87" t="str">
        <f>VLOOKUP($C87,Lookup!$Q:$V,4,FALSE)</f>
        <v>Taxes</v>
      </c>
      <c r="M87">
        <f t="shared" si="11"/>
        <v>847070000</v>
      </c>
      <c r="N87">
        <f t="shared" si="12"/>
        <v>0</v>
      </c>
      <c r="O87">
        <f t="shared" si="13"/>
        <v>847070000</v>
      </c>
      <c r="P87">
        <f t="shared" si="14"/>
        <v>222586800.99000001</v>
      </c>
    </row>
    <row r="88" spans="1:16" x14ac:dyDescent="0.35">
      <c r="A88">
        <v>2004</v>
      </c>
      <c r="B88">
        <v>9</v>
      </c>
      <c r="C88">
        <v>19</v>
      </c>
      <c r="D88">
        <v>0</v>
      </c>
      <c r="E88">
        <v>0</v>
      </c>
      <c r="F88">
        <v>0</v>
      </c>
      <c r="H88">
        <f t="shared" si="10"/>
        <v>2004</v>
      </c>
      <c r="I88" t="str">
        <f>VLOOKUP(B88,Lookup!A:B,2,FALSE)</f>
        <v>Yobe</v>
      </c>
      <c r="J88" t="str">
        <f>VLOOKUP($C88,Lookup!$Q:$V,6,FALSE)</f>
        <v>Recurrent Revenue</v>
      </c>
      <c r="K88" t="str">
        <f>VLOOKUP($C88,Lookup!$Q:$V,5,FALSE)</f>
        <v>Federally Allocated Revenues</v>
      </c>
      <c r="L88" t="str">
        <f>VLOOKUP($C88,Lookup!$Q:$V,4,FALSE)</f>
        <v>Augmentation</v>
      </c>
      <c r="M88">
        <f t="shared" si="11"/>
        <v>0</v>
      </c>
      <c r="N88">
        <f t="shared" si="12"/>
        <v>0</v>
      </c>
      <c r="O88">
        <f t="shared" si="13"/>
        <v>0</v>
      </c>
      <c r="P88">
        <f t="shared" si="14"/>
        <v>0</v>
      </c>
    </row>
    <row r="89" spans="1:16" x14ac:dyDescent="0.35">
      <c r="A89">
        <v>2004</v>
      </c>
      <c r="B89">
        <v>9</v>
      </c>
      <c r="C89">
        <v>20</v>
      </c>
      <c r="D89">
        <v>0</v>
      </c>
      <c r="E89">
        <v>0</v>
      </c>
      <c r="F89">
        <v>0</v>
      </c>
      <c r="H89">
        <f t="shared" si="10"/>
        <v>2004</v>
      </c>
      <c r="I89" t="str">
        <f>VLOOKUP(B89,Lookup!A:B,2,FALSE)</f>
        <v>Yobe</v>
      </c>
      <c r="J89" t="str">
        <f>VLOOKUP($C89,Lookup!$Q:$V,6,FALSE)</f>
        <v>Recurrent Revenue</v>
      </c>
      <c r="K89" t="str">
        <f>VLOOKUP($C89,Lookup!$Q:$V,5,FALSE)</f>
        <v>Federally Allocated Revenues</v>
      </c>
      <c r="L89" t="str">
        <f>VLOOKUP($C89,Lookup!$Q:$V,4,FALSE)</f>
        <v>Ecological Fund</v>
      </c>
      <c r="M89">
        <f t="shared" si="11"/>
        <v>0</v>
      </c>
      <c r="N89">
        <f t="shared" si="12"/>
        <v>0</v>
      </c>
      <c r="O89">
        <f t="shared" si="13"/>
        <v>0</v>
      </c>
      <c r="P89">
        <f t="shared" si="14"/>
        <v>0</v>
      </c>
    </row>
    <row r="90" spans="1:16" x14ac:dyDescent="0.35">
      <c r="A90">
        <v>2004</v>
      </c>
      <c r="B90">
        <v>9</v>
      </c>
      <c r="C90">
        <v>21</v>
      </c>
      <c r="D90">
        <v>0</v>
      </c>
      <c r="E90">
        <v>0</v>
      </c>
      <c r="F90">
        <v>0</v>
      </c>
      <c r="H90">
        <f t="shared" si="10"/>
        <v>2004</v>
      </c>
      <c r="I90" t="str">
        <f>VLOOKUP(B90,Lookup!A:B,2,FALSE)</f>
        <v>Yobe</v>
      </c>
      <c r="J90" t="str">
        <f>VLOOKUP($C90,Lookup!$Q:$V,6,FALSE)</f>
        <v>Recurrent Revenue</v>
      </c>
      <c r="K90" t="str">
        <f>VLOOKUP($C90,Lookup!$Q:$V,5,FALSE)</f>
        <v>Federally Allocated Revenues</v>
      </c>
      <c r="L90" t="str">
        <f>VLOOKUP($C90,Lookup!$Q:$V,4,FALSE)</f>
        <v>Excess Crude Revenue</v>
      </c>
      <c r="M90">
        <f t="shared" si="11"/>
        <v>0</v>
      </c>
      <c r="N90">
        <f t="shared" si="12"/>
        <v>0</v>
      </c>
      <c r="O90">
        <f t="shared" si="13"/>
        <v>0</v>
      </c>
      <c r="P90">
        <f t="shared" si="14"/>
        <v>0</v>
      </c>
    </row>
    <row r="91" spans="1:16" x14ac:dyDescent="0.35">
      <c r="A91">
        <v>2004</v>
      </c>
      <c r="B91">
        <v>9</v>
      </c>
      <c r="C91">
        <v>24</v>
      </c>
      <c r="D91">
        <v>15967387000</v>
      </c>
      <c r="E91">
        <v>0</v>
      </c>
      <c r="F91">
        <v>15225152506.98</v>
      </c>
      <c r="H91">
        <f t="shared" si="10"/>
        <v>2004</v>
      </c>
      <c r="I91" t="str">
        <f>VLOOKUP(B91,Lookup!A:B,2,FALSE)</f>
        <v>Yobe</v>
      </c>
      <c r="J91" t="str">
        <f>VLOOKUP($C91,Lookup!$Q:$V,6,FALSE)</f>
        <v>Recurrent Revenue</v>
      </c>
      <c r="K91" t="str">
        <f>VLOOKUP($C91,Lookup!$Q:$V,5,FALSE)</f>
        <v>Federally Allocated Revenues</v>
      </c>
      <c r="L91" t="str">
        <f>VLOOKUP($C91,Lookup!$Q:$V,4,FALSE)</f>
        <v>Statutory Allocation</v>
      </c>
      <c r="M91">
        <f t="shared" si="11"/>
        <v>15967387000</v>
      </c>
      <c r="N91">
        <f t="shared" si="12"/>
        <v>0</v>
      </c>
      <c r="O91">
        <f t="shared" si="13"/>
        <v>15967387000</v>
      </c>
      <c r="P91">
        <f t="shared" si="14"/>
        <v>15225152506.98</v>
      </c>
    </row>
    <row r="92" spans="1:16" x14ac:dyDescent="0.35">
      <c r="A92">
        <v>2004</v>
      </c>
      <c r="B92">
        <v>9</v>
      </c>
      <c r="C92">
        <v>27</v>
      </c>
      <c r="D92">
        <v>1784184000</v>
      </c>
      <c r="E92">
        <v>0</v>
      </c>
      <c r="F92">
        <v>1536061590.28</v>
      </c>
      <c r="H92">
        <f t="shared" si="10"/>
        <v>2004</v>
      </c>
      <c r="I92" t="str">
        <f>VLOOKUP(B92,Lookup!A:B,2,FALSE)</f>
        <v>Yobe</v>
      </c>
      <c r="J92" t="str">
        <f>VLOOKUP($C92,Lookup!$Q:$V,6,FALSE)</f>
        <v>Recurrent Revenue</v>
      </c>
      <c r="K92" t="str">
        <f>VLOOKUP($C92,Lookup!$Q:$V,5,FALSE)</f>
        <v>Federally Allocated Revenues</v>
      </c>
      <c r="L92" t="str">
        <f>VLOOKUP($C92,Lookup!$Q:$V,4,FALSE)</f>
        <v>Value Added Tax</v>
      </c>
      <c r="M92">
        <f t="shared" si="11"/>
        <v>1784184000</v>
      </c>
      <c r="N92">
        <f t="shared" si="12"/>
        <v>0</v>
      </c>
      <c r="O92">
        <f t="shared" si="13"/>
        <v>1784184000</v>
      </c>
      <c r="P92">
        <f t="shared" si="14"/>
        <v>1536061590.28</v>
      </c>
    </row>
    <row r="93" spans="1:16" x14ac:dyDescent="0.35">
      <c r="A93">
        <v>2004</v>
      </c>
      <c r="B93">
        <v>9</v>
      </c>
      <c r="C93">
        <v>28</v>
      </c>
      <c r="D93">
        <v>0</v>
      </c>
      <c r="E93">
        <v>0</v>
      </c>
      <c r="F93">
        <v>0</v>
      </c>
      <c r="H93">
        <f t="shared" si="10"/>
        <v>2004</v>
      </c>
      <c r="I93" t="str">
        <f>VLOOKUP(B93,Lookup!A:B,2,FALSE)</f>
        <v>Yobe</v>
      </c>
      <c r="J93" t="str">
        <f>VLOOKUP($C93,Lookup!$Q:$V,6,FALSE)</f>
        <v>Recurrent Revenue</v>
      </c>
      <c r="K93" t="str">
        <f>VLOOKUP($C93,Lookup!$Q:$V,5,FALSE)</f>
        <v>Federally Allocated Revenues</v>
      </c>
      <c r="L93" t="str">
        <f>VLOOKUP($C93,Lookup!$Q:$V,4,FALSE)</f>
        <v>SURE-P</v>
      </c>
      <c r="M93">
        <f t="shared" si="11"/>
        <v>0</v>
      </c>
      <c r="N93">
        <f t="shared" si="12"/>
        <v>0</v>
      </c>
      <c r="O93">
        <f t="shared" si="13"/>
        <v>0</v>
      </c>
      <c r="P93">
        <f t="shared" si="14"/>
        <v>0</v>
      </c>
    </row>
    <row r="94" spans="1:16" x14ac:dyDescent="0.35">
      <c r="A94">
        <v>2004</v>
      </c>
      <c r="B94">
        <v>9</v>
      </c>
      <c r="C94">
        <v>34</v>
      </c>
      <c r="D94">
        <v>0</v>
      </c>
      <c r="E94">
        <v>0</v>
      </c>
      <c r="F94">
        <v>0</v>
      </c>
      <c r="H94">
        <f t="shared" si="10"/>
        <v>2004</v>
      </c>
      <c r="I94" t="str">
        <f>VLOOKUP(B94,Lookup!A:B,2,FALSE)</f>
        <v>Yobe</v>
      </c>
      <c r="J94" t="str">
        <f>VLOOKUP($C94,Lookup!$Q:$V,6,FALSE)</f>
        <v>Capital Receipts</v>
      </c>
      <c r="K94" t="str">
        <f>VLOOKUP($C94,Lookup!$Q:$V,5,FALSE)</f>
        <v>Grants</v>
      </c>
      <c r="L94" t="str">
        <f>VLOOKUP($C94,Lookup!$Q:$V,4,FALSE)</f>
        <v>External Grants</v>
      </c>
      <c r="M94">
        <f t="shared" si="11"/>
        <v>0</v>
      </c>
      <c r="N94">
        <f t="shared" si="12"/>
        <v>0</v>
      </c>
      <c r="O94">
        <f t="shared" si="13"/>
        <v>0</v>
      </c>
      <c r="P94">
        <f t="shared" si="14"/>
        <v>0</v>
      </c>
    </row>
    <row r="95" spans="1:16" x14ac:dyDescent="0.35">
      <c r="A95">
        <v>2004</v>
      </c>
      <c r="B95">
        <v>9</v>
      </c>
      <c r="C95">
        <v>36</v>
      </c>
      <c r="D95">
        <v>0</v>
      </c>
      <c r="E95">
        <v>0</v>
      </c>
      <c r="F95">
        <v>0</v>
      </c>
      <c r="H95">
        <f t="shared" si="10"/>
        <v>2004</v>
      </c>
      <c r="I95" t="str">
        <f>VLOOKUP(B95,Lookup!A:B,2,FALSE)</f>
        <v>Yobe</v>
      </c>
      <c r="J95" t="str">
        <f>VLOOKUP($C95,Lookup!$Q:$V,6,FALSE)</f>
        <v>Capital Receipts</v>
      </c>
      <c r="K95" t="str">
        <f>VLOOKUP($C95,Lookup!$Q:$V,5,FALSE)</f>
        <v>Grants</v>
      </c>
      <c r="L95" t="str">
        <f>VLOOKUP($C95,Lookup!$Q:$V,4,FALSE)</f>
        <v>Grants and Reimbursements (Capital)</v>
      </c>
      <c r="M95">
        <f t="shared" si="11"/>
        <v>0</v>
      </c>
      <c r="N95">
        <f t="shared" si="12"/>
        <v>0</v>
      </c>
      <c r="O95">
        <f t="shared" si="13"/>
        <v>0</v>
      </c>
      <c r="P95">
        <f t="shared" si="14"/>
        <v>0</v>
      </c>
    </row>
    <row r="96" spans="1:16" x14ac:dyDescent="0.35">
      <c r="A96">
        <v>2004</v>
      </c>
      <c r="B96">
        <v>9</v>
      </c>
      <c r="C96">
        <v>38</v>
      </c>
      <c r="D96">
        <v>0</v>
      </c>
      <c r="E96">
        <v>0</v>
      </c>
      <c r="F96">
        <v>790146220.61000001</v>
      </c>
      <c r="H96">
        <f t="shared" si="10"/>
        <v>2004</v>
      </c>
      <c r="I96" t="str">
        <f>VLOOKUP(B96,Lookup!A:B,2,FALSE)</f>
        <v>Yobe</v>
      </c>
      <c r="J96" t="str">
        <f>VLOOKUP($C96,Lookup!$Q:$V,6,FALSE)</f>
        <v>Capital Receipts</v>
      </c>
      <c r="K96" t="str">
        <f>VLOOKUP($C96,Lookup!$Q:$V,5,FALSE)</f>
        <v>Grants</v>
      </c>
      <c r="L96" t="str">
        <f>VLOOKUP($C96,Lookup!$Q:$V,4,FALSE)</f>
        <v>Internal Grants</v>
      </c>
      <c r="M96">
        <f t="shared" si="11"/>
        <v>0</v>
      </c>
      <c r="N96">
        <f t="shared" si="12"/>
        <v>0</v>
      </c>
      <c r="O96">
        <f t="shared" si="13"/>
        <v>0</v>
      </c>
      <c r="P96">
        <f t="shared" si="14"/>
        <v>790146220.61000001</v>
      </c>
    </row>
    <row r="97" spans="1:16" x14ac:dyDescent="0.35">
      <c r="A97">
        <v>2004</v>
      </c>
      <c r="B97">
        <v>9</v>
      </c>
      <c r="C97">
        <v>42</v>
      </c>
      <c r="D97">
        <v>1704510000</v>
      </c>
      <c r="E97">
        <v>0</v>
      </c>
      <c r="F97">
        <v>0</v>
      </c>
      <c r="H97">
        <f t="shared" si="10"/>
        <v>2004</v>
      </c>
      <c r="I97" t="str">
        <f>VLOOKUP(B97,Lookup!A:B,2,FALSE)</f>
        <v>Yobe</v>
      </c>
      <c r="J97" t="str">
        <f>VLOOKUP($C97,Lookup!$Q:$V,6,FALSE)</f>
        <v>Capital Receipts</v>
      </c>
      <c r="K97" t="str">
        <f>VLOOKUP($C97,Lookup!$Q:$V,5,FALSE)</f>
        <v>Loans</v>
      </c>
      <c r="L97" t="str">
        <f>VLOOKUP($C97,Lookup!$Q:$V,4,FALSE)</f>
        <v>External Loans</v>
      </c>
      <c r="M97">
        <f t="shared" si="11"/>
        <v>1704510000</v>
      </c>
      <c r="N97">
        <f t="shared" si="12"/>
        <v>0</v>
      </c>
      <c r="O97">
        <f t="shared" si="13"/>
        <v>1704510000</v>
      </c>
      <c r="P97">
        <f t="shared" si="14"/>
        <v>0</v>
      </c>
    </row>
    <row r="98" spans="1:16" x14ac:dyDescent="0.35">
      <c r="A98">
        <v>2004</v>
      </c>
      <c r="B98">
        <v>9</v>
      </c>
      <c r="C98">
        <v>43</v>
      </c>
      <c r="D98">
        <v>2000000000</v>
      </c>
      <c r="E98">
        <v>0</v>
      </c>
      <c r="F98">
        <v>5379681263.0699997</v>
      </c>
      <c r="H98">
        <f t="shared" si="10"/>
        <v>2004</v>
      </c>
      <c r="I98" t="str">
        <f>VLOOKUP(B98,Lookup!A:B,2,FALSE)</f>
        <v>Yobe</v>
      </c>
      <c r="J98" t="str">
        <f>VLOOKUP($C98,Lookup!$Q:$V,6,FALSE)</f>
        <v>Capital Receipts</v>
      </c>
      <c r="K98" t="str">
        <f>VLOOKUP($C98,Lookup!$Q:$V,5,FALSE)</f>
        <v>Loans</v>
      </c>
      <c r="L98" t="str">
        <f>VLOOKUP($C98,Lookup!$Q:$V,4,FALSE)</f>
        <v>Internal Loans</v>
      </c>
      <c r="M98">
        <f t="shared" si="11"/>
        <v>2000000000</v>
      </c>
      <c r="N98">
        <f t="shared" si="12"/>
        <v>0</v>
      </c>
      <c r="O98">
        <f t="shared" si="13"/>
        <v>2000000000</v>
      </c>
      <c r="P98">
        <f t="shared" si="14"/>
        <v>5379681263.0699997</v>
      </c>
    </row>
    <row r="99" spans="1:16" x14ac:dyDescent="0.35">
      <c r="A99">
        <v>2004</v>
      </c>
      <c r="B99">
        <v>9</v>
      </c>
      <c r="C99">
        <v>44</v>
      </c>
      <c r="D99">
        <v>500000000</v>
      </c>
      <c r="E99">
        <v>0</v>
      </c>
      <c r="F99">
        <v>227991143.24000001</v>
      </c>
      <c r="H99">
        <f t="shared" si="10"/>
        <v>2004</v>
      </c>
      <c r="I99" t="str">
        <f>VLOOKUP(B99,Lookup!A:B,2,FALSE)</f>
        <v>Yobe</v>
      </c>
      <c r="J99" t="str">
        <f>VLOOKUP($C99,Lookup!$Q:$V,6,FALSE)</f>
        <v>Capital Receipts</v>
      </c>
      <c r="K99" t="str">
        <f>VLOOKUP($C99,Lookup!$Q:$V,5,FALSE)</f>
        <v>Others</v>
      </c>
      <c r="L99" t="str">
        <f>VLOOKUP($C99,Lookup!$Q:$V,4,FALSE)</f>
        <v>Other/Miscellaneous Revenue (Capital)</v>
      </c>
      <c r="M99">
        <f t="shared" si="11"/>
        <v>500000000</v>
      </c>
      <c r="N99">
        <f t="shared" si="12"/>
        <v>0</v>
      </c>
      <c r="O99">
        <f t="shared" si="13"/>
        <v>500000000</v>
      </c>
      <c r="P99">
        <f t="shared" si="14"/>
        <v>227991143.24000001</v>
      </c>
    </row>
    <row r="100" spans="1:16" x14ac:dyDescent="0.35">
      <c r="A100">
        <v>2004</v>
      </c>
      <c r="B100">
        <v>9</v>
      </c>
      <c r="C100">
        <v>46</v>
      </c>
      <c r="D100">
        <v>0</v>
      </c>
      <c r="E100">
        <v>0</v>
      </c>
      <c r="F100">
        <v>0</v>
      </c>
      <c r="H100">
        <f t="shared" si="10"/>
        <v>2004</v>
      </c>
      <c r="I100" t="str">
        <f>VLOOKUP(B100,Lookup!A:B,2,FALSE)</f>
        <v>Yobe</v>
      </c>
      <c r="J100" t="str">
        <f>VLOOKUP($C100,Lookup!$Q:$V,6,FALSE)</f>
        <v>Capital Receipts</v>
      </c>
      <c r="K100" t="str">
        <f>VLOOKUP($C100,Lookup!$Q:$V,5,FALSE)</f>
        <v>Others</v>
      </c>
      <c r="L100" t="str">
        <f>VLOOKUP($C100,Lookup!$Q:$V,4,FALSE)</f>
        <v>LGA Contributions</v>
      </c>
      <c r="M100">
        <f t="shared" si="11"/>
        <v>0</v>
      </c>
      <c r="N100">
        <f t="shared" si="12"/>
        <v>0</v>
      </c>
      <c r="O100">
        <f t="shared" si="13"/>
        <v>0</v>
      </c>
      <c r="P100">
        <f t="shared" si="14"/>
        <v>0</v>
      </c>
    </row>
    <row r="101" spans="1:16" x14ac:dyDescent="0.35">
      <c r="A101">
        <v>2004</v>
      </c>
      <c r="B101">
        <v>9</v>
      </c>
      <c r="C101">
        <v>50</v>
      </c>
      <c r="D101">
        <v>0</v>
      </c>
      <c r="E101">
        <v>0</v>
      </c>
      <c r="F101">
        <v>0</v>
      </c>
      <c r="H101">
        <f t="shared" si="10"/>
        <v>2004</v>
      </c>
      <c r="I101" t="str">
        <f>VLOOKUP(B101,Lookup!A:B,2,FALSE)</f>
        <v>Yobe</v>
      </c>
      <c r="J101" t="str">
        <f>VLOOKUP($C101,Lookup!$Q:$V,6,FALSE)</f>
        <v>Capital Receipts</v>
      </c>
      <c r="K101" t="str">
        <f>VLOOKUP($C101,Lookup!$Q:$V,5,FALSE)</f>
        <v>Others</v>
      </c>
      <c r="L101" t="str">
        <f>VLOOKUP($C101,Lookup!$Q:$V,4,FALSE)</f>
        <v>Debt Relief</v>
      </c>
      <c r="M101">
        <f t="shared" si="11"/>
        <v>0</v>
      </c>
      <c r="N101">
        <f t="shared" si="12"/>
        <v>0</v>
      </c>
      <c r="O101">
        <f t="shared" si="13"/>
        <v>0</v>
      </c>
      <c r="P101">
        <f t="shared" si="14"/>
        <v>0</v>
      </c>
    </row>
    <row r="102" spans="1:16" x14ac:dyDescent="0.35">
      <c r="A102">
        <v>2004</v>
      </c>
      <c r="B102">
        <v>9</v>
      </c>
      <c r="C102">
        <v>51</v>
      </c>
      <c r="D102">
        <v>0</v>
      </c>
      <c r="E102">
        <v>0</v>
      </c>
      <c r="F102">
        <v>89431231.129999995</v>
      </c>
      <c r="H102">
        <f t="shared" si="10"/>
        <v>2004</v>
      </c>
      <c r="I102" t="str">
        <f>VLOOKUP(B102,Lookup!A:B,2,FALSE)</f>
        <v>Yobe</v>
      </c>
      <c r="J102" t="str">
        <f>VLOOKUP($C102,Lookup!$Q:$V,6,FALSE)</f>
        <v>Opening Balance</v>
      </c>
      <c r="K102" t="str">
        <f>VLOOKUP($C102,Lookup!$Q:$V,5,FALSE)</f>
        <v>Opening Balance</v>
      </c>
      <c r="L102" t="str">
        <f>VLOOKUP($C102,Lookup!$Q:$V,4,FALSE)</f>
        <v>Opening Balance</v>
      </c>
      <c r="M102">
        <f t="shared" si="11"/>
        <v>0</v>
      </c>
      <c r="N102">
        <f t="shared" si="12"/>
        <v>0</v>
      </c>
      <c r="O102">
        <f t="shared" si="13"/>
        <v>0</v>
      </c>
      <c r="P102">
        <f t="shared" si="14"/>
        <v>89431231.129999995</v>
      </c>
    </row>
    <row r="103" spans="1:16" x14ac:dyDescent="0.35">
      <c r="A103">
        <v>2005</v>
      </c>
      <c r="B103">
        <v>3</v>
      </c>
      <c r="C103">
        <v>2</v>
      </c>
      <c r="D103">
        <v>488478000</v>
      </c>
      <c r="E103">
        <v>0</v>
      </c>
      <c r="F103">
        <v>2126400</v>
      </c>
      <c r="H103">
        <f t="shared" si="10"/>
        <v>2005</v>
      </c>
      <c r="I103" t="str">
        <f>VLOOKUP(B103,Lookup!A:B,2,FALSE)</f>
        <v>Jigawa</v>
      </c>
      <c r="J103" t="str">
        <f>VLOOKUP($C103,Lookup!$Q:$V,6,FALSE)</f>
        <v>Recurrent Revenue</v>
      </c>
      <c r="K103" t="str">
        <f>VLOOKUP($C103,Lookup!$Q:$V,5,FALSE)</f>
        <v>Internally Generated Revenues (IGR)</v>
      </c>
      <c r="L103" t="str">
        <f>VLOOKUP($C103,Lookup!$Q:$V,4,FALSE)</f>
        <v>Earnings and Sales</v>
      </c>
      <c r="M103">
        <f t="shared" si="11"/>
        <v>488478000</v>
      </c>
      <c r="N103">
        <f t="shared" si="12"/>
        <v>0</v>
      </c>
      <c r="O103">
        <f t="shared" si="13"/>
        <v>488478000</v>
      </c>
      <c r="P103">
        <f t="shared" si="14"/>
        <v>2126400</v>
      </c>
    </row>
    <row r="104" spans="1:16" x14ac:dyDescent="0.35">
      <c r="A104">
        <v>2005</v>
      </c>
      <c r="B104">
        <v>3</v>
      </c>
      <c r="C104">
        <v>3</v>
      </c>
      <c r="D104">
        <v>64500000</v>
      </c>
      <c r="E104">
        <v>0</v>
      </c>
      <c r="F104">
        <v>14579978.52</v>
      </c>
      <c r="H104">
        <f t="shared" si="10"/>
        <v>2005</v>
      </c>
      <c r="I104" t="str">
        <f>VLOOKUP(B104,Lookup!A:B,2,FALSE)</f>
        <v>Jigawa</v>
      </c>
      <c r="J104" t="str">
        <f>VLOOKUP($C104,Lookup!$Q:$V,6,FALSE)</f>
        <v>Recurrent Revenue</v>
      </c>
      <c r="K104" t="str">
        <f>VLOOKUP($C104,Lookup!$Q:$V,5,FALSE)</f>
        <v>Internally Generated Revenues (IGR)</v>
      </c>
      <c r="L104" t="str">
        <f>VLOOKUP($C104,Lookup!$Q:$V,4,FALSE)</f>
        <v>Fines &amp; Fees</v>
      </c>
      <c r="M104">
        <f t="shared" si="11"/>
        <v>64500000</v>
      </c>
      <c r="N104">
        <f t="shared" si="12"/>
        <v>0</v>
      </c>
      <c r="O104">
        <f t="shared" si="13"/>
        <v>64500000</v>
      </c>
      <c r="P104">
        <f t="shared" si="14"/>
        <v>14579978.52</v>
      </c>
    </row>
    <row r="105" spans="1:16" x14ac:dyDescent="0.35">
      <c r="A105">
        <v>2005</v>
      </c>
      <c r="B105">
        <v>3</v>
      </c>
      <c r="C105">
        <v>4</v>
      </c>
      <c r="D105">
        <v>25000000</v>
      </c>
      <c r="E105">
        <v>0</v>
      </c>
      <c r="F105">
        <v>0</v>
      </c>
      <c r="H105">
        <f t="shared" si="10"/>
        <v>2005</v>
      </c>
      <c r="I105" t="str">
        <f>VLOOKUP(B105,Lookup!A:B,2,FALSE)</f>
        <v>Jigawa</v>
      </c>
      <c r="J105" t="str">
        <f>VLOOKUP($C105,Lookup!$Q:$V,6,FALSE)</f>
        <v>Recurrent Revenue</v>
      </c>
      <c r="K105" t="str">
        <f>VLOOKUP($C105,Lookup!$Q:$V,5,FALSE)</f>
        <v>Internally Generated Revenues (IGR)</v>
      </c>
      <c r="L105" t="str">
        <f>VLOOKUP($C105,Lookup!$Q:$V,4,FALSE)</f>
        <v>Grants and Reimbursements (Recurrent)</v>
      </c>
      <c r="M105">
        <f t="shared" si="11"/>
        <v>25000000</v>
      </c>
      <c r="N105">
        <f t="shared" si="12"/>
        <v>0</v>
      </c>
      <c r="O105">
        <f t="shared" si="13"/>
        <v>25000000</v>
      </c>
      <c r="P105">
        <f t="shared" si="14"/>
        <v>0</v>
      </c>
    </row>
    <row r="106" spans="1:16" x14ac:dyDescent="0.35">
      <c r="A106">
        <v>2005</v>
      </c>
      <c r="B106">
        <v>3</v>
      </c>
      <c r="C106">
        <v>6</v>
      </c>
      <c r="D106">
        <v>0</v>
      </c>
      <c r="E106">
        <v>0</v>
      </c>
      <c r="F106">
        <v>0</v>
      </c>
      <c r="H106">
        <f t="shared" si="10"/>
        <v>2005</v>
      </c>
      <c r="I106" t="str">
        <f>VLOOKUP(B106,Lookup!A:B,2,FALSE)</f>
        <v>Jigawa</v>
      </c>
      <c r="J106" t="str">
        <f>VLOOKUP($C106,Lookup!$Q:$V,6,FALSE)</f>
        <v>Recurrent Revenue</v>
      </c>
      <c r="K106" t="str">
        <f>VLOOKUP($C106,Lookup!$Q:$V,5,FALSE)</f>
        <v>Internally Generated Revenues (IGR)</v>
      </c>
      <c r="L106" t="str">
        <f>VLOOKUP($C106,Lookup!$Q:$V,4,FALSE)</f>
        <v>Interest and Dividends</v>
      </c>
      <c r="M106">
        <f t="shared" si="11"/>
        <v>0</v>
      </c>
      <c r="N106">
        <f t="shared" si="12"/>
        <v>0</v>
      </c>
      <c r="O106">
        <f t="shared" si="13"/>
        <v>0</v>
      </c>
      <c r="P106">
        <f t="shared" si="14"/>
        <v>0</v>
      </c>
    </row>
    <row r="107" spans="1:16" x14ac:dyDescent="0.35">
      <c r="A107">
        <v>2005</v>
      </c>
      <c r="B107">
        <v>3</v>
      </c>
      <c r="C107">
        <v>7</v>
      </c>
      <c r="D107">
        <v>129000000</v>
      </c>
      <c r="E107">
        <v>0</v>
      </c>
      <c r="F107">
        <v>79787071.549999997</v>
      </c>
      <c r="H107">
        <f t="shared" si="10"/>
        <v>2005</v>
      </c>
      <c r="I107" t="str">
        <f>VLOOKUP(B107,Lookup!A:B,2,FALSE)</f>
        <v>Jigawa</v>
      </c>
      <c r="J107" t="str">
        <f>VLOOKUP($C107,Lookup!$Q:$V,6,FALSE)</f>
        <v>Recurrent Revenue</v>
      </c>
      <c r="K107" t="str">
        <f>VLOOKUP($C107,Lookup!$Q:$V,5,FALSE)</f>
        <v>Internally Generated Revenues (IGR)</v>
      </c>
      <c r="L107" t="str">
        <f>VLOOKUP($C107,Lookup!$Q:$V,4,FALSE)</f>
        <v>Interest and Loan Repayment (Recurrent)</v>
      </c>
      <c r="M107">
        <f t="shared" si="11"/>
        <v>129000000</v>
      </c>
      <c r="N107">
        <f t="shared" si="12"/>
        <v>0</v>
      </c>
      <c r="O107">
        <f t="shared" si="13"/>
        <v>129000000</v>
      </c>
      <c r="P107">
        <f t="shared" si="14"/>
        <v>79787071.549999997</v>
      </c>
    </row>
    <row r="108" spans="1:16" x14ac:dyDescent="0.35">
      <c r="A108">
        <v>2005</v>
      </c>
      <c r="B108">
        <v>3</v>
      </c>
      <c r="C108">
        <v>8</v>
      </c>
      <c r="D108">
        <v>11000000</v>
      </c>
      <c r="E108">
        <v>0</v>
      </c>
      <c r="F108">
        <v>8387110</v>
      </c>
      <c r="H108">
        <f t="shared" si="10"/>
        <v>2005</v>
      </c>
      <c r="I108" t="str">
        <f>VLOOKUP(B108,Lookup!A:B,2,FALSE)</f>
        <v>Jigawa</v>
      </c>
      <c r="J108" t="str">
        <f>VLOOKUP($C108,Lookup!$Q:$V,6,FALSE)</f>
        <v>Recurrent Revenue</v>
      </c>
      <c r="K108" t="str">
        <f>VLOOKUP($C108,Lookup!$Q:$V,5,FALSE)</f>
        <v>Internally Generated Revenues (IGR)</v>
      </c>
      <c r="L108" t="str">
        <f>VLOOKUP($C108,Lookup!$Q:$V,4,FALSE)</f>
        <v>Licences &amp; Royalities</v>
      </c>
      <c r="M108">
        <f t="shared" si="11"/>
        <v>11000000</v>
      </c>
      <c r="N108">
        <f t="shared" si="12"/>
        <v>0</v>
      </c>
      <c r="O108">
        <f t="shared" si="13"/>
        <v>11000000</v>
      </c>
      <c r="P108">
        <f t="shared" si="14"/>
        <v>8387110</v>
      </c>
    </row>
    <row r="109" spans="1:16" x14ac:dyDescent="0.35">
      <c r="A109">
        <v>2005</v>
      </c>
      <c r="B109">
        <v>3</v>
      </c>
      <c r="C109">
        <v>10</v>
      </c>
      <c r="D109">
        <v>88400000</v>
      </c>
      <c r="E109">
        <v>0</v>
      </c>
      <c r="F109">
        <v>565640270.69000006</v>
      </c>
      <c r="H109">
        <f t="shared" si="10"/>
        <v>2005</v>
      </c>
      <c r="I109" t="str">
        <f>VLOOKUP(B109,Lookup!A:B,2,FALSE)</f>
        <v>Jigawa</v>
      </c>
      <c r="J109" t="str">
        <f>VLOOKUP($C109,Lookup!$Q:$V,6,FALSE)</f>
        <v>Recurrent Revenue</v>
      </c>
      <c r="K109" t="str">
        <f>VLOOKUP($C109,Lookup!$Q:$V,5,FALSE)</f>
        <v>Internally Generated Revenues (IGR)</v>
      </c>
      <c r="L109" t="str">
        <f>VLOOKUP($C109,Lookup!$Q:$V,4,FALSE)</f>
        <v>Other/Miscellaneous Revenue (Recurrent)</v>
      </c>
      <c r="M109">
        <f t="shared" si="11"/>
        <v>88400000</v>
      </c>
      <c r="N109">
        <f t="shared" si="12"/>
        <v>0</v>
      </c>
      <c r="O109">
        <f t="shared" si="13"/>
        <v>88400000</v>
      </c>
      <c r="P109">
        <f t="shared" si="14"/>
        <v>565640270.69000006</v>
      </c>
    </row>
    <row r="110" spans="1:16" x14ac:dyDescent="0.35">
      <c r="A110">
        <v>2005</v>
      </c>
      <c r="B110">
        <v>3</v>
      </c>
      <c r="C110">
        <v>11</v>
      </c>
      <c r="D110">
        <v>0</v>
      </c>
      <c r="E110">
        <v>0</v>
      </c>
      <c r="F110">
        <v>0</v>
      </c>
      <c r="H110">
        <f t="shared" si="10"/>
        <v>2005</v>
      </c>
      <c r="I110" t="str">
        <f>VLOOKUP(B110,Lookup!A:B,2,FALSE)</f>
        <v>Jigawa</v>
      </c>
      <c r="J110" t="str">
        <f>VLOOKUP($C110,Lookup!$Q:$V,6,FALSE)</f>
        <v>Recurrent Revenue</v>
      </c>
      <c r="K110" t="str">
        <f>VLOOKUP($C110,Lookup!$Q:$V,5,FALSE)</f>
        <v>Internally Generated Revenues (IGR)</v>
      </c>
      <c r="L110" t="str">
        <f>VLOOKUP($C110,Lookup!$Q:$V,4,FALSE)</f>
        <v>Reimbursements</v>
      </c>
      <c r="M110">
        <f t="shared" si="11"/>
        <v>0</v>
      </c>
      <c r="N110">
        <f t="shared" si="12"/>
        <v>0</v>
      </c>
      <c r="O110">
        <f t="shared" si="13"/>
        <v>0</v>
      </c>
      <c r="P110">
        <f t="shared" si="14"/>
        <v>0</v>
      </c>
    </row>
    <row r="111" spans="1:16" x14ac:dyDescent="0.35">
      <c r="A111">
        <v>2005</v>
      </c>
      <c r="B111">
        <v>3</v>
      </c>
      <c r="C111">
        <v>12</v>
      </c>
      <c r="D111">
        <v>622000</v>
      </c>
      <c r="E111">
        <v>0</v>
      </c>
      <c r="F111">
        <v>1907235.94</v>
      </c>
      <c r="H111">
        <f t="shared" si="10"/>
        <v>2005</v>
      </c>
      <c r="I111" t="str">
        <f>VLOOKUP(B111,Lookup!A:B,2,FALSE)</f>
        <v>Jigawa</v>
      </c>
      <c r="J111" t="str">
        <f>VLOOKUP($C111,Lookup!$Q:$V,6,FALSE)</f>
        <v>Recurrent Revenue</v>
      </c>
      <c r="K111" t="str">
        <f>VLOOKUP($C111,Lookup!$Q:$V,5,FALSE)</f>
        <v>Internally Generated Revenues (IGR)</v>
      </c>
      <c r="L111" t="str">
        <f>VLOOKUP($C111,Lookup!$Q:$V,4,FALSE)</f>
        <v>Rent on Government Property</v>
      </c>
      <c r="M111">
        <f t="shared" si="11"/>
        <v>622000</v>
      </c>
      <c r="N111">
        <f t="shared" si="12"/>
        <v>0</v>
      </c>
      <c r="O111">
        <f t="shared" si="13"/>
        <v>622000</v>
      </c>
      <c r="P111">
        <f t="shared" si="14"/>
        <v>1907235.94</v>
      </c>
    </row>
    <row r="112" spans="1:16" x14ac:dyDescent="0.35">
      <c r="A112">
        <v>2005</v>
      </c>
      <c r="B112">
        <v>3</v>
      </c>
      <c r="C112">
        <v>14</v>
      </c>
      <c r="D112">
        <v>413000000</v>
      </c>
      <c r="E112">
        <v>0</v>
      </c>
      <c r="F112">
        <v>362831748.92000002</v>
      </c>
      <c r="H112">
        <f t="shared" si="10"/>
        <v>2005</v>
      </c>
      <c r="I112" t="str">
        <f>VLOOKUP(B112,Lookup!A:B,2,FALSE)</f>
        <v>Jigawa</v>
      </c>
      <c r="J112" t="str">
        <f>VLOOKUP($C112,Lookup!$Q:$V,6,FALSE)</f>
        <v>Recurrent Revenue</v>
      </c>
      <c r="K112" t="str">
        <f>VLOOKUP($C112,Lookup!$Q:$V,5,FALSE)</f>
        <v>Internally Generated Revenues (IGR)</v>
      </c>
      <c r="L112" t="str">
        <f>VLOOKUP($C112,Lookup!$Q:$V,4,FALSE)</f>
        <v>Taxes</v>
      </c>
      <c r="M112">
        <f t="shared" si="11"/>
        <v>413000000</v>
      </c>
      <c r="N112">
        <f t="shared" si="12"/>
        <v>0</v>
      </c>
      <c r="O112">
        <f t="shared" si="13"/>
        <v>413000000</v>
      </c>
      <c r="P112">
        <f t="shared" si="14"/>
        <v>362831748.92000002</v>
      </c>
    </row>
    <row r="113" spans="1:16" x14ac:dyDescent="0.35">
      <c r="A113">
        <v>2005</v>
      </c>
      <c r="B113">
        <v>3</v>
      </c>
      <c r="C113">
        <v>19</v>
      </c>
      <c r="D113">
        <v>0</v>
      </c>
      <c r="E113">
        <v>0</v>
      </c>
      <c r="F113">
        <v>0</v>
      </c>
      <c r="H113">
        <f t="shared" si="10"/>
        <v>2005</v>
      </c>
      <c r="I113" t="str">
        <f>VLOOKUP(B113,Lookup!A:B,2,FALSE)</f>
        <v>Jigawa</v>
      </c>
      <c r="J113" t="str">
        <f>VLOOKUP($C113,Lookup!$Q:$V,6,FALSE)</f>
        <v>Recurrent Revenue</v>
      </c>
      <c r="K113" t="str">
        <f>VLOOKUP($C113,Lookup!$Q:$V,5,FALSE)</f>
        <v>Federally Allocated Revenues</v>
      </c>
      <c r="L113" t="str">
        <f>VLOOKUP($C113,Lookup!$Q:$V,4,FALSE)</f>
        <v>Augmentation</v>
      </c>
      <c r="M113">
        <f t="shared" si="11"/>
        <v>0</v>
      </c>
      <c r="N113">
        <f t="shared" si="12"/>
        <v>0</v>
      </c>
      <c r="O113">
        <f t="shared" si="13"/>
        <v>0</v>
      </c>
      <c r="P113">
        <f t="shared" si="14"/>
        <v>0</v>
      </c>
    </row>
    <row r="114" spans="1:16" x14ac:dyDescent="0.35">
      <c r="A114">
        <v>2005</v>
      </c>
      <c r="B114">
        <v>3</v>
      </c>
      <c r="C114">
        <v>20</v>
      </c>
      <c r="D114">
        <v>0</v>
      </c>
      <c r="E114">
        <v>0</v>
      </c>
      <c r="F114">
        <v>0</v>
      </c>
      <c r="H114">
        <f t="shared" si="10"/>
        <v>2005</v>
      </c>
      <c r="I114" t="str">
        <f>VLOOKUP(B114,Lookup!A:B,2,FALSE)</f>
        <v>Jigawa</v>
      </c>
      <c r="J114" t="str">
        <f>VLOOKUP($C114,Lookup!$Q:$V,6,FALSE)</f>
        <v>Recurrent Revenue</v>
      </c>
      <c r="K114" t="str">
        <f>VLOOKUP($C114,Lookup!$Q:$V,5,FALSE)</f>
        <v>Federally Allocated Revenues</v>
      </c>
      <c r="L114" t="str">
        <f>VLOOKUP($C114,Lookup!$Q:$V,4,FALSE)</f>
        <v>Ecological Fund</v>
      </c>
      <c r="M114">
        <f t="shared" si="11"/>
        <v>0</v>
      </c>
      <c r="N114">
        <f t="shared" si="12"/>
        <v>0</v>
      </c>
      <c r="O114">
        <f t="shared" si="13"/>
        <v>0</v>
      </c>
      <c r="P114">
        <f t="shared" si="14"/>
        <v>0</v>
      </c>
    </row>
    <row r="115" spans="1:16" x14ac:dyDescent="0.35">
      <c r="A115">
        <v>2005</v>
      </c>
      <c r="B115">
        <v>3</v>
      </c>
      <c r="C115">
        <v>21</v>
      </c>
      <c r="D115">
        <v>7000000000</v>
      </c>
      <c r="E115">
        <v>0</v>
      </c>
      <c r="F115">
        <v>2481220350.73</v>
      </c>
      <c r="H115">
        <f t="shared" si="10"/>
        <v>2005</v>
      </c>
      <c r="I115" t="str">
        <f>VLOOKUP(B115,Lookup!A:B,2,FALSE)</f>
        <v>Jigawa</v>
      </c>
      <c r="J115" t="str">
        <f>VLOOKUP($C115,Lookup!$Q:$V,6,FALSE)</f>
        <v>Recurrent Revenue</v>
      </c>
      <c r="K115" t="str">
        <f>VLOOKUP($C115,Lookup!$Q:$V,5,FALSE)</f>
        <v>Federally Allocated Revenues</v>
      </c>
      <c r="L115" t="str">
        <f>VLOOKUP($C115,Lookup!$Q:$V,4,FALSE)</f>
        <v>Excess Crude Revenue</v>
      </c>
      <c r="M115">
        <f t="shared" si="11"/>
        <v>7000000000</v>
      </c>
      <c r="N115">
        <f t="shared" si="12"/>
        <v>0</v>
      </c>
      <c r="O115">
        <f t="shared" si="13"/>
        <v>7000000000</v>
      </c>
      <c r="P115">
        <f t="shared" si="14"/>
        <v>2481220350.73</v>
      </c>
    </row>
    <row r="116" spans="1:16" x14ac:dyDescent="0.35">
      <c r="A116">
        <v>2005</v>
      </c>
      <c r="B116">
        <v>3</v>
      </c>
      <c r="C116">
        <v>24</v>
      </c>
      <c r="D116">
        <v>18500000000</v>
      </c>
      <c r="E116">
        <v>0</v>
      </c>
      <c r="F116">
        <v>18935603955.900002</v>
      </c>
      <c r="H116">
        <f t="shared" si="10"/>
        <v>2005</v>
      </c>
      <c r="I116" t="str">
        <f>VLOOKUP(B116,Lookup!A:B,2,FALSE)</f>
        <v>Jigawa</v>
      </c>
      <c r="J116" t="str">
        <f>VLOOKUP($C116,Lookup!$Q:$V,6,FALSE)</f>
        <v>Recurrent Revenue</v>
      </c>
      <c r="K116" t="str">
        <f>VLOOKUP($C116,Lookup!$Q:$V,5,FALSE)</f>
        <v>Federally Allocated Revenues</v>
      </c>
      <c r="L116" t="str">
        <f>VLOOKUP($C116,Lookup!$Q:$V,4,FALSE)</f>
        <v>Statutory Allocation</v>
      </c>
      <c r="M116">
        <f t="shared" si="11"/>
        <v>18500000000</v>
      </c>
      <c r="N116">
        <f t="shared" si="12"/>
        <v>0</v>
      </c>
      <c r="O116">
        <f t="shared" si="13"/>
        <v>18500000000</v>
      </c>
      <c r="P116">
        <f t="shared" si="14"/>
        <v>18935603955.900002</v>
      </c>
    </row>
    <row r="117" spans="1:16" x14ac:dyDescent="0.35">
      <c r="A117">
        <v>2005</v>
      </c>
      <c r="B117">
        <v>3</v>
      </c>
      <c r="C117">
        <v>27</v>
      </c>
      <c r="D117">
        <v>2080000000</v>
      </c>
      <c r="E117">
        <v>0</v>
      </c>
      <c r="F117">
        <v>2414157664.3800001</v>
      </c>
      <c r="H117">
        <f t="shared" si="10"/>
        <v>2005</v>
      </c>
      <c r="I117" t="str">
        <f>VLOOKUP(B117,Lookup!A:B,2,FALSE)</f>
        <v>Jigawa</v>
      </c>
      <c r="J117" t="str">
        <f>VLOOKUP($C117,Lookup!$Q:$V,6,FALSE)</f>
        <v>Recurrent Revenue</v>
      </c>
      <c r="K117" t="str">
        <f>VLOOKUP($C117,Lookup!$Q:$V,5,FALSE)</f>
        <v>Federally Allocated Revenues</v>
      </c>
      <c r="L117" t="str">
        <f>VLOOKUP($C117,Lookup!$Q:$V,4,FALSE)</f>
        <v>Value Added Tax</v>
      </c>
      <c r="M117">
        <f t="shared" si="11"/>
        <v>2080000000</v>
      </c>
      <c r="N117">
        <f t="shared" si="12"/>
        <v>0</v>
      </c>
      <c r="O117">
        <f t="shared" si="13"/>
        <v>2080000000</v>
      </c>
      <c r="P117">
        <f t="shared" si="14"/>
        <v>2414157664.3800001</v>
      </c>
    </row>
    <row r="118" spans="1:16" x14ac:dyDescent="0.35">
      <c r="A118">
        <v>2005</v>
      </c>
      <c r="B118">
        <v>3</v>
      </c>
      <c r="C118">
        <v>28</v>
      </c>
      <c r="D118">
        <v>0</v>
      </c>
      <c r="E118">
        <v>0</v>
      </c>
      <c r="F118">
        <v>0</v>
      </c>
      <c r="H118">
        <f t="shared" si="10"/>
        <v>2005</v>
      </c>
      <c r="I118" t="str">
        <f>VLOOKUP(B118,Lookup!A:B,2,FALSE)</f>
        <v>Jigawa</v>
      </c>
      <c r="J118" t="str">
        <f>VLOOKUP($C118,Lookup!$Q:$V,6,FALSE)</f>
        <v>Recurrent Revenue</v>
      </c>
      <c r="K118" t="str">
        <f>VLOOKUP($C118,Lookup!$Q:$V,5,FALSE)</f>
        <v>Federally Allocated Revenues</v>
      </c>
      <c r="L118" t="str">
        <f>VLOOKUP($C118,Lookup!$Q:$V,4,FALSE)</f>
        <v>SURE-P</v>
      </c>
      <c r="M118">
        <f t="shared" si="11"/>
        <v>0</v>
      </c>
      <c r="N118">
        <f t="shared" si="12"/>
        <v>0</v>
      </c>
      <c r="O118">
        <f t="shared" si="13"/>
        <v>0</v>
      </c>
      <c r="P118">
        <f t="shared" si="14"/>
        <v>0</v>
      </c>
    </row>
    <row r="119" spans="1:16" x14ac:dyDescent="0.35">
      <c r="A119">
        <v>2005</v>
      </c>
      <c r="B119">
        <v>3</v>
      </c>
      <c r="C119">
        <v>34</v>
      </c>
      <c r="D119">
        <v>77092000</v>
      </c>
      <c r="E119">
        <v>0</v>
      </c>
      <c r="F119">
        <v>0</v>
      </c>
      <c r="H119">
        <f t="shared" si="10"/>
        <v>2005</v>
      </c>
      <c r="I119" t="str">
        <f>VLOOKUP(B119,Lookup!A:B,2,FALSE)</f>
        <v>Jigawa</v>
      </c>
      <c r="J119" t="str">
        <f>VLOOKUP($C119,Lookup!$Q:$V,6,FALSE)</f>
        <v>Capital Receipts</v>
      </c>
      <c r="K119" t="str">
        <f>VLOOKUP($C119,Lookup!$Q:$V,5,FALSE)</f>
        <v>Grants</v>
      </c>
      <c r="L119" t="str">
        <f>VLOOKUP($C119,Lookup!$Q:$V,4,FALSE)</f>
        <v>External Grants</v>
      </c>
      <c r="M119">
        <f t="shared" si="11"/>
        <v>77092000</v>
      </c>
      <c r="N119">
        <f t="shared" si="12"/>
        <v>0</v>
      </c>
      <c r="O119">
        <f t="shared" si="13"/>
        <v>77092000</v>
      </c>
      <c r="P119">
        <f t="shared" si="14"/>
        <v>0</v>
      </c>
    </row>
    <row r="120" spans="1:16" x14ac:dyDescent="0.35">
      <c r="A120">
        <v>2005</v>
      </c>
      <c r="B120">
        <v>3</v>
      </c>
      <c r="C120">
        <v>36</v>
      </c>
      <c r="D120">
        <v>0</v>
      </c>
      <c r="E120">
        <v>0</v>
      </c>
      <c r="F120">
        <v>101866500</v>
      </c>
      <c r="H120">
        <f t="shared" si="10"/>
        <v>2005</v>
      </c>
      <c r="I120" t="str">
        <f>VLOOKUP(B120,Lookup!A:B,2,FALSE)</f>
        <v>Jigawa</v>
      </c>
      <c r="J120" t="str">
        <f>VLOOKUP($C120,Lookup!$Q:$V,6,FALSE)</f>
        <v>Capital Receipts</v>
      </c>
      <c r="K120" t="str">
        <f>VLOOKUP($C120,Lookup!$Q:$V,5,FALSE)</f>
        <v>Grants</v>
      </c>
      <c r="L120" t="str">
        <f>VLOOKUP($C120,Lookup!$Q:$V,4,FALSE)</f>
        <v>Grants and Reimbursements (Capital)</v>
      </c>
      <c r="M120">
        <f t="shared" si="11"/>
        <v>0</v>
      </c>
      <c r="N120">
        <f t="shared" si="12"/>
        <v>0</v>
      </c>
      <c r="O120">
        <f t="shared" si="13"/>
        <v>0</v>
      </c>
      <c r="P120">
        <f t="shared" si="14"/>
        <v>101866500</v>
      </c>
    </row>
    <row r="121" spans="1:16" x14ac:dyDescent="0.35">
      <c r="A121">
        <v>2005</v>
      </c>
      <c r="B121">
        <v>3</v>
      </c>
      <c r="C121">
        <v>38</v>
      </c>
      <c r="D121">
        <v>4042000000</v>
      </c>
      <c r="E121">
        <v>0</v>
      </c>
      <c r="F121">
        <v>0</v>
      </c>
      <c r="H121">
        <f t="shared" si="10"/>
        <v>2005</v>
      </c>
      <c r="I121" t="str">
        <f>VLOOKUP(B121,Lookup!A:B,2,FALSE)</f>
        <v>Jigawa</v>
      </c>
      <c r="J121" t="str">
        <f>VLOOKUP($C121,Lookup!$Q:$V,6,FALSE)</f>
        <v>Capital Receipts</v>
      </c>
      <c r="K121" t="str">
        <f>VLOOKUP($C121,Lookup!$Q:$V,5,FALSE)</f>
        <v>Grants</v>
      </c>
      <c r="L121" t="str">
        <f>VLOOKUP($C121,Lookup!$Q:$V,4,FALSE)</f>
        <v>Internal Grants</v>
      </c>
      <c r="M121">
        <f t="shared" si="11"/>
        <v>4042000000</v>
      </c>
      <c r="N121">
        <f t="shared" si="12"/>
        <v>0</v>
      </c>
      <c r="O121">
        <f t="shared" si="13"/>
        <v>4042000000</v>
      </c>
      <c r="P121">
        <f t="shared" si="14"/>
        <v>0</v>
      </c>
    </row>
    <row r="122" spans="1:16" x14ac:dyDescent="0.35">
      <c r="A122">
        <v>2005</v>
      </c>
      <c r="B122">
        <v>3</v>
      </c>
      <c r="C122">
        <v>42</v>
      </c>
      <c r="D122">
        <v>631718000</v>
      </c>
      <c r="E122">
        <v>0</v>
      </c>
      <c r="F122">
        <v>354563955.18000001</v>
      </c>
      <c r="H122">
        <f t="shared" si="10"/>
        <v>2005</v>
      </c>
      <c r="I122" t="str">
        <f>VLOOKUP(B122,Lookup!A:B,2,FALSE)</f>
        <v>Jigawa</v>
      </c>
      <c r="J122" t="str">
        <f>VLOOKUP($C122,Lookup!$Q:$V,6,FALSE)</f>
        <v>Capital Receipts</v>
      </c>
      <c r="K122" t="str">
        <f>VLOOKUP($C122,Lookup!$Q:$V,5,FALSE)</f>
        <v>Loans</v>
      </c>
      <c r="L122" t="str">
        <f>VLOOKUP($C122,Lookup!$Q:$V,4,FALSE)</f>
        <v>External Loans</v>
      </c>
      <c r="M122">
        <f t="shared" si="11"/>
        <v>631718000</v>
      </c>
      <c r="N122">
        <f t="shared" si="12"/>
        <v>0</v>
      </c>
      <c r="O122">
        <f t="shared" si="13"/>
        <v>631718000</v>
      </c>
      <c r="P122">
        <f t="shared" si="14"/>
        <v>354563955.18000001</v>
      </c>
    </row>
    <row r="123" spans="1:16" x14ac:dyDescent="0.35">
      <c r="A123">
        <v>2005</v>
      </c>
      <c r="B123">
        <v>3</v>
      </c>
      <c r="C123">
        <v>43</v>
      </c>
      <c r="D123">
        <v>668000000</v>
      </c>
      <c r="E123">
        <v>0</v>
      </c>
      <c r="F123">
        <v>9600000000</v>
      </c>
      <c r="H123">
        <f t="shared" si="10"/>
        <v>2005</v>
      </c>
      <c r="I123" t="str">
        <f>VLOOKUP(B123,Lookup!A:B,2,FALSE)</f>
        <v>Jigawa</v>
      </c>
      <c r="J123" t="str">
        <f>VLOOKUP($C123,Lookup!$Q:$V,6,FALSE)</f>
        <v>Capital Receipts</v>
      </c>
      <c r="K123" t="str">
        <f>VLOOKUP($C123,Lookup!$Q:$V,5,FALSE)</f>
        <v>Loans</v>
      </c>
      <c r="L123" t="str">
        <f>VLOOKUP($C123,Lookup!$Q:$V,4,FALSE)</f>
        <v>Internal Loans</v>
      </c>
      <c r="M123">
        <f t="shared" si="11"/>
        <v>668000000</v>
      </c>
      <c r="N123">
        <f t="shared" si="12"/>
        <v>0</v>
      </c>
      <c r="O123">
        <f t="shared" si="13"/>
        <v>668000000</v>
      </c>
      <c r="P123">
        <f t="shared" si="14"/>
        <v>9600000000</v>
      </c>
    </row>
    <row r="124" spans="1:16" x14ac:dyDescent="0.35">
      <c r="A124">
        <v>2005</v>
      </c>
      <c r="B124">
        <v>3</v>
      </c>
      <c r="C124">
        <v>44</v>
      </c>
      <c r="D124">
        <v>201190000</v>
      </c>
      <c r="E124">
        <v>0</v>
      </c>
      <c r="F124">
        <v>3368665532.8499999</v>
      </c>
      <c r="H124">
        <f t="shared" si="10"/>
        <v>2005</v>
      </c>
      <c r="I124" t="str">
        <f>VLOOKUP(B124,Lookup!A:B,2,FALSE)</f>
        <v>Jigawa</v>
      </c>
      <c r="J124" t="str">
        <f>VLOOKUP($C124,Lookup!$Q:$V,6,FALSE)</f>
        <v>Capital Receipts</v>
      </c>
      <c r="K124" t="str">
        <f>VLOOKUP($C124,Lookup!$Q:$V,5,FALSE)</f>
        <v>Others</v>
      </c>
      <c r="L124" t="str">
        <f>VLOOKUP($C124,Lookup!$Q:$V,4,FALSE)</f>
        <v>Other/Miscellaneous Revenue (Capital)</v>
      </c>
      <c r="M124">
        <f t="shared" si="11"/>
        <v>201190000</v>
      </c>
      <c r="N124">
        <f t="shared" si="12"/>
        <v>0</v>
      </c>
      <c r="O124">
        <f t="shared" si="13"/>
        <v>201190000</v>
      </c>
      <c r="P124">
        <f t="shared" si="14"/>
        <v>3368665532.8499999</v>
      </c>
    </row>
    <row r="125" spans="1:16" x14ac:dyDescent="0.35">
      <c r="A125">
        <v>2005</v>
      </c>
      <c r="B125">
        <v>3</v>
      </c>
      <c r="C125">
        <v>46</v>
      </c>
      <c r="D125">
        <v>2000000000</v>
      </c>
      <c r="E125">
        <v>0</v>
      </c>
      <c r="F125">
        <v>0</v>
      </c>
      <c r="H125">
        <f t="shared" si="10"/>
        <v>2005</v>
      </c>
      <c r="I125" t="str">
        <f>VLOOKUP(B125,Lookup!A:B,2,FALSE)</f>
        <v>Jigawa</v>
      </c>
      <c r="J125" t="str">
        <f>VLOOKUP($C125,Lookup!$Q:$V,6,FALSE)</f>
        <v>Capital Receipts</v>
      </c>
      <c r="K125" t="str">
        <f>VLOOKUP($C125,Lookup!$Q:$V,5,FALSE)</f>
        <v>Others</v>
      </c>
      <c r="L125" t="str">
        <f>VLOOKUP($C125,Lookup!$Q:$V,4,FALSE)</f>
        <v>LGA Contributions</v>
      </c>
      <c r="M125">
        <f t="shared" si="11"/>
        <v>2000000000</v>
      </c>
      <c r="N125">
        <f t="shared" si="12"/>
        <v>0</v>
      </c>
      <c r="O125">
        <f t="shared" si="13"/>
        <v>2000000000</v>
      </c>
      <c r="P125">
        <f t="shared" si="14"/>
        <v>0</v>
      </c>
    </row>
    <row r="126" spans="1:16" x14ac:dyDescent="0.35">
      <c r="A126">
        <v>2005</v>
      </c>
      <c r="B126">
        <v>3</v>
      </c>
      <c r="C126">
        <v>51</v>
      </c>
      <c r="D126">
        <v>4000000000</v>
      </c>
      <c r="E126">
        <v>0</v>
      </c>
      <c r="F126">
        <v>3190294585.8699999</v>
      </c>
      <c r="H126">
        <f t="shared" si="10"/>
        <v>2005</v>
      </c>
      <c r="I126" t="str">
        <f>VLOOKUP(B126,Lookup!A:B,2,FALSE)</f>
        <v>Jigawa</v>
      </c>
      <c r="J126" t="str">
        <f>VLOOKUP($C126,Lookup!$Q:$V,6,FALSE)</f>
        <v>Opening Balance</v>
      </c>
      <c r="K126" t="str">
        <f>VLOOKUP($C126,Lookup!$Q:$V,5,FALSE)</f>
        <v>Opening Balance</v>
      </c>
      <c r="L126" t="str">
        <f>VLOOKUP($C126,Lookup!$Q:$V,4,FALSE)</f>
        <v>Opening Balance</v>
      </c>
      <c r="M126">
        <f t="shared" si="11"/>
        <v>4000000000</v>
      </c>
      <c r="N126">
        <f t="shared" si="12"/>
        <v>0</v>
      </c>
      <c r="O126">
        <f t="shared" si="13"/>
        <v>4000000000</v>
      </c>
      <c r="P126">
        <f t="shared" si="14"/>
        <v>3190294585.8699999</v>
      </c>
    </row>
    <row r="127" spans="1:16" x14ac:dyDescent="0.35">
      <c r="A127">
        <v>2005</v>
      </c>
      <c r="B127">
        <v>4</v>
      </c>
      <c r="C127">
        <v>1</v>
      </c>
      <c r="D127">
        <v>0</v>
      </c>
      <c r="E127">
        <v>0</v>
      </c>
      <c r="F127">
        <v>0</v>
      </c>
      <c r="H127">
        <f t="shared" si="10"/>
        <v>2005</v>
      </c>
      <c r="I127" t="str">
        <f>VLOOKUP(B127,Lookup!A:B,2,FALSE)</f>
        <v>Kaduna</v>
      </c>
      <c r="J127" t="str">
        <f>VLOOKUP($C127,Lookup!$Q:$V,6,FALSE)</f>
        <v>Recurrent Revenue</v>
      </c>
      <c r="K127" t="str">
        <f>VLOOKUP($C127,Lookup!$Q:$V,5,FALSE)</f>
        <v>Internally Generated Revenues (IGR)</v>
      </c>
      <c r="L127" t="str">
        <f>VLOOKUP($C127,Lookup!$Q:$V,4,FALSE)</f>
        <v>BTL Receipts (Recurrent)</v>
      </c>
      <c r="M127">
        <f t="shared" si="11"/>
        <v>0</v>
      </c>
      <c r="N127">
        <f t="shared" si="12"/>
        <v>0</v>
      </c>
      <c r="O127">
        <f t="shared" si="13"/>
        <v>0</v>
      </c>
      <c r="P127">
        <f t="shared" si="14"/>
        <v>0</v>
      </c>
    </row>
    <row r="128" spans="1:16" x14ac:dyDescent="0.35">
      <c r="A128">
        <v>2005</v>
      </c>
      <c r="B128">
        <v>4</v>
      </c>
      <c r="C128">
        <v>2</v>
      </c>
      <c r="D128">
        <v>256610000</v>
      </c>
      <c r="E128">
        <v>0</v>
      </c>
      <c r="F128">
        <v>152100219.03999999</v>
      </c>
      <c r="H128">
        <f t="shared" si="10"/>
        <v>2005</v>
      </c>
      <c r="I128" t="str">
        <f>VLOOKUP(B128,Lookup!A:B,2,FALSE)</f>
        <v>Kaduna</v>
      </c>
      <c r="J128" t="str">
        <f>VLOOKUP($C128,Lookup!$Q:$V,6,FALSE)</f>
        <v>Recurrent Revenue</v>
      </c>
      <c r="K128" t="str">
        <f>VLOOKUP($C128,Lookup!$Q:$V,5,FALSE)</f>
        <v>Internally Generated Revenues (IGR)</v>
      </c>
      <c r="L128" t="str">
        <f>VLOOKUP($C128,Lookup!$Q:$V,4,FALSE)</f>
        <v>Earnings and Sales</v>
      </c>
      <c r="M128">
        <f t="shared" si="11"/>
        <v>256610000</v>
      </c>
      <c r="N128">
        <f t="shared" si="12"/>
        <v>0</v>
      </c>
      <c r="O128">
        <f t="shared" si="13"/>
        <v>256610000</v>
      </c>
      <c r="P128">
        <f t="shared" si="14"/>
        <v>152100219.03999999</v>
      </c>
    </row>
    <row r="129" spans="1:16" x14ac:dyDescent="0.35">
      <c r="A129">
        <v>2005</v>
      </c>
      <c r="B129">
        <v>4</v>
      </c>
      <c r="C129">
        <v>3</v>
      </c>
      <c r="D129">
        <v>521521500</v>
      </c>
      <c r="E129">
        <v>0</v>
      </c>
      <c r="F129">
        <v>350320248.38</v>
      </c>
      <c r="H129">
        <f t="shared" si="10"/>
        <v>2005</v>
      </c>
      <c r="I129" t="str">
        <f>VLOOKUP(B129,Lookup!A:B,2,FALSE)</f>
        <v>Kaduna</v>
      </c>
      <c r="J129" t="str">
        <f>VLOOKUP($C129,Lookup!$Q:$V,6,FALSE)</f>
        <v>Recurrent Revenue</v>
      </c>
      <c r="K129" t="str">
        <f>VLOOKUP($C129,Lookup!$Q:$V,5,FALSE)</f>
        <v>Internally Generated Revenues (IGR)</v>
      </c>
      <c r="L129" t="str">
        <f>VLOOKUP($C129,Lookup!$Q:$V,4,FALSE)</f>
        <v>Fines &amp; Fees</v>
      </c>
      <c r="M129">
        <f t="shared" si="11"/>
        <v>521521500</v>
      </c>
      <c r="N129">
        <f t="shared" si="12"/>
        <v>0</v>
      </c>
      <c r="O129">
        <f t="shared" si="13"/>
        <v>521521500</v>
      </c>
      <c r="P129">
        <f t="shared" si="14"/>
        <v>350320248.38</v>
      </c>
    </row>
    <row r="130" spans="1:16" x14ac:dyDescent="0.35">
      <c r="A130">
        <v>2005</v>
      </c>
      <c r="B130">
        <v>4</v>
      </c>
      <c r="C130">
        <v>6</v>
      </c>
      <c r="D130">
        <v>47799740</v>
      </c>
      <c r="E130">
        <v>0</v>
      </c>
      <c r="F130">
        <v>170217205.53</v>
      </c>
      <c r="H130">
        <f t="shared" si="10"/>
        <v>2005</v>
      </c>
      <c r="I130" t="str">
        <f>VLOOKUP(B130,Lookup!A:B,2,FALSE)</f>
        <v>Kaduna</v>
      </c>
      <c r="J130" t="str">
        <f>VLOOKUP($C130,Lookup!$Q:$V,6,FALSE)</f>
        <v>Recurrent Revenue</v>
      </c>
      <c r="K130" t="str">
        <f>VLOOKUP($C130,Lookup!$Q:$V,5,FALSE)</f>
        <v>Internally Generated Revenues (IGR)</v>
      </c>
      <c r="L130" t="str">
        <f>VLOOKUP($C130,Lookup!$Q:$V,4,FALSE)</f>
        <v>Interest and Dividends</v>
      </c>
      <c r="M130">
        <f t="shared" si="11"/>
        <v>47799740</v>
      </c>
      <c r="N130">
        <f t="shared" si="12"/>
        <v>0</v>
      </c>
      <c r="O130">
        <f t="shared" si="13"/>
        <v>47799740</v>
      </c>
      <c r="P130">
        <f t="shared" si="14"/>
        <v>170217205.53</v>
      </c>
    </row>
    <row r="131" spans="1:16" x14ac:dyDescent="0.35">
      <c r="A131">
        <v>2005</v>
      </c>
      <c r="B131">
        <v>4</v>
      </c>
      <c r="C131">
        <v>8</v>
      </c>
      <c r="D131">
        <v>91960000</v>
      </c>
      <c r="E131">
        <v>0</v>
      </c>
      <c r="F131">
        <v>107158651.45999999</v>
      </c>
      <c r="H131">
        <f t="shared" ref="H131:H194" si="15">A131</f>
        <v>2005</v>
      </c>
      <c r="I131" t="str">
        <f>VLOOKUP(B131,Lookup!A:B,2,FALSE)</f>
        <v>Kaduna</v>
      </c>
      <c r="J131" t="str">
        <f>VLOOKUP($C131,Lookup!$Q:$V,6,FALSE)</f>
        <v>Recurrent Revenue</v>
      </c>
      <c r="K131" t="str">
        <f>VLOOKUP($C131,Lookup!$Q:$V,5,FALSE)</f>
        <v>Internally Generated Revenues (IGR)</v>
      </c>
      <c r="L131" t="str">
        <f>VLOOKUP($C131,Lookup!$Q:$V,4,FALSE)</f>
        <v>Licences &amp; Royalities</v>
      </c>
      <c r="M131">
        <f t="shared" ref="M131:M194" si="16">D131</f>
        <v>91960000</v>
      </c>
      <c r="N131">
        <f t="shared" ref="N131:N194" si="17">E131</f>
        <v>0</v>
      </c>
      <c r="O131">
        <f t="shared" ref="O131:O194" si="18">N131+M131</f>
        <v>91960000</v>
      </c>
      <c r="P131">
        <f t="shared" ref="P131:P194" si="19">F131</f>
        <v>107158651.45999999</v>
      </c>
    </row>
    <row r="132" spans="1:16" x14ac:dyDescent="0.35">
      <c r="A132">
        <v>2005</v>
      </c>
      <c r="B132">
        <v>4</v>
      </c>
      <c r="C132">
        <v>10</v>
      </c>
      <c r="D132">
        <v>47080000</v>
      </c>
      <c r="E132">
        <v>0</v>
      </c>
      <c r="F132">
        <v>1196377984.3299999</v>
      </c>
      <c r="H132">
        <f t="shared" si="15"/>
        <v>2005</v>
      </c>
      <c r="I132" t="str">
        <f>VLOOKUP(B132,Lookup!A:B,2,FALSE)</f>
        <v>Kaduna</v>
      </c>
      <c r="J132" t="str">
        <f>VLOOKUP($C132,Lookup!$Q:$V,6,FALSE)</f>
        <v>Recurrent Revenue</v>
      </c>
      <c r="K132" t="str">
        <f>VLOOKUP($C132,Lookup!$Q:$V,5,FALSE)</f>
        <v>Internally Generated Revenues (IGR)</v>
      </c>
      <c r="L132" t="str">
        <f>VLOOKUP($C132,Lookup!$Q:$V,4,FALSE)</f>
        <v>Other/Miscellaneous Revenue (Recurrent)</v>
      </c>
      <c r="M132">
        <f t="shared" si="16"/>
        <v>47080000</v>
      </c>
      <c r="N132">
        <f t="shared" si="17"/>
        <v>0</v>
      </c>
      <c r="O132">
        <f t="shared" si="18"/>
        <v>47080000</v>
      </c>
      <c r="P132">
        <f t="shared" si="19"/>
        <v>1196377984.3299999</v>
      </c>
    </row>
    <row r="133" spans="1:16" x14ac:dyDescent="0.35">
      <c r="A133">
        <v>2005</v>
      </c>
      <c r="B133">
        <v>4</v>
      </c>
      <c r="C133">
        <v>11</v>
      </c>
      <c r="D133">
        <v>0</v>
      </c>
      <c r="E133">
        <v>0</v>
      </c>
      <c r="F133">
        <v>56963575</v>
      </c>
      <c r="H133">
        <f t="shared" si="15"/>
        <v>2005</v>
      </c>
      <c r="I133" t="str">
        <f>VLOOKUP(B133,Lookup!A:B,2,FALSE)</f>
        <v>Kaduna</v>
      </c>
      <c r="J133" t="str">
        <f>VLOOKUP($C133,Lookup!$Q:$V,6,FALSE)</f>
        <v>Recurrent Revenue</v>
      </c>
      <c r="K133" t="str">
        <f>VLOOKUP($C133,Lookup!$Q:$V,5,FALSE)</f>
        <v>Internally Generated Revenues (IGR)</v>
      </c>
      <c r="L133" t="str">
        <f>VLOOKUP($C133,Lookup!$Q:$V,4,FALSE)</f>
        <v>Reimbursements</v>
      </c>
      <c r="M133">
        <f t="shared" si="16"/>
        <v>0</v>
      </c>
      <c r="N133">
        <f t="shared" si="17"/>
        <v>0</v>
      </c>
      <c r="O133">
        <f t="shared" si="18"/>
        <v>0</v>
      </c>
      <c r="P133">
        <f t="shared" si="19"/>
        <v>56963575</v>
      </c>
    </row>
    <row r="134" spans="1:16" x14ac:dyDescent="0.35">
      <c r="A134">
        <v>2005</v>
      </c>
      <c r="B134">
        <v>4</v>
      </c>
      <c r="C134">
        <v>12</v>
      </c>
      <c r="D134">
        <v>652672000</v>
      </c>
      <c r="E134">
        <v>0</v>
      </c>
      <c r="F134">
        <v>107754841.36</v>
      </c>
      <c r="H134">
        <f t="shared" si="15"/>
        <v>2005</v>
      </c>
      <c r="I134" t="str">
        <f>VLOOKUP(B134,Lookup!A:B,2,FALSE)</f>
        <v>Kaduna</v>
      </c>
      <c r="J134" t="str">
        <f>VLOOKUP($C134,Lookup!$Q:$V,6,FALSE)</f>
        <v>Recurrent Revenue</v>
      </c>
      <c r="K134" t="str">
        <f>VLOOKUP($C134,Lookup!$Q:$V,5,FALSE)</f>
        <v>Internally Generated Revenues (IGR)</v>
      </c>
      <c r="L134" t="str">
        <f>VLOOKUP($C134,Lookup!$Q:$V,4,FALSE)</f>
        <v>Rent on Government Property</v>
      </c>
      <c r="M134">
        <f t="shared" si="16"/>
        <v>652672000</v>
      </c>
      <c r="N134">
        <f t="shared" si="17"/>
        <v>0</v>
      </c>
      <c r="O134">
        <f t="shared" si="18"/>
        <v>652672000</v>
      </c>
      <c r="P134">
        <f t="shared" si="19"/>
        <v>107754841.36</v>
      </c>
    </row>
    <row r="135" spans="1:16" x14ac:dyDescent="0.35">
      <c r="A135">
        <v>2005</v>
      </c>
      <c r="B135">
        <v>4</v>
      </c>
      <c r="C135">
        <v>13</v>
      </c>
      <c r="D135">
        <v>766881165</v>
      </c>
      <c r="E135">
        <v>0</v>
      </c>
      <c r="F135">
        <v>732801662.53999996</v>
      </c>
      <c r="H135">
        <f t="shared" si="15"/>
        <v>2005</v>
      </c>
      <c r="I135" t="str">
        <f>VLOOKUP(B135,Lookup!A:B,2,FALSE)</f>
        <v>Kaduna</v>
      </c>
      <c r="J135" t="str">
        <f>VLOOKUP($C135,Lookup!$Q:$V,6,FALSE)</f>
        <v>Recurrent Revenue</v>
      </c>
      <c r="K135" t="str">
        <f>VLOOKUP($C135,Lookup!$Q:$V,5,FALSE)</f>
        <v>Internally Generated Revenues (IGR)</v>
      </c>
      <c r="L135" t="str">
        <f>VLOOKUP($C135,Lookup!$Q:$V,4,FALSE)</f>
        <v>Revenue Parastatals</v>
      </c>
      <c r="M135">
        <f t="shared" si="16"/>
        <v>766881165</v>
      </c>
      <c r="N135">
        <f t="shared" si="17"/>
        <v>0</v>
      </c>
      <c r="O135">
        <f t="shared" si="18"/>
        <v>766881165</v>
      </c>
      <c r="P135">
        <f t="shared" si="19"/>
        <v>732801662.53999996</v>
      </c>
    </row>
    <row r="136" spans="1:16" x14ac:dyDescent="0.35">
      <c r="A136">
        <v>2005</v>
      </c>
      <c r="B136">
        <v>4</v>
      </c>
      <c r="C136">
        <v>14</v>
      </c>
      <c r="D136">
        <v>2360016000</v>
      </c>
      <c r="E136">
        <v>0</v>
      </c>
      <c r="F136">
        <v>2581944966.3699999</v>
      </c>
      <c r="H136">
        <f t="shared" si="15"/>
        <v>2005</v>
      </c>
      <c r="I136" t="str">
        <f>VLOOKUP(B136,Lookup!A:B,2,FALSE)</f>
        <v>Kaduna</v>
      </c>
      <c r="J136" t="str">
        <f>VLOOKUP($C136,Lookup!$Q:$V,6,FALSE)</f>
        <v>Recurrent Revenue</v>
      </c>
      <c r="K136" t="str">
        <f>VLOOKUP($C136,Lookup!$Q:$V,5,FALSE)</f>
        <v>Internally Generated Revenues (IGR)</v>
      </c>
      <c r="L136" t="str">
        <f>VLOOKUP($C136,Lookup!$Q:$V,4,FALSE)</f>
        <v>Taxes</v>
      </c>
      <c r="M136">
        <f t="shared" si="16"/>
        <v>2360016000</v>
      </c>
      <c r="N136">
        <f t="shared" si="17"/>
        <v>0</v>
      </c>
      <c r="O136">
        <f t="shared" si="18"/>
        <v>2360016000</v>
      </c>
      <c r="P136">
        <f t="shared" si="19"/>
        <v>2581944966.3699999</v>
      </c>
    </row>
    <row r="137" spans="1:16" x14ac:dyDescent="0.35">
      <c r="A137">
        <v>2005</v>
      </c>
      <c r="B137">
        <v>4</v>
      </c>
      <c r="C137">
        <v>19</v>
      </c>
      <c r="D137">
        <v>0</v>
      </c>
      <c r="E137">
        <v>0</v>
      </c>
      <c r="F137">
        <v>0</v>
      </c>
      <c r="H137">
        <f t="shared" si="15"/>
        <v>2005</v>
      </c>
      <c r="I137" t="str">
        <f>VLOOKUP(B137,Lookup!A:B,2,FALSE)</f>
        <v>Kaduna</v>
      </c>
      <c r="J137" t="str">
        <f>VLOOKUP($C137,Lookup!$Q:$V,6,FALSE)</f>
        <v>Recurrent Revenue</v>
      </c>
      <c r="K137" t="str">
        <f>VLOOKUP($C137,Lookup!$Q:$V,5,FALSE)</f>
        <v>Federally Allocated Revenues</v>
      </c>
      <c r="L137" t="str">
        <f>VLOOKUP($C137,Lookup!$Q:$V,4,FALSE)</f>
        <v>Augmentation</v>
      </c>
      <c r="M137">
        <f t="shared" si="16"/>
        <v>0</v>
      </c>
      <c r="N137">
        <f t="shared" si="17"/>
        <v>0</v>
      </c>
      <c r="O137">
        <f t="shared" si="18"/>
        <v>0</v>
      </c>
      <c r="P137">
        <f t="shared" si="19"/>
        <v>0</v>
      </c>
    </row>
    <row r="138" spans="1:16" x14ac:dyDescent="0.35">
      <c r="A138">
        <v>2005</v>
      </c>
      <c r="B138">
        <v>4</v>
      </c>
      <c r="C138">
        <v>20</v>
      </c>
      <c r="D138">
        <v>500000000</v>
      </c>
      <c r="E138">
        <v>0</v>
      </c>
      <c r="F138">
        <v>0</v>
      </c>
      <c r="H138">
        <f t="shared" si="15"/>
        <v>2005</v>
      </c>
      <c r="I138" t="str">
        <f>VLOOKUP(B138,Lookup!A:B,2,FALSE)</f>
        <v>Kaduna</v>
      </c>
      <c r="J138" t="str">
        <f>VLOOKUP($C138,Lookup!$Q:$V,6,FALSE)</f>
        <v>Recurrent Revenue</v>
      </c>
      <c r="K138" t="str">
        <f>VLOOKUP($C138,Lookup!$Q:$V,5,FALSE)</f>
        <v>Federally Allocated Revenues</v>
      </c>
      <c r="L138" t="str">
        <f>VLOOKUP($C138,Lookup!$Q:$V,4,FALSE)</f>
        <v>Ecological Fund</v>
      </c>
      <c r="M138">
        <f t="shared" si="16"/>
        <v>500000000</v>
      </c>
      <c r="N138">
        <f t="shared" si="17"/>
        <v>0</v>
      </c>
      <c r="O138">
        <f t="shared" si="18"/>
        <v>500000000</v>
      </c>
      <c r="P138">
        <f t="shared" si="19"/>
        <v>0</v>
      </c>
    </row>
    <row r="139" spans="1:16" x14ac:dyDescent="0.35">
      <c r="A139">
        <v>2005</v>
      </c>
      <c r="B139">
        <v>4</v>
      </c>
      <c r="C139">
        <v>21</v>
      </c>
      <c r="D139">
        <v>0</v>
      </c>
      <c r="E139">
        <v>0</v>
      </c>
      <c r="F139">
        <v>0</v>
      </c>
      <c r="H139">
        <f t="shared" si="15"/>
        <v>2005</v>
      </c>
      <c r="I139" t="str">
        <f>VLOOKUP(B139,Lookup!A:B,2,FALSE)</f>
        <v>Kaduna</v>
      </c>
      <c r="J139" t="str">
        <f>VLOOKUP($C139,Lookup!$Q:$V,6,FALSE)</f>
        <v>Recurrent Revenue</v>
      </c>
      <c r="K139" t="str">
        <f>VLOOKUP($C139,Lookup!$Q:$V,5,FALSE)</f>
        <v>Federally Allocated Revenues</v>
      </c>
      <c r="L139" t="str">
        <f>VLOOKUP($C139,Lookup!$Q:$V,4,FALSE)</f>
        <v>Excess Crude Revenue</v>
      </c>
      <c r="M139">
        <f t="shared" si="16"/>
        <v>0</v>
      </c>
      <c r="N139">
        <f t="shared" si="17"/>
        <v>0</v>
      </c>
      <c r="O139">
        <f t="shared" si="18"/>
        <v>0</v>
      </c>
      <c r="P139">
        <f t="shared" si="19"/>
        <v>0</v>
      </c>
    </row>
    <row r="140" spans="1:16" x14ac:dyDescent="0.35">
      <c r="A140">
        <v>2005</v>
      </c>
      <c r="B140">
        <v>4</v>
      </c>
      <c r="C140">
        <v>24</v>
      </c>
      <c r="D140">
        <v>26500000000</v>
      </c>
      <c r="E140">
        <v>0</v>
      </c>
      <c r="F140">
        <v>24505133720.27</v>
      </c>
      <c r="H140">
        <f t="shared" si="15"/>
        <v>2005</v>
      </c>
      <c r="I140" t="str">
        <f>VLOOKUP(B140,Lookup!A:B,2,FALSE)</f>
        <v>Kaduna</v>
      </c>
      <c r="J140" t="str">
        <f>VLOOKUP($C140,Lookup!$Q:$V,6,FALSE)</f>
        <v>Recurrent Revenue</v>
      </c>
      <c r="K140" t="str">
        <f>VLOOKUP($C140,Lookup!$Q:$V,5,FALSE)</f>
        <v>Federally Allocated Revenues</v>
      </c>
      <c r="L140" t="str">
        <f>VLOOKUP($C140,Lookup!$Q:$V,4,FALSE)</f>
        <v>Statutory Allocation</v>
      </c>
      <c r="M140">
        <f t="shared" si="16"/>
        <v>26500000000</v>
      </c>
      <c r="N140">
        <f t="shared" si="17"/>
        <v>0</v>
      </c>
      <c r="O140">
        <f t="shared" si="18"/>
        <v>26500000000</v>
      </c>
      <c r="P140">
        <f t="shared" si="19"/>
        <v>24505133720.27</v>
      </c>
    </row>
    <row r="141" spans="1:16" x14ac:dyDescent="0.35">
      <c r="A141">
        <v>2005</v>
      </c>
      <c r="B141">
        <v>4</v>
      </c>
      <c r="C141">
        <v>25</v>
      </c>
      <c r="D141">
        <v>237142090</v>
      </c>
      <c r="E141">
        <v>0</v>
      </c>
      <c r="F141">
        <v>0</v>
      </c>
      <c r="H141">
        <f t="shared" si="15"/>
        <v>2005</v>
      </c>
      <c r="I141" t="str">
        <f>VLOOKUP(B141,Lookup!A:B,2,FALSE)</f>
        <v>Kaduna</v>
      </c>
      <c r="J141" t="str">
        <f>VLOOKUP($C141,Lookup!$Q:$V,6,FALSE)</f>
        <v>Recurrent Revenue</v>
      </c>
      <c r="K141" t="str">
        <f>VLOOKUP($C141,Lookup!$Q:$V,5,FALSE)</f>
        <v>Federally Allocated Revenues</v>
      </c>
      <c r="L141" t="str">
        <f>VLOOKUP($C141,Lookup!$Q:$V,4,FALSE)</f>
        <v>Statutory Receipts (Judiciary)</v>
      </c>
      <c r="M141">
        <f t="shared" si="16"/>
        <v>237142090</v>
      </c>
      <c r="N141">
        <f t="shared" si="17"/>
        <v>0</v>
      </c>
      <c r="O141">
        <f t="shared" si="18"/>
        <v>237142090</v>
      </c>
      <c r="P141">
        <f t="shared" si="19"/>
        <v>0</v>
      </c>
    </row>
    <row r="142" spans="1:16" x14ac:dyDescent="0.35">
      <c r="A142">
        <v>2005</v>
      </c>
      <c r="B142">
        <v>4</v>
      </c>
      <c r="C142">
        <v>26</v>
      </c>
      <c r="D142">
        <v>0</v>
      </c>
      <c r="E142">
        <v>0</v>
      </c>
      <c r="F142">
        <v>0</v>
      </c>
      <c r="H142">
        <f t="shared" si="15"/>
        <v>2005</v>
      </c>
      <c r="I142" t="str">
        <f>VLOOKUP(B142,Lookup!A:B,2,FALSE)</f>
        <v>Kaduna</v>
      </c>
      <c r="J142" t="str">
        <f>VLOOKUP($C142,Lookup!$Q:$V,6,FALSE)</f>
        <v>Recurrent Revenue</v>
      </c>
      <c r="K142" t="str">
        <f>VLOOKUP($C142,Lookup!$Q:$V,5,FALSE)</f>
        <v>Federally Allocated Revenues</v>
      </c>
      <c r="L142" t="str">
        <f>VLOOKUP($C142,Lookup!$Q:$V,4,FALSE)</f>
        <v>Statutory Refund- Debt of Paris Clubs</v>
      </c>
      <c r="M142">
        <f t="shared" si="16"/>
        <v>0</v>
      </c>
      <c r="N142">
        <f t="shared" si="17"/>
        <v>0</v>
      </c>
      <c r="O142">
        <f t="shared" si="18"/>
        <v>0</v>
      </c>
      <c r="P142">
        <f t="shared" si="19"/>
        <v>0</v>
      </c>
    </row>
    <row r="143" spans="1:16" x14ac:dyDescent="0.35">
      <c r="A143">
        <v>2005</v>
      </c>
      <c r="B143">
        <v>4</v>
      </c>
      <c r="C143">
        <v>27</v>
      </c>
      <c r="D143">
        <v>3120000000</v>
      </c>
      <c r="E143">
        <v>0</v>
      </c>
      <c r="F143">
        <v>2874190334.7600002</v>
      </c>
      <c r="H143">
        <f t="shared" si="15"/>
        <v>2005</v>
      </c>
      <c r="I143" t="str">
        <f>VLOOKUP(B143,Lookup!A:B,2,FALSE)</f>
        <v>Kaduna</v>
      </c>
      <c r="J143" t="str">
        <f>VLOOKUP($C143,Lookup!$Q:$V,6,FALSE)</f>
        <v>Recurrent Revenue</v>
      </c>
      <c r="K143" t="str">
        <f>VLOOKUP($C143,Lookup!$Q:$V,5,FALSE)</f>
        <v>Federally Allocated Revenues</v>
      </c>
      <c r="L143" t="str">
        <f>VLOOKUP($C143,Lookup!$Q:$V,4,FALSE)</f>
        <v>Value Added Tax</v>
      </c>
      <c r="M143">
        <f t="shared" si="16"/>
        <v>3120000000</v>
      </c>
      <c r="N143">
        <f t="shared" si="17"/>
        <v>0</v>
      </c>
      <c r="O143">
        <f t="shared" si="18"/>
        <v>3120000000</v>
      </c>
      <c r="P143">
        <f t="shared" si="19"/>
        <v>2874190334.7600002</v>
      </c>
    </row>
    <row r="144" spans="1:16" x14ac:dyDescent="0.35">
      <c r="A144">
        <v>2005</v>
      </c>
      <c r="B144">
        <v>4</v>
      </c>
      <c r="C144">
        <v>34</v>
      </c>
      <c r="D144">
        <v>111000000</v>
      </c>
      <c r="E144">
        <v>0</v>
      </c>
      <c r="F144">
        <v>0</v>
      </c>
      <c r="H144">
        <f t="shared" si="15"/>
        <v>2005</v>
      </c>
      <c r="I144" t="str">
        <f>VLOOKUP(B144,Lookup!A:B,2,FALSE)</f>
        <v>Kaduna</v>
      </c>
      <c r="J144" t="str">
        <f>VLOOKUP($C144,Lookup!$Q:$V,6,FALSE)</f>
        <v>Capital Receipts</v>
      </c>
      <c r="K144" t="str">
        <f>VLOOKUP($C144,Lookup!$Q:$V,5,FALSE)</f>
        <v>Grants</v>
      </c>
      <c r="L144" t="str">
        <f>VLOOKUP($C144,Lookup!$Q:$V,4,FALSE)</f>
        <v>External Grants</v>
      </c>
      <c r="M144">
        <f t="shared" si="16"/>
        <v>111000000</v>
      </c>
      <c r="N144">
        <f t="shared" si="17"/>
        <v>0</v>
      </c>
      <c r="O144">
        <f t="shared" si="18"/>
        <v>111000000</v>
      </c>
      <c r="P144">
        <f t="shared" si="19"/>
        <v>0</v>
      </c>
    </row>
    <row r="145" spans="1:16" x14ac:dyDescent="0.35">
      <c r="A145">
        <v>2005</v>
      </c>
      <c r="B145">
        <v>4</v>
      </c>
      <c r="C145">
        <v>38</v>
      </c>
      <c r="D145">
        <v>560900000</v>
      </c>
      <c r="E145">
        <v>0</v>
      </c>
      <c r="F145">
        <v>529179591.92000002</v>
      </c>
      <c r="H145">
        <f t="shared" si="15"/>
        <v>2005</v>
      </c>
      <c r="I145" t="str">
        <f>VLOOKUP(B145,Lookup!A:B,2,FALSE)</f>
        <v>Kaduna</v>
      </c>
      <c r="J145" t="str">
        <f>VLOOKUP($C145,Lookup!$Q:$V,6,FALSE)</f>
        <v>Capital Receipts</v>
      </c>
      <c r="K145" t="str">
        <f>VLOOKUP($C145,Lookup!$Q:$V,5,FALSE)</f>
        <v>Grants</v>
      </c>
      <c r="L145" t="str">
        <f>VLOOKUP($C145,Lookup!$Q:$V,4,FALSE)</f>
        <v>Internal Grants</v>
      </c>
      <c r="M145">
        <f t="shared" si="16"/>
        <v>560900000</v>
      </c>
      <c r="N145">
        <f t="shared" si="17"/>
        <v>0</v>
      </c>
      <c r="O145">
        <f t="shared" si="18"/>
        <v>560900000</v>
      </c>
      <c r="P145">
        <f t="shared" si="19"/>
        <v>529179591.92000002</v>
      </c>
    </row>
    <row r="146" spans="1:16" x14ac:dyDescent="0.35">
      <c r="A146">
        <v>2005</v>
      </c>
      <c r="B146">
        <v>4</v>
      </c>
      <c r="C146">
        <v>42</v>
      </c>
      <c r="D146">
        <v>1838515165</v>
      </c>
      <c r="E146">
        <v>0</v>
      </c>
      <c r="F146">
        <v>441540252.82999998</v>
      </c>
      <c r="H146">
        <f t="shared" si="15"/>
        <v>2005</v>
      </c>
      <c r="I146" t="str">
        <f>VLOOKUP(B146,Lookup!A:B,2,FALSE)</f>
        <v>Kaduna</v>
      </c>
      <c r="J146" t="str">
        <f>VLOOKUP($C146,Lookup!$Q:$V,6,FALSE)</f>
        <v>Capital Receipts</v>
      </c>
      <c r="K146" t="str">
        <f>VLOOKUP($C146,Lookup!$Q:$V,5,FALSE)</f>
        <v>Loans</v>
      </c>
      <c r="L146" t="str">
        <f>VLOOKUP($C146,Lookup!$Q:$V,4,FALSE)</f>
        <v>External Loans</v>
      </c>
      <c r="M146">
        <f t="shared" si="16"/>
        <v>1838515165</v>
      </c>
      <c r="N146">
        <f t="shared" si="17"/>
        <v>0</v>
      </c>
      <c r="O146">
        <f t="shared" si="18"/>
        <v>1838515165</v>
      </c>
      <c r="P146">
        <f t="shared" si="19"/>
        <v>441540252.82999998</v>
      </c>
    </row>
    <row r="147" spans="1:16" x14ac:dyDescent="0.35">
      <c r="A147">
        <v>2005</v>
      </c>
      <c r="B147">
        <v>4</v>
      </c>
      <c r="C147">
        <v>43</v>
      </c>
      <c r="D147">
        <v>7676889145</v>
      </c>
      <c r="E147">
        <v>0</v>
      </c>
      <c r="F147">
        <v>2602875863.4299998</v>
      </c>
      <c r="H147">
        <f t="shared" si="15"/>
        <v>2005</v>
      </c>
      <c r="I147" t="str">
        <f>VLOOKUP(B147,Lookup!A:B,2,FALSE)</f>
        <v>Kaduna</v>
      </c>
      <c r="J147" t="str">
        <f>VLOOKUP($C147,Lookup!$Q:$V,6,FALSE)</f>
        <v>Capital Receipts</v>
      </c>
      <c r="K147" t="str">
        <f>VLOOKUP($C147,Lookup!$Q:$V,5,FALSE)</f>
        <v>Loans</v>
      </c>
      <c r="L147" t="str">
        <f>VLOOKUP($C147,Lookup!$Q:$V,4,FALSE)</f>
        <v>Internal Loans</v>
      </c>
      <c r="M147">
        <f t="shared" si="16"/>
        <v>7676889145</v>
      </c>
      <c r="N147">
        <f t="shared" si="17"/>
        <v>0</v>
      </c>
      <c r="O147">
        <f t="shared" si="18"/>
        <v>7676889145</v>
      </c>
      <c r="P147">
        <f t="shared" si="19"/>
        <v>2602875863.4299998</v>
      </c>
    </row>
    <row r="148" spans="1:16" x14ac:dyDescent="0.35">
      <c r="A148">
        <v>2005</v>
      </c>
      <c r="B148">
        <v>4</v>
      </c>
      <c r="C148">
        <v>44</v>
      </c>
      <c r="D148">
        <v>1831379215</v>
      </c>
      <c r="E148">
        <v>0</v>
      </c>
      <c r="F148">
        <v>0</v>
      </c>
      <c r="H148">
        <f t="shared" si="15"/>
        <v>2005</v>
      </c>
      <c r="I148" t="str">
        <f>VLOOKUP(B148,Lookup!A:B,2,FALSE)</f>
        <v>Kaduna</v>
      </c>
      <c r="J148" t="str">
        <f>VLOOKUP($C148,Lookup!$Q:$V,6,FALSE)</f>
        <v>Capital Receipts</v>
      </c>
      <c r="K148" t="str">
        <f>VLOOKUP($C148,Lookup!$Q:$V,5,FALSE)</f>
        <v>Others</v>
      </c>
      <c r="L148" t="str">
        <f>VLOOKUP($C148,Lookup!$Q:$V,4,FALSE)</f>
        <v>Other/Miscellaneous Revenue (Capital)</v>
      </c>
      <c r="M148">
        <f t="shared" si="16"/>
        <v>1831379215</v>
      </c>
      <c r="N148">
        <f t="shared" si="17"/>
        <v>0</v>
      </c>
      <c r="O148">
        <f t="shared" si="18"/>
        <v>1831379215</v>
      </c>
      <c r="P148">
        <f t="shared" si="19"/>
        <v>0</v>
      </c>
    </row>
    <row r="149" spans="1:16" x14ac:dyDescent="0.35">
      <c r="A149">
        <v>2005</v>
      </c>
      <c r="B149">
        <v>4</v>
      </c>
      <c r="C149">
        <v>45</v>
      </c>
      <c r="D149">
        <v>402000000</v>
      </c>
      <c r="E149">
        <v>0</v>
      </c>
      <c r="F149">
        <v>0</v>
      </c>
      <c r="H149">
        <f t="shared" si="15"/>
        <v>2005</v>
      </c>
      <c r="I149" t="str">
        <f>VLOOKUP(B149,Lookup!A:B,2,FALSE)</f>
        <v>Kaduna</v>
      </c>
      <c r="J149" t="str">
        <f>VLOOKUP($C149,Lookup!$Q:$V,6,FALSE)</f>
        <v>Capital Receipts</v>
      </c>
      <c r="K149" t="str">
        <f>VLOOKUP($C149,Lookup!$Q:$V,5,FALSE)</f>
        <v>Others</v>
      </c>
      <c r="L149" t="str">
        <f>VLOOKUP($C149,Lookup!$Q:$V,4,FALSE)</f>
        <v>Sale of Assets/Investments</v>
      </c>
      <c r="M149">
        <f t="shared" si="16"/>
        <v>402000000</v>
      </c>
      <c r="N149">
        <f t="shared" si="17"/>
        <v>0</v>
      </c>
      <c r="O149">
        <f t="shared" si="18"/>
        <v>402000000</v>
      </c>
      <c r="P149">
        <f t="shared" si="19"/>
        <v>0</v>
      </c>
    </row>
    <row r="150" spans="1:16" x14ac:dyDescent="0.35">
      <c r="A150">
        <v>2005</v>
      </c>
      <c r="B150">
        <v>4</v>
      </c>
      <c r="C150">
        <v>46</v>
      </c>
      <c r="D150">
        <v>0</v>
      </c>
      <c r="E150">
        <v>0</v>
      </c>
      <c r="F150">
        <v>0</v>
      </c>
      <c r="H150">
        <f t="shared" si="15"/>
        <v>2005</v>
      </c>
      <c r="I150" t="str">
        <f>VLOOKUP(B150,Lookup!A:B,2,FALSE)</f>
        <v>Kaduna</v>
      </c>
      <c r="J150" t="str">
        <f>VLOOKUP($C150,Lookup!$Q:$V,6,FALSE)</f>
        <v>Capital Receipts</v>
      </c>
      <c r="K150" t="str">
        <f>VLOOKUP($C150,Lookup!$Q:$V,5,FALSE)</f>
        <v>Others</v>
      </c>
      <c r="L150" t="str">
        <f>VLOOKUP($C150,Lookup!$Q:$V,4,FALSE)</f>
        <v>LGA Contributions</v>
      </c>
      <c r="M150">
        <f t="shared" si="16"/>
        <v>0</v>
      </c>
      <c r="N150">
        <f t="shared" si="17"/>
        <v>0</v>
      </c>
      <c r="O150">
        <f t="shared" si="18"/>
        <v>0</v>
      </c>
      <c r="P150">
        <f t="shared" si="19"/>
        <v>0</v>
      </c>
    </row>
    <row r="151" spans="1:16" x14ac:dyDescent="0.35">
      <c r="A151">
        <v>2005</v>
      </c>
      <c r="B151">
        <v>4</v>
      </c>
      <c r="C151">
        <v>51</v>
      </c>
      <c r="D151">
        <v>750000000</v>
      </c>
      <c r="E151">
        <v>0</v>
      </c>
      <c r="F151">
        <v>1856539198.04</v>
      </c>
      <c r="H151">
        <f t="shared" si="15"/>
        <v>2005</v>
      </c>
      <c r="I151" t="str">
        <f>VLOOKUP(B151,Lookup!A:B,2,FALSE)</f>
        <v>Kaduna</v>
      </c>
      <c r="J151" t="str">
        <f>VLOOKUP($C151,Lookup!$Q:$V,6,FALSE)</f>
        <v>Opening Balance</v>
      </c>
      <c r="K151" t="str">
        <f>VLOOKUP($C151,Lookup!$Q:$V,5,FALSE)</f>
        <v>Opening Balance</v>
      </c>
      <c r="L151" t="str">
        <f>VLOOKUP($C151,Lookup!$Q:$V,4,FALSE)</f>
        <v>Opening Balance</v>
      </c>
      <c r="M151">
        <f t="shared" si="16"/>
        <v>750000000</v>
      </c>
      <c r="N151">
        <f t="shared" si="17"/>
        <v>0</v>
      </c>
      <c r="O151">
        <f t="shared" si="18"/>
        <v>750000000</v>
      </c>
      <c r="P151">
        <f t="shared" si="19"/>
        <v>1856539198.04</v>
      </c>
    </row>
    <row r="152" spans="1:16" x14ac:dyDescent="0.35">
      <c r="A152">
        <v>2005</v>
      </c>
      <c r="B152">
        <v>5</v>
      </c>
      <c r="C152">
        <v>2</v>
      </c>
      <c r="D152">
        <v>205024800</v>
      </c>
      <c r="E152">
        <v>0</v>
      </c>
      <c r="F152">
        <v>168430563</v>
      </c>
      <c r="H152">
        <f t="shared" si="15"/>
        <v>2005</v>
      </c>
      <c r="I152" t="str">
        <f>VLOOKUP(B152,Lookup!A:B,2,FALSE)</f>
        <v>Kano</v>
      </c>
      <c r="J152" t="str">
        <f>VLOOKUP($C152,Lookup!$Q:$V,6,FALSE)</f>
        <v>Recurrent Revenue</v>
      </c>
      <c r="K152" t="str">
        <f>VLOOKUP($C152,Lookup!$Q:$V,5,FALSE)</f>
        <v>Internally Generated Revenues (IGR)</v>
      </c>
      <c r="L152" t="str">
        <f>VLOOKUP($C152,Lookup!$Q:$V,4,FALSE)</f>
        <v>Earnings and Sales</v>
      </c>
      <c r="M152">
        <f t="shared" si="16"/>
        <v>205024800</v>
      </c>
      <c r="N152">
        <f t="shared" si="17"/>
        <v>0</v>
      </c>
      <c r="O152">
        <f t="shared" si="18"/>
        <v>205024800</v>
      </c>
      <c r="P152">
        <f t="shared" si="19"/>
        <v>168430563</v>
      </c>
    </row>
    <row r="153" spans="1:16" x14ac:dyDescent="0.35">
      <c r="A153">
        <v>2005</v>
      </c>
      <c r="B153">
        <v>5</v>
      </c>
      <c r="C153">
        <v>3</v>
      </c>
      <c r="D153">
        <v>520922200</v>
      </c>
      <c r="E153">
        <v>0</v>
      </c>
      <c r="F153">
        <v>2250441467</v>
      </c>
      <c r="H153">
        <f t="shared" si="15"/>
        <v>2005</v>
      </c>
      <c r="I153" t="str">
        <f>VLOOKUP(B153,Lookup!A:B,2,FALSE)</f>
        <v>Kano</v>
      </c>
      <c r="J153" t="str">
        <f>VLOOKUP($C153,Lookup!$Q:$V,6,FALSE)</f>
        <v>Recurrent Revenue</v>
      </c>
      <c r="K153" t="str">
        <f>VLOOKUP($C153,Lookup!$Q:$V,5,FALSE)</f>
        <v>Internally Generated Revenues (IGR)</v>
      </c>
      <c r="L153" t="str">
        <f>VLOOKUP($C153,Lookup!$Q:$V,4,FALSE)</f>
        <v>Fines &amp; Fees</v>
      </c>
      <c r="M153">
        <f t="shared" si="16"/>
        <v>520922200</v>
      </c>
      <c r="N153">
        <f t="shared" si="17"/>
        <v>0</v>
      </c>
      <c r="O153">
        <f t="shared" si="18"/>
        <v>520922200</v>
      </c>
      <c r="P153">
        <f t="shared" si="19"/>
        <v>2250441467</v>
      </c>
    </row>
    <row r="154" spans="1:16" x14ac:dyDescent="0.35">
      <c r="A154">
        <v>2005</v>
      </c>
      <c r="B154">
        <v>5</v>
      </c>
      <c r="C154">
        <v>4</v>
      </c>
      <c r="D154">
        <v>52050000</v>
      </c>
      <c r="E154">
        <v>0</v>
      </c>
      <c r="F154">
        <v>16423856</v>
      </c>
      <c r="H154">
        <f t="shared" si="15"/>
        <v>2005</v>
      </c>
      <c r="I154" t="str">
        <f>VLOOKUP(B154,Lookup!A:B,2,FALSE)</f>
        <v>Kano</v>
      </c>
      <c r="J154" t="str">
        <f>VLOOKUP($C154,Lookup!$Q:$V,6,FALSE)</f>
        <v>Recurrent Revenue</v>
      </c>
      <c r="K154" t="str">
        <f>VLOOKUP($C154,Lookup!$Q:$V,5,FALSE)</f>
        <v>Internally Generated Revenues (IGR)</v>
      </c>
      <c r="L154" t="str">
        <f>VLOOKUP($C154,Lookup!$Q:$V,4,FALSE)</f>
        <v>Grants and Reimbursements (Recurrent)</v>
      </c>
      <c r="M154">
        <f t="shared" si="16"/>
        <v>52050000</v>
      </c>
      <c r="N154">
        <f t="shared" si="17"/>
        <v>0</v>
      </c>
      <c r="O154">
        <f t="shared" si="18"/>
        <v>52050000</v>
      </c>
      <c r="P154">
        <f t="shared" si="19"/>
        <v>16423856</v>
      </c>
    </row>
    <row r="155" spans="1:16" x14ac:dyDescent="0.35">
      <c r="A155">
        <v>2005</v>
      </c>
      <c r="B155">
        <v>5</v>
      </c>
      <c r="C155">
        <v>6</v>
      </c>
      <c r="D155">
        <v>0</v>
      </c>
      <c r="E155">
        <v>0</v>
      </c>
      <c r="F155">
        <v>0</v>
      </c>
      <c r="H155">
        <f t="shared" si="15"/>
        <v>2005</v>
      </c>
      <c r="I155" t="str">
        <f>VLOOKUP(B155,Lookup!A:B,2,FALSE)</f>
        <v>Kano</v>
      </c>
      <c r="J155" t="str">
        <f>VLOOKUP($C155,Lookup!$Q:$V,6,FALSE)</f>
        <v>Recurrent Revenue</v>
      </c>
      <c r="K155" t="str">
        <f>VLOOKUP($C155,Lookup!$Q:$V,5,FALSE)</f>
        <v>Internally Generated Revenues (IGR)</v>
      </c>
      <c r="L155" t="str">
        <f>VLOOKUP($C155,Lookup!$Q:$V,4,FALSE)</f>
        <v>Interest and Dividends</v>
      </c>
      <c r="M155">
        <f t="shared" si="16"/>
        <v>0</v>
      </c>
      <c r="N155">
        <f t="shared" si="17"/>
        <v>0</v>
      </c>
      <c r="O155">
        <f t="shared" si="18"/>
        <v>0</v>
      </c>
      <c r="P155">
        <f t="shared" si="19"/>
        <v>0</v>
      </c>
    </row>
    <row r="156" spans="1:16" x14ac:dyDescent="0.35">
      <c r="A156">
        <v>2005</v>
      </c>
      <c r="B156">
        <v>5</v>
      </c>
      <c r="C156">
        <v>7</v>
      </c>
      <c r="D156">
        <v>285300000</v>
      </c>
      <c r="E156">
        <v>0</v>
      </c>
      <c r="F156">
        <v>610532626</v>
      </c>
      <c r="H156">
        <f t="shared" si="15"/>
        <v>2005</v>
      </c>
      <c r="I156" t="str">
        <f>VLOOKUP(B156,Lookup!A:B,2,FALSE)</f>
        <v>Kano</v>
      </c>
      <c r="J156" t="str">
        <f>VLOOKUP($C156,Lookup!$Q:$V,6,FALSE)</f>
        <v>Recurrent Revenue</v>
      </c>
      <c r="K156" t="str">
        <f>VLOOKUP($C156,Lookup!$Q:$V,5,FALSE)</f>
        <v>Internally Generated Revenues (IGR)</v>
      </c>
      <c r="L156" t="str">
        <f>VLOOKUP($C156,Lookup!$Q:$V,4,FALSE)</f>
        <v>Interest and Loan Repayment (Recurrent)</v>
      </c>
      <c r="M156">
        <f t="shared" si="16"/>
        <v>285300000</v>
      </c>
      <c r="N156">
        <f t="shared" si="17"/>
        <v>0</v>
      </c>
      <c r="O156">
        <f t="shared" si="18"/>
        <v>285300000</v>
      </c>
      <c r="P156">
        <f t="shared" si="19"/>
        <v>610532626</v>
      </c>
    </row>
    <row r="157" spans="1:16" x14ac:dyDescent="0.35">
      <c r="A157">
        <v>2005</v>
      </c>
      <c r="B157">
        <v>5</v>
      </c>
      <c r="C157">
        <v>8</v>
      </c>
      <c r="D157">
        <v>118550000</v>
      </c>
      <c r="E157">
        <v>0</v>
      </c>
      <c r="F157">
        <v>76899705</v>
      </c>
      <c r="H157">
        <f t="shared" si="15"/>
        <v>2005</v>
      </c>
      <c r="I157" t="str">
        <f>VLOOKUP(B157,Lookup!A:B,2,FALSE)</f>
        <v>Kano</v>
      </c>
      <c r="J157" t="str">
        <f>VLOOKUP($C157,Lookup!$Q:$V,6,FALSE)</f>
        <v>Recurrent Revenue</v>
      </c>
      <c r="K157" t="str">
        <f>VLOOKUP($C157,Lookup!$Q:$V,5,FALSE)</f>
        <v>Internally Generated Revenues (IGR)</v>
      </c>
      <c r="L157" t="str">
        <f>VLOOKUP($C157,Lookup!$Q:$V,4,FALSE)</f>
        <v>Licences &amp; Royalities</v>
      </c>
      <c r="M157">
        <f t="shared" si="16"/>
        <v>118550000</v>
      </c>
      <c r="N157">
        <f t="shared" si="17"/>
        <v>0</v>
      </c>
      <c r="O157">
        <f t="shared" si="18"/>
        <v>118550000</v>
      </c>
      <c r="P157">
        <f t="shared" si="19"/>
        <v>76899705</v>
      </c>
    </row>
    <row r="158" spans="1:16" x14ac:dyDescent="0.35">
      <c r="A158">
        <v>2005</v>
      </c>
      <c r="B158">
        <v>5</v>
      </c>
      <c r="C158">
        <v>10</v>
      </c>
      <c r="D158">
        <v>1873141000</v>
      </c>
      <c r="E158">
        <v>0</v>
      </c>
      <c r="F158">
        <v>1479944328</v>
      </c>
      <c r="H158">
        <f t="shared" si="15"/>
        <v>2005</v>
      </c>
      <c r="I158" t="str">
        <f>VLOOKUP(B158,Lookup!A:B,2,FALSE)</f>
        <v>Kano</v>
      </c>
      <c r="J158" t="str">
        <f>VLOOKUP($C158,Lookup!$Q:$V,6,FALSE)</f>
        <v>Recurrent Revenue</v>
      </c>
      <c r="K158" t="str">
        <f>VLOOKUP($C158,Lookup!$Q:$V,5,FALSE)</f>
        <v>Internally Generated Revenues (IGR)</v>
      </c>
      <c r="L158" t="str">
        <f>VLOOKUP($C158,Lookup!$Q:$V,4,FALSE)</f>
        <v>Other/Miscellaneous Revenue (Recurrent)</v>
      </c>
      <c r="M158">
        <f t="shared" si="16"/>
        <v>1873141000</v>
      </c>
      <c r="N158">
        <f t="shared" si="17"/>
        <v>0</v>
      </c>
      <c r="O158">
        <f t="shared" si="18"/>
        <v>1873141000</v>
      </c>
      <c r="P158">
        <f t="shared" si="19"/>
        <v>1479944328</v>
      </c>
    </row>
    <row r="159" spans="1:16" x14ac:dyDescent="0.35">
      <c r="A159">
        <v>2005</v>
      </c>
      <c r="B159">
        <v>5</v>
      </c>
      <c r="C159">
        <v>11</v>
      </c>
      <c r="D159">
        <v>0</v>
      </c>
      <c r="E159">
        <v>0</v>
      </c>
      <c r="F159">
        <v>0</v>
      </c>
      <c r="H159">
        <f t="shared" si="15"/>
        <v>2005</v>
      </c>
      <c r="I159" t="str">
        <f>VLOOKUP(B159,Lookup!A:B,2,FALSE)</f>
        <v>Kano</v>
      </c>
      <c r="J159" t="str">
        <f>VLOOKUP($C159,Lookup!$Q:$V,6,FALSE)</f>
        <v>Recurrent Revenue</v>
      </c>
      <c r="K159" t="str">
        <f>VLOOKUP($C159,Lookup!$Q:$V,5,FALSE)</f>
        <v>Internally Generated Revenues (IGR)</v>
      </c>
      <c r="L159" t="str">
        <f>VLOOKUP($C159,Lookup!$Q:$V,4,FALSE)</f>
        <v>Reimbursements</v>
      </c>
      <c r="M159">
        <f t="shared" si="16"/>
        <v>0</v>
      </c>
      <c r="N159">
        <f t="shared" si="17"/>
        <v>0</v>
      </c>
      <c r="O159">
        <f t="shared" si="18"/>
        <v>0</v>
      </c>
      <c r="P159">
        <f t="shared" si="19"/>
        <v>0</v>
      </c>
    </row>
    <row r="160" spans="1:16" x14ac:dyDescent="0.35">
      <c r="A160">
        <v>2005</v>
      </c>
      <c r="B160">
        <v>5</v>
      </c>
      <c r="C160">
        <v>12</v>
      </c>
      <c r="D160">
        <v>377010000</v>
      </c>
      <c r="E160">
        <v>0</v>
      </c>
      <c r="F160">
        <v>152086218</v>
      </c>
      <c r="H160">
        <f t="shared" si="15"/>
        <v>2005</v>
      </c>
      <c r="I160" t="str">
        <f>VLOOKUP(B160,Lookup!A:B,2,FALSE)</f>
        <v>Kano</v>
      </c>
      <c r="J160" t="str">
        <f>VLOOKUP($C160,Lookup!$Q:$V,6,FALSE)</f>
        <v>Recurrent Revenue</v>
      </c>
      <c r="K160" t="str">
        <f>VLOOKUP($C160,Lookup!$Q:$V,5,FALSE)</f>
        <v>Internally Generated Revenues (IGR)</v>
      </c>
      <c r="L160" t="str">
        <f>VLOOKUP($C160,Lookup!$Q:$V,4,FALSE)</f>
        <v>Rent on Government Property</v>
      </c>
      <c r="M160">
        <f t="shared" si="16"/>
        <v>377010000</v>
      </c>
      <c r="N160">
        <f t="shared" si="17"/>
        <v>0</v>
      </c>
      <c r="O160">
        <f t="shared" si="18"/>
        <v>377010000</v>
      </c>
      <c r="P160">
        <f t="shared" si="19"/>
        <v>152086218</v>
      </c>
    </row>
    <row r="161" spans="1:16" x14ac:dyDescent="0.35">
      <c r="A161">
        <v>2005</v>
      </c>
      <c r="B161">
        <v>5</v>
      </c>
      <c r="C161">
        <v>14</v>
      </c>
      <c r="D161">
        <v>2716152000</v>
      </c>
      <c r="E161">
        <v>0</v>
      </c>
      <c r="F161">
        <v>1999982059</v>
      </c>
      <c r="H161">
        <f t="shared" si="15"/>
        <v>2005</v>
      </c>
      <c r="I161" t="str">
        <f>VLOOKUP(B161,Lookup!A:B,2,FALSE)</f>
        <v>Kano</v>
      </c>
      <c r="J161" t="str">
        <f>VLOOKUP($C161,Lookup!$Q:$V,6,FALSE)</f>
        <v>Recurrent Revenue</v>
      </c>
      <c r="K161" t="str">
        <f>VLOOKUP($C161,Lookup!$Q:$V,5,FALSE)</f>
        <v>Internally Generated Revenues (IGR)</v>
      </c>
      <c r="L161" t="str">
        <f>VLOOKUP($C161,Lookup!$Q:$V,4,FALSE)</f>
        <v>Taxes</v>
      </c>
      <c r="M161">
        <f t="shared" si="16"/>
        <v>2716152000</v>
      </c>
      <c r="N161">
        <f t="shared" si="17"/>
        <v>0</v>
      </c>
      <c r="O161">
        <f t="shared" si="18"/>
        <v>2716152000</v>
      </c>
      <c r="P161">
        <f t="shared" si="19"/>
        <v>1999982059</v>
      </c>
    </row>
    <row r="162" spans="1:16" x14ac:dyDescent="0.35">
      <c r="A162">
        <v>2005</v>
      </c>
      <c r="B162">
        <v>5</v>
      </c>
      <c r="C162">
        <v>19</v>
      </c>
      <c r="D162">
        <v>0</v>
      </c>
      <c r="E162">
        <v>0</v>
      </c>
      <c r="F162">
        <v>0</v>
      </c>
      <c r="H162">
        <f t="shared" si="15"/>
        <v>2005</v>
      </c>
      <c r="I162" t="str">
        <f>VLOOKUP(B162,Lookup!A:B,2,FALSE)</f>
        <v>Kano</v>
      </c>
      <c r="J162" t="str">
        <f>VLOOKUP($C162,Lookup!$Q:$V,6,FALSE)</f>
        <v>Recurrent Revenue</v>
      </c>
      <c r="K162" t="str">
        <f>VLOOKUP($C162,Lookup!$Q:$V,5,FALSE)</f>
        <v>Federally Allocated Revenues</v>
      </c>
      <c r="L162" t="str">
        <f>VLOOKUP($C162,Lookup!$Q:$V,4,FALSE)</f>
        <v>Augmentation</v>
      </c>
      <c r="M162">
        <f t="shared" si="16"/>
        <v>0</v>
      </c>
      <c r="N162">
        <f t="shared" si="17"/>
        <v>0</v>
      </c>
      <c r="O162">
        <f t="shared" si="18"/>
        <v>0</v>
      </c>
      <c r="P162">
        <f t="shared" si="19"/>
        <v>0</v>
      </c>
    </row>
    <row r="163" spans="1:16" x14ac:dyDescent="0.35">
      <c r="A163">
        <v>2005</v>
      </c>
      <c r="B163">
        <v>5</v>
      </c>
      <c r="C163">
        <v>20</v>
      </c>
      <c r="D163">
        <v>0</v>
      </c>
      <c r="E163">
        <v>0</v>
      </c>
      <c r="F163">
        <v>0</v>
      </c>
      <c r="H163">
        <f t="shared" si="15"/>
        <v>2005</v>
      </c>
      <c r="I163" t="str">
        <f>VLOOKUP(B163,Lookup!A:B,2,FALSE)</f>
        <v>Kano</v>
      </c>
      <c r="J163" t="str">
        <f>VLOOKUP($C163,Lookup!$Q:$V,6,FALSE)</f>
        <v>Recurrent Revenue</v>
      </c>
      <c r="K163" t="str">
        <f>VLOOKUP($C163,Lookup!$Q:$V,5,FALSE)</f>
        <v>Federally Allocated Revenues</v>
      </c>
      <c r="L163" t="str">
        <f>VLOOKUP($C163,Lookup!$Q:$V,4,FALSE)</f>
        <v>Ecological Fund</v>
      </c>
      <c r="M163">
        <f t="shared" si="16"/>
        <v>0</v>
      </c>
      <c r="N163">
        <f t="shared" si="17"/>
        <v>0</v>
      </c>
      <c r="O163">
        <f t="shared" si="18"/>
        <v>0</v>
      </c>
      <c r="P163">
        <f t="shared" si="19"/>
        <v>0</v>
      </c>
    </row>
    <row r="164" spans="1:16" x14ac:dyDescent="0.35">
      <c r="A164">
        <v>2005</v>
      </c>
      <c r="B164">
        <v>5</v>
      </c>
      <c r="C164">
        <v>21</v>
      </c>
      <c r="D164">
        <v>3519273982</v>
      </c>
      <c r="E164">
        <v>0</v>
      </c>
      <c r="F164">
        <v>0</v>
      </c>
      <c r="H164">
        <f t="shared" si="15"/>
        <v>2005</v>
      </c>
      <c r="I164" t="str">
        <f>VLOOKUP(B164,Lookup!A:B,2,FALSE)</f>
        <v>Kano</v>
      </c>
      <c r="J164" t="str">
        <f>VLOOKUP($C164,Lookup!$Q:$V,6,FALSE)</f>
        <v>Recurrent Revenue</v>
      </c>
      <c r="K164" t="str">
        <f>VLOOKUP($C164,Lookup!$Q:$V,5,FALSE)</f>
        <v>Federally Allocated Revenues</v>
      </c>
      <c r="L164" t="str">
        <f>VLOOKUP($C164,Lookup!$Q:$V,4,FALSE)</f>
        <v>Excess Crude Revenue</v>
      </c>
      <c r="M164">
        <f t="shared" si="16"/>
        <v>3519273982</v>
      </c>
      <c r="N164">
        <f t="shared" si="17"/>
        <v>0</v>
      </c>
      <c r="O164">
        <f t="shared" si="18"/>
        <v>3519273982</v>
      </c>
      <c r="P164">
        <f t="shared" si="19"/>
        <v>0</v>
      </c>
    </row>
    <row r="165" spans="1:16" x14ac:dyDescent="0.35">
      <c r="A165">
        <v>2005</v>
      </c>
      <c r="B165">
        <v>5</v>
      </c>
      <c r="C165">
        <v>22</v>
      </c>
      <c r="D165">
        <v>0</v>
      </c>
      <c r="E165">
        <v>0</v>
      </c>
      <c r="F165">
        <v>3719296493</v>
      </c>
      <c r="H165">
        <f t="shared" si="15"/>
        <v>2005</v>
      </c>
      <c r="I165" t="str">
        <f>VLOOKUP(B165,Lookup!A:B,2,FALSE)</f>
        <v>Kano</v>
      </c>
      <c r="J165" t="str">
        <f>VLOOKUP($C165,Lookup!$Q:$V,6,FALSE)</f>
        <v>Recurrent Revenue</v>
      </c>
      <c r="K165" t="str">
        <f>VLOOKUP($C165,Lookup!$Q:$V,5,FALSE)</f>
        <v>Federally Allocated Revenues</v>
      </c>
      <c r="L165" t="str">
        <f>VLOOKUP($C165,Lookup!$Q:$V,4,FALSE)</f>
        <v>Other Federal Receipts/Revenue</v>
      </c>
      <c r="M165">
        <f t="shared" si="16"/>
        <v>0</v>
      </c>
      <c r="N165">
        <f t="shared" si="17"/>
        <v>0</v>
      </c>
      <c r="O165">
        <f t="shared" si="18"/>
        <v>0</v>
      </c>
      <c r="P165">
        <f t="shared" si="19"/>
        <v>3719296493</v>
      </c>
    </row>
    <row r="166" spans="1:16" x14ac:dyDescent="0.35">
      <c r="A166">
        <v>2005</v>
      </c>
      <c r="B166">
        <v>5</v>
      </c>
      <c r="C166">
        <v>23</v>
      </c>
      <c r="D166">
        <v>0</v>
      </c>
      <c r="E166">
        <v>0</v>
      </c>
      <c r="F166">
        <v>0</v>
      </c>
      <c r="H166">
        <f t="shared" si="15"/>
        <v>2005</v>
      </c>
      <c r="I166" t="str">
        <f>VLOOKUP(B166,Lookup!A:B,2,FALSE)</f>
        <v>Kano</v>
      </c>
      <c r="J166" t="str">
        <f>VLOOKUP($C166,Lookup!$Q:$V,6,FALSE)</f>
        <v>Recurrent Revenue</v>
      </c>
      <c r="K166" t="str">
        <f>VLOOKUP($C166,Lookup!$Q:$V,5,FALSE)</f>
        <v>Federally Allocated Revenues</v>
      </c>
      <c r="L166" t="str">
        <f>VLOOKUP($C166,Lookup!$Q:$V,4,FALSE)</f>
        <v>Recurrent Loan</v>
      </c>
      <c r="M166">
        <f t="shared" si="16"/>
        <v>0</v>
      </c>
      <c r="N166">
        <f t="shared" si="17"/>
        <v>0</v>
      </c>
      <c r="O166">
        <f t="shared" si="18"/>
        <v>0</v>
      </c>
      <c r="P166">
        <f t="shared" si="19"/>
        <v>0</v>
      </c>
    </row>
    <row r="167" spans="1:16" x14ac:dyDescent="0.35">
      <c r="A167">
        <v>2005</v>
      </c>
      <c r="B167">
        <v>5</v>
      </c>
      <c r="C167">
        <v>24</v>
      </c>
      <c r="D167">
        <v>25657502628</v>
      </c>
      <c r="E167">
        <v>0</v>
      </c>
      <c r="F167">
        <v>25749353825</v>
      </c>
      <c r="H167">
        <f t="shared" si="15"/>
        <v>2005</v>
      </c>
      <c r="I167" t="str">
        <f>VLOOKUP(B167,Lookup!A:B,2,FALSE)</f>
        <v>Kano</v>
      </c>
      <c r="J167" t="str">
        <f>VLOOKUP($C167,Lookup!$Q:$V,6,FALSE)</f>
        <v>Recurrent Revenue</v>
      </c>
      <c r="K167" t="str">
        <f>VLOOKUP($C167,Lookup!$Q:$V,5,FALSE)</f>
        <v>Federally Allocated Revenues</v>
      </c>
      <c r="L167" t="str">
        <f>VLOOKUP($C167,Lookup!$Q:$V,4,FALSE)</f>
        <v>Statutory Allocation</v>
      </c>
      <c r="M167">
        <f t="shared" si="16"/>
        <v>25657502628</v>
      </c>
      <c r="N167">
        <f t="shared" si="17"/>
        <v>0</v>
      </c>
      <c r="O167">
        <f t="shared" si="18"/>
        <v>25657502628</v>
      </c>
      <c r="P167">
        <f t="shared" si="19"/>
        <v>25749353825</v>
      </c>
    </row>
    <row r="168" spans="1:16" x14ac:dyDescent="0.35">
      <c r="A168">
        <v>2005</v>
      </c>
      <c r="B168">
        <v>5</v>
      </c>
      <c r="C168">
        <v>27</v>
      </c>
      <c r="D168">
        <v>2844000000</v>
      </c>
      <c r="E168">
        <v>0</v>
      </c>
      <c r="F168">
        <v>3441679077</v>
      </c>
      <c r="H168">
        <f t="shared" si="15"/>
        <v>2005</v>
      </c>
      <c r="I168" t="str">
        <f>VLOOKUP(B168,Lookup!A:B,2,FALSE)</f>
        <v>Kano</v>
      </c>
      <c r="J168" t="str">
        <f>VLOOKUP($C168,Lookup!$Q:$V,6,FALSE)</f>
        <v>Recurrent Revenue</v>
      </c>
      <c r="K168" t="str">
        <f>VLOOKUP($C168,Lookup!$Q:$V,5,FALSE)</f>
        <v>Federally Allocated Revenues</v>
      </c>
      <c r="L168" t="str">
        <f>VLOOKUP($C168,Lookup!$Q:$V,4,FALSE)</f>
        <v>Value Added Tax</v>
      </c>
      <c r="M168">
        <f t="shared" si="16"/>
        <v>2844000000</v>
      </c>
      <c r="N168">
        <f t="shared" si="17"/>
        <v>0</v>
      </c>
      <c r="O168">
        <f t="shared" si="18"/>
        <v>2844000000</v>
      </c>
      <c r="P168">
        <f t="shared" si="19"/>
        <v>3441679077</v>
      </c>
    </row>
    <row r="169" spans="1:16" x14ac:dyDescent="0.35">
      <c r="A169">
        <v>2005</v>
      </c>
      <c r="B169">
        <v>5</v>
      </c>
      <c r="C169">
        <v>28</v>
      </c>
      <c r="D169">
        <v>0</v>
      </c>
      <c r="E169">
        <v>0</v>
      </c>
      <c r="F169">
        <v>0</v>
      </c>
      <c r="H169">
        <f t="shared" si="15"/>
        <v>2005</v>
      </c>
      <c r="I169" t="str">
        <f>VLOOKUP(B169,Lookup!A:B,2,FALSE)</f>
        <v>Kano</v>
      </c>
      <c r="J169" t="str">
        <f>VLOOKUP($C169,Lookup!$Q:$V,6,FALSE)</f>
        <v>Recurrent Revenue</v>
      </c>
      <c r="K169" t="str">
        <f>VLOOKUP($C169,Lookup!$Q:$V,5,FALSE)</f>
        <v>Federally Allocated Revenues</v>
      </c>
      <c r="L169" t="str">
        <f>VLOOKUP($C169,Lookup!$Q:$V,4,FALSE)</f>
        <v>SURE-P</v>
      </c>
      <c r="M169">
        <f t="shared" si="16"/>
        <v>0</v>
      </c>
      <c r="N169">
        <f t="shared" si="17"/>
        <v>0</v>
      </c>
      <c r="O169">
        <f t="shared" si="18"/>
        <v>0</v>
      </c>
      <c r="P169">
        <f t="shared" si="19"/>
        <v>0</v>
      </c>
    </row>
    <row r="170" spans="1:16" x14ac:dyDescent="0.35">
      <c r="A170">
        <v>2005</v>
      </c>
      <c r="B170">
        <v>5</v>
      </c>
      <c r="C170">
        <v>34</v>
      </c>
      <c r="D170">
        <v>378935000</v>
      </c>
      <c r="E170">
        <v>0</v>
      </c>
      <c r="F170">
        <v>0</v>
      </c>
      <c r="H170">
        <f t="shared" si="15"/>
        <v>2005</v>
      </c>
      <c r="I170" t="str">
        <f>VLOOKUP(B170,Lookup!A:B,2,FALSE)</f>
        <v>Kano</v>
      </c>
      <c r="J170" t="str">
        <f>VLOOKUP($C170,Lookup!$Q:$V,6,FALSE)</f>
        <v>Capital Receipts</v>
      </c>
      <c r="K170" t="str">
        <f>VLOOKUP($C170,Lookup!$Q:$V,5,FALSE)</f>
        <v>Grants</v>
      </c>
      <c r="L170" t="str">
        <f>VLOOKUP($C170,Lookup!$Q:$V,4,FALSE)</f>
        <v>External Grants</v>
      </c>
      <c r="M170">
        <f t="shared" si="16"/>
        <v>378935000</v>
      </c>
      <c r="N170">
        <f t="shared" si="17"/>
        <v>0</v>
      </c>
      <c r="O170">
        <f t="shared" si="18"/>
        <v>378935000</v>
      </c>
      <c r="P170">
        <f t="shared" si="19"/>
        <v>0</v>
      </c>
    </row>
    <row r="171" spans="1:16" x14ac:dyDescent="0.35">
      <c r="A171">
        <v>2005</v>
      </c>
      <c r="B171">
        <v>5</v>
      </c>
      <c r="C171">
        <v>36</v>
      </c>
      <c r="D171">
        <v>0</v>
      </c>
      <c r="E171">
        <v>0</v>
      </c>
      <c r="F171">
        <v>0</v>
      </c>
      <c r="H171">
        <f t="shared" si="15"/>
        <v>2005</v>
      </c>
      <c r="I171" t="str">
        <f>VLOOKUP(B171,Lookup!A:B,2,FALSE)</f>
        <v>Kano</v>
      </c>
      <c r="J171" t="str">
        <f>VLOOKUP($C171,Lookup!$Q:$V,6,FALSE)</f>
        <v>Capital Receipts</v>
      </c>
      <c r="K171" t="str">
        <f>VLOOKUP($C171,Lookup!$Q:$V,5,FALSE)</f>
        <v>Grants</v>
      </c>
      <c r="L171" t="str">
        <f>VLOOKUP($C171,Lookup!$Q:$V,4,FALSE)</f>
        <v>Grants and Reimbursements (Capital)</v>
      </c>
      <c r="M171">
        <f t="shared" si="16"/>
        <v>0</v>
      </c>
      <c r="N171">
        <f t="shared" si="17"/>
        <v>0</v>
      </c>
      <c r="O171">
        <f t="shared" si="18"/>
        <v>0</v>
      </c>
      <c r="P171">
        <f t="shared" si="19"/>
        <v>0</v>
      </c>
    </row>
    <row r="172" spans="1:16" x14ac:dyDescent="0.35">
      <c r="A172">
        <v>2005</v>
      </c>
      <c r="B172">
        <v>5</v>
      </c>
      <c r="C172">
        <v>37</v>
      </c>
      <c r="D172">
        <v>0</v>
      </c>
      <c r="E172">
        <v>0</v>
      </c>
      <c r="F172">
        <v>15930472</v>
      </c>
      <c r="H172">
        <f t="shared" si="15"/>
        <v>2005</v>
      </c>
      <c r="I172" t="str">
        <f>VLOOKUP(B172,Lookup!A:B,2,FALSE)</f>
        <v>Kano</v>
      </c>
      <c r="J172" t="str">
        <f>VLOOKUP($C172,Lookup!$Q:$V,6,FALSE)</f>
        <v>Capital Receipts</v>
      </c>
      <c r="K172" t="str">
        <f>VLOOKUP($C172,Lookup!$Q:$V,5,FALSE)</f>
        <v>Grants</v>
      </c>
      <c r="L172" t="str">
        <f>VLOOKUP($C172,Lookup!$Q:$V,4,FALSE)</f>
        <v>Grants/Subventions (Capital)</v>
      </c>
      <c r="M172">
        <f t="shared" si="16"/>
        <v>0</v>
      </c>
      <c r="N172">
        <f t="shared" si="17"/>
        <v>0</v>
      </c>
      <c r="O172">
        <f t="shared" si="18"/>
        <v>0</v>
      </c>
      <c r="P172">
        <f t="shared" si="19"/>
        <v>15930472</v>
      </c>
    </row>
    <row r="173" spans="1:16" x14ac:dyDescent="0.35">
      <c r="A173">
        <v>2005</v>
      </c>
      <c r="B173">
        <v>5</v>
      </c>
      <c r="C173">
        <v>38</v>
      </c>
      <c r="D173">
        <v>218682650</v>
      </c>
      <c r="E173">
        <v>0</v>
      </c>
      <c r="F173">
        <v>0</v>
      </c>
      <c r="H173">
        <f t="shared" si="15"/>
        <v>2005</v>
      </c>
      <c r="I173" t="str">
        <f>VLOOKUP(B173,Lookup!A:B,2,FALSE)</f>
        <v>Kano</v>
      </c>
      <c r="J173" t="str">
        <f>VLOOKUP($C173,Lookup!$Q:$V,6,FALSE)</f>
        <v>Capital Receipts</v>
      </c>
      <c r="K173" t="str">
        <f>VLOOKUP($C173,Lookup!$Q:$V,5,FALSE)</f>
        <v>Grants</v>
      </c>
      <c r="L173" t="str">
        <f>VLOOKUP($C173,Lookup!$Q:$V,4,FALSE)</f>
        <v>Internal Grants</v>
      </c>
      <c r="M173">
        <f t="shared" si="16"/>
        <v>218682650</v>
      </c>
      <c r="N173">
        <f t="shared" si="17"/>
        <v>0</v>
      </c>
      <c r="O173">
        <f t="shared" si="18"/>
        <v>218682650</v>
      </c>
      <c r="P173">
        <f t="shared" si="19"/>
        <v>0</v>
      </c>
    </row>
    <row r="174" spans="1:16" x14ac:dyDescent="0.35">
      <c r="A174">
        <v>2005</v>
      </c>
      <c r="B174">
        <v>5</v>
      </c>
      <c r="C174">
        <v>42</v>
      </c>
      <c r="D174">
        <v>0</v>
      </c>
      <c r="E174">
        <v>0</v>
      </c>
      <c r="F174">
        <v>0</v>
      </c>
      <c r="H174">
        <f t="shared" si="15"/>
        <v>2005</v>
      </c>
      <c r="I174" t="str">
        <f>VLOOKUP(B174,Lookup!A:B,2,FALSE)</f>
        <v>Kano</v>
      </c>
      <c r="J174" t="str">
        <f>VLOOKUP($C174,Lookup!$Q:$V,6,FALSE)</f>
        <v>Capital Receipts</v>
      </c>
      <c r="K174" t="str">
        <f>VLOOKUP($C174,Lookup!$Q:$V,5,FALSE)</f>
        <v>Loans</v>
      </c>
      <c r="L174" t="str">
        <f>VLOOKUP($C174,Lookup!$Q:$V,4,FALSE)</f>
        <v>External Loans</v>
      </c>
      <c r="M174">
        <f t="shared" si="16"/>
        <v>0</v>
      </c>
      <c r="N174">
        <f t="shared" si="17"/>
        <v>0</v>
      </c>
      <c r="O174">
        <f t="shared" si="18"/>
        <v>0</v>
      </c>
      <c r="P174">
        <f t="shared" si="19"/>
        <v>0</v>
      </c>
    </row>
    <row r="175" spans="1:16" x14ac:dyDescent="0.35">
      <c r="A175">
        <v>2005</v>
      </c>
      <c r="B175">
        <v>5</v>
      </c>
      <c r="C175">
        <v>43</v>
      </c>
      <c r="D175">
        <v>0</v>
      </c>
      <c r="E175">
        <v>0</v>
      </c>
      <c r="F175">
        <v>0</v>
      </c>
      <c r="H175">
        <f t="shared" si="15"/>
        <v>2005</v>
      </c>
      <c r="I175" t="str">
        <f>VLOOKUP(B175,Lookup!A:B,2,FALSE)</f>
        <v>Kano</v>
      </c>
      <c r="J175" t="str">
        <f>VLOOKUP($C175,Lookup!$Q:$V,6,FALSE)</f>
        <v>Capital Receipts</v>
      </c>
      <c r="K175" t="str">
        <f>VLOOKUP($C175,Lookup!$Q:$V,5,FALSE)</f>
        <v>Loans</v>
      </c>
      <c r="L175" t="str">
        <f>VLOOKUP($C175,Lookup!$Q:$V,4,FALSE)</f>
        <v>Internal Loans</v>
      </c>
      <c r="M175">
        <f t="shared" si="16"/>
        <v>0</v>
      </c>
      <c r="N175">
        <f t="shared" si="17"/>
        <v>0</v>
      </c>
      <c r="O175">
        <f t="shared" si="18"/>
        <v>0</v>
      </c>
      <c r="P175">
        <f t="shared" si="19"/>
        <v>0</v>
      </c>
    </row>
    <row r="176" spans="1:16" x14ac:dyDescent="0.35">
      <c r="A176">
        <v>2005</v>
      </c>
      <c r="B176">
        <v>5</v>
      </c>
      <c r="C176">
        <v>44</v>
      </c>
      <c r="D176">
        <v>6563470694</v>
      </c>
      <c r="E176">
        <v>0</v>
      </c>
      <c r="F176">
        <v>2889851201</v>
      </c>
      <c r="H176">
        <f t="shared" si="15"/>
        <v>2005</v>
      </c>
      <c r="I176" t="str">
        <f>VLOOKUP(B176,Lookup!A:B,2,FALSE)</f>
        <v>Kano</v>
      </c>
      <c r="J176" t="str">
        <f>VLOOKUP($C176,Lookup!$Q:$V,6,FALSE)</f>
        <v>Capital Receipts</v>
      </c>
      <c r="K176" t="str">
        <f>VLOOKUP($C176,Lookup!$Q:$V,5,FALSE)</f>
        <v>Others</v>
      </c>
      <c r="L176" t="str">
        <f>VLOOKUP($C176,Lookup!$Q:$V,4,FALSE)</f>
        <v>Other/Miscellaneous Revenue (Capital)</v>
      </c>
      <c r="M176">
        <f t="shared" si="16"/>
        <v>6563470694</v>
      </c>
      <c r="N176">
        <f t="shared" si="17"/>
        <v>0</v>
      </c>
      <c r="O176">
        <f t="shared" si="18"/>
        <v>6563470694</v>
      </c>
      <c r="P176">
        <f t="shared" si="19"/>
        <v>2889851201</v>
      </c>
    </row>
    <row r="177" spans="1:16" x14ac:dyDescent="0.35">
      <c r="A177">
        <v>2005</v>
      </c>
      <c r="B177">
        <v>5</v>
      </c>
      <c r="C177">
        <v>46</v>
      </c>
      <c r="D177">
        <v>0</v>
      </c>
      <c r="E177">
        <v>0</v>
      </c>
      <c r="F177">
        <v>0</v>
      </c>
      <c r="H177">
        <f t="shared" si="15"/>
        <v>2005</v>
      </c>
      <c r="I177" t="str">
        <f>VLOOKUP(B177,Lookup!A:B,2,FALSE)</f>
        <v>Kano</v>
      </c>
      <c r="J177" t="str">
        <f>VLOOKUP($C177,Lookup!$Q:$V,6,FALSE)</f>
        <v>Capital Receipts</v>
      </c>
      <c r="K177" t="str">
        <f>VLOOKUP($C177,Lookup!$Q:$V,5,FALSE)</f>
        <v>Others</v>
      </c>
      <c r="L177" t="str">
        <f>VLOOKUP($C177,Lookup!$Q:$V,4,FALSE)</f>
        <v>LGA Contributions</v>
      </c>
      <c r="M177">
        <f t="shared" si="16"/>
        <v>0</v>
      </c>
      <c r="N177">
        <f t="shared" si="17"/>
        <v>0</v>
      </c>
      <c r="O177">
        <f t="shared" si="18"/>
        <v>0</v>
      </c>
      <c r="P177">
        <f t="shared" si="19"/>
        <v>0</v>
      </c>
    </row>
    <row r="178" spans="1:16" x14ac:dyDescent="0.35">
      <c r="A178">
        <v>2005</v>
      </c>
      <c r="B178">
        <v>5</v>
      </c>
      <c r="C178">
        <v>47</v>
      </c>
      <c r="D178">
        <v>0</v>
      </c>
      <c r="E178">
        <v>0</v>
      </c>
      <c r="F178">
        <v>0</v>
      </c>
      <c r="H178">
        <f t="shared" si="15"/>
        <v>2005</v>
      </c>
      <c r="I178" t="str">
        <f>VLOOKUP(B178,Lookup!A:B,2,FALSE)</f>
        <v>Kano</v>
      </c>
      <c r="J178" t="str">
        <f>VLOOKUP($C178,Lookup!$Q:$V,6,FALSE)</f>
        <v>Capital Receipts</v>
      </c>
      <c r="K178" t="str">
        <f>VLOOKUP($C178,Lookup!$Q:$V,5,FALSE)</f>
        <v>Others</v>
      </c>
      <c r="L178" t="str">
        <f>VLOOKUP($C178,Lookup!$Q:$V,4,FALSE)</f>
        <v>Roadmap Brought Forward</v>
      </c>
      <c r="M178">
        <f t="shared" si="16"/>
        <v>0</v>
      </c>
      <c r="N178">
        <f t="shared" si="17"/>
        <v>0</v>
      </c>
      <c r="O178">
        <f t="shared" si="18"/>
        <v>0</v>
      </c>
      <c r="P178">
        <f t="shared" si="19"/>
        <v>0</v>
      </c>
    </row>
    <row r="179" spans="1:16" x14ac:dyDescent="0.35">
      <c r="A179">
        <v>2005</v>
      </c>
      <c r="B179">
        <v>5</v>
      </c>
      <c r="C179">
        <v>48</v>
      </c>
      <c r="D179">
        <v>0</v>
      </c>
      <c r="E179">
        <v>0</v>
      </c>
      <c r="F179">
        <v>0</v>
      </c>
      <c r="H179">
        <f t="shared" si="15"/>
        <v>2005</v>
      </c>
      <c r="I179" t="str">
        <f>VLOOKUP(B179,Lookup!A:B,2,FALSE)</f>
        <v>Kano</v>
      </c>
      <c r="J179" t="str">
        <f>VLOOKUP($C179,Lookup!$Q:$V,6,FALSE)</f>
        <v>Capital Receipts</v>
      </c>
      <c r="K179" t="str">
        <f>VLOOKUP($C179,Lookup!$Q:$V,5,FALSE)</f>
        <v>Others</v>
      </c>
      <c r="L179" t="str">
        <f>VLOOKUP($C179,Lookup!$Q:$V,4,FALSE)</f>
        <v>Transfer from General Reserves</v>
      </c>
      <c r="M179">
        <f t="shared" si="16"/>
        <v>0</v>
      </c>
      <c r="N179">
        <f t="shared" si="17"/>
        <v>0</v>
      </c>
      <c r="O179">
        <f t="shared" si="18"/>
        <v>0</v>
      </c>
      <c r="P179">
        <f t="shared" si="19"/>
        <v>0</v>
      </c>
    </row>
    <row r="180" spans="1:16" x14ac:dyDescent="0.35">
      <c r="A180">
        <v>2005</v>
      </c>
      <c r="B180">
        <v>5</v>
      </c>
      <c r="C180">
        <v>51</v>
      </c>
      <c r="D180">
        <v>1324982254</v>
      </c>
      <c r="E180">
        <v>0</v>
      </c>
      <c r="F180">
        <v>6772506030</v>
      </c>
      <c r="H180">
        <f t="shared" si="15"/>
        <v>2005</v>
      </c>
      <c r="I180" t="str">
        <f>VLOOKUP(B180,Lookup!A:B,2,FALSE)</f>
        <v>Kano</v>
      </c>
      <c r="J180" t="str">
        <f>VLOOKUP($C180,Lookup!$Q:$V,6,FALSE)</f>
        <v>Opening Balance</v>
      </c>
      <c r="K180" t="str">
        <f>VLOOKUP($C180,Lookup!$Q:$V,5,FALSE)</f>
        <v>Opening Balance</v>
      </c>
      <c r="L180" t="str">
        <f>VLOOKUP($C180,Lookup!$Q:$V,4,FALSE)</f>
        <v>Opening Balance</v>
      </c>
      <c r="M180">
        <f t="shared" si="16"/>
        <v>1324982254</v>
      </c>
      <c r="N180">
        <f t="shared" si="17"/>
        <v>0</v>
      </c>
      <c r="O180">
        <f t="shared" si="18"/>
        <v>1324982254</v>
      </c>
      <c r="P180">
        <f t="shared" si="19"/>
        <v>6772506030</v>
      </c>
    </row>
    <row r="181" spans="1:16" x14ac:dyDescent="0.35">
      <c r="A181">
        <v>2005</v>
      </c>
      <c r="B181">
        <v>9</v>
      </c>
      <c r="C181">
        <v>2</v>
      </c>
      <c r="D181">
        <v>48460000</v>
      </c>
      <c r="E181">
        <v>0</v>
      </c>
      <c r="F181">
        <v>407500</v>
      </c>
      <c r="H181">
        <f t="shared" si="15"/>
        <v>2005</v>
      </c>
      <c r="I181" t="str">
        <f>VLOOKUP(B181,Lookup!A:B,2,FALSE)</f>
        <v>Yobe</v>
      </c>
      <c r="J181" t="str">
        <f>VLOOKUP($C181,Lookup!$Q:$V,6,FALSE)</f>
        <v>Recurrent Revenue</v>
      </c>
      <c r="K181" t="str">
        <f>VLOOKUP($C181,Lookup!$Q:$V,5,FALSE)</f>
        <v>Internally Generated Revenues (IGR)</v>
      </c>
      <c r="L181" t="str">
        <f>VLOOKUP($C181,Lookup!$Q:$V,4,FALSE)</f>
        <v>Earnings and Sales</v>
      </c>
      <c r="M181">
        <f t="shared" si="16"/>
        <v>48460000</v>
      </c>
      <c r="N181">
        <f t="shared" si="17"/>
        <v>0</v>
      </c>
      <c r="O181">
        <f t="shared" si="18"/>
        <v>48460000</v>
      </c>
      <c r="P181">
        <f t="shared" si="19"/>
        <v>407500</v>
      </c>
    </row>
    <row r="182" spans="1:16" x14ac:dyDescent="0.35">
      <c r="A182">
        <v>2005</v>
      </c>
      <c r="B182">
        <v>9</v>
      </c>
      <c r="C182">
        <v>3</v>
      </c>
      <c r="D182">
        <v>40000000</v>
      </c>
      <c r="E182">
        <v>0</v>
      </c>
      <c r="F182">
        <v>55619259.380000003</v>
      </c>
      <c r="H182">
        <f t="shared" si="15"/>
        <v>2005</v>
      </c>
      <c r="I182" t="str">
        <f>VLOOKUP(B182,Lookup!A:B,2,FALSE)</f>
        <v>Yobe</v>
      </c>
      <c r="J182" t="str">
        <f>VLOOKUP($C182,Lookup!$Q:$V,6,FALSE)</f>
        <v>Recurrent Revenue</v>
      </c>
      <c r="K182" t="str">
        <f>VLOOKUP($C182,Lookup!$Q:$V,5,FALSE)</f>
        <v>Internally Generated Revenues (IGR)</v>
      </c>
      <c r="L182" t="str">
        <f>VLOOKUP($C182,Lookup!$Q:$V,4,FALSE)</f>
        <v>Fines &amp; Fees</v>
      </c>
      <c r="M182">
        <f t="shared" si="16"/>
        <v>40000000</v>
      </c>
      <c r="N182">
        <f t="shared" si="17"/>
        <v>0</v>
      </c>
      <c r="O182">
        <f t="shared" si="18"/>
        <v>40000000</v>
      </c>
      <c r="P182">
        <f t="shared" si="19"/>
        <v>55619259.380000003</v>
      </c>
    </row>
    <row r="183" spans="1:16" x14ac:dyDescent="0.35">
      <c r="A183">
        <v>2005</v>
      </c>
      <c r="B183">
        <v>9</v>
      </c>
      <c r="C183">
        <v>6</v>
      </c>
      <c r="D183">
        <v>0</v>
      </c>
      <c r="E183">
        <v>0</v>
      </c>
      <c r="F183">
        <v>73762772.909999996</v>
      </c>
      <c r="H183">
        <f t="shared" si="15"/>
        <v>2005</v>
      </c>
      <c r="I183" t="str">
        <f>VLOOKUP(B183,Lookup!A:B,2,FALSE)</f>
        <v>Yobe</v>
      </c>
      <c r="J183" t="str">
        <f>VLOOKUP($C183,Lookup!$Q:$V,6,FALSE)</f>
        <v>Recurrent Revenue</v>
      </c>
      <c r="K183" t="str">
        <f>VLOOKUP($C183,Lookup!$Q:$V,5,FALSE)</f>
        <v>Internally Generated Revenues (IGR)</v>
      </c>
      <c r="L183" t="str">
        <f>VLOOKUP($C183,Lookup!$Q:$V,4,FALSE)</f>
        <v>Interest and Dividends</v>
      </c>
      <c r="M183">
        <f t="shared" si="16"/>
        <v>0</v>
      </c>
      <c r="N183">
        <f t="shared" si="17"/>
        <v>0</v>
      </c>
      <c r="O183">
        <f t="shared" si="18"/>
        <v>0</v>
      </c>
      <c r="P183">
        <f t="shared" si="19"/>
        <v>73762772.909999996</v>
      </c>
    </row>
    <row r="184" spans="1:16" x14ac:dyDescent="0.35">
      <c r="A184">
        <v>2005</v>
      </c>
      <c r="B184">
        <v>9</v>
      </c>
      <c r="C184">
        <v>8</v>
      </c>
      <c r="D184">
        <v>35000000</v>
      </c>
      <c r="E184">
        <v>0</v>
      </c>
      <c r="F184">
        <v>9678577.9800000004</v>
      </c>
      <c r="H184">
        <f t="shared" si="15"/>
        <v>2005</v>
      </c>
      <c r="I184" t="str">
        <f>VLOOKUP(B184,Lookup!A:B,2,FALSE)</f>
        <v>Yobe</v>
      </c>
      <c r="J184" t="str">
        <f>VLOOKUP($C184,Lookup!$Q:$V,6,FALSE)</f>
        <v>Recurrent Revenue</v>
      </c>
      <c r="K184" t="str">
        <f>VLOOKUP($C184,Lookup!$Q:$V,5,FALSE)</f>
        <v>Internally Generated Revenues (IGR)</v>
      </c>
      <c r="L184" t="str">
        <f>VLOOKUP($C184,Lookup!$Q:$V,4,FALSE)</f>
        <v>Licences &amp; Royalities</v>
      </c>
      <c r="M184">
        <f t="shared" si="16"/>
        <v>35000000</v>
      </c>
      <c r="N184">
        <f t="shared" si="17"/>
        <v>0</v>
      </c>
      <c r="O184">
        <f t="shared" si="18"/>
        <v>35000000</v>
      </c>
      <c r="P184">
        <f t="shared" si="19"/>
        <v>9678577.9800000004</v>
      </c>
    </row>
    <row r="185" spans="1:16" x14ac:dyDescent="0.35">
      <c r="A185">
        <v>2005</v>
      </c>
      <c r="B185">
        <v>9</v>
      </c>
      <c r="C185">
        <v>10</v>
      </c>
      <c r="D185">
        <v>4250000</v>
      </c>
      <c r="E185">
        <v>0</v>
      </c>
      <c r="F185">
        <v>191012279.97</v>
      </c>
      <c r="H185">
        <f t="shared" si="15"/>
        <v>2005</v>
      </c>
      <c r="I185" t="str">
        <f>VLOOKUP(B185,Lookup!A:B,2,FALSE)</f>
        <v>Yobe</v>
      </c>
      <c r="J185" t="str">
        <f>VLOOKUP($C185,Lookup!$Q:$V,6,FALSE)</f>
        <v>Recurrent Revenue</v>
      </c>
      <c r="K185" t="str">
        <f>VLOOKUP($C185,Lookup!$Q:$V,5,FALSE)</f>
        <v>Internally Generated Revenues (IGR)</v>
      </c>
      <c r="L185" t="str">
        <f>VLOOKUP($C185,Lookup!$Q:$V,4,FALSE)</f>
        <v>Other/Miscellaneous Revenue (Recurrent)</v>
      </c>
      <c r="M185">
        <f t="shared" si="16"/>
        <v>4250000</v>
      </c>
      <c r="N185">
        <f t="shared" si="17"/>
        <v>0</v>
      </c>
      <c r="O185">
        <f t="shared" si="18"/>
        <v>4250000</v>
      </c>
      <c r="P185">
        <f t="shared" si="19"/>
        <v>191012279.97</v>
      </c>
    </row>
    <row r="186" spans="1:16" x14ac:dyDescent="0.35">
      <c r="A186">
        <v>2005</v>
      </c>
      <c r="B186">
        <v>9</v>
      </c>
      <c r="C186">
        <v>11</v>
      </c>
      <c r="D186">
        <v>15000000</v>
      </c>
      <c r="E186">
        <v>0</v>
      </c>
      <c r="F186">
        <v>7860000</v>
      </c>
      <c r="H186">
        <f t="shared" si="15"/>
        <v>2005</v>
      </c>
      <c r="I186" t="str">
        <f>VLOOKUP(B186,Lookup!A:B,2,FALSE)</f>
        <v>Yobe</v>
      </c>
      <c r="J186" t="str">
        <f>VLOOKUP($C186,Lookup!$Q:$V,6,FALSE)</f>
        <v>Recurrent Revenue</v>
      </c>
      <c r="K186" t="str">
        <f>VLOOKUP($C186,Lookup!$Q:$V,5,FALSE)</f>
        <v>Internally Generated Revenues (IGR)</v>
      </c>
      <c r="L186" t="str">
        <f>VLOOKUP($C186,Lookup!$Q:$V,4,FALSE)</f>
        <v>Reimbursements</v>
      </c>
      <c r="M186">
        <f t="shared" si="16"/>
        <v>15000000</v>
      </c>
      <c r="N186">
        <f t="shared" si="17"/>
        <v>0</v>
      </c>
      <c r="O186">
        <f t="shared" si="18"/>
        <v>15000000</v>
      </c>
      <c r="P186">
        <f t="shared" si="19"/>
        <v>7860000</v>
      </c>
    </row>
    <row r="187" spans="1:16" x14ac:dyDescent="0.35">
      <c r="A187">
        <v>2005</v>
      </c>
      <c r="B187">
        <v>9</v>
      </c>
      <c r="C187">
        <v>12</v>
      </c>
      <c r="D187">
        <v>11000000</v>
      </c>
      <c r="E187">
        <v>0</v>
      </c>
      <c r="F187">
        <v>0</v>
      </c>
      <c r="H187">
        <f t="shared" si="15"/>
        <v>2005</v>
      </c>
      <c r="I187" t="str">
        <f>VLOOKUP(B187,Lookup!A:B,2,FALSE)</f>
        <v>Yobe</v>
      </c>
      <c r="J187" t="str">
        <f>VLOOKUP($C187,Lookup!$Q:$V,6,FALSE)</f>
        <v>Recurrent Revenue</v>
      </c>
      <c r="K187" t="str">
        <f>VLOOKUP($C187,Lookup!$Q:$V,5,FALSE)</f>
        <v>Internally Generated Revenues (IGR)</v>
      </c>
      <c r="L187" t="str">
        <f>VLOOKUP($C187,Lookup!$Q:$V,4,FALSE)</f>
        <v>Rent on Government Property</v>
      </c>
      <c r="M187">
        <f t="shared" si="16"/>
        <v>11000000</v>
      </c>
      <c r="N187">
        <f t="shared" si="17"/>
        <v>0</v>
      </c>
      <c r="O187">
        <f t="shared" si="18"/>
        <v>11000000</v>
      </c>
      <c r="P187">
        <f t="shared" si="19"/>
        <v>0</v>
      </c>
    </row>
    <row r="188" spans="1:16" x14ac:dyDescent="0.35">
      <c r="A188">
        <v>2005</v>
      </c>
      <c r="B188">
        <v>9</v>
      </c>
      <c r="C188">
        <v>14</v>
      </c>
      <c r="D188">
        <v>846290000</v>
      </c>
      <c r="E188">
        <v>0</v>
      </c>
      <c r="F188">
        <v>455908142.63</v>
      </c>
      <c r="H188">
        <f t="shared" si="15"/>
        <v>2005</v>
      </c>
      <c r="I188" t="str">
        <f>VLOOKUP(B188,Lookup!A:B,2,FALSE)</f>
        <v>Yobe</v>
      </c>
      <c r="J188" t="str">
        <f>VLOOKUP($C188,Lookup!$Q:$V,6,FALSE)</f>
        <v>Recurrent Revenue</v>
      </c>
      <c r="K188" t="str">
        <f>VLOOKUP($C188,Lookup!$Q:$V,5,FALSE)</f>
        <v>Internally Generated Revenues (IGR)</v>
      </c>
      <c r="L188" t="str">
        <f>VLOOKUP($C188,Lookup!$Q:$V,4,FALSE)</f>
        <v>Taxes</v>
      </c>
      <c r="M188">
        <f t="shared" si="16"/>
        <v>846290000</v>
      </c>
      <c r="N188">
        <f t="shared" si="17"/>
        <v>0</v>
      </c>
      <c r="O188">
        <f t="shared" si="18"/>
        <v>846290000</v>
      </c>
      <c r="P188">
        <f t="shared" si="19"/>
        <v>455908142.63</v>
      </c>
    </row>
    <row r="189" spans="1:16" x14ac:dyDescent="0.35">
      <c r="A189">
        <v>2005</v>
      </c>
      <c r="B189">
        <v>9</v>
      </c>
      <c r="C189">
        <v>19</v>
      </c>
      <c r="D189">
        <v>0</v>
      </c>
      <c r="E189">
        <v>0</v>
      </c>
      <c r="F189">
        <v>0</v>
      </c>
      <c r="H189">
        <f t="shared" si="15"/>
        <v>2005</v>
      </c>
      <c r="I189" t="str">
        <f>VLOOKUP(B189,Lookup!A:B,2,FALSE)</f>
        <v>Yobe</v>
      </c>
      <c r="J189" t="str">
        <f>VLOOKUP($C189,Lookup!$Q:$V,6,FALSE)</f>
        <v>Recurrent Revenue</v>
      </c>
      <c r="K189" t="str">
        <f>VLOOKUP($C189,Lookup!$Q:$V,5,FALSE)</f>
        <v>Federally Allocated Revenues</v>
      </c>
      <c r="L189" t="str">
        <f>VLOOKUP($C189,Lookup!$Q:$V,4,FALSE)</f>
        <v>Augmentation</v>
      </c>
      <c r="M189">
        <f t="shared" si="16"/>
        <v>0</v>
      </c>
      <c r="N189">
        <f t="shared" si="17"/>
        <v>0</v>
      </c>
      <c r="O189">
        <f t="shared" si="18"/>
        <v>0</v>
      </c>
      <c r="P189">
        <f t="shared" si="19"/>
        <v>0</v>
      </c>
    </row>
    <row r="190" spans="1:16" x14ac:dyDescent="0.35">
      <c r="A190">
        <v>2005</v>
      </c>
      <c r="B190">
        <v>9</v>
      </c>
      <c r="C190">
        <v>20</v>
      </c>
      <c r="D190">
        <v>0</v>
      </c>
      <c r="E190">
        <v>0</v>
      </c>
      <c r="F190">
        <v>0</v>
      </c>
      <c r="H190">
        <f t="shared" si="15"/>
        <v>2005</v>
      </c>
      <c r="I190" t="str">
        <f>VLOOKUP(B190,Lookup!A:B,2,FALSE)</f>
        <v>Yobe</v>
      </c>
      <c r="J190" t="str">
        <f>VLOOKUP($C190,Lookup!$Q:$V,6,FALSE)</f>
        <v>Recurrent Revenue</v>
      </c>
      <c r="K190" t="str">
        <f>VLOOKUP($C190,Lookup!$Q:$V,5,FALSE)</f>
        <v>Federally Allocated Revenues</v>
      </c>
      <c r="L190" t="str">
        <f>VLOOKUP($C190,Lookup!$Q:$V,4,FALSE)</f>
        <v>Ecological Fund</v>
      </c>
      <c r="M190">
        <f t="shared" si="16"/>
        <v>0</v>
      </c>
      <c r="N190">
        <f t="shared" si="17"/>
        <v>0</v>
      </c>
      <c r="O190">
        <f t="shared" si="18"/>
        <v>0</v>
      </c>
      <c r="P190">
        <f t="shared" si="19"/>
        <v>0</v>
      </c>
    </row>
    <row r="191" spans="1:16" x14ac:dyDescent="0.35">
      <c r="A191">
        <v>2005</v>
      </c>
      <c r="B191">
        <v>9</v>
      </c>
      <c r="C191">
        <v>21</v>
      </c>
      <c r="D191">
        <v>0</v>
      </c>
      <c r="E191">
        <v>0</v>
      </c>
      <c r="F191">
        <v>0</v>
      </c>
      <c r="H191">
        <f t="shared" si="15"/>
        <v>2005</v>
      </c>
      <c r="I191" t="str">
        <f>VLOOKUP(B191,Lookup!A:B,2,FALSE)</f>
        <v>Yobe</v>
      </c>
      <c r="J191" t="str">
        <f>VLOOKUP($C191,Lookup!$Q:$V,6,FALSE)</f>
        <v>Recurrent Revenue</v>
      </c>
      <c r="K191" t="str">
        <f>VLOOKUP($C191,Lookup!$Q:$V,5,FALSE)</f>
        <v>Federally Allocated Revenues</v>
      </c>
      <c r="L191" t="str">
        <f>VLOOKUP($C191,Lookup!$Q:$V,4,FALSE)</f>
        <v>Excess Crude Revenue</v>
      </c>
      <c r="M191">
        <f t="shared" si="16"/>
        <v>0</v>
      </c>
      <c r="N191">
        <f t="shared" si="17"/>
        <v>0</v>
      </c>
      <c r="O191">
        <f t="shared" si="18"/>
        <v>0</v>
      </c>
      <c r="P191">
        <f t="shared" si="19"/>
        <v>0</v>
      </c>
    </row>
    <row r="192" spans="1:16" x14ac:dyDescent="0.35">
      <c r="A192">
        <v>2005</v>
      </c>
      <c r="B192">
        <v>9</v>
      </c>
      <c r="C192">
        <v>24</v>
      </c>
      <c r="D192">
        <v>22428000000</v>
      </c>
      <c r="E192">
        <v>0</v>
      </c>
      <c r="F192">
        <v>16061047296.1</v>
      </c>
      <c r="H192">
        <f t="shared" si="15"/>
        <v>2005</v>
      </c>
      <c r="I192" t="str">
        <f>VLOOKUP(B192,Lookup!A:B,2,FALSE)</f>
        <v>Yobe</v>
      </c>
      <c r="J192" t="str">
        <f>VLOOKUP($C192,Lookup!$Q:$V,6,FALSE)</f>
        <v>Recurrent Revenue</v>
      </c>
      <c r="K192" t="str">
        <f>VLOOKUP($C192,Lookup!$Q:$V,5,FALSE)</f>
        <v>Federally Allocated Revenues</v>
      </c>
      <c r="L192" t="str">
        <f>VLOOKUP($C192,Lookup!$Q:$V,4,FALSE)</f>
        <v>Statutory Allocation</v>
      </c>
      <c r="M192">
        <f t="shared" si="16"/>
        <v>22428000000</v>
      </c>
      <c r="N192">
        <f t="shared" si="17"/>
        <v>0</v>
      </c>
      <c r="O192">
        <f t="shared" si="18"/>
        <v>22428000000</v>
      </c>
      <c r="P192">
        <f t="shared" si="19"/>
        <v>16061047296.1</v>
      </c>
    </row>
    <row r="193" spans="1:16" x14ac:dyDescent="0.35">
      <c r="A193">
        <v>2005</v>
      </c>
      <c r="B193">
        <v>9</v>
      </c>
      <c r="C193">
        <v>27</v>
      </c>
      <c r="D193">
        <v>1800000000</v>
      </c>
      <c r="E193">
        <v>0</v>
      </c>
      <c r="F193">
        <v>1692484125.3299999</v>
      </c>
      <c r="H193">
        <f t="shared" si="15"/>
        <v>2005</v>
      </c>
      <c r="I193" t="str">
        <f>VLOOKUP(B193,Lookup!A:B,2,FALSE)</f>
        <v>Yobe</v>
      </c>
      <c r="J193" t="str">
        <f>VLOOKUP($C193,Lookup!$Q:$V,6,FALSE)</f>
        <v>Recurrent Revenue</v>
      </c>
      <c r="K193" t="str">
        <f>VLOOKUP($C193,Lookup!$Q:$V,5,FALSE)</f>
        <v>Federally Allocated Revenues</v>
      </c>
      <c r="L193" t="str">
        <f>VLOOKUP($C193,Lookup!$Q:$V,4,FALSE)</f>
        <v>Value Added Tax</v>
      </c>
      <c r="M193">
        <f t="shared" si="16"/>
        <v>1800000000</v>
      </c>
      <c r="N193">
        <f t="shared" si="17"/>
        <v>0</v>
      </c>
      <c r="O193">
        <f t="shared" si="18"/>
        <v>1800000000</v>
      </c>
      <c r="P193">
        <f t="shared" si="19"/>
        <v>1692484125.3299999</v>
      </c>
    </row>
    <row r="194" spans="1:16" x14ac:dyDescent="0.35">
      <c r="A194">
        <v>2005</v>
      </c>
      <c r="B194">
        <v>9</v>
      </c>
      <c r="C194">
        <v>28</v>
      </c>
      <c r="D194">
        <v>0</v>
      </c>
      <c r="E194">
        <v>0</v>
      </c>
      <c r="F194">
        <v>0</v>
      </c>
      <c r="H194">
        <f t="shared" si="15"/>
        <v>2005</v>
      </c>
      <c r="I194" t="str">
        <f>VLOOKUP(B194,Lookup!A:B,2,FALSE)</f>
        <v>Yobe</v>
      </c>
      <c r="J194" t="str">
        <f>VLOOKUP($C194,Lookup!$Q:$V,6,FALSE)</f>
        <v>Recurrent Revenue</v>
      </c>
      <c r="K194" t="str">
        <f>VLOOKUP($C194,Lookup!$Q:$V,5,FALSE)</f>
        <v>Federally Allocated Revenues</v>
      </c>
      <c r="L194" t="str">
        <f>VLOOKUP($C194,Lookup!$Q:$V,4,FALSE)</f>
        <v>SURE-P</v>
      </c>
      <c r="M194">
        <f t="shared" si="16"/>
        <v>0</v>
      </c>
      <c r="N194">
        <f t="shared" si="17"/>
        <v>0</v>
      </c>
      <c r="O194">
        <f t="shared" si="18"/>
        <v>0</v>
      </c>
      <c r="P194">
        <f t="shared" si="19"/>
        <v>0</v>
      </c>
    </row>
    <row r="195" spans="1:16" x14ac:dyDescent="0.35">
      <c r="A195">
        <v>2005</v>
      </c>
      <c r="B195">
        <v>9</v>
      </c>
      <c r="C195">
        <v>34</v>
      </c>
      <c r="D195">
        <v>0</v>
      </c>
      <c r="E195">
        <v>0</v>
      </c>
      <c r="F195">
        <v>0</v>
      </c>
      <c r="H195">
        <f t="shared" ref="H195:H258" si="20">A195</f>
        <v>2005</v>
      </c>
      <c r="I195" t="str">
        <f>VLOOKUP(B195,Lookup!A:B,2,FALSE)</f>
        <v>Yobe</v>
      </c>
      <c r="J195" t="str">
        <f>VLOOKUP($C195,Lookup!$Q:$V,6,FALSE)</f>
        <v>Capital Receipts</v>
      </c>
      <c r="K195" t="str">
        <f>VLOOKUP($C195,Lookup!$Q:$V,5,FALSE)</f>
        <v>Grants</v>
      </c>
      <c r="L195" t="str">
        <f>VLOOKUP($C195,Lookup!$Q:$V,4,FALSE)</f>
        <v>External Grants</v>
      </c>
      <c r="M195">
        <f t="shared" ref="M195:M258" si="21">D195</f>
        <v>0</v>
      </c>
      <c r="N195">
        <f t="shared" ref="N195:N258" si="22">E195</f>
        <v>0</v>
      </c>
      <c r="O195">
        <f t="shared" ref="O195:O258" si="23">N195+M195</f>
        <v>0</v>
      </c>
      <c r="P195">
        <f t="shared" ref="P195:P258" si="24">F195</f>
        <v>0</v>
      </c>
    </row>
    <row r="196" spans="1:16" x14ac:dyDescent="0.35">
      <c r="A196">
        <v>2005</v>
      </c>
      <c r="B196">
        <v>9</v>
      </c>
      <c r="C196">
        <v>36</v>
      </c>
      <c r="D196">
        <v>0</v>
      </c>
      <c r="E196">
        <v>0</v>
      </c>
      <c r="F196">
        <v>0</v>
      </c>
      <c r="H196">
        <f t="shared" si="20"/>
        <v>2005</v>
      </c>
      <c r="I196" t="str">
        <f>VLOOKUP(B196,Lookup!A:B,2,FALSE)</f>
        <v>Yobe</v>
      </c>
      <c r="J196" t="str">
        <f>VLOOKUP($C196,Lookup!$Q:$V,6,FALSE)</f>
        <v>Capital Receipts</v>
      </c>
      <c r="K196" t="str">
        <f>VLOOKUP($C196,Lookup!$Q:$V,5,FALSE)</f>
        <v>Grants</v>
      </c>
      <c r="L196" t="str">
        <f>VLOOKUP($C196,Lookup!$Q:$V,4,FALSE)</f>
        <v>Grants and Reimbursements (Capital)</v>
      </c>
      <c r="M196">
        <f t="shared" si="21"/>
        <v>0</v>
      </c>
      <c r="N196">
        <f t="shared" si="22"/>
        <v>0</v>
      </c>
      <c r="O196">
        <f t="shared" si="23"/>
        <v>0</v>
      </c>
      <c r="P196">
        <f t="shared" si="24"/>
        <v>0</v>
      </c>
    </row>
    <row r="197" spans="1:16" x14ac:dyDescent="0.35">
      <c r="A197">
        <v>2005</v>
      </c>
      <c r="B197">
        <v>9</v>
      </c>
      <c r="C197">
        <v>38</v>
      </c>
      <c r="D197">
        <v>400000000</v>
      </c>
      <c r="E197">
        <v>0</v>
      </c>
      <c r="F197">
        <v>2780259605.1700001</v>
      </c>
      <c r="H197">
        <f t="shared" si="20"/>
        <v>2005</v>
      </c>
      <c r="I197" t="str">
        <f>VLOOKUP(B197,Lookup!A:B,2,FALSE)</f>
        <v>Yobe</v>
      </c>
      <c r="J197" t="str">
        <f>VLOOKUP($C197,Lookup!$Q:$V,6,FALSE)</f>
        <v>Capital Receipts</v>
      </c>
      <c r="K197" t="str">
        <f>VLOOKUP($C197,Lookup!$Q:$V,5,FALSE)</f>
        <v>Grants</v>
      </c>
      <c r="L197" t="str">
        <f>VLOOKUP($C197,Lookup!$Q:$V,4,FALSE)</f>
        <v>Internal Grants</v>
      </c>
      <c r="M197">
        <f t="shared" si="21"/>
        <v>400000000</v>
      </c>
      <c r="N197">
        <f t="shared" si="22"/>
        <v>0</v>
      </c>
      <c r="O197">
        <f t="shared" si="23"/>
        <v>400000000</v>
      </c>
      <c r="P197">
        <f t="shared" si="24"/>
        <v>2780259605.1700001</v>
      </c>
    </row>
    <row r="198" spans="1:16" x14ac:dyDescent="0.35">
      <c r="A198">
        <v>2005</v>
      </c>
      <c r="B198">
        <v>9</v>
      </c>
      <c r="C198">
        <v>42</v>
      </c>
      <c r="D198">
        <v>2795000000</v>
      </c>
      <c r="E198">
        <v>0</v>
      </c>
      <c r="F198">
        <v>40541000</v>
      </c>
      <c r="H198">
        <f t="shared" si="20"/>
        <v>2005</v>
      </c>
      <c r="I198" t="str">
        <f>VLOOKUP(B198,Lookup!A:B,2,FALSE)</f>
        <v>Yobe</v>
      </c>
      <c r="J198" t="str">
        <f>VLOOKUP($C198,Lookup!$Q:$V,6,FALSE)</f>
        <v>Capital Receipts</v>
      </c>
      <c r="K198" t="str">
        <f>VLOOKUP($C198,Lookup!$Q:$V,5,FALSE)</f>
        <v>Loans</v>
      </c>
      <c r="L198" t="str">
        <f>VLOOKUP($C198,Lookup!$Q:$V,4,FALSE)</f>
        <v>External Loans</v>
      </c>
      <c r="M198">
        <f t="shared" si="21"/>
        <v>2795000000</v>
      </c>
      <c r="N198">
        <f t="shared" si="22"/>
        <v>0</v>
      </c>
      <c r="O198">
        <f t="shared" si="23"/>
        <v>2795000000</v>
      </c>
      <c r="P198">
        <f t="shared" si="24"/>
        <v>40541000</v>
      </c>
    </row>
    <row r="199" spans="1:16" x14ac:dyDescent="0.35">
      <c r="A199">
        <v>2005</v>
      </c>
      <c r="B199">
        <v>9</v>
      </c>
      <c r="C199">
        <v>43</v>
      </c>
      <c r="D199">
        <v>4000000000</v>
      </c>
      <c r="E199">
        <v>0</v>
      </c>
      <c r="F199">
        <v>7676045500</v>
      </c>
      <c r="H199">
        <f t="shared" si="20"/>
        <v>2005</v>
      </c>
      <c r="I199" t="str">
        <f>VLOOKUP(B199,Lookup!A:B,2,FALSE)</f>
        <v>Yobe</v>
      </c>
      <c r="J199" t="str">
        <f>VLOOKUP($C199,Lookup!$Q:$V,6,FALSE)</f>
        <v>Capital Receipts</v>
      </c>
      <c r="K199" t="str">
        <f>VLOOKUP($C199,Lookup!$Q:$V,5,FALSE)</f>
        <v>Loans</v>
      </c>
      <c r="L199" t="str">
        <f>VLOOKUP($C199,Lookup!$Q:$V,4,FALSE)</f>
        <v>Internal Loans</v>
      </c>
      <c r="M199">
        <f t="shared" si="21"/>
        <v>4000000000</v>
      </c>
      <c r="N199">
        <f t="shared" si="22"/>
        <v>0</v>
      </c>
      <c r="O199">
        <f t="shared" si="23"/>
        <v>4000000000</v>
      </c>
      <c r="P199">
        <f t="shared" si="24"/>
        <v>7676045500</v>
      </c>
    </row>
    <row r="200" spans="1:16" x14ac:dyDescent="0.35">
      <c r="A200">
        <v>2005</v>
      </c>
      <c r="B200">
        <v>9</v>
      </c>
      <c r="C200">
        <v>44</v>
      </c>
      <c r="D200">
        <v>700000000</v>
      </c>
      <c r="E200">
        <v>0</v>
      </c>
      <c r="F200">
        <v>431668746.52999997</v>
      </c>
      <c r="H200">
        <f t="shared" si="20"/>
        <v>2005</v>
      </c>
      <c r="I200" t="str">
        <f>VLOOKUP(B200,Lookup!A:B,2,FALSE)</f>
        <v>Yobe</v>
      </c>
      <c r="J200" t="str">
        <f>VLOOKUP($C200,Lookup!$Q:$V,6,FALSE)</f>
        <v>Capital Receipts</v>
      </c>
      <c r="K200" t="str">
        <f>VLOOKUP($C200,Lookup!$Q:$V,5,FALSE)</f>
        <v>Others</v>
      </c>
      <c r="L200" t="str">
        <f>VLOOKUP($C200,Lookup!$Q:$V,4,FALSE)</f>
        <v>Other/Miscellaneous Revenue (Capital)</v>
      </c>
      <c r="M200">
        <f t="shared" si="21"/>
        <v>700000000</v>
      </c>
      <c r="N200">
        <f t="shared" si="22"/>
        <v>0</v>
      </c>
      <c r="O200">
        <f t="shared" si="23"/>
        <v>700000000</v>
      </c>
      <c r="P200">
        <f t="shared" si="24"/>
        <v>431668746.52999997</v>
      </c>
    </row>
    <row r="201" spans="1:16" x14ac:dyDescent="0.35">
      <c r="A201">
        <v>2005</v>
      </c>
      <c r="B201">
        <v>9</v>
      </c>
      <c r="C201">
        <v>46</v>
      </c>
      <c r="D201">
        <v>0</v>
      </c>
      <c r="E201">
        <v>0</v>
      </c>
      <c r="F201">
        <v>0</v>
      </c>
      <c r="H201">
        <f t="shared" si="20"/>
        <v>2005</v>
      </c>
      <c r="I201" t="str">
        <f>VLOOKUP(B201,Lookup!A:B,2,FALSE)</f>
        <v>Yobe</v>
      </c>
      <c r="J201" t="str">
        <f>VLOOKUP($C201,Lookup!$Q:$V,6,FALSE)</f>
        <v>Capital Receipts</v>
      </c>
      <c r="K201" t="str">
        <f>VLOOKUP($C201,Lookup!$Q:$V,5,FALSE)</f>
        <v>Others</v>
      </c>
      <c r="L201" t="str">
        <f>VLOOKUP($C201,Lookup!$Q:$V,4,FALSE)</f>
        <v>LGA Contributions</v>
      </c>
      <c r="M201">
        <f t="shared" si="21"/>
        <v>0</v>
      </c>
      <c r="N201">
        <f t="shared" si="22"/>
        <v>0</v>
      </c>
      <c r="O201">
        <f t="shared" si="23"/>
        <v>0</v>
      </c>
      <c r="P201">
        <f t="shared" si="24"/>
        <v>0</v>
      </c>
    </row>
    <row r="202" spans="1:16" x14ac:dyDescent="0.35">
      <c r="A202">
        <v>2005</v>
      </c>
      <c r="B202">
        <v>9</v>
      </c>
      <c r="C202">
        <v>50</v>
      </c>
      <c r="D202">
        <v>0</v>
      </c>
      <c r="E202">
        <v>0</v>
      </c>
      <c r="F202">
        <v>0</v>
      </c>
      <c r="H202">
        <f t="shared" si="20"/>
        <v>2005</v>
      </c>
      <c r="I202" t="str">
        <f>VLOOKUP(B202,Lookup!A:B,2,FALSE)</f>
        <v>Yobe</v>
      </c>
      <c r="J202" t="str">
        <f>VLOOKUP($C202,Lookup!$Q:$V,6,FALSE)</f>
        <v>Capital Receipts</v>
      </c>
      <c r="K202" t="str">
        <f>VLOOKUP($C202,Lookup!$Q:$V,5,FALSE)</f>
        <v>Others</v>
      </c>
      <c r="L202" t="str">
        <f>VLOOKUP($C202,Lookup!$Q:$V,4,FALSE)</f>
        <v>Debt Relief</v>
      </c>
      <c r="M202">
        <f t="shared" si="21"/>
        <v>0</v>
      </c>
      <c r="N202">
        <f t="shared" si="22"/>
        <v>0</v>
      </c>
      <c r="O202">
        <f t="shared" si="23"/>
        <v>0</v>
      </c>
      <c r="P202">
        <f t="shared" si="24"/>
        <v>0</v>
      </c>
    </row>
    <row r="203" spans="1:16" x14ac:dyDescent="0.35">
      <c r="A203">
        <v>2005</v>
      </c>
      <c r="B203">
        <v>9</v>
      </c>
      <c r="C203">
        <v>51</v>
      </c>
      <c r="D203">
        <v>0</v>
      </c>
      <c r="E203">
        <v>0</v>
      </c>
      <c r="F203">
        <v>884985853.02999997</v>
      </c>
      <c r="H203">
        <f t="shared" si="20"/>
        <v>2005</v>
      </c>
      <c r="I203" t="str">
        <f>VLOOKUP(B203,Lookup!A:B,2,FALSE)</f>
        <v>Yobe</v>
      </c>
      <c r="J203" t="str">
        <f>VLOOKUP($C203,Lookup!$Q:$V,6,FALSE)</f>
        <v>Opening Balance</v>
      </c>
      <c r="K203" t="str">
        <f>VLOOKUP($C203,Lookup!$Q:$V,5,FALSE)</f>
        <v>Opening Balance</v>
      </c>
      <c r="L203" t="str">
        <f>VLOOKUP($C203,Lookup!$Q:$V,4,FALSE)</f>
        <v>Opening Balance</v>
      </c>
      <c r="M203">
        <f t="shared" si="21"/>
        <v>0</v>
      </c>
      <c r="N203">
        <f t="shared" si="22"/>
        <v>0</v>
      </c>
      <c r="O203">
        <f t="shared" si="23"/>
        <v>0</v>
      </c>
      <c r="P203">
        <f t="shared" si="24"/>
        <v>884985853.02999997</v>
      </c>
    </row>
    <row r="204" spans="1:16" x14ac:dyDescent="0.35">
      <c r="A204">
        <v>2006</v>
      </c>
      <c r="B204">
        <v>3</v>
      </c>
      <c r="C204">
        <v>2</v>
      </c>
      <c r="D204">
        <v>292735000</v>
      </c>
      <c r="E204">
        <v>0</v>
      </c>
      <c r="F204">
        <v>18207000</v>
      </c>
      <c r="H204">
        <f t="shared" si="20"/>
        <v>2006</v>
      </c>
      <c r="I204" t="str">
        <f>VLOOKUP(B204,Lookup!A:B,2,FALSE)</f>
        <v>Jigawa</v>
      </c>
      <c r="J204" t="str">
        <f>VLOOKUP($C204,Lookup!$Q:$V,6,FALSE)</f>
        <v>Recurrent Revenue</v>
      </c>
      <c r="K204" t="str">
        <f>VLOOKUP($C204,Lookup!$Q:$V,5,FALSE)</f>
        <v>Internally Generated Revenues (IGR)</v>
      </c>
      <c r="L204" t="str">
        <f>VLOOKUP($C204,Lookup!$Q:$V,4,FALSE)</f>
        <v>Earnings and Sales</v>
      </c>
      <c r="M204">
        <f t="shared" si="21"/>
        <v>292735000</v>
      </c>
      <c r="N204">
        <f t="shared" si="22"/>
        <v>0</v>
      </c>
      <c r="O204">
        <f t="shared" si="23"/>
        <v>292735000</v>
      </c>
      <c r="P204">
        <f t="shared" si="24"/>
        <v>18207000</v>
      </c>
    </row>
    <row r="205" spans="1:16" x14ac:dyDescent="0.35">
      <c r="A205">
        <v>2006</v>
      </c>
      <c r="B205">
        <v>3</v>
      </c>
      <c r="C205">
        <v>3</v>
      </c>
      <c r="D205">
        <v>68495000</v>
      </c>
      <c r="E205">
        <v>0</v>
      </c>
      <c r="F205">
        <v>2586382.7799999998</v>
      </c>
      <c r="H205">
        <f t="shared" si="20"/>
        <v>2006</v>
      </c>
      <c r="I205" t="str">
        <f>VLOOKUP(B205,Lookup!A:B,2,FALSE)</f>
        <v>Jigawa</v>
      </c>
      <c r="J205" t="str">
        <f>VLOOKUP($C205,Lookup!$Q:$V,6,FALSE)</f>
        <v>Recurrent Revenue</v>
      </c>
      <c r="K205" t="str">
        <f>VLOOKUP($C205,Lookup!$Q:$V,5,FALSE)</f>
        <v>Internally Generated Revenues (IGR)</v>
      </c>
      <c r="L205" t="str">
        <f>VLOOKUP($C205,Lookup!$Q:$V,4,FALSE)</f>
        <v>Fines &amp; Fees</v>
      </c>
      <c r="M205">
        <f t="shared" si="21"/>
        <v>68495000</v>
      </c>
      <c r="N205">
        <f t="shared" si="22"/>
        <v>0</v>
      </c>
      <c r="O205">
        <f t="shared" si="23"/>
        <v>68495000</v>
      </c>
      <c r="P205">
        <f t="shared" si="24"/>
        <v>2586382.7799999998</v>
      </c>
    </row>
    <row r="206" spans="1:16" x14ac:dyDescent="0.35">
      <c r="A206">
        <v>2006</v>
      </c>
      <c r="B206">
        <v>3</v>
      </c>
      <c r="C206">
        <v>4</v>
      </c>
      <c r="D206">
        <v>2000000</v>
      </c>
      <c r="E206">
        <v>0</v>
      </c>
      <c r="F206">
        <v>0</v>
      </c>
      <c r="H206">
        <f t="shared" si="20"/>
        <v>2006</v>
      </c>
      <c r="I206" t="str">
        <f>VLOOKUP(B206,Lookup!A:B,2,FALSE)</f>
        <v>Jigawa</v>
      </c>
      <c r="J206" t="str">
        <f>VLOOKUP($C206,Lookup!$Q:$V,6,FALSE)</f>
        <v>Recurrent Revenue</v>
      </c>
      <c r="K206" t="str">
        <f>VLOOKUP($C206,Lookup!$Q:$V,5,FALSE)</f>
        <v>Internally Generated Revenues (IGR)</v>
      </c>
      <c r="L206" t="str">
        <f>VLOOKUP($C206,Lookup!$Q:$V,4,FALSE)</f>
        <v>Grants and Reimbursements (Recurrent)</v>
      </c>
      <c r="M206">
        <f t="shared" si="21"/>
        <v>2000000</v>
      </c>
      <c r="N206">
        <f t="shared" si="22"/>
        <v>0</v>
      </c>
      <c r="O206">
        <f t="shared" si="23"/>
        <v>2000000</v>
      </c>
      <c r="P206">
        <f t="shared" si="24"/>
        <v>0</v>
      </c>
    </row>
    <row r="207" spans="1:16" x14ac:dyDescent="0.35">
      <c r="A207">
        <v>2006</v>
      </c>
      <c r="B207">
        <v>3</v>
      </c>
      <c r="C207">
        <v>6</v>
      </c>
      <c r="D207">
        <v>0</v>
      </c>
      <c r="E207">
        <v>0</v>
      </c>
      <c r="F207">
        <v>0</v>
      </c>
      <c r="H207">
        <f t="shared" si="20"/>
        <v>2006</v>
      </c>
      <c r="I207" t="str">
        <f>VLOOKUP(B207,Lookup!A:B,2,FALSE)</f>
        <v>Jigawa</v>
      </c>
      <c r="J207" t="str">
        <f>VLOOKUP($C207,Lookup!$Q:$V,6,FALSE)</f>
        <v>Recurrent Revenue</v>
      </c>
      <c r="K207" t="str">
        <f>VLOOKUP($C207,Lookup!$Q:$V,5,FALSE)</f>
        <v>Internally Generated Revenues (IGR)</v>
      </c>
      <c r="L207" t="str">
        <f>VLOOKUP($C207,Lookup!$Q:$V,4,FALSE)</f>
        <v>Interest and Dividends</v>
      </c>
      <c r="M207">
        <f t="shared" si="21"/>
        <v>0</v>
      </c>
      <c r="N207">
        <f t="shared" si="22"/>
        <v>0</v>
      </c>
      <c r="O207">
        <f t="shared" si="23"/>
        <v>0</v>
      </c>
      <c r="P207">
        <f t="shared" si="24"/>
        <v>0</v>
      </c>
    </row>
    <row r="208" spans="1:16" x14ac:dyDescent="0.35">
      <c r="A208">
        <v>2006</v>
      </c>
      <c r="B208">
        <v>3</v>
      </c>
      <c r="C208">
        <v>7</v>
      </c>
      <c r="D208">
        <v>131000000</v>
      </c>
      <c r="E208">
        <v>0</v>
      </c>
      <c r="F208">
        <v>491060704.67000002</v>
      </c>
      <c r="H208">
        <f t="shared" si="20"/>
        <v>2006</v>
      </c>
      <c r="I208" t="str">
        <f>VLOOKUP(B208,Lookup!A:B,2,FALSE)</f>
        <v>Jigawa</v>
      </c>
      <c r="J208" t="str">
        <f>VLOOKUP($C208,Lookup!$Q:$V,6,FALSE)</f>
        <v>Recurrent Revenue</v>
      </c>
      <c r="K208" t="str">
        <f>VLOOKUP($C208,Lookup!$Q:$V,5,FALSE)</f>
        <v>Internally Generated Revenues (IGR)</v>
      </c>
      <c r="L208" t="str">
        <f>VLOOKUP($C208,Lookup!$Q:$V,4,FALSE)</f>
        <v>Interest and Loan Repayment (Recurrent)</v>
      </c>
      <c r="M208">
        <f t="shared" si="21"/>
        <v>131000000</v>
      </c>
      <c r="N208">
        <f t="shared" si="22"/>
        <v>0</v>
      </c>
      <c r="O208">
        <f t="shared" si="23"/>
        <v>131000000</v>
      </c>
      <c r="P208">
        <f t="shared" si="24"/>
        <v>491060704.67000002</v>
      </c>
    </row>
    <row r="209" spans="1:16" x14ac:dyDescent="0.35">
      <c r="A209">
        <v>2006</v>
      </c>
      <c r="B209">
        <v>3</v>
      </c>
      <c r="C209">
        <v>8</v>
      </c>
      <c r="D209">
        <v>9220000</v>
      </c>
      <c r="E209">
        <v>0</v>
      </c>
      <c r="F209">
        <v>7850381.54</v>
      </c>
      <c r="H209">
        <f t="shared" si="20"/>
        <v>2006</v>
      </c>
      <c r="I209" t="str">
        <f>VLOOKUP(B209,Lookup!A:B,2,FALSE)</f>
        <v>Jigawa</v>
      </c>
      <c r="J209" t="str">
        <f>VLOOKUP($C209,Lookup!$Q:$V,6,FALSE)</f>
        <v>Recurrent Revenue</v>
      </c>
      <c r="K209" t="str">
        <f>VLOOKUP($C209,Lookup!$Q:$V,5,FALSE)</f>
        <v>Internally Generated Revenues (IGR)</v>
      </c>
      <c r="L209" t="str">
        <f>VLOOKUP($C209,Lookup!$Q:$V,4,FALSE)</f>
        <v>Licences &amp; Royalities</v>
      </c>
      <c r="M209">
        <f t="shared" si="21"/>
        <v>9220000</v>
      </c>
      <c r="N209">
        <f t="shared" si="22"/>
        <v>0</v>
      </c>
      <c r="O209">
        <f t="shared" si="23"/>
        <v>9220000</v>
      </c>
      <c r="P209">
        <f t="shared" si="24"/>
        <v>7850381.54</v>
      </c>
    </row>
    <row r="210" spans="1:16" x14ac:dyDescent="0.35">
      <c r="A210">
        <v>2006</v>
      </c>
      <c r="B210">
        <v>3</v>
      </c>
      <c r="C210">
        <v>10</v>
      </c>
      <c r="D210">
        <v>108030000</v>
      </c>
      <c r="E210">
        <v>0</v>
      </c>
      <c r="F210">
        <v>365576928.52999997</v>
      </c>
      <c r="H210">
        <f t="shared" si="20"/>
        <v>2006</v>
      </c>
      <c r="I210" t="str">
        <f>VLOOKUP(B210,Lookup!A:B,2,FALSE)</f>
        <v>Jigawa</v>
      </c>
      <c r="J210" t="str">
        <f>VLOOKUP($C210,Lookup!$Q:$V,6,FALSE)</f>
        <v>Recurrent Revenue</v>
      </c>
      <c r="K210" t="str">
        <f>VLOOKUP($C210,Lookup!$Q:$V,5,FALSE)</f>
        <v>Internally Generated Revenues (IGR)</v>
      </c>
      <c r="L210" t="str">
        <f>VLOOKUP($C210,Lookup!$Q:$V,4,FALSE)</f>
        <v>Other/Miscellaneous Revenue (Recurrent)</v>
      </c>
      <c r="M210">
        <f t="shared" si="21"/>
        <v>108030000</v>
      </c>
      <c r="N210">
        <f t="shared" si="22"/>
        <v>0</v>
      </c>
      <c r="O210">
        <f t="shared" si="23"/>
        <v>108030000</v>
      </c>
      <c r="P210">
        <f t="shared" si="24"/>
        <v>365576928.52999997</v>
      </c>
    </row>
    <row r="211" spans="1:16" x14ac:dyDescent="0.35">
      <c r="A211">
        <v>2006</v>
      </c>
      <c r="B211">
        <v>3</v>
      </c>
      <c r="C211">
        <v>11</v>
      </c>
      <c r="D211">
        <v>0</v>
      </c>
      <c r="E211">
        <v>0</v>
      </c>
      <c r="F211">
        <v>0</v>
      </c>
      <c r="H211">
        <f t="shared" si="20"/>
        <v>2006</v>
      </c>
      <c r="I211" t="str">
        <f>VLOOKUP(B211,Lookup!A:B,2,FALSE)</f>
        <v>Jigawa</v>
      </c>
      <c r="J211" t="str">
        <f>VLOOKUP($C211,Lookup!$Q:$V,6,FALSE)</f>
        <v>Recurrent Revenue</v>
      </c>
      <c r="K211" t="str">
        <f>VLOOKUP($C211,Lookup!$Q:$V,5,FALSE)</f>
        <v>Internally Generated Revenues (IGR)</v>
      </c>
      <c r="L211" t="str">
        <f>VLOOKUP($C211,Lookup!$Q:$V,4,FALSE)</f>
        <v>Reimbursements</v>
      </c>
      <c r="M211">
        <f t="shared" si="21"/>
        <v>0</v>
      </c>
      <c r="N211">
        <f t="shared" si="22"/>
        <v>0</v>
      </c>
      <c r="O211">
        <f t="shared" si="23"/>
        <v>0</v>
      </c>
      <c r="P211">
        <f t="shared" si="24"/>
        <v>0</v>
      </c>
    </row>
    <row r="212" spans="1:16" x14ac:dyDescent="0.35">
      <c r="A212">
        <v>2006</v>
      </c>
      <c r="B212">
        <v>3</v>
      </c>
      <c r="C212">
        <v>12</v>
      </c>
      <c r="D212">
        <v>520000</v>
      </c>
      <c r="E212">
        <v>0</v>
      </c>
      <c r="F212">
        <v>16907614.199999999</v>
      </c>
      <c r="H212">
        <f t="shared" si="20"/>
        <v>2006</v>
      </c>
      <c r="I212" t="str">
        <f>VLOOKUP(B212,Lookup!A:B,2,FALSE)</f>
        <v>Jigawa</v>
      </c>
      <c r="J212" t="str">
        <f>VLOOKUP($C212,Lookup!$Q:$V,6,FALSE)</f>
        <v>Recurrent Revenue</v>
      </c>
      <c r="K212" t="str">
        <f>VLOOKUP($C212,Lookup!$Q:$V,5,FALSE)</f>
        <v>Internally Generated Revenues (IGR)</v>
      </c>
      <c r="L212" t="str">
        <f>VLOOKUP($C212,Lookup!$Q:$V,4,FALSE)</f>
        <v>Rent on Government Property</v>
      </c>
      <c r="M212">
        <f t="shared" si="21"/>
        <v>520000</v>
      </c>
      <c r="N212">
        <f t="shared" si="22"/>
        <v>0</v>
      </c>
      <c r="O212">
        <f t="shared" si="23"/>
        <v>520000</v>
      </c>
      <c r="P212">
        <f t="shared" si="24"/>
        <v>16907614.199999999</v>
      </c>
    </row>
    <row r="213" spans="1:16" x14ac:dyDescent="0.35">
      <c r="A213">
        <v>2006</v>
      </c>
      <c r="B213">
        <v>3</v>
      </c>
      <c r="C213">
        <v>14</v>
      </c>
      <c r="D213">
        <v>429000000</v>
      </c>
      <c r="E213">
        <v>0</v>
      </c>
      <c r="F213">
        <v>323998917.93000001</v>
      </c>
      <c r="H213">
        <f t="shared" si="20"/>
        <v>2006</v>
      </c>
      <c r="I213" t="str">
        <f>VLOOKUP(B213,Lookup!A:B,2,FALSE)</f>
        <v>Jigawa</v>
      </c>
      <c r="J213" t="str">
        <f>VLOOKUP($C213,Lookup!$Q:$V,6,FALSE)</f>
        <v>Recurrent Revenue</v>
      </c>
      <c r="K213" t="str">
        <f>VLOOKUP($C213,Lookup!$Q:$V,5,FALSE)</f>
        <v>Internally Generated Revenues (IGR)</v>
      </c>
      <c r="L213" t="str">
        <f>VLOOKUP($C213,Lookup!$Q:$V,4,FALSE)</f>
        <v>Taxes</v>
      </c>
      <c r="M213">
        <f t="shared" si="21"/>
        <v>429000000</v>
      </c>
      <c r="N213">
        <f t="shared" si="22"/>
        <v>0</v>
      </c>
      <c r="O213">
        <f t="shared" si="23"/>
        <v>429000000</v>
      </c>
      <c r="P213">
        <f t="shared" si="24"/>
        <v>323998917.93000001</v>
      </c>
    </row>
    <row r="214" spans="1:16" x14ac:dyDescent="0.35">
      <c r="A214">
        <v>2006</v>
      </c>
      <c r="B214">
        <v>3</v>
      </c>
      <c r="C214">
        <v>19</v>
      </c>
      <c r="D214">
        <v>0</v>
      </c>
      <c r="E214">
        <v>0</v>
      </c>
      <c r="F214">
        <v>0</v>
      </c>
      <c r="H214">
        <f t="shared" si="20"/>
        <v>2006</v>
      </c>
      <c r="I214" t="str">
        <f>VLOOKUP(B214,Lookup!A:B,2,FALSE)</f>
        <v>Jigawa</v>
      </c>
      <c r="J214" t="str">
        <f>VLOOKUP($C214,Lookup!$Q:$V,6,FALSE)</f>
        <v>Recurrent Revenue</v>
      </c>
      <c r="K214" t="str">
        <f>VLOOKUP($C214,Lookup!$Q:$V,5,FALSE)</f>
        <v>Federally Allocated Revenues</v>
      </c>
      <c r="L214" t="str">
        <f>VLOOKUP($C214,Lookup!$Q:$V,4,FALSE)</f>
        <v>Augmentation</v>
      </c>
      <c r="M214">
        <f t="shared" si="21"/>
        <v>0</v>
      </c>
      <c r="N214">
        <f t="shared" si="22"/>
        <v>0</v>
      </c>
      <c r="O214">
        <f t="shared" si="23"/>
        <v>0</v>
      </c>
      <c r="P214">
        <f t="shared" si="24"/>
        <v>0</v>
      </c>
    </row>
    <row r="215" spans="1:16" x14ac:dyDescent="0.35">
      <c r="A215">
        <v>2006</v>
      </c>
      <c r="B215">
        <v>3</v>
      </c>
      <c r="C215">
        <v>20</v>
      </c>
      <c r="D215">
        <v>0</v>
      </c>
      <c r="E215">
        <v>0</v>
      </c>
      <c r="F215">
        <v>0</v>
      </c>
      <c r="H215">
        <f t="shared" si="20"/>
        <v>2006</v>
      </c>
      <c r="I215" t="str">
        <f>VLOOKUP(B215,Lookup!A:B,2,FALSE)</f>
        <v>Jigawa</v>
      </c>
      <c r="J215" t="str">
        <f>VLOOKUP($C215,Lookup!$Q:$V,6,FALSE)</f>
        <v>Recurrent Revenue</v>
      </c>
      <c r="K215" t="str">
        <f>VLOOKUP($C215,Lookup!$Q:$V,5,FALSE)</f>
        <v>Federally Allocated Revenues</v>
      </c>
      <c r="L215" t="str">
        <f>VLOOKUP($C215,Lookup!$Q:$V,4,FALSE)</f>
        <v>Ecological Fund</v>
      </c>
      <c r="M215">
        <f t="shared" si="21"/>
        <v>0</v>
      </c>
      <c r="N215">
        <f t="shared" si="22"/>
        <v>0</v>
      </c>
      <c r="O215">
        <f t="shared" si="23"/>
        <v>0</v>
      </c>
      <c r="P215">
        <f t="shared" si="24"/>
        <v>0</v>
      </c>
    </row>
    <row r="216" spans="1:16" x14ac:dyDescent="0.35">
      <c r="A216">
        <v>2006</v>
      </c>
      <c r="B216">
        <v>3</v>
      </c>
      <c r="C216">
        <v>21</v>
      </c>
      <c r="D216">
        <v>5000000000</v>
      </c>
      <c r="E216">
        <v>0</v>
      </c>
      <c r="F216">
        <v>3978212169.4200001</v>
      </c>
      <c r="H216">
        <f t="shared" si="20"/>
        <v>2006</v>
      </c>
      <c r="I216" t="str">
        <f>VLOOKUP(B216,Lookup!A:B,2,FALSE)</f>
        <v>Jigawa</v>
      </c>
      <c r="J216" t="str">
        <f>VLOOKUP($C216,Lookup!$Q:$V,6,FALSE)</f>
        <v>Recurrent Revenue</v>
      </c>
      <c r="K216" t="str">
        <f>VLOOKUP($C216,Lookup!$Q:$V,5,FALSE)</f>
        <v>Federally Allocated Revenues</v>
      </c>
      <c r="L216" t="str">
        <f>VLOOKUP($C216,Lookup!$Q:$V,4,FALSE)</f>
        <v>Excess Crude Revenue</v>
      </c>
      <c r="M216">
        <f t="shared" si="21"/>
        <v>5000000000</v>
      </c>
      <c r="N216">
        <f t="shared" si="22"/>
        <v>0</v>
      </c>
      <c r="O216">
        <f t="shared" si="23"/>
        <v>5000000000</v>
      </c>
      <c r="P216">
        <f t="shared" si="24"/>
        <v>3978212169.4200001</v>
      </c>
    </row>
    <row r="217" spans="1:16" x14ac:dyDescent="0.35">
      <c r="A217">
        <v>2006</v>
      </c>
      <c r="B217">
        <v>3</v>
      </c>
      <c r="C217">
        <v>24</v>
      </c>
      <c r="D217">
        <v>20266000000</v>
      </c>
      <c r="E217">
        <v>0</v>
      </c>
      <c r="F217">
        <v>21105433392.32</v>
      </c>
      <c r="H217">
        <f t="shared" si="20"/>
        <v>2006</v>
      </c>
      <c r="I217" t="str">
        <f>VLOOKUP(B217,Lookup!A:B,2,FALSE)</f>
        <v>Jigawa</v>
      </c>
      <c r="J217" t="str">
        <f>VLOOKUP($C217,Lookup!$Q:$V,6,FALSE)</f>
        <v>Recurrent Revenue</v>
      </c>
      <c r="K217" t="str">
        <f>VLOOKUP($C217,Lookup!$Q:$V,5,FALSE)</f>
        <v>Federally Allocated Revenues</v>
      </c>
      <c r="L217" t="str">
        <f>VLOOKUP($C217,Lookup!$Q:$V,4,FALSE)</f>
        <v>Statutory Allocation</v>
      </c>
      <c r="M217">
        <f t="shared" si="21"/>
        <v>20266000000</v>
      </c>
      <c r="N217">
        <f t="shared" si="22"/>
        <v>0</v>
      </c>
      <c r="O217">
        <f t="shared" si="23"/>
        <v>20266000000</v>
      </c>
      <c r="P217">
        <f t="shared" si="24"/>
        <v>21105433392.32</v>
      </c>
    </row>
    <row r="218" spans="1:16" x14ac:dyDescent="0.35">
      <c r="A218">
        <v>2006</v>
      </c>
      <c r="B218">
        <v>3</v>
      </c>
      <c r="C218">
        <v>27</v>
      </c>
      <c r="D218">
        <v>4086000000</v>
      </c>
      <c r="E218">
        <v>0</v>
      </c>
      <c r="F218">
        <v>2704068147.25</v>
      </c>
      <c r="H218">
        <f t="shared" si="20"/>
        <v>2006</v>
      </c>
      <c r="I218" t="str">
        <f>VLOOKUP(B218,Lookup!A:B,2,FALSE)</f>
        <v>Jigawa</v>
      </c>
      <c r="J218" t="str">
        <f>VLOOKUP($C218,Lookup!$Q:$V,6,FALSE)</f>
        <v>Recurrent Revenue</v>
      </c>
      <c r="K218" t="str">
        <f>VLOOKUP($C218,Lookup!$Q:$V,5,FALSE)</f>
        <v>Federally Allocated Revenues</v>
      </c>
      <c r="L218" t="str">
        <f>VLOOKUP($C218,Lookup!$Q:$V,4,FALSE)</f>
        <v>Value Added Tax</v>
      </c>
      <c r="M218">
        <f t="shared" si="21"/>
        <v>4086000000</v>
      </c>
      <c r="N218">
        <f t="shared" si="22"/>
        <v>0</v>
      </c>
      <c r="O218">
        <f t="shared" si="23"/>
        <v>4086000000</v>
      </c>
      <c r="P218">
        <f t="shared" si="24"/>
        <v>2704068147.25</v>
      </c>
    </row>
    <row r="219" spans="1:16" x14ac:dyDescent="0.35">
      <c r="A219">
        <v>2006</v>
      </c>
      <c r="B219">
        <v>3</v>
      </c>
      <c r="C219">
        <v>28</v>
      </c>
      <c r="D219">
        <v>0</v>
      </c>
      <c r="E219">
        <v>0</v>
      </c>
      <c r="F219">
        <v>0</v>
      </c>
      <c r="H219">
        <f t="shared" si="20"/>
        <v>2006</v>
      </c>
      <c r="I219" t="str">
        <f>VLOOKUP(B219,Lookup!A:B,2,FALSE)</f>
        <v>Jigawa</v>
      </c>
      <c r="J219" t="str">
        <f>VLOOKUP($C219,Lookup!$Q:$V,6,FALSE)</f>
        <v>Recurrent Revenue</v>
      </c>
      <c r="K219" t="str">
        <f>VLOOKUP($C219,Lookup!$Q:$V,5,FALSE)</f>
        <v>Federally Allocated Revenues</v>
      </c>
      <c r="L219" t="str">
        <f>VLOOKUP($C219,Lookup!$Q:$V,4,FALSE)</f>
        <v>SURE-P</v>
      </c>
      <c r="M219">
        <f t="shared" si="21"/>
        <v>0</v>
      </c>
      <c r="N219">
        <f t="shared" si="22"/>
        <v>0</v>
      </c>
      <c r="O219">
        <f t="shared" si="23"/>
        <v>0</v>
      </c>
      <c r="P219">
        <f t="shared" si="24"/>
        <v>0</v>
      </c>
    </row>
    <row r="220" spans="1:16" x14ac:dyDescent="0.35">
      <c r="A220">
        <v>2006</v>
      </c>
      <c r="B220">
        <v>3</v>
      </c>
      <c r="C220">
        <v>34</v>
      </c>
      <c r="D220">
        <v>257090000</v>
      </c>
      <c r="E220">
        <v>0</v>
      </c>
      <c r="F220">
        <v>0</v>
      </c>
      <c r="H220">
        <f t="shared" si="20"/>
        <v>2006</v>
      </c>
      <c r="I220" t="str">
        <f>VLOOKUP(B220,Lookup!A:B,2,FALSE)</f>
        <v>Jigawa</v>
      </c>
      <c r="J220" t="str">
        <f>VLOOKUP($C220,Lookup!$Q:$V,6,FALSE)</f>
        <v>Capital Receipts</v>
      </c>
      <c r="K220" t="str">
        <f>VLOOKUP($C220,Lookup!$Q:$V,5,FALSE)</f>
        <v>Grants</v>
      </c>
      <c r="L220" t="str">
        <f>VLOOKUP($C220,Lookup!$Q:$V,4,FALSE)</f>
        <v>External Grants</v>
      </c>
      <c r="M220">
        <f t="shared" si="21"/>
        <v>257090000</v>
      </c>
      <c r="N220">
        <f t="shared" si="22"/>
        <v>0</v>
      </c>
      <c r="O220">
        <f t="shared" si="23"/>
        <v>257090000</v>
      </c>
      <c r="P220">
        <f t="shared" si="24"/>
        <v>0</v>
      </c>
    </row>
    <row r="221" spans="1:16" x14ac:dyDescent="0.35">
      <c r="A221">
        <v>2006</v>
      </c>
      <c r="B221">
        <v>3</v>
      </c>
      <c r="C221">
        <v>36</v>
      </c>
      <c r="D221">
        <v>0</v>
      </c>
      <c r="E221">
        <v>0</v>
      </c>
      <c r="F221">
        <v>50711281.950000003</v>
      </c>
      <c r="H221">
        <f t="shared" si="20"/>
        <v>2006</v>
      </c>
      <c r="I221" t="str">
        <f>VLOOKUP(B221,Lookup!A:B,2,FALSE)</f>
        <v>Jigawa</v>
      </c>
      <c r="J221" t="str">
        <f>VLOOKUP($C221,Lookup!$Q:$V,6,FALSE)</f>
        <v>Capital Receipts</v>
      </c>
      <c r="K221" t="str">
        <f>VLOOKUP($C221,Lookup!$Q:$V,5,FALSE)</f>
        <v>Grants</v>
      </c>
      <c r="L221" t="str">
        <f>VLOOKUP($C221,Lookup!$Q:$V,4,FALSE)</f>
        <v>Grants and Reimbursements (Capital)</v>
      </c>
      <c r="M221">
        <f t="shared" si="21"/>
        <v>0</v>
      </c>
      <c r="N221">
        <f t="shared" si="22"/>
        <v>0</v>
      </c>
      <c r="O221">
        <f t="shared" si="23"/>
        <v>0</v>
      </c>
      <c r="P221">
        <f t="shared" si="24"/>
        <v>50711281.950000003</v>
      </c>
    </row>
    <row r="222" spans="1:16" x14ac:dyDescent="0.35">
      <c r="A222">
        <v>2006</v>
      </c>
      <c r="B222">
        <v>3</v>
      </c>
      <c r="C222">
        <v>38</v>
      </c>
      <c r="D222">
        <v>4553330000</v>
      </c>
      <c r="E222">
        <v>0</v>
      </c>
      <c r="F222">
        <v>0</v>
      </c>
      <c r="H222">
        <f t="shared" si="20"/>
        <v>2006</v>
      </c>
      <c r="I222" t="str">
        <f>VLOOKUP(B222,Lookup!A:B,2,FALSE)</f>
        <v>Jigawa</v>
      </c>
      <c r="J222" t="str">
        <f>VLOOKUP($C222,Lookup!$Q:$V,6,FALSE)</f>
        <v>Capital Receipts</v>
      </c>
      <c r="K222" t="str">
        <f>VLOOKUP($C222,Lookup!$Q:$V,5,FALSE)</f>
        <v>Grants</v>
      </c>
      <c r="L222" t="str">
        <f>VLOOKUP($C222,Lookup!$Q:$V,4,FALSE)</f>
        <v>Internal Grants</v>
      </c>
      <c r="M222">
        <f t="shared" si="21"/>
        <v>4553330000</v>
      </c>
      <c r="N222">
        <f t="shared" si="22"/>
        <v>0</v>
      </c>
      <c r="O222">
        <f t="shared" si="23"/>
        <v>4553330000</v>
      </c>
      <c r="P222">
        <f t="shared" si="24"/>
        <v>0</v>
      </c>
    </row>
    <row r="223" spans="1:16" x14ac:dyDescent="0.35">
      <c r="A223">
        <v>2006</v>
      </c>
      <c r="B223">
        <v>3</v>
      </c>
      <c r="C223">
        <v>42</v>
      </c>
      <c r="D223">
        <v>944380000</v>
      </c>
      <c r="E223">
        <v>0</v>
      </c>
      <c r="F223">
        <v>397176018.49000001</v>
      </c>
      <c r="H223">
        <f t="shared" si="20"/>
        <v>2006</v>
      </c>
      <c r="I223" t="str">
        <f>VLOOKUP(B223,Lookup!A:B,2,FALSE)</f>
        <v>Jigawa</v>
      </c>
      <c r="J223" t="str">
        <f>VLOOKUP($C223,Lookup!$Q:$V,6,FALSE)</f>
        <v>Capital Receipts</v>
      </c>
      <c r="K223" t="str">
        <f>VLOOKUP($C223,Lookup!$Q:$V,5,FALSE)</f>
        <v>Loans</v>
      </c>
      <c r="L223" t="str">
        <f>VLOOKUP($C223,Lookup!$Q:$V,4,FALSE)</f>
        <v>External Loans</v>
      </c>
      <c r="M223">
        <f t="shared" si="21"/>
        <v>944380000</v>
      </c>
      <c r="N223">
        <f t="shared" si="22"/>
        <v>0</v>
      </c>
      <c r="O223">
        <f t="shared" si="23"/>
        <v>944380000</v>
      </c>
      <c r="P223">
        <f t="shared" si="24"/>
        <v>397176018.49000001</v>
      </c>
    </row>
    <row r="224" spans="1:16" x14ac:dyDescent="0.35">
      <c r="A224">
        <v>2006</v>
      </c>
      <c r="B224">
        <v>3</v>
      </c>
      <c r="C224">
        <v>43</v>
      </c>
      <c r="D224">
        <v>5464000000</v>
      </c>
      <c r="E224">
        <v>0</v>
      </c>
      <c r="F224">
        <v>6359536404.4700003</v>
      </c>
      <c r="H224">
        <f t="shared" si="20"/>
        <v>2006</v>
      </c>
      <c r="I224" t="str">
        <f>VLOOKUP(B224,Lookup!A:B,2,FALSE)</f>
        <v>Jigawa</v>
      </c>
      <c r="J224" t="str">
        <f>VLOOKUP($C224,Lookup!$Q:$V,6,FALSE)</f>
        <v>Capital Receipts</v>
      </c>
      <c r="K224" t="str">
        <f>VLOOKUP($C224,Lookup!$Q:$V,5,FALSE)</f>
        <v>Loans</v>
      </c>
      <c r="L224" t="str">
        <f>VLOOKUP($C224,Lookup!$Q:$V,4,FALSE)</f>
        <v>Internal Loans</v>
      </c>
      <c r="M224">
        <f t="shared" si="21"/>
        <v>5464000000</v>
      </c>
      <c r="N224">
        <f t="shared" si="22"/>
        <v>0</v>
      </c>
      <c r="O224">
        <f t="shared" si="23"/>
        <v>5464000000</v>
      </c>
      <c r="P224">
        <f t="shared" si="24"/>
        <v>6359536404.4700003</v>
      </c>
    </row>
    <row r="225" spans="1:16" x14ac:dyDescent="0.35">
      <c r="A225">
        <v>2006</v>
      </c>
      <c r="B225">
        <v>3</v>
      </c>
      <c r="C225">
        <v>44</v>
      </c>
      <c r="D225">
        <v>188200000</v>
      </c>
      <c r="E225">
        <v>0</v>
      </c>
      <c r="F225">
        <v>10440360870.6</v>
      </c>
      <c r="H225">
        <f t="shared" si="20"/>
        <v>2006</v>
      </c>
      <c r="I225" t="str">
        <f>VLOOKUP(B225,Lookup!A:B,2,FALSE)</f>
        <v>Jigawa</v>
      </c>
      <c r="J225" t="str">
        <f>VLOOKUP($C225,Lookup!$Q:$V,6,FALSE)</f>
        <v>Capital Receipts</v>
      </c>
      <c r="K225" t="str">
        <f>VLOOKUP($C225,Lookup!$Q:$V,5,FALSE)</f>
        <v>Others</v>
      </c>
      <c r="L225" t="str">
        <f>VLOOKUP($C225,Lookup!$Q:$V,4,FALSE)</f>
        <v>Other/Miscellaneous Revenue (Capital)</v>
      </c>
      <c r="M225">
        <f t="shared" si="21"/>
        <v>188200000</v>
      </c>
      <c r="N225">
        <f t="shared" si="22"/>
        <v>0</v>
      </c>
      <c r="O225">
        <f t="shared" si="23"/>
        <v>188200000</v>
      </c>
      <c r="P225">
        <f t="shared" si="24"/>
        <v>10440360870.6</v>
      </c>
    </row>
    <row r="226" spans="1:16" x14ac:dyDescent="0.35">
      <c r="A226">
        <v>2006</v>
      </c>
      <c r="B226">
        <v>3</v>
      </c>
      <c r="C226">
        <v>46</v>
      </c>
      <c r="D226">
        <v>4000000000</v>
      </c>
      <c r="E226">
        <v>0</v>
      </c>
      <c r="F226">
        <v>0</v>
      </c>
      <c r="H226">
        <f t="shared" si="20"/>
        <v>2006</v>
      </c>
      <c r="I226" t="str">
        <f>VLOOKUP(B226,Lookup!A:B,2,FALSE)</f>
        <v>Jigawa</v>
      </c>
      <c r="J226" t="str">
        <f>VLOOKUP($C226,Lookup!$Q:$V,6,FALSE)</f>
        <v>Capital Receipts</v>
      </c>
      <c r="K226" t="str">
        <f>VLOOKUP($C226,Lookup!$Q:$V,5,FALSE)</f>
        <v>Others</v>
      </c>
      <c r="L226" t="str">
        <f>VLOOKUP($C226,Lookup!$Q:$V,4,FALSE)</f>
        <v>LGA Contributions</v>
      </c>
      <c r="M226">
        <f t="shared" si="21"/>
        <v>4000000000</v>
      </c>
      <c r="N226">
        <f t="shared" si="22"/>
        <v>0</v>
      </c>
      <c r="O226">
        <f t="shared" si="23"/>
        <v>4000000000</v>
      </c>
      <c r="P226">
        <f t="shared" si="24"/>
        <v>0</v>
      </c>
    </row>
    <row r="227" spans="1:16" x14ac:dyDescent="0.35">
      <c r="A227">
        <v>2006</v>
      </c>
      <c r="B227">
        <v>3</v>
      </c>
      <c r="C227">
        <v>51</v>
      </c>
      <c r="D227">
        <v>3000000000</v>
      </c>
      <c r="E227">
        <v>0</v>
      </c>
      <c r="F227">
        <v>3607092285.8499999</v>
      </c>
      <c r="H227">
        <f t="shared" si="20"/>
        <v>2006</v>
      </c>
      <c r="I227" t="str">
        <f>VLOOKUP(B227,Lookup!A:B,2,FALSE)</f>
        <v>Jigawa</v>
      </c>
      <c r="J227" t="str">
        <f>VLOOKUP($C227,Lookup!$Q:$V,6,FALSE)</f>
        <v>Opening Balance</v>
      </c>
      <c r="K227" t="str">
        <f>VLOOKUP($C227,Lookup!$Q:$V,5,FALSE)</f>
        <v>Opening Balance</v>
      </c>
      <c r="L227" t="str">
        <f>VLOOKUP($C227,Lookup!$Q:$V,4,FALSE)</f>
        <v>Opening Balance</v>
      </c>
      <c r="M227">
        <f t="shared" si="21"/>
        <v>3000000000</v>
      </c>
      <c r="N227">
        <f t="shared" si="22"/>
        <v>0</v>
      </c>
      <c r="O227">
        <f t="shared" si="23"/>
        <v>3000000000</v>
      </c>
      <c r="P227">
        <f t="shared" si="24"/>
        <v>3607092285.8499999</v>
      </c>
    </row>
    <row r="228" spans="1:16" x14ac:dyDescent="0.35">
      <c r="A228">
        <v>2006</v>
      </c>
      <c r="B228">
        <v>4</v>
      </c>
      <c r="C228">
        <v>1</v>
      </c>
      <c r="D228">
        <v>0</v>
      </c>
      <c r="E228">
        <v>0</v>
      </c>
      <c r="F228">
        <v>0</v>
      </c>
      <c r="H228">
        <f t="shared" si="20"/>
        <v>2006</v>
      </c>
      <c r="I228" t="str">
        <f>VLOOKUP(B228,Lookup!A:B,2,FALSE)</f>
        <v>Kaduna</v>
      </c>
      <c r="J228" t="str">
        <f>VLOOKUP($C228,Lookup!$Q:$V,6,FALSE)</f>
        <v>Recurrent Revenue</v>
      </c>
      <c r="K228" t="str">
        <f>VLOOKUP($C228,Lookup!$Q:$V,5,FALSE)</f>
        <v>Internally Generated Revenues (IGR)</v>
      </c>
      <c r="L228" t="str">
        <f>VLOOKUP($C228,Lookup!$Q:$V,4,FALSE)</f>
        <v>BTL Receipts (Recurrent)</v>
      </c>
      <c r="M228">
        <f t="shared" si="21"/>
        <v>0</v>
      </c>
      <c r="N228">
        <f t="shared" si="22"/>
        <v>0</v>
      </c>
      <c r="O228">
        <f t="shared" si="23"/>
        <v>0</v>
      </c>
      <c r="P228">
        <f t="shared" si="24"/>
        <v>0</v>
      </c>
    </row>
    <row r="229" spans="1:16" x14ac:dyDescent="0.35">
      <c r="A229">
        <v>2006</v>
      </c>
      <c r="B229">
        <v>4</v>
      </c>
      <c r="C229">
        <v>2</v>
      </c>
      <c r="D229">
        <v>350880260</v>
      </c>
      <c r="E229">
        <v>0</v>
      </c>
      <c r="F229">
        <v>131685664.62</v>
      </c>
      <c r="H229">
        <f t="shared" si="20"/>
        <v>2006</v>
      </c>
      <c r="I229" t="str">
        <f>VLOOKUP(B229,Lookup!A:B,2,FALSE)</f>
        <v>Kaduna</v>
      </c>
      <c r="J229" t="str">
        <f>VLOOKUP($C229,Lookup!$Q:$V,6,FALSE)</f>
        <v>Recurrent Revenue</v>
      </c>
      <c r="K229" t="str">
        <f>VLOOKUP($C229,Lookup!$Q:$V,5,FALSE)</f>
        <v>Internally Generated Revenues (IGR)</v>
      </c>
      <c r="L229" t="str">
        <f>VLOOKUP($C229,Lookup!$Q:$V,4,FALSE)</f>
        <v>Earnings and Sales</v>
      </c>
      <c r="M229">
        <f t="shared" si="21"/>
        <v>350880260</v>
      </c>
      <c r="N229">
        <f t="shared" si="22"/>
        <v>0</v>
      </c>
      <c r="O229">
        <f t="shared" si="23"/>
        <v>350880260</v>
      </c>
      <c r="P229">
        <f t="shared" si="24"/>
        <v>131685664.62</v>
      </c>
    </row>
    <row r="230" spans="1:16" x14ac:dyDescent="0.35">
      <c r="A230">
        <v>2006</v>
      </c>
      <c r="B230">
        <v>4</v>
      </c>
      <c r="C230">
        <v>3</v>
      </c>
      <c r="D230">
        <v>501858970</v>
      </c>
      <c r="E230">
        <v>0</v>
      </c>
      <c r="F230">
        <v>240539281.41999999</v>
      </c>
      <c r="H230">
        <f t="shared" si="20"/>
        <v>2006</v>
      </c>
      <c r="I230" t="str">
        <f>VLOOKUP(B230,Lookup!A:B,2,FALSE)</f>
        <v>Kaduna</v>
      </c>
      <c r="J230" t="str">
        <f>VLOOKUP($C230,Lookup!$Q:$V,6,FALSE)</f>
        <v>Recurrent Revenue</v>
      </c>
      <c r="K230" t="str">
        <f>VLOOKUP($C230,Lookup!$Q:$V,5,FALSE)</f>
        <v>Internally Generated Revenues (IGR)</v>
      </c>
      <c r="L230" t="str">
        <f>VLOOKUP($C230,Lookup!$Q:$V,4,FALSE)</f>
        <v>Fines &amp; Fees</v>
      </c>
      <c r="M230">
        <f t="shared" si="21"/>
        <v>501858970</v>
      </c>
      <c r="N230">
        <f t="shared" si="22"/>
        <v>0</v>
      </c>
      <c r="O230">
        <f t="shared" si="23"/>
        <v>501858970</v>
      </c>
      <c r="P230">
        <f t="shared" si="24"/>
        <v>240539281.41999999</v>
      </c>
    </row>
    <row r="231" spans="1:16" x14ac:dyDescent="0.35">
      <c r="A231">
        <v>2006</v>
      </c>
      <c r="B231">
        <v>4</v>
      </c>
      <c r="C231">
        <v>6</v>
      </c>
      <c r="D231">
        <v>70500000</v>
      </c>
      <c r="E231">
        <v>0</v>
      </c>
      <c r="F231">
        <v>182243985.09</v>
      </c>
      <c r="H231">
        <f t="shared" si="20"/>
        <v>2006</v>
      </c>
      <c r="I231" t="str">
        <f>VLOOKUP(B231,Lookup!A:B,2,FALSE)</f>
        <v>Kaduna</v>
      </c>
      <c r="J231" t="str">
        <f>VLOOKUP($C231,Lookup!$Q:$V,6,FALSE)</f>
        <v>Recurrent Revenue</v>
      </c>
      <c r="K231" t="str">
        <f>VLOOKUP($C231,Lookup!$Q:$V,5,FALSE)</f>
        <v>Internally Generated Revenues (IGR)</v>
      </c>
      <c r="L231" t="str">
        <f>VLOOKUP($C231,Lookup!$Q:$V,4,FALSE)</f>
        <v>Interest and Dividends</v>
      </c>
      <c r="M231">
        <f t="shared" si="21"/>
        <v>70500000</v>
      </c>
      <c r="N231">
        <f t="shared" si="22"/>
        <v>0</v>
      </c>
      <c r="O231">
        <f t="shared" si="23"/>
        <v>70500000</v>
      </c>
      <c r="P231">
        <f t="shared" si="24"/>
        <v>182243985.09</v>
      </c>
    </row>
    <row r="232" spans="1:16" x14ac:dyDescent="0.35">
      <c r="A232">
        <v>2006</v>
      </c>
      <c r="B232">
        <v>4</v>
      </c>
      <c r="C232">
        <v>8</v>
      </c>
      <c r="D232">
        <v>172185580</v>
      </c>
      <c r="E232">
        <v>0</v>
      </c>
      <c r="F232">
        <v>131458487.86</v>
      </c>
      <c r="H232">
        <f t="shared" si="20"/>
        <v>2006</v>
      </c>
      <c r="I232" t="str">
        <f>VLOOKUP(B232,Lookup!A:B,2,FALSE)</f>
        <v>Kaduna</v>
      </c>
      <c r="J232" t="str">
        <f>VLOOKUP($C232,Lookup!$Q:$V,6,FALSE)</f>
        <v>Recurrent Revenue</v>
      </c>
      <c r="K232" t="str">
        <f>VLOOKUP($C232,Lookup!$Q:$V,5,FALSE)</f>
        <v>Internally Generated Revenues (IGR)</v>
      </c>
      <c r="L232" t="str">
        <f>VLOOKUP($C232,Lookup!$Q:$V,4,FALSE)</f>
        <v>Licences &amp; Royalities</v>
      </c>
      <c r="M232">
        <f t="shared" si="21"/>
        <v>172185580</v>
      </c>
      <c r="N232">
        <f t="shared" si="22"/>
        <v>0</v>
      </c>
      <c r="O232">
        <f t="shared" si="23"/>
        <v>172185580</v>
      </c>
      <c r="P232">
        <f t="shared" si="24"/>
        <v>131458487.86</v>
      </c>
    </row>
    <row r="233" spans="1:16" x14ac:dyDescent="0.35">
      <c r="A233">
        <v>2006</v>
      </c>
      <c r="B233">
        <v>4</v>
      </c>
      <c r="C233">
        <v>10</v>
      </c>
      <c r="D233">
        <v>292000000</v>
      </c>
      <c r="E233">
        <v>0</v>
      </c>
      <c r="F233">
        <v>1065614746.73</v>
      </c>
      <c r="H233">
        <f t="shared" si="20"/>
        <v>2006</v>
      </c>
      <c r="I233" t="str">
        <f>VLOOKUP(B233,Lookup!A:B,2,FALSE)</f>
        <v>Kaduna</v>
      </c>
      <c r="J233" t="str">
        <f>VLOOKUP($C233,Lookup!$Q:$V,6,FALSE)</f>
        <v>Recurrent Revenue</v>
      </c>
      <c r="K233" t="str">
        <f>VLOOKUP($C233,Lookup!$Q:$V,5,FALSE)</f>
        <v>Internally Generated Revenues (IGR)</v>
      </c>
      <c r="L233" t="str">
        <f>VLOOKUP($C233,Lookup!$Q:$V,4,FALSE)</f>
        <v>Other/Miscellaneous Revenue (Recurrent)</v>
      </c>
      <c r="M233">
        <f t="shared" si="21"/>
        <v>292000000</v>
      </c>
      <c r="N233">
        <f t="shared" si="22"/>
        <v>0</v>
      </c>
      <c r="O233">
        <f t="shared" si="23"/>
        <v>292000000</v>
      </c>
      <c r="P233">
        <f t="shared" si="24"/>
        <v>1065614746.73</v>
      </c>
    </row>
    <row r="234" spans="1:16" x14ac:dyDescent="0.35">
      <c r="A234">
        <v>2006</v>
      </c>
      <c r="B234">
        <v>4</v>
      </c>
      <c r="C234">
        <v>11</v>
      </c>
      <c r="D234">
        <v>420000000</v>
      </c>
      <c r="E234">
        <v>0</v>
      </c>
      <c r="F234">
        <v>34673060.68</v>
      </c>
      <c r="H234">
        <f t="shared" si="20"/>
        <v>2006</v>
      </c>
      <c r="I234" t="str">
        <f>VLOOKUP(B234,Lookup!A:B,2,FALSE)</f>
        <v>Kaduna</v>
      </c>
      <c r="J234" t="str">
        <f>VLOOKUP($C234,Lookup!$Q:$V,6,FALSE)</f>
        <v>Recurrent Revenue</v>
      </c>
      <c r="K234" t="str">
        <f>VLOOKUP($C234,Lookup!$Q:$V,5,FALSE)</f>
        <v>Internally Generated Revenues (IGR)</v>
      </c>
      <c r="L234" t="str">
        <f>VLOOKUP($C234,Lookup!$Q:$V,4,FALSE)</f>
        <v>Reimbursements</v>
      </c>
      <c r="M234">
        <f t="shared" si="21"/>
        <v>420000000</v>
      </c>
      <c r="N234">
        <f t="shared" si="22"/>
        <v>0</v>
      </c>
      <c r="O234">
        <f t="shared" si="23"/>
        <v>420000000</v>
      </c>
      <c r="P234">
        <f t="shared" si="24"/>
        <v>34673060.68</v>
      </c>
    </row>
    <row r="235" spans="1:16" x14ac:dyDescent="0.35">
      <c r="A235">
        <v>2006</v>
      </c>
      <c r="B235">
        <v>4</v>
      </c>
      <c r="C235">
        <v>12</v>
      </c>
      <c r="D235">
        <v>358980000</v>
      </c>
      <c r="E235">
        <v>0</v>
      </c>
      <c r="F235">
        <v>90595873.599999994</v>
      </c>
      <c r="H235">
        <f t="shared" si="20"/>
        <v>2006</v>
      </c>
      <c r="I235" t="str">
        <f>VLOOKUP(B235,Lookup!A:B,2,FALSE)</f>
        <v>Kaduna</v>
      </c>
      <c r="J235" t="str">
        <f>VLOOKUP($C235,Lookup!$Q:$V,6,FALSE)</f>
        <v>Recurrent Revenue</v>
      </c>
      <c r="K235" t="str">
        <f>VLOOKUP($C235,Lookup!$Q:$V,5,FALSE)</f>
        <v>Internally Generated Revenues (IGR)</v>
      </c>
      <c r="L235" t="str">
        <f>VLOOKUP($C235,Lookup!$Q:$V,4,FALSE)</f>
        <v>Rent on Government Property</v>
      </c>
      <c r="M235">
        <f t="shared" si="21"/>
        <v>358980000</v>
      </c>
      <c r="N235">
        <f t="shared" si="22"/>
        <v>0</v>
      </c>
      <c r="O235">
        <f t="shared" si="23"/>
        <v>358980000</v>
      </c>
      <c r="P235">
        <f t="shared" si="24"/>
        <v>90595873.599999994</v>
      </c>
    </row>
    <row r="236" spans="1:16" x14ac:dyDescent="0.35">
      <c r="A236">
        <v>2006</v>
      </c>
      <c r="B236">
        <v>4</v>
      </c>
      <c r="C236">
        <v>13</v>
      </c>
      <c r="D236">
        <v>927404430</v>
      </c>
      <c r="E236">
        <v>0</v>
      </c>
      <c r="F236">
        <v>717178919.47000003</v>
      </c>
      <c r="H236">
        <f t="shared" si="20"/>
        <v>2006</v>
      </c>
      <c r="I236" t="str">
        <f>VLOOKUP(B236,Lookup!A:B,2,FALSE)</f>
        <v>Kaduna</v>
      </c>
      <c r="J236" t="str">
        <f>VLOOKUP($C236,Lookup!$Q:$V,6,FALSE)</f>
        <v>Recurrent Revenue</v>
      </c>
      <c r="K236" t="str">
        <f>VLOOKUP($C236,Lookup!$Q:$V,5,FALSE)</f>
        <v>Internally Generated Revenues (IGR)</v>
      </c>
      <c r="L236" t="str">
        <f>VLOOKUP($C236,Lookup!$Q:$V,4,FALSE)</f>
        <v>Revenue Parastatals</v>
      </c>
      <c r="M236">
        <f t="shared" si="21"/>
        <v>927404430</v>
      </c>
      <c r="N236">
        <f t="shared" si="22"/>
        <v>0</v>
      </c>
      <c r="O236">
        <f t="shared" si="23"/>
        <v>927404430</v>
      </c>
      <c r="P236">
        <f t="shared" si="24"/>
        <v>717178919.47000003</v>
      </c>
    </row>
    <row r="237" spans="1:16" x14ac:dyDescent="0.35">
      <c r="A237">
        <v>2006</v>
      </c>
      <c r="B237">
        <v>4</v>
      </c>
      <c r="C237">
        <v>14</v>
      </c>
      <c r="D237">
        <v>4228098040</v>
      </c>
      <c r="E237">
        <v>0</v>
      </c>
      <c r="F237">
        <v>2762386901.8200002</v>
      </c>
      <c r="H237">
        <f t="shared" si="20"/>
        <v>2006</v>
      </c>
      <c r="I237" t="str">
        <f>VLOOKUP(B237,Lookup!A:B,2,FALSE)</f>
        <v>Kaduna</v>
      </c>
      <c r="J237" t="str">
        <f>VLOOKUP($C237,Lookup!$Q:$V,6,FALSE)</f>
        <v>Recurrent Revenue</v>
      </c>
      <c r="K237" t="str">
        <f>VLOOKUP($C237,Lookup!$Q:$V,5,FALSE)</f>
        <v>Internally Generated Revenues (IGR)</v>
      </c>
      <c r="L237" t="str">
        <f>VLOOKUP($C237,Lookup!$Q:$V,4,FALSE)</f>
        <v>Taxes</v>
      </c>
      <c r="M237">
        <f t="shared" si="21"/>
        <v>4228098040</v>
      </c>
      <c r="N237">
        <f t="shared" si="22"/>
        <v>0</v>
      </c>
      <c r="O237">
        <f t="shared" si="23"/>
        <v>4228098040</v>
      </c>
      <c r="P237">
        <f t="shared" si="24"/>
        <v>2762386901.8200002</v>
      </c>
    </row>
    <row r="238" spans="1:16" x14ac:dyDescent="0.35">
      <c r="A238">
        <v>2006</v>
      </c>
      <c r="B238">
        <v>4</v>
      </c>
      <c r="C238">
        <v>19</v>
      </c>
      <c r="D238">
        <v>0</v>
      </c>
      <c r="E238">
        <v>0</v>
      </c>
      <c r="F238">
        <v>0</v>
      </c>
      <c r="H238">
        <f t="shared" si="20"/>
        <v>2006</v>
      </c>
      <c r="I238" t="str">
        <f>VLOOKUP(B238,Lookup!A:B,2,FALSE)</f>
        <v>Kaduna</v>
      </c>
      <c r="J238" t="str">
        <f>VLOOKUP($C238,Lookup!$Q:$V,6,FALSE)</f>
        <v>Recurrent Revenue</v>
      </c>
      <c r="K238" t="str">
        <f>VLOOKUP($C238,Lookup!$Q:$V,5,FALSE)</f>
        <v>Federally Allocated Revenues</v>
      </c>
      <c r="L238" t="str">
        <f>VLOOKUP($C238,Lookup!$Q:$V,4,FALSE)</f>
        <v>Augmentation</v>
      </c>
      <c r="M238">
        <f t="shared" si="21"/>
        <v>0</v>
      </c>
      <c r="N238">
        <f t="shared" si="22"/>
        <v>0</v>
      </c>
      <c r="O238">
        <f t="shared" si="23"/>
        <v>0</v>
      </c>
      <c r="P238">
        <f t="shared" si="24"/>
        <v>0</v>
      </c>
    </row>
    <row r="239" spans="1:16" x14ac:dyDescent="0.35">
      <c r="A239">
        <v>2006</v>
      </c>
      <c r="B239">
        <v>4</v>
      </c>
      <c r="C239">
        <v>20</v>
      </c>
      <c r="D239">
        <v>1552000000</v>
      </c>
      <c r="E239">
        <v>0</v>
      </c>
      <c r="F239">
        <v>0</v>
      </c>
      <c r="H239">
        <f t="shared" si="20"/>
        <v>2006</v>
      </c>
      <c r="I239" t="str">
        <f>VLOOKUP(B239,Lookup!A:B,2,FALSE)</f>
        <v>Kaduna</v>
      </c>
      <c r="J239" t="str">
        <f>VLOOKUP($C239,Lookup!$Q:$V,6,FALSE)</f>
        <v>Recurrent Revenue</v>
      </c>
      <c r="K239" t="str">
        <f>VLOOKUP($C239,Lookup!$Q:$V,5,FALSE)</f>
        <v>Federally Allocated Revenues</v>
      </c>
      <c r="L239" t="str">
        <f>VLOOKUP($C239,Lookup!$Q:$V,4,FALSE)</f>
        <v>Ecological Fund</v>
      </c>
      <c r="M239">
        <f t="shared" si="21"/>
        <v>1552000000</v>
      </c>
      <c r="N239">
        <f t="shared" si="22"/>
        <v>0</v>
      </c>
      <c r="O239">
        <f t="shared" si="23"/>
        <v>1552000000</v>
      </c>
      <c r="P239">
        <f t="shared" si="24"/>
        <v>0</v>
      </c>
    </row>
    <row r="240" spans="1:16" x14ac:dyDescent="0.35">
      <c r="A240">
        <v>2006</v>
      </c>
      <c r="B240">
        <v>4</v>
      </c>
      <c r="C240">
        <v>21</v>
      </c>
      <c r="D240">
        <v>0</v>
      </c>
      <c r="E240">
        <v>0</v>
      </c>
      <c r="F240">
        <v>0</v>
      </c>
      <c r="H240">
        <f t="shared" si="20"/>
        <v>2006</v>
      </c>
      <c r="I240" t="str">
        <f>VLOOKUP(B240,Lookup!A:B,2,FALSE)</f>
        <v>Kaduna</v>
      </c>
      <c r="J240" t="str">
        <f>VLOOKUP($C240,Lookup!$Q:$V,6,FALSE)</f>
        <v>Recurrent Revenue</v>
      </c>
      <c r="K240" t="str">
        <f>VLOOKUP($C240,Lookup!$Q:$V,5,FALSE)</f>
        <v>Federally Allocated Revenues</v>
      </c>
      <c r="L240" t="str">
        <f>VLOOKUP($C240,Lookup!$Q:$V,4,FALSE)</f>
        <v>Excess Crude Revenue</v>
      </c>
      <c r="M240">
        <f t="shared" si="21"/>
        <v>0</v>
      </c>
      <c r="N240">
        <f t="shared" si="22"/>
        <v>0</v>
      </c>
      <c r="O240">
        <f t="shared" si="23"/>
        <v>0</v>
      </c>
      <c r="P240">
        <f t="shared" si="24"/>
        <v>0</v>
      </c>
    </row>
    <row r="241" spans="1:16" x14ac:dyDescent="0.35">
      <c r="A241">
        <v>2006</v>
      </c>
      <c r="B241">
        <v>4</v>
      </c>
      <c r="C241">
        <v>24</v>
      </c>
      <c r="D241">
        <v>30750000000</v>
      </c>
      <c r="E241">
        <v>0</v>
      </c>
      <c r="F241">
        <v>33339014364.400002</v>
      </c>
      <c r="H241">
        <f t="shared" si="20"/>
        <v>2006</v>
      </c>
      <c r="I241" t="str">
        <f>VLOOKUP(B241,Lookup!A:B,2,FALSE)</f>
        <v>Kaduna</v>
      </c>
      <c r="J241" t="str">
        <f>VLOOKUP($C241,Lookup!$Q:$V,6,FALSE)</f>
        <v>Recurrent Revenue</v>
      </c>
      <c r="K241" t="str">
        <f>VLOOKUP($C241,Lookup!$Q:$V,5,FALSE)</f>
        <v>Federally Allocated Revenues</v>
      </c>
      <c r="L241" t="str">
        <f>VLOOKUP($C241,Lookup!$Q:$V,4,FALSE)</f>
        <v>Statutory Allocation</v>
      </c>
      <c r="M241">
        <f t="shared" si="21"/>
        <v>30750000000</v>
      </c>
      <c r="N241">
        <f t="shared" si="22"/>
        <v>0</v>
      </c>
      <c r="O241">
        <f t="shared" si="23"/>
        <v>30750000000</v>
      </c>
      <c r="P241">
        <f t="shared" si="24"/>
        <v>33339014364.400002</v>
      </c>
    </row>
    <row r="242" spans="1:16" x14ac:dyDescent="0.35">
      <c r="A242">
        <v>2006</v>
      </c>
      <c r="B242">
        <v>4</v>
      </c>
      <c r="C242">
        <v>25</v>
      </c>
      <c r="D242">
        <v>237142090</v>
      </c>
      <c r="E242">
        <v>0</v>
      </c>
      <c r="F242">
        <v>0</v>
      </c>
      <c r="H242">
        <f t="shared" si="20"/>
        <v>2006</v>
      </c>
      <c r="I242" t="str">
        <f>VLOOKUP(B242,Lookup!A:B,2,FALSE)</f>
        <v>Kaduna</v>
      </c>
      <c r="J242" t="str">
        <f>VLOOKUP($C242,Lookup!$Q:$V,6,FALSE)</f>
        <v>Recurrent Revenue</v>
      </c>
      <c r="K242" t="str">
        <f>VLOOKUP($C242,Lookup!$Q:$V,5,FALSE)</f>
        <v>Federally Allocated Revenues</v>
      </c>
      <c r="L242" t="str">
        <f>VLOOKUP($C242,Lookup!$Q:$V,4,FALSE)</f>
        <v>Statutory Receipts (Judiciary)</v>
      </c>
      <c r="M242">
        <f t="shared" si="21"/>
        <v>237142090</v>
      </c>
      <c r="N242">
        <f t="shared" si="22"/>
        <v>0</v>
      </c>
      <c r="O242">
        <f t="shared" si="23"/>
        <v>237142090</v>
      </c>
      <c r="P242">
        <f t="shared" si="24"/>
        <v>0</v>
      </c>
    </row>
    <row r="243" spans="1:16" x14ac:dyDescent="0.35">
      <c r="A243">
        <v>2006</v>
      </c>
      <c r="B243">
        <v>4</v>
      </c>
      <c r="C243">
        <v>26</v>
      </c>
      <c r="D243">
        <v>0</v>
      </c>
      <c r="E243">
        <v>0</v>
      </c>
      <c r="F243">
        <v>0</v>
      </c>
      <c r="H243">
        <f t="shared" si="20"/>
        <v>2006</v>
      </c>
      <c r="I243" t="str">
        <f>VLOOKUP(B243,Lookup!A:B,2,FALSE)</f>
        <v>Kaduna</v>
      </c>
      <c r="J243" t="str">
        <f>VLOOKUP($C243,Lookup!$Q:$V,6,FALSE)</f>
        <v>Recurrent Revenue</v>
      </c>
      <c r="K243" t="str">
        <f>VLOOKUP($C243,Lookup!$Q:$V,5,FALSE)</f>
        <v>Federally Allocated Revenues</v>
      </c>
      <c r="L243" t="str">
        <f>VLOOKUP($C243,Lookup!$Q:$V,4,FALSE)</f>
        <v>Statutory Refund- Debt of Paris Clubs</v>
      </c>
      <c r="M243">
        <f t="shared" si="21"/>
        <v>0</v>
      </c>
      <c r="N243">
        <f t="shared" si="22"/>
        <v>0</v>
      </c>
      <c r="O243">
        <f t="shared" si="23"/>
        <v>0</v>
      </c>
      <c r="P243">
        <f t="shared" si="24"/>
        <v>0</v>
      </c>
    </row>
    <row r="244" spans="1:16" x14ac:dyDescent="0.35">
      <c r="A244">
        <v>2006</v>
      </c>
      <c r="B244">
        <v>4</v>
      </c>
      <c r="C244">
        <v>27</v>
      </c>
      <c r="D244">
        <v>4000000000</v>
      </c>
      <c r="E244">
        <v>0</v>
      </c>
      <c r="F244">
        <v>3426397449.8000002</v>
      </c>
      <c r="H244">
        <f t="shared" si="20"/>
        <v>2006</v>
      </c>
      <c r="I244" t="str">
        <f>VLOOKUP(B244,Lookup!A:B,2,FALSE)</f>
        <v>Kaduna</v>
      </c>
      <c r="J244" t="str">
        <f>VLOOKUP($C244,Lookup!$Q:$V,6,FALSE)</f>
        <v>Recurrent Revenue</v>
      </c>
      <c r="K244" t="str">
        <f>VLOOKUP($C244,Lookup!$Q:$V,5,FALSE)</f>
        <v>Federally Allocated Revenues</v>
      </c>
      <c r="L244" t="str">
        <f>VLOOKUP($C244,Lookup!$Q:$V,4,FALSE)</f>
        <v>Value Added Tax</v>
      </c>
      <c r="M244">
        <f t="shared" si="21"/>
        <v>4000000000</v>
      </c>
      <c r="N244">
        <f t="shared" si="22"/>
        <v>0</v>
      </c>
      <c r="O244">
        <f t="shared" si="23"/>
        <v>4000000000</v>
      </c>
      <c r="P244">
        <f t="shared" si="24"/>
        <v>3426397449.8000002</v>
      </c>
    </row>
    <row r="245" spans="1:16" x14ac:dyDescent="0.35">
      <c r="A245">
        <v>2006</v>
      </c>
      <c r="B245">
        <v>4</v>
      </c>
      <c r="C245">
        <v>34</v>
      </c>
      <c r="D245">
        <v>0</v>
      </c>
      <c r="E245">
        <v>0</v>
      </c>
      <c r="F245">
        <v>0</v>
      </c>
      <c r="H245">
        <f t="shared" si="20"/>
        <v>2006</v>
      </c>
      <c r="I245" t="str">
        <f>VLOOKUP(B245,Lookup!A:B,2,FALSE)</f>
        <v>Kaduna</v>
      </c>
      <c r="J245" t="str">
        <f>VLOOKUP($C245,Lookup!$Q:$V,6,FALSE)</f>
        <v>Capital Receipts</v>
      </c>
      <c r="K245" t="str">
        <f>VLOOKUP($C245,Lookup!$Q:$V,5,FALSE)</f>
        <v>Grants</v>
      </c>
      <c r="L245" t="str">
        <f>VLOOKUP($C245,Lookup!$Q:$V,4,FALSE)</f>
        <v>External Grants</v>
      </c>
      <c r="M245">
        <f t="shared" si="21"/>
        <v>0</v>
      </c>
      <c r="N245">
        <f t="shared" si="22"/>
        <v>0</v>
      </c>
      <c r="O245">
        <f t="shared" si="23"/>
        <v>0</v>
      </c>
      <c r="P245">
        <f t="shared" si="24"/>
        <v>0</v>
      </c>
    </row>
    <row r="246" spans="1:16" x14ac:dyDescent="0.35">
      <c r="A246">
        <v>2006</v>
      </c>
      <c r="B246">
        <v>4</v>
      </c>
      <c r="C246">
        <v>38</v>
      </c>
      <c r="D246">
        <v>2009289815</v>
      </c>
      <c r="E246">
        <v>0</v>
      </c>
      <c r="F246">
        <v>707632372.08000004</v>
      </c>
      <c r="H246">
        <f t="shared" si="20"/>
        <v>2006</v>
      </c>
      <c r="I246" t="str">
        <f>VLOOKUP(B246,Lookup!A:B,2,FALSE)</f>
        <v>Kaduna</v>
      </c>
      <c r="J246" t="str">
        <f>VLOOKUP($C246,Lookup!$Q:$V,6,FALSE)</f>
        <v>Capital Receipts</v>
      </c>
      <c r="K246" t="str">
        <f>VLOOKUP($C246,Lookup!$Q:$V,5,FALSE)</f>
        <v>Grants</v>
      </c>
      <c r="L246" t="str">
        <f>VLOOKUP($C246,Lookup!$Q:$V,4,FALSE)</f>
        <v>Internal Grants</v>
      </c>
      <c r="M246">
        <f t="shared" si="21"/>
        <v>2009289815</v>
      </c>
      <c r="N246">
        <f t="shared" si="22"/>
        <v>0</v>
      </c>
      <c r="O246">
        <f t="shared" si="23"/>
        <v>2009289815</v>
      </c>
      <c r="P246">
        <f t="shared" si="24"/>
        <v>707632372.08000004</v>
      </c>
    </row>
    <row r="247" spans="1:16" x14ac:dyDescent="0.35">
      <c r="A247">
        <v>2006</v>
      </c>
      <c r="B247">
        <v>4</v>
      </c>
      <c r="C247">
        <v>42</v>
      </c>
      <c r="D247">
        <v>6338406625</v>
      </c>
      <c r="E247">
        <v>0</v>
      </c>
      <c r="F247">
        <v>1210482568.0999999</v>
      </c>
      <c r="H247">
        <f t="shared" si="20"/>
        <v>2006</v>
      </c>
      <c r="I247" t="str">
        <f>VLOOKUP(B247,Lookup!A:B,2,FALSE)</f>
        <v>Kaduna</v>
      </c>
      <c r="J247" t="str">
        <f>VLOOKUP($C247,Lookup!$Q:$V,6,FALSE)</f>
        <v>Capital Receipts</v>
      </c>
      <c r="K247" t="str">
        <f>VLOOKUP($C247,Lookup!$Q:$V,5,FALSE)</f>
        <v>Loans</v>
      </c>
      <c r="L247" t="str">
        <f>VLOOKUP($C247,Lookup!$Q:$V,4,FALSE)</f>
        <v>External Loans</v>
      </c>
      <c r="M247">
        <f t="shared" si="21"/>
        <v>6338406625</v>
      </c>
      <c r="N247">
        <f t="shared" si="22"/>
        <v>0</v>
      </c>
      <c r="O247">
        <f t="shared" si="23"/>
        <v>6338406625</v>
      </c>
      <c r="P247">
        <f t="shared" si="24"/>
        <v>1210482568.0999999</v>
      </c>
    </row>
    <row r="248" spans="1:16" x14ac:dyDescent="0.35">
      <c r="A248">
        <v>2006</v>
      </c>
      <c r="B248">
        <v>4</v>
      </c>
      <c r="C248">
        <v>43</v>
      </c>
      <c r="D248">
        <v>5754650795</v>
      </c>
      <c r="E248">
        <v>0</v>
      </c>
      <c r="F248">
        <v>500000000</v>
      </c>
      <c r="H248">
        <f t="shared" si="20"/>
        <v>2006</v>
      </c>
      <c r="I248" t="str">
        <f>VLOOKUP(B248,Lookup!A:B,2,FALSE)</f>
        <v>Kaduna</v>
      </c>
      <c r="J248" t="str">
        <f>VLOOKUP($C248,Lookup!$Q:$V,6,FALSE)</f>
        <v>Capital Receipts</v>
      </c>
      <c r="K248" t="str">
        <f>VLOOKUP($C248,Lookup!$Q:$V,5,FALSE)</f>
        <v>Loans</v>
      </c>
      <c r="L248" t="str">
        <f>VLOOKUP($C248,Lookup!$Q:$V,4,FALSE)</f>
        <v>Internal Loans</v>
      </c>
      <c r="M248">
        <f t="shared" si="21"/>
        <v>5754650795</v>
      </c>
      <c r="N248">
        <f t="shared" si="22"/>
        <v>0</v>
      </c>
      <c r="O248">
        <f t="shared" si="23"/>
        <v>5754650795</v>
      </c>
      <c r="P248">
        <f t="shared" si="24"/>
        <v>500000000</v>
      </c>
    </row>
    <row r="249" spans="1:16" x14ac:dyDescent="0.35">
      <c r="A249">
        <v>2006</v>
      </c>
      <c r="B249">
        <v>4</v>
      </c>
      <c r="C249">
        <v>44</v>
      </c>
      <c r="D249">
        <v>2899552725</v>
      </c>
      <c r="E249">
        <v>0</v>
      </c>
      <c r="F249">
        <v>0</v>
      </c>
      <c r="H249">
        <f t="shared" si="20"/>
        <v>2006</v>
      </c>
      <c r="I249" t="str">
        <f>VLOOKUP(B249,Lookup!A:B,2,FALSE)</f>
        <v>Kaduna</v>
      </c>
      <c r="J249" t="str">
        <f>VLOOKUP($C249,Lookup!$Q:$V,6,FALSE)</f>
        <v>Capital Receipts</v>
      </c>
      <c r="K249" t="str">
        <f>VLOOKUP($C249,Lookup!$Q:$V,5,FALSE)</f>
        <v>Others</v>
      </c>
      <c r="L249" t="str">
        <f>VLOOKUP($C249,Lookup!$Q:$V,4,FALSE)</f>
        <v>Other/Miscellaneous Revenue (Capital)</v>
      </c>
      <c r="M249">
        <f t="shared" si="21"/>
        <v>2899552725</v>
      </c>
      <c r="N249">
        <f t="shared" si="22"/>
        <v>0</v>
      </c>
      <c r="O249">
        <f t="shared" si="23"/>
        <v>2899552725</v>
      </c>
      <c r="P249">
        <f t="shared" si="24"/>
        <v>0</v>
      </c>
    </row>
    <row r="250" spans="1:16" x14ac:dyDescent="0.35">
      <c r="A250">
        <v>2006</v>
      </c>
      <c r="B250">
        <v>4</v>
      </c>
      <c r="C250">
        <v>45</v>
      </c>
      <c r="D250">
        <v>200000000</v>
      </c>
      <c r="E250">
        <v>0</v>
      </c>
      <c r="F250">
        <v>0</v>
      </c>
      <c r="H250">
        <f t="shared" si="20"/>
        <v>2006</v>
      </c>
      <c r="I250" t="str">
        <f>VLOOKUP(B250,Lookup!A:B,2,FALSE)</f>
        <v>Kaduna</v>
      </c>
      <c r="J250" t="str">
        <f>VLOOKUP($C250,Lookup!$Q:$V,6,FALSE)</f>
        <v>Capital Receipts</v>
      </c>
      <c r="K250" t="str">
        <f>VLOOKUP($C250,Lookup!$Q:$V,5,FALSE)</f>
        <v>Others</v>
      </c>
      <c r="L250" t="str">
        <f>VLOOKUP($C250,Lookup!$Q:$V,4,FALSE)</f>
        <v>Sale of Assets/Investments</v>
      </c>
      <c r="M250">
        <f t="shared" si="21"/>
        <v>200000000</v>
      </c>
      <c r="N250">
        <f t="shared" si="22"/>
        <v>0</v>
      </c>
      <c r="O250">
        <f t="shared" si="23"/>
        <v>200000000</v>
      </c>
      <c r="P250">
        <f t="shared" si="24"/>
        <v>0</v>
      </c>
    </row>
    <row r="251" spans="1:16" x14ac:dyDescent="0.35">
      <c r="A251">
        <v>2006</v>
      </c>
      <c r="B251">
        <v>4</v>
      </c>
      <c r="C251">
        <v>46</v>
      </c>
      <c r="D251">
        <v>345000000</v>
      </c>
      <c r="E251">
        <v>0</v>
      </c>
      <c r="F251">
        <v>0</v>
      </c>
      <c r="H251">
        <f t="shared" si="20"/>
        <v>2006</v>
      </c>
      <c r="I251" t="str">
        <f>VLOOKUP(B251,Lookup!A:B,2,FALSE)</f>
        <v>Kaduna</v>
      </c>
      <c r="J251" t="str">
        <f>VLOOKUP($C251,Lookup!$Q:$V,6,FALSE)</f>
        <v>Capital Receipts</v>
      </c>
      <c r="K251" t="str">
        <f>VLOOKUP($C251,Lookup!$Q:$V,5,FALSE)</f>
        <v>Others</v>
      </c>
      <c r="L251" t="str">
        <f>VLOOKUP($C251,Lookup!$Q:$V,4,FALSE)</f>
        <v>LGA Contributions</v>
      </c>
      <c r="M251">
        <f t="shared" si="21"/>
        <v>345000000</v>
      </c>
      <c r="N251">
        <f t="shared" si="22"/>
        <v>0</v>
      </c>
      <c r="O251">
        <f t="shared" si="23"/>
        <v>345000000</v>
      </c>
      <c r="P251">
        <f t="shared" si="24"/>
        <v>0</v>
      </c>
    </row>
    <row r="252" spans="1:16" x14ac:dyDescent="0.35">
      <c r="A252">
        <v>2006</v>
      </c>
      <c r="B252">
        <v>4</v>
      </c>
      <c r="C252">
        <v>51</v>
      </c>
      <c r="D252">
        <v>818000000</v>
      </c>
      <c r="E252">
        <v>0</v>
      </c>
      <c r="F252">
        <v>2207067648.8299999</v>
      </c>
      <c r="H252">
        <f t="shared" si="20"/>
        <v>2006</v>
      </c>
      <c r="I252" t="str">
        <f>VLOOKUP(B252,Lookup!A:B,2,FALSE)</f>
        <v>Kaduna</v>
      </c>
      <c r="J252" t="str">
        <f>VLOOKUP($C252,Lookup!$Q:$V,6,FALSE)</f>
        <v>Opening Balance</v>
      </c>
      <c r="K252" t="str">
        <f>VLOOKUP($C252,Lookup!$Q:$V,5,FALSE)</f>
        <v>Opening Balance</v>
      </c>
      <c r="L252" t="str">
        <f>VLOOKUP($C252,Lookup!$Q:$V,4,FALSE)</f>
        <v>Opening Balance</v>
      </c>
      <c r="M252">
        <f t="shared" si="21"/>
        <v>818000000</v>
      </c>
      <c r="N252">
        <f t="shared" si="22"/>
        <v>0</v>
      </c>
      <c r="O252">
        <f t="shared" si="23"/>
        <v>818000000</v>
      </c>
      <c r="P252">
        <f t="shared" si="24"/>
        <v>2207067648.8299999</v>
      </c>
    </row>
    <row r="253" spans="1:16" x14ac:dyDescent="0.35">
      <c r="A253">
        <v>2006</v>
      </c>
      <c r="B253">
        <v>5</v>
      </c>
      <c r="C253">
        <v>2</v>
      </c>
      <c r="D253">
        <v>214078000</v>
      </c>
      <c r="E253">
        <v>0</v>
      </c>
      <c r="F253">
        <v>116771174.31999999</v>
      </c>
      <c r="H253">
        <f t="shared" si="20"/>
        <v>2006</v>
      </c>
      <c r="I253" t="str">
        <f>VLOOKUP(B253,Lookup!A:B,2,FALSE)</f>
        <v>Kano</v>
      </c>
      <c r="J253" t="str">
        <f>VLOOKUP($C253,Lookup!$Q:$V,6,FALSE)</f>
        <v>Recurrent Revenue</v>
      </c>
      <c r="K253" t="str">
        <f>VLOOKUP($C253,Lookup!$Q:$V,5,FALSE)</f>
        <v>Internally Generated Revenues (IGR)</v>
      </c>
      <c r="L253" t="str">
        <f>VLOOKUP($C253,Lookup!$Q:$V,4,FALSE)</f>
        <v>Earnings and Sales</v>
      </c>
      <c r="M253">
        <f t="shared" si="21"/>
        <v>214078000</v>
      </c>
      <c r="N253">
        <f t="shared" si="22"/>
        <v>0</v>
      </c>
      <c r="O253">
        <f t="shared" si="23"/>
        <v>214078000</v>
      </c>
      <c r="P253">
        <f t="shared" si="24"/>
        <v>116771174.31999999</v>
      </c>
    </row>
    <row r="254" spans="1:16" x14ac:dyDescent="0.35">
      <c r="A254">
        <v>2006</v>
      </c>
      <c r="B254">
        <v>5</v>
      </c>
      <c r="C254">
        <v>3</v>
      </c>
      <c r="D254">
        <v>561455000</v>
      </c>
      <c r="E254">
        <v>0</v>
      </c>
      <c r="F254">
        <v>2747682407.77</v>
      </c>
      <c r="H254">
        <f t="shared" si="20"/>
        <v>2006</v>
      </c>
      <c r="I254" t="str">
        <f>VLOOKUP(B254,Lookup!A:B,2,FALSE)</f>
        <v>Kano</v>
      </c>
      <c r="J254" t="str">
        <f>VLOOKUP($C254,Lookup!$Q:$V,6,FALSE)</f>
        <v>Recurrent Revenue</v>
      </c>
      <c r="K254" t="str">
        <f>VLOOKUP($C254,Lookup!$Q:$V,5,FALSE)</f>
        <v>Internally Generated Revenues (IGR)</v>
      </c>
      <c r="L254" t="str">
        <f>VLOOKUP($C254,Lookup!$Q:$V,4,FALSE)</f>
        <v>Fines &amp; Fees</v>
      </c>
      <c r="M254">
        <f t="shared" si="21"/>
        <v>561455000</v>
      </c>
      <c r="N254">
        <f t="shared" si="22"/>
        <v>0</v>
      </c>
      <c r="O254">
        <f t="shared" si="23"/>
        <v>561455000</v>
      </c>
      <c r="P254">
        <f t="shared" si="24"/>
        <v>2747682407.77</v>
      </c>
    </row>
    <row r="255" spans="1:16" x14ac:dyDescent="0.35">
      <c r="A255">
        <v>2006</v>
      </c>
      <c r="B255">
        <v>5</v>
      </c>
      <c r="C255">
        <v>4</v>
      </c>
      <c r="D255">
        <v>62050000</v>
      </c>
      <c r="E255">
        <v>0</v>
      </c>
      <c r="F255">
        <v>129372060.75</v>
      </c>
      <c r="H255">
        <f t="shared" si="20"/>
        <v>2006</v>
      </c>
      <c r="I255" t="str">
        <f>VLOOKUP(B255,Lookup!A:B,2,FALSE)</f>
        <v>Kano</v>
      </c>
      <c r="J255" t="str">
        <f>VLOOKUP($C255,Lookup!$Q:$V,6,FALSE)</f>
        <v>Recurrent Revenue</v>
      </c>
      <c r="K255" t="str">
        <f>VLOOKUP($C255,Lookup!$Q:$V,5,FALSE)</f>
        <v>Internally Generated Revenues (IGR)</v>
      </c>
      <c r="L255" t="str">
        <f>VLOOKUP($C255,Lookup!$Q:$V,4,FALSE)</f>
        <v>Grants and Reimbursements (Recurrent)</v>
      </c>
      <c r="M255">
        <f t="shared" si="21"/>
        <v>62050000</v>
      </c>
      <c r="N255">
        <f t="shared" si="22"/>
        <v>0</v>
      </c>
      <c r="O255">
        <f t="shared" si="23"/>
        <v>62050000</v>
      </c>
      <c r="P255">
        <f t="shared" si="24"/>
        <v>129372060.75</v>
      </c>
    </row>
    <row r="256" spans="1:16" x14ac:dyDescent="0.35">
      <c r="A256">
        <v>2006</v>
      </c>
      <c r="B256">
        <v>5</v>
      </c>
      <c r="C256">
        <v>6</v>
      </c>
      <c r="D256">
        <v>0</v>
      </c>
      <c r="E256">
        <v>0</v>
      </c>
      <c r="F256">
        <v>0</v>
      </c>
      <c r="H256">
        <f t="shared" si="20"/>
        <v>2006</v>
      </c>
      <c r="I256" t="str">
        <f>VLOOKUP(B256,Lookup!A:B,2,FALSE)</f>
        <v>Kano</v>
      </c>
      <c r="J256" t="str">
        <f>VLOOKUP($C256,Lookup!$Q:$V,6,FALSE)</f>
        <v>Recurrent Revenue</v>
      </c>
      <c r="K256" t="str">
        <f>VLOOKUP($C256,Lookup!$Q:$V,5,FALSE)</f>
        <v>Internally Generated Revenues (IGR)</v>
      </c>
      <c r="L256" t="str">
        <f>VLOOKUP($C256,Lookup!$Q:$V,4,FALSE)</f>
        <v>Interest and Dividends</v>
      </c>
      <c r="M256">
        <f t="shared" si="21"/>
        <v>0</v>
      </c>
      <c r="N256">
        <f t="shared" si="22"/>
        <v>0</v>
      </c>
      <c r="O256">
        <f t="shared" si="23"/>
        <v>0</v>
      </c>
      <c r="P256">
        <f t="shared" si="24"/>
        <v>0</v>
      </c>
    </row>
    <row r="257" spans="1:16" x14ac:dyDescent="0.35">
      <c r="A257">
        <v>2006</v>
      </c>
      <c r="B257">
        <v>5</v>
      </c>
      <c r="C257">
        <v>7</v>
      </c>
      <c r="D257">
        <v>613000000</v>
      </c>
      <c r="E257">
        <v>0</v>
      </c>
      <c r="F257">
        <v>536634232.60000002</v>
      </c>
      <c r="H257">
        <f t="shared" si="20"/>
        <v>2006</v>
      </c>
      <c r="I257" t="str">
        <f>VLOOKUP(B257,Lookup!A:B,2,FALSE)</f>
        <v>Kano</v>
      </c>
      <c r="J257" t="str">
        <f>VLOOKUP($C257,Lookup!$Q:$V,6,FALSE)</f>
        <v>Recurrent Revenue</v>
      </c>
      <c r="K257" t="str">
        <f>VLOOKUP($C257,Lookup!$Q:$V,5,FALSE)</f>
        <v>Internally Generated Revenues (IGR)</v>
      </c>
      <c r="L257" t="str">
        <f>VLOOKUP($C257,Lookup!$Q:$V,4,FALSE)</f>
        <v>Interest and Loan Repayment (Recurrent)</v>
      </c>
      <c r="M257">
        <f t="shared" si="21"/>
        <v>613000000</v>
      </c>
      <c r="N257">
        <f t="shared" si="22"/>
        <v>0</v>
      </c>
      <c r="O257">
        <f t="shared" si="23"/>
        <v>613000000</v>
      </c>
      <c r="P257">
        <f t="shared" si="24"/>
        <v>536634232.60000002</v>
      </c>
    </row>
    <row r="258" spans="1:16" x14ac:dyDescent="0.35">
      <c r="A258">
        <v>2006</v>
      </c>
      <c r="B258">
        <v>5</v>
      </c>
      <c r="C258">
        <v>8</v>
      </c>
      <c r="D258">
        <v>120050000</v>
      </c>
      <c r="E258">
        <v>0</v>
      </c>
      <c r="F258">
        <v>118945915</v>
      </c>
      <c r="H258">
        <f t="shared" si="20"/>
        <v>2006</v>
      </c>
      <c r="I258" t="str">
        <f>VLOOKUP(B258,Lookup!A:B,2,FALSE)</f>
        <v>Kano</v>
      </c>
      <c r="J258" t="str">
        <f>VLOOKUP($C258,Lookup!$Q:$V,6,FALSE)</f>
        <v>Recurrent Revenue</v>
      </c>
      <c r="K258" t="str">
        <f>VLOOKUP($C258,Lookup!$Q:$V,5,FALSE)</f>
        <v>Internally Generated Revenues (IGR)</v>
      </c>
      <c r="L258" t="str">
        <f>VLOOKUP($C258,Lookup!$Q:$V,4,FALSE)</f>
        <v>Licences &amp; Royalities</v>
      </c>
      <c r="M258">
        <f t="shared" si="21"/>
        <v>120050000</v>
      </c>
      <c r="N258">
        <f t="shared" si="22"/>
        <v>0</v>
      </c>
      <c r="O258">
        <f t="shared" si="23"/>
        <v>120050000</v>
      </c>
      <c r="P258">
        <f t="shared" si="24"/>
        <v>118945915</v>
      </c>
    </row>
    <row r="259" spans="1:16" x14ac:dyDescent="0.35">
      <c r="A259">
        <v>2006</v>
      </c>
      <c r="B259">
        <v>5</v>
      </c>
      <c r="C259">
        <v>10</v>
      </c>
      <c r="D259">
        <v>2108313000</v>
      </c>
      <c r="E259">
        <v>0</v>
      </c>
      <c r="F259">
        <v>1685849897.04</v>
      </c>
      <c r="H259">
        <f t="shared" ref="H259:H322" si="25">A259</f>
        <v>2006</v>
      </c>
      <c r="I259" t="str">
        <f>VLOOKUP(B259,Lookup!A:B,2,FALSE)</f>
        <v>Kano</v>
      </c>
      <c r="J259" t="str">
        <f>VLOOKUP($C259,Lookup!$Q:$V,6,FALSE)</f>
        <v>Recurrent Revenue</v>
      </c>
      <c r="K259" t="str">
        <f>VLOOKUP($C259,Lookup!$Q:$V,5,FALSE)</f>
        <v>Internally Generated Revenues (IGR)</v>
      </c>
      <c r="L259" t="str">
        <f>VLOOKUP($C259,Lookup!$Q:$V,4,FALSE)</f>
        <v>Other/Miscellaneous Revenue (Recurrent)</v>
      </c>
      <c r="M259">
        <f t="shared" ref="M259:M322" si="26">D259</f>
        <v>2108313000</v>
      </c>
      <c r="N259">
        <f t="shared" ref="N259:N322" si="27">E259</f>
        <v>0</v>
      </c>
      <c r="O259">
        <f t="shared" ref="O259:O322" si="28">N259+M259</f>
        <v>2108313000</v>
      </c>
      <c r="P259">
        <f t="shared" ref="P259:P322" si="29">F259</f>
        <v>1685849897.04</v>
      </c>
    </row>
    <row r="260" spans="1:16" x14ac:dyDescent="0.35">
      <c r="A260">
        <v>2006</v>
      </c>
      <c r="B260">
        <v>5</v>
      </c>
      <c r="C260">
        <v>11</v>
      </c>
      <c r="D260">
        <v>0</v>
      </c>
      <c r="E260">
        <v>0</v>
      </c>
      <c r="F260">
        <v>0</v>
      </c>
      <c r="H260">
        <f t="shared" si="25"/>
        <v>2006</v>
      </c>
      <c r="I260" t="str">
        <f>VLOOKUP(B260,Lookup!A:B,2,FALSE)</f>
        <v>Kano</v>
      </c>
      <c r="J260" t="str">
        <f>VLOOKUP($C260,Lookup!$Q:$V,6,FALSE)</f>
        <v>Recurrent Revenue</v>
      </c>
      <c r="K260" t="str">
        <f>VLOOKUP($C260,Lookup!$Q:$V,5,FALSE)</f>
        <v>Internally Generated Revenues (IGR)</v>
      </c>
      <c r="L260" t="str">
        <f>VLOOKUP($C260,Lookup!$Q:$V,4,FALSE)</f>
        <v>Reimbursements</v>
      </c>
      <c r="M260">
        <f t="shared" si="26"/>
        <v>0</v>
      </c>
      <c r="N260">
        <f t="shared" si="27"/>
        <v>0</v>
      </c>
      <c r="O260">
        <f t="shared" si="28"/>
        <v>0</v>
      </c>
      <c r="P260">
        <f t="shared" si="29"/>
        <v>0</v>
      </c>
    </row>
    <row r="261" spans="1:16" x14ac:dyDescent="0.35">
      <c r="A261">
        <v>2006</v>
      </c>
      <c r="B261">
        <v>5</v>
      </c>
      <c r="C261">
        <v>12</v>
      </c>
      <c r="D261">
        <v>379680000</v>
      </c>
      <c r="E261">
        <v>0</v>
      </c>
      <c r="F261">
        <v>195495164.59</v>
      </c>
      <c r="H261">
        <f t="shared" si="25"/>
        <v>2006</v>
      </c>
      <c r="I261" t="str">
        <f>VLOOKUP(B261,Lookup!A:B,2,FALSE)</f>
        <v>Kano</v>
      </c>
      <c r="J261" t="str">
        <f>VLOOKUP($C261,Lookup!$Q:$V,6,FALSE)</f>
        <v>Recurrent Revenue</v>
      </c>
      <c r="K261" t="str">
        <f>VLOOKUP($C261,Lookup!$Q:$V,5,FALSE)</f>
        <v>Internally Generated Revenues (IGR)</v>
      </c>
      <c r="L261" t="str">
        <f>VLOOKUP($C261,Lookup!$Q:$V,4,FALSE)</f>
        <v>Rent on Government Property</v>
      </c>
      <c r="M261">
        <f t="shared" si="26"/>
        <v>379680000</v>
      </c>
      <c r="N261">
        <f t="shared" si="27"/>
        <v>0</v>
      </c>
      <c r="O261">
        <f t="shared" si="28"/>
        <v>379680000</v>
      </c>
      <c r="P261">
        <f t="shared" si="29"/>
        <v>195495164.59</v>
      </c>
    </row>
    <row r="262" spans="1:16" x14ac:dyDescent="0.35">
      <c r="A262">
        <v>2006</v>
      </c>
      <c r="B262">
        <v>5</v>
      </c>
      <c r="C262">
        <v>14</v>
      </c>
      <c r="D262">
        <v>2199524000</v>
      </c>
      <c r="E262">
        <v>0</v>
      </c>
      <c r="F262">
        <v>2246772830.6399999</v>
      </c>
      <c r="H262">
        <f t="shared" si="25"/>
        <v>2006</v>
      </c>
      <c r="I262" t="str">
        <f>VLOOKUP(B262,Lookup!A:B,2,FALSE)</f>
        <v>Kano</v>
      </c>
      <c r="J262" t="str">
        <f>VLOOKUP($C262,Lookup!$Q:$V,6,FALSE)</f>
        <v>Recurrent Revenue</v>
      </c>
      <c r="K262" t="str">
        <f>VLOOKUP($C262,Lookup!$Q:$V,5,FALSE)</f>
        <v>Internally Generated Revenues (IGR)</v>
      </c>
      <c r="L262" t="str">
        <f>VLOOKUP($C262,Lookup!$Q:$V,4,FALSE)</f>
        <v>Taxes</v>
      </c>
      <c r="M262">
        <f t="shared" si="26"/>
        <v>2199524000</v>
      </c>
      <c r="N262">
        <f t="shared" si="27"/>
        <v>0</v>
      </c>
      <c r="O262">
        <f t="shared" si="28"/>
        <v>2199524000</v>
      </c>
      <c r="P262">
        <f t="shared" si="29"/>
        <v>2246772830.6399999</v>
      </c>
    </row>
    <row r="263" spans="1:16" x14ac:dyDescent="0.35">
      <c r="A263">
        <v>2006</v>
      </c>
      <c r="B263">
        <v>5</v>
      </c>
      <c r="C263">
        <v>19</v>
      </c>
      <c r="D263">
        <v>0</v>
      </c>
      <c r="E263">
        <v>0</v>
      </c>
      <c r="F263">
        <v>0</v>
      </c>
      <c r="H263">
        <f t="shared" si="25"/>
        <v>2006</v>
      </c>
      <c r="I263" t="str">
        <f>VLOOKUP(B263,Lookup!A:B,2,FALSE)</f>
        <v>Kano</v>
      </c>
      <c r="J263" t="str">
        <f>VLOOKUP($C263,Lookup!$Q:$V,6,FALSE)</f>
        <v>Recurrent Revenue</v>
      </c>
      <c r="K263" t="str">
        <f>VLOOKUP($C263,Lookup!$Q:$V,5,FALSE)</f>
        <v>Federally Allocated Revenues</v>
      </c>
      <c r="L263" t="str">
        <f>VLOOKUP($C263,Lookup!$Q:$V,4,FALSE)</f>
        <v>Augmentation</v>
      </c>
      <c r="M263">
        <f t="shared" si="26"/>
        <v>0</v>
      </c>
      <c r="N263">
        <f t="shared" si="27"/>
        <v>0</v>
      </c>
      <c r="O263">
        <f t="shared" si="28"/>
        <v>0</v>
      </c>
      <c r="P263">
        <f t="shared" si="29"/>
        <v>0</v>
      </c>
    </row>
    <row r="264" spans="1:16" x14ac:dyDescent="0.35">
      <c r="A264">
        <v>2006</v>
      </c>
      <c r="B264">
        <v>5</v>
      </c>
      <c r="C264">
        <v>20</v>
      </c>
      <c r="D264">
        <v>0</v>
      </c>
      <c r="E264">
        <v>0</v>
      </c>
      <c r="F264">
        <v>0</v>
      </c>
      <c r="H264">
        <f t="shared" si="25"/>
        <v>2006</v>
      </c>
      <c r="I264" t="str">
        <f>VLOOKUP(B264,Lookup!A:B,2,FALSE)</f>
        <v>Kano</v>
      </c>
      <c r="J264" t="str">
        <f>VLOOKUP($C264,Lookup!$Q:$V,6,FALSE)</f>
        <v>Recurrent Revenue</v>
      </c>
      <c r="K264" t="str">
        <f>VLOOKUP($C264,Lookup!$Q:$V,5,FALSE)</f>
        <v>Federally Allocated Revenues</v>
      </c>
      <c r="L264" t="str">
        <f>VLOOKUP($C264,Lookup!$Q:$V,4,FALSE)</f>
        <v>Ecological Fund</v>
      </c>
      <c r="M264">
        <f t="shared" si="26"/>
        <v>0</v>
      </c>
      <c r="N264">
        <f t="shared" si="27"/>
        <v>0</v>
      </c>
      <c r="O264">
        <f t="shared" si="28"/>
        <v>0</v>
      </c>
      <c r="P264">
        <f t="shared" si="29"/>
        <v>0</v>
      </c>
    </row>
    <row r="265" spans="1:16" x14ac:dyDescent="0.35">
      <c r="A265">
        <v>2006</v>
      </c>
      <c r="B265">
        <v>5</v>
      </c>
      <c r="C265">
        <v>21</v>
      </c>
      <c r="D265">
        <v>0</v>
      </c>
      <c r="E265">
        <v>0</v>
      </c>
      <c r="F265">
        <v>0</v>
      </c>
      <c r="H265">
        <f t="shared" si="25"/>
        <v>2006</v>
      </c>
      <c r="I265" t="str">
        <f>VLOOKUP(B265,Lookup!A:B,2,FALSE)</f>
        <v>Kano</v>
      </c>
      <c r="J265" t="str">
        <f>VLOOKUP($C265,Lookup!$Q:$V,6,FALSE)</f>
        <v>Recurrent Revenue</v>
      </c>
      <c r="K265" t="str">
        <f>VLOOKUP($C265,Lookup!$Q:$V,5,FALSE)</f>
        <v>Federally Allocated Revenues</v>
      </c>
      <c r="L265" t="str">
        <f>VLOOKUP($C265,Lookup!$Q:$V,4,FALSE)</f>
        <v>Excess Crude Revenue</v>
      </c>
      <c r="M265">
        <f t="shared" si="26"/>
        <v>0</v>
      </c>
      <c r="N265">
        <f t="shared" si="27"/>
        <v>0</v>
      </c>
      <c r="O265">
        <f t="shared" si="28"/>
        <v>0</v>
      </c>
      <c r="P265">
        <f t="shared" si="29"/>
        <v>0</v>
      </c>
    </row>
    <row r="266" spans="1:16" x14ac:dyDescent="0.35">
      <c r="A266">
        <v>2006</v>
      </c>
      <c r="B266">
        <v>5</v>
      </c>
      <c r="C266">
        <v>22</v>
      </c>
      <c r="D266">
        <v>3761897919</v>
      </c>
      <c r="E266">
        <v>0</v>
      </c>
      <c r="F266">
        <v>6648973192.8100004</v>
      </c>
      <c r="H266">
        <f t="shared" si="25"/>
        <v>2006</v>
      </c>
      <c r="I266" t="str">
        <f>VLOOKUP(B266,Lookup!A:B,2,FALSE)</f>
        <v>Kano</v>
      </c>
      <c r="J266" t="str">
        <f>VLOOKUP($C266,Lookup!$Q:$V,6,FALSE)</f>
        <v>Recurrent Revenue</v>
      </c>
      <c r="K266" t="str">
        <f>VLOOKUP($C266,Lookup!$Q:$V,5,FALSE)</f>
        <v>Federally Allocated Revenues</v>
      </c>
      <c r="L266" t="str">
        <f>VLOOKUP($C266,Lookup!$Q:$V,4,FALSE)</f>
        <v>Other Federal Receipts/Revenue</v>
      </c>
      <c r="M266">
        <f t="shared" si="26"/>
        <v>3761897919</v>
      </c>
      <c r="N266">
        <f t="shared" si="27"/>
        <v>0</v>
      </c>
      <c r="O266">
        <f t="shared" si="28"/>
        <v>3761897919</v>
      </c>
      <c r="P266">
        <f t="shared" si="29"/>
        <v>6648973192.8100004</v>
      </c>
    </row>
    <row r="267" spans="1:16" x14ac:dyDescent="0.35">
      <c r="A267">
        <v>2006</v>
      </c>
      <c r="B267">
        <v>5</v>
      </c>
      <c r="C267">
        <v>23</v>
      </c>
      <c r="D267">
        <v>0</v>
      </c>
      <c r="E267">
        <v>0</v>
      </c>
      <c r="F267">
        <v>0</v>
      </c>
      <c r="H267">
        <f t="shared" si="25"/>
        <v>2006</v>
      </c>
      <c r="I267" t="str">
        <f>VLOOKUP(B267,Lookup!A:B,2,FALSE)</f>
        <v>Kano</v>
      </c>
      <c r="J267" t="str">
        <f>VLOOKUP($C267,Lookup!$Q:$V,6,FALSE)</f>
        <v>Recurrent Revenue</v>
      </c>
      <c r="K267" t="str">
        <f>VLOOKUP($C267,Lookup!$Q:$V,5,FALSE)</f>
        <v>Federally Allocated Revenues</v>
      </c>
      <c r="L267" t="str">
        <f>VLOOKUP($C267,Lookup!$Q:$V,4,FALSE)</f>
        <v>Recurrent Loan</v>
      </c>
      <c r="M267">
        <f t="shared" si="26"/>
        <v>0</v>
      </c>
      <c r="N267">
        <f t="shared" si="27"/>
        <v>0</v>
      </c>
      <c r="O267">
        <f t="shared" si="28"/>
        <v>0</v>
      </c>
      <c r="P267">
        <f t="shared" si="29"/>
        <v>0</v>
      </c>
    </row>
    <row r="268" spans="1:16" x14ac:dyDescent="0.35">
      <c r="A268">
        <v>2006</v>
      </c>
      <c r="B268">
        <v>5</v>
      </c>
      <c r="C268">
        <v>24</v>
      </c>
      <c r="D268">
        <v>30000000000</v>
      </c>
      <c r="E268">
        <v>0</v>
      </c>
      <c r="F268">
        <v>28721990672</v>
      </c>
      <c r="H268">
        <f t="shared" si="25"/>
        <v>2006</v>
      </c>
      <c r="I268" t="str">
        <f>VLOOKUP(B268,Lookup!A:B,2,FALSE)</f>
        <v>Kano</v>
      </c>
      <c r="J268" t="str">
        <f>VLOOKUP($C268,Lookup!$Q:$V,6,FALSE)</f>
        <v>Recurrent Revenue</v>
      </c>
      <c r="K268" t="str">
        <f>VLOOKUP($C268,Lookup!$Q:$V,5,FALSE)</f>
        <v>Federally Allocated Revenues</v>
      </c>
      <c r="L268" t="str">
        <f>VLOOKUP($C268,Lookup!$Q:$V,4,FALSE)</f>
        <v>Statutory Allocation</v>
      </c>
      <c r="M268">
        <f t="shared" si="26"/>
        <v>30000000000</v>
      </c>
      <c r="N268">
        <f t="shared" si="27"/>
        <v>0</v>
      </c>
      <c r="O268">
        <f t="shared" si="28"/>
        <v>30000000000</v>
      </c>
      <c r="P268">
        <f t="shared" si="29"/>
        <v>28721990672</v>
      </c>
    </row>
    <row r="269" spans="1:16" x14ac:dyDescent="0.35">
      <c r="A269">
        <v>2006</v>
      </c>
      <c r="B269">
        <v>5</v>
      </c>
      <c r="C269">
        <v>27</v>
      </c>
      <c r="D269">
        <v>3598387754</v>
      </c>
      <c r="E269">
        <v>0</v>
      </c>
      <c r="F269">
        <v>4716305078</v>
      </c>
      <c r="H269">
        <f t="shared" si="25"/>
        <v>2006</v>
      </c>
      <c r="I269" t="str">
        <f>VLOOKUP(B269,Lookup!A:B,2,FALSE)</f>
        <v>Kano</v>
      </c>
      <c r="J269" t="str">
        <f>VLOOKUP($C269,Lookup!$Q:$V,6,FALSE)</f>
        <v>Recurrent Revenue</v>
      </c>
      <c r="K269" t="str">
        <f>VLOOKUP($C269,Lookup!$Q:$V,5,FALSE)</f>
        <v>Federally Allocated Revenues</v>
      </c>
      <c r="L269" t="str">
        <f>VLOOKUP($C269,Lookup!$Q:$V,4,FALSE)</f>
        <v>Value Added Tax</v>
      </c>
      <c r="M269">
        <f t="shared" si="26"/>
        <v>3598387754</v>
      </c>
      <c r="N269">
        <f t="shared" si="27"/>
        <v>0</v>
      </c>
      <c r="O269">
        <f t="shared" si="28"/>
        <v>3598387754</v>
      </c>
      <c r="P269">
        <f t="shared" si="29"/>
        <v>4716305078</v>
      </c>
    </row>
    <row r="270" spans="1:16" x14ac:dyDescent="0.35">
      <c r="A270">
        <v>2006</v>
      </c>
      <c r="B270">
        <v>5</v>
      </c>
      <c r="C270">
        <v>28</v>
      </c>
      <c r="D270">
        <v>0</v>
      </c>
      <c r="E270">
        <v>0</v>
      </c>
      <c r="F270">
        <v>0</v>
      </c>
      <c r="H270">
        <f t="shared" si="25"/>
        <v>2006</v>
      </c>
      <c r="I270" t="str">
        <f>VLOOKUP(B270,Lookup!A:B,2,FALSE)</f>
        <v>Kano</v>
      </c>
      <c r="J270" t="str">
        <f>VLOOKUP($C270,Lookup!$Q:$V,6,FALSE)</f>
        <v>Recurrent Revenue</v>
      </c>
      <c r="K270" t="str">
        <f>VLOOKUP($C270,Lookup!$Q:$V,5,FALSE)</f>
        <v>Federally Allocated Revenues</v>
      </c>
      <c r="L270" t="str">
        <f>VLOOKUP($C270,Lookup!$Q:$V,4,FALSE)</f>
        <v>SURE-P</v>
      </c>
      <c r="M270">
        <f t="shared" si="26"/>
        <v>0</v>
      </c>
      <c r="N270">
        <f t="shared" si="27"/>
        <v>0</v>
      </c>
      <c r="O270">
        <f t="shared" si="28"/>
        <v>0</v>
      </c>
      <c r="P270">
        <f t="shared" si="29"/>
        <v>0</v>
      </c>
    </row>
    <row r="271" spans="1:16" x14ac:dyDescent="0.35">
      <c r="A271">
        <v>2006</v>
      </c>
      <c r="B271">
        <v>5</v>
      </c>
      <c r="C271">
        <v>34</v>
      </c>
      <c r="D271">
        <v>320334000</v>
      </c>
      <c r="E271">
        <v>0</v>
      </c>
      <c r="F271">
        <v>0</v>
      </c>
      <c r="H271">
        <f t="shared" si="25"/>
        <v>2006</v>
      </c>
      <c r="I271" t="str">
        <f>VLOOKUP(B271,Lookup!A:B,2,FALSE)</f>
        <v>Kano</v>
      </c>
      <c r="J271" t="str">
        <f>VLOOKUP($C271,Lookup!$Q:$V,6,FALSE)</f>
        <v>Capital Receipts</v>
      </c>
      <c r="K271" t="str">
        <f>VLOOKUP($C271,Lookup!$Q:$V,5,FALSE)</f>
        <v>Grants</v>
      </c>
      <c r="L271" t="str">
        <f>VLOOKUP($C271,Lookup!$Q:$V,4,FALSE)</f>
        <v>External Grants</v>
      </c>
      <c r="M271">
        <f t="shared" si="26"/>
        <v>320334000</v>
      </c>
      <c r="N271">
        <f t="shared" si="27"/>
        <v>0</v>
      </c>
      <c r="O271">
        <f t="shared" si="28"/>
        <v>320334000</v>
      </c>
      <c r="P271">
        <f t="shared" si="29"/>
        <v>0</v>
      </c>
    </row>
    <row r="272" spans="1:16" x14ac:dyDescent="0.35">
      <c r="A272">
        <v>2006</v>
      </c>
      <c r="B272">
        <v>5</v>
      </c>
      <c r="C272">
        <v>36</v>
      </c>
      <c r="D272">
        <v>0</v>
      </c>
      <c r="E272">
        <v>0</v>
      </c>
      <c r="F272">
        <v>0</v>
      </c>
      <c r="H272">
        <f t="shared" si="25"/>
        <v>2006</v>
      </c>
      <c r="I272" t="str">
        <f>VLOOKUP(B272,Lookup!A:B,2,FALSE)</f>
        <v>Kano</v>
      </c>
      <c r="J272" t="str">
        <f>VLOOKUP($C272,Lookup!$Q:$V,6,FALSE)</f>
        <v>Capital Receipts</v>
      </c>
      <c r="K272" t="str">
        <f>VLOOKUP($C272,Lookup!$Q:$V,5,FALSE)</f>
        <v>Grants</v>
      </c>
      <c r="L272" t="str">
        <f>VLOOKUP($C272,Lookup!$Q:$V,4,FALSE)</f>
        <v>Grants and Reimbursements (Capital)</v>
      </c>
      <c r="M272">
        <f t="shared" si="26"/>
        <v>0</v>
      </c>
      <c r="N272">
        <f t="shared" si="27"/>
        <v>0</v>
      </c>
      <c r="O272">
        <f t="shared" si="28"/>
        <v>0</v>
      </c>
      <c r="P272">
        <f t="shared" si="29"/>
        <v>0</v>
      </c>
    </row>
    <row r="273" spans="1:16" x14ac:dyDescent="0.35">
      <c r="A273">
        <v>2006</v>
      </c>
      <c r="B273">
        <v>5</v>
      </c>
      <c r="C273">
        <v>37</v>
      </c>
      <c r="D273">
        <v>0</v>
      </c>
      <c r="E273">
        <v>0</v>
      </c>
      <c r="F273">
        <v>200000000</v>
      </c>
      <c r="H273">
        <f t="shared" si="25"/>
        <v>2006</v>
      </c>
      <c r="I273" t="str">
        <f>VLOOKUP(B273,Lookup!A:B,2,FALSE)</f>
        <v>Kano</v>
      </c>
      <c r="J273" t="str">
        <f>VLOOKUP($C273,Lookup!$Q:$V,6,FALSE)</f>
        <v>Capital Receipts</v>
      </c>
      <c r="K273" t="str">
        <f>VLOOKUP($C273,Lookup!$Q:$V,5,FALSE)</f>
        <v>Grants</v>
      </c>
      <c r="L273" t="str">
        <f>VLOOKUP($C273,Lookup!$Q:$V,4,FALSE)</f>
        <v>Grants/Subventions (Capital)</v>
      </c>
      <c r="M273">
        <f t="shared" si="26"/>
        <v>0</v>
      </c>
      <c r="N273">
        <f t="shared" si="27"/>
        <v>0</v>
      </c>
      <c r="O273">
        <f t="shared" si="28"/>
        <v>0</v>
      </c>
      <c r="P273">
        <f t="shared" si="29"/>
        <v>200000000</v>
      </c>
    </row>
    <row r="274" spans="1:16" x14ac:dyDescent="0.35">
      <c r="A274">
        <v>2006</v>
      </c>
      <c r="B274">
        <v>5</v>
      </c>
      <c r="C274">
        <v>38</v>
      </c>
      <c r="D274">
        <v>927591040</v>
      </c>
      <c r="E274">
        <v>0</v>
      </c>
      <c r="F274">
        <v>0</v>
      </c>
      <c r="H274">
        <f t="shared" si="25"/>
        <v>2006</v>
      </c>
      <c r="I274" t="str">
        <f>VLOOKUP(B274,Lookup!A:B,2,FALSE)</f>
        <v>Kano</v>
      </c>
      <c r="J274" t="str">
        <f>VLOOKUP($C274,Lookup!$Q:$V,6,FALSE)</f>
        <v>Capital Receipts</v>
      </c>
      <c r="K274" t="str">
        <f>VLOOKUP($C274,Lookup!$Q:$V,5,FALSE)</f>
        <v>Grants</v>
      </c>
      <c r="L274" t="str">
        <f>VLOOKUP($C274,Lookup!$Q:$V,4,FALSE)</f>
        <v>Internal Grants</v>
      </c>
      <c r="M274">
        <f t="shared" si="26"/>
        <v>927591040</v>
      </c>
      <c r="N274">
        <f t="shared" si="27"/>
        <v>0</v>
      </c>
      <c r="O274">
        <f t="shared" si="28"/>
        <v>927591040</v>
      </c>
      <c r="P274">
        <f t="shared" si="29"/>
        <v>0</v>
      </c>
    </row>
    <row r="275" spans="1:16" x14ac:dyDescent="0.35">
      <c r="A275">
        <v>2006</v>
      </c>
      <c r="B275">
        <v>5</v>
      </c>
      <c r="C275">
        <v>42</v>
      </c>
      <c r="D275">
        <v>0</v>
      </c>
      <c r="E275">
        <v>0</v>
      </c>
      <c r="F275">
        <v>0</v>
      </c>
      <c r="H275">
        <f t="shared" si="25"/>
        <v>2006</v>
      </c>
      <c r="I275" t="str">
        <f>VLOOKUP(B275,Lookup!A:B,2,FALSE)</f>
        <v>Kano</v>
      </c>
      <c r="J275" t="str">
        <f>VLOOKUP($C275,Lookup!$Q:$V,6,FALSE)</f>
        <v>Capital Receipts</v>
      </c>
      <c r="K275" t="str">
        <f>VLOOKUP($C275,Lookup!$Q:$V,5,FALSE)</f>
        <v>Loans</v>
      </c>
      <c r="L275" t="str">
        <f>VLOOKUP($C275,Lookup!$Q:$V,4,FALSE)</f>
        <v>External Loans</v>
      </c>
      <c r="M275">
        <f t="shared" si="26"/>
        <v>0</v>
      </c>
      <c r="N275">
        <f t="shared" si="27"/>
        <v>0</v>
      </c>
      <c r="O275">
        <f t="shared" si="28"/>
        <v>0</v>
      </c>
      <c r="P275">
        <f t="shared" si="29"/>
        <v>0</v>
      </c>
    </row>
    <row r="276" spans="1:16" x14ac:dyDescent="0.35">
      <c r="A276">
        <v>2006</v>
      </c>
      <c r="B276">
        <v>5</v>
      </c>
      <c r="C276">
        <v>43</v>
      </c>
      <c r="D276">
        <v>0</v>
      </c>
      <c r="E276">
        <v>0</v>
      </c>
      <c r="F276">
        <v>0</v>
      </c>
      <c r="H276">
        <f t="shared" si="25"/>
        <v>2006</v>
      </c>
      <c r="I276" t="str">
        <f>VLOOKUP(B276,Lookup!A:B,2,FALSE)</f>
        <v>Kano</v>
      </c>
      <c r="J276" t="str">
        <f>VLOOKUP($C276,Lookup!$Q:$V,6,FALSE)</f>
        <v>Capital Receipts</v>
      </c>
      <c r="K276" t="str">
        <f>VLOOKUP($C276,Lookup!$Q:$V,5,FALSE)</f>
        <v>Loans</v>
      </c>
      <c r="L276" t="str">
        <f>VLOOKUP($C276,Lookup!$Q:$V,4,FALSE)</f>
        <v>Internal Loans</v>
      </c>
      <c r="M276">
        <f t="shared" si="26"/>
        <v>0</v>
      </c>
      <c r="N276">
        <f t="shared" si="27"/>
        <v>0</v>
      </c>
      <c r="O276">
        <f t="shared" si="28"/>
        <v>0</v>
      </c>
      <c r="P276">
        <f t="shared" si="29"/>
        <v>0</v>
      </c>
    </row>
    <row r="277" spans="1:16" x14ac:dyDescent="0.35">
      <c r="A277">
        <v>2006</v>
      </c>
      <c r="B277">
        <v>5</v>
      </c>
      <c r="C277">
        <v>44</v>
      </c>
      <c r="D277">
        <v>4523888755</v>
      </c>
      <c r="E277">
        <v>0</v>
      </c>
      <c r="F277">
        <v>1000763201</v>
      </c>
      <c r="H277">
        <f t="shared" si="25"/>
        <v>2006</v>
      </c>
      <c r="I277" t="str">
        <f>VLOOKUP(B277,Lookup!A:B,2,FALSE)</f>
        <v>Kano</v>
      </c>
      <c r="J277" t="str">
        <f>VLOOKUP($C277,Lookup!$Q:$V,6,FALSE)</f>
        <v>Capital Receipts</v>
      </c>
      <c r="K277" t="str">
        <f>VLOOKUP($C277,Lookup!$Q:$V,5,FALSE)</f>
        <v>Others</v>
      </c>
      <c r="L277" t="str">
        <f>VLOOKUP($C277,Lookup!$Q:$V,4,FALSE)</f>
        <v>Other/Miscellaneous Revenue (Capital)</v>
      </c>
      <c r="M277">
        <f t="shared" si="26"/>
        <v>4523888755</v>
      </c>
      <c r="N277">
        <f t="shared" si="27"/>
        <v>0</v>
      </c>
      <c r="O277">
        <f t="shared" si="28"/>
        <v>4523888755</v>
      </c>
      <c r="P277">
        <f t="shared" si="29"/>
        <v>1000763201</v>
      </c>
    </row>
    <row r="278" spans="1:16" x14ac:dyDescent="0.35">
      <c r="A278">
        <v>2006</v>
      </c>
      <c r="B278">
        <v>5</v>
      </c>
      <c r="C278">
        <v>46</v>
      </c>
      <c r="D278">
        <v>0</v>
      </c>
      <c r="E278">
        <v>0</v>
      </c>
      <c r="F278">
        <v>0</v>
      </c>
      <c r="H278">
        <f t="shared" si="25"/>
        <v>2006</v>
      </c>
      <c r="I278" t="str">
        <f>VLOOKUP(B278,Lookup!A:B,2,FALSE)</f>
        <v>Kano</v>
      </c>
      <c r="J278" t="str">
        <f>VLOOKUP($C278,Lookup!$Q:$V,6,FALSE)</f>
        <v>Capital Receipts</v>
      </c>
      <c r="K278" t="str">
        <f>VLOOKUP($C278,Lookup!$Q:$V,5,FALSE)</f>
        <v>Others</v>
      </c>
      <c r="L278" t="str">
        <f>VLOOKUP($C278,Lookup!$Q:$V,4,FALSE)</f>
        <v>LGA Contributions</v>
      </c>
      <c r="M278">
        <f t="shared" si="26"/>
        <v>0</v>
      </c>
      <c r="N278">
        <f t="shared" si="27"/>
        <v>0</v>
      </c>
      <c r="O278">
        <f t="shared" si="28"/>
        <v>0</v>
      </c>
      <c r="P278">
        <f t="shared" si="29"/>
        <v>0</v>
      </c>
    </row>
    <row r="279" spans="1:16" x14ac:dyDescent="0.35">
      <c r="A279">
        <v>2006</v>
      </c>
      <c r="B279">
        <v>5</v>
      </c>
      <c r="C279">
        <v>47</v>
      </c>
      <c r="D279">
        <v>0</v>
      </c>
      <c r="E279">
        <v>0</v>
      </c>
      <c r="F279">
        <v>0</v>
      </c>
      <c r="H279">
        <f t="shared" si="25"/>
        <v>2006</v>
      </c>
      <c r="I279" t="str">
        <f>VLOOKUP(B279,Lookup!A:B,2,FALSE)</f>
        <v>Kano</v>
      </c>
      <c r="J279" t="str">
        <f>VLOOKUP($C279,Lookup!$Q:$V,6,FALSE)</f>
        <v>Capital Receipts</v>
      </c>
      <c r="K279" t="str">
        <f>VLOOKUP($C279,Lookup!$Q:$V,5,FALSE)</f>
        <v>Others</v>
      </c>
      <c r="L279" t="str">
        <f>VLOOKUP($C279,Lookup!$Q:$V,4,FALSE)</f>
        <v>Roadmap Brought Forward</v>
      </c>
      <c r="M279">
        <f t="shared" si="26"/>
        <v>0</v>
      </c>
      <c r="N279">
        <f t="shared" si="27"/>
        <v>0</v>
      </c>
      <c r="O279">
        <f t="shared" si="28"/>
        <v>0</v>
      </c>
      <c r="P279">
        <f t="shared" si="29"/>
        <v>0</v>
      </c>
    </row>
    <row r="280" spans="1:16" x14ac:dyDescent="0.35">
      <c r="A280">
        <v>2006</v>
      </c>
      <c r="B280">
        <v>5</v>
      </c>
      <c r="C280">
        <v>48</v>
      </c>
      <c r="D280">
        <v>0</v>
      </c>
      <c r="E280">
        <v>0</v>
      </c>
      <c r="F280">
        <v>0</v>
      </c>
      <c r="H280">
        <f t="shared" si="25"/>
        <v>2006</v>
      </c>
      <c r="I280" t="str">
        <f>VLOOKUP(B280,Lookup!A:B,2,FALSE)</f>
        <v>Kano</v>
      </c>
      <c r="J280" t="str">
        <f>VLOOKUP($C280,Lookup!$Q:$V,6,FALSE)</f>
        <v>Capital Receipts</v>
      </c>
      <c r="K280" t="str">
        <f>VLOOKUP($C280,Lookup!$Q:$V,5,FALSE)</f>
        <v>Others</v>
      </c>
      <c r="L280" t="str">
        <f>VLOOKUP($C280,Lookup!$Q:$V,4,FALSE)</f>
        <v>Transfer from General Reserves</v>
      </c>
      <c r="M280">
        <f t="shared" si="26"/>
        <v>0</v>
      </c>
      <c r="N280">
        <f t="shared" si="27"/>
        <v>0</v>
      </c>
      <c r="O280">
        <f t="shared" si="28"/>
        <v>0</v>
      </c>
      <c r="P280">
        <f t="shared" si="29"/>
        <v>0</v>
      </c>
    </row>
    <row r="281" spans="1:16" x14ac:dyDescent="0.35">
      <c r="A281">
        <v>2006</v>
      </c>
      <c r="B281">
        <v>5</v>
      </c>
      <c r="C281">
        <v>51</v>
      </c>
      <c r="D281">
        <v>601315882</v>
      </c>
      <c r="E281">
        <v>0</v>
      </c>
      <c r="F281">
        <v>-3856134000</v>
      </c>
      <c r="H281">
        <f t="shared" si="25"/>
        <v>2006</v>
      </c>
      <c r="I281" t="str">
        <f>VLOOKUP(B281,Lookup!A:B,2,FALSE)</f>
        <v>Kano</v>
      </c>
      <c r="J281" t="str">
        <f>VLOOKUP($C281,Lookup!$Q:$V,6,FALSE)</f>
        <v>Opening Balance</v>
      </c>
      <c r="K281" t="str">
        <f>VLOOKUP($C281,Lookup!$Q:$V,5,FALSE)</f>
        <v>Opening Balance</v>
      </c>
      <c r="L281" t="str">
        <f>VLOOKUP($C281,Lookup!$Q:$V,4,FALSE)</f>
        <v>Opening Balance</v>
      </c>
      <c r="M281">
        <f t="shared" si="26"/>
        <v>601315882</v>
      </c>
      <c r="N281">
        <f t="shared" si="27"/>
        <v>0</v>
      </c>
      <c r="O281">
        <f t="shared" si="28"/>
        <v>601315882</v>
      </c>
      <c r="P281">
        <f t="shared" si="29"/>
        <v>-3856134000</v>
      </c>
    </row>
    <row r="282" spans="1:16" x14ac:dyDescent="0.35">
      <c r="A282">
        <v>2006</v>
      </c>
      <c r="B282">
        <v>9</v>
      </c>
      <c r="C282">
        <v>2</v>
      </c>
      <c r="D282">
        <v>51460000</v>
      </c>
      <c r="E282">
        <v>0</v>
      </c>
      <c r="F282">
        <v>16100000</v>
      </c>
      <c r="H282">
        <f t="shared" si="25"/>
        <v>2006</v>
      </c>
      <c r="I282" t="str">
        <f>VLOOKUP(B282,Lookup!A:B,2,FALSE)</f>
        <v>Yobe</v>
      </c>
      <c r="J282" t="str">
        <f>VLOOKUP($C282,Lookup!$Q:$V,6,FALSE)</f>
        <v>Recurrent Revenue</v>
      </c>
      <c r="K282" t="str">
        <f>VLOOKUP($C282,Lookup!$Q:$V,5,FALSE)</f>
        <v>Internally Generated Revenues (IGR)</v>
      </c>
      <c r="L282" t="str">
        <f>VLOOKUP($C282,Lookup!$Q:$V,4,FALSE)</f>
        <v>Earnings and Sales</v>
      </c>
      <c r="M282">
        <f t="shared" si="26"/>
        <v>51460000</v>
      </c>
      <c r="N282">
        <f t="shared" si="27"/>
        <v>0</v>
      </c>
      <c r="O282">
        <f t="shared" si="28"/>
        <v>51460000</v>
      </c>
      <c r="P282">
        <f t="shared" si="29"/>
        <v>16100000</v>
      </c>
    </row>
    <row r="283" spans="1:16" x14ac:dyDescent="0.35">
      <c r="A283">
        <v>2006</v>
      </c>
      <c r="B283">
        <v>9</v>
      </c>
      <c r="C283">
        <v>3</v>
      </c>
      <c r="D283">
        <v>51580000</v>
      </c>
      <c r="E283">
        <v>0</v>
      </c>
      <c r="F283">
        <v>2869240.19</v>
      </c>
      <c r="H283">
        <f t="shared" si="25"/>
        <v>2006</v>
      </c>
      <c r="I283" t="str">
        <f>VLOOKUP(B283,Lookup!A:B,2,FALSE)</f>
        <v>Yobe</v>
      </c>
      <c r="J283" t="str">
        <f>VLOOKUP($C283,Lookup!$Q:$V,6,FALSE)</f>
        <v>Recurrent Revenue</v>
      </c>
      <c r="K283" t="str">
        <f>VLOOKUP($C283,Lookup!$Q:$V,5,FALSE)</f>
        <v>Internally Generated Revenues (IGR)</v>
      </c>
      <c r="L283" t="str">
        <f>VLOOKUP($C283,Lookup!$Q:$V,4,FALSE)</f>
        <v>Fines &amp; Fees</v>
      </c>
      <c r="M283">
        <f t="shared" si="26"/>
        <v>51580000</v>
      </c>
      <c r="N283">
        <f t="shared" si="27"/>
        <v>0</v>
      </c>
      <c r="O283">
        <f t="shared" si="28"/>
        <v>51580000</v>
      </c>
      <c r="P283">
        <f t="shared" si="29"/>
        <v>2869240.19</v>
      </c>
    </row>
    <row r="284" spans="1:16" x14ac:dyDescent="0.35">
      <c r="A284">
        <v>2006</v>
      </c>
      <c r="B284">
        <v>9</v>
      </c>
      <c r="C284">
        <v>6</v>
      </c>
      <c r="D284">
        <v>0</v>
      </c>
      <c r="E284">
        <v>0</v>
      </c>
      <c r="F284">
        <v>112335852.37</v>
      </c>
      <c r="H284">
        <f t="shared" si="25"/>
        <v>2006</v>
      </c>
      <c r="I284" t="str">
        <f>VLOOKUP(B284,Lookup!A:B,2,FALSE)</f>
        <v>Yobe</v>
      </c>
      <c r="J284" t="str">
        <f>VLOOKUP($C284,Lookup!$Q:$V,6,FALSE)</f>
        <v>Recurrent Revenue</v>
      </c>
      <c r="K284" t="str">
        <f>VLOOKUP($C284,Lookup!$Q:$V,5,FALSE)</f>
        <v>Internally Generated Revenues (IGR)</v>
      </c>
      <c r="L284" t="str">
        <f>VLOOKUP($C284,Lookup!$Q:$V,4,FALSE)</f>
        <v>Interest and Dividends</v>
      </c>
      <c r="M284">
        <f t="shared" si="26"/>
        <v>0</v>
      </c>
      <c r="N284">
        <f t="shared" si="27"/>
        <v>0</v>
      </c>
      <c r="O284">
        <f t="shared" si="28"/>
        <v>0</v>
      </c>
      <c r="P284">
        <f t="shared" si="29"/>
        <v>112335852.37</v>
      </c>
    </row>
    <row r="285" spans="1:16" x14ac:dyDescent="0.35">
      <c r="A285">
        <v>2006</v>
      </c>
      <c r="B285">
        <v>9</v>
      </c>
      <c r="C285">
        <v>8</v>
      </c>
      <c r="D285">
        <v>31210000</v>
      </c>
      <c r="E285">
        <v>0</v>
      </c>
      <c r="F285">
        <v>2090197.68</v>
      </c>
      <c r="H285">
        <f t="shared" si="25"/>
        <v>2006</v>
      </c>
      <c r="I285" t="str">
        <f>VLOOKUP(B285,Lookup!A:B,2,FALSE)</f>
        <v>Yobe</v>
      </c>
      <c r="J285" t="str">
        <f>VLOOKUP($C285,Lookup!$Q:$V,6,FALSE)</f>
        <v>Recurrent Revenue</v>
      </c>
      <c r="K285" t="str">
        <f>VLOOKUP($C285,Lookup!$Q:$V,5,FALSE)</f>
        <v>Internally Generated Revenues (IGR)</v>
      </c>
      <c r="L285" t="str">
        <f>VLOOKUP($C285,Lookup!$Q:$V,4,FALSE)</f>
        <v>Licences &amp; Royalities</v>
      </c>
      <c r="M285">
        <f t="shared" si="26"/>
        <v>31210000</v>
      </c>
      <c r="N285">
        <f t="shared" si="27"/>
        <v>0</v>
      </c>
      <c r="O285">
        <f t="shared" si="28"/>
        <v>31210000</v>
      </c>
      <c r="P285">
        <f t="shared" si="29"/>
        <v>2090197.68</v>
      </c>
    </row>
    <row r="286" spans="1:16" x14ac:dyDescent="0.35">
      <c r="A286">
        <v>2006</v>
      </c>
      <c r="B286">
        <v>9</v>
      </c>
      <c r="C286">
        <v>10</v>
      </c>
      <c r="D286">
        <v>4250000</v>
      </c>
      <c r="E286">
        <v>0</v>
      </c>
      <c r="F286">
        <v>80254228.200000003</v>
      </c>
      <c r="H286">
        <f t="shared" si="25"/>
        <v>2006</v>
      </c>
      <c r="I286" t="str">
        <f>VLOOKUP(B286,Lookup!A:B,2,FALSE)</f>
        <v>Yobe</v>
      </c>
      <c r="J286" t="str">
        <f>VLOOKUP($C286,Lookup!$Q:$V,6,FALSE)</f>
        <v>Recurrent Revenue</v>
      </c>
      <c r="K286" t="str">
        <f>VLOOKUP($C286,Lookup!$Q:$V,5,FALSE)</f>
        <v>Internally Generated Revenues (IGR)</v>
      </c>
      <c r="L286" t="str">
        <f>VLOOKUP($C286,Lookup!$Q:$V,4,FALSE)</f>
        <v>Other/Miscellaneous Revenue (Recurrent)</v>
      </c>
      <c r="M286">
        <f t="shared" si="26"/>
        <v>4250000</v>
      </c>
      <c r="N286">
        <f t="shared" si="27"/>
        <v>0</v>
      </c>
      <c r="O286">
        <f t="shared" si="28"/>
        <v>4250000</v>
      </c>
      <c r="P286">
        <f t="shared" si="29"/>
        <v>80254228.200000003</v>
      </c>
    </row>
    <row r="287" spans="1:16" x14ac:dyDescent="0.35">
      <c r="A287">
        <v>2006</v>
      </c>
      <c r="B287">
        <v>9</v>
      </c>
      <c r="C287">
        <v>11</v>
      </c>
      <c r="D287">
        <v>17000000</v>
      </c>
      <c r="E287">
        <v>0</v>
      </c>
      <c r="F287">
        <v>0</v>
      </c>
      <c r="H287">
        <f t="shared" si="25"/>
        <v>2006</v>
      </c>
      <c r="I287" t="str">
        <f>VLOOKUP(B287,Lookup!A:B,2,FALSE)</f>
        <v>Yobe</v>
      </c>
      <c r="J287" t="str">
        <f>VLOOKUP($C287,Lookup!$Q:$V,6,FALSE)</f>
        <v>Recurrent Revenue</v>
      </c>
      <c r="K287" t="str">
        <f>VLOOKUP($C287,Lookup!$Q:$V,5,FALSE)</f>
        <v>Internally Generated Revenues (IGR)</v>
      </c>
      <c r="L287" t="str">
        <f>VLOOKUP($C287,Lookup!$Q:$V,4,FALSE)</f>
        <v>Reimbursements</v>
      </c>
      <c r="M287">
        <f t="shared" si="26"/>
        <v>17000000</v>
      </c>
      <c r="N287">
        <f t="shared" si="27"/>
        <v>0</v>
      </c>
      <c r="O287">
        <f t="shared" si="28"/>
        <v>17000000</v>
      </c>
      <c r="P287">
        <f t="shared" si="29"/>
        <v>0</v>
      </c>
    </row>
    <row r="288" spans="1:16" x14ac:dyDescent="0.35">
      <c r="A288">
        <v>2006</v>
      </c>
      <c r="B288">
        <v>9</v>
      </c>
      <c r="C288">
        <v>12</v>
      </c>
      <c r="D288">
        <v>11000000</v>
      </c>
      <c r="E288">
        <v>0</v>
      </c>
      <c r="F288">
        <v>0</v>
      </c>
      <c r="H288">
        <f t="shared" si="25"/>
        <v>2006</v>
      </c>
      <c r="I288" t="str">
        <f>VLOOKUP(B288,Lookup!A:B,2,FALSE)</f>
        <v>Yobe</v>
      </c>
      <c r="J288" t="str">
        <f>VLOOKUP($C288,Lookup!$Q:$V,6,FALSE)</f>
        <v>Recurrent Revenue</v>
      </c>
      <c r="K288" t="str">
        <f>VLOOKUP($C288,Lookup!$Q:$V,5,FALSE)</f>
        <v>Internally Generated Revenues (IGR)</v>
      </c>
      <c r="L288" t="str">
        <f>VLOOKUP($C288,Lookup!$Q:$V,4,FALSE)</f>
        <v>Rent on Government Property</v>
      </c>
      <c r="M288">
        <f t="shared" si="26"/>
        <v>11000000</v>
      </c>
      <c r="N288">
        <f t="shared" si="27"/>
        <v>0</v>
      </c>
      <c r="O288">
        <f t="shared" si="28"/>
        <v>11000000</v>
      </c>
      <c r="P288">
        <f t="shared" si="29"/>
        <v>0</v>
      </c>
    </row>
    <row r="289" spans="1:16" x14ac:dyDescent="0.35">
      <c r="A289">
        <v>2006</v>
      </c>
      <c r="B289">
        <v>9</v>
      </c>
      <c r="C289">
        <v>14</v>
      </c>
      <c r="D289">
        <v>833500000</v>
      </c>
      <c r="E289">
        <v>0</v>
      </c>
      <c r="F289">
        <v>653461115.14999998</v>
      </c>
      <c r="H289">
        <f t="shared" si="25"/>
        <v>2006</v>
      </c>
      <c r="I289" t="str">
        <f>VLOOKUP(B289,Lookup!A:B,2,FALSE)</f>
        <v>Yobe</v>
      </c>
      <c r="J289" t="str">
        <f>VLOOKUP($C289,Lookup!$Q:$V,6,FALSE)</f>
        <v>Recurrent Revenue</v>
      </c>
      <c r="K289" t="str">
        <f>VLOOKUP($C289,Lookup!$Q:$V,5,FALSE)</f>
        <v>Internally Generated Revenues (IGR)</v>
      </c>
      <c r="L289" t="str">
        <f>VLOOKUP($C289,Lookup!$Q:$V,4,FALSE)</f>
        <v>Taxes</v>
      </c>
      <c r="M289">
        <f t="shared" si="26"/>
        <v>833500000</v>
      </c>
      <c r="N289">
        <f t="shared" si="27"/>
        <v>0</v>
      </c>
      <c r="O289">
        <f t="shared" si="28"/>
        <v>833500000</v>
      </c>
      <c r="P289">
        <f t="shared" si="29"/>
        <v>653461115.14999998</v>
      </c>
    </row>
    <row r="290" spans="1:16" x14ac:dyDescent="0.35">
      <c r="A290">
        <v>2006</v>
      </c>
      <c r="B290">
        <v>9</v>
      </c>
      <c r="C290">
        <v>19</v>
      </c>
      <c r="D290">
        <v>0</v>
      </c>
      <c r="E290">
        <v>0</v>
      </c>
      <c r="F290">
        <v>0</v>
      </c>
      <c r="H290">
        <f t="shared" si="25"/>
        <v>2006</v>
      </c>
      <c r="I290" t="str">
        <f>VLOOKUP(B290,Lookup!A:B,2,FALSE)</f>
        <v>Yobe</v>
      </c>
      <c r="J290" t="str">
        <f>VLOOKUP($C290,Lookup!$Q:$V,6,FALSE)</f>
        <v>Recurrent Revenue</v>
      </c>
      <c r="K290" t="str">
        <f>VLOOKUP($C290,Lookup!$Q:$V,5,FALSE)</f>
        <v>Federally Allocated Revenues</v>
      </c>
      <c r="L290" t="str">
        <f>VLOOKUP($C290,Lookup!$Q:$V,4,FALSE)</f>
        <v>Augmentation</v>
      </c>
      <c r="M290">
        <f t="shared" si="26"/>
        <v>0</v>
      </c>
      <c r="N290">
        <f t="shared" si="27"/>
        <v>0</v>
      </c>
      <c r="O290">
        <f t="shared" si="28"/>
        <v>0</v>
      </c>
      <c r="P290">
        <f t="shared" si="29"/>
        <v>0</v>
      </c>
    </row>
    <row r="291" spans="1:16" x14ac:dyDescent="0.35">
      <c r="A291">
        <v>2006</v>
      </c>
      <c r="B291">
        <v>9</v>
      </c>
      <c r="C291">
        <v>20</v>
      </c>
      <c r="D291">
        <v>0</v>
      </c>
      <c r="E291">
        <v>0</v>
      </c>
      <c r="F291">
        <v>0</v>
      </c>
      <c r="H291">
        <f t="shared" si="25"/>
        <v>2006</v>
      </c>
      <c r="I291" t="str">
        <f>VLOOKUP(B291,Lookup!A:B,2,FALSE)</f>
        <v>Yobe</v>
      </c>
      <c r="J291" t="str">
        <f>VLOOKUP($C291,Lookup!$Q:$V,6,FALSE)</f>
        <v>Recurrent Revenue</v>
      </c>
      <c r="K291" t="str">
        <f>VLOOKUP($C291,Lookup!$Q:$V,5,FALSE)</f>
        <v>Federally Allocated Revenues</v>
      </c>
      <c r="L291" t="str">
        <f>VLOOKUP($C291,Lookup!$Q:$V,4,FALSE)</f>
        <v>Ecological Fund</v>
      </c>
      <c r="M291">
        <f t="shared" si="26"/>
        <v>0</v>
      </c>
      <c r="N291">
        <f t="shared" si="27"/>
        <v>0</v>
      </c>
      <c r="O291">
        <f t="shared" si="28"/>
        <v>0</v>
      </c>
      <c r="P291">
        <f t="shared" si="29"/>
        <v>0</v>
      </c>
    </row>
    <row r="292" spans="1:16" x14ac:dyDescent="0.35">
      <c r="A292">
        <v>2006</v>
      </c>
      <c r="B292">
        <v>9</v>
      </c>
      <c r="C292">
        <v>21</v>
      </c>
      <c r="D292">
        <v>0</v>
      </c>
      <c r="E292">
        <v>0</v>
      </c>
      <c r="F292">
        <v>0</v>
      </c>
      <c r="H292">
        <f t="shared" si="25"/>
        <v>2006</v>
      </c>
      <c r="I292" t="str">
        <f>VLOOKUP(B292,Lookup!A:B,2,FALSE)</f>
        <v>Yobe</v>
      </c>
      <c r="J292" t="str">
        <f>VLOOKUP($C292,Lookup!$Q:$V,6,FALSE)</f>
        <v>Recurrent Revenue</v>
      </c>
      <c r="K292" t="str">
        <f>VLOOKUP($C292,Lookup!$Q:$V,5,FALSE)</f>
        <v>Federally Allocated Revenues</v>
      </c>
      <c r="L292" t="str">
        <f>VLOOKUP($C292,Lookup!$Q:$V,4,FALSE)</f>
        <v>Excess Crude Revenue</v>
      </c>
      <c r="M292">
        <f t="shared" si="26"/>
        <v>0</v>
      </c>
      <c r="N292">
        <f t="shared" si="27"/>
        <v>0</v>
      </c>
      <c r="O292">
        <f t="shared" si="28"/>
        <v>0</v>
      </c>
      <c r="P292">
        <f t="shared" si="29"/>
        <v>0</v>
      </c>
    </row>
    <row r="293" spans="1:16" x14ac:dyDescent="0.35">
      <c r="A293">
        <v>2006</v>
      </c>
      <c r="B293">
        <v>9</v>
      </c>
      <c r="C293">
        <v>24</v>
      </c>
      <c r="D293">
        <v>25227000000</v>
      </c>
      <c r="E293">
        <v>0</v>
      </c>
      <c r="F293">
        <v>22138754545.380001</v>
      </c>
      <c r="H293">
        <f t="shared" si="25"/>
        <v>2006</v>
      </c>
      <c r="I293" t="str">
        <f>VLOOKUP(B293,Lookup!A:B,2,FALSE)</f>
        <v>Yobe</v>
      </c>
      <c r="J293" t="str">
        <f>VLOOKUP($C293,Lookup!$Q:$V,6,FALSE)</f>
        <v>Recurrent Revenue</v>
      </c>
      <c r="K293" t="str">
        <f>VLOOKUP($C293,Lookup!$Q:$V,5,FALSE)</f>
        <v>Federally Allocated Revenues</v>
      </c>
      <c r="L293" t="str">
        <f>VLOOKUP($C293,Lookup!$Q:$V,4,FALSE)</f>
        <v>Statutory Allocation</v>
      </c>
      <c r="M293">
        <f t="shared" si="26"/>
        <v>25227000000</v>
      </c>
      <c r="N293">
        <f t="shared" si="27"/>
        <v>0</v>
      </c>
      <c r="O293">
        <f t="shared" si="28"/>
        <v>25227000000</v>
      </c>
      <c r="P293">
        <f t="shared" si="29"/>
        <v>22138754545.380001</v>
      </c>
    </row>
    <row r="294" spans="1:16" x14ac:dyDescent="0.35">
      <c r="A294">
        <v>2006</v>
      </c>
      <c r="B294">
        <v>9</v>
      </c>
      <c r="C294">
        <v>27</v>
      </c>
      <c r="D294">
        <v>2320000000</v>
      </c>
      <c r="E294">
        <v>0</v>
      </c>
      <c r="F294">
        <v>2095989129.27</v>
      </c>
      <c r="H294">
        <f t="shared" si="25"/>
        <v>2006</v>
      </c>
      <c r="I294" t="str">
        <f>VLOOKUP(B294,Lookup!A:B,2,FALSE)</f>
        <v>Yobe</v>
      </c>
      <c r="J294" t="str">
        <f>VLOOKUP($C294,Lookup!$Q:$V,6,FALSE)</f>
        <v>Recurrent Revenue</v>
      </c>
      <c r="K294" t="str">
        <f>VLOOKUP($C294,Lookup!$Q:$V,5,FALSE)</f>
        <v>Federally Allocated Revenues</v>
      </c>
      <c r="L294" t="str">
        <f>VLOOKUP($C294,Lookup!$Q:$V,4,FALSE)</f>
        <v>Value Added Tax</v>
      </c>
      <c r="M294">
        <f t="shared" si="26"/>
        <v>2320000000</v>
      </c>
      <c r="N294">
        <f t="shared" si="27"/>
        <v>0</v>
      </c>
      <c r="O294">
        <f t="shared" si="28"/>
        <v>2320000000</v>
      </c>
      <c r="P294">
        <f t="shared" si="29"/>
        <v>2095989129.27</v>
      </c>
    </row>
    <row r="295" spans="1:16" x14ac:dyDescent="0.35">
      <c r="A295">
        <v>2006</v>
      </c>
      <c r="B295">
        <v>9</v>
      </c>
      <c r="C295">
        <v>28</v>
      </c>
      <c r="D295">
        <v>0</v>
      </c>
      <c r="E295">
        <v>0</v>
      </c>
      <c r="F295">
        <v>0</v>
      </c>
      <c r="H295">
        <f t="shared" si="25"/>
        <v>2006</v>
      </c>
      <c r="I295" t="str">
        <f>VLOOKUP(B295,Lookup!A:B,2,FALSE)</f>
        <v>Yobe</v>
      </c>
      <c r="J295" t="str">
        <f>VLOOKUP($C295,Lookup!$Q:$V,6,FALSE)</f>
        <v>Recurrent Revenue</v>
      </c>
      <c r="K295" t="str">
        <f>VLOOKUP($C295,Lookup!$Q:$V,5,FALSE)</f>
        <v>Federally Allocated Revenues</v>
      </c>
      <c r="L295" t="str">
        <f>VLOOKUP($C295,Lookup!$Q:$V,4,FALSE)</f>
        <v>SURE-P</v>
      </c>
      <c r="M295">
        <f t="shared" si="26"/>
        <v>0</v>
      </c>
      <c r="N295">
        <f t="shared" si="27"/>
        <v>0</v>
      </c>
      <c r="O295">
        <f t="shared" si="28"/>
        <v>0</v>
      </c>
      <c r="P295">
        <f t="shared" si="29"/>
        <v>0</v>
      </c>
    </row>
    <row r="296" spans="1:16" x14ac:dyDescent="0.35">
      <c r="A296">
        <v>2006</v>
      </c>
      <c r="B296">
        <v>9</v>
      </c>
      <c r="C296">
        <v>34</v>
      </c>
      <c r="D296">
        <v>0</v>
      </c>
      <c r="E296">
        <v>0</v>
      </c>
      <c r="F296">
        <v>0</v>
      </c>
      <c r="H296">
        <f t="shared" si="25"/>
        <v>2006</v>
      </c>
      <c r="I296" t="str">
        <f>VLOOKUP(B296,Lookup!A:B,2,FALSE)</f>
        <v>Yobe</v>
      </c>
      <c r="J296" t="str">
        <f>VLOOKUP($C296,Lookup!$Q:$V,6,FALSE)</f>
        <v>Capital Receipts</v>
      </c>
      <c r="K296" t="str">
        <f>VLOOKUP($C296,Lookup!$Q:$V,5,FALSE)</f>
        <v>Grants</v>
      </c>
      <c r="L296" t="str">
        <f>VLOOKUP($C296,Lookup!$Q:$V,4,FALSE)</f>
        <v>External Grants</v>
      </c>
      <c r="M296">
        <f t="shared" si="26"/>
        <v>0</v>
      </c>
      <c r="N296">
        <f t="shared" si="27"/>
        <v>0</v>
      </c>
      <c r="O296">
        <f t="shared" si="28"/>
        <v>0</v>
      </c>
      <c r="P296">
        <f t="shared" si="29"/>
        <v>0</v>
      </c>
    </row>
    <row r="297" spans="1:16" x14ac:dyDescent="0.35">
      <c r="A297">
        <v>2006</v>
      </c>
      <c r="B297">
        <v>9</v>
      </c>
      <c r="C297">
        <v>36</v>
      </c>
      <c r="D297">
        <v>0</v>
      </c>
      <c r="E297">
        <v>0</v>
      </c>
      <c r="F297">
        <v>0</v>
      </c>
      <c r="H297">
        <f t="shared" si="25"/>
        <v>2006</v>
      </c>
      <c r="I297" t="str">
        <f>VLOOKUP(B297,Lookup!A:B,2,FALSE)</f>
        <v>Yobe</v>
      </c>
      <c r="J297" t="str">
        <f>VLOOKUP($C297,Lookup!$Q:$V,6,FALSE)</f>
        <v>Capital Receipts</v>
      </c>
      <c r="K297" t="str">
        <f>VLOOKUP($C297,Lookup!$Q:$V,5,FALSE)</f>
        <v>Grants</v>
      </c>
      <c r="L297" t="str">
        <f>VLOOKUP($C297,Lookup!$Q:$V,4,FALSE)</f>
        <v>Grants and Reimbursements (Capital)</v>
      </c>
      <c r="M297">
        <f t="shared" si="26"/>
        <v>0</v>
      </c>
      <c r="N297">
        <f t="shared" si="27"/>
        <v>0</v>
      </c>
      <c r="O297">
        <f t="shared" si="28"/>
        <v>0</v>
      </c>
      <c r="P297">
        <f t="shared" si="29"/>
        <v>0</v>
      </c>
    </row>
    <row r="298" spans="1:16" x14ac:dyDescent="0.35">
      <c r="A298">
        <v>2006</v>
      </c>
      <c r="B298">
        <v>9</v>
      </c>
      <c r="C298">
        <v>38</v>
      </c>
      <c r="D298">
        <v>1400000000</v>
      </c>
      <c r="E298">
        <v>0</v>
      </c>
      <c r="F298">
        <v>426406937.05000001</v>
      </c>
      <c r="H298">
        <f t="shared" si="25"/>
        <v>2006</v>
      </c>
      <c r="I298" t="str">
        <f>VLOOKUP(B298,Lookup!A:B,2,FALSE)</f>
        <v>Yobe</v>
      </c>
      <c r="J298" t="str">
        <f>VLOOKUP($C298,Lookup!$Q:$V,6,FALSE)</f>
        <v>Capital Receipts</v>
      </c>
      <c r="K298" t="str">
        <f>VLOOKUP($C298,Lookup!$Q:$V,5,FALSE)</f>
        <v>Grants</v>
      </c>
      <c r="L298" t="str">
        <f>VLOOKUP($C298,Lookup!$Q:$V,4,FALSE)</f>
        <v>Internal Grants</v>
      </c>
      <c r="M298">
        <f t="shared" si="26"/>
        <v>1400000000</v>
      </c>
      <c r="N298">
        <f t="shared" si="27"/>
        <v>0</v>
      </c>
      <c r="O298">
        <f t="shared" si="28"/>
        <v>1400000000</v>
      </c>
      <c r="P298">
        <f t="shared" si="29"/>
        <v>426406937.05000001</v>
      </c>
    </row>
    <row r="299" spans="1:16" x14ac:dyDescent="0.35">
      <c r="A299">
        <v>2006</v>
      </c>
      <c r="B299">
        <v>9</v>
      </c>
      <c r="C299">
        <v>42</v>
      </c>
      <c r="D299">
        <v>1795000000</v>
      </c>
      <c r="E299">
        <v>0</v>
      </c>
      <c r="F299">
        <v>14237000</v>
      </c>
      <c r="H299">
        <f t="shared" si="25"/>
        <v>2006</v>
      </c>
      <c r="I299" t="str">
        <f>VLOOKUP(B299,Lookup!A:B,2,FALSE)</f>
        <v>Yobe</v>
      </c>
      <c r="J299" t="str">
        <f>VLOOKUP($C299,Lookup!$Q:$V,6,FALSE)</f>
        <v>Capital Receipts</v>
      </c>
      <c r="K299" t="str">
        <f>VLOOKUP($C299,Lookup!$Q:$V,5,FALSE)</f>
        <v>Loans</v>
      </c>
      <c r="L299" t="str">
        <f>VLOOKUP($C299,Lookup!$Q:$V,4,FALSE)</f>
        <v>External Loans</v>
      </c>
      <c r="M299">
        <f t="shared" si="26"/>
        <v>1795000000</v>
      </c>
      <c r="N299">
        <f t="shared" si="27"/>
        <v>0</v>
      </c>
      <c r="O299">
        <f t="shared" si="28"/>
        <v>1795000000</v>
      </c>
      <c r="P299">
        <f t="shared" si="29"/>
        <v>14237000</v>
      </c>
    </row>
    <row r="300" spans="1:16" x14ac:dyDescent="0.35">
      <c r="A300">
        <v>2006</v>
      </c>
      <c r="B300">
        <v>9</v>
      </c>
      <c r="C300">
        <v>43</v>
      </c>
      <c r="D300">
        <v>6215000000</v>
      </c>
      <c r="E300">
        <v>0</v>
      </c>
      <c r="F300">
        <v>6616050048.8900003</v>
      </c>
      <c r="H300">
        <f t="shared" si="25"/>
        <v>2006</v>
      </c>
      <c r="I300" t="str">
        <f>VLOOKUP(B300,Lookup!A:B,2,FALSE)</f>
        <v>Yobe</v>
      </c>
      <c r="J300" t="str">
        <f>VLOOKUP($C300,Lookup!$Q:$V,6,FALSE)</f>
        <v>Capital Receipts</v>
      </c>
      <c r="K300" t="str">
        <f>VLOOKUP($C300,Lookup!$Q:$V,5,FALSE)</f>
        <v>Loans</v>
      </c>
      <c r="L300" t="str">
        <f>VLOOKUP($C300,Lookup!$Q:$V,4,FALSE)</f>
        <v>Internal Loans</v>
      </c>
      <c r="M300">
        <f t="shared" si="26"/>
        <v>6215000000</v>
      </c>
      <c r="N300">
        <f t="shared" si="27"/>
        <v>0</v>
      </c>
      <c r="O300">
        <f t="shared" si="28"/>
        <v>6215000000</v>
      </c>
      <c r="P300">
        <f t="shared" si="29"/>
        <v>6616050048.8900003</v>
      </c>
    </row>
    <row r="301" spans="1:16" x14ac:dyDescent="0.35">
      <c r="A301">
        <v>2006</v>
      </c>
      <c r="B301">
        <v>9</v>
      </c>
      <c r="C301">
        <v>44</v>
      </c>
      <c r="D301">
        <v>1430000000</v>
      </c>
      <c r="E301">
        <v>0</v>
      </c>
      <c r="F301">
        <v>2597815990.8200002</v>
      </c>
      <c r="H301">
        <f t="shared" si="25"/>
        <v>2006</v>
      </c>
      <c r="I301" t="str">
        <f>VLOOKUP(B301,Lookup!A:B,2,FALSE)</f>
        <v>Yobe</v>
      </c>
      <c r="J301" t="str">
        <f>VLOOKUP($C301,Lookup!$Q:$V,6,FALSE)</f>
        <v>Capital Receipts</v>
      </c>
      <c r="K301" t="str">
        <f>VLOOKUP($C301,Lookup!$Q:$V,5,FALSE)</f>
        <v>Others</v>
      </c>
      <c r="L301" t="str">
        <f>VLOOKUP($C301,Lookup!$Q:$V,4,FALSE)</f>
        <v>Other/Miscellaneous Revenue (Capital)</v>
      </c>
      <c r="M301">
        <f t="shared" si="26"/>
        <v>1430000000</v>
      </c>
      <c r="N301">
        <f t="shared" si="27"/>
        <v>0</v>
      </c>
      <c r="O301">
        <f t="shared" si="28"/>
        <v>1430000000</v>
      </c>
      <c r="P301">
        <f t="shared" si="29"/>
        <v>2597815990.8200002</v>
      </c>
    </row>
    <row r="302" spans="1:16" x14ac:dyDescent="0.35">
      <c r="A302">
        <v>2006</v>
      </c>
      <c r="B302">
        <v>9</v>
      </c>
      <c r="C302">
        <v>46</v>
      </c>
      <c r="D302">
        <v>0</v>
      </c>
      <c r="E302">
        <v>0</v>
      </c>
      <c r="F302">
        <v>0</v>
      </c>
      <c r="H302">
        <f t="shared" si="25"/>
        <v>2006</v>
      </c>
      <c r="I302" t="str">
        <f>VLOOKUP(B302,Lookup!A:B,2,FALSE)</f>
        <v>Yobe</v>
      </c>
      <c r="J302" t="str">
        <f>VLOOKUP($C302,Lookup!$Q:$V,6,FALSE)</f>
        <v>Capital Receipts</v>
      </c>
      <c r="K302" t="str">
        <f>VLOOKUP($C302,Lookup!$Q:$V,5,FALSE)</f>
        <v>Others</v>
      </c>
      <c r="L302" t="str">
        <f>VLOOKUP($C302,Lookup!$Q:$V,4,FALSE)</f>
        <v>LGA Contributions</v>
      </c>
      <c r="M302">
        <f t="shared" si="26"/>
        <v>0</v>
      </c>
      <c r="N302">
        <f t="shared" si="27"/>
        <v>0</v>
      </c>
      <c r="O302">
        <f t="shared" si="28"/>
        <v>0</v>
      </c>
      <c r="P302">
        <f t="shared" si="29"/>
        <v>0</v>
      </c>
    </row>
    <row r="303" spans="1:16" x14ac:dyDescent="0.35">
      <c r="A303">
        <v>2006</v>
      </c>
      <c r="B303">
        <v>9</v>
      </c>
      <c r="C303">
        <v>50</v>
      </c>
      <c r="D303">
        <v>0</v>
      </c>
      <c r="E303">
        <v>0</v>
      </c>
      <c r="F303">
        <v>0</v>
      </c>
      <c r="H303">
        <f t="shared" si="25"/>
        <v>2006</v>
      </c>
      <c r="I303" t="str">
        <f>VLOOKUP(B303,Lookup!A:B,2,FALSE)</f>
        <v>Yobe</v>
      </c>
      <c r="J303" t="str">
        <f>VLOOKUP($C303,Lookup!$Q:$V,6,FALSE)</f>
        <v>Capital Receipts</v>
      </c>
      <c r="K303" t="str">
        <f>VLOOKUP($C303,Lookup!$Q:$V,5,FALSE)</f>
        <v>Others</v>
      </c>
      <c r="L303" t="str">
        <f>VLOOKUP($C303,Lookup!$Q:$V,4,FALSE)</f>
        <v>Debt Relief</v>
      </c>
      <c r="M303">
        <f t="shared" si="26"/>
        <v>0</v>
      </c>
      <c r="N303">
        <f t="shared" si="27"/>
        <v>0</v>
      </c>
      <c r="O303">
        <f t="shared" si="28"/>
        <v>0</v>
      </c>
      <c r="P303">
        <f t="shared" si="29"/>
        <v>0</v>
      </c>
    </row>
    <row r="304" spans="1:16" x14ac:dyDescent="0.35">
      <c r="A304">
        <v>2006</v>
      </c>
      <c r="B304">
        <v>9</v>
      </c>
      <c r="C304">
        <v>51</v>
      </c>
      <c r="D304">
        <v>0</v>
      </c>
      <c r="E304">
        <v>0</v>
      </c>
      <c r="F304">
        <v>698053638.43999994</v>
      </c>
      <c r="H304">
        <f t="shared" si="25"/>
        <v>2006</v>
      </c>
      <c r="I304" t="str">
        <f>VLOOKUP(B304,Lookup!A:B,2,FALSE)</f>
        <v>Yobe</v>
      </c>
      <c r="J304" t="str">
        <f>VLOOKUP($C304,Lookup!$Q:$V,6,FALSE)</f>
        <v>Opening Balance</v>
      </c>
      <c r="K304" t="str">
        <f>VLOOKUP($C304,Lookup!$Q:$V,5,FALSE)</f>
        <v>Opening Balance</v>
      </c>
      <c r="L304" t="str">
        <f>VLOOKUP($C304,Lookup!$Q:$V,4,FALSE)</f>
        <v>Opening Balance</v>
      </c>
      <c r="M304">
        <f t="shared" si="26"/>
        <v>0</v>
      </c>
      <c r="N304">
        <f t="shared" si="27"/>
        <v>0</v>
      </c>
      <c r="O304">
        <f t="shared" si="28"/>
        <v>0</v>
      </c>
      <c r="P304">
        <f t="shared" si="29"/>
        <v>698053638.43999994</v>
      </c>
    </row>
    <row r="305" spans="1:16" x14ac:dyDescent="0.35">
      <c r="A305">
        <v>2007</v>
      </c>
      <c r="B305">
        <v>3</v>
      </c>
      <c r="C305">
        <v>2</v>
      </c>
      <c r="D305">
        <v>229755000</v>
      </c>
      <c r="E305">
        <v>0</v>
      </c>
      <c r="F305">
        <v>57186454.299999997</v>
      </c>
      <c r="H305">
        <f t="shared" si="25"/>
        <v>2007</v>
      </c>
      <c r="I305" t="str">
        <f>VLOOKUP(B305,Lookup!A:B,2,FALSE)</f>
        <v>Jigawa</v>
      </c>
      <c r="J305" t="str">
        <f>VLOOKUP($C305,Lookup!$Q:$V,6,FALSE)</f>
        <v>Recurrent Revenue</v>
      </c>
      <c r="K305" t="str">
        <f>VLOOKUP($C305,Lookup!$Q:$V,5,FALSE)</f>
        <v>Internally Generated Revenues (IGR)</v>
      </c>
      <c r="L305" t="str">
        <f>VLOOKUP($C305,Lookup!$Q:$V,4,FALSE)</f>
        <v>Earnings and Sales</v>
      </c>
      <c r="M305">
        <f t="shared" si="26"/>
        <v>229755000</v>
      </c>
      <c r="N305">
        <f t="shared" si="27"/>
        <v>0</v>
      </c>
      <c r="O305">
        <f t="shared" si="28"/>
        <v>229755000</v>
      </c>
      <c r="P305">
        <f t="shared" si="29"/>
        <v>57186454.299999997</v>
      </c>
    </row>
    <row r="306" spans="1:16" x14ac:dyDescent="0.35">
      <c r="A306">
        <v>2007</v>
      </c>
      <c r="B306">
        <v>3</v>
      </c>
      <c r="C306">
        <v>3</v>
      </c>
      <c r="D306">
        <v>38610000</v>
      </c>
      <c r="E306">
        <v>0</v>
      </c>
      <c r="F306">
        <v>48816821.240000002</v>
      </c>
      <c r="H306">
        <f t="shared" si="25"/>
        <v>2007</v>
      </c>
      <c r="I306" t="str">
        <f>VLOOKUP(B306,Lookup!A:B,2,FALSE)</f>
        <v>Jigawa</v>
      </c>
      <c r="J306" t="str">
        <f>VLOOKUP($C306,Lookup!$Q:$V,6,FALSE)</f>
        <v>Recurrent Revenue</v>
      </c>
      <c r="K306" t="str">
        <f>VLOOKUP($C306,Lookup!$Q:$V,5,FALSE)</f>
        <v>Internally Generated Revenues (IGR)</v>
      </c>
      <c r="L306" t="str">
        <f>VLOOKUP($C306,Lookup!$Q:$V,4,FALSE)</f>
        <v>Fines &amp; Fees</v>
      </c>
      <c r="M306">
        <f t="shared" si="26"/>
        <v>38610000</v>
      </c>
      <c r="N306">
        <f t="shared" si="27"/>
        <v>0</v>
      </c>
      <c r="O306">
        <f t="shared" si="28"/>
        <v>38610000</v>
      </c>
      <c r="P306">
        <f t="shared" si="29"/>
        <v>48816821.240000002</v>
      </c>
    </row>
    <row r="307" spans="1:16" x14ac:dyDescent="0.35">
      <c r="A307">
        <v>2007</v>
      </c>
      <c r="B307">
        <v>3</v>
      </c>
      <c r="C307">
        <v>4</v>
      </c>
      <c r="D307">
        <v>1000000</v>
      </c>
      <c r="E307">
        <v>0</v>
      </c>
      <c r="F307">
        <v>0</v>
      </c>
      <c r="H307">
        <f t="shared" si="25"/>
        <v>2007</v>
      </c>
      <c r="I307" t="str">
        <f>VLOOKUP(B307,Lookup!A:B,2,FALSE)</f>
        <v>Jigawa</v>
      </c>
      <c r="J307" t="str">
        <f>VLOOKUP($C307,Lookup!$Q:$V,6,FALSE)</f>
        <v>Recurrent Revenue</v>
      </c>
      <c r="K307" t="str">
        <f>VLOOKUP($C307,Lookup!$Q:$V,5,FALSE)</f>
        <v>Internally Generated Revenues (IGR)</v>
      </c>
      <c r="L307" t="str">
        <f>VLOOKUP($C307,Lookup!$Q:$V,4,FALSE)</f>
        <v>Grants and Reimbursements (Recurrent)</v>
      </c>
      <c r="M307">
        <f t="shared" si="26"/>
        <v>1000000</v>
      </c>
      <c r="N307">
        <f t="shared" si="27"/>
        <v>0</v>
      </c>
      <c r="O307">
        <f t="shared" si="28"/>
        <v>1000000</v>
      </c>
      <c r="P307">
        <f t="shared" si="29"/>
        <v>0</v>
      </c>
    </row>
    <row r="308" spans="1:16" x14ac:dyDescent="0.35">
      <c r="A308">
        <v>2007</v>
      </c>
      <c r="B308">
        <v>3</v>
      </c>
      <c r="C308">
        <v>6</v>
      </c>
      <c r="D308">
        <v>101600000</v>
      </c>
      <c r="E308">
        <v>0</v>
      </c>
      <c r="F308">
        <v>0</v>
      </c>
      <c r="H308">
        <f t="shared" si="25"/>
        <v>2007</v>
      </c>
      <c r="I308" t="str">
        <f>VLOOKUP(B308,Lookup!A:B,2,FALSE)</f>
        <v>Jigawa</v>
      </c>
      <c r="J308" t="str">
        <f>VLOOKUP($C308,Lookup!$Q:$V,6,FALSE)</f>
        <v>Recurrent Revenue</v>
      </c>
      <c r="K308" t="str">
        <f>VLOOKUP($C308,Lookup!$Q:$V,5,FALSE)</f>
        <v>Internally Generated Revenues (IGR)</v>
      </c>
      <c r="L308" t="str">
        <f>VLOOKUP($C308,Lookup!$Q:$V,4,FALSE)</f>
        <v>Interest and Dividends</v>
      </c>
      <c r="M308">
        <f t="shared" si="26"/>
        <v>101600000</v>
      </c>
      <c r="N308">
        <f t="shared" si="27"/>
        <v>0</v>
      </c>
      <c r="O308">
        <f t="shared" si="28"/>
        <v>101600000</v>
      </c>
      <c r="P308">
        <f t="shared" si="29"/>
        <v>0</v>
      </c>
    </row>
    <row r="309" spans="1:16" x14ac:dyDescent="0.35">
      <c r="A309">
        <v>2007</v>
      </c>
      <c r="B309">
        <v>3</v>
      </c>
      <c r="C309">
        <v>7</v>
      </c>
      <c r="D309">
        <v>0</v>
      </c>
      <c r="E309">
        <v>0</v>
      </c>
      <c r="F309">
        <v>122770677.16</v>
      </c>
      <c r="H309">
        <f t="shared" si="25"/>
        <v>2007</v>
      </c>
      <c r="I309" t="str">
        <f>VLOOKUP(B309,Lookup!A:B,2,FALSE)</f>
        <v>Jigawa</v>
      </c>
      <c r="J309" t="str">
        <f>VLOOKUP($C309,Lookup!$Q:$V,6,FALSE)</f>
        <v>Recurrent Revenue</v>
      </c>
      <c r="K309" t="str">
        <f>VLOOKUP($C309,Lookup!$Q:$V,5,FALSE)</f>
        <v>Internally Generated Revenues (IGR)</v>
      </c>
      <c r="L309" t="str">
        <f>VLOOKUP($C309,Lookup!$Q:$V,4,FALSE)</f>
        <v>Interest and Loan Repayment (Recurrent)</v>
      </c>
      <c r="M309">
        <f t="shared" si="26"/>
        <v>0</v>
      </c>
      <c r="N309">
        <f t="shared" si="27"/>
        <v>0</v>
      </c>
      <c r="O309">
        <f t="shared" si="28"/>
        <v>0</v>
      </c>
      <c r="P309">
        <f t="shared" si="29"/>
        <v>122770677.16</v>
      </c>
    </row>
    <row r="310" spans="1:16" x14ac:dyDescent="0.35">
      <c r="A310">
        <v>2007</v>
      </c>
      <c r="B310">
        <v>3</v>
      </c>
      <c r="C310">
        <v>8</v>
      </c>
      <c r="D310">
        <v>8570000</v>
      </c>
      <c r="E310">
        <v>0</v>
      </c>
      <c r="F310">
        <v>7540913.0300000003</v>
      </c>
      <c r="H310">
        <f t="shared" si="25"/>
        <v>2007</v>
      </c>
      <c r="I310" t="str">
        <f>VLOOKUP(B310,Lookup!A:B,2,FALSE)</f>
        <v>Jigawa</v>
      </c>
      <c r="J310" t="str">
        <f>VLOOKUP($C310,Lookup!$Q:$V,6,FALSE)</f>
        <v>Recurrent Revenue</v>
      </c>
      <c r="K310" t="str">
        <f>VLOOKUP($C310,Lookup!$Q:$V,5,FALSE)</f>
        <v>Internally Generated Revenues (IGR)</v>
      </c>
      <c r="L310" t="str">
        <f>VLOOKUP($C310,Lookup!$Q:$V,4,FALSE)</f>
        <v>Licences &amp; Royalities</v>
      </c>
      <c r="M310">
        <f t="shared" si="26"/>
        <v>8570000</v>
      </c>
      <c r="N310">
        <f t="shared" si="27"/>
        <v>0</v>
      </c>
      <c r="O310">
        <f t="shared" si="28"/>
        <v>8570000</v>
      </c>
      <c r="P310">
        <f t="shared" si="29"/>
        <v>7540913.0300000003</v>
      </c>
    </row>
    <row r="311" spans="1:16" x14ac:dyDescent="0.35">
      <c r="A311">
        <v>2007</v>
      </c>
      <c r="B311">
        <v>3</v>
      </c>
      <c r="C311">
        <v>10</v>
      </c>
      <c r="D311">
        <v>150455000</v>
      </c>
      <c r="E311">
        <v>0</v>
      </c>
      <c r="F311">
        <v>193750004.84999999</v>
      </c>
      <c r="H311">
        <f t="shared" si="25"/>
        <v>2007</v>
      </c>
      <c r="I311" t="str">
        <f>VLOOKUP(B311,Lookup!A:B,2,FALSE)</f>
        <v>Jigawa</v>
      </c>
      <c r="J311" t="str">
        <f>VLOOKUP($C311,Lookup!$Q:$V,6,FALSE)</f>
        <v>Recurrent Revenue</v>
      </c>
      <c r="K311" t="str">
        <f>VLOOKUP($C311,Lookup!$Q:$V,5,FALSE)</f>
        <v>Internally Generated Revenues (IGR)</v>
      </c>
      <c r="L311" t="str">
        <f>VLOOKUP($C311,Lookup!$Q:$V,4,FALSE)</f>
        <v>Other/Miscellaneous Revenue (Recurrent)</v>
      </c>
      <c r="M311">
        <f t="shared" si="26"/>
        <v>150455000</v>
      </c>
      <c r="N311">
        <f t="shared" si="27"/>
        <v>0</v>
      </c>
      <c r="O311">
        <f t="shared" si="28"/>
        <v>150455000</v>
      </c>
      <c r="P311">
        <f t="shared" si="29"/>
        <v>193750004.84999999</v>
      </c>
    </row>
    <row r="312" spans="1:16" x14ac:dyDescent="0.35">
      <c r="A312">
        <v>2007</v>
      </c>
      <c r="B312">
        <v>3</v>
      </c>
      <c r="C312">
        <v>11</v>
      </c>
      <c r="D312">
        <v>0</v>
      </c>
      <c r="E312">
        <v>0</v>
      </c>
      <c r="F312">
        <v>0</v>
      </c>
      <c r="H312">
        <f t="shared" si="25"/>
        <v>2007</v>
      </c>
      <c r="I312" t="str">
        <f>VLOOKUP(B312,Lookup!A:B,2,FALSE)</f>
        <v>Jigawa</v>
      </c>
      <c r="J312" t="str">
        <f>VLOOKUP($C312,Lookup!$Q:$V,6,FALSE)</f>
        <v>Recurrent Revenue</v>
      </c>
      <c r="K312" t="str">
        <f>VLOOKUP($C312,Lookup!$Q:$V,5,FALSE)</f>
        <v>Internally Generated Revenues (IGR)</v>
      </c>
      <c r="L312" t="str">
        <f>VLOOKUP($C312,Lookup!$Q:$V,4,FALSE)</f>
        <v>Reimbursements</v>
      </c>
      <c r="M312">
        <f t="shared" si="26"/>
        <v>0</v>
      </c>
      <c r="N312">
        <f t="shared" si="27"/>
        <v>0</v>
      </c>
      <c r="O312">
        <f t="shared" si="28"/>
        <v>0</v>
      </c>
      <c r="P312">
        <f t="shared" si="29"/>
        <v>0</v>
      </c>
    </row>
    <row r="313" spans="1:16" x14ac:dyDescent="0.35">
      <c r="A313">
        <v>2007</v>
      </c>
      <c r="B313">
        <v>3</v>
      </c>
      <c r="C313">
        <v>12</v>
      </c>
      <c r="D313">
        <v>1010000</v>
      </c>
      <c r="E313">
        <v>0</v>
      </c>
      <c r="F313">
        <v>31141719.5</v>
      </c>
      <c r="H313">
        <f t="shared" si="25"/>
        <v>2007</v>
      </c>
      <c r="I313" t="str">
        <f>VLOOKUP(B313,Lookup!A:B,2,FALSE)</f>
        <v>Jigawa</v>
      </c>
      <c r="J313" t="str">
        <f>VLOOKUP($C313,Lookup!$Q:$V,6,FALSE)</f>
        <v>Recurrent Revenue</v>
      </c>
      <c r="K313" t="str">
        <f>VLOOKUP($C313,Lookup!$Q:$V,5,FALSE)</f>
        <v>Internally Generated Revenues (IGR)</v>
      </c>
      <c r="L313" t="str">
        <f>VLOOKUP($C313,Lookup!$Q:$V,4,FALSE)</f>
        <v>Rent on Government Property</v>
      </c>
      <c r="M313">
        <f t="shared" si="26"/>
        <v>1010000</v>
      </c>
      <c r="N313">
        <f t="shared" si="27"/>
        <v>0</v>
      </c>
      <c r="O313">
        <f t="shared" si="28"/>
        <v>1010000</v>
      </c>
      <c r="P313">
        <f t="shared" si="29"/>
        <v>31141719.5</v>
      </c>
    </row>
    <row r="314" spans="1:16" x14ac:dyDescent="0.35">
      <c r="A314">
        <v>2007</v>
      </c>
      <c r="B314">
        <v>3</v>
      </c>
      <c r="C314">
        <v>14</v>
      </c>
      <c r="D314">
        <v>490000000</v>
      </c>
      <c r="E314">
        <v>0</v>
      </c>
      <c r="F314">
        <v>387965071.22000003</v>
      </c>
      <c r="H314">
        <f t="shared" si="25"/>
        <v>2007</v>
      </c>
      <c r="I314" t="str">
        <f>VLOOKUP(B314,Lookup!A:B,2,FALSE)</f>
        <v>Jigawa</v>
      </c>
      <c r="J314" t="str">
        <f>VLOOKUP($C314,Lookup!$Q:$V,6,FALSE)</f>
        <v>Recurrent Revenue</v>
      </c>
      <c r="K314" t="str">
        <f>VLOOKUP($C314,Lookup!$Q:$V,5,FALSE)</f>
        <v>Internally Generated Revenues (IGR)</v>
      </c>
      <c r="L314" t="str">
        <f>VLOOKUP($C314,Lookup!$Q:$V,4,FALSE)</f>
        <v>Taxes</v>
      </c>
      <c r="M314">
        <f t="shared" si="26"/>
        <v>490000000</v>
      </c>
      <c r="N314">
        <f t="shared" si="27"/>
        <v>0</v>
      </c>
      <c r="O314">
        <f t="shared" si="28"/>
        <v>490000000</v>
      </c>
      <c r="P314">
        <f t="shared" si="29"/>
        <v>387965071.22000003</v>
      </c>
    </row>
    <row r="315" spans="1:16" x14ac:dyDescent="0.35">
      <c r="A315">
        <v>2007</v>
      </c>
      <c r="B315">
        <v>3</v>
      </c>
      <c r="C315">
        <v>19</v>
      </c>
      <c r="D315">
        <v>0</v>
      </c>
      <c r="E315">
        <v>0</v>
      </c>
      <c r="F315">
        <v>0</v>
      </c>
      <c r="H315">
        <f t="shared" si="25"/>
        <v>2007</v>
      </c>
      <c r="I315" t="str">
        <f>VLOOKUP(B315,Lookup!A:B,2,FALSE)</f>
        <v>Jigawa</v>
      </c>
      <c r="J315" t="str">
        <f>VLOOKUP($C315,Lookup!$Q:$V,6,FALSE)</f>
        <v>Recurrent Revenue</v>
      </c>
      <c r="K315" t="str">
        <f>VLOOKUP($C315,Lookup!$Q:$V,5,FALSE)</f>
        <v>Federally Allocated Revenues</v>
      </c>
      <c r="L315" t="str">
        <f>VLOOKUP($C315,Lookup!$Q:$V,4,FALSE)</f>
        <v>Augmentation</v>
      </c>
      <c r="M315">
        <f t="shared" si="26"/>
        <v>0</v>
      </c>
      <c r="N315">
        <f t="shared" si="27"/>
        <v>0</v>
      </c>
      <c r="O315">
        <f t="shared" si="28"/>
        <v>0</v>
      </c>
      <c r="P315">
        <f t="shared" si="29"/>
        <v>0</v>
      </c>
    </row>
    <row r="316" spans="1:16" x14ac:dyDescent="0.35">
      <c r="A316">
        <v>2007</v>
      </c>
      <c r="B316">
        <v>3</v>
      </c>
      <c r="C316">
        <v>20</v>
      </c>
      <c r="D316">
        <v>0</v>
      </c>
      <c r="E316">
        <v>0</v>
      </c>
      <c r="F316">
        <v>0</v>
      </c>
      <c r="H316">
        <f t="shared" si="25"/>
        <v>2007</v>
      </c>
      <c r="I316" t="str">
        <f>VLOOKUP(B316,Lookup!A:B,2,FALSE)</f>
        <v>Jigawa</v>
      </c>
      <c r="J316" t="str">
        <f>VLOOKUP($C316,Lookup!$Q:$V,6,FALSE)</f>
        <v>Recurrent Revenue</v>
      </c>
      <c r="K316" t="str">
        <f>VLOOKUP($C316,Lookup!$Q:$V,5,FALSE)</f>
        <v>Federally Allocated Revenues</v>
      </c>
      <c r="L316" t="str">
        <f>VLOOKUP($C316,Lookup!$Q:$V,4,FALSE)</f>
        <v>Ecological Fund</v>
      </c>
      <c r="M316">
        <f t="shared" si="26"/>
        <v>0</v>
      </c>
      <c r="N316">
        <f t="shared" si="27"/>
        <v>0</v>
      </c>
      <c r="O316">
        <f t="shared" si="28"/>
        <v>0</v>
      </c>
      <c r="P316">
        <f t="shared" si="29"/>
        <v>0</v>
      </c>
    </row>
    <row r="317" spans="1:16" x14ac:dyDescent="0.35">
      <c r="A317">
        <v>2007</v>
      </c>
      <c r="B317">
        <v>3</v>
      </c>
      <c r="C317">
        <v>21</v>
      </c>
      <c r="D317">
        <v>4000000000</v>
      </c>
      <c r="E317">
        <v>0</v>
      </c>
      <c r="F317">
        <v>2919961738.9699998</v>
      </c>
      <c r="H317">
        <f t="shared" si="25"/>
        <v>2007</v>
      </c>
      <c r="I317" t="str">
        <f>VLOOKUP(B317,Lookup!A:B,2,FALSE)</f>
        <v>Jigawa</v>
      </c>
      <c r="J317" t="str">
        <f>VLOOKUP($C317,Lookup!$Q:$V,6,FALSE)</f>
        <v>Recurrent Revenue</v>
      </c>
      <c r="K317" t="str">
        <f>VLOOKUP($C317,Lookup!$Q:$V,5,FALSE)</f>
        <v>Federally Allocated Revenues</v>
      </c>
      <c r="L317" t="str">
        <f>VLOOKUP($C317,Lookup!$Q:$V,4,FALSE)</f>
        <v>Excess Crude Revenue</v>
      </c>
      <c r="M317">
        <f t="shared" si="26"/>
        <v>4000000000</v>
      </c>
      <c r="N317">
        <f t="shared" si="27"/>
        <v>0</v>
      </c>
      <c r="O317">
        <f t="shared" si="28"/>
        <v>4000000000</v>
      </c>
      <c r="P317">
        <f t="shared" si="29"/>
        <v>2919961738.9699998</v>
      </c>
    </row>
    <row r="318" spans="1:16" x14ac:dyDescent="0.35">
      <c r="A318">
        <v>2007</v>
      </c>
      <c r="B318">
        <v>3</v>
      </c>
      <c r="C318">
        <v>24</v>
      </c>
      <c r="D318">
        <v>23800000000</v>
      </c>
      <c r="E318">
        <v>0</v>
      </c>
      <c r="F318">
        <v>22854930794.290001</v>
      </c>
      <c r="H318">
        <f t="shared" si="25"/>
        <v>2007</v>
      </c>
      <c r="I318" t="str">
        <f>VLOOKUP(B318,Lookup!A:B,2,FALSE)</f>
        <v>Jigawa</v>
      </c>
      <c r="J318" t="str">
        <f>VLOOKUP($C318,Lookup!$Q:$V,6,FALSE)</f>
        <v>Recurrent Revenue</v>
      </c>
      <c r="K318" t="str">
        <f>VLOOKUP($C318,Lookup!$Q:$V,5,FALSE)</f>
        <v>Federally Allocated Revenues</v>
      </c>
      <c r="L318" t="str">
        <f>VLOOKUP($C318,Lookup!$Q:$V,4,FALSE)</f>
        <v>Statutory Allocation</v>
      </c>
      <c r="M318">
        <f t="shared" si="26"/>
        <v>23800000000</v>
      </c>
      <c r="N318">
        <f t="shared" si="27"/>
        <v>0</v>
      </c>
      <c r="O318">
        <f t="shared" si="28"/>
        <v>23800000000</v>
      </c>
      <c r="P318">
        <f t="shared" si="29"/>
        <v>22854930794.290001</v>
      </c>
    </row>
    <row r="319" spans="1:16" x14ac:dyDescent="0.35">
      <c r="A319">
        <v>2007</v>
      </c>
      <c r="B319">
        <v>3</v>
      </c>
      <c r="C319">
        <v>27</v>
      </c>
      <c r="D319">
        <v>2950000000</v>
      </c>
      <c r="E319">
        <v>0</v>
      </c>
      <c r="F319">
        <v>3467478016.8699999</v>
      </c>
      <c r="H319">
        <f t="shared" si="25"/>
        <v>2007</v>
      </c>
      <c r="I319" t="str">
        <f>VLOOKUP(B319,Lookup!A:B,2,FALSE)</f>
        <v>Jigawa</v>
      </c>
      <c r="J319" t="str">
        <f>VLOOKUP($C319,Lookup!$Q:$V,6,FALSE)</f>
        <v>Recurrent Revenue</v>
      </c>
      <c r="K319" t="str">
        <f>VLOOKUP($C319,Lookup!$Q:$V,5,FALSE)</f>
        <v>Federally Allocated Revenues</v>
      </c>
      <c r="L319" t="str">
        <f>VLOOKUP($C319,Lookup!$Q:$V,4,FALSE)</f>
        <v>Value Added Tax</v>
      </c>
      <c r="M319">
        <f t="shared" si="26"/>
        <v>2950000000</v>
      </c>
      <c r="N319">
        <f t="shared" si="27"/>
        <v>0</v>
      </c>
      <c r="O319">
        <f t="shared" si="28"/>
        <v>2950000000</v>
      </c>
      <c r="P319">
        <f t="shared" si="29"/>
        <v>3467478016.8699999</v>
      </c>
    </row>
    <row r="320" spans="1:16" x14ac:dyDescent="0.35">
      <c r="A320">
        <v>2007</v>
      </c>
      <c r="B320">
        <v>3</v>
      </c>
      <c r="C320">
        <v>28</v>
      </c>
      <c r="D320">
        <v>0</v>
      </c>
      <c r="E320">
        <v>0</v>
      </c>
      <c r="F320">
        <v>0</v>
      </c>
      <c r="H320">
        <f t="shared" si="25"/>
        <v>2007</v>
      </c>
      <c r="I320" t="str">
        <f>VLOOKUP(B320,Lookup!A:B,2,FALSE)</f>
        <v>Jigawa</v>
      </c>
      <c r="J320" t="str">
        <f>VLOOKUP($C320,Lookup!$Q:$V,6,FALSE)</f>
        <v>Recurrent Revenue</v>
      </c>
      <c r="K320" t="str">
        <f>VLOOKUP($C320,Lookup!$Q:$V,5,FALSE)</f>
        <v>Federally Allocated Revenues</v>
      </c>
      <c r="L320" t="str">
        <f>VLOOKUP($C320,Lookup!$Q:$V,4,FALSE)</f>
        <v>SURE-P</v>
      </c>
      <c r="M320">
        <f t="shared" si="26"/>
        <v>0</v>
      </c>
      <c r="N320">
        <f t="shared" si="27"/>
        <v>0</v>
      </c>
      <c r="O320">
        <f t="shared" si="28"/>
        <v>0</v>
      </c>
      <c r="P320">
        <f t="shared" si="29"/>
        <v>0</v>
      </c>
    </row>
    <row r="321" spans="1:16" x14ac:dyDescent="0.35">
      <c r="A321">
        <v>2007</v>
      </c>
      <c r="B321">
        <v>3</v>
      </c>
      <c r="C321">
        <v>34</v>
      </c>
      <c r="D321">
        <v>187240000</v>
      </c>
      <c r="E321">
        <v>0</v>
      </c>
      <c r="F321">
        <v>0</v>
      </c>
      <c r="H321">
        <f t="shared" si="25"/>
        <v>2007</v>
      </c>
      <c r="I321" t="str">
        <f>VLOOKUP(B321,Lookup!A:B,2,FALSE)</f>
        <v>Jigawa</v>
      </c>
      <c r="J321" t="str">
        <f>VLOOKUP($C321,Lookup!$Q:$V,6,FALSE)</f>
        <v>Capital Receipts</v>
      </c>
      <c r="K321" t="str">
        <f>VLOOKUP($C321,Lookup!$Q:$V,5,FALSE)</f>
        <v>Grants</v>
      </c>
      <c r="L321" t="str">
        <f>VLOOKUP($C321,Lookup!$Q:$V,4,FALSE)</f>
        <v>External Grants</v>
      </c>
      <c r="M321">
        <f t="shared" si="26"/>
        <v>187240000</v>
      </c>
      <c r="N321">
        <f t="shared" si="27"/>
        <v>0</v>
      </c>
      <c r="O321">
        <f t="shared" si="28"/>
        <v>187240000</v>
      </c>
      <c r="P321">
        <f t="shared" si="29"/>
        <v>0</v>
      </c>
    </row>
    <row r="322" spans="1:16" x14ac:dyDescent="0.35">
      <c r="A322">
        <v>2007</v>
      </c>
      <c r="B322">
        <v>3</v>
      </c>
      <c r="C322">
        <v>36</v>
      </c>
      <c r="D322">
        <v>0</v>
      </c>
      <c r="E322">
        <v>0</v>
      </c>
      <c r="F322">
        <v>0</v>
      </c>
      <c r="H322">
        <f t="shared" si="25"/>
        <v>2007</v>
      </c>
      <c r="I322" t="str">
        <f>VLOOKUP(B322,Lookup!A:B,2,FALSE)</f>
        <v>Jigawa</v>
      </c>
      <c r="J322" t="str">
        <f>VLOOKUP($C322,Lookup!$Q:$V,6,FALSE)</f>
        <v>Capital Receipts</v>
      </c>
      <c r="K322" t="str">
        <f>VLOOKUP($C322,Lookup!$Q:$V,5,FALSE)</f>
        <v>Grants</v>
      </c>
      <c r="L322" t="str">
        <f>VLOOKUP($C322,Lookup!$Q:$V,4,FALSE)</f>
        <v>Grants and Reimbursements (Capital)</v>
      </c>
      <c r="M322">
        <f t="shared" si="26"/>
        <v>0</v>
      </c>
      <c r="N322">
        <f t="shared" si="27"/>
        <v>0</v>
      </c>
      <c r="O322">
        <f t="shared" si="28"/>
        <v>0</v>
      </c>
      <c r="P322">
        <f t="shared" si="29"/>
        <v>0</v>
      </c>
    </row>
    <row r="323" spans="1:16" x14ac:dyDescent="0.35">
      <c r="A323">
        <v>2007</v>
      </c>
      <c r="B323">
        <v>3</v>
      </c>
      <c r="C323">
        <v>38</v>
      </c>
      <c r="D323">
        <v>4790310000</v>
      </c>
      <c r="E323">
        <v>0</v>
      </c>
      <c r="F323">
        <v>209570000</v>
      </c>
      <c r="H323">
        <f t="shared" ref="H323:H386" si="30">A323</f>
        <v>2007</v>
      </c>
      <c r="I323" t="str">
        <f>VLOOKUP(B323,Lookup!A:B,2,FALSE)</f>
        <v>Jigawa</v>
      </c>
      <c r="J323" t="str">
        <f>VLOOKUP($C323,Lookup!$Q:$V,6,FALSE)</f>
        <v>Capital Receipts</v>
      </c>
      <c r="K323" t="str">
        <f>VLOOKUP($C323,Lookup!$Q:$V,5,FALSE)</f>
        <v>Grants</v>
      </c>
      <c r="L323" t="str">
        <f>VLOOKUP($C323,Lookup!$Q:$V,4,FALSE)</f>
        <v>Internal Grants</v>
      </c>
      <c r="M323">
        <f t="shared" ref="M323:M386" si="31">D323</f>
        <v>4790310000</v>
      </c>
      <c r="N323">
        <f t="shared" ref="N323:N386" si="32">E323</f>
        <v>0</v>
      </c>
      <c r="O323">
        <f t="shared" ref="O323:O386" si="33">N323+M323</f>
        <v>4790310000</v>
      </c>
      <c r="P323">
        <f t="shared" ref="P323:P386" si="34">F323</f>
        <v>209570000</v>
      </c>
    </row>
    <row r="324" spans="1:16" x14ac:dyDescent="0.35">
      <c r="A324">
        <v>2007</v>
      </c>
      <c r="B324">
        <v>3</v>
      </c>
      <c r="C324">
        <v>42</v>
      </c>
      <c r="D324">
        <v>698050000</v>
      </c>
      <c r="E324">
        <v>0</v>
      </c>
      <c r="F324">
        <v>290829882.35000002</v>
      </c>
      <c r="H324">
        <f t="shared" si="30"/>
        <v>2007</v>
      </c>
      <c r="I324" t="str">
        <f>VLOOKUP(B324,Lookup!A:B,2,FALSE)</f>
        <v>Jigawa</v>
      </c>
      <c r="J324" t="str">
        <f>VLOOKUP($C324,Lookup!$Q:$V,6,FALSE)</f>
        <v>Capital Receipts</v>
      </c>
      <c r="K324" t="str">
        <f>VLOOKUP($C324,Lookup!$Q:$V,5,FALSE)</f>
        <v>Loans</v>
      </c>
      <c r="L324" t="str">
        <f>VLOOKUP($C324,Lookup!$Q:$V,4,FALSE)</f>
        <v>External Loans</v>
      </c>
      <c r="M324">
        <f t="shared" si="31"/>
        <v>698050000</v>
      </c>
      <c r="N324">
        <f t="shared" si="32"/>
        <v>0</v>
      </c>
      <c r="O324">
        <f t="shared" si="33"/>
        <v>698050000</v>
      </c>
      <c r="P324">
        <f t="shared" si="34"/>
        <v>290829882.35000002</v>
      </c>
    </row>
    <row r="325" spans="1:16" x14ac:dyDescent="0.35">
      <c r="A325">
        <v>2007</v>
      </c>
      <c r="B325">
        <v>3</v>
      </c>
      <c r="C325">
        <v>43</v>
      </c>
      <c r="D325">
        <v>300000000</v>
      </c>
      <c r="E325">
        <v>0</v>
      </c>
      <c r="F325">
        <v>0</v>
      </c>
      <c r="H325">
        <f t="shared" si="30"/>
        <v>2007</v>
      </c>
      <c r="I325" t="str">
        <f>VLOOKUP(B325,Lookup!A:B,2,FALSE)</f>
        <v>Jigawa</v>
      </c>
      <c r="J325" t="str">
        <f>VLOOKUP($C325,Lookup!$Q:$V,6,FALSE)</f>
        <v>Capital Receipts</v>
      </c>
      <c r="K325" t="str">
        <f>VLOOKUP($C325,Lookup!$Q:$V,5,FALSE)</f>
        <v>Loans</v>
      </c>
      <c r="L325" t="str">
        <f>VLOOKUP($C325,Lookup!$Q:$V,4,FALSE)</f>
        <v>Internal Loans</v>
      </c>
      <c r="M325">
        <f t="shared" si="31"/>
        <v>300000000</v>
      </c>
      <c r="N325">
        <f t="shared" si="32"/>
        <v>0</v>
      </c>
      <c r="O325">
        <f t="shared" si="33"/>
        <v>300000000</v>
      </c>
      <c r="P325">
        <f t="shared" si="34"/>
        <v>0</v>
      </c>
    </row>
    <row r="326" spans="1:16" x14ac:dyDescent="0.35">
      <c r="A326">
        <v>2007</v>
      </c>
      <c r="B326">
        <v>3</v>
      </c>
      <c r="C326">
        <v>44</v>
      </c>
      <c r="D326">
        <v>253400000</v>
      </c>
      <c r="E326">
        <v>0</v>
      </c>
      <c r="F326">
        <v>2369930114.2199998</v>
      </c>
      <c r="H326">
        <f t="shared" si="30"/>
        <v>2007</v>
      </c>
      <c r="I326" t="str">
        <f>VLOOKUP(B326,Lookup!A:B,2,FALSE)</f>
        <v>Jigawa</v>
      </c>
      <c r="J326" t="str">
        <f>VLOOKUP($C326,Lookup!$Q:$V,6,FALSE)</f>
        <v>Capital Receipts</v>
      </c>
      <c r="K326" t="str">
        <f>VLOOKUP($C326,Lookup!$Q:$V,5,FALSE)</f>
        <v>Others</v>
      </c>
      <c r="L326" t="str">
        <f>VLOOKUP($C326,Lookup!$Q:$V,4,FALSE)</f>
        <v>Other/Miscellaneous Revenue (Capital)</v>
      </c>
      <c r="M326">
        <f t="shared" si="31"/>
        <v>253400000</v>
      </c>
      <c r="N326">
        <f t="shared" si="32"/>
        <v>0</v>
      </c>
      <c r="O326">
        <f t="shared" si="33"/>
        <v>253400000</v>
      </c>
      <c r="P326">
        <f t="shared" si="34"/>
        <v>2369930114.2199998</v>
      </c>
    </row>
    <row r="327" spans="1:16" x14ac:dyDescent="0.35">
      <c r="A327">
        <v>2007</v>
      </c>
      <c r="B327">
        <v>3</v>
      </c>
      <c r="C327">
        <v>46</v>
      </c>
      <c r="D327">
        <v>4000000000</v>
      </c>
      <c r="E327">
        <v>0</v>
      </c>
      <c r="F327">
        <v>0</v>
      </c>
      <c r="H327">
        <f t="shared" si="30"/>
        <v>2007</v>
      </c>
      <c r="I327" t="str">
        <f>VLOOKUP(B327,Lookup!A:B,2,FALSE)</f>
        <v>Jigawa</v>
      </c>
      <c r="J327" t="str">
        <f>VLOOKUP($C327,Lookup!$Q:$V,6,FALSE)</f>
        <v>Capital Receipts</v>
      </c>
      <c r="K327" t="str">
        <f>VLOOKUP($C327,Lookup!$Q:$V,5,FALSE)</f>
        <v>Others</v>
      </c>
      <c r="L327" t="str">
        <f>VLOOKUP($C327,Lookup!$Q:$V,4,FALSE)</f>
        <v>LGA Contributions</v>
      </c>
      <c r="M327">
        <f t="shared" si="31"/>
        <v>4000000000</v>
      </c>
      <c r="N327">
        <f t="shared" si="32"/>
        <v>0</v>
      </c>
      <c r="O327">
        <f t="shared" si="33"/>
        <v>4000000000</v>
      </c>
      <c r="P327">
        <f t="shared" si="34"/>
        <v>0</v>
      </c>
    </row>
    <row r="328" spans="1:16" x14ac:dyDescent="0.35">
      <c r="A328">
        <v>2007</v>
      </c>
      <c r="B328">
        <v>3</v>
      </c>
      <c r="C328">
        <v>51</v>
      </c>
      <c r="D328">
        <v>3000000000</v>
      </c>
      <c r="E328">
        <v>0</v>
      </c>
      <c r="F328">
        <v>380878117.29000002</v>
      </c>
      <c r="H328">
        <f t="shared" si="30"/>
        <v>2007</v>
      </c>
      <c r="I328" t="str">
        <f>VLOOKUP(B328,Lookup!A:B,2,FALSE)</f>
        <v>Jigawa</v>
      </c>
      <c r="J328" t="str">
        <f>VLOOKUP($C328,Lookup!$Q:$V,6,FALSE)</f>
        <v>Opening Balance</v>
      </c>
      <c r="K328" t="str">
        <f>VLOOKUP($C328,Lookup!$Q:$V,5,FALSE)</f>
        <v>Opening Balance</v>
      </c>
      <c r="L328" t="str">
        <f>VLOOKUP($C328,Lookup!$Q:$V,4,FALSE)</f>
        <v>Opening Balance</v>
      </c>
      <c r="M328">
        <f t="shared" si="31"/>
        <v>3000000000</v>
      </c>
      <c r="N328">
        <f t="shared" si="32"/>
        <v>0</v>
      </c>
      <c r="O328">
        <f t="shared" si="33"/>
        <v>3000000000</v>
      </c>
      <c r="P328">
        <f t="shared" si="34"/>
        <v>380878117.29000002</v>
      </c>
    </row>
    <row r="329" spans="1:16" x14ac:dyDescent="0.35">
      <c r="A329">
        <v>2007</v>
      </c>
      <c r="B329">
        <v>4</v>
      </c>
      <c r="C329">
        <v>1</v>
      </c>
      <c r="D329">
        <v>0</v>
      </c>
      <c r="E329">
        <v>0</v>
      </c>
      <c r="F329">
        <v>0</v>
      </c>
      <c r="H329">
        <f t="shared" si="30"/>
        <v>2007</v>
      </c>
      <c r="I329" t="str">
        <f>VLOOKUP(B329,Lookup!A:B,2,FALSE)</f>
        <v>Kaduna</v>
      </c>
      <c r="J329" t="str">
        <f>VLOOKUP($C329,Lookup!$Q:$V,6,FALSE)</f>
        <v>Recurrent Revenue</v>
      </c>
      <c r="K329" t="str">
        <f>VLOOKUP($C329,Lookup!$Q:$V,5,FALSE)</f>
        <v>Internally Generated Revenues (IGR)</v>
      </c>
      <c r="L329" t="str">
        <f>VLOOKUP($C329,Lookup!$Q:$V,4,FALSE)</f>
        <v>BTL Receipts (Recurrent)</v>
      </c>
      <c r="M329">
        <f t="shared" si="31"/>
        <v>0</v>
      </c>
      <c r="N329">
        <f t="shared" si="32"/>
        <v>0</v>
      </c>
      <c r="O329">
        <f t="shared" si="33"/>
        <v>0</v>
      </c>
      <c r="P329">
        <f t="shared" si="34"/>
        <v>0</v>
      </c>
    </row>
    <row r="330" spans="1:16" x14ac:dyDescent="0.35">
      <c r="A330">
        <v>2007</v>
      </c>
      <c r="B330">
        <v>4</v>
      </c>
      <c r="C330">
        <v>2</v>
      </c>
      <c r="D330">
        <v>300860625</v>
      </c>
      <c r="E330">
        <v>0</v>
      </c>
      <c r="F330">
        <v>89670477.010000005</v>
      </c>
      <c r="H330">
        <f t="shared" si="30"/>
        <v>2007</v>
      </c>
      <c r="I330" t="str">
        <f>VLOOKUP(B330,Lookup!A:B,2,FALSE)</f>
        <v>Kaduna</v>
      </c>
      <c r="J330" t="str">
        <f>VLOOKUP($C330,Lookup!$Q:$V,6,FALSE)</f>
        <v>Recurrent Revenue</v>
      </c>
      <c r="K330" t="str">
        <f>VLOOKUP($C330,Lookup!$Q:$V,5,FALSE)</f>
        <v>Internally Generated Revenues (IGR)</v>
      </c>
      <c r="L330" t="str">
        <f>VLOOKUP($C330,Lookup!$Q:$V,4,FALSE)</f>
        <v>Earnings and Sales</v>
      </c>
      <c r="M330">
        <f t="shared" si="31"/>
        <v>300860625</v>
      </c>
      <c r="N330">
        <f t="shared" si="32"/>
        <v>0</v>
      </c>
      <c r="O330">
        <f t="shared" si="33"/>
        <v>300860625</v>
      </c>
      <c r="P330">
        <f t="shared" si="34"/>
        <v>89670477.010000005</v>
      </c>
    </row>
    <row r="331" spans="1:16" x14ac:dyDescent="0.35">
      <c r="A331">
        <v>2007</v>
      </c>
      <c r="B331">
        <v>4</v>
      </c>
      <c r="C331">
        <v>3</v>
      </c>
      <c r="D331">
        <v>633854390</v>
      </c>
      <c r="E331">
        <v>0</v>
      </c>
      <c r="F331">
        <v>539916982.58000004</v>
      </c>
      <c r="H331">
        <f t="shared" si="30"/>
        <v>2007</v>
      </c>
      <c r="I331" t="str">
        <f>VLOOKUP(B331,Lookup!A:B,2,FALSE)</f>
        <v>Kaduna</v>
      </c>
      <c r="J331" t="str">
        <f>VLOOKUP($C331,Lookup!$Q:$V,6,FALSE)</f>
        <v>Recurrent Revenue</v>
      </c>
      <c r="K331" t="str">
        <f>VLOOKUP($C331,Lookup!$Q:$V,5,FALSE)</f>
        <v>Internally Generated Revenues (IGR)</v>
      </c>
      <c r="L331" t="str">
        <f>VLOOKUP($C331,Lookup!$Q:$V,4,FALSE)</f>
        <v>Fines &amp; Fees</v>
      </c>
      <c r="M331">
        <f t="shared" si="31"/>
        <v>633854390</v>
      </c>
      <c r="N331">
        <f t="shared" si="32"/>
        <v>0</v>
      </c>
      <c r="O331">
        <f t="shared" si="33"/>
        <v>633854390</v>
      </c>
      <c r="P331">
        <f t="shared" si="34"/>
        <v>539916982.58000004</v>
      </c>
    </row>
    <row r="332" spans="1:16" x14ac:dyDescent="0.35">
      <c r="A332">
        <v>2007</v>
      </c>
      <c r="B332">
        <v>4</v>
      </c>
      <c r="C332">
        <v>6</v>
      </c>
      <c r="D332">
        <v>70500000</v>
      </c>
      <c r="E332">
        <v>0</v>
      </c>
      <c r="F332">
        <v>54526466.43</v>
      </c>
      <c r="H332">
        <f t="shared" si="30"/>
        <v>2007</v>
      </c>
      <c r="I332" t="str">
        <f>VLOOKUP(B332,Lookup!A:B,2,FALSE)</f>
        <v>Kaduna</v>
      </c>
      <c r="J332" t="str">
        <f>VLOOKUP($C332,Lookup!$Q:$V,6,FALSE)</f>
        <v>Recurrent Revenue</v>
      </c>
      <c r="K332" t="str">
        <f>VLOOKUP($C332,Lookup!$Q:$V,5,FALSE)</f>
        <v>Internally Generated Revenues (IGR)</v>
      </c>
      <c r="L332" t="str">
        <f>VLOOKUP($C332,Lookup!$Q:$V,4,FALSE)</f>
        <v>Interest and Dividends</v>
      </c>
      <c r="M332">
        <f t="shared" si="31"/>
        <v>70500000</v>
      </c>
      <c r="N332">
        <f t="shared" si="32"/>
        <v>0</v>
      </c>
      <c r="O332">
        <f t="shared" si="33"/>
        <v>70500000</v>
      </c>
      <c r="P332">
        <f t="shared" si="34"/>
        <v>54526466.43</v>
      </c>
    </row>
    <row r="333" spans="1:16" x14ac:dyDescent="0.35">
      <c r="A333">
        <v>2007</v>
      </c>
      <c r="B333">
        <v>4</v>
      </c>
      <c r="C333">
        <v>8</v>
      </c>
      <c r="D333">
        <v>318312780</v>
      </c>
      <c r="E333">
        <v>0</v>
      </c>
      <c r="F333">
        <v>215256203.83000001</v>
      </c>
      <c r="H333">
        <f t="shared" si="30"/>
        <v>2007</v>
      </c>
      <c r="I333" t="str">
        <f>VLOOKUP(B333,Lookup!A:B,2,FALSE)</f>
        <v>Kaduna</v>
      </c>
      <c r="J333" t="str">
        <f>VLOOKUP($C333,Lookup!$Q:$V,6,FALSE)</f>
        <v>Recurrent Revenue</v>
      </c>
      <c r="K333" t="str">
        <f>VLOOKUP($C333,Lookup!$Q:$V,5,FALSE)</f>
        <v>Internally Generated Revenues (IGR)</v>
      </c>
      <c r="L333" t="str">
        <f>VLOOKUP($C333,Lookup!$Q:$V,4,FALSE)</f>
        <v>Licences &amp; Royalities</v>
      </c>
      <c r="M333">
        <f t="shared" si="31"/>
        <v>318312780</v>
      </c>
      <c r="N333">
        <f t="shared" si="32"/>
        <v>0</v>
      </c>
      <c r="O333">
        <f t="shared" si="33"/>
        <v>318312780</v>
      </c>
      <c r="P333">
        <f t="shared" si="34"/>
        <v>215256203.83000001</v>
      </c>
    </row>
    <row r="334" spans="1:16" x14ac:dyDescent="0.35">
      <c r="A334">
        <v>2007</v>
      </c>
      <c r="B334">
        <v>4</v>
      </c>
      <c r="C334">
        <v>10</v>
      </c>
      <c r="D334">
        <v>407080000</v>
      </c>
      <c r="E334">
        <v>0</v>
      </c>
      <c r="F334">
        <v>986513131.05999994</v>
      </c>
      <c r="H334">
        <f t="shared" si="30"/>
        <v>2007</v>
      </c>
      <c r="I334" t="str">
        <f>VLOOKUP(B334,Lookup!A:B,2,FALSE)</f>
        <v>Kaduna</v>
      </c>
      <c r="J334" t="str">
        <f>VLOOKUP($C334,Lookup!$Q:$V,6,FALSE)</f>
        <v>Recurrent Revenue</v>
      </c>
      <c r="K334" t="str">
        <f>VLOOKUP($C334,Lookup!$Q:$V,5,FALSE)</f>
        <v>Internally Generated Revenues (IGR)</v>
      </c>
      <c r="L334" t="str">
        <f>VLOOKUP($C334,Lookup!$Q:$V,4,FALSE)</f>
        <v>Other/Miscellaneous Revenue (Recurrent)</v>
      </c>
      <c r="M334">
        <f t="shared" si="31"/>
        <v>407080000</v>
      </c>
      <c r="N334">
        <f t="shared" si="32"/>
        <v>0</v>
      </c>
      <c r="O334">
        <f t="shared" si="33"/>
        <v>407080000</v>
      </c>
      <c r="P334">
        <f t="shared" si="34"/>
        <v>986513131.05999994</v>
      </c>
    </row>
    <row r="335" spans="1:16" x14ac:dyDescent="0.35">
      <c r="A335">
        <v>2007</v>
      </c>
      <c r="B335">
        <v>4</v>
      </c>
      <c r="C335">
        <v>11</v>
      </c>
      <c r="D335">
        <v>0</v>
      </c>
      <c r="E335">
        <v>0</v>
      </c>
      <c r="F335">
        <v>24228893.34</v>
      </c>
      <c r="H335">
        <f t="shared" si="30"/>
        <v>2007</v>
      </c>
      <c r="I335" t="str">
        <f>VLOOKUP(B335,Lookup!A:B,2,FALSE)</f>
        <v>Kaduna</v>
      </c>
      <c r="J335" t="str">
        <f>VLOOKUP($C335,Lookup!$Q:$V,6,FALSE)</f>
        <v>Recurrent Revenue</v>
      </c>
      <c r="K335" t="str">
        <f>VLOOKUP($C335,Lookup!$Q:$V,5,FALSE)</f>
        <v>Internally Generated Revenues (IGR)</v>
      </c>
      <c r="L335" t="str">
        <f>VLOOKUP($C335,Lookup!$Q:$V,4,FALSE)</f>
        <v>Reimbursements</v>
      </c>
      <c r="M335">
        <f t="shared" si="31"/>
        <v>0</v>
      </c>
      <c r="N335">
        <f t="shared" si="32"/>
        <v>0</v>
      </c>
      <c r="O335">
        <f t="shared" si="33"/>
        <v>0</v>
      </c>
      <c r="P335">
        <f t="shared" si="34"/>
        <v>24228893.34</v>
      </c>
    </row>
    <row r="336" spans="1:16" x14ac:dyDescent="0.35">
      <c r="A336">
        <v>2007</v>
      </c>
      <c r="B336">
        <v>4</v>
      </c>
      <c r="C336">
        <v>12</v>
      </c>
      <c r="D336">
        <v>298860000</v>
      </c>
      <c r="E336">
        <v>0</v>
      </c>
      <c r="F336">
        <v>112145626.78</v>
      </c>
      <c r="H336">
        <f t="shared" si="30"/>
        <v>2007</v>
      </c>
      <c r="I336" t="str">
        <f>VLOOKUP(B336,Lookup!A:B,2,FALSE)</f>
        <v>Kaduna</v>
      </c>
      <c r="J336" t="str">
        <f>VLOOKUP($C336,Lookup!$Q:$V,6,FALSE)</f>
        <v>Recurrent Revenue</v>
      </c>
      <c r="K336" t="str">
        <f>VLOOKUP($C336,Lookup!$Q:$V,5,FALSE)</f>
        <v>Internally Generated Revenues (IGR)</v>
      </c>
      <c r="L336" t="str">
        <f>VLOOKUP($C336,Lookup!$Q:$V,4,FALSE)</f>
        <v>Rent on Government Property</v>
      </c>
      <c r="M336">
        <f t="shared" si="31"/>
        <v>298860000</v>
      </c>
      <c r="N336">
        <f t="shared" si="32"/>
        <v>0</v>
      </c>
      <c r="O336">
        <f t="shared" si="33"/>
        <v>298860000</v>
      </c>
      <c r="P336">
        <f t="shared" si="34"/>
        <v>112145626.78</v>
      </c>
    </row>
    <row r="337" spans="1:16" x14ac:dyDescent="0.35">
      <c r="A337">
        <v>2007</v>
      </c>
      <c r="B337">
        <v>4</v>
      </c>
      <c r="C337">
        <v>13</v>
      </c>
      <c r="D337">
        <v>1150783610</v>
      </c>
      <c r="E337">
        <v>0</v>
      </c>
      <c r="F337">
        <v>1338787438.8</v>
      </c>
      <c r="H337">
        <f t="shared" si="30"/>
        <v>2007</v>
      </c>
      <c r="I337" t="str">
        <f>VLOOKUP(B337,Lookup!A:B,2,FALSE)</f>
        <v>Kaduna</v>
      </c>
      <c r="J337" t="str">
        <f>VLOOKUP($C337,Lookup!$Q:$V,6,FALSE)</f>
        <v>Recurrent Revenue</v>
      </c>
      <c r="K337" t="str">
        <f>VLOOKUP($C337,Lookup!$Q:$V,5,FALSE)</f>
        <v>Internally Generated Revenues (IGR)</v>
      </c>
      <c r="L337" t="str">
        <f>VLOOKUP($C337,Lookup!$Q:$V,4,FALSE)</f>
        <v>Revenue Parastatals</v>
      </c>
      <c r="M337">
        <f t="shared" si="31"/>
        <v>1150783610</v>
      </c>
      <c r="N337">
        <f t="shared" si="32"/>
        <v>0</v>
      </c>
      <c r="O337">
        <f t="shared" si="33"/>
        <v>1150783610</v>
      </c>
      <c r="P337">
        <f t="shared" si="34"/>
        <v>1338787438.8</v>
      </c>
    </row>
    <row r="338" spans="1:16" x14ac:dyDescent="0.35">
      <c r="A338">
        <v>2007</v>
      </c>
      <c r="B338">
        <v>4</v>
      </c>
      <c r="C338">
        <v>14</v>
      </c>
      <c r="D338">
        <v>4644064980</v>
      </c>
      <c r="E338">
        <v>0</v>
      </c>
      <c r="F338">
        <v>3634529659.3400002</v>
      </c>
      <c r="H338">
        <f t="shared" si="30"/>
        <v>2007</v>
      </c>
      <c r="I338" t="str">
        <f>VLOOKUP(B338,Lookup!A:B,2,FALSE)</f>
        <v>Kaduna</v>
      </c>
      <c r="J338" t="str">
        <f>VLOOKUP($C338,Lookup!$Q:$V,6,FALSE)</f>
        <v>Recurrent Revenue</v>
      </c>
      <c r="K338" t="str">
        <f>VLOOKUP($C338,Lookup!$Q:$V,5,FALSE)</f>
        <v>Internally Generated Revenues (IGR)</v>
      </c>
      <c r="L338" t="str">
        <f>VLOOKUP($C338,Lookup!$Q:$V,4,FALSE)</f>
        <v>Taxes</v>
      </c>
      <c r="M338">
        <f t="shared" si="31"/>
        <v>4644064980</v>
      </c>
      <c r="N338">
        <f t="shared" si="32"/>
        <v>0</v>
      </c>
      <c r="O338">
        <f t="shared" si="33"/>
        <v>4644064980</v>
      </c>
      <c r="P338">
        <f t="shared" si="34"/>
        <v>3634529659.3400002</v>
      </c>
    </row>
    <row r="339" spans="1:16" x14ac:dyDescent="0.35">
      <c r="A339">
        <v>2007</v>
      </c>
      <c r="B339">
        <v>4</v>
      </c>
      <c r="C339">
        <v>19</v>
      </c>
      <c r="D339">
        <v>0</v>
      </c>
      <c r="E339">
        <v>0</v>
      </c>
      <c r="F339">
        <v>0</v>
      </c>
      <c r="H339">
        <f t="shared" si="30"/>
        <v>2007</v>
      </c>
      <c r="I339" t="str">
        <f>VLOOKUP(B339,Lookup!A:B,2,FALSE)</f>
        <v>Kaduna</v>
      </c>
      <c r="J339" t="str">
        <f>VLOOKUP($C339,Lookup!$Q:$V,6,FALSE)</f>
        <v>Recurrent Revenue</v>
      </c>
      <c r="K339" t="str">
        <f>VLOOKUP($C339,Lookup!$Q:$V,5,FALSE)</f>
        <v>Federally Allocated Revenues</v>
      </c>
      <c r="L339" t="str">
        <f>VLOOKUP($C339,Lookup!$Q:$V,4,FALSE)</f>
        <v>Augmentation</v>
      </c>
      <c r="M339">
        <f t="shared" si="31"/>
        <v>0</v>
      </c>
      <c r="N339">
        <f t="shared" si="32"/>
        <v>0</v>
      </c>
      <c r="O339">
        <f t="shared" si="33"/>
        <v>0</v>
      </c>
      <c r="P339">
        <f t="shared" si="34"/>
        <v>0</v>
      </c>
    </row>
    <row r="340" spans="1:16" x14ac:dyDescent="0.35">
      <c r="A340">
        <v>2007</v>
      </c>
      <c r="B340">
        <v>4</v>
      </c>
      <c r="C340">
        <v>20</v>
      </c>
      <c r="D340">
        <v>0</v>
      </c>
      <c r="E340">
        <v>0</v>
      </c>
      <c r="F340">
        <v>0</v>
      </c>
      <c r="H340">
        <f t="shared" si="30"/>
        <v>2007</v>
      </c>
      <c r="I340" t="str">
        <f>VLOOKUP(B340,Lookup!A:B,2,FALSE)</f>
        <v>Kaduna</v>
      </c>
      <c r="J340" t="str">
        <f>VLOOKUP($C340,Lookup!$Q:$V,6,FALSE)</f>
        <v>Recurrent Revenue</v>
      </c>
      <c r="K340" t="str">
        <f>VLOOKUP($C340,Lookup!$Q:$V,5,FALSE)</f>
        <v>Federally Allocated Revenues</v>
      </c>
      <c r="L340" t="str">
        <f>VLOOKUP($C340,Lookup!$Q:$V,4,FALSE)</f>
        <v>Ecological Fund</v>
      </c>
      <c r="M340">
        <f t="shared" si="31"/>
        <v>0</v>
      </c>
      <c r="N340">
        <f t="shared" si="32"/>
        <v>0</v>
      </c>
      <c r="O340">
        <f t="shared" si="33"/>
        <v>0</v>
      </c>
      <c r="P340">
        <f t="shared" si="34"/>
        <v>0</v>
      </c>
    </row>
    <row r="341" spans="1:16" x14ac:dyDescent="0.35">
      <c r="A341">
        <v>2007</v>
      </c>
      <c r="B341">
        <v>4</v>
      </c>
      <c r="C341">
        <v>21</v>
      </c>
      <c r="D341">
        <v>0</v>
      </c>
      <c r="E341">
        <v>0</v>
      </c>
      <c r="F341">
        <v>0</v>
      </c>
      <c r="H341">
        <f t="shared" si="30"/>
        <v>2007</v>
      </c>
      <c r="I341" t="str">
        <f>VLOOKUP(B341,Lookup!A:B,2,FALSE)</f>
        <v>Kaduna</v>
      </c>
      <c r="J341" t="str">
        <f>VLOOKUP($C341,Lookup!$Q:$V,6,FALSE)</f>
        <v>Recurrent Revenue</v>
      </c>
      <c r="K341" t="str">
        <f>VLOOKUP($C341,Lookup!$Q:$V,5,FALSE)</f>
        <v>Federally Allocated Revenues</v>
      </c>
      <c r="L341" t="str">
        <f>VLOOKUP($C341,Lookup!$Q:$V,4,FALSE)</f>
        <v>Excess Crude Revenue</v>
      </c>
      <c r="M341">
        <f t="shared" si="31"/>
        <v>0</v>
      </c>
      <c r="N341">
        <f t="shared" si="32"/>
        <v>0</v>
      </c>
      <c r="O341">
        <f t="shared" si="33"/>
        <v>0</v>
      </c>
      <c r="P341">
        <f t="shared" si="34"/>
        <v>0</v>
      </c>
    </row>
    <row r="342" spans="1:16" x14ac:dyDescent="0.35">
      <c r="A342">
        <v>2007</v>
      </c>
      <c r="B342">
        <v>4</v>
      </c>
      <c r="C342">
        <v>24</v>
      </c>
      <c r="D342">
        <v>39925815660</v>
      </c>
      <c r="E342">
        <v>0</v>
      </c>
      <c r="F342">
        <v>42967328324.379997</v>
      </c>
      <c r="H342">
        <f t="shared" si="30"/>
        <v>2007</v>
      </c>
      <c r="I342" t="str">
        <f>VLOOKUP(B342,Lookup!A:B,2,FALSE)</f>
        <v>Kaduna</v>
      </c>
      <c r="J342" t="str">
        <f>VLOOKUP($C342,Lookup!$Q:$V,6,FALSE)</f>
        <v>Recurrent Revenue</v>
      </c>
      <c r="K342" t="str">
        <f>VLOOKUP($C342,Lookup!$Q:$V,5,FALSE)</f>
        <v>Federally Allocated Revenues</v>
      </c>
      <c r="L342" t="str">
        <f>VLOOKUP($C342,Lookup!$Q:$V,4,FALSE)</f>
        <v>Statutory Allocation</v>
      </c>
      <c r="M342">
        <f t="shared" si="31"/>
        <v>39925815660</v>
      </c>
      <c r="N342">
        <f t="shared" si="32"/>
        <v>0</v>
      </c>
      <c r="O342">
        <f t="shared" si="33"/>
        <v>39925815660</v>
      </c>
      <c r="P342">
        <f t="shared" si="34"/>
        <v>42967328324.379997</v>
      </c>
    </row>
    <row r="343" spans="1:16" x14ac:dyDescent="0.35">
      <c r="A343">
        <v>2007</v>
      </c>
      <c r="B343">
        <v>4</v>
      </c>
      <c r="C343">
        <v>25</v>
      </c>
      <c r="D343">
        <v>0</v>
      </c>
      <c r="E343">
        <v>0</v>
      </c>
      <c r="F343">
        <v>0</v>
      </c>
      <c r="H343">
        <f t="shared" si="30"/>
        <v>2007</v>
      </c>
      <c r="I343" t="str">
        <f>VLOOKUP(B343,Lookup!A:B,2,FALSE)</f>
        <v>Kaduna</v>
      </c>
      <c r="J343" t="str">
        <f>VLOOKUP($C343,Lookup!$Q:$V,6,FALSE)</f>
        <v>Recurrent Revenue</v>
      </c>
      <c r="K343" t="str">
        <f>VLOOKUP($C343,Lookup!$Q:$V,5,FALSE)</f>
        <v>Federally Allocated Revenues</v>
      </c>
      <c r="L343" t="str">
        <f>VLOOKUP($C343,Lookup!$Q:$V,4,FALSE)</f>
        <v>Statutory Receipts (Judiciary)</v>
      </c>
      <c r="M343">
        <f t="shared" si="31"/>
        <v>0</v>
      </c>
      <c r="N343">
        <f t="shared" si="32"/>
        <v>0</v>
      </c>
      <c r="O343">
        <f t="shared" si="33"/>
        <v>0</v>
      </c>
      <c r="P343">
        <f t="shared" si="34"/>
        <v>0</v>
      </c>
    </row>
    <row r="344" spans="1:16" x14ac:dyDescent="0.35">
      <c r="A344">
        <v>2007</v>
      </c>
      <c r="B344">
        <v>4</v>
      </c>
      <c r="C344">
        <v>26</v>
      </c>
      <c r="D344">
        <v>12000000000</v>
      </c>
      <c r="E344">
        <v>0</v>
      </c>
      <c r="F344">
        <v>0</v>
      </c>
      <c r="H344">
        <f t="shared" si="30"/>
        <v>2007</v>
      </c>
      <c r="I344" t="str">
        <f>VLOOKUP(B344,Lookup!A:B,2,FALSE)</f>
        <v>Kaduna</v>
      </c>
      <c r="J344" t="str">
        <f>VLOOKUP($C344,Lookup!$Q:$V,6,FALSE)</f>
        <v>Recurrent Revenue</v>
      </c>
      <c r="K344" t="str">
        <f>VLOOKUP($C344,Lookup!$Q:$V,5,FALSE)</f>
        <v>Federally Allocated Revenues</v>
      </c>
      <c r="L344" t="str">
        <f>VLOOKUP($C344,Lookup!$Q:$V,4,FALSE)</f>
        <v>Statutory Refund- Debt of Paris Clubs</v>
      </c>
      <c r="M344">
        <f t="shared" si="31"/>
        <v>12000000000</v>
      </c>
      <c r="N344">
        <f t="shared" si="32"/>
        <v>0</v>
      </c>
      <c r="O344">
        <f t="shared" si="33"/>
        <v>12000000000</v>
      </c>
      <c r="P344">
        <f t="shared" si="34"/>
        <v>0</v>
      </c>
    </row>
    <row r="345" spans="1:16" x14ac:dyDescent="0.35">
      <c r="A345">
        <v>2007</v>
      </c>
      <c r="B345">
        <v>4</v>
      </c>
      <c r="C345">
        <v>27</v>
      </c>
      <c r="D345">
        <v>4000000000</v>
      </c>
      <c r="E345">
        <v>0</v>
      </c>
      <c r="F345">
        <v>4239198548.77</v>
      </c>
      <c r="H345">
        <f t="shared" si="30"/>
        <v>2007</v>
      </c>
      <c r="I345" t="str">
        <f>VLOOKUP(B345,Lookup!A:B,2,FALSE)</f>
        <v>Kaduna</v>
      </c>
      <c r="J345" t="str">
        <f>VLOOKUP($C345,Lookup!$Q:$V,6,FALSE)</f>
        <v>Recurrent Revenue</v>
      </c>
      <c r="K345" t="str">
        <f>VLOOKUP($C345,Lookup!$Q:$V,5,FALSE)</f>
        <v>Federally Allocated Revenues</v>
      </c>
      <c r="L345" t="str">
        <f>VLOOKUP($C345,Lookup!$Q:$V,4,FALSE)</f>
        <v>Value Added Tax</v>
      </c>
      <c r="M345">
        <f t="shared" si="31"/>
        <v>4000000000</v>
      </c>
      <c r="N345">
        <f t="shared" si="32"/>
        <v>0</v>
      </c>
      <c r="O345">
        <f t="shared" si="33"/>
        <v>4000000000</v>
      </c>
      <c r="P345">
        <f t="shared" si="34"/>
        <v>4239198548.77</v>
      </c>
    </row>
    <row r="346" spans="1:16" x14ac:dyDescent="0.35">
      <c r="A346">
        <v>2007</v>
      </c>
      <c r="B346">
        <v>4</v>
      </c>
      <c r="C346">
        <v>34</v>
      </c>
      <c r="D346">
        <v>986000000</v>
      </c>
      <c r="E346">
        <v>0</v>
      </c>
      <c r="F346">
        <v>0</v>
      </c>
      <c r="H346">
        <f t="shared" si="30"/>
        <v>2007</v>
      </c>
      <c r="I346" t="str">
        <f>VLOOKUP(B346,Lookup!A:B,2,FALSE)</f>
        <v>Kaduna</v>
      </c>
      <c r="J346" t="str">
        <f>VLOOKUP($C346,Lookup!$Q:$V,6,FALSE)</f>
        <v>Capital Receipts</v>
      </c>
      <c r="K346" t="str">
        <f>VLOOKUP($C346,Lookup!$Q:$V,5,FALSE)</f>
        <v>Grants</v>
      </c>
      <c r="L346" t="str">
        <f>VLOOKUP($C346,Lookup!$Q:$V,4,FALSE)</f>
        <v>External Grants</v>
      </c>
      <c r="M346">
        <f t="shared" si="31"/>
        <v>986000000</v>
      </c>
      <c r="N346">
        <f t="shared" si="32"/>
        <v>0</v>
      </c>
      <c r="O346">
        <f t="shared" si="33"/>
        <v>986000000</v>
      </c>
      <c r="P346">
        <f t="shared" si="34"/>
        <v>0</v>
      </c>
    </row>
    <row r="347" spans="1:16" x14ac:dyDescent="0.35">
      <c r="A347">
        <v>2007</v>
      </c>
      <c r="B347">
        <v>4</v>
      </c>
      <c r="C347">
        <v>38</v>
      </c>
      <c r="D347">
        <v>1534430000</v>
      </c>
      <c r="E347">
        <v>0</v>
      </c>
      <c r="F347">
        <v>531453096.41000003</v>
      </c>
      <c r="H347">
        <f t="shared" si="30"/>
        <v>2007</v>
      </c>
      <c r="I347" t="str">
        <f>VLOOKUP(B347,Lookup!A:B,2,FALSE)</f>
        <v>Kaduna</v>
      </c>
      <c r="J347" t="str">
        <f>VLOOKUP($C347,Lookup!$Q:$V,6,FALSE)</f>
        <v>Capital Receipts</v>
      </c>
      <c r="K347" t="str">
        <f>VLOOKUP($C347,Lookup!$Q:$V,5,FALSE)</f>
        <v>Grants</v>
      </c>
      <c r="L347" t="str">
        <f>VLOOKUP($C347,Lookup!$Q:$V,4,FALSE)</f>
        <v>Internal Grants</v>
      </c>
      <c r="M347">
        <f t="shared" si="31"/>
        <v>1534430000</v>
      </c>
      <c r="N347">
        <f t="shared" si="32"/>
        <v>0</v>
      </c>
      <c r="O347">
        <f t="shared" si="33"/>
        <v>1534430000</v>
      </c>
      <c r="P347">
        <f t="shared" si="34"/>
        <v>531453096.41000003</v>
      </c>
    </row>
    <row r="348" spans="1:16" x14ac:dyDescent="0.35">
      <c r="A348">
        <v>2007</v>
      </c>
      <c r="B348">
        <v>4</v>
      </c>
      <c r="C348">
        <v>42</v>
      </c>
      <c r="D348">
        <v>5373141455</v>
      </c>
      <c r="E348">
        <v>0</v>
      </c>
      <c r="F348">
        <v>3527940593.8400002</v>
      </c>
      <c r="H348">
        <f t="shared" si="30"/>
        <v>2007</v>
      </c>
      <c r="I348" t="str">
        <f>VLOOKUP(B348,Lookup!A:B,2,FALSE)</f>
        <v>Kaduna</v>
      </c>
      <c r="J348" t="str">
        <f>VLOOKUP($C348,Lookup!$Q:$V,6,FALSE)</f>
        <v>Capital Receipts</v>
      </c>
      <c r="K348" t="str">
        <f>VLOOKUP($C348,Lookup!$Q:$V,5,FALSE)</f>
        <v>Loans</v>
      </c>
      <c r="L348" t="str">
        <f>VLOOKUP($C348,Lookup!$Q:$V,4,FALSE)</f>
        <v>External Loans</v>
      </c>
      <c r="M348">
        <f t="shared" si="31"/>
        <v>5373141455</v>
      </c>
      <c r="N348">
        <f t="shared" si="32"/>
        <v>0</v>
      </c>
      <c r="O348">
        <f t="shared" si="33"/>
        <v>5373141455</v>
      </c>
      <c r="P348">
        <f t="shared" si="34"/>
        <v>3527940593.8400002</v>
      </c>
    </row>
    <row r="349" spans="1:16" x14ac:dyDescent="0.35">
      <c r="A349">
        <v>2007</v>
      </c>
      <c r="B349">
        <v>4</v>
      </c>
      <c r="C349">
        <v>43</v>
      </c>
      <c r="D349">
        <v>785000000</v>
      </c>
      <c r="E349">
        <v>0</v>
      </c>
      <c r="F349">
        <v>0</v>
      </c>
      <c r="H349">
        <f t="shared" si="30"/>
        <v>2007</v>
      </c>
      <c r="I349" t="str">
        <f>VLOOKUP(B349,Lookup!A:B,2,FALSE)</f>
        <v>Kaduna</v>
      </c>
      <c r="J349" t="str">
        <f>VLOOKUP($C349,Lookup!$Q:$V,6,FALSE)</f>
        <v>Capital Receipts</v>
      </c>
      <c r="K349" t="str">
        <f>VLOOKUP($C349,Lookup!$Q:$V,5,FALSE)</f>
        <v>Loans</v>
      </c>
      <c r="L349" t="str">
        <f>VLOOKUP($C349,Lookup!$Q:$V,4,FALSE)</f>
        <v>Internal Loans</v>
      </c>
      <c r="M349">
        <f t="shared" si="31"/>
        <v>785000000</v>
      </c>
      <c r="N349">
        <f t="shared" si="32"/>
        <v>0</v>
      </c>
      <c r="O349">
        <f t="shared" si="33"/>
        <v>785000000</v>
      </c>
      <c r="P349">
        <f t="shared" si="34"/>
        <v>0</v>
      </c>
    </row>
    <row r="350" spans="1:16" x14ac:dyDescent="0.35">
      <c r="A350">
        <v>2007</v>
      </c>
      <c r="B350">
        <v>4</v>
      </c>
      <c r="C350">
        <v>44</v>
      </c>
      <c r="D350">
        <v>2395000000</v>
      </c>
      <c r="E350">
        <v>0</v>
      </c>
      <c r="F350">
        <v>0</v>
      </c>
      <c r="H350">
        <f t="shared" si="30"/>
        <v>2007</v>
      </c>
      <c r="I350" t="str">
        <f>VLOOKUP(B350,Lookup!A:B,2,FALSE)</f>
        <v>Kaduna</v>
      </c>
      <c r="J350" t="str">
        <f>VLOOKUP($C350,Lookup!$Q:$V,6,FALSE)</f>
        <v>Capital Receipts</v>
      </c>
      <c r="K350" t="str">
        <f>VLOOKUP($C350,Lookup!$Q:$V,5,FALSE)</f>
        <v>Others</v>
      </c>
      <c r="L350" t="str">
        <f>VLOOKUP($C350,Lookup!$Q:$V,4,FALSE)</f>
        <v>Other/Miscellaneous Revenue (Capital)</v>
      </c>
      <c r="M350">
        <f t="shared" si="31"/>
        <v>2395000000</v>
      </c>
      <c r="N350">
        <f t="shared" si="32"/>
        <v>0</v>
      </c>
      <c r="O350">
        <f t="shared" si="33"/>
        <v>2395000000</v>
      </c>
      <c r="P350">
        <f t="shared" si="34"/>
        <v>0</v>
      </c>
    </row>
    <row r="351" spans="1:16" x14ac:dyDescent="0.35">
      <c r="A351">
        <v>2007</v>
      </c>
      <c r="B351">
        <v>4</v>
      </c>
      <c r="C351">
        <v>45</v>
      </c>
      <c r="D351">
        <v>3697342000</v>
      </c>
      <c r="E351">
        <v>0</v>
      </c>
      <c r="F351">
        <v>0</v>
      </c>
      <c r="H351">
        <f t="shared" si="30"/>
        <v>2007</v>
      </c>
      <c r="I351" t="str">
        <f>VLOOKUP(B351,Lookup!A:B,2,FALSE)</f>
        <v>Kaduna</v>
      </c>
      <c r="J351" t="str">
        <f>VLOOKUP($C351,Lookup!$Q:$V,6,FALSE)</f>
        <v>Capital Receipts</v>
      </c>
      <c r="K351" t="str">
        <f>VLOOKUP($C351,Lookup!$Q:$V,5,FALSE)</f>
        <v>Others</v>
      </c>
      <c r="L351" t="str">
        <f>VLOOKUP($C351,Lookup!$Q:$V,4,FALSE)</f>
        <v>Sale of Assets/Investments</v>
      </c>
      <c r="M351">
        <f t="shared" si="31"/>
        <v>3697342000</v>
      </c>
      <c r="N351">
        <f t="shared" si="32"/>
        <v>0</v>
      </c>
      <c r="O351">
        <f t="shared" si="33"/>
        <v>3697342000</v>
      </c>
      <c r="P351">
        <f t="shared" si="34"/>
        <v>0</v>
      </c>
    </row>
    <row r="352" spans="1:16" x14ac:dyDescent="0.35">
      <c r="A352">
        <v>2007</v>
      </c>
      <c r="B352">
        <v>4</v>
      </c>
      <c r="C352">
        <v>46</v>
      </c>
      <c r="D352">
        <v>0</v>
      </c>
      <c r="E352">
        <v>0</v>
      </c>
      <c r="F352">
        <v>0</v>
      </c>
      <c r="H352">
        <f t="shared" si="30"/>
        <v>2007</v>
      </c>
      <c r="I352" t="str">
        <f>VLOOKUP(B352,Lookup!A:B,2,FALSE)</f>
        <v>Kaduna</v>
      </c>
      <c r="J352" t="str">
        <f>VLOOKUP($C352,Lookup!$Q:$V,6,FALSE)</f>
        <v>Capital Receipts</v>
      </c>
      <c r="K352" t="str">
        <f>VLOOKUP($C352,Lookup!$Q:$V,5,FALSE)</f>
        <v>Others</v>
      </c>
      <c r="L352" t="str">
        <f>VLOOKUP($C352,Lookup!$Q:$V,4,FALSE)</f>
        <v>LGA Contributions</v>
      </c>
      <c r="M352">
        <f t="shared" si="31"/>
        <v>0</v>
      </c>
      <c r="N352">
        <f t="shared" si="32"/>
        <v>0</v>
      </c>
      <c r="O352">
        <f t="shared" si="33"/>
        <v>0</v>
      </c>
      <c r="P352">
        <f t="shared" si="34"/>
        <v>0</v>
      </c>
    </row>
    <row r="353" spans="1:16" x14ac:dyDescent="0.35">
      <c r="A353">
        <v>2007</v>
      </c>
      <c r="B353">
        <v>4</v>
      </c>
      <c r="C353">
        <v>51</v>
      </c>
      <c r="D353">
        <v>2229697265</v>
      </c>
      <c r="E353">
        <v>0</v>
      </c>
      <c r="F353">
        <v>2915159767.6199999</v>
      </c>
      <c r="H353">
        <f t="shared" si="30"/>
        <v>2007</v>
      </c>
      <c r="I353" t="str">
        <f>VLOOKUP(B353,Lookup!A:B,2,FALSE)</f>
        <v>Kaduna</v>
      </c>
      <c r="J353" t="str">
        <f>VLOOKUP($C353,Lookup!$Q:$V,6,FALSE)</f>
        <v>Opening Balance</v>
      </c>
      <c r="K353" t="str">
        <f>VLOOKUP($C353,Lookup!$Q:$V,5,FALSE)</f>
        <v>Opening Balance</v>
      </c>
      <c r="L353" t="str">
        <f>VLOOKUP($C353,Lookup!$Q:$V,4,FALSE)</f>
        <v>Opening Balance</v>
      </c>
      <c r="M353">
        <f t="shared" si="31"/>
        <v>2229697265</v>
      </c>
      <c r="N353">
        <f t="shared" si="32"/>
        <v>0</v>
      </c>
      <c r="O353">
        <f t="shared" si="33"/>
        <v>2229697265</v>
      </c>
      <c r="P353">
        <f t="shared" si="34"/>
        <v>2915159767.6199999</v>
      </c>
    </row>
    <row r="354" spans="1:16" x14ac:dyDescent="0.35">
      <c r="A354">
        <v>2007</v>
      </c>
      <c r="B354">
        <v>5</v>
      </c>
      <c r="C354">
        <v>2</v>
      </c>
      <c r="D354">
        <v>2005040594</v>
      </c>
      <c r="E354">
        <v>0</v>
      </c>
      <c r="F354">
        <v>1694448948.45</v>
      </c>
      <c r="H354">
        <f t="shared" si="30"/>
        <v>2007</v>
      </c>
      <c r="I354" t="str">
        <f>VLOOKUP(B354,Lookup!A:B,2,FALSE)</f>
        <v>Kano</v>
      </c>
      <c r="J354" t="str">
        <f>VLOOKUP($C354,Lookup!$Q:$V,6,FALSE)</f>
        <v>Recurrent Revenue</v>
      </c>
      <c r="K354" t="str">
        <f>VLOOKUP($C354,Lookup!$Q:$V,5,FALSE)</f>
        <v>Internally Generated Revenues (IGR)</v>
      </c>
      <c r="L354" t="str">
        <f>VLOOKUP($C354,Lookup!$Q:$V,4,FALSE)</f>
        <v>Earnings and Sales</v>
      </c>
      <c r="M354">
        <f t="shared" si="31"/>
        <v>2005040594</v>
      </c>
      <c r="N354">
        <f t="shared" si="32"/>
        <v>0</v>
      </c>
      <c r="O354">
        <f t="shared" si="33"/>
        <v>2005040594</v>
      </c>
      <c r="P354">
        <f t="shared" si="34"/>
        <v>1694448948.45</v>
      </c>
    </row>
    <row r="355" spans="1:16" x14ac:dyDescent="0.35">
      <c r="A355">
        <v>2007</v>
      </c>
      <c r="B355">
        <v>5</v>
      </c>
      <c r="C355">
        <v>3</v>
      </c>
      <c r="D355">
        <v>1689763224</v>
      </c>
      <c r="E355">
        <v>0</v>
      </c>
      <c r="F355">
        <v>3007819106.1700001</v>
      </c>
      <c r="H355">
        <f t="shared" si="30"/>
        <v>2007</v>
      </c>
      <c r="I355" t="str">
        <f>VLOOKUP(B355,Lookup!A:B,2,FALSE)</f>
        <v>Kano</v>
      </c>
      <c r="J355" t="str">
        <f>VLOOKUP($C355,Lookup!$Q:$V,6,FALSE)</f>
        <v>Recurrent Revenue</v>
      </c>
      <c r="K355" t="str">
        <f>VLOOKUP($C355,Lookup!$Q:$V,5,FALSE)</f>
        <v>Internally Generated Revenues (IGR)</v>
      </c>
      <c r="L355" t="str">
        <f>VLOOKUP($C355,Lookup!$Q:$V,4,FALSE)</f>
        <v>Fines &amp; Fees</v>
      </c>
      <c r="M355">
        <f t="shared" si="31"/>
        <v>1689763224</v>
      </c>
      <c r="N355">
        <f t="shared" si="32"/>
        <v>0</v>
      </c>
      <c r="O355">
        <f t="shared" si="33"/>
        <v>1689763224</v>
      </c>
      <c r="P355">
        <f t="shared" si="34"/>
        <v>3007819106.1700001</v>
      </c>
    </row>
    <row r="356" spans="1:16" x14ac:dyDescent="0.35">
      <c r="A356">
        <v>2007</v>
      </c>
      <c r="B356">
        <v>5</v>
      </c>
      <c r="C356">
        <v>4</v>
      </c>
      <c r="D356">
        <v>0</v>
      </c>
      <c r="E356">
        <v>0</v>
      </c>
      <c r="F356">
        <v>142269317.40000001</v>
      </c>
      <c r="H356">
        <f t="shared" si="30"/>
        <v>2007</v>
      </c>
      <c r="I356" t="str">
        <f>VLOOKUP(B356,Lookup!A:B,2,FALSE)</f>
        <v>Kano</v>
      </c>
      <c r="J356" t="str">
        <f>VLOOKUP($C356,Lookup!$Q:$V,6,FALSE)</f>
        <v>Recurrent Revenue</v>
      </c>
      <c r="K356" t="str">
        <f>VLOOKUP($C356,Lookup!$Q:$V,5,FALSE)</f>
        <v>Internally Generated Revenues (IGR)</v>
      </c>
      <c r="L356" t="str">
        <f>VLOOKUP($C356,Lookup!$Q:$V,4,FALSE)</f>
        <v>Grants and Reimbursements (Recurrent)</v>
      </c>
      <c r="M356">
        <f t="shared" si="31"/>
        <v>0</v>
      </c>
      <c r="N356">
        <f t="shared" si="32"/>
        <v>0</v>
      </c>
      <c r="O356">
        <f t="shared" si="33"/>
        <v>0</v>
      </c>
      <c r="P356">
        <f t="shared" si="34"/>
        <v>142269317.40000001</v>
      </c>
    </row>
    <row r="357" spans="1:16" x14ac:dyDescent="0.35">
      <c r="A357">
        <v>2007</v>
      </c>
      <c r="B357">
        <v>5</v>
      </c>
      <c r="C357">
        <v>6</v>
      </c>
      <c r="D357">
        <v>0</v>
      </c>
      <c r="E357">
        <v>0</v>
      </c>
      <c r="F357">
        <v>0</v>
      </c>
      <c r="H357">
        <f t="shared" si="30"/>
        <v>2007</v>
      </c>
      <c r="I357" t="str">
        <f>VLOOKUP(B357,Lookup!A:B,2,FALSE)</f>
        <v>Kano</v>
      </c>
      <c r="J357" t="str">
        <f>VLOOKUP($C357,Lookup!$Q:$V,6,FALSE)</f>
        <v>Recurrent Revenue</v>
      </c>
      <c r="K357" t="str">
        <f>VLOOKUP($C357,Lookup!$Q:$V,5,FALSE)</f>
        <v>Internally Generated Revenues (IGR)</v>
      </c>
      <c r="L357" t="str">
        <f>VLOOKUP($C357,Lookup!$Q:$V,4,FALSE)</f>
        <v>Interest and Dividends</v>
      </c>
      <c r="M357">
        <f t="shared" si="31"/>
        <v>0</v>
      </c>
      <c r="N357">
        <f t="shared" si="32"/>
        <v>0</v>
      </c>
      <c r="O357">
        <f t="shared" si="33"/>
        <v>0</v>
      </c>
      <c r="P357">
        <f t="shared" si="34"/>
        <v>0</v>
      </c>
    </row>
    <row r="358" spans="1:16" x14ac:dyDescent="0.35">
      <c r="A358">
        <v>2007</v>
      </c>
      <c r="B358">
        <v>5</v>
      </c>
      <c r="C358">
        <v>7</v>
      </c>
      <c r="D358">
        <v>774000000</v>
      </c>
      <c r="E358">
        <v>0</v>
      </c>
      <c r="F358">
        <v>425039362.69999999</v>
      </c>
      <c r="H358">
        <f t="shared" si="30"/>
        <v>2007</v>
      </c>
      <c r="I358" t="str">
        <f>VLOOKUP(B358,Lookup!A:B,2,FALSE)</f>
        <v>Kano</v>
      </c>
      <c r="J358" t="str">
        <f>VLOOKUP($C358,Lookup!$Q:$V,6,FALSE)</f>
        <v>Recurrent Revenue</v>
      </c>
      <c r="K358" t="str">
        <f>VLOOKUP($C358,Lookup!$Q:$V,5,FALSE)</f>
        <v>Internally Generated Revenues (IGR)</v>
      </c>
      <c r="L358" t="str">
        <f>VLOOKUP($C358,Lookup!$Q:$V,4,FALSE)</f>
        <v>Interest and Loan Repayment (Recurrent)</v>
      </c>
      <c r="M358">
        <f t="shared" si="31"/>
        <v>774000000</v>
      </c>
      <c r="N358">
        <f t="shared" si="32"/>
        <v>0</v>
      </c>
      <c r="O358">
        <f t="shared" si="33"/>
        <v>774000000</v>
      </c>
      <c r="P358">
        <f t="shared" si="34"/>
        <v>425039362.69999999</v>
      </c>
    </row>
    <row r="359" spans="1:16" x14ac:dyDescent="0.35">
      <c r="A359">
        <v>2007</v>
      </c>
      <c r="B359">
        <v>5</v>
      </c>
      <c r="C359">
        <v>8</v>
      </c>
      <c r="D359">
        <v>117021000</v>
      </c>
      <c r="E359">
        <v>0</v>
      </c>
      <c r="F359">
        <v>126421775</v>
      </c>
      <c r="H359">
        <f t="shared" si="30"/>
        <v>2007</v>
      </c>
      <c r="I359" t="str">
        <f>VLOOKUP(B359,Lookup!A:B,2,FALSE)</f>
        <v>Kano</v>
      </c>
      <c r="J359" t="str">
        <f>VLOOKUP($C359,Lookup!$Q:$V,6,FALSE)</f>
        <v>Recurrent Revenue</v>
      </c>
      <c r="K359" t="str">
        <f>VLOOKUP($C359,Lookup!$Q:$V,5,FALSE)</f>
        <v>Internally Generated Revenues (IGR)</v>
      </c>
      <c r="L359" t="str">
        <f>VLOOKUP($C359,Lookup!$Q:$V,4,FALSE)</f>
        <v>Licences &amp; Royalities</v>
      </c>
      <c r="M359">
        <f t="shared" si="31"/>
        <v>117021000</v>
      </c>
      <c r="N359">
        <f t="shared" si="32"/>
        <v>0</v>
      </c>
      <c r="O359">
        <f t="shared" si="33"/>
        <v>117021000</v>
      </c>
      <c r="P359">
        <f t="shared" si="34"/>
        <v>126421775</v>
      </c>
    </row>
    <row r="360" spans="1:16" x14ac:dyDescent="0.35">
      <c r="A360">
        <v>2007</v>
      </c>
      <c r="B360">
        <v>5</v>
      </c>
      <c r="C360">
        <v>10</v>
      </c>
      <c r="D360">
        <v>0</v>
      </c>
      <c r="E360">
        <v>0</v>
      </c>
      <c r="F360">
        <v>3893889923</v>
      </c>
      <c r="H360">
        <f t="shared" si="30"/>
        <v>2007</v>
      </c>
      <c r="I360" t="str">
        <f>VLOOKUP(B360,Lookup!A:B,2,FALSE)</f>
        <v>Kano</v>
      </c>
      <c r="J360" t="str">
        <f>VLOOKUP($C360,Lookup!$Q:$V,6,FALSE)</f>
        <v>Recurrent Revenue</v>
      </c>
      <c r="K360" t="str">
        <f>VLOOKUP($C360,Lookup!$Q:$V,5,FALSE)</f>
        <v>Internally Generated Revenues (IGR)</v>
      </c>
      <c r="L360" t="str">
        <f>VLOOKUP($C360,Lookup!$Q:$V,4,FALSE)</f>
        <v>Other/Miscellaneous Revenue (Recurrent)</v>
      </c>
      <c r="M360">
        <f t="shared" si="31"/>
        <v>0</v>
      </c>
      <c r="N360">
        <f t="shared" si="32"/>
        <v>0</v>
      </c>
      <c r="O360">
        <f t="shared" si="33"/>
        <v>0</v>
      </c>
      <c r="P360">
        <f t="shared" si="34"/>
        <v>3893889923</v>
      </c>
    </row>
    <row r="361" spans="1:16" x14ac:dyDescent="0.35">
      <c r="A361">
        <v>2007</v>
      </c>
      <c r="B361">
        <v>5</v>
      </c>
      <c r="C361">
        <v>11</v>
      </c>
      <c r="D361">
        <v>0</v>
      </c>
      <c r="E361">
        <v>0</v>
      </c>
      <c r="F361">
        <v>0</v>
      </c>
      <c r="H361">
        <f t="shared" si="30"/>
        <v>2007</v>
      </c>
      <c r="I361" t="str">
        <f>VLOOKUP(B361,Lookup!A:B,2,FALSE)</f>
        <v>Kano</v>
      </c>
      <c r="J361" t="str">
        <f>VLOOKUP($C361,Lookup!$Q:$V,6,FALSE)</f>
        <v>Recurrent Revenue</v>
      </c>
      <c r="K361" t="str">
        <f>VLOOKUP($C361,Lookup!$Q:$V,5,FALSE)</f>
        <v>Internally Generated Revenues (IGR)</v>
      </c>
      <c r="L361" t="str">
        <f>VLOOKUP($C361,Lookup!$Q:$V,4,FALSE)</f>
        <v>Reimbursements</v>
      </c>
      <c r="M361">
        <f t="shared" si="31"/>
        <v>0</v>
      </c>
      <c r="N361">
        <f t="shared" si="32"/>
        <v>0</v>
      </c>
      <c r="O361">
        <f t="shared" si="33"/>
        <v>0</v>
      </c>
      <c r="P361">
        <f t="shared" si="34"/>
        <v>0</v>
      </c>
    </row>
    <row r="362" spans="1:16" x14ac:dyDescent="0.35">
      <c r="A362">
        <v>2007</v>
      </c>
      <c r="B362">
        <v>5</v>
      </c>
      <c r="C362">
        <v>12</v>
      </c>
      <c r="D362">
        <v>212442000</v>
      </c>
      <c r="E362">
        <v>0</v>
      </c>
      <c r="F362">
        <v>192498008.16999999</v>
      </c>
      <c r="H362">
        <f t="shared" si="30"/>
        <v>2007</v>
      </c>
      <c r="I362" t="str">
        <f>VLOOKUP(B362,Lookup!A:B,2,FALSE)</f>
        <v>Kano</v>
      </c>
      <c r="J362" t="str">
        <f>VLOOKUP($C362,Lookup!$Q:$V,6,FALSE)</f>
        <v>Recurrent Revenue</v>
      </c>
      <c r="K362" t="str">
        <f>VLOOKUP($C362,Lookup!$Q:$V,5,FALSE)</f>
        <v>Internally Generated Revenues (IGR)</v>
      </c>
      <c r="L362" t="str">
        <f>VLOOKUP($C362,Lookup!$Q:$V,4,FALSE)</f>
        <v>Rent on Government Property</v>
      </c>
      <c r="M362">
        <f t="shared" si="31"/>
        <v>212442000</v>
      </c>
      <c r="N362">
        <f t="shared" si="32"/>
        <v>0</v>
      </c>
      <c r="O362">
        <f t="shared" si="33"/>
        <v>212442000</v>
      </c>
      <c r="P362">
        <f t="shared" si="34"/>
        <v>192498008.16999999</v>
      </c>
    </row>
    <row r="363" spans="1:16" x14ac:dyDescent="0.35">
      <c r="A363">
        <v>2007</v>
      </c>
      <c r="B363">
        <v>5</v>
      </c>
      <c r="C363">
        <v>14</v>
      </c>
      <c r="D363">
        <v>2538500000</v>
      </c>
      <c r="E363">
        <v>0</v>
      </c>
      <c r="F363">
        <v>2705470465.8600001</v>
      </c>
      <c r="H363">
        <f t="shared" si="30"/>
        <v>2007</v>
      </c>
      <c r="I363" t="str">
        <f>VLOOKUP(B363,Lookup!A:B,2,FALSE)</f>
        <v>Kano</v>
      </c>
      <c r="J363" t="str">
        <f>VLOOKUP($C363,Lookup!$Q:$V,6,FALSE)</f>
        <v>Recurrent Revenue</v>
      </c>
      <c r="K363" t="str">
        <f>VLOOKUP($C363,Lookup!$Q:$V,5,FALSE)</f>
        <v>Internally Generated Revenues (IGR)</v>
      </c>
      <c r="L363" t="str">
        <f>VLOOKUP($C363,Lookup!$Q:$V,4,FALSE)</f>
        <v>Taxes</v>
      </c>
      <c r="M363">
        <f t="shared" si="31"/>
        <v>2538500000</v>
      </c>
      <c r="N363">
        <f t="shared" si="32"/>
        <v>0</v>
      </c>
      <c r="O363">
        <f t="shared" si="33"/>
        <v>2538500000</v>
      </c>
      <c r="P363">
        <f t="shared" si="34"/>
        <v>2705470465.8600001</v>
      </c>
    </row>
    <row r="364" spans="1:16" x14ac:dyDescent="0.35">
      <c r="A364">
        <v>2007</v>
      </c>
      <c r="B364">
        <v>5</v>
      </c>
      <c r="C364">
        <v>19</v>
      </c>
      <c r="D364">
        <v>0</v>
      </c>
      <c r="E364">
        <v>0</v>
      </c>
      <c r="F364">
        <v>0</v>
      </c>
      <c r="H364">
        <f t="shared" si="30"/>
        <v>2007</v>
      </c>
      <c r="I364" t="str">
        <f>VLOOKUP(B364,Lookup!A:B,2,FALSE)</f>
        <v>Kano</v>
      </c>
      <c r="J364" t="str">
        <f>VLOOKUP($C364,Lookup!$Q:$V,6,FALSE)</f>
        <v>Recurrent Revenue</v>
      </c>
      <c r="K364" t="str">
        <f>VLOOKUP($C364,Lookup!$Q:$V,5,FALSE)</f>
        <v>Federally Allocated Revenues</v>
      </c>
      <c r="L364" t="str">
        <f>VLOOKUP($C364,Lookup!$Q:$V,4,FALSE)</f>
        <v>Augmentation</v>
      </c>
      <c r="M364">
        <f t="shared" si="31"/>
        <v>0</v>
      </c>
      <c r="N364">
        <f t="shared" si="32"/>
        <v>0</v>
      </c>
      <c r="O364">
        <f t="shared" si="33"/>
        <v>0</v>
      </c>
      <c r="P364">
        <f t="shared" si="34"/>
        <v>0</v>
      </c>
    </row>
    <row r="365" spans="1:16" x14ac:dyDescent="0.35">
      <c r="A365">
        <v>2007</v>
      </c>
      <c r="B365">
        <v>5</v>
      </c>
      <c r="C365">
        <v>20</v>
      </c>
      <c r="D365">
        <v>0</v>
      </c>
      <c r="E365">
        <v>0</v>
      </c>
      <c r="F365">
        <v>0</v>
      </c>
      <c r="H365">
        <f t="shared" si="30"/>
        <v>2007</v>
      </c>
      <c r="I365" t="str">
        <f>VLOOKUP(B365,Lookup!A:B,2,FALSE)</f>
        <v>Kano</v>
      </c>
      <c r="J365" t="str">
        <f>VLOOKUP($C365,Lookup!$Q:$V,6,FALSE)</f>
        <v>Recurrent Revenue</v>
      </c>
      <c r="K365" t="str">
        <f>VLOOKUP($C365,Lookup!$Q:$V,5,FALSE)</f>
        <v>Federally Allocated Revenues</v>
      </c>
      <c r="L365" t="str">
        <f>VLOOKUP($C365,Lookup!$Q:$V,4,FALSE)</f>
        <v>Ecological Fund</v>
      </c>
      <c r="M365">
        <f t="shared" si="31"/>
        <v>0</v>
      </c>
      <c r="N365">
        <f t="shared" si="32"/>
        <v>0</v>
      </c>
      <c r="O365">
        <f t="shared" si="33"/>
        <v>0</v>
      </c>
      <c r="P365">
        <f t="shared" si="34"/>
        <v>0</v>
      </c>
    </row>
    <row r="366" spans="1:16" x14ac:dyDescent="0.35">
      <c r="A366">
        <v>2007</v>
      </c>
      <c r="B366">
        <v>5</v>
      </c>
      <c r="C366">
        <v>21</v>
      </c>
      <c r="D366">
        <v>0</v>
      </c>
      <c r="E366">
        <v>0</v>
      </c>
      <c r="F366">
        <v>0</v>
      </c>
      <c r="H366">
        <f t="shared" si="30"/>
        <v>2007</v>
      </c>
      <c r="I366" t="str">
        <f>VLOOKUP(B366,Lookup!A:B,2,FALSE)</f>
        <v>Kano</v>
      </c>
      <c r="J366" t="str">
        <f>VLOOKUP($C366,Lookup!$Q:$V,6,FALSE)</f>
        <v>Recurrent Revenue</v>
      </c>
      <c r="K366" t="str">
        <f>VLOOKUP($C366,Lookup!$Q:$V,5,FALSE)</f>
        <v>Federally Allocated Revenues</v>
      </c>
      <c r="L366" t="str">
        <f>VLOOKUP($C366,Lookup!$Q:$V,4,FALSE)</f>
        <v>Excess Crude Revenue</v>
      </c>
      <c r="M366">
        <f t="shared" si="31"/>
        <v>0</v>
      </c>
      <c r="N366">
        <f t="shared" si="32"/>
        <v>0</v>
      </c>
      <c r="O366">
        <f t="shared" si="33"/>
        <v>0</v>
      </c>
      <c r="P366">
        <f t="shared" si="34"/>
        <v>0</v>
      </c>
    </row>
    <row r="367" spans="1:16" x14ac:dyDescent="0.35">
      <c r="A367">
        <v>2007</v>
      </c>
      <c r="B367">
        <v>5</v>
      </c>
      <c r="C367">
        <v>22</v>
      </c>
      <c r="D367">
        <v>7000000000</v>
      </c>
      <c r="E367">
        <v>0</v>
      </c>
      <c r="F367">
        <v>3549424621.1100001</v>
      </c>
      <c r="H367">
        <f t="shared" si="30"/>
        <v>2007</v>
      </c>
      <c r="I367" t="str">
        <f>VLOOKUP(B367,Lookup!A:B,2,FALSE)</f>
        <v>Kano</v>
      </c>
      <c r="J367" t="str">
        <f>VLOOKUP($C367,Lookup!$Q:$V,6,FALSE)</f>
        <v>Recurrent Revenue</v>
      </c>
      <c r="K367" t="str">
        <f>VLOOKUP($C367,Lookup!$Q:$V,5,FALSE)</f>
        <v>Federally Allocated Revenues</v>
      </c>
      <c r="L367" t="str">
        <f>VLOOKUP($C367,Lookup!$Q:$V,4,FALSE)</f>
        <v>Other Federal Receipts/Revenue</v>
      </c>
      <c r="M367">
        <f t="shared" si="31"/>
        <v>7000000000</v>
      </c>
      <c r="N367">
        <f t="shared" si="32"/>
        <v>0</v>
      </c>
      <c r="O367">
        <f t="shared" si="33"/>
        <v>7000000000</v>
      </c>
      <c r="P367">
        <f t="shared" si="34"/>
        <v>3549424621.1100001</v>
      </c>
    </row>
    <row r="368" spans="1:16" x14ac:dyDescent="0.35">
      <c r="A368">
        <v>2007</v>
      </c>
      <c r="B368">
        <v>5</v>
      </c>
      <c r="C368">
        <v>23</v>
      </c>
      <c r="D368">
        <v>0</v>
      </c>
      <c r="E368">
        <v>0</v>
      </c>
      <c r="F368">
        <v>0</v>
      </c>
      <c r="H368">
        <f t="shared" si="30"/>
        <v>2007</v>
      </c>
      <c r="I368" t="str">
        <f>VLOOKUP(B368,Lookup!A:B,2,FALSE)</f>
        <v>Kano</v>
      </c>
      <c r="J368" t="str">
        <f>VLOOKUP($C368,Lookup!$Q:$V,6,FALSE)</f>
        <v>Recurrent Revenue</v>
      </c>
      <c r="K368" t="str">
        <f>VLOOKUP($C368,Lookup!$Q:$V,5,FALSE)</f>
        <v>Federally Allocated Revenues</v>
      </c>
      <c r="L368" t="str">
        <f>VLOOKUP($C368,Lookup!$Q:$V,4,FALSE)</f>
        <v>Recurrent Loan</v>
      </c>
      <c r="M368">
        <f t="shared" si="31"/>
        <v>0</v>
      </c>
      <c r="N368">
        <f t="shared" si="32"/>
        <v>0</v>
      </c>
      <c r="O368">
        <f t="shared" si="33"/>
        <v>0</v>
      </c>
      <c r="P368">
        <f t="shared" si="34"/>
        <v>0</v>
      </c>
    </row>
    <row r="369" spans="1:16" x14ac:dyDescent="0.35">
      <c r="A369">
        <v>2007</v>
      </c>
      <c r="B369">
        <v>5</v>
      </c>
      <c r="C369">
        <v>24</v>
      </c>
      <c r="D369">
        <v>30500000000</v>
      </c>
      <c r="E369">
        <v>0</v>
      </c>
      <c r="F369">
        <v>31569799455</v>
      </c>
      <c r="H369">
        <f t="shared" si="30"/>
        <v>2007</v>
      </c>
      <c r="I369" t="str">
        <f>VLOOKUP(B369,Lookup!A:B,2,FALSE)</f>
        <v>Kano</v>
      </c>
      <c r="J369" t="str">
        <f>VLOOKUP($C369,Lookup!$Q:$V,6,FALSE)</f>
        <v>Recurrent Revenue</v>
      </c>
      <c r="K369" t="str">
        <f>VLOOKUP($C369,Lookup!$Q:$V,5,FALSE)</f>
        <v>Federally Allocated Revenues</v>
      </c>
      <c r="L369" t="str">
        <f>VLOOKUP($C369,Lookup!$Q:$V,4,FALSE)</f>
        <v>Statutory Allocation</v>
      </c>
      <c r="M369">
        <f t="shared" si="31"/>
        <v>30500000000</v>
      </c>
      <c r="N369">
        <f t="shared" si="32"/>
        <v>0</v>
      </c>
      <c r="O369">
        <f t="shared" si="33"/>
        <v>30500000000</v>
      </c>
      <c r="P369">
        <f t="shared" si="34"/>
        <v>31569799455</v>
      </c>
    </row>
    <row r="370" spans="1:16" x14ac:dyDescent="0.35">
      <c r="A370">
        <v>2007</v>
      </c>
      <c r="B370">
        <v>5</v>
      </c>
      <c r="C370">
        <v>27</v>
      </c>
      <c r="D370">
        <v>5726029300</v>
      </c>
      <c r="E370">
        <v>0</v>
      </c>
      <c r="F370">
        <v>5754786518</v>
      </c>
      <c r="H370">
        <f t="shared" si="30"/>
        <v>2007</v>
      </c>
      <c r="I370" t="str">
        <f>VLOOKUP(B370,Lookup!A:B,2,FALSE)</f>
        <v>Kano</v>
      </c>
      <c r="J370" t="str">
        <f>VLOOKUP($C370,Lookup!$Q:$V,6,FALSE)</f>
        <v>Recurrent Revenue</v>
      </c>
      <c r="K370" t="str">
        <f>VLOOKUP($C370,Lookup!$Q:$V,5,FALSE)</f>
        <v>Federally Allocated Revenues</v>
      </c>
      <c r="L370" t="str">
        <f>VLOOKUP($C370,Lookup!$Q:$V,4,FALSE)</f>
        <v>Value Added Tax</v>
      </c>
      <c r="M370">
        <f t="shared" si="31"/>
        <v>5726029300</v>
      </c>
      <c r="N370">
        <f t="shared" si="32"/>
        <v>0</v>
      </c>
      <c r="O370">
        <f t="shared" si="33"/>
        <v>5726029300</v>
      </c>
      <c r="P370">
        <f t="shared" si="34"/>
        <v>5754786518</v>
      </c>
    </row>
    <row r="371" spans="1:16" x14ac:dyDescent="0.35">
      <c r="A371">
        <v>2007</v>
      </c>
      <c r="B371">
        <v>5</v>
      </c>
      <c r="C371">
        <v>28</v>
      </c>
      <c r="D371">
        <v>0</v>
      </c>
      <c r="E371">
        <v>0</v>
      </c>
      <c r="F371">
        <v>0</v>
      </c>
      <c r="H371">
        <f t="shared" si="30"/>
        <v>2007</v>
      </c>
      <c r="I371" t="str">
        <f>VLOOKUP(B371,Lookup!A:B,2,FALSE)</f>
        <v>Kano</v>
      </c>
      <c r="J371" t="str">
        <f>VLOOKUP($C371,Lookup!$Q:$V,6,FALSE)</f>
        <v>Recurrent Revenue</v>
      </c>
      <c r="K371" t="str">
        <f>VLOOKUP($C371,Lookup!$Q:$V,5,FALSE)</f>
        <v>Federally Allocated Revenues</v>
      </c>
      <c r="L371" t="str">
        <f>VLOOKUP($C371,Lookup!$Q:$V,4,FALSE)</f>
        <v>SURE-P</v>
      </c>
      <c r="M371">
        <f t="shared" si="31"/>
        <v>0</v>
      </c>
      <c r="N371">
        <f t="shared" si="32"/>
        <v>0</v>
      </c>
      <c r="O371">
        <f t="shared" si="33"/>
        <v>0</v>
      </c>
      <c r="P371">
        <f t="shared" si="34"/>
        <v>0</v>
      </c>
    </row>
    <row r="372" spans="1:16" x14ac:dyDescent="0.35">
      <c r="A372">
        <v>2007</v>
      </c>
      <c r="B372">
        <v>5</v>
      </c>
      <c r="C372">
        <v>34</v>
      </c>
      <c r="D372">
        <v>389150139</v>
      </c>
      <c r="E372">
        <v>0</v>
      </c>
      <c r="F372">
        <v>0</v>
      </c>
      <c r="H372">
        <f t="shared" si="30"/>
        <v>2007</v>
      </c>
      <c r="I372" t="str">
        <f>VLOOKUP(B372,Lookup!A:B,2,FALSE)</f>
        <v>Kano</v>
      </c>
      <c r="J372" t="str">
        <f>VLOOKUP($C372,Lookup!$Q:$V,6,FALSE)</f>
        <v>Capital Receipts</v>
      </c>
      <c r="K372" t="str">
        <f>VLOOKUP($C372,Lookup!$Q:$V,5,FALSE)</f>
        <v>Grants</v>
      </c>
      <c r="L372" t="str">
        <f>VLOOKUP($C372,Lookup!$Q:$V,4,FALSE)</f>
        <v>External Grants</v>
      </c>
      <c r="M372">
        <f t="shared" si="31"/>
        <v>389150139</v>
      </c>
      <c r="N372">
        <f t="shared" si="32"/>
        <v>0</v>
      </c>
      <c r="O372">
        <f t="shared" si="33"/>
        <v>389150139</v>
      </c>
      <c r="P372">
        <f t="shared" si="34"/>
        <v>0</v>
      </c>
    </row>
    <row r="373" spans="1:16" x14ac:dyDescent="0.35">
      <c r="A373">
        <v>2007</v>
      </c>
      <c r="B373">
        <v>5</v>
      </c>
      <c r="C373">
        <v>36</v>
      </c>
      <c r="D373">
        <v>0</v>
      </c>
      <c r="E373">
        <v>0</v>
      </c>
      <c r="F373">
        <v>0</v>
      </c>
      <c r="H373">
        <f t="shared" si="30"/>
        <v>2007</v>
      </c>
      <c r="I373" t="str">
        <f>VLOOKUP(B373,Lookup!A:B,2,FALSE)</f>
        <v>Kano</v>
      </c>
      <c r="J373" t="str">
        <f>VLOOKUP($C373,Lookup!$Q:$V,6,FALSE)</f>
        <v>Capital Receipts</v>
      </c>
      <c r="K373" t="str">
        <f>VLOOKUP($C373,Lookup!$Q:$V,5,FALSE)</f>
        <v>Grants</v>
      </c>
      <c r="L373" t="str">
        <f>VLOOKUP($C373,Lookup!$Q:$V,4,FALSE)</f>
        <v>Grants and Reimbursements (Capital)</v>
      </c>
      <c r="M373">
        <f t="shared" si="31"/>
        <v>0</v>
      </c>
      <c r="N373">
        <f t="shared" si="32"/>
        <v>0</v>
      </c>
      <c r="O373">
        <f t="shared" si="33"/>
        <v>0</v>
      </c>
      <c r="P373">
        <f t="shared" si="34"/>
        <v>0</v>
      </c>
    </row>
    <row r="374" spans="1:16" x14ac:dyDescent="0.35">
      <c r="A374">
        <v>2007</v>
      </c>
      <c r="B374">
        <v>5</v>
      </c>
      <c r="C374">
        <v>37</v>
      </c>
      <c r="D374">
        <v>0</v>
      </c>
      <c r="E374">
        <v>0</v>
      </c>
      <c r="F374">
        <v>0</v>
      </c>
      <c r="H374">
        <f t="shared" si="30"/>
        <v>2007</v>
      </c>
      <c r="I374" t="str">
        <f>VLOOKUP(B374,Lookup!A:B,2,FALSE)</f>
        <v>Kano</v>
      </c>
      <c r="J374" t="str">
        <f>VLOOKUP($C374,Lookup!$Q:$V,6,FALSE)</f>
        <v>Capital Receipts</v>
      </c>
      <c r="K374" t="str">
        <f>VLOOKUP($C374,Lookup!$Q:$V,5,FALSE)</f>
        <v>Grants</v>
      </c>
      <c r="L374" t="str">
        <f>VLOOKUP($C374,Lookup!$Q:$V,4,FALSE)</f>
        <v>Grants/Subventions (Capital)</v>
      </c>
      <c r="M374">
        <f t="shared" si="31"/>
        <v>0</v>
      </c>
      <c r="N374">
        <f t="shared" si="32"/>
        <v>0</v>
      </c>
      <c r="O374">
        <f t="shared" si="33"/>
        <v>0</v>
      </c>
      <c r="P374">
        <f t="shared" si="34"/>
        <v>0</v>
      </c>
    </row>
    <row r="375" spans="1:16" x14ac:dyDescent="0.35">
      <c r="A375">
        <v>2007</v>
      </c>
      <c r="B375">
        <v>5</v>
      </c>
      <c r="C375">
        <v>38</v>
      </c>
      <c r="D375">
        <v>836136000</v>
      </c>
      <c r="E375">
        <v>0</v>
      </c>
      <c r="F375">
        <v>500000000</v>
      </c>
      <c r="H375">
        <f t="shared" si="30"/>
        <v>2007</v>
      </c>
      <c r="I375" t="str">
        <f>VLOOKUP(B375,Lookup!A:B,2,FALSE)</f>
        <v>Kano</v>
      </c>
      <c r="J375" t="str">
        <f>VLOOKUP($C375,Lookup!$Q:$V,6,FALSE)</f>
        <v>Capital Receipts</v>
      </c>
      <c r="K375" t="str">
        <f>VLOOKUP($C375,Lookup!$Q:$V,5,FALSE)</f>
        <v>Grants</v>
      </c>
      <c r="L375" t="str">
        <f>VLOOKUP($C375,Lookup!$Q:$V,4,FALSE)</f>
        <v>Internal Grants</v>
      </c>
      <c r="M375">
        <f t="shared" si="31"/>
        <v>836136000</v>
      </c>
      <c r="N375">
        <f t="shared" si="32"/>
        <v>0</v>
      </c>
      <c r="O375">
        <f t="shared" si="33"/>
        <v>836136000</v>
      </c>
      <c r="P375">
        <f t="shared" si="34"/>
        <v>500000000</v>
      </c>
    </row>
    <row r="376" spans="1:16" x14ac:dyDescent="0.35">
      <c r="A376">
        <v>2007</v>
      </c>
      <c r="B376">
        <v>5</v>
      </c>
      <c r="C376">
        <v>42</v>
      </c>
      <c r="D376">
        <v>0</v>
      </c>
      <c r="E376">
        <v>0</v>
      </c>
      <c r="F376">
        <v>0</v>
      </c>
      <c r="H376">
        <f t="shared" si="30"/>
        <v>2007</v>
      </c>
      <c r="I376" t="str">
        <f>VLOOKUP(B376,Lookup!A:B,2,FALSE)</f>
        <v>Kano</v>
      </c>
      <c r="J376" t="str">
        <f>VLOOKUP($C376,Lookup!$Q:$V,6,FALSE)</f>
        <v>Capital Receipts</v>
      </c>
      <c r="K376" t="str">
        <f>VLOOKUP($C376,Lookup!$Q:$V,5,FALSE)</f>
        <v>Loans</v>
      </c>
      <c r="L376" t="str">
        <f>VLOOKUP($C376,Lookup!$Q:$V,4,FALSE)</f>
        <v>External Loans</v>
      </c>
      <c r="M376">
        <f t="shared" si="31"/>
        <v>0</v>
      </c>
      <c r="N376">
        <f t="shared" si="32"/>
        <v>0</v>
      </c>
      <c r="O376">
        <f t="shared" si="33"/>
        <v>0</v>
      </c>
      <c r="P376">
        <f t="shared" si="34"/>
        <v>0</v>
      </c>
    </row>
    <row r="377" spans="1:16" x14ac:dyDescent="0.35">
      <c r="A377">
        <v>2007</v>
      </c>
      <c r="B377">
        <v>5</v>
      </c>
      <c r="C377">
        <v>43</v>
      </c>
      <c r="D377">
        <v>0</v>
      </c>
      <c r="E377">
        <v>0</v>
      </c>
      <c r="F377">
        <v>0</v>
      </c>
      <c r="H377">
        <f t="shared" si="30"/>
        <v>2007</v>
      </c>
      <c r="I377" t="str">
        <f>VLOOKUP(B377,Lookup!A:B,2,FALSE)</f>
        <v>Kano</v>
      </c>
      <c r="J377" t="str">
        <f>VLOOKUP($C377,Lookup!$Q:$V,6,FALSE)</f>
        <v>Capital Receipts</v>
      </c>
      <c r="K377" t="str">
        <f>VLOOKUP($C377,Lookup!$Q:$V,5,FALSE)</f>
        <v>Loans</v>
      </c>
      <c r="L377" t="str">
        <f>VLOOKUP($C377,Lookup!$Q:$V,4,FALSE)</f>
        <v>Internal Loans</v>
      </c>
      <c r="M377">
        <f t="shared" si="31"/>
        <v>0</v>
      </c>
      <c r="N377">
        <f t="shared" si="32"/>
        <v>0</v>
      </c>
      <c r="O377">
        <f t="shared" si="33"/>
        <v>0</v>
      </c>
      <c r="P377">
        <f t="shared" si="34"/>
        <v>0</v>
      </c>
    </row>
    <row r="378" spans="1:16" x14ac:dyDescent="0.35">
      <c r="A378">
        <v>2007</v>
      </c>
      <c r="B378">
        <v>5</v>
      </c>
      <c r="C378">
        <v>44</v>
      </c>
      <c r="D378">
        <v>1270556917</v>
      </c>
      <c r="E378">
        <v>0</v>
      </c>
      <c r="F378">
        <v>5100000000</v>
      </c>
      <c r="H378">
        <f t="shared" si="30"/>
        <v>2007</v>
      </c>
      <c r="I378" t="str">
        <f>VLOOKUP(B378,Lookup!A:B,2,FALSE)</f>
        <v>Kano</v>
      </c>
      <c r="J378" t="str">
        <f>VLOOKUP($C378,Lookup!$Q:$V,6,FALSE)</f>
        <v>Capital Receipts</v>
      </c>
      <c r="K378" t="str">
        <f>VLOOKUP($C378,Lookup!$Q:$V,5,FALSE)</f>
        <v>Others</v>
      </c>
      <c r="L378" t="str">
        <f>VLOOKUP($C378,Lookup!$Q:$V,4,FALSE)</f>
        <v>Other/Miscellaneous Revenue (Capital)</v>
      </c>
      <c r="M378">
        <f t="shared" si="31"/>
        <v>1270556917</v>
      </c>
      <c r="N378">
        <f t="shared" si="32"/>
        <v>0</v>
      </c>
      <c r="O378">
        <f t="shared" si="33"/>
        <v>1270556917</v>
      </c>
      <c r="P378">
        <f t="shared" si="34"/>
        <v>5100000000</v>
      </c>
    </row>
    <row r="379" spans="1:16" x14ac:dyDescent="0.35">
      <c r="A379">
        <v>2007</v>
      </c>
      <c r="B379">
        <v>5</v>
      </c>
      <c r="C379">
        <v>46</v>
      </c>
      <c r="D379">
        <v>0</v>
      </c>
      <c r="E379">
        <v>0</v>
      </c>
      <c r="F379">
        <v>0</v>
      </c>
      <c r="H379">
        <f t="shared" si="30"/>
        <v>2007</v>
      </c>
      <c r="I379" t="str">
        <f>VLOOKUP(B379,Lookup!A:B,2,FALSE)</f>
        <v>Kano</v>
      </c>
      <c r="J379" t="str">
        <f>VLOOKUP($C379,Lookup!$Q:$V,6,FALSE)</f>
        <v>Capital Receipts</v>
      </c>
      <c r="K379" t="str">
        <f>VLOOKUP($C379,Lookup!$Q:$V,5,FALSE)</f>
        <v>Others</v>
      </c>
      <c r="L379" t="str">
        <f>VLOOKUP($C379,Lookup!$Q:$V,4,FALSE)</f>
        <v>LGA Contributions</v>
      </c>
      <c r="M379">
        <f t="shared" si="31"/>
        <v>0</v>
      </c>
      <c r="N379">
        <f t="shared" si="32"/>
        <v>0</v>
      </c>
      <c r="O379">
        <f t="shared" si="33"/>
        <v>0</v>
      </c>
      <c r="P379">
        <f t="shared" si="34"/>
        <v>0</v>
      </c>
    </row>
    <row r="380" spans="1:16" x14ac:dyDescent="0.35">
      <c r="A380">
        <v>2007</v>
      </c>
      <c r="B380">
        <v>5</v>
      </c>
      <c r="C380">
        <v>47</v>
      </c>
      <c r="D380">
        <v>0</v>
      </c>
      <c r="E380">
        <v>0</v>
      </c>
      <c r="F380">
        <v>0</v>
      </c>
      <c r="H380">
        <f t="shared" si="30"/>
        <v>2007</v>
      </c>
      <c r="I380" t="str">
        <f>VLOOKUP(B380,Lookup!A:B,2,FALSE)</f>
        <v>Kano</v>
      </c>
      <c r="J380" t="str">
        <f>VLOOKUP($C380,Lookup!$Q:$V,6,FALSE)</f>
        <v>Capital Receipts</v>
      </c>
      <c r="K380" t="str">
        <f>VLOOKUP($C380,Lookup!$Q:$V,5,FALSE)</f>
        <v>Others</v>
      </c>
      <c r="L380" t="str">
        <f>VLOOKUP($C380,Lookup!$Q:$V,4,FALSE)</f>
        <v>Roadmap Brought Forward</v>
      </c>
      <c r="M380">
        <f t="shared" si="31"/>
        <v>0</v>
      </c>
      <c r="N380">
        <f t="shared" si="32"/>
        <v>0</v>
      </c>
      <c r="O380">
        <f t="shared" si="33"/>
        <v>0</v>
      </c>
      <c r="P380">
        <f t="shared" si="34"/>
        <v>0</v>
      </c>
    </row>
    <row r="381" spans="1:16" x14ac:dyDescent="0.35">
      <c r="A381">
        <v>2007</v>
      </c>
      <c r="B381">
        <v>5</v>
      </c>
      <c r="C381">
        <v>48</v>
      </c>
      <c r="D381">
        <v>0</v>
      </c>
      <c r="E381">
        <v>0</v>
      </c>
      <c r="F381">
        <v>0</v>
      </c>
      <c r="H381">
        <f t="shared" si="30"/>
        <v>2007</v>
      </c>
      <c r="I381" t="str">
        <f>VLOOKUP(B381,Lookup!A:B,2,FALSE)</f>
        <v>Kano</v>
      </c>
      <c r="J381" t="str">
        <f>VLOOKUP($C381,Lookup!$Q:$V,6,FALSE)</f>
        <v>Capital Receipts</v>
      </c>
      <c r="K381" t="str">
        <f>VLOOKUP($C381,Lookup!$Q:$V,5,FALSE)</f>
        <v>Others</v>
      </c>
      <c r="L381" t="str">
        <f>VLOOKUP($C381,Lookup!$Q:$V,4,FALSE)</f>
        <v>Transfer from General Reserves</v>
      </c>
      <c r="M381">
        <f t="shared" si="31"/>
        <v>0</v>
      </c>
      <c r="N381">
        <f t="shared" si="32"/>
        <v>0</v>
      </c>
      <c r="O381">
        <f t="shared" si="33"/>
        <v>0</v>
      </c>
      <c r="P381">
        <f t="shared" si="34"/>
        <v>0</v>
      </c>
    </row>
    <row r="382" spans="1:16" x14ac:dyDescent="0.35">
      <c r="A382">
        <v>2007</v>
      </c>
      <c r="B382">
        <v>5</v>
      </c>
      <c r="C382">
        <v>51</v>
      </c>
      <c r="D382">
        <v>1285397901</v>
      </c>
      <c r="E382">
        <v>0</v>
      </c>
      <c r="F382">
        <v>22282725143</v>
      </c>
      <c r="H382">
        <f t="shared" si="30"/>
        <v>2007</v>
      </c>
      <c r="I382" t="str">
        <f>VLOOKUP(B382,Lookup!A:B,2,FALSE)</f>
        <v>Kano</v>
      </c>
      <c r="J382" t="str">
        <f>VLOOKUP($C382,Lookup!$Q:$V,6,FALSE)</f>
        <v>Opening Balance</v>
      </c>
      <c r="K382" t="str">
        <f>VLOOKUP($C382,Lookup!$Q:$V,5,FALSE)</f>
        <v>Opening Balance</v>
      </c>
      <c r="L382" t="str">
        <f>VLOOKUP($C382,Lookup!$Q:$V,4,FALSE)</f>
        <v>Opening Balance</v>
      </c>
      <c r="M382">
        <f t="shared" si="31"/>
        <v>1285397901</v>
      </c>
      <c r="N382">
        <f t="shared" si="32"/>
        <v>0</v>
      </c>
      <c r="O382">
        <f t="shared" si="33"/>
        <v>1285397901</v>
      </c>
      <c r="P382">
        <f t="shared" si="34"/>
        <v>22282725143</v>
      </c>
    </row>
    <row r="383" spans="1:16" x14ac:dyDescent="0.35">
      <c r="A383">
        <v>2007</v>
      </c>
      <c r="B383">
        <v>9</v>
      </c>
      <c r="C383">
        <v>2</v>
      </c>
      <c r="D383">
        <v>41460000</v>
      </c>
      <c r="E383">
        <v>0</v>
      </c>
      <c r="F383">
        <v>155923511.88</v>
      </c>
      <c r="H383">
        <f t="shared" si="30"/>
        <v>2007</v>
      </c>
      <c r="I383" t="str">
        <f>VLOOKUP(B383,Lookup!A:B,2,FALSE)</f>
        <v>Yobe</v>
      </c>
      <c r="J383" t="str">
        <f>VLOOKUP($C383,Lookup!$Q:$V,6,FALSE)</f>
        <v>Recurrent Revenue</v>
      </c>
      <c r="K383" t="str">
        <f>VLOOKUP($C383,Lookup!$Q:$V,5,FALSE)</f>
        <v>Internally Generated Revenues (IGR)</v>
      </c>
      <c r="L383" t="str">
        <f>VLOOKUP($C383,Lookup!$Q:$V,4,FALSE)</f>
        <v>Earnings and Sales</v>
      </c>
      <c r="M383">
        <f t="shared" si="31"/>
        <v>41460000</v>
      </c>
      <c r="N383">
        <f t="shared" si="32"/>
        <v>0</v>
      </c>
      <c r="O383">
        <f t="shared" si="33"/>
        <v>41460000</v>
      </c>
      <c r="P383">
        <f t="shared" si="34"/>
        <v>155923511.88</v>
      </c>
    </row>
    <row r="384" spans="1:16" x14ac:dyDescent="0.35">
      <c r="A384">
        <v>2007</v>
      </c>
      <c r="B384">
        <v>9</v>
      </c>
      <c r="C384">
        <v>3</v>
      </c>
      <c r="D384">
        <v>77580000</v>
      </c>
      <c r="E384">
        <v>0</v>
      </c>
      <c r="F384">
        <v>0</v>
      </c>
      <c r="H384">
        <f t="shared" si="30"/>
        <v>2007</v>
      </c>
      <c r="I384" t="str">
        <f>VLOOKUP(B384,Lookup!A:B,2,FALSE)</f>
        <v>Yobe</v>
      </c>
      <c r="J384" t="str">
        <f>VLOOKUP($C384,Lookup!$Q:$V,6,FALSE)</f>
        <v>Recurrent Revenue</v>
      </c>
      <c r="K384" t="str">
        <f>VLOOKUP($C384,Lookup!$Q:$V,5,FALSE)</f>
        <v>Internally Generated Revenues (IGR)</v>
      </c>
      <c r="L384" t="str">
        <f>VLOOKUP($C384,Lookup!$Q:$V,4,FALSE)</f>
        <v>Fines &amp; Fees</v>
      </c>
      <c r="M384">
        <f t="shared" si="31"/>
        <v>77580000</v>
      </c>
      <c r="N384">
        <f t="shared" si="32"/>
        <v>0</v>
      </c>
      <c r="O384">
        <f t="shared" si="33"/>
        <v>77580000</v>
      </c>
      <c r="P384">
        <f t="shared" si="34"/>
        <v>0</v>
      </c>
    </row>
    <row r="385" spans="1:16" x14ac:dyDescent="0.35">
      <c r="A385">
        <v>2007</v>
      </c>
      <c r="B385">
        <v>9</v>
      </c>
      <c r="C385">
        <v>6</v>
      </c>
      <c r="D385">
        <v>0</v>
      </c>
      <c r="E385">
        <v>0</v>
      </c>
      <c r="F385">
        <v>0</v>
      </c>
      <c r="H385">
        <f t="shared" si="30"/>
        <v>2007</v>
      </c>
      <c r="I385" t="str">
        <f>VLOOKUP(B385,Lookup!A:B,2,FALSE)</f>
        <v>Yobe</v>
      </c>
      <c r="J385" t="str">
        <f>VLOOKUP($C385,Lookup!$Q:$V,6,FALSE)</f>
        <v>Recurrent Revenue</v>
      </c>
      <c r="K385" t="str">
        <f>VLOOKUP($C385,Lookup!$Q:$V,5,FALSE)</f>
        <v>Internally Generated Revenues (IGR)</v>
      </c>
      <c r="L385" t="str">
        <f>VLOOKUP($C385,Lookup!$Q:$V,4,FALSE)</f>
        <v>Interest and Dividends</v>
      </c>
      <c r="M385">
        <f t="shared" si="31"/>
        <v>0</v>
      </c>
      <c r="N385">
        <f t="shared" si="32"/>
        <v>0</v>
      </c>
      <c r="O385">
        <f t="shared" si="33"/>
        <v>0</v>
      </c>
      <c r="P385">
        <f t="shared" si="34"/>
        <v>0</v>
      </c>
    </row>
    <row r="386" spans="1:16" x14ac:dyDescent="0.35">
      <c r="A386">
        <v>2007</v>
      </c>
      <c r="B386">
        <v>9</v>
      </c>
      <c r="C386">
        <v>8</v>
      </c>
      <c r="D386">
        <v>26210000</v>
      </c>
      <c r="E386">
        <v>0</v>
      </c>
      <c r="F386">
        <v>170381858.19999999</v>
      </c>
      <c r="H386">
        <f t="shared" si="30"/>
        <v>2007</v>
      </c>
      <c r="I386" t="str">
        <f>VLOOKUP(B386,Lookup!A:B,2,FALSE)</f>
        <v>Yobe</v>
      </c>
      <c r="J386" t="str">
        <f>VLOOKUP($C386,Lookup!$Q:$V,6,FALSE)</f>
        <v>Recurrent Revenue</v>
      </c>
      <c r="K386" t="str">
        <f>VLOOKUP($C386,Lookup!$Q:$V,5,FALSE)</f>
        <v>Internally Generated Revenues (IGR)</v>
      </c>
      <c r="L386" t="str">
        <f>VLOOKUP($C386,Lookup!$Q:$V,4,FALSE)</f>
        <v>Licences &amp; Royalities</v>
      </c>
      <c r="M386">
        <f t="shared" si="31"/>
        <v>26210000</v>
      </c>
      <c r="N386">
        <f t="shared" si="32"/>
        <v>0</v>
      </c>
      <c r="O386">
        <f t="shared" si="33"/>
        <v>26210000</v>
      </c>
      <c r="P386">
        <f t="shared" si="34"/>
        <v>170381858.19999999</v>
      </c>
    </row>
    <row r="387" spans="1:16" x14ac:dyDescent="0.35">
      <c r="A387">
        <v>2007</v>
      </c>
      <c r="B387">
        <v>9</v>
      </c>
      <c r="C387">
        <v>10</v>
      </c>
      <c r="D387">
        <v>4250000</v>
      </c>
      <c r="E387">
        <v>0</v>
      </c>
      <c r="F387">
        <v>641419576.41000009</v>
      </c>
      <c r="H387">
        <f t="shared" ref="H387:H450" si="35">A387</f>
        <v>2007</v>
      </c>
      <c r="I387" t="str">
        <f>VLOOKUP(B387,Lookup!A:B,2,FALSE)</f>
        <v>Yobe</v>
      </c>
      <c r="J387" t="str">
        <f>VLOOKUP($C387,Lookup!$Q:$V,6,FALSE)</f>
        <v>Recurrent Revenue</v>
      </c>
      <c r="K387" t="str">
        <f>VLOOKUP($C387,Lookup!$Q:$V,5,FALSE)</f>
        <v>Internally Generated Revenues (IGR)</v>
      </c>
      <c r="L387" t="str">
        <f>VLOOKUP($C387,Lookup!$Q:$V,4,FALSE)</f>
        <v>Other/Miscellaneous Revenue (Recurrent)</v>
      </c>
      <c r="M387">
        <f t="shared" ref="M387:M450" si="36">D387</f>
        <v>4250000</v>
      </c>
      <c r="N387">
        <f t="shared" ref="N387:N450" si="37">E387</f>
        <v>0</v>
      </c>
      <c r="O387">
        <f t="shared" ref="O387:O450" si="38">N387+M387</f>
        <v>4250000</v>
      </c>
      <c r="P387">
        <f t="shared" ref="P387:P450" si="39">F387</f>
        <v>641419576.41000009</v>
      </c>
    </row>
    <row r="388" spans="1:16" x14ac:dyDescent="0.35">
      <c r="A388">
        <v>2007</v>
      </c>
      <c r="B388">
        <v>9</v>
      </c>
      <c r="C388">
        <v>11</v>
      </c>
      <c r="D388">
        <v>15000000</v>
      </c>
      <c r="E388">
        <v>0</v>
      </c>
      <c r="F388">
        <v>0</v>
      </c>
      <c r="H388">
        <f t="shared" si="35"/>
        <v>2007</v>
      </c>
      <c r="I388" t="str">
        <f>VLOOKUP(B388,Lookup!A:B,2,FALSE)</f>
        <v>Yobe</v>
      </c>
      <c r="J388" t="str">
        <f>VLOOKUP($C388,Lookup!$Q:$V,6,FALSE)</f>
        <v>Recurrent Revenue</v>
      </c>
      <c r="K388" t="str">
        <f>VLOOKUP($C388,Lookup!$Q:$V,5,FALSE)</f>
        <v>Internally Generated Revenues (IGR)</v>
      </c>
      <c r="L388" t="str">
        <f>VLOOKUP($C388,Lookup!$Q:$V,4,FALSE)</f>
        <v>Reimbursements</v>
      </c>
      <c r="M388">
        <f t="shared" si="36"/>
        <v>15000000</v>
      </c>
      <c r="N388">
        <f t="shared" si="37"/>
        <v>0</v>
      </c>
      <c r="O388">
        <f t="shared" si="38"/>
        <v>15000000</v>
      </c>
      <c r="P388">
        <f t="shared" si="39"/>
        <v>0</v>
      </c>
    </row>
    <row r="389" spans="1:16" x14ac:dyDescent="0.35">
      <c r="A389">
        <v>2007</v>
      </c>
      <c r="B389">
        <v>9</v>
      </c>
      <c r="C389">
        <v>12</v>
      </c>
      <c r="D389">
        <v>11000000</v>
      </c>
      <c r="E389">
        <v>0</v>
      </c>
      <c r="F389">
        <v>0</v>
      </c>
      <c r="H389">
        <f t="shared" si="35"/>
        <v>2007</v>
      </c>
      <c r="I389" t="str">
        <f>VLOOKUP(B389,Lookup!A:B,2,FALSE)</f>
        <v>Yobe</v>
      </c>
      <c r="J389" t="str">
        <f>VLOOKUP($C389,Lookup!$Q:$V,6,FALSE)</f>
        <v>Recurrent Revenue</v>
      </c>
      <c r="K389" t="str">
        <f>VLOOKUP($C389,Lookup!$Q:$V,5,FALSE)</f>
        <v>Internally Generated Revenues (IGR)</v>
      </c>
      <c r="L389" t="str">
        <f>VLOOKUP($C389,Lookup!$Q:$V,4,FALSE)</f>
        <v>Rent on Government Property</v>
      </c>
      <c r="M389">
        <f t="shared" si="36"/>
        <v>11000000</v>
      </c>
      <c r="N389">
        <f t="shared" si="37"/>
        <v>0</v>
      </c>
      <c r="O389">
        <f t="shared" si="38"/>
        <v>11000000</v>
      </c>
      <c r="P389">
        <f t="shared" si="39"/>
        <v>0</v>
      </c>
    </row>
    <row r="390" spans="1:16" x14ac:dyDescent="0.35">
      <c r="A390">
        <v>2007</v>
      </c>
      <c r="B390">
        <v>9</v>
      </c>
      <c r="C390">
        <v>14</v>
      </c>
      <c r="D390">
        <v>824500000</v>
      </c>
      <c r="E390">
        <v>0</v>
      </c>
      <c r="F390">
        <v>761256806.19000006</v>
      </c>
      <c r="H390">
        <f t="shared" si="35"/>
        <v>2007</v>
      </c>
      <c r="I390" t="str">
        <f>VLOOKUP(B390,Lookup!A:B,2,FALSE)</f>
        <v>Yobe</v>
      </c>
      <c r="J390" t="str">
        <f>VLOOKUP($C390,Lookup!$Q:$V,6,FALSE)</f>
        <v>Recurrent Revenue</v>
      </c>
      <c r="K390" t="str">
        <f>VLOOKUP($C390,Lookup!$Q:$V,5,FALSE)</f>
        <v>Internally Generated Revenues (IGR)</v>
      </c>
      <c r="L390" t="str">
        <f>VLOOKUP($C390,Lookup!$Q:$V,4,FALSE)</f>
        <v>Taxes</v>
      </c>
      <c r="M390">
        <f t="shared" si="36"/>
        <v>824500000</v>
      </c>
      <c r="N390">
        <f t="shared" si="37"/>
        <v>0</v>
      </c>
      <c r="O390">
        <f t="shared" si="38"/>
        <v>824500000</v>
      </c>
      <c r="P390">
        <f t="shared" si="39"/>
        <v>761256806.19000006</v>
      </c>
    </row>
    <row r="391" spans="1:16" x14ac:dyDescent="0.35">
      <c r="A391">
        <v>2007</v>
      </c>
      <c r="B391">
        <v>9</v>
      </c>
      <c r="C391">
        <v>19</v>
      </c>
      <c r="D391">
        <v>0</v>
      </c>
      <c r="E391">
        <v>0</v>
      </c>
      <c r="F391">
        <v>0</v>
      </c>
      <c r="H391">
        <f t="shared" si="35"/>
        <v>2007</v>
      </c>
      <c r="I391" t="str">
        <f>VLOOKUP(B391,Lookup!A:B,2,FALSE)</f>
        <v>Yobe</v>
      </c>
      <c r="J391" t="str">
        <f>VLOOKUP($C391,Lookup!$Q:$V,6,FALSE)</f>
        <v>Recurrent Revenue</v>
      </c>
      <c r="K391" t="str">
        <f>VLOOKUP($C391,Lookup!$Q:$V,5,FALSE)</f>
        <v>Federally Allocated Revenues</v>
      </c>
      <c r="L391" t="str">
        <f>VLOOKUP($C391,Lookup!$Q:$V,4,FALSE)</f>
        <v>Augmentation</v>
      </c>
      <c r="M391">
        <f t="shared" si="36"/>
        <v>0</v>
      </c>
      <c r="N391">
        <f t="shared" si="37"/>
        <v>0</v>
      </c>
      <c r="O391">
        <f t="shared" si="38"/>
        <v>0</v>
      </c>
      <c r="P391">
        <f t="shared" si="39"/>
        <v>0</v>
      </c>
    </row>
    <row r="392" spans="1:16" x14ac:dyDescent="0.35">
      <c r="A392">
        <v>2007</v>
      </c>
      <c r="B392">
        <v>9</v>
      </c>
      <c r="C392">
        <v>20</v>
      </c>
      <c r="D392">
        <v>0</v>
      </c>
      <c r="E392">
        <v>0</v>
      </c>
      <c r="F392">
        <v>0</v>
      </c>
      <c r="H392">
        <f t="shared" si="35"/>
        <v>2007</v>
      </c>
      <c r="I392" t="str">
        <f>VLOOKUP(B392,Lookup!A:B,2,FALSE)</f>
        <v>Yobe</v>
      </c>
      <c r="J392" t="str">
        <f>VLOOKUP($C392,Lookup!$Q:$V,6,FALSE)</f>
        <v>Recurrent Revenue</v>
      </c>
      <c r="K392" t="str">
        <f>VLOOKUP($C392,Lookup!$Q:$V,5,FALSE)</f>
        <v>Federally Allocated Revenues</v>
      </c>
      <c r="L392" t="str">
        <f>VLOOKUP($C392,Lookup!$Q:$V,4,FALSE)</f>
        <v>Ecological Fund</v>
      </c>
      <c r="M392">
        <f t="shared" si="36"/>
        <v>0</v>
      </c>
      <c r="N392">
        <f t="shared" si="37"/>
        <v>0</v>
      </c>
      <c r="O392">
        <f t="shared" si="38"/>
        <v>0</v>
      </c>
      <c r="P392">
        <f t="shared" si="39"/>
        <v>0</v>
      </c>
    </row>
    <row r="393" spans="1:16" x14ac:dyDescent="0.35">
      <c r="A393">
        <v>2007</v>
      </c>
      <c r="B393">
        <v>9</v>
      </c>
      <c r="C393">
        <v>21</v>
      </c>
      <c r="D393">
        <v>0</v>
      </c>
      <c r="E393">
        <v>0</v>
      </c>
      <c r="F393">
        <v>0</v>
      </c>
      <c r="H393">
        <f t="shared" si="35"/>
        <v>2007</v>
      </c>
      <c r="I393" t="str">
        <f>VLOOKUP(B393,Lookup!A:B,2,FALSE)</f>
        <v>Yobe</v>
      </c>
      <c r="J393" t="str">
        <f>VLOOKUP($C393,Lookup!$Q:$V,6,FALSE)</f>
        <v>Recurrent Revenue</v>
      </c>
      <c r="K393" t="str">
        <f>VLOOKUP($C393,Lookup!$Q:$V,5,FALSE)</f>
        <v>Federally Allocated Revenues</v>
      </c>
      <c r="L393" t="str">
        <f>VLOOKUP($C393,Lookup!$Q:$V,4,FALSE)</f>
        <v>Excess Crude Revenue</v>
      </c>
      <c r="M393">
        <f t="shared" si="36"/>
        <v>0</v>
      </c>
      <c r="N393">
        <f t="shared" si="37"/>
        <v>0</v>
      </c>
      <c r="O393">
        <f t="shared" si="38"/>
        <v>0</v>
      </c>
      <c r="P393">
        <f t="shared" si="39"/>
        <v>0</v>
      </c>
    </row>
    <row r="394" spans="1:16" x14ac:dyDescent="0.35">
      <c r="A394">
        <v>2007</v>
      </c>
      <c r="B394">
        <v>9</v>
      </c>
      <c r="C394">
        <v>24</v>
      </c>
      <c r="D394">
        <v>28954000000</v>
      </c>
      <c r="E394">
        <v>0</v>
      </c>
      <c r="F394">
        <v>19511576512.66</v>
      </c>
      <c r="H394">
        <f t="shared" si="35"/>
        <v>2007</v>
      </c>
      <c r="I394" t="str">
        <f>VLOOKUP(B394,Lookup!A:B,2,FALSE)</f>
        <v>Yobe</v>
      </c>
      <c r="J394" t="str">
        <f>VLOOKUP($C394,Lookup!$Q:$V,6,FALSE)</f>
        <v>Recurrent Revenue</v>
      </c>
      <c r="K394" t="str">
        <f>VLOOKUP($C394,Lookup!$Q:$V,5,FALSE)</f>
        <v>Federally Allocated Revenues</v>
      </c>
      <c r="L394" t="str">
        <f>VLOOKUP($C394,Lookup!$Q:$V,4,FALSE)</f>
        <v>Statutory Allocation</v>
      </c>
      <c r="M394">
        <f t="shared" si="36"/>
        <v>28954000000</v>
      </c>
      <c r="N394">
        <f t="shared" si="37"/>
        <v>0</v>
      </c>
      <c r="O394">
        <f t="shared" si="38"/>
        <v>28954000000</v>
      </c>
      <c r="P394">
        <f t="shared" si="39"/>
        <v>19511576512.66</v>
      </c>
    </row>
    <row r="395" spans="1:16" x14ac:dyDescent="0.35">
      <c r="A395">
        <v>2007</v>
      </c>
      <c r="B395">
        <v>9</v>
      </c>
      <c r="C395">
        <v>27</v>
      </c>
      <c r="D395">
        <v>2160000000</v>
      </c>
      <c r="E395">
        <v>0</v>
      </c>
      <c r="F395">
        <v>2970472859.8899999</v>
      </c>
      <c r="H395">
        <f t="shared" si="35"/>
        <v>2007</v>
      </c>
      <c r="I395" t="str">
        <f>VLOOKUP(B395,Lookup!A:B,2,FALSE)</f>
        <v>Yobe</v>
      </c>
      <c r="J395" t="str">
        <f>VLOOKUP($C395,Lookup!$Q:$V,6,FALSE)</f>
        <v>Recurrent Revenue</v>
      </c>
      <c r="K395" t="str">
        <f>VLOOKUP($C395,Lookup!$Q:$V,5,FALSE)</f>
        <v>Federally Allocated Revenues</v>
      </c>
      <c r="L395" t="str">
        <f>VLOOKUP($C395,Lookup!$Q:$V,4,FALSE)</f>
        <v>Value Added Tax</v>
      </c>
      <c r="M395">
        <f t="shared" si="36"/>
        <v>2160000000</v>
      </c>
      <c r="N395">
        <f t="shared" si="37"/>
        <v>0</v>
      </c>
      <c r="O395">
        <f t="shared" si="38"/>
        <v>2160000000</v>
      </c>
      <c r="P395">
        <f t="shared" si="39"/>
        <v>2970472859.8899999</v>
      </c>
    </row>
    <row r="396" spans="1:16" x14ac:dyDescent="0.35">
      <c r="A396">
        <v>2007</v>
      </c>
      <c r="B396">
        <v>9</v>
      </c>
      <c r="C396">
        <v>28</v>
      </c>
      <c r="D396">
        <v>0</v>
      </c>
      <c r="E396">
        <v>0</v>
      </c>
      <c r="F396">
        <v>0</v>
      </c>
      <c r="H396">
        <f t="shared" si="35"/>
        <v>2007</v>
      </c>
      <c r="I396" t="str">
        <f>VLOOKUP(B396,Lookup!A:B,2,FALSE)</f>
        <v>Yobe</v>
      </c>
      <c r="J396" t="str">
        <f>VLOOKUP($C396,Lookup!$Q:$V,6,FALSE)</f>
        <v>Recurrent Revenue</v>
      </c>
      <c r="K396" t="str">
        <f>VLOOKUP($C396,Lookup!$Q:$V,5,FALSE)</f>
        <v>Federally Allocated Revenues</v>
      </c>
      <c r="L396" t="str">
        <f>VLOOKUP($C396,Lookup!$Q:$V,4,FALSE)</f>
        <v>SURE-P</v>
      </c>
      <c r="M396">
        <f t="shared" si="36"/>
        <v>0</v>
      </c>
      <c r="N396">
        <f t="shared" si="37"/>
        <v>0</v>
      </c>
      <c r="O396">
        <f t="shared" si="38"/>
        <v>0</v>
      </c>
      <c r="P396">
        <f t="shared" si="39"/>
        <v>0</v>
      </c>
    </row>
    <row r="397" spans="1:16" x14ac:dyDescent="0.35">
      <c r="A397">
        <v>2007</v>
      </c>
      <c r="B397">
        <v>9</v>
      </c>
      <c r="C397">
        <v>34</v>
      </c>
      <c r="D397">
        <v>0</v>
      </c>
      <c r="E397">
        <v>0</v>
      </c>
      <c r="F397">
        <v>0</v>
      </c>
      <c r="H397">
        <f t="shared" si="35"/>
        <v>2007</v>
      </c>
      <c r="I397" t="str">
        <f>VLOOKUP(B397,Lookup!A:B,2,FALSE)</f>
        <v>Yobe</v>
      </c>
      <c r="J397" t="str">
        <f>VLOOKUP($C397,Lookup!$Q:$V,6,FALSE)</f>
        <v>Capital Receipts</v>
      </c>
      <c r="K397" t="str">
        <f>VLOOKUP($C397,Lookup!$Q:$V,5,FALSE)</f>
        <v>Grants</v>
      </c>
      <c r="L397" t="str">
        <f>VLOOKUP($C397,Lookup!$Q:$V,4,FALSE)</f>
        <v>External Grants</v>
      </c>
      <c r="M397">
        <f t="shared" si="36"/>
        <v>0</v>
      </c>
      <c r="N397">
        <f t="shared" si="37"/>
        <v>0</v>
      </c>
      <c r="O397">
        <f t="shared" si="38"/>
        <v>0</v>
      </c>
      <c r="P397">
        <f t="shared" si="39"/>
        <v>0</v>
      </c>
    </row>
    <row r="398" spans="1:16" x14ac:dyDescent="0.35">
      <c r="A398">
        <v>2007</v>
      </c>
      <c r="B398">
        <v>9</v>
      </c>
      <c r="C398">
        <v>36</v>
      </c>
      <c r="D398">
        <v>0</v>
      </c>
      <c r="E398">
        <v>0</v>
      </c>
      <c r="F398">
        <v>0</v>
      </c>
      <c r="H398">
        <f t="shared" si="35"/>
        <v>2007</v>
      </c>
      <c r="I398" t="str">
        <f>VLOOKUP(B398,Lookup!A:B,2,FALSE)</f>
        <v>Yobe</v>
      </c>
      <c r="J398" t="str">
        <f>VLOOKUP($C398,Lookup!$Q:$V,6,FALSE)</f>
        <v>Capital Receipts</v>
      </c>
      <c r="K398" t="str">
        <f>VLOOKUP($C398,Lookup!$Q:$V,5,FALSE)</f>
        <v>Grants</v>
      </c>
      <c r="L398" t="str">
        <f>VLOOKUP($C398,Lookup!$Q:$V,4,FALSE)</f>
        <v>Grants and Reimbursements (Capital)</v>
      </c>
      <c r="M398">
        <f t="shared" si="36"/>
        <v>0</v>
      </c>
      <c r="N398">
        <f t="shared" si="37"/>
        <v>0</v>
      </c>
      <c r="O398">
        <f t="shared" si="38"/>
        <v>0</v>
      </c>
      <c r="P398">
        <f t="shared" si="39"/>
        <v>0</v>
      </c>
    </row>
    <row r="399" spans="1:16" x14ac:dyDescent="0.35">
      <c r="A399">
        <v>2007</v>
      </c>
      <c r="B399">
        <v>9</v>
      </c>
      <c r="C399">
        <v>38</v>
      </c>
      <c r="D399">
        <v>2368000000</v>
      </c>
      <c r="E399">
        <v>0</v>
      </c>
      <c r="F399">
        <v>13452761405</v>
      </c>
      <c r="H399">
        <f t="shared" si="35"/>
        <v>2007</v>
      </c>
      <c r="I399" t="str">
        <f>VLOOKUP(B399,Lookup!A:B,2,FALSE)</f>
        <v>Yobe</v>
      </c>
      <c r="J399" t="str">
        <f>VLOOKUP($C399,Lookup!$Q:$V,6,FALSE)</f>
        <v>Capital Receipts</v>
      </c>
      <c r="K399" t="str">
        <f>VLOOKUP($C399,Lookup!$Q:$V,5,FALSE)</f>
        <v>Grants</v>
      </c>
      <c r="L399" t="str">
        <f>VLOOKUP($C399,Lookup!$Q:$V,4,FALSE)</f>
        <v>Internal Grants</v>
      </c>
      <c r="M399">
        <f t="shared" si="36"/>
        <v>2368000000</v>
      </c>
      <c r="N399">
        <f t="shared" si="37"/>
        <v>0</v>
      </c>
      <c r="O399">
        <f t="shared" si="38"/>
        <v>2368000000</v>
      </c>
      <c r="P399">
        <f t="shared" si="39"/>
        <v>13452761405</v>
      </c>
    </row>
    <row r="400" spans="1:16" x14ac:dyDescent="0.35">
      <c r="A400">
        <v>2007</v>
      </c>
      <c r="B400">
        <v>9</v>
      </c>
      <c r="C400">
        <v>42</v>
      </c>
      <c r="D400">
        <v>208000000</v>
      </c>
      <c r="E400">
        <v>0</v>
      </c>
      <c r="F400">
        <v>0</v>
      </c>
      <c r="H400">
        <f t="shared" si="35"/>
        <v>2007</v>
      </c>
      <c r="I400" t="str">
        <f>VLOOKUP(B400,Lookup!A:B,2,FALSE)</f>
        <v>Yobe</v>
      </c>
      <c r="J400" t="str">
        <f>VLOOKUP($C400,Lookup!$Q:$V,6,FALSE)</f>
        <v>Capital Receipts</v>
      </c>
      <c r="K400" t="str">
        <f>VLOOKUP($C400,Lookup!$Q:$V,5,FALSE)</f>
        <v>Loans</v>
      </c>
      <c r="L400" t="str">
        <f>VLOOKUP($C400,Lookup!$Q:$V,4,FALSE)</f>
        <v>External Loans</v>
      </c>
      <c r="M400">
        <f t="shared" si="36"/>
        <v>208000000</v>
      </c>
      <c r="N400">
        <f t="shared" si="37"/>
        <v>0</v>
      </c>
      <c r="O400">
        <f t="shared" si="38"/>
        <v>208000000</v>
      </c>
      <c r="P400">
        <f t="shared" si="39"/>
        <v>0</v>
      </c>
    </row>
    <row r="401" spans="1:16" x14ac:dyDescent="0.35">
      <c r="A401">
        <v>2007</v>
      </c>
      <c r="B401">
        <v>9</v>
      </c>
      <c r="C401">
        <v>43</v>
      </c>
      <c r="D401">
        <v>7224000000</v>
      </c>
      <c r="E401">
        <v>0</v>
      </c>
      <c r="F401">
        <v>300000000</v>
      </c>
      <c r="H401">
        <f t="shared" si="35"/>
        <v>2007</v>
      </c>
      <c r="I401" t="str">
        <f>VLOOKUP(B401,Lookup!A:B,2,FALSE)</f>
        <v>Yobe</v>
      </c>
      <c r="J401" t="str">
        <f>VLOOKUP($C401,Lookup!$Q:$V,6,FALSE)</f>
        <v>Capital Receipts</v>
      </c>
      <c r="K401" t="str">
        <f>VLOOKUP($C401,Lookup!$Q:$V,5,FALSE)</f>
        <v>Loans</v>
      </c>
      <c r="L401" t="str">
        <f>VLOOKUP($C401,Lookup!$Q:$V,4,FALSE)</f>
        <v>Internal Loans</v>
      </c>
      <c r="M401">
        <f t="shared" si="36"/>
        <v>7224000000</v>
      </c>
      <c r="N401">
        <f t="shared" si="37"/>
        <v>0</v>
      </c>
      <c r="O401">
        <f t="shared" si="38"/>
        <v>7224000000</v>
      </c>
      <c r="P401">
        <f t="shared" si="39"/>
        <v>300000000</v>
      </c>
    </row>
    <row r="402" spans="1:16" x14ac:dyDescent="0.35">
      <c r="A402">
        <v>2007</v>
      </c>
      <c r="B402">
        <v>9</v>
      </c>
      <c r="C402">
        <v>44</v>
      </c>
      <c r="D402">
        <v>2086000000</v>
      </c>
      <c r="E402">
        <v>0</v>
      </c>
      <c r="F402">
        <v>1636540976</v>
      </c>
      <c r="H402">
        <f t="shared" si="35"/>
        <v>2007</v>
      </c>
      <c r="I402" t="str">
        <f>VLOOKUP(B402,Lookup!A:B,2,FALSE)</f>
        <v>Yobe</v>
      </c>
      <c r="J402" t="str">
        <f>VLOOKUP($C402,Lookup!$Q:$V,6,FALSE)</f>
        <v>Capital Receipts</v>
      </c>
      <c r="K402" t="str">
        <f>VLOOKUP($C402,Lookup!$Q:$V,5,FALSE)</f>
        <v>Others</v>
      </c>
      <c r="L402" t="str">
        <f>VLOOKUP($C402,Lookup!$Q:$V,4,FALSE)</f>
        <v>Other/Miscellaneous Revenue (Capital)</v>
      </c>
      <c r="M402">
        <f t="shared" si="36"/>
        <v>2086000000</v>
      </c>
      <c r="N402">
        <f t="shared" si="37"/>
        <v>0</v>
      </c>
      <c r="O402">
        <f t="shared" si="38"/>
        <v>2086000000</v>
      </c>
      <c r="P402">
        <f t="shared" si="39"/>
        <v>1636540976</v>
      </c>
    </row>
    <row r="403" spans="1:16" x14ac:dyDescent="0.35">
      <c r="A403">
        <v>2007</v>
      </c>
      <c r="B403">
        <v>9</v>
      </c>
      <c r="C403">
        <v>46</v>
      </c>
      <c r="D403">
        <v>0</v>
      </c>
      <c r="E403">
        <v>0</v>
      </c>
      <c r="F403">
        <v>0</v>
      </c>
      <c r="H403">
        <f t="shared" si="35"/>
        <v>2007</v>
      </c>
      <c r="I403" t="str">
        <f>VLOOKUP(B403,Lookup!A:B,2,FALSE)</f>
        <v>Yobe</v>
      </c>
      <c r="J403" t="str">
        <f>VLOOKUP($C403,Lookup!$Q:$V,6,FALSE)</f>
        <v>Capital Receipts</v>
      </c>
      <c r="K403" t="str">
        <f>VLOOKUP($C403,Lookup!$Q:$V,5,FALSE)</f>
        <v>Others</v>
      </c>
      <c r="L403" t="str">
        <f>VLOOKUP($C403,Lookup!$Q:$V,4,FALSE)</f>
        <v>LGA Contributions</v>
      </c>
      <c r="M403">
        <f t="shared" si="36"/>
        <v>0</v>
      </c>
      <c r="N403">
        <f t="shared" si="37"/>
        <v>0</v>
      </c>
      <c r="O403">
        <f t="shared" si="38"/>
        <v>0</v>
      </c>
      <c r="P403">
        <f t="shared" si="39"/>
        <v>0</v>
      </c>
    </row>
    <row r="404" spans="1:16" x14ac:dyDescent="0.35">
      <c r="A404">
        <v>2007</v>
      </c>
      <c r="B404">
        <v>9</v>
      </c>
      <c r="C404">
        <v>50</v>
      </c>
      <c r="D404">
        <v>0</v>
      </c>
      <c r="E404">
        <v>0</v>
      </c>
      <c r="F404">
        <v>0</v>
      </c>
      <c r="H404">
        <f t="shared" si="35"/>
        <v>2007</v>
      </c>
      <c r="I404" t="str">
        <f>VLOOKUP(B404,Lookup!A:B,2,FALSE)</f>
        <v>Yobe</v>
      </c>
      <c r="J404" t="str">
        <f>VLOOKUP($C404,Lookup!$Q:$V,6,FALSE)</f>
        <v>Capital Receipts</v>
      </c>
      <c r="K404" t="str">
        <f>VLOOKUP($C404,Lookup!$Q:$V,5,FALSE)</f>
        <v>Others</v>
      </c>
      <c r="L404" t="str">
        <f>VLOOKUP($C404,Lookup!$Q:$V,4,FALSE)</f>
        <v>Debt Relief</v>
      </c>
      <c r="M404">
        <f t="shared" si="36"/>
        <v>0</v>
      </c>
      <c r="N404">
        <f t="shared" si="37"/>
        <v>0</v>
      </c>
      <c r="O404">
        <f t="shared" si="38"/>
        <v>0</v>
      </c>
      <c r="P404">
        <f t="shared" si="39"/>
        <v>0</v>
      </c>
    </row>
    <row r="405" spans="1:16" x14ac:dyDescent="0.35">
      <c r="A405">
        <v>2007</v>
      </c>
      <c r="B405">
        <v>9</v>
      </c>
      <c r="C405">
        <v>51</v>
      </c>
      <c r="D405">
        <v>0</v>
      </c>
      <c r="E405">
        <v>0</v>
      </c>
      <c r="F405">
        <v>1084945346.52</v>
      </c>
      <c r="H405">
        <f t="shared" si="35"/>
        <v>2007</v>
      </c>
      <c r="I405" t="str">
        <f>VLOOKUP(B405,Lookup!A:B,2,FALSE)</f>
        <v>Yobe</v>
      </c>
      <c r="J405" t="str">
        <f>VLOOKUP($C405,Lookup!$Q:$V,6,FALSE)</f>
        <v>Opening Balance</v>
      </c>
      <c r="K405" t="str">
        <f>VLOOKUP($C405,Lookup!$Q:$V,5,FALSE)</f>
        <v>Opening Balance</v>
      </c>
      <c r="L405" t="str">
        <f>VLOOKUP($C405,Lookup!$Q:$V,4,FALSE)</f>
        <v>Opening Balance</v>
      </c>
      <c r="M405">
        <f t="shared" si="36"/>
        <v>0</v>
      </c>
      <c r="N405">
        <f t="shared" si="37"/>
        <v>0</v>
      </c>
      <c r="O405">
        <f t="shared" si="38"/>
        <v>0</v>
      </c>
      <c r="P405">
        <f t="shared" si="39"/>
        <v>1084945346.52</v>
      </c>
    </row>
    <row r="406" spans="1:16" x14ac:dyDescent="0.35">
      <c r="A406">
        <v>2008</v>
      </c>
      <c r="B406">
        <v>3</v>
      </c>
      <c r="C406">
        <v>2</v>
      </c>
      <c r="D406">
        <v>790635000</v>
      </c>
      <c r="E406">
        <v>0</v>
      </c>
      <c r="F406">
        <v>130868797.75</v>
      </c>
      <c r="H406">
        <f t="shared" si="35"/>
        <v>2008</v>
      </c>
      <c r="I406" t="str">
        <f>VLOOKUP(B406,Lookup!A:B,2,FALSE)</f>
        <v>Jigawa</v>
      </c>
      <c r="J406" t="str">
        <f>VLOOKUP($C406,Lookup!$Q:$V,6,FALSE)</f>
        <v>Recurrent Revenue</v>
      </c>
      <c r="K406" t="str">
        <f>VLOOKUP($C406,Lookup!$Q:$V,5,FALSE)</f>
        <v>Internally Generated Revenues (IGR)</v>
      </c>
      <c r="L406" t="str">
        <f>VLOOKUP($C406,Lookup!$Q:$V,4,FALSE)</f>
        <v>Earnings and Sales</v>
      </c>
      <c r="M406">
        <f t="shared" si="36"/>
        <v>790635000</v>
      </c>
      <c r="N406">
        <f t="shared" si="37"/>
        <v>0</v>
      </c>
      <c r="O406">
        <f t="shared" si="38"/>
        <v>790635000</v>
      </c>
      <c r="P406">
        <f t="shared" si="39"/>
        <v>130868797.75</v>
      </c>
    </row>
    <row r="407" spans="1:16" x14ac:dyDescent="0.35">
      <c r="A407">
        <v>2008</v>
      </c>
      <c r="B407">
        <v>3</v>
      </c>
      <c r="C407">
        <v>3</v>
      </c>
      <c r="D407">
        <v>162990000</v>
      </c>
      <c r="E407">
        <v>0</v>
      </c>
      <c r="F407">
        <v>814108213.65999997</v>
      </c>
      <c r="H407">
        <f t="shared" si="35"/>
        <v>2008</v>
      </c>
      <c r="I407" t="str">
        <f>VLOOKUP(B407,Lookup!A:B,2,FALSE)</f>
        <v>Jigawa</v>
      </c>
      <c r="J407" t="str">
        <f>VLOOKUP($C407,Lookup!$Q:$V,6,FALSE)</f>
        <v>Recurrent Revenue</v>
      </c>
      <c r="K407" t="str">
        <f>VLOOKUP($C407,Lookup!$Q:$V,5,FALSE)</f>
        <v>Internally Generated Revenues (IGR)</v>
      </c>
      <c r="L407" t="str">
        <f>VLOOKUP($C407,Lookup!$Q:$V,4,FALSE)</f>
        <v>Fines &amp; Fees</v>
      </c>
      <c r="M407">
        <f t="shared" si="36"/>
        <v>162990000</v>
      </c>
      <c r="N407">
        <f t="shared" si="37"/>
        <v>0</v>
      </c>
      <c r="O407">
        <f t="shared" si="38"/>
        <v>162990000</v>
      </c>
      <c r="P407">
        <f t="shared" si="39"/>
        <v>814108213.65999997</v>
      </c>
    </row>
    <row r="408" spans="1:16" x14ac:dyDescent="0.35">
      <c r="A408">
        <v>2008</v>
      </c>
      <c r="B408">
        <v>3</v>
      </c>
      <c r="C408">
        <v>4</v>
      </c>
      <c r="D408">
        <v>72500000</v>
      </c>
      <c r="E408">
        <v>0</v>
      </c>
      <c r="F408">
        <v>362161501.04000002</v>
      </c>
      <c r="H408">
        <f t="shared" si="35"/>
        <v>2008</v>
      </c>
      <c r="I408" t="str">
        <f>VLOOKUP(B408,Lookup!A:B,2,FALSE)</f>
        <v>Jigawa</v>
      </c>
      <c r="J408" t="str">
        <f>VLOOKUP($C408,Lookup!$Q:$V,6,FALSE)</f>
        <v>Recurrent Revenue</v>
      </c>
      <c r="K408" t="str">
        <f>VLOOKUP($C408,Lookup!$Q:$V,5,FALSE)</f>
        <v>Internally Generated Revenues (IGR)</v>
      </c>
      <c r="L408" t="str">
        <f>VLOOKUP($C408,Lookup!$Q:$V,4,FALSE)</f>
        <v>Grants and Reimbursements (Recurrent)</v>
      </c>
      <c r="M408">
        <f t="shared" si="36"/>
        <v>72500000</v>
      </c>
      <c r="N408">
        <f t="shared" si="37"/>
        <v>0</v>
      </c>
      <c r="O408">
        <f t="shared" si="38"/>
        <v>72500000</v>
      </c>
      <c r="P408">
        <f t="shared" si="39"/>
        <v>362161501.04000002</v>
      </c>
    </row>
    <row r="409" spans="1:16" x14ac:dyDescent="0.35">
      <c r="A409">
        <v>2008</v>
      </c>
      <c r="B409">
        <v>3</v>
      </c>
      <c r="C409">
        <v>6</v>
      </c>
      <c r="D409">
        <v>0</v>
      </c>
      <c r="E409">
        <v>0</v>
      </c>
      <c r="F409">
        <v>0</v>
      </c>
      <c r="H409">
        <f t="shared" si="35"/>
        <v>2008</v>
      </c>
      <c r="I409" t="str">
        <f>VLOOKUP(B409,Lookup!A:B,2,FALSE)</f>
        <v>Jigawa</v>
      </c>
      <c r="J409" t="str">
        <f>VLOOKUP($C409,Lookup!$Q:$V,6,FALSE)</f>
        <v>Recurrent Revenue</v>
      </c>
      <c r="K409" t="str">
        <f>VLOOKUP($C409,Lookup!$Q:$V,5,FALSE)</f>
        <v>Internally Generated Revenues (IGR)</v>
      </c>
      <c r="L409" t="str">
        <f>VLOOKUP($C409,Lookup!$Q:$V,4,FALSE)</f>
        <v>Interest and Dividends</v>
      </c>
      <c r="M409">
        <f t="shared" si="36"/>
        <v>0</v>
      </c>
      <c r="N409">
        <f t="shared" si="37"/>
        <v>0</v>
      </c>
      <c r="O409">
        <f t="shared" si="38"/>
        <v>0</v>
      </c>
      <c r="P409">
        <f t="shared" si="39"/>
        <v>0</v>
      </c>
    </row>
    <row r="410" spans="1:16" x14ac:dyDescent="0.35">
      <c r="A410">
        <v>2008</v>
      </c>
      <c r="B410">
        <v>3</v>
      </c>
      <c r="C410">
        <v>7</v>
      </c>
      <c r="D410">
        <v>309000000</v>
      </c>
      <c r="E410">
        <v>0</v>
      </c>
      <c r="F410">
        <v>926934372.60000002</v>
      </c>
      <c r="H410">
        <f t="shared" si="35"/>
        <v>2008</v>
      </c>
      <c r="I410" t="str">
        <f>VLOOKUP(B410,Lookup!A:B,2,FALSE)</f>
        <v>Jigawa</v>
      </c>
      <c r="J410" t="str">
        <f>VLOOKUP($C410,Lookup!$Q:$V,6,FALSE)</f>
        <v>Recurrent Revenue</v>
      </c>
      <c r="K410" t="str">
        <f>VLOOKUP($C410,Lookup!$Q:$V,5,FALSE)</f>
        <v>Internally Generated Revenues (IGR)</v>
      </c>
      <c r="L410" t="str">
        <f>VLOOKUP($C410,Lookup!$Q:$V,4,FALSE)</f>
        <v>Interest and Loan Repayment (Recurrent)</v>
      </c>
      <c r="M410">
        <f t="shared" si="36"/>
        <v>309000000</v>
      </c>
      <c r="N410">
        <f t="shared" si="37"/>
        <v>0</v>
      </c>
      <c r="O410">
        <f t="shared" si="38"/>
        <v>309000000</v>
      </c>
      <c r="P410">
        <f t="shared" si="39"/>
        <v>926934372.60000002</v>
      </c>
    </row>
    <row r="411" spans="1:16" x14ac:dyDescent="0.35">
      <c r="A411">
        <v>2008</v>
      </c>
      <c r="B411">
        <v>3</v>
      </c>
      <c r="C411">
        <v>8</v>
      </c>
      <c r="D411">
        <v>8815000</v>
      </c>
      <c r="E411">
        <v>0</v>
      </c>
      <c r="F411">
        <v>34739251</v>
      </c>
      <c r="H411">
        <f t="shared" si="35"/>
        <v>2008</v>
      </c>
      <c r="I411" t="str">
        <f>VLOOKUP(B411,Lookup!A:B,2,FALSE)</f>
        <v>Jigawa</v>
      </c>
      <c r="J411" t="str">
        <f>VLOOKUP($C411,Lookup!$Q:$V,6,FALSE)</f>
        <v>Recurrent Revenue</v>
      </c>
      <c r="K411" t="str">
        <f>VLOOKUP($C411,Lookup!$Q:$V,5,FALSE)</f>
        <v>Internally Generated Revenues (IGR)</v>
      </c>
      <c r="L411" t="str">
        <f>VLOOKUP($C411,Lookup!$Q:$V,4,FALSE)</f>
        <v>Licences &amp; Royalities</v>
      </c>
      <c r="M411">
        <f t="shared" si="36"/>
        <v>8815000</v>
      </c>
      <c r="N411">
        <f t="shared" si="37"/>
        <v>0</v>
      </c>
      <c r="O411">
        <f t="shared" si="38"/>
        <v>8815000</v>
      </c>
      <c r="P411">
        <f t="shared" si="39"/>
        <v>34739251</v>
      </c>
    </row>
    <row r="412" spans="1:16" x14ac:dyDescent="0.35">
      <c r="A412">
        <v>2008</v>
      </c>
      <c r="B412">
        <v>3</v>
      </c>
      <c r="C412">
        <v>10</v>
      </c>
      <c r="D412">
        <v>404000000</v>
      </c>
      <c r="E412">
        <v>0</v>
      </c>
      <c r="F412">
        <v>426576000</v>
      </c>
      <c r="H412">
        <f t="shared" si="35"/>
        <v>2008</v>
      </c>
      <c r="I412" t="str">
        <f>VLOOKUP(B412,Lookup!A:B,2,FALSE)</f>
        <v>Jigawa</v>
      </c>
      <c r="J412" t="str">
        <f>VLOOKUP($C412,Lookup!$Q:$V,6,FALSE)</f>
        <v>Recurrent Revenue</v>
      </c>
      <c r="K412" t="str">
        <f>VLOOKUP($C412,Lookup!$Q:$V,5,FALSE)</f>
        <v>Internally Generated Revenues (IGR)</v>
      </c>
      <c r="L412" t="str">
        <f>VLOOKUP($C412,Lookup!$Q:$V,4,FALSE)</f>
        <v>Other/Miscellaneous Revenue (Recurrent)</v>
      </c>
      <c r="M412">
        <f t="shared" si="36"/>
        <v>404000000</v>
      </c>
      <c r="N412">
        <f t="shared" si="37"/>
        <v>0</v>
      </c>
      <c r="O412">
        <f t="shared" si="38"/>
        <v>404000000</v>
      </c>
      <c r="P412">
        <f t="shared" si="39"/>
        <v>426576000</v>
      </c>
    </row>
    <row r="413" spans="1:16" x14ac:dyDescent="0.35">
      <c r="A413">
        <v>2008</v>
      </c>
      <c r="B413">
        <v>3</v>
      </c>
      <c r="C413">
        <v>11</v>
      </c>
      <c r="D413">
        <v>0</v>
      </c>
      <c r="E413">
        <v>0</v>
      </c>
      <c r="F413">
        <v>0</v>
      </c>
      <c r="H413">
        <f t="shared" si="35"/>
        <v>2008</v>
      </c>
      <c r="I413" t="str">
        <f>VLOOKUP(B413,Lookup!A:B,2,FALSE)</f>
        <v>Jigawa</v>
      </c>
      <c r="J413" t="str">
        <f>VLOOKUP($C413,Lookup!$Q:$V,6,FALSE)</f>
        <v>Recurrent Revenue</v>
      </c>
      <c r="K413" t="str">
        <f>VLOOKUP($C413,Lookup!$Q:$V,5,FALSE)</f>
        <v>Internally Generated Revenues (IGR)</v>
      </c>
      <c r="L413" t="str">
        <f>VLOOKUP($C413,Lookup!$Q:$V,4,FALSE)</f>
        <v>Reimbursements</v>
      </c>
      <c r="M413">
        <f t="shared" si="36"/>
        <v>0</v>
      </c>
      <c r="N413">
        <f t="shared" si="37"/>
        <v>0</v>
      </c>
      <c r="O413">
        <f t="shared" si="38"/>
        <v>0</v>
      </c>
      <c r="P413">
        <f t="shared" si="39"/>
        <v>0</v>
      </c>
    </row>
    <row r="414" spans="1:16" x14ac:dyDescent="0.35">
      <c r="A414">
        <v>2008</v>
      </c>
      <c r="B414">
        <v>3</v>
      </c>
      <c r="C414">
        <v>12</v>
      </c>
      <c r="D414">
        <v>5060000</v>
      </c>
      <c r="E414">
        <v>0</v>
      </c>
      <c r="F414">
        <v>53955556</v>
      </c>
      <c r="H414">
        <f t="shared" si="35"/>
        <v>2008</v>
      </c>
      <c r="I414" t="str">
        <f>VLOOKUP(B414,Lookup!A:B,2,FALSE)</f>
        <v>Jigawa</v>
      </c>
      <c r="J414" t="str">
        <f>VLOOKUP($C414,Lookup!$Q:$V,6,FALSE)</f>
        <v>Recurrent Revenue</v>
      </c>
      <c r="K414" t="str">
        <f>VLOOKUP($C414,Lookup!$Q:$V,5,FALSE)</f>
        <v>Internally Generated Revenues (IGR)</v>
      </c>
      <c r="L414" t="str">
        <f>VLOOKUP($C414,Lookup!$Q:$V,4,FALSE)</f>
        <v>Rent on Government Property</v>
      </c>
      <c r="M414">
        <f t="shared" si="36"/>
        <v>5060000</v>
      </c>
      <c r="N414">
        <f t="shared" si="37"/>
        <v>0</v>
      </c>
      <c r="O414">
        <f t="shared" si="38"/>
        <v>5060000</v>
      </c>
      <c r="P414">
        <f t="shared" si="39"/>
        <v>53955556</v>
      </c>
    </row>
    <row r="415" spans="1:16" x14ac:dyDescent="0.35">
      <c r="A415">
        <v>2008</v>
      </c>
      <c r="B415">
        <v>3</v>
      </c>
      <c r="C415">
        <v>14</v>
      </c>
      <c r="D415">
        <v>660000000</v>
      </c>
      <c r="E415">
        <v>0</v>
      </c>
      <c r="F415">
        <v>644244568.25999999</v>
      </c>
      <c r="H415">
        <f t="shared" si="35"/>
        <v>2008</v>
      </c>
      <c r="I415" t="str">
        <f>VLOOKUP(B415,Lookup!A:B,2,FALSE)</f>
        <v>Jigawa</v>
      </c>
      <c r="J415" t="str">
        <f>VLOOKUP($C415,Lookup!$Q:$V,6,FALSE)</f>
        <v>Recurrent Revenue</v>
      </c>
      <c r="K415" t="str">
        <f>VLOOKUP($C415,Lookup!$Q:$V,5,FALSE)</f>
        <v>Internally Generated Revenues (IGR)</v>
      </c>
      <c r="L415" t="str">
        <f>VLOOKUP($C415,Lookup!$Q:$V,4,FALSE)</f>
        <v>Taxes</v>
      </c>
      <c r="M415">
        <f t="shared" si="36"/>
        <v>660000000</v>
      </c>
      <c r="N415">
        <f t="shared" si="37"/>
        <v>0</v>
      </c>
      <c r="O415">
        <f t="shared" si="38"/>
        <v>660000000</v>
      </c>
      <c r="P415">
        <f t="shared" si="39"/>
        <v>644244568.25999999</v>
      </c>
    </row>
    <row r="416" spans="1:16" x14ac:dyDescent="0.35">
      <c r="A416">
        <v>2008</v>
      </c>
      <c r="B416">
        <v>3</v>
      </c>
      <c r="C416">
        <v>19</v>
      </c>
      <c r="D416">
        <v>0</v>
      </c>
      <c r="E416">
        <v>0</v>
      </c>
      <c r="F416">
        <v>0</v>
      </c>
      <c r="H416">
        <f t="shared" si="35"/>
        <v>2008</v>
      </c>
      <c r="I416" t="str">
        <f>VLOOKUP(B416,Lookup!A:B,2,FALSE)</f>
        <v>Jigawa</v>
      </c>
      <c r="J416" t="str">
        <f>VLOOKUP($C416,Lookup!$Q:$V,6,FALSE)</f>
        <v>Recurrent Revenue</v>
      </c>
      <c r="K416" t="str">
        <f>VLOOKUP($C416,Lookup!$Q:$V,5,FALSE)</f>
        <v>Federally Allocated Revenues</v>
      </c>
      <c r="L416" t="str">
        <f>VLOOKUP($C416,Lookup!$Q:$V,4,FALSE)</f>
        <v>Augmentation</v>
      </c>
      <c r="M416">
        <f t="shared" si="36"/>
        <v>0</v>
      </c>
      <c r="N416">
        <f t="shared" si="37"/>
        <v>0</v>
      </c>
      <c r="O416">
        <f t="shared" si="38"/>
        <v>0</v>
      </c>
      <c r="P416">
        <f t="shared" si="39"/>
        <v>0</v>
      </c>
    </row>
    <row r="417" spans="1:16" x14ac:dyDescent="0.35">
      <c r="A417">
        <v>2008</v>
      </c>
      <c r="B417">
        <v>3</v>
      </c>
      <c r="C417">
        <v>20</v>
      </c>
      <c r="D417">
        <v>0</v>
      </c>
      <c r="E417">
        <v>0</v>
      </c>
      <c r="F417">
        <v>0</v>
      </c>
      <c r="H417">
        <f t="shared" si="35"/>
        <v>2008</v>
      </c>
      <c r="I417" t="str">
        <f>VLOOKUP(B417,Lookup!A:B,2,FALSE)</f>
        <v>Jigawa</v>
      </c>
      <c r="J417" t="str">
        <f>VLOOKUP($C417,Lookup!$Q:$V,6,FALSE)</f>
        <v>Recurrent Revenue</v>
      </c>
      <c r="K417" t="str">
        <f>VLOOKUP($C417,Lookup!$Q:$V,5,FALSE)</f>
        <v>Federally Allocated Revenues</v>
      </c>
      <c r="L417" t="str">
        <f>VLOOKUP($C417,Lookup!$Q:$V,4,FALSE)</f>
        <v>Ecological Fund</v>
      </c>
      <c r="M417">
        <f t="shared" si="36"/>
        <v>0</v>
      </c>
      <c r="N417">
        <f t="shared" si="37"/>
        <v>0</v>
      </c>
      <c r="O417">
        <f t="shared" si="38"/>
        <v>0</v>
      </c>
      <c r="P417">
        <f t="shared" si="39"/>
        <v>0</v>
      </c>
    </row>
    <row r="418" spans="1:16" x14ac:dyDescent="0.35">
      <c r="A418">
        <v>2008</v>
      </c>
      <c r="B418">
        <v>3</v>
      </c>
      <c r="C418">
        <v>21</v>
      </c>
      <c r="D418">
        <v>17000000000</v>
      </c>
      <c r="E418">
        <v>0</v>
      </c>
      <c r="F418">
        <v>18629441058.689999</v>
      </c>
      <c r="H418">
        <f t="shared" si="35"/>
        <v>2008</v>
      </c>
      <c r="I418" t="str">
        <f>VLOOKUP(B418,Lookup!A:B,2,FALSE)</f>
        <v>Jigawa</v>
      </c>
      <c r="J418" t="str">
        <f>VLOOKUP($C418,Lookup!$Q:$V,6,FALSE)</f>
        <v>Recurrent Revenue</v>
      </c>
      <c r="K418" t="str">
        <f>VLOOKUP($C418,Lookup!$Q:$V,5,FALSE)</f>
        <v>Federally Allocated Revenues</v>
      </c>
      <c r="L418" t="str">
        <f>VLOOKUP($C418,Lookup!$Q:$V,4,FALSE)</f>
        <v>Excess Crude Revenue</v>
      </c>
      <c r="M418">
        <f t="shared" si="36"/>
        <v>17000000000</v>
      </c>
      <c r="N418">
        <f t="shared" si="37"/>
        <v>0</v>
      </c>
      <c r="O418">
        <f t="shared" si="38"/>
        <v>17000000000</v>
      </c>
      <c r="P418">
        <f t="shared" si="39"/>
        <v>18629441058.689999</v>
      </c>
    </row>
    <row r="419" spans="1:16" x14ac:dyDescent="0.35">
      <c r="A419">
        <v>2008</v>
      </c>
      <c r="B419">
        <v>3</v>
      </c>
      <c r="C419">
        <v>24</v>
      </c>
      <c r="D419">
        <v>25000000000</v>
      </c>
      <c r="E419">
        <v>0</v>
      </c>
      <c r="F419">
        <v>27939376276.939999</v>
      </c>
      <c r="H419">
        <f t="shared" si="35"/>
        <v>2008</v>
      </c>
      <c r="I419" t="str">
        <f>VLOOKUP(B419,Lookup!A:B,2,FALSE)</f>
        <v>Jigawa</v>
      </c>
      <c r="J419" t="str">
        <f>VLOOKUP($C419,Lookup!$Q:$V,6,FALSE)</f>
        <v>Recurrent Revenue</v>
      </c>
      <c r="K419" t="str">
        <f>VLOOKUP($C419,Lookup!$Q:$V,5,FALSE)</f>
        <v>Federally Allocated Revenues</v>
      </c>
      <c r="L419" t="str">
        <f>VLOOKUP($C419,Lookup!$Q:$V,4,FALSE)</f>
        <v>Statutory Allocation</v>
      </c>
      <c r="M419">
        <f t="shared" si="36"/>
        <v>25000000000</v>
      </c>
      <c r="N419">
        <f t="shared" si="37"/>
        <v>0</v>
      </c>
      <c r="O419">
        <f t="shared" si="38"/>
        <v>25000000000</v>
      </c>
      <c r="P419">
        <f t="shared" si="39"/>
        <v>27939376276.939999</v>
      </c>
    </row>
    <row r="420" spans="1:16" x14ac:dyDescent="0.35">
      <c r="A420">
        <v>2008</v>
      </c>
      <c r="B420">
        <v>3</v>
      </c>
      <c r="C420">
        <v>27</v>
      </c>
      <c r="D420">
        <v>4000000000</v>
      </c>
      <c r="E420">
        <v>0</v>
      </c>
      <c r="F420">
        <v>4773781260.4899998</v>
      </c>
      <c r="H420">
        <f t="shared" si="35"/>
        <v>2008</v>
      </c>
      <c r="I420" t="str">
        <f>VLOOKUP(B420,Lookup!A:B,2,FALSE)</f>
        <v>Jigawa</v>
      </c>
      <c r="J420" t="str">
        <f>VLOOKUP($C420,Lookup!$Q:$V,6,FALSE)</f>
        <v>Recurrent Revenue</v>
      </c>
      <c r="K420" t="str">
        <f>VLOOKUP($C420,Lookup!$Q:$V,5,FALSE)</f>
        <v>Federally Allocated Revenues</v>
      </c>
      <c r="L420" t="str">
        <f>VLOOKUP($C420,Lookup!$Q:$V,4,FALSE)</f>
        <v>Value Added Tax</v>
      </c>
      <c r="M420">
        <f t="shared" si="36"/>
        <v>4000000000</v>
      </c>
      <c r="N420">
        <f t="shared" si="37"/>
        <v>0</v>
      </c>
      <c r="O420">
        <f t="shared" si="38"/>
        <v>4000000000</v>
      </c>
      <c r="P420">
        <f t="shared" si="39"/>
        <v>4773781260.4899998</v>
      </c>
    </row>
    <row r="421" spans="1:16" x14ac:dyDescent="0.35">
      <c r="A421">
        <v>2008</v>
      </c>
      <c r="B421">
        <v>3</v>
      </c>
      <c r="C421">
        <v>28</v>
      </c>
      <c r="D421">
        <v>0</v>
      </c>
      <c r="E421">
        <v>0</v>
      </c>
      <c r="F421">
        <v>0</v>
      </c>
      <c r="H421">
        <f t="shared" si="35"/>
        <v>2008</v>
      </c>
      <c r="I421" t="str">
        <f>VLOOKUP(B421,Lookup!A:B,2,FALSE)</f>
        <v>Jigawa</v>
      </c>
      <c r="J421" t="str">
        <f>VLOOKUP($C421,Lookup!$Q:$V,6,FALSE)</f>
        <v>Recurrent Revenue</v>
      </c>
      <c r="K421" t="str">
        <f>VLOOKUP($C421,Lookup!$Q:$V,5,FALSE)</f>
        <v>Federally Allocated Revenues</v>
      </c>
      <c r="L421" t="str">
        <f>VLOOKUP($C421,Lookup!$Q:$V,4,FALSE)</f>
        <v>SURE-P</v>
      </c>
      <c r="M421">
        <f t="shared" si="36"/>
        <v>0</v>
      </c>
      <c r="N421">
        <f t="shared" si="37"/>
        <v>0</v>
      </c>
      <c r="O421">
        <f t="shared" si="38"/>
        <v>0</v>
      </c>
      <c r="P421">
        <f t="shared" si="39"/>
        <v>0</v>
      </c>
    </row>
    <row r="422" spans="1:16" x14ac:dyDescent="0.35">
      <c r="A422">
        <v>2008</v>
      </c>
      <c r="B422">
        <v>3</v>
      </c>
      <c r="C422">
        <v>34</v>
      </c>
      <c r="D422">
        <v>563000000</v>
      </c>
      <c r="E422">
        <v>0</v>
      </c>
      <c r="F422">
        <v>0</v>
      </c>
      <c r="H422">
        <f t="shared" si="35"/>
        <v>2008</v>
      </c>
      <c r="I422" t="str">
        <f>VLOOKUP(B422,Lookup!A:B,2,FALSE)</f>
        <v>Jigawa</v>
      </c>
      <c r="J422" t="str">
        <f>VLOOKUP($C422,Lookup!$Q:$V,6,FALSE)</f>
        <v>Capital Receipts</v>
      </c>
      <c r="K422" t="str">
        <f>VLOOKUP($C422,Lookup!$Q:$V,5,FALSE)</f>
        <v>Grants</v>
      </c>
      <c r="L422" t="str">
        <f>VLOOKUP($C422,Lookup!$Q:$V,4,FALSE)</f>
        <v>External Grants</v>
      </c>
      <c r="M422">
        <f t="shared" si="36"/>
        <v>563000000</v>
      </c>
      <c r="N422">
        <f t="shared" si="37"/>
        <v>0</v>
      </c>
      <c r="O422">
        <f t="shared" si="38"/>
        <v>563000000</v>
      </c>
      <c r="P422">
        <f t="shared" si="39"/>
        <v>0</v>
      </c>
    </row>
    <row r="423" spans="1:16" x14ac:dyDescent="0.35">
      <c r="A423">
        <v>2008</v>
      </c>
      <c r="B423">
        <v>3</v>
      </c>
      <c r="C423">
        <v>36</v>
      </c>
      <c r="D423">
        <v>0</v>
      </c>
      <c r="E423">
        <v>0</v>
      </c>
      <c r="F423">
        <v>0</v>
      </c>
      <c r="H423">
        <f t="shared" si="35"/>
        <v>2008</v>
      </c>
      <c r="I423" t="str">
        <f>VLOOKUP(B423,Lookup!A:B,2,FALSE)</f>
        <v>Jigawa</v>
      </c>
      <c r="J423" t="str">
        <f>VLOOKUP($C423,Lookup!$Q:$V,6,FALSE)</f>
        <v>Capital Receipts</v>
      </c>
      <c r="K423" t="str">
        <f>VLOOKUP($C423,Lookup!$Q:$V,5,FALSE)</f>
        <v>Grants</v>
      </c>
      <c r="L423" t="str">
        <f>VLOOKUP($C423,Lookup!$Q:$V,4,FALSE)</f>
        <v>Grants and Reimbursements (Capital)</v>
      </c>
      <c r="M423">
        <f t="shared" si="36"/>
        <v>0</v>
      </c>
      <c r="N423">
        <f t="shared" si="37"/>
        <v>0</v>
      </c>
      <c r="O423">
        <f t="shared" si="38"/>
        <v>0</v>
      </c>
      <c r="P423">
        <f t="shared" si="39"/>
        <v>0</v>
      </c>
    </row>
    <row r="424" spans="1:16" x14ac:dyDescent="0.35">
      <c r="A424">
        <v>2008</v>
      </c>
      <c r="B424">
        <v>3</v>
      </c>
      <c r="C424">
        <v>38</v>
      </c>
      <c r="D424">
        <v>13571000000</v>
      </c>
      <c r="E424">
        <v>0</v>
      </c>
      <c r="F424">
        <v>13732929995.17</v>
      </c>
      <c r="H424">
        <f t="shared" si="35"/>
        <v>2008</v>
      </c>
      <c r="I424" t="str">
        <f>VLOOKUP(B424,Lookup!A:B,2,FALSE)</f>
        <v>Jigawa</v>
      </c>
      <c r="J424" t="str">
        <f>VLOOKUP($C424,Lookup!$Q:$V,6,FALSE)</f>
        <v>Capital Receipts</v>
      </c>
      <c r="K424" t="str">
        <f>VLOOKUP($C424,Lookup!$Q:$V,5,FALSE)</f>
        <v>Grants</v>
      </c>
      <c r="L424" t="str">
        <f>VLOOKUP($C424,Lookup!$Q:$V,4,FALSE)</f>
        <v>Internal Grants</v>
      </c>
      <c r="M424">
        <f t="shared" si="36"/>
        <v>13571000000</v>
      </c>
      <c r="N424">
        <f t="shared" si="37"/>
        <v>0</v>
      </c>
      <c r="O424">
        <f t="shared" si="38"/>
        <v>13571000000</v>
      </c>
      <c r="P424">
        <f t="shared" si="39"/>
        <v>13732929995.17</v>
      </c>
    </row>
    <row r="425" spans="1:16" x14ac:dyDescent="0.35">
      <c r="A425">
        <v>2008</v>
      </c>
      <c r="B425">
        <v>3</v>
      </c>
      <c r="C425">
        <v>42</v>
      </c>
      <c r="D425">
        <v>1651000000</v>
      </c>
      <c r="E425">
        <v>0</v>
      </c>
      <c r="F425">
        <v>377490507.81</v>
      </c>
      <c r="H425">
        <f t="shared" si="35"/>
        <v>2008</v>
      </c>
      <c r="I425" t="str">
        <f>VLOOKUP(B425,Lookup!A:B,2,FALSE)</f>
        <v>Jigawa</v>
      </c>
      <c r="J425" t="str">
        <f>VLOOKUP($C425,Lookup!$Q:$V,6,FALSE)</f>
        <v>Capital Receipts</v>
      </c>
      <c r="K425" t="str">
        <f>VLOOKUP($C425,Lookup!$Q:$V,5,FALSE)</f>
        <v>Loans</v>
      </c>
      <c r="L425" t="str">
        <f>VLOOKUP($C425,Lookup!$Q:$V,4,FALSE)</f>
        <v>External Loans</v>
      </c>
      <c r="M425">
        <f t="shared" si="36"/>
        <v>1651000000</v>
      </c>
      <c r="N425">
        <f t="shared" si="37"/>
        <v>0</v>
      </c>
      <c r="O425">
        <f t="shared" si="38"/>
        <v>1651000000</v>
      </c>
      <c r="P425">
        <f t="shared" si="39"/>
        <v>377490507.81</v>
      </c>
    </row>
    <row r="426" spans="1:16" x14ac:dyDescent="0.35">
      <c r="A426">
        <v>2008</v>
      </c>
      <c r="B426">
        <v>3</v>
      </c>
      <c r="C426">
        <v>43</v>
      </c>
      <c r="D426">
        <v>352000000</v>
      </c>
      <c r="E426">
        <v>0</v>
      </c>
      <c r="F426">
        <v>0</v>
      </c>
      <c r="H426">
        <f t="shared" si="35"/>
        <v>2008</v>
      </c>
      <c r="I426" t="str">
        <f>VLOOKUP(B426,Lookup!A:B,2,FALSE)</f>
        <v>Jigawa</v>
      </c>
      <c r="J426" t="str">
        <f>VLOOKUP($C426,Lookup!$Q:$V,6,FALSE)</f>
        <v>Capital Receipts</v>
      </c>
      <c r="K426" t="str">
        <f>VLOOKUP($C426,Lookup!$Q:$V,5,FALSE)</f>
        <v>Loans</v>
      </c>
      <c r="L426" t="str">
        <f>VLOOKUP($C426,Lookup!$Q:$V,4,FALSE)</f>
        <v>Internal Loans</v>
      </c>
      <c r="M426">
        <f t="shared" si="36"/>
        <v>352000000</v>
      </c>
      <c r="N426">
        <f t="shared" si="37"/>
        <v>0</v>
      </c>
      <c r="O426">
        <f t="shared" si="38"/>
        <v>352000000</v>
      </c>
      <c r="P426">
        <f t="shared" si="39"/>
        <v>0</v>
      </c>
    </row>
    <row r="427" spans="1:16" x14ac:dyDescent="0.35">
      <c r="A427">
        <v>2008</v>
      </c>
      <c r="B427">
        <v>3</v>
      </c>
      <c r="C427">
        <v>44</v>
      </c>
      <c r="D427">
        <v>150000000</v>
      </c>
      <c r="E427">
        <v>0</v>
      </c>
      <c r="F427">
        <v>6148942588.0900002</v>
      </c>
      <c r="H427">
        <f t="shared" si="35"/>
        <v>2008</v>
      </c>
      <c r="I427" t="str">
        <f>VLOOKUP(B427,Lookup!A:B,2,FALSE)</f>
        <v>Jigawa</v>
      </c>
      <c r="J427" t="str">
        <f>VLOOKUP($C427,Lookup!$Q:$V,6,FALSE)</f>
        <v>Capital Receipts</v>
      </c>
      <c r="K427" t="str">
        <f>VLOOKUP($C427,Lookup!$Q:$V,5,FALSE)</f>
        <v>Others</v>
      </c>
      <c r="L427" t="str">
        <f>VLOOKUP($C427,Lookup!$Q:$V,4,FALSE)</f>
        <v>Other/Miscellaneous Revenue (Capital)</v>
      </c>
      <c r="M427">
        <f t="shared" si="36"/>
        <v>150000000</v>
      </c>
      <c r="N427">
        <f t="shared" si="37"/>
        <v>0</v>
      </c>
      <c r="O427">
        <f t="shared" si="38"/>
        <v>150000000</v>
      </c>
      <c r="P427">
        <f t="shared" si="39"/>
        <v>6148942588.0900002</v>
      </c>
    </row>
    <row r="428" spans="1:16" x14ac:dyDescent="0.35">
      <c r="A428">
        <v>2008</v>
      </c>
      <c r="B428">
        <v>3</v>
      </c>
      <c r="C428">
        <v>46</v>
      </c>
      <c r="D428">
        <v>0</v>
      </c>
      <c r="E428">
        <v>0</v>
      </c>
      <c r="F428">
        <v>0</v>
      </c>
      <c r="H428">
        <f t="shared" si="35"/>
        <v>2008</v>
      </c>
      <c r="I428" t="str">
        <f>VLOOKUP(B428,Lookup!A:B,2,FALSE)</f>
        <v>Jigawa</v>
      </c>
      <c r="J428" t="str">
        <f>VLOOKUP($C428,Lookup!$Q:$V,6,FALSE)</f>
        <v>Capital Receipts</v>
      </c>
      <c r="K428" t="str">
        <f>VLOOKUP($C428,Lookup!$Q:$V,5,FALSE)</f>
        <v>Others</v>
      </c>
      <c r="L428" t="str">
        <f>VLOOKUP($C428,Lookup!$Q:$V,4,FALSE)</f>
        <v>LGA Contributions</v>
      </c>
      <c r="M428">
        <f t="shared" si="36"/>
        <v>0</v>
      </c>
      <c r="N428">
        <f t="shared" si="37"/>
        <v>0</v>
      </c>
      <c r="O428">
        <f t="shared" si="38"/>
        <v>0</v>
      </c>
      <c r="P428">
        <f t="shared" si="39"/>
        <v>0</v>
      </c>
    </row>
    <row r="429" spans="1:16" x14ac:dyDescent="0.35">
      <c r="A429">
        <v>2008</v>
      </c>
      <c r="B429">
        <v>3</v>
      </c>
      <c r="C429">
        <v>51</v>
      </c>
      <c r="D429">
        <v>7000000000</v>
      </c>
      <c r="E429">
        <v>0</v>
      </c>
      <c r="F429">
        <v>539497235.91999996</v>
      </c>
      <c r="H429">
        <f t="shared" si="35"/>
        <v>2008</v>
      </c>
      <c r="I429" t="str">
        <f>VLOOKUP(B429,Lookup!A:B,2,FALSE)</f>
        <v>Jigawa</v>
      </c>
      <c r="J429" t="str">
        <f>VLOOKUP($C429,Lookup!$Q:$V,6,FALSE)</f>
        <v>Opening Balance</v>
      </c>
      <c r="K429" t="str">
        <f>VLOOKUP($C429,Lookup!$Q:$V,5,FALSE)</f>
        <v>Opening Balance</v>
      </c>
      <c r="L429" t="str">
        <f>VLOOKUP($C429,Lookup!$Q:$V,4,FALSE)</f>
        <v>Opening Balance</v>
      </c>
      <c r="M429">
        <f t="shared" si="36"/>
        <v>7000000000</v>
      </c>
      <c r="N429">
        <f t="shared" si="37"/>
        <v>0</v>
      </c>
      <c r="O429">
        <f t="shared" si="38"/>
        <v>7000000000</v>
      </c>
      <c r="P429">
        <f t="shared" si="39"/>
        <v>539497235.91999996</v>
      </c>
    </row>
    <row r="430" spans="1:16" x14ac:dyDescent="0.35">
      <c r="A430">
        <v>2008</v>
      </c>
      <c r="B430">
        <v>4</v>
      </c>
      <c r="C430">
        <v>1</v>
      </c>
      <c r="D430">
        <v>0</v>
      </c>
      <c r="E430">
        <v>0</v>
      </c>
      <c r="F430">
        <v>0</v>
      </c>
      <c r="H430">
        <f t="shared" si="35"/>
        <v>2008</v>
      </c>
      <c r="I430" t="str">
        <f>VLOOKUP(B430,Lookup!A:B,2,FALSE)</f>
        <v>Kaduna</v>
      </c>
      <c r="J430" t="str">
        <f>VLOOKUP($C430,Lookup!$Q:$V,6,FALSE)</f>
        <v>Recurrent Revenue</v>
      </c>
      <c r="K430" t="str">
        <f>VLOOKUP($C430,Lookup!$Q:$V,5,FALSE)</f>
        <v>Internally Generated Revenues (IGR)</v>
      </c>
      <c r="L430" t="str">
        <f>VLOOKUP($C430,Lookup!$Q:$V,4,FALSE)</f>
        <v>BTL Receipts (Recurrent)</v>
      </c>
      <c r="M430">
        <f t="shared" si="36"/>
        <v>0</v>
      </c>
      <c r="N430">
        <f t="shared" si="37"/>
        <v>0</v>
      </c>
      <c r="O430">
        <f t="shared" si="38"/>
        <v>0</v>
      </c>
      <c r="P430">
        <f t="shared" si="39"/>
        <v>0</v>
      </c>
    </row>
    <row r="431" spans="1:16" x14ac:dyDescent="0.35">
      <c r="A431">
        <v>2008</v>
      </c>
      <c r="B431">
        <v>4</v>
      </c>
      <c r="C431">
        <v>2</v>
      </c>
      <c r="D431">
        <v>418127970</v>
      </c>
      <c r="E431">
        <v>0</v>
      </c>
      <c r="F431">
        <v>167181892.27000001</v>
      </c>
      <c r="H431">
        <f t="shared" si="35"/>
        <v>2008</v>
      </c>
      <c r="I431" t="str">
        <f>VLOOKUP(B431,Lookup!A:B,2,FALSE)</f>
        <v>Kaduna</v>
      </c>
      <c r="J431" t="str">
        <f>VLOOKUP($C431,Lookup!$Q:$V,6,FALSE)</f>
        <v>Recurrent Revenue</v>
      </c>
      <c r="K431" t="str">
        <f>VLOOKUP($C431,Lookup!$Q:$V,5,FALSE)</f>
        <v>Internally Generated Revenues (IGR)</v>
      </c>
      <c r="L431" t="str">
        <f>VLOOKUP($C431,Lookup!$Q:$V,4,FALSE)</f>
        <v>Earnings and Sales</v>
      </c>
      <c r="M431">
        <f t="shared" si="36"/>
        <v>418127970</v>
      </c>
      <c r="N431">
        <f t="shared" si="37"/>
        <v>0</v>
      </c>
      <c r="O431">
        <f t="shared" si="38"/>
        <v>418127970</v>
      </c>
      <c r="P431">
        <f t="shared" si="39"/>
        <v>167181892.27000001</v>
      </c>
    </row>
    <row r="432" spans="1:16" x14ac:dyDescent="0.35">
      <c r="A432">
        <v>2008</v>
      </c>
      <c r="B432">
        <v>4</v>
      </c>
      <c r="C432">
        <v>3</v>
      </c>
      <c r="D432">
        <v>1362984250</v>
      </c>
      <c r="E432">
        <v>0</v>
      </c>
      <c r="F432">
        <v>508990036.13</v>
      </c>
      <c r="H432">
        <f t="shared" si="35"/>
        <v>2008</v>
      </c>
      <c r="I432" t="str">
        <f>VLOOKUP(B432,Lookup!A:B,2,FALSE)</f>
        <v>Kaduna</v>
      </c>
      <c r="J432" t="str">
        <f>VLOOKUP($C432,Lookup!$Q:$V,6,FALSE)</f>
        <v>Recurrent Revenue</v>
      </c>
      <c r="K432" t="str">
        <f>VLOOKUP($C432,Lookup!$Q:$V,5,FALSE)</f>
        <v>Internally Generated Revenues (IGR)</v>
      </c>
      <c r="L432" t="str">
        <f>VLOOKUP($C432,Lookup!$Q:$V,4,FALSE)</f>
        <v>Fines &amp; Fees</v>
      </c>
      <c r="M432">
        <f t="shared" si="36"/>
        <v>1362984250</v>
      </c>
      <c r="N432">
        <f t="shared" si="37"/>
        <v>0</v>
      </c>
      <c r="O432">
        <f t="shared" si="38"/>
        <v>1362984250</v>
      </c>
      <c r="P432">
        <f t="shared" si="39"/>
        <v>508990036.13</v>
      </c>
    </row>
    <row r="433" spans="1:16" x14ac:dyDescent="0.35">
      <c r="A433">
        <v>2008</v>
      </c>
      <c r="B433">
        <v>4</v>
      </c>
      <c r="C433">
        <v>6</v>
      </c>
      <c r="D433">
        <v>85000000</v>
      </c>
      <c r="E433">
        <v>0</v>
      </c>
      <c r="F433">
        <v>217454938.22999999</v>
      </c>
      <c r="H433">
        <f t="shared" si="35"/>
        <v>2008</v>
      </c>
      <c r="I433" t="str">
        <f>VLOOKUP(B433,Lookup!A:B,2,FALSE)</f>
        <v>Kaduna</v>
      </c>
      <c r="J433" t="str">
        <f>VLOOKUP($C433,Lookup!$Q:$V,6,FALSE)</f>
        <v>Recurrent Revenue</v>
      </c>
      <c r="K433" t="str">
        <f>VLOOKUP($C433,Lookup!$Q:$V,5,FALSE)</f>
        <v>Internally Generated Revenues (IGR)</v>
      </c>
      <c r="L433" t="str">
        <f>VLOOKUP($C433,Lookup!$Q:$V,4,FALSE)</f>
        <v>Interest and Dividends</v>
      </c>
      <c r="M433">
        <f t="shared" si="36"/>
        <v>85000000</v>
      </c>
      <c r="N433">
        <f t="shared" si="37"/>
        <v>0</v>
      </c>
      <c r="O433">
        <f t="shared" si="38"/>
        <v>85000000</v>
      </c>
      <c r="P433">
        <f t="shared" si="39"/>
        <v>217454938.22999999</v>
      </c>
    </row>
    <row r="434" spans="1:16" x14ac:dyDescent="0.35">
      <c r="A434">
        <v>2008</v>
      </c>
      <c r="B434">
        <v>4</v>
      </c>
      <c r="C434">
        <v>8</v>
      </c>
      <c r="D434">
        <v>228498400</v>
      </c>
      <c r="E434">
        <v>0</v>
      </c>
      <c r="F434">
        <v>308527022.91000003</v>
      </c>
      <c r="H434">
        <f t="shared" si="35"/>
        <v>2008</v>
      </c>
      <c r="I434" t="str">
        <f>VLOOKUP(B434,Lookup!A:B,2,FALSE)</f>
        <v>Kaduna</v>
      </c>
      <c r="J434" t="str">
        <f>VLOOKUP($C434,Lookup!$Q:$V,6,FALSE)</f>
        <v>Recurrent Revenue</v>
      </c>
      <c r="K434" t="str">
        <f>VLOOKUP($C434,Lookup!$Q:$V,5,FALSE)</f>
        <v>Internally Generated Revenues (IGR)</v>
      </c>
      <c r="L434" t="str">
        <f>VLOOKUP($C434,Lookup!$Q:$V,4,FALSE)</f>
        <v>Licences &amp; Royalities</v>
      </c>
      <c r="M434">
        <f t="shared" si="36"/>
        <v>228498400</v>
      </c>
      <c r="N434">
        <f t="shared" si="37"/>
        <v>0</v>
      </c>
      <c r="O434">
        <f t="shared" si="38"/>
        <v>228498400</v>
      </c>
      <c r="P434">
        <f t="shared" si="39"/>
        <v>308527022.91000003</v>
      </c>
    </row>
    <row r="435" spans="1:16" x14ac:dyDescent="0.35">
      <c r="A435">
        <v>2008</v>
      </c>
      <c r="B435">
        <v>4</v>
      </c>
      <c r="C435">
        <v>10</v>
      </c>
      <c r="D435">
        <v>2345884195</v>
      </c>
      <c r="E435">
        <v>0</v>
      </c>
      <c r="F435">
        <v>175762912.19</v>
      </c>
      <c r="H435">
        <f t="shared" si="35"/>
        <v>2008</v>
      </c>
      <c r="I435" t="str">
        <f>VLOOKUP(B435,Lookup!A:B,2,FALSE)</f>
        <v>Kaduna</v>
      </c>
      <c r="J435" t="str">
        <f>VLOOKUP($C435,Lookup!$Q:$V,6,FALSE)</f>
        <v>Recurrent Revenue</v>
      </c>
      <c r="K435" t="str">
        <f>VLOOKUP($C435,Lookup!$Q:$V,5,FALSE)</f>
        <v>Internally Generated Revenues (IGR)</v>
      </c>
      <c r="L435" t="str">
        <f>VLOOKUP($C435,Lookup!$Q:$V,4,FALSE)</f>
        <v>Other/Miscellaneous Revenue (Recurrent)</v>
      </c>
      <c r="M435">
        <f t="shared" si="36"/>
        <v>2345884195</v>
      </c>
      <c r="N435">
        <f t="shared" si="37"/>
        <v>0</v>
      </c>
      <c r="O435">
        <f t="shared" si="38"/>
        <v>2345884195</v>
      </c>
      <c r="P435">
        <f t="shared" si="39"/>
        <v>175762912.19</v>
      </c>
    </row>
    <row r="436" spans="1:16" x14ac:dyDescent="0.35">
      <c r="A436">
        <v>2008</v>
      </c>
      <c r="B436">
        <v>4</v>
      </c>
      <c r="C436">
        <v>11</v>
      </c>
      <c r="D436">
        <v>0</v>
      </c>
      <c r="E436">
        <v>0</v>
      </c>
      <c r="F436">
        <v>7095480</v>
      </c>
      <c r="H436">
        <f t="shared" si="35"/>
        <v>2008</v>
      </c>
      <c r="I436" t="str">
        <f>VLOOKUP(B436,Lookup!A:B,2,FALSE)</f>
        <v>Kaduna</v>
      </c>
      <c r="J436" t="str">
        <f>VLOOKUP($C436,Lookup!$Q:$V,6,FALSE)</f>
        <v>Recurrent Revenue</v>
      </c>
      <c r="K436" t="str">
        <f>VLOOKUP($C436,Lookup!$Q:$V,5,FALSE)</f>
        <v>Internally Generated Revenues (IGR)</v>
      </c>
      <c r="L436" t="str">
        <f>VLOOKUP($C436,Lookup!$Q:$V,4,FALSE)</f>
        <v>Reimbursements</v>
      </c>
      <c r="M436">
        <f t="shared" si="36"/>
        <v>0</v>
      </c>
      <c r="N436">
        <f t="shared" si="37"/>
        <v>0</v>
      </c>
      <c r="O436">
        <f t="shared" si="38"/>
        <v>0</v>
      </c>
      <c r="P436">
        <f t="shared" si="39"/>
        <v>7095480</v>
      </c>
    </row>
    <row r="437" spans="1:16" x14ac:dyDescent="0.35">
      <c r="A437">
        <v>2008</v>
      </c>
      <c r="B437">
        <v>4</v>
      </c>
      <c r="C437">
        <v>12</v>
      </c>
      <c r="D437">
        <v>173730000</v>
      </c>
      <c r="E437">
        <v>0</v>
      </c>
      <c r="F437">
        <v>127781851.89</v>
      </c>
      <c r="H437">
        <f t="shared" si="35"/>
        <v>2008</v>
      </c>
      <c r="I437" t="str">
        <f>VLOOKUP(B437,Lookup!A:B,2,FALSE)</f>
        <v>Kaduna</v>
      </c>
      <c r="J437" t="str">
        <f>VLOOKUP($C437,Lookup!$Q:$V,6,FALSE)</f>
        <v>Recurrent Revenue</v>
      </c>
      <c r="K437" t="str">
        <f>VLOOKUP($C437,Lookup!$Q:$V,5,FALSE)</f>
        <v>Internally Generated Revenues (IGR)</v>
      </c>
      <c r="L437" t="str">
        <f>VLOOKUP($C437,Lookup!$Q:$V,4,FALSE)</f>
        <v>Rent on Government Property</v>
      </c>
      <c r="M437">
        <f t="shared" si="36"/>
        <v>173730000</v>
      </c>
      <c r="N437">
        <f t="shared" si="37"/>
        <v>0</v>
      </c>
      <c r="O437">
        <f t="shared" si="38"/>
        <v>173730000</v>
      </c>
      <c r="P437">
        <f t="shared" si="39"/>
        <v>127781851.89</v>
      </c>
    </row>
    <row r="438" spans="1:16" x14ac:dyDescent="0.35">
      <c r="A438">
        <v>2008</v>
      </c>
      <c r="B438">
        <v>4</v>
      </c>
      <c r="C438">
        <v>13</v>
      </c>
      <c r="D438">
        <v>1382397655</v>
      </c>
      <c r="E438">
        <v>0</v>
      </c>
      <c r="F438">
        <v>1005644222.52</v>
      </c>
      <c r="H438">
        <f t="shared" si="35"/>
        <v>2008</v>
      </c>
      <c r="I438" t="str">
        <f>VLOOKUP(B438,Lookup!A:B,2,FALSE)</f>
        <v>Kaduna</v>
      </c>
      <c r="J438" t="str">
        <f>VLOOKUP($C438,Lookup!$Q:$V,6,FALSE)</f>
        <v>Recurrent Revenue</v>
      </c>
      <c r="K438" t="str">
        <f>VLOOKUP($C438,Lookup!$Q:$V,5,FALSE)</f>
        <v>Internally Generated Revenues (IGR)</v>
      </c>
      <c r="L438" t="str">
        <f>VLOOKUP($C438,Lookup!$Q:$V,4,FALSE)</f>
        <v>Revenue Parastatals</v>
      </c>
      <c r="M438">
        <f t="shared" si="36"/>
        <v>1382397655</v>
      </c>
      <c r="N438">
        <f t="shared" si="37"/>
        <v>0</v>
      </c>
      <c r="O438">
        <f t="shared" si="38"/>
        <v>1382397655</v>
      </c>
      <c r="P438">
        <f t="shared" si="39"/>
        <v>1005644222.52</v>
      </c>
    </row>
    <row r="439" spans="1:16" x14ac:dyDescent="0.35">
      <c r="A439">
        <v>2008</v>
      </c>
      <c r="B439">
        <v>4</v>
      </c>
      <c r="C439">
        <v>14</v>
      </c>
      <c r="D439">
        <v>5265328600</v>
      </c>
      <c r="E439">
        <v>0</v>
      </c>
      <c r="F439">
        <v>5155152716.4099998</v>
      </c>
      <c r="H439">
        <f t="shared" si="35"/>
        <v>2008</v>
      </c>
      <c r="I439" t="str">
        <f>VLOOKUP(B439,Lookup!A:B,2,FALSE)</f>
        <v>Kaduna</v>
      </c>
      <c r="J439" t="str">
        <f>VLOOKUP($C439,Lookup!$Q:$V,6,FALSE)</f>
        <v>Recurrent Revenue</v>
      </c>
      <c r="K439" t="str">
        <f>VLOOKUP($C439,Lookup!$Q:$V,5,FALSE)</f>
        <v>Internally Generated Revenues (IGR)</v>
      </c>
      <c r="L439" t="str">
        <f>VLOOKUP($C439,Lookup!$Q:$V,4,FALSE)</f>
        <v>Taxes</v>
      </c>
      <c r="M439">
        <f t="shared" si="36"/>
        <v>5265328600</v>
      </c>
      <c r="N439">
        <f t="shared" si="37"/>
        <v>0</v>
      </c>
      <c r="O439">
        <f t="shared" si="38"/>
        <v>5265328600</v>
      </c>
      <c r="P439">
        <f t="shared" si="39"/>
        <v>5155152716.4099998</v>
      </c>
    </row>
    <row r="440" spans="1:16" x14ac:dyDescent="0.35">
      <c r="A440">
        <v>2008</v>
      </c>
      <c r="B440">
        <v>4</v>
      </c>
      <c r="C440">
        <v>19</v>
      </c>
      <c r="D440">
        <v>0</v>
      </c>
      <c r="E440">
        <v>0</v>
      </c>
      <c r="F440">
        <v>0</v>
      </c>
      <c r="H440">
        <f t="shared" si="35"/>
        <v>2008</v>
      </c>
      <c r="I440" t="str">
        <f>VLOOKUP(B440,Lookup!A:B,2,FALSE)</f>
        <v>Kaduna</v>
      </c>
      <c r="J440" t="str">
        <f>VLOOKUP($C440,Lookup!$Q:$V,6,FALSE)</f>
        <v>Recurrent Revenue</v>
      </c>
      <c r="K440" t="str">
        <f>VLOOKUP($C440,Lookup!$Q:$V,5,FALSE)</f>
        <v>Federally Allocated Revenues</v>
      </c>
      <c r="L440" t="str">
        <f>VLOOKUP($C440,Lookup!$Q:$V,4,FALSE)</f>
        <v>Augmentation</v>
      </c>
      <c r="M440">
        <f t="shared" si="36"/>
        <v>0</v>
      </c>
      <c r="N440">
        <f t="shared" si="37"/>
        <v>0</v>
      </c>
      <c r="O440">
        <f t="shared" si="38"/>
        <v>0</v>
      </c>
      <c r="P440">
        <f t="shared" si="39"/>
        <v>0</v>
      </c>
    </row>
    <row r="441" spans="1:16" x14ac:dyDescent="0.35">
      <c r="A441">
        <v>2008</v>
      </c>
      <c r="B441">
        <v>4</v>
      </c>
      <c r="C441">
        <v>20</v>
      </c>
      <c r="D441">
        <v>1000000000</v>
      </c>
      <c r="E441">
        <v>0</v>
      </c>
      <c r="F441">
        <v>0</v>
      </c>
      <c r="H441">
        <f t="shared" si="35"/>
        <v>2008</v>
      </c>
      <c r="I441" t="str">
        <f>VLOOKUP(B441,Lookup!A:B,2,FALSE)</f>
        <v>Kaduna</v>
      </c>
      <c r="J441" t="str">
        <f>VLOOKUP($C441,Lookup!$Q:$V,6,FALSE)</f>
        <v>Recurrent Revenue</v>
      </c>
      <c r="K441" t="str">
        <f>VLOOKUP($C441,Lookup!$Q:$V,5,FALSE)</f>
        <v>Federally Allocated Revenues</v>
      </c>
      <c r="L441" t="str">
        <f>VLOOKUP($C441,Lookup!$Q:$V,4,FALSE)</f>
        <v>Ecological Fund</v>
      </c>
      <c r="M441">
        <f t="shared" si="36"/>
        <v>1000000000</v>
      </c>
      <c r="N441">
        <f t="shared" si="37"/>
        <v>0</v>
      </c>
      <c r="O441">
        <f t="shared" si="38"/>
        <v>1000000000</v>
      </c>
      <c r="P441">
        <f t="shared" si="39"/>
        <v>0</v>
      </c>
    </row>
    <row r="442" spans="1:16" x14ac:dyDescent="0.35">
      <c r="A442">
        <v>2008</v>
      </c>
      <c r="B442">
        <v>4</v>
      </c>
      <c r="C442">
        <v>21</v>
      </c>
      <c r="D442">
        <v>5513067905</v>
      </c>
      <c r="E442">
        <v>0</v>
      </c>
      <c r="F442">
        <v>0</v>
      </c>
      <c r="H442">
        <f t="shared" si="35"/>
        <v>2008</v>
      </c>
      <c r="I442" t="str">
        <f>VLOOKUP(B442,Lookup!A:B,2,FALSE)</f>
        <v>Kaduna</v>
      </c>
      <c r="J442" t="str">
        <f>VLOOKUP($C442,Lookup!$Q:$V,6,FALSE)</f>
        <v>Recurrent Revenue</v>
      </c>
      <c r="K442" t="str">
        <f>VLOOKUP($C442,Lookup!$Q:$V,5,FALSE)</f>
        <v>Federally Allocated Revenues</v>
      </c>
      <c r="L442" t="str">
        <f>VLOOKUP($C442,Lookup!$Q:$V,4,FALSE)</f>
        <v>Excess Crude Revenue</v>
      </c>
      <c r="M442">
        <f t="shared" si="36"/>
        <v>5513067905</v>
      </c>
      <c r="N442">
        <f t="shared" si="37"/>
        <v>0</v>
      </c>
      <c r="O442">
        <f t="shared" si="38"/>
        <v>5513067905</v>
      </c>
      <c r="P442">
        <f t="shared" si="39"/>
        <v>0</v>
      </c>
    </row>
    <row r="443" spans="1:16" x14ac:dyDescent="0.35">
      <c r="A443">
        <v>2008</v>
      </c>
      <c r="B443">
        <v>4</v>
      </c>
      <c r="C443">
        <v>24</v>
      </c>
      <c r="D443">
        <v>35666681675</v>
      </c>
      <c r="E443">
        <v>0</v>
      </c>
      <c r="F443">
        <v>42413595323.110001</v>
      </c>
      <c r="H443">
        <f t="shared" si="35"/>
        <v>2008</v>
      </c>
      <c r="I443" t="str">
        <f>VLOOKUP(B443,Lookup!A:B,2,FALSE)</f>
        <v>Kaduna</v>
      </c>
      <c r="J443" t="str">
        <f>VLOOKUP($C443,Lookup!$Q:$V,6,FALSE)</f>
        <v>Recurrent Revenue</v>
      </c>
      <c r="K443" t="str">
        <f>VLOOKUP($C443,Lookup!$Q:$V,5,FALSE)</f>
        <v>Federally Allocated Revenues</v>
      </c>
      <c r="L443" t="str">
        <f>VLOOKUP($C443,Lookup!$Q:$V,4,FALSE)</f>
        <v>Statutory Allocation</v>
      </c>
      <c r="M443">
        <f t="shared" si="36"/>
        <v>35666681675</v>
      </c>
      <c r="N443">
        <f t="shared" si="37"/>
        <v>0</v>
      </c>
      <c r="O443">
        <f t="shared" si="38"/>
        <v>35666681675</v>
      </c>
      <c r="P443">
        <f t="shared" si="39"/>
        <v>42413595323.110001</v>
      </c>
    </row>
    <row r="444" spans="1:16" x14ac:dyDescent="0.35">
      <c r="A444">
        <v>2008</v>
      </c>
      <c r="B444">
        <v>4</v>
      </c>
      <c r="C444">
        <v>25</v>
      </c>
      <c r="D444">
        <v>0</v>
      </c>
      <c r="E444">
        <v>0</v>
      </c>
      <c r="F444">
        <v>432771416.43000001</v>
      </c>
      <c r="H444">
        <f t="shared" si="35"/>
        <v>2008</v>
      </c>
      <c r="I444" t="str">
        <f>VLOOKUP(B444,Lookup!A:B,2,FALSE)</f>
        <v>Kaduna</v>
      </c>
      <c r="J444" t="str">
        <f>VLOOKUP($C444,Lookup!$Q:$V,6,FALSE)</f>
        <v>Recurrent Revenue</v>
      </c>
      <c r="K444" t="str">
        <f>VLOOKUP($C444,Lookup!$Q:$V,5,FALSE)</f>
        <v>Federally Allocated Revenues</v>
      </c>
      <c r="L444" t="str">
        <f>VLOOKUP($C444,Lookup!$Q:$V,4,FALSE)</f>
        <v>Statutory Receipts (Judiciary)</v>
      </c>
      <c r="M444">
        <f t="shared" si="36"/>
        <v>0</v>
      </c>
      <c r="N444">
        <f t="shared" si="37"/>
        <v>0</v>
      </c>
      <c r="O444">
        <f t="shared" si="38"/>
        <v>0</v>
      </c>
      <c r="P444">
        <f t="shared" si="39"/>
        <v>432771416.43000001</v>
      </c>
    </row>
    <row r="445" spans="1:16" x14ac:dyDescent="0.35">
      <c r="A445">
        <v>2008</v>
      </c>
      <c r="B445">
        <v>4</v>
      </c>
      <c r="C445">
        <v>26</v>
      </c>
      <c r="D445">
        <v>0</v>
      </c>
      <c r="E445">
        <v>0</v>
      </c>
      <c r="F445">
        <v>0</v>
      </c>
      <c r="H445">
        <f t="shared" si="35"/>
        <v>2008</v>
      </c>
      <c r="I445" t="str">
        <f>VLOOKUP(B445,Lookup!A:B,2,FALSE)</f>
        <v>Kaduna</v>
      </c>
      <c r="J445" t="str">
        <f>VLOOKUP($C445,Lookup!$Q:$V,6,FALSE)</f>
        <v>Recurrent Revenue</v>
      </c>
      <c r="K445" t="str">
        <f>VLOOKUP($C445,Lookup!$Q:$V,5,FALSE)</f>
        <v>Federally Allocated Revenues</v>
      </c>
      <c r="L445" t="str">
        <f>VLOOKUP($C445,Lookup!$Q:$V,4,FALSE)</f>
        <v>Statutory Refund- Debt of Paris Clubs</v>
      </c>
      <c r="M445">
        <f t="shared" si="36"/>
        <v>0</v>
      </c>
      <c r="N445">
        <f t="shared" si="37"/>
        <v>0</v>
      </c>
      <c r="O445">
        <f t="shared" si="38"/>
        <v>0</v>
      </c>
      <c r="P445">
        <f t="shared" si="39"/>
        <v>0</v>
      </c>
    </row>
    <row r="446" spans="1:16" x14ac:dyDescent="0.35">
      <c r="A446">
        <v>2008</v>
      </c>
      <c r="B446">
        <v>4</v>
      </c>
      <c r="C446">
        <v>27</v>
      </c>
      <c r="D446">
        <v>4200000000</v>
      </c>
      <c r="E446">
        <v>0</v>
      </c>
      <c r="F446">
        <v>5569323686.5</v>
      </c>
      <c r="H446">
        <f t="shared" si="35"/>
        <v>2008</v>
      </c>
      <c r="I446" t="str">
        <f>VLOOKUP(B446,Lookup!A:B,2,FALSE)</f>
        <v>Kaduna</v>
      </c>
      <c r="J446" t="str">
        <f>VLOOKUP($C446,Lookup!$Q:$V,6,FALSE)</f>
        <v>Recurrent Revenue</v>
      </c>
      <c r="K446" t="str">
        <f>VLOOKUP($C446,Lookup!$Q:$V,5,FALSE)</f>
        <v>Federally Allocated Revenues</v>
      </c>
      <c r="L446" t="str">
        <f>VLOOKUP($C446,Lookup!$Q:$V,4,FALSE)</f>
        <v>Value Added Tax</v>
      </c>
      <c r="M446">
        <f t="shared" si="36"/>
        <v>4200000000</v>
      </c>
      <c r="N446">
        <f t="shared" si="37"/>
        <v>0</v>
      </c>
      <c r="O446">
        <f t="shared" si="38"/>
        <v>4200000000</v>
      </c>
      <c r="P446">
        <f t="shared" si="39"/>
        <v>5569323686.5</v>
      </c>
    </row>
    <row r="447" spans="1:16" x14ac:dyDescent="0.35">
      <c r="A447">
        <v>2008</v>
      </c>
      <c r="B447">
        <v>4</v>
      </c>
      <c r="C447">
        <v>34</v>
      </c>
      <c r="D447">
        <v>0</v>
      </c>
      <c r="E447">
        <v>0</v>
      </c>
      <c r="F447">
        <v>0</v>
      </c>
      <c r="H447">
        <f t="shared" si="35"/>
        <v>2008</v>
      </c>
      <c r="I447" t="str">
        <f>VLOOKUP(B447,Lookup!A:B,2,FALSE)</f>
        <v>Kaduna</v>
      </c>
      <c r="J447" t="str">
        <f>VLOOKUP($C447,Lookup!$Q:$V,6,FALSE)</f>
        <v>Capital Receipts</v>
      </c>
      <c r="K447" t="str">
        <f>VLOOKUP($C447,Lookup!$Q:$V,5,FALSE)</f>
        <v>Grants</v>
      </c>
      <c r="L447" t="str">
        <f>VLOOKUP($C447,Lookup!$Q:$V,4,FALSE)</f>
        <v>External Grants</v>
      </c>
      <c r="M447">
        <f t="shared" si="36"/>
        <v>0</v>
      </c>
      <c r="N447">
        <f t="shared" si="37"/>
        <v>0</v>
      </c>
      <c r="O447">
        <f t="shared" si="38"/>
        <v>0</v>
      </c>
      <c r="P447">
        <f t="shared" si="39"/>
        <v>0</v>
      </c>
    </row>
    <row r="448" spans="1:16" x14ac:dyDescent="0.35">
      <c r="A448">
        <v>2008</v>
      </c>
      <c r="B448">
        <v>4</v>
      </c>
      <c r="C448">
        <v>38</v>
      </c>
      <c r="D448">
        <v>5612209245</v>
      </c>
      <c r="E448">
        <v>0</v>
      </c>
      <c r="F448">
        <v>0</v>
      </c>
      <c r="H448">
        <f t="shared" si="35"/>
        <v>2008</v>
      </c>
      <c r="I448" t="str">
        <f>VLOOKUP(B448,Lookup!A:B,2,FALSE)</f>
        <v>Kaduna</v>
      </c>
      <c r="J448" t="str">
        <f>VLOOKUP($C448,Lookup!$Q:$V,6,FALSE)</f>
        <v>Capital Receipts</v>
      </c>
      <c r="K448" t="str">
        <f>VLOOKUP($C448,Lookup!$Q:$V,5,FALSE)</f>
        <v>Grants</v>
      </c>
      <c r="L448" t="str">
        <f>VLOOKUP($C448,Lookup!$Q:$V,4,FALSE)</f>
        <v>Internal Grants</v>
      </c>
      <c r="M448">
        <f t="shared" si="36"/>
        <v>5612209245</v>
      </c>
      <c r="N448">
        <f t="shared" si="37"/>
        <v>0</v>
      </c>
      <c r="O448">
        <f t="shared" si="38"/>
        <v>5612209245</v>
      </c>
      <c r="P448">
        <f t="shared" si="39"/>
        <v>0</v>
      </c>
    </row>
    <row r="449" spans="1:16" x14ac:dyDescent="0.35">
      <c r="A449">
        <v>2008</v>
      </c>
      <c r="B449">
        <v>4</v>
      </c>
      <c r="C449">
        <v>42</v>
      </c>
      <c r="D449">
        <v>14311265290</v>
      </c>
      <c r="E449">
        <v>0</v>
      </c>
      <c r="F449">
        <v>1311642939</v>
      </c>
      <c r="H449">
        <f t="shared" si="35"/>
        <v>2008</v>
      </c>
      <c r="I449" t="str">
        <f>VLOOKUP(B449,Lookup!A:B,2,FALSE)</f>
        <v>Kaduna</v>
      </c>
      <c r="J449" t="str">
        <f>VLOOKUP($C449,Lookup!$Q:$V,6,FALSE)</f>
        <v>Capital Receipts</v>
      </c>
      <c r="K449" t="str">
        <f>VLOOKUP($C449,Lookup!$Q:$V,5,FALSE)</f>
        <v>Loans</v>
      </c>
      <c r="L449" t="str">
        <f>VLOOKUP($C449,Lookup!$Q:$V,4,FALSE)</f>
        <v>External Loans</v>
      </c>
      <c r="M449">
        <f t="shared" si="36"/>
        <v>14311265290</v>
      </c>
      <c r="N449">
        <f t="shared" si="37"/>
        <v>0</v>
      </c>
      <c r="O449">
        <f t="shared" si="38"/>
        <v>14311265290</v>
      </c>
      <c r="P449">
        <f t="shared" si="39"/>
        <v>1311642939</v>
      </c>
    </row>
    <row r="450" spans="1:16" x14ac:dyDescent="0.35">
      <c r="A450">
        <v>2008</v>
      </c>
      <c r="B450">
        <v>4</v>
      </c>
      <c r="C450">
        <v>43</v>
      </c>
      <c r="D450">
        <v>5000000000</v>
      </c>
      <c r="E450">
        <v>0</v>
      </c>
      <c r="F450">
        <v>0</v>
      </c>
      <c r="H450">
        <f t="shared" si="35"/>
        <v>2008</v>
      </c>
      <c r="I450" t="str">
        <f>VLOOKUP(B450,Lookup!A:B,2,FALSE)</f>
        <v>Kaduna</v>
      </c>
      <c r="J450" t="str">
        <f>VLOOKUP($C450,Lookup!$Q:$V,6,FALSE)</f>
        <v>Capital Receipts</v>
      </c>
      <c r="K450" t="str">
        <f>VLOOKUP($C450,Lookup!$Q:$V,5,FALSE)</f>
        <v>Loans</v>
      </c>
      <c r="L450" t="str">
        <f>VLOOKUP($C450,Lookup!$Q:$V,4,FALSE)</f>
        <v>Internal Loans</v>
      </c>
      <c r="M450">
        <f t="shared" si="36"/>
        <v>5000000000</v>
      </c>
      <c r="N450">
        <f t="shared" si="37"/>
        <v>0</v>
      </c>
      <c r="O450">
        <f t="shared" si="38"/>
        <v>5000000000</v>
      </c>
      <c r="P450">
        <f t="shared" si="39"/>
        <v>0</v>
      </c>
    </row>
    <row r="451" spans="1:16" x14ac:dyDescent="0.35">
      <c r="A451">
        <v>2008</v>
      </c>
      <c r="B451">
        <v>4</v>
      </c>
      <c r="C451">
        <v>44</v>
      </c>
      <c r="D451">
        <v>6514065620</v>
      </c>
      <c r="E451">
        <v>0</v>
      </c>
      <c r="F451">
        <v>0</v>
      </c>
      <c r="H451">
        <f t="shared" ref="H451:H514" si="40">A451</f>
        <v>2008</v>
      </c>
      <c r="I451" t="str">
        <f>VLOOKUP(B451,Lookup!A:B,2,FALSE)</f>
        <v>Kaduna</v>
      </c>
      <c r="J451" t="str">
        <f>VLOOKUP($C451,Lookup!$Q:$V,6,FALSE)</f>
        <v>Capital Receipts</v>
      </c>
      <c r="K451" t="str">
        <f>VLOOKUP($C451,Lookup!$Q:$V,5,FALSE)</f>
        <v>Others</v>
      </c>
      <c r="L451" t="str">
        <f>VLOOKUP($C451,Lookup!$Q:$V,4,FALSE)</f>
        <v>Other/Miscellaneous Revenue (Capital)</v>
      </c>
      <c r="M451">
        <f t="shared" ref="M451:M514" si="41">D451</f>
        <v>6514065620</v>
      </c>
      <c r="N451">
        <f t="shared" ref="N451:N514" si="42">E451</f>
        <v>0</v>
      </c>
      <c r="O451">
        <f t="shared" ref="O451:O514" si="43">N451+M451</f>
        <v>6514065620</v>
      </c>
      <c r="P451">
        <f t="shared" ref="P451:P514" si="44">F451</f>
        <v>0</v>
      </c>
    </row>
    <row r="452" spans="1:16" x14ac:dyDescent="0.35">
      <c r="A452">
        <v>2008</v>
      </c>
      <c r="B452">
        <v>4</v>
      </c>
      <c r="C452">
        <v>45</v>
      </c>
      <c r="D452">
        <v>0</v>
      </c>
      <c r="E452">
        <v>0</v>
      </c>
      <c r="F452">
        <v>0</v>
      </c>
      <c r="H452">
        <f t="shared" si="40"/>
        <v>2008</v>
      </c>
      <c r="I452" t="str">
        <f>VLOOKUP(B452,Lookup!A:B,2,FALSE)</f>
        <v>Kaduna</v>
      </c>
      <c r="J452" t="str">
        <f>VLOOKUP($C452,Lookup!$Q:$V,6,FALSE)</f>
        <v>Capital Receipts</v>
      </c>
      <c r="K452" t="str">
        <f>VLOOKUP($C452,Lookup!$Q:$V,5,FALSE)</f>
        <v>Others</v>
      </c>
      <c r="L452" t="str">
        <f>VLOOKUP($C452,Lookup!$Q:$V,4,FALSE)</f>
        <v>Sale of Assets/Investments</v>
      </c>
      <c r="M452">
        <f t="shared" si="41"/>
        <v>0</v>
      </c>
      <c r="N452">
        <f t="shared" si="42"/>
        <v>0</v>
      </c>
      <c r="O452">
        <f t="shared" si="43"/>
        <v>0</v>
      </c>
      <c r="P452">
        <f t="shared" si="44"/>
        <v>0</v>
      </c>
    </row>
    <row r="453" spans="1:16" x14ac:dyDescent="0.35">
      <c r="A453">
        <v>2008</v>
      </c>
      <c r="B453">
        <v>4</v>
      </c>
      <c r="C453">
        <v>46</v>
      </c>
      <c r="D453">
        <v>0</v>
      </c>
      <c r="E453">
        <v>0</v>
      </c>
      <c r="F453">
        <v>0</v>
      </c>
      <c r="H453">
        <f t="shared" si="40"/>
        <v>2008</v>
      </c>
      <c r="I453" t="str">
        <f>VLOOKUP(B453,Lookup!A:B,2,FALSE)</f>
        <v>Kaduna</v>
      </c>
      <c r="J453" t="str">
        <f>VLOOKUP($C453,Lookup!$Q:$V,6,FALSE)</f>
        <v>Capital Receipts</v>
      </c>
      <c r="K453" t="str">
        <f>VLOOKUP($C453,Lookup!$Q:$V,5,FALSE)</f>
        <v>Others</v>
      </c>
      <c r="L453" t="str">
        <f>VLOOKUP($C453,Lookup!$Q:$V,4,FALSE)</f>
        <v>LGA Contributions</v>
      </c>
      <c r="M453">
        <f t="shared" si="41"/>
        <v>0</v>
      </c>
      <c r="N453">
        <f t="shared" si="42"/>
        <v>0</v>
      </c>
      <c r="O453">
        <f t="shared" si="43"/>
        <v>0</v>
      </c>
      <c r="P453">
        <f t="shared" si="44"/>
        <v>0</v>
      </c>
    </row>
    <row r="454" spans="1:16" x14ac:dyDescent="0.35">
      <c r="A454">
        <v>2008</v>
      </c>
      <c r="B454">
        <v>4</v>
      </c>
      <c r="C454">
        <v>51</v>
      </c>
      <c r="D454">
        <v>5000000000</v>
      </c>
      <c r="E454">
        <v>0</v>
      </c>
      <c r="F454">
        <v>11648941314.099998</v>
      </c>
      <c r="H454">
        <f t="shared" si="40"/>
        <v>2008</v>
      </c>
      <c r="I454" t="str">
        <f>VLOOKUP(B454,Lookup!A:B,2,FALSE)</f>
        <v>Kaduna</v>
      </c>
      <c r="J454" t="str">
        <f>VLOOKUP($C454,Lookup!$Q:$V,6,FALSE)</f>
        <v>Opening Balance</v>
      </c>
      <c r="K454" t="str">
        <f>VLOOKUP($C454,Lookup!$Q:$V,5,FALSE)</f>
        <v>Opening Balance</v>
      </c>
      <c r="L454" t="str">
        <f>VLOOKUP($C454,Lookup!$Q:$V,4,FALSE)</f>
        <v>Opening Balance</v>
      </c>
      <c r="M454">
        <f t="shared" si="41"/>
        <v>5000000000</v>
      </c>
      <c r="N454">
        <f t="shared" si="42"/>
        <v>0</v>
      </c>
      <c r="O454">
        <f t="shared" si="43"/>
        <v>5000000000</v>
      </c>
      <c r="P454">
        <f t="shared" si="44"/>
        <v>11648941314.099998</v>
      </c>
    </row>
    <row r="455" spans="1:16" x14ac:dyDescent="0.35">
      <c r="A455">
        <v>2008</v>
      </c>
      <c r="B455">
        <v>5</v>
      </c>
      <c r="C455">
        <v>2</v>
      </c>
      <c r="D455">
        <v>1968278924</v>
      </c>
      <c r="E455">
        <v>0</v>
      </c>
      <c r="F455">
        <v>4506765489</v>
      </c>
      <c r="H455">
        <f t="shared" si="40"/>
        <v>2008</v>
      </c>
      <c r="I455" t="str">
        <f>VLOOKUP(B455,Lookup!A:B,2,FALSE)</f>
        <v>Kano</v>
      </c>
      <c r="J455" t="str">
        <f>VLOOKUP($C455,Lookup!$Q:$V,6,FALSE)</f>
        <v>Recurrent Revenue</v>
      </c>
      <c r="K455" t="str">
        <f>VLOOKUP($C455,Lookup!$Q:$V,5,FALSE)</f>
        <v>Internally Generated Revenues (IGR)</v>
      </c>
      <c r="L455" t="str">
        <f>VLOOKUP($C455,Lookup!$Q:$V,4,FALSE)</f>
        <v>Earnings and Sales</v>
      </c>
      <c r="M455">
        <f t="shared" si="41"/>
        <v>1968278924</v>
      </c>
      <c r="N455">
        <f t="shared" si="42"/>
        <v>0</v>
      </c>
      <c r="O455">
        <f t="shared" si="43"/>
        <v>1968278924</v>
      </c>
      <c r="P455">
        <f t="shared" si="44"/>
        <v>4506765489</v>
      </c>
    </row>
    <row r="456" spans="1:16" x14ac:dyDescent="0.35">
      <c r="A456">
        <v>2008</v>
      </c>
      <c r="B456">
        <v>5</v>
      </c>
      <c r="C456">
        <v>3</v>
      </c>
      <c r="D456">
        <v>5462888427</v>
      </c>
      <c r="E456">
        <v>0</v>
      </c>
      <c r="F456">
        <v>1170440652</v>
      </c>
      <c r="H456">
        <f t="shared" si="40"/>
        <v>2008</v>
      </c>
      <c r="I456" t="str">
        <f>VLOOKUP(B456,Lookup!A:B,2,FALSE)</f>
        <v>Kano</v>
      </c>
      <c r="J456" t="str">
        <f>VLOOKUP($C456,Lookup!$Q:$V,6,FALSE)</f>
        <v>Recurrent Revenue</v>
      </c>
      <c r="K456" t="str">
        <f>VLOOKUP($C456,Lookup!$Q:$V,5,FALSE)</f>
        <v>Internally Generated Revenues (IGR)</v>
      </c>
      <c r="L456" t="str">
        <f>VLOOKUP($C456,Lookup!$Q:$V,4,FALSE)</f>
        <v>Fines &amp; Fees</v>
      </c>
      <c r="M456">
        <f t="shared" si="41"/>
        <v>5462888427</v>
      </c>
      <c r="N456">
        <f t="shared" si="42"/>
        <v>0</v>
      </c>
      <c r="O456">
        <f t="shared" si="43"/>
        <v>5462888427</v>
      </c>
      <c r="P456">
        <f t="shared" si="44"/>
        <v>1170440652</v>
      </c>
    </row>
    <row r="457" spans="1:16" x14ac:dyDescent="0.35">
      <c r="A457">
        <v>2008</v>
      </c>
      <c r="B457">
        <v>5</v>
      </c>
      <c r="C457">
        <v>4</v>
      </c>
      <c r="D457">
        <v>0</v>
      </c>
      <c r="E457">
        <v>0</v>
      </c>
      <c r="F457">
        <v>108714316</v>
      </c>
      <c r="H457">
        <f t="shared" si="40"/>
        <v>2008</v>
      </c>
      <c r="I457" t="str">
        <f>VLOOKUP(B457,Lookup!A:B,2,FALSE)</f>
        <v>Kano</v>
      </c>
      <c r="J457" t="str">
        <f>VLOOKUP($C457,Lookup!$Q:$V,6,FALSE)</f>
        <v>Recurrent Revenue</v>
      </c>
      <c r="K457" t="str">
        <f>VLOOKUP($C457,Lookup!$Q:$V,5,FALSE)</f>
        <v>Internally Generated Revenues (IGR)</v>
      </c>
      <c r="L457" t="str">
        <f>VLOOKUP($C457,Lookup!$Q:$V,4,FALSE)</f>
        <v>Grants and Reimbursements (Recurrent)</v>
      </c>
      <c r="M457">
        <f t="shared" si="41"/>
        <v>0</v>
      </c>
      <c r="N457">
        <f t="shared" si="42"/>
        <v>0</v>
      </c>
      <c r="O457">
        <f t="shared" si="43"/>
        <v>0</v>
      </c>
      <c r="P457">
        <f t="shared" si="44"/>
        <v>108714316</v>
      </c>
    </row>
    <row r="458" spans="1:16" x14ac:dyDescent="0.35">
      <c r="A458">
        <v>2008</v>
      </c>
      <c r="B458">
        <v>5</v>
      </c>
      <c r="C458">
        <v>6</v>
      </c>
      <c r="D458">
        <v>0</v>
      </c>
      <c r="E458">
        <v>0</v>
      </c>
      <c r="F458">
        <v>0</v>
      </c>
      <c r="H458">
        <f t="shared" si="40"/>
        <v>2008</v>
      </c>
      <c r="I458" t="str">
        <f>VLOOKUP(B458,Lookup!A:B,2,FALSE)</f>
        <v>Kano</v>
      </c>
      <c r="J458" t="str">
        <f>VLOOKUP($C458,Lookup!$Q:$V,6,FALSE)</f>
        <v>Recurrent Revenue</v>
      </c>
      <c r="K458" t="str">
        <f>VLOOKUP($C458,Lookup!$Q:$V,5,FALSE)</f>
        <v>Internally Generated Revenues (IGR)</v>
      </c>
      <c r="L458" t="str">
        <f>VLOOKUP($C458,Lookup!$Q:$V,4,FALSE)</f>
        <v>Interest and Dividends</v>
      </c>
      <c r="M458">
        <f t="shared" si="41"/>
        <v>0</v>
      </c>
      <c r="N458">
        <f t="shared" si="42"/>
        <v>0</v>
      </c>
      <c r="O458">
        <f t="shared" si="43"/>
        <v>0</v>
      </c>
      <c r="P458">
        <f t="shared" si="44"/>
        <v>0</v>
      </c>
    </row>
    <row r="459" spans="1:16" x14ac:dyDescent="0.35">
      <c r="A459">
        <v>2008</v>
      </c>
      <c r="B459">
        <v>5</v>
      </c>
      <c r="C459">
        <v>7</v>
      </c>
      <c r="D459">
        <v>1779000000</v>
      </c>
      <c r="E459">
        <v>0</v>
      </c>
      <c r="F459">
        <v>1281284450</v>
      </c>
      <c r="H459">
        <f t="shared" si="40"/>
        <v>2008</v>
      </c>
      <c r="I459" t="str">
        <f>VLOOKUP(B459,Lookup!A:B,2,FALSE)</f>
        <v>Kano</v>
      </c>
      <c r="J459" t="str">
        <f>VLOOKUP($C459,Lookup!$Q:$V,6,FALSE)</f>
        <v>Recurrent Revenue</v>
      </c>
      <c r="K459" t="str">
        <f>VLOOKUP($C459,Lookup!$Q:$V,5,FALSE)</f>
        <v>Internally Generated Revenues (IGR)</v>
      </c>
      <c r="L459" t="str">
        <f>VLOOKUP($C459,Lookup!$Q:$V,4,FALSE)</f>
        <v>Interest and Loan Repayment (Recurrent)</v>
      </c>
      <c r="M459">
        <f t="shared" si="41"/>
        <v>1779000000</v>
      </c>
      <c r="N459">
        <f t="shared" si="42"/>
        <v>0</v>
      </c>
      <c r="O459">
        <f t="shared" si="43"/>
        <v>1779000000</v>
      </c>
      <c r="P459">
        <f t="shared" si="44"/>
        <v>1281284450</v>
      </c>
    </row>
    <row r="460" spans="1:16" x14ac:dyDescent="0.35">
      <c r="A460">
        <v>2008</v>
      </c>
      <c r="B460">
        <v>5</v>
      </c>
      <c r="C460">
        <v>8</v>
      </c>
      <c r="D460">
        <v>246418154</v>
      </c>
      <c r="E460">
        <v>0</v>
      </c>
      <c r="F460">
        <v>137893175</v>
      </c>
      <c r="H460">
        <f t="shared" si="40"/>
        <v>2008</v>
      </c>
      <c r="I460" t="str">
        <f>VLOOKUP(B460,Lookup!A:B,2,FALSE)</f>
        <v>Kano</v>
      </c>
      <c r="J460" t="str">
        <f>VLOOKUP($C460,Lookup!$Q:$V,6,FALSE)</f>
        <v>Recurrent Revenue</v>
      </c>
      <c r="K460" t="str">
        <f>VLOOKUP($C460,Lookup!$Q:$V,5,FALSE)</f>
        <v>Internally Generated Revenues (IGR)</v>
      </c>
      <c r="L460" t="str">
        <f>VLOOKUP($C460,Lookup!$Q:$V,4,FALSE)</f>
        <v>Licences &amp; Royalities</v>
      </c>
      <c r="M460">
        <f t="shared" si="41"/>
        <v>246418154</v>
      </c>
      <c r="N460">
        <f t="shared" si="42"/>
        <v>0</v>
      </c>
      <c r="O460">
        <f t="shared" si="43"/>
        <v>246418154</v>
      </c>
      <c r="P460">
        <f t="shared" si="44"/>
        <v>137893175</v>
      </c>
    </row>
    <row r="461" spans="1:16" x14ac:dyDescent="0.35">
      <c r="A461">
        <v>2008</v>
      </c>
      <c r="B461">
        <v>5</v>
      </c>
      <c r="C461">
        <v>10</v>
      </c>
      <c r="D461">
        <v>0</v>
      </c>
      <c r="E461">
        <v>0</v>
      </c>
      <c r="F461">
        <v>147856317</v>
      </c>
      <c r="H461">
        <f t="shared" si="40"/>
        <v>2008</v>
      </c>
      <c r="I461" t="str">
        <f>VLOOKUP(B461,Lookup!A:B,2,FALSE)</f>
        <v>Kano</v>
      </c>
      <c r="J461" t="str">
        <f>VLOOKUP($C461,Lookup!$Q:$V,6,FALSE)</f>
        <v>Recurrent Revenue</v>
      </c>
      <c r="K461" t="str">
        <f>VLOOKUP($C461,Lookup!$Q:$V,5,FALSE)</f>
        <v>Internally Generated Revenues (IGR)</v>
      </c>
      <c r="L461" t="str">
        <f>VLOOKUP($C461,Lookup!$Q:$V,4,FALSE)</f>
        <v>Other/Miscellaneous Revenue (Recurrent)</v>
      </c>
      <c r="M461">
        <f t="shared" si="41"/>
        <v>0</v>
      </c>
      <c r="N461">
        <f t="shared" si="42"/>
        <v>0</v>
      </c>
      <c r="O461">
        <f t="shared" si="43"/>
        <v>0</v>
      </c>
      <c r="P461">
        <f t="shared" si="44"/>
        <v>147856317</v>
      </c>
    </row>
    <row r="462" spans="1:16" x14ac:dyDescent="0.35">
      <c r="A462">
        <v>2008</v>
      </c>
      <c r="B462">
        <v>5</v>
      </c>
      <c r="C462">
        <v>11</v>
      </c>
      <c r="D462">
        <v>0</v>
      </c>
      <c r="E462">
        <v>0</v>
      </c>
      <c r="F462">
        <v>0</v>
      </c>
      <c r="H462">
        <f t="shared" si="40"/>
        <v>2008</v>
      </c>
      <c r="I462" t="str">
        <f>VLOOKUP(B462,Lookup!A:B,2,FALSE)</f>
        <v>Kano</v>
      </c>
      <c r="J462" t="str">
        <f>VLOOKUP($C462,Lookup!$Q:$V,6,FALSE)</f>
        <v>Recurrent Revenue</v>
      </c>
      <c r="K462" t="str">
        <f>VLOOKUP($C462,Lookup!$Q:$V,5,FALSE)</f>
        <v>Internally Generated Revenues (IGR)</v>
      </c>
      <c r="L462" t="str">
        <f>VLOOKUP($C462,Lookup!$Q:$V,4,FALSE)</f>
        <v>Reimbursements</v>
      </c>
      <c r="M462">
        <f t="shared" si="41"/>
        <v>0</v>
      </c>
      <c r="N462">
        <f t="shared" si="42"/>
        <v>0</v>
      </c>
      <c r="O462">
        <f t="shared" si="43"/>
        <v>0</v>
      </c>
      <c r="P462">
        <f t="shared" si="44"/>
        <v>0</v>
      </c>
    </row>
    <row r="463" spans="1:16" x14ac:dyDescent="0.35">
      <c r="A463">
        <v>2008</v>
      </c>
      <c r="B463">
        <v>5</v>
      </c>
      <c r="C463">
        <v>12</v>
      </c>
      <c r="D463">
        <v>111736842</v>
      </c>
      <c r="E463">
        <v>0</v>
      </c>
      <c r="F463">
        <v>217597283</v>
      </c>
      <c r="H463">
        <f t="shared" si="40"/>
        <v>2008</v>
      </c>
      <c r="I463" t="str">
        <f>VLOOKUP(B463,Lookup!A:B,2,FALSE)</f>
        <v>Kano</v>
      </c>
      <c r="J463" t="str">
        <f>VLOOKUP($C463,Lookup!$Q:$V,6,FALSE)</f>
        <v>Recurrent Revenue</v>
      </c>
      <c r="K463" t="str">
        <f>VLOOKUP($C463,Lookup!$Q:$V,5,FALSE)</f>
        <v>Internally Generated Revenues (IGR)</v>
      </c>
      <c r="L463" t="str">
        <f>VLOOKUP($C463,Lookup!$Q:$V,4,FALSE)</f>
        <v>Rent on Government Property</v>
      </c>
      <c r="M463">
        <f t="shared" si="41"/>
        <v>111736842</v>
      </c>
      <c r="N463">
        <f t="shared" si="42"/>
        <v>0</v>
      </c>
      <c r="O463">
        <f t="shared" si="43"/>
        <v>111736842</v>
      </c>
      <c r="P463">
        <f t="shared" si="44"/>
        <v>217597283</v>
      </c>
    </row>
    <row r="464" spans="1:16" x14ac:dyDescent="0.35">
      <c r="A464">
        <v>2008</v>
      </c>
      <c r="B464">
        <v>5</v>
      </c>
      <c r="C464">
        <v>14</v>
      </c>
      <c r="D464">
        <v>3633059043</v>
      </c>
      <c r="E464">
        <v>0</v>
      </c>
      <c r="F464">
        <v>4078967907</v>
      </c>
      <c r="H464">
        <f t="shared" si="40"/>
        <v>2008</v>
      </c>
      <c r="I464" t="str">
        <f>VLOOKUP(B464,Lookup!A:B,2,FALSE)</f>
        <v>Kano</v>
      </c>
      <c r="J464" t="str">
        <f>VLOOKUP($C464,Lookup!$Q:$V,6,FALSE)</f>
        <v>Recurrent Revenue</v>
      </c>
      <c r="K464" t="str">
        <f>VLOOKUP($C464,Lookup!$Q:$V,5,FALSE)</f>
        <v>Internally Generated Revenues (IGR)</v>
      </c>
      <c r="L464" t="str">
        <f>VLOOKUP($C464,Lookup!$Q:$V,4,FALSE)</f>
        <v>Taxes</v>
      </c>
      <c r="M464">
        <f t="shared" si="41"/>
        <v>3633059043</v>
      </c>
      <c r="N464">
        <f t="shared" si="42"/>
        <v>0</v>
      </c>
      <c r="O464">
        <f t="shared" si="43"/>
        <v>3633059043</v>
      </c>
      <c r="P464">
        <f t="shared" si="44"/>
        <v>4078967907</v>
      </c>
    </row>
    <row r="465" spans="1:16" x14ac:dyDescent="0.35">
      <c r="A465">
        <v>2008</v>
      </c>
      <c r="B465">
        <v>5</v>
      </c>
      <c r="C465">
        <v>19</v>
      </c>
      <c r="D465">
        <v>0</v>
      </c>
      <c r="E465">
        <v>0</v>
      </c>
      <c r="F465">
        <v>0</v>
      </c>
      <c r="H465">
        <f t="shared" si="40"/>
        <v>2008</v>
      </c>
      <c r="I465" t="str">
        <f>VLOOKUP(B465,Lookup!A:B,2,FALSE)</f>
        <v>Kano</v>
      </c>
      <c r="J465" t="str">
        <f>VLOOKUP($C465,Lookup!$Q:$V,6,FALSE)</f>
        <v>Recurrent Revenue</v>
      </c>
      <c r="K465" t="str">
        <f>VLOOKUP($C465,Lookup!$Q:$V,5,FALSE)</f>
        <v>Federally Allocated Revenues</v>
      </c>
      <c r="L465" t="str">
        <f>VLOOKUP($C465,Lookup!$Q:$V,4,FALSE)</f>
        <v>Augmentation</v>
      </c>
      <c r="M465">
        <f t="shared" si="41"/>
        <v>0</v>
      </c>
      <c r="N465">
        <f t="shared" si="42"/>
        <v>0</v>
      </c>
      <c r="O465">
        <f t="shared" si="43"/>
        <v>0</v>
      </c>
      <c r="P465">
        <f t="shared" si="44"/>
        <v>0</v>
      </c>
    </row>
    <row r="466" spans="1:16" x14ac:dyDescent="0.35">
      <c r="A466">
        <v>2008</v>
      </c>
      <c r="B466">
        <v>5</v>
      </c>
      <c r="C466">
        <v>20</v>
      </c>
      <c r="D466">
        <v>0</v>
      </c>
      <c r="E466">
        <v>0</v>
      </c>
      <c r="F466">
        <v>0</v>
      </c>
      <c r="H466">
        <f t="shared" si="40"/>
        <v>2008</v>
      </c>
      <c r="I466" t="str">
        <f>VLOOKUP(B466,Lookup!A:B,2,FALSE)</f>
        <v>Kano</v>
      </c>
      <c r="J466" t="str">
        <f>VLOOKUP($C466,Lookup!$Q:$V,6,FALSE)</f>
        <v>Recurrent Revenue</v>
      </c>
      <c r="K466" t="str">
        <f>VLOOKUP($C466,Lookup!$Q:$V,5,FALSE)</f>
        <v>Federally Allocated Revenues</v>
      </c>
      <c r="L466" t="str">
        <f>VLOOKUP($C466,Lookup!$Q:$V,4,FALSE)</f>
        <v>Ecological Fund</v>
      </c>
      <c r="M466">
        <f t="shared" si="41"/>
        <v>0</v>
      </c>
      <c r="N466">
        <f t="shared" si="42"/>
        <v>0</v>
      </c>
      <c r="O466">
        <f t="shared" si="43"/>
        <v>0</v>
      </c>
      <c r="P466">
        <f t="shared" si="44"/>
        <v>0</v>
      </c>
    </row>
    <row r="467" spans="1:16" x14ac:dyDescent="0.35">
      <c r="A467">
        <v>2008</v>
      </c>
      <c r="B467">
        <v>5</v>
      </c>
      <c r="C467">
        <v>21</v>
      </c>
      <c r="D467">
        <v>9750000000</v>
      </c>
      <c r="E467">
        <v>0</v>
      </c>
      <c r="F467">
        <v>13397908737</v>
      </c>
      <c r="H467">
        <f t="shared" si="40"/>
        <v>2008</v>
      </c>
      <c r="I467" t="str">
        <f>VLOOKUP(B467,Lookup!A:B,2,FALSE)</f>
        <v>Kano</v>
      </c>
      <c r="J467" t="str">
        <f>VLOOKUP($C467,Lookup!$Q:$V,6,FALSE)</f>
        <v>Recurrent Revenue</v>
      </c>
      <c r="K467" t="str">
        <f>VLOOKUP($C467,Lookup!$Q:$V,5,FALSE)</f>
        <v>Federally Allocated Revenues</v>
      </c>
      <c r="L467" t="str">
        <f>VLOOKUP($C467,Lookup!$Q:$V,4,FALSE)</f>
        <v>Excess Crude Revenue</v>
      </c>
      <c r="M467">
        <f t="shared" si="41"/>
        <v>9750000000</v>
      </c>
      <c r="N467">
        <f t="shared" si="42"/>
        <v>0</v>
      </c>
      <c r="O467">
        <f t="shared" si="43"/>
        <v>9750000000</v>
      </c>
      <c r="P467">
        <f t="shared" si="44"/>
        <v>13397908737</v>
      </c>
    </row>
    <row r="468" spans="1:16" x14ac:dyDescent="0.35">
      <c r="A468">
        <v>2008</v>
      </c>
      <c r="B468">
        <v>5</v>
      </c>
      <c r="C468">
        <v>22</v>
      </c>
      <c r="D468">
        <v>0</v>
      </c>
      <c r="E468">
        <v>0</v>
      </c>
      <c r="F468">
        <v>0</v>
      </c>
      <c r="H468">
        <f t="shared" si="40"/>
        <v>2008</v>
      </c>
      <c r="I468" t="str">
        <f>VLOOKUP(B468,Lookup!A:B,2,FALSE)</f>
        <v>Kano</v>
      </c>
      <c r="J468" t="str">
        <f>VLOOKUP($C468,Lookup!$Q:$V,6,FALSE)</f>
        <v>Recurrent Revenue</v>
      </c>
      <c r="K468" t="str">
        <f>VLOOKUP($C468,Lookup!$Q:$V,5,FALSE)</f>
        <v>Federally Allocated Revenues</v>
      </c>
      <c r="L468" t="str">
        <f>VLOOKUP($C468,Lookup!$Q:$V,4,FALSE)</f>
        <v>Other Federal Receipts/Revenue</v>
      </c>
      <c r="M468">
        <f t="shared" si="41"/>
        <v>0</v>
      </c>
      <c r="N468">
        <f t="shared" si="42"/>
        <v>0</v>
      </c>
      <c r="O468">
        <f t="shared" si="43"/>
        <v>0</v>
      </c>
      <c r="P468">
        <f t="shared" si="44"/>
        <v>0</v>
      </c>
    </row>
    <row r="469" spans="1:16" x14ac:dyDescent="0.35">
      <c r="A469">
        <v>2008</v>
      </c>
      <c r="B469">
        <v>5</v>
      </c>
      <c r="C469">
        <v>23</v>
      </c>
      <c r="D469">
        <v>0</v>
      </c>
      <c r="E469">
        <v>0</v>
      </c>
      <c r="F469">
        <v>0</v>
      </c>
      <c r="H469">
        <f t="shared" si="40"/>
        <v>2008</v>
      </c>
      <c r="I469" t="str">
        <f>VLOOKUP(B469,Lookup!A:B,2,FALSE)</f>
        <v>Kano</v>
      </c>
      <c r="J469" t="str">
        <f>VLOOKUP($C469,Lookup!$Q:$V,6,FALSE)</f>
        <v>Recurrent Revenue</v>
      </c>
      <c r="K469" t="str">
        <f>VLOOKUP($C469,Lookup!$Q:$V,5,FALSE)</f>
        <v>Federally Allocated Revenues</v>
      </c>
      <c r="L469" t="str">
        <f>VLOOKUP($C469,Lookup!$Q:$V,4,FALSE)</f>
        <v>Recurrent Loan</v>
      </c>
      <c r="M469">
        <f t="shared" si="41"/>
        <v>0</v>
      </c>
      <c r="N469">
        <f t="shared" si="42"/>
        <v>0</v>
      </c>
      <c r="O469">
        <f t="shared" si="43"/>
        <v>0</v>
      </c>
      <c r="P469">
        <f t="shared" si="44"/>
        <v>0</v>
      </c>
    </row>
    <row r="470" spans="1:16" x14ac:dyDescent="0.35">
      <c r="A470">
        <v>2008</v>
      </c>
      <c r="B470">
        <v>5</v>
      </c>
      <c r="C470">
        <v>24</v>
      </c>
      <c r="D470">
        <v>40000000000</v>
      </c>
      <c r="E470">
        <v>0</v>
      </c>
      <c r="F470">
        <v>39515622906</v>
      </c>
      <c r="H470">
        <f t="shared" si="40"/>
        <v>2008</v>
      </c>
      <c r="I470" t="str">
        <f>VLOOKUP(B470,Lookup!A:B,2,FALSE)</f>
        <v>Kano</v>
      </c>
      <c r="J470" t="str">
        <f>VLOOKUP($C470,Lookup!$Q:$V,6,FALSE)</f>
        <v>Recurrent Revenue</v>
      </c>
      <c r="K470" t="str">
        <f>VLOOKUP($C470,Lookup!$Q:$V,5,FALSE)</f>
        <v>Federally Allocated Revenues</v>
      </c>
      <c r="L470" t="str">
        <f>VLOOKUP($C470,Lookup!$Q:$V,4,FALSE)</f>
        <v>Statutory Allocation</v>
      </c>
      <c r="M470">
        <f t="shared" si="41"/>
        <v>40000000000</v>
      </c>
      <c r="N470">
        <f t="shared" si="42"/>
        <v>0</v>
      </c>
      <c r="O470">
        <f t="shared" si="43"/>
        <v>40000000000</v>
      </c>
      <c r="P470">
        <f t="shared" si="44"/>
        <v>39515622906</v>
      </c>
    </row>
    <row r="471" spans="1:16" x14ac:dyDescent="0.35">
      <c r="A471">
        <v>2008</v>
      </c>
      <c r="B471">
        <v>5</v>
      </c>
      <c r="C471">
        <v>27</v>
      </c>
      <c r="D471">
        <v>5726022300</v>
      </c>
      <c r="E471">
        <v>0</v>
      </c>
      <c r="F471">
        <v>7932577353</v>
      </c>
      <c r="H471">
        <f t="shared" si="40"/>
        <v>2008</v>
      </c>
      <c r="I471" t="str">
        <f>VLOOKUP(B471,Lookup!A:B,2,FALSE)</f>
        <v>Kano</v>
      </c>
      <c r="J471" t="str">
        <f>VLOOKUP($C471,Lookup!$Q:$V,6,FALSE)</f>
        <v>Recurrent Revenue</v>
      </c>
      <c r="K471" t="str">
        <f>VLOOKUP($C471,Lookup!$Q:$V,5,FALSE)</f>
        <v>Federally Allocated Revenues</v>
      </c>
      <c r="L471" t="str">
        <f>VLOOKUP($C471,Lookup!$Q:$V,4,FALSE)</f>
        <v>Value Added Tax</v>
      </c>
      <c r="M471">
        <f t="shared" si="41"/>
        <v>5726022300</v>
      </c>
      <c r="N471">
        <f t="shared" si="42"/>
        <v>0</v>
      </c>
      <c r="O471">
        <f t="shared" si="43"/>
        <v>5726022300</v>
      </c>
      <c r="P471">
        <f t="shared" si="44"/>
        <v>7932577353</v>
      </c>
    </row>
    <row r="472" spans="1:16" x14ac:dyDescent="0.35">
      <c r="A472">
        <v>2008</v>
      </c>
      <c r="B472">
        <v>5</v>
      </c>
      <c r="C472">
        <v>28</v>
      </c>
      <c r="D472">
        <v>0</v>
      </c>
      <c r="E472">
        <v>0</v>
      </c>
      <c r="F472">
        <v>0</v>
      </c>
      <c r="H472">
        <f t="shared" si="40"/>
        <v>2008</v>
      </c>
      <c r="I472" t="str">
        <f>VLOOKUP(B472,Lookup!A:B,2,FALSE)</f>
        <v>Kano</v>
      </c>
      <c r="J472" t="str">
        <f>VLOOKUP($C472,Lookup!$Q:$V,6,FALSE)</f>
        <v>Recurrent Revenue</v>
      </c>
      <c r="K472" t="str">
        <f>VLOOKUP($C472,Lookup!$Q:$V,5,FALSE)</f>
        <v>Federally Allocated Revenues</v>
      </c>
      <c r="L472" t="str">
        <f>VLOOKUP($C472,Lookup!$Q:$V,4,FALSE)</f>
        <v>SURE-P</v>
      </c>
      <c r="M472">
        <f t="shared" si="41"/>
        <v>0</v>
      </c>
      <c r="N472">
        <f t="shared" si="42"/>
        <v>0</v>
      </c>
      <c r="O472">
        <f t="shared" si="43"/>
        <v>0</v>
      </c>
      <c r="P472">
        <f t="shared" si="44"/>
        <v>0</v>
      </c>
    </row>
    <row r="473" spans="1:16" x14ac:dyDescent="0.35">
      <c r="A473">
        <v>2008</v>
      </c>
      <c r="B473">
        <v>5</v>
      </c>
      <c r="C473">
        <v>34</v>
      </c>
      <c r="D473">
        <v>92834994</v>
      </c>
      <c r="E473">
        <v>0</v>
      </c>
      <c r="F473">
        <v>0</v>
      </c>
      <c r="H473">
        <f t="shared" si="40"/>
        <v>2008</v>
      </c>
      <c r="I473" t="str">
        <f>VLOOKUP(B473,Lookup!A:B,2,FALSE)</f>
        <v>Kano</v>
      </c>
      <c r="J473" t="str">
        <f>VLOOKUP($C473,Lookup!$Q:$V,6,FALSE)</f>
        <v>Capital Receipts</v>
      </c>
      <c r="K473" t="str">
        <f>VLOOKUP($C473,Lookup!$Q:$V,5,FALSE)</f>
        <v>Grants</v>
      </c>
      <c r="L473" t="str">
        <f>VLOOKUP($C473,Lookup!$Q:$V,4,FALSE)</f>
        <v>External Grants</v>
      </c>
      <c r="M473">
        <f t="shared" si="41"/>
        <v>92834994</v>
      </c>
      <c r="N473">
        <f t="shared" si="42"/>
        <v>0</v>
      </c>
      <c r="O473">
        <f t="shared" si="43"/>
        <v>92834994</v>
      </c>
      <c r="P473">
        <f t="shared" si="44"/>
        <v>0</v>
      </c>
    </row>
    <row r="474" spans="1:16" x14ac:dyDescent="0.35">
      <c r="A474">
        <v>2008</v>
      </c>
      <c r="B474">
        <v>5</v>
      </c>
      <c r="C474">
        <v>36</v>
      </c>
      <c r="D474">
        <v>0</v>
      </c>
      <c r="E474">
        <v>0</v>
      </c>
      <c r="F474">
        <v>0</v>
      </c>
      <c r="H474">
        <f t="shared" si="40"/>
        <v>2008</v>
      </c>
      <c r="I474" t="str">
        <f>VLOOKUP(B474,Lookup!A:B,2,FALSE)</f>
        <v>Kano</v>
      </c>
      <c r="J474" t="str">
        <f>VLOOKUP($C474,Lookup!$Q:$V,6,FALSE)</f>
        <v>Capital Receipts</v>
      </c>
      <c r="K474" t="str">
        <f>VLOOKUP($C474,Lookup!$Q:$V,5,FALSE)</f>
        <v>Grants</v>
      </c>
      <c r="L474" t="str">
        <f>VLOOKUP($C474,Lookup!$Q:$V,4,FALSE)</f>
        <v>Grants and Reimbursements (Capital)</v>
      </c>
      <c r="M474">
        <f t="shared" si="41"/>
        <v>0</v>
      </c>
      <c r="N474">
        <f t="shared" si="42"/>
        <v>0</v>
      </c>
      <c r="O474">
        <f t="shared" si="43"/>
        <v>0</v>
      </c>
      <c r="P474">
        <f t="shared" si="44"/>
        <v>0</v>
      </c>
    </row>
    <row r="475" spans="1:16" x14ac:dyDescent="0.35">
      <c r="A475">
        <v>2008</v>
      </c>
      <c r="B475">
        <v>5</v>
      </c>
      <c r="C475">
        <v>37</v>
      </c>
      <c r="D475">
        <v>0</v>
      </c>
      <c r="E475">
        <v>0</v>
      </c>
      <c r="F475">
        <v>0</v>
      </c>
      <c r="H475">
        <f t="shared" si="40"/>
        <v>2008</v>
      </c>
      <c r="I475" t="str">
        <f>VLOOKUP(B475,Lookup!A:B,2,FALSE)</f>
        <v>Kano</v>
      </c>
      <c r="J475" t="str">
        <f>VLOOKUP($C475,Lookup!$Q:$V,6,FALSE)</f>
        <v>Capital Receipts</v>
      </c>
      <c r="K475" t="str">
        <f>VLOOKUP($C475,Lookup!$Q:$V,5,FALSE)</f>
        <v>Grants</v>
      </c>
      <c r="L475" t="str">
        <f>VLOOKUP($C475,Lookup!$Q:$V,4,FALSE)</f>
        <v>Grants/Subventions (Capital)</v>
      </c>
      <c r="M475">
        <f t="shared" si="41"/>
        <v>0</v>
      </c>
      <c r="N475">
        <f t="shared" si="42"/>
        <v>0</v>
      </c>
      <c r="O475">
        <f t="shared" si="43"/>
        <v>0</v>
      </c>
      <c r="P475">
        <f t="shared" si="44"/>
        <v>0</v>
      </c>
    </row>
    <row r="476" spans="1:16" x14ac:dyDescent="0.35">
      <c r="A476">
        <v>2008</v>
      </c>
      <c r="B476">
        <v>5</v>
      </c>
      <c r="C476">
        <v>38</v>
      </c>
      <c r="D476">
        <v>6605000000</v>
      </c>
      <c r="E476">
        <v>0</v>
      </c>
      <c r="F476">
        <v>0</v>
      </c>
      <c r="H476">
        <f t="shared" si="40"/>
        <v>2008</v>
      </c>
      <c r="I476" t="str">
        <f>VLOOKUP(B476,Lookup!A:B,2,FALSE)</f>
        <v>Kano</v>
      </c>
      <c r="J476" t="str">
        <f>VLOOKUP($C476,Lookup!$Q:$V,6,FALSE)</f>
        <v>Capital Receipts</v>
      </c>
      <c r="K476" t="str">
        <f>VLOOKUP($C476,Lookup!$Q:$V,5,FALSE)</f>
        <v>Grants</v>
      </c>
      <c r="L476" t="str">
        <f>VLOOKUP($C476,Lookup!$Q:$V,4,FALSE)</f>
        <v>Internal Grants</v>
      </c>
      <c r="M476">
        <f t="shared" si="41"/>
        <v>6605000000</v>
      </c>
      <c r="N476">
        <f t="shared" si="42"/>
        <v>0</v>
      </c>
      <c r="O476">
        <f t="shared" si="43"/>
        <v>6605000000</v>
      </c>
      <c r="P476">
        <f t="shared" si="44"/>
        <v>0</v>
      </c>
    </row>
    <row r="477" spans="1:16" x14ac:dyDescent="0.35">
      <c r="A477">
        <v>2008</v>
      </c>
      <c r="B477">
        <v>5</v>
      </c>
      <c r="C477">
        <v>42</v>
      </c>
      <c r="D477">
        <v>0</v>
      </c>
      <c r="E477">
        <v>0</v>
      </c>
      <c r="F477">
        <v>1755000000</v>
      </c>
      <c r="H477">
        <f t="shared" si="40"/>
        <v>2008</v>
      </c>
      <c r="I477" t="str">
        <f>VLOOKUP(B477,Lookup!A:B,2,FALSE)</f>
        <v>Kano</v>
      </c>
      <c r="J477" t="str">
        <f>VLOOKUP($C477,Lookup!$Q:$V,6,FALSE)</f>
        <v>Capital Receipts</v>
      </c>
      <c r="K477" t="str">
        <f>VLOOKUP($C477,Lookup!$Q:$V,5,FALSE)</f>
        <v>Loans</v>
      </c>
      <c r="L477" t="str">
        <f>VLOOKUP($C477,Lookup!$Q:$V,4,FALSE)</f>
        <v>External Loans</v>
      </c>
      <c r="M477">
        <f t="shared" si="41"/>
        <v>0</v>
      </c>
      <c r="N477">
        <f t="shared" si="42"/>
        <v>0</v>
      </c>
      <c r="O477">
        <f t="shared" si="43"/>
        <v>0</v>
      </c>
      <c r="P477">
        <f t="shared" si="44"/>
        <v>1755000000</v>
      </c>
    </row>
    <row r="478" spans="1:16" x14ac:dyDescent="0.35">
      <c r="A478">
        <v>2008</v>
      </c>
      <c r="B478">
        <v>5</v>
      </c>
      <c r="C478">
        <v>43</v>
      </c>
      <c r="D478">
        <v>0</v>
      </c>
      <c r="E478">
        <v>0</v>
      </c>
      <c r="F478">
        <v>0</v>
      </c>
      <c r="H478">
        <f t="shared" si="40"/>
        <v>2008</v>
      </c>
      <c r="I478" t="str">
        <f>VLOOKUP(B478,Lookup!A:B,2,FALSE)</f>
        <v>Kano</v>
      </c>
      <c r="J478" t="str">
        <f>VLOOKUP($C478,Lookup!$Q:$V,6,FALSE)</f>
        <v>Capital Receipts</v>
      </c>
      <c r="K478" t="str">
        <f>VLOOKUP($C478,Lookup!$Q:$V,5,FALSE)</f>
        <v>Loans</v>
      </c>
      <c r="L478" t="str">
        <f>VLOOKUP($C478,Lookup!$Q:$V,4,FALSE)</f>
        <v>Internal Loans</v>
      </c>
      <c r="M478">
        <f t="shared" si="41"/>
        <v>0</v>
      </c>
      <c r="N478">
        <f t="shared" si="42"/>
        <v>0</v>
      </c>
      <c r="O478">
        <f t="shared" si="43"/>
        <v>0</v>
      </c>
      <c r="P478">
        <f t="shared" si="44"/>
        <v>0</v>
      </c>
    </row>
    <row r="479" spans="1:16" x14ac:dyDescent="0.35">
      <c r="A479">
        <v>2008</v>
      </c>
      <c r="B479">
        <v>5</v>
      </c>
      <c r="C479">
        <v>44</v>
      </c>
      <c r="D479">
        <v>1130027183</v>
      </c>
      <c r="E479">
        <v>0</v>
      </c>
      <c r="F479">
        <v>0</v>
      </c>
      <c r="H479">
        <f t="shared" si="40"/>
        <v>2008</v>
      </c>
      <c r="I479" t="str">
        <f>VLOOKUP(B479,Lookup!A:B,2,FALSE)</f>
        <v>Kano</v>
      </c>
      <c r="J479" t="str">
        <f>VLOOKUP($C479,Lookup!$Q:$V,6,FALSE)</f>
        <v>Capital Receipts</v>
      </c>
      <c r="K479" t="str">
        <f>VLOOKUP($C479,Lookup!$Q:$V,5,FALSE)</f>
        <v>Others</v>
      </c>
      <c r="L479" t="str">
        <f>VLOOKUP($C479,Lookup!$Q:$V,4,FALSE)</f>
        <v>Other/Miscellaneous Revenue (Capital)</v>
      </c>
      <c r="M479">
        <f t="shared" si="41"/>
        <v>1130027183</v>
      </c>
      <c r="N479">
        <f t="shared" si="42"/>
        <v>0</v>
      </c>
      <c r="O479">
        <f t="shared" si="43"/>
        <v>1130027183</v>
      </c>
      <c r="P479">
        <f t="shared" si="44"/>
        <v>0</v>
      </c>
    </row>
    <row r="480" spans="1:16" x14ac:dyDescent="0.35">
      <c r="A480">
        <v>2008</v>
      </c>
      <c r="B480">
        <v>5</v>
      </c>
      <c r="C480">
        <v>46</v>
      </c>
      <c r="D480">
        <v>0</v>
      </c>
      <c r="E480">
        <v>0</v>
      </c>
      <c r="F480">
        <v>0</v>
      </c>
      <c r="H480">
        <f t="shared" si="40"/>
        <v>2008</v>
      </c>
      <c r="I480" t="str">
        <f>VLOOKUP(B480,Lookup!A:B,2,FALSE)</f>
        <v>Kano</v>
      </c>
      <c r="J480" t="str">
        <f>VLOOKUP($C480,Lookup!$Q:$V,6,FALSE)</f>
        <v>Capital Receipts</v>
      </c>
      <c r="K480" t="str">
        <f>VLOOKUP($C480,Lookup!$Q:$V,5,FALSE)</f>
        <v>Others</v>
      </c>
      <c r="L480" t="str">
        <f>VLOOKUP($C480,Lookup!$Q:$V,4,FALSE)</f>
        <v>LGA Contributions</v>
      </c>
      <c r="M480">
        <f t="shared" si="41"/>
        <v>0</v>
      </c>
      <c r="N480">
        <f t="shared" si="42"/>
        <v>0</v>
      </c>
      <c r="O480">
        <f t="shared" si="43"/>
        <v>0</v>
      </c>
      <c r="P480">
        <f t="shared" si="44"/>
        <v>0</v>
      </c>
    </row>
    <row r="481" spans="1:16" x14ac:dyDescent="0.35">
      <c r="A481">
        <v>2008</v>
      </c>
      <c r="B481">
        <v>5</v>
      </c>
      <c r="C481">
        <v>47</v>
      </c>
      <c r="D481">
        <v>0</v>
      </c>
      <c r="E481">
        <v>0</v>
      </c>
      <c r="F481">
        <v>0</v>
      </c>
      <c r="H481">
        <f t="shared" si="40"/>
        <v>2008</v>
      </c>
      <c r="I481" t="str">
        <f>VLOOKUP(B481,Lookup!A:B,2,FALSE)</f>
        <v>Kano</v>
      </c>
      <c r="J481" t="str">
        <f>VLOOKUP($C481,Lookup!$Q:$V,6,FALSE)</f>
        <v>Capital Receipts</v>
      </c>
      <c r="K481" t="str">
        <f>VLOOKUP($C481,Lookup!$Q:$V,5,FALSE)</f>
        <v>Others</v>
      </c>
      <c r="L481" t="str">
        <f>VLOOKUP($C481,Lookup!$Q:$V,4,FALSE)</f>
        <v>Roadmap Brought Forward</v>
      </c>
      <c r="M481">
        <f t="shared" si="41"/>
        <v>0</v>
      </c>
      <c r="N481">
        <f t="shared" si="42"/>
        <v>0</v>
      </c>
      <c r="O481">
        <f t="shared" si="43"/>
        <v>0</v>
      </c>
      <c r="P481">
        <f t="shared" si="44"/>
        <v>0</v>
      </c>
    </row>
    <row r="482" spans="1:16" x14ac:dyDescent="0.35">
      <c r="A482">
        <v>2008</v>
      </c>
      <c r="B482">
        <v>5</v>
      </c>
      <c r="C482">
        <v>48</v>
      </c>
      <c r="D482">
        <v>0</v>
      </c>
      <c r="E482">
        <v>0</v>
      </c>
      <c r="F482">
        <v>0</v>
      </c>
      <c r="H482">
        <f t="shared" si="40"/>
        <v>2008</v>
      </c>
      <c r="I482" t="str">
        <f>VLOOKUP(B482,Lookup!A:B,2,FALSE)</f>
        <v>Kano</v>
      </c>
      <c r="J482" t="str">
        <f>VLOOKUP($C482,Lookup!$Q:$V,6,FALSE)</f>
        <v>Capital Receipts</v>
      </c>
      <c r="K482" t="str">
        <f>VLOOKUP($C482,Lookup!$Q:$V,5,FALSE)</f>
        <v>Others</v>
      </c>
      <c r="L482" t="str">
        <f>VLOOKUP($C482,Lookup!$Q:$V,4,FALSE)</f>
        <v>Transfer from General Reserves</v>
      </c>
      <c r="M482">
        <f t="shared" si="41"/>
        <v>0</v>
      </c>
      <c r="N482">
        <f t="shared" si="42"/>
        <v>0</v>
      </c>
      <c r="O482">
        <f t="shared" si="43"/>
        <v>0</v>
      </c>
      <c r="P482">
        <f t="shared" si="44"/>
        <v>0</v>
      </c>
    </row>
    <row r="483" spans="1:16" x14ac:dyDescent="0.35">
      <c r="A483">
        <v>2008</v>
      </c>
      <c r="B483">
        <v>5</v>
      </c>
      <c r="C483">
        <v>51</v>
      </c>
      <c r="D483">
        <v>12859783981</v>
      </c>
      <c r="E483">
        <v>0</v>
      </c>
      <c r="F483">
        <v>10298055748</v>
      </c>
      <c r="H483">
        <f t="shared" si="40"/>
        <v>2008</v>
      </c>
      <c r="I483" t="str">
        <f>VLOOKUP(B483,Lookup!A:B,2,FALSE)</f>
        <v>Kano</v>
      </c>
      <c r="J483" t="str">
        <f>VLOOKUP($C483,Lookup!$Q:$V,6,FALSE)</f>
        <v>Opening Balance</v>
      </c>
      <c r="K483" t="str">
        <f>VLOOKUP($C483,Lookup!$Q:$V,5,FALSE)</f>
        <v>Opening Balance</v>
      </c>
      <c r="L483" t="str">
        <f>VLOOKUP($C483,Lookup!$Q:$V,4,FALSE)</f>
        <v>Opening Balance</v>
      </c>
      <c r="M483">
        <f t="shared" si="41"/>
        <v>12859783981</v>
      </c>
      <c r="N483">
        <f t="shared" si="42"/>
        <v>0</v>
      </c>
      <c r="O483">
        <f t="shared" si="43"/>
        <v>12859783981</v>
      </c>
      <c r="P483">
        <f t="shared" si="44"/>
        <v>10298055748</v>
      </c>
    </row>
    <row r="484" spans="1:16" x14ac:dyDescent="0.35">
      <c r="A484">
        <v>2008</v>
      </c>
      <c r="B484">
        <v>9</v>
      </c>
      <c r="C484">
        <v>2</v>
      </c>
      <c r="D484">
        <v>14340000</v>
      </c>
      <c r="E484">
        <v>0</v>
      </c>
      <c r="F484">
        <v>397979809.30000001</v>
      </c>
      <c r="H484">
        <f t="shared" si="40"/>
        <v>2008</v>
      </c>
      <c r="I484" t="str">
        <f>VLOOKUP(B484,Lookup!A:B,2,FALSE)</f>
        <v>Yobe</v>
      </c>
      <c r="J484" t="str">
        <f>VLOOKUP($C484,Lookup!$Q:$V,6,FALSE)</f>
        <v>Recurrent Revenue</v>
      </c>
      <c r="K484" t="str">
        <f>VLOOKUP($C484,Lookup!$Q:$V,5,FALSE)</f>
        <v>Internally Generated Revenues (IGR)</v>
      </c>
      <c r="L484" t="str">
        <f>VLOOKUP($C484,Lookup!$Q:$V,4,FALSE)</f>
        <v>Earnings and Sales</v>
      </c>
      <c r="M484">
        <f t="shared" si="41"/>
        <v>14340000</v>
      </c>
      <c r="N484">
        <f t="shared" si="42"/>
        <v>0</v>
      </c>
      <c r="O484">
        <f t="shared" si="43"/>
        <v>14340000</v>
      </c>
      <c r="P484">
        <f t="shared" si="44"/>
        <v>397979809.30000001</v>
      </c>
    </row>
    <row r="485" spans="1:16" x14ac:dyDescent="0.35">
      <c r="A485">
        <v>2008</v>
      </c>
      <c r="B485">
        <v>9</v>
      </c>
      <c r="C485">
        <v>3</v>
      </c>
      <c r="D485">
        <v>42200000</v>
      </c>
      <c r="E485">
        <v>0</v>
      </c>
      <c r="F485">
        <v>63217564.82</v>
      </c>
      <c r="H485">
        <f t="shared" si="40"/>
        <v>2008</v>
      </c>
      <c r="I485" t="str">
        <f>VLOOKUP(B485,Lookup!A:B,2,FALSE)</f>
        <v>Yobe</v>
      </c>
      <c r="J485" t="str">
        <f>VLOOKUP($C485,Lookup!$Q:$V,6,FALSE)</f>
        <v>Recurrent Revenue</v>
      </c>
      <c r="K485" t="str">
        <f>VLOOKUP($C485,Lookup!$Q:$V,5,FALSE)</f>
        <v>Internally Generated Revenues (IGR)</v>
      </c>
      <c r="L485" t="str">
        <f>VLOOKUP($C485,Lookup!$Q:$V,4,FALSE)</f>
        <v>Fines &amp; Fees</v>
      </c>
      <c r="M485">
        <f t="shared" si="41"/>
        <v>42200000</v>
      </c>
      <c r="N485">
        <f t="shared" si="42"/>
        <v>0</v>
      </c>
      <c r="O485">
        <f t="shared" si="43"/>
        <v>42200000</v>
      </c>
      <c r="P485">
        <f t="shared" si="44"/>
        <v>63217564.82</v>
      </c>
    </row>
    <row r="486" spans="1:16" x14ac:dyDescent="0.35">
      <c r="A486">
        <v>2008</v>
      </c>
      <c r="B486">
        <v>9</v>
      </c>
      <c r="C486">
        <v>6</v>
      </c>
      <c r="D486">
        <v>0</v>
      </c>
      <c r="E486">
        <v>0</v>
      </c>
      <c r="F486">
        <v>17886249.079999998</v>
      </c>
      <c r="H486">
        <f t="shared" si="40"/>
        <v>2008</v>
      </c>
      <c r="I486" t="str">
        <f>VLOOKUP(B486,Lookup!A:B,2,FALSE)</f>
        <v>Yobe</v>
      </c>
      <c r="J486" t="str">
        <f>VLOOKUP($C486,Lookup!$Q:$V,6,FALSE)</f>
        <v>Recurrent Revenue</v>
      </c>
      <c r="K486" t="str">
        <f>VLOOKUP($C486,Lookup!$Q:$V,5,FALSE)</f>
        <v>Internally Generated Revenues (IGR)</v>
      </c>
      <c r="L486" t="str">
        <f>VLOOKUP($C486,Lookup!$Q:$V,4,FALSE)</f>
        <v>Interest and Dividends</v>
      </c>
      <c r="M486">
        <f t="shared" si="41"/>
        <v>0</v>
      </c>
      <c r="N486">
        <f t="shared" si="42"/>
        <v>0</v>
      </c>
      <c r="O486">
        <f t="shared" si="43"/>
        <v>0</v>
      </c>
      <c r="P486">
        <f t="shared" si="44"/>
        <v>17886249.079999998</v>
      </c>
    </row>
    <row r="487" spans="1:16" x14ac:dyDescent="0.35">
      <c r="A487">
        <v>2008</v>
      </c>
      <c r="B487">
        <v>9</v>
      </c>
      <c r="C487">
        <v>8</v>
      </c>
      <c r="D487">
        <v>15210000</v>
      </c>
      <c r="E487">
        <v>0</v>
      </c>
      <c r="F487">
        <v>452238044.60000002</v>
      </c>
      <c r="H487">
        <f t="shared" si="40"/>
        <v>2008</v>
      </c>
      <c r="I487" t="str">
        <f>VLOOKUP(B487,Lookup!A:B,2,FALSE)</f>
        <v>Yobe</v>
      </c>
      <c r="J487" t="str">
        <f>VLOOKUP($C487,Lookup!$Q:$V,6,FALSE)</f>
        <v>Recurrent Revenue</v>
      </c>
      <c r="K487" t="str">
        <f>VLOOKUP($C487,Lookup!$Q:$V,5,FALSE)</f>
        <v>Internally Generated Revenues (IGR)</v>
      </c>
      <c r="L487" t="str">
        <f>VLOOKUP($C487,Lookup!$Q:$V,4,FALSE)</f>
        <v>Licences &amp; Royalities</v>
      </c>
      <c r="M487">
        <f t="shared" si="41"/>
        <v>15210000</v>
      </c>
      <c r="N487">
        <f t="shared" si="42"/>
        <v>0</v>
      </c>
      <c r="O487">
        <f t="shared" si="43"/>
        <v>15210000</v>
      </c>
      <c r="P487">
        <f t="shared" si="44"/>
        <v>452238044.60000002</v>
      </c>
    </row>
    <row r="488" spans="1:16" x14ac:dyDescent="0.35">
      <c r="A488">
        <v>2008</v>
      </c>
      <c r="B488">
        <v>9</v>
      </c>
      <c r="C488">
        <v>10</v>
      </c>
      <c r="D488">
        <v>3250000</v>
      </c>
      <c r="E488">
        <v>0</v>
      </c>
      <c r="F488">
        <v>1131020517.48</v>
      </c>
      <c r="H488">
        <f t="shared" si="40"/>
        <v>2008</v>
      </c>
      <c r="I488" t="str">
        <f>VLOOKUP(B488,Lookup!A:B,2,FALSE)</f>
        <v>Yobe</v>
      </c>
      <c r="J488" t="str">
        <f>VLOOKUP($C488,Lookup!$Q:$V,6,FALSE)</f>
        <v>Recurrent Revenue</v>
      </c>
      <c r="K488" t="str">
        <f>VLOOKUP($C488,Lookup!$Q:$V,5,FALSE)</f>
        <v>Internally Generated Revenues (IGR)</v>
      </c>
      <c r="L488" t="str">
        <f>VLOOKUP($C488,Lookup!$Q:$V,4,FALSE)</f>
        <v>Other/Miscellaneous Revenue (Recurrent)</v>
      </c>
      <c r="M488">
        <f t="shared" si="41"/>
        <v>3250000</v>
      </c>
      <c r="N488">
        <f t="shared" si="42"/>
        <v>0</v>
      </c>
      <c r="O488">
        <f t="shared" si="43"/>
        <v>3250000</v>
      </c>
      <c r="P488">
        <f t="shared" si="44"/>
        <v>1131020517.48</v>
      </c>
    </row>
    <row r="489" spans="1:16" x14ac:dyDescent="0.35">
      <c r="A489">
        <v>2008</v>
      </c>
      <c r="B489">
        <v>9</v>
      </c>
      <c r="C489">
        <v>11</v>
      </c>
      <c r="D489">
        <v>5000000</v>
      </c>
      <c r="E489">
        <v>0</v>
      </c>
      <c r="F489">
        <v>0</v>
      </c>
      <c r="H489">
        <f t="shared" si="40"/>
        <v>2008</v>
      </c>
      <c r="I489" t="str">
        <f>VLOOKUP(B489,Lookup!A:B,2,FALSE)</f>
        <v>Yobe</v>
      </c>
      <c r="J489" t="str">
        <f>VLOOKUP($C489,Lookup!$Q:$V,6,FALSE)</f>
        <v>Recurrent Revenue</v>
      </c>
      <c r="K489" t="str">
        <f>VLOOKUP($C489,Lookup!$Q:$V,5,FALSE)</f>
        <v>Internally Generated Revenues (IGR)</v>
      </c>
      <c r="L489" t="str">
        <f>VLOOKUP($C489,Lookup!$Q:$V,4,FALSE)</f>
        <v>Reimbursements</v>
      </c>
      <c r="M489">
        <f t="shared" si="41"/>
        <v>5000000</v>
      </c>
      <c r="N489">
        <f t="shared" si="42"/>
        <v>0</v>
      </c>
      <c r="O489">
        <f t="shared" si="43"/>
        <v>5000000</v>
      </c>
      <c r="P489">
        <f t="shared" si="44"/>
        <v>0</v>
      </c>
    </row>
    <row r="490" spans="1:16" x14ac:dyDescent="0.35">
      <c r="A490">
        <v>2008</v>
      </c>
      <c r="B490">
        <v>9</v>
      </c>
      <c r="C490">
        <v>12</v>
      </c>
      <c r="D490">
        <v>4000000</v>
      </c>
      <c r="E490">
        <v>0</v>
      </c>
      <c r="F490">
        <v>0</v>
      </c>
      <c r="H490">
        <f t="shared" si="40"/>
        <v>2008</v>
      </c>
      <c r="I490" t="str">
        <f>VLOOKUP(B490,Lookup!A:B,2,FALSE)</f>
        <v>Yobe</v>
      </c>
      <c r="J490" t="str">
        <f>VLOOKUP($C490,Lookup!$Q:$V,6,FALSE)</f>
        <v>Recurrent Revenue</v>
      </c>
      <c r="K490" t="str">
        <f>VLOOKUP($C490,Lookup!$Q:$V,5,FALSE)</f>
        <v>Internally Generated Revenues (IGR)</v>
      </c>
      <c r="L490" t="str">
        <f>VLOOKUP($C490,Lookup!$Q:$V,4,FALSE)</f>
        <v>Rent on Government Property</v>
      </c>
      <c r="M490">
        <f t="shared" si="41"/>
        <v>4000000</v>
      </c>
      <c r="N490">
        <f t="shared" si="42"/>
        <v>0</v>
      </c>
      <c r="O490">
        <f t="shared" si="43"/>
        <v>4000000</v>
      </c>
      <c r="P490">
        <f t="shared" si="44"/>
        <v>0</v>
      </c>
    </row>
    <row r="491" spans="1:16" x14ac:dyDescent="0.35">
      <c r="A491">
        <v>2008</v>
      </c>
      <c r="B491">
        <v>9</v>
      </c>
      <c r="C491">
        <v>14</v>
      </c>
      <c r="D491">
        <v>778000000</v>
      </c>
      <c r="E491">
        <v>0</v>
      </c>
      <c r="F491">
        <v>1032537174.54</v>
      </c>
      <c r="H491">
        <f t="shared" si="40"/>
        <v>2008</v>
      </c>
      <c r="I491" t="str">
        <f>VLOOKUP(B491,Lookup!A:B,2,FALSE)</f>
        <v>Yobe</v>
      </c>
      <c r="J491" t="str">
        <f>VLOOKUP($C491,Lookup!$Q:$V,6,FALSE)</f>
        <v>Recurrent Revenue</v>
      </c>
      <c r="K491" t="str">
        <f>VLOOKUP($C491,Lookup!$Q:$V,5,FALSE)</f>
        <v>Internally Generated Revenues (IGR)</v>
      </c>
      <c r="L491" t="str">
        <f>VLOOKUP($C491,Lookup!$Q:$V,4,FALSE)</f>
        <v>Taxes</v>
      </c>
      <c r="M491">
        <f t="shared" si="41"/>
        <v>778000000</v>
      </c>
      <c r="N491">
        <f t="shared" si="42"/>
        <v>0</v>
      </c>
      <c r="O491">
        <f t="shared" si="43"/>
        <v>778000000</v>
      </c>
      <c r="P491">
        <f t="shared" si="44"/>
        <v>1032537174.54</v>
      </c>
    </row>
    <row r="492" spans="1:16" x14ac:dyDescent="0.35">
      <c r="A492">
        <v>2008</v>
      </c>
      <c r="B492">
        <v>9</v>
      </c>
      <c r="C492">
        <v>19</v>
      </c>
      <c r="D492">
        <v>0</v>
      </c>
      <c r="E492">
        <v>0</v>
      </c>
      <c r="F492">
        <v>0</v>
      </c>
      <c r="H492">
        <f t="shared" si="40"/>
        <v>2008</v>
      </c>
      <c r="I492" t="str">
        <f>VLOOKUP(B492,Lookup!A:B,2,FALSE)</f>
        <v>Yobe</v>
      </c>
      <c r="J492" t="str">
        <f>VLOOKUP($C492,Lookup!$Q:$V,6,FALSE)</f>
        <v>Recurrent Revenue</v>
      </c>
      <c r="K492" t="str">
        <f>VLOOKUP($C492,Lookup!$Q:$V,5,FALSE)</f>
        <v>Federally Allocated Revenues</v>
      </c>
      <c r="L492" t="str">
        <f>VLOOKUP($C492,Lookup!$Q:$V,4,FALSE)</f>
        <v>Augmentation</v>
      </c>
      <c r="M492">
        <f t="shared" si="41"/>
        <v>0</v>
      </c>
      <c r="N492">
        <f t="shared" si="42"/>
        <v>0</v>
      </c>
      <c r="O492">
        <f t="shared" si="43"/>
        <v>0</v>
      </c>
      <c r="P492">
        <f t="shared" si="44"/>
        <v>0</v>
      </c>
    </row>
    <row r="493" spans="1:16" x14ac:dyDescent="0.35">
      <c r="A493">
        <v>2008</v>
      </c>
      <c r="B493">
        <v>9</v>
      </c>
      <c r="C493">
        <v>20</v>
      </c>
      <c r="D493">
        <v>0</v>
      </c>
      <c r="E493">
        <v>0</v>
      </c>
      <c r="F493">
        <v>0</v>
      </c>
      <c r="H493">
        <f t="shared" si="40"/>
        <v>2008</v>
      </c>
      <c r="I493" t="str">
        <f>VLOOKUP(B493,Lookup!A:B,2,FALSE)</f>
        <v>Yobe</v>
      </c>
      <c r="J493" t="str">
        <f>VLOOKUP($C493,Lookup!$Q:$V,6,FALSE)</f>
        <v>Recurrent Revenue</v>
      </c>
      <c r="K493" t="str">
        <f>VLOOKUP($C493,Lookup!$Q:$V,5,FALSE)</f>
        <v>Federally Allocated Revenues</v>
      </c>
      <c r="L493" t="str">
        <f>VLOOKUP($C493,Lookup!$Q:$V,4,FALSE)</f>
        <v>Ecological Fund</v>
      </c>
      <c r="M493">
        <f t="shared" si="41"/>
        <v>0</v>
      </c>
      <c r="N493">
        <f t="shared" si="42"/>
        <v>0</v>
      </c>
      <c r="O493">
        <f t="shared" si="43"/>
        <v>0</v>
      </c>
      <c r="P493">
        <f t="shared" si="44"/>
        <v>0</v>
      </c>
    </row>
    <row r="494" spans="1:16" x14ac:dyDescent="0.35">
      <c r="A494">
        <v>2008</v>
      </c>
      <c r="B494">
        <v>9</v>
      </c>
      <c r="C494">
        <v>21</v>
      </c>
      <c r="D494">
        <v>16000000000</v>
      </c>
      <c r="E494">
        <v>0</v>
      </c>
      <c r="F494">
        <v>0</v>
      </c>
      <c r="H494">
        <f t="shared" si="40"/>
        <v>2008</v>
      </c>
      <c r="I494" t="str">
        <f>VLOOKUP(B494,Lookup!A:B,2,FALSE)</f>
        <v>Yobe</v>
      </c>
      <c r="J494" t="str">
        <f>VLOOKUP($C494,Lookup!$Q:$V,6,FALSE)</f>
        <v>Recurrent Revenue</v>
      </c>
      <c r="K494" t="str">
        <f>VLOOKUP($C494,Lookup!$Q:$V,5,FALSE)</f>
        <v>Federally Allocated Revenues</v>
      </c>
      <c r="L494" t="str">
        <f>VLOOKUP($C494,Lookup!$Q:$V,4,FALSE)</f>
        <v>Excess Crude Revenue</v>
      </c>
      <c r="M494">
        <f t="shared" si="41"/>
        <v>16000000000</v>
      </c>
      <c r="N494">
        <f t="shared" si="42"/>
        <v>0</v>
      </c>
      <c r="O494">
        <f t="shared" si="43"/>
        <v>16000000000</v>
      </c>
      <c r="P494">
        <f t="shared" si="44"/>
        <v>0</v>
      </c>
    </row>
    <row r="495" spans="1:16" x14ac:dyDescent="0.35">
      <c r="A495">
        <v>2008</v>
      </c>
      <c r="B495">
        <v>9</v>
      </c>
      <c r="C495">
        <v>24</v>
      </c>
      <c r="D495">
        <v>28090000000</v>
      </c>
      <c r="E495">
        <v>0</v>
      </c>
      <c r="F495">
        <v>24610367413.84</v>
      </c>
      <c r="H495">
        <f t="shared" si="40"/>
        <v>2008</v>
      </c>
      <c r="I495" t="str">
        <f>VLOOKUP(B495,Lookup!A:B,2,FALSE)</f>
        <v>Yobe</v>
      </c>
      <c r="J495" t="str">
        <f>VLOOKUP($C495,Lookup!$Q:$V,6,FALSE)</f>
        <v>Recurrent Revenue</v>
      </c>
      <c r="K495" t="str">
        <f>VLOOKUP($C495,Lookup!$Q:$V,5,FALSE)</f>
        <v>Federally Allocated Revenues</v>
      </c>
      <c r="L495" t="str">
        <f>VLOOKUP($C495,Lookup!$Q:$V,4,FALSE)</f>
        <v>Statutory Allocation</v>
      </c>
      <c r="M495">
        <f t="shared" si="41"/>
        <v>28090000000</v>
      </c>
      <c r="N495">
        <f t="shared" si="42"/>
        <v>0</v>
      </c>
      <c r="O495">
        <f t="shared" si="43"/>
        <v>28090000000</v>
      </c>
      <c r="P495">
        <f t="shared" si="44"/>
        <v>24610367413.84</v>
      </c>
    </row>
    <row r="496" spans="1:16" x14ac:dyDescent="0.35">
      <c r="A496">
        <v>2008</v>
      </c>
      <c r="B496">
        <v>9</v>
      </c>
      <c r="C496">
        <v>27</v>
      </c>
      <c r="D496">
        <v>2952000000</v>
      </c>
      <c r="E496">
        <v>0</v>
      </c>
      <c r="F496">
        <v>4025835229.9200001</v>
      </c>
      <c r="H496">
        <f t="shared" si="40"/>
        <v>2008</v>
      </c>
      <c r="I496" t="str">
        <f>VLOOKUP(B496,Lookup!A:B,2,FALSE)</f>
        <v>Yobe</v>
      </c>
      <c r="J496" t="str">
        <f>VLOOKUP($C496,Lookup!$Q:$V,6,FALSE)</f>
        <v>Recurrent Revenue</v>
      </c>
      <c r="K496" t="str">
        <f>VLOOKUP($C496,Lookup!$Q:$V,5,FALSE)</f>
        <v>Federally Allocated Revenues</v>
      </c>
      <c r="L496" t="str">
        <f>VLOOKUP($C496,Lookup!$Q:$V,4,FALSE)</f>
        <v>Value Added Tax</v>
      </c>
      <c r="M496">
        <f t="shared" si="41"/>
        <v>2952000000</v>
      </c>
      <c r="N496">
        <f t="shared" si="42"/>
        <v>0</v>
      </c>
      <c r="O496">
        <f t="shared" si="43"/>
        <v>2952000000</v>
      </c>
      <c r="P496">
        <f t="shared" si="44"/>
        <v>4025835229.9200001</v>
      </c>
    </row>
    <row r="497" spans="1:16" x14ac:dyDescent="0.35">
      <c r="A497">
        <v>2008</v>
      </c>
      <c r="B497">
        <v>9</v>
      </c>
      <c r="C497">
        <v>28</v>
      </c>
      <c r="D497">
        <v>0</v>
      </c>
      <c r="E497">
        <v>0</v>
      </c>
      <c r="F497">
        <v>0</v>
      </c>
      <c r="H497">
        <f t="shared" si="40"/>
        <v>2008</v>
      </c>
      <c r="I497" t="str">
        <f>VLOOKUP(B497,Lookup!A:B,2,FALSE)</f>
        <v>Yobe</v>
      </c>
      <c r="J497" t="str">
        <f>VLOOKUP($C497,Lookup!$Q:$V,6,FALSE)</f>
        <v>Recurrent Revenue</v>
      </c>
      <c r="K497" t="str">
        <f>VLOOKUP($C497,Lookup!$Q:$V,5,FALSE)</f>
        <v>Federally Allocated Revenues</v>
      </c>
      <c r="L497" t="str">
        <f>VLOOKUP($C497,Lookup!$Q:$V,4,FALSE)</f>
        <v>SURE-P</v>
      </c>
      <c r="M497">
        <f t="shared" si="41"/>
        <v>0</v>
      </c>
      <c r="N497">
        <f t="shared" si="42"/>
        <v>0</v>
      </c>
      <c r="O497">
        <f t="shared" si="43"/>
        <v>0</v>
      </c>
      <c r="P497">
        <f t="shared" si="44"/>
        <v>0</v>
      </c>
    </row>
    <row r="498" spans="1:16" x14ac:dyDescent="0.35">
      <c r="A498">
        <v>2008</v>
      </c>
      <c r="B498">
        <v>9</v>
      </c>
      <c r="C498">
        <v>34</v>
      </c>
      <c r="D498">
        <v>0</v>
      </c>
      <c r="E498">
        <v>0</v>
      </c>
      <c r="F498">
        <v>0</v>
      </c>
      <c r="H498">
        <f t="shared" si="40"/>
        <v>2008</v>
      </c>
      <c r="I498" t="str">
        <f>VLOOKUP(B498,Lookup!A:B,2,FALSE)</f>
        <v>Yobe</v>
      </c>
      <c r="J498" t="str">
        <f>VLOOKUP($C498,Lookup!$Q:$V,6,FALSE)</f>
        <v>Capital Receipts</v>
      </c>
      <c r="K498" t="str">
        <f>VLOOKUP($C498,Lookup!$Q:$V,5,FALSE)</f>
        <v>Grants</v>
      </c>
      <c r="L498" t="str">
        <f>VLOOKUP($C498,Lookup!$Q:$V,4,FALSE)</f>
        <v>External Grants</v>
      </c>
      <c r="M498">
        <f t="shared" si="41"/>
        <v>0</v>
      </c>
      <c r="N498">
        <f t="shared" si="42"/>
        <v>0</v>
      </c>
      <c r="O498">
        <f t="shared" si="43"/>
        <v>0</v>
      </c>
      <c r="P498">
        <f t="shared" si="44"/>
        <v>0</v>
      </c>
    </row>
    <row r="499" spans="1:16" x14ac:dyDescent="0.35">
      <c r="A499">
        <v>2008</v>
      </c>
      <c r="B499">
        <v>9</v>
      </c>
      <c r="C499">
        <v>36</v>
      </c>
      <c r="D499">
        <v>0</v>
      </c>
      <c r="E499">
        <v>0</v>
      </c>
      <c r="F499">
        <v>0</v>
      </c>
      <c r="H499">
        <f t="shared" si="40"/>
        <v>2008</v>
      </c>
      <c r="I499" t="str">
        <f>VLOOKUP(B499,Lookup!A:B,2,FALSE)</f>
        <v>Yobe</v>
      </c>
      <c r="J499" t="str">
        <f>VLOOKUP($C499,Lookup!$Q:$V,6,FALSE)</f>
        <v>Capital Receipts</v>
      </c>
      <c r="K499" t="str">
        <f>VLOOKUP($C499,Lookup!$Q:$V,5,FALSE)</f>
        <v>Grants</v>
      </c>
      <c r="L499" t="str">
        <f>VLOOKUP($C499,Lookup!$Q:$V,4,FALSE)</f>
        <v>Grants and Reimbursements (Capital)</v>
      </c>
      <c r="M499">
        <f t="shared" si="41"/>
        <v>0</v>
      </c>
      <c r="N499">
        <f t="shared" si="42"/>
        <v>0</v>
      </c>
      <c r="O499">
        <f t="shared" si="43"/>
        <v>0</v>
      </c>
      <c r="P499">
        <f t="shared" si="44"/>
        <v>0</v>
      </c>
    </row>
    <row r="500" spans="1:16" x14ac:dyDescent="0.35">
      <c r="A500">
        <v>2008</v>
      </c>
      <c r="B500">
        <v>9</v>
      </c>
      <c r="C500">
        <v>38</v>
      </c>
      <c r="D500">
        <v>3040000000</v>
      </c>
      <c r="E500">
        <v>0</v>
      </c>
      <c r="F500">
        <v>5007278041.8400002</v>
      </c>
      <c r="H500">
        <f t="shared" si="40"/>
        <v>2008</v>
      </c>
      <c r="I500" t="str">
        <f>VLOOKUP(B500,Lookup!A:B,2,FALSE)</f>
        <v>Yobe</v>
      </c>
      <c r="J500" t="str">
        <f>VLOOKUP($C500,Lookup!$Q:$V,6,FALSE)</f>
        <v>Capital Receipts</v>
      </c>
      <c r="K500" t="str">
        <f>VLOOKUP($C500,Lookup!$Q:$V,5,FALSE)</f>
        <v>Grants</v>
      </c>
      <c r="L500" t="str">
        <f>VLOOKUP($C500,Lookup!$Q:$V,4,FALSE)</f>
        <v>Internal Grants</v>
      </c>
      <c r="M500">
        <f t="shared" si="41"/>
        <v>3040000000</v>
      </c>
      <c r="N500">
        <f t="shared" si="42"/>
        <v>0</v>
      </c>
      <c r="O500">
        <f t="shared" si="43"/>
        <v>3040000000</v>
      </c>
      <c r="P500">
        <f t="shared" si="44"/>
        <v>5007278041.8400002</v>
      </c>
    </row>
    <row r="501" spans="1:16" x14ac:dyDescent="0.35">
      <c r="A501">
        <v>2008</v>
      </c>
      <c r="B501">
        <v>9</v>
      </c>
      <c r="C501">
        <v>42</v>
      </c>
      <c r="D501">
        <v>1856000000</v>
      </c>
      <c r="E501">
        <v>0</v>
      </c>
      <c r="F501">
        <v>0</v>
      </c>
      <c r="H501">
        <f t="shared" si="40"/>
        <v>2008</v>
      </c>
      <c r="I501" t="str">
        <f>VLOOKUP(B501,Lookup!A:B,2,FALSE)</f>
        <v>Yobe</v>
      </c>
      <c r="J501" t="str">
        <f>VLOOKUP($C501,Lookup!$Q:$V,6,FALSE)</f>
        <v>Capital Receipts</v>
      </c>
      <c r="K501" t="str">
        <f>VLOOKUP($C501,Lookup!$Q:$V,5,FALSE)</f>
        <v>Loans</v>
      </c>
      <c r="L501" t="str">
        <f>VLOOKUP($C501,Lookup!$Q:$V,4,FALSE)</f>
        <v>External Loans</v>
      </c>
      <c r="M501">
        <f t="shared" si="41"/>
        <v>1856000000</v>
      </c>
      <c r="N501">
        <f t="shared" si="42"/>
        <v>0</v>
      </c>
      <c r="O501">
        <f t="shared" si="43"/>
        <v>1856000000</v>
      </c>
      <c r="P501">
        <f t="shared" si="44"/>
        <v>0</v>
      </c>
    </row>
    <row r="502" spans="1:16" x14ac:dyDescent="0.35">
      <c r="A502">
        <v>2008</v>
      </c>
      <c r="B502">
        <v>9</v>
      </c>
      <c r="C502">
        <v>43</v>
      </c>
      <c r="D502">
        <v>1500000000</v>
      </c>
      <c r="E502">
        <v>0</v>
      </c>
      <c r="F502">
        <v>0</v>
      </c>
      <c r="H502">
        <f t="shared" si="40"/>
        <v>2008</v>
      </c>
      <c r="I502" t="str">
        <f>VLOOKUP(B502,Lookup!A:B,2,FALSE)</f>
        <v>Yobe</v>
      </c>
      <c r="J502" t="str">
        <f>VLOOKUP($C502,Lookup!$Q:$V,6,FALSE)</f>
        <v>Capital Receipts</v>
      </c>
      <c r="K502" t="str">
        <f>VLOOKUP($C502,Lookup!$Q:$V,5,FALSE)</f>
        <v>Loans</v>
      </c>
      <c r="L502" t="str">
        <f>VLOOKUP($C502,Lookup!$Q:$V,4,FALSE)</f>
        <v>Internal Loans</v>
      </c>
      <c r="M502">
        <f t="shared" si="41"/>
        <v>1500000000</v>
      </c>
      <c r="N502">
        <f t="shared" si="42"/>
        <v>0</v>
      </c>
      <c r="O502">
        <f t="shared" si="43"/>
        <v>1500000000</v>
      </c>
      <c r="P502">
        <f t="shared" si="44"/>
        <v>0</v>
      </c>
    </row>
    <row r="503" spans="1:16" x14ac:dyDescent="0.35">
      <c r="A503">
        <v>2008</v>
      </c>
      <c r="B503">
        <v>9</v>
      </c>
      <c r="C503">
        <v>44</v>
      </c>
      <c r="D503">
        <v>18350000000</v>
      </c>
      <c r="E503">
        <v>0</v>
      </c>
      <c r="F503">
        <v>0</v>
      </c>
      <c r="H503">
        <f t="shared" si="40"/>
        <v>2008</v>
      </c>
      <c r="I503" t="str">
        <f>VLOOKUP(B503,Lookup!A:B,2,FALSE)</f>
        <v>Yobe</v>
      </c>
      <c r="J503" t="str">
        <f>VLOOKUP($C503,Lookup!$Q:$V,6,FALSE)</f>
        <v>Capital Receipts</v>
      </c>
      <c r="K503" t="str">
        <f>VLOOKUP($C503,Lookup!$Q:$V,5,FALSE)</f>
        <v>Others</v>
      </c>
      <c r="L503" t="str">
        <f>VLOOKUP($C503,Lookup!$Q:$V,4,FALSE)</f>
        <v>Other/Miscellaneous Revenue (Capital)</v>
      </c>
      <c r="M503">
        <f t="shared" si="41"/>
        <v>18350000000</v>
      </c>
      <c r="N503">
        <f t="shared" si="42"/>
        <v>0</v>
      </c>
      <c r="O503">
        <f t="shared" si="43"/>
        <v>18350000000</v>
      </c>
      <c r="P503">
        <f t="shared" si="44"/>
        <v>0</v>
      </c>
    </row>
    <row r="504" spans="1:16" x14ac:dyDescent="0.35">
      <c r="A504">
        <v>2008</v>
      </c>
      <c r="B504">
        <v>9</v>
      </c>
      <c r="C504">
        <v>46</v>
      </c>
      <c r="D504">
        <v>0</v>
      </c>
      <c r="E504">
        <v>0</v>
      </c>
      <c r="F504">
        <v>0</v>
      </c>
      <c r="H504">
        <f t="shared" si="40"/>
        <v>2008</v>
      </c>
      <c r="I504" t="str">
        <f>VLOOKUP(B504,Lookup!A:B,2,FALSE)</f>
        <v>Yobe</v>
      </c>
      <c r="J504" t="str">
        <f>VLOOKUP($C504,Lookup!$Q:$V,6,FALSE)</f>
        <v>Capital Receipts</v>
      </c>
      <c r="K504" t="str">
        <f>VLOOKUP($C504,Lookup!$Q:$V,5,FALSE)</f>
        <v>Others</v>
      </c>
      <c r="L504" t="str">
        <f>VLOOKUP($C504,Lookup!$Q:$V,4,FALSE)</f>
        <v>LGA Contributions</v>
      </c>
      <c r="M504">
        <f t="shared" si="41"/>
        <v>0</v>
      </c>
      <c r="N504">
        <f t="shared" si="42"/>
        <v>0</v>
      </c>
      <c r="O504">
        <f t="shared" si="43"/>
        <v>0</v>
      </c>
      <c r="P504">
        <f t="shared" si="44"/>
        <v>0</v>
      </c>
    </row>
    <row r="505" spans="1:16" x14ac:dyDescent="0.35">
      <c r="A505">
        <v>2008</v>
      </c>
      <c r="B505">
        <v>9</v>
      </c>
      <c r="C505">
        <v>50</v>
      </c>
      <c r="D505">
        <v>0</v>
      </c>
      <c r="E505">
        <v>0</v>
      </c>
      <c r="F505">
        <v>0</v>
      </c>
      <c r="H505">
        <f t="shared" si="40"/>
        <v>2008</v>
      </c>
      <c r="I505" t="str">
        <f>VLOOKUP(B505,Lookup!A:B,2,FALSE)</f>
        <v>Yobe</v>
      </c>
      <c r="J505" t="str">
        <f>VLOOKUP($C505,Lookup!$Q:$V,6,FALSE)</f>
        <v>Capital Receipts</v>
      </c>
      <c r="K505" t="str">
        <f>VLOOKUP($C505,Lookup!$Q:$V,5,FALSE)</f>
        <v>Others</v>
      </c>
      <c r="L505" t="str">
        <f>VLOOKUP($C505,Lookup!$Q:$V,4,FALSE)</f>
        <v>Debt Relief</v>
      </c>
      <c r="M505">
        <f t="shared" si="41"/>
        <v>0</v>
      </c>
      <c r="N505">
        <f t="shared" si="42"/>
        <v>0</v>
      </c>
      <c r="O505">
        <f t="shared" si="43"/>
        <v>0</v>
      </c>
      <c r="P505">
        <f t="shared" si="44"/>
        <v>0</v>
      </c>
    </row>
    <row r="506" spans="1:16" x14ac:dyDescent="0.35">
      <c r="A506">
        <v>2008</v>
      </c>
      <c r="B506">
        <v>9</v>
      </c>
      <c r="C506">
        <v>51</v>
      </c>
      <c r="D506">
        <v>700000000</v>
      </c>
      <c r="E506">
        <v>0</v>
      </c>
      <c r="F506">
        <v>15003815993.040001</v>
      </c>
      <c r="H506">
        <f t="shared" si="40"/>
        <v>2008</v>
      </c>
      <c r="I506" t="str">
        <f>VLOOKUP(B506,Lookup!A:B,2,FALSE)</f>
        <v>Yobe</v>
      </c>
      <c r="J506" t="str">
        <f>VLOOKUP($C506,Lookup!$Q:$V,6,FALSE)</f>
        <v>Opening Balance</v>
      </c>
      <c r="K506" t="str">
        <f>VLOOKUP($C506,Lookup!$Q:$V,5,FALSE)</f>
        <v>Opening Balance</v>
      </c>
      <c r="L506" t="str">
        <f>VLOOKUP($C506,Lookup!$Q:$V,4,FALSE)</f>
        <v>Opening Balance</v>
      </c>
      <c r="M506">
        <f t="shared" si="41"/>
        <v>700000000</v>
      </c>
      <c r="N506">
        <f t="shared" si="42"/>
        <v>0</v>
      </c>
      <c r="O506">
        <f t="shared" si="43"/>
        <v>700000000</v>
      </c>
      <c r="P506">
        <f t="shared" si="44"/>
        <v>15003815993.040001</v>
      </c>
    </row>
    <row r="507" spans="1:16" x14ac:dyDescent="0.35">
      <c r="A507">
        <v>2009</v>
      </c>
      <c r="B507">
        <v>3</v>
      </c>
      <c r="C507">
        <v>2</v>
      </c>
      <c r="D507">
        <v>658950000</v>
      </c>
      <c r="E507">
        <v>0</v>
      </c>
      <c r="F507">
        <v>790459724</v>
      </c>
      <c r="H507">
        <f t="shared" si="40"/>
        <v>2009</v>
      </c>
      <c r="I507" t="str">
        <f>VLOOKUP(B507,Lookup!A:B,2,FALSE)</f>
        <v>Jigawa</v>
      </c>
      <c r="J507" t="str">
        <f>VLOOKUP($C507,Lookup!$Q:$V,6,FALSE)</f>
        <v>Recurrent Revenue</v>
      </c>
      <c r="K507" t="str">
        <f>VLOOKUP($C507,Lookup!$Q:$V,5,FALSE)</f>
        <v>Internally Generated Revenues (IGR)</v>
      </c>
      <c r="L507" t="str">
        <f>VLOOKUP($C507,Lookup!$Q:$V,4,FALSE)</f>
        <v>Earnings and Sales</v>
      </c>
      <c r="M507">
        <f t="shared" si="41"/>
        <v>658950000</v>
      </c>
      <c r="N507">
        <f t="shared" si="42"/>
        <v>0</v>
      </c>
      <c r="O507">
        <f t="shared" si="43"/>
        <v>658950000</v>
      </c>
      <c r="P507">
        <f t="shared" si="44"/>
        <v>790459724</v>
      </c>
    </row>
    <row r="508" spans="1:16" x14ac:dyDescent="0.35">
      <c r="A508">
        <v>2009</v>
      </c>
      <c r="B508">
        <v>3</v>
      </c>
      <c r="C508">
        <v>3</v>
      </c>
      <c r="D508">
        <v>496500000</v>
      </c>
      <c r="E508">
        <v>0</v>
      </c>
      <c r="F508">
        <v>680603855.53999996</v>
      </c>
      <c r="H508">
        <f t="shared" si="40"/>
        <v>2009</v>
      </c>
      <c r="I508" t="str">
        <f>VLOOKUP(B508,Lookup!A:B,2,FALSE)</f>
        <v>Jigawa</v>
      </c>
      <c r="J508" t="str">
        <f>VLOOKUP($C508,Lookup!$Q:$V,6,FALSE)</f>
        <v>Recurrent Revenue</v>
      </c>
      <c r="K508" t="str">
        <f>VLOOKUP($C508,Lookup!$Q:$V,5,FALSE)</f>
        <v>Internally Generated Revenues (IGR)</v>
      </c>
      <c r="L508" t="str">
        <f>VLOOKUP($C508,Lookup!$Q:$V,4,FALSE)</f>
        <v>Fines &amp; Fees</v>
      </c>
      <c r="M508">
        <f t="shared" si="41"/>
        <v>496500000</v>
      </c>
      <c r="N508">
        <f t="shared" si="42"/>
        <v>0</v>
      </c>
      <c r="O508">
        <f t="shared" si="43"/>
        <v>496500000</v>
      </c>
      <c r="P508">
        <f t="shared" si="44"/>
        <v>680603855.53999996</v>
      </c>
    </row>
    <row r="509" spans="1:16" x14ac:dyDescent="0.35">
      <c r="A509">
        <v>2009</v>
      </c>
      <c r="B509">
        <v>3</v>
      </c>
      <c r="C509">
        <v>4</v>
      </c>
      <c r="D509">
        <v>722000000</v>
      </c>
      <c r="E509">
        <v>0</v>
      </c>
      <c r="F509">
        <v>490752131.04000002</v>
      </c>
      <c r="H509">
        <f t="shared" si="40"/>
        <v>2009</v>
      </c>
      <c r="I509" t="str">
        <f>VLOOKUP(B509,Lookup!A:B,2,FALSE)</f>
        <v>Jigawa</v>
      </c>
      <c r="J509" t="str">
        <f>VLOOKUP($C509,Lookup!$Q:$V,6,FALSE)</f>
        <v>Recurrent Revenue</v>
      </c>
      <c r="K509" t="str">
        <f>VLOOKUP($C509,Lookup!$Q:$V,5,FALSE)</f>
        <v>Internally Generated Revenues (IGR)</v>
      </c>
      <c r="L509" t="str">
        <f>VLOOKUP($C509,Lookup!$Q:$V,4,FALSE)</f>
        <v>Grants and Reimbursements (Recurrent)</v>
      </c>
      <c r="M509">
        <f t="shared" si="41"/>
        <v>722000000</v>
      </c>
      <c r="N509">
        <f t="shared" si="42"/>
        <v>0</v>
      </c>
      <c r="O509">
        <f t="shared" si="43"/>
        <v>722000000</v>
      </c>
      <c r="P509">
        <f t="shared" si="44"/>
        <v>490752131.04000002</v>
      </c>
    </row>
    <row r="510" spans="1:16" x14ac:dyDescent="0.35">
      <c r="A510">
        <v>2009</v>
      </c>
      <c r="B510">
        <v>3</v>
      </c>
      <c r="C510">
        <v>6</v>
      </c>
      <c r="D510">
        <v>0</v>
      </c>
      <c r="E510">
        <v>0</v>
      </c>
      <c r="F510">
        <v>0</v>
      </c>
      <c r="H510">
        <f t="shared" si="40"/>
        <v>2009</v>
      </c>
      <c r="I510" t="str">
        <f>VLOOKUP(B510,Lookup!A:B,2,FALSE)</f>
        <v>Jigawa</v>
      </c>
      <c r="J510" t="str">
        <f>VLOOKUP($C510,Lookup!$Q:$V,6,FALSE)</f>
        <v>Recurrent Revenue</v>
      </c>
      <c r="K510" t="str">
        <f>VLOOKUP($C510,Lookup!$Q:$V,5,FALSE)</f>
        <v>Internally Generated Revenues (IGR)</v>
      </c>
      <c r="L510" t="str">
        <f>VLOOKUP($C510,Lookup!$Q:$V,4,FALSE)</f>
        <v>Interest and Dividends</v>
      </c>
      <c r="M510">
        <f t="shared" si="41"/>
        <v>0</v>
      </c>
      <c r="N510">
        <f t="shared" si="42"/>
        <v>0</v>
      </c>
      <c r="O510">
        <f t="shared" si="43"/>
        <v>0</v>
      </c>
      <c r="P510">
        <f t="shared" si="44"/>
        <v>0</v>
      </c>
    </row>
    <row r="511" spans="1:16" x14ac:dyDescent="0.35">
      <c r="A511">
        <v>2009</v>
      </c>
      <c r="B511">
        <v>3</v>
      </c>
      <c r="C511">
        <v>7</v>
      </c>
      <c r="D511">
        <v>1050200000</v>
      </c>
      <c r="E511">
        <v>0</v>
      </c>
      <c r="F511">
        <v>1352571014.1400001</v>
      </c>
      <c r="H511">
        <f t="shared" si="40"/>
        <v>2009</v>
      </c>
      <c r="I511" t="str">
        <f>VLOOKUP(B511,Lookup!A:B,2,FALSE)</f>
        <v>Jigawa</v>
      </c>
      <c r="J511" t="str">
        <f>VLOOKUP($C511,Lookup!$Q:$V,6,FALSE)</f>
        <v>Recurrent Revenue</v>
      </c>
      <c r="K511" t="str">
        <f>VLOOKUP($C511,Lookup!$Q:$V,5,FALSE)</f>
        <v>Internally Generated Revenues (IGR)</v>
      </c>
      <c r="L511" t="str">
        <f>VLOOKUP($C511,Lookup!$Q:$V,4,FALSE)</f>
        <v>Interest and Loan Repayment (Recurrent)</v>
      </c>
      <c r="M511">
        <f t="shared" si="41"/>
        <v>1050200000</v>
      </c>
      <c r="N511">
        <f t="shared" si="42"/>
        <v>0</v>
      </c>
      <c r="O511">
        <f t="shared" si="43"/>
        <v>1050200000</v>
      </c>
      <c r="P511">
        <f t="shared" si="44"/>
        <v>1352571014.1400001</v>
      </c>
    </row>
    <row r="512" spans="1:16" x14ac:dyDescent="0.35">
      <c r="A512">
        <v>2009</v>
      </c>
      <c r="B512">
        <v>3</v>
      </c>
      <c r="C512">
        <v>8</v>
      </c>
      <c r="D512">
        <v>17290000</v>
      </c>
      <c r="E512">
        <v>0</v>
      </c>
      <c r="F512">
        <v>196436766.75999999</v>
      </c>
      <c r="H512">
        <f t="shared" si="40"/>
        <v>2009</v>
      </c>
      <c r="I512" t="str">
        <f>VLOOKUP(B512,Lookup!A:B,2,FALSE)</f>
        <v>Jigawa</v>
      </c>
      <c r="J512" t="str">
        <f>VLOOKUP($C512,Lookup!$Q:$V,6,FALSE)</f>
        <v>Recurrent Revenue</v>
      </c>
      <c r="K512" t="str">
        <f>VLOOKUP($C512,Lookup!$Q:$V,5,FALSE)</f>
        <v>Internally Generated Revenues (IGR)</v>
      </c>
      <c r="L512" t="str">
        <f>VLOOKUP($C512,Lookup!$Q:$V,4,FALSE)</f>
        <v>Licences &amp; Royalities</v>
      </c>
      <c r="M512">
        <f t="shared" si="41"/>
        <v>17290000</v>
      </c>
      <c r="N512">
        <f t="shared" si="42"/>
        <v>0</v>
      </c>
      <c r="O512">
        <f t="shared" si="43"/>
        <v>17290000</v>
      </c>
      <c r="P512">
        <f t="shared" si="44"/>
        <v>196436766.75999999</v>
      </c>
    </row>
    <row r="513" spans="1:16" x14ac:dyDescent="0.35">
      <c r="A513">
        <v>2009</v>
      </c>
      <c r="B513">
        <v>3</v>
      </c>
      <c r="C513">
        <v>10</v>
      </c>
      <c r="D513">
        <v>240000000</v>
      </c>
      <c r="E513">
        <v>0</v>
      </c>
      <c r="F513">
        <v>792140026.72000003</v>
      </c>
      <c r="H513">
        <f t="shared" si="40"/>
        <v>2009</v>
      </c>
      <c r="I513" t="str">
        <f>VLOOKUP(B513,Lookup!A:B,2,FALSE)</f>
        <v>Jigawa</v>
      </c>
      <c r="J513" t="str">
        <f>VLOOKUP($C513,Lookup!$Q:$V,6,FALSE)</f>
        <v>Recurrent Revenue</v>
      </c>
      <c r="K513" t="str">
        <f>VLOOKUP($C513,Lookup!$Q:$V,5,FALSE)</f>
        <v>Internally Generated Revenues (IGR)</v>
      </c>
      <c r="L513" t="str">
        <f>VLOOKUP($C513,Lookup!$Q:$V,4,FALSE)</f>
        <v>Other/Miscellaneous Revenue (Recurrent)</v>
      </c>
      <c r="M513">
        <f t="shared" si="41"/>
        <v>240000000</v>
      </c>
      <c r="N513">
        <f t="shared" si="42"/>
        <v>0</v>
      </c>
      <c r="O513">
        <f t="shared" si="43"/>
        <v>240000000</v>
      </c>
      <c r="P513">
        <f t="shared" si="44"/>
        <v>792140026.72000003</v>
      </c>
    </row>
    <row r="514" spans="1:16" x14ac:dyDescent="0.35">
      <c r="A514">
        <v>2009</v>
      </c>
      <c r="B514">
        <v>3</v>
      </c>
      <c r="C514">
        <v>11</v>
      </c>
      <c r="D514">
        <v>0</v>
      </c>
      <c r="E514">
        <v>0</v>
      </c>
      <c r="F514">
        <v>0</v>
      </c>
      <c r="H514">
        <f t="shared" si="40"/>
        <v>2009</v>
      </c>
      <c r="I514" t="str">
        <f>VLOOKUP(B514,Lookup!A:B,2,FALSE)</f>
        <v>Jigawa</v>
      </c>
      <c r="J514" t="str">
        <f>VLOOKUP($C514,Lookup!$Q:$V,6,FALSE)</f>
        <v>Recurrent Revenue</v>
      </c>
      <c r="K514" t="str">
        <f>VLOOKUP($C514,Lookup!$Q:$V,5,FALSE)</f>
        <v>Internally Generated Revenues (IGR)</v>
      </c>
      <c r="L514" t="str">
        <f>VLOOKUP($C514,Lookup!$Q:$V,4,FALSE)</f>
        <v>Reimbursements</v>
      </c>
      <c r="M514">
        <f t="shared" si="41"/>
        <v>0</v>
      </c>
      <c r="N514">
        <f t="shared" si="42"/>
        <v>0</v>
      </c>
      <c r="O514">
        <f t="shared" si="43"/>
        <v>0</v>
      </c>
      <c r="P514">
        <f t="shared" si="44"/>
        <v>0</v>
      </c>
    </row>
    <row r="515" spans="1:16" x14ac:dyDescent="0.35">
      <c r="A515">
        <v>2009</v>
      </c>
      <c r="B515">
        <v>3</v>
      </c>
      <c r="C515">
        <v>12</v>
      </c>
      <c r="D515">
        <v>6060000</v>
      </c>
      <c r="E515">
        <v>0</v>
      </c>
      <c r="F515">
        <v>227082072.09</v>
      </c>
      <c r="H515">
        <f t="shared" ref="H515:H578" si="45">A515</f>
        <v>2009</v>
      </c>
      <c r="I515" t="str">
        <f>VLOOKUP(B515,Lookup!A:B,2,FALSE)</f>
        <v>Jigawa</v>
      </c>
      <c r="J515" t="str">
        <f>VLOOKUP($C515,Lookup!$Q:$V,6,FALSE)</f>
        <v>Recurrent Revenue</v>
      </c>
      <c r="K515" t="str">
        <f>VLOOKUP($C515,Lookup!$Q:$V,5,FALSE)</f>
        <v>Internally Generated Revenues (IGR)</v>
      </c>
      <c r="L515" t="str">
        <f>VLOOKUP($C515,Lookup!$Q:$V,4,FALSE)</f>
        <v>Rent on Government Property</v>
      </c>
      <c r="M515">
        <f t="shared" ref="M515:M578" si="46">D515</f>
        <v>6060000</v>
      </c>
      <c r="N515">
        <f t="shared" ref="N515:N578" si="47">E515</f>
        <v>0</v>
      </c>
      <c r="O515">
        <f t="shared" ref="O515:O578" si="48">N515+M515</f>
        <v>6060000</v>
      </c>
      <c r="P515">
        <f t="shared" ref="P515:P578" si="49">F515</f>
        <v>227082072.09</v>
      </c>
    </row>
    <row r="516" spans="1:16" x14ac:dyDescent="0.35">
      <c r="A516">
        <v>2009</v>
      </c>
      <c r="B516">
        <v>3</v>
      </c>
      <c r="C516">
        <v>14</v>
      </c>
      <c r="D516">
        <v>632000000</v>
      </c>
      <c r="E516">
        <v>0</v>
      </c>
      <c r="F516">
        <v>1394197767.75</v>
      </c>
      <c r="H516">
        <f t="shared" si="45"/>
        <v>2009</v>
      </c>
      <c r="I516" t="str">
        <f>VLOOKUP(B516,Lookup!A:B,2,FALSE)</f>
        <v>Jigawa</v>
      </c>
      <c r="J516" t="str">
        <f>VLOOKUP($C516,Lookup!$Q:$V,6,FALSE)</f>
        <v>Recurrent Revenue</v>
      </c>
      <c r="K516" t="str">
        <f>VLOOKUP($C516,Lookup!$Q:$V,5,FALSE)</f>
        <v>Internally Generated Revenues (IGR)</v>
      </c>
      <c r="L516" t="str">
        <f>VLOOKUP($C516,Lookup!$Q:$V,4,FALSE)</f>
        <v>Taxes</v>
      </c>
      <c r="M516">
        <f t="shared" si="46"/>
        <v>632000000</v>
      </c>
      <c r="N516">
        <f t="shared" si="47"/>
        <v>0</v>
      </c>
      <c r="O516">
        <f t="shared" si="48"/>
        <v>632000000</v>
      </c>
      <c r="P516">
        <f t="shared" si="49"/>
        <v>1394197767.75</v>
      </c>
    </row>
    <row r="517" spans="1:16" x14ac:dyDescent="0.35">
      <c r="A517">
        <v>2009</v>
      </c>
      <c r="B517">
        <v>3</v>
      </c>
      <c r="C517">
        <v>19</v>
      </c>
      <c r="D517">
        <v>0</v>
      </c>
      <c r="E517">
        <v>0</v>
      </c>
      <c r="F517">
        <v>0</v>
      </c>
      <c r="H517">
        <f t="shared" si="45"/>
        <v>2009</v>
      </c>
      <c r="I517" t="str">
        <f>VLOOKUP(B517,Lookup!A:B,2,FALSE)</f>
        <v>Jigawa</v>
      </c>
      <c r="J517" t="str">
        <f>VLOOKUP($C517,Lookup!$Q:$V,6,FALSE)</f>
        <v>Recurrent Revenue</v>
      </c>
      <c r="K517" t="str">
        <f>VLOOKUP($C517,Lookup!$Q:$V,5,FALSE)</f>
        <v>Federally Allocated Revenues</v>
      </c>
      <c r="L517" t="str">
        <f>VLOOKUP($C517,Lookup!$Q:$V,4,FALSE)</f>
        <v>Augmentation</v>
      </c>
      <c r="M517">
        <f t="shared" si="46"/>
        <v>0</v>
      </c>
      <c r="N517">
        <f t="shared" si="47"/>
        <v>0</v>
      </c>
      <c r="O517">
        <f t="shared" si="48"/>
        <v>0</v>
      </c>
      <c r="P517">
        <f t="shared" si="49"/>
        <v>0</v>
      </c>
    </row>
    <row r="518" spans="1:16" x14ac:dyDescent="0.35">
      <c r="A518">
        <v>2009</v>
      </c>
      <c r="B518">
        <v>3</v>
      </c>
      <c r="C518">
        <v>20</v>
      </c>
      <c r="D518">
        <v>0</v>
      </c>
      <c r="E518">
        <v>0</v>
      </c>
      <c r="F518">
        <v>0</v>
      </c>
      <c r="H518">
        <f t="shared" si="45"/>
        <v>2009</v>
      </c>
      <c r="I518" t="str">
        <f>VLOOKUP(B518,Lookup!A:B,2,FALSE)</f>
        <v>Jigawa</v>
      </c>
      <c r="J518" t="str">
        <f>VLOOKUP($C518,Lookup!$Q:$V,6,FALSE)</f>
        <v>Recurrent Revenue</v>
      </c>
      <c r="K518" t="str">
        <f>VLOOKUP($C518,Lookup!$Q:$V,5,FALSE)</f>
        <v>Federally Allocated Revenues</v>
      </c>
      <c r="L518" t="str">
        <f>VLOOKUP($C518,Lookup!$Q:$V,4,FALSE)</f>
        <v>Ecological Fund</v>
      </c>
      <c r="M518">
        <f t="shared" si="46"/>
        <v>0</v>
      </c>
      <c r="N518">
        <f t="shared" si="47"/>
        <v>0</v>
      </c>
      <c r="O518">
        <f t="shared" si="48"/>
        <v>0</v>
      </c>
      <c r="P518">
        <f t="shared" si="49"/>
        <v>0</v>
      </c>
    </row>
    <row r="519" spans="1:16" x14ac:dyDescent="0.35">
      <c r="A519">
        <v>2009</v>
      </c>
      <c r="B519">
        <v>3</v>
      </c>
      <c r="C519">
        <v>21</v>
      </c>
      <c r="D519">
        <v>5000000000</v>
      </c>
      <c r="E519">
        <v>0</v>
      </c>
      <c r="F519">
        <v>11829003884.219999</v>
      </c>
      <c r="H519">
        <f t="shared" si="45"/>
        <v>2009</v>
      </c>
      <c r="I519" t="str">
        <f>VLOOKUP(B519,Lookup!A:B,2,FALSE)</f>
        <v>Jigawa</v>
      </c>
      <c r="J519" t="str">
        <f>VLOOKUP($C519,Lookup!$Q:$V,6,FALSE)</f>
        <v>Recurrent Revenue</v>
      </c>
      <c r="K519" t="str">
        <f>VLOOKUP($C519,Lookup!$Q:$V,5,FALSE)</f>
        <v>Federally Allocated Revenues</v>
      </c>
      <c r="L519" t="str">
        <f>VLOOKUP($C519,Lookup!$Q:$V,4,FALSE)</f>
        <v>Excess Crude Revenue</v>
      </c>
      <c r="M519">
        <f t="shared" si="46"/>
        <v>5000000000</v>
      </c>
      <c r="N519">
        <f t="shared" si="47"/>
        <v>0</v>
      </c>
      <c r="O519">
        <f t="shared" si="48"/>
        <v>5000000000</v>
      </c>
      <c r="P519">
        <f t="shared" si="49"/>
        <v>11829003884.219999</v>
      </c>
    </row>
    <row r="520" spans="1:16" x14ac:dyDescent="0.35">
      <c r="A520">
        <v>2009</v>
      </c>
      <c r="B520">
        <v>3</v>
      </c>
      <c r="C520">
        <v>24</v>
      </c>
      <c r="D520">
        <v>27000000000</v>
      </c>
      <c r="E520">
        <v>0</v>
      </c>
      <c r="F520">
        <v>20142482338.34</v>
      </c>
      <c r="H520">
        <f t="shared" si="45"/>
        <v>2009</v>
      </c>
      <c r="I520" t="str">
        <f>VLOOKUP(B520,Lookup!A:B,2,FALSE)</f>
        <v>Jigawa</v>
      </c>
      <c r="J520" t="str">
        <f>VLOOKUP($C520,Lookup!$Q:$V,6,FALSE)</f>
        <v>Recurrent Revenue</v>
      </c>
      <c r="K520" t="str">
        <f>VLOOKUP($C520,Lookup!$Q:$V,5,FALSE)</f>
        <v>Federally Allocated Revenues</v>
      </c>
      <c r="L520" t="str">
        <f>VLOOKUP($C520,Lookup!$Q:$V,4,FALSE)</f>
        <v>Statutory Allocation</v>
      </c>
      <c r="M520">
        <f t="shared" si="46"/>
        <v>27000000000</v>
      </c>
      <c r="N520">
        <f t="shared" si="47"/>
        <v>0</v>
      </c>
      <c r="O520">
        <f t="shared" si="48"/>
        <v>27000000000</v>
      </c>
      <c r="P520">
        <f t="shared" si="49"/>
        <v>20142482338.34</v>
      </c>
    </row>
    <row r="521" spans="1:16" x14ac:dyDescent="0.35">
      <c r="A521">
        <v>2009</v>
      </c>
      <c r="B521">
        <v>3</v>
      </c>
      <c r="C521">
        <v>27</v>
      </c>
      <c r="D521">
        <v>5000000000</v>
      </c>
      <c r="E521">
        <v>0</v>
      </c>
      <c r="F521">
        <v>5437062060.6099997</v>
      </c>
      <c r="H521">
        <f t="shared" si="45"/>
        <v>2009</v>
      </c>
      <c r="I521" t="str">
        <f>VLOOKUP(B521,Lookup!A:B,2,FALSE)</f>
        <v>Jigawa</v>
      </c>
      <c r="J521" t="str">
        <f>VLOOKUP($C521,Lookup!$Q:$V,6,FALSE)</f>
        <v>Recurrent Revenue</v>
      </c>
      <c r="K521" t="str">
        <f>VLOOKUP($C521,Lookup!$Q:$V,5,FALSE)</f>
        <v>Federally Allocated Revenues</v>
      </c>
      <c r="L521" t="str">
        <f>VLOOKUP($C521,Lookup!$Q:$V,4,FALSE)</f>
        <v>Value Added Tax</v>
      </c>
      <c r="M521">
        <f t="shared" si="46"/>
        <v>5000000000</v>
      </c>
      <c r="N521">
        <f t="shared" si="47"/>
        <v>0</v>
      </c>
      <c r="O521">
        <f t="shared" si="48"/>
        <v>5000000000</v>
      </c>
      <c r="P521">
        <f t="shared" si="49"/>
        <v>5437062060.6099997</v>
      </c>
    </row>
    <row r="522" spans="1:16" x14ac:dyDescent="0.35">
      <c r="A522">
        <v>2009</v>
      </c>
      <c r="B522">
        <v>3</v>
      </c>
      <c r="C522">
        <v>28</v>
      </c>
      <c r="D522">
        <v>0</v>
      </c>
      <c r="E522">
        <v>0</v>
      </c>
      <c r="F522">
        <v>0</v>
      </c>
      <c r="H522">
        <f t="shared" si="45"/>
        <v>2009</v>
      </c>
      <c r="I522" t="str">
        <f>VLOOKUP(B522,Lookup!A:B,2,FALSE)</f>
        <v>Jigawa</v>
      </c>
      <c r="J522" t="str">
        <f>VLOOKUP($C522,Lookup!$Q:$V,6,FALSE)</f>
        <v>Recurrent Revenue</v>
      </c>
      <c r="K522" t="str">
        <f>VLOOKUP($C522,Lookup!$Q:$V,5,FALSE)</f>
        <v>Federally Allocated Revenues</v>
      </c>
      <c r="L522" t="str">
        <f>VLOOKUP($C522,Lookup!$Q:$V,4,FALSE)</f>
        <v>SURE-P</v>
      </c>
      <c r="M522">
        <f t="shared" si="46"/>
        <v>0</v>
      </c>
      <c r="N522">
        <f t="shared" si="47"/>
        <v>0</v>
      </c>
      <c r="O522">
        <f t="shared" si="48"/>
        <v>0</v>
      </c>
      <c r="P522">
        <f t="shared" si="49"/>
        <v>0</v>
      </c>
    </row>
    <row r="523" spans="1:16" x14ac:dyDescent="0.35">
      <c r="A523">
        <v>2009</v>
      </c>
      <c r="B523">
        <v>3</v>
      </c>
      <c r="C523">
        <v>34</v>
      </c>
      <c r="D523">
        <v>905600000</v>
      </c>
      <c r="E523">
        <v>0</v>
      </c>
      <c r="F523">
        <v>0</v>
      </c>
      <c r="H523">
        <f t="shared" si="45"/>
        <v>2009</v>
      </c>
      <c r="I523" t="str">
        <f>VLOOKUP(B523,Lookup!A:B,2,FALSE)</f>
        <v>Jigawa</v>
      </c>
      <c r="J523" t="str">
        <f>VLOOKUP($C523,Lookup!$Q:$V,6,FALSE)</f>
        <v>Capital Receipts</v>
      </c>
      <c r="K523" t="str">
        <f>VLOOKUP($C523,Lookup!$Q:$V,5,FALSE)</f>
        <v>Grants</v>
      </c>
      <c r="L523" t="str">
        <f>VLOOKUP($C523,Lookup!$Q:$V,4,FALSE)</f>
        <v>External Grants</v>
      </c>
      <c r="M523">
        <f t="shared" si="46"/>
        <v>905600000</v>
      </c>
      <c r="N523">
        <f t="shared" si="47"/>
        <v>0</v>
      </c>
      <c r="O523">
        <f t="shared" si="48"/>
        <v>905600000</v>
      </c>
      <c r="P523">
        <f t="shared" si="49"/>
        <v>0</v>
      </c>
    </row>
    <row r="524" spans="1:16" x14ac:dyDescent="0.35">
      <c r="A524">
        <v>2009</v>
      </c>
      <c r="B524">
        <v>3</v>
      </c>
      <c r="C524">
        <v>36</v>
      </c>
      <c r="D524">
        <v>0</v>
      </c>
      <c r="E524">
        <v>0</v>
      </c>
      <c r="F524">
        <v>0</v>
      </c>
      <c r="H524">
        <f t="shared" si="45"/>
        <v>2009</v>
      </c>
      <c r="I524" t="str">
        <f>VLOOKUP(B524,Lookup!A:B,2,FALSE)</f>
        <v>Jigawa</v>
      </c>
      <c r="J524" t="str">
        <f>VLOOKUP($C524,Lookup!$Q:$V,6,FALSE)</f>
        <v>Capital Receipts</v>
      </c>
      <c r="K524" t="str">
        <f>VLOOKUP($C524,Lookup!$Q:$V,5,FALSE)</f>
        <v>Grants</v>
      </c>
      <c r="L524" t="str">
        <f>VLOOKUP($C524,Lookup!$Q:$V,4,FALSE)</f>
        <v>Grants and Reimbursements (Capital)</v>
      </c>
      <c r="M524">
        <f t="shared" si="46"/>
        <v>0</v>
      </c>
      <c r="N524">
        <f t="shared" si="47"/>
        <v>0</v>
      </c>
      <c r="O524">
        <f t="shared" si="48"/>
        <v>0</v>
      </c>
      <c r="P524">
        <f t="shared" si="49"/>
        <v>0</v>
      </c>
    </row>
    <row r="525" spans="1:16" x14ac:dyDescent="0.35">
      <c r="A525">
        <v>2009</v>
      </c>
      <c r="B525">
        <v>3</v>
      </c>
      <c r="C525">
        <v>38</v>
      </c>
      <c r="D525">
        <v>10013000000</v>
      </c>
      <c r="E525">
        <v>0</v>
      </c>
      <c r="F525">
        <v>12285295381.73</v>
      </c>
      <c r="H525">
        <f t="shared" si="45"/>
        <v>2009</v>
      </c>
      <c r="I525" t="str">
        <f>VLOOKUP(B525,Lookup!A:B,2,FALSE)</f>
        <v>Jigawa</v>
      </c>
      <c r="J525" t="str">
        <f>VLOOKUP($C525,Lookup!$Q:$V,6,FALSE)</f>
        <v>Capital Receipts</v>
      </c>
      <c r="K525" t="str">
        <f>VLOOKUP($C525,Lookup!$Q:$V,5,FALSE)</f>
        <v>Grants</v>
      </c>
      <c r="L525" t="str">
        <f>VLOOKUP($C525,Lookup!$Q:$V,4,FALSE)</f>
        <v>Internal Grants</v>
      </c>
      <c r="M525">
        <f t="shared" si="46"/>
        <v>10013000000</v>
      </c>
      <c r="N525">
        <f t="shared" si="47"/>
        <v>0</v>
      </c>
      <c r="O525">
        <f t="shared" si="48"/>
        <v>10013000000</v>
      </c>
      <c r="P525">
        <f t="shared" si="49"/>
        <v>12285295381.73</v>
      </c>
    </row>
    <row r="526" spans="1:16" x14ac:dyDescent="0.35">
      <c r="A526">
        <v>2009</v>
      </c>
      <c r="B526">
        <v>3</v>
      </c>
      <c r="C526">
        <v>42</v>
      </c>
      <c r="D526">
        <v>1007000000</v>
      </c>
      <c r="E526">
        <v>0</v>
      </c>
      <c r="F526">
        <v>351003892.22000003</v>
      </c>
      <c r="H526">
        <f t="shared" si="45"/>
        <v>2009</v>
      </c>
      <c r="I526" t="str">
        <f>VLOOKUP(B526,Lookup!A:B,2,FALSE)</f>
        <v>Jigawa</v>
      </c>
      <c r="J526" t="str">
        <f>VLOOKUP($C526,Lookup!$Q:$V,6,FALSE)</f>
        <v>Capital Receipts</v>
      </c>
      <c r="K526" t="str">
        <f>VLOOKUP($C526,Lookup!$Q:$V,5,FALSE)</f>
        <v>Loans</v>
      </c>
      <c r="L526" t="str">
        <f>VLOOKUP($C526,Lookup!$Q:$V,4,FALSE)</f>
        <v>External Loans</v>
      </c>
      <c r="M526">
        <f t="shared" si="46"/>
        <v>1007000000</v>
      </c>
      <c r="N526">
        <f t="shared" si="47"/>
        <v>0</v>
      </c>
      <c r="O526">
        <f t="shared" si="48"/>
        <v>1007000000</v>
      </c>
      <c r="P526">
        <f t="shared" si="49"/>
        <v>351003892.22000003</v>
      </c>
    </row>
    <row r="527" spans="1:16" x14ac:dyDescent="0.35">
      <c r="A527">
        <v>2009</v>
      </c>
      <c r="B527">
        <v>3</v>
      </c>
      <c r="C527">
        <v>43</v>
      </c>
      <c r="D527">
        <v>148000000</v>
      </c>
      <c r="E527">
        <v>0</v>
      </c>
      <c r="F527">
        <v>0</v>
      </c>
      <c r="H527">
        <f t="shared" si="45"/>
        <v>2009</v>
      </c>
      <c r="I527" t="str">
        <f>VLOOKUP(B527,Lookup!A:B,2,FALSE)</f>
        <v>Jigawa</v>
      </c>
      <c r="J527" t="str">
        <f>VLOOKUP($C527,Lookup!$Q:$V,6,FALSE)</f>
        <v>Capital Receipts</v>
      </c>
      <c r="K527" t="str">
        <f>VLOOKUP($C527,Lookup!$Q:$V,5,FALSE)</f>
        <v>Loans</v>
      </c>
      <c r="L527" t="str">
        <f>VLOOKUP($C527,Lookup!$Q:$V,4,FALSE)</f>
        <v>Internal Loans</v>
      </c>
      <c r="M527">
        <f t="shared" si="46"/>
        <v>148000000</v>
      </c>
      <c r="N527">
        <f t="shared" si="47"/>
        <v>0</v>
      </c>
      <c r="O527">
        <f t="shared" si="48"/>
        <v>148000000</v>
      </c>
      <c r="P527">
        <f t="shared" si="49"/>
        <v>0</v>
      </c>
    </row>
    <row r="528" spans="1:16" x14ac:dyDescent="0.35">
      <c r="A528">
        <v>2009</v>
      </c>
      <c r="B528">
        <v>3</v>
      </c>
      <c r="C528">
        <v>44</v>
      </c>
      <c r="D528">
        <v>5295400000</v>
      </c>
      <c r="E528">
        <v>0</v>
      </c>
      <c r="F528">
        <v>5184000000</v>
      </c>
      <c r="H528">
        <f t="shared" si="45"/>
        <v>2009</v>
      </c>
      <c r="I528" t="str">
        <f>VLOOKUP(B528,Lookup!A:B,2,FALSE)</f>
        <v>Jigawa</v>
      </c>
      <c r="J528" t="str">
        <f>VLOOKUP($C528,Lookup!$Q:$V,6,FALSE)</f>
        <v>Capital Receipts</v>
      </c>
      <c r="K528" t="str">
        <f>VLOOKUP($C528,Lookup!$Q:$V,5,FALSE)</f>
        <v>Others</v>
      </c>
      <c r="L528" t="str">
        <f>VLOOKUP($C528,Lookup!$Q:$V,4,FALSE)</f>
        <v>Other/Miscellaneous Revenue (Capital)</v>
      </c>
      <c r="M528">
        <f t="shared" si="46"/>
        <v>5295400000</v>
      </c>
      <c r="N528">
        <f t="shared" si="47"/>
        <v>0</v>
      </c>
      <c r="O528">
        <f t="shared" si="48"/>
        <v>5295400000</v>
      </c>
      <c r="P528">
        <f t="shared" si="49"/>
        <v>5184000000</v>
      </c>
    </row>
    <row r="529" spans="1:16" x14ac:dyDescent="0.35">
      <c r="A529">
        <v>2009</v>
      </c>
      <c r="B529">
        <v>3</v>
      </c>
      <c r="C529">
        <v>46</v>
      </c>
      <c r="D529">
        <v>6508000000</v>
      </c>
      <c r="E529">
        <v>0</v>
      </c>
      <c r="F529">
        <v>0</v>
      </c>
      <c r="H529">
        <f t="shared" si="45"/>
        <v>2009</v>
      </c>
      <c r="I529" t="str">
        <f>VLOOKUP(B529,Lookup!A:B,2,FALSE)</f>
        <v>Jigawa</v>
      </c>
      <c r="J529" t="str">
        <f>VLOOKUP($C529,Lookup!$Q:$V,6,FALSE)</f>
        <v>Capital Receipts</v>
      </c>
      <c r="K529" t="str">
        <f>VLOOKUP($C529,Lookup!$Q:$V,5,FALSE)</f>
        <v>Others</v>
      </c>
      <c r="L529" t="str">
        <f>VLOOKUP($C529,Lookup!$Q:$V,4,FALSE)</f>
        <v>LGA Contributions</v>
      </c>
      <c r="M529">
        <f t="shared" si="46"/>
        <v>6508000000</v>
      </c>
      <c r="N529">
        <f t="shared" si="47"/>
        <v>0</v>
      </c>
      <c r="O529">
        <f t="shared" si="48"/>
        <v>6508000000</v>
      </c>
      <c r="P529">
        <f t="shared" si="49"/>
        <v>0</v>
      </c>
    </row>
    <row r="530" spans="1:16" x14ac:dyDescent="0.35">
      <c r="A530">
        <v>2009</v>
      </c>
      <c r="B530">
        <v>3</v>
      </c>
      <c r="C530">
        <v>51</v>
      </c>
      <c r="D530">
        <v>12000000000</v>
      </c>
      <c r="E530">
        <v>0</v>
      </c>
      <c r="F530">
        <v>16626625845.08</v>
      </c>
      <c r="H530">
        <f t="shared" si="45"/>
        <v>2009</v>
      </c>
      <c r="I530" t="str">
        <f>VLOOKUP(B530,Lookup!A:B,2,FALSE)</f>
        <v>Jigawa</v>
      </c>
      <c r="J530" t="str">
        <f>VLOOKUP($C530,Lookup!$Q:$V,6,FALSE)</f>
        <v>Opening Balance</v>
      </c>
      <c r="K530" t="str">
        <f>VLOOKUP($C530,Lookup!$Q:$V,5,FALSE)</f>
        <v>Opening Balance</v>
      </c>
      <c r="L530" t="str">
        <f>VLOOKUP($C530,Lookup!$Q:$V,4,FALSE)</f>
        <v>Opening Balance</v>
      </c>
      <c r="M530">
        <f t="shared" si="46"/>
        <v>12000000000</v>
      </c>
      <c r="N530">
        <f t="shared" si="47"/>
        <v>0</v>
      </c>
      <c r="O530">
        <f t="shared" si="48"/>
        <v>12000000000</v>
      </c>
      <c r="P530">
        <f t="shared" si="49"/>
        <v>16626625845.08</v>
      </c>
    </row>
    <row r="531" spans="1:16" x14ac:dyDescent="0.35">
      <c r="A531">
        <v>2009</v>
      </c>
      <c r="B531">
        <v>4</v>
      </c>
      <c r="C531">
        <v>1</v>
      </c>
      <c r="D531">
        <v>0</v>
      </c>
      <c r="E531">
        <v>0</v>
      </c>
      <c r="F531">
        <v>0</v>
      </c>
      <c r="H531">
        <f t="shared" si="45"/>
        <v>2009</v>
      </c>
      <c r="I531" t="str">
        <f>VLOOKUP(B531,Lookup!A:B,2,FALSE)</f>
        <v>Kaduna</v>
      </c>
      <c r="J531" t="str">
        <f>VLOOKUP($C531,Lookup!$Q:$V,6,FALSE)</f>
        <v>Recurrent Revenue</v>
      </c>
      <c r="K531" t="str">
        <f>VLOOKUP($C531,Lookup!$Q:$V,5,FALSE)</f>
        <v>Internally Generated Revenues (IGR)</v>
      </c>
      <c r="L531" t="str">
        <f>VLOOKUP($C531,Lookup!$Q:$V,4,FALSE)</f>
        <v>BTL Receipts (Recurrent)</v>
      </c>
      <c r="M531">
        <f t="shared" si="46"/>
        <v>0</v>
      </c>
      <c r="N531">
        <f t="shared" si="47"/>
        <v>0</v>
      </c>
      <c r="O531">
        <f t="shared" si="48"/>
        <v>0</v>
      </c>
      <c r="P531">
        <f t="shared" si="49"/>
        <v>0</v>
      </c>
    </row>
    <row r="532" spans="1:16" x14ac:dyDescent="0.35">
      <c r="A532">
        <v>2009</v>
      </c>
      <c r="B532">
        <v>4</v>
      </c>
      <c r="C532">
        <v>2</v>
      </c>
      <c r="D532">
        <v>465850770</v>
      </c>
      <c r="E532">
        <v>0</v>
      </c>
      <c r="F532">
        <v>67898020.269999996</v>
      </c>
      <c r="H532">
        <f t="shared" si="45"/>
        <v>2009</v>
      </c>
      <c r="I532" t="str">
        <f>VLOOKUP(B532,Lookup!A:B,2,FALSE)</f>
        <v>Kaduna</v>
      </c>
      <c r="J532" t="str">
        <f>VLOOKUP($C532,Lookup!$Q:$V,6,FALSE)</f>
        <v>Recurrent Revenue</v>
      </c>
      <c r="K532" t="str">
        <f>VLOOKUP($C532,Lookup!$Q:$V,5,FALSE)</f>
        <v>Internally Generated Revenues (IGR)</v>
      </c>
      <c r="L532" t="str">
        <f>VLOOKUP($C532,Lookup!$Q:$V,4,FALSE)</f>
        <v>Earnings and Sales</v>
      </c>
      <c r="M532">
        <f t="shared" si="46"/>
        <v>465850770</v>
      </c>
      <c r="N532">
        <f t="shared" si="47"/>
        <v>0</v>
      </c>
      <c r="O532">
        <f t="shared" si="48"/>
        <v>465850770</v>
      </c>
      <c r="P532">
        <f t="shared" si="49"/>
        <v>67898020.269999996</v>
      </c>
    </row>
    <row r="533" spans="1:16" x14ac:dyDescent="0.35">
      <c r="A533">
        <v>2009</v>
      </c>
      <c r="B533">
        <v>4</v>
      </c>
      <c r="C533">
        <v>3</v>
      </c>
      <c r="D533">
        <v>3514279560</v>
      </c>
      <c r="E533">
        <v>0</v>
      </c>
      <c r="F533">
        <v>2176004057.8899999</v>
      </c>
      <c r="H533">
        <f t="shared" si="45"/>
        <v>2009</v>
      </c>
      <c r="I533" t="str">
        <f>VLOOKUP(B533,Lookup!A:B,2,FALSE)</f>
        <v>Kaduna</v>
      </c>
      <c r="J533" t="str">
        <f>VLOOKUP($C533,Lookup!$Q:$V,6,FALSE)</f>
        <v>Recurrent Revenue</v>
      </c>
      <c r="K533" t="str">
        <f>VLOOKUP($C533,Lookup!$Q:$V,5,FALSE)</f>
        <v>Internally Generated Revenues (IGR)</v>
      </c>
      <c r="L533" t="str">
        <f>VLOOKUP($C533,Lookup!$Q:$V,4,FALSE)</f>
        <v>Fines &amp; Fees</v>
      </c>
      <c r="M533">
        <f t="shared" si="46"/>
        <v>3514279560</v>
      </c>
      <c r="N533">
        <f t="shared" si="47"/>
        <v>0</v>
      </c>
      <c r="O533">
        <f t="shared" si="48"/>
        <v>3514279560</v>
      </c>
      <c r="P533">
        <f t="shared" si="49"/>
        <v>2176004057.8899999</v>
      </c>
    </row>
    <row r="534" spans="1:16" x14ac:dyDescent="0.35">
      <c r="A534">
        <v>2009</v>
      </c>
      <c r="B534">
        <v>4</v>
      </c>
      <c r="C534">
        <v>6</v>
      </c>
      <c r="D534">
        <v>222426080</v>
      </c>
      <c r="E534">
        <v>0</v>
      </c>
      <c r="F534">
        <v>79013053.510000005</v>
      </c>
      <c r="H534">
        <f t="shared" si="45"/>
        <v>2009</v>
      </c>
      <c r="I534" t="str">
        <f>VLOOKUP(B534,Lookup!A:B,2,FALSE)</f>
        <v>Kaduna</v>
      </c>
      <c r="J534" t="str">
        <f>VLOOKUP($C534,Lookup!$Q:$V,6,FALSE)</f>
        <v>Recurrent Revenue</v>
      </c>
      <c r="K534" t="str">
        <f>VLOOKUP($C534,Lookup!$Q:$V,5,FALSE)</f>
        <v>Internally Generated Revenues (IGR)</v>
      </c>
      <c r="L534" t="str">
        <f>VLOOKUP($C534,Lookup!$Q:$V,4,FALSE)</f>
        <v>Interest and Dividends</v>
      </c>
      <c r="M534">
        <f t="shared" si="46"/>
        <v>222426080</v>
      </c>
      <c r="N534">
        <f t="shared" si="47"/>
        <v>0</v>
      </c>
      <c r="O534">
        <f t="shared" si="48"/>
        <v>222426080</v>
      </c>
      <c r="P534">
        <f t="shared" si="49"/>
        <v>79013053.510000005</v>
      </c>
    </row>
    <row r="535" spans="1:16" x14ac:dyDescent="0.35">
      <c r="A535">
        <v>2009</v>
      </c>
      <c r="B535">
        <v>4</v>
      </c>
      <c r="C535">
        <v>8</v>
      </c>
      <c r="D535">
        <v>154000000</v>
      </c>
      <c r="E535">
        <v>0</v>
      </c>
      <c r="F535">
        <v>71644150</v>
      </c>
      <c r="H535">
        <f t="shared" si="45"/>
        <v>2009</v>
      </c>
      <c r="I535" t="str">
        <f>VLOOKUP(B535,Lookup!A:B,2,FALSE)</f>
        <v>Kaduna</v>
      </c>
      <c r="J535" t="str">
        <f>VLOOKUP($C535,Lookup!$Q:$V,6,FALSE)</f>
        <v>Recurrent Revenue</v>
      </c>
      <c r="K535" t="str">
        <f>VLOOKUP($C535,Lookup!$Q:$V,5,FALSE)</f>
        <v>Internally Generated Revenues (IGR)</v>
      </c>
      <c r="L535" t="str">
        <f>VLOOKUP($C535,Lookup!$Q:$V,4,FALSE)</f>
        <v>Licences &amp; Royalities</v>
      </c>
      <c r="M535">
        <f t="shared" si="46"/>
        <v>154000000</v>
      </c>
      <c r="N535">
        <f t="shared" si="47"/>
        <v>0</v>
      </c>
      <c r="O535">
        <f t="shared" si="48"/>
        <v>154000000</v>
      </c>
      <c r="P535">
        <f t="shared" si="49"/>
        <v>71644150</v>
      </c>
    </row>
    <row r="536" spans="1:16" x14ac:dyDescent="0.35">
      <c r="A536">
        <v>2009</v>
      </c>
      <c r="B536">
        <v>4</v>
      </c>
      <c r="C536">
        <v>10</v>
      </c>
      <c r="D536">
        <v>461500000</v>
      </c>
      <c r="E536">
        <v>0</v>
      </c>
      <c r="F536">
        <v>1954039974.8399999</v>
      </c>
      <c r="H536">
        <f t="shared" si="45"/>
        <v>2009</v>
      </c>
      <c r="I536" t="str">
        <f>VLOOKUP(B536,Lookup!A:B,2,FALSE)</f>
        <v>Kaduna</v>
      </c>
      <c r="J536" t="str">
        <f>VLOOKUP($C536,Lookup!$Q:$V,6,FALSE)</f>
        <v>Recurrent Revenue</v>
      </c>
      <c r="K536" t="str">
        <f>VLOOKUP($C536,Lookup!$Q:$V,5,FALSE)</f>
        <v>Internally Generated Revenues (IGR)</v>
      </c>
      <c r="L536" t="str">
        <f>VLOOKUP($C536,Lookup!$Q:$V,4,FALSE)</f>
        <v>Other/Miscellaneous Revenue (Recurrent)</v>
      </c>
      <c r="M536">
        <f t="shared" si="46"/>
        <v>461500000</v>
      </c>
      <c r="N536">
        <f t="shared" si="47"/>
        <v>0</v>
      </c>
      <c r="O536">
        <f t="shared" si="48"/>
        <v>461500000</v>
      </c>
      <c r="P536">
        <f t="shared" si="49"/>
        <v>1954039974.8399999</v>
      </c>
    </row>
    <row r="537" spans="1:16" x14ac:dyDescent="0.35">
      <c r="A537">
        <v>2009</v>
      </c>
      <c r="B537">
        <v>4</v>
      </c>
      <c r="C537">
        <v>11</v>
      </c>
      <c r="D537">
        <v>0</v>
      </c>
      <c r="E537">
        <v>0</v>
      </c>
      <c r="F537">
        <v>0</v>
      </c>
      <c r="H537">
        <f t="shared" si="45"/>
        <v>2009</v>
      </c>
      <c r="I537" t="str">
        <f>VLOOKUP(B537,Lookup!A:B,2,FALSE)</f>
        <v>Kaduna</v>
      </c>
      <c r="J537" t="str">
        <f>VLOOKUP($C537,Lookup!$Q:$V,6,FALSE)</f>
        <v>Recurrent Revenue</v>
      </c>
      <c r="K537" t="str">
        <f>VLOOKUP($C537,Lookup!$Q:$V,5,FALSE)</f>
        <v>Internally Generated Revenues (IGR)</v>
      </c>
      <c r="L537" t="str">
        <f>VLOOKUP($C537,Lookup!$Q:$V,4,FALSE)</f>
        <v>Reimbursements</v>
      </c>
      <c r="M537">
        <f t="shared" si="46"/>
        <v>0</v>
      </c>
      <c r="N537">
        <f t="shared" si="47"/>
        <v>0</v>
      </c>
      <c r="O537">
        <f t="shared" si="48"/>
        <v>0</v>
      </c>
      <c r="P537">
        <f t="shared" si="49"/>
        <v>0</v>
      </c>
    </row>
    <row r="538" spans="1:16" x14ac:dyDescent="0.35">
      <c r="A538">
        <v>2009</v>
      </c>
      <c r="B538">
        <v>4</v>
      </c>
      <c r="C538">
        <v>12</v>
      </c>
      <c r="D538">
        <v>114066000</v>
      </c>
      <c r="E538">
        <v>0</v>
      </c>
      <c r="F538">
        <v>395342651.44</v>
      </c>
      <c r="H538">
        <f t="shared" si="45"/>
        <v>2009</v>
      </c>
      <c r="I538" t="str">
        <f>VLOOKUP(B538,Lookup!A:B,2,FALSE)</f>
        <v>Kaduna</v>
      </c>
      <c r="J538" t="str">
        <f>VLOOKUP($C538,Lookup!$Q:$V,6,FALSE)</f>
        <v>Recurrent Revenue</v>
      </c>
      <c r="K538" t="str">
        <f>VLOOKUP($C538,Lookup!$Q:$V,5,FALSE)</f>
        <v>Internally Generated Revenues (IGR)</v>
      </c>
      <c r="L538" t="str">
        <f>VLOOKUP($C538,Lookup!$Q:$V,4,FALSE)</f>
        <v>Rent on Government Property</v>
      </c>
      <c r="M538">
        <f t="shared" si="46"/>
        <v>114066000</v>
      </c>
      <c r="N538">
        <f t="shared" si="47"/>
        <v>0</v>
      </c>
      <c r="O538">
        <f t="shared" si="48"/>
        <v>114066000</v>
      </c>
      <c r="P538">
        <f t="shared" si="49"/>
        <v>395342651.44</v>
      </c>
    </row>
    <row r="539" spans="1:16" x14ac:dyDescent="0.35">
      <c r="A539">
        <v>2009</v>
      </c>
      <c r="B539">
        <v>4</v>
      </c>
      <c r="C539">
        <v>13</v>
      </c>
      <c r="D539">
        <v>0</v>
      </c>
      <c r="E539">
        <v>0</v>
      </c>
      <c r="F539">
        <v>0</v>
      </c>
      <c r="H539">
        <f t="shared" si="45"/>
        <v>2009</v>
      </c>
      <c r="I539" t="str">
        <f>VLOOKUP(B539,Lookup!A:B,2,FALSE)</f>
        <v>Kaduna</v>
      </c>
      <c r="J539" t="str">
        <f>VLOOKUP($C539,Lookup!$Q:$V,6,FALSE)</f>
        <v>Recurrent Revenue</v>
      </c>
      <c r="K539" t="str">
        <f>VLOOKUP($C539,Lookup!$Q:$V,5,FALSE)</f>
        <v>Internally Generated Revenues (IGR)</v>
      </c>
      <c r="L539" t="str">
        <f>VLOOKUP($C539,Lookup!$Q:$V,4,FALSE)</f>
        <v>Revenue Parastatals</v>
      </c>
      <c r="M539">
        <f t="shared" si="46"/>
        <v>0</v>
      </c>
      <c r="N539">
        <f t="shared" si="47"/>
        <v>0</v>
      </c>
      <c r="O539">
        <f t="shared" si="48"/>
        <v>0</v>
      </c>
      <c r="P539">
        <f t="shared" si="49"/>
        <v>0</v>
      </c>
    </row>
    <row r="540" spans="1:16" x14ac:dyDescent="0.35">
      <c r="A540">
        <v>2009</v>
      </c>
      <c r="B540">
        <v>4</v>
      </c>
      <c r="C540">
        <v>14</v>
      </c>
      <c r="D540">
        <v>6476600000</v>
      </c>
      <c r="E540">
        <v>0</v>
      </c>
      <c r="F540">
        <v>5776152851.1499996</v>
      </c>
      <c r="H540">
        <f t="shared" si="45"/>
        <v>2009</v>
      </c>
      <c r="I540" t="str">
        <f>VLOOKUP(B540,Lookup!A:B,2,FALSE)</f>
        <v>Kaduna</v>
      </c>
      <c r="J540" t="str">
        <f>VLOOKUP($C540,Lookup!$Q:$V,6,FALSE)</f>
        <v>Recurrent Revenue</v>
      </c>
      <c r="K540" t="str">
        <f>VLOOKUP($C540,Lookup!$Q:$V,5,FALSE)</f>
        <v>Internally Generated Revenues (IGR)</v>
      </c>
      <c r="L540" t="str">
        <f>VLOOKUP($C540,Lookup!$Q:$V,4,FALSE)</f>
        <v>Taxes</v>
      </c>
      <c r="M540">
        <f t="shared" si="46"/>
        <v>6476600000</v>
      </c>
      <c r="N540">
        <f t="shared" si="47"/>
        <v>0</v>
      </c>
      <c r="O540">
        <f t="shared" si="48"/>
        <v>6476600000</v>
      </c>
      <c r="P540">
        <f t="shared" si="49"/>
        <v>5776152851.1499996</v>
      </c>
    </row>
    <row r="541" spans="1:16" x14ac:dyDescent="0.35">
      <c r="A541">
        <v>2009</v>
      </c>
      <c r="B541">
        <v>4</v>
      </c>
      <c r="C541">
        <v>19</v>
      </c>
      <c r="D541">
        <v>0</v>
      </c>
      <c r="E541">
        <v>0</v>
      </c>
      <c r="F541">
        <v>0</v>
      </c>
      <c r="H541">
        <f t="shared" si="45"/>
        <v>2009</v>
      </c>
      <c r="I541" t="str">
        <f>VLOOKUP(B541,Lookup!A:B,2,FALSE)</f>
        <v>Kaduna</v>
      </c>
      <c r="J541" t="str">
        <f>VLOOKUP($C541,Lookup!$Q:$V,6,FALSE)</f>
        <v>Recurrent Revenue</v>
      </c>
      <c r="K541" t="str">
        <f>VLOOKUP($C541,Lookup!$Q:$V,5,FALSE)</f>
        <v>Federally Allocated Revenues</v>
      </c>
      <c r="L541" t="str">
        <f>VLOOKUP($C541,Lookup!$Q:$V,4,FALSE)</f>
        <v>Augmentation</v>
      </c>
      <c r="M541">
        <f t="shared" si="46"/>
        <v>0</v>
      </c>
      <c r="N541">
        <f t="shared" si="47"/>
        <v>0</v>
      </c>
      <c r="O541">
        <f t="shared" si="48"/>
        <v>0</v>
      </c>
      <c r="P541">
        <f t="shared" si="49"/>
        <v>0</v>
      </c>
    </row>
    <row r="542" spans="1:16" x14ac:dyDescent="0.35">
      <c r="A542">
        <v>2009</v>
      </c>
      <c r="B542">
        <v>4</v>
      </c>
      <c r="C542">
        <v>20</v>
      </c>
      <c r="D542">
        <v>1000000000</v>
      </c>
      <c r="E542">
        <v>0</v>
      </c>
      <c r="F542">
        <v>0</v>
      </c>
      <c r="H542">
        <f t="shared" si="45"/>
        <v>2009</v>
      </c>
      <c r="I542" t="str">
        <f>VLOOKUP(B542,Lookup!A:B,2,FALSE)</f>
        <v>Kaduna</v>
      </c>
      <c r="J542" t="str">
        <f>VLOOKUP($C542,Lookup!$Q:$V,6,FALSE)</f>
        <v>Recurrent Revenue</v>
      </c>
      <c r="K542" t="str">
        <f>VLOOKUP($C542,Lookup!$Q:$V,5,FALSE)</f>
        <v>Federally Allocated Revenues</v>
      </c>
      <c r="L542" t="str">
        <f>VLOOKUP($C542,Lookup!$Q:$V,4,FALSE)</f>
        <v>Ecological Fund</v>
      </c>
      <c r="M542">
        <f t="shared" si="46"/>
        <v>1000000000</v>
      </c>
      <c r="N542">
        <f t="shared" si="47"/>
        <v>0</v>
      </c>
      <c r="O542">
        <f t="shared" si="48"/>
        <v>1000000000</v>
      </c>
      <c r="P542">
        <f t="shared" si="49"/>
        <v>0</v>
      </c>
    </row>
    <row r="543" spans="1:16" x14ac:dyDescent="0.35">
      <c r="A543">
        <v>2009</v>
      </c>
      <c r="B543">
        <v>4</v>
      </c>
      <c r="C543">
        <v>21</v>
      </c>
      <c r="D543">
        <v>0</v>
      </c>
      <c r="E543">
        <v>0</v>
      </c>
      <c r="F543">
        <v>0</v>
      </c>
      <c r="H543">
        <f t="shared" si="45"/>
        <v>2009</v>
      </c>
      <c r="I543" t="str">
        <f>VLOOKUP(B543,Lookup!A:B,2,FALSE)</f>
        <v>Kaduna</v>
      </c>
      <c r="J543" t="str">
        <f>VLOOKUP($C543,Lookup!$Q:$V,6,FALSE)</f>
        <v>Recurrent Revenue</v>
      </c>
      <c r="K543" t="str">
        <f>VLOOKUP($C543,Lookup!$Q:$V,5,FALSE)</f>
        <v>Federally Allocated Revenues</v>
      </c>
      <c r="L543" t="str">
        <f>VLOOKUP($C543,Lookup!$Q:$V,4,FALSE)</f>
        <v>Excess Crude Revenue</v>
      </c>
      <c r="M543">
        <f t="shared" si="46"/>
        <v>0</v>
      </c>
      <c r="N543">
        <f t="shared" si="47"/>
        <v>0</v>
      </c>
      <c r="O543">
        <f t="shared" si="48"/>
        <v>0</v>
      </c>
      <c r="P543">
        <f t="shared" si="49"/>
        <v>0</v>
      </c>
    </row>
    <row r="544" spans="1:16" x14ac:dyDescent="0.35">
      <c r="A544">
        <v>2009</v>
      </c>
      <c r="B544">
        <v>4</v>
      </c>
      <c r="C544">
        <v>24</v>
      </c>
      <c r="D544">
        <v>35000000000</v>
      </c>
      <c r="E544">
        <v>0</v>
      </c>
      <c r="F544">
        <v>37028612404.870003</v>
      </c>
      <c r="H544">
        <f t="shared" si="45"/>
        <v>2009</v>
      </c>
      <c r="I544" t="str">
        <f>VLOOKUP(B544,Lookup!A:B,2,FALSE)</f>
        <v>Kaduna</v>
      </c>
      <c r="J544" t="str">
        <f>VLOOKUP($C544,Lookup!$Q:$V,6,FALSE)</f>
        <v>Recurrent Revenue</v>
      </c>
      <c r="K544" t="str">
        <f>VLOOKUP($C544,Lookup!$Q:$V,5,FALSE)</f>
        <v>Federally Allocated Revenues</v>
      </c>
      <c r="L544" t="str">
        <f>VLOOKUP($C544,Lookup!$Q:$V,4,FALSE)</f>
        <v>Statutory Allocation</v>
      </c>
      <c r="M544">
        <f t="shared" si="46"/>
        <v>35000000000</v>
      </c>
      <c r="N544">
        <f t="shared" si="47"/>
        <v>0</v>
      </c>
      <c r="O544">
        <f t="shared" si="48"/>
        <v>35000000000</v>
      </c>
      <c r="P544">
        <f t="shared" si="49"/>
        <v>37028612404.870003</v>
      </c>
    </row>
    <row r="545" spans="1:16" x14ac:dyDescent="0.35">
      <c r="A545">
        <v>2009</v>
      </c>
      <c r="B545">
        <v>4</v>
      </c>
      <c r="C545">
        <v>25</v>
      </c>
      <c r="D545">
        <v>0</v>
      </c>
      <c r="E545">
        <v>0</v>
      </c>
      <c r="F545">
        <v>0</v>
      </c>
      <c r="H545">
        <f t="shared" si="45"/>
        <v>2009</v>
      </c>
      <c r="I545" t="str">
        <f>VLOOKUP(B545,Lookup!A:B,2,FALSE)</f>
        <v>Kaduna</v>
      </c>
      <c r="J545" t="str">
        <f>VLOOKUP($C545,Lookup!$Q:$V,6,FALSE)</f>
        <v>Recurrent Revenue</v>
      </c>
      <c r="K545" t="str">
        <f>VLOOKUP($C545,Lookup!$Q:$V,5,FALSE)</f>
        <v>Federally Allocated Revenues</v>
      </c>
      <c r="L545" t="str">
        <f>VLOOKUP($C545,Lookup!$Q:$V,4,FALSE)</f>
        <v>Statutory Receipts (Judiciary)</v>
      </c>
      <c r="M545">
        <f t="shared" si="46"/>
        <v>0</v>
      </c>
      <c r="N545">
        <f t="shared" si="47"/>
        <v>0</v>
      </c>
      <c r="O545">
        <f t="shared" si="48"/>
        <v>0</v>
      </c>
      <c r="P545">
        <f t="shared" si="49"/>
        <v>0</v>
      </c>
    </row>
    <row r="546" spans="1:16" x14ac:dyDescent="0.35">
      <c r="A546">
        <v>2009</v>
      </c>
      <c r="B546">
        <v>4</v>
      </c>
      <c r="C546">
        <v>26</v>
      </c>
      <c r="D546">
        <v>0</v>
      </c>
      <c r="E546">
        <v>0</v>
      </c>
      <c r="F546">
        <v>0</v>
      </c>
      <c r="H546">
        <f t="shared" si="45"/>
        <v>2009</v>
      </c>
      <c r="I546" t="str">
        <f>VLOOKUP(B546,Lookup!A:B,2,FALSE)</f>
        <v>Kaduna</v>
      </c>
      <c r="J546" t="str">
        <f>VLOOKUP($C546,Lookup!$Q:$V,6,FALSE)</f>
        <v>Recurrent Revenue</v>
      </c>
      <c r="K546" t="str">
        <f>VLOOKUP($C546,Lookup!$Q:$V,5,FALSE)</f>
        <v>Federally Allocated Revenues</v>
      </c>
      <c r="L546" t="str">
        <f>VLOOKUP($C546,Lookup!$Q:$V,4,FALSE)</f>
        <v>Statutory Refund- Debt of Paris Clubs</v>
      </c>
      <c r="M546">
        <f t="shared" si="46"/>
        <v>0</v>
      </c>
      <c r="N546">
        <f t="shared" si="47"/>
        <v>0</v>
      </c>
      <c r="O546">
        <f t="shared" si="48"/>
        <v>0</v>
      </c>
      <c r="P546">
        <f t="shared" si="49"/>
        <v>0</v>
      </c>
    </row>
    <row r="547" spans="1:16" x14ac:dyDescent="0.35">
      <c r="A547">
        <v>2009</v>
      </c>
      <c r="B547">
        <v>4</v>
      </c>
      <c r="C547">
        <v>27</v>
      </c>
      <c r="D547">
        <v>5400000000</v>
      </c>
      <c r="E547">
        <v>0</v>
      </c>
      <c r="F547">
        <v>6366289531.2799997</v>
      </c>
      <c r="H547">
        <f t="shared" si="45"/>
        <v>2009</v>
      </c>
      <c r="I547" t="str">
        <f>VLOOKUP(B547,Lookup!A:B,2,FALSE)</f>
        <v>Kaduna</v>
      </c>
      <c r="J547" t="str">
        <f>VLOOKUP($C547,Lookup!$Q:$V,6,FALSE)</f>
        <v>Recurrent Revenue</v>
      </c>
      <c r="K547" t="str">
        <f>VLOOKUP($C547,Lookup!$Q:$V,5,FALSE)</f>
        <v>Federally Allocated Revenues</v>
      </c>
      <c r="L547" t="str">
        <f>VLOOKUP($C547,Lookup!$Q:$V,4,FALSE)</f>
        <v>Value Added Tax</v>
      </c>
      <c r="M547">
        <f t="shared" si="46"/>
        <v>5400000000</v>
      </c>
      <c r="N547">
        <f t="shared" si="47"/>
        <v>0</v>
      </c>
      <c r="O547">
        <f t="shared" si="48"/>
        <v>5400000000</v>
      </c>
      <c r="P547">
        <f t="shared" si="49"/>
        <v>6366289531.2799997</v>
      </c>
    </row>
    <row r="548" spans="1:16" x14ac:dyDescent="0.35">
      <c r="A548">
        <v>2009</v>
      </c>
      <c r="B548">
        <v>4</v>
      </c>
      <c r="C548">
        <v>34</v>
      </c>
      <c r="D548">
        <v>542238105</v>
      </c>
      <c r="E548">
        <v>0</v>
      </c>
      <c r="F548">
        <v>0</v>
      </c>
      <c r="H548">
        <f t="shared" si="45"/>
        <v>2009</v>
      </c>
      <c r="I548" t="str">
        <f>VLOOKUP(B548,Lookup!A:B,2,FALSE)</f>
        <v>Kaduna</v>
      </c>
      <c r="J548" t="str">
        <f>VLOOKUP($C548,Lookup!$Q:$V,6,FALSE)</f>
        <v>Capital Receipts</v>
      </c>
      <c r="K548" t="str">
        <f>VLOOKUP($C548,Lookup!$Q:$V,5,FALSE)</f>
        <v>Grants</v>
      </c>
      <c r="L548" t="str">
        <f>VLOOKUP($C548,Lookup!$Q:$V,4,FALSE)</f>
        <v>External Grants</v>
      </c>
      <c r="M548">
        <f t="shared" si="46"/>
        <v>542238105</v>
      </c>
      <c r="N548">
        <f t="shared" si="47"/>
        <v>0</v>
      </c>
      <c r="O548">
        <f t="shared" si="48"/>
        <v>542238105</v>
      </c>
      <c r="P548">
        <f t="shared" si="49"/>
        <v>0</v>
      </c>
    </row>
    <row r="549" spans="1:16" x14ac:dyDescent="0.35">
      <c r="A549">
        <v>2009</v>
      </c>
      <c r="B549">
        <v>4</v>
      </c>
      <c r="C549">
        <v>38</v>
      </c>
      <c r="D549">
        <v>3941447000</v>
      </c>
      <c r="E549">
        <v>0</v>
      </c>
      <c r="F549">
        <v>1272019431.25</v>
      </c>
      <c r="H549">
        <f t="shared" si="45"/>
        <v>2009</v>
      </c>
      <c r="I549" t="str">
        <f>VLOOKUP(B549,Lookup!A:B,2,FALSE)</f>
        <v>Kaduna</v>
      </c>
      <c r="J549" t="str">
        <f>VLOOKUP($C549,Lookup!$Q:$V,6,FALSE)</f>
        <v>Capital Receipts</v>
      </c>
      <c r="K549" t="str">
        <f>VLOOKUP($C549,Lookup!$Q:$V,5,FALSE)</f>
        <v>Grants</v>
      </c>
      <c r="L549" t="str">
        <f>VLOOKUP($C549,Lookup!$Q:$V,4,FALSE)</f>
        <v>Internal Grants</v>
      </c>
      <c r="M549">
        <f t="shared" si="46"/>
        <v>3941447000</v>
      </c>
      <c r="N549">
        <f t="shared" si="47"/>
        <v>0</v>
      </c>
      <c r="O549">
        <f t="shared" si="48"/>
        <v>3941447000</v>
      </c>
      <c r="P549">
        <f t="shared" si="49"/>
        <v>1272019431.25</v>
      </c>
    </row>
    <row r="550" spans="1:16" x14ac:dyDescent="0.35">
      <c r="A550">
        <v>2009</v>
      </c>
      <c r="B550">
        <v>4</v>
      </c>
      <c r="C550">
        <v>42</v>
      </c>
      <c r="D550">
        <v>23515531795</v>
      </c>
      <c r="E550">
        <v>0</v>
      </c>
      <c r="F550">
        <v>2373514381.4099998</v>
      </c>
      <c r="H550">
        <f t="shared" si="45"/>
        <v>2009</v>
      </c>
      <c r="I550" t="str">
        <f>VLOOKUP(B550,Lookup!A:B,2,FALSE)</f>
        <v>Kaduna</v>
      </c>
      <c r="J550" t="str">
        <f>VLOOKUP($C550,Lookup!$Q:$V,6,FALSE)</f>
        <v>Capital Receipts</v>
      </c>
      <c r="K550" t="str">
        <f>VLOOKUP($C550,Lookup!$Q:$V,5,FALSE)</f>
        <v>Loans</v>
      </c>
      <c r="L550" t="str">
        <f>VLOOKUP($C550,Lookup!$Q:$V,4,FALSE)</f>
        <v>External Loans</v>
      </c>
      <c r="M550">
        <f t="shared" si="46"/>
        <v>23515531795</v>
      </c>
      <c r="N550">
        <f t="shared" si="47"/>
        <v>0</v>
      </c>
      <c r="O550">
        <f t="shared" si="48"/>
        <v>23515531795</v>
      </c>
      <c r="P550">
        <f t="shared" si="49"/>
        <v>2373514381.4099998</v>
      </c>
    </row>
    <row r="551" spans="1:16" x14ac:dyDescent="0.35">
      <c r="A551">
        <v>2009</v>
      </c>
      <c r="B551">
        <v>4</v>
      </c>
      <c r="C551">
        <v>43</v>
      </c>
      <c r="D551">
        <v>51548627970</v>
      </c>
      <c r="E551">
        <v>0</v>
      </c>
      <c r="F551">
        <v>7831761.0199999996</v>
      </c>
      <c r="H551">
        <f t="shared" si="45"/>
        <v>2009</v>
      </c>
      <c r="I551" t="str">
        <f>VLOOKUP(B551,Lookup!A:B,2,FALSE)</f>
        <v>Kaduna</v>
      </c>
      <c r="J551" t="str">
        <f>VLOOKUP($C551,Lookup!$Q:$V,6,FALSE)</f>
        <v>Capital Receipts</v>
      </c>
      <c r="K551" t="str">
        <f>VLOOKUP($C551,Lookup!$Q:$V,5,FALSE)</f>
        <v>Loans</v>
      </c>
      <c r="L551" t="str">
        <f>VLOOKUP($C551,Lookup!$Q:$V,4,FALSE)</f>
        <v>Internal Loans</v>
      </c>
      <c r="M551">
        <f t="shared" si="46"/>
        <v>51548627970</v>
      </c>
      <c r="N551">
        <f t="shared" si="47"/>
        <v>0</v>
      </c>
      <c r="O551">
        <f t="shared" si="48"/>
        <v>51548627970</v>
      </c>
      <c r="P551">
        <f t="shared" si="49"/>
        <v>7831761.0199999996</v>
      </c>
    </row>
    <row r="552" spans="1:16" x14ac:dyDescent="0.35">
      <c r="A552">
        <v>2009</v>
      </c>
      <c r="B552">
        <v>4</v>
      </c>
      <c r="C552">
        <v>44</v>
      </c>
      <c r="D552">
        <v>7384200000</v>
      </c>
      <c r="E552">
        <v>0</v>
      </c>
      <c r="F552">
        <v>0</v>
      </c>
      <c r="H552">
        <f t="shared" si="45"/>
        <v>2009</v>
      </c>
      <c r="I552" t="str">
        <f>VLOOKUP(B552,Lookup!A:B,2,FALSE)</f>
        <v>Kaduna</v>
      </c>
      <c r="J552" t="str">
        <f>VLOOKUP($C552,Lookup!$Q:$V,6,FALSE)</f>
        <v>Capital Receipts</v>
      </c>
      <c r="K552" t="str">
        <f>VLOOKUP($C552,Lookup!$Q:$V,5,FALSE)</f>
        <v>Others</v>
      </c>
      <c r="L552" t="str">
        <f>VLOOKUP($C552,Lookup!$Q:$V,4,FALSE)</f>
        <v>Other/Miscellaneous Revenue (Capital)</v>
      </c>
      <c r="M552">
        <f t="shared" si="46"/>
        <v>7384200000</v>
      </c>
      <c r="N552">
        <f t="shared" si="47"/>
        <v>0</v>
      </c>
      <c r="O552">
        <f t="shared" si="48"/>
        <v>7384200000</v>
      </c>
      <c r="P552">
        <f t="shared" si="49"/>
        <v>0</v>
      </c>
    </row>
    <row r="553" spans="1:16" x14ac:dyDescent="0.35">
      <c r="A553">
        <v>2009</v>
      </c>
      <c r="B553">
        <v>4</v>
      </c>
      <c r="C553">
        <v>45</v>
      </c>
      <c r="D553">
        <v>5710612300</v>
      </c>
      <c r="E553">
        <v>0</v>
      </c>
      <c r="F553">
        <v>0</v>
      </c>
      <c r="H553">
        <f t="shared" si="45"/>
        <v>2009</v>
      </c>
      <c r="I553" t="str">
        <f>VLOOKUP(B553,Lookup!A:B,2,FALSE)</f>
        <v>Kaduna</v>
      </c>
      <c r="J553" t="str">
        <f>VLOOKUP($C553,Lookup!$Q:$V,6,FALSE)</f>
        <v>Capital Receipts</v>
      </c>
      <c r="K553" t="str">
        <f>VLOOKUP($C553,Lookup!$Q:$V,5,FALSE)</f>
        <v>Others</v>
      </c>
      <c r="L553" t="str">
        <f>VLOOKUP($C553,Lookup!$Q:$V,4,FALSE)</f>
        <v>Sale of Assets/Investments</v>
      </c>
      <c r="M553">
        <f t="shared" si="46"/>
        <v>5710612300</v>
      </c>
      <c r="N553">
        <f t="shared" si="47"/>
        <v>0</v>
      </c>
      <c r="O553">
        <f t="shared" si="48"/>
        <v>5710612300</v>
      </c>
      <c r="P553">
        <f t="shared" si="49"/>
        <v>0</v>
      </c>
    </row>
    <row r="554" spans="1:16" x14ac:dyDescent="0.35">
      <c r="A554">
        <v>2009</v>
      </c>
      <c r="B554">
        <v>4</v>
      </c>
      <c r="C554">
        <v>46</v>
      </c>
      <c r="D554">
        <v>0</v>
      </c>
      <c r="E554">
        <v>0</v>
      </c>
      <c r="F554">
        <v>0</v>
      </c>
      <c r="H554">
        <f t="shared" si="45"/>
        <v>2009</v>
      </c>
      <c r="I554" t="str">
        <f>VLOOKUP(B554,Lookup!A:B,2,FALSE)</f>
        <v>Kaduna</v>
      </c>
      <c r="J554" t="str">
        <f>VLOOKUP($C554,Lookup!$Q:$V,6,FALSE)</f>
        <v>Capital Receipts</v>
      </c>
      <c r="K554" t="str">
        <f>VLOOKUP($C554,Lookup!$Q:$V,5,FALSE)</f>
        <v>Others</v>
      </c>
      <c r="L554" t="str">
        <f>VLOOKUP($C554,Lookup!$Q:$V,4,FALSE)</f>
        <v>LGA Contributions</v>
      </c>
      <c r="M554">
        <f t="shared" si="46"/>
        <v>0</v>
      </c>
      <c r="N554">
        <f t="shared" si="47"/>
        <v>0</v>
      </c>
      <c r="O554">
        <f t="shared" si="48"/>
        <v>0</v>
      </c>
      <c r="P554">
        <f t="shared" si="49"/>
        <v>0</v>
      </c>
    </row>
    <row r="555" spans="1:16" x14ac:dyDescent="0.35">
      <c r="A555">
        <v>2009</v>
      </c>
      <c r="B555">
        <v>4</v>
      </c>
      <c r="C555">
        <v>51</v>
      </c>
      <c r="D555">
        <v>8243644125</v>
      </c>
      <c r="E555">
        <v>0</v>
      </c>
      <c r="F555">
        <v>9404254031.7200012</v>
      </c>
      <c r="H555">
        <f t="shared" si="45"/>
        <v>2009</v>
      </c>
      <c r="I555" t="str">
        <f>VLOOKUP(B555,Lookup!A:B,2,FALSE)</f>
        <v>Kaduna</v>
      </c>
      <c r="J555" t="str">
        <f>VLOOKUP($C555,Lookup!$Q:$V,6,FALSE)</f>
        <v>Opening Balance</v>
      </c>
      <c r="K555" t="str">
        <f>VLOOKUP($C555,Lookup!$Q:$V,5,FALSE)</f>
        <v>Opening Balance</v>
      </c>
      <c r="L555" t="str">
        <f>VLOOKUP($C555,Lookup!$Q:$V,4,FALSE)</f>
        <v>Opening Balance</v>
      </c>
      <c r="M555">
        <f t="shared" si="46"/>
        <v>8243644125</v>
      </c>
      <c r="N555">
        <f t="shared" si="47"/>
        <v>0</v>
      </c>
      <c r="O555">
        <f t="shared" si="48"/>
        <v>8243644125</v>
      </c>
      <c r="P555">
        <f t="shared" si="49"/>
        <v>9404254031.7200012</v>
      </c>
    </row>
    <row r="556" spans="1:16" x14ac:dyDescent="0.35">
      <c r="A556">
        <v>2009</v>
      </c>
      <c r="B556">
        <v>5</v>
      </c>
      <c r="C556">
        <v>2</v>
      </c>
      <c r="D556">
        <v>6140196524</v>
      </c>
      <c r="E556">
        <v>0</v>
      </c>
      <c r="F556">
        <v>5669017261.5900002</v>
      </c>
      <c r="H556">
        <f t="shared" si="45"/>
        <v>2009</v>
      </c>
      <c r="I556" t="str">
        <f>VLOOKUP(B556,Lookup!A:B,2,FALSE)</f>
        <v>Kano</v>
      </c>
      <c r="J556" t="str">
        <f>VLOOKUP($C556,Lookup!$Q:$V,6,FALSE)</f>
        <v>Recurrent Revenue</v>
      </c>
      <c r="K556" t="str">
        <f>VLOOKUP($C556,Lookup!$Q:$V,5,FALSE)</f>
        <v>Internally Generated Revenues (IGR)</v>
      </c>
      <c r="L556" t="str">
        <f>VLOOKUP($C556,Lookup!$Q:$V,4,FALSE)</f>
        <v>Earnings and Sales</v>
      </c>
      <c r="M556">
        <f t="shared" si="46"/>
        <v>6140196524</v>
      </c>
      <c r="N556">
        <f t="shared" si="47"/>
        <v>0</v>
      </c>
      <c r="O556">
        <f t="shared" si="48"/>
        <v>6140196524</v>
      </c>
      <c r="P556">
        <f t="shared" si="49"/>
        <v>5669017261.5900002</v>
      </c>
    </row>
    <row r="557" spans="1:16" x14ac:dyDescent="0.35">
      <c r="A557">
        <v>2009</v>
      </c>
      <c r="B557">
        <v>5</v>
      </c>
      <c r="C557">
        <v>3</v>
      </c>
      <c r="D557">
        <v>4856640274</v>
      </c>
      <c r="E557">
        <v>0</v>
      </c>
      <c r="F557">
        <v>1180603435.47</v>
      </c>
      <c r="H557">
        <f t="shared" si="45"/>
        <v>2009</v>
      </c>
      <c r="I557" t="str">
        <f>VLOOKUP(B557,Lookup!A:B,2,FALSE)</f>
        <v>Kano</v>
      </c>
      <c r="J557" t="str">
        <f>VLOOKUP($C557,Lookup!$Q:$V,6,FALSE)</f>
        <v>Recurrent Revenue</v>
      </c>
      <c r="K557" t="str">
        <f>VLOOKUP($C557,Lookup!$Q:$V,5,FALSE)</f>
        <v>Internally Generated Revenues (IGR)</v>
      </c>
      <c r="L557" t="str">
        <f>VLOOKUP($C557,Lookup!$Q:$V,4,FALSE)</f>
        <v>Fines &amp; Fees</v>
      </c>
      <c r="M557">
        <f t="shared" si="46"/>
        <v>4856640274</v>
      </c>
      <c r="N557">
        <f t="shared" si="47"/>
        <v>0</v>
      </c>
      <c r="O557">
        <f t="shared" si="48"/>
        <v>4856640274</v>
      </c>
      <c r="P557">
        <f t="shared" si="49"/>
        <v>1180603435.47</v>
      </c>
    </row>
    <row r="558" spans="1:16" x14ac:dyDescent="0.35">
      <c r="A558">
        <v>2009</v>
      </c>
      <c r="B558">
        <v>5</v>
      </c>
      <c r="C558">
        <v>4</v>
      </c>
      <c r="D558">
        <v>0</v>
      </c>
      <c r="E558">
        <v>0</v>
      </c>
      <c r="F558">
        <v>604956000</v>
      </c>
      <c r="H558">
        <f t="shared" si="45"/>
        <v>2009</v>
      </c>
      <c r="I558" t="str">
        <f>VLOOKUP(B558,Lookup!A:B,2,FALSE)</f>
        <v>Kano</v>
      </c>
      <c r="J558" t="str">
        <f>VLOOKUP($C558,Lookup!$Q:$V,6,FALSE)</f>
        <v>Recurrent Revenue</v>
      </c>
      <c r="K558" t="str">
        <f>VLOOKUP($C558,Lookup!$Q:$V,5,FALSE)</f>
        <v>Internally Generated Revenues (IGR)</v>
      </c>
      <c r="L558" t="str">
        <f>VLOOKUP($C558,Lookup!$Q:$V,4,FALSE)</f>
        <v>Grants and Reimbursements (Recurrent)</v>
      </c>
      <c r="M558">
        <f t="shared" si="46"/>
        <v>0</v>
      </c>
      <c r="N558">
        <f t="shared" si="47"/>
        <v>0</v>
      </c>
      <c r="O558">
        <f t="shared" si="48"/>
        <v>0</v>
      </c>
      <c r="P558">
        <f t="shared" si="49"/>
        <v>604956000</v>
      </c>
    </row>
    <row r="559" spans="1:16" x14ac:dyDescent="0.35">
      <c r="A559">
        <v>2009</v>
      </c>
      <c r="B559">
        <v>5</v>
      </c>
      <c r="C559">
        <v>6</v>
      </c>
      <c r="D559">
        <v>0</v>
      </c>
      <c r="E559">
        <v>0</v>
      </c>
      <c r="F559">
        <v>0</v>
      </c>
      <c r="H559">
        <f t="shared" si="45"/>
        <v>2009</v>
      </c>
      <c r="I559" t="str">
        <f>VLOOKUP(B559,Lookup!A:B,2,FALSE)</f>
        <v>Kano</v>
      </c>
      <c r="J559" t="str">
        <f>VLOOKUP($C559,Lookup!$Q:$V,6,FALSE)</f>
        <v>Recurrent Revenue</v>
      </c>
      <c r="K559" t="str">
        <f>VLOOKUP($C559,Lookup!$Q:$V,5,FALSE)</f>
        <v>Internally Generated Revenues (IGR)</v>
      </c>
      <c r="L559" t="str">
        <f>VLOOKUP($C559,Lookup!$Q:$V,4,FALSE)</f>
        <v>Interest and Dividends</v>
      </c>
      <c r="M559">
        <f t="shared" si="46"/>
        <v>0</v>
      </c>
      <c r="N559">
        <f t="shared" si="47"/>
        <v>0</v>
      </c>
      <c r="O559">
        <f t="shared" si="48"/>
        <v>0</v>
      </c>
      <c r="P559">
        <f t="shared" si="49"/>
        <v>0</v>
      </c>
    </row>
    <row r="560" spans="1:16" x14ac:dyDescent="0.35">
      <c r="A560">
        <v>2009</v>
      </c>
      <c r="B560">
        <v>5</v>
      </c>
      <c r="C560">
        <v>7</v>
      </c>
      <c r="D560">
        <v>1132000000</v>
      </c>
      <c r="E560">
        <v>0</v>
      </c>
      <c r="F560">
        <v>1866268003.52</v>
      </c>
      <c r="H560">
        <f t="shared" si="45"/>
        <v>2009</v>
      </c>
      <c r="I560" t="str">
        <f>VLOOKUP(B560,Lookup!A:B,2,FALSE)</f>
        <v>Kano</v>
      </c>
      <c r="J560" t="str">
        <f>VLOOKUP($C560,Lookup!$Q:$V,6,FALSE)</f>
        <v>Recurrent Revenue</v>
      </c>
      <c r="K560" t="str">
        <f>VLOOKUP($C560,Lookup!$Q:$V,5,FALSE)</f>
        <v>Internally Generated Revenues (IGR)</v>
      </c>
      <c r="L560" t="str">
        <f>VLOOKUP($C560,Lookup!$Q:$V,4,FALSE)</f>
        <v>Interest and Loan Repayment (Recurrent)</v>
      </c>
      <c r="M560">
        <f t="shared" si="46"/>
        <v>1132000000</v>
      </c>
      <c r="N560">
        <f t="shared" si="47"/>
        <v>0</v>
      </c>
      <c r="O560">
        <f t="shared" si="48"/>
        <v>1132000000</v>
      </c>
      <c r="P560">
        <f t="shared" si="49"/>
        <v>1866268003.52</v>
      </c>
    </row>
    <row r="561" spans="1:16" x14ac:dyDescent="0.35">
      <c r="A561">
        <v>2009</v>
      </c>
      <c r="B561">
        <v>5</v>
      </c>
      <c r="C561">
        <v>8</v>
      </c>
      <c r="D561">
        <v>363368000</v>
      </c>
      <c r="E561">
        <v>0</v>
      </c>
      <c r="F561">
        <v>96637675</v>
      </c>
      <c r="H561">
        <f t="shared" si="45"/>
        <v>2009</v>
      </c>
      <c r="I561" t="str">
        <f>VLOOKUP(B561,Lookup!A:B,2,FALSE)</f>
        <v>Kano</v>
      </c>
      <c r="J561" t="str">
        <f>VLOOKUP($C561,Lookup!$Q:$V,6,FALSE)</f>
        <v>Recurrent Revenue</v>
      </c>
      <c r="K561" t="str">
        <f>VLOOKUP($C561,Lookup!$Q:$V,5,FALSE)</f>
        <v>Internally Generated Revenues (IGR)</v>
      </c>
      <c r="L561" t="str">
        <f>VLOOKUP($C561,Lookup!$Q:$V,4,FALSE)</f>
        <v>Licences &amp; Royalities</v>
      </c>
      <c r="M561">
        <f t="shared" si="46"/>
        <v>363368000</v>
      </c>
      <c r="N561">
        <f t="shared" si="47"/>
        <v>0</v>
      </c>
      <c r="O561">
        <f t="shared" si="48"/>
        <v>363368000</v>
      </c>
      <c r="P561">
        <f t="shared" si="49"/>
        <v>96637675</v>
      </c>
    </row>
    <row r="562" spans="1:16" x14ac:dyDescent="0.35">
      <c r="A562">
        <v>2009</v>
      </c>
      <c r="B562">
        <v>5</v>
      </c>
      <c r="C562">
        <v>10</v>
      </c>
      <c r="D562">
        <v>0</v>
      </c>
      <c r="E562">
        <v>0</v>
      </c>
      <c r="F562">
        <v>3284525509.25</v>
      </c>
      <c r="H562">
        <f t="shared" si="45"/>
        <v>2009</v>
      </c>
      <c r="I562" t="str">
        <f>VLOOKUP(B562,Lookup!A:B,2,FALSE)</f>
        <v>Kano</v>
      </c>
      <c r="J562" t="str">
        <f>VLOOKUP($C562,Lookup!$Q:$V,6,FALSE)</f>
        <v>Recurrent Revenue</v>
      </c>
      <c r="K562" t="str">
        <f>VLOOKUP($C562,Lookup!$Q:$V,5,FALSE)</f>
        <v>Internally Generated Revenues (IGR)</v>
      </c>
      <c r="L562" t="str">
        <f>VLOOKUP($C562,Lookup!$Q:$V,4,FALSE)</f>
        <v>Other/Miscellaneous Revenue (Recurrent)</v>
      </c>
      <c r="M562">
        <f t="shared" si="46"/>
        <v>0</v>
      </c>
      <c r="N562">
        <f t="shared" si="47"/>
        <v>0</v>
      </c>
      <c r="O562">
        <f t="shared" si="48"/>
        <v>0</v>
      </c>
      <c r="P562">
        <f t="shared" si="49"/>
        <v>3284525509.25</v>
      </c>
    </row>
    <row r="563" spans="1:16" x14ac:dyDescent="0.35">
      <c r="A563">
        <v>2009</v>
      </c>
      <c r="B563">
        <v>5</v>
      </c>
      <c r="C563">
        <v>11</v>
      </c>
      <c r="D563">
        <v>0</v>
      </c>
      <c r="E563">
        <v>0</v>
      </c>
      <c r="F563">
        <v>0</v>
      </c>
      <c r="H563">
        <f t="shared" si="45"/>
        <v>2009</v>
      </c>
      <c r="I563" t="str">
        <f>VLOOKUP(B563,Lookup!A:B,2,FALSE)</f>
        <v>Kano</v>
      </c>
      <c r="J563" t="str">
        <f>VLOOKUP($C563,Lookup!$Q:$V,6,FALSE)</f>
        <v>Recurrent Revenue</v>
      </c>
      <c r="K563" t="str">
        <f>VLOOKUP($C563,Lookup!$Q:$V,5,FALSE)</f>
        <v>Internally Generated Revenues (IGR)</v>
      </c>
      <c r="L563" t="str">
        <f>VLOOKUP($C563,Lookup!$Q:$V,4,FALSE)</f>
        <v>Reimbursements</v>
      </c>
      <c r="M563">
        <f t="shared" si="46"/>
        <v>0</v>
      </c>
      <c r="N563">
        <f t="shared" si="47"/>
        <v>0</v>
      </c>
      <c r="O563">
        <f t="shared" si="48"/>
        <v>0</v>
      </c>
      <c r="P563">
        <f t="shared" si="49"/>
        <v>0</v>
      </c>
    </row>
    <row r="564" spans="1:16" x14ac:dyDescent="0.35">
      <c r="A564">
        <v>2009</v>
      </c>
      <c r="B564">
        <v>5</v>
      </c>
      <c r="C564">
        <v>12</v>
      </c>
      <c r="D564">
        <v>72197000</v>
      </c>
      <c r="E564">
        <v>0</v>
      </c>
      <c r="F564">
        <v>268051318.13999999</v>
      </c>
      <c r="H564">
        <f t="shared" si="45"/>
        <v>2009</v>
      </c>
      <c r="I564" t="str">
        <f>VLOOKUP(B564,Lookup!A:B,2,FALSE)</f>
        <v>Kano</v>
      </c>
      <c r="J564" t="str">
        <f>VLOOKUP($C564,Lookup!$Q:$V,6,FALSE)</f>
        <v>Recurrent Revenue</v>
      </c>
      <c r="K564" t="str">
        <f>VLOOKUP($C564,Lookup!$Q:$V,5,FALSE)</f>
        <v>Internally Generated Revenues (IGR)</v>
      </c>
      <c r="L564" t="str">
        <f>VLOOKUP($C564,Lookup!$Q:$V,4,FALSE)</f>
        <v>Rent on Government Property</v>
      </c>
      <c r="M564">
        <f t="shared" si="46"/>
        <v>72197000</v>
      </c>
      <c r="N564">
        <f t="shared" si="47"/>
        <v>0</v>
      </c>
      <c r="O564">
        <f t="shared" si="48"/>
        <v>72197000</v>
      </c>
      <c r="P564">
        <f t="shared" si="49"/>
        <v>268051318.13999999</v>
      </c>
    </row>
    <row r="565" spans="1:16" x14ac:dyDescent="0.35">
      <c r="A565">
        <v>2009</v>
      </c>
      <c r="B565">
        <v>5</v>
      </c>
      <c r="C565">
        <v>14</v>
      </c>
      <c r="D565">
        <v>5966000000</v>
      </c>
      <c r="E565">
        <v>0</v>
      </c>
      <c r="F565">
        <v>4761731277.0900002</v>
      </c>
      <c r="H565">
        <f t="shared" si="45"/>
        <v>2009</v>
      </c>
      <c r="I565" t="str">
        <f>VLOOKUP(B565,Lookup!A:B,2,FALSE)</f>
        <v>Kano</v>
      </c>
      <c r="J565" t="str">
        <f>VLOOKUP($C565,Lookup!$Q:$V,6,FALSE)</f>
        <v>Recurrent Revenue</v>
      </c>
      <c r="K565" t="str">
        <f>VLOOKUP($C565,Lookup!$Q:$V,5,FALSE)</f>
        <v>Internally Generated Revenues (IGR)</v>
      </c>
      <c r="L565" t="str">
        <f>VLOOKUP($C565,Lookup!$Q:$V,4,FALSE)</f>
        <v>Taxes</v>
      </c>
      <c r="M565">
        <f t="shared" si="46"/>
        <v>5966000000</v>
      </c>
      <c r="N565">
        <f t="shared" si="47"/>
        <v>0</v>
      </c>
      <c r="O565">
        <f t="shared" si="48"/>
        <v>5966000000</v>
      </c>
      <c r="P565">
        <f t="shared" si="49"/>
        <v>4761731277.0900002</v>
      </c>
    </row>
    <row r="566" spans="1:16" x14ac:dyDescent="0.35">
      <c r="A566">
        <v>2009</v>
      </c>
      <c r="B566">
        <v>5</v>
      </c>
      <c r="C566">
        <v>19</v>
      </c>
      <c r="D566">
        <v>0</v>
      </c>
      <c r="E566">
        <v>0</v>
      </c>
      <c r="F566">
        <v>0</v>
      </c>
      <c r="H566">
        <f t="shared" si="45"/>
        <v>2009</v>
      </c>
      <c r="I566" t="str">
        <f>VLOOKUP(B566,Lookup!A:B,2,FALSE)</f>
        <v>Kano</v>
      </c>
      <c r="J566" t="str">
        <f>VLOOKUP($C566,Lookup!$Q:$V,6,FALSE)</f>
        <v>Recurrent Revenue</v>
      </c>
      <c r="K566" t="str">
        <f>VLOOKUP($C566,Lookup!$Q:$V,5,FALSE)</f>
        <v>Federally Allocated Revenues</v>
      </c>
      <c r="L566" t="str">
        <f>VLOOKUP($C566,Lookup!$Q:$V,4,FALSE)</f>
        <v>Augmentation</v>
      </c>
      <c r="M566">
        <f t="shared" si="46"/>
        <v>0</v>
      </c>
      <c r="N566">
        <f t="shared" si="47"/>
        <v>0</v>
      </c>
      <c r="O566">
        <f t="shared" si="48"/>
        <v>0</v>
      </c>
      <c r="P566">
        <f t="shared" si="49"/>
        <v>0</v>
      </c>
    </row>
    <row r="567" spans="1:16" x14ac:dyDescent="0.35">
      <c r="A567">
        <v>2009</v>
      </c>
      <c r="B567">
        <v>5</v>
      </c>
      <c r="C567">
        <v>20</v>
      </c>
      <c r="D567">
        <v>0</v>
      </c>
      <c r="E567">
        <v>0</v>
      </c>
      <c r="F567">
        <v>0</v>
      </c>
      <c r="H567">
        <f t="shared" si="45"/>
        <v>2009</v>
      </c>
      <c r="I567" t="str">
        <f>VLOOKUP(B567,Lookup!A:B,2,FALSE)</f>
        <v>Kano</v>
      </c>
      <c r="J567" t="str">
        <f>VLOOKUP($C567,Lookup!$Q:$V,6,FALSE)</f>
        <v>Recurrent Revenue</v>
      </c>
      <c r="K567" t="str">
        <f>VLOOKUP($C567,Lookup!$Q:$V,5,FALSE)</f>
        <v>Federally Allocated Revenues</v>
      </c>
      <c r="L567" t="str">
        <f>VLOOKUP($C567,Lookup!$Q:$V,4,FALSE)</f>
        <v>Ecological Fund</v>
      </c>
      <c r="M567">
        <f t="shared" si="46"/>
        <v>0</v>
      </c>
      <c r="N567">
        <f t="shared" si="47"/>
        <v>0</v>
      </c>
      <c r="O567">
        <f t="shared" si="48"/>
        <v>0</v>
      </c>
      <c r="P567">
        <f t="shared" si="49"/>
        <v>0</v>
      </c>
    </row>
    <row r="568" spans="1:16" x14ac:dyDescent="0.35">
      <c r="A568">
        <v>2009</v>
      </c>
      <c r="B568">
        <v>5</v>
      </c>
      <c r="C568">
        <v>21</v>
      </c>
      <c r="D568">
        <v>20159635813</v>
      </c>
      <c r="E568">
        <v>0</v>
      </c>
      <c r="F568">
        <v>16865936223</v>
      </c>
      <c r="H568">
        <f t="shared" si="45"/>
        <v>2009</v>
      </c>
      <c r="I568" t="str">
        <f>VLOOKUP(B568,Lookup!A:B,2,FALSE)</f>
        <v>Kano</v>
      </c>
      <c r="J568" t="str">
        <f>VLOOKUP($C568,Lookup!$Q:$V,6,FALSE)</f>
        <v>Recurrent Revenue</v>
      </c>
      <c r="K568" t="str">
        <f>VLOOKUP($C568,Lookup!$Q:$V,5,FALSE)</f>
        <v>Federally Allocated Revenues</v>
      </c>
      <c r="L568" t="str">
        <f>VLOOKUP($C568,Lookup!$Q:$V,4,FALSE)</f>
        <v>Excess Crude Revenue</v>
      </c>
      <c r="M568">
        <f t="shared" si="46"/>
        <v>20159635813</v>
      </c>
      <c r="N568">
        <f t="shared" si="47"/>
        <v>0</v>
      </c>
      <c r="O568">
        <f t="shared" si="48"/>
        <v>20159635813</v>
      </c>
      <c r="P568">
        <f t="shared" si="49"/>
        <v>16865936223</v>
      </c>
    </row>
    <row r="569" spans="1:16" x14ac:dyDescent="0.35">
      <c r="A569">
        <v>2009</v>
      </c>
      <c r="B569">
        <v>5</v>
      </c>
      <c r="C569">
        <v>22</v>
      </c>
      <c r="D569">
        <v>0</v>
      </c>
      <c r="E569">
        <v>0</v>
      </c>
      <c r="F569">
        <v>0</v>
      </c>
      <c r="H569">
        <f t="shared" si="45"/>
        <v>2009</v>
      </c>
      <c r="I569" t="str">
        <f>VLOOKUP(B569,Lookup!A:B,2,FALSE)</f>
        <v>Kano</v>
      </c>
      <c r="J569" t="str">
        <f>VLOOKUP($C569,Lookup!$Q:$V,6,FALSE)</f>
        <v>Recurrent Revenue</v>
      </c>
      <c r="K569" t="str">
        <f>VLOOKUP($C569,Lookup!$Q:$V,5,FALSE)</f>
        <v>Federally Allocated Revenues</v>
      </c>
      <c r="L569" t="str">
        <f>VLOOKUP($C569,Lookup!$Q:$V,4,FALSE)</f>
        <v>Other Federal Receipts/Revenue</v>
      </c>
      <c r="M569">
        <f t="shared" si="46"/>
        <v>0</v>
      </c>
      <c r="N569">
        <f t="shared" si="47"/>
        <v>0</v>
      </c>
      <c r="O569">
        <f t="shared" si="48"/>
        <v>0</v>
      </c>
      <c r="P569">
        <f t="shared" si="49"/>
        <v>0</v>
      </c>
    </row>
    <row r="570" spans="1:16" x14ac:dyDescent="0.35">
      <c r="A570">
        <v>2009</v>
      </c>
      <c r="B570">
        <v>5</v>
      </c>
      <c r="C570">
        <v>23</v>
      </c>
      <c r="D570">
        <v>0</v>
      </c>
      <c r="E570">
        <v>0</v>
      </c>
      <c r="F570">
        <v>0</v>
      </c>
      <c r="H570">
        <f t="shared" si="45"/>
        <v>2009</v>
      </c>
      <c r="I570" t="str">
        <f>VLOOKUP(B570,Lookup!A:B,2,FALSE)</f>
        <v>Kano</v>
      </c>
      <c r="J570" t="str">
        <f>VLOOKUP($C570,Lookup!$Q:$V,6,FALSE)</f>
        <v>Recurrent Revenue</v>
      </c>
      <c r="K570" t="str">
        <f>VLOOKUP($C570,Lookup!$Q:$V,5,FALSE)</f>
        <v>Federally Allocated Revenues</v>
      </c>
      <c r="L570" t="str">
        <f>VLOOKUP($C570,Lookup!$Q:$V,4,FALSE)</f>
        <v>Recurrent Loan</v>
      </c>
      <c r="M570">
        <f t="shared" si="46"/>
        <v>0</v>
      </c>
      <c r="N570">
        <f t="shared" si="47"/>
        <v>0</v>
      </c>
      <c r="O570">
        <f t="shared" si="48"/>
        <v>0</v>
      </c>
      <c r="P570">
        <f t="shared" si="49"/>
        <v>0</v>
      </c>
    </row>
    <row r="571" spans="1:16" x14ac:dyDescent="0.35">
      <c r="A571">
        <v>2009</v>
      </c>
      <c r="B571">
        <v>5</v>
      </c>
      <c r="C571">
        <v>24</v>
      </c>
      <c r="D571">
        <v>40375941727</v>
      </c>
      <c r="E571">
        <v>0</v>
      </c>
      <c r="F571">
        <v>29196585170</v>
      </c>
      <c r="H571">
        <f t="shared" si="45"/>
        <v>2009</v>
      </c>
      <c r="I571" t="str">
        <f>VLOOKUP(B571,Lookup!A:B,2,FALSE)</f>
        <v>Kano</v>
      </c>
      <c r="J571" t="str">
        <f>VLOOKUP($C571,Lookup!$Q:$V,6,FALSE)</f>
        <v>Recurrent Revenue</v>
      </c>
      <c r="K571" t="str">
        <f>VLOOKUP($C571,Lookup!$Q:$V,5,FALSE)</f>
        <v>Federally Allocated Revenues</v>
      </c>
      <c r="L571" t="str">
        <f>VLOOKUP($C571,Lookup!$Q:$V,4,FALSE)</f>
        <v>Statutory Allocation</v>
      </c>
      <c r="M571">
        <f t="shared" si="46"/>
        <v>40375941727</v>
      </c>
      <c r="N571">
        <f t="shared" si="47"/>
        <v>0</v>
      </c>
      <c r="O571">
        <f t="shared" si="48"/>
        <v>40375941727</v>
      </c>
      <c r="P571">
        <f t="shared" si="49"/>
        <v>29196585170</v>
      </c>
    </row>
    <row r="572" spans="1:16" x14ac:dyDescent="0.35">
      <c r="A572">
        <v>2009</v>
      </c>
      <c r="B572">
        <v>5</v>
      </c>
      <c r="C572">
        <v>27</v>
      </c>
      <c r="D572">
        <v>7932577354</v>
      </c>
      <c r="E572">
        <v>0</v>
      </c>
      <c r="F572">
        <v>8803054381</v>
      </c>
      <c r="H572">
        <f t="shared" si="45"/>
        <v>2009</v>
      </c>
      <c r="I572" t="str">
        <f>VLOOKUP(B572,Lookup!A:B,2,FALSE)</f>
        <v>Kano</v>
      </c>
      <c r="J572" t="str">
        <f>VLOOKUP($C572,Lookup!$Q:$V,6,FALSE)</f>
        <v>Recurrent Revenue</v>
      </c>
      <c r="K572" t="str">
        <f>VLOOKUP($C572,Lookup!$Q:$V,5,FALSE)</f>
        <v>Federally Allocated Revenues</v>
      </c>
      <c r="L572" t="str">
        <f>VLOOKUP($C572,Lookup!$Q:$V,4,FALSE)</f>
        <v>Value Added Tax</v>
      </c>
      <c r="M572">
        <f t="shared" si="46"/>
        <v>7932577354</v>
      </c>
      <c r="N572">
        <f t="shared" si="47"/>
        <v>0</v>
      </c>
      <c r="O572">
        <f t="shared" si="48"/>
        <v>7932577354</v>
      </c>
      <c r="P572">
        <f t="shared" si="49"/>
        <v>8803054381</v>
      </c>
    </row>
    <row r="573" spans="1:16" x14ac:dyDescent="0.35">
      <c r="A573">
        <v>2009</v>
      </c>
      <c r="B573">
        <v>5</v>
      </c>
      <c r="C573">
        <v>28</v>
      </c>
      <c r="D573">
        <v>0</v>
      </c>
      <c r="E573">
        <v>0</v>
      </c>
      <c r="F573">
        <v>0</v>
      </c>
      <c r="H573">
        <f t="shared" si="45"/>
        <v>2009</v>
      </c>
      <c r="I573" t="str">
        <f>VLOOKUP(B573,Lookup!A:B,2,FALSE)</f>
        <v>Kano</v>
      </c>
      <c r="J573" t="str">
        <f>VLOOKUP($C573,Lookup!$Q:$V,6,FALSE)</f>
        <v>Recurrent Revenue</v>
      </c>
      <c r="K573" t="str">
        <f>VLOOKUP($C573,Lookup!$Q:$V,5,FALSE)</f>
        <v>Federally Allocated Revenues</v>
      </c>
      <c r="L573" t="str">
        <f>VLOOKUP($C573,Lookup!$Q:$V,4,FALSE)</f>
        <v>SURE-P</v>
      </c>
      <c r="M573">
        <f t="shared" si="46"/>
        <v>0</v>
      </c>
      <c r="N573">
        <f t="shared" si="47"/>
        <v>0</v>
      </c>
      <c r="O573">
        <f t="shared" si="48"/>
        <v>0</v>
      </c>
      <c r="P573">
        <f t="shared" si="49"/>
        <v>0</v>
      </c>
    </row>
    <row r="574" spans="1:16" x14ac:dyDescent="0.35">
      <c r="A574">
        <v>2009</v>
      </c>
      <c r="B574">
        <v>5</v>
      </c>
      <c r="C574">
        <v>34</v>
      </c>
      <c r="D574">
        <v>135800000</v>
      </c>
      <c r="E574">
        <v>0</v>
      </c>
      <c r="F574">
        <v>0</v>
      </c>
      <c r="H574">
        <f t="shared" si="45"/>
        <v>2009</v>
      </c>
      <c r="I574" t="str">
        <f>VLOOKUP(B574,Lookup!A:B,2,FALSE)</f>
        <v>Kano</v>
      </c>
      <c r="J574" t="str">
        <f>VLOOKUP($C574,Lookup!$Q:$V,6,FALSE)</f>
        <v>Capital Receipts</v>
      </c>
      <c r="K574" t="str">
        <f>VLOOKUP($C574,Lookup!$Q:$V,5,FALSE)</f>
        <v>Grants</v>
      </c>
      <c r="L574" t="str">
        <f>VLOOKUP($C574,Lookup!$Q:$V,4,FALSE)</f>
        <v>External Grants</v>
      </c>
      <c r="M574">
        <f t="shared" si="46"/>
        <v>135800000</v>
      </c>
      <c r="N574">
        <f t="shared" si="47"/>
        <v>0</v>
      </c>
      <c r="O574">
        <f t="shared" si="48"/>
        <v>135800000</v>
      </c>
      <c r="P574">
        <f t="shared" si="49"/>
        <v>0</v>
      </c>
    </row>
    <row r="575" spans="1:16" x14ac:dyDescent="0.35">
      <c r="A575">
        <v>2009</v>
      </c>
      <c r="B575">
        <v>5</v>
      </c>
      <c r="C575">
        <v>36</v>
      </c>
      <c r="D575">
        <v>0</v>
      </c>
      <c r="E575">
        <v>0</v>
      </c>
      <c r="F575">
        <v>0</v>
      </c>
      <c r="H575">
        <f t="shared" si="45"/>
        <v>2009</v>
      </c>
      <c r="I575" t="str">
        <f>VLOOKUP(B575,Lookup!A:B,2,FALSE)</f>
        <v>Kano</v>
      </c>
      <c r="J575" t="str">
        <f>VLOOKUP($C575,Lookup!$Q:$V,6,FALSE)</f>
        <v>Capital Receipts</v>
      </c>
      <c r="K575" t="str">
        <f>VLOOKUP($C575,Lookup!$Q:$V,5,FALSE)</f>
        <v>Grants</v>
      </c>
      <c r="L575" t="str">
        <f>VLOOKUP($C575,Lookup!$Q:$V,4,FALSE)</f>
        <v>Grants and Reimbursements (Capital)</v>
      </c>
      <c r="M575">
        <f t="shared" si="46"/>
        <v>0</v>
      </c>
      <c r="N575">
        <f t="shared" si="47"/>
        <v>0</v>
      </c>
      <c r="O575">
        <f t="shared" si="48"/>
        <v>0</v>
      </c>
      <c r="P575">
        <f t="shared" si="49"/>
        <v>0</v>
      </c>
    </row>
    <row r="576" spans="1:16" x14ac:dyDescent="0.35">
      <c r="A576">
        <v>2009</v>
      </c>
      <c r="B576">
        <v>5</v>
      </c>
      <c r="C576">
        <v>37</v>
      </c>
      <c r="D576">
        <v>0</v>
      </c>
      <c r="E576">
        <v>0</v>
      </c>
      <c r="F576">
        <v>250000000</v>
      </c>
      <c r="H576">
        <f t="shared" si="45"/>
        <v>2009</v>
      </c>
      <c r="I576" t="str">
        <f>VLOOKUP(B576,Lookup!A:B,2,FALSE)</f>
        <v>Kano</v>
      </c>
      <c r="J576" t="str">
        <f>VLOOKUP($C576,Lookup!$Q:$V,6,FALSE)</f>
        <v>Capital Receipts</v>
      </c>
      <c r="K576" t="str">
        <f>VLOOKUP($C576,Lookup!$Q:$V,5,FALSE)</f>
        <v>Grants</v>
      </c>
      <c r="L576" t="str">
        <f>VLOOKUP($C576,Lookup!$Q:$V,4,FALSE)</f>
        <v>Grants/Subventions (Capital)</v>
      </c>
      <c r="M576">
        <f t="shared" si="46"/>
        <v>0</v>
      </c>
      <c r="N576">
        <f t="shared" si="47"/>
        <v>0</v>
      </c>
      <c r="O576">
        <f t="shared" si="48"/>
        <v>0</v>
      </c>
      <c r="P576">
        <f t="shared" si="49"/>
        <v>250000000</v>
      </c>
    </row>
    <row r="577" spans="1:16" x14ac:dyDescent="0.35">
      <c r="A577">
        <v>2009</v>
      </c>
      <c r="B577">
        <v>5</v>
      </c>
      <c r="C577">
        <v>38</v>
      </c>
      <c r="D577">
        <v>8565275080</v>
      </c>
      <c r="E577">
        <v>0</v>
      </c>
      <c r="F577">
        <v>0</v>
      </c>
      <c r="H577">
        <f t="shared" si="45"/>
        <v>2009</v>
      </c>
      <c r="I577" t="str">
        <f>VLOOKUP(B577,Lookup!A:B,2,FALSE)</f>
        <v>Kano</v>
      </c>
      <c r="J577" t="str">
        <f>VLOOKUP($C577,Lookup!$Q:$V,6,FALSE)</f>
        <v>Capital Receipts</v>
      </c>
      <c r="K577" t="str">
        <f>VLOOKUP($C577,Lookup!$Q:$V,5,FALSE)</f>
        <v>Grants</v>
      </c>
      <c r="L577" t="str">
        <f>VLOOKUP($C577,Lookup!$Q:$V,4,FALSE)</f>
        <v>Internal Grants</v>
      </c>
      <c r="M577">
        <f t="shared" si="46"/>
        <v>8565275080</v>
      </c>
      <c r="N577">
        <f t="shared" si="47"/>
        <v>0</v>
      </c>
      <c r="O577">
        <f t="shared" si="48"/>
        <v>8565275080</v>
      </c>
      <c r="P577">
        <f t="shared" si="49"/>
        <v>0</v>
      </c>
    </row>
    <row r="578" spans="1:16" x14ac:dyDescent="0.35">
      <c r="A578">
        <v>2009</v>
      </c>
      <c r="B578">
        <v>5</v>
      </c>
      <c r="C578">
        <v>42</v>
      </c>
      <c r="D578">
        <v>2502098076</v>
      </c>
      <c r="E578">
        <v>0</v>
      </c>
      <c r="F578">
        <v>5616824158</v>
      </c>
      <c r="H578">
        <f t="shared" si="45"/>
        <v>2009</v>
      </c>
      <c r="I578" t="str">
        <f>VLOOKUP(B578,Lookup!A:B,2,FALSE)</f>
        <v>Kano</v>
      </c>
      <c r="J578" t="str">
        <f>VLOOKUP($C578,Lookup!$Q:$V,6,FALSE)</f>
        <v>Capital Receipts</v>
      </c>
      <c r="K578" t="str">
        <f>VLOOKUP($C578,Lookup!$Q:$V,5,FALSE)</f>
        <v>Loans</v>
      </c>
      <c r="L578" t="str">
        <f>VLOOKUP($C578,Lookup!$Q:$V,4,FALSE)</f>
        <v>External Loans</v>
      </c>
      <c r="M578">
        <f t="shared" si="46"/>
        <v>2502098076</v>
      </c>
      <c r="N578">
        <f t="shared" si="47"/>
        <v>0</v>
      </c>
      <c r="O578">
        <f t="shared" si="48"/>
        <v>2502098076</v>
      </c>
      <c r="P578">
        <f t="shared" si="49"/>
        <v>5616824158</v>
      </c>
    </row>
    <row r="579" spans="1:16" x14ac:dyDescent="0.35">
      <c r="A579">
        <v>2009</v>
      </c>
      <c r="B579">
        <v>5</v>
      </c>
      <c r="C579">
        <v>43</v>
      </c>
      <c r="D579">
        <v>0</v>
      </c>
      <c r="E579">
        <v>0</v>
      </c>
      <c r="F579">
        <v>0</v>
      </c>
      <c r="H579">
        <f t="shared" ref="H579:H642" si="50">A579</f>
        <v>2009</v>
      </c>
      <c r="I579" t="str">
        <f>VLOOKUP(B579,Lookup!A:B,2,FALSE)</f>
        <v>Kano</v>
      </c>
      <c r="J579" t="str">
        <f>VLOOKUP($C579,Lookup!$Q:$V,6,FALSE)</f>
        <v>Capital Receipts</v>
      </c>
      <c r="K579" t="str">
        <f>VLOOKUP($C579,Lookup!$Q:$V,5,FALSE)</f>
        <v>Loans</v>
      </c>
      <c r="L579" t="str">
        <f>VLOOKUP($C579,Lookup!$Q:$V,4,FALSE)</f>
        <v>Internal Loans</v>
      </c>
      <c r="M579">
        <f t="shared" ref="M579:M642" si="51">D579</f>
        <v>0</v>
      </c>
      <c r="N579">
        <f t="shared" ref="N579:N642" si="52">E579</f>
        <v>0</v>
      </c>
      <c r="O579">
        <f t="shared" ref="O579:O642" si="53">N579+M579</f>
        <v>0</v>
      </c>
      <c r="P579">
        <f t="shared" ref="P579:P642" si="54">F579</f>
        <v>0</v>
      </c>
    </row>
    <row r="580" spans="1:16" x14ac:dyDescent="0.35">
      <c r="A580">
        <v>2009</v>
      </c>
      <c r="B580">
        <v>5</v>
      </c>
      <c r="C580">
        <v>44</v>
      </c>
      <c r="D580">
        <v>3090597287</v>
      </c>
      <c r="E580">
        <v>0</v>
      </c>
      <c r="F580">
        <v>0</v>
      </c>
      <c r="H580">
        <f t="shared" si="50"/>
        <v>2009</v>
      </c>
      <c r="I580" t="str">
        <f>VLOOKUP(B580,Lookup!A:B,2,FALSE)</f>
        <v>Kano</v>
      </c>
      <c r="J580" t="str">
        <f>VLOOKUP($C580,Lookup!$Q:$V,6,FALSE)</f>
        <v>Capital Receipts</v>
      </c>
      <c r="K580" t="str">
        <f>VLOOKUP($C580,Lookup!$Q:$V,5,FALSE)</f>
        <v>Others</v>
      </c>
      <c r="L580" t="str">
        <f>VLOOKUP($C580,Lookup!$Q:$V,4,FALSE)</f>
        <v>Other/Miscellaneous Revenue (Capital)</v>
      </c>
      <c r="M580">
        <f t="shared" si="51"/>
        <v>3090597287</v>
      </c>
      <c r="N580">
        <f t="shared" si="52"/>
        <v>0</v>
      </c>
      <c r="O580">
        <f t="shared" si="53"/>
        <v>3090597287</v>
      </c>
      <c r="P580">
        <f t="shared" si="54"/>
        <v>0</v>
      </c>
    </row>
    <row r="581" spans="1:16" x14ac:dyDescent="0.35">
      <c r="A581">
        <v>2009</v>
      </c>
      <c r="B581">
        <v>5</v>
      </c>
      <c r="C581">
        <v>46</v>
      </c>
      <c r="D581">
        <v>0</v>
      </c>
      <c r="E581">
        <v>0</v>
      </c>
      <c r="F581">
        <v>0</v>
      </c>
      <c r="H581">
        <f t="shared" si="50"/>
        <v>2009</v>
      </c>
      <c r="I581" t="str">
        <f>VLOOKUP(B581,Lookup!A:B,2,FALSE)</f>
        <v>Kano</v>
      </c>
      <c r="J581" t="str">
        <f>VLOOKUP($C581,Lookup!$Q:$V,6,FALSE)</f>
        <v>Capital Receipts</v>
      </c>
      <c r="K581" t="str">
        <f>VLOOKUP($C581,Lookup!$Q:$V,5,FALSE)</f>
        <v>Others</v>
      </c>
      <c r="L581" t="str">
        <f>VLOOKUP($C581,Lookup!$Q:$V,4,FALSE)</f>
        <v>LGA Contributions</v>
      </c>
      <c r="M581">
        <f t="shared" si="51"/>
        <v>0</v>
      </c>
      <c r="N581">
        <f t="shared" si="52"/>
        <v>0</v>
      </c>
      <c r="O581">
        <f t="shared" si="53"/>
        <v>0</v>
      </c>
      <c r="P581">
        <f t="shared" si="54"/>
        <v>0</v>
      </c>
    </row>
    <row r="582" spans="1:16" x14ac:dyDescent="0.35">
      <c r="A582">
        <v>2009</v>
      </c>
      <c r="B582">
        <v>5</v>
      </c>
      <c r="C582">
        <v>47</v>
      </c>
      <c r="D582">
        <v>8598844830</v>
      </c>
      <c r="E582">
        <v>0</v>
      </c>
      <c r="F582">
        <v>0</v>
      </c>
      <c r="H582">
        <f t="shared" si="50"/>
        <v>2009</v>
      </c>
      <c r="I582" t="str">
        <f>VLOOKUP(B582,Lookup!A:B,2,FALSE)</f>
        <v>Kano</v>
      </c>
      <c r="J582" t="str">
        <f>VLOOKUP($C582,Lookup!$Q:$V,6,FALSE)</f>
        <v>Capital Receipts</v>
      </c>
      <c r="K582" t="str">
        <f>VLOOKUP($C582,Lookup!$Q:$V,5,FALSE)</f>
        <v>Others</v>
      </c>
      <c r="L582" t="str">
        <f>VLOOKUP($C582,Lookup!$Q:$V,4,FALSE)</f>
        <v>Roadmap Brought Forward</v>
      </c>
      <c r="M582">
        <f t="shared" si="51"/>
        <v>8598844830</v>
      </c>
      <c r="N582">
        <f t="shared" si="52"/>
        <v>0</v>
      </c>
      <c r="O582">
        <f t="shared" si="53"/>
        <v>8598844830</v>
      </c>
      <c r="P582">
        <f t="shared" si="54"/>
        <v>0</v>
      </c>
    </row>
    <row r="583" spans="1:16" x14ac:dyDescent="0.35">
      <c r="A583">
        <v>2009</v>
      </c>
      <c r="B583">
        <v>5</v>
      </c>
      <c r="C583">
        <v>48</v>
      </c>
      <c r="D583">
        <v>0</v>
      </c>
      <c r="E583">
        <v>0</v>
      </c>
      <c r="F583">
        <v>0</v>
      </c>
      <c r="H583">
        <f t="shared" si="50"/>
        <v>2009</v>
      </c>
      <c r="I583" t="str">
        <f>VLOOKUP(B583,Lookup!A:B,2,FALSE)</f>
        <v>Kano</v>
      </c>
      <c r="J583" t="str">
        <f>VLOOKUP($C583,Lookup!$Q:$V,6,FALSE)</f>
        <v>Capital Receipts</v>
      </c>
      <c r="K583" t="str">
        <f>VLOOKUP($C583,Lookup!$Q:$V,5,FALSE)</f>
        <v>Others</v>
      </c>
      <c r="L583" t="str">
        <f>VLOOKUP($C583,Lookup!$Q:$V,4,FALSE)</f>
        <v>Transfer from General Reserves</v>
      </c>
      <c r="M583">
        <f t="shared" si="51"/>
        <v>0</v>
      </c>
      <c r="N583">
        <f t="shared" si="52"/>
        <v>0</v>
      </c>
      <c r="O583">
        <f t="shared" si="53"/>
        <v>0</v>
      </c>
      <c r="P583">
        <f t="shared" si="54"/>
        <v>0</v>
      </c>
    </row>
    <row r="584" spans="1:16" x14ac:dyDescent="0.35">
      <c r="A584">
        <v>2009</v>
      </c>
      <c r="B584">
        <v>5</v>
      </c>
      <c r="C584">
        <v>51</v>
      </c>
      <c r="D584">
        <v>5000000000</v>
      </c>
      <c r="E584">
        <v>0</v>
      </c>
      <c r="F584">
        <v>18878653124</v>
      </c>
      <c r="H584">
        <f t="shared" si="50"/>
        <v>2009</v>
      </c>
      <c r="I584" t="str">
        <f>VLOOKUP(B584,Lookup!A:B,2,FALSE)</f>
        <v>Kano</v>
      </c>
      <c r="J584" t="str">
        <f>VLOOKUP($C584,Lookup!$Q:$V,6,FALSE)</f>
        <v>Opening Balance</v>
      </c>
      <c r="K584" t="str">
        <f>VLOOKUP($C584,Lookup!$Q:$V,5,FALSE)</f>
        <v>Opening Balance</v>
      </c>
      <c r="L584" t="str">
        <f>VLOOKUP($C584,Lookup!$Q:$V,4,FALSE)</f>
        <v>Opening Balance</v>
      </c>
      <c r="M584">
        <f t="shared" si="51"/>
        <v>5000000000</v>
      </c>
      <c r="N584">
        <f t="shared" si="52"/>
        <v>0</v>
      </c>
      <c r="O584">
        <f t="shared" si="53"/>
        <v>5000000000</v>
      </c>
      <c r="P584">
        <f t="shared" si="54"/>
        <v>18878653124</v>
      </c>
    </row>
    <row r="585" spans="1:16" x14ac:dyDescent="0.35">
      <c r="A585">
        <v>2009</v>
      </c>
      <c r="B585">
        <v>9</v>
      </c>
      <c r="C585">
        <v>2</v>
      </c>
      <c r="D585">
        <v>90340000</v>
      </c>
      <c r="E585">
        <v>0</v>
      </c>
      <c r="F585">
        <v>191188810.19999999</v>
      </c>
      <c r="H585">
        <f t="shared" si="50"/>
        <v>2009</v>
      </c>
      <c r="I585" t="str">
        <f>VLOOKUP(B585,Lookup!A:B,2,FALSE)</f>
        <v>Yobe</v>
      </c>
      <c r="J585" t="str">
        <f>VLOOKUP($C585,Lookup!$Q:$V,6,FALSE)</f>
        <v>Recurrent Revenue</v>
      </c>
      <c r="K585" t="str">
        <f>VLOOKUP($C585,Lookup!$Q:$V,5,FALSE)</f>
        <v>Internally Generated Revenues (IGR)</v>
      </c>
      <c r="L585" t="str">
        <f>VLOOKUP($C585,Lookup!$Q:$V,4,FALSE)</f>
        <v>Earnings and Sales</v>
      </c>
      <c r="M585">
        <f t="shared" si="51"/>
        <v>90340000</v>
      </c>
      <c r="N585">
        <f t="shared" si="52"/>
        <v>0</v>
      </c>
      <c r="O585">
        <f t="shared" si="53"/>
        <v>90340000</v>
      </c>
      <c r="P585">
        <f t="shared" si="54"/>
        <v>191188810.19999999</v>
      </c>
    </row>
    <row r="586" spans="1:16" x14ac:dyDescent="0.35">
      <c r="A586">
        <v>2009</v>
      </c>
      <c r="B586">
        <v>9</v>
      </c>
      <c r="C586">
        <v>3</v>
      </c>
      <c r="D586">
        <v>136171000</v>
      </c>
      <c r="E586">
        <v>0</v>
      </c>
      <c r="F586">
        <v>298592593.19999999</v>
      </c>
      <c r="H586">
        <f t="shared" si="50"/>
        <v>2009</v>
      </c>
      <c r="I586" t="str">
        <f>VLOOKUP(B586,Lookup!A:B,2,FALSE)</f>
        <v>Yobe</v>
      </c>
      <c r="J586" t="str">
        <f>VLOOKUP($C586,Lookup!$Q:$V,6,FALSE)</f>
        <v>Recurrent Revenue</v>
      </c>
      <c r="K586" t="str">
        <f>VLOOKUP($C586,Lookup!$Q:$V,5,FALSE)</f>
        <v>Internally Generated Revenues (IGR)</v>
      </c>
      <c r="L586" t="str">
        <f>VLOOKUP($C586,Lookup!$Q:$V,4,FALSE)</f>
        <v>Fines &amp; Fees</v>
      </c>
      <c r="M586">
        <f t="shared" si="51"/>
        <v>136171000</v>
      </c>
      <c r="N586">
        <f t="shared" si="52"/>
        <v>0</v>
      </c>
      <c r="O586">
        <f t="shared" si="53"/>
        <v>136171000</v>
      </c>
      <c r="P586">
        <f t="shared" si="54"/>
        <v>298592593.19999999</v>
      </c>
    </row>
    <row r="587" spans="1:16" x14ac:dyDescent="0.35">
      <c r="A587">
        <v>2009</v>
      </c>
      <c r="B587">
        <v>9</v>
      </c>
      <c r="C587">
        <v>6</v>
      </c>
      <c r="D587">
        <v>0</v>
      </c>
      <c r="E587">
        <v>0</v>
      </c>
      <c r="F587">
        <v>69061305</v>
      </c>
      <c r="H587">
        <f t="shared" si="50"/>
        <v>2009</v>
      </c>
      <c r="I587" t="str">
        <f>VLOOKUP(B587,Lookup!A:B,2,FALSE)</f>
        <v>Yobe</v>
      </c>
      <c r="J587" t="str">
        <f>VLOOKUP($C587,Lookup!$Q:$V,6,FALSE)</f>
        <v>Recurrent Revenue</v>
      </c>
      <c r="K587" t="str">
        <f>VLOOKUP($C587,Lookup!$Q:$V,5,FALSE)</f>
        <v>Internally Generated Revenues (IGR)</v>
      </c>
      <c r="L587" t="str">
        <f>VLOOKUP($C587,Lookup!$Q:$V,4,FALSE)</f>
        <v>Interest and Dividends</v>
      </c>
      <c r="M587">
        <f t="shared" si="51"/>
        <v>0</v>
      </c>
      <c r="N587">
        <f t="shared" si="52"/>
        <v>0</v>
      </c>
      <c r="O587">
        <f t="shared" si="53"/>
        <v>0</v>
      </c>
      <c r="P587">
        <f t="shared" si="54"/>
        <v>69061305</v>
      </c>
    </row>
    <row r="588" spans="1:16" x14ac:dyDescent="0.35">
      <c r="A588">
        <v>2009</v>
      </c>
      <c r="B588">
        <v>9</v>
      </c>
      <c r="C588">
        <v>8</v>
      </c>
      <c r="D588">
        <v>17990000</v>
      </c>
      <c r="E588">
        <v>0</v>
      </c>
      <c r="F588">
        <v>345464456.76999998</v>
      </c>
      <c r="H588">
        <f t="shared" si="50"/>
        <v>2009</v>
      </c>
      <c r="I588" t="str">
        <f>VLOOKUP(B588,Lookup!A:B,2,FALSE)</f>
        <v>Yobe</v>
      </c>
      <c r="J588" t="str">
        <f>VLOOKUP($C588,Lookup!$Q:$V,6,FALSE)</f>
        <v>Recurrent Revenue</v>
      </c>
      <c r="K588" t="str">
        <f>VLOOKUP($C588,Lookup!$Q:$V,5,FALSE)</f>
        <v>Internally Generated Revenues (IGR)</v>
      </c>
      <c r="L588" t="str">
        <f>VLOOKUP($C588,Lookup!$Q:$V,4,FALSE)</f>
        <v>Licences &amp; Royalities</v>
      </c>
      <c r="M588">
        <f t="shared" si="51"/>
        <v>17990000</v>
      </c>
      <c r="N588">
        <f t="shared" si="52"/>
        <v>0</v>
      </c>
      <c r="O588">
        <f t="shared" si="53"/>
        <v>17990000</v>
      </c>
      <c r="P588">
        <f t="shared" si="54"/>
        <v>345464456.76999998</v>
      </c>
    </row>
    <row r="589" spans="1:16" x14ac:dyDescent="0.35">
      <c r="A589">
        <v>2009</v>
      </c>
      <c r="B589">
        <v>9</v>
      </c>
      <c r="C589">
        <v>10</v>
      </c>
      <c r="D589">
        <v>30550000</v>
      </c>
      <c r="E589">
        <v>0</v>
      </c>
      <c r="F589">
        <v>683978071.42999995</v>
      </c>
      <c r="H589">
        <f t="shared" si="50"/>
        <v>2009</v>
      </c>
      <c r="I589" t="str">
        <f>VLOOKUP(B589,Lookup!A:B,2,FALSE)</f>
        <v>Yobe</v>
      </c>
      <c r="J589" t="str">
        <f>VLOOKUP($C589,Lookup!$Q:$V,6,FALSE)</f>
        <v>Recurrent Revenue</v>
      </c>
      <c r="K589" t="str">
        <f>VLOOKUP($C589,Lookup!$Q:$V,5,FALSE)</f>
        <v>Internally Generated Revenues (IGR)</v>
      </c>
      <c r="L589" t="str">
        <f>VLOOKUP($C589,Lookup!$Q:$V,4,FALSE)</f>
        <v>Other/Miscellaneous Revenue (Recurrent)</v>
      </c>
      <c r="M589">
        <f t="shared" si="51"/>
        <v>30550000</v>
      </c>
      <c r="N589">
        <f t="shared" si="52"/>
        <v>0</v>
      </c>
      <c r="O589">
        <f t="shared" si="53"/>
        <v>30550000</v>
      </c>
      <c r="P589">
        <f t="shared" si="54"/>
        <v>683978071.42999995</v>
      </c>
    </row>
    <row r="590" spans="1:16" x14ac:dyDescent="0.35">
      <c r="A590">
        <v>2009</v>
      </c>
      <c r="B590">
        <v>9</v>
      </c>
      <c r="C590">
        <v>11</v>
      </c>
      <c r="D590">
        <v>15000000</v>
      </c>
      <c r="E590">
        <v>0</v>
      </c>
      <c r="F590">
        <v>0</v>
      </c>
      <c r="H590">
        <f t="shared" si="50"/>
        <v>2009</v>
      </c>
      <c r="I590" t="str">
        <f>VLOOKUP(B590,Lookup!A:B,2,FALSE)</f>
        <v>Yobe</v>
      </c>
      <c r="J590" t="str">
        <f>VLOOKUP($C590,Lookup!$Q:$V,6,FALSE)</f>
        <v>Recurrent Revenue</v>
      </c>
      <c r="K590" t="str">
        <f>VLOOKUP($C590,Lookup!$Q:$V,5,FALSE)</f>
        <v>Internally Generated Revenues (IGR)</v>
      </c>
      <c r="L590" t="str">
        <f>VLOOKUP($C590,Lookup!$Q:$V,4,FALSE)</f>
        <v>Reimbursements</v>
      </c>
      <c r="M590">
        <f t="shared" si="51"/>
        <v>15000000</v>
      </c>
      <c r="N590">
        <f t="shared" si="52"/>
        <v>0</v>
      </c>
      <c r="O590">
        <f t="shared" si="53"/>
        <v>15000000</v>
      </c>
      <c r="P590">
        <f t="shared" si="54"/>
        <v>0</v>
      </c>
    </row>
    <row r="591" spans="1:16" x14ac:dyDescent="0.35">
      <c r="A591">
        <v>2009</v>
      </c>
      <c r="B591">
        <v>9</v>
      </c>
      <c r="C591">
        <v>12</v>
      </c>
      <c r="D591">
        <v>3100000</v>
      </c>
      <c r="E591">
        <v>0</v>
      </c>
      <c r="F591">
        <v>25150000</v>
      </c>
      <c r="H591">
        <f t="shared" si="50"/>
        <v>2009</v>
      </c>
      <c r="I591" t="str">
        <f>VLOOKUP(B591,Lookup!A:B,2,FALSE)</f>
        <v>Yobe</v>
      </c>
      <c r="J591" t="str">
        <f>VLOOKUP($C591,Lookup!$Q:$V,6,FALSE)</f>
        <v>Recurrent Revenue</v>
      </c>
      <c r="K591" t="str">
        <f>VLOOKUP($C591,Lookup!$Q:$V,5,FALSE)</f>
        <v>Internally Generated Revenues (IGR)</v>
      </c>
      <c r="L591" t="str">
        <f>VLOOKUP($C591,Lookup!$Q:$V,4,FALSE)</f>
        <v>Rent on Government Property</v>
      </c>
      <c r="M591">
        <f t="shared" si="51"/>
        <v>3100000</v>
      </c>
      <c r="N591">
        <f t="shared" si="52"/>
        <v>0</v>
      </c>
      <c r="O591">
        <f t="shared" si="53"/>
        <v>3100000</v>
      </c>
      <c r="P591">
        <f t="shared" si="54"/>
        <v>25150000</v>
      </c>
    </row>
    <row r="592" spans="1:16" x14ac:dyDescent="0.35">
      <c r="A592">
        <v>2009</v>
      </c>
      <c r="B592">
        <v>9</v>
      </c>
      <c r="C592">
        <v>14</v>
      </c>
      <c r="D592">
        <v>1191849000</v>
      </c>
      <c r="E592">
        <v>0</v>
      </c>
      <c r="F592">
        <v>709812679.63999999</v>
      </c>
      <c r="H592">
        <f t="shared" si="50"/>
        <v>2009</v>
      </c>
      <c r="I592" t="str">
        <f>VLOOKUP(B592,Lookup!A:B,2,FALSE)</f>
        <v>Yobe</v>
      </c>
      <c r="J592" t="str">
        <f>VLOOKUP($C592,Lookup!$Q:$V,6,FALSE)</f>
        <v>Recurrent Revenue</v>
      </c>
      <c r="K592" t="str">
        <f>VLOOKUP($C592,Lookup!$Q:$V,5,FALSE)</f>
        <v>Internally Generated Revenues (IGR)</v>
      </c>
      <c r="L592" t="str">
        <f>VLOOKUP($C592,Lookup!$Q:$V,4,FALSE)</f>
        <v>Taxes</v>
      </c>
      <c r="M592">
        <f t="shared" si="51"/>
        <v>1191849000</v>
      </c>
      <c r="N592">
        <f t="shared" si="52"/>
        <v>0</v>
      </c>
      <c r="O592">
        <f t="shared" si="53"/>
        <v>1191849000</v>
      </c>
      <c r="P592">
        <f t="shared" si="54"/>
        <v>709812679.63999999</v>
      </c>
    </row>
    <row r="593" spans="1:16" x14ac:dyDescent="0.35">
      <c r="A593">
        <v>2009</v>
      </c>
      <c r="B593">
        <v>9</v>
      </c>
      <c r="C593">
        <v>19</v>
      </c>
      <c r="D593">
        <v>0</v>
      </c>
      <c r="E593">
        <v>0</v>
      </c>
      <c r="F593">
        <v>0</v>
      </c>
      <c r="H593">
        <f t="shared" si="50"/>
        <v>2009</v>
      </c>
      <c r="I593" t="str">
        <f>VLOOKUP(B593,Lookup!A:B,2,FALSE)</f>
        <v>Yobe</v>
      </c>
      <c r="J593" t="str">
        <f>VLOOKUP($C593,Lookup!$Q:$V,6,FALSE)</f>
        <v>Recurrent Revenue</v>
      </c>
      <c r="K593" t="str">
        <f>VLOOKUP($C593,Lookup!$Q:$V,5,FALSE)</f>
        <v>Federally Allocated Revenues</v>
      </c>
      <c r="L593" t="str">
        <f>VLOOKUP($C593,Lookup!$Q:$V,4,FALSE)</f>
        <v>Augmentation</v>
      </c>
      <c r="M593">
        <f t="shared" si="51"/>
        <v>0</v>
      </c>
      <c r="N593">
        <f t="shared" si="52"/>
        <v>0</v>
      </c>
      <c r="O593">
        <f t="shared" si="53"/>
        <v>0</v>
      </c>
      <c r="P593">
        <f t="shared" si="54"/>
        <v>0</v>
      </c>
    </row>
    <row r="594" spans="1:16" x14ac:dyDescent="0.35">
      <c r="A594">
        <v>2009</v>
      </c>
      <c r="B594">
        <v>9</v>
      </c>
      <c r="C594">
        <v>20</v>
      </c>
      <c r="D594">
        <v>0</v>
      </c>
      <c r="E594">
        <v>0</v>
      </c>
      <c r="F594">
        <v>0</v>
      </c>
      <c r="H594">
        <f t="shared" si="50"/>
        <v>2009</v>
      </c>
      <c r="I594" t="str">
        <f>VLOOKUP(B594,Lookup!A:B,2,FALSE)</f>
        <v>Yobe</v>
      </c>
      <c r="J594" t="str">
        <f>VLOOKUP($C594,Lookup!$Q:$V,6,FALSE)</f>
        <v>Recurrent Revenue</v>
      </c>
      <c r="K594" t="str">
        <f>VLOOKUP($C594,Lookup!$Q:$V,5,FALSE)</f>
        <v>Federally Allocated Revenues</v>
      </c>
      <c r="L594" t="str">
        <f>VLOOKUP($C594,Lookup!$Q:$V,4,FALSE)</f>
        <v>Ecological Fund</v>
      </c>
      <c r="M594">
        <f t="shared" si="51"/>
        <v>0</v>
      </c>
      <c r="N594">
        <f t="shared" si="52"/>
        <v>0</v>
      </c>
      <c r="O594">
        <f t="shared" si="53"/>
        <v>0</v>
      </c>
      <c r="P594">
        <f t="shared" si="54"/>
        <v>0</v>
      </c>
    </row>
    <row r="595" spans="1:16" x14ac:dyDescent="0.35">
      <c r="A595">
        <v>2009</v>
      </c>
      <c r="B595">
        <v>9</v>
      </c>
      <c r="C595">
        <v>21</v>
      </c>
      <c r="D595">
        <v>4000000000</v>
      </c>
      <c r="E595">
        <v>0</v>
      </c>
      <c r="F595">
        <v>0</v>
      </c>
      <c r="H595">
        <f t="shared" si="50"/>
        <v>2009</v>
      </c>
      <c r="I595" t="str">
        <f>VLOOKUP(B595,Lookup!A:B,2,FALSE)</f>
        <v>Yobe</v>
      </c>
      <c r="J595" t="str">
        <f>VLOOKUP($C595,Lookup!$Q:$V,6,FALSE)</f>
        <v>Recurrent Revenue</v>
      </c>
      <c r="K595" t="str">
        <f>VLOOKUP($C595,Lookup!$Q:$V,5,FALSE)</f>
        <v>Federally Allocated Revenues</v>
      </c>
      <c r="L595" t="str">
        <f>VLOOKUP($C595,Lookup!$Q:$V,4,FALSE)</f>
        <v>Excess Crude Revenue</v>
      </c>
      <c r="M595">
        <f t="shared" si="51"/>
        <v>4000000000</v>
      </c>
      <c r="N595">
        <f t="shared" si="52"/>
        <v>0</v>
      </c>
      <c r="O595">
        <f t="shared" si="53"/>
        <v>4000000000</v>
      </c>
      <c r="P595">
        <f t="shared" si="54"/>
        <v>0</v>
      </c>
    </row>
    <row r="596" spans="1:16" x14ac:dyDescent="0.35">
      <c r="A596">
        <v>2009</v>
      </c>
      <c r="B596">
        <v>9</v>
      </c>
      <c r="C596">
        <v>24</v>
      </c>
      <c r="D596">
        <v>23567000000</v>
      </c>
      <c r="E596">
        <v>0</v>
      </c>
      <c r="F596">
        <v>18405190559.029999</v>
      </c>
      <c r="H596">
        <f t="shared" si="50"/>
        <v>2009</v>
      </c>
      <c r="I596" t="str">
        <f>VLOOKUP(B596,Lookup!A:B,2,FALSE)</f>
        <v>Yobe</v>
      </c>
      <c r="J596" t="str">
        <f>VLOOKUP($C596,Lookup!$Q:$V,6,FALSE)</f>
        <v>Recurrent Revenue</v>
      </c>
      <c r="K596" t="str">
        <f>VLOOKUP($C596,Lookup!$Q:$V,5,FALSE)</f>
        <v>Federally Allocated Revenues</v>
      </c>
      <c r="L596" t="str">
        <f>VLOOKUP($C596,Lookup!$Q:$V,4,FALSE)</f>
        <v>Statutory Allocation</v>
      </c>
      <c r="M596">
        <f t="shared" si="51"/>
        <v>23567000000</v>
      </c>
      <c r="N596">
        <f t="shared" si="52"/>
        <v>0</v>
      </c>
      <c r="O596">
        <f t="shared" si="53"/>
        <v>23567000000</v>
      </c>
      <c r="P596">
        <f t="shared" si="54"/>
        <v>18405190559.029999</v>
      </c>
    </row>
    <row r="597" spans="1:16" x14ac:dyDescent="0.35">
      <c r="A597">
        <v>2009</v>
      </c>
      <c r="B597">
        <v>9</v>
      </c>
      <c r="C597">
        <v>27</v>
      </c>
      <c r="D597">
        <v>3508000000</v>
      </c>
      <c r="E597">
        <v>0</v>
      </c>
      <c r="F597">
        <v>4370940017.5600004</v>
      </c>
      <c r="H597">
        <f t="shared" si="50"/>
        <v>2009</v>
      </c>
      <c r="I597" t="str">
        <f>VLOOKUP(B597,Lookup!A:B,2,FALSE)</f>
        <v>Yobe</v>
      </c>
      <c r="J597" t="str">
        <f>VLOOKUP($C597,Lookup!$Q:$V,6,FALSE)</f>
        <v>Recurrent Revenue</v>
      </c>
      <c r="K597" t="str">
        <f>VLOOKUP($C597,Lookup!$Q:$V,5,FALSE)</f>
        <v>Federally Allocated Revenues</v>
      </c>
      <c r="L597" t="str">
        <f>VLOOKUP($C597,Lookup!$Q:$V,4,FALSE)</f>
        <v>Value Added Tax</v>
      </c>
      <c r="M597">
        <f t="shared" si="51"/>
        <v>3508000000</v>
      </c>
      <c r="N597">
        <f t="shared" si="52"/>
        <v>0</v>
      </c>
      <c r="O597">
        <f t="shared" si="53"/>
        <v>3508000000</v>
      </c>
      <c r="P597">
        <f t="shared" si="54"/>
        <v>4370940017.5600004</v>
      </c>
    </row>
    <row r="598" spans="1:16" x14ac:dyDescent="0.35">
      <c r="A598">
        <v>2009</v>
      </c>
      <c r="B598">
        <v>9</v>
      </c>
      <c r="C598">
        <v>28</v>
      </c>
      <c r="D598">
        <v>0</v>
      </c>
      <c r="E598">
        <v>0</v>
      </c>
      <c r="F598">
        <v>0</v>
      </c>
      <c r="H598">
        <f t="shared" si="50"/>
        <v>2009</v>
      </c>
      <c r="I598" t="str">
        <f>VLOOKUP(B598,Lookup!A:B,2,FALSE)</f>
        <v>Yobe</v>
      </c>
      <c r="J598" t="str">
        <f>VLOOKUP($C598,Lookup!$Q:$V,6,FALSE)</f>
        <v>Recurrent Revenue</v>
      </c>
      <c r="K598" t="str">
        <f>VLOOKUP($C598,Lookup!$Q:$V,5,FALSE)</f>
        <v>Federally Allocated Revenues</v>
      </c>
      <c r="L598" t="str">
        <f>VLOOKUP($C598,Lookup!$Q:$V,4,FALSE)</f>
        <v>SURE-P</v>
      </c>
      <c r="M598">
        <f t="shared" si="51"/>
        <v>0</v>
      </c>
      <c r="N598">
        <f t="shared" si="52"/>
        <v>0</v>
      </c>
      <c r="O598">
        <f t="shared" si="53"/>
        <v>0</v>
      </c>
      <c r="P598">
        <f t="shared" si="54"/>
        <v>0</v>
      </c>
    </row>
    <row r="599" spans="1:16" x14ac:dyDescent="0.35">
      <c r="A599">
        <v>2009</v>
      </c>
      <c r="B599">
        <v>9</v>
      </c>
      <c r="C599">
        <v>34</v>
      </c>
      <c r="D599">
        <v>0</v>
      </c>
      <c r="E599">
        <v>0</v>
      </c>
      <c r="F599">
        <v>0</v>
      </c>
      <c r="H599">
        <f t="shared" si="50"/>
        <v>2009</v>
      </c>
      <c r="I599" t="str">
        <f>VLOOKUP(B599,Lookup!A:B,2,FALSE)</f>
        <v>Yobe</v>
      </c>
      <c r="J599" t="str">
        <f>VLOOKUP($C599,Lookup!$Q:$V,6,FALSE)</f>
        <v>Capital Receipts</v>
      </c>
      <c r="K599" t="str">
        <f>VLOOKUP($C599,Lookup!$Q:$V,5,FALSE)</f>
        <v>Grants</v>
      </c>
      <c r="L599" t="str">
        <f>VLOOKUP($C599,Lookup!$Q:$V,4,FALSE)</f>
        <v>External Grants</v>
      </c>
      <c r="M599">
        <f t="shared" si="51"/>
        <v>0</v>
      </c>
      <c r="N599">
        <f t="shared" si="52"/>
        <v>0</v>
      </c>
      <c r="O599">
        <f t="shared" si="53"/>
        <v>0</v>
      </c>
      <c r="P599">
        <f t="shared" si="54"/>
        <v>0</v>
      </c>
    </row>
    <row r="600" spans="1:16" x14ac:dyDescent="0.35">
      <c r="A600">
        <v>2009</v>
      </c>
      <c r="B600">
        <v>9</v>
      </c>
      <c r="C600">
        <v>36</v>
      </c>
      <c r="D600">
        <v>0</v>
      </c>
      <c r="E600">
        <v>0</v>
      </c>
      <c r="F600">
        <v>0</v>
      </c>
      <c r="H600">
        <f t="shared" si="50"/>
        <v>2009</v>
      </c>
      <c r="I600" t="str">
        <f>VLOOKUP(B600,Lookup!A:B,2,FALSE)</f>
        <v>Yobe</v>
      </c>
      <c r="J600" t="str">
        <f>VLOOKUP($C600,Lookup!$Q:$V,6,FALSE)</f>
        <v>Capital Receipts</v>
      </c>
      <c r="K600" t="str">
        <f>VLOOKUP($C600,Lookup!$Q:$V,5,FALSE)</f>
        <v>Grants</v>
      </c>
      <c r="L600" t="str">
        <f>VLOOKUP($C600,Lookup!$Q:$V,4,FALSE)</f>
        <v>Grants and Reimbursements (Capital)</v>
      </c>
      <c r="M600">
        <f t="shared" si="51"/>
        <v>0</v>
      </c>
      <c r="N600">
        <f t="shared" si="52"/>
        <v>0</v>
      </c>
      <c r="O600">
        <f t="shared" si="53"/>
        <v>0</v>
      </c>
      <c r="P600">
        <f t="shared" si="54"/>
        <v>0</v>
      </c>
    </row>
    <row r="601" spans="1:16" x14ac:dyDescent="0.35">
      <c r="A601">
        <v>2009</v>
      </c>
      <c r="B601">
        <v>9</v>
      </c>
      <c r="C601">
        <v>38</v>
      </c>
      <c r="D601">
        <v>3951000000</v>
      </c>
      <c r="E601">
        <v>0</v>
      </c>
      <c r="F601">
        <v>3592829117.5700002</v>
      </c>
      <c r="H601">
        <f t="shared" si="50"/>
        <v>2009</v>
      </c>
      <c r="I601" t="str">
        <f>VLOOKUP(B601,Lookup!A:B,2,FALSE)</f>
        <v>Yobe</v>
      </c>
      <c r="J601" t="str">
        <f>VLOOKUP($C601,Lookup!$Q:$V,6,FALSE)</f>
        <v>Capital Receipts</v>
      </c>
      <c r="K601" t="str">
        <f>VLOOKUP($C601,Lookup!$Q:$V,5,FALSE)</f>
        <v>Grants</v>
      </c>
      <c r="L601" t="str">
        <f>VLOOKUP($C601,Lookup!$Q:$V,4,FALSE)</f>
        <v>Internal Grants</v>
      </c>
      <c r="M601">
        <f t="shared" si="51"/>
        <v>3951000000</v>
      </c>
      <c r="N601">
        <f t="shared" si="52"/>
        <v>0</v>
      </c>
      <c r="O601">
        <f t="shared" si="53"/>
        <v>3951000000</v>
      </c>
      <c r="P601">
        <f t="shared" si="54"/>
        <v>3592829117.5700002</v>
      </c>
    </row>
    <row r="602" spans="1:16" x14ac:dyDescent="0.35">
      <c r="A602">
        <v>2009</v>
      </c>
      <c r="B602">
        <v>9</v>
      </c>
      <c r="C602">
        <v>42</v>
      </c>
      <c r="D602">
        <v>2442000000</v>
      </c>
      <c r="E602">
        <v>0</v>
      </c>
      <c r="F602">
        <v>142354745</v>
      </c>
      <c r="H602">
        <f t="shared" si="50"/>
        <v>2009</v>
      </c>
      <c r="I602" t="str">
        <f>VLOOKUP(B602,Lookup!A:B,2,FALSE)</f>
        <v>Yobe</v>
      </c>
      <c r="J602" t="str">
        <f>VLOOKUP($C602,Lookup!$Q:$V,6,FALSE)</f>
        <v>Capital Receipts</v>
      </c>
      <c r="K602" t="str">
        <f>VLOOKUP($C602,Lookup!$Q:$V,5,FALSE)</f>
        <v>Loans</v>
      </c>
      <c r="L602" t="str">
        <f>VLOOKUP($C602,Lookup!$Q:$V,4,FALSE)</f>
        <v>External Loans</v>
      </c>
      <c r="M602">
        <f t="shared" si="51"/>
        <v>2442000000</v>
      </c>
      <c r="N602">
        <f t="shared" si="52"/>
        <v>0</v>
      </c>
      <c r="O602">
        <f t="shared" si="53"/>
        <v>2442000000</v>
      </c>
      <c r="P602">
        <f t="shared" si="54"/>
        <v>142354745</v>
      </c>
    </row>
    <row r="603" spans="1:16" x14ac:dyDescent="0.35">
      <c r="A603">
        <v>2009</v>
      </c>
      <c r="B603">
        <v>9</v>
      </c>
      <c r="C603">
        <v>43</v>
      </c>
      <c r="D603">
        <v>2500000000</v>
      </c>
      <c r="E603">
        <v>0</v>
      </c>
      <c r="F603">
        <v>0</v>
      </c>
      <c r="H603">
        <f t="shared" si="50"/>
        <v>2009</v>
      </c>
      <c r="I603" t="str">
        <f>VLOOKUP(B603,Lookup!A:B,2,FALSE)</f>
        <v>Yobe</v>
      </c>
      <c r="J603" t="str">
        <f>VLOOKUP($C603,Lookup!$Q:$V,6,FALSE)</f>
        <v>Capital Receipts</v>
      </c>
      <c r="K603" t="str">
        <f>VLOOKUP($C603,Lookup!$Q:$V,5,FALSE)</f>
        <v>Loans</v>
      </c>
      <c r="L603" t="str">
        <f>VLOOKUP($C603,Lookup!$Q:$V,4,FALSE)</f>
        <v>Internal Loans</v>
      </c>
      <c r="M603">
        <f t="shared" si="51"/>
        <v>2500000000</v>
      </c>
      <c r="N603">
        <f t="shared" si="52"/>
        <v>0</v>
      </c>
      <c r="O603">
        <f t="shared" si="53"/>
        <v>2500000000</v>
      </c>
      <c r="P603">
        <f t="shared" si="54"/>
        <v>0</v>
      </c>
    </row>
    <row r="604" spans="1:16" x14ac:dyDescent="0.35">
      <c r="A604">
        <v>2009</v>
      </c>
      <c r="B604">
        <v>9</v>
      </c>
      <c r="C604">
        <v>44</v>
      </c>
      <c r="D604">
        <v>2472000000</v>
      </c>
      <c r="E604">
        <v>0</v>
      </c>
      <c r="F604">
        <v>9227863926.6700001</v>
      </c>
      <c r="H604">
        <f t="shared" si="50"/>
        <v>2009</v>
      </c>
      <c r="I604" t="str">
        <f>VLOOKUP(B604,Lookup!A:B,2,FALSE)</f>
        <v>Yobe</v>
      </c>
      <c r="J604" t="str">
        <f>VLOOKUP($C604,Lookup!$Q:$V,6,FALSE)</f>
        <v>Capital Receipts</v>
      </c>
      <c r="K604" t="str">
        <f>VLOOKUP($C604,Lookup!$Q:$V,5,FALSE)</f>
        <v>Others</v>
      </c>
      <c r="L604" t="str">
        <f>VLOOKUP($C604,Lookup!$Q:$V,4,FALSE)</f>
        <v>Other/Miscellaneous Revenue (Capital)</v>
      </c>
      <c r="M604">
        <f t="shared" si="51"/>
        <v>2472000000</v>
      </c>
      <c r="N604">
        <f t="shared" si="52"/>
        <v>0</v>
      </c>
      <c r="O604">
        <f t="shared" si="53"/>
        <v>2472000000</v>
      </c>
      <c r="P604">
        <f t="shared" si="54"/>
        <v>9227863926.6700001</v>
      </c>
    </row>
    <row r="605" spans="1:16" x14ac:dyDescent="0.35">
      <c r="A605">
        <v>2009</v>
      </c>
      <c r="B605">
        <v>9</v>
      </c>
      <c r="C605">
        <v>46</v>
      </c>
      <c r="D605">
        <v>0</v>
      </c>
      <c r="E605">
        <v>0</v>
      </c>
      <c r="F605">
        <v>0</v>
      </c>
      <c r="H605">
        <f t="shared" si="50"/>
        <v>2009</v>
      </c>
      <c r="I605" t="str">
        <f>VLOOKUP(B605,Lookup!A:B,2,FALSE)</f>
        <v>Yobe</v>
      </c>
      <c r="J605" t="str">
        <f>VLOOKUP($C605,Lookup!$Q:$V,6,FALSE)</f>
        <v>Capital Receipts</v>
      </c>
      <c r="K605" t="str">
        <f>VLOOKUP($C605,Lookup!$Q:$V,5,FALSE)</f>
        <v>Others</v>
      </c>
      <c r="L605" t="str">
        <f>VLOOKUP($C605,Lookup!$Q:$V,4,FALSE)</f>
        <v>LGA Contributions</v>
      </c>
      <c r="M605">
        <f t="shared" si="51"/>
        <v>0</v>
      </c>
      <c r="N605">
        <f t="shared" si="52"/>
        <v>0</v>
      </c>
      <c r="O605">
        <f t="shared" si="53"/>
        <v>0</v>
      </c>
      <c r="P605">
        <f t="shared" si="54"/>
        <v>0</v>
      </c>
    </row>
    <row r="606" spans="1:16" x14ac:dyDescent="0.35">
      <c r="A606">
        <v>2009</v>
      </c>
      <c r="B606">
        <v>9</v>
      </c>
      <c r="C606">
        <v>50</v>
      </c>
      <c r="D606">
        <v>0</v>
      </c>
      <c r="E606">
        <v>0</v>
      </c>
      <c r="F606">
        <v>0</v>
      </c>
      <c r="H606">
        <f t="shared" si="50"/>
        <v>2009</v>
      </c>
      <c r="I606" t="str">
        <f>VLOOKUP(B606,Lookup!A:B,2,FALSE)</f>
        <v>Yobe</v>
      </c>
      <c r="J606" t="str">
        <f>VLOOKUP($C606,Lookup!$Q:$V,6,FALSE)</f>
        <v>Capital Receipts</v>
      </c>
      <c r="K606" t="str">
        <f>VLOOKUP($C606,Lookup!$Q:$V,5,FALSE)</f>
        <v>Others</v>
      </c>
      <c r="L606" t="str">
        <f>VLOOKUP($C606,Lookup!$Q:$V,4,FALSE)</f>
        <v>Debt Relief</v>
      </c>
      <c r="M606">
        <f t="shared" si="51"/>
        <v>0</v>
      </c>
      <c r="N606">
        <f t="shared" si="52"/>
        <v>0</v>
      </c>
      <c r="O606">
        <f t="shared" si="53"/>
        <v>0</v>
      </c>
      <c r="P606">
        <f t="shared" si="54"/>
        <v>0</v>
      </c>
    </row>
    <row r="607" spans="1:16" x14ac:dyDescent="0.35">
      <c r="A607">
        <v>2009</v>
      </c>
      <c r="B607">
        <v>9</v>
      </c>
      <c r="C607">
        <v>51</v>
      </c>
      <c r="D607">
        <v>8000000000</v>
      </c>
      <c r="E607">
        <v>0</v>
      </c>
      <c r="F607">
        <v>7238559323.8900003</v>
      </c>
      <c r="H607">
        <f t="shared" si="50"/>
        <v>2009</v>
      </c>
      <c r="I607" t="str">
        <f>VLOOKUP(B607,Lookup!A:B,2,FALSE)</f>
        <v>Yobe</v>
      </c>
      <c r="J607" t="str">
        <f>VLOOKUP($C607,Lookup!$Q:$V,6,FALSE)</f>
        <v>Opening Balance</v>
      </c>
      <c r="K607" t="str">
        <f>VLOOKUP($C607,Lookup!$Q:$V,5,FALSE)</f>
        <v>Opening Balance</v>
      </c>
      <c r="L607" t="str">
        <f>VLOOKUP($C607,Lookup!$Q:$V,4,FALSE)</f>
        <v>Opening Balance</v>
      </c>
      <c r="M607">
        <f t="shared" si="51"/>
        <v>8000000000</v>
      </c>
      <c r="N607">
        <f t="shared" si="52"/>
        <v>0</v>
      </c>
      <c r="O607">
        <f t="shared" si="53"/>
        <v>8000000000</v>
      </c>
      <c r="P607">
        <f t="shared" si="54"/>
        <v>7238559323.8900003</v>
      </c>
    </row>
    <row r="608" spans="1:16" x14ac:dyDescent="0.35">
      <c r="A608">
        <v>2010</v>
      </c>
      <c r="B608">
        <v>3</v>
      </c>
      <c r="C608">
        <v>2</v>
      </c>
      <c r="D608">
        <v>705235000</v>
      </c>
      <c r="E608">
        <v>0</v>
      </c>
      <c r="F608">
        <v>316466909.56999999</v>
      </c>
      <c r="H608">
        <f t="shared" si="50"/>
        <v>2010</v>
      </c>
      <c r="I608" t="str">
        <f>VLOOKUP(B608,Lookup!A:B,2,FALSE)</f>
        <v>Jigawa</v>
      </c>
      <c r="J608" t="str">
        <f>VLOOKUP($C608,Lookup!$Q:$V,6,FALSE)</f>
        <v>Recurrent Revenue</v>
      </c>
      <c r="K608" t="str">
        <f>VLOOKUP($C608,Lookup!$Q:$V,5,FALSE)</f>
        <v>Internally Generated Revenues (IGR)</v>
      </c>
      <c r="L608" t="str">
        <f>VLOOKUP($C608,Lookup!$Q:$V,4,FALSE)</f>
        <v>Earnings and Sales</v>
      </c>
      <c r="M608">
        <f t="shared" si="51"/>
        <v>705235000</v>
      </c>
      <c r="N608">
        <f t="shared" si="52"/>
        <v>0</v>
      </c>
      <c r="O608">
        <f t="shared" si="53"/>
        <v>705235000</v>
      </c>
      <c r="P608">
        <f t="shared" si="54"/>
        <v>316466909.56999999</v>
      </c>
    </row>
    <row r="609" spans="1:16" x14ac:dyDescent="0.35">
      <c r="A609">
        <v>2010</v>
      </c>
      <c r="B609">
        <v>3</v>
      </c>
      <c r="C609">
        <v>3</v>
      </c>
      <c r="D609">
        <v>590795000</v>
      </c>
      <c r="E609">
        <v>0</v>
      </c>
      <c r="F609">
        <v>766169507.25999999</v>
      </c>
      <c r="H609">
        <f t="shared" si="50"/>
        <v>2010</v>
      </c>
      <c r="I609" t="str">
        <f>VLOOKUP(B609,Lookup!A:B,2,FALSE)</f>
        <v>Jigawa</v>
      </c>
      <c r="J609" t="str">
        <f>VLOOKUP($C609,Lookup!$Q:$V,6,FALSE)</f>
        <v>Recurrent Revenue</v>
      </c>
      <c r="K609" t="str">
        <f>VLOOKUP($C609,Lookup!$Q:$V,5,FALSE)</f>
        <v>Internally Generated Revenues (IGR)</v>
      </c>
      <c r="L609" t="str">
        <f>VLOOKUP($C609,Lookup!$Q:$V,4,FALSE)</f>
        <v>Fines &amp; Fees</v>
      </c>
      <c r="M609">
        <f t="shared" si="51"/>
        <v>590795000</v>
      </c>
      <c r="N609">
        <f t="shared" si="52"/>
        <v>0</v>
      </c>
      <c r="O609">
        <f t="shared" si="53"/>
        <v>590795000</v>
      </c>
      <c r="P609">
        <f t="shared" si="54"/>
        <v>766169507.25999999</v>
      </c>
    </row>
    <row r="610" spans="1:16" x14ac:dyDescent="0.35">
      <c r="A610">
        <v>2010</v>
      </c>
      <c r="B610">
        <v>3</v>
      </c>
      <c r="C610">
        <v>4</v>
      </c>
      <c r="D610">
        <v>400500000</v>
      </c>
      <c r="E610">
        <v>0</v>
      </c>
      <c r="F610">
        <v>467076141.25</v>
      </c>
      <c r="H610">
        <f t="shared" si="50"/>
        <v>2010</v>
      </c>
      <c r="I610" t="str">
        <f>VLOOKUP(B610,Lookup!A:B,2,FALSE)</f>
        <v>Jigawa</v>
      </c>
      <c r="J610" t="str">
        <f>VLOOKUP($C610,Lookup!$Q:$V,6,FALSE)</f>
        <v>Recurrent Revenue</v>
      </c>
      <c r="K610" t="str">
        <f>VLOOKUP($C610,Lookup!$Q:$V,5,FALSE)</f>
        <v>Internally Generated Revenues (IGR)</v>
      </c>
      <c r="L610" t="str">
        <f>VLOOKUP($C610,Lookup!$Q:$V,4,FALSE)</f>
        <v>Grants and Reimbursements (Recurrent)</v>
      </c>
      <c r="M610">
        <f t="shared" si="51"/>
        <v>400500000</v>
      </c>
      <c r="N610">
        <f t="shared" si="52"/>
        <v>0</v>
      </c>
      <c r="O610">
        <f t="shared" si="53"/>
        <v>400500000</v>
      </c>
      <c r="P610">
        <f t="shared" si="54"/>
        <v>467076141.25</v>
      </c>
    </row>
    <row r="611" spans="1:16" x14ac:dyDescent="0.35">
      <c r="A611">
        <v>2010</v>
      </c>
      <c r="B611">
        <v>3</v>
      </c>
      <c r="C611">
        <v>6</v>
      </c>
      <c r="D611">
        <v>0</v>
      </c>
      <c r="E611">
        <v>0</v>
      </c>
      <c r="F611">
        <v>0</v>
      </c>
      <c r="H611">
        <f t="shared" si="50"/>
        <v>2010</v>
      </c>
      <c r="I611" t="str">
        <f>VLOOKUP(B611,Lookup!A:B,2,FALSE)</f>
        <v>Jigawa</v>
      </c>
      <c r="J611" t="str">
        <f>VLOOKUP($C611,Lookup!$Q:$V,6,FALSE)</f>
        <v>Recurrent Revenue</v>
      </c>
      <c r="K611" t="str">
        <f>VLOOKUP($C611,Lookup!$Q:$V,5,FALSE)</f>
        <v>Internally Generated Revenues (IGR)</v>
      </c>
      <c r="L611" t="str">
        <f>VLOOKUP($C611,Lookup!$Q:$V,4,FALSE)</f>
        <v>Interest and Dividends</v>
      </c>
      <c r="M611">
        <f t="shared" si="51"/>
        <v>0</v>
      </c>
      <c r="N611">
        <f t="shared" si="52"/>
        <v>0</v>
      </c>
      <c r="O611">
        <f t="shared" si="53"/>
        <v>0</v>
      </c>
      <c r="P611">
        <f t="shared" si="54"/>
        <v>0</v>
      </c>
    </row>
    <row r="612" spans="1:16" x14ac:dyDescent="0.35">
      <c r="A612">
        <v>2010</v>
      </c>
      <c r="B612">
        <v>3</v>
      </c>
      <c r="C612">
        <v>7</v>
      </c>
      <c r="D612">
        <v>550200000</v>
      </c>
      <c r="E612">
        <v>0</v>
      </c>
      <c r="F612">
        <v>93777898.420000002</v>
      </c>
      <c r="H612">
        <f t="shared" si="50"/>
        <v>2010</v>
      </c>
      <c r="I612" t="str">
        <f>VLOOKUP(B612,Lookup!A:B,2,FALSE)</f>
        <v>Jigawa</v>
      </c>
      <c r="J612" t="str">
        <f>VLOOKUP($C612,Lookup!$Q:$V,6,FALSE)</f>
        <v>Recurrent Revenue</v>
      </c>
      <c r="K612" t="str">
        <f>VLOOKUP($C612,Lookup!$Q:$V,5,FALSE)</f>
        <v>Internally Generated Revenues (IGR)</v>
      </c>
      <c r="L612" t="str">
        <f>VLOOKUP($C612,Lookup!$Q:$V,4,FALSE)</f>
        <v>Interest and Loan Repayment (Recurrent)</v>
      </c>
      <c r="M612">
        <f t="shared" si="51"/>
        <v>550200000</v>
      </c>
      <c r="N612">
        <f t="shared" si="52"/>
        <v>0</v>
      </c>
      <c r="O612">
        <f t="shared" si="53"/>
        <v>550200000</v>
      </c>
      <c r="P612">
        <f t="shared" si="54"/>
        <v>93777898.420000002</v>
      </c>
    </row>
    <row r="613" spans="1:16" x14ac:dyDescent="0.35">
      <c r="A613">
        <v>2010</v>
      </c>
      <c r="B613">
        <v>3</v>
      </c>
      <c r="C613">
        <v>8</v>
      </c>
      <c r="D613">
        <v>39120000</v>
      </c>
      <c r="E613">
        <v>0</v>
      </c>
      <c r="F613">
        <v>152638532.13999999</v>
      </c>
      <c r="H613">
        <f t="shared" si="50"/>
        <v>2010</v>
      </c>
      <c r="I613" t="str">
        <f>VLOOKUP(B613,Lookup!A:B,2,FALSE)</f>
        <v>Jigawa</v>
      </c>
      <c r="J613" t="str">
        <f>VLOOKUP($C613,Lookup!$Q:$V,6,FALSE)</f>
        <v>Recurrent Revenue</v>
      </c>
      <c r="K613" t="str">
        <f>VLOOKUP($C613,Lookup!$Q:$V,5,FALSE)</f>
        <v>Internally Generated Revenues (IGR)</v>
      </c>
      <c r="L613" t="str">
        <f>VLOOKUP($C613,Lookup!$Q:$V,4,FALSE)</f>
        <v>Licences &amp; Royalities</v>
      </c>
      <c r="M613">
        <f t="shared" si="51"/>
        <v>39120000</v>
      </c>
      <c r="N613">
        <f t="shared" si="52"/>
        <v>0</v>
      </c>
      <c r="O613">
        <f t="shared" si="53"/>
        <v>39120000</v>
      </c>
      <c r="P613">
        <f t="shared" si="54"/>
        <v>152638532.13999999</v>
      </c>
    </row>
    <row r="614" spans="1:16" x14ac:dyDescent="0.35">
      <c r="A614">
        <v>2010</v>
      </c>
      <c r="B614">
        <v>3</v>
      </c>
      <c r="C614">
        <v>10</v>
      </c>
      <c r="D614">
        <v>112000000</v>
      </c>
      <c r="E614">
        <v>0</v>
      </c>
      <c r="F614">
        <v>264865129.5</v>
      </c>
      <c r="H614">
        <f t="shared" si="50"/>
        <v>2010</v>
      </c>
      <c r="I614" t="str">
        <f>VLOOKUP(B614,Lookup!A:B,2,FALSE)</f>
        <v>Jigawa</v>
      </c>
      <c r="J614" t="str">
        <f>VLOOKUP($C614,Lookup!$Q:$V,6,FALSE)</f>
        <v>Recurrent Revenue</v>
      </c>
      <c r="K614" t="str">
        <f>VLOOKUP($C614,Lookup!$Q:$V,5,FALSE)</f>
        <v>Internally Generated Revenues (IGR)</v>
      </c>
      <c r="L614" t="str">
        <f>VLOOKUP($C614,Lookup!$Q:$V,4,FALSE)</f>
        <v>Other/Miscellaneous Revenue (Recurrent)</v>
      </c>
      <c r="M614">
        <f t="shared" si="51"/>
        <v>112000000</v>
      </c>
      <c r="N614">
        <f t="shared" si="52"/>
        <v>0</v>
      </c>
      <c r="O614">
        <f t="shared" si="53"/>
        <v>112000000</v>
      </c>
      <c r="P614">
        <f t="shared" si="54"/>
        <v>264865129.5</v>
      </c>
    </row>
    <row r="615" spans="1:16" x14ac:dyDescent="0.35">
      <c r="A615">
        <v>2010</v>
      </c>
      <c r="B615">
        <v>3</v>
      </c>
      <c r="C615">
        <v>11</v>
      </c>
      <c r="D615">
        <v>0</v>
      </c>
      <c r="E615">
        <v>0</v>
      </c>
      <c r="F615">
        <v>0</v>
      </c>
      <c r="H615">
        <f t="shared" si="50"/>
        <v>2010</v>
      </c>
      <c r="I615" t="str">
        <f>VLOOKUP(B615,Lookup!A:B,2,FALSE)</f>
        <v>Jigawa</v>
      </c>
      <c r="J615" t="str">
        <f>VLOOKUP($C615,Lookup!$Q:$V,6,FALSE)</f>
        <v>Recurrent Revenue</v>
      </c>
      <c r="K615" t="str">
        <f>VLOOKUP($C615,Lookup!$Q:$V,5,FALSE)</f>
        <v>Internally Generated Revenues (IGR)</v>
      </c>
      <c r="L615" t="str">
        <f>VLOOKUP($C615,Lookup!$Q:$V,4,FALSE)</f>
        <v>Reimbursements</v>
      </c>
      <c r="M615">
        <f t="shared" si="51"/>
        <v>0</v>
      </c>
      <c r="N615">
        <f t="shared" si="52"/>
        <v>0</v>
      </c>
      <c r="O615">
        <f t="shared" si="53"/>
        <v>0</v>
      </c>
      <c r="P615">
        <f t="shared" si="54"/>
        <v>0</v>
      </c>
    </row>
    <row r="616" spans="1:16" x14ac:dyDescent="0.35">
      <c r="A616">
        <v>2010</v>
      </c>
      <c r="B616">
        <v>3</v>
      </c>
      <c r="C616">
        <v>12</v>
      </c>
      <c r="D616">
        <v>6150000</v>
      </c>
      <c r="E616">
        <v>0</v>
      </c>
      <c r="F616">
        <v>208271.19</v>
      </c>
      <c r="H616">
        <f t="shared" si="50"/>
        <v>2010</v>
      </c>
      <c r="I616" t="str">
        <f>VLOOKUP(B616,Lookup!A:B,2,FALSE)</f>
        <v>Jigawa</v>
      </c>
      <c r="J616" t="str">
        <f>VLOOKUP($C616,Lookup!$Q:$V,6,FALSE)</f>
        <v>Recurrent Revenue</v>
      </c>
      <c r="K616" t="str">
        <f>VLOOKUP($C616,Lookup!$Q:$V,5,FALSE)</f>
        <v>Internally Generated Revenues (IGR)</v>
      </c>
      <c r="L616" t="str">
        <f>VLOOKUP($C616,Lookup!$Q:$V,4,FALSE)</f>
        <v>Rent on Government Property</v>
      </c>
      <c r="M616">
        <f t="shared" si="51"/>
        <v>6150000</v>
      </c>
      <c r="N616">
        <f t="shared" si="52"/>
        <v>0</v>
      </c>
      <c r="O616">
        <f t="shared" si="53"/>
        <v>6150000</v>
      </c>
      <c r="P616">
        <f t="shared" si="54"/>
        <v>208271.19</v>
      </c>
    </row>
    <row r="617" spans="1:16" x14ac:dyDescent="0.35">
      <c r="A617">
        <v>2010</v>
      </c>
      <c r="B617">
        <v>3</v>
      </c>
      <c r="C617">
        <v>14</v>
      </c>
      <c r="D617">
        <v>1355000000</v>
      </c>
      <c r="E617">
        <v>0</v>
      </c>
      <c r="F617">
        <v>1215572556.98</v>
      </c>
      <c r="H617">
        <f t="shared" si="50"/>
        <v>2010</v>
      </c>
      <c r="I617" t="str">
        <f>VLOOKUP(B617,Lookup!A:B,2,FALSE)</f>
        <v>Jigawa</v>
      </c>
      <c r="J617" t="str">
        <f>VLOOKUP($C617,Lookup!$Q:$V,6,FALSE)</f>
        <v>Recurrent Revenue</v>
      </c>
      <c r="K617" t="str">
        <f>VLOOKUP($C617,Lookup!$Q:$V,5,FALSE)</f>
        <v>Internally Generated Revenues (IGR)</v>
      </c>
      <c r="L617" t="str">
        <f>VLOOKUP($C617,Lookup!$Q:$V,4,FALSE)</f>
        <v>Taxes</v>
      </c>
      <c r="M617">
        <f t="shared" si="51"/>
        <v>1355000000</v>
      </c>
      <c r="N617">
        <f t="shared" si="52"/>
        <v>0</v>
      </c>
      <c r="O617">
        <f t="shared" si="53"/>
        <v>1355000000</v>
      </c>
      <c r="P617">
        <f t="shared" si="54"/>
        <v>1215572556.98</v>
      </c>
    </row>
    <row r="618" spans="1:16" x14ac:dyDescent="0.35">
      <c r="A618">
        <v>2010</v>
      </c>
      <c r="B618">
        <v>3</v>
      </c>
      <c r="C618">
        <v>19</v>
      </c>
      <c r="D618">
        <v>0</v>
      </c>
      <c r="E618">
        <v>0</v>
      </c>
      <c r="F618">
        <v>0</v>
      </c>
      <c r="H618">
        <f t="shared" si="50"/>
        <v>2010</v>
      </c>
      <c r="I618" t="str">
        <f>VLOOKUP(B618,Lookup!A:B,2,FALSE)</f>
        <v>Jigawa</v>
      </c>
      <c r="J618" t="str">
        <f>VLOOKUP($C618,Lookup!$Q:$V,6,FALSE)</f>
        <v>Recurrent Revenue</v>
      </c>
      <c r="K618" t="str">
        <f>VLOOKUP($C618,Lookup!$Q:$V,5,FALSE)</f>
        <v>Federally Allocated Revenues</v>
      </c>
      <c r="L618" t="str">
        <f>VLOOKUP($C618,Lookup!$Q:$V,4,FALSE)</f>
        <v>Augmentation</v>
      </c>
      <c r="M618">
        <f t="shared" si="51"/>
        <v>0</v>
      </c>
      <c r="N618">
        <f t="shared" si="52"/>
        <v>0</v>
      </c>
      <c r="O618">
        <f t="shared" si="53"/>
        <v>0</v>
      </c>
      <c r="P618">
        <f t="shared" si="54"/>
        <v>0</v>
      </c>
    </row>
    <row r="619" spans="1:16" x14ac:dyDescent="0.35">
      <c r="A619">
        <v>2010</v>
      </c>
      <c r="B619">
        <v>3</v>
      </c>
      <c r="C619">
        <v>20</v>
      </c>
      <c r="D619">
        <v>0</v>
      </c>
      <c r="E619">
        <v>0</v>
      </c>
      <c r="F619">
        <v>0</v>
      </c>
      <c r="H619">
        <f t="shared" si="50"/>
        <v>2010</v>
      </c>
      <c r="I619" t="str">
        <f>VLOOKUP(B619,Lookup!A:B,2,FALSE)</f>
        <v>Jigawa</v>
      </c>
      <c r="J619" t="str">
        <f>VLOOKUP($C619,Lookup!$Q:$V,6,FALSE)</f>
        <v>Recurrent Revenue</v>
      </c>
      <c r="K619" t="str">
        <f>VLOOKUP($C619,Lookup!$Q:$V,5,FALSE)</f>
        <v>Federally Allocated Revenues</v>
      </c>
      <c r="L619" t="str">
        <f>VLOOKUP($C619,Lookup!$Q:$V,4,FALSE)</f>
        <v>Ecological Fund</v>
      </c>
      <c r="M619">
        <f t="shared" si="51"/>
        <v>0</v>
      </c>
      <c r="N619">
        <f t="shared" si="52"/>
        <v>0</v>
      </c>
      <c r="O619">
        <f t="shared" si="53"/>
        <v>0</v>
      </c>
      <c r="P619">
        <f t="shared" si="54"/>
        <v>0</v>
      </c>
    </row>
    <row r="620" spans="1:16" x14ac:dyDescent="0.35">
      <c r="A620">
        <v>2010</v>
      </c>
      <c r="B620">
        <v>3</v>
      </c>
      <c r="C620">
        <v>21</v>
      </c>
      <c r="D620">
        <v>7960000000</v>
      </c>
      <c r="E620">
        <v>0</v>
      </c>
      <c r="F620">
        <v>0</v>
      </c>
      <c r="H620">
        <f t="shared" si="50"/>
        <v>2010</v>
      </c>
      <c r="I620" t="str">
        <f>VLOOKUP(B620,Lookup!A:B,2,FALSE)</f>
        <v>Jigawa</v>
      </c>
      <c r="J620" t="str">
        <f>VLOOKUP($C620,Lookup!$Q:$V,6,FALSE)</f>
        <v>Recurrent Revenue</v>
      </c>
      <c r="K620" t="str">
        <f>VLOOKUP($C620,Lookup!$Q:$V,5,FALSE)</f>
        <v>Federally Allocated Revenues</v>
      </c>
      <c r="L620" t="str">
        <f>VLOOKUP($C620,Lookup!$Q:$V,4,FALSE)</f>
        <v>Excess Crude Revenue</v>
      </c>
      <c r="M620">
        <f t="shared" si="51"/>
        <v>7960000000</v>
      </c>
      <c r="N620">
        <f t="shared" si="52"/>
        <v>0</v>
      </c>
      <c r="O620">
        <f t="shared" si="53"/>
        <v>7960000000</v>
      </c>
      <c r="P620">
        <f t="shared" si="54"/>
        <v>0</v>
      </c>
    </row>
    <row r="621" spans="1:16" x14ac:dyDescent="0.35">
      <c r="A621">
        <v>2010</v>
      </c>
      <c r="B621">
        <v>3</v>
      </c>
      <c r="C621">
        <v>24</v>
      </c>
      <c r="D621">
        <v>24570000000</v>
      </c>
      <c r="E621">
        <v>0</v>
      </c>
      <c r="F621">
        <v>27647515147.98</v>
      </c>
      <c r="H621">
        <f t="shared" si="50"/>
        <v>2010</v>
      </c>
      <c r="I621" t="str">
        <f>VLOOKUP(B621,Lookup!A:B,2,FALSE)</f>
        <v>Jigawa</v>
      </c>
      <c r="J621" t="str">
        <f>VLOOKUP($C621,Lookup!$Q:$V,6,FALSE)</f>
        <v>Recurrent Revenue</v>
      </c>
      <c r="K621" t="str">
        <f>VLOOKUP($C621,Lookup!$Q:$V,5,FALSE)</f>
        <v>Federally Allocated Revenues</v>
      </c>
      <c r="L621" t="str">
        <f>VLOOKUP($C621,Lookup!$Q:$V,4,FALSE)</f>
        <v>Statutory Allocation</v>
      </c>
      <c r="M621">
        <f t="shared" si="51"/>
        <v>24570000000</v>
      </c>
      <c r="N621">
        <f t="shared" si="52"/>
        <v>0</v>
      </c>
      <c r="O621">
        <f t="shared" si="53"/>
        <v>24570000000</v>
      </c>
      <c r="P621">
        <f t="shared" si="54"/>
        <v>27647515147.98</v>
      </c>
    </row>
    <row r="622" spans="1:16" x14ac:dyDescent="0.35">
      <c r="A622">
        <v>2010</v>
      </c>
      <c r="B622">
        <v>3</v>
      </c>
      <c r="C622">
        <v>27</v>
      </c>
      <c r="D622">
        <v>6465000000</v>
      </c>
      <c r="E622">
        <v>0</v>
      </c>
      <c r="F622">
        <v>6524506140.8599997</v>
      </c>
      <c r="H622">
        <f t="shared" si="50"/>
        <v>2010</v>
      </c>
      <c r="I622" t="str">
        <f>VLOOKUP(B622,Lookup!A:B,2,FALSE)</f>
        <v>Jigawa</v>
      </c>
      <c r="J622" t="str">
        <f>VLOOKUP($C622,Lookup!$Q:$V,6,FALSE)</f>
        <v>Recurrent Revenue</v>
      </c>
      <c r="K622" t="str">
        <f>VLOOKUP($C622,Lookup!$Q:$V,5,FALSE)</f>
        <v>Federally Allocated Revenues</v>
      </c>
      <c r="L622" t="str">
        <f>VLOOKUP($C622,Lookup!$Q:$V,4,FALSE)</f>
        <v>Value Added Tax</v>
      </c>
      <c r="M622">
        <f t="shared" si="51"/>
        <v>6465000000</v>
      </c>
      <c r="N622">
        <f t="shared" si="52"/>
        <v>0</v>
      </c>
      <c r="O622">
        <f t="shared" si="53"/>
        <v>6465000000</v>
      </c>
      <c r="P622">
        <f t="shared" si="54"/>
        <v>6524506140.8599997</v>
      </c>
    </row>
    <row r="623" spans="1:16" x14ac:dyDescent="0.35">
      <c r="A623">
        <v>2010</v>
      </c>
      <c r="B623">
        <v>3</v>
      </c>
      <c r="C623">
        <v>28</v>
      </c>
      <c r="D623">
        <v>0</v>
      </c>
      <c r="E623">
        <v>0</v>
      </c>
      <c r="F623">
        <v>0</v>
      </c>
      <c r="H623">
        <f t="shared" si="50"/>
        <v>2010</v>
      </c>
      <c r="I623" t="str">
        <f>VLOOKUP(B623,Lookup!A:B,2,FALSE)</f>
        <v>Jigawa</v>
      </c>
      <c r="J623" t="str">
        <f>VLOOKUP($C623,Lookup!$Q:$V,6,FALSE)</f>
        <v>Recurrent Revenue</v>
      </c>
      <c r="K623" t="str">
        <f>VLOOKUP($C623,Lookup!$Q:$V,5,FALSE)</f>
        <v>Federally Allocated Revenues</v>
      </c>
      <c r="L623" t="str">
        <f>VLOOKUP($C623,Lookup!$Q:$V,4,FALSE)</f>
        <v>SURE-P</v>
      </c>
      <c r="M623">
        <f t="shared" si="51"/>
        <v>0</v>
      </c>
      <c r="N623">
        <f t="shared" si="52"/>
        <v>0</v>
      </c>
      <c r="O623">
        <f t="shared" si="53"/>
        <v>0</v>
      </c>
      <c r="P623">
        <f t="shared" si="54"/>
        <v>0</v>
      </c>
    </row>
    <row r="624" spans="1:16" x14ac:dyDescent="0.35">
      <c r="A624">
        <v>2010</v>
      </c>
      <c r="B624">
        <v>3</v>
      </c>
      <c r="C624">
        <v>34</v>
      </c>
      <c r="D624">
        <v>600000000</v>
      </c>
      <c r="E624">
        <v>0</v>
      </c>
      <c r="F624">
        <v>0</v>
      </c>
      <c r="H624">
        <f t="shared" si="50"/>
        <v>2010</v>
      </c>
      <c r="I624" t="str">
        <f>VLOOKUP(B624,Lookup!A:B,2,FALSE)</f>
        <v>Jigawa</v>
      </c>
      <c r="J624" t="str">
        <f>VLOOKUP($C624,Lookup!$Q:$V,6,FALSE)</f>
        <v>Capital Receipts</v>
      </c>
      <c r="K624" t="str">
        <f>VLOOKUP($C624,Lookup!$Q:$V,5,FALSE)</f>
        <v>Grants</v>
      </c>
      <c r="L624" t="str">
        <f>VLOOKUP($C624,Lookup!$Q:$V,4,FALSE)</f>
        <v>External Grants</v>
      </c>
      <c r="M624">
        <f t="shared" si="51"/>
        <v>600000000</v>
      </c>
      <c r="N624">
        <f t="shared" si="52"/>
        <v>0</v>
      </c>
      <c r="O624">
        <f t="shared" si="53"/>
        <v>600000000</v>
      </c>
      <c r="P624">
        <f t="shared" si="54"/>
        <v>0</v>
      </c>
    </row>
    <row r="625" spans="1:16" x14ac:dyDescent="0.35">
      <c r="A625">
        <v>2010</v>
      </c>
      <c r="B625">
        <v>3</v>
      </c>
      <c r="C625">
        <v>36</v>
      </c>
      <c r="D625">
        <v>0</v>
      </c>
      <c r="E625">
        <v>0</v>
      </c>
      <c r="F625">
        <v>0</v>
      </c>
      <c r="H625">
        <f t="shared" si="50"/>
        <v>2010</v>
      </c>
      <c r="I625" t="str">
        <f>VLOOKUP(B625,Lookup!A:B,2,FALSE)</f>
        <v>Jigawa</v>
      </c>
      <c r="J625" t="str">
        <f>VLOOKUP($C625,Lookup!$Q:$V,6,FALSE)</f>
        <v>Capital Receipts</v>
      </c>
      <c r="K625" t="str">
        <f>VLOOKUP($C625,Lookup!$Q:$V,5,FALSE)</f>
        <v>Grants</v>
      </c>
      <c r="L625" t="str">
        <f>VLOOKUP($C625,Lookup!$Q:$V,4,FALSE)</f>
        <v>Grants and Reimbursements (Capital)</v>
      </c>
      <c r="M625">
        <f t="shared" si="51"/>
        <v>0</v>
      </c>
      <c r="N625">
        <f t="shared" si="52"/>
        <v>0</v>
      </c>
      <c r="O625">
        <f t="shared" si="53"/>
        <v>0</v>
      </c>
      <c r="P625">
        <f t="shared" si="54"/>
        <v>0</v>
      </c>
    </row>
    <row r="626" spans="1:16" x14ac:dyDescent="0.35">
      <c r="A626">
        <v>2010</v>
      </c>
      <c r="B626">
        <v>3</v>
      </c>
      <c r="C626">
        <v>38</v>
      </c>
      <c r="D626">
        <v>10100600000</v>
      </c>
      <c r="E626">
        <v>0</v>
      </c>
      <c r="F626">
        <v>15120560649</v>
      </c>
      <c r="H626">
        <f t="shared" si="50"/>
        <v>2010</v>
      </c>
      <c r="I626" t="str">
        <f>VLOOKUP(B626,Lookup!A:B,2,FALSE)</f>
        <v>Jigawa</v>
      </c>
      <c r="J626" t="str">
        <f>VLOOKUP($C626,Lookup!$Q:$V,6,FALSE)</f>
        <v>Capital Receipts</v>
      </c>
      <c r="K626" t="str">
        <f>VLOOKUP($C626,Lookup!$Q:$V,5,FALSE)</f>
        <v>Grants</v>
      </c>
      <c r="L626" t="str">
        <f>VLOOKUP($C626,Lookup!$Q:$V,4,FALSE)</f>
        <v>Internal Grants</v>
      </c>
      <c r="M626">
        <f t="shared" si="51"/>
        <v>10100600000</v>
      </c>
      <c r="N626">
        <f t="shared" si="52"/>
        <v>0</v>
      </c>
      <c r="O626">
        <f t="shared" si="53"/>
        <v>10100600000</v>
      </c>
      <c r="P626">
        <f t="shared" si="54"/>
        <v>15120560649</v>
      </c>
    </row>
    <row r="627" spans="1:16" x14ac:dyDescent="0.35">
      <c r="A627">
        <v>2010</v>
      </c>
      <c r="B627">
        <v>3</v>
      </c>
      <c r="C627">
        <v>42</v>
      </c>
      <c r="D627">
        <v>1719400000</v>
      </c>
      <c r="E627">
        <v>0</v>
      </c>
      <c r="F627">
        <v>1708542591</v>
      </c>
      <c r="H627">
        <f t="shared" si="50"/>
        <v>2010</v>
      </c>
      <c r="I627" t="str">
        <f>VLOOKUP(B627,Lookup!A:B,2,FALSE)</f>
        <v>Jigawa</v>
      </c>
      <c r="J627" t="str">
        <f>VLOOKUP($C627,Lookup!$Q:$V,6,FALSE)</f>
        <v>Capital Receipts</v>
      </c>
      <c r="K627" t="str">
        <f>VLOOKUP($C627,Lookup!$Q:$V,5,FALSE)</f>
        <v>Loans</v>
      </c>
      <c r="L627" t="str">
        <f>VLOOKUP($C627,Lookup!$Q:$V,4,FALSE)</f>
        <v>External Loans</v>
      </c>
      <c r="M627">
        <f t="shared" si="51"/>
        <v>1719400000</v>
      </c>
      <c r="N627">
        <f t="shared" si="52"/>
        <v>0</v>
      </c>
      <c r="O627">
        <f t="shared" si="53"/>
        <v>1719400000</v>
      </c>
      <c r="P627">
        <f t="shared" si="54"/>
        <v>1708542591</v>
      </c>
    </row>
    <row r="628" spans="1:16" x14ac:dyDescent="0.35">
      <c r="A628">
        <v>2010</v>
      </c>
      <c r="B628">
        <v>3</v>
      </c>
      <c r="C628">
        <v>43</v>
      </c>
      <c r="D628">
        <v>148000000</v>
      </c>
      <c r="E628">
        <v>0</v>
      </c>
      <c r="F628">
        <v>0</v>
      </c>
      <c r="H628">
        <f t="shared" si="50"/>
        <v>2010</v>
      </c>
      <c r="I628" t="str">
        <f>VLOOKUP(B628,Lookup!A:B,2,FALSE)</f>
        <v>Jigawa</v>
      </c>
      <c r="J628" t="str">
        <f>VLOOKUP($C628,Lookup!$Q:$V,6,FALSE)</f>
        <v>Capital Receipts</v>
      </c>
      <c r="K628" t="str">
        <f>VLOOKUP($C628,Lookup!$Q:$V,5,FALSE)</f>
        <v>Loans</v>
      </c>
      <c r="L628" t="str">
        <f>VLOOKUP($C628,Lookup!$Q:$V,4,FALSE)</f>
        <v>Internal Loans</v>
      </c>
      <c r="M628">
        <f t="shared" si="51"/>
        <v>148000000</v>
      </c>
      <c r="N628">
        <f t="shared" si="52"/>
        <v>0</v>
      </c>
      <c r="O628">
        <f t="shared" si="53"/>
        <v>148000000</v>
      </c>
      <c r="P628">
        <f t="shared" si="54"/>
        <v>0</v>
      </c>
    </row>
    <row r="629" spans="1:16" x14ac:dyDescent="0.35">
      <c r="A629">
        <v>2010</v>
      </c>
      <c r="B629">
        <v>3</v>
      </c>
      <c r="C629">
        <v>44</v>
      </c>
      <c r="D629">
        <v>5121000000</v>
      </c>
      <c r="E629">
        <v>0</v>
      </c>
      <c r="F629">
        <v>5189122171.4899998</v>
      </c>
      <c r="H629">
        <f t="shared" si="50"/>
        <v>2010</v>
      </c>
      <c r="I629" t="str">
        <f>VLOOKUP(B629,Lookup!A:B,2,FALSE)</f>
        <v>Jigawa</v>
      </c>
      <c r="J629" t="str">
        <f>VLOOKUP($C629,Lookup!$Q:$V,6,FALSE)</f>
        <v>Capital Receipts</v>
      </c>
      <c r="K629" t="str">
        <f>VLOOKUP($C629,Lookup!$Q:$V,5,FALSE)</f>
        <v>Others</v>
      </c>
      <c r="L629" t="str">
        <f>VLOOKUP($C629,Lookup!$Q:$V,4,FALSE)</f>
        <v>Other/Miscellaneous Revenue (Capital)</v>
      </c>
      <c r="M629">
        <f t="shared" si="51"/>
        <v>5121000000</v>
      </c>
      <c r="N629">
        <f t="shared" si="52"/>
        <v>0</v>
      </c>
      <c r="O629">
        <f t="shared" si="53"/>
        <v>5121000000</v>
      </c>
      <c r="P629">
        <f t="shared" si="54"/>
        <v>5189122171.4899998</v>
      </c>
    </row>
    <row r="630" spans="1:16" x14ac:dyDescent="0.35">
      <c r="A630">
        <v>2010</v>
      </c>
      <c r="B630">
        <v>3</v>
      </c>
      <c r="C630">
        <v>46</v>
      </c>
      <c r="D630">
        <v>5057000000</v>
      </c>
      <c r="E630">
        <v>0</v>
      </c>
      <c r="F630">
        <v>854323433.65999997</v>
      </c>
      <c r="H630">
        <f t="shared" si="50"/>
        <v>2010</v>
      </c>
      <c r="I630" t="str">
        <f>VLOOKUP(B630,Lookup!A:B,2,FALSE)</f>
        <v>Jigawa</v>
      </c>
      <c r="J630" t="str">
        <f>VLOOKUP($C630,Lookup!$Q:$V,6,FALSE)</f>
        <v>Capital Receipts</v>
      </c>
      <c r="K630" t="str">
        <f>VLOOKUP($C630,Lookup!$Q:$V,5,FALSE)</f>
        <v>Others</v>
      </c>
      <c r="L630" t="str">
        <f>VLOOKUP($C630,Lookup!$Q:$V,4,FALSE)</f>
        <v>LGA Contributions</v>
      </c>
      <c r="M630">
        <f t="shared" si="51"/>
        <v>5057000000</v>
      </c>
      <c r="N630">
        <f t="shared" si="52"/>
        <v>0</v>
      </c>
      <c r="O630">
        <f t="shared" si="53"/>
        <v>5057000000</v>
      </c>
      <c r="P630">
        <f t="shared" si="54"/>
        <v>854323433.65999997</v>
      </c>
    </row>
    <row r="631" spans="1:16" x14ac:dyDescent="0.35">
      <c r="A631">
        <v>2010</v>
      </c>
      <c r="B631">
        <v>3</v>
      </c>
      <c r="C631">
        <v>51</v>
      </c>
      <c r="D631">
        <v>6730000000</v>
      </c>
      <c r="E631">
        <v>0</v>
      </c>
      <c r="F631">
        <v>10629187252.269999</v>
      </c>
      <c r="H631">
        <f t="shared" si="50"/>
        <v>2010</v>
      </c>
      <c r="I631" t="str">
        <f>VLOOKUP(B631,Lookup!A:B,2,FALSE)</f>
        <v>Jigawa</v>
      </c>
      <c r="J631" t="str">
        <f>VLOOKUP($C631,Lookup!$Q:$V,6,FALSE)</f>
        <v>Opening Balance</v>
      </c>
      <c r="K631" t="str">
        <f>VLOOKUP($C631,Lookup!$Q:$V,5,FALSE)</f>
        <v>Opening Balance</v>
      </c>
      <c r="L631" t="str">
        <f>VLOOKUP($C631,Lookup!$Q:$V,4,FALSE)</f>
        <v>Opening Balance</v>
      </c>
      <c r="M631">
        <f t="shared" si="51"/>
        <v>6730000000</v>
      </c>
      <c r="N631">
        <f t="shared" si="52"/>
        <v>0</v>
      </c>
      <c r="O631">
        <f t="shared" si="53"/>
        <v>6730000000</v>
      </c>
      <c r="P631">
        <f t="shared" si="54"/>
        <v>10629187252.269999</v>
      </c>
    </row>
    <row r="632" spans="1:16" x14ac:dyDescent="0.35">
      <c r="A632">
        <v>2010</v>
      </c>
      <c r="B632">
        <v>4</v>
      </c>
      <c r="C632">
        <v>1</v>
      </c>
      <c r="D632">
        <v>0</v>
      </c>
      <c r="E632">
        <v>0</v>
      </c>
      <c r="F632">
        <v>0</v>
      </c>
      <c r="H632">
        <f t="shared" si="50"/>
        <v>2010</v>
      </c>
      <c r="I632" t="str">
        <f>VLOOKUP(B632,Lookup!A:B,2,FALSE)</f>
        <v>Kaduna</v>
      </c>
      <c r="J632" t="str">
        <f>VLOOKUP($C632,Lookup!$Q:$V,6,FALSE)</f>
        <v>Recurrent Revenue</v>
      </c>
      <c r="K632" t="str">
        <f>VLOOKUP($C632,Lookup!$Q:$V,5,FALSE)</f>
        <v>Internally Generated Revenues (IGR)</v>
      </c>
      <c r="L632" t="str">
        <f>VLOOKUP($C632,Lookup!$Q:$V,4,FALSE)</f>
        <v>BTL Receipts (Recurrent)</v>
      </c>
      <c r="M632">
        <f t="shared" si="51"/>
        <v>0</v>
      </c>
      <c r="N632">
        <f t="shared" si="52"/>
        <v>0</v>
      </c>
      <c r="O632">
        <f t="shared" si="53"/>
        <v>0</v>
      </c>
      <c r="P632">
        <f t="shared" si="54"/>
        <v>0</v>
      </c>
    </row>
    <row r="633" spans="1:16" x14ac:dyDescent="0.35">
      <c r="A633">
        <v>2010</v>
      </c>
      <c r="B633">
        <v>4</v>
      </c>
      <c r="C633">
        <v>2</v>
      </c>
      <c r="D633">
        <v>937492600</v>
      </c>
      <c r="E633">
        <v>0</v>
      </c>
      <c r="F633">
        <v>61162100.689999998</v>
      </c>
      <c r="H633">
        <f t="shared" si="50"/>
        <v>2010</v>
      </c>
      <c r="I633" t="str">
        <f>VLOOKUP(B633,Lookup!A:B,2,FALSE)</f>
        <v>Kaduna</v>
      </c>
      <c r="J633" t="str">
        <f>VLOOKUP($C633,Lookup!$Q:$V,6,FALSE)</f>
        <v>Recurrent Revenue</v>
      </c>
      <c r="K633" t="str">
        <f>VLOOKUP($C633,Lookup!$Q:$V,5,FALSE)</f>
        <v>Internally Generated Revenues (IGR)</v>
      </c>
      <c r="L633" t="str">
        <f>VLOOKUP($C633,Lookup!$Q:$V,4,FALSE)</f>
        <v>Earnings and Sales</v>
      </c>
      <c r="M633">
        <f t="shared" si="51"/>
        <v>937492600</v>
      </c>
      <c r="N633">
        <f t="shared" si="52"/>
        <v>0</v>
      </c>
      <c r="O633">
        <f t="shared" si="53"/>
        <v>937492600</v>
      </c>
      <c r="P633">
        <f t="shared" si="54"/>
        <v>61162100.689999998</v>
      </c>
    </row>
    <row r="634" spans="1:16" x14ac:dyDescent="0.35">
      <c r="A634">
        <v>2010</v>
      </c>
      <c r="B634">
        <v>4</v>
      </c>
      <c r="C634">
        <v>3</v>
      </c>
      <c r="D634">
        <v>3750202240</v>
      </c>
      <c r="E634">
        <v>0</v>
      </c>
      <c r="F634">
        <v>2009648654</v>
      </c>
      <c r="H634">
        <f t="shared" si="50"/>
        <v>2010</v>
      </c>
      <c r="I634" t="str">
        <f>VLOOKUP(B634,Lookup!A:B,2,FALSE)</f>
        <v>Kaduna</v>
      </c>
      <c r="J634" t="str">
        <f>VLOOKUP($C634,Lookup!$Q:$V,6,FALSE)</f>
        <v>Recurrent Revenue</v>
      </c>
      <c r="K634" t="str">
        <f>VLOOKUP($C634,Lookup!$Q:$V,5,FALSE)</f>
        <v>Internally Generated Revenues (IGR)</v>
      </c>
      <c r="L634" t="str">
        <f>VLOOKUP($C634,Lookup!$Q:$V,4,FALSE)</f>
        <v>Fines &amp; Fees</v>
      </c>
      <c r="M634">
        <f t="shared" si="51"/>
        <v>3750202240</v>
      </c>
      <c r="N634">
        <f t="shared" si="52"/>
        <v>0</v>
      </c>
      <c r="O634">
        <f t="shared" si="53"/>
        <v>3750202240</v>
      </c>
      <c r="P634">
        <f t="shared" si="54"/>
        <v>2009648654</v>
      </c>
    </row>
    <row r="635" spans="1:16" x14ac:dyDescent="0.35">
      <c r="A635">
        <v>2010</v>
      </c>
      <c r="B635">
        <v>4</v>
      </c>
      <c r="C635">
        <v>6</v>
      </c>
      <c r="D635">
        <v>73404220</v>
      </c>
      <c r="E635">
        <v>0</v>
      </c>
      <c r="F635">
        <v>100828251.09999999</v>
      </c>
      <c r="H635">
        <f t="shared" si="50"/>
        <v>2010</v>
      </c>
      <c r="I635" t="str">
        <f>VLOOKUP(B635,Lookup!A:B,2,FALSE)</f>
        <v>Kaduna</v>
      </c>
      <c r="J635" t="str">
        <f>VLOOKUP($C635,Lookup!$Q:$V,6,FALSE)</f>
        <v>Recurrent Revenue</v>
      </c>
      <c r="K635" t="str">
        <f>VLOOKUP($C635,Lookup!$Q:$V,5,FALSE)</f>
        <v>Internally Generated Revenues (IGR)</v>
      </c>
      <c r="L635" t="str">
        <f>VLOOKUP($C635,Lookup!$Q:$V,4,FALSE)</f>
        <v>Interest and Dividends</v>
      </c>
      <c r="M635">
        <f t="shared" si="51"/>
        <v>73404220</v>
      </c>
      <c r="N635">
        <f t="shared" si="52"/>
        <v>0</v>
      </c>
      <c r="O635">
        <f t="shared" si="53"/>
        <v>73404220</v>
      </c>
      <c r="P635">
        <f t="shared" si="54"/>
        <v>100828251.09999999</v>
      </c>
    </row>
    <row r="636" spans="1:16" x14ac:dyDescent="0.35">
      <c r="A636">
        <v>2010</v>
      </c>
      <c r="B636">
        <v>4</v>
      </c>
      <c r="C636">
        <v>8</v>
      </c>
      <c r="D636">
        <v>95120000</v>
      </c>
      <c r="E636">
        <v>0</v>
      </c>
      <c r="F636">
        <v>84080671.680000007</v>
      </c>
      <c r="H636">
        <f t="shared" si="50"/>
        <v>2010</v>
      </c>
      <c r="I636" t="str">
        <f>VLOOKUP(B636,Lookup!A:B,2,FALSE)</f>
        <v>Kaduna</v>
      </c>
      <c r="J636" t="str">
        <f>VLOOKUP($C636,Lookup!$Q:$V,6,FALSE)</f>
        <v>Recurrent Revenue</v>
      </c>
      <c r="K636" t="str">
        <f>VLOOKUP($C636,Lookup!$Q:$V,5,FALSE)</f>
        <v>Internally Generated Revenues (IGR)</v>
      </c>
      <c r="L636" t="str">
        <f>VLOOKUP($C636,Lookup!$Q:$V,4,FALSE)</f>
        <v>Licences &amp; Royalities</v>
      </c>
      <c r="M636">
        <f t="shared" si="51"/>
        <v>95120000</v>
      </c>
      <c r="N636">
        <f t="shared" si="52"/>
        <v>0</v>
      </c>
      <c r="O636">
        <f t="shared" si="53"/>
        <v>95120000</v>
      </c>
      <c r="P636">
        <f t="shared" si="54"/>
        <v>84080671.680000007</v>
      </c>
    </row>
    <row r="637" spans="1:16" x14ac:dyDescent="0.35">
      <c r="A637">
        <v>2010</v>
      </c>
      <c r="B637">
        <v>4</v>
      </c>
      <c r="C637">
        <v>10</v>
      </c>
      <c r="D637">
        <v>80000000</v>
      </c>
      <c r="E637">
        <v>0</v>
      </c>
      <c r="F637">
        <v>381541644.64999998</v>
      </c>
      <c r="H637">
        <f t="shared" si="50"/>
        <v>2010</v>
      </c>
      <c r="I637" t="str">
        <f>VLOOKUP(B637,Lookup!A:B,2,FALSE)</f>
        <v>Kaduna</v>
      </c>
      <c r="J637" t="str">
        <f>VLOOKUP($C637,Lookup!$Q:$V,6,FALSE)</f>
        <v>Recurrent Revenue</v>
      </c>
      <c r="K637" t="str">
        <f>VLOOKUP($C637,Lookup!$Q:$V,5,FALSE)</f>
        <v>Internally Generated Revenues (IGR)</v>
      </c>
      <c r="L637" t="str">
        <f>VLOOKUP($C637,Lookup!$Q:$V,4,FALSE)</f>
        <v>Other/Miscellaneous Revenue (Recurrent)</v>
      </c>
      <c r="M637">
        <f t="shared" si="51"/>
        <v>80000000</v>
      </c>
      <c r="N637">
        <f t="shared" si="52"/>
        <v>0</v>
      </c>
      <c r="O637">
        <f t="shared" si="53"/>
        <v>80000000</v>
      </c>
      <c r="P637">
        <f t="shared" si="54"/>
        <v>381541644.64999998</v>
      </c>
    </row>
    <row r="638" spans="1:16" x14ac:dyDescent="0.35">
      <c r="A638">
        <v>2010</v>
      </c>
      <c r="B638">
        <v>4</v>
      </c>
      <c r="C638">
        <v>11</v>
      </c>
      <c r="D638">
        <v>0</v>
      </c>
      <c r="E638">
        <v>0</v>
      </c>
      <c r="F638">
        <v>0</v>
      </c>
      <c r="H638">
        <f t="shared" si="50"/>
        <v>2010</v>
      </c>
      <c r="I638" t="str">
        <f>VLOOKUP(B638,Lookup!A:B,2,FALSE)</f>
        <v>Kaduna</v>
      </c>
      <c r="J638" t="str">
        <f>VLOOKUP($C638,Lookup!$Q:$V,6,FALSE)</f>
        <v>Recurrent Revenue</v>
      </c>
      <c r="K638" t="str">
        <f>VLOOKUP($C638,Lookup!$Q:$V,5,FALSE)</f>
        <v>Internally Generated Revenues (IGR)</v>
      </c>
      <c r="L638" t="str">
        <f>VLOOKUP($C638,Lookup!$Q:$V,4,FALSE)</f>
        <v>Reimbursements</v>
      </c>
      <c r="M638">
        <f t="shared" si="51"/>
        <v>0</v>
      </c>
      <c r="N638">
        <f t="shared" si="52"/>
        <v>0</v>
      </c>
      <c r="O638">
        <f t="shared" si="53"/>
        <v>0</v>
      </c>
      <c r="P638">
        <f t="shared" si="54"/>
        <v>0</v>
      </c>
    </row>
    <row r="639" spans="1:16" x14ac:dyDescent="0.35">
      <c r="A639">
        <v>2010</v>
      </c>
      <c r="B639">
        <v>4</v>
      </c>
      <c r="C639">
        <v>12</v>
      </c>
      <c r="D639">
        <v>177591240</v>
      </c>
      <c r="E639">
        <v>0</v>
      </c>
      <c r="F639">
        <v>320399604.60000002</v>
      </c>
      <c r="H639">
        <f t="shared" si="50"/>
        <v>2010</v>
      </c>
      <c r="I639" t="str">
        <f>VLOOKUP(B639,Lookup!A:B,2,FALSE)</f>
        <v>Kaduna</v>
      </c>
      <c r="J639" t="str">
        <f>VLOOKUP($C639,Lookup!$Q:$V,6,FALSE)</f>
        <v>Recurrent Revenue</v>
      </c>
      <c r="K639" t="str">
        <f>VLOOKUP($C639,Lookup!$Q:$V,5,FALSE)</f>
        <v>Internally Generated Revenues (IGR)</v>
      </c>
      <c r="L639" t="str">
        <f>VLOOKUP($C639,Lookup!$Q:$V,4,FALSE)</f>
        <v>Rent on Government Property</v>
      </c>
      <c r="M639">
        <f t="shared" si="51"/>
        <v>177591240</v>
      </c>
      <c r="N639">
        <f t="shared" si="52"/>
        <v>0</v>
      </c>
      <c r="O639">
        <f t="shared" si="53"/>
        <v>177591240</v>
      </c>
      <c r="P639">
        <f t="shared" si="54"/>
        <v>320399604.60000002</v>
      </c>
    </row>
    <row r="640" spans="1:16" x14ac:dyDescent="0.35">
      <c r="A640">
        <v>2010</v>
      </c>
      <c r="B640">
        <v>4</v>
      </c>
      <c r="C640">
        <v>13</v>
      </c>
      <c r="D640">
        <v>0</v>
      </c>
      <c r="E640">
        <v>0</v>
      </c>
      <c r="F640">
        <v>0</v>
      </c>
      <c r="H640">
        <f t="shared" si="50"/>
        <v>2010</v>
      </c>
      <c r="I640" t="str">
        <f>VLOOKUP(B640,Lookup!A:B,2,FALSE)</f>
        <v>Kaduna</v>
      </c>
      <c r="J640" t="str">
        <f>VLOOKUP($C640,Lookup!$Q:$V,6,FALSE)</f>
        <v>Recurrent Revenue</v>
      </c>
      <c r="K640" t="str">
        <f>VLOOKUP($C640,Lookup!$Q:$V,5,FALSE)</f>
        <v>Internally Generated Revenues (IGR)</v>
      </c>
      <c r="L640" t="str">
        <f>VLOOKUP($C640,Lookup!$Q:$V,4,FALSE)</f>
        <v>Revenue Parastatals</v>
      </c>
      <c r="M640">
        <f t="shared" si="51"/>
        <v>0</v>
      </c>
      <c r="N640">
        <f t="shared" si="52"/>
        <v>0</v>
      </c>
      <c r="O640">
        <f t="shared" si="53"/>
        <v>0</v>
      </c>
      <c r="P640">
        <f t="shared" si="54"/>
        <v>0</v>
      </c>
    </row>
    <row r="641" spans="1:16" x14ac:dyDescent="0.35">
      <c r="A641">
        <v>2010</v>
      </c>
      <c r="B641">
        <v>4</v>
      </c>
      <c r="C641">
        <v>14</v>
      </c>
      <c r="D641">
        <v>6935000000</v>
      </c>
      <c r="E641">
        <v>0</v>
      </c>
      <c r="F641">
        <v>6369188990.1599998</v>
      </c>
      <c r="H641">
        <f t="shared" si="50"/>
        <v>2010</v>
      </c>
      <c r="I641" t="str">
        <f>VLOOKUP(B641,Lookup!A:B,2,FALSE)</f>
        <v>Kaduna</v>
      </c>
      <c r="J641" t="str">
        <f>VLOOKUP($C641,Lookup!$Q:$V,6,FALSE)</f>
        <v>Recurrent Revenue</v>
      </c>
      <c r="K641" t="str">
        <f>VLOOKUP($C641,Lookup!$Q:$V,5,FALSE)</f>
        <v>Internally Generated Revenues (IGR)</v>
      </c>
      <c r="L641" t="str">
        <f>VLOOKUP($C641,Lookup!$Q:$V,4,FALSE)</f>
        <v>Taxes</v>
      </c>
      <c r="M641">
        <f t="shared" si="51"/>
        <v>6935000000</v>
      </c>
      <c r="N641">
        <f t="shared" si="52"/>
        <v>0</v>
      </c>
      <c r="O641">
        <f t="shared" si="53"/>
        <v>6935000000</v>
      </c>
      <c r="P641">
        <f t="shared" si="54"/>
        <v>6369188990.1599998</v>
      </c>
    </row>
    <row r="642" spans="1:16" x14ac:dyDescent="0.35">
      <c r="A642">
        <v>2010</v>
      </c>
      <c r="B642">
        <v>4</v>
      </c>
      <c r="C642">
        <v>19</v>
      </c>
      <c r="D642">
        <v>0</v>
      </c>
      <c r="E642">
        <v>0</v>
      </c>
      <c r="F642">
        <v>0</v>
      </c>
      <c r="H642">
        <f t="shared" si="50"/>
        <v>2010</v>
      </c>
      <c r="I642" t="str">
        <f>VLOOKUP(B642,Lookup!A:B,2,FALSE)</f>
        <v>Kaduna</v>
      </c>
      <c r="J642" t="str">
        <f>VLOOKUP($C642,Lookup!$Q:$V,6,FALSE)</f>
        <v>Recurrent Revenue</v>
      </c>
      <c r="K642" t="str">
        <f>VLOOKUP($C642,Lookup!$Q:$V,5,FALSE)</f>
        <v>Federally Allocated Revenues</v>
      </c>
      <c r="L642" t="str">
        <f>VLOOKUP($C642,Lookup!$Q:$V,4,FALSE)</f>
        <v>Augmentation</v>
      </c>
      <c r="M642">
        <f t="shared" si="51"/>
        <v>0</v>
      </c>
      <c r="N642">
        <f t="shared" si="52"/>
        <v>0</v>
      </c>
      <c r="O642">
        <f t="shared" si="53"/>
        <v>0</v>
      </c>
      <c r="P642">
        <f t="shared" si="54"/>
        <v>0</v>
      </c>
    </row>
    <row r="643" spans="1:16" x14ac:dyDescent="0.35">
      <c r="A643">
        <v>2010</v>
      </c>
      <c r="B643">
        <v>4</v>
      </c>
      <c r="C643">
        <v>20</v>
      </c>
      <c r="D643">
        <v>0</v>
      </c>
      <c r="E643">
        <v>0</v>
      </c>
      <c r="F643">
        <v>0</v>
      </c>
      <c r="H643">
        <f t="shared" ref="H643:H706" si="55">A643</f>
        <v>2010</v>
      </c>
      <c r="I643" t="str">
        <f>VLOOKUP(B643,Lookup!A:B,2,FALSE)</f>
        <v>Kaduna</v>
      </c>
      <c r="J643" t="str">
        <f>VLOOKUP($C643,Lookup!$Q:$V,6,FALSE)</f>
        <v>Recurrent Revenue</v>
      </c>
      <c r="K643" t="str">
        <f>VLOOKUP($C643,Lookup!$Q:$V,5,FALSE)</f>
        <v>Federally Allocated Revenues</v>
      </c>
      <c r="L643" t="str">
        <f>VLOOKUP($C643,Lookup!$Q:$V,4,FALSE)</f>
        <v>Ecological Fund</v>
      </c>
      <c r="M643">
        <f t="shared" ref="M643:M706" si="56">D643</f>
        <v>0</v>
      </c>
      <c r="N643">
        <f t="shared" ref="N643:N706" si="57">E643</f>
        <v>0</v>
      </c>
      <c r="O643">
        <f t="shared" ref="O643:O706" si="58">N643+M643</f>
        <v>0</v>
      </c>
      <c r="P643">
        <f t="shared" ref="P643:P706" si="59">F643</f>
        <v>0</v>
      </c>
    </row>
    <row r="644" spans="1:16" x14ac:dyDescent="0.35">
      <c r="A644">
        <v>2010</v>
      </c>
      <c r="B644">
        <v>4</v>
      </c>
      <c r="C644">
        <v>21</v>
      </c>
      <c r="D644">
        <v>0</v>
      </c>
      <c r="E644">
        <v>0</v>
      </c>
      <c r="F644">
        <v>0</v>
      </c>
      <c r="H644">
        <f t="shared" si="55"/>
        <v>2010</v>
      </c>
      <c r="I644" t="str">
        <f>VLOOKUP(B644,Lookup!A:B,2,FALSE)</f>
        <v>Kaduna</v>
      </c>
      <c r="J644" t="str">
        <f>VLOOKUP($C644,Lookup!$Q:$V,6,FALSE)</f>
        <v>Recurrent Revenue</v>
      </c>
      <c r="K644" t="str">
        <f>VLOOKUP($C644,Lookup!$Q:$V,5,FALSE)</f>
        <v>Federally Allocated Revenues</v>
      </c>
      <c r="L644" t="str">
        <f>VLOOKUP($C644,Lookup!$Q:$V,4,FALSE)</f>
        <v>Excess Crude Revenue</v>
      </c>
      <c r="M644">
        <f t="shared" si="56"/>
        <v>0</v>
      </c>
      <c r="N644">
        <f t="shared" si="57"/>
        <v>0</v>
      </c>
      <c r="O644">
        <f t="shared" si="58"/>
        <v>0</v>
      </c>
      <c r="P644">
        <f t="shared" si="59"/>
        <v>0</v>
      </c>
    </row>
    <row r="645" spans="1:16" x14ac:dyDescent="0.35">
      <c r="A645">
        <v>2010</v>
      </c>
      <c r="B645">
        <v>4</v>
      </c>
      <c r="C645">
        <v>24</v>
      </c>
      <c r="D645">
        <v>36000000000</v>
      </c>
      <c r="E645">
        <v>0</v>
      </c>
      <c r="F645">
        <v>42935663910.730003</v>
      </c>
      <c r="H645">
        <f t="shared" si="55"/>
        <v>2010</v>
      </c>
      <c r="I645" t="str">
        <f>VLOOKUP(B645,Lookup!A:B,2,FALSE)</f>
        <v>Kaduna</v>
      </c>
      <c r="J645" t="str">
        <f>VLOOKUP($C645,Lookup!$Q:$V,6,FALSE)</f>
        <v>Recurrent Revenue</v>
      </c>
      <c r="K645" t="str">
        <f>VLOOKUP($C645,Lookup!$Q:$V,5,FALSE)</f>
        <v>Federally Allocated Revenues</v>
      </c>
      <c r="L645" t="str">
        <f>VLOOKUP($C645,Lookup!$Q:$V,4,FALSE)</f>
        <v>Statutory Allocation</v>
      </c>
      <c r="M645">
        <f t="shared" si="56"/>
        <v>36000000000</v>
      </c>
      <c r="N645">
        <f t="shared" si="57"/>
        <v>0</v>
      </c>
      <c r="O645">
        <f t="shared" si="58"/>
        <v>36000000000</v>
      </c>
      <c r="P645">
        <f t="shared" si="59"/>
        <v>42935663910.730003</v>
      </c>
    </row>
    <row r="646" spans="1:16" x14ac:dyDescent="0.35">
      <c r="A646">
        <v>2010</v>
      </c>
      <c r="B646">
        <v>4</v>
      </c>
      <c r="C646">
        <v>25</v>
      </c>
      <c r="D646">
        <v>0</v>
      </c>
      <c r="E646">
        <v>0</v>
      </c>
      <c r="F646">
        <v>293571556.81999999</v>
      </c>
      <c r="H646">
        <f t="shared" si="55"/>
        <v>2010</v>
      </c>
      <c r="I646" t="str">
        <f>VLOOKUP(B646,Lookup!A:B,2,FALSE)</f>
        <v>Kaduna</v>
      </c>
      <c r="J646" t="str">
        <f>VLOOKUP($C646,Lookup!$Q:$V,6,FALSE)</f>
        <v>Recurrent Revenue</v>
      </c>
      <c r="K646" t="str">
        <f>VLOOKUP($C646,Lookup!$Q:$V,5,FALSE)</f>
        <v>Federally Allocated Revenues</v>
      </c>
      <c r="L646" t="str">
        <f>VLOOKUP($C646,Lookup!$Q:$V,4,FALSE)</f>
        <v>Statutory Receipts (Judiciary)</v>
      </c>
      <c r="M646">
        <f t="shared" si="56"/>
        <v>0</v>
      </c>
      <c r="N646">
        <f t="shared" si="57"/>
        <v>0</v>
      </c>
      <c r="O646">
        <f t="shared" si="58"/>
        <v>0</v>
      </c>
      <c r="P646">
        <f t="shared" si="59"/>
        <v>293571556.81999999</v>
      </c>
    </row>
    <row r="647" spans="1:16" x14ac:dyDescent="0.35">
      <c r="A647">
        <v>2010</v>
      </c>
      <c r="B647">
        <v>4</v>
      </c>
      <c r="C647">
        <v>26</v>
      </c>
      <c r="D647">
        <v>0</v>
      </c>
      <c r="E647">
        <v>0</v>
      </c>
      <c r="F647">
        <v>0</v>
      </c>
      <c r="H647">
        <f t="shared" si="55"/>
        <v>2010</v>
      </c>
      <c r="I647" t="str">
        <f>VLOOKUP(B647,Lookup!A:B,2,FALSE)</f>
        <v>Kaduna</v>
      </c>
      <c r="J647" t="str">
        <f>VLOOKUP($C647,Lookup!$Q:$V,6,FALSE)</f>
        <v>Recurrent Revenue</v>
      </c>
      <c r="K647" t="str">
        <f>VLOOKUP($C647,Lookup!$Q:$V,5,FALSE)</f>
        <v>Federally Allocated Revenues</v>
      </c>
      <c r="L647" t="str">
        <f>VLOOKUP($C647,Lookup!$Q:$V,4,FALSE)</f>
        <v>Statutory Refund- Debt of Paris Clubs</v>
      </c>
      <c r="M647">
        <f t="shared" si="56"/>
        <v>0</v>
      </c>
      <c r="N647">
        <f t="shared" si="57"/>
        <v>0</v>
      </c>
      <c r="O647">
        <f t="shared" si="58"/>
        <v>0</v>
      </c>
      <c r="P647">
        <f t="shared" si="59"/>
        <v>0</v>
      </c>
    </row>
    <row r="648" spans="1:16" x14ac:dyDescent="0.35">
      <c r="A648">
        <v>2010</v>
      </c>
      <c r="B648">
        <v>4</v>
      </c>
      <c r="C648">
        <v>27</v>
      </c>
      <c r="D648">
        <v>6000000000</v>
      </c>
      <c r="E648">
        <v>0</v>
      </c>
      <c r="F648">
        <v>7663160895.4700003</v>
      </c>
      <c r="H648">
        <f t="shared" si="55"/>
        <v>2010</v>
      </c>
      <c r="I648" t="str">
        <f>VLOOKUP(B648,Lookup!A:B,2,FALSE)</f>
        <v>Kaduna</v>
      </c>
      <c r="J648" t="str">
        <f>VLOOKUP($C648,Lookup!$Q:$V,6,FALSE)</f>
        <v>Recurrent Revenue</v>
      </c>
      <c r="K648" t="str">
        <f>VLOOKUP($C648,Lookup!$Q:$V,5,FALSE)</f>
        <v>Federally Allocated Revenues</v>
      </c>
      <c r="L648" t="str">
        <f>VLOOKUP($C648,Lookup!$Q:$V,4,FALSE)</f>
        <v>Value Added Tax</v>
      </c>
      <c r="M648">
        <f t="shared" si="56"/>
        <v>6000000000</v>
      </c>
      <c r="N648">
        <f t="shared" si="57"/>
        <v>0</v>
      </c>
      <c r="O648">
        <f t="shared" si="58"/>
        <v>6000000000</v>
      </c>
      <c r="P648">
        <f t="shared" si="59"/>
        <v>7663160895.4700003</v>
      </c>
    </row>
    <row r="649" spans="1:16" x14ac:dyDescent="0.35">
      <c r="A649">
        <v>2010</v>
      </c>
      <c r="B649">
        <v>4</v>
      </c>
      <c r="C649">
        <v>34</v>
      </c>
      <c r="D649">
        <v>1076770450</v>
      </c>
      <c r="E649">
        <v>0</v>
      </c>
      <c r="F649">
        <v>0</v>
      </c>
      <c r="H649">
        <f t="shared" si="55"/>
        <v>2010</v>
      </c>
      <c r="I649" t="str">
        <f>VLOOKUP(B649,Lookup!A:B,2,FALSE)</f>
        <v>Kaduna</v>
      </c>
      <c r="J649" t="str">
        <f>VLOOKUP($C649,Lookup!$Q:$V,6,FALSE)</f>
        <v>Capital Receipts</v>
      </c>
      <c r="K649" t="str">
        <f>VLOOKUP($C649,Lookup!$Q:$V,5,FALSE)</f>
        <v>Grants</v>
      </c>
      <c r="L649" t="str">
        <f>VLOOKUP($C649,Lookup!$Q:$V,4,FALSE)</f>
        <v>External Grants</v>
      </c>
      <c r="M649">
        <f t="shared" si="56"/>
        <v>1076770450</v>
      </c>
      <c r="N649">
        <f t="shared" si="57"/>
        <v>0</v>
      </c>
      <c r="O649">
        <f t="shared" si="58"/>
        <v>1076770450</v>
      </c>
      <c r="P649">
        <f t="shared" si="59"/>
        <v>0</v>
      </c>
    </row>
    <row r="650" spans="1:16" x14ac:dyDescent="0.35">
      <c r="A650">
        <v>2010</v>
      </c>
      <c r="B650">
        <v>4</v>
      </c>
      <c r="C650">
        <v>38</v>
      </c>
      <c r="D650">
        <v>16126157275</v>
      </c>
      <c r="E650">
        <v>0</v>
      </c>
      <c r="F650">
        <v>15106695551.530001</v>
      </c>
      <c r="H650">
        <f t="shared" si="55"/>
        <v>2010</v>
      </c>
      <c r="I650" t="str">
        <f>VLOOKUP(B650,Lookup!A:B,2,FALSE)</f>
        <v>Kaduna</v>
      </c>
      <c r="J650" t="str">
        <f>VLOOKUP($C650,Lookup!$Q:$V,6,FALSE)</f>
        <v>Capital Receipts</v>
      </c>
      <c r="K650" t="str">
        <f>VLOOKUP($C650,Lookup!$Q:$V,5,FALSE)</f>
        <v>Grants</v>
      </c>
      <c r="L650" t="str">
        <f>VLOOKUP($C650,Lookup!$Q:$V,4,FALSE)</f>
        <v>Internal Grants</v>
      </c>
      <c r="M650">
        <f t="shared" si="56"/>
        <v>16126157275</v>
      </c>
      <c r="N650">
        <f t="shared" si="57"/>
        <v>0</v>
      </c>
      <c r="O650">
        <f t="shared" si="58"/>
        <v>16126157275</v>
      </c>
      <c r="P650">
        <f t="shared" si="59"/>
        <v>15106695551.530001</v>
      </c>
    </row>
    <row r="651" spans="1:16" x14ac:dyDescent="0.35">
      <c r="A651">
        <v>2010</v>
      </c>
      <c r="B651">
        <v>4</v>
      </c>
      <c r="C651">
        <v>42</v>
      </c>
      <c r="D651">
        <v>19673051640</v>
      </c>
      <c r="E651">
        <v>0</v>
      </c>
      <c r="F651">
        <v>3731794425</v>
      </c>
      <c r="H651">
        <f t="shared" si="55"/>
        <v>2010</v>
      </c>
      <c r="I651" t="str">
        <f>VLOOKUP(B651,Lookup!A:B,2,FALSE)</f>
        <v>Kaduna</v>
      </c>
      <c r="J651" t="str">
        <f>VLOOKUP($C651,Lookup!$Q:$V,6,FALSE)</f>
        <v>Capital Receipts</v>
      </c>
      <c r="K651" t="str">
        <f>VLOOKUP($C651,Lookup!$Q:$V,5,FALSE)</f>
        <v>Loans</v>
      </c>
      <c r="L651" t="str">
        <f>VLOOKUP($C651,Lookup!$Q:$V,4,FALSE)</f>
        <v>External Loans</v>
      </c>
      <c r="M651">
        <f t="shared" si="56"/>
        <v>19673051640</v>
      </c>
      <c r="N651">
        <f t="shared" si="57"/>
        <v>0</v>
      </c>
      <c r="O651">
        <f t="shared" si="58"/>
        <v>19673051640</v>
      </c>
      <c r="P651">
        <f t="shared" si="59"/>
        <v>3731794425</v>
      </c>
    </row>
    <row r="652" spans="1:16" x14ac:dyDescent="0.35">
      <c r="A652">
        <v>2010</v>
      </c>
      <c r="B652">
        <v>4</v>
      </c>
      <c r="C652">
        <v>43</v>
      </c>
      <c r="D652">
        <v>67850976300</v>
      </c>
      <c r="E652">
        <v>0</v>
      </c>
      <c r="F652">
        <v>8500000000</v>
      </c>
      <c r="H652">
        <f t="shared" si="55"/>
        <v>2010</v>
      </c>
      <c r="I652" t="str">
        <f>VLOOKUP(B652,Lookup!A:B,2,FALSE)</f>
        <v>Kaduna</v>
      </c>
      <c r="J652" t="str">
        <f>VLOOKUP($C652,Lookup!$Q:$V,6,FALSE)</f>
        <v>Capital Receipts</v>
      </c>
      <c r="K652" t="str">
        <f>VLOOKUP($C652,Lookup!$Q:$V,5,FALSE)</f>
        <v>Loans</v>
      </c>
      <c r="L652" t="str">
        <f>VLOOKUP($C652,Lookup!$Q:$V,4,FALSE)</f>
        <v>Internal Loans</v>
      </c>
      <c r="M652">
        <f t="shared" si="56"/>
        <v>67850976300</v>
      </c>
      <c r="N652">
        <f t="shared" si="57"/>
        <v>0</v>
      </c>
      <c r="O652">
        <f t="shared" si="58"/>
        <v>67850976300</v>
      </c>
      <c r="P652">
        <f t="shared" si="59"/>
        <v>8500000000</v>
      </c>
    </row>
    <row r="653" spans="1:16" x14ac:dyDescent="0.35">
      <c r="A653">
        <v>2010</v>
      </c>
      <c r="B653">
        <v>4</v>
      </c>
      <c r="C653">
        <v>44</v>
      </c>
      <c r="D653">
        <v>678000000</v>
      </c>
      <c r="E653">
        <v>0</v>
      </c>
      <c r="F653">
        <v>0</v>
      </c>
      <c r="H653">
        <f t="shared" si="55"/>
        <v>2010</v>
      </c>
      <c r="I653" t="str">
        <f>VLOOKUP(B653,Lookup!A:B,2,FALSE)</f>
        <v>Kaduna</v>
      </c>
      <c r="J653" t="str">
        <f>VLOOKUP($C653,Lookup!$Q:$V,6,FALSE)</f>
        <v>Capital Receipts</v>
      </c>
      <c r="K653" t="str">
        <f>VLOOKUP($C653,Lookup!$Q:$V,5,FALSE)</f>
        <v>Others</v>
      </c>
      <c r="L653" t="str">
        <f>VLOOKUP($C653,Lookup!$Q:$V,4,FALSE)</f>
        <v>Other/Miscellaneous Revenue (Capital)</v>
      </c>
      <c r="M653">
        <f t="shared" si="56"/>
        <v>678000000</v>
      </c>
      <c r="N653">
        <f t="shared" si="57"/>
        <v>0</v>
      </c>
      <c r="O653">
        <f t="shared" si="58"/>
        <v>678000000</v>
      </c>
      <c r="P653">
        <f t="shared" si="59"/>
        <v>0</v>
      </c>
    </row>
    <row r="654" spans="1:16" x14ac:dyDescent="0.35">
      <c r="A654">
        <v>2010</v>
      </c>
      <c r="B654">
        <v>4</v>
      </c>
      <c r="C654">
        <v>45</v>
      </c>
      <c r="D654">
        <v>970140180</v>
      </c>
      <c r="E654">
        <v>0</v>
      </c>
      <c r="F654">
        <v>0</v>
      </c>
      <c r="H654">
        <f t="shared" si="55"/>
        <v>2010</v>
      </c>
      <c r="I654" t="str">
        <f>VLOOKUP(B654,Lookup!A:B,2,FALSE)</f>
        <v>Kaduna</v>
      </c>
      <c r="J654" t="str">
        <f>VLOOKUP($C654,Lookup!$Q:$V,6,FALSE)</f>
        <v>Capital Receipts</v>
      </c>
      <c r="K654" t="str">
        <f>VLOOKUP($C654,Lookup!$Q:$V,5,FALSE)</f>
        <v>Others</v>
      </c>
      <c r="L654" t="str">
        <f>VLOOKUP($C654,Lookup!$Q:$V,4,FALSE)</f>
        <v>Sale of Assets/Investments</v>
      </c>
      <c r="M654">
        <f t="shared" si="56"/>
        <v>970140180</v>
      </c>
      <c r="N654">
        <f t="shared" si="57"/>
        <v>0</v>
      </c>
      <c r="O654">
        <f t="shared" si="58"/>
        <v>970140180</v>
      </c>
      <c r="P654">
        <f t="shared" si="59"/>
        <v>0</v>
      </c>
    </row>
    <row r="655" spans="1:16" x14ac:dyDescent="0.35">
      <c r="A655">
        <v>2010</v>
      </c>
      <c r="B655">
        <v>4</v>
      </c>
      <c r="C655">
        <v>46</v>
      </c>
      <c r="D655">
        <v>0</v>
      </c>
      <c r="E655">
        <v>0</v>
      </c>
      <c r="F655">
        <v>0</v>
      </c>
      <c r="H655">
        <f t="shared" si="55"/>
        <v>2010</v>
      </c>
      <c r="I655" t="str">
        <f>VLOOKUP(B655,Lookup!A:B,2,FALSE)</f>
        <v>Kaduna</v>
      </c>
      <c r="J655" t="str">
        <f>VLOOKUP($C655,Lookup!$Q:$V,6,FALSE)</f>
        <v>Capital Receipts</v>
      </c>
      <c r="K655" t="str">
        <f>VLOOKUP($C655,Lookup!$Q:$V,5,FALSE)</f>
        <v>Others</v>
      </c>
      <c r="L655" t="str">
        <f>VLOOKUP($C655,Lookup!$Q:$V,4,FALSE)</f>
        <v>LGA Contributions</v>
      </c>
      <c r="M655">
        <f t="shared" si="56"/>
        <v>0</v>
      </c>
      <c r="N655">
        <f t="shared" si="57"/>
        <v>0</v>
      </c>
      <c r="O655">
        <f t="shared" si="58"/>
        <v>0</v>
      </c>
      <c r="P655">
        <f t="shared" si="59"/>
        <v>0</v>
      </c>
    </row>
    <row r="656" spans="1:16" x14ac:dyDescent="0.35">
      <c r="A656">
        <v>2010</v>
      </c>
      <c r="B656">
        <v>4</v>
      </c>
      <c r="C656">
        <v>51</v>
      </c>
      <c r="D656">
        <v>5291346395</v>
      </c>
      <c r="E656">
        <v>0</v>
      </c>
      <c r="F656">
        <v>6785940899.0900002</v>
      </c>
      <c r="H656">
        <f t="shared" si="55"/>
        <v>2010</v>
      </c>
      <c r="I656" t="str">
        <f>VLOOKUP(B656,Lookup!A:B,2,FALSE)</f>
        <v>Kaduna</v>
      </c>
      <c r="J656" t="str">
        <f>VLOOKUP($C656,Lookup!$Q:$V,6,FALSE)</f>
        <v>Opening Balance</v>
      </c>
      <c r="K656" t="str">
        <f>VLOOKUP($C656,Lookup!$Q:$V,5,FALSE)</f>
        <v>Opening Balance</v>
      </c>
      <c r="L656" t="str">
        <f>VLOOKUP($C656,Lookup!$Q:$V,4,FALSE)</f>
        <v>Opening Balance</v>
      </c>
      <c r="M656">
        <f t="shared" si="56"/>
        <v>5291346395</v>
      </c>
      <c r="N656">
        <f t="shared" si="57"/>
        <v>0</v>
      </c>
      <c r="O656">
        <f t="shared" si="58"/>
        <v>5291346395</v>
      </c>
      <c r="P656">
        <f t="shared" si="59"/>
        <v>6785940899.0900002</v>
      </c>
    </row>
    <row r="657" spans="1:16" x14ac:dyDescent="0.35">
      <c r="A657">
        <v>2010</v>
      </c>
      <c r="B657">
        <v>5</v>
      </c>
      <c r="C657">
        <v>2</v>
      </c>
      <c r="D657">
        <v>3818081400</v>
      </c>
      <c r="E657">
        <v>0</v>
      </c>
      <c r="F657">
        <v>7264230793.29</v>
      </c>
      <c r="H657">
        <f t="shared" si="55"/>
        <v>2010</v>
      </c>
      <c r="I657" t="str">
        <f>VLOOKUP(B657,Lookup!A:B,2,FALSE)</f>
        <v>Kano</v>
      </c>
      <c r="J657" t="str">
        <f>VLOOKUP($C657,Lookup!$Q:$V,6,FALSE)</f>
        <v>Recurrent Revenue</v>
      </c>
      <c r="K657" t="str">
        <f>VLOOKUP($C657,Lookup!$Q:$V,5,FALSE)</f>
        <v>Internally Generated Revenues (IGR)</v>
      </c>
      <c r="L657" t="str">
        <f>VLOOKUP($C657,Lookup!$Q:$V,4,FALSE)</f>
        <v>Earnings and Sales</v>
      </c>
      <c r="M657">
        <f t="shared" si="56"/>
        <v>3818081400</v>
      </c>
      <c r="N657">
        <f t="shared" si="57"/>
        <v>0</v>
      </c>
      <c r="O657">
        <f t="shared" si="58"/>
        <v>3818081400</v>
      </c>
      <c r="P657">
        <f t="shared" si="59"/>
        <v>7264230793.29</v>
      </c>
    </row>
    <row r="658" spans="1:16" x14ac:dyDescent="0.35">
      <c r="A658">
        <v>2010</v>
      </c>
      <c r="B658">
        <v>5</v>
      </c>
      <c r="C658">
        <v>3</v>
      </c>
      <c r="D658">
        <v>4096846600</v>
      </c>
      <c r="E658">
        <v>0</v>
      </c>
      <c r="F658">
        <v>1286028708.45</v>
      </c>
      <c r="H658">
        <f t="shared" si="55"/>
        <v>2010</v>
      </c>
      <c r="I658" t="str">
        <f>VLOOKUP(B658,Lookup!A:B,2,FALSE)</f>
        <v>Kano</v>
      </c>
      <c r="J658" t="str">
        <f>VLOOKUP($C658,Lookup!$Q:$V,6,FALSE)</f>
        <v>Recurrent Revenue</v>
      </c>
      <c r="K658" t="str">
        <f>VLOOKUP($C658,Lookup!$Q:$V,5,FALSE)</f>
        <v>Internally Generated Revenues (IGR)</v>
      </c>
      <c r="L658" t="str">
        <f>VLOOKUP($C658,Lookup!$Q:$V,4,FALSE)</f>
        <v>Fines &amp; Fees</v>
      </c>
      <c r="M658">
        <f t="shared" si="56"/>
        <v>4096846600</v>
      </c>
      <c r="N658">
        <f t="shared" si="57"/>
        <v>0</v>
      </c>
      <c r="O658">
        <f t="shared" si="58"/>
        <v>4096846600</v>
      </c>
      <c r="P658">
        <f t="shared" si="59"/>
        <v>1286028708.45</v>
      </c>
    </row>
    <row r="659" spans="1:16" x14ac:dyDescent="0.35">
      <c r="A659">
        <v>2010</v>
      </c>
      <c r="B659">
        <v>5</v>
      </c>
      <c r="C659">
        <v>4</v>
      </c>
      <c r="D659">
        <v>0</v>
      </c>
      <c r="E659">
        <v>0</v>
      </c>
      <c r="F659">
        <v>338119113.45999998</v>
      </c>
      <c r="H659">
        <f t="shared" si="55"/>
        <v>2010</v>
      </c>
      <c r="I659" t="str">
        <f>VLOOKUP(B659,Lookup!A:B,2,FALSE)</f>
        <v>Kano</v>
      </c>
      <c r="J659" t="str">
        <f>VLOOKUP($C659,Lookup!$Q:$V,6,FALSE)</f>
        <v>Recurrent Revenue</v>
      </c>
      <c r="K659" t="str">
        <f>VLOOKUP($C659,Lookup!$Q:$V,5,FALSE)</f>
        <v>Internally Generated Revenues (IGR)</v>
      </c>
      <c r="L659" t="str">
        <f>VLOOKUP($C659,Lookup!$Q:$V,4,FALSE)</f>
        <v>Grants and Reimbursements (Recurrent)</v>
      </c>
      <c r="M659">
        <f t="shared" si="56"/>
        <v>0</v>
      </c>
      <c r="N659">
        <f t="shared" si="57"/>
        <v>0</v>
      </c>
      <c r="O659">
        <f t="shared" si="58"/>
        <v>0</v>
      </c>
      <c r="P659">
        <f t="shared" si="59"/>
        <v>338119113.45999998</v>
      </c>
    </row>
    <row r="660" spans="1:16" x14ac:dyDescent="0.35">
      <c r="A660">
        <v>2010</v>
      </c>
      <c r="B660">
        <v>5</v>
      </c>
      <c r="C660">
        <v>6</v>
      </c>
      <c r="D660">
        <v>0</v>
      </c>
      <c r="E660">
        <v>0</v>
      </c>
      <c r="F660">
        <v>0</v>
      </c>
      <c r="H660">
        <f t="shared" si="55"/>
        <v>2010</v>
      </c>
      <c r="I660" t="str">
        <f>VLOOKUP(B660,Lookup!A:B,2,FALSE)</f>
        <v>Kano</v>
      </c>
      <c r="J660" t="str">
        <f>VLOOKUP($C660,Lookup!$Q:$V,6,FALSE)</f>
        <v>Recurrent Revenue</v>
      </c>
      <c r="K660" t="str">
        <f>VLOOKUP($C660,Lookup!$Q:$V,5,FALSE)</f>
        <v>Internally Generated Revenues (IGR)</v>
      </c>
      <c r="L660" t="str">
        <f>VLOOKUP($C660,Lookup!$Q:$V,4,FALSE)</f>
        <v>Interest and Dividends</v>
      </c>
      <c r="M660">
        <f t="shared" si="56"/>
        <v>0</v>
      </c>
      <c r="N660">
        <f t="shared" si="57"/>
        <v>0</v>
      </c>
      <c r="O660">
        <f t="shared" si="58"/>
        <v>0</v>
      </c>
      <c r="P660">
        <f t="shared" si="59"/>
        <v>0</v>
      </c>
    </row>
    <row r="661" spans="1:16" x14ac:dyDescent="0.35">
      <c r="A661">
        <v>2010</v>
      </c>
      <c r="B661">
        <v>5</v>
      </c>
      <c r="C661">
        <v>7</v>
      </c>
      <c r="D661">
        <v>306500000</v>
      </c>
      <c r="E661">
        <v>0</v>
      </c>
      <c r="F661">
        <v>1016042162.9400001</v>
      </c>
      <c r="H661">
        <f t="shared" si="55"/>
        <v>2010</v>
      </c>
      <c r="I661" t="str">
        <f>VLOOKUP(B661,Lookup!A:B,2,FALSE)</f>
        <v>Kano</v>
      </c>
      <c r="J661" t="str">
        <f>VLOOKUP($C661,Lookup!$Q:$V,6,FALSE)</f>
        <v>Recurrent Revenue</v>
      </c>
      <c r="K661" t="str">
        <f>VLOOKUP($C661,Lookup!$Q:$V,5,FALSE)</f>
        <v>Internally Generated Revenues (IGR)</v>
      </c>
      <c r="L661" t="str">
        <f>VLOOKUP($C661,Lookup!$Q:$V,4,FALSE)</f>
        <v>Interest and Loan Repayment (Recurrent)</v>
      </c>
      <c r="M661">
        <f t="shared" si="56"/>
        <v>306500000</v>
      </c>
      <c r="N661">
        <f t="shared" si="57"/>
        <v>0</v>
      </c>
      <c r="O661">
        <f t="shared" si="58"/>
        <v>306500000</v>
      </c>
      <c r="P661">
        <f t="shared" si="59"/>
        <v>1016042162.9400001</v>
      </c>
    </row>
    <row r="662" spans="1:16" x14ac:dyDescent="0.35">
      <c r="A662">
        <v>2010</v>
      </c>
      <c r="B662">
        <v>5</v>
      </c>
      <c r="C662">
        <v>8</v>
      </c>
      <c r="D662">
        <v>410910000</v>
      </c>
      <c r="E662">
        <v>0</v>
      </c>
      <c r="F662">
        <v>129103687</v>
      </c>
      <c r="H662">
        <f t="shared" si="55"/>
        <v>2010</v>
      </c>
      <c r="I662" t="str">
        <f>VLOOKUP(B662,Lookup!A:B,2,FALSE)</f>
        <v>Kano</v>
      </c>
      <c r="J662" t="str">
        <f>VLOOKUP($C662,Lookup!$Q:$V,6,FALSE)</f>
        <v>Recurrent Revenue</v>
      </c>
      <c r="K662" t="str">
        <f>VLOOKUP($C662,Lookup!$Q:$V,5,FALSE)</f>
        <v>Internally Generated Revenues (IGR)</v>
      </c>
      <c r="L662" t="str">
        <f>VLOOKUP($C662,Lookup!$Q:$V,4,FALSE)</f>
        <v>Licences &amp; Royalities</v>
      </c>
      <c r="M662">
        <f t="shared" si="56"/>
        <v>410910000</v>
      </c>
      <c r="N662">
        <f t="shared" si="57"/>
        <v>0</v>
      </c>
      <c r="O662">
        <f t="shared" si="58"/>
        <v>410910000</v>
      </c>
      <c r="P662">
        <f t="shared" si="59"/>
        <v>129103687</v>
      </c>
    </row>
    <row r="663" spans="1:16" x14ac:dyDescent="0.35">
      <c r="A663">
        <v>2010</v>
      </c>
      <c r="B663">
        <v>5</v>
      </c>
      <c r="C663">
        <v>10</v>
      </c>
      <c r="D663">
        <v>0</v>
      </c>
      <c r="E663">
        <v>0</v>
      </c>
      <c r="F663">
        <v>4996658195.4099998</v>
      </c>
      <c r="H663">
        <f t="shared" si="55"/>
        <v>2010</v>
      </c>
      <c r="I663" t="str">
        <f>VLOOKUP(B663,Lookup!A:B,2,FALSE)</f>
        <v>Kano</v>
      </c>
      <c r="J663" t="str">
        <f>VLOOKUP($C663,Lookup!$Q:$V,6,FALSE)</f>
        <v>Recurrent Revenue</v>
      </c>
      <c r="K663" t="str">
        <f>VLOOKUP($C663,Lookup!$Q:$V,5,FALSE)</f>
        <v>Internally Generated Revenues (IGR)</v>
      </c>
      <c r="L663" t="str">
        <f>VLOOKUP($C663,Lookup!$Q:$V,4,FALSE)</f>
        <v>Other/Miscellaneous Revenue (Recurrent)</v>
      </c>
      <c r="M663">
        <f t="shared" si="56"/>
        <v>0</v>
      </c>
      <c r="N663">
        <f t="shared" si="57"/>
        <v>0</v>
      </c>
      <c r="O663">
        <f t="shared" si="58"/>
        <v>0</v>
      </c>
      <c r="P663">
        <f t="shared" si="59"/>
        <v>4996658195.4099998</v>
      </c>
    </row>
    <row r="664" spans="1:16" x14ac:dyDescent="0.35">
      <c r="A664">
        <v>2010</v>
      </c>
      <c r="B664">
        <v>5</v>
      </c>
      <c r="C664">
        <v>11</v>
      </c>
      <c r="D664">
        <v>0</v>
      </c>
      <c r="E664">
        <v>0</v>
      </c>
      <c r="F664">
        <v>0</v>
      </c>
      <c r="H664">
        <f t="shared" si="55"/>
        <v>2010</v>
      </c>
      <c r="I664" t="str">
        <f>VLOOKUP(B664,Lookup!A:B,2,FALSE)</f>
        <v>Kano</v>
      </c>
      <c r="J664" t="str">
        <f>VLOOKUP($C664,Lookup!$Q:$V,6,FALSE)</f>
        <v>Recurrent Revenue</v>
      </c>
      <c r="K664" t="str">
        <f>VLOOKUP($C664,Lookup!$Q:$V,5,FALSE)</f>
        <v>Internally Generated Revenues (IGR)</v>
      </c>
      <c r="L664" t="str">
        <f>VLOOKUP($C664,Lookup!$Q:$V,4,FALSE)</f>
        <v>Reimbursements</v>
      </c>
      <c r="M664">
        <f t="shared" si="56"/>
        <v>0</v>
      </c>
      <c r="N664">
        <f t="shared" si="57"/>
        <v>0</v>
      </c>
      <c r="O664">
        <f t="shared" si="58"/>
        <v>0</v>
      </c>
      <c r="P664">
        <f t="shared" si="59"/>
        <v>0</v>
      </c>
    </row>
    <row r="665" spans="1:16" x14ac:dyDescent="0.35">
      <c r="A665">
        <v>2010</v>
      </c>
      <c r="B665">
        <v>5</v>
      </c>
      <c r="C665">
        <v>12</v>
      </c>
      <c r="D665">
        <v>105212000</v>
      </c>
      <c r="E665">
        <v>0</v>
      </c>
      <c r="F665">
        <v>211870766.75</v>
      </c>
      <c r="H665">
        <f t="shared" si="55"/>
        <v>2010</v>
      </c>
      <c r="I665" t="str">
        <f>VLOOKUP(B665,Lookup!A:B,2,FALSE)</f>
        <v>Kano</v>
      </c>
      <c r="J665" t="str">
        <f>VLOOKUP($C665,Lookup!$Q:$V,6,FALSE)</f>
        <v>Recurrent Revenue</v>
      </c>
      <c r="K665" t="str">
        <f>VLOOKUP($C665,Lookup!$Q:$V,5,FALSE)</f>
        <v>Internally Generated Revenues (IGR)</v>
      </c>
      <c r="L665" t="str">
        <f>VLOOKUP($C665,Lookup!$Q:$V,4,FALSE)</f>
        <v>Rent on Government Property</v>
      </c>
      <c r="M665">
        <f t="shared" si="56"/>
        <v>105212000</v>
      </c>
      <c r="N665">
        <f t="shared" si="57"/>
        <v>0</v>
      </c>
      <c r="O665">
        <f t="shared" si="58"/>
        <v>105212000</v>
      </c>
      <c r="P665">
        <f t="shared" si="59"/>
        <v>211870766.75</v>
      </c>
    </row>
    <row r="666" spans="1:16" x14ac:dyDescent="0.35">
      <c r="A666">
        <v>2010</v>
      </c>
      <c r="B666">
        <v>5</v>
      </c>
      <c r="C666">
        <v>14</v>
      </c>
      <c r="D666">
        <v>8355000000</v>
      </c>
      <c r="E666">
        <v>0</v>
      </c>
      <c r="F666">
        <v>6398901814.3699999</v>
      </c>
      <c r="H666">
        <f t="shared" si="55"/>
        <v>2010</v>
      </c>
      <c r="I666" t="str">
        <f>VLOOKUP(B666,Lookup!A:B,2,FALSE)</f>
        <v>Kano</v>
      </c>
      <c r="J666" t="str">
        <f>VLOOKUP($C666,Lookup!$Q:$V,6,FALSE)</f>
        <v>Recurrent Revenue</v>
      </c>
      <c r="K666" t="str">
        <f>VLOOKUP($C666,Lookup!$Q:$V,5,FALSE)</f>
        <v>Internally Generated Revenues (IGR)</v>
      </c>
      <c r="L666" t="str">
        <f>VLOOKUP($C666,Lookup!$Q:$V,4,FALSE)</f>
        <v>Taxes</v>
      </c>
      <c r="M666">
        <f t="shared" si="56"/>
        <v>8355000000</v>
      </c>
      <c r="N666">
        <f t="shared" si="57"/>
        <v>0</v>
      </c>
      <c r="O666">
        <f t="shared" si="58"/>
        <v>8355000000</v>
      </c>
      <c r="P666">
        <f t="shared" si="59"/>
        <v>6398901814.3699999</v>
      </c>
    </row>
    <row r="667" spans="1:16" x14ac:dyDescent="0.35">
      <c r="A667">
        <v>2010</v>
      </c>
      <c r="B667">
        <v>5</v>
      </c>
      <c r="C667">
        <v>19</v>
      </c>
      <c r="D667">
        <v>0</v>
      </c>
      <c r="E667">
        <v>0</v>
      </c>
      <c r="F667">
        <v>0</v>
      </c>
      <c r="H667">
        <f t="shared" si="55"/>
        <v>2010</v>
      </c>
      <c r="I667" t="str">
        <f>VLOOKUP(B667,Lookup!A:B,2,FALSE)</f>
        <v>Kano</v>
      </c>
      <c r="J667" t="str">
        <f>VLOOKUP($C667,Lookup!$Q:$V,6,FALSE)</f>
        <v>Recurrent Revenue</v>
      </c>
      <c r="K667" t="str">
        <f>VLOOKUP($C667,Lookup!$Q:$V,5,FALSE)</f>
        <v>Federally Allocated Revenues</v>
      </c>
      <c r="L667" t="str">
        <f>VLOOKUP($C667,Lookup!$Q:$V,4,FALSE)</f>
        <v>Augmentation</v>
      </c>
      <c r="M667">
        <f t="shared" si="56"/>
        <v>0</v>
      </c>
      <c r="N667">
        <f t="shared" si="57"/>
        <v>0</v>
      </c>
      <c r="O667">
        <f t="shared" si="58"/>
        <v>0</v>
      </c>
      <c r="P667">
        <f t="shared" si="59"/>
        <v>0</v>
      </c>
    </row>
    <row r="668" spans="1:16" x14ac:dyDescent="0.35">
      <c r="A668">
        <v>2010</v>
      </c>
      <c r="B668">
        <v>5</v>
      </c>
      <c r="C668">
        <v>20</v>
      </c>
      <c r="D668">
        <v>0</v>
      </c>
      <c r="E668">
        <v>0</v>
      </c>
      <c r="F668">
        <v>0</v>
      </c>
      <c r="H668">
        <f t="shared" si="55"/>
        <v>2010</v>
      </c>
      <c r="I668" t="str">
        <f>VLOOKUP(B668,Lookup!A:B,2,FALSE)</f>
        <v>Kano</v>
      </c>
      <c r="J668" t="str">
        <f>VLOOKUP($C668,Lookup!$Q:$V,6,FALSE)</f>
        <v>Recurrent Revenue</v>
      </c>
      <c r="K668" t="str">
        <f>VLOOKUP($C668,Lookup!$Q:$V,5,FALSE)</f>
        <v>Federally Allocated Revenues</v>
      </c>
      <c r="L668" t="str">
        <f>VLOOKUP($C668,Lookup!$Q:$V,4,FALSE)</f>
        <v>Ecological Fund</v>
      </c>
      <c r="M668">
        <f t="shared" si="56"/>
        <v>0</v>
      </c>
      <c r="N668">
        <f t="shared" si="57"/>
        <v>0</v>
      </c>
      <c r="O668">
        <f t="shared" si="58"/>
        <v>0</v>
      </c>
      <c r="P668">
        <f t="shared" si="59"/>
        <v>0</v>
      </c>
    </row>
    <row r="669" spans="1:16" x14ac:dyDescent="0.35">
      <c r="A669">
        <v>2010</v>
      </c>
      <c r="B669">
        <v>5</v>
      </c>
      <c r="C669">
        <v>21</v>
      </c>
      <c r="D669">
        <v>12252594914</v>
      </c>
      <c r="E669">
        <v>0</v>
      </c>
      <c r="F669">
        <v>10102420294</v>
      </c>
      <c r="H669">
        <f t="shared" si="55"/>
        <v>2010</v>
      </c>
      <c r="I669" t="str">
        <f>VLOOKUP(B669,Lookup!A:B,2,FALSE)</f>
        <v>Kano</v>
      </c>
      <c r="J669" t="str">
        <f>VLOOKUP($C669,Lookup!$Q:$V,6,FALSE)</f>
        <v>Recurrent Revenue</v>
      </c>
      <c r="K669" t="str">
        <f>VLOOKUP($C669,Lookup!$Q:$V,5,FALSE)</f>
        <v>Federally Allocated Revenues</v>
      </c>
      <c r="L669" t="str">
        <f>VLOOKUP($C669,Lookup!$Q:$V,4,FALSE)</f>
        <v>Excess Crude Revenue</v>
      </c>
      <c r="M669">
        <f t="shared" si="56"/>
        <v>12252594914</v>
      </c>
      <c r="N669">
        <f t="shared" si="57"/>
        <v>0</v>
      </c>
      <c r="O669">
        <f t="shared" si="58"/>
        <v>12252594914</v>
      </c>
      <c r="P669">
        <f t="shared" si="59"/>
        <v>10102420294</v>
      </c>
    </row>
    <row r="670" spans="1:16" x14ac:dyDescent="0.35">
      <c r="A670">
        <v>2010</v>
      </c>
      <c r="B670">
        <v>5</v>
      </c>
      <c r="C670">
        <v>22</v>
      </c>
      <c r="D670">
        <v>0</v>
      </c>
      <c r="E670">
        <v>0</v>
      </c>
      <c r="F670">
        <v>0</v>
      </c>
      <c r="H670">
        <f t="shared" si="55"/>
        <v>2010</v>
      </c>
      <c r="I670" t="str">
        <f>VLOOKUP(B670,Lookup!A:B,2,FALSE)</f>
        <v>Kano</v>
      </c>
      <c r="J670" t="str">
        <f>VLOOKUP($C670,Lookup!$Q:$V,6,FALSE)</f>
        <v>Recurrent Revenue</v>
      </c>
      <c r="K670" t="str">
        <f>VLOOKUP($C670,Lookup!$Q:$V,5,FALSE)</f>
        <v>Federally Allocated Revenues</v>
      </c>
      <c r="L670" t="str">
        <f>VLOOKUP($C670,Lookup!$Q:$V,4,FALSE)</f>
        <v>Other Federal Receipts/Revenue</v>
      </c>
      <c r="M670">
        <f t="shared" si="56"/>
        <v>0</v>
      </c>
      <c r="N670">
        <f t="shared" si="57"/>
        <v>0</v>
      </c>
      <c r="O670">
        <f t="shared" si="58"/>
        <v>0</v>
      </c>
      <c r="P670">
        <f t="shared" si="59"/>
        <v>0</v>
      </c>
    </row>
    <row r="671" spans="1:16" x14ac:dyDescent="0.35">
      <c r="A671">
        <v>2010</v>
      </c>
      <c r="B671">
        <v>5</v>
      </c>
      <c r="C671">
        <v>23</v>
      </c>
      <c r="D671">
        <v>0</v>
      </c>
      <c r="E671">
        <v>0</v>
      </c>
      <c r="F671">
        <v>0</v>
      </c>
      <c r="H671">
        <f t="shared" si="55"/>
        <v>2010</v>
      </c>
      <c r="I671" t="str">
        <f>VLOOKUP(B671,Lookup!A:B,2,FALSE)</f>
        <v>Kano</v>
      </c>
      <c r="J671" t="str">
        <f>VLOOKUP($C671,Lookup!$Q:$V,6,FALSE)</f>
        <v>Recurrent Revenue</v>
      </c>
      <c r="K671" t="str">
        <f>VLOOKUP($C671,Lookup!$Q:$V,5,FALSE)</f>
        <v>Federally Allocated Revenues</v>
      </c>
      <c r="L671" t="str">
        <f>VLOOKUP($C671,Lookup!$Q:$V,4,FALSE)</f>
        <v>Recurrent Loan</v>
      </c>
      <c r="M671">
        <f t="shared" si="56"/>
        <v>0</v>
      </c>
      <c r="N671">
        <f t="shared" si="57"/>
        <v>0</v>
      </c>
      <c r="O671">
        <f t="shared" si="58"/>
        <v>0</v>
      </c>
      <c r="P671">
        <f t="shared" si="59"/>
        <v>0</v>
      </c>
    </row>
    <row r="672" spans="1:16" x14ac:dyDescent="0.35">
      <c r="A672">
        <v>2010</v>
      </c>
      <c r="B672">
        <v>5</v>
      </c>
      <c r="C672">
        <v>24</v>
      </c>
      <c r="D672">
        <v>50700000000</v>
      </c>
      <c r="E672">
        <v>0</v>
      </c>
      <c r="F672">
        <v>41806117435</v>
      </c>
      <c r="H672">
        <f t="shared" si="55"/>
        <v>2010</v>
      </c>
      <c r="I672" t="str">
        <f>VLOOKUP(B672,Lookup!A:B,2,FALSE)</f>
        <v>Kano</v>
      </c>
      <c r="J672" t="str">
        <f>VLOOKUP($C672,Lookup!$Q:$V,6,FALSE)</f>
        <v>Recurrent Revenue</v>
      </c>
      <c r="K672" t="str">
        <f>VLOOKUP($C672,Lookup!$Q:$V,5,FALSE)</f>
        <v>Federally Allocated Revenues</v>
      </c>
      <c r="L672" t="str">
        <f>VLOOKUP($C672,Lookup!$Q:$V,4,FALSE)</f>
        <v>Statutory Allocation</v>
      </c>
      <c r="M672">
        <f t="shared" si="56"/>
        <v>50700000000</v>
      </c>
      <c r="N672">
        <f t="shared" si="57"/>
        <v>0</v>
      </c>
      <c r="O672">
        <f t="shared" si="58"/>
        <v>50700000000</v>
      </c>
      <c r="P672">
        <f t="shared" si="59"/>
        <v>41806117435</v>
      </c>
    </row>
    <row r="673" spans="1:16" x14ac:dyDescent="0.35">
      <c r="A673">
        <v>2010</v>
      </c>
      <c r="B673">
        <v>5</v>
      </c>
      <c r="C673">
        <v>27</v>
      </c>
      <c r="D673">
        <v>9400000000</v>
      </c>
      <c r="E673">
        <v>0</v>
      </c>
      <c r="F673">
        <v>10614735570</v>
      </c>
      <c r="H673">
        <f t="shared" si="55"/>
        <v>2010</v>
      </c>
      <c r="I673" t="str">
        <f>VLOOKUP(B673,Lookup!A:B,2,FALSE)</f>
        <v>Kano</v>
      </c>
      <c r="J673" t="str">
        <f>VLOOKUP($C673,Lookup!$Q:$V,6,FALSE)</f>
        <v>Recurrent Revenue</v>
      </c>
      <c r="K673" t="str">
        <f>VLOOKUP($C673,Lookup!$Q:$V,5,FALSE)</f>
        <v>Federally Allocated Revenues</v>
      </c>
      <c r="L673" t="str">
        <f>VLOOKUP($C673,Lookup!$Q:$V,4,FALSE)</f>
        <v>Value Added Tax</v>
      </c>
      <c r="M673">
        <f t="shared" si="56"/>
        <v>9400000000</v>
      </c>
      <c r="N673">
        <f t="shared" si="57"/>
        <v>0</v>
      </c>
      <c r="O673">
        <f t="shared" si="58"/>
        <v>9400000000</v>
      </c>
      <c r="P673">
        <f t="shared" si="59"/>
        <v>10614735570</v>
      </c>
    </row>
    <row r="674" spans="1:16" x14ac:dyDescent="0.35">
      <c r="A674">
        <v>2010</v>
      </c>
      <c r="B674">
        <v>5</v>
      </c>
      <c r="C674">
        <v>28</v>
      </c>
      <c r="D674">
        <v>0</v>
      </c>
      <c r="E674">
        <v>0</v>
      </c>
      <c r="F674">
        <v>0</v>
      </c>
      <c r="H674">
        <f t="shared" si="55"/>
        <v>2010</v>
      </c>
      <c r="I674" t="str">
        <f>VLOOKUP(B674,Lookup!A:B,2,FALSE)</f>
        <v>Kano</v>
      </c>
      <c r="J674" t="str">
        <f>VLOOKUP($C674,Lookup!$Q:$V,6,FALSE)</f>
        <v>Recurrent Revenue</v>
      </c>
      <c r="K674" t="str">
        <f>VLOOKUP($C674,Lookup!$Q:$V,5,FALSE)</f>
        <v>Federally Allocated Revenues</v>
      </c>
      <c r="L674" t="str">
        <f>VLOOKUP($C674,Lookup!$Q:$V,4,FALSE)</f>
        <v>SURE-P</v>
      </c>
      <c r="M674">
        <f t="shared" si="56"/>
        <v>0</v>
      </c>
      <c r="N674">
        <f t="shared" si="57"/>
        <v>0</v>
      </c>
      <c r="O674">
        <f t="shared" si="58"/>
        <v>0</v>
      </c>
      <c r="P674">
        <f t="shared" si="59"/>
        <v>0</v>
      </c>
    </row>
    <row r="675" spans="1:16" x14ac:dyDescent="0.35">
      <c r="A675">
        <v>2010</v>
      </c>
      <c r="B675">
        <v>5</v>
      </c>
      <c r="C675">
        <v>34</v>
      </c>
      <c r="D675">
        <v>1126000000</v>
      </c>
      <c r="E675">
        <v>0</v>
      </c>
      <c r="F675">
        <v>0</v>
      </c>
      <c r="H675">
        <f t="shared" si="55"/>
        <v>2010</v>
      </c>
      <c r="I675" t="str">
        <f>VLOOKUP(B675,Lookup!A:B,2,FALSE)</f>
        <v>Kano</v>
      </c>
      <c r="J675" t="str">
        <f>VLOOKUP($C675,Lookup!$Q:$V,6,FALSE)</f>
        <v>Capital Receipts</v>
      </c>
      <c r="K675" t="str">
        <f>VLOOKUP($C675,Lookup!$Q:$V,5,FALSE)</f>
        <v>Grants</v>
      </c>
      <c r="L675" t="str">
        <f>VLOOKUP($C675,Lookup!$Q:$V,4,FALSE)</f>
        <v>External Grants</v>
      </c>
      <c r="M675">
        <f t="shared" si="56"/>
        <v>1126000000</v>
      </c>
      <c r="N675">
        <f t="shared" si="57"/>
        <v>0</v>
      </c>
      <c r="O675">
        <f t="shared" si="58"/>
        <v>1126000000</v>
      </c>
      <c r="P675">
        <f t="shared" si="59"/>
        <v>0</v>
      </c>
    </row>
    <row r="676" spans="1:16" x14ac:dyDescent="0.35">
      <c r="A676">
        <v>2010</v>
      </c>
      <c r="B676">
        <v>5</v>
      </c>
      <c r="C676">
        <v>36</v>
      </c>
      <c r="D676">
        <v>0</v>
      </c>
      <c r="E676">
        <v>0</v>
      </c>
      <c r="F676">
        <v>0</v>
      </c>
      <c r="H676">
        <f t="shared" si="55"/>
        <v>2010</v>
      </c>
      <c r="I676" t="str">
        <f>VLOOKUP(B676,Lookup!A:B,2,FALSE)</f>
        <v>Kano</v>
      </c>
      <c r="J676" t="str">
        <f>VLOOKUP($C676,Lookup!$Q:$V,6,FALSE)</f>
        <v>Capital Receipts</v>
      </c>
      <c r="K676" t="str">
        <f>VLOOKUP($C676,Lookup!$Q:$V,5,FALSE)</f>
        <v>Grants</v>
      </c>
      <c r="L676" t="str">
        <f>VLOOKUP($C676,Lookup!$Q:$V,4,FALSE)</f>
        <v>Grants and Reimbursements (Capital)</v>
      </c>
      <c r="M676">
        <f t="shared" si="56"/>
        <v>0</v>
      </c>
      <c r="N676">
        <f t="shared" si="57"/>
        <v>0</v>
      </c>
      <c r="O676">
        <f t="shared" si="58"/>
        <v>0</v>
      </c>
      <c r="P676">
        <f t="shared" si="59"/>
        <v>0</v>
      </c>
    </row>
    <row r="677" spans="1:16" x14ac:dyDescent="0.35">
      <c r="A677">
        <v>2010</v>
      </c>
      <c r="B677">
        <v>5</v>
      </c>
      <c r="C677">
        <v>37</v>
      </c>
      <c r="D677">
        <v>0</v>
      </c>
      <c r="E677">
        <v>0</v>
      </c>
      <c r="F677">
        <v>0</v>
      </c>
      <c r="H677">
        <f t="shared" si="55"/>
        <v>2010</v>
      </c>
      <c r="I677" t="str">
        <f>VLOOKUP(B677,Lookup!A:B,2,FALSE)</f>
        <v>Kano</v>
      </c>
      <c r="J677" t="str">
        <f>VLOOKUP($C677,Lookup!$Q:$V,6,FALSE)</f>
        <v>Capital Receipts</v>
      </c>
      <c r="K677" t="str">
        <f>VLOOKUP($C677,Lookup!$Q:$V,5,FALSE)</f>
        <v>Grants</v>
      </c>
      <c r="L677" t="str">
        <f>VLOOKUP($C677,Lookup!$Q:$V,4,FALSE)</f>
        <v>Grants/Subventions (Capital)</v>
      </c>
      <c r="M677">
        <f t="shared" si="56"/>
        <v>0</v>
      </c>
      <c r="N677">
        <f t="shared" si="57"/>
        <v>0</v>
      </c>
      <c r="O677">
        <f t="shared" si="58"/>
        <v>0</v>
      </c>
      <c r="P677">
        <f t="shared" si="59"/>
        <v>0</v>
      </c>
    </row>
    <row r="678" spans="1:16" x14ac:dyDescent="0.35">
      <c r="A678">
        <v>2010</v>
      </c>
      <c r="B678">
        <v>5</v>
      </c>
      <c r="C678">
        <v>38</v>
      </c>
      <c r="D678">
        <v>10527156556</v>
      </c>
      <c r="E678">
        <v>0</v>
      </c>
      <c r="F678">
        <v>0</v>
      </c>
      <c r="H678">
        <f t="shared" si="55"/>
        <v>2010</v>
      </c>
      <c r="I678" t="str">
        <f>VLOOKUP(B678,Lookup!A:B,2,FALSE)</f>
        <v>Kano</v>
      </c>
      <c r="J678" t="str">
        <f>VLOOKUP($C678,Lookup!$Q:$V,6,FALSE)</f>
        <v>Capital Receipts</v>
      </c>
      <c r="K678" t="str">
        <f>VLOOKUP($C678,Lookup!$Q:$V,5,FALSE)</f>
        <v>Grants</v>
      </c>
      <c r="L678" t="str">
        <f>VLOOKUP($C678,Lookup!$Q:$V,4,FALSE)</f>
        <v>Internal Grants</v>
      </c>
      <c r="M678">
        <f t="shared" si="56"/>
        <v>10527156556</v>
      </c>
      <c r="N678">
        <f t="shared" si="57"/>
        <v>0</v>
      </c>
      <c r="O678">
        <f t="shared" si="58"/>
        <v>10527156556</v>
      </c>
      <c r="P678">
        <f t="shared" si="59"/>
        <v>0</v>
      </c>
    </row>
    <row r="679" spans="1:16" x14ac:dyDescent="0.35">
      <c r="A679">
        <v>2010</v>
      </c>
      <c r="B679">
        <v>5</v>
      </c>
      <c r="C679">
        <v>42</v>
      </c>
      <c r="D679">
        <v>2003000000</v>
      </c>
      <c r="E679">
        <v>0</v>
      </c>
      <c r="F679">
        <v>0</v>
      </c>
      <c r="H679">
        <f t="shared" si="55"/>
        <v>2010</v>
      </c>
      <c r="I679" t="str">
        <f>VLOOKUP(B679,Lookup!A:B,2,FALSE)</f>
        <v>Kano</v>
      </c>
      <c r="J679" t="str">
        <f>VLOOKUP($C679,Lookup!$Q:$V,6,FALSE)</f>
        <v>Capital Receipts</v>
      </c>
      <c r="K679" t="str">
        <f>VLOOKUP($C679,Lookup!$Q:$V,5,FALSE)</f>
        <v>Loans</v>
      </c>
      <c r="L679" t="str">
        <f>VLOOKUP($C679,Lookup!$Q:$V,4,FALSE)</f>
        <v>External Loans</v>
      </c>
      <c r="M679">
        <f t="shared" si="56"/>
        <v>2003000000</v>
      </c>
      <c r="N679">
        <f t="shared" si="57"/>
        <v>0</v>
      </c>
      <c r="O679">
        <f t="shared" si="58"/>
        <v>2003000000</v>
      </c>
      <c r="P679">
        <f t="shared" si="59"/>
        <v>0</v>
      </c>
    </row>
    <row r="680" spans="1:16" x14ac:dyDescent="0.35">
      <c r="A680">
        <v>2010</v>
      </c>
      <c r="B680">
        <v>5</v>
      </c>
      <c r="C680">
        <v>43</v>
      </c>
      <c r="D680">
        <v>0</v>
      </c>
      <c r="E680">
        <v>0</v>
      </c>
      <c r="F680">
        <v>0</v>
      </c>
      <c r="H680">
        <f t="shared" si="55"/>
        <v>2010</v>
      </c>
      <c r="I680" t="str">
        <f>VLOOKUP(B680,Lookup!A:B,2,FALSE)</f>
        <v>Kano</v>
      </c>
      <c r="J680" t="str">
        <f>VLOOKUP($C680,Lookup!$Q:$V,6,FALSE)</f>
        <v>Capital Receipts</v>
      </c>
      <c r="K680" t="str">
        <f>VLOOKUP($C680,Lookup!$Q:$V,5,FALSE)</f>
        <v>Loans</v>
      </c>
      <c r="L680" t="str">
        <f>VLOOKUP($C680,Lookup!$Q:$V,4,FALSE)</f>
        <v>Internal Loans</v>
      </c>
      <c r="M680">
        <f t="shared" si="56"/>
        <v>0</v>
      </c>
      <c r="N680">
        <f t="shared" si="57"/>
        <v>0</v>
      </c>
      <c r="O680">
        <f t="shared" si="58"/>
        <v>0</v>
      </c>
      <c r="P680">
        <f t="shared" si="59"/>
        <v>0</v>
      </c>
    </row>
    <row r="681" spans="1:16" x14ac:dyDescent="0.35">
      <c r="A681">
        <v>2010</v>
      </c>
      <c r="B681">
        <v>5</v>
      </c>
      <c r="C681">
        <v>44</v>
      </c>
      <c r="D681">
        <v>2590050000</v>
      </c>
      <c r="E681">
        <v>0</v>
      </c>
      <c r="F681">
        <v>0</v>
      </c>
      <c r="H681">
        <f t="shared" si="55"/>
        <v>2010</v>
      </c>
      <c r="I681" t="str">
        <f>VLOOKUP(B681,Lookup!A:B,2,FALSE)</f>
        <v>Kano</v>
      </c>
      <c r="J681" t="str">
        <f>VLOOKUP($C681,Lookup!$Q:$V,6,FALSE)</f>
        <v>Capital Receipts</v>
      </c>
      <c r="K681" t="str">
        <f>VLOOKUP($C681,Lookup!$Q:$V,5,FALSE)</f>
        <v>Others</v>
      </c>
      <c r="L681" t="str">
        <f>VLOOKUP($C681,Lookup!$Q:$V,4,FALSE)</f>
        <v>Other/Miscellaneous Revenue (Capital)</v>
      </c>
      <c r="M681">
        <f t="shared" si="56"/>
        <v>2590050000</v>
      </c>
      <c r="N681">
        <f t="shared" si="57"/>
        <v>0</v>
      </c>
      <c r="O681">
        <f t="shared" si="58"/>
        <v>2590050000</v>
      </c>
      <c r="P681">
        <f t="shared" si="59"/>
        <v>0</v>
      </c>
    </row>
    <row r="682" spans="1:16" x14ac:dyDescent="0.35">
      <c r="A682">
        <v>2010</v>
      </c>
      <c r="B682">
        <v>5</v>
      </c>
      <c r="C682">
        <v>46</v>
      </c>
      <c r="D682">
        <v>0</v>
      </c>
      <c r="E682">
        <v>0</v>
      </c>
      <c r="F682">
        <v>0</v>
      </c>
      <c r="H682">
        <f t="shared" si="55"/>
        <v>2010</v>
      </c>
      <c r="I682" t="str">
        <f>VLOOKUP(B682,Lookup!A:B,2,FALSE)</f>
        <v>Kano</v>
      </c>
      <c r="J682" t="str">
        <f>VLOOKUP($C682,Lookup!$Q:$V,6,FALSE)</f>
        <v>Capital Receipts</v>
      </c>
      <c r="K682" t="str">
        <f>VLOOKUP($C682,Lookup!$Q:$V,5,FALSE)</f>
        <v>Others</v>
      </c>
      <c r="L682" t="str">
        <f>VLOOKUP($C682,Lookup!$Q:$V,4,FALSE)</f>
        <v>LGA Contributions</v>
      </c>
      <c r="M682">
        <f t="shared" si="56"/>
        <v>0</v>
      </c>
      <c r="N682">
        <f t="shared" si="57"/>
        <v>0</v>
      </c>
      <c r="O682">
        <f t="shared" si="58"/>
        <v>0</v>
      </c>
      <c r="P682">
        <f t="shared" si="59"/>
        <v>0</v>
      </c>
    </row>
    <row r="683" spans="1:16" x14ac:dyDescent="0.35">
      <c r="A683">
        <v>2010</v>
      </c>
      <c r="B683">
        <v>5</v>
      </c>
      <c r="C683">
        <v>47</v>
      </c>
      <c r="D683">
        <v>4000000000</v>
      </c>
      <c r="E683">
        <v>0</v>
      </c>
      <c r="F683">
        <v>0</v>
      </c>
      <c r="H683">
        <f t="shared" si="55"/>
        <v>2010</v>
      </c>
      <c r="I683" t="str">
        <f>VLOOKUP(B683,Lookup!A:B,2,FALSE)</f>
        <v>Kano</v>
      </c>
      <c r="J683" t="str">
        <f>VLOOKUP($C683,Lookup!$Q:$V,6,FALSE)</f>
        <v>Capital Receipts</v>
      </c>
      <c r="K683" t="str">
        <f>VLOOKUP($C683,Lookup!$Q:$V,5,FALSE)</f>
        <v>Others</v>
      </c>
      <c r="L683" t="str">
        <f>VLOOKUP($C683,Lookup!$Q:$V,4,FALSE)</f>
        <v>Roadmap Brought Forward</v>
      </c>
      <c r="M683">
        <f t="shared" si="56"/>
        <v>4000000000</v>
      </c>
      <c r="N683">
        <f t="shared" si="57"/>
        <v>0</v>
      </c>
      <c r="O683">
        <f t="shared" si="58"/>
        <v>4000000000</v>
      </c>
      <c r="P683">
        <f t="shared" si="59"/>
        <v>0</v>
      </c>
    </row>
    <row r="684" spans="1:16" x14ac:dyDescent="0.35">
      <c r="A684">
        <v>2010</v>
      </c>
      <c r="B684">
        <v>5</v>
      </c>
      <c r="C684">
        <v>48</v>
      </c>
      <c r="D684">
        <v>0</v>
      </c>
      <c r="E684">
        <v>0</v>
      </c>
      <c r="F684">
        <v>0</v>
      </c>
      <c r="H684">
        <f t="shared" si="55"/>
        <v>2010</v>
      </c>
      <c r="I684" t="str">
        <f>VLOOKUP(B684,Lookup!A:B,2,FALSE)</f>
        <v>Kano</v>
      </c>
      <c r="J684" t="str">
        <f>VLOOKUP($C684,Lookup!$Q:$V,6,FALSE)</f>
        <v>Capital Receipts</v>
      </c>
      <c r="K684" t="str">
        <f>VLOOKUP($C684,Lookup!$Q:$V,5,FALSE)</f>
        <v>Others</v>
      </c>
      <c r="L684" t="str">
        <f>VLOOKUP($C684,Lookup!$Q:$V,4,FALSE)</f>
        <v>Transfer from General Reserves</v>
      </c>
      <c r="M684">
        <f t="shared" si="56"/>
        <v>0</v>
      </c>
      <c r="N684">
        <f t="shared" si="57"/>
        <v>0</v>
      </c>
      <c r="O684">
        <f t="shared" si="58"/>
        <v>0</v>
      </c>
      <c r="P684">
        <f t="shared" si="59"/>
        <v>0</v>
      </c>
    </row>
    <row r="685" spans="1:16" x14ac:dyDescent="0.35">
      <c r="A685">
        <v>2010</v>
      </c>
      <c r="B685">
        <v>5</v>
      </c>
      <c r="C685">
        <v>51</v>
      </c>
      <c r="D685">
        <v>1000000000</v>
      </c>
      <c r="E685">
        <v>0</v>
      </c>
      <c r="F685">
        <v>17647610853</v>
      </c>
      <c r="H685">
        <f t="shared" si="55"/>
        <v>2010</v>
      </c>
      <c r="I685" t="str">
        <f>VLOOKUP(B685,Lookup!A:B,2,FALSE)</f>
        <v>Kano</v>
      </c>
      <c r="J685" t="str">
        <f>VLOOKUP($C685,Lookup!$Q:$V,6,FALSE)</f>
        <v>Opening Balance</v>
      </c>
      <c r="K685" t="str">
        <f>VLOOKUP($C685,Lookup!$Q:$V,5,FALSE)</f>
        <v>Opening Balance</v>
      </c>
      <c r="L685" t="str">
        <f>VLOOKUP($C685,Lookup!$Q:$V,4,FALSE)</f>
        <v>Opening Balance</v>
      </c>
      <c r="M685">
        <f t="shared" si="56"/>
        <v>1000000000</v>
      </c>
      <c r="N685">
        <f t="shared" si="57"/>
        <v>0</v>
      </c>
      <c r="O685">
        <f t="shared" si="58"/>
        <v>1000000000</v>
      </c>
      <c r="P685">
        <f t="shared" si="59"/>
        <v>17647610853</v>
      </c>
    </row>
    <row r="686" spans="1:16" x14ac:dyDescent="0.35">
      <c r="A686">
        <v>2010</v>
      </c>
      <c r="B686">
        <v>9</v>
      </c>
      <c r="C686">
        <v>2</v>
      </c>
      <c r="D686">
        <v>1420390000</v>
      </c>
      <c r="E686">
        <v>0</v>
      </c>
      <c r="F686">
        <v>1830862260.97</v>
      </c>
      <c r="H686">
        <f t="shared" si="55"/>
        <v>2010</v>
      </c>
      <c r="I686" t="str">
        <f>VLOOKUP(B686,Lookup!A:B,2,FALSE)</f>
        <v>Yobe</v>
      </c>
      <c r="J686" t="str">
        <f>VLOOKUP($C686,Lookup!$Q:$V,6,FALSE)</f>
        <v>Recurrent Revenue</v>
      </c>
      <c r="K686" t="str">
        <f>VLOOKUP($C686,Lookup!$Q:$V,5,FALSE)</f>
        <v>Internally Generated Revenues (IGR)</v>
      </c>
      <c r="L686" t="str">
        <f>VLOOKUP($C686,Lookup!$Q:$V,4,FALSE)</f>
        <v>Earnings and Sales</v>
      </c>
      <c r="M686">
        <f t="shared" si="56"/>
        <v>1420390000</v>
      </c>
      <c r="N686">
        <f t="shared" si="57"/>
        <v>0</v>
      </c>
      <c r="O686">
        <f t="shared" si="58"/>
        <v>1420390000</v>
      </c>
      <c r="P686">
        <f t="shared" si="59"/>
        <v>1830862260.97</v>
      </c>
    </row>
    <row r="687" spans="1:16" x14ac:dyDescent="0.35">
      <c r="A687">
        <v>2010</v>
      </c>
      <c r="B687">
        <v>9</v>
      </c>
      <c r="C687">
        <v>3</v>
      </c>
      <c r="D687">
        <v>729321000</v>
      </c>
      <c r="E687">
        <v>0</v>
      </c>
      <c r="F687">
        <v>390000993.55000001</v>
      </c>
      <c r="H687">
        <f t="shared" si="55"/>
        <v>2010</v>
      </c>
      <c r="I687" t="str">
        <f>VLOOKUP(B687,Lookup!A:B,2,FALSE)</f>
        <v>Yobe</v>
      </c>
      <c r="J687" t="str">
        <f>VLOOKUP($C687,Lookup!$Q:$V,6,FALSE)</f>
        <v>Recurrent Revenue</v>
      </c>
      <c r="K687" t="str">
        <f>VLOOKUP($C687,Lookup!$Q:$V,5,FALSE)</f>
        <v>Internally Generated Revenues (IGR)</v>
      </c>
      <c r="L687" t="str">
        <f>VLOOKUP($C687,Lookup!$Q:$V,4,FALSE)</f>
        <v>Fines &amp; Fees</v>
      </c>
      <c r="M687">
        <f t="shared" si="56"/>
        <v>729321000</v>
      </c>
      <c r="N687">
        <f t="shared" si="57"/>
        <v>0</v>
      </c>
      <c r="O687">
        <f t="shared" si="58"/>
        <v>729321000</v>
      </c>
      <c r="P687">
        <f t="shared" si="59"/>
        <v>390000993.55000001</v>
      </c>
    </row>
    <row r="688" spans="1:16" x14ac:dyDescent="0.35">
      <c r="A688">
        <v>2010</v>
      </c>
      <c r="B688">
        <v>9</v>
      </c>
      <c r="C688">
        <v>6</v>
      </c>
      <c r="D688">
        <v>80513267</v>
      </c>
      <c r="E688">
        <v>0</v>
      </c>
      <c r="F688">
        <v>17398416.789999999</v>
      </c>
      <c r="H688">
        <f t="shared" si="55"/>
        <v>2010</v>
      </c>
      <c r="I688" t="str">
        <f>VLOOKUP(B688,Lookup!A:B,2,FALSE)</f>
        <v>Yobe</v>
      </c>
      <c r="J688" t="str">
        <f>VLOOKUP($C688,Lookup!$Q:$V,6,FALSE)</f>
        <v>Recurrent Revenue</v>
      </c>
      <c r="K688" t="str">
        <f>VLOOKUP($C688,Lookup!$Q:$V,5,FALSE)</f>
        <v>Internally Generated Revenues (IGR)</v>
      </c>
      <c r="L688" t="str">
        <f>VLOOKUP($C688,Lookup!$Q:$V,4,FALSE)</f>
        <v>Interest and Dividends</v>
      </c>
      <c r="M688">
        <f t="shared" si="56"/>
        <v>80513267</v>
      </c>
      <c r="N688">
        <f t="shared" si="57"/>
        <v>0</v>
      </c>
      <c r="O688">
        <f t="shared" si="58"/>
        <v>80513267</v>
      </c>
      <c r="P688">
        <f t="shared" si="59"/>
        <v>17398416.789999999</v>
      </c>
    </row>
    <row r="689" spans="1:16" x14ac:dyDescent="0.35">
      <c r="A689">
        <v>2010</v>
      </c>
      <c r="B689">
        <v>9</v>
      </c>
      <c r="C689">
        <v>8</v>
      </c>
      <c r="D689">
        <v>39075000</v>
      </c>
      <c r="E689">
        <v>0</v>
      </c>
      <c r="F689">
        <v>949960327.41999996</v>
      </c>
      <c r="H689">
        <f t="shared" si="55"/>
        <v>2010</v>
      </c>
      <c r="I689" t="str">
        <f>VLOOKUP(B689,Lookup!A:B,2,FALSE)</f>
        <v>Yobe</v>
      </c>
      <c r="J689" t="str">
        <f>VLOOKUP($C689,Lookup!$Q:$V,6,FALSE)</f>
        <v>Recurrent Revenue</v>
      </c>
      <c r="K689" t="str">
        <f>VLOOKUP($C689,Lookup!$Q:$V,5,FALSE)</f>
        <v>Internally Generated Revenues (IGR)</v>
      </c>
      <c r="L689" t="str">
        <f>VLOOKUP($C689,Lookup!$Q:$V,4,FALSE)</f>
        <v>Licences &amp; Royalities</v>
      </c>
      <c r="M689">
        <f t="shared" si="56"/>
        <v>39075000</v>
      </c>
      <c r="N689">
        <f t="shared" si="57"/>
        <v>0</v>
      </c>
      <c r="O689">
        <f t="shared" si="58"/>
        <v>39075000</v>
      </c>
      <c r="P689">
        <f t="shared" si="59"/>
        <v>949960327.41999996</v>
      </c>
    </row>
    <row r="690" spans="1:16" x14ac:dyDescent="0.35">
      <c r="A690">
        <v>2010</v>
      </c>
      <c r="B690">
        <v>9</v>
      </c>
      <c r="C690">
        <v>10</v>
      </c>
      <c r="D690">
        <v>130950000</v>
      </c>
      <c r="E690">
        <v>0</v>
      </c>
      <c r="F690">
        <v>1097851095.4200001</v>
      </c>
      <c r="H690">
        <f t="shared" si="55"/>
        <v>2010</v>
      </c>
      <c r="I690" t="str">
        <f>VLOOKUP(B690,Lookup!A:B,2,FALSE)</f>
        <v>Yobe</v>
      </c>
      <c r="J690" t="str">
        <f>VLOOKUP($C690,Lookup!$Q:$V,6,FALSE)</f>
        <v>Recurrent Revenue</v>
      </c>
      <c r="K690" t="str">
        <f>VLOOKUP($C690,Lookup!$Q:$V,5,FALSE)</f>
        <v>Internally Generated Revenues (IGR)</v>
      </c>
      <c r="L690" t="str">
        <f>VLOOKUP($C690,Lookup!$Q:$V,4,FALSE)</f>
        <v>Other/Miscellaneous Revenue (Recurrent)</v>
      </c>
      <c r="M690">
        <f t="shared" si="56"/>
        <v>130950000</v>
      </c>
      <c r="N690">
        <f t="shared" si="57"/>
        <v>0</v>
      </c>
      <c r="O690">
        <f t="shared" si="58"/>
        <v>130950000</v>
      </c>
      <c r="P690">
        <f t="shared" si="59"/>
        <v>1097851095.4200001</v>
      </c>
    </row>
    <row r="691" spans="1:16" x14ac:dyDescent="0.35">
      <c r="A691">
        <v>2010</v>
      </c>
      <c r="B691">
        <v>9</v>
      </c>
      <c r="C691">
        <v>11</v>
      </c>
      <c r="D691">
        <v>15000000</v>
      </c>
      <c r="E691">
        <v>0</v>
      </c>
      <c r="F691">
        <v>512658.42</v>
      </c>
      <c r="H691">
        <f t="shared" si="55"/>
        <v>2010</v>
      </c>
      <c r="I691" t="str">
        <f>VLOOKUP(B691,Lookup!A:B,2,FALSE)</f>
        <v>Yobe</v>
      </c>
      <c r="J691" t="str">
        <f>VLOOKUP($C691,Lookup!$Q:$V,6,FALSE)</f>
        <v>Recurrent Revenue</v>
      </c>
      <c r="K691" t="str">
        <f>VLOOKUP($C691,Lookup!$Q:$V,5,FALSE)</f>
        <v>Internally Generated Revenues (IGR)</v>
      </c>
      <c r="L691" t="str">
        <f>VLOOKUP($C691,Lookup!$Q:$V,4,FALSE)</f>
        <v>Reimbursements</v>
      </c>
      <c r="M691">
        <f t="shared" si="56"/>
        <v>15000000</v>
      </c>
      <c r="N691">
        <f t="shared" si="57"/>
        <v>0</v>
      </c>
      <c r="O691">
        <f t="shared" si="58"/>
        <v>15000000</v>
      </c>
      <c r="P691">
        <f t="shared" si="59"/>
        <v>512658.42</v>
      </c>
    </row>
    <row r="692" spans="1:16" x14ac:dyDescent="0.35">
      <c r="A692">
        <v>2010</v>
      </c>
      <c r="B692">
        <v>9</v>
      </c>
      <c r="C692">
        <v>12</v>
      </c>
      <c r="D692">
        <v>3100000</v>
      </c>
      <c r="E692">
        <v>0</v>
      </c>
      <c r="F692">
        <v>43000000</v>
      </c>
      <c r="H692">
        <f t="shared" si="55"/>
        <v>2010</v>
      </c>
      <c r="I692" t="str">
        <f>VLOOKUP(B692,Lookup!A:B,2,FALSE)</f>
        <v>Yobe</v>
      </c>
      <c r="J692" t="str">
        <f>VLOOKUP($C692,Lookup!$Q:$V,6,FALSE)</f>
        <v>Recurrent Revenue</v>
      </c>
      <c r="K692" t="str">
        <f>VLOOKUP($C692,Lookup!$Q:$V,5,FALSE)</f>
        <v>Internally Generated Revenues (IGR)</v>
      </c>
      <c r="L692" t="str">
        <f>VLOOKUP($C692,Lookup!$Q:$V,4,FALSE)</f>
        <v>Rent on Government Property</v>
      </c>
      <c r="M692">
        <f t="shared" si="56"/>
        <v>3100000</v>
      </c>
      <c r="N692">
        <f t="shared" si="57"/>
        <v>0</v>
      </c>
      <c r="O692">
        <f t="shared" si="58"/>
        <v>3100000</v>
      </c>
      <c r="P692">
        <f t="shared" si="59"/>
        <v>43000000</v>
      </c>
    </row>
    <row r="693" spans="1:16" x14ac:dyDescent="0.35">
      <c r="A693">
        <v>2010</v>
      </c>
      <c r="B693">
        <v>9</v>
      </c>
      <c r="C693">
        <v>14</v>
      </c>
      <c r="D693">
        <v>1671100000</v>
      </c>
      <c r="E693">
        <v>0</v>
      </c>
      <c r="F693">
        <v>1729032775.04</v>
      </c>
      <c r="H693">
        <f t="shared" si="55"/>
        <v>2010</v>
      </c>
      <c r="I693" t="str">
        <f>VLOOKUP(B693,Lookup!A:B,2,FALSE)</f>
        <v>Yobe</v>
      </c>
      <c r="J693" t="str">
        <f>VLOOKUP($C693,Lookup!$Q:$V,6,FALSE)</f>
        <v>Recurrent Revenue</v>
      </c>
      <c r="K693" t="str">
        <f>VLOOKUP($C693,Lookup!$Q:$V,5,FALSE)</f>
        <v>Internally Generated Revenues (IGR)</v>
      </c>
      <c r="L693" t="str">
        <f>VLOOKUP($C693,Lookup!$Q:$V,4,FALSE)</f>
        <v>Taxes</v>
      </c>
      <c r="M693">
        <f t="shared" si="56"/>
        <v>1671100000</v>
      </c>
      <c r="N693">
        <f t="shared" si="57"/>
        <v>0</v>
      </c>
      <c r="O693">
        <f t="shared" si="58"/>
        <v>1671100000</v>
      </c>
      <c r="P693">
        <f t="shared" si="59"/>
        <v>1729032775.04</v>
      </c>
    </row>
    <row r="694" spans="1:16" x14ac:dyDescent="0.35">
      <c r="A694">
        <v>2010</v>
      </c>
      <c r="B694">
        <v>9</v>
      </c>
      <c r="C694">
        <v>19</v>
      </c>
      <c r="D694">
        <v>0</v>
      </c>
      <c r="E694">
        <v>0</v>
      </c>
      <c r="F694">
        <v>0</v>
      </c>
      <c r="H694">
        <f t="shared" si="55"/>
        <v>2010</v>
      </c>
      <c r="I694" t="str">
        <f>VLOOKUP(B694,Lookup!A:B,2,FALSE)</f>
        <v>Yobe</v>
      </c>
      <c r="J694" t="str">
        <f>VLOOKUP($C694,Lookup!$Q:$V,6,FALSE)</f>
        <v>Recurrent Revenue</v>
      </c>
      <c r="K694" t="str">
        <f>VLOOKUP($C694,Lookup!$Q:$V,5,FALSE)</f>
        <v>Federally Allocated Revenues</v>
      </c>
      <c r="L694" t="str">
        <f>VLOOKUP($C694,Lookup!$Q:$V,4,FALSE)</f>
        <v>Augmentation</v>
      </c>
      <c r="M694">
        <f t="shared" si="56"/>
        <v>0</v>
      </c>
      <c r="N694">
        <f t="shared" si="57"/>
        <v>0</v>
      </c>
      <c r="O694">
        <f t="shared" si="58"/>
        <v>0</v>
      </c>
      <c r="P694">
        <f t="shared" si="59"/>
        <v>0</v>
      </c>
    </row>
    <row r="695" spans="1:16" x14ac:dyDescent="0.35">
      <c r="A695">
        <v>2010</v>
      </c>
      <c r="B695">
        <v>9</v>
      </c>
      <c r="C695">
        <v>20</v>
      </c>
      <c r="D695">
        <v>0</v>
      </c>
      <c r="E695">
        <v>0</v>
      </c>
      <c r="F695">
        <v>0</v>
      </c>
      <c r="H695">
        <f t="shared" si="55"/>
        <v>2010</v>
      </c>
      <c r="I695" t="str">
        <f>VLOOKUP(B695,Lookup!A:B,2,FALSE)</f>
        <v>Yobe</v>
      </c>
      <c r="J695" t="str">
        <f>VLOOKUP($C695,Lookup!$Q:$V,6,FALSE)</f>
        <v>Recurrent Revenue</v>
      </c>
      <c r="K695" t="str">
        <f>VLOOKUP($C695,Lookup!$Q:$V,5,FALSE)</f>
        <v>Federally Allocated Revenues</v>
      </c>
      <c r="L695" t="str">
        <f>VLOOKUP($C695,Lookup!$Q:$V,4,FALSE)</f>
        <v>Ecological Fund</v>
      </c>
      <c r="M695">
        <f t="shared" si="56"/>
        <v>0</v>
      </c>
      <c r="N695">
        <f t="shared" si="57"/>
        <v>0</v>
      </c>
      <c r="O695">
        <f t="shared" si="58"/>
        <v>0</v>
      </c>
      <c r="P695">
        <f t="shared" si="59"/>
        <v>0</v>
      </c>
    </row>
    <row r="696" spans="1:16" x14ac:dyDescent="0.35">
      <c r="A696">
        <v>2010</v>
      </c>
      <c r="B696">
        <v>9</v>
      </c>
      <c r="C696">
        <v>21</v>
      </c>
      <c r="D696">
        <v>9962000000</v>
      </c>
      <c r="E696">
        <v>0</v>
      </c>
      <c r="F696">
        <v>0</v>
      </c>
      <c r="H696">
        <f t="shared" si="55"/>
        <v>2010</v>
      </c>
      <c r="I696" t="str">
        <f>VLOOKUP(B696,Lookup!A:B,2,FALSE)</f>
        <v>Yobe</v>
      </c>
      <c r="J696" t="str">
        <f>VLOOKUP($C696,Lookup!$Q:$V,6,FALSE)</f>
        <v>Recurrent Revenue</v>
      </c>
      <c r="K696" t="str">
        <f>VLOOKUP($C696,Lookup!$Q:$V,5,FALSE)</f>
        <v>Federally Allocated Revenues</v>
      </c>
      <c r="L696" t="str">
        <f>VLOOKUP($C696,Lookup!$Q:$V,4,FALSE)</f>
        <v>Excess Crude Revenue</v>
      </c>
      <c r="M696">
        <f t="shared" si="56"/>
        <v>9962000000</v>
      </c>
      <c r="N696">
        <f t="shared" si="57"/>
        <v>0</v>
      </c>
      <c r="O696">
        <f t="shared" si="58"/>
        <v>9962000000</v>
      </c>
      <c r="P696">
        <f t="shared" si="59"/>
        <v>0</v>
      </c>
    </row>
    <row r="697" spans="1:16" x14ac:dyDescent="0.35">
      <c r="A697">
        <v>2010</v>
      </c>
      <c r="B697">
        <v>9</v>
      </c>
      <c r="C697">
        <v>24</v>
      </c>
      <c r="D697">
        <v>29086000000</v>
      </c>
      <c r="E697">
        <v>0</v>
      </c>
      <c r="F697">
        <v>24492098242.110001</v>
      </c>
      <c r="H697">
        <f t="shared" si="55"/>
        <v>2010</v>
      </c>
      <c r="I697" t="str">
        <f>VLOOKUP(B697,Lookup!A:B,2,FALSE)</f>
        <v>Yobe</v>
      </c>
      <c r="J697" t="str">
        <f>VLOOKUP($C697,Lookup!$Q:$V,6,FALSE)</f>
        <v>Recurrent Revenue</v>
      </c>
      <c r="K697" t="str">
        <f>VLOOKUP($C697,Lookup!$Q:$V,5,FALSE)</f>
        <v>Federally Allocated Revenues</v>
      </c>
      <c r="L697" t="str">
        <f>VLOOKUP($C697,Lookup!$Q:$V,4,FALSE)</f>
        <v>Statutory Allocation</v>
      </c>
      <c r="M697">
        <f t="shared" si="56"/>
        <v>29086000000</v>
      </c>
      <c r="N697">
        <f t="shared" si="57"/>
        <v>0</v>
      </c>
      <c r="O697">
        <f t="shared" si="58"/>
        <v>29086000000</v>
      </c>
      <c r="P697">
        <f t="shared" si="59"/>
        <v>24492098242.110001</v>
      </c>
    </row>
    <row r="698" spans="1:16" x14ac:dyDescent="0.35">
      <c r="A698">
        <v>2010</v>
      </c>
      <c r="B698">
        <v>9</v>
      </c>
      <c r="C698">
        <v>27</v>
      </c>
      <c r="D698">
        <v>6226000000</v>
      </c>
      <c r="E698">
        <v>0</v>
      </c>
      <c r="F698">
        <v>5300387657.5900002</v>
      </c>
      <c r="H698">
        <f t="shared" si="55"/>
        <v>2010</v>
      </c>
      <c r="I698" t="str">
        <f>VLOOKUP(B698,Lookup!A:B,2,FALSE)</f>
        <v>Yobe</v>
      </c>
      <c r="J698" t="str">
        <f>VLOOKUP($C698,Lookup!$Q:$V,6,FALSE)</f>
        <v>Recurrent Revenue</v>
      </c>
      <c r="K698" t="str">
        <f>VLOOKUP($C698,Lookup!$Q:$V,5,FALSE)</f>
        <v>Federally Allocated Revenues</v>
      </c>
      <c r="L698" t="str">
        <f>VLOOKUP($C698,Lookup!$Q:$V,4,FALSE)</f>
        <v>Value Added Tax</v>
      </c>
      <c r="M698">
        <f t="shared" si="56"/>
        <v>6226000000</v>
      </c>
      <c r="N698">
        <f t="shared" si="57"/>
        <v>0</v>
      </c>
      <c r="O698">
        <f t="shared" si="58"/>
        <v>6226000000</v>
      </c>
      <c r="P698">
        <f t="shared" si="59"/>
        <v>5300387657.5900002</v>
      </c>
    </row>
    <row r="699" spans="1:16" x14ac:dyDescent="0.35">
      <c r="A699">
        <v>2010</v>
      </c>
      <c r="B699">
        <v>9</v>
      </c>
      <c r="C699">
        <v>28</v>
      </c>
      <c r="D699">
        <v>0</v>
      </c>
      <c r="E699">
        <v>0</v>
      </c>
      <c r="F699">
        <v>0</v>
      </c>
      <c r="H699">
        <f t="shared" si="55"/>
        <v>2010</v>
      </c>
      <c r="I699" t="str">
        <f>VLOOKUP(B699,Lookup!A:B,2,FALSE)</f>
        <v>Yobe</v>
      </c>
      <c r="J699" t="str">
        <f>VLOOKUP($C699,Lookup!$Q:$V,6,FALSE)</f>
        <v>Recurrent Revenue</v>
      </c>
      <c r="K699" t="str">
        <f>VLOOKUP($C699,Lookup!$Q:$V,5,FALSE)</f>
        <v>Federally Allocated Revenues</v>
      </c>
      <c r="L699" t="str">
        <f>VLOOKUP($C699,Lookup!$Q:$V,4,FALSE)</f>
        <v>SURE-P</v>
      </c>
      <c r="M699">
        <f t="shared" si="56"/>
        <v>0</v>
      </c>
      <c r="N699">
        <f t="shared" si="57"/>
        <v>0</v>
      </c>
      <c r="O699">
        <f t="shared" si="58"/>
        <v>0</v>
      </c>
      <c r="P699">
        <f t="shared" si="59"/>
        <v>0</v>
      </c>
    </row>
    <row r="700" spans="1:16" x14ac:dyDescent="0.35">
      <c r="A700">
        <v>2010</v>
      </c>
      <c r="B700">
        <v>9</v>
      </c>
      <c r="C700">
        <v>34</v>
      </c>
      <c r="D700">
        <v>0</v>
      </c>
      <c r="E700">
        <v>0</v>
      </c>
      <c r="F700">
        <v>0</v>
      </c>
      <c r="H700">
        <f t="shared" si="55"/>
        <v>2010</v>
      </c>
      <c r="I700" t="str">
        <f>VLOOKUP(B700,Lookup!A:B,2,FALSE)</f>
        <v>Yobe</v>
      </c>
      <c r="J700" t="str">
        <f>VLOOKUP($C700,Lookup!$Q:$V,6,FALSE)</f>
        <v>Capital Receipts</v>
      </c>
      <c r="K700" t="str">
        <f>VLOOKUP($C700,Lookup!$Q:$V,5,FALSE)</f>
        <v>Grants</v>
      </c>
      <c r="L700" t="str">
        <f>VLOOKUP($C700,Lookup!$Q:$V,4,FALSE)</f>
        <v>External Grants</v>
      </c>
      <c r="M700">
        <f t="shared" si="56"/>
        <v>0</v>
      </c>
      <c r="N700">
        <f t="shared" si="57"/>
        <v>0</v>
      </c>
      <c r="O700">
        <f t="shared" si="58"/>
        <v>0</v>
      </c>
      <c r="P700">
        <f t="shared" si="59"/>
        <v>0</v>
      </c>
    </row>
    <row r="701" spans="1:16" x14ac:dyDescent="0.35">
      <c r="A701">
        <v>2010</v>
      </c>
      <c r="B701">
        <v>9</v>
      </c>
      <c r="C701">
        <v>36</v>
      </c>
      <c r="D701">
        <v>0</v>
      </c>
      <c r="E701">
        <v>0</v>
      </c>
      <c r="F701">
        <v>0</v>
      </c>
      <c r="H701">
        <f t="shared" si="55"/>
        <v>2010</v>
      </c>
      <c r="I701" t="str">
        <f>VLOOKUP(B701,Lookup!A:B,2,FALSE)</f>
        <v>Yobe</v>
      </c>
      <c r="J701" t="str">
        <f>VLOOKUP($C701,Lookup!$Q:$V,6,FALSE)</f>
        <v>Capital Receipts</v>
      </c>
      <c r="K701" t="str">
        <f>VLOOKUP($C701,Lookup!$Q:$V,5,FALSE)</f>
        <v>Grants</v>
      </c>
      <c r="L701" t="str">
        <f>VLOOKUP($C701,Lookup!$Q:$V,4,FALSE)</f>
        <v>Grants and Reimbursements (Capital)</v>
      </c>
      <c r="M701">
        <f t="shared" si="56"/>
        <v>0</v>
      </c>
      <c r="N701">
        <f t="shared" si="57"/>
        <v>0</v>
      </c>
      <c r="O701">
        <f t="shared" si="58"/>
        <v>0</v>
      </c>
      <c r="P701">
        <f t="shared" si="59"/>
        <v>0</v>
      </c>
    </row>
    <row r="702" spans="1:16" x14ac:dyDescent="0.35">
      <c r="A702">
        <v>2010</v>
      </c>
      <c r="B702">
        <v>9</v>
      </c>
      <c r="C702">
        <v>38</v>
      </c>
      <c r="D702">
        <v>1876122000</v>
      </c>
      <c r="E702">
        <v>0</v>
      </c>
      <c r="F702">
        <v>1738858470.3699999</v>
      </c>
      <c r="H702">
        <f t="shared" si="55"/>
        <v>2010</v>
      </c>
      <c r="I702" t="str">
        <f>VLOOKUP(B702,Lookup!A:B,2,FALSE)</f>
        <v>Yobe</v>
      </c>
      <c r="J702" t="str">
        <f>VLOOKUP($C702,Lookup!$Q:$V,6,FALSE)</f>
        <v>Capital Receipts</v>
      </c>
      <c r="K702" t="str">
        <f>VLOOKUP($C702,Lookup!$Q:$V,5,FALSE)</f>
        <v>Grants</v>
      </c>
      <c r="L702" t="str">
        <f>VLOOKUP($C702,Lookup!$Q:$V,4,FALSE)</f>
        <v>Internal Grants</v>
      </c>
      <c r="M702">
        <f t="shared" si="56"/>
        <v>1876122000</v>
      </c>
      <c r="N702">
        <f t="shared" si="57"/>
        <v>0</v>
      </c>
      <c r="O702">
        <f t="shared" si="58"/>
        <v>1876122000</v>
      </c>
      <c r="P702">
        <f t="shared" si="59"/>
        <v>1738858470.3699999</v>
      </c>
    </row>
    <row r="703" spans="1:16" x14ac:dyDescent="0.35">
      <c r="A703">
        <v>2010</v>
      </c>
      <c r="B703">
        <v>9</v>
      </c>
      <c r="C703">
        <v>42</v>
      </c>
      <c r="D703">
        <v>1726979119</v>
      </c>
      <c r="E703">
        <v>0</v>
      </c>
      <c r="F703">
        <v>0</v>
      </c>
      <c r="H703">
        <f t="shared" si="55"/>
        <v>2010</v>
      </c>
      <c r="I703" t="str">
        <f>VLOOKUP(B703,Lookup!A:B,2,FALSE)</f>
        <v>Yobe</v>
      </c>
      <c r="J703" t="str">
        <f>VLOOKUP($C703,Lookup!$Q:$V,6,FALSE)</f>
        <v>Capital Receipts</v>
      </c>
      <c r="K703" t="str">
        <f>VLOOKUP($C703,Lookup!$Q:$V,5,FALSE)</f>
        <v>Loans</v>
      </c>
      <c r="L703" t="str">
        <f>VLOOKUP($C703,Lookup!$Q:$V,4,FALSE)</f>
        <v>External Loans</v>
      </c>
      <c r="M703">
        <f t="shared" si="56"/>
        <v>1726979119</v>
      </c>
      <c r="N703">
        <f t="shared" si="57"/>
        <v>0</v>
      </c>
      <c r="O703">
        <f t="shared" si="58"/>
        <v>1726979119</v>
      </c>
      <c r="P703">
        <f t="shared" si="59"/>
        <v>0</v>
      </c>
    </row>
    <row r="704" spans="1:16" x14ac:dyDescent="0.35">
      <c r="A704">
        <v>2010</v>
      </c>
      <c r="B704">
        <v>9</v>
      </c>
      <c r="C704">
        <v>43</v>
      </c>
      <c r="D704">
        <v>6670659000</v>
      </c>
      <c r="E704">
        <v>0</v>
      </c>
      <c r="F704">
        <v>0</v>
      </c>
      <c r="H704">
        <f t="shared" si="55"/>
        <v>2010</v>
      </c>
      <c r="I704" t="str">
        <f>VLOOKUP(B704,Lookup!A:B,2,FALSE)</f>
        <v>Yobe</v>
      </c>
      <c r="J704" t="str">
        <f>VLOOKUP($C704,Lookup!$Q:$V,6,FALSE)</f>
        <v>Capital Receipts</v>
      </c>
      <c r="K704" t="str">
        <f>VLOOKUP($C704,Lookup!$Q:$V,5,FALSE)</f>
        <v>Loans</v>
      </c>
      <c r="L704" t="str">
        <f>VLOOKUP($C704,Lookup!$Q:$V,4,FALSE)</f>
        <v>Internal Loans</v>
      </c>
      <c r="M704">
        <f t="shared" si="56"/>
        <v>6670659000</v>
      </c>
      <c r="N704">
        <f t="shared" si="57"/>
        <v>0</v>
      </c>
      <c r="O704">
        <f t="shared" si="58"/>
        <v>6670659000</v>
      </c>
      <c r="P704">
        <f t="shared" si="59"/>
        <v>0</v>
      </c>
    </row>
    <row r="705" spans="1:16" x14ac:dyDescent="0.35">
      <c r="A705">
        <v>2010</v>
      </c>
      <c r="B705">
        <v>9</v>
      </c>
      <c r="C705">
        <v>44</v>
      </c>
      <c r="D705">
        <v>0</v>
      </c>
      <c r="E705">
        <v>0</v>
      </c>
      <c r="F705">
        <v>8109647669.4300003</v>
      </c>
      <c r="H705">
        <f t="shared" si="55"/>
        <v>2010</v>
      </c>
      <c r="I705" t="str">
        <f>VLOOKUP(B705,Lookup!A:B,2,FALSE)</f>
        <v>Yobe</v>
      </c>
      <c r="J705" t="str">
        <f>VLOOKUP($C705,Lookup!$Q:$V,6,FALSE)</f>
        <v>Capital Receipts</v>
      </c>
      <c r="K705" t="str">
        <f>VLOOKUP($C705,Lookup!$Q:$V,5,FALSE)</f>
        <v>Others</v>
      </c>
      <c r="L705" t="str">
        <f>VLOOKUP($C705,Lookup!$Q:$V,4,FALSE)</f>
        <v>Other/Miscellaneous Revenue (Capital)</v>
      </c>
      <c r="M705">
        <f t="shared" si="56"/>
        <v>0</v>
      </c>
      <c r="N705">
        <f t="shared" si="57"/>
        <v>0</v>
      </c>
      <c r="O705">
        <f t="shared" si="58"/>
        <v>0</v>
      </c>
      <c r="P705">
        <f t="shared" si="59"/>
        <v>8109647669.4300003</v>
      </c>
    </row>
    <row r="706" spans="1:16" x14ac:dyDescent="0.35">
      <c r="A706">
        <v>2010</v>
      </c>
      <c r="B706">
        <v>9</v>
      </c>
      <c r="C706">
        <v>46</v>
      </c>
      <c r="D706">
        <v>0</v>
      </c>
      <c r="E706">
        <v>0</v>
      </c>
      <c r="F706">
        <v>0</v>
      </c>
      <c r="H706">
        <f t="shared" si="55"/>
        <v>2010</v>
      </c>
      <c r="I706" t="str">
        <f>VLOOKUP(B706,Lookup!A:B,2,FALSE)</f>
        <v>Yobe</v>
      </c>
      <c r="J706" t="str">
        <f>VLOOKUP($C706,Lookup!$Q:$V,6,FALSE)</f>
        <v>Capital Receipts</v>
      </c>
      <c r="K706" t="str">
        <f>VLOOKUP($C706,Lookup!$Q:$V,5,FALSE)</f>
        <v>Others</v>
      </c>
      <c r="L706" t="str">
        <f>VLOOKUP($C706,Lookup!$Q:$V,4,FALSE)</f>
        <v>LGA Contributions</v>
      </c>
      <c r="M706">
        <f t="shared" si="56"/>
        <v>0</v>
      </c>
      <c r="N706">
        <f t="shared" si="57"/>
        <v>0</v>
      </c>
      <c r="O706">
        <f t="shared" si="58"/>
        <v>0</v>
      </c>
      <c r="P706">
        <f t="shared" si="59"/>
        <v>0</v>
      </c>
    </row>
    <row r="707" spans="1:16" x14ac:dyDescent="0.35">
      <c r="A707">
        <v>2010</v>
      </c>
      <c r="B707">
        <v>9</v>
      </c>
      <c r="C707">
        <v>50</v>
      </c>
      <c r="D707">
        <v>0</v>
      </c>
      <c r="E707">
        <v>0</v>
      </c>
      <c r="F707">
        <v>0</v>
      </c>
      <c r="H707">
        <f t="shared" ref="H707:H770" si="60">A707</f>
        <v>2010</v>
      </c>
      <c r="I707" t="str">
        <f>VLOOKUP(B707,Lookup!A:B,2,FALSE)</f>
        <v>Yobe</v>
      </c>
      <c r="J707" t="str">
        <f>VLOOKUP($C707,Lookup!$Q:$V,6,FALSE)</f>
        <v>Capital Receipts</v>
      </c>
      <c r="K707" t="str">
        <f>VLOOKUP($C707,Lookup!$Q:$V,5,FALSE)</f>
        <v>Others</v>
      </c>
      <c r="L707" t="str">
        <f>VLOOKUP($C707,Lookup!$Q:$V,4,FALSE)</f>
        <v>Debt Relief</v>
      </c>
      <c r="M707">
        <f t="shared" ref="M707:M770" si="61">D707</f>
        <v>0</v>
      </c>
      <c r="N707">
        <f t="shared" ref="N707:N770" si="62">E707</f>
        <v>0</v>
      </c>
      <c r="O707">
        <f t="shared" ref="O707:O770" si="63">N707+M707</f>
        <v>0</v>
      </c>
      <c r="P707">
        <f t="shared" ref="P707:P770" si="64">F707</f>
        <v>0</v>
      </c>
    </row>
    <row r="708" spans="1:16" x14ac:dyDescent="0.35">
      <c r="A708">
        <v>2010</v>
      </c>
      <c r="B708">
        <v>9</v>
      </c>
      <c r="C708">
        <v>51</v>
      </c>
      <c r="D708">
        <v>5500000000</v>
      </c>
      <c r="E708">
        <v>0</v>
      </c>
      <c r="F708">
        <v>1471752989.79</v>
      </c>
      <c r="H708">
        <f t="shared" si="60"/>
        <v>2010</v>
      </c>
      <c r="I708" t="str">
        <f>VLOOKUP(B708,Lookup!A:B,2,FALSE)</f>
        <v>Yobe</v>
      </c>
      <c r="J708" t="str">
        <f>VLOOKUP($C708,Lookup!$Q:$V,6,FALSE)</f>
        <v>Opening Balance</v>
      </c>
      <c r="K708" t="str">
        <f>VLOOKUP($C708,Lookup!$Q:$V,5,FALSE)</f>
        <v>Opening Balance</v>
      </c>
      <c r="L708" t="str">
        <f>VLOOKUP($C708,Lookup!$Q:$V,4,FALSE)</f>
        <v>Opening Balance</v>
      </c>
      <c r="M708">
        <f t="shared" si="61"/>
        <v>5500000000</v>
      </c>
      <c r="N708">
        <f t="shared" si="62"/>
        <v>0</v>
      </c>
      <c r="O708">
        <f t="shared" si="63"/>
        <v>5500000000</v>
      </c>
      <c r="P708">
        <f t="shared" si="64"/>
        <v>1471752989.79</v>
      </c>
    </row>
    <row r="709" spans="1:16" x14ac:dyDescent="0.35">
      <c r="A709">
        <v>2011</v>
      </c>
      <c r="B709">
        <v>3</v>
      </c>
      <c r="C709">
        <v>2</v>
      </c>
      <c r="D709">
        <v>795286000</v>
      </c>
      <c r="E709">
        <v>0</v>
      </c>
      <c r="F709">
        <v>56379725.82</v>
      </c>
      <c r="H709">
        <f t="shared" si="60"/>
        <v>2011</v>
      </c>
      <c r="I709" t="str">
        <f>VLOOKUP(B709,Lookup!A:B,2,FALSE)</f>
        <v>Jigawa</v>
      </c>
      <c r="J709" t="str">
        <f>VLOOKUP($C709,Lookup!$Q:$V,6,FALSE)</f>
        <v>Recurrent Revenue</v>
      </c>
      <c r="K709" t="str">
        <f>VLOOKUP($C709,Lookup!$Q:$V,5,FALSE)</f>
        <v>Internally Generated Revenues (IGR)</v>
      </c>
      <c r="L709" t="str">
        <f>VLOOKUP($C709,Lookup!$Q:$V,4,FALSE)</f>
        <v>Earnings and Sales</v>
      </c>
      <c r="M709">
        <f t="shared" si="61"/>
        <v>795286000</v>
      </c>
      <c r="N709">
        <f t="shared" si="62"/>
        <v>0</v>
      </c>
      <c r="O709">
        <f t="shared" si="63"/>
        <v>795286000</v>
      </c>
      <c r="P709">
        <f t="shared" si="64"/>
        <v>56379725.82</v>
      </c>
    </row>
    <row r="710" spans="1:16" x14ac:dyDescent="0.35">
      <c r="A710">
        <v>2011</v>
      </c>
      <c r="B710">
        <v>3</v>
      </c>
      <c r="C710">
        <v>3</v>
      </c>
      <c r="D710">
        <v>644523000</v>
      </c>
      <c r="E710">
        <v>0</v>
      </c>
      <c r="F710">
        <v>559993693.77999997</v>
      </c>
      <c r="H710">
        <f t="shared" si="60"/>
        <v>2011</v>
      </c>
      <c r="I710" t="str">
        <f>VLOOKUP(B710,Lookup!A:B,2,FALSE)</f>
        <v>Jigawa</v>
      </c>
      <c r="J710" t="str">
        <f>VLOOKUP($C710,Lookup!$Q:$V,6,FALSE)</f>
        <v>Recurrent Revenue</v>
      </c>
      <c r="K710" t="str">
        <f>VLOOKUP($C710,Lookup!$Q:$V,5,FALSE)</f>
        <v>Internally Generated Revenues (IGR)</v>
      </c>
      <c r="L710" t="str">
        <f>VLOOKUP($C710,Lookup!$Q:$V,4,FALSE)</f>
        <v>Fines &amp; Fees</v>
      </c>
      <c r="M710">
        <f t="shared" si="61"/>
        <v>644523000</v>
      </c>
      <c r="N710">
        <f t="shared" si="62"/>
        <v>0</v>
      </c>
      <c r="O710">
        <f t="shared" si="63"/>
        <v>644523000</v>
      </c>
      <c r="P710">
        <f t="shared" si="64"/>
        <v>559993693.77999997</v>
      </c>
    </row>
    <row r="711" spans="1:16" x14ac:dyDescent="0.35">
      <c r="A711">
        <v>2011</v>
      </c>
      <c r="B711">
        <v>3</v>
      </c>
      <c r="C711">
        <v>4</v>
      </c>
      <c r="D711">
        <v>445000000</v>
      </c>
      <c r="E711">
        <v>0</v>
      </c>
      <c r="F711">
        <v>469602664.85000002</v>
      </c>
      <c r="H711">
        <f t="shared" si="60"/>
        <v>2011</v>
      </c>
      <c r="I711" t="str">
        <f>VLOOKUP(B711,Lookup!A:B,2,FALSE)</f>
        <v>Jigawa</v>
      </c>
      <c r="J711" t="str">
        <f>VLOOKUP($C711,Lookup!$Q:$V,6,FALSE)</f>
        <v>Recurrent Revenue</v>
      </c>
      <c r="K711" t="str">
        <f>VLOOKUP($C711,Lookup!$Q:$V,5,FALSE)</f>
        <v>Internally Generated Revenues (IGR)</v>
      </c>
      <c r="L711" t="str">
        <f>VLOOKUP($C711,Lookup!$Q:$V,4,FALSE)</f>
        <v>Grants and Reimbursements (Recurrent)</v>
      </c>
      <c r="M711">
        <f t="shared" si="61"/>
        <v>445000000</v>
      </c>
      <c r="N711">
        <f t="shared" si="62"/>
        <v>0</v>
      </c>
      <c r="O711">
        <f t="shared" si="63"/>
        <v>445000000</v>
      </c>
      <c r="P711">
        <f t="shared" si="64"/>
        <v>469602664.85000002</v>
      </c>
    </row>
    <row r="712" spans="1:16" x14ac:dyDescent="0.35">
      <c r="A712">
        <v>2011</v>
      </c>
      <c r="B712">
        <v>3</v>
      </c>
      <c r="C712">
        <v>6</v>
      </c>
      <c r="D712">
        <v>0</v>
      </c>
      <c r="E712">
        <v>0</v>
      </c>
      <c r="F712">
        <v>0</v>
      </c>
      <c r="H712">
        <f t="shared" si="60"/>
        <v>2011</v>
      </c>
      <c r="I712" t="str">
        <f>VLOOKUP(B712,Lookup!A:B,2,FALSE)</f>
        <v>Jigawa</v>
      </c>
      <c r="J712" t="str">
        <f>VLOOKUP($C712,Lookup!$Q:$V,6,FALSE)</f>
        <v>Recurrent Revenue</v>
      </c>
      <c r="K712" t="str">
        <f>VLOOKUP($C712,Lookup!$Q:$V,5,FALSE)</f>
        <v>Internally Generated Revenues (IGR)</v>
      </c>
      <c r="L712" t="str">
        <f>VLOOKUP($C712,Lookup!$Q:$V,4,FALSE)</f>
        <v>Interest and Dividends</v>
      </c>
      <c r="M712">
        <f t="shared" si="61"/>
        <v>0</v>
      </c>
      <c r="N712">
        <f t="shared" si="62"/>
        <v>0</v>
      </c>
      <c r="O712">
        <f t="shared" si="63"/>
        <v>0</v>
      </c>
      <c r="P712">
        <f t="shared" si="64"/>
        <v>0</v>
      </c>
    </row>
    <row r="713" spans="1:16" x14ac:dyDescent="0.35">
      <c r="A713">
        <v>2011</v>
      </c>
      <c r="B713">
        <v>3</v>
      </c>
      <c r="C713">
        <v>7</v>
      </c>
      <c r="D713">
        <v>290000000</v>
      </c>
      <c r="E713">
        <v>0</v>
      </c>
      <c r="F713">
        <v>125368920.86</v>
      </c>
      <c r="H713">
        <f t="shared" si="60"/>
        <v>2011</v>
      </c>
      <c r="I713" t="str">
        <f>VLOOKUP(B713,Lookup!A:B,2,FALSE)</f>
        <v>Jigawa</v>
      </c>
      <c r="J713" t="str">
        <f>VLOOKUP($C713,Lookup!$Q:$V,6,FALSE)</f>
        <v>Recurrent Revenue</v>
      </c>
      <c r="K713" t="str">
        <f>VLOOKUP($C713,Lookup!$Q:$V,5,FALSE)</f>
        <v>Internally Generated Revenues (IGR)</v>
      </c>
      <c r="L713" t="str">
        <f>VLOOKUP($C713,Lookup!$Q:$V,4,FALSE)</f>
        <v>Interest and Loan Repayment (Recurrent)</v>
      </c>
      <c r="M713">
        <f t="shared" si="61"/>
        <v>290000000</v>
      </c>
      <c r="N713">
        <f t="shared" si="62"/>
        <v>0</v>
      </c>
      <c r="O713">
        <f t="shared" si="63"/>
        <v>290000000</v>
      </c>
      <c r="P713">
        <f t="shared" si="64"/>
        <v>125368920.86</v>
      </c>
    </row>
    <row r="714" spans="1:16" x14ac:dyDescent="0.35">
      <c r="A714">
        <v>2011</v>
      </c>
      <c r="B714">
        <v>3</v>
      </c>
      <c r="C714">
        <v>8</v>
      </c>
      <c r="D714">
        <v>25650000</v>
      </c>
      <c r="E714">
        <v>0</v>
      </c>
      <c r="F714">
        <v>13844000.66</v>
      </c>
      <c r="H714">
        <f t="shared" si="60"/>
        <v>2011</v>
      </c>
      <c r="I714" t="str">
        <f>VLOOKUP(B714,Lookup!A:B,2,FALSE)</f>
        <v>Jigawa</v>
      </c>
      <c r="J714" t="str">
        <f>VLOOKUP($C714,Lookup!$Q:$V,6,FALSE)</f>
        <v>Recurrent Revenue</v>
      </c>
      <c r="K714" t="str">
        <f>VLOOKUP($C714,Lookup!$Q:$V,5,FALSE)</f>
        <v>Internally Generated Revenues (IGR)</v>
      </c>
      <c r="L714" t="str">
        <f>VLOOKUP($C714,Lookup!$Q:$V,4,FALSE)</f>
        <v>Licences &amp; Royalities</v>
      </c>
      <c r="M714">
        <f t="shared" si="61"/>
        <v>25650000</v>
      </c>
      <c r="N714">
        <f t="shared" si="62"/>
        <v>0</v>
      </c>
      <c r="O714">
        <f t="shared" si="63"/>
        <v>25650000</v>
      </c>
      <c r="P714">
        <f t="shared" si="64"/>
        <v>13844000.66</v>
      </c>
    </row>
    <row r="715" spans="1:16" x14ac:dyDescent="0.35">
      <c r="A715">
        <v>2011</v>
      </c>
      <c r="B715">
        <v>3</v>
      </c>
      <c r="C715">
        <v>10</v>
      </c>
      <c r="D715">
        <v>207000000</v>
      </c>
      <c r="E715">
        <v>0</v>
      </c>
      <c r="F715">
        <v>23066543.41</v>
      </c>
      <c r="H715">
        <f t="shared" si="60"/>
        <v>2011</v>
      </c>
      <c r="I715" t="str">
        <f>VLOOKUP(B715,Lookup!A:B,2,FALSE)</f>
        <v>Jigawa</v>
      </c>
      <c r="J715" t="str">
        <f>VLOOKUP($C715,Lookup!$Q:$V,6,FALSE)</f>
        <v>Recurrent Revenue</v>
      </c>
      <c r="K715" t="str">
        <f>VLOOKUP($C715,Lookup!$Q:$V,5,FALSE)</f>
        <v>Internally Generated Revenues (IGR)</v>
      </c>
      <c r="L715" t="str">
        <f>VLOOKUP($C715,Lookup!$Q:$V,4,FALSE)</f>
        <v>Other/Miscellaneous Revenue (Recurrent)</v>
      </c>
      <c r="M715">
        <f t="shared" si="61"/>
        <v>207000000</v>
      </c>
      <c r="N715">
        <f t="shared" si="62"/>
        <v>0</v>
      </c>
      <c r="O715">
        <f t="shared" si="63"/>
        <v>207000000</v>
      </c>
      <c r="P715">
        <f t="shared" si="64"/>
        <v>23066543.41</v>
      </c>
    </row>
    <row r="716" spans="1:16" x14ac:dyDescent="0.35">
      <c r="A716">
        <v>2011</v>
      </c>
      <c r="B716">
        <v>3</v>
      </c>
      <c r="C716">
        <v>11</v>
      </c>
      <c r="D716">
        <v>0</v>
      </c>
      <c r="E716">
        <v>0</v>
      </c>
      <c r="F716">
        <v>0</v>
      </c>
      <c r="H716">
        <f t="shared" si="60"/>
        <v>2011</v>
      </c>
      <c r="I716" t="str">
        <f>VLOOKUP(B716,Lookup!A:B,2,FALSE)</f>
        <v>Jigawa</v>
      </c>
      <c r="J716" t="str">
        <f>VLOOKUP($C716,Lookup!$Q:$V,6,FALSE)</f>
        <v>Recurrent Revenue</v>
      </c>
      <c r="K716" t="str">
        <f>VLOOKUP($C716,Lookup!$Q:$V,5,FALSE)</f>
        <v>Internally Generated Revenues (IGR)</v>
      </c>
      <c r="L716" t="str">
        <f>VLOOKUP($C716,Lookup!$Q:$V,4,FALSE)</f>
        <v>Reimbursements</v>
      </c>
      <c r="M716">
        <f t="shared" si="61"/>
        <v>0</v>
      </c>
      <c r="N716">
        <f t="shared" si="62"/>
        <v>0</v>
      </c>
      <c r="O716">
        <f t="shared" si="63"/>
        <v>0</v>
      </c>
      <c r="P716">
        <f t="shared" si="64"/>
        <v>0</v>
      </c>
    </row>
    <row r="717" spans="1:16" x14ac:dyDescent="0.35">
      <c r="A717">
        <v>2011</v>
      </c>
      <c r="B717">
        <v>3</v>
      </c>
      <c r="C717">
        <v>12</v>
      </c>
      <c r="D717">
        <v>6050000</v>
      </c>
      <c r="E717">
        <v>0</v>
      </c>
      <c r="F717">
        <v>505477.87</v>
      </c>
      <c r="H717">
        <f t="shared" si="60"/>
        <v>2011</v>
      </c>
      <c r="I717" t="str">
        <f>VLOOKUP(B717,Lookup!A:B,2,FALSE)</f>
        <v>Jigawa</v>
      </c>
      <c r="J717" t="str">
        <f>VLOOKUP($C717,Lookup!$Q:$V,6,FALSE)</f>
        <v>Recurrent Revenue</v>
      </c>
      <c r="K717" t="str">
        <f>VLOOKUP($C717,Lookup!$Q:$V,5,FALSE)</f>
        <v>Internally Generated Revenues (IGR)</v>
      </c>
      <c r="L717" t="str">
        <f>VLOOKUP($C717,Lookup!$Q:$V,4,FALSE)</f>
        <v>Rent on Government Property</v>
      </c>
      <c r="M717">
        <f t="shared" si="61"/>
        <v>6050000</v>
      </c>
      <c r="N717">
        <f t="shared" si="62"/>
        <v>0</v>
      </c>
      <c r="O717">
        <f t="shared" si="63"/>
        <v>6050000</v>
      </c>
      <c r="P717">
        <f t="shared" si="64"/>
        <v>505477.87</v>
      </c>
    </row>
    <row r="718" spans="1:16" x14ac:dyDescent="0.35">
      <c r="A718">
        <v>2011</v>
      </c>
      <c r="B718">
        <v>3</v>
      </c>
      <c r="C718">
        <v>14</v>
      </c>
      <c r="D718">
        <v>2256491000</v>
      </c>
      <c r="E718">
        <v>0</v>
      </c>
      <c r="F718">
        <v>1475527614.8599999</v>
      </c>
      <c r="H718">
        <f t="shared" si="60"/>
        <v>2011</v>
      </c>
      <c r="I718" t="str">
        <f>VLOOKUP(B718,Lookup!A:B,2,FALSE)</f>
        <v>Jigawa</v>
      </c>
      <c r="J718" t="str">
        <f>VLOOKUP($C718,Lookup!$Q:$V,6,FALSE)</f>
        <v>Recurrent Revenue</v>
      </c>
      <c r="K718" t="str">
        <f>VLOOKUP($C718,Lookup!$Q:$V,5,FALSE)</f>
        <v>Internally Generated Revenues (IGR)</v>
      </c>
      <c r="L718" t="str">
        <f>VLOOKUP($C718,Lookup!$Q:$V,4,FALSE)</f>
        <v>Taxes</v>
      </c>
      <c r="M718">
        <f t="shared" si="61"/>
        <v>2256491000</v>
      </c>
      <c r="N718">
        <f t="shared" si="62"/>
        <v>0</v>
      </c>
      <c r="O718">
        <f t="shared" si="63"/>
        <v>2256491000</v>
      </c>
      <c r="P718">
        <f t="shared" si="64"/>
        <v>1475527614.8599999</v>
      </c>
    </row>
    <row r="719" spans="1:16" x14ac:dyDescent="0.35">
      <c r="A719">
        <v>2011</v>
      </c>
      <c r="B719">
        <v>3</v>
      </c>
      <c r="C719">
        <v>19</v>
      </c>
      <c r="D719">
        <v>0</v>
      </c>
      <c r="E719">
        <v>0</v>
      </c>
      <c r="F719">
        <v>0</v>
      </c>
      <c r="H719">
        <f t="shared" si="60"/>
        <v>2011</v>
      </c>
      <c r="I719" t="str">
        <f>VLOOKUP(B719,Lookup!A:B,2,FALSE)</f>
        <v>Jigawa</v>
      </c>
      <c r="J719" t="str">
        <f>VLOOKUP($C719,Lookup!$Q:$V,6,FALSE)</f>
        <v>Recurrent Revenue</v>
      </c>
      <c r="K719" t="str">
        <f>VLOOKUP($C719,Lookup!$Q:$V,5,FALSE)</f>
        <v>Federally Allocated Revenues</v>
      </c>
      <c r="L719" t="str">
        <f>VLOOKUP($C719,Lookup!$Q:$V,4,FALSE)</f>
        <v>Augmentation</v>
      </c>
      <c r="M719">
        <f t="shared" si="61"/>
        <v>0</v>
      </c>
      <c r="N719">
        <f t="shared" si="62"/>
        <v>0</v>
      </c>
      <c r="O719">
        <f t="shared" si="63"/>
        <v>0</v>
      </c>
      <c r="P719">
        <f t="shared" si="64"/>
        <v>0</v>
      </c>
    </row>
    <row r="720" spans="1:16" x14ac:dyDescent="0.35">
      <c r="A720">
        <v>2011</v>
      </c>
      <c r="B720">
        <v>3</v>
      </c>
      <c r="C720">
        <v>20</v>
      </c>
      <c r="D720">
        <v>0</v>
      </c>
      <c r="E720">
        <v>0</v>
      </c>
      <c r="F720">
        <v>0</v>
      </c>
      <c r="H720">
        <f t="shared" si="60"/>
        <v>2011</v>
      </c>
      <c r="I720" t="str">
        <f>VLOOKUP(B720,Lookup!A:B,2,FALSE)</f>
        <v>Jigawa</v>
      </c>
      <c r="J720" t="str">
        <f>VLOOKUP($C720,Lookup!$Q:$V,6,FALSE)</f>
        <v>Recurrent Revenue</v>
      </c>
      <c r="K720" t="str">
        <f>VLOOKUP($C720,Lookup!$Q:$V,5,FALSE)</f>
        <v>Federally Allocated Revenues</v>
      </c>
      <c r="L720" t="str">
        <f>VLOOKUP($C720,Lookup!$Q:$V,4,FALSE)</f>
        <v>Ecological Fund</v>
      </c>
      <c r="M720">
        <f t="shared" si="61"/>
        <v>0</v>
      </c>
      <c r="N720">
        <f t="shared" si="62"/>
        <v>0</v>
      </c>
      <c r="O720">
        <f t="shared" si="63"/>
        <v>0</v>
      </c>
      <c r="P720">
        <f t="shared" si="64"/>
        <v>0</v>
      </c>
    </row>
    <row r="721" spans="1:16" x14ac:dyDescent="0.35">
      <c r="A721">
        <v>2011</v>
      </c>
      <c r="B721">
        <v>3</v>
      </c>
      <c r="C721">
        <v>21</v>
      </c>
      <c r="D721">
        <v>8600000000</v>
      </c>
      <c r="E721">
        <v>0</v>
      </c>
      <c r="F721">
        <v>17470745945.599998</v>
      </c>
      <c r="H721">
        <f t="shared" si="60"/>
        <v>2011</v>
      </c>
      <c r="I721" t="str">
        <f>VLOOKUP(B721,Lookup!A:B,2,FALSE)</f>
        <v>Jigawa</v>
      </c>
      <c r="J721" t="str">
        <f>VLOOKUP($C721,Lookup!$Q:$V,6,FALSE)</f>
        <v>Recurrent Revenue</v>
      </c>
      <c r="K721" t="str">
        <f>VLOOKUP($C721,Lookup!$Q:$V,5,FALSE)</f>
        <v>Federally Allocated Revenues</v>
      </c>
      <c r="L721" t="str">
        <f>VLOOKUP($C721,Lookup!$Q:$V,4,FALSE)</f>
        <v>Excess Crude Revenue</v>
      </c>
      <c r="M721">
        <f t="shared" si="61"/>
        <v>8600000000</v>
      </c>
      <c r="N721">
        <f t="shared" si="62"/>
        <v>0</v>
      </c>
      <c r="O721">
        <f t="shared" si="63"/>
        <v>8600000000</v>
      </c>
      <c r="P721">
        <f t="shared" si="64"/>
        <v>17470745945.599998</v>
      </c>
    </row>
    <row r="722" spans="1:16" x14ac:dyDescent="0.35">
      <c r="A722">
        <v>2011</v>
      </c>
      <c r="B722">
        <v>3</v>
      </c>
      <c r="C722">
        <v>24</v>
      </c>
      <c r="D722">
        <v>30000000000</v>
      </c>
      <c r="E722">
        <v>0</v>
      </c>
      <c r="F722">
        <v>36914095439.400002</v>
      </c>
      <c r="H722">
        <f t="shared" si="60"/>
        <v>2011</v>
      </c>
      <c r="I722" t="str">
        <f>VLOOKUP(B722,Lookup!A:B,2,FALSE)</f>
        <v>Jigawa</v>
      </c>
      <c r="J722" t="str">
        <f>VLOOKUP($C722,Lookup!$Q:$V,6,FALSE)</f>
        <v>Recurrent Revenue</v>
      </c>
      <c r="K722" t="str">
        <f>VLOOKUP($C722,Lookup!$Q:$V,5,FALSE)</f>
        <v>Federally Allocated Revenues</v>
      </c>
      <c r="L722" t="str">
        <f>VLOOKUP($C722,Lookup!$Q:$V,4,FALSE)</f>
        <v>Statutory Allocation</v>
      </c>
      <c r="M722">
        <f t="shared" si="61"/>
        <v>30000000000</v>
      </c>
      <c r="N722">
        <f t="shared" si="62"/>
        <v>0</v>
      </c>
      <c r="O722">
        <f t="shared" si="63"/>
        <v>30000000000</v>
      </c>
      <c r="P722">
        <f t="shared" si="64"/>
        <v>36914095439.400002</v>
      </c>
    </row>
    <row r="723" spans="1:16" x14ac:dyDescent="0.35">
      <c r="A723">
        <v>2011</v>
      </c>
      <c r="B723">
        <v>3</v>
      </c>
      <c r="C723">
        <v>27</v>
      </c>
      <c r="D723">
        <v>7500000000</v>
      </c>
      <c r="E723">
        <v>0</v>
      </c>
      <c r="F723">
        <v>7543554794.3800001</v>
      </c>
      <c r="H723">
        <f t="shared" si="60"/>
        <v>2011</v>
      </c>
      <c r="I723" t="str">
        <f>VLOOKUP(B723,Lookup!A:B,2,FALSE)</f>
        <v>Jigawa</v>
      </c>
      <c r="J723" t="str">
        <f>VLOOKUP($C723,Lookup!$Q:$V,6,FALSE)</f>
        <v>Recurrent Revenue</v>
      </c>
      <c r="K723" t="str">
        <f>VLOOKUP($C723,Lookup!$Q:$V,5,FALSE)</f>
        <v>Federally Allocated Revenues</v>
      </c>
      <c r="L723" t="str">
        <f>VLOOKUP($C723,Lookup!$Q:$V,4,FALSE)</f>
        <v>Value Added Tax</v>
      </c>
      <c r="M723">
        <f t="shared" si="61"/>
        <v>7500000000</v>
      </c>
      <c r="N723">
        <f t="shared" si="62"/>
        <v>0</v>
      </c>
      <c r="O723">
        <f t="shared" si="63"/>
        <v>7500000000</v>
      </c>
      <c r="P723">
        <f t="shared" si="64"/>
        <v>7543554794.3800001</v>
      </c>
    </row>
    <row r="724" spans="1:16" x14ac:dyDescent="0.35">
      <c r="A724">
        <v>2011</v>
      </c>
      <c r="B724">
        <v>3</v>
      </c>
      <c r="C724">
        <v>28</v>
      </c>
      <c r="D724">
        <v>0</v>
      </c>
      <c r="E724">
        <v>0</v>
      </c>
      <c r="F724">
        <v>0</v>
      </c>
      <c r="H724">
        <f t="shared" si="60"/>
        <v>2011</v>
      </c>
      <c r="I724" t="str">
        <f>VLOOKUP(B724,Lookup!A:B,2,FALSE)</f>
        <v>Jigawa</v>
      </c>
      <c r="J724" t="str">
        <f>VLOOKUP($C724,Lookup!$Q:$V,6,FALSE)</f>
        <v>Recurrent Revenue</v>
      </c>
      <c r="K724" t="str">
        <f>VLOOKUP($C724,Lookup!$Q:$V,5,FALSE)</f>
        <v>Federally Allocated Revenues</v>
      </c>
      <c r="L724" t="str">
        <f>VLOOKUP($C724,Lookup!$Q:$V,4,FALSE)</f>
        <v>SURE-P</v>
      </c>
      <c r="M724">
        <f t="shared" si="61"/>
        <v>0</v>
      </c>
      <c r="N724">
        <f t="shared" si="62"/>
        <v>0</v>
      </c>
      <c r="O724">
        <f t="shared" si="63"/>
        <v>0</v>
      </c>
      <c r="P724">
        <f t="shared" si="64"/>
        <v>0</v>
      </c>
    </row>
    <row r="725" spans="1:16" x14ac:dyDescent="0.35">
      <c r="A725">
        <v>2011</v>
      </c>
      <c r="B725">
        <v>3</v>
      </c>
      <c r="C725">
        <v>34</v>
      </c>
      <c r="D725">
        <v>588000000</v>
      </c>
      <c r="E725">
        <v>0</v>
      </c>
      <c r="F725">
        <v>96720641.299999997</v>
      </c>
      <c r="H725">
        <f t="shared" si="60"/>
        <v>2011</v>
      </c>
      <c r="I725" t="str">
        <f>VLOOKUP(B725,Lookup!A:B,2,FALSE)</f>
        <v>Jigawa</v>
      </c>
      <c r="J725" t="str">
        <f>VLOOKUP($C725,Lookup!$Q:$V,6,FALSE)</f>
        <v>Capital Receipts</v>
      </c>
      <c r="K725" t="str">
        <f>VLOOKUP($C725,Lookup!$Q:$V,5,FALSE)</f>
        <v>Grants</v>
      </c>
      <c r="L725" t="str">
        <f>VLOOKUP($C725,Lookup!$Q:$V,4,FALSE)</f>
        <v>External Grants</v>
      </c>
      <c r="M725">
        <f t="shared" si="61"/>
        <v>588000000</v>
      </c>
      <c r="N725">
        <f t="shared" si="62"/>
        <v>0</v>
      </c>
      <c r="O725">
        <f t="shared" si="63"/>
        <v>588000000</v>
      </c>
      <c r="P725">
        <f t="shared" si="64"/>
        <v>96720641.299999997</v>
      </c>
    </row>
    <row r="726" spans="1:16" x14ac:dyDescent="0.35">
      <c r="A726">
        <v>2011</v>
      </c>
      <c r="B726">
        <v>3</v>
      </c>
      <c r="C726">
        <v>36</v>
      </c>
      <c r="D726">
        <v>0</v>
      </c>
      <c r="E726">
        <v>0</v>
      </c>
      <c r="F726">
        <v>0</v>
      </c>
      <c r="H726">
        <f t="shared" si="60"/>
        <v>2011</v>
      </c>
      <c r="I726" t="str">
        <f>VLOOKUP(B726,Lookup!A:B,2,FALSE)</f>
        <v>Jigawa</v>
      </c>
      <c r="J726" t="str">
        <f>VLOOKUP($C726,Lookup!$Q:$V,6,FALSE)</f>
        <v>Capital Receipts</v>
      </c>
      <c r="K726" t="str">
        <f>VLOOKUP($C726,Lookup!$Q:$V,5,FALSE)</f>
        <v>Grants</v>
      </c>
      <c r="L726" t="str">
        <f>VLOOKUP($C726,Lookup!$Q:$V,4,FALSE)</f>
        <v>Grants and Reimbursements (Capital)</v>
      </c>
      <c r="M726">
        <f t="shared" si="61"/>
        <v>0</v>
      </c>
      <c r="N726">
        <f t="shared" si="62"/>
        <v>0</v>
      </c>
      <c r="O726">
        <f t="shared" si="63"/>
        <v>0</v>
      </c>
      <c r="P726">
        <f t="shared" si="64"/>
        <v>0</v>
      </c>
    </row>
    <row r="727" spans="1:16" x14ac:dyDescent="0.35">
      <c r="A727">
        <v>2011</v>
      </c>
      <c r="B727">
        <v>3</v>
      </c>
      <c r="C727">
        <v>38</v>
      </c>
      <c r="D727">
        <v>13121400000</v>
      </c>
      <c r="E727">
        <v>0</v>
      </c>
      <c r="F727">
        <v>12141150480.49</v>
      </c>
      <c r="H727">
        <f t="shared" si="60"/>
        <v>2011</v>
      </c>
      <c r="I727" t="str">
        <f>VLOOKUP(B727,Lookup!A:B,2,FALSE)</f>
        <v>Jigawa</v>
      </c>
      <c r="J727" t="str">
        <f>VLOOKUP($C727,Lookup!$Q:$V,6,FALSE)</f>
        <v>Capital Receipts</v>
      </c>
      <c r="K727" t="str">
        <f>VLOOKUP($C727,Lookup!$Q:$V,5,FALSE)</f>
        <v>Grants</v>
      </c>
      <c r="L727" t="str">
        <f>VLOOKUP($C727,Lookup!$Q:$V,4,FALSE)</f>
        <v>Internal Grants</v>
      </c>
      <c r="M727">
        <f t="shared" si="61"/>
        <v>13121400000</v>
      </c>
      <c r="N727">
        <f t="shared" si="62"/>
        <v>0</v>
      </c>
      <c r="O727">
        <f t="shared" si="63"/>
        <v>13121400000</v>
      </c>
      <c r="P727">
        <f t="shared" si="64"/>
        <v>12141150480.49</v>
      </c>
    </row>
    <row r="728" spans="1:16" x14ac:dyDescent="0.35">
      <c r="A728">
        <v>2011</v>
      </c>
      <c r="B728">
        <v>3</v>
      </c>
      <c r="C728">
        <v>42</v>
      </c>
      <c r="D728">
        <v>1420000000</v>
      </c>
      <c r="E728">
        <v>0</v>
      </c>
      <c r="F728">
        <v>459203824.73000002</v>
      </c>
      <c r="H728">
        <f t="shared" si="60"/>
        <v>2011</v>
      </c>
      <c r="I728" t="str">
        <f>VLOOKUP(B728,Lookup!A:B,2,FALSE)</f>
        <v>Jigawa</v>
      </c>
      <c r="J728" t="str">
        <f>VLOOKUP($C728,Lookup!$Q:$V,6,FALSE)</f>
        <v>Capital Receipts</v>
      </c>
      <c r="K728" t="str">
        <f>VLOOKUP($C728,Lookup!$Q:$V,5,FALSE)</f>
        <v>Loans</v>
      </c>
      <c r="L728" t="str">
        <f>VLOOKUP($C728,Lookup!$Q:$V,4,FALSE)</f>
        <v>External Loans</v>
      </c>
      <c r="M728">
        <f t="shared" si="61"/>
        <v>1420000000</v>
      </c>
      <c r="N728">
        <f t="shared" si="62"/>
        <v>0</v>
      </c>
      <c r="O728">
        <f t="shared" si="63"/>
        <v>1420000000</v>
      </c>
      <c r="P728">
        <f t="shared" si="64"/>
        <v>459203824.73000002</v>
      </c>
    </row>
    <row r="729" spans="1:16" x14ac:dyDescent="0.35">
      <c r="A729">
        <v>2011</v>
      </c>
      <c r="B729">
        <v>3</v>
      </c>
      <c r="C729">
        <v>43</v>
      </c>
      <c r="D729">
        <v>0</v>
      </c>
      <c r="E729">
        <v>0</v>
      </c>
      <c r="F729">
        <v>0</v>
      </c>
      <c r="H729">
        <f t="shared" si="60"/>
        <v>2011</v>
      </c>
      <c r="I729" t="str">
        <f>VLOOKUP(B729,Lookup!A:B,2,FALSE)</f>
        <v>Jigawa</v>
      </c>
      <c r="J729" t="str">
        <f>VLOOKUP($C729,Lookup!$Q:$V,6,FALSE)</f>
        <v>Capital Receipts</v>
      </c>
      <c r="K729" t="str">
        <f>VLOOKUP($C729,Lookup!$Q:$V,5,FALSE)</f>
        <v>Loans</v>
      </c>
      <c r="L729" t="str">
        <f>VLOOKUP($C729,Lookup!$Q:$V,4,FALSE)</f>
        <v>Internal Loans</v>
      </c>
      <c r="M729">
        <f t="shared" si="61"/>
        <v>0</v>
      </c>
      <c r="N729">
        <f t="shared" si="62"/>
        <v>0</v>
      </c>
      <c r="O729">
        <f t="shared" si="63"/>
        <v>0</v>
      </c>
      <c r="P729">
        <f t="shared" si="64"/>
        <v>0</v>
      </c>
    </row>
    <row r="730" spans="1:16" x14ac:dyDescent="0.35">
      <c r="A730">
        <v>2011</v>
      </c>
      <c r="B730">
        <v>3</v>
      </c>
      <c r="C730">
        <v>44</v>
      </c>
      <c r="D730">
        <v>3378600000</v>
      </c>
      <c r="E730">
        <v>0</v>
      </c>
      <c r="F730">
        <v>314224970.31</v>
      </c>
      <c r="H730">
        <f t="shared" si="60"/>
        <v>2011</v>
      </c>
      <c r="I730" t="str">
        <f>VLOOKUP(B730,Lookup!A:B,2,FALSE)</f>
        <v>Jigawa</v>
      </c>
      <c r="J730" t="str">
        <f>VLOOKUP($C730,Lookup!$Q:$V,6,FALSE)</f>
        <v>Capital Receipts</v>
      </c>
      <c r="K730" t="str">
        <f>VLOOKUP($C730,Lookup!$Q:$V,5,FALSE)</f>
        <v>Others</v>
      </c>
      <c r="L730" t="str">
        <f>VLOOKUP($C730,Lookup!$Q:$V,4,FALSE)</f>
        <v>Other/Miscellaneous Revenue (Capital)</v>
      </c>
      <c r="M730">
        <f t="shared" si="61"/>
        <v>3378600000</v>
      </c>
      <c r="N730">
        <f t="shared" si="62"/>
        <v>0</v>
      </c>
      <c r="O730">
        <f t="shared" si="63"/>
        <v>3378600000</v>
      </c>
      <c r="P730">
        <f t="shared" si="64"/>
        <v>314224970.31</v>
      </c>
    </row>
    <row r="731" spans="1:16" x14ac:dyDescent="0.35">
      <c r="A731">
        <v>2011</v>
      </c>
      <c r="B731">
        <v>3</v>
      </c>
      <c r="C731">
        <v>46</v>
      </c>
      <c r="D731">
        <v>5972000000</v>
      </c>
      <c r="E731">
        <v>0</v>
      </c>
      <c r="F731">
        <v>4962203989.1300001</v>
      </c>
      <c r="H731">
        <f t="shared" si="60"/>
        <v>2011</v>
      </c>
      <c r="I731" t="str">
        <f>VLOOKUP(B731,Lookup!A:B,2,FALSE)</f>
        <v>Jigawa</v>
      </c>
      <c r="J731" t="str">
        <f>VLOOKUP($C731,Lookup!$Q:$V,6,FALSE)</f>
        <v>Capital Receipts</v>
      </c>
      <c r="K731" t="str">
        <f>VLOOKUP($C731,Lookup!$Q:$V,5,FALSE)</f>
        <v>Others</v>
      </c>
      <c r="L731" t="str">
        <f>VLOOKUP($C731,Lookup!$Q:$V,4,FALSE)</f>
        <v>LGA Contributions</v>
      </c>
      <c r="M731">
        <f t="shared" si="61"/>
        <v>5972000000</v>
      </c>
      <c r="N731">
        <f t="shared" si="62"/>
        <v>0</v>
      </c>
      <c r="O731">
        <f t="shared" si="63"/>
        <v>5972000000</v>
      </c>
      <c r="P731">
        <f t="shared" si="64"/>
        <v>4962203989.1300001</v>
      </c>
    </row>
    <row r="732" spans="1:16" x14ac:dyDescent="0.35">
      <c r="A732">
        <v>2011</v>
      </c>
      <c r="B732">
        <v>3</v>
      </c>
      <c r="C732">
        <v>51</v>
      </c>
      <c r="D732">
        <v>2042497000</v>
      </c>
      <c r="E732">
        <v>0</v>
      </c>
      <c r="F732">
        <v>2638010062.1500001</v>
      </c>
      <c r="H732">
        <f t="shared" si="60"/>
        <v>2011</v>
      </c>
      <c r="I732" t="str">
        <f>VLOOKUP(B732,Lookup!A:B,2,FALSE)</f>
        <v>Jigawa</v>
      </c>
      <c r="J732" t="str">
        <f>VLOOKUP($C732,Lookup!$Q:$V,6,FALSE)</f>
        <v>Opening Balance</v>
      </c>
      <c r="K732" t="str">
        <f>VLOOKUP($C732,Lookup!$Q:$V,5,FALSE)</f>
        <v>Opening Balance</v>
      </c>
      <c r="L732" t="str">
        <f>VLOOKUP($C732,Lookup!$Q:$V,4,FALSE)</f>
        <v>Opening Balance</v>
      </c>
      <c r="M732">
        <f t="shared" si="61"/>
        <v>2042497000</v>
      </c>
      <c r="N732">
        <f t="shared" si="62"/>
        <v>0</v>
      </c>
      <c r="O732">
        <f t="shared" si="63"/>
        <v>2042497000</v>
      </c>
      <c r="P732">
        <f t="shared" si="64"/>
        <v>2638010062.1500001</v>
      </c>
    </row>
    <row r="733" spans="1:16" x14ac:dyDescent="0.35">
      <c r="A733">
        <v>2011</v>
      </c>
      <c r="B733">
        <v>4</v>
      </c>
      <c r="C733">
        <v>1</v>
      </c>
      <c r="D733">
        <v>0</v>
      </c>
      <c r="E733">
        <v>0</v>
      </c>
      <c r="F733">
        <v>0</v>
      </c>
      <c r="H733">
        <f t="shared" si="60"/>
        <v>2011</v>
      </c>
      <c r="I733" t="str">
        <f>VLOOKUP(B733,Lookup!A:B,2,FALSE)</f>
        <v>Kaduna</v>
      </c>
      <c r="J733" t="str">
        <f>VLOOKUP($C733,Lookup!$Q:$V,6,FALSE)</f>
        <v>Recurrent Revenue</v>
      </c>
      <c r="K733" t="str">
        <f>VLOOKUP($C733,Lookup!$Q:$V,5,FALSE)</f>
        <v>Internally Generated Revenues (IGR)</v>
      </c>
      <c r="L733" t="str">
        <f>VLOOKUP($C733,Lookup!$Q:$V,4,FALSE)</f>
        <v>BTL Receipts (Recurrent)</v>
      </c>
      <c r="M733">
        <f t="shared" si="61"/>
        <v>0</v>
      </c>
      <c r="N733">
        <f t="shared" si="62"/>
        <v>0</v>
      </c>
      <c r="O733">
        <f t="shared" si="63"/>
        <v>0</v>
      </c>
      <c r="P733">
        <f t="shared" si="64"/>
        <v>0</v>
      </c>
    </row>
    <row r="734" spans="1:16" x14ac:dyDescent="0.35">
      <c r="A734">
        <v>2011</v>
      </c>
      <c r="B734">
        <v>4</v>
      </c>
      <c r="C734">
        <v>2</v>
      </c>
      <c r="D734">
        <v>331865100</v>
      </c>
      <c r="E734">
        <v>0</v>
      </c>
      <c r="F734">
        <v>157745421.87</v>
      </c>
      <c r="H734">
        <f t="shared" si="60"/>
        <v>2011</v>
      </c>
      <c r="I734" t="str">
        <f>VLOOKUP(B734,Lookup!A:B,2,FALSE)</f>
        <v>Kaduna</v>
      </c>
      <c r="J734" t="str">
        <f>VLOOKUP($C734,Lookup!$Q:$V,6,FALSE)</f>
        <v>Recurrent Revenue</v>
      </c>
      <c r="K734" t="str">
        <f>VLOOKUP($C734,Lookup!$Q:$V,5,FALSE)</f>
        <v>Internally Generated Revenues (IGR)</v>
      </c>
      <c r="L734" t="str">
        <f>VLOOKUP($C734,Lookup!$Q:$V,4,FALSE)</f>
        <v>Earnings and Sales</v>
      </c>
      <c r="M734">
        <f t="shared" si="61"/>
        <v>331865100</v>
      </c>
      <c r="N734">
        <f t="shared" si="62"/>
        <v>0</v>
      </c>
      <c r="O734">
        <f t="shared" si="63"/>
        <v>331865100</v>
      </c>
      <c r="P734">
        <f t="shared" si="64"/>
        <v>157745421.87</v>
      </c>
    </row>
    <row r="735" spans="1:16" x14ac:dyDescent="0.35">
      <c r="A735">
        <v>2011</v>
      </c>
      <c r="B735">
        <v>4</v>
      </c>
      <c r="C735">
        <v>3</v>
      </c>
      <c r="D735">
        <v>2659019987</v>
      </c>
      <c r="E735">
        <v>0</v>
      </c>
      <c r="F735">
        <v>2077907676.1500001</v>
      </c>
      <c r="H735">
        <f t="shared" si="60"/>
        <v>2011</v>
      </c>
      <c r="I735" t="str">
        <f>VLOOKUP(B735,Lookup!A:B,2,FALSE)</f>
        <v>Kaduna</v>
      </c>
      <c r="J735" t="str">
        <f>VLOOKUP($C735,Lookup!$Q:$V,6,FALSE)</f>
        <v>Recurrent Revenue</v>
      </c>
      <c r="K735" t="str">
        <f>VLOOKUP($C735,Lookup!$Q:$V,5,FALSE)</f>
        <v>Internally Generated Revenues (IGR)</v>
      </c>
      <c r="L735" t="str">
        <f>VLOOKUP($C735,Lookup!$Q:$V,4,FALSE)</f>
        <v>Fines &amp; Fees</v>
      </c>
      <c r="M735">
        <f t="shared" si="61"/>
        <v>2659019987</v>
      </c>
      <c r="N735">
        <f t="shared" si="62"/>
        <v>0</v>
      </c>
      <c r="O735">
        <f t="shared" si="63"/>
        <v>2659019987</v>
      </c>
      <c r="P735">
        <f t="shared" si="64"/>
        <v>2077907676.1500001</v>
      </c>
    </row>
    <row r="736" spans="1:16" x14ac:dyDescent="0.35">
      <c r="A736">
        <v>2011</v>
      </c>
      <c r="B736">
        <v>4</v>
      </c>
      <c r="C736">
        <v>6</v>
      </c>
      <c r="D736">
        <v>84055275</v>
      </c>
      <c r="E736">
        <v>0</v>
      </c>
      <c r="F736">
        <v>116450030.34999999</v>
      </c>
      <c r="H736">
        <f t="shared" si="60"/>
        <v>2011</v>
      </c>
      <c r="I736" t="str">
        <f>VLOOKUP(B736,Lookup!A:B,2,FALSE)</f>
        <v>Kaduna</v>
      </c>
      <c r="J736" t="str">
        <f>VLOOKUP($C736,Lookup!$Q:$V,6,FALSE)</f>
        <v>Recurrent Revenue</v>
      </c>
      <c r="K736" t="str">
        <f>VLOOKUP($C736,Lookup!$Q:$V,5,FALSE)</f>
        <v>Internally Generated Revenues (IGR)</v>
      </c>
      <c r="L736" t="str">
        <f>VLOOKUP($C736,Lookup!$Q:$V,4,FALSE)</f>
        <v>Interest and Dividends</v>
      </c>
      <c r="M736">
        <f t="shared" si="61"/>
        <v>84055275</v>
      </c>
      <c r="N736">
        <f t="shared" si="62"/>
        <v>0</v>
      </c>
      <c r="O736">
        <f t="shared" si="63"/>
        <v>84055275</v>
      </c>
      <c r="P736">
        <f t="shared" si="64"/>
        <v>116450030.34999999</v>
      </c>
    </row>
    <row r="737" spans="1:16" x14ac:dyDescent="0.35">
      <c r="A737">
        <v>2011</v>
      </c>
      <c r="B737">
        <v>4</v>
      </c>
      <c r="C737">
        <v>8</v>
      </c>
      <c r="D737">
        <v>110130000</v>
      </c>
      <c r="E737">
        <v>0</v>
      </c>
      <c r="F737">
        <v>67400600</v>
      </c>
      <c r="H737">
        <f t="shared" si="60"/>
        <v>2011</v>
      </c>
      <c r="I737" t="str">
        <f>VLOOKUP(B737,Lookup!A:B,2,FALSE)</f>
        <v>Kaduna</v>
      </c>
      <c r="J737" t="str">
        <f>VLOOKUP($C737,Lookup!$Q:$V,6,FALSE)</f>
        <v>Recurrent Revenue</v>
      </c>
      <c r="K737" t="str">
        <f>VLOOKUP($C737,Lookup!$Q:$V,5,FALSE)</f>
        <v>Internally Generated Revenues (IGR)</v>
      </c>
      <c r="L737" t="str">
        <f>VLOOKUP($C737,Lookup!$Q:$V,4,FALSE)</f>
        <v>Licences &amp; Royalities</v>
      </c>
      <c r="M737">
        <f t="shared" si="61"/>
        <v>110130000</v>
      </c>
      <c r="N737">
        <f t="shared" si="62"/>
        <v>0</v>
      </c>
      <c r="O737">
        <f t="shared" si="63"/>
        <v>110130000</v>
      </c>
      <c r="P737">
        <f t="shared" si="64"/>
        <v>67400600</v>
      </c>
    </row>
    <row r="738" spans="1:16" x14ac:dyDescent="0.35">
      <c r="A738">
        <v>2011</v>
      </c>
      <c r="B738">
        <v>4</v>
      </c>
      <c r="C738">
        <v>10</v>
      </c>
      <c r="D738">
        <v>88000000</v>
      </c>
      <c r="E738">
        <v>0</v>
      </c>
      <c r="F738">
        <v>167930611.56</v>
      </c>
      <c r="H738">
        <f t="shared" si="60"/>
        <v>2011</v>
      </c>
      <c r="I738" t="str">
        <f>VLOOKUP(B738,Lookup!A:B,2,FALSE)</f>
        <v>Kaduna</v>
      </c>
      <c r="J738" t="str">
        <f>VLOOKUP($C738,Lookup!$Q:$V,6,FALSE)</f>
        <v>Recurrent Revenue</v>
      </c>
      <c r="K738" t="str">
        <f>VLOOKUP($C738,Lookup!$Q:$V,5,FALSE)</f>
        <v>Internally Generated Revenues (IGR)</v>
      </c>
      <c r="L738" t="str">
        <f>VLOOKUP($C738,Lookup!$Q:$V,4,FALSE)</f>
        <v>Other/Miscellaneous Revenue (Recurrent)</v>
      </c>
      <c r="M738">
        <f t="shared" si="61"/>
        <v>88000000</v>
      </c>
      <c r="N738">
        <f t="shared" si="62"/>
        <v>0</v>
      </c>
      <c r="O738">
        <f t="shared" si="63"/>
        <v>88000000</v>
      </c>
      <c r="P738">
        <f t="shared" si="64"/>
        <v>167930611.56</v>
      </c>
    </row>
    <row r="739" spans="1:16" x14ac:dyDescent="0.35">
      <c r="A739">
        <v>2011</v>
      </c>
      <c r="B739">
        <v>4</v>
      </c>
      <c r="C739">
        <v>11</v>
      </c>
      <c r="D739">
        <v>0</v>
      </c>
      <c r="E739">
        <v>0</v>
      </c>
      <c r="F739">
        <v>0</v>
      </c>
      <c r="H739">
        <f t="shared" si="60"/>
        <v>2011</v>
      </c>
      <c r="I739" t="str">
        <f>VLOOKUP(B739,Lookup!A:B,2,FALSE)</f>
        <v>Kaduna</v>
      </c>
      <c r="J739" t="str">
        <f>VLOOKUP($C739,Lookup!$Q:$V,6,FALSE)</f>
        <v>Recurrent Revenue</v>
      </c>
      <c r="K739" t="str">
        <f>VLOOKUP($C739,Lookup!$Q:$V,5,FALSE)</f>
        <v>Internally Generated Revenues (IGR)</v>
      </c>
      <c r="L739" t="str">
        <f>VLOOKUP($C739,Lookup!$Q:$V,4,FALSE)</f>
        <v>Reimbursements</v>
      </c>
      <c r="M739">
        <f t="shared" si="61"/>
        <v>0</v>
      </c>
      <c r="N739">
        <f t="shared" si="62"/>
        <v>0</v>
      </c>
      <c r="O739">
        <f t="shared" si="63"/>
        <v>0</v>
      </c>
      <c r="P739">
        <f t="shared" si="64"/>
        <v>0</v>
      </c>
    </row>
    <row r="740" spans="1:16" x14ac:dyDescent="0.35">
      <c r="A740">
        <v>2011</v>
      </c>
      <c r="B740">
        <v>4</v>
      </c>
      <c r="C740">
        <v>12</v>
      </c>
      <c r="D740">
        <v>185906844</v>
      </c>
      <c r="E740">
        <v>0</v>
      </c>
      <c r="F740">
        <v>202719999.59999999</v>
      </c>
      <c r="H740">
        <f t="shared" si="60"/>
        <v>2011</v>
      </c>
      <c r="I740" t="str">
        <f>VLOOKUP(B740,Lookup!A:B,2,FALSE)</f>
        <v>Kaduna</v>
      </c>
      <c r="J740" t="str">
        <f>VLOOKUP($C740,Lookup!$Q:$V,6,FALSE)</f>
        <v>Recurrent Revenue</v>
      </c>
      <c r="K740" t="str">
        <f>VLOOKUP($C740,Lookup!$Q:$V,5,FALSE)</f>
        <v>Internally Generated Revenues (IGR)</v>
      </c>
      <c r="L740" t="str">
        <f>VLOOKUP($C740,Lookup!$Q:$V,4,FALSE)</f>
        <v>Rent on Government Property</v>
      </c>
      <c r="M740">
        <f t="shared" si="61"/>
        <v>185906844</v>
      </c>
      <c r="N740">
        <f t="shared" si="62"/>
        <v>0</v>
      </c>
      <c r="O740">
        <f t="shared" si="63"/>
        <v>185906844</v>
      </c>
      <c r="P740">
        <f t="shared" si="64"/>
        <v>202719999.59999999</v>
      </c>
    </row>
    <row r="741" spans="1:16" x14ac:dyDescent="0.35">
      <c r="A741">
        <v>2011</v>
      </c>
      <c r="B741">
        <v>4</v>
      </c>
      <c r="C741">
        <v>13</v>
      </c>
      <c r="D741">
        <v>0</v>
      </c>
      <c r="E741">
        <v>0</v>
      </c>
      <c r="F741">
        <v>0</v>
      </c>
      <c r="H741">
        <f t="shared" si="60"/>
        <v>2011</v>
      </c>
      <c r="I741" t="str">
        <f>VLOOKUP(B741,Lookup!A:B,2,FALSE)</f>
        <v>Kaduna</v>
      </c>
      <c r="J741" t="str">
        <f>VLOOKUP($C741,Lookup!$Q:$V,6,FALSE)</f>
        <v>Recurrent Revenue</v>
      </c>
      <c r="K741" t="str">
        <f>VLOOKUP($C741,Lookup!$Q:$V,5,FALSE)</f>
        <v>Internally Generated Revenues (IGR)</v>
      </c>
      <c r="L741" t="str">
        <f>VLOOKUP($C741,Lookup!$Q:$V,4,FALSE)</f>
        <v>Revenue Parastatals</v>
      </c>
      <c r="M741">
        <f t="shared" si="61"/>
        <v>0</v>
      </c>
      <c r="N741">
        <f t="shared" si="62"/>
        <v>0</v>
      </c>
      <c r="O741">
        <f t="shared" si="63"/>
        <v>0</v>
      </c>
      <c r="P741">
        <f t="shared" si="64"/>
        <v>0</v>
      </c>
    </row>
    <row r="742" spans="1:16" x14ac:dyDescent="0.35">
      <c r="A742">
        <v>2011</v>
      </c>
      <c r="B742">
        <v>4</v>
      </c>
      <c r="C742">
        <v>14</v>
      </c>
      <c r="D742">
        <v>9037326130</v>
      </c>
      <c r="E742">
        <v>0</v>
      </c>
      <c r="F742">
        <v>8959191732.6800003</v>
      </c>
      <c r="H742">
        <f t="shared" si="60"/>
        <v>2011</v>
      </c>
      <c r="I742" t="str">
        <f>VLOOKUP(B742,Lookup!A:B,2,FALSE)</f>
        <v>Kaduna</v>
      </c>
      <c r="J742" t="str">
        <f>VLOOKUP($C742,Lookup!$Q:$V,6,FALSE)</f>
        <v>Recurrent Revenue</v>
      </c>
      <c r="K742" t="str">
        <f>VLOOKUP($C742,Lookup!$Q:$V,5,FALSE)</f>
        <v>Internally Generated Revenues (IGR)</v>
      </c>
      <c r="L742" t="str">
        <f>VLOOKUP($C742,Lookup!$Q:$V,4,FALSE)</f>
        <v>Taxes</v>
      </c>
      <c r="M742">
        <f t="shared" si="61"/>
        <v>9037326130</v>
      </c>
      <c r="N742">
        <f t="shared" si="62"/>
        <v>0</v>
      </c>
      <c r="O742">
        <f t="shared" si="63"/>
        <v>9037326130</v>
      </c>
      <c r="P742">
        <f t="shared" si="64"/>
        <v>8959191732.6800003</v>
      </c>
    </row>
    <row r="743" spans="1:16" x14ac:dyDescent="0.35">
      <c r="A743">
        <v>2011</v>
      </c>
      <c r="B743">
        <v>4</v>
      </c>
      <c r="C743">
        <v>19</v>
      </c>
      <c r="D743">
        <v>0</v>
      </c>
      <c r="E743">
        <v>0</v>
      </c>
      <c r="F743">
        <v>0</v>
      </c>
      <c r="H743">
        <f t="shared" si="60"/>
        <v>2011</v>
      </c>
      <c r="I743" t="str">
        <f>VLOOKUP(B743,Lookup!A:B,2,FALSE)</f>
        <v>Kaduna</v>
      </c>
      <c r="J743" t="str">
        <f>VLOOKUP($C743,Lookup!$Q:$V,6,FALSE)</f>
        <v>Recurrent Revenue</v>
      </c>
      <c r="K743" t="str">
        <f>VLOOKUP($C743,Lookup!$Q:$V,5,FALSE)</f>
        <v>Federally Allocated Revenues</v>
      </c>
      <c r="L743" t="str">
        <f>VLOOKUP($C743,Lookup!$Q:$V,4,FALSE)</f>
        <v>Augmentation</v>
      </c>
      <c r="M743">
        <f t="shared" si="61"/>
        <v>0</v>
      </c>
      <c r="N743">
        <f t="shared" si="62"/>
        <v>0</v>
      </c>
      <c r="O743">
        <f t="shared" si="63"/>
        <v>0</v>
      </c>
      <c r="P743">
        <f t="shared" si="64"/>
        <v>0</v>
      </c>
    </row>
    <row r="744" spans="1:16" x14ac:dyDescent="0.35">
      <c r="A744">
        <v>2011</v>
      </c>
      <c r="B744">
        <v>4</v>
      </c>
      <c r="C744">
        <v>20</v>
      </c>
      <c r="D744">
        <v>0</v>
      </c>
      <c r="E744">
        <v>0</v>
      </c>
      <c r="F744">
        <v>0</v>
      </c>
      <c r="H744">
        <f t="shared" si="60"/>
        <v>2011</v>
      </c>
      <c r="I744" t="str">
        <f>VLOOKUP(B744,Lookup!A:B,2,FALSE)</f>
        <v>Kaduna</v>
      </c>
      <c r="J744" t="str">
        <f>VLOOKUP($C744,Lookup!$Q:$V,6,FALSE)</f>
        <v>Recurrent Revenue</v>
      </c>
      <c r="K744" t="str">
        <f>VLOOKUP($C744,Lookup!$Q:$V,5,FALSE)</f>
        <v>Federally Allocated Revenues</v>
      </c>
      <c r="L744" t="str">
        <f>VLOOKUP($C744,Lookup!$Q:$V,4,FALSE)</f>
        <v>Ecological Fund</v>
      </c>
      <c r="M744">
        <f t="shared" si="61"/>
        <v>0</v>
      </c>
      <c r="N744">
        <f t="shared" si="62"/>
        <v>0</v>
      </c>
      <c r="O744">
        <f t="shared" si="63"/>
        <v>0</v>
      </c>
      <c r="P744">
        <f t="shared" si="64"/>
        <v>0</v>
      </c>
    </row>
    <row r="745" spans="1:16" x14ac:dyDescent="0.35">
      <c r="A745">
        <v>2011</v>
      </c>
      <c r="B745">
        <v>4</v>
      </c>
      <c r="C745">
        <v>21</v>
      </c>
      <c r="D745">
        <v>0</v>
      </c>
      <c r="E745">
        <v>0</v>
      </c>
      <c r="F745">
        <v>0</v>
      </c>
      <c r="H745">
        <f t="shared" si="60"/>
        <v>2011</v>
      </c>
      <c r="I745" t="str">
        <f>VLOOKUP(B745,Lookup!A:B,2,FALSE)</f>
        <v>Kaduna</v>
      </c>
      <c r="J745" t="str">
        <f>VLOOKUP($C745,Lookup!$Q:$V,6,FALSE)</f>
        <v>Recurrent Revenue</v>
      </c>
      <c r="K745" t="str">
        <f>VLOOKUP($C745,Lookup!$Q:$V,5,FALSE)</f>
        <v>Federally Allocated Revenues</v>
      </c>
      <c r="L745" t="str">
        <f>VLOOKUP($C745,Lookup!$Q:$V,4,FALSE)</f>
        <v>Excess Crude Revenue</v>
      </c>
      <c r="M745">
        <f t="shared" si="61"/>
        <v>0</v>
      </c>
      <c r="N745">
        <f t="shared" si="62"/>
        <v>0</v>
      </c>
      <c r="O745">
        <f t="shared" si="63"/>
        <v>0</v>
      </c>
      <c r="P745">
        <f t="shared" si="64"/>
        <v>0</v>
      </c>
    </row>
    <row r="746" spans="1:16" x14ac:dyDescent="0.35">
      <c r="A746">
        <v>2011</v>
      </c>
      <c r="B746">
        <v>4</v>
      </c>
      <c r="C746">
        <v>24</v>
      </c>
      <c r="D746">
        <v>36000000000</v>
      </c>
      <c r="E746">
        <v>0</v>
      </c>
      <c r="F746">
        <v>60069858870.839996</v>
      </c>
      <c r="H746">
        <f t="shared" si="60"/>
        <v>2011</v>
      </c>
      <c r="I746" t="str">
        <f>VLOOKUP(B746,Lookup!A:B,2,FALSE)</f>
        <v>Kaduna</v>
      </c>
      <c r="J746" t="str">
        <f>VLOOKUP($C746,Lookup!$Q:$V,6,FALSE)</f>
        <v>Recurrent Revenue</v>
      </c>
      <c r="K746" t="str">
        <f>VLOOKUP($C746,Lookup!$Q:$V,5,FALSE)</f>
        <v>Federally Allocated Revenues</v>
      </c>
      <c r="L746" t="str">
        <f>VLOOKUP($C746,Lookup!$Q:$V,4,FALSE)</f>
        <v>Statutory Allocation</v>
      </c>
      <c r="M746">
        <f t="shared" si="61"/>
        <v>36000000000</v>
      </c>
      <c r="N746">
        <f t="shared" si="62"/>
        <v>0</v>
      </c>
      <c r="O746">
        <f t="shared" si="63"/>
        <v>36000000000</v>
      </c>
      <c r="P746">
        <f t="shared" si="64"/>
        <v>60069858870.839996</v>
      </c>
    </row>
    <row r="747" spans="1:16" x14ac:dyDescent="0.35">
      <c r="A747">
        <v>2011</v>
      </c>
      <c r="B747">
        <v>4</v>
      </c>
      <c r="C747">
        <v>25</v>
      </c>
      <c r="D747">
        <v>0</v>
      </c>
      <c r="E747">
        <v>0</v>
      </c>
      <c r="F747">
        <v>381343218.44999999</v>
      </c>
      <c r="H747">
        <f t="shared" si="60"/>
        <v>2011</v>
      </c>
      <c r="I747" t="str">
        <f>VLOOKUP(B747,Lookup!A:B,2,FALSE)</f>
        <v>Kaduna</v>
      </c>
      <c r="J747" t="str">
        <f>VLOOKUP($C747,Lookup!$Q:$V,6,FALSE)</f>
        <v>Recurrent Revenue</v>
      </c>
      <c r="K747" t="str">
        <f>VLOOKUP($C747,Lookup!$Q:$V,5,FALSE)</f>
        <v>Federally Allocated Revenues</v>
      </c>
      <c r="L747" t="str">
        <f>VLOOKUP($C747,Lookup!$Q:$V,4,FALSE)</f>
        <v>Statutory Receipts (Judiciary)</v>
      </c>
      <c r="M747">
        <f t="shared" si="61"/>
        <v>0</v>
      </c>
      <c r="N747">
        <f t="shared" si="62"/>
        <v>0</v>
      </c>
      <c r="O747">
        <f t="shared" si="63"/>
        <v>0</v>
      </c>
      <c r="P747">
        <f t="shared" si="64"/>
        <v>381343218.44999999</v>
      </c>
    </row>
    <row r="748" spans="1:16" x14ac:dyDescent="0.35">
      <c r="A748">
        <v>2011</v>
      </c>
      <c r="B748">
        <v>4</v>
      </c>
      <c r="C748">
        <v>26</v>
      </c>
      <c r="D748">
        <v>0</v>
      </c>
      <c r="E748">
        <v>0</v>
      </c>
      <c r="F748">
        <v>0</v>
      </c>
      <c r="H748">
        <f t="shared" si="60"/>
        <v>2011</v>
      </c>
      <c r="I748" t="str">
        <f>VLOOKUP(B748,Lookup!A:B,2,FALSE)</f>
        <v>Kaduna</v>
      </c>
      <c r="J748" t="str">
        <f>VLOOKUP($C748,Lookup!$Q:$V,6,FALSE)</f>
        <v>Recurrent Revenue</v>
      </c>
      <c r="K748" t="str">
        <f>VLOOKUP($C748,Lookup!$Q:$V,5,FALSE)</f>
        <v>Federally Allocated Revenues</v>
      </c>
      <c r="L748" t="str">
        <f>VLOOKUP($C748,Lookup!$Q:$V,4,FALSE)</f>
        <v>Statutory Refund- Debt of Paris Clubs</v>
      </c>
      <c r="M748">
        <f t="shared" si="61"/>
        <v>0</v>
      </c>
      <c r="N748">
        <f t="shared" si="62"/>
        <v>0</v>
      </c>
      <c r="O748">
        <f t="shared" si="63"/>
        <v>0</v>
      </c>
      <c r="P748">
        <f t="shared" si="64"/>
        <v>0</v>
      </c>
    </row>
    <row r="749" spans="1:16" x14ac:dyDescent="0.35">
      <c r="A749">
        <v>2011</v>
      </c>
      <c r="B749">
        <v>4</v>
      </c>
      <c r="C749">
        <v>27</v>
      </c>
      <c r="D749">
        <v>7200000000</v>
      </c>
      <c r="E749">
        <v>0</v>
      </c>
      <c r="F749">
        <v>8947329201.6000004</v>
      </c>
      <c r="H749">
        <f t="shared" si="60"/>
        <v>2011</v>
      </c>
      <c r="I749" t="str">
        <f>VLOOKUP(B749,Lookup!A:B,2,FALSE)</f>
        <v>Kaduna</v>
      </c>
      <c r="J749" t="str">
        <f>VLOOKUP($C749,Lookup!$Q:$V,6,FALSE)</f>
        <v>Recurrent Revenue</v>
      </c>
      <c r="K749" t="str">
        <f>VLOOKUP($C749,Lookup!$Q:$V,5,FALSE)</f>
        <v>Federally Allocated Revenues</v>
      </c>
      <c r="L749" t="str">
        <f>VLOOKUP($C749,Lookup!$Q:$V,4,FALSE)</f>
        <v>Value Added Tax</v>
      </c>
      <c r="M749">
        <f t="shared" si="61"/>
        <v>7200000000</v>
      </c>
      <c r="N749">
        <f t="shared" si="62"/>
        <v>0</v>
      </c>
      <c r="O749">
        <f t="shared" si="63"/>
        <v>7200000000</v>
      </c>
      <c r="P749">
        <f t="shared" si="64"/>
        <v>8947329201.6000004</v>
      </c>
    </row>
    <row r="750" spans="1:16" x14ac:dyDescent="0.35">
      <c r="A750">
        <v>2011</v>
      </c>
      <c r="B750">
        <v>4</v>
      </c>
      <c r="C750">
        <v>34</v>
      </c>
      <c r="D750">
        <v>427500000</v>
      </c>
      <c r="E750">
        <v>0</v>
      </c>
      <c r="F750">
        <v>0</v>
      </c>
      <c r="H750">
        <f t="shared" si="60"/>
        <v>2011</v>
      </c>
      <c r="I750" t="str">
        <f>VLOOKUP(B750,Lookup!A:B,2,FALSE)</f>
        <v>Kaduna</v>
      </c>
      <c r="J750" t="str">
        <f>VLOOKUP($C750,Lookup!$Q:$V,6,FALSE)</f>
        <v>Capital Receipts</v>
      </c>
      <c r="K750" t="str">
        <f>VLOOKUP($C750,Lookup!$Q:$V,5,FALSE)</f>
        <v>Grants</v>
      </c>
      <c r="L750" t="str">
        <f>VLOOKUP($C750,Lookup!$Q:$V,4,FALSE)</f>
        <v>External Grants</v>
      </c>
      <c r="M750">
        <f t="shared" si="61"/>
        <v>427500000</v>
      </c>
      <c r="N750">
        <f t="shared" si="62"/>
        <v>0</v>
      </c>
      <c r="O750">
        <f t="shared" si="63"/>
        <v>427500000</v>
      </c>
      <c r="P750">
        <f t="shared" si="64"/>
        <v>0</v>
      </c>
    </row>
    <row r="751" spans="1:16" x14ac:dyDescent="0.35">
      <c r="A751">
        <v>2011</v>
      </c>
      <c r="B751">
        <v>4</v>
      </c>
      <c r="C751">
        <v>38</v>
      </c>
      <c r="D751">
        <v>12784446893</v>
      </c>
      <c r="E751">
        <v>0</v>
      </c>
      <c r="F751">
        <v>2383586016.5799999</v>
      </c>
      <c r="H751">
        <f t="shared" si="60"/>
        <v>2011</v>
      </c>
      <c r="I751" t="str">
        <f>VLOOKUP(B751,Lookup!A:B,2,FALSE)</f>
        <v>Kaduna</v>
      </c>
      <c r="J751" t="str">
        <f>VLOOKUP($C751,Lookup!$Q:$V,6,FALSE)</f>
        <v>Capital Receipts</v>
      </c>
      <c r="K751" t="str">
        <f>VLOOKUP($C751,Lookup!$Q:$V,5,FALSE)</f>
        <v>Grants</v>
      </c>
      <c r="L751" t="str">
        <f>VLOOKUP($C751,Lookup!$Q:$V,4,FALSE)</f>
        <v>Internal Grants</v>
      </c>
      <c r="M751">
        <f t="shared" si="61"/>
        <v>12784446893</v>
      </c>
      <c r="N751">
        <f t="shared" si="62"/>
        <v>0</v>
      </c>
      <c r="O751">
        <f t="shared" si="63"/>
        <v>12784446893</v>
      </c>
      <c r="P751">
        <f t="shared" si="64"/>
        <v>2383586016.5799999</v>
      </c>
    </row>
    <row r="752" spans="1:16" x14ac:dyDescent="0.35">
      <c r="A752">
        <v>2011</v>
      </c>
      <c r="B752">
        <v>4</v>
      </c>
      <c r="C752">
        <v>42</v>
      </c>
      <c r="D752">
        <v>35201328095</v>
      </c>
      <c r="E752">
        <v>0</v>
      </c>
      <c r="F752">
        <v>5048207399</v>
      </c>
      <c r="H752">
        <f t="shared" si="60"/>
        <v>2011</v>
      </c>
      <c r="I752" t="str">
        <f>VLOOKUP(B752,Lookup!A:B,2,FALSE)</f>
        <v>Kaduna</v>
      </c>
      <c r="J752" t="str">
        <f>VLOOKUP($C752,Lookup!$Q:$V,6,FALSE)</f>
        <v>Capital Receipts</v>
      </c>
      <c r="K752" t="str">
        <f>VLOOKUP($C752,Lookup!$Q:$V,5,FALSE)</f>
        <v>Loans</v>
      </c>
      <c r="L752" t="str">
        <f>VLOOKUP($C752,Lookup!$Q:$V,4,FALSE)</f>
        <v>External Loans</v>
      </c>
      <c r="M752">
        <f t="shared" si="61"/>
        <v>35201328095</v>
      </c>
      <c r="N752">
        <f t="shared" si="62"/>
        <v>0</v>
      </c>
      <c r="O752">
        <f t="shared" si="63"/>
        <v>35201328095</v>
      </c>
      <c r="P752">
        <f t="shared" si="64"/>
        <v>5048207399</v>
      </c>
    </row>
    <row r="753" spans="1:16" x14ac:dyDescent="0.35">
      <c r="A753">
        <v>2011</v>
      </c>
      <c r="B753">
        <v>4</v>
      </c>
      <c r="C753">
        <v>43</v>
      </c>
      <c r="D753">
        <v>1000000000</v>
      </c>
      <c r="E753">
        <v>0</v>
      </c>
      <c r="F753">
        <v>20000000000</v>
      </c>
      <c r="H753">
        <f t="shared" si="60"/>
        <v>2011</v>
      </c>
      <c r="I753" t="str">
        <f>VLOOKUP(B753,Lookup!A:B,2,FALSE)</f>
        <v>Kaduna</v>
      </c>
      <c r="J753" t="str">
        <f>VLOOKUP($C753,Lookup!$Q:$V,6,FALSE)</f>
        <v>Capital Receipts</v>
      </c>
      <c r="K753" t="str">
        <f>VLOOKUP($C753,Lookup!$Q:$V,5,FALSE)</f>
        <v>Loans</v>
      </c>
      <c r="L753" t="str">
        <f>VLOOKUP($C753,Lookup!$Q:$V,4,FALSE)</f>
        <v>Internal Loans</v>
      </c>
      <c r="M753">
        <f t="shared" si="61"/>
        <v>1000000000</v>
      </c>
      <c r="N753">
        <f t="shared" si="62"/>
        <v>0</v>
      </c>
      <c r="O753">
        <f t="shared" si="63"/>
        <v>1000000000</v>
      </c>
      <c r="P753">
        <f t="shared" si="64"/>
        <v>20000000000</v>
      </c>
    </row>
    <row r="754" spans="1:16" x14ac:dyDescent="0.35">
      <c r="A754">
        <v>2011</v>
      </c>
      <c r="B754">
        <v>4</v>
      </c>
      <c r="C754">
        <v>44</v>
      </c>
      <c r="D754">
        <v>0</v>
      </c>
      <c r="E754">
        <v>0</v>
      </c>
      <c r="F754">
        <v>0</v>
      </c>
      <c r="H754">
        <f t="shared" si="60"/>
        <v>2011</v>
      </c>
      <c r="I754" t="str">
        <f>VLOOKUP(B754,Lookup!A:B,2,FALSE)</f>
        <v>Kaduna</v>
      </c>
      <c r="J754" t="str">
        <f>VLOOKUP($C754,Lookup!$Q:$V,6,FALSE)</f>
        <v>Capital Receipts</v>
      </c>
      <c r="K754" t="str">
        <f>VLOOKUP($C754,Lookup!$Q:$V,5,FALSE)</f>
        <v>Others</v>
      </c>
      <c r="L754" t="str">
        <f>VLOOKUP($C754,Lookup!$Q:$V,4,FALSE)</f>
        <v>Other/Miscellaneous Revenue (Capital)</v>
      </c>
      <c r="M754">
        <f t="shared" si="61"/>
        <v>0</v>
      </c>
      <c r="N754">
        <f t="shared" si="62"/>
        <v>0</v>
      </c>
      <c r="O754">
        <f t="shared" si="63"/>
        <v>0</v>
      </c>
      <c r="P754">
        <f t="shared" si="64"/>
        <v>0</v>
      </c>
    </row>
    <row r="755" spans="1:16" x14ac:dyDescent="0.35">
      <c r="A755">
        <v>2011</v>
      </c>
      <c r="B755">
        <v>4</v>
      </c>
      <c r="C755">
        <v>45</v>
      </c>
      <c r="D755">
        <v>11199457500</v>
      </c>
      <c r="E755">
        <v>0</v>
      </c>
      <c r="F755">
        <v>0</v>
      </c>
      <c r="H755">
        <f t="shared" si="60"/>
        <v>2011</v>
      </c>
      <c r="I755" t="str">
        <f>VLOOKUP(B755,Lookup!A:B,2,FALSE)</f>
        <v>Kaduna</v>
      </c>
      <c r="J755" t="str">
        <f>VLOOKUP($C755,Lookup!$Q:$V,6,FALSE)</f>
        <v>Capital Receipts</v>
      </c>
      <c r="K755" t="str">
        <f>VLOOKUP($C755,Lookup!$Q:$V,5,FALSE)</f>
        <v>Others</v>
      </c>
      <c r="L755" t="str">
        <f>VLOOKUP($C755,Lookup!$Q:$V,4,FALSE)</f>
        <v>Sale of Assets/Investments</v>
      </c>
      <c r="M755">
        <f t="shared" si="61"/>
        <v>11199457500</v>
      </c>
      <c r="N755">
        <f t="shared" si="62"/>
        <v>0</v>
      </c>
      <c r="O755">
        <f t="shared" si="63"/>
        <v>11199457500</v>
      </c>
      <c r="P755">
        <f t="shared" si="64"/>
        <v>0</v>
      </c>
    </row>
    <row r="756" spans="1:16" x14ac:dyDescent="0.35">
      <c r="A756">
        <v>2011</v>
      </c>
      <c r="B756">
        <v>4</v>
      </c>
      <c r="C756">
        <v>46</v>
      </c>
      <c r="D756">
        <v>0</v>
      </c>
      <c r="E756">
        <v>0</v>
      </c>
      <c r="F756">
        <v>0</v>
      </c>
      <c r="H756">
        <f t="shared" si="60"/>
        <v>2011</v>
      </c>
      <c r="I756" t="str">
        <f>VLOOKUP(B756,Lookup!A:B,2,FALSE)</f>
        <v>Kaduna</v>
      </c>
      <c r="J756" t="str">
        <f>VLOOKUP($C756,Lookup!$Q:$V,6,FALSE)</f>
        <v>Capital Receipts</v>
      </c>
      <c r="K756" t="str">
        <f>VLOOKUP($C756,Lookup!$Q:$V,5,FALSE)</f>
        <v>Others</v>
      </c>
      <c r="L756" t="str">
        <f>VLOOKUP($C756,Lookup!$Q:$V,4,FALSE)</f>
        <v>LGA Contributions</v>
      </c>
      <c r="M756">
        <f t="shared" si="61"/>
        <v>0</v>
      </c>
      <c r="N756">
        <f t="shared" si="62"/>
        <v>0</v>
      </c>
      <c r="O756">
        <f t="shared" si="63"/>
        <v>0</v>
      </c>
      <c r="P756">
        <f t="shared" si="64"/>
        <v>0</v>
      </c>
    </row>
    <row r="757" spans="1:16" x14ac:dyDescent="0.35">
      <c r="A757">
        <v>2011</v>
      </c>
      <c r="B757">
        <v>4</v>
      </c>
      <c r="C757">
        <v>51</v>
      </c>
      <c r="D757">
        <v>10271700000</v>
      </c>
      <c r="E757">
        <v>0</v>
      </c>
      <c r="F757">
        <v>8874756467.4899998</v>
      </c>
      <c r="H757">
        <f t="shared" si="60"/>
        <v>2011</v>
      </c>
      <c r="I757" t="str">
        <f>VLOOKUP(B757,Lookup!A:B,2,FALSE)</f>
        <v>Kaduna</v>
      </c>
      <c r="J757" t="str">
        <f>VLOOKUP($C757,Lookup!$Q:$V,6,FALSE)</f>
        <v>Opening Balance</v>
      </c>
      <c r="K757" t="str">
        <f>VLOOKUP($C757,Lookup!$Q:$V,5,FALSE)</f>
        <v>Opening Balance</v>
      </c>
      <c r="L757" t="str">
        <f>VLOOKUP($C757,Lookup!$Q:$V,4,FALSE)</f>
        <v>Opening Balance</v>
      </c>
      <c r="M757">
        <f t="shared" si="61"/>
        <v>10271700000</v>
      </c>
      <c r="N757">
        <f t="shared" si="62"/>
        <v>0</v>
      </c>
      <c r="O757">
        <f t="shared" si="63"/>
        <v>10271700000</v>
      </c>
      <c r="P757">
        <f t="shared" si="64"/>
        <v>8874756467.4899998</v>
      </c>
    </row>
    <row r="758" spans="1:16" x14ac:dyDescent="0.35">
      <c r="A758">
        <v>2011</v>
      </c>
      <c r="B758">
        <v>5</v>
      </c>
      <c r="C758">
        <v>2</v>
      </c>
      <c r="D758">
        <v>3828524100</v>
      </c>
      <c r="E758">
        <v>0</v>
      </c>
      <c r="F758">
        <v>3182955518.5</v>
      </c>
      <c r="H758">
        <f t="shared" si="60"/>
        <v>2011</v>
      </c>
      <c r="I758" t="str">
        <f>VLOOKUP(B758,Lookup!A:B,2,FALSE)</f>
        <v>Kano</v>
      </c>
      <c r="J758" t="str">
        <f>VLOOKUP($C758,Lookup!$Q:$V,6,FALSE)</f>
        <v>Recurrent Revenue</v>
      </c>
      <c r="K758" t="str">
        <f>VLOOKUP($C758,Lookup!$Q:$V,5,FALSE)</f>
        <v>Internally Generated Revenues (IGR)</v>
      </c>
      <c r="L758" t="str">
        <f>VLOOKUP($C758,Lookup!$Q:$V,4,FALSE)</f>
        <v>Earnings and Sales</v>
      </c>
      <c r="M758">
        <f t="shared" si="61"/>
        <v>3828524100</v>
      </c>
      <c r="N758">
        <f t="shared" si="62"/>
        <v>0</v>
      </c>
      <c r="O758">
        <f t="shared" si="63"/>
        <v>3828524100</v>
      </c>
      <c r="P758">
        <f t="shared" si="64"/>
        <v>3182955518.5</v>
      </c>
    </row>
    <row r="759" spans="1:16" x14ac:dyDescent="0.35">
      <c r="A759">
        <v>2011</v>
      </c>
      <c r="B759">
        <v>5</v>
      </c>
      <c r="C759">
        <v>3</v>
      </c>
      <c r="D759">
        <v>5269493900</v>
      </c>
      <c r="E759">
        <v>0</v>
      </c>
      <c r="F759">
        <v>3141237892.77</v>
      </c>
      <c r="H759">
        <f t="shared" si="60"/>
        <v>2011</v>
      </c>
      <c r="I759" t="str">
        <f>VLOOKUP(B759,Lookup!A:B,2,FALSE)</f>
        <v>Kano</v>
      </c>
      <c r="J759" t="str">
        <f>VLOOKUP($C759,Lookup!$Q:$V,6,FALSE)</f>
        <v>Recurrent Revenue</v>
      </c>
      <c r="K759" t="str">
        <f>VLOOKUP($C759,Lookup!$Q:$V,5,FALSE)</f>
        <v>Internally Generated Revenues (IGR)</v>
      </c>
      <c r="L759" t="str">
        <f>VLOOKUP($C759,Lookup!$Q:$V,4,FALSE)</f>
        <v>Fines &amp; Fees</v>
      </c>
      <c r="M759">
        <f t="shared" si="61"/>
        <v>5269493900</v>
      </c>
      <c r="N759">
        <f t="shared" si="62"/>
        <v>0</v>
      </c>
      <c r="O759">
        <f t="shared" si="63"/>
        <v>5269493900</v>
      </c>
      <c r="P759">
        <f t="shared" si="64"/>
        <v>3141237892.77</v>
      </c>
    </row>
    <row r="760" spans="1:16" x14ac:dyDescent="0.35">
      <c r="A760">
        <v>2011</v>
      </c>
      <c r="B760">
        <v>5</v>
      </c>
      <c r="C760">
        <v>4</v>
      </c>
      <c r="D760">
        <v>0</v>
      </c>
      <c r="E760">
        <v>0</v>
      </c>
      <c r="F760">
        <v>1165019469.28</v>
      </c>
      <c r="H760">
        <f t="shared" si="60"/>
        <v>2011</v>
      </c>
      <c r="I760" t="str">
        <f>VLOOKUP(B760,Lookup!A:B,2,FALSE)</f>
        <v>Kano</v>
      </c>
      <c r="J760" t="str">
        <f>VLOOKUP($C760,Lookup!$Q:$V,6,FALSE)</f>
        <v>Recurrent Revenue</v>
      </c>
      <c r="K760" t="str">
        <f>VLOOKUP($C760,Lookup!$Q:$V,5,FALSE)</f>
        <v>Internally Generated Revenues (IGR)</v>
      </c>
      <c r="L760" t="str">
        <f>VLOOKUP($C760,Lookup!$Q:$V,4,FALSE)</f>
        <v>Grants and Reimbursements (Recurrent)</v>
      </c>
      <c r="M760">
        <f t="shared" si="61"/>
        <v>0</v>
      </c>
      <c r="N760">
        <f t="shared" si="62"/>
        <v>0</v>
      </c>
      <c r="O760">
        <f t="shared" si="63"/>
        <v>0</v>
      </c>
      <c r="P760">
        <f t="shared" si="64"/>
        <v>1165019469.28</v>
      </c>
    </row>
    <row r="761" spans="1:16" x14ac:dyDescent="0.35">
      <c r="A761">
        <v>2011</v>
      </c>
      <c r="B761">
        <v>5</v>
      </c>
      <c r="C761">
        <v>6</v>
      </c>
      <c r="D761">
        <v>0</v>
      </c>
      <c r="E761">
        <v>0</v>
      </c>
      <c r="F761">
        <v>342653227.02999997</v>
      </c>
      <c r="H761">
        <f t="shared" si="60"/>
        <v>2011</v>
      </c>
      <c r="I761" t="str">
        <f>VLOOKUP(B761,Lookup!A:B,2,FALSE)</f>
        <v>Kano</v>
      </c>
      <c r="J761" t="str">
        <f>VLOOKUP($C761,Lookup!$Q:$V,6,FALSE)</f>
        <v>Recurrent Revenue</v>
      </c>
      <c r="K761" t="str">
        <f>VLOOKUP($C761,Lookup!$Q:$V,5,FALSE)</f>
        <v>Internally Generated Revenues (IGR)</v>
      </c>
      <c r="L761" t="str">
        <f>VLOOKUP($C761,Lookup!$Q:$V,4,FALSE)</f>
        <v>Interest and Dividends</v>
      </c>
      <c r="M761">
        <f t="shared" si="61"/>
        <v>0</v>
      </c>
      <c r="N761">
        <f t="shared" si="62"/>
        <v>0</v>
      </c>
      <c r="O761">
        <f t="shared" si="63"/>
        <v>0</v>
      </c>
      <c r="P761">
        <f t="shared" si="64"/>
        <v>342653227.02999997</v>
      </c>
    </row>
    <row r="762" spans="1:16" x14ac:dyDescent="0.35">
      <c r="A762">
        <v>2011</v>
      </c>
      <c r="B762">
        <v>5</v>
      </c>
      <c r="C762">
        <v>7</v>
      </c>
      <c r="D762">
        <v>309500000</v>
      </c>
      <c r="E762">
        <v>0</v>
      </c>
      <c r="F762">
        <v>472283176.12</v>
      </c>
      <c r="H762">
        <f t="shared" si="60"/>
        <v>2011</v>
      </c>
      <c r="I762" t="str">
        <f>VLOOKUP(B762,Lookup!A:B,2,FALSE)</f>
        <v>Kano</v>
      </c>
      <c r="J762" t="str">
        <f>VLOOKUP($C762,Lookup!$Q:$V,6,FALSE)</f>
        <v>Recurrent Revenue</v>
      </c>
      <c r="K762" t="str">
        <f>VLOOKUP($C762,Lookup!$Q:$V,5,FALSE)</f>
        <v>Internally Generated Revenues (IGR)</v>
      </c>
      <c r="L762" t="str">
        <f>VLOOKUP($C762,Lookup!$Q:$V,4,FALSE)</f>
        <v>Interest and Loan Repayment (Recurrent)</v>
      </c>
      <c r="M762">
        <f t="shared" si="61"/>
        <v>309500000</v>
      </c>
      <c r="N762">
        <f t="shared" si="62"/>
        <v>0</v>
      </c>
      <c r="O762">
        <f t="shared" si="63"/>
        <v>309500000</v>
      </c>
      <c r="P762">
        <f t="shared" si="64"/>
        <v>472283176.12</v>
      </c>
    </row>
    <row r="763" spans="1:16" x14ac:dyDescent="0.35">
      <c r="A763">
        <v>2011</v>
      </c>
      <c r="B763">
        <v>5</v>
      </c>
      <c r="C763">
        <v>8</v>
      </c>
      <c r="D763">
        <v>410510000</v>
      </c>
      <c r="E763">
        <v>0</v>
      </c>
      <c r="F763">
        <v>286847642.16000003</v>
      </c>
      <c r="H763">
        <f t="shared" si="60"/>
        <v>2011</v>
      </c>
      <c r="I763" t="str">
        <f>VLOOKUP(B763,Lookup!A:B,2,FALSE)</f>
        <v>Kano</v>
      </c>
      <c r="J763" t="str">
        <f>VLOOKUP($C763,Lookup!$Q:$V,6,FALSE)</f>
        <v>Recurrent Revenue</v>
      </c>
      <c r="K763" t="str">
        <f>VLOOKUP($C763,Lookup!$Q:$V,5,FALSE)</f>
        <v>Internally Generated Revenues (IGR)</v>
      </c>
      <c r="L763" t="str">
        <f>VLOOKUP($C763,Lookup!$Q:$V,4,FALSE)</f>
        <v>Licences &amp; Royalities</v>
      </c>
      <c r="M763">
        <f t="shared" si="61"/>
        <v>410510000</v>
      </c>
      <c r="N763">
        <f t="shared" si="62"/>
        <v>0</v>
      </c>
      <c r="O763">
        <f t="shared" si="63"/>
        <v>410510000</v>
      </c>
      <c r="P763">
        <f t="shared" si="64"/>
        <v>286847642.16000003</v>
      </c>
    </row>
    <row r="764" spans="1:16" x14ac:dyDescent="0.35">
      <c r="A764">
        <v>2011</v>
      </c>
      <c r="B764">
        <v>5</v>
      </c>
      <c r="C764">
        <v>10</v>
      </c>
      <c r="D764">
        <v>0</v>
      </c>
      <c r="E764">
        <v>0</v>
      </c>
      <c r="F764">
        <v>10570341076.530001</v>
      </c>
      <c r="H764">
        <f t="shared" si="60"/>
        <v>2011</v>
      </c>
      <c r="I764" t="str">
        <f>VLOOKUP(B764,Lookup!A:B,2,FALSE)</f>
        <v>Kano</v>
      </c>
      <c r="J764" t="str">
        <f>VLOOKUP($C764,Lookup!$Q:$V,6,FALSE)</f>
        <v>Recurrent Revenue</v>
      </c>
      <c r="K764" t="str">
        <f>VLOOKUP($C764,Lookup!$Q:$V,5,FALSE)</f>
        <v>Internally Generated Revenues (IGR)</v>
      </c>
      <c r="L764" t="str">
        <f>VLOOKUP($C764,Lookup!$Q:$V,4,FALSE)</f>
        <v>Other/Miscellaneous Revenue (Recurrent)</v>
      </c>
      <c r="M764">
        <f t="shared" si="61"/>
        <v>0</v>
      </c>
      <c r="N764">
        <f t="shared" si="62"/>
        <v>0</v>
      </c>
      <c r="O764">
        <f t="shared" si="63"/>
        <v>0</v>
      </c>
      <c r="P764">
        <f t="shared" si="64"/>
        <v>10570341076.530001</v>
      </c>
    </row>
    <row r="765" spans="1:16" x14ac:dyDescent="0.35">
      <c r="A765">
        <v>2011</v>
      </c>
      <c r="B765">
        <v>5</v>
      </c>
      <c r="C765">
        <v>11</v>
      </c>
      <c r="D765">
        <v>0</v>
      </c>
      <c r="E765">
        <v>0</v>
      </c>
      <c r="F765">
        <v>0</v>
      </c>
      <c r="H765">
        <f t="shared" si="60"/>
        <v>2011</v>
      </c>
      <c r="I765" t="str">
        <f>VLOOKUP(B765,Lookup!A:B,2,FALSE)</f>
        <v>Kano</v>
      </c>
      <c r="J765" t="str">
        <f>VLOOKUP($C765,Lookup!$Q:$V,6,FALSE)</f>
        <v>Recurrent Revenue</v>
      </c>
      <c r="K765" t="str">
        <f>VLOOKUP($C765,Lookup!$Q:$V,5,FALSE)</f>
        <v>Internally Generated Revenues (IGR)</v>
      </c>
      <c r="L765" t="str">
        <f>VLOOKUP($C765,Lookup!$Q:$V,4,FALSE)</f>
        <v>Reimbursements</v>
      </c>
      <c r="M765">
        <f t="shared" si="61"/>
        <v>0</v>
      </c>
      <c r="N765">
        <f t="shared" si="62"/>
        <v>0</v>
      </c>
      <c r="O765">
        <f t="shared" si="63"/>
        <v>0</v>
      </c>
      <c r="P765">
        <f t="shared" si="64"/>
        <v>0</v>
      </c>
    </row>
    <row r="766" spans="1:16" x14ac:dyDescent="0.35">
      <c r="A766">
        <v>2011</v>
      </c>
      <c r="B766">
        <v>5</v>
      </c>
      <c r="C766">
        <v>12</v>
      </c>
      <c r="D766">
        <v>99516000</v>
      </c>
      <c r="E766">
        <v>0</v>
      </c>
      <c r="F766">
        <v>0</v>
      </c>
      <c r="H766">
        <f t="shared" si="60"/>
        <v>2011</v>
      </c>
      <c r="I766" t="str">
        <f>VLOOKUP(B766,Lookup!A:B,2,FALSE)</f>
        <v>Kano</v>
      </c>
      <c r="J766" t="str">
        <f>VLOOKUP($C766,Lookup!$Q:$V,6,FALSE)</f>
        <v>Recurrent Revenue</v>
      </c>
      <c r="K766" t="str">
        <f>VLOOKUP($C766,Lookup!$Q:$V,5,FALSE)</f>
        <v>Internally Generated Revenues (IGR)</v>
      </c>
      <c r="L766" t="str">
        <f>VLOOKUP($C766,Lookup!$Q:$V,4,FALSE)</f>
        <v>Rent on Government Property</v>
      </c>
      <c r="M766">
        <f t="shared" si="61"/>
        <v>99516000</v>
      </c>
      <c r="N766">
        <f t="shared" si="62"/>
        <v>0</v>
      </c>
      <c r="O766">
        <f t="shared" si="63"/>
        <v>99516000</v>
      </c>
      <c r="P766">
        <f t="shared" si="64"/>
        <v>0</v>
      </c>
    </row>
    <row r="767" spans="1:16" x14ac:dyDescent="0.35">
      <c r="A767">
        <v>2011</v>
      </c>
      <c r="B767">
        <v>5</v>
      </c>
      <c r="C767">
        <v>14</v>
      </c>
      <c r="D767">
        <v>7421106000</v>
      </c>
      <c r="E767">
        <v>0</v>
      </c>
      <c r="F767">
        <v>10518165980.57</v>
      </c>
      <c r="H767">
        <f t="shared" si="60"/>
        <v>2011</v>
      </c>
      <c r="I767" t="str">
        <f>VLOOKUP(B767,Lookup!A:B,2,FALSE)</f>
        <v>Kano</v>
      </c>
      <c r="J767" t="str">
        <f>VLOOKUP($C767,Lookup!$Q:$V,6,FALSE)</f>
        <v>Recurrent Revenue</v>
      </c>
      <c r="K767" t="str">
        <f>VLOOKUP($C767,Lookup!$Q:$V,5,FALSE)</f>
        <v>Internally Generated Revenues (IGR)</v>
      </c>
      <c r="L767" t="str">
        <f>VLOOKUP($C767,Lookup!$Q:$V,4,FALSE)</f>
        <v>Taxes</v>
      </c>
      <c r="M767">
        <f t="shared" si="61"/>
        <v>7421106000</v>
      </c>
      <c r="N767">
        <f t="shared" si="62"/>
        <v>0</v>
      </c>
      <c r="O767">
        <f t="shared" si="63"/>
        <v>7421106000</v>
      </c>
      <c r="P767">
        <f t="shared" si="64"/>
        <v>10518165980.57</v>
      </c>
    </row>
    <row r="768" spans="1:16" x14ac:dyDescent="0.35">
      <c r="A768">
        <v>2011</v>
      </c>
      <c r="B768">
        <v>5</v>
      </c>
      <c r="C768">
        <v>19</v>
      </c>
      <c r="D768">
        <v>0</v>
      </c>
      <c r="E768">
        <v>0</v>
      </c>
      <c r="F768">
        <v>0</v>
      </c>
      <c r="H768">
        <f t="shared" si="60"/>
        <v>2011</v>
      </c>
      <c r="I768" t="str">
        <f>VLOOKUP(B768,Lookup!A:B,2,FALSE)</f>
        <v>Kano</v>
      </c>
      <c r="J768" t="str">
        <f>VLOOKUP($C768,Lookup!$Q:$V,6,FALSE)</f>
        <v>Recurrent Revenue</v>
      </c>
      <c r="K768" t="str">
        <f>VLOOKUP($C768,Lookup!$Q:$V,5,FALSE)</f>
        <v>Federally Allocated Revenues</v>
      </c>
      <c r="L768" t="str">
        <f>VLOOKUP($C768,Lookup!$Q:$V,4,FALSE)</f>
        <v>Augmentation</v>
      </c>
      <c r="M768">
        <f t="shared" si="61"/>
        <v>0</v>
      </c>
      <c r="N768">
        <f t="shared" si="62"/>
        <v>0</v>
      </c>
      <c r="O768">
        <f t="shared" si="63"/>
        <v>0</v>
      </c>
      <c r="P768">
        <f t="shared" si="64"/>
        <v>0</v>
      </c>
    </row>
    <row r="769" spans="1:16" x14ac:dyDescent="0.35">
      <c r="A769">
        <v>2011</v>
      </c>
      <c r="B769">
        <v>5</v>
      </c>
      <c r="C769">
        <v>20</v>
      </c>
      <c r="D769">
        <v>0</v>
      </c>
      <c r="E769">
        <v>0</v>
      </c>
      <c r="F769">
        <v>0</v>
      </c>
      <c r="H769">
        <f t="shared" si="60"/>
        <v>2011</v>
      </c>
      <c r="I769" t="str">
        <f>VLOOKUP(B769,Lookup!A:B,2,FALSE)</f>
        <v>Kano</v>
      </c>
      <c r="J769" t="str">
        <f>VLOOKUP($C769,Lookup!$Q:$V,6,FALSE)</f>
        <v>Recurrent Revenue</v>
      </c>
      <c r="K769" t="str">
        <f>VLOOKUP($C769,Lookup!$Q:$V,5,FALSE)</f>
        <v>Federally Allocated Revenues</v>
      </c>
      <c r="L769" t="str">
        <f>VLOOKUP($C769,Lookup!$Q:$V,4,FALSE)</f>
        <v>Ecological Fund</v>
      </c>
      <c r="M769">
        <f t="shared" si="61"/>
        <v>0</v>
      </c>
      <c r="N769">
        <f t="shared" si="62"/>
        <v>0</v>
      </c>
      <c r="O769">
        <f t="shared" si="63"/>
        <v>0</v>
      </c>
      <c r="P769">
        <f t="shared" si="64"/>
        <v>0</v>
      </c>
    </row>
    <row r="770" spans="1:16" x14ac:dyDescent="0.35">
      <c r="A770">
        <v>2011</v>
      </c>
      <c r="B770">
        <v>5</v>
      </c>
      <c r="C770">
        <v>21</v>
      </c>
      <c r="D770">
        <v>0</v>
      </c>
      <c r="E770">
        <v>0</v>
      </c>
      <c r="F770">
        <v>18811868444.450001</v>
      </c>
      <c r="H770">
        <f t="shared" si="60"/>
        <v>2011</v>
      </c>
      <c r="I770" t="str">
        <f>VLOOKUP(B770,Lookup!A:B,2,FALSE)</f>
        <v>Kano</v>
      </c>
      <c r="J770" t="str">
        <f>VLOOKUP($C770,Lookup!$Q:$V,6,FALSE)</f>
        <v>Recurrent Revenue</v>
      </c>
      <c r="K770" t="str">
        <f>VLOOKUP($C770,Lookup!$Q:$V,5,FALSE)</f>
        <v>Federally Allocated Revenues</v>
      </c>
      <c r="L770" t="str">
        <f>VLOOKUP($C770,Lookup!$Q:$V,4,FALSE)</f>
        <v>Excess Crude Revenue</v>
      </c>
      <c r="M770">
        <f t="shared" si="61"/>
        <v>0</v>
      </c>
      <c r="N770">
        <f t="shared" si="62"/>
        <v>0</v>
      </c>
      <c r="O770">
        <f t="shared" si="63"/>
        <v>0</v>
      </c>
      <c r="P770">
        <f t="shared" si="64"/>
        <v>18811868444.450001</v>
      </c>
    </row>
    <row r="771" spans="1:16" x14ac:dyDescent="0.35">
      <c r="A771">
        <v>2011</v>
      </c>
      <c r="B771">
        <v>5</v>
      </c>
      <c r="C771">
        <v>22</v>
      </c>
      <c r="D771">
        <v>14175997825</v>
      </c>
      <c r="E771">
        <v>0</v>
      </c>
      <c r="F771">
        <v>0</v>
      </c>
      <c r="H771">
        <f t="shared" ref="H771:H834" si="65">A771</f>
        <v>2011</v>
      </c>
      <c r="I771" t="str">
        <f>VLOOKUP(B771,Lookup!A:B,2,FALSE)</f>
        <v>Kano</v>
      </c>
      <c r="J771" t="str">
        <f>VLOOKUP($C771,Lookup!$Q:$V,6,FALSE)</f>
        <v>Recurrent Revenue</v>
      </c>
      <c r="K771" t="str">
        <f>VLOOKUP($C771,Lookup!$Q:$V,5,FALSE)</f>
        <v>Federally Allocated Revenues</v>
      </c>
      <c r="L771" t="str">
        <f>VLOOKUP($C771,Lookup!$Q:$V,4,FALSE)</f>
        <v>Other Federal Receipts/Revenue</v>
      </c>
      <c r="M771">
        <f t="shared" ref="M771:M834" si="66">D771</f>
        <v>14175997825</v>
      </c>
      <c r="N771">
        <f t="shared" ref="N771:N834" si="67">E771</f>
        <v>0</v>
      </c>
      <c r="O771">
        <f t="shared" ref="O771:O834" si="68">N771+M771</f>
        <v>14175997825</v>
      </c>
      <c r="P771">
        <f t="shared" ref="P771:P834" si="69">F771</f>
        <v>0</v>
      </c>
    </row>
    <row r="772" spans="1:16" x14ac:dyDescent="0.35">
      <c r="A772">
        <v>2011</v>
      </c>
      <c r="B772">
        <v>5</v>
      </c>
      <c r="C772">
        <v>23</v>
      </c>
      <c r="D772">
        <v>0</v>
      </c>
      <c r="E772">
        <v>0</v>
      </c>
      <c r="F772">
        <v>0</v>
      </c>
      <c r="H772">
        <f t="shared" si="65"/>
        <v>2011</v>
      </c>
      <c r="I772" t="str">
        <f>VLOOKUP(B772,Lookup!A:B,2,FALSE)</f>
        <v>Kano</v>
      </c>
      <c r="J772" t="str">
        <f>VLOOKUP($C772,Lookup!$Q:$V,6,FALSE)</f>
        <v>Recurrent Revenue</v>
      </c>
      <c r="K772" t="str">
        <f>VLOOKUP($C772,Lookup!$Q:$V,5,FALSE)</f>
        <v>Federally Allocated Revenues</v>
      </c>
      <c r="L772" t="str">
        <f>VLOOKUP($C772,Lookup!$Q:$V,4,FALSE)</f>
        <v>Recurrent Loan</v>
      </c>
      <c r="M772">
        <f t="shared" si="66"/>
        <v>0</v>
      </c>
      <c r="N772">
        <f t="shared" si="67"/>
        <v>0</v>
      </c>
      <c r="O772">
        <f t="shared" si="68"/>
        <v>0</v>
      </c>
      <c r="P772">
        <f t="shared" si="69"/>
        <v>0</v>
      </c>
    </row>
    <row r="773" spans="1:16" x14ac:dyDescent="0.35">
      <c r="A773">
        <v>2011</v>
      </c>
      <c r="B773">
        <v>5</v>
      </c>
      <c r="C773">
        <v>24</v>
      </c>
      <c r="D773">
        <v>65055000000</v>
      </c>
      <c r="E773">
        <v>0</v>
      </c>
      <c r="F773">
        <v>51851382935.629997</v>
      </c>
      <c r="H773">
        <f t="shared" si="65"/>
        <v>2011</v>
      </c>
      <c r="I773" t="str">
        <f>VLOOKUP(B773,Lookup!A:B,2,FALSE)</f>
        <v>Kano</v>
      </c>
      <c r="J773" t="str">
        <f>VLOOKUP($C773,Lookup!$Q:$V,6,FALSE)</f>
        <v>Recurrent Revenue</v>
      </c>
      <c r="K773" t="str">
        <f>VLOOKUP($C773,Lookup!$Q:$V,5,FALSE)</f>
        <v>Federally Allocated Revenues</v>
      </c>
      <c r="L773" t="str">
        <f>VLOOKUP($C773,Lookup!$Q:$V,4,FALSE)</f>
        <v>Statutory Allocation</v>
      </c>
      <c r="M773">
        <f t="shared" si="66"/>
        <v>65055000000</v>
      </c>
      <c r="N773">
        <f t="shared" si="67"/>
        <v>0</v>
      </c>
      <c r="O773">
        <f t="shared" si="68"/>
        <v>65055000000</v>
      </c>
      <c r="P773">
        <f t="shared" si="69"/>
        <v>51851382935.629997</v>
      </c>
    </row>
    <row r="774" spans="1:16" x14ac:dyDescent="0.35">
      <c r="A774">
        <v>2011</v>
      </c>
      <c r="B774">
        <v>5</v>
      </c>
      <c r="C774">
        <v>27</v>
      </c>
      <c r="D774">
        <v>9400000000</v>
      </c>
      <c r="E774">
        <v>0</v>
      </c>
      <c r="F774">
        <v>11689815074.5</v>
      </c>
      <c r="H774">
        <f t="shared" si="65"/>
        <v>2011</v>
      </c>
      <c r="I774" t="str">
        <f>VLOOKUP(B774,Lookup!A:B,2,FALSE)</f>
        <v>Kano</v>
      </c>
      <c r="J774" t="str">
        <f>VLOOKUP($C774,Lookup!$Q:$V,6,FALSE)</f>
        <v>Recurrent Revenue</v>
      </c>
      <c r="K774" t="str">
        <f>VLOOKUP($C774,Lookup!$Q:$V,5,FALSE)</f>
        <v>Federally Allocated Revenues</v>
      </c>
      <c r="L774" t="str">
        <f>VLOOKUP($C774,Lookup!$Q:$V,4,FALSE)</f>
        <v>Value Added Tax</v>
      </c>
      <c r="M774">
        <f t="shared" si="66"/>
        <v>9400000000</v>
      </c>
      <c r="N774">
        <f t="shared" si="67"/>
        <v>0</v>
      </c>
      <c r="O774">
        <f t="shared" si="68"/>
        <v>9400000000</v>
      </c>
      <c r="P774">
        <f t="shared" si="69"/>
        <v>11689815074.5</v>
      </c>
    </row>
    <row r="775" spans="1:16" x14ac:dyDescent="0.35">
      <c r="A775">
        <v>2011</v>
      </c>
      <c r="B775">
        <v>5</v>
      </c>
      <c r="C775">
        <v>28</v>
      </c>
      <c r="D775">
        <v>0</v>
      </c>
      <c r="E775">
        <v>0</v>
      </c>
      <c r="F775">
        <v>0</v>
      </c>
      <c r="H775">
        <f t="shared" si="65"/>
        <v>2011</v>
      </c>
      <c r="I775" t="str">
        <f>VLOOKUP(B775,Lookup!A:B,2,FALSE)</f>
        <v>Kano</v>
      </c>
      <c r="J775" t="str">
        <f>VLOOKUP($C775,Lookup!$Q:$V,6,FALSE)</f>
        <v>Recurrent Revenue</v>
      </c>
      <c r="K775" t="str">
        <f>VLOOKUP($C775,Lookup!$Q:$V,5,FALSE)</f>
        <v>Federally Allocated Revenues</v>
      </c>
      <c r="L775" t="str">
        <f>VLOOKUP($C775,Lookup!$Q:$V,4,FALSE)</f>
        <v>SURE-P</v>
      </c>
      <c r="M775">
        <f t="shared" si="66"/>
        <v>0</v>
      </c>
      <c r="N775">
        <f t="shared" si="67"/>
        <v>0</v>
      </c>
      <c r="O775">
        <f t="shared" si="68"/>
        <v>0</v>
      </c>
      <c r="P775">
        <f t="shared" si="69"/>
        <v>0</v>
      </c>
    </row>
    <row r="776" spans="1:16" x14ac:dyDescent="0.35">
      <c r="A776">
        <v>2011</v>
      </c>
      <c r="B776">
        <v>5</v>
      </c>
      <c r="C776">
        <v>34</v>
      </c>
      <c r="D776">
        <v>1151890520</v>
      </c>
      <c r="E776">
        <v>0</v>
      </c>
      <c r="F776">
        <v>0</v>
      </c>
      <c r="H776">
        <f t="shared" si="65"/>
        <v>2011</v>
      </c>
      <c r="I776" t="str">
        <f>VLOOKUP(B776,Lookup!A:B,2,FALSE)</f>
        <v>Kano</v>
      </c>
      <c r="J776" t="str">
        <f>VLOOKUP($C776,Lookup!$Q:$V,6,FALSE)</f>
        <v>Capital Receipts</v>
      </c>
      <c r="K776" t="str">
        <f>VLOOKUP($C776,Lookup!$Q:$V,5,FALSE)</f>
        <v>Grants</v>
      </c>
      <c r="L776" t="str">
        <f>VLOOKUP($C776,Lookup!$Q:$V,4,FALSE)</f>
        <v>External Grants</v>
      </c>
      <c r="M776">
        <f t="shared" si="66"/>
        <v>1151890520</v>
      </c>
      <c r="N776">
        <f t="shared" si="67"/>
        <v>0</v>
      </c>
      <c r="O776">
        <f t="shared" si="68"/>
        <v>1151890520</v>
      </c>
      <c r="P776">
        <f t="shared" si="69"/>
        <v>0</v>
      </c>
    </row>
    <row r="777" spans="1:16" x14ac:dyDescent="0.35">
      <c r="A777">
        <v>2011</v>
      </c>
      <c r="B777">
        <v>5</v>
      </c>
      <c r="C777">
        <v>36</v>
      </c>
      <c r="D777">
        <v>0</v>
      </c>
      <c r="E777">
        <v>0</v>
      </c>
      <c r="F777">
        <v>0</v>
      </c>
      <c r="H777">
        <f t="shared" si="65"/>
        <v>2011</v>
      </c>
      <c r="I777" t="str">
        <f>VLOOKUP(B777,Lookup!A:B,2,FALSE)</f>
        <v>Kano</v>
      </c>
      <c r="J777" t="str">
        <f>VLOOKUP($C777,Lookup!$Q:$V,6,FALSE)</f>
        <v>Capital Receipts</v>
      </c>
      <c r="K777" t="str">
        <f>VLOOKUP($C777,Lookup!$Q:$V,5,FALSE)</f>
        <v>Grants</v>
      </c>
      <c r="L777" t="str">
        <f>VLOOKUP($C777,Lookup!$Q:$V,4,FALSE)</f>
        <v>Grants and Reimbursements (Capital)</v>
      </c>
      <c r="M777">
        <f t="shared" si="66"/>
        <v>0</v>
      </c>
      <c r="N777">
        <f t="shared" si="67"/>
        <v>0</v>
      </c>
      <c r="O777">
        <f t="shared" si="68"/>
        <v>0</v>
      </c>
      <c r="P777">
        <f t="shared" si="69"/>
        <v>0</v>
      </c>
    </row>
    <row r="778" spans="1:16" x14ac:dyDescent="0.35">
      <c r="A778">
        <v>2011</v>
      </c>
      <c r="B778">
        <v>5</v>
      </c>
      <c r="C778">
        <v>37</v>
      </c>
      <c r="D778">
        <v>0</v>
      </c>
      <c r="E778">
        <v>0</v>
      </c>
      <c r="F778">
        <v>0</v>
      </c>
      <c r="H778">
        <f t="shared" si="65"/>
        <v>2011</v>
      </c>
      <c r="I778" t="str">
        <f>VLOOKUP(B778,Lookup!A:B,2,FALSE)</f>
        <v>Kano</v>
      </c>
      <c r="J778" t="str">
        <f>VLOOKUP($C778,Lookup!$Q:$V,6,FALSE)</f>
        <v>Capital Receipts</v>
      </c>
      <c r="K778" t="str">
        <f>VLOOKUP($C778,Lookup!$Q:$V,5,FALSE)</f>
        <v>Grants</v>
      </c>
      <c r="L778" t="str">
        <f>VLOOKUP($C778,Lookup!$Q:$V,4,FALSE)</f>
        <v>Grants/Subventions (Capital)</v>
      </c>
      <c r="M778">
        <f t="shared" si="66"/>
        <v>0</v>
      </c>
      <c r="N778">
        <f t="shared" si="67"/>
        <v>0</v>
      </c>
      <c r="O778">
        <f t="shared" si="68"/>
        <v>0</v>
      </c>
      <c r="P778">
        <f t="shared" si="69"/>
        <v>0</v>
      </c>
    </row>
    <row r="779" spans="1:16" x14ac:dyDescent="0.35">
      <c r="A779">
        <v>2011</v>
      </c>
      <c r="B779">
        <v>5</v>
      </c>
      <c r="C779">
        <v>38</v>
      </c>
      <c r="D779">
        <v>8162900000</v>
      </c>
      <c r="E779">
        <v>0</v>
      </c>
      <c r="F779">
        <v>0</v>
      </c>
      <c r="H779">
        <f t="shared" si="65"/>
        <v>2011</v>
      </c>
      <c r="I779" t="str">
        <f>VLOOKUP(B779,Lookup!A:B,2,FALSE)</f>
        <v>Kano</v>
      </c>
      <c r="J779" t="str">
        <f>VLOOKUP($C779,Lookup!$Q:$V,6,FALSE)</f>
        <v>Capital Receipts</v>
      </c>
      <c r="K779" t="str">
        <f>VLOOKUP($C779,Lookup!$Q:$V,5,FALSE)</f>
        <v>Grants</v>
      </c>
      <c r="L779" t="str">
        <f>VLOOKUP($C779,Lookup!$Q:$V,4,FALSE)</f>
        <v>Internal Grants</v>
      </c>
      <c r="M779">
        <f t="shared" si="66"/>
        <v>8162900000</v>
      </c>
      <c r="N779">
        <f t="shared" si="67"/>
        <v>0</v>
      </c>
      <c r="O779">
        <f t="shared" si="68"/>
        <v>8162900000</v>
      </c>
      <c r="P779">
        <f t="shared" si="69"/>
        <v>0</v>
      </c>
    </row>
    <row r="780" spans="1:16" x14ac:dyDescent="0.35">
      <c r="A780">
        <v>2011</v>
      </c>
      <c r="B780">
        <v>5</v>
      </c>
      <c r="C780">
        <v>42</v>
      </c>
      <c r="D780">
        <v>2036522616</v>
      </c>
      <c r="E780">
        <v>0</v>
      </c>
      <c r="F780">
        <v>0</v>
      </c>
      <c r="H780">
        <f t="shared" si="65"/>
        <v>2011</v>
      </c>
      <c r="I780" t="str">
        <f>VLOOKUP(B780,Lookup!A:B,2,FALSE)</f>
        <v>Kano</v>
      </c>
      <c r="J780" t="str">
        <f>VLOOKUP($C780,Lookup!$Q:$V,6,FALSE)</f>
        <v>Capital Receipts</v>
      </c>
      <c r="K780" t="str">
        <f>VLOOKUP($C780,Lookup!$Q:$V,5,FALSE)</f>
        <v>Loans</v>
      </c>
      <c r="L780" t="str">
        <f>VLOOKUP($C780,Lookup!$Q:$V,4,FALSE)</f>
        <v>External Loans</v>
      </c>
      <c r="M780">
        <f t="shared" si="66"/>
        <v>2036522616</v>
      </c>
      <c r="N780">
        <f t="shared" si="67"/>
        <v>0</v>
      </c>
      <c r="O780">
        <f t="shared" si="68"/>
        <v>2036522616</v>
      </c>
      <c r="P780">
        <f t="shared" si="69"/>
        <v>0</v>
      </c>
    </row>
    <row r="781" spans="1:16" x14ac:dyDescent="0.35">
      <c r="A781">
        <v>2011</v>
      </c>
      <c r="B781">
        <v>5</v>
      </c>
      <c r="C781">
        <v>43</v>
      </c>
      <c r="D781">
        <v>90000000</v>
      </c>
      <c r="E781">
        <v>0</v>
      </c>
      <c r="F781">
        <v>0</v>
      </c>
      <c r="H781">
        <f t="shared" si="65"/>
        <v>2011</v>
      </c>
      <c r="I781" t="str">
        <f>VLOOKUP(B781,Lookup!A:B,2,FALSE)</f>
        <v>Kano</v>
      </c>
      <c r="J781" t="str">
        <f>VLOOKUP($C781,Lookup!$Q:$V,6,FALSE)</f>
        <v>Capital Receipts</v>
      </c>
      <c r="K781" t="str">
        <f>VLOOKUP($C781,Lookup!$Q:$V,5,FALSE)</f>
        <v>Loans</v>
      </c>
      <c r="L781" t="str">
        <f>VLOOKUP($C781,Lookup!$Q:$V,4,FALSE)</f>
        <v>Internal Loans</v>
      </c>
      <c r="M781">
        <f t="shared" si="66"/>
        <v>90000000</v>
      </c>
      <c r="N781">
        <f t="shared" si="67"/>
        <v>0</v>
      </c>
      <c r="O781">
        <f t="shared" si="68"/>
        <v>90000000</v>
      </c>
      <c r="P781">
        <f t="shared" si="69"/>
        <v>0</v>
      </c>
    </row>
    <row r="782" spans="1:16" x14ac:dyDescent="0.35">
      <c r="A782">
        <v>2011</v>
      </c>
      <c r="B782">
        <v>5</v>
      </c>
      <c r="C782">
        <v>44</v>
      </c>
      <c r="D782">
        <v>2279659650</v>
      </c>
      <c r="E782">
        <v>0</v>
      </c>
      <c r="F782">
        <v>0</v>
      </c>
      <c r="H782">
        <f t="shared" si="65"/>
        <v>2011</v>
      </c>
      <c r="I782" t="str">
        <f>VLOOKUP(B782,Lookup!A:B,2,FALSE)</f>
        <v>Kano</v>
      </c>
      <c r="J782" t="str">
        <f>VLOOKUP($C782,Lookup!$Q:$V,6,FALSE)</f>
        <v>Capital Receipts</v>
      </c>
      <c r="K782" t="str">
        <f>VLOOKUP($C782,Lookup!$Q:$V,5,FALSE)</f>
        <v>Others</v>
      </c>
      <c r="L782" t="str">
        <f>VLOOKUP($C782,Lookup!$Q:$V,4,FALSE)</f>
        <v>Other/Miscellaneous Revenue (Capital)</v>
      </c>
      <c r="M782">
        <f t="shared" si="66"/>
        <v>2279659650</v>
      </c>
      <c r="N782">
        <f t="shared" si="67"/>
        <v>0</v>
      </c>
      <c r="O782">
        <f t="shared" si="68"/>
        <v>2279659650</v>
      </c>
      <c r="P782">
        <f t="shared" si="69"/>
        <v>0</v>
      </c>
    </row>
    <row r="783" spans="1:16" x14ac:dyDescent="0.35">
      <c r="A783">
        <v>2011</v>
      </c>
      <c r="B783">
        <v>5</v>
      </c>
      <c r="C783">
        <v>46</v>
      </c>
      <c r="D783">
        <v>0</v>
      </c>
      <c r="E783">
        <v>0</v>
      </c>
      <c r="F783">
        <v>0</v>
      </c>
      <c r="H783">
        <f t="shared" si="65"/>
        <v>2011</v>
      </c>
      <c r="I783" t="str">
        <f>VLOOKUP(B783,Lookup!A:B,2,FALSE)</f>
        <v>Kano</v>
      </c>
      <c r="J783" t="str">
        <f>VLOOKUP($C783,Lookup!$Q:$V,6,FALSE)</f>
        <v>Capital Receipts</v>
      </c>
      <c r="K783" t="str">
        <f>VLOOKUP($C783,Lookup!$Q:$V,5,FALSE)</f>
        <v>Others</v>
      </c>
      <c r="L783" t="str">
        <f>VLOOKUP($C783,Lookup!$Q:$V,4,FALSE)</f>
        <v>LGA Contributions</v>
      </c>
      <c r="M783">
        <f t="shared" si="66"/>
        <v>0</v>
      </c>
      <c r="N783">
        <f t="shared" si="67"/>
        <v>0</v>
      </c>
      <c r="O783">
        <f t="shared" si="68"/>
        <v>0</v>
      </c>
      <c r="P783">
        <f t="shared" si="69"/>
        <v>0</v>
      </c>
    </row>
    <row r="784" spans="1:16" x14ac:dyDescent="0.35">
      <c r="A784">
        <v>2011</v>
      </c>
      <c r="B784">
        <v>5</v>
      </c>
      <c r="C784">
        <v>47</v>
      </c>
      <c r="D784">
        <v>1000000000</v>
      </c>
      <c r="E784">
        <v>0</v>
      </c>
      <c r="F784">
        <v>0</v>
      </c>
      <c r="H784">
        <f t="shared" si="65"/>
        <v>2011</v>
      </c>
      <c r="I784" t="str">
        <f>VLOOKUP(B784,Lookup!A:B,2,FALSE)</f>
        <v>Kano</v>
      </c>
      <c r="J784" t="str">
        <f>VLOOKUP($C784,Lookup!$Q:$V,6,FALSE)</f>
        <v>Capital Receipts</v>
      </c>
      <c r="K784" t="str">
        <f>VLOOKUP($C784,Lookup!$Q:$V,5,FALSE)</f>
        <v>Others</v>
      </c>
      <c r="L784" t="str">
        <f>VLOOKUP($C784,Lookup!$Q:$V,4,FALSE)</f>
        <v>Roadmap Brought Forward</v>
      </c>
      <c r="M784">
        <f t="shared" si="66"/>
        <v>1000000000</v>
      </c>
      <c r="N784">
        <f t="shared" si="67"/>
        <v>0</v>
      </c>
      <c r="O784">
        <f t="shared" si="68"/>
        <v>1000000000</v>
      </c>
      <c r="P784">
        <f t="shared" si="69"/>
        <v>0</v>
      </c>
    </row>
    <row r="785" spans="1:16" x14ac:dyDescent="0.35">
      <c r="A785">
        <v>2011</v>
      </c>
      <c r="B785">
        <v>5</v>
      </c>
      <c r="C785">
        <v>48</v>
      </c>
      <c r="D785">
        <v>0</v>
      </c>
      <c r="E785">
        <v>0</v>
      </c>
      <c r="F785">
        <v>0</v>
      </c>
      <c r="H785">
        <f t="shared" si="65"/>
        <v>2011</v>
      </c>
      <c r="I785" t="str">
        <f>VLOOKUP(B785,Lookup!A:B,2,FALSE)</f>
        <v>Kano</v>
      </c>
      <c r="J785" t="str">
        <f>VLOOKUP($C785,Lookup!$Q:$V,6,FALSE)</f>
        <v>Capital Receipts</v>
      </c>
      <c r="K785" t="str">
        <f>VLOOKUP($C785,Lookup!$Q:$V,5,FALSE)</f>
        <v>Others</v>
      </c>
      <c r="L785" t="str">
        <f>VLOOKUP($C785,Lookup!$Q:$V,4,FALSE)</f>
        <v>Transfer from General Reserves</v>
      </c>
      <c r="M785">
        <f t="shared" si="66"/>
        <v>0</v>
      </c>
      <c r="N785">
        <f t="shared" si="67"/>
        <v>0</v>
      </c>
      <c r="O785">
        <f t="shared" si="68"/>
        <v>0</v>
      </c>
      <c r="P785">
        <f t="shared" si="69"/>
        <v>0</v>
      </c>
    </row>
    <row r="786" spans="1:16" x14ac:dyDescent="0.35">
      <c r="A786">
        <v>2011</v>
      </c>
      <c r="B786">
        <v>5</v>
      </c>
      <c r="C786">
        <v>51</v>
      </c>
      <c r="D786">
        <v>2000000000</v>
      </c>
      <c r="E786">
        <v>0</v>
      </c>
      <c r="F786">
        <v>6684839388</v>
      </c>
      <c r="H786">
        <f t="shared" si="65"/>
        <v>2011</v>
      </c>
      <c r="I786" t="str">
        <f>VLOOKUP(B786,Lookup!A:B,2,FALSE)</f>
        <v>Kano</v>
      </c>
      <c r="J786" t="str">
        <f>VLOOKUP($C786,Lookup!$Q:$V,6,FALSE)</f>
        <v>Opening Balance</v>
      </c>
      <c r="K786" t="str">
        <f>VLOOKUP($C786,Lookup!$Q:$V,5,FALSE)</f>
        <v>Opening Balance</v>
      </c>
      <c r="L786" t="str">
        <f>VLOOKUP($C786,Lookup!$Q:$V,4,FALSE)</f>
        <v>Opening Balance</v>
      </c>
      <c r="M786">
        <f t="shared" si="66"/>
        <v>2000000000</v>
      </c>
      <c r="N786">
        <f t="shared" si="67"/>
        <v>0</v>
      </c>
      <c r="O786">
        <f t="shared" si="68"/>
        <v>2000000000</v>
      </c>
      <c r="P786">
        <f t="shared" si="69"/>
        <v>6684839388</v>
      </c>
    </row>
    <row r="787" spans="1:16" x14ac:dyDescent="0.35">
      <c r="A787">
        <v>2011</v>
      </c>
      <c r="B787">
        <v>9</v>
      </c>
      <c r="C787">
        <v>2</v>
      </c>
      <c r="D787">
        <v>700700000</v>
      </c>
      <c r="E787">
        <v>0</v>
      </c>
      <c r="F787">
        <v>491000000</v>
      </c>
      <c r="H787">
        <f t="shared" si="65"/>
        <v>2011</v>
      </c>
      <c r="I787" t="str">
        <f>VLOOKUP(B787,Lookup!A:B,2,FALSE)</f>
        <v>Yobe</v>
      </c>
      <c r="J787" t="str">
        <f>VLOOKUP($C787,Lookup!$Q:$V,6,FALSE)</f>
        <v>Recurrent Revenue</v>
      </c>
      <c r="K787" t="str">
        <f>VLOOKUP($C787,Lookup!$Q:$V,5,FALSE)</f>
        <v>Internally Generated Revenues (IGR)</v>
      </c>
      <c r="L787" t="str">
        <f>VLOOKUP($C787,Lookup!$Q:$V,4,FALSE)</f>
        <v>Earnings and Sales</v>
      </c>
      <c r="M787">
        <f t="shared" si="66"/>
        <v>700700000</v>
      </c>
      <c r="N787">
        <f t="shared" si="67"/>
        <v>0</v>
      </c>
      <c r="O787">
        <f t="shared" si="68"/>
        <v>700700000</v>
      </c>
      <c r="P787">
        <f t="shared" si="69"/>
        <v>491000000</v>
      </c>
    </row>
    <row r="788" spans="1:16" x14ac:dyDescent="0.35">
      <c r="A788">
        <v>2011</v>
      </c>
      <c r="B788">
        <v>9</v>
      </c>
      <c r="C788">
        <v>3</v>
      </c>
      <c r="D788">
        <v>580321000</v>
      </c>
      <c r="E788">
        <v>0</v>
      </c>
      <c r="F788">
        <v>79257000</v>
      </c>
      <c r="H788">
        <f t="shared" si="65"/>
        <v>2011</v>
      </c>
      <c r="I788" t="str">
        <f>VLOOKUP(B788,Lookup!A:B,2,FALSE)</f>
        <v>Yobe</v>
      </c>
      <c r="J788" t="str">
        <f>VLOOKUP($C788,Lookup!$Q:$V,6,FALSE)</f>
        <v>Recurrent Revenue</v>
      </c>
      <c r="K788" t="str">
        <f>VLOOKUP($C788,Lookup!$Q:$V,5,FALSE)</f>
        <v>Internally Generated Revenues (IGR)</v>
      </c>
      <c r="L788" t="str">
        <f>VLOOKUP($C788,Lookup!$Q:$V,4,FALSE)</f>
        <v>Fines &amp; Fees</v>
      </c>
      <c r="M788">
        <f t="shared" si="66"/>
        <v>580321000</v>
      </c>
      <c r="N788">
        <f t="shared" si="67"/>
        <v>0</v>
      </c>
      <c r="O788">
        <f t="shared" si="68"/>
        <v>580321000</v>
      </c>
      <c r="P788">
        <f t="shared" si="69"/>
        <v>79257000</v>
      </c>
    </row>
    <row r="789" spans="1:16" x14ac:dyDescent="0.35">
      <c r="A789">
        <v>2011</v>
      </c>
      <c r="B789">
        <v>9</v>
      </c>
      <c r="C789">
        <v>6</v>
      </c>
      <c r="D789">
        <v>0</v>
      </c>
      <c r="E789">
        <v>0</v>
      </c>
      <c r="F789">
        <v>12803518.439999999</v>
      </c>
      <c r="H789">
        <f t="shared" si="65"/>
        <v>2011</v>
      </c>
      <c r="I789" t="str">
        <f>VLOOKUP(B789,Lookup!A:B,2,FALSE)</f>
        <v>Yobe</v>
      </c>
      <c r="J789" t="str">
        <f>VLOOKUP($C789,Lookup!$Q:$V,6,FALSE)</f>
        <v>Recurrent Revenue</v>
      </c>
      <c r="K789" t="str">
        <f>VLOOKUP($C789,Lookup!$Q:$V,5,FALSE)</f>
        <v>Internally Generated Revenues (IGR)</v>
      </c>
      <c r="L789" t="str">
        <f>VLOOKUP($C789,Lookup!$Q:$V,4,FALSE)</f>
        <v>Interest and Dividends</v>
      </c>
      <c r="M789">
        <f t="shared" si="66"/>
        <v>0</v>
      </c>
      <c r="N789">
        <f t="shared" si="67"/>
        <v>0</v>
      </c>
      <c r="O789">
        <f t="shared" si="68"/>
        <v>0</v>
      </c>
      <c r="P789">
        <f t="shared" si="69"/>
        <v>12803518.439999999</v>
      </c>
    </row>
    <row r="790" spans="1:16" x14ac:dyDescent="0.35">
      <c r="A790">
        <v>2011</v>
      </c>
      <c r="B790">
        <v>9</v>
      </c>
      <c r="C790">
        <v>8</v>
      </c>
      <c r="D790">
        <v>62040000</v>
      </c>
      <c r="E790">
        <v>0</v>
      </c>
      <c r="F790">
        <v>105467789.61</v>
      </c>
      <c r="H790">
        <f t="shared" si="65"/>
        <v>2011</v>
      </c>
      <c r="I790" t="str">
        <f>VLOOKUP(B790,Lookup!A:B,2,FALSE)</f>
        <v>Yobe</v>
      </c>
      <c r="J790" t="str">
        <f>VLOOKUP($C790,Lookup!$Q:$V,6,FALSE)</f>
        <v>Recurrent Revenue</v>
      </c>
      <c r="K790" t="str">
        <f>VLOOKUP($C790,Lookup!$Q:$V,5,FALSE)</f>
        <v>Internally Generated Revenues (IGR)</v>
      </c>
      <c r="L790" t="str">
        <f>VLOOKUP($C790,Lookup!$Q:$V,4,FALSE)</f>
        <v>Licences &amp; Royalities</v>
      </c>
      <c r="M790">
        <f t="shared" si="66"/>
        <v>62040000</v>
      </c>
      <c r="N790">
        <f t="shared" si="67"/>
        <v>0</v>
      </c>
      <c r="O790">
        <f t="shared" si="68"/>
        <v>62040000</v>
      </c>
      <c r="P790">
        <f t="shared" si="69"/>
        <v>105467789.61</v>
      </c>
    </row>
    <row r="791" spans="1:16" x14ac:dyDescent="0.35">
      <c r="A791">
        <v>2011</v>
      </c>
      <c r="B791">
        <v>9</v>
      </c>
      <c r="C791">
        <v>10</v>
      </c>
      <c r="D791">
        <v>185732000</v>
      </c>
      <c r="E791">
        <v>0</v>
      </c>
      <c r="F791">
        <v>381677653.18999994</v>
      </c>
      <c r="H791">
        <f t="shared" si="65"/>
        <v>2011</v>
      </c>
      <c r="I791" t="str">
        <f>VLOOKUP(B791,Lookup!A:B,2,FALSE)</f>
        <v>Yobe</v>
      </c>
      <c r="J791" t="str">
        <f>VLOOKUP($C791,Lookup!$Q:$V,6,FALSE)</f>
        <v>Recurrent Revenue</v>
      </c>
      <c r="K791" t="str">
        <f>VLOOKUP($C791,Lookup!$Q:$V,5,FALSE)</f>
        <v>Internally Generated Revenues (IGR)</v>
      </c>
      <c r="L791" t="str">
        <f>VLOOKUP($C791,Lookup!$Q:$V,4,FALSE)</f>
        <v>Other/Miscellaneous Revenue (Recurrent)</v>
      </c>
      <c r="M791">
        <f t="shared" si="66"/>
        <v>185732000</v>
      </c>
      <c r="N791">
        <f t="shared" si="67"/>
        <v>0</v>
      </c>
      <c r="O791">
        <f t="shared" si="68"/>
        <v>185732000</v>
      </c>
      <c r="P791">
        <f t="shared" si="69"/>
        <v>381677653.18999994</v>
      </c>
    </row>
    <row r="792" spans="1:16" x14ac:dyDescent="0.35">
      <c r="A792">
        <v>2011</v>
      </c>
      <c r="B792">
        <v>9</v>
      </c>
      <c r="C792">
        <v>11</v>
      </c>
      <c r="D792">
        <v>25000000</v>
      </c>
      <c r="E792">
        <v>0</v>
      </c>
      <c r="F792">
        <v>0</v>
      </c>
      <c r="H792">
        <f t="shared" si="65"/>
        <v>2011</v>
      </c>
      <c r="I792" t="str">
        <f>VLOOKUP(B792,Lookup!A:B,2,FALSE)</f>
        <v>Yobe</v>
      </c>
      <c r="J792" t="str">
        <f>VLOOKUP($C792,Lookup!$Q:$V,6,FALSE)</f>
        <v>Recurrent Revenue</v>
      </c>
      <c r="K792" t="str">
        <f>VLOOKUP($C792,Lookup!$Q:$V,5,FALSE)</f>
        <v>Internally Generated Revenues (IGR)</v>
      </c>
      <c r="L792" t="str">
        <f>VLOOKUP($C792,Lookup!$Q:$V,4,FALSE)</f>
        <v>Reimbursements</v>
      </c>
      <c r="M792">
        <f t="shared" si="66"/>
        <v>25000000</v>
      </c>
      <c r="N792">
        <f t="shared" si="67"/>
        <v>0</v>
      </c>
      <c r="O792">
        <f t="shared" si="68"/>
        <v>25000000</v>
      </c>
      <c r="P792">
        <f t="shared" si="69"/>
        <v>0</v>
      </c>
    </row>
    <row r="793" spans="1:16" x14ac:dyDescent="0.35">
      <c r="A793">
        <v>2011</v>
      </c>
      <c r="B793">
        <v>9</v>
      </c>
      <c r="C793">
        <v>12</v>
      </c>
      <c r="D793">
        <v>6600000</v>
      </c>
      <c r="E793">
        <v>0</v>
      </c>
      <c r="F793">
        <v>25700000</v>
      </c>
      <c r="H793">
        <f t="shared" si="65"/>
        <v>2011</v>
      </c>
      <c r="I793" t="str">
        <f>VLOOKUP(B793,Lookup!A:B,2,FALSE)</f>
        <v>Yobe</v>
      </c>
      <c r="J793" t="str">
        <f>VLOOKUP($C793,Lookup!$Q:$V,6,FALSE)</f>
        <v>Recurrent Revenue</v>
      </c>
      <c r="K793" t="str">
        <f>VLOOKUP($C793,Lookup!$Q:$V,5,FALSE)</f>
        <v>Internally Generated Revenues (IGR)</v>
      </c>
      <c r="L793" t="str">
        <f>VLOOKUP($C793,Lookup!$Q:$V,4,FALSE)</f>
        <v>Rent on Government Property</v>
      </c>
      <c r="M793">
        <f t="shared" si="66"/>
        <v>6600000</v>
      </c>
      <c r="N793">
        <f t="shared" si="67"/>
        <v>0</v>
      </c>
      <c r="O793">
        <f t="shared" si="68"/>
        <v>6600000</v>
      </c>
      <c r="P793">
        <f t="shared" si="69"/>
        <v>25700000</v>
      </c>
    </row>
    <row r="794" spans="1:16" x14ac:dyDescent="0.35">
      <c r="A794">
        <v>2011</v>
      </c>
      <c r="B794">
        <v>9</v>
      </c>
      <c r="C794">
        <v>14</v>
      </c>
      <c r="D794">
        <v>1832633000</v>
      </c>
      <c r="E794">
        <v>0</v>
      </c>
      <c r="F794">
        <v>1443659235.3399999</v>
      </c>
      <c r="H794">
        <f t="shared" si="65"/>
        <v>2011</v>
      </c>
      <c r="I794" t="str">
        <f>VLOOKUP(B794,Lookup!A:B,2,FALSE)</f>
        <v>Yobe</v>
      </c>
      <c r="J794" t="str">
        <f>VLOOKUP($C794,Lookup!$Q:$V,6,FALSE)</f>
        <v>Recurrent Revenue</v>
      </c>
      <c r="K794" t="str">
        <f>VLOOKUP($C794,Lookup!$Q:$V,5,FALSE)</f>
        <v>Internally Generated Revenues (IGR)</v>
      </c>
      <c r="L794" t="str">
        <f>VLOOKUP($C794,Lookup!$Q:$V,4,FALSE)</f>
        <v>Taxes</v>
      </c>
      <c r="M794">
        <f t="shared" si="66"/>
        <v>1832633000</v>
      </c>
      <c r="N794">
        <f t="shared" si="67"/>
        <v>0</v>
      </c>
      <c r="O794">
        <f t="shared" si="68"/>
        <v>1832633000</v>
      </c>
      <c r="P794">
        <f t="shared" si="69"/>
        <v>1443659235.3399999</v>
      </c>
    </row>
    <row r="795" spans="1:16" x14ac:dyDescent="0.35">
      <c r="A795">
        <v>2011</v>
      </c>
      <c r="B795">
        <v>9</v>
      </c>
      <c r="C795">
        <v>19</v>
      </c>
      <c r="D795">
        <v>0</v>
      </c>
      <c r="E795">
        <v>0</v>
      </c>
      <c r="F795">
        <v>0</v>
      </c>
      <c r="H795">
        <f t="shared" si="65"/>
        <v>2011</v>
      </c>
      <c r="I795" t="str">
        <f>VLOOKUP(B795,Lookup!A:B,2,FALSE)</f>
        <v>Yobe</v>
      </c>
      <c r="J795" t="str">
        <f>VLOOKUP($C795,Lookup!$Q:$V,6,FALSE)</f>
        <v>Recurrent Revenue</v>
      </c>
      <c r="K795" t="str">
        <f>VLOOKUP($C795,Lookup!$Q:$V,5,FALSE)</f>
        <v>Federally Allocated Revenues</v>
      </c>
      <c r="L795" t="str">
        <f>VLOOKUP($C795,Lookup!$Q:$V,4,FALSE)</f>
        <v>Augmentation</v>
      </c>
      <c r="M795">
        <f t="shared" si="66"/>
        <v>0</v>
      </c>
      <c r="N795">
        <f t="shared" si="67"/>
        <v>0</v>
      </c>
      <c r="O795">
        <f t="shared" si="68"/>
        <v>0</v>
      </c>
      <c r="P795">
        <f t="shared" si="69"/>
        <v>0</v>
      </c>
    </row>
    <row r="796" spans="1:16" x14ac:dyDescent="0.35">
      <c r="A796">
        <v>2011</v>
      </c>
      <c r="B796">
        <v>9</v>
      </c>
      <c r="C796">
        <v>20</v>
      </c>
      <c r="D796">
        <v>0</v>
      </c>
      <c r="E796">
        <v>0</v>
      </c>
      <c r="F796">
        <v>0</v>
      </c>
      <c r="H796">
        <f t="shared" si="65"/>
        <v>2011</v>
      </c>
      <c r="I796" t="str">
        <f>VLOOKUP(B796,Lookup!A:B,2,FALSE)</f>
        <v>Yobe</v>
      </c>
      <c r="J796" t="str">
        <f>VLOOKUP($C796,Lookup!$Q:$V,6,FALSE)</f>
        <v>Recurrent Revenue</v>
      </c>
      <c r="K796" t="str">
        <f>VLOOKUP($C796,Lookup!$Q:$V,5,FALSE)</f>
        <v>Federally Allocated Revenues</v>
      </c>
      <c r="L796" t="str">
        <f>VLOOKUP($C796,Lookup!$Q:$V,4,FALSE)</f>
        <v>Ecological Fund</v>
      </c>
      <c r="M796">
        <f t="shared" si="66"/>
        <v>0</v>
      </c>
      <c r="N796">
        <f t="shared" si="67"/>
        <v>0</v>
      </c>
      <c r="O796">
        <f t="shared" si="68"/>
        <v>0</v>
      </c>
      <c r="P796">
        <f t="shared" si="69"/>
        <v>0</v>
      </c>
    </row>
    <row r="797" spans="1:16" x14ac:dyDescent="0.35">
      <c r="A797">
        <v>2011</v>
      </c>
      <c r="B797">
        <v>9</v>
      </c>
      <c r="C797">
        <v>21</v>
      </c>
      <c r="D797">
        <v>10368256532</v>
      </c>
      <c r="E797">
        <v>0</v>
      </c>
      <c r="F797">
        <v>0</v>
      </c>
      <c r="H797">
        <f t="shared" si="65"/>
        <v>2011</v>
      </c>
      <c r="I797" t="str">
        <f>VLOOKUP(B797,Lookup!A:B,2,FALSE)</f>
        <v>Yobe</v>
      </c>
      <c r="J797" t="str">
        <f>VLOOKUP($C797,Lookup!$Q:$V,6,FALSE)</f>
        <v>Recurrent Revenue</v>
      </c>
      <c r="K797" t="str">
        <f>VLOOKUP($C797,Lookup!$Q:$V,5,FALSE)</f>
        <v>Federally Allocated Revenues</v>
      </c>
      <c r="L797" t="str">
        <f>VLOOKUP($C797,Lookup!$Q:$V,4,FALSE)</f>
        <v>Excess Crude Revenue</v>
      </c>
      <c r="M797">
        <f t="shared" si="66"/>
        <v>10368256532</v>
      </c>
      <c r="N797">
        <f t="shared" si="67"/>
        <v>0</v>
      </c>
      <c r="O797">
        <f t="shared" si="68"/>
        <v>10368256532</v>
      </c>
      <c r="P797">
        <f t="shared" si="69"/>
        <v>0</v>
      </c>
    </row>
    <row r="798" spans="1:16" x14ac:dyDescent="0.35">
      <c r="A798">
        <v>2011</v>
      </c>
      <c r="B798">
        <v>9</v>
      </c>
      <c r="C798">
        <v>24</v>
      </c>
      <c r="D798">
        <v>34954530000</v>
      </c>
      <c r="E798">
        <v>0</v>
      </c>
      <c r="F798">
        <v>32157081600.209999</v>
      </c>
      <c r="H798">
        <f t="shared" si="65"/>
        <v>2011</v>
      </c>
      <c r="I798" t="str">
        <f>VLOOKUP(B798,Lookup!A:B,2,FALSE)</f>
        <v>Yobe</v>
      </c>
      <c r="J798" t="str">
        <f>VLOOKUP($C798,Lookup!$Q:$V,6,FALSE)</f>
        <v>Recurrent Revenue</v>
      </c>
      <c r="K798" t="str">
        <f>VLOOKUP($C798,Lookup!$Q:$V,5,FALSE)</f>
        <v>Federally Allocated Revenues</v>
      </c>
      <c r="L798" t="str">
        <f>VLOOKUP($C798,Lookup!$Q:$V,4,FALSE)</f>
        <v>Statutory Allocation</v>
      </c>
      <c r="M798">
        <f t="shared" si="66"/>
        <v>34954530000</v>
      </c>
      <c r="N798">
        <f t="shared" si="67"/>
        <v>0</v>
      </c>
      <c r="O798">
        <f t="shared" si="68"/>
        <v>34954530000</v>
      </c>
      <c r="P798">
        <f t="shared" si="69"/>
        <v>32157081600.209999</v>
      </c>
    </row>
    <row r="799" spans="1:16" x14ac:dyDescent="0.35">
      <c r="A799">
        <v>2011</v>
      </c>
      <c r="B799">
        <v>9</v>
      </c>
      <c r="C799">
        <v>27</v>
      </c>
      <c r="D799">
        <v>7414181468</v>
      </c>
      <c r="E799">
        <v>0</v>
      </c>
      <c r="F799">
        <v>6132804835.8599997</v>
      </c>
      <c r="H799">
        <f t="shared" si="65"/>
        <v>2011</v>
      </c>
      <c r="I799" t="str">
        <f>VLOOKUP(B799,Lookup!A:B,2,FALSE)</f>
        <v>Yobe</v>
      </c>
      <c r="J799" t="str">
        <f>VLOOKUP($C799,Lookup!$Q:$V,6,FALSE)</f>
        <v>Recurrent Revenue</v>
      </c>
      <c r="K799" t="str">
        <f>VLOOKUP($C799,Lookup!$Q:$V,5,FALSE)</f>
        <v>Federally Allocated Revenues</v>
      </c>
      <c r="L799" t="str">
        <f>VLOOKUP($C799,Lookup!$Q:$V,4,FALSE)</f>
        <v>Value Added Tax</v>
      </c>
      <c r="M799">
        <f t="shared" si="66"/>
        <v>7414181468</v>
      </c>
      <c r="N799">
        <f t="shared" si="67"/>
        <v>0</v>
      </c>
      <c r="O799">
        <f t="shared" si="68"/>
        <v>7414181468</v>
      </c>
      <c r="P799">
        <f t="shared" si="69"/>
        <v>6132804835.8599997</v>
      </c>
    </row>
    <row r="800" spans="1:16" x14ac:dyDescent="0.35">
      <c r="A800">
        <v>2011</v>
      </c>
      <c r="B800">
        <v>9</v>
      </c>
      <c r="C800">
        <v>28</v>
      </c>
      <c r="D800">
        <v>0</v>
      </c>
      <c r="E800">
        <v>0</v>
      </c>
      <c r="F800">
        <v>0</v>
      </c>
      <c r="H800">
        <f t="shared" si="65"/>
        <v>2011</v>
      </c>
      <c r="I800" t="str">
        <f>VLOOKUP(B800,Lookup!A:B,2,FALSE)</f>
        <v>Yobe</v>
      </c>
      <c r="J800" t="str">
        <f>VLOOKUP($C800,Lookup!$Q:$V,6,FALSE)</f>
        <v>Recurrent Revenue</v>
      </c>
      <c r="K800" t="str">
        <f>VLOOKUP($C800,Lookup!$Q:$V,5,FALSE)</f>
        <v>Federally Allocated Revenues</v>
      </c>
      <c r="L800" t="str">
        <f>VLOOKUP($C800,Lookup!$Q:$V,4,FALSE)</f>
        <v>SURE-P</v>
      </c>
      <c r="M800">
        <f t="shared" si="66"/>
        <v>0</v>
      </c>
      <c r="N800">
        <f t="shared" si="67"/>
        <v>0</v>
      </c>
      <c r="O800">
        <f t="shared" si="68"/>
        <v>0</v>
      </c>
      <c r="P800">
        <f t="shared" si="69"/>
        <v>0</v>
      </c>
    </row>
    <row r="801" spans="1:16" x14ac:dyDescent="0.35">
      <c r="A801">
        <v>2011</v>
      </c>
      <c r="B801">
        <v>9</v>
      </c>
      <c r="C801">
        <v>34</v>
      </c>
      <c r="D801">
        <v>0</v>
      </c>
      <c r="E801">
        <v>0</v>
      </c>
      <c r="F801">
        <v>0</v>
      </c>
      <c r="H801">
        <f t="shared" si="65"/>
        <v>2011</v>
      </c>
      <c r="I801" t="str">
        <f>VLOOKUP(B801,Lookup!A:B,2,FALSE)</f>
        <v>Yobe</v>
      </c>
      <c r="J801" t="str">
        <f>VLOOKUP($C801,Lookup!$Q:$V,6,FALSE)</f>
        <v>Capital Receipts</v>
      </c>
      <c r="K801" t="str">
        <f>VLOOKUP($C801,Lookup!$Q:$V,5,FALSE)</f>
        <v>Grants</v>
      </c>
      <c r="L801" t="str">
        <f>VLOOKUP($C801,Lookup!$Q:$V,4,FALSE)</f>
        <v>External Grants</v>
      </c>
      <c r="M801">
        <f t="shared" si="66"/>
        <v>0</v>
      </c>
      <c r="N801">
        <f t="shared" si="67"/>
        <v>0</v>
      </c>
      <c r="O801">
        <f t="shared" si="68"/>
        <v>0</v>
      </c>
      <c r="P801">
        <f t="shared" si="69"/>
        <v>0</v>
      </c>
    </row>
    <row r="802" spans="1:16" x14ac:dyDescent="0.35">
      <c r="A802">
        <v>2011</v>
      </c>
      <c r="B802">
        <v>9</v>
      </c>
      <c r="C802">
        <v>36</v>
      </c>
      <c r="D802">
        <v>0</v>
      </c>
      <c r="E802">
        <v>0</v>
      </c>
      <c r="F802">
        <v>0</v>
      </c>
      <c r="H802">
        <f t="shared" si="65"/>
        <v>2011</v>
      </c>
      <c r="I802" t="str">
        <f>VLOOKUP(B802,Lookup!A:B,2,FALSE)</f>
        <v>Yobe</v>
      </c>
      <c r="J802" t="str">
        <f>VLOOKUP($C802,Lookup!$Q:$V,6,FALSE)</f>
        <v>Capital Receipts</v>
      </c>
      <c r="K802" t="str">
        <f>VLOOKUP($C802,Lookup!$Q:$V,5,FALSE)</f>
        <v>Grants</v>
      </c>
      <c r="L802" t="str">
        <f>VLOOKUP($C802,Lookup!$Q:$V,4,FALSE)</f>
        <v>Grants and Reimbursements (Capital)</v>
      </c>
      <c r="M802">
        <f t="shared" si="66"/>
        <v>0</v>
      </c>
      <c r="N802">
        <f t="shared" si="67"/>
        <v>0</v>
      </c>
      <c r="O802">
        <f t="shared" si="68"/>
        <v>0</v>
      </c>
      <c r="P802">
        <f t="shared" si="69"/>
        <v>0</v>
      </c>
    </row>
    <row r="803" spans="1:16" x14ac:dyDescent="0.35">
      <c r="A803">
        <v>2011</v>
      </c>
      <c r="B803">
        <v>9</v>
      </c>
      <c r="C803">
        <v>38</v>
      </c>
      <c r="D803">
        <v>2714603000</v>
      </c>
      <c r="E803">
        <v>0</v>
      </c>
      <c r="F803">
        <v>5746473492.5</v>
      </c>
      <c r="H803">
        <f t="shared" si="65"/>
        <v>2011</v>
      </c>
      <c r="I803" t="str">
        <f>VLOOKUP(B803,Lookup!A:B,2,FALSE)</f>
        <v>Yobe</v>
      </c>
      <c r="J803" t="str">
        <f>VLOOKUP($C803,Lookup!$Q:$V,6,FALSE)</f>
        <v>Capital Receipts</v>
      </c>
      <c r="K803" t="str">
        <f>VLOOKUP($C803,Lookup!$Q:$V,5,FALSE)</f>
        <v>Grants</v>
      </c>
      <c r="L803" t="str">
        <f>VLOOKUP($C803,Lookup!$Q:$V,4,FALSE)</f>
        <v>Internal Grants</v>
      </c>
      <c r="M803">
        <f t="shared" si="66"/>
        <v>2714603000</v>
      </c>
      <c r="N803">
        <f t="shared" si="67"/>
        <v>0</v>
      </c>
      <c r="O803">
        <f t="shared" si="68"/>
        <v>2714603000</v>
      </c>
      <c r="P803">
        <f t="shared" si="69"/>
        <v>5746473492.5</v>
      </c>
    </row>
    <row r="804" spans="1:16" x14ac:dyDescent="0.35">
      <c r="A804">
        <v>2011</v>
      </c>
      <c r="B804">
        <v>9</v>
      </c>
      <c r="C804">
        <v>42</v>
      </c>
      <c r="D804">
        <v>1719403000</v>
      </c>
      <c r="E804">
        <v>0</v>
      </c>
      <c r="F804">
        <v>0</v>
      </c>
      <c r="H804">
        <f t="shared" si="65"/>
        <v>2011</v>
      </c>
      <c r="I804" t="str">
        <f>VLOOKUP(B804,Lookup!A:B,2,FALSE)</f>
        <v>Yobe</v>
      </c>
      <c r="J804" t="str">
        <f>VLOOKUP($C804,Lookup!$Q:$V,6,FALSE)</f>
        <v>Capital Receipts</v>
      </c>
      <c r="K804" t="str">
        <f>VLOOKUP($C804,Lookup!$Q:$V,5,FALSE)</f>
        <v>Loans</v>
      </c>
      <c r="L804" t="str">
        <f>VLOOKUP($C804,Lookup!$Q:$V,4,FALSE)</f>
        <v>External Loans</v>
      </c>
      <c r="M804">
        <f t="shared" si="66"/>
        <v>1719403000</v>
      </c>
      <c r="N804">
        <f t="shared" si="67"/>
        <v>0</v>
      </c>
      <c r="O804">
        <f t="shared" si="68"/>
        <v>1719403000</v>
      </c>
      <c r="P804">
        <f t="shared" si="69"/>
        <v>0</v>
      </c>
    </row>
    <row r="805" spans="1:16" x14ac:dyDescent="0.35">
      <c r="A805">
        <v>2011</v>
      </c>
      <c r="B805">
        <v>9</v>
      </c>
      <c r="C805">
        <v>43</v>
      </c>
      <c r="D805">
        <v>5400000000</v>
      </c>
      <c r="E805">
        <v>0</v>
      </c>
      <c r="F805">
        <v>150000000</v>
      </c>
      <c r="H805">
        <f t="shared" si="65"/>
        <v>2011</v>
      </c>
      <c r="I805" t="str">
        <f>VLOOKUP(B805,Lookup!A:B,2,FALSE)</f>
        <v>Yobe</v>
      </c>
      <c r="J805" t="str">
        <f>VLOOKUP($C805,Lookup!$Q:$V,6,FALSE)</f>
        <v>Capital Receipts</v>
      </c>
      <c r="K805" t="str">
        <f>VLOOKUP($C805,Lookup!$Q:$V,5,FALSE)</f>
        <v>Loans</v>
      </c>
      <c r="L805" t="str">
        <f>VLOOKUP($C805,Lookup!$Q:$V,4,FALSE)</f>
        <v>Internal Loans</v>
      </c>
      <c r="M805">
        <f t="shared" si="66"/>
        <v>5400000000</v>
      </c>
      <c r="N805">
        <f t="shared" si="67"/>
        <v>0</v>
      </c>
      <c r="O805">
        <f t="shared" si="68"/>
        <v>5400000000</v>
      </c>
      <c r="P805">
        <f t="shared" si="69"/>
        <v>150000000</v>
      </c>
    </row>
    <row r="806" spans="1:16" x14ac:dyDescent="0.35">
      <c r="A806">
        <v>2011</v>
      </c>
      <c r="B806">
        <v>9</v>
      </c>
      <c r="C806">
        <v>44</v>
      </c>
      <c r="D806">
        <v>600000000</v>
      </c>
      <c r="E806">
        <v>0</v>
      </c>
      <c r="F806">
        <v>10250666244.030001</v>
      </c>
      <c r="H806">
        <f t="shared" si="65"/>
        <v>2011</v>
      </c>
      <c r="I806" t="str">
        <f>VLOOKUP(B806,Lookup!A:B,2,FALSE)</f>
        <v>Yobe</v>
      </c>
      <c r="J806" t="str">
        <f>VLOOKUP($C806,Lookup!$Q:$V,6,FALSE)</f>
        <v>Capital Receipts</v>
      </c>
      <c r="K806" t="str">
        <f>VLOOKUP($C806,Lookup!$Q:$V,5,FALSE)</f>
        <v>Others</v>
      </c>
      <c r="L806" t="str">
        <f>VLOOKUP($C806,Lookup!$Q:$V,4,FALSE)</f>
        <v>Other/Miscellaneous Revenue (Capital)</v>
      </c>
      <c r="M806">
        <f t="shared" si="66"/>
        <v>600000000</v>
      </c>
      <c r="N806">
        <f t="shared" si="67"/>
        <v>0</v>
      </c>
      <c r="O806">
        <f t="shared" si="68"/>
        <v>600000000</v>
      </c>
      <c r="P806">
        <f t="shared" si="69"/>
        <v>10250666244.030001</v>
      </c>
    </row>
    <row r="807" spans="1:16" x14ac:dyDescent="0.35">
      <c r="A807">
        <v>2011</v>
      </c>
      <c r="B807">
        <v>9</v>
      </c>
      <c r="C807">
        <v>46</v>
      </c>
      <c r="D807">
        <v>0</v>
      </c>
      <c r="E807">
        <v>0</v>
      </c>
      <c r="F807">
        <v>0</v>
      </c>
      <c r="H807">
        <f t="shared" si="65"/>
        <v>2011</v>
      </c>
      <c r="I807" t="str">
        <f>VLOOKUP(B807,Lookup!A:B,2,FALSE)</f>
        <v>Yobe</v>
      </c>
      <c r="J807" t="str">
        <f>VLOOKUP($C807,Lookup!$Q:$V,6,FALSE)</f>
        <v>Capital Receipts</v>
      </c>
      <c r="K807" t="str">
        <f>VLOOKUP($C807,Lookup!$Q:$V,5,FALSE)</f>
        <v>Others</v>
      </c>
      <c r="L807" t="str">
        <f>VLOOKUP($C807,Lookup!$Q:$V,4,FALSE)</f>
        <v>LGA Contributions</v>
      </c>
      <c r="M807">
        <f t="shared" si="66"/>
        <v>0</v>
      </c>
      <c r="N807">
        <f t="shared" si="67"/>
        <v>0</v>
      </c>
      <c r="O807">
        <f t="shared" si="68"/>
        <v>0</v>
      </c>
      <c r="P807">
        <f t="shared" si="69"/>
        <v>0</v>
      </c>
    </row>
    <row r="808" spans="1:16" x14ac:dyDescent="0.35">
      <c r="A808">
        <v>2011</v>
      </c>
      <c r="B808">
        <v>9</v>
      </c>
      <c r="C808">
        <v>50</v>
      </c>
      <c r="D808">
        <v>0</v>
      </c>
      <c r="E808">
        <v>0</v>
      </c>
      <c r="F808">
        <v>0</v>
      </c>
      <c r="H808">
        <f t="shared" si="65"/>
        <v>2011</v>
      </c>
      <c r="I808" t="str">
        <f>VLOOKUP(B808,Lookup!A:B,2,FALSE)</f>
        <v>Yobe</v>
      </c>
      <c r="J808" t="str">
        <f>VLOOKUP($C808,Lookup!$Q:$V,6,FALSE)</f>
        <v>Capital Receipts</v>
      </c>
      <c r="K808" t="str">
        <f>VLOOKUP($C808,Lookup!$Q:$V,5,FALSE)</f>
        <v>Others</v>
      </c>
      <c r="L808" t="str">
        <f>VLOOKUP($C808,Lookup!$Q:$V,4,FALSE)</f>
        <v>Debt Relief</v>
      </c>
      <c r="M808">
        <f t="shared" si="66"/>
        <v>0</v>
      </c>
      <c r="N808">
        <f t="shared" si="67"/>
        <v>0</v>
      </c>
      <c r="O808">
        <f t="shared" si="68"/>
        <v>0</v>
      </c>
      <c r="P808">
        <f t="shared" si="69"/>
        <v>0</v>
      </c>
    </row>
    <row r="809" spans="1:16" x14ac:dyDescent="0.35">
      <c r="A809">
        <v>2011</v>
      </c>
      <c r="B809">
        <v>9</v>
      </c>
      <c r="C809">
        <v>51</v>
      </c>
      <c r="D809">
        <v>2700000000</v>
      </c>
      <c r="E809">
        <v>0</v>
      </c>
      <c r="F809">
        <v>4181389838.1999998</v>
      </c>
      <c r="H809">
        <f t="shared" si="65"/>
        <v>2011</v>
      </c>
      <c r="I809" t="str">
        <f>VLOOKUP(B809,Lookup!A:B,2,FALSE)</f>
        <v>Yobe</v>
      </c>
      <c r="J809" t="str">
        <f>VLOOKUP($C809,Lookup!$Q:$V,6,FALSE)</f>
        <v>Opening Balance</v>
      </c>
      <c r="K809" t="str">
        <f>VLOOKUP($C809,Lookup!$Q:$V,5,FALSE)</f>
        <v>Opening Balance</v>
      </c>
      <c r="L809" t="str">
        <f>VLOOKUP($C809,Lookup!$Q:$V,4,FALSE)</f>
        <v>Opening Balance</v>
      </c>
      <c r="M809">
        <f t="shared" si="66"/>
        <v>2700000000</v>
      </c>
      <c r="N809">
        <f t="shared" si="67"/>
        <v>0</v>
      </c>
      <c r="O809">
        <f t="shared" si="68"/>
        <v>2700000000</v>
      </c>
      <c r="P809">
        <f t="shared" si="69"/>
        <v>4181389838.1999998</v>
      </c>
    </row>
    <row r="810" spans="1:16" x14ac:dyDescent="0.35">
      <c r="A810">
        <v>2012</v>
      </c>
      <c r="B810">
        <v>3</v>
      </c>
      <c r="C810">
        <v>2</v>
      </c>
      <c r="D810">
        <v>828775000</v>
      </c>
      <c r="E810">
        <v>0</v>
      </c>
      <c r="F810">
        <v>277777463.75</v>
      </c>
      <c r="H810">
        <f t="shared" si="65"/>
        <v>2012</v>
      </c>
      <c r="I810" t="str">
        <f>VLOOKUP(B810,Lookup!A:B,2,FALSE)</f>
        <v>Jigawa</v>
      </c>
      <c r="J810" t="str">
        <f>VLOOKUP($C810,Lookup!$Q:$V,6,FALSE)</f>
        <v>Recurrent Revenue</v>
      </c>
      <c r="K810" t="str">
        <f>VLOOKUP($C810,Lookup!$Q:$V,5,FALSE)</f>
        <v>Internally Generated Revenues (IGR)</v>
      </c>
      <c r="L810" t="str">
        <f>VLOOKUP($C810,Lookup!$Q:$V,4,FALSE)</f>
        <v>Earnings and Sales</v>
      </c>
      <c r="M810">
        <f t="shared" si="66"/>
        <v>828775000</v>
      </c>
      <c r="N810">
        <f t="shared" si="67"/>
        <v>0</v>
      </c>
      <c r="O810">
        <f t="shared" si="68"/>
        <v>828775000</v>
      </c>
      <c r="P810">
        <f t="shared" si="69"/>
        <v>277777463.75</v>
      </c>
    </row>
    <row r="811" spans="1:16" x14ac:dyDescent="0.35">
      <c r="A811">
        <v>2012</v>
      </c>
      <c r="B811">
        <v>3</v>
      </c>
      <c r="C811">
        <v>3</v>
      </c>
      <c r="D811">
        <v>647055000</v>
      </c>
      <c r="E811">
        <v>0</v>
      </c>
      <c r="F811">
        <v>1123902741.9000001</v>
      </c>
      <c r="H811">
        <f t="shared" si="65"/>
        <v>2012</v>
      </c>
      <c r="I811" t="str">
        <f>VLOOKUP(B811,Lookup!A:B,2,FALSE)</f>
        <v>Jigawa</v>
      </c>
      <c r="J811" t="str">
        <f>VLOOKUP($C811,Lookup!$Q:$V,6,FALSE)</f>
        <v>Recurrent Revenue</v>
      </c>
      <c r="K811" t="str">
        <f>VLOOKUP($C811,Lookup!$Q:$V,5,FALSE)</f>
        <v>Internally Generated Revenues (IGR)</v>
      </c>
      <c r="L811" t="str">
        <f>VLOOKUP($C811,Lookup!$Q:$V,4,FALSE)</f>
        <v>Fines &amp; Fees</v>
      </c>
      <c r="M811">
        <f t="shared" si="66"/>
        <v>647055000</v>
      </c>
      <c r="N811">
        <f t="shared" si="67"/>
        <v>0</v>
      </c>
      <c r="O811">
        <f t="shared" si="68"/>
        <v>647055000</v>
      </c>
      <c r="P811">
        <f t="shared" si="69"/>
        <v>1123902741.9000001</v>
      </c>
    </row>
    <row r="812" spans="1:16" x14ac:dyDescent="0.35">
      <c r="A812">
        <v>2012</v>
      </c>
      <c r="B812">
        <v>3</v>
      </c>
      <c r="C812">
        <v>4</v>
      </c>
      <c r="D812">
        <v>903000000</v>
      </c>
      <c r="E812">
        <v>0</v>
      </c>
      <c r="F812">
        <v>755401343.21000004</v>
      </c>
      <c r="H812">
        <f t="shared" si="65"/>
        <v>2012</v>
      </c>
      <c r="I812" t="str">
        <f>VLOOKUP(B812,Lookup!A:B,2,FALSE)</f>
        <v>Jigawa</v>
      </c>
      <c r="J812" t="str">
        <f>VLOOKUP($C812,Lookup!$Q:$V,6,FALSE)</f>
        <v>Recurrent Revenue</v>
      </c>
      <c r="K812" t="str">
        <f>VLOOKUP($C812,Lookup!$Q:$V,5,FALSE)</f>
        <v>Internally Generated Revenues (IGR)</v>
      </c>
      <c r="L812" t="str">
        <f>VLOOKUP($C812,Lookup!$Q:$V,4,FALSE)</f>
        <v>Grants and Reimbursements (Recurrent)</v>
      </c>
      <c r="M812">
        <f t="shared" si="66"/>
        <v>903000000</v>
      </c>
      <c r="N812">
        <f t="shared" si="67"/>
        <v>0</v>
      </c>
      <c r="O812">
        <f t="shared" si="68"/>
        <v>903000000</v>
      </c>
      <c r="P812">
        <f t="shared" si="69"/>
        <v>755401343.21000004</v>
      </c>
    </row>
    <row r="813" spans="1:16" x14ac:dyDescent="0.35">
      <c r="A813">
        <v>2012</v>
      </c>
      <c r="B813">
        <v>3</v>
      </c>
      <c r="C813">
        <v>6</v>
      </c>
      <c r="D813">
        <v>0</v>
      </c>
      <c r="E813">
        <v>0</v>
      </c>
      <c r="F813">
        <v>0</v>
      </c>
      <c r="H813">
        <f t="shared" si="65"/>
        <v>2012</v>
      </c>
      <c r="I813" t="str">
        <f>VLOOKUP(B813,Lookup!A:B,2,FALSE)</f>
        <v>Jigawa</v>
      </c>
      <c r="J813" t="str">
        <f>VLOOKUP($C813,Lookup!$Q:$V,6,FALSE)</f>
        <v>Recurrent Revenue</v>
      </c>
      <c r="K813" t="str">
        <f>VLOOKUP($C813,Lookup!$Q:$V,5,FALSE)</f>
        <v>Internally Generated Revenues (IGR)</v>
      </c>
      <c r="L813" t="str">
        <f>VLOOKUP($C813,Lookup!$Q:$V,4,FALSE)</f>
        <v>Interest and Dividends</v>
      </c>
      <c r="M813">
        <f t="shared" si="66"/>
        <v>0</v>
      </c>
      <c r="N813">
        <f t="shared" si="67"/>
        <v>0</v>
      </c>
      <c r="O813">
        <f t="shared" si="68"/>
        <v>0</v>
      </c>
      <c r="P813">
        <f t="shared" si="69"/>
        <v>0</v>
      </c>
    </row>
    <row r="814" spans="1:16" x14ac:dyDescent="0.35">
      <c r="A814">
        <v>2012</v>
      </c>
      <c r="B814">
        <v>3</v>
      </c>
      <c r="C814">
        <v>7</v>
      </c>
      <c r="D814">
        <v>529000000</v>
      </c>
      <c r="E814">
        <v>0</v>
      </c>
      <c r="F814">
        <v>2591130.2000000002</v>
      </c>
      <c r="H814">
        <f t="shared" si="65"/>
        <v>2012</v>
      </c>
      <c r="I814" t="str">
        <f>VLOOKUP(B814,Lookup!A:B,2,FALSE)</f>
        <v>Jigawa</v>
      </c>
      <c r="J814" t="str">
        <f>VLOOKUP($C814,Lookup!$Q:$V,6,FALSE)</f>
        <v>Recurrent Revenue</v>
      </c>
      <c r="K814" t="str">
        <f>VLOOKUP($C814,Lookup!$Q:$V,5,FALSE)</f>
        <v>Internally Generated Revenues (IGR)</v>
      </c>
      <c r="L814" t="str">
        <f>VLOOKUP($C814,Lookup!$Q:$V,4,FALSE)</f>
        <v>Interest and Loan Repayment (Recurrent)</v>
      </c>
      <c r="M814">
        <f t="shared" si="66"/>
        <v>529000000</v>
      </c>
      <c r="N814">
        <f t="shared" si="67"/>
        <v>0</v>
      </c>
      <c r="O814">
        <f t="shared" si="68"/>
        <v>529000000</v>
      </c>
      <c r="P814">
        <f t="shared" si="69"/>
        <v>2591130.2000000002</v>
      </c>
    </row>
    <row r="815" spans="1:16" x14ac:dyDescent="0.35">
      <c r="A815">
        <v>2012</v>
      </c>
      <c r="B815">
        <v>3</v>
      </c>
      <c r="C815">
        <v>8</v>
      </c>
      <c r="D815">
        <v>35670000</v>
      </c>
      <c r="E815">
        <v>0</v>
      </c>
      <c r="F815">
        <v>66084966.460000001</v>
      </c>
      <c r="H815">
        <f t="shared" si="65"/>
        <v>2012</v>
      </c>
      <c r="I815" t="str">
        <f>VLOOKUP(B815,Lookup!A:B,2,FALSE)</f>
        <v>Jigawa</v>
      </c>
      <c r="J815" t="str">
        <f>VLOOKUP($C815,Lookup!$Q:$V,6,FALSE)</f>
        <v>Recurrent Revenue</v>
      </c>
      <c r="K815" t="str">
        <f>VLOOKUP($C815,Lookup!$Q:$V,5,FALSE)</f>
        <v>Internally Generated Revenues (IGR)</v>
      </c>
      <c r="L815" t="str">
        <f>VLOOKUP($C815,Lookup!$Q:$V,4,FALSE)</f>
        <v>Licences &amp; Royalities</v>
      </c>
      <c r="M815">
        <f t="shared" si="66"/>
        <v>35670000</v>
      </c>
      <c r="N815">
        <f t="shared" si="67"/>
        <v>0</v>
      </c>
      <c r="O815">
        <f t="shared" si="68"/>
        <v>35670000</v>
      </c>
      <c r="P815">
        <f t="shared" si="69"/>
        <v>66084966.460000001</v>
      </c>
    </row>
    <row r="816" spans="1:16" x14ac:dyDescent="0.35">
      <c r="A816">
        <v>2012</v>
      </c>
      <c r="B816">
        <v>3</v>
      </c>
      <c r="C816">
        <v>10</v>
      </c>
      <c r="D816">
        <v>1000000000</v>
      </c>
      <c r="E816">
        <v>0</v>
      </c>
      <c r="F816">
        <v>50531335.090000004</v>
      </c>
      <c r="H816">
        <f t="shared" si="65"/>
        <v>2012</v>
      </c>
      <c r="I816" t="str">
        <f>VLOOKUP(B816,Lookup!A:B,2,FALSE)</f>
        <v>Jigawa</v>
      </c>
      <c r="J816" t="str">
        <f>VLOOKUP($C816,Lookup!$Q:$V,6,FALSE)</f>
        <v>Recurrent Revenue</v>
      </c>
      <c r="K816" t="str">
        <f>VLOOKUP($C816,Lookup!$Q:$V,5,FALSE)</f>
        <v>Internally Generated Revenues (IGR)</v>
      </c>
      <c r="L816" t="str">
        <f>VLOOKUP($C816,Lookup!$Q:$V,4,FALSE)</f>
        <v>Other/Miscellaneous Revenue (Recurrent)</v>
      </c>
      <c r="M816">
        <f t="shared" si="66"/>
        <v>1000000000</v>
      </c>
      <c r="N816">
        <f t="shared" si="67"/>
        <v>0</v>
      </c>
      <c r="O816">
        <f t="shared" si="68"/>
        <v>1000000000</v>
      </c>
      <c r="P816">
        <f t="shared" si="69"/>
        <v>50531335.090000004</v>
      </c>
    </row>
    <row r="817" spans="1:16" x14ac:dyDescent="0.35">
      <c r="A817">
        <v>2012</v>
      </c>
      <c r="B817">
        <v>3</v>
      </c>
      <c r="C817">
        <v>11</v>
      </c>
      <c r="D817">
        <v>0</v>
      </c>
      <c r="E817">
        <v>0</v>
      </c>
      <c r="F817">
        <v>0</v>
      </c>
      <c r="H817">
        <f t="shared" si="65"/>
        <v>2012</v>
      </c>
      <c r="I817" t="str">
        <f>VLOOKUP(B817,Lookup!A:B,2,FALSE)</f>
        <v>Jigawa</v>
      </c>
      <c r="J817" t="str">
        <f>VLOOKUP($C817,Lookup!$Q:$V,6,FALSE)</f>
        <v>Recurrent Revenue</v>
      </c>
      <c r="K817" t="str">
        <f>VLOOKUP($C817,Lookup!$Q:$V,5,FALSE)</f>
        <v>Internally Generated Revenues (IGR)</v>
      </c>
      <c r="L817" t="str">
        <f>VLOOKUP($C817,Lookup!$Q:$V,4,FALSE)</f>
        <v>Reimbursements</v>
      </c>
      <c r="M817">
        <f t="shared" si="66"/>
        <v>0</v>
      </c>
      <c r="N817">
        <f t="shared" si="67"/>
        <v>0</v>
      </c>
      <c r="O817">
        <f t="shared" si="68"/>
        <v>0</v>
      </c>
      <c r="P817">
        <f t="shared" si="69"/>
        <v>0</v>
      </c>
    </row>
    <row r="818" spans="1:16" x14ac:dyDescent="0.35">
      <c r="A818">
        <v>2012</v>
      </c>
      <c r="B818">
        <v>3</v>
      </c>
      <c r="C818">
        <v>12</v>
      </c>
      <c r="D818">
        <v>6500000</v>
      </c>
      <c r="E818">
        <v>0</v>
      </c>
      <c r="F818">
        <v>718758.1</v>
      </c>
      <c r="H818">
        <f t="shared" si="65"/>
        <v>2012</v>
      </c>
      <c r="I818" t="str">
        <f>VLOOKUP(B818,Lookup!A:B,2,FALSE)</f>
        <v>Jigawa</v>
      </c>
      <c r="J818" t="str">
        <f>VLOOKUP($C818,Lookup!$Q:$V,6,FALSE)</f>
        <v>Recurrent Revenue</v>
      </c>
      <c r="K818" t="str">
        <f>VLOOKUP($C818,Lookup!$Q:$V,5,FALSE)</f>
        <v>Internally Generated Revenues (IGR)</v>
      </c>
      <c r="L818" t="str">
        <f>VLOOKUP($C818,Lookup!$Q:$V,4,FALSE)</f>
        <v>Rent on Government Property</v>
      </c>
      <c r="M818">
        <f t="shared" si="66"/>
        <v>6500000</v>
      </c>
      <c r="N818">
        <f t="shared" si="67"/>
        <v>0</v>
      </c>
      <c r="O818">
        <f t="shared" si="68"/>
        <v>6500000</v>
      </c>
      <c r="P818">
        <f t="shared" si="69"/>
        <v>718758.1</v>
      </c>
    </row>
    <row r="819" spans="1:16" x14ac:dyDescent="0.35">
      <c r="A819">
        <v>2012</v>
      </c>
      <c r="B819">
        <v>3</v>
      </c>
      <c r="C819">
        <v>14</v>
      </c>
      <c r="D819">
        <v>2560000000</v>
      </c>
      <c r="E819">
        <v>0</v>
      </c>
      <c r="F819">
        <v>1408225522.76</v>
      </c>
      <c r="H819">
        <f t="shared" si="65"/>
        <v>2012</v>
      </c>
      <c r="I819" t="str">
        <f>VLOOKUP(B819,Lookup!A:B,2,FALSE)</f>
        <v>Jigawa</v>
      </c>
      <c r="J819" t="str">
        <f>VLOOKUP($C819,Lookup!$Q:$V,6,FALSE)</f>
        <v>Recurrent Revenue</v>
      </c>
      <c r="K819" t="str">
        <f>VLOOKUP($C819,Lookup!$Q:$V,5,FALSE)</f>
        <v>Internally Generated Revenues (IGR)</v>
      </c>
      <c r="L819" t="str">
        <f>VLOOKUP($C819,Lookup!$Q:$V,4,FALSE)</f>
        <v>Taxes</v>
      </c>
      <c r="M819">
        <f t="shared" si="66"/>
        <v>2560000000</v>
      </c>
      <c r="N819">
        <f t="shared" si="67"/>
        <v>0</v>
      </c>
      <c r="O819">
        <f t="shared" si="68"/>
        <v>2560000000</v>
      </c>
      <c r="P819">
        <f t="shared" si="69"/>
        <v>1408225522.76</v>
      </c>
    </row>
    <row r="820" spans="1:16" x14ac:dyDescent="0.35">
      <c r="A820">
        <v>2012</v>
      </c>
      <c r="B820">
        <v>3</v>
      </c>
      <c r="C820">
        <v>19</v>
      </c>
      <c r="D820">
        <v>0</v>
      </c>
      <c r="E820">
        <v>0</v>
      </c>
      <c r="F820">
        <v>0</v>
      </c>
      <c r="H820">
        <f t="shared" si="65"/>
        <v>2012</v>
      </c>
      <c r="I820" t="str">
        <f>VLOOKUP(B820,Lookup!A:B,2,FALSE)</f>
        <v>Jigawa</v>
      </c>
      <c r="J820" t="str">
        <f>VLOOKUP($C820,Lookup!$Q:$V,6,FALSE)</f>
        <v>Recurrent Revenue</v>
      </c>
      <c r="K820" t="str">
        <f>VLOOKUP($C820,Lookup!$Q:$V,5,FALSE)</f>
        <v>Federally Allocated Revenues</v>
      </c>
      <c r="L820" t="str">
        <f>VLOOKUP($C820,Lookup!$Q:$V,4,FALSE)</f>
        <v>Augmentation</v>
      </c>
      <c r="M820">
        <f t="shared" si="66"/>
        <v>0</v>
      </c>
      <c r="N820">
        <f t="shared" si="67"/>
        <v>0</v>
      </c>
      <c r="O820">
        <f t="shared" si="68"/>
        <v>0</v>
      </c>
      <c r="P820">
        <f t="shared" si="69"/>
        <v>0</v>
      </c>
    </row>
    <row r="821" spans="1:16" x14ac:dyDescent="0.35">
      <c r="A821">
        <v>2012</v>
      </c>
      <c r="B821">
        <v>3</v>
      </c>
      <c r="C821">
        <v>20</v>
      </c>
      <c r="D821">
        <v>0</v>
      </c>
      <c r="E821">
        <v>0</v>
      </c>
      <c r="F821">
        <v>0</v>
      </c>
      <c r="H821">
        <f t="shared" si="65"/>
        <v>2012</v>
      </c>
      <c r="I821" t="str">
        <f>VLOOKUP(B821,Lookup!A:B,2,FALSE)</f>
        <v>Jigawa</v>
      </c>
      <c r="J821" t="str">
        <f>VLOOKUP($C821,Lookup!$Q:$V,6,FALSE)</f>
        <v>Recurrent Revenue</v>
      </c>
      <c r="K821" t="str">
        <f>VLOOKUP($C821,Lookup!$Q:$V,5,FALSE)</f>
        <v>Federally Allocated Revenues</v>
      </c>
      <c r="L821" t="str">
        <f>VLOOKUP($C821,Lookup!$Q:$V,4,FALSE)</f>
        <v>Ecological Fund</v>
      </c>
      <c r="M821">
        <f t="shared" si="66"/>
        <v>0</v>
      </c>
      <c r="N821">
        <f t="shared" si="67"/>
        <v>0</v>
      </c>
      <c r="O821">
        <f t="shared" si="68"/>
        <v>0</v>
      </c>
      <c r="P821">
        <f t="shared" si="69"/>
        <v>0</v>
      </c>
    </row>
    <row r="822" spans="1:16" x14ac:dyDescent="0.35">
      <c r="A822">
        <v>2012</v>
      </c>
      <c r="B822">
        <v>3</v>
      </c>
      <c r="C822">
        <v>21</v>
      </c>
      <c r="D822">
        <v>15840000000</v>
      </c>
      <c r="E822">
        <v>0</v>
      </c>
      <c r="F822">
        <v>10040268399.309999</v>
      </c>
      <c r="H822">
        <f t="shared" si="65"/>
        <v>2012</v>
      </c>
      <c r="I822" t="str">
        <f>VLOOKUP(B822,Lookup!A:B,2,FALSE)</f>
        <v>Jigawa</v>
      </c>
      <c r="J822" t="str">
        <f>VLOOKUP($C822,Lookup!$Q:$V,6,FALSE)</f>
        <v>Recurrent Revenue</v>
      </c>
      <c r="K822" t="str">
        <f>VLOOKUP($C822,Lookup!$Q:$V,5,FALSE)</f>
        <v>Federally Allocated Revenues</v>
      </c>
      <c r="L822" t="str">
        <f>VLOOKUP($C822,Lookup!$Q:$V,4,FALSE)</f>
        <v>Excess Crude Revenue</v>
      </c>
      <c r="M822">
        <f t="shared" si="66"/>
        <v>15840000000</v>
      </c>
      <c r="N822">
        <f t="shared" si="67"/>
        <v>0</v>
      </c>
      <c r="O822">
        <f t="shared" si="68"/>
        <v>15840000000</v>
      </c>
      <c r="P822">
        <f t="shared" si="69"/>
        <v>10040268399.309999</v>
      </c>
    </row>
    <row r="823" spans="1:16" x14ac:dyDescent="0.35">
      <c r="A823">
        <v>2012</v>
      </c>
      <c r="B823">
        <v>3</v>
      </c>
      <c r="C823">
        <v>24</v>
      </c>
      <c r="D823">
        <v>39600000000</v>
      </c>
      <c r="E823">
        <v>0</v>
      </c>
      <c r="F823">
        <v>36282912100.900002</v>
      </c>
      <c r="H823">
        <f t="shared" si="65"/>
        <v>2012</v>
      </c>
      <c r="I823" t="str">
        <f>VLOOKUP(B823,Lookup!A:B,2,FALSE)</f>
        <v>Jigawa</v>
      </c>
      <c r="J823" t="str">
        <f>VLOOKUP($C823,Lookup!$Q:$V,6,FALSE)</f>
        <v>Recurrent Revenue</v>
      </c>
      <c r="K823" t="str">
        <f>VLOOKUP($C823,Lookup!$Q:$V,5,FALSE)</f>
        <v>Federally Allocated Revenues</v>
      </c>
      <c r="L823" t="str">
        <f>VLOOKUP($C823,Lookup!$Q:$V,4,FALSE)</f>
        <v>Statutory Allocation</v>
      </c>
      <c r="M823">
        <f t="shared" si="66"/>
        <v>39600000000</v>
      </c>
      <c r="N823">
        <f t="shared" si="67"/>
        <v>0</v>
      </c>
      <c r="O823">
        <f t="shared" si="68"/>
        <v>39600000000</v>
      </c>
      <c r="P823">
        <f t="shared" si="69"/>
        <v>36282912100.900002</v>
      </c>
    </row>
    <row r="824" spans="1:16" x14ac:dyDescent="0.35">
      <c r="A824">
        <v>2012</v>
      </c>
      <c r="B824">
        <v>3</v>
      </c>
      <c r="C824">
        <v>27</v>
      </c>
      <c r="D824">
        <v>8500000000</v>
      </c>
      <c r="E824">
        <v>0</v>
      </c>
      <c r="F824">
        <v>8270790270.2600002</v>
      </c>
      <c r="H824">
        <f t="shared" si="65"/>
        <v>2012</v>
      </c>
      <c r="I824" t="str">
        <f>VLOOKUP(B824,Lookup!A:B,2,FALSE)</f>
        <v>Jigawa</v>
      </c>
      <c r="J824" t="str">
        <f>VLOOKUP($C824,Lookup!$Q:$V,6,FALSE)</f>
        <v>Recurrent Revenue</v>
      </c>
      <c r="K824" t="str">
        <f>VLOOKUP($C824,Lookup!$Q:$V,5,FALSE)</f>
        <v>Federally Allocated Revenues</v>
      </c>
      <c r="L824" t="str">
        <f>VLOOKUP($C824,Lookup!$Q:$V,4,FALSE)</f>
        <v>Value Added Tax</v>
      </c>
      <c r="M824">
        <f t="shared" si="66"/>
        <v>8500000000</v>
      </c>
      <c r="N824">
        <f t="shared" si="67"/>
        <v>0</v>
      </c>
      <c r="O824">
        <f t="shared" si="68"/>
        <v>8500000000</v>
      </c>
      <c r="P824">
        <f t="shared" si="69"/>
        <v>8270790270.2600002</v>
      </c>
    </row>
    <row r="825" spans="1:16" x14ac:dyDescent="0.35">
      <c r="A825">
        <v>2012</v>
      </c>
      <c r="B825">
        <v>3</v>
      </c>
      <c r="C825">
        <v>28</v>
      </c>
      <c r="D825">
        <v>0</v>
      </c>
      <c r="E825">
        <v>0</v>
      </c>
      <c r="F825">
        <v>1476457885.5</v>
      </c>
      <c r="H825">
        <f t="shared" si="65"/>
        <v>2012</v>
      </c>
      <c r="I825" t="str">
        <f>VLOOKUP(B825,Lookup!A:B,2,FALSE)</f>
        <v>Jigawa</v>
      </c>
      <c r="J825" t="str">
        <f>VLOOKUP($C825,Lookup!$Q:$V,6,FALSE)</f>
        <v>Recurrent Revenue</v>
      </c>
      <c r="K825" t="str">
        <f>VLOOKUP($C825,Lookup!$Q:$V,5,FALSE)</f>
        <v>Federally Allocated Revenues</v>
      </c>
      <c r="L825" t="str">
        <f>VLOOKUP($C825,Lookup!$Q:$V,4,FALSE)</f>
        <v>SURE-P</v>
      </c>
      <c r="M825">
        <f t="shared" si="66"/>
        <v>0</v>
      </c>
      <c r="N825">
        <f t="shared" si="67"/>
        <v>0</v>
      </c>
      <c r="O825">
        <f t="shared" si="68"/>
        <v>0</v>
      </c>
      <c r="P825">
        <f t="shared" si="69"/>
        <v>1476457885.5</v>
      </c>
    </row>
    <row r="826" spans="1:16" x14ac:dyDescent="0.35">
      <c r="A826">
        <v>2012</v>
      </c>
      <c r="B826">
        <v>3</v>
      </c>
      <c r="C826">
        <v>34</v>
      </c>
      <c r="D826">
        <v>483800000</v>
      </c>
      <c r="E826">
        <v>0</v>
      </c>
      <c r="F826">
        <v>0</v>
      </c>
      <c r="H826">
        <f t="shared" si="65"/>
        <v>2012</v>
      </c>
      <c r="I826" t="str">
        <f>VLOOKUP(B826,Lookup!A:B,2,FALSE)</f>
        <v>Jigawa</v>
      </c>
      <c r="J826" t="str">
        <f>VLOOKUP($C826,Lookup!$Q:$V,6,FALSE)</f>
        <v>Capital Receipts</v>
      </c>
      <c r="K826" t="str">
        <f>VLOOKUP($C826,Lookup!$Q:$V,5,FALSE)</f>
        <v>Grants</v>
      </c>
      <c r="L826" t="str">
        <f>VLOOKUP($C826,Lookup!$Q:$V,4,FALSE)</f>
        <v>External Grants</v>
      </c>
      <c r="M826">
        <f t="shared" si="66"/>
        <v>483800000</v>
      </c>
      <c r="N826">
        <f t="shared" si="67"/>
        <v>0</v>
      </c>
      <c r="O826">
        <f t="shared" si="68"/>
        <v>483800000</v>
      </c>
      <c r="P826">
        <f t="shared" si="69"/>
        <v>0</v>
      </c>
    </row>
    <row r="827" spans="1:16" x14ac:dyDescent="0.35">
      <c r="A827">
        <v>2012</v>
      </c>
      <c r="B827">
        <v>3</v>
      </c>
      <c r="C827">
        <v>36</v>
      </c>
      <c r="D827">
        <v>0</v>
      </c>
      <c r="E827">
        <v>0</v>
      </c>
      <c r="F827">
        <v>0</v>
      </c>
      <c r="H827">
        <f t="shared" si="65"/>
        <v>2012</v>
      </c>
      <c r="I827" t="str">
        <f>VLOOKUP(B827,Lookup!A:B,2,FALSE)</f>
        <v>Jigawa</v>
      </c>
      <c r="J827" t="str">
        <f>VLOOKUP($C827,Lookup!$Q:$V,6,FALSE)</f>
        <v>Capital Receipts</v>
      </c>
      <c r="K827" t="str">
        <f>VLOOKUP($C827,Lookup!$Q:$V,5,FALSE)</f>
        <v>Grants</v>
      </c>
      <c r="L827" t="str">
        <f>VLOOKUP($C827,Lookup!$Q:$V,4,FALSE)</f>
        <v>Grants and Reimbursements (Capital)</v>
      </c>
      <c r="M827">
        <f t="shared" si="66"/>
        <v>0</v>
      </c>
      <c r="N827">
        <f t="shared" si="67"/>
        <v>0</v>
      </c>
      <c r="O827">
        <f t="shared" si="68"/>
        <v>0</v>
      </c>
      <c r="P827">
        <f t="shared" si="69"/>
        <v>0</v>
      </c>
    </row>
    <row r="828" spans="1:16" x14ac:dyDescent="0.35">
      <c r="A828">
        <v>2012</v>
      </c>
      <c r="B828">
        <v>3</v>
      </c>
      <c r="C828">
        <v>38</v>
      </c>
      <c r="D828">
        <v>1095400000</v>
      </c>
      <c r="E828">
        <v>0</v>
      </c>
      <c r="F828">
        <v>18764623024.889999</v>
      </c>
      <c r="H828">
        <f t="shared" si="65"/>
        <v>2012</v>
      </c>
      <c r="I828" t="str">
        <f>VLOOKUP(B828,Lookup!A:B,2,FALSE)</f>
        <v>Jigawa</v>
      </c>
      <c r="J828" t="str">
        <f>VLOOKUP($C828,Lookup!$Q:$V,6,FALSE)</f>
        <v>Capital Receipts</v>
      </c>
      <c r="K828" t="str">
        <f>VLOOKUP($C828,Lookup!$Q:$V,5,FALSE)</f>
        <v>Grants</v>
      </c>
      <c r="L828" t="str">
        <f>VLOOKUP($C828,Lookup!$Q:$V,4,FALSE)</f>
        <v>Internal Grants</v>
      </c>
      <c r="M828">
        <f t="shared" si="66"/>
        <v>1095400000</v>
      </c>
      <c r="N828">
        <f t="shared" si="67"/>
        <v>0</v>
      </c>
      <c r="O828">
        <f t="shared" si="68"/>
        <v>1095400000</v>
      </c>
      <c r="P828">
        <f t="shared" si="69"/>
        <v>18764623024.889999</v>
      </c>
    </row>
    <row r="829" spans="1:16" x14ac:dyDescent="0.35">
      <c r="A829">
        <v>2012</v>
      </c>
      <c r="B829">
        <v>3</v>
      </c>
      <c r="C829">
        <v>42</v>
      </c>
      <c r="D829">
        <v>1539000000</v>
      </c>
      <c r="E829">
        <v>0</v>
      </c>
      <c r="F829">
        <v>1050251441.36</v>
      </c>
      <c r="H829">
        <f t="shared" si="65"/>
        <v>2012</v>
      </c>
      <c r="I829" t="str">
        <f>VLOOKUP(B829,Lookup!A:B,2,FALSE)</f>
        <v>Jigawa</v>
      </c>
      <c r="J829" t="str">
        <f>VLOOKUP($C829,Lookup!$Q:$V,6,FALSE)</f>
        <v>Capital Receipts</v>
      </c>
      <c r="K829" t="str">
        <f>VLOOKUP($C829,Lookup!$Q:$V,5,FALSE)</f>
        <v>Loans</v>
      </c>
      <c r="L829" t="str">
        <f>VLOOKUP($C829,Lookup!$Q:$V,4,FALSE)</f>
        <v>External Loans</v>
      </c>
      <c r="M829">
        <f t="shared" si="66"/>
        <v>1539000000</v>
      </c>
      <c r="N829">
        <f t="shared" si="67"/>
        <v>0</v>
      </c>
      <c r="O829">
        <f t="shared" si="68"/>
        <v>1539000000</v>
      </c>
      <c r="P829">
        <f t="shared" si="69"/>
        <v>1050251441.36</v>
      </c>
    </row>
    <row r="830" spans="1:16" x14ac:dyDescent="0.35">
      <c r="A830">
        <v>2012</v>
      </c>
      <c r="B830">
        <v>3</v>
      </c>
      <c r="C830">
        <v>43</v>
      </c>
      <c r="D830">
        <v>148000000</v>
      </c>
      <c r="E830">
        <v>0</v>
      </c>
      <c r="F830">
        <v>0</v>
      </c>
      <c r="H830">
        <f t="shared" si="65"/>
        <v>2012</v>
      </c>
      <c r="I830" t="str">
        <f>VLOOKUP(B830,Lookup!A:B,2,FALSE)</f>
        <v>Jigawa</v>
      </c>
      <c r="J830" t="str">
        <f>VLOOKUP($C830,Lookup!$Q:$V,6,FALSE)</f>
        <v>Capital Receipts</v>
      </c>
      <c r="K830" t="str">
        <f>VLOOKUP($C830,Lookup!$Q:$V,5,FALSE)</f>
        <v>Loans</v>
      </c>
      <c r="L830" t="str">
        <f>VLOOKUP($C830,Lookup!$Q:$V,4,FALSE)</f>
        <v>Internal Loans</v>
      </c>
      <c r="M830">
        <f t="shared" si="66"/>
        <v>148000000</v>
      </c>
      <c r="N830">
        <f t="shared" si="67"/>
        <v>0</v>
      </c>
      <c r="O830">
        <f t="shared" si="68"/>
        <v>148000000</v>
      </c>
      <c r="P830">
        <f t="shared" si="69"/>
        <v>0</v>
      </c>
    </row>
    <row r="831" spans="1:16" x14ac:dyDescent="0.35">
      <c r="A831">
        <v>2012</v>
      </c>
      <c r="B831">
        <v>3</v>
      </c>
      <c r="C831">
        <v>44</v>
      </c>
      <c r="D831">
        <v>2908800000</v>
      </c>
      <c r="E831">
        <v>0</v>
      </c>
      <c r="F831">
        <v>3988933952.8800001</v>
      </c>
      <c r="H831">
        <f t="shared" si="65"/>
        <v>2012</v>
      </c>
      <c r="I831" t="str">
        <f>VLOOKUP(B831,Lookup!A:B,2,FALSE)</f>
        <v>Jigawa</v>
      </c>
      <c r="J831" t="str">
        <f>VLOOKUP($C831,Lookup!$Q:$V,6,FALSE)</f>
        <v>Capital Receipts</v>
      </c>
      <c r="K831" t="str">
        <f>VLOOKUP($C831,Lookup!$Q:$V,5,FALSE)</f>
        <v>Others</v>
      </c>
      <c r="L831" t="str">
        <f>VLOOKUP($C831,Lookup!$Q:$V,4,FALSE)</f>
        <v>Other/Miscellaneous Revenue (Capital)</v>
      </c>
      <c r="M831">
        <f t="shared" si="66"/>
        <v>2908800000</v>
      </c>
      <c r="N831">
        <f t="shared" si="67"/>
        <v>0</v>
      </c>
      <c r="O831">
        <f t="shared" si="68"/>
        <v>2908800000</v>
      </c>
      <c r="P831">
        <f t="shared" si="69"/>
        <v>3988933952.8800001</v>
      </c>
    </row>
    <row r="832" spans="1:16" x14ac:dyDescent="0.35">
      <c r="A832">
        <v>2012</v>
      </c>
      <c r="B832">
        <v>3</v>
      </c>
      <c r="C832">
        <v>46</v>
      </c>
      <c r="D832">
        <v>18973000000</v>
      </c>
      <c r="E832">
        <v>0</v>
      </c>
      <c r="F832">
        <v>1612376777.25</v>
      </c>
      <c r="H832">
        <f t="shared" si="65"/>
        <v>2012</v>
      </c>
      <c r="I832" t="str">
        <f>VLOOKUP(B832,Lookup!A:B,2,FALSE)</f>
        <v>Jigawa</v>
      </c>
      <c r="J832" t="str">
        <f>VLOOKUP($C832,Lookup!$Q:$V,6,FALSE)</f>
        <v>Capital Receipts</v>
      </c>
      <c r="K832" t="str">
        <f>VLOOKUP($C832,Lookup!$Q:$V,5,FALSE)</f>
        <v>Others</v>
      </c>
      <c r="L832" t="str">
        <f>VLOOKUP($C832,Lookup!$Q:$V,4,FALSE)</f>
        <v>LGA Contributions</v>
      </c>
      <c r="M832">
        <f t="shared" si="66"/>
        <v>18973000000</v>
      </c>
      <c r="N832">
        <f t="shared" si="67"/>
        <v>0</v>
      </c>
      <c r="O832">
        <f t="shared" si="68"/>
        <v>18973000000</v>
      </c>
      <c r="P832">
        <f t="shared" si="69"/>
        <v>1612376777.25</v>
      </c>
    </row>
    <row r="833" spans="1:16" x14ac:dyDescent="0.35">
      <c r="A833">
        <v>2012</v>
      </c>
      <c r="B833">
        <v>3</v>
      </c>
      <c r="C833">
        <v>51</v>
      </c>
      <c r="D833">
        <v>8862000000</v>
      </c>
      <c r="E833">
        <v>0</v>
      </c>
      <c r="F833">
        <v>10893986195.74</v>
      </c>
      <c r="H833">
        <f t="shared" si="65"/>
        <v>2012</v>
      </c>
      <c r="I833" t="str">
        <f>VLOOKUP(B833,Lookup!A:B,2,FALSE)</f>
        <v>Jigawa</v>
      </c>
      <c r="J833" t="str">
        <f>VLOOKUP($C833,Lookup!$Q:$V,6,FALSE)</f>
        <v>Opening Balance</v>
      </c>
      <c r="K833" t="str">
        <f>VLOOKUP($C833,Lookup!$Q:$V,5,FALSE)</f>
        <v>Opening Balance</v>
      </c>
      <c r="L833" t="str">
        <f>VLOOKUP($C833,Lookup!$Q:$V,4,FALSE)</f>
        <v>Opening Balance</v>
      </c>
      <c r="M833">
        <f t="shared" si="66"/>
        <v>8862000000</v>
      </c>
      <c r="N833">
        <f t="shared" si="67"/>
        <v>0</v>
      </c>
      <c r="O833">
        <f t="shared" si="68"/>
        <v>8862000000</v>
      </c>
      <c r="P833">
        <f t="shared" si="69"/>
        <v>10893986195.74</v>
      </c>
    </row>
    <row r="834" spans="1:16" x14ac:dyDescent="0.35">
      <c r="A834">
        <v>2012</v>
      </c>
      <c r="B834">
        <v>4</v>
      </c>
      <c r="C834">
        <v>1</v>
      </c>
      <c r="D834">
        <v>0</v>
      </c>
      <c r="E834">
        <v>0</v>
      </c>
      <c r="F834">
        <v>0</v>
      </c>
      <c r="H834">
        <f t="shared" si="65"/>
        <v>2012</v>
      </c>
      <c r="I834" t="str">
        <f>VLOOKUP(B834,Lookup!A:B,2,FALSE)</f>
        <v>Kaduna</v>
      </c>
      <c r="J834" t="str">
        <f>VLOOKUP($C834,Lookup!$Q:$V,6,FALSE)</f>
        <v>Recurrent Revenue</v>
      </c>
      <c r="K834" t="str">
        <f>VLOOKUP($C834,Lookup!$Q:$V,5,FALSE)</f>
        <v>Internally Generated Revenues (IGR)</v>
      </c>
      <c r="L834" t="str">
        <f>VLOOKUP($C834,Lookup!$Q:$V,4,FALSE)</f>
        <v>BTL Receipts (Recurrent)</v>
      </c>
      <c r="M834">
        <f t="shared" si="66"/>
        <v>0</v>
      </c>
      <c r="N834">
        <f t="shared" si="67"/>
        <v>0</v>
      </c>
      <c r="O834">
        <f t="shared" si="68"/>
        <v>0</v>
      </c>
      <c r="P834">
        <f t="shared" si="69"/>
        <v>0</v>
      </c>
    </row>
    <row r="835" spans="1:16" x14ac:dyDescent="0.35">
      <c r="A835">
        <v>2012</v>
      </c>
      <c r="B835">
        <v>4</v>
      </c>
      <c r="C835">
        <v>2</v>
      </c>
      <c r="D835">
        <v>639750000</v>
      </c>
      <c r="E835">
        <v>0</v>
      </c>
      <c r="F835">
        <v>298605833.36000001</v>
      </c>
      <c r="H835">
        <f t="shared" ref="H835:H898" si="70">A835</f>
        <v>2012</v>
      </c>
      <c r="I835" t="str">
        <f>VLOOKUP(B835,Lookup!A:B,2,FALSE)</f>
        <v>Kaduna</v>
      </c>
      <c r="J835" t="str">
        <f>VLOOKUP($C835,Lookup!$Q:$V,6,FALSE)</f>
        <v>Recurrent Revenue</v>
      </c>
      <c r="K835" t="str">
        <f>VLOOKUP($C835,Lookup!$Q:$V,5,FALSE)</f>
        <v>Internally Generated Revenues (IGR)</v>
      </c>
      <c r="L835" t="str">
        <f>VLOOKUP($C835,Lookup!$Q:$V,4,FALSE)</f>
        <v>Earnings and Sales</v>
      </c>
      <c r="M835">
        <f t="shared" ref="M835:M898" si="71">D835</f>
        <v>639750000</v>
      </c>
      <c r="N835">
        <f t="shared" ref="N835:N898" si="72">E835</f>
        <v>0</v>
      </c>
      <c r="O835">
        <f t="shared" ref="O835:O898" si="73">N835+M835</f>
        <v>639750000</v>
      </c>
      <c r="P835">
        <f t="shared" ref="P835:P898" si="74">F835</f>
        <v>298605833.36000001</v>
      </c>
    </row>
    <row r="836" spans="1:16" x14ac:dyDescent="0.35">
      <c r="A836">
        <v>2012</v>
      </c>
      <c r="B836">
        <v>4</v>
      </c>
      <c r="C836">
        <v>3</v>
      </c>
      <c r="D836">
        <v>10785290558</v>
      </c>
      <c r="E836">
        <v>0</v>
      </c>
      <c r="F836">
        <v>3530248860.8299999</v>
      </c>
      <c r="H836">
        <f t="shared" si="70"/>
        <v>2012</v>
      </c>
      <c r="I836" t="str">
        <f>VLOOKUP(B836,Lookup!A:B,2,FALSE)</f>
        <v>Kaduna</v>
      </c>
      <c r="J836" t="str">
        <f>VLOOKUP($C836,Lookup!$Q:$V,6,FALSE)</f>
        <v>Recurrent Revenue</v>
      </c>
      <c r="K836" t="str">
        <f>VLOOKUP($C836,Lookup!$Q:$V,5,FALSE)</f>
        <v>Internally Generated Revenues (IGR)</v>
      </c>
      <c r="L836" t="str">
        <f>VLOOKUP($C836,Lookup!$Q:$V,4,FALSE)</f>
        <v>Fines &amp; Fees</v>
      </c>
      <c r="M836">
        <f t="shared" si="71"/>
        <v>10785290558</v>
      </c>
      <c r="N836">
        <f t="shared" si="72"/>
        <v>0</v>
      </c>
      <c r="O836">
        <f t="shared" si="73"/>
        <v>10785290558</v>
      </c>
      <c r="P836">
        <f t="shared" si="74"/>
        <v>3530248860.8299999</v>
      </c>
    </row>
    <row r="837" spans="1:16" x14ac:dyDescent="0.35">
      <c r="A837">
        <v>2012</v>
      </c>
      <c r="B837">
        <v>4</v>
      </c>
      <c r="C837">
        <v>6</v>
      </c>
      <c r="D837">
        <v>0</v>
      </c>
      <c r="E837">
        <v>0</v>
      </c>
      <c r="F837">
        <v>71068158.719999999</v>
      </c>
      <c r="H837">
        <f t="shared" si="70"/>
        <v>2012</v>
      </c>
      <c r="I837" t="str">
        <f>VLOOKUP(B837,Lookup!A:B,2,FALSE)</f>
        <v>Kaduna</v>
      </c>
      <c r="J837" t="str">
        <f>VLOOKUP($C837,Lookup!$Q:$V,6,FALSE)</f>
        <v>Recurrent Revenue</v>
      </c>
      <c r="K837" t="str">
        <f>VLOOKUP($C837,Lookup!$Q:$V,5,FALSE)</f>
        <v>Internally Generated Revenues (IGR)</v>
      </c>
      <c r="L837" t="str">
        <f>VLOOKUP($C837,Lookup!$Q:$V,4,FALSE)</f>
        <v>Interest and Dividends</v>
      </c>
      <c r="M837">
        <f t="shared" si="71"/>
        <v>0</v>
      </c>
      <c r="N837">
        <f t="shared" si="72"/>
        <v>0</v>
      </c>
      <c r="O837">
        <f t="shared" si="73"/>
        <v>0</v>
      </c>
      <c r="P837">
        <f t="shared" si="74"/>
        <v>71068158.719999999</v>
      </c>
    </row>
    <row r="838" spans="1:16" x14ac:dyDescent="0.35">
      <c r="A838">
        <v>2012</v>
      </c>
      <c r="B838">
        <v>4</v>
      </c>
      <c r="C838">
        <v>8</v>
      </c>
      <c r="D838">
        <v>22000000</v>
      </c>
      <c r="E838">
        <v>0</v>
      </c>
      <c r="F838">
        <v>31896208.68</v>
      </c>
      <c r="H838">
        <f t="shared" si="70"/>
        <v>2012</v>
      </c>
      <c r="I838" t="str">
        <f>VLOOKUP(B838,Lookup!A:B,2,FALSE)</f>
        <v>Kaduna</v>
      </c>
      <c r="J838" t="str">
        <f>VLOOKUP($C838,Lookup!$Q:$V,6,FALSE)</f>
        <v>Recurrent Revenue</v>
      </c>
      <c r="K838" t="str">
        <f>VLOOKUP($C838,Lookup!$Q:$V,5,FALSE)</f>
        <v>Internally Generated Revenues (IGR)</v>
      </c>
      <c r="L838" t="str">
        <f>VLOOKUP($C838,Lookup!$Q:$V,4,FALSE)</f>
        <v>Licences &amp; Royalities</v>
      </c>
      <c r="M838">
        <f t="shared" si="71"/>
        <v>22000000</v>
      </c>
      <c r="N838">
        <f t="shared" si="72"/>
        <v>0</v>
      </c>
      <c r="O838">
        <f t="shared" si="73"/>
        <v>22000000</v>
      </c>
      <c r="P838">
        <f t="shared" si="74"/>
        <v>31896208.68</v>
      </c>
    </row>
    <row r="839" spans="1:16" x14ac:dyDescent="0.35">
      <c r="A839">
        <v>2012</v>
      </c>
      <c r="B839">
        <v>4</v>
      </c>
      <c r="C839">
        <v>10</v>
      </c>
      <c r="D839">
        <v>0</v>
      </c>
      <c r="E839">
        <v>0</v>
      </c>
      <c r="F839">
        <v>178476637.53999999</v>
      </c>
      <c r="H839">
        <f t="shared" si="70"/>
        <v>2012</v>
      </c>
      <c r="I839" t="str">
        <f>VLOOKUP(B839,Lookup!A:B,2,FALSE)</f>
        <v>Kaduna</v>
      </c>
      <c r="J839" t="str">
        <f>VLOOKUP($C839,Lookup!$Q:$V,6,FALSE)</f>
        <v>Recurrent Revenue</v>
      </c>
      <c r="K839" t="str">
        <f>VLOOKUP($C839,Lookup!$Q:$V,5,FALSE)</f>
        <v>Internally Generated Revenues (IGR)</v>
      </c>
      <c r="L839" t="str">
        <f>VLOOKUP($C839,Lookup!$Q:$V,4,FALSE)</f>
        <v>Other/Miscellaneous Revenue (Recurrent)</v>
      </c>
      <c r="M839">
        <f t="shared" si="71"/>
        <v>0</v>
      </c>
      <c r="N839">
        <f t="shared" si="72"/>
        <v>0</v>
      </c>
      <c r="O839">
        <f t="shared" si="73"/>
        <v>0</v>
      </c>
      <c r="P839">
        <f t="shared" si="74"/>
        <v>178476637.53999999</v>
      </c>
    </row>
    <row r="840" spans="1:16" x14ac:dyDescent="0.35">
      <c r="A840">
        <v>2012</v>
      </c>
      <c r="B840">
        <v>4</v>
      </c>
      <c r="C840">
        <v>11</v>
      </c>
      <c r="D840">
        <v>0</v>
      </c>
      <c r="E840">
        <v>0</v>
      </c>
      <c r="F840">
        <v>0</v>
      </c>
      <c r="H840">
        <f t="shared" si="70"/>
        <v>2012</v>
      </c>
      <c r="I840" t="str">
        <f>VLOOKUP(B840,Lookup!A:B,2,FALSE)</f>
        <v>Kaduna</v>
      </c>
      <c r="J840" t="str">
        <f>VLOOKUP($C840,Lookup!$Q:$V,6,FALSE)</f>
        <v>Recurrent Revenue</v>
      </c>
      <c r="K840" t="str">
        <f>VLOOKUP($C840,Lookup!$Q:$V,5,FALSE)</f>
        <v>Internally Generated Revenues (IGR)</v>
      </c>
      <c r="L840" t="str">
        <f>VLOOKUP($C840,Lookup!$Q:$V,4,FALSE)</f>
        <v>Reimbursements</v>
      </c>
      <c r="M840">
        <f t="shared" si="71"/>
        <v>0</v>
      </c>
      <c r="N840">
        <f t="shared" si="72"/>
        <v>0</v>
      </c>
      <c r="O840">
        <f t="shared" si="73"/>
        <v>0</v>
      </c>
      <c r="P840">
        <f t="shared" si="74"/>
        <v>0</v>
      </c>
    </row>
    <row r="841" spans="1:16" x14ac:dyDescent="0.35">
      <c r="A841">
        <v>2012</v>
      </c>
      <c r="B841">
        <v>4</v>
      </c>
      <c r="C841">
        <v>12</v>
      </c>
      <c r="D841">
        <v>104334172</v>
      </c>
      <c r="E841">
        <v>0</v>
      </c>
      <c r="F841">
        <v>432353539.86000001</v>
      </c>
      <c r="H841">
        <f t="shared" si="70"/>
        <v>2012</v>
      </c>
      <c r="I841" t="str">
        <f>VLOOKUP(B841,Lookup!A:B,2,FALSE)</f>
        <v>Kaduna</v>
      </c>
      <c r="J841" t="str">
        <f>VLOOKUP($C841,Lookup!$Q:$V,6,FALSE)</f>
        <v>Recurrent Revenue</v>
      </c>
      <c r="K841" t="str">
        <f>VLOOKUP($C841,Lookup!$Q:$V,5,FALSE)</f>
        <v>Internally Generated Revenues (IGR)</v>
      </c>
      <c r="L841" t="str">
        <f>VLOOKUP($C841,Lookup!$Q:$V,4,FALSE)</f>
        <v>Rent on Government Property</v>
      </c>
      <c r="M841">
        <f t="shared" si="71"/>
        <v>104334172</v>
      </c>
      <c r="N841">
        <f t="shared" si="72"/>
        <v>0</v>
      </c>
      <c r="O841">
        <f t="shared" si="73"/>
        <v>104334172</v>
      </c>
      <c r="P841">
        <f t="shared" si="74"/>
        <v>432353539.86000001</v>
      </c>
    </row>
    <row r="842" spans="1:16" x14ac:dyDescent="0.35">
      <c r="A842">
        <v>2012</v>
      </c>
      <c r="B842">
        <v>4</v>
      </c>
      <c r="C842">
        <v>13</v>
      </c>
      <c r="D842">
        <v>0</v>
      </c>
      <c r="E842">
        <v>0</v>
      </c>
      <c r="F842">
        <v>0</v>
      </c>
      <c r="H842">
        <f t="shared" si="70"/>
        <v>2012</v>
      </c>
      <c r="I842" t="str">
        <f>VLOOKUP(B842,Lookup!A:B,2,FALSE)</f>
        <v>Kaduna</v>
      </c>
      <c r="J842" t="str">
        <f>VLOOKUP($C842,Lookup!$Q:$V,6,FALSE)</f>
        <v>Recurrent Revenue</v>
      </c>
      <c r="K842" t="str">
        <f>VLOOKUP($C842,Lookup!$Q:$V,5,FALSE)</f>
        <v>Internally Generated Revenues (IGR)</v>
      </c>
      <c r="L842" t="str">
        <f>VLOOKUP($C842,Lookup!$Q:$V,4,FALSE)</f>
        <v>Revenue Parastatals</v>
      </c>
      <c r="M842">
        <f t="shared" si="71"/>
        <v>0</v>
      </c>
      <c r="N842">
        <f t="shared" si="72"/>
        <v>0</v>
      </c>
      <c r="O842">
        <f t="shared" si="73"/>
        <v>0</v>
      </c>
      <c r="P842">
        <f t="shared" si="74"/>
        <v>0</v>
      </c>
    </row>
    <row r="843" spans="1:16" x14ac:dyDescent="0.35">
      <c r="A843">
        <v>2012</v>
      </c>
      <c r="B843">
        <v>4</v>
      </c>
      <c r="C843">
        <v>14</v>
      </c>
      <c r="D843">
        <v>24000000000</v>
      </c>
      <c r="E843">
        <v>0</v>
      </c>
      <c r="F843">
        <v>9889788176.5499992</v>
      </c>
      <c r="H843">
        <f t="shared" si="70"/>
        <v>2012</v>
      </c>
      <c r="I843" t="str">
        <f>VLOOKUP(B843,Lookup!A:B,2,FALSE)</f>
        <v>Kaduna</v>
      </c>
      <c r="J843" t="str">
        <f>VLOOKUP($C843,Lookup!$Q:$V,6,FALSE)</f>
        <v>Recurrent Revenue</v>
      </c>
      <c r="K843" t="str">
        <f>VLOOKUP($C843,Lookup!$Q:$V,5,FALSE)</f>
        <v>Internally Generated Revenues (IGR)</v>
      </c>
      <c r="L843" t="str">
        <f>VLOOKUP($C843,Lookup!$Q:$V,4,FALSE)</f>
        <v>Taxes</v>
      </c>
      <c r="M843">
        <f t="shared" si="71"/>
        <v>24000000000</v>
      </c>
      <c r="N843">
        <f t="shared" si="72"/>
        <v>0</v>
      </c>
      <c r="O843">
        <f t="shared" si="73"/>
        <v>24000000000</v>
      </c>
      <c r="P843">
        <f t="shared" si="74"/>
        <v>9889788176.5499992</v>
      </c>
    </row>
    <row r="844" spans="1:16" x14ac:dyDescent="0.35">
      <c r="A844">
        <v>2012</v>
      </c>
      <c r="B844">
        <v>4</v>
      </c>
      <c r="C844">
        <v>19</v>
      </c>
      <c r="D844">
        <v>0</v>
      </c>
      <c r="E844">
        <v>0</v>
      </c>
      <c r="F844">
        <v>0</v>
      </c>
      <c r="H844">
        <f t="shared" si="70"/>
        <v>2012</v>
      </c>
      <c r="I844" t="str">
        <f>VLOOKUP(B844,Lookup!A:B,2,FALSE)</f>
        <v>Kaduna</v>
      </c>
      <c r="J844" t="str">
        <f>VLOOKUP($C844,Lookup!$Q:$V,6,FALSE)</f>
        <v>Recurrent Revenue</v>
      </c>
      <c r="K844" t="str">
        <f>VLOOKUP($C844,Lookup!$Q:$V,5,FALSE)</f>
        <v>Federally Allocated Revenues</v>
      </c>
      <c r="L844" t="str">
        <f>VLOOKUP($C844,Lookup!$Q:$V,4,FALSE)</f>
        <v>Augmentation</v>
      </c>
      <c r="M844">
        <f t="shared" si="71"/>
        <v>0</v>
      </c>
      <c r="N844">
        <f t="shared" si="72"/>
        <v>0</v>
      </c>
      <c r="O844">
        <f t="shared" si="73"/>
        <v>0</v>
      </c>
      <c r="P844">
        <f t="shared" si="74"/>
        <v>0</v>
      </c>
    </row>
    <row r="845" spans="1:16" x14ac:dyDescent="0.35">
      <c r="A845">
        <v>2012</v>
      </c>
      <c r="B845">
        <v>4</v>
      </c>
      <c r="C845">
        <v>20</v>
      </c>
      <c r="D845">
        <v>0</v>
      </c>
      <c r="E845">
        <v>0</v>
      </c>
      <c r="F845">
        <v>0</v>
      </c>
      <c r="H845">
        <f t="shared" si="70"/>
        <v>2012</v>
      </c>
      <c r="I845" t="str">
        <f>VLOOKUP(B845,Lookup!A:B,2,FALSE)</f>
        <v>Kaduna</v>
      </c>
      <c r="J845" t="str">
        <f>VLOOKUP($C845,Lookup!$Q:$V,6,FALSE)</f>
        <v>Recurrent Revenue</v>
      </c>
      <c r="K845" t="str">
        <f>VLOOKUP($C845,Lookup!$Q:$V,5,FALSE)</f>
        <v>Federally Allocated Revenues</v>
      </c>
      <c r="L845" t="str">
        <f>VLOOKUP($C845,Lookup!$Q:$V,4,FALSE)</f>
        <v>Ecological Fund</v>
      </c>
      <c r="M845">
        <f t="shared" si="71"/>
        <v>0</v>
      </c>
      <c r="N845">
        <f t="shared" si="72"/>
        <v>0</v>
      </c>
      <c r="O845">
        <f t="shared" si="73"/>
        <v>0</v>
      </c>
      <c r="P845">
        <f t="shared" si="74"/>
        <v>0</v>
      </c>
    </row>
    <row r="846" spans="1:16" x14ac:dyDescent="0.35">
      <c r="A846">
        <v>2012</v>
      </c>
      <c r="B846">
        <v>4</v>
      </c>
      <c r="C846">
        <v>21</v>
      </c>
      <c r="D846">
        <v>0</v>
      </c>
      <c r="E846">
        <v>0</v>
      </c>
      <c r="F846">
        <v>0</v>
      </c>
      <c r="H846">
        <f t="shared" si="70"/>
        <v>2012</v>
      </c>
      <c r="I846" t="str">
        <f>VLOOKUP(B846,Lookup!A:B,2,FALSE)</f>
        <v>Kaduna</v>
      </c>
      <c r="J846" t="str">
        <f>VLOOKUP($C846,Lookup!$Q:$V,6,FALSE)</f>
        <v>Recurrent Revenue</v>
      </c>
      <c r="K846" t="str">
        <f>VLOOKUP($C846,Lookup!$Q:$V,5,FALSE)</f>
        <v>Federally Allocated Revenues</v>
      </c>
      <c r="L846" t="str">
        <f>VLOOKUP($C846,Lookup!$Q:$V,4,FALSE)</f>
        <v>Excess Crude Revenue</v>
      </c>
      <c r="M846">
        <f t="shared" si="71"/>
        <v>0</v>
      </c>
      <c r="N846">
        <f t="shared" si="72"/>
        <v>0</v>
      </c>
      <c r="O846">
        <f t="shared" si="73"/>
        <v>0</v>
      </c>
      <c r="P846">
        <f t="shared" si="74"/>
        <v>0</v>
      </c>
    </row>
    <row r="847" spans="1:16" x14ac:dyDescent="0.35">
      <c r="A847">
        <v>2012</v>
      </c>
      <c r="B847">
        <v>4</v>
      </c>
      <c r="C847">
        <v>24</v>
      </c>
      <c r="D847">
        <v>48000000000</v>
      </c>
      <c r="E847">
        <v>0</v>
      </c>
      <c r="F847">
        <v>60568515376.690002</v>
      </c>
      <c r="H847">
        <f t="shared" si="70"/>
        <v>2012</v>
      </c>
      <c r="I847" t="str">
        <f>VLOOKUP(B847,Lookup!A:B,2,FALSE)</f>
        <v>Kaduna</v>
      </c>
      <c r="J847" t="str">
        <f>VLOOKUP($C847,Lookup!$Q:$V,6,FALSE)</f>
        <v>Recurrent Revenue</v>
      </c>
      <c r="K847" t="str">
        <f>VLOOKUP($C847,Lookup!$Q:$V,5,FALSE)</f>
        <v>Federally Allocated Revenues</v>
      </c>
      <c r="L847" t="str">
        <f>VLOOKUP($C847,Lookup!$Q:$V,4,FALSE)</f>
        <v>Statutory Allocation</v>
      </c>
      <c r="M847">
        <f t="shared" si="71"/>
        <v>48000000000</v>
      </c>
      <c r="N847">
        <f t="shared" si="72"/>
        <v>0</v>
      </c>
      <c r="O847">
        <f t="shared" si="73"/>
        <v>48000000000</v>
      </c>
      <c r="P847">
        <f t="shared" si="74"/>
        <v>60568515376.690002</v>
      </c>
    </row>
    <row r="848" spans="1:16" x14ac:dyDescent="0.35">
      <c r="A848">
        <v>2012</v>
      </c>
      <c r="B848">
        <v>4</v>
      </c>
      <c r="C848">
        <v>25</v>
      </c>
      <c r="D848">
        <v>0</v>
      </c>
      <c r="E848">
        <v>0</v>
      </c>
      <c r="F848">
        <v>265679033.33000001</v>
      </c>
      <c r="H848">
        <f t="shared" si="70"/>
        <v>2012</v>
      </c>
      <c r="I848" t="str">
        <f>VLOOKUP(B848,Lookup!A:B,2,FALSE)</f>
        <v>Kaduna</v>
      </c>
      <c r="J848" t="str">
        <f>VLOOKUP($C848,Lookup!$Q:$V,6,FALSE)</f>
        <v>Recurrent Revenue</v>
      </c>
      <c r="K848" t="str">
        <f>VLOOKUP($C848,Lookup!$Q:$V,5,FALSE)</f>
        <v>Federally Allocated Revenues</v>
      </c>
      <c r="L848" t="str">
        <f>VLOOKUP($C848,Lookup!$Q:$V,4,FALSE)</f>
        <v>Statutory Receipts (Judiciary)</v>
      </c>
      <c r="M848">
        <f t="shared" si="71"/>
        <v>0</v>
      </c>
      <c r="N848">
        <f t="shared" si="72"/>
        <v>0</v>
      </c>
      <c r="O848">
        <f t="shared" si="73"/>
        <v>0</v>
      </c>
      <c r="P848">
        <f t="shared" si="74"/>
        <v>265679033.33000001</v>
      </c>
    </row>
    <row r="849" spans="1:16" x14ac:dyDescent="0.35">
      <c r="A849">
        <v>2012</v>
      </c>
      <c r="B849">
        <v>4</v>
      </c>
      <c r="C849">
        <v>26</v>
      </c>
      <c r="D849">
        <v>0</v>
      </c>
      <c r="E849">
        <v>0</v>
      </c>
      <c r="F849">
        <v>0</v>
      </c>
      <c r="H849">
        <f t="shared" si="70"/>
        <v>2012</v>
      </c>
      <c r="I849" t="str">
        <f>VLOOKUP(B849,Lookup!A:B,2,FALSE)</f>
        <v>Kaduna</v>
      </c>
      <c r="J849" t="str">
        <f>VLOOKUP($C849,Lookup!$Q:$V,6,FALSE)</f>
        <v>Recurrent Revenue</v>
      </c>
      <c r="K849" t="str">
        <f>VLOOKUP($C849,Lookup!$Q:$V,5,FALSE)</f>
        <v>Federally Allocated Revenues</v>
      </c>
      <c r="L849" t="str">
        <f>VLOOKUP($C849,Lookup!$Q:$V,4,FALSE)</f>
        <v>Statutory Refund- Debt of Paris Clubs</v>
      </c>
      <c r="M849">
        <f t="shared" si="71"/>
        <v>0</v>
      </c>
      <c r="N849">
        <f t="shared" si="72"/>
        <v>0</v>
      </c>
      <c r="O849">
        <f t="shared" si="73"/>
        <v>0</v>
      </c>
      <c r="P849">
        <f t="shared" si="74"/>
        <v>0</v>
      </c>
    </row>
    <row r="850" spans="1:16" x14ac:dyDescent="0.35">
      <c r="A850">
        <v>2012</v>
      </c>
      <c r="B850">
        <v>4</v>
      </c>
      <c r="C850">
        <v>27</v>
      </c>
      <c r="D850">
        <v>8000000000</v>
      </c>
      <c r="E850">
        <v>0</v>
      </c>
      <c r="F850">
        <v>9817263349.6800003</v>
      </c>
      <c r="H850">
        <f t="shared" si="70"/>
        <v>2012</v>
      </c>
      <c r="I850" t="str">
        <f>VLOOKUP(B850,Lookup!A:B,2,FALSE)</f>
        <v>Kaduna</v>
      </c>
      <c r="J850" t="str">
        <f>VLOOKUP($C850,Lookup!$Q:$V,6,FALSE)</f>
        <v>Recurrent Revenue</v>
      </c>
      <c r="K850" t="str">
        <f>VLOOKUP($C850,Lookup!$Q:$V,5,FALSE)</f>
        <v>Federally Allocated Revenues</v>
      </c>
      <c r="L850" t="str">
        <f>VLOOKUP($C850,Lookup!$Q:$V,4,FALSE)</f>
        <v>Value Added Tax</v>
      </c>
      <c r="M850">
        <f t="shared" si="71"/>
        <v>8000000000</v>
      </c>
      <c r="N850">
        <f t="shared" si="72"/>
        <v>0</v>
      </c>
      <c r="O850">
        <f t="shared" si="73"/>
        <v>8000000000</v>
      </c>
      <c r="P850">
        <f t="shared" si="74"/>
        <v>9817263349.6800003</v>
      </c>
    </row>
    <row r="851" spans="1:16" x14ac:dyDescent="0.35">
      <c r="A851">
        <v>2012</v>
      </c>
      <c r="B851">
        <v>4</v>
      </c>
      <c r="C851">
        <v>34</v>
      </c>
      <c r="D851">
        <v>565000000</v>
      </c>
      <c r="E851">
        <v>0</v>
      </c>
      <c r="F851">
        <v>0</v>
      </c>
      <c r="H851">
        <f t="shared" si="70"/>
        <v>2012</v>
      </c>
      <c r="I851" t="str">
        <f>VLOOKUP(B851,Lookup!A:B,2,FALSE)</f>
        <v>Kaduna</v>
      </c>
      <c r="J851" t="str">
        <f>VLOOKUP($C851,Lookup!$Q:$V,6,FALSE)</f>
        <v>Capital Receipts</v>
      </c>
      <c r="K851" t="str">
        <f>VLOOKUP($C851,Lookup!$Q:$V,5,FALSE)</f>
        <v>Grants</v>
      </c>
      <c r="L851" t="str">
        <f>VLOOKUP($C851,Lookup!$Q:$V,4,FALSE)</f>
        <v>External Grants</v>
      </c>
      <c r="M851">
        <f t="shared" si="71"/>
        <v>565000000</v>
      </c>
      <c r="N851">
        <f t="shared" si="72"/>
        <v>0</v>
      </c>
      <c r="O851">
        <f t="shared" si="73"/>
        <v>565000000</v>
      </c>
      <c r="P851">
        <f t="shared" si="74"/>
        <v>0</v>
      </c>
    </row>
    <row r="852" spans="1:16" x14ac:dyDescent="0.35">
      <c r="A852">
        <v>2012</v>
      </c>
      <c r="B852">
        <v>4</v>
      </c>
      <c r="C852">
        <v>38</v>
      </c>
      <c r="D852">
        <v>12754575915</v>
      </c>
      <c r="E852">
        <v>0</v>
      </c>
      <c r="F852">
        <v>609831200</v>
      </c>
      <c r="H852">
        <f t="shared" si="70"/>
        <v>2012</v>
      </c>
      <c r="I852" t="str">
        <f>VLOOKUP(B852,Lookup!A:B,2,FALSE)</f>
        <v>Kaduna</v>
      </c>
      <c r="J852" t="str">
        <f>VLOOKUP($C852,Lookup!$Q:$V,6,FALSE)</f>
        <v>Capital Receipts</v>
      </c>
      <c r="K852" t="str">
        <f>VLOOKUP($C852,Lookup!$Q:$V,5,FALSE)</f>
        <v>Grants</v>
      </c>
      <c r="L852" t="str">
        <f>VLOOKUP($C852,Lookup!$Q:$V,4,FALSE)</f>
        <v>Internal Grants</v>
      </c>
      <c r="M852">
        <f t="shared" si="71"/>
        <v>12754575915</v>
      </c>
      <c r="N852">
        <f t="shared" si="72"/>
        <v>0</v>
      </c>
      <c r="O852">
        <f t="shared" si="73"/>
        <v>12754575915</v>
      </c>
      <c r="P852">
        <f t="shared" si="74"/>
        <v>609831200</v>
      </c>
    </row>
    <row r="853" spans="1:16" x14ac:dyDescent="0.35">
      <c r="A853">
        <v>2012</v>
      </c>
      <c r="B853">
        <v>4</v>
      </c>
      <c r="C853">
        <v>42</v>
      </c>
      <c r="D853">
        <v>10991550000</v>
      </c>
      <c r="E853">
        <v>0</v>
      </c>
      <c r="F853">
        <v>5920416326.3500004</v>
      </c>
      <c r="H853">
        <f t="shared" si="70"/>
        <v>2012</v>
      </c>
      <c r="I853" t="str">
        <f>VLOOKUP(B853,Lookup!A:B,2,FALSE)</f>
        <v>Kaduna</v>
      </c>
      <c r="J853" t="str">
        <f>VLOOKUP($C853,Lookup!$Q:$V,6,FALSE)</f>
        <v>Capital Receipts</v>
      </c>
      <c r="K853" t="str">
        <f>VLOOKUP($C853,Lookup!$Q:$V,5,FALSE)</f>
        <v>Loans</v>
      </c>
      <c r="L853" t="str">
        <f>VLOOKUP($C853,Lookup!$Q:$V,4,FALSE)</f>
        <v>External Loans</v>
      </c>
      <c r="M853">
        <f t="shared" si="71"/>
        <v>10991550000</v>
      </c>
      <c r="N853">
        <f t="shared" si="72"/>
        <v>0</v>
      </c>
      <c r="O853">
        <f t="shared" si="73"/>
        <v>10991550000</v>
      </c>
      <c r="P853">
        <f t="shared" si="74"/>
        <v>5920416326.3500004</v>
      </c>
    </row>
    <row r="854" spans="1:16" x14ac:dyDescent="0.35">
      <c r="A854">
        <v>2012</v>
      </c>
      <c r="B854">
        <v>4</v>
      </c>
      <c r="C854">
        <v>43</v>
      </c>
      <c r="D854">
        <v>1842000000</v>
      </c>
      <c r="E854">
        <v>0</v>
      </c>
      <c r="F854">
        <v>827000000</v>
      </c>
      <c r="H854">
        <f t="shared" si="70"/>
        <v>2012</v>
      </c>
      <c r="I854" t="str">
        <f>VLOOKUP(B854,Lookup!A:B,2,FALSE)</f>
        <v>Kaduna</v>
      </c>
      <c r="J854" t="str">
        <f>VLOOKUP($C854,Lookup!$Q:$V,6,FALSE)</f>
        <v>Capital Receipts</v>
      </c>
      <c r="K854" t="str">
        <f>VLOOKUP($C854,Lookup!$Q:$V,5,FALSE)</f>
        <v>Loans</v>
      </c>
      <c r="L854" t="str">
        <f>VLOOKUP($C854,Lookup!$Q:$V,4,FALSE)</f>
        <v>Internal Loans</v>
      </c>
      <c r="M854">
        <f t="shared" si="71"/>
        <v>1842000000</v>
      </c>
      <c r="N854">
        <f t="shared" si="72"/>
        <v>0</v>
      </c>
      <c r="O854">
        <f t="shared" si="73"/>
        <v>1842000000</v>
      </c>
      <c r="P854">
        <f t="shared" si="74"/>
        <v>827000000</v>
      </c>
    </row>
    <row r="855" spans="1:16" x14ac:dyDescent="0.35">
      <c r="A855">
        <v>2012</v>
      </c>
      <c r="B855">
        <v>4</v>
      </c>
      <c r="C855">
        <v>44</v>
      </c>
      <c r="D855">
        <v>2800000000</v>
      </c>
      <c r="E855">
        <v>0</v>
      </c>
      <c r="F855">
        <v>0</v>
      </c>
      <c r="H855">
        <f t="shared" si="70"/>
        <v>2012</v>
      </c>
      <c r="I855" t="str">
        <f>VLOOKUP(B855,Lookup!A:B,2,FALSE)</f>
        <v>Kaduna</v>
      </c>
      <c r="J855" t="str">
        <f>VLOOKUP($C855,Lookup!$Q:$V,6,FALSE)</f>
        <v>Capital Receipts</v>
      </c>
      <c r="K855" t="str">
        <f>VLOOKUP($C855,Lookup!$Q:$V,5,FALSE)</f>
        <v>Others</v>
      </c>
      <c r="L855" t="str">
        <f>VLOOKUP($C855,Lookup!$Q:$V,4,FALSE)</f>
        <v>Other/Miscellaneous Revenue (Capital)</v>
      </c>
      <c r="M855">
        <f t="shared" si="71"/>
        <v>2800000000</v>
      </c>
      <c r="N855">
        <f t="shared" si="72"/>
        <v>0</v>
      </c>
      <c r="O855">
        <f t="shared" si="73"/>
        <v>2800000000</v>
      </c>
      <c r="P855">
        <f t="shared" si="74"/>
        <v>0</v>
      </c>
    </row>
    <row r="856" spans="1:16" x14ac:dyDescent="0.35">
      <c r="A856">
        <v>2012</v>
      </c>
      <c r="B856">
        <v>4</v>
      </c>
      <c r="C856">
        <v>45</v>
      </c>
      <c r="D856">
        <v>843436500</v>
      </c>
      <c r="E856">
        <v>0</v>
      </c>
      <c r="F856">
        <v>0</v>
      </c>
      <c r="H856">
        <f t="shared" si="70"/>
        <v>2012</v>
      </c>
      <c r="I856" t="str">
        <f>VLOOKUP(B856,Lookup!A:B,2,FALSE)</f>
        <v>Kaduna</v>
      </c>
      <c r="J856" t="str">
        <f>VLOOKUP($C856,Lookup!$Q:$V,6,FALSE)</f>
        <v>Capital Receipts</v>
      </c>
      <c r="K856" t="str">
        <f>VLOOKUP($C856,Lookup!$Q:$V,5,FALSE)</f>
        <v>Others</v>
      </c>
      <c r="L856" t="str">
        <f>VLOOKUP($C856,Lookup!$Q:$V,4,FALSE)</f>
        <v>Sale of Assets/Investments</v>
      </c>
      <c r="M856">
        <f t="shared" si="71"/>
        <v>843436500</v>
      </c>
      <c r="N856">
        <f t="shared" si="72"/>
        <v>0</v>
      </c>
      <c r="O856">
        <f t="shared" si="73"/>
        <v>843436500</v>
      </c>
      <c r="P856">
        <f t="shared" si="74"/>
        <v>0</v>
      </c>
    </row>
    <row r="857" spans="1:16" x14ac:dyDescent="0.35">
      <c r="A857">
        <v>2012</v>
      </c>
      <c r="B857">
        <v>4</v>
      </c>
      <c r="C857">
        <v>46</v>
      </c>
      <c r="D857">
        <v>0</v>
      </c>
      <c r="E857">
        <v>0</v>
      </c>
      <c r="F857">
        <v>0</v>
      </c>
      <c r="H857">
        <f t="shared" si="70"/>
        <v>2012</v>
      </c>
      <c r="I857" t="str">
        <f>VLOOKUP(B857,Lookup!A:B,2,FALSE)</f>
        <v>Kaduna</v>
      </c>
      <c r="J857" t="str">
        <f>VLOOKUP($C857,Lookup!$Q:$V,6,FALSE)</f>
        <v>Capital Receipts</v>
      </c>
      <c r="K857" t="str">
        <f>VLOOKUP($C857,Lookup!$Q:$V,5,FALSE)</f>
        <v>Others</v>
      </c>
      <c r="L857" t="str">
        <f>VLOOKUP($C857,Lookup!$Q:$V,4,FALSE)</f>
        <v>LGA Contributions</v>
      </c>
      <c r="M857">
        <f t="shared" si="71"/>
        <v>0</v>
      </c>
      <c r="N857">
        <f t="shared" si="72"/>
        <v>0</v>
      </c>
      <c r="O857">
        <f t="shared" si="73"/>
        <v>0</v>
      </c>
      <c r="P857">
        <f t="shared" si="74"/>
        <v>0</v>
      </c>
    </row>
    <row r="858" spans="1:16" x14ac:dyDescent="0.35">
      <c r="A858">
        <v>2012</v>
      </c>
      <c r="B858">
        <v>4</v>
      </c>
      <c r="C858">
        <v>51</v>
      </c>
      <c r="D858">
        <v>38000000000</v>
      </c>
      <c r="E858">
        <v>0</v>
      </c>
      <c r="F858">
        <v>33695755822.459999</v>
      </c>
      <c r="H858">
        <f t="shared" si="70"/>
        <v>2012</v>
      </c>
      <c r="I858" t="str">
        <f>VLOOKUP(B858,Lookup!A:B,2,FALSE)</f>
        <v>Kaduna</v>
      </c>
      <c r="J858" t="str">
        <f>VLOOKUP($C858,Lookup!$Q:$V,6,FALSE)</f>
        <v>Opening Balance</v>
      </c>
      <c r="K858" t="str">
        <f>VLOOKUP($C858,Lookup!$Q:$V,5,FALSE)</f>
        <v>Opening Balance</v>
      </c>
      <c r="L858" t="str">
        <f>VLOOKUP($C858,Lookup!$Q:$V,4,FALSE)</f>
        <v>Opening Balance</v>
      </c>
      <c r="M858">
        <f t="shared" si="71"/>
        <v>38000000000</v>
      </c>
      <c r="N858">
        <f t="shared" si="72"/>
        <v>0</v>
      </c>
      <c r="O858">
        <f t="shared" si="73"/>
        <v>38000000000</v>
      </c>
      <c r="P858">
        <f t="shared" si="74"/>
        <v>33695755822.459999</v>
      </c>
    </row>
    <row r="859" spans="1:16" x14ac:dyDescent="0.35">
      <c r="A859">
        <v>2012</v>
      </c>
      <c r="B859">
        <v>5</v>
      </c>
      <c r="C859">
        <v>2</v>
      </c>
      <c r="D859">
        <v>5105693120</v>
      </c>
      <c r="E859">
        <v>0</v>
      </c>
      <c r="F859">
        <v>5563659344</v>
      </c>
      <c r="H859">
        <f t="shared" si="70"/>
        <v>2012</v>
      </c>
      <c r="I859" t="str">
        <f>VLOOKUP(B859,Lookup!A:B,2,FALSE)</f>
        <v>Kano</v>
      </c>
      <c r="J859" t="str">
        <f>VLOOKUP($C859,Lookup!$Q:$V,6,FALSE)</f>
        <v>Recurrent Revenue</v>
      </c>
      <c r="K859" t="str">
        <f>VLOOKUP($C859,Lookup!$Q:$V,5,FALSE)</f>
        <v>Internally Generated Revenues (IGR)</v>
      </c>
      <c r="L859" t="str">
        <f>VLOOKUP($C859,Lookup!$Q:$V,4,FALSE)</f>
        <v>Earnings and Sales</v>
      </c>
      <c r="M859">
        <f t="shared" si="71"/>
        <v>5105693120</v>
      </c>
      <c r="N859">
        <f t="shared" si="72"/>
        <v>0</v>
      </c>
      <c r="O859">
        <f t="shared" si="73"/>
        <v>5105693120</v>
      </c>
      <c r="P859">
        <f t="shared" si="74"/>
        <v>5563659344</v>
      </c>
    </row>
    <row r="860" spans="1:16" x14ac:dyDescent="0.35">
      <c r="A860">
        <v>2012</v>
      </c>
      <c r="B860">
        <v>5</v>
      </c>
      <c r="C860">
        <v>3</v>
      </c>
      <c r="D860">
        <v>16892107741</v>
      </c>
      <c r="E860">
        <v>0</v>
      </c>
      <c r="F860">
        <v>5201307188</v>
      </c>
      <c r="H860">
        <f t="shared" si="70"/>
        <v>2012</v>
      </c>
      <c r="I860" t="str">
        <f>VLOOKUP(B860,Lookup!A:B,2,FALSE)</f>
        <v>Kano</v>
      </c>
      <c r="J860" t="str">
        <f>VLOOKUP($C860,Lookup!$Q:$V,6,FALSE)</f>
        <v>Recurrent Revenue</v>
      </c>
      <c r="K860" t="str">
        <f>VLOOKUP($C860,Lookup!$Q:$V,5,FALSE)</f>
        <v>Internally Generated Revenues (IGR)</v>
      </c>
      <c r="L860" t="str">
        <f>VLOOKUP($C860,Lookup!$Q:$V,4,FALSE)</f>
        <v>Fines &amp; Fees</v>
      </c>
      <c r="M860">
        <f t="shared" si="71"/>
        <v>16892107741</v>
      </c>
      <c r="N860">
        <f t="shared" si="72"/>
        <v>0</v>
      </c>
      <c r="O860">
        <f t="shared" si="73"/>
        <v>16892107741</v>
      </c>
      <c r="P860">
        <f t="shared" si="74"/>
        <v>5201307188</v>
      </c>
    </row>
    <row r="861" spans="1:16" x14ac:dyDescent="0.35">
      <c r="A861">
        <v>2012</v>
      </c>
      <c r="B861">
        <v>5</v>
      </c>
      <c r="C861">
        <v>4</v>
      </c>
      <c r="D861">
        <v>0</v>
      </c>
      <c r="E861">
        <v>0</v>
      </c>
      <c r="F861">
        <v>2291796872</v>
      </c>
      <c r="H861">
        <f t="shared" si="70"/>
        <v>2012</v>
      </c>
      <c r="I861" t="str">
        <f>VLOOKUP(B861,Lookup!A:B,2,FALSE)</f>
        <v>Kano</v>
      </c>
      <c r="J861" t="str">
        <f>VLOOKUP($C861,Lookup!$Q:$V,6,FALSE)</f>
        <v>Recurrent Revenue</v>
      </c>
      <c r="K861" t="str">
        <f>VLOOKUP($C861,Lookup!$Q:$V,5,FALSE)</f>
        <v>Internally Generated Revenues (IGR)</v>
      </c>
      <c r="L861" t="str">
        <f>VLOOKUP($C861,Lookup!$Q:$V,4,FALSE)</f>
        <v>Grants and Reimbursements (Recurrent)</v>
      </c>
      <c r="M861">
        <f t="shared" si="71"/>
        <v>0</v>
      </c>
      <c r="N861">
        <f t="shared" si="72"/>
        <v>0</v>
      </c>
      <c r="O861">
        <f t="shared" si="73"/>
        <v>0</v>
      </c>
      <c r="P861">
        <f t="shared" si="74"/>
        <v>2291796872</v>
      </c>
    </row>
    <row r="862" spans="1:16" x14ac:dyDescent="0.35">
      <c r="A862">
        <v>2012</v>
      </c>
      <c r="B862">
        <v>5</v>
      </c>
      <c r="C862">
        <v>6</v>
      </c>
      <c r="D862">
        <v>0</v>
      </c>
      <c r="E862">
        <v>0</v>
      </c>
      <c r="F862">
        <v>0</v>
      </c>
      <c r="H862">
        <f t="shared" si="70"/>
        <v>2012</v>
      </c>
      <c r="I862" t="str">
        <f>VLOOKUP(B862,Lookup!A:B,2,FALSE)</f>
        <v>Kano</v>
      </c>
      <c r="J862" t="str">
        <f>VLOOKUP($C862,Lookup!$Q:$V,6,FALSE)</f>
        <v>Recurrent Revenue</v>
      </c>
      <c r="K862" t="str">
        <f>VLOOKUP($C862,Lookup!$Q:$V,5,FALSE)</f>
        <v>Internally Generated Revenues (IGR)</v>
      </c>
      <c r="L862" t="str">
        <f>VLOOKUP($C862,Lookup!$Q:$V,4,FALSE)</f>
        <v>Interest and Dividends</v>
      </c>
      <c r="M862">
        <f t="shared" si="71"/>
        <v>0</v>
      </c>
      <c r="N862">
        <f t="shared" si="72"/>
        <v>0</v>
      </c>
      <c r="O862">
        <f t="shared" si="73"/>
        <v>0</v>
      </c>
      <c r="P862">
        <f t="shared" si="74"/>
        <v>0</v>
      </c>
    </row>
    <row r="863" spans="1:16" x14ac:dyDescent="0.35">
      <c r="A863">
        <v>2012</v>
      </c>
      <c r="B863">
        <v>5</v>
      </c>
      <c r="C863">
        <v>7</v>
      </c>
      <c r="D863">
        <v>324000000</v>
      </c>
      <c r="E863">
        <v>0</v>
      </c>
      <c r="F863">
        <v>1169728189</v>
      </c>
      <c r="H863">
        <f t="shared" si="70"/>
        <v>2012</v>
      </c>
      <c r="I863" t="str">
        <f>VLOOKUP(B863,Lookup!A:B,2,FALSE)</f>
        <v>Kano</v>
      </c>
      <c r="J863" t="str">
        <f>VLOOKUP($C863,Lookup!$Q:$V,6,FALSE)</f>
        <v>Recurrent Revenue</v>
      </c>
      <c r="K863" t="str">
        <f>VLOOKUP($C863,Lookup!$Q:$V,5,FALSE)</f>
        <v>Internally Generated Revenues (IGR)</v>
      </c>
      <c r="L863" t="str">
        <f>VLOOKUP($C863,Lookup!$Q:$V,4,FALSE)</f>
        <v>Interest and Loan Repayment (Recurrent)</v>
      </c>
      <c r="M863">
        <f t="shared" si="71"/>
        <v>324000000</v>
      </c>
      <c r="N863">
        <f t="shared" si="72"/>
        <v>0</v>
      </c>
      <c r="O863">
        <f t="shared" si="73"/>
        <v>324000000</v>
      </c>
      <c r="P863">
        <f t="shared" si="74"/>
        <v>1169728189</v>
      </c>
    </row>
    <row r="864" spans="1:16" x14ac:dyDescent="0.35">
      <c r="A864">
        <v>2012</v>
      </c>
      <c r="B864">
        <v>5</v>
      </c>
      <c r="C864">
        <v>8</v>
      </c>
      <c r="D864">
        <v>2316910000</v>
      </c>
      <c r="E864">
        <v>0</v>
      </c>
      <c r="F864">
        <v>1018999025</v>
      </c>
      <c r="H864">
        <f t="shared" si="70"/>
        <v>2012</v>
      </c>
      <c r="I864" t="str">
        <f>VLOOKUP(B864,Lookup!A:B,2,FALSE)</f>
        <v>Kano</v>
      </c>
      <c r="J864" t="str">
        <f>VLOOKUP($C864,Lookup!$Q:$V,6,FALSE)</f>
        <v>Recurrent Revenue</v>
      </c>
      <c r="K864" t="str">
        <f>VLOOKUP($C864,Lookup!$Q:$V,5,FALSE)</f>
        <v>Internally Generated Revenues (IGR)</v>
      </c>
      <c r="L864" t="str">
        <f>VLOOKUP($C864,Lookup!$Q:$V,4,FALSE)</f>
        <v>Licences &amp; Royalities</v>
      </c>
      <c r="M864">
        <f t="shared" si="71"/>
        <v>2316910000</v>
      </c>
      <c r="N864">
        <f t="shared" si="72"/>
        <v>0</v>
      </c>
      <c r="O864">
        <f t="shared" si="73"/>
        <v>2316910000</v>
      </c>
      <c r="P864">
        <f t="shared" si="74"/>
        <v>1018999025</v>
      </c>
    </row>
    <row r="865" spans="1:16" x14ac:dyDescent="0.35">
      <c r="A865">
        <v>2012</v>
      </c>
      <c r="B865">
        <v>5</v>
      </c>
      <c r="C865">
        <v>10</v>
      </c>
      <c r="D865">
        <v>0</v>
      </c>
      <c r="E865">
        <v>0</v>
      </c>
      <c r="F865">
        <v>14298646855</v>
      </c>
      <c r="H865">
        <f t="shared" si="70"/>
        <v>2012</v>
      </c>
      <c r="I865" t="str">
        <f>VLOOKUP(B865,Lookup!A:B,2,FALSE)</f>
        <v>Kano</v>
      </c>
      <c r="J865" t="str">
        <f>VLOOKUP($C865,Lookup!$Q:$V,6,FALSE)</f>
        <v>Recurrent Revenue</v>
      </c>
      <c r="K865" t="str">
        <f>VLOOKUP($C865,Lookup!$Q:$V,5,FALSE)</f>
        <v>Internally Generated Revenues (IGR)</v>
      </c>
      <c r="L865" t="str">
        <f>VLOOKUP($C865,Lookup!$Q:$V,4,FALSE)</f>
        <v>Other/Miscellaneous Revenue (Recurrent)</v>
      </c>
      <c r="M865">
        <f t="shared" si="71"/>
        <v>0</v>
      </c>
      <c r="N865">
        <f t="shared" si="72"/>
        <v>0</v>
      </c>
      <c r="O865">
        <f t="shared" si="73"/>
        <v>0</v>
      </c>
      <c r="P865">
        <f t="shared" si="74"/>
        <v>14298646855</v>
      </c>
    </row>
    <row r="866" spans="1:16" x14ac:dyDescent="0.35">
      <c r="A866">
        <v>2012</v>
      </c>
      <c r="B866">
        <v>5</v>
      </c>
      <c r="C866">
        <v>11</v>
      </c>
      <c r="D866">
        <v>0</v>
      </c>
      <c r="E866">
        <v>0</v>
      </c>
      <c r="F866">
        <v>0</v>
      </c>
      <c r="H866">
        <f t="shared" si="70"/>
        <v>2012</v>
      </c>
      <c r="I866" t="str">
        <f>VLOOKUP(B866,Lookup!A:B,2,FALSE)</f>
        <v>Kano</v>
      </c>
      <c r="J866" t="str">
        <f>VLOOKUP($C866,Lookup!$Q:$V,6,FALSE)</f>
        <v>Recurrent Revenue</v>
      </c>
      <c r="K866" t="str">
        <f>VLOOKUP($C866,Lookup!$Q:$V,5,FALSE)</f>
        <v>Internally Generated Revenues (IGR)</v>
      </c>
      <c r="L866" t="str">
        <f>VLOOKUP($C866,Lookup!$Q:$V,4,FALSE)</f>
        <v>Reimbursements</v>
      </c>
      <c r="M866">
        <f t="shared" si="71"/>
        <v>0</v>
      </c>
      <c r="N866">
        <f t="shared" si="72"/>
        <v>0</v>
      </c>
      <c r="O866">
        <f t="shared" si="73"/>
        <v>0</v>
      </c>
      <c r="P866">
        <f t="shared" si="74"/>
        <v>0</v>
      </c>
    </row>
    <row r="867" spans="1:16" x14ac:dyDescent="0.35">
      <c r="A867">
        <v>2012</v>
      </c>
      <c r="B867">
        <v>5</v>
      </c>
      <c r="C867">
        <v>12</v>
      </c>
      <c r="D867">
        <v>61712000</v>
      </c>
      <c r="E867">
        <v>0</v>
      </c>
      <c r="F867">
        <v>1526040507</v>
      </c>
      <c r="H867">
        <f t="shared" si="70"/>
        <v>2012</v>
      </c>
      <c r="I867" t="str">
        <f>VLOOKUP(B867,Lookup!A:B,2,FALSE)</f>
        <v>Kano</v>
      </c>
      <c r="J867" t="str">
        <f>VLOOKUP($C867,Lookup!$Q:$V,6,FALSE)</f>
        <v>Recurrent Revenue</v>
      </c>
      <c r="K867" t="str">
        <f>VLOOKUP($C867,Lookup!$Q:$V,5,FALSE)</f>
        <v>Internally Generated Revenues (IGR)</v>
      </c>
      <c r="L867" t="str">
        <f>VLOOKUP($C867,Lookup!$Q:$V,4,FALSE)</f>
        <v>Rent on Government Property</v>
      </c>
      <c r="M867">
        <f t="shared" si="71"/>
        <v>61712000</v>
      </c>
      <c r="N867">
        <f t="shared" si="72"/>
        <v>0</v>
      </c>
      <c r="O867">
        <f t="shared" si="73"/>
        <v>61712000</v>
      </c>
      <c r="P867">
        <f t="shared" si="74"/>
        <v>1526040507</v>
      </c>
    </row>
    <row r="868" spans="1:16" x14ac:dyDescent="0.35">
      <c r="A868">
        <v>2012</v>
      </c>
      <c r="B868">
        <v>5</v>
      </c>
      <c r="C868">
        <v>14</v>
      </c>
      <c r="D868">
        <v>21160000000</v>
      </c>
      <c r="E868">
        <v>0</v>
      </c>
      <c r="F868">
        <v>13485086283</v>
      </c>
      <c r="H868">
        <f t="shared" si="70"/>
        <v>2012</v>
      </c>
      <c r="I868" t="str">
        <f>VLOOKUP(B868,Lookup!A:B,2,FALSE)</f>
        <v>Kano</v>
      </c>
      <c r="J868" t="str">
        <f>VLOOKUP($C868,Lookup!$Q:$V,6,FALSE)</f>
        <v>Recurrent Revenue</v>
      </c>
      <c r="K868" t="str">
        <f>VLOOKUP($C868,Lookup!$Q:$V,5,FALSE)</f>
        <v>Internally Generated Revenues (IGR)</v>
      </c>
      <c r="L868" t="str">
        <f>VLOOKUP($C868,Lookup!$Q:$V,4,FALSE)</f>
        <v>Taxes</v>
      </c>
      <c r="M868">
        <f t="shared" si="71"/>
        <v>21160000000</v>
      </c>
      <c r="N868">
        <f t="shared" si="72"/>
        <v>0</v>
      </c>
      <c r="O868">
        <f t="shared" si="73"/>
        <v>21160000000</v>
      </c>
      <c r="P868">
        <f t="shared" si="74"/>
        <v>13485086283</v>
      </c>
    </row>
    <row r="869" spans="1:16" x14ac:dyDescent="0.35">
      <c r="A869">
        <v>2012</v>
      </c>
      <c r="B869">
        <v>5</v>
      </c>
      <c r="C869">
        <v>19</v>
      </c>
      <c r="D869">
        <v>0</v>
      </c>
      <c r="E869">
        <v>0</v>
      </c>
      <c r="F869">
        <v>0</v>
      </c>
      <c r="H869">
        <f t="shared" si="70"/>
        <v>2012</v>
      </c>
      <c r="I869" t="str">
        <f>VLOOKUP(B869,Lookup!A:B,2,FALSE)</f>
        <v>Kano</v>
      </c>
      <c r="J869" t="str">
        <f>VLOOKUP($C869,Lookup!$Q:$V,6,FALSE)</f>
        <v>Recurrent Revenue</v>
      </c>
      <c r="K869" t="str">
        <f>VLOOKUP($C869,Lookup!$Q:$V,5,FALSE)</f>
        <v>Federally Allocated Revenues</v>
      </c>
      <c r="L869" t="str">
        <f>VLOOKUP($C869,Lookup!$Q:$V,4,FALSE)</f>
        <v>Augmentation</v>
      </c>
      <c r="M869">
        <f t="shared" si="71"/>
        <v>0</v>
      </c>
      <c r="N869">
        <f t="shared" si="72"/>
        <v>0</v>
      </c>
      <c r="O869">
        <f t="shared" si="73"/>
        <v>0</v>
      </c>
      <c r="P869">
        <f t="shared" si="74"/>
        <v>0</v>
      </c>
    </row>
    <row r="870" spans="1:16" x14ac:dyDescent="0.35">
      <c r="A870">
        <v>2012</v>
      </c>
      <c r="B870">
        <v>5</v>
      </c>
      <c r="C870">
        <v>20</v>
      </c>
      <c r="D870">
        <v>0</v>
      </c>
      <c r="E870">
        <v>0</v>
      </c>
      <c r="F870">
        <v>0</v>
      </c>
      <c r="H870">
        <f t="shared" si="70"/>
        <v>2012</v>
      </c>
      <c r="I870" t="str">
        <f>VLOOKUP(B870,Lookup!A:B,2,FALSE)</f>
        <v>Kano</v>
      </c>
      <c r="J870" t="str">
        <f>VLOOKUP($C870,Lookup!$Q:$V,6,FALSE)</f>
        <v>Recurrent Revenue</v>
      </c>
      <c r="K870" t="str">
        <f>VLOOKUP($C870,Lookup!$Q:$V,5,FALSE)</f>
        <v>Federally Allocated Revenues</v>
      </c>
      <c r="L870" t="str">
        <f>VLOOKUP($C870,Lookup!$Q:$V,4,FALSE)</f>
        <v>Ecological Fund</v>
      </c>
      <c r="M870">
        <f t="shared" si="71"/>
        <v>0</v>
      </c>
      <c r="N870">
        <f t="shared" si="72"/>
        <v>0</v>
      </c>
      <c r="O870">
        <f t="shared" si="73"/>
        <v>0</v>
      </c>
      <c r="P870">
        <f t="shared" si="74"/>
        <v>0</v>
      </c>
    </row>
    <row r="871" spans="1:16" x14ac:dyDescent="0.35">
      <c r="A871">
        <v>2012</v>
      </c>
      <c r="B871">
        <v>5</v>
      </c>
      <c r="C871">
        <v>21</v>
      </c>
      <c r="D871">
        <v>0</v>
      </c>
      <c r="E871">
        <v>0</v>
      </c>
      <c r="F871">
        <v>2835485528</v>
      </c>
      <c r="H871">
        <f t="shared" si="70"/>
        <v>2012</v>
      </c>
      <c r="I871" t="str">
        <f>VLOOKUP(B871,Lookup!A:B,2,FALSE)</f>
        <v>Kano</v>
      </c>
      <c r="J871" t="str">
        <f>VLOOKUP($C871,Lookup!$Q:$V,6,FALSE)</f>
        <v>Recurrent Revenue</v>
      </c>
      <c r="K871" t="str">
        <f>VLOOKUP($C871,Lookup!$Q:$V,5,FALSE)</f>
        <v>Federally Allocated Revenues</v>
      </c>
      <c r="L871" t="str">
        <f>VLOOKUP($C871,Lookup!$Q:$V,4,FALSE)</f>
        <v>Excess Crude Revenue</v>
      </c>
      <c r="M871">
        <f t="shared" si="71"/>
        <v>0</v>
      </c>
      <c r="N871">
        <f t="shared" si="72"/>
        <v>0</v>
      </c>
      <c r="O871">
        <f t="shared" si="73"/>
        <v>0</v>
      </c>
      <c r="P871">
        <f t="shared" si="74"/>
        <v>2835485528</v>
      </c>
    </row>
    <row r="872" spans="1:16" x14ac:dyDescent="0.35">
      <c r="A872">
        <v>2012</v>
      </c>
      <c r="B872">
        <v>5</v>
      </c>
      <c r="C872">
        <v>22</v>
      </c>
      <c r="D872">
        <v>19698000000</v>
      </c>
      <c r="E872">
        <v>0</v>
      </c>
      <c r="F872">
        <v>1682022463</v>
      </c>
      <c r="H872">
        <f t="shared" si="70"/>
        <v>2012</v>
      </c>
      <c r="I872" t="str">
        <f>VLOOKUP(B872,Lookup!A:B,2,FALSE)</f>
        <v>Kano</v>
      </c>
      <c r="J872" t="str">
        <f>VLOOKUP($C872,Lookup!$Q:$V,6,FALSE)</f>
        <v>Recurrent Revenue</v>
      </c>
      <c r="K872" t="str">
        <f>VLOOKUP($C872,Lookup!$Q:$V,5,FALSE)</f>
        <v>Federally Allocated Revenues</v>
      </c>
      <c r="L872" t="str">
        <f>VLOOKUP($C872,Lookup!$Q:$V,4,FALSE)</f>
        <v>Other Federal Receipts/Revenue</v>
      </c>
      <c r="M872">
        <f t="shared" si="71"/>
        <v>19698000000</v>
      </c>
      <c r="N872">
        <f t="shared" si="72"/>
        <v>0</v>
      </c>
      <c r="O872">
        <f t="shared" si="73"/>
        <v>19698000000</v>
      </c>
      <c r="P872">
        <f t="shared" si="74"/>
        <v>1682022463</v>
      </c>
    </row>
    <row r="873" spans="1:16" x14ac:dyDescent="0.35">
      <c r="A873">
        <v>2012</v>
      </c>
      <c r="B873">
        <v>5</v>
      </c>
      <c r="C873">
        <v>23</v>
      </c>
      <c r="D873">
        <v>0</v>
      </c>
      <c r="E873">
        <v>0</v>
      </c>
      <c r="F873">
        <v>0</v>
      </c>
      <c r="H873">
        <f t="shared" si="70"/>
        <v>2012</v>
      </c>
      <c r="I873" t="str">
        <f>VLOOKUP(B873,Lookup!A:B,2,FALSE)</f>
        <v>Kano</v>
      </c>
      <c r="J873" t="str">
        <f>VLOOKUP($C873,Lookup!$Q:$V,6,FALSE)</f>
        <v>Recurrent Revenue</v>
      </c>
      <c r="K873" t="str">
        <f>VLOOKUP($C873,Lookup!$Q:$V,5,FALSE)</f>
        <v>Federally Allocated Revenues</v>
      </c>
      <c r="L873" t="str">
        <f>VLOOKUP($C873,Lookup!$Q:$V,4,FALSE)</f>
        <v>Recurrent Loan</v>
      </c>
      <c r="M873">
        <f t="shared" si="71"/>
        <v>0</v>
      </c>
      <c r="N873">
        <f t="shared" si="72"/>
        <v>0</v>
      </c>
      <c r="O873">
        <f t="shared" si="73"/>
        <v>0</v>
      </c>
      <c r="P873">
        <f t="shared" si="74"/>
        <v>0</v>
      </c>
    </row>
    <row r="874" spans="1:16" x14ac:dyDescent="0.35">
      <c r="A874">
        <v>2012</v>
      </c>
      <c r="B874">
        <v>5</v>
      </c>
      <c r="C874">
        <v>24</v>
      </c>
      <c r="D874">
        <v>57632610427</v>
      </c>
      <c r="E874">
        <v>0</v>
      </c>
      <c r="F874">
        <v>54002475109</v>
      </c>
      <c r="H874">
        <f t="shared" si="70"/>
        <v>2012</v>
      </c>
      <c r="I874" t="str">
        <f>VLOOKUP(B874,Lookup!A:B,2,FALSE)</f>
        <v>Kano</v>
      </c>
      <c r="J874" t="str">
        <f>VLOOKUP($C874,Lookup!$Q:$V,6,FALSE)</f>
        <v>Recurrent Revenue</v>
      </c>
      <c r="K874" t="str">
        <f>VLOOKUP($C874,Lookup!$Q:$V,5,FALSE)</f>
        <v>Federally Allocated Revenues</v>
      </c>
      <c r="L874" t="str">
        <f>VLOOKUP($C874,Lookup!$Q:$V,4,FALSE)</f>
        <v>Statutory Allocation</v>
      </c>
      <c r="M874">
        <f t="shared" si="71"/>
        <v>57632610427</v>
      </c>
      <c r="N874">
        <f t="shared" si="72"/>
        <v>0</v>
      </c>
      <c r="O874">
        <f t="shared" si="73"/>
        <v>57632610427</v>
      </c>
      <c r="P874">
        <f t="shared" si="74"/>
        <v>54002475109</v>
      </c>
    </row>
    <row r="875" spans="1:16" x14ac:dyDescent="0.35">
      <c r="A875">
        <v>2012</v>
      </c>
      <c r="B875">
        <v>5</v>
      </c>
      <c r="C875">
        <v>27</v>
      </c>
      <c r="D875">
        <v>14806001000</v>
      </c>
      <c r="E875">
        <v>0</v>
      </c>
      <c r="F875">
        <v>12974990482.32</v>
      </c>
      <c r="H875">
        <f t="shared" si="70"/>
        <v>2012</v>
      </c>
      <c r="I875" t="str">
        <f>VLOOKUP(B875,Lookup!A:B,2,FALSE)</f>
        <v>Kano</v>
      </c>
      <c r="J875" t="str">
        <f>VLOOKUP($C875,Lookup!$Q:$V,6,FALSE)</f>
        <v>Recurrent Revenue</v>
      </c>
      <c r="K875" t="str">
        <f>VLOOKUP($C875,Lookup!$Q:$V,5,FALSE)</f>
        <v>Federally Allocated Revenues</v>
      </c>
      <c r="L875" t="str">
        <f>VLOOKUP($C875,Lookup!$Q:$V,4,FALSE)</f>
        <v>Value Added Tax</v>
      </c>
      <c r="M875">
        <f t="shared" si="71"/>
        <v>14806001000</v>
      </c>
      <c r="N875">
        <f t="shared" si="72"/>
        <v>0</v>
      </c>
      <c r="O875">
        <f t="shared" si="73"/>
        <v>14806001000</v>
      </c>
      <c r="P875">
        <f t="shared" si="74"/>
        <v>12974990482.32</v>
      </c>
    </row>
    <row r="876" spans="1:16" x14ac:dyDescent="0.35">
      <c r="A876">
        <v>2012</v>
      </c>
      <c r="B876">
        <v>5</v>
      </c>
      <c r="C876">
        <v>28</v>
      </c>
      <c r="D876">
        <v>0</v>
      </c>
      <c r="E876">
        <v>0</v>
      </c>
      <c r="F876">
        <v>1084279736.55</v>
      </c>
      <c r="H876">
        <f t="shared" si="70"/>
        <v>2012</v>
      </c>
      <c r="I876" t="str">
        <f>VLOOKUP(B876,Lookup!A:B,2,FALSE)</f>
        <v>Kano</v>
      </c>
      <c r="J876" t="str">
        <f>VLOOKUP($C876,Lookup!$Q:$V,6,FALSE)</f>
        <v>Recurrent Revenue</v>
      </c>
      <c r="K876" t="str">
        <f>VLOOKUP($C876,Lookup!$Q:$V,5,FALSE)</f>
        <v>Federally Allocated Revenues</v>
      </c>
      <c r="L876" t="str">
        <f>VLOOKUP($C876,Lookup!$Q:$V,4,FALSE)</f>
        <v>SURE-P</v>
      </c>
      <c r="M876">
        <f t="shared" si="71"/>
        <v>0</v>
      </c>
      <c r="N876">
        <f t="shared" si="72"/>
        <v>0</v>
      </c>
      <c r="O876">
        <f t="shared" si="73"/>
        <v>0</v>
      </c>
      <c r="P876">
        <f t="shared" si="74"/>
        <v>1084279736.55</v>
      </c>
    </row>
    <row r="877" spans="1:16" x14ac:dyDescent="0.35">
      <c r="A877">
        <v>2012</v>
      </c>
      <c r="B877">
        <v>5</v>
      </c>
      <c r="C877">
        <v>34</v>
      </c>
      <c r="D877">
        <v>1526500000</v>
      </c>
      <c r="E877">
        <v>0</v>
      </c>
      <c r="F877">
        <v>0</v>
      </c>
      <c r="H877">
        <f t="shared" si="70"/>
        <v>2012</v>
      </c>
      <c r="I877" t="str">
        <f>VLOOKUP(B877,Lookup!A:B,2,FALSE)</f>
        <v>Kano</v>
      </c>
      <c r="J877" t="str">
        <f>VLOOKUP($C877,Lookup!$Q:$V,6,FALSE)</f>
        <v>Capital Receipts</v>
      </c>
      <c r="K877" t="str">
        <f>VLOOKUP($C877,Lookup!$Q:$V,5,FALSE)</f>
        <v>Grants</v>
      </c>
      <c r="L877" t="str">
        <f>VLOOKUP($C877,Lookup!$Q:$V,4,FALSE)</f>
        <v>External Grants</v>
      </c>
      <c r="M877">
        <f t="shared" si="71"/>
        <v>1526500000</v>
      </c>
      <c r="N877">
        <f t="shared" si="72"/>
        <v>0</v>
      </c>
      <c r="O877">
        <f t="shared" si="73"/>
        <v>1526500000</v>
      </c>
      <c r="P877">
        <f t="shared" si="74"/>
        <v>0</v>
      </c>
    </row>
    <row r="878" spans="1:16" x14ac:dyDescent="0.35">
      <c r="A878">
        <v>2012</v>
      </c>
      <c r="B878">
        <v>5</v>
      </c>
      <c r="C878">
        <v>36</v>
      </c>
      <c r="D878">
        <v>0</v>
      </c>
      <c r="E878">
        <v>0</v>
      </c>
      <c r="F878">
        <v>0</v>
      </c>
      <c r="H878">
        <f t="shared" si="70"/>
        <v>2012</v>
      </c>
      <c r="I878" t="str">
        <f>VLOOKUP(B878,Lookup!A:B,2,FALSE)</f>
        <v>Kano</v>
      </c>
      <c r="J878" t="str">
        <f>VLOOKUP($C878,Lookup!$Q:$V,6,FALSE)</f>
        <v>Capital Receipts</v>
      </c>
      <c r="K878" t="str">
        <f>VLOOKUP($C878,Lookup!$Q:$V,5,FALSE)</f>
        <v>Grants</v>
      </c>
      <c r="L878" t="str">
        <f>VLOOKUP($C878,Lookup!$Q:$V,4,FALSE)</f>
        <v>Grants and Reimbursements (Capital)</v>
      </c>
      <c r="M878">
        <f t="shared" si="71"/>
        <v>0</v>
      </c>
      <c r="N878">
        <f t="shared" si="72"/>
        <v>0</v>
      </c>
      <c r="O878">
        <f t="shared" si="73"/>
        <v>0</v>
      </c>
      <c r="P878">
        <f t="shared" si="74"/>
        <v>0</v>
      </c>
    </row>
    <row r="879" spans="1:16" x14ac:dyDescent="0.35">
      <c r="A879">
        <v>2012</v>
      </c>
      <c r="B879">
        <v>5</v>
      </c>
      <c r="C879">
        <v>37</v>
      </c>
      <c r="D879">
        <v>0</v>
      </c>
      <c r="E879">
        <v>0</v>
      </c>
      <c r="F879">
        <v>0</v>
      </c>
      <c r="H879">
        <f t="shared" si="70"/>
        <v>2012</v>
      </c>
      <c r="I879" t="str">
        <f>VLOOKUP(B879,Lookup!A:B,2,FALSE)</f>
        <v>Kano</v>
      </c>
      <c r="J879" t="str">
        <f>VLOOKUP($C879,Lookup!$Q:$V,6,FALSE)</f>
        <v>Capital Receipts</v>
      </c>
      <c r="K879" t="str">
        <f>VLOOKUP($C879,Lookup!$Q:$V,5,FALSE)</f>
        <v>Grants</v>
      </c>
      <c r="L879" t="str">
        <f>VLOOKUP($C879,Lookup!$Q:$V,4,FALSE)</f>
        <v>Grants/Subventions (Capital)</v>
      </c>
      <c r="M879">
        <f t="shared" si="71"/>
        <v>0</v>
      </c>
      <c r="N879">
        <f t="shared" si="72"/>
        <v>0</v>
      </c>
      <c r="O879">
        <f t="shared" si="73"/>
        <v>0</v>
      </c>
      <c r="P879">
        <f t="shared" si="74"/>
        <v>0</v>
      </c>
    </row>
    <row r="880" spans="1:16" x14ac:dyDescent="0.35">
      <c r="A880">
        <v>2012</v>
      </c>
      <c r="B880">
        <v>5</v>
      </c>
      <c r="C880">
        <v>38</v>
      </c>
      <c r="D880">
        <v>50099815827</v>
      </c>
      <c r="E880">
        <v>0</v>
      </c>
      <c r="F880">
        <v>0</v>
      </c>
      <c r="H880">
        <f t="shared" si="70"/>
        <v>2012</v>
      </c>
      <c r="I880" t="str">
        <f>VLOOKUP(B880,Lookup!A:B,2,FALSE)</f>
        <v>Kano</v>
      </c>
      <c r="J880" t="str">
        <f>VLOOKUP($C880,Lookup!$Q:$V,6,FALSE)</f>
        <v>Capital Receipts</v>
      </c>
      <c r="K880" t="str">
        <f>VLOOKUP($C880,Lookup!$Q:$V,5,FALSE)</f>
        <v>Grants</v>
      </c>
      <c r="L880" t="str">
        <f>VLOOKUP($C880,Lookup!$Q:$V,4,FALSE)</f>
        <v>Internal Grants</v>
      </c>
      <c r="M880">
        <f t="shared" si="71"/>
        <v>50099815827</v>
      </c>
      <c r="N880">
        <f t="shared" si="72"/>
        <v>0</v>
      </c>
      <c r="O880">
        <f t="shared" si="73"/>
        <v>50099815827</v>
      </c>
      <c r="P880">
        <f t="shared" si="74"/>
        <v>0</v>
      </c>
    </row>
    <row r="881" spans="1:16" x14ac:dyDescent="0.35">
      <c r="A881">
        <v>2012</v>
      </c>
      <c r="B881">
        <v>5</v>
      </c>
      <c r="C881">
        <v>42</v>
      </c>
      <c r="D881">
        <v>6140400000</v>
      </c>
      <c r="E881">
        <v>0</v>
      </c>
      <c r="F881">
        <v>0</v>
      </c>
      <c r="H881">
        <f t="shared" si="70"/>
        <v>2012</v>
      </c>
      <c r="I881" t="str">
        <f>VLOOKUP(B881,Lookup!A:B,2,FALSE)</f>
        <v>Kano</v>
      </c>
      <c r="J881" t="str">
        <f>VLOOKUP($C881,Lookup!$Q:$V,6,FALSE)</f>
        <v>Capital Receipts</v>
      </c>
      <c r="K881" t="str">
        <f>VLOOKUP($C881,Lookup!$Q:$V,5,FALSE)</f>
        <v>Loans</v>
      </c>
      <c r="L881" t="str">
        <f>VLOOKUP($C881,Lookup!$Q:$V,4,FALSE)</f>
        <v>External Loans</v>
      </c>
      <c r="M881">
        <f t="shared" si="71"/>
        <v>6140400000</v>
      </c>
      <c r="N881">
        <f t="shared" si="72"/>
        <v>0</v>
      </c>
      <c r="O881">
        <f t="shared" si="73"/>
        <v>6140400000</v>
      </c>
      <c r="P881">
        <f t="shared" si="74"/>
        <v>0</v>
      </c>
    </row>
    <row r="882" spans="1:16" x14ac:dyDescent="0.35">
      <c r="A882">
        <v>2012</v>
      </c>
      <c r="B882">
        <v>5</v>
      </c>
      <c r="C882">
        <v>43</v>
      </c>
      <c r="D882">
        <v>0</v>
      </c>
      <c r="E882">
        <v>0</v>
      </c>
      <c r="F882">
        <v>0</v>
      </c>
      <c r="H882">
        <f t="shared" si="70"/>
        <v>2012</v>
      </c>
      <c r="I882" t="str">
        <f>VLOOKUP(B882,Lookup!A:B,2,FALSE)</f>
        <v>Kano</v>
      </c>
      <c r="J882" t="str">
        <f>VLOOKUP($C882,Lookup!$Q:$V,6,FALSE)</f>
        <v>Capital Receipts</v>
      </c>
      <c r="K882" t="str">
        <f>VLOOKUP($C882,Lookup!$Q:$V,5,FALSE)</f>
        <v>Loans</v>
      </c>
      <c r="L882" t="str">
        <f>VLOOKUP($C882,Lookup!$Q:$V,4,FALSE)</f>
        <v>Internal Loans</v>
      </c>
      <c r="M882">
        <f t="shared" si="71"/>
        <v>0</v>
      </c>
      <c r="N882">
        <f t="shared" si="72"/>
        <v>0</v>
      </c>
      <c r="O882">
        <f t="shared" si="73"/>
        <v>0</v>
      </c>
      <c r="P882">
        <f t="shared" si="74"/>
        <v>0</v>
      </c>
    </row>
    <row r="883" spans="1:16" x14ac:dyDescent="0.35">
      <c r="A883">
        <v>2012</v>
      </c>
      <c r="B883">
        <v>5</v>
      </c>
      <c r="C883">
        <v>44</v>
      </c>
      <c r="D883">
        <v>5355581000</v>
      </c>
      <c r="E883">
        <v>0</v>
      </c>
      <c r="F883">
        <v>0</v>
      </c>
      <c r="H883">
        <f t="shared" si="70"/>
        <v>2012</v>
      </c>
      <c r="I883" t="str">
        <f>VLOOKUP(B883,Lookup!A:B,2,FALSE)</f>
        <v>Kano</v>
      </c>
      <c r="J883" t="str">
        <f>VLOOKUP($C883,Lookup!$Q:$V,6,FALSE)</f>
        <v>Capital Receipts</v>
      </c>
      <c r="K883" t="str">
        <f>VLOOKUP($C883,Lookup!$Q:$V,5,FALSE)</f>
        <v>Others</v>
      </c>
      <c r="L883" t="str">
        <f>VLOOKUP($C883,Lookup!$Q:$V,4,FALSE)</f>
        <v>Other/Miscellaneous Revenue (Capital)</v>
      </c>
      <c r="M883">
        <f t="shared" si="71"/>
        <v>5355581000</v>
      </c>
      <c r="N883">
        <f t="shared" si="72"/>
        <v>0</v>
      </c>
      <c r="O883">
        <f t="shared" si="73"/>
        <v>5355581000</v>
      </c>
      <c r="P883">
        <f t="shared" si="74"/>
        <v>0</v>
      </c>
    </row>
    <row r="884" spans="1:16" x14ac:dyDescent="0.35">
      <c r="A884">
        <v>2012</v>
      </c>
      <c r="B884">
        <v>5</v>
      </c>
      <c r="C884">
        <v>46</v>
      </c>
      <c r="D884">
        <v>0</v>
      </c>
      <c r="E884">
        <v>0</v>
      </c>
      <c r="F884">
        <v>0</v>
      </c>
      <c r="H884">
        <f t="shared" si="70"/>
        <v>2012</v>
      </c>
      <c r="I884" t="str">
        <f>VLOOKUP(B884,Lookup!A:B,2,FALSE)</f>
        <v>Kano</v>
      </c>
      <c r="J884" t="str">
        <f>VLOOKUP($C884,Lookup!$Q:$V,6,FALSE)</f>
        <v>Capital Receipts</v>
      </c>
      <c r="K884" t="str">
        <f>VLOOKUP($C884,Lookup!$Q:$V,5,FALSE)</f>
        <v>Others</v>
      </c>
      <c r="L884" t="str">
        <f>VLOOKUP($C884,Lookup!$Q:$V,4,FALSE)</f>
        <v>LGA Contributions</v>
      </c>
      <c r="M884">
        <f t="shared" si="71"/>
        <v>0</v>
      </c>
      <c r="N884">
        <f t="shared" si="72"/>
        <v>0</v>
      </c>
      <c r="O884">
        <f t="shared" si="73"/>
        <v>0</v>
      </c>
      <c r="P884">
        <f t="shared" si="74"/>
        <v>0</v>
      </c>
    </row>
    <row r="885" spans="1:16" x14ac:dyDescent="0.35">
      <c r="A885">
        <v>2012</v>
      </c>
      <c r="B885">
        <v>5</v>
      </c>
      <c r="C885">
        <v>47</v>
      </c>
      <c r="D885">
        <v>0</v>
      </c>
      <c r="E885">
        <v>0</v>
      </c>
      <c r="F885">
        <v>0</v>
      </c>
      <c r="H885">
        <f t="shared" si="70"/>
        <v>2012</v>
      </c>
      <c r="I885" t="str">
        <f>VLOOKUP(B885,Lookup!A:B,2,FALSE)</f>
        <v>Kano</v>
      </c>
      <c r="J885" t="str">
        <f>VLOOKUP($C885,Lookup!$Q:$V,6,FALSE)</f>
        <v>Capital Receipts</v>
      </c>
      <c r="K885" t="str">
        <f>VLOOKUP($C885,Lookup!$Q:$V,5,FALSE)</f>
        <v>Others</v>
      </c>
      <c r="L885" t="str">
        <f>VLOOKUP($C885,Lookup!$Q:$V,4,FALSE)</f>
        <v>Roadmap Brought Forward</v>
      </c>
      <c r="M885">
        <f t="shared" si="71"/>
        <v>0</v>
      </c>
      <c r="N885">
        <f t="shared" si="72"/>
        <v>0</v>
      </c>
      <c r="O885">
        <f t="shared" si="73"/>
        <v>0</v>
      </c>
      <c r="P885">
        <f t="shared" si="74"/>
        <v>0</v>
      </c>
    </row>
    <row r="886" spans="1:16" x14ac:dyDescent="0.35">
      <c r="A886">
        <v>2012</v>
      </c>
      <c r="B886">
        <v>5</v>
      </c>
      <c r="C886">
        <v>48</v>
      </c>
      <c r="D886">
        <v>0</v>
      </c>
      <c r="E886">
        <v>0</v>
      </c>
      <c r="F886">
        <v>0</v>
      </c>
      <c r="H886">
        <f t="shared" si="70"/>
        <v>2012</v>
      </c>
      <c r="I886" t="str">
        <f>VLOOKUP(B886,Lookup!A:B,2,FALSE)</f>
        <v>Kano</v>
      </c>
      <c r="J886" t="str">
        <f>VLOOKUP($C886,Lookup!$Q:$V,6,FALSE)</f>
        <v>Capital Receipts</v>
      </c>
      <c r="K886" t="str">
        <f>VLOOKUP($C886,Lookup!$Q:$V,5,FALSE)</f>
        <v>Others</v>
      </c>
      <c r="L886" t="str">
        <f>VLOOKUP($C886,Lookup!$Q:$V,4,FALSE)</f>
        <v>Transfer from General Reserves</v>
      </c>
      <c r="M886">
        <f t="shared" si="71"/>
        <v>0</v>
      </c>
      <c r="N886">
        <f t="shared" si="72"/>
        <v>0</v>
      </c>
      <c r="O886">
        <f t="shared" si="73"/>
        <v>0</v>
      </c>
      <c r="P886">
        <f t="shared" si="74"/>
        <v>0</v>
      </c>
    </row>
    <row r="887" spans="1:16" x14ac:dyDescent="0.35">
      <c r="A887">
        <v>2012</v>
      </c>
      <c r="B887">
        <v>5</v>
      </c>
      <c r="C887">
        <v>51</v>
      </c>
      <c r="D887">
        <v>20500000000</v>
      </c>
      <c r="E887">
        <v>0</v>
      </c>
      <c r="F887">
        <v>35063273424</v>
      </c>
      <c r="H887">
        <f t="shared" si="70"/>
        <v>2012</v>
      </c>
      <c r="I887" t="str">
        <f>VLOOKUP(B887,Lookup!A:B,2,FALSE)</f>
        <v>Kano</v>
      </c>
      <c r="J887" t="str">
        <f>VLOOKUP($C887,Lookup!$Q:$V,6,FALSE)</f>
        <v>Opening Balance</v>
      </c>
      <c r="K887" t="str">
        <f>VLOOKUP($C887,Lookup!$Q:$V,5,FALSE)</f>
        <v>Opening Balance</v>
      </c>
      <c r="L887" t="str">
        <f>VLOOKUP($C887,Lookup!$Q:$V,4,FALSE)</f>
        <v>Opening Balance</v>
      </c>
      <c r="M887">
        <f t="shared" si="71"/>
        <v>20500000000</v>
      </c>
      <c r="N887">
        <f t="shared" si="72"/>
        <v>0</v>
      </c>
      <c r="O887">
        <f t="shared" si="73"/>
        <v>20500000000</v>
      </c>
      <c r="P887">
        <f t="shared" si="74"/>
        <v>35063273424</v>
      </c>
    </row>
    <row r="888" spans="1:16" x14ac:dyDescent="0.35">
      <c r="A888">
        <v>2012</v>
      </c>
      <c r="B888">
        <v>9</v>
      </c>
      <c r="C888">
        <v>2</v>
      </c>
      <c r="D888">
        <v>1226752000</v>
      </c>
      <c r="E888">
        <v>0</v>
      </c>
      <c r="F888">
        <v>20000000</v>
      </c>
      <c r="H888">
        <f t="shared" si="70"/>
        <v>2012</v>
      </c>
      <c r="I888" t="str">
        <f>VLOOKUP(B888,Lookup!A:B,2,FALSE)</f>
        <v>Yobe</v>
      </c>
      <c r="J888" t="str">
        <f>VLOOKUP($C888,Lookup!$Q:$V,6,FALSE)</f>
        <v>Recurrent Revenue</v>
      </c>
      <c r="K888" t="str">
        <f>VLOOKUP($C888,Lookup!$Q:$V,5,FALSE)</f>
        <v>Internally Generated Revenues (IGR)</v>
      </c>
      <c r="L888" t="str">
        <f>VLOOKUP($C888,Lookup!$Q:$V,4,FALSE)</f>
        <v>Earnings and Sales</v>
      </c>
      <c r="M888">
        <f t="shared" si="71"/>
        <v>1226752000</v>
      </c>
      <c r="N888">
        <f t="shared" si="72"/>
        <v>0</v>
      </c>
      <c r="O888">
        <f t="shared" si="73"/>
        <v>1226752000</v>
      </c>
      <c r="P888">
        <f t="shared" si="74"/>
        <v>20000000</v>
      </c>
    </row>
    <row r="889" spans="1:16" x14ac:dyDescent="0.35">
      <c r="A889">
        <v>2012</v>
      </c>
      <c r="B889">
        <v>9</v>
      </c>
      <c r="C889">
        <v>3</v>
      </c>
      <c r="D889">
        <v>1016000000</v>
      </c>
      <c r="E889">
        <v>0</v>
      </c>
      <c r="F889">
        <v>279607645.86000001</v>
      </c>
      <c r="H889">
        <f t="shared" si="70"/>
        <v>2012</v>
      </c>
      <c r="I889" t="str">
        <f>VLOOKUP(B889,Lookup!A:B,2,FALSE)</f>
        <v>Yobe</v>
      </c>
      <c r="J889" t="str">
        <f>VLOOKUP($C889,Lookup!$Q:$V,6,FALSE)</f>
        <v>Recurrent Revenue</v>
      </c>
      <c r="K889" t="str">
        <f>VLOOKUP($C889,Lookup!$Q:$V,5,FALSE)</f>
        <v>Internally Generated Revenues (IGR)</v>
      </c>
      <c r="L889" t="str">
        <f>VLOOKUP($C889,Lookup!$Q:$V,4,FALSE)</f>
        <v>Fines &amp; Fees</v>
      </c>
      <c r="M889">
        <f t="shared" si="71"/>
        <v>1016000000</v>
      </c>
      <c r="N889">
        <f t="shared" si="72"/>
        <v>0</v>
      </c>
      <c r="O889">
        <f t="shared" si="73"/>
        <v>1016000000</v>
      </c>
      <c r="P889">
        <f t="shared" si="74"/>
        <v>279607645.86000001</v>
      </c>
    </row>
    <row r="890" spans="1:16" x14ac:dyDescent="0.35">
      <c r="A890">
        <v>2012</v>
      </c>
      <c r="B890">
        <v>9</v>
      </c>
      <c r="C890">
        <v>6</v>
      </c>
      <c r="D890">
        <v>0</v>
      </c>
      <c r="E890">
        <v>0</v>
      </c>
      <c r="F890">
        <v>0</v>
      </c>
      <c r="H890">
        <f t="shared" si="70"/>
        <v>2012</v>
      </c>
      <c r="I890" t="str">
        <f>VLOOKUP(B890,Lookup!A:B,2,FALSE)</f>
        <v>Yobe</v>
      </c>
      <c r="J890" t="str">
        <f>VLOOKUP($C890,Lookup!$Q:$V,6,FALSE)</f>
        <v>Recurrent Revenue</v>
      </c>
      <c r="K890" t="str">
        <f>VLOOKUP($C890,Lookup!$Q:$V,5,FALSE)</f>
        <v>Internally Generated Revenues (IGR)</v>
      </c>
      <c r="L890" t="str">
        <f>VLOOKUP($C890,Lookup!$Q:$V,4,FALSE)</f>
        <v>Interest and Dividends</v>
      </c>
      <c r="M890">
        <f t="shared" si="71"/>
        <v>0</v>
      </c>
      <c r="N890">
        <f t="shared" si="72"/>
        <v>0</v>
      </c>
      <c r="O890">
        <f t="shared" si="73"/>
        <v>0</v>
      </c>
      <c r="P890">
        <f t="shared" si="74"/>
        <v>0</v>
      </c>
    </row>
    <row r="891" spans="1:16" x14ac:dyDescent="0.35">
      <c r="A891">
        <v>2012</v>
      </c>
      <c r="B891">
        <v>9</v>
      </c>
      <c r="C891">
        <v>8</v>
      </c>
      <c r="D891">
        <v>108616000</v>
      </c>
      <c r="E891">
        <v>0</v>
      </c>
      <c r="F891">
        <v>186405097.22999999</v>
      </c>
      <c r="H891">
        <f t="shared" si="70"/>
        <v>2012</v>
      </c>
      <c r="I891" t="str">
        <f>VLOOKUP(B891,Lookup!A:B,2,FALSE)</f>
        <v>Yobe</v>
      </c>
      <c r="J891" t="str">
        <f>VLOOKUP($C891,Lookup!$Q:$V,6,FALSE)</f>
        <v>Recurrent Revenue</v>
      </c>
      <c r="K891" t="str">
        <f>VLOOKUP($C891,Lookup!$Q:$V,5,FALSE)</f>
        <v>Internally Generated Revenues (IGR)</v>
      </c>
      <c r="L891" t="str">
        <f>VLOOKUP($C891,Lookup!$Q:$V,4,FALSE)</f>
        <v>Licences &amp; Royalities</v>
      </c>
      <c r="M891">
        <f t="shared" si="71"/>
        <v>108616000</v>
      </c>
      <c r="N891">
        <f t="shared" si="72"/>
        <v>0</v>
      </c>
      <c r="O891">
        <f t="shared" si="73"/>
        <v>108616000</v>
      </c>
      <c r="P891">
        <f t="shared" si="74"/>
        <v>186405097.22999999</v>
      </c>
    </row>
    <row r="892" spans="1:16" x14ac:dyDescent="0.35">
      <c r="A892">
        <v>2012</v>
      </c>
      <c r="B892">
        <v>9</v>
      </c>
      <c r="C892">
        <v>10</v>
      </c>
      <c r="D892">
        <v>343545000</v>
      </c>
      <c r="E892">
        <v>0</v>
      </c>
      <c r="F892">
        <v>184493486.36000001</v>
      </c>
      <c r="H892">
        <f t="shared" si="70"/>
        <v>2012</v>
      </c>
      <c r="I892" t="str">
        <f>VLOOKUP(B892,Lookup!A:B,2,FALSE)</f>
        <v>Yobe</v>
      </c>
      <c r="J892" t="str">
        <f>VLOOKUP($C892,Lookup!$Q:$V,6,FALSE)</f>
        <v>Recurrent Revenue</v>
      </c>
      <c r="K892" t="str">
        <f>VLOOKUP($C892,Lookup!$Q:$V,5,FALSE)</f>
        <v>Internally Generated Revenues (IGR)</v>
      </c>
      <c r="L892" t="str">
        <f>VLOOKUP($C892,Lookup!$Q:$V,4,FALSE)</f>
        <v>Other/Miscellaneous Revenue (Recurrent)</v>
      </c>
      <c r="M892">
        <f t="shared" si="71"/>
        <v>343545000</v>
      </c>
      <c r="N892">
        <f t="shared" si="72"/>
        <v>0</v>
      </c>
      <c r="O892">
        <f t="shared" si="73"/>
        <v>343545000</v>
      </c>
      <c r="P892">
        <f t="shared" si="74"/>
        <v>184493486.36000001</v>
      </c>
    </row>
    <row r="893" spans="1:16" x14ac:dyDescent="0.35">
      <c r="A893">
        <v>2012</v>
      </c>
      <c r="B893">
        <v>9</v>
      </c>
      <c r="C893">
        <v>11</v>
      </c>
      <c r="D893">
        <v>25000000</v>
      </c>
      <c r="E893">
        <v>0</v>
      </c>
      <c r="F893">
        <v>0</v>
      </c>
      <c r="H893">
        <f t="shared" si="70"/>
        <v>2012</v>
      </c>
      <c r="I893" t="str">
        <f>VLOOKUP(B893,Lookup!A:B,2,FALSE)</f>
        <v>Yobe</v>
      </c>
      <c r="J893" t="str">
        <f>VLOOKUP($C893,Lookup!$Q:$V,6,FALSE)</f>
        <v>Recurrent Revenue</v>
      </c>
      <c r="K893" t="str">
        <f>VLOOKUP($C893,Lookup!$Q:$V,5,FALSE)</f>
        <v>Internally Generated Revenues (IGR)</v>
      </c>
      <c r="L893" t="str">
        <f>VLOOKUP($C893,Lookup!$Q:$V,4,FALSE)</f>
        <v>Reimbursements</v>
      </c>
      <c r="M893">
        <f t="shared" si="71"/>
        <v>25000000</v>
      </c>
      <c r="N893">
        <f t="shared" si="72"/>
        <v>0</v>
      </c>
      <c r="O893">
        <f t="shared" si="73"/>
        <v>25000000</v>
      </c>
      <c r="P893">
        <f t="shared" si="74"/>
        <v>0</v>
      </c>
    </row>
    <row r="894" spans="1:16" x14ac:dyDescent="0.35">
      <c r="A894">
        <v>2012</v>
      </c>
      <c r="B894">
        <v>9</v>
      </c>
      <c r="C894">
        <v>12</v>
      </c>
      <c r="D894">
        <v>11600000</v>
      </c>
      <c r="E894">
        <v>0</v>
      </c>
      <c r="F894">
        <v>0</v>
      </c>
      <c r="H894">
        <f t="shared" si="70"/>
        <v>2012</v>
      </c>
      <c r="I894" t="str">
        <f>VLOOKUP(B894,Lookup!A:B,2,FALSE)</f>
        <v>Yobe</v>
      </c>
      <c r="J894" t="str">
        <f>VLOOKUP($C894,Lookup!$Q:$V,6,FALSE)</f>
        <v>Recurrent Revenue</v>
      </c>
      <c r="K894" t="str">
        <f>VLOOKUP($C894,Lookup!$Q:$V,5,FALSE)</f>
        <v>Internally Generated Revenues (IGR)</v>
      </c>
      <c r="L894" t="str">
        <f>VLOOKUP($C894,Lookup!$Q:$V,4,FALSE)</f>
        <v>Rent on Government Property</v>
      </c>
      <c r="M894">
        <f t="shared" si="71"/>
        <v>11600000</v>
      </c>
      <c r="N894">
        <f t="shared" si="72"/>
        <v>0</v>
      </c>
      <c r="O894">
        <f t="shared" si="73"/>
        <v>11600000</v>
      </c>
      <c r="P894">
        <f t="shared" si="74"/>
        <v>0</v>
      </c>
    </row>
    <row r="895" spans="1:16" x14ac:dyDescent="0.35">
      <c r="A895">
        <v>2012</v>
      </c>
      <c r="B895">
        <v>9</v>
      </c>
      <c r="C895">
        <v>14</v>
      </c>
      <c r="D895">
        <v>3208487000</v>
      </c>
      <c r="E895">
        <v>0</v>
      </c>
      <c r="F895">
        <v>1399036229.3099999</v>
      </c>
      <c r="H895">
        <f t="shared" si="70"/>
        <v>2012</v>
      </c>
      <c r="I895" t="str">
        <f>VLOOKUP(B895,Lookup!A:B,2,FALSE)</f>
        <v>Yobe</v>
      </c>
      <c r="J895" t="str">
        <f>VLOOKUP($C895,Lookup!$Q:$V,6,FALSE)</f>
        <v>Recurrent Revenue</v>
      </c>
      <c r="K895" t="str">
        <f>VLOOKUP($C895,Lookup!$Q:$V,5,FALSE)</f>
        <v>Internally Generated Revenues (IGR)</v>
      </c>
      <c r="L895" t="str">
        <f>VLOOKUP($C895,Lookup!$Q:$V,4,FALSE)</f>
        <v>Taxes</v>
      </c>
      <c r="M895">
        <f t="shared" si="71"/>
        <v>3208487000</v>
      </c>
      <c r="N895">
        <f t="shared" si="72"/>
        <v>0</v>
      </c>
      <c r="O895">
        <f t="shared" si="73"/>
        <v>3208487000</v>
      </c>
      <c r="P895">
        <f t="shared" si="74"/>
        <v>1399036229.3099999</v>
      </c>
    </row>
    <row r="896" spans="1:16" x14ac:dyDescent="0.35">
      <c r="A896">
        <v>2012</v>
      </c>
      <c r="B896">
        <v>9</v>
      </c>
      <c r="C896">
        <v>19</v>
      </c>
      <c r="D896">
        <v>0</v>
      </c>
      <c r="E896">
        <v>0</v>
      </c>
      <c r="F896">
        <v>0</v>
      </c>
      <c r="H896">
        <f t="shared" si="70"/>
        <v>2012</v>
      </c>
      <c r="I896" t="str">
        <f>VLOOKUP(B896,Lookup!A:B,2,FALSE)</f>
        <v>Yobe</v>
      </c>
      <c r="J896" t="str">
        <f>VLOOKUP($C896,Lookup!$Q:$V,6,FALSE)</f>
        <v>Recurrent Revenue</v>
      </c>
      <c r="K896" t="str">
        <f>VLOOKUP($C896,Lookup!$Q:$V,5,FALSE)</f>
        <v>Federally Allocated Revenues</v>
      </c>
      <c r="L896" t="str">
        <f>VLOOKUP($C896,Lookup!$Q:$V,4,FALSE)</f>
        <v>Augmentation</v>
      </c>
      <c r="M896">
        <f t="shared" si="71"/>
        <v>0</v>
      </c>
      <c r="N896">
        <f t="shared" si="72"/>
        <v>0</v>
      </c>
      <c r="O896">
        <f t="shared" si="73"/>
        <v>0</v>
      </c>
      <c r="P896">
        <f t="shared" si="74"/>
        <v>0</v>
      </c>
    </row>
    <row r="897" spans="1:16" x14ac:dyDescent="0.35">
      <c r="A897">
        <v>2012</v>
      </c>
      <c r="B897">
        <v>9</v>
      </c>
      <c r="C897">
        <v>20</v>
      </c>
      <c r="D897">
        <v>1000000000</v>
      </c>
      <c r="E897">
        <v>0</v>
      </c>
      <c r="F897">
        <v>0</v>
      </c>
      <c r="H897">
        <f t="shared" si="70"/>
        <v>2012</v>
      </c>
      <c r="I897" t="str">
        <f>VLOOKUP(B897,Lookup!A:B,2,FALSE)</f>
        <v>Yobe</v>
      </c>
      <c r="J897" t="str">
        <f>VLOOKUP($C897,Lookup!$Q:$V,6,FALSE)</f>
        <v>Recurrent Revenue</v>
      </c>
      <c r="K897" t="str">
        <f>VLOOKUP($C897,Lookup!$Q:$V,5,FALSE)</f>
        <v>Federally Allocated Revenues</v>
      </c>
      <c r="L897" t="str">
        <f>VLOOKUP($C897,Lookup!$Q:$V,4,FALSE)</f>
        <v>Ecological Fund</v>
      </c>
      <c r="M897">
        <f t="shared" si="71"/>
        <v>1000000000</v>
      </c>
      <c r="N897">
        <f t="shared" si="72"/>
        <v>0</v>
      </c>
      <c r="O897">
        <f t="shared" si="73"/>
        <v>1000000000</v>
      </c>
      <c r="P897">
        <f t="shared" si="74"/>
        <v>0</v>
      </c>
    </row>
    <row r="898" spans="1:16" x14ac:dyDescent="0.35">
      <c r="A898">
        <v>2012</v>
      </c>
      <c r="B898">
        <v>9</v>
      </c>
      <c r="C898">
        <v>21</v>
      </c>
      <c r="D898">
        <v>9134917670</v>
      </c>
      <c r="E898">
        <v>0</v>
      </c>
      <c r="F898">
        <v>0</v>
      </c>
      <c r="H898">
        <f t="shared" si="70"/>
        <v>2012</v>
      </c>
      <c r="I898" t="str">
        <f>VLOOKUP(B898,Lookup!A:B,2,FALSE)</f>
        <v>Yobe</v>
      </c>
      <c r="J898" t="str">
        <f>VLOOKUP($C898,Lookup!$Q:$V,6,FALSE)</f>
        <v>Recurrent Revenue</v>
      </c>
      <c r="K898" t="str">
        <f>VLOOKUP($C898,Lookup!$Q:$V,5,FALSE)</f>
        <v>Federally Allocated Revenues</v>
      </c>
      <c r="L898" t="str">
        <f>VLOOKUP($C898,Lookup!$Q:$V,4,FALSE)</f>
        <v>Excess Crude Revenue</v>
      </c>
      <c r="M898">
        <f t="shared" si="71"/>
        <v>9134917670</v>
      </c>
      <c r="N898">
        <f t="shared" si="72"/>
        <v>0</v>
      </c>
      <c r="O898">
        <f t="shared" si="73"/>
        <v>9134917670</v>
      </c>
      <c r="P898">
        <f t="shared" si="74"/>
        <v>0</v>
      </c>
    </row>
    <row r="899" spans="1:16" x14ac:dyDescent="0.35">
      <c r="A899">
        <v>2012</v>
      </c>
      <c r="B899">
        <v>9</v>
      </c>
      <c r="C899">
        <v>24</v>
      </c>
      <c r="D899">
        <v>34748494540</v>
      </c>
      <c r="E899">
        <v>0</v>
      </c>
      <c r="F899">
        <v>32741987692.950001</v>
      </c>
      <c r="H899">
        <f t="shared" ref="H899:H962" si="75">A899</f>
        <v>2012</v>
      </c>
      <c r="I899" t="str">
        <f>VLOOKUP(B899,Lookup!A:B,2,FALSE)</f>
        <v>Yobe</v>
      </c>
      <c r="J899" t="str">
        <f>VLOOKUP($C899,Lookup!$Q:$V,6,FALSE)</f>
        <v>Recurrent Revenue</v>
      </c>
      <c r="K899" t="str">
        <f>VLOOKUP($C899,Lookup!$Q:$V,5,FALSE)</f>
        <v>Federally Allocated Revenues</v>
      </c>
      <c r="L899" t="str">
        <f>VLOOKUP($C899,Lookup!$Q:$V,4,FALSE)</f>
        <v>Statutory Allocation</v>
      </c>
      <c r="M899">
        <f t="shared" ref="M899:M962" si="76">D899</f>
        <v>34748494540</v>
      </c>
      <c r="N899">
        <f t="shared" ref="N899:N962" si="77">E899</f>
        <v>0</v>
      </c>
      <c r="O899">
        <f t="shared" ref="O899:O962" si="78">N899+M899</f>
        <v>34748494540</v>
      </c>
      <c r="P899">
        <f t="shared" ref="P899:P962" si="79">F899</f>
        <v>32741987692.950001</v>
      </c>
    </row>
    <row r="900" spans="1:16" x14ac:dyDescent="0.35">
      <c r="A900">
        <v>2012</v>
      </c>
      <c r="B900">
        <v>9</v>
      </c>
      <c r="C900">
        <v>27</v>
      </c>
      <c r="D900">
        <v>7451434540</v>
      </c>
      <c r="E900">
        <v>0</v>
      </c>
      <c r="F900">
        <v>6723851989.8500004</v>
      </c>
      <c r="H900">
        <f t="shared" si="75"/>
        <v>2012</v>
      </c>
      <c r="I900" t="str">
        <f>VLOOKUP(B900,Lookup!A:B,2,FALSE)</f>
        <v>Yobe</v>
      </c>
      <c r="J900" t="str">
        <f>VLOOKUP($C900,Lookup!$Q:$V,6,FALSE)</f>
        <v>Recurrent Revenue</v>
      </c>
      <c r="K900" t="str">
        <f>VLOOKUP($C900,Lookup!$Q:$V,5,FALSE)</f>
        <v>Federally Allocated Revenues</v>
      </c>
      <c r="L900" t="str">
        <f>VLOOKUP($C900,Lookup!$Q:$V,4,FALSE)</f>
        <v>Value Added Tax</v>
      </c>
      <c r="M900">
        <f t="shared" si="76"/>
        <v>7451434540</v>
      </c>
      <c r="N900">
        <f t="shared" si="77"/>
        <v>0</v>
      </c>
      <c r="O900">
        <f t="shared" si="78"/>
        <v>7451434540</v>
      </c>
      <c r="P900">
        <f t="shared" si="79"/>
        <v>6723851989.8500004</v>
      </c>
    </row>
    <row r="901" spans="1:16" x14ac:dyDescent="0.35">
      <c r="A901">
        <v>2012</v>
      </c>
      <c r="B901">
        <v>9</v>
      </c>
      <c r="C901">
        <v>28</v>
      </c>
      <c r="D901">
        <v>0</v>
      </c>
      <c r="E901">
        <v>0</v>
      </c>
      <c r="F901">
        <v>0</v>
      </c>
      <c r="H901">
        <f t="shared" si="75"/>
        <v>2012</v>
      </c>
      <c r="I901" t="str">
        <f>VLOOKUP(B901,Lookup!A:B,2,FALSE)</f>
        <v>Yobe</v>
      </c>
      <c r="J901" t="str">
        <f>VLOOKUP($C901,Lookup!$Q:$V,6,FALSE)</f>
        <v>Recurrent Revenue</v>
      </c>
      <c r="K901" t="str">
        <f>VLOOKUP($C901,Lookup!$Q:$V,5,FALSE)</f>
        <v>Federally Allocated Revenues</v>
      </c>
      <c r="L901" t="str">
        <f>VLOOKUP($C901,Lookup!$Q:$V,4,FALSE)</f>
        <v>SURE-P</v>
      </c>
      <c r="M901">
        <f t="shared" si="76"/>
        <v>0</v>
      </c>
      <c r="N901">
        <f t="shared" si="77"/>
        <v>0</v>
      </c>
      <c r="O901">
        <f t="shared" si="78"/>
        <v>0</v>
      </c>
      <c r="P901">
        <f t="shared" si="79"/>
        <v>0</v>
      </c>
    </row>
    <row r="902" spans="1:16" x14ac:dyDescent="0.35">
      <c r="A902">
        <v>2012</v>
      </c>
      <c r="B902">
        <v>9</v>
      </c>
      <c r="C902">
        <v>34</v>
      </c>
      <c r="D902">
        <v>0</v>
      </c>
      <c r="E902">
        <v>0</v>
      </c>
      <c r="F902">
        <v>0</v>
      </c>
      <c r="H902">
        <f t="shared" si="75"/>
        <v>2012</v>
      </c>
      <c r="I902" t="str">
        <f>VLOOKUP(B902,Lookup!A:B,2,FALSE)</f>
        <v>Yobe</v>
      </c>
      <c r="J902" t="str">
        <f>VLOOKUP($C902,Lookup!$Q:$V,6,FALSE)</f>
        <v>Capital Receipts</v>
      </c>
      <c r="K902" t="str">
        <f>VLOOKUP($C902,Lookup!$Q:$V,5,FALSE)</f>
        <v>Grants</v>
      </c>
      <c r="L902" t="str">
        <f>VLOOKUP($C902,Lookup!$Q:$V,4,FALSE)</f>
        <v>External Grants</v>
      </c>
      <c r="M902">
        <f t="shared" si="76"/>
        <v>0</v>
      </c>
      <c r="N902">
        <f t="shared" si="77"/>
        <v>0</v>
      </c>
      <c r="O902">
        <f t="shared" si="78"/>
        <v>0</v>
      </c>
      <c r="P902">
        <f t="shared" si="79"/>
        <v>0</v>
      </c>
    </row>
    <row r="903" spans="1:16" x14ac:dyDescent="0.35">
      <c r="A903">
        <v>2012</v>
      </c>
      <c r="B903">
        <v>9</v>
      </c>
      <c r="C903">
        <v>36</v>
      </c>
      <c r="D903">
        <v>0</v>
      </c>
      <c r="E903">
        <v>0</v>
      </c>
      <c r="F903">
        <v>0</v>
      </c>
      <c r="H903">
        <f t="shared" si="75"/>
        <v>2012</v>
      </c>
      <c r="I903" t="str">
        <f>VLOOKUP(B903,Lookup!A:B,2,FALSE)</f>
        <v>Yobe</v>
      </c>
      <c r="J903" t="str">
        <f>VLOOKUP($C903,Lookup!$Q:$V,6,FALSE)</f>
        <v>Capital Receipts</v>
      </c>
      <c r="K903" t="str">
        <f>VLOOKUP($C903,Lookup!$Q:$V,5,FALSE)</f>
        <v>Grants</v>
      </c>
      <c r="L903" t="str">
        <f>VLOOKUP($C903,Lookup!$Q:$V,4,FALSE)</f>
        <v>Grants and Reimbursements (Capital)</v>
      </c>
      <c r="M903">
        <f t="shared" si="76"/>
        <v>0</v>
      </c>
      <c r="N903">
        <f t="shared" si="77"/>
        <v>0</v>
      </c>
      <c r="O903">
        <f t="shared" si="78"/>
        <v>0</v>
      </c>
      <c r="P903">
        <f t="shared" si="79"/>
        <v>0</v>
      </c>
    </row>
    <row r="904" spans="1:16" x14ac:dyDescent="0.35">
      <c r="A904">
        <v>2012</v>
      </c>
      <c r="B904">
        <v>9</v>
      </c>
      <c r="C904">
        <v>38</v>
      </c>
      <c r="D904">
        <v>3865439000</v>
      </c>
      <c r="E904">
        <v>0</v>
      </c>
      <c r="F904">
        <v>452570563</v>
      </c>
      <c r="H904">
        <f t="shared" si="75"/>
        <v>2012</v>
      </c>
      <c r="I904" t="str">
        <f>VLOOKUP(B904,Lookup!A:B,2,FALSE)</f>
        <v>Yobe</v>
      </c>
      <c r="J904" t="str">
        <f>VLOOKUP($C904,Lookup!$Q:$V,6,FALSE)</f>
        <v>Capital Receipts</v>
      </c>
      <c r="K904" t="str">
        <f>VLOOKUP($C904,Lookup!$Q:$V,5,FALSE)</f>
        <v>Grants</v>
      </c>
      <c r="L904" t="str">
        <f>VLOOKUP($C904,Lookup!$Q:$V,4,FALSE)</f>
        <v>Internal Grants</v>
      </c>
      <c r="M904">
        <f t="shared" si="76"/>
        <v>3865439000</v>
      </c>
      <c r="N904">
        <f t="shared" si="77"/>
        <v>0</v>
      </c>
      <c r="O904">
        <f t="shared" si="78"/>
        <v>3865439000</v>
      </c>
      <c r="P904">
        <f t="shared" si="79"/>
        <v>452570563</v>
      </c>
    </row>
    <row r="905" spans="1:16" x14ac:dyDescent="0.35">
      <c r="A905">
        <v>2012</v>
      </c>
      <c r="B905">
        <v>9</v>
      </c>
      <c r="C905">
        <v>42</v>
      </c>
      <c r="D905">
        <v>1616000000</v>
      </c>
      <c r="E905">
        <v>0</v>
      </c>
      <c r="F905">
        <v>0</v>
      </c>
      <c r="H905">
        <f t="shared" si="75"/>
        <v>2012</v>
      </c>
      <c r="I905" t="str">
        <f>VLOOKUP(B905,Lookup!A:B,2,FALSE)</f>
        <v>Yobe</v>
      </c>
      <c r="J905" t="str">
        <f>VLOOKUP($C905,Lookup!$Q:$V,6,FALSE)</f>
        <v>Capital Receipts</v>
      </c>
      <c r="K905" t="str">
        <f>VLOOKUP($C905,Lookup!$Q:$V,5,FALSE)</f>
        <v>Loans</v>
      </c>
      <c r="L905" t="str">
        <f>VLOOKUP($C905,Lookup!$Q:$V,4,FALSE)</f>
        <v>External Loans</v>
      </c>
      <c r="M905">
        <f t="shared" si="76"/>
        <v>1616000000</v>
      </c>
      <c r="N905">
        <f t="shared" si="77"/>
        <v>0</v>
      </c>
      <c r="O905">
        <f t="shared" si="78"/>
        <v>1616000000</v>
      </c>
      <c r="P905">
        <f t="shared" si="79"/>
        <v>0</v>
      </c>
    </row>
    <row r="906" spans="1:16" x14ac:dyDescent="0.35">
      <c r="A906">
        <v>2012</v>
      </c>
      <c r="B906">
        <v>9</v>
      </c>
      <c r="C906">
        <v>43</v>
      </c>
      <c r="D906">
        <v>6335492250</v>
      </c>
      <c r="E906">
        <v>0</v>
      </c>
      <c r="F906">
        <v>0</v>
      </c>
      <c r="H906">
        <f t="shared" si="75"/>
        <v>2012</v>
      </c>
      <c r="I906" t="str">
        <f>VLOOKUP(B906,Lookup!A:B,2,FALSE)</f>
        <v>Yobe</v>
      </c>
      <c r="J906" t="str">
        <f>VLOOKUP($C906,Lookup!$Q:$V,6,FALSE)</f>
        <v>Capital Receipts</v>
      </c>
      <c r="K906" t="str">
        <f>VLOOKUP($C906,Lookup!$Q:$V,5,FALSE)</f>
        <v>Loans</v>
      </c>
      <c r="L906" t="str">
        <f>VLOOKUP($C906,Lookup!$Q:$V,4,FALSE)</f>
        <v>Internal Loans</v>
      </c>
      <c r="M906">
        <f t="shared" si="76"/>
        <v>6335492250</v>
      </c>
      <c r="N906">
        <f t="shared" si="77"/>
        <v>0</v>
      </c>
      <c r="O906">
        <f t="shared" si="78"/>
        <v>6335492250</v>
      </c>
      <c r="P906">
        <f t="shared" si="79"/>
        <v>0</v>
      </c>
    </row>
    <row r="907" spans="1:16" x14ac:dyDescent="0.35">
      <c r="A907">
        <v>2012</v>
      </c>
      <c r="B907">
        <v>9</v>
      </c>
      <c r="C907">
        <v>44</v>
      </c>
      <c r="D907">
        <v>4146000000</v>
      </c>
      <c r="E907">
        <v>0</v>
      </c>
      <c r="F907">
        <v>12882475391.43</v>
      </c>
      <c r="H907">
        <f t="shared" si="75"/>
        <v>2012</v>
      </c>
      <c r="I907" t="str">
        <f>VLOOKUP(B907,Lookup!A:B,2,FALSE)</f>
        <v>Yobe</v>
      </c>
      <c r="J907" t="str">
        <f>VLOOKUP($C907,Lookup!$Q:$V,6,FALSE)</f>
        <v>Capital Receipts</v>
      </c>
      <c r="K907" t="str">
        <f>VLOOKUP($C907,Lookup!$Q:$V,5,FALSE)</f>
        <v>Others</v>
      </c>
      <c r="L907" t="str">
        <f>VLOOKUP($C907,Lookup!$Q:$V,4,FALSE)</f>
        <v>Other/Miscellaneous Revenue (Capital)</v>
      </c>
      <c r="M907">
        <f t="shared" si="76"/>
        <v>4146000000</v>
      </c>
      <c r="N907">
        <f t="shared" si="77"/>
        <v>0</v>
      </c>
      <c r="O907">
        <f t="shared" si="78"/>
        <v>4146000000</v>
      </c>
      <c r="P907">
        <f t="shared" si="79"/>
        <v>12882475391.43</v>
      </c>
    </row>
    <row r="908" spans="1:16" x14ac:dyDescent="0.35">
      <c r="A908">
        <v>2012</v>
      </c>
      <c r="B908">
        <v>9</v>
      </c>
      <c r="C908">
        <v>46</v>
      </c>
      <c r="D908">
        <v>0</v>
      </c>
      <c r="E908">
        <v>0</v>
      </c>
      <c r="F908">
        <v>0</v>
      </c>
      <c r="H908">
        <f t="shared" si="75"/>
        <v>2012</v>
      </c>
      <c r="I908" t="str">
        <f>VLOOKUP(B908,Lookup!A:B,2,FALSE)</f>
        <v>Yobe</v>
      </c>
      <c r="J908" t="str">
        <f>VLOOKUP($C908,Lookup!$Q:$V,6,FALSE)</f>
        <v>Capital Receipts</v>
      </c>
      <c r="K908" t="str">
        <f>VLOOKUP($C908,Lookup!$Q:$V,5,FALSE)</f>
        <v>Others</v>
      </c>
      <c r="L908" t="str">
        <f>VLOOKUP($C908,Lookup!$Q:$V,4,FALSE)</f>
        <v>LGA Contributions</v>
      </c>
      <c r="M908">
        <f t="shared" si="76"/>
        <v>0</v>
      </c>
      <c r="N908">
        <f t="shared" si="77"/>
        <v>0</v>
      </c>
      <c r="O908">
        <f t="shared" si="78"/>
        <v>0</v>
      </c>
      <c r="P908">
        <f t="shared" si="79"/>
        <v>0</v>
      </c>
    </row>
    <row r="909" spans="1:16" x14ac:dyDescent="0.35">
      <c r="A909">
        <v>2012</v>
      </c>
      <c r="B909">
        <v>9</v>
      </c>
      <c r="C909">
        <v>50</v>
      </c>
      <c r="D909">
        <v>0</v>
      </c>
      <c r="E909">
        <v>0</v>
      </c>
      <c r="F909">
        <v>0</v>
      </c>
      <c r="H909">
        <f t="shared" si="75"/>
        <v>2012</v>
      </c>
      <c r="I909" t="str">
        <f>VLOOKUP(B909,Lookup!A:B,2,FALSE)</f>
        <v>Yobe</v>
      </c>
      <c r="J909" t="str">
        <f>VLOOKUP($C909,Lookup!$Q:$V,6,FALSE)</f>
        <v>Capital Receipts</v>
      </c>
      <c r="K909" t="str">
        <f>VLOOKUP($C909,Lookup!$Q:$V,5,FALSE)</f>
        <v>Others</v>
      </c>
      <c r="L909" t="str">
        <f>VLOOKUP($C909,Lookup!$Q:$V,4,FALSE)</f>
        <v>Debt Relief</v>
      </c>
      <c r="M909">
        <f t="shared" si="76"/>
        <v>0</v>
      </c>
      <c r="N909">
        <f t="shared" si="77"/>
        <v>0</v>
      </c>
      <c r="O909">
        <f t="shared" si="78"/>
        <v>0</v>
      </c>
      <c r="P909">
        <f t="shared" si="79"/>
        <v>0</v>
      </c>
    </row>
    <row r="910" spans="1:16" x14ac:dyDescent="0.35">
      <c r="A910">
        <v>2012</v>
      </c>
      <c r="B910">
        <v>9</v>
      </c>
      <c r="C910">
        <v>51</v>
      </c>
      <c r="D910">
        <v>4312222000</v>
      </c>
      <c r="E910">
        <v>0</v>
      </c>
      <c r="F910">
        <v>6776115935.7399998</v>
      </c>
      <c r="H910">
        <f t="shared" si="75"/>
        <v>2012</v>
      </c>
      <c r="I910" t="str">
        <f>VLOOKUP(B910,Lookup!A:B,2,FALSE)</f>
        <v>Yobe</v>
      </c>
      <c r="J910" t="str">
        <f>VLOOKUP($C910,Lookup!$Q:$V,6,FALSE)</f>
        <v>Opening Balance</v>
      </c>
      <c r="K910" t="str">
        <f>VLOOKUP($C910,Lookup!$Q:$V,5,FALSE)</f>
        <v>Opening Balance</v>
      </c>
      <c r="L910" t="str">
        <f>VLOOKUP($C910,Lookup!$Q:$V,4,FALSE)</f>
        <v>Opening Balance</v>
      </c>
      <c r="M910">
        <f t="shared" si="76"/>
        <v>4312222000</v>
      </c>
      <c r="N910">
        <f t="shared" si="77"/>
        <v>0</v>
      </c>
      <c r="O910">
        <f t="shared" si="78"/>
        <v>4312222000</v>
      </c>
      <c r="P910">
        <f t="shared" si="79"/>
        <v>6776115935.7399998</v>
      </c>
    </row>
    <row r="911" spans="1:16" x14ac:dyDescent="0.35">
      <c r="A911">
        <v>2012</v>
      </c>
      <c r="B911">
        <v>11</v>
      </c>
      <c r="C911">
        <v>2</v>
      </c>
      <c r="D911">
        <v>21028860253.959999</v>
      </c>
      <c r="E911">
        <v>0</v>
      </c>
      <c r="F911">
        <v>1739790000.51</v>
      </c>
      <c r="H911">
        <f t="shared" si="75"/>
        <v>2012</v>
      </c>
      <c r="I911" t="str">
        <f>VLOOKUP(B911,Lookup!A:B,2,FALSE)</f>
        <v>Federal</v>
      </c>
      <c r="J911" t="str">
        <f>VLOOKUP($C911,Lookup!$Q:$V,6,FALSE)</f>
        <v>Recurrent Revenue</v>
      </c>
      <c r="K911" t="str">
        <f>VLOOKUP($C911,Lookup!$Q:$V,5,FALSE)</f>
        <v>Internally Generated Revenues (IGR)</v>
      </c>
      <c r="L911" t="str">
        <f>VLOOKUP($C911,Lookup!$Q:$V,4,FALSE)</f>
        <v>Earnings and Sales</v>
      </c>
      <c r="M911">
        <f t="shared" si="76"/>
        <v>21028860253.959999</v>
      </c>
      <c r="N911">
        <f t="shared" si="77"/>
        <v>0</v>
      </c>
      <c r="O911">
        <f t="shared" si="78"/>
        <v>21028860253.959999</v>
      </c>
      <c r="P911">
        <f t="shared" si="79"/>
        <v>1739790000.51</v>
      </c>
    </row>
    <row r="912" spans="1:16" x14ac:dyDescent="0.35">
      <c r="A912">
        <v>2012</v>
      </c>
      <c r="B912">
        <v>11</v>
      </c>
      <c r="C912">
        <v>3</v>
      </c>
      <c r="D912">
        <v>6924847749.9799995</v>
      </c>
      <c r="E912">
        <v>0</v>
      </c>
      <c r="F912">
        <v>10793608624.400002</v>
      </c>
      <c r="H912">
        <f t="shared" si="75"/>
        <v>2012</v>
      </c>
      <c r="I912" t="str">
        <f>VLOOKUP(B912,Lookup!A:B,2,FALSE)</f>
        <v>Federal</v>
      </c>
      <c r="J912" t="str">
        <f>VLOOKUP($C912,Lookup!$Q:$V,6,FALSE)</f>
        <v>Recurrent Revenue</v>
      </c>
      <c r="K912" t="str">
        <f>VLOOKUP($C912,Lookup!$Q:$V,5,FALSE)</f>
        <v>Internally Generated Revenues (IGR)</v>
      </c>
      <c r="L912" t="str">
        <f>VLOOKUP($C912,Lookup!$Q:$V,4,FALSE)</f>
        <v>Fines &amp; Fees</v>
      </c>
      <c r="M912">
        <f t="shared" si="76"/>
        <v>6924847749.9799995</v>
      </c>
      <c r="N912">
        <f t="shared" si="77"/>
        <v>0</v>
      </c>
      <c r="O912">
        <f t="shared" si="78"/>
        <v>6924847749.9799995</v>
      </c>
      <c r="P912">
        <f t="shared" si="79"/>
        <v>10793608624.400002</v>
      </c>
    </row>
    <row r="913" spans="1:16" x14ac:dyDescent="0.35">
      <c r="A913">
        <v>2012</v>
      </c>
      <c r="B913">
        <v>11</v>
      </c>
      <c r="C913">
        <v>6</v>
      </c>
      <c r="D913">
        <v>17279390612.779999</v>
      </c>
      <c r="E913">
        <v>0</v>
      </c>
      <c r="F913">
        <v>113364097957.48</v>
      </c>
      <c r="H913">
        <f t="shared" si="75"/>
        <v>2012</v>
      </c>
      <c r="I913" t="str">
        <f>VLOOKUP(B913,Lookup!A:B,2,FALSE)</f>
        <v>Federal</v>
      </c>
      <c r="J913" t="str">
        <f>VLOOKUP($C913,Lookup!$Q:$V,6,FALSE)</f>
        <v>Recurrent Revenue</v>
      </c>
      <c r="K913" t="str">
        <f>VLOOKUP($C913,Lookup!$Q:$V,5,FALSE)</f>
        <v>Internally Generated Revenues (IGR)</v>
      </c>
      <c r="L913" t="str">
        <f>VLOOKUP($C913,Lookup!$Q:$V,4,FALSE)</f>
        <v>Interest and Dividends</v>
      </c>
      <c r="M913">
        <f t="shared" si="76"/>
        <v>17279390612.779999</v>
      </c>
      <c r="N913">
        <f t="shared" si="77"/>
        <v>0</v>
      </c>
      <c r="O913">
        <f t="shared" si="78"/>
        <v>17279390612.779999</v>
      </c>
      <c r="P913">
        <f t="shared" si="79"/>
        <v>113364097957.48</v>
      </c>
    </row>
    <row r="914" spans="1:16" x14ac:dyDescent="0.35">
      <c r="A914">
        <v>2012</v>
      </c>
      <c r="B914">
        <v>11</v>
      </c>
      <c r="C914">
        <v>7</v>
      </c>
      <c r="D914">
        <v>17279390612.779999</v>
      </c>
      <c r="E914">
        <v>0</v>
      </c>
      <c r="F914">
        <v>612391988.23000002</v>
      </c>
      <c r="H914">
        <f t="shared" si="75"/>
        <v>2012</v>
      </c>
      <c r="I914" t="str">
        <f>VLOOKUP(B914,Lookup!A:B,2,FALSE)</f>
        <v>Federal</v>
      </c>
      <c r="J914" t="str">
        <f>VLOOKUP($C914,Lookup!$Q:$V,6,FALSE)</f>
        <v>Recurrent Revenue</v>
      </c>
      <c r="K914" t="str">
        <f>VLOOKUP($C914,Lookup!$Q:$V,5,FALSE)</f>
        <v>Internally Generated Revenues (IGR)</v>
      </c>
      <c r="L914" t="str">
        <f>VLOOKUP($C914,Lookup!$Q:$V,4,FALSE)</f>
        <v>Interest and Loan Repayment (Recurrent)</v>
      </c>
      <c r="M914">
        <f t="shared" si="76"/>
        <v>17279390612.779999</v>
      </c>
      <c r="N914">
        <f t="shared" si="77"/>
        <v>0</v>
      </c>
      <c r="O914">
        <f t="shared" si="78"/>
        <v>17279390612.779999</v>
      </c>
      <c r="P914">
        <f t="shared" si="79"/>
        <v>612391988.23000002</v>
      </c>
    </row>
    <row r="915" spans="1:16" x14ac:dyDescent="0.35">
      <c r="A915">
        <v>2012</v>
      </c>
      <c r="B915">
        <v>11</v>
      </c>
      <c r="C915">
        <v>8</v>
      </c>
      <c r="D915">
        <v>843641560.91999996</v>
      </c>
      <c r="E915">
        <v>0</v>
      </c>
      <c r="F915">
        <v>1001345364.9400001</v>
      </c>
      <c r="H915">
        <f t="shared" si="75"/>
        <v>2012</v>
      </c>
      <c r="I915" t="str">
        <f>VLOOKUP(B915,Lookup!A:B,2,FALSE)</f>
        <v>Federal</v>
      </c>
      <c r="J915" t="str">
        <f>VLOOKUP($C915,Lookup!$Q:$V,6,FALSE)</f>
        <v>Recurrent Revenue</v>
      </c>
      <c r="K915" t="str">
        <f>VLOOKUP($C915,Lookup!$Q:$V,5,FALSE)</f>
        <v>Internally Generated Revenues (IGR)</v>
      </c>
      <c r="L915" t="str">
        <f>VLOOKUP($C915,Lookup!$Q:$V,4,FALSE)</f>
        <v>Licences &amp; Royalities</v>
      </c>
      <c r="M915">
        <f t="shared" si="76"/>
        <v>843641560.91999996</v>
      </c>
      <c r="N915">
        <f t="shared" si="77"/>
        <v>0</v>
      </c>
      <c r="O915">
        <f t="shared" si="78"/>
        <v>843641560.91999996</v>
      </c>
      <c r="P915">
        <f t="shared" si="79"/>
        <v>1001345364.9400001</v>
      </c>
    </row>
    <row r="916" spans="1:16" x14ac:dyDescent="0.35">
      <c r="A916">
        <v>2012</v>
      </c>
      <c r="B916">
        <v>11</v>
      </c>
      <c r="C916">
        <v>10</v>
      </c>
      <c r="D916">
        <v>741653000000</v>
      </c>
      <c r="E916">
        <v>0</v>
      </c>
      <c r="F916">
        <v>34052664199.529999</v>
      </c>
      <c r="H916">
        <f t="shared" si="75"/>
        <v>2012</v>
      </c>
      <c r="I916" t="str">
        <f>VLOOKUP(B916,Lookup!A:B,2,FALSE)</f>
        <v>Federal</v>
      </c>
      <c r="J916" t="str">
        <f>VLOOKUP($C916,Lookup!$Q:$V,6,FALSE)</f>
        <v>Recurrent Revenue</v>
      </c>
      <c r="K916" t="str">
        <f>VLOOKUP($C916,Lookup!$Q:$V,5,FALSE)</f>
        <v>Internally Generated Revenues (IGR)</v>
      </c>
      <c r="L916" t="str">
        <f>VLOOKUP($C916,Lookup!$Q:$V,4,FALSE)</f>
        <v>Other/Miscellaneous Revenue (Recurrent)</v>
      </c>
      <c r="M916">
        <f t="shared" si="76"/>
        <v>741653000000</v>
      </c>
      <c r="N916">
        <f t="shared" si="77"/>
        <v>0</v>
      </c>
      <c r="O916">
        <f t="shared" si="78"/>
        <v>741653000000</v>
      </c>
      <c r="P916">
        <f t="shared" si="79"/>
        <v>34052664199.529999</v>
      </c>
    </row>
    <row r="917" spans="1:16" x14ac:dyDescent="0.35">
      <c r="A917">
        <v>2012</v>
      </c>
      <c r="B917">
        <v>11</v>
      </c>
      <c r="C917">
        <v>11</v>
      </c>
      <c r="D917">
        <v>3891506049.1599998</v>
      </c>
      <c r="E917">
        <v>0</v>
      </c>
      <c r="F917">
        <v>32072816.359999999</v>
      </c>
      <c r="H917">
        <f t="shared" si="75"/>
        <v>2012</v>
      </c>
      <c r="I917" t="str">
        <f>VLOOKUP(B917,Lookup!A:B,2,FALSE)</f>
        <v>Federal</v>
      </c>
      <c r="J917" t="str">
        <f>VLOOKUP($C917,Lookup!$Q:$V,6,FALSE)</f>
        <v>Recurrent Revenue</v>
      </c>
      <c r="K917" t="str">
        <f>VLOOKUP($C917,Lookup!$Q:$V,5,FALSE)</f>
        <v>Internally Generated Revenues (IGR)</v>
      </c>
      <c r="L917" t="str">
        <f>VLOOKUP($C917,Lookup!$Q:$V,4,FALSE)</f>
        <v>Reimbursements</v>
      </c>
      <c r="M917">
        <f t="shared" si="76"/>
        <v>3891506049.1599998</v>
      </c>
      <c r="N917">
        <f t="shared" si="77"/>
        <v>0</v>
      </c>
      <c r="O917">
        <f t="shared" si="78"/>
        <v>3891506049.1599998</v>
      </c>
      <c r="P917">
        <f t="shared" si="79"/>
        <v>32072816.359999999</v>
      </c>
    </row>
    <row r="918" spans="1:16" x14ac:dyDescent="0.35">
      <c r="A918">
        <v>2012</v>
      </c>
      <c r="B918">
        <v>11</v>
      </c>
      <c r="C918">
        <v>12</v>
      </c>
      <c r="D918">
        <v>593446337.50999999</v>
      </c>
      <c r="E918">
        <v>0</v>
      </c>
      <c r="F918">
        <v>159529868.44</v>
      </c>
      <c r="H918">
        <f t="shared" si="75"/>
        <v>2012</v>
      </c>
      <c r="I918" t="str">
        <f>VLOOKUP(B918,Lookup!A:B,2,FALSE)</f>
        <v>Federal</v>
      </c>
      <c r="J918" t="str">
        <f>VLOOKUP($C918,Lookup!$Q:$V,6,FALSE)</f>
        <v>Recurrent Revenue</v>
      </c>
      <c r="K918" t="str">
        <f>VLOOKUP($C918,Lookup!$Q:$V,5,FALSE)</f>
        <v>Internally Generated Revenues (IGR)</v>
      </c>
      <c r="L918" t="str">
        <f>VLOOKUP($C918,Lookup!$Q:$V,4,FALSE)</f>
        <v>Rent on Government Property</v>
      </c>
      <c r="M918">
        <f t="shared" si="76"/>
        <v>593446337.50999999</v>
      </c>
      <c r="N918">
        <f t="shared" si="77"/>
        <v>0</v>
      </c>
      <c r="O918">
        <f t="shared" si="78"/>
        <v>593446337.50999999</v>
      </c>
      <c r="P918">
        <f t="shared" si="79"/>
        <v>159529868.44</v>
      </c>
    </row>
    <row r="919" spans="1:16" x14ac:dyDescent="0.35">
      <c r="A919">
        <v>2012</v>
      </c>
      <c r="B919">
        <v>11</v>
      </c>
      <c r="C919">
        <v>14</v>
      </c>
      <c r="D919">
        <v>4235862000.0799999</v>
      </c>
      <c r="E919">
        <v>0</v>
      </c>
      <c r="F919">
        <v>158027390.90000001</v>
      </c>
      <c r="H919">
        <f t="shared" si="75"/>
        <v>2012</v>
      </c>
      <c r="I919" t="str">
        <f>VLOOKUP(B919,Lookup!A:B,2,FALSE)</f>
        <v>Federal</v>
      </c>
      <c r="J919" t="str">
        <f>VLOOKUP($C919,Lookup!$Q:$V,6,FALSE)</f>
        <v>Recurrent Revenue</v>
      </c>
      <c r="K919" t="str">
        <f>VLOOKUP($C919,Lookup!$Q:$V,5,FALSE)</f>
        <v>Internally Generated Revenues (IGR)</v>
      </c>
      <c r="L919" t="str">
        <f>VLOOKUP($C919,Lookup!$Q:$V,4,FALSE)</f>
        <v>Taxes</v>
      </c>
      <c r="M919">
        <f t="shared" si="76"/>
        <v>4235862000.0799999</v>
      </c>
      <c r="N919">
        <f t="shared" si="77"/>
        <v>0</v>
      </c>
      <c r="O919">
        <f t="shared" si="78"/>
        <v>4235862000.0799999</v>
      </c>
      <c r="P919">
        <f t="shared" si="79"/>
        <v>158027390.90000001</v>
      </c>
    </row>
    <row r="920" spans="1:16" x14ac:dyDescent="0.35">
      <c r="A920">
        <v>2012</v>
      </c>
      <c r="B920">
        <v>11</v>
      </c>
      <c r="C920">
        <v>15</v>
      </c>
      <c r="D920">
        <v>593446337.50999999</v>
      </c>
      <c r="E920">
        <v>0</v>
      </c>
      <c r="F920">
        <v>515098116.04000002</v>
      </c>
      <c r="H920">
        <f t="shared" si="75"/>
        <v>2012</v>
      </c>
      <c r="I920" t="str">
        <f>VLOOKUP(B920,Lookup!A:B,2,FALSE)</f>
        <v>Federal</v>
      </c>
      <c r="J920" t="str">
        <f>VLOOKUP($C920,Lookup!$Q:$V,6,FALSE)</f>
        <v>Recurrent Revenue</v>
      </c>
      <c r="K920" t="str">
        <f>VLOOKUP($C920,Lookup!$Q:$V,5,FALSE)</f>
        <v>Internally Generated Revenues (IGR)</v>
      </c>
      <c r="L920" t="str">
        <f>VLOOKUP($C920,Lookup!$Q:$V,4,FALSE)</f>
        <v>Land Use Charges</v>
      </c>
      <c r="M920">
        <f t="shared" si="76"/>
        <v>593446337.50999999</v>
      </c>
      <c r="N920">
        <f t="shared" si="77"/>
        <v>0</v>
      </c>
      <c r="O920">
        <f t="shared" si="78"/>
        <v>593446337.50999999</v>
      </c>
      <c r="P920">
        <f t="shared" si="79"/>
        <v>515098116.04000002</v>
      </c>
    </row>
    <row r="921" spans="1:16" x14ac:dyDescent="0.35">
      <c r="A921">
        <v>2012</v>
      </c>
      <c r="B921">
        <v>11</v>
      </c>
      <c r="C921">
        <v>16</v>
      </c>
      <c r="D921">
        <v>419608485.32999998</v>
      </c>
      <c r="E921">
        <v>0</v>
      </c>
      <c r="F921">
        <v>1883399665.3099999</v>
      </c>
      <c r="H921">
        <f t="shared" si="75"/>
        <v>2012</v>
      </c>
      <c r="I921" t="str">
        <f>VLOOKUP(B921,Lookup!A:B,2,FALSE)</f>
        <v>Federal</v>
      </c>
      <c r="J921" t="str">
        <f>VLOOKUP($C921,Lookup!$Q:$V,6,FALSE)</f>
        <v>Recurrent Revenue</v>
      </c>
      <c r="K921" t="str">
        <f>VLOOKUP($C921,Lookup!$Q:$V,5,FALSE)</f>
        <v>Internally Generated Revenues (IGR)</v>
      </c>
      <c r="L921" t="str">
        <f>VLOOKUP($C921,Lookup!$Q:$V,4,FALSE)</f>
        <v>Mining Rents</v>
      </c>
      <c r="M921">
        <f t="shared" si="76"/>
        <v>419608485.32999998</v>
      </c>
      <c r="N921">
        <f t="shared" si="77"/>
        <v>0</v>
      </c>
      <c r="O921">
        <f t="shared" si="78"/>
        <v>419608485.32999998</v>
      </c>
      <c r="P921">
        <f t="shared" si="79"/>
        <v>1883399665.3099999</v>
      </c>
    </row>
    <row r="922" spans="1:16" x14ac:dyDescent="0.35">
      <c r="A922">
        <v>2012</v>
      </c>
      <c r="B922">
        <v>11</v>
      </c>
      <c r="C922">
        <v>17</v>
      </c>
      <c r="D922">
        <v>373600000000</v>
      </c>
      <c r="E922">
        <v>0</v>
      </c>
      <c r="F922">
        <v>4517058040.79</v>
      </c>
      <c r="H922">
        <f t="shared" si="75"/>
        <v>2012</v>
      </c>
      <c r="I922" t="str">
        <f>VLOOKUP(B922,Lookup!A:B,2,FALSE)</f>
        <v>Federal</v>
      </c>
      <c r="J922" t="str">
        <f>VLOOKUP($C922,Lookup!$Q:$V,6,FALSE)</f>
        <v>Recurrent Revenue</v>
      </c>
      <c r="K922" t="str">
        <f>VLOOKUP($C922,Lookup!$Q:$V,5,FALSE)</f>
        <v>Internally Generated Revenues (IGR)</v>
      </c>
      <c r="L922" t="str">
        <f>VLOOKUP($C922,Lookup!$Q:$V,4,FALSE)</f>
        <v>Investment Income (Including Operating Surplus)</v>
      </c>
      <c r="M922">
        <f t="shared" si="76"/>
        <v>373600000000</v>
      </c>
      <c r="N922">
        <f t="shared" si="77"/>
        <v>0</v>
      </c>
      <c r="O922">
        <f t="shared" si="78"/>
        <v>373600000000</v>
      </c>
      <c r="P922">
        <f t="shared" si="79"/>
        <v>4517058040.79</v>
      </c>
    </row>
    <row r="923" spans="1:16" x14ac:dyDescent="0.35">
      <c r="A923">
        <v>2012</v>
      </c>
      <c r="B923">
        <v>11</v>
      </c>
      <c r="C923">
        <v>18</v>
      </c>
      <c r="D923">
        <v>0</v>
      </c>
      <c r="E923">
        <v>0</v>
      </c>
      <c r="F923">
        <v>0</v>
      </c>
      <c r="H923">
        <f t="shared" si="75"/>
        <v>2012</v>
      </c>
      <c r="I923" t="str">
        <f>VLOOKUP(B923,Lookup!A:B,2,FALSE)</f>
        <v>Federal</v>
      </c>
      <c r="J923" t="str">
        <f>VLOOKUP($C923,Lookup!$Q:$V,6,FALSE)</f>
        <v>Recurrent Revenue</v>
      </c>
      <c r="K923" t="str">
        <f>VLOOKUP($C923,Lookup!$Q:$V,5,FALSE)</f>
        <v>Internally Generated Revenues (IGR)</v>
      </c>
      <c r="L923" t="str">
        <f>VLOOKUP($C923,Lookup!$Q:$V,4,FALSE)</f>
        <v xml:space="preserve">Inedpendent Revenue </v>
      </c>
      <c r="M923">
        <f t="shared" si="76"/>
        <v>0</v>
      </c>
      <c r="N923">
        <f t="shared" si="77"/>
        <v>0</v>
      </c>
      <c r="O923">
        <f t="shared" si="78"/>
        <v>0</v>
      </c>
      <c r="P923">
        <f t="shared" si="79"/>
        <v>0</v>
      </c>
    </row>
    <row r="924" spans="1:16" x14ac:dyDescent="0.35">
      <c r="A924">
        <v>2012</v>
      </c>
      <c r="B924">
        <v>11</v>
      </c>
      <c r="C924">
        <v>21</v>
      </c>
      <c r="D924">
        <v>0</v>
      </c>
      <c r="E924">
        <v>0</v>
      </c>
      <c r="F924">
        <v>0</v>
      </c>
      <c r="H924">
        <f t="shared" si="75"/>
        <v>2012</v>
      </c>
      <c r="I924" t="str">
        <f>VLOOKUP(B924,Lookup!A:B,2,FALSE)</f>
        <v>Federal</v>
      </c>
      <c r="J924" t="str">
        <f>VLOOKUP($C924,Lookup!$Q:$V,6,FALSE)</f>
        <v>Recurrent Revenue</v>
      </c>
      <c r="K924" t="str">
        <f>VLOOKUP($C924,Lookup!$Q:$V,5,FALSE)</f>
        <v>Federally Allocated Revenues</v>
      </c>
      <c r="L924" t="str">
        <f>VLOOKUP($C924,Lookup!$Q:$V,4,FALSE)</f>
        <v>Excess Crude Revenue</v>
      </c>
      <c r="M924">
        <f t="shared" si="76"/>
        <v>0</v>
      </c>
      <c r="N924">
        <f t="shared" si="77"/>
        <v>0</v>
      </c>
      <c r="O924">
        <f t="shared" si="78"/>
        <v>0</v>
      </c>
      <c r="P924">
        <f t="shared" si="79"/>
        <v>0</v>
      </c>
    </row>
    <row r="925" spans="1:16" x14ac:dyDescent="0.35">
      <c r="A925">
        <v>2012</v>
      </c>
      <c r="B925">
        <v>11</v>
      </c>
      <c r="C925">
        <v>24</v>
      </c>
      <c r="D925">
        <v>2966769000000</v>
      </c>
      <c r="E925">
        <v>0</v>
      </c>
      <c r="F925">
        <v>3105805577322.8301</v>
      </c>
      <c r="H925">
        <f t="shared" si="75"/>
        <v>2012</v>
      </c>
      <c r="I925" t="str">
        <f>VLOOKUP(B925,Lookup!A:B,2,FALSE)</f>
        <v>Federal</v>
      </c>
      <c r="J925" t="str">
        <f>VLOOKUP($C925,Lookup!$Q:$V,6,FALSE)</f>
        <v>Recurrent Revenue</v>
      </c>
      <c r="K925" t="str">
        <f>VLOOKUP($C925,Lookup!$Q:$V,5,FALSE)</f>
        <v>Federally Allocated Revenues</v>
      </c>
      <c r="L925" t="str">
        <f>VLOOKUP($C925,Lookup!$Q:$V,4,FALSE)</f>
        <v>Statutory Allocation</v>
      </c>
      <c r="M925">
        <f t="shared" si="76"/>
        <v>2966769000000</v>
      </c>
      <c r="N925">
        <f t="shared" si="77"/>
        <v>0</v>
      </c>
      <c r="O925">
        <f t="shared" si="78"/>
        <v>2966769000000</v>
      </c>
      <c r="P925">
        <f t="shared" si="79"/>
        <v>3105805577322.8301</v>
      </c>
    </row>
    <row r="926" spans="1:16" x14ac:dyDescent="0.35">
      <c r="A926">
        <v>2012</v>
      </c>
      <c r="B926">
        <v>11</v>
      </c>
      <c r="C926">
        <v>27</v>
      </c>
      <c r="D926">
        <v>107905000000</v>
      </c>
      <c r="E926">
        <v>0</v>
      </c>
      <c r="F926">
        <v>95443818756.570007</v>
      </c>
      <c r="H926">
        <f t="shared" si="75"/>
        <v>2012</v>
      </c>
      <c r="I926" t="str">
        <f>VLOOKUP(B926,Lookup!A:B,2,FALSE)</f>
        <v>Federal</v>
      </c>
      <c r="J926" t="str">
        <f>VLOOKUP($C926,Lookup!$Q:$V,6,FALSE)</f>
        <v>Recurrent Revenue</v>
      </c>
      <c r="K926" t="str">
        <f>VLOOKUP($C926,Lookup!$Q:$V,5,FALSE)</f>
        <v>Federally Allocated Revenues</v>
      </c>
      <c r="L926" t="str">
        <f>VLOOKUP($C926,Lookup!$Q:$V,4,FALSE)</f>
        <v>Value Added Tax</v>
      </c>
      <c r="M926">
        <f t="shared" si="76"/>
        <v>107905000000</v>
      </c>
      <c r="N926">
        <f t="shared" si="77"/>
        <v>0</v>
      </c>
      <c r="O926">
        <f t="shared" si="78"/>
        <v>107905000000</v>
      </c>
      <c r="P926">
        <f t="shared" si="79"/>
        <v>95443818756.570007</v>
      </c>
    </row>
    <row r="927" spans="1:16" x14ac:dyDescent="0.35">
      <c r="A927">
        <v>2012</v>
      </c>
      <c r="B927">
        <v>11</v>
      </c>
      <c r="C927">
        <v>34</v>
      </c>
      <c r="D927">
        <v>0</v>
      </c>
      <c r="E927">
        <v>0</v>
      </c>
      <c r="F927">
        <v>0</v>
      </c>
      <c r="H927">
        <f t="shared" si="75"/>
        <v>2012</v>
      </c>
      <c r="I927" t="str">
        <f>VLOOKUP(B927,Lookup!A:B,2,FALSE)</f>
        <v>Federal</v>
      </c>
      <c r="J927" t="str">
        <f>VLOOKUP($C927,Lookup!$Q:$V,6,FALSE)</f>
        <v>Capital Receipts</v>
      </c>
      <c r="K927" t="str">
        <f>VLOOKUP($C927,Lookup!$Q:$V,5,FALSE)</f>
        <v>Grants</v>
      </c>
      <c r="L927" t="str">
        <f>VLOOKUP($C927,Lookup!$Q:$V,4,FALSE)</f>
        <v>External Grants</v>
      </c>
      <c r="M927">
        <f t="shared" si="76"/>
        <v>0</v>
      </c>
      <c r="N927">
        <f t="shared" si="77"/>
        <v>0</v>
      </c>
      <c r="O927">
        <f t="shared" si="78"/>
        <v>0</v>
      </c>
      <c r="P927">
        <f t="shared" si="79"/>
        <v>0</v>
      </c>
    </row>
    <row r="928" spans="1:16" x14ac:dyDescent="0.35">
      <c r="A928">
        <v>2012</v>
      </c>
      <c r="B928">
        <v>11</v>
      </c>
      <c r="C928">
        <v>38</v>
      </c>
      <c r="D928">
        <v>0</v>
      </c>
      <c r="E928">
        <v>0</v>
      </c>
      <c r="F928">
        <v>0</v>
      </c>
      <c r="H928">
        <f t="shared" si="75"/>
        <v>2012</v>
      </c>
      <c r="I928" t="str">
        <f>VLOOKUP(B928,Lookup!A:B,2,FALSE)</f>
        <v>Federal</v>
      </c>
      <c r="J928" t="str">
        <f>VLOOKUP($C928,Lookup!$Q:$V,6,FALSE)</f>
        <v>Capital Receipts</v>
      </c>
      <c r="K928" t="str">
        <f>VLOOKUP($C928,Lookup!$Q:$V,5,FALSE)</f>
        <v>Grants</v>
      </c>
      <c r="L928" t="str">
        <f>VLOOKUP($C928,Lookup!$Q:$V,4,FALSE)</f>
        <v>Internal Grants</v>
      </c>
      <c r="M928">
        <f t="shared" si="76"/>
        <v>0</v>
      </c>
      <c r="N928">
        <f t="shared" si="77"/>
        <v>0</v>
      </c>
      <c r="O928">
        <f t="shared" si="78"/>
        <v>0</v>
      </c>
      <c r="P928">
        <f t="shared" si="79"/>
        <v>0</v>
      </c>
    </row>
    <row r="929" spans="1:16" x14ac:dyDescent="0.35">
      <c r="A929">
        <v>2012</v>
      </c>
      <c r="B929">
        <v>11</v>
      </c>
      <c r="C929">
        <v>39</v>
      </c>
      <c r="D929">
        <v>195148000000</v>
      </c>
      <c r="E929">
        <v>0</v>
      </c>
      <c r="F929">
        <v>3957675194.8299999</v>
      </c>
      <c r="H929">
        <f t="shared" si="75"/>
        <v>2012</v>
      </c>
      <c r="I929" t="str">
        <f>VLOOKUP(B929,Lookup!A:B,2,FALSE)</f>
        <v>Federal</v>
      </c>
      <c r="J929" t="str">
        <f>VLOOKUP($C929,Lookup!$Q:$V,6,FALSE)</f>
        <v>Capital Receipts</v>
      </c>
      <c r="K929" t="str">
        <f>VLOOKUP($C929,Lookup!$Q:$V,5,FALSE)</f>
        <v>Grants</v>
      </c>
      <c r="L929" t="str">
        <f>VLOOKUP($C929,Lookup!$Q:$V,4,FALSE)</f>
        <v>Grants (Donor Agencies)</v>
      </c>
      <c r="M929">
        <f t="shared" si="76"/>
        <v>195148000000</v>
      </c>
      <c r="N929">
        <f t="shared" si="77"/>
        <v>0</v>
      </c>
      <c r="O929">
        <f t="shared" si="78"/>
        <v>195148000000</v>
      </c>
      <c r="P929">
        <f t="shared" si="79"/>
        <v>3957675194.8299999</v>
      </c>
    </row>
    <row r="930" spans="1:16" x14ac:dyDescent="0.35">
      <c r="A930">
        <v>2012</v>
      </c>
      <c r="B930">
        <v>11</v>
      </c>
      <c r="C930">
        <v>42</v>
      </c>
      <c r="D930">
        <v>0</v>
      </c>
      <c r="E930">
        <v>0</v>
      </c>
      <c r="F930">
        <v>157991867800</v>
      </c>
      <c r="H930">
        <f t="shared" si="75"/>
        <v>2012</v>
      </c>
      <c r="I930" t="str">
        <f>VLOOKUP(B930,Lookup!A:B,2,FALSE)</f>
        <v>Federal</v>
      </c>
      <c r="J930" t="str">
        <f>VLOOKUP($C930,Lookup!$Q:$V,6,FALSE)</f>
        <v>Capital Receipts</v>
      </c>
      <c r="K930" t="str">
        <f>VLOOKUP($C930,Lookup!$Q:$V,5,FALSE)</f>
        <v>Loans</v>
      </c>
      <c r="L930" t="str">
        <f>VLOOKUP($C930,Lookup!$Q:$V,4,FALSE)</f>
        <v>External Loans</v>
      </c>
      <c r="M930">
        <f t="shared" si="76"/>
        <v>0</v>
      </c>
      <c r="N930">
        <f t="shared" si="77"/>
        <v>0</v>
      </c>
      <c r="O930">
        <f t="shared" si="78"/>
        <v>0</v>
      </c>
      <c r="P930">
        <f t="shared" si="79"/>
        <v>157991867800</v>
      </c>
    </row>
    <row r="931" spans="1:16" x14ac:dyDescent="0.35">
      <c r="A931">
        <v>2012</v>
      </c>
      <c r="B931">
        <v>11</v>
      </c>
      <c r="C931">
        <v>43</v>
      </c>
      <c r="D931">
        <v>744437000000</v>
      </c>
      <c r="E931">
        <v>0</v>
      </c>
      <c r="F931">
        <v>4542097076796.9707</v>
      </c>
      <c r="H931">
        <f t="shared" si="75"/>
        <v>2012</v>
      </c>
      <c r="I931" t="str">
        <f>VLOOKUP(B931,Lookup!A:B,2,FALSE)</f>
        <v>Federal</v>
      </c>
      <c r="J931" t="str">
        <f>VLOOKUP($C931,Lookup!$Q:$V,6,FALSE)</f>
        <v>Capital Receipts</v>
      </c>
      <c r="K931" t="str">
        <f>VLOOKUP($C931,Lookup!$Q:$V,5,FALSE)</f>
        <v>Loans</v>
      </c>
      <c r="L931" t="str">
        <f>VLOOKUP($C931,Lookup!$Q:$V,4,FALSE)</f>
        <v>Internal Loans</v>
      </c>
      <c r="M931">
        <f t="shared" si="76"/>
        <v>744437000000</v>
      </c>
      <c r="N931">
        <f t="shared" si="77"/>
        <v>0</v>
      </c>
      <c r="O931">
        <f t="shared" si="78"/>
        <v>744437000000</v>
      </c>
      <c r="P931">
        <f t="shared" si="79"/>
        <v>4542097076796.9707</v>
      </c>
    </row>
    <row r="932" spans="1:16" x14ac:dyDescent="0.35">
      <c r="A932">
        <v>2012</v>
      </c>
      <c r="B932">
        <v>11</v>
      </c>
      <c r="C932">
        <v>44</v>
      </c>
      <c r="D932">
        <v>0</v>
      </c>
      <c r="E932">
        <v>0</v>
      </c>
      <c r="F932">
        <v>80000000000</v>
      </c>
      <c r="H932">
        <f t="shared" si="75"/>
        <v>2012</v>
      </c>
      <c r="I932" t="str">
        <f>VLOOKUP(B932,Lookup!A:B,2,FALSE)</f>
        <v>Federal</v>
      </c>
      <c r="J932" t="str">
        <f>VLOOKUP($C932,Lookup!$Q:$V,6,FALSE)</f>
        <v>Capital Receipts</v>
      </c>
      <c r="K932" t="str">
        <f>VLOOKUP($C932,Lookup!$Q:$V,5,FALSE)</f>
        <v>Others</v>
      </c>
      <c r="L932" t="str">
        <f>VLOOKUP($C932,Lookup!$Q:$V,4,FALSE)</f>
        <v>Other/Miscellaneous Revenue (Capital)</v>
      </c>
      <c r="M932">
        <f t="shared" si="76"/>
        <v>0</v>
      </c>
      <c r="N932">
        <f t="shared" si="77"/>
        <v>0</v>
      </c>
      <c r="O932">
        <f t="shared" si="78"/>
        <v>0</v>
      </c>
      <c r="P932">
        <f t="shared" si="79"/>
        <v>80000000000</v>
      </c>
    </row>
    <row r="933" spans="1:16" x14ac:dyDescent="0.35">
      <c r="A933">
        <v>2012</v>
      </c>
      <c r="B933">
        <v>11</v>
      </c>
      <c r="C933">
        <v>45</v>
      </c>
      <c r="D933">
        <v>0</v>
      </c>
      <c r="E933">
        <v>0</v>
      </c>
      <c r="F933">
        <v>0</v>
      </c>
      <c r="H933">
        <f t="shared" si="75"/>
        <v>2012</v>
      </c>
      <c r="I933" t="str">
        <f>VLOOKUP(B933,Lookup!A:B,2,FALSE)</f>
        <v>Federal</v>
      </c>
      <c r="J933" t="str">
        <f>VLOOKUP($C933,Lookup!$Q:$V,6,FALSE)</f>
        <v>Capital Receipts</v>
      </c>
      <c r="K933" t="str">
        <f>VLOOKUP($C933,Lookup!$Q:$V,5,FALSE)</f>
        <v>Others</v>
      </c>
      <c r="L933" t="str">
        <f>VLOOKUP($C933,Lookup!$Q:$V,4,FALSE)</f>
        <v>Sale of Assets/Investments</v>
      </c>
      <c r="M933">
        <f t="shared" si="76"/>
        <v>0</v>
      </c>
      <c r="N933">
        <f t="shared" si="77"/>
        <v>0</v>
      </c>
      <c r="O933">
        <f t="shared" si="78"/>
        <v>0</v>
      </c>
      <c r="P933">
        <f t="shared" si="79"/>
        <v>0</v>
      </c>
    </row>
    <row r="934" spans="1:16" x14ac:dyDescent="0.35">
      <c r="A934">
        <v>2012</v>
      </c>
      <c r="B934">
        <v>11</v>
      </c>
      <c r="C934">
        <v>46</v>
      </c>
      <c r="D934">
        <v>0</v>
      </c>
      <c r="E934">
        <v>0</v>
      </c>
      <c r="F934">
        <v>0</v>
      </c>
      <c r="H934">
        <f t="shared" si="75"/>
        <v>2012</v>
      </c>
      <c r="I934" t="str">
        <f>VLOOKUP(B934,Lookup!A:B,2,FALSE)</f>
        <v>Federal</v>
      </c>
      <c r="J934" t="str">
        <f>VLOOKUP($C934,Lookup!$Q:$V,6,FALSE)</f>
        <v>Capital Receipts</v>
      </c>
      <c r="K934" t="str">
        <f>VLOOKUP($C934,Lookup!$Q:$V,5,FALSE)</f>
        <v>Others</v>
      </c>
      <c r="L934" t="str">
        <f>VLOOKUP($C934,Lookup!$Q:$V,4,FALSE)</f>
        <v>LGA Contributions</v>
      </c>
      <c r="M934">
        <f t="shared" si="76"/>
        <v>0</v>
      </c>
      <c r="N934">
        <f t="shared" si="77"/>
        <v>0</v>
      </c>
      <c r="O934">
        <f t="shared" si="78"/>
        <v>0</v>
      </c>
      <c r="P934">
        <f t="shared" si="79"/>
        <v>0</v>
      </c>
    </row>
    <row r="935" spans="1:16" x14ac:dyDescent="0.35">
      <c r="A935">
        <v>2012</v>
      </c>
      <c r="B935">
        <v>11</v>
      </c>
      <c r="C935">
        <v>51</v>
      </c>
      <c r="D935">
        <v>120000000000</v>
      </c>
      <c r="E935">
        <v>0</v>
      </c>
      <c r="F935">
        <v>791314536035.68005</v>
      </c>
      <c r="H935">
        <f t="shared" si="75"/>
        <v>2012</v>
      </c>
      <c r="I935" t="str">
        <f>VLOOKUP(B935,Lookup!A:B,2,FALSE)</f>
        <v>Federal</v>
      </c>
      <c r="J935" t="str">
        <f>VLOOKUP($C935,Lookup!$Q:$V,6,FALSE)</f>
        <v>Opening Balance</v>
      </c>
      <c r="K935" t="str">
        <f>VLOOKUP($C935,Lookup!$Q:$V,5,FALSE)</f>
        <v>Opening Balance</v>
      </c>
      <c r="L935" t="str">
        <f>VLOOKUP($C935,Lookup!$Q:$V,4,FALSE)</f>
        <v>Opening Balance</v>
      </c>
      <c r="M935">
        <f t="shared" si="76"/>
        <v>120000000000</v>
      </c>
      <c r="N935">
        <f t="shared" si="77"/>
        <v>0</v>
      </c>
      <c r="O935">
        <f t="shared" si="78"/>
        <v>120000000000</v>
      </c>
      <c r="P935">
        <f t="shared" si="79"/>
        <v>791314536035.68005</v>
      </c>
    </row>
    <row r="936" spans="1:16" x14ac:dyDescent="0.35">
      <c r="A936">
        <v>2013</v>
      </c>
      <c r="B936">
        <v>3</v>
      </c>
      <c r="C936">
        <v>2</v>
      </c>
      <c r="D936">
        <v>788850000</v>
      </c>
      <c r="E936">
        <v>0</v>
      </c>
      <c r="F936">
        <v>502761313.97000003</v>
      </c>
      <c r="H936">
        <f t="shared" si="75"/>
        <v>2013</v>
      </c>
      <c r="I936" t="str">
        <f>VLOOKUP(B936,Lookup!A:B,2,FALSE)</f>
        <v>Jigawa</v>
      </c>
      <c r="J936" t="str">
        <f>VLOOKUP($C936,Lookup!$Q:$V,6,FALSE)</f>
        <v>Recurrent Revenue</v>
      </c>
      <c r="K936" t="str">
        <f>VLOOKUP($C936,Lookup!$Q:$V,5,FALSE)</f>
        <v>Internally Generated Revenues (IGR)</v>
      </c>
      <c r="L936" t="str">
        <f>VLOOKUP($C936,Lookup!$Q:$V,4,FALSE)</f>
        <v>Earnings and Sales</v>
      </c>
      <c r="M936">
        <f t="shared" si="76"/>
        <v>788850000</v>
      </c>
      <c r="N936">
        <f t="shared" si="77"/>
        <v>0</v>
      </c>
      <c r="O936">
        <f t="shared" si="78"/>
        <v>788850000</v>
      </c>
      <c r="P936">
        <f t="shared" si="79"/>
        <v>502761313.97000003</v>
      </c>
    </row>
    <row r="937" spans="1:16" x14ac:dyDescent="0.35">
      <c r="A937">
        <v>2013</v>
      </c>
      <c r="B937">
        <v>3</v>
      </c>
      <c r="C937">
        <v>3</v>
      </c>
      <c r="D937">
        <v>789405000</v>
      </c>
      <c r="E937">
        <v>0</v>
      </c>
      <c r="F937">
        <v>1111677781.25</v>
      </c>
      <c r="H937">
        <f t="shared" si="75"/>
        <v>2013</v>
      </c>
      <c r="I937" t="str">
        <f>VLOOKUP(B937,Lookup!A:B,2,FALSE)</f>
        <v>Jigawa</v>
      </c>
      <c r="J937" t="str">
        <f>VLOOKUP($C937,Lookup!$Q:$V,6,FALSE)</f>
        <v>Recurrent Revenue</v>
      </c>
      <c r="K937" t="str">
        <f>VLOOKUP($C937,Lookup!$Q:$V,5,FALSE)</f>
        <v>Internally Generated Revenues (IGR)</v>
      </c>
      <c r="L937" t="str">
        <f>VLOOKUP($C937,Lookup!$Q:$V,4,FALSE)</f>
        <v>Fines &amp; Fees</v>
      </c>
      <c r="M937">
        <f t="shared" si="76"/>
        <v>789405000</v>
      </c>
      <c r="N937">
        <f t="shared" si="77"/>
        <v>0</v>
      </c>
      <c r="O937">
        <f t="shared" si="78"/>
        <v>789405000</v>
      </c>
      <c r="P937">
        <f t="shared" si="79"/>
        <v>1111677781.25</v>
      </c>
    </row>
    <row r="938" spans="1:16" x14ac:dyDescent="0.35">
      <c r="A938">
        <v>2013</v>
      </c>
      <c r="B938">
        <v>3</v>
      </c>
      <c r="C938">
        <v>4</v>
      </c>
      <c r="D938">
        <v>2186625000</v>
      </c>
      <c r="E938">
        <v>0</v>
      </c>
      <c r="F938">
        <v>2832884980.73</v>
      </c>
      <c r="H938">
        <f t="shared" si="75"/>
        <v>2013</v>
      </c>
      <c r="I938" t="str">
        <f>VLOOKUP(B938,Lookup!A:B,2,FALSE)</f>
        <v>Jigawa</v>
      </c>
      <c r="J938" t="str">
        <f>VLOOKUP($C938,Lookup!$Q:$V,6,FALSE)</f>
        <v>Recurrent Revenue</v>
      </c>
      <c r="K938" t="str">
        <f>VLOOKUP($C938,Lookup!$Q:$V,5,FALSE)</f>
        <v>Internally Generated Revenues (IGR)</v>
      </c>
      <c r="L938" t="str">
        <f>VLOOKUP($C938,Lookup!$Q:$V,4,FALSE)</f>
        <v>Grants and Reimbursements (Recurrent)</v>
      </c>
      <c r="M938">
        <f t="shared" si="76"/>
        <v>2186625000</v>
      </c>
      <c r="N938">
        <f t="shared" si="77"/>
        <v>0</v>
      </c>
      <c r="O938">
        <f t="shared" si="78"/>
        <v>2186625000</v>
      </c>
      <c r="P938">
        <f t="shared" si="79"/>
        <v>2832884980.73</v>
      </c>
    </row>
    <row r="939" spans="1:16" x14ac:dyDescent="0.35">
      <c r="A939">
        <v>2013</v>
      </c>
      <c r="B939">
        <v>3</v>
      </c>
      <c r="C939">
        <v>6</v>
      </c>
      <c r="D939">
        <v>0</v>
      </c>
      <c r="E939">
        <v>0</v>
      </c>
      <c r="F939">
        <v>0</v>
      </c>
      <c r="H939">
        <f t="shared" si="75"/>
        <v>2013</v>
      </c>
      <c r="I939" t="str">
        <f>VLOOKUP(B939,Lookup!A:B,2,FALSE)</f>
        <v>Jigawa</v>
      </c>
      <c r="J939" t="str">
        <f>VLOOKUP($C939,Lookup!$Q:$V,6,FALSE)</f>
        <v>Recurrent Revenue</v>
      </c>
      <c r="K939" t="str">
        <f>VLOOKUP($C939,Lookup!$Q:$V,5,FALSE)</f>
        <v>Internally Generated Revenues (IGR)</v>
      </c>
      <c r="L939" t="str">
        <f>VLOOKUP($C939,Lookup!$Q:$V,4,FALSE)</f>
        <v>Interest and Dividends</v>
      </c>
      <c r="M939">
        <f t="shared" si="76"/>
        <v>0</v>
      </c>
      <c r="N939">
        <f t="shared" si="77"/>
        <v>0</v>
      </c>
      <c r="O939">
        <f t="shared" si="78"/>
        <v>0</v>
      </c>
      <c r="P939">
        <f t="shared" si="79"/>
        <v>0</v>
      </c>
    </row>
    <row r="940" spans="1:16" x14ac:dyDescent="0.35">
      <c r="A940">
        <v>2013</v>
      </c>
      <c r="B940">
        <v>3</v>
      </c>
      <c r="C940">
        <v>7</v>
      </c>
      <c r="D940">
        <v>507000000</v>
      </c>
      <c r="E940">
        <v>0</v>
      </c>
      <c r="F940">
        <v>358438490.68000001</v>
      </c>
      <c r="H940">
        <f t="shared" si="75"/>
        <v>2013</v>
      </c>
      <c r="I940" t="str">
        <f>VLOOKUP(B940,Lookup!A:B,2,FALSE)</f>
        <v>Jigawa</v>
      </c>
      <c r="J940" t="str">
        <f>VLOOKUP($C940,Lookup!$Q:$V,6,FALSE)</f>
        <v>Recurrent Revenue</v>
      </c>
      <c r="K940" t="str">
        <f>VLOOKUP($C940,Lookup!$Q:$V,5,FALSE)</f>
        <v>Internally Generated Revenues (IGR)</v>
      </c>
      <c r="L940" t="str">
        <f>VLOOKUP($C940,Lookup!$Q:$V,4,FALSE)</f>
        <v>Interest and Loan Repayment (Recurrent)</v>
      </c>
      <c r="M940">
        <f t="shared" si="76"/>
        <v>507000000</v>
      </c>
      <c r="N940">
        <f t="shared" si="77"/>
        <v>0</v>
      </c>
      <c r="O940">
        <f t="shared" si="78"/>
        <v>507000000</v>
      </c>
      <c r="P940">
        <f t="shared" si="79"/>
        <v>358438490.68000001</v>
      </c>
    </row>
    <row r="941" spans="1:16" x14ac:dyDescent="0.35">
      <c r="A941">
        <v>2013</v>
      </c>
      <c r="B941">
        <v>3</v>
      </c>
      <c r="C941">
        <v>8</v>
      </c>
      <c r="D941">
        <v>69870000</v>
      </c>
      <c r="E941">
        <v>0</v>
      </c>
      <c r="F941">
        <v>25561242.5</v>
      </c>
      <c r="H941">
        <f t="shared" si="75"/>
        <v>2013</v>
      </c>
      <c r="I941" t="str">
        <f>VLOOKUP(B941,Lookup!A:B,2,FALSE)</f>
        <v>Jigawa</v>
      </c>
      <c r="J941" t="str">
        <f>VLOOKUP($C941,Lookup!$Q:$V,6,FALSE)</f>
        <v>Recurrent Revenue</v>
      </c>
      <c r="K941" t="str">
        <f>VLOOKUP($C941,Lookup!$Q:$V,5,FALSE)</f>
        <v>Internally Generated Revenues (IGR)</v>
      </c>
      <c r="L941" t="str">
        <f>VLOOKUP($C941,Lookup!$Q:$V,4,FALSE)</f>
        <v>Licences &amp; Royalities</v>
      </c>
      <c r="M941">
        <f t="shared" si="76"/>
        <v>69870000</v>
      </c>
      <c r="N941">
        <f t="shared" si="77"/>
        <v>0</v>
      </c>
      <c r="O941">
        <f t="shared" si="78"/>
        <v>69870000</v>
      </c>
      <c r="P941">
        <f t="shared" si="79"/>
        <v>25561242.5</v>
      </c>
    </row>
    <row r="942" spans="1:16" x14ac:dyDescent="0.35">
      <c r="A942">
        <v>2013</v>
      </c>
      <c r="B942">
        <v>3</v>
      </c>
      <c r="C942">
        <v>10</v>
      </c>
      <c r="D942">
        <v>1000000000</v>
      </c>
      <c r="E942">
        <v>0</v>
      </c>
      <c r="F942">
        <v>1075409934.04</v>
      </c>
      <c r="H942">
        <f t="shared" si="75"/>
        <v>2013</v>
      </c>
      <c r="I942" t="str">
        <f>VLOOKUP(B942,Lookup!A:B,2,FALSE)</f>
        <v>Jigawa</v>
      </c>
      <c r="J942" t="str">
        <f>VLOOKUP($C942,Lookup!$Q:$V,6,FALSE)</f>
        <v>Recurrent Revenue</v>
      </c>
      <c r="K942" t="str">
        <f>VLOOKUP($C942,Lookup!$Q:$V,5,FALSE)</f>
        <v>Internally Generated Revenues (IGR)</v>
      </c>
      <c r="L942" t="str">
        <f>VLOOKUP($C942,Lookup!$Q:$V,4,FALSE)</f>
        <v>Other/Miscellaneous Revenue (Recurrent)</v>
      </c>
      <c r="M942">
        <f t="shared" si="76"/>
        <v>1000000000</v>
      </c>
      <c r="N942">
        <f t="shared" si="77"/>
        <v>0</v>
      </c>
      <c r="O942">
        <f t="shared" si="78"/>
        <v>1000000000</v>
      </c>
      <c r="P942">
        <f t="shared" si="79"/>
        <v>1075409934.04</v>
      </c>
    </row>
    <row r="943" spans="1:16" x14ac:dyDescent="0.35">
      <c r="A943">
        <v>2013</v>
      </c>
      <c r="B943">
        <v>3</v>
      </c>
      <c r="C943">
        <v>11</v>
      </c>
      <c r="D943">
        <v>0</v>
      </c>
      <c r="E943">
        <v>0</v>
      </c>
      <c r="F943">
        <v>0</v>
      </c>
      <c r="H943">
        <f t="shared" si="75"/>
        <v>2013</v>
      </c>
      <c r="I943" t="str">
        <f>VLOOKUP(B943,Lookup!A:B,2,FALSE)</f>
        <v>Jigawa</v>
      </c>
      <c r="J943" t="str">
        <f>VLOOKUP($C943,Lookup!$Q:$V,6,FALSE)</f>
        <v>Recurrent Revenue</v>
      </c>
      <c r="K943" t="str">
        <f>VLOOKUP($C943,Lookup!$Q:$V,5,FALSE)</f>
        <v>Internally Generated Revenues (IGR)</v>
      </c>
      <c r="L943" t="str">
        <f>VLOOKUP($C943,Lookup!$Q:$V,4,FALSE)</f>
        <v>Reimbursements</v>
      </c>
      <c r="M943">
        <f t="shared" si="76"/>
        <v>0</v>
      </c>
      <c r="N943">
        <f t="shared" si="77"/>
        <v>0</v>
      </c>
      <c r="O943">
        <f t="shared" si="78"/>
        <v>0</v>
      </c>
      <c r="P943">
        <f t="shared" si="79"/>
        <v>0</v>
      </c>
    </row>
    <row r="944" spans="1:16" x14ac:dyDescent="0.35">
      <c r="A944">
        <v>2013</v>
      </c>
      <c r="B944">
        <v>3</v>
      </c>
      <c r="C944">
        <v>12</v>
      </c>
      <c r="D944">
        <v>250000</v>
      </c>
      <c r="E944">
        <v>0</v>
      </c>
      <c r="F944">
        <v>468172</v>
      </c>
      <c r="H944">
        <f t="shared" si="75"/>
        <v>2013</v>
      </c>
      <c r="I944" t="str">
        <f>VLOOKUP(B944,Lookup!A:B,2,FALSE)</f>
        <v>Jigawa</v>
      </c>
      <c r="J944" t="str">
        <f>VLOOKUP($C944,Lookup!$Q:$V,6,FALSE)</f>
        <v>Recurrent Revenue</v>
      </c>
      <c r="K944" t="str">
        <f>VLOOKUP($C944,Lookup!$Q:$V,5,FALSE)</f>
        <v>Internally Generated Revenues (IGR)</v>
      </c>
      <c r="L944" t="str">
        <f>VLOOKUP($C944,Lookup!$Q:$V,4,FALSE)</f>
        <v>Rent on Government Property</v>
      </c>
      <c r="M944">
        <f t="shared" si="76"/>
        <v>250000</v>
      </c>
      <c r="N944">
        <f t="shared" si="77"/>
        <v>0</v>
      </c>
      <c r="O944">
        <f t="shared" si="78"/>
        <v>250000</v>
      </c>
      <c r="P944">
        <f t="shared" si="79"/>
        <v>468172</v>
      </c>
    </row>
    <row r="945" spans="1:16" x14ac:dyDescent="0.35">
      <c r="A945">
        <v>2013</v>
      </c>
      <c r="B945">
        <v>3</v>
      </c>
      <c r="C945">
        <v>14</v>
      </c>
      <c r="D945">
        <v>2165000000</v>
      </c>
      <c r="E945">
        <v>0</v>
      </c>
      <c r="F945">
        <v>1255643454.8399999</v>
      </c>
      <c r="H945">
        <f t="shared" si="75"/>
        <v>2013</v>
      </c>
      <c r="I945" t="str">
        <f>VLOOKUP(B945,Lookup!A:B,2,FALSE)</f>
        <v>Jigawa</v>
      </c>
      <c r="J945" t="str">
        <f>VLOOKUP($C945,Lookup!$Q:$V,6,FALSE)</f>
        <v>Recurrent Revenue</v>
      </c>
      <c r="K945" t="str">
        <f>VLOOKUP($C945,Lookup!$Q:$V,5,FALSE)</f>
        <v>Internally Generated Revenues (IGR)</v>
      </c>
      <c r="L945" t="str">
        <f>VLOOKUP($C945,Lookup!$Q:$V,4,FALSE)</f>
        <v>Taxes</v>
      </c>
      <c r="M945">
        <f t="shared" si="76"/>
        <v>2165000000</v>
      </c>
      <c r="N945">
        <f t="shared" si="77"/>
        <v>0</v>
      </c>
      <c r="O945">
        <f t="shared" si="78"/>
        <v>2165000000</v>
      </c>
      <c r="P945">
        <f t="shared" si="79"/>
        <v>1255643454.8399999</v>
      </c>
    </row>
    <row r="946" spans="1:16" x14ac:dyDescent="0.35">
      <c r="A946">
        <v>2013</v>
      </c>
      <c r="B946">
        <v>3</v>
      </c>
      <c r="C946">
        <v>19</v>
      </c>
      <c r="D946">
        <v>0</v>
      </c>
      <c r="E946">
        <v>0</v>
      </c>
      <c r="F946">
        <v>5544284437.71</v>
      </c>
      <c r="H946">
        <f t="shared" si="75"/>
        <v>2013</v>
      </c>
      <c r="I946" t="str">
        <f>VLOOKUP(B946,Lookup!A:B,2,FALSE)</f>
        <v>Jigawa</v>
      </c>
      <c r="J946" t="str">
        <f>VLOOKUP($C946,Lookup!$Q:$V,6,FALSE)</f>
        <v>Recurrent Revenue</v>
      </c>
      <c r="K946" t="str">
        <f>VLOOKUP($C946,Lookup!$Q:$V,5,FALSE)</f>
        <v>Federally Allocated Revenues</v>
      </c>
      <c r="L946" t="str">
        <f>VLOOKUP($C946,Lookup!$Q:$V,4,FALSE)</f>
        <v>Augmentation</v>
      </c>
      <c r="M946">
        <f t="shared" si="76"/>
        <v>0</v>
      </c>
      <c r="N946">
        <f t="shared" si="77"/>
        <v>0</v>
      </c>
      <c r="O946">
        <f t="shared" si="78"/>
        <v>0</v>
      </c>
      <c r="P946">
        <f t="shared" si="79"/>
        <v>5544284437.71</v>
      </c>
    </row>
    <row r="947" spans="1:16" x14ac:dyDescent="0.35">
      <c r="A947">
        <v>2013</v>
      </c>
      <c r="B947">
        <v>3</v>
      </c>
      <c r="C947">
        <v>20</v>
      </c>
      <c r="D947">
        <v>0</v>
      </c>
      <c r="E947">
        <v>0</v>
      </c>
      <c r="F947">
        <v>0</v>
      </c>
      <c r="H947">
        <f t="shared" si="75"/>
        <v>2013</v>
      </c>
      <c r="I947" t="str">
        <f>VLOOKUP(B947,Lookup!A:B,2,FALSE)</f>
        <v>Jigawa</v>
      </c>
      <c r="J947" t="str">
        <f>VLOOKUP($C947,Lookup!$Q:$V,6,FALSE)</f>
        <v>Recurrent Revenue</v>
      </c>
      <c r="K947" t="str">
        <f>VLOOKUP($C947,Lookup!$Q:$V,5,FALSE)</f>
        <v>Federally Allocated Revenues</v>
      </c>
      <c r="L947" t="str">
        <f>VLOOKUP($C947,Lookup!$Q:$V,4,FALSE)</f>
        <v>Ecological Fund</v>
      </c>
      <c r="M947">
        <f t="shared" si="76"/>
        <v>0</v>
      </c>
      <c r="N947">
        <f t="shared" si="77"/>
        <v>0</v>
      </c>
      <c r="O947">
        <f t="shared" si="78"/>
        <v>0</v>
      </c>
      <c r="P947">
        <f t="shared" si="79"/>
        <v>0</v>
      </c>
    </row>
    <row r="948" spans="1:16" x14ac:dyDescent="0.35">
      <c r="A948">
        <v>2013</v>
      </c>
      <c r="B948">
        <v>3</v>
      </c>
      <c r="C948">
        <v>21</v>
      </c>
      <c r="D948">
        <v>17070000000</v>
      </c>
      <c r="E948">
        <v>0</v>
      </c>
      <c r="F948">
        <v>3340177077.6700001</v>
      </c>
      <c r="H948">
        <f t="shared" si="75"/>
        <v>2013</v>
      </c>
      <c r="I948" t="str">
        <f>VLOOKUP(B948,Lookup!A:B,2,FALSE)</f>
        <v>Jigawa</v>
      </c>
      <c r="J948" t="str">
        <f>VLOOKUP($C948,Lookup!$Q:$V,6,FALSE)</f>
        <v>Recurrent Revenue</v>
      </c>
      <c r="K948" t="str">
        <f>VLOOKUP($C948,Lookup!$Q:$V,5,FALSE)</f>
        <v>Federally Allocated Revenues</v>
      </c>
      <c r="L948" t="str">
        <f>VLOOKUP($C948,Lookup!$Q:$V,4,FALSE)</f>
        <v>Excess Crude Revenue</v>
      </c>
      <c r="M948">
        <f t="shared" si="76"/>
        <v>17070000000</v>
      </c>
      <c r="N948">
        <f t="shared" si="77"/>
        <v>0</v>
      </c>
      <c r="O948">
        <f t="shared" si="78"/>
        <v>17070000000</v>
      </c>
      <c r="P948">
        <f t="shared" si="79"/>
        <v>3340177077.6700001</v>
      </c>
    </row>
    <row r="949" spans="1:16" x14ac:dyDescent="0.35">
      <c r="A949">
        <v>2013</v>
      </c>
      <c r="B949">
        <v>3</v>
      </c>
      <c r="C949">
        <v>24</v>
      </c>
      <c r="D949">
        <v>44100000000</v>
      </c>
      <c r="E949">
        <v>0</v>
      </c>
      <c r="F949">
        <v>42679529187.32</v>
      </c>
      <c r="H949">
        <f t="shared" si="75"/>
        <v>2013</v>
      </c>
      <c r="I949" t="str">
        <f>VLOOKUP(B949,Lookup!A:B,2,FALSE)</f>
        <v>Jigawa</v>
      </c>
      <c r="J949" t="str">
        <f>VLOOKUP($C949,Lookup!$Q:$V,6,FALSE)</f>
        <v>Recurrent Revenue</v>
      </c>
      <c r="K949" t="str">
        <f>VLOOKUP($C949,Lookup!$Q:$V,5,FALSE)</f>
        <v>Federally Allocated Revenues</v>
      </c>
      <c r="L949" t="str">
        <f>VLOOKUP($C949,Lookup!$Q:$V,4,FALSE)</f>
        <v>Statutory Allocation</v>
      </c>
      <c r="M949">
        <f t="shared" si="76"/>
        <v>44100000000</v>
      </c>
      <c r="N949">
        <f t="shared" si="77"/>
        <v>0</v>
      </c>
      <c r="O949">
        <f t="shared" si="78"/>
        <v>44100000000</v>
      </c>
      <c r="P949">
        <f t="shared" si="79"/>
        <v>42679529187.32</v>
      </c>
    </row>
    <row r="950" spans="1:16" x14ac:dyDescent="0.35">
      <c r="A950">
        <v>2013</v>
      </c>
      <c r="B950">
        <v>3</v>
      </c>
      <c r="C950">
        <v>27</v>
      </c>
      <c r="D950">
        <v>9600000000</v>
      </c>
      <c r="E950">
        <v>0</v>
      </c>
      <c r="F950">
        <v>9302960584.9400005</v>
      </c>
      <c r="H950">
        <f t="shared" si="75"/>
        <v>2013</v>
      </c>
      <c r="I950" t="str">
        <f>VLOOKUP(B950,Lookup!A:B,2,FALSE)</f>
        <v>Jigawa</v>
      </c>
      <c r="J950" t="str">
        <f>VLOOKUP($C950,Lookup!$Q:$V,6,FALSE)</f>
        <v>Recurrent Revenue</v>
      </c>
      <c r="K950" t="str">
        <f>VLOOKUP($C950,Lookup!$Q:$V,5,FALSE)</f>
        <v>Federally Allocated Revenues</v>
      </c>
      <c r="L950" t="str">
        <f>VLOOKUP($C950,Lookup!$Q:$V,4,FALSE)</f>
        <v>Value Added Tax</v>
      </c>
      <c r="M950">
        <f t="shared" si="76"/>
        <v>9600000000</v>
      </c>
      <c r="N950">
        <f t="shared" si="77"/>
        <v>0</v>
      </c>
      <c r="O950">
        <f t="shared" si="78"/>
        <v>9600000000</v>
      </c>
      <c r="P950">
        <f t="shared" si="79"/>
        <v>9302960584.9400005</v>
      </c>
    </row>
    <row r="951" spans="1:16" x14ac:dyDescent="0.35">
      <c r="A951">
        <v>2013</v>
      </c>
      <c r="B951">
        <v>3</v>
      </c>
      <c r="C951">
        <v>28</v>
      </c>
      <c r="D951">
        <v>0</v>
      </c>
      <c r="E951">
        <v>0</v>
      </c>
      <c r="F951">
        <v>2947679007.0599999</v>
      </c>
      <c r="H951">
        <f t="shared" si="75"/>
        <v>2013</v>
      </c>
      <c r="I951" t="str">
        <f>VLOOKUP(B951,Lookup!A:B,2,FALSE)</f>
        <v>Jigawa</v>
      </c>
      <c r="J951" t="str">
        <f>VLOOKUP($C951,Lookup!$Q:$V,6,FALSE)</f>
        <v>Recurrent Revenue</v>
      </c>
      <c r="K951" t="str">
        <f>VLOOKUP($C951,Lookup!$Q:$V,5,FALSE)</f>
        <v>Federally Allocated Revenues</v>
      </c>
      <c r="L951" t="str">
        <f>VLOOKUP($C951,Lookup!$Q:$V,4,FALSE)</f>
        <v>SURE-P</v>
      </c>
      <c r="M951">
        <f t="shared" si="76"/>
        <v>0</v>
      </c>
      <c r="N951">
        <f t="shared" si="77"/>
        <v>0</v>
      </c>
      <c r="O951">
        <f t="shared" si="78"/>
        <v>0</v>
      </c>
      <c r="P951">
        <f t="shared" si="79"/>
        <v>2947679007.0599999</v>
      </c>
    </row>
    <row r="952" spans="1:16" x14ac:dyDescent="0.35">
      <c r="A952">
        <v>2013</v>
      </c>
      <c r="B952">
        <v>3</v>
      </c>
      <c r="C952">
        <v>34</v>
      </c>
      <c r="D952">
        <v>279550000</v>
      </c>
      <c r="E952">
        <v>0</v>
      </c>
      <c r="F952">
        <v>0</v>
      </c>
      <c r="H952">
        <f t="shared" si="75"/>
        <v>2013</v>
      </c>
      <c r="I952" t="str">
        <f>VLOOKUP(B952,Lookup!A:B,2,FALSE)</f>
        <v>Jigawa</v>
      </c>
      <c r="J952" t="str">
        <f>VLOOKUP($C952,Lookup!$Q:$V,6,FALSE)</f>
        <v>Capital Receipts</v>
      </c>
      <c r="K952" t="str">
        <f>VLOOKUP($C952,Lookup!$Q:$V,5,FALSE)</f>
        <v>Grants</v>
      </c>
      <c r="L952" t="str">
        <f>VLOOKUP($C952,Lookup!$Q:$V,4,FALSE)</f>
        <v>External Grants</v>
      </c>
      <c r="M952">
        <f t="shared" si="76"/>
        <v>279550000</v>
      </c>
      <c r="N952">
        <f t="shared" si="77"/>
        <v>0</v>
      </c>
      <c r="O952">
        <f t="shared" si="78"/>
        <v>279550000</v>
      </c>
      <c r="P952">
        <f t="shared" si="79"/>
        <v>0</v>
      </c>
    </row>
    <row r="953" spans="1:16" x14ac:dyDescent="0.35">
      <c r="A953">
        <v>2013</v>
      </c>
      <c r="B953">
        <v>3</v>
      </c>
      <c r="C953">
        <v>36</v>
      </c>
      <c r="D953">
        <v>0</v>
      </c>
      <c r="E953">
        <v>0</v>
      </c>
      <c r="F953">
        <v>0</v>
      </c>
      <c r="H953">
        <f t="shared" si="75"/>
        <v>2013</v>
      </c>
      <c r="I953" t="str">
        <f>VLOOKUP(B953,Lookup!A:B,2,FALSE)</f>
        <v>Jigawa</v>
      </c>
      <c r="J953" t="str">
        <f>VLOOKUP($C953,Lookup!$Q:$V,6,FALSE)</f>
        <v>Capital Receipts</v>
      </c>
      <c r="K953" t="str">
        <f>VLOOKUP($C953,Lookup!$Q:$V,5,FALSE)</f>
        <v>Grants</v>
      </c>
      <c r="L953" t="str">
        <f>VLOOKUP($C953,Lookup!$Q:$V,4,FALSE)</f>
        <v>Grants and Reimbursements (Capital)</v>
      </c>
      <c r="M953">
        <f t="shared" si="76"/>
        <v>0</v>
      </c>
      <c r="N953">
        <f t="shared" si="77"/>
        <v>0</v>
      </c>
      <c r="O953">
        <f t="shared" si="78"/>
        <v>0</v>
      </c>
      <c r="P953">
        <f t="shared" si="79"/>
        <v>0</v>
      </c>
    </row>
    <row r="954" spans="1:16" x14ac:dyDescent="0.35">
      <c r="A954">
        <v>2013</v>
      </c>
      <c r="B954">
        <v>3</v>
      </c>
      <c r="C954">
        <v>38</v>
      </c>
      <c r="D954">
        <v>16025500000</v>
      </c>
      <c r="E954">
        <v>0</v>
      </c>
      <c r="F954">
        <v>26252816975.419998</v>
      </c>
      <c r="H954">
        <f t="shared" si="75"/>
        <v>2013</v>
      </c>
      <c r="I954" t="str">
        <f>VLOOKUP(B954,Lookup!A:B,2,FALSE)</f>
        <v>Jigawa</v>
      </c>
      <c r="J954" t="str">
        <f>VLOOKUP($C954,Lookup!$Q:$V,6,FALSE)</f>
        <v>Capital Receipts</v>
      </c>
      <c r="K954" t="str">
        <f>VLOOKUP($C954,Lookup!$Q:$V,5,FALSE)</f>
        <v>Grants</v>
      </c>
      <c r="L954" t="str">
        <f>VLOOKUP($C954,Lookup!$Q:$V,4,FALSE)</f>
        <v>Internal Grants</v>
      </c>
      <c r="M954">
        <f t="shared" si="76"/>
        <v>16025500000</v>
      </c>
      <c r="N954">
        <f t="shared" si="77"/>
        <v>0</v>
      </c>
      <c r="O954">
        <f t="shared" si="78"/>
        <v>16025500000</v>
      </c>
      <c r="P954">
        <f t="shared" si="79"/>
        <v>26252816975.419998</v>
      </c>
    </row>
    <row r="955" spans="1:16" x14ac:dyDescent="0.35">
      <c r="A955">
        <v>2013</v>
      </c>
      <c r="B955">
        <v>3</v>
      </c>
      <c r="C955">
        <v>42</v>
      </c>
      <c r="D955">
        <v>1514250000</v>
      </c>
      <c r="E955">
        <v>0</v>
      </c>
      <c r="F955">
        <v>0</v>
      </c>
      <c r="H955">
        <f t="shared" si="75"/>
        <v>2013</v>
      </c>
      <c r="I955" t="str">
        <f>VLOOKUP(B955,Lookup!A:B,2,FALSE)</f>
        <v>Jigawa</v>
      </c>
      <c r="J955" t="str">
        <f>VLOOKUP($C955,Lookup!$Q:$V,6,FALSE)</f>
        <v>Capital Receipts</v>
      </c>
      <c r="K955" t="str">
        <f>VLOOKUP($C955,Lookup!$Q:$V,5,FALSE)</f>
        <v>Loans</v>
      </c>
      <c r="L955" t="str">
        <f>VLOOKUP($C955,Lookup!$Q:$V,4,FALSE)</f>
        <v>External Loans</v>
      </c>
      <c r="M955">
        <f t="shared" si="76"/>
        <v>1514250000</v>
      </c>
      <c r="N955">
        <f t="shared" si="77"/>
        <v>0</v>
      </c>
      <c r="O955">
        <f t="shared" si="78"/>
        <v>1514250000</v>
      </c>
      <c r="P955">
        <f t="shared" si="79"/>
        <v>0</v>
      </c>
    </row>
    <row r="956" spans="1:16" x14ac:dyDescent="0.35">
      <c r="A956">
        <v>2013</v>
      </c>
      <c r="B956">
        <v>3</v>
      </c>
      <c r="C956">
        <v>43</v>
      </c>
      <c r="D956">
        <v>48000000</v>
      </c>
      <c r="E956">
        <v>0</v>
      </c>
      <c r="F956">
        <v>687931558.12</v>
      </c>
      <c r="H956">
        <f t="shared" si="75"/>
        <v>2013</v>
      </c>
      <c r="I956" t="str">
        <f>VLOOKUP(B956,Lookup!A:B,2,FALSE)</f>
        <v>Jigawa</v>
      </c>
      <c r="J956" t="str">
        <f>VLOOKUP($C956,Lookup!$Q:$V,6,FALSE)</f>
        <v>Capital Receipts</v>
      </c>
      <c r="K956" t="str">
        <f>VLOOKUP($C956,Lookup!$Q:$V,5,FALSE)</f>
        <v>Loans</v>
      </c>
      <c r="L956" t="str">
        <f>VLOOKUP($C956,Lookup!$Q:$V,4,FALSE)</f>
        <v>Internal Loans</v>
      </c>
      <c r="M956">
        <f t="shared" si="76"/>
        <v>48000000</v>
      </c>
      <c r="N956">
        <f t="shared" si="77"/>
        <v>0</v>
      </c>
      <c r="O956">
        <f t="shared" si="78"/>
        <v>48000000</v>
      </c>
      <c r="P956">
        <f t="shared" si="79"/>
        <v>687931558.12</v>
      </c>
    </row>
    <row r="957" spans="1:16" x14ac:dyDescent="0.35">
      <c r="A957">
        <v>2013</v>
      </c>
      <c r="B957">
        <v>3</v>
      </c>
      <c r="C957">
        <v>44</v>
      </c>
      <c r="D957">
        <v>1815000000</v>
      </c>
      <c r="E957">
        <v>0</v>
      </c>
      <c r="F957">
        <v>437303872.67000002</v>
      </c>
      <c r="H957">
        <f t="shared" si="75"/>
        <v>2013</v>
      </c>
      <c r="I957" t="str">
        <f>VLOOKUP(B957,Lookup!A:B,2,FALSE)</f>
        <v>Jigawa</v>
      </c>
      <c r="J957" t="str">
        <f>VLOOKUP($C957,Lookup!$Q:$V,6,FALSE)</f>
        <v>Capital Receipts</v>
      </c>
      <c r="K957" t="str">
        <f>VLOOKUP($C957,Lookup!$Q:$V,5,FALSE)</f>
        <v>Others</v>
      </c>
      <c r="L957" t="str">
        <f>VLOOKUP($C957,Lookup!$Q:$V,4,FALSE)</f>
        <v>Other/Miscellaneous Revenue (Capital)</v>
      </c>
      <c r="M957">
        <f t="shared" si="76"/>
        <v>1815000000</v>
      </c>
      <c r="N957">
        <f t="shared" si="77"/>
        <v>0</v>
      </c>
      <c r="O957">
        <f t="shared" si="78"/>
        <v>1815000000</v>
      </c>
      <c r="P957">
        <f t="shared" si="79"/>
        <v>437303872.67000002</v>
      </c>
    </row>
    <row r="958" spans="1:16" x14ac:dyDescent="0.35">
      <c r="A958">
        <v>2013</v>
      </c>
      <c r="B958">
        <v>3</v>
      </c>
      <c r="C958">
        <v>46</v>
      </c>
      <c r="D958">
        <v>6440700000</v>
      </c>
      <c r="E958">
        <v>0</v>
      </c>
      <c r="F958">
        <v>1626187526.54</v>
      </c>
      <c r="H958">
        <f t="shared" si="75"/>
        <v>2013</v>
      </c>
      <c r="I958" t="str">
        <f>VLOOKUP(B958,Lookup!A:B,2,FALSE)</f>
        <v>Jigawa</v>
      </c>
      <c r="J958" t="str">
        <f>VLOOKUP($C958,Lookup!$Q:$V,6,FALSE)</f>
        <v>Capital Receipts</v>
      </c>
      <c r="K958" t="str">
        <f>VLOOKUP($C958,Lookup!$Q:$V,5,FALSE)</f>
        <v>Others</v>
      </c>
      <c r="L958" t="str">
        <f>VLOOKUP($C958,Lookup!$Q:$V,4,FALSE)</f>
        <v>LGA Contributions</v>
      </c>
      <c r="M958">
        <f t="shared" si="76"/>
        <v>6440700000</v>
      </c>
      <c r="N958">
        <f t="shared" si="77"/>
        <v>0</v>
      </c>
      <c r="O958">
        <f t="shared" si="78"/>
        <v>6440700000</v>
      </c>
      <c r="P958">
        <f t="shared" si="79"/>
        <v>1626187526.54</v>
      </c>
    </row>
    <row r="959" spans="1:16" x14ac:dyDescent="0.35">
      <c r="A959">
        <v>2013</v>
      </c>
      <c r="B959">
        <v>3</v>
      </c>
      <c r="C959">
        <v>51</v>
      </c>
      <c r="D959">
        <v>11000000000</v>
      </c>
      <c r="E959">
        <v>0</v>
      </c>
      <c r="F959">
        <v>4556968514.0500002</v>
      </c>
      <c r="H959">
        <f t="shared" si="75"/>
        <v>2013</v>
      </c>
      <c r="I959" t="str">
        <f>VLOOKUP(B959,Lookup!A:B,2,FALSE)</f>
        <v>Jigawa</v>
      </c>
      <c r="J959" t="str">
        <f>VLOOKUP($C959,Lookup!$Q:$V,6,FALSE)</f>
        <v>Opening Balance</v>
      </c>
      <c r="K959" t="str">
        <f>VLOOKUP($C959,Lookup!$Q:$V,5,FALSE)</f>
        <v>Opening Balance</v>
      </c>
      <c r="L959" t="str">
        <f>VLOOKUP($C959,Lookup!$Q:$V,4,FALSE)</f>
        <v>Opening Balance</v>
      </c>
      <c r="M959">
        <f t="shared" si="76"/>
        <v>11000000000</v>
      </c>
      <c r="N959">
        <f t="shared" si="77"/>
        <v>0</v>
      </c>
      <c r="O959">
        <f t="shared" si="78"/>
        <v>11000000000</v>
      </c>
      <c r="P959">
        <f t="shared" si="79"/>
        <v>4556968514.0500002</v>
      </c>
    </row>
    <row r="960" spans="1:16" x14ac:dyDescent="0.35">
      <c r="A960">
        <v>2013</v>
      </c>
      <c r="B960">
        <v>4</v>
      </c>
      <c r="C960">
        <v>1</v>
      </c>
      <c r="D960">
        <v>0</v>
      </c>
      <c r="E960">
        <v>0</v>
      </c>
      <c r="F960">
        <v>0</v>
      </c>
      <c r="H960">
        <f t="shared" si="75"/>
        <v>2013</v>
      </c>
      <c r="I960" t="str">
        <f>VLOOKUP(B960,Lookup!A:B,2,FALSE)</f>
        <v>Kaduna</v>
      </c>
      <c r="J960" t="str">
        <f>VLOOKUP($C960,Lookup!$Q:$V,6,FALSE)</f>
        <v>Recurrent Revenue</v>
      </c>
      <c r="K960" t="str">
        <f>VLOOKUP($C960,Lookup!$Q:$V,5,FALSE)</f>
        <v>Internally Generated Revenues (IGR)</v>
      </c>
      <c r="L960" t="str">
        <f>VLOOKUP($C960,Lookup!$Q:$V,4,FALSE)</f>
        <v>BTL Receipts (Recurrent)</v>
      </c>
      <c r="M960">
        <f t="shared" si="76"/>
        <v>0</v>
      </c>
      <c r="N960">
        <f t="shared" si="77"/>
        <v>0</v>
      </c>
      <c r="O960">
        <f t="shared" si="78"/>
        <v>0</v>
      </c>
      <c r="P960">
        <f t="shared" si="79"/>
        <v>0</v>
      </c>
    </row>
    <row r="961" spans="1:16" x14ac:dyDescent="0.35">
      <c r="A961">
        <v>2013</v>
      </c>
      <c r="B961">
        <v>4</v>
      </c>
      <c r="C961">
        <v>2</v>
      </c>
      <c r="D961">
        <v>494393436</v>
      </c>
      <c r="E961">
        <v>0</v>
      </c>
      <c r="F961">
        <v>273238784.31999999</v>
      </c>
      <c r="H961">
        <f t="shared" si="75"/>
        <v>2013</v>
      </c>
      <c r="I961" t="str">
        <f>VLOOKUP(B961,Lookup!A:B,2,FALSE)</f>
        <v>Kaduna</v>
      </c>
      <c r="J961" t="str">
        <f>VLOOKUP($C961,Lookup!$Q:$V,6,FALSE)</f>
        <v>Recurrent Revenue</v>
      </c>
      <c r="K961" t="str">
        <f>VLOOKUP($C961,Lookup!$Q:$V,5,FALSE)</f>
        <v>Internally Generated Revenues (IGR)</v>
      </c>
      <c r="L961" t="str">
        <f>VLOOKUP($C961,Lookup!$Q:$V,4,FALSE)</f>
        <v>Earnings and Sales</v>
      </c>
      <c r="M961">
        <f t="shared" si="76"/>
        <v>494393436</v>
      </c>
      <c r="N961">
        <f t="shared" si="77"/>
        <v>0</v>
      </c>
      <c r="O961">
        <f t="shared" si="78"/>
        <v>494393436</v>
      </c>
      <c r="P961">
        <f t="shared" si="79"/>
        <v>273238784.31999999</v>
      </c>
    </row>
    <row r="962" spans="1:16" x14ac:dyDescent="0.35">
      <c r="A962">
        <v>2013</v>
      </c>
      <c r="B962">
        <v>4</v>
      </c>
      <c r="C962">
        <v>3</v>
      </c>
      <c r="D962">
        <v>8637915201</v>
      </c>
      <c r="E962">
        <v>0</v>
      </c>
      <c r="F962">
        <v>3603386101</v>
      </c>
      <c r="H962">
        <f t="shared" si="75"/>
        <v>2013</v>
      </c>
      <c r="I962" t="str">
        <f>VLOOKUP(B962,Lookup!A:B,2,FALSE)</f>
        <v>Kaduna</v>
      </c>
      <c r="J962" t="str">
        <f>VLOOKUP($C962,Lookup!$Q:$V,6,FALSE)</f>
        <v>Recurrent Revenue</v>
      </c>
      <c r="K962" t="str">
        <f>VLOOKUP($C962,Lookup!$Q:$V,5,FALSE)</f>
        <v>Internally Generated Revenues (IGR)</v>
      </c>
      <c r="L962" t="str">
        <f>VLOOKUP($C962,Lookup!$Q:$V,4,FALSE)</f>
        <v>Fines &amp; Fees</v>
      </c>
      <c r="M962">
        <f t="shared" si="76"/>
        <v>8637915201</v>
      </c>
      <c r="N962">
        <f t="shared" si="77"/>
        <v>0</v>
      </c>
      <c r="O962">
        <f t="shared" si="78"/>
        <v>8637915201</v>
      </c>
      <c r="P962">
        <f t="shared" si="79"/>
        <v>3603386101</v>
      </c>
    </row>
    <row r="963" spans="1:16" x14ac:dyDescent="0.35">
      <c r="A963">
        <v>2013</v>
      </c>
      <c r="B963">
        <v>4</v>
      </c>
      <c r="C963">
        <v>6</v>
      </c>
      <c r="D963">
        <v>159904001</v>
      </c>
      <c r="E963">
        <v>0</v>
      </c>
      <c r="F963">
        <v>229177173.81999999</v>
      </c>
      <c r="H963">
        <f t="shared" ref="H963:H1026" si="80">A963</f>
        <v>2013</v>
      </c>
      <c r="I963" t="str">
        <f>VLOOKUP(B963,Lookup!A:B,2,FALSE)</f>
        <v>Kaduna</v>
      </c>
      <c r="J963" t="str">
        <f>VLOOKUP($C963,Lookup!$Q:$V,6,FALSE)</f>
        <v>Recurrent Revenue</v>
      </c>
      <c r="K963" t="str">
        <f>VLOOKUP($C963,Lookup!$Q:$V,5,FALSE)</f>
        <v>Internally Generated Revenues (IGR)</v>
      </c>
      <c r="L963" t="str">
        <f>VLOOKUP($C963,Lookup!$Q:$V,4,FALSE)</f>
        <v>Interest and Dividends</v>
      </c>
      <c r="M963">
        <f t="shared" ref="M963:M1026" si="81">D963</f>
        <v>159904001</v>
      </c>
      <c r="N963">
        <f t="shared" ref="N963:N1026" si="82">E963</f>
        <v>0</v>
      </c>
      <c r="O963">
        <f t="shared" ref="O963:O1026" si="83">N963+M963</f>
        <v>159904001</v>
      </c>
      <c r="P963">
        <f t="shared" ref="P963:P1026" si="84">F963</f>
        <v>229177173.81999999</v>
      </c>
    </row>
    <row r="964" spans="1:16" x14ac:dyDescent="0.35">
      <c r="A964">
        <v>2013</v>
      </c>
      <c r="B964">
        <v>4</v>
      </c>
      <c r="C964">
        <v>8</v>
      </c>
      <c r="D964">
        <v>2199500000</v>
      </c>
      <c r="E964">
        <v>0</v>
      </c>
      <c r="F964">
        <v>163412222</v>
      </c>
      <c r="H964">
        <f t="shared" si="80"/>
        <v>2013</v>
      </c>
      <c r="I964" t="str">
        <f>VLOOKUP(B964,Lookup!A:B,2,FALSE)</f>
        <v>Kaduna</v>
      </c>
      <c r="J964" t="str">
        <f>VLOOKUP($C964,Lookup!$Q:$V,6,FALSE)</f>
        <v>Recurrent Revenue</v>
      </c>
      <c r="K964" t="str">
        <f>VLOOKUP($C964,Lookup!$Q:$V,5,FALSE)</f>
        <v>Internally Generated Revenues (IGR)</v>
      </c>
      <c r="L964" t="str">
        <f>VLOOKUP($C964,Lookup!$Q:$V,4,FALSE)</f>
        <v>Licences &amp; Royalities</v>
      </c>
      <c r="M964">
        <f t="shared" si="81"/>
        <v>2199500000</v>
      </c>
      <c r="N964">
        <f t="shared" si="82"/>
        <v>0</v>
      </c>
      <c r="O964">
        <f t="shared" si="83"/>
        <v>2199500000</v>
      </c>
      <c r="P964">
        <f t="shared" si="84"/>
        <v>163412222</v>
      </c>
    </row>
    <row r="965" spans="1:16" x14ac:dyDescent="0.35">
      <c r="A965">
        <v>2013</v>
      </c>
      <c r="B965">
        <v>4</v>
      </c>
      <c r="C965">
        <v>10</v>
      </c>
      <c r="D965">
        <v>75000000</v>
      </c>
      <c r="E965">
        <v>0</v>
      </c>
      <c r="F965">
        <v>0</v>
      </c>
      <c r="H965">
        <f t="shared" si="80"/>
        <v>2013</v>
      </c>
      <c r="I965" t="str">
        <f>VLOOKUP(B965,Lookup!A:B,2,FALSE)</f>
        <v>Kaduna</v>
      </c>
      <c r="J965" t="str">
        <f>VLOOKUP($C965,Lookup!$Q:$V,6,FALSE)</f>
        <v>Recurrent Revenue</v>
      </c>
      <c r="K965" t="str">
        <f>VLOOKUP($C965,Lookup!$Q:$V,5,FALSE)</f>
        <v>Internally Generated Revenues (IGR)</v>
      </c>
      <c r="L965" t="str">
        <f>VLOOKUP($C965,Lookup!$Q:$V,4,FALSE)</f>
        <v>Other/Miscellaneous Revenue (Recurrent)</v>
      </c>
      <c r="M965">
        <f t="shared" si="81"/>
        <v>75000000</v>
      </c>
      <c r="N965">
        <f t="shared" si="82"/>
        <v>0</v>
      </c>
      <c r="O965">
        <f t="shared" si="83"/>
        <v>75000000</v>
      </c>
      <c r="P965">
        <f t="shared" si="84"/>
        <v>0</v>
      </c>
    </row>
    <row r="966" spans="1:16" x14ac:dyDescent="0.35">
      <c r="A966">
        <v>2013</v>
      </c>
      <c r="B966">
        <v>4</v>
      </c>
      <c r="C966">
        <v>11</v>
      </c>
      <c r="D966">
        <v>70000000</v>
      </c>
      <c r="E966">
        <v>0</v>
      </c>
      <c r="F966">
        <v>256053317.63</v>
      </c>
      <c r="H966">
        <f t="shared" si="80"/>
        <v>2013</v>
      </c>
      <c r="I966" t="str">
        <f>VLOOKUP(B966,Lookup!A:B,2,FALSE)</f>
        <v>Kaduna</v>
      </c>
      <c r="J966" t="str">
        <f>VLOOKUP($C966,Lookup!$Q:$V,6,FALSE)</f>
        <v>Recurrent Revenue</v>
      </c>
      <c r="K966" t="str">
        <f>VLOOKUP($C966,Lookup!$Q:$V,5,FALSE)</f>
        <v>Internally Generated Revenues (IGR)</v>
      </c>
      <c r="L966" t="str">
        <f>VLOOKUP($C966,Lookup!$Q:$V,4,FALSE)</f>
        <v>Reimbursements</v>
      </c>
      <c r="M966">
        <f t="shared" si="81"/>
        <v>70000000</v>
      </c>
      <c r="N966">
        <f t="shared" si="82"/>
        <v>0</v>
      </c>
      <c r="O966">
        <f t="shared" si="83"/>
        <v>70000000</v>
      </c>
      <c r="P966">
        <f t="shared" si="84"/>
        <v>256053317.63</v>
      </c>
    </row>
    <row r="967" spans="1:16" x14ac:dyDescent="0.35">
      <c r="A967">
        <v>2013</v>
      </c>
      <c r="B967">
        <v>4</v>
      </c>
      <c r="C967">
        <v>12</v>
      </c>
      <c r="D967">
        <v>942035500</v>
      </c>
      <c r="E967">
        <v>0</v>
      </c>
      <c r="F967">
        <v>298835054.17000002</v>
      </c>
      <c r="H967">
        <f t="shared" si="80"/>
        <v>2013</v>
      </c>
      <c r="I967" t="str">
        <f>VLOOKUP(B967,Lookup!A:B,2,FALSE)</f>
        <v>Kaduna</v>
      </c>
      <c r="J967" t="str">
        <f>VLOOKUP($C967,Lookup!$Q:$V,6,FALSE)</f>
        <v>Recurrent Revenue</v>
      </c>
      <c r="K967" t="str">
        <f>VLOOKUP($C967,Lookup!$Q:$V,5,FALSE)</f>
        <v>Internally Generated Revenues (IGR)</v>
      </c>
      <c r="L967" t="str">
        <f>VLOOKUP($C967,Lookup!$Q:$V,4,FALSE)</f>
        <v>Rent on Government Property</v>
      </c>
      <c r="M967">
        <f t="shared" si="81"/>
        <v>942035500</v>
      </c>
      <c r="N967">
        <f t="shared" si="82"/>
        <v>0</v>
      </c>
      <c r="O967">
        <f t="shared" si="83"/>
        <v>942035500</v>
      </c>
      <c r="P967">
        <f t="shared" si="84"/>
        <v>298835054.17000002</v>
      </c>
    </row>
    <row r="968" spans="1:16" x14ac:dyDescent="0.35">
      <c r="A968">
        <v>2013</v>
      </c>
      <c r="B968">
        <v>4</v>
      </c>
      <c r="C968">
        <v>13</v>
      </c>
      <c r="D968">
        <v>0</v>
      </c>
      <c r="E968">
        <v>0</v>
      </c>
      <c r="F968">
        <v>0</v>
      </c>
      <c r="H968">
        <f t="shared" si="80"/>
        <v>2013</v>
      </c>
      <c r="I968" t="str">
        <f>VLOOKUP(B968,Lookup!A:B,2,FALSE)</f>
        <v>Kaduna</v>
      </c>
      <c r="J968" t="str">
        <f>VLOOKUP($C968,Lookup!$Q:$V,6,FALSE)</f>
        <v>Recurrent Revenue</v>
      </c>
      <c r="K968" t="str">
        <f>VLOOKUP($C968,Lookup!$Q:$V,5,FALSE)</f>
        <v>Internally Generated Revenues (IGR)</v>
      </c>
      <c r="L968" t="str">
        <f>VLOOKUP($C968,Lookup!$Q:$V,4,FALSE)</f>
        <v>Revenue Parastatals</v>
      </c>
      <c r="M968">
        <f t="shared" si="81"/>
        <v>0</v>
      </c>
      <c r="N968">
        <f t="shared" si="82"/>
        <v>0</v>
      </c>
      <c r="O968">
        <f t="shared" si="83"/>
        <v>0</v>
      </c>
      <c r="P968">
        <f t="shared" si="84"/>
        <v>0</v>
      </c>
    </row>
    <row r="969" spans="1:16" x14ac:dyDescent="0.35">
      <c r="A969">
        <v>2013</v>
      </c>
      <c r="B969">
        <v>4</v>
      </c>
      <c r="C969">
        <v>14</v>
      </c>
      <c r="D969">
        <v>16542748600</v>
      </c>
      <c r="E969">
        <v>0</v>
      </c>
      <c r="F969">
        <v>8516587431.4099998</v>
      </c>
      <c r="H969">
        <f t="shared" si="80"/>
        <v>2013</v>
      </c>
      <c r="I969" t="str">
        <f>VLOOKUP(B969,Lookup!A:B,2,FALSE)</f>
        <v>Kaduna</v>
      </c>
      <c r="J969" t="str">
        <f>VLOOKUP($C969,Lookup!$Q:$V,6,FALSE)</f>
        <v>Recurrent Revenue</v>
      </c>
      <c r="K969" t="str">
        <f>VLOOKUP($C969,Lookup!$Q:$V,5,FALSE)</f>
        <v>Internally Generated Revenues (IGR)</v>
      </c>
      <c r="L969" t="str">
        <f>VLOOKUP($C969,Lookup!$Q:$V,4,FALSE)</f>
        <v>Taxes</v>
      </c>
      <c r="M969">
        <f t="shared" si="81"/>
        <v>16542748600</v>
      </c>
      <c r="N969">
        <f t="shared" si="82"/>
        <v>0</v>
      </c>
      <c r="O969">
        <f t="shared" si="83"/>
        <v>16542748600</v>
      </c>
      <c r="P969">
        <f t="shared" si="84"/>
        <v>8516587431.4099998</v>
      </c>
    </row>
    <row r="970" spans="1:16" x14ac:dyDescent="0.35">
      <c r="A970">
        <v>2013</v>
      </c>
      <c r="B970">
        <v>4</v>
      </c>
      <c r="C970">
        <v>19</v>
      </c>
      <c r="D970">
        <v>0</v>
      </c>
      <c r="E970">
        <v>0</v>
      </c>
      <c r="F970">
        <v>0</v>
      </c>
      <c r="H970">
        <f t="shared" si="80"/>
        <v>2013</v>
      </c>
      <c r="I970" t="str">
        <f>VLOOKUP(B970,Lookup!A:B,2,FALSE)</f>
        <v>Kaduna</v>
      </c>
      <c r="J970" t="str">
        <f>VLOOKUP($C970,Lookup!$Q:$V,6,FALSE)</f>
        <v>Recurrent Revenue</v>
      </c>
      <c r="K970" t="str">
        <f>VLOOKUP($C970,Lookup!$Q:$V,5,FALSE)</f>
        <v>Federally Allocated Revenues</v>
      </c>
      <c r="L970" t="str">
        <f>VLOOKUP($C970,Lookup!$Q:$V,4,FALSE)</f>
        <v>Augmentation</v>
      </c>
      <c r="M970">
        <f t="shared" si="81"/>
        <v>0</v>
      </c>
      <c r="N970">
        <f t="shared" si="82"/>
        <v>0</v>
      </c>
      <c r="O970">
        <f t="shared" si="83"/>
        <v>0</v>
      </c>
      <c r="P970">
        <f t="shared" si="84"/>
        <v>0</v>
      </c>
    </row>
    <row r="971" spans="1:16" x14ac:dyDescent="0.35">
      <c r="A971">
        <v>2013</v>
      </c>
      <c r="B971">
        <v>4</v>
      </c>
      <c r="C971">
        <v>20</v>
      </c>
      <c r="D971">
        <v>0</v>
      </c>
      <c r="E971">
        <v>0</v>
      </c>
      <c r="F971">
        <v>0</v>
      </c>
      <c r="H971">
        <f t="shared" si="80"/>
        <v>2013</v>
      </c>
      <c r="I971" t="str">
        <f>VLOOKUP(B971,Lookup!A:B,2,FALSE)</f>
        <v>Kaduna</v>
      </c>
      <c r="J971" t="str">
        <f>VLOOKUP($C971,Lookup!$Q:$V,6,FALSE)</f>
        <v>Recurrent Revenue</v>
      </c>
      <c r="K971" t="str">
        <f>VLOOKUP($C971,Lookup!$Q:$V,5,FALSE)</f>
        <v>Federally Allocated Revenues</v>
      </c>
      <c r="L971" t="str">
        <f>VLOOKUP($C971,Lookup!$Q:$V,4,FALSE)</f>
        <v>Ecological Fund</v>
      </c>
      <c r="M971">
        <f t="shared" si="81"/>
        <v>0</v>
      </c>
      <c r="N971">
        <f t="shared" si="82"/>
        <v>0</v>
      </c>
      <c r="O971">
        <f t="shared" si="83"/>
        <v>0</v>
      </c>
      <c r="P971">
        <f t="shared" si="84"/>
        <v>0</v>
      </c>
    </row>
    <row r="972" spans="1:16" x14ac:dyDescent="0.35">
      <c r="A972">
        <v>2013</v>
      </c>
      <c r="B972">
        <v>4</v>
      </c>
      <c r="C972">
        <v>21</v>
      </c>
      <c r="D972">
        <v>0</v>
      </c>
      <c r="E972">
        <v>0</v>
      </c>
      <c r="F972">
        <v>0</v>
      </c>
      <c r="H972">
        <f t="shared" si="80"/>
        <v>2013</v>
      </c>
      <c r="I972" t="str">
        <f>VLOOKUP(B972,Lookup!A:B,2,FALSE)</f>
        <v>Kaduna</v>
      </c>
      <c r="J972" t="str">
        <f>VLOOKUP($C972,Lookup!$Q:$V,6,FALSE)</f>
        <v>Recurrent Revenue</v>
      </c>
      <c r="K972" t="str">
        <f>VLOOKUP($C972,Lookup!$Q:$V,5,FALSE)</f>
        <v>Federally Allocated Revenues</v>
      </c>
      <c r="L972" t="str">
        <f>VLOOKUP($C972,Lookup!$Q:$V,4,FALSE)</f>
        <v>Excess Crude Revenue</v>
      </c>
      <c r="M972">
        <f t="shared" si="81"/>
        <v>0</v>
      </c>
      <c r="N972">
        <f t="shared" si="82"/>
        <v>0</v>
      </c>
      <c r="O972">
        <f t="shared" si="83"/>
        <v>0</v>
      </c>
      <c r="P972">
        <f t="shared" si="84"/>
        <v>0</v>
      </c>
    </row>
    <row r="973" spans="1:16" x14ac:dyDescent="0.35">
      <c r="A973">
        <v>2013</v>
      </c>
      <c r="B973">
        <v>4</v>
      </c>
      <c r="C973">
        <v>24</v>
      </c>
      <c r="D973">
        <v>68372000000</v>
      </c>
      <c r="E973">
        <v>0</v>
      </c>
      <c r="F973">
        <v>62132791195.129997</v>
      </c>
      <c r="H973">
        <f t="shared" si="80"/>
        <v>2013</v>
      </c>
      <c r="I973" t="str">
        <f>VLOOKUP(B973,Lookup!A:B,2,FALSE)</f>
        <v>Kaduna</v>
      </c>
      <c r="J973" t="str">
        <f>VLOOKUP($C973,Lookup!$Q:$V,6,FALSE)</f>
        <v>Recurrent Revenue</v>
      </c>
      <c r="K973" t="str">
        <f>VLOOKUP($C973,Lookup!$Q:$V,5,FALSE)</f>
        <v>Federally Allocated Revenues</v>
      </c>
      <c r="L973" t="str">
        <f>VLOOKUP($C973,Lookup!$Q:$V,4,FALSE)</f>
        <v>Statutory Allocation</v>
      </c>
      <c r="M973">
        <f t="shared" si="81"/>
        <v>68372000000</v>
      </c>
      <c r="N973">
        <f t="shared" si="82"/>
        <v>0</v>
      </c>
      <c r="O973">
        <f t="shared" si="83"/>
        <v>68372000000</v>
      </c>
      <c r="P973">
        <f t="shared" si="84"/>
        <v>62132791195.129997</v>
      </c>
    </row>
    <row r="974" spans="1:16" x14ac:dyDescent="0.35">
      <c r="A974">
        <v>2013</v>
      </c>
      <c r="B974">
        <v>4</v>
      </c>
      <c r="C974">
        <v>25</v>
      </c>
      <c r="D974">
        <v>0</v>
      </c>
      <c r="E974">
        <v>0</v>
      </c>
      <c r="F974">
        <v>0</v>
      </c>
      <c r="H974">
        <f t="shared" si="80"/>
        <v>2013</v>
      </c>
      <c r="I974" t="str">
        <f>VLOOKUP(B974,Lookup!A:B,2,FALSE)</f>
        <v>Kaduna</v>
      </c>
      <c r="J974" t="str">
        <f>VLOOKUP($C974,Lookup!$Q:$V,6,FALSE)</f>
        <v>Recurrent Revenue</v>
      </c>
      <c r="K974" t="str">
        <f>VLOOKUP($C974,Lookup!$Q:$V,5,FALSE)</f>
        <v>Federally Allocated Revenues</v>
      </c>
      <c r="L974" t="str">
        <f>VLOOKUP($C974,Lookup!$Q:$V,4,FALSE)</f>
        <v>Statutory Receipts (Judiciary)</v>
      </c>
      <c r="M974">
        <f t="shared" si="81"/>
        <v>0</v>
      </c>
      <c r="N974">
        <f t="shared" si="82"/>
        <v>0</v>
      </c>
      <c r="O974">
        <f t="shared" si="83"/>
        <v>0</v>
      </c>
      <c r="P974">
        <f t="shared" si="84"/>
        <v>0</v>
      </c>
    </row>
    <row r="975" spans="1:16" x14ac:dyDescent="0.35">
      <c r="A975">
        <v>2013</v>
      </c>
      <c r="B975">
        <v>4</v>
      </c>
      <c r="C975">
        <v>26</v>
      </c>
      <c r="D975">
        <v>0</v>
      </c>
      <c r="E975">
        <v>0</v>
      </c>
      <c r="F975">
        <v>0</v>
      </c>
      <c r="H975">
        <f t="shared" si="80"/>
        <v>2013</v>
      </c>
      <c r="I975" t="str">
        <f>VLOOKUP(B975,Lookup!A:B,2,FALSE)</f>
        <v>Kaduna</v>
      </c>
      <c r="J975" t="str">
        <f>VLOOKUP($C975,Lookup!$Q:$V,6,FALSE)</f>
        <v>Recurrent Revenue</v>
      </c>
      <c r="K975" t="str">
        <f>VLOOKUP($C975,Lookup!$Q:$V,5,FALSE)</f>
        <v>Federally Allocated Revenues</v>
      </c>
      <c r="L975" t="str">
        <f>VLOOKUP($C975,Lookup!$Q:$V,4,FALSE)</f>
        <v>Statutory Refund- Debt of Paris Clubs</v>
      </c>
      <c r="M975">
        <f t="shared" si="81"/>
        <v>0</v>
      </c>
      <c r="N975">
        <f t="shared" si="82"/>
        <v>0</v>
      </c>
      <c r="O975">
        <f t="shared" si="83"/>
        <v>0</v>
      </c>
      <c r="P975">
        <f t="shared" si="84"/>
        <v>0</v>
      </c>
    </row>
    <row r="976" spans="1:16" x14ac:dyDescent="0.35">
      <c r="A976">
        <v>2013</v>
      </c>
      <c r="B976">
        <v>4</v>
      </c>
      <c r="C976">
        <v>27</v>
      </c>
      <c r="D976">
        <v>11000000000</v>
      </c>
      <c r="E976">
        <v>0</v>
      </c>
      <c r="F976">
        <v>10894591647.01</v>
      </c>
      <c r="H976">
        <f t="shared" si="80"/>
        <v>2013</v>
      </c>
      <c r="I976" t="str">
        <f>VLOOKUP(B976,Lookup!A:B,2,FALSE)</f>
        <v>Kaduna</v>
      </c>
      <c r="J976" t="str">
        <f>VLOOKUP($C976,Lookup!$Q:$V,6,FALSE)</f>
        <v>Recurrent Revenue</v>
      </c>
      <c r="K976" t="str">
        <f>VLOOKUP($C976,Lookup!$Q:$V,5,FALSE)</f>
        <v>Federally Allocated Revenues</v>
      </c>
      <c r="L976" t="str">
        <f>VLOOKUP($C976,Lookup!$Q:$V,4,FALSE)</f>
        <v>Value Added Tax</v>
      </c>
      <c r="M976">
        <f t="shared" si="81"/>
        <v>11000000000</v>
      </c>
      <c r="N976">
        <f t="shared" si="82"/>
        <v>0</v>
      </c>
      <c r="O976">
        <f t="shared" si="83"/>
        <v>11000000000</v>
      </c>
      <c r="P976">
        <f t="shared" si="84"/>
        <v>10894591647.01</v>
      </c>
    </row>
    <row r="977" spans="1:16" x14ac:dyDescent="0.35">
      <c r="A977">
        <v>2013</v>
      </c>
      <c r="B977">
        <v>4</v>
      </c>
      <c r="C977">
        <v>34</v>
      </c>
      <c r="D977">
        <v>590414910</v>
      </c>
      <c r="E977">
        <v>0</v>
      </c>
      <c r="F977">
        <v>0</v>
      </c>
      <c r="H977">
        <f t="shared" si="80"/>
        <v>2013</v>
      </c>
      <c r="I977" t="str">
        <f>VLOOKUP(B977,Lookup!A:B,2,FALSE)</f>
        <v>Kaduna</v>
      </c>
      <c r="J977" t="str">
        <f>VLOOKUP($C977,Lookup!$Q:$V,6,FALSE)</f>
        <v>Capital Receipts</v>
      </c>
      <c r="K977" t="str">
        <f>VLOOKUP($C977,Lookup!$Q:$V,5,FALSE)</f>
        <v>Grants</v>
      </c>
      <c r="L977" t="str">
        <f>VLOOKUP($C977,Lookup!$Q:$V,4,FALSE)</f>
        <v>External Grants</v>
      </c>
      <c r="M977">
        <f t="shared" si="81"/>
        <v>590414910</v>
      </c>
      <c r="N977">
        <f t="shared" si="82"/>
        <v>0</v>
      </c>
      <c r="O977">
        <f t="shared" si="83"/>
        <v>590414910</v>
      </c>
      <c r="P977">
        <f t="shared" si="84"/>
        <v>0</v>
      </c>
    </row>
    <row r="978" spans="1:16" x14ac:dyDescent="0.35">
      <c r="A978">
        <v>2013</v>
      </c>
      <c r="B978">
        <v>4</v>
      </c>
      <c r="C978">
        <v>38</v>
      </c>
      <c r="D978">
        <v>8507299260</v>
      </c>
      <c r="E978">
        <v>0</v>
      </c>
      <c r="F978">
        <v>321252936.26999998</v>
      </c>
      <c r="H978">
        <f t="shared" si="80"/>
        <v>2013</v>
      </c>
      <c r="I978" t="str">
        <f>VLOOKUP(B978,Lookup!A:B,2,FALSE)</f>
        <v>Kaduna</v>
      </c>
      <c r="J978" t="str">
        <f>VLOOKUP($C978,Lookup!$Q:$V,6,FALSE)</f>
        <v>Capital Receipts</v>
      </c>
      <c r="K978" t="str">
        <f>VLOOKUP($C978,Lookup!$Q:$V,5,FALSE)</f>
        <v>Grants</v>
      </c>
      <c r="L978" t="str">
        <f>VLOOKUP($C978,Lookup!$Q:$V,4,FALSE)</f>
        <v>Internal Grants</v>
      </c>
      <c r="M978">
        <f t="shared" si="81"/>
        <v>8507299260</v>
      </c>
      <c r="N978">
        <f t="shared" si="82"/>
        <v>0</v>
      </c>
      <c r="O978">
        <f t="shared" si="83"/>
        <v>8507299260</v>
      </c>
      <c r="P978">
        <f t="shared" si="84"/>
        <v>321252936.26999998</v>
      </c>
    </row>
    <row r="979" spans="1:16" x14ac:dyDescent="0.35">
      <c r="A979">
        <v>2013</v>
      </c>
      <c r="B979">
        <v>4</v>
      </c>
      <c r="C979">
        <v>42</v>
      </c>
      <c r="D979">
        <v>17168864955</v>
      </c>
      <c r="E979">
        <v>0</v>
      </c>
      <c r="F979">
        <v>5055969866.4399996</v>
      </c>
      <c r="H979">
        <f t="shared" si="80"/>
        <v>2013</v>
      </c>
      <c r="I979" t="str">
        <f>VLOOKUP(B979,Lookup!A:B,2,FALSE)</f>
        <v>Kaduna</v>
      </c>
      <c r="J979" t="str">
        <f>VLOOKUP($C979,Lookup!$Q:$V,6,FALSE)</f>
        <v>Capital Receipts</v>
      </c>
      <c r="K979" t="str">
        <f>VLOOKUP($C979,Lookup!$Q:$V,5,FALSE)</f>
        <v>Loans</v>
      </c>
      <c r="L979" t="str">
        <f>VLOOKUP($C979,Lookup!$Q:$V,4,FALSE)</f>
        <v>External Loans</v>
      </c>
      <c r="M979">
        <f t="shared" si="81"/>
        <v>17168864955</v>
      </c>
      <c r="N979">
        <f t="shared" si="82"/>
        <v>0</v>
      </c>
      <c r="O979">
        <f t="shared" si="83"/>
        <v>17168864955</v>
      </c>
      <c r="P979">
        <f t="shared" si="84"/>
        <v>5055969866.4399996</v>
      </c>
    </row>
    <row r="980" spans="1:16" x14ac:dyDescent="0.35">
      <c r="A980">
        <v>2013</v>
      </c>
      <c r="B980">
        <v>4</v>
      </c>
      <c r="C980">
        <v>43</v>
      </c>
      <c r="D980">
        <v>34576828322</v>
      </c>
      <c r="E980">
        <v>0</v>
      </c>
      <c r="F980">
        <v>0</v>
      </c>
      <c r="H980">
        <f t="shared" si="80"/>
        <v>2013</v>
      </c>
      <c r="I980" t="str">
        <f>VLOOKUP(B980,Lookup!A:B,2,FALSE)</f>
        <v>Kaduna</v>
      </c>
      <c r="J980" t="str">
        <f>VLOOKUP($C980,Lookup!$Q:$V,6,FALSE)</f>
        <v>Capital Receipts</v>
      </c>
      <c r="K980" t="str">
        <f>VLOOKUP($C980,Lookup!$Q:$V,5,FALSE)</f>
        <v>Loans</v>
      </c>
      <c r="L980" t="str">
        <f>VLOOKUP($C980,Lookup!$Q:$V,4,FALSE)</f>
        <v>Internal Loans</v>
      </c>
      <c r="M980">
        <f t="shared" si="81"/>
        <v>34576828322</v>
      </c>
      <c r="N980">
        <f t="shared" si="82"/>
        <v>0</v>
      </c>
      <c r="O980">
        <f t="shared" si="83"/>
        <v>34576828322</v>
      </c>
      <c r="P980">
        <f t="shared" si="84"/>
        <v>0</v>
      </c>
    </row>
    <row r="981" spans="1:16" x14ac:dyDescent="0.35">
      <c r="A981">
        <v>2013</v>
      </c>
      <c r="B981">
        <v>4</v>
      </c>
      <c r="C981">
        <v>44</v>
      </c>
      <c r="D981">
        <v>2987000000</v>
      </c>
      <c r="E981">
        <v>0</v>
      </c>
      <c r="F981">
        <v>0</v>
      </c>
      <c r="H981">
        <f t="shared" si="80"/>
        <v>2013</v>
      </c>
      <c r="I981" t="str">
        <f>VLOOKUP(B981,Lookup!A:B,2,FALSE)</f>
        <v>Kaduna</v>
      </c>
      <c r="J981" t="str">
        <f>VLOOKUP($C981,Lookup!$Q:$V,6,FALSE)</f>
        <v>Capital Receipts</v>
      </c>
      <c r="K981" t="str">
        <f>VLOOKUP($C981,Lookup!$Q:$V,5,FALSE)</f>
        <v>Others</v>
      </c>
      <c r="L981" t="str">
        <f>VLOOKUP($C981,Lookup!$Q:$V,4,FALSE)</f>
        <v>Other/Miscellaneous Revenue (Capital)</v>
      </c>
      <c r="M981">
        <f t="shared" si="81"/>
        <v>2987000000</v>
      </c>
      <c r="N981">
        <f t="shared" si="82"/>
        <v>0</v>
      </c>
      <c r="O981">
        <f t="shared" si="83"/>
        <v>2987000000</v>
      </c>
      <c r="P981">
        <f t="shared" si="84"/>
        <v>0</v>
      </c>
    </row>
    <row r="982" spans="1:16" x14ac:dyDescent="0.35">
      <c r="A982">
        <v>2013</v>
      </c>
      <c r="B982">
        <v>4</v>
      </c>
      <c r="C982">
        <v>45</v>
      </c>
      <c r="D982">
        <v>730000000</v>
      </c>
      <c r="E982">
        <v>0</v>
      </c>
      <c r="F982">
        <v>0</v>
      </c>
      <c r="H982">
        <f t="shared" si="80"/>
        <v>2013</v>
      </c>
      <c r="I982" t="str">
        <f>VLOOKUP(B982,Lookup!A:B,2,FALSE)</f>
        <v>Kaduna</v>
      </c>
      <c r="J982" t="str">
        <f>VLOOKUP($C982,Lookup!$Q:$V,6,FALSE)</f>
        <v>Capital Receipts</v>
      </c>
      <c r="K982" t="str">
        <f>VLOOKUP($C982,Lookup!$Q:$V,5,FALSE)</f>
        <v>Others</v>
      </c>
      <c r="L982" t="str">
        <f>VLOOKUP($C982,Lookup!$Q:$V,4,FALSE)</f>
        <v>Sale of Assets/Investments</v>
      </c>
      <c r="M982">
        <f t="shared" si="81"/>
        <v>730000000</v>
      </c>
      <c r="N982">
        <f t="shared" si="82"/>
        <v>0</v>
      </c>
      <c r="O982">
        <f t="shared" si="83"/>
        <v>730000000</v>
      </c>
      <c r="P982">
        <f t="shared" si="84"/>
        <v>0</v>
      </c>
    </row>
    <row r="983" spans="1:16" x14ac:dyDescent="0.35">
      <c r="A983">
        <v>2013</v>
      </c>
      <c r="B983">
        <v>4</v>
      </c>
      <c r="C983">
        <v>46</v>
      </c>
      <c r="D983">
        <v>0</v>
      </c>
      <c r="E983">
        <v>0</v>
      </c>
      <c r="F983">
        <v>0</v>
      </c>
      <c r="H983">
        <f t="shared" si="80"/>
        <v>2013</v>
      </c>
      <c r="I983" t="str">
        <f>VLOOKUP(B983,Lookup!A:B,2,FALSE)</f>
        <v>Kaduna</v>
      </c>
      <c r="J983" t="str">
        <f>VLOOKUP($C983,Lookup!$Q:$V,6,FALSE)</f>
        <v>Capital Receipts</v>
      </c>
      <c r="K983" t="str">
        <f>VLOOKUP($C983,Lookup!$Q:$V,5,FALSE)</f>
        <v>Others</v>
      </c>
      <c r="L983" t="str">
        <f>VLOOKUP($C983,Lookup!$Q:$V,4,FALSE)</f>
        <v>LGA Contributions</v>
      </c>
      <c r="M983">
        <f t="shared" si="81"/>
        <v>0</v>
      </c>
      <c r="N983">
        <f t="shared" si="82"/>
        <v>0</v>
      </c>
      <c r="O983">
        <f t="shared" si="83"/>
        <v>0</v>
      </c>
      <c r="P983">
        <f t="shared" si="84"/>
        <v>0</v>
      </c>
    </row>
    <row r="984" spans="1:16" x14ac:dyDescent="0.35">
      <c r="A984">
        <v>2013</v>
      </c>
      <c r="B984">
        <v>4</v>
      </c>
      <c r="C984">
        <v>51</v>
      </c>
      <c r="D984">
        <v>6000000000</v>
      </c>
      <c r="E984">
        <v>0</v>
      </c>
      <c r="F984">
        <v>15970463096.119995</v>
      </c>
      <c r="H984">
        <f t="shared" si="80"/>
        <v>2013</v>
      </c>
      <c r="I984" t="str">
        <f>VLOOKUP(B984,Lookup!A:B,2,FALSE)</f>
        <v>Kaduna</v>
      </c>
      <c r="J984" t="str">
        <f>VLOOKUP($C984,Lookup!$Q:$V,6,FALSE)</f>
        <v>Opening Balance</v>
      </c>
      <c r="K984" t="str">
        <f>VLOOKUP($C984,Lookup!$Q:$V,5,FALSE)</f>
        <v>Opening Balance</v>
      </c>
      <c r="L984" t="str">
        <f>VLOOKUP($C984,Lookup!$Q:$V,4,FALSE)</f>
        <v>Opening Balance</v>
      </c>
      <c r="M984">
        <f t="shared" si="81"/>
        <v>6000000000</v>
      </c>
      <c r="N984">
        <f t="shared" si="82"/>
        <v>0</v>
      </c>
      <c r="O984">
        <f t="shared" si="83"/>
        <v>6000000000</v>
      </c>
      <c r="P984">
        <f t="shared" si="84"/>
        <v>15970463096.119995</v>
      </c>
    </row>
    <row r="985" spans="1:16" x14ac:dyDescent="0.35">
      <c r="A985">
        <v>2013</v>
      </c>
      <c r="B985">
        <v>5</v>
      </c>
      <c r="C985">
        <v>2</v>
      </c>
      <c r="D985">
        <v>10889068749</v>
      </c>
      <c r="E985">
        <v>0</v>
      </c>
      <c r="F985">
        <v>2462560216</v>
      </c>
      <c r="H985">
        <f t="shared" si="80"/>
        <v>2013</v>
      </c>
      <c r="I985" t="str">
        <f>VLOOKUP(B985,Lookup!A:B,2,FALSE)</f>
        <v>Kano</v>
      </c>
      <c r="J985" t="str">
        <f>VLOOKUP($C985,Lookup!$Q:$V,6,FALSE)</f>
        <v>Recurrent Revenue</v>
      </c>
      <c r="K985" t="str">
        <f>VLOOKUP($C985,Lookup!$Q:$V,5,FALSE)</f>
        <v>Internally Generated Revenues (IGR)</v>
      </c>
      <c r="L985" t="str">
        <f>VLOOKUP($C985,Lookup!$Q:$V,4,FALSE)</f>
        <v>Earnings and Sales</v>
      </c>
      <c r="M985">
        <f t="shared" si="81"/>
        <v>10889068749</v>
      </c>
      <c r="N985">
        <f t="shared" si="82"/>
        <v>0</v>
      </c>
      <c r="O985">
        <f t="shared" si="83"/>
        <v>10889068749</v>
      </c>
      <c r="P985">
        <f t="shared" si="84"/>
        <v>2462560216</v>
      </c>
    </row>
    <row r="986" spans="1:16" x14ac:dyDescent="0.35">
      <c r="A986">
        <v>2013</v>
      </c>
      <c r="B986">
        <v>5</v>
      </c>
      <c r="C986">
        <v>3</v>
      </c>
      <c r="D986">
        <v>11927224612</v>
      </c>
      <c r="E986">
        <v>0</v>
      </c>
      <c r="F986">
        <v>7249057010</v>
      </c>
      <c r="H986">
        <f t="shared" si="80"/>
        <v>2013</v>
      </c>
      <c r="I986" t="str">
        <f>VLOOKUP(B986,Lookup!A:B,2,FALSE)</f>
        <v>Kano</v>
      </c>
      <c r="J986" t="str">
        <f>VLOOKUP($C986,Lookup!$Q:$V,6,FALSE)</f>
        <v>Recurrent Revenue</v>
      </c>
      <c r="K986" t="str">
        <f>VLOOKUP($C986,Lookup!$Q:$V,5,FALSE)</f>
        <v>Internally Generated Revenues (IGR)</v>
      </c>
      <c r="L986" t="str">
        <f>VLOOKUP($C986,Lookup!$Q:$V,4,FALSE)</f>
        <v>Fines &amp; Fees</v>
      </c>
      <c r="M986">
        <f t="shared" si="81"/>
        <v>11927224612</v>
      </c>
      <c r="N986">
        <f t="shared" si="82"/>
        <v>0</v>
      </c>
      <c r="O986">
        <f t="shared" si="83"/>
        <v>11927224612</v>
      </c>
      <c r="P986">
        <f t="shared" si="84"/>
        <v>7249057010</v>
      </c>
    </row>
    <row r="987" spans="1:16" x14ac:dyDescent="0.35">
      <c r="A987">
        <v>2013</v>
      </c>
      <c r="B987">
        <v>5</v>
      </c>
      <c r="C987">
        <v>4</v>
      </c>
      <c r="D987">
        <v>0</v>
      </c>
      <c r="E987">
        <v>0</v>
      </c>
      <c r="F987">
        <v>1987044350</v>
      </c>
      <c r="H987">
        <f t="shared" si="80"/>
        <v>2013</v>
      </c>
      <c r="I987" t="str">
        <f>VLOOKUP(B987,Lookup!A:B,2,FALSE)</f>
        <v>Kano</v>
      </c>
      <c r="J987" t="str">
        <f>VLOOKUP($C987,Lookup!$Q:$V,6,FALSE)</f>
        <v>Recurrent Revenue</v>
      </c>
      <c r="K987" t="str">
        <f>VLOOKUP($C987,Lookup!$Q:$V,5,FALSE)</f>
        <v>Internally Generated Revenues (IGR)</v>
      </c>
      <c r="L987" t="str">
        <f>VLOOKUP($C987,Lookup!$Q:$V,4,FALSE)</f>
        <v>Grants and Reimbursements (Recurrent)</v>
      </c>
      <c r="M987">
        <f t="shared" si="81"/>
        <v>0</v>
      </c>
      <c r="N987">
        <f t="shared" si="82"/>
        <v>0</v>
      </c>
      <c r="O987">
        <f t="shared" si="83"/>
        <v>0</v>
      </c>
      <c r="P987">
        <f t="shared" si="84"/>
        <v>1987044350</v>
      </c>
    </row>
    <row r="988" spans="1:16" x14ac:dyDescent="0.35">
      <c r="A988">
        <v>2013</v>
      </c>
      <c r="B988">
        <v>5</v>
      </c>
      <c r="C988">
        <v>6</v>
      </c>
      <c r="D988">
        <v>0</v>
      </c>
      <c r="E988">
        <v>0</v>
      </c>
      <c r="F988">
        <v>0</v>
      </c>
      <c r="H988">
        <f t="shared" si="80"/>
        <v>2013</v>
      </c>
      <c r="I988" t="str">
        <f>VLOOKUP(B988,Lookup!A:B,2,FALSE)</f>
        <v>Kano</v>
      </c>
      <c r="J988" t="str">
        <f>VLOOKUP($C988,Lookup!$Q:$V,6,FALSE)</f>
        <v>Recurrent Revenue</v>
      </c>
      <c r="K988" t="str">
        <f>VLOOKUP($C988,Lookup!$Q:$V,5,FALSE)</f>
        <v>Internally Generated Revenues (IGR)</v>
      </c>
      <c r="L988" t="str">
        <f>VLOOKUP($C988,Lookup!$Q:$V,4,FALSE)</f>
        <v>Interest and Dividends</v>
      </c>
      <c r="M988">
        <f t="shared" si="81"/>
        <v>0</v>
      </c>
      <c r="N988">
        <f t="shared" si="82"/>
        <v>0</v>
      </c>
      <c r="O988">
        <f t="shared" si="83"/>
        <v>0</v>
      </c>
      <c r="P988">
        <f t="shared" si="84"/>
        <v>0</v>
      </c>
    </row>
    <row r="989" spans="1:16" x14ac:dyDescent="0.35">
      <c r="A989">
        <v>2013</v>
      </c>
      <c r="B989">
        <v>5</v>
      </c>
      <c r="C989">
        <v>7</v>
      </c>
      <c r="D989">
        <v>316000000</v>
      </c>
      <c r="E989">
        <v>0</v>
      </c>
      <c r="F989">
        <v>898431703</v>
      </c>
      <c r="H989">
        <f t="shared" si="80"/>
        <v>2013</v>
      </c>
      <c r="I989" t="str">
        <f>VLOOKUP(B989,Lookup!A:B,2,FALSE)</f>
        <v>Kano</v>
      </c>
      <c r="J989" t="str">
        <f>VLOOKUP($C989,Lookup!$Q:$V,6,FALSE)</f>
        <v>Recurrent Revenue</v>
      </c>
      <c r="K989" t="str">
        <f>VLOOKUP($C989,Lookup!$Q:$V,5,FALSE)</f>
        <v>Internally Generated Revenues (IGR)</v>
      </c>
      <c r="L989" t="str">
        <f>VLOOKUP($C989,Lookup!$Q:$V,4,FALSE)</f>
        <v>Interest and Loan Repayment (Recurrent)</v>
      </c>
      <c r="M989">
        <f t="shared" si="81"/>
        <v>316000000</v>
      </c>
      <c r="N989">
        <f t="shared" si="82"/>
        <v>0</v>
      </c>
      <c r="O989">
        <f t="shared" si="83"/>
        <v>316000000</v>
      </c>
      <c r="P989">
        <f t="shared" si="84"/>
        <v>898431703</v>
      </c>
    </row>
    <row r="990" spans="1:16" x14ac:dyDescent="0.35">
      <c r="A990">
        <v>2013</v>
      </c>
      <c r="B990">
        <v>5</v>
      </c>
      <c r="C990">
        <v>8</v>
      </c>
      <c r="D990">
        <v>2334690000</v>
      </c>
      <c r="E990">
        <v>0</v>
      </c>
      <c r="F990">
        <v>612260840</v>
      </c>
      <c r="H990">
        <f t="shared" si="80"/>
        <v>2013</v>
      </c>
      <c r="I990" t="str">
        <f>VLOOKUP(B990,Lookup!A:B,2,FALSE)</f>
        <v>Kano</v>
      </c>
      <c r="J990" t="str">
        <f>VLOOKUP($C990,Lookup!$Q:$V,6,FALSE)</f>
        <v>Recurrent Revenue</v>
      </c>
      <c r="K990" t="str">
        <f>VLOOKUP($C990,Lookup!$Q:$V,5,FALSE)</f>
        <v>Internally Generated Revenues (IGR)</v>
      </c>
      <c r="L990" t="str">
        <f>VLOOKUP($C990,Lookup!$Q:$V,4,FALSE)</f>
        <v>Licences &amp; Royalities</v>
      </c>
      <c r="M990">
        <f t="shared" si="81"/>
        <v>2334690000</v>
      </c>
      <c r="N990">
        <f t="shared" si="82"/>
        <v>0</v>
      </c>
      <c r="O990">
        <f t="shared" si="83"/>
        <v>2334690000</v>
      </c>
      <c r="P990">
        <f t="shared" si="84"/>
        <v>612260840</v>
      </c>
    </row>
    <row r="991" spans="1:16" x14ac:dyDescent="0.35">
      <c r="A991">
        <v>2013</v>
      </c>
      <c r="B991">
        <v>5</v>
      </c>
      <c r="C991">
        <v>10</v>
      </c>
      <c r="D991">
        <v>16323730200</v>
      </c>
      <c r="E991">
        <v>0</v>
      </c>
      <c r="F991">
        <v>183772100</v>
      </c>
      <c r="H991">
        <f t="shared" si="80"/>
        <v>2013</v>
      </c>
      <c r="I991" t="str">
        <f>VLOOKUP(B991,Lookup!A:B,2,FALSE)</f>
        <v>Kano</v>
      </c>
      <c r="J991" t="str">
        <f>VLOOKUP($C991,Lookup!$Q:$V,6,FALSE)</f>
        <v>Recurrent Revenue</v>
      </c>
      <c r="K991" t="str">
        <f>VLOOKUP($C991,Lookup!$Q:$V,5,FALSE)</f>
        <v>Internally Generated Revenues (IGR)</v>
      </c>
      <c r="L991" t="str">
        <f>VLOOKUP($C991,Lookup!$Q:$V,4,FALSE)</f>
        <v>Other/Miscellaneous Revenue (Recurrent)</v>
      </c>
      <c r="M991">
        <f t="shared" si="81"/>
        <v>16323730200</v>
      </c>
      <c r="N991">
        <f t="shared" si="82"/>
        <v>0</v>
      </c>
      <c r="O991">
        <f t="shared" si="83"/>
        <v>16323730200</v>
      </c>
      <c r="P991">
        <f t="shared" si="84"/>
        <v>183772100</v>
      </c>
    </row>
    <row r="992" spans="1:16" x14ac:dyDescent="0.35">
      <c r="A992">
        <v>2013</v>
      </c>
      <c r="B992">
        <v>5</v>
      </c>
      <c r="C992">
        <v>11</v>
      </c>
      <c r="D992">
        <v>0</v>
      </c>
      <c r="E992">
        <v>0</v>
      </c>
      <c r="F992">
        <v>0</v>
      </c>
      <c r="H992">
        <f t="shared" si="80"/>
        <v>2013</v>
      </c>
      <c r="I992" t="str">
        <f>VLOOKUP(B992,Lookup!A:B,2,FALSE)</f>
        <v>Kano</v>
      </c>
      <c r="J992" t="str">
        <f>VLOOKUP($C992,Lookup!$Q:$V,6,FALSE)</f>
        <v>Recurrent Revenue</v>
      </c>
      <c r="K992" t="str">
        <f>VLOOKUP($C992,Lookup!$Q:$V,5,FALSE)</f>
        <v>Internally Generated Revenues (IGR)</v>
      </c>
      <c r="L992" t="str">
        <f>VLOOKUP($C992,Lookup!$Q:$V,4,FALSE)</f>
        <v>Reimbursements</v>
      </c>
      <c r="M992">
        <f t="shared" si="81"/>
        <v>0</v>
      </c>
      <c r="N992">
        <f t="shared" si="82"/>
        <v>0</v>
      </c>
      <c r="O992">
        <f t="shared" si="83"/>
        <v>0</v>
      </c>
      <c r="P992">
        <f t="shared" si="84"/>
        <v>0</v>
      </c>
    </row>
    <row r="993" spans="1:16" x14ac:dyDescent="0.35">
      <c r="A993">
        <v>2013</v>
      </c>
      <c r="B993">
        <v>5</v>
      </c>
      <c r="C993">
        <v>12</v>
      </c>
      <c r="D993">
        <v>626363000</v>
      </c>
      <c r="E993">
        <v>0</v>
      </c>
      <c r="F993">
        <v>345391263</v>
      </c>
      <c r="H993">
        <f t="shared" si="80"/>
        <v>2013</v>
      </c>
      <c r="I993" t="str">
        <f>VLOOKUP(B993,Lookup!A:B,2,FALSE)</f>
        <v>Kano</v>
      </c>
      <c r="J993" t="str">
        <f>VLOOKUP($C993,Lookup!$Q:$V,6,FALSE)</f>
        <v>Recurrent Revenue</v>
      </c>
      <c r="K993" t="str">
        <f>VLOOKUP($C993,Lookup!$Q:$V,5,FALSE)</f>
        <v>Internally Generated Revenues (IGR)</v>
      </c>
      <c r="L993" t="str">
        <f>VLOOKUP($C993,Lookup!$Q:$V,4,FALSE)</f>
        <v>Rent on Government Property</v>
      </c>
      <c r="M993">
        <f t="shared" si="81"/>
        <v>626363000</v>
      </c>
      <c r="N993">
        <f t="shared" si="82"/>
        <v>0</v>
      </c>
      <c r="O993">
        <f t="shared" si="83"/>
        <v>626363000</v>
      </c>
      <c r="P993">
        <f t="shared" si="84"/>
        <v>345391263</v>
      </c>
    </row>
    <row r="994" spans="1:16" x14ac:dyDescent="0.35">
      <c r="A994">
        <v>2013</v>
      </c>
      <c r="B994">
        <v>5</v>
      </c>
      <c r="C994">
        <v>14</v>
      </c>
      <c r="D994">
        <v>19767076500</v>
      </c>
      <c r="E994">
        <v>0</v>
      </c>
      <c r="F994">
        <v>19331627642</v>
      </c>
      <c r="H994">
        <f t="shared" si="80"/>
        <v>2013</v>
      </c>
      <c r="I994" t="str">
        <f>VLOOKUP(B994,Lookup!A:B,2,FALSE)</f>
        <v>Kano</v>
      </c>
      <c r="J994" t="str">
        <f>VLOOKUP($C994,Lookup!$Q:$V,6,FALSE)</f>
        <v>Recurrent Revenue</v>
      </c>
      <c r="K994" t="str">
        <f>VLOOKUP($C994,Lookup!$Q:$V,5,FALSE)</f>
        <v>Internally Generated Revenues (IGR)</v>
      </c>
      <c r="L994" t="str">
        <f>VLOOKUP($C994,Lookup!$Q:$V,4,FALSE)</f>
        <v>Taxes</v>
      </c>
      <c r="M994">
        <f t="shared" si="81"/>
        <v>19767076500</v>
      </c>
      <c r="N994">
        <f t="shared" si="82"/>
        <v>0</v>
      </c>
      <c r="O994">
        <f t="shared" si="83"/>
        <v>19767076500</v>
      </c>
      <c r="P994">
        <f t="shared" si="84"/>
        <v>19331627642</v>
      </c>
    </row>
    <row r="995" spans="1:16" x14ac:dyDescent="0.35">
      <c r="A995">
        <v>2013</v>
      </c>
      <c r="B995">
        <v>5</v>
      </c>
      <c r="C995">
        <v>19</v>
      </c>
      <c r="D995">
        <v>0</v>
      </c>
      <c r="E995">
        <v>0</v>
      </c>
      <c r="F995">
        <v>0</v>
      </c>
      <c r="H995">
        <f t="shared" si="80"/>
        <v>2013</v>
      </c>
      <c r="I995" t="str">
        <f>VLOOKUP(B995,Lookup!A:B,2,FALSE)</f>
        <v>Kano</v>
      </c>
      <c r="J995" t="str">
        <f>VLOOKUP($C995,Lookup!$Q:$V,6,FALSE)</f>
        <v>Recurrent Revenue</v>
      </c>
      <c r="K995" t="str">
        <f>VLOOKUP($C995,Lookup!$Q:$V,5,FALSE)</f>
        <v>Federally Allocated Revenues</v>
      </c>
      <c r="L995" t="str">
        <f>VLOOKUP($C995,Lookup!$Q:$V,4,FALSE)</f>
        <v>Augmentation</v>
      </c>
      <c r="M995">
        <f t="shared" si="81"/>
        <v>0</v>
      </c>
      <c r="N995">
        <f t="shared" si="82"/>
        <v>0</v>
      </c>
      <c r="O995">
        <f t="shared" si="83"/>
        <v>0</v>
      </c>
      <c r="P995">
        <f t="shared" si="84"/>
        <v>0</v>
      </c>
    </row>
    <row r="996" spans="1:16" x14ac:dyDescent="0.35">
      <c r="A996">
        <v>2013</v>
      </c>
      <c r="B996">
        <v>5</v>
      </c>
      <c r="C996">
        <v>20</v>
      </c>
      <c r="D996">
        <v>0</v>
      </c>
      <c r="E996">
        <v>0</v>
      </c>
      <c r="F996">
        <v>0</v>
      </c>
      <c r="H996">
        <f t="shared" si="80"/>
        <v>2013</v>
      </c>
      <c r="I996" t="str">
        <f>VLOOKUP(B996,Lookup!A:B,2,FALSE)</f>
        <v>Kano</v>
      </c>
      <c r="J996" t="str">
        <f>VLOOKUP($C996,Lookup!$Q:$V,6,FALSE)</f>
        <v>Recurrent Revenue</v>
      </c>
      <c r="K996" t="str">
        <f>VLOOKUP($C996,Lookup!$Q:$V,5,FALSE)</f>
        <v>Federally Allocated Revenues</v>
      </c>
      <c r="L996" t="str">
        <f>VLOOKUP($C996,Lookup!$Q:$V,4,FALSE)</f>
        <v>Ecological Fund</v>
      </c>
      <c r="M996">
        <f t="shared" si="81"/>
        <v>0</v>
      </c>
      <c r="N996">
        <f t="shared" si="82"/>
        <v>0</v>
      </c>
      <c r="O996">
        <f t="shared" si="83"/>
        <v>0</v>
      </c>
      <c r="P996">
        <f t="shared" si="84"/>
        <v>0</v>
      </c>
    </row>
    <row r="997" spans="1:16" x14ac:dyDescent="0.35">
      <c r="A997">
        <v>2013</v>
      </c>
      <c r="B997">
        <v>5</v>
      </c>
      <c r="C997">
        <v>21</v>
      </c>
      <c r="D997">
        <v>0</v>
      </c>
      <c r="E997">
        <v>0</v>
      </c>
      <c r="F997">
        <v>4563663887</v>
      </c>
      <c r="H997">
        <f t="shared" si="80"/>
        <v>2013</v>
      </c>
      <c r="I997" t="str">
        <f>VLOOKUP(B997,Lookup!A:B,2,FALSE)</f>
        <v>Kano</v>
      </c>
      <c r="J997" t="str">
        <f>VLOOKUP($C997,Lookup!$Q:$V,6,FALSE)</f>
        <v>Recurrent Revenue</v>
      </c>
      <c r="K997" t="str">
        <f>VLOOKUP($C997,Lookup!$Q:$V,5,FALSE)</f>
        <v>Federally Allocated Revenues</v>
      </c>
      <c r="L997" t="str">
        <f>VLOOKUP($C997,Lookup!$Q:$V,4,FALSE)</f>
        <v>Excess Crude Revenue</v>
      </c>
      <c r="M997">
        <f t="shared" si="81"/>
        <v>0</v>
      </c>
      <c r="N997">
        <f t="shared" si="82"/>
        <v>0</v>
      </c>
      <c r="O997">
        <f t="shared" si="83"/>
        <v>0</v>
      </c>
      <c r="P997">
        <f t="shared" si="84"/>
        <v>4563663887</v>
      </c>
    </row>
    <row r="998" spans="1:16" x14ac:dyDescent="0.35">
      <c r="A998">
        <v>2013</v>
      </c>
      <c r="B998">
        <v>5</v>
      </c>
      <c r="C998">
        <v>22</v>
      </c>
      <c r="D998">
        <v>25567027000</v>
      </c>
      <c r="E998">
        <v>0</v>
      </c>
      <c r="F998">
        <v>14334729160</v>
      </c>
      <c r="H998">
        <f t="shared" si="80"/>
        <v>2013</v>
      </c>
      <c r="I998" t="str">
        <f>VLOOKUP(B998,Lookup!A:B,2,FALSE)</f>
        <v>Kano</v>
      </c>
      <c r="J998" t="str">
        <f>VLOOKUP($C998,Lookup!$Q:$V,6,FALSE)</f>
        <v>Recurrent Revenue</v>
      </c>
      <c r="K998" t="str">
        <f>VLOOKUP($C998,Lookup!$Q:$V,5,FALSE)</f>
        <v>Federally Allocated Revenues</v>
      </c>
      <c r="L998" t="str">
        <f>VLOOKUP($C998,Lookup!$Q:$V,4,FALSE)</f>
        <v>Other Federal Receipts/Revenue</v>
      </c>
      <c r="M998">
        <f t="shared" si="81"/>
        <v>25567027000</v>
      </c>
      <c r="N998">
        <f t="shared" si="82"/>
        <v>0</v>
      </c>
      <c r="O998">
        <f t="shared" si="83"/>
        <v>25567027000</v>
      </c>
      <c r="P998">
        <f t="shared" si="84"/>
        <v>14334729160</v>
      </c>
    </row>
    <row r="999" spans="1:16" x14ac:dyDescent="0.35">
      <c r="A999">
        <v>2013</v>
      </c>
      <c r="B999">
        <v>5</v>
      </c>
      <c r="C999">
        <v>23</v>
      </c>
      <c r="D999">
        <v>0</v>
      </c>
      <c r="E999">
        <v>0</v>
      </c>
      <c r="F999">
        <v>0</v>
      </c>
      <c r="H999">
        <f t="shared" si="80"/>
        <v>2013</v>
      </c>
      <c r="I999" t="str">
        <f>VLOOKUP(B999,Lookup!A:B,2,FALSE)</f>
        <v>Kano</v>
      </c>
      <c r="J999" t="str">
        <f>VLOOKUP($C999,Lookup!$Q:$V,6,FALSE)</f>
        <v>Recurrent Revenue</v>
      </c>
      <c r="K999" t="str">
        <f>VLOOKUP($C999,Lookup!$Q:$V,5,FALSE)</f>
        <v>Federally Allocated Revenues</v>
      </c>
      <c r="L999" t="str">
        <f>VLOOKUP($C999,Lookup!$Q:$V,4,FALSE)</f>
        <v>Recurrent Loan</v>
      </c>
      <c r="M999">
        <f t="shared" si="81"/>
        <v>0</v>
      </c>
      <c r="N999">
        <f t="shared" si="82"/>
        <v>0</v>
      </c>
      <c r="O999">
        <f t="shared" si="83"/>
        <v>0</v>
      </c>
      <c r="P999">
        <f t="shared" si="84"/>
        <v>0</v>
      </c>
    </row>
    <row r="1000" spans="1:16" x14ac:dyDescent="0.35">
      <c r="A1000">
        <v>2013</v>
      </c>
      <c r="B1000">
        <v>5</v>
      </c>
      <c r="C1000">
        <v>24</v>
      </c>
      <c r="D1000">
        <v>60632619427</v>
      </c>
      <c r="E1000">
        <v>0</v>
      </c>
      <c r="F1000">
        <v>60894985725</v>
      </c>
      <c r="H1000">
        <f t="shared" si="80"/>
        <v>2013</v>
      </c>
      <c r="I1000" t="str">
        <f>VLOOKUP(B1000,Lookup!A:B,2,FALSE)</f>
        <v>Kano</v>
      </c>
      <c r="J1000" t="str">
        <f>VLOOKUP($C1000,Lookup!$Q:$V,6,FALSE)</f>
        <v>Recurrent Revenue</v>
      </c>
      <c r="K1000" t="str">
        <f>VLOOKUP($C1000,Lookup!$Q:$V,5,FALSE)</f>
        <v>Federally Allocated Revenues</v>
      </c>
      <c r="L1000" t="str">
        <f>VLOOKUP($C1000,Lookup!$Q:$V,4,FALSE)</f>
        <v>Statutory Allocation</v>
      </c>
      <c r="M1000">
        <f t="shared" si="81"/>
        <v>60632619427</v>
      </c>
      <c r="N1000">
        <f t="shared" si="82"/>
        <v>0</v>
      </c>
      <c r="O1000">
        <f t="shared" si="83"/>
        <v>60632619427</v>
      </c>
      <c r="P1000">
        <f t="shared" si="84"/>
        <v>60894985725</v>
      </c>
    </row>
    <row r="1001" spans="1:16" x14ac:dyDescent="0.35">
      <c r="A1001">
        <v>2013</v>
      </c>
      <c r="B1001">
        <v>5</v>
      </c>
      <c r="C1001">
        <v>27</v>
      </c>
      <c r="D1001">
        <v>16806001000</v>
      </c>
      <c r="E1001">
        <v>0</v>
      </c>
      <c r="F1001">
        <v>14635195068</v>
      </c>
      <c r="H1001">
        <f t="shared" si="80"/>
        <v>2013</v>
      </c>
      <c r="I1001" t="str">
        <f>VLOOKUP(B1001,Lookup!A:B,2,FALSE)</f>
        <v>Kano</v>
      </c>
      <c r="J1001" t="str">
        <f>VLOOKUP($C1001,Lookup!$Q:$V,6,FALSE)</f>
        <v>Recurrent Revenue</v>
      </c>
      <c r="K1001" t="str">
        <f>VLOOKUP($C1001,Lookup!$Q:$V,5,FALSE)</f>
        <v>Federally Allocated Revenues</v>
      </c>
      <c r="L1001" t="str">
        <f>VLOOKUP($C1001,Lookup!$Q:$V,4,FALSE)</f>
        <v>Value Added Tax</v>
      </c>
      <c r="M1001">
        <f t="shared" si="81"/>
        <v>16806001000</v>
      </c>
      <c r="N1001">
        <f t="shared" si="82"/>
        <v>0</v>
      </c>
      <c r="O1001">
        <f t="shared" si="83"/>
        <v>16806001000</v>
      </c>
      <c r="P1001">
        <f t="shared" si="84"/>
        <v>14635195068</v>
      </c>
    </row>
    <row r="1002" spans="1:16" x14ac:dyDescent="0.35">
      <c r="A1002">
        <v>2013</v>
      </c>
      <c r="B1002">
        <v>5</v>
      </c>
      <c r="C1002">
        <v>28</v>
      </c>
      <c r="D1002">
        <v>0</v>
      </c>
      <c r="E1002">
        <v>0</v>
      </c>
      <c r="F1002">
        <v>4205607294</v>
      </c>
      <c r="H1002">
        <f t="shared" si="80"/>
        <v>2013</v>
      </c>
      <c r="I1002" t="str">
        <f>VLOOKUP(B1002,Lookup!A:B,2,FALSE)</f>
        <v>Kano</v>
      </c>
      <c r="J1002" t="str">
        <f>VLOOKUP($C1002,Lookup!$Q:$V,6,FALSE)</f>
        <v>Recurrent Revenue</v>
      </c>
      <c r="K1002" t="str">
        <f>VLOOKUP($C1002,Lookup!$Q:$V,5,FALSE)</f>
        <v>Federally Allocated Revenues</v>
      </c>
      <c r="L1002" t="str">
        <f>VLOOKUP($C1002,Lookup!$Q:$V,4,FALSE)</f>
        <v>SURE-P</v>
      </c>
      <c r="M1002">
        <f t="shared" si="81"/>
        <v>0</v>
      </c>
      <c r="N1002">
        <f t="shared" si="82"/>
        <v>0</v>
      </c>
      <c r="O1002">
        <f t="shared" si="83"/>
        <v>0</v>
      </c>
      <c r="P1002">
        <f t="shared" si="84"/>
        <v>4205607294</v>
      </c>
    </row>
    <row r="1003" spans="1:16" x14ac:dyDescent="0.35">
      <c r="A1003">
        <v>2013</v>
      </c>
      <c r="B1003">
        <v>5</v>
      </c>
      <c r="C1003">
        <v>34</v>
      </c>
      <c r="D1003">
        <v>1024500000</v>
      </c>
      <c r="E1003">
        <v>0</v>
      </c>
      <c r="F1003">
        <v>0</v>
      </c>
      <c r="H1003">
        <f t="shared" si="80"/>
        <v>2013</v>
      </c>
      <c r="I1003" t="str">
        <f>VLOOKUP(B1003,Lookup!A:B,2,FALSE)</f>
        <v>Kano</v>
      </c>
      <c r="J1003" t="str">
        <f>VLOOKUP($C1003,Lookup!$Q:$V,6,FALSE)</f>
        <v>Capital Receipts</v>
      </c>
      <c r="K1003" t="str">
        <f>VLOOKUP($C1003,Lookup!$Q:$V,5,FALSE)</f>
        <v>Grants</v>
      </c>
      <c r="L1003" t="str">
        <f>VLOOKUP($C1003,Lookup!$Q:$V,4,FALSE)</f>
        <v>External Grants</v>
      </c>
      <c r="M1003">
        <f t="shared" si="81"/>
        <v>1024500000</v>
      </c>
      <c r="N1003">
        <f t="shared" si="82"/>
        <v>0</v>
      </c>
      <c r="O1003">
        <f t="shared" si="83"/>
        <v>1024500000</v>
      </c>
      <c r="P1003">
        <f t="shared" si="84"/>
        <v>0</v>
      </c>
    </row>
    <row r="1004" spans="1:16" x14ac:dyDescent="0.35">
      <c r="A1004">
        <v>2013</v>
      </c>
      <c r="B1004">
        <v>5</v>
      </c>
      <c r="C1004">
        <v>36</v>
      </c>
      <c r="D1004">
        <v>0</v>
      </c>
      <c r="E1004">
        <v>0</v>
      </c>
      <c r="F1004">
        <v>0</v>
      </c>
      <c r="H1004">
        <f t="shared" si="80"/>
        <v>2013</v>
      </c>
      <c r="I1004" t="str">
        <f>VLOOKUP(B1004,Lookup!A:B,2,FALSE)</f>
        <v>Kano</v>
      </c>
      <c r="J1004" t="str">
        <f>VLOOKUP($C1004,Lookup!$Q:$V,6,FALSE)</f>
        <v>Capital Receipts</v>
      </c>
      <c r="K1004" t="str">
        <f>VLOOKUP($C1004,Lookup!$Q:$V,5,FALSE)</f>
        <v>Grants</v>
      </c>
      <c r="L1004" t="str">
        <f>VLOOKUP($C1004,Lookup!$Q:$V,4,FALSE)</f>
        <v>Grants and Reimbursements (Capital)</v>
      </c>
      <c r="M1004">
        <f t="shared" si="81"/>
        <v>0</v>
      </c>
      <c r="N1004">
        <f t="shared" si="82"/>
        <v>0</v>
      </c>
      <c r="O1004">
        <f t="shared" si="83"/>
        <v>0</v>
      </c>
      <c r="P1004">
        <f t="shared" si="84"/>
        <v>0</v>
      </c>
    </row>
    <row r="1005" spans="1:16" x14ac:dyDescent="0.35">
      <c r="A1005">
        <v>2013</v>
      </c>
      <c r="B1005">
        <v>5</v>
      </c>
      <c r="C1005">
        <v>37</v>
      </c>
      <c r="D1005">
        <v>0</v>
      </c>
      <c r="E1005">
        <v>0</v>
      </c>
      <c r="F1005">
        <v>0</v>
      </c>
      <c r="H1005">
        <f t="shared" si="80"/>
        <v>2013</v>
      </c>
      <c r="I1005" t="str">
        <f>VLOOKUP(B1005,Lookup!A:B,2,FALSE)</f>
        <v>Kano</v>
      </c>
      <c r="J1005" t="str">
        <f>VLOOKUP($C1005,Lookup!$Q:$V,6,FALSE)</f>
        <v>Capital Receipts</v>
      </c>
      <c r="K1005" t="str">
        <f>VLOOKUP($C1005,Lookup!$Q:$V,5,FALSE)</f>
        <v>Grants</v>
      </c>
      <c r="L1005" t="str">
        <f>VLOOKUP($C1005,Lookup!$Q:$V,4,FALSE)</f>
        <v>Grants/Subventions (Capital)</v>
      </c>
      <c r="M1005">
        <f t="shared" si="81"/>
        <v>0</v>
      </c>
      <c r="N1005">
        <f t="shared" si="82"/>
        <v>0</v>
      </c>
      <c r="O1005">
        <f t="shared" si="83"/>
        <v>0</v>
      </c>
      <c r="P1005">
        <f t="shared" si="84"/>
        <v>0</v>
      </c>
    </row>
    <row r="1006" spans="1:16" x14ac:dyDescent="0.35">
      <c r="A1006">
        <v>2013</v>
      </c>
      <c r="B1006">
        <v>5</v>
      </c>
      <c r="C1006">
        <v>38</v>
      </c>
      <c r="D1006">
        <v>45794058531</v>
      </c>
      <c r="E1006">
        <v>0</v>
      </c>
      <c r="F1006">
        <v>665920143</v>
      </c>
      <c r="H1006">
        <f t="shared" si="80"/>
        <v>2013</v>
      </c>
      <c r="I1006" t="str">
        <f>VLOOKUP(B1006,Lookup!A:B,2,FALSE)</f>
        <v>Kano</v>
      </c>
      <c r="J1006" t="str">
        <f>VLOOKUP($C1006,Lookup!$Q:$V,6,FALSE)</f>
        <v>Capital Receipts</v>
      </c>
      <c r="K1006" t="str">
        <f>VLOOKUP($C1006,Lookup!$Q:$V,5,FALSE)</f>
        <v>Grants</v>
      </c>
      <c r="L1006" t="str">
        <f>VLOOKUP($C1006,Lookup!$Q:$V,4,FALSE)</f>
        <v>Internal Grants</v>
      </c>
      <c r="M1006">
        <f t="shared" si="81"/>
        <v>45794058531</v>
      </c>
      <c r="N1006">
        <f t="shared" si="82"/>
        <v>0</v>
      </c>
      <c r="O1006">
        <f t="shared" si="83"/>
        <v>45794058531</v>
      </c>
      <c r="P1006">
        <f t="shared" si="84"/>
        <v>665920143</v>
      </c>
    </row>
    <row r="1007" spans="1:16" x14ac:dyDescent="0.35">
      <c r="A1007">
        <v>2013</v>
      </c>
      <c r="B1007">
        <v>5</v>
      </c>
      <c r="C1007">
        <v>42</v>
      </c>
      <c r="D1007">
        <v>4496570000</v>
      </c>
      <c r="E1007">
        <v>0</v>
      </c>
      <c r="F1007">
        <v>0</v>
      </c>
      <c r="H1007">
        <f t="shared" si="80"/>
        <v>2013</v>
      </c>
      <c r="I1007" t="str">
        <f>VLOOKUP(B1007,Lookup!A:B,2,FALSE)</f>
        <v>Kano</v>
      </c>
      <c r="J1007" t="str">
        <f>VLOOKUP($C1007,Lookup!$Q:$V,6,FALSE)</f>
        <v>Capital Receipts</v>
      </c>
      <c r="K1007" t="str">
        <f>VLOOKUP($C1007,Lookup!$Q:$V,5,FALSE)</f>
        <v>Loans</v>
      </c>
      <c r="L1007" t="str">
        <f>VLOOKUP($C1007,Lookup!$Q:$V,4,FALSE)</f>
        <v>External Loans</v>
      </c>
      <c r="M1007">
        <f t="shared" si="81"/>
        <v>4496570000</v>
      </c>
      <c r="N1007">
        <f t="shared" si="82"/>
        <v>0</v>
      </c>
      <c r="O1007">
        <f t="shared" si="83"/>
        <v>4496570000</v>
      </c>
      <c r="P1007">
        <f t="shared" si="84"/>
        <v>0</v>
      </c>
    </row>
    <row r="1008" spans="1:16" x14ac:dyDescent="0.35">
      <c r="A1008">
        <v>2013</v>
      </c>
      <c r="B1008">
        <v>5</v>
      </c>
      <c r="C1008">
        <v>43</v>
      </c>
      <c r="D1008">
        <v>2000000000</v>
      </c>
      <c r="E1008">
        <v>0</v>
      </c>
      <c r="F1008">
        <v>0</v>
      </c>
      <c r="H1008">
        <f t="shared" si="80"/>
        <v>2013</v>
      </c>
      <c r="I1008" t="str">
        <f>VLOOKUP(B1008,Lookup!A:B,2,FALSE)</f>
        <v>Kano</v>
      </c>
      <c r="J1008" t="str">
        <f>VLOOKUP($C1008,Lookup!$Q:$V,6,FALSE)</f>
        <v>Capital Receipts</v>
      </c>
      <c r="K1008" t="str">
        <f>VLOOKUP($C1008,Lookup!$Q:$V,5,FALSE)</f>
        <v>Loans</v>
      </c>
      <c r="L1008" t="str">
        <f>VLOOKUP($C1008,Lookup!$Q:$V,4,FALSE)</f>
        <v>Internal Loans</v>
      </c>
      <c r="M1008">
        <f t="shared" si="81"/>
        <v>2000000000</v>
      </c>
      <c r="N1008">
        <f t="shared" si="82"/>
        <v>0</v>
      </c>
      <c r="O1008">
        <f t="shared" si="83"/>
        <v>2000000000</v>
      </c>
      <c r="P1008">
        <f t="shared" si="84"/>
        <v>0</v>
      </c>
    </row>
    <row r="1009" spans="1:16" x14ac:dyDescent="0.35">
      <c r="A1009">
        <v>2013</v>
      </c>
      <c r="B1009">
        <v>5</v>
      </c>
      <c r="C1009">
        <v>44</v>
      </c>
      <c r="D1009">
        <v>0</v>
      </c>
      <c r="E1009">
        <v>0</v>
      </c>
      <c r="F1009">
        <v>0</v>
      </c>
      <c r="H1009">
        <f t="shared" si="80"/>
        <v>2013</v>
      </c>
      <c r="I1009" t="str">
        <f>VLOOKUP(B1009,Lookup!A:B,2,FALSE)</f>
        <v>Kano</v>
      </c>
      <c r="J1009" t="str">
        <f>VLOOKUP($C1009,Lookup!$Q:$V,6,FALSE)</f>
        <v>Capital Receipts</v>
      </c>
      <c r="K1009" t="str">
        <f>VLOOKUP($C1009,Lookup!$Q:$V,5,FALSE)</f>
        <v>Others</v>
      </c>
      <c r="L1009" t="str">
        <f>VLOOKUP($C1009,Lookup!$Q:$V,4,FALSE)</f>
        <v>Other/Miscellaneous Revenue (Capital)</v>
      </c>
      <c r="M1009">
        <f t="shared" si="81"/>
        <v>0</v>
      </c>
      <c r="N1009">
        <f t="shared" si="82"/>
        <v>0</v>
      </c>
      <c r="O1009">
        <f t="shared" si="83"/>
        <v>0</v>
      </c>
      <c r="P1009">
        <f t="shared" si="84"/>
        <v>0</v>
      </c>
    </row>
    <row r="1010" spans="1:16" x14ac:dyDescent="0.35">
      <c r="A1010">
        <v>2013</v>
      </c>
      <c r="B1010">
        <v>5</v>
      </c>
      <c r="C1010">
        <v>46</v>
      </c>
      <c r="D1010">
        <v>0</v>
      </c>
      <c r="E1010">
        <v>0</v>
      </c>
      <c r="F1010">
        <v>0</v>
      </c>
      <c r="H1010">
        <f t="shared" si="80"/>
        <v>2013</v>
      </c>
      <c r="I1010" t="str">
        <f>VLOOKUP(B1010,Lookup!A:B,2,FALSE)</f>
        <v>Kano</v>
      </c>
      <c r="J1010" t="str">
        <f>VLOOKUP($C1010,Lookup!$Q:$V,6,FALSE)</f>
        <v>Capital Receipts</v>
      </c>
      <c r="K1010" t="str">
        <f>VLOOKUP($C1010,Lookup!$Q:$V,5,FALSE)</f>
        <v>Others</v>
      </c>
      <c r="L1010" t="str">
        <f>VLOOKUP($C1010,Lookup!$Q:$V,4,FALSE)</f>
        <v>LGA Contributions</v>
      </c>
      <c r="M1010">
        <f t="shared" si="81"/>
        <v>0</v>
      </c>
      <c r="N1010">
        <f t="shared" si="82"/>
        <v>0</v>
      </c>
      <c r="O1010">
        <f t="shared" si="83"/>
        <v>0</v>
      </c>
      <c r="P1010">
        <f t="shared" si="84"/>
        <v>0</v>
      </c>
    </row>
    <row r="1011" spans="1:16" x14ac:dyDescent="0.35">
      <c r="A1011">
        <v>2013</v>
      </c>
      <c r="B1011">
        <v>5</v>
      </c>
      <c r="C1011">
        <v>47</v>
      </c>
      <c r="D1011">
        <v>0</v>
      </c>
      <c r="E1011">
        <v>0</v>
      </c>
      <c r="F1011">
        <v>0</v>
      </c>
      <c r="H1011">
        <f t="shared" si="80"/>
        <v>2013</v>
      </c>
      <c r="I1011" t="str">
        <f>VLOOKUP(B1011,Lookup!A:B,2,FALSE)</f>
        <v>Kano</v>
      </c>
      <c r="J1011" t="str">
        <f>VLOOKUP($C1011,Lookup!$Q:$V,6,FALSE)</f>
        <v>Capital Receipts</v>
      </c>
      <c r="K1011" t="str">
        <f>VLOOKUP($C1011,Lookup!$Q:$V,5,FALSE)</f>
        <v>Others</v>
      </c>
      <c r="L1011" t="str">
        <f>VLOOKUP($C1011,Lookup!$Q:$V,4,FALSE)</f>
        <v>Roadmap Brought Forward</v>
      </c>
      <c r="M1011">
        <f t="shared" si="81"/>
        <v>0</v>
      </c>
      <c r="N1011">
        <f t="shared" si="82"/>
        <v>0</v>
      </c>
      <c r="O1011">
        <f t="shared" si="83"/>
        <v>0</v>
      </c>
      <c r="P1011">
        <f t="shared" si="84"/>
        <v>0</v>
      </c>
    </row>
    <row r="1012" spans="1:16" x14ac:dyDescent="0.35">
      <c r="A1012">
        <v>2013</v>
      </c>
      <c r="B1012">
        <v>5</v>
      </c>
      <c r="C1012">
        <v>48</v>
      </c>
      <c r="D1012">
        <v>0</v>
      </c>
      <c r="E1012">
        <v>0</v>
      </c>
      <c r="F1012">
        <v>0</v>
      </c>
      <c r="H1012">
        <f t="shared" si="80"/>
        <v>2013</v>
      </c>
      <c r="I1012" t="str">
        <f>VLOOKUP(B1012,Lookup!A:B,2,FALSE)</f>
        <v>Kano</v>
      </c>
      <c r="J1012" t="str">
        <f>VLOOKUP($C1012,Lookup!$Q:$V,6,FALSE)</f>
        <v>Capital Receipts</v>
      </c>
      <c r="K1012" t="str">
        <f>VLOOKUP($C1012,Lookup!$Q:$V,5,FALSE)</f>
        <v>Others</v>
      </c>
      <c r="L1012" t="str">
        <f>VLOOKUP($C1012,Lookup!$Q:$V,4,FALSE)</f>
        <v>Transfer from General Reserves</v>
      </c>
      <c r="M1012">
        <f t="shared" si="81"/>
        <v>0</v>
      </c>
      <c r="N1012">
        <f t="shared" si="82"/>
        <v>0</v>
      </c>
      <c r="O1012">
        <f t="shared" si="83"/>
        <v>0</v>
      </c>
      <c r="P1012">
        <f t="shared" si="84"/>
        <v>0</v>
      </c>
    </row>
    <row r="1013" spans="1:16" x14ac:dyDescent="0.35">
      <c r="A1013">
        <v>2013</v>
      </c>
      <c r="B1013">
        <v>5</v>
      </c>
      <c r="C1013">
        <v>51</v>
      </c>
      <c r="D1013">
        <v>20000000000</v>
      </c>
      <c r="E1013">
        <v>0</v>
      </c>
      <c r="F1013">
        <v>36884266350</v>
      </c>
      <c r="H1013">
        <f t="shared" si="80"/>
        <v>2013</v>
      </c>
      <c r="I1013" t="str">
        <f>VLOOKUP(B1013,Lookup!A:B,2,FALSE)</f>
        <v>Kano</v>
      </c>
      <c r="J1013" t="str">
        <f>VLOOKUP($C1013,Lookup!$Q:$V,6,FALSE)</f>
        <v>Opening Balance</v>
      </c>
      <c r="K1013" t="str">
        <f>VLOOKUP($C1013,Lookup!$Q:$V,5,FALSE)</f>
        <v>Opening Balance</v>
      </c>
      <c r="L1013" t="str">
        <f>VLOOKUP($C1013,Lookup!$Q:$V,4,FALSE)</f>
        <v>Opening Balance</v>
      </c>
      <c r="M1013">
        <f t="shared" si="81"/>
        <v>20000000000</v>
      </c>
      <c r="N1013">
        <f t="shared" si="82"/>
        <v>0</v>
      </c>
      <c r="O1013">
        <f t="shared" si="83"/>
        <v>20000000000</v>
      </c>
      <c r="P1013">
        <f t="shared" si="84"/>
        <v>36884266350</v>
      </c>
    </row>
    <row r="1014" spans="1:16" x14ac:dyDescent="0.35">
      <c r="A1014">
        <v>2013</v>
      </c>
      <c r="B1014">
        <v>9</v>
      </c>
      <c r="C1014">
        <v>2</v>
      </c>
      <c r="D1014">
        <v>444670000</v>
      </c>
      <c r="E1014">
        <v>0</v>
      </c>
      <c r="F1014">
        <v>625494900</v>
      </c>
      <c r="H1014">
        <f t="shared" si="80"/>
        <v>2013</v>
      </c>
      <c r="I1014" t="str">
        <f>VLOOKUP(B1014,Lookup!A:B,2,FALSE)</f>
        <v>Yobe</v>
      </c>
      <c r="J1014" t="str">
        <f>VLOOKUP($C1014,Lookup!$Q:$V,6,FALSE)</f>
        <v>Recurrent Revenue</v>
      </c>
      <c r="K1014" t="str">
        <f>VLOOKUP($C1014,Lookup!$Q:$V,5,FALSE)</f>
        <v>Internally Generated Revenues (IGR)</v>
      </c>
      <c r="L1014" t="str">
        <f>VLOOKUP($C1014,Lookup!$Q:$V,4,FALSE)</f>
        <v>Earnings and Sales</v>
      </c>
      <c r="M1014">
        <f t="shared" si="81"/>
        <v>444670000</v>
      </c>
      <c r="N1014">
        <f t="shared" si="82"/>
        <v>0</v>
      </c>
      <c r="O1014">
        <f t="shared" si="83"/>
        <v>444670000</v>
      </c>
      <c r="P1014">
        <f t="shared" si="84"/>
        <v>625494900</v>
      </c>
    </row>
    <row r="1015" spans="1:16" x14ac:dyDescent="0.35">
      <c r="A1015">
        <v>2013</v>
      </c>
      <c r="B1015">
        <v>9</v>
      </c>
      <c r="C1015">
        <v>3</v>
      </c>
      <c r="D1015">
        <v>141170000</v>
      </c>
      <c r="E1015">
        <v>0</v>
      </c>
      <c r="F1015">
        <v>811204310.59000003</v>
      </c>
      <c r="H1015">
        <f t="shared" si="80"/>
        <v>2013</v>
      </c>
      <c r="I1015" t="str">
        <f>VLOOKUP(B1015,Lookup!A:B,2,FALSE)</f>
        <v>Yobe</v>
      </c>
      <c r="J1015" t="str">
        <f>VLOOKUP($C1015,Lookup!$Q:$V,6,FALSE)</f>
        <v>Recurrent Revenue</v>
      </c>
      <c r="K1015" t="str">
        <f>VLOOKUP($C1015,Lookup!$Q:$V,5,FALSE)</f>
        <v>Internally Generated Revenues (IGR)</v>
      </c>
      <c r="L1015" t="str">
        <f>VLOOKUP($C1015,Lookup!$Q:$V,4,FALSE)</f>
        <v>Fines &amp; Fees</v>
      </c>
      <c r="M1015">
        <f t="shared" si="81"/>
        <v>141170000</v>
      </c>
      <c r="N1015">
        <f t="shared" si="82"/>
        <v>0</v>
      </c>
      <c r="O1015">
        <f t="shared" si="83"/>
        <v>141170000</v>
      </c>
      <c r="P1015">
        <f t="shared" si="84"/>
        <v>811204310.59000003</v>
      </c>
    </row>
    <row r="1016" spans="1:16" x14ac:dyDescent="0.35">
      <c r="A1016">
        <v>2013</v>
      </c>
      <c r="B1016">
        <v>9</v>
      </c>
      <c r="C1016">
        <v>6</v>
      </c>
      <c r="D1016">
        <v>315000000</v>
      </c>
      <c r="E1016">
        <v>0</v>
      </c>
      <c r="F1016">
        <v>0</v>
      </c>
      <c r="H1016">
        <f t="shared" si="80"/>
        <v>2013</v>
      </c>
      <c r="I1016" t="str">
        <f>VLOOKUP(B1016,Lookup!A:B,2,FALSE)</f>
        <v>Yobe</v>
      </c>
      <c r="J1016" t="str">
        <f>VLOOKUP($C1016,Lookup!$Q:$V,6,FALSE)</f>
        <v>Recurrent Revenue</v>
      </c>
      <c r="K1016" t="str">
        <f>VLOOKUP($C1016,Lookup!$Q:$V,5,FALSE)</f>
        <v>Internally Generated Revenues (IGR)</v>
      </c>
      <c r="L1016" t="str">
        <f>VLOOKUP($C1016,Lookup!$Q:$V,4,FALSE)</f>
        <v>Interest and Dividends</v>
      </c>
      <c r="M1016">
        <f t="shared" si="81"/>
        <v>315000000</v>
      </c>
      <c r="N1016">
        <f t="shared" si="82"/>
        <v>0</v>
      </c>
      <c r="O1016">
        <f t="shared" si="83"/>
        <v>315000000</v>
      </c>
      <c r="P1016">
        <f t="shared" si="84"/>
        <v>0</v>
      </c>
    </row>
    <row r="1017" spans="1:16" x14ac:dyDescent="0.35">
      <c r="A1017">
        <v>2013</v>
      </c>
      <c r="B1017">
        <v>9</v>
      </c>
      <c r="C1017">
        <v>8</v>
      </c>
      <c r="D1017">
        <v>38295000</v>
      </c>
      <c r="E1017">
        <v>0</v>
      </c>
      <c r="F1017">
        <v>53714382</v>
      </c>
      <c r="H1017">
        <f t="shared" si="80"/>
        <v>2013</v>
      </c>
      <c r="I1017" t="str">
        <f>VLOOKUP(B1017,Lookup!A:B,2,FALSE)</f>
        <v>Yobe</v>
      </c>
      <c r="J1017" t="str">
        <f>VLOOKUP($C1017,Lookup!$Q:$V,6,FALSE)</f>
        <v>Recurrent Revenue</v>
      </c>
      <c r="K1017" t="str">
        <f>VLOOKUP($C1017,Lookup!$Q:$V,5,FALSE)</f>
        <v>Internally Generated Revenues (IGR)</v>
      </c>
      <c r="L1017" t="str">
        <f>VLOOKUP($C1017,Lookup!$Q:$V,4,FALSE)</f>
        <v>Licences &amp; Royalities</v>
      </c>
      <c r="M1017">
        <f t="shared" si="81"/>
        <v>38295000</v>
      </c>
      <c r="N1017">
        <f t="shared" si="82"/>
        <v>0</v>
      </c>
      <c r="O1017">
        <f t="shared" si="83"/>
        <v>38295000</v>
      </c>
      <c r="P1017">
        <f t="shared" si="84"/>
        <v>53714382</v>
      </c>
    </row>
    <row r="1018" spans="1:16" x14ac:dyDescent="0.35">
      <c r="A1018">
        <v>2013</v>
      </c>
      <c r="B1018">
        <v>9</v>
      </c>
      <c r="C1018">
        <v>10</v>
      </c>
      <c r="D1018">
        <v>129060000</v>
      </c>
      <c r="E1018">
        <v>0</v>
      </c>
      <c r="F1018">
        <v>526999574.36000001</v>
      </c>
      <c r="H1018">
        <f t="shared" si="80"/>
        <v>2013</v>
      </c>
      <c r="I1018" t="str">
        <f>VLOOKUP(B1018,Lookup!A:B,2,FALSE)</f>
        <v>Yobe</v>
      </c>
      <c r="J1018" t="str">
        <f>VLOOKUP($C1018,Lookup!$Q:$V,6,FALSE)</f>
        <v>Recurrent Revenue</v>
      </c>
      <c r="K1018" t="str">
        <f>VLOOKUP($C1018,Lookup!$Q:$V,5,FALSE)</f>
        <v>Internally Generated Revenues (IGR)</v>
      </c>
      <c r="L1018" t="str">
        <f>VLOOKUP($C1018,Lookup!$Q:$V,4,FALSE)</f>
        <v>Other/Miscellaneous Revenue (Recurrent)</v>
      </c>
      <c r="M1018">
        <f t="shared" si="81"/>
        <v>129060000</v>
      </c>
      <c r="N1018">
        <f t="shared" si="82"/>
        <v>0</v>
      </c>
      <c r="O1018">
        <f t="shared" si="83"/>
        <v>129060000</v>
      </c>
      <c r="P1018">
        <f t="shared" si="84"/>
        <v>526999574.36000001</v>
      </c>
    </row>
    <row r="1019" spans="1:16" x14ac:dyDescent="0.35">
      <c r="A1019">
        <v>2013</v>
      </c>
      <c r="B1019">
        <v>9</v>
      </c>
      <c r="C1019">
        <v>11</v>
      </c>
      <c r="D1019">
        <v>0</v>
      </c>
      <c r="E1019">
        <v>0</v>
      </c>
      <c r="F1019">
        <v>0</v>
      </c>
      <c r="H1019">
        <f t="shared" si="80"/>
        <v>2013</v>
      </c>
      <c r="I1019" t="str">
        <f>VLOOKUP(B1019,Lookup!A:B,2,FALSE)</f>
        <v>Yobe</v>
      </c>
      <c r="J1019" t="str">
        <f>VLOOKUP($C1019,Lookup!$Q:$V,6,FALSE)</f>
        <v>Recurrent Revenue</v>
      </c>
      <c r="K1019" t="str">
        <f>VLOOKUP($C1019,Lookup!$Q:$V,5,FALSE)</f>
        <v>Internally Generated Revenues (IGR)</v>
      </c>
      <c r="L1019" t="str">
        <f>VLOOKUP($C1019,Lookup!$Q:$V,4,FALSE)</f>
        <v>Reimbursements</v>
      </c>
      <c r="M1019">
        <f t="shared" si="81"/>
        <v>0</v>
      </c>
      <c r="N1019">
        <f t="shared" si="82"/>
        <v>0</v>
      </c>
      <c r="O1019">
        <f t="shared" si="83"/>
        <v>0</v>
      </c>
      <c r="P1019">
        <f t="shared" si="84"/>
        <v>0</v>
      </c>
    </row>
    <row r="1020" spans="1:16" x14ac:dyDescent="0.35">
      <c r="A1020">
        <v>2013</v>
      </c>
      <c r="B1020">
        <v>9</v>
      </c>
      <c r="C1020">
        <v>12</v>
      </c>
      <c r="D1020">
        <v>120000000</v>
      </c>
      <c r="E1020">
        <v>0</v>
      </c>
      <c r="F1020">
        <v>0</v>
      </c>
      <c r="H1020">
        <f t="shared" si="80"/>
        <v>2013</v>
      </c>
      <c r="I1020" t="str">
        <f>VLOOKUP(B1020,Lookup!A:B,2,FALSE)</f>
        <v>Yobe</v>
      </c>
      <c r="J1020" t="str">
        <f>VLOOKUP($C1020,Lookup!$Q:$V,6,FALSE)</f>
        <v>Recurrent Revenue</v>
      </c>
      <c r="K1020" t="str">
        <f>VLOOKUP($C1020,Lookup!$Q:$V,5,FALSE)</f>
        <v>Internally Generated Revenues (IGR)</v>
      </c>
      <c r="L1020" t="str">
        <f>VLOOKUP($C1020,Lookup!$Q:$V,4,FALSE)</f>
        <v>Rent on Government Property</v>
      </c>
      <c r="M1020">
        <f t="shared" si="81"/>
        <v>120000000</v>
      </c>
      <c r="N1020">
        <f t="shared" si="82"/>
        <v>0</v>
      </c>
      <c r="O1020">
        <f t="shared" si="83"/>
        <v>120000000</v>
      </c>
      <c r="P1020">
        <f t="shared" si="84"/>
        <v>0</v>
      </c>
    </row>
    <row r="1021" spans="1:16" x14ac:dyDescent="0.35">
      <c r="A1021">
        <v>2013</v>
      </c>
      <c r="B1021">
        <v>9</v>
      </c>
      <c r="C1021">
        <v>14</v>
      </c>
      <c r="D1021">
        <v>2111805000</v>
      </c>
      <c r="E1021">
        <v>0</v>
      </c>
      <c r="F1021">
        <v>1435927560.3599999</v>
      </c>
      <c r="H1021">
        <f t="shared" si="80"/>
        <v>2013</v>
      </c>
      <c r="I1021" t="str">
        <f>VLOOKUP(B1021,Lookup!A:B,2,FALSE)</f>
        <v>Yobe</v>
      </c>
      <c r="J1021" t="str">
        <f>VLOOKUP($C1021,Lookup!$Q:$V,6,FALSE)</f>
        <v>Recurrent Revenue</v>
      </c>
      <c r="K1021" t="str">
        <f>VLOOKUP($C1021,Lookup!$Q:$V,5,FALSE)</f>
        <v>Internally Generated Revenues (IGR)</v>
      </c>
      <c r="L1021" t="str">
        <f>VLOOKUP($C1021,Lookup!$Q:$V,4,FALSE)</f>
        <v>Taxes</v>
      </c>
      <c r="M1021">
        <f t="shared" si="81"/>
        <v>2111805000</v>
      </c>
      <c r="N1021">
        <f t="shared" si="82"/>
        <v>0</v>
      </c>
      <c r="O1021">
        <f t="shared" si="83"/>
        <v>2111805000</v>
      </c>
      <c r="P1021">
        <f t="shared" si="84"/>
        <v>1435927560.3599999</v>
      </c>
    </row>
    <row r="1022" spans="1:16" x14ac:dyDescent="0.35">
      <c r="A1022">
        <v>2013</v>
      </c>
      <c r="B1022">
        <v>9</v>
      </c>
      <c r="C1022">
        <v>19</v>
      </c>
      <c r="D1022">
        <v>0</v>
      </c>
      <c r="E1022">
        <v>0</v>
      </c>
      <c r="F1022">
        <v>0</v>
      </c>
      <c r="H1022">
        <f t="shared" si="80"/>
        <v>2013</v>
      </c>
      <c r="I1022" t="str">
        <f>VLOOKUP(B1022,Lookup!A:B,2,FALSE)</f>
        <v>Yobe</v>
      </c>
      <c r="J1022" t="str">
        <f>VLOOKUP($C1022,Lookup!$Q:$V,6,FALSE)</f>
        <v>Recurrent Revenue</v>
      </c>
      <c r="K1022" t="str">
        <f>VLOOKUP($C1022,Lookup!$Q:$V,5,FALSE)</f>
        <v>Federally Allocated Revenues</v>
      </c>
      <c r="L1022" t="str">
        <f>VLOOKUP($C1022,Lookup!$Q:$V,4,FALSE)</f>
        <v>Augmentation</v>
      </c>
      <c r="M1022">
        <f t="shared" si="81"/>
        <v>0</v>
      </c>
      <c r="N1022">
        <f t="shared" si="82"/>
        <v>0</v>
      </c>
      <c r="O1022">
        <f t="shared" si="83"/>
        <v>0</v>
      </c>
      <c r="P1022">
        <f t="shared" si="84"/>
        <v>0</v>
      </c>
    </row>
    <row r="1023" spans="1:16" x14ac:dyDescent="0.35">
      <c r="A1023">
        <v>2013</v>
      </c>
      <c r="B1023">
        <v>9</v>
      </c>
      <c r="C1023">
        <v>20</v>
      </c>
      <c r="D1023">
        <v>1000000000</v>
      </c>
      <c r="E1023">
        <v>0</v>
      </c>
      <c r="F1023">
        <v>0</v>
      </c>
      <c r="H1023">
        <f t="shared" si="80"/>
        <v>2013</v>
      </c>
      <c r="I1023" t="str">
        <f>VLOOKUP(B1023,Lookup!A:B,2,FALSE)</f>
        <v>Yobe</v>
      </c>
      <c r="J1023" t="str">
        <f>VLOOKUP($C1023,Lookup!$Q:$V,6,FALSE)</f>
        <v>Recurrent Revenue</v>
      </c>
      <c r="K1023" t="str">
        <f>VLOOKUP($C1023,Lookup!$Q:$V,5,FALSE)</f>
        <v>Federally Allocated Revenues</v>
      </c>
      <c r="L1023" t="str">
        <f>VLOOKUP($C1023,Lookup!$Q:$V,4,FALSE)</f>
        <v>Ecological Fund</v>
      </c>
      <c r="M1023">
        <f t="shared" si="81"/>
        <v>1000000000</v>
      </c>
      <c r="N1023">
        <f t="shared" si="82"/>
        <v>0</v>
      </c>
      <c r="O1023">
        <f t="shared" si="83"/>
        <v>1000000000</v>
      </c>
      <c r="P1023">
        <f t="shared" si="84"/>
        <v>0</v>
      </c>
    </row>
    <row r="1024" spans="1:16" x14ac:dyDescent="0.35">
      <c r="A1024">
        <v>2013</v>
      </c>
      <c r="B1024">
        <v>9</v>
      </c>
      <c r="C1024">
        <v>21</v>
      </c>
      <c r="D1024">
        <v>9565889619</v>
      </c>
      <c r="E1024">
        <v>0</v>
      </c>
      <c r="F1024">
        <v>7874471359.0600004</v>
      </c>
      <c r="H1024">
        <f t="shared" si="80"/>
        <v>2013</v>
      </c>
      <c r="I1024" t="str">
        <f>VLOOKUP(B1024,Lookup!A:B,2,FALSE)</f>
        <v>Yobe</v>
      </c>
      <c r="J1024" t="str">
        <f>VLOOKUP($C1024,Lookup!$Q:$V,6,FALSE)</f>
        <v>Recurrent Revenue</v>
      </c>
      <c r="K1024" t="str">
        <f>VLOOKUP($C1024,Lookup!$Q:$V,5,FALSE)</f>
        <v>Federally Allocated Revenues</v>
      </c>
      <c r="L1024" t="str">
        <f>VLOOKUP($C1024,Lookup!$Q:$V,4,FALSE)</f>
        <v>Excess Crude Revenue</v>
      </c>
      <c r="M1024">
        <f t="shared" si="81"/>
        <v>9565889619</v>
      </c>
      <c r="N1024">
        <f t="shared" si="82"/>
        <v>0</v>
      </c>
      <c r="O1024">
        <f t="shared" si="83"/>
        <v>9565889619</v>
      </c>
      <c r="P1024">
        <f t="shared" si="84"/>
        <v>7874471359.0600004</v>
      </c>
    </row>
    <row r="1025" spans="1:16" x14ac:dyDescent="0.35">
      <c r="A1025">
        <v>2013</v>
      </c>
      <c r="B1025">
        <v>9</v>
      </c>
      <c r="C1025">
        <v>24</v>
      </c>
      <c r="D1025">
        <v>40210555638</v>
      </c>
      <c r="E1025">
        <v>0</v>
      </c>
      <c r="F1025">
        <v>37823689049.370003</v>
      </c>
      <c r="H1025">
        <f t="shared" si="80"/>
        <v>2013</v>
      </c>
      <c r="I1025" t="str">
        <f>VLOOKUP(B1025,Lookup!A:B,2,FALSE)</f>
        <v>Yobe</v>
      </c>
      <c r="J1025" t="str">
        <f>VLOOKUP($C1025,Lookup!$Q:$V,6,FALSE)</f>
        <v>Recurrent Revenue</v>
      </c>
      <c r="K1025" t="str">
        <f>VLOOKUP($C1025,Lookup!$Q:$V,5,FALSE)</f>
        <v>Federally Allocated Revenues</v>
      </c>
      <c r="L1025" t="str">
        <f>VLOOKUP($C1025,Lookup!$Q:$V,4,FALSE)</f>
        <v>Statutory Allocation</v>
      </c>
      <c r="M1025">
        <f t="shared" si="81"/>
        <v>40210555638</v>
      </c>
      <c r="N1025">
        <f t="shared" si="82"/>
        <v>0</v>
      </c>
      <c r="O1025">
        <f t="shared" si="83"/>
        <v>40210555638</v>
      </c>
      <c r="P1025">
        <f t="shared" si="84"/>
        <v>37823689049.370003</v>
      </c>
    </row>
    <row r="1026" spans="1:16" x14ac:dyDescent="0.35">
      <c r="A1026">
        <v>2013</v>
      </c>
      <c r="B1026">
        <v>9</v>
      </c>
      <c r="C1026">
        <v>27</v>
      </c>
      <c r="D1026">
        <v>8023778571</v>
      </c>
      <c r="E1026">
        <v>0</v>
      </c>
      <c r="F1026">
        <v>7511367948.8000002</v>
      </c>
      <c r="H1026">
        <f t="shared" si="80"/>
        <v>2013</v>
      </c>
      <c r="I1026" t="str">
        <f>VLOOKUP(B1026,Lookup!A:B,2,FALSE)</f>
        <v>Yobe</v>
      </c>
      <c r="J1026" t="str">
        <f>VLOOKUP($C1026,Lookup!$Q:$V,6,FALSE)</f>
        <v>Recurrent Revenue</v>
      </c>
      <c r="K1026" t="str">
        <f>VLOOKUP($C1026,Lookup!$Q:$V,5,FALSE)</f>
        <v>Federally Allocated Revenues</v>
      </c>
      <c r="L1026" t="str">
        <f>VLOOKUP($C1026,Lookup!$Q:$V,4,FALSE)</f>
        <v>Value Added Tax</v>
      </c>
      <c r="M1026">
        <f t="shared" si="81"/>
        <v>8023778571</v>
      </c>
      <c r="N1026">
        <f t="shared" si="82"/>
        <v>0</v>
      </c>
      <c r="O1026">
        <f t="shared" si="83"/>
        <v>8023778571</v>
      </c>
      <c r="P1026">
        <f t="shared" si="84"/>
        <v>7511367948.8000002</v>
      </c>
    </row>
    <row r="1027" spans="1:16" x14ac:dyDescent="0.35">
      <c r="A1027">
        <v>2013</v>
      </c>
      <c r="B1027">
        <v>9</v>
      </c>
      <c r="C1027">
        <v>28</v>
      </c>
      <c r="D1027">
        <v>2640000000</v>
      </c>
      <c r="E1027">
        <v>0</v>
      </c>
      <c r="F1027">
        <v>2612277382.6599998</v>
      </c>
      <c r="H1027">
        <f t="shared" ref="H1027:H1090" si="85">A1027</f>
        <v>2013</v>
      </c>
      <c r="I1027" t="str">
        <f>VLOOKUP(B1027,Lookup!A:B,2,FALSE)</f>
        <v>Yobe</v>
      </c>
      <c r="J1027" t="str">
        <f>VLOOKUP($C1027,Lookup!$Q:$V,6,FALSE)</f>
        <v>Recurrent Revenue</v>
      </c>
      <c r="K1027" t="str">
        <f>VLOOKUP($C1027,Lookup!$Q:$V,5,FALSE)</f>
        <v>Federally Allocated Revenues</v>
      </c>
      <c r="L1027" t="str">
        <f>VLOOKUP($C1027,Lookup!$Q:$V,4,FALSE)</f>
        <v>SURE-P</v>
      </c>
      <c r="M1027">
        <f t="shared" ref="M1027:M1090" si="86">D1027</f>
        <v>2640000000</v>
      </c>
      <c r="N1027">
        <f t="shared" ref="N1027:N1090" si="87">E1027</f>
        <v>0</v>
      </c>
      <c r="O1027">
        <f t="shared" ref="O1027:O1090" si="88">N1027+M1027</f>
        <v>2640000000</v>
      </c>
      <c r="P1027">
        <f t="shared" ref="P1027:P1090" si="89">F1027</f>
        <v>2612277382.6599998</v>
      </c>
    </row>
    <row r="1028" spans="1:16" x14ac:dyDescent="0.35">
      <c r="A1028">
        <v>2013</v>
      </c>
      <c r="B1028">
        <v>9</v>
      </c>
      <c r="C1028">
        <v>34</v>
      </c>
      <c r="D1028">
        <v>0</v>
      </c>
      <c r="E1028">
        <v>0</v>
      </c>
      <c r="F1028">
        <v>0</v>
      </c>
      <c r="H1028">
        <f t="shared" si="85"/>
        <v>2013</v>
      </c>
      <c r="I1028" t="str">
        <f>VLOOKUP(B1028,Lookup!A:B,2,FALSE)</f>
        <v>Yobe</v>
      </c>
      <c r="J1028" t="str">
        <f>VLOOKUP($C1028,Lookup!$Q:$V,6,FALSE)</f>
        <v>Capital Receipts</v>
      </c>
      <c r="K1028" t="str">
        <f>VLOOKUP($C1028,Lookup!$Q:$V,5,FALSE)</f>
        <v>Grants</v>
      </c>
      <c r="L1028" t="str">
        <f>VLOOKUP($C1028,Lookup!$Q:$V,4,FALSE)</f>
        <v>External Grants</v>
      </c>
      <c r="M1028">
        <f t="shared" si="86"/>
        <v>0</v>
      </c>
      <c r="N1028">
        <f t="shared" si="87"/>
        <v>0</v>
      </c>
      <c r="O1028">
        <f t="shared" si="88"/>
        <v>0</v>
      </c>
      <c r="P1028">
        <f t="shared" si="89"/>
        <v>0</v>
      </c>
    </row>
    <row r="1029" spans="1:16" x14ac:dyDescent="0.35">
      <c r="A1029">
        <v>2013</v>
      </c>
      <c r="B1029">
        <v>9</v>
      </c>
      <c r="C1029">
        <v>36</v>
      </c>
      <c r="D1029">
        <v>2298000000</v>
      </c>
      <c r="E1029">
        <v>0</v>
      </c>
      <c r="F1029">
        <v>0</v>
      </c>
      <c r="H1029">
        <f t="shared" si="85"/>
        <v>2013</v>
      </c>
      <c r="I1029" t="str">
        <f>VLOOKUP(B1029,Lookup!A:B,2,FALSE)</f>
        <v>Yobe</v>
      </c>
      <c r="J1029" t="str">
        <f>VLOOKUP($C1029,Lookup!$Q:$V,6,FALSE)</f>
        <v>Capital Receipts</v>
      </c>
      <c r="K1029" t="str">
        <f>VLOOKUP($C1029,Lookup!$Q:$V,5,FALSE)</f>
        <v>Grants</v>
      </c>
      <c r="L1029" t="str">
        <f>VLOOKUP($C1029,Lookup!$Q:$V,4,FALSE)</f>
        <v>Grants and Reimbursements (Capital)</v>
      </c>
      <c r="M1029">
        <f t="shared" si="86"/>
        <v>2298000000</v>
      </c>
      <c r="N1029">
        <f t="shared" si="87"/>
        <v>0</v>
      </c>
      <c r="O1029">
        <f t="shared" si="88"/>
        <v>2298000000</v>
      </c>
      <c r="P1029">
        <f t="shared" si="89"/>
        <v>0</v>
      </c>
    </row>
    <row r="1030" spans="1:16" x14ac:dyDescent="0.35">
      <c r="A1030">
        <v>2013</v>
      </c>
      <c r="B1030">
        <v>9</v>
      </c>
      <c r="C1030">
        <v>38</v>
      </c>
      <c r="D1030">
        <v>0</v>
      </c>
      <c r="E1030">
        <v>0</v>
      </c>
      <c r="F1030">
        <v>0</v>
      </c>
      <c r="H1030">
        <f t="shared" si="85"/>
        <v>2013</v>
      </c>
      <c r="I1030" t="str">
        <f>VLOOKUP(B1030,Lookup!A:B,2,FALSE)</f>
        <v>Yobe</v>
      </c>
      <c r="J1030" t="str">
        <f>VLOOKUP($C1030,Lookup!$Q:$V,6,FALSE)</f>
        <v>Capital Receipts</v>
      </c>
      <c r="K1030" t="str">
        <f>VLOOKUP($C1030,Lookup!$Q:$V,5,FALSE)</f>
        <v>Grants</v>
      </c>
      <c r="L1030" t="str">
        <f>VLOOKUP($C1030,Lookup!$Q:$V,4,FALSE)</f>
        <v>Internal Grants</v>
      </c>
      <c r="M1030">
        <f t="shared" si="86"/>
        <v>0</v>
      </c>
      <c r="N1030">
        <f t="shared" si="87"/>
        <v>0</v>
      </c>
      <c r="O1030">
        <f t="shared" si="88"/>
        <v>0</v>
      </c>
      <c r="P1030">
        <f t="shared" si="89"/>
        <v>0</v>
      </c>
    </row>
    <row r="1031" spans="1:16" x14ac:dyDescent="0.35">
      <c r="A1031">
        <v>2013</v>
      </c>
      <c r="B1031">
        <v>9</v>
      </c>
      <c r="C1031">
        <v>42</v>
      </c>
      <c r="D1031">
        <v>976000000</v>
      </c>
      <c r="E1031">
        <v>0</v>
      </c>
      <c r="F1031">
        <v>0</v>
      </c>
      <c r="H1031">
        <f t="shared" si="85"/>
        <v>2013</v>
      </c>
      <c r="I1031" t="str">
        <f>VLOOKUP(B1031,Lookup!A:B,2,FALSE)</f>
        <v>Yobe</v>
      </c>
      <c r="J1031" t="str">
        <f>VLOOKUP($C1031,Lookup!$Q:$V,6,FALSE)</f>
        <v>Capital Receipts</v>
      </c>
      <c r="K1031" t="str">
        <f>VLOOKUP($C1031,Lookup!$Q:$V,5,FALSE)</f>
        <v>Loans</v>
      </c>
      <c r="L1031" t="str">
        <f>VLOOKUP($C1031,Lookup!$Q:$V,4,FALSE)</f>
        <v>External Loans</v>
      </c>
      <c r="M1031">
        <f t="shared" si="86"/>
        <v>976000000</v>
      </c>
      <c r="N1031">
        <f t="shared" si="87"/>
        <v>0</v>
      </c>
      <c r="O1031">
        <f t="shared" si="88"/>
        <v>976000000</v>
      </c>
      <c r="P1031">
        <f t="shared" si="89"/>
        <v>0</v>
      </c>
    </row>
    <row r="1032" spans="1:16" x14ac:dyDescent="0.35">
      <c r="A1032">
        <v>2013</v>
      </c>
      <c r="B1032">
        <v>9</v>
      </c>
      <c r="C1032">
        <v>43</v>
      </c>
      <c r="D1032">
        <v>11810452737</v>
      </c>
      <c r="E1032">
        <v>0</v>
      </c>
      <c r="F1032">
        <v>0</v>
      </c>
      <c r="H1032">
        <f t="shared" si="85"/>
        <v>2013</v>
      </c>
      <c r="I1032" t="str">
        <f>VLOOKUP(B1032,Lookup!A:B,2,FALSE)</f>
        <v>Yobe</v>
      </c>
      <c r="J1032" t="str">
        <f>VLOOKUP($C1032,Lookup!$Q:$V,6,FALSE)</f>
        <v>Capital Receipts</v>
      </c>
      <c r="K1032" t="str">
        <f>VLOOKUP($C1032,Lookup!$Q:$V,5,FALSE)</f>
        <v>Loans</v>
      </c>
      <c r="L1032" t="str">
        <f>VLOOKUP($C1032,Lookup!$Q:$V,4,FALSE)</f>
        <v>Internal Loans</v>
      </c>
      <c r="M1032">
        <f t="shared" si="86"/>
        <v>11810452737</v>
      </c>
      <c r="N1032">
        <f t="shared" si="87"/>
        <v>0</v>
      </c>
      <c r="O1032">
        <f t="shared" si="88"/>
        <v>11810452737</v>
      </c>
      <c r="P1032">
        <f t="shared" si="89"/>
        <v>0</v>
      </c>
    </row>
    <row r="1033" spans="1:16" x14ac:dyDescent="0.35">
      <c r="A1033">
        <v>2013</v>
      </c>
      <c r="B1033">
        <v>9</v>
      </c>
      <c r="C1033">
        <v>44</v>
      </c>
      <c r="D1033">
        <v>1151082312</v>
      </c>
      <c r="E1033">
        <v>0</v>
      </c>
      <c r="F1033">
        <v>1561490217.48</v>
      </c>
      <c r="H1033">
        <f t="shared" si="85"/>
        <v>2013</v>
      </c>
      <c r="I1033" t="str">
        <f>VLOOKUP(B1033,Lookup!A:B,2,FALSE)</f>
        <v>Yobe</v>
      </c>
      <c r="J1033" t="str">
        <f>VLOOKUP($C1033,Lookup!$Q:$V,6,FALSE)</f>
        <v>Capital Receipts</v>
      </c>
      <c r="K1033" t="str">
        <f>VLOOKUP($C1033,Lookup!$Q:$V,5,FALSE)</f>
        <v>Others</v>
      </c>
      <c r="L1033" t="str">
        <f>VLOOKUP($C1033,Lookup!$Q:$V,4,FALSE)</f>
        <v>Other/Miscellaneous Revenue (Capital)</v>
      </c>
      <c r="M1033">
        <f t="shared" si="86"/>
        <v>1151082312</v>
      </c>
      <c r="N1033">
        <f t="shared" si="87"/>
        <v>0</v>
      </c>
      <c r="O1033">
        <f t="shared" si="88"/>
        <v>1151082312</v>
      </c>
      <c r="P1033">
        <f t="shared" si="89"/>
        <v>1561490217.48</v>
      </c>
    </row>
    <row r="1034" spans="1:16" x14ac:dyDescent="0.35">
      <c r="A1034">
        <v>2013</v>
      </c>
      <c r="B1034">
        <v>9</v>
      </c>
      <c r="C1034">
        <v>46</v>
      </c>
      <c r="D1034">
        <v>0</v>
      </c>
      <c r="E1034">
        <v>0</v>
      </c>
      <c r="F1034">
        <v>1177402590.9400001</v>
      </c>
      <c r="H1034">
        <f t="shared" si="85"/>
        <v>2013</v>
      </c>
      <c r="I1034" t="str">
        <f>VLOOKUP(B1034,Lookup!A:B,2,FALSE)</f>
        <v>Yobe</v>
      </c>
      <c r="J1034" t="str">
        <f>VLOOKUP($C1034,Lookup!$Q:$V,6,FALSE)</f>
        <v>Capital Receipts</v>
      </c>
      <c r="K1034" t="str">
        <f>VLOOKUP($C1034,Lookup!$Q:$V,5,FALSE)</f>
        <v>Others</v>
      </c>
      <c r="L1034" t="str">
        <f>VLOOKUP($C1034,Lookup!$Q:$V,4,FALSE)</f>
        <v>LGA Contributions</v>
      </c>
      <c r="M1034">
        <f t="shared" si="86"/>
        <v>0</v>
      </c>
      <c r="N1034">
        <f t="shared" si="87"/>
        <v>0</v>
      </c>
      <c r="O1034">
        <f t="shared" si="88"/>
        <v>0</v>
      </c>
      <c r="P1034">
        <f t="shared" si="89"/>
        <v>1177402590.9400001</v>
      </c>
    </row>
    <row r="1035" spans="1:16" x14ac:dyDescent="0.35">
      <c r="A1035">
        <v>2013</v>
      </c>
      <c r="B1035">
        <v>9</v>
      </c>
      <c r="C1035">
        <v>50</v>
      </c>
      <c r="D1035">
        <v>0</v>
      </c>
      <c r="E1035">
        <v>0</v>
      </c>
      <c r="F1035">
        <v>0</v>
      </c>
      <c r="H1035">
        <f t="shared" si="85"/>
        <v>2013</v>
      </c>
      <c r="I1035" t="str">
        <f>VLOOKUP(B1035,Lookup!A:B,2,FALSE)</f>
        <v>Yobe</v>
      </c>
      <c r="J1035" t="str">
        <f>VLOOKUP($C1035,Lookup!$Q:$V,6,FALSE)</f>
        <v>Capital Receipts</v>
      </c>
      <c r="K1035" t="str">
        <f>VLOOKUP($C1035,Lookup!$Q:$V,5,FALSE)</f>
        <v>Others</v>
      </c>
      <c r="L1035" t="str">
        <f>VLOOKUP($C1035,Lookup!$Q:$V,4,FALSE)</f>
        <v>Debt Relief</v>
      </c>
      <c r="M1035">
        <f t="shared" si="86"/>
        <v>0</v>
      </c>
      <c r="N1035">
        <f t="shared" si="87"/>
        <v>0</v>
      </c>
      <c r="O1035">
        <f t="shared" si="88"/>
        <v>0</v>
      </c>
      <c r="P1035">
        <f t="shared" si="89"/>
        <v>0</v>
      </c>
    </row>
    <row r="1036" spans="1:16" x14ac:dyDescent="0.35">
      <c r="A1036">
        <v>2013</v>
      </c>
      <c r="B1036">
        <v>9</v>
      </c>
      <c r="C1036">
        <v>51</v>
      </c>
      <c r="D1036">
        <v>5682540123</v>
      </c>
      <c r="E1036">
        <v>0</v>
      </c>
      <c r="F1036">
        <v>6241276048.9200001</v>
      </c>
      <c r="H1036">
        <f t="shared" si="85"/>
        <v>2013</v>
      </c>
      <c r="I1036" t="str">
        <f>VLOOKUP(B1036,Lookup!A:B,2,FALSE)</f>
        <v>Yobe</v>
      </c>
      <c r="J1036" t="str">
        <f>VLOOKUP($C1036,Lookup!$Q:$V,6,FALSE)</f>
        <v>Opening Balance</v>
      </c>
      <c r="K1036" t="str">
        <f>VLOOKUP($C1036,Lookup!$Q:$V,5,FALSE)</f>
        <v>Opening Balance</v>
      </c>
      <c r="L1036" t="str">
        <f>VLOOKUP($C1036,Lookup!$Q:$V,4,FALSE)</f>
        <v>Opening Balance</v>
      </c>
      <c r="M1036">
        <f t="shared" si="86"/>
        <v>5682540123</v>
      </c>
      <c r="N1036">
        <f t="shared" si="87"/>
        <v>0</v>
      </c>
      <c r="O1036">
        <f t="shared" si="88"/>
        <v>5682540123</v>
      </c>
      <c r="P1036">
        <f t="shared" si="89"/>
        <v>6241276048.9200001</v>
      </c>
    </row>
    <row r="1037" spans="1:16" x14ac:dyDescent="0.35">
      <c r="A1037">
        <v>2013</v>
      </c>
      <c r="B1037">
        <v>11</v>
      </c>
      <c r="C1037">
        <v>2</v>
      </c>
      <c r="D1037">
        <v>21028860253.959999</v>
      </c>
      <c r="E1037">
        <v>0</v>
      </c>
      <c r="F1037">
        <v>2981012889.1399999</v>
      </c>
      <c r="H1037">
        <f t="shared" si="85"/>
        <v>2013</v>
      </c>
      <c r="I1037" t="str">
        <f>VLOOKUP(B1037,Lookup!A:B,2,FALSE)</f>
        <v>Federal</v>
      </c>
      <c r="J1037" t="str">
        <f>VLOOKUP($C1037,Lookup!$Q:$V,6,FALSE)</f>
        <v>Recurrent Revenue</v>
      </c>
      <c r="K1037" t="str">
        <f>VLOOKUP($C1037,Lookup!$Q:$V,5,FALSE)</f>
        <v>Internally Generated Revenues (IGR)</v>
      </c>
      <c r="L1037" t="str">
        <f>VLOOKUP($C1037,Lookup!$Q:$V,4,FALSE)</f>
        <v>Earnings and Sales</v>
      </c>
      <c r="M1037">
        <f t="shared" si="86"/>
        <v>21028860253.959999</v>
      </c>
      <c r="N1037">
        <f t="shared" si="87"/>
        <v>0</v>
      </c>
      <c r="O1037">
        <f t="shared" si="88"/>
        <v>21028860253.959999</v>
      </c>
      <c r="P1037">
        <f t="shared" si="89"/>
        <v>2981012889.1399999</v>
      </c>
    </row>
    <row r="1038" spans="1:16" x14ac:dyDescent="0.35">
      <c r="A1038">
        <v>2013</v>
      </c>
      <c r="B1038">
        <v>11</v>
      </c>
      <c r="C1038">
        <v>3</v>
      </c>
      <c r="D1038">
        <v>6924847749.9799995</v>
      </c>
      <c r="E1038">
        <v>0</v>
      </c>
      <c r="F1038">
        <v>19677840155.139999</v>
      </c>
      <c r="H1038">
        <f t="shared" si="85"/>
        <v>2013</v>
      </c>
      <c r="I1038" t="str">
        <f>VLOOKUP(B1038,Lookup!A:B,2,FALSE)</f>
        <v>Federal</v>
      </c>
      <c r="J1038" t="str">
        <f>VLOOKUP($C1038,Lookup!$Q:$V,6,FALSE)</f>
        <v>Recurrent Revenue</v>
      </c>
      <c r="K1038" t="str">
        <f>VLOOKUP($C1038,Lookup!$Q:$V,5,FALSE)</f>
        <v>Internally Generated Revenues (IGR)</v>
      </c>
      <c r="L1038" t="str">
        <f>VLOOKUP($C1038,Lookup!$Q:$V,4,FALSE)</f>
        <v>Fines &amp; Fees</v>
      </c>
      <c r="M1038">
        <f t="shared" si="86"/>
        <v>6924847749.9799995</v>
      </c>
      <c r="N1038">
        <f t="shared" si="87"/>
        <v>0</v>
      </c>
      <c r="O1038">
        <f t="shared" si="88"/>
        <v>6924847749.9799995</v>
      </c>
      <c r="P1038">
        <f t="shared" si="89"/>
        <v>19677840155.139999</v>
      </c>
    </row>
    <row r="1039" spans="1:16" x14ac:dyDescent="0.35">
      <c r="A1039">
        <v>2013</v>
      </c>
      <c r="B1039">
        <v>11</v>
      </c>
      <c r="C1039">
        <v>6</v>
      </c>
      <c r="D1039">
        <v>17279390612.779999</v>
      </c>
      <c r="E1039">
        <v>0</v>
      </c>
      <c r="F1039">
        <v>13062737.77</v>
      </c>
      <c r="H1039">
        <f t="shared" si="85"/>
        <v>2013</v>
      </c>
      <c r="I1039" t="str">
        <f>VLOOKUP(B1039,Lookup!A:B,2,FALSE)</f>
        <v>Federal</v>
      </c>
      <c r="J1039" t="str">
        <f>VLOOKUP($C1039,Lookup!$Q:$V,6,FALSE)</f>
        <v>Recurrent Revenue</v>
      </c>
      <c r="K1039" t="str">
        <f>VLOOKUP($C1039,Lookup!$Q:$V,5,FALSE)</f>
        <v>Internally Generated Revenues (IGR)</v>
      </c>
      <c r="L1039" t="str">
        <f>VLOOKUP($C1039,Lookup!$Q:$V,4,FALSE)</f>
        <v>Interest and Dividends</v>
      </c>
      <c r="M1039">
        <f t="shared" si="86"/>
        <v>17279390612.779999</v>
      </c>
      <c r="N1039">
        <f t="shared" si="87"/>
        <v>0</v>
      </c>
      <c r="O1039">
        <f t="shared" si="88"/>
        <v>17279390612.779999</v>
      </c>
      <c r="P1039">
        <f t="shared" si="89"/>
        <v>13062737.77</v>
      </c>
    </row>
    <row r="1040" spans="1:16" x14ac:dyDescent="0.35">
      <c r="A1040">
        <v>2013</v>
      </c>
      <c r="B1040">
        <v>11</v>
      </c>
      <c r="C1040">
        <v>7</v>
      </c>
      <c r="D1040">
        <v>17279390612.779999</v>
      </c>
      <c r="E1040">
        <v>0</v>
      </c>
      <c r="F1040">
        <v>63978866.609999999</v>
      </c>
      <c r="H1040">
        <f t="shared" si="85"/>
        <v>2013</v>
      </c>
      <c r="I1040" t="str">
        <f>VLOOKUP(B1040,Lookup!A:B,2,FALSE)</f>
        <v>Federal</v>
      </c>
      <c r="J1040" t="str">
        <f>VLOOKUP($C1040,Lookup!$Q:$V,6,FALSE)</f>
        <v>Recurrent Revenue</v>
      </c>
      <c r="K1040" t="str">
        <f>VLOOKUP($C1040,Lookup!$Q:$V,5,FALSE)</f>
        <v>Internally Generated Revenues (IGR)</v>
      </c>
      <c r="L1040" t="str">
        <f>VLOOKUP($C1040,Lookup!$Q:$V,4,FALSE)</f>
        <v>Interest and Loan Repayment (Recurrent)</v>
      </c>
      <c r="M1040">
        <f t="shared" si="86"/>
        <v>17279390612.779999</v>
      </c>
      <c r="N1040">
        <f t="shared" si="87"/>
        <v>0</v>
      </c>
      <c r="O1040">
        <f t="shared" si="88"/>
        <v>17279390612.779999</v>
      </c>
      <c r="P1040">
        <f t="shared" si="89"/>
        <v>63978866.609999999</v>
      </c>
    </row>
    <row r="1041" spans="1:16" x14ac:dyDescent="0.35">
      <c r="A1041">
        <v>2013</v>
      </c>
      <c r="B1041">
        <v>11</v>
      </c>
      <c r="C1041">
        <v>8</v>
      </c>
      <c r="D1041">
        <v>843641560.91999996</v>
      </c>
      <c r="E1041">
        <v>0</v>
      </c>
      <c r="F1041">
        <v>2500997462.04</v>
      </c>
      <c r="H1041">
        <f t="shared" si="85"/>
        <v>2013</v>
      </c>
      <c r="I1041" t="str">
        <f>VLOOKUP(B1041,Lookup!A:B,2,FALSE)</f>
        <v>Federal</v>
      </c>
      <c r="J1041" t="str">
        <f>VLOOKUP($C1041,Lookup!$Q:$V,6,FALSE)</f>
        <v>Recurrent Revenue</v>
      </c>
      <c r="K1041" t="str">
        <f>VLOOKUP($C1041,Lookup!$Q:$V,5,FALSE)</f>
        <v>Internally Generated Revenues (IGR)</v>
      </c>
      <c r="L1041" t="str">
        <f>VLOOKUP($C1041,Lookup!$Q:$V,4,FALSE)</f>
        <v>Licences &amp; Royalities</v>
      </c>
      <c r="M1041">
        <f t="shared" si="86"/>
        <v>843641560.91999996</v>
      </c>
      <c r="N1041">
        <f t="shared" si="87"/>
        <v>0</v>
      </c>
      <c r="O1041">
        <f t="shared" si="88"/>
        <v>843641560.91999996</v>
      </c>
      <c r="P1041">
        <f t="shared" si="89"/>
        <v>2500997462.04</v>
      </c>
    </row>
    <row r="1042" spans="1:16" x14ac:dyDescent="0.35">
      <c r="A1042">
        <v>2013</v>
      </c>
      <c r="B1042">
        <v>11</v>
      </c>
      <c r="C1042">
        <v>10</v>
      </c>
      <c r="D1042">
        <v>741653000000</v>
      </c>
      <c r="E1042">
        <v>0</v>
      </c>
      <c r="F1042">
        <v>172928364.94</v>
      </c>
      <c r="H1042">
        <f t="shared" si="85"/>
        <v>2013</v>
      </c>
      <c r="I1042" t="str">
        <f>VLOOKUP(B1042,Lookup!A:B,2,FALSE)</f>
        <v>Federal</v>
      </c>
      <c r="J1042" t="str">
        <f>VLOOKUP($C1042,Lookup!$Q:$V,6,FALSE)</f>
        <v>Recurrent Revenue</v>
      </c>
      <c r="K1042" t="str">
        <f>VLOOKUP($C1042,Lookup!$Q:$V,5,FALSE)</f>
        <v>Internally Generated Revenues (IGR)</v>
      </c>
      <c r="L1042" t="str">
        <f>VLOOKUP($C1042,Lookup!$Q:$V,4,FALSE)</f>
        <v>Other/Miscellaneous Revenue (Recurrent)</v>
      </c>
      <c r="M1042">
        <f t="shared" si="86"/>
        <v>741653000000</v>
      </c>
      <c r="N1042">
        <f t="shared" si="87"/>
        <v>0</v>
      </c>
      <c r="O1042">
        <f t="shared" si="88"/>
        <v>741653000000</v>
      </c>
      <c r="P1042">
        <f t="shared" si="89"/>
        <v>172928364.94</v>
      </c>
    </row>
    <row r="1043" spans="1:16" x14ac:dyDescent="0.35">
      <c r="A1043">
        <v>2013</v>
      </c>
      <c r="B1043">
        <v>11</v>
      </c>
      <c r="C1043">
        <v>11</v>
      </c>
      <c r="D1043">
        <v>3891506049.1599998</v>
      </c>
      <c r="E1043">
        <v>0</v>
      </c>
      <c r="F1043">
        <v>83846760.010000005</v>
      </c>
      <c r="H1043">
        <f t="shared" si="85"/>
        <v>2013</v>
      </c>
      <c r="I1043" t="str">
        <f>VLOOKUP(B1043,Lookup!A:B,2,FALSE)</f>
        <v>Federal</v>
      </c>
      <c r="J1043" t="str">
        <f>VLOOKUP($C1043,Lookup!$Q:$V,6,FALSE)</f>
        <v>Recurrent Revenue</v>
      </c>
      <c r="K1043" t="str">
        <f>VLOOKUP($C1043,Lookup!$Q:$V,5,FALSE)</f>
        <v>Internally Generated Revenues (IGR)</v>
      </c>
      <c r="L1043" t="str">
        <f>VLOOKUP($C1043,Lookup!$Q:$V,4,FALSE)</f>
        <v>Reimbursements</v>
      </c>
      <c r="M1043">
        <f t="shared" si="86"/>
        <v>3891506049.1599998</v>
      </c>
      <c r="N1043">
        <f t="shared" si="87"/>
        <v>0</v>
      </c>
      <c r="O1043">
        <f t="shared" si="88"/>
        <v>3891506049.1599998</v>
      </c>
      <c r="P1043">
        <f t="shared" si="89"/>
        <v>83846760.010000005</v>
      </c>
    </row>
    <row r="1044" spans="1:16" x14ac:dyDescent="0.35">
      <c r="A1044">
        <v>2013</v>
      </c>
      <c r="B1044">
        <v>11</v>
      </c>
      <c r="C1044">
        <v>12</v>
      </c>
      <c r="D1044">
        <v>593446337.50999999</v>
      </c>
      <c r="E1044">
        <v>0</v>
      </c>
      <c r="F1044">
        <v>49864496.130000003</v>
      </c>
      <c r="H1044">
        <f t="shared" si="85"/>
        <v>2013</v>
      </c>
      <c r="I1044" t="str">
        <f>VLOOKUP(B1044,Lookup!A:B,2,FALSE)</f>
        <v>Federal</v>
      </c>
      <c r="J1044" t="str">
        <f>VLOOKUP($C1044,Lookup!$Q:$V,6,FALSE)</f>
        <v>Recurrent Revenue</v>
      </c>
      <c r="K1044" t="str">
        <f>VLOOKUP($C1044,Lookup!$Q:$V,5,FALSE)</f>
        <v>Internally Generated Revenues (IGR)</v>
      </c>
      <c r="L1044" t="str">
        <f>VLOOKUP($C1044,Lookup!$Q:$V,4,FALSE)</f>
        <v>Rent on Government Property</v>
      </c>
      <c r="M1044">
        <f t="shared" si="86"/>
        <v>593446337.50999999</v>
      </c>
      <c r="N1044">
        <f t="shared" si="87"/>
        <v>0</v>
      </c>
      <c r="O1044">
        <f t="shared" si="88"/>
        <v>593446337.50999999</v>
      </c>
      <c r="P1044">
        <f t="shared" si="89"/>
        <v>49864496.130000003</v>
      </c>
    </row>
    <row r="1045" spans="1:16" x14ac:dyDescent="0.35">
      <c r="A1045">
        <v>2013</v>
      </c>
      <c r="B1045">
        <v>11</v>
      </c>
      <c r="C1045">
        <v>14</v>
      </c>
      <c r="D1045">
        <v>4235862000.0799999</v>
      </c>
      <c r="E1045">
        <v>0</v>
      </c>
      <c r="F1045">
        <v>160571531.69</v>
      </c>
      <c r="H1045">
        <f t="shared" si="85"/>
        <v>2013</v>
      </c>
      <c r="I1045" t="str">
        <f>VLOOKUP(B1045,Lookup!A:B,2,FALSE)</f>
        <v>Federal</v>
      </c>
      <c r="J1045" t="str">
        <f>VLOOKUP($C1045,Lookup!$Q:$V,6,FALSE)</f>
        <v>Recurrent Revenue</v>
      </c>
      <c r="K1045" t="str">
        <f>VLOOKUP($C1045,Lookup!$Q:$V,5,FALSE)</f>
        <v>Internally Generated Revenues (IGR)</v>
      </c>
      <c r="L1045" t="str">
        <f>VLOOKUP($C1045,Lookup!$Q:$V,4,FALSE)</f>
        <v>Taxes</v>
      </c>
      <c r="M1045">
        <f t="shared" si="86"/>
        <v>4235862000.0799999</v>
      </c>
      <c r="N1045">
        <f t="shared" si="87"/>
        <v>0</v>
      </c>
      <c r="O1045">
        <f t="shared" si="88"/>
        <v>4235862000.0799999</v>
      </c>
      <c r="P1045">
        <f t="shared" si="89"/>
        <v>160571531.69</v>
      </c>
    </row>
    <row r="1046" spans="1:16" x14ac:dyDescent="0.35">
      <c r="A1046">
        <v>2013</v>
      </c>
      <c r="B1046">
        <v>11</v>
      </c>
      <c r="C1046">
        <v>15</v>
      </c>
      <c r="D1046">
        <v>593446337.50999999</v>
      </c>
      <c r="E1046">
        <v>0</v>
      </c>
      <c r="F1046">
        <v>648399645.60000002</v>
      </c>
      <c r="H1046">
        <f t="shared" si="85"/>
        <v>2013</v>
      </c>
      <c r="I1046" t="str">
        <f>VLOOKUP(B1046,Lookup!A:B,2,FALSE)</f>
        <v>Federal</v>
      </c>
      <c r="J1046" t="str">
        <f>VLOOKUP($C1046,Lookup!$Q:$V,6,FALSE)</f>
        <v>Recurrent Revenue</v>
      </c>
      <c r="K1046" t="str">
        <f>VLOOKUP($C1046,Lookup!$Q:$V,5,FALSE)</f>
        <v>Internally Generated Revenues (IGR)</v>
      </c>
      <c r="L1046" t="str">
        <f>VLOOKUP($C1046,Lookup!$Q:$V,4,FALSE)</f>
        <v>Land Use Charges</v>
      </c>
      <c r="M1046">
        <f t="shared" si="86"/>
        <v>593446337.50999999</v>
      </c>
      <c r="N1046">
        <f t="shared" si="87"/>
        <v>0</v>
      </c>
      <c r="O1046">
        <f t="shared" si="88"/>
        <v>593446337.50999999</v>
      </c>
      <c r="P1046">
        <f t="shared" si="89"/>
        <v>648399645.60000002</v>
      </c>
    </row>
    <row r="1047" spans="1:16" x14ac:dyDescent="0.35">
      <c r="A1047">
        <v>2013</v>
      </c>
      <c r="B1047">
        <v>11</v>
      </c>
      <c r="C1047">
        <v>16</v>
      </c>
      <c r="D1047">
        <v>419608485.32999998</v>
      </c>
      <c r="E1047">
        <v>0</v>
      </c>
      <c r="F1047">
        <v>1964734592.5</v>
      </c>
      <c r="H1047">
        <f t="shared" si="85"/>
        <v>2013</v>
      </c>
      <c r="I1047" t="str">
        <f>VLOOKUP(B1047,Lookup!A:B,2,FALSE)</f>
        <v>Federal</v>
      </c>
      <c r="J1047" t="str">
        <f>VLOOKUP($C1047,Lookup!$Q:$V,6,FALSE)</f>
        <v>Recurrent Revenue</v>
      </c>
      <c r="K1047" t="str">
        <f>VLOOKUP($C1047,Lookup!$Q:$V,5,FALSE)</f>
        <v>Internally Generated Revenues (IGR)</v>
      </c>
      <c r="L1047" t="str">
        <f>VLOOKUP($C1047,Lookup!$Q:$V,4,FALSE)</f>
        <v>Mining Rents</v>
      </c>
      <c r="M1047">
        <f t="shared" si="86"/>
        <v>419608485.32999998</v>
      </c>
      <c r="N1047">
        <f t="shared" si="87"/>
        <v>0</v>
      </c>
      <c r="O1047">
        <f t="shared" si="88"/>
        <v>419608485.32999998</v>
      </c>
      <c r="P1047">
        <f t="shared" si="89"/>
        <v>1964734592.5</v>
      </c>
    </row>
    <row r="1048" spans="1:16" x14ac:dyDescent="0.35">
      <c r="A1048">
        <v>2013</v>
      </c>
      <c r="B1048">
        <v>11</v>
      </c>
      <c r="C1048">
        <v>17</v>
      </c>
      <c r="D1048">
        <v>373600000000</v>
      </c>
      <c r="E1048">
        <v>0</v>
      </c>
      <c r="F1048">
        <v>194061170341.54999</v>
      </c>
      <c r="H1048">
        <f t="shared" si="85"/>
        <v>2013</v>
      </c>
      <c r="I1048" t="str">
        <f>VLOOKUP(B1048,Lookup!A:B,2,FALSE)</f>
        <v>Federal</v>
      </c>
      <c r="J1048" t="str">
        <f>VLOOKUP($C1048,Lookup!$Q:$V,6,FALSE)</f>
        <v>Recurrent Revenue</v>
      </c>
      <c r="K1048" t="str">
        <f>VLOOKUP($C1048,Lookup!$Q:$V,5,FALSE)</f>
        <v>Internally Generated Revenues (IGR)</v>
      </c>
      <c r="L1048" t="str">
        <f>VLOOKUP($C1048,Lookup!$Q:$V,4,FALSE)</f>
        <v>Investment Income (Including Operating Surplus)</v>
      </c>
      <c r="M1048">
        <f t="shared" si="86"/>
        <v>373600000000</v>
      </c>
      <c r="N1048">
        <f t="shared" si="87"/>
        <v>0</v>
      </c>
      <c r="O1048">
        <f t="shared" si="88"/>
        <v>373600000000</v>
      </c>
      <c r="P1048">
        <f t="shared" si="89"/>
        <v>194061170341.54999</v>
      </c>
    </row>
    <row r="1049" spans="1:16" x14ac:dyDescent="0.35">
      <c r="A1049">
        <v>2013</v>
      </c>
      <c r="B1049">
        <v>11</v>
      </c>
      <c r="C1049">
        <v>18</v>
      </c>
      <c r="D1049">
        <v>0</v>
      </c>
      <c r="E1049">
        <v>0</v>
      </c>
      <c r="F1049">
        <v>0</v>
      </c>
      <c r="H1049">
        <f t="shared" si="85"/>
        <v>2013</v>
      </c>
      <c r="I1049" t="str">
        <f>VLOOKUP(B1049,Lookup!A:B,2,FALSE)</f>
        <v>Federal</v>
      </c>
      <c r="J1049" t="str">
        <f>VLOOKUP($C1049,Lookup!$Q:$V,6,FALSE)</f>
        <v>Recurrent Revenue</v>
      </c>
      <c r="K1049" t="str">
        <f>VLOOKUP($C1049,Lookup!$Q:$V,5,FALSE)</f>
        <v>Internally Generated Revenues (IGR)</v>
      </c>
      <c r="L1049" t="str">
        <f>VLOOKUP($C1049,Lookup!$Q:$V,4,FALSE)</f>
        <v xml:space="preserve">Inedpendent Revenue </v>
      </c>
      <c r="M1049">
        <f t="shared" si="86"/>
        <v>0</v>
      </c>
      <c r="N1049">
        <f t="shared" si="87"/>
        <v>0</v>
      </c>
      <c r="O1049">
        <f t="shared" si="88"/>
        <v>0</v>
      </c>
      <c r="P1049">
        <f t="shared" si="89"/>
        <v>0</v>
      </c>
    </row>
    <row r="1050" spans="1:16" x14ac:dyDescent="0.35">
      <c r="A1050">
        <v>2013</v>
      </c>
      <c r="B1050">
        <v>11</v>
      </c>
      <c r="C1050">
        <v>21</v>
      </c>
      <c r="D1050">
        <v>0</v>
      </c>
      <c r="E1050">
        <v>0</v>
      </c>
      <c r="F1050">
        <v>0</v>
      </c>
      <c r="H1050">
        <f t="shared" si="85"/>
        <v>2013</v>
      </c>
      <c r="I1050" t="str">
        <f>VLOOKUP(B1050,Lookup!A:B,2,FALSE)</f>
        <v>Federal</v>
      </c>
      <c r="J1050" t="str">
        <f>VLOOKUP($C1050,Lookup!$Q:$V,6,FALSE)</f>
        <v>Recurrent Revenue</v>
      </c>
      <c r="K1050" t="str">
        <f>VLOOKUP($C1050,Lookup!$Q:$V,5,FALSE)</f>
        <v>Federally Allocated Revenues</v>
      </c>
      <c r="L1050" t="str">
        <f>VLOOKUP($C1050,Lookup!$Q:$V,4,FALSE)</f>
        <v>Excess Crude Revenue</v>
      </c>
      <c r="M1050">
        <f t="shared" si="86"/>
        <v>0</v>
      </c>
      <c r="N1050">
        <f t="shared" si="87"/>
        <v>0</v>
      </c>
      <c r="O1050">
        <f t="shared" si="88"/>
        <v>0</v>
      </c>
      <c r="P1050">
        <f t="shared" si="89"/>
        <v>0</v>
      </c>
    </row>
    <row r="1051" spans="1:16" x14ac:dyDescent="0.35">
      <c r="A1051">
        <v>2013</v>
      </c>
      <c r="B1051">
        <v>11</v>
      </c>
      <c r="C1051">
        <v>24</v>
      </c>
      <c r="D1051">
        <v>2966769000000</v>
      </c>
      <c r="E1051">
        <v>0</v>
      </c>
      <c r="F1051">
        <v>3326356592862.04</v>
      </c>
      <c r="H1051">
        <f t="shared" si="85"/>
        <v>2013</v>
      </c>
      <c r="I1051" t="str">
        <f>VLOOKUP(B1051,Lookup!A:B,2,FALSE)</f>
        <v>Federal</v>
      </c>
      <c r="J1051" t="str">
        <f>VLOOKUP($C1051,Lookup!$Q:$V,6,FALSE)</f>
        <v>Recurrent Revenue</v>
      </c>
      <c r="K1051" t="str">
        <f>VLOOKUP($C1051,Lookup!$Q:$V,5,FALSE)</f>
        <v>Federally Allocated Revenues</v>
      </c>
      <c r="L1051" t="str">
        <f>VLOOKUP($C1051,Lookup!$Q:$V,4,FALSE)</f>
        <v>Statutory Allocation</v>
      </c>
      <c r="M1051">
        <f t="shared" si="86"/>
        <v>2966769000000</v>
      </c>
      <c r="N1051">
        <f t="shared" si="87"/>
        <v>0</v>
      </c>
      <c r="O1051">
        <f t="shared" si="88"/>
        <v>2966769000000</v>
      </c>
      <c r="P1051">
        <f t="shared" si="89"/>
        <v>3326356592862.04</v>
      </c>
    </row>
    <row r="1052" spans="1:16" x14ac:dyDescent="0.35">
      <c r="A1052">
        <v>2013</v>
      </c>
      <c r="B1052">
        <v>11</v>
      </c>
      <c r="C1052">
        <v>27</v>
      </c>
      <c r="D1052">
        <v>107905000000</v>
      </c>
      <c r="E1052">
        <v>0</v>
      </c>
      <c r="F1052">
        <v>106928795994.84</v>
      </c>
      <c r="H1052">
        <f t="shared" si="85"/>
        <v>2013</v>
      </c>
      <c r="I1052" t="str">
        <f>VLOOKUP(B1052,Lookup!A:B,2,FALSE)</f>
        <v>Federal</v>
      </c>
      <c r="J1052" t="str">
        <f>VLOOKUP($C1052,Lookup!$Q:$V,6,FALSE)</f>
        <v>Recurrent Revenue</v>
      </c>
      <c r="K1052" t="str">
        <f>VLOOKUP($C1052,Lookup!$Q:$V,5,FALSE)</f>
        <v>Federally Allocated Revenues</v>
      </c>
      <c r="L1052" t="str">
        <f>VLOOKUP($C1052,Lookup!$Q:$V,4,FALSE)</f>
        <v>Value Added Tax</v>
      </c>
      <c r="M1052">
        <f t="shared" si="86"/>
        <v>107905000000</v>
      </c>
      <c r="N1052">
        <f t="shared" si="87"/>
        <v>0</v>
      </c>
      <c r="O1052">
        <f t="shared" si="88"/>
        <v>107905000000</v>
      </c>
      <c r="P1052">
        <f t="shared" si="89"/>
        <v>106928795994.84</v>
      </c>
    </row>
    <row r="1053" spans="1:16" x14ac:dyDescent="0.35">
      <c r="A1053">
        <v>2013</v>
      </c>
      <c r="B1053">
        <v>11</v>
      </c>
      <c r="C1053">
        <v>34</v>
      </c>
      <c r="D1053">
        <v>0</v>
      </c>
      <c r="E1053">
        <v>0</v>
      </c>
      <c r="F1053">
        <v>0</v>
      </c>
      <c r="H1053">
        <f t="shared" si="85"/>
        <v>2013</v>
      </c>
      <c r="I1053" t="str">
        <f>VLOOKUP(B1053,Lookup!A:B,2,FALSE)</f>
        <v>Federal</v>
      </c>
      <c r="J1053" t="str">
        <f>VLOOKUP($C1053,Lookup!$Q:$V,6,FALSE)</f>
        <v>Capital Receipts</v>
      </c>
      <c r="K1053" t="str">
        <f>VLOOKUP($C1053,Lookup!$Q:$V,5,FALSE)</f>
        <v>Grants</v>
      </c>
      <c r="L1053" t="str">
        <f>VLOOKUP($C1053,Lookup!$Q:$V,4,FALSE)</f>
        <v>External Grants</v>
      </c>
      <c r="M1053">
        <f t="shared" si="86"/>
        <v>0</v>
      </c>
      <c r="N1053">
        <f t="shared" si="87"/>
        <v>0</v>
      </c>
      <c r="O1053">
        <f t="shared" si="88"/>
        <v>0</v>
      </c>
      <c r="P1053">
        <f t="shared" si="89"/>
        <v>0</v>
      </c>
    </row>
    <row r="1054" spans="1:16" x14ac:dyDescent="0.35">
      <c r="A1054">
        <v>2013</v>
      </c>
      <c r="B1054">
        <v>11</v>
      </c>
      <c r="C1054">
        <v>38</v>
      </c>
      <c r="D1054">
        <v>0</v>
      </c>
      <c r="E1054">
        <v>0</v>
      </c>
      <c r="F1054">
        <v>0</v>
      </c>
      <c r="H1054">
        <f t="shared" si="85"/>
        <v>2013</v>
      </c>
      <c r="I1054" t="str">
        <f>VLOOKUP(B1054,Lookup!A:B,2,FALSE)</f>
        <v>Federal</v>
      </c>
      <c r="J1054" t="str">
        <f>VLOOKUP($C1054,Lookup!$Q:$V,6,FALSE)</f>
        <v>Capital Receipts</v>
      </c>
      <c r="K1054" t="str">
        <f>VLOOKUP($C1054,Lookup!$Q:$V,5,FALSE)</f>
        <v>Grants</v>
      </c>
      <c r="L1054" t="str">
        <f>VLOOKUP($C1054,Lookup!$Q:$V,4,FALSE)</f>
        <v>Internal Grants</v>
      </c>
      <c r="M1054">
        <f t="shared" si="86"/>
        <v>0</v>
      </c>
      <c r="N1054">
        <f t="shared" si="87"/>
        <v>0</v>
      </c>
      <c r="O1054">
        <f t="shared" si="88"/>
        <v>0</v>
      </c>
      <c r="P1054">
        <f t="shared" si="89"/>
        <v>0</v>
      </c>
    </row>
    <row r="1055" spans="1:16" x14ac:dyDescent="0.35">
      <c r="A1055">
        <v>2013</v>
      </c>
      <c r="B1055">
        <v>11</v>
      </c>
      <c r="C1055">
        <v>39</v>
      </c>
      <c r="D1055">
        <v>0</v>
      </c>
      <c r="E1055">
        <v>0</v>
      </c>
      <c r="F1055">
        <v>0</v>
      </c>
      <c r="H1055">
        <f t="shared" si="85"/>
        <v>2013</v>
      </c>
      <c r="I1055" t="str">
        <f>VLOOKUP(B1055,Lookup!A:B,2,FALSE)</f>
        <v>Federal</v>
      </c>
      <c r="J1055" t="str">
        <f>VLOOKUP($C1055,Lookup!$Q:$V,6,FALSE)</f>
        <v>Capital Receipts</v>
      </c>
      <c r="K1055" t="str">
        <f>VLOOKUP($C1055,Lookup!$Q:$V,5,FALSE)</f>
        <v>Grants</v>
      </c>
      <c r="L1055" t="str">
        <f>VLOOKUP($C1055,Lookup!$Q:$V,4,FALSE)</f>
        <v>Grants (Donor Agencies)</v>
      </c>
      <c r="M1055">
        <f t="shared" si="86"/>
        <v>0</v>
      </c>
      <c r="N1055">
        <f t="shared" si="87"/>
        <v>0</v>
      </c>
      <c r="O1055">
        <f t="shared" si="88"/>
        <v>0</v>
      </c>
      <c r="P1055">
        <f t="shared" si="89"/>
        <v>0</v>
      </c>
    </row>
    <row r="1056" spans="1:16" x14ac:dyDescent="0.35">
      <c r="A1056">
        <v>2013</v>
      </c>
      <c r="B1056">
        <v>11</v>
      </c>
      <c r="C1056">
        <v>42</v>
      </c>
      <c r="D1056">
        <v>0</v>
      </c>
      <c r="E1056">
        <v>0</v>
      </c>
      <c r="F1056">
        <v>445842279000</v>
      </c>
      <c r="H1056">
        <f t="shared" si="85"/>
        <v>2013</v>
      </c>
      <c r="I1056" t="str">
        <f>VLOOKUP(B1056,Lookup!A:B,2,FALSE)</f>
        <v>Federal</v>
      </c>
      <c r="J1056" t="str">
        <f>VLOOKUP($C1056,Lookup!$Q:$V,6,FALSE)</f>
        <v>Capital Receipts</v>
      </c>
      <c r="K1056" t="str">
        <f>VLOOKUP($C1056,Lookup!$Q:$V,5,FALSE)</f>
        <v>Loans</v>
      </c>
      <c r="L1056" t="str">
        <f>VLOOKUP($C1056,Lookup!$Q:$V,4,FALSE)</f>
        <v>External Loans</v>
      </c>
      <c r="M1056">
        <f t="shared" si="86"/>
        <v>0</v>
      </c>
      <c r="N1056">
        <f t="shared" si="87"/>
        <v>0</v>
      </c>
      <c r="O1056">
        <f t="shared" si="88"/>
        <v>0</v>
      </c>
      <c r="P1056">
        <f t="shared" si="89"/>
        <v>445842279000</v>
      </c>
    </row>
    <row r="1057" spans="1:16" x14ac:dyDescent="0.35">
      <c r="A1057">
        <v>2013</v>
      </c>
      <c r="B1057">
        <v>11</v>
      </c>
      <c r="C1057">
        <v>43</v>
      </c>
      <c r="D1057">
        <v>744437000000</v>
      </c>
      <c r="E1057">
        <v>0</v>
      </c>
      <c r="F1057">
        <v>4042128738576.2598</v>
      </c>
      <c r="H1057">
        <f t="shared" si="85"/>
        <v>2013</v>
      </c>
      <c r="I1057" t="str">
        <f>VLOOKUP(B1057,Lookup!A:B,2,FALSE)</f>
        <v>Federal</v>
      </c>
      <c r="J1057" t="str">
        <f>VLOOKUP($C1057,Lookup!$Q:$V,6,FALSE)</f>
        <v>Capital Receipts</v>
      </c>
      <c r="K1057" t="str">
        <f>VLOOKUP($C1057,Lookup!$Q:$V,5,FALSE)</f>
        <v>Loans</v>
      </c>
      <c r="L1057" t="str">
        <f>VLOOKUP($C1057,Lookup!$Q:$V,4,FALSE)</f>
        <v>Internal Loans</v>
      </c>
      <c r="M1057">
        <f t="shared" si="86"/>
        <v>744437000000</v>
      </c>
      <c r="N1057">
        <f t="shared" si="87"/>
        <v>0</v>
      </c>
      <c r="O1057">
        <f t="shared" si="88"/>
        <v>744437000000</v>
      </c>
      <c r="P1057">
        <f t="shared" si="89"/>
        <v>4042128738576.2598</v>
      </c>
    </row>
    <row r="1058" spans="1:16" x14ac:dyDescent="0.35">
      <c r="A1058">
        <v>2013</v>
      </c>
      <c r="B1058">
        <v>11</v>
      </c>
      <c r="C1058">
        <v>44</v>
      </c>
      <c r="D1058">
        <v>0</v>
      </c>
      <c r="E1058">
        <v>0</v>
      </c>
      <c r="F1058">
        <v>182700000000</v>
      </c>
      <c r="H1058">
        <f t="shared" si="85"/>
        <v>2013</v>
      </c>
      <c r="I1058" t="str">
        <f>VLOOKUP(B1058,Lookup!A:B,2,FALSE)</f>
        <v>Federal</v>
      </c>
      <c r="J1058" t="str">
        <f>VLOOKUP($C1058,Lookup!$Q:$V,6,FALSE)</f>
        <v>Capital Receipts</v>
      </c>
      <c r="K1058" t="str">
        <f>VLOOKUP($C1058,Lookup!$Q:$V,5,FALSE)</f>
        <v>Others</v>
      </c>
      <c r="L1058" t="str">
        <f>VLOOKUP($C1058,Lookup!$Q:$V,4,FALSE)</f>
        <v>Other/Miscellaneous Revenue (Capital)</v>
      </c>
      <c r="M1058">
        <f t="shared" si="86"/>
        <v>0</v>
      </c>
      <c r="N1058">
        <f t="shared" si="87"/>
        <v>0</v>
      </c>
      <c r="O1058">
        <f t="shared" si="88"/>
        <v>0</v>
      </c>
      <c r="P1058">
        <f t="shared" si="89"/>
        <v>182700000000</v>
      </c>
    </row>
    <row r="1059" spans="1:16" x14ac:dyDescent="0.35">
      <c r="A1059">
        <v>2013</v>
      </c>
      <c r="B1059">
        <v>11</v>
      </c>
      <c r="C1059">
        <v>45</v>
      </c>
      <c r="D1059">
        <v>0</v>
      </c>
      <c r="E1059">
        <v>0</v>
      </c>
      <c r="F1059">
        <v>0</v>
      </c>
      <c r="H1059">
        <f t="shared" si="85"/>
        <v>2013</v>
      </c>
      <c r="I1059" t="str">
        <f>VLOOKUP(B1059,Lookup!A:B,2,FALSE)</f>
        <v>Federal</v>
      </c>
      <c r="J1059" t="str">
        <f>VLOOKUP($C1059,Lookup!$Q:$V,6,FALSE)</f>
        <v>Capital Receipts</v>
      </c>
      <c r="K1059" t="str">
        <f>VLOOKUP($C1059,Lookup!$Q:$V,5,FALSE)</f>
        <v>Others</v>
      </c>
      <c r="L1059" t="str">
        <f>VLOOKUP($C1059,Lookup!$Q:$V,4,FALSE)</f>
        <v>Sale of Assets/Investments</v>
      </c>
      <c r="M1059">
        <f t="shared" si="86"/>
        <v>0</v>
      </c>
      <c r="N1059">
        <f t="shared" si="87"/>
        <v>0</v>
      </c>
      <c r="O1059">
        <f t="shared" si="88"/>
        <v>0</v>
      </c>
      <c r="P1059">
        <f t="shared" si="89"/>
        <v>0</v>
      </c>
    </row>
    <row r="1060" spans="1:16" x14ac:dyDescent="0.35">
      <c r="A1060">
        <v>2013</v>
      </c>
      <c r="B1060">
        <v>11</v>
      </c>
      <c r="C1060">
        <v>46</v>
      </c>
      <c r="D1060">
        <v>0</v>
      </c>
      <c r="E1060">
        <v>0</v>
      </c>
      <c r="F1060">
        <v>0</v>
      </c>
      <c r="H1060">
        <f t="shared" si="85"/>
        <v>2013</v>
      </c>
      <c r="I1060" t="str">
        <f>VLOOKUP(B1060,Lookup!A:B,2,FALSE)</f>
        <v>Federal</v>
      </c>
      <c r="J1060" t="str">
        <f>VLOOKUP($C1060,Lookup!$Q:$V,6,FALSE)</f>
        <v>Capital Receipts</v>
      </c>
      <c r="K1060" t="str">
        <f>VLOOKUP($C1060,Lookup!$Q:$V,5,FALSE)</f>
        <v>Others</v>
      </c>
      <c r="L1060" t="str">
        <f>VLOOKUP($C1060,Lookup!$Q:$V,4,FALSE)</f>
        <v>LGA Contributions</v>
      </c>
      <c r="M1060">
        <f t="shared" si="86"/>
        <v>0</v>
      </c>
      <c r="N1060">
        <f t="shared" si="87"/>
        <v>0</v>
      </c>
      <c r="O1060">
        <f t="shared" si="88"/>
        <v>0</v>
      </c>
      <c r="P1060">
        <f t="shared" si="89"/>
        <v>0</v>
      </c>
    </row>
    <row r="1061" spans="1:16" x14ac:dyDescent="0.35">
      <c r="A1061">
        <v>2013</v>
      </c>
      <c r="B1061">
        <v>11</v>
      </c>
      <c r="C1061">
        <v>51</v>
      </c>
      <c r="D1061">
        <v>120000000000</v>
      </c>
      <c r="E1061">
        <v>0</v>
      </c>
      <c r="F1061">
        <v>931627325021.95996</v>
      </c>
      <c r="H1061">
        <f t="shared" si="85"/>
        <v>2013</v>
      </c>
      <c r="I1061" t="str">
        <f>VLOOKUP(B1061,Lookup!A:B,2,FALSE)</f>
        <v>Federal</v>
      </c>
      <c r="J1061" t="str">
        <f>VLOOKUP($C1061,Lookup!$Q:$V,6,FALSE)</f>
        <v>Opening Balance</v>
      </c>
      <c r="K1061" t="str">
        <f>VLOOKUP($C1061,Lookup!$Q:$V,5,FALSE)</f>
        <v>Opening Balance</v>
      </c>
      <c r="L1061" t="str">
        <f>VLOOKUP($C1061,Lookup!$Q:$V,4,FALSE)</f>
        <v>Opening Balance</v>
      </c>
      <c r="M1061">
        <f t="shared" si="86"/>
        <v>120000000000</v>
      </c>
      <c r="N1061">
        <f t="shared" si="87"/>
        <v>0</v>
      </c>
      <c r="O1061">
        <f t="shared" si="88"/>
        <v>120000000000</v>
      </c>
      <c r="P1061">
        <f t="shared" si="89"/>
        <v>931627325021.95996</v>
      </c>
    </row>
    <row r="1062" spans="1:16" x14ac:dyDescent="0.35">
      <c r="A1062">
        <v>2014</v>
      </c>
      <c r="B1062">
        <v>3</v>
      </c>
      <c r="C1062">
        <v>2</v>
      </c>
      <c r="D1062">
        <v>749408000</v>
      </c>
      <c r="E1062">
        <v>0</v>
      </c>
      <c r="F1062">
        <v>235333914.55000001</v>
      </c>
      <c r="H1062">
        <f t="shared" si="85"/>
        <v>2014</v>
      </c>
      <c r="I1062" t="str">
        <f>VLOOKUP(B1062,Lookup!A:B,2,FALSE)</f>
        <v>Jigawa</v>
      </c>
      <c r="J1062" t="str">
        <f>VLOOKUP($C1062,Lookup!$Q:$V,6,FALSE)</f>
        <v>Recurrent Revenue</v>
      </c>
      <c r="K1062" t="str">
        <f>VLOOKUP($C1062,Lookup!$Q:$V,5,FALSE)</f>
        <v>Internally Generated Revenues (IGR)</v>
      </c>
      <c r="L1062" t="str">
        <f>VLOOKUP($C1062,Lookup!$Q:$V,4,FALSE)</f>
        <v>Earnings and Sales</v>
      </c>
      <c r="M1062">
        <f t="shared" si="86"/>
        <v>749408000</v>
      </c>
      <c r="N1062">
        <f t="shared" si="87"/>
        <v>0</v>
      </c>
      <c r="O1062">
        <f t="shared" si="88"/>
        <v>749408000</v>
      </c>
      <c r="P1062">
        <f t="shared" si="89"/>
        <v>235333914.55000001</v>
      </c>
    </row>
    <row r="1063" spans="1:16" x14ac:dyDescent="0.35">
      <c r="A1063">
        <v>2014</v>
      </c>
      <c r="B1063">
        <v>3</v>
      </c>
      <c r="C1063">
        <v>3</v>
      </c>
      <c r="D1063">
        <v>749935000</v>
      </c>
      <c r="E1063">
        <v>0</v>
      </c>
      <c r="F1063">
        <v>810292430.75</v>
      </c>
      <c r="H1063">
        <f t="shared" si="85"/>
        <v>2014</v>
      </c>
      <c r="I1063" t="str">
        <f>VLOOKUP(B1063,Lookup!A:B,2,FALSE)</f>
        <v>Jigawa</v>
      </c>
      <c r="J1063" t="str">
        <f>VLOOKUP($C1063,Lookup!$Q:$V,6,FALSE)</f>
        <v>Recurrent Revenue</v>
      </c>
      <c r="K1063" t="str">
        <f>VLOOKUP($C1063,Lookup!$Q:$V,5,FALSE)</f>
        <v>Internally Generated Revenues (IGR)</v>
      </c>
      <c r="L1063" t="str">
        <f>VLOOKUP($C1063,Lookup!$Q:$V,4,FALSE)</f>
        <v>Fines &amp; Fees</v>
      </c>
      <c r="M1063">
        <f t="shared" si="86"/>
        <v>749935000</v>
      </c>
      <c r="N1063">
        <f t="shared" si="87"/>
        <v>0</v>
      </c>
      <c r="O1063">
        <f t="shared" si="88"/>
        <v>749935000</v>
      </c>
      <c r="P1063">
        <f t="shared" si="89"/>
        <v>810292430.75</v>
      </c>
    </row>
    <row r="1064" spans="1:16" x14ac:dyDescent="0.35">
      <c r="A1064">
        <v>2014</v>
      </c>
      <c r="B1064">
        <v>3</v>
      </c>
      <c r="C1064">
        <v>4</v>
      </c>
      <c r="D1064">
        <v>2217963000</v>
      </c>
      <c r="E1064">
        <v>0</v>
      </c>
      <c r="F1064">
        <v>2660930884.9200001</v>
      </c>
      <c r="H1064">
        <f t="shared" si="85"/>
        <v>2014</v>
      </c>
      <c r="I1064" t="str">
        <f>VLOOKUP(B1064,Lookup!A:B,2,FALSE)</f>
        <v>Jigawa</v>
      </c>
      <c r="J1064" t="str">
        <f>VLOOKUP($C1064,Lookup!$Q:$V,6,FALSE)</f>
        <v>Recurrent Revenue</v>
      </c>
      <c r="K1064" t="str">
        <f>VLOOKUP($C1064,Lookup!$Q:$V,5,FALSE)</f>
        <v>Internally Generated Revenues (IGR)</v>
      </c>
      <c r="L1064" t="str">
        <f>VLOOKUP($C1064,Lookup!$Q:$V,4,FALSE)</f>
        <v>Grants and Reimbursements (Recurrent)</v>
      </c>
      <c r="M1064">
        <f t="shared" si="86"/>
        <v>2217963000</v>
      </c>
      <c r="N1064">
        <f t="shared" si="87"/>
        <v>0</v>
      </c>
      <c r="O1064">
        <f t="shared" si="88"/>
        <v>2217963000</v>
      </c>
      <c r="P1064">
        <f t="shared" si="89"/>
        <v>2660930884.9200001</v>
      </c>
    </row>
    <row r="1065" spans="1:16" x14ac:dyDescent="0.35">
      <c r="A1065">
        <v>2014</v>
      </c>
      <c r="B1065">
        <v>3</v>
      </c>
      <c r="C1065">
        <v>6</v>
      </c>
      <c r="D1065">
        <v>0</v>
      </c>
      <c r="E1065">
        <v>0</v>
      </c>
      <c r="F1065">
        <v>0</v>
      </c>
      <c r="H1065">
        <f t="shared" si="85"/>
        <v>2014</v>
      </c>
      <c r="I1065" t="str">
        <f>VLOOKUP(B1065,Lookup!A:B,2,FALSE)</f>
        <v>Jigawa</v>
      </c>
      <c r="J1065" t="str">
        <f>VLOOKUP($C1065,Lookup!$Q:$V,6,FALSE)</f>
        <v>Recurrent Revenue</v>
      </c>
      <c r="K1065" t="str">
        <f>VLOOKUP($C1065,Lookup!$Q:$V,5,FALSE)</f>
        <v>Internally Generated Revenues (IGR)</v>
      </c>
      <c r="L1065" t="str">
        <f>VLOOKUP($C1065,Lookup!$Q:$V,4,FALSE)</f>
        <v>Interest and Dividends</v>
      </c>
      <c r="M1065">
        <f t="shared" si="86"/>
        <v>0</v>
      </c>
      <c r="N1065">
        <f t="shared" si="87"/>
        <v>0</v>
      </c>
      <c r="O1065">
        <f t="shared" si="88"/>
        <v>0</v>
      </c>
      <c r="P1065">
        <f t="shared" si="89"/>
        <v>0</v>
      </c>
    </row>
    <row r="1066" spans="1:16" x14ac:dyDescent="0.35">
      <c r="A1066">
        <v>2014</v>
      </c>
      <c r="B1066">
        <v>3</v>
      </c>
      <c r="C1066">
        <v>7</v>
      </c>
      <c r="D1066">
        <v>468580000</v>
      </c>
      <c r="E1066">
        <v>0</v>
      </c>
      <c r="F1066">
        <v>608737355.26999998</v>
      </c>
      <c r="H1066">
        <f t="shared" si="85"/>
        <v>2014</v>
      </c>
      <c r="I1066" t="str">
        <f>VLOOKUP(B1066,Lookup!A:B,2,FALSE)</f>
        <v>Jigawa</v>
      </c>
      <c r="J1066" t="str">
        <f>VLOOKUP($C1066,Lookup!$Q:$V,6,FALSE)</f>
        <v>Recurrent Revenue</v>
      </c>
      <c r="K1066" t="str">
        <f>VLOOKUP($C1066,Lookup!$Q:$V,5,FALSE)</f>
        <v>Internally Generated Revenues (IGR)</v>
      </c>
      <c r="L1066" t="str">
        <f>VLOOKUP($C1066,Lookup!$Q:$V,4,FALSE)</f>
        <v>Interest and Loan Repayment (Recurrent)</v>
      </c>
      <c r="M1066">
        <f t="shared" si="86"/>
        <v>468580000</v>
      </c>
      <c r="N1066">
        <f t="shared" si="87"/>
        <v>0</v>
      </c>
      <c r="O1066">
        <f t="shared" si="88"/>
        <v>468580000</v>
      </c>
      <c r="P1066">
        <f t="shared" si="89"/>
        <v>608737355.26999998</v>
      </c>
    </row>
    <row r="1067" spans="1:16" x14ac:dyDescent="0.35">
      <c r="A1067">
        <v>2014</v>
      </c>
      <c r="B1067">
        <v>3</v>
      </c>
      <c r="C1067">
        <v>8</v>
      </c>
      <c r="D1067">
        <v>73364000</v>
      </c>
      <c r="E1067">
        <v>0</v>
      </c>
      <c r="F1067">
        <v>38314310</v>
      </c>
      <c r="H1067">
        <f t="shared" si="85"/>
        <v>2014</v>
      </c>
      <c r="I1067" t="str">
        <f>VLOOKUP(B1067,Lookup!A:B,2,FALSE)</f>
        <v>Jigawa</v>
      </c>
      <c r="J1067" t="str">
        <f>VLOOKUP($C1067,Lookup!$Q:$V,6,FALSE)</f>
        <v>Recurrent Revenue</v>
      </c>
      <c r="K1067" t="str">
        <f>VLOOKUP($C1067,Lookup!$Q:$V,5,FALSE)</f>
        <v>Internally Generated Revenues (IGR)</v>
      </c>
      <c r="L1067" t="str">
        <f>VLOOKUP($C1067,Lookup!$Q:$V,4,FALSE)</f>
        <v>Licences &amp; Royalities</v>
      </c>
      <c r="M1067">
        <f t="shared" si="86"/>
        <v>73364000</v>
      </c>
      <c r="N1067">
        <f t="shared" si="87"/>
        <v>0</v>
      </c>
      <c r="O1067">
        <f t="shared" si="88"/>
        <v>73364000</v>
      </c>
      <c r="P1067">
        <f t="shared" si="89"/>
        <v>38314310</v>
      </c>
    </row>
    <row r="1068" spans="1:16" x14ac:dyDescent="0.35">
      <c r="A1068">
        <v>2014</v>
      </c>
      <c r="B1068">
        <v>3</v>
      </c>
      <c r="C1068">
        <v>10</v>
      </c>
      <c r="D1068">
        <v>900000000</v>
      </c>
      <c r="E1068">
        <v>0</v>
      </c>
      <c r="F1068">
        <v>199670727.53</v>
      </c>
      <c r="H1068">
        <f t="shared" si="85"/>
        <v>2014</v>
      </c>
      <c r="I1068" t="str">
        <f>VLOOKUP(B1068,Lookup!A:B,2,FALSE)</f>
        <v>Jigawa</v>
      </c>
      <c r="J1068" t="str">
        <f>VLOOKUP($C1068,Lookup!$Q:$V,6,FALSE)</f>
        <v>Recurrent Revenue</v>
      </c>
      <c r="K1068" t="str">
        <f>VLOOKUP($C1068,Lookup!$Q:$V,5,FALSE)</f>
        <v>Internally Generated Revenues (IGR)</v>
      </c>
      <c r="L1068" t="str">
        <f>VLOOKUP($C1068,Lookup!$Q:$V,4,FALSE)</f>
        <v>Other/Miscellaneous Revenue (Recurrent)</v>
      </c>
      <c r="M1068">
        <f t="shared" si="86"/>
        <v>900000000</v>
      </c>
      <c r="N1068">
        <f t="shared" si="87"/>
        <v>0</v>
      </c>
      <c r="O1068">
        <f t="shared" si="88"/>
        <v>900000000</v>
      </c>
      <c r="P1068">
        <f t="shared" si="89"/>
        <v>199670727.53</v>
      </c>
    </row>
    <row r="1069" spans="1:16" x14ac:dyDescent="0.35">
      <c r="A1069">
        <v>2014</v>
      </c>
      <c r="B1069">
        <v>3</v>
      </c>
      <c r="C1069">
        <v>11</v>
      </c>
      <c r="D1069">
        <v>0</v>
      </c>
      <c r="E1069">
        <v>0</v>
      </c>
      <c r="F1069">
        <v>0</v>
      </c>
      <c r="H1069">
        <f t="shared" si="85"/>
        <v>2014</v>
      </c>
      <c r="I1069" t="str">
        <f>VLOOKUP(B1069,Lookup!A:B,2,FALSE)</f>
        <v>Jigawa</v>
      </c>
      <c r="J1069" t="str">
        <f>VLOOKUP($C1069,Lookup!$Q:$V,6,FALSE)</f>
        <v>Recurrent Revenue</v>
      </c>
      <c r="K1069" t="str">
        <f>VLOOKUP($C1069,Lookup!$Q:$V,5,FALSE)</f>
        <v>Internally Generated Revenues (IGR)</v>
      </c>
      <c r="L1069" t="str">
        <f>VLOOKUP($C1069,Lookup!$Q:$V,4,FALSE)</f>
        <v>Reimbursements</v>
      </c>
      <c r="M1069">
        <f t="shared" si="86"/>
        <v>0</v>
      </c>
      <c r="N1069">
        <f t="shared" si="87"/>
        <v>0</v>
      </c>
      <c r="O1069">
        <f t="shared" si="88"/>
        <v>0</v>
      </c>
      <c r="P1069">
        <f t="shared" si="89"/>
        <v>0</v>
      </c>
    </row>
    <row r="1070" spans="1:16" x14ac:dyDescent="0.35">
      <c r="A1070">
        <v>2014</v>
      </c>
      <c r="B1070">
        <v>3</v>
      </c>
      <c r="C1070">
        <v>12</v>
      </c>
      <c r="D1070">
        <v>250000</v>
      </c>
      <c r="E1070">
        <v>0</v>
      </c>
      <c r="F1070">
        <v>3000</v>
      </c>
      <c r="H1070">
        <f t="shared" si="85"/>
        <v>2014</v>
      </c>
      <c r="I1070" t="str">
        <f>VLOOKUP(B1070,Lookup!A:B,2,FALSE)</f>
        <v>Jigawa</v>
      </c>
      <c r="J1070" t="str">
        <f>VLOOKUP($C1070,Lookup!$Q:$V,6,FALSE)</f>
        <v>Recurrent Revenue</v>
      </c>
      <c r="K1070" t="str">
        <f>VLOOKUP($C1070,Lookup!$Q:$V,5,FALSE)</f>
        <v>Internally Generated Revenues (IGR)</v>
      </c>
      <c r="L1070" t="str">
        <f>VLOOKUP($C1070,Lookup!$Q:$V,4,FALSE)</f>
        <v>Rent on Government Property</v>
      </c>
      <c r="M1070">
        <f t="shared" si="86"/>
        <v>250000</v>
      </c>
      <c r="N1070">
        <f t="shared" si="87"/>
        <v>0</v>
      </c>
      <c r="O1070">
        <f t="shared" si="88"/>
        <v>250000</v>
      </c>
      <c r="P1070">
        <f t="shared" si="89"/>
        <v>3000</v>
      </c>
    </row>
    <row r="1071" spans="1:16" x14ac:dyDescent="0.35">
      <c r="A1071">
        <v>2014</v>
      </c>
      <c r="B1071">
        <v>3</v>
      </c>
      <c r="C1071">
        <v>14</v>
      </c>
      <c r="D1071">
        <v>3247500000</v>
      </c>
      <c r="E1071">
        <v>0</v>
      </c>
      <c r="F1071">
        <v>1901804017.8199999</v>
      </c>
      <c r="H1071">
        <f t="shared" si="85"/>
        <v>2014</v>
      </c>
      <c r="I1071" t="str">
        <f>VLOOKUP(B1071,Lookup!A:B,2,FALSE)</f>
        <v>Jigawa</v>
      </c>
      <c r="J1071" t="str">
        <f>VLOOKUP($C1071,Lookup!$Q:$V,6,FALSE)</f>
        <v>Recurrent Revenue</v>
      </c>
      <c r="K1071" t="str">
        <f>VLOOKUP($C1071,Lookup!$Q:$V,5,FALSE)</f>
        <v>Internally Generated Revenues (IGR)</v>
      </c>
      <c r="L1071" t="str">
        <f>VLOOKUP($C1071,Lookup!$Q:$V,4,FALSE)</f>
        <v>Taxes</v>
      </c>
      <c r="M1071">
        <f t="shared" si="86"/>
        <v>3247500000</v>
      </c>
      <c r="N1071">
        <f t="shared" si="87"/>
        <v>0</v>
      </c>
      <c r="O1071">
        <f t="shared" si="88"/>
        <v>3247500000</v>
      </c>
      <c r="P1071">
        <f t="shared" si="89"/>
        <v>1901804017.8199999</v>
      </c>
    </row>
    <row r="1072" spans="1:16" x14ac:dyDescent="0.35">
      <c r="A1072">
        <v>2014</v>
      </c>
      <c r="B1072">
        <v>3</v>
      </c>
      <c r="C1072">
        <v>19</v>
      </c>
      <c r="D1072">
        <v>0</v>
      </c>
      <c r="E1072">
        <v>0</v>
      </c>
      <c r="F1072">
        <v>0</v>
      </c>
      <c r="H1072">
        <f t="shared" si="85"/>
        <v>2014</v>
      </c>
      <c r="I1072" t="str">
        <f>VLOOKUP(B1072,Lookup!A:B,2,FALSE)</f>
        <v>Jigawa</v>
      </c>
      <c r="J1072" t="str">
        <f>VLOOKUP($C1072,Lookup!$Q:$V,6,FALSE)</f>
        <v>Recurrent Revenue</v>
      </c>
      <c r="K1072" t="str">
        <f>VLOOKUP($C1072,Lookup!$Q:$V,5,FALSE)</f>
        <v>Federally Allocated Revenues</v>
      </c>
      <c r="L1072" t="str">
        <f>VLOOKUP($C1072,Lookup!$Q:$V,4,FALSE)</f>
        <v>Augmentation</v>
      </c>
      <c r="M1072">
        <f t="shared" si="86"/>
        <v>0</v>
      </c>
      <c r="N1072">
        <f t="shared" si="87"/>
        <v>0</v>
      </c>
      <c r="O1072">
        <f t="shared" si="88"/>
        <v>0</v>
      </c>
      <c r="P1072">
        <f t="shared" si="89"/>
        <v>0</v>
      </c>
    </row>
    <row r="1073" spans="1:16" x14ac:dyDescent="0.35">
      <c r="A1073">
        <v>2014</v>
      </c>
      <c r="B1073">
        <v>3</v>
      </c>
      <c r="C1073">
        <v>20</v>
      </c>
      <c r="D1073">
        <v>0</v>
      </c>
      <c r="E1073">
        <v>0</v>
      </c>
      <c r="F1073">
        <v>0</v>
      </c>
      <c r="H1073">
        <f t="shared" si="85"/>
        <v>2014</v>
      </c>
      <c r="I1073" t="str">
        <f>VLOOKUP(B1073,Lookup!A:B,2,FALSE)</f>
        <v>Jigawa</v>
      </c>
      <c r="J1073" t="str">
        <f>VLOOKUP($C1073,Lookup!$Q:$V,6,FALSE)</f>
        <v>Recurrent Revenue</v>
      </c>
      <c r="K1073" t="str">
        <f>VLOOKUP($C1073,Lookup!$Q:$V,5,FALSE)</f>
        <v>Federally Allocated Revenues</v>
      </c>
      <c r="L1073" t="str">
        <f>VLOOKUP($C1073,Lookup!$Q:$V,4,FALSE)</f>
        <v>Ecological Fund</v>
      </c>
      <c r="M1073">
        <f t="shared" si="86"/>
        <v>0</v>
      </c>
      <c r="N1073">
        <f t="shared" si="87"/>
        <v>0</v>
      </c>
      <c r="O1073">
        <f t="shared" si="88"/>
        <v>0</v>
      </c>
      <c r="P1073">
        <f t="shared" si="89"/>
        <v>0</v>
      </c>
    </row>
    <row r="1074" spans="1:16" x14ac:dyDescent="0.35">
      <c r="A1074">
        <v>2014</v>
      </c>
      <c r="B1074">
        <v>3</v>
      </c>
      <c r="C1074">
        <v>21</v>
      </c>
      <c r="D1074">
        <v>10000000000</v>
      </c>
      <c r="E1074">
        <v>0</v>
      </c>
      <c r="F1074">
        <v>10694825430.469999</v>
      </c>
      <c r="H1074">
        <f t="shared" si="85"/>
        <v>2014</v>
      </c>
      <c r="I1074" t="str">
        <f>VLOOKUP(B1074,Lookup!A:B,2,FALSE)</f>
        <v>Jigawa</v>
      </c>
      <c r="J1074" t="str">
        <f>VLOOKUP($C1074,Lookup!$Q:$V,6,FALSE)</f>
        <v>Recurrent Revenue</v>
      </c>
      <c r="K1074" t="str">
        <f>VLOOKUP($C1074,Lookup!$Q:$V,5,FALSE)</f>
        <v>Federally Allocated Revenues</v>
      </c>
      <c r="L1074" t="str">
        <f>VLOOKUP($C1074,Lookup!$Q:$V,4,FALSE)</f>
        <v>Excess Crude Revenue</v>
      </c>
      <c r="M1074">
        <f t="shared" si="86"/>
        <v>10000000000</v>
      </c>
      <c r="N1074">
        <f t="shared" si="87"/>
        <v>0</v>
      </c>
      <c r="O1074">
        <f t="shared" si="88"/>
        <v>10000000000</v>
      </c>
      <c r="P1074">
        <f t="shared" si="89"/>
        <v>10694825430.469999</v>
      </c>
    </row>
    <row r="1075" spans="1:16" x14ac:dyDescent="0.35">
      <c r="A1075">
        <v>2014</v>
      </c>
      <c r="B1075">
        <v>3</v>
      </c>
      <c r="C1075">
        <v>24</v>
      </c>
      <c r="D1075">
        <v>46000000000</v>
      </c>
      <c r="E1075">
        <v>0</v>
      </c>
      <c r="F1075">
        <v>42396883773.389999</v>
      </c>
      <c r="H1075">
        <f t="shared" si="85"/>
        <v>2014</v>
      </c>
      <c r="I1075" t="str">
        <f>VLOOKUP(B1075,Lookup!A:B,2,FALSE)</f>
        <v>Jigawa</v>
      </c>
      <c r="J1075" t="str">
        <f>VLOOKUP($C1075,Lookup!$Q:$V,6,FALSE)</f>
        <v>Recurrent Revenue</v>
      </c>
      <c r="K1075" t="str">
        <f>VLOOKUP($C1075,Lookup!$Q:$V,5,FALSE)</f>
        <v>Federally Allocated Revenues</v>
      </c>
      <c r="L1075" t="str">
        <f>VLOOKUP($C1075,Lookup!$Q:$V,4,FALSE)</f>
        <v>Statutory Allocation</v>
      </c>
      <c r="M1075">
        <f t="shared" si="86"/>
        <v>46000000000</v>
      </c>
      <c r="N1075">
        <f t="shared" si="87"/>
        <v>0</v>
      </c>
      <c r="O1075">
        <f t="shared" si="88"/>
        <v>46000000000</v>
      </c>
      <c r="P1075">
        <f t="shared" si="89"/>
        <v>42396883773.389999</v>
      </c>
    </row>
    <row r="1076" spans="1:16" x14ac:dyDescent="0.35">
      <c r="A1076">
        <v>2014</v>
      </c>
      <c r="B1076">
        <v>3</v>
      </c>
      <c r="C1076">
        <v>27</v>
      </c>
      <c r="D1076">
        <v>10500000000</v>
      </c>
      <c r="E1076">
        <v>0</v>
      </c>
      <c r="F1076">
        <v>9542644221.3600006</v>
      </c>
      <c r="H1076">
        <f t="shared" si="85"/>
        <v>2014</v>
      </c>
      <c r="I1076" t="str">
        <f>VLOOKUP(B1076,Lookup!A:B,2,FALSE)</f>
        <v>Jigawa</v>
      </c>
      <c r="J1076" t="str">
        <f>VLOOKUP($C1076,Lookup!$Q:$V,6,FALSE)</f>
        <v>Recurrent Revenue</v>
      </c>
      <c r="K1076" t="str">
        <f>VLOOKUP($C1076,Lookup!$Q:$V,5,FALSE)</f>
        <v>Federally Allocated Revenues</v>
      </c>
      <c r="L1076" t="str">
        <f>VLOOKUP($C1076,Lookup!$Q:$V,4,FALSE)</f>
        <v>Value Added Tax</v>
      </c>
      <c r="M1076">
        <f t="shared" si="86"/>
        <v>10500000000</v>
      </c>
      <c r="N1076">
        <f t="shared" si="87"/>
        <v>0</v>
      </c>
      <c r="O1076">
        <f t="shared" si="88"/>
        <v>10500000000</v>
      </c>
      <c r="P1076">
        <f t="shared" si="89"/>
        <v>9542644221.3600006</v>
      </c>
    </row>
    <row r="1077" spans="1:16" x14ac:dyDescent="0.35">
      <c r="A1077">
        <v>2014</v>
      </c>
      <c r="B1077">
        <v>3</v>
      </c>
      <c r="C1077">
        <v>28</v>
      </c>
      <c r="D1077">
        <v>0</v>
      </c>
      <c r="E1077">
        <v>0</v>
      </c>
      <c r="F1077">
        <v>0</v>
      </c>
      <c r="H1077">
        <f t="shared" si="85"/>
        <v>2014</v>
      </c>
      <c r="I1077" t="str">
        <f>VLOOKUP(B1077,Lookup!A:B,2,FALSE)</f>
        <v>Jigawa</v>
      </c>
      <c r="J1077" t="str">
        <f>VLOOKUP($C1077,Lookup!$Q:$V,6,FALSE)</f>
        <v>Recurrent Revenue</v>
      </c>
      <c r="K1077" t="str">
        <f>VLOOKUP($C1077,Lookup!$Q:$V,5,FALSE)</f>
        <v>Federally Allocated Revenues</v>
      </c>
      <c r="L1077" t="str">
        <f>VLOOKUP($C1077,Lookup!$Q:$V,4,FALSE)</f>
        <v>SURE-P</v>
      </c>
      <c r="M1077">
        <f t="shared" si="86"/>
        <v>0</v>
      </c>
      <c r="N1077">
        <f t="shared" si="87"/>
        <v>0</v>
      </c>
      <c r="O1077">
        <f t="shared" si="88"/>
        <v>0</v>
      </c>
      <c r="P1077">
        <f t="shared" si="89"/>
        <v>0</v>
      </c>
    </row>
    <row r="1078" spans="1:16" x14ac:dyDescent="0.35">
      <c r="A1078">
        <v>2014</v>
      </c>
      <c r="B1078">
        <v>3</v>
      </c>
      <c r="C1078">
        <v>34</v>
      </c>
      <c r="D1078">
        <v>274500000</v>
      </c>
      <c r="E1078">
        <v>0</v>
      </c>
      <c r="F1078">
        <v>210624678.16999999</v>
      </c>
      <c r="H1078">
        <f t="shared" si="85"/>
        <v>2014</v>
      </c>
      <c r="I1078" t="str">
        <f>VLOOKUP(B1078,Lookup!A:B,2,FALSE)</f>
        <v>Jigawa</v>
      </c>
      <c r="J1078" t="str">
        <f>VLOOKUP($C1078,Lookup!$Q:$V,6,FALSE)</f>
        <v>Capital Receipts</v>
      </c>
      <c r="K1078" t="str">
        <f>VLOOKUP($C1078,Lookup!$Q:$V,5,FALSE)</f>
        <v>Grants</v>
      </c>
      <c r="L1078" t="str">
        <f>VLOOKUP($C1078,Lookup!$Q:$V,4,FALSE)</f>
        <v>External Grants</v>
      </c>
      <c r="M1078">
        <f t="shared" si="86"/>
        <v>274500000</v>
      </c>
      <c r="N1078">
        <f t="shared" si="87"/>
        <v>0</v>
      </c>
      <c r="O1078">
        <f t="shared" si="88"/>
        <v>274500000</v>
      </c>
      <c r="P1078">
        <f t="shared" si="89"/>
        <v>210624678.16999999</v>
      </c>
    </row>
    <row r="1079" spans="1:16" x14ac:dyDescent="0.35">
      <c r="A1079">
        <v>2014</v>
      </c>
      <c r="B1079">
        <v>3</v>
      </c>
      <c r="C1079">
        <v>36</v>
      </c>
      <c r="D1079">
        <v>0</v>
      </c>
      <c r="E1079">
        <v>0</v>
      </c>
      <c r="F1079">
        <v>0</v>
      </c>
      <c r="H1079">
        <f t="shared" si="85"/>
        <v>2014</v>
      </c>
      <c r="I1079" t="str">
        <f>VLOOKUP(B1079,Lookup!A:B,2,FALSE)</f>
        <v>Jigawa</v>
      </c>
      <c r="J1079" t="str">
        <f>VLOOKUP($C1079,Lookup!$Q:$V,6,FALSE)</f>
        <v>Capital Receipts</v>
      </c>
      <c r="K1079" t="str">
        <f>VLOOKUP($C1079,Lookup!$Q:$V,5,FALSE)</f>
        <v>Grants</v>
      </c>
      <c r="L1079" t="str">
        <f>VLOOKUP($C1079,Lookup!$Q:$V,4,FALSE)</f>
        <v>Grants and Reimbursements (Capital)</v>
      </c>
      <c r="M1079">
        <f t="shared" si="86"/>
        <v>0</v>
      </c>
      <c r="N1079">
        <f t="shared" si="87"/>
        <v>0</v>
      </c>
      <c r="O1079">
        <f t="shared" si="88"/>
        <v>0</v>
      </c>
      <c r="P1079">
        <f t="shared" si="89"/>
        <v>0</v>
      </c>
    </row>
    <row r="1080" spans="1:16" x14ac:dyDescent="0.35">
      <c r="A1080">
        <v>2014</v>
      </c>
      <c r="B1080">
        <v>3</v>
      </c>
      <c r="C1080">
        <v>38</v>
      </c>
      <c r="D1080">
        <v>24486500000</v>
      </c>
      <c r="E1080">
        <v>0</v>
      </c>
      <c r="F1080">
        <v>16737884476.470001</v>
      </c>
      <c r="H1080">
        <f t="shared" si="85"/>
        <v>2014</v>
      </c>
      <c r="I1080" t="str">
        <f>VLOOKUP(B1080,Lookup!A:B,2,FALSE)</f>
        <v>Jigawa</v>
      </c>
      <c r="J1080" t="str">
        <f>VLOOKUP($C1080,Lookup!$Q:$V,6,FALSE)</f>
        <v>Capital Receipts</v>
      </c>
      <c r="K1080" t="str">
        <f>VLOOKUP($C1080,Lookup!$Q:$V,5,FALSE)</f>
        <v>Grants</v>
      </c>
      <c r="L1080" t="str">
        <f>VLOOKUP($C1080,Lookup!$Q:$V,4,FALSE)</f>
        <v>Internal Grants</v>
      </c>
      <c r="M1080">
        <f t="shared" si="86"/>
        <v>24486500000</v>
      </c>
      <c r="N1080">
        <f t="shared" si="87"/>
        <v>0</v>
      </c>
      <c r="O1080">
        <f t="shared" si="88"/>
        <v>24486500000</v>
      </c>
      <c r="P1080">
        <f t="shared" si="89"/>
        <v>16737884476.470001</v>
      </c>
    </row>
    <row r="1081" spans="1:16" x14ac:dyDescent="0.35">
      <c r="A1081">
        <v>2014</v>
      </c>
      <c r="B1081">
        <v>3</v>
      </c>
      <c r="C1081">
        <v>42</v>
      </c>
      <c r="D1081">
        <v>1048000000</v>
      </c>
      <c r="E1081">
        <v>0</v>
      </c>
      <c r="F1081">
        <v>609217407.26999998</v>
      </c>
      <c r="H1081">
        <f t="shared" si="85"/>
        <v>2014</v>
      </c>
      <c r="I1081" t="str">
        <f>VLOOKUP(B1081,Lookup!A:B,2,FALSE)</f>
        <v>Jigawa</v>
      </c>
      <c r="J1081" t="str">
        <f>VLOOKUP($C1081,Lookup!$Q:$V,6,FALSE)</f>
        <v>Capital Receipts</v>
      </c>
      <c r="K1081" t="str">
        <f>VLOOKUP($C1081,Lookup!$Q:$V,5,FALSE)</f>
        <v>Loans</v>
      </c>
      <c r="L1081" t="str">
        <f>VLOOKUP($C1081,Lookup!$Q:$V,4,FALSE)</f>
        <v>External Loans</v>
      </c>
      <c r="M1081">
        <f t="shared" si="86"/>
        <v>1048000000</v>
      </c>
      <c r="N1081">
        <f t="shared" si="87"/>
        <v>0</v>
      </c>
      <c r="O1081">
        <f t="shared" si="88"/>
        <v>1048000000</v>
      </c>
      <c r="P1081">
        <f t="shared" si="89"/>
        <v>609217407.26999998</v>
      </c>
    </row>
    <row r="1082" spans="1:16" x14ac:dyDescent="0.35">
      <c r="A1082">
        <v>2014</v>
      </c>
      <c r="B1082">
        <v>3</v>
      </c>
      <c r="C1082">
        <v>43</v>
      </c>
      <c r="D1082">
        <v>100000000</v>
      </c>
      <c r="E1082">
        <v>0</v>
      </c>
      <c r="F1082">
        <v>0</v>
      </c>
      <c r="H1082">
        <f t="shared" si="85"/>
        <v>2014</v>
      </c>
      <c r="I1082" t="str">
        <f>VLOOKUP(B1082,Lookup!A:B,2,FALSE)</f>
        <v>Jigawa</v>
      </c>
      <c r="J1082" t="str">
        <f>VLOOKUP($C1082,Lookup!$Q:$V,6,FALSE)</f>
        <v>Capital Receipts</v>
      </c>
      <c r="K1082" t="str">
        <f>VLOOKUP($C1082,Lookup!$Q:$V,5,FALSE)</f>
        <v>Loans</v>
      </c>
      <c r="L1082" t="str">
        <f>VLOOKUP($C1082,Lookup!$Q:$V,4,FALSE)</f>
        <v>Internal Loans</v>
      </c>
      <c r="M1082">
        <f t="shared" si="86"/>
        <v>100000000</v>
      </c>
      <c r="N1082">
        <f t="shared" si="87"/>
        <v>0</v>
      </c>
      <c r="O1082">
        <f t="shared" si="88"/>
        <v>100000000</v>
      </c>
      <c r="P1082">
        <f t="shared" si="89"/>
        <v>0</v>
      </c>
    </row>
    <row r="1083" spans="1:16" x14ac:dyDescent="0.35">
      <c r="A1083">
        <v>2014</v>
      </c>
      <c r="B1083">
        <v>3</v>
      </c>
      <c r="C1083">
        <v>44</v>
      </c>
      <c r="D1083">
        <v>1163000000</v>
      </c>
      <c r="E1083">
        <v>0</v>
      </c>
      <c r="F1083">
        <v>1329933995.6800001</v>
      </c>
      <c r="H1083">
        <f t="shared" si="85"/>
        <v>2014</v>
      </c>
      <c r="I1083" t="str">
        <f>VLOOKUP(B1083,Lookup!A:B,2,FALSE)</f>
        <v>Jigawa</v>
      </c>
      <c r="J1083" t="str">
        <f>VLOOKUP($C1083,Lookup!$Q:$V,6,FALSE)</f>
        <v>Capital Receipts</v>
      </c>
      <c r="K1083" t="str">
        <f>VLOOKUP($C1083,Lookup!$Q:$V,5,FALSE)</f>
        <v>Others</v>
      </c>
      <c r="L1083" t="str">
        <f>VLOOKUP($C1083,Lookup!$Q:$V,4,FALSE)</f>
        <v>Other/Miscellaneous Revenue (Capital)</v>
      </c>
      <c r="M1083">
        <f t="shared" si="86"/>
        <v>1163000000</v>
      </c>
      <c r="N1083">
        <f t="shared" si="87"/>
        <v>0</v>
      </c>
      <c r="O1083">
        <f t="shared" si="88"/>
        <v>1163000000</v>
      </c>
      <c r="P1083">
        <f t="shared" si="89"/>
        <v>1329933995.6800001</v>
      </c>
    </row>
    <row r="1084" spans="1:16" x14ac:dyDescent="0.35">
      <c r="A1084">
        <v>2014</v>
      </c>
      <c r="B1084">
        <v>3</v>
      </c>
      <c r="C1084">
        <v>46</v>
      </c>
      <c r="D1084">
        <v>11221000000</v>
      </c>
      <c r="E1084">
        <v>0</v>
      </c>
      <c r="F1084">
        <v>8629216942.539999</v>
      </c>
      <c r="H1084">
        <f t="shared" si="85"/>
        <v>2014</v>
      </c>
      <c r="I1084" t="str">
        <f>VLOOKUP(B1084,Lookup!A:B,2,FALSE)</f>
        <v>Jigawa</v>
      </c>
      <c r="J1084" t="str">
        <f>VLOOKUP($C1084,Lookup!$Q:$V,6,FALSE)</f>
        <v>Capital Receipts</v>
      </c>
      <c r="K1084" t="str">
        <f>VLOOKUP($C1084,Lookup!$Q:$V,5,FALSE)</f>
        <v>Others</v>
      </c>
      <c r="L1084" t="str">
        <f>VLOOKUP($C1084,Lookup!$Q:$V,4,FALSE)</f>
        <v>LGA Contributions</v>
      </c>
      <c r="M1084">
        <f t="shared" si="86"/>
        <v>11221000000</v>
      </c>
      <c r="N1084">
        <f t="shared" si="87"/>
        <v>0</v>
      </c>
      <c r="O1084">
        <f t="shared" si="88"/>
        <v>11221000000</v>
      </c>
      <c r="P1084">
        <f t="shared" si="89"/>
        <v>8629216942.539999</v>
      </c>
    </row>
    <row r="1085" spans="1:16" x14ac:dyDescent="0.35">
      <c r="A1085">
        <v>2014</v>
      </c>
      <c r="B1085">
        <v>3</v>
      </c>
      <c r="C1085">
        <v>51</v>
      </c>
      <c r="D1085">
        <v>1500000000</v>
      </c>
      <c r="E1085">
        <v>0</v>
      </c>
      <c r="F1085">
        <v>8243893103.3600006</v>
      </c>
      <c r="H1085">
        <f t="shared" si="85"/>
        <v>2014</v>
      </c>
      <c r="I1085" t="str">
        <f>VLOOKUP(B1085,Lookup!A:B,2,FALSE)</f>
        <v>Jigawa</v>
      </c>
      <c r="J1085" t="str">
        <f>VLOOKUP($C1085,Lookup!$Q:$V,6,FALSE)</f>
        <v>Opening Balance</v>
      </c>
      <c r="K1085" t="str">
        <f>VLOOKUP($C1085,Lookup!$Q:$V,5,FALSE)</f>
        <v>Opening Balance</v>
      </c>
      <c r="L1085" t="str">
        <f>VLOOKUP($C1085,Lookup!$Q:$V,4,FALSE)</f>
        <v>Opening Balance</v>
      </c>
      <c r="M1085">
        <f t="shared" si="86"/>
        <v>1500000000</v>
      </c>
      <c r="N1085">
        <f t="shared" si="87"/>
        <v>0</v>
      </c>
      <c r="O1085">
        <f t="shared" si="88"/>
        <v>1500000000</v>
      </c>
      <c r="P1085">
        <f t="shared" si="89"/>
        <v>8243893103.3600006</v>
      </c>
    </row>
    <row r="1086" spans="1:16" x14ac:dyDescent="0.35">
      <c r="A1086">
        <v>2014</v>
      </c>
      <c r="B1086">
        <v>4</v>
      </c>
      <c r="C1086">
        <v>1</v>
      </c>
      <c r="D1086">
        <v>0</v>
      </c>
      <c r="E1086">
        <v>0</v>
      </c>
      <c r="F1086">
        <v>0</v>
      </c>
      <c r="H1086">
        <f t="shared" si="85"/>
        <v>2014</v>
      </c>
      <c r="I1086" t="str">
        <f>VLOOKUP(B1086,Lookup!A:B,2,FALSE)</f>
        <v>Kaduna</v>
      </c>
      <c r="J1086" t="str">
        <f>VLOOKUP($C1086,Lookup!$Q:$V,6,FALSE)</f>
        <v>Recurrent Revenue</v>
      </c>
      <c r="K1086" t="str">
        <f>VLOOKUP($C1086,Lookup!$Q:$V,5,FALSE)</f>
        <v>Internally Generated Revenues (IGR)</v>
      </c>
      <c r="L1086" t="str">
        <f>VLOOKUP($C1086,Lookup!$Q:$V,4,FALSE)</f>
        <v>BTL Receipts (Recurrent)</v>
      </c>
      <c r="M1086">
        <f t="shared" si="86"/>
        <v>0</v>
      </c>
      <c r="N1086">
        <f t="shared" si="87"/>
        <v>0</v>
      </c>
      <c r="O1086">
        <f t="shared" si="88"/>
        <v>0</v>
      </c>
      <c r="P1086">
        <f t="shared" si="89"/>
        <v>0</v>
      </c>
    </row>
    <row r="1087" spans="1:16" x14ac:dyDescent="0.35">
      <c r="A1087">
        <v>2014</v>
      </c>
      <c r="B1087">
        <v>4</v>
      </c>
      <c r="C1087">
        <v>2</v>
      </c>
      <c r="D1087">
        <v>599978995</v>
      </c>
      <c r="E1087">
        <v>0</v>
      </c>
      <c r="F1087">
        <v>253693914.83999997</v>
      </c>
      <c r="H1087">
        <f t="shared" si="85"/>
        <v>2014</v>
      </c>
      <c r="I1087" t="str">
        <f>VLOOKUP(B1087,Lookup!A:B,2,FALSE)</f>
        <v>Kaduna</v>
      </c>
      <c r="J1087" t="str">
        <f>VLOOKUP($C1087,Lookup!$Q:$V,6,FALSE)</f>
        <v>Recurrent Revenue</v>
      </c>
      <c r="K1087" t="str">
        <f>VLOOKUP($C1087,Lookup!$Q:$V,5,FALSE)</f>
        <v>Internally Generated Revenues (IGR)</v>
      </c>
      <c r="L1087" t="str">
        <f>VLOOKUP($C1087,Lookup!$Q:$V,4,FALSE)</f>
        <v>Earnings and Sales</v>
      </c>
      <c r="M1087">
        <f t="shared" si="86"/>
        <v>599978995</v>
      </c>
      <c r="N1087">
        <f t="shared" si="87"/>
        <v>0</v>
      </c>
      <c r="O1087">
        <f t="shared" si="88"/>
        <v>599978995</v>
      </c>
      <c r="P1087">
        <f t="shared" si="89"/>
        <v>253693914.83999997</v>
      </c>
    </row>
    <row r="1088" spans="1:16" x14ac:dyDescent="0.35">
      <c r="A1088">
        <v>2014</v>
      </c>
      <c r="B1088">
        <v>4</v>
      </c>
      <c r="C1088">
        <v>3</v>
      </c>
      <c r="D1088">
        <v>8115376396</v>
      </c>
      <c r="E1088">
        <v>0</v>
      </c>
      <c r="F1088">
        <v>4644223457.8800001</v>
      </c>
      <c r="H1088">
        <f t="shared" si="85"/>
        <v>2014</v>
      </c>
      <c r="I1088" t="str">
        <f>VLOOKUP(B1088,Lookup!A:B,2,FALSE)</f>
        <v>Kaduna</v>
      </c>
      <c r="J1088" t="str">
        <f>VLOOKUP($C1088,Lookup!$Q:$V,6,FALSE)</f>
        <v>Recurrent Revenue</v>
      </c>
      <c r="K1088" t="str">
        <f>VLOOKUP($C1088,Lookup!$Q:$V,5,FALSE)</f>
        <v>Internally Generated Revenues (IGR)</v>
      </c>
      <c r="L1088" t="str">
        <f>VLOOKUP($C1088,Lookup!$Q:$V,4,FALSE)</f>
        <v>Fines &amp; Fees</v>
      </c>
      <c r="M1088">
        <f t="shared" si="86"/>
        <v>8115376396</v>
      </c>
      <c r="N1088">
        <f t="shared" si="87"/>
        <v>0</v>
      </c>
      <c r="O1088">
        <f t="shared" si="88"/>
        <v>8115376396</v>
      </c>
      <c r="P1088">
        <f t="shared" si="89"/>
        <v>4644223457.8800001</v>
      </c>
    </row>
    <row r="1089" spans="1:16" x14ac:dyDescent="0.35">
      <c r="A1089">
        <v>2014</v>
      </c>
      <c r="B1089">
        <v>4</v>
      </c>
      <c r="C1089">
        <v>6</v>
      </c>
      <c r="D1089">
        <v>195739723</v>
      </c>
      <c r="E1089">
        <v>0</v>
      </c>
      <c r="F1089">
        <v>103752270.69</v>
      </c>
      <c r="H1089">
        <f t="shared" si="85"/>
        <v>2014</v>
      </c>
      <c r="I1089" t="str">
        <f>VLOOKUP(B1089,Lookup!A:B,2,FALSE)</f>
        <v>Kaduna</v>
      </c>
      <c r="J1089" t="str">
        <f>VLOOKUP($C1089,Lookup!$Q:$V,6,FALSE)</f>
        <v>Recurrent Revenue</v>
      </c>
      <c r="K1089" t="str">
        <f>VLOOKUP($C1089,Lookup!$Q:$V,5,FALSE)</f>
        <v>Internally Generated Revenues (IGR)</v>
      </c>
      <c r="L1089" t="str">
        <f>VLOOKUP($C1089,Lookup!$Q:$V,4,FALSE)</f>
        <v>Interest and Dividends</v>
      </c>
      <c r="M1089">
        <f t="shared" si="86"/>
        <v>195739723</v>
      </c>
      <c r="N1089">
        <f t="shared" si="87"/>
        <v>0</v>
      </c>
      <c r="O1089">
        <f t="shared" si="88"/>
        <v>195739723</v>
      </c>
      <c r="P1089">
        <f t="shared" si="89"/>
        <v>103752270.69</v>
      </c>
    </row>
    <row r="1090" spans="1:16" x14ac:dyDescent="0.35">
      <c r="A1090">
        <v>2014</v>
      </c>
      <c r="B1090">
        <v>4</v>
      </c>
      <c r="C1090">
        <v>8</v>
      </c>
      <c r="D1090">
        <v>1905200000</v>
      </c>
      <c r="E1090">
        <v>0</v>
      </c>
      <c r="F1090">
        <v>177699080.16999999</v>
      </c>
      <c r="H1090">
        <f t="shared" si="85"/>
        <v>2014</v>
      </c>
      <c r="I1090" t="str">
        <f>VLOOKUP(B1090,Lookup!A:B,2,FALSE)</f>
        <v>Kaduna</v>
      </c>
      <c r="J1090" t="str">
        <f>VLOOKUP($C1090,Lookup!$Q:$V,6,FALSE)</f>
        <v>Recurrent Revenue</v>
      </c>
      <c r="K1090" t="str">
        <f>VLOOKUP($C1090,Lookup!$Q:$V,5,FALSE)</f>
        <v>Internally Generated Revenues (IGR)</v>
      </c>
      <c r="L1090" t="str">
        <f>VLOOKUP($C1090,Lookup!$Q:$V,4,FALSE)</f>
        <v>Licences &amp; Royalities</v>
      </c>
      <c r="M1090">
        <f t="shared" si="86"/>
        <v>1905200000</v>
      </c>
      <c r="N1090">
        <f t="shared" si="87"/>
        <v>0</v>
      </c>
      <c r="O1090">
        <f t="shared" si="88"/>
        <v>1905200000</v>
      </c>
      <c r="P1090">
        <f t="shared" si="89"/>
        <v>177699080.16999999</v>
      </c>
    </row>
    <row r="1091" spans="1:16" x14ac:dyDescent="0.35">
      <c r="A1091">
        <v>2014</v>
      </c>
      <c r="B1091">
        <v>4</v>
      </c>
      <c r="C1091">
        <v>10</v>
      </c>
      <c r="D1091">
        <v>78750000</v>
      </c>
      <c r="E1091">
        <v>0</v>
      </c>
      <c r="F1091">
        <v>0</v>
      </c>
      <c r="H1091">
        <f t="shared" ref="H1091:H1154" si="90">A1091</f>
        <v>2014</v>
      </c>
      <c r="I1091" t="str">
        <f>VLOOKUP(B1091,Lookup!A:B,2,FALSE)</f>
        <v>Kaduna</v>
      </c>
      <c r="J1091" t="str">
        <f>VLOOKUP($C1091,Lookup!$Q:$V,6,FALSE)</f>
        <v>Recurrent Revenue</v>
      </c>
      <c r="K1091" t="str">
        <f>VLOOKUP($C1091,Lookup!$Q:$V,5,FALSE)</f>
        <v>Internally Generated Revenues (IGR)</v>
      </c>
      <c r="L1091" t="str">
        <f>VLOOKUP($C1091,Lookup!$Q:$V,4,FALSE)</f>
        <v>Other/Miscellaneous Revenue (Recurrent)</v>
      </c>
      <c r="M1091">
        <f t="shared" ref="M1091:M1154" si="91">D1091</f>
        <v>78750000</v>
      </c>
      <c r="N1091">
        <f t="shared" ref="N1091:N1154" si="92">E1091</f>
        <v>0</v>
      </c>
      <c r="O1091">
        <f t="shared" ref="O1091:O1154" si="93">N1091+M1091</f>
        <v>78750000</v>
      </c>
      <c r="P1091">
        <f t="shared" ref="P1091:P1154" si="94">F1091</f>
        <v>0</v>
      </c>
    </row>
    <row r="1092" spans="1:16" x14ac:dyDescent="0.35">
      <c r="A1092">
        <v>2014</v>
      </c>
      <c r="B1092">
        <v>4</v>
      </c>
      <c r="C1092">
        <v>11</v>
      </c>
      <c r="D1092">
        <v>73500000</v>
      </c>
      <c r="E1092">
        <v>0</v>
      </c>
      <c r="F1092">
        <v>228411696.91999999</v>
      </c>
      <c r="H1092">
        <f t="shared" si="90"/>
        <v>2014</v>
      </c>
      <c r="I1092" t="str">
        <f>VLOOKUP(B1092,Lookup!A:B,2,FALSE)</f>
        <v>Kaduna</v>
      </c>
      <c r="J1092" t="str">
        <f>VLOOKUP($C1092,Lookup!$Q:$V,6,FALSE)</f>
        <v>Recurrent Revenue</v>
      </c>
      <c r="K1092" t="str">
        <f>VLOOKUP($C1092,Lookup!$Q:$V,5,FALSE)</f>
        <v>Internally Generated Revenues (IGR)</v>
      </c>
      <c r="L1092" t="str">
        <f>VLOOKUP($C1092,Lookup!$Q:$V,4,FALSE)</f>
        <v>Reimbursements</v>
      </c>
      <c r="M1092">
        <f t="shared" si="91"/>
        <v>73500000</v>
      </c>
      <c r="N1092">
        <f t="shared" si="92"/>
        <v>0</v>
      </c>
      <c r="O1092">
        <f t="shared" si="93"/>
        <v>73500000</v>
      </c>
      <c r="P1092">
        <f t="shared" si="94"/>
        <v>228411696.91999999</v>
      </c>
    </row>
    <row r="1093" spans="1:16" x14ac:dyDescent="0.35">
      <c r="A1093">
        <v>2014</v>
      </c>
      <c r="B1093">
        <v>4</v>
      </c>
      <c r="C1093">
        <v>12</v>
      </c>
      <c r="D1093">
        <v>970101512</v>
      </c>
      <c r="E1093">
        <v>0</v>
      </c>
      <c r="F1093">
        <v>342790278.33000004</v>
      </c>
      <c r="H1093">
        <f t="shared" si="90"/>
        <v>2014</v>
      </c>
      <c r="I1093" t="str">
        <f>VLOOKUP(B1093,Lookup!A:B,2,FALSE)</f>
        <v>Kaduna</v>
      </c>
      <c r="J1093" t="str">
        <f>VLOOKUP($C1093,Lookup!$Q:$V,6,FALSE)</f>
        <v>Recurrent Revenue</v>
      </c>
      <c r="K1093" t="str">
        <f>VLOOKUP($C1093,Lookup!$Q:$V,5,FALSE)</f>
        <v>Internally Generated Revenues (IGR)</v>
      </c>
      <c r="L1093" t="str">
        <f>VLOOKUP($C1093,Lookup!$Q:$V,4,FALSE)</f>
        <v>Rent on Government Property</v>
      </c>
      <c r="M1093">
        <f t="shared" si="91"/>
        <v>970101512</v>
      </c>
      <c r="N1093">
        <f t="shared" si="92"/>
        <v>0</v>
      </c>
      <c r="O1093">
        <f t="shared" si="93"/>
        <v>970101512</v>
      </c>
      <c r="P1093">
        <f t="shared" si="94"/>
        <v>342790278.33000004</v>
      </c>
    </row>
    <row r="1094" spans="1:16" x14ac:dyDescent="0.35">
      <c r="A1094">
        <v>2014</v>
      </c>
      <c r="B1094">
        <v>4</v>
      </c>
      <c r="C1094">
        <v>13</v>
      </c>
      <c r="D1094">
        <v>0</v>
      </c>
      <c r="E1094">
        <v>0</v>
      </c>
      <c r="F1094">
        <v>0</v>
      </c>
      <c r="H1094">
        <f t="shared" si="90"/>
        <v>2014</v>
      </c>
      <c r="I1094" t="str">
        <f>VLOOKUP(B1094,Lookup!A:B,2,FALSE)</f>
        <v>Kaduna</v>
      </c>
      <c r="J1094" t="str">
        <f>VLOOKUP($C1094,Lookup!$Q:$V,6,FALSE)</f>
        <v>Recurrent Revenue</v>
      </c>
      <c r="K1094" t="str">
        <f>VLOOKUP($C1094,Lookup!$Q:$V,5,FALSE)</f>
        <v>Internally Generated Revenues (IGR)</v>
      </c>
      <c r="L1094" t="str">
        <f>VLOOKUP($C1094,Lookup!$Q:$V,4,FALSE)</f>
        <v>Revenue Parastatals</v>
      </c>
      <c r="M1094">
        <f t="shared" si="91"/>
        <v>0</v>
      </c>
      <c r="N1094">
        <f t="shared" si="92"/>
        <v>0</v>
      </c>
      <c r="O1094">
        <f t="shared" si="93"/>
        <v>0</v>
      </c>
      <c r="P1094">
        <f t="shared" si="94"/>
        <v>0</v>
      </c>
    </row>
    <row r="1095" spans="1:16" x14ac:dyDescent="0.35">
      <c r="A1095">
        <v>2014</v>
      </c>
      <c r="B1095">
        <v>4</v>
      </c>
      <c r="C1095">
        <v>14</v>
      </c>
      <c r="D1095">
        <v>17368537500</v>
      </c>
      <c r="E1095">
        <v>0</v>
      </c>
      <c r="F1095">
        <v>10134890360.540001</v>
      </c>
      <c r="H1095">
        <f t="shared" si="90"/>
        <v>2014</v>
      </c>
      <c r="I1095" t="str">
        <f>VLOOKUP(B1095,Lookup!A:B,2,FALSE)</f>
        <v>Kaduna</v>
      </c>
      <c r="J1095" t="str">
        <f>VLOOKUP($C1095,Lookup!$Q:$V,6,FALSE)</f>
        <v>Recurrent Revenue</v>
      </c>
      <c r="K1095" t="str">
        <f>VLOOKUP($C1095,Lookup!$Q:$V,5,FALSE)</f>
        <v>Internally Generated Revenues (IGR)</v>
      </c>
      <c r="L1095" t="str">
        <f>VLOOKUP($C1095,Lookup!$Q:$V,4,FALSE)</f>
        <v>Taxes</v>
      </c>
      <c r="M1095">
        <f t="shared" si="91"/>
        <v>17368537500</v>
      </c>
      <c r="N1095">
        <f t="shared" si="92"/>
        <v>0</v>
      </c>
      <c r="O1095">
        <f t="shared" si="93"/>
        <v>17368537500</v>
      </c>
      <c r="P1095">
        <f t="shared" si="94"/>
        <v>10134890360.540001</v>
      </c>
    </row>
    <row r="1096" spans="1:16" x14ac:dyDescent="0.35">
      <c r="A1096">
        <v>2014</v>
      </c>
      <c r="B1096">
        <v>4</v>
      </c>
      <c r="C1096">
        <v>19</v>
      </c>
      <c r="D1096">
        <v>0</v>
      </c>
      <c r="E1096">
        <v>0</v>
      </c>
      <c r="F1096">
        <v>0</v>
      </c>
      <c r="H1096">
        <f t="shared" si="90"/>
        <v>2014</v>
      </c>
      <c r="I1096" t="str">
        <f>VLOOKUP(B1096,Lookup!A:B,2,FALSE)</f>
        <v>Kaduna</v>
      </c>
      <c r="J1096" t="str">
        <f>VLOOKUP($C1096,Lookup!$Q:$V,6,FALSE)</f>
        <v>Recurrent Revenue</v>
      </c>
      <c r="K1096" t="str">
        <f>VLOOKUP($C1096,Lookup!$Q:$V,5,FALSE)</f>
        <v>Federally Allocated Revenues</v>
      </c>
      <c r="L1096" t="str">
        <f>VLOOKUP($C1096,Lookup!$Q:$V,4,FALSE)</f>
        <v>Augmentation</v>
      </c>
      <c r="M1096">
        <f t="shared" si="91"/>
        <v>0</v>
      </c>
      <c r="N1096">
        <f t="shared" si="92"/>
        <v>0</v>
      </c>
      <c r="O1096">
        <f t="shared" si="93"/>
        <v>0</v>
      </c>
      <c r="P1096">
        <f t="shared" si="94"/>
        <v>0</v>
      </c>
    </row>
    <row r="1097" spans="1:16" x14ac:dyDescent="0.35">
      <c r="A1097">
        <v>2014</v>
      </c>
      <c r="B1097">
        <v>4</v>
      </c>
      <c r="C1097">
        <v>20</v>
      </c>
      <c r="D1097">
        <v>0</v>
      </c>
      <c r="E1097">
        <v>0</v>
      </c>
      <c r="F1097">
        <v>0</v>
      </c>
      <c r="H1097">
        <f t="shared" si="90"/>
        <v>2014</v>
      </c>
      <c r="I1097" t="str">
        <f>VLOOKUP(B1097,Lookup!A:B,2,FALSE)</f>
        <v>Kaduna</v>
      </c>
      <c r="J1097" t="str">
        <f>VLOOKUP($C1097,Lookup!$Q:$V,6,FALSE)</f>
        <v>Recurrent Revenue</v>
      </c>
      <c r="K1097" t="str">
        <f>VLOOKUP($C1097,Lookup!$Q:$V,5,FALSE)</f>
        <v>Federally Allocated Revenues</v>
      </c>
      <c r="L1097" t="str">
        <f>VLOOKUP($C1097,Lookup!$Q:$V,4,FALSE)</f>
        <v>Ecological Fund</v>
      </c>
      <c r="M1097">
        <f t="shared" si="91"/>
        <v>0</v>
      </c>
      <c r="N1097">
        <f t="shared" si="92"/>
        <v>0</v>
      </c>
      <c r="O1097">
        <f t="shared" si="93"/>
        <v>0</v>
      </c>
      <c r="P1097">
        <f t="shared" si="94"/>
        <v>0</v>
      </c>
    </row>
    <row r="1098" spans="1:16" x14ac:dyDescent="0.35">
      <c r="A1098">
        <v>2014</v>
      </c>
      <c r="B1098">
        <v>4</v>
      </c>
      <c r="C1098">
        <v>21</v>
      </c>
      <c r="D1098">
        <v>0</v>
      </c>
      <c r="E1098">
        <v>0</v>
      </c>
      <c r="F1098">
        <v>0</v>
      </c>
      <c r="H1098">
        <f t="shared" si="90"/>
        <v>2014</v>
      </c>
      <c r="I1098" t="str">
        <f>VLOOKUP(B1098,Lookup!A:B,2,FALSE)</f>
        <v>Kaduna</v>
      </c>
      <c r="J1098" t="str">
        <f>VLOOKUP($C1098,Lookup!$Q:$V,6,FALSE)</f>
        <v>Recurrent Revenue</v>
      </c>
      <c r="K1098" t="str">
        <f>VLOOKUP($C1098,Lookup!$Q:$V,5,FALSE)</f>
        <v>Federally Allocated Revenues</v>
      </c>
      <c r="L1098" t="str">
        <f>VLOOKUP($C1098,Lookup!$Q:$V,4,FALSE)</f>
        <v>Excess Crude Revenue</v>
      </c>
      <c r="M1098">
        <f t="shared" si="91"/>
        <v>0</v>
      </c>
      <c r="N1098">
        <f t="shared" si="92"/>
        <v>0</v>
      </c>
      <c r="O1098">
        <f t="shared" si="93"/>
        <v>0</v>
      </c>
      <c r="P1098">
        <f t="shared" si="94"/>
        <v>0</v>
      </c>
    </row>
    <row r="1099" spans="1:16" x14ac:dyDescent="0.35">
      <c r="A1099">
        <v>2014</v>
      </c>
      <c r="B1099">
        <v>4</v>
      </c>
      <c r="C1099">
        <v>24</v>
      </c>
      <c r="D1099">
        <v>71790600000</v>
      </c>
      <c r="E1099">
        <v>0</v>
      </c>
      <c r="F1099">
        <v>57692270348.57</v>
      </c>
      <c r="H1099">
        <f t="shared" si="90"/>
        <v>2014</v>
      </c>
      <c r="I1099" t="str">
        <f>VLOOKUP(B1099,Lookup!A:B,2,FALSE)</f>
        <v>Kaduna</v>
      </c>
      <c r="J1099" t="str">
        <f>VLOOKUP($C1099,Lookup!$Q:$V,6,FALSE)</f>
        <v>Recurrent Revenue</v>
      </c>
      <c r="K1099" t="str">
        <f>VLOOKUP($C1099,Lookup!$Q:$V,5,FALSE)</f>
        <v>Federally Allocated Revenues</v>
      </c>
      <c r="L1099" t="str">
        <f>VLOOKUP($C1099,Lookup!$Q:$V,4,FALSE)</f>
        <v>Statutory Allocation</v>
      </c>
      <c r="M1099">
        <f t="shared" si="91"/>
        <v>71790600000</v>
      </c>
      <c r="N1099">
        <f t="shared" si="92"/>
        <v>0</v>
      </c>
      <c r="O1099">
        <f t="shared" si="93"/>
        <v>71790600000</v>
      </c>
      <c r="P1099">
        <f t="shared" si="94"/>
        <v>57692270348.57</v>
      </c>
    </row>
    <row r="1100" spans="1:16" x14ac:dyDescent="0.35">
      <c r="A1100">
        <v>2014</v>
      </c>
      <c r="B1100">
        <v>4</v>
      </c>
      <c r="C1100">
        <v>25</v>
      </c>
      <c r="D1100">
        <v>0</v>
      </c>
      <c r="E1100">
        <v>0</v>
      </c>
      <c r="F1100">
        <v>0</v>
      </c>
      <c r="H1100">
        <f t="shared" si="90"/>
        <v>2014</v>
      </c>
      <c r="I1100" t="str">
        <f>VLOOKUP(B1100,Lookup!A:B,2,FALSE)</f>
        <v>Kaduna</v>
      </c>
      <c r="J1100" t="str">
        <f>VLOOKUP($C1100,Lookup!$Q:$V,6,FALSE)</f>
        <v>Recurrent Revenue</v>
      </c>
      <c r="K1100" t="str">
        <f>VLOOKUP($C1100,Lookup!$Q:$V,5,FALSE)</f>
        <v>Federally Allocated Revenues</v>
      </c>
      <c r="L1100" t="str">
        <f>VLOOKUP($C1100,Lookup!$Q:$V,4,FALSE)</f>
        <v>Statutory Receipts (Judiciary)</v>
      </c>
      <c r="M1100">
        <f t="shared" si="91"/>
        <v>0</v>
      </c>
      <c r="N1100">
        <f t="shared" si="92"/>
        <v>0</v>
      </c>
      <c r="O1100">
        <f t="shared" si="93"/>
        <v>0</v>
      </c>
      <c r="P1100">
        <f t="shared" si="94"/>
        <v>0</v>
      </c>
    </row>
    <row r="1101" spans="1:16" x14ac:dyDescent="0.35">
      <c r="A1101">
        <v>2014</v>
      </c>
      <c r="B1101">
        <v>4</v>
      </c>
      <c r="C1101">
        <v>26</v>
      </c>
      <c r="D1101">
        <v>0</v>
      </c>
      <c r="E1101">
        <v>0</v>
      </c>
      <c r="F1101">
        <v>0</v>
      </c>
      <c r="H1101">
        <f t="shared" si="90"/>
        <v>2014</v>
      </c>
      <c r="I1101" t="str">
        <f>VLOOKUP(B1101,Lookup!A:B,2,FALSE)</f>
        <v>Kaduna</v>
      </c>
      <c r="J1101" t="str">
        <f>VLOOKUP($C1101,Lookup!$Q:$V,6,FALSE)</f>
        <v>Recurrent Revenue</v>
      </c>
      <c r="K1101" t="str">
        <f>VLOOKUP($C1101,Lookup!$Q:$V,5,FALSE)</f>
        <v>Federally Allocated Revenues</v>
      </c>
      <c r="L1101" t="str">
        <f>VLOOKUP($C1101,Lookup!$Q:$V,4,FALSE)</f>
        <v>Statutory Refund- Debt of Paris Clubs</v>
      </c>
      <c r="M1101">
        <f t="shared" si="91"/>
        <v>0</v>
      </c>
      <c r="N1101">
        <f t="shared" si="92"/>
        <v>0</v>
      </c>
      <c r="O1101">
        <f t="shared" si="93"/>
        <v>0</v>
      </c>
      <c r="P1101">
        <f t="shared" si="94"/>
        <v>0</v>
      </c>
    </row>
    <row r="1102" spans="1:16" x14ac:dyDescent="0.35">
      <c r="A1102">
        <v>2014</v>
      </c>
      <c r="B1102">
        <v>4</v>
      </c>
      <c r="C1102">
        <v>27</v>
      </c>
      <c r="D1102">
        <v>11550000000</v>
      </c>
      <c r="E1102">
        <v>0</v>
      </c>
      <c r="F1102">
        <v>10746486037.540001</v>
      </c>
      <c r="H1102">
        <f t="shared" si="90"/>
        <v>2014</v>
      </c>
      <c r="I1102" t="str">
        <f>VLOOKUP(B1102,Lookup!A:B,2,FALSE)</f>
        <v>Kaduna</v>
      </c>
      <c r="J1102" t="str">
        <f>VLOOKUP($C1102,Lookup!$Q:$V,6,FALSE)</f>
        <v>Recurrent Revenue</v>
      </c>
      <c r="K1102" t="str">
        <f>VLOOKUP($C1102,Lookup!$Q:$V,5,FALSE)</f>
        <v>Federally Allocated Revenues</v>
      </c>
      <c r="L1102" t="str">
        <f>VLOOKUP($C1102,Lookup!$Q:$V,4,FALSE)</f>
        <v>Value Added Tax</v>
      </c>
      <c r="M1102">
        <f t="shared" si="91"/>
        <v>11550000000</v>
      </c>
      <c r="N1102">
        <f t="shared" si="92"/>
        <v>0</v>
      </c>
      <c r="O1102">
        <f t="shared" si="93"/>
        <v>11550000000</v>
      </c>
      <c r="P1102">
        <f t="shared" si="94"/>
        <v>10746486037.540001</v>
      </c>
    </row>
    <row r="1103" spans="1:16" x14ac:dyDescent="0.35">
      <c r="A1103">
        <v>2014</v>
      </c>
      <c r="B1103">
        <v>4</v>
      </c>
      <c r="C1103">
        <v>34</v>
      </c>
      <c r="D1103">
        <v>1650225470</v>
      </c>
      <c r="E1103">
        <v>0</v>
      </c>
      <c r="F1103">
        <v>0</v>
      </c>
      <c r="H1103">
        <f t="shared" si="90"/>
        <v>2014</v>
      </c>
      <c r="I1103" t="str">
        <f>VLOOKUP(B1103,Lookup!A:B,2,FALSE)</f>
        <v>Kaduna</v>
      </c>
      <c r="J1103" t="str">
        <f>VLOOKUP($C1103,Lookup!$Q:$V,6,FALSE)</f>
        <v>Capital Receipts</v>
      </c>
      <c r="K1103" t="str">
        <f>VLOOKUP($C1103,Lookup!$Q:$V,5,FALSE)</f>
        <v>Grants</v>
      </c>
      <c r="L1103" t="str">
        <f>VLOOKUP($C1103,Lookup!$Q:$V,4,FALSE)</f>
        <v>External Grants</v>
      </c>
      <c r="M1103">
        <f t="shared" si="91"/>
        <v>1650225470</v>
      </c>
      <c r="N1103">
        <f t="shared" si="92"/>
        <v>0</v>
      </c>
      <c r="O1103">
        <f t="shared" si="93"/>
        <v>1650225470</v>
      </c>
      <c r="P1103">
        <f t="shared" si="94"/>
        <v>0</v>
      </c>
    </row>
    <row r="1104" spans="1:16" x14ac:dyDescent="0.35">
      <c r="A1104">
        <v>2014</v>
      </c>
      <c r="B1104">
        <v>4</v>
      </c>
      <c r="C1104">
        <v>38</v>
      </c>
      <c r="D1104">
        <v>10539196667</v>
      </c>
      <c r="E1104">
        <v>0</v>
      </c>
      <c r="F1104">
        <v>365425235</v>
      </c>
      <c r="H1104">
        <f t="shared" si="90"/>
        <v>2014</v>
      </c>
      <c r="I1104" t="str">
        <f>VLOOKUP(B1104,Lookup!A:B,2,FALSE)</f>
        <v>Kaduna</v>
      </c>
      <c r="J1104" t="str">
        <f>VLOOKUP($C1104,Lookup!$Q:$V,6,FALSE)</f>
        <v>Capital Receipts</v>
      </c>
      <c r="K1104" t="str">
        <f>VLOOKUP($C1104,Lookup!$Q:$V,5,FALSE)</f>
        <v>Grants</v>
      </c>
      <c r="L1104" t="str">
        <f>VLOOKUP($C1104,Lookup!$Q:$V,4,FALSE)</f>
        <v>Internal Grants</v>
      </c>
      <c r="M1104">
        <f t="shared" si="91"/>
        <v>10539196667</v>
      </c>
      <c r="N1104">
        <f t="shared" si="92"/>
        <v>0</v>
      </c>
      <c r="O1104">
        <f t="shared" si="93"/>
        <v>10539196667</v>
      </c>
      <c r="P1104">
        <f t="shared" si="94"/>
        <v>365425235</v>
      </c>
    </row>
    <row r="1105" spans="1:16" x14ac:dyDescent="0.35">
      <c r="A1105">
        <v>2014</v>
      </c>
      <c r="B1105">
        <v>4</v>
      </c>
      <c r="C1105">
        <v>42</v>
      </c>
      <c r="D1105">
        <v>18890525565</v>
      </c>
      <c r="E1105">
        <v>0</v>
      </c>
      <c r="F1105">
        <v>1109203326.01</v>
      </c>
      <c r="H1105">
        <f t="shared" si="90"/>
        <v>2014</v>
      </c>
      <c r="I1105" t="str">
        <f>VLOOKUP(B1105,Lookup!A:B,2,FALSE)</f>
        <v>Kaduna</v>
      </c>
      <c r="J1105" t="str">
        <f>VLOOKUP($C1105,Lookup!$Q:$V,6,FALSE)</f>
        <v>Capital Receipts</v>
      </c>
      <c r="K1105" t="str">
        <f>VLOOKUP($C1105,Lookup!$Q:$V,5,FALSE)</f>
        <v>Loans</v>
      </c>
      <c r="L1105" t="str">
        <f>VLOOKUP($C1105,Lookup!$Q:$V,4,FALSE)</f>
        <v>External Loans</v>
      </c>
      <c r="M1105">
        <f t="shared" si="91"/>
        <v>18890525565</v>
      </c>
      <c r="N1105">
        <f t="shared" si="92"/>
        <v>0</v>
      </c>
      <c r="O1105">
        <f t="shared" si="93"/>
        <v>18890525565</v>
      </c>
      <c r="P1105">
        <f t="shared" si="94"/>
        <v>1109203326.01</v>
      </c>
    </row>
    <row r="1106" spans="1:16" x14ac:dyDescent="0.35">
      <c r="A1106">
        <v>2014</v>
      </c>
      <c r="B1106">
        <v>4</v>
      </c>
      <c r="C1106">
        <v>43</v>
      </c>
      <c r="D1106">
        <v>42776310504</v>
      </c>
      <c r="E1106">
        <v>0</v>
      </c>
      <c r="F1106">
        <v>7000000000</v>
      </c>
      <c r="H1106">
        <f t="shared" si="90"/>
        <v>2014</v>
      </c>
      <c r="I1106" t="str">
        <f>VLOOKUP(B1106,Lookup!A:B,2,FALSE)</f>
        <v>Kaduna</v>
      </c>
      <c r="J1106" t="str">
        <f>VLOOKUP($C1106,Lookup!$Q:$V,6,FALSE)</f>
        <v>Capital Receipts</v>
      </c>
      <c r="K1106" t="str">
        <f>VLOOKUP($C1106,Lookup!$Q:$V,5,FALSE)</f>
        <v>Loans</v>
      </c>
      <c r="L1106" t="str">
        <f>VLOOKUP($C1106,Lookup!$Q:$V,4,FALSE)</f>
        <v>Internal Loans</v>
      </c>
      <c r="M1106">
        <f t="shared" si="91"/>
        <v>42776310504</v>
      </c>
      <c r="N1106">
        <f t="shared" si="92"/>
        <v>0</v>
      </c>
      <c r="O1106">
        <f t="shared" si="93"/>
        <v>42776310504</v>
      </c>
      <c r="P1106">
        <f t="shared" si="94"/>
        <v>7000000000</v>
      </c>
    </row>
    <row r="1107" spans="1:16" x14ac:dyDescent="0.35">
      <c r="A1107">
        <v>2014</v>
      </c>
      <c r="B1107">
        <v>4</v>
      </c>
      <c r="C1107">
        <v>44</v>
      </c>
      <c r="D1107">
        <v>1400000000</v>
      </c>
      <c r="E1107">
        <v>0</v>
      </c>
      <c r="F1107">
        <v>0</v>
      </c>
      <c r="H1107">
        <f t="shared" si="90"/>
        <v>2014</v>
      </c>
      <c r="I1107" t="str">
        <f>VLOOKUP(B1107,Lookup!A:B,2,FALSE)</f>
        <v>Kaduna</v>
      </c>
      <c r="J1107" t="str">
        <f>VLOOKUP($C1107,Lookup!$Q:$V,6,FALSE)</f>
        <v>Capital Receipts</v>
      </c>
      <c r="K1107" t="str">
        <f>VLOOKUP($C1107,Lookup!$Q:$V,5,FALSE)</f>
        <v>Others</v>
      </c>
      <c r="L1107" t="str">
        <f>VLOOKUP($C1107,Lookup!$Q:$V,4,FALSE)</f>
        <v>Other/Miscellaneous Revenue (Capital)</v>
      </c>
      <c r="M1107">
        <f t="shared" si="91"/>
        <v>1400000000</v>
      </c>
      <c r="N1107">
        <f t="shared" si="92"/>
        <v>0</v>
      </c>
      <c r="O1107">
        <f t="shared" si="93"/>
        <v>1400000000</v>
      </c>
      <c r="P1107">
        <f t="shared" si="94"/>
        <v>0</v>
      </c>
    </row>
    <row r="1108" spans="1:16" x14ac:dyDescent="0.35">
      <c r="A1108">
        <v>2014</v>
      </c>
      <c r="B1108">
        <v>4</v>
      </c>
      <c r="C1108">
        <v>45</v>
      </c>
      <c r="D1108">
        <v>600000000</v>
      </c>
      <c r="E1108">
        <v>0</v>
      </c>
      <c r="F1108">
        <v>0</v>
      </c>
      <c r="H1108">
        <f t="shared" si="90"/>
        <v>2014</v>
      </c>
      <c r="I1108" t="str">
        <f>VLOOKUP(B1108,Lookup!A:B,2,FALSE)</f>
        <v>Kaduna</v>
      </c>
      <c r="J1108" t="str">
        <f>VLOOKUP($C1108,Lookup!$Q:$V,6,FALSE)</f>
        <v>Capital Receipts</v>
      </c>
      <c r="K1108" t="str">
        <f>VLOOKUP($C1108,Lookup!$Q:$V,5,FALSE)</f>
        <v>Others</v>
      </c>
      <c r="L1108" t="str">
        <f>VLOOKUP($C1108,Lookup!$Q:$V,4,FALSE)</f>
        <v>Sale of Assets/Investments</v>
      </c>
      <c r="M1108">
        <f t="shared" si="91"/>
        <v>600000000</v>
      </c>
      <c r="N1108">
        <f t="shared" si="92"/>
        <v>0</v>
      </c>
      <c r="O1108">
        <f t="shared" si="93"/>
        <v>600000000</v>
      </c>
      <c r="P1108">
        <f t="shared" si="94"/>
        <v>0</v>
      </c>
    </row>
    <row r="1109" spans="1:16" x14ac:dyDescent="0.35">
      <c r="A1109">
        <v>2014</v>
      </c>
      <c r="B1109">
        <v>4</v>
      </c>
      <c r="C1109">
        <v>46</v>
      </c>
      <c r="D1109">
        <v>0</v>
      </c>
      <c r="E1109">
        <v>0</v>
      </c>
      <c r="F1109">
        <v>0</v>
      </c>
      <c r="H1109">
        <f t="shared" si="90"/>
        <v>2014</v>
      </c>
      <c r="I1109" t="str">
        <f>VLOOKUP(B1109,Lookup!A:B,2,FALSE)</f>
        <v>Kaduna</v>
      </c>
      <c r="J1109" t="str">
        <f>VLOOKUP($C1109,Lookup!$Q:$V,6,FALSE)</f>
        <v>Capital Receipts</v>
      </c>
      <c r="K1109" t="str">
        <f>VLOOKUP($C1109,Lookup!$Q:$V,5,FALSE)</f>
        <v>Others</v>
      </c>
      <c r="L1109" t="str">
        <f>VLOOKUP($C1109,Lookup!$Q:$V,4,FALSE)</f>
        <v>LGA Contributions</v>
      </c>
      <c r="M1109">
        <f t="shared" si="91"/>
        <v>0</v>
      </c>
      <c r="N1109">
        <f t="shared" si="92"/>
        <v>0</v>
      </c>
      <c r="O1109">
        <f t="shared" si="93"/>
        <v>0</v>
      </c>
      <c r="P1109">
        <f t="shared" si="94"/>
        <v>0</v>
      </c>
    </row>
    <row r="1110" spans="1:16" x14ac:dyDescent="0.35">
      <c r="A1110">
        <v>2014</v>
      </c>
      <c r="B1110">
        <v>4</v>
      </c>
      <c r="C1110">
        <v>51</v>
      </c>
      <c r="D1110">
        <v>12471712089</v>
      </c>
      <c r="E1110">
        <v>0</v>
      </c>
      <c r="F1110">
        <v>20929053100.049999</v>
      </c>
      <c r="H1110">
        <f t="shared" si="90"/>
        <v>2014</v>
      </c>
      <c r="I1110" t="str">
        <f>VLOOKUP(B1110,Lookup!A:B,2,FALSE)</f>
        <v>Kaduna</v>
      </c>
      <c r="J1110" t="str">
        <f>VLOOKUP($C1110,Lookup!$Q:$V,6,FALSE)</f>
        <v>Opening Balance</v>
      </c>
      <c r="K1110" t="str">
        <f>VLOOKUP($C1110,Lookup!$Q:$V,5,FALSE)</f>
        <v>Opening Balance</v>
      </c>
      <c r="L1110" t="str">
        <f>VLOOKUP($C1110,Lookup!$Q:$V,4,FALSE)</f>
        <v>Opening Balance</v>
      </c>
      <c r="M1110">
        <f t="shared" si="91"/>
        <v>12471712089</v>
      </c>
      <c r="N1110">
        <f t="shared" si="92"/>
        <v>0</v>
      </c>
      <c r="O1110">
        <f t="shared" si="93"/>
        <v>12471712089</v>
      </c>
      <c r="P1110">
        <f t="shared" si="94"/>
        <v>20929053100.049999</v>
      </c>
    </row>
    <row r="1111" spans="1:16" x14ac:dyDescent="0.35">
      <c r="A1111">
        <v>2014</v>
      </c>
      <c r="B1111">
        <v>5</v>
      </c>
      <c r="C1111">
        <v>2</v>
      </c>
      <c r="D1111">
        <v>11200386502</v>
      </c>
      <c r="E1111">
        <v>0</v>
      </c>
      <c r="F1111">
        <v>5820301568</v>
      </c>
      <c r="H1111">
        <f t="shared" si="90"/>
        <v>2014</v>
      </c>
      <c r="I1111" t="str">
        <f>VLOOKUP(B1111,Lookup!A:B,2,FALSE)</f>
        <v>Kano</v>
      </c>
      <c r="J1111" t="str">
        <f>VLOOKUP($C1111,Lookup!$Q:$V,6,FALSE)</f>
        <v>Recurrent Revenue</v>
      </c>
      <c r="K1111" t="str">
        <f>VLOOKUP($C1111,Lookup!$Q:$V,5,FALSE)</f>
        <v>Internally Generated Revenues (IGR)</v>
      </c>
      <c r="L1111" t="str">
        <f>VLOOKUP($C1111,Lookup!$Q:$V,4,FALSE)</f>
        <v>Earnings and Sales</v>
      </c>
      <c r="M1111">
        <f t="shared" si="91"/>
        <v>11200386502</v>
      </c>
      <c r="N1111">
        <f t="shared" si="92"/>
        <v>0</v>
      </c>
      <c r="O1111">
        <f t="shared" si="93"/>
        <v>11200386502</v>
      </c>
      <c r="P1111">
        <f t="shared" si="94"/>
        <v>5820301568</v>
      </c>
    </row>
    <row r="1112" spans="1:16" x14ac:dyDescent="0.35">
      <c r="A1112">
        <v>2014</v>
      </c>
      <c r="B1112">
        <v>5</v>
      </c>
      <c r="C1112">
        <v>3</v>
      </c>
      <c r="D1112">
        <v>9525228955</v>
      </c>
      <c r="E1112">
        <v>0</v>
      </c>
      <c r="F1112">
        <v>4198097360.5889997</v>
      </c>
      <c r="H1112">
        <f t="shared" si="90"/>
        <v>2014</v>
      </c>
      <c r="I1112" t="str">
        <f>VLOOKUP(B1112,Lookup!A:B,2,FALSE)</f>
        <v>Kano</v>
      </c>
      <c r="J1112" t="str">
        <f>VLOOKUP($C1112,Lookup!$Q:$V,6,FALSE)</f>
        <v>Recurrent Revenue</v>
      </c>
      <c r="K1112" t="str">
        <f>VLOOKUP($C1112,Lookup!$Q:$V,5,FALSE)</f>
        <v>Internally Generated Revenues (IGR)</v>
      </c>
      <c r="L1112" t="str">
        <f>VLOOKUP($C1112,Lookup!$Q:$V,4,FALSE)</f>
        <v>Fines &amp; Fees</v>
      </c>
      <c r="M1112">
        <f t="shared" si="91"/>
        <v>9525228955</v>
      </c>
      <c r="N1112">
        <f t="shared" si="92"/>
        <v>0</v>
      </c>
      <c r="O1112">
        <f t="shared" si="93"/>
        <v>9525228955</v>
      </c>
      <c r="P1112">
        <f t="shared" si="94"/>
        <v>4198097360.5889997</v>
      </c>
    </row>
    <row r="1113" spans="1:16" x14ac:dyDescent="0.35">
      <c r="A1113">
        <v>2014</v>
      </c>
      <c r="B1113">
        <v>5</v>
      </c>
      <c r="C1113">
        <v>4</v>
      </c>
      <c r="D1113">
        <v>0</v>
      </c>
      <c r="E1113">
        <v>0</v>
      </c>
      <c r="F1113">
        <v>10549441.65</v>
      </c>
      <c r="H1113">
        <f t="shared" si="90"/>
        <v>2014</v>
      </c>
      <c r="I1113" t="str">
        <f>VLOOKUP(B1113,Lookup!A:B,2,FALSE)</f>
        <v>Kano</v>
      </c>
      <c r="J1113" t="str">
        <f>VLOOKUP($C1113,Lookup!$Q:$V,6,FALSE)</f>
        <v>Recurrent Revenue</v>
      </c>
      <c r="K1113" t="str">
        <f>VLOOKUP($C1113,Lookup!$Q:$V,5,FALSE)</f>
        <v>Internally Generated Revenues (IGR)</v>
      </c>
      <c r="L1113" t="str">
        <f>VLOOKUP($C1113,Lookup!$Q:$V,4,FALSE)</f>
        <v>Grants and Reimbursements (Recurrent)</v>
      </c>
      <c r="M1113">
        <f t="shared" si="91"/>
        <v>0</v>
      </c>
      <c r="N1113">
        <f t="shared" si="92"/>
        <v>0</v>
      </c>
      <c r="O1113">
        <f t="shared" si="93"/>
        <v>0</v>
      </c>
      <c r="P1113">
        <f t="shared" si="94"/>
        <v>10549441.65</v>
      </c>
    </row>
    <row r="1114" spans="1:16" x14ac:dyDescent="0.35">
      <c r="A1114">
        <v>2014</v>
      </c>
      <c r="B1114">
        <v>5</v>
      </c>
      <c r="C1114">
        <v>6</v>
      </c>
      <c r="D1114">
        <v>15000000</v>
      </c>
      <c r="E1114">
        <v>0</v>
      </c>
      <c r="F1114">
        <v>125855106.564</v>
      </c>
      <c r="H1114">
        <f t="shared" si="90"/>
        <v>2014</v>
      </c>
      <c r="I1114" t="str">
        <f>VLOOKUP(B1114,Lookup!A:B,2,FALSE)</f>
        <v>Kano</v>
      </c>
      <c r="J1114" t="str">
        <f>VLOOKUP($C1114,Lookup!$Q:$V,6,FALSE)</f>
        <v>Recurrent Revenue</v>
      </c>
      <c r="K1114" t="str">
        <f>VLOOKUP($C1114,Lookup!$Q:$V,5,FALSE)</f>
        <v>Internally Generated Revenues (IGR)</v>
      </c>
      <c r="L1114" t="str">
        <f>VLOOKUP($C1114,Lookup!$Q:$V,4,FALSE)</f>
        <v>Interest and Dividends</v>
      </c>
      <c r="M1114">
        <f t="shared" si="91"/>
        <v>15000000</v>
      </c>
      <c r="N1114">
        <f t="shared" si="92"/>
        <v>0</v>
      </c>
      <c r="O1114">
        <f t="shared" si="93"/>
        <v>15000000</v>
      </c>
      <c r="P1114">
        <f t="shared" si="94"/>
        <v>125855106.564</v>
      </c>
    </row>
    <row r="1115" spans="1:16" x14ac:dyDescent="0.35">
      <c r="A1115">
        <v>2014</v>
      </c>
      <c r="B1115">
        <v>5</v>
      </c>
      <c r="C1115">
        <v>7</v>
      </c>
      <c r="D1115">
        <v>303958904</v>
      </c>
      <c r="E1115">
        <v>0</v>
      </c>
      <c r="F1115">
        <v>0</v>
      </c>
      <c r="H1115">
        <f t="shared" si="90"/>
        <v>2014</v>
      </c>
      <c r="I1115" t="str">
        <f>VLOOKUP(B1115,Lookup!A:B,2,FALSE)</f>
        <v>Kano</v>
      </c>
      <c r="J1115" t="str">
        <f>VLOOKUP($C1115,Lookup!$Q:$V,6,FALSE)</f>
        <v>Recurrent Revenue</v>
      </c>
      <c r="K1115" t="str">
        <f>VLOOKUP($C1115,Lookup!$Q:$V,5,FALSE)</f>
        <v>Internally Generated Revenues (IGR)</v>
      </c>
      <c r="L1115" t="str">
        <f>VLOOKUP($C1115,Lookup!$Q:$V,4,FALSE)</f>
        <v>Interest and Loan Repayment (Recurrent)</v>
      </c>
      <c r="M1115">
        <f t="shared" si="91"/>
        <v>303958904</v>
      </c>
      <c r="N1115">
        <f t="shared" si="92"/>
        <v>0</v>
      </c>
      <c r="O1115">
        <f t="shared" si="93"/>
        <v>303958904</v>
      </c>
      <c r="P1115">
        <f t="shared" si="94"/>
        <v>0</v>
      </c>
    </row>
    <row r="1116" spans="1:16" x14ac:dyDescent="0.35">
      <c r="A1116">
        <v>2014</v>
      </c>
      <c r="B1116">
        <v>5</v>
      </c>
      <c r="C1116">
        <v>8</v>
      </c>
      <c r="D1116">
        <v>2334690000</v>
      </c>
      <c r="E1116">
        <v>0</v>
      </c>
      <c r="F1116">
        <v>484308907.5</v>
      </c>
      <c r="H1116">
        <f t="shared" si="90"/>
        <v>2014</v>
      </c>
      <c r="I1116" t="str">
        <f>VLOOKUP(B1116,Lookup!A:B,2,FALSE)</f>
        <v>Kano</v>
      </c>
      <c r="J1116" t="str">
        <f>VLOOKUP($C1116,Lookup!$Q:$V,6,FALSE)</f>
        <v>Recurrent Revenue</v>
      </c>
      <c r="K1116" t="str">
        <f>VLOOKUP($C1116,Lookup!$Q:$V,5,FALSE)</f>
        <v>Internally Generated Revenues (IGR)</v>
      </c>
      <c r="L1116" t="str">
        <f>VLOOKUP($C1116,Lookup!$Q:$V,4,FALSE)</f>
        <v>Licences &amp; Royalities</v>
      </c>
      <c r="M1116">
        <f t="shared" si="91"/>
        <v>2334690000</v>
      </c>
      <c r="N1116">
        <f t="shared" si="92"/>
        <v>0</v>
      </c>
      <c r="O1116">
        <f t="shared" si="93"/>
        <v>2334690000</v>
      </c>
      <c r="P1116">
        <f t="shared" si="94"/>
        <v>484308907.5</v>
      </c>
    </row>
    <row r="1117" spans="1:16" x14ac:dyDescent="0.35">
      <c r="A1117">
        <v>2014</v>
      </c>
      <c r="B1117">
        <v>5</v>
      </c>
      <c r="C1117">
        <v>10</v>
      </c>
      <c r="D1117">
        <v>10939968542</v>
      </c>
      <c r="E1117">
        <v>0</v>
      </c>
      <c r="F1117">
        <v>83600698.390000001</v>
      </c>
      <c r="H1117">
        <f t="shared" si="90"/>
        <v>2014</v>
      </c>
      <c r="I1117" t="str">
        <f>VLOOKUP(B1117,Lookup!A:B,2,FALSE)</f>
        <v>Kano</v>
      </c>
      <c r="J1117" t="str">
        <f>VLOOKUP($C1117,Lookup!$Q:$V,6,FALSE)</f>
        <v>Recurrent Revenue</v>
      </c>
      <c r="K1117" t="str">
        <f>VLOOKUP($C1117,Lookup!$Q:$V,5,FALSE)</f>
        <v>Internally Generated Revenues (IGR)</v>
      </c>
      <c r="L1117" t="str">
        <f>VLOOKUP($C1117,Lookup!$Q:$V,4,FALSE)</f>
        <v>Other/Miscellaneous Revenue (Recurrent)</v>
      </c>
      <c r="M1117">
        <f t="shared" si="91"/>
        <v>10939968542</v>
      </c>
      <c r="N1117">
        <f t="shared" si="92"/>
        <v>0</v>
      </c>
      <c r="O1117">
        <f t="shared" si="93"/>
        <v>10939968542</v>
      </c>
      <c r="P1117">
        <f t="shared" si="94"/>
        <v>83600698.390000001</v>
      </c>
    </row>
    <row r="1118" spans="1:16" x14ac:dyDescent="0.35">
      <c r="A1118">
        <v>2014</v>
      </c>
      <c r="B1118">
        <v>5</v>
      </c>
      <c r="C1118">
        <v>11</v>
      </c>
      <c r="D1118">
        <v>0</v>
      </c>
      <c r="E1118">
        <v>0</v>
      </c>
      <c r="F1118">
        <v>0</v>
      </c>
      <c r="H1118">
        <f t="shared" si="90"/>
        <v>2014</v>
      </c>
      <c r="I1118" t="str">
        <f>VLOOKUP(B1118,Lookup!A:B,2,FALSE)</f>
        <v>Kano</v>
      </c>
      <c r="J1118" t="str">
        <f>VLOOKUP($C1118,Lookup!$Q:$V,6,FALSE)</f>
        <v>Recurrent Revenue</v>
      </c>
      <c r="K1118" t="str">
        <f>VLOOKUP($C1118,Lookup!$Q:$V,5,FALSE)</f>
        <v>Internally Generated Revenues (IGR)</v>
      </c>
      <c r="L1118" t="str">
        <f>VLOOKUP($C1118,Lookup!$Q:$V,4,FALSE)</f>
        <v>Reimbursements</v>
      </c>
      <c r="M1118">
        <f t="shared" si="91"/>
        <v>0</v>
      </c>
      <c r="N1118">
        <f t="shared" si="92"/>
        <v>0</v>
      </c>
      <c r="O1118">
        <f t="shared" si="93"/>
        <v>0</v>
      </c>
      <c r="P1118">
        <f t="shared" si="94"/>
        <v>0</v>
      </c>
    </row>
    <row r="1119" spans="1:16" x14ac:dyDescent="0.35">
      <c r="A1119">
        <v>2014</v>
      </c>
      <c r="B1119">
        <v>5</v>
      </c>
      <c r="C1119">
        <v>12</v>
      </c>
      <c r="D1119">
        <v>614082000</v>
      </c>
      <c r="E1119">
        <v>0</v>
      </c>
      <c r="F1119">
        <v>70043435</v>
      </c>
      <c r="H1119">
        <f t="shared" si="90"/>
        <v>2014</v>
      </c>
      <c r="I1119" t="str">
        <f>VLOOKUP(B1119,Lookup!A:B,2,FALSE)</f>
        <v>Kano</v>
      </c>
      <c r="J1119" t="str">
        <f>VLOOKUP($C1119,Lookup!$Q:$V,6,FALSE)</f>
        <v>Recurrent Revenue</v>
      </c>
      <c r="K1119" t="str">
        <f>VLOOKUP($C1119,Lookup!$Q:$V,5,FALSE)</f>
        <v>Internally Generated Revenues (IGR)</v>
      </c>
      <c r="L1119" t="str">
        <f>VLOOKUP($C1119,Lookup!$Q:$V,4,FALSE)</f>
        <v>Rent on Government Property</v>
      </c>
      <c r="M1119">
        <f t="shared" si="91"/>
        <v>614082000</v>
      </c>
      <c r="N1119">
        <f t="shared" si="92"/>
        <v>0</v>
      </c>
      <c r="O1119">
        <f t="shared" si="93"/>
        <v>614082000</v>
      </c>
      <c r="P1119">
        <f t="shared" si="94"/>
        <v>70043435</v>
      </c>
    </row>
    <row r="1120" spans="1:16" x14ac:dyDescent="0.35">
      <c r="A1120">
        <v>2014</v>
      </c>
      <c r="B1120">
        <v>5</v>
      </c>
      <c r="C1120">
        <v>14</v>
      </c>
      <c r="D1120">
        <v>21867076500</v>
      </c>
      <c r="E1120">
        <v>0</v>
      </c>
      <c r="F1120">
        <v>22542059440.213501</v>
      </c>
      <c r="H1120">
        <f t="shared" si="90"/>
        <v>2014</v>
      </c>
      <c r="I1120" t="str">
        <f>VLOOKUP(B1120,Lookup!A:B,2,FALSE)</f>
        <v>Kano</v>
      </c>
      <c r="J1120" t="str">
        <f>VLOOKUP($C1120,Lookup!$Q:$V,6,FALSE)</f>
        <v>Recurrent Revenue</v>
      </c>
      <c r="K1120" t="str">
        <f>VLOOKUP($C1120,Lookup!$Q:$V,5,FALSE)</f>
        <v>Internally Generated Revenues (IGR)</v>
      </c>
      <c r="L1120" t="str">
        <f>VLOOKUP($C1120,Lookup!$Q:$V,4,FALSE)</f>
        <v>Taxes</v>
      </c>
      <c r="M1120">
        <f t="shared" si="91"/>
        <v>21867076500</v>
      </c>
      <c r="N1120">
        <f t="shared" si="92"/>
        <v>0</v>
      </c>
      <c r="O1120">
        <f t="shared" si="93"/>
        <v>21867076500</v>
      </c>
      <c r="P1120">
        <f t="shared" si="94"/>
        <v>22542059440.213501</v>
      </c>
    </row>
    <row r="1121" spans="1:16" x14ac:dyDescent="0.35">
      <c r="A1121">
        <v>2014</v>
      </c>
      <c r="B1121">
        <v>5</v>
      </c>
      <c r="C1121">
        <v>19</v>
      </c>
      <c r="D1121">
        <v>0</v>
      </c>
      <c r="E1121">
        <v>0</v>
      </c>
      <c r="F1121">
        <v>0</v>
      </c>
      <c r="H1121">
        <f t="shared" si="90"/>
        <v>2014</v>
      </c>
      <c r="I1121" t="str">
        <f>VLOOKUP(B1121,Lookup!A:B,2,FALSE)</f>
        <v>Kano</v>
      </c>
      <c r="J1121" t="str">
        <f>VLOOKUP($C1121,Lookup!$Q:$V,6,FALSE)</f>
        <v>Recurrent Revenue</v>
      </c>
      <c r="K1121" t="str">
        <f>VLOOKUP($C1121,Lookup!$Q:$V,5,FALSE)</f>
        <v>Federally Allocated Revenues</v>
      </c>
      <c r="L1121" t="str">
        <f>VLOOKUP($C1121,Lookup!$Q:$V,4,FALSE)</f>
        <v>Augmentation</v>
      </c>
      <c r="M1121">
        <f t="shared" si="91"/>
        <v>0</v>
      </c>
      <c r="N1121">
        <f t="shared" si="92"/>
        <v>0</v>
      </c>
      <c r="O1121">
        <f t="shared" si="93"/>
        <v>0</v>
      </c>
      <c r="P1121">
        <f t="shared" si="94"/>
        <v>0</v>
      </c>
    </row>
    <row r="1122" spans="1:16" x14ac:dyDescent="0.35">
      <c r="A1122">
        <v>2014</v>
      </c>
      <c r="B1122">
        <v>5</v>
      </c>
      <c r="C1122">
        <v>20</v>
      </c>
      <c r="D1122">
        <v>0</v>
      </c>
      <c r="E1122">
        <v>0</v>
      </c>
      <c r="F1122">
        <v>0</v>
      </c>
      <c r="H1122">
        <f t="shared" si="90"/>
        <v>2014</v>
      </c>
      <c r="I1122" t="str">
        <f>VLOOKUP(B1122,Lookup!A:B,2,FALSE)</f>
        <v>Kano</v>
      </c>
      <c r="J1122" t="str">
        <f>VLOOKUP($C1122,Lookup!$Q:$V,6,FALSE)</f>
        <v>Recurrent Revenue</v>
      </c>
      <c r="K1122" t="str">
        <f>VLOOKUP($C1122,Lookup!$Q:$V,5,FALSE)</f>
        <v>Federally Allocated Revenues</v>
      </c>
      <c r="L1122" t="str">
        <f>VLOOKUP($C1122,Lookup!$Q:$V,4,FALSE)</f>
        <v>Ecological Fund</v>
      </c>
      <c r="M1122">
        <f t="shared" si="91"/>
        <v>0</v>
      </c>
      <c r="N1122">
        <f t="shared" si="92"/>
        <v>0</v>
      </c>
      <c r="O1122">
        <f t="shared" si="93"/>
        <v>0</v>
      </c>
      <c r="P1122">
        <f t="shared" si="94"/>
        <v>0</v>
      </c>
    </row>
    <row r="1123" spans="1:16" x14ac:dyDescent="0.35">
      <c r="A1123">
        <v>2014</v>
      </c>
      <c r="B1123">
        <v>5</v>
      </c>
      <c r="C1123">
        <v>21</v>
      </c>
      <c r="D1123">
        <v>0</v>
      </c>
      <c r="E1123">
        <v>0</v>
      </c>
      <c r="F1123">
        <v>0</v>
      </c>
      <c r="H1123">
        <f t="shared" si="90"/>
        <v>2014</v>
      </c>
      <c r="I1123" t="str">
        <f>VLOOKUP(B1123,Lookup!A:B,2,FALSE)</f>
        <v>Kano</v>
      </c>
      <c r="J1123" t="str">
        <f>VLOOKUP($C1123,Lookup!$Q:$V,6,FALSE)</f>
        <v>Recurrent Revenue</v>
      </c>
      <c r="K1123" t="str">
        <f>VLOOKUP($C1123,Lookup!$Q:$V,5,FALSE)</f>
        <v>Federally Allocated Revenues</v>
      </c>
      <c r="L1123" t="str">
        <f>VLOOKUP($C1123,Lookup!$Q:$V,4,FALSE)</f>
        <v>Excess Crude Revenue</v>
      </c>
      <c r="M1123">
        <f t="shared" si="91"/>
        <v>0</v>
      </c>
      <c r="N1123">
        <f t="shared" si="92"/>
        <v>0</v>
      </c>
      <c r="O1123">
        <f t="shared" si="93"/>
        <v>0</v>
      </c>
      <c r="P1123">
        <f t="shared" si="94"/>
        <v>0</v>
      </c>
    </row>
    <row r="1124" spans="1:16" x14ac:dyDescent="0.35">
      <c r="A1124">
        <v>2014</v>
      </c>
      <c r="B1124">
        <v>5</v>
      </c>
      <c r="C1124">
        <v>22</v>
      </c>
      <c r="D1124">
        <v>16832268100</v>
      </c>
      <c r="E1124">
        <v>0</v>
      </c>
      <c r="F1124">
        <v>7725084194.5299997</v>
      </c>
      <c r="H1124">
        <f t="shared" si="90"/>
        <v>2014</v>
      </c>
      <c r="I1124" t="str">
        <f>VLOOKUP(B1124,Lookup!A:B,2,FALSE)</f>
        <v>Kano</v>
      </c>
      <c r="J1124" t="str">
        <f>VLOOKUP($C1124,Lookup!$Q:$V,6,FALSE)</f>
        <v>Recurrent Revenue</v>
      </c>
      <c r="K1124" t="str">
        <f>VLOOKUP($C1124,Lookup!$Q:$V,5,FALSE)</f>
        <v>Federally Allocated Revenues</v>
      </c>
      <c r="L1124" t="str">
        <f>VLOOKUP($C1124,Lookup!$Q:$V,4,FALSE)</f>
        <v>Other Federal Receipts/Revenue</v>
      </c>
      <c r="M1124">
        <f t="shared" si="91"/>
        <v>16832268100</v>
      </c>
      <c r="N1124">
        <f t="shared" si="92"/>
        <v>0</v>
      </c>
      <c r="O1124">
        <f t="shared" si="93"/>
        <v>16832268100</v>
      </c>
      <c r="P1124">
        <f t="shared" si="94"/>
        <v>7725084194.5299997</v>
      </c>
    </row>
    <row r="1125" spans="1:16" x14ac:dyDescent="0.35">
      <c r="A1125">
        <v>2014</v>
      </c>
      <c r="B1125">
        <v>5</v>
      </c>
      <c r="C1125">
        <v>23</v>
      </c>
      <c r="D1125">
        <v>0</v>
      </c>
      <c r="E1125">
        <v>0</v>
      </c>
      <c r="F1125">
        <v>0</v>
      </c>
      <c r="H1125">
        <f t="shared" si="90"/>
        <v>2014</v>
      </c>
      <c r="I1125" t="str">
        <f>VLOOKUP(B1125,Lookup!A:B,2,FALSE)</f>
        <v>Kano</v>
      </c>
      <c r="J1125" t="str">
        <f>VLOOKUP($C1125,Lookup!$Q:$V,6,FALSE)</f>
        <v>Recurrent Revenue</v>
      </c>
      <c r="K1125" t="str">
        <f>VLOOKUP($C1125,Lookup!$Q:$V,5,FALSE)</f>
        <v>Federally Allocated Revenues</v>
      </c>
      <c r="L1125" t="str">
        <f>VLOOKUP($C1125,Lookup!$Q:$V,4,FALSE)</f>
        <v>Recurrent Loan</v>
      </c>
      <c r="M1125">
        <f t="shared" si="91"/>
        <v>0</v>
      </c>
      <c r="N1125">
        <f t="shared" si="92"/>
        <v>0</v>
      </c>
      <c r="O1125">
        <f t="shared" si="93"/>
        <v>0</v>
      </c>
      <c r="P1125">
        <f t="shared" si="94"/>
        <v>0</v>
      </c>
    </row>
    <row r="1126" spans="1:16" x14ac:dyDescent="0.35">
      <c r="A1126">
        <v>2014</v>
      </c>
      <c r="B1126">
        <v>5</v>
      </c>
      <c r="C1126">
        <v>24</v>
      </c>
      <c r="D1126">
        <v>57200000000</v>
      </c>
      <c r="E1126">
        <v>0</v>
      </c>
      <c r="F1126">
        <v>62843110397.449997</v>
      </c>
      <c r="H1126">
        <f t="shared" si="90"/>
        <v>2014</v>
      </c>
      <c r="I1126" t="str">
        <f>VLOOKUP(B1126,Lookup!A:B,2,FALSE)</f>
        <v>Kano</v>
      </c>
      <c r="J1126" t="str">
        <f>VLOOKUP($C1126,Lookup!$Q:$V,6,FALSE)</f>
        <v>Recurrent Revenue</v>
      </c>
      <c r="K1126" t="str">
        <f>VLOOKUP($C1126,Lookup!$Q:$V,5,FALSE)</f>
        <v>Federally Allocated Revenues</v>
      </c>
      <c r="L1126" t="str">
        <f>VLOOKUP($C1126,Lookup!$Q:$V,4,FALSE)</f>
        <v>Statutory Allocation</v>
      </c>
      <c r="M1126">
        <f t="shared" si="91"/>
        <v>57200000000</v>
      </c>
      <c r="N1126">
        <f t="shared" si="92"/>
        <v>0</v>
      </c>
      <c r="O1126">
        <f t="shared" si="93"/>
        <v>57200000000</v>
      </c>
      <c r="P1126">
        <f t="shared" si="94"/>
        <v>62843110397.449997</v>
      </c>
    </row>
    <row r="1127" spans="1:16" x14ac:dyDescent="0.35">
      <c r="A1127">
        <v>2014</v>
      </c>
      <c r="B1127">
        <v>5</v>
      </c>
      <c r="C1127">
        <v>27</v>
      </c>
      <c r="D1127">
        <v>12600000000</v>
      </c>
      <c r="E1127">
        <v>0</v>
      </c>
      <c r="F1127">
        <v>14358002386.389999</v>
      </c>
      <c r="H1127">
        <f t="shared" si="90"/>
        <v>2014</v>
      </c>
      <c r="I1127" t="str">
        <f>VLOOKUP(B1127,Lookup!A:B,2,FALSE)</f>
        <v>Kano</v>
      </c>
      <c r="J1127" t="str">
        <f>VLOOKUP($C1127,Lookup!$Q:$V,6,FALSE)</f>
        <v>Recurrent Revenue</v>
      </c>
      <c r="K1127" t="str">
        <f>VLOOKUP($C1127,Lookup!$Q:$V,5,FALSE)</f>
        <v>Federally Allocated Revenues</v>
      </c>
      <c r="L1127" t="str">
        <f>VLOOKUP($C1127,Lookup!$Q:$V,4,FALSE)</f>
        <v>Value Added Tax</v>
      </c>
      <c r="M1127">
        <f t="shared" si="91"/>
        <v>12600000000</v>
      </c>
      <c r="N1127">
        <f t="shared" si="92"/>
        <v>0</v>
      </c>
      <c r="O1127">
        <f t="shared" si="93"/>
        <v>12600000000</v>
      </c>
      <c r="P1127">
        <f t="shared" si="94"/>
        <v>14358002386.389999</v>
      </c>
    </row>
    <row r="1128" spans="1:16" x14ac:dyDescent="0.35">
      <c r="A1128">
        <v>2014</v>
      </c>
      <c r="B1128">
        <v>5</v>
      </c>
      <c r="C1128">
        <v>28</v>
      </c>
      <c r="D1128">
        <v>0</v>
      </c>
      <c r="E1128">
        <v>0</v>
      </c>
      <c r="F1128">
        <v>0</v>
      </c>
      <c r="H1128">
        <f t="shared" si="90"/>
        <v>2014</v>
      </c>
      <c r="I1128" t="str">
        <f>VLOOKUP(B1128,Lookup!A:B,2,FALSE)</f>
        <v>Kano</v>
      </c>
      <c r="J1128" t="str">
        <f>VLOOKUP($C1128,Lookup!$Q:$V,6,FALSE)</f>
        <v>Recurrent Revenue</v>
      </c>
      <c r="K1128" t="str">
        <f>VLOOKUP($C1128,Lookup!$Q:$V,5,FALSE)</f>
        <v>Federally Allocated Revenues</v>
      </c>
      <c r="L1128" t="str">
        <f>VLOOKUP($C1128,Lookup!$Q:$V,4,FALSE)</f>
        <v>SURE-P</v>
      </c>
      <c r="M1128">
        <f t="shared" si="91"/>
        <v>0</v>
      </c>
      <c r="N1128">
        <f t="shared" si="92"/>
        <v>0</v>
      </c>
      <c r="O1128">
        <f t="shared" si="93"/>
        <v>0</v>
      </c>
      <c r="P1128">
        <f t="shared" si="94"/>
        <v>0</v>
      </c>
    </row>
    <row r="1129" spans="1:16" x14ac:dyDescent="0.35">
      <c r="A1129">
        <v>2014</v>
      </c>
      <c r="B1129">
        <v>5</v>
      </c>
      <c r="C1129">
        <v>34</v>
      </c>
      <c r="D1129">
        <v>241773000</v>
      </c>
      <c r="E1129">
        <v>0</v>
      </c>
      <c r="F1129">
        <v>0</v>
      </c>
      <c r="H1129">
        <f t="shared" si="90"/>
        <v>2014</v>
      </c>
      <c r="I1129" t="str">
        <f>VLOOKUP(B1129,Lookup!A:B,2,FALSE)</f>
        <v>Kano</v>
      </c>
      <c r="J1129" t="str">
        <f>VLOOKUP($C1129,Lookup!$Q:$V,6,FALSE)</f>
        <v>Capital Receipts</v>
      </c>
      <c r="K1129" t="str">
        <f>VLOOKUP($C1129,Lookup!$Q:$V,5,FALSE)</f>
        <v>Grants</v>
      </c>
      <c r="L1129" t="str">
        <f>VLOOKUP($C1129,Lookup!$Q:$V,4,FALSE)</f>
        <v>External Grants</v>
      </c>
      <c r="M1129">
        <f t="shared" si="91"/>
        <v>241773000</v>
      </c>
      <c r="N1129">
        <f t="shared" si="92"/>
        <v>0</v>
      </c>
      <c r="O1129">
        <f t="shared" si="93"/>
        <v>241773000</v>
      </c>
      <c r="P1129">
        <f t="shared" si="94"/>
        <v>0</v>
      </c>
    </row>
    <row r="1130" spans="1:16" x14ac:dyDescent="0.35">
      <c r="A1130">
        <v>2014</v>
      </c>
      <c r="B1130">
        <v>5</v>
      </c>
      <c r="C1130">
        <v>36</v>
      </c>
      <c r="D1130">
        <v>0</v>
      </c>
      <c r="E1130">
        <v>0</v>
      </c>
      <c r="F1130">
        <v>0</v>
      </c>
      <c r="H1130">
        <f t="shared" si="90"/>
        <v>2014</v>
      </c>
      <c r="I1130" t="str">
        <f>VLOOKUP(B1130,Lookup!A:B,2,FALSE)</f>
        <v>Kano</v>
      </c>
      <c r="J1130" t="str">
        <f>VLOOKUP($C1130,Lookup!$Q:$V,6,FALSE)</f>
        <v>Capital Receipts</v>
      </c>
      <c r="K1130" t="str">
        <f>VLOOKUP($C1130,Lookup!$Q:$V,5,FALSE)</f>
        <v>Grants</v>
      </c>
      <c r="L1130" t="str">
        <f>VLOOKUP($C1130,Lookup!$Q:$V,4,FALSE)</f>
        <v>Grants and Reimbursements (Capital)</v>
      </c>
      <c r="M1130">
        <f t="shared" si="91"/>
        <v>0</v>
      </c>
      <c r="N1130">
        <f t="shared" si="92"/>
        <v>0</v>
      </c>
      <c r="O1130">
        <f t="shared" si="93"/>
        <v>0</v>
      </c>
      <c r="P1130">
        <f t="shared" si="94"/>
        <v>0</v>
      </c>
    </row>
    <row r="1131" spans="1:16" x14ac:dyDescent="0.35">
      <c r="A1131">
        <v>2014</v>
      </c>
      <c r="B1131">
        <v>5</v>
      </c>
      <c r="C1131">
        <v>37</v>
      </c>
      <c r="D1131">
        <v>0</v>
      </c>
      <c r="E1131">
        <v>0</v>
      </c>
      <c r="F1131">
        <v>2720635151.9000001</v>
      </c>
      <c r="H1131">
        <f t="shared" si="90"/>
        <v>2014</v>
      </c>
      <c r="I1131" t="str">
        <f>VLOOKUP(B1131,Lookup!A:B,2,FALSE)</f>
        <v>Kano</v>
      </c>
      <c r="J1131" t="str">
        <f>VLOOKUP($C1131,Lookup!$Q:$V,6,FALSE)</f>
        <v>Capital Receipts</v>
      </c>
      <c r="K1131" t="str">
        <f>VLOOKUP($C1131,Lookup!$Q:$V,5,FALSE)</f>
        <v>Grants</v>
      </c>
      <c r="L1131" t="str">
        <f>VLOOKUP($C1131,Lookup!$Q:$V,4,FALSE)</f>
        <v>Grants/Subventions (Capital)</v>
      </c>
      <c r="M1131">
        <f t="shared" si="91"/>
        <v>0</v>
      </c>
      <c r="N1131">
        <f t="shared" si="92"/>
        <v>0</v>
      </c>
      <c r="O1131">
        <f t="shared" si="93"/>
        <v>0</v>
      </c>
      <c r="P1131">
        <f t="shared" si="94"/>
        <v>2720635151.9000001</v>
      </c>
    </row>
    <row r="1132" spans="1:16" x14ac:dyDescent="0.35">
      <c r="A1132">
        <v>2014</v>
      </c>
      <c r="B1132">
        <v>5</v>
      </c>
      <c r="C1132">
        <v>38</v>
      </c>
      <c r="D1132">
        <v>46449798396</v>
      </c>
      <c r="E1132">
        <v>0</v>
      </c>
      <c r="F1132">
        <v>0</v>
      </c>
      <c r="H1132">
        <f t="shared" si="90"/>
        <v>2014</v>
      </c>
      <c r="I1132" t="str">
        <f>VLOOKUP(B1132,Lookup!A:B,2,FALSE)</f>
        <v>Kano</v>
      </c>
      <c r="J1132" t="str">
        <f>VLOOKUP($C1132,Lookup!$Q:$V,6,FALSE)</f>
        <v>Capital Receipts</v>
      </c>
      <c r="K1132" t="str">
        <f>VLOOKUP($C1132,Lookup!$Q:$V,5,FALSE)</f>
        <v>Grants</v>
      </c>
      <c r="L1132" t="str">
        <f>VLOOKUP($C1132,Lookup!$Q:$V,4,FALSE)</f>
        <v>Internal Grants</v>
      </c>
      <c r="M1132">
        <f t="shared" si="91"/>
        <v>46449798396</v>
      </c>
      <c r="N1132">
        <f t="shared" si="92"/>
        <v>0</v>
      </c>
      <c r="O1132">
        <f t="shared" si="93"/>
        <v>46449798396</v>
      </c>
      <c r="P1132">
        <f t="shared" si="94"/>
        <v>0</v>
      </c>
    </row>
    <row r="1133" spans="1:16" x14ac:dyDescent="0.35">
      <c r="A1133">
        <v>2014</v>
      </c>
      <c r="B1133">
        <v>5</v>
      </c>
      <c r="C1133">
        <v>42</v>
      </c>
      <c r="D1133">
        <v>0</v>
      </c>
      <c r="E1133">
        <v>0</v>
      </c>
      <c r="F1133">
        <v>0</v>
      </c>
      <c r="H1133">
        <f t="shared" si="90"/>
        <v>2014</v>
      </c>
      <c r="I1133" t="str">
        <f>VLOOKUP(B1133,Lookup!A:B,2,FALSE)</f>
        <v>Kano</v>
      </c>
      <c r="J1133" t="str">
        <f>VLOOKUP($C1133,Lookup!$Q:$V,6,FALSE)</f>
        <v>Capital Receipts</v>
      </c>
      <c r="K1133" t="str">
        <f>VLOOKUP($C1133,Lookup!$Q:$V,5,FALSE)</f>
        <v>Loans</v>
      </c>
      <c r="L1133" t="str">
        <f>VLOOKUP($C1133,Lookup!$Q:$V,4,FALSE)</f>
        <v>External Loans</v>
      </c>
      <c r="M1133">
        <f t="shared" si="91"/>
        <v>0</v>
      </c>
      <c r="N1133">
        <f t="shared" si="92"/>
        <v>0</v>
      </c>
      <c r="O1133">
        <f t="shared" si="93"/>
        <v>0</v>
      </c>
      <c r="P1133">
        <f t="shared" si="94"/>
        <v>0</v>
      </c>
    </row>
    <row r="1134" spans="1:16" x14ac:dyDescent="0.35">
      <c r="A1134">
        <v>2014</v>
      </c>
      <c r="B1134">
        <v>5</v>
      </c>
      <c r="C1134">
        <v>43</v>
      </c>
      <c r="D1134">
        <v>3024525056</v>
      </c>
      <c r="E1134">
        <v>0</v>
      </c>
      <c r="F1134">
        <v>0</v>
      </c>
      <c r="H1134">
        <f t="shared" si="90"/>
        <v>2014</v>
      </c>
      <c r="I1134" t="str">
        <f>VLOOKUP(B1134,Lookup!A:B,2,FALSE)</f>
        <v>Kano</v>
      </c>
      <c r="J1134" t="str">
        <f>VLOOKUP($C1134,Lookup!$Q:$V,6,FALSE)</f>
        <v>Capital Receipts</v>
      </c>
      <c r="K1134" t="str">
        <f>VLOOKUP($C1134,Lookup!$Q:$V,5,FALSE)</f>
        <v>Loans</v>
      </c>
      <c r="L1134" t="str">
        <f>VLOOKUP($C1134,Lookup!$Q:$V,4,FALSE)</f>
        <v>Internal Loans</v>
      </c>
      <c r="M1134">
        <f t="shared" si="91"/>
        <v>3024525056</v>
      </c>
      <c r="N1134">
        <f t="shared" si="92"/>
        <v>0</v>
      </c>
      <c r="O1134">
        <f t="shared" si="93"/>
        <v>3024525056</v>
      </c>
      <c r="P1134">
        <f t="shared" si="94"/>
        <v>0</v>
      </c>
    </row>
    <row r="1135" spans="1:16" x14ac:dyDescent="0.35">
      <c r="A1135">
        <v>2014</v>
      </c>
      <c r="B1135">
        <v>5</v>
      </c>
      <c r="C1135">
        <v>44</v>
      </c>
      <c r="D1135">
        <v>27000000000</v>
      </c>
      <c r="E1135">
        <v>0</v>
      </c>
      <c r="F1135">
        <v>0</v>
      </c>
      <c r="H1135">
        <f t="shared" si="90"/>
        <v>2014</v>
      </c>
      <c r="I1135" t="str">
        <f>VLOOKUP(B1135,Lookup!A:B,2,FALSE)</f>
        <v>Kano</v>
      </c>
      <c r="J1135" t="str">
        <f>VLOOKUP($C1135,Lookup!$Q:$V,6,FALSE)</f>
        <v>Capital Receipts</v>
      </c>
      <c r="K1135" t="str">
        <f>VLOOKUP($C1135,Lookup!$Q:$V,5,FALSE)</f>
        <v>Others</v>
      </c>
      <c r="L1135" t="str">
        <f>VLOOKUP($C1135,Lookup!$Q:$V,4,FALSE)</f>
        <v>Other/Miscellaneous Revenue (Capital)</v>
      </c>
      <c r="M1135">
        <f t="shared" si="91"/>
        <v>27000000000</v>
      </c>
      <c r="N1135">
        <f t="shared" si="92"/>
        <v>0</v>
      </c>
      <c r="O1135">
        <f t="shared" si="93"/>
        <v>27000000000</v>
      </c>
      <c r="P1135">
        <f t="shared" si="94"/>
        <v>0</v>
      </c>
    </row>
    <row r="1136" spans="1:16" x14ac:dyDescent="0.35">
      <c r="A1136">
        <v>2014</v>
      </c>
      <c r="B1136">
        <v>5</v>
      </c>
      <c r="C1136">
        <v>46</v>
      </c>
      <c r="D1136">
        <v>0</v>
      </c>
      <c r="E1136">
        <v>0</v>
      </c>
      <c r="F1136">
        <v>3397861884.3100004</v>
      </c>
      <c r="H1136">
        <f t="shared" si="90"/>
        <v>2014</v>
      </c>
      <c r="I1136" t="str">
        <f>VLOOKUP(B1136,Lookup!A:B,2,FALSE)</f>
        <v>Kano</v>
      </c>
      <c r="J1136" t="str">
        <f>VLOOKUP($C1136,Lookup!$Q:$V,6,FALSE)</f>
        <v>Capital Receipts</v>
      </c>
      <c r="K1136" t="str">
        <f>VLOOKUP($C1136,Lookup!$Q:$V,5,FALSE)</f>
        <v>Others</v>
      </c>
      <c r="L1136" t="str">
        <f>VLOOKUP($C1136,Lookup!$Q:$V,4,FALSE)</f>
        <v>LGA Contributions</v>
      </c>
      <c r="M1136">
        <f t="shared" si="91"/>
        <v>0</v>
      </c>
      <c r="N1136">
        <f t="shared" si="92"/>
        <v>0</v>
      </c>
      <c r="O1136">
        <f t="shared" si="93"/>
        <v>0</v>
      </c>
      <c r="P1136">
        <f t="shared" si="94"/>
        <v>3397861884.3100004</v>
      </c>
    </row>
    <row r="1137" spans="1:16" x14ac:dyDescent="0.35">
      <c r="A1137">
        <v>2014</v>
      </c>
      <c r="B1137">
        <v>5</v>
      </c>
      <c r="C1137">
        <v>47</v>
      </c>
      <c r="D1137">
        <v>0</v>
      </c>
      <c r="E1137">
        <v>0</v>
      </c>
      <c r="F1137">
        <v>0</v>
      </c>
      <c r="H1137">
        <f t="shared" si="90"/>
        <v>2014</v>
      </c>
      <c r="I1137" t="str">
        <f>VLOOKUP(B1137,Lookup!A:B,2,FALSE)</f>
        <v>Kano</v>
      </c>
      <c r="J1137" t="str">
        <f>VLOOKUP($C1137,Lookup!$Q:$V,6,FALSE)</f>
        <v>Capital Receipts</v>
      </c>
      <c r="K1137" t="str">
        <f>VLOOKUP($C1137,Lookup!$Q:$V,5,FALSE)</f>
        <v>Others</v>
      </c>
      <c r="L1137" t="str">
        <f>VLOOKUP($C1137,Lookup!$Q:$V,4,FALSE)</f>
        <v>Roadmap Brought Forward</v>
      </c>
      <c r="M1137">
        <f t="shared" si="91"/>
        <v>0</v>
      </c>
      <c r="N1137">
        <f t="shared" si="92"/>
        <v>0</v>
      </c>
      <c r="O1137">
        <f t="shared" si="93"/>
        <v>0</v>
      </c>
      <c r="P1137">
        <f t="shared" si="94"/>
        <v>0</v>
      </c>
    </row>
    <row r="1138" spans="1:16" x14ac:dyDescent="0.35">
      <c r="A1138">
        <v>2014</v>
      </c>
      <c r="B1138">
        <v>5</v>
      </c>
      <c r="C1138">
        <v>48</v>
      </c>
      <c r="D1138">
        <v>0</v>
      </c>
      <c r="E1138">
        <v>0</v>
      </c>
      <c r="F1138">
        <v>0</v>
      </c>
      <c r="H1138">
        <f t="shared" si="90"/>
        <v>2014</v>
      </c>
      <c r="I1138" t="str">
        <f>VLOOKUP(B1138,Lookup!A:B,2,FALSE)</f>
        <v>Kano</v>
      </c>
      <c r="J1138" t="str">
        <f>VLOOKUP($C1138,Lookup!$Q:$V,6,FALSE)</f>
        <v>Capital Receipts</v>
      </c>
      <c r="K1138" t="str">
        <f>VLOOKUP($C1138,Lookup!$Q:$V,5,FALSE)</f>
        <v>Others</v>
      </c>
      <c r="L1138" t="str">
        <f>VLOOKUP($C1138,Lookup!$Q:$V,4,FALSE)</f>
        <v>Transfer from General Reserves</v>
      </c>
      <c r="M1138">
        <f t="shared" si="91"/>
        <v>0</v>
      </c>
      <c r="N1138">
        <f t="shared" si="92"/>
        <v>0</v>
      </c>
      <c r="O1138">
        <f t="shared" si="93"/>
        <v>0</v>
      </c>
      <c r="P1138">
        <f t="shared" si="94"/>
        <v>0</v>
      </c>
    </row>
    <row r="1139" spans="1:16" x14ac:dyDescent="0.35">
      <c r="A1139">
        <v>2014</v>
      </c>
      <c r="B1139">
        <v>5</v>
      </c>
      <c r="C1139">
        <v>51</v>
      </c>
      <c r="D1139">
        <v>5000000000</v>
      </c>
      <c r="E1139">
        <v>0</v>
      </c>
      <c r="F1139">
        <v>20940652293.295013</v>
      </c>
      <c r="H1139">
        <f t="shared" si="90"/>
        <v>2014</v>
      </c>
      <c r="I1139" t="str">
        <f>VLOOKUP(B1139,Lookup!A:B,2,FALSE)</f>
        <v>Kano</v>
      </c>
      <c r="J1139" t="str">
        <f>VLOOKUP($C1139,Lookup!$Q:$V,6,FALSE)</f>
        <v>Opening Balance</v>
      </c>
      <c r="K1139" t="str">
        <f>VLOOKUP($C1139,Lookup!$Q:$V,5,FALSE)</f>
        <v>Opening Balance</v>
      </c>
      <c r="L1139" t="str">
        <f>VLOOKUP($C1139,Lookup!$Q:$V,4,FALSE)</f>
        <v>Opening Balance</v>
      </c>
      <c r="M1139">
        <f t="shared" si="91"/>
        <v>5000000000</v>
      </c>
      <c r="N1139">
        <f t="shared" si="92"/>
        <v>0</v>
      </c>
      <c r="O1139">
        <f t="shared" si="93"/>
        <v>5000000000</v>
      </c>
      <c r="P1139">
        <f t="shared" si="94"/>
        <v>20940652293.295013</v>
      </c>
    </row>
    <row r="1140" spans="1:16" x14ac:dyDescent="0.35">
      <c r="A1140">
        <v>2014</v>
      </c>
      <c r="B1140">
        <v>9</v>
      </c>
      <c r="C1140">
        <v>2</v>
      </c>
      <c r="D1140">
        <v>1039872000</v>
      </c>
      <c r="E1140">
        <v>0</v>
      </c>
      <c r="F1140">
        <v>1077792478.51</v>
      </c>
      <c r="H1140">
        <f t="shared" si="90"/>
        <v>2014</v>
      </c>
      <c r="I1140" t="str">
        <f>VLOOKUP(B1140,Lookup!A:B,2,FALSE)</f>
        <v>Yobe</v>
      </c>
      <c r="J1140" t="str">
        <f>VLOOKUP($C1140,Lookup!$Q:$V,6,FALSE)</f>
        <v>Recurrent Revenue</v>
      </c>
      <c r="K1140" t="str">
        <f>VLOOKUP($C1140,Lookup!$Q:$V,5,FALSE)</f>
        <v>Internally Generated Revenues (IGR)</v>
      </c>
      <c r="L1140" t="str">
        <f>VLOOKUP($C1140,Lookup!$Q:$V,4,FALSE)</f>
        <v>Earnings and Sales</v>
      </c>
      <c r="M1140">
        <f t="shared" si="91"/>
        <v>1039872000</v>
      </c>
      <c r="N1140">
        <f t="shared" si="92"/>
        <v>0</v>
      </c>
      <c r="O1140">
        <f t="shared" si="93"/>
        <v>1039872000</v>
      </c>
      <c r="P1140">
        <f t="shared" si="94"/>
        <v>1077792478.51</v>
      </c>
    </row>
    <row r="1141" spans="1:16" x14ac:dyDescent="0.35">
      <c r="A1141">
        <v>2014</v>
      </c>
      <c r="B1141">
        <v>9</v>
      </c>
      <c r="C1141">
        <v>3</v>
      </c>
      <c r="D1141">
        <v>661210000</v>
      </c>
      <c r="E1141">
        <v>0</v>
      </c>
      <c r="F1141">
        <v>166372660.62</v>
      </c>
      <c r="H1141">
        <f t="shared" si="90"/>
        <v>2014</v>
      </c>
      <c r="I1141" t="str">
        <f>VLOOKUP(B1141,Lookup!A:B,2,FALSE)</f>
        <v>Yobe</v>
      </c>
      <c r="J1141" t="str">
        <f>VLOOKUP($C1141,Lookup!$Q:$V,6,FALSE)</f>
        <v>Recurrent Revenue</v>
      </c>
      <c r="K1141" t="str">
        <f>VLOOKUP($C1141,Lookup!$Q:$V,5,FALSE)</f>
        <v>Internally Generated Revenues (IGR)</v>
      </c>
      <c r="L1141" t="str">
        <f>VLOOKUP($C1141,Lookup!$Q:$V,4,FALSE)</f>
        <v>Fines &amp; Fees</v>
      </c>
      <c r="M1141">
        <f t="shared" si="91"/>
        <v>661210000</v>
      </c>
      <c r="N1141">
        <f t="shared" si="92"/>
        <v>0</v>
      </c>
      <c r="O1141">
        <f t="shared" si="93"/>
        <v>661210000</v>
      </c>
      <c r="P1141">
        <f t="shared" si="94"/>
        <v>166372660.62</v>
      </c>
    </row>
    <row r="1142" spans="1:16" x14ac:dyDescent="0.35">
      <c r="A1142">
        <v>2014</v>
      </c>
      <c r="B1142">
        <v>9</v>
      </c>
      <c r="C1142">
        <v>6</v>
      </c>
      <c r="D1142">
        <v>0</v>
      </c>
      <c r="E1142">
        <v>0</v>
      </c>
      <c r="F1142">
        <v>0</v>
      </c>
      <c r="H1142">
        <f t="shared" si="90"/>
        <v>2014</v>
      </c>
      <c r="I1142" t="str">
        <f>VLOOKUP(B1142,Lookup!A:B,2,FALSE)</f>
        <v>Yobe</v>
      </c>
      <c r="J1142" t="str">
        <f>VLOOKUP($C1142,Lookup!$Q:$V,6,FALSE)</f>
        <v>Recurrent Revenue</v>
      </c>
      <c r="K1142" t="str">
        <f>VLOOKUP($C1142,Lookup!$Q:$V,5,FALSE)</f>
        <v>Internally Generated Revenues (IGR)</v>
      </c>
      <c r="L1142" t="str">
        <f>VLOOKUP($C1142,Lookup!$Q:$V,4,FALSE)</f>
        <v>Interest and Dividends</v>
      </c>
      <c r="M1142">
        <f t="shared" si="91"/>
        <v>0</v>
      </c>
      <c r="N1142">
        <f t="shared" si="92"/>
        <v>0</v>
      </c>
      <c r="O1142">
        <f t="shared" si="93"/>
        <v>0</v>
      </c>
      <c r="P1142">
        <f t="shared" si="94"/>
        <v>0</v>
      </c>
    </row>
    <row r="1143" spans="1:16" x14ac:dyDescent="0.35">
      <c r="A1143">
        <v>2014</v>
      </c>
      <c r="B1143">
        <v>9</v>
      </c>
      <c r="C1143">
        <v>8</v>
      </c>
      <c r="D1143">
        <v>32880000</v>
      </c>
      <c r="E1143">
        <v>0</v>
      </c>
      <c r="F1143">
        <v>27083639.5</v>
      </c>
      <c r="H1143">
        <f t="shared" si="90"/>
        <v>2014</v>
      </c>
      <c r="I1143" t="str">
        <f>VLOOKUP(B1143,Lookup!A:B,2,FALSE)</f>
        <v>Yobe</v>
      </c>
      <c r="J1143" t="str">
        <f>VLOOKUP($C1143,Lookup!$Q:$V,6,FALSE)</f>
        <v>Recurrent Revenue</v>
      </c>
      <c r="K1143" t="str">
        <f>VLOOKUP($C1143,Lookup!$Q:$V,5,FALSE)</f>
        <v>Internally Generated Revenues (IGR)</v>
      </c>
      <c r="L1143" t="str">
        <f>VLOOKUP($C1143,Lookup!$Q:$V,4,FALSE)</f>
        <v>Licences &amp; Royalities</v>
      </c>
      <c r="M1143">
        <f t="shared" si="91"/>
        <v>32880000</v>
      </c>
      <c r="N1143">
        <f t="shared" si="92"/>
        <v>0</v>
      </c>
      <c r="O1143">
        <f t="shared" si="93"/>
        <v>32880000</v>
      </c>
      <c r="P1143">
        <f t="shared" si="94"/>
        <v>27083639.5</v>
      </c>
    </row>
    <row r="1144" spans="1:16" x14ac:dyDescent="0.35">
      <c r="A1144">
        <v>2014</v>
      </c>
      <c r="B1144">
        <v>9</v>
      </c>
      <c r="C1144">
        <v>10</v>
      </c>
      <c r="D1144">
        <v>360000000</v>
      </c>
      <c r="E1144">
        <v>0</v>
      </c>
      <c r="F1144">
        <v>0</v>
      </c>
      <c r="H1144">
        <f t="shared" si="90"/>
        <v>2014</v>
      </c>
      <c r="I1144" t="str">
        <f>VLOOKUP(B1144,Lookup!A:B,2,FALSE)</f>
        <v>Yobe</v>
      </c>
      <c r="J1144" t="str">
        <f>VLOOKUP($C1144,Lookup!$Q:$V,6,FALSE)</f>
        <v>Recurrent Revenue</v>
      </c>
      <c r="K1144" t="str">
        <f>VLOOKUP($C1144,Lookup!$Q:$V,5,FALSE)</f>
        <v>Internally Generated Revenues (IGR)</v>
      </c>
      <c r="L1144" t="str">
        <f>VLOOKUP($C1144,Lookup!$Q:$V,4,FALSE)</f>
        <v>Other/Miscellaneous Revenue (Recurrent)</v>
      </c>
      <c r="M1144">
        <f t="shared" si="91"/>
        <v>360000000</v>
      </c>
      <c r="N1144">
        <f t="shared" si="92"/>
        <v>0</v>
      </c>
      <c r="O1144">
        <f t="shared" si="93"/>
        <v>360000000</v>
      </c>
      <c r="P1144">
        <f t="shared" si="94"/>
        <v>0</v>
      </c>
    </row>
    <row r="1145" spans="1:16" x14ac:dyDescent="0.35">
      <c r="A1145">
        <v>2014</v>
      </c>
      <c r="B1145">
        <v>9</v>
      </c>
      <c r="C1145">
        <v>11</v>
      </c>
      <c r="D1145">
        <v>0</v>
      </c>
      <c r="E1145">
        <v>0</v>
      </c>
      <c r="F1145">
        <v>358500997.37</v>
      </c>
      <c r="H1145">
        <f t="shared" si="90"/>
        <v>2014</v>
      </c>
      <c r="I1145" t="str">
        <f>VLOOKUP(B1145,Lookup!A:B,2,FALSE)</f>
        <v>Yobe</v>
      </c>
      <c r="J1145" t="str">
        <f>VLOOKUP($C1145,Lookup!$Q:$V,6,FALSE)</f>
        <v>Recurrent Revenue</v>
      </c>
      <c r="K1145" t="str">
        <f>VLOOKUP($C1145,Lookup!$Q:$V,5,FALSE)</f>
        <v>Internally Generated Revenues (IGR)</v>
      </c>
      <c r="L1145" t="str">
        <f>VLOOKUP($C1145,Lookup!$Q:$V,4,FALSE)</f>
        <v>Reimbursements</v>
      </c>
      <c r="M1145">
        <f t="shared" si="91"/>
        <v>0</v>
      </c>
      <c r="N1145">
        <f t="shared" si="92"/>
        <v>0</v>
      </c>
      <c r="O1145">
        <f t="shared" si="93"/>
        <v>0</v>
      </c>
      <c r="P1145">
        <f t="shared" si="94"/>
        <v>358500997.37</v>
      </c>
    </row>
    <row r="1146" spans="1:16" x14ac:dyDescent="0.35">
      <c r="A1146">
        <v>2014</v>
      </c>
      <c r="B1146">
        <v>9</v>
      </c>
      <c r="C1146">
        <v>12</v>
      </c>
      <c r="D1146">
        <v>111000000</v>
      </c>
      <c r="E1146">
        <v>0</v>
      </c>
      <c r="F1146">
        <v>58843331.210000001</v>
      </c>
      <c r="H1146">
        <f t="shared" si="90"/>
        <v>2014</v>
      </c>
      <c r="I1146" t="str">
        <f>VLOOKUP(B1146,Lookup!A:B,2,FALSE)</f>
        <v>Yobe</v>
      </c>
      <c r="J1146" t="str">
        <f>VLOOKUP($C1146,Lookup!$Q:$V,6,FALSE)</f>
        <v>Recurrent Revenue</v>
      </c>
      <c r="K1146" t="str">
        <f>VLOOKUP($C1146,Lookup!$Q:$V,5,FALSE)</f>
        <v>Internally Generated Revenues (IGR)</v>
      </c>
      <c r="L1146" t="str">
        <f>VLOOKUP($C1146,Lookup!$Q:$V,4,FALSE)</f>
        <v>Rent on Government Property</v>
      </c>
      <c r="M1146">
        <f t="shared" si="91"/>
        <v>111000000</v>
      </c>
      <c r="N1146">
        <f t="shared" si="92"/>
        <v>0</v>
      </c>
      <c r="O1146">
        <f t="shared" si="93"/>
        <v>111000000</v>
      </c>
      <c r="P1146">
        <f t="shared" si="94"/>
        <v>58843331.210000001</v>
      </c>
    </row>
    <row r="1147" spans="1:16" x14ac:dyDescent="0.35">
      <c r="A1147">
        <v>2014</v>
      </c>
      <c r="B1147">
        <v>9</v>
      </c>
      <c r="C1147">
        <v>14</v>
      </c>
      <c r="D1147">
        <v>1425038000</v>
      </c>
      <c r="E1147">
        <v>0</v>
      </c>
      <c r="F1147">
        <v>1446625667.3499999</v>
      </c>
      <c r="H1147">
        <f t="shared" si="90"/>
        <v>2014</v>
      </c>
      <c r="I1147" t="str">
        <f>VLOOKUP(B1147,Lookup!A:B,2,FALSE)</f>
        <v>Yobe</v>
      </c>
      <c r="J1147" t="str">
        <f>VLOOKUP($C1147,Lookup!$Q:$V,6,FALSE)</f>
        <v>Recurrent Revenue</v>
      </c>
      <c r="K1147" t="str">
        <f>VLOOKUP($C1147,Lookup!$Q:$V,5,FALSE)</f>
        <v>Internally Generated Revenues (IGR)</v>
      </c>
      <c r="L1147" t="str">
        <f>VLOOKUP($C1147,Lookup!$Q:$V,4,FALSE)</f>
        <v>Taxes</v>
      </c>
      <c r="M1147">
        <f t="shared" si="91"/>
        <v>1425038000</v>
      </c>
      <c r="N1147">
        <f t="shared" si="92"/>
        <v>0</v>
      </c>
      <c r="O1147">
        <f t="shared" si="93"/>
        <v>1425038000</v>
      </c>
      <c r="P1147">
        <f t="shared" si="94"/>
        <v>1446625667.3499999</v>
      </c>
    </row>
    <row r="1148" spans="1:16" x14ac:dyDescent="0.35">
      <c r="A1148">
        <v>2014</v>
      </c>
      <c r="B1148">
        <v>9</v>
      </c>
      <c r="C1148">
        <v>19</v>
      </c>
      <c r="D1148">
        <v>0</v>
      </c>
      <c r="E1148">
        <v>0</v>
      </c>
      <c r="F1148">
        <v>0</v>
      </c>
      <c r="H1148">
        <f t="shared" si="90"/>
        <v>2014</v>
      </c>
      <c r="I1148" t="str">
        <f>VLOOKUP(B1148,Lookup!A:B,2,FALSE)</f>
        <v>Yobe</v>
      </c>
      <c r="J1148" t="str">
        <f>VLOOKUP($C1148,Lookup!$Q:$V,6,FALSE)</f>
        <v>Recurrent Revenue</v>
      </c>
      <c r="K1148" t="str">
        <f>VLOOKUP($C1148,Lookup!$Q:$V,5,FALSE)</f>
        <v>Federally Allocated Revenues</v>
      </c>
      <c r="L1148" t="str">
        <f>VLOOKUP($C1148,Lookup!$Q:$V,4,FALSE)</f>
        <v>Augmentation</v>
      </c>
      <c r="M1148">
        <f t="shared" si="91"/>
        <v>0</v>
      </c>
      <c r="N1148">
        <f t="shared" si="92"/>
        <v>0</v>
      </c>
      <c r="O1148">
        <f t="shared" si="93"/>
        <v>0</v>
      </c>
      <c r="P1148">
        <f t="shared" si="94"/>
        <v>0</v>
      </c>
    </row>
    <row r="1149" spans="1:16" x14ac:dyDescent="0.35">
      <c r="A1149">
        <v>2014</v>
      </c>
      <c r="B1149">
        <v>9</v>
      </c>
      <c r="C1149">
        <v>20</v>
      </c>
      <c r="D1149">
        <v>1000000000</v>
      </c>
      <c r="E1149">
        <v>0</v>
      </c>
      <c r="F1149">
        <v>0</v>
      </c>
      <c r="H1149">
        <f t="shared" si="90"/>
        <v>2014</v>
      </c>
      <c r="I1149" t="str">
        <f>VLOOKUP(B1149,Lookup!A:B,2,FALSE)</f>
        <v>Yobe</v>
      </c>
      <c r="J1149" t="str">
        <f>VLOOKUP($C1149,Lookup!$Q:$V,6,FALSE)</f>
        <v>Recurrent Revenue</v>
      </c>
      <c r="K1149" t="str">
        <f>VLOOKUP($C1149,Lookup!$Q:$V,5,FALSE)</f>
        <v>Federally Allocated Revenues</v>
      </c>
      <c r="L1149" t="str">
        <f>VLOOKUP($C1149,Lookup!$Q:$V,4,FALSE)</f>
        <v>Ecological Fund</v>
      </c>
      <c r="M1149">
        <f t="shared" si="91"/>
        <v>1000000000</v>
      </c>
      <c r="N1149">
        <f t="shared" si="92"/>
        <v>0</v>
      </c>
      <c r="O1149">
        <f t="shared" si="93"/>
        <v>1000000000</v>
      </c>
      <c r="P1149">
        <f t="shared" si="94"/>
        <v>0</v>
      </c>
    </row>
    <row r="1150" spans="1:16" x14ac:dyDescent="0.35">
      <c r="A1150">
        <v>2014</v>
      </c>
      <c r="B1150">
        <v>9</v>
      </c>
      <c r="C1150">
        <v>21</v>
      </c>
      <c r="D1150">
        <v>9880406000</v>
      </c>
      <c r="E1150">
        <v>0</v>
      </c>
      <c r="F1150">
        <v>1771258814.6300001</v>
      </c>
      <c r="H1150">
        <f t="shared" si="90"/>
        <v>2014</v>
      </c>
      <c r="I1150" t="str">
        <f>VLOOKUP(B1150,Lookup!A:B,2,FALSE)</f>
        <v>Yobe</v>
      </c>
      <c r="J1150" t="str">
        <f>VLOOKUP($C1150,Lookup!$Q:$V,6,FALSE)</f>
        <v>Recurrent Revenue</v>
      </c>
      <c r="K1150" t="str">
        <f>VLOOKUP($C1150,Lookup!$Q:$V,5,FALSE)</f>
        <v>Federally Allocated Revenues</v>
      </c>
      <c r="L1150" t="str">
        <f>VLOOKUP($C1150,Lookup!$Q:$V,4,FALSE)</f>
        <v>Excess Crude Revenue</v>
      </c>
      <c r="M1150">
        <f t="shared" si="91"/>
        <v>9880406000</v>
      </c>
      <c r="N1150">
        <f t="shared" si="92"/>
        <v>0</v>
      </c>
      <c r="O1150">
        <f t="shared" si="93"/>
        <v>9880406000</v>
      </c>
      <c r="P1150">
        <f t="shared" si="94"/>
        <v>1771258814.6300001</v>
      </c>
    </row>
    <row r="1151" spans="1:16" x14ac:dyDescent="0.35">
      <c r="A1151">
        <v>2014</v>
      </c>
      <c r="B1151">
        <v>9</v>
      </c>
      <c r="C1151">
        <v>24</v>
      </c>
      <c r="D1151">
        <v>50263195000</v>
      </c>
      <c r="E1151">
        <v>0</v>
      </c>
      <c r="F1151">
        <v>42256363637.900002</v>
      </c>
      <c r="H1151">
        <f t="shared" si="90"/>
        <v>2014</v>
      </c>
      <c r="I1151" t="str">
        <f>VLOOKUP(B1151,Lookup!A:B,2,FALSE)</f>
        <v>Yobe</v>
      </c>
      <c r="J1151" t="str">
        <f>VLOOKUP($C1151,Lookup!$Q:$V,6,FALSE)</f>
        <v>Recurrent Revenue</v>
      </c>
      <c r="K1151" t="str">
        <f>VLOOKUP($C1151,Lookup!$Q:$V,5,FALSE)</f>
        <v>Federally Allocated Revenues</v>
      </c>
      <c r="L1151" t="str">
        <f>VLOOKUP($C1151,Lookup!$Q:$V,4,FALSE)</f>
        <v>Statutory Allocation</v>
      </c>
      <c r="M1151">
        <f t="shared" si="91"/>
        <v>50263195000</v>
      </c>
      <c r="N1151">
        <f t="shared" si="92"/>
        <v>0</v>
      </c>
      <c r="O1151">
        <f t="shared" si="93"/>
        <v>50263195000</v>
      </c>
      <c r="P1151">
        <f t="shared" si="94"/>
        <v>42256363637.900002</v>
      </c>
    </row>
    <row r="1152" spans="1:16" x14ac:dyDescent="0.35">
      <c r="A1152">
        <v>2014</v>
      </c>
      <c r="B1152">
        <v>9</v>
      </c>
      <c r="C1152">
        <v>27</v>
      </c>
      <c r="D1152">
        <v>10029723000</v>
      </c>
      <c r="E1152">
        <v>0</v>
      </c>
      <c r="F1152">
        <v>7420905699.3199997</v>
      </c>
      <c r="H1152">
        <f t="shared" si="90"/>
        <v>2014</v>
      </c>
      <c r="I1152" t="str">
        <f>VLOOKUP(B1152,Lookup!A:B,2,FALSE)</f>
        <v>Yobe</v>
      </c>
      <c r="J1152" t="str">
        <f>VLOOKUP($C1152,Lookup!$Q:$V,6,FALSE)</f>
        <v>Recurrent Revenue</v>
      </c>
      <c r="K1152" t="str">
        <f>VLOOKUP($C1152,Lookup!$Q:$V,5,FALSE)</f>
        <v>Federally Allocated Revenues</v>
      </c>
      <c r="L1152" t="str">
        <f>VLOOKUP($C1152,Lookup!$Q:$V,4,FALSE)</f>
        <v>Value Added Tax</v>
      </c>
      <c r="M1152">
        <f t="shared" si="91"/>
        <v>10029723000</v>
      </c>
      <c r="N1152">
        <f t="shared" si="92"/>
        <v>0</v>
      </c>
      <c r="O1152">
        <f t="shared" si="93"/>
        <v>10029723000</v>
      </c>
      <c r="P1152">
        <f t="shared" si="94"/>
        <v>7420905699.3199997</v>
      </c>
    </row>
    <row r="1153" spans="1:16" x14ac:dyDescent="0.35">
      <c r="A1153">
        <v>2014</v>
      </c>
      <c r="B1153">
        <v>9</v>
      </c>
      <c r="C1153">
        <v>28</v>
      </c>
      <c r="D1153">
        <v>2640000000</v>
      </c>
      <c r="E1153">
        <v>0</v>
      </c>
      <c r="F1153">
        <v>0</v>
      </c>
      <c r="H1153">
        <f t="shared" si="90"/>
        <v>2014</v>
      </c>
      <c r="I1153" t="str">
        <f>VLOOKUP(B1153,Lookup!A:B,2,FALSE)</f>
        <v>Yobe</v>
      </c>
      <c r="J1153" t="str">
        <f>VLOOKUP($C1153,Lookup!$Q:$V,6,FALSE)</f>
        <v>Recurrent Revenue</v>
      </c>
      <c r="K1153" t="str">
        <f>VLOOKUP($C1153,Lookup!$Q:$V,5,FALSE)</f>
        <v>Federally Allocated Revenues</v>
      </c>
      <c r="L1153" t="str">
        <f>VLOOKUP($C1153,Lookup!$Q:$V,4,FALSE)</f>
        <v>SURE-P</v>
      </c>
      <c r="M1153">
        <f t="shared" si="91"/>
        <v>2640000000</v>
      </c>
      <c r="N1153">
        <f t="shared" si="92"/>
        <v>0</v>
      </c>
      <c r="O1153">
        <f t="shared" si="93"/>
        <v>2640000000</v>
      </c>
      <c r="P1153">
        <f t="shared" si="94"/>
        <v>0</v>
      </c>
    </row>
    <row r="1154" spans="1:16" x14ac:dyDescent="0.35">
      <c r="A1154">
        <v>2014</v>
      </c>
      <c r="B1154">
        <v>9</v>
      </c>
      <c r="C1154">
        <v>34</v>
      </c>
      <c r="D1154">
        <v>0</v>
      </c>
      <c r="E1154">
        <v>0</v>
      </c>
      <c r="F1154">
        <v>0</v>
      </c>
      <c r="H1154">
        <f t="shared" si="90"/>
        <v>2014</v>
      </c>
      <c r="I1154" t="str">
        <f>VLOOKUP(B1154,Lookup!A:B,2,FALSE)</f>
        <v>Yobe</v>
      </c>
      <c r="J1154" t="str">
        <f>VLOOKUP($C1154,Lookup!$Q:$V,6,FALSE)</f>
        <v>Capital Receipts</v>
      </c>
      <c r="K1154" t="str">
        <f>VLOOKUP($C1154,Lookup!$Q:$V,5,FALSE)</f>
        <v>Grants</v>
      </c>
      <c r="L1154" t="str">
        <f>VLOOKUP($C1154,Lookup!$Q:$V,4,FALSE)</f>
        <v>External Grants</v>
      </c>
      <c r="M1154">
        <f t="shared" si="91"/>
        <v>0</v>
      </c>
      <c r="N1154">
        <f t="shared" si="92"/>
        <v>0</v>
      </c>
      <c r="O1154">
        <f t="shared" si="93"/>
        <v>0</v>
      </c>
      <c r="P1154">
        <f t="shared" si="94"/>
        <v>0</v>
      </c>
    </row>
    <row r="1155" spans="1:16" x14ac:dyDescent="0.35">
      <c r="A1155">
        <v>2014</v>
      </c>
      <c r="B1155">
        <v>9</v>
      </c>
      <c r="C1155">
        <v>36</v>
      </c>
      <c r="D1155">
        <v>2695000000</v>
      </c>
      <c r="E1155">
        <v>0</v>
      </c>
      <c r="F1155">
        <v>0</v>
      </c>
      <c r="H1155">
        <f t="shared" ref="H1155:H1218" si="95">A1155</f>
        <v>2014</v>
      </c>
      <c r="I1155" t="str">
        <f>VLOOKUP(B1155,Lookup!A:B,2,FALSE)</f>
        <v>Yobe</v>
      </c>
      <c r="J1155" t="str">
        <f>VLOOKUP($C1155,Lookup!$Q:$V,6,FALSE)</f>
        <v>Capital Receipts</v>
      </c>
      <c r="K1155" t="str">
        <f>VLOOKUP($C1155,Lookup!$Q:$V,5,FALSE)</f>
        <v>Grants</v>
      </c>
      <c r="L1155" t="str">
        <f>VLOOKUP($C1155,Lookup!$Q:$V,4,FALSE)</f>
        <v>Grants and Reimbursements (Capital)</v>
      </c>
      <c r="M1155">
        <f t="shared" ref="M1155:M1218" si="96">D1155</f>
        <v>2695000000</v>
      </c>
      <c r="N1155">
        <f t="shared" ref="N1155:N1218" si="97">E1155</f>
        <v>0</v>
      </c>
      <c r="O1155">
        <f t="shared" ref="O1155:O1218" si="98">N1155+M1155</f>
        <v>2695000000</v>
      </c>
      <c r="P1155">
        <f t="shared" ref="P1155:P1218" si="99">F1155</f>
        <v>0</v>
      </c>
    </row>
    <row r="1156" spans="1:16" x14ac:dyDescent="0.35">
      <c r="A1156">
        <v>2014</v>
      </c>
      <c r="B1156">
        <v>9</v>
      </c>
      <c r="C1156">
        <v>38</v>
      </c>
      <c r="D1156">
        <v>0</v>
      </c>
      <c r="E1156">
        <v>0</v>
      </c>
      <c r="F1156">
        <v>0</v>
      </c>
      <c r="H1156">
        <f t="shared" si="95"/>
        <v>2014</v>
      </c>
      <c r="I1156" t="str">
        <f>VLOOKUP(B1156,Lookup!A:B,2,FALSE)</f>
        <v>Yobe</v>
      </c>
      <c r="J1156" t="str">
        <f>VLOOKUP($C1156,Lookup!$Q:$V,6,FALSE)</f>
        <v>Capital Receipts</v>
      </c>
      <c r="K1156" t="str">
        <f>VLOOKUP($C1156,Lookup!$Q:$V,5,FALSE)</f>
        <v>Grants</v>
      </c>
      <c r="L1156" t="str">
        <f>VLOOKUP($C1156,Lookup!$Q:$V,4,FALSE)</f>
        <v>Internal Grants</v>
      </c>
      <c r="M1156">
        <f t="shared" si="96"/>
        <v>0</v>
      </c>
      <c r="N1156">
        <f t="shared" si="97"/>
        <v>0</v>
      </c>
      <c r="O1156">
        <f t="shared" si="98"/>
        <v>0</v>
      </c>
      <c r="P1156">
        <f t="shared" si="99"/>
        <v>0</v>
      </c>
    </row>
    <row r="1157" spans="1:16" x14ac:dyDescent="0.35">
      <c r="A1157">
        <v>2014</v>
      </c>
      <c r="B1157">
        <v>9</v>
      </c>
      <c r="C1157">
        <v>42</v>
      </c>
      <c r="D1157">
        <v>640953000</v>
      </c>
      <c r="E1157">
        <v>0</v>
      </c>
      <c r="F1157">
        <v>0</v>
      </c>
      <c r="H1157">
        <f t="shared" si="95"/>
        <v>2014</v>
      </c>
      <c r="I1157" t="str">
        <f>VLOOKUP(B1157,Lookup!A:B,2,FALSE)</f>
        <v>Yobe</v>
      </c>
      <c r="J1157" t="str">
        <f>VLOOKUP($C1157,Lookup!$Q:$V,6,FALSE)</f>
        <v>Capital Receipts</v>
      </c>
      <c r="K1157" t="str">
        <f>VLOOKUP($C1157,Lookup!$Q:$V,5,FALSE)</f>
        <v>Loans</v>
      </c>
      <c r="L1157" t="str">
        <f>VLOOKUP($C1157,Lookup!$Q:$V,4,FALSE)</f>
        <v>External Loans</v>
      </c>
      <c r="M1157">
        <f t="shared" si="96"/>
        <v>640953000</v>
      </c>
      <c r="N1157">
        <f t="shared" si="97"/>
        <v>0</v>
      </c>
      <c r="O1157">
        <f t="shared" si="98"/>
        <v>640953000</v>
      </c>
      <c r="P1157">
        <f t="shared" si="99"/>
        <v>0</v>
      </c>
    </row>
    <row r="1158" spans="1:16" x14ac:dyDescent="0.35">
      <c r="A1158">
        <v>2014</v>
      </c>
      <c r="B1158">
        <v>9</v>
      </c>
      <c r="C1158">
        <v>43</v>
      </c>
      <c r="D1158">
        <v>12136109000</v>
      </c>
      <c r="E1158">
        <v>0</v>
      </c>
      <c r="F1158">
        <v>2458841022.8800001</v>
      </c>
      <c r="H1158">
        <f t="shared" si="95"/>
        <v>2014</v>
      </c>
      <c r="I1158" t="str">
        <f>VLOOKUP(B1158,Lookup!A:B,2,FALSE)</f>
        <v>Yobe</v>
      </c>
      <c r="J1158" t="str">
        <f>VLOOKUP($C1158,Lookup!$Q:$V,6,FALSE)</f>
        <v>Capital Receipts</v>
      </c>
      <c r="K1158" t="str">
        <f>VLOOKUP($C1158,Lookup!$Q:$V,5,FALSE)</f>
        <v>Loans</v>
      </c>
      <c r="L1158" t="str">
        <f>VLOOKUP($C1158,Lookup!$Q:$V,4,FALSE)</f>
        <v>Internal Loans</v>
      </c>
      <c r="M1158">
        <f t="shared" si="96"/>
        <v>12136109000</v>
      </c>
      <c r="N1158">
        <f t="shared" si="97"/>
        <v>0</v>
      </c>
      <c r="O1158">
        <f t="shared" si="98"/>
        <v>12136109000</v>
      </c>
      <c r="P1158">
        <f t="shared" si="99"/>
        <v>2458841022.8800001</v>
      </c>
    </row>
    <row r="1159" spans="1:16" x14ac:dyDescent="0.35">
      <c r="A1159">
        <v>2014</v>
      </c>
      <c r="B1159">
        <v>9</v>
      </c>
      <c r="C1159">
        <v>44</v>
      </c>
      <c r="D1159">
        <v>3889340000</v>
      </c>
      <c r="E1159">
        <v>0</v>
      </c>
      <c r="F1159">
        <v>0</v>
      </c>
      <c r="H1159">
        <f t="shared" si="95"/>
        <v>2014</v>
      </c>
      <c r="I1159" t="str">
        <f>VLOOKUP(B1159,Lookup!A:B,2,FALSE)</f>
        <v>Yobe</v>
      </c>
      <c r="J1159" t="str">
        <f>VLOOKUP($C1159,Lookup!$Q:$V,6,FALSE)</f>
        <v>Capital Receipts</v>
      </c>
      <c r="K1159" t="str">
        <f>VLOOKUP($C1159,Lookup!$Q:$V,5,FALSE)</f>
        <v>Others</v>
      </c>
      <c r="L1159" t="str">
        <f>VLOOKUP($C1159,Lookup!$Q:$V,4,FALSE)</f>
        <v>Other/Miscellaneous Revenue (Capital)</v>
      </c>
      <c r="M1159">
        <f t="shared" si="96"/>
        <v>3889340000</v>
      </c>
      <c r="N1159">
        <f t="shared" si="97"/>
        <v>0</v>
      </c>
      <c r="O1159">
        <f t="shared" si="98"/>
        <v>3889340000</v>
      </c>
      <c r="P1159">
        <f t="shared" si="99"/>
        <v>0</v>
      </c>
    </row>
    <row r="1160" spans="1:16" x14ac:dyDescent="0.35">
      <c r="A1160">
        <v>2014</v>
      </c>
      <c r="B1160">
        <v>9</v>
      </c>
      <c r="C1160">
        <v>46</v>
      </c>
      <c r="D1160">
        <v>0</v>
      </c>
      <c r="E1160">
        <v>0</v>
      </c>
      <c r="F1160">
        <v>0</v>
      </c>
      <c r="H1160">
        <f t="shared" si="95"/>
        <v>2014</v>
      </c>
      <c r="I1160" t="str">
        <f>VLOOKUP(B1160,Lookup!A:B,2,FALSE)</f>
        <v>Yobe</v>
      </c>
      <c r="J1160" t="str">
        <f>VLOOKUP($C1160,Lookup!$Q:$V,6,FALSE)</f>
        <v>Capital Receipts</v>
      </c>
      <c r="K1160" t="str">
        <f>VLOOKUP($C1160,Lookup!$Q:$V,5,FALSE)</f>
        <v>Others</v>
      </c>
      <c r="L1160" t="str">
        <f>VLOOKUP($C1160,Lookup!$Q:$V,4,FALSE)</f>
        <v>LGA Contributions</v>
      </c>
      <c r="M1160">
        <f t="shared" si="96"/>
        <v>0</v>
      </c>
      <c r="N1160">
        <f t="shared" si="97"/>
        <v>0</v>
      </c>
      <c r="O1160">
        <f t="shared" si="98"/>
        <v>0</v>
      </c>
      <c r="P1160">
        <f t="shared" si="99"/>
        <v>0</v>
      </c>
    </row>
    <row r="1161" spans="1:16" x14ac:dyDescent="0.35">
      <c r="A1161">
        <v>2014</v>
      </c>
      <c r="B1161">
        <v>9</v>
      </c>
      <c r="C1161">
        <v>50</v>
      </c>
      <c r="D1161">
        <v>0</v>
      </c>
      <c r="E1161">
        <v>0</v>
      </c>
      <c r="F1161">
        <v>0</v>
      </c>
      <c r="H1161">
        <f t="shared" si="95"/>
        <v>2014</v>
      </c>
      <c r="I1161" t="str">
        <f>VLOOKUP(B1161,Lookup!A:B,2,FALSE)</f>
        <v>Yobe</v>
      </c>
      <c r="J1161" t="str">
        <f>VLOOKUP($C1161,Lookup!$Q:$V,6,FALSE)</f>
        <v>Capital Receipts</v>
      </c>
      <c r="K1161" t="str">
        <f>VLOOKUP($C1161,Lookup!$Q:$V,5,FALSE)</f>
        <v>Others</v>
      </c>
      <c r="L1161" t="str">
        <f>VLOOKUP($C1161,Lookup!$Q:$V,4,FALSE)</f>
        <v>Debt Relief</v>
      </c>
      <c r="M1161">
        <f t="shared" si="96"/>
        <v>0</v>
      </c>
      <c r="N1161">
        <f t="shared" si="97"/>
        <v>0</v>
      </c>
      <c r="O1161">
        <f t="shared" si="98"/>
        <v>0</v>
      </c>
      <c r="P1161">
        <f t="shared" si="99"/>
        <v>0</v>
      </c>
    </row>
    <row r="1162" spans="1:16" x14ac:dyDescent="0.35">
      <c r="A1162">
        <v>2014</v>
      </c>
      <c r="B1162">
        <v>9</v>
      </c>
      <c r="C1162">
        <v>51</v>
      </c>
      <c r="D1162">
        <v>6094416000</v>
      </c>
      <c r="E1162">
        <v>0</v>
      </c>
      <c r="F1162">
        <v>1273647592.53</v>
      </c>
      <c r="H1162">
        <f t="shared" si="95"/>
        <v>2014</v>
      </c>
      <c r="I1162" t="str">
        <f>VLOOKUP(B1162,Lookup!A:B,2,FALSE)</f>
        <v>Yobe</v>
      </c>
      <c r="J1162" t="str">
        <f>VLOOKUP($C1162,Lookup!$Q:$V,6,FALSE)</f>
        <v>Opening Balance</v>
      </c>
      <c r="K1162" t="str">
        <f>VLOOKUP($C1162,Lookup!$Q:$V,5,FALSE)</f>
        <v>Opening Balance</v>
      </c>
      <c r="L1162" t="str">
        <f>VLOOKUP($C1162,Lookup!$Q:$V,4,FALSE)</f>
        <v>Opening Balance</v>
      </c>
      <c r="M1162">
        <f t="shared" si="96"/>
        <v>6094416000</v>
      </c>
      <c r="N1162">
        <f t="shared" si="97"/>
        <v>0</v>
      </c>
      <c r="O1162">
        <f t="shared" si="98"/>
        <v>6094416000</v>
      </c>
      <c r="P1162">
        <f t="shared" si="99"/>
        <v>1273647592.53</v>
      </c>
    </row>
    <row r="1163" spans="1:16" x14ac:dyDescent="0.35">
      <c r="A1163">
        <v>2014</v>
      </c>
      <c r="B1163">
        <v>11</v>
      </c>
      <c r="C1163">
        <v>2</v>
      </c>
      <c r="D1163">
        <v>3706539079.5999999</v>
      </c>
      <c r="E1163">
        <v>0</v>
      </c>
      <c r="F1163">
        <v>76770217479.029999</v>
      </c>
      <c r="H1163">
        <f t="shared" si="95"/>
        <v>2014</v>
      </c>
      <c r="I1163" t="str">
        <f>VLOOKUP(B1163,Lookup!A:B,2,FALSE)</f>
        <v>Federal</v>
      </c>
      <c r="J1163" t="str">
        <f>VLOOKUP($C1163,Lookup!$Q:$V,6,FALSE)</f>
        <v>Recurrent Revenue</v>
      </c>
      <c r="K1163" t="str">
        <f>VLOOKUP($C1163,Lookup!$Q:$V,5,FALSE)</f>
        <v>Internally Generated Revenues (IGR)</v>
      </c>
      <c r="L1163" t="str">
        <f>VLOOKUP($C1163,Lookup!$Q:$V,4,FALSE)</f>
        <v>Earnings and Sales</v>
      </c>
      <c r="M1163">
        <f t="shared" si="96"/>
        <v>3706539079.5999999</v>
      </c>
      <c r="N1163">
        <f t="shared" si="97"/>
        <v>0</v>
      </c>
      <c r="O1163">
        <f t="shared" si="98"/>
        <v>3706539079.5999999</v>
      </c>
      <c r="P1163">
        <f t="shared" si="99"/>
        <v>76770217479.029999</v>
      </c>
    </row>
    <row r="1164" spans="1:16" x14ac:dyDescent="0.35">
      <c r="A1164">
        <v>2014</v>
      </c>
      <c r="B1164">
        <v>11</v>
      </c>
      <c r="C1164">
        <v>3</v>
      </c>
      <c r="D1164">
        <v>26006829232.730003</v>
      </c>
      <c r="E1164">
        <v>0</v>
      </c>
      <c r="F1164">
        <v>22875149806.669998</v>
      </c>
      <c r="H1164">
        <f t="shared" si="95"/>
        <v>2014</v>
      </c>
      <c r="I1164" t="str">
        <f>VLOOKUP(B1164,Lookup!A:B,2,FALSE)</f>
        <v>Federal</v>
      </c>
      <c r="J1164" t="str">
        <f>VLOOKUP($C1164,Lookup!$Q:$V,6,FALSE)</f>
        <v>Recurrent Revenue</v>
      </c>
      <c r="K1164" t="str">
        <f>VLOOKUP($C1164,Lookup!$Q:$V,5,FALSE)</f>
        <v>Internally Generated Revenues (IGR)</v>
      </c>
      <c r="L1164" t="str">
        <f>VLOOKUP($C1164,Lookup!$Q:$V,4,FALSE)</f>
        <v>Fines &amp; Fees</v>
      </c>
      <c r="M1164">
        <f t="shared" si="96"/>
        <v>26006829232.730003</v>
      </c>
      <c r="N1164">
        <f t="shared" si="97"/>
        <v>0</v>
      </c>
      <c r="O1164">
        <f t="shared" si="98"/>
        <v>26006829232.730003</v>
      </c>
      <c r="P1164">
        <f t="shared" si="99"/>
        <v>22875149806.669998</v>
      </c>
    </row>
    <row r="1165" spans="1:16" x14ac:dyDescent="0.35">
      <c r="A1165">
        <v>2014</v>
      </c>
      <c r="B1165">
        <v>11</v>
      </c>
      <c r="C1165">
        <v>6</v>
      </c>
      <c r="D1165">
        <v>8596238995.1399994</v>
      </c>
      <c r="E1165">
        <v>0</v>
      </c>
      <c r="F1165">
        <v>28614107.359999999</v>
      </c>
      <c r="H1165">
        <f t="shared" si="95"/>
        <v>2014</v>
      </c>
      <c r="I1165" t="str">
        <f>VLOOKUP(B1165,Lookup!A:B,2,FALSE)</f>
        <v>Federal</v>
      </c>
      <c r="J1165" t="str">
        <f>VLOOKUP($C1165,Lookup!$Q:$V,6,FALSE)</f>
        <v>Recurrent Revenue</v>
      </c>
      <c r="K1165" t="str">
        <f>VLOOKUP($C1165,Lookup!$Q:$V,5,FALSE)</f>
        <v>Internally Generated Revenues (IGR)</v>
      </c>
      <c r="L1165" t="str">
        <f>VLOOKUP($C1165,Lookup!$Q:$V,4,FALSE)</f>
        <v>Interest and Dividends</v>
      </c>
      <c r="M1165">
        <f t="shared" si="96"/>
        <v>8596238995.1399994</v>
      </c>
      <c r="N1165">
        <f t="shared" si="97"/>
        <v>0</v>
      </c>
      <c r="O1165">
        <f t="shared" si="98"/>
        <v>8596238995.1399994</v>
      </c>
      <c r="P1165">
        <f t="shared" si="99"/>
        <v>28614107.359999999</v>
      </c>
    </row>
    <row r="1166" spans="1:16" x14ac:dyDescent="0.35">
      <c r="A1166">
        <v>2014</v>
      </c>
      <c r="B1166">
        <v>11</v>
      </c>
      <c r="C1166">
        <v>7</v>
      </c>
      <c r="D1166">
        <v>33155344.620000001</v>
      </c>
      <c r="E1166">
        <v>0</v>
      </c>
      <c r="F1166">
        <v>1233012611.22</v>
      </c>
      <c r="H1166">
        <f t="shared" si="95"/>
        <v>2014</v>
      </c>
      <c r="I1166" t="str">
        <f>VLOOKUP(B1166,Lookup!A:B,2,FALSE)</f>
        <v>Federal</v>
      </c>
      <c r="J1166" t="str">
        <f>VLOOKUP($C1166,Lookup!$Q:$V,6,FALSE)</f>
        <v>Recurrent Revenue</v>
      </c>
      <c r="K1166" t="str">
        <f>VLOOKUP($C1166,Lookup!$Q:$V,5,FALSE)</f>
        <v>Internally Generated Revenues (IGR)</v>
      </c>
      <c r="L1166" t="str">
        <f>VLOOKUP($C1166,Lookup!$Q:$V,4,FALSE)</f>
        <v>Interest and Loan Repayment (Recurrent)</v>
      </c>
      <c r="M1166">
        <f t="shared" si="96"/>
        <v>33155344.620000001</v>
      </c>
      <c r="N1166">
        <f t="shared" si="97"/>
        <v>0</v>
      </c>
      <c r="O1166">
        <f t="shared" si="98"/>
        <v>33155344.620000001</v>
      </c>
      <c r="P1166">
        <f t="shared" si="99"/>
        <v>1233012611.22</v>
      </c>
    </row>
    <row r="1167" spans="1:16" x14ac:dyDescent="0.35">
      <c r="A1167">
        <v>2014</v>
      </c>
      <c r="B1167">
        <v>11</v>
      </c>
      <c r="C1167">
        <v>8</v>
      </c>
      <c r="D1167">
        <v>1892776932.29</v>
      </c>
      <c r="E1167">
        <v>0</v>
      </c>
      <c r="F1167">
        <v>2448316998.6999998</v>
      </c>
      <c r="H1167">
        <f t="shared" si="95"/>
        <v>2014</v>
      </c>
      <c r="I1167" t="str">
        <f>VLOOKUP(B1167,Lookup!A:B,2,FALSE)</f>
        <v>Federal</v>
      </c>
      <c r="J1167" t="str">
        <f>VLOOKUP($C1167,Lookup!$Q:$V,6,FALSE)</f>
        <v>Recurrent Revenue</v>
      </c>
      <c r="K1167" t="str">
        <f>VLOOKUP($C1167,Lookup!$Q:$V,5,FALSE)</f>
        <v>Internally Generated Revenues (IGR)</v>
      </c>
      <c r="L1167" t="str">
        <f>VLOOKUP($C1167,Lookup!$Q:$V,4,FALSE)</f>
        <v>Licences &amp; Royalities</v>
      </c>
      <c r="M1167">
        <f t="shared" si="96"/>
        <v>1892776932.29</v>
      </c>
      <c r="N1167">
        <f t="shared" si="97"/>
        <v>0</v>
      </c>
      <c r="O1167">
        <f t="shared" si="98"/>
        <v>1892776932.29</v>
      </c>
      <c r="P1167">
        <f t="shared" si="99"/>
        <v>2448316998.6999998</v>
      </c>
    </row>
    <row r="1168" spans="1:16" x14ac:dyDescent="0.35">
      <c r="A1168">
        <v>2014</v>
      </c>
      <c r="B1168">
        <v>11</v>
      </c>
      <c r="C1168">
        <v>10</v>
      </c>
      <c r="D1168">
        <v>0</v>
      </c>
      <c r="E1168">
        <v>0</v>
      </c>
      <c r="F1168">
        <v>122681281488.85001</v>
      </c>
      <c r="H1168">
        <f t="shared" si="95"/>
        <v>2014</v>
      </c>
      <c r="I1168" t="str">
        <f>VLOOKUP(B1168,Lookup!A:B,2,FALSE)</f>
        <v>Federal</v>
      </c>
      <c r="J1168" t="str">
        <f>VLOOKUP($C1168,Lookup!$Q:$V,6,FALSE)</f>
        <v>Recurrent Revenue</v>
      </c>
      <c r="K1168" t="str">
        <f>VLOOKUP($C1168,Lookup!$Q:$V,5,FALSE)</f>
        <v>Internally Generated Revenues (IGR)</v>
      </c>
      <c r="L1168" t="str">
        <f>VLOOKUP($C1168,Lookup!$Q:$V,4,FALSE)</f>
        <v>Other/Miscellaneous Revenue (Recurrent)</v>
      </c>
      <c r="M1168">
        <f t="shared" si="96"/>
        <v>0</v>
      </c>
      <c r="N1168">
        <f t="shared" si="97"/>
        <v>0</v>
      </c>
      <c r="O1168">
        <f t="shared" si="98"/>
        <v>0</v>
      </c>
      <c r="P1168">
        <f t="shared" si="99"/>
        <v>122681281488.85001</v>
      </c>
    </row>
    <row r="1169" spans="1:16" x14ac:dyDescent="0.35">
      <c r="A1169">
        <v>2014</v>
      </c>
      <c r="B1169">
        <v>11</v>
      </c>
      <c r="C1169">
        <v>11</v>
      </c>
      <c r="D1169">
        <v>148446085.72999999</v>
      </c>
      <c r="E1169">
        <v>0</v>
      </c>
      <c r="F1169">
        <v>15481644.199999999</v>
      </c>
      <c r="H1169">
        <f t="shared" si="95"/>
        <v>2014</v>
      </c>
      <c r="I1169" t="str">
        <f>VLOOKUP(B1169,Lookup!A:B,2,FALSE)</f>
        <v>Federal</v>
      </c>
      <c r="J1169" t="str">
        <f>VLOOKUP($C1169,Lookup!$Q:$V,6,FALSE)</f>
        <v>Recurrent Revenue</v>
      </c>
      <c r="K1169" t="str">
        <f>VLOOKUP($C1169,Lookup!$Q:$V,5,FALSE)</f>
        <v>Internally Generated Revenues (IGR)</v>
      </c>
      <c r="L1169" t="str">
        <f>VLOOKUP($C1169,Lookup!$Q:$V,4,FALSE)</f>
        <v>Reimbursements</v>
      </c>
      <c r="M1169">
        <f t="shared" si="96"/>
        <v>148446085.72999999</v>
      </c>
      <c r="N1169">
        <f t="shared" si="97"/>
        <v>0</v>
      </c>
      <c r="O1169">
        <f t="shared" si="98"/>
        <v>148446085.72999999</v>
      </c>
      <c r="P1169">
        <f t="shared" si="99"/>
        <v>15481644.199999999</v>
      </c>
    </row>
    <row r="1170" spans="1:16" x14ac:dyDescent="0.35">
      <c r="A1170">
        <v>2014</v>
      </c>
      <c r="B1170">
        <v>11</v>
      </c>
      <c r="C1170">
        <v>12</v>
      </c>
      <c r="D1170">
        <v>75621089.650000006</v>
      </c>
      <c r="E1170">
        <v>0</v>
      </c>
      <c r="F1170">
        <v>93216095</v>
      </c>
      <c r="H1170">
        <f t="shared" si="95"/>
        <v>2014</v>
      </c>
      <c r="I1170" t="str">
        <f>VLOOKUP(B1170,Lookup!A:B,2,FALSE)</f>
        <v>Federal</v>
      </c>
      <c r="J1170" t="str">
        <f>VLOOKUP($C1170,Lookup!$Q:$V,6,FALSE)</f>
        <v>Recurrent Revenue</v>
      </c>
      <c r="K1170" t="str">
        <f>VLOOKUP($C1170,Lookup!$Q:$V,5,FALSE)</f>
        <v>Internally Generated Revenues (IGR)</v>
      </c>
      <c r="L1170" t="str">
        <f>VLOOKUP($C1170,Lookup!$Q:$V,4,FALSE)</f>
        <v>Rent on Government Property</v>
      </c>
      <c r="M1170">
        <f t="shared" si="96"/>
        <v>75621089.650000006</v>
      </c>
      <c r="N1170">
        <f t="shared" si="97"/>
        <v>0</v>
      </c>
      <c r="O1170">
        <f t="shared" si="98"/>
        <v>75621089.650000006</v>
      </c>
      <c r="P1170">
        <f t="shared" si="99"/>
        <v>93216095</v>
      </c>
    </row>
    <row r="1171" spans="1:16" x14ac:dyDescent="0.35">
      <c r="A1171">
        <v>2014</v>
      </c>
      <c r="B1171">
        <v>11</v>
      </c>
      <c r="C1171">
        <v>14</v>
      </c>
      <c r="D1171">
        <v>284283082.08999997</v>
      </c>
      <c r="E1171">
        <v>0</v>
      </c>
      <c r="F1171">
        <v>0</v>
      </c>
      <c r="H1171">
        <f t="shared" si="95"/>
        <v>2014</v>
      </c>
      <c r="I1171" t="str">
        <f>VLOOKUP(B1171,Lookup!A:B,2,FALSE)</f>
        <v>Federal</v>
      </c>
      <c r="J1171" t="str">
        <f>VLOOKUP($C1171,Lookup!$Q:$V,6,FALSE)</f>
        <v>Recurrent Revenue</v>
      </c>
      <c r="K1171" t="str">
        <f>VLOOKUP($C1171,Lookup!$Q:$V,5,FALSE)</f>
        <v>Internally Generated Revenues (IGR)</v>
      </c>
      <c r="L1171" t="str">
        <f>VLOOKUP($C1171,Lookup!$Q:$V,4,FALSE)</f>
        <v>Taxes</v>
      </c>
      <c r="M1171">
        <f t="shared" si="96"/>
        <v>284283082.08999997</v>
      </c>
      <c r="N1171">
        <f t="shared" si="97"/>
        <v>0</v>
      </c>
      <c r="O1171">
        <f t="shared" si="98"/>
        <v>284283082.08999997</v>
      </c>
      <c r="P1171">
        <f t="shared" si="99"/>
        <v>0</v>
      </c>
    </row>
    <row r="1172" spans="1:16" x14ac:dyDescent="0.35">
      <c r="A1172">
        <v>2014</v>
      </c>
      <c r="B1172">
        <v>11</v>
      </c>
      <c r="C1172">
        <v>15</v>
      </c>
      <c r="D1172">
        <v>1114732946.8599999</v>
      </c>
      <c r="E1172">
        <v>0</v>
      </c>
      <c r="F1172">
        <v>1239008173.52</v>
      </c>
      <c r="H1172">
        <f t="shared" si="95"/>
        <v>2014</v>
      </c>
      <c r="I1172" t="str">
        <f>VLOOKUP(B1172,Lookup!A:B,2,FALSE)</f>
        <v>Federal</v>
      </c>
      <c r="J1172" t="str">
        <f>VLOOKUP($C1172,Lookup!$Q:$V,6,FALSE)</f>
        <v>Recurrent Revenue</v>
      </c>
      <c r="K1172" t="str">
        <f>VLOOKUP($C1172,Lookup!$Q:$V,5,FALSE)</f>
        <v>Internally Generated Revenues (IGR)</v>
      </c>
      <c r="L1172" t="str">
        <f>VLOOKUP($C1172,Lookup!$Q:$V,4,FALSE)</f>
        <v>Land Use Charges</v>
      </c>
      <c r="M1172">
        <f t="shared" si="96"/>
        <v>1114732946.8599999</v>
      </c>
      <c r="N1172">
        <f t="shared" si="97"/>
        <v>0</v>
      </c>
      <c r="O1172">
        <f t="shared" si="98"/>
        <v>1114732946.8599999</v>
      </c>
      <c r="P1172">
        <f t="shared" si="99"/>
        <v>1239008173.52</v>
      </c>
    </row>
    <row r="1173" spans="1:16" x14ac:dyDescent="0.35">
      <c r="A1173">
        <v>2014</v>
      </c>
      <c r="B1173">
        <v>11</v>
      </c>
      <c r="C1173">
        <v>16</v>
      </c>
      <c r="D1173">
        <v>3478454739.6500001</v>
      </c>
      <c r="E1173">
        <v>0</v>
      </c>
      <c r="F1173">
        <v>1496623432.8599999</v>
      </c>
      <c r="H1173">
        <f t="shared" si="95"/>
        <v>2014</v>
      </c>
      <c r="I1173" t="str">
        <f>VLOOKUP(B1173,Lookup!A:B,2,FALSE)</f>
        <v>Federal</v>
      </c>
      <c r="J1173" t="str">
        <f>VLOOKUP($C1173,Lookup!$Q:$V,6,FALSE)</f>
        <v>Recurrent Revenue</v>
      </c>
      <c r="K1173" t="str">
        <f>VLOOKUP($C1173,Lookup!$Q:$V,5,FALSE)</f>
        <v>Internally Generated Revenues (IGR)</v>
      </c>
      <c r="L1173" t="str">
        <f>VLOOKUP($C1173,Lookup!$Q:$V,4,FALSE)</f>
        <v>Mining Rents</v>
      </c>
      <c r="M1173">
        <f t="shared" si="96"/>
        <v>3478454739.6500001</v>
      </c>
      <c r="N1173">
        <f t="shared" si="97"/>
        <v>0</v>
      </c>
      <c r="O1173">
        <f t="shared" si="98"/>
        <v>3478454739.6500001</v>
      </c>
      <c r="P1173">
        <f t="shared" si="99"/>
        <v>1496623432.8599999</v>
      </c>
    </row>
    <row r="1174" spans="1:16" x14ac:dyDescent="0.35">
      <c r="A1174">
        <v>2014</v>
      </c>
      <c r="B1174">
        <v>11</v>
      </c>
      <c r="C1174">
        <v>17</v>
      </c>
      <c r="D1174">
        <v>455924889700.73999</v>
      </c>
      <c r="E1174">
        <v>0</v>
      </c>
      <c r="F1174">
        <v>221136206785.89001</v>
      </c>
      <c r="H1174">
        <f t="shared" si="95"/>
        <v>2014</v>
      </c>
      <c r="I1174" t="str">
        <f>VLOOKUP(B1174,Lookup!A:B,2,FALSE)</f>
        <v>Federal</v>
      </c>
      <c r="J1174" t="str">
        <f>VLOOKUP($C1174,Lookup!$Q:$V,6,FALSE)</f>
        <v>Recurrent Revenue</v>
      </c>
      <c r="K1174" t="str">
        <f>VLOOKUP($C1174,Lookup!$Q:$V,5,FALSE)</f>
        <v>Internally Generated Revenues (IGR)</v>
      </c>
      <c r="L1174" t="str">
        <f>VLOOKUP($C1174,Lookup!$Q:$V,4,FALSE)</f>
        <v>Investment Income (Including Operating Surplus)</v>
      </c>
      <c r="M1174">
        <f t="shared" si="96"/>
        <v>455924889700.73999</v>
      </c>
      <c r="N1174">
        <f t="shared" si="97"/>
        <v>0</v>
      </c>
      <c r="O1174">
        <f t="shared" si="98"/>
        <v>455924889700.73999</v>
      </c>
      <c r="P1174">
        <f t="shared" si="99"/>
        <v>221136206785.89001</v>
      </c>
    </row>
    <row r="1175" spans="1:16" x14ac:dyDescent="0.35">
      <c r="A1175">
        <v>2014</v>
      </c>
      <c r="B1175">
        <v>11</v>
      </c>
      <c r="C1175">
        <v>18</v>
      </c>
      <c r="D1175">
        <v>0</v>
      </c>
      <c r="E1175">
        <v>0</v>
      </c>
      <c r="F1175">
        <v>0</v>
      </c>
      <c r="H1175">
        <f t="shared" si="95"/>
        <v>2014</v>
      </c>
      <c r="I1175" t="str">
        <f>VLOOKUP(B1175,Lookup!A:B,2,FALSE)</f>
        <v>Federal</v>
      </c>
      <c r="J1175" t="str">
        <f>VLOOKUP($C1175,Lookup!$Q:$V,6,FALSE)</f>
        <v>Recurrent Revenue</v>
      </c>
      <c r="K1175" t="str">
        <f>VLOOKUP($C1175,Lookup!$Q:$V,5,FALSE)</f>
        <v>Internally Generated Revenues (IGR)</v>
      </c>
      <c r="L1175" t="str">
        <f>VLOOKUP($C1175,Lookup!$Q:$V,4,FALSE)</f>
        <v xml:space="preserve">Inedpendent Revenue </v>
      </c>
      <c r="M1175">
        <f t="shared" si="96"/>
        <v>0</v>
      </c>
      <c r="N1175">
        <f t="shared" si="97"/>
        <v>0</v>
      </c>
      <c r="O1175">
        <f t="shared" si="98"/>
        <v>0</v>
      </c>
      <c r="P1175">
        <f t="shared" si="99"/>
        <v>0</v>
      </c>
    </row>
    <row r="1176" spans="1:16" x14ac:dyDescent="0.35">
      <c r="A1176">
        <v>2014</v>
      </c>
      <c r="B1176">
        <v>11</v>
      </c>
      <c r="C1176">
        <v>21</v>
      </c>
      <c r="D1176">
        <v>0</v>
      </c>
      <c r="E1176">
        <v>0</v>
      </c>
      <c r="F1176">
        <v>170058565533.75</v>
      </c>
      <c r="H1176">
        <f t="shared" si="95"/>
        <v>2014</v>
      </c>
      <c r="I1176" t="str">
        <f>VLOOKUP(B1176,Lookup!A:B,2,FALSE)</f>
        <v>Federal</v>
      </c>
      <c r="J1176" t="str">
        <f>VLOOKUP($C1176,Lookup!$Q:$V,6,FALSE)</f>
        <v>Recurrent Revenue</v>
      </c>
      <c r="K1176" t="str">
        <f>VLOOKUP($C1176,Lookup!$Q:$V,5,FALSE)</f>
        <v>Federally Allocated Revenues</v>
      </c>
      <c r="L1176" t="str">
        <f>VLOOKUP($C1176,Lookup!$Q:$V,4,FALSE)</f>
        <v>Excess Crude Revenue</v>
      </c>
      <c r="M1176">
        <f t="shared" si="96"/>
        <v>0</v>
      </c>
      <c r="N1176">
        <f t="shared" si="97"/>
        <v>0</v>
      </c>
      <c r="O1176">
        <f t="shared" si="98"/>
        <v>0</v>
      </c>
      <c r="P1176">
        <f t="shared" si="99"/>
        <v>170058565533.75</v>
      </c>
    </row>
    <row r="1177" spans="1:16" x14ac:dyDescent="0.35">
      <c r="A1177">
        <v>2014</v>
      </c>
      <c r="B1177">
        <v>11</v>
      </c>
      <c r="C1177">
        <v>24</v>
      </c>
      <c r="D1177">
        <v>3284254000000</v>
      </c>
      <c r="E1177">
        <v>0</v>
      </c>
      <c r="F1177">
        <v>2735598769426.6099</v>
      </c>
      <c r="H1177">
        <f t="shared" si="95"/>
        <v>2014</v>
      </c>
      <c r="I1177" t="str">
        <f>VLOOKUP(B1177,Lookup!A:B,2,FALSE)</f>
        <v>Federal</v>
      </c>
      <c r="J1177" t="str">
        <f>VLOOKUP($C1177,Lookup!$Q:$V,6,FALSE)</f>
        <v>Recurrent Revenue</v>
      </c>
      <c r="K1177" t="str">
        <f>VLOOKUP($C1177,Lookup!$Q:$V,5,FALSE)</f>
        <v>Federally Allocated Revenues</v>
      </c>
      <c r="L1177" t="str">
        <f>VLOOKUP($C1177,Lookup!$Q:$V,4,FALSE)</f>
        <v>Statutory Allocation</v>
      </c>
      <c r="M1177">
        <f t="shared" si="96"/>
        <v>3284254000000</v>
      </c>
      <c r="N1177">
        <f t="shared" si="97"/>
        <v>0</v>
      </c>
      <c r="O1177">
        <f t="shared" si="98"/>
        <v>3284254000000</v>
      </c>
      <c r="P1177">
        <f t="shared" si="99"/>
        <v>2735598769426.6099</v>
      </c>
    </row>
    <row r="1178" spans="1:16" x14ac:dyDescent="0.35">
      <c r="A1178">
        <v>2014</v>
      </c>
      <c r="B1178">
        <v>11</v>
      </c>
      <c r="C1178">
        <v>27</v>
      </c>
      <c r="D1178">
        <v>121745000000</v>
      </c>
      <c r="E1178">
        <v>0</v>
      </c>
      <c r="F1178">
        <v>106743764228.5</v>
      </c>
      <c r="H1178">
        <f t="shared" si="95"/>
        <v>2014</v>
      </c>
      <c r="I1178" t="str">
        <f>VLOOKUP(B1178,Lookup!A:B,2,FALSE)</f>
        <v>Federal</v>
      </c>
      <c r="J1178" t="str">
        <f>VLOOKUP($C1178,Lookup!$Q:$V,6,FALSE)</f>
        <v>Recurrent Revenue</v>
      </c>
      <c r="K1178" t="str">
        <f>VLOOKUP($C1178,Lookup!$Q:$V,5,FALSE)</f>
        <v>Federally Allocated Revenues</v>
      </c>
      <c r="L1178" t="str">
        <f>VLOOKUP($C1178,Lookup!$Q:$V,4,FALSE)</f>
        <v>Value Added Tax</v>
      </c>
      <c r="M1178">
        <f t="shared" si="96"/>
        <v>121745000000</v>
      </c>
      <c r="N1178">
        <f t="shared" si="97"/>
        <v>0</v>
      </c>
      <c r="O1178">
        <f t="shared" si="98"/>
        <v>121745000000</v>
      </c>
      <c r="P1178">
        <f t="shared" si="99"/>
        <v>106743764228.5</v>
      </c>
    </row>
    <row r="1179" spans="1:16" x14ac:dyDescent="0.35">
      <c r="A1179">
        <v>2014</v>
      </c>
      <c r="B1179">
        <v>11</v>
      </c>
      <c r="C1179">
        <v>34</v>
      </c>
      <c r="D1179">
        <v>0</v>
      </c>
      <c r="E1179">
        <v>0</v>
      </c>
      <c r="F1179">
        <v>0</v>
      </c>
      <c r="H1179">
        <f t="shared" si="95"/>
        <v>2014</v>
      </c>
      <c r="I1179" t="str">
        <f>VLOOKUP(B1179,Lookup!A:B,2,FALSE)</f>
        <v>Federal</v>
      </c>
      <c r="J1179" t="str">
        <f>VLOOKUP($C1179,Lookup!$Q:$V,6,FALSE)</f>
        <v>Capital Receipts</v>
      </c>
      <c r="K1179" t="str">
        <f>VLOOKUP($C1179,Lookup!$Q:$V,5,FALSE)</f>
        <v>Grants</v>
      </c>
      <c r="L1179" t="str">
        <f>VLOOKUP($C1179,Lookup!$Q:$V,4,FALSE)</f>
        <v>External Grants</v>
      </c>
      <c r="M1179">
        <f t="shared" si="96"/>
        <v>0</v>
      </c>
      <c r="N1179">
        <f t="shared" si="97"/>
        <v>0</v>
      </c>
      <c r="O1179">
        <f t="shared" si="98"/>
        <v>0</v>
      </c>
      <c r="P1179">
        <f t="shared" si="99"/>
        <v>0</v>
      </c>
    </row>
    <row r="1180" spans="1:16" x14ac:dyDescent="0.35">
      <c r="A1180">
        <v>2014</v>
      </c>
      <c r="B1180">
        <v>11</v>
      </c>
      <c r="C1180">
        <v>38</v>
      </c>
      <c r="D1180">
        <v>0</v>
      </c>
      <c r="E1180">
        <v>0</v>
      </c>
      <c r="F1180">
        <v>2006586629.2</v>
      </c>
      <c r="H1180">
        <f t="shared" si="95"/>
        <v>2014</v>
      </c>
      <c r="I1180" t="str">
        <f>VLOOKUP(B1180,Lookup!A:B,2,FALSE)</f>
        <v>Federal</v>
      </c>
      <c r="J1180" t="str">
        <f>VLOOKUP($C1180,Lookup!$Q:$V,6,FALSE)</f>
        <v>Capital Receipts</v>
      </c>
      <c r="K1180" t="str">
        <f>VLOOKUP($C1180,Lookup!$Q:$V,5,FALSE)</f>
        <v>Grants</v>
      </c>
      <c r="L1180" t="str">
        <f>VLOOKUP($C1180,Lookup!$Q:$V,4,FALSE)</f>
        <v>Internal Grants</v>
      </c>
      <c r="M1180">
        <f t="shared" si="96"/>
        <v>0</v>
      </c>
      <c r="N1180">
        <f t="shared" si="97"/>
        <v>0</v>
      </c>
      <c r="O1180">
        <f t="shared" si="98"/>
        <v>0</v>
      </c>
      <c r="P1180">
        <f t="shared" si="99"/>
        <v>2006586629.2</v>
      </c>
    </row>
    <row r="1181" spans="1:16" x14ac:dyDescent="0.35">
      <c r="A1181">
        <v>2014</v>
      </c>
      <c r="B1181">
        <v>11</v>
      </c>
      <c r="C1181">
        <v>39</v>
      </c>
      <c r="D1181">
        <v>0</v>
      </c>
      <c r="E1181">
        <v>0</v>
      </c>
      <c r="F1181">
        <v>0</v>
      </c>
      <c r="H1181">
        <f t="shared" si="95"/>
        <v>2014</v>
      </c>
      <c r="I1181" t="str">
        <f>VLOOKUP(B1181,Lookup!A:B,2,FALSE)</f>
        <v>Federal</v>
      </c>
      <c r="J1181" t="str">
        <f>VLOOKUP($C1181,Lookup!$Q:$V,6,FALSE)</f>
        <v>Capital Receipts</v>
      </c>
      <c r="K1181" t="str">
        <f>VLOOKUP($C1181,Lookup!$Q:$V,5,FALSE)</f>
        <v>Grants</v>
      </c>
      <c r="L1181" t="str">
        <f>VLOOKUP($C1181,Lookup!$Q:$V,4,FALSE)</f>
        <v>Grants (Donor Agencies)</v>
      </c>
      <c r="M1181">
        <f t="shared" si="96"/>
        <v>0</v>
      </c>
      <c r="N1181">
        <f t="shared" si="97"/>
        <v>0</v>
      </c>
      <c r="O1181">
        <f t="shared" si="98"/>
        <v>0</v>
      </c>
      <c r="P1181">
        <f t="shared" si="99"/>
        <v>0</v>
      </c>
    </row>
    <row r="1182" spans="1:16" x14ac:dyDescent="0.35">
      <c r="A1182">
        <v>2014</v>
      </c>
      <c r="B1182">
        <v>11</v>
      </c>
      <c r="C1182">
        <v>42</v>
      </c>
      <c r="D1182">
        <v>0</v>
      </c>
      <c r="E1182">
        <v>0</v>
      </c>
      <c r="F1182">
        <v>342703050000</v>
      </c>
      <c r="H1182">
        <f t="shared" si="95"/>
        <v>2014</v>
      </c>
      <c r="I1182" t="str">
        <f>VLOOKUP(B1182,Lookup!A:B,2,FALSE)</f>
        <v>Federal</v>
      </c>
      <c r="J1182" t="str">
        <f>VLOOKUP($C1182,Lookup!$Q:$V,6,FALSE)</f>
        <v>Capital Receipts</v>
      </c>
      <c r="K1182" t="str">
        <f>VLOOKUP($C1182,Lookup!$Q:$V,5,FALSE)</f>
        <v>Loans</v>
      </c>
      <c r="L1182" t="str">
        <f>VLOOKUP($C1182,Lookup!$Q:$V,4,FALSE)</f>
        <v>External Loans</v>
      </c>
      <c r="M1182">
        <f t="shared" si="96"/>
        <v>0</v>
      </c>
      <c r="N1182">
        <f t="shared" si="97"/>
        <v>0</v>
      </c>
      <c r="O1182">
        <f t="shared" si="98"/>
        <v>0</v>
      </c>
      <c r="P1182">
        <f t="shared" si="99"/>
        <v>342703050000</v>
      </c>
    </row>
    <row r="1183" spans="1:16" x14ac:dyDescent="0.35">
      <c r="A1183">
        <v>2014</v>
      </c>
      <c r="B1183">
        <v>11</v>
      </c>
      <c r="C1183">
        <v>43</v>
      </c>
      <c r="D1183">
        <v>624220000000</v>
      </c>
      <c r="E1183">
        <v>0</v>
      </c>
      <c r="F1183">
        <v>1172762646060.46</v>
      </c>
      <c r="H1183">
        <f t="shared" si="95"/>
        <v>2014</v>
      </c>
      <c r="I1183" t="str">
        <f>VLOOKUP(B1183,Lookup!A:B,2,FALSE)</f>
        <v>Federal</v>
      </c>
      <c r="J1183" t="str">
        <f>VLOOKUP($C1183,Lookup!$Q:$V,6,FALSE)</f>
        <v>Capital Receipts</v>
      </c>
      <c r="K1183" t="str">
        <f>VLOOKUP($C1183,Lookup!$Q:$V,5,FALSE)</f>
        <v>Loans</v>
      </c>
      <c r="L1183" t="str">
        <f>VLOOKUP($C1183,Lookup!$Q:$V,4,FALSE)</f>
        <v>Internal Loans</v>
      </c>
      <c r="M1183">
        <f t="shared" si="96"/>
        <v>624220000000</v>
      </c>
      <c r="N1183">
        <f t="shared" si="97"/>
        <v>0</v>
      </c>
      <c r="O1183">
        <f t="shared" si="98"/>
        <v>624220000000</v>
      </c>
      <c r="P1183">
        <f t="shared" si="99"/>
        <v>1172762646060.46</v>
      </c>
    </row>
    <row r="1184" spans="1:16" x14ac:dyDescent="0.35">
      <c r="A1184">
        <v>2014</v>
      </c>
      <c r="B1184">
        <v>11</v>
      </c>
      <c r="C1184">
        <v>44</v>
      </c>
      <c r="D1184">
        <v>200369032770.90039</v>
      </c>
      <c r="E1184">
        <v>0</v>
      </c>
      <c r="F1184">
        <v>201500</v>
      </c>
      <c r="H1184">
        <f t="shared" si="95"/>
        <v>2014</v>
      </c>
      <c r="I1184" t="str">
        <f>VLOOKUP(B1184,Lookup!A:B,2,FALSE)</f>
        <v>Federal</v>
      </c>
      <c r="J1184" t="str">
        <f>VLOOKUP($C1184,Lookup!$Q:$V,6,FALSE)</f>
        <v>Capital Receipts</v>
      </c>
      <c r="K1184" t="str">
        <f>VLOOKUP($C1184,Lookup!$Q:$V,5,FALSE)</f>
        <v>Others</v>
      </c>
      <c r="L1184" t="str">
        <f>VLOOKUP($C1184,Lookup!$Q:$V,4,FALSE)</f>
        <v>Other/Miscellaneous Revenue (Capital)</v>
      </c>
      <c r="M1184">
        <f t="shared" si="96"/>
        <v>200369032770.90039</v>
      </c>
      <c r="N1184">
        <f t="shared" si="97"/>
        <v>0</v>
      </c>
      <c r="O1184">
        <f t="shared" si="98"/>
        <v>200369032770.90039</v>
      </c>
      <c r="P1184">
        <f t="shared" si="99"/>
        <v>201500</v>
      </c>
    </row>
    <row r="1185" spans="1:16" x14ac:dyDescent="0.35">
      <c r="A1185">
        <v>2014</v>
      </c>
      <c r="B1185">
        <v>11</v>
      </c>
      <c r="C1185">
        <v>45</v>
      </c>
      <c r="D1185">
        <v>0</v>
      </c>
      <c r="E1185">
        <v>0</v>
      </c>
      <c r="F1185">
        <v>0</v>
      </c>
      <c r="H1185">
        <f t="shared" si="95"/>
        <v>2014</v>
      </c>
      <c r="I1185" t="str">
        <f>VLOOKUP(B1185,Lookup!A:B,2,FALSE)</f>
        <v>Federal</v>
      </c>
      <c r="J1185" t="str">
        <f>VLOOKUP($C1185,Lookup!$Q:$V,6,FALSE)</f>
        <v>Capital Receipts</v>
      </c>
      <c r="K1185" t="str">
        <f>VLOOKUP($C1185,Lookup!$Q:$V,5,FALSE)</f>
        <v>Others</v>
      </c>
      <c r="L1185" t="str">
        <f>VLOOKUP($C1185,Lookup!$Q:$V,4,FALSE)</f>
        <v>Sale of Assets/Investments</v>
      </c>
      <c r="M1185">
        <f t="shared" si="96"/>
        <v>0</v>
      </c>
      <c r="N1185">
        <f t="shared" si="97"/>
        <v>0</v>
      </c>
      <c r="O1185">
        <f t="shared" si="98"/>
        <v>0</v>
      </c>
      <c r="P1185">
        <f t="shared" si="99"/>
        <v>0</v>
      </c>
    </row>
    <row r="1186" spans="1:16" x14ac:dyDescent="0.35">
      <c r="A1186">
        <v>2014</v>
      </c>
      <c r="B1186">
        <v>11</v>
      </c>
      <c r="C1186">
        <v>46</v>
      </c>
      <c r="D1186">
        <v>0</v>
      </c>
      <c r="E1186">
        <v>0</v>
      </c>
      <c r="F1186">
        <v>0</v>
      </c>
      <c r="H1186">
        <f t="shared" si="95"/>
        <v>2014</v>
      </c>
      <c r="I1186" t="str">
        <f>VLOOKUP(B1186,Lookup!A:B,2,FALSE)</f>
        <v>Federal</v>
      </c>
      <c r="J1186" t="str">
        <f>VLOOKUP($C1186,Lookup!$Q:$V,6,FALSE)</f>
        <v>Capital Receipts</v>
      </c>
      <c r="K1186" t="str">
        <f>VLOOKUP($C1186,Lookup!$Q:$V,5,FALSE)</f>
        <v>Others</v>
      </c>
      <c r="L1186" t="str">
        <f>VLOOKUP($C1186,Lookup!$Q:$V,4,FALSE)</f>
        <v>LGA Contributions</v>
      </c>
      <c r="M1186">
        <f t="shared" si="96"/>
        <v>0</v>
      </c>
      <c r="N1186">
        <f t="shared" si="97"/>
        <v>0</v>
      </c>
      <c r="O1186">
        <f t="shared" si="98"/>
        <v>0</v>
      </c>
      <c r="P1186">
        <f t="shared" si="99"/>
        <v>0</v>
      </c>
    </row>
    <row r="1187" spans="1:16" x14ac:dyDescent="0.35">
      <c r="A1187">
        <v>2014</v>
      </c>
      <c r="B1187">
        <v>11</v>
      </c>
      <c r="C1187">
        <v>51</v>
      </c>
      <c r="D1187">
        <v>261210000000</v>
      </c>
      <c r="E1187">
        <v>0</v>
      </c>
      <c r="F1187">
        <v>525754449478.09998</v>
      </c>
      <c r="H1187">
        <f t="shared" si="95"/>
        <v>2014</v>
      </c>
      <c r="I1187" t="str">
        <f>VLOOKUP(B1187,Lookup!A:B,2,FALSE)</f>
        <v>Federal</v>
      </c>
      <c r="J1187" t="str">
        <f>VLOOKUP($C1187,Lookup!$Q:$V,6,FALSE)</f>
        <v>Opening Balance</v>
      </c>
      <c r="K1187" t="str">
        <f>VLOOKUP($C1187,Lookup!$Q:$V,5,FALSE)</f>
        <v>Opening Balance</v>
      </c>
      <c r="L1187" t="str">
        <f>VLOOKUP($C1187,Lookup!$Q:$V,4,FALSE)</f>
        <v>Opening Balance</v>
      </c>
      <c r="M1187">
        <f t="shared" si="96"/>
        <v>261210000000</v>
      </c>
      <c r="N1187">
        <f t="shared" si="97"/>
        <v>0</v>
      </c>
      <c r="O1187">
        <f t="shared" si="98"/>
        <v>261210000000</v>
      </c>
      <c r="P1187">
        <f t="shared" si="99"/>
        <v>525754449478.09998</v>
      </c>
    </row>
    <row r="1188" spans="1:16" x14ac:dyDescent="0.35">
      <c r="A1188">
        <v>2015</v>
      </c>
      <c r="B1188">
        <v>3</v>
      </c>
      <c r="C1188">
        <v>2</v>
      </c>
      <c r="D1188">
        <v>761120000</v>
      </c>
      <c r="E1188">
        <v>0</v>
      </c>
      <c r="F1188">
        <v>1138053489.98</v>
      </c>
      <c r="H1188">
        <f t="shared" si="95"/>
        <v>2015</v>
      </c>
      <c r="I1188" t="str">
        <f>VLOOKUP(B1188,Lookup!A:B,2,FALSE)</f>
        <v>Jigawa</v>
      </c>
      <c r="J1188" t="str">
        <f>VLOOKUP($C1188,Lookup!$Q:$V,6,FALSE)</f>
        <v>Recurrent Revenue</v>
      </c>
      <c r="K1188" t="str">
        <f>VLOOKUP($C1188,Lookup!$Q:$V,5,FALSE)</f>
        <v>Internally Generated Revenues (IGR)</v>
      </c>
      <c r="L1188" t="str">
        <f>VLOOKUP($C1188,Lookup!$Q:$V,4,FALSE)</f>
        <v>Earnings and Sales</v>
      </c>
      <c r="M1188">
        <f t="shared" si="96"/>
        <v>761120000</v>
      </c>
      <c r="N1188">
        <f t="shared" si="97"/>
        <v>0</v>
      </c>
      <c r="O1188">
        <f t="shared" si="98"/>
        <v>761120000</v>
      </c>
      <c r="P1188">
        <f t="shared" si="99"/>
        <v>1138053489.98</v>
      </c>
    </row>
    <row r="1189" spans="1:16" x14ac:dyDescent="0.35">
      <c r="A1189">
        <v>2015</v>
      </c>
      <c r="B1189">
        <v>3</v>
      </c>
      <c r="C1189">
        <v>3</v>
      </c>
      <c r="D1189">
        <v>1002980000</v>
      </c>
      <c r="E1189">
        <v>0</v>
      </c>
      <c r="F1189">
        <v>1111454364.45</v>
      </c>
      <c r="H1189">
        <f t="shared" si="95"/>
        <v>2015</v>
      </c>
      <c r="I1189" t="str">
        <f>VLOOKUP(B1189,Lookup!A:B,2,FALSE)</f>
        <v>Jigawa</v>
      </c>
      <c r="J1189" t="str">
        <f>VLOOKUP($C1189,Lookup!$Q:$V,6,FALSE)</f>
        <v>Recurrent Revenue</v>
      </c>
      <c r="K1189" t="str">
        <f>VLOOKUP($C1189,Lookup!$Q:$V,5,FALSE)</f>
        <v>Internally Generated Revenues (IGR)</v>
      </c>
      <c r="L1189" t="str">
        <f>VLOOKUP($C1189,Lookup!$Q:$V,4,FALSE)</f>
        <v>Fines &amp; Fees</v>
      </c>
      <c r="M1189">
        <f t="shared" si="96"/>
        <v>1002980000</v>
      </c>
      <c r="N1189">
        <f t="shared" si="97"/>
        <v>0</v>
      </c>
      <c r="O1189">
        <f t="shared" si="98"/>
        <v>1002980000</v>
      </c>
      <c r="P1189">
        <f t="shared" si="99"/>
        <v>1111454364.45</v>
      </c>
    </row>
    <row r="1190" spans="1:16" x14ac:dyDescent="0.35">
      <c r="A1190">
        <v>2015</v>
      </c>
      <c r="B1190">
        <v>3</v>
      </c>
      <c r="C1190">
        <v>4</v>
      </c>
      <c r="D1190">
        <v>2494720000</v>
      </c>
      <c r="E1190">
        <v>0</v>
      </c>
      <c r="F1190">
        <v>3793564106.8899999</v>
      </c>
      <c r="H1190">
        <f t="shared" si="95"/>
        <v>2015</v>
      </c>
      <c r="I1190" t="str">
        <f>VLOOKUP(B1190,Lookup!A:B,2,FALSE)</f>
        <v>Jigawa</v>
      </c>
      <c r="J1190" t="str">
        <f>VLOOKUP($C1190,Lookup!$Q:$V,6,FALSE)</f>
        <v>Recurrent Revenue</v>
      </c>
      <c r="K1190" t="str">
        <f>VLOOKUP($C1190,Lookup!$Q:$V,5,FALSE)</f>
        <v>Internally Generated Revenues (IGR)</v>
      </c>
      <c r="L1190" t="str">
        <f>VLOOKUP($C1190,Lookup!$Q:$V,4,FALSE)</f>
        <v>Grants and Reimbursements (Recurrent)</v>
      </c>
      <c r="M1190">
        <f t="shared" si="96"/>
        <v>2494720000</v>
      </c>
      <c r="N1190">
        <f t="shared" si="97"/>
        <v>0</v>
      </c>
      <c r="O1190">
        <f t="shared" si="98"/>
        <v>2494720000</v>
      </c>
      <c r="P1190">
        <f t="shared" si="99"/>
        <v>3793564106.8899999</v>
      </c>
    </row>
    <row r="1191" spans="1:16" x14ac:dyDescent="0.35">
      <c r="A1191">
        <v>2015</v>
      </c>
      <c r="B1191">
        <v>3</v>
      </c>
      <c r="C1191">
        <v>6</v>
      </c>
      <c r="D1191">
        <v>0</v>
      </c>
      <c r="E1191">
        <v>0</v>
      </c>
      <c r="F1191">
        <v>5362640.5599999996</v>
      </c>
      <c r="H1191">
        <f t="shared" si="95"/>
        <v>2015</v>
      </c>
      <c r="I1191" t="str">
        <f>VLOOKUP(B1191,Lookup!A:B,2,FALSE)</f>
        <v>Jigawa</v>
      </c>
      <c r="J1191" t="str">
        <f>VLOOKUP($C1191,Lookup!$Q:$V,6,FALSE)</f>
        <v>Recurrent Revenue</v>
      </c>
      <c r="K1191" t="str">
        <f>VLOOKUP($C1191,Lookup!$Q:$V,5,FALSE)</f>
        <v>Internally Generated Revenues (IGR)</v>
      </c>
      <c r="L1191" t="str">
        <f>VLOOKUP($C1191,Lookup!$Q:$V,4,FALSE)</f>
        <v>Interest and Dividends</v>
      </c>
      <c r="M1191">
        <f t="shared" si="96"/>
        <v>0</v>
      </c>
      <c r="N1191">
        <f t="shared" si="97"/>
        <v>0</v>
      </c>
      <c r="O1191">
        <f t="shared" si="98"/>
        <v>0</v>
      </c>
      <c r="P1191">
        <f t="shared" si="99"/>
        <v>5362640.5599999996</v>
      </c>
    </row>
    <row r="1192" spans="1:16" x14ac:dyDescent="0.35">
      <c r="A1192">
        <v>2015</v>
      </c>
      <c r="B1192">
        <v>3</v>
      </c>
      <c r="C1192">
        <v>7</v>
      </c>
      <c r="D1192">
        <v>432580000</v>
      </c>
      <c r="E1192">
        <v>0</v>
      </c>
      <c r="F1192">
        <v>590205906.23000002</v>
      </c>
      <c r="H1192">
        <f t="shared" si="95"/>
        <v>2015</v>
      </c>
      <c r="I1192" t="str">
        <f>VLOOKUP(B1192,Lookup!A:B,2,FALSE)</f>
        <v>Jigawa</v>
      </c>
      <c r="J1192" t="str">
        <f>VLOOKUP($C1192,Lookup!$Q:$V,6,FALSE)</f>
        <v>Recurrent Revenue</v>
      </c>
      <c r="K1192" t="str">
        <f>VLOOKUP($C1192,Lookup!$Q:$V,5,FALSE)</f>
        <v>Internally Generated Revenues (IGR)</v>
      </c>
      <c r="L1192" t="str">
        <f>VLOOKUP($C1192,Lookup!$Q:$V,4,FALSE)</f>
        <v>Interest and Loan Repayment (Recurrent)</v>
      </c>
      <c r="M1192">
        <f t="shared" si="96"/>
        <v>432580000</v>
      </c>
      <c r="N1192">
        <f t="shared" si="97"/>
        <v>0</v>
      </c>
      <c r="O1192">
        <f t="shared" si="98"/>
        <v>432580000</v>
      </c>
      <c r="P1192">
        <f t="shared" si="99"/>
        <v>590205906.23000002</v>
      </c>
    </row>
    <row r="1193" spans="1:16" x14ac:dyDescent="0.35">
      <c r="A1193">
        <v>2015</v>
      </c>
      <c r="B1193">
        <v>3</v>
      </c>
      <c r="C1193">
        <v>8</v>
      </c>
      <c r="D1193">
        <v>48300000</v>
      </c>
      <c r="E1193">
        <v>0</v>
      </c>
      <c r="F1193">
        <v>48165000</v>
      </c>
      <c r="H1193">
        <f t="shared" si="95"/>
        <v>2015</v>
      </c>
      <c r="I1193" t="str">
        <f>VLOOKUP(B1193,Lookup!A:B,2,FALSE)</f>
        <v>Jigawa</v>
      </c>
      <c r="J1193" t="str">
        <f>VLOOKUP($C1193,Lookup!$Q:$V,6,FALSE)</f>
        <v>Recurrent Revenue</v>
      </c>
      <c r="K1193" t="str">
        <f>VLOOKUP($C1193,Lookup!$Q:$V,5,FALSE)</f>
        <v>Internally Generated Revenues (IGR)</v>
      </c>
      <c r="L1193" t="str">
        <f>VLOOKUP($C1193,Lookup!$Q:$V,4,FALSE)</f>
        <v>Licences &amp; Royalities</v>
      </c>
      <c r="M1193">
        <f t="shared" si="96"/>
        <v>48300000</v>
      </c>
      <c r="N1193">
        <f t="shared" si="97"/>
        <v>0</v>
      </c>
      <c r="O1193">
        <f t="shared" si="98"/>
        <v>48300000</v>
      </c>
      <c r="P1193">
        <f t="shared" si="99"/>
        <v>48165000</v>
      </c>
    </row>
    <row r="1194" spans="1:16" x14ac:dyDescent="0.35">
      <c r="A1194">
        <v>2015</v>
      </c>
      <c r="B1194">
        <v>3</v>
      </c>
      <c r="C1194">
        <v>10</v>
      </c>
      <c r="D1194">
        <v>1500000</v>
      </c>
      <c r="E1194">
        <v>0</v>
      </c>
      <c r="F1194">
        <v>1029040214.48</v>
      </c>
      <c r="H1194">
        <f t="shared" si="95"/>
        <v>2015</v>
      </c>
      <c r="I1194" t="str">
        <f>VLOOKUP(B1194,Lookup!A:B,2,FALSE)</f>
        <v>Jigawa</v>
      </c>
      <c r="J1194" t="str">
        <f>VLOOKUP($C1194,Lookup!$Q:$V,6,FALSE)</f>
        <v>Recurrent Revenue</v>
      </c>
      <c r="K1194" t="str">
        <f>VLOOKUP($C1194,Lookup!$Q:$V,5,FALSE)</f>
        <v>Internally Generated Revenues (IGR)</v>
      </c>
      <c r="L1194" t="str">
        <f>VLOOKUP($C1194,Lookup!$Q:$V,4,FALSE)</f>
        <v>Other/Miscellaneous Revenue (Recurrent)</v>
      </c>
      <c r="M1194">
        <f t="shared" si="96"/>
        <v>1500000</v>
      </c>
      <c r="N1194">
        <f t="shared" si="97"/>
        <v>0</v>
      </c>
      <c r="O1194">
        <f t="shared" si="98"/>
        <v>1500000</v>
      </c>
      <c r="P1194">
        <f t="shared" si="99"/>
        <v>1029040214.48</v>
      </c>
    </row>
    <row r="1195" spans="1:16" x14ac:dyDescent="0.35">
      <c r="A1195">
        <v>2015</v>
      </c>
      <c r="B1195">
        <v>3</v>
      </c>
      <c r="C1195">
        <v>11</v>
      </c>
      <c r="D1195">
        <v>0</v>
      </c>
      <c r="E1195">
        <v>0</v>
      </c>
      <c r="F1195">
        <v>0</v>
      </c>
      <c r="H1195">
        <f t="shared" si="95"/>
        <v>2015</v>
      </c>
      <c r="I1195" t="str">
        <f>VLOOKUP(B1195,Lookup!A:B,2,FALSE)</f>
        <v>Jigawa</v>
      </c>
      <c r="J1195" t="str">
        <f>VLOOKUP($C1195,Lookup!$Q:$V,6,FALSE)</f>
        <v>Recurrent Revenue</v>
      </c>
      <c r="K1195" t="str">
        <f>VLOOKUP($C1195,Lookup!$Q:$V,5,FALSE)</f>
        <v>Internally Generated Revenues (IGR)</v>
      </c>
      <c r="L1195" t="str">
        <f>VLOOKUP($C1195,Lookup!$Q:$V,4,FALSE)</f>
        <v>Reimbursements</v>
      </c>
      <c r="M1195">
        <f t="shared" si="96"/>
        <v>0</v>
      </c>
      <c r="N1195">
        <f t="shared" si="97"/>
        <v>0</v>
      </c>
      <c r="O1195">
        <f t="shared" si="98"/>
        <v>0</v>
      </c>
      <c r="P1195">
        <f t="shared" si="99"/>
        <v>0</v>
      </c>
    </row>
    <row r="1196" spans="1:16" x14ac:dyDescent="0.35">
      <c r="A1196">
        <v>2015</v>
      </c>
      <c r="B1196">
        <v>3</v>
      </c>
      <c r="C1196">
        <v>12</v>
      </c>
      <c r="D1196">
        <v>3300000</v>
      </c>
      <c r="E1196">
        <v>0</v>
      </c>
      <c r="F1196">
        <v>5575315.2599999998</v>
      </c>
      <c r="H1196">
        <f t="shared" si="95"/>
        <v>2015</v>
      </c>
      <c r="I1196" t="str">
        <f>VLOOKUP(B1196,Lookup!A:B,2,FALSE)</f>
        <v>Jigawa</v>
      </c>
      <c r="J1196" t="str">
        <f>VLOOKUP($C1196,Lookup!$Q:$V,6,FALSE)</f>
        <v>Recurrent Revenue</v>
      </c>
      <c r="K1196" t="str">
        <f>VLOOKUP($C1196,Lookup!$Q:$V,5,FALSE)</f>
        <v>Internally Generated Revenues (IGR)</v>
      </c>
      <c r="L1196" t="str">
        <f>VLOOKUP($C1196,Lookup!$Q:$V,4,FALSE)</f>
        <v>Rent on Government Property</v>
      </c>
      <c r="M1196">
        <f t="shared" si="96"/>
        <v>3300000</v>
      </c>
      <c r="N1196">
        <f t="shared" si="97"/>
        <v>0</v>
      </c>
      <c r="O1196">
        <f t="shared" si="98"/>
        <v>3300000</v>
      </c>
      <c r="P1196">
        <f t="shared" si="99"/>
        <v>5575315.2599999998</v>
      </c>
    </row>
    <row r="1197" spans="1:16" x14ac:dyDescent="0.35">
      <c r="A1197">
        <v>2015</v>
      </c>
      <c r="B1197">
        <v>3</v>
      </c>
      <c r="C1197">
        <v>14</v>
      </c>
      <c r="D1197">
        <v>3303500000</v>
      </c>
      <c r="E1197">
        <v>0</v>
      </c>
      <c r="F1197">
        <v>3911050834.3699999</v>
      </c>
      <c r="H1197">
        <f t="shared" si="95"/>
        <v>2015</v>
      </c>
      <c r="I1197" t="str">
        <f>VLOOKUP(B1197,Lookup!A:B,2,FALSE)</f>
        <v>Jigawa</v>
      </c>
      <c r="J1197" t="str">
        <f>VLOOKUP($C1197,Lookup!$Q:$V,6,FALSE)</f>
        <v>Recurrent Revenue</v>
      </c>
      <c r="K1197" t="str">
        <f>VLOOKUP($C1197,Lookup!$Q:$V,5,FALSE)</f>
        <v>Internally Generated Revenues (IGR)</v>
      </c>
      <c r="L1197" t="str">
        <f>VLOOKUP($C1197,Lookup!$Q:$V,4,FALSE)</f>
        <v>Taxes</v>
      </c>
      <c r="M1197">
        <f t="shared" si="96"/>
        <v>3303500000</v>
      </c>
      <c r="N1197">
        <f t="shared" si="97"/>
        <v>0</v>
      </c>
      <c r="O1197">
        <f t="shared" si="98"/>
        <v>3303500000</v>
      </c>
      <c r="P1197">
        <f t="shared" si="99"/>
        <v>3911050834.3699999</v>
      </c>
    </row>
    <row r="1198" spans="1:16" x14ac:dyDescent="0.35">
      <c r="A1198">
        <v>2015</v>
      </c>
      <c r="B1198">
        <v>3</v>
      </c>
      <c r="C1198">
        <v>19</v>
      </c>
      <c r="D1198">
        <v>0</v>
      </c>
      <c r="E1198">
        <v>0</v>
      </c>
      <c r="F1198">
        <v>0</v>
      </c>
      <c r="H1198">
        <f t="shared" si="95"/>
        <v>2015</v>
      </c>
      <c r="I1198" t="str">
        <f>VLOOKUP(B1198,Lookup!A:B,2,FALSE)</f>
        <v>Jigawa</v>
      </c>
      <c r="J1198" t="str">
        <f>VLOOKUP($C1198,Lookup!$Q:$V,6,FALSE)</f>
        <v>Recurrent Revenue</v>
      </c>
      <c r="K1198" t="str">
        <f>VLOOKUP($C1198,Lookup!$Q:$V,5,FALSE)</f>
        <v>Federally Allocated Revenues</v>
      </c>
      <c r="L1198" t="str">
        <f>VLOOKUP($C1198,Lookup!$Q:$V,4,FALSE)</f>
        <v>Augmentation</v>
      </c>
      <c r="M1198">
        <f t="shared" si="96"/>
        <v>0</v>
      </c>
      <c r="N1198">
        <f t="shared" si="97"/>
        <v>0</v>
      </c>
      <c r="O1198">
        <f t="shared" si="98"/>
        <v>0</v>
      </c>
      <c r="P1198">
        <f t="shared" si="99"/>
        <v>0</v>
      </c>
    </row>
    <row r="1199" spans="1:16" x14ac:dyDescent="0.35">
      <c r="A1199">
        <v>2015</v>
      </c>
      <c r="B1199">
        <v>3</v>
      </c>
      <c r="C1199">
        <v>20</v>
      </c>
      <c r="D1199">
        <v>0</v>
      </c>
      <c r="E1199">
        <v>0</v>
      </c>
      <c r="F1199">
        <v>0</v>
      </c>
      <c r="H1199">
        <f t="shared" si="95"/>
        <v>2015</v>
      </c>
      <c r="I1199" t="str">
        <f>VLOOKUP(B1199,Lookup!A:B,2,FALSE)</f>
        <v>Jigawa</v>
      </c>
      <c r="J1199" t="str">
        <f>VLOOKUP($C1199,Lookup!$Q:$V,6,FALSE)</f>
        <v>Recurrent Revenue</v>
      </c>
      <c r="K1199" t="str">
        <f>VLOOKUP($C1199,Lookup!$Q:$V,5,FALSE)</f>
        <v>Federally Allocated Revenues</v>
      </c>
      <c r="L1199" t="str">
        <f>VLOOKUP($C1199,Lookup!$Q:$V,4,FALSE)</f>
        <v>Ecological Fund</v>
      </c>
      <c r="M1199">
        <f t="shared" si="96"/>
        <v>0</v>
      </c>
      <c r="N1199">
        <f t="shared" si="97"/>
        <v>0</v>
      </c>
      <c r="O1199">
        <f t="shared" si="98"/>
        <v>0</v>
      </c>
      <c r="P1199">
        <f t="shared" si="99"/>
        <v>0</v>
      </c>
    </row>
    <row r="1200" spans="1:16" x14ac:dyDescent="0.35">
      <c r="A1200">
        <v>2015</v>
      </c>
      <c r="B1200">
        <v>3</v>
      </c>
      <c r="C1200">
        <v>21</v>
      </c>
      <c r="D1200">
        <v>8100000000</v>
      </c>
      <c r="E1200">
        <v>0</v>
      </c>
      <c r="F1200">
        <v>0</v>
      </c>
      <c r="H1200">
        <f t="shared" si="95"/>
        <v>2015</v>
      </c>
      <c r="I1200" t="str">
        <f>VLOOKUP(B1200,Lookup!A:B,2,FALSE)</f>
        <v>Jigawa</v>
      </c>
      <c r="J1200" t="str">
        <f>VLOOKUP($C1200,Lookup!$Q:$V,6,FALSE)</f>
        <v>Recurrent Revenue</v>
      </c>
      <c r="K1200" t="str">
        <f>VLOOKUP($C1200,Lookup!$Q:$V,5,FALSE)</f>
        <v>Federally Allocated Revenues</v>
      </c>
      <c r="L1200" t="str">
        <f>VLOOKUP($C1200,Lookup!$Q:$V,4,FALSE)</f>
        <v>Excess Crude Revenue</v>
      </c>
      <c r="M1200">
        <f t="shared" si="96"/>
        <v>8100000000</v>
      </c>
      <c r="N1200">
        <f t="shared" si="97"/>
        <v>0</v>
      </c>
      <c r="O1200">
        <f t="shared" si="98"/>
        <v>8100000000</v>
      </c>
      <c r="P1200">
        <f t="shared" si="99"/>
        <v>0</v>
      </c>
    </row>
    <row r="1201" spans="1:16" x14ac:dyDescent="0.35">
      <c r="A1201">
        <v>2015</v>
      </c>
      <c r="B1201">
        <v>3</v>
      </c>
      <c r="C1201">
        <v>24</v>
      </c>
      <c r="D1201">
        <v>36405000000</v>
      </c>
      <c r="E1201">
        <v>0</v>
      </c>
      <c r="F1201">
        <v>34332101197.700001</v>
      </c>
      <c r="H1201">
        <f t="shared" si="95"/>
        <v>2015</v>
      </c>
      <c r="I1201" t="str">
        <f>VLOOKUP(B1201,Lookup!A:B,2,FALSE)</f>
        <v>Jigawa</v>
      </c>
      <c r="J1201" t="str">
        <f>VLOOKUP($C1201,Lookup!$Q:$V,6,FALSE)</f>
        <v>Recurrent Revenue</v>
      </c>
      <c r="K1201" t="str">
        <f>VLOOKUP($C1201,Lookup!$Q:$V,5,FALSE)</f>
        <v>Federally Allocated Revenues</v>
      </c>
      <c r="L1201" t="str">
        <f>VLOOKUP($C1201,Lookup!$Q:$V,4,FALSE)</f>
        <v>Statutory Allocation</v>
      </c>
      <c r="M1201">
        <f t="shared" si="96"/>
        <v>36405000000</v>
      </c>
      <c r="N1201">
        <f t="shared" si="97"/>
        <v>0</v>
      </c>
      <c r="O1201">
        <f t="shared" si="98"/>
        <v>36405000000</v>
      </c>
      <c r="P1201">
        <f t="shared" si="99"/>
        <v>34332101197.700001</v>
      </c>
    </row>
    <row r="1202" spans="1:16" x14ac:dyDescent="0.35">
      <c r="A1202">
        <v>2015</v>
      </c>
      <c r="B1202">
        <v>3</v>
      </c>
      <c r="C1202">
        <v>27</v>
      </c>
      <c r="D1202">
        <v>12167000000</v>
      </c>
      <c r="E1202">
        <v>0</v>
      </c>
      <c r="F1202">
        <v>9102852466.7299995</v>
      </c>
      <c r="H1202">
        <f t="shared" si="95"/>
        <v>2015</v>
      </c>
      <c r="I1202" t="str">
        <f>VLOOKUP(B1202,Lookup!A:B,2,FALSE)</f>
        <v>Jigawa</v>
      </c>
      <c r="J1202" t="str">
        <f>VLOOKUP($C1202,Lookup!$Q:$V,6,FALSE)</f>
        <v>Recurrent Revenue</v>
      </c>
      <c r="K1202" t="str">
        <f>VLOOKUP($C1202,Lookup!$Q:$V,5,FALSE)</f>
        <v>Federally Allocated Revenues</v>
      </c>
      <c r="L1202" t="str">
        <f>VLOOKUP($C1202,Lookup!$Q:$V,4,FALSE)</f>
        <v>Value Added Tax</v>
      </c>
      <c r="M1202">
        <f t="shared" si="96"/>
        <v>12167000000</v>
      </c>
      <c r="N1202">
        <f t="shared" si="97"/>
        <v>0</v>
      </c>
      <c r="O1202">
        <f t="shared" si="98"/>
        <v>12167000000</v>
      </c>
      <c r="P1202">
        <f t="shared" si="99"/>
        <v>9102852466.7299995</v>
      </c>
    </row>
    <row r="1203" spans="1:16" x14ac:dyDescent="0.35">
      <c r="A1203">
        <v>2015</v>
      </c>
      <c r="B1203">
        <v>3</v>
      </c>
      <c r="C1203">
        <v>28</v>
      </c>
      <c r="D1203">
        <v>0</v>
      </c>
      <c r="E1203">
        <v>0</v>
      </c>
      <c r="F1203">
        <v>0</v>
      </c>
      <c r="H1203">
        <f t="shared" si="95"/>
        <v>2015</v>
      </c>
      <c r="I1203" t="str">
        <f>VLOOKUP(B1203,Lookup!A:B,2,FALSE)</f>
        <v>Jigawa</v>
      </c>
      <c r="J1203" t="str">
        <f>VLOOKUP($C1203,Lookup!$Q:$V,6,FALSE)</f>
        <v>Recurrent Revenue</v>
      </c>
      <c r="K1203" t="str">
        <f>VLOOKUP($C1203,Lookup!$Q:$V,5,FALSE)</f>
        <v>Federally Allocated Revenues</v>
      </c>
      <c r="L1203" t="str">
        <f>VLOOKUP($C1203,Lookup!$Q:$V,4,FALSE)</f>
        <v>SURE-P</v>
      </c>
      <c r="M1203">
        <f t="shared" si="96"/>
        <v>0</v>
      </c>
      <c r="N1203">
        <f t="shared" si="97"/>
        <v>0</v>
      </c>
      <c r="O1203">
        <f t="shared" si="98"/>
        <v>0</v>
      </c>
      <c r="P1203">
        <f t="shared" si="99"/>
        <v>0</v>
      </c>
    </row>
    <row r="1204" spans="1:16" x14ac:dyDescent="0.35">
      <c r="A1204">
        <v>2015</v>
      </c>
      <c r="B1204">
        <v>3</v>
      </c>
      <c r="C1204">
        <v>34</v>
      </c>
      <c r="D1204">
        <v>274000000</v>
      </c>
      <c r="E1204">
        <v>0</v>
      </c>
      <c r="F1204">
        <v>0</v>
      </c>
      <c r="H1204">
        <f t="shared" si="95"/>
        <v>2015</v>
      </c>
      <c r="I1204" t="str">
        <f>VLOOKUP(B1204,Lookup!A:B,2,FALSE)</f>
        <v>Jigawa</v>
      </c>
      <c r="J1204" t="str">
        <f>VLOOKUP($C1204,Lookup!$Q:$V,6,FALSE)</f>
        <v>Capital Receipts</v>
      </c>
      <c r="K1204" t="str">
        <f>VLOOKUP($C1204,Lookup!$Q:$V,5,FALSE)</f>
        <v>Grants</v>
      </c>
      <c r="L1204" t="str">
        <f>VLOOKUP($C1204,Lookup!$Q:$V,4,FALSE)</f>
        <v>External Grants</v>
      </c>
      <c r="M1204">
        <f t="shared" si="96"/>
        <v>274000000</v>
      </c>
      <c r="N1204">
        <f t="shared" si="97"/>
        <v>0</v>
      </c>
      <c r="O1204">
        <f t="shared" si="98"/>
        <v>274000000</v>
      </c>
      <c r="P1204">
        <f t="shared" si="99"/>
        <v>0</v>
      </c>
    </row>
    <row r="1205" spans="1:16" x14ac:dyDescent="0.35">
      <c r="A1205">
        <v>2015</v>
      </c>
      <c r="B1205">
        <v>3</v>
      </c>
      <c r="C1205">
        <v>36</v>
      </c>
      <c r="D1205">
        <v>0</v>
      </c>
      <c r="E1205">
        <v>0</v>
      </c>
      <c r="F1205">
        <v>0</v>
      </c>
      <c r="H1205">
        <f t="shared" si="95"/>
        <v>2015</v>
      </c>
      <c r="I1205" t="str">
        <f>VLOOKUP(B1205,Lookup!A:B,2,FALSE)</f>
        <v>Jigawa</v>
      </c>
      <c r="J1205" t="str">
        <f>VLOOKUP($C1205,Lookup!$Q:$V,6,FALSE)</f>
        <v>Capital Receipts</v>
      </c>
      <c r="K1205" t="str">
        <f>VLOOKUP($C1205,Lookup!$Q:$V,5,FALSE)</f>
        <v>Grants</v>
      </c>
      <c r="L1205" t="str">
        <f>VLOOKUP($C1205,Lookup!$Q:$V,4,FALSE)</f>
        <v>Grants and Reimbursements (Capital)</v>
      </c>
      <c r="M1205">
        <f t="shared" si="96"/>
        <v>0</v>
      </c>
      <c r="N1205">
        <f t="shared" si="97"/>
        <v>0</v>
      </c>
      <c r="O1205">
        <f t="shared" si="98"/>
        <v>0</v>
      </c>
      <c r="P1205">
        <f t="shared" si="99"/>
        <v>0</v>
      </c>
    </row>
    <row r="1206" spans="1:16" x14ac:dyDescent="0.35">
      <c r="A1206">
        <v>2015</v>
      </c>
      <c r="B1206">
        <v>3</v>
      </c>
      <c r="C1206">
        <v>38</v>
      </c>
      <c r="D1206">
        <v>22564000000</v>
      </c>
      <c r="E1206">
        <v>0</v>
      </c>
      <c r="F1206">
        <v>25349506709.18</v>
      </c>
      <c r="H1206">
        <f t="shared" si="95"/>
        <v>2015</v>
      </c>
      <c r="I1206" t="str">
        <f>VLOOKUP(B1206,Lookup!A:B,2,FALSE)</f>
        <v>Jigawa</v>
      </c>
      <c r="J1206" t="str">
        <f>VLOOKUP($C1206,Lookup!$Q:$V,6,FALSE)</f>
        <v>Capital Receipts</v>
      </c>
      <c r="K1206" t="str">
        <f>VLOOKUP($C1206,Lookup!$Q:$V,5,FALSE)</f>
        <v>Grants</v>
      </c>
      <c r="L1206" t="str">
        <f>VLOOKUP($C1206,Lookup!$Q:$V,4,FALSE)</f>
        <v>Internal Grants</v>
      </c>
      <c r="M1206">
        <f t="shared" si="96"/>
        <v>22564000000</v>
      </c>
      <c r="N1206">
        <f t="shared" si="97"/>
        <v>0</v>
      </c>
      <c r="O1206">
        <f t="shared" si="98"/>
        <v>22564000000</v>
      </c>
      <c r="P1206">
        <f t="shared" si="99"/>
        <v>25349506709.18</v>
      </c>
    </row>
    <row r="1207" spans="1:16" x14ac:dyDescent="0.35">
      <c r="A1207">
        <v>2015</v>
      </c>
      <c r="B1207">
        <v>3</v>
      </c>
      <c r="C1207">
        <v>42</v>
      </c>
      <c r="D1207">
        <v>500000000</v>
      </c>
      <c r="E1207">
        <v>0</v>
      </c>
      <c r="F1207">
        <v>0</v>
      </c>
      <c r="H1207">
        <f t="shared" si="95"/>
        <v>2015</v>
      </c>
      <c r="I1207" t="str">
        <f>VLOOKUP(B1207,Lookup!A:B,2,FALSE)</f>
        <v>Jigawa</v>
      </c>
      <c r="J1207" t="str">
        <f>VLOOKUP($C1207,Lookup!$Q:$V,6,FALSE)</f>
        <v>Capital Receipts</v>
      </c>
      <c r="K1207" t="str">
        <f>VLOOKUP($C1207,Lookup!$Q:$V,5,FALSE)</f>
        <v>Loans</v>
      </c>
      <c r="L1207" t="str">
        <f>VLOOKUP($C1207,Lookup!$Q:$V,4,FALSE)</f>
        <v>External Loans</v>
      </c>
      <c r="M1207">
        <f t="shared" si="96"/>
        <v>500000000</v>
      </c>
      <c r="N1207">
        <f t="shared" si="97"/>
        <v>0</v>
      </c>
      <c r="O1207">
        <f t="shared" si="98"/>
        <v>500000000</v>
      </c>
      <c r="P1207">
        <f t="shared" si="99"/>
        <v>0</v>
      </c>
    </row>
    <row r="1208" spans="1:16" x14ac:dyDescent="0.35">
      <c r="A1208">
        <v>2015</v>
      </c>
      <c r="B1208">
        <v>3</v>
      </c>
      <c r="C1208">
        <v>43</v>
      </c>
      <c r="D1208">
        <v>2100000000</v>
      </c>
      <c r="E1208">
        <v>0</v>
      </c>
      <c r="F1208">
        <v>12000000000</v>
      </c>
      <c r="H1208">
        <f t="shared" si="95"/>
        <v>2015</v>
      </c>
      <c r="I1208" t="str">
        <f>VLOOKUP(B1208,Lookup!A:B,2,FALSE)</f>
        <v>Jigawa</v>
      </c>
      <c r="J1208" t="str">
        <f>VLOOKUP($C1208,Lookup!$Q:$V,6,FALSE)</f>
        <v>Capital Receipts</v>
      </c>
      <c r="K1208" t="str">
        <f>VLOOKUP($C1208,Lookup!$Q:$V,5,FALSE)</f>
        <v>Loans</v>
      </c>
      <c r="L1208" t="str">
        <f>VLOOKUP($C1208,Lookup!$Q:$V,4,FALSE)</f>
        <v>Internal Loans</v>
      </c>
      <c r="M1208">
        <f t="shared" si="96"/>
        <v>2100000000</v>
      </c>
      <c r="N1208">
        <f t="shared" si="97"/>
        <v>0</v>
      </c>
      <c r="O1208">
        <f t="shared" si="98"/>
        <v>2100000000</v>
      </c>
      <c r="P1208">
        <f t="shared" si="99"/>
        <v>12000000000</v>
      </c>
    </row>
    <row r="1209" spans="1:16" x14ac:dyDescent="0.35">
      <c r="A1209">
        <v>2015</v>
      </c>
      <c r="B1209">
        <v>3</v>
      </c>
      <c r="C1209">
        <v>44</v>
      </c>
      <c r="D1209">
        <v>460000000</v>
      </c>
      <c r="E1209">
        <v>0</v>
      </c>
      <c r="F1209">
        <v>1403392753.1099999</v>
      </c>
      <c r="H1209">
        <f t="shared" si="95"/>
        <v>2015</v>
      </c>
      <c r="I1209" t="str">
        <f>VLOOKUP(B1209,Lookup!A:B,2,FALSE)</f>
        <v>Jigawa</v>
      </c>
      <c r="J1209" t="str">
        <f>VLOOKUP($C1209,Lookup!$Q:$V,6,FALSE)</f>
        <v>Capital Receipts</v>
      </c>
      <c r="K1209" t="str">
        <f>VLOOKUP($C1209,Lookup!$Q:$V,5,FALSE)</f>
        <v>Others</v>
      </c>
      <c r="L1209" t="str">
        <f>VLOOKUP($C1209,Lookup!$Q:$V,4,FALSE)</f>
        <v>Other/Miscellaneous Revenue (Capital)</v>
      </c>
      <c r="M1209">
        <f t="shared" si="96"/>
        <v>460000000</v>
      </c>
      <c r="N1209">
        <f t="shared" si="97"/>
        <v>0</v>
      </c>
      <c r="O1209">
        <f t="shared" si="98"/>
        <v>460000000</v>
      </c>
      <c r="P1209">
        <f t="shared" si="99"/>
        <v>1403392753.1099999</v>
      </c>
    </row>
    <row r="1210" spans="1:16" x14ac:dyDescent="0.35">
      <c r="A1210">
        <v>2015</v>
      </c>
      <c r="B1210">
        <v>3</v>
      </c>
      <c r="C1210">
        <v>46</v>
      </c>
      <c r="D1210">
        <v>8582000000</v>
      </c>
      <c r="E1210">
        <v>0</v>
      </c>
      <c r="F1210">
        <v>1360368869.1800001</v>
      </c>
      <c r="H1210">
        <f t="shared" si="95"/>
        <v>2015</v>
      </c>
      <c r="I1210" t="str">
        <f>VLOOKUP(B1210,Lookup!A:B,2,FALSE)</f>
        <v>Jigawa</v>
      </c>
      <c r="J1210" t="str">
        <f>VLOOKUP($C1210,Lookup!$Q:$V,6,FALSE)</f>
        <v>Capital Receipts</v>
      </c>
      <c r="K1210" t="str">
        <f>VLOOKUP($C1210,Lookup!$Q:$V,5,FALSE)</f>
        <v>Others</v>
      </c>
      <c r="L1210" t="str">
        <f>VLOOKUP($C1210,Lookup!$Q:$V,4,FALSE)</f>
        <v>LGA Contributions</v>
      </c>
      <c r="M1210">
        <f t="shared" si="96"/>
        <v>8582000000</v>
      </c>
      <c r="N1210">
        <f t="shared" si="97"/>
        <v>0</v>
      </c>
      <c r="O1210">
        <f t="shared" si="98"/>
        <v>8582000000</v>
      </c>
      <c r="P1210">
        <f t="shared" si="99"/>
        <v>1360368869.1800001</v>
      </c>
    </row>
    <row r="1211" spans="1:16" x14ac:dyDescent="0.35">
      <c r="A1211">
        <v>2015</v>
      </c>
      <c r="B1211">
        <v>3</v>
      </c>
      <c r="C1211">
        <v>51</v>
      </c>
      <c r="D1211">
        <v>750000000</v>
      </c>
      <c r="E1211">
        <v>0</v>
      </c>
      <c r="F1211">
        <v>3284707591.1500001</v>
      </c>
      <c r="H1211">
        <f t="shared" si="95"/>
        <v>2015</v>
      </c>
      <c r="I1211" t="str">
        <f>VLOOKUP(B1211,Lookup!A:B,2,FALSE)</f>
        <v>Jigawa</v>
      </c>
      <c r="J1211" t="str">
        <f>VLOOKUP($C1211,Lookup!$Q:$V,6,FALSE)</f>
        <v>Opening Balance</v>
      </c>
      <c r="K1211" t="str">
        <f>VLOOKUP($C1211,Lookup!$Q:$V,5,FALSE)</f>
        <v>Opening Balance</v>
      </c>
      <c r="L1211" t="str">
        <f>VLOOKUP($C1211,Lookup!$Q:$V,4,FALSE)</f>
        <v>Opening Balance</v>
      </c>
      <c r="M1211">
        <f t="shared" si="96"/>
        <v>750000000</v>
      </c>
      <c r="N1211">
        <f t="shared" si="97"/>
        <v>0</v>
      </c>
      <c r="O1211">
        <f t="shared" si="98"/>
        <v>750000000</v>
      </c>
      <c r="P1211">
        <f t="shared" si="99"/>
        <v>3284707591.1500001</v>
      </c>
    </row>
    <row r="1212" spans="1:16" x14ac:dyDescent="0.35">
      <c r="A1212">
        <v>2015</v>
      </c>
      <c r="B1212">
        <v>4</v>
      </c>
      <c r="C1212">
        <v>1</v>
      </c>
      <c r="D1212">
        <v>0</v>
      </c>
      <c r="E1212">
        <v>0</v>
      </c>
      <c r="F1212">
        <v>0</v>
      </c>
      <c r="H1212">
        <f t="shared" si="95"/>
        <v>2015</v>
      </c>
      <c r="I1212" t="str">
        <f>VLOOKUP(B1212,Lookup!A:B,2,FALSE)</f>
        <v>Kaduna</v>
      </c>
      <c r="J1212" t="str">
        <f>VLOOKUP($C1212,Lookup!$Q:$V,6,FALSE)</f>
        <v>Recurrent Revenue</v>
      </c>
      <c r="K1212" t="str">
        <f>VLOOKUP($C1212,Lookup!$Q:$V,5,FALSE)</f>
        <v>Internally Generated Revenues (IGR)</v>
      </c>
      <c r="L1212" t="str">
        <f>VLOOKUP($C1212,Lookup!$Q:$V,4,FALSE)</f>
        <v>BTL Receipts (Recurrent)</v>
      </c>
      <c r="M1212">
        <f t="shared" si="96"/>
        <v>0</v>
      </c>
      <c r="N1212">
        <f t="shared" si="97"/>
        <v>0</v>
      </c>
      <c r="O1212">
        <f t="shared" si="98"/>
        <v>0</v>
      </c>
      <c r="P1212">
        <f t="shared" si="99"/>
        <v>0</v>
      </c>
    </row>
    <row r="1213" spans="1:16" x14ac:dyDescent="0.35">
      <c r="A1213">
        <v>2015</v>
      </c>
      <c r="B1213">
        <v>4</v>
      </c>
      <c r="C1213">
        <v>2</v>
      </c>
      <c r="D1213">
        <v>383545887</v>
      </c>
      <c r="E1213">
        <v>0</v>
      </c>
      <c r="F1213">
        <v>319406546.94</v>
      </c>
      <c r="H1213">
        <f t="shared" si="95"/>
        <v>2015</v>
      </c>
      <c r="I1213" t="str">
        <f>VLOOKUP(B1213,Lookup!A:B,2,FALSE)</f>
        <v>Kaduna</v>
      </c>
      <c r="J1213" t="str">
        <f>VLOOKUP($C1213,Lookup!$Q:$V,6,FALSE)</f>
        <v>Recurrent Revenue</v>
      </c>
      <c r="K1213" t="str">
        <f>VLOOKUP($C1213,Lookup!$Q:$V,5,FALSE)</f>
        <v>Internally Generated Revenues (IGR)</v>
      </c>
      <c r="L1213" t="str">
        <f>VLOOKUP($C1213,Lookup!$Q:$V,4,FALSE)</f>
        <v>Earnings and Sales</v>
      </c>
      <c r="M1213">
        <f t="shared" si="96"/>
        <v>383545887</v>
      </c>
      <c r="N1213">
        <f t="shared" si="97"/>
        <v>0</v>
      </c>
      <c r="O1213">
        <f t="shared" si="98"/>
        <v>383545887</v>
      </c>
      <c r="P1213">
        <f t="shared" si="99"/>
        <v>319406546.94</v>
      </c>
    </row>
    <row r="1214" spans="1:16" x14ac:dyDescent="0.35">
      <c r="A1214">
        <v>2015</v>
      </c>
      <c r="B1214">
        <v>4</v>
      </c>
      <c r="C1214">
        <v>3</v>
      </c>
      <c r="D1214">
        <v>8210710350</v>
      </c>
      <c r="E1214">
        <v>0</v>
      </c>
      <c r="F1214">
        <v>3912421394.9500003</v>
      </c>
      <c r="H1214">
        <f t="shared" si="95"/>
        <v>2015</v>
      </c>
      <c r="I1214" t="str">
        <f>VLOOKUP(B1214,Lookup!A:B,2,FALSE)</f>
        <v>Kaduna</v>
      </c>
      <c r="J1214" t="str">
        <f>VLOOKUP($C1214,Lookup!$Q:$V,6,FALSE)</f>
        <v>Recurrent Revenue</v>
      </c>
      <c r="K1214" t="str">
        <f>VLOOKUP($C1214,Lookup!$Q:$V,5,FALSE)</f>
        <v>Internally Generated Revenues (IGR)</v>
      </c>
      <c r="L1214" t="str">
        <f>VLOOKUP($C1214,Lookup!$Q:$V,4,FALSE)</f>
        <v>Fines &amp; Fees</v>
      </c>
      <c r="M1214">
        <f t="shared" si="96"/>
        <v>8210710350</v>
      </c>
      <c r="N1214">
        <f t="shared" si="97"/>
        <v>0</v>
      </c>
      <c r="O1214">
        <f t="shared" si="98"/>
        <v>8210710350</v>
      </c>
      <c r="P1214">
        <f t="shared" si="99"/>
        <v>3912421394.9500003</v>
      </c>
    </row>
    <row r="1215" spans="1:16" x14ac:dyDescent="0.35">
      <c r="A1215">
        <v>2015</v>
      </c>
      <c r="B1215">
        <v>4</v>
      </c>
      <c r="C1215">
        <v>6</v>
      </c>
      <c r="D1215">
        <v>170771710</v>
      </c>
      <c r="E1215">
        <v>0</v>
      </c>
      <c r="F1215">
        <v>332135407.93000001</v>
      </c>
      <c r="H1215">
        <f t="shared" si="95"/>
        <v>2015</v>
      </c>
      <c r="I1215" t="str">
        <f>VLOOKUP(B1215,Lookup!A:B,2,FALSE)</f>
        <v>Kaduna</v>
      </c>
      <c r="J1215" t="str">
        <f>VLOOKUP($C1215,Lookup!$Q:$V,6,FALSE)</f>
        <v>Recurrent Revenue</v>
      </c>
      <c r="K1215" t="str">
        <f>VLOOKUP($C1215,Lookup!$Q:$V,5,FALSE)</f>
        <v>Internally Generated Revenues (IGR)</v>
      </c>
      <c r="L1215" t="str">
        <f>VLOOKUP($C1215,Lookup!$Q:$V,4,FALSE)</f>
        <v>Interest and Dividends</v>
      </c>
      <c r="M1215">
        <f t="shared" si="96"/>
        <v>170771710</v>
      </c>
      <c r="N1215">
        <f t="shared" si="97"/>
        <v>0</v>
      </c>
      <c r="O1215">
        <f t="shared" si="98"/>
        <v>170771710</v>
      </c>
      <c r="P1215">
        <f t="shared" si="99"/>
        <v>332135407.93000001</v>
      </c>
    </row>
    <row r="1216" spans="1:16" x14ac:dyDescent="0.35">
      <c r="A1216">
        <v>2015</v>
      </c>
      <c r="B1216">
        <v>4</v>
      </c>
      <c r="C1216">
        <v>8</v>
      </c>
      <c r="D1216">
        <v>268742644</v>
      </c>
      <c r="E1216">
        <v>0</v>
      </c>
      <c r="F1216">
        <v>129469256</v>
      </c>
      <c r="H1216">
        <f t="shared" si="95"/>
        <v>2015</v>
      </c>
      <c r="I1216" t="str">
        <f>VLOOKUP(B1216,Lookup!A:B,2,FALSE)</f>
        <v>Kaduna</v>
      </c>
      <c r="J1216" t="str">
        <f>VLOOKUP($C1216,Lookup!$Q:$V,6,FALSE)</f>
        <v>Recurrent Revenue</v>
      </c>
      <c r="K1216" t="str">
        <f>VLOOKUP($C1216,Lookup!$Q:$V,5,FALSE)</f>
        <v>Internally Generated Revenues (IGR)</v>
      </c>
      <c r="L1216" t="str">
        <f>VLOOKUP($C1216,Lookup!$Q:$V,4,FALSE)</f>
        <v>Licences &amp; Royalities</v>
      </c>
      <c r="M1216">
        <f t="shared" si="96"/>
        <v>268742644</v>
      </c>
      <c r="N1216">
        <f t="shared" si="97"/>
        <v>0</v>
      </c>
      <c r="O1216">
        <f t="shared" si="98"/>
        <v>268742644</v>
      </c>
      <c r="P1216">
        <f t="shared" si="99"/>
        <v>129469256</v>
      </c>
    </row>
    <row r="1217" spans="1:16" x14ac:dyDescent="0.35">
      <c r="A1217">
        <v>2015</v>
      </c>
      <c r="B1217">
        <v>4</v>
      </c>
      <c r="C1217">
        <v>10</v>
      </c>
      <c r="D1217">
        <v>82687500</v>
      </c>
      <c r="E1217">
        <v>0</v>
      </c>
      <c r="F1217">
        <v>0</v>
      </c>
      <c r="H1217">
        <f t="shared" si="95"/>
        <v>2015</v>
      </c>
      <c r="I1217" t="str">
        <f>VLOOKUP(B1217,Lookup!A:B,2,FALSE)</f>
        <v>Kaduna</v>
      </c>
      <c r="J1217" t="str">
        <f>VLOOKUP($C1217,Lookup!$Q:$V,6,FALSE)</f>
        <v>Recurrent Revenue</v>
      </c>
      <c r="K1217" t="str">
        <f>VLOOKUP($C1217,Lookup!$Q:$V,5,FALSE)</f>
        <v>Internally Generated Revenues (IGR)</v>
      </c>
      <c r="L1217" t="str">
        <f>VLOOKUP($C1217,Lookup!$Q:$V,4,FALSE)</f>
        <v>Other/Miscellaneous Revenue (Recurrent)</v>
      </c>
      <c r="M1217">
        <f t="shared" si="96"/>
        <v>82687500</v>
      </c>
      <c r="N1217">
        <f t="shared" si="97"/>
        <v>0</v>
      </c>
      <c r="O1217">
        <f t="shared" si="98"/>
        <v>82687500</v>
      </c>
      <c r="P1217">
        <f t="shared" si="99"/>
        <v>0</v>
      </c>
    </row>
    <row r="1218" spans="1:16" x14ac:dyDescent="0.35">
      <c r="A1218">
        <v>2015</v>
      </c>
      <c r="B1218">
        <v>4</v>
      </c>
      <c r="C1218">
        <v>11</v>
      </c>
      <c r="D1218">
        <v>77175000</v>
      </c>
      <c r="E1218">
        <v>0</v>
      </c>
      <c r="F1218">
        <v>124625244.8</v>
      </c>
      <c r="H1218">
        <f t="shared" si="95"/>
        <v>2015</v>
      </c>
      <c r="I1218" t="str">
        <f>VLOOKUP(B1218,Lookup!A:B,2,FALSE)</f>
        <v>Kaduna</v>
      </c>
      <c r="J1218" t="str">
        <f>VLOOKUP($C1218,Lookup!$Q:$V,6,FALSE)</f>
        <v>Recurrent Revenue</v>
      </c>
      <c r="K1218" t="str">
        <f>VLOOKUP($C1218,Lookup!$Q:$V,5,FALSE)</f>
        <v>Internally Generated Revenues (IGR)</v>
      </c>
      <c r="L1218" t="str">
        <f>VLOOKUP($C1218,Lookup!$Q:$V,4,FALSE)</f>
        <v>Reimbursements</v>
      </c>
      <c r="M1218">
        <f t="shared" si="96"/>
        <v>77175000</v>
      </c>
      <c r="N1218">
        <f t="shared" si="97"/>
        <v>0</v>
      </c>
      <c r="O1218">
        <f t="shared" si="98"/>
        <v>77175000</v>
      </c>
      <c r="P1218">
        <f t="shared" si="99"/>
        <v>124625244.8</v>
      </c>
    </row>
    <row r="1219" spans="1:16" x14ac:dyDescent="0.35">
      <c r="A1219">
        <v>2015</v>
      </c>
      <c r="B1219">
        <v>4</v>
      </c>
      <c r="C1219">
        <v>12</v>
      </c>
      <c r="D1219">
        <v>213167338</v>
      </c>
      <c r="E1219">
        <v>0</v>
      </c>
      <c r="F1219">
        <v>207390594.86000001</v>
      </c>
      <c r="H1219">
        <f t="shared" ref="H1219:H1243" si="100">A1219</f>
        <v>2015</v>
      </c>
      <c r="I1219" t="str">
        <f>VLOOKUP(B1219,Lookup!A:B,2,FALSE)</f>
        <v>Kaduna</v>
      </c>
      <c r="J1219" t="str">
        <f>VLOOKUP($C1219,Lookup!$Q:$V,6,FALSE)</f>
        <v>Recurrent Revenue</v>
      </c>
      <c r="K1219" t="str">
        <f>VLOOKUP($C1219,Lookup!$Q:$V,5,FALSE)</f>
        <v>Internally Generated Revenues (IGR)</v>
      </c>
      <c r="L1219" t="str">
        <f>VLOOKUP($C1219,Lookup!$Q:$V,4,FALSE)</f>
        <v>Rent on Government Property</v>
      </c>
      <c r="M1219">
        <f t="shared" ref="M1219:M1282" si="101">D1219</f>
        <v>213167338</v>
      </c>
      <c r="N1219">
        <f t="shared" ref="N1219:N1282" si="102">E1219</f>
        <v>0</v>
      </c>
      <c r="O1219">
        <f t="shared" ref="O1219:O1282" si="103">N1219+M1219</f>
        <v>213167338</v>
      </c>
      <c r="P1219">
        <f t="shared" ref="P1219:P1282" si="104">F1219</f>
        <v>207390594.86000001</v>
      </c>
    </row>
    <row r="1220" spans="1:16" x14ac:dyDescent="0.35">
      <c r="A1220">
        <v>2015</v>
      </c>
      <c r="B1220">
        <v>4</v>
      </c>
      <c r="C1220">
        <v>13</v>
      </c>
      <c r="D1220">
        <v>0</v>
      </c>
      <c r="E1220">
        <v>0</v>
      </c>
      <c r="F1220">
        <v>0</v>
      </c>
      <c r="H1220">
        <f t="shared" si="100"/>
        <v>2015</v>
      </c>
      <c r="I1220" t="str">
        <f>VLOOKUP(B1220,Lookup!A:B,2,FALSE)</f>
        <v>Kaduna</v>
      </c>
      <c r="J1220" t="str">
        <f>VLOOKUP($C1220,Lookup!$Q:$V,6,FALSE)</f>
        <v>Recurrent Revenue</v>
      </c>
      <c r="K1220" t="str">
        <f>VLOOKUP($C1220,Lookup!$Q:$V,5,FALSE)</f>
        <v>Internally Generated Revenues (IGR)</v>
      </c>
      <c r="L1220" t="str">
        <f>VLOOKUP($C1220,Lookup!$Q:$V,4,FALSE)</f>
        <v>Revenue Parastatals</v>
      </c>
      <c r="M1220">
        <f t="shared" si="101"/>
        <v>0</v>
      </c>
      <c r="N1220">
        <f t="shared" si="102"/>
        <v>0</v>
      </c>
      <c r="O1220">
        <f t="shared" si="103"/>
        <v>0</v>
      </c>
      <c r="P1220">
        <f t="shared" si="104"/>
        <v>0</v>
      </c>
    </row>
    <row r="1221" spans="1:16" x14ac:dyDescent="0.35">
      <c r="A1221">
        <v>2015</v>
      </c>
      <c r="B1221">
        <v>4</v>
      </c>
      <c r="C1221">
        <v>14</v>
      </c>
      <c r="D1221">
        <v>10675439976</v>
      </c>
      <c r="E1221">
        <v>0</v>
      </c>
      <c r="F1221">
        <v>8532345571.9399996</v>
      </c>
      <c r="H1221">
        <f t="shared" si="100"/>
        <v>2015</v>
      </c>
      <c r="I1221" t="str">
        <f>VLOOKUP(B1221,Lookup!A:B,2,FALSE)</f>
        <v>Kaduna</v>
      </c>
      <c r="J1221" t="str">
        <f>VLOOKUP($C1221,Lookup!$Q:$V,6,FALSE)</f>
        <v>Recurrent Revenue</v>
      </c>
      <c r="K1221" t="str">
        <f>VLOOKUP($C1221,Lookup!$Q:$V,5,FALSE)</f>
        <v>Internally Generated Revenues (IGR)</v>
      </c>
      <c r="L1221" t="str">
        <f>VLOOKUP($C1221,Lookup!$Q:$V,4,FALSE)</f>
        <v>Taxes</v>
      </c>
      <c r="M1221">
        <f t="shared" si="101"/>
        <v>10675439976</v>
      </c>
      <c r="N1221">
        <f t="shared" si="102"/>
        <v>0</v>
      </c>
      <c r="O1221">
        <f t="shared" si="103"/>
        <v>10675439976</v>
      </c>
      <c r="P1221">
        <f t="shared" si="104"/>
        <v>8532345571.9399996</v>
      </c>
    </row>
    <row r="1222" spans="1:16" x14ac:dyDescent="0.35">
      <c r="A1222">
        <v>2015</v>
      </c>
      <c r="B1222">
        <v>4</v>
      </c>
      <c r="C1222">
        <v>19</v>
      </c>
      <c r="D1222">
        <v>0</v>
      </c>
      <c r="E1222">
        <v>0</v>
      </c>
      <c r="F1222">
        <v>0</v>
      </c>
      <c r="H1222">
        <f t="shared" si="100"/>
        <v>2015</v>
      </c>
      <c r="I1222" t="str">
        <f>VLOOKUP(B1222,Lookup!A:B,2,FALSE)</f>
        <v>Kaduna</v>
      </c>
      <c r="J1222" t="str">
        <f>VLOOKUP($C1222,Lookup!$Q:$V,6,FALSE)</f>
        <v>Recurrent Revenue</v>
      </c>
      <c r="K1222" t="str">
        <f>VLOOKUP($C1222,Lookup!$Q:$V,5,FALSE)</f>
        <v>Federally Allocated Revenues</v>
      </c>
      <c r="L1222" t="str">
        <f>VLOOKUP($C1222,Lookup!$Q:$V,4,FALSE)</f>
        <v>Augmentation</v>
      </c>
      <c r="M1222">
        <f t="shared" si="101"/>
        <v>0</v>
      </c>
      <c r="N1222">
        <f t="shared" si="102"/>
        <v>0</v>
      </c>
      <c r="O1222">
        <f t="shared" si="103"/>
        <v>0</v>
      </c>
      <c r="P1222">
        <f t="shared" si="104"/>
        <v>0</v>
      </c>
    </row>
    <row r="1223" spans="1:16" x14ac:dyDescent="0.35">
      <c r="A1223">
        <v>2015</v>
      </c>
      <c r="B1223">
        <v>4</v>
      </c>
      <c r="C1223">
        <v>20</v>
      </c>
      <c r="D1223">
        <v>0</v>
      </c>
      <c r="E1223">
        <v>0</v>
      </c>
      <c r="F1223">
        <v>0</v>
      </c>
      <c r="H1223">
        <f t="shared" si="100"/>
        <v>2015</v>
      </c>
      <c r="I1223" t="str">
        <f>VLOOKUP(B1223,Lookup!A:B,2,FALSE)</f>
        <v>Kaduna</v>
      </c>
      <c r="J1223" t="str">
        <f>VLOOKUP($C1223,Lookup!$Q:$V,6,FALSE)</f>
        <v>Recurrent Revenue</v>
      </c>
      <c r="K1223" t="str">
        <f>VLOOKUP($C1223,Lookup!$Q:$V,5,FALSE)</f>
        <v>Federally Allocated Revenues</v>
      </c>
      <c r="L1223" t="str">
        <f>VLOOKUP($C1223,Lookup!$Q:$V,4,FALSE)</f>
        <v>Ecological Fund</v>
      </c>
      <c r="M1223">
        <f t="shared" si="101"/>
        <v>0</v>
      </c>
      <c r="N1223">
        <f t="shared" si="102"/>
        <v>0</v>
      </c>
      <c r="O1223">
        <f t="shared" si="103"/>
        <v>0</v>
      </c>
      <c r="P1223">
        <f t="shared" si="104"/>
        <v>0</v>
      </c>
    </row>
    <row r="1224" spans="1:16" x14ac:dyDescent="0.35">
      <c r="A1224">
        <v>2015</v>
      </c>
      <c r="B1224">
        <v>4</v>
      </c>
      <c r="C1224">
        <v>21</v>
      </c>
      <c r="D1224">
        <v>0</v>
      </c>
      <c r="E1224">
        <v>0</v>
      </c>
      <c r="F1224">
        <v>0</v>
      </c>
      <c r="H1224">
        <f t="shared" si="100"/>
        <v>2015</v>
      </c>
      <c r="I1224" t="str">
        <f>VLOOKUP(B1224,Lookup!A:B,2,FALSE)</f>
        <v>Kaduna</v>
      </c>
      <c r="J1224" t="str">
        <f>VLOOKUP($C1224,Lookup!$Q:$V,6,FALSE)</f>
        <v>Recurrent Revenue</v>
      </c>
      <c r="K1224" t="str">
        <f>VLOOKUP($C1224,Lookup!$Q:$V,5,FALSE)</f>
        <v>Federally Allocated Revenues</v>
      </c>
      <c r="L1224" t="str">
        <f>VLOOKUP($C1224,Lookup!$Q:$V,4,FALSE)</f>
        <v>Excess Crude Revenue</v>
      </c>
      <c r="M1224">
        <f t="shared" si="101"/>
        <v>0</v>
      </c>
      <c r="N1224">
        <f t="shared" si="102"/>
        <v>0</v>
      </c>
      <c r="O1224">
        <f t="shared" si="103"/>
        <v>0</v>
      </c>
      <c r="P1224">
        <f t="shared" si="104"/>
        <v>0</v>
      </c>
    </row>
    <row r="1225" spans="1:16" x14ac:dyDescent="0.35">
      <c r="A1225">
        <v>2015</v>
      </c>
      <c r="B1225">
        <v>4</v>
      </c>
      <c r="C1225">
        <v>24</v>
      </c>
      <c r="D1225">
        <v>78969660000</v>
      </c>
      <c r="E1225">
        <v>0</v>
      </c>
      <c r="F1225">
        <v>42175621497.889999</v>
      </c>
      <c r="H1225">
        <f t="shared" si="100"/>
        <v>2015</v>
      </c>
      <c r="I1225" t="str">
        <f>VLOOKUP(B1225,Lookup!A:B,2,FALSE)</f>
        <v>Kaduna</v>
      </c>
      <c r="J1225" t="str">
        <f>VLOOKUP($C1225,Lookup!$Q:$V,6,FALSE)</f>
        <v>Recurrent Revenue</v>
      </c>
      <c r="K1225" t="str">
        <f>VLOOKUP($C1225,Lookup!$Q:$V,5,FALSE)</f>
        <v>Federally Allocated Revenues</v>
      </c>
      <c r="L1225" t="str">
        <f>VLOOKUP($C1225,Lookup!$Q:$V,4,FALSE)</f>
        <v>Statutory Allocation</v>
      </c>
      <c r="M1225">
        <f t="shared" si="101"/>
        <v>78969660000</v>
      </c>
      <c r="N1225">
        <f t="shared" si="102"/>
        <v>0</v>
      </c>
      <c r="O1225">
        <f t="shared" si="103"/>
        <v>78969660000</v>
      </c>
      <c r="P1225">
        <f t="shared" si="104"/>
        <v>42175621497.889999</v>
      </c>
    </row>
    <row r="1226" spans="1:16" x14ac:dyDescent="0.35">
      <c r="A1226">
        <v>2015</v>
      </c>
      <c r="B1226">
        <v>4</v>
      </c>
      <c r="C1226">
        <v>25</v>
      </c>
      <c r="D1226">
        <v>0</v>
      </c>
      <c r="E1226">
        <v>0</v>
      </c>
      <c r="F1226">
        <v>0</v>
      </c>
      <c r="H1226">
        <f t="shared" si="100"/>
        <v>2015</v>
      </c>
      <c r="I1226" t="str">
        <f>VLOOKUP(B1226,Lookup!A:B,2,FALSE)</f>
        <v>Kaduna</v>
      </c>
      <c r="J1226" t="str">
        <f>VLOOKUP($C1226,Lookup!$Q:$V,6,FALSE)</f>
        <v>Recurrent Revenue</v>
      </c>
      <c r="K1226" t="str">
        <f>VLOOKUP($C1226,Lookup!$Q:$V,5,FALSE)</f>
        <v>Federally Allocated Revenues</v>
      </c>
      <c r="L1226" t="str">
        <f>VLOOKUP($C1226,Lookup!$Q:$V,4,FALSE)</f>
        <v>Statutory Receipts (Judiciary)</v>
      </c>
      <c r="M1226">
        <f t="shared" si="101"/>
        <v>0</v>
      </c>
      <c r="N1226">
        <f t="shared" si="102"/>
        <v>0</v>
      </c>
      <c r="O1226">
        <f t="shared" si="103"/>
        <v>0</v>
      </c>
      <c r="P1226">
        <f t="shared" si="104"/>
        <v>0</v>
      </c>
    </row>
    <row r="1227" spans="1:16" x14ac:dyDescent="0.35">
      <c r="A1227">
        <v>2015</v>
      </c>
      <c r="B1227">
        <v>4</v>
      </c>
      <c r="C1227">
        <v>26</v>
      </c>
      <c r="D1227">
        <v>0</v>
      </c>
      <c r="E1227">
        <v>0</v>
      </c>
      <c r="F1227">
        <v>0</v>
      </c>
      <c r="H1227">
        <f t="shared" si="100"/>
        <v>2015</v>
      </c>
      <c r="I1227" t="str">
        <f>VLOOKUP(B1227,Lookup!A:B,2,FALSE)</f>
        <v>Kaduna</v>
      </c>
      <c r="J1227" t="str">
        <f>VLOOKUP($C1227,Lookup!$Q:$V,6,FALSE)</f>
        <v>Recurrent Revenue</v>
      </c>
      <c r="K1227" t="str">
        <f>VLOOKUP($C1227,Lookup!$Q:$V,5,FALSE)</f>
        <v>Federally Allocated Revenues</v>
      </c>
      <c r="L1227" t="str">
        <f>VLOOKUP($C1227,Lookup!$Q:$V,4,FALSE)</f>
        <v>Statutory Refund- Debt of Paris Clubs</v>
      </c>
      <c r="M1227">
        <f t="shared" si="101"/>
        <v>0</v>
      </c>
      <c r="N1227">
        <f t="shared" si="102"/>
        <v>0</v>
      </c>
      <c r="O1227">
        <f t="shared" si="103"/>
        <v>0</v>
      </c>
      <c r="P1227">
        <f t="shared" si="104"/>
        <v>0</v>
      </c>
    </row>
    <row r="1228" spans="1:16" x14ac:dyDescent="0.35">
      <c r="A1228">
        <v>2015</v>
      </c>
      <c r="B1228">
        <v>4</v>
      </c>
      <c r="C1228">
        <v>27</v>
      </c>
      <c r="D1228">
        <v>12705000000</v>
      </c>
      <c r="E1228">
        <v>0</v>
      </c>
      <c r="F1228">
        <v>9596680635.7900009</v>
      </c>
      <c r="H1228">
        <f t="shared" si="100"/>
        <v>2015</v>
      </c>
      <c r="I1228" t="str">
        <f>VLOOKUP(B1228,Lookup!A:B,2,FALSE)</f>
        <v>Kaduna</v>
      </c>
      <c r="J1228" t="str">
        <f>VLOOKUP($C1228,Lookup!$Q:$V,6,FALSE)</f>
        <v>Recurrent Revenue</v>
      </c>
      <c r="K1228" t="str">
        <f>VLOOKUP($C1228,Lookup!$Q:$V,5,FALSE)</f>
        <v>Federally Allocated Revenues</v>
      </c>
      <c r="L1228" t="str">
        <f>VLOOKUP($C1228,Lookup!$Q:$V,4,FALSE)</f>
        <v>Value Added Tax</v>
      </c>
      <c r="M1228">
        <f t="shared" si="101"/>
        <v>12705000000</v>
      </c>
      <c r="N1228">
        <f t="shared" si="102"/>
        <v>0</v>
      </c>
      <c r="O1228">
        <f t="shared" si="103"/>
        <v>12705000000</v>
      </c>
      <c r="P1228">
        <f t="shared" si="104"/>
        <v>9596680635.7900009</v>
      </c>
    </row>
    <row r="1229" spans="1:16" x14ac:dyDescent="0.35">
      <c r="A1229">
        <v>2015</v>
      </c>
      <c r="B1229">
        <v>4</v>
      </c>
      <c r="C1229">
        <v>34</v>
      </c>
      <c r="D1229">
        <v>0</v>
      </c>
      <c r="E1229">
        <v>0</v>
      </c>
      <c r="F1229">
        <v>0</v>
      </c>
      <c r="H1229">
        <f t="shared" si="100"/>
        <v>2015</v>
      </c>
      <c r="I1229" t="str">
        <f>VLOOKUP(B1229,Lookup!A:B,2,FALSE)</f>
        <v>Kaduna</v>
      </c>
      <c r="J1229" t="str">
        <f>VLOOKUP($C1229,Lookup!$Q:$V,6,FALSE)</f>
        <v>Capital Receipts</v>
      </c>
      <c r="K1229" t="str">
        <f>VLOOKUP($C1229,Lookup!$Q:$V,5,FALSE)</f>
        <v>Grants</v>
      </c>
      <c r="L1229" t="str">
        <f>VLOOKUP($C1229,Lookup!$Q:$V,4,FALSE)</f>
        <v>External Grants</v>
      </c>
      <c r="M1229">
        <f t="shared" si="101"/>
        <v>0</v>
      </c>
      <c r="N1229">
        <f t="shared" si="102"/>
        <v>0</v>
      </c>
      <c r="O1229">
        <f t="shared" si="103"/>
        <v>0</v>
      </c>
      <c r="P1229">
        <f t="shared" si="104"/>
        <v>0</v>
      </c>
    </row>
    <row r="1230" spans="1:16" x14ac:dyDescent="0.35">
      <c r="A1230">
        <v>2015</v>
      </c>
      <c r="B1230">
        <v>4</v>
      </c>
      <c r="C1230">
        <v>38</v>
      </c>
      <c r="D1230">
        <v>0</v>
      </c>
      <c r="E1230">
        <v>0</v>
      </c>
      <c r="F1230">
        <v>952297297.29999995</v>
      </c>
      <c r="H1230">
        <f t="shared" si="100"/>
        <v>2015</v>
      </c>
      <c r="I1230" t="str">
        <f>VLOOKUP(B1230,Lookup!A:B,2,FALSE)</f>
        <v>Kaduna</v>
      </c>
      <c r="J1230" t="str">
        <f>VLOOKUP($C1230,Lookup!$Q:$V,6,FALSE)</f>
        <v>Capital Receipts</v>
      </c>
      <c r="K1230" t="str">
        <f>VLOOKUP($C1230,Lookup!$Q:$V,5,FALSE)</f>
        <v>Grants</v>
      </c>
      <c r="L1230" t="str">
        <f>VLOOKUP($C1230,Lookup!$Q:$V,4,FALSE)</f>
        <v>Internal Grants</v>
      </c>
      <c r="M1230">
        <f t="shared" si="101"/>
        <v>0</v>
      </c>
      <c r="N1230">
        <f t="shared" si="102"/>
        <v>0</v>
      </c>
      <c r="O1230">
        <f t="shared" si="103"/>
        <v>0</v>
      </c>
      <c r="P1230">
        <f t="shared" si="104"/>
        <v>952297297.29999995</v>
      </c>
    </row>
    <row r="1231" spans="1:16" x14ac:dyDescent="0.35">
      <c r="A1231">
        <v>2015</v>
      </c>
      <c r="B1231">
        <v>4</v>
      </c>
      <c r="C1231">
        <v>42</v>
      </c>
      <c r="D1231">
        <v>0</v>
      </c>
      <c r="E1231">
        <v>0</v>
      </c>
      <c r="F1231">
        <v>1234375854.6099999</v>
      </c>
      <c r="H1231">
        <f t="shared" si="100"/>
        <v>2015</v>
      </c>
      <c r="I1231" t="str">
        <f>VLOOKUP(B1231,Lookup!A:B,2,FALSE)</f>
        <v>Kaduna</v>
      </c>
      <c r="J1231" t="str">
        <f>VLOOKUP($C1231,Lookup!$Q:$V,6,FALSE)</f>
        <v>Capital Receipts</v>
      </c>
      <c r="K1231" t="str">
        <f>VLOOKUP($C1231,Lookup!$Q:$V,5,FALSE)</f>
        <v>Loans</v>
      </c>
      <c r="L1231" t="str">
        <f>VLOOKUP($C1231,Lookup!$Q:$V,4,FALSE)</f>
        <v>External Loans</v>
      </c>
      <c r="M1231">
        <f t="shared" si="101"/>
        <v>0</v>
      </c>
      <c r="N1231">
        <f t="shared" si="102"/>
        <v>0</v>
      </c>
      <c r="O1231">
        <f t="shared" si="103"/>
        <v>0</v>
      </c>
      <c r="P1231">
        <f t="shared" si="104"/>
        <v>1234375854.6099999</v>
      </c>
    </row>
    <row r="1232" spans="1:16" x14ac:dyDescent="0.35">
      <c r="A1232">
        <v>2015</v>
      </c>
      <c r="B1232">
        <v>4</v>
      </c>
      <c r="C1232">
        <v>43</v>
      </c>
      <c r="D1232">
        <v>0</v>
      </c>
      <c r="E1232">
        <v>0</v>
      </c>
      <c r="F1232">
        <v>25300000000</v>
      </c>
      <c r="H1232">
        <f t="shared" si="100"/>
        <v>2015</v>
      </c>
      <c r="I1232" t="str">
        <f>VLOOKUP(B1232,Lookup!A:B,2,FALSE)</f>
        <v>Kaduna</v>
      </c>
      <c r="J1232" t="str">
        <f>VLOOKUP($C1232,Lookup!$Q:$V,6,FALSE)</f>
        <v>Capital Receipts</v>
      </c>
      <c r="K1232" t="str">
        <f>VLOOKUP($C1232,Lookup!$Q:$V,5,FALSE)</f>
        <v>Loans</v>
      </c>
      <c r="L1232" t="str">
        <f>VLOOKUP($C1232,Lookup!$Q:$V,4,FALSE)</f>
        <v>Internal Loans</v>
      </c>
      <c r="M1232">
        <f t="shared" si="101"/>
        <v>0</v>
      </c>
      <c r="N1232">
        <f t="shared" si="102"/>
        <v>0</v>
      </c>
      <c r="O1232">
        <f t="shared" si="103"/>
        <v>0</v>
      </c>
      <c r="P1232">
        <f t="shared" si="104"/>
        <v>25300000000</v>
      </c>
    </row>
    <row r="1233" spans="1:16" x14ac:dyDescent="0.35">
      <c r="A1233">
        <v>2015</v>
      </c>
      <c r="B1233">
        <v>4</v>
      </c>
      <c r="C1233">
        <v>44</v>
      </c>
      <c r="D1233">
        <v>0</v>
      </c>
      <c r="E1233">
        <v>0</v>
      </c>
      <c r="F1233">
        <v>0</v>
      </c>
      <c r="H1233">
        <f t="shared" si="100"/>
        <v>2015</v>
      </c>
      <c r="I1233" t="str">
        <f>VLOOKUP(B1233,Lookup!A:B,2,FALSE)</f>
        <v>Kaduna</v>
      </c>
      <c r="J1233" t="str">
        <f>VLOOKUP($C1233,Lookup!$Q:$V,6,FALSE)</f>
        <v>Capital Receipts</v>
      </c>
      <c r="K1233" t="str">
        <f>VLOOKUP($C1233,Lookup!$Q:$V,5,FALSE)</f>
        <v>Others</v>
      </c>
      <c r="L1233" t="str">
        <f>VLOOKUP($C1233,Lookup!$Q:$V,4,FALSE)</f>
        <v>Other/Miscellaneous Revenue (Capital)</v>
      </c>
      <c r="M1233">
        <f t="shared" si="101"/>
        <v>0</v>
      </c>
      <c r="N1233">
        <f t="shared" si="102"/>
        <v>0</v>
      </c>
      <c r="O1233">
        <f t="shared" si="103"/>
        <v>0</v>
      </c>
      <c r="P1233">
        <f t="shared" si="104"/>
        <v>0</v>
      </c>
    </row>
    <row r="1234" spans="1:16" x14ac:dyDescent="0.35">
      <c r="A1234">
        <v>2015</v>
      </c>
      <c r="B1234">
        <v>4</v>
      </c>
      <c r="C1234">
        <v>45</v>
      </c>
      <c r="D1234">
        <v>0</v>
      </c>
      <c r="E1234">
        <v>0</v>
      </c>
      <c r="F1234">
        <v>0</v>
      </c>
      <c r="H1234">
        <f t="shared" si="100"/>
        <v>2015</v>
      </c>
      <c r="I1234" t="str">
        <f>VLOOKUP(B1234,Lookup!A:B,2,FALSE)</f>
        <v>Kaduna</v>
      </c>
      <c r="J1234" t="str">
        <f>VLOOKUP($C1234,Lookup!$Q:$V,6,FALSE)</f>
        <v>Capital Receipts</v>
      </c>
      <c r="K1234" t="str">
        <f>VLOOKUP($C1234,Lookup!$Q:$V,5,FALSE)</f>
        <v>Others</v>
      </c>
      <c r="L1234" t="str">
        <f>VLOOKUP($C1234,Lookup!$Q:$V,4,FALSE)</f>
        <v>Sale of Assets/Investments</v>
      </c>
      <c r="M1234">
        <f t="shared" si="101"/>
        <v>0</v>
      </c>
      <c r="N1234">
        <f t="shared" si="102"/>
        <v>0</v>
      </c>
      <c r="O1234">
        <f t="shared" si="103"/>
        <v>0</v>
      </c>
      <c r="P1234">
        <f t="shared" si="104"/>
        <v>0</v>
      </c>
    </row>
    <row r="1235" spans="1:16" x14ac:dyDescent="0.35">
      <c r="A1235">
        <v>2015</v>
      </c>
      <c r="B1235">
        <v>4</v>
      </c>
      <c r="C1235">
        <v>46</v>
      </c>
      <c r="D1235">
        <v>0</v>
      </c>
      <c r="E1235">
        <v>0</v>
      </c>
      <c r="F1235">
        <v>0</v>
      </c>
      <c r="H1235">
        <f t="shared" si="100"/>
        <v>2015</v>
      </c>
      <c r="I1235" t="str">
        <f>VLOOKUP(B1235,Lookup!A:B,2,FALSE)</f>
        <v>Kaduna</v>
      </c>
      <c r="J1235" t="str">
        <f>VLOOKUP($C1235,Lookup!$Q:$V,6,FALSE)</f>
        <v>Capital Receipts</v>
      </c>
      <c r="K1235" t="str">
        <f>VLOOKUP($C1235,Lookup!$Q:$V,5,FALSE)</f>
        <v>Others</v>
      </c>
      <c r="L1235" t="str">
        <f>VLOOKUP($C1235,Lookup!$Q:$V,4,FALSE)</f>
        <v>LGA Contributions</v>
      </c>
      <c r="M1235">
        <f t="shared" si="101"/>
        <v>0</v>
      </c>
      <c r="N1235">
        <f t="shared" si="102"/>
        <v>0</v>
      </c>
      <c r="O1235">
        <f t="shared" si="103"/>
        <v>0</v>
      </c>
      <c r="P1235">
        <f t="shared" si="104"/>
        <v>0</v>
      </c>
    </row>
    <row r="1236" spans="1:16" x14ac:dyDescent="0.35">
      <c r="A1236">
        <v>2015</v>
      </c>
      <c r="B1236">
        <v>4</v>
      </c>
      <c r="C1236">
        <v>51</v>
      </c>
      <c r="D1236">
        <v>13718883297.9</v>
      </c>
      <c r="E1236">
        <v>0</v>
      </c>
      <c r="F1236">
        <v>26256677035.549999</v>
      </c>
      <c r="H1236">
        <f t="shared" si="100"/>
        <v>2015</v>
      </c>
      <c r="I1236" t="str">
        <f>VLOOKUP(B1236,Lookup!A:B,2,FALSE)</f>
        <v>Kaduna</v>
      </c>
      <c r="J1236" t="str">
        <f>VLOOKUP($C1236,Lookup!$Q:$V,6,FALSE)</f>
        <v>Opening Balance</v>
      </c>
      <c r="K1236" t="str">
        <f>VLOOKUP($C1236,Lookup!$Q:$V,5,FALSE)</f>
        <v>Opening Balance</v>
      </c>
      <c r="L1236" t="str">
        <f>VLOOKUP($C1236,Lookup!$Q:$V,4,FALSE)</f>
        <v>Opening Balance</v>
      </c>
      <c r="M1236">
        <f t="shared" si="101"/>
        <v>13718883297.9</v>
      </c>
      <c r="N1236">
        <f t="shared" si="102"/>
        <v>0</v>
      </c>
      <c r="O1236">
        <f t="shared" si="103"/>
        <v>13718883297.9</v>
      </c>
      <c r="P1236">
        <f t="shared" si="104"/>
        <v>26256677035.549999</v>
      </c>
    </row>
    <row r="1237" spans="1:16" x14ac:dyDescent="0.35">
      <c r="A1237">
        <v>2015</v>
      </c>
      <c r="B1237">
        <v>5</v>
      </c>
      <c r="C1237">
        <v>2</v>
      </c>
      <c r="D1237">
        <v>12607306733</v>
      </c>
      <c r="E1237">
        <v>0</v>
      </c>
      <c r="F1237">
        <v>7899620927.6800013</v>
      </c>
      <c r="H1237">
        <f t="shared" si="100"/>
        <v>2015</v>
      </c>
      <c r="I1237" t="str">
        <f>VLOOKUP(B1237,Lookup!A:B,2,FALSE)</f>
        <v>Kano</v>
      </c>
      <c r="J1237" t="str">
        <f>VLOOKUP($C1237,Lookup!$Q:$V,6,FALSE)</f>
        <v>Recurrent Revenue</v>
      </c>
      <c r="K1237" t="str">
        <f>VLOOKUP($C1237,Lookup!$Q:$V,5,FALSE)</f>
        <v>Internally Generated Revenues (IGR)</v>
      </c>
      <c r="L1237" t="str">
        <f>VLOOKUP($C1237,Lookup!$Q:$V,4,FALSE)</f>
        <v>Earnings and Sales</v>
      </c>
      <c r="M1237">
        <f t="shared" si="101"/>
        <v>12607306733</v>
      </c>
      <c r="N1237">
        <f t="shared" si="102"/>
        <v>0</v>
      </c>
      <c r="O1237">
        <f t="shared" si="103"/>
        <v>12607306733</v>
      </c>
      <c r="P1237">
        <f t="shared" si="104"/>
        <v>7899620927.6800013</v>
      </c>
    </row>
    <row r="1238" spans="1:16" x14ac:dyDescent="0.35">
      <c r="A1238">
        <v>2015</v>
      </c>
      <c r="B1238">
        <v>5</v>
      </c>
      <c r="C1238">
        <v>3</v>
      </c>
      <c r="D1238">
        <v>9863919774</v>
      </c>
      <c r="E1238">
        <v>0</v>
      </c>
      <c r="F1238">
        <v>7061531786.6699991</v>
      </c>
      <c r="H1238">
        <f t="shared" si="100"/>
        <v>2015</v>
      </c>
      <c r="I1238" t="str">
        <f>VLOOKUP(B1238,Lookup!A:B,2,FALSE)</f>
        <v>Kano</v>
      </c>
      <c r="J1238" t="str">
        <f>VLOOKUP($C1238,Lookup!$Q:$V,6,FALSE)</f>
        <v>Recurrent Revenue</v>
      </c>
      <c r="K1238" t="str">
        <f>VLOOKUP($C1238,Lookup!$Q:$V,5,FALSE)</f>
        <v>Internally Generated Revenues (IGR)</v>
      </c>
      <c r="L1238" t="str">
        <f>VLOOKUP($C1238,Lookup!$Q:$V,4,FALSE)</f>
        <v>Fines &amp; Fees</v>
      </c>
      <c r="M1238">
        <f t="shared" si="101"/>
        <v>9863919774</v>
      </c>
      <c r="N1238">
        <f t="shared" si="102"/>
        <v>0</v>
      </c>
      <c r="O1238">
        <f t="shared" si="103"/>
        <v>9863919774</v>
      </c>
      <c r="P1238">
        <f t="shared" si="104"/>
        <v>7061531786.6699991</v>
      </c>
    </row>
    <row r="1239" spans="1:16" x14ac:dyDescent="0.35">
      <c r="A1239">
        <v>2015</v>
      </c>
      <c r="B1239">
        <v>5</v>
      </c>
      <c r="C1239">
        <v>4</v>
      </c>
      <c r="D1239">
        <v>0</v>
      </c>
      <c r="E1239">
        <v>0</v>
      </c>
      <c r="F1239">
        <v>0</v>
      </c>
      <c r="H1239">
        <f t="shared" si="100"/>
        <v>2015</v>
      </c>
      <c r="I1239" t="str">
        <f>VLOOKUP(B1239,Lookup!A:B,2,FALSE)</f>
        <v>Kano</v>
      </c>
      <c r="J1239" t="str">
        <f>VLOOKUP($C1239,Lookup!$Q:$V,6,FALSE)</f>
        <v>Recurrent Revenue</v>
      </c>
      <c r="K1239" t="str">
        <f>VLOOKUP($C1239,Lookup!$Q:$V,5,FALSE)</f>
        <v>Internally Generated Revenues (IGR)</v>
      </c>
      <c r="L1239" t="str">
        <f>VLOOKUP($C1239,Lookup!$Q:$V,4,FALSE)</f>
        <v>Grants and Reimbursements (Recurrent)</v>
      </c>
      <c r="M1239">
        <f t="shared" si="101"/>
        <v>0</v>
      </c>
      <c r="N1239">
        <f t="shared" si="102"/>
        <v>0</v>
      </c>
      <c r="O1239">
        <f t="shared" si="103"/>
        <v>0</v>
      </c>
      <c r="P1239">
        <f t="shared" si="104"/>
        <v>0</v>
      </c>
    </row>
    <row r="1240" spans="1:16" x14ac:dyDescent="0.35">
      <c r="A1240">
        <v>2015</v>
      </c>
      <c r="B1240">
        <v>5</v>
      </c>
      <c r="C1240">
        <v>6</v>
      </c>
      <c r="D1240">
        <v>0</v>
      </c>
      <c r="E1240">
        <v>0</v>
      </c>
      <c r="F1240">
        <v>1601894</v>
      </c>
      <c r="H1240">
        <f t="shared" si="100"/>
        <v>2015</v>
      </c>
      <c r="I1240" t="str">
        <f>VLOOKUP(B1240,Lookup!A:B,2,FALSE)</f>
        <v>Kano</v>
      </c>
      <c r="J1240" t="str">
        <f>VLOOKUP($C1240,Lookup!$Q:$V,6,FALSE)</f>
        <v>Recurrent Revenue</v>
      </c>
      <c r="K1240" t="str">
        <f>VLOOKUP($C1240,Lookup!$Q:$V,5,FALSE)</f>
        <v>Internally Generated Revenues (IGR)</v>
      </c>
      <c r="L1240" t="str">
        <f>VLOOKUP($C1240,Lookup!$Q:$V,4,FALSE)</f>
        <v>Interest and Dividends</v>
      </c>
      <c r="M1240">
        <f t="shared" si="101"/>
        <v>0</v>
      </c>
      <c r="N1240">
        <f t="shared" si="102"/>
        <v>0</v>
      </c>
      <c r="O1240">
        <f t="shared" si="103"/>
        <v>0</v>
      </c>
      <c r="P1240">
        <f t="shared" si="104"/>
        <v>1601894</v>
      </c>
    </row>
    <row r="1241" spans="1:16" x14ac:dyDescent="0.35">
      <c r="A1241">
        <v>2015</v>
      </c>
      <c r="B1241">
        <v>5</v>
      </c>
      <c r="C1241">
        <v>7</v>
      </c>
      <c r="D1241">
        <v>318958904</v>
      </c>
      <c r="E1241">
        <v>0</v>
      </c>
      <c r="F1241">
        <v>0</v>
      </c>
      <c r="H1241">
        <f t="shared" si="100"/>
        <v>2015</v>
      </c>
      <c r="I1241" t="str">
        <f>VLOOKUP(B1241,Lookup!A:B,2,FALSE)</f>
        <v>Kano</v>
      </c>
      <c r="J1241" t="str">
        <f>VLOOKUP($C1241,Lookup!$Q:$V,6,FALSE)</f>
        <v>Recurrent Revenue</v>
      </c>
      <c r="K1241" t="str">
        <f>VLOOKUP($C1241,Lookup!$Q:$V,5,FALSE)</f>
        <v>Internally Generated Revenues (IGR)</v>
      </c>
      <c r="L1241" t="str">
        <f>VLOOKUP($C1241,Lookup!$Q:$V,4,FALSE)</f>
        <v>Interest and Loan Repayment (Recurrent)</v>
      </c>
      <c r="M1241">
        <f t="shared" si="101"/>
        <v>318958904</v>
      </c>
      <c r="N1241">
        <f t="shared" si="102"/>
        <v>0</v>
      </c>
      <c r="O1241">
        <f t="shared" si="103"/>
        <v>318958904</v>
      </c>
      <c r="P1241">
        <f t="shared" si="104"/>
        <v>0</v>
      </c>
    </row>
    <row r="1242" spans="1:16" x14ac:dyDescent="0.35">
      <c r="A1242">
        <v>2015</v>
      </c>
      <c r="B1242">
        <v>5</v>
      </c>
      <c r="C1242">
        <v>8</v>
      </c>
      <c r="D1242">
        <v>8350000</v>
      </c>
      <c r="E1242">
        <v>0</v>
      </c>
      <c r="F1242">
        <v>999723714</v>
      </c>
      <c r="H1242">
        <f t="shared" si="100"/>
        <v>2015</v>
      </c>
      <c r="I1242" t="str">
        <f>VLOOKUP(B1242,Lookup!A:B,2,FALSE)</f>
        <v>Kano</v>
      </c>
      <c r="J1242" t="str">
        <f>VLOOKUP($C1242,Lookup!$Q:$V,6,FALSE)</f>
        <v>Recurrent Revenue</v>
      </c>
      <c r="K1242" t="str">
        <f>VLOOKUP($C1242,Lookup!$Q:$V,5,FALSE)</f>
        <v>Internally Generated Revenues (IGR)</v>
      </c>
      <c r="L1242" t="str">
        <f>VLOOKUP($C1242,Lookup!$Q:$V,4,FALSE)</f>
        <v>Licences &amp; Royalities</v>
      </c>
      <c r="M1242">
        <f t="shared" si="101"/>
        <v>8350000</v>
      </c>
      <c r="N1242">
        <f t="shared" si="102"/>
        <v>0</v>
      </c>
      <c r="O1242">
        <f t="shared" si="103"/>
        <v>8350000</v>
      </c>
      <c r="P1242">
        <f t="shared" si="104"/>
        <v>999723714</v>
      </c>
    </row>
    <row r="1243" spans="1:16" x14ac:dyDescent="0.35">
      <c r="A1243">
        <v>2015</v>
      </c>
      <c r="B1243">
        <v>5</v>
      </c>
      <c r="C1243">
        <v>10</v>
      </c>
      <c r="D1243">
        <v>0</v>
      </c>
      <c r="E1243">
        <v>0</v>
      </c>
      <c r="F1243">
        <v>99381299.769999996</v>
      </c>
      <c r="H1243">
        <f t="shared" si="100"/>
        <v>2015</v>
      </c>
      <c r="I1243" t="str">
        <f>VLOOKUP(B1243,Lookup!A:B,2,FALSE)</f>
        <v>Kano</v>
      </c>
      <c r="J1243" t="str">
        <f>VLOOKUP($C1243,Lookup!$Q:$V,6,FALSE)</f>
        <v>Recurrent Revenue</v>
      </c>
      <c r="K1243" t="str">
        <f>VLOOKUP($C1243,Lookup!$Q:$V,5,FALSE)</f>
        <v>Internally Generated Revenues (IGR)</v>
      </c>
      <c r="L1243" t="str">
        <f>VLOOKUP($C1243,Lookup!$Q:$V,4,FALSE)</f>
        <v>Other/Miscellaneous Revenue (Recurrent)</v>
      </c>
      <c r="M1243">
        <f t="shared" si="101"/>
        <v>0</v>
      </c>
      <c r="N1243">
        <f t="shared" si="102"/>
        <v>0</v>
      </c>
      <c r="O1243">
        <f t="shared" si="103"/>
        <v>0</v>
      </c>
      <c r="P1243">
        <f t="shared" si="104"/>
        <v>99381299.769999996</v>
      </c>
    </row>
    <row r="1244" spans="1:16" x14ac:dyDescent="0.35">
      <c r="A1244">
        <v>2015</v>
      </c>
      <c r="B1244">
        <v>5</v>
      </c>
      <c r="C1244">
        <v>11</v>
      </c>
      <c r="D1244">
        <v>0</v>
      </c>
      <c r="E1244">
        <v>0</v>
      </c>
      <c r="F1244">
        <v>0</v>
      </c>
      <c r="H1244">
        <f t="shared" ref="H1244:H1307" si="105">A1244</f>
        <v>2015</v>
      </c>
      <c r="I1244" t="str">
        <f>VLOOKUP(B1244,Lookup!A:B,2,FALSE)</f>
        <v>Kano</v>
      </c>
      <c r="J1244" t="str">
        <f>VLOOKUP($C1244,Lookup!$Q:$V,6,FALSE)</f>
        <v>Recurrent Revenue</v>
      </c>
      <c r="K1244" t="str">
        <f>VLOOKUP($C1244,Lookup!$Q:$V,5,FALSE)</f>
        <v>Internally Generated Revenues (IGR)</v>
      </c>
      <c r="L1244" t="str">
        <f>VLOOKUP($C1244,Lookup!$Q:$V,4,FALSE)</f>
        <v>Reimbursements</v>
      </c>
      <c r="M1244">
        <f t="shared" si="101"/>
        <v>0</v>
      </c>
      <c r="N1244">
        <f t="shared" si="102"/>
        <v>0</v>
      </c>
      <c r="O1244">
        <f t="shared" si="103"/>
        <v>0</v>
      </c>
      <c r="P1244">
        <f t="shared" si="104"/>
        <v>0</v>
      </c>
    </row>
    <row r="1245" spans="1:16" x14ac:dyDescent="0.35">
      <c r="A1245">
        <v>2015</v>
      </c>
      <c r="B1245">
        <v>5</v>
      </c>
      <c r="C1245">
        <v>12</v>
      </c>
      <c r="D1245">
        <v>144082000</v>
      </c>
      <c r="E1245">
        <v>0</v>
      </c>
      <c r="F1245">
        <v>74765862</v>
      </c>
      <c r="H1245">
        <f t="shared" si="105"/>
        <v>2015</v>
      </c>
      <c r="I1245" t="str">
        <f>VLOOKUP(B1245,Lookup!A:B,2,FALSE)</f>
        <v>Kano</v>
      </c>
      <c r="J1245" t="str">
        <f>VLOOKUP($C1245,Lookup!$Q:$V,6,FALSE)</f>
        <v>Recurrent Revenue</v>
      </c>
      <c r="K1245" t="str">
        <f>VLOOKUP($C1245,Lookup!$Q:$V,5,FALSE)</f>
        <v>Internally Generated Revenues (IGR)</v>
      </c>
      <c r="L1245" t="str">
        <f>VLOOKUP($C1245,Lookup!$Q:$V,4,FALSE)</f>
        <v>Rent on Government Property</v>
      </c>
      <c r="M1245">
        <f t="shared" si="101"/>
        <v>144082000</v>
      </c>
      <c r="N1245">
        <f t="shared" si="102"/>
        <v>0</v>
      </c>
      <c r="O1245">
        <f t="shared" si="103"/>
        <v>144082000</v>
      </c>
      <c r="P1245">
        <f t="shared" si="104"/>
        <v>74765862</v>
      </c>
    </row>
    <row r="1246" spans="1:16" x14ac:dyDescent="0.35">
      <c r="A1246">
        <v>2015</v>
      </c>
      <c r="B1246">
        <v>5</v>
      </c>
      <c r="C1246">
        <v>14</v>
      </c>
      <c r="D1246">
        <v>22730000000</v>
      </c>
      <c r="E1246">
        <v>0</v>
      </c>
      <c r="F1246">
        <v>20392920166.209999</v>
      </c>
      <c r="H1246">
        <f t="shared" si="105"/>
        <v>2015</v>
      </c>
      <c r="I1246" t="str">
        <f>VLOOKUP(B1246,Lookup!A:B,2,FALSE)</f>
        <v>Kano</v>
      </c>
      <c r="J1246" t="str">
        <f>VLOOKUP($C1246,Lookup!$Q:$V,6,FALSE)</f>
        <v>Recurrent Revenue</v>
      </c>
      <c r="K1246" t="str">
        <f>VLOOKUP($C1246,Lookup!$Q:$V,5,FALSE)</f>
        <v>Internally Generated Revenues (IGR)</v>
      </c>
      <c r="L1246" t="str">
        <f>VLOOKUP($C1246,Lookup!$Q:$V,4,FALSE)</f>
        <v>Taxes</v>
      </c>
      <c r="M1246">
        <f t="shared" si="101"/>
        <v>22730000000</v>
      </c>
      <c r="N1246">
        <f t="shared" si="102"/>
        <v>0</v>
      </c>
      <c r="O1246">
        <f t="shared" si="103"/>
        <v>22730000000</v>
      </c>
      <c r="P1246">
        <f t="shared" si="104"/>
        <v>20392920166.209999</v>
      </c>
    </row>
    <row r="1247" spans="1:16" x14ac:dyDescent="0.35">
      <c r="A1247">
        <v>2015</v>
      </c>
      <c r="B1247">
        <v>5</v>
      </c>
      <c r="C1247">
        <v>19</v>
      </c>
      <c r="D1247">
        <v>0</v>
      </c>
      <c r="E1247">
        <v>0</v>
      </c>
      <c r="F1247">
        <v>0</v>
      </c>
      <c r="H1247">
        <f t="shared" si="105"/>
        <v>2015</v>
      </c>
      <c r="I1247" t="str">
        <f>VLOOKUP(B1247,Lookup!A:B,2,FALSE)</f>
        <v>Kano</v>
      </c>
      <c r="J1247" t="str">
        <f>VLOOKUP($C1247,Lookup!$Q:$V,6,FALSE)</f>
        <v>Recurrent Revenue</v>
      </c>
      <c r="K1247" t="str">
        <f>VLOOKUP($C1247,Lookup!$Q:$V,5,FALSE)</f>
        <v>Federally Allocated Revenues</v>
      </c>
      <c r="L1247" t="str">
        <f>VLOOKUP($C1247,Lookup!$Q:$V,4,FALSE)</f>
        <v>Augmentation</v>
      </c>
      <c r="M1247">
        <f t="shared" si="101"/>
        <v>0</v>
      </c>
      <c r="N1247">
        <f t="shared" si="102"/>
        <v>0</v>
      </c>
      <c r="O1247">
        <f t="shared" si="103"/>
        <v>0</v>
      </c>
      <c r="P1247">
        <f t="shared" si="104"/>
        <v>0</v>
      </c>
    </row>
    <row r="1248" spans="1:16" x14ac:dyDescent="0.35">
      <c r="A1248">
        <v>2015</v>
      </c>
      <c r="B1248">
        <v>5</v>
      </c>
      <c r="C1248">
        <v>20</v>
      </c>
      <c r="D1248">
        <v>0</v>
      </c>
      <c r="E1248">
        <v>0</v>
      </c>
      <c r="F1248">
        <v>0</v>
      </c>
      <c r="H1248">
        <f t="shared" si="105"/>
        <v>2015</v>
      </c>
      <c r="I1248" t="str">
        <f>VLOOKUP(B1248,Lookup!A:B,2,FALSE)</f>
        <v>Kano</v>
      </c>
      <c r="J1248" t="str">
        <f>VLOOKUP($C1248,Lookup!$Q:$V,6,FALSE)</f>
        <v>Recurrent Revenue</v>
      </c>
      <c r="K1248" t="str">
        <f>VLOOKUP($C1248,Lookup!$Q:$V,5,FALSE)</f>
        <v>Federally Allocated Revenues</v>
      </c>
      <c r="L1248" t="str">
        <f>VLOOKUP($C1248,Lookup!$Q:$V,4,FALSE)</f>
        <v>Ecological Fund</v>
      </c>
      <c r="M1248">
        <f t="shared" si="101"/>
        <v>0</v>
      </c>
      <c r="N1248">
        <f t="shared" si="102"/>
        <v>0</v>
      </c>
      <c r="O1248">
        <f t="shared" si="103"/>
        <v>0</v>
      </c>
      <c r="P1248">
        <f t="shared" si="104"/>
        <v>0</v>
      </c>
    </row>
    <row r="1249" spans="1:16" x14ac:dyDescent="0.35">
      <c r="A1249">
        <v>2015</v>
      </c>
      <c r="B1249">
        <v>5</v>
      </c>
      <c r="C1249">
        <v>21</v>
      </c>
      <c r="D1249">
        <v>0</v>
      </c>
      <c r="E1249">
        <v>0</v>
      </c>
      <c r="F1249">
        <v>0</v>
      </c>
      <c r="H1249">
        <f t="shared" si="105"/>
        <v>2015</v>
      </c>
      <c r="I1249" t="str">
        <f>VLOOKUP(B1249,Lookup!A:B,2,FALSE)</f>
        <v>Kano</v>
      </c>
      <c r="J1249" t="str">
        <f>VLOOKUP($C1249,Lookup!$Q:$V,6,FALSE)</f>
        <v>Recurrent Revenue</v>
      </c>
      <c r="K1249" t="str">
        <f>VLOOKUP($C1249,Lookup!$Q:$V,5,FALSE)</f>
        <v>Federally Allocated Revenues</v>
      </c>
      <c r="L1249" t="str">
        <f>VLOOKUP($C1249,Lookup!$Q:$V,4,FALSE)</f>
        <v>Excess Crude Revenue</v>
      </c>
      <c r="M1249">
        <f t="shared" si="101"/>
        <v>0</v>
      </c>
      <c r="N1249">
        <f t="shared" si="102"/>
        <v>0</v>
      </c>
      <c r="O1249">
        <f t="shared" si="103"/>
        <v>0</v>
      </c>
      <c r="P1249">
        <f t="shared" si="104"/>
        <v>0</v>
      </c>
    </row>
    <row r="1250" spans="1:16" x14ac:dyDescent="0.35">
      <c r="A1250">
        <v>2015</v>
      </c>
      <c r="B1250">
        <v>5</v>
      </c>
      <c r="C1250">
        <v>22</v>
      </c>
      <c r="D1250">
        <v>5410532069</v>
      </c>
      <c r="E1250">
        <v>0</v>
      </c>
      <c r="F1250">
        <v>6934897645.9799995</v>
      </c>
      <c r="H1250">
        <f t="shared" si="105"/>
        <v>2015</v>
      </c>
      <c r="I1250" t="str">
        <f>VLOOKUP(B1250,Lookup!A:B,2,FALSE)</f>
        <v>Kano</v>
      </c>
      <c r="J1250" t="str">
        <f>VLOOKUP($C1250,Lookup!$Q:$V,6,FALSE)</f>
        <v>Recurrent Revenue</v>
      </c>
      <c r="K1250" t="str">
        <f>VLOOKUP($C1250,Lookup!$Q:$V,5,FALSE)</f>
        <v>Federally Allocated Revenues</v>
      </c>
      <c r="L1250" t="str">
        <f>VLOOKUP($C1250,Lookup!$Q:$V,4,FALSE)</f>
        <v>Other Federal Receipts/Revenue</v>
      </c>
      <c r="M1250">
        <f t="shared" si="101"/>
        <v>5410532069</v>
      </c>
      <c r="N1250">
        <f t="shared" si="102"/>
        <v>0</v>
      </c>
      <c r="O1250">
        <f t="shared" si="103"/>
        <v>5410532069</v>
      </c>
      <c r="P1250">
        <f t="shared" si="104"/>
        <v>6934897645.9799995</v>
      </c>
    </row>
    <row r="1251" spans="1:16" x14ac:dyDescent="0.35">
      <c r="A1251">
        <v>2015</v>
      </c>
      <c r="B1251">
        <v>5</v>
      </c>
      <c r="C1251">
        <v>23</v>
      </c>
      <c r="D1251">
        <v>0</v>
      </c>
      <c r="E1251">
        <v>0</v>
      </c>
      <c r="F1251">
        <v>20000000000</v>
      </c>
      <c r="H1251">
        <f t="shared" si="105"/>
        <v>2015</v>
      </c>
      <c r="I1251" t="str">
        <f>VLOOKUP(B1251,Lookup!A:B,2,FALSE)</f>
        <v>Kano</v>
      </c>
      <c r="J1251" t="str">
        <f>VLOOKUP($C1251,Lookup!$Q:$V,6,FALSE)</f>
        <v>Recurrent Revenue</v>
      </c>
      <c r="K1251" t="str">
        <f>VLOOKUP($C1251,Lookup!$Q:$V,5,FALSE)</f>
        <v>Federally Allocated Revenues</v>
      </c>
      <c r="L1251" t="str">
        <f>VLOOKUP($C1251,Lookup!$Q:$V,4,FALSE)</f>
        <v>Recurrent Loan</v>
      </c>
      <c r="M1251">
        <f t="shared" si="101"/>
        <v>0</v>
      </c>
      <c r="N1251">
        <f t="shared" si="102"/>
        <v>0</v>
      </c>
      <c r="O1251">
        <f t="shared" si="103"/>
        <v>0</v>
      </c>
      <c r="P1251">
        <f t="shared" si="104"/>
        <v>20000000000</v>
      </c>
    </row>
    <row r="1252" spans="1:16" x14ac:dyDescent="0.35">
      <c r="A1252">
        <v>2015</v>
      </c>
      <c r="B1252">
        <v>5</v>
      </c>
      <c r="C1252">
        <v>24</v>
      </c>
      <c r="D1252">
        <v>52200000000</v>
      </c>
      <c r="E1252">
        <v>0</v>
      </c>
      <c r="F1252">
        <v>48420615295.040001</v>
      </c>
      <c r="H1252">
        <f t="shared" si="105"/>
        <v>2015</v>
      </c>
      <c r="I1252" t="str">
        <f>VLOOKUP(B1252,Lookup!A:B,2,FALSE)</f>
        <v>Kano</v>
      </c>
      <c r="J1252" t="str">
        <f>VLOOKUP($C1252,Lookup!$Q:$V,6,FALSE)</f>
        <v>Recurrent Revenue</v>
      </c>
      <c r="K1252" t="str">
        <f>VLOOKUP($C1252,Lookup!$Q:$V,5,FALSE)</f>
        <v>Federally Allocated Revenues</v>
      </c>
      <c r="L1252" t="str">
        <f>VLOOKUP($C1252,Lookup!$Q:$V,4,FALSE)</f>
        <v>Statutory Allocation</v>
      </c>
      <c r="M1252">
        <f t="shared" si="101"/>
        <v>52200000000</v>
      </c>
      <c r="N1252">
        <f t="shared" si="102"/>
        <v>0</v>
      </c>
      <c r="O1252">
        <f t="shared" si="103"/>
        <v>52200000000</v>
      </c>
      <c r="P1252">
        <f t="shared" si="104"/>
        <v>48420615295.040001</v>
      </c>
    </row>
    <row r="1253" spans="1:16" x14ac:dyDescent="0.35">
      <c r="A1253">
        <v>2015</v>
      </c>
      <c r="B1253">
        <v>5</v>
      </c>
      <c r="C1253">
        <v>27</v>
      </c>
      <c r="D1253">
        <v>10600000000</v>
      </c>
      <c r="E1253">
        <v>0</v>
      </c>
      <c r="F1253">
        <v>14132823161.849998</v>
      </c>
      <c r="H1253">
        <f t="shared" si="105"/>
        <v>2015</v>
      </c>
      <c r="I1253" t="str">
        <f>VLOOKUP(B1253,Lookup!A:B,2,FALSE)</f>
        <v>Kano</v>
      </c>
      <c r="J1253" t="str">
        <f>VLOOKUP($C1253,Lookup!$Q:$V,6,FALSE)</f>
        <v>Recurrent Revenue</v>
      </c>
      <c r="K1253" t="str">
        <f>VLOOKUP($C1253,Lookup!$Q:$V,5,FALSE)</f>
        <v>Federally Allocated Revenues</v>
      </c>
      <c r="L1253" t="str">
        <f>VLOOKUP($C1253,Lookup!$Q:$V,4,FALSE)</f>
        <v>Value Added Tax</v>
      </c>
      <c r="M1253">
        <f t="shared" si="101"/>
        <v>10600000000</v>
      </c>
      <c r="N1253">
        <f t="shared" si="102"/>
        <v>0</v>
      </c>
      <c r="O1253">
        <f t="shared" si="103"/>
        <v>10600000000</v>
      </c>
      <c r="P1253">
        <f t="shared" si="104"/>
        <v>14132823161.849998</v>
      </c>
    </row>
    <row r="1254" spans="1:16" x14ac:dyDescent="0.35">
      <c r="A1254">
        <v>2015</v>
      </c>
      <c r="B1254">
        <v>5</v>
      </c>
      <c r="C1254">
        <v>28</v>
      </c>
      <c r="D1254">
        <v>0</v>
      </c>
      <c r="E1254">
        <v>0</v>
      </c>
      <c r="F1254">
        <v>0</v>
      </c>
      <c r="H1254">
        <f t="shared" si="105"/>
        <v>2015</v>
      </c>
      <c r="I1254" t="str">
        <f>VLOOKUP(B1254,Lookup!A:B,2,FALSE)</f>
        <v>Kano</v>
      </c>
      <c r="J1254" t="str">
        <f>VLOOKUP($C1254,Lookup!$Q:$V,6,FALSE)</f>
        <v>Recurrent Revenue</v>
      </c>
      <c r="K1254" t="str">
        <f>VLOOKUP($C1254,Lookup!$Q:$V,5,FALSE)</f>
        <v>Federally Allocated Revenues</v>
      </c>
      <c r="L1254" t="str">
        <f>VLOOKUP($C1254,Lookup!$Q:$V,4,FALSE)</f>
        <v>SURE-P</v>
      </c>
      <c r="M1254">
        <f t="shared" si="101"/>
        <v>0</v>
      </c>
      <c r="N1254">
        <f t="shared" si="102"/>
        <v>0</v>
      </c>
      <c r="O1254">
        <f t="shared" si="103"/>
        <v>0</v>
      </c>
      <c r="P1254">
        <f t="shared" si="104"/>
        <v>0</v>
      </c>
    </row>
    <row r="1255" spans="1:16" x14ac:dyDescent="0.35">
      <c r="A1255">
        <v>2015</v>
      </c>
      <c r="B1255">
        <v>5</v>
      </c>
      <c r="C1255">
        <v>34</v>
      </c>
      <c r="D1255">
        <v>3750293000</v>
      </c>
      <c r="E1255">
        <v>0</v>
      </c>
      <c r="F1255">
        <v>0</v>
      </c>
      <c r="H1255">
        <f t="shared" si="105"/>
        <v>2015</v>
      </c>
      <c r="I1255" t="str">
        <f>VLOOKUP(B1255,Lookup!A:B,2,FALSE)</f>
        <v>Kano</v>
      </c>
      <c r="J1255" t="str">
        <f>VLOOKUP($C1255,Lookup!$Q:$V,6,FALSE)</f>
        <v>Capital Receipts</v>
      </c>
      <c r="K1255" t="str">
        <f>VLOOKUP($C1255,Lookup!$Q:$V,5,FALSE)</f>
        <v>Grants</v>
      </c>
      <c r="L1255" t="str">
        <f>VLOOKUP($C1255,Lookup!$Q:$V,4,FALSE)</f>
        <v>External Grants</v>
      </c>
      <c r="M1255">
        <f t="shared" si="101"/>
        <v>3750293000</v>
      </c>
      <c r="N1255">
        <f t="shared" si="102"/>
        <v>0</v>
      </c>
      <c r="O1255">
        <f t="shared" si="103"/>
        <v>3750293000</v>
      </c>
      <c r="P1255">
        <f t="shared" si="104"/>
        <v>0</v>
      </c>
    </row>
    <row r="1256" spans="1:16" x14ac:dyDescent="0.35">
      <c r="A1256">
        <v>2015</v>
      </c>
      <c r="B1256">
        <v>5</v>
      </c>
      <c r="C1256">
        <v>36</v>
      </c>
      <c r="D1256">
        <v>0</v>
      </c>
      <c r="E1256">
        <v>0</v>
      </c>
      <c r="F1256">
        <v>499126811.08999997</v>
      </c>
      <c r="H1256">
        <f t="shared" si="105"/>
        <v>2015</v>
      </c>
      <c r="I1256" t="str">
        <f>VLOOKUP(B1256,Lookup!A:B,2,FALSE)</f>
        <v>Kano</v>
      </c>
      <c r="J1256" t="str">
        <f>VLOOKUP($C1256,Lookup!$Q:$V,6,FALSE)</f>
        <v>Capital Receipts</v>
      </c>
      <c r="K1256" t="str">
        <f>VLOOKUP($C1256,Lookup!$Q:$V,5,FALSE)</f>
        <v>Grants</v>
      </c>
      <c r="L1256" t="str">
        <f>VLOOKUP($C1256,Lookup!$Q:$V,4,FALSE)</f>
        <v>Grants and Reimbursements (Capital)</v>
      </c>
      <c r="M1256">
        <f t="shared" si="101"/>
        <v>0</v>
      </c>
      <c r="N1256">
        <f t="shared" si="102"/>
        <v>0</v>
      </c>
      <c r="O1256">
        <f t="shared" si="103"/>
        <v>0</v>
      </c>
      <c r="P1256">
        <f t="shared" si="104"/>
        <v>499126811.08999997</v>
      </c>
    </row>
    <row r="1257" spans="1:16" x14ac:dyDescent="0.35">
      <c r="A1257">
        <v>2015</v>
      </c>
      <c r="B1257">
        <v>5</v>
      </c>
      <c r="C1257">
        <v>37</v>
      </c>
      <c r="D1257">
        <v>0</v>
      </c>
      <c r="E1257">
        <v>0</v>
      </c>
      <c r="F1257">
        <v>5354661140</v>
      </c>
      <c r="H1257">
        <f t="shared" si="105"/>
        <v>2015</v>
      </c>
      <c r="I1257" t="str">
        <f>VLOOKUP(B1257,Lookup!A:B,2,FALSE)</f>
        <v>Kano</v>
      </c>
      <c r="J1257" t="str">
        <f>VLOOKUP($C1257,Lookup!$Q:$V,6,FALSE)</f>
        <v>Capital Receipts</v>
      </c>
      <c r="K1257" t="str">
        <f>VLOOKUP($C1257,Lookup!$Q:$V,5,FALSE)</f>
        <v>Grants</v>
      </c>
      <c r="L1257" t="str">
        <f>VLOOKUP($C1257,Lookup!$Q:$V,4,FALSE)</f>
        <v>Grants/Subventions (Capital)</v>
      </c>
      <c r="M1257">
        <f t="shared" si="101"/>
        <v>0</v>
      </c>
      <c r="N1257">
        <f t="shared" si="102"/>
        <v>0</v>
      </c>
      <c r="O1257">
        <f t="shared" si="103"/>
        <v>0</v>
      </c>
      <c r="P1257">
        <f t="shared" si="104"/>
        <v>5354661140</v>
      </c>
    </row>
    <row r="1258" spans="1:16" x14ac:dyDescent="0.35">
      <c r="A1258">
        <v>2015</v>
      </c>
      <c r="B1258">
        <v>5</v>
      </c>
      <c r="C1258">
        <v>38</v>
      </c>
      <c r="D1258">
        <v>54437344016</v>
      </c>
      <c r="E1258">
        <v>0</v>
      </c>
      <c r="F1258">
        <v>0</v>
      </c>
      <c r="H1258">
        <f t="shared" si="105"/>
        <v>2015</v>
      </c>
      <c r="I1258" t="str">
        <f>VLOOKUP(B1258,Lookup!A:B,2,FALSE)</f>
        <v>Kano</v>
      </c>
      <c r="J1258" t="str">
        <f>VLOOKUP($C1258,Lookup!$Q:$V,6,FALSE)</f>
        <v>Capital Receipts</v>
      </c>
      <c r="K1258" t="str">
        <f>VLOOKUP($C1258,Lookup!$Q:$V,5,FALSE)</f>
        <v>Grants</v>
      </c>
      <c r="L1258" t="str">
        <f>VLOOKUP($C1258,Lookup!$Q:$V,4,FALSE)</f>
        <v>Internal Grants</v>
      </c>
      <c r="M1258">
        <f t="shared" si="101"/>
        <v>54437344016</v>
      </c>
      <c r="N1258">
        <f t="shared" si="102"/>
        <v>0</v>
      </c>
      <c r="O1258">
        <f t="shared" si="103"/>
        <v>54437344016</v>
      </c>
      <c r="P1258">
        <f t="shared" si="104"/>
        <v>0</v>
      </c>
    </row>
    <row r="1259" spans="1:16" x14ac:dyDescent="0.35">
      <c r="A1259">
        <v>2015</v>
      </c>
      <c r="B1259">
        <v>5</v>
      </c>
      <c r="C1259">
        <v>42</v>
      </c>
      <c r="D1259">
        <v>510000000</v>
      </c>
      <c r="E1259">
        <v>0</v>
      </c>
      <c r="F1259">
        <v>0</v>
      </c>
      <c r="H1259">
        <f t="shared" si="105"/>
        <v>2015</v>
      </c>
      <c r="I1259" t="str">
        <f>VLOOKUP(B1259,Lookup!A:B,2,FALSE)</f>
        <v>Kano</v>
      </c>
      <c r="J1259" t="str">
        <f>VLOOKUP($C1259,Lookup!$Q:$V,6,FALSE)</f>
        <v>Capital Receipts</v>
      </c>
      <c r="K1259" t="str">
        <f>VLOOKUP($C1259,Lookup!$Q:$V,5,FALSE)</f>
        <v>Loans</v>
      </c>
      <c r="L1259" t="str">
        <f>VLOOKUP($C1259,Lookup!$Q:$V,4,FALSE)</f>
        <v>External Loans</v>
      </c>
      <c r="M1259">
        <f t="shared" si="101"/>
        <v>510000000</v>
      </c>
      <c r="N1259">
        <f t="shared" si="102"/>
        <v>0</v>
      </c>
      <c r="O1259">
        <f t="shared" si="103"/>
        <v>510000000</v>
      </c>
      <c r="P1259">
        <f t="shared" si="104"/>
        <v>0</v>
      </c>
    </row>
    <row r="1260" spans="1:16" x14ac:dyDescent="0.35">
      <c r="A1260">
        <v>2015</v>
      </c>
      <c r="B1260">
        <v>5</v>
      </c>
      <c r="C1260">
        <v>43</v>
      </c>
      <c r="D1260">
        <v>2616560264</v>
      </c>
      <c r="E1260">
        <v>0</v>
      </c>
      <c r="F1260">
        <v>1000000000</v>
      </c>
      <c r="H1260">
        <f t="shared" si="105"/>
        <v>2015</v>
      </c>
      <c r="I1260" t="str">
        <f>VLOOKUP(B1260,Lookup!A:B,2,FALSE)</f>
        <v>Kano</v>
      </c>
      <c r="J1260" t="str">
        <f>VLOOKUP($C1260,Lookup!$Q:$V,6,FALSE)</f>
        <v>Capital Receipts</v>
      </c>
      <c r="K1260" t="str">
        <f>VLOOKUP($C1260,Lookup!$Q:$V,5,FALSE)</f>
        <v>Loans</v>
      </c>
      <c r="L1260" t="str">
        <f>VLOOKUP($C1260,Lookup!$Q:$V,4,FALSE)</f>
        <v>Internal Loans</v>
      </c>
      <c r="M1260">
        <f t="shared" si="101"/>
        <v>2616560264</v>
      </c>
      <c r="N1260">
        <f t="shared" si="102"/>
        <v>0</v>
      </c>
      <c r="O1260">
        <f t="shared" si="103"/>
        <v>2616560264</v>
      </c>
      <c r="P1260">
        <f t="shared" si="104"/>
        <v>1000000000</v>
      </c>
    </row>
    <row r="1261" spans="1:16" x14ac:dyDescent="0.35">
      <c r="A1261">
        <v>2015</v>
      </c>
      <c r="B1261">
        <v>5</v>
      </c>
      <c r="C1261">
        <v>44</v>
      </c>
      <c r="D1261">
        <v>30563981125</v>
      </c>
      <c r="E1261">
        <v>0</v>
      </c>
      <c r="F1261">
        <v>0</v>
      </c>
      <c r="H1261">
        <f t="shared" si="105"/>
        <v>2015</v>
      </c>
      <c r="I1261" t="str">
        <f>VLOOKUP(B1261,Lookup!A:B,2,FALSE)</f>
        <v>Kano</v>
      </c>
      <c r="J1261" t="str">
        <f>VLOOKUP($C1261,Lookup!$Q:$V,6,FALSE)</f>
        <v>Capital Receipts</v>
      </c>
      <c r="K1261" t="str">
        <f>VLOOKUP($C1261,Lookup!$Q:$V,5,FALSE)</f>
        <v>Others</v>
      </c>
      <c r="L1261" t="str">
        <f>VLOOKUP($C1261,Lookup!$Q:$V,4,FALSE)</f>
        <v>Other/Miscellaneous Revenue (Capital)</v>
      </c>
      <c r="M1261">
        <f t="shared" si="101"/>
        <v>30563981125</v>
      </c>
      <c r="N1261">
        <f t="shared" si="102"/>
        <v>0</v>
      </c>
      <c r="O1261">
        <f t="shared" si="103"/>
        <v>30563981125</v>
      </c>
      <c r="P1261">
        <f t="shared" si="104"/>
        <v>0</v>
      </c>
    </row>
    <row r="1262" spans="1:16" x14ac:dyDescent="0.35">
      <c r="A1262">
        <v>2015</v>
      </c>
      <c r="B1262">
        <v>5</v>
      </c>
      <c r="C1262">
        <v>46</v>
      </c>
      <c r="D1262">
        <v>0</v>
      </c>
      <c r="E1262">
        <v>0</v>
      </c>
      <c r="F1262">
        <v>0</v>
      </c>
      <c r="H1262">
        <f t="shared" si="105"/>
        <v>2015</v>
      </c>
      <c r="I1262" t="str">
        <f>VLOOKUP(B1262,Lookup!A:B,2,FALSE)</f>
        <v>Kano</v>
      </c>
      <c r="J1262" t="str">
        <f>VLOOKUP($C1262,Lookup!$Q:$V,6,FALSE)</f>
        <v>Capital Receipts</v>
      </c>
      <c r="K1262" t="str">
        <f>VLOOKUP($C1262,Lookup!$Q:$V,5,FALSE)</f>
        <v>Others</v>
      </c>
      <c r="L1262" t="str">
        <f>VLOOKUP($C1262,Lookup!$Q:$V,4,FALSE)</f>
        <v>LGA Contributions</v>
      </c>
      <c r="M1262">
        <f t="shared" si="101"/>
        <v>0</v>
      </c>
      <c r="N1262">
        <f t="shared" si="102"/>
        <v>0</v>
      </c>
      <c r="O1262">
        <f t="shared" si="103"/>
        <v>0</v>
      </c>
      <c r="P1262">
        <f t="shared" si="104"/>
        <v>0</v>
      </c>
    </row>
    <row r="1263" spans="1:16" x14ac:dyDescent="0.35">
      <c r="A1263">
        <v>2015</v>
      </c>
      <c r="B1263">
        <v>5</v>
      </c>
      <c r="C1263">
        <v>47</v>
      </c>
      <c r="D1263">
        <v>0</v>
      </c>
      <c r="E1263">
        <v>0</v>
      </c>
      <c r="F1263">
        <v>0</v>
      </c>
      <c r="H1263">
        <f t="shared" si="105"/>
        <v>2015</v>
      </c>
      <c r="I1263" t="str">
        <f>VLOOKUP(B1263,Lookup!A:B,2,FALSE)</f>
        <v>Kano</v>
      </c>
      <c r="J1263" t="str">
        <f>VLOOKUP($C1263,Lookup!$Q:$V,6,FALSE)</f>
        <v>Capital Receipts</v>
      </c>
      <c r="K1263" t="str">
        <f>VLOOKUP($C1263,Lookup!$Q:$V,5,FALSE)</f>
        <v>Others</v>
      </c>
      <c r="L1263" t="str">
        <f>VLOOKUP($C1263,Lookup!$Q:$V,4,FALSE)</f>
        <v>Roadmap Brought Forward</v>
      </c>
      <c r="M1263">
        <f t="shared" si="101"/>
        <v>0</v>
      </c>
      <c r="N1263">
        <f t="shared" si="102"/>
        <v>0</v>
      </c>
      <c r="O1263">
        <f t="shared" si="103"/>
        <v>0</v>
      </c>
      <c r="P1263">
        <f t="shared" si="104"/>
        <v>0</v>
      </c>
    </row>
    <row r="1264" spans="1:16" x14ac:dyDescent="0.35">
      <c r="A1264">
        <v>2015</v>
      </c>
      <c r="B1264">
        <v>5</v>
      </c>
      <c r="C1264">
        <v>48</v>
      </c>
      <c r="D1264">
        <v>0</v>
      </c>
      <c r="E1264">
        <v>0</v>
      </c>
      <c r="F1264">
        <v>0</v>
      </c>
      <c r="H1264">
        <f t="shared" si="105"/>
        <v>2015</v>
      </c>
      <c r="I1264" t="str">
        <f>VLOOKUP(B1264,Lookup!A:B,2,FALSE)</f>
        <v>Kano</v>
      </c>
      <c r="J1264" t="str">
        <f>VLOOKUP($C1264,Lookup!$Q:$V,6,FALSE)</f>
        <v>Capital Receipts</v>
      </c>
      <c r="K1264" t="str">
        <f>VLOOKUP($C1264,Lookup!$Q:$V,5,FALSE)</f>
        <v>Others</v>
      </c>
      <c r="L1264" t="str">
        <f>VLOOKUP($C1264,Lookup!$Q:$V,4,FALSE)</f>
        <v>Transfer from General Reserves</v>
      </c>
      <c r="M1264">
        <f t="shared" si="101"/>
        <v>0</v>
      </c>
      <c r="N1264">
        <f t="shared" si="102"/>
        <v>0</v>
      </c>
      <c r="O1264">
        <f t="shared" si="103"/>
        <v>0</v>
      </c>
      <c r="P1264">
        <f t="shared" si="104"/>
        <v>0</v>
      </c>
    </row>
    <row r="1265" spans="1:16" x14ac:dyDescent="0.35">
      <c r="A1265">
        <v>2015</v>
      </c>
      <c r="B1265">
        <v>5</v>
      </c>
      <c r="C1265">
        <v>51</v>
      </c>
      <c r="D1265">
        <v>5000000000</v>
      </c>
      <c r="E1265">
        <v>0</v>
      </c>
      <c r="F1265">
        <v>7884798447</v>
      </c>
      <c r="H1265">
        <f t="shared" si="105"/>
        <v>2015</v>
      </c>
      <c r="I1265" t="str">
        <f>VLOOKUP(B1265,Lookup!A:B,2,FALSE)</f>
        <v>Kano</v>
      </c>
      <c r="J1265" t="str">
        <f>VLOOKUP($C1265,Lookup!$Q:$V,6,FALSE)</f>
        <v>Opening Balance</v>
      </c>
      <c r="K1265" t="str">
        <f>VLOOKUP($C1265,Lookup!$Q:$V,5,FALSE)</f>
        <v>Opening Balance</v>
      </c>
      <c r="L1265" t="str">
        <f>VLOOKUP($C1265,Lookup!$Q:$V,4,FALSE)</f>
        <v>Opening Balance</v>
      </c>
      <c r="M1265">
        <f t="shared" si="101"/>
        <v>5000000000</v>
      </c>
      <c r="N1265">
        <f t="shared" si="102"/>
        <v>0</v>
      </c>
      <c r="O1265">
        <f t="shared" si="103"/>
        <v>5000000000</v>
      </c>
      <c r="P1265">
        <f t="shared" si="104"/>
        <v>7884798447</v>
      </c>
    </row>
    <row r="1266" spans="1:16" x14ac:dyDescent="0.35">
      <c r="A1266">
        <v>2015</v>
      </c>
      <c r="B1266">
        <v>9</v>
      </c>
      <c r="C1266">
        <v>2</v>
      </c>
      <c r="D1266">
        <v>889750000</v>
      </c>
      <c r="E1266">
        <v>0</v>
      </c>
      <c r="F1266">
        <v>77206100</v>
      </c>
      <c r="H1266">
        <f t="shared" si="105"/>
        <v>2015</v>
      </c>
      <c r="I1266" t="str">
        <f>VLOOKUP(B1266,Lookup!A:B,2,FALSE)</f>
        <v>Yobe</v>
      </c>
      <c r="J1266" t="str">
        <f>VLOOKUP($C1266,Lookup!$Q:$V,6,FALSE)</f>
        <v>Recurrent Revenue</v>
      </c>
      <c r="K1266" t="str">
        <f>VLOOKUP($C1266,Lookup!$Q:$V,5,FALSE)</f>
        <v>Internally Generated Revenues (IGR)</v>
      </c>
      <c r="L1266" t="str">
        <f>VLOOKUP($C1266,Lookup!$Q:$V,4,FALSE)</f>
        <v>Earnings and Sales</v>
      </c>
      <c r="M1266">
        <f t="shared" si="101"/>
        <v>889750000</v>
      </c>
      <c r="N1266">
        <f t="shared" si="102"/>
        <v>0</v>
      </c>
      <c r="O1266">
        <f t="shared" si="103"/>
        <v>889750000</v>
      </c>
      <c r="P1266">
        <f t="shared" si="104"/>
        <v>77206100</v>
      </c>
    </row>
    <row r="1267" spans="1:16" x14ac:dyDescent="0.35">
      <c r="A1267">
        <v>2015</v>
      </c>
      <c r="B1267">
        <v>9</v>
      </c>
      <c r="C1267">
        <v>3</v>
      </c>
      <c r="D1267">
        <v>1120650000</v>
      </c>
      <c r="E1267">
        <v>0</v>
      </c>
      <c r="F1267">
        <v>55618508.030000001</v>
      </c>
      <c r="H1267">
        <f t="shared" si="105"/>
        <v>2015</v>
      </c>
      <c r="I1267" t="str">
        <f>VLOOKUP(B1267,Lookup!A:B,2,FALSE)</f>
        <v>Yobe</v>
      </c>
      <c r="J1267" t="str">
        <f>VLOOKUP($C1267,Lookup!$Q:$V,6,FALSE)</f>
        <v>Recurrent Revenue</v>
      </c>
      <c r="K1267" t="str">
        <f>VLOOKUP($C1267,Lookup!$Q:$V,5,FALSE)</f>
        <v>Internally Generated Revenues (IGR)</v>
      </c>
      <c r="L1267" t="str">
        <f>VLOOKUP($C1267,Lookup!$Q:$V,4,FALSE)</f>
        <v>Fines &amp; Fees</v>
      </c>
      <c r="M1267">
        <f t="shared" si="101"/>
        <v>1120650000</v>
      </c>
      <c r="N1267">
        <f t="shared" si="102"/>
        <v>0</v>
      </c>
      <c r="O1267">
        <f t="shared" si="103"/>
        <v>1120650000</v>
      </c>
      <c r="P1267">
        <f t="shared" si="104"/>
        <v>55618508.030000001</v>
      </c>
    </row>
    <row r="1268" spans="1:16" x14ac:dyDescent="0.35">
      <c r="A1268">
        <v>2015</v>
      </c>
      <c r="B1268">
        <v>9</v>
      </c>
      <c r="C1268">
        <v>6</v>
      </c>
      <c r="D1268">
        <v>449650000</v>
      </c>
      <c r="E1268">
        <v>0</v>
      </c>
      <c r="F1268">
        <v>0</v>
      </c>
      <c r="H1268">
        <f t="shared" si="105"/>
        <v>2015</v>
      </c>
      <c r="I1268" t="str">
        <f>VLOOKUP(B1268,Lookup!A:B,2,FALSE)</f>
        <v>Yobe</v>
      </c>
      <c r="J1268" t="str">
        <f>VLOOKUP($C1268,Lookup!$Q:$V,6,FALSE)</f>
        <v>Recurrent Revenue</v>
      </c>
      <c r="K1268" t="str">
        <f>VLOOKUP($C1268,Lookup!$Q:$V,5,FALSE)</f>
        <v>Internally Generated Revenues (IGR)</v>
      </c>
      <c r="L1268" t="str">
        <f>VLOOKUP($C1268,Lookup!$Q:$V,4,FALSE)</f>
        <v>Interest and Dividends</v>
      </c>
      <c r="M1268">
        <f t="shared" si="101"/>
        <v>449650000</v>
      </c>
      <c r="N1268">
        <f t="shared" si="102"/>
        <v>0</v>
      </c>
      <c r="O1268">
        <f t="shared" si="103"/>
        <v>449650000</v>
      </c>
      <c r="P1268">
        <f t="shared" si="104"/>
        <v>0</v>
      </c>
    </row>
    <row r="1269" spans="1:16" x14ac:dyDescent="0.35">
      <c r="A1269">
        <v>2015</v>
      </c>
      <c r="B1269">
        <v>9</v>
      </c>
      <c r="C1269">
        <v>8</v>
      </c>
      <c r="D1269">
        <v>107410000</v>
      </c>
      <c r="E1269">
        <v>0</v>
      </c>
      <c r="F1269">
        <v>79118146.269999996</v>
      </c>
      <c r="H1269">
        <f t="shared" si="105"/>
        <v>2015</v>
      </c>
      <c r="I1269" t="str">
        <f>VLOOKUP(B1269,Lookup!A:B,2,FALSE)</f>
        <v>Yobe</v>
      </c>
      <c r="J1269" t="str">
        <f>VLOOKUP($C1269,Lookup!$Q:$V,6,FALSE)</f>
        <v>Recurrent Revenue</v>
      </c>
      <c r="K1269" t="str">
        <f>VLOOKUP($C1269,Lookup!$Q:$V,5,FALSE)</f>
        <v>Internally Generated Revenues (IGR)</v>
      </c>
      <c r="L1269" t="str">
        <f>VLOOKUP($C1269,Lookup!$Q:$V,4,FALSE)</f>
        <v>Licences &amp; Royalities</v>
      </c>
      <c r="M1269">
        <f t="shared" si="101"/>
        <v>107410000</v>
      </c>
      <c r="N1269">
        <f t="shared" si="102"/>
        <v>0</v>
      </c>
      <c r="O1269">
        <f t="shared" si="103"/>
        <v>107410000</v>
      </c>
      <c r="P1269">
        <f t="shared" si="104"/>
        <v>79118146.269999996</v>
      </c>
    </row>
    <row r="1270" spans="1:16" x14ac:dyDescent="0.35">
      <c r="A1270">
        <v>2015</v>
      </c>
      <c r="B1270">
        <v>9</v>
      </c>
      <c r="C1270">
        <v>10</v>
      </c>
      <c r="D1270">
        <v>0</v>
      </c>
      <c r="E1270">
        <v>0</v>
      </c>
      <c r="F1270">
        <v>0</v>
      </c>
      <c r="H1270">
        <f t="shared" si="105"/>
        <v>2015</v>
      </c>
      <c r="I1270" t="str">
        <f>VLOOKUP(B1270,Lookup!A:B,2,FALSE)</f>
        <v>Yobe</v>
      </c>
      <c r="J1270" t="str">
        <f>VLOOKUP($C1270,Lookup!$Q:$V,6,FALSE)</f>
        <v>Recurrent Revenue</v>
      </c>
      <c r="K1270" t="str">
        <f>VLOOKUP($C1270,Lookup!$Q:$V,5,FALSE)</f>
        <v>Internally Generated Revenues (IGR)</v>
      </c>
      <c r="L1270" t="str">
        <f>VLOOKUP($C1270,Lookup!$Q:$V,4,FALSE)</f>
        <v>Other/Miscellaneous Revenue (Recurrent)</v>
      </c>
      <c r="M1270">
        <f t="shared" si="101"/>
        <v>0</v>
      </c>
      <c r="N1270">
        <f t="shared" si="102"/>
        <v>0</v>
      </c>
      <c r="O1270">
        <f t="shared" si="103"/>
        <v>0</v>
      </c>
      <c r="P1270">
        <f t="shared" si="104"/>
        <v>0</v>
      </c>
    </row>
    <row r="1271" spans="1:16" x14ac:dyDescent="0.35">
      <c r="A1271">
        <v>2015</v>
      </c>
      <c r="B1271">
        <v>9</v>
      </c>
      <c r="C1271">
        <v>11</v>
      </c>
      <c r="D1271">
        <v>0</v>
      </c>
      <c r="E1271">
        <v>0</v>
      </c>
      <c r="F1271">
        <v>389706173.44</v>
      </c>
      <c r="H1271">
        <f t="shared" si="105"/>
        <v>2015</v>
      </c>
      <c r="I1271" t="str">
        <f>VLOOKUP(B1271,Lookup!A:B,2,FALSE)</f>
        <v>Yobe</v>
      </c>
      <c r="J1271" t="str">
        <f>VLOOKUP($C1271,Lookup!$Q:$V,6,FALSE)</f>
        <v>Recurrent Revenue</v>
      </c>
      <c r="K1271" t="str">
        <f>VLOOKUP($C1271,Lookup!$Q:$V,5,FALSE)</f>
        <v>Internally Generated Revenues (IGR)</v>
      </c>
      <c r="L1271" t="str">
        <f>VLOOKUP($C1271,Lookup!$Q:$V,4,FALSE)</f>
        <v>Reimbursements</v>
      </c>
      <c r="M1271">
        <f t="shared" si="101"/>
        <v>0</v>
      </c>
      <c r="N1271">
        <f t="shared" si="102"/>
        <v>0</v>
      </c>
      <c r="O1271">
        <f t="shared" si="103"/>
        <v>0</v>
      </c>
      <c r="P1271">
        <f t="shared" si="104"/>
        <v>389706173.44</v>
      </c>
    </row>
    <row r="1272" spans="1:16" x14ac:dyDescent="0.35">
      <c r="A1272">
        <v>2015</v>
      </c>
      <c r="B1272">
        <v>9</v>
      </c>
      <c r="C1272">
        <v>12</v>
      </c>
      <c r="D1272">
        <v>128700000</v>
      </c>
      <c r="E1272">
        <v>0</v>
      </c>
      <c r="F1272">
        <v>40602108</v>
      </c>
      <c r="H1272">
        <f t="shared" si="105"/>
        <v>2015</v>
      </c>
      <c r="I1272" t="str">
        <f>VLOOKUP(B1272,Lookup!A:B,2,FALSE)</f>
        <v>Yobe</v>
      </c>
      <c r="J1272" t="str">
        <f>VLOOKUP($C1272,Lookup!$Q:$V,6,FALSE)</f>
        <v>Recurrent Revenue</v>
      </c>
      <c r="K1272" t="str">
        <f>VLOOKUP($C1272,Lookup!$Q:$V,5,FALSE)</f>
        <v>Internally Generated Revenues (IGR)</v>
      </c>
      <c r="L1272" t="str">
        <f>VLOOKUP($C1272,Lookup!$Q:$V,4,FALSE)</f>
        <v>Rent on Government Property</v>
      </c>
      <c r="M1272">
        <f t="shared" si="101"/>
        <v>128700000</v>
      </c>
      <c r="N1272">
        <f t="shared" si="102"/>
        <v>0</v>
      </c>
      <c r="O1272">
        <f t="shared" si="103"/>
        <v>128700000</v>
      </c>
      <c r="P1272">
        <f t="shared" si="104"/>
        <v>40602108</v>
      </c>
    </row>
    <row r="1273" spans="1:16" x14ac:dyDescent="0.35">
      <c r="A1273">
        <v>2015</v>
      </c>
      <c r="B1273">
        <v>9</v>
      </c>
      <c r="C1273">
        <v>14</v>
      </c>
      <c r="D1273">
        <v>1669302000</v>
      </c>
      <c r="E1273">
        <v>0</v>
      </c>
      <c r="F1273">
        <v>1625509537.5999999</v>
      </c>
      <c r="H1273">
        <f t="shared" si="105"/>
        <v>2015</v>
      </c>
      <c r="I1273" t="str">
        <f>VLOOKUP(B1273,Lookup!A:B,2,FALSE)</f>
        <v>Yobe</v>
      </c>
      <c r="J1273" t="str">
        <f>VLOOKUP($C1273,Lookup!$Q:$V,6,FALSE)</f>
        <v>Recurrent Revenue</v>
      </c>
      <c r="K1273" t="str">
        <f>VLOOKUP($C1273,Lookup!$Q:$V,5,FALSE)</f>
        <v>Internally Generated Revenues (IGR)</v>
      </c>
      <c r="L1273" t="str">
        <f>VLOOKUP($C1273,Lookup!$Q:$V,4,FALSE)</f>
        <v>Taxes</v>
      </c>
      <c r="M1273">
        <f t="shared" si="101"/>
        <v>1669302000</v>
      </c>
      <c r="N1273">
        <f t="shared" si="102"/>
        <v>0</v>
      </c>
      <c r="O1273">
        <f t="shared" si="103"/>
        <v>1669302000</v>
      </c>
      <c r="P1273">
        <f t="shared" si="104"/>
        <v>1625509537.5999999</v>
      </c>
    </row>
    <row r="1274" spans="1:16" x14ac:dyDescent="0.35">
      <c r="A1274">
        <v>2015</v>
      </c>
      <c r="B1274">
        <v>9</v>
      </c>
      <c r="C1274">
        <v>19</v>
      </c>
      <c r="D1274">
        <v>0</v>
      </c>
      <c r="E1274">
        <v>0</v>
      </c>
      <c r="F1274">
        <v>0</v>
      </c>
      <c r="H1274">
        <f t="shared" si="105"/>
        <v>2015</v>
      </c>
      <c r="I1274" t="str">
        <f>VLOOKUP(B1274,Lookup!A:B,2,FALSE)</f>
        <v>Yobe</v>
      </c>
      <c r="J1274" t="str">
        <f>VLOOKUP($C1274,Lookup!$Q:$V,6,FALSE)</f>
        <v>Recurrent Revenue</v>
      </c>
      <c r="K1274" t="str">
        <f>VLOOKUP($C1274,Lookup!$Q:$V,5,FALSE)</f>
        <v>Federally Allocated Revenues</v>
      </c>
      <c r="L1274" t="str">
        <f>VLOOKUP($C1274,Lookup!$Q:$V,4,FALSE)</f>
        <v>Augmentation</v>
      </c>
      <c r="M1274">
        <f t="shared" si="101"/>
        <v>0</v>
      </c>
      <c r="N1274">
        <f t="shared" si="102"/>
        <v>0</v>
      </c>
      <c r="O1274">
        <f t="shared" si="103"/>
        <v>0</v>
      </c>
      <c r="P1274">
        <f t="shared" si="104"/>
        <v>0</v>
      </c>
    </row>
    <row r="1275" spans="1:16" x14ac:dyDescent="0.35">
      <c r="A1275">
        <v>2015</v>
      </c>
      <c r="B1275">
        <v>9</v>
      </c>
      <c r="C1275">
        <v>20</v>
      </c>
      <c r="D1275">
        <v>1000000000</v>
      </c>
      <c r="E1275">
        <v>0</v>
      </c>
      <c r="F1275">
        <v>0</v>
      </c>
      <c r="H1275">
        <f t="shared" si="105"/>
        <v>2015</v>
      </c>
      <c r="I1275" t="str">
        <f>VLOOKUP(B1275,Lookup!A:B,2,FALSE)</f>
        <v>Yobe</v>
      </c>
      <c r="J1275" t="str">
        <f>VLOOKUP($C1275,Lookup!$Q:$V,6,FALSE)</f>
        <v>Recurrent Revenue</v>
      </c>
      <c r="K1275" t="str">
        <f>VLOOKUP($C1275,Lookup!$Q:$V,5,FALSE)</f>
        <v>Federally Allocated Revenues</v>
      </c>
      <c r="L1275" t="str">
        <f>VLOOKUP($C1275,Lookup!$Q:$V,4,FALSE)</f>
        <v>Ecological Fund</v>
      </c>
      <c r="M1275">
        <f t="shared" si="101"/>
        <v>1000000000</v>
      </c>
      <c r="N1275">
        <f t="shared" si="102"/>
        <v>0</v>
      </c>
      <c r="O1275">
        <f t="shared" si="103"/>
        <v>1000000000</v>
      </c>
      <c r="P1275">
        <f t="shared" si="104"/>
        <v>0</v>
      </c>
    </row>
    <row r="1276" spans="1:16" x14ac:dyDescent="0.35">
      <c r="A1276">
        <v>2015</v>
      </c>
      <c r="B1276">
        <v>9</v>
      </c>
      <c r="C1276">
        <v>21</v>
      </c>
      <c r="D1276">
        <v>6790864000</v>
      </c>
      <c r="E1276">
        <v>0</v>
      </c>
      <c r="F1276">
        <v>0</v>
      </c>
      <c r="H1276">
        <f t="shared" si="105"/>
        <v>2015</v>
      </c>
      <c r="I1276" t="str">
        <f>VLOOKUP(B1276,Lookup!A:B,2,FALSE)</f>
        <v>Yobe</v>
      </c>
      <c r="J1276" t="str">
        <f>VLOOKUP($C1276,Lookup!$Q:$V,6,FALSE)</f>
        <v>Recurrent Revenue</v>
      </c>
      <c r="K1276" t="str">
        <f>VLOOKUP($C1276,Lookup!$Q:$V,5,FALSE)</f>
        <v>Federally Allocated Revenues</v>
      </c>
      <c r="L1276" t="str">
        <f>VLOOKUP($C1276,Lookup!$Q:$V,4,FALSE)</f>
        <v>Excess Crude Revenue</v>
      </c>
      <c r="M1276">
        <f t="shared" si="101"/>
        <v>6790864000</v>
      </c>
      <c r="N1276">
        <f t="shared" si="102"/>
        <v>0</v>
      </c>
      <c r="O1276">
        <f t="shared" si="103"/>
        <v>6790864000</v>
      </c>
      <c r="P1276">
        <f t="shared" si="104"/>
        <v>0</v>
      </c>
    </row>
    <row r="1277" spans="1:16" x14ac:dyDescent="0.35">
      <c r="A1277">
        <v>2015</v>
      </c>
      <c r="B1277">
        <v>9</v>
      </c>
      <c r="C1277">
        <v>24</v>
      </c>
      <c r="D1277">
        <v>38544307000</v>
      </c>
      <c r="E1277">
        <v>0</v>
      </c>
      <c r="F1277">
        <v>32850130485.060001</v>
      </c>
      <c r="H1277">
        <f t="shared" si="105"/>
        <v>2015</v>
      </c>
      <c r="I1277" t="str">
        <f>VLOOKUP(B1277,Lookup!A:B,2,FALSE)</f>
        <v>Yobe</v>
      </c>
      <c r="J1277" t="str">
        <f>VLOOKUP($C1277,Lookup!$Q:$V,6,FALSE)</f>
        <v>Recurrent Revenue</v>
      </c>
      <c r="K1277" t="str">
        <f>VLOOKUP($C1277,Lookup!$Q:$V,5,FALSE)</f>
        <v>Federally Allocated Revenues</v>
      </c>
      <c r="L1277" t="str">
        <f>VLOOKUP($C1277,Lookup!$Q:$V,4,FALSE)</f>
        <v>Statutory Allocation</v>
      </c>
      <c r="M1277">
        <f t="shared" si="101"/>
        <v>38544307000</v>
      </c>
      <c r="N1277">
        <f t="shared" si="102"/>
        <v>0</v>
      </c>
      <c r="O1277">
        <f t="shared" si="103"/>
        <v>38544307000</v>
      </c>
      <c r="P1277">
        <f t="shared" si="104"/>
        <v>32850130485.060001</v>
      </c>
    </row>
    <row r="1278" spans="1:16" x14ac:dyDescent="0.35">
      <c r="A1278">
        <v>2015</v>
      </c>
      <c r="B1278">
        <v>9</v>
      </c>
      <c r="C1278">
        <v>27</v>
      </c>
      <c r="D1278">
        <v>9287994000</v>
      </c>
      <c r="E1278">
        <v>0</v>
      </c>
      <c r="F1278">
        <v>7233852611.9499998</v>
      </c>
      <c r="H1278">
        <f t="shared" si="105"/>
        <v>2015</v>
      </c>
      <c r="I1278" t="str">
        <f>VLOOKUP(B1278,Lookup!A:B,2,FALSE)</f>
        <v>Yobe</v>
      </c>
      <c r="J1278" t="str">
        <f>VLOOKUP($C1278,Lookup!$Q:$V,6,FALSE)</f>
        <v>Recurrent Revenue</v>
      </c>
      <c r="K1278" t="str">
        <f>VLOOKUP($C1278,Lookup!$Q:$V,5,FALSE)</f>
        <v>Federally Allocated Revenues</v>
      </c>
      <c r="L1278" t="str">
        <f>VLOOKUP($C1278,Lookup!$Q:$V,4,FALSE)</f>
        <v>Value Added Tax</v>
      </c>
      <c r="M1278">
        <f t="shared" si="101"/>
        <v>9287994000</v>
      </c>
      <c r="N1278">
        <f t="shared" si="102"/>
        <v>0</v>
      </c>
      <c r="O1278">
        <f t="shared" si="103"/>
        <v>9287994000</v>
      </c>
      <c r="P1278">
        <f t="shared" si="104"/>
        <v>7233852611.9499998</v>
      </c>
    </row>
    <row r="1279" spans="1:16" x14ac:dyDescent="0.35">
      <c r="A1279">
        <v>2015</v>
      </c>
      <c r="B1279">
        <v>9</v>
      </c>
      <c r="C1279">
        <v>28</v>
      </c>
      <c r="D1279">
        <v>0</v>
      </c>
      <c r="E1279">
        <v>0</v>
      </c>
      <c r="F1279">
        <v>0</v>
      </c>
      <c r="H1279">
        <f t="shared" si="105"/>
        <v>2015</v>
      </c>
      <c r="I1279" t="str">
        <f>VLOOKUP(B1279,Lookup!A:B,2,FALSE)</f>
        <v>Yobe</v>
      </c>
      <c r="J1279" t="str">
        <f>VLOOKUP($C1279,Lookup!$Q:$V,6,FALSE)</f>
        <v>Recurrent Revenue</v>
      </c>
      <c r="K1279" t="str">
        <f>VLOOKUP($C1279,Lookup!$Q:$V,5,FALSE)</f>
        <v>Federally Allocated Revenues</v>
      </c>
      <c r="L1279" t="str">
        <f>VLOOKUP($C1279,Lookup!$Q:$V,4,FALSE)</f>
        <v>SURE-P</v>
      </c>
      <c r="M1279">
        <f t="shared" si="101"/>
        <v>0</v>
      </c>
      <c r="N1279">
        <f t="shared" si="102"/>
        <v>0</v>
      </c>
      <c r="O1279">
        <f t="shared" si="103"/>
        <v>0</v>
      </c>
      <c r="P1279">
        <f t="shared" si="104"/>
        <v>0</v>
      </c>
    </row>
    <row r="1280" spans="1:16" x14ac:dyDescent="0.35">
      <c r="A1280">
        <v>2015</v>
      </c>
      <c r="B1280">
        <v>9</v>
      </c>
      <c r="C1280">
        <v>34</v>
      </c>
      <c r="D1280">
        <v>0</v>
      </c>
      <c r="E1280">
        <v>0</v>
      </c>
      <c r="F1280">
        <v>0</v>
      </c>
      <c r="H1280">
        <f t="shared" si="105"/>
        <v>2015</v>
      </c>
      <c r="I1280" t="str">
        <f>VLOOKUP(B1280,Lookup!A:B,2,FALSE)</f>
        <v>Yobe</v>
      </c>
      <c r="J1280" t="str">
        <f>VLOOKUP($C1280,Lookup!$Q:$V,6,FALSE)</f>
        <v>Capital Receipts</v>
      </c>
      <c r="K1280" t="str">
        <f>VLOOKUP($C1280,Lookup!$Q:$V,5,FALSE)</f>
        <v>Grants</v>
      </c>
      <c r="L1280" t="str">
        <f>VLOOKUP($C1280,Lookup!$Q:$V,4,FALSE)</f>
        <v>External Grants</v>
      </c>
      <c r="M1280">
        <f t="shared" si="101"/>
        <v>0</v>
      </c>
      <c r="N1280">
        <f t="shared" si="102"/>
        <v>0</v>
      </c>
      <c r="O1280">
        <f t="shared" si="103"/>
        <v>0</v>
      </c>
      <c r="P1280">
        <f t="shared" si="104"/>
        <v>0</v>
      </c>
    </row>
    <row r="1281" spans="1:16" x14ac:dyDescent="0.35">
      <c r="A1281">
        <v>2015</v>
      </c>
      <c r="B1281">
        <v>9</v>
      </c>
      <c r="C1281">
        <v>36</v>
      </c>
      <c r="D1281">
        <v>2855000000</v>
      </c>
      <c r="E1281">
        <v>0</v>
      </c>
      <c r="F1281">
        <v>800000000</v>
      </c>
      <c r="H1281">
        <f t="shared" si="105"/>
        <v>2015</v>
      </c>
      <c r="I1281" t="str">
        <f>VLOOKUP(B1281,Lookup!A:B,2,FALSE)</f>
        <v>Yobe</v>
      </c>
      <c r="J1281" t="str">
        <f>VLOOKUP($C1281,Lookup!$Q:$V,6,FALSE)</f>
        <v>Capital Receipts</v>
      </c>
      <c r="K1281" t="str">
        <f>VLOOKUP($C1281,Lookup!$Q:$V,5,FALSE)</f>
        <v>Grants</v>
      </c>
      <c r="L1281" t="str">
        <f>VLOOKUP($C1281,Lookup!$Q:$V,4,FALSE)</f>
        <v>Grants and Reimbursements (Capital)</v>
      </c>
      <c r="M1281">
        <f t="shared" si="101"/>
        <v>2855000000</v>
      </c>
      <c r="N1281">
        <f t="shared" si="102"/>
        <v>0</v>
      </c>
      <c r="O1281">
        <f t="shared" si="103"/>
        <v>2855000000</v>
      </c>
      <c r="P1281">
        <f t="shared" si="104"/>
        <v>800000000</v>
      </c>
    </row>
    <row r="1282" spans="1:16" x14ac:dyDescent="0.35">
      <c r="A1282">
        <v>2015</v>
      </c>
      <c r="B1282">
        <v>9</v>
      </c>
      <c r="C1282">
        <v>38</v>
      </c>
      <c r="D1282">
        <v>0</v>
      </c>
      <c r="E1282">
        <v>0</v>
      </c>
      <c r="F1282">
        <v>0</v>
      </c>
      <c r="H1282">
        <f t="shared" si="105"/>
        <v>2015</v>
      </c>
      <c r="I1282" t="str">
        <f>VLOOKUP(B1282,Lookup!A:B,2,FALSE)</f>
        <v>Yobe</v>
      </c>
      <c r="J1282" t="str">
        <f>VLOOKUP($C1282,Lookup!$Q:$V,6,FALSE)</f>
        <v>Capital Receipts</v>
      </c>
      <c r="K1282" t="str">
        <f>VLOOKUP($C1282,Lookup!$Q:$V,5,FALSE)</f>
        <v>Grants</v>
      </c>
      <c r="L1282" t="str">
        <f>VLOOKUP($C1282,Lookup!$Q:$V,4,FALSE)</f>
        <v>Internal Grants</v>
      </c>
      <c r="M1282">
        <f t="shared" si="101"/>
        <v>0</v>
      </c>
      <c r="N1282">
        <f t="shared" si="102"/>
        <v>0</v>
      </c>
      <c r="O1282">
        <f t="shared" si="103"/>
        <v>0</v>
      </c>
      <c r="P1282">
        <f t="shared" si="104"/>
        <v>0</v>
      </c>
    </row>
    <row r="1283" spans="1:16" x14ac:dyDescent="0.35">
      <c r="A1283">
        <v>2015</v>
      </c>
      <c r="B1283">
        <v>9</v>
      </c>
      <c r="C1283">
        <v>42</v>
      </c>
      <c r="D1283">
        <v>490000000</v>
      </c>
      <c r="E1283">
        <v>0</v>
      </c>
      <c r="F1283">
        <v>0</v>
      </c>
      <c r="H1283">
        <f t="shared" si="105"/>
        <v>2015</v>
      </c>
      <c r="I1283" t="str">
        <f>VLOOKUP(B1283,Lookup!A:B,2,FALSE)</f>
        <v>Yobe</v>
      </c>
      <c r="J1283" t="str">
        <f>VLOOKUP($C1283,Lookup!$Q:$V,6,FALSE)</f>
        <v>Capital Receipts</v>
      </c>
      <c r="K1283" t="str">
        <f>VLOOKUP($C1283,Lookup!$Q:$V,5,FALSE)</f>
        <v>Loans</v>
      </c>
      <c r="L1283" t="str">
        <f>VLOOKUP($C1283,Lookup!$Q:$V,4,FALSE)</f>
        <v>External Loans</v>
      </c>
      <c r="M1283">
        <f t="shared" ref="M1283:M1346" si="106">D1283</f>
        <v>490000000</v>
      </c>
      <c r="N1283">
        <f t="shared" ref="N1283:N1346" si="107">E1283</f>
        <v>0</v>
      </c>
      <c r="O1283">
        <f t="shared" ref="O1283:O1346" si="108">N1283+M1283</f>
        <v>490000000</v>
      </c>
      <c r="P1283">
        <f t="shared" ref="P1283:P1346" si="109">F1283</f>
        <v>0</v>
      </c>
    </row>
    <row r="1284" spans="1:16" x14ac:dyDescent="0.35">
      <c r="A1284">
        <v>2015</v>
      </c>
      <c r="B1284">
        <v>9</v>
      </c>
      <c r="C1284">
        <v>43</v>
      </c>
      <c r="D1284">
        <v>14291304251</v>
      </c>
      <c r="E1284">
        <v>0</v>
      </c>
      <c r="F1284">
        <v>1500000000</v>
      </c>
      <c r="H1284">
        <f t="shared" si="105"/>
        <v>2015</v>
      </c>
      <c r="I1284" t="str">
        <f>VLOOKUP(B1284,Lookup!A:B,2,FALSE)</f>
        <v>Yobe</v>
      </c>
      <c r="J1284" t="str">
        <f>VLOOKUP($C1284,Lookup!$Q:$V,6,FALSE)</f>
        <v>Capital Receipts</v>
      </c>
      <c r="K1284" t="str">
        <f>VLOOKUP($C1284,Lookup!$Q:$V,5,FALSE)</f>
        <v>Loans</v>
      </c>
      <c r="L1284" t="str">
        <f>VLOOKUP($C1284,Lookup!$Q:$V,4,FALSE)</f>
        <v>Internal Loans</v>
      </c>
      <c r="M1284">
        <f t="shared" si="106"/>
        <v>14291304251</v>
      </c>
      <c r="N1284">
        <f t="shared" si="107"/>
        <v>0</v>
      </c>
      <c r="O1284">
        <f t="shared" si="108"/>
        <v>14291304251</v>
      </c>
      <c r="P1284">
        <f t="shared" si="109"/>
        <v>1500000000</v>
      </c>
    </row>
    <row r="1285" spans="1:16" x14ac:dyDescent="0.35">
      <c r="A1285">
        <v>2015</v>
      </c>
      <c r="B1285">
        <v>9</v>
      </c>
      <c r="C1285">
        <v>44</v>
      </c>
      <c r="D1285">
        <v>2000000000</v>
      </c>
      <c r="E1285">
        <v>0</v>
      </c>
      <c r="F1285">
        <v>0</v>
      </c>
      <c r="H1285">
        <f t="shared" si="105"/>
        <v>2015</v>
      </c>
      <c r="I1285" t="str">
        <f>VLOOKUP(B1285,Lookup!A:B,2,FALSE)</f>
        <v>Yobe</v>
      </c>
      <c r="J1285" t="str">
        <f>VLOOKUP($C1285,Lookup!$Q:$V,6,FALSE)</f>
        <v>Capital Receipts</v>
      </c>
      <c r="K1285" t="str">
        <f>VLOOKUP($C1285,Lookup!$Q:$V,5,FALSE)</f>
        <v>Others</v>
      </c>
      <c r="L1285" t="str">
        <f>VLOOKUP($C1285,Lookup!$Q:$V,4,FALSE)</f>
        <v>Other/Miscellaneous Revenue (Capital)</v>
      </c>
      <c r="M1285">
        <f t="shared" si="106"/>
        <v>2000000000</v>
      </c>
      <c r="N1285">
        <f t="shared" si="107"/>
        <v>0</v>
      </c>
      <c r="O1285">
        <f t="shared" si="108"/>
        <v>2000000000</v>
      </c>
      <c r="P1285">
        <f t="shared" si="109"/>
        <v>0</v>
      </c>
    </row>
    <row r="1286" spans="1:16" x14ac:dyDescent="0.35">
      <c r="A1286">
        <v>2015</v>
      </c>
      <c r="B1286">
        <v>9</v>
      </c>
      <c r="C1286">
        <v>46</v>
      </c>
      <c r="D1286">
        <v>0</v>
      </c>
      <c r="E1286">
        <v>0</v>
      </c>
      <c r="F1286">
        <v>0</v>
      </c>
      <c r="H1286">
        <f t="shared" si="105"/>
        <v>2015</v>
      </c>
      <c r="I1286" t="str">
        <f>VLOOKUP(B1286,Lookup!A:B,2,FALSE)</f>
        <v>Yobe</v>
      </c>
      <c r="J1286" t="str">
        <f>VLOOKUP($C1286,Lookup!$Q:$V,6,FALSE)</f>
        <v>Capital Receipts</v>
      </c>
      <c r="K1286" t="str">
        <f>VLOOKUP($C1286,Lookup!$Q:$V,5,FALSE)</f>
        <v>Others</v>
      </c>
      <c r="L1286" t="str">
        <f>VLOOKUP($C1286,Lookup!$Q:$V,4,FALSE)</f>
        <v>LGA Contributions</v>
      </c>
      <c r="M1286">
        <f t="shared" si="106"/>
        <v>0</v>
      </c>
      <c r="N1286">
        <f t="shared" si="107"/>
        <v>0</v>
      </c>
      <c r="O1286">
        <f t="shared" si="108"/>
        <v>0</v>
      </c>
      <c r="P1286">
        <f t="shared" si="109"/>
        <v>0</v>
      </c>
    </row>
    <row r="1287" spans="1:16" x14ac:dyDescent="0.35">
      <c r="A1287">
        <v>2015</v>
      </c>
      <c r="B1287">
        <v>9</v>
      </c>
      <c r="C1287">
        <v>50</v>
      </c>
      <c r="D1287">
        <v>0</v>
      </c>
      <c r="E1287">
        <v>0</v>
      </c>
      <c r="F1287">
        <v>0</v>
      </c>
      <c r="H1287">
        <f t="shared" si="105"/>
        <v>2015</v>
      </c>
      <c r="I1287" t="str">
        <f>VLOOKUP(B1287,Lookup!A:B,2,FALSE)</f>
        <v>Yobe</v>
      </c>
      <c r="J1287" t="str">
        <f>VLOOKUP($C1287,Lookup!$Q:$V,6,FALSE)</f>
        <v>Capital Receipts</v>
      </c>
      <c r="K1287" t="str">
        <f>VLOOKUP($C1287,Lookup!$Q:$V,5,FALSE)</f>
        <v>Others</v>
      </c>
      <c r="L1287" t="str">
        <f>VLOOKUP($C1287,Lookup!$Q:$V,4,FALSE)</f>
        <v>Debt Relief</v>
      </c>
      <c r="M1287">
        <f t="shared" si="106"/>
        <v>0</v>
      </c>
      <c r="N1287">
        <f t="shared" si="107"/>
        <v>0</v>
      </c>
      <c r="O1287">
        <f t="shared" si="108"/>
        <v>0</v>
      </c>
      <c r="P1287">
        <f t="shared" si="109"/>
        <v>0</v>
      </c>
    </row>
    <row r="1288" spans="1:16" x14ac:dyDescent="0.35">
      <c r="A1288">
        <v>2015</v>
      </c>
      <c r="B1288">
        <v>9</v>
      </c>
      <c r="C1288">
        <v>51</v>
      </c>
      <c r="D1288">
        <v>975068749</v>
      </c>
      <c r="E1288">
        <v>0</v>
      </c>
      <c r="F1288">
        <v>-266886379.05000001</v>
      </c>
      <c r="H1288">
        <f t="shared" si="105"/>
        <v>2015</v>
      </c>
      <c r="I1288" t="str">
        <f>VLOOKUP(B1288,Lookup!A:B,2,FALSE)</f>
        <v>Yobe</v>
      </c>
      <c r="J1288" t="str">
        <f>VLOOKUP($C1288,Lookup!$Q:$V,6,FALSE)</f>
        <v>Opening Balance</v>
      </c>
      <c r="K1288" t="str">
        <f>VLOOKUP($C1288,Lookup!$Q:$V,5,FALSE)</f>
        <v>Opening Balance</v>
      </c>
      <c r="L1288" t="str">
        <f>VLOOKUP($C1288,Lookup!$Q:$V,4,FALSE)</f>
        <v>Opening Balance</v>
      </c>
      <c r="M1288">
        <f t="shared" si="106"/>
        <v>975068749</v>
      </c>
      <c r="N1288">
        <f t="shared" si="107"/>
        <v>0</v>
      </c>
      <c r="O1288">
        <f t="shared" si="108"/>
        <v>975068749</v>
      </c>
      <c r="P1288">
        <f t="shared" si="109"/>
        <v>-266886379.05000001</v>
      </c>
    </row>
    <row r="1289" spans="1:16" x14ac:dyDescent="0.35">
      <c r="A1289">
        <v>2015</v>
      </c>
      <c r="B1289">
        <v>11</v>
      </c>
      <c r="C1289">
        <v>2</v>
      </c>
      <c r="D1289">
        <v>26017513779.77</v>
      </c>
      <c r="E1289">
        <v>0</v>
      </c>
      <c r="F1289">
        <v>42872400552.57</v>
      </c>
      <c r="H1289">
        <f t="shared" si="105"/>
        <v>2015</v>
      </c>
      <c r="I1289" t="str">
        <f>VLOOKUP(B1289,Lookup!A:B,2,FALSE)</f>
        <v>Federal</v>
      </c>
      <c r="J1289" t="str">
        <f>VLOOKUP($C1289,Lookup!$Q:$V,6,FALSE)</f>
        <v>Recurrent Revenue</v>
      </c>
      <c r="K1289" t="str">
        <f>VLOOKUP($C1289,Lookup!$Q:$V,5,FALSE)</f>
        <v>Internally Generated Revenues (IGR)</v>
      </c>
      <c r="L1289" t="str">
        <f>VLOOKUP($C1289,Lookup!$Q:$V,4,FALSE)</f>
        <v>Earnings and Sales</v>
      </c>
      <c r="M1289">
        <f t="shared" si="106"/>
        <v>26017513779.77</v>
      </c>
      <c r="N1289">
        <f t="shared" si="107"/>
        <v>0</v>
      </c>
      <c r="O1289">
        <f t="shared" si="108"/>
        <v>26017513779.77</v>
      </c>
      <c r="P1289">
        <f t="shared" si="109"/>
        <v>42872400552.57</v>
      </c>
    </row>
    <row r="1290" spans="1:16" x14ac:dyDescent="0.35">
      <c r="A1290">
        <v>2015</v>
      </c>
      <c r="B1290">
        <v>11</v>
      </c>
      <c r="C1290">
        <v>3</v>
      </c>
      <c r="D1290">
        <v>27560537961.489998</v>
      </c>
      <c r="E1290">
        <v>0</v>
      </c>
      <c r="F1290">
        <v>27934718058.43</v>
      </c>
      <c r="H1290">
        <f t="shared" si="105"/>
        <v>2015</v>
      </c>
      <c r="I1290" t="str">
        <f>VLOOKUP(B1290,Lookup!A:B,2,FALSE)</f>
        <v>Federal</v>
      </c>
      <c r="J1290" t="str">
        <f>VLOOKUP($C1290,Lookup!$Q:$V,6,FALSE)</f>
        <v>Recurrent Revenue</v>
      </c>
      <c r="K1290" t="str">
        <f>VLOOKUP($C1290,Lookup!$Q:$V,5,FALSE)</f>
        <v>Internally Generated Revenues (IGR)</v>
      </c>
      <c r="L1290" t="str">
        <f>VLOOKUP($C1290,Lookup!$Q:$V,4,FALSE)</f>
        <v>Fines &amp; Fees</v>
      </c>
      <c r="M1290">
        <f t="shared" si="106"/>
        <v>27560537961.489998</v>
      </c>
      <c r="N1290">
        <f t="shared" si="107"/>
        <v>0</v>
      </c>
      <c r="O1290">
        <f t="shared" si="108"/>
        <v>27560537961.489998</v>
      </c>
      <c r="P1290">
        <f t="shared" si="109"/>
        <v>27934718058.43</v>
      </c>
    </row>
    <row r="1291" spans="1:16" x14ac:dyDescent="0.35">
      <c r="A1291">
        <v>2015</v>
      </c>
      <c r="B1291">
        <v>11</v>
      </c>
      <c r="C1291">
        <v>6</v>
      </c>
      <c r="D1291">
        <v>30206457.190000001</v>
      </c>
      <c r="E1291">
        <v>0</v>
      </c>
      <c r="F1291">
        <v>47097219.740000002</v>
      </c>
      <c r="H1291">
        <f t="shared" si="105"/>
        <v>2015</v>
      </c>
      <c r="I1291" t="str">
        <f>VLOOKUP(B1291,Lookup!A:B,2,FALSE)</f>
        <v>Federal</v>
      </c>
      <c r="J1291" t="str">
        <f>VLOOKUP($C1291,Lookup!$Q:$V,6,FALSE)</f>
        <v>Recurrent Revenue</v>
      </c>
      <c r="K1291" t="str">
        <f>VLOOKUP($C1291,Lookup!$Q:$V,5,FALSE)</f>
        <v>Internally Generated Revenues (IGR)</v>
      </c>
      <c r="L1291" t="str">
        <f>VLOOKUP($C1291,Lookup!$Q:$V,4,FALSE)</f>
        <v>Interest and Dividends</v>
      </c>
      <c r="M1291">
        <f t="shared" si="106"/>
        <v>30206457.190000001</v>
      </c>
      <c r="N1291">
        <f t="shared" si="107"/>
        <v>0</v>
      </c>
      <c r="O1291">
        <f t="shared" si="108"/>
        <v>30206457.190000001</v>
      </c>
      <c r="P1291">
        <f t="shared" si="109"/>
        <v>47097219.740000002</v>
      </c>
    </row>
    <row r="1292" spans="1:16" x14ac:dyDescent="0.35">
      <c r="A1292">
        <v>2015</v>
      </c>
      <c r="B1292">
        <v>11</v>
      </c>
      <c r="C1292">
        <v>7</v>
      </c>
      <c r="D1292">
        <v>353625052.13</v>
      </c>
      <c r="E1292">
        <v>0</v>
      </c>
      <c r="F1292">
        <v>231512466820.29001</v>
      </c>
      <c r="H1292">
        <f t="shared" si="105"/>
        <v>2015</v>
      </c>
      <c r="I1292" t="str">
        <f>VLOOKUP(B1292,Lookup!A:B,2,FALSE)</f>
        <v>Federal</v>
      </c>
      <c r="J1292" t="str">
        <f>VLOOKUP($C1292,Lookup!$Q:$V,6,FALSE)</f>
        <v>Recurrent Revenue</v>
      </c>
      <c r="K1292" t="str">
        <f>VLOOKUP($C1292,Lookup!$Q:$V,5,FALSE)</f>
        <v>Internally Generated Revenues (IGR)</v>
      </c>
      <c r="L1292" t="str">
        <f>VLOOKUP($C1292,Lookup!$Q:$V,4,FALSE)</f>
        <v>Interest and Loan Repayment (Recurrent)</v>
      </c>
      <c r="M1292">
        <f t="shared" si="106"/>
        <v>353625052.13</v>
      </c>
      <c r="N1292">
        <f t="shared" si="107"/>
        <v>0</v>
      </c>
      <c r="O1292">
        <f t="shared" si="108"/>
        <v>353625052.13</v>
      </c>
      <c r="P1292">
        <f t="shared" si="109"/>
        <v>231512466820.29001</v>
      </c>
    </row>
    <row r="1293" spans="1:16" x14ac:dyDescent="0.35">
      <c r="A1293">
        <v>2015</v>
      </c>
      <c r="B1293">
        <v>11</v>
      </c>
      <c r="C1293">
        <v>8</v>
      </c>
      <c r="D1293">
        <v>1712171428.28</v>
      </c>
      <c r="E1293">
        <v>0</v>
      </c>
      <c r="F1293">
        <v>5583595856.3800001</v>
      </c>
      <c r="H1293">
        <f t="shared" si="105"/>
        <v>2015</v>
      </c>
      <c r="I1293" t="str">
        <f>VLOOKUP(B1293,Lookup!A:B,2,FALSE)</f>
        <v>Federal</v>
      </c>
      <c r="J1293" t="str">
        <f>VLOOKUP($C1293,Lookup!$Q:$V,6,FALSE)</f>
        <v>Recurrent Revenue</v>
      </c>
      <c r="K1293" t="str">
        <f>VLOOKUP($C1293,Lookup!$Q:$V,5,FALSE)</f>
        <v>Internally Generated Revenues (IGR)</v>
      </c>
      <c r="L1293" t="str">
        <f>VLOOKUP($C1293,Lookup!$Q:$V,4,FALSE)</f>
        <v>Licences &amp; Royalities</v>
      </c>
      <c r="M1293">
        <f t="shared" si="106"/>
        <v>1712171428.28</v>
      </c>
      <c r="N1293">
        <f t="shared" si="107"/>
        <v>0</v>
      </c>
      <c r="O1293">
        <f t="shared" si="108"/>
        <v>1712171428.28</v>
      </c>
      <c r="P1293">
        <f t="shared" si="109"/>
        <v>5583595856.3800001</v>
      </c>
    </row>
    <row r="1294" spans="1:16" x14ac:dyDescent="0.35">
      <c r="A1294">
        <v>2015</v>
      </c>
      <c r="B1294">
        <v>11</v>
      </c>
      <c r="C1294">
        <v>10</v>
      </c>
      <c r="D1294">
        <v>14300000000</v>
      </c>
      <c r="E1294">
        <v>0</v>
      </c>
      <c r="F1294">
        <v>0</v>
      </c>
      <c r="H1294">
        <f t="shared" si="105"/>
        <v>2015</v>
      </c>
      <c r="I1294" t="str">
        <f>VLOOKUP(B1294,Lookup!A:B,2,FALSE)</f>
        <v>Federal</v>
      </c>
      <c r="J1294" t="str">
        <f>VLOOKUP($C1294,Lookup!$Q:$V,6,FALSE)</f>
        <v>Recurrent Revenue</v>
      </c>
      <c r="K1294" t="str">
        <f>VLOOKUP($C1294,Lookup!$Q:$V,5,FALSE)</f>
        <v>Internally Generated Revenues (IGR)</v>
      </c>
      <c r="L1294" t="str">
        <f>VLOOKUP($C1294,Lookup!$Q:$V,4,FALSE)</f>
        <v>Other/Miscellaneous Revenue (Recurrent)</v>
      </c>
      <c r="M1294">
        <f t="shared" si="106"/>
        <v>14300000000</v>
      </c>
      <c r="N1294">
        <f t="shared" si="107"/>
        <v>0</v>
      </c>
      <c r="O1294">
        <f t="shared" si="108"/>
        <v>14300000000</v>
      </c>
      <c r="P1294">
        <f t="shared" si="109"/>
        <v>0</v>
      </c>
    </row>
    <row r="1295" spans="1:16" x14ac:dyDescent="0.35">
      <c r="A1295">
        <v>2015</v>
      </c>
      <c r="B1295">
        <v>11</v>
      </c>
      <c r="C1295">
        <v>11</v>
      </c>
      <c r="D1295">
        <v>41929568721.620041</v>
      </c>
      <c r="E1295">
        <v>0</v>
      </c>
      <c r="F1295">
        <v>72003966625.399994</v>
      </c>
      <c r="H1295">
        <f t="shared" si="105"/>
        <v>2015</v>
      </c>
      <c r="I1295" t="str">
        <f>VLOOKUP(B1295,Lookup!A:B,2,FALSE)</f>
        <v>Federal</v>
      </c>
      <c r="J1295" t="str">
        <f>VLOOKUP($C1295,Lookup!$Q:$V,6,FALSE)</f>
        <v>Recurrent Revenue</v>
      </c>
      <c r="K1295" t="str">
        <f>VLOOKUP($C1295,Lookup!$Q:$V,5,FALSE)</f>
        <v>Internally Generated Revenues (IGR)</v>
      </c>
      <c r="L1295" t="str">
        <f>VLOOKUP($C1295,Lookup!$Q:$V,4,FALSE)</f>
        <v>Reimbursements</v>
      </c>
      <c r="M1295">
        <f t="shared" si="106"/>
        <v>41929568721.620041</v>
      </c>
      <c r="N1295">
        <f t="shared" si="107"/>
        <v>0</v>
      </c>
      <c r="O1295">
        <f t="shared" si="108"/>
        <v>41929568721.620041</v>
      </c>
      <c r="P1295">
        <f t="shared" si="109"/>
        <v>72003966625.399994</v>
      </c>
    </row>
    <row r="1296" spans="1:16" x14ac:dyDescent="0.35">
      <c r="A1296">
        <v>2015</v>
      </c>
      <c r="B1296">
        <v>11</v>
      </c>
      <c r="C1296">
        <v>12</v>
      </c>
      <c r="D1296">
        <v>26734151.91</v>
      </c>
      <c r="E1296">
        <v>0</v>
      </c>
      <c r="F1296">
        <v>163206729.11000001</v>
      </c>
      <c r="H1296">
        <f t="shared" si="105"/>
        <v>2015</v>
      </c>
      <c r="I1296" t="str">
        <f>VLOOKUP(B1296,Lookup!A:B,2,FALSE)</f>
        <v>Federal</v>
      </c>
      <c r="J1296" t="str">
        <f>VLOOKUP($C1296,Lookup!$Q:$V,6,FALSE)</f>
        <v>Recurrent Revenue</v>
      </c>
      <c r="K1296" t="str">
        <f>VLOOKUP($C1296,Lookup!$Q:$V,5,FALSE)</f>
        <v>Internally Generated Revenues (IGR)</v>
      </c>
      <c r="L1296" t="str">
        <f>VLOOKUP($C1296,Lookup!$Q:$V,4,FALSE)</f>
        <v>Rent on Government Property</v>
      </c>
      <c r="M1296">
        <f t="shared" si="106"/>
        <v>26734151.91</v>
      </c>
      <c r="N1296">
        <f t="shared" si="107"/>
        <v>0</v>
      </c>
      <c r="O1296">
        <f t="shared" si="108"/>
        <v>26734151.91</v>
      </c>
      <c r="P1296">
        <f t="shared" si="109"/>
        <v>163206729.11000001</v>
      </c>
    </row>
    <row r="1297" spans="1:16" x14ac:dyDescent="0.35">
      <c r="A1297">
        <v>2015</v>
      </c>
      <c r="B1297">
        <v>11</v>
      </c>
      <c r="C1297">
        <v>14</v>
      </c>
      <c r="D1297">
        <v>0</v>
      </c>
      <c r="E1297">
        <v>0</v>
      </c>
      <c r="F1297">
        <v>0</v>
      </c>
      <c r="H1297">
        <f t="shared" si="105"/>
        <v>2015</v>
      </c>
      <c r="I1297" t="str">
        <f>VLOOKUP(B1297,Lookup!A:B,2,FALSE)</f>
        <v>Federal</v>
      </c>
      <c r="J1297" t="str">
        <f>VLOOKUP($C1297,Lookup!$Q:$V,6,FALSE)</f>
        <v>Recurrent Revenue</v>
      </c>
      <c r="K1297" t="str">
        <f>VLOOKUP($C1297,Lookup!$Q:$V,5,FALSE)</f>
        <v>Internally Generated Revenues (IGR)</v>
      </c>
      <c r="L1297" t="str">
        <f>VLOOKUP($C1297,Lookup!$Q:$V,4,FALSE)</f>
        <v>Taxes</v>
      </c>
      <c r="M1297">
        <f t="shared" si="106"/>
        <v>0</v>
      </c>
      <c r="N1297">
        <f t="shared" si="107"/>
        <v>0</v>
      </c>
      <c r="O1297">
        <f t="shared" si="108"/>
        <v>0</v>
      </c>
      <c r="P1297">
        <f t="shared" si="109"/>
        <v>0</v>
      </c>
    </row>
    <row r="1298" spans="1:16" x14ac:dyDescent="0.35">
      <c r="A1298">
        <v>2015</v>
      </c>
      <c r="B1298">
        <v>11</v>
      </c>
      <c r="C1298">
        <v>15</v>
      </c>
      <c r="D1298">
        <v>355344564.98000002</v>
      </c>
      <c r="E1298">
        <v>0</v>
      </c>
      <c r="F1298">
        <v>1579488628.46</v>
      </c>
      <c r="H1298">
        <f t="shared" si="105"/>
        <v>2015</v>
      </c>
      <c r="I1298" t="str">
        <f>VLOOKUP(B1298,Lookup!A:B,2,FALSE)</f>
        <v>Federal</v>
      </c>
      <c r="J1298" t="str">
        <f>VLOOKUP($C1298,Lookup!$Q:$V,6,FALSE)</f>
        <v>Recurrent Revenue</v>
      </c>
      <c r="K1298" t="str">
        <f>VLOOKUP($C1298,Lookup!$Q:$V,5,FALSE)</f>
        <v>Internally Generated Revenues (IGR)</v>
      </c>
      <c r="L1298" t="str">
        <f>VLOOKUP($C1298,Lookup!$Q:$V,4,FALSE)</f>
        <v>Land Use Charges</v>
      </c>
      <c r="M1298">
        <f t="shared" si="106"/>
        <v>355344564.98000002</v>
      </c>
      <c r="N1298">
        <f t="shared" si="107"/>
        <v>0</v>
      </c>
      <c r="O1298">
        <f t="shared" si="108"/>
        <v>355344564.98000002</v>
      </c>
      <c r="P1298">
        <f t="shared" si="109"/>
        <v>1579488628.46</v>
      </c>
    </row>
    <row r="1299" spans="1:16" x14ac:dyDescent="0.35">
      <c r="A1299">
        <v>2015</v>
      </c>
      <c r="B1299">
        <v>11</v>
      </c>
      <c r="C1299">
        <v>16</v>
      </c>
      <c r="D1299">
        <v>1429228001.9300001</v>
      </c>
      <c r="E1299">
        <v>0</v>
      </c>
      <c r="F1299">
        <v>809929098.04999995</v>
      </c>
      <c r="H1299">
        <f t="shared" si="105"/>
        <v>2015</v>
      </c>
      <c r="I1299" t="str">
        <f>VLOOKUP(B1299,Lookup!A:B,2,FALSE)</f>
        <v>Federal</v>
      </c>
      <c r="J1299" t="str">
        <f>VLOOKUP($C1299,Lookup!$Q:$V,6,FALSE)</f>
        <v>Recurrent Revenue</v>
      </c>
      <c r="K1299" t="str">
        <f>VLOOKUP($C1299,Lookup!$Q:$V,5,FALSE)</f>
        <v>Internally Generated Revenues (IGR)</v>
      </c>
      <c r="L1299" t="str">
        <f>VLOOKUP($C1299,Lookup!$Q:$V,4,FALSE)</f>
        <v>Mining Rents</v>
      </c>
      <c r="M1299">
        <f t="shared" si="106"/>
        <v>1429228001.9300001</v>
      </c>
      <c r="N1299">
        <f t="shared" si="107"/>
        <v>0</v>
      </c>
      <c r="O1299">
        <f t="shared" si="108"/>
        <v>1429228001.9300001</v>
      </c>
      <c r="P1299">
        <f t="shared" si="109"/>
        <v>809929098.04999995</v>
      </c>
    </row>
    <row r="1300" spans="1:16" x14ac:dyDescent="0.35">
      <c r="A1300">
        <v>2015</v>
      </c>
      <c r="B1300">
        <v>11</v>
      </c>
      <c r="C1300">
        <v>17</v>
      </c>
      <c r="D1300">
        <v>352602198504</v>
      </c>
      <c r="E1300">
        <v>0</v>
      </c>
      <c r="F1300">
        <v>298916102027.71997</v>
      </c>
      <c r="H1300">
        <f t="shared" si="105"/>
        <v>2015</v>
      </c>
      <c r="I1300" t="str">
        <f>VLOOKUP(B1300,Lookup!A:B,2,FALSE)</f>
        <v>Federal</v>
      </c>
      <c r="J1300" t="str">
        <f>VLOOKUP($C1300,Lookup!$Q:$V,6,FALSE)</f>
        <v>Recurrent Revenue</v>
      </c>
      <c r="K1300" t="str">
        <f>VLOOKUP($C1300,Lookup!$Q:$V,5,FALSE)</f>
        <v>Internally Generated Revenues (IGR)</v>
      </c>
      <c r="L1300" t="str">
        <f>VLOOKUP($C1300,Lookup!$Q:$V,4,FALSE)</f>
        <v>Investment Income (Including Operating Surplus)</v>
      </c>
      <c r="M1300">
        <f t="shared" si="106"/>
        <v>352602198504</v>
      </c>
      <c r="N1300">
        <f t="shared" si="107"/>
        <v>0</v>
      </c>
      <c r="O1300">
        <f t="shared" si="108"/>
        <v>352602198504</v>
      </c>
      <c r="P1300">
        <f t="shared" si="109"/>
        <v>298916102027.71997</v>
      </c>
    </row>
    <row r="1301" spans="1:16" x14ac:dyDescent="0.35">
      <c r="A1301">
        <v>2015</v>
      </c>
      <c r="B1301">
        <v>11</v>
      </c>
      <c r="C1301">
        <v>18</v>
      </c>
      <c r="D1301">
        <v>0</v>
      </c>
      <c r="E1301">
        <v>0</v>
      </c>
      <c r="F1301">
        <v>0</v>
      </c>
      <c r="H1301">
        <f t="shared" si="105"/>
        <v>2015</v>
      </c>
      <c r="I1301" t="str">
        <f>VLOOKUP(B1301,Lookup!A:B,2,FALSE)</f>
        <v>Federal</v>
      </c>
      <c r="J1301" t="str">
        <f>VLOOKUP($C1301,Lookup!$Q:$V,6,FALSE)</f>
        <v>Recurrent Revenue</v>
      </c>
      <c r="K1301" t="str">
        <f>VLOOKUP($C1301,Lookup!$Q:$V,5,FALSE)</f>
        <v>Internally Generated Revenues (IGR)</v>
      </c>
      <c r="L1301" t="str">
        <f>VLOOKUP($C1301,Lookup!$Q:$V,4,FALSE)</f>
        <v xml:space="preserve">Inedpendent Revenue </v>
      </c>
      <c r="M1301">
        <f t="shared" si="106"/>
        <v>0</v>
      </c>
      <c r="N1301">
        <f t="shared" si="107"/>
        <v>0</v>
      </c>
      <c r="O1301">
        <f t="shared" si="108"/>
        <v>0</v>
      </c>
      <c r="P1301">
        <f t="shared" si="109"/>
        <v>0</v>
      </c>
    </row>
    <row r="1302" spans="1:16" x14ac:dyDescent="0.35">
      <c r="A1302">
        <v>2015</v>
      </c>
      <c r="B1302">
        <v>11</v>
      </c>
      <c r="C1302">
        <v>21</v>
      </c>
      <c r="D1302">
        <v>0</v>
      </c>
      <c r="E1302">
        <v>0</v>
      </c>
      <c r="F1302">
        <v>0</v>
      </c>
      <c r="H1302">
        <f t="shared" si="105"/>
        <v>2015</v>
      </c>
      <c r="I1302" t="str">
        <f>VLOOKUP(B1302,Lookup!A:B,2,FALSE)</f>
        <v>Federal</v>
      </c>
      <c r="J1302" t="str">
        <f>VLOOKUP($C1302,Lookup!$Q:$V,6,FALSE)</f>
        <v>Recurrent Revenue</v>
      </c>
      <c r="K1302" t="str">
        <f>VLOOKUP($C1302,Lookup!$Q:$V,5,FALSE)</f>
        <v>Federally Allocated Revenues</v>
      </c>
      <c r="L1302" t="str">
        <f>VLOOKUP($C1302,Lookup!$Q:$V,4,FALSE)</f>
        <v>Excess Crude Revenue</v>
      </c>
      <c r="M1302">
        <f t="shared" si="106"/>
        <v>0</v>
      </c>
      <c r="N1302">
        <f t="shared" si="107"/>
        <v>0</v>
      </c>
      <c r="O1302">
        <f t="shared" si="108"/>
        <v>0</v>
      </c>
      <c r="P1302">
        <f t="shared" si="109"/>
        <v>0</v>
      </c>
    </row>
    <row r="1303" spans="1:16" x14ac:dyDescent="0.35">
      <c r="A1303">
        <v>2015</v>
      </c>
      <c r="B1303">
        <v>11</v>
      </c>
      <c r="C1303">
        <v>24</v>
      </c>
      <c r="D1303">
        <v>2695010000000</v>
      </c>
      <c r="E1303">
        <v>0</v>
      </c>
      <c r="F1303">
        <v>2426016647945.6899</v>
      </c>
      <c r="H1303">
        <f t="shared" si="105"/>
        <v>2015</v>
      </c>
      <c r="I1303" t="str">
        <f>VLOOKUP(B1303,Lookup!A:B,2,FALSE)</f>
        <v>Federal</v>
      </c>
      <c r="J1303" t="str">
        <f>VLOOKUP($C1303,Lookup!$Q:$V,6,FALSE)</f>
        <v>Recurrent Revenue</v>
      </c>
      <c r="K1303" t="str">
        <f>VLOOKUP($C1303,Lookup!$Q:$V,5,FALSE)</f>
        <v>Federally Allocated Revenues</v>
      </c>
      <c r="L1303" t="str">
        <f>VLOOKUP($C1303,Lookup!$Q:$V,4,FALSE)</f>
        <v>Statutory Allocation</v>
      </c>
      <c r="M1303">
        <f t="shared" si="106"/>
        <v>2695010000000</v>
      </c>
      <c r="N1303">
        <f t="shared" si="107"/>
        <v>0</v>
      </c>
      <c r="O1303">
        <f t="shared" si="108"/>
        <v>2695010000000</v>
      </c>
      <c r="P1303">
        <f t="shared" si="109"/>
        <v>2426016647945.6899</v>
      </c>
    </row>
    <row r="1304" spans="1:16" x14ac:dyDescent="0.35">
      <c r="A1304">
        <v>2015</v>
      </c>
      <c r="B1304">
        <v>11</v>
      </c>
      <c r="C1304">
        <v>27</v>
      </c>
      <c r="D1304">
        <v>172529000000</v>
      </c>
      <c r="E1304">
        <v>0</v>
      </c>
      <c r="F1304">
        <v>104661035354.09</v>
      </c>
      <c r="H1304">
        <f t="shared" si="105"/>
        <v>2015</v>
      </c>
      <c r="I1304" t="str">
        <f>VLOOKUP(B1304,Lookup!A:B,2,FALSE)</f>
        <v>Federal</v>
      </c>
      <c r="J1304" t="str">
        <f>VLOOKUP($C1304,Lookup!$Q:$V,6,FALSE)</f>
        <v>Recurrent Revenue</v>
      </c>
      <c r="K1304" t="str">
        <f>VLOOKUP($C1304,Lookup!$Q:$V,5,FALSE)</f>
        <v>Federally Allocated Revenues</v>
      </c>
      <c r="L1304" t="str">
        <f>VLOOKUP($C1304,Lookup!$Q:$V,4,FALSE)</f>
        <v>Value Added Tax</v>
      </c>
      <c r="M1304">
        <f t="shared" si="106"/>
        <v>172529000000</v>
      </c>
      <c r="N1304">
        <f t="shared" si="107"/>
        <v>0</v>
      </c>
      <c r="O1304">
        <f t="shared" si="108"/>
        <v>172529000000</v>
      </c>
      <c r="P1304">
        <f t="shared" si="109"/>
        <v>104661035354.09</v>
      </c>
    </row>
    <row r="1305" spans="1:16" x14ac:dyDescent="0.35">
      <c r="A1305">
        <v>2015</v>
      </c>
      <c r="B1305">
        <v>11</v>
      </c>
      <c r="C1305">
        <v>34</v>
      </c>
      <c r="D1305">
        <v>0</v>
      </c>
      <c r="E1305">
        <v>0</v>
      </c>
      <c r="F1305">
        <v>0</v>
      </c>
      <c r="H1305">
        <f t="shared" si="105"/>
        <v>2015</v>
      </c>
      <c r="I1305" t="str">
        <f>VLOOKUP(B1305,Lookup!A:B,2,FALSE)</f>
        <v>Federal</v>
      </c>
      <c r="J1305" t="str">
        <f>VLOOKUP($C1305,Lookup!$Q:$V,6,FALSE)</f>
        <v>Capital Receipts</v>
      </c>
      <c r="K1305" t="str">
        <f>VLOOKUP($C1305,Lookup!$Q:$V,5,FALSE)</f>
        <v>Grants</v>
      </c>
      <c r="L1305" t="str">
        <f>VLOOKUP($C1305,Lookup!$Q:$V,4,FALSE)</f>
        <v>External Grants</v>
      </c>
      <c r="M1305">
        <f t="shared" si="106"/>
        <v>0</v>
      </c>
      <c r="N1305">
        <f t="shared" si="107"/>
        <v>0</v>
      </c>
      <c r="O1305">
        <f t="shared" si="108"/>
        <v>0</v>
      </c>
      <c r="P1305">
        <f t="shared" si="109"/>
        <v>0</v>
      </c>
    </row>
    <row r="1306" spans="1:16" x14ac:dyDescent="0.35">
      <c r="A1306">
        <v>2015</v>
      </c>
      <c r="B1306">
        <v>11</v>
      </c>
      <c r="C1306">
        <v>38</v>
      </c>
      <c r="D1306">
        <v>273014420000</v>
      </c>
      <c r="E1306">
        <v>0</v>
      </c>
      <c r="F1306">
        <v>21269429407.32</v>
      </c>
      <c r="H1306">
        <f t="shared" si="105"/>
        <v>2015</v>
      </c>
      <c r="I1306" t="str">
        <f>VLOOKUP(B1306,Lookup!A:B,2,FALSE)</f>
        <v>Federal</v>
      </c>
      <c r="J1306" t="str">
        <f>VLOOKUP($C1306,Lookup!$Q:$V,6,FALSE)</f>
        <v>Capital Receipts</v>
      </c>
      <c r="K1306" t="str">
        <f>VLOOKUP($C1306,Lookup!$Q:$V,5,FALSE)</f>
        <v>Grants</v>
      </c>
      <c r="L1306" t="str">
        <f>VLOOKUP($C1306,Lookup!$Q:$V,4,FALSE)</f>
        <v>Internal Grants</v>
      </c>
      <c r="M1306">
        <f t="shared" si="106"/>
        <v>273014420000</v>
      </c>
      <c r="N1306">
        <f t="shared" si="107"/>
        <v>0</v>
      </c>
      <c r="O1306">
        <f t="shared" si="108"/>
        <v>273014420000</v>
      </c>
      <c r="P1306">
        <f t="shared" si="109"/>
        <v>21269429407.32</v>
      </c>
    </row>
    <row r="1307" spans="1:16" x14ac:dyDescent="0.35">
      <c r="A1307">
        <v>2015</v>
      </c>
      <c r="B1307">
        <v>11</v>
      </c>
      <c r="C1307">
        <v>39</v>
      </c>
      <c r="D1307">
        <v>0</v>
      </c>
      <c r="E1307">
        <v>0</v>
      </c>
      <c r="F1307">
        <v>0</v>
      </c>
      <c r="H1307">
        <f t="shared" si="105"/>
        <v>2015</v>
      </c>
      <c r="I1307" t="str">
        <f>VLOOKUP(B1307,Lookup!A:B,2,FALSE)</f>
        <v>Federal</v>
      </c>
      <c r="J1307" t="str">
        <f>VLOOKUP($C1307,Lookup!$Q:$V,6,FALSE)</f>
        <v>Capital Receipts</v>
      </c>
      <c r="K1307" t="str">
        <f>VLOOKUP($C1307,Lookup!$Q:$V,5,FALSE)</f>
        <v>Grants</v>
      </c>
      <c r="L1307" t="str">
        <f>VLOOKUP($C1307,Lookup!$Q:$V,4,FALSE)</f>
        <v>Grants (Donor Agencies)</v>
      </c>
      <c r="M1307">
        <f t="shared" si="106"/>
        <v>0</v>
      </c>
      <c r="N1307">
        <f t="shared" si="107"/>
        <v>0</v>
      </c>
      <c r="O1307">
        <f t="shared" si="108"/>
        <v>0</v>
      </c>
      <c r="P1307">
        <f t="shared" si="109"/>
        <v>0</v>
      </c>
    </row>
    <row r="1308" spans="1:16" x14ac:dyDescent="0.35">
      <c r="A1308">
        <v>2015</v>
      </c>
      <c r="B1308">
        <v>11</v>
      </c>
      <c r="C1308">
        <v>42</v>
      </c>
      <c r="D1308">
        <v>624220000000</v>
      </c>
      <c r="E1308">
        <v>0</v>
      </c>
      <c r="F1308">
        <v>273014420000</v>
      </c>
      <c r="H1308">
        <f t="shared" ref="H1308:H1371" si="110">A1308</f>
        <v>2015</v>
      </c>
      <c r="I1308" t="str">
        <f>VLOOKUP(B1308,Lookup!A:B,2,FALSE)</f>
        <v>Federal</v>
      </c>
      <c r="J1308" t="str">
        <f>VLOOKUP($C1308,Lookup!$Q:$V,6,FALSE)</f>
        <v>Capital Receipts</v>
      </c>
      <c r="K1308" t="str">
        <f>VLOOKUP($C1308,Lookup!$Q:$V,5,FALSE)</f>
        <v>Loans</v>
      </c>
      <c r="L1308" t="str">
        <f>VLOOKUP($C1308,Lookup!$Q:$V,4,FALSE)</f>
        <v>External Loans</v>
      </c>
      <c r="M1308">
        <f t="shared" si="106"/>
        <v>624220000000</v>
      </c>
      <c r="N1308">
        <f t="shared" si="107"/>
        <v>0</v>
      </c>
      <c r="O1308">
        <f t="shared" si="108"/>
        <v>624220000000</v>
      </c>
      <c r="P1308">
        <f t="shared" si="109"/>
        <v>273014420000</v>
      </c>
    </row>
    <row r="1309" spans="1:16" x14ac:dyDescent="0.35">
      <c r="A1309">
        <v>2015</v>
      </c>
      <c r="B1309">
        <v>11</v>
      </c>
      <c r="C1309">
        <v>43</v>
      </c>
      <c r="D1309">
        <v>781812279000</v>
      </c>
      <c r="E1309">
        <v>0</v>
      </c>
      <c r="F1309">
        <v>1550862000000</v>
      </c>
      <c r="H1309">
        <f t="shared" si="110"/>
        <v>2015</v>
      </c>
      <c r="I1309" t="str">
        <f>VLOOKUP(B1309,Lookup!A:B,2,FALSE)</f>
        <v>Federal</v>
      </c>
      <c r="J1309" t="str">
        <f>VLOOKUP($C1309,Lookup!$Q:$V,6,FALSE)</f>
        <v>Capital Receipts</v>
      </c>
      <c r="K1309" t="str">
        <f>VLOOKUP($C1309,Lookup!$Q:$V,5,FALSE)</f>
        <v>Loans</v>
      </c>
      <c r="L1309" t="str">
        <f>VLOOKUP($C1309,Lookup!$Q:$V,4,FALSE)</f>
        <v>Internal Loans</v>
      </c>
      <c r="M1309">
        <f t="shared" si="106"/>
        <v>781812279000</v>
      </c>
      <c r="N1309">
        <f t="shared" si="107"/>
        <v>0</v>
      </c>
      <c r="O1309">
        <f t="shared" si="108"/>
        <v>781812279000</v>
      </c>
      <c r="P1309">
        <f t="shared" si="109"/>
        <v>1550862000000</v>
      </c>
    </row>
    <row r="1310" spans="1:16" x14ac:dyDescent="0.35">
      <c r="A1310">
        <v>2015</v>
      </c>
      <c r="B1310">
        <v>11</v>
      </c>
      <c r="C1310">
        <v>44</v>
      </c>
      <c r="D1310">
        <v>1155228932890</v>
      </c>
      <c r="E1310">
        <v>0</v>
      </c>
      <c r="F1310">
        <v>1248750</v>
      </c>
      <c r="H1310">
        <f t="shared" si="110"/>
        <v>2015</v>
      </c>
      <c r="I1310" t="str">
        <f>VLOOKUP(B1310,Lookup!A:B,2,FALSE)</f>
        <v>Federal</v>
      </c>
      <c r="J1310" t="str">
        <f>VLOOKUP($C1310,Lookup!$Q:$V,6,FALSE)</f>
        <v>Capital Receipts</v>
      </c>
      <c r="K1310" t="str">
        <f>VLOOKUP($C1310,Lookup!$Q:$V,5,FALSE)</f>
        <v>Others</v>
      </c>
      <c r="L1310" t="str">
        <f>VLOOKUP($C1310,Lookup!$Q:$V,4,FALSE)</f>
        <v>Other/Miscellaneous Revenue (Capital)</v>
      </c>
      <c r="M1310">
        <f t="shared" si="106"/>
        <v>1155228932890</v>
      </c>
      <c r="N1310">
        <f t="shared" si="107"/>
        <v>0</v>
      </c>
      <c r="O1310">
        <f t="shared" si="108"/>
        <v>1155228932890</v>
      </c>
      <c r="P1310">
        <f t="shared" si="109"/>
        <v>1248750</v>
      </c>
    </row>
    <row r="1311" spans="1:16" x14ac:dyDescent="0.35">
      <c r="A1311">
        <v>2015</v>
      </c>
      <c r="B1311">
        <v>11</v>
      </c>
      <c r="C1311">
        <v>45</v>
      </c>
      <c r="D1311">
        <v>0</v>
      </c>
      <c r="E1311">
        <v>0</v>
      </c>
      <c r="F1311">
        <v>0</v>
      </c>
      <c r="H1311">
        <f t="shared" si="110"/>
        <v>2015</v>
      </c>
      <c r="I1311" t="str">
        <f>VLOOKUP(B1311,Lookup!A:B,2,FALSE)</f>
        <v>Federal</v>
      </c>
      <c r="J1311" t="str">
        <f>VLOOKUP($C1311,Lookup!$Q:$V,6,FALSE)</f>
        <v>Capital Receipts</v>
      </c>
      <c r="K1311" t="str">
        <f>VLOOKUP($C1311,Lookup!$Q:$V,5,FALSE)</f>
        <v>Others</v>
      </c>
      <c r="L1311" t="str">
        <f>VLOOKUP($C1311,Lookup!$Q:$V,4,FALSE)</f>
        <v>Sale of Assets/Investments</v>
      </c>
      <c r="M1311">
        <f t="shared" si="106"/>
        <v>0</v>
      </c>
      <c r="N1311">
        <f t="shared" si="107"/>
        <v>0</v>
      </c>
      <c r="O1311">
        <f t="shared" si="108"/>
        <v>0</v>
      </c>
      <c r="P1311">
        <f t="shared" si="109"/>
        <v>0</v>
      </c>
    </row>
    <row r="1312" spans="1:16" x14ac:dyDescent="0.35">
      <c r="A1312">
        <v>2015</v>
      </c>
      <c r="B1312">
        <v>11</v>
      </c>
      <c r="C1312">
        <v>46</v>
      </c>
      <c r="D1312">
        <v>0</v>
      </c>
      <c r="E1312">
        <v>0</v>
      </c>
      <c r="F1312">
        <v>0</v>
      </c>
      <c r="H1312">
        <f t="shared" si="110"/>
        <v>2015</v>
      </c>
      <c r="I1312" t="str">
        <f>VLOOKUP(B1312,Lookup!A:B,2,FALSE)</f>
        <v>Federal</v>
      </c>
      <c r="J1312" t="str">
        <f>VLOOKUP($C1312,Lookup!$Q:$V,6,FALSE)</f>
        <v>Capital Receipts</v>
      </c>
      <c r="K1312" t="str">
        <f>VLOOKUP($C1312,Lookup!$Q:$V,5,FALSE)</f>
        <v>Others</v>
      </c>
      <c r="L1312" t="str">
        <f>VLOOKUP($C1312,Lookup!$Q:$V,4,FALSE)</f>
        <v>LGA Contributions</v>
      </c>
      <c r="M1312">
        <f t="shared" si="106"/>
        <v>0</v>
      </c>
      <c r="N1312">
        <f t="shared" si="107"/>
        <v>0</v>
      </c>
      <c r="O1312">
        <f t="shared" si="108"/>
        <v>0</v>
      </c>
      <c r="P1312">
        <f t="shared" si="109"/>
        <v>0</v>
      </c>
    </row>
    <row r="1313" spans="1:16" x14ac:dyDescent="0.35">
      <c r="A1313">
        <v>2015</v>
      </c>
      <c r="B1313">
        <v>11</v>
      </c>
      <c r="C1313">
        <v>51</v>
      </c>
      <c r="D1313">
        <v>0</v>
      </c>
      <c r="E1313">
        <v>0</v>
      </c>
      <c r="F1313">
        <v>480649885886.89001</v>
      </c>
      <c r="H1313">
        <f t="shared" si="110"/>
        <v>2015</v>
      </c>
      <c r="I1313" t="str">
        <f>VLOOKUP(B1313,Lookup!A:B,2,FALSE)</f>
        <v>Federal</v>
      </c>
      <c r="J1313" t="str">
        <f>VLOOKUP($C1313,Lookup!$Q:$V,6,FALSE)</f>
        <v>Opening Balance</v>
      </c>
      <c r="K1313" t="str">
        <f>VLOOKUP($C1313,Lookup!$Q:$V,5,FALSE)</f>
        <v>Opening Balance</v>
      </c>
      <c r="L1313" t="str">
        <f>VLOOKUP($C1313,Lookup!$Q:$V,4,FALSE)</f>
        <v>Opening Balance</v>
      </c>
      <c r="M1313">
        <f t="shared" si="106"/>
        <v>0</v>
      </c>
      <c r="N1313">
        <f t="shared" si="107"/>
        <v>0</v>
      </c>
      <c r="O1313">
        <f t="shared" si="108"/>
        <v>0</v>
      </c>
      <c r="P1313">
        <f t="shared" si="109"/>
        <v>480649885886.89001</v>
      </c>
    </row>
    <row r="1314" spans="1:16" x14ac:dyDescent="0.35">
      <c r="A1314">
        <v>2016</v>
      </c>
      <c r="B1314">
        <v>3</v>
      </c>
      <c r="C1314">
        <v>2</v>
      </c>
      <c r="D1314">
        <v>1682574000</v>
      </c>
      <c r="E1314">
        <v>0</v>
      </c>
      <c r="F1314">
        <v>277867137.07999998</v>
      </c>
      <c r="H1314">
        <f t="shared" si="110"/>
        <v>2016</v>
      </c>
      <c r="I1314" t="str">
        <f>VLOOKUP(B1314,Lookup!A:B,2,FALSE)</f>
        <v>Jigawa</v>
      </c>
      <c r="J1314" t="str">
        <f>VLOOKUP($C1314,Lookup!$Q:$V,6,FALSE)</f>
        <v>Recurrent Revenue</v>
      </c>
      <c r="K1314" t="str">
        <f>VLOOKUP($C1314,Lookup!$Q:$V,5,FALSE)</f>
        <v>Internally Generated Revenues (IGR)</v>
      </c>
      <c r="L1314" t="str">
        <f>VLOOKUP($C1314,Lookup!$Q:$V,4,FALSE)</f>
        <v>Earnings and Sales</v>
      </c>
      <c r="M1314">
        <f t="shared" si="106"/>
        <v>1682574000</v>
      </c>
      <c r="N1314">
        <f t="shared" si="107"/>
        <v>0</v>
      </c>
      <c r="O1314">
        <f t="shared" si="108"/>
        <v>1682574000</v>
      </c>
      <c r="P1314">
        <f t="shared" si="109"/>
        <v>277867137.07999998</v>
      </c>
    </row>
    <row r="1315" spans="1:16" x14ac:dyDescent="0.35">
      <c r="A1315">
        <v>2016</v>
      </c>
      <c r="B1315">
        <v>3</v>
      </c>
      <c r="C1315">
        <v>3</v>
      </c>
      <c r="D1315">
        <v>1295565000</v>
      </c>
      <c r="E1315">
        <v>0</v>
      </c>
      <c r="F1315">
        <v>631289633.49000001</v>
      </c>
      <c r="H1315">
        <f t="shared" si="110"/>
        <v>2016</v>
      </c>
      <c r="I1315" t="str">
        <f>VLOOKUP(B1315,Lookup!A:B,2,FALSE)</f>
        <v>Jigawa</v>
      </c>
      <c r="J1315" t="str">
        <f>VLOOKUP($C1315,Lookup!$Q:$V,6,FALSE)</f>
        <v>Recurrent Revenue</v>
      </c>
      <c r="K1315" t="str">
        <f>VLOOKUP($C1315,Lookup!$Q:$V,5,FALSE)</f>
        <v>Internally Generated Revenues (IGR)</v>
      </c>
      <c r="L1315" t="str">
        <f>VLOOKUP($C1315,Lookup!$Q:$V,4,FALSE)</f>
        <v>Fines &amp; Fees</v>
      </c>
      <c r="M1315">
        <f t="shared" si="106"/>
        <v>1295565000</v>
      </c>
      <c r="N1315">
        <f t="shared" si="107"/>
        <v>0</v>
      </c>
      <c r="O1315">
        <f t="shared" si="108"/>
        <v>1295565000</v>
      </c>
      <c r="P1315">
        <f t="shared" si="109"/>
        <v>631289633.49000001</v>
      </c>
    </row>
    <row r="1316" spans="1:16" x14ac:dyDescent="0.35">
      <c r="A1316">
        <v>2016</v>
      </c>
      <c r="B1316">
        <v>3</v>
      </c>
      <c r="C1316">
        <v>4</v>
      </c>
      <c r="D1316">
        <v>2793630000</v>
      </c>
      <c r="E1316">
        <v>0</v>
      </c>
      <c r="F1316">
        <v>2827287886.2399998</v>
      </c>
      <c r="H1316">
        <f t="shared" si="110"/>
        <v>2016</v>
      </c>
      <c r="I1316" t="str">
        <f>VLOOKUP(B1316,Lookup!A:B,2,FALSE)</f>
        <v>Jigawa</v>
      </c>
      <c r="J1316" t="str">
        <f>VLOOKUP($C1316,Lookup!$Q:$V,6,FALSE)</f>
        <v>Recurrent Revenue</v>
      </c>
      <c r="K1316" t="str">
        <f>VLOOKUP($C1316,Lookup!$Q:$V,5,FALSE)</f>
        <v>Internally Generated Revenues (IGR)</v>
      </c>
      <c r="L1316" t="str">
        <f>VLOOKUP($C1316,Lookup!$Q:$V,4,FALSE)</f>
        <v>Grants and Reimbursements (Recurrent)</v>
      </c>
      <c r="M1316">
        <f t="shared" si="106"/>
        <v>2793630000</v>
      </c>
      <c r="N1316">
        <f t="shared" si="107"/>
        <v>0</v>
      </c>
      <c r="O1316">
        <f t="shared" si="108"/>
        <v>2793630000</v>
      </c>
      <c r="P1316">
        <f t="shared" si="109"/>
        <v>2827287886.2399998</v>
      </c>
    </row>
    <row r="1317" spans="1:16" x14ac:dyDescent="0.35">
      <c r="A1317">
        <v>2016</v>
      </c>
      <c r="B1317">
        <v>3</v>
      </c>
      <c r="C1317">
        <v>6</v>
      </c>
      <c r="D1317">
        <v>0</v>
      </c>
      <c r="E1317">
        <v>0</v>
      </c>
      <c r="F1317">
        <v>172210.69</v>
      </c>
      <c r="H1317">
        <f t="shared" si="110"/>
        <v>2016</v>
      </c>
      <c r="I1317" t="str">
        <f>VLOOKUP(B1317,Lookup!A:B,2,FALSE)</f>
        <v>Jigawa</v>
      </c>
      <c r="J1317" t="str">
        <f>VLOOKUP($C1317,Lookup!$Q:$V,6,FALSE)</f>
        <v>Recurrent Revenue</v>
      </c>
      <c r="K1317" t="str">
        <f>VLOOKUP($C1317,Lookup!$Q:$V,5,FALSE)</f>
        <v>Internally Generated Revenues (IGR)</v>
      </c>
      <c r="L1317" t="str">
        <f>VLOOKUP($C1317,Lookup!$Q:$V,4,FALSE)</f>
        <v>Interest and Dividends</v>
      </c>
      <c r="M1317">
        <f t="shared" si="106"/>
        <v>0</v>
      </c>
      <c r="N1317">
        <f t="shared" si="107"/>
        <v>0</v>
      </c>
      <c r="O1317">
        <f t="shared" si="108"/>
        <v>0</v>
      </c>
      <c r="P1317">
        <f t="shared" si="109"/>
        <v>172210.69</v>
      </c>
    </row>
    <row r="1318" spans="1:16" x14ac:dyDescent="0.35">
      <c r="A1318">
        <v>2016</v>
      </c>
      <c r="B1318">
        <v>3</v>
      </c>
      <c r="C1318">
        <v>7</v>
      </c>
      <c r="D1318">
        <v>2145981000</v>
      </c>
      <c r="E1318">
        <v>0</v>
      </c>
      <c r="F1318">
        <v>2568652396.5</v>
      </c>
      <c r="H1318">
        <f t="shared" si="110"/>
        <v>2016</v>
      </c>
      <c r="I1318" t="str">
        <f>VLOOKUP(B1318,Lookup!A:B,2,FALSE)</f>
        <v>Jigawa</v>
      </c>
      <c r="J1318" t="str">
        <f>VLOOKUP($C1318,Lookup!$Q:$V,6,FALSE)</f>
        <v>Recurrent Revenue</v>
      </c>
      <c r="K1318" t="str">
        <f>VLOOKUP($C1318,Lookup!$Q:$V,5,FALSE)</f>
        <v>Internally Generated Revenues (IGR)</v>
      </c>
      <c r="L1318" t="str">
        <f>VLOOKUP($C1318,Lookup!$Q:$V,4,FALSE)</f>
        <v>Interest and Loan Repayment (Recurrent)</v>
      </c>
      <c r="M1318">
        <f t="shared" si="106"/>
        <v>2145981000</v>
      </c>
      <c r="N1318">
        <f t="shared" si="107"/>
        <v>0</v>
      </c>
      <c r="O1318">
        <f t="shared" si="108"/>
        <v>2145981000</v>
      </c>
      <c r="P1318">
        <f t="shared" si="109"/>
        <v>2568652396.5</v>
      </c>
    </row>
    <row r="1319" spans="1:16" x14ac:dyDescent="0.35">
      <c r="A1319">
        <v>2016</v>
      </c>
      <c r="B1319">
        <v>3</v>
      </c>
      <c r="C1319">
        <v>8</v>
      </c>
      <c r="D1319">
        <v>33250000</v>
      </c>
      <c r="E1319">
        <v>0</v>
      </c>
      <c r="F1319">
        <v>45388892.450000003</v>
      </c>
      <c r="H1319">
        <f t="shared" si="110"/>
        <v>2016</v>
      </c>
      <c r="I1319" t="str">
        <f>VLOOKUP(B1319,Lookup!A:B,2,FALSE)</f>
        <v>Jigawa</v>
      </c>
      <c r="J1319" t="str">
        <f>VLOOKUP($C1319,Lookup!$Q:$V,6,FALSE)</f>
        <v>Recurrent Revenue</v>
      </c>
      <c r="K1319" t="str">
        <f>VLOOKUP($C1319,Lookup!$Q:$V,5,FALSE)</f>
        <v>Internally Generated Revenues (IGR)</v>
      </c>
      <c r="L1319" t="str">
        <f>VLOOKUP($C1319,Lookup!$Q:$V,4,FALSE)</f>
        <v>Licences &amp; Royalities</v>
      </c>
      <c r="M1319">
        <f t="shared" si="106"/>
        <v>33250000</v>
      </c>
      <c r="N1319">
        <f t="shared" si="107"/>
        <v>0</v>
      </c>
      <c r="O1319">
        <f t="shared" si="108"/>
        <v>33250000</v>
      </c>
      <c r="P1319">
        <f t="shared" si="109"/>
        <v>45388892.450000003</v>
      </c>
    </row>
    <row r="1320" spans="1:16" x14ac:dyDescent="0.35">
      <c r="A1320">
        <v>2016</v>
      </c>
      <c r="B1320">
        <v>3</v>
      </c>
      <c r="C1320">
        <v>10</v>
      </c>
      <c r="D1320">
        <v>3104000000</v>
      </c>
      <c r="E1320">
        <v>0</v>
      </c>
      <c r="F1320">
        <v>1219526792.5599999</v>
      </c>
      <c r="H1320">
        <f t="shared" si="110"/>
        <v>2016</v>
      </c>
      <c r="I1320" t="str">
        <f>VLOOKUP(B1320,Lookup!A:B,2,FALSE)</f>
        <v>Jigawa</v>
      </c>
      <c r="J1320" t="str">
        <f>VLOOKUP($C1320,Lookup!$Q:$V,6,FALSE)</f>
        <v>Recurrent Revenue</v>
      </c>
      <c r="K1320" t="str">
        <f>VLOOKUP($C1320,Lookup!$Q:$V,5,FALSE)</f>
        <v>Internally Generated Revenues (IGR)</v>
      </c>
      <c r="L1320" t="str">
        <f>VLOOKUP($C1320,Lookup!$Q:$V,4,FALSE)</f>
        <v>Other/Miscellaneous Revenue (Recurrent)</v>
      </c>
      <c r="M1320">
        <f t="shared" si="106"/>
        <v>3104000000</v>
      </c>
      <c r="N1320">
        <f t="shared" si="107"/>
        <v>0</v>
      </c>
      <c r="O1320">
        <f t="shared" si="108"/>
        <v>3104000000</v>
      </c>
      <c r="P1320">
        <f t="shared" si="109"/>
        <v>1219526792.5599999</v>
      </c>
    </row>
    <row r="1321" spans="1:16" x14ac:dyDescent="0.35">
      <c r="A1321">
        <v>2016</v>
      </c>
      <c r="B1321">
        <v>3</v>
      </c>
      <c r="C1321">
        <v>11</v>
      </c>
      <c r="D1321">
        <v>0</v>
      </c>
      <c r="E1321">
        <v>0</v>
      </c>
      <c r="F1321">
        <v>0</v>
      </c>
      <c r="H1321">
        <f t="shared" si="110"/>
        <v>2016</v>
      </c>
      <c r="I1321" t="str">
        <f>VLOOKUP(B1321,Lookup!A:B,2,FALSE)</f>
        <v>Jigawa</v>
      </c>
      <c r="J1321" t="str">
        <f>VLOOKUP($C1321,Lookup!$Q:$V,6,FALSE)</f>
        <v>Recurrent Revenue</v>
      </c>
      <c r="K1321" t="str">
        <f>VLOOKUP($C1321,Lookup!$Q:$V,5,FALSE)</f>
        <v>Internally Generated Revenues (IGR)</v>
      </c>
      <c r="L1321" t="str">
        <f>VLOOKUP($C1321,Lookup!$Q:$V,4,FALSE)</f>
        <v>Reimbursements</v>
      </c>
      <c r="M1321">
        <f t="shared" si="106"/>
        <v>0</v>
      </c>
      <c r="N1321">
        <f t="shared" si="107"/>
        <v>0</v>
      </c>
      <c r="O1321">
        <f t="shared" si="108"/>
        <v>0</v>
      </c>
      <c r="P1321">
        <f t="shared" si="109"/>
        <v>0</v>
      </c>
    </row>
    <row r="1322" spans="1:16" x14ac:dyDescent="0.35">
      <c r="A1322">
        <v>2016</v>
      </c>
      <c r="B1322">
        <v>3</v>
      </c>
      <c r="C1322">
        <v>12</v>
      </c>
      <c r="D1322">
        <v>11000000</v>
      </c>
      <c r="E1322">
        <v>0</v>
      </c>
      <c r="F1322">
        <v>15232362.57</v>
      </c>
      <c r="H1322">
        <f t="shared" si="110"/>
        <v>2016</v>
      </c>
      <c r="I1322" t="str">
        <f>VLOOKUP(B1322,Lookup!A:B,2,FALSE)</f>
        <v>Jigawa</v>
      </c>
      <c r="J1322" t="str">
        <f>VLOOKUP($C1322,Lookup!$Q:$V,6,FALSE)</f>
        <v>Recurrent Revenue</v>
      </c>
      <c r="K1322" t="str">
        <f>VLOOKUP($C1322,Lookup!$Q:$V,5,FALSE)</f>
        <v>Internally Generated Revenues (IGR)</v>
      </c>
      <c r="L1322" t="str">
        <f>VLOOKUP($C1322,Lookup!$Q:$V,4,FALSE)</f>
        <v>Rent on Government Property</v>
      </c>
      <c r="M1322">
        <f t="shared" si="106"/>
        <v>11000000</v>
      </c>
      <c r="N1322">
        <f t="shared" si="107"/>
        <v>0</v>
      </c>
      <c r="O1322">
        <f t="shared" si="108"/>
        <v>11000000</v>
      </c>
      <c r="P1322">
        <f t="shared" si="109"/>
        <v>15232362.57</v>
      </c>
    </row>
    <row r="1323" spans="1:16" x14ac:dyDescent="0.35">
      <c r="A1323">
        <v>2016</v>
      </c>
      <c r="B1323">
        <v>3</v>
      </c>
      <c r="C1323">
        <v>14</v>
      </c>
      <c r="D1323">
        <v>3001000000</v>
      </c>
      <c r="E1323">
        <v>0</v>
      </c>
      <c r="F1323">
        <v>1840357272.45</v>
      </c>
      <c r="H1323">
        <f t="shared" si="110"/>
        <v>2016</v>
      </c>
      <c r="I1323" t="str">
        <f>VLOOKUP(B1323,Lookup!A:B,2,FALSE)</f>
        <v>Jigawa</v>
      </c>
      <c r="J1323" t="str">
        <f>VLOOKUP($C1323,Lookup!$Q:$V,6,FALSE)</f>
        <v>Recurrent Revenue</v>
      </c>
      <c r="K1323" t="str">
        <f>VLOOKUP($C1323,Lookup!$Q:$V,5,FALSE)</f>
        <v>Internally Generated Revenues (IGR)</v>
      </c>
      <c r="L1323" t="str">
        <f>VLOOKUP($C1323,Lookup!$Q:$V,4,FALSE)</f>
        <v>Taxes</v>
      </c>
      <c r="M1323">
        <f t="shared" si="106"/>
        <v>3001000000</v>
      </c>
      <c r="N1323">
        <f t="shared" si="107"/>
        <v>0</v>
      </c>
      <c r="O1323">
        <f t="shared" si="108"/>
        <v>3001000000</v>
      </c>
      <c r="P1323">
        <f t="shared" si="109"/>
        <v>1840357272.45</v>
      </c>
    </row>
    <row r="1324" spans="1:16" x14ac:dyDescent="0.35">
      <c r="A1324">
        <v>2016</v>
      </c>
      <c r="B1324">
        <v>3</v>
      </c>
      <c r="C1324">
        <v>19</v>
      </c>
      <c r="D1324">
        <v>0</v>
      </c>
      <c r="E1324">
        <v>0</v>
      </c>
      <c r="F1324">
        <v>0</v>
      </c>
      <c r="H1324">
        <f t="shared" si="110"/>
        <v>2016</v>
      </c>
      <c r="I1324" t="str">
        <f>VLOOKUP(B1324,Lookup!A:B,2,FALSE)</f>
        <v>Jigawa</v>
      </c>
      <c r="J1324" t="str">
        <f>VLOOKUP($C1324,Lookup!$Q:$V,6,FALSE)</f>
        <v>Recurrent Revenue</v>
      </c>
      <c r="K1324" t="str">
        <f>VLOOKUP($C1324,Lookup!$Q:$V,5,FALSE)</f>
        <v>Federally Allocated Revenues</v>
      </c>
      <c r="L1324" t="str">
        <f>VLOOKUP($C1324,Lookup!$Q:$V,4,FALSE)</f>
        <v>Augmentation</v>
      </c>
      <c r="M1324">
        <f t="shared" si="106"/>
        <v>0</v>
      </c>
      <c r="N1324">
        <f t="shared" si="107"/>
        <v>0</v>
      </c>
      <c r="O1324">
        <f t="shared" si="108"/>
        <v>0</v>
      </c>
      <c r="P1324">
        <f t="shared" si="109"/>
        <v>0</v>
      </c>
    </row>
    <row r="1325" spans="1:16" x14ac:dyDescent="0.35">
      <c r="A1325">
        <v>2016</v>
      </c>
      <c r="B1325">
        <v>3</v>
      </c>
      <c r="C1325">
        <v>20</v>
      </c>
      <c r="D1325">
        <v>0</v>
      </c>
      <c r="E1325">
        <v>0</v>
      </c>
      <c r="F1325">
        <v>0</v>
      </c>
      <c r="H1325">
        <f t="shared" si="110"/>
        <v>2016</v>
      </c>
      <c r="I1325" t="str">
        <f>VLOOKUP(B1325,Lookup!A:B,2,FALSE)</f>
        <v>Jigawa</v>
      </c>
      <c r="J1325" t="str">
        <f>VLOOKUP($C1325,Lookup!$Q:$V,6,FALSE)</f>
        <v>Recurrent Revenue</v>
      </c>
      <c r="K1325" t="str">
        <f>VLOOKUP($C1325,Lookup!$Q:$V,5,FALSE)</f>
        <v>Federally Allocated Revenues</v>
      </c>
      <c r="L1325" t="str">
        <f>VLOOKUP($C1325,Lookup!$Q:$V,4,FALSE)</f>
        <v>Ecological Fund</v>
      </c>
      <c r="M1325">
        <f t="shared" si="106"/>
        <v>0</v>
      </c>
      <c r="N1325">
        <f t="shared" si="107"/>
        <v>0</v>
      </c>
      <c r="O1325">
        <f t="shared" si="108"/>
        <v>0</v>
      </c>
      <c r="P1325">
        <f t="shared" si="109"/>
        <v>0</v>
      </c>
    </row>
    <row r="1326" spans="1:16" x14ac:dyDescent="0.35">
      <c r="A1326">
        <v>2016</v>
      </c>
      <c r="B1326">
        <v>3</v>
      </c>
      <c r="C1326">
        <v>21</v>
      </c>
      <c r="D1326">
        <v>4400000000</v>
      </c>
      <c r="E1326">
        <v>0</v>
      </c>
      <c r="F1326">
        <v>13220260074.57</v>
      </c>
      <c r="H1326">
        <f t="shared" si="110"/>
        <v>2016</v>
      </c>
      <c r="I1326" t="str">
        <f>VLOOKUP(B1326,Lookup!A:B,2,FALSE)</f>
        <v>Jigawa</v>
      </c>
      <c r="J1326" t="str">
        <f>VLOOKUP($C1326,Lookup!$Q:$V,6,FALSE)</f>
        <v>Recurrent Revenue</v>
      </c>
      <c r="K1326" t="str">
        <f>VLOOKUP($C1326,Lookup!$Q:$V,5,FALSE)</f>
        <v>Federally Allocated Revenues</v>
      </c>
      <c r="L1326" t="str">
        <f>VLOOKUP($C1326,Lookup!$Q:$V,4,FALSE)</f>
        <v>Excess Crude Revenue</v>
      </c>
      <c r="M1326">
        <f t="shared" si="106"/>
        <v>4400000000</v>
      </c>
      <c r="N1326">
        <f t="shared" si="107"/>
        <v>0</v>
      </c>
      <c r="O1326">
        <f t="shared" si="108"/>
        <v>4400000000</v>
      </c>
      <c r="P1326">
        <f t="shared" si="109"/>
        <v>13220260074.57</v>
      </c>
    </row>
    <row r="1327" spans="1:16" x14ac:dyDescent="0.35">
      <c r="A1327">
        <v>2016</v>
      </c>
      <c r="B1327">
        <v>3</v>
      </c>
      <c r="C1327">
        <v>24</v>
      </c>
      <c r="D1327">
        <v>33340000000</v>
      </c>
      <c r="E1327">
        <v>0</v>
      </c>
      <c r="F1327">
        <v>22812364291.779999</v>
      </c>
      <c r="H1327">
        <f t="shared" si="110"/>
        <v>2016</v>
      </c>
      <c r="I1327" t="str">
        <f>VLOOKUP(B1327,Lookup!A:B,2,FALSE)</f>
        <v>Jigawa</v>
      </c>
      <c r="J1327" t="str">
        <f>VLOOKUP($C1327,Lookup!$Q:$V,6,FALSE)</f>
        <v>Recurrent Revenue</v>
      </c>
      <c r="K1327" t="str">
        <f>VLOOKUP($C1327,Lookup!$Q:$V,5,FALSE)</f>
        <v>Federally Allocated Revenues</v>
      </c>
      <c r="L1327" t="str">
        <f>VLOOKUP($C1327,Lookup!$Q:$V,4,FALSE)</f>
        <v>Statutory Allocation</v>
      </c>
      <c r="M1327">
        <f t="shared" si="106"/>
        <v>33340000000</v>
      </c>
      <c r="N1327">
        <f t="shared" si="107"/>
        <v>0</v>
      </c>
      <c r="O1327">
        <f t="shared" si="108"/>
        <v>33340000000</v>
      </c>
      <c r="P1327">
        <f t="shared" si="109"/>
        <v>22812364291.779999</v>
      </c>
    </row>
    <row r="1328" spans="1:16" x14ac:dyDescent="0.35">
      <c r="A1328">
        <v>2016</v>
      </c>
      <c r="B1328">
        <v>3</v>
      </c>
      <c r="C1328">
        <v>27</v>
      </c>
      <c r="D1328">
        <v>11355000000</v>
      </c>
      <c r="E1328">
        <v>0</v>
      </c>
      <c r="F1328">
        <v>9279657709.7700005</v>
      </c>
      <c r="H1328">
        <f t="shared" si="110"/>
        <v>2016</v>
      </c>
      <c r="I1328" t="str">
        <f>VLOOKUP(B1328,Lookup!A:B,2,FALSE)</f>
        <v>Jigawa</v>
      </c>
      <c r="J1328" t="str">
        <f>VLOOKUP($C1328,Lookup!$Q:$V,6,FALSE)</f>
        <v>Recurrent Revenue</v>
      </c>
      <c r="K1328" t="str">
        <f>VLOOKUP($C1328,Lookup!$Q:$V,5,FALSE)</f>
        <v>Federally Allocated Revenues</v>
      </c>
      <c r="L1328" t="str">
        <f>VLOOKUP($C1328,Lookup!$Q:$V,4,FALSE)</f>
        <v>Value Added Tax</v>
      </c>
      <c r="M1328">
        <f t="shared" si="106"/>
        <v>11355000000</v>
      </c>
      <c r="N1328">
        <f t="shared" si="107"/>
        <v>0</v>
      </c>
      <c r="O1328">
        <f t="shared" si="108"/>
        <v>11355000000</v>
      </c>
      <c r="P1328">
        <f t="shared" si="109"/>
        <v>9279657709.7700005</v>
      </c>
    </row>
    <row r="1329" spans="1:16" x14ac:dyDescent="0.35">
      <c r="A1329">
        <v>2016</v>
      </c>
      <c r="B1329">
        <v>3</v>
      </c>
      <c r="C1329">
        <v>28</v>
      </c>
      <c r="D1329">
        <v>0</v>
      </c>
      <c r="E1329">
        <v>0</v>
      </c>
      <c r="F1329">
        <v>0</v>
      </c>
      <c r="H1329">
        <f t="shared" si="110"/>
        <v>2016</v>
      </c>
      <c r="I1329" t="str">
        <f>VLOOKUP(B1329,Lookup!A:B,2,FALSE)</f>
        <v>Jigawa</v>
      </c>
      <c r="J1329" t="str">
        <f>VLOOKUP($C1329,Lookup!$Q:$V,6,FALSE)</f>
        <v>Recurrent Revenue</v>
      </c>
      <c r="K1329" t="str">
        <f>VLOOKUP($C1329,Lookup!$Q:$V,5,FALSE)</f>
        <v>Federally Allocated Revenues</v>
      </c>
      <c r="L1329" t="str">
        <f>VLOOKUP($C1329,Lookup!$Q:$V,4,FALSE)</f>
        <v>SURE-P</v>
      </c>
      <c r="M1329">
        <f t="shared" si="106"/>
        <v>0</v>
      </c>
      <c r="N1329">
        <f t="shared" si="107"/>
        <v>0</v>
      </c>
      <c r="O1329">
        <f t="shared" si="108"/>
        <v>0</v>
      </c>
      <c r="P1329">
        <f t="shared" si="109"/>
        <v>0</v>
      </c>
    </row>
    <row r="1330" spans="1:16" x14ac:dyDescent="0.35">
      <c r="A1330">
        <v>2016</v>
      </c>
      <c r="B1330">
        <v>3</v>
      </c>
      <c r="C1330">
        <v>34</v>
      </c>
      <c r="D1330">
        <v>1434000000</v>
      </c>
      <c r="E1330">
        <v>0</v>
      </c>
      <c r="F1330">
        <v>0</v>
      </c>
      <c r="H1330">
        <f t="shared" si="110"/>
        <v>2016</v>
      </c>
      <c r="I1330" t="str">
        <f>VLOOKUP(B1330,Lookup!A:B,2,FALSE)</f>
        <v>Jigawa</v>
      </c>
      <c r="J1330" t="str">
        <f>VLOOKUP($C1330,Lookup!$Q:$V,6,FALSE)</f>
        <v>Capital Receipts</v>
      </c>
      <c r="K1330" t="str">
        <f>VLOOKUP($C1330,Lookup!$Q:$V,5,FALSE)</f>
        <v>Grants</v>
      </c>
      <c r="L1330" t="str">
        <f>VLOOKUP($C1330,Lookup!$Q:$V,4,FALSE)</f>
        <v>External Grants</v>
      </c>
      <c r="M1330">
        <f t="shared" si="106"/>
        <v>1434000000</v>
      </c>
      <c r="N1330">
        <f t="shared" si="107"/>
        <v>0</v>
      </c>
      <c r="O1330">
        <f t="shared" si="108"/>
        <v>1434000000</v>
      </c>
      <c r="P1330">
        <f t="shared" si="109"/>
        <v>0</v>
      </c>
    </row>
    <row r="1331" spans="1:16" x14ac:dyDescent="0.35">
      <c r="A1331">
        <v>2016</v>
      </c>
      <c r="B1331">
        <v>3</v>
      </c>
      <c r="C1331">
        <v>36</v>
      </c>
      <c r="D1331">
        <v>0</v>
      </c>
      <c r="E1331">
        <v>0</v>
      </c>
      <c r="F1331">
        <v>0</v>
      </c>
      <c r="H1331">
        <f t="shared" si="110"/>
        <v>2016</v>
      </c>
      <c r="I1331" t="str">
        <f>VLOOKUP(B1331,Lookup!A:B,2,FALSE)</f>
        <v>Jigawa</v>
      </c>
      <c r="J1331" t="str">
        <f>VLOOKUP($C1331,Lookup!$Q:$V,6,FALSE)</f>
        <v>Capital Receipts</v>
      </c>
      <c r="K1331" t="str">
        <f>VLOOKUP($C1331,Lookup!$Q:$V,5,FALSE)</f>
        <v>Grants</v>
      </c>
      <c r="L1331" t="str">
        <f>VLOOKUP($C1331,Lookup!$Q:$V,4,FALSE)</f>
        <v>Grants and Reimbursements (Capital)</v>
      </c>
      <c r="M1331">
        <f t="shared" si="106"/>
        <v>0</v>
      </c>
      <c r="N1331">
        <f t="shared" si="107"/>
        <v>0</v>
      </c>
      <c r="O1331">
        <f t="shared" si="108"/>
        <v>0</v>
      </c>
      <c r="P1331">
        <f t="shared" si="109"/>
        <v>0</v>
      </c>
    </row>
    <row r="1332" spans="1:16" x14ac:dyDescent="0.35">
      <c r="A1332">
        <v>2016</v>
      </c>
      <c r="B1332">
        <v>3</v>
      </c>
      <c r="C1332">
        <v>38</v>
      </c>
      <c r="D1332">
        <v>15884000000</v>
      </c>
      <c r="E1332">
        <v>0</v>
      </c>
      <c r="F1332">
        <v>18929175830.919998</v>
      </c>
      <c r="H1332">
        <f t="shared" si="110"/>
        <v>2016</v>
      </c>
      <c r="I1332" t="str">
        <f>VLOOKUP(B1332,Lookup!A:B,2,FALSE)</f>
        <v>Jigawa</v>
      </c>
      <c r="J1332" t="str">
        <f>VLOOKUP($C1332,Lookup!$Q:$V,6,FALSE)</f>
        <v>Capital Receipts</v>
      </c>
      <c r="K1332" t="str">
        <f>VLOOKUP($C1332,Lookup!$Q:$V,5,FALSE)</f>
        <v>Grants</v>
      </c>
      <c r="L1332" t="str">
        <f>VLOOKUP($C1332,Lookup!$Q:$V,4,FALSE)</f>
        <v>Internal Grants</v>
      </c>
      <c r="M1332">
        <f t="shared" si="106"/>
        <v>15884000000</v>
      </c>
      <c r="N1332">
        <f t="shared" si="107"/>
        <v>0</v>
      </c>
      <c r="O1332">
        <f t="shared" si="108"/>
        <v>15884000000</v>
      </c>
      <c r="P1332">
        <f t="shared" si="109"/>
        <v>18929175830.919998</v>
      </c>
    </row>
    <row r="1333" spans="1:16" x14ac:dyDescent="0.35">
      <c r="A1333">
        <v>2016</v>
      </c>
      <c r="B1333">
        <v>3</v>
      </c>
      <c r="C1333">
        <v>42</v>
      </c>
      <c r="D1333">
        <v>2000000000</v>
      </c>
      <c r="E1333">
        <v>0</v>
      </c>
      <c r="F1333">
        <v>28218275.23</v>
      </c>
      <c r="H1333">
        <f t="shared" si="110"/>
        <v>2016</v>
      </c>
      <c r="I1333" t="str">
        <f>VLOOKUP(B1333,Lookup!A:B,2,FALSE)</f>
        <v>Jigawa</v>
      </c>
      <c r="J1333" t="str">
        <f>VLOOKUP($C1333,Lookup!$Q:$V,6,FALSE)</f>
        <v>Capital Receipts</v>
      </c>
      <c r="K1333" t="str">
        <f>VLOOKUP($C1333,Lookup!$Q:$V,5,FALSE)</f>
        <v>Loans</v>
      </c>
      <c r="L1333" t="str">
        <f>VLOOKUP($C1333,Lookup!$Q:$V,4,FALSE)</f>
        <v>External Loans</v>
      </c>
      <c r="M1333">
        <f t="shared" si="106"/>
        <v>2000000000</v>
      </c>
      <c r="N1333">
        <f t="shared" si="107"/>
        <v>0</v>
      </c>
      <c r="O1333">
        <f t="shared" si="108"/>
        <v>2000000000</v>
      </c>
      <c r="P1333">
        <f t="shared" si="109"/>
        <v>28218275.23</v>
      </c>
    </row>
    <row r="1334" spans="1:16" x14ac:dyDescent="0.35">
      <c r="A1334">
        <v>2016</v>
      </c>
      <c r="B1334">
        <v>3</v>
      </c>
      <c r="C1334">
        <v>43</v>
      </c>
      <c r="D1334">
        <v>12000000000</v>
      </c>
      <c r="E1334">
        <v>0</v>
      </c>
      <c r="F1334">
        <v>8614000000</v>
      </c>
      <c r="H1334">
        <f t="shared" si="110"/>
        <v>2016</v>
      </c>
      <c r="I1334" t="str">
        <f>VLOOKUP(B1334,Lookup!A:B,2,FALSE)</f>
        <v>Jigawa</v>
      </c>
      <c r="J1334" t="str">
        <f>VLOOKUP($C1334,Lookup!$Q:$V,6,FALSE)</f>
        <v>Capital Receipts</v>
      </c>
      <c r="K1334" t="str">
        <f>VLOOKUP($C1334,Lookup!$Q:$V,5,FALSE)</f>
        <v>Loans</v>
      </c>
      <c r="L1334" t="str">
        <f>VLOOKUP($C1334,Lookup!$Q:$V,4,FALSE)</f>
        <v>Internal Loans</v>
      </c>
      <c r="M1334">
        <f t="shared" si="106"/>
        <v>12000000000</v>
      </c>
      <c r="N1334">
        <f t="shared" si="107"/>
        <v>0</v>
      </c>
      <c r="O1334">
        <f t="shared" si="108"/>
        <v>12000000000</v>
      </c>
      <c r="P1334">
        <f t="shared" si="109"/>
        <v>8614000000</v>
      </c>
    </row>
    <row r="1335" spans="1:16" x14ac:dyDescent="0.35">
      <c r="A1335">
        <v>2016</v>
      </c>
      <c r="B1335">
        <v>3</v>
      </c>
      <c r="C1335">
        <v>44</v>
      </c>
      <c r="D1335">
        <v>1930000000</v>
      </c>
      <c r="E1335">
        <v>0</v>
      </c>
      <c r="F1335">
        <v>5155509582.8999996</v>
      </c>
      <c r="H1335">
        <f t="shared" si="110"/>
        <v>2016</v>
      </c>
      <c r="I1335" t="str">
        <f>VLOOKUP(B1335,Lookup!A:B,2,FALSE)</f>
        <v>Jigawa</v>
      </c>
      <c r="J1335" t="str">
        <f>VLOOKUP($C1335,Lookup!$Q:$V,6,FALSE)</f>
        <v>Capital Receipts</v>
      </c>
      <c r="K1335" t="str">
        <f>VLOOKUP($C1335,Lookup!$Q:$V,5,FALSE)</f>
        <v>Others</v>
      </c>
      <c r="L1335" t="str">
        <f>VLOOKUP($C1335,Lookup!$Q:$V,4,FALSE)</f>
        <v>Other/Miscellaneous Revenue (Capital)</v>
      </c>
      <c r="M1335">
        <f t="shared" si="106"/>
        <v>1930000000</v>
      </c>
      <c r="N1335">
        <f t="shared" si="107"/>
        <v>0</v>
      </c>
      <c r="O1335">
        <f t="shared" si="108"/>
        <v>1930000000</v>
      </c>
      <c r="P1335">
        <f t="shared" si="109"/>
        <v>5155509582.8999996</v>
      </c>
    </row>
    <row r="1336" spans="1:16" x14ac:dyDescent="0.35">
      <c r="A1336">
        <v>2016</v>
      </c>
      <c r="B1336">
        <v>3</v>
      </c>
      <c r="C1336">
        <v>46</v>
      </c>
      <c r="D1336">
        <v>25060000000</v>
      </c>
      <c r="E1336">
        <v>0</v>
      </c>
      <c r="F1336">
        <v>1553435577.79</v>
      </c>
      <c r="H1336">
        <f t="shared" si="110"/>
        <v>2016</v>
      </c>
      <c r="I1336" t="str">
        <f>VLOOKUP(B1336,Lookup!A:B,2,FALSE)</f>
        <v>Jigawa</v>
      </c>
      <c r="J1336" t="str">
        <f>VLOOKUP($C1336,Lookup!$Q:$V,6,FALSE)</f>
        <v>Capital Receipts</v>
      </c>
      <c r="K1336" t="str">
        <f>VLOOKUP($C1336,Lookup!$Q:$V,5,FALSE)</f>
        <v>Others</v>
      </c>
      <c r="L1336" t="str">
        <f>VLOOKUP($C1336,Lookup!$Q:$V,4,FALSE)</f>
        <v>LGA Contributions</v>
      </c>
      <c r="M1336">
        <f t="shared" si="106"/>
        <v>25060000000</v>
      </c>
      <c r="N1336">
        <f t="shared" si="107"/>
        <v>0</v>
      </c>
      <c r="O1336">
        <f t="shared" si="108"/>
        <v>25060000000</v>
      </c>
      <c r="P1336">
        <f t="shared" si="109"/>
        <v>1553435577.79</v>
      </c>
    </row>
    <row r="1337" spans="1:16" x14ac:dyDescent="0.35">
      <c r="A1337">
        <v>2016</v>
      </c>
      <c r="B1337">
        <v>3</v>
      </c>
      <c r="C1337">
        <v>51</v>
      </c>
      <c r="D1337">
        <v>15760000000</v>
      </c>
      <c r="E1337">
        <v>0</v>
      </c>
      <c r="F1337">
        <v>14990044348.209999</v>
      </c>
      <c r="H1337">
        <f t="shared" si="110"/>
        <v>2016</v>
      </c>
      <c r="I1337" t="str">
        <f>VLOOKUP(B1337,Lookup!A:B,2,FALSE)</f>
        <v>Jigawa</v>
      </c>
      <c r="J1337" t="str">
        <f>VLOOKUP($C1337,Lookup!$Q:$V,6,FALSE)</f>
        <v>Opening Balance</v>
      </c>
      <c r="K1337" t="str">
        <f>VLOOKUP($C1337,Lookup!$Q:$V,5,FALSE)</f>
        <v>Opening Balance</v>
      </c>
      <c r="L1337" t="str">
        <f>VLOOKUP($C1337,Lookup!$Q:$V,4,FALSE)</f>
        <v>Opening Balance</v>
      </c>
      <c r="M1337">
        <f t="shared" si="106"/>
        <v>15760000000</v>
      </c>
      <c r="N1337">
        <f t="shared" si="107"/>
        <v>0</v>
      </c>
      <c r="O1337">
        <f t="shared" si="108"/>
        <v>15760000000</v>
      </c>
      <c r="P1337">
        <f t="shared" si="109"/>
        <v>14990044348.209999</v>
      </c>
    </row>
    <row r="1338" spans="1:16" x14ac:dyDescent="0.35">
      <c r="A1338">
        <v>2016</v>
      </c>
      <c r="B1338">
        <v>4</v>
      </c>
      <c r="C1338">
        <v>1</v>
      </c>
      <c r="D1338">
        <v>0</v>
      </c>
      <c r="E1338">
        <v>0</v>
      </c>
      <c r="F1338">
        <v>0</v>
      </c>
      <c r="H1338">
        <f t="shared" si="110"/>
        <v>2016</v>
      </c>
      <c r="I1338" t="str">
        <f>VLOOKUP(B1338,Lookup!A:B,2,FALSE)</f>
        <v>Kaduna</v>
      </c>
      <c r="J1338" t="str">
        <f>VLOOKUP($C1338,Lookup!$Q:$V,6,FALSE)</f>
        <v>Recurrent Revenue</v>
      </c>
      <c r="K1338" t="str">
        <f>VLOOKUP($C1338,Lookup!$Q:$V,5,FALSE)</f>
        <v>Internally Generated Revenues (IGR)</v>
      </c>
      <c r="L1338" t="str">
        <f>VLOOKUP($C1338,Lookup!$Q:$V,4,FALSE)</f>
        <v>BTL Receipts (Recurrent)</v>
      </c>
      <c r="M1338">
        <f t="shared" si="106"/>
        <v>0</v>
      </c>
      <c r="N1338">
        <f t="shared" si="107"/>
        <v>0</v>
      </c>
      <c r="O1338">
        <f t="shared" si="108"/>
        <v>0</v>
      </c>
      <c r="P1338">
        <f t="shared" si="109"/>
        <v>0</v>
      </c>
    </row>
    <row r="1339" spans="1:16" x14ac:dyDescent="0.35">
      <c r="A1339">
        <v>2016</v>
      </c>
      <c r="B1339">
        <v>4</v>
      </c>
      <c r="C1339">
        <v>2</v>
      </c>
      <c r="D1339">
        <v>8306337278</v>
      </c>
      <c r="E1339">
        <v>0</v>
      </c>
      <c r="F1339">
        <v>320578895.77999997</v>
      </c>
      <c r="H1339">
        <f t="shared" si="110"/>
        <v>2016</v>
      </c>
      <c r="I1339" t="str">
        <f>VLOOKUP(B1339,Lookup!A:B,2,FALSE)</f>
        <v>Kaduna</v>
      </c>
      <c r="J1339" t="str">
        <f>VLOOKUP($C1339,Lookup!$Q:$V,6,FALSE)</f>
        <v>Recurrent Revenue</v>
      </c>
      <c r="K1339" t="str">
        <f>VLOOKUP($C1339,Lookup!$Q:$V,5,FALSE)</f>
        <v>Internally Generated Revenues (IGR)</v>
      </c>
      <c r="L1339" t="str">
        <f>VLOOKUP($C1339,Lookup!$Q:$V,4,FALSE)</f>
        <v>Earnings and Sales</v>
      </c>
      <c r="M1339">
        <f t="shared" si="106"/>
        <v>8306337278</v>
      </c>
      <c r="N1339">
        <f t="shared" si="107"/>
        <v>0</v>
      </c>
      <c r="O1339">
        <f t="shared" si="108"/>
        <v>8306337278</v>
      </c>
      <c r="P1339">
        <f t="shared" si="109"/>
        <v>320578895.77999997</v>
      </c>
    </row>
    <row r="1340" spans="1:16" x14ac:dyDescent="0.35">
      <c r="A1340">
        <v>2016</v>
      </c>
      <c r="B1340">
        <v>4</v>
      </c>
      <c r="C1340">
        <v>3</v>
      </c>
      <c r="D1340">
        <v>9544789462</v>
      </c>
      <c r="E1340">
        <v>0</v>
      </c>
      <c r="F1340">
        <v>4085946059.96</v>
      </c>
      <c r="H1340">
        <f t="shared" si="110"/>
        <v>2016</v>
      </c>
      <c r="I1340" t="str">
        <f>VLOOKUP(B1340,Lookup!A:B,2,FALSE)</f>
        <v>Kaduna</v>
      </c>
      <c r="J1340" t="str">
        <f>VLOOKUP($C1340,Lookup!$Q:$V,6,FALSE)</f>
        <v>Recurrent Revenue</v>
      </c>
      <c r="K1340" t="str">
        <f>VLOOKUP($C1340,Lookup!$Q:$V,5,FALSE)</f>
        <v>Internally Generated Revenues (IGR)</v>
      </c>
      <c r="L1340" t="str">
        <f>VLOOKUP($C1340,Lookup!$Q:$V,4,FALSE)</f>
        <v>Fines &amp; Fees</v>
      </c>
      <c r="M1340">
        <f t="shared" si="106"/>
        <v>9544789462</v>
      </c>
      <c r="N1340">
        <f t="shared" si="107"/>
        <v>0</v>
      </c>
      <c r="O1340">
        <f t="shared" si="108"/>
        <v>9544789462</v>
      </c>
      <c r="P1340">
        <f t="shared" si="109"/>
        <v>4085946059.96</v>
      </c>
    </row>
    <row r="1341" spans="1:16" x14ac:dyDescent="0.35">
      <c r="A1341">
        <v>2016</v>
      </c>
      <c r="B1341">
        <v>4</v>
      </c>
      <c r="C1341">
        <v>6</v>
      </c>
      <c r="D1341">
        <v>2617000000</v>
      </c>
      <c r="E1341">
        <v>0</v>
      </c>
      <c r="F1341">
        <v>1200000000</v>
      </c>
      <c r="H1341">
        <f t="shared" si="110"/>
        <v>2016</v>
      </c>
      <c r="I1341" t="str">
        <f>VLOOKUP(B1341,Lookup!A:B,2,FALSE)</f>
        <v>Kaduna</v>
      </c>
      <c r="J1341" t="str">
        <f>VLOOKUP($C1341,Lookup!$Q:$V,6,FALSE)</f>
        <v>Recurrent Revenue</v>
      </c>
      <c r="K1341" t="str">
        <f>VLOOKUP($C1341,Lookup!$Q:$V,5,FALSE)</f>
        <v>Internally Generated Revenues (IGR)</v>
      </c>
      <c r="L1341" t="str">
        <f>VLOOKUP($C1341,Lookup!$Q:$V,4,FALSE)</f>
        <v>Interest and Dividends</v>
      </c>
      <c r="M1341">
        <f t="shared" si="106"/>
        <v>2617000000</v>
      </c>
      <c r="N1341">
        <f t="shared" si="107"/>
        <v>0</v>
      </c>
      <c r="O1341">
        <f t="shared" si="108"/>
        <v>2617000000</v>
      </c>
      <c r="P1341">
        <f t="shared" si="109"/>
        <v>1200000000</v>
      </c>
    </row>
    <row r="1342" spans="1:16" x14ac:dyDescent="0.35">
      <c r="A1342">
        <v>2016</v>
      </c>
      <c r="B1342">
        <v>4</v>
      </c>
      <c r="C1342">
        <v>8</v>
      </c>
      <c r="D1342">
        <v>1530766799</v>
      </c>
      <c r="E1342">
        <v>0</v>
      </c>
      <c r="F1342">
        <v>195954259.33000001</v>
      </c>
      <c r="H1342">
        <f t="shared" si="110"/>
        <v>2016</v>
      </c>
      <c r="I1342" t="str">
        <f>VLOOKUP(B1342,Lookup!A:B,2,FALSE)</f>
        <v>Kaduna</v>
      </c>
      <c r="J1342" t="str">
        <f>VLOOKUP($C1342,Lookup!$Q:$V,6,FALSE)</f>
        <v>Recurrent Revenue</v>
      </c>
      <c r="K1342" t="str">
        <f>VLOOKUP($C1342,Lookup!$Q:$V,5,FALSE)</f>
        <v>Internally Generated Revenues (IGR)</v>
      </c>
      <c r="L1342" t="str">
        <f>VLOOKUP($C1342,Lookup!$Q:$V,4,FALSE)</f>
        <v>Licences &amp; Royalities</v>
      </c>
      <c r="M1342">
        <f t="shared" si="106"/>
        <v>1530766799</v>
      </c>
      <c r="N1342">
        <f t="shared" si="107"/>
        <v>0</v>
      </c>
      <c r="O1342">
        <f t="shared" si="108"/>
        <v>1530766799</v>
      </c>
      <c r="P1342">
        <f t="shared" si="109"/>
        <v>195954259.33000001</v>
      </c>
    </row>
    <row r="1343" spans="1:16" x14ac:dyDescent="0.35">
      <c r="A1343">
        <v>2016</v>
      </c>
      <c r="B1343">
        <v>4</v>
      </c>
      <c r="C1343">
        <v>10</v>
      </c>
      <c r="D1343">
        <v>0</v>
      </c>
      <c r="E1343">
        <v>0</v>
      </c>
      <c r="F1343">
        <v>0</v>
      </c>
      <c r="H1343">
        <f t="shared" si="110"/>
        <v>2016</v>
      </c>
      <c r="I1343" t="str">
        <f>VLOOKUP(B1343,Lookup!A:B,2,FALSE)</f>
        <v>Kaduna</v>
      </c>
      <c r="J1343" t="str">
        <f>VLOOKUP($C1343,Lookup!$Q:$V,6,FALSE)</f>
        <v>Recurrent Revenue</v>
      </c>
      <c r="K1343" t="str">
        <f>VLOOKUP($C1343,Lookup!$Q:$V,5,FALSE)</f>
        <v>Internally Generated Revenues (IGR)</v>
      </c>
      <c r="L1343" t="str">
        <f>VLOOKUP($C1343,Lookup!$Q:$V,4,FALSE)</f>
        <v>Other/Miscellaneous Revenue (Recurrent)</v>
      </c>
      <c r="M1343">
        <f t="shared" si="106"/>
        <v>0</v>
      </c>
      <c r="N1343">
        <f t="shared" si="107"/>
        <v>0</v>
      </c>
      <c r="O1343">
        <f t="shared" si="108"/>
        <v>0</v>
      </c>
      <c r="P1343">
        <f t="shared" si="109"/>
        <v>0</v>
      </c>
    </row>
    <row r="1344" spans="1:16" x14ac:dyDescent="0.35">
      <c r="A1344">
        <v>2016</v>
      </c>
      <c r="B1344">
        <v>4</v>
      </c>
      <c r="C1344">
        <v>11</v>
      </c>
      <c r="D1344">
        <v>287306250</v>
      </c>
      <c r="E1344">
        <v>0</v>
      </c>
      <c r="F1344">
        <v>4399952307</v>
      </c>
      <c r="H1344">
        <f t="shared" si="110"/>
        <v>2016</v>
      </c>
      <c r="I1344" t="str">
        <f>VLOOKUP(B1344,Lookup!A:B,2,FALSE)</f>
        <v>Kaduna</v>
      </c>
      <c r="J1344" t="str">
        <f>VLOOKUP($C1344,Lookup!$Q:$V,6,FALSE)</f>
        <v>Recurrent Revenue</v>
      </c>
      <c r="K1344" t="str">
        <f>VLOOKUP($C1344,Lookup!$Q:$V,5,FALSE)</f>
        <v>Internally Generated Revenues (IGR)</v>
      </c>
      <c r="L1344" t="str">
        <f>VLOOKUP($C1344,Lookup!$Q:$V,4,FALSE)</f>
        <v>Reimbursements</v>
      </c>
      <c r="M1344">
        <f t="shared" si="106"/>
        <v>287306250</v>
      </c>
      <c r="N1344">
        <f t="shared" si="107"/>
        <v>0</v>
      </c>
      <c r="O1344">
        <f t="shared" si="108"/>
        <v>287306250</v>
      </c>
      <c r="P1344">
        <f t="shared" si="109"/>
        <v>4399952307</v>
      </c>
    </row>
    <row r="1345" spans="1:16" x14ac:dyDescent="0.35">
      <c r="A1345">
        <v>2016</v>
      </c>
      <c r="B1345">
        <v>4</v>
      </c>
      <c r="C1345">
        <v>12</v>
      </c>
      <c r="D1345">
        <v>342123615</v>
      </c>
      <c r="E1345">
        <v>0</v>
      </c>
      <c r="F1345">
        <v>296553388.51999998</v>
      </c>
      <c r="H1345">
        <f t="shared" si="110"/>
        <v>2016</v>
      </c>
      <c r="I1345" t="str">
        <f>VLOOKUP(B1345,Lookup!A:B,2,FALSE)</f>
        <v>Kaduna</v>
      </c>
      <c r="J1345" t="str">
        <f>VLOOKUP($C1345,Lookup!$Q:$V,6,FALSE)</f>
        <v>Recurrent Revenue</v>
      </c>
      <c r="K1345" t="str">
        <f>VLOOKUP($C1345,Lookup!$Q:$V,5,FALSE)</f>
        <v>Internally Generated Revenues (IGR)</v>
      </c>
      <c r="L1345" t="str">
        <f>VLOOKUP($C1345,Lookup!$Q:$V,4,FALSE)</f>
        <v>Rent on Government Property</v>
      </c>
      <c r="M1345">
        <f t="shared" si="106"/>
        <v>342123615</v>
      </c>
      <c r="N1345">
        <f t="shared" si="107"/>
        <v>0</v>
      </c>
      <c r="O1345">
        <f t="shared" si="108"/>
        <v>342123615</v>
      </c>
      <c r="P1345">
        <f t="shared" si="109"/>
        <v>296553388.51999998</v>
      </c>
    </row>
    <row r="1346" spans="1:16" x14ac:dyDescent="0.35">
      <c r="A1346">
        <v>2016</v>
      </c>
      <c r="B1346">
        <v>4</v>
      </c>
      <c r="C1346">
        <v>13</v>
      </c>
      <c r="D1346">
        <v>0</v>
      </c>
      <c r="E1346">
        <v>0</v>
      </c>
      <c r="F1346">
        <v>0</v>
      </c>
      <c r="H1346">
        <f t="shared" si="110"/>
        <v>2016</v>
      </c>
      <c r="I1346" t="str">
        <f>VLOOKUP(B1346,Lookup!A:B,2,FALSE)</f>
        <v>Kaduna</v>
      </c>
      <c r="J1346" t="str">
        <f>VLOOKUP($C1346,Lookup!$Q:$V,6,FALSE)</f>
        <v>Recurrent Revenue</v>
      </c>
      <c r="K1346" t="str">
        <f>VLOOKUP($C1346,Lookup!$Q:$V,5,FALSE)</f>
        <v>Internally Generated Revenues (IGR)</v>
      </c>
      <c r="L1346" t="str">
        <f>VLOOKUP($C1346,Lookup!$Q:$V,4,FALSE)</f>
        <v>Revenue Parastatals</v>
      </c>
      <c r="M1346">
        <f t="shared" si="106"/>
        <v>0</v>
      </c>
      <c r="N1346">
        <f t="shared" si="107"/>
        <v>0</v>
      </c>
      <c r="O1346">
        <f t="shared" si="108"/>
        <v>0</v>
      </c>
      <c r="P1346">
        <f t="shared" si="109"/>
        <v>0</v>
      </c>
    </row>
    <row r="1347" spans="1:16" x14ac:dyDescent="0.35">
      <c r="A1347">
        <v>2016</v>
      </c>
      <c r="B1347">
        <v>4</v>
      </c>
      <c r="C1347">
        <v>14</v>
      </c>
      <c r="D1347">
        <v>23195543034</v>
      </c>
      <c r="E1347">
        <v>0</v>
      </c>
      <c r="F1347">
        <v>12525022029.24</v>
      </c>
      <c r="H1347">
        <f t="shared" si="110"/>
        <v>2016</v>
      </c>
      <c r="I1347" t="str">
        <f>VLOOKUP(B1347,Lookup!A:B,2,FALSE)</f>
        <v>Kaduna</v>
      </c>
      <c r="J1347" t="str">
        <f>VLOOKUP($C1347,Lookup!$Q:$V,6,FALSE)</f>
        <v>Recurrent Revenue</v>
      </c>
      <c r="K1347" t="str">
        <f>VLOOKUP($C1347,Lookup!$Q:$V,5,FALSE)</f>
        <v>Internally Generated Revenues (IGR)</v>
      </c>
      <c r="L1347" t="str">
        <f>VLOOKUP($C1347,Lookup!$Q:$V,4,FALSE)</f>
        <v>Taxes</v>
      </c>
      <c r="M1347">
        <f t="shared" ref="M1347:M1410" si="111">D1347</f>
        <v>23195543034</v>
      </c>
      <c r="N1347">
        <f t="shared" ref="N1347:N1410" si="112">E1347</f>
        <v>0</v>
      </c>
      <c r="O1347">
        <f t="shared" ref="O1347:O1410" si="113">N1347+M1347</f>
        <v>23195543034</v>
      </c>
      <c r="P1347">
        <f t="shared" ref="P1347:P1410" si="114">F1347</f>
        <v>12525022029.24</v>
      </c>
    </row>
    <row r="1348" spans="1:16" x14ac:dyDescent="0.35">
      <c r="A1348">
        <v>2016</v>
      </c>
      <c r="B1348">
        <v>4</v>
      </c>
      <c r="C1348">
        <v>19</v>
      </c>
      <c r="D1348">
        <v>0</v>
      </c>
      <c r="E1348">
        <v>0</v>
      </c>
      <c r="F1348">
        <v>0</v>
      </c>
      <c r="H1348">
        <f t="shared" si="110"/>
        <v>2016</v>
      </c>
      <c r="I1348" t="str">
        <f>VLOOKUP(B1348,Lookup!A:B,2,FALSE)</f>
        <v>Kaduna</v>
      </c>
      <c r="J1348" t="str">
        <f>VLOOKUP($C1348,Lookup!$Q:$V,6,FALSE)</f>
        <v>Recurrent Revenue</v>
      </c>
      <c r="K1348" t="str">
        <f>VLOOKUP($C1348,Lookup!$Q:$V,5,FALSE)</f>
        <v>Federally Allocated Revenues</v>
      </c>
      <c r="L1348" t="str">
        <f>VLOOKUP($C1348,Lookup!$Q:$V,4,FALSE)</f>
        <v>Augmentation</v>
      </c>
      <c r="M1348">
        <f t="shared" si="111"/>
        <v>0</v>
      </c>
      <c r="N1348">
        <f t="shared" si="112"/>
        <v>0</v>
      </c>
      <c r="O1348">
        <f t="shared" si="113"/>
        <v>0</v>
      </c>
      <c r="P1348">
        <f t="shared" si="114"/>
        <v>0</v>
      </c>
    </row>
    <row r="1349" spans="1:16" x14ac:dyDescent="0.35">
      <c r="A1349">
        <v>2016</v>
      </c>
      <c r="B1349">
        <v>4</v>
      </c>
      <c r="C1349">
        <v>20</v>
      </c>
      <c r="D1349">
        <v>0</v>
      </c>
      <c r="E1349">
        <v>0</v>
      </c>
      <c r="F1349">
        <v>0</v>
      </c>
      <c r="H1349">
        <f t="shared" si="110"/>
        <v>2016</v>
      </c>
      <c r="I1349" t="str">
        <f>VLOOKUP(B1349,Lookup!A:B,2,FALSE)</f>
        <v>Kaduna</v>
      </c>
      <c r="J1349" t="str">
        <f>VLOOKUP($C1349,Lookup!$Q:$V,6,FALSE)</f>
        <v>Recurrent Revenue</v>
      </c>
      <c r="K1349" t="str">
        <f>VLOOKUP($C1349,Lookup!$Q:$V,5,FALSE)</f>
        <v>Federally Allocated Revenues</v>
      </c>
      <c r="L1349" t="str">
        <f>VLOOKUP($C1349,Lookup!$Q:$V,4,FALSE)</f>
        <v>Ecological Fund</v>
      </c>
      <c r="M1349">
        <f t="shared" si="111"/>
        <v>0</v>
      </c>
      <c r="N1349">
        <f t="shared" si="112"/>
        <v>0</v>
      </c>
      <c r="O1349">
        <f t="shared" si="113"/>
        <v>0</v>
      </c>
      <c r="P1349">
        <f t="shared" si="114"/>
        <v>0</v>
      </c>
    </row>
    <row r="1350" spans="1:16" x14ac:dyDescent="0.35">
      <c r="A1350">
        <v>2016</v>
      </c>
      <c r="B1350">
        <v>4</v>
      </c>
      <c r="C1350">
        <v>21</v>
      </c>
      <c r="D1350">
        <v>0</v>
      </c>
      <c r="E1350">
        <v>0</v>
      </c>
      <c r="F1350">
        <v>0</v>
      </c>
      <c r="H1350">
        <f t="shared" si="110"/>
        <v>2016</v>
      </c>
      <c r="I1350" t="str">
        <f>VLOOKUP(B1350,Lookup!A:B,2,FALSE)</f>
        <v>Kaduna</v>
      </c>
      <c r="J1350" t="str">
        <f>VLOOKUP($C1350,Lookup!$Q:$V,6,FALSE)</f>
        <v>Recurrent Revenue</v>
      </c>
      <c r="K1350" t="str">
        <f>VLOOKUP($C1350,Lookup!$Q:$V,5,FALSE)</f>
        <v>Federally Allocated Revenues</v>
      </c>
      <c r="L1350" t="str">
        <f>VLOOKUP($C1350,Lookup!$Q:$V,4,FALSE)</f>
        <v>Excess Crude Revenue</v>
      </c>
      <c r="M1350">
        <f t="shared" si="111"/>
        <v>0</v>
      </c>
      <c r="N1350">
        <f t="shared" si="112"/>
        <v>0</v>
      </c>
      <c r="O1350">
        <f t="shared" si="113"/>
        <v>0</v>
      </c>
      <c r="P1350">
        <f t="shared" si="114"/>
        <v>0</v>
      </c>
    </row>
    <row r="1351" spans="1:16" x14ac:dyDescent="0.35">
      <c r="A1351">
        <v>2016</v>
      </c>
      <c r="B1351">
        <v>4</v>
      </c>
      <c r="C1351">
        <v>24</v>
      </c>
      <c r="D1351">
        <v>33795300000</v>
      </c>
      <c r="E1351">
        <v>0</v>
      </c>
      <c r="F1351">
        <v>39821873821.720001</v>
      </c>
      <c r="H1351">
        <f t="shared" si="110"/>
        <v>2016</v>
      </c>
      <c r="I1351" t="str">
        <f>VLOOKUP(B1351,Lookup!A:B,2,FALSE)</f>
        <v>Kaduna</v>
      </c>
      <c r="J1351" t="str">
        <f>VLOOKUP($C1351,Lookup!$Q:$V,6,FALSE)</f>
        <v>Recurrent Revenue</v>
      </c>
      <c r="K1351" t="str">
        <f>VLOOKUP($C1351,Lookup!$Q:$V,5,FALSE)</f>
        <v>Federally Allocated Revenues</v>
      </c>
      <c r="L1351" t="str">
        <f>VLOOKUP($C1351,Lookup!$Q:$V,4,FALSE)</f>
        <v>Statutory Allocation</v>
      </c>
      <c r="M1351">
        <f t="shared" si="111"/>
        <v>33795300000</v>
      </c>
      <c r="N1351">
        <f t="shared" si="112"/>
        <v>0</v>
      </c>
      <c r="O1351">
        <f t="shared" si="113"/>
        <v>33795300000</v>
      </c>
      <c r="P1351">
        <f t="shared" si="114"/>
        <v>39821873821.720001</v>
      </c>
    </row>
    <row r="1352" spans="1:16" x14ac:dyDescent="0.35">
      <c r="A1352">
        <v>2016</v>
      </c>
      <c r="B1352">
        <v>4</v>
      </c>
      <c r="C1352">
        <v>25</v>
      </c>
      <c r="D1352">
        <v>0</v>
      </c>
      <c r="E1352">
        <v>0</v>
      </c>
      <c r="F1352">
        <v>0</v>
      </c>
      <c r="H1352">
        <f t="shared" si="110"/>
        <v>2016</v>
      </c>
      <c r="I1352" t="str">
        <f>VLOOKUP(B1352,Lookup!A:B,2,FALSE)</f>
        <v>Kaduna</v>
      </c>
      <c r="J1352" t="str">
        <f>VLOOKUP($C1352,Lookup!$Q:$V,6,FALSE)</f>
        <v>Recurrent Revenue</v>
      </c>
      <c r="K1352" t="str">
        <f>VLOOKUP($C1352,Lookup!$Q:$V,5,FALSE)</f>
        <v>Federally Allocated Revenues</v>
      </c>
      <c r="L1352" t="str">
        <f>VLOOKUP($C1352,Lookup!$Q:$V,4,FALSE)</f>
        <v>Statutory Receipts (Judiciary)</v>
      </c>
      <c r="M1352">
        <f t="shared" si="111"/>
        <v>0</v>
      </c>
      <c r="N1352">
        <f t="shared" si="112"/>
        <v>0</v>
      </c>
      <c r="O1352">
        <f t="shared" si="113"/>
        <v>0</v>
      </c>
      <c r="P1352">
        <f t="shared" si="114"/>
        <v>0</v>
      </c>
    </row>
    <row r="1353" spans="1:16" x14ac:dyDescent="0.35">
      <c r="A1353">
        <v>2016</v>
      </c>
      <c r="B1353">
        <v>4</v>
      </c>
      <c r="C1353">
        <v>26</v>
      </c>
      <c r="D1353">
        <v>0</v>
      </c>
      <c r="E1353">
        <v>0</v>
      </c>
      <c r="F1353">
        <v>0</v>
      </c>
      <c r="H1353">
        <f t="shared" si="110"/>
        <v>2016</v>
      </c>
      <c r="I1353" t="str">
        <f>VLOOKUP(B1353,Lookup!A:B,2,FALSE)</f>
        <v>Kaduna</v>
      </c>
      <c r="J1353" t="str">
        <f>VLOOKUP($C1353,Lookup!$Q:$V,6,FALSE)</f>
        <v>Recurrent Revenue</v>
      </c>
      <c r="K1353" t="str">
        <f>VLOOKUP($C1353,Lookup!$Q:$V,5,FALSE)</f>
        <v>Federally Allocated Revenues</v>
      </c>
      <c r="L1353" t="str">
        <f>VLOOKUP($C1353,Lookup!$Q:$V,4,FALSE)</f>
        <v>Statutory Refund- Debt of Paris Clubs</v>
      </c>
      <c r="M1353">
        <f t="shared" si="111"/>
        <v>0</v>
      </c>
      <c r="N1353">
        <f t="shared" si="112"/>
        <v>0</v>
      </c>
      <c r="O1353">
        <f t="shared" si="113"/>
        <v>0</v>
      </c>
      <c r="P1353">
        <f t="shared" si="114"/>
        <v>0</v>
      </c>
    </row>
    <row r="1354" spans="1:16" x14ac:dyDescent="0.35">
      <c r="A1354">
        <v>2016</v>
      </c>
      <c r="B1354">
        <v>4</v>
      </c>
      <c r="C1354">
        <v>27</v>
      </c>
      <c r="D1354">
        <v>12626460737</v>
      </c>
      <c r="E1354">
        <v>0</v>
      </c>
      <c r="F1354">
        <v>11005586256.700001</v>
      </c>
      <c r="H1354">
        <f t="shared" si="110"/>
        <v>2016</v>
      </c>
      <c r="I1354" t="str">
        <f>VLOOKUP(B1354,Lookup!A:B,2,FALSE)</f>
        <v>Kaduna</v>
      </c>
      <c r="J1354" t="str">
        <f>VLOOKUP($C1354,Lookup!$Q:$V,6,FALSE)</f>
        <v>Recurrent Revenue</v>
      </c>
      <c r="K1354" t="str">
        <f>VLOOKUP($C1354,Lookup!$Q:$V,5,FALSE)</f>
        <v>Federally Allocated Revenues</v>
      </c>
      <c r="L1354" t="str">
        <f>VLOOKUP($C1354,Lookup!$Q:$V,4,FALSE)</f>
        <v>Value Added Tax</v>
      </c>
      <c r="M1354">
        <f t="shared" si="111"/>
        <v>12626460737</v>
      </c>
      <c r="N1354">
        <f t="shared" si="112"/>
        <v>0</v>
      </c>
      <c r="O1354">
        <f t="shared" si="113"/>
        <v>12626460737</v>
      </c>
      <c r="P1354">
        <f t="shared" si="114"/>
        <v>11005586256.700001</v>
      </c>
    </row>
    <row r="1355" spans="1:16" x14ac:dyDescent="0.35">
      <c r="A1355">
        <v>2016</v>
      </c>
      <c r="B1355">
        <v>4</v>
      </c>
      <c r="C1355">
        <v>34</v>
      </c>
      <c r="D1355">
        <v>2079288767.4000001</v>
      </c>
      <c r="E1355">
        <v>0</v>
      </c>
      <c r="F1355">
        <v>0</v>
      </c>
      <c r="H1355">
        <f t="shared" si="110"/>
        <v>2016</v>
      </c>
      <c r="I1355" t="str">
        <f>VLOOKUP(B1355,Lookup!A:B,2,FALSE)</f>
        <v>Kaduna</v>
      </c>
      <c r="J1355" t="str">
        <f>VLOOKUP($C1355,Lookup!$Q:$V,6,FALSE)</f>
        <v>Capital Receipts</v>
      </c>
      <c r="K1355" t="str">
        <f>VLOOKUP($C1355,Lookup!$Q:$V,5,FALSE)</f>
        <v>Grants</v>
      </c>
      <c r="L1355" t="str">
        <f>VLOOKUP($C1355,Lookup!$Q:$V,4,FALSE)</f>
        <v>External Grants</v>
      </c>
      <c r="M1355">
        <f t="shared" si="111"/>
        <v>2079288767.4000001</v>
      </c>
      <c r="N1355">
        <f t="shared" si="112"/>
        <v>0</v>
      </c>
      <c r="O1355">
        <f t="shared" si="113"/>
        <v>2079288767.4000001</v>
      </c>
      <c r="P1355">
        <f t="shared" si="114"/>
        <v>0</v>
      </c>
    </row>
    <row r="1356" spans="1:16" x14ac:dyDescent="0.35">
      <c r="A1356">
        <v>2016</v>
      </c>
      <c r="B1356">
        <v>4</v>
      </c>
      <c r="C1356">
        <v>38</v>
      </c>
      <c r="D1356">
        <v>13779798471.169998</v>
      </c>
      <c r="E1356">
        <v>0</v>
      </c>
      <c r="F1356">
        <v>4714083343.2700005</v>
      </c>
      <c r="H1356">
        <f t="shared" si="110"/>
        <v>2016</v>
      </c>
      <c r="I1356" t="str">
        <f>VLOOKUP(B1356,Lookup!A:B,2,FALSE)</f>
        <v>Kaduna</v>
      </c>
      <c r="J1356" t="str">
        <f>VLOOKUP($C1356,Lookup!$Q:$V,6,FALSE)</f>
        <v>Capital Receipts</v>
      </c>
      <c r="K1356" t="str">
        <f>VLOOKUP($C1356,Lookup!$Q:$V,5,FALSE)</f>
        <v>Grants</v>
      </c>
      <c r="L1356" t="str">
        <f>VLOOKUP($C1356,Lookup!$Q:$V,4,FALSE)</f>
        <v>Internal Grants</v>
      </c>
      <c r="M1356">
        <f t="shared" si="111"/>
        <v>13779798471.169998</v>
      </c>
      <c r="N1356">
        <f t="shared" si="112"/>
        <v>0</v>
      </c>
      <c r="O1356">
        <f t="shared" si="113"/>
        <v>13779798471.169998</v>
      </c>
      <c r="P1356">
        <f t="shared" si="114"/>
        <v>4714083343.2700005</v>
      </c>
    </row>
    <row r="1357" spans="1:16" x14ac:dyDescent="0.35">
      <c r="A1357">
        <v>2016</v>
      </c>
      <c r="B1357">
        <v>4</v>
      </c>
      <c r="C1357">
        <v>42</v>
      </c>
      <c r="D1357">
        <v>6016577789</v>
      </c>
      <c r="E1357">
        <v>0</v>
      </c>
      <c r="F1357">
        <v>2454786270.8200002</v>
      </c>
      <c r="H1357">
        <f t="shared" si="110"/>
        <v>2016</v>
      </c>
      <c r="I1357" t="str">
        <f>VLOOKUP(B1357,Lookup!A:B,2,FALSE)</f>
        <v>Kaduna</v>
      </c>
      <c r="J1357" t="str">
        <f>VLOOKUP($C1357,Lookup!$Q:$V,6,FALSE)</f>
        <v>Capital Receipts</v>
      </c>
      <c r="K1357" t="str">
        <f>VLOOKUP($C1357,Lookup!$Q:$V,5,FALSE)</f>
        <v>Loans</v>
      </c>
      <c r="L1357" t="str">
        <f>VLOOKUP($C1357,Lookup!$Q:$V,4,FALSE)</f>
        <v>External Loans</v>
      </c>
      <c r="M1357">
        <f t="shared" si="111"/>
        <v>6016577789</v>
      </c>
      <c r="N1357">
        <f t="shared" si="112"/>
        <v>0</v>
      </c>
      <c r="O1357">
        <f t="shared" si="113"/>
        <v>6016577789</v>
      </c>
      <c r="P1357">
        <f t="shared" si="114"/>
        <v>2454786270.8200002</v>
      </c>
    </row>
    <row r="1358" spans="1:16" x14ac:dyDescent="0.35">
      <c r="A1358">
        <v>2016</v>
      </c>
      <c r="B1358">
        <v>4</v>
      </c>
      <c r="C1358">
        <v>43</v>
      </c>
      <c r="D1358">
        <v>18250000000</v>
      </c>
      <c r="E1358">
        <v>0</v>
      </c>
      <c r="F1358">
        <v>7503000000</v>
      </c>
      <c r="H1358">
        <f t="shared" si="110"/>
        <v>2016</v>
      </c>
      <c r="I1358" t="str">
        <f>VLOOKUP(B1358,Lookup!A:B,2,FALSE)</f>
        <v>Kaduna</v>
      </c>
      <c r="J1358" t="str">
        <f>VLOOKUP($C1358,Lookup!$Q:$V,6,FALSE)</f>
        <v>Capital Receipts</v>
      </c>
      <c r="K1358" t="str">
        <f>VLOOKUP($C1358,Lookup!$Q:$V,5,FALSE)</f>
        <v>Loans</v>
      </c>
      <c r="L1358" t="str">
        <f>VLOOKUP($C1358,Lookup!$Q:$V,4,FALSE)</f>
        <v>Internal Loans</v>
      </c>
      <c r="M1358">
        <f t="shared" si="111"/>
        <v>18250000000</v>
      </c>
      <c r="N1358">
        <f t="shared" si="112"/>
        <v>0</v>
      </c>
      <c r="O1358">
        <f t="shared" si="113"/>
        <v>18250000000</v>
      </c>
      <c r="P1358">
        <f t="shared" si="114"/>
        <v>7503000000</v>
      </c>
    </row>
    <row r="1359" spans="1:16" x14ac:dyDescent="0.35">
      <c r="A1359">
        <v>2016</v>
      </c>
      <c r="B1359">
        <v>4</v>
      </c>
      <c r="C1359">
        <v>44</v>
      </c>
      <c r="D1359">
        <v>0</v>
      </c>
      <c r="E1359">
        <v>0</v>
      </c>
      <c r="F1359">
        <v>0</v>
      </c>
      <c r="H1359">
        <f t="shared" si="110"/>
        <v>2016</v>
      </c>
      <c r="I1359" t="str">
        <f>VLOOKUP(B1359,Lookup!A:B,2,FALSE)</f>
        <v>Kaduna</v>
      </c>
      <c r="J1359" t="str">
        <f>VLOOKUP($C1359,Lookup!$Q:$V,6,FALSE)</f>
        <v>Capital Receipts</v>
      </c>
      <c r="K1359" t="str">
        <f>VLOOKUP($C1359,Lookup!$Q:$V,5,FALSE)</f>
        <v>Others</v>
      </c>
      <c r="L1359" t="str">
        <f>VLOOKUP($C1359,Lookup!$Q:$V,4,FALSE)</f>
        <v>Other/Miscellaneous Revenue (Capital)</v>
      </c>
      <c r="M1359">
        <f t="shared" si="111"/>
        <v>0</v>
      </c>
      <c r="N1359">
        <f t="shared" si="112"/>
        <v>0</v>
      </c>
      <c r="O1359">
        <f t="shared" si="113"/>
        <v>0</v>
      </c>
      <c r="P1359">
        <f t="shared" si="114"/>
        <v>0</v>
      </c>
    </row>
    <row r="1360" spans="1:16" x14ac:dyDescent="0.35">
      <c r="A1360">
        <v>2016</v>
      </c>
      <c r="B1360">
        <v>4</v>
      </c>
      <c r="C1360">
        <v>45</v>
      </c>
      <c r="D1360">
        <v>1100000000</v>
      </c>
      <c r="E1360">
        <v>0</v>
      </c>
      <c r="F1360">
        <v>1376231707.26</v>
      </c>
      <c r="H1360">
        <f t="shared" si="110"/>
        <v>2016</v>
      </c>
      <c r="I1360" t="str">
        <f>VLOOKUP(B1360,Lookup!A:B,2,FALSE)</f>
        <v>Kaduna</v>
      </c>
      <c r="J1360" t="str">
        <f>VLOOKUP($C1360,Lookup!$Q:$V,6,FALSE)</f>
        <v>Capital Receipts</v>
      </c>
      <c r="K1360" t="str">
        <f>VLOOKUP($C1360,Lookup!$Q:$V,5,FALSE)</f>
        <v>Others</v>
      </c>
      <c r="L1360" t="str">
        <f>VLOOKUP($C1360,Lookup!$Q:$V,4,FALSE)</f>
        <v>Sale of Assets/Investments</v>
      </c>
      <c r="M1360">
        <f t="shared" si="111"/>
        <v>1100000000</v>
      </c>
      <c r="N1360">
        <f t="shared" si="112"/>
        <v>0</v>
      </c>
      <c r="O1360">
        <f t="shared" si="113"/>
        <v>1100000000</v>
      </c>
      <c r="P1360">
        <f t="shared" si="114"/>
        <v>1376231707.26</v>
      </c>
    </row>
    <row r="1361" spans="1:16" x14ac:dyDescent="0.35">
      <c r="A1361">
        <v>2016</v>
      </c>
      <c r="B1361">
        <v>4</v>
      </c>
      <c r="C1361">
        <v>46</v>
      </c>
      <c r="D1361">
        <v>0</v>
      </c>
      <c r="E1361">
        <v>0</v>
      </c>
      <c r="F1361">
        <v>0</v>
      </c>
      <c r="H1361">
        <f t="shared" si="110"/>
        <v>2016</v>
      </c>
      <c r="I1361" t="str">
        <f>VLOOKUP(B1361,Lookup!A:B,2,FALSE)</f>
        <v>Kaduna</v>
      </c>
      <c r="J1361" t="str">
        <f>VLOOKUP($C1361,Lookup!$Q:$V,6,FALSE)</f>
        <v>Capital Receipts</v>
      </c>
      <c r="K1361" t="str">
        <f>VLOOKUP($C1361,Lookup!$Q:$V,5,FALSE)</f>
        <v>Others</v>
      </c>
      <c r="L1361" t="str">
        <f>VLOOKUP($C1361,Lookup!$Q:$V,4,FALSE)</f>
        <v>LGA Contributions</v>
      </c>
      <c r="M1361">
        <f t="shared" si="111"/>
        <v>0</v>
      </c>
      <c r="N1361">
        <f t="shared" si="112"/>
        <v>0</v>
      </c>
      <c r="O1361">
        <f t="shared" si="113"/>
        <v>0</v>
      </c>
      <c r="P1361">
        <f t="shared" si="114"/>
        <v>0</v>
      </c>
    </row>
    <row r="1362" spans="1:16" x14ac:dyDescent="0.35">
      <c r="A1362">
        <v>2016</v>
      </c>
      <c r="B1362">
        <v>4</v>
      </c>
      <c r="C1362">
        <v>51</v>
      </c>
      <c r="D1362">
        <v>38851356689</v>
      </c>
      <c r="E1362">
        <v>0</v>
      </c>
      <c r="F1362">
        <v>33554094649.84</v>
      </c>
      <c r="H1362">
        <f t="shared" si="110"/>
        <v>2016</v>
      </c>
      <c r="I1362" t="str">
        <f>VLOOKUP(B1362,Lookup!A:B,2,FALSE)</f>
        <v>Kaduna</v>
      </c>
      <c r="J1362" t="str">
        <f>VLOOKUP($C1362,Lookup!$Q:$V,6,FALSE)</f>
        <v>Opening Balance</v>
      </c>
      <c r="K1362" t="str">
        <f>VLOOKUP($C1362,Lookup!$Q:$V,5,FALSE)</f>
        <v>Opening Balance</v>
      </c>
      <c r="L1362" t="str">
        <f>VLOOKUP($C1362,Lookup!$Q:$V,4,FALSE)</f>
        <v>Opening Balance</v>
      </c>
      <c r="M1362">
        <f t="shared" si="111"/>
        <v>38851356689</v>
      </c>
      <c r="N1362">
        <f t="shared" si="112"/>
        <v>0</v>
      </c>
      <c r="O1362">
        <f t="shared" si="113"/>
        <v>38851356689</v>
      </c>
      <c r="P1362">
        <f t="shared" si="114"/>
        <v>33554094649.84</v>
      </c>
    </row>
    <row r="1363" spans="1:16" x14ac:dyDescent="0.35">
      <c r="A1363">
        <v>2016</v>
      </c>
      <c r="B1363">
        <v>5</v>
      </c>
      <c r="C1363">
        <v>2</v>
      </c>
      <c r="D1363">
        <v>11923738733</v>
      </c>
      <c r="E1363">
        <v>0</v>
      </c>
      <c r="F1363">
        <v>7793604950</v>
      </c>
      <c r="H1363">
        <f t="shared" si="110"/>
        <v>2016</v>
      </c>
      <c r="I1363" t="str">
        <f>VLOOKUP(B1363,Lookup!A:B,2,FALSE)</f>
        <v>Kano</v>
      </c>
      <c r="J1363" t="str">
        <f>VLOOKUP($C1363,Lookup!$Q:$V,6,FALSE)</f>
        <v>Recurrent Revenue</v>
      </c>
      <c r="K1363" t="str">
        <f>VLOOKUP($C1363,Lookup!$Q:$V,5,FALSE)</f>
        <v>Internally Generated Revenues (IGR)</v>
      </c>
      <c r="L1363" t="str">
        <f>VLOOKUP($C1363,Lookup!$Q:$V,4,FALSE)</f>
        <v>Earnings and Sales</v>
      </c>
      <c r="M1363">
        <f t="shared" si="111"/>
        <v>11923738733</v>
      </c>
      <c r="N1363">
        <f t="shared" si="112"/>
        <v>0</v>
      </c>
      <c r="O1363">
        <f t="shared" si="113"/>
        <v>11923738733</v>
      </c>
      <c r="P1363">
        <f t="shared" si="114"/>
        <v>7793604950</v>
      </c>
    </row>
    <row r="1364" spans="1:16" x14ac:dyDescent="0.35">
      <c r="A1364">
        <v>2016</v>
      </c>
      <c r="B1364">
        <v>5</v>
      </c>
      <c r="C1364">
        <v>3</v>
      </c>
      <c r="D1364">
        <v>13154639116</v>
      </c>
      <c r="E1364">
        <v>0</v>
      </c>
      <c r="F1364">
        <v>5660743018</v>
      </c>
      <c r="H1364">
        <f t="shared" si="110"/>
        <v>2016</v>
      </c>
      <c r="I1364" t="str">
        <f>VLOOKUP(B1364,Lookup!A:B,2,FALSE)</f>
        <v>Kano</v>
      </c>
      <c r="J1364" t="str">
        <f>VLOOKUP($C1364,Lookup!$Q:$V,6,FALSE)</f>
        <v>Recurrent Revenue</v>
      </c>
      <c r="K1364" t="str">
        <f>VLOOKUP($C1364,Lookup!$Q:$V,5,FALSE)</f>
        <v>Internally Generated Revenues (IGR)</v>
      </c>
      <c r="L1364" t="str">
        <f>VLOOKUP($C1364,Lookup!$Q:$V,4,FALSE)</f>
        <v>Fines &amp; Fees</v>
      </c>
      <c r="M1364">
        <f t="shared" si="111"/>
        <v>13154639116</v>
      </c>
      <c r="N1364">
        <f t="shared" si="112"/>
        <v>0</v>
      </c>
      <c r="O1364">
        <f t="shared" si="113"/>
        <v>13154639116</v>
      </c>
      <c r="P1364">
        <f t="shared" si="114"/>
        <v>5660743018</v>
      </c>
    </row>
    <row r="1365" spans="1:16" x14ac:dyDescent="0.35">
      <c r="A1365">
        <v>2016</v>
      </c>
      <c r="B1365">
        <v>5</v>
      </c>
      <c r="C1365">
        <v>4</v>
      </c>
      <c r="D1365">
        <v>0</v>
      </c>
      <c r="E1365">
        <v>0</v>
      </c>
      <c r="F1365">
        <v>613508198</v>
      </c>
      <c r="H1365">
        <f t="shared" si="110"/>
        <v>2016</v>
      </c>
      <c r="I1365" t="str">
        <f>VLOOKUP(B1365,Lookup!A:B,2,FALSE)</f>
        <v>Kano</v>
      </c>
      <c r="J1365" t="str">
        <f>VLOOKUP($C1365,Lookup!$Q:$V,6,FALSE)</f>
        <v>Recurrent Revenue</v>
      </c>
      <c r="K1365" t="str">
        <f>VLOOKUP($C1365,Lookup!$Q:$V,5,FALSE)</f>
        <v>Internally Generated Revenues (IGR)</v>
      </c>
      <c r="L1365" t="str">
        <f>VLOOKUP($C1365,Lookup!$Q:$V,4,FALSE)</f>
        <v>Grants and Reimbursements (Recurrent)</v>
      </c>
      <c r="M1365">
        <f t="shared" si="111"/>
        <v>0</v>
      </c>
      <c r="N1365">
        <f t="shared" si="112"/>
        <v>0</v>
      </c>
      <c r="O1365">
        <f t="shared" si="113"/>
        <v>0</v>
      </c>
      <c r="P1365">
        <f t="shared" si="114"/>
        <v>613508198</v>
      </c>
    </row>
    <row r="1366" spans="1:16" x14ac:dyDescent="0.35">
      <c r="A1366">
        <v>2016</v>
      </c>
      <c r="B1366">
        <v>5</v>
      </c>
      <c r="C1366">
        <v>6</v>
      </c>
      <c r="D1366">
        <v>0</v>
      </c>
      <c r="E1366">
        <v>0</v>
      </c>
      <c r="F1366">
        <v>29220738</v>
      </c>
      <c r="H1366">
        <f t="shared" si="110"/>
        <v>2016</v>
      </c>
      <c r="I1366" t="str">
        <f>VLOOKUP(B1366,Lookup!A:B,2,FALSE)</f>
        <v>Kano</v>
      </c>
      <c r="J1366" t="str">
        <f>VLOOKUP($C1366,Lookup!$Q:$V,6,FALSE)</f>
        <v>Recurrent Revenue</v>
      </c>
      <c r="K1366" t="str">
        <f>VLOOKUP($C1366,Lookup!$Q:$V,5,FALSE)</f>
        <v>Internally Generated Revenues (IGR)</v>
      </c>
      <c r="L1366" t="str">
        <f>VLOOKUP($C1366,Lookup!$Q:$V,4,FALSE)</f>
        <v>Interest and Dividends</v>
      </c>
      <c r="M1366">
        <f t="shared" si="111"/>
        <v>0</v>
      </c>
      <c r="N1366">
        <f t="shared" si="112"/>
        <v>0</v>
      </c>
      <c r="O1366">
        <f t="shared" si="113"/>
        <v>0</v>
      </c>
      <c r="P1366">
        <f t="shared" si="114"/>
        <v>29220738</v>
      </c>
    </row>
    <row r="1367" spans="1:16" x14ac:dyDescent="0.35">
      <c r="A1367">
        <v>2016</v>
      </c>
      <c r="B1367">
        <v>5</v>
      </c>
      <c r="C1367">
        <v>7</v>
      </c>
      <c r="D1367">
        <v>170448051</v>
      </c>
      <c r="E1367">
        <v>0</v>
      </c>
      <c r="F1367">
        <v>20877086</v>
      </c>
      <c r="H1367">
        <f t="shared" si="110"/>
        <v>2016</v>
      </c>
      <c r="I1367" t="str">
        <f>VLOOKUP(B1367,Lookup!A:B,2,FALSE)</f>
        <v>Kano</v>
      </c>
      <c r="J1367" t="str">
        <f>VLOOKUP($C1367,Lookup!$Q:$V,6,FALSE)</f>
        <v>Recurrent Revenue</v>
      </c>
      <c r="K1367" t="str">
        <f>VLOOKUP($C1367,Lookup!$Q:$V,5,FALSE)</f>
        <v>Internally Generated Revenues (IGR)</v>
      </c>
      <c r="L1367" t="str">
        <f>VLOOKUP($C1367,Lookup!$Q:$V,4,FALSE)</f>
        <v>Interest and Loan Repayment (Recurrent)</v>
      </c>
      <c r="M1367">
        <f t="shared" si="111"/>
        <v>170448051</v>
      </c>
      <c r="N1367">
        <f t="shared" si="112"/>
        <v>0</v>
      </c>
      <c r="O1367">
        <f t="shared" si="113"/>
        <v>170448051</v>
      </c>
      <c r="P1367">
        <f t="shared" si="114"/>
        <v>20877086</v>
      </c>
    </row>
    <row r="1368" spans="1:16" x14ac:dyDescent="0.35">
      <c r="A1368">
        <v>2016</v>
      </c>
      <c r="B1368">
        <v>5</v>
      </c>
      <c r="C1368">
        <v>8</v>
      </c>
      <c r="D1368">
        <v>2858350000</v>
      </c>
      <c r="E1368">
        <v>0</v>
      </c>
      <c r="F1368">
        <v>1842113744</v>
      </c>
      <c r="H1368">
        <f t="shared" si="110"/>
        <v>2016</v>
      </c>
      <c r="I1368" t="str">
        <f>VLOOKUP(B1368,Lookup!A:B,2,FALSE)</f>
        <v>Kano</v>
      </c>
      <c r="J1368" t="str">
        <f>VLOOKUP($C1368,Lookup!$Q:$V,6,FALSE)</f>
        <v>Recurrent Revenue</v>
      </c>
      <c r="K1368" t="str">
        <f>VLOOKUP($C1368,Lookup!$Q:$V,5,FALSE)</f>
        <v>Internally Generated Revenues (IGR)</v>
      </c>
      <c r="L1368" t="str">
        <f>VLOOKUP($C1368,Lookup!$Q:$V,4,FALSE)</f>
        <v>Licences &amp; Royalities</v>
      </c>
      <c r="M1368">
        <f t="shared" si="111"/>
        <v>2858350000</v>
      </c>
      <c r="N1368">
        <f t="shared" si="112"/>
        <v>0</v>
      </c>
      <c r="O1368">
        <f t="shared" si="113"/>
        <v>2858350000</v>
      </c>
      <c r="P1368">
        <f t="shared" si="114"/>
        <v>1842113744</v>
      </c>
    </row>
    <row r="1369" spans="1:16" x14ac:dyDescent="0.35">
      <c r="A1369">
        <v>2016</v>
      </c>
      <c r="B1369">
        <v>5</v>
      </c>
      <c r="C1369">
        <v>10</v>
      </c>
      <c r="D1369">
        <v>0</v>
      </c>
      <c r="E1369">
        <v>0</v>
      </c>
      <c r="F1369">
        <v>0</v>
      </c>
      <c r="H1369">
        <f t="shared" si="110"/>
        <v>2016</v>
      </c>
      <c r="I1369" t="str">
        <f>VLOOKUP(B1369,Lookup!A:B,2,FALSE)</f>
        <v>Kano</v>
      </c>
      <c r="J1369" t="str">
        <f>VLOOKUP($C1369,Lookup!$Q:$V,6,FALSE)</f>
        <v>Recurrent Revenue</v>
      </c>
      <c r="K1369" t="str">
        <f>VLOOKUP($C1369,Lookup!$Q:$V,5,FALSE)</f>
        <v>Internally Generated Revenues (IGR)</v>
      </c>
      <c r="L1369" t="str">
        <f>VLOOKUP($C1369,Lookup!$Q:$V,4,FALSE)</f>
        <v>Other/Miscellaneous Revenue (Recurrent)</v>
      </c>
      <c r="M1369">
        <f t="shared" si="111"/>
        <v>0</v>
      </c>
      <c r="N1369">
        <f t="shared" si="112"/>
        <v>0</v>
      </c>
      <c r="O1369">
        <f t="shared" si="113"/>
        <v>0</v>
      </c>
      <c r="P1369">
        <f t="shared" si="114"/>
        <v>0</v>
      </c>
    </row>
    <row r="1370" spans="1:16" x14ac:dyDescent="0.35">
      <c r="A1370">
        <v>2016</v>
      </c>
      <c r="B1370">
        <v>5</v>
      </c>
      <c r="C1370">
        <v>11</v>
      </c>
      <c r="D1370">
        <v>0</v>
      </c>
      <c r="E1370">
        <v>0</v>
      </c>
      <c r="F1370">
        <v>0</v>
      </c>
      <c r="H1370">
        <f t="shared" si="110"/>
        <v>2016</v>
      </c>
      <c r="I1370" t="str">
        <f>VLOOKUP(B1370,Lookup!A:B,2,FALSE)</f>
        <v>Kano</v>
      </c>
      <c r="J1370" t="str">
        <f>VLOOKUP($C1370,Lookup!$Q:$V,6,FALSE)</f>
        <v>Recurrent Revenue</v>
      </c>
      <c r="K1370" t="str">
        <f>VLOOKUP($C1370,Lookup!$Q:$V,5,FALSE)</f>
        <v>Internally Generated Revenues (IGR)</v>
      </c>
      <c r="L1370" t="str">
        <f>VLOOKUP($C1370,Lookup!$Q:$V,4,FALSE)</f>
        <v>Reimbursements</v>
      </c>
      <c r="M1370">
        <f t="shared" si="111"/>
        <v>0</v>
      </c>
      <c r="N1370">
        <f t="shared" si="112"/>
        <v>0</v>
      </c>
      <c r="O1370">
        <f t="shared" si="113"/>
        <v>0</v>
      </c>
      <c r="P1370">
        <f t="shared" si="114"/>
        <v>0</v>
      </c>
    </row>
    <row r="1371" spans="1:16" x14ac:dyDescent="0.35">
      <c r="A1371">
        <v>2016</v>
      </c>
      <c r="B1371">
        <v>5</v>
      </c>
      <c r="C1371">
        <v>12</v>
      </c>
      <c r="D1371">
        <v>112898000</v>
      </c>
      <c r="E1371">
        <v>0</v>
      </c>
      <c r="F1371">
        <v>182337409</v>
      </c>
      <c r="H1371">
        <f t="shared" si="110"/>
        <v>2016</v>
      </c>
      <c r="I1371" t="str">
        <f>VLOOKUP(B1371,Lookup!A:B,2,FALSE)</f>
        <v>Kano</v>
      </c>
      <c r="J1371" t="str">
        <f>VLOOKUP($C1371,Lookup!$Q:$V,6,FALSE)</f>
        <v>Recurrent Revenue</v>
      </c>
      <c r="K1371" t="str">
        <f>VLOOKUP($C1371,Lookup!$Q:$V,5,FALSE)</f>
        <v>Internally Generated Revenues (IGR)</v>
      </c>
      <c r="L1371" t="str">
        <f>VLOOKUP($C1371,Lookup!$Q:$V,4,FALSE)</f>
        <v>Rent on Government Property</v>
      </c>
      <c r="M1371">
        <f t="shared" si="111"/>
        <v>112898000</v>
      </c>
      <c r="N1371">
        <f t="shared" si="112"/>
        <v>0</v>
      </c>
      <c r="O1371">
        <f t="shared" si="113"/>
        <v>112898000</v>
      </c>
      <c r="P1371">
        <f t="shared" si="114"/>
        <v>182337409</v>
      </c>
    </row>
    <row r="1372" spans="1:16" x14ac:dyDescent="0.35">
      <c r="A1372">
        <v>2016</v>
      </c>
      <c r="B1372">
        <v>5</v>
      </c>
      <c r="C1372">
        <v>14</v>
      </c>
      <c r="D1372">
        <v>31779926100</v>
      </c>
      <c r="E1372">
        <v>0</v>
      </c>
      <c r="F1372">
        <v>24852189977</v>
      </c>
      <c r="H1372">
        <f t="shared" ref="H1372:H1435" si="115">A1372</f>
        <v>2016</v>
      </c>
      <c r="I1372" t="str">
        <f>VLOOKUP(B1372,Lookup!A:B,2,FALSE)</f>
        <v>Kano</v>
      </c>
      <c r="J1372" t="str">
        <f>VLOOKUP($C1372,Lookup!$Q:$V,6,FALSE)</f>
        <v>Recurrent Revenue</v>
      </c>
      <c r="K1372" t="str">
        <f>VLOOKUP($C1372,Lookup!$Q:$V,5,FALSE)</f>
        <v>Internally Generated Revenues (IGR)</v>
      </c>
      <c r="L1372" t="str">
        <f>VLOOKUP($C1372,Lookup!$Q:$V,4,FALSE)</f>
        <v>Taxes</v>
      </c>
      <c r="M1372">
        <f t="shared" si="111"/>
        <v>31779926100</v>
      </c>
      <c r="N1372">
        <f t="shared" si="112"/>
        <v>0</v>
      </c>
      <c r="O1372">
        <f t="shared" si="113"/>
        <v>31779926100</v>
      </c>
      <c r="P1372">
        <f t="shared" si="114"/>
        <v>24852189977</v>
      </c>
    </row>
    <row r="1373" spans="1:16" x14ac:dyDescent="0.35">
      <c r="A1373">
        <v>2016</v>
      </c>
      <c r="B1373">
        <v>5</v>
      </c>
      <c r="C1373">
        <v>19</v>
      </c>
      <c r="D1373">
        <v>0</v>
      </c>
      <c r="E1373">
        <v>0</v>
      </c>
      <c r="F1373">
        <v>0</v>
      </c>
      <c r="H1373">
        <f t="shared" si="115"/>
        <v>2016</v>
      </c>
      <c r="I1373" t="str">
        <f>VLOOKUP(B1373,Lookup!A:B,2,FALSE)</f>
        <v>Kano</v>
      </c>
      <c r="J1373" t="str">
        <f>VLOOKUP($C1373,Lookup!$Q:$V,6,FALSE)</f>
        <v>Recurrent Revenue</v>
      </c>
      <c r="K1373" t="str">
        <f>VLOOKUP($C1373,Lookup!$Q:$V,5,FALSE)</f>
        <v>Federally Allocated Revenues</v>
      </c>
      <c r="L1373" t="str">
        <f>VLOOKUP($C1373,Lookup!$Q:$V,4,FALSE)</f>
        <v>Augmentation</v>
      </c>
      <c r="M1373">
        <f t="shared" si="111"/>
        <v>0</v>
      </c>
      <c r="N1373">
        <f t="shared" si="112"/>
        <v>0</v>
      </c>
      <c r="O1373">
        <f t="shared" si="113"/>
        <v>0</v>
      </c>
      <c r="P1373">
        <f t="shared" si="114"/>
        <v>0</v>
      </c>
    </row>
    <row r="1374" spans="1:16" x14ac:dyDescent="0.35">
      <c r="A1374">
        <v>2016</v>
      </c>
      <c r="B1374">
        <v>5</v>
      </c>
      <c r="C1374">
        <v>20</v>
      </c>
      <c r="D1374">
        <v>0</v>
      </c>
      <c r="E1374">
        <v>0</v>
      </c>
      <c r="F1374">
        <v>0</v>
      </c>
      <c r="H1374">
        <f t="shared" si="115"/>
        <v>2016</v>
      </c>
      <c r="I1374" t="str">
        <f>VLOOKUP(B1374,Lookup!A:B,2,FALSE)</f>
        <v>Kano</v>
      </c>
      <c r="J1374" t="str">
        <f>VLOOKUP($C1374,Lookup!$Q:$V,6,FALSE)</f>
        <v>Recurrent Revenue</v>
      </c>
      <c r="K1374" t="str">
        <f>VLOOKUP($C1374,Lookup!$Q:$V,5,FALSE)</f>
        <v>Federally Allocated Revenues</v>
      </c>
      <c r="L1374" t="str">
        <f>VLOOKUP($C1374,Lookup!$Q:$V,4,FALSE)</f>
        <v>Ecological Fund</v>
      </c>
      <c r="M1374">
        <f t="shared" si="111"/>
        <v>0</v>
      </c>
      <c r="N1374">
        <f t="shared" si="112"/>
        <v>0</v>
      </c>
      <c r="O1374">
        <f t="shared" si="113"/>
        <v>0</v>
      </c>
      <c r="P1374">
        <f t="shared" si="114"/>
        <v>0</v>
      </c>
    </row>
    <row r="1375" spans="1:16" x14ac:dyDescent="0.35">
      <c r="A1375">
        <v>2016</v>
      </c>
      <c r="B1375">
        <v>5</v>
      </c>
      <c r="C1375">
        <v>21</v>
      </c>
      <c r="D1375">
        <v>0</v>
      </c>
      <c r="E1375">
        <v>0</v>
      </c>
      <c r="F1375">
        <v>0</v>
      </c>
      <c r="H1375">
        <f t="shared" si="115"/>
        <v>2016</v>
      </c>
      <c r="I1375" t="str">
        <f>VLOOKUP(B1375,Lookup!A:B,2,FALSE)</f>
        <v>Kano</v>
      </c>
      <c r="J1375" t="str">
        <f>VLOOKUP($C1375,Lookup!$Q:$V,6,FALSE)</f>
        <v>Recurrent Revenue</v>
      </c>
      <c r="K1375" t="str">
        <f>VLOOKUP($C1375,Lookup!$Q:$V,5,FALSE)</f>
        <v>Federally Allocated Revenues</v>
      </c>
      <c r="L1375" t="str">
        <f>VLOOKUP($C1375,Lookup!$Q:$V,4,FALSE)</f>
        <v>Excess Crude Revenue</v>
      </c>
      <c r="M1375">
        <f t="shared" si="111"/>
        <v>0</v>
      </c>
      <c r="N1375">
        <f t="shared" si="112"/>
        <v>0</v>
      </c>
      <c r="O1375">
        <f t="shared" si="113"/>
        <v>0</v>
      </c>
      <c r="P1375">
        <f t="shared" si="114"/>
        <v>0</v>
      </c>
    </row>
    <row r="1376" spans="1:16" x14ac:dyDescent="0.35">
      <c r="A1376">
        <v>2016</v>
      </c>
      <c r="B1376">
        <v>5</v>
      </c>
      <c r="C1376">
        <v>22</v>
      </c>
      <c r="D1376">
        <v>25410532069</v>
      </c>
      <c r="E1376">
        <v>0</v>
      </c>
      <c r="F1376">
        <v>10303246346</v>
      </c>
      <c r="H1376">
        <f t="shared" si="115"/>
        <v>2016</v>
      </c>
      <c r="I1376" t="str">
        <f>VLOOKUP(B1376,Lookup!A:B,2,FALSE)</f>
        <v>Kano</v>
      </c>
      <c r="J1376" t="str">
        <f>VLOOKUP($C1376,Lookup!$Q:$V,6,FALSE)</f>
        <v>Recurrent Revenue</v>
      </c>
      <c r="K1376" t="str">
        <f>VLOOKUP($C1376,Lookup!$Q:$V,5,FALSE)</f>
        <v>Federally Allocated Revenues</v>
      </c>
      <c r="L1376" t="str">
        <f>VLOOKUP($C1376,Lookup!$Q:$V,4,FALSE)</f>
        <v>Other Federal Receipts/Revenue</v>
      </c>
      <c r="M1376">
        <f t="shared" si="111"/>
        <v>25410532069</v>
      </c>
      <c r="N1376">
        <f t="shared" si="112"/>
        <v>0</v>
      </c>
      <c r="O1376">
        <f t="shared" si="113"/>
        <v>25410532069</v>
      </c>
      <c r="P1376">
        <f t="shared" si="114"/>
        <v>10303246346</v>
      </c>
    </row>
    <row r="1377" spans="1:16" x14ac:dyDescent="0.35">
      <c r="A1377">
        <v>2016</v>
      </c>
      <c r="B1377">
        <v>5</v>
      </c>
      <c r="C1377">
        <v>23</v>
      </c>
      <c r="D1377">
        <v>0</v>
      </c>
      <c r="E1377">
        <v>0</v>
      </c>
      <c r="F1377">
        <v>8614000000</v>
      </c>
      <c r="H1377">
        <f t="shared" si="115"/>
        <v>2016</v>
      </c>
      <c r="I1377" t="str">
        <f>VLOOKUP(B1377,Lookup!A:B,2,FALSE)</f>
        <v>Kano</v>
      </c>
      <c r="J1377" t="str">
        <f>VLOOKUP($C1377,Lookup!$Q:$V,6,FALSE)</f>
        <v>Recurrent Revenue</v>
      </c>
      <c r="K1377" t="str">
        <f>VLOOKUP($C1377,Lookup!$Q:$V,5,FALSE)</f>
        <v>Federally Allocated Revenues</v>
      </c>
      <c r="L1377" t="str">
        <f>VLOOKUP($C1377,Lookup!$Q:$V,4,FALSE)</f>
        <v>Recurrent Loan</v>
      </c>
      <c r="M1377">
        <f t="shared" si="111"/>
        <v>0</v>
      </c>
      <c r="N1377">
        <f t="shared" si="112"/>
        <v>0</v>
      </c>
      <c r="O1377">
        <f t="shared" si="113"/>
        <v>0</v>
      </c>
      <c r="P1377">
        <f t="shared" si="114"/>
        <v>8614000000</v>
      </c>
    </row>
    <row r="1378" spans="1:16" x14ac:dyDescent="0.35">
      <c r="A1378">
        <v>2016</v>
      </c>
      <c r="B1378">
        <v>5</v>
      </c>
      <c r="C1378">
        <v>24</v>
      </c>
      <c r="D1378">
        <v>53505187032</v>
      </c>
      <c r="E1378">
        <v>0</v>
      </c>
      <c r="F1378">
        <v>32334508944</v>
      </c>
      <c r="H1378">
        <f t="shared" si="115"/>
        <v>2016</v>
      </c>
      <c r="I1378" t="str">
        <f>VLOOKUP(B1378,Lookup!A:B,2,FALSE)</f>
        <v>Kano</v>
      </c>
      <c r="J1378" t="str">
        <f>VLOOKUP($C1378,Lookup!$Q:$V,6,FALSE)</f>
        <v>Recurrent Revenue</v>
      </c>
      <c r="K1378" t="str">
        <f>VLOOKUP($C1378,Lookup!$Q:$V,5,FALSE)</f>
        <v>Federally Allocated Revenues</v>
      </c>
      <c r="L1378" t="str">
        <f>VLOOKUP($C1378,Lookup!$Q:$V,4,FALSE)</f>
        <v>Statutory Allocation</v>
      </c>
      <c r="M1378">
        <f t="shared" si="111"/>
        <v>53505187032</v>
      </c>
      <c r="N1378">
        <f t="shared" si="112"/>
        <v>0</v>
      </c>
      <c r="O1378">
        <f t="shared" si="113"/>
        <v>53505187032</v>
      </c>
      <c r="P1378">
        <f t="shared" si="114"/>
        <v>32334508944</v>
      </c>
    </row>
    <row r="1379" spans="1:16" x14ac:dyDescent="0.35">
      <c r="A1379">
        <v>2016</v>
      </c>
      <c r="B1379">
        <v>5</v>
      </c>
      <c r="C1379">
        <v>27</v>
      </c>
      <c r="D1379">
        <v>18000000000</v>
      </c>
      <c r="E1379">
        <v>0</v>
      </c>
      <c r="F1379">
        <v>14883807165</v>
      </c>
      <c r="H1379">
        <f t="shared" si="115"/>
        <v>2016</v>
      </c>
      <c r="I1379" t="str">
        <f>VLOOKUP(B1379,Lookup!A:B,2,FALSE)</f>
        <v>Kano</v>
      </c>
      <c r="J1379" t="str">
        <f>VLOOKUP($C1379,Lookup!$Q:$V,6,FALSE)</f>
        <v>Recurrent Revenue</v>
      </c>
      <c r="K1379" t="str">
        <f>VLOOKUP($C1379,Lookup!$Q:$V,5,FALSE)</f>
        <v>Federally Allocated Revenues</v>
      </c>
      <c r="L1379" t="str">
        <f>VLOOKUP($C1379,Lookup!$Q:$V,4,FALSE)</f>
        <v>Value Added Tax</v>
      </c>
      <c r="M1379">
        <f t="shared" si="111"/>
        <v>18000000000</v>
      </c>
      <c r="N1379">
        <f t="shared" si="112"/>
        <v>0</v>
      </c>
      <c r="O1379">
        <f t="shared" si="113"/>
        <v>18000000000</v>
      </c>
      <c r="P1379">
        <f t="shared" si="114"/>
        <v>14883807165</v>
      </c>
    </row>
    <row r="1380" spans="1:16" x14ac:dyDescent="0.35">
      <c r="A1380">
        <v>2016</v>
      </c>
      <c r="B1380">
        <v>5</v>
      </c>
      <c r="C1380">
        <v>28</v>
      </c>
      <c r="D1380">
        <v>0</v>
      </c>
      <c r="E1380">
        <v>0</v>
      </c>
      <c r="F1380">
        <v>0</v>
      </c>
      <c r="H1380">
        <f t="shared" si="115"/>
        <v>2016</v>
      </c>
      <c r="I1380" t="str">
        <f>VLOOKUP(B1380,Lookup!A:B,2,FALSE)</f>
        <v>Kano</v>
      </c>
      <c r="J1380" t="str">
        <f>VLOOKUP($C1380,Lookup!$Q:$V,6,FALSE)</f>
        <v>Recurrent Revenue</v>
      </c>
      <c r="K1380" t="str">
        <f>VLOOKUP($C1380,Lookup!$Q:$V,5,FALSE)</f>
        <v>Federally Allocated Revenues</v>
      </c>
      <c r="L1380" t="str">
        <f>VLOOKUP($C1380,Lookup!$Q:$V,4,FALSE)</f>
        <v>SURE-P</v>
      </c>
      <c r="M1380">
        <f t="shared" si="111"/>
        <v>0</v>
      </c>
      <c r="N1380">
        <f t="shared" si="112"/>
        <v>0</v>
      </c>
      <c r="O1380">
        <f t="shared" si="113"/>
        <v>0</v>
      </c>
      <c r="P1380">
        <f t="shared" si="114"/>
        <v>0</v>
      </c>
    </row>
    <row r="1381" spans="1:16" x14ac:dyDescent="0.35">
      <c r="A1381">
        <v>2016</v>
      </c>
      <c r="B1381">
        <v>5</v>
      </c>
      <c r="C1381">
        <v>34</v>
      </c>
      <c r="D1381">
        <v>4395874600</v>
      </c>
      <c r="E1381">
        <v>0</v>
      </c>
      <c r="F1381">
        <v>0</v>
      </c>
      <c r="H1381">
        <f t="shared" si="115"/>
        <v>2016</v>
      </c>
      <c r="I1381" t="str">
        <f>VLOOKUP(B1381,Lookup!A:B,2,FALSE)</f>
        <v>Kano</v>
      </c>
      <c r="J1381" t="str">
        <f>VLOOKUP($C1381,Lookup!$Q:$V,6,FALSE)</f>
        <v>Capital Receipts</v>
      </c>
      <c r="K1381" t="str">
        <f>VLOOKUP($C1381,Lookup!$Q:$V,5,FALSE)</f>
        <v>Grants</v>
      </c>
      <c r="L1381" t="str">
        <f>VLOOKUP($C1381,Lookup!$Q:$V,4,FALSE)</f>
        <v>External Grants</v>
      </c>
      <c r="M1381">
        <f t="shared" si="111"/>
        <v>4395874600</v>
      </c>
      <c r="N1381">
        <f t="shared" si="112"/>
        <v>0</v>
      </c>
      <c r="O1381">
        <f t="shared" si="113"/>
        <v>4395874600</v>
      </c>
      <c r="P1381">
        <f t="shared" si="114"/>
        <v>0</v>
      </c>
    </row>
    <row r="1382" spans="1:16" x14ac:dyDescent="0.35">
      <c r="A1382">
        <v>2016</v>
      </c>
      <c r="B1382">
        <v>5</v>
      </c>
      <c r="C1382">
        <v>36</v>
      </c>
      <c r="D1382">
        <v>0</v>
      </c>
      <c r="E1382">
        <v>0</v>
      </c>
      <c r="F1382">
        <v>0</v>
      </c>
      <c r="H1382">
        <f t="shared" si="115"/>
        <v>2016</v>
      </c>
      <c r="I1382" t="str">
        <f>VLOOKUP(B1382,Lookup!A:B,2,FALSE)</f>
        <v>Kano</v>
      </c>
      <c r="J1382" t="str">
        <f>VLOOKUP($C1382,Lookup!$Q:$V,6,FALSE)</f>
        <v>Capital Receipts</v>
      </c>
      <c r="K1382" t="str">
        <f>VLOOKUP($C1382,Lookup!$Q:$V,5,FALSE)</f>
        <v>Grants</v>
      </c>
      <c r="L1382" t="str">
        <f>VLOOKUP($C1382,Lookup!$Q:$V,4,FALSE)</f>
        <v>Grants and Reimbursements (Capital)</v>
      </c>
      <c r="M1382">
        <f t="shared" si="111"/>
        <v>0</v>
      </c>
      <c r="N1382">
        <f t="shared" si="112"/>
        <v>0</v>
      </c>
      <c r="O1382">
        <f t="shared" si="113"/>
        <v>0</v>
      </c>
      <c r="P1382">
        <f t="shared" si="114"/>
        <v>0</v>
      </c>
    </row>
    <row r="1383" spans="1:16" x14ac:dyDescent="0.35">
      <c r="A1383">
        <v>2016</v>
      </c>
      <c r="B1383">
        <v>5</v>
      </c>
      <c r="C1383">
        <v>37</v>
      </c>
      <c r="D1383">
        <v>0</v>
      </c>
      <c r="E1383">
        <v>0</v>
      </c>
      <c r="F1383">
        <v>0</v>
      </c>
      <c r="H1383">
        <f t="shared" si="115"/>
        <v>2016</v>
      </c>
      <c r="I1383" t="str">
        <f>VLOOKUP(B1383,Lookup!A:B,2,FALSE)</f>
        <v>Kano</v>
      </c>
      <c r="J1383" t="str">
        <f>VLOOKUP($C1383,Lookup!$Q:$V,6,FALSE)</f>
        <v>Capital Receipts</v>
      </c>
      <c r="K1383" t="str">
        <f>VLOOKUP($C1383,Lookup!$Q:$V,5,FALSE)</f>
        <v>Grants</v>
      </c>
      <c r="L1383" t="str">
        <f>VLOOKUP($C1383,Lookup!$Q:$V,4,FALSE)</f>
        <v>Grants/Subventions (Capital)</v>
      </c>
      <c r="M1383">
        <f t="shared" si="111"/>
        <v>0</v>
      </c>
      <c r="N1383">
        <f t="shared" si="112"/>
        <v>0</v>
      </c>
      <c r="O1383">
        <f t="shared" si="113"/>
        <v>0</v>
      </c>
      <c r="P1383">
        <f t="shared" si="114"/>
        <v>0</v>
      </c>
    </row>
    <row r="1384" spans="1:16" x14ac:dyDescent="0.35">
      <c r="A1384">
        <v>2016</v>
      </c>
      <c r="B1384">
        <v>5</v>
      </c>
      <c r="C1384">
        <v>38</v>
      </c>
      <c r="D1384">
        <v>47994432943</v>
      </c>
      <c r="E1384">
        <v>0</v>
      </c>
      <c r="F1384">
        <v>1089296073</v>
      </c>
      <c r="H1384">
        <f t="shared" si="115"/>
        <v>2016</v>
      </c>
      <c r="I1384" t="str">
        <f>VLOOKUP(B1384,Lookup!A:B,2,FALSE)</f>
        <v>Kano</v>
      </c>
      <c r="J1384" t="str">
        <f>VLOOKUP($C1384,Lookup!$Q:$V,6,FALSE)</f>
        <v>Capital Receipts</v>
      </c>
      <c r="K1384" t="str">
        <f>VLOOKUP($C1384,Lookup!$Q:$V,5,FALSE)</f>
        <v>Grants</v>
      </c>
      <c r="L1384" t="str">
        <f>VLOOKUP($C1384,Lookup!$Q:$V,4,FALSE)</f>
        <v>Internal Grants</v>
      </c>
      <c r="M1384">
        <f t="shared" si="111"/>
        <v>47994432943</v>
      </c>
      <c r="N1384">
        <f t="shared" si="112"/>
        <v>0</v>
      </c>
      <c r="O1384">
        <f t="shared" si="113"/>
        <v>47994432943</v>
      </c>
      <c r="P1384">
        <f t="shared" si="114"/>
        <v>1089296073</v>
      </c>
    </row>
    <row r="1385" spans="1:16" x14ac:dyDescent="0.35">
      <c r="A1385">
        <v>2016</v>
      </c>
      <c r="B1385">
        <v>5</v>
      </c>
      <c r="C1385">
        <v>42</v>
      </c>
      <c r="D1385">
        <v>510000000</v>
      </c>
      <c r="E1385">
        <v>0</v>
      </c>
      <c r="F1385">
        <v>10985576688</v>
      </c>
      <c r="H1385">
        <f t="shared" si="115"/>
        <v>2016</v>
      </c>
      <c r="I1385" t="str">
        <f>VLOOKUP(B1385,Lookup!A:B,2,FALSE)</f>
        <v>Kano</v>
      </c>
      <c r="J1385" t="str">
        <f>VLOOKUP($C1385,Lookup!$Q:$V,6,FALSE)</f>
        <v>Capital Receipts</v>
      </c>
      <c r="K1385" t="str">
        <f>VLOOKUP($C1385,Lookup!$Q:$V,5,FALSE)</f>
        <v>Loans</v>
      </c>
      <c r="L1385" t="str">
        <f>VLOOKUP($C1385,Lookup!$Q:$V,4,FALSE)</f>
        <v>External Loans</v>
      </c>
      <c r="M1385">
        <f t="shared" si="111"/>
        <v>510000000</v>
      </c>
      <c r="N1385">
        <f t="shared" si="112"/>
        <v>0</v>
      </c>
      <c r="O1385">
        <f t="shared" si="113"/>
        <v>510000000</v>
      </c>
      <c r="P1385">
        <f t="shared" si="114"/>
        <v>10985576688</v>
      </c>
    </row>
    <row r="1386" spans="1:16" x14ac:dyDescent="0.35">
      <c r="A1386">
        <v>2016</v>
      </c>
      <c r="B1386">
        <v>5</v>
      </c>
      <c r="C1386">
        <v>43</v>
      </c>
      <c r="D1386">
        <v>29435151690</v>
      </c>
      <c r="E1386">
        <v>0</v>
      </c>
      <c r="F1386">
        <v>3000000000</v>
      </c>
      <c r="H1386">
        <f t="shared" si="115"/>
        <v>2016</v>
      </c>
      <c r="I1386" t="str">
        <f>VLOOKUP(B1386,Lookup!A:B,2,FALSE)</f>
        <v>Kano</v>
      </c>
      <c r="J1386" t="str">
        <f>VLOOKUP($C1386,Lookup!$Q:$V,6,FALSE)</f>
        <v>Capital Receipts</v>
      </c>
      <c r="K1386" t="str">
        <f>VLOOKUP($C1386,Lookup!$Q:$V,5,FALSE)</f>
        <v>Loans</v>
      </c>
      <c r="L1386" t="str">
        <f>VLOOKUP($C1386,Lookup!$Q:$V,4,FALSE)</f>
        <v>Internal Loans</v>
      </c>
      <c r="M1386">
        <f t="shared" si="111"/>
        <v>29435151690</v>
      </c>
      <c r="N1386">
        <f t="shared" si="112"/>
        <v>0</v>
      </c>
      <c r="O1386">
        <f t="shared" si="113"/>
        <v>29435151690</v>
      </c>
      <c r="P1386">
        <f t="shared" si="114"/>
        <v>3000000000</v>
      </c>
    </row>
    <row r="1387" spans="1:16" x14ac:dyDescent="0.35">
      <c r="A1387">
        <v>2016</v>
      </c>
      <c r="B1387">
        <v>5</v>
      </c>
      <c r="C1387">
        <v>44</v>
      </c>
      <c r="D1387">
        <v>34978609076</v>
      </c>
      <c r="E1387">
        <v>0</v>
      </c>
      <c r="F1387">
        <v>0</v>
      </c>
      <c r="H1387">
        <f t="shared" si="115"/>
        <v>2016</v>
      </c>
      <c r="I1387" t="str">
        <f>VLOOKUP(B1387,Lookup!A:B,2,FALSE)</f>
        <v>Kano</v>
      </c>
      <c r="J1387" t="str">
        <f>VLOOKUP($C1387,Lookup!$Q:$V,6,FALSE)</f>
        <v>Capital Receipts</v>
      </c>
      <c r="K1387" t="str">
        <f>VLOOKUP($C1387,Lookup!$Q:$V,5,FALSE)</f>
        <v>Others</v>
      </c>
      <c r="L1387" t="str">
        <f>VLOOKUP($C1387,Lookup!$Q:$V,4,FALSE)</f>
        <v>Other/Miscellaneous Revenue (Capital)</v>
      </c>
      <c r="M1387">
        <f t="shared" si="111"/>
        <v>34978609076</v>
      </c>
      <c r="N1387">
        <f t="shared" si="112"/>
        <v>0</v>
      </c>
      <c r="O1387">
        <f t="shared" si="113"/>
        <v>34978609076</v>
      </c>
      <c r="P1387">
        <f t="shared" si="114"/>
        <v>0</v>
      </c>
    </row>
    <row r="1388" spans="1:16" x14ac:dyDescent="0.35">
      <c r="A1388">
        <v>2016</v>
      </c>
      <c r="B1388">
        <v>5</v>
      </c>
      <c r="C1388">
        <v>46</v>
      </c>
      <c r="D1388">
        <v>0</v>
      </c>
      <c r="E1388">
        <v>0</v>
      </c>
      <c r="F1388">
        <v>0</v>
      </c>
      <c r="H1388">
        <f t="shared" si="115"/>
        <v>2016</v>
      </c>
      <c r="I1388" t="str">
        <f>VLOOKUP(B1388,Lookup!A:B,2,FALSE)</f>
        <v>Kano</v>
      </c>
      <c r="J1388" t="str">
        <f>VLOOKUP($C1388,Lookup!$Q:$V,6,FALSE)</f>
        <v>Capital Receipts</v>
      </c>
      <c r="K1388" t="str">
        <f>VLOOKUP($C1388,Lookup!$Q:$V,5,FALSE)</f>
        <v>Others</v>
      </c>
      <c r="L1388" t="str">
        <f>VLOOKUP($C1388,Lookup!$Q:$V,4,FALSE)</f>
        <v>LGA Contributions</v>
      </c>
      <c r="M1388">
        <f t="shared" si="111"/>
        <v>0</v>
      </c>
      <c r="N1388">
        <f t="shared" si="112"/>
        <v>0</v>
      </c>
      <c r="O1388">
        <f t="shared" si="113"/>
        <v>0</v>
      </c>
      <c r="P1388">
        <f t="shared" si="114"/>
        <v>0</v>
      </c>
    </row>
    <row r="1389" spans="1:16" x14ac:dyDescent="0.35">
      <c r="A1389">
        <v>2016</v>
      </c>
      <c r="B1389">
        <v>5</v>
      </c>
      <c r="C1389">
        <v>47</v>
      </c>
      <c r="D1389">
        <v>0</v>
      </c>
      <c r="E1389">
        <v>0</v>
      </c>
      <c r="F1389">
        <v>0</v>
      </c>
      <c r="H1389">
        <f t="shared" si="115"/>
        <v>2016</v>
      </c>
      <c r="I1389" t="str">
        <f>VLOOKUP(B1389,Lookup!A:B,2,FALSE)</f>
        <v>Kano</v>
      </c>
      <c r="J1389" t="str">
        <f>VLOOKUP($C1389,Lookup!$Q:$V,6,FALSE)</f>
        <v>Capital Receipts</v>
      </c>
      <c r="K1389" t="str">
        <f>VLOOKUP($C1389,Lookup!$Q:$V,5,FALSE)</f>
        <v>Others</v>
      </c>
      <c r="L1389" t="str">
        <f>VLOOKUP($C1389,Lookup!$Q:$V,4,FALSE)</f>
        <v>Roadmap Brought Forward</v>
      </c>
      <c r="M1389">
        <f t="shared" si="111"/>
        <v>0</v>
      </c>
      <c r="N1389">
        <f t="shared" si="112"/>
        <v>0</v>
      </c>
      <c r="O1389">
        <f t="shared" si="113"/>
        <v>0</v>
      </c>
      <c r="P1389">
        <f t="shared" si="114"/>
        <v>0</v>
      </c>
    </row>
    <row r="1390" spans="1:16" x14ac:dyDescent="0.35">
      <c r="A1390">
        <v>2016</v>
      </c>
      <c r="B1390">
        <v>5</v>
      </c>
      <c r="C1390">
        <v>48</v>
      </c>
      <c r="D1390">
        <v>0</v>
      </c>
      <c r="E1390">
        <v>0</v>
      </c>
      <c r="F1390">
        <v>0</v>
      </c>
      <c r="H1390">
        <f t="shared" si="115"/>
        <v>2016</v>
      </c>
      <c r="I1390" t="str">
        <f>VLOOKUP(B1390,Lookup!A:B,2,FALSE)</f>
        <v>Kano</v>
      </c>
      <c r="J1390" t="str">
        <f>VLOOKUP($C1390,Lookup!$Q:$V,6,FALSE)</f>
        <v>Capital Receipts</v>
      </c>
      <c r="K1390" t="str">
        <f>VLOOKUP($C1390,Lookup!$Q:$V,5,FALSE)</f>
        <v>Others</v>
      </c>
      <c r="L1390" t="str">
        <f>VLOOKUP($C1390,Lookup!$Q:$V,4,FALSE)</f>
        <v>Transfer from General Reserves</v>
      </c>
      <c r="M1390">
        <f t="shared" si="111"/>
        <v>0</v>
      </c>
      <c r="N1390">
        <f t="shared" si="112"/>
        <v>0</v>
      </c>
      <c r="O1390">
        <f t="shared" si="113"/>
        <v>0</v>
      </c>
      <c r="P1390">
        <f t="shared" si="114"/>
        <v>0</v>
      </c>
    </row>
    <row r="1391" spans="1:16" x14ac:dyDescent="0.35">
      <c r="A1391">
        <v>2016</v>
      </c>
      <c r="B1391">
        <v>5</v>
      </c>
      <c r="C1391">
        <v>51</v>
      </c>
      <c r="D1391">
        <v>100000000</v>
      </c>
      <c r="E1391">
        <v>0</v>
      </c>
      <c r="F1391">
        <v>31264190414</v>
      </c>
      <c r="H1391">
        <f t="shared" si="115"/>
        <v>2016</v>
      </c>
      <c r="I1391" t="str">
        <f>VLOOKUP(B1391,Lookup!A:B,2,FALSE)</f>
        <v>Kano</v>
      </c>
      <c r="J1391" t="str">
        <f>VLOOKUP($C1391,Lookup!$Q:$V,6,FALSE)</f>
        <v>Opening Balance</v>
      </c>
      <c r="K1391" t="str">
        <f>VLOOKUP($C1391,Lookup!$Q:$V,5,FALSE)</f>
        <v>Opening Balance</v>
      </c>
      <c r="L1391" t="str">
        <f>VLOOKUP($C1391,Lookup!$Q:$V,4,FALSE)</f>
        <v>Opening Balance</v>
      </c>
      <c r="M1391">
        <f t="shared" si="111"/>
        <v>100000000</v>
      </c>
      <c r="N1391">
        <f t="shared" si="112"/>
        <v>0</v>
      </c>
      <c r="O1391">
        <f t="shared" si="113"/>
        <v>100000000</v>
      </c>
      <c r="P1391">
        <f t="shared" si="114"/>
        <v>31264190414</v>
      </c>
    </row>
    <row r="1392" spans="1:16" x14ac:dyDescent="0.35">
      <c r="A1392">
        <v>2016</v>
      </c>
      <c r="B1392">
        <v>9</v>
      </c>
      <c r="C1392">
        <v>2</v>
      </c>
      <c r="D1392">
        <v>776714000</v>
      </c>
      <c r="E1392">
        <v>0</v>
      </c>
      <c r="F1392">
        <v>861999098</v>
      </c>
      <c r="H1392">
        <f t="shared" si="115"/>
        <v>2016</v>
      </c>
      <c r="I1392" t="str">
        <f>VLOOKUP(B1392,Lookup!A:B,2,FALSE)</f>
        <v>Yobe</v>
      </c>
      <c r="J1392" t="str">
        <f>VLOOKUP($C1392,Lookup!$Q:$V,6,FALSE)</f>
        <v>Recurrent Revenue</v>
      </c>
      <c r="K1392" t="str">
        <f>VLOOKUP($C1392,Lookup!$Q:$V,5,FALSE)</f>
        <v>Internally Generated Revenues (IGR)</v>
      </c>
      <c r="L1392" t="str">
        <f>VLOOKUP($C1392,Lookup!$Q:$V,4,FALSE)</f>
        <v>Earnings and Sales</v>
      </c>
      <c r="M1392">
        <f t="shared" si="111"/>
        <v>776714000</v>
      </c>
      <c r="N1392">
        <f t="shared" si="112"/>
        <v>0</v>
      </c>
      <c r="O1392">
        <f t="shared" si="113"/>
        <v>776714000</v>
      </c>
      <c r="P1392">
        <f t="shared" si="114"/>
        <v>861999098</v>
      </c>
    </row>
    <row r="1393" spans="1:16" x14ac:dyDescent="0.35">
      <c r="A1393">
        <v>2016</v>
      </c>
      <c r="B1393">
        <v>9</v>
      </c>
      <c r="C1393">
        <v>3</v>
      </c>
      <c r="D1393">
        <v>915398700</v>
      </c>
      <c r="E1393">
        <v>0</v>
      </c>
      <c r="F1393">
        <v>187718177</v>
      </c>
      <c r="H1393">
        <f t="shared" si="115"/>
        <v>2016</v>
      </c>
      <c r="I1393" t="str">
        <f>VLOOKUP(B1393,Lookup!A:B,2,FALSE)</f>
        <v>Yobe</v>
      </c>
      <c r="J1393" t="str">
        <f>VLOOKUP($C1393,Lookup!$Q:$V,6,FALSE)</f>
        <v>Recurrent Revenue</v>
      </c>
      <c r="K1393" t="str">
        <f>VLOOKUP($C1393,Lookup!$Q:$V,5,FALSE)</f>
        <v>Internally Generated Revenues (IGR)</v>
      </c>
      <c r="L1393" t="str">
        <f>VLOOKUP($C1393,Lookup!$Q:$V,4,FALSE)</f>
        <v>Fines &amp; Fees</v>
      </c>
      <c r="M1393">
        <f t="shared" si="111"/>
        <v>915398700</v>
      </c>
      <c r="N1393">
        <f t="shared" si="112"/>
        <v>0</v>
      </c>
      <c r="O1393">
        <f t="shared" si="113"/>
        <v>915398700</v>
      </c>
      <c r="P1393">
        <f t="shared" si="114"/>
        <v>187718177</v>
      </c>
    </row>
    <row r="1394" spans="1:16" x14ac:dyDescent="0.35">
      <c r="A1394">
        <v>2016</v>
      </c>
      <c r="B1394">
        <v>9</v>
      </c>
      <c r="C1394">
        <v>6</v>
      </c>
      <c r="D1394">
        <v>0</v>
      </c>
      <c r="E1394">
        <v>0</v>
      </c>
      <c r="F1394">
        <v>0</v>
      </c>
      <c r="H1394">
        <f t="shared" si="115"/>
        <v>2016</v>
      </c>
      <c r="I1394" t="str">
        <f>VLOOKUP(B1394,Lookup!A:B,2,FALSE)</f>
        <v>Yobe</v>
      </c>
      <c r="J1394" t="str">
        <f>VLOOKUP($C1394,Lookup!$Q:$V,6,FALSE)</f>
        <v>Recurrent Revenue</v>
      </c>
      <c r="K1394" t="str">
        <f>VLOOKUP($C1394,Lookup!$Q:$V,5,FALSE)</f>
        <v>Internally Generated Revenues (IGR)</v>
      </c>
      <c r="L1394" t="str">
        <f>VLOOKUP($C1394,Lookup!$Q:$V,4,FALSE)</f>
        <v>Interest and Dividends</v>
      </c>
      <c r="M1394">
        <f t="shared" si="111"/>
        <v>0</v>
      </c>
      <c r="N1394">
        <f t="shared" si="112"/>
        <v>0</v>
      </c>
      <c r="O1394">
        <f t="shared" si="113"/>
        <v>0</v>
      </c>
      <c r="P1394">
        <f t="shared" si="114"/>
        <v>0</v>
      </c>
    </row>
    <row r="1395" spans="1:16" x14ac:dyDescent="0.35">
      <c r="A1395">
        <v>2016</v>
      </c>
      <c r="B1395">
        <v>9</v>
      </c>
      <c r="C1395">
        <v>8</v>
      </c>
      <c r="D1395">
        <v>67827600</v>
      </c>
      <c r="E1395">
        <v>0</v>
      </c>
      <c r="F1395">
        <v>28440328</v>
      </c>
      <c r="H1395">
        <f t="shared" si="115"/>
        <v>2016</v>
      </c>
      <c r="I1395" t="str">
        <f>VLOOKUP(B1395,Lookup!A:B,2,FALSE)</f>
        <v>Yobe</v>
      </c>
      <c r="J1395" t="str">
        <f>VLOOKUP($C1395,Lookup!$Q:$V,6,FALSE)</f>
        <v>Recurrent Revenue</v>
      </c>
      <c r="K1395" t="str">
        <f>VLOOKUP($C1395,Lookup!$Q:$V,5,FALSE)</f>
        <v>Internally Generated Revenues (IGR)</v>
      </c>
      <c r="L1395" t="str">
        <f>VLOOKUP($C1395,Lookup!$Q:$V,4,FALSE)</f>
        <v>Licences &amp; Royalities</v>
      </c>
      <c r="M1395">
        <f t="shared" si="111"/>
        <v>67827600</v>
      </c>
      <c r="N1395">
        <f t="shared" si="112"/>
        <v>0</v>
      </c>
      <c r="O1395">
        <f t="shared" si="113"/>
        <v>67827600</v>
      </c>
      <c r="P1395">
        <f t="shared" si="114"/>
        <v>28440328</v>
      </c>
    </row>
    <row r="1396" spans="1:16" x14ac:dyDescent="0.35">
      <c r="A1396">
        <v>2016</v>
      </c>
      <c r="B1396">
        <v>9</v>
      </c>
      <c r="C1396">
        <v>10</v>
      </c>
      <c r="D1396">
        <v>0</v>
      </c>
      <c r="E1396">
        <v>0</v>
      </c>
      <c r="F1396">
        <v>0</v>
      </c>
      <c r="H1396">
        <f t="shared" si="115"/>
        <v>2016</v>
      </c>
      <c r="I1396" t="str">
        <f>VLOOKUP(B1396,Lookup!A:B,2,FALSE)</f>
        <v>Yobe</v>
      </c>
      <c r="J1396" t="str">
        <f>VLOOKUP($C1396,Lookup!$Q:$V,6,FALSE)</f>
        <v>Recurrent Revenue</v>
      </c>
      <c r="K1396" t="str">
        <f>VLOOKUP($C1396,Lookup!$Q:$V,5,FALSE)</f>
        <v>Internally Generated Revenues (IGR)</v>
      </c>
      <c r="L1396" t="str">
        <f>VLOOKUP($C1396,Lookup!$Q:$V,4,FALSE)</f>
        <v>Other/Miscellaneous Revenue (Recurrent)</v>
      </c>
      <c r="M1396">
        <f t="shared" si="111"/>
        <v>0</v>
      </c>
      <c r="N1396">
        <f t="shared" si="112"/>
        <v>0</v>
      </c>
      <c r="O1396">
        <f t="shared" si="113"/>
        <v>0</v>
      </c>
      <c r="P1396">
        <f t="shared" si="114"/>
        <v>0</v>
      </c>
    </row>
    <row r="1397" spans="1:16" x14ac:dyDescent="0.35">
      <c r="A1397">
        <v>2016</v>
      </c>
      <c r="B1397">
        <v>9</v>
      </c>
      <c r="C1397">
        <v>11</v>
      </c>
      <c r="D1397">
        <v>373209500</v>
      </c>
      <c r="E1397">
        <v>0</v>
      </c>
      <c r="F1397">
        <v>360991577</v>
      </c>
      <c r="H1397">
        <f t="shared" si="115"/>
        <v>2016</v>
      </c>
      <c r="I1397" t="str">
        <f>VLOOKUP(B1397,Lookup!A:B,2,FALSE)</f>
        <v>Yobe</v>
      </c>
      <c r="J1397" t="str">
        <f>VLOOKUP($C1397,Lookup!$Q:$V,6,FALSE)</f>
        <v>Recurrent Revenue</v>
      </c>
      <c r="K1397" t="str">
        <f>VLOOKUP($C1397,Lookup!$Q:$V,5,FALSE)</f>
        <v>Internally Generated Revenues (IGR)</v>
      </c>
      <c r="L1397" t="str">
        <f>VLOOKUP($C1397,Lookup!$Q:$V,4,FALSE)</f>
        <v>Reimbursements</v>
      </c>
      <c r="M1397">
        <f t="shared" si="111"/>
        <v>373209500</v>
      </c>
      <c r="N1397">
        <f t="shared" si="112"/>
        <v>0</v>
      </c>
      <c r="O1397">
        <f t="shared" si="113"/>
        <v>373209500</v>
      </c>
      <c r="P1397">
        <f t="shared" si="114"/>
        <v>360991577</v>
      </c>
    </row>
    <row r="1398" spans="1:16" x14ac:dyDescent="0.35">
      <c r="A1398">
        <v>2016</v>
      </c>
      <c r="B1398">
        <v>9</v>
      </c>
      <c r="C1398">
        <v>12</v>
      </c>
      <c r="D1398">
        <v>106821000</v>
      </c>
      <c r="E1398">
        <v>0</v>
      </c>
      <c r="F1398">
        <v>12673426</v>
      </c>
      <c r="H1398">
        <f t="shared" si="115"/>
        <v>2016</v>
      </c>
      <c r="I1398" t="str">
        <f>VLOOKUP(B1398,Lookup!A:B,2,FALSE)</f>
        <v>Yobe</v>
      </c>
      <c r="J1398" t="str">
        <f>VLOOKUP($C1398,Lookup!$Q:$V,6,FALSE)</f>
        <v>Recurrent Revenue</v>
      </c>
      <c r="K1398" t="str">
        <f>VLOOKUP($C1398,Lookup!$Q:$V,5,FALSE)</f>
        <v>Internally Generated Revenues (IGR)</v>
      </c>
      <c r="L1398" t="str">
        <f>VLOOKUP($C1398,Lookup!$Q:$V,4,FALSE)</f>
        <v>Rent on Government Property</v>
      </c>
      <c r="M1398">
        <f t="shared" si="111"/>
        <v>106821000</v>
      </c>
      <c r="N1398">
        <f t="shared" si="112"/>
        <v>0</v>
      </c>
      <c r="O1398">
        <f t="shared" si="113"/>
        <v>106821000</v>
      </c>
      <c r="P1398">
        <f t="shared" si="114"/>
        <v>12673426</v>
      </c>
    </row>
    <row r="1399" spans="1:16" x14ac:dyDescent="0.35">
      <c r="A1399">
        <v>2016</v>
      </c>
      <c r="B1399">
        <v>9</v>
      </c>
      <c r="C1399">
        <v>14</v>
      </c>
      <c r="D1399">
        <v>1350131200</v>
      </c>
      <c r="E1399">
        <v>0</v>
      </c>
      <c r="F1399">
        <v>1779235922</v>
      </c>
      <c r="H1399">
        <f t="shared" si="115"/>
        <v>2016</v>
      </c>
      <c r="I1399" t="str">
        <f>VLOOKUP(B1399,Lookup!A:B,2,FALSE)</f>
        <v>Yobe</v>
      </c>
      <c r="J1399" t="str">
        <f>VLOOKUP($C1399,Lookup!$Q:$V,6,FALSE)</f>
        <v>Recurrent Revenue</v>
      </c>
      <c r="K1399" t="str">
        <f>VLOOKUP($C1399,Lookup!$Q:$V,5,FALSE)</f>
        <v>Internally Generated Revenues (IGR)</v>
      </c>
      <c r="L1399" t="str">
        <f>VLOOKUP($C1399,Lookup!$Q:$V,4,FALSE)</f>
        <v>Taxes</v>
      </c>
      <c r="M1399">
        <f t="shared" si="111"/>
        <v>1350131200</v>
      </c>
      <c r="N1399">
        <f t="shared" si="112"/>
        <v>0</v>
      </c>
      <c r="O1399">
        <f t="shared" si="113"/>
        <v>1350131200</v>
      </c>
      <c r="P1399">
        <f t="shared" si="114"/>
        <v>1779235922</v>
      </c>
    </row>
    <row r="1400" spans="1:16" x14ac:dyDescent="0.35">
      <c r="A1400">
        <v>2016</v>
      </c>
      <c r="B1400">
        <v>9</v>
      </c>
      <c r="C1400">
        <v>19</v>
      </c>
      <c r="D1400">
        <v>0</v>
      </c>
      <c r="E1400">
        <v>0</v>
      </c>
      <c r="F1400">
        <v>0</v>
      </c>
      <c r="H1400">
        <f t="shared" si="115"/>
        <v>2016</v>
      </c>
      <c r="I1400" t="str">
        <f>VLOOKUP(B1400,Lookup!A:B,2,FALSE)</f>
        <v>Yobe</v>
      </c>
      <c r="J1400" t="str">
        <f>VLOOKUP($C1400,Lookup!$Q:$V,6,FALSE)</f>
        <v>Recurrent Revenue</v>
      </c>
      <c r="K1400" t="str">
        <f>VLOOKUP($C1400,Lookup!$Q:$V,5,FALSE)</f>
        <v>Federally Allocated Revenues</v>
      </c>
      <c r="L1400" t="str">
        <f>VLOOKUP($C1400,Lookup!$Q:$V,4,FALSE)</f>
        <v>Augmentation</v>
      </c>
      <c r="M1400">
        <f t="shared" si="111"/>
        <v>0</v>
      </c>
      <c r="N1400">
        <f t="shared" si="112"/>
        <v>0</v>
      </c>
      <c r="O1400">
        <f t="shared" si="113"/>
        <v>0</v>
      </c>
      <c r="P1400">
        <f t="shared" si="114"/>
        <v>0</v>
      </c>
    </row>
    <row r="1401" spans="1:16" x14ac:dyDescent="0.35">
      <c r="A1401">
        <v>2016</v>
      </c>
      <c r="B1401">
        <v>9</v>
      </c>
      <c r="C1401">
        <v>20</v>
      </c>
      <c r="D1401">
        <v>1000000000</v>
      </c>
      <c r="E1401">
        <v>0</v>
      </c>
      <c r="F1401">
        <v>0</v>
      </c>
      <c r="H1401">
        <f t="shared" si="115"/>
        <v>2016</v>
      </c>
      <c r="I1401" t="str">
        <f>VLOOKUP(B1401,Lookup!A:B,2,FALSE)</f>
        <v>Yobe</v>
      </c>
      <c r="J1401" t="str">
        <f>VLOOKUP($C1401,Lookup!$Q:$V,6,FALSE)</f>
        <v>Recurrent Revenue</v>
      </c>
      <c r="K1401" t="str">
        <f>VLOOKUP($C1401,Lookup!$Q:$V,5,FALSE)</f>
        <v>Federally Allocated Revenues</v>
      </c>
      <c r="L1401" t="str">
        <f>VLOOKUP($C1401,Lookup!$Q:$V,4,FALSE)</f>
        <v>Ecological Fund</v>
      </c>
      <c r="M1401">
        <f t="shared" si="111"/>
        <v>1000000000</v>
      </c>
      <c r="N1401">
        <f t="shared" si="112"/>
        <v>0</v>
      </c>
      <c r="O1401">
        <f t="shared" si="113"/>
        <v>1000000000</v>
      </c>
      <c r="P1401">
        <f t="shared" si="114"/>
        <v>0</v>
      </c>
    </row>
    <row r="1402" spans="1:16" x14ac:dyDescent="0.35">
      <c r="A1402">
        <v>2016</v>
      </c>
      <c r="B1402">
        <v>9</v>
      </c>
      <c r="C1402">
        <v>21</v>
      </c>
      <c r="D1402">
        <v>3386457000</v>
      </c>
      <c r="E1402">
        <v>0</v>
      </c>
      <c r="F1402">
        <v>0</v>
      </c>
      <c r="H1402">
        <f t="shared" si="115"/>
        <v>2016</v>
      </c>
      <c r="I1402" t="str">
        <f>VLOOKUP(B1402,Lookup!A:B,2,FALSE)</f>
        <v>Yobe</v>
      </c>
      <c r="J1402" t="str">
        <f>VLOOKUP($C1402,Lookup!$Q:$V,6,FALSE)</f>
        <v>Recurrent Revenue</v>
      </c>
      <c r="K1402" t="str">
        <f>VLOOKUP($C1402,Lookup!$Q:$V,5,FALSE)</f>
        <v>Federally Allocated Revenues</v>
      </c>
      <c r="L1402" t="str">
        <f>VLOOKUP($C1402,Lookup!$Q:$V,4,FALSE)</f>
        <v>Excess Crude Revenue</v>
      </c>
      <c r="M1402">
        <f t="shared" si="111"/>
        <v>3386457000</v>
      </c>
      <c r="N1402">
        <f t="shared" si="112"/>
        <v>0</v>
      </c>
      <c r="O1402">
        <f t="shared" si="113"/>
        <v>3386457000</v>
      </c>
      <c r="P1402">
        <f t="shared" si="114"/>
        <v>0</v>
      </c>
    </row>
    <row r="1403" spans="1:16" x14ac:dyDescent="0.35">
      <c r="A1403">
        <v>2016</v>
      </c>
      <c r="B1403">
        <v>9</v>
      </c>
      <c r="C1403">
        <v>24</v>
      </c>
      <c r="D1403">
        <v>38590416000</v>
      </c>
      <c r="E1403">
        <v>0</v>
      </c>
      <c r="F1403">
        <v>34949393527</v>
      </c>
      <c r="H1403">
        <f t="shared" si="115"/>
        <v>2016</v>
      </c>
      <c r="I1403" t="str">
        <f>VLOOKUP(B1403,Lookup!A:B,2,FALSE)</f>
        <v>Yobe</v>
      </c>
      <c r="J1403" t="str">
        <f>VLOOKUP($C1403,Lookup!$Q:$V,6,FALSE)</f>
        <v>Recurrent Revenue</v>
      </c>
      <c r="K1403" t="str">
        <f>VLOOKUP($C1403,Lookup!$Q:$V,5,FALSE)</f>
        <v>Federally Allocated Revenues</v>
      </c>
      <c r="L1403" t="str">
        <f>VLOOKUP($C1403,Lookup!$Q:$V,4,FALSE)</f>
        <v>Statutory Allocation</v>
      </c>
      <c r="M1403">
        <f t="shared" si="111"/>
        <v>38590416000</v>
      </c>
      <c r="N1403">
        <f t="shared" si="112"/>
        <v>0</v>
      </c>
      <c r="O1403">
        <f t="shared" si="113"/>
        <v>38590416000</v>
      </c>
      <c r="P1403">
        <f t="shared" si="114"/>
        <v>34949393527</v>
      </c>
    </row>
    <row r="1404" spans="1:16" x14ac:dyDescent="0.35">
      <c r="A1404">
        <v>2016</v>
      </c>
      <c r="B1404">
        <v>9</v>
      </c>
      <c r="C1404">
        <v>27</v>
      </c>
      <c r="D1404">
        <v>8344783000</v>
      </c>
      <c r="E1404">
        <v>0</v>
      </c>
      <c r="F1404">
        <v>7567840215</v>
      </c>
      <c r="H1404">
        <f t="shared" si="115"/>
        <v>2016</v>
      </c>
      <c r="I1404" t="str">
        <f>VLOOKUP(B1404,Lookup!A:B,2,FALSE)</f>
        <v>Yobe</v>
      </c>
      <c r="J1404" t="str">
        <f>VLOOKUP($C1404,Lookup!$Q:$V,6,FALSE)</f>
        <v>Recurrent Revenue</v>
      </c>
      <c r="K1404" t="str">
        <f>VLOOKUP($C1404,Lookup!$Q:$V,5,FALSE)</f>
        <v>Federally Allocated Revenues</v>
      </c>
      <c r="L1404" t="str">
        <f>VLOOKUP($C1404,Lookup!$Q:$V,4,FALSE)</f>
        <v>Value Added Tax</v>
      </c>
      <c r="M1404">
        <f t="shared" si="111"/>
        <v>8344783000</v>
      </c>
      <c r="N1404">
        <f t="shared" si="112"/>
        <v>0</v>
      </c>
      <c r="O1404">
        <f t="shared" si="113"/>
        <v>8344783000</v>
      </c>
      <c r="P1404">
        <f t="shared" si="114"/>
        <v>7567840215</v>
      </c>
    </row>
    <row r="1405" spans="1:16" x14ac:dyDescent="0.35">
      <c r="A1405">
        <v>2016</v>
      </c>
      <c r="B1405">
        <v>9</v>
      </c>
      <c r="C1405">
        <v>28</v>
      </c>
      <c r="D1405">
        <v>0</v>
      </c>
      <c r="E1405">
        <v>0</v>
      </c>
      <c r="F1405">
        <v>0</v>
      </c>
      <c r="H1405">
        <f t="shared" si="115"/>
        <v>2016</v>
      </c>
      <c r="I1405" t="str">
        <f>VLOOKUP(B1405,Lookup!A:B,2,FALSE)</f>
        <v>Yobe</v>
      </c>
      <c r="J1405" t="str">
        <f>VLOOKUP($C1405,Lookup!$Q:$V,6,FALSE)</f>
        <v>Recurrent Revenue</v>
      </c>
      <c r="K1405" t="str">
        <f>VLOOKUP($C1405,Lookup!$Q:$V,5,FALSE)</f>
        <v>Federally Allocated Revenues</v>
      </c>
      <c r="L1405" t="str">
        <f>VLOOKUP($C1405,Lookup!$Q:$V,4,FALSE)</f>
        <v>SURE-P</v>
      </c>
      <c r="M1405">
        <f t="shared" si="111"/>
        <v>0</v>
      </c>
      <c r="N1405">
        <f t="shared" si="112"/>
        <v>0</v>
      </c>
      <c r="O1405">
        <f t="shared" si="113"/>
        <v>0</v>
      </c>
      <c r="P1405">
        <f t="shared" si="114"/>
        <v>0</v>
      </c>
    </row>
    <row r="1406" spans="1:16" x14ac:dyDescent="0.35">
      <c r="A1406">
        <v>2016</v>
      </c>
      <c r="B1406">
        <v>9</v>
      </c>
      <c r="C1406">
        <v>34</v>
      </c>
      <c r="D1406">
        <v>0</v>
      </c>
      <c r="E1406">
        <v>0</v>
      </c>
      <c r="F1406">
        <v>0</v>
      </c>
      <c r="H1406">
        <f t="shared" si="115"/>
        <v>2016</v>
      </c>
      <c r="I1406" t="str">
        <f>VLOOKUP(B1406,Lookup!A:B,2,FALSE)</f>
        <v>Yobe</v>
      </c>
      <c r="J1406" t="str">
        <f>VLOOKUP($C1406,Lookup!$Q:$V,6,FALSE)</f>
        <v>Capital Receipts</v>
      </c>
      <c r="K1406" t="str">
        <f>VLOOKUP($C1406,Lookup!$Q:$V,5,FALSE)</f>
        <v>Grants</v>
      </c>
      <c r="L1406" t="str">
        <f>VLOOKUP($C1406,Lookup!$Q:$V,4,FALSE)</f>
        <v>External Grants</v>
      </c>
      <c r="M1406">
        <f t="shared" si="111"/>
        <v>0</v>
      </c>
      <c r="N1406">
        <f t="shared" si="112"/>
        <v>0</v>
      </c>
      <c r="O1406">
        <f t="shared" si="113"/>
        <v>0</v>
      </c>
      <c r="P1406">
        <f t="shared" si="114"/>
        <v>0</v>
      </c>
    </row>
    <row r="1407" spans="1:16" x14ac:dyDescent="0.35">
      <c r="A1407">
        <v>2016</v>
      </c>
      <c r="B1407">
        <v>9</v>
      </c>
      <c r="C1407">
        <v>36</v>
      </c>
      <c r="D1407">
        <v>2905000000</v>
      </c>
      <c r="E1407">
        <v>0</v>
      </c>
      <c r="F1407">
        <v>0</v>
      </c>
      <c r="H1407">
        <f t="shared" si="115"/>
        <v>2016</v>
      </c>
      <c r="I1407" t="str">
        <f>VLOOKUP(B1407,Lookup!A:B,2,FALSE)</f>
        <v>Yobe</v>
      </c>
      <c r="J1407" t="str">
        <f>VLOOKUP($C1407,Lookup!$Q:$V,6,FALSE)</f>
        <v>Capital Receipts</v>
      </c>
      <c r="K1407" t="str">
        <f>VLOOKUP($C1407,Lookup!$Q:$V,5,FALSE)</f>
        <v>Grants</v>
      </c>
      <c r="L1407" t="str">
        <f>VLOOKUP($C1407,Lookup!$Q:$V,4,FALSE)</f>
        <v>Grants and Reimbursements (Capital)</v>
      </c>
      <c r="M1407">
        <f t="shared" si="111"/>
        <v>2905000000</v>
      </c>
      <c r="N1407">
        <f t="shared" si="112"/>
        <v>0</v>
      </c>
      <c r="O1407">
        <f t="shared" si="113"/>
        <v>2905000000</v>
      </c>
      <c r="P1407">
        <f t="shared" si="114"/>
        <v>0</v>
      </c>
    </row>
    <row r="1408" spans="1:16" x14ac:dyDescent="0.35">
      <c r="A1408">
        <v>2016</v>
      </c>
      <c r="B1408">
        <v>9</v>
      </c>
      <c r="C1408">
        <v>38</v>
      </c>
      <c r="D1408">
        <v>0</v>
      </c>
      <c r="E1408">
        <v>0</v>
      </c>
      <c r="F1408">
        <v>0</v>
      </c>
      <c r="H1408">
        <f t="shared" si="115"/>
        <v>2016</v>
      </c>
      <c r="I1408" t="str">
        <f>VLOOKUP(B1408,Lookup!A:B,2,FALSE)</f>
        <v>Yobe</v>
      </c>
      <c r="J1408" t="str">
        <f>VLOOKUP($C1408,Lookup!$Q:$V,6,FALSE)</f>
        <v>Capital Receipts</v>
      </c>
      <c r="K1408" t="str">
        <f>VLOOKUP($C1408,Lookup!$Q:$V,5,FALSE)</f>
        <v>Grants</v>
      </c>
      <c r="L1408" t="str">
        <f>VLOOKUP($C1408,Lookup!$Q:$V,4,FALSE)</f>
        <v>Internal Grants</v>
      </c>
      <c r="M1408">
        <f t="shared" si="111"/>
        <v>0</v>
      </c>
      <c r="N1408">
        <f t="shared" si="112"/>
        <v>0</v>
      </c>
      <c r="O1408">
        <f t="shared" si="113"/>
        <v>0</v>
      </c>
      <c r="P1408">
        <f t="shared" si="114"/>
        <v>0</v>
      </c>
    </row>
    <row r="1409" spans="1:16" x14ac:dyDescent="0.35">
      <c r="A1409">
        <v>2016</v>
      </c>
      <c r="B1409">
        <v>9</v>
      </c>
      <c r="C1409">
        <v>42</v>
      </c>
      <c r="D1409">
        <v>490000000</v>
      </c>
      <c r="E1409">
        <v>0</v>
      </c>
      <c r="F1409">
        <v>0</v>
      </c>
      <c r="H1409">
        <f t="shared" si="115"/>
        <v>2016</v>
      </c>
      <c r="I1409" t="str">
        <f>VLOOKUP(B1409,Lookup!A:B,2,FALSE)</f>
        <v>Yobe</v>
      </c>
      <c r="J1409" t="str">
        <f>VLOOKUP($C1409,Lookup!$Q:$V,6,FALSE)</f>
        <v>Capital Receipts</v>
      </c>
      <c r="K1409" t="str">
        <f>VLOOKUP($C1409,Lookup!$Q:$V,5,FALSE)</f>
        <v>Loans</v>
      </c>
      <c r="L1409" t="str">
        <f>VLOOKUP($C1409,Lookup!$Q:$V,4,FALSE)</f>
        <v>External Loans</v>
      </c>
      <c r="M1409">
        <f t="shared" si="111"/>
        <v>490000000</v>
      </c>
      <c r="N1409">
        <f t="shared" si="112"/>
        <v>0</v>
      </c>
      <c r="O1409">
        <f t="shared" si="113"/>
        <v>490000000</v>
      </c>
      <c r="P1409">
        <f t="shared" si="114"/>
        <v>0</v>
      </c>
    </row>
    <row r="1410" spans="1:16" x14ac:dyDescent="0.35">
      <c r="A1410">
        <v>2016</v>
      </c>
      <c r="B1410">
        <v>9</v>
      </c>
      <c r="C1410">
        <v>43</v>
      </c>
      <c r="D1410">
        <v>26435982000</v>
      </c>
      <c r="E1410">
        <v>0</v>
      </c>
      <c r="F1410">
        <v>19814000000</v>
      </c>
      <c r="H1410">
        <f t="shared" si="115"/>
        <v>2016</v>
      </c>
      <c r="I1410" t="str">
        <f>VLOOKUP(B1410,Lookup!A:B,2,FALSE)</f>
        <v>Yobe</v>
      </c>
      <c r="J1410" t="str">
        <f>VLOOKUP($C1410,Lookup!$Q:$V,6,FALSE)</f>
        <v>Capital Receipts</v>
      </c>
      <c r="K1410" t="str">
        <f>VLOOKUP($C1410,Lookup!$Q:$V,5,FALSE)</f>
        <v>Loans</v>
      </c>
      <c r="L1410" t="str">
        <f>VLOOKUP($C1410,Lookup!$Q:$V,4,FALSE)</f>
        <v>Internal Loans</v>
      </c>
      <c r="M1410">
        <f t="shared" si="111"/>
        <v>26435982000</v>
      </c>
      <c r="N1410">
        <f t="shared" si="112"/>
        <v>0</v>
      </c>
      <c r="O1410">
        <f t="shared" si="113"/>
        <v>26435982000</v>
      </c>
      <c r="P1410">
        <f t="shared" si="114"/>
        <v>19814000000</v>
      </c>
    </row>
    <row r="1411" spans="1:16" x14ac:dyDescent="0.35">
      <c r="A1411">
        <v>2016</v>
      </c>
      <c r="B1411">
        <v>9</v>
      </c>
      <c r="C1411">
        <v>44</v>
      </c>
      <c r="D1411">
        <v>3500000000</v>
      </c>
      <c r="E1411">
        <v>0</v>
      </c>
      <c r="F1411">
        <v>32228671.800000001</v>
      </c>
      <c r="H1411">
        <f t="shared" si="115"/>
        <v>2016</v>
      </c>
      <c r="I1411" t="str">
        <f>VLOOKUP(B1411,Lookup!A:B,2,FALSE)</f>
        <v>Yobe</v>
      </c>
      <c r="J1411" t="str">
        <f>VLOOKUP($C1411,Lookup!$Q:$V,6,FALSE)</f>
        <v>Capital Receipts</v>
      </c>
      <c r="K1411" t="str">
        <f>VLOOKUP($C1411,Lookup!$Q:$V,5,FALSE)</f>
        <v>Others</v>
      </c>
      <c r="L1411" t="str">
        <f>VLOOKUP($C1411,Lookup!$Q:$V,4,FALSE)</f>
        <v>Other/Miscellaneous Revenue (Capital)</v>
      </c>
      <c r="M1411">
        <f t="shared" ref="M1411:M1474" si="116">D1411</f>
        <v>3500000000</v>
      </c>
      <c r="N1411">
        <f t="shared" ref="N1411:N1474" si="117">E1411</f>
        <v>0</v>
      </c>
      <c r="O1411">
        <f t="shared" ref="O1411:O1474" si="118">N1411+M1411</f>
        <v>3500000000</v>
      </c>
      <c r="P1411">
        <f t="shared" ref="P1411:P1474" si="119">F1411</f>
        <v>32228671.800000001</v>
      </c>
    </row>
    <row r="1412" spans="1:16" x14ac:dyDescent="0.35">
      <c r="A1412">
        <v>2016</v>
      </c>
      <c r="B1412">
        <v>9</v>
      </c>
      <c r="C1412">
        <v>46</v>
      </c>
      <c r="D1412">
        <v>0</v>
      </c>
      <c r="E1412">
        <v>0</v>
      </c>
      <c r="F1412">
        <v>0</v>
      </c>
      <c r="H1412">
        <f t="shared" si="115"/>
        <v>2016</v>
      </c>
      <c r="I1412" t="str">
        <f>VLOOKUP(B1412,Lookup!A:B,2,FALSE)</f>
        <v>Yobe</v>
      </c>
      <c r="J1412" t="str">
        <f>VLOOKUP($C1412,Lookup!$Q:$V,6,FALSE)</f>
        <v>Capital Receipts</v>
      </c>
      <c r="K1412" t="str">
        <f>VLOOKUP($C1412,Lookup!$Q:$V,5,FALSE)</f>
        <v>Others</v>
      </c>
      <c r="L1412" t="str">
        <f>VLOOKUP($C1412,Lookup!$Q:$V,4,FALSE)</f>
        <v>LGA Contributions</v>
      </c>
      <c r="M1412">
        <f t="shared" si="116"/>
        <v>0</v>
      </c>
      <c r="N1412">
        <f t="shared" si="117"/>
        <v>0</v>
      </c>
      <c r="O1412">
        <f t="shared" si="118"/>
        <v>0</v>
      </c>
      <c r="P1412">
        <f t="shared" si="119"/>
        <v>0</v>
      </c>
    </row>
    <row r="1413" spans="1:16" x14ac:dyDescent="0.35">
      <c r="A1413">
        <v>2016</v>
      </c>
      <c r="B1413">
        <v>9</v>
      </c>
      <c r="C1413">
        <v>50</v>
      </c>
      <c r="D1413">
        <v>0</v>
      </c>
      <c r="E1413">
        <v>0</v>
      </c>
      <c r="F1413">
        <v>0</v>
      </c>
      <c r="H1413">
        <f t="shared" si="115"/>
        <v>2016</v>
      </c>
      <c r="I1413" t="str">
        <f>VLOOKUP(B1413,Lookup!A:B,2,FALSE)</f>
        <v>Yobe</v>
      </c>
      <c r="J1413" t="str">
        <f>VLOOKUP($C1413,Lookup!$Q:$V,6,FALSE)</f>
        <v>Capital Receipts</v>
      </c>
      <c r="K1413" t="str">
        <f>VLOOKUP($C1413,Lookup!$Q:$V,5,FALSE)</f>
        <v>Others</v>
      </c>
      <c r="L1413" t="str">
        <f>VLOOKUP($C1413,Lookup!$Q:$V,4,FALSE)</f>
        <v>Debt Relief</v>
      </c>
      <c r="M1413">
        <f t="shared" si="116"/>
        <v>0</v>
      </c>
      <c r="N1413">
        <f t="shared" si="117"/>
        <v>0</v>
      </c>
      <c r="O1413">
        <f t="shared" si="118"/>
        <v>0</v>
      </c>
      <c r="P1413">
        <f t="shared" si="119"/>
        <v>0</v>
      </c>
    </row>
    <row r="1414" spans="1:16" x14ac:dyDescent="0.35">
      <c r="A1414">
        <v>2016</v>
      </c>
      <c r="B1414">
        <v>9</v>
      </c>
      <c r="C1414">
        <v>51</v>
      </c>
      <c r="D1414">
        <v>690000000</v>
      </c>
      <c r="E1414">
        <v>0</v>
      </c>
      <c r="F1414">
        <v>449894354</v>
      </c>
      <c r="H1414">
        <f t="shared" si="115"/>
        <v>2016</v>
      </c>
      <c r="I1414" t="str">
        <f>VLOOKUP(B1414,Lookup!A:B,2,FALSE)</f>
        <v>Yobe</v>
      </c>
      <c r="J1414" t="str">
        <f>VLOOKUP($C1414,Lookup!$Q:$V,6,FALSE)</f>
        <v>Opening Balance</v>
      </c>
      <c r="K1414" t="str">
        <f>VLOOKUP($C1414,Lookup!$Q:$V,5,FALSE)</f>
        <v>Opening Balance</v>
      </c>
      <c r="L1414" t="str">
        <f>VLOOKUP($C1414,Lookup!$Q:$V,4,FALSE)</f>
        <v>Opening Balance</v>
      </c>
      <c r="M1414">
        <f t="shared" si="116"/>
        <v>690000000</v>
      </c>
      <c r="N1414">
        <f t="shared" si="117"/>
        <v>0</v>
      </c>
      <c r="O1414">
        <f t="shared" si="118"/>
        <v>690000000</v>
      </c>
      <c r="P1414">
        <f t="shared" si="119"/>
        <v>449894354</v>
      </c>
    </row>
    <row r="1415" spans="1:16" x14ac:dyDescent="0.35">
      <c r="A1415">
        <v>2016</v>
      </c>
      <c r="B1415">
        <v>11</v>
      </c>
      <c r="C1415">
        <v>2</v>
      </c>
      <c r="D1415">
        <v>32995936783.43</v>
      </c>
      <c r="E1415">
        <v>0</v>
      </c>
      <c r="F1415">
        <v>31078517386.48</v>
      </c>
      <c r="H1415">
        <f t="shared" si="115"/>
        <v>2016</v>
      </c>
      <c r="I1415" t="str">
        <f>VLOOKUP(B1415,Lookup!A:B,2,FALSE)</f>
        <v>Federal</v>
      </c>
      <c r="J1415" t="str">
        <f>VLOOKUP($C1415,Lookup!$Q:$V,6,FALSE)</f>
        <v>Recurrent Revenue</v>
      </c>
      <c r="K1415" t="str">
        <f>VLOOKUP($C1415,Lookup!$Q:$V,5,FALSE)</f>
        <v>Internally Generated Revenues (IGR)</v>
      </c>
      <c r="L1415" t="str">
        <f>VLOOKUP($C1415,Lookup!$Q:$V,4,FALSE)</f>
        <v>Earnings and Sales</v>
      </c>
      <c r="M1415">
        <f t="shared" si="116"/>
        <v>32995936783.43</v>
      </c>
      <c r="N1415">
        <f t="shared" si="117"/>
        <v>0</v>
      </c>
      <c r="O1415">
        <f t="shared" si="118"/>
        <v>32995936783.43</v>
      </c>
      <c r="P1415">
        <f t="shared" si="119"/>
        <v>31078517386.48</v>
      </c>
    </row>
    <row r="1416" spans="1:16" x14ac:dyDescent="0.35">
      <c r="A1416">
        <v>2016</v>
      </c>
      <c r="B1416">
        <v>11</v>
      </c>
      <c r="C1416">
        <v>3</v>
      </c>
      <c r="D1416">
        <v>0</v>
      </c>
      <c r="E1416">
        <v>0</v>
      </c>
      <c r="F1416">
        <v>59123915055.82</v>
      </c>
      <c r="H1416">
        <f t="shared" si="115"/>
        <v>2016</v>
      </c>
      <c r="I1416" t="str">
        <f>VLOOKUP(B1416,Lookup!A:B,2,FALSE)</f>
        <v>Federal</v>
      </c>
      <c r="J1416" t="str">
        <f>VLOOKUP($C1416,Lookup!$Q:$V,6,FALSE)</f>
        <v>Recurrent Revenue</v>
      </c>
      <c r="K1416" t="str">
        <f>VLOOKUP($C1416,Lookup!$Q:$V,5,FALSE)</f>
        <v>Internally Generated Revenues (IGR)</v>
      </c>
      <c r="L1416" t="str">
        <f>VLOOKUP($C1416,Lookup!$Q:$V,4,FALSE)</f>
        <v>Fines &amp; Fees</v>
      </c>
      <c r="M1416">
        <f t="shared" si="116"/>
        <v>0</v>
      </c>
      <c r="N1416">
        <f t="shared" si="117"/>
        <v>0</v>
      </c>
      <c r="O1416">
        <f t="shared" si="118"/>
        <v>0</v>
      </c>
      <c r="P1416">
        <f t="shared" si="119"/>
        <v>59123915055.82</v>
      </c>
    </row>
    <row r="1417" spans="1:16" x14ac:dyDescent="0.35">
      <c r="A1417">
        <v>2016</v>
      </c>
      <c r="B1417">
        <v>11</v>
      </c>
      <c r="C1417">
        <v>6</v>
      </c>
      <c r="D1417">
        <v>4036216.57</v>
      </c>
      <c r="E1417">
        <v>0</v>
      </c>
      <c r="F1417">
        <v>319879804.98000002</v>
      </c>
      <c r="H1417">
        <f t="shared" si="115"/>
        <v>2016</v>
      </c>
      <c r="I1417" t="str">
        <f>VLOOKUP(B1417,Lookup!A:B,2,FALSE)</f>
        <v>Federal</v>
      </c>
      <c r="J1417" t="str">
        <f>VLOOKUP($C1417,Lookup!$Q:$V,6,FALSE)</f>
        <v>Recurrent Revenue</v>
      </c>
      <c r="K1417" t="str">
        <f>VLOOKUP($C1417,Lookup!$Q:$V,5,FALSE)</f>
        <v>Internally Generated Revenues (IGR)</v>
      </c>
      <c r="L1417" t="str">
        <f>VLOOKUP($C1417,Lookup!$Q:$V,4,FALSE)</f>
        <v>Interest and Dividends</v>
      </c>
      <c r="M1417">
        <f t="shared" si="116"/>
        <v>4036216.57</v>
      </c>
      <c r="N1417">
        <f t="shared" si="117"/>
        <v>0</v>
      </c>
      <c r="O1417">
        <f t="shared" si="118"/>
        <v>4036216.57</v>
      </c>
      <c r="P1417">
        <f t="shared" si="119"/>
        <v>319879804.98000002</v>
      </c>
    </row>
    <row r="1418" spans="1:16" x14ac:dyDescent="0.35">
      <c r="A1418">
        <v>2016</v>
      </c>
      <c r="B1418">
        <v>11</v>
      </c>
      <c r="C1418">
        <v>7</v>
      </c>
      <c r="D1418">
        <v>0</v>
      </c>
      <c r="E1418">
        <v>0</v>
      </c>
      <c r="F1418">
        <v>5396251468.1000004</v>
      </c>
      <c r="H1418">
        <f t="shared" si="115"/>
        <v>2016</v>
      </c>
      <c r="I1418" t="str">
        <f>VLOOKUP(B1418,Lookup!A:B,2,FALSE)</f>
        <v>Federal</v>
      </c>
      <c r="J1418" t="str">
        <f>VLOOKUP($C1418,Lookup!$Q:$V,6,FALSE)</f>
        <v>Recurrent Revenue</v>
      </c>
      <c r="K1418" t="str">
        <f>VLOOKUP($C1418,Lookup!$Q:$V,5,FALSE)</f>
        <v>Internally Generated Revenues (IGR)</v>
      </c>
      <c r="L1418" t="str">
        <f>VLOOKUP($C1418,Lookup!$Q:$V,4,FALSE)</f>
        <v>Interest and Loan Repayment (Recurrent)</v>
      </c>
      <c r="M1418">
        <f t="shared" si="116"/>
        <v>0</v>
      </c>
      <c r="N1418">
        <f t="shared" si="117"/>
        <v>0</v>
      </c>
      <c r="O1418">
        <f t="shared" si="118"/>
        <v>0</v>
      </c>
      <c r="P1418">
        <f t="shared" si="119"/>
        <v>5396251468.1000004</v>
      </c>
    </row>
    <row r="1419" spans="1:16" x14ac:dyDescent="0.35">
      <c r="A1419">
        <v>2016</v>
      </c>
      <c r="B1419">
        <v>11</v>
      </c>
      <c r="C1419">
        <v>8</v>
      </c>
      <c r="D1419">
        <v>0</v>
      </c>
      <c r="E1419">
        <v>0</v>
      </c>
      <c r="F1419">
        <v>2815802289.04</v>
      </c>
      <c r="H1419">
        <f t="shared" si="115"/>
        <v>2016</v>
      </c>
      <c r="I1419" t="str">
        <f>VLOOKUP(B1419,Lookup!A:B,2,FALSE)</f>
        <v>Federal</v>
      </c>
      <c r="J1419" t="str">
        <f>VLOOKUP($C1419,Lookup!$Q:$V,6,FALSE)</f>
        <v>Recurrent Revenue</v>
      </c>
      <c r="K1419" t="str">
        <f>VLOOKUP($C1419,Lookup!$Q:$V,5,FALSE)</f>
        <v>Internally Generated Revenues (IGR)</v>
      </c>
      <c r="L1419" t="str">
        <f>VLOOKUP($C1419,Lookup!$Q:$V,4,FALSE)</f>
        <v>Licences &amp; Royalities</v>
      </c>
      <c r="M1419">
        <f t="shared" si="116"/>
        <v>0</v>
      </c>
      <c r="N1419">
        <f t="shared" si="117"/>
        <v>0</v>
      </c>
      <c r="O1419">
        <f t="shared" si="118"/>
        <v>0</v>
      </c>
      <c r="P1419">
        <f t="shared" si="119"/>
        <v>2815802289.04</v>
      </c>
    </row>
    <row r="1420" spans="1:16" x14ac:dyDescent="0.35">
      <c r="A1420">
        <v>2016</v>
      </c>
      <c r="B1420">
        <v>11</v>
      </c>
      <c r="C1420">
        <v>10</v>
      </c>
      <c r="D1420">
        <v>0</v>
      </c>
      <c r="E1420">
        <v>0</v>
      </c>
      <c r="F1420">
        <v>0</v>
      </c>
      <c r="H1420">
        <f t="shared" si="115"/>
        <v>2016</v>
      </c>
      <c r="I1420" t="str">
        <f>VLOOKUP(B1420,Lookup!A:B,2,FALSE)</f>
        <v>Federal</v>
      </c>
      <c r="J1420" t="str">
        <f>VLOOKUP($C1420,Lookup!$Q:$V,6,FALSE)</f>
        <v>Recurrent Revenue</v>
      </c>
      <c r="K1420" t="str">
        <f>VLOOKUP($C1420,Lookup!$Q:$V,5,FALSE)</f>
        <v>Internally Generated Revenues (IGR)</v>
      </c>
      <c r="L1420" t="str">
        <f>VLOOKUP($C1420,Lookup!$Q:$V,4,FALSE)</f>
        <v>Other/Miscellaneous Revenue (Recurrent)</v>
      </c>
      <c r="M1420">
        <f t="shared" si="116"/>
        <v>0</v>
      </c>
      <c r="N1420">
        <f t="shared" si="117"/>
        <v>0</v>
      </c>
      <c r="O1420">
        <f t="shared" si="118"/>
        <v>0</v>
      </c>
      <c r="P1420">
        <f t="shared" si="119"/>
        <v>0</v>
      </c>
    </row>
    <row r="1421" spans="1:16" x14ac:dyDescent="0.35">
      <c r="A1421">
        <v>2016</v>
      </c>
      <c r="B1421">
        <v>11</v>
      </c>
      <c r="C1421">
        <v>11</v>
      </c>
      <c r="D1421">
        <v>0</v>
      </c>
      <c r="E1421">
        <v>0</v>
      </c>
      <c r="F1421">
        <v>20527500</v>
      </c>
      <c r="H1421">
        <f t="shared" si="115"/>
        <v>2016</v>
      </c>
      <c r="I1421" t="str">
        <f>VLOOKUP(B1421,Lookup!A:B,2,FALSE)</f>
        <v>Federal</v>
      </c>
      <c r="J1421" t="str">
        <f>VLOOKUP($C1421,Lookup!$Q:$V,6,FALSE)</f>
        <v>Recurrent Revenue</v>
      </c>
      <c r="K1421" t="str">
        <f>VLOOKUP($C1421,Lookup!$Q:$V,5,FALSE)</f>
        <v>Internally Generated Revenues (IGR)</v>
      </c>
      <c r="L1421" t="str">
        <f>VLOOKUP($C1421,Lookup!$Q:$V,4,FALSE)</f>
        <v>Reimbursements</v>
      </c>
      <c r="M1421">
        <f t="shared" si="116"/>
        <v>0</v>
      </c>
      <c r="N1421">
        <f t="shared" si="117"/>
        <v>0</v>
      </c>
      <c r="O1421">
        <f t="shared" si="118"/>
        <v>0</v>
      </c>
      <c r="P1421">
        <f t="shared" si="119"/>
        <v>20527500</v>
      </c>
    </row>
    <row r="1422" spans="1:16" x14ac:dyDescent="0.35">
      <c r="A1422">
        <v>2016</v>
      </c>
      <c r="B1422">
        <v>11</v>
      </c>
      <c r="C1422">
        <v>12</v>
      </c>
      <c r="D1422">
        <v>0</v>
      </c>
      <c r="E1422">
        <v>0</v>
      </c>
      <c r="F1422">
        <v>1089552828.0899999</v>
      </c>
      <c r="H1422">
        <f t="shared" si="115"/>
        <v>2016</v>
      </c>
      <c r="I1422" t="str">
        <f>VLOOKUP(B1422,Lookup!A:B,2,FALSE)</f>
        <v>Federal</v>
      </c>
      <c r="J1422" t="str">
        <f>VLOOKUP($C1422,Lookup!$Q:$V,6,FALSE)</f>
        <v>Recurrent Revenue</v>
      </c>
      <c r="K1422" t="str">
        <f>VLOOKUP($C1422,Lookup!$Q:$V,5,FALSE)</f>
        <v>Internally Generated Revenues (IGR)</v>
      </c>
      <c r="L1422" t="str">
        <f>VLOOKUP($C1422,Lookup!$Q:$V,4,FALSE)</f>
        <v>Rent on Government Property</v>
      </c>
      <c r="M1422">
        <f t="shared" si="116"/>
        <v>0</v>
      </c>
      <c r="N1422">
        <f t="shared" si="117"/>
        <v>0</v>
      </c>
      <c r="O1422">
        <f t="shared" si="118"/>
        <v>0</v>
      </c>
      <c r="P1422">
        <f t="shared" si="119"/>
        <v>1089552828.0899999</v>
      </c>
    </row>
    <row r="1423" spans="1:16" x14ac:dyDescent="0.35">
      <c r="A1423">
        <v>2016</v>
      </c>
      <c r="B1423">
        <v>11</v>
      </c>
      <c r="C1423">
        <v>14</v>
      </c>
      <c r="D1423">
        <v>0</v>
      </c>
      <c r="E1423">
        <v>0</v>
      </c>
      <c r="F1423">
        <v>0</v>
      </c>
      <c r="H1423">
        <f t="shared" si="115"/>
        <v>2016</v>
      </c>
      <c r="I1423" t="str">
        <f>VLOOKUP(B1423,Lookup!A:B,2,FALSE)</f>
        <v>Federal</v>
      </c>
      <c r="J1423" t="str">
        <f>VLOOKUP($C1423,Lookup!$Q:$V,6,FALSE)</f>
        <v>Recurrent Revenue</v>
      </c>
      <c r="K1423" t="str">
        <f>VLOOKUP($C1423,Lookup!$Q:$V,5,FALSE)</f>
        <v>Internally Generated Revenues (IGR)</v>
      </c>
      <c r="L1423" t="str">
        <f>VLOOKUP($C1423,Lookup!$Q:$V,4,FALSE)</f>
        <v>Taxes</v>
      </c>
      <c r="M1423">
        <f t="shared" si="116"/>
        <v>0</v>
      </c>
      <c r="N1423">
        <f t="shared" si="117"/>
        <v>0</v>
      </c>
      <c r="O1423">
        <f t="shared" si="118"/>
        <v>0</v>
      </c>
      <c r="P1423">
        <f t="shared" si="119"/>
        <v>0</v>
      </c>
    </row>
    <row r="1424" spans="1:16" x14ac:dyDescent="0.35">
      <c r="A1424">
        <v>2016</v>
      </c>
      <c r="B1424">
        <v>11</v>
      </c>
      <c r="C1424">
        <v>15</v>
      </c>
      <c r="D1424">
        <v>0</v>
      </c>
      <c r="E1424">
        <v>0</v>
      </c>
      <c r="F1424">
        <v>176375424.55000001</v>
      </c>
      <c r="H1424">
        <f t="shared" si="115"/>
        <v>2016</v>
      </c>
      <c r="I1424" t="str">
        <f>VLOOKUP(B1424,Lookup!A:B,2,FALSE)</f>
        <v>Federal</v>
      </c>
      <c r="J1424" t="str">
        <f>VLOOKUP($C1424,Lookup!$Q:$V,6,FALSE)</f>
        <v>Recurrent Revenue</v>
      </c>
      <c r="K1424" t="str">
        <f>VLOOKUP($C1424,Lookup!$Q:$V,5,FALSE)</f>
        <v>Internally Generated Revenues (IGR)</v>
      </c>
      <c r="L1424" t="str">
        <f>VLOOKUP($C1424,Lookup!$Q:$V,4,FALSE)</f>
        <v>Land Use Charges</v>
      </c>
      <c r="M1424">
        <f t="shared" si="116"/>
        <v>0</v>
      </c>
      <c r="N1424">
        <f t="shared" si="117"/>
        <v>0</v>
      </c>
      <c r="O1424">
        <f t="shared" si="118"/>
        <v>0</v>
      </c>
      <c r="P1424">
        <f t="shared" si="119"/>
        <v>176375424.55000001</v>
      </c>
    </row>
    <row r="1425" spans="1:16" x14ac:dyDescent="0.35">
      <c r="A1425">
        <v>2016</v>
      </c>
      <c r="B1425">
        <v>11</v>
      </c>
      <c r="C1425">
        <v>16</v>
      </c>
      <c r="D1425">
        <v>0</v>
      </c>
      <c r="E1425">
        <v>0</v>
      </c>
      <c r="F1425">
        <v>1155312252.6199999</v>
      </c>
      <c r="H1425">
        <f t="shared" si="115"/>
        <v>2016</v>
      </c>
      <c r="I1425" t="str">
        <f>VLOOKUP(B1425,Lookup!A:B,2,FALSE)</f>
        <v>Federal</v>
      </c>
      <c r="J1425" t="str">
        <f>VLOOKUP($C1425,Lookup!$Q:$V,6,FALSE)</f>
        <v>Recurrent Revenue</v>
      </c>
      <c r="K1425" t="str">
        <f>VLOOKUP($C1425,Lookup!$Q:$V,5,FALSE)</f>
        <v>Internally Generated Revenues (IGR)</v>
      </c>
      <c r="L1425" t="str">
        <f>VLOOKUP($C1425,Lookup!$Q:$V,4,FALSE)</f>
        <v>Mining Rents</v>
      </c>
      <c r="M1425">
        <f t="shared" si="116"/>
        <v>0</v>
      </c>
      <c r="N1425">
        <f t="shared" si="117"/>
        <v>0</v>
      </c>
      <c r="O1425">
        <f t="shared" si="118"/>
        <v>0</v>
      </c>
      <c r="P1425">
        <f t="shared" si="119"/>
        <v>1155312252.6199999</v>
      </c>
    </row>
    <row r="1426" spans="1:16" x14ac:dyDescent="0.35">
      <c r="A1426">
        <v>2016</v>
      </c>
      <c r="B1426">
        <v>11</v>
      </c>
      <c r="C1426">
        <v>17</v>
      </c>
      <c r="D1426">
        <v>368370000000</v>
      </c>
      <c r="E1426">
        <v>0</v>
      </c>
      <c r="F1426">
        <v>158730832737.44</v>
      </c>
      <c r="H1426">
        <f t="shared" si="115"/>
        <v>2016</v>
      </c>
      <c r="I1426" t="str">
        <f>VLOOKUP(B1426,Lookup!A:B,2,FALSE)</f>
        <v>Federal</v>
      </c>
      <c r="J1426" t="str">
        <f>VLOOKUP($C1426,Lookup!$Q:$V,6,FALSE)</f>
        <v>Recurrent Revenue</v>
      </c>
      <c r="K1426" t="str">
        <f>VLOOKUP($C1426,Lookup!$Q:$V,5,FALSE)</f>
        <v>Internally Generated Revenues (IGR)</v>
      </c>
      <c r="L1426" t="str">
        <f>VLOOKUP($C1426,Lookup!$Q:$V,4,FALSE)</f>
        <v>Investment Income (Including Operating Surplus)</v>
      </c>
      <c r="M1426">
        <f t="shared" si="116"/>
        <v>368370000000</v>
      </c>
      <c r="N1426">
        <f t="shared" si="117"/>
        <v>0</v>
      </c>
      <c r="O1426">
        <f t="shared" si="118"/>
        <v>368370000000</v>
      </c>
      <c r="P1426">
        <f t="shared" si="119"/>
        <v>158730832737.44</v>
      </c>
    </row>
    <row r="1427" spans="1:16" x14ac:dyDescent="0.35">
      <c r="A1427">
        <v>2016</v>
      </c>
      <c r="B1427">
        <v>11</v>
      </c>
      <c r="C1427">
        <v>18</v>
      </c>
      <c r="D1427">
        <v>0</v>
      </c>
      <c r="E1427">
        <v>0</v>
      </c>
      <c r="F1427">
        <v>0</v>
      </c>
      <c r="H1427">
        <f t="shared" si="115"/>
        <v>2016</v>
      </c>
      <c r="I1427" t="str">
        <f>VLOOKUP(B1427,Lookup!A:B,2,FALSE)</f>
        <v>Federal</v>
      </c>
      <c r="J1427" t="str">
        <f>VLOOKUP($C1427,Lookup!$Q:$V,6,FALSE)</f>
        <v>Recurrent Revenue</v>
      </c>
      <c r="K1427" t="str">
        <f>VLOOKUP($C1427,Lookup!$Q:$V,5,FALSE)</f>
        <v>Internally Generated Revenues (IGR)</v>
      </c>
      <c r="L1427" t="str">
        <f>VLOOKUP($C1427,Lookup!$Q:$V,4,FALSE)</f>
        <v xml:space="preserve">Inedpendent Revenue </v>
      </c>
      <c r="M1427">
        <f t="shared" si="116"/>
        <v>0</v>
      </c>
      <c r="N1427">
        <f t="shared" si="117"/>
        <v>0</v>
      </c>
      <c r="O1427">
        <f t="shared" si="118"/>
        <v>0</v>
      </c>
      <c r="P1427">
        <f t="shared" si="119"/>
        <v>0</v>
      </c>
    </row>
    <row r="1428" spans="1:16" x14ac:dyDescent="0.35">
      <c r="A1428">
        <v>2016</v>
      </c>
      <c r="B1428">
        <v>11</v>
      </c>
      <c r="C1428">
        <v>21</v>
      </c>
      <c r="D1428">
        <v>0</v>
      </c>
      <c r="E1428">
        <v>0</v>
      </c>
      <c r="F1428">
        <v>0</v>
      </c>
      <c r="H1428">
        <f t="shared" si="115"/>
        <v>2016</v>
      </c>
      <c r="I1428" t="str">
        <f>VLOOKUP(B1428,Lookup!A:B,2,FALSE)</f>
        <v>Federal</v>
      </c>
      <c r="J1428" t="str">
        <f>VLOOKUP($C1428,Lookup!$Q:$V,6,FALSE)</f>
        <v>Recurrent Revenue</v>
      </c>
      <c r="K1428" t="str">
        <f>VLOOKUP($C1428,Lookup!$Q:$V,5,FALSE)</f>
        <v>Federally Allocated Revenues</v>
      </c>
      <c r="L1428" t="str">
        <f>VLOOKUP($C1428,Lookup!$Q:$V,4,FALSE)</f>
        <v>Excess Crude Revenue</v>
      </c>
      <c r="M1428">
        <f t="shared" si="116"/>
        <v>0</v>
      </c>
      <c r="N1428">
        <f t="shared" si="117"/>
        <v>0</v>
      </c>
      <c r="O1428">
        <f t="shared" si="118"/>
        <v>0</v>
      </c>
      <c r="P1428">
        <f t="shared" si="119"/>
        <v>0</v>
      </c>
    </row>
    <row r="1429" spans="1:16" x14ac:dyDescent="0.35">
      <c r="A1429">
        <v>2016</v>
      </c>
      <c r="B1429">
        <v>11</v>
      </c>
      <c r="C1429">
        <v>24</v>
      </c>
      <c r="D1429">
        <v>2695008000000</v>
      </c>
      <c r="E1429">
        <v>0</v>
      </c>
      <c r="F1429">
        <v>1864112413551.29</v>
      </c>
      <c r="H1429">
        <f t="shared" si="115"/>
        <v>2016</v>
      </c>
      <c r="I1429" t="str">
        <f>VLOOKUP(B1429,Lookup!A:B,2,FALSE)</f>
        <v>Federal</v>
      </c>
      <c r="J1429" t="str">
        <f>VLOOKUP($C1429,Lookup!$Q:$V,6,FALSE)</f>
        <v>Recurrent Revenue</v>
      </c>
      <c r="K1429" t="str">
        <f>VLOOKUP($C1429,Lookup!$Q:$V,5,FALSE)</f>
        <v>Federally Allocated Revenues</v>
      </c>
      <c r="L1429" t="str">
        <f>VLOOKUP($C1429,Lookup!$Q:$V,4,FALSE)</f>
        <v>Statutory Allocation</v>
      </c>
      <c r="M1429">
        <f t="shared" si="116"/>
        <v>2695008000000</v>
      </c>
      <c r="N1429">
        <f t="shared" si="117"/>
        <v>0</v>
      </c>
      <c r="O1429">
        <f t="shared" si="118"/>
        <v>2695008000000</v>
      </c>
      <c r="P1429">
        <f t="shared" si="119"/>
        <v>1864112413551.29</v>
      </c>
    </row>
    <row r="1430" spans="1:16" x14ac:dyDescent="0.35">
      <c r="A1430">
        <v>2016</v>
      </c>
      <c r="B1430">
        <v>11</v>
      </c>
      <c r="C1430">
        <v>27</v>
      </c>
      <c r="D1430">
        <v>198240027000</v>
      </c>
      <c r="E1430">
        <v>0</v>
      </c>
      <c r="F1430">
        <v>108997999612.48</v>
      </c>
      <c r="H1430">
        <f t="shared" si="115"/>
        <v>2016</v>
      </c>
      <c r="I1430" t="str">
        <f>VLOOKUP(B1430,Lookup!A:B,2,FALSE)</f>
        <v>Federal</v>
      </c>
      <c r="J1430" t="str">
        <f>VLOOKUP($C1430,Lookup!$Q:$V,6,FALSE)</f>
        <v>Recurrent Revenue</v>
      </c>
      <c r="K1430" t="str">
        <f>VLOOKUP($C1430,Lookup!$Q:$V,5,FALSE)</f>
        <v>Federally Allocated Revenues</v>
      </c>
      <c r="L1430" t="str">
        <f>VLOOKUP($C1430,Lookup!$Q:$V,4,FALSE)</f>
        <v>Value Added Tax</v>
      </c>
      <c r="M1430">
        <f t="shared" si="116"/>
        <v>198240027000</v>
      </c>
      <c r="N1430">
        <f t="shared" si="117"/>
        <v>0</v>
      </c>
      <c r="O1430">
        <f t="shared" si="118"/>
        <v>198240027000</v>
      </c>
      <c r="P1430">
        <f t="shared" si="119"/>
        <v>108997999612.48</v>
      </c>
    </row>
    <row r="1431" spans="1:16" x14ac:dyDescent="0.35">
      <c r="A1431">
        <v>2016</v>
      </c>
      <c r="B1431">
        <v>11</v>
      </c>
      <c r="C1431">
        <v>34</v>
      </c>
      <c r="D1431">
        <v>0</v>
      </c>
      <c r="E1431">
        <v>0</v>
      </c>
      <c r="F1431">
        <v>243171682.91</v>
      </c>
      <c r="H1431">
        <f t="shared" si="115"/>
        <v>2016</v>
      </c>
      <c r="I1431" t="str">
        <f>VLOOKUP(B1431,Lookup!A:B,2,FALSE)</f>
        <v>Federal</v>
      </c>
      <c r="J1431" t="str">
        <f>VLOOKUP($C1431,Lookup!$Q:$V,6,FALSE)</f>
        <v>Capital Receipts</v>
      </c>
      <c r="K1431" t="str">
        <f>VLOOKUP($C1431,Lookup!$Q:$V,5,FALSE)</f>
        <v>Grants</v>
      </c>
      <c r="L1431" t="str">
        <f>VLOOKUP($C1431,Lookup!$Q:$V,4,FALSE)</f>
        <v>External Grants</v>
      </c>
      <c r="M1431">
        <f t="shared" si="116"/>
        <v>0</v>
      </c>
      <c r="N1431">
        <f t="shared" si="117"/>
        <v>0</v>
      </c>
      <c r="O1431">
        <f t="shared" si="118"/>
        <v>0</v>
      </c>
      <c r="P1431">
        <f t="shared" si="119"/>
        <v>243171682.91</v>
      </c>
    </row>
    <row r="1432" spans="1:16" x14ac:dyDescent="0.35">
      <c r="A1432">
        <v>2016</v>
      </c>
      <c r="B1432">
        <v>11</v>
      </c>
      <c r="C1432">
        <v>38</v>
      </c>
      <c r="D1432">
        <v>0</v>
      </c>
      <c r="E1432">
        <v>0</v>
      </c>
      <c r="F1432">
        <v>28799548373.68</v>
      </c>
      <c r="H1432">
        <f t="shared" si="115"/>
        <v>2016</v>
      </c>
      <c r="I1432" t="str">
        <f>VLOOKUP(B1432,Lookup!A:B,2,FALSE)</f>
        <v>Federal</v>
      </c>
      <c r="J1432" t="str">
        <f>VLOOKUP($C1432,Lookup!$Q:$V,6,FALSE)</f>
        <v>Capital Receipts</v>
      </c>
      <c r="K1432" t="str">
        <f>VLOOKUP($C1432,Lookup!$Q:$V,5,FALSE)</f>
        <v>Grants</v>
      </c>
      <c r="L1432" t="str">
        <f>VLOOKUP($C1432,Lookup!$Q:$V,4,FALSE)</f>
        <v>Internal Grants</v>
      </c>
      <c r="M1432">
        <f t="shared" si="116"/>
        <v>0</v>
      </c>
      <c r="N1432">
        <f t="shared" si="117"/>
        <v>0</v>
      </c>
      <c r="O1432">
        <f t="shared" si="118"/>
        <v>0</v>
      </c>
      <c r="P1432">
        <f t="shared" si="119"/>
        <v>28799548373.68</v>
      </c>
    </row>
    <row r="1433" spans="1:16" x14ac:dyDescent="0.35">
      <c r="A1433">
        <v>2016</v>
      </c>
      <c r="B1433">
        <v>11</v>
      </c>
      <c r="C1433">
        <v>39</v>
      </c>
      <c r="D1433">
        <v>0</v>
      </c>
      <c r="E1433">
        <v>0</v>
      </c>
      <c r="F1433">
        <v>8939146380.1000004</v>
      </c>
      <c r="H1433">
        <f t="shared" si="115"/>
        <v>2016</v>
      </c>
      <c r="I1433" t="str">
        <f>VLOOKUP(B1433,Lookup!A:B,2,FALSE)</f>
        <v>Federal</v>
      </c>
      <c r="J1433" t="str">
        <f>VLOOKUP($C1433,Lookup!$Q:$V,6,FALSE)</f>
        <v>Capital Receipts</v>
      </c>
      <c r="K1433" t="str">
        <f>VLOOKUP($C1433,Lookup!$Q:$V,5,FALSE)</f>
        <v>Grants</v>
      </c>
      <c r="L1433" t="str">
        <f>VLOOKUP($C1433,Lookup!$Q:$V,4,FALSE)</f>
        <v>Grants (Donor Agencies)</v>
      </c>
      <c r="M1433">
        <f t="shared" si="116"/>
        <v>0</v>
      </c>
      <c r="N1433">
        <f t="shared" si="117"/>
        <v>0</v>
      </c>
      <c r="O1433">
        <f t="shared" si="118"/>
        <v>0</v>
      </c>
      <c r="P1433">
        <f t="shared" si="119"/>
        <v>8939146380.1000004</v>
      </c>
    </row>
    <row r="1434" spans="1:16" x14ac:dyDescent="0.35">
      <c r="A1434">
        <v>2016</v>
      </c>
      <c r="B1434">
        <v>11</v>
      </c>
      <c r="C1434">
        <v>42</v>
      </c>
      <c r="D1434">
        <v>0</v>
      </c>
      <c r="E1434">
        <v>0</v>
      </c>
      <c r="F1434">
        <v>0</v>
      </c>
      <c r="H1434">
        <f t="shared" si="115"/>
        <v>2016</v>
      </c>
      <c r="I1434" t="str">
        <f>VLOOKUP(B1434,Lookup!A:B,2,FALSE)</f>
        <v>Federal</v>
      </c>
      <c r="J1434" t="str">
        <f>VLOOKUP($C1434,Lookup!$Q:$V,6,FALSE)</f>
        <v>Capital Receipts</v>
      </c>
      <c r="K1434" t="str">
        <f>VLOOKUP($C1434,Lookup!$Q:$V,5,FALSE)</f>
        <v>Loans</v>
      </c>
      <c r="L1434" t="str">
        <f>VLOOKUP($C1434,Lookup!$Q:$V,4,FALSE)</f>
        <v>External Loans</v>
      </c>
      <c r="M1434">
        <f t="shared" si="116"/>
        <v>0</v>
      </c>
      <c r="N1434">
        <f t="shared" si="117"/>
        <v>0</v>
      </c>
      <c r="O1434">
        <f t="shared" si="118"/>
        <v>0</v>
      </c>
      <c r="P1434">
        <f t="shared" si="119"/>
        <v>0</v>
      </c>
    </row>
    <row r="1435" spans="1:16" x14ac:dyDescent="0.35">
      <c r="A1435">
        <v>2016</v>
      </c>
      <c r="B1435">
        <v>11</v>
      </c>
      <c r="C1435">
        <v>43</v>
      </c>
      <c r="D1435">
        <v>2213463157593</v>
      </c>
      <c r="E1435">
        <v>0</v>
      </c>
      <c r="F1435">
        <v>1150819444051.51</v>
      </c>
      <c r="H1435">
        <f t="shared" si="115"/>
        <v>2016</v>
      </c>
      <c r="I1435" t="str">
        <f>VLOOKUP(B1435,Lookup!A:B,2,FALSE)</f>
        <v>Federal</v>
      </c>
      <c r="J1435" t="str">
        <f>VLOOKUP($C1435,Lookup!$Q:$V,6,FALSE)</f>
        <v>Capital Receipts</v>
      </c>
      <c r="K1435" t="str">
        <f>VLOOKUP($C1435,Lookup!$Q:$V,5,FALSE)</f>
        <v>Loans</v>
      </c>
      <c r="L1435" t="str">
        <f>VLOOKUP($C1435,Lookup!$Q:$V,4,FALSE)</f>
        <v>Internal Loans</v>
      </c>
      <c r="M1435">
        <f t="shared" si="116"/>
        <v>2213463157593</v>
      </c>
      <c r="N1435">
        <f t="shared" si="117"/>
        <v>0</v>
      </c>
      <c r="O1435">
        <f t="shared" si="118"/>
        <v>2213463157593</v>
      </c>
      <c r="P1435">
        <f t="shared" si="119"/>
        <v>1150819444051.51</v>
      </c>
    </row>
    <row r="1436" spans="1:16" x14ac:dyDescent="0.35">
      <c r="A1436">
        <v>2016</v>
      </c>
      <c r="B1436">
        <v>11</v>
      </c>
      <c r="C1436">
        <v>44</v>
      </c>
      <c r="D1436">
        <v>500812639202</v>
      </c>
      <c r="E1436">
        <v>0</v>
      </c>
      <c r="F1436">
        <v>1204982081909.8</v>
      </c>
      <c r="H1436">
        <f t="shared" ref="H1436:H1499" si="120">A1436</f>
        <v>2016</v>
      </c>
      <c r="I1436" t="str">
        <f>VLOOKUP(B1436,Lookup!A:B,2,FALSE)</f>
        <v>Federal</v>
      </c>
      <c r="J1436" t="str">
        <f>VLOOKUP($C1436,Lookup!$Q:$V,6,FALSE)</f>
        <v>Capital Receipts</v>
      </c>
      <c r="K1436" t="str">
        <f>VLOOKUP($C1436,Lookup!$Q:$V,5,FALSE)</f>
        <v>Others</v>
      </c>
      <c r="L1436" t="str">
        <f>VLOOKUP($C1436,Lookup!$Q:$V,4,FALSE)</f>
        <v>Other/Miscellaneous Revenue (Capital)</v>
      </c>
      <c r="M1436">
        <f t="shared" si="116"/>
        <v>500812639202</v>
      </c>
      <c r="N1436">
        <f t="shared" si="117"/>
        <v>0</v>
      </c>
      <c r="O1436">
        <f t="shared" si="118"/>
        <v>500812639202</v>
      </c>
      <c r="P1436">
        <f t="shared" si="119"/>
        <v>1204982081909.8</v>
      </c>
    </row>
    <row r="1437" spans="1:16" x14ac:dyDescent="0.35">
      <c r="A1437">
        <v>2016</v>
      </c>
      <c r="B1437">
        <v>11</v>
      </c>
      <c r="C1437">
        <v>45</v>
      </c>
      <c r="D1437">
        <v>0</v>
      </c>
      <c r="E1437">
        <v>0</v>
      </c>
      <c r="F1437">
        <v>0</v>
      </c>
      <c r="H1437">
        <f t="shared" si="120"/>
        <v>2016</v>
      </c>
      <c r="I1437" t="str">
        <f>VLOOKUP(B1437,Lookup!A:B,2,FALSE)</f>
        <v>Federal</v>
      </c>
      <c r="J1437" t="str">
        <f>VLOOKUP($C1437,Lookup!$Q:$V,6,FALSE)</f>
        <v>Capital Receipts</v>
      </c>
      <c r="K1437" t="str">
        <f>VLOOKUP($C1437,Lookup!$Q:$V,5,FALSE)</f>
        <v>Others</v>
      </c>
      <c r="L1437" t="str">
        <f>VLOOKUP($C1437,Lookup!$Q:$V,4,FALSE)</f>
        <v>Sale of Assets/Investments</v>
      </c>
      <c r="M1437">
        <f t="shared" si="116"/>
        <v>0</v>
      </c>
      <c r="N1437">
        <f t="shared" si="117"/>
        <v>0</v>
      </c>
      <c r="O1437">
        <f t="shared" si="118"/>
        <v>0</v>
      </c>
      <c r="P1437">
        <f t="shared" si="119"/>
        <v>0</v>
      </c>
    </row>
    <row r="1438" spans="1:16" x14ac:dyDescent="0.35">
      <c r="A1438">
        <v>2016</v>
      </c>
      <c r="B1438">
        <v>11</v>
      </c>
      <c r="C1438">
        <v>46</v>
      </c>
      <c r="D1438">
        <v>0</v>
      </c>
      <c r="E1438">
        <v>0</v>
      </c>
      <c r="F1438">
        <v>0</v>
      </c>
      <c r="H1438">
        <f t="shared" si="120"/>
        <v>2016</v>
      </c>
      <c r="I1438" t="str">
        <f>VLOOKUP(B1438,Lookup!A:B,2,FALSE)</f>
        <v>Federal</v>
      </c>
      <c r="J1438" t="str">
        <f>VLOOKUP($C1438,Lookup!$Q:$V,6,FALSE)</f>
        <v>Capital Receipts</v>
      </c>
      <c r="K1438" t="str">
        <f>VLOOKUP($C1438,Lookup!$Q:$V,5,FALSE)</f>
        <v>Others</v>
      </c>
      <c r="L1438" t="str">
        <f>VLOOKUP($C1438,Lookup!$Q:$V,4,FALSE)</f>
        <v>LGA Contributions</v>
      </c>
      <c r="M1438">
        <f t="shared" si="116"/>
        <v>0</v>
      </c>
      <c r="N1438">
        <f t="shared" si="117"/>
        <v>0</v>
      </c>
      <c r="O1438">
        <f t="shared" si="118"/>
        <v>0</v>
      </c>
      <c r="P1438">
        <f t="shared" si="119"/>
        <v>0</v>
      </c>
    </row>
    <row r="1439" spans="1:16" x14ac:dyDescent="0.35">
      <c r="A1439">
        <v>2016</v>
      </c>
      <c r="B1439">
        <v>11</v>
      </c>
      <c r="C1439">
        <v>51</v>
      </c>
      <c r="D1439">
        <v>50000000000</v>
      </c>
      <c r="E1439">
        <v>0</v>
      </c>
      <c r="F1439">
        <v>350000000000</v>
      </c>
      <c r="H1439">
        <f t="shared" si="120"/>
        <v>2016</v>
      </c>
      <c r="I1439" t="str">
        <f>VLOOKUP(B1439,Lookup!A:B,2,FALSE)</f>
        <v>Federal</v>
      </c>
      <c r="J1439" t="str">
        <f>VLOOKUP($C1439,Lookup!$Q:$V,6,FALSE)</f>
        <v>Opening Balance</v>
      </c>
      <c r="K1439" t="str">
        <f>VLOOKUP($C1439,Lookup!$Q:$V,5,FALSE)</f>
        <v>Opening Balance</v>
      </c>
      <c r="L1439" t="str">
        <f>VLOOKUP($C1439,Lookup!$Q:$V,4,FALSE)</f>
        <v>Opening Balance</v>
      </c>
      <c r="M1439">
        <f t="shared" si="116"/>
        <v>50000000000</v>
      </c>
      <c r="N1439">
        <f t="shared" si="117"/>
        <v>0</v>
      </c>
      <c r="O1439">
        <f t="shared" si="118"/>
        <v>50000000000</v>
      </c>
      <c r="P1439">
        <f t="shared" si="119"/>
        <v>350000000000</v>
      </c>
    </row>
    <row r="1440" spans="1:16" x14ac:dyDescent="0.35">
      <c r="A1440">
        <v>2017</v>
      </c>
      <c r="B1440">
        <v>3</v>
      </c>
      <c r="C1440">
        <v>2</v>
      </c>
      <c r="D1440">
        <v>1992618000</v>
      </c>
      <c r="E1440">
        <v>0</v>
      </c>
      <c r="F1440">
        <v>316678216.20999998</v>
      </c>
      <c r="H1440">
        <f t="shared" si="120"/>
        <v>2017</v>
      </c>
      <c r="I1440" t="str">
        <f>VLOOKUP(B1440,Lookup!A:B,2,FALSE)</f>
        <v>Jigawa</v>
      </c>
      <c r="J1440" t="str">
        <f>VLOOKUP($C1440,Lookup!$Q:$V,6,FALSE)</f>
        <v>Recurrent Revenue</v>
      </c>
      <c r="K1440" t="str">
        <f>VLOOKUP($C1440,Lookup!$Q:$V,5,FALSE)</f>
        <v>Internally Generated Revenues (IGR)</v>
      </c>
      <c r="L1440" t="str">
        <f>VLOOKUP($C1440,Lookup!$Q:$V,4,FALSE)</f>
        <v>Earnings and Sales</v>
      </c>
      <c r="M1440">
        <f t="shared" si="116"/>
        <v>1992618000</v>
      </c>
      <c r="N1440">
        <f t="shared" si="117"/>
        <v>0</v>
      </c>
      <c r="O1440">
        <f t="shared" si="118"/>
        <v>1992618000</v>
      </c>
      <c r="P1440">
        <f t="shared" si="119"/>
        <v>316678216.20999998</v>
      </c>
    </row>
    <row r="1441" spans="1:16" x14ac:dyDescent="0.35">
      <c r="A1441">
        <v>2017</v>
      </c>
      <c r="B1441">
        <v>3</v>
      </c>
      <c r="C1441">
        <v>3</v>
      </c>
      <c r="D1441">
        <v>48500000</v>
      </c>
      <c r="E1441">
        <v>0</v>
      </c>
      <c r="F1441">
        <v>869160878.83000004</v>
      </c>
      <c r="H1441">
        <f t="shared" si="120"/>
        <v>2017</v>
      </c>
      <c r="I1441" t="str">
        <f>VLOOKUP(B1441,Lookup!A:B,2,FALSE)</f>
        <v>Jigawa</v>
      </c>
      <c r="J1441" t="str">
        <f>VLOOKUP($C1441,Lookup!$Q:$V,6,FALSE)</f>
        <v>Recurrent Revenue</v>
      </c>
      <c r="K1441" t="str">
        <f>VLOOKUP($C1441,Lookup!$Q:$V,5,FALSE)</f>
        <v>Internally Generated Revenues (IGR)</v>
      </c>
      <c r="L1441" t="str">
        <f>VLOOKUP($C1441,Lookup!$Q:$V,4,FALSE)</f>
        <v>Fines &amp; Fees</v>
      </c>
      <c r="M1441">
        <f t="shared" si="116"/>
        <v>48500000</v>
      </c>
      <c r="N1441">
        <f t="shared" si="117"/>
        <v>0</v>
      </c>
      <c r="O1441">
        <f t="shared" si="118"/>
        <v>48500000</v>
      </c>
      <c r="P1441">
        <f t="shared" si="119"/>
        <v>869160878.83000004</v>
      </c>
    </row>
    <row r="1442" spans="1:16" x14ac:dyDescent="0.35">
      <c r="A1442">
        <v>2017</v>
      </c>
      <c r="B1442">
        <v>3</v>
      </c>
      <c r="C1442">
        <v>4</v>
      </c>
      <c r="D1442">
        <v>2688144000</v>
      </c>
      <c r="E1442">
        <v>0</v>
      </c>
      <c r="F1442">
        <v>3384515743.7399998</v>
      </c>
      <c r="H1442">
        <f t="shared" si="120"/>
        <v>2017</v>
      </c>
      <c r="I1442" t="str">
        <f>VLOOKUP(B1442,Lookup!A:B,2,FALSE)</f>
        <v>Jigawa</v>
      </c>
      <c r="J1442" t="str">
        <f>VLOOKUP($C1442,Lookup!$Q:$V,6,FALSE)</f>
        <v>Recurrent Revenue</v>
      </c>
      <c r="K1442" t="str">
        <f>VLOOKUP($C1442,Lookup!$Q:$V,5,FALSE)</f>
        <v>Internally Generated Revenues (IGR)</v>
      </c>
      <c r="L1442" t="str">
        <f>VLOOKUP($C1442,Lookup!$Q:$V,4,FALSE)</f>
        <v>Grants and Reimbursements (Recurrent)</v>
      </c>
      <c r="M1442">
        <f t="shared" si="116"/>
        <v>2688144000</v>
      </c>
      <c r="N1442">
        <f t="shared" si="117"/>
        <v>0</v>
      </c>
      <c r="O1442">
        <f t="shared" si="118"/>
        <v>2688144000</v>
      </c>
      <c r="P1442">
        <f t="shared" si="119"/>
        <v>3384515743.7399998</v>
      </c>
    </row>
    <row r="1443" spans="1:16" x14ac:dyDescent="0.35">
      <c r="A1443">
        <v>2017</v>
      </c>
      <c r="B1443">
        <v>3</v>
      </c>
      <c r="C1443">
        <v>6</v>
      </c>
      <c r="D1443">
        <v>0</v>
      </c>
      <c r="E1443">
        <v>0</v>
      </c>
      <c r="F1443">
        <v>0</v>
      </c>
      <c r="H1443">
        <f t="shared" si="120"/>
        <v>2017</v>
      </c>
      <c r="I1443" t="str">
        <f>VLOOKUP(B1443,Lookup!A:B,2,FALSE)</f>
        <v>Jigawa</v>
      </c>
      <c r="J1443" t="str">
        <f>VLOOKUP($C1443,Lookup!$Q:$V,6,FALSE)</f>
        <v>Recurrent Revenue</v>
      </c>
      <c r="K1443" t="str">
        <f>VLOOKUP($C1443,Lookup!$Q:$V,5,FALSE)</f>
        <v>Internally Generated Revenues (IGR)</v>
      </c>
      <c r="L1443" t="str">
        <f>VLOOKUP($C1443,Lookup!$Q:$V,4,FALSE)</f>
        <v>Interest and Dividends</v>
      </c>
      <c r="M1443">
        <f t="shared" si="116"/>
        <v>0</v>
      </c>
      <c r="N1443">
        <f t="shared" si="117"/>
        <v>0</v>
      </c>
      <c r="O1443">
        <f t="shared" si="118"/>
        <v>0</v>
      </c>
      <c r="P1443">
        <f t="shared" si="119"/>
        <v>0</v>
      </c>
    </row>
    <row r="1444" spans="1:16" x14ac:dyDescent="0.35">
      <c r="A1444">
        <v>2017</v>
      </c>
      <c r="B1444">
        <v>3</v>
      </c>
      <c r="C1444">
        <v>7</v>
      </c>
      <c r="D1444">
        <v>2613200000</v>
      </c>
      <c r="E1444">
        <v>0</v>
      </c>
      <c r="F1444">
        <v>3061523000.3000002</v>
      </c>
      <c r="H1444">
        <f t="shared" si="120"/>
        <v>2017</v>
      </c>
      <c r="I1444" t="str">
        <f>VLOOKUP(B1444,Lookup!A:B,2,FALSE)</f>
        <v>Jigawa</v>
      </c>
      <c r="J1444" t="str">
        <f>VLOOKUP($C1444,Lookup!$Q:$V,6,FALSE)</f>
        <v>Recurrent Revenue</v>
      </c>
      <c r="K1444" t="str">
        <f>VLOOKUP($C1444,Lookup!$Q:$V,5,FALSE)</f>
        <v>Internally Generated Revenues (IGR)</v>
      </c>
      <c r="L1444" t="str">
        <f>VLOOKUP($C1444,Lookup!$Q:$V,4,FALSE)</f>
        <v>Interest and Loan Repayment (Recurrent)</v>
      </c>
      <c r="M1444">
        <f t="shared" si="116"/>
        <v>2613200000</v>
      </c>
      <c r="N1444">
        <f t="shared" si="117"/>
        <v>0</v>
      </c>
      <c r="O1444">
        <f t="shared" si="118"/>
        <v>2613200000</v>
      </c>
      <c r="P1444">
        <f t="shared" si="119"/>
        <v>3061523000.3000002</v>
      </c>
    </row>
    <row r="1445" spans="1:16" x14ac:dyDescent="0.35">
      <c r="A1445">
        <v>2017</v>
      </c>
      <c r="B1445">
        <v>3</v>
      </c>
      <c r="C1445">
        <v>8</v>
      </c>
      <c r="D1445">
        <v>1269038000</v>
      </c>
      <c r="E1445">
        <v>0</v>
      </c>
      <c r="F1445">
        <v>32937545</v>
      </c>
      <c r="H1445">
        <f t="shared" si="120"/>
        <v>2017</v>
      </c>
      <c r="I1445" t="str">
        <f>VLOOKUP(B1445,Lookup!A:B,2,FALSE)</f>
        <v>Jigawa</v>
      </c>
      <c r="J1445" t="str">
        <f>VLOOKUP($C1445,Lookup!$Q:$V,6,FALSE)</f>
        <v>Recurrent Revenue</v>
      </c>
      <c r="K1445" t="str">
        <f>VLOOKUP($C1445,Lookup!$Q:$V,5,FALSE)</f>
        <v>Internally Generated Revenues (IGR)</v>
      </c>
      <c r="L1445" t="str">
        <f>VLOOKUP($C1445,Lookup!$Q:$V,4,FALSE)</f>
        <v>Licences &amp; Royalities</v>
      </c>
      <c r="M1445">
        <f t="shared" si="116"/>
        <v>1269038000</v>
      </c>
      <c r="N1445">
        <f t="shared" si="117"/>
        <v>0</v>
      </c>
      <c r="O1445">
        <f t="shared" si="118"/>
        <v>1269038000</v>
      </c>
      <c r="P1445">
        <f t="shared" si="119"/>
        <v>32937545</v>
      </c>
    </row>
    <row r="1446" spans="1:16" x14ac:dyDescent="0.35">
      <c r="A1446">
        <v>2017</v>
      </c>
      <c r="B1446">
        <v>3</v>
      </c>
      <c r="C1446">
        <v>10</v>
      </c>
      <c r="D1446">
        <v>804000000</v>
      </c>
      <c r="E1446">
        <v>0</v>
      </c>
      <c r="F1446">
        <v>230021582.72999999</v>
      </c>
      <c r="H1446">
        <f t="shared" si="120"/>
        <v>2017</v>
      </c>
      <c r="I1446" t="str">
        <f>VLOOKUP(B1446,Lookup!A:B,2,FALSE)</f>
        <v>Jigawa</v>
      </c>
      <c r="J1446" t="str">
        <f>VLOOKUP($C1446,Lookup!$Q:$V,6,FALSE)</f>
        <v>Recurrent Revenue</v>
      </c>
      <c r="K1446" t="str">
        <f>VLOOKUP($C1446,Lookup!$Q:$V,5,FALSE)</f>
        <v>Internally Generated Revenues (IGR)</v>
      </c>
      <c r="L1446" t="str">
        <f>VLOOKUP($C1446,Lookup!$Q:$V,4,FALSE)</f>
        <v>Other/Miscellaneous Revenue (Recurrent)</v>
      </c>
      <c r="M1446">
        <f t="shared" si="116"/>
        <v>804000000</v>
      </c>
      <c r="N1446">
        <f t="shared" si="117"/>
        <v>0</v>
      </c>
      <c r="O1446">
        <f t="shared" si="118"/>
        <v>804000000</v>
      </c>
      <c r="P1446">
        <f t="shared" si="119"/>
        <v>230021582.72999999</v>
      </c>
    </row>
    <row r="1447" spans="1:16" x14ac:dyDescent="0.35">
      <c r="A1447">
        <v>2017</v>
      </c>
      <c r="B1447">
        <v>3</v>
      </c>
      <c r="C1447">
        <v>11</v>
      </c>
      <c r="D1447">
        <v>0</v>
      </c>
      <c r="E1447">
        <v>0</v>
      </c>
      <c r="F1447">
        <v>0</v>
      </c>
      <c r="H1447">
        <f t="shared" si="120"/>
        <v>2017</v>
      </c>
      <c r="I1447" t="str">
        <f>VLOOKUP(B1447,Lookup!A:B,2,FALSE)</f>
        <v>Jigawa</v>
      </c>
      <c r="J1447" t="str">
        <f>VLOOKUP($C1447,Lookup!$Q:$V,6,FALSE)</f>
        <v>Recurrent Revenue</v>
      </c>
      <c r="K1447" t="str">
        <f>VLOOKUP($C1447,Lookup!$Q:$V,5,FALSE)</f>
        <v>Internally Generated Revenues (IGR)</v>
      </c>
      <c r="L1447" t="str">
        <f>VLOOKUP($C1447,Lookup!$Q:$V,4,FALSE)</f>
        <v>Reimbursements</v>
      </c>
      <c r="M1447">
        <f t="shared" si="116"/>
        <v>0</v>
      </c>
      <c r="N1447">
        <f t="shared" si="117"/>
        <v>0</v>
      </c>
      <c r="O1447">
        <f t="shared" si="118"/>
        <v>0</v>
      </c>
      <c r="P1447">
        <f t="shared" si="119"/>
        <v>0</v>
      </c>
    </row>
    <row r="1448" spans="1:16" x14ac:dyDescent="0.35">
      <c r="A1448">
        <v>2017</v>
      </c>
      <c r="B1448">
        <v>3</v>
      </c>
      <c r="C1448">
        <v>12</v>
      </c>
      <c r="D1448">
        <v>30500000</v>
      </c>
      <c r="E1448">
        <v>0</v>
      </c>
      <c r="F1448">
        <v>26048850.5</v>
      </c>
      <c r="H1448">
        <f t="shared" si="120"/>
        <v>2017</v>
      </c>
      <c r="I1448" t="str">
        <f>VLOOKUP(B1448,Lookup!A:B,2,FALSE)</f>
        <v>Jigawa</v>
      </c>
      <c r="J1448" t="str">
        <f>VLOOKUP($C1448,Lookup!$Q:$V,6,FALSE)</f>
        <v>Recurrent Revenue</v>
      </c>
      <c r="K1448" t="str">
        <f>VLOOKUP($C1448,Lookup!$Q:$V,5,FALSE)</f>
        <v>Internally Generated Revenues (IGR)</v>
      </c>
      <c r="L1448" t="str">
        <f>VLOOKUP($C1448,Lookup!$Q:$V,4,FALSE)</f>
        <v>Rent on Government Property</v>
      </c>
      <c r="M1448">
        <f t="shared" si="116"/>
        <v>30500000</v>
      </c>
      <c r="N1448">
        <f t="shared" si="117"/>
        <v>0</v>
      </c>
      <c r="O1448">
        <f t="shared" si="118"/>
        <v>30500000</v>
      </c>
      <c r="P1448">
        <f t="shared" si="119"/>
        <v>26048850.5</v>
      </c>
    </row>
    <row r="1449" spans="1:16" x14ac:dyDescent="0.35">
      <c r="A1449">
        <v>2017</v>
      </c>
      <c r="B1449">
        <v>3</v>
      </c>
      <c r="C1449">
        <v>14</v>
      </c>
      <c r="D1449">
        <v>2993000000</v>
      </c>
      <c r="E1449">
        <v>0</v>
      </c>
      <c r="F1449">
        <v>1938559462.4000001</v>
      </c>
      <c r="H1449">
        <f t="shared" si="120"/>
        <v>2017</v>
      </c>
      <c r="I1449" t="str">
        <f>VLOOKUP(B1449,Lookup!A:B,2,FALSE)</f>
        <v>Jigawa</v>
      </c>
      <c r="J1449" t="str">
        <f>VLOOKUP($C1449,Lookup!$Q:$V,6,FALSE)</f>
        <v>Recurrent Revenue</v>
      </c>
      <c r="K1449" t="str">
        <f>VLOOKUP($C1449,Lookup!$Q:$V,5,FALSE)</f>
        <v>Internally Generated Revenues (IGR)</v>
      </c>
      <c r="L1449" t="str">
        <f>VLOOKUP($C1449,Lookup!$Q:$V,4,FALSE)</f>
        <v>Taxes</v>
      </c>
      <c r="M1449">
        <f t="shared" si="116"/>
        <v>2993000000</v>
      </c>
      <c r="N1449">
        <f t="shared" si="117"/>
        <v>0</v>
      </c>
      <c r="O1449">
        <f t="shared" si="118"/>
        <v>2993000000</v>
      </c>
      <c r="P1449">
        <f t="shared" si="119"/>
        <v>1938559462.4000001</v>
      </c>
    </row>
    <row r="1450" spans="1:16" x14ac:dyDescent="0.35">
      <c r="A1450">
        <v>2017</v>
      </c>
      <c r="B1450">
        <v>3</v>
      </c>
      <c r="C1450">
        <v>19</v>
      </c>
      <c r="D1450">
        <v>0</v>
      </c>
      <c r="E1450">
        <v>0</v>
      </c>
      <c r="F1450">
        <v>14215333413.52</v>
      </c>
      <c r="H1450">
        <f t="shared" si="120"/>
        <v>2017</v>
      </c>
      <c r="I1450" t="str">
        <f>VLOOKUP(B1450,Lookup!A:B,2,FALSE)</f>
        <v>Jigawa</v>
      </c>
      <c r="J1450" t="str">
        <f>VLOOKUP($C1450,Lookup!$Q:$V,6,FALSE)</f>
        <v>Recurrent Revenue</v>
      </c>
      <c r="K1450" t="str">
        <f>VLOOKUP($C1450,Lookup!$Q:$V,5,FALSE)</f>
        <v>Federally Allocated Revenues</v>
      </c>
      <c r="L1450" t="str">
        <f>VLOOKUP($C1450,Lookup!$Q:$V,4,FALSE)</f>
        <v>Augmentation</v>
      </c>
      <c r="M1450">
        <f t="shared" si="116"/>
        <v>0</v>
      </c>
      <c r="N1450">
        <f t="shared" si="117"/>
        <v>0</v>
      </c>
      <c r="O1450">
        <f t="shared" si="118"/>
        <v>0</v>
      </c>
      <c r="P1450">
        <f t="shared" si="119"/>
        <v>14215333413.52</v>
      </c>
    </row>
    <row r="1451" spans="1:16" x14ac:dyDescent="0.35">
      <c r="A1451">
        <v>2017</v>
      </c>
      <c r="B1451">
        <v>3</v>
      </c>
      <c r="C1451">
        <v>20</v>
      </c>
      <c r="D1451">
        <v>0</v>
      </c>
      <c r="E1451">
        <v>0</v>
      </c>
      <c r="F1451">
        <v>0</v>
      </c>
      <c r="H1451">
        <f t="shared" si="120"/>
        <v>2017</v>
      </c>
      <c r="I1451" t="str">
        <f>VLOOKUP(B1451,Lookup!A:B,2,FALSE)</f>
        <v>Jigawa</v>
      </c>
      <c r="J1451" t="str">
        <f>VLOOKUP($C1451,Lookup!$Q:$V,6,FALSE)</f>
        <v>Recurrent Revenue</v>
      </c>
      <c r="K1451" t="str">
        <f>VLOOKUP($C1451,Lookup!$Q:$V,5,FALSE)</f>
        <v>Federally Allocated Revenues</v>
      </c>
      <c r="L1451" t="str">
        <f>VLOOKUP($C1451,Lookup!$Q:$V,4,FALSE)</f>
        <v>Ecological Fund</v>
      </c>
      <c r="M1451">
        <f t="shared" si="116"/>
        <v>0</v>
      </c>
      <c r="N1451">
        <f t="shared" si="117"/>
        <v>0</v>
      </c>
      <c r="O1451">
        <f t="shared" si="118"/>
        <v>0</v>
      </c>
      <c r="P1451">
        <f t="shared" si="119"/>
        <v>0</v>
      </c>
    </row>
    <row r="1452" spans="1:16" x14ac:dyDescent="0.35">
      <c r="A1452">
        <v>2017</v>
      </c>
      <c r="B1452">
        <v>3</v>
      </c>
      <c r="C1452">
        <v>21</v>
      </c>
      <c r="D1452">
        <v>4000000000</v>
      </c>
      <c r="E1452">
        <v>0</v>
      </c>
      <c r="F1452">
        <v>3483898433.6800003</v>
      </c>
      <c r="H1452">
        <f t="shared" si="120"/>
        <v>2017</v>
      </c>
      <c r="I1452" t="str">
        <f>VLOOKUP(B1452,Lookup!A:B,2,FALSE)</f>
        <v>Jigawa</v>
      </c>
      <c r="J1452" t="str">
        <f>VLOOKUP($C1452,Lookup!$Q:$V,6,FALSE)</f>
        <v>Recurrent Revenue</v>
      </c>
      <c r="K1452" t="str">
        <f>VLOOKUP($C1452,Lookup!$Q:$V,5,FALSE)</f>
        <v>Federally Allocated Revenues</v>
      </c>
      <c r="L1452" t="str">
        <f>VLOOKUP($C1452,Lookup!$Q:$V,4,FALSE)</f>
        <v>Excess Crude Revenue</v>
      </c>
      <c r="M1452">
        <f t="shared" si="116"/>
        <v>4000000000</v>
      </c>
      <c r="N1452">
        <f t="shared" si="117"/>
        <v>0</v>
      </c>
      <c r="O1452">
        <f t="shared" si="118"/>
        <v>4000000000</v>
      </c>
      <c r="P1452">
        <f t="shared" si="119"/>
        <v>3483898433.6800003</v>
      </c>
    </row>
    <row r="1453" spans="1:16" x14ac:dyDescent="0.35">
      <c r="A1453">
        <v>2017</v>
      </c>
      <c r="B1453">
        <v>3</v>
      </c>
      <c r="C1453">
        <v>24</v>
      </c>
      <c r="D1453">
        <v>38504000000</v>
      </c>
      <c r="E1453">
        <v>0</v>
      </c>
      <c r="F1453">
        <v>31709046906.959999</v>
      </c>
      <c r="H1453">
        <f t="shared" si="120"/>
        <v>2017</v>
      </c>
      <c r="I1453" t="str">
        <f>VLOOKUP(B1453,Lookup!A:B,2,FALSE)</f>
        <v>Jigawa</v>
      </c>
      <c r="J1453" t="str">
        <f>VLOOKUP($C1453,Lookup!$Q:$V,6,FALSE)</f>
        <v>Recurrent Revenue</v>
      </c>
      <c r="K1453" t="str">
        <f>VLOOKUP($C1453,Lookup!$Q:$V,5,FALSE)</f>
        <v>Federally Allocated Revenues</v>
      </c>
      <c r="L1453" t="str">
        <f>VLOOKUP($C1453,Lookup!$Q:$V,4,FALSE)</f>
        <v>Statutory Allocation</v>
      </c>
      <c r="M1453">
        <f t="shared" si="116"/>
        <v>38504000000</v>
      </c>
      <c r="N1453">
        <f t="shared" si="117"/>
        <v>0</v>
      </c>
      <c r="O1453">
        <f t="shared" si="118"/>
        <v>38504000000</v>
      </c>
      <c r="P1453">
        <f t="shared" si="119"/>
        <v>31709046906.959999</v>
      </c>
    </row>
    <row r="1454" spans="1:16" x14ac:dyDescent="0.35">
      <c r="A1454">
        <v>2017</v>
      </c>
      <c r="B1454">
        <v>3</v>
      </c>
      <c r="C1454">
        <v>27</v>
      </c>
      <c r="D1454">
        <v>9404000000</v>
      </c>
      <c r="E1454">
        <v>0</v>
      </c>
      <c r="F1454">
        <v>11290404232.93</v>
      </c>
      <c r="H1454">
        <f t="shared" si="120"/>
        <v>2017</v>
      </c>
      <c r="I1454" t="str">
        <f>VLOOKUP(B1454,Lookup!A:B,2,FALSE)</f>
        <v>Jigawa</v>
      </c>
      <c r="J1454" t="str">
        <f>VLOOKUP($C1454,Lookup!$Q:$V,6,FALSE)</f>
        <v>Recurrent Revenue</v>
      </c>
      <c r="K1454" t="str">
        <f>VLOOKUP($C1454,Lookup!$Q:$V,5,FALSE)</f>
        <v>Federally Allocated Revenues</v>
      </c>
      <c r="L1454" t="str">
        <f>VLOOKUP($C1454,Lookup!$Q:$V,4,FALSE)</f>
        <v>Value Added Tax</v>
      </c>
      <c r="M1454">
        <f t="shared" si="116"/>
        <v>9404000000</v>
      </c>
      <c r="N1454">
        <f t="shared" si="117"/>
        <v>0</v>
      </c>
      <c r="O1454">
        <f t="shared" si="118"/>
        <v>9404000000</v>
      </c>
      <c r="P1454">
        <f t="shared" si="119"/>
        <v>11290404232.93</v>
      </c>
    </row>
    <row r="1455" spans="1:16" x14ac:dyDescent="0.35">
      <c r="A1455">
        <v>2017</v>
      </c>
      <c r="B1455">
        <v>3</v>
      </c>
      <c r="C1455">
        <v>28</v>
      </c>
      <c r="D1455">
        <v>0</v>
      </c>
      <c r="E1455">
        <v>0</v>
      </c>
      <c r="F1455">
        <v>0</v>
      </c>
      <c r="H1455">
        <f t="shared" si="120"/>
        <v>2017</v>
      </c>
      <c r="I1455" t="str">
        <f>VLOOKUP(B1455,Lookup!A:B,2,FALSE)</f>
        <v>Jigawa</v>
      </c>
      <c r="J1455" t="str">
        <f>VLOOKUP($C1455,Lookup!$Q:$V,6,FALSE)</f>
        <v>Recurrent Revenue</v>
      </c>
      <c r="K1455" t="str">
        <f>VLOOKUP($C1455,Lookup!$Q:$V,5,FALSE)</f>
        <v>Federally Allocated Revenues</v>
      </c>
      <c r="L1455" t="str">
        <f>VLOOKUP($C1455,Lookup!$Q:$V,4,FALSE)</f>
        <v>SURE-P</v>
      </c>
      <c r="M1455">
        <f t="shared" si="116"/>
        <v>0</v>
      </c>
      <c r="N1455">
        <f t="shared" si="117"/>
        <v>0</v>
      </c>
      <c r="O1455">
        <f t="shared" si="118"/>
        <v>0</v>
      </c>
      <c r="P1455">
        <f t="shared" si="119"/>
        <v>0</v>
      </c>
    </row>
    <row r="1456" spans="1:16" x14ac:dyDescent="0.35">
      <c r="A1456">
        <v>2017</v>
      </c>
      <c r="B1456">
        <v>3</v>
      </c>
      <c r="C1456">
        <v>34</v>
      </c>
      <c r="D1456">
        <v>4269000000</v>
      </c>
      <c r="E1456">
        <v>0</v>
      </c>
      <c r="F1456">
        <v>0</v>
      </c>
      <c r="H1456">
        <f t="shared" si="120"/>
        <v>2017</v>
      </c>
      <c r="I1456" t="str">
        <f>VLOOKUP(B1456,Lookup!A:B,2,FALSE)</f>
        <v>Jigawa</v>
      </c>
      <c r="J1456" t="str">
        <f>VLOOKUP($C1456,Lookup!$Q:$V,6,FALSE)</f>
        <v>Capital Receipts</v>
      </c>
      <c r="K1456" t="str">
        <f>VLOOKUP($C1456,Lookup!$Q:$V,5,FALSE)</f>
        <v>Grants</v>
      </c>
      <c r="L1456" t="str">
        <f>VLOOKUP($C1456,Lookup!$Q:$V,4,FALSE)</f>
        <v>External Grants</v>
      </c>
      <c r="M1456">
        <f t="shared" si="116"/>
        <v>4269000000</v>
      </c>
      <c r="N1456">
        <f t="shared" si="117"/>
        <v>0</v>
      </c>
      <c r="O1456">
        <f t="shared" si="118"/>
        <v>4269000000</v>
      </c>
      <c r="P1456">
        <f t="shared" si="119"/>
        <v>0</v>
      </c>
    </row>
    <row r="1457" spans="1:16" x14ac:dyDescent="0.35">
      <c r="A1457">
        <v>2017</v>
      </c>
      <c r="B1457">
        <v>3</v>
      </c>
      <c r="C1457">
        <v>36</v>
      </c>
      <c r="D1457">
        <v>0</v>
      </c>
      <c r="E1457">
        <v>0</v>
      </c>
      <c r="F1457">
        <v>12544373237.299999</v>
      </c>
      <c r="H1457">
        <f t="shared" si="120"/>
        <v>2017</v>
      </c>
      <c r="I1457" t="str">
        <f>VLOOKUP(B1457,Lookup!A:B,2,FALSE)</f>
        <v>Jigawa</v>
      </c>
      <c r="J1457" t="str">
        <f>VLOOKUP($C1457,Lookup!$Q:$V,6,FALSE)</f>
        <v>Capital Receipts</v>
      </c>
      <c r="K1457" t="str">
        <f>VLOOKUP($C1457,Lookup!$Q:$V,5,FALSE)</f>
        <v>Grants</v>
      </c>
      <c r="L1457" t="str">
        <f>VLOOKUP($C1457,Lookup!$Q:$V,4,FALSE)</f>
        <v>Grants and Reimbursements (Capital)</v>
      </c>
      <c r="M1457">
        <f t="shared" si="116"/>
        <v>0</v>
      </c>
      <c r="N1457">
        <f t="shared" si="117"/>
        <v>0</v>
      </c>
      <c r="O1457">
        <f t="shared" si="118"/>
        <v>0</v>
      </c>
      <c r="P1457">
        <f t="shared" si="119"/>
        <v>12544373237.299999</v>
      </c>
    </row>
    <row r="1458" spans="1:16" x14ac:dyDescent="0.35">
      <c r="A1458">
        <v>2017</v>
      </c>
      <c r="B1458">
        <v>3</v>
      </c>
      <c r="C1458">
        <v>38</v>
      </c>
      <c r="D1458">
        <v>27604000000</v>
      </c>
      <c r="E1458">
        <v>0</v>
      </c>
      <c r="F1458">
        <v>14801287583.399998</v>
      </c>
      <c r="H1458">
        <f t="shared" si="120"/>
        <v>2017</v>
      </c>
      <c r="I1458" t="str">
        <f>VLOOKUP(B1458,Lookup!A:B,2,FALSE)</f>
        <v>Jigawa</v>
      </c>
      <c r="J1458" t="str">
        <f>VLOOKUP($C1458,Lookup!$Q:$V,6,FALSE)</f>
        <v>Capital Receipts</v>
      </c>
      <c r="K1458" t="str">
        <f>VLOOKUP($C1458,Lookup!$Q:$V,5,FALSE)</f>
        <v>Grants</v>
      </c>
      <c r="L1458" t="str">
        <f>VLOOKUP($C1458,Lookup!$Q:$V,4,FALSE)</f>
        <v>Internal Grants</v>
      </c>
      <c r="M1458">
        <f t="shared" si="116"/>
        <v>27604000000</v>
      </c>
      <c r="N1458">
        <f t="shared" si="117"/>
        <v>0</v>
      </c>
      <c r="O1458">
        <f t="shared" si="118"/>
        <v>27604000000</v>
      </c>
      <c r="P1458">
        <f t="shared" si="119"/>
        <v>14801287583.399998</v>
      </c>
    </row>
    <row r="1459" spans="1:16" x14ac:dyDescent="0.35">
      <c r="A1459">
        <v>2017</v>
      </c>
      <c r="B1459">
        <v>3</v>
      </c>
      <c r="C1459">
        <v>42</v>
      </c>
      <c r="D1459">
        <v>2250000000</v>
      </c>
      <c r="E1459">
        <v>0</v>
      </c>
      <c r="F1459">
        <v>1391775231.22</v>
      </c>
      <c r="H1459">
        <f t="shared" si="120"/>
        <v>2017</v>
      </c>
      <c r="I1459" t="str">
        <f>VLOOKUP(B1459,Lookup!A:B,2,FALSE)</f>
        <v>Jigawa</v>
      </c>
      <c r="J1459" t="str">
        <f>VLOOKUP($C1459,Lookup!$Q:$V,6,FALSE)</f>
        <v>Capital Receipts</v>
      </c>
      <c r="K1459" t="str">
        <f>VLOOKUP($C1459,Lookup!$Q:$V,5,FALSE)</f>
        <v>Loans</v>
      </c>
      <c r="L1459" t="str">
        <f>VLOOKUP($C1459,Lookup!$Q:$V,4,FALSE)</f>
        <v>External Loans</v>
      </c>
      <c r="M1459">
        <f t="shared" si="116"/>
        <v>2250000000</v>
      </c>
      <c r="N1459">
        <f t="shared" si="117"/>
        <v>0</v>
      </c>
      <c r="O1459">
        <f t="shared" si="118"/>
        <v>2250000000</v>
      </c>
      <c r="P1459">
        <f t="shared" si="119"/>
        <v>1391775231.22</v>
      </c>
    </row>
    <row r="1460" spans="1:16" x14ac:dyDescent="0.35">
      <c r="A1460">
        <v>2017</v>
      </c>
      <c r="B1460">
        <v>3</v>
      </c>
      <c r="C1460">
        <v>43</v>
      </c>
      <c r="D1460">
        <v>6900000000</v>
      </c>
      <c r="E1460">
        <v>0</v>
      </c>
      <c r="F1460">
        <v>9255000000</v>
      </c>
      <c r="H1460">
        <f t="shared" si="120"/>
        <v>2017</v>
      </c>
      <c r="I1460" t="str">
        <f>VLOOKUP(B1460,Lookup!A:B,2,FALSE)</f>
        <v>Jigawa</v>
      </c>
      <c r="J1460" t="str">
        <f>VLOOKUP($C1460,Lookup!$Q:$V,6,FALSE)</f>
        <v>Capital Receipts</v>
      </c>
      <c r="K1460" t="str">
        <f>VLOOKUP($C1460,Lookup!$Q:$V,5,FALSE)</f>
        <v>Loans</v>
      </c>
      <c r="L1460" t="str">
        <f>VLOOKUP($C1460,Lookup!$Q:$V,4,FALSE)</f>
        <v>Internal Loans</v>
      </c>
      <c r="M1460">
        <f t="shared" si="116"/>
        <v>6900000000</v>
      </c>
      <c r="N1460">
        <f t="shared" si="117"/>
        <v>0</v>
      </c>
      <c r="O1460">
        <f t="shared" si="118"/>
        <v>6900000000</v>
      </c>
      <c r="P1460">
        <f t="shared" si="119"/>
        <v>9255000000</v>
      </c>
    </row>
    <row r="1461" spans="1:16" x14ac:dyDescent="0.35">
      <c r="A1461">
        <v>2017</v>
      </c>
      <c r="B1461">
        <v>3</v>
      </c>
      <c r="C1461">
        <v>44</v>
      </c>
      <c r="D1461">
        <v>1492000000</v>
      </c>
      <c r="E1461">
        <v>0</v>
      </c>
      <c r="F1461">
        <v>5133658253.2399998</v>
      </c>
      <c r="H1461">
        <f t="shared" si="120"/>
        <v>2017</v>
      </c>
      <c r="I1461" t="str">
        <f>VLOOKUP(B1461,Lookup!A:B,2,FALSE)</f>
        <v>Jigawa</v>
      </c>
      <c r="J1461" t="str">
        <f>VLOOKUP($C1461,Lookup!$Q:$V,6,FALSE)</f>
        <v>Capital Receipts</v>
      </c>
      <c r="K1461" t="str">
        <f>VLOOKUP($C1461,Lookup!$Q:$V,5,FALSE)</f>
        <v>Others</v>
      </c>
      <c r="L1461" t="str">
        <f>VLOOKUP($C1461,Lookup!$Q:$V,4,FALSE)</f>
        <v>Other/Miscellaneous Revenue (Capital)</v>
      </c>
      <c r="M1461">
        <f t="shared" si="116"/>
        <v>1492000000</v>
      </c>
      <c r="N1461">
        <f t="shared" si="117"/>
        <v>0</v>
      </c>
      <c r="O1461">
        <f t="shared" si="118"/>
        <v>1492000000</v>
      </c>
      <c r="P1461">
        <f t="shared" si="119"/>
        <v>5133658253.2399998</v>
      </c>
    </row>
    <row r="1462" spans="1:16" x14ac:dyDescent="0.35">
      <c r="A1462">
        <v>2017</v>
      </c>
      <c r="B1462">
        <v>3</v>
      </c>
      <c r="C1462">
        <v>46</v>
      </c>
      <c r="D1462">
        <v>7232000000</v>
      </c>
      <c r="E1462">
        <v>0</v>
      </c>
      <c r="F1462">
        <v>1187498492.98</v>
      </c>
      <c r="H1462">
        <f t="shared" si="120"/>
        <v>2017</v>
      </c>
      <c r="I1462" t="str">
        <f>VLOOKUP(B1462,Lookup!A:B,2,FALSE)</f>
        <v>Jigawa</v>
      </c>
      <c r="J1462" t="str">
        <f>VLOOKUP($C1462,Lookup!$Q:$V,6,FALSE)</f>
        <v>Capital Receipts</v>
      </c>
      <c r="K1462" t="str">
        <f>VLOOKUP($C1462,Lookup!$Q:$V,5,FALSE)</f>
        <v>Others</v>
      </c>
      <c r="L1462" t="str">
        <f>VLOOKUP($C1462,Lookup!$Q:$V,4,FALSE)</f>
        <v>LGA Contributions</v>
      </c>
      <c r="M1462">
        <f t="shared" si="116"/>
        <v>7232000000</v>
      </c>
      <c r="N1462">
        <f t="shared" si="117"/>
        <v>0</v>
      </c>
      <c r="O1462">
        <f t="shared" si="118"/>
        <v>7232000000</v>
      </c>
      <c r="P1462">
        <f t="shared" si="119"/>
        <v>1187498492.98</v>
      </c>
    </row>
    <row r="1463" spans="1:16" x14ac:dyDescent="0.35">
      <c r="A1463">
        <v>2017</v>
      </c>
      <c r="B1463">
        <v>3</v>
      </c>
      <c r="C1463">
        <v>51</v>
      </c>
      <c r="D1463">
        <v>15776000000</v>
      </c>
      <c r="E1463">
        <v>0</v>
      </c>
      <c r="F1463">
        <v>8832012571.2299995</v>
      </c>
      <c r="H1463">
        <f t="shared" si="120"/>
        <v>2017</v>
      </c>
      <c r="I1463" t="str">
        <f>VLOOKUP(B1463,Lookup!A:B,2,FALSE)</f>
        <v>Jigawa</v>
      </c>
      <c r="J1463" t="str">
        <f>VLOOKUP($C1463,Lookup!$Q:$V,6,FALSE)</f>
        <v>Opening Balance</v>
      </c>
      <c r="K1463" t="str">
        <f>VLOOKUP($C1463,Lookup!$Q:$V,5,FALSE)</f>
        <v>Opening Balance</v>
      </c>
      <c r="L1463" t="str">
        <f>VLOOKUP($C1463,Lookup!$Q:$V,4,FALSE)</f>
        <v>Opening Balance</v>
      </c>
      <c r="M1463">
        <f t="shared" si="116"/>
        <v>15776000000</v>
      </c>
      <c r="N1463">
        <f t="shared" si="117"/>
        <v>0</v>
      </c>
      <c r="O1463">
        <f t="shared" si="118"/>
        <v>15776000000</v>
      </c>
      <c r="P1463">
        <f t="shared" si="119"/>
        <v>8832012571.2299995</v>
      </c>
    </row>
    <row r="1464" spans="1:16" x14ac:dyDescent="0.35">
      <c r="A1464">
        <v>2017</v>
      </c>
      <c r="B1464">
        <v>4</v>
      </c>
      <c r="C1464">
        <v>1</v>
      </c>
      <c r="D1464">
        <v>0</v>
      </c>
      <c r="E1464">
        <v>0</v>
      </c>
      <c r="F1464">
        <v>0</v>
      </c>
      <c r="H1464">
        <f t="shared" si="120"/>
        <v>2017</v>
      </c>
      <c r="I1464" t="str">
        <f>VLOOKUP(B1464,Lookup!A:B,2,FALSE)</f>
        <v>Kaduna</v>
      </c>
      <c r="J1464" t="str">
        <f>VLOOKUP($C1464,Lookup!$Q:$V,6,FALSE)</f>
        <v>Recurrent Revenue</v>
      </c>
      <c r="K1464" t="str">
        <f>VLOOKUP($C1464,Lookup!$Q:$V,5,FALSE)</f>
        <v>Internally Generated Revenues (IGR)</v>
      </c>
      <c r="L1464" t="str">
        <f>VLOOKUP($C1464,Lookup!$Q:$V,4,FALSE)</f>
        <v>BTL Receipts (Recurrent)</v>
      </c>
      <c r="M1464">
        <f t="shared" si="116"/>
        <v>0</v>
      </c>
      <c r="N1464">
        <f t="shared" si="117"/>
        <v>0</v>
      </c>
      <c r="O1464">
        <f t="shared" si="118"/>
        <v>0</v>
      </c>
      <c r="P1464">
        <f t="shared" si="119"/>
        <v>0</v>
      </c>
    </row>
    <row r="1465" spans="1:16" x14ac:dyDescent="0.35">
      <c r="A1465">
        <v>2017</v>
      </c>
      <c r="B1465">
        <v>4</v>
      </c>
      <c r="C1465">
        <v>2</v>
      </c>
      <c r="D1465">
        <v>7546735310.7399616</v>
      </c>
      <c r="E1465">
        <v>0</v>
      </c>
      <c r="F1465">
        <v>5858685000</v>
      </c>
      <c r="H1465">
        <f t="shared" si="120"/>
        <v>2017</v>
      </c>
      <c r="I1465" t="str">
        <f>VLOOKUP(B1465,Lookup!A:B,2,FALSE)</f>
        <v>Kaduna</v>
      </c>
      <c r="J1465" t="str">
        <f>VLOOKUP($C1465,Lookup!$Q:$V,6,FALSE)</f>
        <v>Recurrent Revenue</v>
      </c>
      <c r="K1465" t="str">
        <f>VLOOKUP($C1465,Lookup!$Q:$V,5,FALSE)</f>
        <v>Internally Generated Revenues (IGR)</v>
      </c>
      <c r="L1465" t="str">
        <f>VLOOKUP($C1465,Lookup!$Q:$V,4,FALSE)</f>
        <v>Earnings and Sales</v>
      </c>
      <c r="M1465">
        <f t="shared" si="116"/>
        <v>7546735310.7399616</v>
      </c>
      <c r="N1465">
        <f t="shared" si="117"/>
        <v>0</v>
      </c>
      <c r="O1465">
        <f t="shared" si="118"/>
        <v>7546735310.7399616</v>
      </c>
      <c r="P1465">
        <f t="shared" si="119"/>
        <v>5858685000</v>
      </c>
    </row>
    <row r="1466" spans="1:16" x14ac:dyDescent="0.35">
      <c r="A1466">
        <v>2017</v>
      </c>
      <c r="B1466">
        <v>4</v>
      </c>
      <c r="C1466">
        <v>3</v>
      </c>
      <c r="D1466">
        <v>12255128595.816402</v>
      </c>
      <c r="E1466">
        <v>0</v>
      </c>
      <c r="F1466">
        <v>8542367000</v>
      </c>
      <c r="H1466">
        <f t="shared" si="120"/>
        <v>2017</v>
      </c>
      <c r="I1466" t="str">
        <f>VLOOKUP(B1466,Lookup!A:B,2,FALSE)</f>
        <v>Kaduna</v>
      </c>
      <c r="J1466" t="str">
        <f>VLOOKUP($C1466,Lookup!$Q:$V,6,FALSE)</f>
        <v>Recurrent Revenue</v>
      </c>
      <c r="K1466" t="str">
        <f>VLOOKUP($C1466,Lookup!$Q:$V,5,FALSE)</f>
        <v>Internally Generated Revenues (IGR)</v>
      </c>
      <c r="L1466" t="str">
        <f>VLOOKUP($C1466,Lookup!$Q:$V,4,FALSE)</f>
        <v>Fines &amp; Fees</v>
      </c>
      <c r="M1466">
        <f t="shared" si="116"/>
        <v>12255128595.816402</v>
      </c>
      <c r="N1466">
        <f t="shared" si="117"/>
        <v>0</v>
      </c>
      <c r="O1466">
        <f t="shared" si="118"/>
        <v>12255128595.816402</v>
      </c>
      <c r="P1466">
        <f t="shared" si="119"/>
        <v>8542367000</v>
      </c>
    </row>
    <row r="1467" spans="1:16" x14ac:dyDescent="0.35">
      <c r="A1467">
        <v>2017</v>
      </c>
      <c r="B1467">
        <v>4</v>
      </c>
      <c r="C1467">
        <v>6</v>
      </c>
      <c r="D1467">
        <v>678619692.54999995</v>
      </c>
      <c r="E1467">
        <v>0</v>
      </c>
      <c r="F1467">
        <v>311142000</v>
      </c>
      <c r="H1467">
        <f t="shared" si="120"/>
        <v>2017</v>
      </c>
      <c r="I1467" t="str">
        <f>VLOOKUP(B1467,Lookup!A:B,2,FALSE)</f>
        <v>Kaduna</v>
      </c>
      <c r="J1467" t="str">
        <f>VLOOKUP($C1467,Lookup!$Q:$V,6,FALSE)</f>
        <v>Recurrent Revenue</v>
      </c>
      <c r="K1467" t="str">
        <f>VLOOKUP($C1467,Lookup!$Q:$V,5,FALSE)</f>
        <v>Internally Generated Revenues (IGR)</v>
      </c>
      <c r="L1467" t="str">
        <f>VLOOKUP($C1467,Lookup!$Q:$V,4,FALSE)</f>
        <v>Interest and Dividends</v>
      </c>
      <c r="M1467">
        <f t="shared" si="116"/>
        <v>678619692.54999995</v>
      </c>
      <c r="N1467">
        <f t="shared" si="117"/>
        <v>0</v>
      </c>
      <c r="O1467">
        <f t="shared" si="118"/>
        <v>678619692.54999995</v>
      </c>
      <c r="P1467">
        <f t="shared" si="119"/>
        <v>311142000</v>
      </c>
    </row>
    <row r="1468" spans="1:16" x14ac:dyDescent="0.35">
      <c r="A1468">
        <v>2017</v>
      </c>
      <c r="B1468">
        <v>4</v>
      </c>
      <c r="C1468">
        <v>8</v>
      </c>
      <c r="D1468">
        <v>1676957217</v>
      </c>
      <c r="E1468">
        <v>0</v>
      </c>
      <c r="F1468">
        <v>360923000</v>
      </c>
      <c r="H1468">
        <f t="shared" si="120"/>
        <v>2017</v>
      </c>
      <c r="I1468" t="str">
        <f>VLOOKUP(B1468,Lookup!A:B,2,FALSE)</f>
        <v>Kaduna</v>
      </c>
      <c r="J1468" t="str">
        <f>VLOOKUP($C1468,Lookup!$Q:$V,6,FALSE)</f>
        <v>Recurrent Revenue</v>
      </c>
      <c r="K1468" t="str">
        <f>VLOOKUP($C1468,Lookup!$Q:$V,5,FALSE)</f>
        <v>Internally Generated Revenues (IGR)</v>
      </c>
      <c r="L1468" t="str">
        <f>VLOOKUP($C1468,Lookup!$Q:$V,4,FALSE)</f>
        <v>Licences &amp; Royalities</v>
      </c>
      <c r="M1468">
        <f t="shared" si="116"/>
        <v>1676957217</v>
      </c>
      <c r="N1468">
        <f t="shared" si="117"/>
        <v>0</v>
      </c>
      <c r="O1468">
        <f t="shared" si="118"/>
        <v>1676957217</v>
      </c>
      <c r="P1468">
        <f t="shared" si="119"/>
        <v>360923000</v>
      </c>
    </row>
    <row r="1469" spans="1:16" x14ac:dyDescent="0.35">
      <c r="A1469">
        <v>2017</v>
      </c>
      <c r="B1469">
        <v>4</v>
      </c>
      <c r="C1469">
        <v>10</v>
      </c>
      <c r="D1469">
        <v>3798740103.9499998</v>
      </c>
      <c r="E1469">
        <v>0</v>
      </c>
      <c r="F1469">
        <v>0</v>
      </c>
      <c r="H1469">
        <f t="shared" si="120"/>
        <v>2017</v>
      </c>
      <c r="I1469" t="str">
        <f>VLOOKUP(B1469,Lookup!A:B,2,FALSE)</f>
        <v>Kaduna</v>
      </c>
      <c r="J1469" t="str">
        <f>VLOOKUP($C1469,Lookup!$Q:$V,6,FALSE)</f>
        <v>Recurrent Revenue</v>
      </c>
      <c r="K1469" t="str">
        <f>VLOOKUP($C1469,Lookup!$Q:$V,5,FALSE)</f>
        <v>Internally Generated Revenues (IGR)</v>
      </c>
      <c r="L1469" t="str">
        <f>VLOOKUP($C1469,Lookup!$Q:$V,4,FALSE)</f>
        <v>Other/Miscellaneous Revenue (Recurrent)</v>
      </c>
      <c r="M1469">
        <f t="shared" si="116"/>
        <v>3798740103.9499998</v>
      </c>
      <c r="N1469">
        <f t="shared" si="117"/>
        <v>0</v>
      </c>
      <c r="O1469">
        <f t="shared" si="118"/>
        <v>3798740103.9499998</v>
      </c>
      <c r="P1469">
        <f t="shared" si="119"/>
        <v>0</v>
      </c>
    </row>
    <row r="1470" spans="1:16" x14ac:dyDescent="0.35">
      <c r="A1470">
        <v>2017</v>
      </c>
      <c r="B1470">
        <v>4</v>
      </c>
      <c r="C1470">
        <v>11</v>
      </c>
      <c r="D1470">
        <v>20000000</v>
      </c>
      <c r="E1470">
        <v>0</v>
      </c>
      <c r="F1470">
        <v>2433601000</v>
      </c>
      <c r="H1470">
        <f t="shared" si="120"/>
        <v>2017</v>
      </c>
      <c r="I1470" t="str">
        <f>VLOOKUP(B1470,Lookup!A:B,2,FALSE)</f>
        <v>Kaduna</v>
      </c>
      <c r="J1470" t="str">
        <f>VLOOKUP($C1470,Lookup!$Q:$V,6,FALSE)</f>
        <v>Recurrent Revenue</v>
      </c>
      <c r="K1470" t="str">
        <f>VLOOKUP($C1470,Lookup!$Q:$V,5,FALSE)</f>
        <v>Internally Generated Revenues (IGR)</v>
      </c>
      <c r="L1470" t="str">
        <f>VLOOKUP($C1470,Lookup!$Q:$V,4,FALSE)</f>
        <v>Reimbursements</v>
      </c>
      <c r="M1470">
        <f t="shared" si="116"/>
        <v>20000000</v>
      </c>
      <c r="N1470">
        <f t="shared" si="117"/>
        <v>0</v>
      </c>
      <c r="O1470">
        <f t="shared" si="118"/>
        <v>20000000</v>
      </c>
      <c r="P1470">
        <f t="shared" si="119"/>
        <v>2433601000</v>
      </c>
    </row>
    <row r="1471" spans="1:16" x14ac:dyDescent="0.35">
      <c r="A1471">
        <v>2017</v>
      </c>
      <c r="B1471">
        <v>4</v>
      </c>
      <c r="C1471">
        <v>12</v>
      </c>
      <c r="D1471">
        <v>244010502</v>
      </c>
      <c r="E1471">
        <v>0</v>
      </c>
      <c r="F1471">
        <v>2796051000</v>
      </c>
      <c r="H1471">
        <f t="shared" si="120"/>
        <v>2017</v>
      </c>
      <c r="I1471" t="str">
        <f>VLOOKUP(B1471,Lookup!A:B,2,FALSE)</f>
        <v>Kaduna</v>
      </c>
      <c r="J1471" t="str">
        <f>VLOOKUP($C1471,Lookup!$Q:$V,6,FALSE)</f>
        <v>Recurrent Revenue</v>
      </c>
      <c r="K1471" t="str">
        <f>VLOOKUP($C1471,Lookup!$Q:$V,5,FALSE)</f>
        <v>Internally Generated Revenues (IGR)</v>
      </c>
      <c r="L1471" t="str">
        <f>VLOOKUP($C1471,Lookup!$Q:$V,4,FALSE)</f>
        <v>Rent on Government Property</v>
      </c>
      <c r="M1471">
        <f t="shared" si="116"/>
        <v>244010502</v>
      </c>
      <c r="N1471">
        <f t="shared" si="117"/>
        <v>0</v>
      </c>
      <c r="O1471">
        <f t="shared" si="118"/>
        <v>244010502</v>
      </c>
      <c r="P1471">
        <f t="shared" si="119"/>
        <v>2796051000</v>
      </c>
    </row>
    <row r="1472" spans="1:16" x14ac:dyDescent="0.35">
      <c r="A1472">
        <v>2017</v>
      </c>
      <c r="B1472">
        <v>4</v>
      </c>
      <c r="C1472">
        <v>13</v>
      </c>
      <c r="D1472">
        <v>0</v>
      </c>
      <c r="E1472">
        <v>0</v>
      </c>
      <c r="F1472">
        <v>0</v>
      </c>
      <c r="H1472">
        <f t="shared" si="120"/>
        <v>2017</v>
      </c>
      <c r="I1472" t="str">
        <f>VLOOKUP(B1472,Lookup!A:B,2,FALSE)</f>
        <v>Kaduna</v>
      </c>
      <c r="J1472" t="str">
        <f>VLOOKUP($C1472,Lookup!$Q:$V,6,FALSE)</f>
        <v>Recurrent Revenue</v>
      </c>
      <c r="K1472" t="str">
        <f>VLOOKUP($C1472,Lookup!$Q:$V,5,FALSE)</f>
        <v>Internally Generated Revenues (IGR)</v>
      </c>
      <c r="L1472" t="str">
        <f>VLOOKUP($C1472,Lookup!$Q:$V,4,FALSE)</f>
        <v>Revenue Parastatals</v>
      </c>
      <c r="M1472">
        <f t="shared" si="116"/>
        <v>0</v>
      </c>
      <c r="N1472">
        <f t="shared" si="117"/>
        <v>0</v>
      </c>
      <c r="O1472">
        <f t="shared" si="118"/>
        <v>0</v>
      </c>
      <c r="P1472">
        <f t="shared" si="119"/>
        <v>0</v>
      </c>
    </row>
    <row r="1473" spans="1:16" x14ac:dyDescent="0.35">
      <c r="A1473">
        <v>2017</v>
      </c>
      <c r="B1473">
        <v>4</v>
      </c>
      <c r="C1473">
        <v>14</v>
      </c>
      <c r="D1473">
        <v>24008685856.050655</v>
      </c>
      <c r="E1473">
        <v>0</v>
      </c>
      <c r="F1473">
        <v>12992882000</v>
      </c>
      <c r="H1473">
        <f t="shared" si="120"/>
        <v>2017</v>
      </c>
      <c r="I1473" t="str">
        <f>VLOOKUP(B1473,Lookup!A:B,2,FALSE)</f>
        <v>Kaduna</v>
      </c>
      <c r="J1473" t="str">
        <f>VLOOKUP($C1473,Lookup!$Q:$V,6,FALSE)</f>
        <v>Recurrent Revenue</v>
      </c>
      <c r="K1473" t="str">
        <f>VLOOKUP($C1473,Lookup!$Q:$V,5,FALSE)</f>
        <v>Internally Generated Revenues (IGR)</v>
      </c>
      <c r="L1473" t="str">
        <f>VLOOKUP($C1473,Lookup!$Q:$V,4,FALSE)</f>
        <v>Taxes</v>
      </c>
      <c r="M1473">
        <f t="shared" si="116"/>
        <v>24008685856.050655</v>
      </c>
      <c r="N1473">
        <f t="shared" si="117"/>
        <v>0</v>
      </c>
      <c r="O1473">
        <f t="shared" si="118"/>
        <v>24008685856.050655</v>
      </c>
      <c r="P1473">
        <f t="shared" si="119"/>
        <v>12992882000</v>
      </c>
    </row>
    <row r="1474" spans="1:16" x14ac:dyDescent="0.35">
      <c r="A1474">
        <v>2017</v>
      </c>
      <c r="B1474">
        <v>4</v>
      </c>
      <c r="C1474">
        <v>19</v>
      </c>
      <c r="D1474">
        <v>0</v>
      </c>
      <c r="E1474">
        <v>0</v>
      </c>
      <c r="F1474">
        <v>0</v>
      </c>
      <c r="H1474">
        <f t="shared" si="120"/>
        <v>2017</v>
      </c>
      <c r="I1474" t="str">
        <f>VLOOKUP(B1474,Lookup!A:B,2,FALSE)</f>
        <v>Kaduna</v>
      </c>
      <c r="J1474" t="str">
        <f>VLOOKUP($C1474,Lookup!$Q:$V,6,FALSE)</f>
        <v>Recurrent Revenue</v>
      </c>
      <c r="K1474" t="str">
        <f>VLOOKUP($C1474,Lookup!$Q:$V,5,FALSE)</f>
        <v>Federally Allocated Revenues</v>
      </c>
      <c r="L1474" t="str">
        <f>VLOOKUP($C1474,Lookup!$Q:$V,4,FALSE)</f>
        <v>Augmentation</v>
      </c>
      <c r="M1474">
        <f t="shared" si="116"/>
        <v>0</v>
      </c>
      <c r="N1474">
        <f t="shared" si="117"/>
        <v>0</v>
      </c>
      <c r="O1474">
        <f t="shared" si="118"/>
        <v>0</v>
      </c>
      <c r="P1474">
        <f t="shared" si="119"/>
        <v>0</v>
      </c>
    </row>
    <row r="1475" spans="1:16" x14ac:dyDescent="0.35">
      <c r="A1475">
        <v>2017</v>
      </c>
      <c r="B1475">
        <v>4</v>
      </c>
      <c r="C1475">
        <v>20</v>
      </c>
      <c r="D1475">
        <v>0</v>
      </c>
      <c r="E1475">
        <v>0</v>
      </c>
      <c r="F1475">
        <v>0</v>
      </c>
      <c r="H1475">
        <f t="shared" si="120"/>
        <v>2017</v>
      </c>
      <c r="I1475" t="str">
        <f>VLOOKUP(B1475,Lookup!A:B,2,FALSE)</f>
        <v>Kaduna</v>
      </c>
      <c r="J1475" t="str">
        <f>VLOOKUP($C1475,Lookup!$Q:$V,6,FALSE)</f>
        <v>Recurrent Revenue</v>
      </c>
      <c r="K1475" t="str">
        <f>VLOOKUP($C1475,Lookup!$Q:$V,5,FALSE)</f>
        <v>Federally Allocated Revenues</v>
      </c>
      <c r="L1475" t="str">
        <f>VLOOKUP($C1475,Lookup!$Q:$V,4,FALSE)</f>
        <v>Ecological Fund</v>
      </c>
      <c r="M1475">
        <f t="shared" ref="M1475:M1538" si="121">D1475</f>
        <v>0</v>
      </c>
      <c r="N1475">
        <f t="shared" ref="N1475:N1538" si="122">E1475</f>
        <v>0</v>
      </c>
      <c r="O1475">
        <f t="shared" ref="O1475:O1538" si="123">N1475+M1475</f>
        <v>0</v>
      </c>
      <c r="P1475">
        <f t="shared" ref="P1475:P1538" si="124">F1475</f>
        <v>0</v>
      </c>
    </row>
    <row r="1476" spans="1:16" x14ac:dyDescent="0.35">
      <c r="A1476">
        <v>2017</v>
      </c>
      <c r="B1476">
        <v>4</v>
      </c>
      <c r="C1476">
        <v>21</v>
      </c>
      <c r="D1476">
        <v>0</v>
      </c>
      <c r="E1476">
        <v>0</v>
      </c>
      <c r="F1476">
        <v>2677091000</v>
      </c>
      <c r="H1476">
        <f t="shared" si="120"/>
        <v>2017</v>
      </c>
      <c r="I1476" t="str">
        <f>VLOOKUP(B1476,Lookup!A:B,2,FALSE)</f>
        <v>Kaduna</v>
      </c>
      <c r="J1476" t="str">
        <f>VLOOKUP($C1476,Lookup!$Q:$V,6,FALSE)</f>
        <v>Recurrent Revenue</v>
      </c>
      <c r="K1476" t="str">
        <f>VLOOKUP($C1476,Lookup!$Q:$V,5,FALSE)</f>
        <v>Federally Allocated Revenues</v>
      </c>
      <c r="L1476" t="str">
        <f>VLOOKUP($C1476,Lookup!$Q:$V,4,FALSE)</f>
        <v>Excess Crude Revenue</v>
      </c>
      <c r="M1476">
        <f t="shared" si="121"/>
        <v>0</v>
      </c>
      <c r="N1476">
        <f t="shared" si="122"/>
        <v>0</v>
      </c>
      <c r="O1476">
        <f t="shared" si="123"/>
        <v>0</v>
      </c>
      <c r="P1476">
        <f t="shared" si="124"/>
        <v>2677091000</v>
      </c>
    </row>
    <row r="1477" spans="1:16" x14ac:dyDescent="0.35">
      <c r="A1477">
        <v>2017</v>
      </c>
      <c r="B1477">
        <v>4</v>
      </c>
      <c r="C1477">
        <v>24</v>
      </c>
      <c r="D1477">
        <v>34919424430.150002</v>
      </c>
      <c r="E1477">
        <v>0</v>
      </c>
      <c r="F1477">
        <v>41485882000</v>
      </c>
      <c r="H1477">
        <f t="shared" si="120"/>
        <v>2017</v>
      </c>
      <c r="I1477" t="str">
        <f>VLOOKUP(B1477,Lookup!A:B,2,FALSE)</f>
        <v>Kaduna</v>
      </c>
      <c r="J1477" t="str">
        <f>VLOOKUP($C1477,Lookup!$Q:$V,6,FALSE)</f>
        <v>Recurrent Revenue</v>
      </c>
      <c r="K1477" t="str">
        <f>VLOOKUP($C1477,Lookup!$Q:$V,5,FALSE)</f>
        <v>Federally Allocated Revenues</v>
      </c>
      <c r="L1477" t="str">
        <f>VLOOKUP($C1477,Lookup!$Q:$V,4,FALSE)</f>
        <v>Statutory Allocation</v>
      </c>
      <c r="M1477">
        <f t="shared" si="121"/>
        <v>34919424430.150002</v>
      </c>
      <c r="N1477">
        <f t="shared" si="122"/>
        <v>0</v>
      </c>
      <c r="O1477">
        <f t="shared" si="123"/>
        <v>34919424430.150002</v>
      </c>
      <c r="P1477">
        <f t="shared" si="124"/>
        <v>41485882000</v>
      </c>
    </row>
    <row r="1478" spans="1:16" x14ac:dyDescent="0.35">
      <c r="A1478">
        <v>2017</v>
      </c>
      <c r="B1478">
        <v>4</v>
      </c>
      <c r="C1478">
        <v>25</v>
      </c>
      <c r="D1478">
        <v>0</v>
      </c>
      <c r="E1478">
        <v>0</v>
      </c>
      <c r="F1478">
        <v>0</v>
      </c>
      <c r="H1478">
        <f t="shared" si="120"/>
        <v>2017</v>
      </c>
      <c r="I1478" t="str">
        <f>VLOOKUP(B1478,Lookup!A:B,2,FALSE)</f>
        <v>Kaduna</v>
      </c>
      <c r="J1478" t="str">
        <f>VLOOKUP($C1478,Lookup!$Q:$V,6,FALSE)</f>
        <v>Recurrent Revenue</v>
      </c>
      <c r="K1478" t="str">
        <f>VLOOKUP($C1478,Lookup!$Q:$V,5,FALSE)</f>
        <v>Federally Allocated Revenues</v>
      </c>
      <c r="L1478" t="str">
        <f>VLOOKUP($C1478,Lookup!$Q:$V,4,FALSE)</f>
        <v>Statutory Receipts (Judiciary)</v>
      </c>
      <c r="M1478">
        <f t="shared" si="121"/>
        <v>0</v>
      </c>
      <c r="N1478">
        <f t="shared" si="122"/>
        <v>0</v>
      </c>
      <c r="O1478">
        <f t="shared" si="123"/>
        <v>0</v>
      </c>
      <c r="P1478">
        <f t="shared" si="124"/>
        <v>0</v>
      </c>
    </row>
    <row r="1479" spans="1:16" x14ac:dyDescent="0.35">
      <c r="A1479">
        <v>2017</v>
      </c>
      <c r="B1479">
        <v>4</v>
      </c>
      <c r="C1479">
        <v>26</v>
      </c>
      <c r="D1479">
        <v>0</v>
      </c>
      <c r="E1479">
        <v>0</v>
      </c>
      <c r="F1479">
        <v>8493902000</v>
      </c>
      <c r="H1479">
        <f t="shared" si="120"/>
        <v>2017</v>
      </c>
      <c r="I1479" t="str">
        <f>VLOOKUP(B1479,Lookup!A:B,2,FALSE)</f>
        <v>Kaduna</v>
      </c>
      <c r="J1479" t="str">
        <f>VLOOKUP($C1479,Lookup!$Q:$V,6,FALSE)</f>
        <v>Recurrent Revenue</v>
      </c>
      <c r="K1479" t="str">
        <f>VLOOKUP($C1479,Lookup!$Q:$V,5,FALSE)</f>
        <v>Federally Allocated Revenues</v>
      </c>
      <c r="L1479" t="str">
        <f>VLOOKUP($C1479,Lookup!$Q:$V,4,FALSE)</f>
        <v>Statutory Refund- Debt of Paris Clubs</v>
      </c>
      <c r="M1479">
        <f t="shared" si="121"/>
        <v>0</v>
      </c>
      <c r="N1479">
        <f t="shared" si="122"/>
        <v>0</v>
      </c>
      <c r="O1479">
        <f t="shared" si="123"/>
        <v>0</v>
      </c>
      <c r="P1479">
        <f t="shared" si="124"/>
        <v>8493902000</v>
      </c>
    </row>
    <row r="1480" spans="1:16" x14ac:dyDescent="0.35">
      <c r="A1480">
        <v>2017</v>
      </c>
      <c r="B1480">
        <v>4</v>
      </c>
      <c r="C1480">
        <v>27</v>
      </c>
      <c r="D1480">
        <v>9469838052.75</v>
      </c>
      <c r="E1480">
        <v>0</v>
      </c>
      <c r="F1480">
        <v>13729684000</v>
      </c>
      <c r="H1480">
        <f t="shared" si="120"/>
        <v>2017</v>
      </c>
      <c r="I1480" t="str">
        <f>VLOOKUP(B1480,Lookup!A:B,2,FALSE)</f>
        <v>Kaduna</v>
      </c>
      <c r="J1480" t="str">
        <f>VLOOKUP($C1480,Lookup!$Q:$V,6,FALSE)</f>
        <v>Recurrent Revenue</v>
      </c>
      <c r="K1480" t="str">
        <f>VLOOKUP($C1480,Lookup!$Q:$V,5,FALSE)</f>
        <v>Federally Allocated Revenues</v>
      </c>
      <c r="L1480" t="str">
        <f>VLOOKUP($C1480,Lookup!$Q:$V,4,FALSE)</f>
        <v>Value Added Tax</v>
      </c>
      <c r="M1480">
        <f t="shared" si="121"/>
        <v>9469838052.75</v>
      </c>
      <c r="N1480">
        <f t="shared" si="122"/>
        <v>0</v>
      </c>
      <c r="O1480">
        <f t="shared" si="123"/>
        <v>9469838052.75</v>
      </c>
      <c r="P1480">
        <f t="shared" si="124"/>
        <v>13729684000</v>
      </c>
    </row>
    <row r="1481" spans="1:16" x14ac:dyDescent="0.35">
      <c r="A1481">
        <v>2017</v>
      </c>
      <c r="B1481">
        <v>4</v>
      </c>
      <c r="C1481">
        <v>34</v>
      </c>
      <c r="D1481">
        <v>7135461665.5999994</v>
      </c>
      <c r="E1481">
        <v>0</v>
      </c>
      <c r="F1481">
        <v>0</v>
      </c>
      <c r="H1481">
        <f t="shared" si="120"/>
        <v>2017</v>
      </c>
      <c r="I1481" t="str">
        <f>VLOOKUP(B1481,Lookup!A:B,2,FALSE)</f>
        <v>Kaduna</v>
      </c>
      <c r="J1481" t="str">
        <f>VLOOKUP($C1481,Lookup!$Q:$V,6,FALSE)</f>
        <v>Capital Receipts</v>
      </c>
      <c r="K1481" t="str">
        <f>VLOOKUP($C1481,Lookup!$Q:$V,5,FALSE)</f>
        <v>Grants</v>
      </c>
      <c r="L1481" t="str">
        <f>VLOOKUP($C1481,Lookup!$Q:$V,4,FALSE)</f>
        <v>External Grants</v>
      </c>
      <c r="M1481">
        <f t="shared" si="121"/>
        <v>7135461665.5999994</v>
      </c>
      <c r="N1481">
        <f t="shared" si="122"/>
        <v>0</v>
      </c>
      <c r="O1481">
        <f t="shared" si="123"/>
        <v>7135461665.5999994</v>
      </c>
      <c r="P1481">
        <f t="shared" si="124"/>
        <v>0</v>
      </c>
    </row>
    <row r="1482" spans="1:16" x14ac:dyDescent="0.35">
      <c r="A1482">
        <v>2017</v>
      </c>
      <c r="B1482">
        <v>4</v>
      </c>
      <c r="C1482">
        <v>38</v>
      </c>
      <c r="D1482">
        <v>35308883903.144997</v>
      </c>
      <c r="E1482">
        <v>0</v>
      </c>
      <c r="F1482">
        <v>5225262000</v>
      </c>
      <c r="H1482">
        <f t="shared" si="120"/>
        <v>2017</v>
      </c>
      <c r="I1482" t="str">
        <f>VLOOKUP(B1482,Lookup!A:B,2,FALSE)</f>
        <v>Kaduna</v>
      </c>
      <c r="J1482" t="str">
        <f>VLOOKUP($C1482,Lookup!$Q:$V,6,FALSE)</f>
        <v>Capital Receipts</v>
      </c>
      <c r="K1482" t="str">
        <f>VLOOKUP($C1482,Lookup!$Q:$V,5,FALSE)</f>
        <v>Grants</v>
      </c>
      <c r="L1482" t="str">
        <f>VLOOKUP($C1482,Lookup!$Q:$V,4,FALSE)</f>
        <v>Internal Grants</v>
      </c>
      <c r="M1482">
        <f t="shared" si="121"/>
        <v>35308883903.144997</v>
      </c>
      <c r="N1482">
        <f t="shared" si="122"/>
        <v>0</v>
      </c>
      <c r="O1482">
        <f t="shared" si="123"/>
        <v>35308883903.144997</v>
      </c>
      <c r="P1482">
        <f t="shared" si="124"/>
        <v>5225262000</v>
      </c>
    </row>
    <row r="1483" spans="1:16" x14ac:dyDescent="0.35">
      <c r="A1483">
        <v>2017</v>
      </c>
      <c r="B1483">
        <v>4</v>
      </c>
      <c r="C1483">
        <v>42</v>
      </c>
      <c r="D1483">
        <v>55908309846.930008</v>
      </c>
      <c r="E1483">
        <v>0</v>
      </c>
      <c r="F1483">
        <v>17980042000</v>
      </c>
      <c r="H1483">
        <f t="shared" si="120"/>
        <v>2017</v>
      </c>
      <c r="I1483" t="str">
        <f>VLOOKUP(B1483,Lookup!A:B,2,FALSE)</f>
        <v>Kaduna</v>
      </c>
      <c r="J1483" t="str">
        <f>VLOOKUP($C1483,Lookup!$Q:$V,6,FALSE)</f>
        <v>Capital Receipts</v>
      </c>
      <c r="K1483" t="str">
        <f>VLOOKUP($C1483,Lookup!$Q:$V,5,FALSE)</f>
        <v>Loans</v>
      </c>
      <c r="L1483" t="str">
        <f>VLOOKUP($C1483,Lookup!$Q:$V,4,FALSE)</f>
        <v>External Loans</v>
      </c>
      <c r="M1483">
        <f t="shared" si="121"/>
        <v>55908309846.930008</v>
      </c>
      <c r="N1483">
        <f t="shared" si="122"/>
        <v>0</v>
      </c>
      <c r="O1483">
        <f t="shared" si="123"/>
        <v>55908309846.930008</v>
      </c>
      <c r="P1483">
        <f t="shared" si="124"/>
        <v>17980042000</v>
      </c>
    </row>
    <row r="1484" spans="1:16" x14ac:dyDescent="0.35">
      <c r="A1484">
        <v>2017</v>
      </c>
      <c r="B1484">
        <v>4</v>
      </c>
      <c r="C1484">
        <v>43</v>
      </c>
      <c r="D1484">
        <v>6650315000</v>
      </c>
      <c r="E1484">
        <v>0</v>
      </c>
      <c r="F1484">
        <v>0</v>
      </c>
      <c r="H1484">
        <f t="shared" si="120"/>
        <v>2017</v>
      </c>
      <c r="I1484" t="str">
        <f>VLOOKUP(B1484,Lookup!A:B,2,FALSE)</f>
        <v>Kaduna</v>
      </c>
      <c r="J1484" t="str">
        <f>VLOOKUP($C1484,Lookup!$Q:$V,6,FALSE)</f>
        <v>Capital Receipts</v>
      </c>
      <c r="K1484" t="str">
        <f>VLOOKUP($C1484,Lookup!$Q:$V,5,FALSE)</f>
        <v>Loans</v>
      </c>
      <c r="L1484" t="str">
        <f>VLOOKUP($C1484,Lookup!$Q:$V,4,FALSE)</f>
        <v>Internal Loans</v>
      </c>
      <c r="M1484">
        <f t="shared" si="121"/>
        <v>6650315000</v>
      </c>
      <c r="N1484">
        <f t="shared" si="122"/>
        <v>0</v>
      </c>
      <c r="O1484">
        <f t="shared" si="123"/>
        <v>6650315000</v>
      </c>
      <c r="P1484">
        <f t="shared" si="124"/>
        <v>0</v>
      </c>
    </row>
    <row r="1485" spans="1:16" x14ac:dyDescent="0.35">
      <c r="A1485">
        <v>2017</v>
      </c>
      <c r="B1485">
        <v>4</v>
      </c>
      <c r="C1485">
        <v>44</v>
      </c>
      <c r="D1485">
        <v>0</v>
      </c>
      <c r="E1485">
        <v>0</v>
      </c>
      <c r="F1485">
        <v>0</v>
      </c>
      <c r="H1485">
        <f t="shared" si="120"/>
        <v>2017</v>
      </c>
      <c r="I1485" t="str">
        <f>VLOOKUP(B1485,Lookup!A:B,2,FALSE)</f>
        <v>Kaduna</v>
      </c>
      <c r="J1485" t="str">
        <f>VLOOKUP($C1485,Lookup!$Q:$V,6,FALSE)</f>
        <v>Capital Receipts</v>
      </c>
      <c r="K1485" t="str">
        <f>VLOOKUP($C1485,Lookup!$Q:$V,5,FALSE)</f>
        <v>Others</v>
      </c>
      <c r="L1485" t="str">
        <f>VLOOKUP($C1485,Lookup!$Q:$V,4,FALSE)</f>
        <v>Other/Miscellaneous Revenue (Capital)</v>
      </c>
      <c r="M1485">
        <f t="shared" si="121"/>
        <v>0</v>
      </c>
      <c r="N1485">
        <f t="shared" si="122"/>
        <v>0</v>
      </c>
      <c r="O1485">
        <f t="shared" si="123"/>
        <v>0</v>
      </c>
      <c r="P1485">
        <f t="shared" si="124"/>
        <v>0</v>
      </c>
    </row>
    <row r="1486" spans="1:16" x14ac:dyDescent="0.35">
      <c r="A1486">
        <v>2017</v>
      </c>
      <c r="B1486">
        <v>4</v>
      </c>
      <c r="C1486">
        <v>45</v>
      </c>
      <c r="D1486">
        <v>0</v>
      </c>
      <c r="E1486">
        <v>0</v>
      </c>
      <c r="F1486">
        <v>0</v>
      </c>
      <c r="H1486">
        <f t="shared" si="120"/>
        <v>2017</v>
      </c>
      <c r="I1486" t="str">
        <f>VLOOKUP(B1486,Lookup!A:B,2,FALSE)</f>
        <v>Kaduna</v>
      </c>
      <c r="J1486" t="str">
        <f>VLOOKUP($C1486,Lookup!$Q:$V,6,FALSE)</f>
        <v>Capital Receipts</v>
      </c>
      <c r="K1486" t="str">
        <f>VLOOKUP($C1486,Lookup!$Q:$V,5,FALSE)</f>
        <v>Others</v>
      </c>
      <c r="L1486" t="str">
        <f>VLOOKUP($C1486,Lookup!$Q:$V,4,FALSE)</f>
        <v>Sale of Assets/Investments</v>
      </c>
      <c r="M1486">
        <f t="shared" si="121"/>
        <v>0</v>
      </c>
      <c r="N1486">
        <f t="shared" si="122"/>
        <v>0</v>
      </c>
      <c r="O1486">
        <f t="shared" si="123"/>
        <v>0</v>
      </c>
      <c r="P1486">
        <f t="shared" si="124"/>
        <v>0</v>
      </c>
    </row>
    <row r="1487" spans="1:16" x14ac:dyDescent="0.35">
      <c r="A1487">
        <v>2017</v>
      </c>
      <c r="B1487">
        <v>4</v>
      </c>
      <c r="C1487">
        <v>46</v>
      </c>
      <c r="D1487">
        <v>0</v>
      </c>
      <c r="E1487">
        <v>0</v>
      </c>
      <c r="F1487">
        <v>0</v>
      </c>
      <c r="H1487">
        <f t="shared" si="120"/>
        <v>2017</v>
      </c>
      <c r="I1487" t="str">
        <f>VLOOKUP(B1487,Lookup!A:B,2,FALSE)</f>
        <v>Kaduna</v>
      </c>
      <c r="J1487" t="str">
        <f>VLOOKUP($C1487,Lookup!$Q:$V,6,FALSE)</f>
        <v>Capital Receipts</v>
      </c>
      <c r="K1487" t="str">
        <f>VLOOKUP($C1487,Lookup!$Q:$V,5,FALSE)</f>
        <v>Others</v>
      </c>
      <c r="L1487" t="str">
        <f>VLOOKUP($C1487,Lookup!$Q:$V,4,FALSE)</f>
        <v>LGA Contributions</v>
      </c>
      <c r="M1487">
        <f t="shared" si="121"/>
        <v>0</v>
      </c>
      <c r="N1487">
        <f t="shared" si="122"/>
        <v>0</v>
      </c>
      <c r="O1487">
        <f t="shared" si="123"/>
        <v>0</v>
      </c>
      <c r="P1487">
        <f t="shared" si="124"/>
        <v>0</v>
      </c>
    </row>
    <row r="1488" spans="1:16" x14ac:dyDescent="0.35">
      <c r="A1488">
        <v>2017</v>
      </c>
      <c r="B1488">
        <v>4</v>
      </c>
      <c r="C1488">
        <v>51</v>
      </c>
      <c r="D1488">
        <v>15300000000</v>
      </c>
      <c r="E1488">
        <v>0</v>
      </c>
      <c r="F1488">
        <v>12899960000</v>
      </c>
      <c r="H1488">
        <f t="shared" si="120"/>
        <v>2017</v>
      </c>
      <c r="I1488" t="str">
        <f>VLOOKUP(B1488,Lookup!A:B,2,FALSE)</f>
        <v>Kaduna</v>
      </c>
      <c r="J1488" t="str">
        <f>VLOOKUP($C1488,Lookup!$Q:$V,6,FALSE)</f>
        <v>Opening Balance</v>
      </c>
      <c r="K1488" t="str">
        <f>VLOOKUP($C1488,Lookup!$Q:$V,5,FALSE)</f>
        <v>Opening Balance</v>
      </c>
      <c r="L1488" t="str">
        <f>VLOOKUP($C1488,Lookup!$Q:$V,4,FALSE)</f>
        <v>Opening Balance</v>
      </c>
      <c r="M1488">
        <f t="shared" si="121"/>
        <v>15300000000</v>
      </c>
      <c r="N1488">
        <f t="shared" si="122"/>
        <v>0</v>
      </c>
      <c r="O1488">
        <f t="shared" si="123"/>
        <v>15300000000</v>
      </c>
      <c r="P1488">
        <f t="shared" si="124"/>
        <v>12899960000</v>
      </c>
    </row>
    <row r="1489" spans="1:16" x14ac:dyDescent="0.35">
      <c r="A1489">
        <v>2017</v>
      </c>
      <c r="B1489">
        <v>5</v>
      </c>
      <c r="C1489">
        <v>2</v>
      </c>
      <c r="D1489">
        <v>10985000000</v>
      </c>
      <c r="E1489">
        <v>0</v>
      </c>
      <c r="F1489">
        <v>7593604950</v>
      </c>
      <c r="H1489">
        <f t="shared" si="120"/>
        <v>2017</v>
      </c>
      <c r="I1489" t="str">
        <f>VLOOKUP(B1489,Lookup!A:B,2,FALSE)</f>
        <v>Kano</v>
      </c>
      <c r="J1489" t="str">
        <f>VLOOKUP($C1489,Lookup!$Q:$V,6,FALSE)</f>
        <v>Recurrent Revenue</v>
      </c>
      <c r="K1489" t="str">
        <f>VLOOKUP($C1489,Lookup!$Q:$V,5,FALSE)</f>
        <v>Internally Generated Revenues (IGR)</v>
      </c>
      <c r="L1489" t="str">
        <f>VLOOKUP($C1489,Lookup!$Q:$V,4,FALSE)</f>
        <v>Earnings and Sales</v>
      </c>
      <c r="M1489">
        <f t="shared" si="121"/>
        <v>10985000000</v>
      </c>
      <c r="N1489">
        <f t="shared" si="122"/>
        <v>0</v>
      </c>
      <c r="O1489">
        <f t="shared" si="123"/>
        <v>10985000000</v>
      </c>
      <c r="P1489">
        <f t="shared" si="124"/>
        <v>7593604950</v>
      </c>
    </row>
    <row r="1490" spans="1:16" x14ac:dyDescent="0.35">
      <c r="A1490">
        <v>2017</v>
      </c>
      <c r="B1490">
        <v>5</v>
      </c>
      <c r="C1490">
        <v>3</v>
      </c>
      <c r="D1490">
        <v>5617429456</v>
      </c>
      <c r="E1490">
        <v>0</v>
      </c>
      <c r="F1490">
        <v>5660743018</v>
      </c>
      <c r="H1490">
        <f t="shared" si="120"/>
        <v>2017</v>
      </c>
      <c r="I1490" t="str">
        <f>VLOOKUP(B1490,Lookup!A:B,2,FALSE)</f>
        <v>Kano</v>
      </c>
      <c r="J1490" t="str">
        <f>VLOOKUP($C1490,Lookup!$Q:$V,6,FALSE)</f>
        <v>Recurrent Revenue</v>
      </c>
      <c r="K1490" t="str">
        <f>VLOOKUP($C1490,Lookup!$Q:$V,5,FALSE)</f>
        <v>Internally Generated Revenues (IGR)</v>
      </c>
      <c r="L1490" t="str">
        <f>VLOOKUP($C1490,Lookup!$Q:$V,4,FALSE)</f>
        <v>Fines &amp; Fees</v>
      </c>
      <c r="M1490">
        <f t="shared" si="121"/>
        <v>5617429456</v>
      </c>
      <c r="N1490">
        <f t="shared" si="122"/>
        <v>0</v>
      </c>
      <c r="O1490">
        <f t="shared" si="123"/>
        <v>5617429456</v>
      </c>
      <c r="P1490">
        <f t="shared" si="124"/>
        <v>5660743018</v>
      </c>
    </row>
    <row r="1491" spans="1:16" x14ac:dyDescent="0.35">
      <c r="A1491">
        <v>2017</v>
      </c>
      <c r="B1491">
        <v>5</v>
      </c>
      <c r="C1491">
        <v>4</v>
      </c>
      <c r="D1491">
        <v>0</v>
      </c>
      <c r="E1491">
        <v>0</v>
      </c>
      <c r="F1491">
        <v>10000000000</v>
      </c>
      <c r="H1491">
        <f t="shared" si="120"/>
        <v>2017</v>
      </c>
      <c r="I1491" t="str">
        <f>VLOOKUP(B1491,Lookup!A:B,2,FALSE)</f>
        <v>Kano</v>
      </c>
      <c r="J1491" t="str">
        <f>VLOOKUP($C1491,Lookup!$Q:$V,6,FALSE)</f>
        <v>Recurrent Revenue</v>
      </c>
      <c r="K1491" t="str">
        <f>VLOOKUP($C1491,Lookup!$Q:$V,5,FALSE)</f>
        <v>Internally Generated Revenues (IGR)</v>
      </c>
      <c r="L1491" t="str">
        <f>VLOOKUP($C1491,Lookup!$Q:$V,4,FALSE)</f>
        <v>Grants and Reimbursements (Recurrent)</v>
      </c>
      <c r="M1491">
        <f t="shared" si="121"/>
        <v>0</v>
      </c>
      <c r="N1491">
        <f t="shared" si="122"/>
        <v>0</v>
      </c>
      <c r="O1491">
        <f t="shared" si="123"/>
        <v>0</v>
      </c>
      <c r="P1491">
        <f t="shared" si="124"/>
        <v>10000000000</v>
      </c>
    </row>
    <row r="1492" spans="1:16" x14ac:dyDescent="0.35">
      <c r="A1492">
        <v>2017</v>
      </c>
      <c r="B1492">
        <v>5</v>
      </c>
      <c r="C1492">
        <v>6</v>
      </c>
      <c r="D1492">
        <v>0</v>
      </c>
      <c r="E1492">
        <v>0</v>
      </c>
      <c r="F1492">
        <v>232435233</v>
      </c>
      <c r="H1492">
        <f t="shared" si="120"/>
        <v>2017</v>
      </c>
      <c r="I1492" t="str">
        <f>VLOOKUP(B1492,Lookup!A:B,2,FALSE)</f>
        <v>Kano</v>
      </c>
      <c r="J1492" t="str">
        <f>VLOOKUP($C1492,Lookup!$Q:$V,6,FALSE)</f>
        <v>Recurrent Revenue</v>
      </c>
      <c r="K1492" t="str">
        <f>VLOOKUP($C1492,Lookup!$Q:$V,5,FALSE)</f>
        <v>Internally Generated Revenues (IGR)</v>
      </c>
      <c r="L1492" t="str">
        <f>VLOOKUP($C1492,Lookup!$Q:$V,4,FALSE)</f>
        <v>Interest and Dividends</v>
      </c>
      <c r="M1492">
        <f t="shared" si="121"/>
        <v>0</v>
      </c>
      <c r="N1492">
        <f t="shared" si="122"/>
        <v>0</v>
      </c>
      <c r="O1492">
        <f t="shared" si="123"/>
        <v>0</v>
      </c>
      <c r="P1492">
        <f t="shared" si="124"/>
        <v>232435233</v>
      </c>
    </row>
    <row r="1493" spans="1:16" x14ac:dyDescent="0.35">
      <c r="A1493">
        <v>2017</v>
      </c>
      <c r="B1493">
        <v>5</v>
      </c>
      <c r="C1493">
        <v>7</v>
      </c>
      <c r="D1493">
        <v>0</v>
      </c>
      <c r="E1493">
        <v>0</v>
      </c>
      <c r="F1493">
        <v>0</v>
      </c>
      <c r="H1493">
        <f t="shared" si="120"/>
        <v>2017</v>
      </c>
      <c r="I1493" t="str">
        <f>VLOOKUP(B1493,Lookup!A:B,2,FALSE)</f>
        <v>Kano</v>
      </c>
      <c r="J1493" t="str">
        <f>VLOOKUP($C1493,Lookup!$Q:$V,6,FALSE)</f>
        <v>Recurrent Revenue</v>
      </c>
      <c r="K1493" t="str">
        <f>VLOOKUP($C1493,Lookup!$Q:$V,5,FALSE)</f>
        <v>Internally Generated Revenues (IGR)</v>
      </c>
      <c r="L1493" t="str">
        <f>VLOOKUP($C1493,Lookup!$Q:$V,4,FALSE)</f>
        <v>Interest and Loan Repayment (Recurrent)</v>
      </c>
      <c r="M1493">
        <f t="shared" si="121"/>
        <v>0</v>
      </c>
      <c r="N1493">
        <f t="shared" si="122"/>
        <v>0</v>
      </c>
      <c r="O1493">
        <f t="shared" si="123"/>
        <v>0</v>
      </c>
      <c r="P1493">
        <f t="shared" si="124"/>
        <v>0</v>
      </c>
    </row>
    <row r="1494" spans="1:16" x14ac:dyDescent="0.35">
      <c r="A1494">
        <v>2017</v>
      </c>
      <c r="B1494">
        <v>5</v>
      </c>
      <c r="C1494">
        <v>8</v>
      </c>
      <c r="D1494">
        <v>2526246000</v>
      </c>
      <c r="E1494">
        <v>0</v>
      </c>
      <c r="F1494">
        <v>1842113744</v>
      </c>
      <c r="H1494">
        <f t="shared" si="120"/>
        <v>2017</v>
      </c>
      <c r="I1494" t="str">
        <f>VLOOKUP(B1494,Lookup!A:B,2,FALSE)</f>
        <v>Kano</v>
      </c>
      <c r="J1494" t="str">
        <f>VLOOKUP($C1494,Lookup!$Q:$V,6,FALSE)</f>
        <v>Recurrent Revenue</v>
      </c>
      <c r="K1494" t="str">
        <f>VLOOKUP($C1494,Lookup!$Q:$V,5,FALSE)</f>
        <v>Internally Generated Revenues (IGR)</v>
      </c>
      <c r="L1494" t="str">
        <f>VLOOKUP($C1494,Lookup!$Q:$V,4,FALSE)</f>
        <v>Licences &amp; Royalities</v>
      </c>
      <c r="M1494">
        <f t="shared" si="121"/>
        <v>2526246000</v>
      </c>
      <c r="N1494">
        <f t="shared" si="122"/>
        <v>0</v>
      </c>
      <c r="O1494">
        <f t="shared" si="123"/>
        <v>2526246000</v>
      </c>
      <c r="P1494">
        <f t="shared" si="124"/>
        <v>1842113744</v>
      </c>
    </row>
    <row r="1495" spans="1:16" x14ac:dyDescent="0.35">
      <c r="A1495">
        <v>2017</v>
      </c>
      <c r="B1495">
        <v>5</v>
      </c>
      <c r="C1495">
        <v>10</v>
      </c>
      <c r="D1495">
        <v>0</v>
      </c>
      <c r="E1495">
        <v>0</v>
      </c>
      <c r="F1495">
        <v>0</v>
      </c>
      <c r="H1495">
        <f t="shared" si="120"/>
        <v>2017</v>
      </c>
      <c r="I1495" t="str">
        <f>VLOOKUP(B1495,Lookup!A:B,2,FALSE)</f>
        <v>Kano</v>
      </c>
      <c r="J1495" t="str">
        <f>VLOOKUP($C1495,Lookup!$Q:$V,6,FALSE)</f>
        <v>Recurrent Revenue</v>
      </c>
      <c r="K1495" t="str">
        <f>VLOOKUP($C1495,Lookup!$Q:$V,5,FALSE)</f>
        <v>Internally Generated Revenues (IGR)</v>
      </c>
      <c r="L1495" t="str">
        <f>VLOOKUP($C1495,Lookup!$Q:$V,4,FALSE)</f>
        <v>Other/Miscellaneous Revenue (Recurrent)</v>
      </c>
      <c r="M1495">
        <f t="shared" si="121"/>
        <v>0</v>
      </c>
      <c r="N1495">
        <f t="shared" si="122"/>
        <v>0</v>
      </c>
      <c r="O1495">
        <f t="shared" si="123"/>
        <v>0</v>
      </c>
      <c r="P1495">
        <f t="shared" si="124"/>
        <v>0</v>
      </c>
    </row>
    <row r="1496" spans="1:16" x14ac:dyDescent="0.35">
      <c r="A1496">
        <v>2017</v>
      </c>
      <c r="B1496">
        <v>5</v>
      </c>
      <c r="C1496">
        <v>11</v>
      </c>
      <c r="D1496">
        <v>0</v>
      </c>
      <c r="E1496">
        <v>0</v>
      </c>
      <c r="F1496">
        <v>0</v>
      </c>
      <c r="H1496">
        <f t="shared" si="120"/>
        <v>2017</v>
      </c>
      <c r="I1496" t="str">
        <f>VLOOKUP(B1496,Lookup!A:B,2,FALSE)</f>
        <v>Kano</v>
      </c>
      <c r="J1496" t="str">
        <f>VLOOKUP($C1496,Lookup!$Q:$V,6,FALSE)</f>
        <v>Recurrent Revenue</v>
      </c>
      <c r="K1496" t="str">
        <f>VLOOKUP($C1496,Lookup!$Q:$V,5,FALSE)</f>
        <v>Internally Generated Revenues (IGR)</v>
      </c>
      <c r="L1496" t="str">
        <f>VLOOKUP($C1496,Lookup!$Q:$V,4,FALSE)</f>
        <v>Reimbursements</v>
      </c>
      <c r="M1496">
        <f t="shared" si="121"/>
        <v>0</v>
      </c>
      <c r="N1496">
        <f t="shared" si="122"/>
        <v>0</v>
      </c>
      <c r="O1496">
        <f t="shared" si="123"/>
        <v>0</v>
      </c>
      <c r="P1496">
        <f t="shared" si="124"/>
        <v>0</v>
      </c>
    </row>
    <row r="1497" spans="1:16" x14ac:dyDescent="0.35">
      <c r="A1497">
        <v>2017</v>
      </c>
      <c r="B1497">
        <v>5</v>
      </c>
      <c r="C1497">
        <v>12</v>
      </c>
      <c r="D1497">
        <v>614082000</v>
      </c>
      <c r="E1497">
        <v>0</v>
      </c>
      <c r="F1497">
        <v>2337133813.1143799</v>
      </c>
      <c r="H1497">
        <f t="shared" si="120"/>
        <v>2017</v>
      </c>
      <c r="I1497" t="str">
        <f>VLOOKUP(B1497,Lookup!A:B,2,FALSE)</f>
        <v>Kano</v>
      </c>
      <c r="J1497" t="str">
        <f>VLOOKUP($C1497,Lookup!$Q:$V,6,FALSE)</f>
        <v>Recurrent Revenue</v>
      </c>
      <c r="K1497" t="str">
        <f>VLOOKUP($C1497,Lookup!$Q:$V,5,FALSE)</f>
        <v>Internally Generated Revenues (IGR)</v>
      </c>
      <c r="L1497" t="str">
        <f>VLOOKUP($C1497,Lookup!$Q:$V,4,FALSE)</f>
        <v>Rent on Government Property</v>
      </c>
      <c r="M1497">
        <f t="shared" si="121"/>
        <v>614082000</v>
      </c>
      <c r="N1497">
        <f t="shared" si="122"/>
        <v>0</v>
      </c>
      <c r="O1497">
        <f t="shared" si="123"/>
        <v>614082000</v>
      </c>
      <c r="P1497">
        <f t="shared" si="124"/>
        <v>2337133813.1143799</v>
      </c>
    </row>
    <row r="1498" spans="1:16" x14ac:dyDescent="0.35">
      <c r="A1498">
        <v>2017</v>
      </c>
      <c r="B1498">
        <v>5</v>
      </c>
      <c r="C1498">
        <v>14</v>
      </c>
      <c r="D1498">
        <v>29492194575</v>
      </c>
      <c r="E1498">
        <v>0</v>
      </c>
      <c r="F1498">
        <v>14753780712.537407</v>
      </c>
      <c r="H1498">
        <f t="shared" si="120"/>
        <v>2017</v>
      </c>
      <c r="I1498" t="str">
        <f>VLOOKUP(B1498,Lookup!A:B,2,FALSE)</f>
        <v>Kano</v>
      </c>
      <c r="J1498" t="str">
        <f>VLOOKUP($C1498,Lookup!$Q:$V,6,FALSE)</f>
        <v>Recurrent Revenue</v>
      </c>
      <c r="K1498" t="str">
        <f>VLOOKUP($C1498,Lookup!$Q:$V,5,FALSE)</f>
        <v>Internally Generated Revenues (IGR)</v>
      </c>
      <c r="L1498" t="str">
        <f>VLOOKUP($C1498,Lookup!$Q:$V,4,FALSE)</f>
        <v>Taxes</v>
      </c>
      <c r="M1498">
        <f t="shared" si="121"/>
        <v>29492194575</v>
      </c>
      <c r="N1498">
        <f t="shared" si="122"/>
        <v>0</v>
      </c>
      <c r="O1498">
        <f t="shared" si="123"/>
        <v>29492194575</v>
      </c>
      <c r="P1498">
        <f t="shared" si="124"/>
        <v>14753780712.537407</v>
      </c>
    </row>
    <row r="1499" spans="1:16" x14ac:dyDescent="0.35">
      <c r="A1499">
        <v>2017</v>
      </c>
      <c r="B1499">
        <v>5</v>
      </c>
      <c r="C1499">
        <v>19</v>
      </c>
      <c r="D1499">
        <v>12850000000</v>
      </c>
      <c r="E1499">
        <v>0</v>
      </c>
      <c r="F1499">
        <v>0</v>
      </c>
      <c r="H1499">
        <f t="shared" si="120"/>
        <v>2017</v>
      </c>
      <c r="I1499" t="str">
        <f>VLOOKUP(B1499,Lookup!A:B,2,FALSE)</f>
        <v>Kano</v>
      </c>
      <c r="J1499" t="str">
        <f>VLOOKUP($C1499,Lookup!$Q:$V,6,FALSE)</f>
        <v>Recurrent Revenue</v>
      </c>
      <c r="K1499" t="str">
        <f>VLOOKUP($C1499,Lookup!$Q:$V,5,FALSE)</f>
        <v>Federally Allocated Revenues</v>
      </c>
      <c r="L1499" t="str">
        <f>VLOOKUP($C1499,Lookup!$Q:$V,4,FALSE)</f>
        <v>Augmentation</v>
      </c>
      <c r="M1499">
        <f t="shared" si="121"/>
        <v>12850000000</v>
      </c>
      <c r="N1499">
        <f t="shared" si="122"/>
        <v>0</v>
      </c>
      <c r="O1499">
        <f t="shared" si="123"/>
        <v>12850000000</v>
      </c>
      <c r="P1499">
        <f t="shared" si="124"/>
        <v>0</v>
      </c>
    </row>
    <row r="1500" spans="1:16" x14ac:dyDescent="0.35">
      <c r="A1500">
        <v>2017</v>
      </c>
      <c r="B1500">
        <v>5</v>
      </c>
      <c r="C1500">
        <v>20</v>
      </c>
      <c r="D1500">
        <v>0</v>
      </c>
      <c r="E1500">
        <v>0</v>
      </c>
      <c r="F1500">
        <v>0</v>
      </c>
      <c r="H1500">
        <f t="shared" ref="H1500:H1563" si="125">A1500</f>
        <v>2017</v>
      </c>
      <c r="I1500" t="str">
        <f>VLOOKUP(B1500,Lookup!A:B,2,FALSE)</f>
        <v>Kano</v>
      </c>
      <c r="J1500" t="str">
        <f>VLOOKUP($C1500,Lookup!$Q:$V,6,FALSE)</f>
        <v>Recurrent Revenue</v>
      </c>
      <c r="K1500" t="str">
        <f>VLOOKUP($C1500,Lookup!$Q:$V,5,FALSE)</f>
        <v>Federally Allocated Revenues</v>
      </c>
      <c r="L1500" t="str">
        <f>VLOOKUP($C1500,Lookup!$Q:$V,4,FALSE)</f>
        <v>Ecological Fund</v>
      </c>
      <c r="M1500">
        <f t="shared" si="121"/>
        <v>0</v>
      </c>
      <c r="N1500">
        <f t="shared" si="122"/>
        <v>0</v>
      </c>
      <c r="O1500">
        <f t="shared" si="123"/>
        <v>0</v>
      </c>
      <c r="P1500">
        <f t="shared" si="124"/>
        <v>0</v>
      </c>
    </row>
    <row r="1501" spans="1:16" x14ac:dyDescent="0.35">
      <c r="A1501">
        <v>2017</v>
      </c>
      <c r="B1501">
        <v>5</v>
      </c>
      <c r="C1501">
        <v>21</v>
      </c>
      <c r="D1501">
        <v>0</v>
      </c>
      <c r="E1501">
        <v>0</v>
      </c>
      <c r="F1501">
        <v>2109630351.74</v>
      </c>
      <c r="H1501">
        <f t="shared" si="125"/>
        <v>2017</v>
      </c>
      <c r="I1501" t="str">
        <f>VLOOKUP(B1501,Lookup!A:B,2,FALSE)</f>
        <v>Kano</v>
      </c>
      <c r="J1501" t="str">
        <f>VLOOKUP($C1501,Lookup!$Q:$V,6,FALSE)</f>
        <v>Recurrent Revenue</v>
      </c>
      <c r="K1501" t="str">
        <f>VLOOKUP($C1501,Lookup!$Q:$V,5,FALSE)</f>
        <v>Federally Allocated Revenues</v>
      </c>
      <c r="L1501" t="str">
        <f>VLOOKUP($C1501,Lookup!$Q:$V,4,FALSE)</f>
        <v>Excess Crude Revenue</v>
      </c>
      <c r="M1501">
        <f t="shared" si="121"/>
        <v>0</v>
      </c>
      <c r="N1501">
        <f t="shared" si="122"/>
        <v>0</v>
      </c>
      <c r="O1501">
        <f t="shared" si="123"/>
        <v>0</v>
      </c>
      <c r="P1501">
        <f t="shared" si="124"/>
        <v>2109630351.74</v>
      </c>
    </row>
    <row r="1502" spans="1:16" x14ac:dyDescent="0.35">
      <c r="A1502">
        <v>2017</v>
      </c>
      <c r="B1502">
        <v>5</v>
      </c>
      <c r="C1502">
        <v>22</v>
      </c>
      <c r="D1502">
        <v>5410532069</v>
      </c>
      <c r="E1502">
        <v>0</v>
      </c>
      <c r="F1502">
        <v>0</v>
      </c>
      <c r="H1502">
        <f t="shared" si="125"/>
        <v>2017</v>
      </c>
      <c r="I1502" t="str">
        <f>VLOOKUP(B1502,Lookup!A:B,2,FALSE)</f>
        <v>Kano</v>
      </c>
      <c r="J1502" t="str">
        <f>VLOOKUP($C1502,Lookup!$Q:$V,6,FALSE)</f>
        <v>Recurrent Revenue</v>
      </c>
      <c r="K1502" t="str">
        <f>VLOOKUP($C1502,Lookup!$Q:$V,5,FALSE)</f>
        <v>Federally Allocated Revenues</v>
      </c>
      <c r="L1502" t="str">
        <f>VLOOKUP($C1502,Lookup!$Q:$V,4,FALSE)</f>
        <v>Other Federal Receipts/Revenue</v>
      </c>
      <c r="M1502">
        <f t="shared" si="121"/>
        <v>5410532069</v>
      </c>
      <c r="N1502">
        <f t="shared" si="122"/>
        <v>0</v>
      </c>
      <c r="O1502">
        <f t="shared" si="123"/>
        <v>5410532069</v>
      </c>
      <c r="P1502">
        <f t="shared" si="124"/>
        <v>0</v>
      </c>
    </row>
    <row r="1503" spans="1:16" x14ac:dyDescent="0.35">
      <c r="A1503">
        <v>2017</v>
      </c>
      <c r="B1503">
        <v>5</v>
      </c>
      <c r="C1503">
        <v>23</v>
      </c>
      <c r="D1503">
        <v>20000000000</v>
      </c>
      <c r="E1503">
        <v>0</v>
      </c>
      <c r="F1503">
        <v>2649075341.98</v>
      </c>
      <c r="H1503">
        <f t="shared" si="125"/>
        <v>2017</v>
      </c>
      <c r="I1503" t="str">
        <f>VLOOKUP(B1503,Lookup!A:B,2,FALSE)</f>
        <v>Kano</v>
      </c>
      <c r="J1503" t="str">
        <f>VLOOKUP($C1503,Lookup!$Q:$V,6,FALSE)</f>
        <v>Recurrent Revenue</v>
      </c>
      <c r="K1503" t="str">
        <f>VLOOKUP($C1503,Lookup!$Q:$V,5,FALSE)</f>
        <v>Federally Allocated Revenues</v>
      </c>
      <c r="L1503" t="str">
        <f>VLOOKUP($C1503,Lookup!$Q:$V,4,FALSE)</f>
        <v>Recurrent Loan</v>
      </c>
      <c r="M1503">
        <f t="shared" si="121"/>
        <v>20000000000</v>
      </c>
      <c r="N1503">
        <f t="shared" si="122"/>
        <v>0</v>
      </c>
      <c r="O1503">
        <f t="shared" si="123"/>
        <v>20000000000</v>
      </c>
      <c r="P1503">
        <f t="shared" si="124"/>
        <v>2649075341.98</v>
      </c>
    </row>
    <row r="1504" spans="1:16" x14ac:dyDescent="0.35">
      <c r="A1504">
        <v>2017</v>
      </c>
      <c r="B1504">
        <v>5</v>
      </c>
      <c r="C1504">
        <v>24</v>
      </c>
      <c r="D1504">
        <v>54279572826</v>
      </c>
      <c r="E1504">
        <v>0</v>
      </c>
      <c r="F1504">
        <v>44975223635.780006</v>
      </c>
      <c r="H1504">
        <f t="shared" si="125"/>
        <v>2017</v>
      </c>
      <c r="I1504" t="str">
        <f>VLOOKUP(B1504,Lookup!A:B,2,FALSE)</f>
        <v>Kano</v>
      </c>
      <c r="J1504" t="str">
        <f>VLOOKUP($C1504,Lookup!$Q:$V,6,FALSE)</f>
        <v>Recurrent Revenue</v>
      </c>
      <c r="K1504" t="str">
        <f>VLOOKUP($C1504,Lookup!$Q:$V,5,FALSE)</f>
        <v>Federally Allocated Revenues</v>
      </c>
      <c r="L1504" t="str">
        <f>VLOOKUP($C1504,Lookup!$Q:$V,4,FALSE)</f>
        <v>Statutory Allocation</v>
      </c>
      <c r="M1504">
        <f t="shared" si="121"/>
        <v>54279572826</v>
      </c>
      <c r="N1504">
        <f t="shared" si="122"/>
        <v>0</v>
      </c>
      <c r="O1504">
        <f t="shared" si="123"/>
        <v>54279572826</v>
      </c>
      <c r="P1504">
        <f t="shared" si="124"/>
        <v>44975223635.780006</v>
      </c>
    </row>
    <row r="1505" spans="1:16" x14ac:dyDescent="0.35">
      <c r="A1505">
        <v>2017</v>
      </c>
      <c r="B1505">
        <v>5</v>
      </c>
      <c r="C1505">
        <v>27</v>
      </c>
      <c r="D1505">
        <v>18000000000</v>
      </c>
      <c r="E1505">
        <v>0</v>
      </c>
      <c r="F1505">
        <v>20667704942.759998</v>
      </c>
      <c r="H1505">
        <f t="shared" si="125"/>
        <v>2017</v>
      </c>
      <c r="I1505" t="str">
        <f>VLOOKUP(B1505,Lookup!A:B,2,FALSE)</f>
        <v>Kano</v>
      </c>
      <c r="J1505" t="str">
        <f>VLOOKUP($C1505,Lookup!$Q:$V,6,FALSE)</f>
        <v>Recurrent Revenue</v>
      </c>
      <c r="K1505" t="str">
        <f>VLOOKUP($C1505,Lookup!$Q:$V,5,FALSE)</f>
        <v>Federally Allocated Revenues</v>
      </c>
      <c r="L1505" t="str">
        <f>VLOOKUP($C1505,Lookup!$Q:$V,4,FALSE)</f>
        <v>Value Added Tax</v>
      </c>
      <c r="M1505">
        <f t="shared" si="121"/>
        <v>18000000000</v>
      </c>
      <c r="N1505">
        <f t="shared" si="122"/>
        <v>0</v>
      </c>
      <c r="O1505">
        <f t="shared" si="123"/>
        <v>18000000000</v>
      </c>
      <c r="P1505">
        <f t="shared" si="124"/>
        <v>20667704942.759998</v>
      </c>
    </row>
    <row r="1506" spans="1:16" x14ac:dyDescent="0.35">
      <c r="A1506">
        <v>2017</v>
      </c>
      <c r="B1506">
        <v>5</v>
      </c>
      <c r="C1506">
        <v>28</v>
      </c>
      <c r="D1506">
        <v>0</v>
      </c>
      <c r="E1506">
        <v>0</v>
      </c>
      <c r="F1506">
        <v>0</v>
      </c>
      <c r="H1506">
        <f t="shared" si="125"/>
        <v>2017</v>
      </c>
      <c r="I1506" t="str">
        <f>VLOOKUP(B1506,Lookup!A:B,2,FALSE)</f>
        <v>Kano</v>
      </c>
      <c r="J1506" t="str">
        <f>VLOOKUP($C1506,Lookup!$Q:$V,6,FALSE)</f>
        <v>Recurrent Revenue</v>
      </c>
      <c r="K1506" t="str">
        <f>VLOOKUP($C1506,Lookup!$Q:$V,5,FALSE)</f>
        <v>Federally Allocated Revenues</v>
      </c>
      <c r="L1506" t="str">
        <f>VLOOKUP($C1506,Lookup!$Q:$V,4,FALSE)</f>
        <v>SURE-P</v>
      </c>
      <c r="M1506">
        <f t="shared" si="121"/>
        <v>0</v>
      </c>
      <c r="N1506">
        <f t="shared" si="122"/>
        <v>0</v>
      </c>
      <c r="O1506">
        <f t="shared" si="123"/>
        <v>0</v>
      </c>
      <c r="P1506">
        <f t="shared" si="124"/>
        <v>0</v>
      </c>
    </row>
    <row r="1507" spans="1:16" x14ac:dyDescent="0.35">
      <c r="A1507">
        <v>2017</v>
      </c>
      <c r="B1507">
        <v>5</v>
      </c>
      <c r="C1507">
        <v>34</v>
      </c>
      <c r="D1507">
        <v>4991871656</v>
      </c>
      <c r="E1507">
        <v>0</v>
      </c>
      <c r="F1507">
        <v>0</v>
      </c>
      <c r="H1507">
        <f t="shared" si="125"/>
        <v>2017</v>
      </c>
      <c r="I1507" t="str">
        <f>VLOOKUP(B1507,Lookup!A:B,2,FALSE)</f>
        <v>Kano</v>
      </c>
      <c r="J1507" t="str">
        <f>VLOOKUP($C1507,Lookup!$Q:$V,6,FALSE)</f>
        <v>Capital Receipts</v>
      </c>
      <c r="K1507" t="str">
        <f>VLOOKUP($C1507,Lookup!$Q:$V,5,FALSE)</f>
        <v>Grants</v>
      </c>
      <c r="L1507" t="str">
        <f>VLOOKUP($C1507,Lookup!$Q:$V,4,FALSE)</f>
        <v>External Grants</v>
      </c>
      <c r="M1507">
        <f t="shared" si="121"/>
        <v>4991871656</v>
      </c>
      <c r="N1507">
        <f t="shared" si="122"/>
        <v>0</v>
      </c>
      <c r="O1507">
        <f t="shared" si="123"/>
        <v>4991871656</v>
      </c>
      <c r="P1507">
        <f t="shared" si="124"/>
        <v>0</v>
      </c>
    </row>
    <row r="1508" spans="1:16" x14ac:dyDescent="0.35">
      <c r="A1508">
        <v>2017</v>
      </c>
      <c r="B1508">
        <v>5</v>
      </c>
      <c r="C1508">
        <v>36</v>
      </c>
      <c r="D1508">
        <v>0</v>
      </c>
      <c r="E1508">
        <v>0</v>
      </c>
      <c r="F1508">
        <v>0</v>
      </c>
      <c r="H1508">
        <f t="shared" si="125"/>
        <v>2017</v>
      </c>
      <c r="I1508" t="str">
        <f>VLOOKUP(B1508,Lookup!A:B,2,FALSE)</f>
        <v>Kano</v>
      </c>
      <c r="J1508" t="str">
        <f>VLOOKUP($C1508,Lookup!$Q:$V,6,FALSE)</f>
        <v>Capital Receipts</v>
      </c>
      <c r="K1508" t="str">
        <f>VLOOKUP($C1508,Lookup!$Q:$V,5,FALSE)</f>
        <v>Grants</v>
      </c>
      <c r="L1508" t="str">
        <f>VLOOKUP($C1508,Lookup!$Q:$V,4,FALSE)</f>
        <v>Grants and Reimbursements (Capital)</v>
      </c>
      <c r="M1508">
        <f t="shared" si="121"/>
        <v>0</v>
      </c>
      <c r="N1508">
        <f t="shared" si="122"/>
        <v>0</v>
      </c>
      <c r="O1508">
        <f t="shared" si="123"/>
        <v>0</v>
      </c>
      <c r="P1508">
        <f t="shared" si="124"/>
        <v>0</v>
      </c>
    </row>
    <row r="1509" spans="1:16" x14ac:dyDescent="0.35">
      <c r="A1509">
        <v>2017</v>
      </c>
      <c r="B1509">
        <v>5</v>
      </c>
      <c r="C1509">
        <v>37</v>
      </c>
      <c r="D1509">
        <v>0</v>
      </c>
      <c r="E1509">
        <v>0</v>
      </c>
      <c r="F1509">
        <v>0</v>
      </c>
      <c r="H1509">
        <f t="shared" si="125"/>
        <v>2017</v>
      </c>
      <c r="I1509" t="str">
        <f>VLOOKUP(B1509,Lookup!A:B,2,FALSE)</f>
        <v>Kano</v>
      </c>
      <c r="J1509" t="str">
        <f>VLOOKUP($C1509,Lookup!$Q:$V,6,FALSE)</f>
        <v>Capital Receipts</v>
      </c>
      <c r="K1509" t="str">
        <f>VLOOKUP($C1509,Lookup!$Q:$V,5,FALSE)</f>
        <v>Grants</v>
      </c>
      <c r="L1509" t="str">
        <f>VLOOKUP($C1509,Lookup!$Q:$V,4,FALSE)</f>
        <v>Grants/Subventions (Capital)</v>
      </c>
      <c r="M1509">
        <f t="shared" si="121"/>
        <v>0</v>
      </c>
      <c r="N1509">
        <f t="shared" si="122"/>
        <v>0</v>
      </c>
      <c r="O1509">
        <f t="shared" si="123"/>
        <v>0</v>
      </c>
      <c r="P1509">
        <f t="shared" si="124"/>
        <v>0</v>
      </c>
    </row>
    <row r="1510" spans="1:16" x14ac:dyDescent="0.35">
      <c r="A1510">
        <v>2017</v>
      </c>
      <c r="B1510">
        <v>5</v>
      </c>
      <c r="C1510">
        <v>38</v>
      </c>
      <c r="D1510">
        <v>21210429620</v>
      </c>
      <c r="E1510">
        <v>0</v>
      </c>
      <c r="F1510">
        <v>0</v>
      </c>
      <c r="H1510">
        <f t="shared" si="125"/>
        <v>2017</v>
      </c>
      <c r="I1510" t="str">
        <f>VLOOKUP(B1510,Lookup!A:B,2,FALSE)</f>
        <v>Kano</v>
      </c>
      <c r="J1510" t="str">
        <f>VLOOKUP($C1510,Lookup!$Q:$V,6,FALSE)</f>
        <v>Capital Receipts</v>
      </c>
      <c r="K1510" t="str">
        <f>VLOOKUP($C1510,Lookup!$Q:$V,5,FALSE)</f>
        <v>Grants</v>
      </c>
      <c r="L1510" t="str">
        <f>VLOOKUP($C1510,Lookup!$Q:$V,4,FALSE)</f>
        <v>Internal Grants</v>
      </c>
      <c r="M1510">
        <f t="shared" si="121"/>
        <v>21210429620</v>
      </c>
      <c r="N1510">
        <f t="shared" si="122"/>
        <v>0</v>
      </c>
      <c r="O1510">
        <f t="shared" si="123"/>
        <v>21210429620</v>
      </c>
      <c r="P1510">
        <f t="shared" si="124"/>
        <v>0</v>
      </c>
    </row>
    <row r="1511" spans="1:16" x14ac:dyDescent="0.35">
      <c r="A1511">
        <v>2017</v>
      </c>
      <c r="B1511">
        <v>5</v>
      </c>
      <c r="C1511">
        <v>42</v>
      </c>
      <c r="D1511">
        <v>1930528060</v>
      </c>
      <c r="E1511">
        <v>0</v>
      </c>
      <c r="F1511">
        <v>601623221.98000002</v>
      </c>
      <c r="H1511">
        <f t="shared" si="125"/>
        <v>2017</v>
      </c>
      <c r="I1511" t="str">
        <f>VLOOKUP(B1511,Lookup!A:B,2,FALSE)</f>
        <v>Kano</v>
      </c>
      <c r="J1511" t="str">
        <f>VLOOKUP($C1511,Lookup!$Q:$V,6,FALSE)</f>
        <v>Capital Receipts</v>
      </c>
      <c r="K1511" t="str">
        <f>VLOOKUP($C1511,Lookup!$Q:$V,5,FALSE)</f>
        <v>Loans</v>
      </c>
      <c r="L1511" t="str">
        <f>VLOOKUP($C1511,Lookup!$Q:$V,4,FALSE)</f>
        <v>External Loans</v>
      </c>
      <c r="M1511">
        <f t="shared" si="121"/>
        <v>1930528060</v>
      </c>
      <c r="N1511">
        <f t="shared" si="122"/>
        <v>0</v>
      </c>
      <c r="O1511">
        <f t="shared" si="123"/>
        <v>1930528060</v>
      </c>
      <c r="P1511">
        <f t="shared" si="124"/>
        <v>601623221.98000002</v>
      </c>
    </row>
    <row r="1512" spans="1:16" x14ac:dyDescent="0.35">
      <c r="A1512">
        <v>2017</v>
      </c>
      <c r="B1512">
        <v>5</v>
      </c>
      <c r="C1512">
        <v>43</v>
      </c>
      <c r="D1512">
        <v>5260000000</v>
      </c>
      <c r="E1512">
        <v>0</v>
      </c>
      <c r="F1512">
        <v>1393301750.6400001</v>
      </c>
      <c r="H1512">
        <f t="shared" si="125"/>
        <v>2017</v>
      </c>
      <c r="I1512" t="str">
        <f>VLOOKUP(B1512,Lookup!A:B,2,FALSE)</f>
        <v>Kano</v>
      </c>
      <c r="J1512" t="str">
        <f>VLOOKUP($C1512,Lookup!$Q:$V,6,FALSE)</f>
        <v>Capital Receipts</v>
      </c>
      <c r="K1512" t="str">
        <f>VLOOKUP($C1512,Lookup!$Q:$V,5,FALSE)</f>
        <v>Loans</v>
      </c>
      <c r="L1512" t="str">
        <f>VLOOKUP($C1512,Lookup!$Q:$V,4,FALSE)</f>
        <v>Internal Loans</v>
      </c>
      <c r="M1512">
        <f t="shared" si="121"/>
        <v>5260000000</v>
      </c>
      <c r="N1512">
        <f t="shared" si="122"/>
        <v>0</v>
      </c>
      <c r="O1512">
        <f t="shared" si="123"/>
        <v>5260000000</v>
      </c>
      <c r="P1512">
        <f t="shared" si="124"/>
        <v>1393301750.6400001</v>
      </c>
    </row>
    <row r="1513" spans="1:16" x14ac:dyDescent="0.35">
      <c r="A1513">
        <v>2017</v>
      </c>
      <c r="B1513">
        <v>5</v>
      </c>
      <c r="C1513">
        <v>44</v>
      </c>
      <c r="D1513">
        <v>24563981125</v>
      </c>
      <c r="E1513">
        <v>0</v>
      </c>
      <c r="F1513">
        <v>282244187.35000002</v>
      </c>
      <c r="H1513">
        <f t="shared" si="125"/>
        <v>2017</v>
      </c>
      <c r="I1513" t="str">
        <f>VLOOKUP(B1513,Lookup!A:B,2,FALSE)</f>
        <v>Kano</v>
      </c>
      <c r="J1513" t="str">
        <f>VLOOKUP($C1513,Lookup!$Q:$V,6,FALSE)</f>
        <v>Capital Receipts</v>
      </c>
      <c r="K1513" t="str">
        <f>VLOOKUP($C1513,Lookup!$Q:$V,5,FALSE)</f>
        <v>Others</v>
      </c>
      <c r="L1513" t="str">
        <f>VLOOKUP($C1513,Lookup!$Q:$V,4,FALSE)</f>
        <v>Other/Miscellaneous Revenue (Capital)</v>
      </c>
      <c r="M1513">
        <f t="shared" si="121"/>
        <v>24563981125</v>
      </c>
      <c r="N1513">
        <f t="shared" si="122"/>
        <v>0</v>
      </c>
      <c r="O1513">
        <f t="shared" si="123"/>
        <v>24563981125</v>
      </c>
      <c r="P1513">
        <f t="shared" si="124"/>
        <v>282244187.35000002</v>
      </c>
    </row>
    <row r="1514" spans="1:16" x14ac:dyDescent="0.35">
      <c r="A1514">
        <v>2017</v>
      </c>
      <c r="B1514">
        <v>5</v>
      </c>
      <c r="C1514">
        <v>46</v>
      </c>
      <c r="D1514">
        <v>0</v>
      </c>
      <c r="E1514">
        <v>0</v>
      </c>
      <c r="F1514">
        <v>0</v>
      </c>
      <c r="H1514">
        <f t="shared" si="125"/>
        <v>2017</v>
      </c>
      <c r="I1514" t="str">
        <f>VLOOKUP(B1514,Lookup!A:B,2,FALSE)</f>
        <v>Kano</v>
      </c>
      <c r="J1514" t="str">
        <f>VLOOKUP($C1514,Lookup!$Q:$V,6,FALSE)</f>
        <v>Capital Receipts</v>
      </c>
      <c r="K1514" t="str">
        <f>VLOOKUP($C1514,Lookup!$Q:$V,5,FALSE)</f>
        <v>Others</v>
      </c>
      <c r="L1514" t="str">
        <f>VLOOKUP($C1514,Lookup!$Q:$V,4,FALSE)</f>
        <v>LGA Contributions</v>
      </c>
      <c r="M1514">
        <f t="shared" si="121"/>
        <v>0</v>
      </c>
      <c r="N1514">
        <f t="shared" si="122"/>
        <v>0</v>
      </c>
      <c r="O1514">
        <f t="shared" si="123"/>
        <v>0</v>
      </c>
      <c r="P1514">
        <f t="shared" si="124"/>
        <v>0</v>
      </c>
    </row>
    <row r="1515" spans="1:16" x14ac:dyDescent="0.35">
      <c r="A1515">
        <v>2017</v>
      </c>
      <c r="B1515">
        <v>5</v>
      </c>
      <c r="C1515">
        <v>47</v>
      </c>
      <c r="D1515">
        <v>0</v>
      </c>
      <c r="E1515">
        <v>0</v>
      </c>
      <c r="F1515">
        <v>0</v>
      </c>
      <c r="H1515">
        <f t="shared" si="125"/>
        <v>2017</v>
      </c>
      <c r="I1515" t="str">
        <f>VLOOKUP(B1515,Lookup!A:B,2,FALSE)</f>
        <v>Kano</v>
      </c>
      <c r="J1515" t="str">
        <f>VLOOKUP($C1515,Lookup!$Q:$V,6,FALSE)</f>
        <v>Capital Receipts</v>
      </c>
      <c r="K1515" t="str">
        <f>VLOOKUP($C1515,Lookup!$Q:$V,5,FALSE)</f>
        <v>Others</v>
      </c>
      <c r="L1515" t="str">
        <f>VLOOKUP($C1515,Lookup!$Q:$V,4,FALSE)</f>
        <v>Roadmap Brought Forward</v>
      </c>
      <c r="M1515">
        <f t="shared" si="121"/>
        <v>0</v>
      </c>
      <c r="N1515">
        <f t="shared" si="122"/>
        <v>0</v>
      </c>
      <c r="O1515">
        <f t="shared" si="123"/>
        <v>0</v>
      </c>
      <c r="P1515">
        <f t="shared" si="124"/>
        <v>0</v>
      </c>
    </row>
    <row r="1516" spans="1:16" x14ac:dyDescent="0.35">
      <c r="A1516">
        <v>2017</v>
      </c>
      <c r="B1516">
        <v>5</v>
      </c>
      <c r="C1516">
        <v>48</v>
      </c>
      <c r="D1516">
        <v>0</v>
      </c>
      <c r="E1516">
        <v>0</v>
      </c>
      <c r="F1516">
        <v>0</v>
      </c>
      <c r="H1516">
        <f t="shared" si="125"/>
        <v>2017</v>
      </c>
      <c r="I1516" t="str">
        <f>VLOOKUP(B1516,Lookup!A:B,2,FALSE)</f>
        <v>Kano</v>
      </c>
      <c r="J1516" t="str">
        <f>VLOOKUP($C1516,Lookup!$Q:$V,6,FALSE)</f>
        <v>Capital Receipts</v>
      </c>
      <c r="K1516" t="str">
        <f>VLOOKUP($C1516,Lookup!$Q:$V,5,FALSE)</f>
        <v>Others</v>
      </c>
      <c r="L1516" t="str">
        <f>VLOOKUP($C1516,Lookup!$Q:$V,4,FALSE)</f>
        <v>Transfer from General Reserves</v>
      </c>
      <c r="M1516">
        <f t="shared" si="121"/>
        <v>0</v>
      </c>
      <c r="N1516">
        <f t="shared" si="122"/>
        <v>0</v>
      </c>
      <c r="O1516">
        <f t="shared" si="123"/>
        <v>0</v>
      </c>
      <c r="P1516">
        <f t="shared" si="124"/>
        <v>0</v>
      </c>
    </row>
    <row r="1517" spans="1:16" x14ac:dyDescent="0.35">
      <c r="A1517">
        <v>2017</v>
      </c>
      <c r="B1517">
        <v>5</v>
      </c>
      <c r="C1517">
        <v>51</v>
      </c>
      <c r="D1517">
        <v>200000000</v>
      </c>
      <c r="E1517">
        <v>0</v>
      </c>
      <c r="F1517">
        <v>11448663000</v>
      </c>
      <c r="H1517">
        <f t="shared" si="125"/>
        <v>2017</v>
      </c>
      <c r="I1517" t="str">
        <f>VLOOKUP(B1517,Lookup!A:B,2,FALSE)</f>
        <v>Kano</v>
      </c>
      <c r="J1517" t="str">
        <f>VLOOKUP($C1517,Lookup!$Q:$V,6,FALSE)</f>
        <v>Opening Balance</v>
      </c>
      <c r="K1517" t="str">
        <f>VLOOKUP($C1517,Lookup!$Q:$V,5,FALSE)</f>
        <v>Opening Balance</v>
      </c>
      <c r="L1517" t="str">
        <f>VLOOKUP($C1517,Lookup!$Q:$V,4,FALSE)</f>
        <v>Opening Balance</v>
      </c>
      <c r="M1517">
        <f t="shared" si="121"/>
        <v>200000000</v>
      </c>
      <c r="N1517">
        <f t="shared" si="122"/>
        <v>0</v>
      </c>
      <c r="O1517">
        <f t="shared" si="123"/>
        <v>200000000</v>
      </c>
      <c r="P1517">
        <f t="shared" si="124"/>
        <v>11448663000</v>
      </c>
    </row>
    <row r="1518" spans="1:16" x14ac:dyDescent="0.35">
      <c r="A1518">
        <v>2017</v>
      </c>
      <c r="B1518">
        <v>9</v>
      </c>
      <c r="C1518">
        <v>2</v>
      </c>
      <c r="D1518">
        <v>698015700.79999995</v>
      </c>
      <c r="E1518">
        <v>0</v>
      </c>
      <c r="F1518">
        <v>153864799</v>
      </c>
      <c r="H1518">
        <f t="shared" si="125"/>
        <v>2017</v>
      </c>
      <c r="I1518" t="str">
        <f>VLOOKUP(B1518,Lookup!A:B,2,FALSE)</f>
        <v>Yobe</v>
      </c>
      <c r="J1518" t="str">
        <f>VLOOKUP($C1518,Lookup!$Q:$V,6,FALSE)</f>
        <v>Recurrent Revenue</v>
      </c>
      <c r="K1518" t="str">
        <f>VLOOKUP($C1518,Lookup!$Q:$V,5,FALSE)</f>
        <v>Internally Generated Revenues (IGR)</v>
      </c>
      <c r="L1518" t="str">
        <f>VLOOKUP($C1518,Lookup!$Q:$V,4,FALSE)</f>
        <v>Earnings and Sales</v>
      </c>
      <c r="M1518">
        <f t="shared" si="121"/>
        <v>698015700.79999995</v>
      </c>
      <c r="N1518">
        <f t="shared" si="122"/>
        <v>0</v>
      </c>
      <c r="O1518">
        <f t="shared" si="123"/>
        <v>698015700.79999995</v>
      </c>
      <c r="P1518">
        <f t="shared" si="124"/>
        <v>153864799</v>
      </c>
    </row>
    <row r="1519" spans="1:16" x14ac:dyDescent="0.35">
      <c r="A1519">
        <v>2017</v>
      </c>
      <c r="B1519">
        <v>9</v>
      </c>
      <c r="C1519">
        <v>3</v>
      </c>
      <c r="D1519">
        <v>754363480</v>
      </c>
      <c r="E1519">
        <v>0</v>
      </c>
      <c r="F1519">
        <v>661219607</v>
      </c>
      <c r="H1519">
        <f t="shared" si="125"/>
        <v>2017</v>
      </c>
      <c r="I1519" t="str">
        <f>VLOOKUP(B1519,Lookup!A:B,2,FALSE)</f>
        <v>Yobe</v>
      </c>
      <c r="J1519" t="str">
        <f>VLOOKUP($C1519,Lookup!$Q:$V,6,FALSE)</f>
        <v>Recurrent Revenue</v>
      </c>
      <c r="K1519" t="str">
        <f>VLOOKUP($C1519,Lookup!$Q:$V,5,FALSE)</f>
        <v>Internally Generated Revenues (IGR)</v>
      </c>
      <c r="L1519" t="str">
        <f>VLOOKUP($C1519,Lookup!$Q:$V,4,FALSE)</f>
        <v>Fines &amp; Fees</v>
      </c>
      <c r="M1519">
        <f t="shared" si="121"/>
        <v>754363480</v>
      </c>
      <c r="N1519">
        <f t="shared" si="122"/>
        <v>0</v>
      </c>
      <c r="O1519">
        <f t="shared" si="123"/>
        <v>754363480</v>
      </c>
      <c r="P1519">
        <f t="shared" si="124"/>
        <v>661219607</v>
      </c>
    </row>
    <row r="1520" spans="1:16" x14ac:dyDescent="0.35">
      <c r="A1520">
        <v>2017</v>
      </c>
      <c r="B1520">
        <v>9</v>
      </c>
      <c r="C1520">
        <v>6</v>
      </c>
      <c r="D1520">
        <v>0</v>
      </c>
      <c r="E1520">
        <v>0</v>
      </c>
      <c r="F1520">
        <v>0</v>
      </c>
      <c r="H1520">
        <f t="shared" si="125"/>
        <v>2017</v>
      </c>
      <c r="I1520" t="str">
        <f>VLOOKUP(B1520,Lookup!A:B,2,FALSE)</f>
        <v>Yobe</v>
      </c>
      <c r="J1520" t="str">
        <f>VLOOKUP($C1520,Lookup!$Q:$V,6,FALSE)</f>
        <v>Recurrent Revenue</v>
      </c>
      <c r="K1520" t="str">
        <f>VLOOKUP($C1520,Lookup!$Q:$V,5,FALSE)</f>
        <v>Internally Generated Revenues (IGR)</v>
      </c>
      <c r="L1520" t="str">
        <f>VLOOKUP($C1520,Lookup!$Q:$V,4,FALSE)</f>
        <v>Interest and Dividends</v>
      </c>
      <c r="M1520">
        <f t="shared" si="121"/>
        <v>0</v>
      </c>
      <c r="N1520">
        <f t="shared" si="122"/>
        <v>0</v>
      </c>
      <c r="O1520">
        <f t="shared" si="123"/>
        <v>0</v>
      </c>
      <c r="P1520">
        <f t="shared" si="124"/>
        <v>0</v>
      </c>
    </row>
    <row r="1521" spans="1:16" x14ac:dyDescent="0.35">
      <c r="A1521">
        <v>2017</v>
      </c>
      <c r="B1521">
        <v>9</v>
      </c>
      <c r="C1521">
        <v>8</v>
      </c>
      <c r="D1521">
        <v>64071960.899999619</v>
      </c>
      <c r="E1521">
        <v>0</v>
      </c>
      <c r="F1521">
        <v>35498658</v>
      </c>
      <c r="H1521">
        <f t="shared" si="125"/>
        <v>2017</v>
      </c>
      <c r="I1521" t="str">
        <f>VLOOKUP(B1521,Lookup!A:B,2,FALSE)</f>
        <v>Yobe</v>
      </c>
      <c r="J1521" t="str">
        <f>VLOOKUP($C1521,Lookup!$Q:$V,6,FALSE)</f>
        <v>Recurrent Revenue</v>
      </c>
      <c r="K1521" t="str">
        <f>VLOOKUP($C1521,Lookup!$Q:$V,5,FALSE)</f>
        <v>Internally Generated Revenues (IGR)</v>
      </c>
      <c r="L1521" t="str">
        <f>VLOOKUP($C1521,Lookup!$Q:$V,4,FALSE)</f>
        <v>Licences &amp; Royalities</v>
      </c>
      <c r="M1521">
        <f t="shared" si="121"/>
        <v>64071960.899999619</v>
      </c>
      <c r="N1521">
        <f t="shared" si="122"/>
        <v>0</v>
      </c>
      <c r="O1521">
        <f t="shared" si="123"/>
        <v>64071960.899999619</v>
      </c>
      <c r="P1521">
        <f t="shared" si="124"/>
        <v>35498658</v>
      </c>
    </row>
    <row r="1522" spans="1:16" x14ac:dyDescent="0.35">
      <c r="A1522">
        <v>2017</v>
      </c>
      <c r="B1522">
        <v>9</v>
      </c>
      <c r="C1522">
        <v>10</v>
      </c>
      <c r="D1522">
        <v>0</v>
      </c>
      <c r="E1522">
        <v>0</v>
      </c>
      <c r="F1522">
        <v>0</v>
      </c>
      <c r="H1522">
        <f t="shared" si="125"/>
        <v>2017</v>
      </c>
      <c r="I1522" t="str">
        <f>VLOOKUP(B1522,Lookup!A:B,2,FALSE)</f>
        <v>Yobe</v>
      </c>
      <c r="J1522" t="str">
        <f>VLOOKUP($C1522,Lookup!$Q:$V,6,FALSE)</f>
        <v>Recurrent Revenue</v>
      </c>
      <c r="K1522" t="str">
        <f>VLOOKUP($C1522,Lookup!$Q:$V,5,FALSE)</f>
        <v>Internally Generated Revenues (IGR)</v>
      </c>
      <c r="L1522" t="str">
        <f>VLOOKUP($C1522,Lookup!$Q:$V,4,FALSE)</f>
        <v>Other/Miscellaneous Revenue (Recurrent)</v>
      </c>
      <c r="M1522">
        <f t="shared" si="121"/>
        <v>0</v>
      </c>
      <c r="N1522">
        <f t="shared" si="122"/>
        <v>0</v>
      </c>
      <c r="O1522">
        <f t="shared" si="123"/>
        <v>0</v>
      </c>
      <c r="P1522">
        <f t="shared" si="124"/>
        <v>0</v>
      </c>
    </row>
    <row r="1523" spans="1:16" x14ac:dyDescent="0.35">
      <c r="A1523">
        <v>2017</v>
      </c>
      <c r="B1523">
        <v>9</v>
      </c>
      <c r="C1523">
        <v>11</v>
      </c>
      <c r="D1523">
        <v>565209500</v>
      </c>
      <c r="E1523">
        <v>0</v>
      </c>
      <c r="F1523">
        <v>429578696</v>
      </c>
      <c r="H1523">
        <f t="shared" si="125"/>
        <v>2017</v>
      </c>
      <c r="I1523" t="str">
        <f>VLOOKUP(B1523,Lookup!A:B,2,FALSE)</f>
        <v>Yobe</v>
      </c>
      <c r="J1523" t="str">
        <f>VLOOKUP($C1523,Lookup!$Q:$V,6,FALSE)</f>
        <v>Recurrent Revenue</v>
      </c>
      <c r="K1523" t="str">
        <f>VLOOKUP($C1523,Lookup!$Q:$V,5,FALSE)</f>
        <v>Internally Generated Revenues (IGR)</v>
      </c>
      <c r="L1523" t="str">
        <f>VLOOKUP($C1523,Lookup!$Q:$V,4,FALSE)</f>
        <v>Reimbursements</v>
      </c>
      <c r="M1523">
        <f t="shared" si="121"/>
        <v>565209500</v>
      </c>
      <c r="N1523">
        <f t="shared" si="122"/>
        <v>0</v>
      </c>
      <c r="O1523">
        <f t="shared" si="123"/>
        <v>565209500</v>
      </c>
      <c r="P1523">
        <f t="shared" si="124"/>
        <v>429578696</v>
      </c>
    </row>
    <row r="1524" spans="1:16" x14ac:dyDescent="0.35">
      <c r="A1524">
        <v>2017</v>
      </c>
      <c r="B1524">
        <v>9</v>
      </c>
      <c r="C1524">
        <v>12</v>
      </c>
      <c r="D1524">
        <v>317443000</v>
      </c>
      <c r="E1524">
        <v>0</v>
      </c>
      <c r="F1524">
        <v>74713644</v>
      </c>
      <c r="H1524">
        <f t="shared" si="125"/>
        <v>2017</v>
      </c>
      <c r="I1524" t="str">
        <f>VLOOKUP(B1524,Lookup!A:B,2,FALSE)</f>
        <v>Yobe</v>
      </c>
      <c r="J1524" t="str">
        <f>VLOOKUP($C1524,Lookup!$Q:$V,6,FALSE)</f>
        <v>Recurrent Revenue</v>
      </c>
      <c r="K1524" t="str">
        <f>VLOOKUP($C1524,Lookup!$Q:$V,5,FALSE)</f>
        <v>Internally Generated Revenues (IGR)</v>
      </c>
      <c r="L1524" t="str">
        <f>VLOOKUP($C1524,Lookup!$Q:$V,4,FALSE)</f>
        <v>Rent on Government Property</v>
      </c>
      <c r="M1524">
        <f t="shared" si="121"/>
        <v>317443000</v>
      </c>
      <c r="N1524">
        <f t="shared" si="122"/>
        <v>0</v>
      </c>
      <c r="O1524">
        <f t="shared" si="123"/>
        <v>317443000</v>
      </c>
      <c r="P1524">
        <f t="shared" si="124"/>
        <v>74713644</v>
      </c>
    </row>
    <row r="1525" spans="1:16" x14ac:dyDescent="0.35">
      <c r="A1525">
        <v>2017</v>
      </c>
      <c r="B1525">
        <v>9</v>
      </c>
      <c r="C1525">
        <v>14</v>
      </c>
      <c r="D1525">
        <v>1406290358.3</v>
      </c>
      <c r="E1525">
        <v>0</v>
      </c>
      <c r="F1525">
        <v>2243256533</v>
      </c>
      <c r="H1525">
        <f t="shared" si="125"/>
        <v>2017</v>
      </c>
      <c r="I1525" t="str">
        <f>VLOOKUP(B1525,Lookup!A:B,2,FALSE)</f>
        <v>Yobe</v>
      </c>
      <c r="J1525" t="str">
        <f>VLOOKUP($C1525,Lookup!$Q:$V,6,FALSE)</f>
        <v>Recurrent Revenue</v>
      </c>
      <c r="K1525" t="str">
        <f>VLOOKUP($C1525,Lookup!$Q:$V,5,FALSE)</f>
        <v>Internally Generated Revenues (IGR)</v>
      </c>
      <c r="L1525" t="str">
        <f>VLOOKUP($C1525,Lookup!$Q:$V,4,FALSE)</f>
        <v>Taxes</v>
      </c>
      <c r="M1525">
        <f t="shared" si="121"/>
        <v>1406290358.3</v>
      </c>
      <c r="N1525">
        <f t="shared" si="122"/>
        <v>0</v>
      </c>
      <c r="O1525">
        <f t="shared" si="123"/>
        <v>1406290358.3</v>
      </c>
      <c r="P1525">
        <f t="shared" si="124"/>
        <v>2243256533</v>
      </c>
    </row>
    <row r="1526" spans="1:16" x14ac:dyDescent="0.35">
      <c r="A1526">
        <v>2017</v>
      </c>
      <c r="B1526">
        <v>9</v>
      </c>
      <c r="C1526">
        <v>19</v>
      </c>
      <c r="D1526">
        <v>0</v>
      </c>
      <c r="E1526">
        <v>0</v>
      </c>
      <c r="F1526">
        <v>0</v>
      </c>
      <c r="H1526">
        <f t="shared" si="125"/>
        <v>2017</v>
      </c>
      <c r="I1526" t="str">
        <f>VLOOKUP(B1526,Lookup!A:B,2,FALSE)</f>
        <v>Yobe</v>
      </c>
      <c r="J1526" t="str">
        <f>VLOOKUP($C1526,Lookup!$Q:$V,6,FALSE)</f>
        <v>Recurrent Revenue</v>
      </c>
      <c r="K1526" t="str">
        <f>VLOOKUP($C1526,Lookup!$Q:$V,5,FALSE)</f>
        <v>Federally Allocated Revenues</v>
      </c>
      <c r="L1526" t="str">
        <f>VLOOKUP($C1526,Lookup!$Q:$V,4,FALSE)</f>
        <v>Augmentation</v>
      </c>
      <c r="M1526">
        <f t="shared" si="121"/>
        <v>0</v>
      </c>
      <c r="N1526">
        <f t="shared" si="122"/>
        <v>0</v>
      </c>
      <c r="O1526">
        <f t="shared" si="123"/>
        <v>0</v>
      </c>
      <c r="P1526">
        <f t="shared" si="124"/>
        <v>0</v>
      </c>
    </row>
    <row r="1527" spans="1:16" x14ac:dyDescent="0.35">
      <c r="A1527">
        <v>2017</v>
      </c>
      <c r="B1527">
        <v>9</v>
      </c>
      <c r="C1527">
        <v>20</v>
      </c>
      <c r="D1527">
        <v>1082000000</v>
      </c>
      <c r="E1527">
        <v>0</v>
      </c>
      <c r="F1527">
        <v>0</v>
      </c>
      <c r="H1527">
        <f t="shared" si="125"/>
        <v>2017</v>
      </c>
      <c r="I1527" t="str">
        <f>VLOOKUP(B1527,Lookup!A:B,2,FALSE)</f>
        <v>Yobe</v>
      </c>
      <c r="J1527" t="str">
        <f>VLOOKUP($C1527,Lookup!$Q:$V,6,FALSE)</f>
        <v>Recurrent Revenue</v>
      </c>
      <c r="K1527" t="str">
        <f>VLOOKUP($C1527,Lookup!$Q:$V,5,FALSE)</f>
        <v>Federally Allocated Revenues</v>
      </c>
      <c r="L1527" t="str">
        <f>VLOOKUP($C1527,Lookup!$Q:$V,4,FALSE)</f>
        <v>Ecological Fund</v>
      </c>
      <c r="M1527">
        <f t="shared" si="121"/>
        <v>1082000000</v>
      </c>
      <c r="N1527">
        <f t="shared" si="122"/>
        <v>0</v>
      </c>
      <c r="O1527">
        <f t="shared" si="123"/>
        <v>1082000000</v>
      </c>
      <c r="P1527">
        <f t="shared" si="124"/>
        <v>0</v>
      </c>
    </row>
    <row r="1528" spans="1:16" x14ac:dyDescent="0.35">
      <c r="A1528">
        <v>2017</v>
      </c>
      <c r="B1528">
        <v>9</v>
      </c>
      <c r="C1528">
        <v>21</v>
      </c>
      <c r="D1528">
        <v>1482393000</v>
      </c>
      <c r="E1528">
        <v>0</v>
      </c>
      <c r="F1528">
        <v>1445351881.01</v>
      </c>
      <c r="H1528">
        <f t="shared" si="125"/>
        <v>2017</v>
      </c>
      <c r="I1528" t="str">
        <f>VLOOKUP(B1528,Lookup!A:B,2,FALSE)</f>
        <v>Yobe</v>
      </c>
      <c r="J1528" t="str">
        <f>VLOOKUP($C1528,Lookup!$Q:$V,6,FALSE)</f>
        <v>Recurrent Revenue</v>
      </c>
      <c r="K1528" t="str">
        <f>VLOOKUP($C1528,Lookup!$Q:$V,5,FALSE)</f>
        <v>Federally Allocated Revenues</v>
      </c>
      <c r="L1528" t="str">
        <f>VLOOKUP($C1528,Lookup!$Q:$V,4,FALSE)</f>
        <v>Excess Crude Revenue</v>
      </c>
      <c r="M1528">
        <f t="shared" si="121"/>
        <v>1482393000</v>
      </c>
      <c r="N1528">
        <f t="shared" si="122"/>
        <v>0</v>
      </c>
      <c r="O1528">
        <f t="shared" si="123"/>
        <v>1482393000</v>
      </c>
      <c r="P1528">
        <f t="shared" si="124"/>
        <v>1445351881.01</v>
      </c>
    </row>
    <row r="1529" spans="1:16" x14ac:dyDescent="0.35">
      <c r="A1529">
        <v>2017</v>
      </c>
      <c r="B1529">
        <v>9</v>
      </c>
      <c r="C1529">
        <v>24</v>
      </c>
      <c r="D1529">
        <v>23840316000</v>
      </c>
      <c r="E1529">
        <v>0</v>
      </c>
      <c r="F1529">
        <v>41354819073.32</v>
      </c>
      <c r="H1529">
        <f t="shared" si="125"/>
        <v>2017</v>
      </c>
      <c r="I1529" t="str">
        <f>VLOOKUP(B1529,Lookup!A:B,2,FALSE)</f>
        <v>Yobe</v>
      </c>
      <c r="J1529" t="str">
        <f>VLOOKUP($C1529,Lookup!$Q:$V,6,FALSE)</f>
        <v>Recurrent Revenue</v>
      </c>
      <c r="K1529" t="str">
        <f>VLOOKUP($C1529,Lookup!$Q:$V,5,FALSE)</f>
        <v>Federally Allocated Revenues</v>
      </c>
      <c r="L1529" t="str">
        <f>VLOOKUP($C1529,Lookup!$Q:$V,4,FALSE)</f>
        <v>Statutory Allocation</v>
      </c>
      <c r="M1529">
        <f t="shared" si="121"/>
        <v>23840316000</v>
      </c>
      <c r="N1529">
        <f t="shared" si="122"/>
        <v>0</v>
      </c>
      <c r="O1529">
        <f t="shared" si="123"/>
        <v>23840316000</v>
      </c>
      <c r="P1529">
        <f t="shared" si="124"/>
        <v>41354819073.32</v>
      </c>
    </row>
    <row r="1530" spans="1:16" x14ac:dyDescent="0.35">
      <c r="A1530">
        <v>2017</v>
      </c>
      <c r="B1530">
        <v>9</v>
      </c>
      <c r="C1530">
        <v>27</v>
      </c>
      <c r="D1530">
        <v>7443914000</v>
      </c>
      <c r="E1530">
        <v>0</v>
      </c>
      <c r="F1530">
        <v>9104066428.9400005</v>
      </c>
      <c r="H1530">
        <f t="shared" si="125"/>
        <v>2017</v>
      </c>
      <c r="I1530" t="str">
        <f>VLOOKUP(B1530,Lookup!A:B,2,FALSE)</f>
        <v>Yobe</v>
      </c>
      <c r="J1530" t="str">
        <f>VLOOKUP($C1530,Lookup!$Q:$V,6,FALSE)</f>
        <v>Recurrent Revenue</v>
      </c>
      <c r="K1530" t="str">
        <f>VLOOKUP($C1530,Lookup!$Q:$V,5,FALSE)</f>
        <v>Federally Allocated Revenues</v>
      </c>
      <c r="L1530" t="str">
        <f>VLOOKUP($C1530,Lookup!$Q:$V,4,FALSE)</f>
        <v>Value Added Tax</v>
      </c>
      <c r="M1530">
        <f t="shared" si="121"/>
        <v>7443914000</v>
      </c>
      <c r="N1530">
        <f t="shared" si="122"/>
        <v>0</v>
      </c>
      <c r="O1530">
        <f t="shared" si="123"/>
        <v>7443914000</v>
      </c>
      <c r="P1530">
        <f t="shared" si="124"/>
        <v>9104066428.9400005</v>
      </c>
    </row>
    <row r="1531" spans="1:16" x14ac:dyDescent="0.35">
      <c r="A1531">
        <v>2017</v>
      </c>
      <c r="B1531">
        <v>9</v>
      </c>
      <c r="C1531">
        <v>28</v>
      </c>
      <c r="D1531">
        <v>0</v>
      </c>
      <c r="E1531">
        <v>0</v>
      </c>
      <c r="F1531">
        <v>0</v>
      </c>
      <c r="H1531">
        <f t="shared" si="125"/>
        <v>2017</v>
      </c>
      <c r="I1531" t="str">
        <f>VLOOKUP(B1531,Lookup!A:B,2,FALSE)</f>
        <v>Yobe</v>
      </c>
      <c r="J1531" t="str">
        <f>VLOOKUP($C1531,Lookup!$Q:$V,6,FALSE)</f>
        <v>Recurrent Revenue</v>
      </c>
      <c r="K1531" t="str">
        <f>VLOOKUP($C1531,Lookup!$Q:$V,5,FALSE)</f>
        <v>Federally Allocated Revenues</v>
      </c>
      <c r="L1531" t="str">
        <f>VLOOKUP($C1531,Lookup!$Q:$V,4,FALSE)</f>
        <v>SURE-P</v>
      </c>
      <c r="M1531">
        <f t="shared" si="121"/>
        <v>0</v>
      </c>
      <c r="N1531">
        <f t="shared" si="122"/>
        <v>0</v>
      </c>
      <c r="O1531">
        <f t="shared" si="123"/>
        <v>0</v>
      </c>
      <c r="P1531">
        <f t="shared" si="124"/>
        <v>0</v>
      </c>
    </row>
    <row r="1532" spans="1:16" x14ac:dyDescent="0.35">
      <c r="A1532">
        <v>2017</v>
      </c>
      <c r="B1532">
        <v>9</v>
      </c>
      <c r="C1532">
        <v>34</v>
      </c>
      <c r="D1532">
        <v>0</v>
      </c>
      <c r="E1532">
        <v>0</v>
      </c>
      <c r="F1532">
        <v>0</v>
      </c>
      <c r="H1532">
        <f t="shared" si="125"/>
        <v>2017</v>
      </c>
      <c r="I1532" t="str">
        <f>VLOOKUP(B1532,Lookup!A:B,2,FALSE)</f>
        <v>Yobe</v>
      </c>
      <c r="J1532" t="str">
        <f>VLOOKUP($C1532,Lookup!$Q:$V,6,FALSE)</f>
        <v>Capital Receipts</v>
      </c>
      <c r="K1532" t="str">
        <f>VLOOKUP($C1532,Lookup!$Q:$V,5,FALSE)</f>
        <v>Grants</v>
      </c>
      <c r="L1532" t="str">
        <f>VLOOKUP($C1532,Lookup!$Q:$V,4,FALSE)</f>
        <v>External Grants</v>
      </c>
      <c r="M1532">
        <f t="shared" si="121"/>
        <v>0</v>
      </c>
      <c r="N1532">
        <f t="shared" si="122"/>
        <v>0</v>
      </c>
      <c r="O1532">
        <f t="shared" si="123"/>
        <v>0</v>
      </c>
      <c r="P1532">
        <f t="shared" si="124"/>
        <v>0</v>
      </c>
    </row>
    <row r="1533" spans="1:16" x14ac:dyDescent="0.35">
      <c r="A1533">
        <v>2017</v>
      </c>
      <c r="B1533">
        <v>9</v>
      </c>
      <c r="C1533">
        <v>36</v>
      </c>
      <c r="D1533">
        <v>0</v>
      </c>
      <c r="E1533">
        <v>0</v>
      </c>
      <c r="F1533">
        <v>0</v>
      </c>
      <c r="H1533">
        <f t="shared" si="125"/>
        <v>2017</v>
      </c>
      <c r="I1533" t="str">
        <f>VLOOKUP(B1533,Lookup!A:B,2,FALSE)</f>
        <v>Yobe</v>
      </c>
      <c r="J1533" t="str">
        <f>VLOOKUP($C1533,Lookup!$Q:$V,6,FALSE)</f>
        <v>Capital Receipts</v>
      </c>
      <c r="K1533" t="str">
        <f>VLOOKUP($C1533,Lookup!$Q:$V,5,FALSE)</f>
        <v>Grants</v>
      </c>
      <c r="L1533" t="str">
        <f>VLOOKUP($C1533,Lookup!$Q:$V,4,FALSE)</f>
        <v>Grants and Reimbursements (Capital)</v>
      </c>
      <c r="M1533">
        <f t="shared" si="121"/>
        <v>0</v>
      </c>
      <c r="N1533">
        <f t="shared" si="122"/>
        <v>0</v>
      </c>
      <c r="O1533">
        <f t="shared" si="123"/>
        <v>0</v>
      </c>
      <c r="P1533">
        <f t="shared" si="124"/>
        <v>0</v>
      </c>
    </row>
    <row r="1534" spans="1:16" x14ac:dyDescent="0.35">
      <c r="A1534">
        <v>2017</v>
      </c>
      <c r="B1534">
        <v>9</v>
      </c>
      <c r="C1534">
        <v>38</v>
      </c>
      <c r="D1534">
        <v>2450000000</v>
      </c>
      <c r="E1534">
        <v>0</v>
      </c>
      <c r="F1534">
        <v>0</v>
      </c>
      <c r="H1534">
        <f t="shared" si="125"/>
        <v>2017</v>
      </c>
      <c r="I1534" t="str">
        <f>VLOOKUP(B1534,Lookup!A:B,2,FALSE)</f>
        <v>Yobe</v>
      </c>
      <c r="J1534" t="str">
        <f>VLOOKUP($C1534,Lookup!$Q:$V,6,FALSE)</f>
        <v>Capital Receipts</v>
      </c>
      <c r="K1534" t="str">
        <f>VLOOKUP($C1534,Lookup!$Q:$V,5,FALSE)</f>
        <v>Grants</v>
      </c>
      <c r="L1534" t="str">
        <f>VLOOKUP($C1534,Lookup!$Q:$V,4,FALSE)</f>
        <v>Internal Grants</v>
      </c>
      <c r="M1534">
        <f t="shared" si="121"/>
        <v>2450000000</v>
      </c>
      <c r="N1534">
        <f t="shared" si="122"/>
        <v>0</v>
      </c>
      <c r="O1534">
        <f t="shared" si="123"/>
        <v>2450000000</v>
      </c>
      <c r="P1534">
        <f t="shared" si="124"/>
        <v>0</v>
      </c>
    </row>
    <row r="1535" spans="1:16" x14ac:dyDescent="0.35">
      <c r="A1535">
        <v>2017</v>
      </c>
      <c r="B1535">
        <v>9</v>
      </c>
      <c r="C1535">
        <v>42</v>
      </c>
      <c r="D1535">
        <v>490000000</v>
      </c>
      <c r="E1535">
        <v>0</v>
      </c>
      <c r="F1535">
        <v>0</v>
      </c>
      <c r="H1535">
        <f t="shared" si="125"/>
        <v>2017</v>
      </c>
      <c r="I1535" t="str">
        <f>VLOOKUP(B1535,Lookup!A:B,2,FALSE)</f>
        <v>Yobe</v>
      </c>
      <c r="J1535" t="str">
        <f>VLOOKUP($C1535,Lookup!$Q:$V,6,FALSE)</f>
        <v>Capital Receipts</v>
      </c>
      <c r="K1535" t="str">
        <f>VLOOKUP($C1535,Lookup!$Q:$V,5,FALSE)</f>
        <v>Loans</v>
      </c>
      <c r="L1535" t="str">
        <f>VLOOKUP($C1535,Lookup!$Q:$V,4,FALSE)</f>
        <v>External Loans</v>
      </c>
      <c r="M1535">
        <f t="shared" si="121"/>
        <v>490000000</v>
      </c>
      <c r="N1535">
        <f t="shared" si="122"/>
        <v>0</v>
      </c>
      <c r="O1535">
        <f t="shared" si="123"/>
        <v>490000000</v>
      </c>
      <c r="P1535">
        <f t="shared" si="124"/>
        <v>0</v>
      </c>
    </row>
    <row r="1536" spans="1:16" x14ac:dyDescent="0.35">
      <c r="A1536">
        <v>2017</v>
      </c>
      <c r="B1536">
        <v>9</v>
      </c>
      <c r="C1536">
        <v>43</v>
      </c>
      <c r="D1536">
        <v>4470000000</v>
      </c>
      <c r="E1536">
        <v>0</v>
      </c>
      <c r="F1536">
        <v>8255000000</v>
      </c>
      <c r="H1536">
        <f t="shared" si="125"/>
        <v>2017</v>
      </c>
      <c r="I1536" t="str">
        <f>VLOOKUP(B1536,Lookup!A:B,2,FALSE)</f>
        <v>Yobe</v>
      </c>
      <c r="J1536" t="str">
        <f>VLOOKUP($C1536,Lookup!$Q:$V,6,FALSE)</f>
        <v>Capital Receipts</v>
      </c>
      <c r="K1536" t="str">
        <f>VLOOKUP($C1536,Lookup!$Q:$V,5,FALSE)</f>
        <v>Loans</v>
      </c>
      <c r="L1536" t="str">
        <f>VLOOKUP($C1536,Lookup!$Q:$V,4,FALSE)</f>
        <v>Internal Loans</v>
      </c>
      <c r="M1536">
        <f t="shared" si="121"/>
        <v>4470000000</v>
      </c>
      <c r="N1536">
        <f t="shared" si="122"/>
        <v>0</v>
      </c>
      <c r="O1536">
        <f t="shared" si="123"/>
        <v>4470000000</v>
      </c>
      <c r="P1536">
        <f t="shared" si="124"/>
        <v>8255000000</v>
      </c>
    </row>
    <row r="1537" spans="1:16" x14ac:dyDescent="0.35">
      <c r="A1537">
        <v>2017</v>
      </c>
      <c r="B1537">
        <v>9</v>
      </c>
      <c r="C1537">
        <v>44</v>
      </c>
      <c r="D1537">
        <v>507300000</v>
      </c>
      <c r="E1537">
        <v>0</v>
      </c>
      <c r="F1537">
        <v>0</v>
      </c>
      <c r="H1537">
        <f t="shared" si="125"/>
        <v>2017</v>
      </c>
      <c r="I1537" t="str">
        <f>VLOOKUP(B1537,Lookup!A:B,2,FALSE)</f>
        <v>Yobe</v>
      </c>
      <c r="J1537" t="str">
        <f>VLOOKUP($C1537,Lookup!$Q:$V,6,FALSE)</f>
        <v>Capital Receipts</v>
      </c>
      <c r="K1537" t="str">
        <f>VLOOKUP($C1537,Lookup!$Q:$V,5,FALSE)</f>
        <v>Others</v>
      </c>
      <c r="L1537" t="str">
        <f>VLOOKUP($C1537,Lookup!$Q:$V,4,FALSE)</f>
        <v>Other/Miscellaneous Revenue (Capital)</v>
      </c>
      <c r="M1537">
        <f t="shared" si="121"/>
        <v>507300000</v>
      </c>
      <c r="N1537">
        <f t="shared" si="122"/>
        <v>0</v>
      </c>
      <c r="O1537">
        <f t="shared" si="123"/>
        <v>507300000</v>
      </c>
      <c r="P1537">
        <f t="shared" si="124"/>
        <v>0</v>
      </c>
    </row>
    <row r="1538" spans="1:16" x14ac:dyDescent="0.35">
      <c r="A1538">
        <v>2017</v>
      </c>
      <c r="B1538">
        <v>9</v>
      </c>
      <c r="C1538">
        <v>46</v>
      </c>
      <c r="D1538">
        <v>0</v>
      </c>
      <c r="E1538">
        <v>0</v>
      </c>
      <c r="F1538">
        <v>0</v>
      </c>
      <c r="H1538">
        <f t="shared" si="125"/>
        <v>2017</v>
      </c>
      <c r="I1538" t="str">
        <f>VLOOKUP(B1538,Lookup!A:B,2,FALSE)</f>
        <v>Yobe</v>
      </c>
      <c r="J1538" t="str">
        <f>VLOOKUP($C1538,Lookup!$Q:$V,6,FALSE)</f>
        <v>Capital Receipts</v>
      </c>
      <c r="K1538" t="str">
        <f>VLOOKUP($C1538,Lookup!$Q:$V,5,FALSE)</f>
        <v>Others</v>
      </c>
      <c r="L1538" t="str">
        <f>VLOOKUP($C1538,Lookup!$Q:$V,4,FALSE)</f>
        <v>LGA Contributions</v>
      </c>
      <c r="M1538">
        <f t="shared" si="121"/>
        <v>0</v>
      </c>
      <c r="N1538">
        <f t="shared" si="122"/>
        <v>0</v>
      </c>
      <c r="O1538">
        <f t="shared" si="123"/>
        <v>0</v>
      </c>
      <c r="P1538">
        <f t="shared" si="124"/>
        <v>0</v>
      </c>
    </row>
    <row r="1539" spans="1:16" x14ac:dyDescent="0.35">
      <c r="A1539">
        <v>2017</v>
      </c>
      <c r="B1539">
        <v>9</v>
      </c>
      <c r="C1539">
        <v>50</v>
      </c>
      <c r="D1539">
        <v>10000000000</v>
      </c>
      <c r="E1539">
        <v>0</v>
      </c>
      <c r="F1539">
        <v>0</v>
      </c>
      <c r="H1539">
        <f t="shared" si="125"/>
        <v>2017</v>
      </c>
      <c r="I1539" t="str">
        <f>VLOOKUP(B1539,Lookup!A:B,2,FALSE)</f>
        <v>Yobe</v>
      </c>
      <c r="J1539" t="str">
        <f>VLOOKUP($C1539,Lookup!$Q:$V,6,FALSE)</f>
        <v>Capital Receipts</v>
      </c>
      <c r="K1539" t="str">
        <f>VLOOKUP($C1539,Lookup!$Q:$V,5,FALSE)</f>
        <v>Others</v>
      </c>
      <c r="L1539" t="str">
        <f>VLOOKUP($C1539,Lookup!$Q:$V,4,FALSE)</f>
        <v>Debt Relief</v>
      </c>
      <c r="M1539">
        <f t="shared" ref="M1539:M1602" si="126">D1539</f>
        <v>10000000000</v>
      </c>
      <c r="N1539">
        <f t="shared" ref="N1539:N1602" si="127">E1539</f>
        <v>0</v>
      </c>
      <c r="O1539">
        <f t="shared" ref="O1539:O1602" si="128">N1539+M1539</f>
        <v>10000000000</v>
      </c>
      <c r="P1539">
        <f t="shared" ref="P1539:P1602" si="129">F1539</f>
        <v>0</v>
      </c>
    </row>
    <row r="1540" spans="1:16" x14ac:dyDescent="0.35">
      <c r="A1540">
        <v>2017</v>
      </c>
      <c r="B1540">
        <v>9</v>
      </c>
      <c r="C1540">
        <v>51</v>
      </c>
      <c r="D1540">
        <v>13818000000</v>
      </c>
      <c r="E1540">
        <v>0</v>
      </c>
      <c r="F1540">
        <v>13110371962.43</v>
      </c>
      <c r="H1540">
        <f t="shared" si="125"/>
        <v>2017</v>
      </c>
      <c r="I1540" t="str">
        <f>VLOOKUP(B1540,Lookup!A:B,2,FALSE)</f>
        <v>Yobe</v>
      </c>
      <c r="J1540" t="str">
        <f>VLOOKUP($C1540,Lookup!$Q:$V,6,FALSE)</f>
        <v>Opening Balance</v>
      </c>
      <c r="K1540" t="str">
        <f>VLOOKUP($C1540,Lookup!$Q:$V,5,FALSE)</f>
        <v>Opening Balance</v>
      </c>
      <c r="L1540" t="str">
        <f>VLOOKUP($C1540,Lookup!$Q:$V,4,FALSE)</f>
        <v>Opening Balance</v>
      </c>
      <c r="M1540">
        <f t="shared" si="126"/>
        <v>13818000000</v>
      </c>
      <c r="N1540">
        <f t="shared" si="127"/>
        <v>0</v>
      </c>
      <c r="O1540">
        <f t="shared" si="128"/>
        <v>13818000000</v>
      </c>
      <c r="P1540">
        <f t="shared" si="129"/>
        <v>13110371962.43</v>
      </c>
    </row>
    <row r="1541" spans="1:16" x14ac:dyDescent="0.35">
      <c r="A1541">
        <v>2017</v>
      </c>
      <c r="B1541">
        <v>11</v>
      </c>
      <c r="C1541">
        <v>2</v>
      </c>
      <c r="D1541">
        <v>0</v>
      </c>
      <c r="E1541">
        <v>0</v>
      </c>
      <c r="F1541">
        <v>36466861976.5326</v>
      </c>
      <c r="H1541">
        <f t="shared" si="125"/>
        <v>2017</v>
      </c>
      <c r="I1541" t="str">
        <f>VLOOKUP(B1541,Lookup!A:B,2,FALSE)</f>
        <v>Federal</v>
      </c>
      <c r="J1541" t="str">
        <f>VLOOKUP($C1541,Lookup!$Q:$V,6,FALSE)</f>
        <v>Recurrent Revenue</v>
      </c>
      <c r="K1541" t="str">
        <f>VLOOKUP($C1541,Lookup!$Q:$V,5,FALSE)</f>
        <v>Internally Generated Revenues (IGR)</v>
      </c>
      <c r="L1541" t="str">
        <f>VLOOKUP($C1541,Lookup!$Q:$V,4,FALSE)</f>
        <v>Earnings and Sales</v>
      </c>
      <c r="M1541">
        <f t="shared" si="126"/>
        <v>0</v>
      </c>
      <c r="N1541">
        <f t="shared" si="127"/>
        <v>0</v>
      </c>
      <c r="O1541">
        <f t="shared" si="128"/>
        <v>0</v>
      </c>
      <c r="P1541">
        <f t="shared" si="129"/>
        <v>36466861976.5326</v>
      </c>
    </row>
    <row r="1542" spans="1:16" x14ac:dyDescent="0.35">
      <c r="A1542">
        <v>2017</v>
      </c>
      <c r="B1542">
        <v>11</v>
      </c>
      <c r="C1542">
        <v>3</v>
      </c>
      <c r="D1542">
        <v>0</v>
      </c>
      <c r="E1542">
        <v>0</v>
      </c>
      <c r="F1542">
        <v>54774973658.126228</v>
      </c>
      <c r="H1542">
        <f t="shared" si="125"/>
        <v>2017</v>
      </c>
      <c r="I1542" t="str">
        <f>VLOOKUP(B1542,Lookup!A:B,2,FALSE)</f>
        <v>Federal</v>
      </c>
      <c r="J1542" t="str">
        <f>VLOOKUP($C1542,Lookup!$Q:$V,6,FALSE)</f>
        <v>Recurrent Revenue</v>
      </c>
      <c r="K1542" t="str">
        <f>VLOOKUP($C1542,Lookup!$Q:$V,5,FALSE)</f>
        <v>Internally Generated Revenues (IGR)</v>
      </c>
      <c r="L1542" t="str">
        <f>VLOOKUP($C1542,Lookup!$Q:$V,4,FALSE)</f>
        <v>Fines &amp; Fees</v>
      </c>
      <c r="M1542">
        <f t="shared" si="126"/>
        <v>0</v>
      </c>
      <c r="N1542">
        <f t="shared" si="127"/>
        <v>0</v>
      </c>
      <c r="O1542">
        <f t="shared" si="128"/>
        <v>0</v>
      </c>
      <c r="P1542">
        <f t="shared" si="129"/>
        <v>54774973658.126228</v>
      </c>
    </row>
    <row r="1543" spans="1:16" x14ac:dyDescent="0.35">
      <c r="A1543">
        <v>2017</v>
      </c>
      <c r="B1543">
        <v>11</v>
      </c>
      <c r="C1543">
        <v>6</v>
      </c>
      <c r="D1543">
        <v>1014988048.0362574</v>
      </c>
      <c r="E1543">
        <v>0</v>
      </c>
      <c r="F1543">
        <v>29452698588.644524</v>
      </c>
      <c r="H1543">
        <f t="shared" si="125"/>
        <v>2017</v>
      </c>
      <c r="I1543" t="str">
        <f>VLOOKUP(B1543,Lookup!A:B,2,FALSE)</f>
        <v>Federal</v>
      </c>
      <c r="J1543" t="str">
        <f>VLOOKUP($C1543,Lookup!$Q:$V,6,FALSE)</f>
        <v>Recurrent Revenue</v>
      </c>
      <c r="K1543" t="str">
        <f>VLOOKUP($C1543,Lookup!$Q:$V,5,FALSE)</f>
        <v>Internally Generated Revenues (IGR)</v>
      </c>
      <c r="L1543" t="str">
        <f>VLOOKUP($C1543,Lookup!$Q:$V,4,FALSE)</f>
        <v>Interest and Dividends</v>
      </c>
      <c r="M1543">
        <f t="shared" si="126"/>
        <v>1014988048.0362574</v>
      </c>
      <c r="N1543">
        <f t="shared" si="127"/>
        <v>0</v>
      </c>
      <c r="O1543">
        <f t="shared" si="128"/>
        <v>1014988048.0362574</v>
      </c>
      <c r="P1543">
        <f t="shared" si="129"/>
        <v>29452698588.644524</v>
      </c>
    </row>
    <row r="1544" spans="1:16" x14ac:dyDescent="0.35">
      <c r="A1544">
        <v>2017</v>
      </c>
      <c r="B1544">
        <v>11</v>
      </c>
      <c r="C1544">
        <v>7</v>
      </c>
      <c r="D1544">
        <v>0</v>
      </c>
      <c r="E1544">
        <v>0</v>
      </c>
      <c r="F1544">
        <v>5494445759.3010798</v>
      </c>
      <c r="H1544">
        <f t="shared" si="125"/>
        <v>2017</v>
      </c>
      <c r="I1544" t="str">
        <f>VLOOKUP(B1544,Lookup!A:B,2,FALSE)</f>
        <v>Federal</v>
      </c>
      <c r="J1544" t="str">
        <f>VLOOKUP($C1544,Lookup!$Q:$V,6,FALSE)</f>
        <v>Recurrent Revenue</v>
      </c>
      <c r="K1544" t="str">
        <f>VLOOKUP($C1544,Lookup!$Q:$V,5,FALSE)</f>
        <v>Internally Generated Revenues (IGR)</v>
      </c>
      <c r="L1544" t="str">
        <f>VLOOKUP($C1544,Lookup!$Q:$V,4,FALSE)</f>
        <v>Interest and Loan Repayment (Recurrent)</v>
      </c>
      <c r="M1544">
        <f t="shared" si="126"/>
        <v>0</v>
      </c>
      <c r="N1544">
        <f t="shared" si="127"/>
        <v>0</v>
      </c>
      <c r="O1544">
        <f t="shared" si="128"/>
        <v>0</v>
      </c>
      <c r="P1544">
        <f t="shared" si="129"/>
        <v>5494445759.3010798</v>
      </c>
    </row>
    <row r="1545" spans="1:16" x14ac:dyDescent="0.35">
      <c r="A1545">
        <v>2017</v>
      </c>
      <c r="B1545">
        <v>11</v>
      </c>
      <c r="C1545">
        <v>8</v>
      </c>
      <c r="D1545">
        <v>0</v>
      </c>
      <c r="E1545">
        <v>0</v>
      </c>
      <c r="F1545">
        <v>1433343331.5309284</v>
      </c>
      <c r="H1545">
        <f t="shared" si="125"/>
        <v>2017</v>
      </c>
      <c r="I1545" t="str">
        <f>VLOOKUP(B1545,Lookup!A:B,2,FALSE)</f>
        <v>Federal</v>
      </c>
      <c r="J1545" t="str">
        <f>VLOOKUP($C1545,Lookup!$Q:$V,6,FALSE)</f>
        <v>Recurrent Revenue</v>
      </c>
      <c r="K1545" t="str">
        <f>VLOOKUP($C1545,Lookup!$Q:$V,5,FALSE)</f>
        <v>Internally Generated Revenues (IGR)</v>
      </c>
      <c r="L1545" t="str">
        <f>VLOOKUP($C1545,Lookup!$Q:$V,4,FALSE)</f>
        <v>Licences &amp; Royalities</v>
      </c>
      <c r="M1545">
        <f t="shared" si="126"/>
        <v>0</v>
      </c>
      <c r="N1545">
        <f t="shared" si="127"/>
        <v>0</v>
      </c>
      <c r="O1545">
        <f t="shared" si="128"/>
        <v>0</v>
      </c>
      <c r="P1545">
        <f t="shared" si="129"/>
        <v>1433343331.5309284</v>
      </c>
    </row>
    <row r="1546" spans="1:16" x14ac:dyDescent="0.35">
      <c r="A1546">
        <v>2017</v>
      </c>
      <c r="B1546">
        <v>11</v>
      </c>
      <c r="C1546">
        <v>10</v>
      </c>
      <c r="D1546">
        <v>0</v>
      </c>
      <c r="E1546">
        <v>0</v>
      </c>
      <c r="F1546">
        <v>0</v>
      </c>
      <c r="H1546">
        <f t="shared" si="125"/>
        <v>2017</v>
      </c>
      <c r="I1546" t="str">
        <f>VLOOKUP(B1546,Lookup!A:B,2,FALSE)</f>
        <v>Federal</v>
      </c>
      <c r="J1546" t="str">
        <f>VLOOKUP($C1546,Lookup!$Q:$V,6,FALSE)</f>
        <v>Recurrent Revenue</v>
      </c>
      <c r="K1546" t="str">
        <f>VLOOKUP($C1546,Lookup!$Q:$V,5,FALSE)</f>
        <v>Internally Generated Revenues (IGR)</v>
      </c>
      <c r="L1546" t="str">
        <f>VLOOKUP($C1546,Lookup!$Q:$V,4,FALSE)</f>
        <v>Other/Miscellaneous Revenue (Recurrent)</v>
      </c>
      <c r="M1546">
        <f t="shared" si="126"/>
        <v>0</v>
      </c>
      <c r="N1546">
        <f t="shared" si="127"/>
        <v>0</v>
      </c>
      <c r="O1546">
        <f t="shared" si="128"/>
        <v>0</v>
      </c>
      <c r="P1546">
        <f t="shared" si="129"/>
        <v>0</v>
      </c>
    </row>
    <row r="1547" spans="1:16" x14ac:dyDescent="0.35">
      <c r="A1547">
        <v>2017</v>
      </c>
      <c r="B1547">
        <v>11</v>
      </c>
      <c r="C1547">
        <v>11</v>
      </c>
      <c r="D1547">
        <v>0</v>
      </c>
      <c r="E1547">
        <v>0</v>
      </c>
      <c r="F1547">
        <v>1089374522.3213999</v>
      </c>
      <c r="H1547">
        <f t="shared" si="125"/>
        <v>2017</v>
      </c>
      <c r="I1547" t="str">
        <f>VLOOKUP(B1547,Lookup!A:B,2,FALSE)</f>
        <v>Federal</v>
      </c>
      <c r="J1547" t="str">
        <f>VLOOKUP($C1547,Lookup!$Q:$V,6,FALSE)</f>
        <v>Recurrent Revenue</v>
      </c>
      <c r="K1547" t="str">
        <f>VLOOKUP($C1547,Lookup!$Q:$V,5,FALSE)</f>
        <v>Internally Generated Revenues (IGR)</v>
      </c>
      <c r="L1547" t="str">
        <f>VLOOKUP($C1547,Lookup!$Q:$V,4,FALSE)</f>
        <v>Reimbursements</v>
      </c>
      <c r="M1547">
        <f t="shared" si="126"/>
        <v>0</v>
      </c>
      <c r="N1547">
        <f t="shared" si="127"/>
        <v>0</v>
      </c>
      <c r="O1547">
        <f t="shared" si="128"/>
        <v>0</v>
      </c>
      <c r="P1547">
        <f t="shared" si="129"/>
        <v>1089374522.3213999</v>
      </c>
    </row>
    <row r="1548" spans="1:16" x14ac:dyDescent="0.35">
      <c r="A1548">
        <v>2017</v>
      </c>
      <c r="B1548">
        <v>11</v>
      </c>
      <c r="C1548">
        <v>12</v>
      </c>
      <c r="D1548">
        <v>0</v>
      </c>
      <c r="E1548">
        <v>0</v>
      </c>
      <c r="F1548">
        <v>1321095938.7943101</v>
      </c>
      <c r="H1548">
        <f t="shared" si="125"/>
        <v>2017</v>
      </c>
      <c r="I1548" t="str">
        <f>VLOOKUP(B1548,Lookup!A:B,2,FALSE)</f>
        <v>Federal</v>
      </c>
      <c r="J1548" t="str">
        <f>VLOOKUP($C1548,Lookup!$Q:$V,6,FALSE)</f>
        <v>Recurrent Revenue</v>
      </c>
      <c r="K1548" t="str">
        <f>VLOOKUP($C1548,Lookup!$Q:$V,5,FALSE)</f>
        <v>Internally Generated Revenues (IGR)</v>
      </c>
      <c r="L1548" t="str">
        <f>VLOOKUP($C1548,Lookup!$Q:$V,4,FALSE)</f>
        <v>Rent on Government Property</v>
      </c>
      <c r="M1548">
        <f t="shared" si="126"/>
        <v>0</v>
      </c>
      <c r="N1548">
        <f t="shared" si="127"/>
        <v>0</v>
      </c>
      <c r="O1548">
        <f t="shared" si="128"/>
        <v>0</v>
      </c>
      <c r="P1548">
        <f t="shared" si="129"/>
        <v>1321095938.7943101</v>
      </c>
    </row>
    <row r="1549" spans="1:16" x14ac:dyDescent="0.35">
      <c r="A1549">
        <v>2017</v>
      </c>
      <c r="B1549">
        <v>11</v>
      </c>
      <c r="C1549">
        <v>14</v>
      </c>
      <c r="D1549">
        <v>0</v>
      </c>
      <c r="E1549">
        <v>0</v>
      </c>
      <c r="F1549">
        <v>2761747010</v>
      </c>
      <c r="H1549">
        <f t="shared" si="125"/>
        <v>2017</v>
      </c>
      <c r="I1549" t="str">
        <f>VLOOKUP(B1549,Lookup!A:B,2,FALSE)</f>
        <v>Federal</v>
      </c>
      <c r="J1549" t="str">
        <f>VLOOKUP($C1549,Lookup!$Q:$V,6,FALSE)</f>
        <v>Recurrent Revenue</v>
      </c>
      <c r="K1549" t="str">
        <f>VLOOKUP($C1549,Lookup!$Q:$V,5,FALSE)</f>
        <v>Internally Generated Revenues (IGR)</v>
      </c>
      <c r="L1549" t="str">
        <f>VLOOKUP($C1549,Lookup!$Q:$V,4,FALSE)</f>
        <v>Taxes</v>
      </c>
      <c r="M1549">
        <f t="shared" si="126"/>
        <v>0</v>
      </c>
      <c r="N1549">
        <f t="shared" si="127"/>
        <v>0</v>
      </c>
      <c r="O1549">
        <f t="shared" si="128"/>
        <v>0</v>
      </c>
      <c r="P1549">
        <f t="shared" si="129"/>
        <v>2761747010</v>
      </c>
    </row>
    <row r="1550" spans="1:16" x14ac:dyDescent="0.35">
      <c r="A1550">
        <v>2017</v>
      </c>
      <c r="B1550">
        <v>11</v>
      </c>
      <c r="C1550">
        <v>15</v>
      </c>
      <c r="D1550">
        <v>0</v>
      </c>
      <c r="E1550">
        <v>0</v>
      </c>
      <c r="F1550">
        <v>276355424.55000001</v>
      </c>
      <c r="H1550">
        <f t="shared" si="125"/>
        <v>2017</v>
      </c>
      <c r="I1550" t="str">
        <f>VLOOKUP(B1550,Lookup!A:B,2,FALSE)</f>
        <v>Federal</v>
      </c>
      <c r="J1550" t="str">
        <f>VLOOKUP($C1550,Lookup!$Q:$V,6,FALSE)</f>
        <v>Recurrent Revenue</v>
      </c>
      <c r="K1550" t="str">
        <f>VLOOKUP($C1550,Lookup!$Q:$V,5,FALSE)</f>
        <v>Internally Generated Revenues (IGR)</v>
      </c>
      <c r="L1550" t="str">
        <f>VLOOKUP($C1550,Lookup!$Q:$V,4,FALSE)</f>
        <v>Land Use Charges</v>
      </c>
      <c r="M1550">
        <f t="shared" si="126"/>
        <v>0</v>
      </c>
      <c r="N1550">
        <f t="shared" si="127"/>
        <v>0</v>
      </c>
      <c r="O1550">
        <f t="shared" si="128"/>
        <v>0</v>
      </c>
      <c r="P1550">
        <f t="shared" si="129"/>
        <v>276355424.55000001</v>
      </c>
    </row>
    <row r="1551" spans="1:16" x14ac:dyDescent="0.35">
      <c r="A1551">
        <v>2017</v>
      </c>
      <c r="B1551">
        <v>11</v>
      </c>
      <c r="C1551">
        <v>16</v>
      </c>
      <c r="D1551">
        <v>0</v>
      </c>
      <c r="E1551">
        <v>0</v>
      </c>
      <c r="F1551">
        <v>1189217993.3769701</v>
      </c>
      <c r="H1551">
        <f t="shared" si="125"/>
        <v>2017</v>
      </c>
      <c r="I1551" t="str">
        <f>VLOOKUP(B1551,Lookup!A:B,2,FALSE)</f>
        <v>Federal</v>
      </c>
      <c r="J1551" t="str">
        <f>VLOOKUP($C1551,Lookup!$Q:$V,6,FALSE)</f>
        <v>Recurrent Revenue</v>
      </c>
      <c r="K1551" t="str">
        <f>VLOOKUP($C1551,Lookup!$Q:$V,5,FALSE)</f>
        <v>Internally Generated Revenues (IGR)</v>
      </c>
      <c r="L1551" t="str">
        <f>VLOOKUP($C1551,Lookup!$Q:$V,4,FALSE)</f>
        <v>Mining Rents</v>
      </c>
      <c r="M1551">
        <f t="shared" si="126"/>
        <v>0</v>
      </c>
      <c r="N1551">
        <f t="shared" si="127"/>
        <v>0</v>
      </c>
      <c r="O1551">
        <f t="shared" si="128"/>
        <v>0</v>
      </c>
      <c r="P1551">
        <f t="shared" si="129"/>
        <v>1189217993.3769701</v>
      </c>
    </row>
    <row r="1552" spans="1:16" x14ac:dyDescent="0.35">
      <c r="A1552">
        <v>2017</v>
      </c>
      <c r="B1552">
        <v>11</v>
      </c>
      <c r="C1552">
        <v>17</v>
      </c>
      <c r="D1552">
        <v>503657610066.617</v>
      </c>
      <c r="E1552">
        <v>0</v>
      </c>
      <c r="F1552">
        <v>139415987915.86197</v>
      </c>
      <c r="H1552">
        <f t="shared" si="125"/>
        <v>2017</v>
      </c>
      <c r="I1552" t="str">
        <f>VLOOKUP(B1552,Lookup!A:B,2,FALSE)</f>
        <v>Federal</v>
      </c>
      <c r="J1552" t="str">
        <f>VLOOKUP($C1552,Lookup!$Q:$V,6,FALSE)</f>
        <v>Recurrent Revenue</v>
      </c>
      <c r="K1552" t="str">
        <f>VLOOKUP($C1552,Lookup!$Q:$V,5,FALSE)</f>
        <v>Internally Generated Revenues (IGR)</v>
      </c>
      <c r="L1552" t="str">
        <f>VLOOKUP($C1552,Lookup!$Q:$V,4,FALSE)</f>
        <v>Investment Income (Including Operating Surplus)</v>
      </c>
      <c r="M1552">
        <f t="shared" si="126"/>
        <v>503657610066.617</v>
      </c>
      <c r="N1552">
        <f t="shared" si="127"/>
        <v>0</v>
      </c>
      <c r="O1552">
        <f t="shared" si="128"/>
        <v>503657610066.617</v>
      </c>
      <c r="P1552">
        <f t="shared" si="129"/>
        <v>139415987915.86197</v>
      </c>
    </row>
    <row r="1553" spans="1:16" x14ac:dyDescent="0.35">
      <c r="A1553">
        <v>2017</v>
      </c>
      <c r="B1553">
        <v>11</v>
      </c>
      <c r="C1553">
        <v>18</v>
      </c>
      <c r="D1553">
        <v>302897401885.34723</v>
      </c>
      <c r="E1553">
        <v>0</v>
      </c>
      <c r="F1553">
        <v>345446808109.52997</v>
      </c>
      <c r="H1553">
        <f t="shared" si="125"/>
        <v>2017</v>
      </c>
      <c r="I1553" t="str">
        <f>VLOOKUP(B1553,Lookup!A:B,2,FALSE)</f>
        <v>Federal</v>
      </c>
      <c r="J1553" t="str">
        <f>VLOOKUP($C1553,Lookup!$Q:$V,6,FALSE)</f>
        <v>Recurrent Revenue</v>
      </c>
      <c r="K1553" t="str">
        <f>VLOOKUP($C1553,Lookup!$Q:$V,5,FALSE)</f>
        <v>Internally Generated Revenues (IGR)</v>
      </c>
      <c r="L1553" t="str">
        <f>VLOOKUP($C1553,Lookup!$Q:$V,4,FALSE)</f>
        <v xml:space="preserve">Inedpendent Revenue </v>
      </c>
      <c r="M1553">
        <f t="shared" si="126"/>
        <v>302897401885.34723</v>
      </c>
      <c r="N1553">
        <f t="shared" si="127"/>
        <v>0</v>
      </c>
      <c r="O1553">
        <f t="shared" si="128"/>
        <v>302897401885.34723</v>
      </c>
      <c r="P1553">
        <f t="shared" si="129"/>
        <v>345446808109.52997</v>
      </c>
    </row>
    <row r="1554" spans="1:16" x14ac:dyDescent="0.35">
      <c r="A1554">
        <v>2017</v>
      </c>
      <c r="B1554">
        <v>11</v>
      </c>
      <c r="C1554">
        <v>21</v>
      </c>
      <c r="D1554">
        <v>0</v>
      </c>
      <c r="E1554">
        <v>0</v>
      </c>
      <c r="F1554">
        <v>473416382046.53003</v>
      </c>
      <c r="H1554">
        <f t="shared" si="125"/>
        <v>2017</v>
      </c>
      <c r="I1554" t="str">
        <f>VLOOKUP(B1554,Lookup!A:B,2,FALSE)</f>
        <v>Federal</v>
      </c>
      <c r="J1554" t="str">
        <f>VLOOKUP($C1554,Lookup!$Q:$V,6,FALSE)</f>
        <v>Recurrent Revenue</v>
      </c>
      <c r="K1554" t="str">
        <f>VLOOKUP($C1554,Lookup!$Q:$V,5,FALSE)</f>
        <v>Federally Allocated Revenues</v>
      </c>
      <c r="L1554" t="str">
        <f>VLOOKUP($C1554,Lookup!$Q:$V,4,FALSE)</f>
        <v>Excess Crude Revenue</v>
      </c>
      <c r="M1554">
        <f t="shared" si="126"/>
        <v>0</v>
      </c>
      <c r="N1554">
        <f t="shared" si="127"/>
        <v>0</v>
      </c>
      <c r="O1554">
        <f t="shared" si="128"/>
        <v>0</v>
      </c>
      <c r="P1554">
        <f t="shared" si="129"/>
        <v>473416382046.53003</v>
      </c>
    </row>
    <row r="1555" spans="1:16" x14ac:dyDescent="0.35">
      <c r="A1555">
        <v>2017</v>
      </c>
      <c r="B1555">
        <v>11</v>
      </c>
      <c r="C1555">
        <v>24</v>
      </c>
      <c r="D1555">
        <v>3154092748523.4053</v>
      </c>
      <c r="E1555">
        <v>0</v>
      </c>
      <c r="F1555">
        <v>2386022153142.6899</v>
      </c>
      <c r="H1555">
        <f t="shared" si="125"/>
        <v>2017</v>
      </c>
      <c r="I1555" t="str">
        <f>VLOOKUP(B1555,Lookup!A:B,2,FALSE)</f>
        <v>Federal</v>
      </c>
      <c r="J1555" t="str">
        <f>VLOOKUP($C1555,Lookup!$Q:$V,6,FALSE)</f>
        <v>Recurrent Revenue</v>
      </c>
      <c r="K1555" t="str">
        <f>VLOOKUP($C1555,Lookup!$Q:$V,5,FALSE)</f>
        <v>Federally Allocated Revenues</v>
      </c>
      <c r="L1555" t="str">
        <f>VLOOKUP($C1555,Lookup!$Q:$V,4,FALSE)</f>
        <v>Statutory Allocation</v>
      </c>
      <c r="M1555">
        <f t="shared" si="126"/>
        <v>3154092748523.4053</v>
      </c>
      <c r="N1555">
        <f t="shared" si="127"/>
        <v>0</v>
      </c>
      <c r="O1555">
        <f t="shared" si="128"/>
        <v>3154092748523.4053</v>
      </c>
      <c r="P1555">
        <f t="shared" si="129"/>
        <v>2386022153142.6899</v>
      </c>
    </row>
    <row r="1556" spans="1:16" x14ac:dyDescent="0.35">
      <c r="A1556">
        <v>2017</v>
      </c>
      <c r="B1556">
        <v>11</v>
      </c>
      <c r="C1556">
        <v>27</v>
      </c>
      <c r="D1556">
        <v>241920000000</v>
      </c>
      <c r="E1556">
        <v>0</v>
      </c>
      <c r="F1556">
        <v>108997999612.48</v>
      </c>
      <c r="H1556">
        <f t="shared" si="125"/>
        <v>2017</v>
      </c>
      <c r="I1556" t="str">
        <f>VLOOKUP(B1556,Lookup!A:B,2,FALSE)</f>
        <v>Federal</v>
      </c>
      <c r="J1556" t="str">
        <f>VLOOKUP($C1556,Lookup!$Q:$V,6,FALSE)</f>
        <v>Recurrent Revenue</v>
      </c>
      <c r="K1556" t="str">
        <f>VLOOKUP($C1556,Lookup!$Q:$V,5,FALSE)</f>
        <v>Federally Allocated Revenues</v>
      </c>
      <c r="L1556" t="str">
        <f>VLOOKUP($C1556,Lookup!$Q:$V,4,FALSE)</f>
        <v>Value Added Tax</v>
      </c>
      <c r="M1556">
        <f t="shared" si="126"/>
        <v>241920000000</v>
      </c>
      <c r="N1556">
        <f t="shared" si="127"/>
        <v>0</v>
      </c>
      <c r="O1556">
        <f t="shared" si="128"/>
        <v>241920000000</v>
      </c>
      <c r="P1556">
        <f t="shared" si="129"/>
        <v>108997999612.48</v>
      </c>
    </row>
    <row r="1557" spans="1:16" x14ac:dyDescent="0.35">
      <c r="A1557">
        <v>2017</v>
      </c>
      <c r="B1557">
        <v>11</v>
      </c>
      <c r="C1557">
        <v>34</v>
      </c>
      <c r="D1557">
        <v>0</v>
      </c>
      <c r="E1557">
        <v>0</v>
      </c>
      <c r="F1557">
        <v>0</v>
      </c>
      <c r="H1557">
        <f t="shared" si="125"/>
        <v>2017</v>
      </c>
      <c r="I1557" t="str">
        <f>VLOOKUP(B1557,Lookup!A:B,2,FALSE)</f>
        <v>Federal</v>
      </c>
      <c r="J1557" t="str">
        <f>VLOOKUP($C1557,Lookup!$Q:$V,6,FALSE)</f>
        <v>Capital Receipts</v>
      </c>
      <c r="K1557" t="str">
        <f>VLOOKUP($C1557,Lookup!$Q:$V,5,FALSE)</f>
        <v>Grants</v>
      </c>
      <c r="L1557" t="str">
        <f>VLOOKUP($C1557,Lookup!$Q:$V,4,FALSE)</f>
        <v>External Grants</v>
      </c>
      <c r="M1557">
        <f t="shared" si="126"/>
        <v>0</v>
      </c>
      <c r="N1557">
        <f t="shared" si="127"/>
        <v>0</v>
      </c>
      <c r="O1557">
        <f t="shared" si="128"/>
        <v>0</v>
      </c>
      <c r="P1557">
        <f t="shared" si="129"/>
        <v>0</v>
      </c>
    </row>
    <row r="1558" spans="1:16" x14ac:dyDescent="0.35">
      <c r="A1558">
        <v>2017</v>
      </c>
      <c r="B1558">
        <v>11</v>
      </c>
      <c r="C1558">
        <v>38</v>
      </c>
      <c r="D1558">
        <v>0</v>
      </c>
      <c r="E1558">
        <v>0</v>
      </c>
      <c r="F1558">
        <v>0</v>
      </c>
      <c r="H1558">
        <f t="shared" si="125"/>
        <v>2017</v>
      </c>
      <c r="I1558" t="str">
        <f>VLOOKUP(B1558,Lookup!A:B,2,FALSE)</f>
        <v>Federal</v>
      </c>
      <c r="J1558" t="str">
        <f>VLOOKUP($C1558,Lookup!$Q:$V,6,FALSE)</f>
        <v>Capital Receipts</v>
      </c>
      <c r="K1558" t="str">
        <f>VLOOKUP($C1558,Lookup!$Q:$V,5,FALSE)</f>
        <v>Grants</v>
      </c>
      <c r="L1558" t="str">
        <f>VLOOKUP($C1558,Lookup!$Q:$V,4,FALSE)</f>
        <v>Internal Grants</v>
      </c>
      <c r="M1558">
        <f t="shared" si="126"/>
        <v>0</v>
      </c>
      <c r="N1558">
        <f t="shared" si="127"/>
        <v>0</v>
      </c>
      <c r="O1558">
        <f t="shared" si="128"/>
        <v>0</v>
      </c>
      <c r="P1558">
        <f t="shared" si="129"/>
        <v>0</v>
      </c>
    </row>
    <row r="1559" spans="1:16" x14ac:dyDescent="0.35">
      <c r="A1559">
        <v>2017</v>
      </c>
      <c r="B1559">
        <v>11</v>
      </c>
      <c r="C1559">
        <v>39</v>
      </c>
      <c r="D1559">
        <v>0</v>
      </c>
      <c r="E1559">
        <v>0</v>
      </c>
      <c r="F1559">
        <v>9033989308.7000008</v>
      </c>
      <c r="H1559">
        <f t="shared" si="125"/>
        <v>2017</v>
      </c>
      <c r="I1559" t="str">
        <f>VLOOKUP(B1559,Lookup!A:B,2,FALSE)</f>
        <v>Federal</v>
      </c>
      <c r="J1559" t="str">
        <f>VLOOKUP($C1559,Lookup!$Q:$V,6,FALSE)</f>
        <v>Capital Receipts</v>
      </c>
      <c r="K1559" t="str">
        <f>VLOOKUP($C1559,Lookup!$Q:$V,5,FALSE)</f>
        <v>Grants</v>
      </c>
      <c r="L1559" t="str">
        <f>VLOOKUP($C1559,Lookup!$Q:$V,4,FALSE)</f>
        <v>Grants (Donor Agencies)</v>
      </c>
      <c r="M1559">
        <f t="shared" si="126"/>
        <v>0</v>
      </c>
      <c r="N1559">
        <f t="shared" si="127"/>
        <v>0</v>
      </c>
      <c r="O1559">
        <f t="shared" si="128"/>
        <v>0</v>
      </c>
      <c r="P1559">
        <f t="shared" si="129"/>
        <v>9033989308.7000008</v>
      </c>
    </row>
    <row r="1560" spans="1:16" x14ac:dyDescent="0.35">
      <c r="A1560">
        <v>2017</v>
      </c>
      <c r="B1560">
        <v>11</v>
      </c>
      <c r="C1560">
        <v>42</v>
      </c>
      <c r="D1560">
        <v>0</v>
      </c>
      <c r="E1560">
        <v>0</v>
      </c>
      <c r="F1560">
        <v>0</v>
      </c>
      <c r="H1560">
        <f t="shared" si="125"/>
        <v>2017</v>
      </c>
      <c r="I1560" t="str">
        <f>VLOOKUP(B1560,Lookup!A:B,2,FALSE)</f>
        <v>Federal</v>
      </c>
      <c r="J1560" t="str">
        <f>VLOOKUP($C1560,Lookup!$Q:$V,6,FALSE)</f>
        <v>Capital Receipts</v>
      </c>
      <c r="K1560" t="str">
        <f>VLOOKUP($C1560,Lookup!$Q:$V,5,FALSE)</f>
        <v>Loans</v>
      </c>
      <c r="L1560" t="str">
        <f>VLOOKUP($C1560,Lookup!$Q:$V,4,FALSE)</f>
        <v>External Loans</v>
      </c>
      <c r="M1560">
        <f t="shared" si="126"/>
        <v>0</v>
      </c>
      <c r="N1560">
        <f t="shared" si="127"/>
        <v>0</v>
      </c>
      <c r="O1560">
        <f t="shared" si="128"/>
        <v>0</v>
      </c>
      <c r="P1560">
        <f t="shared" si="129"/>
        <v>0</v>
      </c>
    </row>
    <row r="1561" spans="1:16" x14ac:dyDescent="0.35">
      <c r="A1561">
        <v>2017</v>
      </c>
      <c r="B1561">
        <v>11</v>
      </c>
      <c r="C1561">
        <v>43</v>
      </c>
      <c r="D1561">
        <v>1979396074188.5938</v>
      </c>
      <c r="E1561">
        <v>0</v>
      </c>
      <c r="F1561">
        <v>1523899229000</v>
      </c>
      <c r="H1561">
        <f t="shared" si="125"/>
        <v>2017</v>
      </c>
      <c r="I1561" t="str">
        <f>VLOOKUP(B1561,Lookup!A:B,2,FALSE)</f>
        <v>Federal</v>
      </c>
      <c r="J1561" t="str">
        <f>VLOOKUP($C1561,Lookup!$Q:$V,6,FALSE)</f>
        <v>Capital Receipts</v>
      </c>
      <c r="K1561" t="str">
        <f>VLOOKUP($C1561,Lookup!$Q:$V,5,FALSE)</f>
        <v>Loans</v>
      </c>
      <c r="L1561" t="str">
        <f>VLOOKUP($C1561,Lookup!$Q:$V,4,FALSE)</f>
        <v>Internal Loans</v>
      </c>
      <c r="M1561">
        <f t="shared" si="126"/>
        <v>1979396074188.5938</v>
      </c>
      <c r="N1561">
        <f t="shared" si="127"/>
        <v>0</v>
      </c>
      <c r="O1561">
        <f t="shared" si="128"/>
        <v>1979396074188.5938</v>
      </c>
      <c r="P1561">
        <f t="shared" si="129"/>
        <v>1523899229000</v>
      </c>
    </row>
    <row r="1562" spans="1:16" x14ac:dyDescent="0.35">
      <c r="A1562">
        <v>2017</v>
      </c>
      <c r="B1562">
        <v>11</v>
      </c>
      <c r="C1562">
        <v>44</v>
      </c>
      <c r="D1562">
        <v>1208196664046</v>
      </c>
      <c r="E1562">
        <v>0</v>
      </c>
      <c r="F1562">
        <v>1778995000000</v>
      </c>
      <c r="H1562">
        <f t="shared" si="125"/>
        <v>2017</v>
      </c>
      <c r="I1562" t="str">
        <f>VLOOKUP(B1562,Lookup!A:B,2,FALSE)</f>
        <v>Federal</v>
      </c>
      <c r="J1562" t="str">
        <f>VLOOKUP($C1562,Lookup!$Q:$V,6,FALSE)</f>
        <v>Capital Receipts</v>
      </c>
      <c r="K1562" t="str">
        <f>VLOOKUP($C1562,Lookup!$Q:$V,5,FALSE)</f>
        <v>Others</v>
      </c>
      <c r="L1562" t="str">
        <f>VLOOKUP($C1562,Lookup!$Q:$V,4,FALSE)</f>
        <v>Other/Miscellaneous Revenue (Capital)</v>
      </c>
      <c r="M1562">
        <f t="shared" si="126"/>
        <v>1208196664046</v>
      </c>
      <c r="N1562">
        <f t="shared" si="127"/>
        <v>0</v>
      </c>
      <c r="O1562">
        <f t="shared" si="128"/>
        <v>1208196664046</v>
      </c>
      <c r="P1562">
        <f t="shared" si="129"/>
        <v>1778995000000</v>
      </c>
    </row>
    <row r="1563" spans="1:16" x14ac:dyDescent="0.35">
      <c r="A1563">
        <v>2017</v>
      </c>
      <c r="B1563">
        <v>11</v>
      </c>
      <c r="C1563">
        <v>45</v>
      </c>
      <c r="D1563">
        <v>0</v>
      </c>
      <c r="E1563">
        <v>0</v>
      </c>
      <c r="F1563">
        <v>0</v>
      </c>
      <c r="H1563">
        <f t="shared" si="125"/>
        <v>2017</v>
      </c>
      <c r="I1563" t="str">
        <f>VLOOKUP(B1563,Lookup!A:B,2,FALSE)</f>
        <v>Federal</v>
      </c>
      <c r="J1563" t="str">
        <f>VLOOKUP($C1563,Lookup!$Q:$V,6,FALSE)</f>
        <v>Capital Receipts</v>
      </c>
      <c r="K1563" t="str">
        <f>VLOOKUP($C1563,Lookup!$Q:$V,5,FALSE)</f>
        <v>Others</v>
      </c>
      <c r="L1563" t="str">
        <f>VLOOKUP($C1563,Lookup!$Q:$V,4,FALSE)</f>
        <v>Sale of Assets/Investments</v>
      </c>
      <c r="M1563">
        <f t="shared" si="126"/>
        <v>0</v>
      </c>
      <c r="N1563">
        <f t="shared" si="127"/>
        <v>0</v>
      </c>
      <c r="O1563">
        <f t="shared" si="128"/>
        <v>0</v>
      </c>
      <c r="P1563">
        <f t="shared" si="129"/>
        <v>0</v>
      </c>
    </row>
    <row r="1564" spans="1:16" x14ac:dyDescent="0.35">
      <c r="A1564">
        <v>2017</v>
      </c>
      <c r="B1564">
        <v>11</v>
      </c>
      <c r="C1564">
        <v>46</v>
      </c>
      <c r="D1564">
        <v>0</v>
      </c>
      <c r="E1564">
        <v>0</v>
      </c>
      <c r="F1564">
        <v>0</v>
      </c>
      <c r="H1564">
        <f t="shared" ref="H1564:H1627" si="130">A1564</f>
        <v>2017</v>
      </c>
      <c r="I1564" t="str">
        <f>VLOOKUP(B1564,Lookup!A:B,2,FALSE)</f>
        <v>Federal</v>
      </c>
      <c r="J1564" t="str">
        <f>VLOOKUP($C1564,Lookup!$Q:$V,6,FALSE)</f>
        <v>Capital Receipts</v>
      </c>
      <c r="K1564" t="str">
        <f>VLOOKUP($C1564,Lookup!$Q:$V,5,FALSE)</f>
        <v>Others</v>
      </c>
      <c r="L1564" t="str">
        <f>VLOOKUP($C1564,Lookup!$Q:$V,4,FALSE)</f>
        <v>LGA Contributions</v>
      </c>
      <c r="M1564">
        <f t="shared" si="126"/>
        <v>0</v>
      </c>
      <c r="N1564">
        <f t="shared" si="127"/>
        <v>0</v>
      </c>
      <c r="O1564">
        <f t="shared" si="128"/>
        <v>0</v>
      </c>
      <c r="P1564">
        <f t="shared" si="129"/>
        <v>0</v>
      </c>
    </row>
    <row r="1565" spans="1:16" x14ac:dyDescent="0.35">
      <c r="A1565">
        <v>2017</v>
      </c>
      <c r="B1565">
        <v>11</v>
      </c>
      <c r="C1565">
        <v>51</v>
      </c>
      <c r="D1565">
        <v>50000000000</v>
      </c>
      <c r="E1565">
        <v>0</v>
      </c>
      <c r="F1565">
        <v>0</v>
      </c>
      <c r="H1565">
        <f t="shared" si="130"/>
        <v>2017</v>
      </c>
      <c r="I1565" t="str">
        <f>VLOOKUP(B1565,Lookup!A:B,2,FALSE)</f>
        <v>Federal</v>
      </c>
      <c r="J1565" t="str">
        <f>VLOOKUP($C1565,Lookup!$Q:$V,6,FALSE)</f>
        <v>Opening Balance</v>
      </c>
      <c r="K1565" t="str">
        <f>VLOOKUP($C1565,Lookup!$Q:$V,5,FALSE)</f>
        <v>Opening Balance</v>
      </c>
      <c r="L1565" t="str">
        <f>VLOOKUP($C1565,Lookup!$Q:$V,4,FALSE)</f>
        <v>Opening Balance</v>
      </c>
      <c r="M1565">
        <f t="shared" si="126"/>
        <v>50000000000</v>
      </c>
      <c r="N1565">
        <f t="shared" si="127"/>
        <v>0</v>
      </c>
      <c r="O1565">
        <f t="shared" si="128"/>
        <v>50000000000</v>
      </c>
      <c r="P1565">
        <f t="shared" si="129"/>
        <v>0</v>
      </c>
    </row>
    <row r="1566" spans="1:16" x14ac:dyDescent="0.35">
      <c r="A1566">
        <v>2018</v>
      </c>
      <c r="B1566">
        <v>3</v>
      </c>
      <c r="C1566">
        <v>2</v>
      </c>
      <c r="D1566">
        <v>344821000</v>
      </c>
      <c r="E1566">
        <v>0</v>
      </c>
      <c r="F1566">
        <v>446144772.55000001</v>
      </c>
      <c r="H1566">
        <f t="shared" si="130"/>
        <v>2018</v>
      </c>
      <c r="I1566" t="str">
        <f>VLOOKUP(B1566,Lookup!A:B,2,FALSE)</f>
        <v>Jigawa</v>
      </c>
      <c r="J1566" t="str">
        <f>VLOOKUP($C1566,Lookup!$Q:$V,6,FALSE)</f>
        <v>Recurrent Revenue</v>
      </c>
      <c r="K1566" t="str">
        <f>VLOOKUP($C1566,Lookup!$Q:$V,5,FALSE)</f>
        <v>Internally Generated Revenues (IGR)</v>
      </c>
      <c r="L1566" t="str">
        <f>VLOOKUP($C1566,Lookup!$Q:$V,4,FALSE)</f>
        <v>Earnings and Sales</v>
      </c>
      <c r="M1566">
        <f t="shared" si="126"/>
        <v>344821000</v>
      </c>
      <c r="N1566">
        <f t="shared" si="127"/>
        <v>0</v>
      </c>
      <c r="O1566">
        <f t="shared" si="128"/>
        <v>344821000</v>
      </c>
      <c r="P1566">
        <f t="shared" si="129"/>
        <v>446144772.55000001</v>
      </c>
    </row>
    <row r="1567" spans="1:16" x14ac:dyDescent="0.35">
      <c r="A1567">
        <v>2018</v>
      </c>
      <c r="B1567">
        <v>3</v>
      </c>
      <c r="C1567">
        <v>3</v>
      </c>
      <c r="D1567">
        <v>1134659000</v>
      </c>
      <c r="E1567">
        <v>0</v>
      </c>
      <c r="F1567">
        <v>1381311071</v>
      </c>
      <c r="H1567">
        <f t="shared" si="130"/>
        <v>2018</v>
      </c>
      <c r="I1567" t="str">
        <f>VLOOKUP(B1567,Lookup!A:B,2,FALSE)</f>
        <v>Jigawa</v>
      </c>
      <c r="J1567" t="str">
        <f>VLOOKUP($C1567,Lookup!$Q:$V,6,FALSE)</f>
        <v>Recurrent Revenue</v>
      </c>
      <c r="K1567" t="str">
        <f>VLOOKUP($C1567,Lookup!$Q:$V,5,FALSE)</f>
        <v>Internally Generated Revenues (IGR)</v>
      </c>
      <c r="L1567" t="str">
        <f>VLOOKUP($C1567,Lookup!$Q:$V,4,FALSE)</f>
        <v>Fines &amp; Fees</v>
      </c>
      <c r="M1567">
        <f t="shared" si="126"/>
        <v>1134659000</v>
      </c>
      <c r="N1567">
        <f t="shared" si="127"/>
        <v>0</v>
      </c>
      <c r="O1567">
        <f t="shared" si="128"/>
        <v>1134659000</v>
      </c>
      <c r="P1567">
        <f t="shared" si="129"/>
        <v>1381311071</v>
      </c>
    </row>
    <row r="1568" spans="1:16" x14ac:dyDescent="0.35">
      <c r="A1568">
        <v>2018</v>
      </c>
      <c r="B1568">
        <v>3</v>
      </c>
      <c r="C1568">
        <v>4</v>
      </c>
      <c r="D1568">
        <v>20433000000</v>
      </c>
      <c r="E1568">
        <v>0</v>
      </c>
      <c r="F1568">
        <v>2579907599.0300002</v>
      </c>
      <c r="H1568">
        <f t="shared" si="130"/>
        <v>2018</v>
      </c>
      <c r="I1568" t="str">
        <f>VLOOKUP(B1568,Lookup!A:B,2,FALSE)</f>
        <v>Jigawa</v>
      </c>
      <c r="J1568" t="str">
        <f>VLOOKUP($C1568,Lookup!$Q:$V,6,FALSE)</f>
        <v>Recurrent Revenue</v>
      </c>
      <c r="K1568" t="str">
        <f>VLOOKUP($C1568,Lookup!$Q:$V,5,FALSE)</f>
        <v>Internally Generated Revenues (IGR)</v>
      </c>
      <c r="L1568" t="str">
        <f>VLOOKUP($C1568,Lookup!$Q:$V,4,FALSE)</f>
        <v>Grants and Reimbursements (Recurrent)</v>
      </c>
      <c r="M1568">
        <f t="shared" si="126"/>
        <v>20433000000</v>
      </c>
      <c r="N1568">
        <f t="shared" si="127"/>
        <v>0</v>
      </c>
      <c r="O1568">
        <f t="shared" si="128"/>
        <v>20433000000</v>
      </c>
      <c r="P1568">
        <f t="shared" si="129"/>
        <v>2579907599.0300002</v>
      </c>
    </row>
    <row r="1569" spans="1:16" x14ac:dyDescent="0.35">
      <c r="A1569">
        <v>2018</v>
      </c>
      <c r="B1569">
        <v>3</v>
      </c>
      <c r="C1569">
        <v>6</v>
      </c>
      <c r="D1569">
        <v>0</v>
      </c>
      <c r="E1569">
        <v>0</v>
      </c>
      <c r="F1569">
        <v>821586211.63999999</v>
      </c>
      <c r="H1569">
        <f t="shared" si="130"/>
        <v>2018</v>
      </c>
      <c r="I1569" t="str">
        <f>VLOOKUP(B1569,Lookup!A:B,2,FALSE)</f>
        <v>Jigawa</v>
      </c>
      <c r="J1569" t="str">
        <f>VLOOKUP($C1569,Lookup!$Q:$V,6,FALSE)</f>
        <v>Recurrent Revenue</v>
      </c>
      <c r="K1569" t="str">
        <f>VLOOKUP($C1569,Lookup!$Q:$V,5,FALSE)</f>
        <v>Internally Generated Revenues (IGR)</v>
      </c>
      <c r="L1569" t="str">
        <f>VLOOKUP($C1569,Lookup!$Q:$V,4,FALSE)</f>
        <v>Interest and Dividends</v>
      </c>
      <c r="M1569">
        <f t="shared" si="126"/>
        <v>0</v>
      </c>
      <c r="N1569">
        <f t="shared" si="127"/>
        <v>0</v>
      </c>
      <c r="O1569">
        <f t="shared" si="128"/>
        <v>0</v>
      </c>
      <c r="P1569">
        <f t="shared" si="129"/>
        <v>821586211.63999999</v>
      </c>
    </row>
    <row r="1570" spans="1:16" x14ac:dyDescent="0.35">
      <c r="A1570">
        <v>2018</v>
      </c>
      <c r="B1570">
        <v>3</v>
      </c>
      <c r="C1570">
        <v>7</v>
      </c>
      <c r="D1570">
        <v>3683500000</v>
      </c>
      <c r="E1570">
        <v>0</v>
      </c>
      <c r="F1570">
        <v>1657441699.6500001</v>
      </c>
      <c r="H1570">
        <f t="shared" si="130"/>
        <v>2018</v>
      </c>
      <c r="I1570" t="str">
        <f>VLOOKUP(B1570,Lookup!A:B,2,FALSE)</f>
        <v>Jigawa</v>
      </c>
      <c r="J1570" t="str">
        <f>VLOOKUP($C1570,Lookup!$Q:$V,6,FALSE)</f>
        <v>Recurrent Revenue</v>
      </c>
      <c r="K1570" t="str">
        <f>VLOOKUP($C1570,Lookup!$Q:$V,5,FALSE)</f>
        <v>Internally Generated Revenues (IGR)</v>
      </c>
      <c r="L1570" t="str">
        <f>VLOOKUP($C1570,Lookup!$Q:$V,4,FALSE)</f>
        <v>Interest and Loan Repayment (Recurrent)</v>
      </c>
      <c r="M1570">
        <f t="shared" si="126"/>
        <v>3683500000</v>
      </c>
      <c r="N1570">
        <f t="shared" si="127"/>
        <v>0</v>
      </c>
      <c r="O1570">
        <f t="shared" si="128"/>
        <v>3683500000</v>
      </c>
      <c r="P1570">
        <f t="shared" si="129"/>
        <v>1657441699.6500001</v>
      </c>
    </row>
    <row r="1571" spans="1:16" x14ac:dyDescent="0.35">
      <c r="A1571">
        <v>2018</v>
      </c>
      <c r="B1571">
        <v>3</v>
      </c>
      <c r="C1571">
        <v>8</v>
      </c>
      <c r="D1571">
        <v>49970000</v>
      </c>
      <c r="E1571">
        <v>0</v>
      </c>
      <c r="F1571">
        <v>333089450</v>
      </c>
      <c r="H1571">
        <f t="shared" si="130"/>
        <v>2018</v>
      </c>
      <c r="I1571" t="str">
        <f>VLOOKUP(B1571,Lookup!A:B,2,FALSE)</f>
        <v>Jigawa</v>
      </c>
      <c r="J1571" t="str">
        <f>VLOOKUP($C1571,Lookup!$Q:$V,6,FALSE)</f>
        <v>Recurrent Revenue</v>
      </c>
      <c r="K1571" t="str">
        <f>VLOOKUP($C1571,Lookup!$Q:$V,5,FALSE)</f>
        <v>Internally Generated Revenues (IGR)</v>
      </c>
      <c r="L1571" t="str">
        <f>VLOOKUP($C1571,Lookup!$Q:$V,4,FALSE)</f>
        <v>Licences &amp; Royalities</v>
      </c>
      <c r="M1571">
        <f t="shared" si="126"/>
        <v>49970000</v>
      </c>
      <c r="N1571">
        <f t="shared" si="127"/>
        <v>0</v>
      </c>
      <c r="O1571">
        <f t="shared" si="128"/>
        <v>49970000</v>
      </c>
      <c r="P1571">
        <f t="shared" si="129"/>
        <v>333089450</v>
      </c>
    </row>
    <row r="1572" spans="1:16" x14ac:dyDescent="0.35">
      <c r="A1572">
        <v>2018</v>
      </c>
      <c r="B1572">
        <v>3</v>
      </c>
      <c r="C1572">
        <v>10</v>
      </c>
      <c r="D1572">
        <v>0</v>
      </c>
      <c r="E1572">
        <v>0</v>
      </c>
      <c r="F1572">
        <v>0</v>
      </c>
      <c r="H1572">
        <f t="shared" si="130"/>
        <v>2018</v>
      </c>
      <c r="I1572" t="str">
        <f>VLOOKUP(B1572,Lookup!A:B,2,FALSE)</f>
        <v>Jigawa</v>
      </c>
      <c r="J1572" t="str">
        <f>VLOOKUP($C1572,Lookup!$Q:$V,6,FALSE)</f>
        <v>Recurrent Revenue</v>
      </c>
      <c r="K1572" t="str">
        <f>VLOOKUP($C1572,Lookup!$Q:$V,5,FALSE)</f>
        <v>Internally Generated Revenues (IGR)</v>
      </c>
      <c r="L1572" t="str">
        <f>VLOOKUP($C1572,Lookup!$Q:$V,4,FALSE)</f>
        <v>Other/Miscellaneous Revenue (Recurrent)</v>
      </c>
      <c r="M1572">
        <f t="shared" si="126"/>
        <v>0</v>
      </c>
      <c r="N1572">
        <f t="shared" si="127"/>
        <v>0</v>
      </c>
      <c r="O1572">
        <f t="shared" si="128"/>
        <v>0</v>
      </c>
      <c r="P1572">
        <f t="shared" si="129"/>
        <v>0</v>
      </c>
    </row>
    <row r="1573" spans="1:16" x14ac:dyDescent="0.35">
      <c r="A1573">
        <v>2018</v>
      </c>
      <c r="B1573">
        <v>3</v>
      </c>
      <c r="C1573">
        <v>11</v>
      </c>
      <c r="D1573">
        <v>0</v>
      </c>
      <c r="E1573">
        <v>0</v>
      </c>
      <c r="F1573">
        <v>0</v>
      </c>
      <c r="H1573">
        <f t="shared" si="130"/>
        <v>2018</v>
      </c>
      <c r="I1573" t="str">
        <f>VLOOKUP(B1573,Lookup!A:B,2,FALSE)</f>
        <v>Jigawa</v>
      </c>
      <c r="J1573" t="str">
        <f>VLOOKUP($C1573,Lookup!$Q:$V,6,FALSE)</f>
        <v>Recurrent Revenue</v>
      </c>
      <c r="K1573" t="str">
        <f>VLOOKUP($C1573,Lookup!$Q:$V,5,FALSE)</f>
        <v>Internally Generated Revenues (IGR)</v>
      </c>
      <c r="L1573" t="str">
        <f>VLOOKUP($C1573,Lookup!$Q:$V,4,FALSE)</f>
        <v>Reimbursements</v>
      </c>
      <c r="M1573">
        <f t="shared" si="126"/>
        <v>0</v>
      </c>
      <c r="N1573">
        <f t="shared" si="127"/>
        <v>0</v>
      </c>
      <c r="O1573">
        <f t="shared" si="128"/>
        <v>0</v>
      </c>
      <c r="P1573">
        <f t="shared" si="129"/>
        <v>0</v>
      </c>
    </row>
    <row r="1574" spans="1:16" x14ac:dyDescent="0.35">
      <c r="A1574">
        <v>2018</v>
      </c>
      <c r="B1574">
        <v>3</v>
      </c>
      <c r="C1574">
        <v>12</v>
      </c>
      <c r="D1574">
        <v>19800000</v>
      </c>
      <c r="E1574">
        <v>0</v>
      </c>
      <c r="F1574">
        <v>192360445.94999999</v>
      </c>
      <c r="H1574">
        <f t="shared" si="130"/>
        <v>2018</v>
      </c>
      <c r="I1574" t="str">
        <f>VLOOKUP(B1574,Lookup!A:B,2,FALSE)</f>
        <v>Jigawa</v>
      </c>
      <c r="J1574" t="str">
        <f>VLOOKUP($C1574,Lookup!$Q:$V,6,FALSE)</f>
        <v>Recurrent Revenue</v>
      </c>
      <c r="K1574" t="str">
        <f>VLOOKUP($C1574,Lookup!$Q:$V,5,FALSE)</f>
        <v>Internally Generated Revenues (IGR)</v>
      </c>
      <c r="L1574" t="str">
        <f>VLOOKUP($C1574,Lookup!$Q:$V,4,FALSE)</f>
        <v>Rent on Government Property</v>
      </c>
      <c r="M1574">
        <f t="shared" si="126"/>
        <v>19800000</v>
      </c>
      <c r="N1574">
        <f t="shared" si="127"/>
        <v>0</v>
      </c>
      <c r="O1574">
        <f t="shared" si="128"/>
        <v>19800000</v>
      </c>
      <c r="P1574">
        <f t="shared" si="129"/>
        <v>192360445.94999999</v>
      </c>
    </row>
    <row r="1575" spans="1:16" x14ac:dyDescent="0.35">
      <c r="A1575">
        <v>2018</v>
      </c>
      <c r="B1575">
        <v>3</v>
      </c>
      <c r="C1575">
        <v>14</v>
      </c>
      <c r="D1575">
        <v>2697250000</v>
      </c>
      <c r="E1575">
        <v>0</v>
      </c>
      <c r="F1575">
        <v>2279216756.8000002</v>
      </c>
      <c r="H1575">
        <f t="shared" si="130"/>
        <v>2018</v>
      </c>
      <c r="I1575" t="str">
        <f>VLOOKUP(B1575,Lookup!A:B,2,FALSE)</f>
        <v>Jigawa</v>
      </c>
      <c r="J1575" t="str">
        <f>VLOOKUP($C1575,Lookup!$Q:$V,6,FALSE)</f>
        <v>Recurrent Revenue</v>
      </c>
      <c r="K1575" t="str">
        <f>VLOOKUP($C1575,Lookup!$Q:$V,5,FALSE)</f>
        <v>Internally Generated Revenues (IGR)</v>
      </c>
      <c r="L1575" t="str">
        <f>VLOOKUP($C1575,Lookup!$Q:$V,4,FALSE)</f>
        <v>Taxes</v>
      </c>
      <c r="M1575">
        <f t="shared" si="126"/>
        <v>2697250000</v>
      </c>
      <c r="N1575">
        <f t="shared" si="127"/>
        <v>0</v>
      </c>
      <c r="O1575">
        <f t="shared" si="128"/>
        <v>2697250000</v>
      </c>
      <c r="P1575">
        <f t="shared" si="129"/>
        <v>2279216756.8000002</v>
      </c>
    </row>
    <row r="1576" spans="1:16" x14ac:dyDescent="0.35">
      <c r="A1576">
        <v>2018</v>
      </c>
      <c r="B1576">
        <v>3</v>
      </c>
      <c r="C1576">
        <v>19</v>
      </c>
      <c r="D1576">
        <v>12000000000</v>
      </c>
      <c r="E1576">
        <v>0</v>
      </c>
      <c r="F1576">
        <v>17438241529.450001</v>
      </c>
      <c r="H1576">
        <f t="shared" si="130"/>
        <v>2018</v>
      </c>
      <c r="I1576" t="str">
        <f>VLOOKUP(B1576,Lookup!A:B,2,FALSE)</f>
        <v>Jigawa</v>
      </c>
      <c r="J1576" t="str">
        <f>VLOOKUP($C1576,Lookup!$Q:$V,6,FALSE)</f>
        <v>Recurrent Revenue</v>
      </c>
      <c r="K1576" t="str">
        <f>VLOOKUP($C1576,Lookup!$Q:$V,5,FALSE)</f>
        <v>Federally Allocated Revenues</v>
      </c>
      <c r="L1576" t="str">
        <f>VLOOKUP($C1576,Lookup!$Q:$V,4,FALSE)</f>
        <v>Augmentation</v>
      </c>
      <c r="M1576">
        <f t="shared" si="126"/>
        <v>12000000000</v>
      </c>
      <c r="N1576">
        <f t="shared" si="127"/>
        <v>0</v>
      </c>
      <c r="O1576">
        <f t="shared" si="128"/>
        <v>12000000000</v>
      </c>
      <c r="P1576">
        <f t="shared" si="129"/>
        <v>17438241529.450001</v>
      </c>
    </row>
    <row r="1577" spans="1:16" x14ac:dyDescent="0.35">
      <c r="A1577">
        <v>2018</v>
      </c>
      <c r="B1577">
        <v>3</v>
      </c>
      <c r="C1577">
        <v>20</v>
      </c>
      <c r="D1577">
        <v>0</v>
      </c>
      <c r="E1577">
        <v>0</v>
      </c>
      <c r="F1577">
        <v>0</v>
      </c>
      <c r="H1577">
        <f t="shared" si="130"/>
        <v>2018</v>
      </c>
      <c r="I1577" t="str">
        <f>VLOOKUP(B1577,Lookup!A:B,2,FALSE)</f>
        <v>Jigawa</v>
      </c>
      <c r="J1577" t="str">
        <f>VLOOKUP($C1577,Lookup!$Q:$V,6,FALSE)</f>
        <v>Recurrent Revenue</v>
      </c>
      <c r="K1577" t="str">
        <f>VLOOKUP($C1577,Lookup!$Q:$V,5,FALSE)</f>
        <v>Federally Allocated Revenues</v>
      </c>
      <c r="L1577" t="str">
        <f>VLOOKUP($C1577,Lookup!$Q:$V,4,FALSE)</f>
        <v>Ecological Fund</v>
      </c>
      <c r="M1577">
        <f t="shared" si="126"/>
        <v>0</v>
      </c>
      <c r="N1577">
        <f t="shared" si="127"/>
        <v>0</v>
      </c>
      <c r="O1577">
        <f t="shared" si="128"/>
        <v>0</v>
      </c>
      <c r="P1577">
        <f t="shared" si="129"/>
        <v>0</v>
      </c>
    </row>
    <row r="1578" spans="1:16" x14ac:dyDescent="0.35">
      <c r="A1578">
        <v>2018</v>
      </c>
      <c r="B1578">
        <v>3</v>
      </c>
      <c r="C1578">
        <v>21</v>
      </c>
      <c r="D1578">
        <v>4500000000</v>
      </c>
      <c r="E1578">
        <v>0</v>
      </c>
      <c r="F1578">
        <v>0</v>
      </c>
      <c r="H1578">
        <f t="shared" si="130"/>
        <v>2018</v>
      </c>
      <c r="I1578" t="str">
        <f>VLOOKUP(B1578,Lookup!A:B,2,FALSE)</f>
        <v>Jigawa</v>
      </c>
      <c r="J1578" t="str">
        <f>VLOOKUP($C1578,Lookup!$Q:$V,6,FALSE)</f>
        <v>Recurrent Revenue</v>
      </c>
      <c r="K1578" t="str">
        <f>VLOOKUP($C1578,Lookup!$Q:$V,5,FALSE)</f>
        <v>Federally Allocated Revenues</v>
      </c>
      <c r="L1578" t="str">
        <f>VLOOKUP($C1578,Lookup!$Q:$V,4,FALSE)</f>
        <v>Excess Crude Revenue</v>
      </c>
      <c r="M1578">
        <f t="shared" si="126"/>
        <v>4500000000</v>
      </c>
      <c r="N1578">
        <f t="shared" si="127"/>
        <v>0</v>
      </c>
      <c r="O1578">
        <f t="shared" si="128"/>
        <v>4500000000</v>
      </c>
      <c r="P1578">
        <f t="shared" si="129"/>
        <v>0</v>
      </c>
    </row>
    <row r="1579" spans="1:16" x14ac:dyDescent="0.35">
      <c r="A1579">
        <v>2018</v>
      </c>
      <c r="B1579">
        <v>3</v>
      </c>
      <c r="C1579">
        <v>24</v>
      </c>
      <c r="D1579">
        <v>39125000000</v>
      </c>
      <c r="E1579">
        <v>0</v>
      </c>
      <c r="F1579">
        <v>47551899966.57</v>
      </c>
      <c r="H1579">
        <f t="shared" si="130"/>
        <v>2018</v>
      </c>
      <c r="I1579" t="str">
        <f>VLOOKUP(B1579,Lookup!A:B,2,FALSE)</f>
        <v>Jigawa</v>
      </c>
      <c r="J1579" t="str">
        <f>VLOOKUP($C1579,Lookup!$Q:$V,6,FALSE)</f>
        <v>Recurrent Revenue</v>
      </c>
      <c r="K1579" t="str">
        <f>VLOOKUP($C1579,Lookup!$Q:$V,5,FALSE)</f>
        <v>Federally Allocated Revenues</v>
      </c>
      <c r="L1579" t="str">
        <f>VLOOKUP($C1579,Lookup!$Q:$V,4,FALSE)</f>
        <v>Statutory Allocation</v>
      </c>
      <c r="M1579">
        <f t="shared" si="126"/>
        <v>39125000000</v>
      </c>
      <c r="N1579">
        <f t="shared" si="127"/>
        <v>0</v>
      </c>
      <c r="O1579">
        <f t="shared" si="128"/>
        <v>39125000000</v>
      </c>
      <c r="P1579">
        <f t="shared" si="129"/>
        <v>47551899966.57</v>
      </c>
    </row>
    <row r="1580" spans="1:16" x14ac:dyDescent="0.35">
      <c r="A1580">
        <v>2018</v>
      </c>
      <c r="B1580">
        <v>3</v>
      </c>
      <c r="C1580">
        <v>27</v>
      </c>
      <c r="D1580">
        <v>12512000000</v>
      </c>
      <c r="E1580">
        <v>0</v>
      </c>
      <c r="F1580">
        <v>12857521735.719999</v>
      </c>
      <c r="H1580">
        <f t="shared" si="130"/>
        <v>2018</v>
      </c>
      <c r="I1580" t="str">
        <f>VLOOKUP(B1580,Lookup!A:B,2,FALSE)</f>
        <v>Jigawa</v>
      </c>
      <c r="J1580" t="str">
        <f>VLOOKUP($C1580,Lookup!$Q:$V,6,FALSE)</f>
        <v>Recurrent Revenue</v>
      </c>
      <c r="K1580" t="str">
        <f>VLOOKUP($C1580,Lookup!$Q:$V,5,FALSE)</f>
        <v>Federally Allocated Revenues</v>
      </c>
      <c r="L1580" t="str">
        <f>VLOOKUP($C1580,Lookup!$Q:$V,4,FALSE)</f>
        <v>Value Added Tax</v>
      </c>
      <c r="M1580">
        <f t="shared" si="126"/>
        <v>12512000000</v>
      </c>
      <c r="N1580">
        <f t="shared" si="127"/>
        <v>0</v>
      </c>
      <c r="O1580">
        <f t="shared" si="128"/>
        <v>12512000000</v>
      </c>
      <c r="P1580">
        <f t="shared" si="129"/>
        <v>12857521735.719999</v>
      </c>
    </row>
    <row r="1581" spans="1:16" x14ac:dyDescent="0.35">
      <c r="A1581">
        <v>2018</v>
      </c>
      <c r="B1581">
        <v>3</v>
      </c>
      <c r="C1581">
        <v>28</v>
      </c>
      <c r="D1581">
        <v>0</v>
      </c>
      <c r="E1581">
        <v>0</v>
      </c>
      <c r="F1581">
        <v>0</v>
      </c>
      <c r="H1581">
        <f t="shared" si="130"/>
        <v>2018</v>
      </c>
      <c r="I1581" t="str">
        <f>VLOOKUP(B1581,Lookup!A:B,2,FALSE)</f>
        <v>Jigawa</v>
      </c>
      <c r="J1581" t="str">
        <f>VLOOKUP($C1581,Lookup!$Q:$V,6,FALSE)</f>
        <v>Recurrent Revenue</v>
      </c>
      <c r="K1581" t="str">
        <f>VLOOKUP($C1581,Lookup!$Q:$V,5,FALSE)</f>
        <v>Federally Allocated Revenues</v>
      </c>
      <c r="L1581" t="str">
        <f>VLOOKUP($C1581,Lookup!$Q:$V,4,FALSE)</f>
        <v>SURE-P</v>
      </c>
      <c r="M1581">
        <f t="shared" si="126"/>
        <v>0</v>
      </c>
      <c r="N1581">
        <f t="shared" si="127"/>
        <v>0</v>
      </c>
      <c r="O1581">
        <f t="shared" si="128"/>
        <v>0</v>
      </c>
      <c r="P1581">
        <f t="shared" si="129"/>
        <v>0</v>
      </c>
    </row>
    <row r="1582" spans="1:16" x14ac:dyDescent="0.35">
      <c r="A1582">
        <v>2018</v>
      </c>
      <c r="B1582">
        <v>3</v>
      </c>
      <c r="C1582">
        <v>34</v>
      </c>
      <c r="D1582">
        <v>4896300000</v>
      </c>
      <c r="E1582">
        <v>0</v>
      </c>
      <c r="F1582">
        <v>1390404457</v>
      </c>
      <c r="H1582">
        <f t="shared" si="130"/>
        <v>2018</v>
      </c>
      <c r="I1582" t="str">
        <f>VLOOKUP(B1582,Lookup!A:B,2,FALSE)</f>
        <v>Jigawa</v>
      </c>
      <c r="J1582" t="str">
        <f>VLOOKUP($C1582,Lookup!$Q:$V,6,FALSE)</f>
        <v>Capital Receipts</v>
      </c>
      <c r="K1582" t="str">
        <f>VLOOKUP($C1582,Lookup!$Q:$V,5,FALSE)</f>
        <v>Grants</v>
      </c>
      <c r="L1582" t="str">
        <f>VLOOKUP($C1582,Lookup!$Q:$V,4,FALSE)</f>
        <v>External Grants</v>
      </c>
      <c r="M1582">
        <f t="shared" si="126"/>
        <v>4896300000</v>
      </c>
      <c r="N1582">
        <f t="shared" si="127"/>
        <v>0</v>
      </c>
      <c r="O1582">
        <f t="shared" si="128"/>
        <v>4896300000</v>
      </c>
      <c r="P1582">
        <f t="shared" si="129"/>
        <v>1390404457</v>
      </c>
    </row>
    <row r="1583" spans="1:16" x14ac:dyDescent="0.35">
      <c r="A1583">
        <v>2018</v>
      </c>
      <c r="B1583">
        <v>3</v>
      </c>
      <c r="C1583">
        <v>36</v>
      </c>
      <c r="D1583">
        <v>0</v>
      </c>
      <c r="E1583">
        <v>0</v>
      </c>
      <c r="F1583">
        <v>0</v>
      </c>
      <c r="H1583">
        <f t="shared" si="130"/>
        <v>2018</v>
      </c>
      <c r="I1583" t="str">
        <f>VLOOKUP(B1583,Lookup!A:B,2,FALSE)</f>
        <v>Jigawa</v>
      </c>
      <c r="J1583" t="str">
        <f>VLOOKUP($C1583,Lookup!$Q:$V,6,FALSE)</f>
        <v>Capital Receipts</v>
      </c>
      <c r="K1583" t="str">
        <f>VLOOKUP($C1583,Lookup!$Q:$V,5,FALSE)</f>
        <v>Grants</v>
      </c>
      <c r="L1583" t="str">
        <f>VLOOKUP($C1583,Lookup!$Q:$V,4,FALSE)</f>
        <v>Grants and Reimbursements (Capital)</v>
      </c>
      <c r="M1583">
        <f t="shared" si="126"/>
        <v>0</v>
      </c>
      <c r="N1583">
        <f t="shared" si="127"/>
        <v>0</v>
      </c>
      <c r="O1583">
        <f t="shared" si="128"/>
        <v>0</v>
      </c>
      <c r="P1583">
        <f t="shared" si="129"/>
        <v>0</v>
      </c>
    </row>
    <row r="1584" spans="1:16" x14ac:dyDescent="0.35">
      <c r="A1584">
        <v>2018</v>
      </c>
      <c r="B1584">
        <v>3</v>
      </c>
      <c r="C1584">
        <v>38</v>
      </c>
      <c r="D1584">
        <v>5410000000</v>
      </c>
      <c r="E1584">
        <v>0</v>
      </c>
      <c r="F1584">
        <v>17643855692.099998</v>
      </c>
      <c r="H1584">
        <f t="shared" si="130"/>
        <v>2018</v>
      </c>
      <c r="I1584" t="str">
        <f>VLOOKUP(B1584,Lookup!A:B,2,FALSE)</f>
        <v>Jigawa</v>
      </c>
      <c r="J1584" t="str">
        <f>VLOOKUP($C1584,Lookup!$Q:$V,6,FALSE)</f>
        <v>Capital Receipts</v>
      </c>
      <c r="K1584" t="str">
        <f>VLOOKUP($C1584,Lookup!$Q:$V,5,FALSE)</f>
        <v>Grants</v>
      </c>
      <c r="L1584" t="str">
        <f>VLOOKUP($C1584,Lookup!$Q:$V,4,FALSE)</f>
        <v>Internal Grants</v>
      </c>
      <c r="M1584">
        <f t="shared" si="126"/>
        <v>5410000000</v>
      </c>
      <c r="N1584">
        <f t="shared" si="127"/>
        <v>0</v>
      </c>
      <c r="O1584">
        <f t="shared" si="128"/>
        <v>5410000000</v>
      </c>
      <c r="P1584">
        <f t="shared" si="129"/>
        <v>17643855692.099998</v>
      </c>
    </row>
    <row r="1585" spans="1:16" x14ac:dyDescent="0.35">
      <c r="A1585">
        <v>2018</v>
      </c>
      <c r="B1585">
        <v>3</v>
      </c>
      <c r="C1585">
        <v>42</v>
      </c>
      <c r="D1585">
        <v>4432000000</v>
      </c>
      <c r="E1585">
        <v>0</v>
      </c>
      <c r="F1585">
        <v>1860566261.49</v>
      </c>
      <c r="H1585">
        <f t="shared" si="130"/>
        <v>2018</v>
      </c>
      <c r="I1585" t="str">
        <f>VLOOKUP(B1585,Lookup!A:B,2,FALSE)</f>
        <v>Jigawa</v>
      </c>
      <c r="J1585" t="str">
        <f>VLOOKUP($C1585,Lookup!$Q:$V,6,FALSE)</f>
        <v>Capital Receipts</v>
      </c>
      <c r="K1585" t="str">
        <f>VLOOKUP($C1585,Lookup!$Q:$V,5,FALSE)</f>
        <v>Loans</v>
      </c>
      <c r="L1585" t="str">
        <f>VLOOKUP($C1585,Lookup!$Q:$V,4,FALSE)</f>
        <v>External Loans</v>
      </c>
      <c r="M1585">
        <f t="shared" si="126"/>
        <v>4432000000</v>
      </c>
      <c r="N1585">
        <f t="shared" si="127"/>
        <v>0</v>
      </c>
      <c r="O1585">
        <f t="shared" si="128"/>
        <v>4432000000</v>
      </c>
      <c r="P1585">
        <f t="shared" si="129"/>
        <v>1860566261.49</v>
      </c>
    </row>
    <row r="1586" spans="1:16" x14ac:dyDescent="0.35">
      <c r="A1586">
        <v>2018</v>
      </c>
      <c r="B1586">
        <v>3</v>
      </c>
      <c r="C1586">
        <v>43</v>
      </c>
      <c r="D1586">
        <v>1800000000</v>
      </c>
      <c r="E1586">
        <v>0</v>
      </c>
      <c r="F1586">
        <v>2728941871.21</v>
      </c>
      <c r="H1586">
        <f t="shared" si="130"/>
        <v>2018</v>
      </c>
      <c r="I1586" t="str">
        <f>VLOOKUP(B1586,Lookup!A:B,2,FALSE)</f>
        <v>Jigawa</v>
      </c>
      <c r="J1586" t="str">
        <f>VLOOKUP($C1586,Lookup!$Q:$V,6,FALSE)</f>
        <v>Capital Receipts</v>
      </c>
      <c r="K1586" t="str">
        <f>VLOOKUP($C1586,Lookup!$Q:$V,5,FALSE)</f>
        <v>Loans</v>
      </c>
      <c r="L1586" t="str">
        <f>VLOOKUP($C1586,Lookup!$Q:$V,4,FALSE)</f>
        <v>Internal Loans</v>
      </c>
      <c r="M1586">
        <f t="shared" si="126"/>
        <v>1800000000</v>
      </c>
      <c r="N1586">
        <f t="shared" si="127"/>
        <v>0</v>
      </c>
      <c r="O1586">
        <f t="shared" si="128"/>
        <v>1800000000</v>
      </c>
      <c r="P1586">
        <f t="shared" si="129"/>
        <v>2728941871.21</v>
      </c>
    </row>
    <row r="1587" spans="1:16" x14ac:dyDescent="0.35">
      <c r="A1587">
        <v>2018</v>
      </c>
      <c r="B1587">
        <v>3</v>
      </c>
      <c r="C1587">
        <v>44</v>
      </c>
      <c r="D1587">
        <v>15631700000</v>
      </c>
      <c r="E1587">
        <v>0</v>
      </c>
      <c r="F1587">
        <v>8617556686.9200001</v>
      </c>
      <c r="H1587">
        <f t="shared" si="130"/>
        <v>2018</v>
      </c>
      <c r="I1587" t="str">
        <f>VLOOKUP(B1587,Lookup!A:B,2,FALSE)</f>
        <v>Jigawa</v>
      </c>
      <c r="J1587" t="str">
        <f>VLOOKUP($C1587,Lookup!$Q:$V,6,FALSE)</f>
        <v>Capital Receipts</v>
      </c>
      <c r="K1587" t="str">
        <f>VLOOKUP($C1587,Lookup!$Q:$V,5,FALSE)</f>
        <v>Others</v>
      </c>
      <c r="L1587" t="str">
        <f>VLOOKUP($C1587,Lookup!$Q:$V,4,FALSE)</f>
        <v>Other/Miscellaneous Revenue (Capital)</v>
      </c>
      <c r="M1587">
        <f t="shared" si="126"/>
        <v>15631700000</v>
      </c>
      <c r="N1587">
        <f t="shared" si="127"/>
        <v>0</v>
      </c>
      <c r="O1587">
        <f t="shared" si="128"/>
        <v>15631700000</v>
      </c>
      <c r="P1587">
        <f t="shared" si="129"/>
        <v>8617556686.9200001</v>
      </c>
    </row>
    <row r="1588" spans="1:16" x14ac:dyDescent="0.35">
      <c r="A1588">
        <v>2018</v>
      </c>
      <c r="B1588">
        <v>3</v>
      </c>
      <c r="C1588">
        <v>46</v>
      </c>
      <c r="D1588">
        <v>0</v>
      </c>
      <c r="E1588">
        <v>0</v>
      </c>
      <c r="F1588">
        <v>3234156801.1900001</v>
      </c>
      <c r="H1588">
        <f t="shared" si="130"/>
        <v>2018</v>
      </c>
      <c r="I1588" t="str">
        <f>VLOOKUP(B1588,Lookup!A:B,2,FALSE)</f>
        <v>Jigawa</v>
      </c>
      <c r="J1588" t="str">
        <f>VLOOKUP($C1588,Lookup!$Q:$V,6,FALSE)</f>
        <v>Capital Receipts</v>
      </c>
      <c r="K1588" t="str">
        <f>VLOOKUP($C1588,Lookup!$Q:$V,5,FALSE)</f>
        <v>Others</v>
      </c>
      <c r="L1588" t="str">
        <f>VLOOKUP($C1588,Lookup!$Q:$V,4,FALSE)</f>
        <v>LGA Contributions</v>
      </c>
      <c r="M1588">
        <f t="shared" si="126"/>
        <v>0</v>
      </c>
      <c r="N1588">
        <f t="shared" si="127"/>
        <v>0</v>
      </c>
      <c r="O1588">
        <f t="shared" si="128"/>
        <v>0</v>
      </c>
      <c r="P1588">
        <f t="shared" si="129"/>
        <v>3234156801.1900001</v>
      </c>
    </row>
    <row r="1589" spans="1:16" x14ac:dyDescent="0.35">
      <c r="A1589">
        <v>2018</v>
      </c>
      <c r="B1589">
        <v>3</v>
      </c>
      <c r="C1589">
        <v>51</v>
      </c>
      <c r="D1589">
        <v>10000000000</v>
      </c>
      <c r="E1589">
        <v>0</v>
      </c>
      <c r="F1589">
        <v>9910993840.6700001</v>
      </c>
      <c r="H1589">
        <f t="shared" si="130"/>
        <v>2018</v>
      </c>
      <c r="I1589" t="str">
        <f>VLOOKUP(B1589,Lookup!A:B,2,FALSE)</f>
        <v>Jigawa</v>
      </c>
      <c r="J1589" t="str">
        <f>VLOOKUP($C1589,Lookup!$Q:$V,6,FALSE)</f>
        <v>Opening Balance</v>
      </c>
      <c r="K1589" t="str">
        <f>VLOOKUP($C1589,Lookup!$Q:$V,5,FALSE)</f>
        <v>Opening Balance</v>
      </c>
      <c r="L1589" t="str">
        <f>VLOOKUP($C1589,Lookup!$Q:$V,4,FALSE)</f>
        <v>Opening Balance</v>
      </c>
      <c r="M1589">
        <f t="shared" si="126"/>
        <v>10000000000</v>
      </c>
      <c r="N1589">
        <f t="shared" si="127"/>
        <v>0</v>
      </c>
      <c r="O1589">
        <f t="shared" si="128"/>
        <v>10000000000</v>
      </c>
      <c r="P1589">
        <f t="shared" si="129"/>
        <v>9910993840.6700001</v>
      </c>
    </row>
    <row r="1590" spans="1:16" x14ac:dyDescent="0.35">
      <c r="A1590">
        <v>2018</v>
      </c>
      <c r="B1590">
        <v>4</v>
      </c>
      <c r="C1590">
        <v>1</v>
      </c>
      <c r="D1590">
        <v>0</v>
      </c>
      <c r="E1590">
        <v>0</v>
      </c>
      <c r="F1590">
        <v>0</v>
      </c>
      <c r="H1590">
        <f t="shared" si="130"/>
        <v>2018</v>
      </c>
      <c r="I1590" t="str">
        <f>VLOOKUP(B1590,Lookup!A:B,2,FALSE)</f>
        <v>Kaduna</v>
      </c>
      <c r="J1590" t="str">
        <f>VLOOKUP($C1590,Lookup!$Q:$V,6,FALSE)</f>
        <v>Recurrent Revenue</v>
      </c>
      <c r="K1590" t="str">
        <f>VLOOKUP($C1590,Lookup!$Q:$V,5,FALSE)</f>
        <v>Internally Generated Revenues (IGR)</v>
      </c>
      <c r="L1590" t="str">
        <f>VLOOKUP($C1590,Lookup!$Q:$V,4,FALSE)</f>
        <v>BTL Receipts (Recurrent)</v>
      </c>
      <c r="M1590">
        <f t="shared" si="126"/>
        <v>0</v>
      </c>
      <c r="N1590">
        <f t="shared" si="127"/>
        <v>0</v>
      </c>
      <c r="O1590">
        <f t="shared" si="128"/>
        <v>0</v>
      </c>
      <c r="P1590">
        <f t="shared" si="129"/>
        <v>0</v>
      </c>
    </row>
    <row r="1591" spans="1:16" x14ac:dyDescent="0.35">
      <c r="A1591">
        <v>2018</v>
      </c>
      <c r="B1591">
        <v>4</v>
      </c>
      <c r="C1591">
        <v>2</v>
      </c>
      <c r="D1591">
        <v>6448613391.096015</v>
      </c>
      <c r="E1591">
        <v>0</v>
      </c>
      <c r="F1591">
        <v>2292747000</v>
      </c>
      <c r="H1591">
        <f t="shared" si="130"/>
        <v>2018</v>
      </c>
      <c r="I1591" t="str">
        <f>VLOOKUP(B1591,Lookup!A:B,2,FALSE)</f>
        <v>Kaduna</v>
      </c>
      <c r="J1591" t="str">
        <f>VLOOKUP($C1591,Lookup!$Q:$V,6,FALSE)</f>
        <v>Recurrent Revenue</v>
      </c>
      <c r="K1591" t="str">
        <f>VLOOKUP($C1591,Lookup!$Q:$V,5,FALSE)</f>
        <v>Internally Generated Revenues (IGR)</v>
      </c>
      <c r="L1591" t="str">
        <f>VLOOKUP($C1591,Lookup!$Q:$V,4,FALSE)</f>
        <v>Earnings and Sales</v>
      </c>
      <c r="M1591">
        <f t="shared" si="126"/>
        <v>6448613391.096015</v>
      </c>
      <c r="N1591">
        <f t="shared" si="127"/>
        <v>0</v>
      </c>
      <c r="O1591">
        <f t="shared" si="128"/>
        <v>6448613391.096015</v>
      </c>
      <c r="P1591">
        <f t="shared" si="129"/>
        <v>2292747000</v>
      </c>
    </row>
    <row r="1592" spans="1:16" x14ac:dyDescent="0.35">
      <c r="A1592">
        <v>2018</v>
      </c>
      <c r="B1592">
        <v>4</v>
      </c>
      <c r="C1592">
        <v>3</v>
      </c>
      <c r="D1592">
        <v>10471890575.003691</v>
      </c>
      <c r="E1592">
        <v>0</v>
      </c>
      <c r="F1592">
        <v>7429762000</v>
      </c>
      <c r="H1592">
        <f t="shared" si="130"/>
        <v>2018</v>
      </c>
      <c r="I1592" t="str">
        <f>VLOOKUP(B1592,Lookup!A:B,2,FALSE)</f>
        <v>Kaduna</v>
      </c>
      <c r="J1592" t="str">
        <f>VLOOKUP($C1592,Lookup!$Q:$V,6,FALSE)</f>
        <v>Recurrent Revenue</v>
      </c>
      <c r="K1592" t="str">
        <f>VLOOKUP($C1592,Lookup!$Q:$V,5,FALSE)</f>
        <v>Internally Generated Revenues (IGR)</v>
      </c>
      <c r="L1592" t="str">
        <f>VLOOKUP($C1592,Lookup!$Q:$V,4,FALSE)</f>
        <v>Fines &amp; Fees</v>
      </c>
      <c r="M1592">
        <f t="shared" si="126"/>
        <v>10471890575.003691</v>
      </c>
      <c r="N1592">
        <f t="shared" si="127"/>
        <v>0</v>
      </c>
      <c r="O1592">
        <f t="shared" si="128"/>
        <v>10471890575.003691</v>
      </c>
      <c r="P1592">
        <f t="shared" si="129"/>
        <v>7429762000</v>
      </c>
    </row>
    <row r="1593" spans="1:16" x14ac:dyDescent="0.35">
      <c r="A1593">
        <v>2018</v>
      </c>
      <c r="B1593">
        <v>4</v>
      </c>
      <c r="C1593">
        <v>6</v>
      </c>
      <c r="D1593">
        <v>579874059.00026262</v>
      </c>
      <c r="E1593">
        <v>0</v>
      </c>
      <c r="F1593">
        <v>362316000</v>
      </c>
      <c r="H1593">
        <f t="shared" si="130"/>
        <v>2018</v>
      </c>
      <c r="I1593" t="str">
        <f>VLOOKUP(B1593,Lookup!A:B,2,FALSE)</f>
        <v>Kaduna</v>
      </c>
      <c r="J1593" t="str">
        <f>VLOOKUP($C1593,Lookup!$Q:$V,6,FALSE)</f>
        <v>Recurrent Revenue</v>
      </c>
      <c r="K1593" t="str">
        <f>VLOOKUP($C1593,Lookup!$Q:$V,5,FALSE)</f>
        <v>Internally Generated Revenues (IGR)</v>
      </c>
      <c r="L1593" t="str">
        <f>VLOOKUP($C1593,Lookup!$Q:$V,4,FALSE)</f>
        <v>Interest and Dividends</v>
      </c>
      <c r="M1593">
        <f t="shared" si="126"/>
        <v>579874059.00026262</v>
      </c>
      <c r="N1593">
        <f t="shared" si="127"/>
        <v>0</v>
      </c>
      <c r="O1593">
        <f t="shared" si="128"/>
        <v>579874059.00026262</v>
      </c>
      <c r="P1593">
        <f t="shared" si="129"/>
        <v>362316000</v>
      </c>
    </row>
    <row r="1594" spans="1:16" x14ac:dyDescent="0.35">
      <c r="A1594">
        <v>2018</v>
      </c>
      <c r="B1594">
        <v>4</v>
      </c>
      <c r="C1594">
        <v>8</v>
      </c>
      <c r="D1594">
        <v>1432943957.959085</v>
      </c>
      <c r="E1594">
        <v>0</v>
      </c>
      <c r="F1594">
        <v>258453000</v>
      </c>
      <c r="H1594">
        <f t="shared" si="130"/>
        <v>2018</v>
      </c>
      <c r="I1594" t="str">
        <f>VLOOKUP(B1594,Lookup!A:B,2,FALSE)</f>
        <v>Kaduna</v>
      </c>
      <c r="J1594" t="str">
        <f>VLOOKUP($C1594,Lookup!$Q:$V,6,FALSE)</f>
        <v>Recurrent Revenue</v>
      </c>
      <c r="K1594" t="str">
        <f>VLOOKUP($C1594,Lookup!$Q:$V,5,FALSE)</f>
        <v>Internally Generated Revenues (IGR)</v>
      </c>
      <c r="L1594" t="str">
        <f>VLOOKUP($C1594,Lookup!$Q:$V,4,FALSE)</f>
        <v>Licences &amp; Royalities</v>
      </c>
      <c r="M1594">
        <f t="shared" si="126"/>
        <v>1432943957.959085</v>
      </c>
      <c r="N1594">
        <f t="shared" si="127"/>
        <v>0</v>
      </c>
      <c r="O1594">
        <f t="shared" si="128"/>
        <v>1432943957.959085</v>
      </c>
      <c r="P1594">
        <f t="shared" si="129"/>
        <v>258453000</v>
      </c>
    </row>
    <row r="1595" spans="1:16" x14ac:dyDescent="0.35">
      <c r="A1595">
        <v>2018</v>
      </c>
      <c r="B1595">
        <v>4</v>
      </c>
      <c r="C1595">
        <v>10</v>
      </c>
      <c r="D1595">
        <v>3245987211.0213881</v>
      </c>
      <c r="E1595">
        <v>0</v>
      </c>
      <c r="F1595">
        <v>77492000</v>
      </c>
      <c r="H1595">
        <f t="shared" si="130"/>
        <v>2018</v>
      </c>
      <c r="I1595" t="str">
        <f>VLOOKUP(B1595,Lookup!A:B,2,FALSE)</f>
        <v>Kaduna</v>
      </c>
      <c r="J1595" t="str">
        <f>VLOOKUP($C1595,Lookup!$Q:$V,6,FALSE)</f>
        <v>Recurrent Revenue</v>
      </c>
      <c r="K1595" t="str">
        <f>VLOOKUP($C1595,Lookup!$Q:$V,5,FALSE)</f>
        <v>Internally Generated Revenues (IGR)</v>
      </c>
      <c r="L1595" t="str">
        <f>VLOOKUP($C1595,Lookup!$Q:$V,4,FALSE)</f>
        <v>Other/Miscellaneous Revenue (Recurrent)</v>
      </c>
      <c r="M1595">
        <f t="shared" si="126"/>
        <v>3245987211.0213881</v>
      </c>
      <c r="N1595">
        <f t="shared" si="127"/>
        <v>0</v>
      </c>
      <c r="O1595">
        <f t="shared" si="128"/>
        <v>3245987211.0213881</v>
      </c>
      <c r="P1595">
        <f t="shared" si="129"/>
        <v>77492000</v>
      </c>
    </row>
    <row r="1596" spans="1:16" x14ac:dyDescent="0.35">
      <c r="A1596">
        <v>2018</v>
      </c>
      <c r="B1596">
        <v>4</v>
      </c>
      <c r="C1596">
        <v>11</v>
      </c>
      <c r="D1596">
        <v>17089809.369407244</v>
      </c>
      <c r="E1596">
        <v>0</v>
      </c>
      <c r="F1596">
        <v>0</v>
      </c>
      <c r="H1596">
        <f t="shared" si="130"/>
        <v>2018</v>
      </c>
      <c r="I1596" t="str">
        <f>VLOOKUP(B1596,Lookup!A:B,2,FALSE)</f>
        <v>Kaduna</v>
      </c>
      <c r="J1596" t="str">
        <f>VLOOKUP($C1596,Lookup!$Q:$V,6,FALSE)</f>
        <v>Recurrent Revenue</v>
      </c>
      <c r="K1596" t="str">
        <f>VLOOKUP($C1596,Lookup!$Q:$V,5,FALSE)</f>
        <v>Internally Generated Revenues (IGR)</v>
      </c>
      <c r="L1596" t="str">
        <f>VLOOKUP($C1596,Lookup!$Q:$V,4,FALSE)</f>
        <v>Reimbursements</v>
      </c>
      <c r="M1596">
        <f t="shared" si="126"/>
        <v>17089809.369407244</v>
      </c>
      <c r="N1596">
        <f t="shared" si="127"/>
        <v>0</v>
      </c>
      <c r="O1596">
        <f t="shared" si="128"/>
        <v>17089809.369407244</v>
      </c>
      <c r="P1596">
        <f t="shared" si="129"/>
        <v>0</v>
      </c>
    </row>
    <row r="1597" spans="1:16" x14ac:dyDescent="0.35">
      <c r="A1597">
        <v>2018</v>
      </c>
      <c r="B1597">
        <v>4</v>
      </c>
      <c r="C1597">
        <v>12</v>
      </c>
      <c r="D1597">
        <v>208504648.16566828</v>
      </c>
      <c r="E1597">
        <v>0</v>
      </c>
      <c r="F1597">
        <v>1211410000</v>
      </c>
      <c r="H1597">
        <f t="shared" si="130"/>
        <v>2018</v>
      </c>
      <c r="I1597" t="str">
        <f>VLOOKUP(B1597,Lookup!A:B,2,FALSE)</f>
        <v>Kaduna</v>
      </c>
      <c r="J1597" t="str">
        <f>VLOOKUP($C1597,Lookup!$Q:$V,6,FALSE)</f>
        <v>Recurrent Revenue</v>
      </c>
      <c r="K1597" t="str">
        <f>VLOOKUP($C1597,Lookup!$Q:$V,5,FALSE)</f>
        <v>Internally Generated Revenues (IGR)</v>
      </c>
      <c r="L1597" t="str">
        <f>VLOOKUP($C1597,Lookup!$Q:$V,4,FALSE)</f>
        <v>Rent on Government Property</v>
      </c>
      <c r="M1597">
        <f t="shared" si="126"/>
        <v>208504648.16566828</v>
      </c>
      <c r="N1597">
        <f t="shared" si="127"/>
        <v>0</v>
      </c>
      <c r="O1597">
        <f t="shared" si="128"/>
        <v>208504648.16566828</v>
      </c>
      <c r="P1597">
        <f t="shared" si="129"/>
        <v>1211410000</v>
      </c>
    </row>
    <row r="1598" spans="1:16" x14ac:dyDescent="0.35">
      <c r="A1598">
        <v>2018</v>
      </c>
      <c r="B1598">
        <v>4</v>
      </c>
      <c r="C1598">
        <v>13</v>
      </c>
      <c r="D1598">
        <v>0</v>
      </c>
      <c r="E1598">
        <v>0</v>
      </c>
      <c r="F1598">
        <v>0</v>
      </c>
      <c r="H1598">
        <f t="shared" si="130"/>
        <v>2018</v>
      </c>
      <c r="I1598" t="str">
        <f>VLOOKUP(B1598,Lookup!A:B,2,FALSE)</f>
        <v>Kaduna</v>
      </c>
      <c r="J1598" t="str">
        <f>VLOOKUP($C1598,Lookup!$Q:$V,6,FALSE)</f>
        <v>Recurrent Revenue</v>
      </c>
      <c r="K1598" t="str">
        <f>VLOOKUP($C1598,Lookup!$Q:$V,5,FALSE)</f>
        <v>Internally Generated Revenues (IGR)</v>
      </c>
      <c r="L1598" t="str">
        <f>VLOOKUP($C1598,Lookup!$Q:$V,4,FALSE)</f>
        <v>Revenue Parastatals</v>
      </c>
      <c r="M1598">
        <f t="shared" si="126"/>
        <v>0</v>
      </c>
      <c r="N1598">
        <f t="shared" si="127"/>
        <v>0</v>
      </c>
      <c r="O1598">
        <f t="shared" si="128"/>
        <v>0</v>
      </c>
      <c r="P1598">
        <f t="shared" si="129"/>
        <v>0</v>
      </c>
    </row>
    <row r="1599" spans="1:16" x14ac:dyDescent="0.35">
      <c r="A1599">
        <v>2018</v>
      </c>
      <c r="B1599">
        <v>4</v>
      </c>
      <c r="C1599">
        <v>14</v>
      </c>
      <c r="D1599">
        <v>20515193224.494488</v>
      </c>
      <c r="E1599">
        <v>0</v>
      </c>
      <c r="F1599">
        <v>30126405000</v>
      </c>
      <c r="H1599">
        <f t="shared" si="130"/>
        <v>2018</v>
      </c>
      <c r="I1599" t="str">
        <f>VLOOKUP(B1599,Lookup!A:B,2,FALSE)</f>
        <v>Kaduna</v>
      </c>
      <c r="J1599" t="str">
        <f>VLOOKUP($C1599,Lookup!$Q:$V,6,FALSE)</f>
        <v>Recurrent Revenue</v>
      </c>
      <c r="K1599" t="str">
        <f>VLOOKUP($C1599,Lookup!$Q:$V,5,FALSE)</f>
        <v>Internally Generated Revenues (IGR)</v>
      </c>
      <c r="L1599" t="str">
        <f>VLOOKUP($C1599,Lookup!$Q:$V,4,FALSE)</f>
        <v>Taxes</v>
      </c>
      <c r="M1599">
        <f t="shared" si="126"/>
        <v>20515193224.494488</v>
      </c>
      <c r="N1599">
        <f t="shared" si="127"/>
        <v>0</v>
      </c>
      <c r="O1599">
        <f t="shared" si="128"/>
        <v>20515193224.494488</v>
      </c>
      <c r="P1599">
        <f t="shared" si="129"/>
        <v>30126405000</v>
      </c>
    </row>
    <row r="1600" spans="1:16" x14ac:dyDescent="0.35">
      <c r="A1600">
        <v>2018</v>
      </c>
      <c r="B1600">
        <v>4</v>
      </c>
      <c r="C1600">
        <v>19</v>
      </c>
      <c r="D1600">
        <v>0</v>
      </c>
      <c r="E1600">
        <v>0</v>
      </c>
      <c r="F1600">
        <v>0</v>
      </c>
      <c r="H1600">
        <f t="shared" si="130"/>
        <v>2018</v>
      </c>
      <c r="I1600" t="str">
        <f>VLOOKUP(B1600,Lookup!A:B,2,FALSE)</f>
        <v>Kaduna</v>
      </c>
      <c r="J1600" t="str">
        <f>VLOOKUP($C1600,Lookup!$Q:$V,6,FALSE)</f>
        <v>Recurrent Revenue</v>
      </c>
      <c r="K1600" t="str">
        <f>VLOOKUP($C1600,Lookup!$Q:$V,5,FALSE)</f>
        <v>Federally Allocated Revenues</v>
      </c>
      <c r="L1600" t="str">
        <f>VLOOKUP($C1600,Lookup!$Q:$V,4,FALSE)</f>
        <v>Augmentation</v>
      </c>
      <c r="M1600">
        <f t="shared" si="126"/>
        <v>0</v>
      </c>
      <c r="N1600">
        <f t="shared" si="127"/>
        <v>0</v>
      </c>
      <c r="O1600">
        <f t="shared" si="128"/>
        <v>0</v>
      </c>
      <c r="P1600">
        <f t="shared" si="129"/>
        <v>0</v>
      </c>
    </row>
    <row r="1601" spans="1:16" x14ac:dyDescent="0.35">
      <c r="A1601">
        <v>2018</v>
      </c>
      <c r="B1601">
        <v>4</v>
      </c>
      <c r="C1601">
        <v>20</v>
      </c>
      <c r="D1601">
        <v>0</v>
      </c>
      <c r="E1601">
        <v>0</v>
      </c>
      <c r="F1601">
        <v>0</v>
      </c>
      <c r="H1601">
        <f t="shared" si="130"/>
        <v>2018</v>
      </c>
      <c r="I1601" t="str">
        <f>VLOOKUP(B1601,Lookup!A:B,2,FALSE)</f>
        <v>Kaduna</v>
      </c>
      <c r="J1601" t="str">
        <f>VLOOKUP($C1601,Lookup!$Q:$V,6,FALSE)</f>
        <v>Recurrent Revenue</v>
      </c>
      <c r="K1601" t="str">
        <f>VLOOKUP($C1601,Lookup!$Q:$V,5,FALSE)</f>
        <v>Federally Allocated Revenues</v>
      </c>
      <c r="L1601" t="str">
        <f>VLOOKUP($C1601,Lookup!$Q:$V,4,FALSE)</f>
        <v>Ecological Fund</v>
      </c>
      <c r="M1601">
        <f t="shared" si="126"/>
        <v>0</v>
      </c>
      <c r="N1601">
        <f t="shared" si="127"/>
        <v>0</v>
      </c>
      <c r="O1601">
        <f t="shared" si="128"/>
        <v>0</v>
      </c>
      <c r="P1601">
        <f t="shared" si="129"/>
        <v>0</v>
      </c>
    </row>
    <row r="1602" spans="1:16" x14ac:dyDescent="0.35">
      <c r="A1602">
        <v>2018</v>
      </c>
      <c r="B1602">
        <v>4</v>
      </c>
      <c r="C1602">
        <v>21</v>
      </c>
      <c r="D1602">
        <v>0</v>
      </c>
      <c r="E1602">
        <v>0</v>
      </c>
      <c r="F1602">
        <v>401604000</v>
      </c>
      <c r="H1602">
        <f t="shared" si="130"/>
        <v>2018</v>
      </c>
      <c r="I1602" t="str">
        <f>VLOOKUP(B1602,Lookup!A:B,2,FALSE)</f>
        <v>Kaduna</v>
      </c>
      <c r="J1602" t="str">
        <f>VLOOKUP($C1602,Lookup!$Q:$V,6,FALSE)</f>
        <v>Recurrent Revenue</v>
      </c>
      <c r="K1602" t="str">
        <f>VLOOKUP($C1602,Lookup!$Q:$V,5,FALSE)</f>
        <v>Federally Allocated Revenues</v>
      </c>
      <c r="L1602" t="str">
        <f>VLOOKUP($C1602,Lookup!$Q:$V,4,FALSE)</f>
        <v>Excess Crude Revenue</v>
      </c>
      <c r="M1602">
        <f t="shared" si="126"/>
        <v>0</v>
      </c>
      <c r="N1602">
        <f t="shared" si="127"/>
        <v>0</v>
      </c>
      <c r="O1602">
        <f t="shared" si="128"/>
        <v>0</v>
      </c>
      <c r="P1602">
        <f t="shared" si="129"/>
        <v>401604000</v>
      </c>
    </row>
    <row r="1603" spans="1:16" x14ac:dyDescent="0.35">
      <c r="A1603">
        <v>2018</v>
      </c>
      <c r="B1603">
        <v>4</v>
      </c>
      <c r="C1603">
        <v>24</v>
      </c>
      <c r="D1603">
        <v>34810814484.75</v>
      </c>
      <c r="E1603">
        <v>0</v>
      </c>
      <c r="F1603">
        <v>60293253000</v>
      </c>
      <c r="H1603">
        <f t="shared" si="130"/>
        <v>2018</v>
      </c>
      <c r="I1603" t="str">
        <f>VLOOKUP(B1603,Lookup!A:B,2,FALSE)</f>
        <v>Kaduna</v>
      </c>
      <c r="J1603" t="str">
        <f>VLOOKUP($C1603,Lookup!$Q:$V,6,FALSE)</f>
        <v>Recurrent Revenue</v>
      </c>
      <c r="K1603" t="str">
        <f>VLOOKUP($C1603,Lookup!$Q:$V,5,FALSE)</f>
        <v>Federally Allocated Revenues</v>
      </c>
      <c r="L1603" t="str">
        <f>VLOOKUP($C1603,Lookup!$Q:$V,4,FALSE)</f>
        <v>Statutory Allocation</v>
      </c>
      <c r="M1603">
        <f t="shared" ref="M1603:M1666" si="131">D1603</f>
        <v>34810814484.75</v>
      </c>
      <c r="N1603">
        <f t="shared" ref="N1603:N1666" si="132">E1603</f>
        <v>0</v>
      </c>
      <c r="O1603">
        <f t="shared" ref="O1603:O1666" si="133">N1603+M1603</f>
        <v>34810814484.75</v>
      </c>
      <c r="P1603">
        <f t="shared" ref="P1603:P1666" si="134">F1603</f>
        <v>60293253000</v>
      </c>
    </row>
    <row r="1604" spans="1:16" x14ac:dyDescent="0.35">
      <c r="A1604">
        <v>2018</v>
      </c>
      <c r="B1604">
        <v>4</v>
      </c>
      <c r="C1604">
        <v>25</v>
      </c>
      <c r="D1604">
        <v>0</v>
      </c>
      <c r="E1604">
        <v>0</v>
      </c>
      <c r="F1604">
        <v>0</v>
      </c>
      <c r="H1604">
        <f t="shared" si="130"/>
        <v>2018</v>
      </c>
      <c r="I1604" t="str">
        <f>VLOOKUP(B1604,Lookup!A:B,2,FALSE)</f>
        <v>Kaduna</v>
      </c>
      <c r="J1604" t="str">
        <f>VLOOKUP($C1604,Lookup!$Q:$V,6,FALSE)</f>
        <v>Recurrent Revenue</v>
      </c>
      <c r="K1604" t="str">
        <f>VLOOKUP($C1604,Lookup!$Q:$V,5,FALSE)</f>
        <v>Federally Allocated Revenues</v>
      </c>
      <c r="L1604" t="str">
        <f>VLOOKUP($C1604,Lookup!$Q:$V,4,FALSE)</f>
        <v>Statutory Receipts (Judiciary)</v>
      </c>
      <c r="M1604">
        <f t="shared" si="131"/>
        <v>0</v>
      </c>
      <c r="N1604">
        <f t="shared" si="132"/>
        <v>0</v>
      </c>
      <c r="O1604">
        <f t="shared" si="133"/>
        <v>0</v>
      </c>
      <c r="P1604">
        <f t="shared" si="134"/>
        <v>0</v>
      </c>
    </row>
    <row r="1605" spans="1:16" x14ac:dyDescent="0.35">
      <c r="A1605">
        <v>2018</v>
      </c>
      <c r="B1605">
        <v>4</v>
      </c>
      <c r="C1605">
        <v>26</v>
      </c>
      <c r="D1605">
        <v>0</v>
      </c>
      <c r="E1605">
        <v>0</v>
      </c>
      <c r="F1605">
        <v>12252928000</v>
      </c>
      <c r="H1605">
        <f t="shared" si="130"/>
        <v>2018</v>
      </c>
      <c r="I1605" t="str">
        <f>VLOOKUP(B1605,Lookup!A:B,2,FALSE)</f>
        <v>Kaduna</v>
      </c>
      <c r="J1605" t="str">
        <f>VLOOKUP($C1605,Lookup!$Q:$V,6,FALSE)</f>
        <v>Recurrent Revenue</v>
      </c>
      <c r="K1605" t="str">
        <f>VLOOKUP($C1605,Lookup!$Q:$V,5,FALSE)</f>
        <v>Federally Allocated Revenues</v>
      </c>
      <c r="L1605" t="str">
        <f>VLOOKUP($C1605,Lookup!$Q:$V,4,FALSE)</f>
        <v>Statutory Refund- Debt of Paris Clubs</v>
      </c>
      <c r="M1605">
        <f t="shared" si="131"/>
        <v>0</v>
      </c>
      <c r="N1605">
        <f t="shared" si="132"/>
        <v>0</v>
      </c>
      <c r="O1605">
        <f t="shared" si="133"/>
        <v>0</v>
      </c>
      <c r="P1605">
        <f t="shared" si="134"/>
        <v>12252928000</v>
      </c>
    </row>
    <row r="1606" spans="1:16" x14ac:dyDescent="0.35">
      <c r="A1606">
        <v>2018</v>
      </c>
      <c r="B1606">
        <v>4</v>
      </c>
      <c r="C1606">
        <v>27</v>
      </c>
      <c r="D1606">
        <v>13294559591.540001</v>
      </c>
      <c r="E1606">
        <v>0</v>
      </c>
      <c r="F1606">
        <v>15610827000</v>
      </c>
      <c r="H1606">
        <f t="shared" si="130"/>
        <v>2018</v>
      </c>
      <c r="I1606" t="str">
        <f>VLOOKUP(B1606,Lookup!A:B,2,FALSE)</f>
        <v>Kaduna</v>
      </c>
      <c r="J1606" t="str">
        <f>VLOOKUP($C1606,Lookup!$Q:$V,6,FALSE)</f>
        <v>Recurrent Revenue</v>
      </c>
      <c r="K1606" t="str">
        <f>VLOOKUP($C1606,Lookup!$Q:$V,5,FALSE)</f>
        <v>Federally Allocated Revenues</v>
      </c>
      <c r="L1606" t="str">
        <f>VLOOKUP($C1606,Lookup!$Q:$V,4,FALSE)</f>
        <v>Value Added Tax</v>
      </c>
      <c r="M1606">
        <f t="shared" si="131"/>
        <v>13294559591.540001</v>
      </c>
      <c r="N1606">
        <f t="shared" si="132"/>
        <v>0</v>
      </c>
      <c r="O1606">
        <f t="shared" si="133"/>
        <v>13294559591.540001</v>
      </c>
      <c r="P1606">
        <f t="shared" si="134"/>
        <v>15610827000</v>
      </c>
    </row>
    <row r="1607" spans="1:16" x14ac:dyDescent="0.35">
      <c r="A1607">
        <v>2018</v>
      </c>
      <c r="B1607">
        <v>4</v>
      </c>
      <c r="C1607">
        <v>34</v>
      </c>
      <c r="D1607">
        <v>4538558050</v>
      </c>
      <c r="E1607">
        <v>0</v>
      </c>
      <c r="F1607">
        <v>0</v>
      </c>
      <c r="H1607">
        <f t="shared" si="130"/>
        <v>2018</v>
      </c>
      <c r="I1607" t="str">
        <f>VLOOKUP(B1607,Lookup!A:B,2,FALSE)</f>
        <v>Kaduna</v>
      </c>
      <c r="J1607" t="str">
        <f>VLOOKUP($C1607,Lookup!$Q:$V,6,FALSE)</f>
        <v>Capital Receipts</v>
      </c>
      <c r="K1607" t="str">
        <f>VLOOKUP($C1607,Lookup!$Q:$V,5,FALSE)</f>
        <v>Grants</v>
      </c>
      <c r="L1607" t="str">
        <f>VLOOKUP($C1607,Lookup!$Q:$V,4,FALSE)</f>
        <v>External Grants</v>
      </c>
      <c r="M1607">
        <f t="shared" si="131"/>
        <v>4538558050</v>
      </c>
      <c r="N1607">
        <f t="shared" si="132"/>
        <v>0</v>
      </c>
      <c r="O1607">
        <f t="shared" si="133"/>
        <v>4538558050</v>
      </c>
      <c r="P1607">
        <f t="shared" si="134"/>
        <v>0</v>
      </c>
    </row>
    <row r="1608" spans="1:16" x14ac:dyDescent="0.35">
      <c r="A1608">
        <v>2018</v>
      </c>
      <c r="B1608">
        <v>4</v>
      </c>
      <c r="C1608">
        <v>38</v>
      </c>
      <c r="D1608">
        <v>9563299057.6100006</v>
      </c>
      <c r="E1608">
        <v>0</v>
      </c>
      <c r="F1608">
        <v>405784000</v>
      </c>
      <c r="H1608">
        <f t="shared" si="130"/>
        <v>2018</v>
      </c>
      <c r="I1608" t="str">
        <f>VLOOKUP(B1608,Lookup!A:B,2,FALSE)</f>
        <v>Kaduna</v>
      </c>
      <c r="J1608" t="str">
        <f>VLOOKUP($C1608,Lookup!$Q:$V,6,FALSE)</f>
        <v>Capital Receipts</v>
      </c>
      <c r="K1608" t="str">
        <f>VLOOKUP($C1608,Lookup!$Q:$V,5,FALSE)</f>
        <v>Grants</v>
      </c>
      <c r="L1608" t="str">
        <f>VLOOKUP($C1608,Lookup!$Q:$V,4,FALSE)</f>
        <v>Internal Grants</v>
      </c>
      <c r="M1608">
        <f t="shared" si="131"/>
        <v>9563299057.6100006</v>
      </c>
      <c r="N1608">
        <f t="shared" si="132"/>
        <v>0</v>
      </c>
      <c r="O1608">
        <f t="shared" si="133"/>
        <v>9563299057.6100006</v>
      </c>
      <c r="P1608">
        <f t="shared" si="134"/>
        <v>405784000</v>
      </c>
    </row>
    <row r="1609" spans="1:16" x14ac:dyDescent="0.35">
      <c r="A1609">
        <v>2018</v>
      </c>
      <c r="B1609">
        <v>4</v>
      </c>
      <c r="C1609">
        <v>42</v>
      </c>
      <c r="D1609">
        <v>89094959566.179993</v>
      </c>
      <c r="E1609">
        <v>0</v>
      </c>
      <c r="F1609">
        <v>11322979000</v>
      </c>
      <c r="H1609">
        <f t="shared" si="130"/>
        <v>2018</v>
      </c>
      <c r="I1609" t="str">
        <f>VLOOKUP(B1609,Lookup!A:B,2,FALSE)</f>
        <v>Kaduna</v>
      </c>
      <c r="J1609" t="str">
        <f>VLOOKUP($C1609,Lookup!$Q:$V,6,FALSE)</f>
        <v>Capital Receipts</v>
      </c>
      <c r="K1609" t="str">
        <f>VLOOKUP($C1609,Lookup!$Q:$V,5,FALSE)</f>
        <v>Loans</v>
      </c>
      <c r="L1609" t="str">
        <f>VLOOKUP($C1609,Lookup!$Q:$V,4,FALSE)</f>
        <v>External Loans</v>
      </c>
      <c r="M1609">
        <f t="shared" si="131"/>
        <v>89094959566.179993</v>
      </c>
      <c r="N1609">
        <f t="shared" si="132"/>
        <v>0</v>
      </c>
      <c r="O1609">
        <f t="shared" si="133"/>
        <v>89094959566.179993</v>
      </c>
      <c r="P1609">
        <f t="shared" si="134"/>
        <v>11322979000</v>
      </c>
    </row>
    <row r="1610" spans="1:16" x14ac:dyDescent="0.35">
      <c r="A1610">
        <v>2018</v>
      </c>
      <c r="B1610">
        <v>4</v>
      </c>
      <c r="C1610">
        <v>43</v>
      </c>
      <c r="D1610">
        <v>820420000</v>
      </c>
      <c r="E1610">
        <v>0</v>
      </c>
      <c r="F1610">
        <v>0</v>
      </c>
      <c r="H1610">
        <f t="shared" si="130"/>
        <v>2018</v>
      </c>
      <c r="I1610" t="str">
        <f>VLOOKUP(B1610,Lookup!A:B,2,FALSE)</f>
        <v>Kaduna</v>
      </c>
      <c r="J1610" t="str">
        <f>VLOOKUP($C1610,Lookup!$Q:$V,6,FALSE)</f>
        <v>Capital Receipts</v>
      </c>
      <c r="K1610" t="str">
        <f>VLOOKUP($C1610,Lookup!$Q:$V,5,FALSE)</f>
        <v>Loans</v>
      </c>
      <c r="L1610" t="str">
        <f>VLOOKUP($C1610,Lookup!$Q:$V,4,FALSE)</f>
        <v>Internal Loans</v>
      </c>
      <c r="M1610">
        <f t="shared" si="131"/>
        <v>820420000</v>
      </c>
      <c r="N1610">
        <f t="shared" si="132"/>
        <v>0</v>
      </c>
      <c r="O1610">
        <f t="shared" si="133"/>
        <v>820420000</v>
      </c>
      <c r="P1610">
        <f t="shared" si="134"/>
        <v>0</v>
      </c>
    </row>
    <row r="1611" spans="1:16" x14ac:dyDescent="0.35">
      <c r="A1611">
        <v>2018</v>
      </c>
      <c r="B1611">
        <v>4</v>
      </c>
      <c r="C1611">
        <v>44</v>
      </c>
      <c r="D1611">
        <v>0</v>
      </c>
      <c r="E1611">
        <v>0</v>
      </c>
      <c r="F1611">
        <v>0</v>
      </c>
      <c r="H1611">
        <f t="shared" si="130"/>
        <v>2018</v>
      </c>
      <c r="I1611" t="str">
        <f>VLOOKUP(B1611,Lookup!A:B,2,FALSE)</f>
        <v>Kaduna</v>
      </c>
      <c r="J1611" t="str">
        <f>VLOOKUP($C1611,Lookup!$Q:$V,6,FALSE)</f>
        <v>Capital Receipts</v>
      </c>
      <c r="K1611" t="str">
        <f>VLOOKUP($C1611,Lookup!$Q:$V,5,FALSE)</f>
        <v>Others</v>
      </c>
      <c r="L1611" t="str">
        <f>VLOOKUP($C1611,Lookup!$Q:$V,4,FALSE)</f>
        <v>Other/Miscellaneous Revenue (Capital)</v>
      </c>
      <c r="M1611">
        <f t="shared" si="131"/>
        <v>0</v>
      </c>
      <c r="N1611">
        <f t="shared" si="132"/>
        <v>0</v>
      </c>
      <c r="O1611">
        <f t="shared" si="133"/>
        <v>0</v>
      </c>
      <c r="P1611">
        <f t="shared" si="134"/>
        <v>0</v>
      </c>
    </row>
    <row r="1612" spans="1:16" x14ac:dyDescent="0.35">
      <c r="A1612">
        <v>2018</v>
      </c>
      <c r="B1612">
        <v>4</v>
      </c>
      <c r="C1612">
        <v>45</v>
      </c>
      <c r="D1612">
        <v>11607466286.360001</v>
      </c>
      <c r="E1612">
        <v>0</v>
      </c>
      <c r="F1612">
        <v>0</v>
      </c>
      <c r="H1612">
        <f t="shared" si="130"/>
        <v>2018</v>
      </c>
      <c r="I1612" t="str">
        <f>VLOOKUP(B1612,Lookup!A:B,2,FALSE)</f>
        <v>Kaduna</v>
      </c>
      <c r="J1612" t="str">
        <f>VLOOKUP($C1612,Lookup!$Q:$V,6,FALSE)</f>
        <v>Capital Receipts</v>
      </c>
      <c r="K1612" t="str">
        <f>VLOOKUP($C1612,Lookup!$Q:$V,5,FALSE)</f>
        <v>Others</v>
      </c>
      <c r="L1612" t="str">
        <f>VLOOKUP($C1612,Lookup!$Q:$V,4,FALSE)</f>
        <v>Sale of Assets/Investments</v>
      </c>
      <c r="M1612">
        <f t="shared" si="131"/>
        <v>11607466286.360001</v>
      </c>
      <c r="N1612">
        <f t="shared" si="132"/>
        <v>0</v>
      </c>
      <c r="O1612">
        <f t="shared" si="133"/>
        <v>11607466286.360001</v>
      </c>
      <c r="P1612">
        <f t="shared" si="134"/>
        <v>0</v>
      </c>
    </row>
    <row r="1613" spans="1:16" x14ac:dyDescent="0.35">
      <c r="A1613">
        <v>2018</v>
      </c>
      <c r="B1613">
        <v>4</v>
      </c>
      <c r="C1613">
        <v>46</v>
      </c>
      <c r="D1613">
        <v>0</v>
      </c>
      <c r="E1613">
        <v>0</v>
      </c>
      <c r="F1613">
        <v>0</v>
      </c>
      <c r="H1613">
        <f t="shared" si="130"/>
        <v>2018</v>
      </c>
      <c r="I1613" t="str">
        <f>VLOOKUP(B1613,Lookup!A:B,2,FALSE)</f>
        <v>Kaduna</v>
      </c>
      <c r="J1613" t="str">
        <f>VLOOKUP($C1613,Lookup!$Q:$V,6,FALSE)</f>
        <v>Capital Receipts</v>
      </c>
      <c r="K1613" t="str">
        <f>VLOOKUP($C1613,Lookup!$Q:$V,5,FALSE)</f>
        <v>Others</v>
      </c>
      <c r="L1613" t="str">
        <f>VLOOKUP($C1613,Lookup!$Q:$V,4,FALSE)</f>
        <v>LGA Contributions</v>
      </c>
      <c r="M1613">
        <f t="shared" si="131"/>
        <v>0</v>
      </c>
      <c r="N1613">
        <f t="shared" si="132"/>
        <v>0</v>
      </c>
      <c r="O1613">
        <f t="shared" si="133"/>
        <v>0</v>
      </c>
      <c r="P1613">
        <f t="shared" si="134"/>
        <v>0</v>
      </c>
    </row>
    <row r="1614" spans="1:16" x14ac:dyDescent="0.35">
      <c r="A1614">
        <v>2018</v>
      </c>
      <c r="B1614">
        <v>4</v>
      </c>
      <c r="C1614">
        <v>51</v>
      </c>
      <c r="D1614">
        <v>10000000000</v>
      </c>
      <c r="E1614">
        <v>0</v>
      </c>
      <c r="F1614">
        <v>8309115000</v>
      </c>
      <c r="H1614">
        <f t="shared" si="130"/>
        <v>2018</v>
      </c>
      <c r="I1614" t="str">
        <f>VLOOKUP(B1614,Lookup!A:B,2,FALSE)</f>
        <v>Kaduna</v>
      </c>
      <c r="J1614" t="str">
        <f>VLOOKUP($C1614,Lookup!$Q:$V,6,FALSE)</f>
        <v>Opening Balance</v>
      </c>
      <c r="K1614" t="str">
        <f>VLOOKUP($C1614,Lookup!$Q:$V,5,FALSE)</f>
        <v>Opening Balance</v>
      </c>
      <c r="L1614" t="str">
        <f>VLOOKUP($C1614,Lookup!$Q:$V,4,FALSE)</f>
        <v>Opening Balance</v>
      </c>
      <c r="M1614">
        <f t="shared" si="131"/>
        <v>10000000000</v>
      </c>
      <c r="N1614">
        <f t="shared" si="132"/>
        <v>0</v>
      </c>
      <c r="O1614">
        <f t="shared" si="133"/>
        <v>10000000000</v>
      </c>
      <c r="P1614">
        <f t="shared" si="134"/>
        <v>8309115000</v>
      </c>
    </row>
    <row r="1615" spans="1:16" x14ac:dyDescent="0.35">
      <c r="A1615">
        <v>2018</v>
      </c>
      <c r="B1615">
        <v>5</v>
      </c>
      <c r="C1615">
        <v>2</v>
      </c>
      <c r="D1615">
        <v>12602429456</v>
      </c>
      <c r="E1615">
        <v>0</v>
      </c>
      <c r="F1615">
        <v>8753292163.3595619</v>
      </c>
      <c r="H1615">
        <f t="shared" si="130"/>
        <v>2018</v>
      </c>
      <c r="I1615" t="str">
        <f>VLOOKUP(B1615,Lookup!A:B,2,FALSE)</f>
        <v>Kano</v>
      </c>
      <c r="J1615" t="str">
        <f>VLOOKUP($C1615,Lookup!$Q:$V,6,FALSE)</f>
        <v>Recurrent Revenue</v>
      </c>
      <c r="K1615" t="str">
        <f>VLOOKUP($C1615,Lookup!$Q:$V,5,FALSE)</f>
        <v>Internally Generated Revenues (IGR)</v>
      </c>
      <c r="L1615" t="str">
        <f>VLOOKUP($C1615,Lookup!$Q:$V,4,FALSE)</f>
        <v>Earnings and Sales</v>
      </c>
      <c r="M1615">
        <f t="shared" si="131"/>
        <v>12602429456</v>
      </c>
      <c r="N1615">
        <f t="shared" si="132"/>
        <v>0</v>
      </c>
      <c r="O1615">
        <f t="shared" si="133"/>
        <v>12602429456</v>
      </c>
      <c r="P1615">
        <f t="shared" si="134"/>
        <v>8753292163.3595619</v>
      </c>
    </row>
    <row r="1616" spans="1:16" x14ac:dyDescent="0.35">
      <c r="A1616">
        <v>2018</v>
      </c>
      <c r="B1616">
        <v>5</v>
      </c>
      <c r="C1616">
        <v>3</v>
      </c>
      <c r="D1616">
        <v>0</v>
      </c>
      <c r="E1616">
        <v>0</v>
      </c>
      <c r="F1616">
        <v>3162480033.3450007</v>
      </c>
      <c r="H1616">
        <f t="shared" si="130"/>
        <v>2018</v>
      </c>
      <c r="I1616" t="str">
        <f>VLOOKUP(B1616,Lookup!A:B,2,FALSE)</f>
        <v>Kano</v>
      </c>
      <c r="J1616" t="str">
        <f>VLOOKUP($C1616,Lookup!$Q:$V,6,FALSE)</f>
        <v>Recurrent Revenue</v>
      </c>
      <c r="K1616" t="str">
        <f>VLOOKUP($C1616,Lookup!$Q:$V,5,FALSE)</f>
        <v>Internally Generated Revenues (IGR)</v>
      </c>
      <c r="L1616" t="str">
        <f>VLOOKUP($C1616,Lookup!$Q:$V,4,FALSE)</f>
        <v>Fines &amp; Fees</v>
      </c>
      <c r="M1616">
        <f t="shared" si="131"/>
        <v>0</v>
      </c>
      <c r="N1616">
        <f t="shared" si="132"/>
        <v>0</v>
      </c>
      <c r="O1616">
        <f t="shared" si="133"/>
        <v>0</v>
      </c>
      <c r="P1616">
        <f t="shared" si="134"/>
        <v>3162480033.3450007</v>
      </c>
    </row>
    <row r="1617" spans="1:16" x14ac:dyDescent="0.35">
      <c r="A1617">
        <v>2018</v>
      </c>
      <c r="B1617">
        <v>5</v>
      </c>
      <c r="C1617">
        <v>4</v>
      </c>
      <c r="D1617">
        <v>0</v>
      </c>
      <c r="E1617">
        <v>0</v>
      </c>
      <c r="F1617">
        <v>858466237.59942687</v>
      </c>
      <c r="H1617">
        <f t="shared" si="130"/>
        <v>2018</v>
      </c>
      <c r="I1617" t="str">
        <f>VLOOKUP(B1617,Lookup!A:B,2,FALSE)</f>
        <v>Kano</v>
      </c>
      <c r="J1617" t="str">
        <f>VLOOKUP($C1617,Lookup!$Q:$V,6,FALSE)</f>
        <v>Recurrent Revenue</v>
      </c>
      <c r="K1617" t="str">
        <f>VLOOKUP($C1617,Lookup!$Q:$V,5,FALSE)</f>
        <v>Internally Generated Revenues (IGR)</v>
      </c>
      <c r="L1617" t="str">
        <f>VLOOKUP($C1617,Lookup!$Q:$V,4,FALSE)</f>
        <v>Grants and Reimbursements (Recurrent)</v>
      </c>
      <c r="M1617">
        <f t="shared" si="131"/>
        <v>0</v>
      </c>
      <c r="N1617">
        <f t="shared" si="132"/>
        <v>0</v>
      </c>
      <c r="O1617">
        <f t="shared" si="133"/>
        <v>0</v>
      </c>
      <c r="P1617">
        <f t="shared" si="134"/>
        <v>858466237.59942687</v>
      </c>
    </row>
    <row r="1618" spans="1:16" x14ac:dyDescent="0.35">
      <c r="A1618">
        <v>2018</v>
      </c>
      <c r="B1618">
        <v>5</v>
      </c>
      <c r="C1618">
        <v>6</v>
      </c>
      <c r="D1618">
        <v>0</v>
      </c>
      <c r="E1618">
        <v>0</v>
      </c>
      <c r="F1618">
        <v>33776103.272043079</v>
      </c>
      <c r="H1618">
        <f t="shared" si="130"/>
        <v>2018</v>
      </c>
      <c r="I1618" t="str">
        <f>VLOOKUP(B1618,Lookup!A:B,2,FALSE)</f>
        <v>Kano</v>
      </c>
      <c r="J1618" t="str">
        <f>VLOOKUP($C1618,Lookup!$Q:$V,6,FALSE)</f>
        <v>Recurrent Revenue</v>
      </c>
      <c r="K1618" t="str">
        <f>VLOOKUP($C1618,Lookup!$Q:$V,5,FALSE)</f>
        <v>Internally Generated Revenues (IGR)</v>
      </c>
      <c r="L1618" t="str">
        <f>VLOOKUP($C1618,Lookup!$Q:$V,4,FALSE)</f>
        <v>Interest and Dividends</v>
      </c>
      <c r="M1618">
        <f t="shared" si="131"/>
        <v>0</v>
      </c>
      <c r="N1618">
        <f t="shared" si="132"/>
        <v>0</v>
      </c>
      <c r="O1618">
        <f t="shared" si="133"/>
        <v>0</v>
      </c>
      <c r="P1618">
        <f t="shared" si="134"/>
        <v>33776103.272043079</v>
      </c>
    </row>
    <row r="1619" spans="1:16" x14ac:dyDescent="0.35">
      <c r="A1619">
        <v>2018</v>
      </c>
      <c r="B1619">
        <v>5</v>
      </c>
      <c r="C1619">
        <v>7</v>
      </c>
      <c r="D1619">
        <v>0</v>
      </c>
      <c r="E1619">
        <v>0</v>
      </c>
      <c r="F1619">
        <v>26166416.743030127</v>
      </c>
      <c r="H1619">
        <f t="shared" si="130"/>
        <v>2018</v>
      </c>
      <c r="I1619" t="str">
        <f>VLOOKUP(B1619,Lookup!A:B,2,FALSE)</f>
        <v>Kano</v>
      </c>
      <c r="J1619" t="str">
        <f>VLOOKUP($C1619,Lookup!$Q:$V,6,FALSE)</f>
        <v>Recurrent Revenue</v>
      </c>
      <c r="K1619" t="str">
        <f>VLOOKUP($C1619,Lookup!$Q:$V,5,FALSE)</f>
        <v>Internally Generated Revenues (IGR)</v>
      </c>
      <c r="L1619" t="str">
        <f>VLOOKUP($C1619,Lookup!$Q:$V,4,FALSE)</f>
        <v>Interest and Loan Repayment (Recurrent)</v>
      </c>
      <c r="M1619">
        <f t="shared" si="131"/>
        <v>0</v>
      </c>
      <c r="N1619">
        <f t="shared" si="132"/>
        <v>0</v>
      </c>
      <c r="O1619">
        <f t="shared" si="133"/>
        <v>0</v>
      </c>
      <c r="P1619">
        <f t="shared" si="134"/>
        <v>26166416.743030127</v>
      </c>
    </row>
    <row r="1620" spans="1:16" x14ac:dyDescent="0.35">
      <c r="A1620">
        <v>2018</v>
      </c>
      <c r="B1620">
        <v>5</v>
      </c>
      <c r="C1620">
        <v>8</v>
      </c>
      <c r="D1620">
        <v>1563172000</v>
      </c>
      <c r="E1620">
        <v>0</v>
      </c>
      <c r="F1620">
        <v>1994813551.3175902</v>
      </c>
      <c r="H1620">
        <f t="shared" si="130"/>
        <v>2018</v>
      </c>
      <c r="I1620" t="str">
        <f>VLOOKUP(B1620,Lookup!A:B,2,FALSE)</f>
        <v>Kano</v>
      </c>
      <c r="J1620" t="str">
        <f>VLOOKUP($C1620,Lookup!$Q:$V,6,FALSE)</f>
        <v>Recurrent Revenue</v>
      </c>
      <c r="K1620" t="str">
        <f>VLOOKUP($C1620,Lookup!$Q:$V,5,FALSE)</f>
        <v>Internally Generated Revenues (IGR)</v>
      </c>
      <c r="L1620" t="str">
        <f>VLOOKUP($C1620,Lookup!$Q:$V,4,FALSE)</f>
        <v>Licences &amp; Royalities</v>
      </c>
      <c r="M1620">
        <f t="shared" si="131"/>
        <v>1563172000</v>
      </c>
      <c r="N1620">
        <f t="shared" si="132"/>
        <v>0</v>
      </c>
      <c r="O1620">
        <f t="shared" si="133"/>
        <v>1563172000</v>
      </c>
      <c r="P1620">
        <f t="shared" si="134"/>
        <v>1994813551.3175902</v>
      </c>
    </row>
    <row r="1621" spans="1:16" x14ac:dyDescent="0.35">
      <c r="A1621">
        <v>2018</v>
      </c>
      <c r="B1621">
        <v>5</v>
      </c>
      <c r="C1621">
        <v>10</v>
      </c>
      <c r="D1621">
        <v>0</v>
      </c>
      <c r="E1621">
        <v>0</v>
      </c>
      <c r="F1621">
        <v>7585571454.3465652</v>
      </c>
      <c r="H1621">
        <f t="shared" si="130"/>
        <v>2018</v>
      </c>
      <c r="I1621" t="str">
        <f>VLOOKUP(B1621,Lookup!A:B,2,FALSE)</f>
        <v>Kano</v>
      </c>
      <c r="J1621" t="str">
        <f>VLOOKUP($C1621,Lookup!$Q:$V,6,FALSE)</f>
        <v>Recurrent Revenue</v>
      </c>
      <c r="K1621" t="str">
        <f>VLOOKUP($C1621,Lookup!$Q:$V,5,FALSE)</f>
        <v>Internally Generated Revenues (IGR)</v>
      </c>
      <c r="L1621" t="str">
        <f>VLOOKUP($C1621,Lookup!$Q:$V,4,FALSE)</f>
        <v>Other/Miscellaneous Revenue (Recurrent)</v>
      </c>
      <c r="M1621">
        <f t="shared" si="131"/>
        <v>0</v>
      </c>
      <c r="N1621">
        <f t="shared" si="132"/>
        <v>0</v>
      </c>
      <c r="O1621">
        <f t="shared" si="133"/>
        <v>0</v>
      </c>
      <c r="P1621">
        <f t="shared" si="134"/>
        <v>7585571454.3465652</v>
      </c>
    </row>
    <row r="1622" spans="1:16" x14ac:dyDescent="0.35">
      <c r="A1622">
        <v>2018</v>
      </c>
      <c r="B1622">
        <v>5</v>
      </c>
      <c r="C1622">
        <v>11</v>
      </c>
      <c r="D1622">
        <v>0</v>
      </c>
      <c r="E1622">
        <v>0</v>
      </c>
      <c r="F1622">
        <v>0</v>
      </c>
      <c r="H1622">
        <f t="shared" si="130"/>
        <v>2018</v>
      </c>
      <c r="I1622" t="str">
        <f>VLOOKUP(B1622,Lookup!A:B,2,FALSE)</f>
        <v>Kano</v>
      </c>
      <c r="J1622" t="str">
        <f>VLOOKUP($C1622,Lookup!$Q:$V,6,FALSE)</f>
        <v>Recurrent Revenue</v>
      </c>
      <c r="K1622" t="str">
        <f>VLOOKUP($C1622,Lookup!$Q:$V,5,FALSE)</f>
        <v>Internally Generated Revenues (IGR)</v>
      </c>
      <c r="L1622" t="str">
        <f>VLOOKUP($C1622,Lookup!$Q:$V,4,FALSE)</f>
        <v>Reimbursements</v>
      </c>
      <c r="M1622">
        <f t="shared" si="131"/>
        <v>0</v>
      </c>
      <c r="N1622">
        <f t="shared" si="132"/>
        <v>0</v>
      </c>
      <c r="O1622">
        <f t="shared" si="133"/>
        <v>0</v>
      </c>
      <c r="P1622">
        <f t="shared" si="134"/>
        <v>0</v>
      </c>
    </row>
    <row r="1623" spans="1:16" x14ac:dyDescent="0.35">
      <c r="A1623">
        <v>2018</v>
      </c>
      <c r="B1623">
        <v>5</v>
      </c>
      <c r="C1623">
        <v>12</v>
      </c>
      <c r="D1623">
        <v>626500284.99998474</v>
      </c>
      <c r="E1623">
        <v>0</v>
      </c>
      <c r="F1623">
        <v>155097655.12951198</v>
      </c>
      <c r="H1623">
        <f t="shared" si="130"/>
        <v>2018</v>
      </c>
      <c r="I1623" t="str">
        <f>VLOOKUP(B1623,Lookup!A:B,2,FALSE)</f>
        <v>Kano</v>
      </c>
      <c r="J1623" t="str">
        <f>VLOOKUP($C1623,Lookup!$Q:$V,6,FALSE)</f>
        <v>Recurrent Revenue</v>
      </c>
      <c r="K1623" t="str">
        <f>VLOOKUP($C1623,Lookup!$Q:$V,5,FALSE)</f>
        <v>Internally Generated Revenues (IGR)</v>
      </c>
      <c r="L1623" t="str">
        <f>VLOOKUP($C1623,Lookup!$Q:$V,4,FALSE)</f>
        <v>Rent on Government Property</v>
      </c>
      <c r="M1623">
        <f t="shared" si="131"/>
        <v>626500284.99998474</v>
      </c>
      <c r="N1623">
        <f t="shared" si="132"/>
        <v>0</v>
      </c>
      <c r="O1623">
        <f t="shared" si="133"/>
        <v>626500284.99998474</v>
      </c>
      <c r="P1623">
        <f t="shared" si="134"/>
        <v>155097655.12951198</v>
      </c>
    </row>
    <row r="1624" spans="1:16" x14ac:dyDescent="0.35">
      <c r="A1624">
        <v>2018</v>
      </c>
      <c r="B1624">
        <v>5</v>
      </c>
      <c r="C1624">
        <v>14</v>
      </c>
      <c r="D1624">
        <v>39185521366.669998</v>
      </c>
      <c r="E1624">
        <v>0</v>
      </c>
      <c r="F1624">
        <v>21542316241.240768</v>
      </c>
      <c r="H1624">
        <f t="shared" si="130"/>
        <v>2018</v>
      </c>
      <c r="I1624" t="str">
        <f>VLOOKUP(B1624,Lookup!A:B,2,FALSE)</f>
        <v>Kano</v>
      </c>
      <c r="J1624" t="str">
        <f>VLOOKUP($C1624,Lookup!$Q:$V,6,FALSE)</f>
        <v>Recurrent Revenue</v>
      </c>
      <c r="K1624" t="str">
        <f>VLOOKUP($C1624,Lookup!$Q:$V,5,FALSE)</f>
        <v>Internally Generated Revenues (IGR)</v>
      </c>
      <c r="L1624" t="str">
        <f>VLOOKUP($C1624,Lookup!$Q:$V,4,FALSE)</f>
        <v>Taxes</v>
      </c>
      <c r="M1624">
        <f t="shared" si="131"/>
        <v>39185521366.669998</v>
      </c>
      <c r="N1624">
        <f t="shared" si="132"/>
        <v>0</v>
      </c>
      <c r="O1624">
        <f t="shared" si="133"/>
        <v>39185521366.669998</v>
      </c>
      <c r="P1624">
        <f t="shared" si="134"/>
        <v>21542316241.240768</v>
      </c>
    </row>
    <row r="1625" spans="1:16" x14ac:dyDescent="0.35">
      <c r="A1625">
        <v>2018</v>
      </c>
      <c r="B1625">
        <v>5</v>
      </c>
      <c r="C1625">
        <v>19</v>
      </c>
      <c r="D1625">
        <v>14046269408</v>
      </c>
      <c r="E1625">
        <v>0</v>
      </c>
      <c r="F1625">
        <v>1974812000</v>
      </c>
      <c r="H1625">
        <f t="shared" si="130"/>
        <v>2018</v>
      </c>
      <c r="I1625" t="str">
        <f>VLOOKUP(B1625,Lookup!A:B,2,FALSE)</f>
        <v>Kano</v>
      </c>
      <c r="J1625" t="str">
        <f>VLOOKUP($C1625,Lookup!$Q:$V,6,FALSE)</f>
        <v>Recurrent Revenue</v>
      </c>
      <c r="K1625" t="str">
        <f>VLOOKUP($C1625,Lookup!$Q:$V,5,FALSE)</f>
        <v>Federally Allocated Revenues</v>
      </c>
      <c r="L1625" t="str">
        <f>VLOOKUP($C1625,Lookup!$Q:$V,4,FALSE)</f>
        <v>Augmentation</v>
      </c>
      <c r="M1625">
        <f t="shared" si="131"/>
        <v>14046269408</v>
      </c>
      <c r="N1625">
        <f t="shared" si="132"/>
        <v>0</v>
      </c>
      <c r="O1625">
        <f t="shared" si="133"/>
        <v>14046269408</v>
      </c>
      <c r="P1625">
        <f t="shared" si="134"/>
        <v>1974812000</v>
      </c>
    </row>
    <row r="1626" spans="1:16" x14ac:dyDescent="0.35">
      <c r="A1626">
        <v>2018</v>
      </c>
      <c r="B1626">
        <v>5</v>
      </c>
      <c r="C1626">
        <v>20</v>
      </c>
      <c r="D1626">
        <v>0</v>
      </c>
      <c r="E1626">
        <v>0</v>
      </c>
      <c r="F1626">
        <v>0</v>
      </c>
      <c r="H1626">
        <f t="shared" si="130"/>
        <v>2018</v>
      </c>
      <c r="I1626" t="str">
        <f>VLOOKUP(B1626,Lookup!A:B,2,FALSE)</f>
        <v>Kano</v>
      </c>
      <c r="J1626" t="str">
        <f>VLOOKUP($C1626,Lookup!$Q:$V,6,FALSE)</f>
        <v>Recurrent Revenue</v>
      </c>
      <c r="K1626" t="str">
        <f>VLOOKUP($C1626,Lookup!$Q:$V,5,FALSE)</f>
        <v>Federally Allocated Revenues</v>
      </c>
      <c r="L1626" t="str">
        <f>VLOOKUP($C1626,Lookup!$Q:$V,4,FALSE)</f>
        <v>Ecological Fund</v>
      </c>
      <c r="M1626">
        <f t="shared" si="131"/>
        <v>0</v>
      </c>
      <c r="N1626">
        <f t="shared" si="132"/>
        <v>0</v>
      </c>
      <c r="O1626">
        <f t="shared" si="133"/>
        <v>0</v>
      </c>
      <c r="P1626">
        <f t="shared" si="134"/>
        <v>0</v>
      </c>
    </row>
    <row r="1627" spans="1:16" x14ac:dyDescent="0.35">
      <c r="A1627">
        <v>2018</v>
      </c>
      <c r="B1627">
        <v>5</v>
      </c>
      <c r="C1627">
        <v>21</v>
      </c>
      <c r="D1627">
        <v>0</v>
      </c>
      <c r="E1627">
        <v>0</v>
      </c>
      <c r="F1627">
        <v>0</v>
      </c>
      <c r="H1627">
        <f t="shared" si="130"/>
        <v>2018</v>
      </c>
      <c r="I1627" t="str">
        <f>VLOOKUP(B1627,Lookup!A:B,2,FALSE)</f>
        <v>Kano</v>
      </c>
      <c r="J1627" t="str">
        <f>VLOOKUP($C1627,Lookup!$Q:$V,6,FALSE)</f>
        <v>Recurrent Revenue</v>
      </c>
      <c r="K1627" t="str">
        <f>VLOOKUP($C1627,Lookup!$Q:$V,5,FALSE)</f>
        <v>Federally Allocated Revenues</v>
      </c>
      <c r="L1627" t="str">
        <f>VLOOKUP($C1627,Lookup!$Q:$V,4,FALSE)</f>
        <v>Excess Crude Revenue</v>
      </c>
      <c r="M1627">
        <f t="shared" si="131"/>
        <v>0</v>
      </c>
      <c r="N1627">
        <f t="shared" si="132"/>
        <v>0</v>
      </c>
      <c r="O1627">
        <f t="shared" si="133"/>
        <v>0</v>
      </c>
      <c r="P1627">
        <f t="shared" si="134"/>
        <v>0</v>
      </c>
    </row>
    <row r="1628" spans="1:16" x14ac:dyDescent="0.35">
      <c r="A1628">
        <v>2018</v>
      </c>
      <c r="B1628">
        <v>5</v>
      </c>
      <c r="C1628">
        <v>22</v>
      </c>
      <c r="D1628">
        <v>6410532069</v>
      </c>
      <c r="E1628">
        <v>0</v>
      </c>
      <c r="F1628">
        <v>17152924000</v>
      </c>
      <c r="H1628">
        <f t="shared" ref="H1628:H1691" si="135">A1628</f>
        <v>2018</v>
      </c>
      <c r="I1628" t="str">
        <f>VLOOKUP(B1628,Lookup!A:B,2,FALSE)</f>
        <v>Kano</v>
      </c>
      <c r="J1628" t="str">
        <f>VLOOKUP($C1628,Lookup!$Q:$V,6,FALSE)</f>
        <v>Recurrent Revenue</v>
      </c>
      <c r="K1628" t="str">
        <f>VLOOKUP($C1628,Lookup!$Q:$V,5,FALSE)</f>
        <v>Federally Allocated Revenues</v>
      </c>
      <c r="L1628" t="str">
        <f>VLOOKUP($C1628,Lookup!$Q:$V,4,FALSE)</f>
        <v>Other Federal Receipts/Revenue</v>
      </c>
      <c r="M1628">
        <f t="shared" si="131"/>
        <v>6410532069</v>
      </c>
      <c r="N1628">
        <f t="shared" si="132"/>
        <v>0</v>
      </c>
      <c r="O1628">
        <f t="shared" si="133"/>
        <v>6410532069</v>
      </c>
      <c r="P1628">
        <f t="shared" si="134"/>
        <v>17152924000</v>
      </c>
    </row>
    <row r="1629" spans="1:16" x14ac:dyDescent="0.35">
      <c r="A1629">
        <v>2018</v>
      </c>
      <c r="B1629">
        <v>5</v>
      </c>
      <c r="C1629">
        <v>23</v>
      </c>
      <c r="D1629">
        <v>20000000000</v>
      </c>
      <c r="E1629">
        <v>0</v>
      </c>
      <c r="F1629">
        <v>0</v>
      </c>
      <c r="H1629">
        <f t="shared" si="135"/>
        <v>2018</v>
      </c>
      <c r="I1629" t="str">
        <f>VLOOKUP(B1629,Lookup!A:B,2,FALSE)</f>
        <v>Kano</v>
      </c>
      <c r="J1629" t="str">
        <f>VLOOKUP($C1629,Lookup!$Q:$V,6,FALSE)</f>
        <v>Recurrent Revenue</v>
      </c>
      <c r="K1629" t="str">
        <f>VLOOKUP($C1629,Lookup!$Q:$V,5,FALSE)</f>
        <v>Federally Allocated Revenues</v>
      </c>
      <c r="L1629" t="str">
        <f>VLOOKUP($C1629,Lookup!$Q:$V,4,FALSE)</f>
        <v>Recurrent Loan</v>
      </c>
      <c r="M1629">
        <f t="shared" si="131"/>
        <v>20000000000</v>
      </c>
      <c r="N1629">
        <f t="shared" si="132"/>
        <v>0</v>
      </c>
      <c r="O1629">
        <f t="shared" si="133"/>
        <v>20000000000</v>
      </c>
      <c r="P1629">
        <f t="shared" si="134"/>
        <v>0</v>
      </c>
    </row>
    <row r="1630" spans="1:16" x14ac:dyDescent="0.35">
      <c r="A1630">
        <v>2018</v>
      </c>
      <c r="B1630">
        <v>5</v>
      </c>
      <c r="C1630">
        <v>24</v>
      </c>
      <c r="D1630">
        <v>54279173475</v>
      </c>
      <c r="E1630">
        <v>0</v>
      </c>
      <c r="F1630">
        <v>67446282593.629997</v>
      </c>
      <c r="H1630">
        <f t="shared" si="135"/>
        <v>2018</v>
      </c>
      <c r="I1630" t="str">
        <f>VLOOKUP(B1630,Lookup!A:B,2,FALSE)</f>
        <v>Kano</v>
      </c>
      <c r="J1630" t="str">
        <f>VLOOKUP($C1630,Lookup!$Q:$V,6,FALSE)</f>
        <v>Recurrent Revenue</v>
      </c>
      <c r="K1630" t="str">
        <f>VLOOKUP($C1630,Lookup!$Q:$V,5,FALSE)</f>
        <v>Federally Allocated Revenues</v>
      </c>
      <c r="L1630" t="str">
        <f>VLOOKUP($C1630,Lookup!$Q:$V,4,FALSE)</f>
        <v>Statutory Allocation</v>
      </c>
      <c r="M1630">
        <f t="shared" si="131"/>
        <v>54279173475</v>
      </c>
      <c r="N1630">
        <f t="shared" si="132"/>
        <v>0</v>
      </c>
      <c r="O1630">
        <f t="shared" si="133"/>
        <v>54279173475</v>
      </c>
      <c r="P1630">
        <f t="shared" si="134"/>
        <v>67446282593.629997</v>
      </c>
    </row>
    <row r="1631" spans="1:16" x14ac:dyDescent="0.35">
      <c r="A1631">
        <v>2018</v>
      </c>
      <c r="B1631">
        <v>5</v>
      </c>
      <c r="C1631">
        <v>27</v>
      </c>
      <c r="D1631">
        <v>19189991330</v>
      </c>
      <c r="E1631">
        <v>0</v>
      </c>
      <c r="F1631">
        <v>19702931397.470001</v>
      </c>
      <c r="H1631">
        <f t="shared" si="135"/>
        <v>2018</v>
      </c>
      <c r="I1631" t="str">
        <f>VLOOKUP(B1631,Lookup!A:B,2,FALSE)</f>
        <v>Kano</v>
      </c>
      <c r="J1631" t="str">
        <f>VLOOKUP($C1631,Lookup!$Q:$V,6,FALSE)</f>
        <v>Recurrent Revenue</v>
      </c>
      <c r="K1631" t="str">
        <f>VLOOKUP($C1631,Lookup!$Q:$V,5,FALSE)</f>
        <v>Federally Allocated Revenues</v>
      </c>
      <c r="L1631" t="str">
        <f>VLOOKUP($C1631,Lookup!$Q:$V,4,FALSE)</f>
        <v>Value Added Tax</v>
      </c>
      <c r="M1631">
        <f t="shared" si="131"/>
        <v>19189991330</v>
      </c>
      <c r="N1631">
        <f t="shared" si="132"/>
        <v>0</v>
      </c>
      <c r="O1631">
        <f t="shared" si="133"/>
        <v>19189991330</v>
      </c>
      <c r="P1631">
        <f t="shared" si="134"/>
        <v>19702931397.470001</v>
      </c>
    </row>
    <row r="1632" spans="1:16" x14ac:dyDescent="0.35">
      <c r="A1632">
        <v>2018</v>
      </c>
      <c r="B1632">
        <v>5</v>
      </c>
      <c r="C1632">
        <v>28</v>
      </c>
      <c r="D1632">
        <v>0</v>
      </c>
      <c r="E1632">
        <v>0</v>
      </c>
      <c r="F1632">
        <v>0</v>
      </c>
      <c r="H1632">
        <f t="shared" si="135"/>
        <v>2018</v>
      </c>
      <c r="I1632" t="str">
        <f>VLOOKUP(B1632,Lookup!A:B,2,FALSE)</f>
        <v>Kano</v>
      </c>
      <c r="J1632" t="str">
        <f>VLOOKUP($C1632,Lookup!$Q:$V,6,FALSE)</f>
        <v>Recurrent Revenue</v>
      </c>
      <c r="K1632" t="str">
        <f>VLOOKUP($C1632,Lookup!$Q:$V,5,FALSE)</f>
        <v>Federally Allocated Revenues</v>
      </c>
      <c r="L1632" t="str">
        <f>VLOOKUP($C1632,Lookup!$Q:$V,4,FALSE)</f>
        <v>SURE-P</v>
      </c>
      <c r="M1632">
        <f t="shared" si="131"/>
        <v>0</v>
      </c>
      <c r="N1632">
        <f t="shared" si="132"/>
        <v>0</v>
      </c>
      <c r="O1632">
        <f t="shared" si="133"/>
        <v>0</v>
      </c>
      <c r="P1632">
        <f t="shared" si="134"/>
        <v>0</v>
      </c>
    </row>
    <row r="1633" spans="1:16" x14ac:dyDescent="0.35">
      <c r="A1633">
        <v>2018</v>
      </c>
      <c r="B1633">
        <v>5</v>
      </c>
      <c r="C1633">
        <v>34</v>
      </c>
      <c r="D1633">
        <v>15215882286</v>
      </c>
      <c r="E1633">
        <v>0</v>
      </c>
      <c r="F1633">
        <v>0</v>
      </c>
      <c r="H1633">
        <f t="shared" si="135"/>
        <v>2018</v>
      </c>
      <c r="I1633" t="str">
        <f>VLOOKUP(B1633,Lookup!A:B,2,FALSE)</f>
        <v>Kano</v>
      </c>
      <c r="J1633" t="str">
        <f>VLOOKUP($C1633,Lookup!$Q:$V,6,FALSE)</f>
        <v>Capital Receipts</v>
      </c>
      <c r="K1633" t="str">
        <f>VLOOKUP($C1633,Lookup!$Q:$V,5,FALSE)</f>
        <v>Grants</v>
      </c>
      <c r="L1633" t="str">
        <f>VLOOKUP($C1633,Lookup!$Q:$V,4,FALSE)</f>
        <v>External Grants</v>
      </c>
      <c r="M1633">
        <f t="shared" si="131"/>
        <v>15215882286</v>
      </c>
      <c r="N1633">
        <f t="shared" si="132"/>
        <v>0</v>
      </c>
      <c r="O1633">
        <f t="shared" si="133"/>
        <v>15215882286</v>
      </c>
      <c r="P1633">
        <f t="shared" si="134"/>
        <v>0</v>
      </c>
    </row>
    <row r="1634" spans="1:16" x14ac:dyDescent="0.35">
      <c r="A1634">
        <v>2018</v>
      </c>
      <c r="B1634">
        <v>5</v>
      </c>
      <c r="C1634">
        <v>36</v>
      </c>
      <c r="D1634">
        <v>0</v>
      </c>
      <c r="E1634">
        <v>0</v>
      </c>
      <c r="F1634">
        <v>0</v>
      </c>
      <c r="H1634">
        <f t="shared" si="135"/>
        <v>2018</v>
      </c>
      <c r="I1634" t="str">
        <f>VLOOKUP(B1634,Lookup!A:B,2,FALSE)</f>
        <v>Kano</v>
      </c>
      <c r="J1634" t="str">
        <f>VLOOKUP($C1634,Lookup!$Q:$V,6,FALSE)</f>
        <v>Capital Receipts</v>
      </c>
      <c r="K1634" t="str">
        <f>VLOOKUP($C1634,Lookup!$Q:$V,5,FALSE)</f>
        <v>Grants</v>
      </c>
      <c r="L1634" t="str">
        <f>VLOOKUP($C1634,Lookup!$Q:$V,4,FALSE)</f>
        <v>Grants and Reimbursements (Capital)</v>
      </c>
      <c r="M1634">
        <f t="shared" si="131"/>
        <v>0</v>
      </c>
      <c r="N1634">
        <f t="shared" si="132"/>
        <v>0</v>
      </c>
      <c r="O1634">
        <f t="shared" si="133"/>
        <v>0</v>
      </c>
      <c r="P1634">
        <f t="shared" si="134"/>
        <v>0</v>
      </c>
    </row>
    <row r="1635" spans="1:16" x14ac:dyDescent="0.35">
      <c r="A1635">
        <v>2018</v>
      </c>
      <c r="B1635">
        <v>5</v>
      </c>
      <c r="C1635">
        <v>37</v>
      </c>
      <c r="D1635">
        <v>0</v>
      </c>
      <c r="E1635">
        <v>0</v>
      </c>
      <c r="F1635">
        <v>0</v>
      </c>
      <c r="H1635">
        <f t="shared" si="135"/>
        <v>2018</v>
      </c>
      <c r="I1635" t="str">
        <f>VLOOKUP(B1635,Lookup!A:B,2,FALSE)</f>
        <v>Kano</v>
      </c>
      <c r="J1635" t="str">
        <f>VLOOKUP($C1635,Lookup!$Q:$V,6,FALSE)</f>
        <v>Capital Receipts</v>
      </c>
      <c r="K1635" t="str">
        <f>VLOOKUP($C1635,Lookup!$Q:$V,5,FALSE)</f>
        <v>Grants</v>
      </c>
      <c r="L1635" t="str">
        <f>VLOOKUP($C1635,Lookup!$Q:$V,4,FALSE)</f>
        <v>Grants/Subventions (Capital)</v>
      </c>
      <c r="M1635">
        <f t="shared" si="131"/>
        <v>0</v>
      </c>
      <c r="N1635">
        <f t="shared" si="132"/>
        <v>0</v>
      </c>
      <c r="O1635">
        <f t="shared" si="133"/>
        <v>0</v>
      </c>
      <c r="P1635">
        <f t="shared" si="134"/>
        <v>0</v>
      </c>
    </row>
    <row r="1636" spans="1:16" x14ac:dyDescent="0.35">
      <c r="A1636">
        <v>2018</v>
      </c>
      <c r="B1636">
        <v>5</v>
      </c>
      <c r="C1636">
        <v>38</v>
      </c>
      <c r="D1636">
        <v>15799700871.4</v>
      </c>
      <c r="E1636">
        <v>0</v>
      </c>
      <c r="F1636">
        <v>7873727464</v>
      </c>
      <c r="H1636">
        <f t="shared" si="135"/>
        <v>2018</v>
      </c>
      <c r="I1636" t="str">
        <f>VLOOKUP(B1636,Lookup!A:B,2,FALSE)</f>
        <v>Kano</v>
      </c>
      <c r="J1636" t="str">
        <f>VLOOKUP($C1636,Lookup!$Q:$V,6,FALSE)</f>
        <v>Capital Receipts</v>
      </c>
      <c r="K1636" t="str">
        <f>VLOOKUP($C1636,Lookup!$Q:$V,5,FALSE)</f>
        <v>Grants</v>
      </c>
      <c r="L1636" t="str">
        <f>VLOOKUP($C1636,Lookup!$Q:$V,4,FALSE)</f>
        <v>Internal Grants</v>
      </c>
      <c r="M1636">
        <f t="shared" si="131"/>
        <v>15799700871.4</v>
      </c>
      <c r="N1636">
        <f t="shared" si="132"/>
        <v>0</v>
      </c>
      <c r="O1636">
        <f t="shared" si="133"/>
        <v>15799700871.4</v>
      </c>
      <c r="P1636">
        <f t="shared" si="134"/>
        <v>7873727464</v>
      </c>
    </row>
    <row r="1637" spans="1:16" x14ac:dyDescent="0.35">
      <c r="A1637">
        <v>2018</v>
      </c>
      <c r="B1637">
        <v>5</v>
      </c>
      <c r="C1637">
        <v>42</v>
      </c>
      <c r="D1637">
        <v>26687500000</v>
      </c>
      <c r="E1637">
        <v>0</v>
      </c>
      <c r="F1637">
        <v>0</v>
      </c>
      <c r="H1637">
        <f t="shared" si="135"/>
        <v>2018</v>
      </c>
      <c r="I1637" t="str">
        <f>VLOOKUP(B1637,Lookup!A:B,2,FALSE)</f>
        <v>Kano</v>
      </c>
      <c r="J1637" t="str">
        <f>VLOOKUP($C1637,Lookup!$Q:$V,6,FALSE)</f>
        <v>Capital Receipts</v>
      </c>
      <c r="K1637" t="str">
        <f>VLOOKUP($C1637,Lookup!$Q:$V,5,FALSE)</f>
        <v>Loans</v>
      </c>
      <c r="L1637" t="str">
        <f>VLOOKUP($C1637,Lookup!$Q:$V,4,FALSE)</f>
        <v>External Loans</v>
      </c>
      <c r="M1637">
        <f t="shared" si="131"/>
        <v>26687500000</v>
      </c>
      <c r="N1637">
        <f t="shared" si="132"/>
        <v>0</v>
      </c>
      <c r="O1637">
        <f t="shared" si="133"/>
        <v>26687500000</v>
      </c>
      <c r="P1637">
        <f t="shared" si="134"/>
        <v>0</v>
      </c>
    </row>
    <row r="1638" spans="1:16" x14ac:dyDescent="0.35">
      <c r="A1638">
        <v>2018</v>
      </c>
      <c r="B1638">
        <v>5</v>
      </c>
      <c r="C1638">
        <v>43</v>
      </c>
      <c r="D1638">
        <v>2260000000</v>
      </c>
      <c r="E1638">
        <v>0</v>
      </c>
      <c r="F1638">
        <v>0</v>
      </c>
      <c r="H1638">
        <f t="shared" si="135"/>
        <v>2018</v>
      </c>
      <c r="I1638" t="str">
        <f>VLOOKUP(B1638,Lookup!A:B,2,FALSE)</f>
        <v>Kano</v>
      </c>
      <c r="J1638" t="str">
        <f>VLOOKUP($C1638,Lookup!$Q:$V,6,FALSE)</f>
        <v>Capital Receipts</v>
      </c>
      <c r="K1638" t="str">
        <f>VLOOKUP($C1638,Lookup!$Q:$V,5,FALSE)</f>
        <v>Loans</v>
      </c>
      <c r="L1638" t="str">
        <f>VLOOKUP($C1638,Lookup!$Q:$V,4,FALSE)</f>
        <v>Internal Loans</v>
      </c>
      <c r="M1638">
        <f t="shared" si="131"/>
        <v>2260000000</v>
      </c>
      <c r="N1638">
        <f t="shared" si="132"/>
        <v>0</v>
      </c>
      <c r="O1638">
        <f t="shared" si="133"/>
        <v>2260000000</v>
      </c>
      <c r="P1638">
        <f t="shared" si="134"/>
        <v>0</v>
      </c>
    </row>
    <row r="1639" spans="1:16" x14ac:dyDescent="0.35">
      <c r="A1639">
        <v>2018</v>
      </c>
      <c r="B1639">
        <v>5</v>
      </c>
      <c r="C1639">
        <v>44</v>
      </c>
      <c r="D1639">
        <v>18388059032</v>
      </c>
      <c r="E1639">
        <v>0</v>
      </c>
      <c r="F1639">
        <v>0</v>
      </c>
      <c r="H1639">
        <f t="shared" si="135"/>
        <v>2018</v>
      </c>
      <c r="I1639" t="str">
        <f>VLOOKUP(B1639,Lookup!A:B,2,FALSE)</f>
        <v>Kano</v>
      </c>
      <c r="J1639" t="str">
        <f>VLOOKUP($C1639,Lookup!$Q:$V,6,FALSE)</f>
        <v>Capital Receipts</v>
      </c>
      <c r="K1639" t="str">
        <f>VLOOKUP($C1639,Lookup!$Q:$V,5,FALSE)</f>
        <v>Others</v>
      </c>
      <c r="L1639" t="str">
        <f>VLOOKUP($C1639,Lookup!$Q:$V,4,FALSE)</f>
        <v>Other/Miscellaneous Revenue (Capital)</v>
      </c>
      <c r="M1639">
        <f t="shared" si="131"/>
        <v>18388059032</v>
      </c>
      <c r="N1639">
        <f t="shared" si="132"/>
        <v>0</v>
      </c>
      <c r="O1639">
        <f t="shared" si="133"/>
        <v>18388059032</v>
      </c>
      <c r="P1639">
        <f t="shared" si="134"/>
        <v>0</v>
      </c>
    </row>
    <row r="1640" spans="1:16" x14ac:dyDescent="0.35">
      <c r="A1640">
        <v>2018</v>
      </c>
      <c r="B1640">
        <v>5</v>
      </c>
      <c r="C1640">
        <v>46</v>
      </c>
      <c r="D1640">
        <v>0</v>
      </c>
      <c r="E1640">
        <v>0</v>
      </c>
      <c r="F1640">
        <v>0</v>
      </c>
      <c r="H1640">
        <f t="shared" si="135"/>
        <v>2018</v>
      </c>
      <c r="I1640" t="str">
        <f>VLOOKUP(B1640,Lookup!A:B,2,FALSE)</f>
        <v>Kano</v>
      </c>
      <c r="J1640" t="str">
        <f>VLOOKUP($C1640,Lookup!$Q:$V,6,FALSE)</f>
        <v>Capital Receipts</v>
      </c>
      <c r="K1640" t="str">
        <f>VLOOKUP($C1640,Lookup!$Q:$V,5,FALSE)</f>
        <v>Others</v>
      </c>
      <c r="L1640" t="str">
        <f>VLOOKUP($C1640,Lookup!$Q:$V,4,FALSE)</f>
        <v>LGA Contributions</v>
      </c>
      <c r="M1640">
        <f t="shared" si="131"/>
        <v>0</v>
      </c>
      <c r="N1640">
        <f t="shared" si="132"/>
        <v>0</v>
      </c>
      <c r="O1640">
        <f t="shared" si="133"/>
        <v>0</v>
      </c>
      <c r="P1640">
        <f t="shared" si="134"/>
        <v>0</v>
      </c>
    </row>
    <row r="1641" spans="1:16" x14ac:dyDescent="0.35">
      <c r="A1641">
        <v>2018</v>
      </c>
      <c r="B1641">
        <v>5</v>
      </c>
      <c r="C1641">
        <v>47</v>
      </c>
      <c r="D1641">
        <v>0</v>
      </c>
      <c r="E1641">
        <v>0</v>
      </c>
      <c r="F1641">
        <v>0</v>
      </c>
      <c r="H1641">
        <f t="shared" si="135"/>
        <v>2018</v>
      </c>
      <c r="I1641" t="str">
        <f>VLOOKUP(B1641,Lookup!A:B,2,FALSE)</f>
        <v>Kano</v>
      </c>
      <c r="J1641" t="str">
        <f>VLOOKUP($C1641,Lookup!$Q:$V,6,FALSE)</f>
        <v>Capital Receipts</v>
      </c>
      <c r="K1641" t="str">
        <f>VLOOKUP($C1641,Lookup!$Q:$V,5,FALSE)</f>
        <v>Others</v>
      </c>
      <c r="L1641" t="str">
        <f>VLOOKUP($C1641,Lookup!$Q:$V,4,FALSE)</f>
        <v>Roadmap Brought Forward</v>
      </c>
      <c r="M1641">
        <f t="shared" si="131"/>
        <v>0</v>
      </c>
      <c r="N1641">
        <f t="shared" si="132"/>
        <v>0</v>
      </c>
      <c r="O1641">
        <f t="shared" si="133"/>
        <v>0</v>
      </c>
      <c r="P1641">
        <f t="shared" si="134"/>
        <v>0</v>
      </c>
    </row>
    <row r="1642" spans="1:16" x14ac:dyDescent="0.35">
      <c r="A1642">
        <v>2018</v>
      </c>
      <c r="B1642">
        <v>5</v>
      </c>
      <c r="C1642">
        <v>48</v>
      </c>
      <c r="D1642">
        <v>0</v>
      </c>
      <c r="E1642">
        <v>0</v>
      </c>
      <c r="F1642">
        <v>0</v>
      </c>
      <c r="H1642">
        <f t="shared" si="135"/>
        <v>2018</v>
      </c>
      <c r="I1642" t="str">
        <f>VLOOKUP(B1642,Lookup!A:B,2,FALSE)</f>
        <v>Kano</v>
      </c>
      <c r="J1642" t="str">
        <f>VLOOKUP($C1642,Lookup!$Q:$V,6,FALSE)</f>
        <v>Capital Receipts</v>
      </c>
      <c r="K1642" t="str">
        <f>VLOOKUP($C1642,Lookup!$Q:$V,5,FALSE)</f>
        <v>Others</v>
      </c>
      <c r="L1642" t="str">
        <f>VLOOKUP($C1642,Lookup!$Q:$V,4,FALSE)</f>
        <v>Transfer from General Reserves</v>
      </c>
      <c r="M1642">
        <f t="shared" si="131"/>
        <v>0</v>
      </c>
      <c r="N1642">
        <f t="shared" si="132"/>
        <v>0</v>
      </c>
      <c r="O1642">
        <f t="shared" si="133"/>
        <v>0</v>
      </c>
      <c r="P1642">
        <f t="shared" si="134"/>
        <v>0</v>
      </c>
    </row>
    <row r="1643" spans="1:16" x14ac:dyDescent="0.35">
      <c r="A1643">
        <v>2018</v>
      </c>
      <c r="B1643">
        <v>5</v>
      </c>
      <c r="C1643">
        <v>51</v>
      </c>
      <c r="D1643">
        <v>354119018.62823498</v>
      </c>
      <c r="E1643">
        <v>0</v>
      </c>
      <c r="F1643">
        <v>18329836000</v>
      </c>
      <c r="H1643">
        <f t="shared" si="135"/>
        <v>2018</v>
      </c>
      <c r="I1643" t="str">
        <f>VLOOKUP(B1643,Lookup!A:B,2,FALSE)</f>
        <v>Kano</v>
      </c>
      <c r="J1643" t="str">
        <f>VLOOKUP($C1643,Lookup!$Q:$V,6,FALSE)</f>
        <v>Opening Balance</v>
      </c>
      <c r="K1643" t="str">
        <f>VLOOKUP($C1643,Lookup!$Q:$V,5,FALSE)</f>
        <v>Opening Balance</v>
      </c>
      <c r="L1643" t="str">
        <f>VLOOKUP($C1643,Lookup!$Q:$V,4,FALSE)</f>
        <v>Opening Balance</v>
      </c>
      <c r="M1643">
        <f t="shared" si="131"/>
        <v>354119018.62823498</v>
      </c>
      <c r="N1643">
        <f t="shared" si="132"/>
        <v>0</v>
      </c>
      <c r="O1643">
        <f t="shared" si="133"/>
        <v>354119018.62823498</v>
      </c>
      <c r="P1643">
        <f t="shared" si="134"/>
        <v>18329836000</v>
      </c>
    </row>
    <row r="1644" spans="1:16" x14ac:dyDescent="0.35">
      <c r="A1644">
        <v>2018</v>
      </c>
      <c r="B1644">
        <v>9</v>
      </c>
      <c r="C1644">
        <v>2</v>
      </c>
      <c r="D1644">
        <v>708997700</v>
      </c>
      <c r="E1644">
        <v>0</v>
      </c>
      <c r="F1644">
        <v>549710222.30000007</v>
      </c>
      <c r="H1644">
        <f t="shared" si="135"/>
        <v>2018</v>
      </c>
      <c r="I1644" t="str">
        <f>VLOOKUP(B1644,Lookup!A:B,2,FALSE)</f>
        <v>Yobe</v>
      </c>
      <c r="J1644" t="str">
        <f>VLOOKUP($C1644,Lookup!$Q:$V,6,FALSE)</f>
        <v>Recurrent Revenue</v>
      </c>
      <c r="K1644" t="str">
        <f>VLOOKUP($C1644,Lookup!$Q:$V,5,FALSE)</f>
        <v>Internally Generated Revenues (IGR)</v>
      </c>
      <c r="L1644" t="str">
        <f>VLOOKUP($C1644,Lookup!$Q:$V,4,FALSE)</f>
        <v>Earnings and Sales</v>
      </c>
      <c r="M1644">
        <f t="shared" si="131"/>
        <v>708997700</v>
      </c>
      <c r="N1644">
        <f t="shared" si="132"/>
        <v>0</v>
      </c>
      <c r="O1644">
        <f t="shared" si="133"/>
        <v>708997700</v>
      </c>
      <c r="P1644">
        <f t="shared" si="134"/>
        <v>549710222.30000007</v>
      </c>
    </row>
    <row r="1645" spans="1:16" x14ac:dyDescent="0.35">
      <c r="A1645">
        <v>2018</v>
      </c>
      <c r="B1645">
        <v>9</v>
      </c>
      <c r="C1645">
        <v>3</v>
      </c>
      <c r="D1645">
        <v>830890132</v>
      </c>
      <c r="E1645">
        <v>0</v>
      </c>
      <c r="F1645">
        <v>654472673.53999996</v>
      </c>
      <c r="H1645">
        <f t="shared" si="135"/>
        <v>2018</v>
      </c>
      <c r="I1645" t="str">
        <f>VLOOKUP(B1645,Lookup!A:B,2,FALSE)</f>
        <v>Yobe</v>
      </c>
      <c r="J1645" t="str">
        <f>VLOOKUP($C1645,Lookup!$Q:$V,6,FALSE)</f>
        <v>Recurrent Revenue</v>
      </c>
      <c r="K1645" t="str">
        <f>VLOOKUP($C1645,Lookup!$Q:$V,5,FALSE)</f>
        <v>Internally Generated Revenues (IGR)</v>
      </c>
      <c r="L1645" t="str">
        <f>VLOOKUP($C1645,Lookup!$Q:$V,4,FALSE)</f>
        <v>Fines &amp; Fees</v>
      </c>
      <c r="M1645">
        <f t="shared" si="131"/>
        <v>830890132</v>
      </c>
      <c r="N1645">
        <f t="shared" si="132"/>
        <v>0</v>
      </c>
      <c r="O1645">
        <f t="shared" si="133"/>
        <v>830890132</v>
      </c>
      <c r="P1645">
        <f t="shared" si="134"/>
        <v>654472673.53999996</v>
      </c>
    </row>
    <row r="1646" spans="1:16" x14ac:dyDescent="0.35">
      <c r="A1646">
        <v>2018</v>
      </c>
      <c r="B1646">
        <v>9</v>
      </c>
      <c r="C1646">
        <v>6</v>
      </c>
      <c r="D1646">
        <v>0</v>
      </c>
      <c r="E1646">
        <v>0</v>
      </c>
      <c r="F1646">
        <v>0</v>
      </c>
      <c r="H1646">
        <f t="shared" si="135"/>
        <v>2018</v>
      </c>
      <c r="I1646" t="str">
        <f>VLOOKUP(B1646,Lookup!A:B,2,FALSE)</f>
        <v>Yobe</v>
      </c>
      <c r="J1646" t="str">
        <f>VLOOKUP($C1646,Lookup!$Q:$V,6,FALSE)</f>
        <v>Recurrent Revenue</v>
      </c>
      <c r="K1646" t="str">
        <f>VLOOKUP($C1646,Lookup!$Q:$V,5,FALSE)</f>
        <v>Internally Generated Revenues (IGR)</v>
      </c>
      <c r="L1646" t="str">
        <f>VLOOKUP($C1646,Lookup!$Q:$V,4,FALSE)</f>
        <v>Interest and Dividends</v>
      </c>
      <c r="M1646">
        <f t="shared" si="131"/>
        <v>0</v>
      </c>
      <c r="N1646">
        <f t="shared" si="132"/>
        <v>0</v>
      </c>
      <c r="O1646">
        <f t="shared" si="133"/>
        <v>0</v>
      </c>
      <c r="P1646">
        <f t="shared" si="134"/>
        <v>0</v>
      </c>
    </row>
    <row r="1647" spans="1:16" x14ac:dyDescent="0.35">
      <c r="A1647">
        <v>2018</v>
      </c>
      <c r="B1647">
        <v>9</v>
      </c>
      <c r="C1647">
        <v>8</v>
      </c>
      <c r="D1647">
        <v>68666150</v>
      </c>
      <c r="E1647">
        <v>0</v>
      </c>
      <c r="F1647">
        <v>67676493.900000006</v>
      </c>
      <c r="H1647">
        <f t="shared" si="135"/>
        <v>2018</v>
      </c>
      <c r="I1647" t="str">
        <f>VLOOKUP(B1647,Lookup!A:B,2,FALSE)</f>
        <v>Yobe</v>
      </c>
      <c r="J1647" t="str">
        <f>VLOOKUP($C1647,Lookup!$Q:$V,6,FALSE)</f>
        <v>Recurrent Revenue</v>
      </c>
      <c r="K1647" t="str">
        <f>VLOOKUP($C1647,Lookup!$Q:$V,5,FALSE)</f>
        <v>Internally Generated Revenues (IGR)</v>
      </c>
      <c r="L1647" t="str">
        <f>VLOOKUP($C1647,Lookup!$Q:$V,4,FALSE)</f>
        <v>Licences &amp; Royalities</v>
      </c>
      <c r="M1647">
        <f t="shared" si="131"/>
        <v>68666150</v>
      </c>
      <c r="N1647">
        <f t="shared" si="132"/>
        <v>0</v>
      </c>
      <c r="O1647">
        <f t="shared" si="133"/>
        <v>68666150</v>
      </c>
      <c r="P1647">
        <f t="shared" si="134"/>
        <v>67676493.900000006</v>
      </c>
    </row>
    <row r="1648" spans="1:16" x14ac:dyDescent="0.35">
      <c r="A1648">
        <v>2018</v>
      </c>
      <c r="B1648">
        <v>9</v>
      </c>
      <c r="C1648">
        <v>10</v>
      </c>
      <c r="D1648">
        <v>0</v>
      </c>
      <c r="E1648">
        <v>0</v>
      </c>
      <c r="F1648">
        <v>0</v>
      </c>
      <c r="H1648">
        <f t="shared" si="135"/>
        <v>2018</v>
      </c>
      <c r="I1648" t="str">
        <f>VLOOKUP(B1648,Lookup!A:B,2,FALSE)</f>
        <v>Yobe</v>
      </c>
      <c r="J1648" t="str">
        <f>VLOOKUP($C1648,Lookup!$Q:$V,6,FALSE)</f>
        <v>Recurrent Revenue</v>
      </c>
      <c r="K1648" t="str">
        <f>VLOOKUP($C1648,Lookup!$Q:$V,5,FALSE)</f>
        <v>Internally Generated Revenues (IGR)</v>
      </c>
      <c r="L1648" t="str">
        <f>VLOOKUP($C1648,Lookup!$Q:$V,4,FALSE)</f>
        <v>Other/Miscellaneous Revenue (Recurrent)</v>
      </c>
      <c r="M1648">
        <f t="shared" si="131"/>
        <v>0</v>
      </c>
      <c r="N1648">
        <f t="shared" si="132"/>
        <v>0</v>
      </c>
      <c r="O1648">
        <f t="shared" si="133"/>
        <v>0</v>
      </c>
      <c r="P1648">
        <f t="shared" si="134"/>
        <v>0</v>
      </c>
    </row>
    <row r="1649" spans="1:16" x14ac:dyDescent="0.35">
      <c r="A1649">
        <v>2018</v>
      </c>
      <c r="B1649">
        <v>9</v>
      </c>
      <c r="C1649">
        <v>11</v>
      </c>
      <c r="D1649">
        <v>585292500</v>
      </c>
      <c r="E1649">
        <v>0</v>
      </c>
      <c r="F1649">
        <v>382146778</v>
      </c>
      <c r="H1649">
        <f t="shared" si="135"/>
        <v>2018</v>
      </c>
      <c r="I1649" t="str">
        <f>VLOOKUP(B1649,Lookup!A:B,2,FALSE)</f>
        <v>Yobe</v>
      </c>
      <c r="J1649" t="str">
        <f>VLOOKUP($C1649,Lookup!$Q:$V,6,FALSE)</f>
        <v>Recurrent Revenue</v>
      </c>
      <c r="K1649" t="str">
        <f>VLOOKUP($C1649,Lookup!$Q:$V,5,FALSE)</f>
        <v>Internally Generated Revenues (IGR)</v>
      </c>
      <c r="L1649" t="str">
        <f>VLOOKUP($C1649,Lookup!$Q:$V,4,FALSE)</f>
        <v>Reimbursements</v>
      </c>
      <c r="M1649">
        <f t="shared" si="131"/>
        <v>585292500</v>
      </c>
      <c r="N1649">
        <f t="shared" si="132"/>
        <v>0</v>
      </c>
      <c r="O1649">
        <f t="shared" si="133"/>
        <v>585292500</v>
      </c>
      <c r="P1649">
        <f t="shared" si="134"/>
        <v>382146778</v>
      </c>
    </row>
    <row r="1650" spans="1:16" x14ac:dyDescent="0.35">
      <c r="A1650">
        <v>2018</v>
      </c>
      <c r="B1650">
        <v>9</v>
      </c>
      <c r="C1650">
        <v>12</v>
      </c>
      <c r="D1650">
        <v>298916000</v>
      </c>
      <c r="E1650">
        <v>0</v>
      </c>
      <c r="F1650">
        <v>163903801</v>
      </c>
      <c r="H1650">
        <f t="shared" si="135"/>
        <v>2018</v>
      </c>
      <c r="I1650" t="str">
        <f>VLOOKUP(B1650,Lookup!A:B,2,FALSE)</f>
        <v>Yobe</v>
      </c>
      <c r="J1650" t="str">
        <f>VLOOKUP($C1650,Lookup!$Q:$V,6,FALSE)</f>
        <v>Recurrent Revenue</v>
      </c>
      <c r="K1650" t="str">
        <f>VLOOKUP($C1650,Lookup!$Q:$V,5,FALSE)</f>
        <v>Internally Generated Revenues (IGR)</v>
      </c>
      <c r="L1650" t="str">
        <f>VLOOKUP($C1650,Lookup!$Q:$V,4,FALSE)</f>
        <v>Rent on Government Property</v>
      </c>
      <c r="M1650">
        <f t="shared" si="131"/>
        <v>298916000</v>
      </c>
      <c r="N1650">
        <f t="shared" si="132"/>
        <v>0</v>
      </c>
      <c r="O1650">
        <f t="shared" si="133"/>
        <v>298916000</v>
      </c>
      <c r="P1650">
        <f t="shared" si="134"/>
        <v>163903801</v>
      </c>
    </row>
    <row r="1651" spans="1:16" x14ac:dyDescent="0.35">
      <c r="A1651">
        <v>2018</v>
      </c>
      <c r="B1651">
        <v>9</v>
      </c>
      <c r="C1651">
        <v>14</v>
      </c>
      <c r="D1651">
        <v>2494626698</v>
      </c>
      <c r="E1651">
        <v>0</v>
      </c>
      <c r="F1651">
        <v>2557298731.6199999</v>
      </c>
      <c r="H1651">
        <f t="shared" si="135"/>
        <v>2018</v>
      </c>
      <c r="I1651" t="str">
        <f>VLOOKUP(B1651,Lookup!A:B,2,FALSE)</f>
        <v>Yobe</v>
      </c>
      <c r="J1651" t="str">
        <f>VLOOKUP($C1651,Lookup!$Q:$V,6,FALSE)</f>
        <v>Recurrent Revenue</v>
      </c>
      <c r="K1651" t="str">
        <f>VLOOKUP($C1651,Lookup!$Q:$V,5,FALSE)</f>
        <v>Internally Generated Revenues (IGR)</v>
      </c>
      <c r="L1651" t="str">
        <f>VLOOKUP($C1651,Lookup!$Q:$V,4,FALSE)</f>
        <v>Taxes</v>
      </c>
      <c r="M1651">
        <f t="shared" si="131"/>
        <v>2494626698</v>
      </c>
      <c r="N1651">
        <f t="shared" si="132"/>
        <v>0</v>
      </c>
      <c r="O1651">
        <f t="shared" si="133"/>
        <v>2494626698</v>
      </c>
      <c r="P1651">
        <f t="shared" si="134"/>
        <v>2557298731.6199999</v>
      </c>
    </row>
    <row r="1652" spans="1:16" x14ac:dyDescent="0.35">
      <c r="A1652">
        <v>2018</v>
      </c>
      <c r="B1652">
        <v>9</v>
      </c>
      <c r="C1652">
        <v>19</v>
      </c>
      <c r="D1652">
        <v>0</v>
      </c>
      <c r="E1652">
        <v>0</v>
      </c>
      <c r="F1652">
        <v>0</v>
      </c>
      <c r="H1652">
        <f t="shared" si="135"/>
        <v>2018</v>
      </c>
      <c r="I1652" t="str">
        <f>VLOOKUP(B1652,Lookup!A:B,2,FALSE)</f>
        <v>Yobe</v>
      </c>
      <c r="J1652" t="str">
        <f>VLOOKUP($C1652,Lookup!$Q:$V,6,FALSE)</f>
        <v>Recurrent Revenue</v>
      </c>
      <c r="K1652" t="str">
        <f>VLOOKUP($C1652,Lookup!$Q:$V,5,FALSE)</f>
        <v>Federally Allocated Revenues</v>
      </c>
      <c r="L1652" t="str">
        <f>VLOOKUP($C1652,Lookup!$Q:$V,4,FALSE)</f>
        <v>Augmentation</v>
      </c>
      <c r="M1652">
        <f t="shared" si="131"/>
        <v>0</v>
      </c>
      <c r="N1652">
        <f t="shared" si="132"/>
        <v>0</v>
      </c>
      <c r="O1652">
        <f t="shared" si="133"/>
        <v>0</v>
      </c>
      <c r="P1652">
        <f t="shared" si="134"/>
        <v>0</v>
      </c>
    </row>
    <row r="1653" spans="1:16" x14ac:dyDescent="0.35">
      <c r="A1653">
        <v>2018</v>
      </c>
      <c r="B1653">
        <v>9</v>
      </c>
      <c r="C1653">
        <v>20</v>
      </c>
      <c r="D1653">
        <v>2000000000</v>
      </c>
      <c r="E1653">
        <v>0</v>
      </c>
      <c r="F1653">
        <v>0</v>
      </c>
      <c r="H1653">
        <f t="shared" si="135"/>
        <v>2018</v>
      </c>
      <c r="I1653" t="str">
        <f>VLOOKUP(B1653,Lookup!A:B,2,FALSE)</f>
        <v>Yobe</v>
      </c>
      <c r="J1653" t="str">
        <f>VLOOKUP($C1653,Lookup!$Q:$V,6,FALSE)</f>
        <v>Recurrent Revenue</v>
      </c>
      <c r="K1653" t="str">
        <f>VLOOKUP($C1653,Lookup!$Q:$V,5,FALSE)</f>
        <v>Federally Allocated Revenues</v>
      </c>
      <c r="L1653" t="str">
        <f>VLOOKUP($C1653,Lookup!$Q:$V,4,FALSE)</f>
        <v>Ecological Fund</v>
      </c>
      <c r="M1653">
        <f t="shared" si="131"/>
        <v>2000000000</v>
      </c>
      <c r="N1653">
        <f t="shared" si="132"/>
        <v>0</v>
      </c>
      <c r="O1653">
        <f t="shared" si="133"/>
        <v>2000000000</v>
      </c>
      <c r="P1653">
        <f t="shared" si="134"/>
        <v>0</v>
      </c>
    </row>
    <row r="1654" spans="1:16" x14ac:dyDescent="0.35">
      <c r="A1654">
        <v>2018</v>
      </c>
      <c r="B1654">
        <v>9</v>
      </c>
      <c r="C1654">
        <v>21</v>
      </c>
      <c r="D1654">
        <v>4201000000</v>
      </c>
      <c r="E1654">
        <v>0</v>
      </c>
      <c r="F1654">
        <v>1532869400</v>
      </c>
      <c r="H1654">
        <f t="shared" si="135"/>
        <v>2018</v>
      </c>
      <c r="I1654" t="str">
        <f>VLOOKUP(B1654,Lookup!A:B,2,FALSE)</f>
        <v>Yobe</v>
      </c>
      <c r="J1654" t="str">
        <f>VLOOKUP($C1654,Lookup!$Q:$V,6,FALSE)</f>
        <v>Recurrent Revenue</v>
      </c>
      <c r="K1654" t="str">
        <f>VLOOKUP($C1654,Lookup!$Q:$V,5,FALSE)</f>
        <v>Federally Allocated Revenues</v>
      </c>
      <c r="L1654" t="str">
        <f>VLOOKUP($C1654,Lookup!$Q:$V,4,FALSE)</f>
        <v>Excess Crude Revenue</v>
      </c>
      <c r="M1654">
        <f t="shared" si="131"/>
        <v>4201000000</v>
      </c>
      <c r="N1654">
        <f t="shared" si="132"/>
        <v>0</v>
      </c>
      <c r="O1654">
        <f t="shared" si="133"/>
        <v>4201000000</v>
      </c>
      <c r="P1654">
        <f t="shared" si="134"/>
        <v>1532869400</v>
      </c>
    </row>
    <row r="1655" spans="1:16" x14ac:dyDescent="0.35">
      <c r="A1655">
        <v>2018</v>
      </c>
      <c r="B1655">
        <v>9</v>
      </c>
      <c r="C1655">
        <v>24</v>
      </c>
      <c r="D1655">
        <v>36871660000</v>
      </c>
      <c r="E1655">
        <v>0</v>
      </c>
      <c r="F1655">
        <v>44188622326</v>
      </c>
      <c r="H1655">
        <f t="shared" si="135"/>
        <v>2018</v>
      </c>
      <c r="I1655" t="str">
        <f>VLOOKUP(B1655,Lookup!A:B,2,FALSE)</f>
        <v>Yobe</v>
      </c>
      <c r="J1655" t="str">
        <f>VLOOKUP($C1655,Lookup!$Q:$V,6,FALSE)</f>
        <v>Recurrent Revenue</v>
      </c>
      <c r="K1655" t="str">
        <f>VLOOKUP($C1655,Lookup!$Q:$V,5,FALSE)</f>
        <v>Federally Allocated Revenues</v>
      </c>
      <c r="L1655" t="str">
        <f>VLOOKUP($C1655,Lookup!$Q:$V,4,FALSE)</f>
        <v>Statutory Allocation</v>
      </c>
      <c r="M1655">
        <f t="shared" si="131"/>
        <v>36871660000</v>
      </c>
      <c r="N1655">
        <f t="shared" si="132"/>
        <v>0</v>
      </c>
      <c r="O1655">
        <f t="shared" si="133"/>
        <v>36871660000</v>
      </c>
      <c r="P1655">
        <f t="shared" si="134"/>
        <v>44188622326</v>
      </c>
    </row>
    <row r="1656" spans="1:16" x14ac:dyDescent="0.35">
      <c r="A1656">
        <v>2018</v>
      </c>
      <c r="B1656">
        <v>9</v>
      </c>
      <c r="C1656">
        <v>27</v>
      </c>
      <c r="D1656">
        <v>8583727000</v>
      </c>
      <c r="E1656">
        <v>0</v>
      </c>
      <c r="F1656">
        <v>10181532747</v>
      </c>
      <c r="H1656">
        <f t="shared" si="135"/>
        <v>2018</v>
      </c>
      <c r="I1656" t="str">
        <f>VLOOKUP(B1656,Lookup!A:B,2,FALSE)</f>
        <v>Yobe</v>
      </c>
      <c r="J1656" t="str">
        <f>VLOOKUP($C1656,Lookup!$Q:$V,6,FALSE)</f>
        <v>Recurrent Revenue</v>
      </c>
      <c r="K1656" t="str">
        <f>VLOOKUP($C1656,Lookup!$Q:$V,5,FALSE)</f>
        <v>Federally Allocated Revenues</v>
      </c>
      <c r="L1656" t="str">
        <f>VLOOKUP($C1656,Lookup!$Q:$V,4,FALSE)</f>
        <v>Value Added Tax</v>
      </c>
      <c r="M1656">
        <f t="shared" si="131"/>
        <v>8583727000</v>
      </c>
      <c r="N1656">
        <f t="shared" si="132"/>
        <v>0</v>
      </c>
      <c r="O1656">
        <f t="shared" si="133"/>
        <v>8583727000</v>
      </c>
      <c r="P1656">
        <f t="shared" si="134"/>
        <v>10181532747</v>
      </c>
    </row>
    <row r="1657" spans="1:16" x14ac:dyDescent="0.35">
      <c r="A1657">
        <v>2018</v>
      </c>
      <c r="B1657">
        <v>9</v>
      </c>
      <c r="C1657">
        <v>28</v>
      </c>
      <c r="D1657">
        <v>0</v>
      </c>
      <c r="E1657">
        <v>0</v>
      </c>
      <c r="F1657">
        <v>0</v>
      </c>
      <c r="H1657">
        <f t="shared" si="135"/>
        <v>2018</v>
      </c>
      <c r="I1657" t="str">
        <f>VLOOKUP(B1657,Lookup!A:B,2,FALSE)</f>
        <v>Yobe</v>
      </c>
      <c r="J1657" t="str">
        <f>VLOOKUP($C1657,Lookup!$Q:$V,6,FALSE)</f>
        <v>Recurrent Revenue</v>
      </c>
      <c r="K1657" t="str">
        <f>VLOOKUP($C1657,Lookup!$Q:$V,5,FALSE)</f>
        <v>Federally Allocated Revenues</v>
      </c>
      <c r="L1657" t="str">
        <f>VLOOKUP($C1657,Lookup!$Q:$V,4,FALSE)</f>
        <v>SURE-P</v>
      </c>
      <c r="M1657">
        <f t="shared" si="131"/>
        <v>0</v>
      </c>
      <c r="N1657">
        <f t="shared" si="132"/>
        <v>0</v>
      </c>
      <c r="O1657">
        <f t="shared" si="133"/>
        <v>0</v>
      </c>
      <c r="P1657">
        <f t="shared" si="134"/>
        <v>0</v>
      </c>
    </row>
    <row r="1658" spans="1:16" x14ac:dyDescent="0.35">
      <c r="A1658">
        <v>2018</v>
      </c>
      <c r="B1658">
        <v>9</v>
      </c>
      <c r="C1658">
        <v>34</v>
      </c>
      <c r="D1658">
        <v>0</v>
      </c>
      <c r="E1658">
        <v>0</v>
      </c>
      <c r="F1658">
        <v>0</v>
      </c>
      <c r="H1658">
        <f t="shared" si="135"/>
        <v>2018</v>
      </c>
      <c r="I1658" t="str">
        <f>VLOOKUP(B1658,Lookup!A:B,2,FALSE)</f>
        <v>Yobe</v>
      </c>
      <c r="J1658" t="str">
        <f>VLOOKUP($C1658,Lookup!$Q:$V,6,FALSE)</f>
        <v>Capital Receipts</v>
      </c>
      <c r="K1658" t="str">
        <f>VLOOKUP($C1658,Lookup!$Q:$V,5,FALSE)</f>
        <v>Grants</v>
      </c>
      <c r="L1658" t="str">
        <f>VLOOKUP($C1658,Lookup!$Q:$V,4,FALSE)</f>
        <v>External Grants</v>
      </c>
      <c r="M1658">
        <f t="shared" si="131"/>
        <v>0</v>
      </c>
      <c r="N1658">
        <f t="shared" si="132"/>
        <v>0</v>
      </c>
      <c r="O1658">
        <f t="shared" si="133"/>
        <v>0</v>
      </c>
      <c r="P1658">
        <f t="shared" si="134"/>
        <v>0</v>
      </c>
    </row>
    <row r="1659" spans="1:16" x14ac:dyDescent="0.35">
      <c r="A1659">
        <v>2018</v>
      </c>
      <c r="B1659">
        <v>9</v>
      </c>
      <c r="C1659">
        <v>36</v>
      </c>
      <c r="D1659">
        <v>0</v>
      </c>
      <c r="E1659">
        <v>0</v>
      </c>
      <c r="F1659">
        <v>624500000</v>
      </c>
      <c r="H1659">
        <f t="shared" si="135"/>
        <v>2018</v>
      </c>
      <c r="I1659" t="str">
        <f>VLOOKUP(B1659,Lookup!A:B,2,FALSE)</f>
        <v>Yobe</v>
      </c>
      <c r="J1659" t="str">
        <f>VLOOKUP($C1659,Lookup!$Q:$V,6,FALSE)</f>
        <v>Capital Receipts</v>
      </c>
      <c r="K1659" t="str">
        <f>VLOOKUP($C1659,Lookup!$Q:$V,5,FALSE)</f>
        <v>Grants</v>
      </c>
      <c r="L1659" t="str">
        <f>VLOOKUP($C1659,Lookup!$Q:$V,4,FALSE)</f>
        <v>Grants and Reimbursements (Capital)</v>
      </c>
      <c r="M1659">
        <f t="shared" si="131"/>
        <v>0</v>
      </c>
      <c r="N1659">
        <f t="shared" si="132"/>
        <v>0</v>
      </c>
      <c r="O1659">
        <f t="shared" si="133"/>
        <v>0</v>
      </c>
      <c r="P1659">
        <f t="shared" si="134"/>
        <v>624500000</v>
      </c>
    </row>
    <row r="1660" spans="1:16" x14ac:dyDescent="0.35">
      <c r="A1660">
        <v>2018</v>
      </c>
      <c r="B1660">
        <v>9</v>
      </c>
      <c r="C1660">
        <v>38</v>
      </c>
      <c r="D1660">
        <v>4287000000</v>
      </c>
      <c r="E1660">
        <v>0</v>
      </c>
      <c r="F1660">
        <v>0</v>
      </c>
      <c r="H1660">
        <f t="shared" si="135"/>
        <v>2018</v>
      </c>
      <c r="I1660" t="str">
        <f>VLOOKUP(B1660,Lookup!A:B,2,FALSE)</f>
        <v>Yobe</v>
      </c>
      <c r="J1660" t="str">
        <f>VLOOKUP($C1660,Lookup!$Q:$V,6,FALSE)</f>
        <v>Capital Receipts</v>
      </c>
      <c r="K1660" t="str">
        <f>VLOOKUP($C1660,Lookup!$Q:$V,5,FALSE)</f>
        <v>Grants</v>
      </c>
      <c r="L1660" t="str">
        <f>VLOOKUP($C1660,Lookup!$Q:$V,4,FALSE)</f>
        <v>Internal Grants</v>
      </c>
      <c r="M1660">
        <f t="shared" si="131"/>
        <v>4287000000</v>
      </c>
      <c r="N1660">
        <f t="shared" si="132"/>
        <v>0</v>
      </c>
      <c r="O1660">
        <f t="shared" si="133"/>
        <v>4287000000</v>
      </c>
      <c r="P1660">
        <f t="shared" si="134"/>
        <v>0</v>
      </c>
    </row>
    <row r="1661" spans="1:16" x14ac:dyDescent="0.35">
      <c r="A1661">
        <v>2018</v>
      </c>
      <c r="B1661">
        <v>9</v>
      </c>
      <c r="C1661">
        <v>42</v>
      </c>
      <c r="D1661">
        <v>490000000</v>
      </c>
      <c r="E1661">
        <v>0</v>
      </c>
      <c r="F1661">
        <v>0</v>
      </c>
      <c r="H1661">
        <f t="shared" si="135"/>
        <v>2018</v>
      </c>
      <c r="I1661" t="str">
        <f>VLOOKUP(B1661,Lookup!A:B,2,FALSE)</f>
        <v>Yobe</v>
      </c>
      <c r="J1661" t="str">
        <f>VLOOKUP($C1661,Lookup!$Q:$V,6,FALSE)</f>
        <v>Capital Receipts</v>
      </c>
      <c r="K1661" t="str">
        <f>VLOOKUP($C1661,Lookup!$Q:$V,5,FALSE)</f>
        <v>Loans</v>
      </c>
      <c r="L1661" t="str">
        <f>VLOOKUP($C1661,Lookup!$Q:$V,4,FALSE)</f>
        <v>External Loans</v>
      </c>
      <c r="M1661">
        <f t="shared" si="131"/>
        <v>490000000</v>
      </c>
      <c r="N1661">
        <f t="shared" si="132"/>
        <v>0</v>
      </c>
      <c r="O1661">
        <f t="shared" si="133"/>
        <v>490000000</v>
      </c>
      <c r="P1661">
        <f t="shared" si="134"/>
        <v>0</v>
      </c>
    </row>
    <row r="1662" spans="1:16" x14ac:dyDescent="0.35">
      <c r="A1662">
        <v>2018</v>
      </c>
      <c r="B1662">
        <v>9</v>
      </c>
      <c r="C1662">
        <v>43</v>
      </c>
      <c r="D1662">
        <v>2094798408</v>
      </c>
      <c r="E1662">
        <v>0</v>
      </c>
      <c r="F1662">
        <v>0</v>
      </c>
      <c r="H1662">
        <f t="shared" si="135"/>
        <v>2018</v>
      </c>
      <c r="I1662" t="str">
        <f>VLOOKUP(B1662,Lookup!A:B,2,FALSE)</f>
        <v>Yobe</v>
      </c>
      <c r="J1662" t="str">
        <f>VLOOKUP($C1662,Lookup!$Q:$V,6,FALSE)</f>
        <v>Capital Receipts</v>
      </c>
      <c r="K1662" t="str">
        <f>VLOOKUP($C1662,Lookup!$Q:$V,5,FALSE)</f>
        <v>Loans</v>
      </c>
      <c r="L1662" t="str">
        <f>VLOOKUP($C1662,Lookup!$Q:$V,4,FALSE)</f>
        <v>Internal Loans</v>
      </c>
      <c r="M1662">
        <f t="shared" si="131"/>
        <v>2094798408</v>
      </c>
      <c r="N1662">
        <f t="shared" si="132"/>
        <v>0</v>
      </c>
      <c r="O1662">
        <f t="shared" si="133"/>
        <v>2094798408</v>
      </c>
      <c r="P1662">
        <f t="shared" si="134"/>
        <v>0</v>
      </c>
    </row>
    <row r="1663" spans="1:16" x14ac:dyDescent="0.35">
      <c r="A1663">
        <v>2018</v>
      </c>
      <c r="B1663">
        <v>9</v>
      </c>
      <c r="C1663">
        <v>44</v>
      </c>
      <c r="D1663">
        <v>4010000000</v>
      </c>
      <c r="E1663">
        <v>0</v>
      </c>
      <c r="F1663">
        <v>0</v>
      </c>
      <c r="H1663">
        <f t="shared" si="135"/>
        <v>2018</v>
      </c>
      <c r="I1663" t="str">
        <f>VLOOKUP(B1663,Lookup!A:B,2,FALSE)</f>
        <v>Yobe</v>
      </c>
      <c r="J1663" t="str">
        <f>VLOOKUP($C1663,Lookup!$Q:$V,6,FALSE)</f>
        <v>Capital Receipts</v>
      </c>
      <c r="K1663" t="str">
        <f>VLOOKUP($C1663,Lookup!$Q:$V,5,FALSE)</f>
        <v>Others</v>
      </c>
      <c r="L1663" t="str">
        <f>VLOOKUP($C1663,Lookup!$Q:$V,4,FALSE)</f>
        <v>Other/Miscellaneous Revenue (Capital)</v>
      </c>
      <c r="M1663">
        <f t="shared" si="131"/>
        <v>4010000000</v>
      </c>
      <c r="N1663">
        <f t="shared" si="132"/>
        <v>0</v>
      </c>
      <c r="O1663">
        <f t="shared" si="133"/>
        <v>4010000000</v>
      </c>
      <c r="P1663">
        <f t="shared" si="134"/>
        <v>0</v>
      </c>
    </row>
    <row r="1664" spans="1:16" x14ac:dyDescent="0.35">
      <c r="A1664">
        <v>2018</v>
      </c>
      <c r="B1664">
        <v>9</v>
      </c>
      <c r="C1664">
        <v>46</v>
      </c>
      <c r="D1664">
        <v>0</v>
      </c>
      <c r="E1664">
        <v>0</v>
      </c>
      <c r="F1664">
        <v>0</v>
      </c>
      <c r="H1664">
        <f t="shared" si="135"/>
        <v>2018</v>
      </c>
      <c r="I1664" t="str">
        <f>VLOOKUP(B1664,Lookup!A:B,2,FALSE)</f>
        <v>Yobe</v>
      </c>
      <c r="J1664" t="str">
        <f>VLOOKUP($C1664,Lookup!$Q:$V,6,FALSE)</f>
        <v>Capital Receipts</v>
      </c>
      <c r="K1664" t="str">
        <f>VLOOKUP($C1664,Lookup!$Q:$V,5,FALSE)</f>
        <v>Others</v>
      </c>
      <c r="L1664" t="str">
        <f>VLOOKUP($C1664,Lookup!$Q:$V,4,FALSE)</f>
        <v>LGA Contributions</v>
      </c>
      <c r="M1664">
        <f t="shared" si="131"/>
        <v>0</v>
      </c>
      <c r="N1664">
        <f t="shared" si="132"/>
        <v>0</v>
      </c>
      <c r="O1664">
        <f t="shared" si="133"/>
        <v>0</v>
      </c>
      <c r="P1664">
        <f t="shared" si="134"/>
        <v>0</v>
      </c>
    </row>
    <row r="1665" spans="1:16" x14ac:dyDescent="0.35">
      <c r="A1665">
        <v>2018</v>
      </c>
      <c r="B1665">
        <v>9</v>
      </c>
      <c r="C1665">
        <v>50</v>
      </c>
      <c r="D1665">
        <v>15506761412</v>
      </c>
      <c r="E1665">
        <v>0</v>
      </c>
      <c r="F1665">
        <v>15506761412.440001</v>
      </c>
      <c r="H1665">
        <f t="shared" si="135"/>
        <v>2018</v>
      </c>
      <c r="I1665" t="str">
        <f>VLOOKUP(B1665,Lookup!A:B,2,FALSE)</f>
        <v>Yobe</v>
      </c>
      <c r="J1665" t="str">
        <f>VLOOKUP($C1665,Lookup!$Q:$V,6,FALSE)</f>
        <v>Capital Receipts</v>
      </c>
      <c r="K1665" t="str">
        <f>VLOOKUP($C1665,Lookup!$Q:$V,5,FALSE)</f>
        <v>Others</v>
      </c>
      <c r="L1665" t="str">
        <f>VLOOKUP($C1665,Lookup!$Q:$V,4,FALSE)</f>
        <v>Debt Relief</v>
      </c>
      <c r="M1665">
        <f t="shared" si="131"/>
        <v>15506761412</v>
      </c>
      <c r="N1665">
        <f t="shared" si="132"/>
        <v>0</v>
      </c>
      <c r="O1665">
        <f t="shared" si="133"/>
        <v>15506761412</v>
      </c>
      <c r="P1665">
        <f t="shared" si="134"/>
        <v>15506761412.440001</v>
      </c>
    </row>
    <row r="1666" spans="1:16" x14ac:dyDescent="0.35">
      <c r="A1666">
        <v>2018</v>
      </c>
      <c r="B1666">
        <v>9</v>
      </c>
      <c r="C1666">
        <v>51</v>
      </c>
      <c r="D1666">
        <v>9150000000</v>
      </c>
      <c r="E1666">
        <v>0</v>
      </c>
      <c r="F1666">
        <v>7975736001</v>
      </c>
      <c r="H1666">
        <f t="shared" si="135"/>
        <v>2018</v>
      </c>
      <c r="I1666" t="str">
        <f>VLOOKUP(B1666,Lookup!A:B,2,FALSE)</f>
        <v>Yobe</v>
      </c>
      <c r="J1666" t="str">
        <f>VLOOKUP($C1666,Lookup!$Q:$V,6,FALSE)</f>
        <v>Opening Balance</v>
      </c>
      <c r="K1666" t="str">
        <f>VLOOKUP($C1666,Lookup!$Q:$V,5,FALSE)</f>
        <v>Opening Balance</v>
      </c>
      <c r="L1666" t="str">
        <f>VLOOKUP($C1666,Lookup!$Q:$V,4,FALSE)</f>
        <v>Opening Balance</v>
      </c>
      <c r="M1666">
        <f t="shared" si="131"/>
        <v>9150000000</v>
      </c>
      <c r="N1666">
        <f t="shared" si="132"/>
        <v>0</v>
      </c>
      <c r="O1666">
        <f t="shared" si="133"/>
        <v>9150000000</v>
      </c>
      <c r="P1666">
        <f t="shared" si="134"/>
        <v>7975736001</v>
      </c>
    </row>
    <row r="1667" spans="1:16" x14ac:dyDescent="0.35">
      <c r="A1667">
        <v>2018</v>
      </c>
      <c r="B1667">
        <v>11</v>
      </c>
      <c r="C1667">
        <v>2</v>
      </c>
      <c r="D1667">
        <v>0</v>
      </c>
      <c r="E1667" s="9"/>
      <c r="F1667" s="9"/>
      <c r="H1667">
        <f t="shared" si="135"/>
        <v>2018</v>
      </c>
      <c r="I1667" t="str">
        <f>VLOOKUP(B1667,Lookup!A:B,2,FALSE)</f>
        <v>Federal</v>
      </c>
      <c r="J1667" t="str">
        <f>VLOOKUP($C1667,Lookup!$Q:$V,6,FALSE)</f>
        <v>Recurrent Revenue</v>
      </c>
      <c r="K1667" t="str">
        <f>VLOOKUP($C1667,Lookup!$Q:$V,5,FALSE)</f>
        <v>Internally Generated Revenues (IGR)</v>
      </c>
      <c r="L1667" t="str">
        <f>VLOOKUP($C1667,Lookup!$Q:$V,4,FALSE)</f>
        <v>Earnings and Sales</v>
      </c>
      <c r="M1667">
        <f t="shared" ref="M1667:M1730" si="136">D1667</f>
        <v>0</v>
      </c>
      <c r="N1667">
        <f t="shared" ref="N1667:N1730" si="137">E1667</f>
        <v>0</v>
      </c>
      <c r="O1667">
        <f t="shared" ref="O1667:O1730" si="138">N1667+M1667</f>
        <v>0</v>
      </c>
      <c r="P1667" s="9"/>
    </row>
    <row r="1668" spans="1:16" x14ac:dyDescent="0.35">
      <c r="A1668">
        <v>2018</v>
      </c>
      <c r="B1668">
        <v>11</v>
      </c>
      <c r="C1668">
        <v>3</v>
      </c>
      <c r="D1668">
        <v>0</v>
      </c>
      <c r="E1668" s="9"/>
      <c r="F1668" s="9"/>
      <c r="H1668">
        <f t="shared" si="135"/>
        <v>2018</v>
      </c>
      <c r="I1668" t="str">
        <f>VLOOKUP(B1668,Lookup!A:B,2,FALSE)</f>
        <v>Federal</v>
      </c>
      <c r="J1668" t="str">
        <f>VLOOKUP($C1668,Lookup!$Q:$V,6,FALSE)</f>
        <v>Recurrent Revenue</v>
      </c>
      <c r="K1668" t="str">
        <f>VLOOKUP($C1668,Lookup!$Q:$V,5,FALSE)</f>
        <v>Internally Generated Revenues (IGR)</v>
      </c>
      <c r="L1668" t="str">
        <f>VLOOKUP($C1668,Lookup!$Q:$V,4,FALSE)</f>
        <v>Fines &amp; Fees</v>
      </c>
      <c r="M1668">
        <f t="shared" si="136"/>
        <v>0</v>
      </c>
      <c r="N1668">
        <f t="shared" si="137"/>
        <v>0</v>
      </c>
      <c r="O1668">
        <f t="shared" si="138"/>
        <v>0</v>
      </c>
      <c r="P1668" s="9"/>
    </row>
    <row r="1669" spans="1:16" x14ac:dyDescent="0.35">
      <c r="A1669">
        <v>2018</v>
      </c>
      <c r="B1669">
        <v>11</v>
      </c>
      <c r="C1669">
        <v>6</v>
      </c>
      <c r="D1669">
        <v>0</v>
      </c>
      <c r="E1669" s="9"/>
      <c r="F1669" s="9"/>
      <c r="H1669">
        <f t="shared" si="135"/>
        <v>2018</v>
      </c>
      <c r="I1669" t="str">
        <f>VLOOKUP(B1669,Lookup!A:B,2,FALSE)</f>
        <v>Federal</v>
      </c>
      <c r="J1669" t="str">
        <f>VLOOKUP($C1669,Lookup!$Q:$V,6,FALSE)</f>
        <v>Recurrent Revenue</v>
      </c>
      <c r="K1669" t="str">
        <f>VLOOKUP($C1669,Lookup!$Q:$V,5,FALSE)</f>
        <v>Internally Generated Revenues (IGR)</v>
      </c>
      <c r="L1669" t="str">
        <f>VLOOKUP($C1669,Lookup!$Q:$V,4,FALSE)</f>
        <v>Interest and Dividends</v>
      </c>
      <c r="M1669">
        <f t="shared" si="136"/>
        <v>0</v>
      </c>
      <c r="N1669">
        <f t="shared" si="137"/>
        <v>0</v>
      </c>
      <c r="O1669">
        <f t="shared" si="138"/>
        <v>0</v>
      </c>
      <c r="P1669" s="9"/>
    </row>
    <row r="1670" spans="1:16" x14ac:dyDescent="0.35">
      <c r="A1670">
        <v>2018</v>
      </c>
      <c r="B1670">
        <v>11</v>
      </c>
      <c r="C1670">
        <v>7</v>
      </c>
      <c r="D1670">
        <v>0</v>
      </c>
      <c r="E1670" s="9"/>
      <c r="F1670" s="9"/>
      <c r="H1670">
        <f t="shared" si="135"/>
        <v>2018</v>
      </c>
      <c r="I1670" t="str">
        <f>VLOOKUP(B1670,Lookup!A:B,2,FALSE)</f>
        <v>Federal</v>
      </c>
      <c r="J1670" t="str">
        <f>VLOOKUP($C1670,Lookup!$Q:$V,6,FALSE)</f>
        <v>Recurrent Revenue</v>
      </c>
      <c r="K1670" t="str">
        <f>VLOOKUP($C1670,Lookup!$Q:$V,5,FALSE)</f>
        <v>Internally Generated Revenues (IGR)</v>
      </c>
      <c r="L1670" t="str">
        <f>VLOOKUP($C1670,Lookup!$Q:$V,4,FALSE)</f>
        <v>Interest and Loan Repayment (Recurrent)</v>
      </c>
      <c r="M1670">
        <f t="shared" si="136"/>
        <v>0</v>
      </c>
      <c r="N1670">
        <f t="shared" si="137"/>
        <v>0</v>
      </c>
      <c r="O1670">
        <f t="shared" si="138"/>
        <v>0</v>
      </c>
      <c r="P1670" s="9"/>
    </row>
    <row r="1671" spans="1:16" x14ac:dyDescent="0.35">
      <c r="A1671">
        <v>2018</v>
      </c>
      <c r="B1671">
        <v>11</v>
      </c>
      <c r="C1671">
        <v>8</v>
      </c>
      <c r="D1671">
        <v>0</v>
      </c>
      <c r="E1671" s="9"/>
      <c r="F1671" s="9"/>
      <c r="H1671">
        <f t="shared" si="135"/>
        <v>2018</v>
      </c>
      <c r="I1671" t="str">
        <f>VLOOKUP(B1671,Lookup!A:B,2,FALSE)</f>
        <v>Federal</v>
      </c>
      <c r="J1671" t="str">
        <f>VLOOKUP($C1671,Lookup!$Q:$V,6,FALSE)</f>
        <v>Recurrent Revenue</v>
      </c>
      <c r="K1671" t="str">
        <f>VLOOKUP($C1671,Lookup!$Q:$V,5,FALSE)</f>
        <v>Internally Generated Revenues (IGR)</v>
      </c>
      <c r="L1671" t="str">
        <f>VLOOKUP($C1671,Lookup!$Q:$V,4,FALSE)</f>
        <v>Licences &amp; Royalities</v>
      </c>
      <c r="M1671">
        <f t="shared" si="136"/>
        <v>0</v>
      </c>
      <c r="N1671">
        <f t="shared" si="137"/>
        <v>0</v>
      </c>
      <c r="O1671">
        <f t="shared" si="138"/>
        <v>0</v>
      </c>
      <c r="P1671" s="9"/>
    </row>
    <row r="1672" spans="1:16" x14ac:dyDescent="0.35">
      <c r="A1672">
        <v>2018</v>
      </c>
      <c r="B1672">
        <v>11</v>
      </c>
      <c r="C1672">
        <v>10</v>
      </c>
      <c r="D1672">
        <v>0</v>
      </c>
      <c r="E1672" s="9"/>
      <c r="F1672" s="9"/>
      <c r="H1672">
        <f t="shared" si="135"/>
        <v>2018</v>
      </c>
      <c r="I1672" t="str">
        <f>VLOOKUP(B1672,Lookup!A:B,2,FALSE)</f>
        <v>Federal</v>
      </c>
      <c r="J1672" t="str">
        <f>VLOOKUP($C1672,Lookup!$Q:$V,6,FALSE)</f>
        <v>Recurrent Revenue</v>
      </c>
      <c r="K1672" t="str">
        <f>VLOOKUP($C1672,Lookup!$Q:$V,5,FALSE)</f>
        <v>Internally Generated Revenues (IGR)</v>
      </c>
      <c r="L1672" t="str">
        <f>VLOOKUP($C1672,Lookup!$Q:$V,4,FALSE)</f>
        <v>Other/Miscellaneous Revenue (Recurrent)</v>
      </c>
      <c r="M1672">
        <f t="shared" si="136"/>
        <v>0</v>
      </c>
      <c r="N1672">
        <f t="shared" si="137"/>
        <v>0</v>
      </c>
      <c r="O1672">
        <f t="shared" si="138"/>
        <v>0</v>
      </c>
      <c r="P1672" s="9"/>
    </row>
    <row r="1673" spans="1:16" x14ac:dyDescent="0.35">
      <c r="A1673">
        <v>2018</v>
      </c>
      <c r="B1673">
        <v>11</v>
      </c>
      <c r="C1673">
        <v>11</v>
      </c>
      <c r="D1673">
        <v>0</v>
      </c>
      <c r="E1673" s="9"/>
      <c r="F1673" s="9"/>
      <c r="H1673">
        <f t="shared" si="135"/>
        <v>2018</v>
      </c>
      <c r="I1673" t="str">
        <f>VLOOKUP(B1673,Lookup!A:B,2,FALSE)</f>
        <v>Federal</v>
      </c>
      <c r="J1673" t="str">
        <f>VLOOKUP($C1673,Lookup!$Q:$V,6,FALSE)</f>
        <v>Recurrent Revenue</v>
      </c>
      <c r="K1673" t="str">
        <f>VLOOKUP($C1673,Lookup!$Q:$V,5,FALSE)</f>
        <v>Internally Generated Revenues (IGR)</v>
      </c>
      <c r="L1673" t="str">
        <f>VLOOKUP($C1673,Lookup!$Q:$V,4,FALSE)</f>
        <v>Reimbursements</v>
      </c>
      <c r="M1673">
        <f t="shared" si="136"/>
        <v>0</v>
      </c>
      <c r="N1673">
        <f t="shared" si="137"/>
        <v>0</v>
      </c>
      <c r="O1673">
        <f t="shared" si="138"/>
        <v>0</v>
      </c>
      <c r="P1673" s="9"/>
    </row>
    <row r="1674" spans="1:16" x14ac:dyDescent="0.35">
      <c r="A1674">
        <v>2018</v>
      </c>
      <c r="B1674">
        <v>11</v>
      </c>
      <c r="C1674">
        <v>12</v>
      </c>
      <c r="D1674">
        <v>0</v>
      </c>
      <c r="E1674" s="9"/>
      <c r="F1674" s="9"/>
      <c r="H1674">
        <f t="shared" si="135"/>
        <v>2018</v>
      </c>
      <c r="I1674" t="str">
        <f>VLOOKUP(B1674,Lookup!A:B,2,FALSE)</f>
        <v>Federal</v>
      </c>
      <c r="J1674" t="str">
        <f>VLOOKUP($C1674,Lookup!$Q:$V,6,FALSE)</f>
        <v>Recurrent Revenue</v>
      </c>
      <c r="K1674" t="str">
        <f>VLOOKUP($C1674,Lookup!$Q:$V,5,FALSE)</f>
        <v>Internally Generated Revenues (IGR)</v>
      </c>
      <c r="L1674" t="str">
        <f>VLOOKUP($C1674,Lookup!$Q:$V,4,FALSE)</f>
        <v>Rent on Government Property</v>
      </c>
      <c r="M1674">
        <f t="shared" si="136"/>
        <v>0</v>
      </c>
      <c r="N1674">
        <f t="shared" si="137"/>
        <v>0</v>
      </c>
      <c r="O1674">
        <f t="shared" si="138"/>
        <v>0</v>
      </c>
      <c r="P1674" s="9"/>
    </row>
    <row r="1675" spans="1:16" x14ac:dyDescent="0.35">
      <c r="A1675">
        <v>2018</v>
      </c>
      <c r="B1675">
        <v>11</v>
      </c>
      <c r="C1675">
        <v>14</v>
      </c>
      <c r="D1675">
        <v>0</v>
      </c>
      <c r="E1675" s="9"/>
      <c r="F1675" s="9"/>
      <c r="H1675">
        <f t="shared" si="135"/>
        <v>2018</v>
      </c>
      <c r="I1675" t="str">
        <f>VLOOKUP(B1675,Lookup!A:B,2,FALSE)</f>
        <v>Federal</v>
      </c>
      <c r="J1675" t="str">
        <f>VLOOKUP($C1675,Lookup!$Q:$V,6,FALSE)</f>
        <v>Recurrent Revenue</v>
      </c>
      <c r="K1675" t="str">
        <f>VLOOKUP($C1675,Lookup!$Q:$V,5,FALSE)</f>
        <v>Internally Generated Revenues (IGR)</v>
      </c>
      <c r="L1675" t="str">
        <f>VLOOKUP($C1675,Lookup!$Q:$V,4,FALSE)</f>
        <v>Taxes</v>
      </c>
      <c r="M1675">
        <f t="shared" si="136"/>
        <v>0</v>
      </c>
      <c r="N1675">
        <f t="shared" si="137"/>
        <v>0</v>
      </c>
      <c r="O1675">
        <f t="shared" si="138"/>
        <v>0</v>
      </c>
      <c r="P1675" s="9"/>
    </row>
    <row r="1676" spans="1:16" x14ac:dyDescent="0.35">
      <c r="A1676">
        <v>2018</v>
      </c>
      <c r="B1676">
        <v>11</v>
      </c>
      <c r="C1676">
        <v>15</v>
      </c>
      <c r="D1676">
        <v>0</v>
      </c>
      <c r="E1676" s="9"/>
      <c r="F1676" s="9"/>
      <c r="H1676">
        <f t="shared" si="135"/>
        <v>2018</v>
      </c>
      <c r="I1676" t="str">
        <f>VLOOKUP(B1676,Lookup!A:B,2,FALSE)</f>
        <v>Federal</v>
      </c>
      <c r="J1676" t="str">
        <f>VLOOKUP($C1676,Lookup!$Q:$V,6,FALSE)</f>
        <v>Recurrent Revenue</v>
      </c>
      <c r="K1676" t="str">
        <f>VLOOKUP($C1676,Lookup!$Q:$V,5,FALSE)</f>
        <v>Internally Generated Revenues (IGR)</v>
      </c>
      <c r="L1676" t="str">
        <f>VLOOKUP($C1676,Lookup!$Q:$V,4,FALSE)</f>
        <v>Land Use Charges</v>
      </c>
      <c r="M1676">
        <f t="shared" si="136"/>
        <v>0</v>
      </c>
      <c r="N1676">
        <f t="shared" si="137"/>
        <v>0</v>
      </c>
      <c r="O1676">
        <f t="shared" si="138"/>
        <v>0</v>
      </c>
      <c r="P1676" s="9"/>
    </row>
    <row r="1677" spans="1:16" x14ac:dyDescent="0.35">
      <c r="A1677">
        <v>2018</v>
      </c>
      <c r="B1677">
        <v>11</v>
      </c>
      <c r="C1677">
        <v>16</v>
      </c>
      <c r="D1677">
        <v>0</v>
      </c>
      <c r="E1677" s="9"/>
      <c r="F1677" s="9"/>
      <c r="H1677">
        <f t="shared" si="135"/>
        <v>2018</v>
      </c>
      <c r="I1677" t="str">
        <f>VLOOKUP(B1677,Lookup!A:B,2,FALSE)</f>
        <v>Federal</v>
      </c>
      <c r="J1677" t="str">
        <f>VLOOKUP($C1677,Lookup!$Q:$V,6,FALSE)</f>
        <v>Recurrent Revenue</v>
      </c>
      <c r="K1677" t="str">
        <f>VLOOKUP($C1677,Lookup!$Q:$V,5,FALSE)</f>
        <v>Internally Generated Revenues (IGR)</v>
      </c>
      <c r="L1677" t="str">
        <f>VLOOKUP($C1677,Lookup!$Q:$V,4,FALSE)</f>
        <v>Mining Rents</v>
      </c>
      <c r="M1677">
        <f t="shared" si="136"/>
        <v>0</v>
      </c>
      <c r="N1677">
        <f t="shared" si="137"/>
        <v>0</v>
      </c>
      <c r="O1677">
        <f t="shared" si="138"/>
        <v>0</v>
      </c>
      <c r="P1677" s="9"/>
    </row>
    <row r="1678" spans="1:16" x14ac:dyDescent="0.35">
      <c r="A1678">
        <v>2018</v>
      </c>
      <c r="B1678">
        <v>11</v>
      </c>
      <c r="C1678">
        <v>17</v>
      </c>
      <c r="D1678">
        <v>0</v>
      </c>
      <c r="E1678" s="9"/>
      <c r="F1678" s="9"/>
      <c r="H1678">
        <f t="shared" si="135"/>
        <v>2018</v>
      </c>
      <c r="I1678" t="str">
        <f>VLOOKUP(B1678,Lookup!A:B,2,FALSE)</f>
        <v>Federal</v>
      </c>
      <c r="J1678" t="str">
        <f>VLOOKUP($C1678,Lookup!$Q:$V,6,FALSE)</f>
        <v>Recurrent Revenue</v>
      </c>
      <c r="K1678" t="str">
        <f>VLOOKUP($C1678,Lookup!$Q:$V,5,FALSE)</f>
        <v>Internally Generated Revenues (IGR)</v>
      </c>
      <c r="L1678" t="str">
        <f>VLOOKUP($C1678,Lookup!$Q:$V,4,FALSE)</f>
        <v>Investment Income (Including Operating Surplus)</v>
      </c>
      <c r="M1678">
        <f t="shared" si="136"/>
        <v>0</v>
      </c>
      <c r="N1678">
        <f t="shared" si="137"/>
        <v>0</v>
      </c>
      <c r="O1678">
        <f t="shared" si="138"/>
        <v>0</v>
      </c>
      <c r="P1678" s="9"/>
    </row>
    <row r="1679" spans="1:16" x14ac:dyDescent="0.35">
      <c r="A1679">
        <v>2018</v>
      </c>
      <c r="B1679">
        <v>11</v>
      </c>
      <c r="C1679">
        <v>18</v>
      </c>
      <c r="D1679">
        <v>847948500000</v>
      </c>
      <c r="E1679" s="9"/>
      <c r="F1679" s="9"/>
      <c r="H1679">
        <f t="shared" si="135"/>
        <v>2018</v>
      </c>
      <c r="I1679" t="str">
        <f>VLOOKUP(B1679,Lookup!A:B,2,FALSE)</f>
        <v>Federal</v>
      </c>
      <c r="J1679" t="str">
        <f>VLOOKUP($C1679,Lookup!$Q:$V,6,FALSE)</f>
        <v>Recurrent Revenue</v>
      </c>
      <c r="K1679" t="str">
        <f>VLOOKUP($C1679,Lookup!$Q:$V,5,FALSE)</f>
        <v>Internally Generated Revenues (IGR)</v>
      </c>
      <c r="L1679" t="str">
        <f>VLOOKUP($C1679,Lookup!$Q:$V,4,FALSE)</f>
        <v xml:space="preserve">Inedpendent Revenue </v>
      </c>
      <c r="M1679">
        <f t="shared" si="136"/>
        <v>847948500000</v>
      </c>
      <c r="N1679">
        <f t="shared" si="137"/>
        <v>0</v>
      </c>
      <c r="O1679">
        <f t="shared" si="138"/>
        <v>847948500000</v>
      </c>
      <c r="P1679" s="9"/>
    </row>
    <row r="1680" spans="1:16" x14ac:dyDescent="0.35">
      <c r="A1680">
        <v>2018</v>
      </c>
      <c r="B1680">
        <v>11</v>
      </c>
      <c r="C1680">
        <v>21</v>
      </c>
      <c r="D1680">
        <v>0</v>
      </c>
      <c r="E1680" s="9"/>
      <c r="F1680" s="9"/>
      <c r="H1680">
        <f t="shared" si="135"/>
        <v>2018</v>
      </c>
      <c r="I1680" t="str">
        <f>VLOOKUP(B1680,Lookup!A:B,2,FALSE)</f>
        <v>Federal</v>
      </c>
      <c r="J1680" t="str">
        <f>VLOOKUP($C1680,Lookup!$Q:$V,6,FALSE)</f>
        <v>Recurrent Revenue</v>
      </c>
      <c r="K1680" t="str">
        <f>VLOOKUP($C1680,Lookup!$Q:$V,5,FALSE)</f>
        <v>Federally Allocated Revenues</v>
      </c>
      <c r="L1680" t="str">
        <f>VLOOKUP($C1680,Lookup!$Q:$V,4,FALSE)</f>
        <v>Excess Crude Revenue</v>
      </c>
      <c r="M1680">
        <f t="shared" si="136"/>
        <v>0</v>
      </c>
      <c r="N1680">
        <f t="shared" si="137"/>
        <v>0</v>
      </c>
      <c r="O1680">
        <f t="shared" si="138"/>
        <v>0</v>
      </c>
      <c r="P1680" s="9"/>
    </row>
    <row r="1681" spans="1:16" x14ac:dyDescent="0.35">
      <c r="A1681">
        <v>2018</v>
      </c>
      <c r="B1681">
        <v>11</v>
      </c>
      <c r="C1681">
        <v>24</v>
      </c>
      <c r="D1681">
        <v>4373659130199</v>
      </c>
      <c r="E1681" s="9"/>
      <c r="F1681" s="9"/>
      <c r="H1681">
        <f t="shared" si="135"/>
        <v>2018</v>
      </c>
      <c r="I1681" t="str">
        <f>VLOOKUP(B1681,Lookup!A:B,2,FALSE)</f>
        <v>Federal</v>
      </c>
      <c r="J1681" t="str">
        <f>VLOOKUP($C1681,Lookup!$Q:$V,6,FALSE)</f>
        <v>Recurrent Revenue</v>
      </c>
      <c r="K1681" t="str">
        <f>VLOOKUP($C1681,Lookup!$Q:$V,5,FALSE)</f>
        <v>Federally Allocated Revenues</v>
      </c>
      <c r="L1681" t="str">
        <f>VLOOKUP($C1681,Lookup!$Q:$V,4,FALSE)</f>
        <v>Statutory Allocation</v>
      </c>
      <c r="M1681">
        <f t="shared" si="136"/>
        <v>4373659130199</v>
      </c>
      <c r="N1681">
        <f t="shared" si="137"/>
        <v>0</v>
      </c>
      <c r="O1681">
        <f t="shared" si="138"/>
        <v>4373659130199</v>
      </c>
      <c r="P1681" s="9"/>
    </row>
    <row r="1682" spans="1:16" x14ac:dyDescent="0.35">
      <c r="A1682">
        <v>2018</v>
      </c>
      <c r="B1682">
        <v>11</v>
      </c>
      <c r="C1682">
        <v>27</v>
      </c>
      <c r="D1682">
        <v>207862890147</v>
      </c>
      <c r="E1682" s="9"/>
      <c r="F1682" s="9"/>
      <c r="H1682">
        <f t="shared" si="135"/>
        <v>2018</v>
      </c>
      <c r="I1682" t="str">
        <f>VLOOKUP(B1682,Lookup!A:B,2,FALSE)</f>
        <v>Federal</v>
      </c>
      <c r="J1682" t="str">
        <f>VLOOKUP($C1682,Lookup!$Q:$V,6,FALSE)</f>
        <v>Recurrent Revenue</v>
      </c>
      <c r="K1682" t="str">
        <f>VLOOKUP($C1682,Lookup!$Q:$V,5,FALSE)</f>
        <v>Federally Allocated Revenues</v>
      </c>
      <c r="L1682" t="str">
        <f>VLOOKUP($C1682,Lookup!$Q:$V,4,FALSE)</f>
        <v>Value Added Tax</v>
      </c>
      <c r="M1682">
        <f t="shared" si="136"/>
        <v>207862890147</v>
      </c>
      <c r="N1682">
        <f t="shared" si="137"/>
        <v>0</v>
      </c>
      <c r="O1682">
        <f t="shared" si="138"/>
        <v>207862890147</v>
      </c>
      <c r="P1682" s="9"/>
    </row>
    <row r="1683" spans="1:16" x14ac:dyDescent="0.35">
      <c r="A1683">
        <v>2018</v>
      </c>
      <c r="B1683">
        <v>11</v>
      </c>
      <c r="C1683">
        <v>34</v>
      </c>
      <c r="D1683">
        <v>199296011292</v>
      </c>
      <c r="E1683" s="9"/>
      <c r="F1683" s="9"/>
      <c r="H1683">
        <f t="shared" si="135"/>
        <v>2018</v>
      </c>
      <c r="I1683" t="str">
        <f>VLOOKUP(B1683,Lookup!A:B,2,FALSE)</f>
        <v>Federal</v>
      </c>
      <c r="J1683" t="str">
        <f>VLOOKUP($C1683,Lookup!$Q:$V,6,FALSE)</f>
        <v>Capital Receipts</v>
      </c>
      <c r="K1683" t="str">
        <f>VLOOKUP($C1683,Lookup!$Q:$V,5,FALSE)</f>
        <v>Grants</v>
      </c>
      <c r="L1683" t="str">
        <f>VLOOKUP($C1683,Lookup!$Q:$V,4,FALSE)</f>
        <v>External Grants</v>
      </c>
      <c r="M1683">
        <f t="shared" si="136"/>
        <v>199296011292</v>
      </c>
      <c r="N1683">
        <f t="shared" si="137"/>
        <v>0</v>
      </c>
      <c r="O1683">
        <f t="shared" si="138"/>
        <v>199296011292</v>
      </c>
      <c r="P1683" s="9"/>
    </row>
    <row r="1684" spans="1:16" x14ac:dyDescent="0.35">
      <c r="A1684">
        <v>2018</v>
      </c>
      <c r="B1684">
        <v>11</v>
      </c>
      <c r="C1684">
        <v>38</v>
      </c>
      <c r="D1684">
        <v>0</v>
      </c>
      <c r="E1684" s="9"/>
      <c r="F1684" s="9"/>
      <c r="H1684">
        <f t="shared" si="135"/>
        <v>2018</v>
      </c>
      <c r="I1684" t="str">
        <f>VLOOKUP(B1684,Lookup!A:B,2,FALSE)</f>
        <v>Federal</v>
      </c>
      <c r="J1684" t="str">
        <f>VLOOKUP($C1684,Lookup!$Q:$V,6,FALSE)</f>
        <v>Capital Receipts</v>
      </c>
      <c r="K1684" t="str">
        <f>VLOOKUP($C1684,Lookup!$Q:$V,5,FALSE)</f>
        <v>Grants</v>
      </c>
      <c r="L1684" t="str">
        <f>VLOOKUP($C1684,Lookup!$Q:$V,4,FALSE)</f>
        <v>Internal Grants</v>
      </c>
      <c r="M1684">
        <f t="shared" si="136"/>
        <v>0</v>
      </c>
      <c r="N1684">
        <f t="shared" si="137"/>
        <v>0</v>
      </c>
      <c r="O1684">
        <f t="shared" si="138"/>
        <v>0</v>
      </c>
      <c r="P1684" s="9"/>
    </row>
    <row r="1685" spans="1:16" x14ac:dyDescent="0.35">
      <c r="A1685">
        <v>2018</v>
      </c>
      <c r="B1685">
        <v>11</v>
      </c>
      <c r="C1685">
        <v>39</v>
      </c>
      <c r="D1685">
        <v>623780000</v>
      </c>
      <c r="E1685" s="9"/>
      <c r="F1685" s="9"/>
      <c r="H1685">
        <f t="shared" si="135"/>
        <v>2018</v>
      </c>
      <c r="I1685" t="str">
        <f>VLOOKUP(B1685,Lookup!A:B,2,FALSE)</f>
        <v>Federal</v>
      </c>
      <c r="J1685" t="str">
        <f>VLOOKUP($C1685,Lookup!$Q:$V,6,FALSE)</f>
        <v>Capital Receipts</v>
      </c>
      <c r="K1685" t="str">
        <f>VLOOKUP($C1685,Lookup!$Q:$V,5,FALSE)</f>
        <v>Grants</v>
      </c>
      <c r="L1685" t="str">
        <f>VLOOKUP($C1685,Lookup!$Q:$V,4,FALSE)</f>
        <v>Grants (Donor Agencies)</v>
      </c>
      <c r="M1685">
        <f t="shared" si="136"/>
        <v>623780000</v>
      </c>
      <c r="N1685">
        <f t="shared" si="137"/>
        <v>0</v>
      </c>
      <c r="O1685">
        <f t="shared" si="138"/>
        <v>623780000</v>
      </c>
      <c r="P1685" s="9"/>
    </row>
    <row r="1686" spans="1:16" x14ac:dyDescent="0.35">
      <c r="A1686">
        <v>2018</v>
      </c>
      <c r="B1686">
        <v>11</v>
      </c>
      <c r="C1686">
        <v>42</v>
      </c>
      <c r="D1686">
        <v>0</v>
      </c>
      <c r="E1686" s="9"/>
      <c r="F1686" s="9"/>
      <c r="H1686">
        <f t="shared" si="135"/>
        <v>2018</v>
      </c>
      <c r="I1686" t="str">
        <f>VLOOKUP(B1686,Lookup!A:B,2,FALSE)</f>
        <v>Federal</v>
      </c>
      <c r="J1686" t="str">
        <f>VLOOKUP($C1686,Lookup!$Q:$V,6,FALSE)</f>
        <v>Capital Receipts</v>
      </c>
      <c r="K1686" t="str">
        <f>VLOOKUP($C1686,Lookup!$Q:$V,5,FALSE)</f>
        <v>Loans</v>
      </c>
      <c r="L1686" t="str">
        <f>VLOOKUP($C1686,Lookup!$Q:$V,4,FALSE)</f>
        <v>External Loans</v>
      </c>
      <c r="M1686">
        <f t="shared" si="136"/>
        <v>0</v>
      </c>
      <c r="N1686">
        <f t="shared" si="137"/>
        <v>0</v>
      </c>
      <c r="O1686">
        <f t="shared" si="138"/>
        <v>0</v>
      </c>
      <c r="P1686" s="9"/>
    </row>
    <row r="1687" spans="1:16" x14ac:dyDescent="0.35">
      <c r="A1687">
        <v>2018</v>
      </c>
      <c r="B1687">
        <v>11</v>
      </c>
      <c r="C1687">
        <v>43</v>
      </c>
      <c r="D1687">
        <v>2313525988529</v>
      </c>
      <c r="E1687" s="9"/>
      <c r="F1687" s="9"/>
      <c r="H1687">
        <f t="shared" si="135"/>
        <v>2018</v>
      </c>
      <c r="I1687" t="str">
        <f>VLOOKUP(B1687,Lookup!A:B,2,FALSE)</f>
        <v>Federal</v>
      </c>
      <c r="J1687" t="str">
        <f>VLOOKUP($C1687,Lookup!$Q:$V,6,FALSE)</f>
        <v>Capital Receipts</v>
      </c>
      <c r="K1687" t="str">
        <f>VLOOKUP($C1687,Lookup!$Q:$V,5,FALSE)</f>
        <v>Loans</v>
      </c>
      <c r="L1687" t="str">
        <f>VLOOKUP($C1687,Lookup!$Q:$V,4,FALSE)</f>
        <v>Internal Loans</v>
      </c>
      <c r="M1687">
        <f t="shared" si="136"/>
        <v>2313525988529</v>
      </c>
      <c r="N1687">
        <f t="shared" si="137"/>
        <v>0</v>
      </c>
      <c r="O1687">
        <f t="shared" si="138"/>
        <v>2313525988529</v>
      </c>
      <c r="P1687" s="9"/>
    </row>
    <row r="1688" spans="1:16" x14ac:dyDescent="0.35">
      <c r="A1688">
        <v>2018</v>
      </c>
      <c r="B1688">
        <v>11</v>
      </c>
      <c r="C1688">
        <v>44</v>
      </c>
      <c r="D1688">
        <v>1177418688058</v>
      </c>
      <c r="E1688" s="9"/>
      <c r="F1688" s="9"/>
      <c r="H1688">
        <f t="shared" si="135"/>
        <v>2018</v>
      </c>
      <c r="I1688" t="str">
        <f>VLOOKUP(B1688,Lookup!A:B,2,FALSE)</f>
        <v>Federal</v>
      </c>
      <c r="J1688" t="str">
        <f>VLOOKUP($C1688,Lookup!$Q:$V,6,FALSE)</f>
        <v>Capital Receipts</v>
      </c>
      <c r="K1688" t="str">
        <f>VLOOKUP($C1688,Lookup!$Q:$V,5,FALSE)</f>
        <v>Others</v>
      </c>
      <c r="L1688" t="str">
        <f>VLOOKUP($C1688,Lookup!$Q:$V,4,FALSE)</f>
        <v>Other/Miscellaneous Revenue (Capital)</v>
      </c>
      <c r="M1688">
        <f t="shared" si="136"/>
        <v>1177418688058</v>
      </c>
      <c r="N1688">
        <f t="shared" si="137"/>
        <v>0</v>
      </c>
      <c r="O1688">
        <f t="shared" si="138"/>
        <v>1177418688058</v>
      </c>
      <c r="P1688" s="9"/>
    </row>
    <row r="1689" spans="1:16" x14ac:dyDescent="0.35">
      <c r="A1689">
        <v>2018</v>
      </c>
      <c r="B1689">
        <v>11</v>
      </c>
      <c r="C1689">
        <v>45</v>
      </c>
      <c r="D1689">
        <v>0</v>
      </c>
      <c r="E1689" s="9"/>
      <c r="F1689" s="9"/>
      <c r="H1689">
        <f t="shared" si="135"/>
        <v>2018</v>
      </c>
      <c r="I1689" t="str">
        <f>VLOOKUP(B1689,Lookup!A:B,2,FALSE)</f>
        <v>Federal</v>
      </c>
      <c r="J1689" t="str">
        <f>VLOOKUP($C1689,Lookup!$Q:$V,6,FALSE)</f>
        <v>Capital Receipts</v>
      </c>
      <c r="K1689" t="str">
        <f>VLOOKUP($C1689,Lookup!$Q:$V,5,FALSE)</f>
        <v>Others</v>
      </c>
      <c r="L1689" t="str">
        <f>VLOOKUP($C1689,Lookup!$Q:$V,4,FALSE)</f>
        <v>Sale of Assets/Investments</v>
      </c>
      <c r="M1689">
        <f t="shared" si="136"/>
        <v>0</v>
      </c>
      <c r="N1689">
        <f t="shared" si="137"/>
        <v>0</v>
      </c>
      <c r="O1689">
        <f t="shared" si="138"/>
        <v>0</v>
      </c>
      <c r="P1689" s="9"/>
    </row>
    <row r="1690" spans="1:16" x14ac:dyDescent="0.35">
      <c r="A1690">
        <v>2018</v>
      </c>
      <c r="B1690">
        <v>11</v>
      </c>
      <c r="C1690">
        <v>46</v>
      </c>
      <c r="D1690">
        <v>0</v>
      </c>
      <c r="E1690" s="9"/>
      <c r="F1690" s="9"/>
      <c r="H1690">
        <f t="shared" si="135"/>
        <v>2018</v>
      </c>
      <c r="I1690" t="str">
        <f>VLOOKUP(B1690,Lookup!A:B,2,FALSE)</f>
        <v>Federal</v>
      </c>
      <c r="J1690" t="str">
        <f>VLOOKUP($C1690,Lookup!$Q:$V,6,FALSE)</f>
        <v>Capital Receipts</v>
      </c>
      <c r="K1690" t="str">
        <f>VLOOKUP($C1690,Lookup!$Q:$V,5,FALSE)</f>
        <v>Others</v>
      </c>
      <c r="L1690" t="str">
        <f>VLOOKUP($C1690,Lookup!$Q:$V,4,FALSE)</f>
        <v>LGA Contributions</v>
      </c>
      <c r="M1690">
        <f t="shared" si="136"/>
        <v>0</v>
      </c>
      <c r="N1690">
        <f t="shared" si="137"/>
        <v>0</v>
      </c>
      <c r="O1690">
        <f t="shared" si="138"/>
        <v>0</v>
      </c>
      <c r="P1690" s="9"/>
    </row>
    <row r="1691" spans="1:16" x14ac:dyDescent="0.35">
      <c r="A1691">
        <v>2018</v>
      </c>
      <c r="B1691">
        <v>11</v>
      </c>
      <c r="C1691">
        <v>51</v>
      </c>
      <c r="D1691">
        <v>0</v>
      </c>
      <c r="E1691" s="9"/>
      <c r="F1691" s="9"/>
      <c r="H1691">
        <f t="shared" si="135"/>
        <v>2018</v>
      </c>
      <c r="I1691" t="str">
        <f>VLOOKUP(B1691,Lookup!A:B,2,FALSE)</f>
        <v>Federal</v>
      </c>
      <c r="J1691" t="str">
        <f>VLOOKUP($C1691,Lookup!$Q:$V,6,FALSE)</f>
        <v>Opening Balance</v>
      </c>
      <c r="K1691" t="str">
        <f>VLOOKUP($C1691,Lookup!$Q:$V,5,FALSE)</f>
        <v>Opening Balance</v>
      </c>
      <c r="L1691" t="str">
        <f>VLOOKUP($C1691,Lookup!$Q:$V,4,FALSE)</f>
        <v>Opening Balance</v>
      </c>
      <c r="M1691">
        <f t="shared" si="136"/>
        <v>0</v>
      </c>
      <c r="N1691">
        <f t="shared" si="137"/>
        <v>0</v>
      </c>
      <c r="O1691">
        <f t="shared" si="138"/>
        <v>0</v>
      </c>
      <c r="P1691" s="9"/>
    </row>
    <row r="1692" spans="1:16" x14ac:dyDescent="0.35">
      <c r="A1692">
        <v>2019</v>
      </c>
      <c r="B1692">
        <v>3</v>
      </c>
      <c r="C1692">
        <v>2</v>
      </c>
      <c r="D1692">
        <v>736927000</v>
      </c>
      <c r="E1692" s="9"/>
      <c r="F1692" s="9"/>
      <c r="H1692">
        <f t="shared" ref="H1692:H1755" si="139">A1692</f>
        <v>2019</v>
      </c>
      <c r="I1692" t="str">
        <f>VLOOKUP(B1692,Lookup!A:B,2,FALSE)</f>
        <v>Jigawa</v>
      </c>
      <c r="J1692" t="str">
        <f>VLOOKUP($C1692,Lookup!$Q:$V,6,FALSE)</f>
        <v>Recurrent Revenue</v>
      </c>
      <c r="K1692" t="str">
        <f>VLOOKUP($C1692,Lookup!$Q:$V,5,FALSE)</f>
        <v>Internally Generated Revenues (IGR)</v>
      </c>
      <c r="L1692" t="str">
        <f>VLOOKUP($C1692,Lookup!$Q:$V,4,FALSE)</f>
        <v>Earnings and Sales</v>
      </c>
      <c r="M1692">
        <f t="shared" si="136"/>
        <v>736927000</v>
      </c>
      <c r="N1692">
        <f t="shared" si="137"/>
        <v>0</v>
      </c>
      <c r="O1692">
        <f t="shared" si="138"/>
        <v>736927000</v>
      </c>
      <c r="P1692" s="9"/>
    </row>
    <row r="1693" spans="1:16" x14ac:dyDescent="0.35">
      <c r="A1693">
        <v>2019</v>
      </c>
      <c r="B1693">
        <v>3</v>
      </c>
      <c r="C1693">
        <v>3</v>
      </c>
      <c r="D1693">
        <v>1375033000</v>
      </c>
      <c r="E1693" s="9"/>
      <c r="F1693" s="9"/>
      <c r="H1693">
        <f t="shared" si="139"/>
        <v>2019</v>
      </c>
      <c r="I1693" t="str">
        <f>VLOOKUP(B1693,Lookup!A:B,2,FALSE)</f>
        <v>Jigawa</v>
      </c>
      <c r="J1693" t="str">
        <f>VLOOKUP($C1693,Lookup!$Q:$V,6,FALSE)</f>
        <v>Recurrent Revenue</v>
      </c>
      <c r="K1693" t="str">
        <f>VLOOKUP($C1693,Lookup!$Q:$V,5,FALSE)</f>
        <v>Internally Generated Revenues (IGR)</v>
      </c>
      <c r="L1693" t="str">
        <f>VLOOKUP($C1693,Lookup!$Q:$V,4,FALSE)</f>
        <v>Fines &amp; Fees</v>
      </c>
      <c r="M1693">
        <f t="shared" si="136"/>
        <v>1375033000</v>
      </c>
      <c r="N1693">
        <f t="shared" si="137"/>
        <v>0</v>
      </c>
      <c r="O1693">
        <f t="shared" si="138"/>
        <v>1375033000</v>
      </c>
      <c r="P1693" s="9"/>
    </row>
    <row r="1694" spans="1:16" x14ac:dyDescent="0.35">
      <c r="A1694">
        <v>2019</v>
      </c>
      <c r="B1694">
        <v>3</v>
      </c>
      <c r="C1694">
        <v>4</v>
      </c>
      <c r="D1694">
        <v>29779000000</v>
      </c>
      <c r="E1694" s="9"/>
      <c r="F1694" s="9"/>
      <c r="H1694">
        <f t="shared" si="139"/>
        <v>2019</v>
      </c>
      <c r="I1694" t="str">
        <f>VLOOKUP(B1694,Lookup!A:B,2,FALSE)</f>
        <v>Jigawa</v>
      </c>
      <c r="J1694" t="str">
        <f>VLOOKUP($C1694,Lookup!$Q:$V,6,FALSE)</f>
        <v>Recurrent Revenue</v>
      </c>
      <c r="K1694" t="str">
        <f>VLOOKUP($C1694,Lookup!$Q:$V,5,FALSE)</f>
        <v>Internally Generated Revenues (IGR)</v>
      </c>
      <c r="L1694" t="str">
        <f>VLOOKUP($C1694,Lookup!$Q:$V,4,FALSE)</f>
        <v>Grants and Reimbursements (Recurrent)</v>
      </c>
      <c r="M1694">
        <f t="shared" si="136"/>
        <v>29779000000</v>
      </c>
      <c r="N1694">
        <f t="shared" si="137"/>
        <v>0</v>
      </c>
      <c r="O1694">
        <f t="shared" si="138"/>
        <v>29779000000</v>
      </c>
      <c r="P1694" s="9"/>
    </row>
    <row r="1695" spans="1:16" x14ac:dyDescent="0.35">
      <c r="A1695">
        <v>2019</v>
      </c>
      <c r="B1695">
        <v>3</v>
      </c>
      <c r="C1695">
        <v>6</v>
      </c>
      <c r="D1695">
        <v>1250000000</v>
      </c>
      <c r="E1695" s="9"/>
      <c r="F1695" s="9"/>
      <c r="H1695">
        <f t="shared" si="139"/>
        <v>2019</v>
      </c>
      <c r="I1695" t="str">
        <f>VLOOKUP(B1695,Lookup!A:B,2,FALSE)</f>
        <v>Jigawa</v>
      </c>
      <c r="J1695" t="str">
        <f>VLOOKUP($C1695,Lookup!$Q:$V,6,FALSE)</f>
        <v>Recurrent Revenue</v>
      </c>
      <c r="K1695" t="str">
        <f>VLOOKUP($C1695,Lookup!$Q:$V,5,FALSE)</f>
        <v>Internally Generated Revenues (IGR)</v>
      </c>
      <c r="L1695" t="str">
        <f>VLOOKUP($C1695,Lookup!$Q:$V,4,FALSE)</f>
        <v>Interest and Dividends</v>
      </c>
      <c r="M1695">
        <f t="shared" si="136"/>
        <v>1250000000</v>
      </c>
      <c r="N1695">
        <f t="shared" si="137"/>
        <v>0</v>
      </c>
      <c r="O1695">
        <f t="shared" si="138"/>
        <v>1250000000</v>
      </c>
      <c r="P1695" s="9"/>
    </row>
    <row r="1696" spans="1:16" x14ac:dyDescent="0.35">
      <c r="A1696">
        <v>2019</v>
      </c>
      <c r="B1696">
        <v>3</v>
      </c>
      <c r="C1696">
        <v>7</v>
      </c>
      <c r="D1696">
        <v>1058080000</v>
      </c>
      <c r="E1696" s="9"/>
      <c r="F1696" s="9"/>
      <c r="H1696">
        <f t="shared" si="139"/>
        <v>2019</v>
      </c>
      <c r="I1696" t="str">
        <f>VLOOKUP(B1696,Lookup!A:B,2,FALSE)</f>
        <v>Jigawa</v>
      </c>
      <c r="J1696" t="str">
        <f>VLOOKUP($C1696,Lookup!$Q:$V,6,FALSE)</f>
        <v>Recurrent Revenue</v>
      </c>
      <c r="K1696" t="str">
        <f>VLOOKUP($C1696,Lookup!$Q:$V,5,FALSE)</f>
        <v>Internally Generated Revenues (IGR)</v>
      </c>
      <c r="L1696" t="str">
        <f>VLOOKUP($C1696,Lookup!$Q:$V,4,FALSE)</f>
        <v>Interest and Loan Repayment (Recurrent)</v>
      </c>
      <c r="M1696">
        <f t="shared" si="136"/>
        <v>1058080000</v>
      </c>
      <c r="N1696">
        <f t="shared" si="137"/>
        <v>0</v>
      </c>
      <c r="O1696">
        <f t="shared" si="138"/>
        <v>1058080000</v>
      </c>
      <c r="P1696" s="9"/>
    </row>
    <row r="1697" spans="1:16" x14ac:dyDescent="0.35">
      <c r="A1697">
        <v>2019</v>
      </c>
      <c r="B1697">
        <v>3</v>
      </c>
      <c r="C1697">
        <v>8</v>
      </c>
      <c r="D1697">
        <v>49340000</v>
      </c>
      <c r="E1697" s="9"/>
      <c r="F1697" s="9"/>
      <c r="H1697">
        <f t="shared" si="139"/>
        <v>2019</v>
      </c>
      <c r="I1697" t="str">
        <f>VLOOKUP(B1697,Lookup!A:B,2,FALSE)</f>
        <v>Jigawa</v>
      </c>
      <c r="J1697" t="str">
        <f>VLOOKUP($C1697,Lookup!$Q:$V,6,FALSE)</f>
        <v>Recurrent Revenue</v>
      </c>
      <c r="K1697" t="str">
        <f>VLOOKUP($C1697,Lookup!$Q:$V,5,FALSE)</f>
        <v>Internally Generated Revenues (IGR)</v>
      </c>
      <c r="L1697" t="str">
        <f>VLOOKUP($C1697,Lookup!$Q:$V,4,FALSE)</f>
        <v>Licences &amp; Royalities</v>
      </c>
      <c r="M1697">
        <f t="shared" si="136"/>
        <v>49340000</v>
      </c>
      <c r="N1697">
        <f t="shared" si="137"/>
        <v>0</v>
      </c>
      <c r="O1697">
        <f t="shared" si="138"/>
        <v>49340000</v>
      </c>
      <c r="P1697" s="9"/>
    </row>
    <row r="1698" spans="1:16" x14ac:dyDescent="0.35">
      <c r="A1698">
        <v>2019</v>
      </c>
      <c r="B1698">
        <v>3</v>
      </c>
      <c r="C1698">
        <v>10</v>
      </c>
      <c r="D1698">
        <v>0</v>
      </c>
      <c r="E1698" s="9"/>
      <c r="F1698" s="9"/>
      <c r="H1698">
        <f t="shared" si="139"/>
        <v>2019</v>
      </c>
      <c r="I1698" t="str">
        <f>VLOOKUP(B1698,Lookup!A:B,2,FALSE)</f>
        <v>Jigawa</v>
      </c>
      <c r="J1698" t="str">
        <f>VLOOKUP($C1698,Lookup!$Q:$V,6,FALSE)</f>
        <v>Recurrent Revenue</v>
      </c>
      <c r="K1698" t="str">
        <f>VLOOKUP($C1698,Lookup!$Q:$V,5,FALSE)</f>
        <v>Internally Generated Revenues (IGR)</v>
      </c>
      <c r="L1698" t="str">
        <f>VLOOKUP($C1698,Lookup!$Q:$V,4,FALSE)</f>
        <v>Other/Miscellaneous Revenue (Recurrent)</v>
      </c>
      <c r="M1698">
        <f t="shared" si="136"/>
        <v>0</v>
      </c>
      <c r="N1698">
        <f t="shared" si="137"/>
        <v>0</v>
      </c>
      <c r="O1698">
        <f t="shared" si="138"/>
        <v>0</v>
      </c>
      <c r="P1698" s="9"/>
    </row>
    <row r="1699" spans="1:16" x14ac:dyDescent="0.35">
      <c r="A1699">
        <v>2019</v>
      </c>
      <c r="B1699">
        <v>3</v>
      </c>
      <c r="C1699">
        <v>11</v>
      </c>
      <c r="D1699">
        <v>0</v>
      </c>
      <c r="E1699" s="9"/>
      <c r="F1699" s="9"/>
      <c r="H1699">
        <f t="shared" si="139"/>
        <v>2019</v>
      </c>
      <c r="I1699" t="str">
        <f>VLOOKUP(B1699,Lookup!A:B,2,FALSE)</f>
        <v>Jigawa</v>
      </c>
      <c r="J1699" t="str">
        <f>VLOOKUP($C1699,Lookup!$Q:$V,6,FALSE)</f>
        <v>Recurrent Revenue</v>
      </c>
      <c r="K1699" t="str">
        <f>VLOOKUP($C1699,Lookup!$Q:$V,5,FALSE)</f>
        <v>Internally Generated Revenues (IGR)</v>
      </c>
      <c r="L1699" t="str">
        <f>VLOOKUP($C1699,Lookup!$Q:$V,4,FALSE)</f>
        <v>Reimbursements</v>
      </c>
      <c r="M1699">
        <f t="shared" si="136"/>
        <v>0</v>
      </c>
      <c r="N1699">
        <f t="shared" si="137"/>
        <v>0</v>
      </c>
      <c r="O1699">
        <f t="shared" si="138"/>
        <v>0</v>
      </c>
      <c r="P1699" s="9"/>
    </row>
    <row r="1700" spans="1:16" x14ac:dyDescent="0.35">
      <c r="A1700">
        <v>2019</v>
      </c>
      <c r="B1700">
        <v>3</v>
      </c>
      <c r="C1700">
        <v>12</v>
      </c>
      <c r="D1700">
        <v>21320000</v>
      </c>
      <c r="E1700" s="9"/>
      <c r="F1700" s="9"/>
      <c r="H1700">
        <f t="shared" si="139"/>
        <v>2019</v>
      </c>
      <c r="I1700" t="str">
        <f>VLOOKUP(B1700,Lookup!A:B,2,FALSE)</f>
        <v>Jigawa</v>
      </c>
      <c r="J1700" t="str">
        <f>VLOOKUP($C1700,Lookup!$Q:$V,6,FALSE)</f>
        <v>Recurrent Revenue</v>
      </c>
      <c r="K1700" t="str">
        <f>VLOOKUP($C1700,Lookup!$Q:$V,5,FALSE)</f>
        <v>Internally Generated Revenues (IGR)</v>
      </c>
      <c r="L1700" t="str">
        <f>VLOOKUP($C1700,Lookup!$Q:$V,4,FALSE)</f>
        <v>Rent on Government Property</v>
      </c>
      <c r="M1700">
        <f t="shared" si="136"/>
        <v>21320000</v>
      </c>
      <c r="N1700">
        <f t="shared" si="137"/>
        <v>0</v>
      </c>
      <c r="O1700">
        <f t="shared" si="138"/>
        <v>21320000</v>
      </c>
      <c r="P1700" s="9"/>
    </row>
    <row r="1701" spans="1:16" x14ac:dyDescent="0.35">
      <c r="A1701">
        <v>2019</v>
      </c>
      <c r="B1701">
        <v>3</v>
      </c>
      <c r="C1701">
        <v>14</v>
      </c>
      <c r="D1701">
        <v>2700300000</v>
      </c>
      <c r="E1701" s="9"/>
      <c r="F1701" s="9"/>
      <c r="H1701">
        <f t="shared" si="139"/>
        <v>2019</v>
      </c>
      <c r="I1701" t="str">
        <f>VLOOKUP(B1701,Lookup!A:B,2,FALSE)</f>
        <v>Jigawa</v>
      </c>
      <c r="J1701" t="str">
        <f>VLOOKUP($C1701,Lookup!$Q:$V,6,FALSE)</f>
        <v>Recurrent Revenue</v>
      </c>
      <c r="K1701" t="str">
        <f>VLOOKUP($C1701,Lookup!$Q:$V,5,FALSE)</f>
        <v>Internally Generated Revenues (IGR)</v>
      </c>
      <c r="L1701" t="str">
        <f>VLOOKUP($C1701,Lookup!$Q:$V,4,FALSE)</f>
        <v>Taxes</v>
      </c>
      <c r="M1701">
        <f t="shared" si="136"/>
        <v>2700300000</v>
      </c>
      <c r="N1701">
        <f t="shared" si="137"/>
        <v>0</v>
      </c>
      <c r="O1701">
        <f t="shared" si="138"/>
        <v>2700300000</v>
      </c>
      <c r="P1701" s="9"/>
    </row>
    <row r="1702" spans="1:16" x14ac:dyDescent="0.35">
      <c r="A1702">
        <v>2019</v>
      </c>
      <c r="B1702">
        <v>3</v>
      </c>
      <c r="C1702">
        <v>19</v>
      </c>
      <c r="D1702">
        <v>0</v>
      </c>
      <c r="E1702" s="9"/>
      <c r="F1702" s="9"/>
      <c r="H1702">
        <f t="shared" si="139"/>
        <v>2019</v>
      </c>
      <c r="I1702" t="str">
        <f>VLOOKUP(B1702,Lookup!A:B,2,FALSE)</f>
        <v>Jigawa</v>
      </c>
      <c r="J1702" t="str">
        <f>VLOOKUP($C1702,Lookup!$Q:$V,6,FALSE)</f>
        <v>Recurrent Revenue</v>
      </c>
      <c r="K1702" t="str">
        <f>VLOOKUP($C1702,Lookup!$Q:$V,5,FALSE)</f>
        <v>Federally Allocated Revenues</v>
      </c>
      <c r="L1702" t="str">
        <f>VLOOKUP($C1702,Lookup!$Q:$V,4,FALSE)</f>
        <v>Augmentation</v>
      </c>
      <c r="M1702">
        <f t="shared" si="136"/>
        <v>0</v>
      </c>
      <c r="N1702">
        <f t="shared" si="137"/>
        <v>0</v>
      </c>
      <c r="O1702">
        <f t="shared" si="138"/>
        <v>0</v>
      </c>
      <c r="P1702" s="9"/>
    </row>
    <row r="1703" spans="1:16" x14ac:dyDescent="0.35">
      <c r="A1703">
        <v>2019</v>
      </c>
      <c r="B1703">
        <v>3</v>
      </c>
      <c r="C1703">
        <v>20</v>
      </c>
      <c r="D1703">
        <v>0</v>
      </c>
      <c r="E1703" s="9"/>
      <c r="F1703" s="9"/>
      <c r="H1703">
        <f t="shared" si="139"/>
        <v>2019</v>
      </c>
      <c r="I1703" t="str">
        <f>VLOOKUP(B1703,Lookup!A:B,2,FALSE)</f>
        <v>Jigawa</v>
      </c>
      <c r="J1703" t="str">
        <f>VLOOKUP($C1703,Lookup!$Q:$V,6,FALSE)</f>
        <v>Recurrent Revenue</v>
      </c>
      <c r="K1703" t="str">
        <f>VLOOKUP($C1703,Lookup!$Q:$V,5,FALSE)</f>
        <v>Federally Allocated Revenues</v>
      </c>
      <c r="L1703" t="str">
        <f>VLOOKUP($C1703,Lookup!$Q:$V,4,FALSE)</f>
        <v>Ecological Fund</v>
      </c>
      <c r="M1703">
        <f t="shared" si="136"/>
        <v>0</v>
      </c>
      <c r="N1703">
        <f t="shared" si="137"/>
        <v>0</v>
      </c>
      <c r="O1703">
        <f t="shared" si="138"/>
        <v>0</v>
      </c>
      <c r="P1703" s="9"/>
    </row>
    <row r="1704" spans="1:16" x14ac:dyDescent="0.35">
      <c r="A1704">
        <v>2019</v>
      </c>
      <c r="B1704">
        <v>3</v>
      </c>
      <c r="C1704">
        <v>21</v>
      </c>
      <c r="D1704">
        <v>4500000000</v>
      </c>
      <c r="E1704" s="9"/>
      <c r="F1704" s="9"/>
      <c r="H1704">
        <f t="shared" si="139"/>
        <v>2019</v>
      </c>
      <c r="I1704" t="str">
        <f>VLOOKUP(B1704,Lookup!A:B,2,FALSE)</f>
        <v>Jigawa</v>
      </c>
      <c r="J1704" t="str">
        <f>VLOOKUP($C1704,Lookup!$Q:$V,6,FALSE)</f>
        <v>Recurrent Revenue</v>
      </c>
      <c r="K1704" t="str">
        <f>VLOOKUP($C1704,Lookup!$Q:$V,5,FALSE)</f>
        <v>Federally Allocated Revenues</v>
      </c>
      <c r="L1704" t="str">
        <f>VLOOKUP($C1704,Lookup!$Q:$V,4,FALSE)</f>
        <v>Excess Crude Revenue</v>
      </c>
      <c r="M1704">
        <f t="shared" si="136"/>
        <v>4500000000</v>
      </c>
      <c r="N1704">
        <f t="shared" si="137"/>
        <v>0</v>
      </c>
      <c r="O1704">
        <f t="shared" si="138"/>
        <v>4500000000</v>
      </c>
      <c r="P1704" s="9"/>
    </row>
    <row r="1705" spans="1:16" x14ac:dyDescent="0.35">
      <c r="A1705">
        <v>2019</v>
      </c>
      <c r="B1705">
        <v>3</v>
      </c>
      <c r="C1705">
        <v>24</v>
      </c>
      <c r="D1705">
        <v>52900000000</v>
      </c>
      <c r="E1705" s="9"/>
      <c r="F1705" s="9"/>
      <c r="H1705">
        <f t="shared" si="139"/>
        <v>2019</v>
      </c>
      <c r="I1705" t="str">
        <f>VLOOKUP(B1705,Lookup!A:B,2,FALSE)</f>
        <v>Jigawa</v>
      </c>
      <c r="J1705" t="str">
        <f>VLOOKUP($C1705,Lookup!$Q:$V,6,FALSE)</f>
        <v>Recurrent Revenue</v>
      </c>
      <c r="K1705" t="str">
        <f>VLOOKUP($C1705,Lookup!$Q:$V,5,FALSE)</f>
        <v>Federally Allocated Revenues</v>
      </c>
      <c r="L1705" t="str">
        <f>VLOOKUP($C1705,Lookup!$Q:$V,4,FALSE)</f>
        <v>Statutory Allocation</v>
      </c>
      <c r="M1705">
        <f t="shared" si="136"/>
        <v>52900000000</v>
      </c>
      <c r="N1705">
        <f t="shared" si="137"/>
        <v>0</v>
      </c>
      <c r="O1705">
        <f t="shared" si="138"/>
        <v>52900000000</v>
      </c>
      <c r="P1705" s="9"/>
    </row>
    <row r="1706" spans="1:16" x14ac:dyDescent="0.35">
      <c r="A1706">
        <v>2019</v>
      </c>
      <c r="B1706">
        <v>3</v>
      </c>
      <c r="C1706">
        <v>27</v>
      </c>
      <c r="D1706">
        <v>13860000000</v>
      </c>
      <c r="E1706" s="9"/>
      <c r="F1706" s="9"/>
      <c r="H1706">
        <f t="shared" si="139"/>
        <v>2019</v>
      </c>
      <c r="I1706" t="str">
        <f>VLOOKUP(B1706,Lookup!A:B,2,FALSE)</f>
        <v>Jigawa</v>
      </c>
      <c r="J1706" t="str">
        <f>VLOOKUP($C1706,Lookup!$Q:$V,6,FALSE)</f>
        <v>Recurrent Revenue</v>
      </c>
      <c r="K1706" t="str">
        <f>VLOOKUP($C1706,Lookup!$Q:$V,5,FALSE)</f>
        <v>Federally Allocated Revenues</v>
      </c>
      <c r="L1706" t="str">
        <f>VLOOKUP($C1706,Lookup!$Q:$V,4,FALSE)</f>
        <v>Value Added Tax</v>
      </c>
      <c r="M1706">
        <f t="shared" si="136"/>
        <v>13860000000</v>
      </c>
      <c r="N1706">
        <f t="shared" si="137"/>
        <v>0</v>
      </c>
      <c r="O1706">
        <f t="shared" si="138"/>
        <v>13860000000</v>
      </c>
      <c r="P1706" s="9"/>
    </row>
    <row r="1707" spans="1:16" x14ac:dyDescent="0.35">
      <c r="A1707">
        <v>2019</v>
      </c>
      <c r="B1707">
        <v>3</v>
      </c>
      <c r="C1707">
        <v>28</v>
      </c>
      <c r="D1707">
        <v>0</v>
      </c>
      <c r="E1707" s="9"/>
      <c r="F1707" s="9"/>
      <c r="H1707">
        <f t="shared" si="139"/>
        <v>2019</v>
      </c>
      <c r="I1707" t="str">
        <f>VLOOKUP(B1707,Lookup!A:B,2,FALSE)</f>
        <v>Jigawa</v>
      </c>
      <c r="J1707" t="str">
        <f>VLOOKUP($C1707,Lookup!$Q:$V,6,FALSE)</f>
        <v>Recurrent Revenue</v>
      </c>
      <c r="K1707" t="str">
        <f>VLOOKUP($C1707,Lookup!$Q:$V,5,FALSE)</f>
        <v>Federally Allocated Revenues</v>
      </c>
      <c r="L1707" t="str">
        <f>VLOOKUP($C1707,Lookup!$Q:$V,4,FALSE)</f>
        <v>SURE-P</v>
      </c>
      <c r="M1707">
        <f t="shared" si="136"/>
        <v>0</v>
      </c>
      <c r="N1707">
        <f t="shared" si="137"/>
        <v>0</v>
      </c>
      <c r="O1707">
        <f t="shared" si="138"/>
        <v>0</v>
      </c>
      <c r="P1707" s="9"/>
    </row>
    <row r="1708" spans="1:16" x14ac:dyDescent="0.35">
      <c r="A1708">
        <v>2019</v>
      </c>
      <c r="B1708">
        <v>3</v>
      </c>
      <c r="C1708">
        <v>34</v>
      </c>
      <c r="D1708">
        <v>1037000000</v>
      </c>
      <c r="E1708" s="9"/>
      <c r="F1708" s="9"/>
      <c r="H1708">
        <f t="shared" si="139"/>
        <v>2019</v>
      </c>
      <c r="I1708" t="str">
        <f>VLOOKUP(B1708,Lookup!A:B,2,FALSE)</f>
        <v>Jigawa</v>
      </c>
      <c r="J1708" t="str">
        <f>VLOOKUP($C1708,Lookup!$Q:$V,6,FALSE)</f>
        <v>Capital Receipts</v>
      </c>
      <c r="K1708" t="str">
        <f>VLOOKUP($C1708,Lookup!$Q:$V,5,FALSE)</f>
        <v>Grants</v>
      </c>
      <c r="L1708" t="str">
        <f>VLOOKUP($C1708,Lookup!$Q:$V,4,FALSE)</f>
        <v>External Grants</v>
      </c>
      <c r="M1708">
        <f t="shared" si="136"/>
        <v>1037000000</v>
      </c>
      <c r="N1708">
        <f t="shared" si="137"/>
        <v>0</v>
      </c>
      <c r="O1708">
        <f t="shared" si="138"/>
        <v>1037000000</v>
      </c>
      <c r="P1708" s="9"/>
    </row>
    <row r="1709" spans="1:16" x14ac:dyDescent="0.35">
      <c r="A1709">
        <v>2019</v>
      </c>
      <c r="B1709">
        <v>3</v>
      </c>
      <c r="C1709">
        <v>36</v>
      </c>
      <c r="D1709">
        <v>8179000000</v>
      </c>
      <c r="E1709" s="9"/>
      <c r="F1709" s="9"/>
      <c r="H1709">
        <f t="shared" si="139"/>
        <v>2019</v>
      </c>
      <c r="I1709" t="str">
        <f>VLOOKUP(B1709,Lookup!A:B,2,FALSE)</f>
        <v>Jigawa</v>
      </c>
      <c r="J1709" t="str">
        <f>VLOOKUP($C1709,Lookup!$Q:$V,6,FALSE)</f>
        <v>Capital Receipts</v>
      </c>
      <c r="K1709" t="str">
        <f>VLOOKUP($C1709,Lookup!$Q:$V,5,FALSE)</f>
        <v>Grants</v>
      </c>
      <c r="L1709" t="str">
        <f>VLOOKUP($C1709,Lookup!$Q:$V,4,FALSE)</f>
        <v>Grants and Reimbursements (Capital)</v>
      </c>
      <c r="M1709">
        <f t="shared" si="136"/>
        <v>8179000000</v>
      </c>
      <c r="N1709">
        <f t="shared" si="137"/>
        <v>0</v>
      </c>
      <c r="O1709">
        <f t="shared" si="138"/>
        <v>8179000000</v>
      </c>
      <c r="P1709" s="9"/>
    </row>
    <row r="1710" spans="1:16" x14ac:dyDescent="0.35">
      <c r="A1710">
        <v>2019</v>
      </c>
      <c r="B1710">
        <v>3</v>
      </c>
      <c r="C1710">
        <v>38</v>
      </c>
      <c r="D1710">
        <v>400000000</v>
      </c>
      <c r="E1710" s="9"/>
      <c r="F1710" s="9"/>
      <c r="H1710">
        <f t="shared" si="139"/>
        <v>2019</v>
      </c>
      <c r="I1710" t="str">
        <f>VLOOKUP(B1710,Lookup!A:B,2,FALSE)</f>
        <v>Jigawa</v>
      </c>
      <c r="J1710" t="str">
        <f>VLOOKUP($C1710,Lookup!$Q:$V,6,FALSE)</f>
        <v>Capital Receipts</v>
      </c>
      <c r="K1710" t="str">
        <f>VLOOKUP($C1710,Lookup!$Q:$V,5,FALSE)</f>
        <v>Grants</v>
      </c>
      <c r="L1710" t="str">
        <f>VLOOKUP($C1710,Lookup!$Q:$V,4,FALSE)</f>
        <v>Internal Grants</v>
      </c>
      <c r="M1710">
        <f t="shared" si="136"/>
        <v>400000000</v>
      </c>
      <c r="N1710">
        <f t="shared" si="137"/>
        <v>0</v>
      </c>
      <c r="O1710">
        <f t="shared" si="138"/>
        <v>400000000</v>
      </c>
      <c r="P1710" s="9"/>
    </row>
    <row r="1711" spans="1:16" x14ac:dyDescent="0.35">
      <c r="A1711">
        <v>2019</v>
      </c>
      <c r="B1711">
        <v>3</v>
      </c>
      <c r="C1711">
        <v>42</v>
      </c>
      <c r="D1711">
        <v>3500000000</v>
      </c>
      <c r="E1711" s="9"/>
      <c r="F1711" s="9"/>
      <c r="H1711">
        <f t="shared" si="139"/>
        <v>2019</v>
      </c>
      <c r="I1711" t="str">
        <f>VLOOKUP(B1711,Lookup!A:B,2,FALSE)</f>
        <v>Jigawa</v>
      </c>
      <c r="J1711" t="str">
        <f>VLOOKUP($C1711,Lookup!$Q:$V,6,FALSE)</f>
        <v>Capital Receipts</v>
      </c>
      <c r="K1711" t="str">
        <f>VLOOKUP($C1711,Lookup!$Q:$V,5,FALSE)</f>
        <v>Loans</v>
      </c>
      <c r="L1711" t="str">
        <f>VLOOKUP($C1711,Lookup!$Q:$V,4,FALSE)</f>
        <v>External Loans</v>
      </c>
      <c r="M1711">
        <f t="shared" si="136"/>
        <v>3500000000</v>
      </c>
      <c r="N1711">
        <f t="shared" si="137"/>
        <v>0</v>
      </c>
      <c r="O1711">
        <f t="shared" si="138"/>
        <v>3500000000</v>
      </c>
      <c r="P1711" s="9"/>
    </row>
    <row r="1712" spans="1:16" x14ac:dyDescent="0.35">
      <c r="A1712">
        <v>2019</v>
      </c>
      <c r="B1712">
        <v>3</v>
      </c>
      <c r="C1712">
        <v>43</v>
      </c>
      <c r="D1712">
        <v>1000000000</v>
      </c>
      <c r="E1712" s="9"/>
      <c r="F1712" s="9"/>
      <c r="H1712">
        <f t="shared" si="139"/>
        <v>2019</v>
      </c>
      <c r="I1712" t="str">
        <f>VLOOKUP(B1712,Lookup!A:B,2,FALSE)</f>
        <v>Jigawa</v>
      </c>
      <c r="J1712" t="str">
        <f>VLOOKUP($C1712,Lookup!$Q:$V,6,FALSE)</f>
        <v>Capital Receipts</v>
      </c>
      <c r="K1712" t="str">
        <f>VLOOKUP($C1712,Lookup!$Q:$V,5,FALSE)</f>
        <v>Loans</v>
      </c>
      <c r="L1712" t="str">
        <f>VLOOKUP($C1712,Lookup!$Q:$V,4,FALSE)</f>
        <v>Internal Loans</v>
      </c>
      <c r="M1712">
        <f t="shared" si="136"/>
        <v>1000000000</v>
      </c>
      <c r="N1712">
        <f t="shared" si="137"/>
        <v>0</v>
      </c>
      <c r="O1712">
        <f t="shared" si="138"/>
        <v>1000000000</v>
      </c>
      <c r="P1712" s="9"/>
    </row>
    <row r="1713" spans="1:16" x14ac:dyDescent="0.35">
      <c r="A1713">
        <v>2019</v>
      </c>
      <c r="B1713">
        <v>3</v>
      </c>
      <c r="C1713">
        <v>44</v>
      </c>
      <c r="D1713">
        <v>17379000000</v>
      </c>
      <c r="E1713" s="9"/>
      <c r="F1713" s="9"/>
      <c r="H1713">
        <f t="shared" si="139"/>
        <v>2019</v>
      </c>
      <c r="I1713" t="str">
        <f>VLOOKUP(B1713,Lookup!A:B,2,FALSE)</f>
        <v>Jigawa</v>
      </c>
      <c r="J1713" t="str">
        <f>VLOOKUP($C1713,Lookup!$Q:$V,6,FALSE)</f>
        <v>Capital Receipts</v>
      </c>
      <c r="K1713" t="str">
        <f>VLOOKUP($C1713,Lookup!$Q:$V,5,FALSE)</f>
        <v>Others</v>
      </c>
      <c r="L1713" t="str">
        <f>VLOOKUP($C1713,Lookup!$Q:$V,4,FALSE)</f>
        <v>Other/Miscellaneous Revenue (Capital)</v>
      </c>
      <c r="M1713">
        <f t="shared" si="136"/>
        <v>17379000000</v>
      </c>
      <c r="N1713">
        <f t="shared" si="137"/>
        <v>0</v>
      </c>
      <c r="O1713">
        <f t="shared" si="138"/>
        <v>17379000000</v>
      </c>
      <c r="P1713" s="9"/>
    </row>
    <row r="1714" spans="1:16" x14ac:dyDescent="0.35">
      <c r="A1714">
        <v>2019</v>
      </c>
      <c r="B1714">
        <v>3</v>
      </c>
      <c r="C1714">
        <v>46</v>
      </c>
      <c r="D1714">
        <v>4255000000</v>
      </c>
      <c r="E1714" s="9"/>
      <c r="F1714" s="9"/>
      <c r="H1714">
        <f t="shared" si="139"/>
        <v>2019</v>
      </c>
      <c r="I1714" t="str">
        <f>VLOOKUP(B1714,Lookup!A:B,2,FALSE)</f>
        <v>Jigawa</v>
      </c>
      <c r="J1714" t="str">
        <f>VLOOKUP($C1714,Lookup!$Q:$V,6,FALSE)</f>
        <v>Capital Receipts</v>
      </c>
      <c r="K1714" t="str">
        <f>VLOOKUP($C1714,Lookup!$Q:$V,5,FALSE)</f>
        <v>Others</v>
      </c>
      <c r="L1714" t="str">
        <f>VLOOKUP($C1714,Lookup!$Q:$V,4,FALSE)</f>
        <v>LGA Contributions</v>
      </c>
      <c r="M1714">
        <f t="shared" si="136"/>
        <v>4255000000</v>
      </c>
      <c r="N1714">
        <f t="shared" si="137"/>
        <v>0</v>
      </c>
      <c r="O1714">
        <f t="shared" si="138"/>
        <v>4255000000</v>
      </c>
      <c r="P1714" s="9"/>
    </row>
    <row r="1715" spans="1:16" x14ac:dyDescent="0.35">
      <c r="A1715">
        <v>2019</v>
      </c>
      <c r="B1715">
        <v>3</v>
      </c>
      <c r="C1715">
        <v>51</v>
      </c>
      <c r="D1715">
        <v>16160000000</v>
      </c>
      <c r="E1715" s="9"/>
      <c r="F1715" s="9"/>
      <c r="H1715">
        <f t="shared" si="139"/>
        <v>2019</v>
      </c>
      <c r="I1715" t="str">
        <f>VLOOKUP(B1715,Lookup!A:B,2,FALSE)</f>
        <v>Jigawa</v>
      </c>
      <c r="J1715" t="str">
        <f>VLOOKUP($C1715,Lookup!$Q:$V,6,FALSE)</f>
        <v>Opening Balance</v>
      </c>
      <c r="K1715" t="str">
        <f>VLOOKUP($C1715,Lookup!$Q:$V,5,FALSE)</f>
        <v>Opening Balance</v>
      </c>
      <c r="L1715" t="str">
        <f>VLOOKUP($C1715,Lookup!$Q:$V,4,FALSE)</f>
        <v>Opening Balance</v>
      </c>
      <c r="M1715">
        <f t="shared" si="136"/>
        <v>16160000000</v>
      </c>
      <c r="N1715">
        <f t="shared" si="137"/>
        <v>0</v>
      </c>
      <c r="O1715">
        <f t="shared" si="138"/>
        <v>16160000000</v>
      </c>
      <c r="P1715" s="9"/>
    </row>
    <row r="1716" spans="1:16" x14ac:dyDescent="0.35">
      <c r="A1716">
        <v>2019</v>
      </c>
      <c r="B1716">
        <v>4</v>
      </c>
      <c r="C1716">
        <v>1</v>
      </c>
      <c r="D1716">
        <v>0</v>
      </c>
      <c r="E1716" s="9"/>
      <c r="F1716" s="9"/>
      <c r="H1716">
        <f t="shared" si="139"/>
        <v>2019</v>
      </c>
      <c r="I1716" t="str">
        <f>VLOOKUP(B1716,Lookup!A:B,2,FALSE)</f>
        <v>Kaduna</v>
      </c>
      <c r="J1716" t="str">
        <f>VLOOKUP($C1716,Lookup!$Q:$V,6,FALSE)</f>
        <v>Recurrent Revenue</v>
      </c>
      <c r="K1716" t="str">
        <f>VLOOKUP($C1716,Lookup!$Q:$V,5,FALSE)</f>
        <v>Internally Generated Revenues (IGR)</v>
      </c>
      <c r="L1716" t="str">
        <f>VLOOKUP($C1716,Lookup!$Q:$V,4,FALSE)</f>
        <v>BTL Receipts (Recurrent)</v>
      </c>
      <c r="M1716">
        <f t="shared" si="136"/>
        <v>0</v>
      </c>
      <c r="N1716">
        <f t="shared" si="137"/>
        <v>0</v>
      </c>
      <c r="O1716">
        <f t="shared" si="138"/>
        <v>0</v>
      </c>
      <c r="P1716" s="9"/>
    </row>
    <row r="1717" spans="1:16" x14ac:dyDescent="0.35">
      <c r="A1717">
        <v>2019</v>
      </c>
      <c r="B1717">
        <v>4</v>
      </c>
      <c r="C1717">
        <v>2</v>
      </c>
      <c r="D1717">
        <v>6267562535.1769876</v>
      </c>
      <c r="E1717" s="9"/>
      <c r="F1717" s="9"/>
      <c r="H1717">
        <f t="shared" si="139"/>
        <v>2019</v>
      </c>
      <c r="I1717" t="str">
        <f>VLOOKUP(B1717,Lookup!A:B,2,FALSE)</f>
        <v>Kaduna</v>
      </c>
      <c r="J1717" t="str">
        <f>VLOOKUP($C1717,Lookup!$Q:$V,6,FALSE)</f>
        <v>Recurrent Revenue</v>
      </c>
      <c r="K1717" t="str">
        <f>VLOOKUP($C1717,Lookup!$Q:$V,5,FALSE)</f>
        <v>Internally Generated Revenues (IGR)</v>
      </c>
      <c r="L1717" t="str">
        <f>VLOOKUP($C1717,Lookup!$Q:$V,4,FALSE)</f>
        <v>Earnings and Sales</v>
      </c>
      <c r="M1717">
        <f t="shared" si="136"/>
        <v>6267562535.1769876</v>
      </c>
      <c r="N1717">
        <f t="shared" si="137"/>
        <v>0</v>
      </c>
      <c r="O1717">
        <f t="shared" si="138"/>
        <v>6267562535.1769876</v>
      </c>
      <c r="P1717" s="9"/>
    </row>
    <row r="1718" spans="1:16" x14ac:dyDescent="0.35">
      <c r="A1718">
        <v>2019</v>
      </c>
      <c r="B1718">
        <v>4</v>
      </c>
      <c r="C1718">
        <v>3</v>
      </c>
      <c r="D1718">
        <v>10177882446.944307</v>
      </c>
      <c r="E1718" s="9"/>
      <c r="F1718" s="9"/>
      <c r="H1718">
        <f t="shared" si="139"/>
        <v>2019</v>
      </c>
      <c r="I1718" t="str">
        <f>VLOOKUP(B1718,Lookup!A:B,2,FALSE)</f>
        <v>Kaduna</v>
      </c>
      <c r="J1718" t="str">
        <f>VLOOKUP($C1718,Lookup!$Q:$V,6,FALSE)</f>
        <v>Recurrent Revenue</v>
      </c>
      <c r="K1718" t="str">
        <f>VLOOKUP($C1718,Lookup!$Q:$V,5,FALSE)</f>
        <v>Internally Generated Revenues (IGR)</v>
      </c>
      <c r="L1718" t="str">
        <f>VLOOKUP($C1718,Lookup!$Q:$V,4,FALSE)</f>
        <v>Fines &amp; Fees</v>
      </c>
      <c r="M1718">
        <f t="shared" si="136"/>
        <v>10177882446.944307</v>
      </c>
      <c r="N1718">
        <f t="shared" si="137"/>
        <v>0</v>
      </c>
      <c r="O1718">
        <f t="shared" si="138"/>
        <v>10177882446.944307</v>
      </c>
      <c r="P1718" s="9"/>
    </row>
    <row r="1719" spans="1:16" x14ac:dyDescent="0.35">
      <c r="A1719">
        <v>2019</v>
      </c>
      <c r="B1719">
        <v>4</v>
      </c>
      <c r="C1719">
        <v>6</v>
      </c>
      <c r="D1719">
        <v>563593552.11606967</v>
      </c>
      <c r="E1719" s="9"/>
      <c r="F1719" s="9"/>
      <c r="H1719">
        <f t="shared" si="139"/>
        <v>2019</v>
      </c>
      <c r="I1719" t="str">
        <f>VLOOKUP(B1719,Lookup!A:B,2,FALSE)</f>
        <v>Kaduna</v>
      </c>
      <c r="J1719" t="str">
        <f>VLOOKUP($C1719,Lookup!$Q:$V,6,FALSE)</f>
        <v>Recurrent Revenue</v>
      </c>
      <c r="K1719" t="str">
        <f>VLOOKUP($C1719,Lookup!$Q:$V,5,FALSE)</f>
        <v>Internally Generated Revenues (IGR)</v>
      </c>
      <c r="L1719" t="str">
        <f>VLOOKUP($C1719,Lookup!$Q:$V,4,FALSE)</f>
        <v>Interest and Dividends</v>
      </c>
      <c r="M1719">
        <f t="shared" si="136"/>
        <v>563593552.11606967</v>
      </c>
      <c r="N1719">
        <f t="shared" si="137"/>
        <v>0</v>
      </c>
      <c r="O1719">
        <f t="shared" si="138"/>
        <v>563593552.11606967</v>
      </c>
      <c r="P1719" s="9"/>
    </row>
    <row r="1720" spans="1:16" x14ac:dyDescent="0.35">
      <c r="A1720">
        <v>2019</v>
      </c>
      <c r="B1720">
        <v>4</v>
      </c>
      <c r="C1720">
        <v>8</v>
      </c>
      <c r="D1720">
        <v>1392712715.3123002</v>
      </c>
      <c r="E1720" s="9"/>
      <c r="F1720" s="9"/>
      <c r="H1720">
        <f t="shared" si="139"/>
        <v>2019</v>
      </c>
      <c r="I1720" t="str">
        <f>VLOOKUP(B1720,Lookup!A:B,2,FALSE)</f>
        <v>Kaduna</v>
      </c>
      <c r="J1720" t="str">
        <f>VLOOKUP($C1720,Lookup!$Q:$V,6,FALSE)</f>
        <v>Recurrent Revenue</v>
      </c>
      <c r="K1720" t="str">
        <f>VLOOKUP($C1720,Lookup!$Q:$V,5,FALSE)</f>
        <v>Internally Generated Revenues (IGR)</v>
      </c>
      <c r="L1720" t="str">
        <f>VLOOKUP($C1720,Lookup!$Q:$V,4,FALSE)</f>
        <v>Licences &amp; Royalities</v>
      </c>
      <c r="M1720">
        <f t="shared" si="136"/>
        <v>1392712715.3123002</v>
      </c>
      <c r="N1720">
        <f t="shared" si="137"/>
        <v>0</v>
      </c>
      <c r="O1720">
        <f t="shared" si="138"/>
        <v>1392712715.3123002</v>
      </c>
      <c r="P1720" s="9"/>
    </row>
    <row r="1721" spans="1:16" x14ac:dyDescent="0.35">
      <c r="A1721">
        <v>2019</v>
      </c>
      <c r="B1721">
        <v>4</v>
      </c>
      <c r="C1721">
        <v>10</v>
      </c>
      <c r="D1721">
        <v>3154853082.3001509</v>
      </c>
      <c r="E1721" s="9"/>
      <c r="F1721" s="9"/>
      <c r="H1721">
        <f t="shared" si="139"/>
        <v>2019</v>
      </c>
      <c r="I1721" t="str">
        <f>VLOOKUP(B1721,Lookup!A:B,2,FALSE)</f>
        <v>Kaduna</v>
      </c>
      <c r="J1721" t="str">
        <f>VLOOKUP($C1721,Lookup!$Q:$V,6,FALSE)</f>
        <v>Recurrent Revenue</v>
      </c>
      <c r="K1721" t="str">
        <f>VLOOKUP($C1721,Lookup!$Q:$V,5,FALSE)</f>
        <v>Internally Generated Revenues (IGR)</v>
      </c>
      <c r="L1721" t="str">
        <f>VLOOKUP($C1721,Lookup!$Q:$V,4,FALSE)</f>
        <v>Other/Miscellaneous Revenue (Recurrent)</v>
      </c>
      <c r="M1721">
        <f t="shared" si="136"/>
        <v>3154853082.3001509</v>
      </c>
      <c r="N1721">
        <f t="shared" si="137"/>
        <v>0</v>
      </c>
      <c r="O1721">
        <f t="shared" si="138"/>
        <v>3154853082.3001509</v>
      </c>
      <c r="P1721" s="9"/>
    </row>
    <row r="1722" spans="1:16" x14ac:dyDescent="0.35">
      <c r="A1722">
        <v>2019</v>
      </c>
      <c r="B1722">
        <v>4</v>
      </c>
      <c r="C1722">
        <v>11</v>
      </c>
      <c r="D1722">
        <v>16609996.977785749</v>
      </c>
      <c r="E1722" s="9"/>
      <c r="F1722" s="9"/>
      <c r="H1722">
        <f t="shared" si="139"/>
        <v>2019</v>
      </c>
      <c r="I1722" t="str">
        <f>VLOOKUP(B1722,Lookup!A:B,2,FALSE)</f>
        <v>Kaduna</v>
      </c>
      <c r="J1722" t="str">
        <f>VLOOKUP($C1722,Lookup!$Q:$V,6,FALSE)</f>
        <v>Recurrent Revenue</v>
      </c>
      <c r="K1722" t="str">
        <f>VLOOKUP($C1722,Lookup!$Q:$V,5,FALSE)</f>
        <v>Internally Generated Revenues (IGR)</v>
      </c>
      <c r="L1722" t="str">
        <f>VLOOKUP($C1722,Lookup!$Q:$V,4,FALSE)</f>
        <v>Reimbursements</v>
      </c>
      <c r="M1722">
        <f t="shared" si="136"/>
        <v>16609996.977785749</v>
      </c>
      <c r="N1722">
        <f t="shared" si="137"/>
        <v>0</v>
      </c>
      <c r="O1722">
        <f t="shared" si="138"/>
        <v>16609996.977785749</v>
      </c>
      <c r="P1722" s="9"/>
    </row>
    <row r="1723" spans="1:16" x14ac:dyDescent="0.35">
      <c r="A1723">
        <v>2019</v>
      </c>
      <c r="B1723">
        <v>4</v>
      </c>
      <c r="C1723">
        <v>12</v>
      </c>
      <c r="D1723">
        <v>202650685.03839919</v>
      </c>
      <c r="E1723" s="9"/>
      <c r="F1723" s="9"/>
      <c r="H1723">
        <f t="shared" si="139"/>
        <v>2019</v>
      </c>
      <c r="I1723" t="str">
        <f>VLOOKUP(B1723,Lookup!A:B,2,FALSE)</f>
        <v>Kaduna</v>
      </c>
      <c r="J1723" t="str">
        <f>VLOOKUP($C1723,Lookup!$Q:$V,6,FALSE)</f>
        <v>Recurrent Revenue</v>
      </c>
      <c r="K1723" t="str">
        <f>VLOOKUP($C1723,Lookup!$Q:$V,5,FALSE)</f>
        <v>Internally Generated Revenues (IGR)</v>
      </c>
      <c r="L1723" t="str">
        <f>VLOOKUP($C1723,Lookup!$Q:$V,4,FALSE)</f>
        <v>Rent on Government Property</v>
      </c>
      <c r="M1723">
        <f t="shared" si="136"/>
        <v>202650685.03839919</v>
      </c>
      <c r="N1723">
        <f t="shared" si="137"/>
        <v>0</v>
      </c>
      <c r="O1723">
        <f t="shared" si="138"/>
        <v>202650685.03839919</v>
      </c>
      <c r="P1723" s="9"/>
    </row>
    <row r="1724" spans="1:16" x14ac:dyDescent="0.35">
      <c r="A1724">
        <v>2019</v>
      </c>
      <c r="B1724">
        <v>4</v>
      </c>
      <c r="C1724">
        <v>13</v>
      </c>
      <c r="D1724">
        <v>0</v>
      </c>
      <c r="E1724" s="9"/>
      <c r="F1724" s="9"/>
      <c r="H1724">
        <f t="shared" si="139"/>
        <v>2019</v>
      </c>
      <c r="I1724" t="str">
        <f>VLOOKUP(B1724,Lookup!A:B,2,FALSE)</f>
        <v>Kaduna</v>
      </c>
      <c r="J1724" t="str">
        <f>VLOOKUP($C1724,Lookup!$Q:$V,6,FALSE)</f>
        <v>Recurrent Revenue</v>
      </c>
      <c r="K1724" t="str">
        <f>VLOOKUP($C1724,Lookup!$Q:$V,5,FALSE)</f>
        <v>Internally Generated Revenues (IGR)</v>
      </c>
      <c r="L1724" t="str">
        <f>VLOOKUP($C1724,Lookup!$Q:$V,4,FALSE)</f>
        <v>Revenue Parastatals</v>
      </c>
      <c r="M1724">
        <f t="shared" si="136"/>
        <v>0</v>
      </c>
      <c r="N1724">
        <f t="shared" si="137"/>
        <v>0</v>
      </c>
      <c r="O1724">
        <f t="shared" si="138"/>
        <v>0</v>
      </c>
      <c r="P1724" s="9"/>
    </row>
    <row r="1725" spans="1:16" x14ac:dyDescent="0.35">
      <c r="A1725">
        <v>2019</v>
      </c>
      <c r="B1725">
        <v>4</v>
      </c>
      <c r="C1725">
        <v>14</v>
      </c>
      <c r="D1725">
        <v>19939209975.480446</v>
      </c>
      <c r="E1725" s="9"/>
      <c r="F1725" s="9"/>
      <c r="H1725">
        <f t="shared" si="139"/>
        <v>2019</v>
      </c>
      <c r="I1725" t="str">
        <f>VLOOKUP(B1725,Lookup!A:B,2,FALSE)</f>
        <v>Kaduna</v>
      </c>
      <c r="J1725" t="str">
        <f>VLOOKUP($C1725,Lookup!$Q:$V,6,FALSE)</f>
        <v>Recurrent Revenue</v>
      </c>
      <c r="K1725" t="str">
        <f>VLOOKUP($C1725,Lookup!$Q:$V,5,FALSE)</f>
        <v>Internally Generated Revenues (IGR)</v>
      </c>
      <c r="L1725" t="str">
        <f>VLOOKUP($C1725,Lookup!$Q:$V,4,FALSE)</f>
        <v>Taxes</v>
      </c>
      <c r="M1725">
        <f t="shared" si="136"/>
        <v>19939209975.480446</v>
      </c>
      <c r="N1725">
        <f t="shared" si="137"/>
        <v>0</v>
      </c>
      <c r="O1725">
        <f t="shared" si="138"/>
        <v>19939209975.480446</v>
      </c>
      <c r="P1725" s="9"/>
    </row>
    <row r="1726" spans="1:16" x14ac:dyDescent="0.35">
      <c r="A1726">
        <v>2019</v>
      </c>
      <c r="B1726">
        <v>4</v>
      </c>
      <c r="C1726">
        <v>19</v>
      </c>
      <c r="D1726">
        <v>0</v>
      </c>
      <c r="E1726" s="9"/>
      <c r="F1726" s="9"/>
      <c r="H1726">
        <f t="shared" si="139"/>
        <v>2019</v>
      </c>
      <c r="I1726" t="str">
        <f>VLOOKUP(B1726,Lookup!A:B,2,FALSE)</f>
        <v>Kaduna</v>
      </c>
      <c r="J1726" t="str">
        <f>VLOOKUP($C1726,Lookup!$Q:$V,6,FALSE)</f>
        <v>Recurrent Revenue</v>
      </c>
      <c r="K1726" t="str">
        <f>VLOOKUP($C1726,Lookup!$Q:$V,5,FALSE)</f>
        <v>Federally Allocated Revenues</v>
      </c>
      <c r="L1726" t="str">
        <f>VLOOKUP($C1726,Lookup!$Q:$V,4,FALSE)</f>
        <v>Augmentation</v>
      </c>
      <c r="M1726">
        <f t="shared" si="136"/>
        <v>0</v>
      </c>
      <c r="N1726">
        <f t="shared" si="137"/>
        <v>0</v>
      </c>
      <c r="O1726">
        <f t="shared" si="138"/>
        <v>0</v>
      </c>
      <c r="P1726" s="9"/>
    </row>
    <row r="1727" spans="1:16" x14ac:dyDescent="0.35">
      <c r="A1727">
        <v>2019</v>
      </c>
      <c r="B1727">
        <v>4</v>
      </c>
      <c r="C1727">
        <v>20</v>
      </c>
      <c r="D1727">
        <v>0</v>
      </c>
      <c r="E1727" s="9"/>
      <c r="F1727" s="9"/>
      <c r="H1727">
        <f t="shared" si="139"/>
        <v>2019</v>
      </c>
      <c r="I1727" t="str">
        <f>VLOOKUP(B1727,Lookup!A:B,2,FALSE)</f>
        <v>Kaduna</v>
      </c>
      <c r="J1727" t="str">
        <f>VLOOKUP($C1727,Lookup!$Q:$V,6,FALSE)</f>
        <v>Recurrent Revenue</v>
      </c>
      <c r="K1727" t="str">
        <f>VLOOKUP($C1727,Lookup!$Q:$V,5,FALSE)</f>
        <v>Federally Allocated Revenues</v>
      </c>
      <c r="L1727" t="str">
        <f>VLOOKUP($C1727,Lookup!$Q:$V,4,FALSE)</f>
        <v>Ecological Fund</v>
      </c>
      <c r="M1727">
        <f t="shared" si="136"/>
        <v>0</v>
      </c>
      <c r="N1727">
        <f t="shared" si="137"/>
        <v>0</v>
      </c>
      <c r="O1727">
        <f t="shared" si="138"/>
        <v>0</v>
      </c>
      <c r="P1727" s="9"/>
    </row>
    <row r="1728" spans="1:16" x14ac:dyDescent="0.35">
      <c r="A1728">
        <v>2019</v>
      </c>
      <c r="B1728">
        <v>4</v>
      </c>
      <c r="C1728">
        <v>21</v>
      </c>
      <c r="D1728">
        <v>0</v>
      </c>
      <c r="E1728" s="9"/>
      <c r="F1728" s="9"/>
      <c r="H1728">
        <f t="shared" si="139"/>
        <v>2019</v>
      </c>
      <c r="I1728" t="str">
        <f>VLOOKUP(B1728,Lookup!A:B,2,FALSE)</f>
        <v>Kaduna</v>
      </c>
      <c r="J1728" t="str">
        <f>VLOOKUP($C1728,Lookup!$Q:$V,6,FALSE)</f>
        <v>Recurrent Revenue</v>
      </c>
      <c r="K1728" t="str">
        <f>VLOOKUP($C1728,Lookup!$Q:$V,5,FALSE)</f>
        <v>Federally Allocated Revenues</v>
      </c>
      <c r="L1728" t="str">
        <f>VLOOKUP($C1728,Lookup!$Q:$V,4,FALSE)</f>
        <v>Excess Crude Revenue</v>
      </c>
      <c r="M1728">
        <f t="shared" si="136"/>
        <v>0</v>
      </c>
      <c r="N1728">
        <f t="shared" si="137"/>
        <v>0</v>
      </c>
      <c r="O1728">
        <f t="shared" si="138"/>
        <v>0</v>
      </c>
      <c r="P1728" s="9"/>
    </row>
    <row r="1729" spans="1:16" x14ac:dyDescent="0.35">
      <c r="A1729">
        <v>2019</v>
      </c>
      <c r="B1729">
        <v>4</v>
      </c>
      <c r="C1729">
        <v>24</v>
      </c>
      <c r="D1729">
        <v>52000000000</v>
      </c>
      <c r="E1729" s="9"/>
      <c r="F1729" s="9"/>
      <c r="H1729">
        <f t="shared" si="139"/>
        <v>2019</v>
      </c>
      <c r="I1729" t="str">
        <f>VLOOKUP(B1729,Lookup!A:B,2,FALSE)</f>
        <v>Kaduna</v>
      </c>
      <c r="J1729" t="str">
        <f>VLOOKUP($C1729,Lookup!$Q:$V,6,FALSE)</f>
        <v>Recurrent Revenue</v>
      </c>
      <c r="K1729" t="str">
        <f>VLOOKUP($C1729,Lookup!$Q:$V,5,FALSE)</f>
        <v>Federally Allocated Revenues</v>
      </c>
      <c r="L1729" t="str">
        <f>VLOOKUP($C1729,Lookup!$Q:$V,4,FALSE)</f>
        <v>Statutory Allocation</v>
      </c>
      <c r="M1729">
        <f t="shared" si="136"/>
        <v>52000000000</v>
      </c>
      <c r="N1729">
        <f t="shared" si="137"/>
        <v>0</v>
      </c>
      <c r="O1729">
        <f t="shared" si="138"/>
        <v>52000000000</v>
      </c>
      <c r="P1729" s="9"/>
    </row>
    <row r="1730" spans="1:16" x14ac:dyDescent="0.35">
      <c r="A1730">
        <v>2019</v>
      </c>
      <c r="B1730">
        <v>4</v>
      </c>
      <c r="C1730">
        <v>25</v>
      </c>
      <c r="D1730">
        <v>0</v>
      </c>
      <c r="E1730" s="9"/>
      <c r="F1730" s="9"/>
      <c r="H1730">
        <f t="shared" si="139"/>
        <v>2019</v>
      </c>
      <c r="I1730" t="str">
        <f>VLOOKUP(B1730,Lookup!A:B,2,FALSE)</f>
        <v>Kaduna</v>
      </c>
      <c r="J1730" t="str">
        <f>VLOOKUP($C1730,Lookup!$Q:$V,6,FALSE)</f>
        <v>Recurrent Revenue</v>
      </c>
      <c r="K1730" t="str">
        <f>VLOOKUP($C1730,Lookup!$Q:$V,5,FALSE)</f>
        <v>Federally Allocated Revenues</v>
      </c>
      <c r="L1730" t="str">
        <f>VLOOKUP($C1730,Lookup!$Q:$V,4,FALSE)</f>
        <v>Statutory Receipts (Judiciary)</v>
      </c>
      <c r="M1730">
        <f t="shared" si="136"/>
        <v>0</v>
      </c>
      <c r="N1730">
        <f t="shared" si="137"/>
        <v>0</v>
      </c>
      <c r="O1730">
        <f t="shared" si="138"/>
        <v>0</v>
      </c>
      <c r="P1730" s="9"/>
    </row>
    <row r="1731" spans="1:16" x14ac:dyDescent="0.35">
      <c r="A1731">
        <v>2019</v>
      </c>
      <c r="B1731">
        <v>4</v>
      </c>
      <c r="C1731">
        <v>26</v>
      </c>
      <c r="D1731">
        <v>0</v>
      </c>
      <c r="E1731" s="9"/>
      <c r="F1731" s="9"/>
      <c r="H1731">
        <f t="shared" si="139"/>
        <v>2019</v>
      </c>
      <c r="I1731" t="str">
        <f>VLOOKUP(B1731,Lookup!A:B,2,FALSE)</f>
        <v>Kaduna</v>
      </c>
      <c r="J1731" t="str">
        <f>VLOOKUP($C1731,Lookup!$Q:$V,6,FALSE)</f>
        <v>Recurrent Revenue</v>
      </c>
      <c r="K1731" t="str">
        <f>VLOOKUP($C1731,Lookup!$Q:$V,5,FALSE)</f>
        <v>Federally Allocated Revenues</v>
      </c>
      <c r="L1731" t="str">
        <f>VLOOKUP($C1731,Lookup!$Q:$V,4,FALSE)</f>
        <v>Statutory Refund- Debt of Paris Clubs</v>
      </c>
      <c r="M1731">
        <f t="shared" ref="M1731:M1794" si="140">D1731</f>
        <v>0</v>
      </c>
      <c r="N1731">
        <f t="shared" ref="N1731:N1794" si="141">E1731</f>
        <v>0</v>
      </c>
      <c r="O1731">
        <f t="shared" ref="O1731:O1794" si="142">N1731+M1731</f>
        <v>0</v>
      </c>
      <c r="P1731" s="9"/>
    </row>
    <row r="1732" spans="1:16" x14ac:dyDescent="0.35">
      <c r="A1732">
        <v>2019</v>
      </c>
      <c r="B1732">
        <v>4</v>
      </c>
      <c r="C1732">
        <v>27</v>
      </c>
      <c r="D1732">
        <v>14400000000</v>
      </c>
      <c r="E1732" s="9"/>
      <c r="F1732" s="9"/>
      <c r="H1732">
        <f t="shared" si="139"/>
        <v>2019</v>
      </c>
      <c r="I1732" t="str">
        <f>VLOOKUP(B1732,Lookup!A:B,2,FALSE)</f>
        <v>Kaduna</v>
      </c>
      <c r="J1732" t="str">
        <f>VLOOKUP($C1732,Lookup!$Q:$V,6,FALSE)</f>
        <v>Recurrent Revenue</v>
      </c>
      <c r="K1732" t="str">
        <f>VLOOKUP($C1732,Lookup!$Q:$V,5,FALSE)</f>
        <v>Federally Allocated Revenues</v>
      </c>
      <c r="L1732" t="str">
        <f>VLOOKUP($C1732,Lookup!$Q:$V,4,FALSE)</f>
        <v>Value Added Tax</v>
      </c>
      <c r="M1732">
        <f t="shared" si="140"/>
        <v>14400000000</v>
      </c>
      <c r="N1732">
        <f t="shared" si="141"/>
        <v>0</v>
      </c>
      <c r="O1732">
        <f t="shared" si="142"/>
        <v>14400000000</v>
      </c>
      <c r="P1732" s="9"/>
    </row>
    <row r="1733" spans="1:16" x14ac:dyDescent="0.35">
      <c r="A1733">
        <v>2019</v>
      </c>
      <c r="B1733">
        <v>4</v>
      </c>
      <c r="C1733">
        <v>34</v>
      </c>
      <c r="D1733">
        <v>2938558050</v>
      </c>
      <c r="E1733" s="9"/>
      <c r="F1733" s="9"/>
      <c r="H1733">
        <f t="shared" si="139"/>
        <v>2019</v>
      </c>
      <c r="I1733" t="str">
        <f>VLOOKUP(B1733,Lookup!A:B,2,FALSE)</f>
        <v>Kaduna</v>
      </c>
      <c r="J1733" t="str">
        <f>VLOOKUP($C1733,Lookup!$Q:$V,6,FALSE)</f>
        <v>Capital Receipts</v>
      </c>
      <c r="K1733" t="str">
        <f>VLOOKUP($C1733,Lookup!$Q:$V,5,FALSE)</f>
        <v>Grants</v>
      </c>
      <c r="L1733" t="str">
        <f>VLOOKUP($C1733,Lookup!$Q:$V,4,FALSE)</f>
        <v>External Grants</v>
      </c>
      <c r="M1733">
        <f t="shared" si="140"/>
        <v>2938558050</v>
      </c>
      <c r="N1733">
        <f t="shared" si="141"/>
        <v>0</v>
      </c>
      <c r="O1733">
        <f t="shared" si="142"/>
        <v>2938558050</v>
      </c>
      <c r="P1733" s="9"/>
    </row>
    <row r="1734" spans="1:16" x14ac:dyDescent="0.35">
      <c r="A1734">
        <v>2019</v>
      </c>
      <c r="B1734">
        <v>4</v>
      </c>
      <c r="C1734">
        <v>38</v>
      </c>
      <c r="D1734">
        <v>8727419953.9500008</v>
      </c>
      <c r="E1734" s="9"/>
      <c r="F1734" s="9"/>
      <c r="H1734">
        <f t="shared" si="139"/>
        <v>2019</v>
      </c>
      <c r="I1734" t="str">
        <f>VLOOKUP(B1734,Lookup!A:B,2,FALSE)</f>
        <v>Kaduna</v>
      </c>
      <c r="J1734" t="str">
        <f>VLOOKUP($C1734,Lookup!$Q:$V,6,FALSE)</f>
        <v>Capital Receipts</v>
      </c>
      <c r="K1734" t="str">
        <f>VLOOKUP($C1734,Lookup!$Q:$V,5,FALSE)</f>
        <v>Grants</v>
      </c>
      <c r="L1734" t="str">
        <f>VLOOKUP($C1734,Lookup!$Q:$V,4,FALSE)</f>
        <v>Internal Grants</v>
      </c>
      <c r="M1734">
        <f t="shared" si="140"/>
        <v>8727419953.9500008</v>
      </c>
      <c r="N1734">
        <f t="shared" si="141"/>
        <v>0</v>
      </c>
      <c r="O1734">
        <f t="shared" si="142"/>
        <v>8727419953.9500008</v>
      </c>
      <c r="P1734" s="9"/>
    </row>
    <row r="1735" spans="1:16" x14ac:dyDescent="0.35">
      <c r="A1735">
        <v>2019</v>
      </c>
      <c r="B1735">
        <v>4</v>
      </c>
      <c r="C1735">
        <v>42</v>
      </c>
      <c r="D1735">
        <v>16883866546.470001</v>
      </c>
      <c r="E1735" s="9"/>
      <c r="F1735" s="9"/>
      <c r="H1735">
        <f t="shared" si="139"/>
        <v>2019</v>
      </c>
      <c r="I1735" t="str">
        <f>VLOOKUP(B1735,Lookup!A:B,2,FALSE)</f>
        <v>Kaduna</v>
      </c>
      <c r="J1735" t="str">
        <f>VLOOKUP($C1735,Lookup!$Q:$V,6,FALSE)</f>
        <v>Capital Receipts</v>
      </c>
      <c r="K1735" t="str">
        <f>VLOOKUP($C1735,Lookup!$Q:$V,5,FALSE)</f>
        <v>Loans</v>
      </c>
      <c r="L1735" t="str">
        <f>VLOOKUP($C1735,Lookup!$Q:$V,4,FALSE)</f>
        <v>External Loans</v>
      </c>
      <c r="M1735">
        <f t="shared" si="140"/>
        <v>16883866546.470001</v>
      </c>
      <c r="N1735">
        <f t="shared" si="141"/>
        <v>0</v>
      </c>
      <c r="O1735">
        <f t="shared" si="142"/>
        <v>16883866546.470001</v>
      </c>
      <c r="P1735" s="9"/>
    </row>
    <row r="1736" spans="1:16" x14ac:dyDescent="0.35">
      <c r="A1736">
        <v>2019</v>
      </c>
      <c r="B1736">
        <v>4</v>
      </c>
      <c r="C1736">
        <v>43</v>
      </c>
      <c r="D1736">
        <v>820420000</v>
      </c>
      <c r="E1736" s="9"/>
      <c r="F1736" s="9"/>
      <c r="H1736">
        <f t="shared" si="139"/>
        <v>2019</v>
      </c>
      <c r="I1736" t="str">
        <f>VLOOKUP(B1736,Lookup!A:B,2,FALSE)</f>
        <v>Kaduna</v>
      </c>
      <c r="J1736" t="str">
        <f>VLOOKUP($C1736,Lookup!$Q:$V,6,FALSE)</f>
        <v>Capital Receipts</v>
      </c>
      <c r="K1736" t="str">
        <f>VLOOKUP($C1736,Lookup!$Q:$V,5,FALSE)</f>
        <v>Loans</v>
      </c>
      <c r="L1736" t="str">
        <f>VLOOKUP($C1736,Lookup!$Q:$V,4,FALSE)</f>
        <v>Internal Loans</v>
      </c>
      <c r="M1736">
        <f t="shared" si="140"/>
        <v>820420000</v>
      </c>
      <c r="N1736">
        <f t="shared" si="141"/>
        <v>0</v>
      </c>
      <c r="O1736">
        <f t="shared" si="142"/>
        <v>820420000</v>
      </c>
      <c r="P1736" s="9"/>
    </row>
    <row r="1737" spans="1:16" x14ac:dyDescent="0.35">
      <c r="A1737">
        <v>2019</v>
      </c>
      <c r="B1737">
        <v>4</v>
      </c>
      <c r="C1737">
        <v>44</v>
      </c>
      <c r="D1737">
        <v>0</v>
      </c>
      <c r="E1737" s="9"/>
      <c r="F1737" s="9"/>
      <c r="H1737">
        <f t="shared" si="139"/>
        <v>2019</v>
      </c>
      <c r="I1737" t="str">
        <f>VLOOKUP(B1737,Lookup!A:B,2,FALSE)</f>
        <v>Kaduna</v>
      </c>
      <c r="J1737" t="str">
        <f>VLOOKUP($C1737,Lookup!$Q:$V,6,FALSE)</f>
        <v>Capital Receipts</v>
      </c>
      <c r="K1737" t="str">
        <f>VLOOKUP($C1737,Lookup!$Q:$V,5,FALSE)</f>
        <v>Others</v>
      </c>
      <c r="L1737" t="str">
        <f>VLOOKUP($C1737,Lookup!$Q:$V,4,FALSE)</f>
        <v>Other/Miscellaneous Revenue (Capital)</v>
      </c>
      <c r="M1737">
        <f t="shared" si="140"/>
        <v>0</v>
      </c>
      <c r="N1737">
        <f t="shared" si="141"/>
        <v>0</v>
      </c>
      <c r="O1737">
        <f t="shared" si="142"/>
        <v>0</v>
      </c>
      <c r="P1737" s="9"/>
    </row>
    <row r="1738" spans="1:16" x14ac:dyDescent="0.35">
      <c r="A1738">
        <v>2019</v>
      </c>
      <c r="B1738">
        <v>4</v>
      </c>
      <c r="C1738">
        <v>45</v>
      </c>
      <c r="D1738">
        <v>3000000000</v>
      </c>
      <c r="E1738" s="9"/>
      <c r="F1738" s="9"/>
      <c r="H1738">
        <f t="shared" si="139"/>
        <v>2019</v>
      </c>
      <c r="I1738" t="str">
        <f>VLOOKUP(B1738,Lookup!A:B,2,FALSE)</f>
        <v>Kaduna</v>
      </c>
      <c r="J1738" t="str">
        <f>VLOOKUP($C1738,Lookup!$Q:$V,6,FALSE)</f>
        <v>Capital Receipts</v>
      </c>
      <c r="K1738" t="str">
        <f>VLOOKUP($C1738,Lookup!$Q:$V,5,FALSE)</f>
        <v>Others</v>
      </c>
      <c r="L1738" t="str">
        <f>VLOOKUP($C1738,Lookup!$Q:$V,4,FALSE)</f>
        <v>Sale of Assets/Investments</v>
      </c>
      <c r="M1738">
        <f t="shared" si="140"/>
        <v>3000000000</v>
      </c>
      <c r="N1738">
        <f t="shared" si="141"/>
        <v>0</v>
      </c>
      <c r="O1738">
        <f t="shared" si="142"/>
        <v>3000000000</v>
      </c>
      <c r="P1738" s="9"/>
    </row>
    <row r="1739" spans="1:16" x14ac:dyDescent="0.35">
      <c r="A1739">
        <v>2019</v>
      </c>
      <c r="B1739">
        <v>4</v>
      </c>
      <c r="C1739">
        <v>46</v>
      </c>
      <c r="D1739">
        <v>0</v>
      </c>
      <c r="E1739" s="9"/>
      <c r="F1739" s="9"/>
      <c r="H1739">
        <f t="shared" si="139"/>
        <v>2019</v>
      </c>
      <c r="I1739" t="str">
        <f>VLOOKUP(B1739,Lookup!A:B,2,FALSE)</f>
        <v>Kaduna</v>
      </c>
      <c r="J1739" t="str">
        <f>VLOOKUP($C1739,Lookup!$Q:$V,6,FALSE)</f>
        <v>Capital Receipts</v>
      </c>
      <c r="K1739" t="str">
        <f>VLOOKUP($C1739,Lookup!$Q:$V,5,FALSE)</f>
        <v>Others</v>
      </c>
      <c r="L1739" t="str">
        <f>VLOOKUP($C1739,Lookup!$Q:$V,4,FALSE)</f>
        <v>LGA Contributions</v>
      </c>
      <c r="M1739">
        <f t="shared" si="140"/>
        <v>0</v>
      </c>
      <c r="N1739">
        <f t="shared" si="141"/>
        <v>0</v>
      </c>
      <c r="O1739">
        <f t="shared" si="142"/>
        <v>0</v>
      </c>
      <c r="P1739" s="9"/>
    </row>
    <row r="1740" spans="1:16" x14ac:dyDescent="0.35">
      <c r="A1740">
        <v>2019</v>
      </c>
      <c r="B1740">
        <v>4</v>
      </c>
      <c r="C1740">
        <v>51</v>
      </c>
      <c r="D1740">
        <v>16583662321.379971</v>
      </c>
      <c r="E1740" s="9"/>
      <c r="F1740" s="9"/>
      <c r="H1740">
        <f t="shared" si="139"/>
        <v>2019</v>
      </c>
      <c r="I1740" t="str">
        <f>VLOOKUP(B1740,Lookup!A:B,2,FALSE)</f>
        <v>Kaduna</v>
      </c>
      <c r="J1740" t="str">
        <f>VLOOKUP($C1740,Lookup!$Q:$V,6,FALSE)</f>
        <v>Opening Balance</v>
      </c>
      <c r="K1740" t="str">
        <f>VLOOKUP($C1740,Lookup!$Q:$V,5,FALSE)</f>
        <v>Opening Balance</v>
      </c>
      <c r="L1740" t="str">
        <f>VLOOKUP($C1740,Lookup!$Q:$V,4,FALSE)</f>
        <v>Opening Balance</v>
      </c>
      <c r="M1740">
        <f t="shared" si="140"/>
        <v>16583662321.379971</v>
      </c>
      <c r="N1740">
        <f t="shared" si="141"/>
        <v>0</v>
      </c>
      <c r="O1740">
        <f t="shared" si="142"/>
        <v>16583662321.379971</v>
      </c>
      <c r="P1740" s="9"/>
    </row>
    <row r="1741" spans="1:16" x14ac:dyDescent="0.35">
      <c r="A1741">
        <v>2019</v>
      </c>
      <c r="B1741">
        <v>5</v>
      </c>
      <c r="C1741">
        <v>2</v>
      </c>
      <c r="D1741">
        <v>5299020375.3600016</v>
      </c>
      <c r="E1741" s="9"/>
      <c r="F1741" s="9"/>
      <c r="H1741">
        <f t="shared" si="139"/>
        <v>2019</v>
      </c>
      <c r="I1741" t="str">
        <f>VLOOKUP(B1741,Lookup!A:B,2,FALSE)</f>
        <v>Kano</v>
      </c>
      <c r="J1741" t="str">
        <f>VLOOKUP($C1741,Lookup!$Q:$V,6,FALSE)</f>
        <v>Recurrent Revenue</v>
      </c>
      <c r="K1741" t="str">
        <f>VLOOKUP($C1741,Lookup!$Q:$V,5,FALSE)</f>
        <v>Internally Generated Revenues (IGR)</v>
      </c>
      <c r="L1741" t="str">
        <f>VLOOKUP($C1741,Lookup!$Q:$V,4,FALSE)</f>
        <v>Earnings and Sales</v>
      </c>
      <c r="M1741">
        <f t="shared" si="140"/>
        <v>5299020375.3600016</v>
      </c>
      <c r="N1741">
        <f t="shared" si="141"/>
        <v>0</v>
      </c>
      <c r="O1741">
        <f t="shared" si="142"/>
        <v>5299020375.3600016</v>
      </c>
      <c r="P1741" s="9"/>
    </row>
    <row r="1742" spans="1:16" x14ac:dyDescent="0.35">
      <c r="A1742">
        <v>2019</v>
      </c>
      <c r="B1742">
        <v>5</v>
      </c>
      <c r="C1742">
        <v>3</v>
      </c>
      <c r="D1742">
        <v>0</v>
      </c>
      <c r="E1742" s="9"/>
      <c r="F1742" s="9"/>
      <c r="H1742">
        <f t="shared" si="139"/>
        <v>2019</v>
      </c>
      <c r="I1742" t="str">
        <f>VLOOKUP(B1742,Lookup!A:B,2,FALSE)</f>
        <v>Kano</v>
      </c>
      <c r="J1742" t="str">
        <f>VLOOKUP($C1742,Lookup!$Q:$V,6,FALSE)</f>
        <v>Recurrent Revenue</v>
      </c>
      <c r="K1742" t="str">
        <f>VLOOKUP($C1742,Lookup!$Q:$V,5,FALSE)</f>
        <v>Internally Generated Revenues (IGR)</v>
      </c>
      <c r="L1742" t="str">
        <f>VLOOKUP($C1742,Lookup!$Q:$V,4,FALSE)</f>
        <v>Fines &amp; Fees</v>
      </c>
      <c r="M1742">
        <f t="shared" si="140"/>
        <v>0</v>
      </c>
      <c r="N1742">
        <f t="shared" si="141"/>
        <v>0</v>
      </c>
      <c r="O1742">
        <f t="shared" si="142"/>
        <v>0</v>
      </c>
      <c r="P1742" s="9"/>
    </row>
    <row r="1743" spans="1:16" x14ac:dyDescent="0.35">
      <c r="A1743">
        <v>2019</v>
      </c>
      <c r="B1743">
        <v>5</v>
      </c>
      <c r="C1743">
        <v>4</v>
      </c>
      <c r="D1743">
        <v>0</v>
      </c>
      <c r="E1743" s="9"/>
      <c r="F1743" s="9"/>
      <c r="H1743">
        <f t="shared" si="139"/>
        <v>2019</v>
      </c>
      <c r="I1743" t="str">
        <f>VLOOKUP(B1743,Lookup!A:B,2,FALSE)</f>
        <v>Kano</v>
      </c>
      <c r="J1743" t="str">
        <f>VLOOKUP($C1743,Lookup!$Q:$V,6,FALSE)</f>
        <v>Recurrent Revenue</v>
      </c>
      <c r="K1743" t="str">
        <f>VLOOKUP($C1743,Lookup!$Q:$V,5,FALSE)</f>
        <v>Internally Generated Revenues (IGR)</v>
      </c>
      <c r="L1743" t="str">
        <f>VLOOKUP($C1743,Lookup!$Q:$V,4,FALSE)</f>
        <v>Grants and Reimbursements (Recurrent)</v>
      </c>
      <c r="M1743">
        <f t="shared" si="140"/>
        <v>0</v>
      </c>
      <c r="N1743">
        <f t="shared" si="141"/>
        <v>0</v>
      </c>
      <c r="O1743">
        <f t="shared" si="142"/>
        <v>0</v>
      </c>
      <c r="P1743" s="9"/>
    </row>
    <row r="1744" spans="1:16" x14ac:dyDescent="0.35">
      <c r="A1744">
        <v>2019</v>
      </c>
      <c r="B1744">
        <v>5</v>
      </c>
      <c r="C1744">
        <v>6</v>
      </c>
      <c r="D1744">
        <v>0</v>
      </c>
      <c r="E1744" s="9"/>
      <c r="F1744" s="9"/>
      <c r="H1744">
        <f t="shared" si="139"/>
        <v>2019</v>
      </c>
      <c r="I1744" t="str">
        <f>VLOOKUP(B1744,Lookup!A:B,2,FALSE)</f>
        <v>Kano</v>
      </c>
      <c r="J1744" t="str">
        <f>VLOOKUP($C1744,Lookup!$Q:$V,6,FALSE)</f>
        <v>Recurrent Revenue</v>
      </c>
      <c r="K1744" t="str">
        <f>VLOOKUP($C1744,Lookup!$Q:$V,5,FALSE)</f>
        <v>Internally Generated Revenues (IGR)</v>
      </c>
      <c r="L1744" t="str">
        <f>VLOOKUP($C1744,Lookup!$Q:$V,4,FALSE)</f>
        <v>Interest and Dividends</v>
      </c>
      <c r="M1744">
        <f t="shared" si="140"/>
        <v>0</v>
      </c>
      <c r="N1744">
        <f t="shared" si="141"/>
        <v>0</v>
      </c>
      <c r="O1744">
        <f t="shared" si="142"/>
        <v>0</v>
      </c>
      <c r="P1744" s="9"/>
    </row>
    <row r="1745" spans="1:16" x14ac:dyDescent="0.35">
      <c r="A1745">
        <v>2019</v>
      </c>
      <c r="B1745">
        <v>5</v>
      </c>
      <c r="C1745">
        <v>7</v>
      </c>
      <c r="D1745">
        <v>0</v>
      </c>
      <c r="E1745" s="9"/>
      <c r="F1745" s="9"/>
      <c r="H1745">
        <f t="shared" si="139"/>
        <v>2019</v>
      </c>
      <c r="I1745" t="str">
        <f>VLOOKUP(B1745,Lookup!A:B,2,FALSE)</f>
        <v>Kano</v>
      </c>
      <c r="J1745" t="str">
        <f>VLOOKUP($C1745,Lookup!$Q:$V,6,FALSE)</f>
        <v>Recurrent Revenue</v>
      </c>
      <c r="K1745" t="str">
        <f>VLOOKUP($C1745,Lookup!$Q:$V,5,FALSE)</f>
        <v>Internally Generated Revenues (IGR)</v>
      </c>
      <c r="L1745" t="str">
        <f>VLOOKUP($C1745,Lookup!$Q:$V,4,FALSE)</f>
        <v>Interest and Loan Repayment (Recurrent)</v>
      </c>
      <c r="M1745">
        <f t="shared" si="140"/>
        <v>0</v>
      </c>
      <c r="N1745">
        <f t="shared" si="141"/>
        <v>0</v>
      </c>
      <c r="O1745">
        <f t="shared" si="142"/>
        <v>0</v>
      </c>
      <c r="P1745" s="9"/>
    </row>
    <row r="1746" spans="1:16" x14ac:dyDescent="0.35">
      <c r="A1746">
        <v>2019</v>
      </c>
      <c r="B1746">
        <v>5</v>
      </c>
      <c r="C1746">
        <v>8</v>
      </c>
      <c r="D1746">
        <v>6008369442.5699997</v>
      </c>
      <c r="E1746" s="9"/>
      <c r="F1746" s="9"/>
      <c r="H1746">
        <f t="shared" si="139"/>
        <v>2019</v>
      </c>
      <c r="I1746" t="str">
        <f>VLOOKUP(B1746,Lookup!A:B,2,FALSE)</f>
        <v>Kano</v>
      </c>
      <c r="J1746" t="str">
        <f>VLOOKUP($C1746,Lookup!$Q:$V,6,FALSE)</f>
        <v>Recurrent Revenue</v>
      </c>
      <c r="K1746" t="str">
        <f>VLOOKUP($C1746,Lookup!$Q:$V,5,FALSE)</f>
        <v>Internally Generated Revenues (IGR)</v>
      </c>
      <c r="L1746" t="str">
        <f>VLOOKUP($C1746,Lookup!$Q:$V,4,FALSE)</f>
        <v>Licences &amp; Royalities</v>
      </c>
      <c r="M1746">
        <f t="shared" si="140"/>
        <v>6008369442.5699997</v>
      </c>
      <c r="N1746">
        <f t="shared" si="141"/>
        <v>0</v>
      </c>
      <c r="O1746">
        <f t="shared" si="142"/>
        <v>6008369442.5699997</v>
      </c>
      <c r="P1746" s="9"/>
    </row>
    <row r="1747" spans="1:16" x14ac:dyDescent="0.35">
      <c r="A1747">
        <v>2019</v>
      </c>
      <c r="B1747">
        <v>5</v>
      </c>
      <c r="C1747">
        <v>10</v>
      </c>
      <c r="D1747">
        <v>0</v>
      </c>
      <c r="E1747" s="9"/>
      <c r="F1747" s="9"/>
      <c r="H1747">
        <f t="shared" si="139"/>
        <v>2019</v>
      </c>
      <c r="I1747" t="str">
        <f>VLOOKUP(B1747,Lookup!A:B,2,FALSE)</f>
        <v>Kano</v>
      </c>
      <c r="J1747" t="str">
        <f>VLOOKUP($C1747,Lookup!$Q:$V,6,FALSE)</f>
        <v>Recurrent Revenue</v>
      </c>
      <c r="K1747" t="str">
        <f>VLOOKUP($C1747,Lookup!$Q:$V,5,FALSE)</f>
        <v>Internally Generated Revenues (IGR)</v>
      </c>
      <c r="L1747" t="str">
        <f>VLOOKUP($C1747,Lookup!$Q:$V,4,FALSE)</f>
        <v>Other/Miscellaneous Revenue (Recurrent)</v>
      </c>
      <c r="M1747">
        <f t="shared" si="140"/>
        <v>0</v>
      </c>
      <c r="N1747">
        <f t="shared" si="141"/>
        <v>0</v>
      </c>
      <c r="O1747">
        <f t="shared" si="142"/>
        <v>0</v>
      </c>
      <c r="P1747" s="9"/>
    </row>
    <row r="1748" spans="1:16" x14ac:dyDescent="0.35">
      <c r="A1748">
        <v>2019</v>
      </c>
      <c r="B1748">
        <v>5</v>
      </c>
      <c r="C1748">
        <v>11</v>
      </c>
      <c r="D1748">
        <v>0</v>
      </c>
      <c r="E1748" s="9"/>
      <c r="F1748" s="9"/>
      <c r="H1748">
        <f t="shared" si="139"/>
        <v>2019</v>
      </c>
      <c r="I1748" t="str">
        <f>VLOOKUP(B1748,Lookup!A:B,2,FALSE)</f>
        <v>Kano</v>
      </c>
      <c r="J1748" t="str">
        <f>VLOOKUP($C1748,Lookup!$Q:$V,6,FALSE)</f>
        <v>Recurrent Revenue</v>
      </c>
      <c r="K1748" t="str">
        <f>VLOOKUP($C1748,Lookup!$Q:$V,5,FALSE)</f>
        <v>Internally Generated Revenues (IGR)</v>
      </c>
      <c r="L1748" t="str">
        <f>VLOOKUP($C1748,Lookup!$Q:$V,4,FALSE)</f>
        <v>Reimbursements</v>
      </c>
      <c r="M1748">
        <f t="shared" si="140"/>
        <v>0</v>
      </c>
      <c r="N1748">
        <f t="shared" si="141"/>
        <v>0</v>
      </c>
      <c r="O1748">
        <f t="shared" si="142"/>
        <v>0</v>
      </c>
      <c r="P1748" s="9"/>
    </row>
    <row r="1749" spans="1:16" x14ac:dyDescent="0.35">
      <c r="A1749">
        <v>2019</v>
      </c>
      <c r="B1749">
        <v>5</v>
      </c>
      <c r="C1749">
        <v>12</v>
      </c>
      <c r="D1749">
        <v>262445913</v>
      </c>
      <c r="E1749" s="9"/>
      <c r="F1749" s="9"/>
      <c r="H1749">
        <f t="shared" si="139"/>
        <v>2019</v>
      </c>
      <c r="I1749" t="str">
        <f>VLOOKUP(B1749,Lookup!A:B,2,FALSE)</f>
        <v>Kano</v>
      </c>
      <c r="J1749" t="str">
        <f>VLOOKUP($C1749,Lookup!$Q:$V,6,FALSE)</f>
        <v>Recurrent Revenue</v>
      </c>
      <c r="K1749" t="str">
        <f>VLOOKUP($C1749,Lookup!$Q:$V,5,FALSE)</f>
        <v>Internally Generated Revenues (IGR)</v>
      </c>
      <c r="L1749" t="str">
        <f>VLOOKUP($C1749,Lookup!$Q:$V,4,FALSE)</f>
        <v>Rent on Government Property</v>
      </c>
      <c r="M1749">
        <f t="shared" si="140"/>
        <v>262445913</v>
      </c>
      <c r="N1749">
        <f t="shared" si="141"/>
        <v>0</v>
      </c>
      <c r="O1749">
        <f t="shared" si="142"/>
        <v>262445913</v>
      </c>
      <c r="P1749" s="9"/>
    </row>
    <row r="1750" spans="1:16" x14ac:dyDescent="0.35">
      <c r="A1750">
        <v>2019</v>
      </c>
      <c r="B1750">
        <v>5</v>
      </c>
      <c r="C1750">
        <v>14</v>
      </c>
      <c r="D1750">
        <v>35331195029</v>
      </c>
      <c r="E1750" s="9"/>
      <c r="F1750" s="9"/>
      <c r="H1750">
        <f t="shared" si="139"/>
        <v>2019</v>
      </c>
      <c r="I1750" t="str">
        <f>VLOOKUP(B1750,Lookup!A:B,2,FALSE)</f>
        <v>Kano</v>
      </c>
      <c r="J1750" t="str">
        <f>VLOOKUP($C1750,Lookup!$Q:$V,6,FALSE)</f>
        <v>Recurrent Revenue</v>
      </c>
      <c r="K1750" t="str">
        <f>VLOOKUP($C1750,Lookup!$Q:$V,5,FALSE)</f>
        <v>Internally Generated Revenues (IGR)</v>
      </c>
      <c r="L1750" t="str">
        <f>VLOOKUP($C1750,Lookup!$Q:$V,4,FALSE)</f>
        <v>Taxes</v>
      </c>
      <c r="M1750">
        <f t="shared" si="140"/>
        <v>35331195029</v>
      </c>
      <c r="N1750">
        <f t="shared" si="141"/>
        <v>0</v>
      </c>
      <c r="O1750">
        <f t="shared" si="142"/>
        <v>35331195029</v>
      </c>
      <c r="P1750" s="9"/>
    </row>
    <row r="1751" spans="1:16" x14ac:dyDescent="0.35">
      <c r="A1751">
        <v>2019</v>
      </c>
      <c r="B1751">
        <v>5</v>
      </c>
      <c r="C1751">
        <v>19</v>
      </c>
      <c r="D1751">
        <v>0</v>
      </c>
      <c r="E1751" s="9"/>
      <c r="F1751" s="9"/>
      <c r="H1751">
        <f t="shared" si="139"/>
        <v>2019</v>
      </c>
      <c r="I1751" t="str">
        <f>VLOOKUP(B1751,Lookup!A:B,2,FALSE)</f>
        <v>Kano</v>
      </c>
      <c r="J1751" t="str">
        <f>VLOOKUP($C1751,Lookup!$Q:$V,6,FALSE)</f>
        <v>Recurrent Revenue</v>
      </c>
      <c r="K1751" t="str">
        <f>VLOOKUP($C1751,Lookup!$Q:$V,5,FALSE)</f>
        <v>Federally Allocated Revenues</v>
      </c>
      <c r="L1751" t="str">
        <f>VLOOKUP($C1751,Lookup!$Q:$V,4,FALSE)</f>
        <v>Augmentation</v>
      </c>
      <c r="M1751">
        <f t="shared" si="140"/>
        <v>0</v>
      </c>
      <c r="N1751">
        <f t="shared" si="141"/>
        <v>0</v>
      </c>
      <c r="O1751">
        <f t="shared" si="142"/>
        <v>0</v>
      </c>
      <c r="P1751" s="9"/>
    </row>
    <row r="1752" spans="1:16" x14ac:dyDescent="0.35">
      <c r="A1752">
        <v>2019</v>
      </c>
      <c r="B1752">
        <v>5</v>
      </c>
      <c r="C1752">
        <v>20</v>
      </c>
      <c r="D1752">
        <v>425000000</v>
      </c>
      <c r="E1752" s="9"/>
      <c r="F1752" s="9"/>
      <c r="H1752">
        <f t="shared" si="139"/>
        <v>2019</v>
      </c>
      <c r="I1752" t="str">
        <f>VLOOKUP(B1752,Lookup!A:B,2,FALSE)</f>
        <v>Kano</v>
      </c>
      <c r="J1752" t="str">
        <f>VLOOKUP($C1752,Lookup!$Q:$V,6,FALSE)</f>
        <v>Recurrent Revenue</v>
      </c>
      <c r="K1752" t="str">
        <f>VLOOKUP($C1752,Lookup!$Q:$V,5,FALSE)</f>
        <v>Federally Allocated Revenues</v>
      </c>
      <c r="L1752" t="str">
        <f>VLOOKUP($C1752,Lookup!$Q:$V,4,FALSE)</f>
        <v>Ecological Fund</v>
      </c>
      <c r="M1752">
        <f t="shared" si="140"/>
        <v>425000000</v>
      </c>
      <c r="N1752">
        <f t="shared" si="141"/>
        <v>0</v>
      </c>
      <c r="O1752">
        <f t="shared" si="142"/>
        <v>425000000</v>
      </c>
      <c r="P1752" s="9"/>
    </row>
    <row r="1753" spans="1:16" x14ac:dyDescent="0.35">
      <c r="A1753">
        <v>2019</v>
      </c>
      <c r="B1753">
        <v>5</v>
      </c>
      <c r="C1753">
        <v>21</v>
      </c>
      <c r="D1753">
        <v>0</v>
      </c>
      <c r="E1753" s="9"/>
      <c r="F1753" s="9"/>
      <c r="H1753">
        <f t="shared" si="139"/>
        <v>2019</v>
      </c>
      <c r="I1753" t="str">
        <f>VLOOKUP(B1753,Lookup!A:B,2,FALSE)</f>
        <v>Kano</v>
      </c>
      <c r="J1753" t="str">
        <f>VLOOKUP($C1753,Lookup!$Q:$V,6,FALSE)</f>
        <v>Recurrent Revenue</v>
      </c>
      <c r="K1753" t="str">
        <f>VLOOKUP($C1753,Lookup!$Q:$V,5,FALSE)</f>
        <v>Federally Allocated Revenues</v>
      </c>
      <c r="L1753" t="str">
        <f>VLOOKUP($C1753,Lookup!$Q:$V,4,FALSE)</f>
        <v>Excess Crude Revenue</v>
      </c>
      <c r="M1753">
        <f t="shared" si="140"/>
        <v>0</v>
      </c>
      <c r="N1753">
        <f t="shared" si="141"/>
        <v>0</v>
      </c>
      <c r="O1753">
        <f t="shared" si="142"/>
        <v>0</v>
      </c>
      <c r="P1753" s="9"/>
    </row>
    <row r="1754" spans="1:16" x14ac:dyDescent="0.35">
      <c r="A1754">
        <v>2019</v>
      </c>
      <c r="B1754">
        <v>5</v>
      </c>
      <c r="C1754">
        <v>22</v>
      </c>
      <c r="D1754">
        <v>7946269480</v>
      </c>
      <c r="E1754" s="9"/>
      <c r="F1754" s="9"/>
      <c r="H1754">
        <f t="shared" si="139"/>
        <v>2019</v>
      </c>
      <c r="I1754" t="str">
        <f>VLOOKUP(B1754,Lookup!A:B,2,FALSE)</f>
        <v>Kano</v>
      </c>
      <c r="J1754" t="str">
        <f>VLOOKUP($C1754,Lookup!$Q:$V,6,FALSE)</f>
        <v>Recurrent Revenue</v>
      </c>
      <c r="K1754" t="str">
        <f>VLOOKUP($C1754,Lookup!$Q:$V,5,FALSE)</f>
        <v>Federally Allocated Revenues</v>
      </c>
      <c r="L1754" t="str">
        <f>VLOOKUP($C1754,Lookup!$Q:$V,4,FALSE)</f>
        <v>Other Federal Receipts/Revenue</v>
      </c>
      <c r="M1754">
        <f t="shared" si="140"/>
        <v>7946269480</v>
      </c>
      <c r="N1754">
        <f t="shared" si="141"/>
        <v>0</v>
      </c>
      <c r="O1754">
        <f t="shared" si="142"/>
        <v>7946269480</v>
      </c>
      <c r="P1754" s="9"/>
    </row>
    <row r="1755" spans="1:16" x14ac:dyDescent="0.35">
      <c r="A1755">
        <v>2019</v>
      </c>
      <c r="B1755">
        <v>5</v>
      </c>
      <c r="C1755">
        <v>23</v>
      </c>
      <c r="D1755">
        <v>20000000000</v>
      </c>
      <c r="E1755" s="9"/>
      <c r="F1755" s="9"/>
      <c r="H1755">
        <f t="shared" si="139"/>
        <v>2019</v>
      </c>
      <c r="I1755" t="str">
        <f>VLOOKUP(B1755,Lookup!A:B,2,FALSE)</f>
        <v>Kano</v>
      </c>
      <c r="J1755" t="str">
        <f>VLOOKUP($C1755,Lookup!$Q:$V,6,FALSE)</f>
        <v>Recurrent Revenue</v>
      </c>
      <c r="K1755" t="str">
        <f>VLOOKUP($C1755,Lookup!$Q:$V,5,FALSE)</f>
        <v>Federally Allocated Revenues</v>
      </c>
      <c r="L1755" t="str">
        <f>VLOOKUP($C1755,Lookup!$Q:$V,4,FALSE)</f>
        <v>Recurrent Loan</v>
      </c>
      <c r="M1755">
        <f t="shared" si="140"/>
        <v>20000000000</v>
      </c>
      <c r="N1755">
        <f t="shared" si="141"/>
        <v>0</v>
      </c>
      <c r="O1755">
        <f t="shared" si="142"/>
        <v>20000000000</v>
      </c>
      <c r="P1755" s="9"/>
    </row>
    <row r="1756" spans="1:16" x14ac:dyDescent="0.35">
      <c r="A1756">
        <v>2019</v>
      </c>
      <c r="B1756">
        <v>5</v>
      </c>
      <c r="C1756">
        <v>24</v>
      </c>
      <c r="D1756">
        <v>62625549399</v>
      </c>
      <c r="E1756" s="9"/>
      <c r="F1756" s="9"/>
      <c r="H1756">
        <f t="shared" ref="H1756:H1819" si="143">A1756</f>
        <v>2019</v>
      </c>
      <c r="I1756" t="str">
        <f>VLOOKUP(B1756,Lookup!A:B,2,FALSE)</f>
        <v>Kano</v>
      </c>
      <c r="J1756" t="str">
        <f>VLOOKUP($C1756,Lookup!$Q:$V,6,FALSE)</f>
        <v>Recurrent Revenue</v>
      </c>
      <c r="K1756" t="str">
        <f>VLOOKUP($C1756,Lookup!$Q:$V,5,FALSE)</f>
        <v>Federally Allocated Revenues</v>
      </c>
      <c r="L1756" t="str">
        <f>VLOOKUP($C1756,Lookup!$Q:$V,4,FALSE)</f>
        <v>Statutory Allocation</v>
      </c>
      <c r="M1756">
        <f t="shared" si="140"/>
        <v>62625549399</v>
      </c>
      <c r="N1756">
        <f t="shared" si="141"/>
        <v>0</v>
      </c>
      <c r="O1756">
        <f t="shared" si="142"/>
        <v>62625549399</v>
      </c>
      <c r="P1756" s="9"/>
    </row>
    <row r="1757" spans="1:16" x14ac:dyDescent="0.35">
      <c r="A1757">
        <v>2019</v>
      </c>
      <c r="B1757">
        <v>5</v>
      </c>
      <c r="C1757">
        <v>27</v>
      </c>
      <c r="D1757">
        <v>21189819068</v>
      </c>
      <c r="E1757" s="9"/>
      <c r="F1757" s="9"/>
      <c r="H1757">
        <f t="shared" si="143"/>
        <v>2019</v>
      </c>
      <c r="I1757" t="str">
        <f>VLOOKUP(B1757,Lookup!A:B,2,FALSE)</f>
        <v>Kano</v>
      </c>
      <c r="J1757" t="str">
        <f>VLOOKUP($C1757,Lookup!$Q:$V,6,FALSE)</f>
        <v>Recurrent Revenue</v>
      </c>
      <c r="K1757" t="str">
        <f>VLOOKUP($C1757,Lookup!$Q:$V,5,FALSE)</f>
        <v>Federally Allocated Revenues</v>
      </c>
      <c r="L1757" t="str">
        <f>VLOOKUP($C1757,Lookup!$Q:$V,4,FALSE)</f>
        <v>Value Added Tax</v>
      </c>
      <c r="M1757">
        <f t="shared" si="140"/>
        <v>21189819068</v>
      </c>
      <c r="N1757">
        <f t="shared" si="141"/>
        <v>0</v>
      </c>
      <c r="O1757">
        <f t="shared" si="142"/>
        <v>21189819068</v>
      </c>
      <c r="P1757" s="9"/>
    </row>
    <row r="1758" spans="1:16" x14ac:dyDescent="0.35">
      <c r="A1758">
        <v>2019</v>
      </c>
      <c r="B1758">
        <v>5</v>
      </c>
      <c r="C1758">
        <v>28</v>
      </c>
      <c r="D1758">
        <v>0</v>
      </c>
      <c r="E1758" s="9"/>
      <c r="F1758" s="9"/>
      <c r="H1758">
        <f t="shared" si="143"/>
        <v>2019</v>
      </c>
      <c r="I1758" t="str">
        <f>VLOOKUP(B1758,Lookup!A:B,2,FALSE)</f>
        <v>Kano</v>
      </c>
      <c r="J1758" t="str">
        <f>VLOOKUP($C1758,Lookup!$Q:$V,6,FALSE)</f>
        <v>Recurrent Revenue</v>
      </c>
      <c r="K1758" t="str">
        <f>VLOOKUP($C1758,Lookup!$Q:$V,5,FALSE)</f>
        <v>Federally Allocated Revenues</v>
      </c>
      <c r="L1758" t="str">
        <f>VLOOKUP($C1758,Lookup!$Q:$V,4,FALSE)</f>
        <v>SURE-P</v>
      </c>
      <c r="M1758">
        <f t="shared" si="140"/>
        <v>0</v>
      </c>
      <c r="N1758">
        <f t="shared" si="141"/>
        <v>0</v>
      </c>
      <c r="O1758">
        <f t="shared" si="142"/>
        <v>0</v>
      </c>
      <c r="P1758" s="9"/>
    </row>
    <row r="1759" spans="1:16" x14ac:dyDescent="0.35">
      <c r="A1759">
        <v>2019</v>
      </c>
      <c r="B1759">
        <v>5</v>
      </c>
      <c r="C1759">
        <v>34</v>
      </c>
      <c r="D1759">
        <v>12434491335.4</v>
      </c>
      <c r="E1759" s="9"/>
      <c r="F1759" s="9"/>
      <c r="H1759">
        <f t="shared" si="143"/>
        <v>2019</v>
      </c>
      <c r="I1759" t="str">
        <f>VLOOKUP(B1759,Lookup!A:B,2,FALSE)</f>
        <v>Kano</v>
      </c>
      <c r="J1759" t="str">
        <f>VLOOKUP($C1759,Lookup!$Q:$V,6,FALSE)</f>
        <v>Capital Receipts</v>
      </c>
      <c r="K1759" t="str">
        <f>VLOOKUP($C1759,Lookup!$Q:$V,5,FALSE)</f>
        <v>Grants</v>
      </c>
      <c r="L1759" t="str">
        <f>VLOOKUP($C1759,Lookup!$Q:$V,4,FALSE)</f>
        <v>External Grants</v>
      </c>
      <c r="M1759">
        <f t="shared" si="140"/>
        <v>12434491335.4</v>
      </c>
      <c r="N1759">
        <f t="shared" si="141"/>
        <v>0</v>
      </c>
      <c r="O1759">
        <f t="shared" si="142"/>
        <v>12434491335.4</v>
      </c>
      <c r="P1759" s="9"/>
    </row>
    <row r="1760" spans="1:16" x14ac:dyDescent="0.35">
      <c r="A1760">
        <v>2019</v>
      </c>
      <c r="B1760">
        <v>5</v>
      </c>
      <c r="C1760">
        <v>36</v>
      </c>
      <c r="D1760">
        <v>0</v>
      </c>
      <c r="E1760" s="9"/>
      <c r="F1760" s="9"/>
      <c r="H1760">
        <f t="shared" si="143"/>
        <v>2019</v>
      </c>
      <c r="I1760" t="str">
        <f>VLOOKUP(B1760,Lookup!A:B,2,FALSE)</f>
        <v>Kano</v>
      </c>
      <c r="J1760" t="str">
        <f>VLOOKUP($C1760,Lookup!$Q:$V,6,FALSE)</f>
        <v>Capital Receipts</v>
      </c>
      <c r="K1760" t="str">
        <f>VLOOKUP($C1760,Lookup!$Q:$V,5,FALSE)</f>
        <v>Grants</v>
      </c>
      <c r="L1760" t="str">
        <f>VLOOKUP($C1760,Lookup!$Q:$V,4,FALSE)</f>
        <v>Grants and Reimbursements (Capital)</v>
      </c>
      <c r="M1760">
        <f t="shared" si="140"/>
        <v>0</v>
      </c>
      <c r="N1760">
        <f t="shared" si="141"/>
        <v>0</v>
      </c>
      <c r="O1760">
        <f t="shared" si="142"/>
        <v>0</v>
      </c>
      <c r="P1760" s="9"/>
    </row>
    <row r="1761" spans="1:16" x14ac:dyDescent="0.35">
      <c r="A1761">
        <v>2019</v>
      </c>
      <c r="B1761">
        <v>5</v>
      </c>
      <c r="C1761">
        <v>37</v>
      </c>
      <c r="D1761">
        <v>0</v>
      </c>
      <c r="E1761" s="9"/>
      <c r="F1761" s="9"/>
      <c r="H1761">
        <f t="shared" si="143"/>
        <v>2019</v>
      </c>
      <c r="I1761" t="str">
        <f>VLOOKUP(B1761,Lookup!A:B,2,FALSE)</f>
        <v>Kano</v>
      </c>
      <c r="J1761" t="str">
        <f>VLOOKUP($C1761,Lookup!$Q:$V,6,FALSE)</f>
        <v>Capital Receipts</v>
      </c>
      <c r="K1761" t="str">
        <f>VLOOKUP($C1761,Lookup!$Q:$V,5,FALSE)</f>
        <v>Grants</v>
      </c>
      <c r="L1761" t="str">
        <f>VLOOKUP($C1761,Lookup!$Q:$V,4,FALSE)</f>
        <v>Grants/Subventions (Capital)</v>
      </c>
      <c r="M1761">
        <f t="shared" si="140"/>
        <v>0</v>
      </c>
      <c r="N1761">
        <f t="shared" si="141"/>
        <v>0</v>
      </c>
      <c r="O1761">
        <f t="shared" si="142"/>
        <v>0</v>
      </c>
      <c r="P1761" s="9"/>
    </row>
    <row r="1762" spans="1:16" x14ac:dyDescent="0.35">
      <c r="A1762">
        <v>2019</v>
      </c>
      <c r="B1762">
        <v>5</v>
      </c>
      <c r="C1762">
        <v>38</v>
      </c>
      <c r="D1762">
        <v>19119730532</v>
      </c>
      <c r="E1762" s="9"/>
      <c r="F1762" s="9"/>
      <c r="H1762">
        <f t="shared" si="143"/>
        <v>2019</v>
      </c>
      <c r="I1762" t="str">
        <f>VLOOKUP(B1762,Lookup!A:B,2,FALSE)</f>
        <v>Kano</v>
      </c>
      <c r="J1762" t="str">
        <f>VLOOKUP($C1762,Lookup!$Q:$V,6,FALSE)</f>
        <v>Capital Receipts</v>
      </c>
      <c r="K1762" t="str">
        <f>VLOOKUP($C1762,Lookup!$Q:$V,5,FALSE)</f>
        <v>Grants</v>
      </c>
      <c r="L1762" t="str">
        <f>VLOOKUP($C1762,Lookup!$Q:$V,4,FALSE)</f>
        <v>Internal Grants</v>
      </c>
      <c r="M1762">
        <f t="shared" si="140"/>
        <v>19119730532</v>
      </c>
      <c r="N1762">
        <f t="shared" si="141"/>
        <v>0</v>
      </c>
      <c r="O1762">
        <f t="shared" si="142"/>
        <v>19119730532</v>
      </c>
      <c r="P1762" s="9"/>
    </row>
    <row r="1763" spans="1:16" x14ac:dyDescent="0.35">
      <c r="A1763">
        <v>2019</v>
      </c>
      <c r="B1763">
        <v>5</v>
      </c>
      <c r="C1763">
        <v>42</v>
      </c>
      <c r="D1763">
        <v>26687500000</v>
      </c>
      <c r="E1763" s="9"/>
      <c r="F1763" s="9"/>
      <c r="H1763">
        <f t="shared" si="143"/>
        <v>2019</v>
      </c>
      <c r="I1763" t="str">
        <f>VLOOKUP(B1763,Lookup!A:B,2,FALSE)</f>
        <v>Kano</v>
      </c>
      <c r="J1763" t="str">
        <f>VLOOKUP($C1763,Lookup!$Q:$V,6,FALSE)</f>
        <v>Capital Receipts</v>
      </c>
      <c r="K1763" t="str">
        <f>VLOOKUP($C1763,Lookup!$Q:$V,5,FALSE)</f>
        <v>Loans</v>
      </c>
      <c r="L1763" t="str">
        <f>VLOOKUP($C1763,Lookup!$Q:$V,4,FALSE)</f>
        <v>External Loans</v>
      </c>
      <c r="M1763">
        <f t="shared" si="140"/>
        <v>26687500000</v>
      </c>
      <c r="N1763">
        <f t="shared" si="141"/>
        <v>0</v>
      </c>
      <c r="O1763">
        <f t="shared" si="142"/>
        <v>26687500000</v>
      </c>
      <c r="P1763" s="9"/>
    </row>
    <row r="1764" spans="1:16" x14ac:dyDescent="0.35">
      <c r="A1764">
        <v>2019</v>
      </c>
      <c r="B1764">
        <v>5</v>
      </c>
      <c r="C1764">
        <v>43</v>
      </c>
      <c r="D1764">
        <v>1580000000</v>
      </c>
      <c r="E1764" s="9"/>
      <c r="F1764" s="9"/>
      <c r="H1764">
        <f t="shared" si="143"/>
        <v>2019</v>
      </c>
      <c r="I1764" t="str">
        <f>VLOOKUP(B1764,Lookup!A:B,2,FALSE)</f>
        <v>Kano</v>
      </c>
      <c r="J1764" t="str">
        <f>VLOOKUP($C1764,Lookup!$Q:$V,6,FALSE)</f>
        <v>Capital Receipts</v>
      </c>
      <c r="K1764" t="str">
        <f>VLOOKUP($C1764,Lookup!$Q:$V,5,FALSE)</f>
        <v>Loans</v>
      </c>
      <c r="L1764" t="str">
        <f>VLOOKUP($C1764,Lookup!$Q:$V,4,FALSE)</f>
        <v>Internal Loans</v>
      </c>
      <c r="M1764">
        <f t="shared" si="140"/>
        <v>1580000000</v>
      </c>
      <c r="N1764">
        <f t="shared" si="141"/>
        <v>0</v>
      </c>
      <c r="O1764">
        <f t="shared" si="142"/>
        <v>1580000000</v>
      </c>
      <c r="P1764" s="9"/>
    </row>
    <row r="1765" spans="1:16" x14ac:dyDescent="0.35">
      <c r="A1765">
        <v>2019</v>
      </c>
      <c r="B1765">
        <v>5</v>
      </c>
      <c r="C1765">
        <v>44</v>
      </c>
      <c r="D1765">
        <v>1925000000</v>
      </c>
      <c r="E1765" s="9"/>
      <c r="F1765" s="9"/>
      <c r="H1765">
        <f t="shared" si="143"/>
        <v>2019</v>
      </c>
      <c r="I1765" t="str">
        <f>VLOOKUP(B1765,Lookup!A:B,2,FALSE)</f>
        <v>Kano</v>
      </c>
      <c r="J1765" t="str">
        <f>VLOOKUP($C1765,Lookup!$Q:$V,6,FALSE)</f>
        <v>Capital Receipts</v>
      </c>
      <c r="K1765" t="str">
        <f>VLOOKUP($C1765,Lookup!$Q:$V,5,FALSE)</f>
        <v>Others</v>
      </c>
      <c r="L1765" t="str">
        <f>VLOOKUP($C1765,Lookup!$Q:$V,4,FALSE)</f>
        <v>Other/Miscellaneous Revenue (Capital)</v>
      </c>
      <c r="M1765">
        <f t="shared" si="140"/>
        <v>1925000000</v>
      </c>
      <c r="N1765">
        <f t="shared" si="141"/>
        <v>0</v>
      </c>
      <c r="O1765">
        <f t="shared" si="142"/>
        <v>1925000000</v>
      </c>
      <c r="P1765" s="9"/>
    </row>
    <row r="1766" spans="1:16" x14ac:dyDescent="0.35">
      <c r="A1766">
        <v>2019</v>
      </c>
      <c r="B1766">
        <v>5</v>
      </c>
      <c r="C1766">
        <v>46</v>
      </c>
      <c r="D1766">
        <v>0</v>
      </c>
      <c r="E1766" s="9"/>
      <c r="F1766" s="9"/>
      <c r="H1766">
        <f t="shared" si="143"/>
        <v>2019</v>
      </c>
      <c r="I1766" t="str">
        <f>VLOOKUP(B1766,Lookup!A:B,2,FALSE)</f>
        <v>Kano</v>
      </c>
      <c r="J1766" t="str">
        <f>VLOOKUP($C1766,Lookup!$Q:$V,6,FALSE)</f>
        <v>Capital Receipts</v>
      </c>
      <c r="K1766" t="str">
        <f>VLOOKUP($C1766,Lookup!$Q:$V,5,FALSE)</f>
        <v>Others</v>
      </c>
      <c r="L1766" t="str">
        <f>VLOOKUP($C1766,Lookup!$Q:$V,4,FALSE)</f>
        <v>LGA Contributions</v>
      </c>
      <c r="M1766">
        <f t="shared" si="140"/>
        <v>0</v>
      </c>
      <c r="N1766">
        <f t="shared" si="141"/>
        <v>0</v>
      </c>
      <c r="O1766">
        <f t="shared" si="142"/>
        <v>0</v>
      </c>
      <c r="P1766" s="9"/>
    </row>
    <row r="1767" spans="1:16" x14ac:dyDescent="0.35">
      <c r="A1767">
        <v>2019</v>
      </c>
      <c r="B1767">
        <v>5</v>
      </c>
      <c r="C1767">
        <v>47</v>
      </c>
      <c r="D1767">
        <v>0</v>
      </c>
      <c r="E1767" s="9"/>
      <c r="F1767" s="9"/>
      <c r="H1767">
        <f t="shared" si="143"/>
        <v>2019</v>
      </c>
      <c r="I1767" t="str">
        <f>VLOOKUP(B1767,Lookup!A:B,2,FALSE)</f>
        <v>Kano</v>
      </c>
      <c r="J1767" t="str">
        <f>VLOOKUP($C1767,Lookup!$Q:$V,6,FALSE)</f>
        <v>Capital Receipts</v>
      </c>
      <c r="K1767" t="str">
        <f>VLOOKUP($C1767,Lookup!$Q:$V,5,FALSE)</f>
        <v>Others</v>
      </c>
      <c r="L1767" t="str">
        <f>VLOOKUP($C1767,Lookup!$Q:$V,4,FALSE)</f>
        <v>Roadmap Brought Forward</v>
      </c>
      <c r="M1767">
        <f t="shared" si="140"/>
        <v>0</v>
      </c>
      <c r="N1767">
        <f t="shared" si="141"/>
        <v>0</v>
      </c>
      <c r="O1767">
        <f t="shared" si="142"/>
        <v>0</v>
      </c>
      <c r="P1767" s="9"/>
    </row>
    <row r="1768" spans="1:16" x14ac:dyDescent="0.35">
      <c r="A1768">
        <v>2019</v>
      </c>
      <c r="B1768">
        <v>5</v>
      </c>
      <c r="C1768">
        <v>48</v>
      </c>
      <c r="D1768">
        <v>0</v>
      </c>
      <c r="E1768" s="9"/>
      <c r="F1768" s="9"/>
      <c r="H1768">
        <f t="shared" si="143"/>
        <v>2019</v>
      </c>
      <c r="I1768" t="str">
        <f>VLOOKUP(B1768,Lookup!A:B,2,FALSE)</f>
        <v>Kano</v>
      </c>
      <c r="J1768" t="str">
        <f>VLOOKUP($C1768,Lookup!$Q:$V,6,FALSE)</f>
        <v>Capital Receipts</v>
      </c>
      <c r="K1768" t="str">
        <f>VLOOKUP($C1768,Lookup!$Q:$V,5,FALSE)</f>
        <v>Others</v>
      </c>
      <c r="L1768" t="str">
        <f>VLOOKUP($C1768,Lookup!$Q:$V,4,FALSE)</f>
        <v>Transfer from General Reserves</v>
      </c>
      <c r="M1768">
        <f t="shared" si="140"/>
        <v>0</v>
      </c>
      <c r="N1768">
        <f t="shared" si="141"/>
        <v>0</v>
      </c>
      <c r="O1768">
        <f t="shared" si="142"/>
        <v>0</v>
      </c>
      <c r="P1768" s="9"/>
    </row>
    <row r="1769" spans="1:16" x14ac:dyDescent="0.35">
      <c r="A1769">
        <v>2019</v>
      </c>
      <c r="B1769">
        <v>5</v>
      </c>
      <c r="C1769">
        <v>51</v>
      </c>
      <c r="D1769">
        <v>530194484</v>
      </c>
      <c r="E1769" s="9"/>
      <c r="F1769" s="9"/>
      <c r="H1769">
        <f t="shared" si="143"/>
        <v>2019</v>
      </c>
      <c r="I1769" t="str">
        <f>VLOOKUP(B1769,Lookup!A:B,2,FALSE)</f>
        <v>Kano</v>
      </c>
      <c r="J1769" t="str">
        <f>VLOOKUP($C1769,Lookup!$Q:$V,6,FALSE)</f>
        <v>Opening Balance</v>
      </c>
      <c r="K1769" t="str">
        <f>VLOOKUP($C1769,Lookup!$Q:$V,5,FALSE)</f>
        <v>Opening Balance</v>
      </c>
      <c r="L1769" t="str">
        <f>VLOOKUP($C1769,Lookup!$Q:$V,4,FALSE)</f>
        <v>Opening Balance</v>
      </c>
      <c r="M1769">
        <f t="shared" si="140"/>
        <v>530194484</v>
      </c>
      <c r="N1769">
        <f t="shared" si="141"/>
        <v>0</v>
      </c>
      <c r="O1769">
        <f t="shared" si="142"/>
        <v>530194484</v>
      </c>
      <c r="P1769" s="9"/>
    </row>
    <row r="1770" spans="1:16" x14ac:dyDescent="0.35">
      <c r="A1770">
        <v>2019</v>
      </c>
      <c r="B1770">
        <v>9</v>
      </c>
      <c r="C1770">
        <v>2</v>
      </c>
      <c r="D1770">
        <v>654980815.2320081</v>
      </c>
      <c r="E1770" s="9"/>
      <c r="F1770" s="9"/>
      <c r="H1770">
        <f t="shared" si="143"/>
        <v>2019</v>
      </c>
      <c r="I1770" t="str">
        <f>VLOOKUP(B1770,Lookup!A:B,2,FALSE)</f>
        <v>Yobe</v>
      </c>
      <c r="J1770" t="str">
        <f>VLOOKUP($C1770,Lookup!$Q:$V,6,FALSE)</f>
        <v>Recurrent Revenue</v>
      </c>
      <c r="K1770" t="str">
        <f>VLOOKUP($C1770,Lookup!$Q:$V,5,FALSE)</f>
        <v>Internally Generated Revenues (IGR)</v>
      </c>
      <c r="L1770" t="str">
        <f>VLOOKUP($C1770,Lookup!$Q:$V,4,FALSE)</f>
        <v>Earnings and Sales</v>
      </c>
      <c r="M1770">
        <f t="shared" si="140"/>
        <v>654980815.2320081</v>
      </c>
      <c r="N1770">
        <f t="shared" si="141"/>
        <v>0</v>
      </c>
      <c r="O1770">
        <f t="shared" si="142"/>
        <v>654980815.2320081</v>
      </c>
      <c r="P1770" s="9"/>
    </row>
    <row r="1771" spans="1:16" x14ac:dyDescent="0.35">
      <c r="A1771">
        <v>2019</v>
      </c>
      <c r="B1771">
        <v>9</v>
      </c>
      <c r="C1771">
        <v>3</v>
      </c>
      <c r="D1771">
        <v>779805482.73006177</v>
      </c>
      <c r="E1771" s="9"/>
      <c r="F1771" s="9"/>
      <c r="H1771">
        <f t="shared" si="143"/>
        <v>2019</v>
      </c>
      <c r="I1771" t="str">
        <f>VLOOKUP(B1771,Lookup!A:B,2,FALSE)</f>
        <v>Yobe</v>
      </c>
      <c r="J1771" t="str">
        <f>VLOOKUP($C1771,Lookup!$Q:$V,6,FALSE)</f>
        <v>Recurrent Revenue</v>
      </c>
      <c r="K1771" t="str">
        <f>VLOOKUP($C1771,Lookup!$Q:$V,5,FALSE)</f>
        <v>Internally Generated Revenues (IGR)</v>
      </c>
      <c r="L1771" t="str">
        <f>VLOOKUP($C1771,Lookup!$Q:$V,4,FALSE)</f>
        <v>Fines &amp; Fees</v>
      </c>
      <c r="M1771">
        <f t="shared" si="140"/>
        <v>779805482.73006177</v>
      </c>
      <c r="N1771">
        <f t="shared" si="141"/>
        <v>0</v>
      </c>
      <c r="O1771">
        <f t="shared" si="142"/>
        <v>779805482.73006177</v>
      </c>
      <c r="P1771" s="9"/>
    </row>
    <row r="1772" spans="1:16" x14ac:dyDescent="0.35">
      <c r="A1772">
        <v>2019</v>
      </c>
      <c r="B1772">
        <v>9</v>
      </c>
      <c r="C1772">
        <v>6</v>
      </c>
      <c r="D1772">
        <v>0</v>
      </c>
      <c r="E1772" s="9"/>
      <c r="F1772" s="9"/>
      <c r="H1772">
        <f t="shared" si="143"/>
        <v>2019</v>
      </c>
      <c r="I1772" t="str">
        <f>VLOOKUP(B1772,Lookup!A:B,2,FALSE)</f>
        <v>Yobe</v>
      </c>
      <c r="J1772" t="str">
        <f>VLOOKUP($C1772,Lookup!$Q:$V,6,FALSE)</f>
        <v>Recurrent Revenue</v>
      </c>
      <c r="K1772" t="str">
        <f>VLOOKUP($C1772,Lookup!$Q:$V,5,FALSE)</f>
        <v>Internally Generated Revenues (IGR)</v>
      </c>
      <c r="L1772" t="str">
        <f>VLOOKUP($C1772,Lookup!$Q:$V,4,FALSE)</f>
        <v>Interest and Dividends</v>
      </c>
      <c r="M1772">
        <f t="shared" si="140"/>
        <v>0</v>
      </c>
      <c r="N1772">
        <f t="shared" si="141"/>
        <v>0</v>
      </c>
      <c r="O1772">
        <f t="shared" si="142"/>
        <v>0</v>
      </c>
      <c r="P1772" s="9"/>
    </row>
    <row r="1773" spans="1:16" x14ac:dyDescent="0.35">
      <c r="A1773">
        <v>2019</v>
      </c>
      <c r="B1773">
        <v>9</v>
      </c>
      <c r="C1773">
        <v>8</v>
      </c>
      <c r="D1773">
        <v>80636676.10400562</v>
      </c>
      <c r="E1773" s="9"/>
      <c r="F1773" s="9"/>
      <c r="H1773">
        <f t="shared" si="143"/>
        <v>2019</v>
      </c>
      <c r="I1773" t="str">
        <f>VLOOKUP(B1773,Lookup!A:B,2,FALSE)</f>
        <v>Yobe</v>
      </c>
      <c r="J1773" t="str">
        <f>VLOOKUP($C1773,Lookup!$Q:$V,6,FALSE)</f>
        <v>Recurrent Revenue</v>
      </c>
      <c r="K1773" t="str">
        <f>VLOOKUP($C1773,Lookup!$Q:$V,5,FALSE)</f>
        <v>Internally Generated Revenues (IGR)</v>
      </c>
      <c r="L1773" t="str">
        <f>VLOOKUP($C1773,Lookup!$Q:$V,4,FALSE)</f>
        <v>Licences &amp; Royalities</v>
      </c>
      <c r="M1773">
        <f t="shared" si="140"/>
        <v>80636676.10400562</v>
      </c>
      <c r="N1773">
        <f t="shared" si="141"/>
        <v>0</v>
      </c>
      <c r="O1773">
        <f t="shared" si="142"/>
        <v>80636676.10400562</v>
      </c>
      <c r="P1773" s="9"/>
    </row>
    <row r="1774" spans="1:16" x14ac:dyDescent="0.35">
      <c r="A1774">
        <v>2019</v>
      </c>
      <c r="B1774">
        <v>9</v>
      </c>
      <c r="C1774">
        <v>10</v>
      </c>
      <c r="D1774">
        <v>0</v>
      </c>
      <c r="E1774" s="9"/>
      <c r="F1774" s="9"/>
      <c r="H1774">
        <f t="shared" si="143"/>
        <v>2019</v>
      </c>
      <c r="I1774" t="str">
        <f>VLOOKUP(B1774,Lookup!A:B,2,FALSE)</f>
        <v>Yobe</v>
      </c>
      <c r="J1774" t="str">
        <f>VLOOKUP($C1774,Lookup!$Q:$V,6,FALSE)</f>
        <v>Recurrent Revenue</v>
      </c>
      <c r="K1774" t="str">
        <f>VLOOKUP($C1774,Lookup!$Q:$V,5,FALSE)</f>
        <v>Internally Generated Revenues (IGR)</v>
      </c>
      <c r="L1774" t="str">
        <f>VLOOKUP($C1774,Lookup!$Q:$V,4,FALSE)</f>
        <v>Other/Miscellaneous Revenue (Recurrent)</v>
      </c>
      <c r="M1774">
        <f t="shared" si="140"/>
        <v>0</v>
      </c>
      <c r="N1774">
        <f t="shared" si="141"/>
        <v>0</v>
      </c>
      <c r="O1774">
        <f t="shared" si="142"/>
        <v>0</v>
      </c>
      <c r="P1774" s="9"/>
    </row>
    <row r="1775" spans="1:16" x14ac:dyDescent="0.35">
      <c r="A1775">
        <v>2019</v>
      </c>
      <c r="B1775">
        <v>9</v>
      </c>
      <c r="C1775">
        <v>11</v>
      </c>
      <c r="D1775">
        <v>368643340.50712001</v>
      </c>
      <c r="E1775" s="9"/>
      <c r="F1775" s="9"/>
      <c r="H1775">
        <f t="shared" si="143"/>
        <v>2019</v>
      </c>
      <c r="I1775" t="str">
        <f>VLOOKUP(B1775,Lookup!A:B,2,FALSE)</f>
        <v>Yobe</v>
      </c>
      <c r="J1775" t="str">
        <f>VLOOKUP($C1775,Lookup!$Q:$V,6,FALSE)</f>
        <v>Recurrent Revenue</v>
      </c>
      <c r="K1775" t="str">
        <f>VLOOKUP($C1775,Lookup!$Q:$V,5,FALSE)</f>
        <v>Internally Generated Revenues (IGR)</v>
      </c>
      <c r="L1775" t="str">
        <f>VLOOKUP($C1775,Lookup!$Q:$V,4,FALSE)</f>
        <v>Reimbursements</v>
      </c>
      <c r="M1775">
        <f t="shared" si="140"/>
        <v>368643340.50712001</v>
      </c>
      <c r="N1775">
        <f t="shared" si="141"/>
        <v>0</v>
      </c>
      <c r="O1775">
        <f t="shared" si="142"/>
        <v>368643340.50712001</v>
      </c>
      <c r="P1775" s="9"/>
    </row>
    <row r="1776" spans="1:16" x14ac:dyDescent="0.35">
      <c r="A1776">
        <v>2019</v>
      </c>
      <c r="B1776">
        <v>9</v>
      </c>
      <c r="C1776">
        <v>12</v>
      </c>
      <c r="D1776">
        <v>195291702.5072481</v>
      </c>
      <c r="E1776" s="9"/>
      <c r="F1776" s="9"/>
      <c r="H1776">
        <f t="shared" si="143"/>
        <v>2019</v>
      </c>
      <c r="I1776" t="str">
        <f>VLOOKUP(B1776,Lookup!A:B,2,FALSE)</f>
        <v>Yobe</v>
      </c>
      <c r="J1776" t="str">
        <f>VLOOKUP($C1776,Lookup!$Q:$V,6,FALSE)</f>
        <v>Recurrent Revenue</v>
      </c>
      <c r="K1776" t="str">
        <f>VLOOKUP($C1776,Lookup!$Q:$V,5,FALSE)</f>
        <v>Internally Generated Revenues (IGR)</v>
      </c>
      <c r="L1776" t="str">
        <f>VLOOKUP($C1776,Lookup!$Q:$V,4,FALSE)</f>
        <v>Rent on Government Property</v>
      </c>
      <c r="M1776">
        <f t="shared" si="140"/>
        <v>195291702.5072481</v>
      </c>
      <c r="N1776">
        <f t="shared" si="141"/>
        <v>0</v>
      </c>
      <c r="O1776">
        <f t="shared" si="142"/>
        <v>195291702.5072481</v>
      </c>
      <c r="P1776" s="9"/>
    </row>
    <row r="1777" spans="1:16" x14ac:dyDescent="0.35">
      <c r="A1777">
        <v>2019</v>
      </c>
      <c r="B1777">
        <v>9</v>
      </c>
      <c r="C1777">
        <v>14</v>
      </c>
      <c r="D1777">
        <v>3047026487.9195566</v>
      </c>
      <c r="E1777" s="9"/>
      <c r="F1777" s="9"/>
      <c r="H1777">
        <f t="shared" si="143"/>
        <v>2019</v>
      </c>
      <c r="I1777" t="str">
        <f>VLOOKUP(B1777,Lookup!A:B,2,FALSE)</f>
        <v>Yobe</v>
      </c>
      <c r="J1777" t="str">
        <f>VLOOKUP($C1777,Lookup!$Q:$V,6,FALSE)</f>
        <v>Recurrent Revenue</v>
      </c>
      <c r="K1777" t="str">
        <f>VLOOKUP($C1777,Lookup!$Q:$V,5,FALSE)</f>
        <v>Internally Generated Revenues (IGR)</v>
      </c>
      <c r="L1777" t="str">
        <f>VLOOKUP($C1777,Lookup!$Q:$V,4,FALSE)</f>
        <v>Taxes</v>
      </c>
      <c r="M1777">
        <f t="shared" si="140"/>
        <v>3047026487.9195566</v>
      </c>
      <c r="N1777">
        <f t="shared" si="141"/>
        <v>0</v>
      </c>
      <c r="O1777">
        <f t="shared" si="142"/>
        <v>3047026487.9195566</v>
      </c>
      <c r="P1777" s="9"/>
    </row>
    <row r="1778" spans="1:16" x14ac:dyDescent="0.35">
      <c r="A1778">
        <v>2019</v>
      </c>
      <c r="B1778">
        <v>9</v>
      </c>
      <c r="C1778">
        <v>19</v>
      </c>
      <c r="D1778">
        <v>0</v>
      </c>
      <c r="E1778" s="9"/>
      <c r="F1778" s="9"/>
      <c r="H1778">
        <f t="shared" si="143"/>
        <v>2019</v>
      </c>
      <c r="I1778" t="str">
        <f>VLOOKUP(B1778,Lookup!A:B,2,FALSE)</f>
        <v>Yobe</v>
      </c>
      <c r="J1778" t="str">
        <f>VLOOKUP($C1778,Lookup!$Q:$V,6,FALSE)</f>
        <v>Recurrent Revenue</v>
      </c>
      <c r="K1778" t="str">
        <f>VLOOKUP($C1778,Lookup!$Q:$V,5,FALSE)</f>
        <v>Federally Allocated Revenues</v>
      </c>
      <c r="L1778" t="str">
        <f>VLOOKUP($C1778,Lookup!$Q:$V,4,FALSE)</f>
        <v>Augmentation</v>
      </c>
      <c r="M1778">
        <f t="shared" si="140"/>
        <v>0</v>
      </c>
      <c r="N1778">
        <f t="shared" si="141"/>
        <v>0</v>
      </c>
      <c r="O1778">
        <f t="shared" si="142"/>
        <v>0</v>
      </c>
      <c r="P1778" s="9"/>
    </row>
    <row r="1779" spans="1:16" x14ac:dyDescent="0.35">
      <c r="A1779">
        <v>2019</v>
      </c>
      <c r="B1779">
        <v>9</v>
      </c>
      <c r="C1779">
        <v>20</v>
      </c>
      <c r="D1779">
        <v>1000000000</v>
      </c>
      <c r="E1779" s="9"/>
      <c r="F1779" s="9"/>
      <c r="H1779">
        <f t="shared" si="143"/>
        <v>2019</v>
      </c>
      <c r="I1779" t="str">
        <f>VLOOKUP(B1779,Lookup!A:B,2,FALSE)</f>
        <v>Yobe</v>
      </c>
      <c r="J1779" t="str">
        <f>VLOOKUP($C1779,Lookup!$Q:$V,6,FALSE)</f>
        <v>Recurrent Revenue</v>
      </c>
      <c r="K1779" t="str">
        <f>VLOOKUP($C1779,Lookup!$Q:$V,5,FALSE)</f>
        <v>Federally Allocated Revenues</v>
      </c>
      <c r="L1779" t="str">
        <f>VLOOKUP($C1779,Lookup!$Q:$V,4,FALSE)</f>
        <v>Ecological Fund</v>
      </c>
      <c r="M1779">
        <f t="shared" si="140"/>
        <v>1000000000</v>
      </c>
      <c r="N1779">
        <f t="shared" si="141"/>
        <v>0</v>
      </c>
      <c r="O1779">
        <f t="shared" si="142"/>
        <v>1000000000</v>
      </c>
      <c r="P1779" s="9"/>
    </row>
    <row r="1780" spans="1:16" x14ac:dyDescent="0.35">
      <c r="A1780">
        <v>2019</v>
      </c>
      <c r="B1780">
        <v>9</v>
      </c>
      <c r="C1780">
        <v>21</v>
      </c>
      <c r="D1780">
        <v>4201000000</v>
      </c>
      <c r="E1780" s="9"/>
      <c r="F1780" s="9"/>
      <c r="H1780">
        <f t="shared" si="143"/>
        <v>2019</v>
      </c>
      <c r="I1780" t="str">
        <f>VLOOKUP(B1780,Lookup!A:B,2,FALSE)</f>
        <v>Yobe</v>
      </c>
      <c r="J1780" t="str">
        <f>VLOOKUP($C1780,Lookup!$Q:$V,6,FALSE)</f>
        <v>Recurrent Revenue</v>
      </c>
      <c r="K1780" t="str">
        <f>VLOOKUP($C1780,Lookup!$Q:$V,5,FALSE)</f>
        <v>Federally Allocated Revenues</v>
      </c>
      <c r="L1780" t="str">
        <f>VLOOKUP($C1780,Lookup!$Q:$V,4,FALSE)</f>
        <v>Excess Crude Revenue</v>
      </c>
      <c r="M1780">
        <f t="shared" si="140"/>
        <v>4201000000</v>
      </c>
      <c r="N1780">
        <f t="shared" si="141"/>
        <v>0</v>
      </c>
      <c r="O1780">
        <f t="shared" si="142"/>
        <v>4201000000</v>
      </c>
      <c r="P1780" s="9"/>
    </row>
    <row r="1781" spans="1:16" x14ac:dyDescent="0.35">
      <c r="A1781">
        <v>2019</v>
      </c>
      <c r="B1781">
        <v>9</v>
      </c>
      <c r="C1781">
        <v>24</v>
      </c>
      <c r="D1781">
        <v>47069103917</v>
      </c>
      <c r="E1781" s="9"/>
      <c r="F1781" s="9"/>
      <c r="H1781">
        <f t="shared" si="143"/>
        <v>2019</v>
      </c>
      <c r="I1781" t="str">
        <f>VLOOKUP(B1781,Lookup!A:B,2,FALSE)</f>
        <v>Yobe</v>
      </c>
      <c r="J1781" t="str">
        <f>VLOOKUP($C1781,Lookup!$Q:$V,6,FALSE)</f>
        <v>Recurrent Revenue</v>
      </c>
      <c r="K1781" t="str">
        <f>VLOOKUP($C1781,Lookup!$Q:$V,5,FALSE)</f>
        <v>Federally Allocated Revenues</v>
      </c>
      <c r="L1781" t="str">
        <f>VLOOKUP($C1781,Lookup!$Q:$V,4,FALSE)</f>
        <v>Statutory Allocation</v>
      </c>
      <c r="M1781">
        <f t="shared" si="140"/>
        <v>47069103917</v>
      </c>
      <c r="N1781">
        <f t="shared" si="141"/>
        <v>0</v>
      </c>
      <c r="O1781">
        <f t="shared" si="142"/>
        <v>47069103917</v>
      </c>
      <c r="P1781" s="9"/>
    </row>
    <row r="1782" spans="1:16" x14ac:dyDescent="0.35">
      <c r="A1782">
        <v>2019</v>
      </c>
      <c r="B1782">
        <v>9</v>
      </c>
      <c r="C1782">
        <v>27</v>
      </c>
      <c r="D1782">
        <v>9933064581</v>
      </c>
      <c r="E1782" s="9"/>
      <c r="F1782" s="9"/>
      <c r="H1782">
        <f t="shared" si="143"/>
        <v>2019</v>
      </c>
      <c r="I1782" t="str">
        <f>VLOOKUP(B1782,Lookup!A:B,2,FALSE)</f>
        <v>Yobe</v>
      </c>
      <c r="J1782" t="str">
        <f>VLOOKUP($C1782,Lookup!$Q:$V,6,FALSE)</f>
        <v>Recurrent Revenue</v>
      </c>
      <c r="K1782" t="str">
        <f>VLOOKUP($C1782,Lookup!$Q:$V,5,FALSE)</f>
        <v>Federally Allocated Revenues</v>
      </c>
      <c r="L1782" t="str">
        <f>VLOOKUP($C1782,Lookup!$Q:$V,4,FALSE)</f>
        <v>Value Added Tax</v>
      </c>
      <c r="M1782">
        <f t="shared" si="140"/>
        <v>9933064581</v>
      </c>
      <c r="N1782">
        <f t="shared" si="141"/>
        <v>0</v>
      </c>
      <c r="O1782">
        <f t="shared" si="142"/>
        <v>9933064581</v>
      </c>
      <c r="P1782" s="9"/>
    </row>
    <row r="1783" spans="1:16" x14ac:dyDescent="0.35">
      <c r="A1783">
        <v>2019</v>
      </c>
      <c r="B1783">
        <v>9</v>
      </c>
      <c r="C1783">
        <v>28</v>
      </c>
      <c r="D1783">
        <v>0</v>
      </c>
      <c r="E1783" s="9"/>
      <c r="F1783" s="9"/>
      <c r="H1783">
        <f t="shared" si="143"/>
        <v>2019</v>
      </c>
      <c r="I1783" t="str">
        <f>VLOOKUP(B1783,Lookup!A:B,2,FALSE)</f>
        <v>Yobe</v>
      </c>
      <c r="J1783" t="str">
        <f>VLOOKUP($C1783,Lookup!$Q:$V,6,FALSE)</f>
        <v>Recurrent Revenue</v>
      </c>
      <c r="K1783" t="str">
        <f>VLOOKUP($C1783,Lookup!$Q:$V,5,FALSE)</f>
        <v>Federally Allocated Revenues</v>
      </c>
      <c r="L1783" t="str">
        <f>VLOOKUP($C1783,Lookup!$Q:$V,4,FALSE)</f>
        <v>SURE-P</v>
      </c>
      <c r="M1783">
        <f t="shared" si="140"/>
        <v>0</v>
      </c>
      <c r="N1783">
        <f t="shared" si="141"/>
        <v>0</v>
      </c>
      <c r="O1783">
        <f t="shared" si="142"/>
        <v>0</v>
      </c>
      <c r="P1783" s="9"/>
    </row>
    <row r="1784" spans="1:16" x14ac:dyDescent="0.35">
      <c r="A1784">
        <v>2019</v>
      </c>
      <c r="B1784">
        <v>9</v>
      </c>
      <c r="C1784">
        <v>34</v>
      </c>
      <c r="D1784">
        <v>0</v>
      </c>
      <c r="E1784" s="9"/>
      <c r="F1784" s="9"/>
      <c r="H1784">
        <f t="shared" si="143"/>
        <v>2019</v>
      </c>
      <c r="I1784" t="str">
        <f>VLOOKUP(B1784,Lookup!A:B,2,FALSE)</f>
        <v>Yobe</v>
      </c>
      <c r="J1784" t="str">
        <f>VLOOKUP($C1784,Lookup!$Q:$V,6,FALSE)</f>
        <v>Capital Receipts</v>
      </c>
      <c r="K1784" t="str">
        <f>VLOOKUP($C1784,Lookup!$Q:$V,5,FALSE)</f>
        <v>Grants</v>
      </c>
      <c r="L1784" t="str">
        <f>VLOOKUP($C1784,Lookup!$Q:$V,4,FALSE)</f>
        <v>External Grants</v>
      </c>
      <c r="M1784">
        <f t="shared" si="140"/>
        <v>0</v>
      </c>
      <c r="N1784">
        <f t="shared" si="141"/>
        <v>0</v>
      </c>
      <c r="O1784">
        <f t="shared" si="142"/>
        <v>0</v>
      </c>
      <c r="P1784" s="9"/>
    </row>
    <row r="1785" spans="1:16" x14ac:dyDescent="0.35">
      <c r="A1785">
        <v>2019</v>
      </c>
      <c r="B1785">
        <v>9</v>
      </c>
      <c r="C1785">
        <v>36</v>
      </c>
      <c r="D1785">
        <v>7535500000</v>
      </c>
      <c r="E1785" s="9"/>
      <c r="F1785" s="9"/>
      <c r="H1785">
        <f t="shared" si="143"/>
        <v>2019</v>
      </c>
      <c r="I1785" t="str">
        <f>VLOOKUP(B1785,Lookup!A:B,2,FALSE)</f>
        <v>Yobe</v>
      </c>
      <c r="J1785" t="str">
        <f>VLOOKUP($C1785,Lookup!$Q:$V,6,FALSE)</f>
        <v>Capital Receipts</v>
      </c>
      <c r="K1785" t="str">
        <f>VLOOKUP($C1785,Lookup!$Q:$V,5,FALSE)</f>
        <v>Grants</v>
      </c>
      <c r="L1785" t="str">
        <f>VLOOKUP($C1785,Lookup!$Q:$V,4,FALSE)</f>
        <v>Grants and Reimbursements (Capital)</v>
      </c>
      <c r="M1785">
        <f t="shared" si="140"/>
        <v>7535500000</v>
      </c>
      <c r="N1785">
        <f t="shared" si="141"/>
        <v>0</v>
      </c>
      <c r="O1785">
        <f t="shared" si="142"/>
        <v>7535500000</v>
      </c>
      <c r="P1785" s="9"/>
    </row>
    <row r="1786" spans="1:16" x14ac:dyDescent="0.35">
      <c r="A1786">
        <v>2019</v>
      </c>
      <c r="B1786">
        <v>9</v>
      </c>
      <c r="C1786">
        <v>38</v>
      </c>
      <c r="D1786">
        <v>0</v>
      </c>
      <c r="E1786" s="9"/>
      <c r="F1786" s="9"/>
      <c r="H1786">
        <f t="shared" si="143"/>
        <v>2019</v>
      </c>
      <c r="I1786" t="str">
        <f>VLOOKUP(B1786,Lookup!A:B,2,FALSE)</f>
        <v>Yobe</v>
      </c>
      <c r="J1786" t="str">
        <f>VLOOKUP($C1786,Lookup!$Q:$V,6,FALSE)</f>
        <v>Capital Receipts</v>
      </c>
      <c r="K1786" t="str">
        <f>VLOOKUP($C1786,Lookup!$Q:$V,5,FALSE)</f>
        <v>Grants</v>
      </c>
      <c r="L1786" t="str">
        <f>VLOOKUP($C1786,Lookup!$Q:$V,4,FALSE)</f>
        <v>Internal Grants</v>
      </c>
      <c r="M1786">
        <f t="shared" si="140"/>
        <v>0</v>
      </c>
      <c r="N1786">
        <f t="shared" si="141"/>
        <v>0</v>
      </c>
      <c r="O1786">
        <f t="shared" si="142"/>
        <v>0</v>
      </c>
      <c r="P1786" s="9"/>
    </row>
    <row r="1787" spans="1:16" x14ac:dyDescent="0.35">
      <c r="A1787">
        <v>2019</v>
      </c>
      <c r="B1787">
        <v>9</v>
      </c>
      <c r="C1787">
        <v>42</v>
      </c>
      <c r="D1787">
        <v>0</v>
      </c>
      <c r="E1787" s="9"/>
      <c r="F1787" s="9"/>
      <c r="H1787">
        <f t="shared" si="143"/>
        <v>2019</v>
      </c>
      <c r="I1787" t="str">
        <f>VLOOKUP(B1787,Lookup!A:B,2,FALSE)</f>
        <v>Yobe</v>
      </c>
      <c r="J1787" t="str">
        <f>VLOOKUP($C1787,Lookup!$Q:$V,6,FALSE)</f>
        <v>Capital Receipts</v>
      </c>
      <c r="K1787" t="str">
        <f>VLOOKUP($C1787,Lookup!$Q:$V,5,FALSE)</f>
        <v>Loans</v>
      </c>
      <c r="L1787" t="str">
        <f>VLOOKUP($C1787,Lookup!$Q:$V,4,FALSE)</f>
        <v>External Loans</v>
      </c>
      <c r="M1787">
        <f t="shared" si="140"/>
        <v>0</v>
      </c>
      <c r="N1787">
        <f t="shared" si="141"/>
        <v>0</v>
      </c>
      <c r="O1787">
        <f t="shared" si="142"/>
        <v>0</v>
      </c>
      <c r="P1787" s="9"/>
    </row>
    <row r="1788" spans="1:16" x14ac:dyDescent="0.35">
      <c r="A1788">
        <v>2019</v>
      </c>
      <c r="B1788">
        <v>9</v>
      </c>
      <c r="C1788">
        <v>43</v>
      </c>
      <c r="D1788">
        <v>3633000000</v>
      </c>
      <c r="E1788" s="9"/>
      <c r="F1788" s="9"/>
      <c r="H1788">
        <f t="shared" si="143"/>
        <v>2019</v>
      </c>
      <c r="I1788" t="str">
        <f>VLOOKUP(B1788,Lookup!A:B,2,FALSE)</f>
        <v>Yobe</v>
      </c>
      <c r="J1788" t="str">
        <f>VLOOKUP($C1788,Lookup!$Q:$V,6,FALSE)</f>
        <v>Capital Receipts</v>
      </c>
      <c r="K1788" t="str">
        <f>VLOOKUP($C1788,Lookup!$Q:$V,5,FALSE)</f>
        <v>Loans</v>
      </c>
      <c r="L1788" t="str">
        <f>VLOOKUP($C1788,Lookup!$Q:$V,4,FALSE)</f>
        <v>Internal Loans</v>
      </c>
      <c r="M1788">
        <f t="shared" si="140"/>
        <v>3633000000</v>
      </c>
      <c r="N1788">
        <f t="shared" si="141"/>
        <v>0</v>
      </c>
      <c r="O1788">
        <f t="shared" si="142"/>
        <v>3633000000</v>
      </c>
      <c r="P1788" s="9"/>
    </row>
    <row r="1789" spans="1:16" x14ac:dyDescent="0.35">
      <c r="A1789">
        <v>2019</v>
      </c>
      <c r="B1789">
        <v>9</v>
      </c>
      <c r="C1789">
        <v>44</v>
      </c>
      <c r="D1789">
        <v>2515000000</v>
      </c>
      <c r="E1789" s="9"/>
      <c r="F1789" s="9"/>
      <c r="H1789">
        <f t="shared" si="143"/>
        <v>2019</v>
      </c>
      <c r="I1789" t="str">
        <f>VLOOKUP(B1789,Lookup!A:B,2,FALSE)</f>
        <v>Yobe</v>
      </c>
      <c r="J1789" t="str">
        <f>VLOOKUP($C1789,Lookup!$Q:$V,6,FALSE)</f>
        <v>Capital Receipts</v>
      </c>
      <c r="K1789" t="str">
        <f>VLOOKUP($C1789,Lookup!$Q:$V,5,FALSE)</f>
        <v>Others</v>
      </c>
      <c r="L1789" t="str">
        <f>VLOOKUP($C1789,Lookup!$Q:$V,4,FALSE)</f>
        <v>Other/Miscellaneous Revenue (Capital)</v>
      </c>
      <c r="M1789">
        <f t="shared" si="140"/>
        <v>2515000000</v>
      </c>
      <c r="N1789">
        <f t="shared" si="141"/>
        <v>0</v>
      </c>
      <c r="O1789">
        <f t="shared" si="142"/>
        <v>2515000000</v>
      </c>
      <c r="P1789" s="9"/>
    </row>
    <row r="1790" spans="1:16" x14ac:dyDescent="0.35">
      <c r="A1790">
        <v>2019</v>
      </c>
      <c r="B1790">
        <v>9</v>
      </c>
      <c r="C1790">
        <v>46</v>
      </c>
      <c r="D1790">
        <v>0</v>
      </c>
      <c r="E1790" s="9"/>
      <c r="F1790" s="9"/>
      <c r="H1790">
        <f t="shared" si="143"/>
        <v>2019</v>
      </c>
      <c r="I1790" t="str">
        <f>VLOOKUP(B1790,Lookup!A:B,2,FALSE)</f>
        <v>Yobe</v>
      </c>
      <c r="J1790" t="str">
        <f>VLOOKUP($C1790,Lookup!$Q:$V,6,FALSE)</f>
        <v>Capital Receipts</v>
      </c>
      <c r="K1790" t="str">
        <f>VLOOKUP($C1790,Lookup!$Q:$V,5,FALSE)</f>
        <v>Others</v>
      </c>
      <c r="L1790" t="str">
        <f>VLOOKUP($C1790,Lookup!$Q:$V,4,FALSE)</f>
        <v>LGA Contributions</v>
      </c>
      <c r="M1790">
        <f t="shared" si="140"/>
        <v>0</v>
      </c>
      <c r="N1790">
        <f t="shared" si="141"/>
        <v>0</v>
      </c>
      <c r="O1790">
        <f t="shared" si="142"/>
        <v>0</v>
      </c>
      <c r="P1790" s="9"/>
    </row>
    <row r="1791" spans="1:16" x14ac:dyDescent="0.35">
      <c r="A1791">
        <v>2019</v>
      </c>
      <c r="B1791">
        <v>9</v>
      </c>
      <c r="C1791">
        <v>50</v>
      </c>
      <c r="D1791">
        <v>0</v>
      </c>
      <c r="E1791" s="9"/>
      <c r="F1791" s="9"/>
      <c r="H1791">
        <f t="shared" si="143"/>
        <v>2019</v>
      </c>
      <c r="I1791" t="str">
        <f>VLOOKUP(B1791,Lookup!A:B,2,FALSE)</f>
        <v>Yobe</v>
      </c>
      <c r="J1791" t="str">
        <f>VLOOKUP($C1791,Lookup!$Q:$V,6,FALSE)</f>
        <v>Capital Receipts</v>
      </c>
      <c r="K1791" t="str">
        <f>VLOOKUP($C1791,Lookup!$Q:$V,5,FALSE)</f>
        <v>Others</v>
      </c>
      <c r="L1791" t="str">
        <f>VLOOKUP($C1791,Lookup!$Q:$V,4,FALSE)</f>
        <v>Debt Relief</v>
      </c>
      <c r="M1791">
        <f t="shared" si="140"/>
        <v>0</v>
      </c>
      <c r="N1791">
        <f t="shared" si="141"/>
        <v>0</v>
      </c>
      <c r="O1791">
        <f t="shared" si="142"/>
        <v>0</v>
      </c>
      <c r="P1791" s="9"/>
    </row>
    <row r="1792" spans="1:16" x14ac:dyDescent="0.35">
      <c r="A1792">
        <v>2019</v>
      </c>
      <c r="B1792">
        <v>9</v>
      </c>
      <c r="C1792">
        <v>51</v>
      </c>
      <c r="D1792">
        <v>10634543997</v>
      </c>
      <c r="E1792" s="9"/>
      <c r="F1792" s="9"/>
      <c r="H1792">
        <f t="shared" si="143"/>
        <v>2019</v>
      </c>
      <c r="I1792" t="str">
        <f>VLOOKUP(B1792,Lookup!A:B,2,FALSE)</f>
        <v>Yobe</v>
      </c>
      <c r="J1792" t="str">
        <f>VLOOKUP($C1792,Lookup!$Q:$V,6,FALSE)</f>
        <v>Opening Balance</v>
      </c>
      <c r="K1792" t="str">
        <f>VLOOKUP($C1792,Lookup!$Q:$V,5,FALSE)</f>
        <v>Opening Balance</v>
      </c>
      <c r="L1792" t="str">
        <f>VLOOKUP($C1792,Lookup!$Q:$V,4,FALSE)</f>
        <v>Opening Balance</v>
      </c>
      <c r="M1792">
        <f t="shared" si="140"/>
        <v>10634543997</v>
      </c>
      <c r="N1792">
        <f t="shared" si="141"/>
        <v>0</v>
      </c>
      <c r="O1792">
        <f t="shared" si="142"/>
        <v>10634543997</v>
      </c>
      <c r="P1792" s="9"/>
    </row>
    <row r="1793" spans="1:16" x14ac:dyDescent="0.35">
      <c r="A1793">
        <v>2019</v>
      </c>
      <c r="B1793">
        <v>11</v>
      </c>
      <c r="C1793">
        <v>2</v>
      </c>
      <c r="D1793">
        <v>0</v>
      </c>
      <c r="E1793" s="9"/>
      <c r="F1793" s="9"/>
      <c r="H1793">
        <f t="shared" si="143"/>
        <v>2019</v>
      </c>
      <c r="I1793" t="str">
        <f>VLOOKUP(B1793,Lookup!A:B,2,FALSE)</f>
        <v>Federal</v>
      </c>
      <c r="J1793" t="str">
        <f>VLOOKUP($C1793,Lookup!$Q:$V,6,FALSE)</f>
        <v>Recurrent Revenue</v>
      </c>
      <c r="K1793" t="str">
        <f>VLOOKUP($C1793,Lookup!$Q:$V,5,FALSE)</f>
        <v>Internally Generated Revenues (IGR)</v>
      </c>
      <c r="L1793" t="str">
        <f>VLOOKUP($C1793,Lookup!$Q:$V,4,FALSE)</f>
        <v>Earnings and Sales</v>
      </c>
      <c r="M1793">
        <f t="shared" si="140"/>
        <v>0</v>
      </c>
      <c r="N1793">
        <f t="shared" si="141"/>
        <v>0</v>
      </c>
      <c r="O1793">
        <f t="shared" si="142"/>
        <v>0</v>
      </c>
      <c r="P1793" s="9"/>
    </row>
    <row r="1794" spans="1:16" x14ac:dyDescent="0.35">
      <c r="A1794">
        <v>2019</v>
      </c>
      <c r="B1794">
        <v>11</v>
      </c>
      <c r="C1794">
        <v>3</v>
      </c>
      <c r="D1794">
        <v>0</v>
      </c>
      <c r="E1794" s="9"/>
      <c r="F1794" s="9"/>
      <c r="H1794">
        <f t="shared" si="143"/>
        <v>2019</v>
      </c>
      <c r="I1794" t="str">
        <f>VLOOKUP(B1794,Lookup!A:B,2,FALSE)</f>
        <v>Federal</v>
      </c>
      <c r="J1794" t="str">
        <f>VLOOKUP($C1794,Lookup!$Q:$V,6,FALSE)</f>
        <v>Recurrent Revenue</v>
      </c>
      <c r="K1794" t="str">
        <f>VLOOKUP($C1794,Lookup!$Q:$V,5,FALSE)</f>
        <v>Internally Generated Revenues (IGR)</v>
      </c>
      <c r="L1794" t="str">
        <f>VLOOKUP($C1794,Lookup!$Q:$V,4,FALSE)</f>
        <v>Fines &amp; Fees</v>
      </c>
      <c r="M1794">
        <f t="shared" si="140"/>
        <v>0</v>
      </c>
      <c r="N1794">
        <f t="shared" si="141"/>
        <v>0</v>
      </c>
      <c r="O1794">
        <f t="shared" si="142"/>
        <v>0</v>
      </c>
      <c r="P1794" s="9"/>
    </row>
    <row r="1795" spans="1:16" x14ac:dyDescent="0.35">
      <c r="A1795">
        <v>2019</v>
      </c>
      <c r="B1795">
        <v>11</v>
      </c>
      <c r="C1795">
        <v>6</v>
      </c>
      <c r="D1795">
        <v>0</v>
      </c>
      <c r="E1795" s="9"/>
      <c r="F1795" s="9"/>
      <c r="H1795">
        <f t="shared" si="143"/>
        <v>2019</v>
      </c>
      <c r="I1795" t="str">
        <f>VLOOKUP(B1795,Lookup!A:B,2,FALSE)</f>
        <v>Federal</v>
      </c>
      <c r="J1795" t="str">
        <f>VLOOKUP($C1795,Lookup!$Q:$V,6,FALSE)</f>
        <v>Recurrent Revenue</v>
      </c>
      <c r="K1795" t="str">
        <f>VLOOKUP($C1795,Lookup!$Q:$V,5,FALSE)</f>
        <v>Internally Generated Revenues (IGR)</v>
      </c>
      <c r="L1795" t="str">
        <f>VLOOKUP($C1795,Lookup!$Q:$V,4,FALSE)</f>
        <v>Interest and Dividends</v>
      </c>
      <c r="M1795">
        <f t="shared" ref="M1795:M1858" si="144">D1795</f>
        <v>0</v>
      </c>
      <c r="N1795">
        <f t="shared" ref="N1795:N1858" si="145">E1795</f>
        <v>0</v>
      </c>
      <c r="O1795">
        <f t="shared" ref="O1795:O1858" si="146">N1795+M1795</f>
        <v>0</v>
      </c>
      <c r="P1795" s="9"/>
    </row>
    <row r="1796" spans="1:16" x14ac:dyDescent="0.35">
      <c r="A1796">
        <v>2019</v>
      </c>
      <c r="B1796">
        <v>11</v>
      </c>
      <c r="C1796">
        <v>7</v>
      </c>
      <c r="D1796">
        <v>0</v>
      </c>
      <c r="E1796" s="9"/>
      <c r="F1796" s="9"/>
      <c r="H1796">
        <f t="shared" si="143"/>
        <v>2019</v>
      </c>
      <c r="I1796" t="str">
        <f>VLOOKUP(B1796,Lookup!A:B,2,FALSE)</f>
        <v>Federal</v>
      </c>
      <c r="J1796" t="str">
        <f>VLOOKUP($C1796,Lookup!$Q:$V,6,FALSE)</f>
        <v>Recurrent Revenue</v>
      </c>
      <c r="K1796" t="str">
        <f>VLOOKUP($C1796,Lookup!$Q:$V,5,FALSE)</f>
        <v>Internally Generated Revenues (IGR)</v>
      </c>
      <c r="L1796" t="str">
        <f>VLOOKUP($C1796,Lookup!$Q:$V,4,FALSE)</f>
        <v>Interest and Loan Repayment (Recurrent)</v>
      </c>
      <c r="M1796">
        <f t="shared" si="144"/>
        <v>0</v>
      </c>
      <c r="N1796">
        <f t="shared" si="145"/>
        <v>0</v>
      </c>
      <c r="O1796">
        <f t="shared" si="146"/>
        <v>0</v>
      </c>
      <c r="P1796" s="9"/>
    </row>
    <row r="1797" spans="1:16" x14ac:dyDescent="0.35">
      <c r="A1797">
        <v>2019</v>
      </c>
      <c r="B1797">
        <v>11</v>
      </c>
      <c r="C1797">
        <v>8</v>
      </c>
      <c r="D1797">
        <v>0</v>
      </c>
      <c r="E1797" s="9"/>
      <c r="F1797" s="9"/>
      <c r="H1797">
        <f t="shared" si="143"/>
        <v>2019</v>
      </c>
      <c r="I1797" t="str">
        <f>VLOOKUP(B1797,Lookup!A:B,2,FALSE)</f>
        <v>Federal</v>
      </c>
      <c r="J1797" t="str">
        <f>VLOOKUP($C1797,Lookup!$Q:$V,6,FALSE)</f>
        <v>Recurrent Revenue</v>
      </c>
      <c r="K1797" t="str">
        <f>VLOOKUP($C1797,Lookup!$Q:$V,5,FALSE)</f>
        <v>Internally Generated Revenues (IGR)</v>
      </c>
      <c r="L1797" t="str">
        <f>VLOOKUP($C1797,Lookup!$Q:$V,4,FALSE)</f>
        <v>Licences &amp; Royalities</v>
      </c>
      <c r="M1797">
        <f t="shared" si="144"/>
        <v>0</v>
      </c>
      <c r="N1797">
        <f t="shared" si="145"/>
        <v>0</v>
      </c>
      <c r="O1797">
        <f t="shared" si="146"/>
        <v>0</v>
      </c>
      <c r="P1797" s="9"/>
    </row>
    <row r="1798" spans="1:16" x14ac:dyDescent="0.35">
      <c r="A1798">
        <v>2019</v>
      </c>
      <c r="B1798">
        <v>11</v>
      </c>
      <c r="C1798">
        <v>10</v>
      </c>
      <c r="D1798">
        <v>955361046920</v>
      </c>
      <c r="E1798" s="9"/>
      <c r="F1798" s="9"/>
      <c r="H1798">
        <f t="shared" si="143"/>
        <v>2019</v>
      </c>
      <c r="I1798" t="str">
        <f>VLOOKUP(B1798,Lookup!A:B,2,FALSE)</f>
        <v>Federal</v>
      </c>
      <c r="J1798" t="str">
        <f>VLOOKUP($C1798,Lookup!$Q:$V,6,FALSE)</f>
        <v>Recurrent Revenue</v>
      </c>
      <c r="K1798" t="str">
        <f>VLOOKUP($C1798,Lookup!$Q:$V,5,FALSE)</f>
        <v>Internally Generated Revenues (IGR)</v>
      </c>
      <c r="L1798" t="str">
        <f>VLOOKUP($C1798,Lookup!$Q:$V,4,FALSE)</f>
        <v>Other/Miscellaneous Revenue (Recurrent)</v>
      </c>
      <c r="M1798">
        <f t="shared" si="144"/>
        <v>955361046920</v>
      </c>
      <c r="N1798">
        <f t="shared" si="145"/>
        <v>0</v>
      </c>
      <c r="O1798">
        <f t="shared" si="146"/>
        <v>955361046920</v>
      </c>
      <c r="P1798" s="9"/>
    </row>
    <row r="1799" spans="1:16" x14ac:dyDescent="0.35">
      <c r="A1799">
        <v>2019</v>
      </c>
      <c r="B1799">
        <v>11</v>
      </c>
      <c r="C1799">
        <v>11</v>
      </c>
      <c r="D1799">
        <v>0</v>
      </c>
      <c r="E1799" s="9"/>
      <c r="F1799" s="9"/>
      <c r="H1799">
        <f t="shared" si="143"/>
        <v>2019</v>
      </c>
      <c r="I1799" t="str">
        <f>VLOOKUP(B1799,Lookup!A:B,2,FALSE)</f>
        <v>Federal</v>
      </c>
      <c r="J1799" t="str">
        <f>VLOOKUP($C1799,Lookup!$Q:$V,6,FALSE)</f>
        <v>Recurrent Revenue</v>
      </c>
      <c r="K1799" t="str">
        <f>VLOOKUP($C1799,Lookup!$Q:$V,5,FALSE)</f>
        <v>Internally Generated Revenues (IGR)</v>
      </c>
      <c r="L1799" t="str">
        <f>VLOOKUP($C1799,Lookup!$Q:$V,4,FALSE)</f>
        <v>Reimbursements</v>
      </c>
      <c r="M1799">
        <f t="shared" si="144"/>
        <v>0</v>
      </c>
      <c r="N1799">
        <f t="shared" si="145"/>
        <v>0</v>
      </c>
      <c r="O1799">
        <f t="shared" si="146"/>
        <v>0</v>
      </c>
      <c r="P1799" s="9"/>
    </row>
    <row r="1800" spans="1:16" x14ac:dyDescent="0.35">
      <c r="A1800">
        <v>2019</v>
      </c>
      <c r="B1800">
        <v>11</v>
      </c>
      <c r="C1800">
        <v>12</v>
      </c>
      <c r="D1800">
        <v>0</v>
      </c>
      <c r="E1800" s="9"/>
      <c r="F1800" s="9"/>
      <c r="H1800">
        <f t="shared" si="143"/>
        <v>2019</v>
      </c>
      <c r="I1800" t="str">
        <f>VLOOKUP(B1800,Lookup!A:B,2,FALSE)</f>
        <v>Federal</v>
      </c>
      <c r="J1800" t="str">
        <f>VLOOKUP($C1800,Lookup!$Q:$V,6,FALSE)</f>
        <v>Recurrent Revenue</v>
      </c>
      <c r="K1800" t="str">
        <f>VLOOKUP($C1800,Lookup!$Q:$V,5,FALSE)</f>
        <v>Internally Generated Revenues (IGR)</v>
      </c>
      <c r="L1800" t="str">
        <f>VLOOKUP($C1800,Lookup!$Q:$V,4,FALSE)</f>
        <v>Rent on Government Property</v>
      </c>
      <c r="M1800">
        <f t="shared" si="144"/>
        <v>0</v>
      </c>
      <c r="N1800">
        <f t="shared" si="145"/>
        <v>0</v>
      </c>
      <c r="O1800">
        <f t="shared" si="146"/>
        <v>0</v>
      </c>
      <c r="P1800" s="9"/>
    </row>
    <row r="1801" spans="1:16" x14ac:dyDescent="0.35">
      <c r="A1801">
        <v>2019</v>
      </c>
      <c r="B1801">
        <v>11</v>
      </c>
      <c r="C1801">
        <v>14</v>
      </c>
      <c r="D1801">
        <v>0</v>
      </c>
      <c r="E1801" s="9"/>
      <c r="F1801" s="9"/>
      <c r="H1801">
        <f t="shared" si="143"/>
        <v>2019</v>
      </c>
      <c r="I1801" t="str">
        <f>VLOOKUP(B1801,Lookup!A:B,2,FALSE)</f>
        <v>Federal</v>
      </c>
      <c r="J1801" t="str">
        <f>VLOOKUP($C1801,Lookup!$Q:$V,6,FALSE)</f>
        <v>Recurrent Revenue</v>
      </c>
      <c r="K1801" t="str">
        <f>VLOOKUP($C1801,Lookup!$Q:$V,5,FALSE)</f>
        <v>Internally Generated Revenues (IGR)</v>
      </c>
      <c r="L1801" t="str">
        <f>VLOOKUP($C1801,Lookup!$Q:$V,4,FALSE)</f>
        <v>Taxes</v>
      </c>
      <c r="M1801">
        <f t="shared" si="144"/>
        <v>0</v>
      </c>
      <c r="N1801">
        <f t="shared" si="145"/>
        <v>0</v>
      </c>
      <c r="O1801">
        <f t="shared" si="146"/>
        <v>0</v>
      </c>
      <c r="P1801" s="9"/>
    </row>
    <row r="1802" spans="1:16" x14ac:dyDescent="0.35">
      <c r="A1802">
        <v>2019</v>
      </c>
      <c r="B1802">
        <v>11</v>
      </c>
      <c r="C1802">
        <v>15</v>
      </c>
      <c r="D1802">
        <v>0</v>
      </c>
      <c r="E1802" s="9"/>
      <c r="F1802" s="9"/>
      <c r="H1802">
        <f t="shared" si="143"/>
        <v>2019</v>
      </c>
      <c r="I1802" t="str">
        <f>VLOOKUP(B1802,Lookup!A:B,2,FALSE)</f>
        <v>Federal</v>
      </c>
      <c r="J1802" t="str">
        <f>VLOOKUP($C1802,Lookup!$Q:$V,6,FALSE)</f>
        <v>Recurrent Revenue</v>
      </c>
      <c r="K1802" t="str">
        <f>VLOOKUP($C1802,Lookup!$Q:$V,5,FALSE)</f>
        <v>Internally Generated Revenues (IGR)</v>
      </c>
      <c r="L1802" t="str">
        <f>VLOOKUP($C1802,Lookup!$Q:$V,4,FALSE)</f>
        <v>Land Use Charges</v>
      </c>
      <c r="M1802">
        <f t="shared" si="144"/>
        <v>0</v>
      </c>
      <c r="N1802">
        <f t="shared" si="145"/>
        <v>0</v>
      </c>
      <c r="O1802">
        <f t="shared" si="146"/>
        <v>0</v>
      </c>
      <c r="P1802" s="9"/>
    </row>
    <row r="1803" spans="1:16" x14ac:dyDescent="0.35">
      <c r="A1803">
        <v>2019</v>
      </c>
      <c r="B1803">
        <v>11</v>
      </c>
      <c r="C1803">
        <v>16</v>
      </c>
      <c r="D1803">
        <v>0</v>
      </c>
      <c r="E1803" s="9"/>
      <c r="F1803" s="9"/>
      <c r="H1803">
        <f t="shared" si="143"/>
        <v>2019</v>
      </c>
      <c r="I1803" t="str">
        <f>VLOOKUP(B1803,Lookup!A:B,2,FALSE)</f>
        <v>Federal</v>
      </c>
      <c r="J1803" t="str">
        <f>VLOOKUP($C1803,Lookup!$Q:$V,6,FALSE)</f>
        <v>Recurrent Revenue</v>
      </c>
      <c r="K1803" t="str">
        <f>VLOOKUP($C1803,Lookup!$Q:$V,5,FALSE)</f>
        <v>Internally Generated Revenues (IGR)</v>
      </c>
      <c r="L1803" t="str">
        <f>VLOOKUP($C1803,Lookup!$Q:$V,4,FALSE)</f>
        <v>Mining Rents</v>
      </c>
      <c r="M1803">
        <f t="shared" si="144"/>
        <v>0</v>
      </c>
      <c r="N1803">
        <f t="shared" si="145"/>
        <v>0</v>
      </c>
      <c r="O1803">
        <f t="shared" si="146"/>
        <v>0</v>
      </c>
      <c r="P1803" s="9"/>
    </row>
    <row r="1804" spans="1:16" x14ac:dyDescent="0.35">
      <c r="A1804">
        <v>2019</v>
      </c>
      <c r="B1804">
        <v>11</v>
      </c>
      <c r="C1804">
        <v>17</v>
      </c>
      <c r="D1804">
        <v>0</v>
      </c>
      <c r="E1804" s="9"/>
      <c r="F1804" s="9"/>
      <c r="H1804">
        <f t="shared" si="143"/>
        <v>2019</v>
      </c>
      <c r="I1804" t="str">
        <f>VLOOKUP(B1804,Lookup!A:B,2,FALSE)</f>
        <v>Federal</v>
      </c>
      <c r="J1804" t="str">
        <f>VLOOKUP($C1804,Lookup!$Q:$V,6,FALSE)</f>
        <v>Recurrent Revenue</v>
      </c>
      <c r="K1804" t="str">
        <f>VLOOKUP($C1804,Lookup!$Q:$V,5,FALSE)</f>
        <v>Internally Generated Revenues (IGR)</v>
      </c>
      <c r="L1804" t="str">
        <f>VLOOKUP($C1804,Lookup!$Q:$V,4,FALSE)</f>
        <v>Investment Income (Including Operating Surplus)</v>
      </c>
      <c r="M1804">
        <f t="shared" si="144"/>
        <v>0</v>
      </c>
      <c r="N1804">
        <f t="shared" si="145"/>
        <v>0</v>
      </c>
      <c r="O1804">
        <f t="shared" si="146"/>
        <v>0</v>
      </c>
      <c r="P1804" s="9"/>
    </row>
    <row r="1805" spans="1:16" x14ac:dyDescent="0.35">
      <c r="A1805">
        <v>2019</v>
      </c>
      <c r="B1805">
        <v>11</v>
      </c>
      <c r="C1805">
        <v>18</v>
      </c>
      <c r="D1805">
        <v>631079910674</v>
      </c>
      <c r="E1805" s="9"/>
      <c r="F1805" s="9"/>
      <c r="H1805">
        <f t="shared" si="143"/>
        <v>2019</v>
      </c>
      <c r="I1805" t="str">
        <f>VLOOKUP(B1805,Lookup!A:B,2,FALSE)</f>
        <v>Federal</v>
      </c>
      <c r="J1805" t="str">
        <f>VLOOKUP($C1805,Lookup!$Q:$V,6,FALSE)</f>
        <v>Recurrent Revenue</v>
      </c>
      <c r="K1805" t="str">
        <f>VLOOKUP($C1805,Lookup!$Q:$V,5,FALSE)</f>
        <v>Internally Generated Revenues (IGR)</v>
      </c>
      <c r="L1805" t="str">
        <f>VLOOKUP($C1805,Lookup!$Q:$V,4,FALSE)</f>
        <v xml:space="preserve">Inedpendent Revenue </v>
      </c>
      <c r="M1805">
        <f t="shared" si="144"/>
        <v>631079910674</v>
      </c>
      <c r="N1805">
        <f t="shared" si="145"/>
        <v>0</v>
      </c>
      <c r="O1805">
        <f t="shared" si="146"/>
        <v>631079910674</v>
      </c>
      <c r="P1805" s="9"/>
    </row>
    <row r="1806" spans="1:16" x14ac:dyDescent="0.35">
      <c r="A1806">
        <v>2019</v>
      </c>
      <c r="B1806">
        <v>11</v>
      </c>
      <c r="C1806">
        <v>21</v>
      </c>
      <c r="D1806">
        <v>0</v>
      </c>
      <c r="E1806" s="9"/>
      <c r="F1806" s="9"/>
      <c r="H1806">
        <f t="shared" si="143"/>
        <v>2019</v>
      </c>
      <c r="I1806" t="str">
        <f>VLOOKUP(B1806,Lookup!A:B,2,FALSE)</f>
        <v>Federal</v>
      </c>
      <c r="J1806" t="str">
        <f>VLOOKUP($C1806,Lookup!$Q:$V,6,FALSE)</f>
        <v>Recurrent Revenue</v>
      </c>
      <c r="K1806" t="str">
        <f>VLOOKUP($C1806,Lookup!$Q:$V,5,FALSE)</f>
        <v>Federally Allocated Revenues</v>
      </c>
      <c r="L1806" t="str">
        <f>VLOOKUP($C1806,Lookup!$Q:$V,4,FALSE)</f>
        <v>Excess Crude Revenue</v>
      </c>
      <c r="M1806">
        <f t="shared" si="144"/>
        <v>0</v>
      </c>
      <c r="N1806">
        <f t="shared" si="145"/>
        <v>0</v>
      </c>
      <c r="O1806">
        <f t="shared" si="146"/>
        <v>0</v>
      </c>
      <c r="P1806" s="9"/>
    </row>
    <row r="1807" spans="1:16" x14ac:dyDescent="0.35">
      <c r="A1807">
        <v>2019</v>
      </c>
      <c r="B1807">
        <v>11</v>
      </c>
      <c r="C1807">
        <v>24</v>
      </c>
      <c r="D1807">
        <v>4745935187450</v>
      </c>
      <c r="E1807" s="9"/>
      <c r="F1807" s="9"/>
      <c r="H1807">
        <f t="shared" si="143"/>
        <v>2019</v>
      </c>
      <c r="I1807" t="str">
        <f>VLOOKUP(B1807,Lookup!A:B,2,FALSE)</f>
        <v>Federal</v>
      </c>
      <c r="J1807" t="str">
        <f>VLOOKUP($C1807,Lookup!$Q:$V,6,FALSE)</f>
        <v>Recurrent Revenue</v>
      </c>
      <c r="K1807" t="str">
        <f>VLOOKUP($C1807,Lookup!$Q:$V,5,FALSE)</f>
        <v>Federally Allocated Revenues</v>
      </c>
      <c r="L1807" t="str">
        <f>VLOOKUP($C1807,Lookup!$Q:$V,4,FALSE)</f>
        <v>Statutory Allocation</v>
      </c>
      <c r="M1807">
        <f t="shared" si="144"/>
        <v>4745935187450</v>
      </c>
      <c r="N1807">
        <f t="shared" si="145"/>
        <v>0</v>
      </c>
      <c r="O1807">
        <f t="shared" si="146"/>
        <v>4745935187450</v>
      </c>
      <c r="P1807" s="9"/>
    </row>
    <row r="1808" spans="1:16" x14ac:dyDescent="0.35">
      <c r="A1808">
        <v>2019</v>
      </c>
      <c r="B1808">
        <v>11</v>
      </c>
      <c r="C1808">
        <v>27</v>
      </c>
      <c r="D1808">
        <v>245720639623</v>
      </c>
      <c r="E1808" s="9"/>
      <c r="F1808" s="9"/>
      <c r="H1808">
        <f t="shared" si="143"/>
        <v>2019</v>
      </c>
      <c r="I1808" t="str">
        <f>VLOOKUP(B1808,Lookup!A:B,2,FALSE)</f>
        <v>Federal</v>
      </c>
      <c r="J1808" t="str">
        <f>VLOOKUP($C1808,Lookup!$Q:$V,6,FALSE)</f>
        <v>Recurrent Revenue</v>
      </c>
      <c r="K1808" t="str">
        <f>VLOOKUP($C1808,Lookup!$Q:$V,5,FALSE)</f>
        <v>Federally Allocated Revenues</v>
      </c>
      <c r="L1808" t="str">
        <f>VLOOKUP($C1808,Lookup!$Q:$V,4,FALSE)</f>
        <v>Value Added Tax</v>
      </c>
      <c r="M1808">
        <f t="shared" si="144"/>
        <v>245720639623</v>
      </c>
      <c r="N1808">
        <f t="shared" si="145"/>
        <v>0</v>
      </c>
      <c r="O1808">
        <f t="shared" si="146"/>
        <v>245720639623</v>
      </c>
      <c r="P1808" s="9"/>
    </row>
    <row r="1809" spans="1:16" x14ac:dyDescent="0.35">
      <c r="A1809">
        <v>2019</v>
      </c>
      <c r="B1809">
        <v>11</v>
      </c>
      <c r="C1809">
        <v>34</v>
      </c>
      <c r="D1809">
        <v>0</v>
      </c>
      <c r="E1809" s="9"/>
      <c r="F1809" s="9"/>
      <c r="H1809">
        <f t="shared" si="143"/>
        <v>2019</v>
      </c>
      <c r="I1809" t="str">
        <f>VLOOKUP(B1809,Lookup!A:B,2,FALSE)</f>
        <v>Federal</v>
      </c>
      <c r="J1809" t="str">
        <f>VLOOKUP($C1809,Lookup!$Q:$V,6,FALSE)</f>
        <v>Capital Receipts</v>
      </c>
      <c r="K1809" t="str">
        <f>VLOOKUP($C1809,Lookup!$Q:$V,5,FALSE)</f>
        <v>Grants</v>
      </c>
      <c r="L1809" t="str">
        <f>VLOOKUP($C1809,Lookup!$Q:$V,4,FALSE)</f>
        <v>External Grants</v>
      </c>
      <c r="M1809">
        <f t="shared" si="144"/>
        <v>0</v>
      </c>
      <c r="N1809">
        <f t="shared" si="145"/>
        <v>0</v>
      </c>
      <c r="O1809">
        <f t="shared" si="146"/>
        <v>0</v>
      </c>
      <c r="P1809" s="9"/>
    </row>
    <row r="1810" spans="1:16" x14ac:dyDescent="0.35">
      <c r="A1810">
        <v>2019</v>
      </c>
      <c r="B1810">
        <v>11</v>
      </c>
      <c r="C1810">
        <v>38</v>
      </c>
      <c r="D1810">
        <v>0</v>
      </c>
      <c r="E1810" s="9"/>
      <c r="F1810" s="9"/>
      <c r="H1810">
        <f t="shared" si="143"/>
        <v>2019</v>
      </c>
      <c r="I1810" t="str">
        <f>VLOOKUP(B1810,Lookup!A:B,2,FALSE)</f>
        <v>Federal</v>
      </c>
      <c r="J1810" t="str">
        <f>VLOOKUP($C1810,Lookup!$Q:$V,6,FALSE)</f>
        <v>Capital Receipts</v>
      </c>
      <c r="K1810" t="str">
        <f>VLOOKUP($C1810,Lookup!$Q:$V,5,FALSE)</f>
        <v>Grants</v>
      </c>
      <c r="L1810" t="str">
        <f>VLOOKUP($C1810,Lookup!$Q:$V,4,FALSE)</f>
        <v>Internal Grants</v>
      </c>
      <c r="M1810">
        <f t="shared" si="144"/>
        <v>0</v>
      </c>
      <c r="N1810">
        <f t="shared" si="145"/>
        <v>0</v>
      </c>
      <c r="O1810">
        <f t="shared" si="146"/>
        <v>0</v>
      </c>
      <c r="P1810" s="9"/>
    </row>
    <row r="1811" spans="1:16" x14ac:dyDescent="0.35">
      <c r="A1811">
        <v>2019</v>
      </c>
      <c r="B1811">
        <v>11</v>
      </c>
      <c r="C1811">
        <v>39</v>
      </c>
      <c r="D1811">
        <v>209915780857</v>
      </c>
      <c r="E1811" s="9"/>
      <c r="F1811" s="9"/>
      <c r="H1811">
        <f t="shared" si="143"/>
        <v>2019</v>
      </c>
      <c r="I1811" t="str">
        <f>VLOOKUP(B1811,Lookup!A:B,2,FALSE)</f>
        <v>Federal</v>
      </c>
      <c r="J1811" t="str">
        <f>VLOOKUP($C1811,Lookup!$Q:$V,6,FALSE)</f>
        <v>Capital Receipts</v>
      </c>
      <c r="K1811" t="str">
        <f>VLOOKUP($C1811,Lookup!$Q:$V,5,FALSE)</f>
        <v>Grants</v>
      </c>
      <c r="L1811" t="str">
        <f>VLOOKUP($C1811,Lookup!$Q:$V,4,FALSE)</f>
        <v>Grants (Donor Agencies)</v>
      </c>
      <c r="M1811">
        <f t="shared" si="144"/>
        <v>209915780857</v>
      </c>
      <c r="N1811">
        <f t="shared" si="145"/>
        <v>0</v>
      </c>
      <c r="O1811">
        <f t="shared" si="146"/>
        <v>209915780857</v>
      </c>
      <c r="P1811" s="9"/>
    </row>
    <row r="1812" spans="1:16" x14ac:dyDescent="0.35">
      <c r="A1812">
        <v>2019</v>
      </c>
      <c r="B1812">
        <v>11</v>
      </c>
      <c r="C1812">
        <v>42</v>
      </c>
      <c r="D1812">
        <v>895655565617</v>
      </c>
      <c r="E1812" s="9"/>
      <c r="F1812" s="9"/>
      <c r="H1812">
        <f t="shared" si="143"/>
        <v>2019</v>
      </c>
      <c r="I1812" t="str">
        <f>VLOOKUP(B1812,Lookup!A:B,2,FALSE)</f>
        <v>Federal</v>
      </c>
      <c r="J1812" t="str">
        <f>VLOOKUP($C1812,Lookup!$Q:$V,6,FALSE)</f>
        <v>Capital Receipts</v>
      </c>
      <c r="K1812" t="str">
        <f>VLOOKUP($C1812,Lookup!$Q:$V,5,FALSE)</f>
        <v>Loans</v>
      </c>
      <c r="L1812" t="str">
        <f>VLOOKUP($C1812,Lookup!$Q:$V,4,FALSE)</f>
        <v>External Loans</v>
      </c>
      <c r="M1812">
        <f t="shared" si="144"/>
        <v>895655565617</v>
      </c>
      <c r="N1812">
        <f t="shared" si="145"/>
        <v>0</v>
      </c>
      <c r="O1812">
        <f t="shared" si="146"/>
        <v>895655565617</v>
      </c>
      <c r="P1812" s="9"/>
    </row>
    <row r="1813" spans="1:16" x14ac:dyDescent="0.35">
      <c r="A1813">
        <v>2019</v>
      </c>
      <c r="B1813">
        <v>11</v>
      </c>
      <c r="C1813">
        <v>43</v>
      </c>
      <c r="D1813">
        <v>802819484124</v>
      </c>
      <c r="E1813" s="9"/>
      <c r="F1813" s="9"/>
      <c r="H1813">
        <f t="shared" si="143"/>
        <v>2019</v>
      </c>
      <c r="I1813" t="str">
        <f>VLOOKUP(B1813,Lookup!A:B,2,FALSE)</f>
        <v>Federal</v>
      </c>
      <c r="J1813" t="str">
        <f>VLOOKUP($C1813,Lookup!$Q:$V,6,FALSE)</f>
        <v>Capital Receipts</v>
      </c>
      <c r="K1813" t="str">
        <f>VLOOKUP($C1813,Lookup!$Q:$V,5,FALSE)</f>
        <v>Loans</v>
      </c>
      <c r="L1813" t="str">
        <f>VLOOKUP($C1813,Lookup!$Q:$V,4,FALSE)</f>
        <v>Internal Loans</v>
      </c>
      <c r="M1813">
        <f t="shared" si="144"/>
        <v>802819484124</v>
      </c>
      <c r="N1813">
        <f t="shared" si="145"/>
        <v>0</v>
      </c>
      <c r="O1813">
        <f t="shared" si="146"/>
        <v>802819484124</v>
      </c>
      <c r="P1813" s="9"/>
    </row>
    <row r="1814" spans="1:16" x14ac:dyDescent="0.35">
      <c r="A1814">
        <v>2019</v>
      </c>
      <c r="B1814">
        <v>11</v>
      </c>
      <c r="C1814">
        <v>44</v>
      </c>
      <c r="D1814">
        <v>1370315033083</v>
      </c>
      <c r="E1814" s="9"/>
      <c r="F1814" s="9"/>
      <c r="H1814">
        <f t="shared" si="143"/>
        <v>2019</v>
      </c>
      <c r="I1814" t="str">
        <f>VLOOKUP(B1814,Lookup!A:B,2,FALSE)</f>
        <v>Federal</v>
      </c>
      <c r="J1814" t="str">
        <f>VLOOKUP($C1814,Lookup!$Q:$V,6,FALSE)</f>
        <v>Capital Receipts</v>
      </c>
      <c r="K1814" t="str">
        <f>VLOOKUP($C1814,Lookup!$Q:$V,5,FALSE)</f>
        <v>Others</v>
      </c>
      <c r="L1814" t="str">
        <f>VLOOKUP($C1814,Lookup!$Q:$V,4,FALSE)</f>
        <v>Other/Miscellaneous Revenue (Capital)</v>
      </c>
      <c r="M1814">
        <f t="shared" si="144"/>
        <v>1370315033083</v>
      </c>
      <c r="N1814">
        <f t="shared" si="145"/>
        <v>0</v>
      </c>
      <c r="O1814">
        <f t="shared" si="146"/>
        <v>1370315033083</v>
      </c>
      <c r="P1814" s="9"/>
    </row>
    <row r="1815" spans="1:16" x14ac:dyDescent="0.35">
      <c r="A1815">
        <v>2019</v>
      </c>
      <c r="B1815">
        <v>11</v>
      </c>
      <c r="C1815">
        <v>45</v>
      </c>
      <c r="D1815">
        <v>203379583341</v>
      </c>
      <c r="E1815" s="9"/>
      <c r="F1815" s="9"/>
      <c r="H1815">
        <f t="shared" si="143"/>
        <v>2019</v>
      </c>
      <c r="I1815" t="str">
        <f>VLOOKUP(B1815,Lookup!A:B,2,FALSE)</f>
        <v>Federal</v>
      </c>
      <c r="J1815" t="str">
        <f>VLOOKUP($C1815,Lookup!$Q:$V,6,FALSE)</f>
        <v>Capital Receipts</v>
      </c>
      <c r="K1815" t="str">
        <f>VLOOKUP($C1815,Lookup!$Q:$V,5,FALSE)</f>
        <v>Others</v>
      </c>
      <c r="L1815" t="str">
        <f>VLOOKUP($C1815,Lookup!$Q:$V,4,FALSE)</f>
        <v>Sale of Assets/Investments</v>
      </c>
      <c r="M1815">
        <f t="shared" si="144"/>
        <v>203379583341</v>
      </c>
      <c r="N1815">
        <f t="shared" si="145"/>
        <v>0</v>
      </c>
      <c r="O1815">
        <f t="shared" si="146"/>
        <v>203379583341</v>
      </c>
      <c r="P1815" s="9"/>
    </row>
    <row r="1816" spans="1:16" x14ac:dyDescent="0.35">
      <c r="A1816">
        <v>2019</v>
      </c>
      <c r="B1816">
        <v>11</v>
      </c>
      <c r="C1816">
        <v>46</v>
      </c>
      <c r="D1816">
        <v>0</v>
      </c>
      <c r="E1816" s="9"/>
      <c r="F1816" s="9"/>
      <c r="H1816">
        <f t="shared" si="143"/>
        <v>2019</v>
      </c>
      <c r="I1816" t="str">
        <f>VLOOKUP(B1816,Lookup!A:B,2,FALSE)</f>
        <v>Federal</v>
      </c>
      <c r="J1816" t="str">
        <f>VLOOKUP($C1816,Lookup!$Q:$V,6,FALSE)</f>
        <v>Capital Receipts</v>
      </c>
      <c r="K1816" t="str">
        <f>VLOOKUP($C1816,Lookup!$Q:$V,5,FALSE)</f>
        <v>Others</v>
      </c>
      <c r="L1816" t="str">
        <f>VLOOKUP($C1816,Lookup!$Q:$V,4,FALSE)</f>
        <v>LGA Contributions</v>
      </c>
      <c r="M1816">
        <f t="shared" si="144"/>
        <v>0</v>
      </c>
      <c r="N1816">
        <f t="shared" si="145"/>
        <v>0</v>
      </c>
      <c r="O1816">
        <f t="shared" si="146"/>
        <v>0</v>
      </c>
      <c r="P1816" s="9"/>
    </row>
    <row r="1817" spans="1:16" x14ac:dyDescent="0.35">
      <c r="A1817">
        <v>2019</v>
      </c>
      <c r="B1817">
        <v>11</v>
      </c>
      <c r="C1817">
        <v>51</v>
      </c>
      <c r="D1817">
        <v>8327994472</v>
      </c>
      <c r="E1817" s="9"/>
      <c r="F1817" s="9"/>
      <c r="H1817">
        <f t="shared" si="143"/>
        <v>2019</v>
      </c>
      <c r="I1817" t="str">
        <f>VLOOKUP(B1817,Lookup!A:B,2,FALSE)</f>
        <v>Federal</v>
      </c>
      <c r="J1817" t="str">
        <f>VLOOKUP($C1817,Lookup!$Q:$V,6,FALSE)</f>
        <v>Opening Balance</v>
      </c>
      <c r="K1817" t="str">
        <f>VLOOKUP($C1817,Lookup!$Q:$V,5,FALSE)</f>
        <v>Opening Balance</v>
      </c>
      <c r="L1817" t="str">
        <f>VLOOKUP($C1817,Lookup!$Q:$V,4,FALSE)</f>
        <v>Opening Balance</v>
      </c>
      <c r="M1817">
        <f t="shared" si="144"/>
        <v>8327994472</v>
      </c>
      <c r="N1817">
        <f t="shared" si="145"/>
        <v>0</v>
      </c>
      <c r="O1817">
        <f t="shared" si="146"/>
        <v>8327994472</v>
      </c>
      <c r="P1817" s="9"/>
    </row>
    <row r="1818" spans="1:16" x14ac:dyDescent="0.35">
      <c r="A1818">
        <v>2020</v>
      </c>
      <c r="B1818">
        <v>3</v>
      </c>
      <c r="C1818">
        <v>2</v>
      </c>
      <c r="D1818">
        <v>2161840000</v>
      </c>
      <c r="E1818" s="9"/>
      <c r="F1818" s="9"/>
      <c r="H1818">
        <f t="shared" si="143"/>
        <v>2020</v>
      </c>
      <c r="I1818" t="str">
        <f>VLOOKUP(B1818,Lookup!A:B,2,FALSE)</f>
        <v>Jigawa</v>
      </c>
      <c r="J1818" t="str">
        <f>VLOOKUP($C1818,Lookup!$Q:$V,6,FALSE)</f>
        <v>Recurrent Revenue</v>
      </c>
      <c r="K1818" t="str">
        <f>VLOOKUP($C1818,Lookup!$Q:$V,5,FALSE)</f>
        <v>Internally Generated Revenues (IGR)</v>
      </c>
      <c r="L1818" t="str">
        <f>VLOOKUP($C1818,Lookup!$Q:$V,4,FALSE)</f>
        <v>Earnings and Sales</v>
      </c>
      <c r="M1818">
        <f t="shared" si="144"/>
        <v>2161840000</v>
      </c>
      <c r="N1818">
        <f t="shared" si="145"/>
        <v>0</v>
      </c>
      <c r="O1818">
        <f t="shared" si="146"/>
        <v>2161840000</v>
      </c>
      <c r="P1818" s="9"/>
    </row>
    <row r="1819" spans="1:16" x14ac:dyDescent="0.35">
      <c r="A1819">
        <v>2020</v>
      </c>
      <c r="B1819">
        <v>3</v>
      </c>
      <c r="C1819">
        <v>3</v>
      </c>
      <c r="D1819">
        <v>1503070000</v>
      </c>
      <c r="E1819" s="9"/>
      <c r="F1819" s="9"/>
      <c r="H1819">
        <f t="shared" si="143"/>
        <v>2020</v>
      </c>
      <c r="I1819" t="str">
        <f>VLOOKUP(B1819,Lookup!A:B,2,FALSE)</f>
        <v>Jigawa</v>
      </c>
      <c r="J1819" t="str">
        <f>VLOOKUP($C1819,Lookup!$Q:$V,6,FALSE)</f>
        <v>Recurrent Revenue</v>
      </c>
      <c r="K1819" t="str">
        <f>VLOOKUP($C1819,Lookup!$Q:$V,5,FALSE)</f>
        <v>Internally Generated Revenues (IGR)</v>
      </c>
      <c r="L1819" t="str">
        <f>VLOOKUP($C1819,Lookup!$Q:$V,4,FALSE)</f>
        <v>Fines &amp; Fees</v>
      </c>
      <c r="M1819">
        <f t="shared" si="144"/>
        <v>1503070000</v>
      </c>
      <c r="N1819">
        <f t="shared" si="145"/>
        <v>0</v>
      </c>
      <c r="O1819">
        <f t="shared" si="146"/>
        <v>1503070000</v>
      </c>
      <c r="P1819" s="9"/>
    </row>
    <row r="1820" spans="1:16" x14ac:dyDescent="0.35">
      <c r="A1820">
        <v>2020</v>
      </c>
      <c r="B1820">
        <v>3</v>
      </c>
      <c r="C1820">
        <v>4</v>
      </c>
      <c r="D1820">
        <v>26603540000</v>
      </c>
      <c r="E1820" s="9"/>
      <c r="F1820" s="9"/>
      <c r="H1820">
        <f t="shared" ref="H1820:H1883" si="147">A1820</f>
        <v>2020</v>
      </c>
      <c r="I1820" t="str">
        <f>VLOOKUP(B1820,Lookup!A:B,2,FALSE)</f>
        <v>Jigawa</v>
      </c>
      <c r="J1820" t="str">
        <f>VLOOKUP($C1820,Lookup!$Q:$V,6,FALSE)</f>
        <v>Recurrent Revenue</v>
      </c>
      <c r="K1820" t="str">
        <f>VLOOKUP($C1820,Lookup!$Q:$V,5,FALSE)</f>
        <v>Internally Generated Revenues (IGR)</v>
      </c>
      <c r="L1820" t="str">
        <f>VLOOKUP($C1820,Lookup!$Q:$V,4,FALSE)</f>
        <v>Grants and Reimbursements (Recurrent)</v>
      </c>
      <c r="M1820">
        <f t="shared" si="144"/>
        <v>26603540000</v>
      </c>
      <c r="N1820">
        <f t="shared" si="145"/>
        <v>0</v>
      </c>
      <c r="O1820">
        <f t="shared" si="146"/>
        <v>26603540000</v>
      </c>
      <c r="P1820" s="9"/>
    </row>
    <row r="1821" spans="1:16" x14ac:dyDescent="0.35">
      <c r="A1821">
        <v>2020</v>
      </c>
      <c r="B1821">
        <v>3</v>
      </c>
      <c r="C1821">
        <v>6</v>
      </c>
      <c r="D1821">
        <v>0</v>
      </c>
      <c r="E1821" s="9"/>
      <c r="F1821" s="9"/>
      <c r="H1821">
        <f t="shared" si="147"/>
        <v>2020</v>
      </c>
      <c r="I1821" t="str">
        <f>VLOOKUP(B1821,Lookup!A:B,2,FALSE)</f>
        <v>Jigawa</v>
      </c>
      <c r="J1821" t="str">
        <f>VLOOKUP($C1821,Lookup!$Q:$V,6,FALSE)</f>
        <v>Recurrent Revenue</v>
      </c>
      <c r="K1821" t="str">
        <f>VLOOKUP($C1821,Lookup!$Q:$V,5,FALSE)</f>
        <v>Internally Generated Revenues (IGR)</v>
      </c>
      <c r="L1821" t="str">
        <f>VLOOKUP($C1821,Lookup!$Q:$V,4,FALSE)</f>
        <v>Interest and Dividends</v>
      </c>
      <c r="M1821">
        <f t="shared" si="144"/>
        <v>0</v>
      </c>
      <c r="N1821">
        <f t="shared" si="145"/>
        <v>0</v>
      </c>
      <c r="O1821">
        <f t="shared" si="146"/>
        <v>0</v>
      </c>
      <c r="P1821" s="9"/>
    </row>
    <row r="1822" spans="1:16" x14ac:dyDescent="0.35">
      <c r="A1822">
        <v>2020</v>
      </c>
      <c r="B1822">
        <v>3</v>
      </c>
      <c r="C1822">
        <v>7</v>
      </c>
      <c r="D1822">
        <v>1901980000</v>
      </c>
      <c r="E1822" s="9"/>
      <c r="F1822" s="9"/>
      <c r="H1822">
        <f t="shared" si="147"/>
        <v>2020</v>
      </c>
      <c r="I1822" t="str">
        <f>VLOOKUP(B1822,Lookup!A:B,2,FALSE)</f>
        <v>Jigawa</v>
      </c>
      <c r="J1822" t="str">
        <f>VLOOKUP($C1822,Lookup!$Q:$V,6,FALSE)</f>
        <v>Recurrent Revenue</v>
      </c>
      <c r="K1822" t="str">
        <f>VLOOKUP($C1822,Lookup!$Q:$V,5,FALSE)</f>
        <v>Internally Generated Revenues (IGR)</v>
      </c>
      <c r="L1822" t="str">
        <f>VLOOKUP($C1822,Lookup!$Q:$V,4,FALSE)</f>
        <v>Interest and Loan Repayment (Recurrent)</v>
      </c>
      <c r="M1822">
        <f t="shared" si="144"/>
        <v>1901980000</v>
      </c>
      <c r="N1822">
        <f t="shared" si="145"/>
        <v>0</v>
      </c>
      <c r="O1822">
        <f t="shared" si="146"/>
        <v>1901980000</v>
      </c>
      <c r="P1822" s="9"/>
    </row>
    <row r="1823" spans="1:16" x14ac:dyDescent="0.35">
      <c r="A1823">
        <v>2020</v>
      </c>
      <c r="B1823">
        <v>3</v>
      </c>
      <c r="C1823">
        <v>8</v>
      </c>
      <c r="D1823">
        <v>43050000</v>
      </c>
      <c r="E1823" s="9"/>
      <c r="F1823" s="9"/>
      <c r="H1823">
        <f t="shared" si="147"/>
        <v>2020</v>
      </c>
      <c r="I1823" t="str">
        <f>VLOOKUP(B1823,Lookup!A:B,2,FALSE)</f>
        <v>Jigawa</v>
      </c>
      <c r="J1823" t="str">
        <f>VLOOKUP($C1823,Lookup!$Q:$V,6,FALSE)</f>
        <v>Recurrent Revenue</v>
      </c>
      <c r="K1823" t="str">
        <f>VLOOKUP($C1823,Lookup!$Q:$V,5,FALSE)</f>
        <v>Internally Generated Revenues (IGR)</v>
      </c>
      <c r="L1823" t="str">
        <f>VLOOKUP($C1823,Lookup!$Q:$V,4,FALSE)</f>
        <v>Licences &amp; Royalities</v>
      </c>
      <c r="M1823">
        <f t="shared" si="144"/>
        <v>43050000</v>
      </c>
      <c r="N1823">
        <f t="shared" si="145"/>
        <v>0</v>
      </c>
      <c r="O1823">
        <f t="shared" si="146"/>
        <v>43050000</v>
      </c>
      <c r="P1823" s="9"/>
    </row>
    <row r="1824" spans="1:16" x14ac:dyDescent="0.35">
      <c r="A1824">
        <v>2020</v>
      </c>
      <c r="B1824">
        <v>3</v>
      </c>
      <c r="C1824">
        <v>10</v>
      </c>
      <c r="D1824">
        <v>0</v>
      </c>
      <c r="E1824" s="9"/>
      <c r="F1824" s="9"/>
      <c r="H1824">
        <f t="shared" si="147"/>
        <v>2020</v>
      </c>
      <c r="I1824" t="str">
        <f>VLOOKUP(B1824,Lookup!A:B,2,FALSE)</f>
        <v>Jigawa</v>
      </c>
      <c r="J1824" t="str">
        <f>VLOOKUP($C1824,Lookup!$Q:$V,6,FALSE)</f>
        <v>Recurrent Revenue</v>
      </c>
      <c r="K1824" t="str">
        <f>VLOOKUP($C1824,Lookup!$Q:$V,5,FALSE)</f>
        <v>Internally Generated Revenues (IGR)</v>
      </c>
      <c r="L1824" t="str">
        <f>VLOOKUP($C1824,Lookup!$Q:$V,4,FALSE)</f>
        <v>Other/Miscellaneous Revenue (Recurrent)</v>
      </c>
      <c r="M1824">
        <f t="shared" si="144"/>
        <v>0</v>
      </c>
      <c r="N1824">
        <f t="shared" si="145"/>
        <v>0</v>
      </c>
      <c r="O1824">
        <f t="shared" si="146"/>
        <v>0</v>
      </c>
      <c r="P1824" s="9"/>
    </row>
    <row r="1825" spans="1:16" x14ac:dyDescent="0.35">
      <c r="A1825">
        <v>2020</v>
      </c>
      <c r="B1825">
        <v>3</v>
      </c>
      <c r="C1825">
        <v>11</v>
      </c>
      <c r="D1825">
        <v>0</v>
      </c>
      <c r="E1825" s="9"/>
      <c r="F1825" s="9"/>
      <c r="H1825">
        <f t="shared" si="147"/>
        <v>2020</v>
      </c>
      <c r="I1825" t="str">
        <f>VLOOKUP(B1825,Lookup!A:B,2,FALSE)</f>
        <v>Jigawa</v>
      </c>
      <c r="J1825" t="str">
        <f>VLOOKUP($C1825,Lookup!$Q:$V,6,FALSE)</f>
        <v>Recurrent Revenue</v>
      </c>
      <c r="K1825" t="str">
        <f>VLOOKUP($C1825,Lookup!$Q:$V,5,FALSE)</f>
        <v>Internally Generated Revenues (IGR)</v>
      </c>
      <c r="L1825" t="str">
        <f>VLOOKUP($C1825,Lookup!$Q:$V,4,FALSE)</f>
        <v>Reimbursements</v>
      </c>
      <c r="M1825">
        <f t="shared" si="144"/>
        <v>0</v>
      </c>
      <c r="N1825">
        <f t="shared" si="145"/>
        <v>0</v>
      </c>
      <c r="O1825">
        <f t="shared" si="146"/>
        <v>0</v>
      </c>
      <c r="P1825" s="9"/>
    </row>
    <row r="1826" spans="1:16" x14ac:dyDescent="0.35">
      <c r="A1826">
        <v>2020</v>
      </c>
      <c r="B1826">
        <v>3</v>
      </c>
      <c r="C1826">
        <v>12</v>
      </c>
      <c r="D1826">
        <v>123320000</v>
      </c>
      <c r="E1826" s="9"/>
      <c r="F1826" s="9"/>
      <c r="H1826">
        <f t="shared" si="147"/>
        <v>2020</v>
      </c>
      <c r="I1826" t="str">
        <f>VLOOKUP(B1826,Lookup!A:B,2,FALSE)</f>
        <v>Jigawa</v>
      </c>
      <c r="J1826" t="str">
        <f>VLOOKUP($C1826,Lookup!$Q:$V,6,FALSE)</f>
        <v>Recurrent Revenue</v>
      </c>
      <c r="K1826" t="str">
        <f>VLOOKUP($C1826,Lookup!$Q:$V,5,FALSE)</f>
        <v>Internally Generated Revenues (IGR)</v>
      </c>
      <c r="L1826" t="str">
        <f>VLOOKUP($C1826,Lookup!$Q:$V,4,FALSE)</f>
        <v>Rent on Government Property</v>
      </c>
      <c r="M1826">
        <f t="shared" si="144"/>
        <v>123320000</v>
      </c>
      <c r="N1826">
        <f t="shared" si="145"/>
        <v>0</v>
      </c>
      <c r="O1826">
        <f t="shared" si="146"/>
        <v>123320000</v>
      </c>
      <c r="P1826" s="9"/>
    </row>
    <row r="1827" spans="1:16" x14ac:dyDescent="0.35">
      <c r="A1827">
        <v>2020</v>
      </c>
      <c r="B1827">
        <v>3</v>
      </c>
      <c r="C1827">
        <v>14</v>
      </c>
      <c r="D1827">
        <v>2674200000</v>
      </c>
      <c r="E1827" s="9"/>
      <c r="F1827" s="9"/>
      <c r="H1827">
        <f t="shared" si="147"/>
        <v>2020</v>
      </c>
      <c r="I1827" t="str">
        <f>VLOOKUP(B1827,Lookup!A:B,2,FALSE)</f>
        <v>Jigawa</v>
      </c>
      <c r="J1827" t="str">
        <f>VLOOKUP($C1827,Lookup!$Q:$V,6,FALSE)</f>
        <v>Recurrent Revenue</v>
      </c>
      <c r="K1827" t="str">
        <f>VLOOKUP($C1827,Lookup!$Q:$V,5,FALSE)</f>
        <v>Internally Generated Revenues (IGR)</v>
      </c>
      <c r="L1827" t="str">
        <f>VLOOKUP($C1827,Lookup!$Q:$V,4,FALSE)</f>
        <v>Taxes</v>
      </c>
      <c r="M1827">
        <f t="shared" si="144"/>
        <v>2674200000</v>
      </c>
      <c r="N1827">
        <f t="shared" si="145"/>
        <v>0</v>
      </c>
      <c r="O1827">
        <f t="shared" si="146"/>
        <v>2674200000</v>
      </c>
      <c r="P1827" s="9"/>
    </row>
    <row r="1828" spans="1:16" x14ac:dyDescent="0.35">
      <c r="A1828">
        <v>2020</v>
      </c>
      <c r="B1828">
        <v>3</v>
      </c>
      <c r="C1828">
        <v>19</v>
      </c>
      <c r="D1828">
        <v>0</v>
      </c>
      <c r="E1828" s="9"/>
      <c r="F1828" s="9"/>
      <c r="H1828">
        <f t="shared" si="147"/>
        <v>2020</v>
      </c>
      <c r="I1828" t="str">
        <f>VLOOKUP(B1828,Lookup!A:B,2,FALSE)</f>
        <v>Jigawa</v>
      </c>
      <c r="J1828" t="str">
        <f>VLOOKUP($C1828,Lookup!$Q:$V,6,FALSE)</f>
        <v>Recurrent Revenue</v>
      </c>
      <c r="K1828" t="str">
        <f>VLOOKUP($C1828,Lookup!$Q:$V,5,FALSE)</f>
        <v>Federally Allocated Revenues</v>
      </c>
      <c r="L1828" t="str">
        <f>VLOOKUP($C1828,Lookup!$Q:$V,4,FALSE)</f>
        <v>Augmentation</v>
      </c>
      <c r="M1828">
        <f t="shared" si="144"/>
        <v>0</v>
      </c>
      <c r="N1828">
        <f t="shared" si="145"/>
        <v>0</v>
      </c>
      <c r="O1828">
        <f t="shared" si="146"/>
        <v>0</v>
      </c>
      <c r="P1828" s="9"/>
    </row>
    <row r="1829" spans="1:16" x14ac:dyDescent="0.35">
      <c r="A1829">
        <v>2020</v>
      </c>
      <c r="B1829">
        <v>3</v>
      </c>
      <c r="C1829">
        <v>20</v>
      </c>
      <c r="D1829">
        <v>0</v>
      </c>
      <c r="E1829" s="9"/>
      <c r="F1829" s="9"/>
      <c r="H1829">
        <f t="shared" si="147"/>
        <v>2020</v>
      </c>
      <c r="I1829" t="str">
        <f>VLOOKUP(B1829,Lookup!A:B,2,FALSE)</f>
        <v>Jigawa</v>
      </c>
      <c r="J1829" t="str">
        <f>VLOOKUP($C1829,Lookup!$Q:$V,6,FALSE)</f>
        <v>Recurrent Revenue</v>
      </c>
      <c r="K1829" t="str">
        <f>VLOOKUP($C1829,Lookup!$Q:$V,5,FALSE)</f>
        <v>Federally Allocated Revenues</v>
      </c>
      <c r="L1829" t="str">
        <f>VLOOKUP($C1829,Lookup!$Q:$V,4,FALSE)</f>
        <v>Ecological Fund</v>
      </c>
      <c r="M1829">
        <f t="shared" si="144"/>
        <v>0</v>
      </c>
      <c r="N1829">
        <f t="shared" si="145"/>
        <v>0</v>
      </c>
      <c r="O1829">
        <f t="shared" si="146"/>
        <v>0</v>
      </c>
      <c r="P1829" s="9"/>
    </row>
    <row r="1830" spans="1:16" x14ac:dyDescent="0.35">
      <c r="A1830">
        <v>2020</v>
      </c>
      <c r="B1830">
        <v>3</v>
      </c>
      <c r="C1830">
        <v>21</v>
      </c>
      <c r="D1830">
        <v>4500000000</v>
      </c>
      <c r="E1830" s="9"/>
      <c r="F1830" s="9"/>
      <c r="H1830">
        <f t="shared" si="147"/>
        <v>2020</v>
      </c>
      <c r="I1830" t="str">
        <f>VLOOKUP(B1830,Lookup!A:B,2,FALSE)</f>
        <v>Jigawa</v>
      </c>
      <c r="J1830" t="str">
        <f>VLOOKUP($C1830,Lookup!$Q:$V,6,FALSE)</f>
        <v>Recurrent Revenue</v>
      </c>
      <c r="K1830" t="str">
        <f>VLOOKUP($C1830,Lookup!$Q:$V,5,FALSE)</f>
        <v>Federally Allocated Revenues</v>
      </c>
      <c r="L1830" t="str">
        <f>VLOOKUP($C1830,Lookup!$Q:$V,4,FALSE)</f>
        <v>Excess Crude Revenue</v>
      </c>
      <c r="M1830">
        <f t="shared" si="144"/>
        <v>4500000000</v>
      </c>
      <c r="N1830">
        <f t="shared" si="145"/>
        <v>0</v>
      </c>
      <c r="O1830">
        <f t="shared" si="146"/>
        <v>4500000000</v>
      </c>
      <c r="P1830" s="9"/>
    </row>
    <row r="1831" spans="1:16" x14ac:dyDescent="0.35">
      <c r="A1831">
        <v>2020</v>
      </c>
      <c r="B1831">
        <v>3</v>
      </c>
      <c r="C1831">
        <v>24</v>
      </c>
      <c r="D1831">
        <v>49210000000</v>
      </c>
      <c r="E1831" s="9"/>
      <c r="F1831" s="9"/>
      <c r="H1831">
        <f t="shared" si="147"/>
        <v>2020</v>
      </c>
      <c r="I1831" t="str">
        <f>VLOOKUP(B1831,Lookup!A:B,2,FALSE)</f>
        <v>Jigawa</v>
      </c>
      <c r="J1831" t="str">
        <f>VLOOKUP($C1831,Lookup!$Q:$V,6,FALSE)</f>
        <v>Recurrent Revenue</v>
      </c>
      <c r="K1831" t="str">
        <f>VLOOKUP($C1831,Lookup!$Q:$V,5,FALSE)</f>
        <v>Federally Allocated Revenues</v>
      </c>
      <c r="L1831" t="str">
        <f>VLOOKUP($C1831,Lookup!$Q:$V,4,FALSE)</f>
        <v>Statutory Allocation</v>
      </c>
      <c r="M1831">
        <f t="shared" si="144"/>
        <v>49210000000</v>
      </c>
      <c r="N1831">
        <f t="shared" si="145"/>
        <v>0</v>
      </c>
      <c r="O1831">
        <f t="shared" si="146"/>
        <v>49210000000</v>
      </c>
      <c r="P1831" s="9"/>
    </row>
    <row r="1832" spans="1:16" x14ac:dyDescent="0.35">
      <c r="A1832">
        <v>2020</v>
      </c>
      <c r="B1832">
        <v>3</v>
      </c>
      <c r="C1832">
        <v>27</v>
      </c>
      <c r="D1832">
        <v>18889000000</v>
      </c>
      <c r="E1832" s="9"/>
      <c r="F1832" s="9"/>
      <c r="H1832">
        <f t="shared" si="147"/>
        <v>2020</v>
      </c>
      <c r="I1832" t="str">
        <f>VLOOKUP(B1832,Lookup!A:B,2,FALSE)</f>
        <v>Jigawa</v>
      </c>
      <c r="J1832" t="str">
        <f>VLOOKUP($C1832,Lookup!$Q:$V,6,FALSE)</f>
        <v>Recurrent Revenue</v>
      </c>
      <c r="K1832" t="str">
        <f>VLOOKUP($C1832,Lookup!$Q:$V,5,FALSE)</f>
        <v>Federally Allocated Revenues</v>
      </c>
      <c r="L1832" t="str">
        <f>VLOOKUP($C1832,Lookup!$Q:$V,4,FALSE)</f>
        <v>Value Added Tax</v>
      </c>
      <c r="M1832">
        <f t="shared" si="144"/>
        <v>18889000000</v>
      </c>
      <c r="N1832">
        <f t="shared" si="145"/>
        <v>0</v>
      </c>
      <c r="O1832">
        <f t="shared" si="146"/>
        <v>18889000000</v>
      </c>
      <c r="P1832" s="9"/>
    </row>
    <row r="1833" spans="1:16" x14ac:dyDescent="0.35">
      <c r="A1833">
        <v>2020</v>
      </c>
      <c r="B1833">
        <v>3</v>
      </c>
      <c r="C1833">
        <v>28</v>
      </c>
      <c r="D1833">
        <v>0</v>
      </c>
      <c r="E1833" s="9"/>
      <c r="F1833" s="9"/>
      <c r="H1833">
        <f t="shared" si="147"/>
        <v>2020</v>
      </c>
      <c r="I1833" t="str">
        <f>VLOOKUP(B1833,Lookup!A:B,2,FALSE)</f>
        <v>Jigawa</v>
      </c>
      <c r="J1833" t="str">
        <f>VLOOKUP($C1833,Lookup!$Q:$V,6,FALSE)</f>
        <v>Recurrent Revenue</v>
      </c>
      <c r="K1833" t="str">
        <f>VLOOKUP($C1833,Lookup!$Q:$V,5,FALSE)</f>
        <v>Federally Allocated Revenues</v>
      </c>
      <c r="L1833" t="str">
        <f>VLOOKUP($C1833,Lookup!$Q:$V,4,FALSE)</f>
        <v>SURE-P</v>
      </c>
      <c r="M1833">
        <f t="shared" si="144"/>
        <v>0</v>
      </c>
      <c r="N1833">
        <f t="shared" si="145"/>
        <v>0</v>
      </c>
      <c r="O1833">
        <f t="shared" si="146"/>
        <v>0</v>
      </c>
      <c r="P1833" s="9"/>
    </row>
    <row r="1834" spans="1:16" x14ac:dyDescent="0.35">
      <c r="A1834">
        <v>2020</v>
      </c>
      <c r="B1834">
        <v>3</v>
      </c>
      <c r="C1834">
        <v>34</v>
      </c>
      <c r="D1834">
        <v>1964000000</v>
      </c>
      <c r="E1834" s="9"/>
      <c r="F1834" s="9"/>
      <c r="H1834">
        <f t="shared" si="147"/>
        <v>2020</v>
      </c>
      <c r="I1834" t="str">
        <f>VLOOKUP(B1834,Lookup!A:B,2,FALSE)</f>
        <v>Jigawa</v>
      </c>
      <c r="J1834" t="str">
        <f>VLOOKUP($C1834,Lookup!$Q:$V,6,FALSE)</f>
        <v>Capital Receipts</v>
      </c>
      <c r="K1834" t="str">
        <f>VLOOKUP($C1834,Lookup!$Q:$V,5,FALSE)</f>
        <v>Grants</v>
      </c>
      <c r="L1834" t="str">
        <f>VLOOKUP($C1834,Lookup!$Q:$V,4,FALSE)</f>
        <v>External Grants</v>
      </c>
      <c r="M1834">
        <f t="shared" si="144"/>
        <v>1964000000</v>
      </c>
      <c r="N1834">
        <f t="shared" si="145"/>
        <v>0</v>
      </c>
      <c r="O1834">
        <f t="shared" si="146"/>
        <v>1964000000</v>
      </c>
      <c r="P1834" s="9"/>
    </row>
    <row r="1835" spans="1:16" x14ac:dyDescent="0.35">
      <c r="A1835">
        <v>2020</v>
      </c>
      <c r="B1835">
        <v>3</v>
      </c>
      <c r="C1835">
        <v>36</v>
      </c>
      <c r="D1835">
        <v>20180000000</v>
      </c>
      <c r="E1835" s="9"/>
      <c r="F1835" s="9"/>
      <c r="H1835">
        <f t="shared" si="147"/>
        <v>2020</v>
      </c>
      <c r="I1835" t="str">
        <f>VLOOKUP(B1835,Lookup!A:B,2,FALSE)</f>
        <v>Jigawa</v>
      </c>
      <c r="J1835" t="str">
        <f>VLOOKUP($C1835,Lookup!$Q:$V,6,FALSE)</f>
        <v>Capital Receipts</v>
      </c>
      <c r="K1835" t="str">
        <f>VLOOKUP($C1835,Lookup!$Q:$V,5,FALSE)</f>
        <v>Grants</v>
      </c>
      <c r="L1835" t="str">
        <f>VLOOKUP($C1835,Lookup!$Q:$V,4,FALSE)</f>
        <v>Grants and Reimbursements (Capital)</v>
      </c>
      <c r="M1835">
        <f t="shared" si="144"/>
        <v>20180000000</v>
      </c>
      <c r="N1835">
        <f t="shared" si="145"/>
        <v>0</v>
      </c>
      <c r="O1835">
        <f t="shared" si="146"/>
        <v>20180000000</v>
      </c>
      <c r="P1835" s="9"/>
    </row>
    <row r="1836" spans="1:16" x14ac:dyDescent="0.35">
      <c r="A1836">
        <v>2020</v>
      </c>
      <c r="B1836">
        <v>3</v>
      </c>
      <c r="C1836">
        <v>38</v>
      </c>
      <c r="D1836">
        <v>2347000000</v>
      </c>
      <c r="E1836" s="9"/>
      <c r="F1836" s="9"/>
      <c r="H1836">
        <f t="shared" si="147"/>
        <v>2020</v>
      </c>
      <c r="I1836" t="str">
        <f>VLOOKUP(B1836,Lookup!A:B,2,FALSE)</f>
        <v>Jigawa</v>
      </c>
      <c r="J1836" t="str">
        <f>VLOOKUP($C1836,Lookup!$Q:$V,6,FALSE)</f>
        <v>Capital Receipts</v>
      </c>
      <c r="K1836" t="str">
        <f>VLOOKUP($C1836,Lookup!$Q:$V,5,FALSE)</f>
        <v>Grants</v>
      </c>
      <c r="L1836" t="str">
        <f>VLOOKUP($C1836,Lookup!$Q:$V,4,FALSE)</f>
        <v>Internal Grants</v>
      </c>
      <c r="M1836">
        <f t="shared" si="144"/>
        <v>2347000000</v>
      </c>
      <c r="N1836">
        <f t="shared" si="145"/>
        <v>0</v>
      </c>
      <c r="O1836">
        <f t="shared" si="146"/>
        <v>2347000000</v>
      </c>
      <c r="P1836" s="9"/>
    </row>
    <row r="1837" spans="1:16" x14ac:dyDescent="0.35">
      <c r="A1837">
        <v>2020</v>
      </c>
      <c r="B1837">
        <v>3</v>
      </c>
      <c r="C1837">
        <v>42</v>
      </c>
      <c r="D1837">
        <v>4550000000</v>
      </c>
      <c r="E1837" s="9"/>
      <c r="F1837" s="9"/>
      <c r="H1837">
        <f t="shared" si="147"/>
        <v>2020</v>
      </c>
      <c r="I1837" t="str">
        <f>VLOOKUP(B1837,Lookup!A:B,2,FALSE)</f>
        <v>Jigawa</v>
      </c>
      <c r="J1837" t="str">
        <f>VLOOKUP($C1837,Lookup!$Q:$V,6,FALSE)</f>
        <v>Capital Receipts</v>
      </c>
      <c r="K1837" t="str">
        <f>VLOOKUP($C1837,Lookup!$Q:$V,5,FALSE)</f>
        <v>Loans</v>
      </c>
      <c r="L1837" t="str">
        <f>VLOOKUP($C1837,Lookup!$Q:$V,4,FALSE)</f>
        <v>External Loans</v>
      </c>
      <c r="M1837">
        <f t="shared" si="144"/>
        <v>4550000000</v>
      </c>
      <c r="N1837">
        <f t="shared" si="145"/>
        <v>0</v>
      </c>
      <c r="O1837">
        <f t="shared" si="146"/>
        <v>4550000000</v>
      </c>
      <c r="P1837" s="9"/>
    </row>
    <row r="1838" spans="1:16" x14ac:dyDescent="0.35">
      <c r="A1838">
        <v>2020</v>
      </c>
      <c r="B1838">
        <v>3</v>
      </c>
      <c r="C1838">
        <v>43</v>
      </c>
      <c r="D1838">
        <v>840000000</v>
      </c>
      <c r="E1838" s="9"/>
      <c r="F1838" s="9"/>
      <c r="H1838">
        <f t="shared" si="147"/>
        <v>2020</v>
      </c>
      <c r="I1838" t="str">
        <f>VLOOKUP(B1838,Lookup!A:B,2,FALSE)</f>
        <v>Jigawa</v>
      </c>
      <c r="J1838" t="str">
        <f>VLOOKUP($C1838,Lookup!$Q:$V,6,FALSE)</f>
        <v>Capital Receipts</v>
      </c>
      <c r="K1838" t="str">
        <f>VLOOKUP($C1838,Lookup!$Q:$V,5,FALSE)</f>
        <v>Loans</v>
      </c>
      <c r="L1838" t="str">
        <f>VLOOKUP($C1838,Lookup!$Q:$V,4,FALSE)</f>
        <v>Internal Loans</v>
      </c>
      <c r="M1838">
        <f t="shared" si="144"/>
        <v>840000000</v>
      </c>
      <c r="N1838">
        <f t="shared" si="145"/>
        <v>0</v>
      </c>
      <c r="O1838">
        <f t="shared" si="146"/>
        <v>840000000</v>
      </c>
      <c r="P1838" s="9"/>
    </row>
    <row r="1839" spans="1:16" x14ac:dyDescent="0.35">
      <c r="A1839">
        <v>2020</v>
      </c>
      <c r="B1839">
        <v>3</v>
      </c>
      <c r="C1839">
        <v>44</v>
      </c>
      <c r="D1839">
        <v>13848000000</v>
      </c>
      <c r="E1839" s="9"/>
      <c r="F1839" s="9"/>
      <c r="H1839">
        <f t="shared" si="147"/>
        <v>2020</v>
      </c>
      <c r="I1839" t="str">
        <f>VLOOKUP(B1839,Lookup!A:B,2,FALSE)</f>
        <v>Jigawa</v>
      </c>
      <c r="J1839" t="str">
        <f>VLOOKUP($C1839,Lookup!$Q:$V,6,FALSE)</f>
        <v>Capital Receipts</v>
      </c>
      <c r="K1839" t="str">
        <f>VLOOKUP($C1839,Lookup!$Q:$V,5,FALSE)</f>
        <v>Others</v>
      </c>
      <c r="L1839" t="str">
        <f>VLOOKUP($C1839,Lookup!$Q:$V,4,FALSE)</f>
        <v>Other/Miscellaneous Revenue (Capital)</v>
      </c>
      <c r="M1839">
        <f t="shared" si="144"/>
        <v>13848000000</v>
      </c>
      <c r="N1839">
        <f t="shared" si="145"/>
        <v>0</v>
      </c>
      <c r="O1839">
        <f t="shared" si="146"/>
        <v>13848000000</v>
      </c>
      <c r="P1839" s="9"/>
    </row>
    <row r="1840" spans="1:16" x14ac:dyDescent="0.35">
      <c r="A1840">
        <v>2020</v>
      </c>
      <c r="B1840">
        <v>3</v>
      </c>
      <c r="C1840">
        <v>46</v>
      </c>
      <c r="D1840">
        <v>1581000000</v>
      </c>
      <c r="E1840" s="9"/>
      <c r="F1840" s="9"/>
      <c r="H1840">
        <f t="shared" si="147"/>
        <v>2020</v>
      </c>
      <c r="I1840" t="str">
        <f>VLOOKUP(B1840,Lookup!A:B,2,FALSE)</f>
        <v>Jigawa</v>
      </c>
      <c r="J1840" t="str">
        <f>VLOOKUP($C1840,Lookup!$Q:$V,6,FALSE)</f>
        <v>Capital Receipts</v>
      </c>
      <c r="K1840" t="str">
        <f>VLOOKUP($C1840,Lookup!$Q:$V,5,FALSE)</f>
        <v>Others</v>
      </c>
      <c r="L1840" t="str">
        <f>VLOOKUP($C1840,Lookup!$Q:$V,4,FALSE)</f>
        <v>LGA Contributions</v>
      </c>
      <c r="M1840">
        <f t="shared" si="144"/>
        <v>1581000000</v>
      </c>
      <c r="N1840">
        <f t="shared" si="145"/>
        <v>0</v>
      </c>
      <c r="O1840">
        <f t="shared" si="146"/>
        <v>1581000000</v>
      </c>
      <c r="P1840" s="9"/>
    </row>
    <row r="1841" spans="1:16" x14ac:dyDescent="0.35">
      <c r="A1841">
        <v>2020</v>
      </c>
      <c r="B1841">
        <v>3</v>
      </c>
      <c r="C1841">
        <v>51</v>
      </c>
      <c r="D1841">
        <v>0</v>
      </c>
      <c r="E1841" s="9"/>
      <c r="F1841" s="9"/>
      <c r="H1841">
        <f t="shared" si="147"/>
        <v>2020</v>
      </c>
      <c r="I1841" t="str">
        <f>VLOOKUP(B1841,Lookup!A:B,2,FALSE)</f>
        <v>Jigawa</v>
      </c>
      <c r="J1841" t="str">
        <f>VLOOKUP($C1841,Lookup!$Q:$V,6,FALSE)</f>
        <v>Opening Balance</v>
      </c>
      <c r="K1841" t="str">
        <f>VLOOKUP($C1841,Lookup!$Q:$V,5,FALSE)</f>
        <v>Opening Balance</v>
      </c>
      <c r="L1841" t="str">
        <f>VLOOKUP($C1841,Lookup!$Q:$V,4,FALSE)</f>
        <v>Opening Balance</v>
      </c>
      <c r="M1841">
        <f t="shared" si="144"/>
        <v>0</v>
      </c>
      <c r="N1841">
        <f t="shared" si="145"/>
        <v>0</v>
      </c>
      <c r="O1841">
        <f t="shared" si="146"/>
        <v>0</v>
      </c>
      <c r="P1841" s="9"/>
    </row>
    <row r="1842" spans="1:16" x14ac:dyDescent="0.35">
      <c r="A1842">
        <v>2020</v>
      </c>
      <c r="B1842">
        <v>4</v>
      </c>
      <c r="C1842">
        <v>1</v>
      </c>
      <c r="D1842">
        <v>0</v>
      </c>
      <c r="E1842" s="9"/>
      <c r="F1842" s="9"/>
      <c r="H1842">
        <f t="shared" si="147"/>
        <v>2020</v>
      </c>
      <c r="I1842" t="str">
        <f>VLOOKUP(B1842,Lookup!A:B,2,FALSE)</f>
        <v>Kaduna</v>
      </c>
      <c r="J1842" t="str">
        <f>VLOOKUP($C1842,Lookup!$Q:$V,6,FALSE)</f>
        <v>Recurrent Revenue</v>
      </c>
      <c r="K1842" t="str">
        <f>VLOOKUP($C1842,Lookup!$Q:$V,5,FALSE)</f>
        <v>Internally Generated Revenues (IGR)</v>
      </c>
      <c r="L1842" t="str">
        <f>VLOOKUP($C1842,Lookup!$Q:$V,4,FALSE)</f>
        <v>BTL Receipts (Recurrent)</v>
      </c>
      <c r="M1842">
        <f t="shared" si="144"/>
        <v>0</v>
      </c>
      <c r="N1842">
        <f t="shared" si="145"/>
        <v>0</v>
      </c>
      <c r="O1842">
        <f t="shared" si="146"/>
        <v>0</v>
      </c>
      <c r="P1842" s="9"/>
    </row>
    <row r="1843" spans="1:16" x14ac:dyDescent="0.35">
      <c r="A1843">
        <v>2020</v>
      </c>
      <c r="B1843">
        <v>4</v>
      </c>
      <c r="C1843">
        <v>2</v>
      </c>
      <c r="D1843">
        <v>6573397762.4933338</v>
      </c>
      <c r="E1843" s="9"/>
      <c r="F1843" s="9"/>
      <c r="H1843">
        <f t="shared" si="147"/>
        <v>2020</v>
      </c>
      <c r="I1843" t="str">
        <f>VLOOKUP(B1843,Lookup!A:B,2,FALSE)</f>
        <v>Kaduna</v>
      </c>
      <c r="J1843" t="str">
        <f>VLOOKUP($C1843,Lookup!$Q:$V,6,FALSE)</f>
        <v>Recurrent Revenue</v>
      </c>
      <c r="K1843" t="str">
        <f>VLOOKUP($C1843,Lookup!$Q:$V,5,FALSE)</f>
        <v>Internally Generated Revenues (IGR)</v>
      </c>
      <c r="L1843" t="str">
        <f>VLOOKUP($C1843,Lookup!$Q:$V,4,FALSE)</f>
        <v>Earnings and Sales</v>
      </c>
      <c r="M1843">
        <f t="shared" si="144"/>
        <v>6573397762.4933338</v>
      </c>
      <c r="N1843">
        <f t="shared" si="145"/>
        <v>0</v>
      </c>
      <c r="O1843">
        <f t="shared" si="146"/>
        <v>6573397762.4933338</v>
      </c>
      <c r="P1843" s="9"/>
    </row>
    <row r="1844" spans="1:16" x14ac:dyDescent="0.35">
      <c r="A1844">
        <v>2020</v>
      </c>
      <c r="B1844">
        <v>4</v>
      </c>
      <c r="C1844">
        <v>3</v>
      </c>
      <c r="D1844">
        <v>10674527669.754576</v>
      </c>
      <c r="E1844" s="9"/>
      <c r="F1844" s="9"/>
      <c r="H1844">
        <f t="shared" si="147"/>
        <v>2020</v>
      </c>
      <c r="I1844" t="str">
        <f>VLOOKUP(B1844,Lookup!A:B,2,FALSE)</f>
        <v>Kaduna</v>
      </c>
      <c r="J1844" t="str">
        <f>VLOOKUP($C1844,Lookup!$Q:$V,6,FALSE)</f>
        <v>Recurrent Revenue</v>
      </c>
      <c r="K1844" t="str">
        <f>VLOOKUP($C1844,Lookup!$Q:$V,5,FALSE)</f>
        <v>Internally Generated Revenues (IGR)</v>
      </c>
      <c r="L1844" t="str">
        <f>VLOOKUP($C1844,Lookup!$Q:$V,4,FALSE)</f>
        <v>Fines &amp; Fees</v>
      </c>
      <c r="M1844">
        <f t="shared" si="144"/>
        <v>10674527669.754576</v>
      </c>
      <c r="N1844">
        <f t="shared" si="145"/>
        <v>0</v>
      </c>
      <c r="O1844">
        <f t="shared" si="146"/>
        <v>10674527669.754576</v>
      </c>
      <c r="P1844" s="9"/>
    </row>
    <row r="1845" spans="1:16" x14ac:dyDescent="0.35">
      <c r="A1845">
        <v>2020</v>
      </c>
      <c r="B1845">
        <v>4</v>
      </c>
      <c r="C1845">
        <v>6</v>
      </c>
      <c r="D1845">
        <v>591094954.95936465</v>
      </c>
      <c r="E1845" s="9"/>
      <c r="F1845" s="9"/>
      <c r="H1845">
        <f t="shared" si="147"/>
        <v>2020</v>
      </c>
      <c r="I1845" t="str">
        <f>VLOOKUP(B1845,Lookup!A:B,2,FALSE)</f>
        <v>Kaduna</v>
      </c>
      <c r="J1845" t="str">
        <f>VLOOKUP($C1845,Lookup!$Q:$V,6,FALSE)</f>
        <v>Recurrent Revenue</v>
      </c>
      <c r="K1845" t="str">
        <f>VLOOKUP($C1845,Lookup!$Q:$V,5,FALSE)</f>
        <v>Internally Generated Revenues (IGR)</v>
      </c>
      <c r="L1845" t="str">
        <f>VLOOKUP($C1845,Lookup!$Q:$V,4,FALSE)</f>
        <v>Interest and Dividends</v>
      </c>
      <c r="M1845">
        <f t="shared" si="144"/>
        <v>591094954.95936465</v>
      </c>
      <c r="N1845">
        <f t="shared" si="145"/>
        <v>0</v>
      </c>
      <c r="O1845">
        <f t="shared" si="146"/>
        <v>591094954.95936465</v>
      </c>
      <c r="P1845" s="9"/>
    </row>
    <row r="1846" spans="1:16" x14ac:dyDescent="0.35">
      <c r="A1846">
        <v>2020</v>
      </c>
      <c r="B1846">
        <v>4</v>
      </c>
      <c r="C1846">
        <v>8</v>
      </c>
      <c r="D1846">
        <v>1460672246.2277544</v>
      </c>
      <c r="E1846" s="9"/>
      <c r="F1846" s="9"/>
      <c r="H1846">
        <f t="shared" si="147"/>
        <v>2020</v>
      </c>
      <c r="I1846" t="str">
        <f>VLOOKUP(B1846,Lookup!A:B,2,FALSE)</f>
        <v>Kaduna</v>
      </c>
      <c r="J1846" t="str">
        <f>VLOOKUP($C1846,Lookup!$Q:$V,6,FALSE)</f>
        <v>Recurrent Revenue</v>
      </c>
      <c r="K1846" t="str">
        <f>VLOOKUP($C1846,Lookup!$Q:$V,5,FALSE)</f>
        <v>Internally Generated Revenues (IGR)</v>
      </c>
      <c r="L1846" t="str">
        <f>VLOOKUP($C1846,Lookup!$Q:$V,4,FALSE)</f>
        <v>Licences &amp; Royalities</v>
      </c>
      <c r="M1846">
        <f t="shared" si="144"/>
        <v>1460672246.2277544</v>
      </c>
      <c r="N1846">
        <f t="shared" si="145"/>
        <v>0</v>
      </c>
      <c r="O1846">
        <f t="shared" si="146"/>
        <v>1460672246.2277544</v>
      </c>
      <c r="P1846" s="9"/>
    </row>
    <row r="1847" spans="1:16" x14ac:dyDescent="0.35">
      <c r="A1847">
        <v>2020</v>
      </c>
      <c r="B1847">
        <v>4</v>
      </c>
      <c r="C1847">
        <v>10</v>
      </c>
      <c r="D1847">
        <v>3308798927.1416807</v>
      </c>
      <c r="E1847" s="9"/>
      <c r="F1847" s="9"/>
      <c r="H1847">
        <f t="shared" si="147"/>
        <v>2020</v>
      </c>
      <c r="I1847" t="str">
        <f>VLOOKUP(B1847,Lookup!A:B,2,FALSE)</f>
        <v>Kaduna</v>
      </c>
      <c r="J1847" t="str">
        <f>VLOOKUP($C1847,Lookup!$Q:$V,6,FALSE)</f>
        <v>Recurrent Revenue</v>
      </c>
      <c r="K1847" t="str">
        <f>VLOOKUP($C1847,Lookup!$Q:$V,5,FALSE)</f>
        <v>Internally Generated Revenues (IGR)</v>
      </c>
      <c r="L1847" t="str">
        <f>VLOOKUP($C1847,Lookup!$Q:$V,4,FALSE)</f>
        <v>Other/Miscellaneous Revenue (Recurrent)</v>
      </c>
      <c r="M1847">
        <f t="shared" si="144"/>
        <v>3308798927.1416807</v>
      </c>
      <c r="N1847">
        <f t="shared" si="145"/>
        <v>0</v>
      </c>
      <c r="O1847">
        <f t="shared" si="146"/>
        <v>3308798927.1416807</v>
      </c>
      <c r="P1847" s="9"/>
    </row>
    <row r="1848" spans="1:16" x14ac:dyDescent="0.35">
      <c r="A1848">
        <v>2020</v>
      </c>
      <c r="B1848">
        <v>4</v>
      </c>
      <c r="C1848">
        <v>11</v>
      </c>
      <c r="D1848">
        <v>17420506.992311113</v>
      </c>
      <c r="E1848" s="9"/>
      <c r="F1848" s="9"/>
      <c r="H1848">
        <f t="shared" si="147"/>
        <v>2020</v>
      </c>
      <c r="I1848" t="str">
        <f>VLOOKUP(B1848,Lookup!A:B,2,FALSE)</f>
        <v>Kaduna</v>
      </c>
      <c r="J1848" t="str">
        <f>VLOOKUP($C1848,Lookup!$Q:$V,6,FALSE)</f>
        <v>Recurrent Revenue</v>
      </c>
      <c r="K1848" t="str">
        <f>VLOOKUP($C1848,Lookup!$Q:$V,5,FALSE)</f>
        <v>Internally Generated Revenues (IGR)</v>
      </c>
      <c r="L1848" t="str">
        <f>VLOOKUP($C1848,Lookup!$Q:$V,4,FALSE)</f>
        <v>Reimbursements</v>
      </c>
      <c r="M1848">
        <f t="shared" si="144"/>
        <v>17420506.992311113</v>
      </c>
      <c r="N1848">
        <f t="shared" si="145"/>
        <v>0</v>
      </c>
      <c r="O1848">
        <f t="shared" si="146"/>
        <v>17420506.992311113</v>
      </c>
      <c r="P1848" s="9"/>
    </row>
    <row r="1849" spans="1:16" x14ac:dyDescent="0.35">
      <c r="A1849">
        <v>2020</v>
      </c>
      <c r="B1849">
        <v>4</v>
      </c>
      <c r="C1849">
        <v>12</v>
      </c>
      <c r="D1849">
        <v>212539332.81441727</v>
      </c>
      <c r="E1849" s="9"/>
      <c r="F1849" s="9"/>
      <c r="H1849">
        <f t="shared" si="147"/>
        <v>2020</v>
      </c>
      <c r="I1849" t="str">
        <f>VLOOKUP(B1849,Lookup!A:B,2,FALSE)</f>
        <v>Kaduna</v>
      </c>
      <c r="J1849" t="str">
        <f>VLOOKUP($C1849,Lookup!$Q:$V,6,FALSE)</f>
        <v>Recurrent Revenue</v>
      </c>
      <c r="K1849" t="str">
        <f>VLOOKUP($C1849,Lookup!$Q:$V,5,FALSE)</f>
        <v>Internally Generated Revenues (IGR)</v>
      </c>
      <c r="L1849" t="str">
        <f>VLOOKUP($C1849,Lookup!$Q:$V,4,FALSE)</f>
        <v>Rent on Government Property</v>
      </c>
      <c r="M1849">
        <f t="shared" si="144"/>
        <v>212539332.81441727</v>
      </c>
      <c r="N1849">
        <f t="shared" si="145"/>
        <v>0</v>
      </c>
      <c r="O1849">
        <f t="shared" si="146"/>
        <v>212539332.81441727</v>
      </c>
      <c r="P1849" s="9"/>
    </row>
    <row r="1850" spans="1:16" x14ac:dyDescent="0.35">
      <c r="A1850">
        <v>2020</v>
      </c>
      <c r="B1850">
        <v>4</v>
      </c>
      <c r="C1850">
        <v>13</v>
      </c>
      <c r="D1850">
        <v>0</v>
      </c>
      <c r="E1850" s="9"/>
      <c r="F1850" s="9"/>
      <c r="H1850">
        <f t="shared" si="147"/>
        <v>2020</v>
      </c>
      <c r="I1850" t="str">
        <f>VLOOKUP(B1850,Lookup!A:B,2,FALSE)</f>
        <v>Kaduna</v>
      </c>
      <c r="J1850" t="str">
        <f>VLOOKUP($C1850,Lookup!$Q:$V,6,FALSE)</f>
        <v>Recurrent Revenue</v>
      </c>
      <c r="K1850" t="str">
        <f>VLOOKUP($C1850,Lookup!$Q:$V,5,FALSE)</f>
        <v>Internally Generated Revenues (IGR)</v>
      </c>
      <c r="L1850" t="str">
        <f>VLOOKUP($C1850,Lookup!$Q:$V,4,FALSE)</f>
        <v>Revenue Parastatals</v>
      </c>
      <c r="M1850">
        <f t="shared" si="144"/>
        <v>0</v>
      </c>
      <c r="N1850">
        <f t="shared" si="145"/>
        <v>0</v>
      </c>
      <c r="O1850">
        <f t="shared" si="146"/>
        <v>0</v>
      </c>
      <c r="P1850" s="9"/>
    </row>
    <row r="1851" spans="1:16" x14ac:dyDescent="0.35">
      <c r="A1851">
        <v>2020</v>
      </c>
      <c r="B1851">
        <v>4</v>
      </c>
      <c r="C1851">
        <v>14</v>
      </c>
      <c r="D1851">
        <v>20912173991.576572</v>
      </c>
      <c r="E1851" s="9"/>
      <c r="F1851" s="9"/>
      <c r="H1851">
        <f t="shared" si="147"/>
        <v>2020</v>
      </c>
      <c r="I1851" t="str">
        <f>VLOOKUP(B1851,Lookup!A:B,2,FALSE)</f>
        <v>Kaduna</v>
      </c>
      <c r="J1851" t="str">
        <f>VLOOKUP($C1851,Lookup!$Q:$V,6,FALSE)</f>
        <v>Recurrent Revenue</v>
      </c>
      <c r="K1851" t="str">
        <f>VLOOKUP($C1851,Lookup!$Q:$V,5,FALSE)</f>
        <v>Internally Generated Revenues (IGR)</v>
      </c>
      <c r="L1851" t="str">
        <f>VLOOKUP($C1851,Lookup!$Q:$V,4,FALSE)</f>
        <v>Taxes</v>
      </c>
      <c r="M1851">
        <f t="shared" si="144"/>
        <v>20912173991.576572</v>
      </c>
      <c r="N1851">
        <f t="shared" si="145"/>
        <v>0</v>
      </c>
      <c r="O1851">
        <f t="shared" si="146"/>
        <v>20912173991.576572</v>
      </c>
      <c r="P1851" s="9"/>
    </row>
    <row r="1852" spans="1:16" x14ac:dyDescent="0.35">
      <c r="A1852">
        <v>2020</v>
      </c>
      <c r="B1852">
        <v>4</v>
      </c>
      <c r="C1852">
        <v>19</v>
      </c>
      <c r="D1852">
        <v>0</v>
      </c>
      <c r="E1852" s="9"/>
      <c r="F1852" s="9"/>
      <c r="H1852">
        <f t="shared" si="147"/>
        <v>2020</v>
      </c>
      <c r="I1852" t="str">
        <f>VLOOKUP(B1852,Lookup!A:B,2,FALSE)</f>
        <v>Kaduna</v>
      </c>
      <c r="J1852" t="str">
        <f>VLOOKUP($C1852,Lookup!$Q:$V,6,FALSE)</f>
        <v>Recurrent Revenue</v>
      </c>
      <c r="K1852" t="str">
        <f>VLOOKUP($C1852,Lookup!$Q:$V,5,FALSE)</f>
        <v>Federally Allocated Revenues</v>
      </c>
      <c r="L1852" t="str">
        <f>VLOOKUP($C1852,Lookup!$Q:$V,4,FALSE)</f>
        <v>Augmentation</v>
      </c>
      <c r="M1852">
        <f t="shared" si="144"/>
        <v>0</v>
      </c>
      <c r="N1852">
        <f t="shared" si="145"/>
        <v>0</v>
      </c>
      <c r="O1852">
        <f t="shared" si="146"/>
        <v>0</v>
      </c>
      <c r="P1852" s="9"/>
    </row>
    <row r="1853" spans="1:16" x14ac:dyDescent="0.35">
      <c r="A1853">
        <v>2020</v>
      </c>
      <c r="B1853">
        <v>4</v>
      </c>
      <c r="C1853">
        <v>20</v>
      </c>
      <c r="D1853">
        <v>0</v>
      </c>
      <c r="E1853" s="9"/>
      <c r="F1853" s="9"/>
      <c r="H1853">
        <f t="shared" si="147"/>
        <v>2020</v>
      </c>
      <c r="I1853" t="str">
        <f>VLOOKUP(B1853,Lookup!A:B,2,FALSE)</f>
        <v>Kaduna</v>
      </c>
      <c r="J1853" t="str">
        <f>VLOOKUP($C1853,Lookup!$Q:$V,6,FALSE)</f>
        <v>Recurrent Revenue</v>
      </c>
      <c r="K1853" t="str">
        <f>VLOOKUP($C1853,Lookup!$Q:$V,5,FALSE)</f>
        <v>Federally Allocated Revenues</v>
      </c>
      <c r="L1853" t="str">
        <f>VLOOKUP($C1853,Lookup!$Q:$V,4,FALSE)</f>
        <v>Ecological Fund</v>
      </c>
      <c r="M1853">
        <f t="shared" si="144"/>
        <v>0</v>
      </c>
      <c r="N1853">
        <f t="shared" si="145"/>
        <v>0</v>
      </c>
      <c r="O1853">
        <f t="shared" si="146"/>
        <v>0</v>
      </c>
      <c r="P1853" s="9"/>
    </row>
    <row r="1854" spans="1:16" x14ac:dyDescent="0.35">
      <c r="A1854">
        <v>2020</v>
      </c>
      <c r="B1854">
        <v>4</v>
      </c>
      <c r="C1854">
        <v>21</v>
      </c>
      <c r="D1854">
        <v>0</v>
      </c>
      <c r="E1854" s="9"/>
      <c r="F1854" s="9"/>
      <c r="H1854">
        <f t="shared" si="147"/>
        <v>2020</v>
      </c>
      <c r="I1854" t="str">
        <f>VLOOKUP(B1854,Lookup!A:B,2,FALSE)</f>
        <v>Kaduna</v>
      </c>
      <c r="J1854" t="str">
        <f>VLOOKUP($C1854,Lookup!$Q:$V,6,FALSE)</f>
        <v>Recurrent Revenue</v>
      </c>
      <c r="K1854" t="str">
        <f>VLOOKUP($C1854,Lookup!$Q:$V,5,FALSE)</f>
        <v>Federally Allocated Revenues</v>
      </c>
      <c r="L1854" t="str">
        <f>VLOOKUP($C1854,Lookup!$Q:$V,4,FALSE)</f>
        <v>Excess Crude Revenue</v>
      </c>
      <c r="M1854">
        <f t="shared" si="144"/>
        <v>0</v>
      </c>
      <c r="N1854">
        <f t="shared" si="145"/>
        <v>0</v>
      </c>
      <c r="O1854">
        <f t="shared" si="146"/>
        <v>0</v>
      </c>
      <c r="P1854" s="9"/>
    </row>
    <row r="1855" spans="1:16" x14ac:dyDescent="0.35">
      <c r="A1855">
        <v>2020</v>
      </c>
      <c r="B1855">
        <v>4</v>
      </c>
      <c r="C1855">
        <v>24</v>
      </c>
      <c r="D1855">
        <v>53824000000</v>
      </c>
      <c r="E1855" s="9"/>
      <c r="F1855" s="9"/>
      <c r="H1855">
        <f t="shared" si="147"/>
        <v>2020</v>
      </c>
      <c r="I1855" t="str">
        <f>VLOOKUP(B1855,Lookup!A:B,2,FALSE)</f>
        <v>Kaduna</v>
      </c>
      <c r="J1855" t="str">
        <f>VLOOKUP($C1855,Lookup!$Q:$V,6,FALSE)</f>
        <v>Recurrent Revenue</v>
      </c>
      <c r="K1855" t="str">
        <f>VLOOKUP($C1855,Lookup!$Q:$V,5,FALSE)</f>
        <v>Federally Allocated Revenues</v>
      </c>
      <c r="L1855" t="str">
        <f>VLOOKUP($C1855,Lookup!$Q:$V,4,FALSE)</f>
        <v>Statutory Allocation</v>
      </c>
      <c r="M1855">
        <f t="shared" si="144"/>
        <v>53824000000</v>
      </c>
      <c r="N1855">
        <f t="shared" si="145"/>
        <v>0</v>
      </c>
      <c r="O1855">
        <f t="shared" si="146"/>
        <v>53824000000</v>
      </c>
      <c r="P1855" s="9"/>
    </row>
    <row r="1856" spans="1:16" x14ac:dyDescent="0.35">
      <c r="A1856">
        <v>2020</v>
      </c>
      <c r="B1856">
        <v>4</v>
      </c>
      <c r="C1856">
        <v>25</v>
      </c>
      <c r="D1856">
        <v>0</v>
      </c>
      <c r="E1856" s="9"/>
      <c r="F1856" s="9"/>
      <c r="H1856">
        <f t="shared" si="147"/>
        <v>2020</v>
      </c>
      <c r="I1856" t="str">
        <f>VLOOKUP(B1856,Lookup!A:B,2,FALSE)</f>
        <v>Kaduna</v>
      </c>
      <c r="J1856" t="str">
        <f>VLOOKUP($C1856,Lookup!$Q:$V,6,FALSE)</f>
        <v>Recurrent Revenue</v>
      </c>
      <c r="K1856" t="str">
        <f>VLOOKUP($C1856,Lookup!$Q:$V,5,FALSE)</f>
        <v>Federally Allocated Revenues</v>
      </c>
      <c r="L1856" t="str">
        <f>VLOOKUP($C1856,Lookup!$Q:$V,4,FALSE)</f>
        <v>Statutory Receipts (Judiciary)</v>
      </c>
      <c r="M1856">
        <f t="shared" si="144"/>
        <v>0</v>
      </c>
      <c r="N1856">
        <f t="shared" si="145"/>
        <v>0</v>
      </c>
      <c r="O1856">
        <f t="shared" si="146"/>
        <v>0</v>
      </c>
      <c r="P1856" s="9"/>
    </row>
    <row r="1857" spans="1:16" x14ac:dyDescent="0.35">
      <c r="A1857">
        <v>2020</v>
      </c>
      <c r="B1857">
        <v>4</v>
      </c>
      <c r="C1857">
        <v>26</v>
      </c>
      <c r="D1857">
        <v>17200000000</v>
      </c>
      <c r="E1857" s="9"/>
      <c r="F1857" s="9"/>
      <c r="H1857">
        <f t="shared" si="147"/>
        <v>2020</v>
      </c>
      <c r="I1857" t="str">
        <f>VLOOKUP(B1857,Lookup!A:B,2,FALSE)</f>
        <v>Kaduna</v>
      </c>
      <c r="J1857" t="str">
        <f>VLOOKUP($C1857,Lookup!$Q:$V,6,FALSE)</f>
        <v>Recurrent Revenue</v>
      </c>
      <c r="K1857" t="str">
        <f>VLOOKUP($C1857,Lookup!$Q:$V,5,FALSE)</f>
        <v>Federally Allocated Revenues</v>
      </c>
      <c r="L1857" t="str">
        <f>VLOOKUP($C1857,Lookup!$Q:$V,4,FALSE)</f>
        <v>Statutory Refund- Debt of Paris Clubs</v>
      </c>
      <c r="M1857">
        <f t="shared" si="144"/>
        <v>17200000000</v>
      </c>
      <c r="N1857">
        <f t="shared" si="145"/>
        <v>0</v>
      </c>
      <c r="O1857">
        <f t="shared" si="146"/>
        <v>17200000000</v>
      </c>
      <c r="P1857" s="9"/>
    </row>
    <row r="1858" spans="1:16" x14ac:dyDescent="0.35">
      <c r="A1858">
        <v>2020</v>
      </c>
      <c r="B1858">
        <v>4</v>
      </c>
      <c r="C1858">
        <v>27</v>
      </c>
      <c r="D1858">
        <v>18012800000</v>
      </c>
      <c r="E1858" s="9"/>
      <c r="F1858" s="9"/>
      <c r="H1858">
        <f t="shared" si="147"/>
        <v>2020</v>
      </c>
      <c r="I1858" t="str">
        <f>VLOOKUP(B1858,Lookup!A:B,2,FALSE)</f>
        <v>Kaduna</v>
      </c>
      <c r="J1858" t="str">
        <f>VLOOKUP($C1858,Lookup!$Q:$V,6,FALSE)</f>
        <v>Recurrent Revenue</v>
      </c>
      <c r="K1858" t="str">
        <f>VLOOKUP($C1858,Lookup!$Q:$V,5,FALSE)</f>
        <v>Federally Allocated Revenues</v>
      </c>
      <c r="L1858" t="str">
        <f>VLOOKUP($C1858,Lookup!$Q:$V,4,FALSE)</f>
        <v>Value Added Tax</v>
      </c>
      <c r="M1858">
        <f t="shared" si="144"/>
        <v>18012800000</v>
      </c>
      <c r="N1858">
        <f t="shared" si="145"/>
        <v>0</v>
      </c>
      <c r="O1858">
        <f t="shared" si="146"/>
        <v>18012800000</v>
      </c>
      <c r="P1858" s="9"/>
    </row>
    <row r="1859" spans="1:16" x14ac:dyDescent="0.35">
      <c r="A1859">
        <v>2020</v>
      </c>
      <c r="B1859">
        <v>4</v>
      </c>
      <c r="C1859">
        <v>34</v>
      </c>
      <c r="D1859">
        <v>6238232923.8100004</v>
      </c>
      <c r="E1859" s="9"/>
      <c r="F1859" s="9"/>
      <c r="H1859">
        <f t="shared" si="147"/>
        <v>2020</v>
      </c>
      <c r="I1859" t="str">
        <f>VLOOKUP(B1859,Lookup!A:B,2,FALSE)</f>
        <v>Kaduna</v>
      </c>
      <c r="J1859" t="str">
        <f>VLOOKUP($C1859,Lookup!$Q:$V,6,FALSE)</f>
        <v>Capital Receipts</v>
      </c>
      <c r="K1859" t="str">
        <f>VLOOKUP($C1859,Lookup!$Q:$V,5,FALSE)</f>
        <v>Grants</v>
      </c>
      <c r="L1859" t="str">
        <f>VLOOKUP($C1859,Lookup!$Q:$V,4,FALSE)</f>
        <v>External Grants</v>
      </c>
      <c r="M1859">
        <f t="shared" ref="M1859:M1922" si="148">D1859</f>
        <v>6238232923.8100004</v>
      </c>
      <c r="N1859">
        <f t="shared" ref="N1859:N1922" si="149">E1859</f>
        <v>0</v>
      </c>
      <c r="O1859">
        <f t="shared" ref="O1859:O1922" si="150">N1859+M1859</f>
        <v>6238232923.8100004</v>
      </c>
      <c r="P1859" s="9"/>
    </row>
    <row r="1860" spans="1:16" x14ac:dyDescent="0.35">
      <c r="A1860">
        <v>2020</v>
      </c>
      <c r="B1860">
        <v>4</v>
      </c>
      <c r="C1860">
        <v>38</v>
      </c>
      <c r="D1860">
        <v>26910134848.349998</v>
      </c>
      <c r="E1860" s="9"/>
      <c r="F1860" s="9"/>
      <c r="H1860">
        <f t="shared" si="147"/>
        <v>2020</v>
      </c>
      <c r="I1860" t="str">
        <f>VLOOKUP(B1860,Lookup!A:B,2,FALSE)</f>
        <v>Kaduna</v>
      </c>
      <c r="J1860" t="str">
        <f>VLOOKUP($C1860,Lookup!$Q:$V,6,FALSE)</f>
        <v>Capital Receipts</v>
      </c>
      <c r="K1860" t="str">
        <f>VLOOKUP($C1860,Lookup!$Q:$V,5,FALSE)</f>
        <v>Grants</v>
      </c>
      <c r="L1860" t="str">
        <f>VLOOKUP($C1860,Lookup!$Q:$V,4,FALSE)</f>
        <v>Internal Grants</v>
      </c>
      <c r="M1860">
        <f t="shared" si="148"/>
        <v>26910134848.349998</v>
      </c>
      <c r="N1860">
        <f t="shared" si="149"/>
        <v>0</v>
      </c>
      <c r="O1860">
        <f t="shared" si="150"/>
        <v>26910134848.349998</v>
      </c>
      <c r="P1860" s="9"/>
    </row>
    <row r="1861" spans="1:16" x14ac:dyDescent="0.35">
      <c r="A1861">
        <v>2020</v>
      </c>
      <c r="B1861">
        <v>4</v>
      </c>
      <c r="C1861">
        <v>42</v>
      </c>
      <c r="D1861">
        <v>46815026569.540001</v>
      </c>
      <c r="E1861" s="9"/>
      <c r="F1861" s="9"/>
      <c r="H1861">
        <f t="shared" si="147"/>
        <v>2020</v>
      </c>
      <c r="I1861" t="str">
        <f>VLOOKUP(B1861,Lookup!A:B,2,FALSE)</f>
        <v>Kaduna</v>
      </c>
      <c r="J1861" t="str">
        <f>VLOOKUP($C1861,Lookup!$Q:$V,6,FALSE)</f>
        <v>Capital Receipts</v>
      </c>
      <c r="K1861" t="str">
        <f>VLOOKUP($C1861,Lookup!$Q:$V,5,FALSE)</f>
        <v>Loans</v>
      </c>
      <c r="L1861" t="str">
        <f>VLOOKUP($C1861,Lookup!$Q:$V,4,FALSE)</f>
        <v>External Loans</v>
      </c>
      <c r="M1861">
        <f t="shared" si="148"/>
        <v>46815026569.540001</v>
      </c>
      <c r="N1861">
        <f t="shared" si="149"/>
        <v>0</v>
      </c>
      <c r="O1861">
        <f t="shared" si="150"/>
        <v>46815026569.540001</v>
      </c>
      <c r="P1861" s="9"/>
    </row>
    <row r="1862" spans="1:16" x14ac:dyDescent="0.35">
      <c r="A1862">
        <v>2020</v>
      </c>
      <c r="B1862">
        <v>4</v>
      </c>
      <c r="C1862">
        <v>43</v>
      </c>
      <c r="D1862">
        <v>3500000000</v>
      </c>
      <c r="E1862" s="9"/>
      <c r="F1862" s="9"/>
      <c r="H1862">
        <f t="shared" si="147"/>
        <v>2020</v>
      </c>
      <c r="I1862" t="str">
        <f>VLOOKUP(B1862,Lookup!A:B,2,FALSE)</f>
        <v>Kaduna</v>
      </c>
      <c r="J1862" t="str">
        <f>VLOOKUP($C1862,Lookup!$Q:$V,6,FALSE)</f>
        <v>Capital Receipts</v>
      </c>
      <c r="K1862" t="str">
        <f>VLOOKUP($C1862,Lookup!$Q:$V,5,FALSE)</f>
        <v>Loans</v>
      </c>
      <c r="L1862" t="str">
        <f>VLOOKUP($C1862,Lookup!$Q:$V,4,FALSE)</f>
        <v>Internal Loans</v>
      </c>
      <c r="M1862">
        <f t="shared" si="148"/>
        <v>3500000000</v>
      </c>
      <c r="N1862">
        <f t="shared" si="149"/>
        <v>0</v>
      </c>
      <c r="O1862">
        <f t="shared" si="150"/>
        <v>3500000000</v>
      </c>
      <c r="P1862" s="9"/>
    </row>
    <row r="1863" spans="1:16" x14ac:dyDescent="0.35">
      <c r="A1863">
        <v>2020</v>
      </c>
      <c r="B1863">
        <v>4</v>
      </c>
      <c r="C1863">
        <v>44</v>
      </c>
      <c r="D1863">
        <v>17000000000</v>
      </c>
      <c r="E1863" s="9"/>
      <c r="F1863" s="9"/>
      <c r="H1863">
        <f t="shared" si="147"/>
        <v>2020</v>
      </c>
      <c r="I1863" t="str">
        <f>VLOOKUP(B1863,Lookup!A:B,2,FALSE)</f>
        <v>Kaduna</v>
      </c>
      <c r="J1863" t="str">
        <f>VLOOKUP($C1863,Lookup!$Q:$V,6,FALSE)</f>
        <v>Capital Receipts</v>
      </c>
      <c r="K1863" t="str">
        <f>VLOOKUP($C1863,Lookup!$Q:$V,5,FALSE)</f>
        <v>Others</v>
      </c>
      <c r="L1863" t="str">
        <f>VLOOKUP($C1863,Lookup!$Q:$V,4,FALSE)</f>
        <v>Other/Miscellaneous Revenue (Capital)</v>
      </c>
      <c r="M1863">
        <f t="shared" si="148"/>
        <v>17000000000</v>
      </c>
      <c r="N1863">
        <f t="shared" si="149"/>
        <v>0</v>
      </c>
      <c r="O1863">
        <f t="shared" si="150"/>
        <v>17000000000</v>
      </c>
      <c r="P1863" s="9"/>
    </row>
    <row r="1864" spans="1:16" x14ac:dyDescent="0.35">
      <c r="A1864">
        <v>2020</v>
      </c>
      <c r="B1864">
        <v>4</v>
      </c>
      <c r="C1864">
        <v>45</v>
      </c>
      <c r="D1864">
        <v>1000000000</v>
      </c>
      <c r="E1864" s="9"/>
      <c r="F1864" s="9"/>
      <c r="H1864">
        <f t="shared" si="147"/>
        <v>2020</v>
      </c>
      <c r="I1864" t="str">
        <f>VLOOKUP(B1864,Lookup!A:B,2,FALSE)</f>
        <v>Kaduna</v>
      </c>
      <c r="J1864" t="str">
        <f>VLOOKUP($C1864,Lookup!$Q:$V,6,FALSE)</f>
        <v>Capital Receipts</v>
      </c>
      <c r="K1864" t="str">
        <f>VLOOKUP($C1864,Lookup!$Q:$V,5,FALSE)</f>
        <v>Others</v>
      </c>
      <c r="L1864" t="str">
        <f>VLOOKUP($C1864,Lookup!$Q:$V,4,FALSE)</f>
        <v>Sale of Assets/Investments</v>
      </c>
      <c r="M1864">
        <f t="shared" si="148"/>
        <v>1000000000</v>
      </c>
      <c r="N1864">
        <f t="shared" si="149"/>
        <v>0</v>
      </c>
      <c r="O1864">
        <f t="shared" si="150"/>
        <v>1000000000</v>
      </c>
      <c r="P1864" s="9"/>
    </row>
    <row r="1865" spans="1:16" x14ac:dyDescent="0.35">
      <c r="A1865">
        <v>2020</v>
      </c>
      <c r="B1865">
        <v>4</v>
      </c>
      <c r="C1865">
        <v>46</v>
      </c>
      <c r="D1865">
        <v>2000000000</v>
      </c>
      <c r="E1865" s="9"/>
      <c r="F1865" s="9"/>
      <c r="H1865">
        <f t="shared" si="147"/>
        <v>2020</v>
      </c>
      <c r="I1865" t="str">
        <f>VLOOKUP(B1865,Lookup!A:B,2,FALSE)</f>
        <v>Kaduna</v>
      </c>
      <c r="J1865" t="str">
        <f>VLOOKUP($C1865,Lookup!$Q:$V,6,FALSE)</f>
        <v>Capital Receipts</v>
      </c>
      <c r="K1865" t="str">
        <f>VLOOKUP($C1865,Lookup!$Q:$V,5,FALSE)</f>
        <v>Others</v>
      </c>
      <c r="L1865" t="str">
        <f>VLOOKUP($C1865,Lookup!$Q:$V,4,FALSE)</f>
        <v>LGA Contributions</v>
      </c>
      <c r="M1865">
        <f t="shared" si="148"/>
        <v>2000000000</v>
      </c>
      <c r="N1865">
        <f t="shared" si="149"/>
        <v>0</v>
      </c>
      <c r="O1865">
        <f t="shared" si="150"/>
        <v>2000000000</v>
      </c>
      <c r="P1865" s="9"/>
    </row>
    <row r="1866" spans="1:16" x14ac:dyDescent="0.35">
      <c r="A1866">
        <v>2020</v>
      </c>
      <c r="B1866">
        <v>4</v>
      </c>
      <c r="C1866">
        <v>51</v>
      </c>
      <c r="D1866">
        <v>23000000000</v>
      </c>
      <c r="E1866" s="9"/>
      <c r="F1866" s="9"/>
      <c r="H1866">
        <f t="shared" si="147"/>
        <v>2020</v>
      </c>
      <c r="I1866" t="str">
        <f>VLOOKUP(B1866,Lookup!A:B,2,FALSE)</f>
        <v>Kaduna</v>
      </c>
      <c r="J1866" t="str">
        <f>VLOOKUP($C1866,Lookup!$Q:$V,6,FALSE)</f>
        <v>Opening Balance</v>
      </c>
      <c r="K1866" t="str">
        <f>VLOOKUP($C1866,Lookup!$Q:$V,5,FALSE)</f>
        <v>Opening Balance</v>
      </c>
      <c r="L1866" t="str">
        <f>VLOOKUP($C1866,Lookup!$Q:$V,4,FALSE)</f>
        <v>Opening Balance</v>
      </c>
      <c r="M1866">
        <f t="shared" si="148"/>
        <v>23000000000</v>
      </c>
      <c r="N1866">
        <f t="shared" si="149"/>
        <v>0</v>
      </c>
      <c r="O1866">
        <f t="shared" si="150"/>
        <v>23000000000</v>
      </c>
      <c r="P1866" s="9"/>
    </row>
    <row r="1867" spans="1:16" x14ac:dyDescent="0.35">
      <c r="A1867">
        <v>2020</v>
      </c>
      <c r="B1867">
        <v>5</v>
      </c>
      <c r="C1867">
        <v>2</v>
      </c>
      <c r="D1867">
        <v>6696022660</v>
      </c>
      <c r="E1867" s="9"/>
      <c r="F1867" s="9"/>
      <c r="H1867">
        <f t="shared" si="147"/>
        <v>2020</v>
      </c>
      <c r="I1867" t="str">
        <f>VLOOKUP(B1867,Lookup!A:B,2,FALSE)</f>
        <v>Kano</v>
      </c>
      <c r="J1867" t="str">
        <f>VLOOKUP($C1867,Lookup!$Q:$V,6,FALSE)</f>
        <v>Recurrent Revenue</v>
      </c>
      <c r="K1867" t="str">
        <f>VLOOKUP($C1867,Lookup!$Q:$V,5,FALSE)</f>
        <v>Internally Generated Revenues (IGR)</v>
      </c>
      <c r="L1867" t="str">
        <f>VLOOKUP($C1867,Lookup!$Q:$V,4,FALSE)</f>
        <v>Earnings and Sales</v>
      </c>
      <c r="M1867">
        <f t="shared" si="148"/>
        <v>6696022660</v>
      </c>
      <c r="N1867">
        <f t="shared" si="149"/>
        <v>0</v>
      </c>
      <c r="O1867">
        <f t="shared" si="150"/>
        <v>6696022660</v>
      </c>
      <c r="P1867" s="9"/>
    </row>
    <row r="1868" spans="1:16" x14ac:dyDescent="0.35">
      <c r="A1868">
        <v>2020</v>
      </c>
      <c r="B1868">
        <v>5</v>
      </c>
      <c r="C1868">
        <v>3</v>
      </c>
      <c r="D1868">
        <v>0</v>
      </c>
      <c r="E1868" s="9"/>
      <c r="F1868" s="9"/>
      <c r="H1868">
        <f t="shared" si="147"/>
        <v>2020</v>
      </c>
      <c r="I1868" t="str">
        <f>VLOOKUP(B1868,Lookup!A:B,2,FALSE)</f>
        <v>Kano</v>
      </c>
      <c r="J1868" t="str">
        <f>VLOOKUP($C1868,Lookup!$Q:$V,6,FALSE)</f>
        <v>Recurrent Revenue</v>
      </c>
      <c r="K1868" t="str">
        <f>VLOOKUP($C1868,Lookup!$Q:$V,5,FALSE)</f>
        <v>Internally Generated Revenues (IGR)</v>
      </c>
      <c r="L1868" t="str">
        <f>VLOOKUP($C1868,Lookup!$Q:$V,4,FALSE)</f>
        <v>Fines &amp; Fees</v>
      </c>
      <c r="M1868">
        <f t="shared" si="148"/>
        <v>0</v>
      </c>
      <c r="N1868">
        <f t="shared" si="149"/>
        <v>0</v>
      </c>
      <c r="O1868">
        <f t="shared" si="150"/>
        <v>0</v>
      </c>
      <c r="P1868" s="9"/>
    </row>
    <row r="1869" spans="1:16" x14ac:dyDescent="0.35">
      <c r="A1869">
        <v>2020</v>
      </c>
      <c r="B1869">
        <v>5</v>
      </c>
      <c r="C1869">
        <v>4</v>
      </c>
      <c r="D1869">
        <v>0</v>
      </c>
      <c r="E1869" s="9"/>
      <c r="F1869" s="9"/>
      <c r="H1869">
        <f t="shared" si="147"/>
        <v>2020</v>
      </c>
      <c r="I1869" t="str">
        <f>VLOOKUP(B1869,Lookup!A:B,2,FALSE)</f>
        <v>Kano</v>
      </c>
      <c r="J1869" t="str">
        <f>VLOOKUP($C1869,Lookup!$Q:$V,6,FALSE)</f>
        <v>Recurrent Revenue</v>
      </c>
      <c r="K1869" t="str">
        <f>VLOOKUP($C1869,Lookup!$Q:$V,5,FALSE)</f>
        <v>Internally Generated Revenues (IGR)</v>
      </c>
      <c r="L1869" t="str">
        <f>VLOOKUP($C1869,Lookup!$Q:$V,4,FALSE)</f>
        <v>Grants and Reimbursements (Recurrent)</v>
      </c>
      <c r="M1869">
        <f t="shared" si="148"/>
        <v>0</v>
      </c>
      <c r="N1869">
        <f t="shared" si="149"/>
        <v>0</v>
      </c>
      <c r="O1869">
        <f t="shared" si="150"/>
        <v>0</v>
      </c>
      <c r="P1869" s="9"/>
    </row>
    <row r="1870" spans="1:16" x14ac:dyDescent="0.35">
      <c r="A1870">
        <v>2020</v>
      </c>
      <c r="B1870">
        <v>5</v>
      </c>
      <c r="C1870">
        <v>6</v>
      </c>
      <c r="D1870">
        <v>0</v>
      </c>
      <c r="E1870" s="9"/>
      <c r="F1870" s="9"/>
      <c r="H1870">
        <f t="shared" si="147"/>
        <v>2020</v>
      </c>
      <c r="I1870" t="str">
        <f>VLOOKUP(B1870,Lookup!A:B,2,FALSE)</f>
        <v>Kano</v>
      </c>
      <c r="J1870" t="str">
        <f>VLOOKUP($C1870,Lookup!$Q:$V,6,FALSE)</f>
        <v>Recurrent Revenue</v>
      </c>
      <c r="K1870" t="str">
        <f>VLOOKUP($C1870,Lookup!$Q:$V,5,FALSE)</f>
        <v>Internally Generated Revenues (IGR)</v>
      </c>
      <c r="L1870" t="str">
        <f>VLOOKUP($C1870,Lookup!$Q:$V,4,FALSE)</f>
        <v>Interest and Dividends</v>
      </c>
      <c r="M1870">
        <f t="shared" si="148"/>
        <v>0</v>
      </c>
      <c r="N1870">
        <f t="shared" si="149"/>
        <v>0</v>
      </c>
      <c r="O1870">
        <f t="shared" si="150"/>
        <v>0</v>
      </c>
      <c r="P1870" s="9"/>
    </row>
    <row r="1871" spans="1:16" x14ac:dyDescent="0.35">
      <c r="A1871">
        <v>2020</v>
      </c>
      <c r="B1871">
        <v>5</v>
      </c>
      <c r="C1871">
        <v>7</v>
      </c>
      <c r="D1871">
        <v>0</v>
      </c>
      <c r="E1871" s="9"/>
      <c r="F1871" s="9"/>
      <c r="H1871">
        <f t="shared" si="147"/>
        <v>2020</v>
      </c>
      <c r="I1871" t="str">
        <f>VLOOKUP(B1871,Lookup!A:B,2,FALSE)</f>
        <v>Kano</v>
      </c>
      <c r="J1871" t="str">
        <f>VLOOKUP($C1871,Lookup!$Q:$V,6,FALSE)</f>
        <v>Recurrent Revenue</v>
      </c>
      <c r="K1871" t="str">
        <f>VLOOKUP($C1871,Lookup!$Q:$V,5,FALSE)</f>
        <v>Internally Generated Revenues (IGR)</v>
      </c>
      <c r="L1871" t="str">
        <f>VLOOKUP($C1871,Lookup!$Q:$V,4,FALSE)</f>
        <v>Interest and Loan Repayment (Recurrent)</v>
      </c>
      <c r="M1871">
        <f t="shared" si="148"/>
        <v>0</v>
      </c>
      <c r="N1871">
        <f t="shared" si="149"/>
        <v>0</v>
      </c>
      <c r="O1871">
        <f t="shared" si="150"/>
        <v>0</v>
      </c>
      <c r="P1871" s="9"/>
    </row>
    <row r="1872" spans="1:16" x14ac:dyDescent="0.35">
      <c r="A1872">
        <v>2020</v>
      </c>
      <c r="B1872">
        <v>5</v>
      </c>
      <c r="C1872">
        <v>8</v>
      </c>
      <c r="D1872">
        <v>6210250000</v>
      </c>
      <c r="E1872" s="9"/>
      <c r="F1872" s="9"/>
      <c r="H1872">
        <f t="shared" si="147"/>
        <v>2020</v>
      </c>
      <c r="I1872" t="str">
        <f>VLOOKUP(B1872,Lookup!A:B,2,FALSE)</f>
        <v>Kano</v>
      </c>
      <c r="J1872" t="str">
        <f>VLOOKUP($C1872,Lookup!$Q:$V,6,FALSE)</f>
        <v>Recurrent Revenue</v>
      </c>
      <c r="K1872" t="str">
        <f>VLOOKUP($C1872,Lookup!$Q:$V,5,FALSE)</f>
        <v>Internally Generated Revenues (IGR)</v>
      </c>
      <c r="L1872" t="str">
        <f>VLOOKUP($C1872,Lookup!$Q:$V,4,FALSE)</f>
        <v>Licences &amp; Royalities</v>
      </c>
      <c r="M1872">
        <f t="shared" si="148"/>
        <v>6210250000</v>
      </c>
      <c r="N1872">
        <f t="shared" si="149"/>
        <v>0</v>
      </c>
      <c r="O1872">
        <f t="shared" si="150"/>
        <v>6210250000</v>
      </c>
      <c r="P1872" s="9"/>
    </row>
    <row r="1873" spans="1:16" x14ac:dyDescent="0.35">
      <c r="A1873">
        <v>2020</v>
      </c>
      <c r="B1873">
        <v>5</v>
      </c>
      <c r="C1873">
        <v>10</v>
      </c>
      <c r="D1873">
        <v>0</v>
      </c>
      <c r="E1873" s="9"/>
      <c r="F1873" s="9"/>
      <c r="H1873">
        <f t="shared" si="147"/>
        <v>2020</v>
      </c>
      <c r="I1873" t="str">
        <f>VLOOKUP(B1873,Lookup!A:B,2,FALSE)</f>
        <v>Kano</v>
      </c>
      <c r="J1873" t="str">
        <f>VLOOKUP($C1873,Lookup!$Q:$V,6,FALSE)</f>
        <v>Recurrent Revenue</v>
      </c>
      <c r="K1873" t="str">
        <f>VLOOKUP($C1873,Lookup!$Q:$V,5,FALSE)</f>
        <v>Internally Generated Revenues (IGR)</v>
      </c>
      <c r="L1873" t="str">
        <f>VLOOKUP($C1873,Lookup!$Q:$V,4,FALSE)</f>
        <v>Other/Miscellaneous Revenue (Recurrent)</v>
      </c>
      <c r="M1873">
        <f t="shared" si="148"/>
        <v>0</v>
      </c>
      <c r="N1873">
        <f t="shared" si="149"/>
        <v>0</v>
      </c>
      <c r="O1873">
        <f t="shared" si="150"/>
        <v>0</v>
      </c>
      <c r="P1873" s="9"/>
    </row>
    <row r="1874" spans="1:16" x14ac:dyDescent="0.35">
      <c r="A1874">
        <v>2020</v>
      </c>
      <c r="B1874">
        <v>5</v>
      </c>
      <c r="C1874">
        <v>11</v>
      </c>
      <c r="D1874">
        <v>0</v>
      </c>
      <c r="E1874" s="9"/>
      <c r="F1874" s="9"/>
      <c r="H1874">
        <f t="shared" si="147"/>
        <v>2020</v>
      </c>
      <c r="I1874" t="str">
        <f>VLOOKUP(B1874,Lookup!A:B,2,FALSE)</f>
        <v>Kano</v>
      </c>
      <c r="J1874" t="str">
        <f>VLOOKUP($C1874,Lookup!$Q:$V,6,FALSE)</f>
        <v>Recurrent Revenue</v>
      </c>
      <c r="K1874" t="str">
        <f>VLOOKUP($C1874,Lookup!$Q:$V,5,FALSE)</f>
        <v>Internally Generated Revenues (IGR)</v>
      </c>
      <c r="L1874" t="str">
        <f>VLOOKUP($C1874,Lookup!$Q:$V,4,FALSE)</f>
        <v>Reimbursements</v>
      </c>
      <c r="M1874">
        <f t="shared" si="148"/>
        <v>0</v>
      </c>
      <c r="N1874">
        <f t="shared" si="149"/>
        <v>0</v>
      </c>
      <c r="O1874">
        <f t="shared" si="150"/>
        <v>0</v>
      </c>
      <c r="P1874" s="9"/>
    </row>
    <row r="1875" spans="1:16" x14ac:dyDescent="0.35">
      <c r="A1875">
        <v>2020</v>
      </c>
      <c r="B1875">
        <v>5</v>
      </c>
      <c r="C1875">
        <v>12</v>
      </c>
      <c r="D1875">
        <v>3480224434</v>
      </c>
      <c r="E1875" s="9"/>
      <c r="F1875" s="9"/>
      <c r="H1875">
        <f t="shared" si="147"/>
        <v>2020</v>
      </c>
      <c r="I1875" t="str">
        <f>VLOOKUP(B1875,Lookup!A:B,2,FALSE)</f>
        <v>Kano</v>
      </c>
      <c r="J1875" t="str">
        <f>VLOOKUP($C1875,Lookup!$Q:$V,6,FALSE)</f>
        <v>Recurrent Revenue</v>
      </c>
      <c r="K1875" t="str">
        <f>VLOOKUP($C1875,Lookup!$Q:$V,5,FALSE)</f>
        <v>Internally Generated Revenues (IGR)</v>
      </c>
      <c r="L1875" t="str">
        <f>VLOOKUP($C1875,Lookup!$Q:$V,4,FALSE)</f>
        <v>Rent on Government Property</v>
      </c>
      <c r="M1875">
        <f t="shared" si="148"/>
        <v>3480224434</v>
      </c>
      <c r="N1875">
        <f t="shared" si="149"/>
        <v>0</v>
      </c>
      <c r="O1875">
        <f t="shared" si="150"/>
        <v>3480224434</v>
      </c>
      <c r="P1875" s="9"/>
    </row>
    <row r="1876" spans="1:16" x14ac:dyDescent="0.35">
      <c r="A1876">
        <v>2020</v>
      </c>
      <c r="B1876">
        <v>5</v>
      </c>
      <c r="C1876">
        <v>14</v>
      </c>
      <c r="D1876">
        <v>29859502906</v>
      </c>
      <c r="E1876" s="9"/>
      <c r="F1876" s="9"/>
      <c r="H1876">
        <f t="shared" si="147"/>
        <v>2020</v>
      </c>
      <c r="I1876" t="str">
        <f>VLOOKUP(B1876,Lookup!A:B,2,FALSE)</f>
        <v>Kano</v>
      </c>
      <c r="J1876" t="str">
        <f>VLOOKUP($C1876,Lookup!$Q:$V,6,FALSE)</f>
        <v>Recurrent Revenue</v>
      </c>
      <c r="K1876" t="str">
        <f>VLOOKUP($C1876,Lookup!$Q:$V,5,FALSE)</f>
        <v>Internally Generated Revenues (IGR)</v>
      </c>
      <c r="L1876" t="str">
        <f>VLOOKUP($C1876,Lookup!$Q:$V,4,FALSE)</f>
        <v>Taxes</v>
      </c>
      <c r="M1876">
        <f t="shared" si="148"/>
        <v>29859502906</v>
      </c>
      <c r="N1876">
        <f t="shared" si="149"/>
        <v>0</v>
      </c>
      <c r="O1876">
        <f t="shared" si="150"/>
        <v>29859502906</v>
      </c>
      <c r="P1876" s="9"/>
    </row>
    <row r="1877" spans="1:16" x14ac:dyDescent="0.35">
      <c r="A1877">
        <v>2020</v>
      </c>
      <c r="B1877">
        <v>5</v>
      </c>
      <c r="C1877">
        <v>19</v>
      </c>
      <c r="D1877">
        <v>0</v>
      </c>
      <c r="E1877" s="9"/>
      <c r="F1877" s="9"/>
      <c r="H1877">
        <f t="shared" si="147"/>
        <v>2020</v>
      </c>
      <c r="I1877" t="str">
        <f>VLOOKUP(B1877,Lookup!A:B,2,FALSE)</f>
        <v>Kano</v>
      </c>
      <c r="J1877" t="str">
        <f>VLOOKUP($C1877,Lookup!$Q:$V,6,FALSE)</f>
        <v>Recurrent Revenue</v>
      </c>
      <c r="K1877" t="str">
        <f>VLOOKUP($C1877,Lookup!$Q:$V,5,FALSE)</f>
        <v>Federally Allocated Revenues</v>
      </c>
      <c r="L1877" t="str">
        <f>VLOOKUP($C1877,Lookup!$Q:$V,4,FALSE)</f>
        <v>Augmentation</v>
      </c>
      <c r="M1877">
        <f t="shared" si="148"/>
        <v>0</v>
      </c>
      <c r="N1877">
        <f t="shared" si="149"/>
        <v>0</v>
      </c>
      <c r="O1877">
        <f t="shared" si="150"/>
        <v>0</v>
      </c>
      <c r="P1877" s="9"/>
    </row>
    <row r="1878" spans="1:16" x14ac:dyDescent="0.35">
      <c r="A1878">
        <v>2020</v>
      </c>
      <c r="B1878">
        <v>5</v>
      </c>
      <c r="C1878">
        <v>20</v>
      </c>
      <c r="D1878">
        <v>0</v>
      </c>
      <c r="E1878" s="9"/>
      <c r="F1878" s="9"/>
      <c r="H1878">
        <f t="shared" si="147"/>
        <v>2020</v>
      </c>
      <c r="I1878" t="str">
        <f>VLOOKUP(B1878,Lookup!A:B,2,FALSE)</f>
        <v>Kano</v>
      </c>
      <c r="J1878" t="str">
        <f>VLOOKUP($C1878,Lookup!$Q:$V,6,FALSE)</f>
        <v>Recurrent Revenue</v>
      </c>
      <c r="K1878" t="str">
        <f>VLOOKUP($C1878,Lookup!$Q:$V,5,FALSE)</f>
        <v>Federally Allocated Revenues</v>
      </c>
      <c r="L1878" t="str">
        <f>VLOOKUP($C1878,Lookup!$Q:$V,4,FALSE)</f>
        <v>Ecological Fund</v>
      </c>
      <c r="M1878">
        <f t="shared" si="148"/>
        <v>0</v>
      </c>
      <c r="N1878">
        <f t="shared" si="149"/>
        <v>0</v>
      </c>
      <c r="O1878">
        <f t="shared" si="150"/>
        <v>0</v>
      </c>
      <c r="P1878" s="9"/>
    </row>
    <row r="1879" spans="1:16" x14ac:dyDescent="0.35">
      <c r="A1879">
        <v>2020</v>
      </c>
      <c r="B1879">
        <v>5</v>
      </c>
      <c r="C1879">
        <v>21</v>
      </c>
      <c r="D1879">
        <v>0</v>
      </c>
      <c r="E1879" s="9"/>
      <c r="F1879" s="9"/>
      <c r="H1879">
        <f t="shared" si="147"/>
        <v>2020</v>
      </c>
      <c r="I1879" t="str">
        <f>VLOOKUP(B1879,Lookup!A:B,2,FALSE)</f>
        <v>Kano</v>
      </c>
      <c r="J1879" t="str">
        <f>VLOOKUP($C1879,Lookup!$Q:$V,6,FALSE)</f>
        <v>Recurrent Revenue</v>
      </c>
      <c r="K1879" t="str">
        <f>VLOOKUP($C1879,Lookup!$Q:$V,5,FALSE)</f>
        <v>Federally Allocated Revenues</v>
      </c>
      <c r="L1879" t="str">
        <f>VLOOKUP($C1879,Lookup!$Q:$V,4,FALSE)</f>
        <v>Excess Crude Revenue</v>
      </c>
      <c r="M1879">
        <f t="shared" si="148"/>
        <v>0</v>
      </c>
      <c r="N1879">
        <f t="shared" si="149"/>
        <v>0</v>
      </c>
      <c r="O1879">
        <f t="shared" si="150"/>
        <v>0</v>
      </c>
      <c r="P1879" s="9"/>
    </row>
    <row r="1880" spans="1:16" x14ac:dyDescent="0.35">
      <c r="A1880">
        <v>2020</v>
      </c>
      <c r="B1880">
        <v>5</v>
      </c>
      <c r="C1880">
        <v>22</v>
      </c>
      <c r="D1880">
        <v>4800000000</v>
      </c>
      <c r="E1880" s="9"/>
      <c r="F1880" s="9"/>
      <c r="H1880">
        <f t="shared" si="147"/>
        <v>2020</v>
      </c>
      <c r="I1880" t="str">
        <f>VLOOKUP(B1880,Lookup!A:B,2,FALSE)</f>
        <v>Kano</v>
      </c>
      <c r="J1880" t="str">
        <f>VLOOKUP($C1880,Lookup!$Q:$V,6,FALSE)</f>
        <v>Recurrent Revenue</v>
      </c>
      <c r="K1880" t="str">
        <f>VLOOKUP($C1880,Lookup!$Q:$V,5,FALSE)</f>
        <v>Federally Allocated Revenues</v>
      </c>
      <c r="L1880" t="str">
        <f>VLOOKUP($C1880,Lookup!$Q:$V,4,FALSE)</f>
        <v>Other Federal Receipts/Revenue</v>
      </c>
      <c r="M1880">
        <f t="shared" si="148"/>
        <v>4800000000</v>
      </c>
      <c r="N1880">
        <f t="shared" si="149"/>
        <v>0</v>
      </c>
      <c r="O1880">
        <f t="shared" si="150"/>
        <v>4800000000</v>
      </c>
      <c r="P1880" s="9"/>
    </row>
    <row r="1881" spans="1:16" x14ac:dyDescent="0.35">
      <c r="A1881">
        <v>2020</v>
      </c>
      <c r="B1881">
        <v>5</v>
      </c>
      <c r="C1881">
        <v>23</v>
      </c>
      <c r="D1881">
        <v>0</v>
      </c>
      <c r="E1881" s="9"/>
      <c r="F1881" s="9"/>
      <c r="H1881">
        <f t="shared" si="147"/>
        <v>2020</v>
      </c>
      <c r="I1881" t="str">
        <f>VLOOKUP(B1881,Lookup!A:B,2,FALSE)</f>
        <v>Kano</v>
      </c>
      <c r="J1881" t="str">
        <f>VLOOKUP($C1881,Lookup!$Q:$V,6,FALSE)</f>
        <v>Recurrent Revenue</v>
      </c>
      <c r="K1881" t="str">
        <f>VLOOKUP($C1881,Lookup!$Q:$V,5,FALSE)</f>
        <v>Federally Allocated Revenues</v>
      </c>
      <c r="L1881" t="str">
        <f>VLOOKUP($C1881,Lookup!$Q:$V,4,FALSE)</f>
        <v>Recurrent Loan</v>
      </c>
      <c r="M1881">
        <f t="shared" si="148"/>
        <v>0</v>
      </c>
      <c r="N1881">
        <f t="shared" si="149"/>
        <v>0</v>
      </c>
      <c r="O1881">
        <f t="shared" si="150"/>
        <v>0</v>
      </c>
      <c r="P1881" s="9"/>
    </row>
    <row r="1882" spans="1:16" x14ac:dyDescent="0.35">
      <c r="A1882">
        <v>2020</v>
      </c>
      <c r="B1882">
        <v>5</v>
      </c>
      <c r="C1882">
        <v>24</v>
      </c>
      <c r="D1882">
        <v>76000000000</v>
      </c>
      <c r="E1882" s="9"/>
      <c r="F1882" s="9"/>
      <c r="H1882">
        <f t="shared" si="147"/>
        <v>2020</v>
      </c>
      <c r="I1882" t="str">
        <f>VLOOKUP(B1882,Lookup!A:B,2,FALSE)</f>
        <v>Kano</v>
      </c>
      <c r="J1882" t="str">
        <f>VLOOKUP($C1882,Lookup!$Q:$V,6,FALSE)</f>
        <v>Recurrent Revenue</v>
      </c>
      <c r="K1882" t="str">
        <f>VLOOKUP($C1882,Lookup!$Q:$V,5,FALSE)</f>
        <v>Federally Allocated Revenues</v>
      </c>
      <c r="L1882" t="str">
        <f>VLOOKUP($C1882,Lookup!$Q:$V,4,FALSE)</f>
        <v>Statutory Allocation</v>
      </c>
      <c r="M1882">
        <f t="shared" si="148"/>
        <v>76000000000</v>
      </c>
      <c r="N1882">
        <f t="shared" si="149"/>
        <v>0</v>
      </c>
      <c r="O1882">
        <f t="shared" si="150"/>
        <v>76000000000</v>
      </c>
      <c r="P1882" s="9"/>
    </row>
    <row r="1883" spans="1:16" x14ac:dyDescent="0.35">
      <c r="A1883">
        <v>2020</v>
      </c>
      <c r="B1883">
        <v>5</v>
      </c>
      <c r="C1883">
        <v>27</v>
      </c>
      <c r="D1883">
        <v>23100000000</v>
      </c>
      <c r="E1883" s="9"/>
      <c r="F1883" s="9"/>
      <c r="H1883">
        <f t="shared" si="147"/>
        <v>2020</v>
      </c>
      <c r="I1883" t="str">
        <f>VLOOKUP(B1883,Lookup!A:B,2,FALSE)</f>
        <v>Kano</v>
      </c>
      <c r="J1883" t="str">
        <f>VLOOKUP($C1883,Lookup!$Q:$V,6,FALSE)</f>
        <v>Recurrent Revenue</v>
      </c>
      <c r="K1883" t="str">
        <f>VLOOKUP($C1883,Lookup!$Q:$V,5,FALSE)</f>
        <v>Federally Allocated Revenues</v>
      </c>
      <c r="L1883" t="str">
        <f>VLOOKUP($C1883,Lookup!$Q:$V,4,FALSE)</f>
        <v>Value Added Tax</v>
      </c>
      <c r="M1883">
        <f t="shared" si="148"/>
        <v>23100000000</v>
      </c>
      <c r="N1883">
        <f t="shared" si="149"/>
        <v>0</v>
      </c>
      <c r="O1883">
        <f t="shared" si="150"/>
        <v>23100000000</v>
      </c>
      <c r="P1883" s="9"/>
    </row>
    <row r="1884" spans="1:16" x14ac:dyDescent="0.35">
      <c r="A1884">
        <v>2020</v>
      </c>
      <c r="B1884">
        <v>5</v>
      </c>
      <c r="C1884">
        <v>28</v>
      </c>
      <c r="D1884">
        <v>0</v>
      </c>
      <c r="E1884" s="9"/>
      <c r="F1884" s="9"/>
      <c r="H1884">
        <f t="shared" ref="H1884:H1943" si="151">A1884</f>
        <v>2020</v>
      </c>
      <c r="I1884" t="str">
        <f>VLOOKUP(B1884,Lookup!A:B,2,FALSE)</f>
        <v>Kano</v>
      </c>
      <c r="J1884" t="str">
        <f>VLOOKUP($C1884,Lookup!$Q:$V,6,FALSE)</f>
        <v>Recurrent Revenue</v>
      </c>
      <c r="K1884" t="str">
        <f>VLOOKUP($C1884,Lookup!$Q:$V,5,FALSE)</f>
        <v>Federally Allocated Revenues</v>
      </c>
      <c r="L1884" t="str">
        <f>VLOOKUP($C1884,Lookup!$Q:$V,4,FALSE)</f>
        <v>SURE-P</v>
      </c>
      <c r="M1884">
        <f t="shared" si="148"/>
        <v>0</v>
      </c>
      <c r="N1884">
        <f t="shared" si="149"/>
        <v>0</v>
      </c>
      <c r="O1884">
        <f t="shared" si="150"/>
        <v>0</v>
      </c>
      <c r="P1884" s="9"/>
    </row>
    <row r="1885" spans="1:16" x14ac:dyDescent="0.35">
      <c r="A1885">
        <v>2020</v>
      </c>
      <c r="B1885">
        <v>5</v>
      </c>
      <c r="C1885">
        <v>34</v>
      </c>
      <c r="D1885">
        <v>8065000000</v>
      </c>
      <c r="E1885" s="9"/>
      <c r="F1885" s="9"/>
      <c r="H1885">
        <f t="shared" si="151"/>
        <v>2020</v>
      </c>
      <c r="I1885" t="str">
        <f>VLOOKUP(B1885,Lookup!A:B,2,FALSE)</f>
        <v>Kano</v>
      </c>
      <c r="J1885" t="str">
        <f>VLOOKUP($C1885,Lookup!$Q:$V,6,FALSE)</f>
        <v>Capital Receipts</v>
      </c>
      <c r="K1885" t="str">
        <f>VLOOKUP($C1885,Lookup!$Q:$V,5,FALSE)</f>
        <v>Grants</v>
      </c>
      <c r="L1885" t="str">
        <f>VLOOKUP($C1885,Lookup!$Q:$V,4,FALSE)</f>
        <v>External Grants</v>
      </c>
      <c r="M1885">
        <f t="shared" si="148"/>
        <v>8065000000</v>
      </c>
      <c r="N1885">
        <f t="shared" si="149"/>
        <v>0</v>
      </c>
      <c r="O1885">
        <f t="shared" si="150"/>
        <v>8065000000</v>
      </c>
      <c r="P1885" s="9"/>
    </row>
    <row r="1886" spans="1:16" x14ac:dyDescent="0.35">
      <c r="A1886">
        <v>2020</v>
      </c>
      <c r="B1886">
        <v>5</v>
      </c>
      <c r="C1886">
        <v>36</v>
      </c>
      <c r="D1886">
        <v>0</v>
      </c>
      <c r="E1886" s="9"/>
      <c r="F1886" s="9"/>
      <c r="H1886">
        <f t="shared" si="151"/>
        <v>2020</v>
      </c>
      <c r="I1886" t="str">
        <f>VLOOKUP(B1886,Lookup!A:B,2,FALSE)</f>
        <v>Kano</v>
      </c>
      <c r="J1886" t="str">
        <f>VLOOKUP($C1886,Lookup!$Q:$V,6,FALSE)</f>
        <v>Capital Receipts</v>
      </c>
      <c r="K1886" t="str">
        <f>VLOOKUP($C1886,Lookup!$Q:$V,5,FALSE)</f>
        <v>Grants</v>
      </c>
      <c r="L1886" t="str">
        <f>VLOOKUP($C1886,Lookup!$Q:$V,4,FALSE)</f>
        <v>Grants and Reimbursements (Capital)</v>
      </c>
      <c r="M1886">
        <f t="shared" si="148"/>
        <v>0</v>
      </c>
      <c r="N1886">
        <f t="shared" si="149"/>
        <v>0</v>
      </c>
      <c r="O1886">
        <f t="shared" si="150"/>
        <v>0</v>
      </c>
      <c r="P1886" s="9"/>
    </row>
    <row r="1887" spans="1:16" x14ac:dyDescent="0.35">
      <c r="A1887">
        <v>2020</v>
      </c>
      <c r="B1887">
        <v>5</v>
      </c>
      <c r="C1887">
        <v>37</v>
      </c>
      <c r="D1887">
        <v>0</v>
      </c>
      <c r="E1887" s="9"/>
      <c r="F1887" s="9"/>
      <c r="H1887">
        <f t="shared" si="151"/>
        <v>2020</v>
      </c>
      <c r="I1887" t="str">
        <f>VLOOKUP(B1887,Lookup!A:B,2,FALSE)</f>
        <v>Kano</v>
      </c>
      <c r="J1887" t="str">
        <f>VLOOKUP($C1887,Lookup!$Q:$V,6,FALSE)</f>
        <v>Capital Receipts</v>
      </c>
      <c r="K1887" t="str">
        <f>VLOOKUP($C1887,Lookup!$Q:$V,5,FALSE)</f>
        <v>Grants</v>
      </c>
      <c r="L1887" t="str">
        <f>VLOOKUP($C1887,Lookup!$Q:$V,4,FALSE)</f>
        <v>Grants/Subventions (Capital)</v>
      </c>
      <c r="M1887">
        <f t="shared" si="148"/>
        <v>0</v>
      </c>
      <c r="N1887">
        <f t="shared" si="149"/>
        <v>0</v>
      </c>
      <c r="O1887">
        <f t="shared" si="150"/>
        <v>0</v>
      </c>
      <c r="P1887" s="9"/>
    </row>
    <row r="1888" spans="1:16" x14ac:dyDescent="0.35">
      <c r="A1888">
        <v>2020</v>
      </c>
      <c r="B1888">
        <v>5</v>
      </c>
      <c r="C1888">
        <v>38</v>
      </c>
      <c r="D1888">
        <v>20174884253</v>
      </c>
      <c r="E1888" s="9"/>
      <c r="F1888" s="9"/>
      <c r="H1888">
        <f t="shared" si="151"/>
        <v>2020</v>
      </c>
      <c r="I1888" t="str">
        <f>VLOOKUP(B1888,Lookup!A:B,2,FALSE)</f>
        <v>Kano</v>
      </c>
      <c r="J1888" t="str">
        <f>VLOOKUP($C1888,Lookup!$Q:$V,6,FALSE)</f>
        <v>Capital Receipts</v>
      </c>
      <c r="K1888" t="str">
        <f>VLOOKUP($C1888,Lookup!$Q:$V,5,FALSE)</f>
        <v>Grants</v>
      </c>
      <c r="L1888" t="str">
        <f>VLOOKUP($C1888,Lookup!$Q:$V,4,FALSE)</f>
        <v>Internal Grants</v>
      </c>
      <c r="M1888">
        <f t="shared" si="148"/>
        <v>20174884253</v>
      </c>
      <c r="N1888">
        <f t="shared" si="149"/>
        <v>0</v>
      </c>
      <c r="O1888">
        <f t="shared" si="150"/>
        <v>20174884253</v>
      </c>
      <c r="P1888" s="9"/>
    </row>
    <row r="1889" spans="1:16" x14ac:dyDescent="0.35">
      <c r="A1889">
        <v>2020</v>
      </c>
      <c r="B1889">
        <v>5</v>
      </c>
      <c r="C1889">
        <v>42</v>
      </c>
      <c r="D1889">
        <v>22612500000</v>
      </c>
      <c r="E1889" s="9"/>
      <c r="F1889" s="9"/>
      <c r="H1889">
        <f t="shared" si="151"/>
        <v>2020</v>
      </c>
      <c r="I1889" t="str">
        <f>VLOOKUP(B1889,Lookup!A:B,2,FALSE)</f>
        <v>Kano</v>
      </c>
      <c r="J1889" t="str">
        <f>VLOOKUP($C1889,Lookup!$Q:$V,6,FALSE)</f>
        <v>Capital Receipts</v>
      </c>
      <c r="K1889" t="str">
        <f>VLOOKUP($C1889,Lookup!$Q:$V,5,FALSE)</f>
        <v>Loans</v>
      </c>
      <c r="L1889" t="str">
        <f>VLOOKUP($C1889,Lookup!$Q:$V,4,FALSE)</f>
        <v>External Loans</v>
      </c>
      <c r="M1889">
        <f t="shared" si="148"/>
        <v>22612500000</v>
      </c>
      <c r="N1889">
        <f t="shared" si="149"/>
        <v>0</v>
      </c>
      <c r="O1889">
        <f t="shared" si="150"/>
        <v>22612500000</v>
      </c>
      <c r="P1889" s="9"/>
    </row>
    <row r="1890" spans="1:16" x14ac:dyDescent="0.35">
      <c r="A1890">
        <v>2020</v>
      </c>
      <c r="B1890">
        <v>5</v>
      </c>
      <c r="C1890">
        <v>43</v>
      </c>
      <c r="D1890">
        <v>500000000</v>
      </c>
      <c r="E1890" s="9"/>
      <c r="F1890" s="9"/>
      <c r="H1890">
        <f t="shared" si="151"/>
        <v>2020</v>
      </c>
      <c r="I1890" t="str">
        <f>VLOOKUP(B1890,Lookup!A:B,2,FALSE)</f>
        <v>Kano</v>
      </c>
      <c r="J1890" t="str">
        <f>VLOOKUP($C1890,Lookup!$Q:$V,6,FALSE)</f>
        <v>Capital Receipts</v>
      </c>
      <c r="K1890" t="str">
        <f>VLOOKUP($C1890,Lookup!$Q:$V,5,FALSE)</f>
        <v>Loans</v>
      </c>
      <c r="L1890" t="str">
        <f>VLOOKUP($C1890,Lookup!$Q:$V,4,FALSE)</f>
        <v>Internal Loans</v>
      </c>
      <c r="M1890">
        <f t="shared" si="148"/>
        <v>500000000</v>
      </c>
      <c r="N1890">
        <f t="shared" si="149"/>
        <v>0</v>
      </c>
      <c r="O1890">
        <f t="shared" si="150"/>
        <v>500000000</v>
      </c>
      <c r="P1890" s="9"/>
    </row>
    <row r="1891" spans="1:16" x14ac:dyDescent="0.35">
      <c r="A1891">
        <v>2020</v>
      </c>
      <c r="B1891">
        <v>5</v>
      </c>
      <c r="C1891">
        <v>44</v>
      </c>
      <c r="D1891">
        <v>4446269408</v>
      </c>
      <c r="E1891" s="9"/>
      <c r="F1891" s="9"/>
      <c r="H1891">
        <f t="shared" si="151"/>
        <v>2020</v>
      </c>
      <c r="I1891" t="str">
        <f>VLOOKUP(B1891,Lookup!A:B,2,FALSE)</f>
        <v>Kano</v>
      </c>
      <c r="J1891" t="str">
        <f>VLOOKUP($C1891,Lookup!$Q:$V,6,FALSE)</f>
        <v>Capital Receipts</v>
      </c>
      <c r="K1891" t="str">
        <f>VLOOKUP($C1891,Lookup!$Q:$V,5,FALSE)</f>
        <v>Others</v>
      </c>
      <c r="L1891" t="str">
        <f>VLOOKUP($C1891,Lookup!$Q:$V,4,FALSE)</f>
        <v>Other/Miscellaneous Revenue (Capital)</v>
      </c>
      <c r="M1891">
        <f t="shared" si="148"/>
        <v>4446269408</v>
      </c>
      <c r="N1891">
        <f t="shared" si="149"/>
        <v>0</v>
      </c>
      <c r="O1891">
        <f t="shared" si="150"/>
        <v>4446269408</v>
      </c>
      <c r="P1891" s="9"/>
    </row>
    <row r="1892" spans="1:16" x14ac:dyDescent="0.35">
      <c r="A1892">
        <v>2020</v>
      </c>
      <c r="B1892">
        <v>5</v>
      </c>
      <c r="C1892">
        <v>46</v>
      </c>
      <c r="D1892">
        <v>0</v>
      </c>
      <c r="E1892" s="9"/>
      <c r="F1892" s="9"/>
      <c r="H1892">
        <f t="shared" si="151"/>
        <v>2020</v>
      </c>
      <c r="I1892" t="str">
        <f>VLOOKUP(B1892,Lookup!A:B,2,FALSE)</f>
        <v>Kano</v>
      </c>
      <c r="J1892" t="str">
        <f>VLOOKUP($C1892,Lookup!$Q:$V,6,FALSE)</f>
        <v>Capital Receipts</v>
      </c>
      <c r="K1892" t="str">
        <f>VLOOKUP($C1892,Lookup!$Q:$V,5,FALSE)</f>
        <v>Others</v>
      </c>
      <c r="L1892" t="str">
        <f>VLOOKUP($C1892,Lookup!$Q:$V,4,FALSE)</f>
        <v>LGA Contributions</v>
      </c>
      <c r="M1892">
        <f t="shared" si="148"/>
        <v>0</v>
      </c>
      <c r="N1892">
        <f t="shared" si="149"/>
        <v>0</v>
      </c>
      <c r="O1892">
        <f t="shared" si="150"/>
        <v>0</v>
      </c>
      <c r="P1892" s="9"/>
    </row>
    <row r="1893" spans="1:16" x14ac:dyDescent="0.35">
      <c r="A1893">
        <v>2020</v>
      </c>
      <c r="B1893">
        <v>5</v>
      </c>
      <c r="C1893">
        <v>47</v>
      </c>
      <c r="D1893">
        <v>0</v>
      </c>
      <c r="E1893" s="9"/>
      <c r="F1893" s="9"/>
      <c r="H1893">
        <f t="shared" si="151"/>
        <v>2020</v>
      </c>
      <c r="I1893" t="str">
        <f>VLOOKUP(B1893,Lookup!A:B,2,FALSE)</f>
        <v>Kano</v>
      </c>
      <c r="J1893" t="str">
        <f>VLOOKUP($C1893,Lookup!$Q:$V,6,FALSE)</f>
        <v>Capital Receipts</v>
      </c>
      <c r="K1893" t="str">
        <f>VLOOKUP($C1893,Lookup!$Q:$V,5,FALSE)</f>
        <v>Others</v>
      </c>
      <c r="L1893" t="str">
        <f>VLOOKUP($C1893,Lookup!$Q:$V,4,FALSE)</f>
        <v>Roadmap Brought Forward</v>
      </c>
      <c r="M1893">
        <f t="shared" si="148"/>
        <v>0</v>
      </c>
      <c r="N1893">
        <f t="shared" si="149"/>
        <v>0</v>
      </c>
      <c r="O1893">
        <f t="shared" si="150"/>
        <v>0</v>
      </c>
      <c r="P1893" s="9"/>
    </row>
    <row r="1894" spans="1:16" x14ac:dyDescent="0.35">
      <c r="A1894">
        <v>2020</v>
      </c>
      <c r="B1894">
        <v>5</v>
      </c>
      <c r="C1894">
        <v>48</v>
      </c>
      <c r="D1894">
        <v>0</v>
      </c>
      <c r="E1894" s="9"/>
      <c r="F1894" s="9"/>
      <c r="H1894">
        <f t="shared" si="151"/>
        <v>2020</v>
      </c>
      <c r="I1894" t="str">
        <f>VLOOKUP(B1894,Lookup!A:B,2,FALSE)</f>
        <v>Kano</v>
      </c>
      <c r="J1894" t="str">
        <f>VLOOKUP($C1894,Lookup!$Q:$V,6,FALSE)</f>
        <v>Capital Receipts</v>
      </c>
      <c r="K1894" t="str">
        <f>VLOOKUP($C1894,Lookup!$Q:$V,5,FALSE)</f>
        <v>Others</v>
      </c>
      <c r="L1894" t="str">
        <f>VLOOKUP($C1894,Lookup!$Q:$V,4,FALSE)</f>
        <v>Transfer from General Reserves</v>
      </c>
      <c r="M1894">
        <f t="shared" si="148"/>
        <v>0</v>
      </c>
      <c r="N1894">
        <f t="shared" si="149"/>
        <v>0</v>
      </c>
      <c r="O1894">
        <f t="shared" si="150"/>
        <v>0</v>
      </c>
      <c r="P1894" s="9"/>
    </row>
    <row r="1895" spans="1:16" x14ac:dyDescent="0.35">
      <c r="A1895">
        <v>2020</v>
      </c>
      <c r="B1895">
        <v>5</v>
      </c>
      <c r="C1895">
        <v>51</v>
      </c>
      <c r="D1895">
        <v>263105997</v>
      </c>
      <c r="E1895" s="9"/>
      <c r="F1895" s="9"/>
      <c r="H1895">
        <f t="shared" si="151"/>
        <v>2020</v>
      </c>
      <c r="I1895" t="str">
        <f>VLOOKUP(B1895,Lookup!A:B,2,FALSE)</f>
        <v>Kano</v>
      </c>
      <c r="J1895" t="str">
        <f>VLOOKUP($C1895,Lookup!$Q:$V,6,FALSE)</f>
        <v>Opening Balance</v>
      </c>
      <c r="K1895" t="str">
        <f>VLOOKUP($C1895,Lookup!$Q:$V,5,FALSE)</f>
        <v>Opening Balance</v>
      </c>
      <c r="L1895" t="str">
        <f>VLOOKUP($C1895,Lookup!$Q:$V,4,FALSE)</f>
        <v>Opening Balance</v>
      </c>
      <c r="M1895">
        <f t="shared" si="148"/>
        <v>263105997</v>
      </c>
      <c r="N1895">
        <f t="shared" si="149"/>
        <v>0</v>
      </c>
      <c r="O1895">
        <f t="shared" si="150"/>
        <v>263105997</v>
      </c>
      <c r="P1895" s="9"/>
    </row>
    <row r="1896" spans="1:16" x14ac:dyDescent="0.35">
      <c r="A1896">
        <v>2020</v>
      </c>
      <c r="B1896">
        <v>9</v>
      </c>
      <c r="C1896">
        <v>2</v>
      </c>
      <c r="D1896">
        <v>315150668</v>
      </c>
      <c r="E1896" s="9"/>
      <c r="F1896" s="9"/>
      <c r="H1896">
        <f t="shared" si="151"/>
        <v>2020</v>
      </c>
      <c r="I1896" t="str">
        <f>VLOOKUP(B1896,Lookup!A:B,2,FALSE)</f>
        <v>Yobe</v>
      </c>
      <c r="J1896" t="str">
        <f>VLOOKUP($C1896,Lookup!$Q:$V,6,FALSE)</f>
        <v>Recurrent Revenue</v>
      </c>
      <c r="K1896" t="str">
        <f>VLOOKUP($C1896,Lookup!$Q:$V,5,FALSE)</f>
        <v>Internally Generated Revenues (IGR)</v>
      </c>
      <c r="L1896" t="str">
        <f>VLOOKUP($C1896,Lookup!$Q:$V,4,FALSE)</f>
        <v>Earnings and Sales</v>
      </c>
      <c r="M1896">
        <f t="shared" si="148"/>
        <v>315150668</v>
      </c>
      <c r="N1896">
        <f t="shared" si="149"/>
        <v>0</v>
      </c>
      <c r="O1896">
        <f t="shared" si="150"/>
        <v>315150668</v>
      </c>
      <c r="P1896" s="9"/>
    </row>
    <row r="1897" spans="1:16" x14ac:dyDescent="0.35">
      <c r="A1897">
        <v>2020</v>
      </c>
      <c r="B1897">
        <v>9</v>
      </c>
      <c r="C1897">
        <v>3</v>
      </c>
      <c r="D1897">
        <v>716555000</v>
      </c>
      <c r="E1897" s="9"/>
      <c r="F1897" s="9"/>
      <c r="H1897">
        <f t="shared" si="151"/>
        <v>2020</v>
      </c>
      <c r="I1897" t="str">
        <f>VLOOKUP(B1897,Lookup!A:B,2,FALSE)</f>
        <v>Yobe</v>
      </c>
      <c r="J1897" t="str">
        <f>VLOOKUP($C1897,Lookup!$Q:$V,6,FALSE)</f>
        <v>Recurrent Revenue</v>
      </c>
      <c r="K1897" t="str">
        <f>VLOOKUP($C1897,Lookup!$Q:$V,5,FALSE)</f>
        <v>Internally Generated Revenues (IGR)</v>
      </c>
      <c r="L1897" t="str">
        <f>VLOOKUP($C1897,Lookup!$Q:$V,4,FALSE)</f>
        <v>Fines &amp; Fees</v>
      </c>
      <c r="M1897">
        <f t="shared" si="148"/>
        <v>716555000</v>
      </c>
      <c r="N1897">
        <f t="shared" si="149"/>
        <v>0</v>
      </c>
      <c r="O1897">
        <f t="shared" si="150"/>
        <v>716555000</v>
      </c>
      <c r="P1897" s="9"/>
    </row>
    <row r="1898" spans="1:16" x14ac:dyDescent="0.35">
      <c r="A1898">
        <v>2020</v>
      </c>
      <c r="B1898">
        <v>9</v>
      </c>
      <c r="C1898">
        <v>6</v>
      </c>
      <c r="D1898">
        <v>3000000</v>
      </c>
      <c r="E1898" s="9"/>
      <c r="F1898" s="9"/>
      <c r="H1898">
        <f t="shared" si="151"/>
        <v>2020</v>
      </c>
      <c r="I1898" t="str">
        <f>VLOOKUP(B1898,Lookup!A:B,2,FALSE)</f>
        <v>Yobe</v>
      </c>
      <c r="J1898" t="str">
        <f>VLOOKUP($C1898,Lookup!$Q:$V,6,FALSE)</f>
        <v>Recurrent Revenue</v>
      </c>
      <c r="K1898" t="str">
        <f>VLOOKUP($C1898,Lookup!$Q:$V,5,FALSE)</f>
        <v>Internally Generated Revenues (IGR)</v>
      </c>
      <c r="L1898" t="str">
        <f>VLOOKUP($C1898,Lookup!$Q:$V,4,FALSE)</f>
        <v>Interest and Dividends</v>
      </c>
      <c r="M1898">
        <f t="shared" si="148"/>
        <v>3000000</v>
      </c>
      <c r="N1898">
        <f t="shared" si="149"/>
        <v>0</v>
      </c>
      <c r="O1898">
        <f t="shared" si="150"/>
        <v>3000000</v>
      </c>
      <c r="P1898" s="9"/>
    </row>
    <row r="1899" spans="1:16" x14ac:dyDescent="0.35">
      <c r="A1899">
        <v>2020</v>
      </c>
      <c r="B1899">
        <v>9</v>
      </c>
      <c r="C1899">
        <v>8</v>
      </c>
      <c r="D1899">
        <v>68550000</v>
      </c>
      <c r="E1899" s="9"/>
      <c r="F1899" s="9"/>
      <c r="H1899">
        <f t="shared" si="151"/>
        <v>2020</v>
      </c>
      <c r="I1899" t="str">
        <f>VLOOKUP(B1899,Lookup!A:B,2,FALSE)</f>
        <v>Yobe</v>
      </c>
      <c r="J1899" t="str">
        <f>VLOOKUP($C1899,Lookup!$Q:$V,6,FALSE)</f>
        <v>Recurrent Revenue</v>
      </c>
      <c r="K1899" t="str">
        <f>VLOOKUP($C1899,Lookup!$Q:$V,5,FALSE)</f>
        <v>Internally Generated Revenues (IGR)</v>
      </c>
      <c r="L1899" t="str">
        <f>VLOOKUP($C1899,Lookup!$Q:$V,4,FALSE)</f>
        <v>Licences &amp; Royalities</v>
      </c>
      <c r="M1899">
        <f t="shared" si="148"/>
        <v>68550000</v>
      </c>
      <c r="N1899">
        <f t="shared" si="149"/>
        <v>0</v>
      </c>
      <c r="O1899">
        <f t="shared" si="150"/>
        <v>68550000</v>
      </c>
      <c r="P1899" s="9"/>
    </row>
    <row r="1900" spans="1:16" x14ac:dyDescent="0.35">
      <c r="A1900">
        <v>2020</v>
      </c>
      <c r="B1900">
        <v>9</v>
      </c>
      <c r="C1900">
        <v>10</v>
      </c>
      <c r="D1900">
        <v>0</v>
      </c>
      <c r="E1900" s="9"/>
      <c r="F1900" s="9"/>
      <c r="H1900">
        <f t="shared" si="151"/>
        <v>2020</v>
      </c>
      <c r="I1900" t="str">
        <f>VLOOKUP(B1900,Lookup!A:B,2,FALSE)</f>
        <v>Yobe</v>
      </c>
      <c r="J1900" t="str">
        <f>VLOOKUP($C1900,Lookup!$Q:$V,6,FALSE)</f>
        <v>Recurrent Revenue</v>
      </c>
      <c r="K1900" t="str">
        <f>VLOOKUP($C1900,Lookup!$Q:$V,5,FALSE)</f>
        <v>Internally Generated Revenues (IGR)</v>
      </c>
      <c r="L1900" t="str">
        <f>VLOOKUP($C1900,Lookup!$Q:$V,4,FALSE)</f>
        <v>Other/Miscellaneous Revenue (Recurrent)</v>
      </c>
      <c r="M1900">
        <f t="shared" si="148"/>
        <v>0</v>
      </c>
      <c r="N1900">
        <f t="shared" si="149"/>
        <v>0</v>
      </c>
      <c r="O1900">
        <f t="shared" si="150"/>
        <v>0</v>
      </c>
      <c r="P1900" s="9"/>
    </row>
    <row r="1901" spans="1:16" x14ac:dyDescent="0.35">
      <c r="A1901">
        <v>2020</v>
      </c>
      <c r="B1901">
        <v>9</v>
      </c>
      <c r="C1901">
        <v>11</v>
      </c>
      <c r="D1901">
        <v>330070000</v>
      </c>
      <c r="E1901" s="9"/>
      <c r="F1901" s="9"/>
      <c r="H1901">
        <f t="shared" si="151"/>
        <v>2020</v>
      </c>
      <c r="I1901" t="str">
        <f>VLOOKUP(B1901,Lookup!A:B,2,FALSE)</f>
        <v>Yobe</v>
      </c>
      <c r="J1901" t="str">
        <f>VLOOKUP($C1901,Lookup!$Q:$V,6,FALSE)</f>
        <v>Recurrent Revenue</v>
      </c>
      <c r="K1901" t="str">
        <f>VLOOKUP($C1901,Lookup!$Q:$V,5,FALSE)</f>
        <v>Internally Generated Revenues (IGR)</v>
      </c>
      <c r="L1901" t="str">
        <f>VLOOKUP($C1901,Lookup!$Q:$V,4,FALSE)</f>
        <v>Reimbursements</v>
      </c>
      <c r="M1901">
        <f t="shared" si="148"/>
        <v>330070000</v>
      </c>
      <c r="N1901">
        <f t="shared" si="149"/>
        <v>0</v>
      </c>
      <c r="O1901">
        <f t="shared" si="150"/>
        <v>330070000</v>
      </c>
      <c r="P1901" s="9"/>
    </row>
    <row r="1902" spans="1:16" x14ac:dyDescent="0.35">
      <c r="A1902">
        <v>2020</v>
      </c>
      <c r="B1902">
        <v>9</v>
      </c>
      <c r="C1902">
        <v>12</v>
      </c>
      <c r="D1902">
        <v>467000000</v>
      </c>
      <c r="E1902" s="9"/>
      <c r="F1902" s="9"/>
      <c r="H1902">
        <f t="shared" si="151"/>
        <v>2020</v>
      </c>
      <c r="I1902" t="str">
        <f>VLOOKUP(B1902,Lookup!A:B,2,FALSE)</f>
        <v>Yobe</v>
      </c>
      <c r="J1902" t="str">
        <f>VLOOKUP($C1902,Lookup!$Q:$V,6,FALSE)</f>
        <v>Recurrent Revenue</v>
      </c>
      <c r="K1902" t="str">
        <f>VLOOKUP($C1902,Lookup!$Q:$V,5,FALSE)</f>
        <v>Internally Generated Revenues (IGR)</v>
      </c>
      <c r="L1902" t="str">
        <f>VLOOKUP($C1902,Lookup!$Q:$V,4,FALSE)</f>
        <v>Rent on Government Property</v>
      </c>
      <c r="M1902">
        <f t="shared" si="148"/>
        <v>467000000</v>
      </c>
      <c r="N1902">
        <f t="shared" si="149"/>
        <v>0</v>
      </c>
      <c r="O1902">
        <f t="shared" si="150"/>
        <v>467000000</v>
      </c>
      <c r="P1902" s="9"/>
    </row>
    <row r="1903" spans="1:16" x14ac:dyDescent="0.35">
      <c r="A1903">
        <v>2020</v>
      </c>
      <c r="B1903">
        <v>9</v>
      </c>
      <c r="C1903">
        <v>14</v>
      </c>
      <c r="D1903">
        <v>3542170000</v>
      </c>
      <c r="E1903" s="9"/>
      <c r="F1903" s="9"/>
      <c r="H1903">
        <f t="shared" si="151"/>
        <v>2020</v>
      </c>
      <c r="I1903" t="str">
        <f>VLOOKUP(B1903,Lookup!A:B,2,FALSE)</f>
        <v>Yobe</v>
      </c>
      <c r="J1903" t="str">
        <f>VLOOKUP($C1903,Lookup!$Q:$V,6,FALSE)</f>
        <v>Recurrent Revenue</v>
      </c>
      <c r="K1903" t="str">
        <f>VLOOKUP($C1903,Lookup!$Q:$V,5,FALSE)</f>
        <v>Internally Generated Revenues (IGR)</v>
      </c>
      <c r="L1903" t="str">
        <f>VLOOKUP($C1903,Lookup!$Q:$V,4,FALSE)</f>
        <v>Taxes</v>
      </c>
      <c r="M1903">
        <f t="shared" si="148"/>
        <v>3542170000</v>
      </c>
      <c r="N1903">
        <f t="shared" si="149"/>
        <v>0</v>
      </c>
      <c r="O1903">
        <f t="shared" si="150"/>
        <v>3542170000</v>
      </c>
      <c r="P1903" s="9"/>
    </row>
    <row r="1904" spans="1:16" x14ac:dyDescent="0.35">
      <c r="A1904">
        <v>2020</v>
      </c>
      <c r="B1904">
        <v>9</v>
      </c>
      <c r="C1904">
        <v>19</v>
      </c>
      <c r="D1904">
        <v>0</v>
      </c>
      <c r="E1904" s="9"/>
      <c r="F1904" s="9"/>
      <c r="H1904">
        <f t="shared" si="151"/>
        <v>2020</v>
      </c>
      <c r="I1904" t="str">
        <f>VLOOKUP(B1904,Lookup!A:B,2,FALSE)</f>
        <v>Yobe</v>
      </c>
      <c r="J1904" t="str">
        <f>VLOOKUP($C1904,Lookup!$Q:$V,6,FALSE)</f>
        <v>Recurrent Revenue</v>
      </c>
      <c r="K1904" t="str">
        <f>VLOOKUP($C1904,Lookup!$Q:$V,5,FALSE)</f>
        <v>Federally Allocated Revenues</v>
      </c>
      <c r="L1904" t="str">
        <f>VLOOKUP($C1904,Lookup!$Q:$V,4,FALSE)</f>
        <v>Augmentation</v>
      </c>
      <c r="M1904">
        <f t="shared" si="148"/>
        <v>0</v>
      </c>
      <c r="N1904">
        <f t="shared" si="149"/>
        <v>0</v>
      </c>
      <c r="O1904">
        <f t="shared" si="150"/>
        <v>0</v>
      </c>
      <c r="P1904" s="9"/>
    </row>
    <row r="1905" spans="1:16" x14ac:dyDescent="0.35">
      <c r="A1905">
        <v>2020</v>
      </c>
      <c r="B1905">
        <v>9</v>
      </c>
      <c r="C1905">
        <v>20</v>
      </c>
      <c r="D1905">
        <v>1000000000</v>
      </c>
      <c r="E1905" s="9"/>
      <c r="F1905" s="9"/>
      <c r="H1905">
        <f t="shared" si="151"/>
        <v>2020</v>
      </c>
      <c r="I1905" t="str">
        <f>VLOOKUP(B1905,Lookup!A:B,2,FALSE)</f>
        <v>Yobe</v>
      </c>
      <c r="J1905" t="str">
        <f>VLOOKUP($C1905,Lookup!$Q:$V,6,FALSE)</f>
        <v>Recurrent Revenue</v>
      </c>
      <c r="K1905" t="str">
        <f>VLOOKUP($C1905,Lookup!$Q:$V,5,FALSE)</f>
        <v>Federally Allocated Revenues</v>
      </c>
      <c r="L1905" t="str">
        <f>VLOOKUP($C1905,Lookup!$Q:$V,4,FALSE)</f>
        <v>Ecological Fund</v>
      </c>
      <c r="M1905">
        <f t="shared" si="148"/>
        <v>1000000000</v>
      </c>
      <c r="N1905">
        <f t="shared" si="149"/>
        <v>0</v>
      </c>
      <c r="O1905">
        <f t="shared" si="150"/>
        <v>1000000000</v>
      </c>
      <c r="P1905" s="9"/>
    </row>
    <row r="1906" spans="1:16" x14ac:dyDescent="0.35">
      <c r="A1906">
        <v>2020</v>
      </c>
      <c r="B1906">
        <v>9</v>
      </c>
      <c r="C1906">
        <v>21</v>
      </c>
      <c r="D1906">
        <v>2201000000</v>
      </c>
      <c r="E1906" s="9"/>
      <c r="F1906" s="9"/>
      <c r="H1906">
        <f t="shared" si="151"/>
        <v>2020</v>
      </c>
      <c r="I1906" t="str">
        <f>VLOOKUP(B1906,Lookup!A:B,2,FALSE)</f>
        <v>Yobe</v>
      </c>
      <c r="J1906" t="str">
        <f>VLOOKUP($C1906,Lookup!$Q:$V,6,FALSE)</f>
        <v>Recurrent Revenue</v>
      </c>
      <c r="K1906" t="str">
        <f>VLOOKUP($C1906,Lookup!$Q:$V,5,FALSE)</f>
        <v>Federally Allocated Revenues</v>
      </c>
      <c r="L1906" t="str">
        <f>VLOOKUP($C1906,Lookup!$Q:$V,4,FALSE)</f>
        <v>Excess Crude Revenue</v>
      </c>
      <c r="M1906">
        <f t="shared" si="148"/>
        <v>2201000000</v>
      </c>
      <c r="N1906">
        <f t="shared" si="149"/>
        <v>0</v>
      </c>
      <c r="O1906">
        <f t="shared" si="150"/>
        <v>2201000000</v>
      </c>
      <c r="P1906" s="9"/>
    </row>
    <row r="1907" spans="1:16" x14ac:dyDescent="0.35">
      <c r="A1907">
        <v>2020</v>
      </c>
      <c r="B1907">
        <v>9</v>
      </c>
      <c r="C1907">
        <v>24</v>
      </c>
      <c r="D1907">
        <v>52018120659</v>
      </c>
      <c r="E1907" s="9"/>
      <c r="F1907" s="9"/>
      <c r="H1907">
        <f t="shared" si="151"/>
        <v>2020</v>
      </c>
      <c r="I1907" t="str">
        <f>VLOOKUP(B1907,Lookup!A:B,2,FALSE)</f>
        <v>Yobe</v>
      </c>
      <c r="J1907" t="str">
        <f>VLOOKUP($C1907,Lookup!$Q:$V,6,FALSE)</f>
        <v>Recurrent Revenue</v>
      </c>
      <c r="K1907" t="str">
        <f>VLOOKUP($C1907,Lookup!$Q:$V,5,FALSE)</f>
        <v>Federally Allocated Revenues</v>
      </c>
      <c r="L1907" t="str">
        <f>VLOOKUP($C1907,Lookup!$Q:$V,4,FALSE)</f>
        <v>Statutory Allocation</v>
      </c>
      <c r="M1907">
        <f t="shared" si="148"/>
        <v>52018120659</v>
      </c>
      <c r="N1907">
        <f t="shared" si="149"/>
        <v>0</v>
      </c>
      <c r="O1907">
        <f t="shared" si="150"/>
        <v>52018120659</v>
      </c>
      <c r="P1907" s="9"/>
    </row>
    <row r="1908" spans="1:16" x14ac:dyDescent="0.35">
      <c r="A1908">
        <v>2020</v>
      </c>
      <c r="B1908">
        <v>9</v>
      </c>
      <c r="C1908">
        <v>27</v>
      </c>
      <c r="D1908">
        <v>12470885755</v>
      </c>
      <c r="E1908" s="9"/>
      <c r="F1908" s="9"/>
      <c r="H1908">
        <f t="shared" si="151"/>
        <v>2020</v>
      </c>
      <c r="I1908" t="str">
        <f>VLOOKUP(B1908,Lookup!A:B,2,FALSE)</f>
        <v>Yobe</v>
      </c>
      <c r="J1908" t="str">
        <f>VLOOKUP($C1908,Lookup!$Q:$V,6,FALSE)</f>
        <v>Recurrent Revenue</v>
      </c>
      <c r="K1908" t="str">
        <f>VLOOKUP($C1908,Lookup!$Q:$V,5,FALSE)</f>
        <v>Federally Allocated Revenues</v>
      </c>
      <c r="L1908" t="str">
        <f>VLOOKUP($C1908,Lookup!$Q:$V,4,FALSE)</f>
        <v>Value Added Tax</v>
      </c>
      <c r="M1908">
        <f t="shared" si="148"/>
        <v>12470885755</v>
      </c>
      <c r="N1908">
        <f t="shared" si="149"/>
        <v>0</v>
      </c>
      <c r="O1908">
        <f t="shared" si="150"/>
        <v>12470885755</v>
      </c>
      <c r="P1908" s="9"/>
    </row>
    <row r="1909" spans="1:16" x14ac:dyDescent="0.35">
      <c r="A1909">
        <v>2020</v>
      </c>
      <c r="B1909">
        <v>9</v>
      </c>
      <c r="C1909">
        <v>28</v>
      </c>
      <c r="D1909">
        <v>0</v>
      </c>
      <c r="E1909" s="9"/>
      <c r="F1909" s="9"/>
      <c r="H1909">
        <f t="shared" si="151"/>
        <v>2020</v>
      </c>
      <c r="I1909" t="str">
        <f>VLOOKUP(B1909,Lookup!A:B,2,FALSE)</f>
        <v>Yobe</v>
      </c>
      <c r="J1909" t="str">
        <f>VLOOKUP($C1909,Lookup!$Q:$V,6,FALSE)</f>
        <v>Recurrent Revenue</v>
      </c>
      <c r="K1909" t="str">
        <f>VLOOKUP($C1909,Lookup!$Q:$V,5,FALSE)</f>
        <v>Federally Allocated Revenues</v>
      </c>
      <c r="L1909" t="str">
        <f>VLOOKUP($C1909,Lookup!$Q:$V,4,FALSE)</f>
        <v>SURE-P</v>
      </c>
      <c r="M1909">
        <f t="shared" si="148"/>
        <v>0</v>
      </c>
      <c r="N1909">
        <f t="shared" si="149"/>
        <v>0</v>
      </c>
      <c r="O1909">
        <f t="shared" si="150"/>
        <v>0</v>
      </c>
      <c r="P1909" s="9"/>
    </row>
    <row r="1910" spans="1:16" x14ac:dyDescent="0.35">
      <c r="A1910">
        <v>2020</v>
      </c>
      <c r="B1910">
        <v>9</v>
      </c>
      <c r="C1910">
        <v>34</v>
      </c>
      <c r="D1910">
        <v>4000000000</v>
      </c>
      <c r="E1910" s="9"/>
      <c r="F1910" s="9"/>
      <c r="H1910">
        <f t="shared" si="151"/>
        <v>2020</v>
      </c>
      <c r="I1910" t="str">
        <f>VLOOKUP(B1910,Lookup!A:B,2,FALSE)</f>
        <v>Yobe</v>
      </c>
      <c r="J1910" t="str">
        <f>VLOOKUP($C1910,Lookup!$Q:$V,6,FALSE)</f>
        <v>Capital Receipts</v>
      </c>
      <c r="K1910" t="str">
        <f>VLOOKUP($C1910,Lookup!$Q:$V,5,FALSE)</f>
        <v>Grants</v>
      </c>
      <c r="L1910" t="str">
        <f>VLOOKUP($C1910,Lookup!$Q:$V,4,FALSE)</f>
        <v>External Grants</v>
      </c>
      <c r="M1910">
        <f t="shared" si="148"/>
        <v>4000000000</v>
      </c>
      <c r="N1910">
        <f t="shared" si="149"/>
        <v>0</v>
      </c>
      <c r="O1910">
        <f t="shared" si="150"/>
        <v>4000000000</v>
      </c>
      <c r="P1910" s="9"/>
    </row>
    <row r="1911" spans="1:16" x14ac:dyDescent="0.35">
      <c r="A1911">
        <v>2020</v>
      </c>
      <c r="B1911">
        <v>9</v>
      </c>
      <c r="C1911">
        <v>36</v>
      </c>
      <c r="D1911">
        <v>0</v>
      </c>
      <c r="E1911" s="9"/>
      <c r="F1911" s="9"/>
      <c r="H1911">
        <f t="shared" si="151"/>
        <v>2020</v>
      </c>
      <c r="I1911" t="str">
        <f>VLOOKUP(B1911,Lookup!A:B,2,FALSE)</f>
        <v>Yobe</v>
      </c>
      <c r="J1911" t="str">
        <f>VLOOKUP($C1911,Lookup!$Q:$V,6,FALSE)</f>
        <v>Capital Receipts</v>
      </c>
      <c r="K1911" t="str">
        <f>VLOOKUP($C1911,Lookup!$Q:$V,5,FALSE)</f>
        <v>Grants</v>
      </c>
      <c r="L1911" t="str">
        <f>VLOOKUP($C1911,Lookup!$Q:$V,4,FALSE)</f>
        <v>Grants and Reimbursements (Capital)</v>
      </c>
      <c r="M1911">
        <f t="shared" si="148"/>
        <v>0</v>
      </c>
      <c r="N1911">
        <f t="shared" si="149"/>
        <v>0</v>
      </c>
      <c r="O1911">
        <f t="shared" si="150"/>
        <v>0</v>
      </c>
      <c r="P1911" s="9"/>
    </row>
    <row r="1912" spans="1:16" x14ac:dyDescent="0.35">
      <c r="A1912">
        <v>2020</v>
      </c>
      <c r="B1912">
        <v>9</v>
      </c>
      <c r="C1912">
        <v>38</v>
      </c>
      <c r="D1912">
        <v>250000000</v>
      </c>
      <c r="E1912" s="9"/>
      <c r="F1912" s="9"/>
      <c r="H1912">
        <f t="shared" si="151"/>
        <v>2020</v>
      </c>
      <c r="I1912" t="str">
        <f>VLOOKUP(B1912,Lookup!A:B,2,FALSE)</f>
        <v>Yobe</v>
      </c>
      <c r="J1912" t="str">
        <f>VLOOKUP($C1912,Lookup!$Q:$V,6,FALSE)</f>
        <v>Capital Receipts</v>
      </c>
      <c r="K1912" t="str">
        <f>VLOOKUP($C1912,Lookup!$Q:$V,5,FALSE)</f>
        <v>Grants</v>
      </c>
      <c r="L1912" t="str">
        <f>VLOOKUP($C1912,Lookup!$Q:$V,4,FALSE)</f>
        <v>Internal Grants</v>
      </c>
      <c r="M1912">
        <f t="shared" si="148"/>
        <v>250000000</v>
      </c>
      <c r="N1912">
        <f t="shared" si="149"/>
        <v>0</v>
      </c>
      <c r="O1912">
        <f t="shared" si="150"/>
        <v>250000000</v>
      </c>
      <c r="P1912" s="9"/>
    </row>
    <row r="1913" spans="1:16" x14ac:dyDescent="0.35">
      <c r="A1913">
        <v>2020</v>
      </c>
      <c r="B1913">
        <v>9</v>
      </c>
      <c r="C1913">
        <v>42</v>
      </c>
      <c r="D1913">
        <v>20900000000</v>
      </c>
      <c r="E1913" s="9"/>
      <c r="F1913" s="9"/>
      <c r="H1913">
        <f t="shared" si="151"/>
        <v>2020</v>
      </c>
      <c r="I1913" t="str">
        <f>VLOOKUP(B1913,Lookup!A:B,2,FALSE)</f>
        <v>Yobe</v>
      </c>
      <c r="J1913" t="str">
        <f>VLOOKUP($C1913,Lookup!$Q:$V,6,FALSE)</f>
        <v>Capital Receipts</v>
      </c>
      <c r="K1913" t="str">
        <f>VLOOKUP($C1913,Lookup!$Q:$V,5,FALSE)</f>
        <v>Loans</v>
      </c>
      <c r="L1913" t="str">
        <f>VLOOKUP($C1913,Lookup!$Q:$V,4,FALSE)</f>
        <v>External Loans</v>
      </c>
      <c r="M1913">
        <f t="shared" si="148"/>
        <v>20900000000</v>
      </c>
      <c r="N1913">
        <f t="shared" si="149"/>
        <v>0</v>
      </c>
      <c r="O1913">
        <f t="shared" si="150"/>
        <v>20900000000</v>
      </c>
      <c r="P1913" s="9"/>
    </row>
    <row r="1914" spans="1:16" x14ac:dyDescent="0.35">
      <c r="A1914">
        <v>2020</v>
      </c>
      <c r="B1914">
        <v>9</v>
      </c>
      <c r="C1914">
        <v>43</v>
      </c>
      <c r="D1914">
        <v>0</v>
      </c>
      <c r="E1914" s="9"/>
      <c r="F1914" s="9"/>
      <c r="H1914">
        <f t="shared" si="151"/>
        <v>2020</v>
      </c>
      <c r="I1914" t="str">
        <f>VLOOKUP(B1914,Lookup!A:B,2,FALSE)</f>
        <v>Yobe</v>
      </c>
      <c r="J1914" t="str">
        <f>VLOOKUP($C1914,Lookup!$Q:$V,6,FALSE)</f>
        <v>Capital Receipts</v>
      </c>
      <c r="K1914" t="str">
        <f>VLOOKUP($C1914,Lookup!$Q:$V,5,FALSE)</f>
        <v>Loans</v>
      </c>
      <c r="L1914" t="str">
        <f>VLOOKUP($C1914,Lookup!$Q:$V,4,FALSE)</f>
        <v>Internal Loans</v>
      </c>
      <c r="M1914">
        <f t="shared" si="148"/>
        <v>0</v>
      </c>
      <c r="N1914">
        <f t="shared" si="149"/>
        <v>0</v>
      </c>
      <c r="O1914">
        <f t="shared" si="150"/>
        <v>0</v>
      </c>
      <c r="P1914" s="9"/>
    </row>
    <row r="1915" spans="1:16" x14ac:dyDescent="0.35">
      <c r="A1915">
        <v>2020</v>
      </c>
      <c r="B1915">
        <v>9</v>
      </c>
      <c r="C1915">
        <v>44</v>
      </c>
      <c r="D1915">
        <v>7015000000</v>
      </c>
      <c r="E1915" s="9"/>
      <c r="F1915" s="9"/>
      <c r="H1915">
        <f t="shared" si="151"/>
        <v>2020</v>
      </c>
      <c r="I1915" t="str">
        <f>VLOOKUP(B1915,Lookup!A:B,2,FALSE)</f>
        <v>Yobe</v>
      </c>
      <c r="J1915" t="str">
        <f>VLOOKUP($C1915,Lookup!$Q:$V,6,FALSE)</f>
        <v>Capital Receipts</v>
      </c>
      <c r="K1915" t="str">
        <f>VLOOKUP($C1915,Lookup!$Q:$V,5,FALSE)</f>
        <v>Others</v>
      </c>
      <c r="L1915" t="str">
        <f>VLOOKUP($C1915,Lookup!$Q:$V,4,FALSE)</f>
        <v>Other/Miscellaneous Revenue (Capital)</v>
      </c>
      <c r="M1915">
        <f t="shared" si="148"/>
        <v>7015000000</v>
      </c>
      <c r="N1915">
        <f t="shared" si="149"/>
        <v>0</v>
      </c>
      <c r="O1915">
        <f t="shared" si="150"/>
        <v>7015000000</v>
      </c>
      <c r="P1915" s="9"/>
    </row>
    <row r="1916" spans="1:16" x14ac:dyDescent="0.35">
      <c r="A1916">
        <v>2020</v>
      </c>
      <c r="B1916">
        <v>9</v>
      </c>
      <c r="C1916">
        <v>46</v>
      </c>
      <c r="D1916">
        <v>0</v>
      </c>
      <c r="E1916" s="9"/>
      <c r="F1916" s="9"/>
      <c r="H1916">
        <f t="shared" si="151"/>
        <v>2020</v>
      </c>
      <c r="I1916" t="str">
        <f>VLOOKUP(B1916,Lookup!A:B,2,FALSE)</f>
        <v>Yobe</v>
      </c>
      <c r="J1916" t="str">
        <f>VLOOKUP($C1916,Lookup!$Q:$V,6,FALSE)</f>
        <v>Capital Receipts</v>
      </c>
      <c r="K1916" t="str">
        <f>VLOOKUP($C1916,Lookup!$Q:$V,5,FALSE)</f>
        <v>Others</v>
      </c>
      <c r="L1916" t="str">
        <f>VLOOKUP($C1916,Lookup!$Q:$V,4,FALSE)</f>
        <v>LGA Contributions</v>
      </c>
      <c r="M1916">
        <f t="shared" si="148"/>
        <v>0</v>
      </c>
      <c r="N1916">
        <f t="shared" si="149"/>
        <v>0</v>
      </c>
      <c r="O1916">
        <f t="shared" si="150"/>
        <v>0</v>
      </c>
      <c r="P1916" s="9"/>
    </row>
    <row r="1917" spans="1:16" x14ac:dyDescent="0.35">
      <c r="A1917">
        <v>2020</v>
      </c>
      <c r="B1917">
        <v>9</v>
      </c>
      <c r="C1917">
        <v>50</v>
      </c>
      <c r="D1917">
        <v>0</v>
      </c>
      <c r="E1917" s="9"/>
      <c r="F1917" s="9"/>
      <c r="H1917">
        <f t="shared" si="151"/>
        <v>2020</v>
      </c>
      <c r="I1917" t="str">
        <f>VLOOKUP(B1917,Lookup!A:B,2,FALSE)</f>
        <v>Yobe</v>
      </c>
      <c r="J1917" t="str">
        <f>VLOOKUP($C1917,Lookup!$Q:$V,6,FALSE)</f>
        <v>Capital Receipts</v>
      </c>
      <c r="K1917" t="str">
        <f>VLOOKUP($C1917,Lookup!$Q:$V,5,FALSE)</f>
        <v>Others</v>
      </c>
      <c r="L1917" t="str">
        <f>VLOOKUP($C1917,Lookup!$Q:$V,4,FALSE)</f>
        <v>Debt Relief</v>
      </c>
      <c r="M1917">
        <f t="shared" si="148"/>
        <v>0</v>
      </c>
      <c r="N1917">
        <f t="shared" si="149"/>
        <v>0</v>
      </c>
      <c r="O1917">
        <f t="shared" si="150"/>
        <v>0</v>
      </c>
      <c r="P1917" s="9"/>
    </row>
    <row r="1918" spans="1:16" x14ac:dyDescent="0.35">
      <c r="A1918">
        <v>2020</v>
      </c>
      <c r="B1918">
        <v>9</v>
      </c>
      <c r="C1918">
        <v>51</v>
      </c>
      <c r="D1918">
        <v>3016599000</v>
      </c>
      <c r="E1918" s="9"/>
      <c r="F1918" s="9"/>
      <c r="H1918">
        <f t="shared" si="151"/>
        <v>2020</v>
      </c>
      <c r="I1918" t="str">
        <f>VLOOKUP(B1918,Lookup!A:B,2,FALSE)</f>
        <v>Yobe</v>
      </c>
      <c r="J1918" t="str">
        <f>VLOOKUP($C1918,Lookup!$Q:$V,6,FALSE)</f>
        <v>Opening Balance</v>
      </c>
      <c r="K1918" t="str">
        <f>VLOOKUP($C1918,Lookup!$Q:$V,5,FALSE)</f>
        <v>Opening Balance</v>
      </c>
      <c r="L1918" t="str">
        <f>VLOOKUP($C1918,Lookup!$Q:$V,4,FALSE)</f>
        <v>Opening Balance</v>
      </c>
      <c r="M1918">
        <f t="shared" si="148"/>
        <v>3016599000</v>
      </c>
      <c r="N1918">
        <f t="shared" si="149"/>
        <v>0</v>
      </c>
      <c r="O1918">
        <f t="shared" si="150"/>
        <v>3016599000</v>
      </c>
      <c r="P1918" s="9"/>
    </row>
    <row r="1919" spans="1:16" x14ac:dyDescent="0.35">
      <c r="A1919">
        <v>2020</v>
      </c>
      <c r="B1919">
        <v>11</v>
      </c>
      <c r="C1919">
        <v>2</v>
      </c>
      <c r="D1919">
        <v>0</v>
      </c>
      <c r="E1919" s="9"/>
      <c r="F1919" s="9"/>
      <c r="H1919">
        <f t="shared" si="151"/>
        <v>2020</v>
      </c>
      <c r="I1919" t="str">
        <f>VLOOKUP(B1919,Lookup!A:B,2,FALSE)</f>
        <v>Federal</v>
      </c>
      <c r="J1919" t="str">
        <f>VLOOKUP($C1919,Lookup!$Q:$V,6,FALSE)</f>
        <v>Recurrent Revenue</v>
      </c>
      <c r="K1919" t="str">
        <f>VLOOKUP($C1919,Lookup!$Q:$V,5,FALSE)</f>
        <v>Internally Generated Revenues (IGR)</v>
      </c>
      <c r="L1919" t="str">
        <f>VLOOKUP($C1919,Lookup!$Q:$V,4,FALSE)</f>
        <v>Earnings and Sales</v>
      </c>
      <c r="M1919">
        <f t="shared" si="148"/>
        <v>0</v>
      </c>
      <c r="N1919">
        <f t="shared" si="149"/>
        <v>0</v>
      </c>
      <c r="O1919">
        <f t="shared" si="150"/>
        <v>0</v>
      </c>
      <c r="P1919" s="9"/>
    </row>
    <row r="1920" spans="1:16" x14ac:dyDescent="0.35">
      <c r="A1920">
        <v>2020</v>
      </c>
      <c r="B1920">
        <v>11</v>
      </c>
      <c r="C1920">
        <v>3</v>
      </c>
      <c r="D1920">
        <v>0</v>
      </c>
      <c r="E1920" s="9"/>
      <c r="F1920" s="9"/>
      <c r="H1920">
        <f t="shared" si="151"/>
        <v>2020</v>
      </c>
      <c r="I1920" t="str">
        <f>VLOOKUP(B1920,Lookup!A:B,2,FALSE)</f>
        <v>Federal</v>
      </c>
      <c r="J1920" t="str">
        <f>VLOOKUP($C1920,Lookup!$Q:$V,6,FALSE)</f>
        <v>Recurrent Revenue</v>
      </c>
      <c r="K1920" t="str">
        <f>VLOOKUP($C1920,Lookup!$Q:$V,5,FALSE)</f>
        <v>Internally Generated Revenues (IGR)</v>
      </c>
      <c r="L1920" t="str">
        <f>VLOOKUP($C1920,Lookup!$Q:$V,4,FALSE)</f>
        <v>Fines &amp; Fees</v>
      </c>
      <c r="M1920">
        <f t="shared" si="148"/>
        <v>0</v>
      </c>
      <c r="N1920">
        <f t="shared" si="149"/>
        <v>0</v>
      </c>
      <c r="O1920">
        <f t="shared" si="150"/>
        <v>0</v>
      </c>
      <c r="P1920" s="9"/>
    </row>
    <row r="1921" spans="1:16" x14ac:dyDescent="0.35">
      <c r="A1921">
        <v>2020</v>
      </c>
      <c r="B1921">
        <v>11</v>
      </c>
      <c r="C1921">
        <v>6</v>
      </c>
      <c r="D1921">
        <v>0</v>
      </c>
      <c r="E1921" s="9"/>
      <c r="F1921" s="9"/>
      <c r="H1921">
        <f t="shared" si="151"/>
        <v>2020</v>
      </c>
      <c r="I1921" t="str">
        <f>VLOOKUP(B1921,Lookup!A:B,2,FALSE)</f>
        <v>Federal</v>
      </c>
      <c r="J1921" t="str">
        <f>VLOOKUP($C1921,Lookup!$Q:$V,6,FALSE)</f>
        <v>Recurrent Revenue</v>
      </c>
      <c r="K1921" t="str">
        <f>VLOOKUP($C1921,Lookup!$Q:$V,5,FALSE)</f>
        <v>Internally Generated Revenues (IGR)</v>
      </c>
      <c r="L1921" t="str">
        <f>VLOOKUP($C1921,Lookup!$Q:$V,4,FALSE)</f>
        <v>Interest and Dividends</v>
      </c>
      <c r="M1921">
        <f t="shared" si="148"/>
        <v>0</v>
      </c>
      <c r="N1921">
        <f t="shared" si="149"/>
        <v>0</v>
      </c>
      <c r="O1921">
        <f t="shared" si="150"/>
        <v>0</v>
      </c>
      <c r="P1921" s="9"/>
    </row>
    <row r="1922" spans="1:16" x14ac:dyDescent="0.35">
      <c r="A1922">
        <v>2020</v>
      </c>
      <c r="B1922">
        <v>11</v>
      </c>
      <c r="C1922">
        <v>7</v>
      </c>
      <c r="D1922">
        <v>0</v>
      </c>
      <c r="E1922" s="9"/>
      <c r="F1922" s="9"/>
      <c r="H1922">
        <f t="shared" si="151"/>
        <v>2020</v>
      </c>
      <c r="I1922" t="str">
        <f>VLOOKUP(B1922,Lookup!A:B,2,FALSE)</f>
        <v>Federal</v>
      </c>
      <c r="J1922" t="str">
        <f>VLOOKUP($C1922,Lookup!$Q:$V,6,FALSE)</f>
        <v>Recurrent Revenue</v>
      </c>
      <c r="K1922" t="str">
        <f>VLOOKUP($C1922,Lookup!$Q:$V,5,FALSE)</f>
        <v>Internally Generated Revenues (IGR)</v>
      </c>
      <c r="L1922" t="str">
        <f>VLOOKUP($C1922,Lookup!$Q:$V,4,FALSE)</f>
        <v>Interest and Loan Repayment (Recurrent)</v>
      </c>
      <c r="M1922">
        <f t="shared" si="148"/>
        <v>0</v>
      </c>
      <c r="N1922">
        <f t="shared" si="149"/>
        <v>0</v>
      </c>
      <c r="O1922">
        <f t="shared" si="150"/>
        <v>0</v>
      </c>
      <c r="P1922" s="9"/>
    </row>
    <row r="1923" spans="1:16" x14ac:dyDescent="0.35">
      <c r="A1923">
        <v>2020</v>
      </c>
      <c r="B1923">
        <v>11</v>
      </c>
      <c r="C1923">
        <v>8</v>
      </c>
      <c r="D1923">
        <v>0</v>
      </c>
      <c r="E1923" s="9"/>
      <c r="F1923" s="9"/>
      <c r="H1923">
        <f t="shared" si="151"/>
        <v>2020</v>
      </c>
      <c r="I1923" t="str">
        <f>VLOOKUP(B1923,Lookup!A:B,2,FALSE)</f>
        <v>Federal</v>
      </c>
      <c r="J1923" t="str">
        <f>VLOOKUP($C1923,Lookup!$Q:$V,6,FALSE)</f>
        <v>Recurrent Revenue</v>
      </c>
      <c r="K1923" t="str">
        <f>VLOOKUP($C1923,Lookup!$Q:$V,5,FALSE)</f>
        <v>Internally Generated Revenues (IGR)</v>
      </c>
      <c r="L1923" t="str">
        <f>VLOOKUP($C1923,Lookup!$Q:$V,4,FALSE)</f>
        <v>Licences &amp; Royalities</v>
      </c>
      <c r="M1923">
        <f t="shared" ref="M1923:M1943" si="152">D1923</f>
        <v>0</v>
      </c>
      <c r="N1923">
        <f t="shared" ref="N1923:N1943" si="153">E1923</f>
        <v>0</v>
      </c>
      <c r="O1923">
        <f t="shared" ref="O1923:O1943" si="154">N1923+M1923</f>
        <v>0</v>
      </c>
      <c r="P1923" s="9"/>
    </row>
    <row r="1924" spans="1:16" x14ac:dyDescent="0.35">
      <c r="A1924">
        <v>2020</v>
      </c>
      <c r="B1924">
        <v>11</v>
      </c>
      <c r="C1924">
        <v>10</v>
      </c>
      <c r="D1924">
        <v>819025306322</v>
      </c>
      <c r="E1924" s="9"/>
      <c r="F1924" s="9"/>
      <c r="H1924">
        <f t="shared" si="151"/>
        <v>2020</v>
      </c>
      <c r="I1924" t="str">
        <f>VLOOKUP(B1924,Lookup!A:B,2,FALSE)</f>
        <v>Federal</v>
      </c>
      <c r="J1924" t="str">
        <f>VLOOKUP($C1924,Lookup!$Q:$V,6,FALSE)</f>
        <v>Recurrent Revenue</v>
      </c>
      <c r="K1924" t="str">
        <f>VLOOKUP($C1924,Lookup!$Q:$V,5,FALSE)</f>
        <v>Internally Generated Revenues (IGR)</v>
      </c>
      <c r="L1924" t="str">
        <f>VLOOKUP($C1924,Lookup!$Q:$V,4,FALSE)</f>
        <v>Other/Miscellaneous Revenue (Recurrent)</v>
      </c>
      <c r="M1924">
        <f t="shared" si="152"/>
        <v>819025306322</v>
      </c>
      <c r="N1924">
        <f t="shared" si="153"/>
        <v>0</v>
      </c>
      <c r="O1924">
        <f t="shared" si="154"/>
        <v>819025306322</v>
      </c>
      <c r="P1924" s="9"/>
    </row>
    <row r="1925" spans="1:16" x14ac:dyDescent="0.35">
      <c r="A1925">
        <v>2020</v>
      </c>
      <c r="B1925">
        <v>11</v>
      </c>
      <c r="C1925">
        <v>11</v>
      </c>
      <c r="D1925">
        <v>0</v>
      </c>
      <c r="E1925" s="9"/>
      <c r="F1925" s="9"/>
      <c r="H1925">
        <f t="shared" si="151"/>
        <v>2020</v>
      </c>
      <c r="I1925" t="str">
        <f>VLOOKUP(B1925,Lookup!A:B,2,FALSE)</f>
        <v>Federal</v>
      </c>
      <c r="J1925" t="str">
        <f>VLOOKUP($C1925,Lookup!$Q:$V,6,FALSE)</f>
        <v>Recurrent Revenue</v>
      </c>
      <c r="K1925" t="str">
        <f>VLOOKUP($C1925,Lookup!$Q:$V,5,FALSE)</f>
        <v>Internally Generated Revenues (IGR)</v>
      </c>
      <c r="L1925" t="str">
        <f>VLOOKUP($C1925,Lookup!$Q:$V,4,FALSE)</f>
        <v>Reimbursements</v>
      </c>
      <c r="M1925">
        <f t="shared" si="152"/>
        <v>0</v>
      </c>
      <c r="N1925">
        <f t="shared" si="153"/>
        <v>0</v>
      </c>
      <c r="O1925">
        <f t="shared" si="154"/>
        <v>0</v>
      </c>
      <c r="P1925" s="9"/>
    </row>
    <row r="1926" spans="1:16" x14ac:dyDescent="0.35">
      <c r="A1926">
        <v>2020</v>
      </c>
      <c r="B1926">
        <v>11</v>
      </c>
      <c r="C1926">
        <v>12</v>
      </c>
      <c r="D1926">
        <v>0</v>
      </c>
      <c r="E1926" s="9"/>
      <c r="F1926" s="9"/>
      <c r="H1926">
        <f t="shared" si="151"/>
        <v>2020</v>
      </c>
      <c r="I1926" t="str">
        <f>VLOOKUP(B1926,Lookup!A:B,2,FALSE)</f>
        <v>Federal</v>
      </c>
      <c r="J1926" t="str">
        <f>VLOOKUP($C1926,Lookup!$Q:$V,6,FALSE)</f>
        <v>Recurrent Revenue</v>
      </c>
      <c r="K1926" t="str">
        <f>VLOOKUP($C1926,Lookup!$Q:$V,5,FALSE)</f>
        <v>Internally Generated Revenues (IGR)</v>
      </c>
      <c r="L1926" t="str">
        <f>VLOOKUP($C1926,Lookup!$Q:$V,4,FALSE)</f>
        <v>Rent on Government Property</v>
      </c>
      <c r="M1926">
        <f t="shared" si="152"/>
        <v>0</v>
      </c>
      <c r="N1926">
        <f t="shared" si="153"/>
        <v>0</v>
      </c>
      <c r="O1926">
        <f t="shared" si="154"/>
        <v>0</v>
      </c>
      <c r="P1926" s="9"/>
    </row>
    <row r="1927" spans="1:16" x14ac:dyDescent="0.35">
      <c r="A1927">
        <v>2020</v>
      </c>
      <c r="B1927">
        <v>11</v>
      </c>
      <c r="C1927">
        <v>14</v>
      </c>
      <c r="D1927">
        <v>0</v>
      </c>
      <c r="E1927" s="9"/>
      <c r="F1927" s="9"/>
      <c r="H1927">
        <f t="shared" si="151"/>
        <v>2020</v>
      </c>
      <c r="I1927" t="str">
        <f>VLOOKUP(B1927,Lookup!A:B,2,FALSE)</f>
        <v>Federal</v>
      </c>
      <c r="J1927" t="str">
        <f>VLOOKUP($C1927,Lookup!$Q:$V,6,FALSE)</f>
        <v>Recurrent Revenue</v>
      </c>
      <c r="K1927" t="str">
        <f>VLOOKUP($C1927,Lookup!$Q:$V,5,FALSE)</f>
        <v>Internally Generated Revenues (IGR)</v>
      </c>
      <c r="L1927" t="str">
        <f>VLOOKUP($C1927,Lookup!$Q:$V,4,FALSE)</f>
        <v>Taxes</v>
      </c>
      <c r="M1927">
        <f t="shared" si="152"/>
        <v>0</v>
      </c>
      <c r="N1927">
        <f t="shared" si="153"/>
        <v>0</v>
      </c>
      <c r="O1927">
        <f t="shared" si="154"/>
        <v>0</v>
      </c>
      <c r="P1927" s="9"/>
    </row>
    <row r="1928" spans="1:16" x14ac:dyDescent="0.35">
      <c r="A1928">
        <v>2020</v>
      </c>
      <c r="B1928">
        <v>11</v>
      </c>
      <c r="C1928">
        <v>15</v>
      </c>
      <c r="D1928">
        <v>0</v>
      </c>
      <c r="E1928" s="9"/>
      <c r="F1928" s="9"/>
      <c r="H1928">
        <f t="shared" si="151"/>
        <v>2020</v>
      </c>
      <c r="I1928" t="str">
        <f>VLOOKUP(B1928,Lookup!A:B,2,FALSE)</f>
        <v>Federal</v>
      </c>
      <c r="J1928" t="str">
        <f>VLOOKUP($C1928,Lookup!$Q:$V,6,FALSE)</f>
        <v>Recurrent Revenue</v>
      </c>
      <c r="K1928" t="str">
        <f>VLOOKUP($C1928,Lookup!$Q:$V,5,FALSE)</f>
        <v>Internally Generated Revenues (IGR)</v>
      </c>
      <c r="L1928" t="str">
        <f>VLOOKUP($C1928,Lookup!$Q:$V,4,FALSE)</f>
        <v>Land Use Charges</v>
      </c>
      <c r="M1928">
        <f t="shared" si="152"/>
        <v>0</v>
      </c>
      <c r="N1928">
        <f t="shared" si="153"/>
        <v>0</v>
      </c>
      <c r="O1928">
        <f t="shared" si="154"/>
        <v>0</v>
      </c>
      <c r="P1928" s="9"/>
    </row>
    <row r="1929" spans="1:16" x14ac:dyDescent="0.35">
      <c r="A1929">
        <v>2020</v>
      </c>
      <c r="B1929">
        <v>11</v>
      </c>
      <c r="C1929">
        <v>16</v>
      </c>
      <c r="D1929">
        <v>0</v>
      </c>
      <c r="E1929" s="9"/>
      <c r="F1929" s="9"/>
      <c r="H1929">
        <f t="shared" si="151"/>
        <v>2020</v>
      </c>
      <c r="I1929" t="str">
        <f>VLOOKUP(B1929,Lookup!A:B,2,FALSE)</f>
        <v>Federal</v>
      </c>
      <c r="J1929" t="str">
        <f>VLOOKUP($C1929,Lookup!$Q:$V,6,FALSE)</f>
        <v>Recurrent Revenue</v>
      </c>
      <c r="K1929" t="str">
        <f>VLOOKUP($C1929,Lookup!$Q:$V,5,FALSE)</f>
        <v>Internally Generated Revenues (IGR)</v>
      </c>
      <c r="L1929" t="str">
        <f>VLOOKUP($C1929,Lookup!$Q:$V,4,FALSE)</f>
        <v>Mining Rents</v>
      </c>
      <c r="M1929">
        <f t="shared" si="152"/>
        <v>0</v>
      </c>
      <c r="N1929">
        <f t="shared" si="153"/>
        <v>0</v>
      </c>
      <c r="O1929">
        <f t="shared" si="154"/>
        <v>0</v>
      </c>
      <c r="P1929" s="9"/>
    </row>
    <row r="1930" spans="1:16" x14ac:dyDescent="0.35">
      <c r="A1930">
        <v>2020</v>
      </c>
      <c r="B1930">
        <v>11</v>
      </c>
      <c r="C1930">
        <v>17</v>
      </c>
      <c r="D1930">
        <v>0</v>
      </c>
      <c r="E1930" s="9"/>
      <c r="F1930" s="9"/>
      <c r="H1930">
        <f t="shared" si="151"/>
        <v>2020</v>
      </c>
      <c r="I1930" t="str">
        <f>VLOOKUP(B1930,Lookup!A:B,2,FALSE)</f>
        <v>Federal</v>
      </c>
      <c r="J1930" t="str">
        <f>VLOOKUP($C1930,Lookup!$Q:$V,6,FALSE)</f>
        <v>Recurrent Revenue</v>
      </c>
      <c r="K1930" t="str">
        <f>VLOOKUP($C1930,Lookup!$Q:$V,5,FALSE)</f>
        <v>Internally Generated Revenues (IGR)</v>
      </c>
      <c r="L1930" t="str">
        <f>VLOOKUP($C1930,Lookup!$Q:$V,4,FALSE)</f>
        <v>Investment Income (Including Operating Surplus)</v>
      </c>
      <c r="M1930">
        <f t="shared" si="152"/>
        <v>0</v>
      </c>
      <c r="N1930">
        <f t="shared" si="153"/>
        <v>0</v>
      </c>
      <c r="O1930">
        <f t="shared" si="154"/>
        <v>0</v>
      </c>
      <c r="P1930" s="9"/>
    </row>
    <row r="1931" spans="1:16" x14ac:dyDescent="0.35">
      <c r="A1931">
        <v>2020</v>
      </c>
      <c r="B1931">
        <v>11</v>
      </c>
      <c r="C1931">
        <v>18</v>
      </c>
      <c r="D1931">
        <v>849968442768</v>
      </c>
      <c r="E1931" s="9"/>
      <c r="F1931" s="9"/>
      <c r="H1931">
        <f t="shared" si="151"/>
        <v>2020</v>
      </c>
      <c r="I1931" t="str">
        <f>VLOOKUP(B1931,Lookup!A:B,2,FALSE)</f>
        <v>Federal</v>
      </c>
      <c r="J1931" t="str">
        <f>VLOOKUP($C1931,Lookup!$Q:$V,6,FALSE)</f>
        <v>Recurrent Revenue</v>
      </c>
      <c r="K1931" t="str">
        <f>VLOOKUP($C1931,Lookup!$Q:$V,5,FALSE)</f>
        <v>Internally Generated Revenues (IGR)</v>
      </c>
      <c r="L1931" t="str">
        <f>VLOOKUP($C1931,Lookup!$Q:$V,4,FALSE)</f>
        <v xml:space="preserve">Inedpendent Revenue </v>
      </c>
      <c r="M1931">
        <f t="shared" si="152"/>
        <v>849968442768</v>
      </c>
      <c r="N1931">
        <f t="shared" si="153"/>
        <v>0</v>
      </c>
      <c r="O1931">
        <f t="shared" si="154"/>
        <v>849968442768</v>
      </c>
      <c r="P1931" s="9"/>
    </row>
    <row r="1932" spans="1:16" x14ac:dyDescent="0.35">
      <c r="A1932">
        <v>2020</v>
      </c>
      <c r="B1932">
        <v>11</v>
      </c>
      <c r="C1932">
        <v>21</v>
      </c>
      <c r="D1932">
        <v>125479949022</v>
      </c>
      <c r="E1932" s="9"/>
      <c r="F1932" s="9"/>
      <c r="H1932">
        <f t="shared" si="151"/>
        <v>2020</v>
      </c>
      <c r="I1932" t="str">
        <f>VLOOKUP(B1932,Lookup!A:B,2,FALSE)</f>
        <v>Federal</v>
      </c>
      <c r="J1932" t="str">
        <f>VLOOKUP($C1932,Lookup!$Q:$V,6,FALSE)</f>
        <v>Recurrent Revenue</v>
      </c>
      <c r="K1932" t="str">
        <f>VLOOKUP($C1932,Lookup!$Q:$V,5,FALSE)</f>
        <v>Federally Allocated Revenues</v>
      </c>
      <c r="L1932" t="str">
        <f>VLOOKUP($C1932,Lookup!$Q:$V,4,FALSE)</f>
        <v>Excess Crude Revenue</v>
      </c>
      <c r="M1932">
        <f t="shared" si="152"/>
        <v>125479949022</v>
      </c>
      <c r="N1932">
        <f t="shared" si="153"/>
        <v>0</v>
      </c>
      <c r="O1932">
        <f t="shared" si="154"/>
        <v>125479949022</v>
      </c>
      <c r="P1932" s="9"/>
    </row>
    <row r="1933" spans="1:16" x14ac:dyDescent="0.35">
      <c r="A1933">
        <v>2020</v>
      </c>
      <c r="B1933">
        <v>11</v>
      </c>
      <c r="C1933">
        <v>24</v>
      </c>
      <c r="D1933">
        <v>4515546424868</v>
      </c>
      <c r="E1933" s="9"/>
      <c r="F1933" s="9"/>
      <c r="H1933">
        <f t="shared" si="151"/>
        <v>2020</v>
      </c>
      <c r="I1933" t="str">
        <f>VLOOKUP(B1933,Lookup!A:B,2,FALSE)</f>
        <v>Federal</v>
      </c>
      <c r="J1933" t="str">
        <f>VLOOKUP($C1933,Lookup!$Q:$V,6,FALSE)</f>
        <v>Recurrent Revenue</v>
      </c>
      <c r="K1933" t="str">
        <f>VLOOKUP($C1933,Lookup!$Q:$V,5,FALSE)</f>
        <v>Federally Allocated Revenues</v>
      </c>
      <c r="L1933" t="str">
        <f>VLOOKUP($C1933,Lookup!$Q:$V,4,FALSE)</f>
        <v>Statutory Allocation</v>
      </c>
      <c r="M1933">
        <f t="shared" si="152"/>
        <v>4515546424868</v>
      </c>
      <c r="N1933">
        <f t="shared" si="153"/>
        <v>0</v>
      </c>
      <c r="O1933">
        <f t="shared" si="154"/>
        <v>4515546424868</v>
      </c>
      <c r="P1933" s="9"/>
    </row>
    <row r="1934" spans="1:16" x14ac:dyDescent="0.35">
      <c r="A1934">
        <v>2020</v>
      </c>
      <c r="B1934">
        <v>11</v>
      </c>
      <c r="C1934">
        <v>27</v>
      </c>
      <c r="D1934">
        <v>292573424131</v>
      </c>
      <c r="E1934" s="9"/>
      <c r="F1934" s="9"/>
      <c r="H1934">
        <f t="shared" si="151"/>
        <v>2020</v>
      </c>
      <c r="I1934" t="str">
        <f>VLOOKUP(B1934,Lookup!A:B,2,FALSE)</f>
        <v>Federal</v>
      </c>
      <c r="J1934" t="str">
        <f>VLOOKUP($C1934,Lookup!$Q:$V,6,FALSE)</f>
        <v>Recurrent Revenue</v>
      </c>
      <c r="K1934" t="str">
        <f>VLOOKUP($C1934,Lookup!$Q:$V,5,FALSE)</f>
        <v>Federally Allocated Revenues</v>
      </c>
      <c r="L1934" t="str">
        <f>VLOOKUP($C1934,Lookup!$Q:$V,4,FALSE)</f>
        <v>Value Added Tax</v>
      </c>
      <c r="M1934">
        <f t="shared" si="152"/>
        <v>292573424131</v>
      </c>
      <c r="N1934">
        <f t="shared" si="153"/>
        <v>0</v>
      </c>
      <c r="O1934">
        <f t="shared" si="154"/>
        <v>292573424131</v>
      </c>
      <c r="P1934" s="9"/>
    </row>
    <row r="1935" spans="1:16" x14ac:dyDescent="0.35">
      <c r="A1935">
        <v>2020</v>
      </c>
      <c r="B1935">
        <v>11</v>
      </c>
      <c r="C1935">
        <v>34</v>
      </c>
      <c r="D1935">
        <v>0</v>
      </c>
      <c r="E1935" s="9"/>
      <c r="F1935" s="9"/>
      <c r="H1935">
        <f t="shared" si="151"/>
        <v>2020</v>
      </c>
      <c r="I1935" t="str">
        <f>VLOOKUP(B1935,Lookup!A:B,2,FALSE)</f>
        <v>Federal</v>
      </c>
      <c r="J1935" t="str">
        <f>VLOOKUP($C1935,Lookup!$Q:$V,6,FALSE)</f>
        <v>Capital Receipts</v>
      </c>
      <c r="K1935" t="str">
        <f>VLOOKUP($C1935,Lookup!$Q:$V,5,FALSE)</f>
        <v>Grants</v>
      </c>
      <c r="L1935" t="str">
        <f>VLOOKUP($C1935,Lookup!$Q:$V,4,FALSE)</f>
        <v>External Grants</v>
      </c>
      <c r="M1935">
        <f t="shared" si="152"/>
        <v>0</v>
      </c>
      <c r="N1935">
        <f t="shared" si="153"/>
        <v>0</v>
      </c>
      <c r="O1935">
        <f t="shared" si="154"/>
        <v>0</v>
      </c>
      <c r="P1935" s="9"/>
    </row>
    <row r="1936" spans="1:16" x14ac:dyDescent="0.35">
      <c r="A1936">
        <v>2020</v>
      </c>
      <c r="B1936">
        <v>11</v>
      </c>
      <c r="C1936">
        <v>38</v>
      </c>
      <c r="D1936">
        <v>0</v>
      </c>
      <c r="E1936" s="9"/>
      <c r="F1936" s="9"/>
      <c r="H1936">
        <f t="shared" si="151"/>
        <v>2020</v>
      </c>
      <c r="I1936" t="str">
        <f>VLOOKUP(B1936,Lookup!A:B,2,FALSE)</f>
        <v>Federal</v>
      </c>
      <c r="J1936" t="str">
        <f>VLOOKUP($C1936,Lookup!$Q:$V,6,FALSE)</f>
        <v>Capital Receipts</v>
      </c>
      <c r="K1936" t="str">
        <f>VLOOKUP($C1936,Lookup!$Q:$V,5,FALSE)</f>
        <v>Grants</v>
      </c>
      <c r="L1936" t="str">
        <f>VLOOKUP($C1936,Lookup!$Q:$V,4,FALSE)</f>
        <v>Internal Grants</v>
      </c>
      <c r="M1936">
        <f t="shared" si="152"/>
        <v>0</v>
      </c>
      <c r="N1936">
        <f t="shared" si="153"/>
        <v>0</v>
      </c>
      <c r="O1936">
        <f t="shared" si="154"/>
        <v>0</v>
      </c>
      <c r="P1936" s="9"/>
    </row>
    <row r="1937" spans="1:16" x14ac:dyDescent="0.35">
      <c r="A1937">
        <v>2020</v>
      </c>
      <c r="B1937">
        <v>11</v>
      </c>
      <c r="C1937">
        <v>39</v>
      </c>
      <c r="D1937">
        <v>36932600000</v>
      </c>
      <c r="E1937" s="9"/>
      <c r="F1937" s="9"/>
      <c r="H1937">
        <f t="shared" si="151"/>
        <v>2020</v>
      </c>
      <c r="I1937" t="str">
        <f>VLOOKUP(B1937,Lookup!A:B,2,FALSE)</f>
        <v>Federal</v>
      </c>
      <c r="J1937" t="str">
        <f>VLOOKUP($C1937,Lookup!$Q:$V,6,FALSE)</f>
        <v>Capital Receipts</v>
      </c>
      <c r="K1937" t="str">
        <f>VLOOKUP($C1937,Lookup!$Q:$V,5,FALSE)</f>
        <v>Grants</v>
      </c>
      <c r="L1937" t="str">
        <f>VLOOKUP($C1937,Lookup!$Q:$V,4,FALSE)</f>
        <v>Grants (Donor Agencies)</v>
      </c>
      <c r="M1937">
        <f t="shared" si="152"/>
        <v>36932600000</v>
      </c>
      <c r="N1937">
        <f t="shared" si="153"/>
        <v>0</v>
      </c>
      <c r="O1937">
        <f t="shared" si="154"/>
        <v>36932600000</v>
      </c>
      <c r="P1937" s="9"/>
    </row>
    <row r="1938" spans="1:16" x14ac:dyDescent="0.35">
      <c r="A1938">
        <v>2020</v>
      </c>
      <c r="B1938">
        <v>11</v>
      </c>
      <c r="C1938">
        <v>42</v>
      </c>
      <c r="D1938">
        <v>1178128150000</v>
      </c>
      <c r="E1938" s="9"/>
      <c r="F1938" s="9"/>
      <c r="H1938">
        <f t="shared" si="151"/>
        <v>2020</v>
      </c>
      <c r="I1938" t="str">
        <f>VLOOKUP(B1938,Lookup!A:B,2,FALSE)</f>
        <v>Federal</v>
      </c>
      <c r="J1938" t="str">
        <f>VLOOKUP($C1938,Lookup!$Q:$V,6,FALSE)</f>
        <v>Capital Receipts</v>
      </c>
      <c r="K1938" t="str">
        <f>VLOOKUP($C1938,Lookup!$Q:$V,5,FALSE)</f>
        <v>Loans</v>
      </c>
      <c r="L1938" t="str">
        <f>VLOOKUP($C1938,Lookup!$Q:$V,4,FALSE)</f>
        <v>External Loans</v>
      </c>
      <c r="M1938">
        <f t="shared" si="152"/>
        <v>1178128150000</v>
      </c>
      <c r="N1938">
        <f t="shared" si="153"/>
        <v>0</v>
      </c>
      <c r="O1938">
        <f t="shared" si="154"/>
        <v>1178128150000</v>
      </c>
      <c r="P1938" s="9"/>
    </row>
    <row r="1939" spans="1:16" x14ac:dyDescent="0.35">
      <c r="A1939">
        <v>2020</v>
      </c>
      <c r="B1939">
        <v>11</v>
      </c>
      <c r="C1939">
        <v>43</v>
      </c>
      <c r="D1939">
        <v>744986007544</v>
      </c>
      <c r="E1939" s="9"/>
      <c r="F1939" s="9"/>
      <c r="H1939">
        <f t="shared" si="151"/>
        <v>2020</v>
      </c>
      <c r="I1939" t="str">
        <f>VLOOKUP(B1939,Lookup!A:B,2,FALSE)</f>
        <v>Federal</v>
      </c>
      <c r="J1939" t="str">
        <f>VLOOKUP($C1939,Lookup!$Q:$V,6,FALSE)</f>
        <v>Capital Receipts</v>
      </c>
      <c r="K1939" t="str">
        <f>VLOOKUP($C1939,Lookup!$Q:$V,5,FALSE)</f>
        <v>Loans</v>
      </c>
      <c r="L1939" t="str">
        <f>VLOOKUP($C1939,Lookup!$Q:$V,4,FALSE)</f>
        <v>Internal Loans</v>
      </c>
      <c r="M1939">
        <f t="shared" si="152"/>
        <v>744986007544</v>
      </c>
      <c r="N1939">
        <f t="shared" si="153"/>
        <v>0</v>
      </c>
      <c r="O1939">
        <f t="shared" si="154"/>
        <v>744986007544</v>
      </c>
      <c r="P1939" s="9"/>
    </row>
    <row r="1940" spans="1:16" x14ac:dyDescent="0.35">
      <c r="A1940">
        <v>2020</v>
      </c>
      <c r="B1940">
        <v>11</v>
      </c>
      <c r="C1940">
        <v>44</v>
      </c>
      <c r="D1940">
        <v>1434638332487</v>
      </c>
      <c r="E1940" s="9"/>
      <c r="F1940" s="9"/>
      <c r="H1940">
        <f t="shared" si="151"/>
        <v>2020</v>
      </c>
      <c r="I1940" t="str">
        <f>VLOOKUP(B1940,Lookup!A:B,2,FALSE)</f>
        <v>Federal</v>
      </c>
      <c r="J1940" t="str">
        <f>VLOOKUP($C1940,Lookup!$Q:$V,6,FALSE)</f>
        <v>Capital Receipts</v>
      </c>
      <c r="K1940" t="str">
        <f>VLOOKUP($C1940,Lookup!$Q:$V,5,FALSE)</f>
        <v>Others</v>
      </c>
      <c r="L1940" t="str">
        <f>VLOOKUP($C1940,Lookup!$Q:$V,4,FALSE)</f>
        <v>Other/Miscellaneous Revenue (Capital)</v>
      </c>
      <c r="M1940">
        <f t="shared" si="152"/>
        <v>1434638332487</v>
      </c>
      <c r="N1940">
        <f t="shared" si="153"/>
        <v>0</v>
      </c>
      <c r="O1940">
        <f t="shared" si="154"/>
        <v>1434638332487</v>
      </c>
      <c r="P1940" s="9"/>
    </row>
    <row r="1941" spans="1:16" x14ac:dyDescent="0.35">
      <c r="A1941">
        <v>2020</v>
      </c>
      <c r="B1941">
        <v>11</v>
      </c>
      <c r="C1941">
        <v>45</v>
      </c>
      <c r="D1941">
        <v>252083727688</v>
      </c>
      <c r="E1941" s="9"/>
      <c r="F1941" s="9"/>
      <c r="H1941">
        <f t="shared" si="151"/>
        <v>2020</v>
      </c>
      <c r="I1941" t="str">
        <f>VLOOKUP(B1941,Lookup!A:B,2,FALSE)</f>
        <v>Federal</v>
      </c>
      <c r="J1941" t="str">
        <f>VLOOKUP($C1941,Lookup!$Q:$V,6,FALSE)</f>
        <v>Capital Receipts</v>
      </c>
      <c r="K1941" t="str">
        <f>VLOOKUP($C1941,Lookup!$Q:$V,5,FALSE)</f>
        <v>Others</v>
      </c>
      <c r="L1941" t="str">
        <f>VLOOKUP($C1941,Lookup!$Q:$V,4,FALSE)</f>
        <v>Sale of Assets/Investments</v>
      </c>
      <c r="M1941">
        <f t="shared" si="152"/>
        <v>252083727688</v>
      </c>
      <c r="N1941">
        <f t="shared" si="153"/>
        <v>0</v>
      </c>
      <c r="O1941">
        <f t="shared" si="154"/>
        <v>252083727688</v>
      </c>
      <c r="P1941" s="9"/>
    </row>
    <row r="1942" spans="1:16" x14ac:dyDescent="0.35">
      <c r="A1942">
        <v>2020</v>
      </c>
      <c r="B1942">
        <v>11</v>
      </c>
      <c r="C1942">
        <v>46</v>
      </c>
      <c r="D1942">
        <v>0</v>
      </c>
      <c r="E1942" s="9"/>
      <c r="F1942" s="9"/>
      <c r="H1942">
        <f t="shared" si="151"/>
        <v>2020</v>
      </c>
      <c r="I1942" t="str">
        <f>VLOOKUP(B1942,Lookup!A:B,2,FALSE)</f>
        <v>Federal</v>
      </c>
      <c r="J1942" t="str">
        <f>VLOOKUP($C1942,Lookup!$Q:$V,6,FALSE)</f>
        <v>Capital Receipts</v>
      </c>
      <c r="K1942" t="str">
        <f>VLOOKUP($C1942,Lookup!$Q:$V,5,FALSE)</f>
        <v>Others</v>
      </c>
      <c r="L1942" t="str">
        <f>VLOOKUP($C1942,Lookup!$Q:$V,4,FALSE)</f>
        <v>LGA Contributions</v>
      </c>
      <c r="M1942">
        <f t="shared" si="152"/>
        <v>0</v>
      </c>
      <c r="N1942">
        <f t="shared" si="153"/>
        <v>0</v>
      </c>
      <c r="O1942">
        <f t="shared" si="154"/>
        <v>0</v>
      </c>
      <c r="P1942" s="9"/>
    </row>
    <row r="1943" spans="1:16" x14ac:dyDescent="0.35">
      <c r="A1943">
        <v>2020</v>
      </c>
      <c r="B1943">
        <v>11</v>
      </c>
      <c r="C1943">
        <v>51</v>
      </c>
      <c r="D1943">
        <v>345000000000</v>
      </c>
      <c r="E1943" s="9"/>
      <c r="F1943" s="9"/>
      <c r="H1943">
        <f t="shared" si="151"/>
        <v>2020</v>
      </c>
      <c r="I1943" t="str">
        <f>VLOOKUP(B1943,Lookup!A:B,2,FALSE)</f>
        <v>Federal</v>
      </c>
      <c r="J1943" t="str">
        <f>VLOOKUP($C1943,Lookup!$Q:$V,6,FALSE)</f>
        <v>Opening Balance</v>
      </c>
      <c r="K1943" t="str">
        <f>VLOOKUP($C1943,Lookup!$Q:$V,5,FALSE)</f>
        <v>Opening Balance</v>
      </c>
      <c r="L1943" t="str">
        <f>VLOOKUP($C1943,Lookup!$Q:$V,4,FALSE)</f>
        <v>Opening Balance</v>
      </c>
      <c r="M1943">
        <f t="shared" si="152"/>
        <v>345000000000</v>
      </c>
      <c r="N1943">
        <f t="shared" si="153"/>
        <v>0</v>
      </c>
      <c r="O1943">
        <f t="shared" si="154"/>
        <v>345000000000</v>
      </c>
      <c r="P1943" s="9"/>
    </row>
  </sheetData>
  <sortState xmlns:xlrd2="http://schemas.microsoft.com/office/spreadsheetml/2017/richdata2" ref="A2:F1943">
    <sortCondition ref="A2:A1943"/>
    <sortCondition ref="B2:B1943"/>
    <sortCondition ref="C2:C1943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/>
  </sheetPr>
  <dimension ref="A1:P10537"/>
  <sheetViews>
    <sheetView topLeftCell="A10503" workbookViewId="0">
      <selection activeCell="K1938" sqref="K1938"/>
    </sheetView>
  </sheetViews>
  <sheetFormatPr defaultRowHeight="14.5" x14ac:dyDescent="0.35"/>
  <cols>
    <col min="1" max="2" width="5.54296875" bestFit="1" customWidth="1"/>
    <col min="3" max="3" width="6.54296875" bestFit="1" customWidth="1"/>
    <col min="4" max="4" width="5.26953125" bestFit="1" customWidth="1"/>
    <col min="5" max="5" width="13.81640625" bestFit="1" customWidth="1"/>
    <col min="6" max="6" width="3.1796875" bestFit="1" customWidth="1"/>
    <col min="7" max="7" width="13.81640625" bestFit="1" customWidth="1"/>
    <col min="9" max="9" width="5" bestFit="1" customWidth="1"/>
    <col min="10" max="10" width="9" bestFit="1" customWidth="1"/>
    <col min="11" max="11" width="54.1796875" bestFit="1" customWidth="1"/>
    <col min="12" max="12" width="23.54296875" bestFit="1" customWidth="1"/>
    <col min="13" max="13" width="14.81640625" bestFit="1" customWidth="1"/>
    <col min="14" max="14" width="21.7265625" bestFit="1" customWidth="1"/>
    <col min="15" max="15" width="14.81640625" bestFit="1" customWidth="1"/>
    <col min="16" max="16" width="13.81640625" bestFit="1" customWidth="1"/>
  </cols>
  <sheetData>
    <row r="1" spans="1:16" x14ac:dyDescent="0.35">
      <c r="A1" s="3" t="s">
        <v>0</v>
      </c>
      <c r="B1" s="3" t="s">
        <v>1</v>
      </c>
      <c r="C1" s="3" t="s">
        <v>6</v>
      </c>
      <c r="D1" s="3" t="s">
        <v>7</v>
      </c>
      <c r="E1" s="3" t="s">
        <v>3</v>
      </c>
      <c r="F1" s="3" t="s">
        <v>4</v>
      </c>
      <c r="G1" s="3" t="s">
        <v>5</v>
      </c>
      <c r="I1" s="2" t="s">
        <v>0</v>
      </c>
      <c r="J1" s="3" t="s">
        <v>1</v>
      </c>
      <c r="K1" s="3" t="s">
        <v>6</v>
      </c>
      <c r="L1" s="3" t="s">
        <v>95</v>
      </c>
      <c r="M1" s="3" t="s">
        <v>91</v>
      </c>
      <c r="N1" s="3" t="s">
        <v>94</v>
      </c>
      <c r="O1" s="3" t="s">
        <v>92</v>
      </c>
      <c r="P1" s="3" t="s">
        <v>93</v>
      </c>
    </row>
    <row r="2" spans="1:16" x14ac:dyDescent="0.35">
      <c r="A2">
        <v>2004</v>
      </c>
      <c r="B2">
        <v>3</v>
      </c>
      <c r="C2">
        <v>1</v>
      </c>
      <c r="D2">
        <v>1</v>
      </c>
      <c r="E2">
        <v>352347000</v>
      </c>
      <c r="F2">
        <v>0</v>
      </c>
      <c r="G2">
        <v>288604522.58000004</v>
      </c>
      <c r="I2" s="4">
        <f t="shared" ref="I2" si="0">A2</f>
        <v>2004</v>
      </c>
      <c r="J2" t="str">
        <f>VLOOKUP(B2,Lookup!A:B,2,FALSE)</f>
        <v>Jigawa</v>
      </c>
      <c r="K2" t="str">
        <f>VLOOKUP(C2,Lookup!D:E,2,FALSE)</f>
        <v>Agriculture</v>
      </c>
      <c r="L2" t="str">
        <f>VLOOKUP(D2,Lookup!G:H,2,FALSE)</f>
        <v>Personnel</v>
      </c>
      <c r="M2" s="1">
        <f t="shared" ref="M2:N2" si="1">E2</f>
        <v>352347000</v>
      </c>
      <c r="N2" s="1">
        <f t="shared" si="1"/>
        <v>0</v>
      </c>
      <c r="O2" s="1">
        <f t="shared" ref="O2" si="2">M2+N2</f>
        <v>352347000</v>
      </c>
      <c r="P2" s="1">
        <f t="shared" ref="P2" si="3">G2</f>
        <v>288604522.58000004</v>
      </c>
    </row>
    <row r="3" spans="1:16" x14ac:dyDescent="0.35">
      <c r="A3">
        <v>2004</v>
      </c>
      <c r="B3">
        <v>3</v>
      </c>
      <c r="C3">
        <v>1</v>
      </c>
      <c r="D3">
        <v>2</v>
      </c>
      <c r="E3">
        <v>24600000</v>
      </c>
      <c r="F3">
        <v>0</v>
      </c>
      <c r="G3">
        <v>4392000</v>
      </c>
      <c r="I3" s="4">
        <f t="shared" ref="I3:I66" si="4">A3</f>
        <v>2004</v>
      </c>
      <c r="J3" t="str">
        <f>VLOOKUP(B3,Lookup!A:B,2,FALSE)</f>
        <v>Jigawa</v>
      </c>
      <c r="K3" t="str">
        <f>VLOOKUP(C3,Lookup!D:E,2,FALSE)</f>
        <v>Agriculture</v>
      </c>
      <c r="L3" t="str">
        <f>VLOOKUP(D3,Lookup!G:H,2,FALSE)</f>
        <v>Overhead</v>
      </c>
      <c r="M3" s="1">
        <f t="shared" ref="M3" si="5">E3</f>
        <v>24600000</v>
      </c>
      <c r="N3" s="1">
        <f t="shared" ref="N3" si="6">F3</f>
        <v>0</v>
      </c>
      <c r="O3" s="1">
        <f t="shared" ref="O3" si="7">M3+N3</f>
        <v>24600000</v>
      </c>
      <c r="P3" s="1">
        <f t="shared" ref="P3" si="8">G3</f>
        <v>4392000</v>
      </c>
    </row>
    <row r="4" spans="1:16" x14ac:dyDescent="0.35">
      <c r="A4">
        <v>2004</v>
      </c>
      <c r="B4">
        <v>3</v>
      </c>
      <c r="C4">
        <v>1</v>
      </c>
      <c r="D4">
        <v>3</v>
      </c>
      <c r="E4">
        <v>0</v>
      </c>
      <c r="F4">
        <v>0</v>
      </c>
      <c r="G4">
        <v>0</v>
      </c>
      <c r="I4" s="4">
        <f t="shared" si="4"/>
        <v>2004</v>
      </c>
      <c r="J4" t="str">
        <f>VLOOKUP(B4,Lookup!A:B,2,FALSE)</f>
        <v>Jigawa</v>
      </c>
      <c r="K4" t="str">
        <f>VLOOKUP(C4,Lookup!D:E,2,FALSE)</f>
        <v>Agriculture</v>
      </c>
      <c r="L4" t="str">
        <f>VLOOKUP(D4,Lookup!G:H,2,FALSE)</f>
        <v>Unclassified Subventions</v>
      </c>
      <c r="M4" s="1">
        <f t="shared" ref="M4:M67" si="9">E4</f>
        <v>0</v>
      </c>
      <c r="N4" s="1">
        <f t="shared" ref="N4:N67" si="10">F4</f>
        <v>0</v>
      </c>
      <c r="O4" s="1">
        <f t="shared" ref="O4:O67" si="11">M4+N4</f>
        <v>0</v>
      </c>
      <c r="P4" s="1">
        <f t="shared" ref="P4:P67" si="12">G4</f>
        <v>0</v>
      </c>
    </row>
    <row r="5" spans="1:16" x14ac:dyDescent="0.35">
      <c r="A5">
        <v>2004</v>
      </c>
      <c r="B5">
        <v>3</v>
      </c>
      <c r="C5">
        <v>1</v>
      </c>
      <c r="D5">
        <v>4</v>
      </c>
      <c r="E5">
        <v>0</v>
      </c>
      <c r="F5">
        <v>0</v>
      </c>
      <c r="G5">
        <v>0</v>
      </c>
      <c r="I5" s="4">
        <f t="shared" si="4"/>
        <v>2004</v>
      </c>
      <c r="J5" t="str">
        <f>VLOOKUP(B5,Lookup!A:B,2,FALSE)</f>
        <v>Jigawa</v>
      </c>
      <c r="K5" t="str">
        <f>VLOOKUP(C5,Lookup!D:E,2,FALSE)</f>
        <v>Agriculture</v>
      </c>
      <c r="L5" t="str">
        <f>VLOOKUP(D5,Lookup!G:H,2,FALSE)</f>
        <v>P &amp; G</v>
      </c>
      <c r="M5" s="1">
        <f t="shared" si="9"/>
        <v>0</v>
      </c>
      <c r="N5" s="1">
        <f t="shared" si="10"/>
        <v>0</v>
      </c>
      <c r="O5" s="1">
        <f t="shared" si="11"/>
        <v>0</v>
      </c>
      <c r="P5" s="1">
        <f t="shared" si="12"/>
        <v>0</v>
      </c>
    </row>
    <row r="6" spans="1:16" x14ac:dyDescent="0.35">
      <c r="A6">
        <v>2004</v>
      </c>
      <c r="B6">
        <v>3</v>
      </c>
      <c r="C6">
        <v>1</v>
      </c>
      <c r="D6">
        <v>5</v>
      </c>
      <c r="E6">
        <v>0</v>
      </c>
      <c r="F6">
        <v>0</v>
      </c>
      <c r="G6">
        <v>0</v>
      </c>
      <c r="I6" s="4">
        <f t="shared" si="4"/>
        <v>2004</v>
      </c>
      <c r="J6" t="str">
        <f>VLOOKUP(B6,Lookup!A:B,2,FALSE)</f>
        <v>Jigawa</v>
      </c>
      <c r="K6" t="str">
        <f>VLOOKUP(C6,Lookup!D:E,2,FALSE)</f>
        <v>Agriculture</v>
      </c>
      <c r="L6" t="str">
        <f>VLOOKUP(D6,Lookup!G:H,2,FALSE)</f>
        <v>Other CRF</v>
      </c>
      <c r="M6" s="1">
        <f t="shared" si="9"/>
        <v>0</v>
      </c>
      <c r="N6" s="1">
        <f t="shared" si="10"/>
        <v>0</v>
      </c>
      <c r="O6" s="1">
        <f t="shared" si="11"/>
        <v>0</v>
      </c>
      <c r="P6" s="1">
        <f t="shared" si="12"/>
        <v>0</v>
      </c>
    </row>
    <row r="7" spans="1:16" x14ac:dyDescent="0.35">
      <c r="A7">
        <v>2004</v>
      </c>
      <c r="B7">
        <v>3</v>
      </c>
      <c r="C7">
        <v>1</v>
      </c>
      <c r="D7">
        <v>6</v>
      </c>
      <c r="E7">
        <v>0</v>
      </c>
      <c r="F7">
        <v>0</v>
      </c>
      <c r="G7">
        <v>0</v>
      </c>
      <c r="I7" s="4">
        <f t="shared" si="4"/>
        <v>2004</v>
      </c>
      <c r="J7" t="str">
        <f>VLOOKUP(B7,Lookup!A:B,2,FALSE)</f>
        <v>Jigawa</v>
      </c>
      <c r="K7" t="str">
        <f>VLOOKUP(C7,Lookup!D:E,2,FALSE)</f>
        <v>Agriculture</v>
      </c>
      <c r="L7" t="str">
        <f>VLOOKUP(D7,Lookup!G:H,2,FALSE)</f>
        <v>Public Debt Charges</v>
      </c>
      <c r="M7" s="1">
        <f t="shared" si="9"/>
        <v>0</v>
      </c>
      <c r="N7" s="1">
        <f t="shared" si="10"/>
        <v>0</v>
      </c>
      <c r="O7" s="1">
        <f t="shared" si="11"/>
        <v>0</v>
      </c>
      <c r="P7" s="1">
        <f t="shared" si="12"/>
        <v>0</v>
      </c>
    </row>
    <row r="8" spans="1:16" x14ac:dyDescent="0.35">
      <c r="A8">
        <v>2004</v>
      </c>
      <c r="B8">
        <v>3</v>
      </c>
      <c r="C8">
        <v>1</v>
      </c>
      <c r="D8">
        <v>7</v>
      </c>
      <c r="E8">
        <v>0</v>
      </c>
      <c r="F8">
        <v>0</v>
      </c>
      <c r="G8">
        <v>0</v>
      </c>
      <c r="I8" s="4">
        <f t="shared" si="4"/>
        <v>2004</v>
      </c>
      <c r="J8" t="str">
        <f>VLOOKUP(B8,Lookup!A:B,2,FALSE)</f>
        <v>Jigawa</v>
      </c>
      <c r="K8" t="str">
        <f>VLOOKUP(C8,Lookup!D:E,2,FALSE)</f>
        <v>Agriculture</v>
      </c>
      <c r="L8" t="str">
        <f>VLOOKUP(D8,Lookup!G:H,2,FALSE)</f>
        <v>Cont to LGs</v>
      </c>
      <c r="M8" s="1">
        <f t="shared" si="9"/>
        <v>0</v>
      </c>
      <c r="N8" s="1">
        <f t="shared" si="10"/>
        <v>0</v>
      </c>
      <c r="O8" s="1">
        <f t="shared" si="11"/>
        <v>0</v>
      </c>
      <c r="P8" s="1">
        <f t="shared" si="12"/>
        <v>0</v>
      </c>
    </row>
    <row r="9" spans="1:16" x14ac:dyDescent="0.35">
      <c r="A9">
        <v>2004</v>
      </c>
      <c r="B9">
        <v>3</v>
      </c>
      <c r="C9">
        <v>1</v>
      </c>
      <c r="D9">
        <v>8</v>
      </c>
      <c r="E9">
        <v>0</v>
      </c>
      <c r="F9">
        <v>0</v>
      </c>
      <c r="G9">
        <v>0</v>
      </c>
      <c r="I9" s="4">
        <f t="shared" si="4"/>
        <v>2004</v>
      </c>
      <c r="J9" t="str">
        <f>VLOOKUP(B9,Lookup!A:B,2,FALSE)</f>
        <v>Jigawa</v>
      </c>
      <c r="K9" t="str">
        <f>VLOOKUP(C9,Lookup!D:E,2,FALSE)</f>
        <v>Agriculture</v>
      </c>
      <c r="L9" t="str">
        <f>VLOOKUP(D9,Lookup!G:H,2,FALSE)</f>
        <v>Others</v>
      </c>
      <c r="M9" s="1">
        <f t="shared" si="9"/>
        <v>0</v>
      </c>
      <c r="N9" s="1">
        <f t="shared" si="10"/>
        <v>0</v>
      </c>
      <c r="O9" s="1">
        <f t="shared" si="11"/>
        <v>0</v>
      </c>
      <c r="P9" s="1">
        <f t="shared" si="12"/>
        <v>0</v>
      </c>
    </row>
    <row r="10" spans="1:16" x14ac:dyDescent="0.35">
      <c r="A10">
        <v>2004</v>
      </c>
      <c r="B10">
        <v>3</v>
      </c>
      <c r="C10">
        <v>3</v>
      </c>
      <c r="D10">
        <v>1</v>
      </c>
      <c r="E10">
        <v>160258000</v>
      </c>
      <c r="F10">
        <v>0</v>
      </c>
      <c r="G10">
        <v>127615559.18000001</v>
      </c>
      <c r="I10" s="4">
        <f t="shared" si="4"/>
        <v>2004</v>
      </c>
      <c r="J10" t="str">
        <f>VLOOKUP(B10,Lookup!A:B,2,FALSE)</f>
        <v>Jigawa</v>
      </c>
      <c r="K10" t="str">
        <f>VLOOKUP(C10,Lookup!D:E,2,FALSE)</f>
        <v>Community, Human Development &amp; Employment Creation</v>
      </c>
      <c r="L10" t="str">
        <f>VLOOKUP(D10,Lookup!G:H,2,FALSE)</f>
        <v>Personnel</v>
      </c>
      <c r="M10" s="1">
        <f t="shared" si="9"/>
        <v>160258000</v>
      </c>
      <c r="N10" s="1">
        <f t="shared" si="10"/>
        <v>0</v>
      </c>
      <c r="O10" s="1">
        <f t="shared" si="11"/>
        <v>160258000</v>
      </c>
      <c r="P10" s="1">
        <f t="shared" si="12"/>
        <v>127615559.18000001</v>
      </c>
    </row>
    <row r="11" spans="1:16" x14ac:dyDescent="0.35">
      <c r="A11">
        <v>2004</v>
      </c>
      <c r="B11">
        <v>3</v>
      </c>
      <c r="C11">
        <v>3</v>
      </c>
      <c r="D11">
        <v>2</v>
      </c>
      <c r="E11">
        <v>22910000</v>
      </c>
      <c r="F11">
        <v>0</v>
      </c>
      <c r="G11">
        <v>46641136</v>
      </c>
      <c r="I11" s="4">
        <f t="shared" si="4"/>
        <v>2004</v>
      </c>
      <c r="J11" t="str">
        <f>VLOOKUP(B11,Lookup!A:B,2,FALSE)</f>
        <v>Jigawa</v>
      </c>
      <c r="K11" t="str">
        <f>VLOOKUP(C11,Lookup!D:E,2,FALSE)</f>
        <v>Community, Human Development &amp; Employment Creation</v>
      </c>
      <c r="L11" t="str">
        <f>VLOOKUP(D11,Lookup!G:H,2,FALSE)</f>
        <v>Overhead</v>
      </c>
      <c r="M11" s="1">
        <f t="shared" si="9"/>
        <v>22910000</v>
      </c>
      <c r="N11" s="1">
        <f t="shared" si="10"/>
        <v>0</v>
      </c>
      <c r="O11" s="1">
        <f t="shared" si="11"/>
        <v>22910000</v>
      </c>
      <c r="P11" s="1">
        <f t="shared" si="12"/>
        <v>46641136</v>
      </c>
    </row>
    <row r="12" spans="1:16" x14ac:dyDescent="0.35">
      <c r="A12">
        <v>2004</v>
      </c>
      <c r="B12">
        <v>3</v>
      </c>
      <c r="C12">
        <v>3</v>
      </c>
      <c r="D12">
        <v>3</v>
      </c>
      <c r="E12">
        <v>0</v>
      </c>
      <c r="F12">
        <v>0</v>
      </c>
      <c r="G12">
        <v>0</v>
      </c>
      <c r="I12" s="4">
        <f t="shared" si="4"/>
        <v>2004</v>
      </c>
      <c r="J12" t="str">
        <f>VLOOKUP(B12,Lookup!A:B,2,FALSE)</f>
        <v>Jigawa</v>
      </c>
      <c r="K12" t="str">
        <f>VLOOKUP(C12,Lookup!D:E,2,FALSE)</f>
        <v>Community, Human Development &amp; Employment Creation</v>
      </c>
      <c r="L12" t="str">
        <f>VLOOKUP(D12,Lookup!G:H,2,FALSE)</f>
        <v>Unclassified Subventions</v>
      </c>
      <c r="M12" s="1">
        <f t="shared" si="9"/>
        <v>0</v>
      </c>
      <c r="N12" s="1">
        <f t="shared" si="10"/>
        <v>0</v>
      </c>
      <c r="O12" s="1">
        <f t="shared" si="11"/>
        <v>0</v>
      </c>
      <c r="P12" s="1">
        <f t="shared" si="12"/>
        <v>0</v>
      </c>
    </row>
    <row r="13" spans="1:16" x14ac:dyDescent="0.35">
      <c r="A13">
        <v>2004</v>
      </c>
      <c r="B13">
        <v>3</v>
      </c>
      <c r="C13">
        <v>3</v>
      </c>
      <c r="D13">
        <v>4</v>
      </c>
      <c r="E13">
        <v>0</v>
      </c>
      <c r="F13">
        <v>0</v>
      </c>
      <c r="G13">
        <v>0</v>
      </c>
      <c r="I13" s="4">
        <f t="shared" si="4"/>
        <v>2004</v>
      </c>
      <c r="J13" t="str">
        <f>VLOOKUP(B13,Lookup!A:B,2,FALSE)</f>
        <v>Jigawa</v>
      </c>
      <c r="K13" t="str">
        <f>VLOOKUP(C13,Lookup!D:E,2,FALSE)</f>
        <v>Community, Human Development &amp; Employment Creation</v>
      </c>
      <c r="L13" t="str">
        <f>VLOOKUP(D13,Lookup!G:H,2,FALSE)</f>
        <v>P &amp; G</v>
      </c>
      <c r="M13" s="1">
        <f t="shared" si="9"/>
        <v>0</v>
      </c>
      <c r="N13" s="1">
        <f t="shared" si="10"/>
        <v>0</v>
      </c>
      <c r="O13" s="1">
        <f t="shared" si="11"/>
        <v>0</v>
      </c>
      <c r="P13" s="1">
        <f t="shared" si="12"/>
        <v>0</v>
      </c>
    </row>
    <row r="14" spans="1:16" x14ac:dyDescent="0.35">
      <c r="A14">
        <v>2004</v>
      </c>
      <c r="B14">
        <v>3</v>
      </c>
      <c r="C14">
        <v>3</v>
      </c>
      <c r="D14">
        <v>5</v>
      </c>
      <c r="E14">
        <v>0</v>
      </c>
      <c r="F14">
        <v>0</v>
      </c>
      <c r="G14">
        <v>0</v>
      </c>
      <c r="I14" s="4">
        <f t="shared" si="4"/>
        <v>2004</v>
      </c>
      <c r="J14" t="str">
        <f>VLOOKUP(B14,Lookup!A:B,2,FALSE)</f>
        <v>Jigawa</v>
      </c>
      <c r="K14" t="str">
        <f>VLOOKUP(C14,Lookup!D:E,2,FALSE)</f>
        <v>Community, Human Development &amp; Employment Creation</v>
      </c>
      <c r="L14" t="str">
        <f>VLOOKUP(D14,Lookup!G:H,2,FALSE)</f>
        <v>Other CRF</v>
      </c>
      <c r="M14" s="1">
        <f t="shared" si="9"/>
        <v>0</v>
      </c>
      <c r="N14" s="1">
        <f t="shared" si="10"/>
        <v>0</v>
      </c>
      <c r="O14" s="1">
        <f t="shared" si="11"/>
        <v>0</v>
      </c>
      <c r="P14" s="1">
        <f t="shared" si="12"/>
        <v>0</v>
      </c>
    </row>
    <row r="15" spans="1:16" x14ac:dyDescent="0.35">
      <c r="A15">
        <v>2004</v>
      </c>
      <c r="B15">
        <v>3</v>
      </c>
      <c r="C15">
        <v>3</v>
      </c>
      <c r="D15">
        <v>6</v>
      </c>
      <c r="E15">
        <v>0</v>
      </c>
      <c r="F15">
        <v>0</v>
      </c>
      <c r="G15">
        <v>0</v>
      </c>
      <c r="I15" s="4">
        <f t="shared" si="4"/>
        <v>2004</v>
      </c>
      <c r="J15" t="str">
        <f>VLOOKUP(B15,Lookup!A:B,2,FALSE)</f>
        <v>Jigawa</v>
      </c>
      <c r="K15" t="str">
        <f>VLOOKUP(C15,Lookup!D:E,2,FALSE)</f>
        <v>Community, Human Development &amp; Employment Creation</v>
      </c>
      <c r="L15" t="str">
        <f>VLOOKUP(D15,Lookup!G:H,2,FALSE)</f>
        <v>Public Debt Charges</v>
      </c>
      <c r="M15" s="1">
        <f t="shared" si="9"/>
        <v>0</v>
      </c>
      <c r="N15" s="1">
        <f t="shared" si="10"/>
        <v>0</v>
      </c>
      <c r="O15" s="1">
        <f t="shared" si="11"/>
        <v>0</v>
      </c>
      <c r="P15" s="1">
        <f t="shared" si="12"/>
        <v>0</v>
      </c>
    </row>
    <row r="16" spans="1:16" x14ac:dyDescent="0.35">
      <c r="A16">
        <v>2004</v>
      </c>
      <c r="B16">
        <v>3</v>
      </c>
      <c r="C16">
        <v>3</v>
      </c>
      <c r="D16">
        <v>7</v>
      </c>
      <c r="E16">
        <v>0</v>
      </c>
      <c r="F16">
        <v>0</v>
      </c>
      <c r="G16">
        <v>0</v>
      </c>
      <c r="I16" s="4">
        <f t="shared" si="4"/>
        <v>2004</v>
      </c>
      <c r="J16" t="str">
        <f>VLOOKUP(B16,Lookup!A:B,2,FALSE)</f>
        <v>Jigawa</v>
      </c>
      <c r="K16" t="str">
        <f>VLOOKUP(C16,Lookup!D:E,2,FALSE)</f>
        <v>Community, Human Development &amp; Employment Creation</v>
      </c>
      <c r="L16" t="str">
        <f>VLOOKUP(D16,Lookup!G:H,2,FALSE)</f>
        <v>Cont to LGs</v>
      </c>
      <c r="M16" s="1">
        <f t="shared" si="9"/>
        <v>0</v>
      </c>
      <c r="N16" s="1">
        <f t="shared" si="10"/>
        <v>0</v>
      </c>
      <c r="O16" s="1">
        <f t="shared" si="11"/>
        <v>0</v>
      </c>
      <c r="P16" s="1">
        <f t="shared" si="12"/>
        <v>0</v>
      </c>
    </row>
    <row r="17" spans="1:16" x14ac:dyDescent="0.35">
      <c r="A17">
        <v>2004</v>
      </c>
      <c r="B17">
        <v>3</v>
      </c>
      <c r="C17">
        <v>3</v>
      </c>
      <c r="D17">
        <v>8</v>
      </c>
      <c r="E17">
        <v>0</v>
      </c>
      <c r="F17">
        <v>0</v>
      </c>
      <c r="G17">
        <v>0</v>
      </c>
      <c r="I17" s="4">
        <f t="shared" si="4"/>
        <v>2004</v>
      </c>
      <c r="J17" t="str">
        <f>VLOOKUP(B17,Lookup!A:B,2,FALSE)</f>
        <v>Jigawa</v>
      </c>
      <c r="K17" t="str">
        <f>VLOOKUP(C17,Lookup!D:E,2,FALSE)</f>
        <v>Community, Human Development &amp; Employment Creation</v>
      </c>
      <c r="L17" t="str">
        <f>VLOOKUP(D17,Lookup!G:H,2,FALSE)</f>
        <v>Others</v>
      </c>
      <c r="M17" s="1">
        <f t="shared" si="9"/>
        <v>0</v>
      </c>
      <c r="N17" s="1">
        <f t="shared" si="10"/>
        <v>0</v>
      </c>
      <c r="O17" s="1">
        <f t="shared" si="11"/>
        <v>0</v>
      </c>
      <c r="P17" s="1">
        <f t="shared" si="12"/>
        <v>0</v>
      </c>
    </row>
    <row r="18" spans="1:16" x14ac:dyDescent="0.35">
      <c r="A18">
        <v>2004</v>
      </c>
      <c r="B18">
        <v>3</v>
      </c>
      <c r="C18">
        <v>6</v>
      </c>
      <c r="D18">
        <v>1</v>
      </c>
      <c r="E18">
        <v>1614801000</v>
      </c>
      <c r="F18">
        <v>0</v>
      </c>
      <c r="G18">
        <v>1419234153.1199999</v>
      </c>
      <c r="I18" s="4">
        <f t="shared" si="4"/>
        <v>2004</v>
      </c>
      <c r="J18" t="str">
        <f>VLOOKUP(B18,Lookup!A:B,2,FALSE)</f>
        <v>Jigawa</v>
      </c>
      <c r="K18" t="str">
        <f>VLOOKUP(C18,Lookup!D:E,2,FALSE)</f>
        <v>Education</v>
      </c>
      <c r="L18" t="str">
        <f>VLOOKUP(D18,Lookup!G:H,2,FALSE)</f>
        <v>Personnel</v>
      </c>
      <c r="M18" s="1">
        <f t="shared" si="9"/>
        <v>1614801000</v>
      </c>
      <c r="N18" s="1">
        <f t="shared" si="10"/>
        <v>0</v>
      </c>
      <c r="O18" s="1">
        <f t="shared" si="11"/>
        <v>1614801000</v>
      </c>
      <c r="P18" s="1">
        <f t="shared" si="12"/>
        <v>1419234153.1199999</v>
      </c>
    </row>
    <row r="19" spans="1:16" x14ac:dyDescent="0.35">
      <c r="A19">
        <v>2004</v>
      </c>
      <c r="B19">
        <v>3</v>
      </c>
      <c r="C19">
        <v>6</v>
      </c>
      <c r="D19">
        <v>2</v>
      </c>
      <c r="E19">
        <v>525450000</v>
      </c>
      <c r="F19">
        <v>0</v>
      </c>
      <c r="G19">
        <v>311910214</v>
      </c>
      <c r="I19" s="4">
        <f t="shared" si="4"/>
        <v>2004</v>
      </c>
      <c r="J19" t="str">
        <f>VLOOKUP(B19,Lookup!A:B,2,FALSE)</f>
        <v>Jigawa</v>
      </c>
      <c r="K19" t="str">
        <f>VLOOKUP(C19,Lookup!D:E,2,FALSE)</f>
        <v>Education</v>
      </c>
      <c r="L19" t="str">
        <f>VLOOKUP(D19,Lookup!G:H,2,FALSE)</f>
        <v>Overhead</v>
      </c>
      <c r="M19" s="1">
        <f t="shared" si="9"/>
        <v>525450000</v>
      </c>
      <c r="N19" s="1">
        <f t="shared" si="10"/>
        <v>0</v>
      </c>
      <c r="O19" s="1">
        <f t="shared" si="11"/>
        <v>525450000</v>
      </c>
      <c r="P19" s="1">
        <f t="shared" si="12"/>
        <v>311910214</v>
      </c>
    </row>
    <row r="20" spans="1:16" x14ac:dyDescent="0.35">
      <c r="A20">
        <v>2004</v>
      </c>
      <c r="B20">
        <v>3</v>
      </c>
      <c r="C20">
        <v>6</v>
      </c>
      <c r="D20">
        <v>3</v>
      </c>
      <c r="E20">
        <v>0</v>
      </c>
      <c r="F20">
        <v>0</v>
      </c>
      <c r="G20">
        <v>0</v>
      </c>
      <c r="I20" s="4">
        <f t="shared" si="4"/>
        <v>2004</v>
      </c>
      <c r="J20" t="str">
        <f>VLOOKUP(B20,Lookup!A:B,2,FALSE)</f>
        <v>Jigawa</v>
      </c>
      <c r="K20" t="str">
        <f>VLOOKUP(C20,Lookup!D:E,2,FALSE)</f>
        <v>Education</v>
      </c>
      <c r="L20" t="str">
        <f>VLOOKUP(D20,Lookup!G:H,2,FALSE)</f>
        <v>Unclassified Subventions</v>
      </c>
      <c r="M20" s="1">
        <f t="shared" si="9"/>
        <v>0</v>
      </c>
      <c r="N20" s="1">
        <f t="shared" si="10"/>
        <v>0</v>
      </c>
      <c r="O20" s="1">
        <f t="shared" si="11"/>
        <v>0</v>
      </c>
      <c r="P20" s="1">
        <f t="shared" si="12"/>
        <v>0</v>
      </c>
    </row>
    <row r="21" spans="1:16" x14ac:dyDescent="0.35">
      <c r="A21">
        <v>2004</v>
      </c>
      <c r="B21">
        <v>3</v>
      </c>
      <c r="C21">
        <v>6</v>
      </c>
      <c r="D21">
        <v>4</v>
      </c>
      <c r="E21">
        <v>0</v>
      </c>
      <c r="F21">
        <v>0</v>
      </c>
      <c r="G21">
        <v>0</v>
      </c>
      <c r="I21" s="4">
        <f t="shared" si="4"/>
        <v>2004</v>
      </c>
      <c r="J21" t="str">
        <f>VLOOKUP(B21,Lookup!A:B,2,FALSE)</f>
        <v>Jigawa</v>
      </c>
      <c r="K21" t="str">
        <f>VLOOKUP(C21,Lookup!D:E,2,FALSE)</f>
        <v>Education</v>
      </c>
      <c r="L21" t="str">
        <f>VLOOKUP(D21,Lookup!G:H,2,FALSE)</f>
        <v>P &amp; G</v>
      </c>
      <c r="M21" s="1">
        <f t="shared" si="9"/>
        <v>0</v>
      </c>
      <c r="N21" s="1">
        <f t="shared" si="10"/>
        <v>0</v>
      </c>
      <c r="O21" s="1">
        <f t="shared" si="11"/>
        <v>0</v>
      </c>
      <c r="P21" s="1">
        <f t="shared" si="12"/>
        <v>0</v>
      </c>
    </row>
    <row r="22" spans="1:16" x14ac:dyDescent="0.35">
      <c r="A22">
        <v>2004</v>
      </c>
      <c r="B22">
        <v>3</v>
      </c>
      <c r="C22">
        <v>6</v>
      </c>
      <c r="D22">
        <v>5</v>
      </c>
      <c r="E22">
        <v>0</v>
      </c>
      <c r="F22">
        <v>0</v>
      </c>
      <c r="G22">
        <v>0</v>
      </c>
      <c r="I22" s="4">
        <f t="shared" si="4"/>
        <v>2004</v>
      </c>
      <c r="J22" t="str">
        <f>VLOOKUP(B22,Lookup!A:B,2,FALSE)</f>
        <v>Jigawa</v>
      </c>
      <c r="K22" t="str">
        <f>VLOOKUP(C22,Lookup!D:E,2,FALSE)</f>
        <v>Education</v>
      </c>
      <c r="L22" t="str">
        <f>VLOOKUP(D22,Lookup!G:H,2,FALSE)</f>
        <v>Other CRF</v>
      </c>
      <c r="M22" s="1">
        <f t="shared" si="9"/>
        <v>0</v>
      </c>
      <c r="N22" s="1">
        <f t="shared" si="10"/>
        <v>0</v>
      </c>
      <c r="O22" s="1">
        <f t="shared" si="11"/>
        <v>0</v>
      </c>
      <c r="P22" s="1">
        <f t="shared" si="12"/>
        <v>0</v>
      </c>
    </row>
    <row r="23" spans="1:16" x14ac:dyDescent="0.35">
      <c r="A23">
        <v>2004</v>
      </c>
      <c r="B23">
        <v>3</v>
      </c>
      <c r="C23">
        <v>6</v>
      </c>
      <c r="D23">
        <v>6</v>
      </c>
      <c r="E23">
        <v>0</v>
      </c>
      <c r="F23">
        <v>0</v>
      </c>
      <c r="G23">
        <v>0</v>
      </c>
      <c r="I23" s="4">
        <f t="shared" si="4"/>
        <v>2004</v>
      </c>
      <c r="J23" t="str">
        <f>VLOOKUP(B23,Lookup!A:B,2,FALSE)</f>
        <v>Jigawa</v>
      </c>
      <c r="K23" t="str">
        <f>VLOOKUP(C23,Lookup!D:E,2,FALSE)</f>
        <v>Education</v>
      </c>
      <c r="L23" t="str">
        <f>VLOOKUP(D23,Lookup!G:H,2,FALSE)</f>
        <v>Public Debt Charges</v>
      </c>
      <c r="M23" s="1">
        <f t="shared" si="9"/>
        <v>0</v>
      </c>
      <c r="N23" s="1">
        <f t="shared" si="10"/>
        <v>0</v>
      </c>
      <c r="O23" s="1">
        <f t="shared" si="11"/>
        <v>0</v>
      </c>
      <c r="P23" s="1">
        <f t="shared" si="12"/>
        <v>0</v>
      </c>
    </row>
    <row r="24" spans="1:16" x14ac:dyDescent="0.35">
      <c r="A24">
        <v>2004</v>
      </c>
      <c r="B24">
        <v>3</v>
      </c>
      <c r="C24">
        <v>6</v>
      </c>
      <c r="D24">
        <v>7</v>
      </c>
      <c r="E24">
        <v>0</v>
      </c>
      <c r="F24">
        <v>0</v>
      </c>
      <c r="G24">
        <v>0</v>
      </c>
      <c r="I24" s="4">
        <f t="shared" si="4"/>
        <v>2004</v>
      </c>
      <c r="J24" t="str">
        <f>VLOOKUP(B24,Lookup!A:B,2,FALSE)</f>
        <v>Jigawa</v>
      </c>
      <c r="K24" t="str">
        <f>VLOOKUP(C24,Lookup!D:E,2,FALSE)</f>
        <v>Education</v>
      </c>
      <c r="L24" t="str">
        <f>VLOOKUP(D24,Lookup!G:H,2,FALSE)</f>
        <v>Cont to LGs</v>
      </c>
      <c r="M24" s="1">
        <f t="shared" si="9"/>
        <v>0</v>
      </c>
      <c r="N24" s="1">
        <f t="shared" si="10"/>
        <v>0</v>
      </c>
      <c r="O24" s="1">
        <f t="shared" si="11"/>
        <v>0</v>
      </c>
      <c r="P24" s="1">
        <f t="shared" si="12"/>
        <v>0</v>
      </c>
    </row>
    <row r="25" spans="1:16" x14ac:dyDescent="0.35">
      <c r="A25">
        <v>2004</v>
      </c>
      <c r="B25">
        <v>3</v>
      </c>
      <c r="C25">
        <v>6</v>
      </c>
      <c r="D25">
        <v>8</v>
      </c>
      <c r="E25">
        <v>0</v>
      </c>
      <c r="F25">
        <v>0</v>
      </c>
      <c r="G25">
        <v>0</v>
      </c>
      <c r="I25" s="4">
        <f t="shared" si="4"/>
        <v>2004</v>
      </c>
      <c r="J25" t="str">
        <f>VLOOKUP(B25,Lookup!A:B,2,FALSE)</f>
        <v>Jigawa</v>
      </c>
      <c r="K25" t="str">
        <f>VLOOKUP(C25,Lookup!D:E,2,FALSE)</f>
        <v>Education</v>
      </c>
      <c r="L25" t="str">
        <f>VLOOKUP(D25,Lookup!G:H,2,FALSE)</f>
        <v>Others</v>
      </c>
      <c r="M25" s="1">
        <f t="shared" si="9"/>
        <v>0</v>
      </c>
      <c r="N25" s="1">
        <f t="shared" si="10"/>
        <v>0</v>
      </c>
      <c r="O25" s="1">
        <f t="shared" si="11"/>
        <v>0</v>
      </c>
      <c r="P25" s="1">
        <f t="shared" si="12"/>
        <v>0</v>
      </c>
    </row>
    <row r="26" spans="1:16" x14ac:dyDescent="0.35">
      <c r="A26">
        <v>2004</v>
      </c>
      <c r="B26">
        <v>3</v>
      </c>
      <c r="C26">
        <v>7</v>
      </c>
      <c r="D26">
        <v>1</v>
      </c>
      <c r="E26">
        <v>95040000</v>
      </c>
      <c r="F26">
        <v>0</v>
      </c>
      <c r="G26">
        <v>81355030.069999993</v>
      </c>
      <c r="I26" s="4">
        <f t="shared" si="4"/>
        <v>2004</v>
      </c>
      <c r="J26" t="str">
        <f>VLOOKUP(B26,Lookup!A:B,2,FALSE)</f>
        <v>Jigawa</v>
      </c>
      <c r="K26" t="str">
        <f>VLOOKUP(C26,Lookup!D:E,2,FALSE)</f>
        <v>Environment</v>
      </c>
      <c r="L26" t="str">
        <f>VLOOKUP(D26,Lookup!G:H,2,FALSE)</f>
        <v>Personnel</v>
      </c>
      <c r="M26" s="1">
        <f t="shared" si="9"/>
        <v>95040000</v>
      </c>
      <c r="N26" s="1">
        <f t="shared" si="10"/>
        <v>0</v>
      </c>
      <c r="O26" s="1">
        <f t="shared" si="11"/>
        <v>95040000</v>
      </c>
      <c r="P26" s="1">
        <f t="shared" si="12"/>
        <v>81355030.069999993</v>
      </c>
    </row>
    <row r="27" spans="1:16" x14ac:dyDescent="0.35">
      <c r="A27">
        <v>2004</v>
      </c>
      <c r="B27">
        <v>3</v>
      </c>
      <c r="C27">
        <v>7</v>
      </c>
      <c r="D27">
        <v>2</v>
      </c>
      <c r="E27">
        <v>8500000</v>
      </c>
      <c r="F27">
        <v>0</v>
      </c>
      <c r="G27">
        <v>2050000</v>
      </c>
      <c r="I27" s="4">
        <f t="shared" si="4"/>
        <v>2004</v>
      </c>
      <c r="J27" t="str">
        <f>VLOOKUP(B27,Lookup!A:B,2,FALSE)</f>
        <v>Jigawa</v>
      </c>
      <c r="K27" t="str">
        <f>VLOOKUP(C27,Lookup!D:E,2,FALSE)</f>
        <v>Environment</v>
      </c>
      <c r="L27" t="str">
        <f>VLOOKUP(D27,Lookup!G:H,2,FALSE)</f>
        <v>Overhead</v>
      </c>
      <c r="M27" s="1">
        <f t="shared" si="9"/>
        <v>8500000</v>
      </c>
      <c r="N27" s="1">
        <f t="shared" si="10"/>
        <v>0</v>
      </c>
      <c r="O27" s="1">
        <f t="shared" si="11"/>
        <v>8500000</v>
      </c>
      <c r="P27" s="1">
        <f t="shared" si="12"/>
        <v>2050000</v>
      </c>
    </row>
    <row r="28" spans="1:16" x14ac:dyDescent="0.35">
      <c r="A28">
        <v>2004</v>
      </c>
      <c r="B28">
        <v>3</v>
      </c>
      <c r="C28">
        <v>7</v>
      </c>
      <c r="D28">
        <v>3</v>
      </c>
      <c r="E28">
        <v>0</v>
      </c>
      <c r="F28">
        <v>0</v>
      </c>
      <c r="G28">
        <v>0</v>
      </c>
      <c r="I28" s="4">
        <f t="shared" si="4"/>
        <v>2004</v>
      </c>
      <c r="J28" t="str">
        <f>VLOOKUP(B28,Lookup!A:B,2,FALSE)</f>
        <v>Jigawa</v>
      </c>
      <c r="K28" t="str">
        <f>VLOOKUP(C28,Lookup!D:E,2,FALSE)</f>
        <v>Environment</v>
      </c>
      <c r="L28" t="str">
        <f>VLOOKUP(D28,Lookup!G:H,2,FALSE)</f>
        <v>Unclassified Subventions</v>
      </c>
      <c r="M28" s="1">
        <f t="shared" si="9"/>
        <v>0</v>
      </c>
      <c r="N28" s="1">
        <f t="shared" si="10"/>
        <v>0</v>
      </c>
      <c r="O28" s="1">
        <f t="shared" si="11"/>
        <v>0</v>
      </c>
      <c r="P28" s="1">
        <f t="shared" si="12"/>
        <v>0</v>
      </c>
    </row>
    <row r="29" spans="1:16" x14ac:dyDescent="0.35">
      <c r="A29">
        <v>2004</v>
      </c>
      <c r="B29">
        <v>3</v>
      </c>
      <c r="C29">
        <v>7</v>
      </c>
      <c r="D29">
        <v>4</v>
      </c>
      <c r="E29">
        <v>0</v>
      </c>
      <c r="F29">
        <v>0</v>
      </c>
      <c r="G29">
        <v>0</v>
      </c>
      <c r="I29" s="4">
        <f t="shared" si="4"/>
        <v>2004</v>
      </c>
      <c r="J29" t="str">
        <f>VLOOKUP(B29,Lookup!A:B,2,FALSE)</f>
        <v>Jigawa</v>
      </c>
      <c r="K29" t="str">
        <f>VLOOKUP(C29,Lookup!D:E,2,FALSE)</f>
        <v>Environment</v>
      </c>
      <c r="L29" t="str">
        <f>VLOOKUP(D29,Lookup!G:H,2,FALSE)</f>
        <v>P &amp; G</v>
      </c>
      <c r="M29" s="1">
        <f t="shared" si="9"/>
        <v>0</v>
      </c>
      <c r="N29" s="1">
        <f t="shared" si="10"/>
        <v>0</v>
      </c>
      <c r="O29" s="1">
        <f t="shared" si="11"/>
        <v>0</v>
      </c>
      <c r="P29" s="1">
        <f t="shared" si="12"/>
        <v>0</v>
      </c>
    </row>
    <row r="30" spans="1:16" x14ac:dyDescent="0.35">
      <c r="A30">
        <v>2004</v>
      </c>
      <c r="B30">
        <v>3</v>
      </c>
      <c r="C30">
        <v>7</v>
      </c>
      <c r="D30">
        <v>5</v>
      </c>
      <c r="E30">
        <v>0</v>
      </c>
      <c r="F30">
        <v>0</v>
      </c>
      <c r="G30">
        <v>0</v>
      </c>
      <c r="I30" s="4">
        <f t="shared" si="4"/>
        <v>2004</v>
      </c>
      <c r="J30" t="str">
        <f>VLOOKUP(B30,Lookup!A:B,2,FALSE)</f>
        <v>Jigawa</v>
      </c>
      <c r="K30" t="str">
        <f>VLOOKUP(C30,Lookup!D:E,2,FALSE)</f>
        <v>Environment</v>
      </c>
      <c r="L30" t="str">
        <f>VLOOKUP(D30,Lookup!G:H,2,FALSE)</f>
        <v>Other CRF</v>
      </c>
      <c r="M30" s="1">
        <f t="shared" si="9"/>
        <v>0</v>
      </c>
      <c r="N30" s="1">
        <f t="shared" si="10"/>
        <v>0</v>
      </c>
      <c r="O30" s="1">
        <f t="shared" si="11"/>
        <v>0</v>
      </c>
      <c r="P30" s="1">
        <f t="shared" si="12"/>
        <v>0</v>
      </c>
    </row>
    <row r="31" spans="1:16" x14ac:dyDescent="0.35">
      <c r="A31">
        <v>2004</v>
      </c>
      <c r="B31">
        <v>3</v>
      </c>
      <c r="C31">
        <v>7</v>
      </c>
      <c r="D31">
        <v>6</v>
      </c>
      <c r="E31">
        <v>0</v>
      </c>
      <c r="F31">
        <v>0</v>
      </c>
      <c r="G31">
        <v>0</v>
      </c>
      <c r="I31" s="4">
        <f t="shared" si="4"/>
        <v>2004</v>
      </c>
      <c r="J31" t="str">
        <f>VLOOKUP(B31,Lookup!A:B,2,FALSE)</f>
        <v>Jigawa</v>
      </c>
      <c r="K31" t="str">
        <f>VLOOKUP(C31,Lookup!D:E,2,FALSE)</f>
        <v>Environment</v>
      </c>
      <c r="L31" t="str">
        <f>VLOOKUP(D31,Lookup!G:H,2,FALSE)</f>
        <v>Public Debt Charges</v>
      </c>
      <c r="M31" s="1">
        <f t="shared" si="9"/>
        <v>0</v>
      </c>
      <c r="N31" s="1">
        <f t="shared" si="10"/>
        <v>0</v>
      </c>
      <c r="O31" s="1">
        <f t="shared" si="11"/>
        <v>0</v>
      </c>
      <c r="P31" s="1">
        <f t="shared" si="12"/>
        <v>0</v>
      </c>
    </row>
    <row r="32" spans="1:16" x14ac:dyDescent="0.35">
      <c r="A32">
        <v>2004</v>
      </c>
      <c r="B32">
        <v>3</v>
      </c>
      <c r="C32">
        <v>7</v>
      </c>
      <c r="D32">
        <v>7</v>
      </c>
      <c r="E32">
        <v>0</v>
      </c>
      <c r="F32">
        <v>0</v>
      </c>
      <c r="G32">
        <v>0</v>
      </c>
      <c r="I32" s="4">
        <f t="shared" si="4"/>
        <v>2004</v>
      </c>
      <c r="J32" t="str">
        <f>VLOOKUP(B32,Lookup!A:B,2,FALSE)</f>
        <v>Jigawa</v>
      </c>
      <c r="K32" t="str">
        <f>VLOOKUP(C32,Lookup!D:E,2,FALSE)</f>
        <v>Environment</v>
      </c>
      <c r="L32" t="str">
        <f>VLOOKUP(D32,Lookup!G:H,2,FALSE)</f>
        <v>Cont to LGs</v>
      </c>
      <c r="M32" s="1">
        <f t="shared" si="9"/>
        <v>0</v>
      </c>
      <c r="N32" s="1">
        <f t="shared" si="10"/>
        <v>0</v>
      </c>
      <c r="O32" s="1">
        <f t="shared" si="11"/>
        <v>0</v>
      </c>
      <c r="P32" s="1">
        <f t="shared" si="12"/>
        <v>0</v>
      </c>
    </row>
    <row r="33" spans="1:16" x14ac:dyDescent="0.35">
      <c r="A33">
        <v>2004</v>
      </c>
      <c r="B33">
        <v>3</v>
      </c>
      <c r="C33">
        <v>7</v>
      </c>
      <c r="D33">
        <v>8</v>
      </c>
      <c r="E33">
        <v>0</v>
      </c>
      <c r="F33">
        <v>0</v>
      </c>
      <c r="G33">
        <v>0</v>
      </c>
      <c r="I33" s="4">
        <f t="shared" si="4"/>
        <v>2004</v>
      </c>
      <c r="J33" t="str">
        <f>VLOOKUP(B33,Lookup!A:B,2,FALSE)</f>
        <v>Jigawa</v>
      </c>
      <c r="K33" t="str">
        <f>VLOOKUP(C33,Lookup!D:E,2,FALSE)</f>
        <v>Environment</v>
      </c>
      <c r="L33" t="str">
        <f>VLOOKUP(D33,Lookup!G:H,2,FALSE)</f>
        <v>Others</v>
      </c>
      <c r="M33" s="1">
        <f t="shared" si="9"/>
        <v>0</v>
      </c>
      <c r="N33" s="1">
        <f t="shared" si="10"/>
        <v>0</v>
      </c>
      <c r="O33" s="1">
        <f t="shared" si="11"/>
        <v>0</v>
      </c>
      <c r="P33" s="1">
        <f t="shared" si="12"/>
        <v>0</v>
      </c>
    </row>
    <row r="34" spans="1:16" x14ac:dyDescent="0.35">
      <c r="A34">
        <v>2004</v>
      </c>
      <c r="B34">
        <v>3</v>
      </c>
      <c r="C34">
        <v>9</v>
      </c>
      <c r="D34">
        <v>1</v>
      </c>
      <c r="E34">
        <v>155940000</v>
      </c>
      <c r="F34">
        <v>0</v>
      </c>
      <c r="G34">
        <v>331771091.46999991</v>
      </c>
      <c r="I34" s="4">
        <f t="shared" si="4"/>
        <v>2004</v>
      </c>
      <c r="J34" t="str">
        <f>VLOOKUP(B34,Lookup!A:B,2,FALSE)</f>
        <v>Jigawa</v>
      </c>
      <c r="K34" t="str">
        <f>VLOOKUP(C34,Lookup!D:E,2,FALSE)</f>
        <v>Finance</v>
      </c>
      <c r="L34" t="str">
        <f>VLOOKUP(D34,Lookup!G:H,2,FALSE)</f>
        <v>Personnel</v>
      </c>
      <c r="M34" s="1">
        <f t="shared" si="9"/>
        <v>155940000</v>
      </c>
      <c r="N34" s="1">
        <f t="shared" si="10"/>
        <v>0</v>
      </c>
      <c r="O34" s="1">
        <f t="shared" si="11"/>
        <v>155940000</v>
      </c>
      <c r="P34" s="1">
        <f t="shared" si="12"/>
        <v>331771091.46999991</v>
      </c>
    </row>
    <row r="35" spans="1:16" x14ac:dyDescent="0.35">
      <c r="A35">
        <v>2004</v>
      </c>
      <c r="B35">
        <v>3</v>
      </c>
      <c r="C35">
        <v>9</v>
      </c>
      <c r="D35">
        <v>2</v>
      </c>
      <c r="E35">
        <v>534360000</v>
      </c>
      <c r="F35">
        <v>0</v>
      </c>
      <c r="G35">
        <v>479653273.94</v>
      </c>
      <c r="I35" s="4">
        <f t="shared" si="4"/>
        <v>2004</v>
      </c>
      <c r="J35" t="str">
        <f>VLOOKUP(B35,Lookup!A:B,2,FALSE)</f>
        <v>Jigawa</v>
      </c>
      <c r="K35" t="str">
        <f>VLOOKUP(C35,Lookup!D:E,2,FALSE)</f>
        <v>Finance</v>
      </c>
      <c r="L35" t="str">
        <f>VLOOKUP(D35,Lookup!G:H,2,FALSE)</f>
        <v>Overhead</v>
      </c>
      <c r="M35" s="1">
        <f t="shared" si="9"/>
        <v>534360000</v>
      </c>
      <c r="N35" s="1">
        <f t="shared" si="10"/>
        <v>0</v>
      </c>
      <c r="O35" s="1">
        <f t="shared" si="11"/>
        <v>534360000</v>
      </c>
      <c r="P35" s="1">
        <f t="shared" si="12"/>
        <v>479653273.94</v>
      </c>
    </row>
    <row r="36" spans="1:16" x14ac:dyDescent="0.35">
      <c r="A36">
        <v>2004</v>
      </c>
      <c r="B36">
        <v>3</v>
      </c>
      <c r="C36">
        <v>9</v>
      </c>
      <c r="D36">
        <v>3</v>
      </c>
      <c r="E36">
        <v>0</v>
      </c>
      <c r="F36">
        <v>0</v>
      </c>
      <c r="G36">
        <v>0</v>
      </c>
      <c r="I36" s="4">
        <f t="shared" si="4"/>
        <v>2004</v>
      </c>
      <c r="J36" t="str">
        <f>VLOOKUP(B36,Lookup!A:B,2,FALSE)</f>
        <v>Jigawa</v>
      </c>
      <c r="K36" t="str">
        <f>VLOOKUP(C36,Lookup!D:E,2,FALSE)</f>
        <v>Finance</v>
      </c>
      <c r="L36" t="str">
        <f>VLOOKUP(D36,Lookup!G:H,2,FALSE)</f>
        <v>Unclassified Subventions</v>
      </c>
      <c r="M36" s="1">
        <f t="shared" si="9"/>
        <v>0</v>
      </c>
      <c r="N36" s="1">
        <f t="shared" si="10"/>
        <v>0</v>
      </c>
      <c r="O36" s="1">
        <f t="shared" si="11"/>
        <v>0</v>
      </c>
      <c r="P36" s="1">
        <f t="shared" si="12"/>
        <v>0</v>
      </c>
    </row>
    <row r="37" spans="1:16" x14ac:dyDescent="0.35">
      <c r="A37">
        <v>2004</v>
      </c>
      <c r="B37">
        <v>3</v>
      </c>
      <c r="C37">
        <v>9</v>
      </c>
      <c r="D37">
        <v>4</v>
      </c>
      <c r="E37">
        <v>0</v>
      </c>
      <c r="F37">
        <v>0</v>
      </c>
      <c r="G37">
        <v>0</v>
      </c>
      <c r="I37" s="4">
        <f t="shared" si="4"/>
        <v>2004</v>
      </c>
      <c r="J37" t="str">
        <f>VLOOKUP(B37,Lookup!A:B,2,FALSE)</f>
        <v>Jigawa</v>
      </c>
      <c r="K37" t="str">
        <f>VLOOKUP(C37,Lookup!D:E,2,FALSE)</f>
        <v>Finance</v>
      </c>
      <c r="L37" t="str">
        <f>VLOOKUP(D37,Lookup!G:H,2,FALSE)</f>
        <v>P &amp; G</v>
      </c>
      <c r="M37" s="1">
        <f t="shared" si="9"/>
        <v>0</v>
      </c>
      <c r="N37" s="1">
        <f t="shared" si="10"/>
        <v>0</v>
      </c>
      <c r="O37" s="1">
        <f t="shared" si="11"/>
        <v>0</v>
      </c>
      <c r="P37" s="1">
        <f t="shared" si="12"/>
        <v>0</v>
      </c>
    </row>
    <row r="38" spans="1:16" x14ac:dyDescent="0.35">
      <c r="A38">
        <v>2004</v>
      </c>
      <c r="B38">
        <v>3</v>
      </c>
      <c r="C38">
        <v>9</v>
      </c>
      <c r="D38">
        <v>5</v>
      </c>
      <c r="E38">
        <v>52175000</v>
      </c>
      <c r="F38">
        <v>0</v>
      </c>
      <c r="G38">
        <v>0</v>
      </c>
      <c r="I38" s="4">
        <f t="shared" si="4"/>
        <v>2004</v>
      </c>
      <c r="J38" t="str">
        <f>VLOOKUP(B38,Lookup!A:B,2,FALSE)</f>
        <v>Jigawa</v>
      </c>
      <c r="K38" t="str">
        <f>VLOOKUP(C38,Lookup!D:E,2,FALSE)</f>
        <v>Finance</v>
      </c>
      <c r="L38" t="str">
        <f>VLOOKUP(D38,Lookup!G:H,2,FALSE)</f>
        <v>Other CRF</v>
      </c>
      <c r="M38" s="1">
        <f t="shared" si="9"/>
        <v>52175000</v>
      </c>
      <c r="N38" s="1">
        <f t="shared" si="10"/>
        <v>0</v>
      </c>
      <c r="O38" s="1">
        <f t="shared" si="11"/>
        <v>52175000</v>
      </c>
      <c r="P38" s="1">
        <f t="shared" si="12"/>
        <v>0</v>
      </c>
    </row>
    <row r="39" spans="1:16" x14ac:dyDescent="0.35">
      <c r="A39">
        <v>2004</v>
      </c>
      <c r="B39">
        <v>3</v>
      </c>
      <c r="C39">
        <v>9</v>
      </c>
      <c r="D39">
        <v>6</v>
      </c>
      <c r="E39">
        <v>1862000000</v>
      </c>
      <c r="F39">
        <v>0</v>
      </c>
      <c r="G39">
        <v>4147294276</v>
      </c>
      <c r="I39" s="4">
        <f t="shared" si="4"/>
        <v>2004</v>
      </c>
      <c r="J39" t="str">
        <f>VLOOKUP(B39,Lookup!A:B,2,FALSE)</f>
        <v>Jigawa</v>
      </c>
      <c r="K39" t="str">
        <f>VLOOKUP(C39,Lookup!D:E,2,FALSE)</f>
        <v>Finance</v>
      </c>
      <c r="L39" t="str">
        <f>VLOOKUP(D39,Lookup!G:H,2,FALSE)</f>
        <v>Public Debt Charges</v>
      </c>
      <c r="M39" s="1">
        <f t="shared" si="9"/>
        <v>1862000000</v>
      </c>
      <c r="N39" s="1">
        <f t="shared" si="10"/>
        <v>0</v>
      </c>
      <c r="O39" s="1">
        <f t="shared" si="11"/>
        <v>1862000000</v>
      </c>
      <c r="P39" s="1">
        <f t="shared" si="12"/>
        <v>4147294276</v>
      </c>
    </row>
    <row r="40" spans="1:16" x14ac:dyDescent="0.35">
      <c r="A40">
        <v>2004</v>
      </c>
      <c r="B40">
        <v>3</v>
      </c>
      <c r="C40">
        <v>9</v>
      </c>
      <c r="D40">
        <v>7</v>
      </c>
      <c r="E40">
        <v>0</v>
      </c>
      <c r="F40">
        <v>0</v>
      </c>
      <c r="G40">
        <v>0</v>
      </c>
      <c r="I40" s="4">
        <f t="shared" si="4"/>
        <v>2004</v>
      </c>
      <c r="J40" t="str">
        <f>VLOOKUP(B40,Lookup!A:B,2,FALSE)</f>
        <v>Jigawa</v>
      </c>
      <c r="K40" t="str">
        <f>VLOOKUP(C40,Lookup!D:E,2,FALSE)</f>
        <v>Finance</v>
      </c>
      <c r="L40" t="str">
        <f>VLOOKUP(D40,Lookup!G:H,2,FALSE)</f>
        <v>Cont to LGs</v>
      </c>
      <c r="M40" s="1">
        <f t="shared" si="9"/>
        <v>0</v>
      </c>
      <c r="N40" s="1">
        <f t="shared" si="10"/>
        <v>0</v>
      </c>
      <c r="O40" s="1">
        <f t="shared" si="11"/>
        <v>0</v>
      </c>
      <c r="P40" s="1">
        <f t="shared" si="12"/>
        <v>0</v>
      </c>
    </row>
    <row r="41" spans="1:16" x14ac:dyDescent="0.35">
      <c r="A41">
        <v>2004</v>
      </c>
      <c r="B41">
        <v>3</v>
      </c>
      <c r="C41">
        <v>9</v>
      </c>
      <c r="D41">
        <v>8</v>
      </c>
      <c r="E41">
        <v>0</v>
      </c>
      <c r="F41">
        <v>0</v>
      </c>
      <c r="G41">
        <v>38680361</v>
      </c>
      <c r="I41" s="4">
        <f t="shared" si="4"/>
        <v>2004</v>
      </c>
      <c r="J41" t="str">
        <f>VLOOKUP(B41,Lookup!A:B,2,FALSE)</f>
        <v>Jigawa</v>
      </c>
      <c r="K41" t="str">
        <f>VLOOKUP(C41,Lookup!D:E,2,FALSE)</f>
        <v>Finance</v>
      </c>
      <c r="L41" t="str">
        <f>VLOOKUP(D41,Lookup!G:H,2,FALSE)</f>
        <v>Others</v>
      </c>
      <c r="M41" s="1">
        <f t="shared" si="9"/>
        <v>0</v>
      </c>
      <c r="N41" s="1">
        <f t="shared" si="10"/>
        <v>0</v>
      </c>
      <c r="O41" s="1">
        <f t="shared" si="11"/>
        <v>0</v>
      </c>
      <c r="P41" s="1">
        <f t="shared" si="12"/>
        <v>38680361</v>
      </c>
    </row>
    <row r="42" spans="1:16" x14ac:dyDescent="0.35">
      <c r="A42">
        <v>2004</v>
      </c>
      <c r="B42">
        <v>3</v>
      </c>
      <c r="C42">
        <v>11</v>
      </c>
      <c r="D42">
        <v>1</v>
      </c>
      <c r="E42">
        <v>855078000</v>
      </c>
      <c r="F42">
        <v>0</v>
      </c>
      <c r="G42">
        <v>721380897.24000025</v>
      </c>
      <c r="I42" s="4">
        <f t="shared" si="4"/>
        <v>2004</v>
      </c>
      <c r="J42" t="str">
        <f>VLOOKUP(B42,Lookup!A:B,2,FALSE)</f>
        <v>Jigawa</v>
      </c>
      <c r="K42" t="str">
        <f>VLOOKUP(C42,Lookup!D:E,2,FALSE)</f>
        <v>General Administration</v>
      </c>
      <c r="L42" t="str">
        <f>VLOOKUP(D42,Lookup!G:H,2,FALSE)</f>
        <v>Personnel</v>
      </c>
      <c r="M42" s="1">
        <f t="shared" si="9"/>
        <v>855078000</v>
      </c>
      <c r="N42" s="1">
        <f t="shared" si="10"/>
        <v>0</v>
      </c>
      <c r="O42" s="1">
        <f t="shared" si="11"/>
        <v>855078000</v>
      </c>
      <c r="P42" s="1">
        <f t="shared" si="12"/>
        <v>721380897.24000025</v>
      </c>
    </row>
    <row r="43" spans="1:16" x14ac:dyDescent="0.35">
      <c r="A43">
        <v>2004</v>
      </c>
      <c r="B43">
        <v>3</v>
      </c>
      <c r="C43">
        <v>11</v>
      </c>
      <c r="D43">
        <v>2</v>
      </c>
      <c r="E43">
        <v>1562330000</v>
      </c>
      <c r="F43">
        <v>0</v>
      </c>
      <c r="G43">
        <v>2102460355</v>
      </c>
      <c r="I43" s="4">
        <f t="shared" si="4"/>
        <v>2004</v>
      </c>
      <c r="J43" t="str">
        <f>VLOOKUP(B43,Lookup!A:B,2,FALSE)</f>
        <v>Jigawa</v>
      </c>
      <c r="K43" t="str">
        <f>VLOOKUP(C43,Lookup!D:E,2,FALSE)</f>
        <v>General Administration</v>
      </c>
      <c r="L43" t="str">
        <f>VLOOKUP(D43,Lookup!G:H,2,FALSE)</f>
        <v>Overhead</v>
      </c>
      <c r="M43" s="1">
        <f t="shared" si="9"/>
        <v>1562330000</v>
      </c>
      <c r="N43" s="1">
        <f t="shared" si="10"/>
        <v>0</v>
      </c>
      <c r="O43" s="1">
        <f t="shared" si="11"/>
        <v>1562330000</v>
      </c>
      <c r="P43" s="1">
        <f t="shared" si="12"/>
        <v>2102460355</v>
      </c>
    </row>
    <row r="44" spans="1:16" x14ac:dyDescent="0.35">
      <c r="A44">
        <v>2004</v>
      </c>
      <c r="B44">
        <v>3</v>
      </c>
      <c r="C44">
        <v>11</v>
      </c>
      <c r="D44">
        <v>3</v>
      </c>
      <c r="E44">
        <v>0</v>
      </c>
      <c r="F44">
        <v>0</v>
      </c>
      <c r="G44">
        <v>0</v>
      </c>
      <c r="I44" s="4">
        <f t="shared" si="4"/>
        <v>2004</v>
      </c>
      <c r="J44" t="str">
        <f>VLOOKUP(B44,Lookup!A:B,2,FALSE)</f>
        <v>Jigawa</v>
      </c>
      <c r="K44" t="str">
        <f>VLOOKUP(C44,Lookup!D:E,2,FALSE)</f>
        <v>General Administration</v>
      </c>
      <c r="L44" t="str">
        <f>VLOOKUP(D44,Lookup!G:H,2,FALSE)</f>
        <v>Unclassified Subventions</v>
      </c>
      <c r="M44" s="1">
        <f t="shared" si="9"/>
        <v>0</v>
      </c>
      <c r="N44" s="1">
        <f t="shared" si="10"/>
        <v>0</v>
      </c>
      <c r="O44" s="1">
        <f t="shared" si="11"/>
        <v>0</v>
      </c>
      <c r="P44" s="1">
        <f t="shared" si="12"/>
        <v>0</v>
      </c>
    </row>
    <row r="45" spans="1:16" x14ac:dyDescent="0.35">
      <c r="A45">
        <v>2004</v>
      </c>
      <c r="B45">
        <v>3</v>
      </c>
      <c r="C45">
        <v>11</v>
      </c>
      <c r="D45">
        <v>4</v>
      </c>
      <c r="E45">
        <v>305000000</v>
      </c>
      <c r="F45">
        <v>0</v>
      </c>
      <c r="G45">
        <v>364430122</v>
      </c>
      <c r="I45" s="4">
        <f t="shared" si="4"/>
        <v>2004</v>
      </c>
      <c r="J45" t="str">
        <f>VLOOKUP(B45,Lookup!A:B,2,FALSE)</f>
        <v>Jigawa</v>
      </c>
      <c r="K45" t="str">
        <f>VLOOKUP(C45,Lookup!D:E,2,FALSE)</f>
        <v>General Administration</v>
      </c>
      <c r="L45" t="str">
        <f>VLOOKUP(D45,Lookup!G:H,2,FALSE)</f>
        <v>P &amp; G</v>
      </c>
      <c r="M45" s="1">
        <f t="shared" si="9"/>
        <v>305000000</v>
      </c>
      <c r="N45" s="1">
        <f t="shared" si="10"/>
        <v>0</v>
      </c>
      <c r="O45" s="1">
        <f t="shared" si="11"/>
        <v>305000000</v>
      </c>
      <c r="P45" s="1">
        <f t="shared" si="12"/>
        <v>364430122</v>
      </c>
    </row>
    <row r="46" spans="1:16" x14ac:dyDescent="0.35">
      <c r="A46">
        <v>2004</v>
      </c>
      <c r="B46">
        <v>3</v>
      </c>
      <c r="C46">
        <v>11</v>
      </c>
      <c r="D46">
        <v>5</v>
      </c>
      <c r="E46">
        <v>284825000</v>
      </c>
      <c r="F46">
        <v>0</v>
      </c>
      <c r="G46">
        <v>243239348</v>
      </c>
      <c r="I46" s="4">
        <f t="shared" si="4"/>
        <v>2004</v>
      </c>
      <c r="J46" t="str">
        <f>VLOOKUP(B46,Lookup!A:B,2,FALSE)</f>
        <v>Jigawa</v>
      </c>
      <c r="K46" t="str">
        <f>VLOOKUP(C46,Lookup!D:E,2,FALSE)</f>
        <v>General Administration</v>
      </c>
      <c r="L46" t="str">
        <f>VLOOKUP(D46,Lookup!G:H,2,FALSE)</f>
        <v>Other CRF</v>
      </c>
      <c r="M46" s="1">
        <f t="shared" si="9"/>
        <v>284825000</v>
      </c>
      <c r="N46" s="1">
        <f t="shared" si="10"/>
        <v>0</v>
      </c>
      <c r="O46" s="1">
        <f t="shared" si="11"/>
        <v>284825000</v>
      </c>
      <c r="P46" s="1">
        <f t="shared" si="12"/>
        <v>243239348</v>
      </c>
    </row>
    <row r="47" spans="1:16" x14ac:dyDescent="0.35">
      <c r="A47">
        <v>2004</v>
      </c>
      <c r="B47">
        <v>3</v>
      </c>
      <c r="C47">
        <v>11</v>
      </c>
      <c r="D47">
        <v>6</v>
      </c>
      <c r="E47">
        <v>0</v>
      </c>
      <c r="F47">
        <v>0</v>
      </c>
      <c r="G47">
        <v>0</v>
      </c>
      <c r="I47" s="4">
        <f t="shared" si="4"/>
        <v>2004</v>
      </c>
      <c r="J47" t="str">
        <f>VLOOKUP(B47,Lookup!A:B,2,FALSE)</f>
        <v>Jigawa</v>
      </c>
      <c r="K47" t="str">
        <f>VLOOKUP(C47,Lookup!D:E,2,FALSE)</f>
        <v>General Administration</v>
      </c>
      <c r="L47" t="str">
        <f>VLOOKUP(D47,Lookup!G:H,2,FALSE)</f>
        <v>Public Debt Charges</v>
      </c>
      <c r="M47" s="1">
        <f t="shared" si="9"/>
        <v>0</v>
      </c>
      <c r="N47" s="1">
        <f t="shared" si="10"/>
        <v>0</v>
      </c>
      <c r="O47" s="1">
        <f t="shared" si="11"/>
        <v>0</v>
      </c>
      <c r="P47" s="1">
        <f t="shared" si="12"/>
        <v>0</v>
      </c>
    </row>
    <row r="48" spans="1:16" x14ac:dyDescent="0.35">
      <c r="A48">
        <v>2004</v>
      </c>
      <c r="B48">
        <v>3</v>
      </c>
      <c r="C48">
        <v>11</v>
      </c>
      <c r="D48">
        <v>7</v>
      </c>
      <c r="E48">
        <v>5000000</v>
      </c>
      <c r="F48">
        <v>0</v>
      </c>
      <c r="G48">
        <v>0</v>
      </c>
      <c r="I48" s="4">
        <f t="shared" si="4"/>
        <v>2004</v>
      </c>
      <c r="J48" t="str">
        <f>VLOOKUP(B48,Lookup!A:B,2,FALSE)</f>
        <v>Jigawa</v>
      </c>
      <c r="K48" t="str">
        <f>VLOOKUP(C48,Lookup!D:E,2,FALSE)</f>
        <v>General Administration</v>
      </c>
      <c r="L48" t="str">
        <f>VLOOKUP(D48,Lookup!G:H,2,FALSE)</f>
        <v>Cont to LGs</v>
      </c>
      <c r="M48" s="1">
        <f t="shared" si="9"/>
        <v>5000000</v>
      </c>
      <c r="N48" s="1">
        <f t="shared" si="10"/>
        <v>0</v>
      </c>
      <c r="O48" s="1">
        <f t="shared" si="11"/>
        <v>5000000</v>
      </c>
      <c r="P48" s="1">
        <f t="shared" si="12"/>
        <v>0</v>
      </c>
    </row>
    <row r="49" spans="1:16" x14ac:dyDescent="0.35">
      <c r="A49">
        <v>2004</v>
      </c>
      <c r="B49">
        <v>3</v>
      </c>
      <c r="C49">
        <v>11</v>
      </c>
      <c r="D49">
        <v>8</v>
      </c>
      <c r="E49">
        <v>0</v>
      </c>
      <c r="F49">
        <v>0</v>
      </c>
      <c r="G49">
        <v>0</v>
      </c>
      <c r="I49" s="4">
        <f t="shared" si="4"/>
        <v>2004</v>
      </c>
      <c r="J49" t="str">
        <f>VLOOKUP(B49,Lookup!A:B,2,FALSE)</f>
        <v>Jigawa</v>
      </c>
      <c r="K49" t="str">
        <f>VLOOKUP(C49,Lookup!D:E,2,FALSE)</f>
        <v>General Administration</v>
      </c>
      <c r="L49" t="str">
        <f>VLOOKUP(D49,Lookup!G:H,2,FALSE)</f>
        <v>Others</v>
      </c>
      <c r="M49" s="1">
        <f t="shared" si="9"/>
        <v>0</v>
      </c>
      <c r="N49" s="1">
        <f t="shared" si="10"/>
        <v>0</v>
      </c>
      <c r="O49" s="1">
        <f t="shared" si="11"/>
        <v>0</v>
      </c>
      <c r="P49" s="1">
        <f t="shared" si="12"/>
        <v>0</v>
      </c>
    </row>
    <row r="50" spans="1:16" x14ac:dyDescent="0.35">
      <c r="A50">
        <v>2004</v>
      </c>
      <c r="B50">
        <v>3</v>
      </c>
      <c r="C50">
        <v>13</v>
      </c>
      <c r="D50">
        <v>1</v>
      </c>
      <c r="E50">
        <v>886725000</v>
      </c>
      <c r="F50">
        <v>0</v>
      </c>
      <c r="G50">
        <v>792164251.13999999</v>
      </c>
      <c r="I50" s="4">
        <f t="shared" si="4"/>
        <v>2004</v>
      </c>
      <c r="J50" t="str">
        <f>VLOOKUP(B50,Lookup!A:B,2,FALSE)</f>
        <v>Jigawa</v>
      </c>
      <c r="K50" t="str">
        <f>VLOOKUP(C50,Lookup!D:E,2,FALSE)</f>
        <v>Health</v>
      </c>
      <c r="L50" t="str">
        <f>VLOOKUP(D50,Lookup!G:H,2,FALSE)</f>
        <v>Personnel</v>
      </c>
      <c r="M50" s="1">
        <f t="shared" si="9"/>
        <v>886725000</v>
      </c>
      <c r="N50" s="1">
        <f t="shared" si="10"/>
        <v>0</v>
      </c>
      <c r="O50" s="1">
        <f t="shared" si="11"/>
        <v>886725000</v>
      </c>
      <c r="P50" s="1">
        <f t="shared" si="12"/>
        <v>792164251.13999999</v>
      </c>
    </row>
    <row r="51" spans="1:16" x14ac:dyDescent="0.35">
      <c r="A51">
        <v>2004</v>
      </c>
      <c r="B51">
        <v>3</v>
      </c>
      <c r="C51">
        <v>13</v>
      </c>
      <c r="D51">
        <v>2</v>
      </c>
      <c r="E51">
        <v>100750000</v>
      </c>
      <c r="F51">
        <v>0</v>
      </c>
      <c r="G51">
        <v>101897830</v>
      </c>
      <c r="I51" s="4">
        <f t="shared" si="4"/>
        <v>2004</v>
      </c>
      <c r="J51" t="str">
        <f>VLOOKUP(B51,Lookup!A:B,2,FALSE)</f>
        <v>Jigawa</v>
      </c>
      <c r="K51" t="str">
        <f>VLOOKUP(C51,Lookup!D:E,2,FALSE)</f>
        <v>Health</v>
      </c>
      <c r="L51" t="str">
        <f>VLOOKUP(D51,Lookup!G:H,2,FALSE)</f>
        <v>Overhead</v>
      </c>
      <c r="M51" s="1">
        <f t="shared" si="9"/>
        <v>100750000</v>
      </c>
      <c r="N51" s="1">
        <f t="shared" si="10"/>
        <v>0</v>
      </c>
      <c r="O51" s="1">
        <f t="shared" si="11"/>
        <v>100750000</v>
      </c>
      <c r="P51" s="1">
        <f t="shared" si="12"/>
        <v>101897830</v>
      </c>
    </row>
    <row r="52" spans="1:16" x14ac:dyDescent="0.35">
      <c r="A52">
        <v>2004</v>
      </c>
      <c r="B52">
        <v>3</v>
      </c>
      <c r="C52">
        <v>13</v>
      </c>
      <c r="D52">
        <v>3</v>
      </c>
      <c r="E52">
        <v>0</v>
      </c>
      <c r="F52">
        <v>0</v>
      </c>
      <c r="G52">
        <v>0</v>
      </c>
      <c r="I52" s="4">
        <f t="shared" si="4"/>
        <v>2004</v>
      </c>
      <c r="J52" t="str">
        <f>VLOOKUP(B52,Lookup!A:B,2,FALSE)</f>
        <v>Jigawa</v>
      </c>
      <c r="K52" t="str">
        <f>VLOOKUP(C52,Lookup!D:E,2,FALSE)</f>
        <v>Health</v>
      </c>
      <c r="L52" t="str">
        <f>VLOOKUP(D52,Lookup!G:H,2,FALSE)</f>
        <v>Unclassified Subventions</v>
      </c>
      <c r="M52" s="1">
        <f t="shared" si="9"/>
        <v>0</v>
      </c>
      <c r="N52" s="1">
        <f t="shared" si="10"/>
        <v>0</v>
      </c>
      <c r="O52" s="1">
        <f t="shared" si="11"/>
        <v>0</v>
      </c>
      <c r="P52" s="1">
        <f t="shared" si="12"/>
        <v>0</v>
      </c>
    </row>
    <row r="53" spans="1:16" x14ac:dyDescent="0.35">
      <c r="A53">
        <v>2004</v>
      </c>
      <c r="B53">
        <v>3</v>
      </c>
      <c r="C53">
        <v>13</v>
      </c>
      <c r="D53">
        <v>4</v>
      </c>
      <c r="E53">
        <v>0</v>
      </c>
      <c r="F53">
        <v>0</v>
      </c>
      <c r="G53">
        <v>0</v>
      </c>
      <c r="I53" s="4">
        <f t="shared" si="4"/>
        <v>2004</v>
      </c>
      <c r="J53" t="str">
        <f>VLOOKUP(B53,Lookup!A:B,2,FALSE)</f>
        <v>Jigawa</v>
      </c>
      <c r="K53" t="str">
        <f>VLOOKUP(C53,Lookup!D:E,2,FALSE)</f>
        <v>Health</v>
      </c>
      <c r="L53" t="str">
        <f>VLOOKUP(D53,Lookup!G:H,2,FALSE)</f>
        <v>P &amp; G</v>
      </c>
      <c r="M53" s="1">
        <f t="shared" si="9"/>
        <v>0</v>
      </c>
      <c r="N53" s="1">
        <f t="shared" si="10"/>
        <v>0</v>
      </c>
      <c r="O53" s="1">
        <f t="shared" si="11"/>
        <v>0</v>
      </c>
      <c r="P53" s="1">
        <f t="shared" si="12"/>
        <v>0</v>
      </c>
    </row>
    <row r="54" spans="1:16" x14ac:dyDescent="0.35">
      <c r="A54">
        <v>2004</v>
      </c>
      <c r="B54">
        <v>3</v>
      </c>
      <c r="C54">
        <v>13</v>
      </c>
      <c r="D54">
        <v>5</v>
      </c>
      <c r="E54">
        <v>0</v>
      </c>
      <c r="F54">
        <v>0</v>
      </c>
      <c r="G54">
        <v>0</v>
      </c>
      <c r="I54" s="4">
        <f t="shared" si="4"/>
        <v>2004</v>
      </c>
      <c r="J54" t="str">
        <f>VLOOKUP(B54,Lookup!A:B,2,FALSE)</f>
        <v>Jigawa</v>
      </c>
      <c r="K54" t="str">
        <f>VLOOKUP(C54,Lookup!D:E,2,FALSE)</f>
        <v>Health</v>
      </c>
      <c r="L54" t="str">
        <f>VLOOKUP(D54,Lookup!G:H,2,FALSE)</f>
        <v>Other CRF</v>
      </c>
      <c r="M54" s="1">
        <f t="shared" si="9"/>
        <v>0</v>
      </c>
      <c r="N54" s="1">
        <f t="shared" si="10"/>
        <v>0</v>
      </c>
      <c r="O54" s="1">
        <f t="shared" si="11"/>
        <v>0</v>
      </c>
      <c r="P54" s="1">
        <f t="shared" si="12"/>
        <v>0</v>
      </c>
    </row>
    <row r="55" spans="1:16" x14ac:dyDescent="0.35">
      <c r="A55">
        <v>2004</v>
      </c>
      <c r="B55">
        <v>3</v>
      </c>
      <c r="C55">
        <v>13</v>
      </c>
      <c r="D55">
        <v>6</v>
      </c>
      <c r="E55">
        <v>0</v>
      </c>
      <c r="F55">
        <v>0</v>
      </c>
      <c r="G55">
        <v>0</v>
      </c>
      <c r="I55" s="4">
        <f t="shared" si="4"/>
        <v>2004</v>
      </c>
      <c r="J55" t="str">
        <f>VLOOKUP(B55,Lookup!A:B,2,FALSE)</f>
        <v>Jigawa</v>
      </c>
      <c r="K55" t="str">
        <f>VLOOKUP(C55,Lookup!D:E,2,FALSE)</f>
        <v>Health</v>
      </c>
      <c r="L55" t="str">
        <f>VLOOKUP(D55,Lookup!G:H,2,FALSE)</f>
        <v>Public Debt Charges</v>
      </c>
      <c r="M55" s="1">
        <f t="shared" si="9"/>
        <v>0</v>
      </c>
      <c r="N55" s="1">
        <f t="shared" si="10"/>
        <v>0</v>
      </c>
      <c r="O55" s="1">
        <f t="shared" si="11"/>
        <v>0</v>
      </c>
      <c r="P55" s="1">
        <f t="shared" si="12"/>
        <v>0</v>
      </c>
    </row>
    <row r="56" spans="1:16" x14ac:dyDescent="0.35">
      <c r="A56">
        <v>2004</v>
      </c>
      <c r="B56">
        <v>3</v>
      </c>
      <c r="C56">
        <v>13</v>
      </c>
      <c r="D56">
        <v>7</v>
      </c>
      <c r="E56">
        <v>0</v>
      </c>
      <c r="F56">
        <v>0</v>
      </c>
      <c r="G56">
        <v>0</v>
      </c>
      <c r="I56" s="4">
        <f t="shared" si="4"/>
        <v>2004</v>
      </c>
      <c r="J56" t="str">
        <f>VLOOKUP(B56,Lookup!A:B,2,FALSE)</f>
        <v>Jigawa</v>
      </c>
      <c r="K56" t="str">
        <f>VLOOKUP(C56,Lookup!D:E,2,FALSE)</f>
        <v>Health</v>
      </c>
      <c r="L56" t="str">
        <f>VLOOKUP(D56,Lookup!G:H,2,FALSE)</f>
        <v>Cont to LGs</v>
      </c>
      <c r="M56" s="1">
        <f t="shared" si="9"/>
        <v>0</v>
      </c>
      <c r="N56" s="1">
        <f t="shared" si="10"/>
        <v>0</v>
      </c>
      <c r="O56" s="1">
        <f t="shared" si="11"/>
        <v>0</v>
      </c>
      <c r="P56" s="1">
        <f t="shared" si="12"/>
        <v>0</v>
      </c>
    </row>
    <row r="57" spans="1:16" x14ac:dyDescent="0.35">
      <c r="A57">
        <v>2004</v>
      </c>
      <c r="B57">
        <v>3</v>
      </c>
      <c r="C57">
        <v>13</v>
      </c>
      <c r="D57">
        <v>8</v>
      </c>
      <c r="E57">
        <v>0</v>
      </c>
      <c r="F57">
        <v>0</v>
      </c>
      <c r="G57">
        <v>0</v>
      </c>
      <c r="I57" s="4">
        <f t="shared" si="4"/>
        <v>2004</v>
      </c>
      <c r="J57" t="str">
        <f>VLOOKUP(B57,Lookup!A:B,2,FALSE)</f>
        <v>Jigawa</v>
      </c>
      <c r="K57" t="str">
        <f>VLOOKUP(C57,Lookup!D:E,2,FALSE)</f>
        <v>Health</v>
      </c>
      <c r="L57" t="str">
        <f>VLOOKUP(D57,Lookup!G:H,2,FALSE)</f>
        <v>Others</v>
      </c>
      <c r="M57" s="1">
        <f t="shared" si="9"/>
        <v>0</v>
      </c>
      <c r="N57" s="1">
        <f t="shared" si="10"/>
        <v>0</v>
      </c>
      <c r="O57" s="1">
        <f t="shared" si="11"/>
        <v>0</v>
      </c>
      <c r="P57" s="1">
        <f t="shared" si="12"/>
        <v>0</v>
      </c>
    </row>
    <row r="58" spans="1:16" x14ac:dyDescent="0.35">
      <c r="A58">
        <v>2004</v>
      </c>
      <c r="B58">
        <v>3</v>
      </c>
      <c r="C58">
        <v>16</v>
      </c>
      <c r="D58">
        <v>1</v>
      </c>
      <c r="E58">
        <v>87979000</v>
      </c>
      <c r="F58">
        <v>0</v>
      </c>
      <c r="G58">
        <v>76999757.439999983</v>
      </c>
      <c r="I58" s="4">
        <f t="shared" si="4"/>
        <v>2004</v>
      </c>
      <c r="J58" t="str">
        <f>VLOOKUP(B58,Lookup!A:B,2,FALSE)</f>
        <v>Jigawa</v>
      </c>
      <c r="K58" t="str">
        <f>VLOOKUP(C58,Lookup!D:E,2,FALSE)</f>
        <v>Information, Culture &amp; Tourism</v>
      </c>
      <c r="L58" t="str">
        <f>VLOOKUP(D58,Lookup!G:H,2,FALSE)</f>
        <v>Personnel</v>
      </c>
      <c r="M58" s="1">
        <f t="shared" si="9"/>
        <v>87979000</v>
      </c>
      <c r="N58" s="1">
        <f t="shared" si="10"/>
        <v>0</v>
      </c>
      <c r="O58" s="1">
        <f t="shared" si="11"/>
        <v>87979000</v>
      </c>
      <c r="P58" s="1">
        <f t="shared" si="12"/>
        <v>76999757.439999983</v>
      </c>
    </row>
    <row r="59" spans="1:16" x14ac:dyDescent="0.35">
      <c r="A59">
        <v>2004</v>
      </c>
      <c r="B59">
        <v>3</v>
      </c>
      <c r="C59">
        <v>16</v>
      </c>
      <c r="D59">
        <v>2</v>
      </c>
      <c r="E59">
        <v>32600000</v>
      </c>
      <c r="F59">
        <v>0</v>
      </c>
      <c r="G59">
        <v>116997576</v>
      </c>
      <c r="I59" s="4">
        <f t="shared" si="4"/>
        <v>2004</v>
      </c>
      <c r="J59" t="str">
        <f>VLOOKUP(B59,Lookup!A:B,2,FALSE)</f>
        <v>Jigawa</v>
      </c>
      <c r="K59" t="str">
        <f>VLOOKUP(C59,Lookup!D:E,2,FALSE)</f>
        <v>Information, Culture &amp; Tourism</v>
      </c>
      <c r="L59" t="str">
        <f>VLOOKUP(D59,Lookup!G:H,2,FALSE)</f>
        <v>Overhead</v>
      </c>
      <c r="M59" s="1">
        <f t="shared" si="9"/>
        <v>32600000</v>
      </c>
      <c r="N59" s="1">
        <f t="shared" si="10"/>
        <v>0</v>
      </c>
      <c r="O59" s="1">
        <f t="shared" si="11"/>
        <v>32600000</v>
      </c>
      <c r="P59" s="1">
        <f t="shared" si="12"/>
        <v>116997576</v>
      </c>
    </row>
    <row r="60" spans="1:16" x14ac:dyDescent="0.35">
      <c r="A60">
        <v>2004</v>
      </c>
      <c r="B60">
        <v>3</v>
      </c>
      <c r="C60">
        <v>16</v>
      </c>
      <c r="D60">
        <v>3</v>
      </c>
      <c r="E60">
        <v>0</v>
      </c>
      <c r="F60">
        <v>0</v>
      </c>
      <c r="G60">
        <v>0</v>
      </c>
      <c r="I60" s="4">
        <f t="shared" si="4"/>
        <v>2004</v>
      </c>
      <c r="J60" t="str">
        <f>VLOOKUP(B60,Lookup!A:B,2,FALSE)</f>
        <v>Jigawa</v>
      </c>
      <c r="K60" t="str">
        <f>VLOOKUP(C60,Lookup!D:E,2,FALSE)</f>
        <v>Information, Culture &amp; Tourism</v>
      </c>
      <c r="L60" t="str">
        <f>VLOOKUP(D60,Lookup!G:H,2,FALSE)</f>
        <v>Unclassified Subventions</v>
      </c>
      <c r="M60" s="1">
        <f t="shared" si="9"/>
        <v>0</v>
      </c>
      <c r="N60" s="1">
        <f t="shared" si="10"/>
        <v>0</v>
      </c>
      <c r="O60" s="1">
        <f t="shared" si="11"/>
        <v>0</v>
      </c>
      <c r="P60" s="1">
        <f t="shared" si="12"/>
        <v>0</v>
      </c>
    </row>
    <row r="61" spans="1:16" x14ac:dyDescent="0.35">
      <c r="A61">
        <v>2004</v>
      </c>
      <c r="B61">
        <v>3</v>
      </c>
      <c r="C61">
        <v>16</v>
      </c>
      <c r="D61">
        <v>4</v>
      </c>
      <c r="E61">
        <v>0</v>
      </c>
      <c r="F61">
        <v>0</v>
      </c>
      <c r="G61">
        <v>0</v>
      </c>
      <c r="I61" s="4">
        <f t="shared" si="4"/>
        <v>2004</v>
      </c>
      <c r="J61" t="str">
        <f>VLOOKUP(B61,Lookup!A:B,2,FALSE)</f>
        <v>Jigawa</v>
      </c>
      <c r="K61" t="str">
        <f>VLOOKUP(C61,Lookup!D:E,2,FALSE)</f>
        <v>Information, Culture &amp; Tourism</v>
      </c>
      <c r="L61" t="str">
        <f>VLOOKUP(D61,Lookup!G:H,2,FALSE)</f>
        <v>P &amp; G</v>
      </c>
      <c r="M61" s="1">
        <f t="shared" si="9"/>
        <v>0</v>
      </c>
      <c r="N61" s="1">
        <f t="shared" si="10"/>
        <v>0</v>
      </c>
      <c r="O61" s="1">
        <f t="shared" si="11"/>
        <v>0</v>
      </c>
      <c r="P61" s="1">
        <f t="shared" si="12"/>
        <v>0</v>
      </c>
    </row>
    <row r="62" spans="1:16" x14ac:dyDescent="0.35">
      <c r="A62">
        <v>2004</v>
      </c>
      <c r="B62">
        <v>3</v>
      </c>
      <c r="C62">
        <v>16</v>
      </c>
      <c r="D62">
        <v>5</v>
      </c>
      <c r="E62">
        <v>0</v>
      </c>
      <c r="F62">
        <v>0</v>
      </c>
      <c r="G62">
        <v>0</v>
      </c>
      <c r="I62" s="4">
        <f t="shared" si="4"/>
        <v>2004</v>
      </c>
      <c r="J62" t="str">
        <f>VLOOKUP(B62,Lookup!A:B,2,FALSE)</f>
        <v>Jigawa</v>
      </c>
      <c r="K62" t="str">
        <f>VLOOKUP(C62,Lookup!D:E,2,FALSE)</f>
        <v>Information, Culture &amp; Tourism</v>
      </c>
      <c r="L62" t="str">
        <f>VLOOKUP(D62,Lookup!G:H,2,FALSE)</f>
        <v>Other CRF</v>
      </c>
      <c r="M62" s="1">
        <f t="shared" si="9"/>
        <v>0</v>
      </c>
      <c r="N62" s="1">
        <f t="shared" si="10"/>
        <v>0</v>
      </c>
      <c r="O62" s="1">
        <f t="shared" si="11"/>
        <v>0</v>
      </c>
      <c r="P62" s="1">
        <f t="shared" si="12"/>
        <v>0</v>
      </c>
    </row>
    <row r="63" spans="1:16" x14ac:dyDescent="0.35">
      <c r="A63">
        <v>2004</v>
      </c>
      <c r="B63">
        <v>3</v>
      </c>
      <c r="C63">
        <v>16</v>
      </c>
      <c r="D63">
        <v>6</v>
      </c>
      <c r="E63">
        <v>0</v>
      </c>
      <c r="F63">
        <v>0</v>
      </c>
      <c r="G63">
        <v>0</v>
      </c>
      <c r="I63" s="4">
        <f t="shared" si="4"/>
        <v>2004</v>
      </c>
      <c r="J63" t="str">
        <f>VLOOKUP(B63,Lookup!A:B,2,FALSE)</f>
        <v>Jigawa</v>
      </c>
      <c r="K63" t="str">
        <f>VLOOKUP(C63,Lookup!D:E,2,FALSE)</f>
        <v>Information, Culture &amp; Tourism</v>
      </c>
      <c r="L63" t="str">
        <f>VLOOKUP(D63,Lookup!G:H,2,FALSE)</f>
        <v>Public Debt Charges</v>
      </c>
      <c r="M63" s="1">
        <f t="shared" si="9"/>
        <v>0</v>
      </c>
      <c r="N63" s="1">
        <f t="shared" si="10"/>
        <v>0</v>
      </c>
      <c r="O63" s="1">
        <f t="shared" si="11"/>
        <v>0</v>
      </c>
      <c r="P63" s="1">
        <f t="shared" si="12"/>
        <v>0</v>
      </c>
    </row>
    <row r="64" spans="1:16" x14ac:dyDescent="0.35">
      <c r="A64">
        <v>2004</v>
      </c>
      <c r="B64">
        <v>3</v>
      </c>
      <c r="C64">
        <v>16</v>
      </c>
      <c r="D64">
        <v>7</v>
      </c>
      <c r="E64">
        <v>0</v>
      </c>
      <c r="F64">
        <v>0</v>
      </c>
      <c r="G64">
        <v>0</v>
      </c>
      <c r="I64" s="4">
        <f t="shared" si="4"/>
        <v>2004</v>
      </c>
      <c r="J64" t="str">
        <f>VLOOKUP(B64,Lookup!A:B,2,FALSE)</f>
        <v>Jigawa</v>
      </c>
      <c r="K64" t="str">
        <f>VLOOKUP(C64,Lookup!D:E,2,FALSE)</f>
        <v>Information, Culture &amp; Tourism</v>
      </c>
      <c r="L64" t="str">
        <f>VLOOKUP(D64,Lookup!G:H,2,FALSE)</f>
        <v>Cont to LGs</v>
      </c>
      <c r="M64" s="1">
        <f t="shared" si="9"/>
        <v>0</v>
      </c>
      <c r="N64" s="1">
        <f t="shared" si="10"/>
        <v>0</v>
      </c>
      <c r="O64" s="1">
        <f t="shared" si="11"/>
        <v>0</v>
      </c>
      <c r="P64" s="1">
        <f t="shared" si="12"/>
        <v>0</v>
      </c>
    </row>
    <row r="65" spans="1:16" x14ac:dyDescent="0.35">
      <c r="A65">
        <v>2004</v>
      </c>
      <c r="B65">
        <v>3</v>
      </c>
      <c r="C65">
        <v>16</v>
      </c>
      <c r="D65">
        <v>8</v>
      </c>
      <c r="E65">
        <v>0</v>
      </c>
      <c r="F65">
        <v>0</v>
      </c>
      <c r="G65">
        <v>0</v>
      </c>
      <c r="I65" s="4">
        <f t="shared" si="4"/>
        <v>2004</v>
      </c>
      <c r="J65" t="str">
        <f>VLOOKUP(B65,Lookup!A:B,2,FALSE)</f>
        <v>Jigawa</v>
      </c>
      <c r="K65" t="str">
        <f>VLOOKUP(C65,Lookup!D:E,2,FALSE)</f>
        <v>Information, Culture &amp; Tourism</v>
      </c>
      <c r="L65" t="str">
        <f>VLOOKUP(D65,Lookup!G:H,2,FALSE)</f>
        <v>Others</v>
      </c>
      <c r="M65" s="1">
        <f t="shared" si="9"/>
        <v>0</v>
      </c>
      <c r="N65" s="1">
        <f t="shared" si="10"/>
        <v>0</v>
      </c>
      <c r="O65" s="1">
        <f t="shared" si="11"/>
        <v>0</v>
      </c>
      <c r="P65" s="1">
        <f t="shared" si="12"/>
        <v>0</v>
      </c>
    </row>
    <row r="66" spans="1:16" x14ac:dyDescent="0.35">
      <c r="A66">
        <v>2004</v>
      </c>
      <c r="B66">
        <v>3</v>
      </c>
      <c r="C66">
        <v>17</v>
      </c>
      <c r="D66">
        <v>1</v>
      </c>
      <c r="E66">
        <v>82932000</v>
      </c>
      <c r="F66">
        <v>0</v>
      </c>
      <c r="G66">
        <v>66386208.799999997</v>
      </c>
      <c r="I66" s="4">
        <f t="shared" si="4"/>
        <v>2004</v>
      </c>
      <c r="J66" t="str">
        <f>VLOOKUP(B66,Lookup!A:B,2,FALSE)</f>
        <v>Jigawa</v>
      </c>
      <c r="K66" t="str">
        <f>VLOOKUP(C66,Lookup!D:E,2,FALSE)</f>
        <v>Infrastructure</v>
      </c>
      <c r="L66" t="str">
        <f>VLOOKUP(D66,Lookup!G:H,2,FALSE)</f>
        <v>Personnel</v>
      </c>
      <c r="M66" s="1">
        <f t="shared" si="9"/>
        <v>82932000</v>
      </c>
      <c r="N66" s="1">
        <f t="shared" si="10"/>
        <v>0</v>
      </c>
      <c r="O66" s="1">
        <f t="shared" si="11"/>
        <v>82932000</v>
      </c>
      <c r="P66" s="1">
        <f t="shared" si="12"/>
        <v>66386208.799999997</v>
      </c>
    </row>
    <row r="67" spans="1:16" x14ac:dyDescent="0.35">
      <c r="A67">
        <v>2004</v>
      </c>
      <c r="B67">
        <v>3</v>
      </c>
      <c r="C67">
        <v>17</v>
      </c>
      <c r="D67">
        <v>2</v>
      </c>
      <c r="E67">
        <v>18300000</v>
      </c>
      <c r="F67">
        <v>0</v>
      </c>
      <c r="G67">
        <v>13259300</v>
      </c>
      <c r="I67" s="4">
        <f t="shared" ref="I67:I130" si="13">A67</f>
        <v>2004</v>
      </c>
      <c r="J67" t="str">
        <f>VLOOKUP(B67,Lookup!A:B,2,FALSE)</f>
        <v>Jigawa</v>
      </c>
      <c r="K67" t="str">
        <f>VLOOKUP(C67,Lookup!D:E,2,FALSE)</f>
        <v>Infrastructure</v>
      </c>
      <c r="L67" t="str">
        <f>VLOOKUP(D67,Lookup!G:H,2,FALSE)</f>
        <v>Overhead</v>
      </c>
      <c r="M67" s="1">
        <f t="shared" si="9"/>
        <v>18300000</v>
      </c>
      <c r="N67" s="1">
        <f t="shared" si="10"/>
        <v>0</v>
      </c>
      <c r="O67" s="1">
        <f t="shared" si="11"/>
        <v>18300000</v>
      </c>
      <c r="P67" s="1">
        <f t="shared" si="12"/>
        <v>13259300</v>
      </c>
    </row>
    <row r="68" spans="1:16" x14ac:dyDescent="0.35">
      <c r="A68">
        <v>2004</v>
      </c>
      <c r="B68">
        <v>3</v>
      </c>
      <c r="C68">
        <v>17</v>
      </c>
      <c r="D68">
        <v>3</v>
      </c>
      <c r="E68">
        <v>0</v>
      </c>
      <c r="F68">
        <v>0</v>
      </c>
      <c r="G68">
        <v>0</v>
      </c>
      <c r="I68" s="4">
        <f t="shared" si="13"/>
        <v>2004</v>
      </c>
      <c r="J68" t="str">
        <f>VLOOKUP(B68,Lookup!A:B,2,FALSE)</f>
        <v>Jigawa</v>
      </c>
      <c r="K68" t="str">
        <f>VLOOKUP(C68,Lookup!D:E,2,FALSE)</f>
        <v>Infrastructure</v>
      </c>
      <c r="L68" t="str">
        <f>VLOOKUP(D68,Lookup!G:H,2,FALSE)</f>
        <v>Unclassified Subventions</v>
      </c>
      <c r="M68" s="1">
        <f t="shared" ref="M68:M131" si="14">E68</f>
        <v>0</v>
      </c>
      <c r="N68" s="1">
        <f t="shared" ref="N68:N131" si="15">F68</f>
        <v>0</v>
      </c>
      <c r="O68" s="1">
        <f t="shared" ref="O68:O131" si="16">M68+N68</f>
        <v>0</v>
      </c>
      <c r="P68" s="1">
        <f t="shared" ref="P68:P131" si="17">G68</f>
        <v>0</v>
      </c>
    </row>
    <row r="69" spans="1:16" x14ac:dyDescent="0.35">
      <c r="A69">
        <v>2004</v>
      </c>
      <c r="B69">
        <v>3</v>
      </c>
      <c r="C69">
        <v>17</v>
      </c>
      <c r="D69">
        <v>4</v>
      </c>
      <c r="E69">
        <v>0</v>
      </c>
      <c r="F69">
        <v>0</v>
      </c>
      <c r="G69">
        <v>0</v>
      </c>
      <c r="I69" s="4">
        <f t="shared" si="13"/>
        <v>2004</v>
      </c>
      <c r="J69" t="str">
        <f>VLOOKUP(B69,Lookup!A:B,2,FALSE)</f>
        <v>Jigawa</v>
      </c>
      <c r="K69" t="str">
        <f>VLOOKUP(C69,Lookup!D:E,2,FALSE)</f>
        <v>Infrastructure</v>
      </c>
      <c r="L69" t="str">
        <f>VLOOKUP(D69,Lookup!G:H,2,FALSE)</f>
        <v>P &amp; G</v>
      </c>
      <c r="M69" s="1">
        <f t="shared" si="14"/>
        <v>0</v>
      </c>
      <c r="N69" s="1">
        <f t="shared" si="15"/>
        <v>0</v>
      </c>
      <c r="O69" s="1">
        <f t="shared" si="16"/>
        <v>0</v>
      </c>
      <c r="P69" s="1">
        <f t="shared" si="17"/>
        <v>0</v>
      </c>
    </row>
    <row r="70" spans="1:16" x14ac:dyDescent="0.35">
      <c r="A70">
        <v>2004</v>
      </c>
      <c r="B70">
        <v>3</v>
      </c>
      <c r="C70">
        <v>17</v>
      </c>
      <c r="D70">
        <v>5</v>
      </c>
      <c r="E70">
        <v>0</v>
      </c>
      <c r="F70">
        <v>0</v>
      </c>
      <c r="G70">
        <v>0</v>
      </c>
      <c r="I70" s="4">
        <f t="shared" si="13"/>
        <v>2004</v>
      </c>
      <c r="J70" t="str">
        <f>VLOOKUP(B70,Lookup!A:B,2,FALSE)</f>
        <v>Jigawa</v>
      </c>
      <c r="K70" t="str">
        <f>VLOOKUP(C70,Lookup!D:E,2,FALSE)</f>
        <v>Infrastructure</v>
      </c>
      <c r="L70" t="str">
        <f>VLOOKUP(D70,Lookup!G:H,2,FALSE)</f>
        <v>Other CRF</v>
      </c>
      <c r="M70" s="1">
        <f t="shared" si="14"/>
        <v>0</v>
      </c>
      <c r="N70" s="1">
        <f t="shared" si="15"/>
        <v>0</v>
      </c>
      <c r="O70" s="1">
        <f t="shared" si="16"/>
        <v>0</v>
      </c>
      <c r="P70" s="1">
        <f t="shared" si="17"/>
        <v>0</v>
      </c>
    </row>
    <row r="71" spans="1:16" x14ac:dyDescent="0.35">
      <c r="A71">
        <v>2004</v>
      </c>
      <c r="B71">
        <v>3</v>
      </c>
      <c r="C71">
        <v>17</v>
      </c>
      <c r="D71">
        <v>6</v>
      </c>
      <c r="E71">
        <v>0</v>
      </c>
      <c r="F71">
        <v>0</v>
      </c>
      <c r="G71">
        <v>0</v>
      </c>
      <c r="I71" s="4">
        <f t="shared" si="13"/>
        <v>2004</v>
      </c>
      <c r="J71" t="str">
        <f>VLOOKUP(B71,Lookup!A:B,2,FALSE)</f>
        <v>Jigawa</v>
      </c>
      <c r="K71" t="str">
        <f>VLOOKUP(C71,Lookup!D:E,2,FALSE)</f>
        <v>Infrastructure</v>
      </c>
      <c r="L71" t="str">
        <f>VLOOKUP(D71,Lookup!G:H,2,FALSE)</f>
        <v>Public Debt Charges</v>
      </c>
      <c r="M71" s="1">
        <f t="shared" si="14"/>
        <v>0</v>
      </c>
      <c r="N71" s="1">
        <f t="shared" si="15"/>
        <v>0</v>
      </c>
      <c r="O71" s="1">
        <f t="shared" si="16"/>
        <v>0</v>
      </c>
      <c r="P71" s="1">
        <f t="shared" si="17"/>
        <v>0</v>
      </c>
    </row>
    <row r="72" spans="1:16" x14ac:dyDescent="0.35">
      <c r="A72">
        <v>2004</v>
      </c>
      <c r="B72">
        <v>3</v>
      </c>
      <c r="C72">
        <v>17</v>
      </c>
      <c r="D72">
        <v>7</v>
      </c>
      <c r="E72">
        <v>0</v>
      </c>
      <c r="F72">
        <v>0</v>
      </c>
      <c r="G72">
        <v>0</v>
      </c>
      <c r="I72" s="4">
        <f t="shared" si="13"/>
        <v>2004</v>
      </c>
      <c r="J72" t="str">
        <f>VLOOKUP(B72,Lookup!A:B,2,FALSE)</f>
        <v>Jigawa</v>
      </c>
      <c r="K72" t="str">
        <f>VLOOKUP(C72,Lookup!D:E,2,FALSE)</f>
        <v>Infrastructure</v>
      </c>
      <c r="L72" t="str">
        <f>VLOOKUP(D72,Lookup!G:H,2,FALSE)</f>
        <v>Cont to LGs</v>
      </c>
      <c r="M72" s="1">
        <f t="shared" si="14"/>
        <v>0</v>
      </c>
      <c r="N72" s="1">
        <f t="shared" si="15"/>
        <v>0</v>
      </c>
      <c r="O72" s="1">
        <f t="shared" si="16"/>
        <v>0</v>
      </c>
      <c r="P72" s="1">
        <f t="shared" si="17"/>
        <v>0</v>
      </c>
    </row>
    <row r="73" spans="1:16" x14ac:dyDescent="0.35">
      <c r="A73">
        <v>2004</v>
      </c>
      <c r="B73">
        <v>3</v>
      </c>
      <c r="C73">
        <v>17</v>
      </c>
      <c r="D73">
        <v>8</v>
      </c>
      <c r="E73">
        <v>0</v>
      </c>
      <c r="F73">
        <v>0</v>
      </c>
      <c r="G73">
        <v>0</v>
      </c>
      <c r="I73" s="4">
        <f t="shared" si="13"/>
        <v>2004</v>
      </c>
      <c r="J73" t="str">
        <f>VLOOKUP(B73,Lookup!A:B,2,FALSE)</f>
        <v>Jigawa</v>
      </c>
      <c r="K73" t="str">
        <f>VLOOKUP(C73,Lookup!D:E,2,FALSE)</f>
        <v>Infrastructure</v>
      </c>
      <c r="L73" t="str">
        <f>VLOOKUP(D73,Lookup!G:H,2,FALSE)</f>
        <v>Others</v>
      </c>
      <c r="M73" s="1">
        <f t="shared" si="14"/>
        <v>0</v>
      </c>
      <c r="N73" s="1">
        <f t="shared" si="15"/>
        <v>0</v>
      </c>
      <c r="O73" s="1">
        <f t="shared" si="16"/>
        <v>0</v>
      </c>
      <c r="P73" s="1">
        <f t="shared" si="17"/>
        <v>0</v>
      </c>
    </row>
    <row r="74" spans="1:16" x14ac:dyDescent="0.35">
      <c r="A74">
        <v>2004</v>
      </c>
      <c r="B74">
        <v>3</v>
      </c>
      <c r="C74">
        <v>27</v>
      </c>
      <c r="D74">
        <v>1</v>
      </c>
      <c r="E74">
        <v>23388000</v>
      </c>
      <c r="F74">
        <v>0</v>
      </c>
      <c r="G74">
        <v>16588761.800000001</v>
      </c>
      <c r="I74" s="4">
        <f t="shared" si="13"/>
        <v>2004</v>
      </c>
      <c r="J74" t="str">
        <f>VLOOKUP(B74,Lookup!A:B,2,FALSE)</f>
        <v>Jigawa</v>
      </c>
      <c r="K74" t="str">
        <f>VLOOKUP(C74,Lookup!D:E,2,FALSE)</f>
        <v>Power/Energy</v>
      </c>
      <c r="L74" t="str">
        <f>VLOOKUP(D74,Lookup!G:H,2,FALSE)</f>
        <v>Personnel</v>
      </c>
      <c r="M74" s="1">
        <f t="shared" si="14"/>
        <v>23388000</v>
      </c>
      <c r="N74" s="1">
        <f t="shared" si="15"/>
        <v>0</v>
      </c>
      <c r="O74" s="1">
        <f t="shared" si="16"/>
        <v>23388000</v>
      </c>
      <c r="P74" s="1">
        <f t="shared" si="17"/>
        <v>16588761.800000001</v>
      </c>
    </row>
    <row r="75" spans="1:16" x14ac:dyDescent="0.35">
      <c r="A75">
        <v>2004</v>
      </c>
      <c r="B75">
        <v>3</v>
      </c>
      <c r="C75">
        <v>27</v>
      </c>
      <c r="D75">
        <v>2</v>
      </c>
      <c r="E75">
        <v>2000000</v>
      </c>
      <c r="F75">
        <v>0</v>
      </c>
      <c r="G75">
        <v>850000</v>
      </c>
      <c r="I75" s="4">
        <f t="shared" si="13"/>
        <v>2004</v>
      </c>
      <c r="J75" t="str">
        <f>VLOOKUP(B75,Lookup!A:B,2,FALSE)</f>
        <v>Jigawa</v>
      </c>
      <c r="K75" t="str">
        <f>VLOOKUP(C75,Lookup!D:E,2,FALSE)</f>
        <v>Power/Energy</v>
      </c>
      <c r="L75" t="str">
        <f>VLOOKUP(D75,Lookup!G:H,2,FALSE)</f>
        <v>Overhead</v>
      </c>
      <c r="M75" s="1">
        <f t="shared" si="14"/>
        <v>2000000</v>
      </c>
      <c r="N75" s="1">
        <f t="shared" si="15"/>
        <v>0</v>
      </c>
      <c r="O75" s="1">
        <f t="shared" si="16"/>
        <v>2000000</v>
      </c>
      <c r="P75" s="1">
        <f t="shared" si="17"/>
        <v>850000</v>
      </c>
    </row>
    <row r="76" spans="1:16" x14ac:dyDescent="0.35">
      <c r="A76">
        <v>2004</v>
      </c>
      <c r="B76">
        <v>3</v>
      </c>
      <c r="C76">
        <v>27</v>
      </c>
      <c r="D76">
        <v>3</v>
      </c>
      <c r="E76">
        <v>0</v>
      </c>
      <c r="F76">
        <v>0</v>
      </c>
      <c r="G76">
        <v>0</v>
      </c>
      <c r="I76" s="4">
        <f t="shared" si="13"/>
        <v>2004</v>
      </c>
      <c r="J76" t="str">
        <f>VLOOKUP(B76,Lookup!A:B,2,FALSE)</f>
        <v>Jigawa</v>
      </c>
      <c r="K76" t="str">
        <f>VLOOKUP(C76,Lookup!D:E,2,FALSE)</f>
        <v>Power/Energy</v>
      </c>
      <c r="L76" t="str">
        <f>VLOOKUP(D76,Lookup!G:H,2,FALSE)</f>
        <v>Unclassified Subventions</v>
      </c>
      <c r="M76" s="1">
        <f t="shared" si="14"/>
        <v>0</v>
      </c>
      <c r="N76" s="1">
        <f t="shared" si="15"/>
        <v>0</v>
      </c>
      <c r="O76" s="1">
        <f t="shared" si="16"/>
        <v>0</v>
      </c>
      <c r="P76" s="1">
        <f t="shared" si="17"/>
        <v>0</v>
      </c>
    </row>
    <row r="77" spans="1:16" x14ac:dyDescent="0.35">
      <c r="A77">
        <v>2004</v>
      </c>
      <c r="B77">
        <v>3</v>
      </c>
      <c r="C77">
        <v>27</v>
      </c>
      <c r="D77">
        <v>4</v>
      </c>
      <c r="E77">
        <v>0</v>
      </c>
      <c r="F77">
        <v>0</v>
      </c>
      <c r="G77">
        <v>0</v>
      </c>
      <c r="I77" s="4">
        <f t="shared" si="13"/>
        <v>2004</v>
      </c>
      <c r="J77" t="str">
        <f>VLOOKUP(B77,Lookup!A:B,2,FALSE)</f>
        <v>Jigawa</v>
      </c>
      <c r="K77" t="str">
        <f>VLOOKUP(C77,Lookup!D:E,2,FALSE)</f>
        <v>Power/Energy</v>
      </c>
      <c r="L77" t="str">
        <f>VLOOKUP(D77,Lookup!G:H,2,FALSE)</f>
        <v>P &amp; G</v>
      </c>
      <c r="M77" s="1">
        <f t="shared" si="14"/>
        <v>0</v>
      </c>
      <c r="N77" s="1">
        <f t="shared" si="15"/>
        <v>0</v>
      </c>
      <c r="O77" s="1">
        <f t="shared" si="16"/>
        <v>0</v>
      </c>
      <c r="P77" s="1">
        <f t="shared" si="17"/>
        <v>0</v>
      </c>
    </row>
    <row r="78" spans="1:16" x14ac:dyDescent="0.35">
      <c r="A78">
        <v>2004</v>
      </c>
      <c r="B78">
        <v>3</v>
      </c>
      <c r="C78">
        <v>27</v>
      </c>
      <c r="D78">
        <v>5</v>
      </c>
      <c r="E78">
        <v>0</v>
      </c>
      <c r="F78">
        <v>0</v>
      </c>
      <c r="G78">
        <v>0</v>
      </c>
      <c r="I78" s="4">
        <f t="shared" si="13"/>
        <v>2004</v>
      </c>
      <c r="J78" t="str">
        <f>VLOOKUP(B78,Lookup!A:B,2,FALSE)</f>
        <v>Jigawa</v>
      </c>
      <c r="K78" t="str">
        <f>VLOOKUP(C78,Lookup!D:E,2,FALSE)</f>
        <v>Power/Energy</v>
      </c>
      <c r="L78" t="str">
        <f>VLOOKUP(D78,Lookup!G:H,2,FALSE)</f>
        <v>Other CRF</v>
      </c>
      <c r="M78" s="1">
        <f t="shared" si="14"/>
        <v>0</v>
      </c>
      <c r="N78" s="1">
        <f t="shared" si="15"/>
        <v>0</v>
      </c>
      <c r="O78" s="1">
        <f t="shared" si="16"/>
        <v>0</v>
      </c>
      <c r="P78" s="1">
        <f t="shared" si="17"/>
        <v>0</v>
      </c>
    </row>
    <row r="79" spans="1:16" x14ac:dyDescent="0.35">
      <c r="A79">
        <v>2004</v>
      </c>
      <c r="B79">
        <v>3</v>
      </c>
      <c r="C79">
        <v>27</v>
      </c>
      <c r="D79">
        <v>6</v>
      </c>
      <c r="E79">
        <v>0</v>
      </c>
      <c r="F79">
        <v>0</v>
      </c>
      <c r="G79">
        <v>0</v>
      </c>
      <c r="I79" s="4">
        <f t="shared" si="13"/>
        <v>2004</v>
      </c>
      <c r="J79" t="str">
        <f>VLOOKUP(B79,Lookup!A:B,2,FALSE)</f>
        <v>Jigawa</v>
      </c>
      <c r="K79" t="str">
        <f>VLOOKUP(C79,Lookup!D:E,2,FALSE)</f>
        <v>Power/Energy</v>
      </c>
      <c r="L79" t="str">
        <f>VLOOKUP(D79,Lookup!G:H,2,FALSE)</f>
        <v>Public Debt Charges</v>
      </c>
      <c r="M79" s="1">
        <f t="shared" si="14"/>
        <v>0</v>
      </c>
      <c r="N79" s="1">
        <f t="shared" si="15"/>
        <v>0</v>
      </c>
      <c r="O79" s="1">
        <f t="shared" si="16"/>
        <v>0</v>
      </c>
      <c r="P79" s="1">
        <f t="shared" si="17"/>
        <v>0</v>
      </c>
    </row>
    <row r="80" spans="1:16" x14ac:dyDescent="0.35">
      <c r="A80">
        <v>2004</v>
      </c>
      <c r="B80">
        <v>3</v>
      </c>
      <c r="C80">
        <v>27</v>
      </c>
      <c r="D80">
        <v>7</v>
      </c>
      <c r="E80">
        <v>0</v>
      </c>
      <c r="F80">
        <v>0</v>
      </c>
      <c r="G80">
        <v>0</v>
      </c>
      <c r="I80" s="4">
        <f t="shared" si="13"/>
        <v>2004</v>
      </c>
      <c r="J80" t="str">
        <f>VLOOKUP(B80,Lookup!A:B,2,FALSE)</f>
        <v>Jigawa</v>
      </c>
      <c r="K80" t="str">
        <f>VLOOKUP(C80,Lookup!D:E,2,FALSE)</f>
        <v>Power/Energy</v>
      </c>
      <c r="L80" t="str">
        <f>VLOOKUP(D80,Lookup!G:H,2,FALSE)</f>
        <v>Cont to LGs</v>
      </c>
      <c r="M80" s="1">
        <f t="shared" si="14"/>
        <v>0</v>
      </c>
      <c r="N80" s="1">
        <f t="shared" si="15"/>
        <v>0</v>
      </c>
      <c r="O80" s="1">
        <f t="shared" si="16"/>
        <v>0</v>
      </c>
      <c r="P80" s="1">
        <f t="shared" si="17"/>
        <v>0</v>
      </c>
    </row>
    <row r="81" spans="1:16" x14ac:dyDescent="0.35">
      <c r="A81">
        <v>2004</v>
      </c>
      <c r="B81">
        <v>3</v>
      </c>
      <c r="C81">
        <v>27</v>
      </c>
      <c r="D81">
        <v>8</v>
      </c>
      <c r="E81">
        <v>0</v>
      </c>
      <c r="F81">
        <v>0</v>
      </c>
      <c r="G81">
        <v>0</v>
      </c>
      <c r="I81" s="4">
        <f t="shared" si="13"/>
        <v>2004</v>
      </c>
      <c r="J81" t="str">
        <f>VLOOKUP(B81,Lookup!A:B,2,FALSE)</f>
        <v>Jigawa</v>
      </c>
      <c r="K81" t="str">
        <f>VLOOKUP(C81,Lookup!D:E,2,FALSE)</f>
        <v>Power/Energy</v>
      </c>
      <c r="L81" t="str">
        <f>VLOOKUP(D81,Lookup!G:H,2,FALSE)</f>
        <v>Others</v>
      </c>
      <c r="M81" s="1">
        <f t="shared" si="14"/>
        <v>0</v>
      </c>
      <c r="N81" s="1">
        <f t="shared" si="15"/>
        <v>0</v>
      </c>
      <c r="O81" s="1">
        <f t="shared" si="16"/>
        <v>0</v>
      </c>
      <c r="P81" s="1">
        <f t="shared" si="17"/>
        <v>0</v>
      </c>
    </row>
    <row r="82" spans="1:16" x14ac:dyDescent="0.35">
      <c r="A82">
        <v>2004</v>
      </c>
      <c r="B82">
        <v>3</v>
      </c>
      <c r="C82">
        <v>30</v>
      </c>
      <c r="D82">
        <v>1</v>
      </c>
      <c r="E82">
        <v>112069000</v>
      </c>
      <c r="F82">
        <v>0</v>
      </c>
      <c r="G82">
        <v>47224422.600000001</v>
      </c>
      <c r="I82" s="4">
        <f t="shared" si="13"/>
        <v>2004</v>
      </c>
      <c r="J82" t="str">
        <f>VLOOKUP(B82,Lookup!A:B,2,FALSE)</f>
        <v>Jigawa</v>
      </c>
      <c r="K82" t="str">
        <f>VLOOKUP(C82,Lookup!D:E,2,FALSE)</f>
        <v>Science and Technology</v>
      </c>
      <c r="L82" t="str">
        <f>VLOOKUP(D82,Lookup!G:H,2,FALSE)</f>
        <v>Personnel</v>
      </c>
      <c r="M82" s="1">
        <f t="shared" si="14"/>
        <v>112069000</v>
      </c>
      <c r="N82" s="1">
        <f t="shared" si="15"/>
        <v>0</v>
      </c>
      <c r="O82" s="1">
        <f t="shared" si="16"/>
        <v>112069000</v>
      </c>
      <c r="P82" s="1">
        <f t="shared" si="17"/>
        <v>47224422.600000001</v>
      </c>
    </row>
    <row r="83" spans="1:16" x14ac:dyDescent="0.35">
      <c r="A83">
        <v>2004</v>
      </c>
      <c r="B83">
        <v>3</v>
      </c>
      <c r="C83">
        <v>30</v>
      </c>
      <c r="D83">
        <v>2</v>
      </c>
      <c r="E83">
        <v>2000000</v>
      </c>
      <c r="F83">
        <v>0</v>
      </c>
      <c r="G83">
        <v>3322276</v>
      </c>
      <c r="I83" s="4">
        <f t="shared" si="13"/>
        <v>2004</v>
      </c>
      <c r="J83" t="str">
        <f>VLOOKUP(B83,Lookup!A:B,2,FALSE)</f>
        <v>Jigawa</v>
      </c>
      <c r="K83" t="str">
        <f>VLOOKUP(C83,Lookup!D:E,2,FALSE)</f>
        <v>Science and Technology</v>
      </c>
      <c r="L83" t="str">
        <f>VLOOKUP(D83,Lookup!G:H,2,FALSE)</f>
        <v>Overhead</v>
      </c>
      <c r="M83" s="1">
        <f t="shared" si="14"/>
        <v>2000000</v>
      </c>
      <c r="N83" s="1">
        <f t="shared" si="15"/>
        <v>0</v>
      </c>
      <c r="O83" s="1">
        <f t="shared" si="16"/>
        <v>2000000</v>
      </c>
      <c r="P83" s="1">
        <f t="shared" si="17"/>
        <v>3322276</v>
      </c>
    </row>
    <row r="84" spans="1:16" x14ac:dyDescent="0.35">
      <c r="A84">
        <v>2004</v>
      </c>
      <c r="B84">
        <v>3</v>
      </c>
      <c r="C84">
        <v>30</v>
      </c>
      <c r="D84">
        <v>3</v>
      </c>
      <c r="E84">
        <v>0</v>
      </c>
      <c r="F84">
        <v>0</v>
      </c>
      <c r="G84">
        <v>0</v>
      </c>
      <c r="I84" s="4">
        <f t="shared" si="13"/>
        <v>2004</v>
      </c>
      <c r="J84" t="str">
        <f>VLOOKUP(B84,Lookup!A:B,2,FALSE)</f>
        <v>Jigawa</v>
      </c>
      <c r="K84" t="str">
        <f>VLOOKUP(C84,Lookup!D:E,2,FALSE)</f>
        <v>Science and Technology</v>
      </c>
      <c r="L84" t="str">
        <f>VLOOKUP(D84,Lookup!G:H,2,FALSE)</f>
        <v>Unclassified Subventions</v>
      </c>
      <c r="M84" s="1">
        <f t="shared" si="14"/>
        <v>0</v>
      </c>
      <c r="N84" s="1">
        <f t="shared" si="15"/>
        <v>0</v>
      </c>
      <c r="O84" s="1">
        <f t="shared" si="16"/>
        <v>0</v>
      </c>
      <c r="P84" s="1">
        <f t="shared" si="17"/>
        <v>0</v>
      </c>
    </row>
    <row r="85" spans="1:16" x14ac:dyDescent="0.35">
      <c r="A85">
        <v>2004</v>
      </c>
      <c r="B85">
        <v>3</v>
      </c>
      <c r="C85">
        <v>30</v>
      </c>
      <c r="D85">
        <v>4</v>
      </c>
      <c r="E85">
        <v>0</v>
      </c>
      <c r="F85">
        <v>0</v>
      </c>
      <c r="G85">
        <v>0</v>
      </c>
      <c r="I85" s="4">
        <f t="shared" si="13"/>
        <v>2004</v>
      </c>
      <c r="J85" t="str">
        <f>VLOOKUP(B85,Lookup!A:B,2,FALSE)</f>
        <v>Jigawa</v>
      </c>
      <c r="K85" t="str">
        <f>VLOOKUP(C85,Lookup!D:E,2,FALSE)</f>
        <v>Science and Technology</v>
      </c>
      <c r="L85" t="str">
        <f>VLOOKUP(D85,Lookup!G:H,2,FALSE)</f>
        <v>P &amp; G</v>
      </c>
      <c r="M85" s="1">
        <f t="shared" si="14"/>
        <v>0</v>
      </c>
      <c r="N85" s="1">
        <f t="shared" si="15"/>
        <v>0</v>
      </c>
      <c r="O85" s="1">
        <f t="shared" si="16"/>
        <v>0</v>
      </c>
      <c r="P85" s="1">
        <f t="shared" si="17"/>
        <v>0</v>
      </c>
    </row>
    <row r="86" spans="1:16" x14ac:dyDescent="0.35">
      <c r="A86">
        <v>2004</v>
      </c>
      <c r="B86">
        <v>3</v>
      </c>
      <c r="C86">
        <v>30</v>
      </c>
      <c r="D86">
        <v>5</v>
      </c>
      <c r="E86">
        <v>0</v>
      </c>
      <c r="F86">
        <v>0</v>
      </c>
      <c r="G86">
        <v>0</v>
      </c>
      <c r="I86" s="4">
        <f t="shared" si="13"/>
        <v>2004</v>
      </c>
      <c r="J86" t="str">
        <f>VLOOKUP(B86,Lookup!A:B,2,FALSE)</f>
        <v>Jigawa</v>
      </c>
      <c r="K86" t="str">
        <f>VLOOKUP(C86,Lookup!D:E,2,FALSE)</f>
        <v>Science and Technology</v>
      </c>
      <c r="L86" t="str">
        <f>VLOOKUP(D86,Lookup!G:H,2,FALSE)</f>
        <v>Other CRF</v>
      </c>
      <c r="M86" s="1">
        <f t="shared" si="14"/>
        <v>0</v>
      </c>
      <c r="N86" s="1">
        <f t="shared" si="15"/>
        <v>0</v>
      </c>
      <c r="O86" s="1">
        <f t="shared" si="16"/>
        <v>0</v>
      </c>
      <c r="P86" s="1">
        <f t="shared" si="17"/>
        <v>0</v>
      </c>
    </row>
    <row r="87" spans="1:16" x14ac:dyDescent="0.35">
      <c r="A87">
        <v>2004</v>
      </c>
      <c r="B87">
        <v>3</v>
      </c>
      <c r="C87">
        <v>30</v>
      </c>
      <c r="D87">
        <v>6</v>
      </c>
      <c r="E87">
        <v>0</v>
      </c>
      <c r="F87">
        <v>0</v>
      </c>
      <c r="G87">
        <v>0</v>
      </c>
      <c r="I87" s="4">
        <f t="shared" si="13"/>
        <v>2004</v>
      </c>
      <c r="J87" t="str">
        <f>VLOOKUP(B87,Lookup!A:B,2,FALSE)</f>
        <v>Jigawa</v>
      </c>
      <c r="K87" t="str">
        <f>VLOOKUP(C87,Lookup!D:E,2,FALSE)</f>
        <v>Science and Technology</v>
      </c>
      <c r="L87" t="str">
        <f>VLOOKUP(D87,Lookup!G:H,2,FALSE)</f>
        <v>Public Debt Charges</v>
      </c>
      <c r="M87" s="1">
        <f t="shared" si="14"/>
        <v>0</v>
      </c>
      <c r="N87" s="1">
        <f t="shared" si="15"/>
        <v>0</v>
      </c>
      <c r="O87" s="1">
        <f t="shared" si="16"/>
        <v>0</v>
      </c>
      <c r="P87" s="1">
        <f t="shared" si="17"/>
        <v>0</v>
      </c>
    </row>
    <row r="88" spans="1:16" x14ac:dyDescent="0.35">
      <c r="A88">
        <v>2004</v>
      </c>
      <c r="B88">
        <v>3</v>
      </c>
      <c r="C88">
        <v>30</v>
      </c>
      <c r="D88">
        <v>7</v>
      </c>
      <c r="E88">
        <v>0</v>
      </c>
      <c r="F88">
        <v>0</v>
      </c>
      <c r="G88">
        <v>0</v>
      </c>
      <c r="I88" s="4">
        <f t="shared" si="13"/>
        <v>2004</v>
      </c>
      <c r="J88" t="str">
        <f>VLOOKUP(B88,Lookup!A:B,2,FALSE)</f>
        <v>Jigawa</v>
      </c>
      <c r="K88" t="str">
        <f>VLOOKUP(C88,Lookup!D:E,2,FALSE)</f>
        <v>Science and Technology</v>
      </c>
      <c r="L88" t="str">
        <f>VLOOKUP(D88,Lookup!G:H,2,FALSE)</f>
        <v>Cont to LGs</v>
      </c>
      <c r="M88" s="1">
        <f t="shared" si="14"/>
        <v>0</v>
      </c>
      <c r="N88" s="1">
        <f t="shared" si="15"/>
        <v>0</v>
      </c>
      <c r="O88" s="1">
        <f t="shared" si="16"/>
        <v>0</v>
      </c>
      <c r="P88" s="1">
        <f t="shared" si="17"/>
        <v>0</v>
      </c>
    </row>
    <row r="89" spans="1:16" x14ac:dyDescent="0.35">
      <c r="A89">
        <v>2004</v>
      </c>
      <c r="B89">
        <v>3</v>
      </c>
      <c r="C89">
        <v>30</v>
      </c>
      <c r="D89">
        <v>8</v>
      </c>
      <c r="E89">
        <v>0</v>
      </c>
      <c r="F89">
        <v>0</v>
      </c>
      <c r="G89">
        <v>0</v>
      </c>
      <c r="I89" s="4">
        <f t="shared" si="13"/>
        <v>2004</v>
      </c>
      <c r="J89" t="str">
        <f>VLOOKUP(B89,Lookup!A:B,2,FALSE)</f>
        <v>Jigawa</v>
      </c>
      <c r="K89" t="str">
        <f>VLOOKUP(C89,Lookup!D:E,2,FALSE)</f>
        <v>Science and Technology</v>
      </c>
      <c r="L89" t="str">
        <f>VLOOKUP(D89,Lookup!G:H,2,FALSE)</f>
        <v>Others</v>
      </c>
      <c r="M89" s="1">
        <f t="shared" si="14"/>
        <v>0</v>
      </c>
      <c r="N89" s="1">
        <f t="shared" si="15"/>
        <v>0</v>
      </c>
      <c r="O89" s="1">
        <f t="shared" si="16"/>
        <v>0</v>
      </c>
      <c r="P89" s="1">
        <f t="shared" si="17"/>
        <v>0</v>
      </c>
    </row>
    <row r="90" spans="1:16" x14ac:dyDescent="0.35">
      <c r="A90">
        <v>2004</v>
      </c>
      <c r="B90">
        <v>3</v>
      </c>
      <c r="C90">
        <v>32</v>
      </c>
      <c r="D90">
        <v>1</v>
      </c>
      <c r="E90">
        <v>91810000</v>
      </c>
      <c r="F90">
        <v>0</v>
      </c>
      <c r="G90">
        <v>68062436.980000004</v>
      </c>
      <c r="I90" s="4">
        <f t="shared" si="13"/>
        <v>2004</v>
      </c>
      <c r="J90" t="str">
        <f>VLOOKUP(B90,Lookup!A:B,2,FALSE)</f>
        <v>Jigawa</v>
      </c>
      <c r="K90" t="str">
        <f>VLOOKUP(C90,Lookup!D:E,2,FALSE)</f>
        <v>Town, Urban and Regional Development</v>
      </c>
      <c r="L90" t="str">
        <f>VLOOKUP(D90,Lookup!G:H,2,FALSE)</f>
        <v>Personnel</v>
      </c>
      <c r="M90" s="1">
        <f t="shared" si="14"/>
        <v>91810000</v>
      </c>
      <c r="N90" s="1">
        <f t="shared" si="15"/>
        <v>0</v>
      </c>
      <c r="O90" s="1">
        <f t="shared" si="16"/>
        <v>91810000</v>
      </c>
      <c r="P90" s="1">
        <f t="shared" si="17"/>
        <v>68062436.980000004</v>
      </c>
    </row>
    <row r="91" spans="1:16" x14ac:dyDescent="0.35">
      <c r="A91">
        <v>2004</v>
      </c>
      <c r="B91">
        <v>3</v>
      </c>
      <c r="C91">
        <v>32</v>
      </c>
      <c r="D91">
        <v>2</v>
      </c>
      <c r="E91">
        <v>15000000</v>
      </c>
      <c r="F91">
        <v>0</v>
      </c>
      <c r="G91">
        <v>4922000</v>
      </c>
      <c r="I91" s="4">
        <f t="shared" si="13"/>
        <v>2004</v>
      </c>
      <c r="J91" t="str">
        <f>VLOOKUP(B91,Lookup!A:B,2,FALSE)</f>
        <v>Jigawa</v>
      </c>
      <c r="K91" t="str">
        <f>VLOOKUP(C91,Lookup!D:E,2,FALSE)</f>
        <v>Town, Urban and Regional Development</v>
      </c>
      <c r="L91" t="str">
        <f>VLOOKUP(D91,Lookup!G:H,2,FALSE)</f>
        <v>Overhead</v>
      </c>
      <c r="M91" s="1">
        <f t="shared" si="14"/>
        <v>15000000</v>
      </c>
      <c r="N91" s="1">
        <f t="shared" si="15"/>
        <v>0</v>
      </c>
      <c r="O91" s="1">
        <f t="shared" si="16"/>
        <v>15000000</v>
      </c>
      <c r="P91" s="1">
        <f t="shared" si="17"/>
        <v>4922000</v>
      </c>
    </row>
    <row r="92" spans="1:16" x14ac:dyDescent="0.35">
      <c r="A92">
        <v>2004</v>
      </c>
      <c r="B92">
        <v>3</v>
      </c>
      <c r="C92">
        <v>32</v>
      </c>
      <c r="D92">
        <v>3</v>
      </c>
      <c r="E92">
        <v>0</v>
      </c>
      <c r="F92">
        <v>0</v>
      </c>
      <c r="G92">
        <v>0</v>
      </c>
      <c r="I92" s="4">
        <f t="shared" si="13"/>
        <v>2004</v>
      </c>
      <c r="J92" t="str">
        <f>VLOOKUP(B92,Lookup!A:B,2,FALSE)</f>
        <v>Jigawa</v>
      </c>
      <c r="K92" t="str">
        <f>VLOOKUP(C92,Lookup!D:E,2,FALSE)</f>
        <v>Town, Urban and Regional Development</v>
      </c>
      <c r="L92" t="str">
        <f>VLOOKUP(D92,Lookup!G:H,2,FALSE)</f>
        <v>Unclassified Subventions</v>
      </c>
      <c r="M92" s="1">
        <f t="shared" si="14"/>
        <v>0</v>
      </c>
      <c r="N92" s="1">
        <f t="shared" si="15"/>
        <v>0</v>
      </c>
      <c r="O92" s="1">
        <f t="shared" si="16"/>
        <v>0</v>
      </c>
      <c r="P92" s="1">
        <f t="shared" si="17"/>
        <v>0</v>
      </c>
    </row>
    <row r="93" spans="1:16" x14ac:dyDescent="0.35">
      <c r="A93">
        <v>2004</v>
      </c>
      <c r="B93">
        <v>3</v>
      </c>
      <c r="C93">
        <v>32</v>
      </c>
      <c r="D93">
        <v>4</v>
      </c>
      <c r="E93">
        <v>0</v>
      </c>
      <c r="F93">
        <v>0</v>
      </c>
      <c r="G93">
        <v>0</v>
      </c>
      <c r="I93" s="4">
        <f t="shared" si="13"/>
        <v>2004</v>
      </c>
      <c r="J93" t="str">
        <f>VLOOKUP(B93,Lookup!A:B,2,FALSE)</f>
        <v>Jigawa</v>
      </c>
      <c r="K93" t="str">
        <f>VLOOKUP(C93,Lookup!D:E,2,FALSE)</f>
        <v>Town, Urban and Regional Development</v>
      </c>
      <c r="L93" t="str">
        <f>VLOOKUP(D93,Lookup!G:H,2,FALSE)</f>
        <v>P &amp; G</v>
      </c>
      <c r="M93" s="1">
        <f t="shared" si="14"/>
        <v>0</v>
      </c>
      <c r="N93" s="1">
        <f t="shared" si="15"/>
        <v>0</v>
      </c>
      <c r="O93" s="1">
        <f t="shared" si="16"/>
        <v>0</v>
      </c>
      <c r="P93" s="1">
        <f t="shared" si="17"/>
        <v>0</v>
      </c>
    </row>
    <row r="94" spans="1:16" x14ac:dyDescent="0.35">
      <c r="A94">
        <v>2004</v>
      </c>
      <c r="B94">
        <v>3</v>
      </c>
      <c r="C94">
        <v>32</v>
      </c>
      <c r="D94">
        <v>5</v>
      </c>
      <c r="E94">
        <v>0</v>
      </c>
      <c r="F94">
        <v>0</v>
      </c>
      <c r="G94">
        <v>0</v>
      </c>
      <c r="I94" s="4">
        <f t="shared" si="13"/>
        <v>2004</v>
      </c>
      <c r="J94" t="str">
        <f>VLOOKUP(B94,Lookup!A:B,2,FALSE)</f>
        <v>Jigawa</v>
      </c>
      <c r="K94" t="str">
        <f>VLOOKUP(C94,Lookup!D:E,2,FALSE)</f>
        <v>Town, Urban and Regional Development</v>
      </c>
      <c r="L94" t="str">
        <f>VLOOKUP(D94,Lookup!G:H,2,FALSE)</f>
        <v>Other CRF</v>
      </c>
      <c r="M94" s="1">
        <f t="shared" si="14"/>
        <v>0</v>
      </c>
      <c r="N94" s="1">
        <f t="shared" si="15"/>
        <v>0</v>
      </c>
      <c r="O94" s="1">
        <f t="shared" si="16"/>
        <v>0</v>
      </c>
      <c r="P94" s="1">
        <f t="shared" si="17"/>
        <v>0</v>
      </c>
    </row>
    <row r="95" spans="1:16" x14ac:dyDescent="0.35">
      <c r="A95">
        <v>2004</v>
      </c>
      <c r="B95">
        <v>3</v>
      </c>
      <c r="C95">
        <v>32</v>
      </c>
      <c r="D95">
        <v>6</v>
      </c>
      <c r="E95">
        <v>0</v>
      </c>
      <c r="F95">
        <v>0</v>
      </c>
      <c r="G95">
        <v>0</v>
      </c>
      <c r="I95" s="4">
        <f t="shared" si="13"/>
        <v>2004</v>
      </c>
      <c r="J95" t="str">
        <f>VLOOKUP(B95,Lookup!A:B,2,FALSE)</f>
        <v>Jigawa</v>
      </c>
      <c r="K95" t="str">
        <f>VLOOKUP(C95,Lookup!D:E,2,FALSE)</f>
        <v>Town, Urban and Regional Development</v>
      </c>
      <c r="L95" t="str">
        <f>VLOOKUP(D95,Lookup!G:H,2,FALSE)</f>
        <v>Public Debt Charges</v>
      </c>
      <c r="M95" s="1">
        <f t="shared" si="14"/>
        <v>0</v>
      </c>
      <c r="N95" s="1">
        <f t="shared" si="15"/>
        <v>0</v>
      </c>
      <c r="O95" s="1">
        <f t="shared" si="16"/>
        <v>0</v>
      </c>
      <c r="P95" s="1">
        <f t="shared" si="17"/>
        <v>0</v>
      </c>
    </row>
    <row r="96" spans="1:16" x14ac:dyDescent="0.35">
      <c r="A96">
        <v>2004</v>
      </c>
      <c r="B96">
        <v>3</v>
      </c>
      <c r="C96">
        <v>32</v>
      </c>
      <c r="D96">
        <v>7</v>
      </c>
      <c r="E96">
        <v>0</v>
      </c>
      <c r="F96">
        <v>0</v>
      </c>
      <c r="G96">
        <v>0</v>
      </c>
      <c r="I96" s="4">
        <f t="shared" si="13"/>
        <v>2004</v>
      </c>
      <c r="J96" t="str">
        <f>VLOOKUP(B96,Lookup!A:B,2,FALSE)</f>
        <v>Jigawa</v>
      </c>
      <c r="K96" t="str">
        <f>VLOOKUP(C96,Lookup!D:E,2,FALSE)</f>
        <v>Town, Urban and Regional Development</v>
      </c>
      <c r="L96" t="str">
        <f>VLOOKUP(D96,Lookup!G:H,2,FALSE)</f>
        <v>Cont to LGs</v>
      </c>
      <c r="M96" s="1">
        <f t="shared" si="14"/>
        <v>0</v>
      </c>
      <c r="N96" s="1">
        <f t="shared" si="15"/>
        <v>0</v>
      </c>
      <c r="O96" s="1">
        <f t="shared" si="16"/>
        <v>0</v>
      </c>
      <c r="P96" s="1">
        <f t="shared" si="17"/>
        <v>0</v>
      </c>
    </row>
    <row r="97" spans="1:16" x14ac:dyDescent="0.35">
      <c r="A97">
        <v>2004</v>
      </c>
      <c r="B97">
        <v>3</v>
      </c>
      <c r="C97">
        <v>32</v>
      </c>
      <c r="D97">
        <v>8</v>
      </c>
      <c r="E97">
        <v>0</v>
      </c>
      <c r="F97">
        <v>0</v>
      </c>
      <c r="G97">
        <v>0</v>
      </c>
      <c r="I97" s="4">
        <f t="shared" si="13"/>
        <v>2004</v>
      </c>
      <c r="J97" t="str">
        <f>VLOOKUP(B97,Lookup!A:B,2,FALSE)</f>
        <v>Jigawa</v>
      </c>
      <c r="K97" t="str">
        <f>VLOOKUP(C97,Lookup!D:E,2,FALSE)</f>
        <v>Town, Urban and Regional Development</v>
      </c>
      <c r="L97" t="str">
        <f>VLOOKUP(D97,Lookup!G:H,2,FALSE)</f>
        <v>Others</v>
      </c>
      <c r="M97" s="1">
        <f t="shared" si="14"/>
        <v>0</v>
      </c>
      <c r="N97" s="1">
        <f t="shared" si="15"/>
        <v>0</v>
      </c>
      <c r="O97" s="1">
        <f t="shared" si="16"/>
        <v>0</v>
      </c>
      <c r="P97" s="1">
        <f t="shared" si="17"/>
        <v>0</v>
      </c>
    </row>
    <row r="98" spans="1:16" x14ac:dyDescent="0.35">
      <c r="A98">
        <v>2004</v>
      </c>
      <c r="B98">
        <v>3</v>
      </c>
      <c r="C98">
        <v>33</v>
      </c>
      <c r="D98">
        <v>1</v>
      </c>
      <c r="E98">
        <v>26820000</v>
      </c>
      <c r="F98">
        <v>0</v>
      </c>
      <c r="G98">
        <v>26324696.109999999</v>
      </c>
      <c r="I98" s="4">
        <f t="shared" si="13"/>
        <v>2004</v>
      </c>
      <c r="J98" t="str">
        <f>VLOOKUP(B98,Lookup!A:B,2,FALSE)</f>
        <v>Jigawa</v>
      </c>
      <c r="K98" t="str">
        <f>VLOOKUP(C98,Lookup!D:E,2,FALSE)</f>
        <v>Trade, Commerce and Industry</v>
      </c>
      <c r="L98" t="str">
        <f>VLOOKUP(D98,Lookup!G:H,2,FALSE)</f>
        <v>Personnel</v>
      </c>
      <c r="M98" s="1">
        <f t="shared" si="14"/>
        <v>26820000</v>
      </c>
      <c r="N98" s="1">
        <f t="shared" si="15"/>
        <v>0</v>
      </c>
      <c r="O98" s="1">
        <f t="shared" si="16"/>
        <v>26820000</v>
      </c>
      <c r="P98" s="1">
        <f t="shared" si="17"/>
        <v>26324696.109999999</v>
      </c>
    </row>
    <row r="99" spans="1:16" x14ac:dyDescent="0.35">
      <c r="A99">
        <v>2004</v>
      </c>
      <c r="B99">
        <v>3</v>
      </c>
      <c r="C99">
        <v>33</v>
      </c>
      <c r="D99">
        <v>2</v>
      </c>
      <c r="E99">
        <v>7800000</v>
      </c>
      <c r="F99">
        <v>0</v>
      </c>
      <c r="G99">
        <v>1800000</v>
      </c>
      <c r="I99" s="4">
        <f t="shared" si="13"/>
        <v>2004</v>
      </c>
      <c r="J99" t="str">
        <f>VLOOKUP(B99,Lookup!A:B,2,FALSE)</f>
        <v>Jigawa</v>
      </c>
      <c r="K99" t="str">
        <f>VLOOKUP(C99,Lookup!D:E,2,FALSE)</f>
        <v>Trade, Commerce and Industry</v>
      </c>
      <c r="L99" t="str">
        <f>VLOOKUP(D99,Lookup!G:H,2,FALSE)</f>
        <v>Overhead</v>
      </c>
      <c r="M99" s="1">
        <f t="shared" si="14"/>
        <v>7800000</v>
      </c>
      <c r="N99" s="1">
        <f t="shared" si="15"/>
        <v>0</v>
      </c>
      <c r="O99" s="1">
        <f t="shared" si="16"/>
        <v>7800000</v>
      </c>
      <c r="P99" s="1">
        <f t="shared" si="17"/>
        <v>1800000</v>
      </c>
    </row>
    <row r="100" spans="1:16" x14ac:dyDescent="0.35">
      <c r="A100">
        <v>2004</v>
      </c>
      <c r="B100">
        <v>3</v>
      </c>
      <c r="C100">
        <v>33</v>
      </c>
      <c r="D100">
        <v>3</v>
      </c>
      <c r="E100">
        <v>0</v>
      </c>
      <c r="F100">
        <v>0</v>
      </c>
      <c r="G100">
        <v>0</v>
      </c>
      <c r="I100" s="4">
        <f t="shared" si="13"/>
        <v>2004</v>
      </c>
      <c r="J100" t="str">
        <f>VLOOKUP(B100,Lookup!A:B,2,FALSE)</f>
        <v>Jigawa</v>
      </c>
      <c r="K100" t="str">
        <f>VLOOKUP(C100,Lookup!D:E,2,FALSE)</f>
        <v>Trade, Commerce and Industry</v>
      </c>
      <c r="L100" t="str">
        <f>VLOOKUP(D100,Lookup!G:H,2,FALSE)</f>
        <v>Unclassified Subventions</v>
      </c>
      <c r="M100" s="1">
        <f t="shared" si="14"/>
        <v>0</v>
      </c>
      <c r="N100" s="1">
        <f t="shared" si="15"/>
        <v>0</v>
      </c>
      <c r="O100" s="1">
        <f t="shared" si="16"/>
        <v>0</v>
      </c>
      <c r="P100" s="1">
        <f t="shared" si="17"/>
        <v>0</v>
      </c>
    </row>
    <row r="101" spans="1:16" x14ac:dyDescent="0.35">
      <c r="A101">
        <v>2004</v>
      </c>
      <c r="B101">
        <v>3</v>
      </c>
      <c r="C101">
        <v>33</v>
      </c>
      <c r="D101">
        <v>4</v>
      </c>
      <c r="E101">
        <v>0</v>
      </c>
      <c r="F101">
        <v>0</v>
      </c>
      <c r="G101">
        <v>0</v>
      </c>
      <c r="I101" s="4">
        <f t="shared" si="13"/>
        <v>2004</v>
      </c>
      <c r="J101" t="str">
        <f>VLOOKUP(B101,Lookup!A:B,2,FALSE)</f>
        <v>Jigawa</v>
      </c>
      <c r="K101" t="str">
        <f>VLOOKUP(C101,Lookup!D:E,2,FALSE)</f>
        <v>Trade, Commerce and Industry</v>
      </c>
      <c r="L101" t="str">
        <f>VLOOKUP(D101,Lookup!G:H,2,FALSE)</f>
        <v>P &amp; G</v>
      </c>
      <c r="M101" s="1">
        <f t="shared" si="14"/>
        <v>0</v>
      </c>
      <c r="N101" s="1">
        <f t="shared" si="15"/>
        <v>0</v>
      </c>
      <c r="O101" s="1">
        <f t="shared" si="16"/>
        <v>0</v>
      </c>
      <c r="P101" s="1">
        <f t="shared" si="17"/>
        <v>0</v>
      </c>
    </row>
    <row r="102" spans="1:16" x14ac:dyDescent="0.35">
      <c r="A102">
        <v>2004</v>
      </c>
      <c r="B102">
        <v>3</v>
      </c>
      <c r="C102">
        <v>33</v>
      </c>
      <c r="D102">
        <v>5</v>
      </c>
      <c r="E102">
        <v>0</v>
      </c>
      <c r="F102">
        <v>0</v>
      </c>
      <c r="G102">
        <v>0</v>
      </c>
      <c r="I102" s="4">
        <f t="shared" si="13"/>
        <v>2004</v>
      </c>
      <c r="J102" t="str">
        <f>VLOOKUP(B102,Lookup!A:B,2,FALSE)</f>
        <v>Jigawa</v>
      </c>
      <c r="K102" t="str">
        <f>VLOOKUP(C102,Lookup!D:E,2,FALSE)</f>
        <v>Trade, Commerce and Industry</v>
      </c>
      <c r="L102" t="str">
        <f>VLOOKUP(D102,Lookup!G:H,2,FALSE)</f>
        <v>Other CRF</v>
      </c>
      <c r="M102" s="1">
        <f t="shared" si="14"/>
        <v>0</v>
      </c>
      <c r="N102" s="1">
        <f t="shared" si="15"/>
        <v>0</v>
      </c>
      <c r="O102" s="1">
        <f t="shared" si="16"/>
        <v>0</v>
      </c>
      <c r="P102" s="1">
        <f t="shared" si="17"/>
        <v>0</v>
      </c>
    </row>
    <row r="103" spans="1:16" x14ac:dyDescent="0.35">
      <c r="A103">
        <v>2004</v>
      </c>
      <c r="B103">
        <v>3</v>
      </c>
      <c r="C103">
        <v>33</v>
      </c>
      <c r="D103">
        <v>6</v>
      </c>
      <c r="E103">
        <v>0</v>
      </c>
      <c r="F103">
        <v>0</v>
      </c>
      <c r="G103">
        <v>0</v>
      </c>
      <c r="I103" s="4">
        <f t="shared" si="13"/>
        <v>2004</v>
      </c>
      <c r="J103" t="str">
        <f>VLOOKUP(B103,Lookup!A:B,2,FALSE)</f>
        <v>Jigawa</v>
      </c>
      <c r="K103" t="str">
        <f>VLOOKUP(C103,Lookup!D:E,2,FALSE)</f>
        <v>Trade, Commerce and Industry</v>
      </c>
      <c r="L103" t="str">
        <f>VLOOKUP(D103,Lookup!G:H,2,FALSE)</f>
        <v>Public Debt Charges</v>
      </c>
      <c r="M103" s="1">
        <f t="shared" si="14"/>
        <v>0</v>
      </c>
      <c r="N103" s="1">
        <f t="shared" si="15"/>
        <v>0</v>
      </c>
      <c r="O103" s="1">
        <f t="shared" si="16"/>
        <v>0</v>
      </c>
      <c r="P103" s="1">
        <f t="shared" si="17"/>
        <v>0</v>
      </c>
    </row>
    <row r="104" spans="1:16" x14ac:dyDescent="0.35">
      <c r="A104">
        <v>2004</v>
      </c>
      <c r="B104">
        <v>3</v>
      </c>
      <c r="C104">
        <v>33</v>
      </c>
      <c r="D104">
        <v>7</v>
      </c>
      <c r="E104">
        <v>0</v>
      </c>
      <c r="F104">
        <v>0</v>
      </c>
      <c r="G104">
        <v>0</v>
      </c>
      <c r="I104" s="4">
        <f t="shared" si="13"/>
        <v>2004</v>
      </c>
      <c r="J104" t="str">
        <f>VLOOKUP(B104,Lookup!A:B,2,FALSE)</f>
        <v>Jigawa</v>
      </c>
      <c r="K104" t="str">
        <f>VLOOKUP(C104,Lookup!D:E,2,FALSE)</f>
        <v>Trade, Commerce and Industry</v>
      </c>
      <c r="L104" t="str">
        <f>VLOOKUP(D104,Lookup!G:H,2,FALSE)</f>
        <v>Cont to LGs</v>
      </c>
      <c r="M104" s="1">
        <f t="shared" si="14"/>
        <v>0</v>
      </c>
      <c r="N104" s="1">
        <f t="shared" si="15"/>
        <v>0</v>
      </c>
      <c r="O104" s="1">
        <f t="shared" si="16"/>
        <v>0</v>
      </c>
      <c r="P104" s="1">
        <f t="shared" si="17"/>
        <v>0</v>
      </c>
    </row>
    <row r="105" spans="1:16" x14ac:dyDescent="0.35">
      <c r="A105">
        <v>2004</v>
      </c>
      <c r="B105">
        <v>3</v>
      </c>
      <c r="C105">
        <v>33</v>
      </c>
      <c r="D105">
        <v>8</v>
      </c>
      <c r="E105">
        <v>0</v>
      </c>
      <c r="F105">
        <v>0</v>
      </c>
      <c r="G105">
        <v>0</v>
      </c>
      <c r="I105" s="4">
        <f t="shared" si="13"/>
        <v>2004</v>
      </c>
      <c r="J105" t="str">
        <f>VLOOKUP(B105,Lookup!A:B,2,FALSE)</f>
        <v>Jigawa</v>
      </c>
      <c r="K105" t="str">
        <f>VLOOKUP(C105,Lookup!D:E,2,FALSE)</f>
        <v>Trade, Commerce and Industry</v>
      </c>
      <c r="L105" t="str">
        <f>VLOOKUP(D105,Lookup!G:H,2,FALSE)</f>
        <v>Others</v>
      </c>
      <c r="M105" s="1">
        <f t="shared" si="14"/>
        <v>0</v>
      </c>
      <c r="N105" s="1">
        <f t="shared" si="15"/>
        <v>0</v>
      </c>
      <c r="O105" s="1">
        <f t="shared" si="16"/>
        <v>0</v>
      </c>
      <c r="P105" s="1">
        <f t="shared" si="17"/>
        <v>0</v>
      </c>
    </row>
    <row r="106" spans="1:16" x14ac:dyDescent="0.35">
      <c r="A106">
        <v>2004</v>
      </c>
      <c r="B106">
        <v>3</v>
      </c>
      <c r="C106">
        <v>35</v>
      </c>
      <c r="D106">
        <v>1</v>
      </c>
      <c r="E106">
        <v>269349000</v>
      </c>
      <c r="F106">
        <v>0</v>
      </c>
      <c r="G106">
        <v>206554796.12999997</v>
      </c>
      <c r="I106" s="4">
        <f t="shared" si="13"/>
        <v>2004</v>
      </c>
      <c r="J106" t="str">
        <f>VLOOKUP(B106,Lookup!A:B,2,FALSE)</f>
        <v>Jigawa</v>
      </c>
      <c r="K106" t="str">
        <f>VLOOKUP(C106,Lookup!D:E,2,FALSE)</f>
        <v>Water and Sanitation</v>
      </c>
      <c r="L106" t="str">
        <f>VLOOKUP(D106,Lookup!G:H,2,FALSE)</f>
        <v>Personnel</v>
      </c>
      <c r="M106" s="1">
        <f t="shared" si="14"/>
        <v>269349000</v>
      </c>
      <c r="N106" s="1">
        <f t="shared" si="15"/>
        <v>0</v>
      </c>
      <c r="O106" s="1">
        <f t="shared" si="16"/>
        <v>269349000</v>
      </c>
      <c r="P106" s="1">
        <f t="shared" si="17"/>
        <v>206554796.12999997</v>
      </c>
    </row>
    <row r="107" spans="1:16" x14ac:dyDescent="0.35">
      <c r="A107">
        <v>2004</v>
      </c>
      <c r="B107">
        <v>3</v>
      </c>
      <c r="C107">
        <v>35</v>
      </c>
      <c r="D107">
        <v>2</v>
      </c>
      <c r="E107">
        <v>35450000</v>
      </c>
      <c r="F107">
        <v>0</v>
      </c>
      <c r="G107">
        <v>17233637</v>
      </c>
      <c r="I107" s="4">
        <f t="shared" si="13"/>
        <v>2004</v>
      </c>
      <c r="J107" t="str">
        <f>VLOOKUP(B107,Lookup!A:B,2,FALSE)</f>
        <v>Jigawa</v>
      </c>
      <c r="K107" t="str">
        <f>VLOOKUP(C107,Lookup!D:E,2,FALSE)</f>
        <v>Water and Sanitation</v>
      </c>
      <c r="L107" t="str">
        <f>VLOOKUP(D107,Lookup!G:H,2,FALSE)</f>
        <v>Overhead</v>
      </c>
      <c r="M107" s="1">
        <f t="shared" si="14"/>
        <v>35450000</v>
      </c>
      <c r="N107" s="1">
        <f t="shared" si="15"/>
        <v>0</v>
      </c>
      <c r="O107" s="1">
        <f t="shared" si="16"/>
        <v>35450000</v>
      </c>
      <c r="P107" s="1">
        <f t="shared" si="17"/>
        <v>17233637</v>
      </c>
    </row>
    <row r="108" spans="1:16" x14ac:dyDescent="0.35">
      <c r="A108">
        <v>2004</v>
      </c>
      <c r="B108">
        <v>3</v>
      </c>
      <c r="C108">
        <v>35</v>
      </c>
      <c r="D108">
        <v>3</v>
      </c>
      <c r="E108">
        <v>0</v>
      </c>
      <c r="F108">
        <v>0</v>
      </c>
      <c r="G108">
        <v>0</v>
      </c>
      <c r="I108" s="4">
        <f t="shared" si="13"/>
        <v>2004</v>
      </c>
      <c r="J108" t="str">
        <f>VLOOKUP(B108,Lookup!A:B,2,FALSE)</f>
        <v>Jigawa</v>
      </c>
      <c r="K108" t="str">
        <f>VLOOKUP(C108,Lookup!D:E,2,FALSE)</f>
        <v>Water and Sanitation</v>
      </c>
      <c r="L108" t="str">
        <f>VLOOKUP(D108,Lookup!G:H,2,FALSE)</f>
        <v>Unclassified Subventions</v>
      </c>
      <c r="M108" s="1">
        <f t="shared" si="14"/>
        <v>0</v>
      </c>
      <c r="N108" s="1">
        <f t="shared" si="15"/>
        <v>0</v>
      </c>
      <c r="O108" s="1">
        <f t="shared" si="16"/>
        <v>0</v>
      </c>
      <c r="P108" s="1">
        <f t="shared" si="17"/>
        <v>0</v>
      </c>
    </row>
    <row r="109" spans="1:16" x14ac:dyDescent="0.35">
      <c r="A109">
        <v>2004</v>
      </c>
      <c r="B109">
        <v>3</v>
      </c>
      <c r="C109">
        <v>35</v>
      </c>
      <c r="D109">
        <v>4</v>
      </c>
      <c r="E109">
        <v>0</v>
      </c>
      <c r="F109">
        <v>0</v>
      </c>
      <c r="G109">
        <v>0</v>
      </c>
      <c r="I109" s="4">
        <f t="shared" si="13"/>
        <v>2004</v>
      </c>
      <c r="J109" t="str">
        <f>VLOOKUP(B109,Lookup!A:B,2,FALSE)</f>
        <v>Jigawa</v>
      </c>
      <c r="K109" t="str">
        <f>VLOOKUP(C109,Lookup!D:E,2,FALSE)</f>
        <v>Water and Sanitation</v>
      </c>
      <c r="L109" t="str">
        <f>VLOOKUP(D109,Lookup!G:H,2,FALSE)</f>
        <v>P &amp; G</v>
      </c>
      <c r="M109" s="1">
        <f t="shared" si="14"/>
        <v>0</v>
      </c>
      <c r="N109" s="1">
        <f t="shared" si="15"/>
        <v>0</v>
      </c>
      <c r="O109" s="1">
        <f t="shared" si="16"/>
        <v>0</v>
      </c>
      <c r="P109" s="1">
        <f t="shared" si="17"/>
        <v>0</v>
      </c>
    </row>
    <row r="110" spans="1:16" x14ac:dyDescent="0.35">
      <c r="A110">
        <v>2004</v>
      </c>
      <c r="B110">
        <v>3</v>
      </c>
      <c r="C110">
        <v>35</v>
      </c>
      <c r="D110">
        <v>5</v>
      </c>
      <c r="E110">
        <v>0</v>
      </c>
      <c r="F110">
        <v>0</v>
      </c>
      <c r="G110">
        <v>0</v>
      </c>
      <c r="I110" s="4">
        <f t="shared" si="13"/>
        <v>2004</v>
      </c>
      <c r="J110" t="str">
        <f>VLOOKUP(B110,Lookup!A:B,2,FALSE)</f>
        <v>Jigawa</v>
      </c>
      <c r="K110" t="str">
        <f>VLOOKUP(C110,Lookup!D:E,2,FALSE)</f>
        <v>Water and Sanitation</v>
      </c>
      <c r="L110" t="str">
        <f>VLOOKUP(D110,Lookup!G:H,2,FALSE)</f>
        <v>Other CRF</v>
      </c>
      <c r="M110" s="1">
        <f t="shared" si="14"/>
        <v>0</v>
      </c>
      <c r="N110" s="1">
        <f t="shared" si="15"/>
        <v>0</v>
      </c>
      <c r="O110" s="1">
        <f t="shared" si="16"/>
        <v>0</v>
      </c>
      <c r="P110" s="1">
        <f t="shared" si="17"/>
        <v>0</v>
      </c>
    </row>
    <row r="111" spans="1:16" x14ac:dyDescent="0.35">
      <c r="A111">
        <v>2004</v>
      </c>
      <c r="B111">
        <v>3</v>
      </c>
      <c r="C111">
        <v>35</v>
      </c>
      <c r="D111">
        <v>6</v>
      </c>
      <c r="E111">
        <v>0</v>
      </c>
      <c r="F111">
        <v>0</v>
      </c>
      <c r="G111">
        <v>0</v>
      </c>
      <c r="I111" s="4">
        <f t="shared" si="13"/>
        <v>2004</v>
      </c>
      <c r="J111" t="str">
        <f>VLOOKUP(B111,Lookup!A:B,2,FALSE)</f>
        <v>Jigawa</v>
      </c>
      <c r="K111" t="str">
        <f>VLOOKUP(C111,Lookup!D:E,2,FALSE)</f>
        <v>Water and Sanitation</v>
      </c>
      <c r="L111" t="str">
        <f>VLOOKUP(D111,Lookup!G:H,2,FALSE)</f>
        <v>Public Debt Charges</v>
      </c>
      <c r="M111" s="1">
        <f t="shared" si="14"/>
        <v>0</v>
      </c>
      <c r="N111" s="1">
        <f t="shared" si="15"/>
        <v>0</v>
      </c>
      <c r="O111" s="1">
        <f t="shared" si="16"/>
        <v>0</v>
      </c>
      <c r="P111" s="1">
        <f t="shared" si="17"/>
        <v>0</v>
      </c>
    </row>
    <row r="112" spans="1:16" x14ac:dyDescent="0.35">
      <c r="A112">
        <v>2004</v>
      </c>
      <c r="B112">
        <v>3</v>
      </c>
      <c r="C112">
        <v>35</v>
      </c>
      <c r="D112">
        <v>7</v>
      </c>
      <c r="E112">
        <v>0</v>
      </c>
      <c r="F112">
        <v>0</v>
      </c>
      <c r="G112">
        <v>0</v>
      </c>
      <c r="I112" s="4">
        <f t="shared" si="13"/>
        <v>2004</v>
      </c>
      <c r="J112" t="str">
        <f>VLOOKUP(B112,Lookup!A:B,2,FALSE)</f>
        <v>Jigawa</v>
      </c>
      <c r="K112" t="str">
        <f>VLOOKUP(C112,Lookup!D:E,2,FALSE)</f>
        <v>Water and Sanitation</v>
      </c>
      <c r="L112" t="str">
        <f>VLOOKUP(D112,Lookup!G:H,2,FALSE)</f>
        <v>Cont to LGs</v>
      </c>
      <c r="M112" s="1">
        <f t="shared" si="14"/>
        <v>0</v>
      </c>
      <c r="N112" s="1">
        <f t="shared" si="15"/>
        <v>0</v>
      </c>
      <c r="O112" s="1">
        <f t="shared" si="16"/>
        <v>0</v>
      </c>
      <c r="P112" s="1">
        <f t="shared" si="17"/>
        <v>0</v>
      </c>
    </row>
    <row r="113" spans="1:16" x14ac:dyDescent="0.35">
      <c r="A113">
        <v>2004</v>
      </c>
      <c r="B113">
        <v>3</v>
      </c>
      <c r="C113">
        <v>35</v>
      </c>
      <c r="D113">
        <v>8</v>
      </c>
      <c r="E113">
        <v>0</v>
      </c>
      <c r="F113">
        <v>0</v>
      </c>
      <c r="G113">
        <v>0</v>
      </c>
      <c r="I113" s="4">
        <f t="shared" si="13"/>
        <v>2004</v>
      </c>
      <c r="J113" t="str">
        <f>VLOOKUP(B113,Lookup!A:B,2,FALSE)</f>
        <v>Jigawa</v>
      </c>
      <c r="K113" t="str">
        <f>VLOOKUP(C113,Lookup!D:E,2,FALSE)</f>
        <v>Water and Sanitation</v>
      </c>
      <c r="L113" t="str">
        <f>VLOOKUP(D113,Lookup!G:H,2,FALSE)</f>
        <v>Others</v>
      </c>
      <c r="M113" s="1">
        <f t="shared" si="14"/>
        <v>0</v>
      </c>
      <c r="N113" s="1">
        <f t="shared" si="15"/>
        <v>0</v>
      </c>
      <c r="O113" s="1">
        <f t="shared" si="16"/>
        <v>0</v>
      </c>
      <c r="P113" s="1">
        <f t="shared" si="17"/>
        <v>0</v>
      </c>
    </row>
    <row r="114" spans="1:16" x14ac:dyDescent="0.35">
      <c r="A114">
        <v>2004</v>
      </c>
      <c r="B114">
        <v>3</v>
      </c>
      <c r="C114">
        <v>37</v>
      </c>
      <c r="D114">
        <v>1</v>
      </c>
      <c r="E114">
        <v>50464000</v>
      </c>
      <c r="F114">
        <v>0</v>
      </c>
      <c r="G114">
        <v>34317508.390000001</v>
      </c>
      <c r="I114" s="4">
        <f t="shared" si="13"/>
        <v>2004</v>
      </c>
      <c r="J114" t="str">
        <f>VLOOKUP(B114,Lookup!A:B,2,FALSE)</f>
        <v>Jigawa</v>
      </c>
      <c r="K114" t="str">
        <f>VLOOKUP(C114,Lookup!D:E,2,FALSE)</f>
        <v>Youths and Sports</v>
      </c>
      <c r="L114" t="str">
        <f>VLOOKUP(D114,Lookup!G:H,2,FALSE)</f>
        <v>Personnel</v>
      </c>
      <c r="M114" s="1">
        <f t="shared" si="14"/>
        <v>50464000</v>
      </c>
      <c r="N114" s="1">
        <f t="shared" si="15"/>
        <v>0</v>
      </c>
      <c r="O114" s="1">
        <f t="shared" si="16"/>
        <v>50464000</v>
      </c>
      <c r="P114" s="1">
        <f t="shared" si="17"/>
        <v>34317508.390000001</v>
      </c>
    </row>
    <row r="115" spans="1:16" x14ac:dyDescent="0.35">
      <c r="A115">
        <v>2004</v>
      </c>
      <c r="B115">
        <v>3</v>
      </c>
      <c r="C115">
        <v>37</v>
      </c>
      <c r="D115">
        <v>2</v>
      </c>
      <c r="E115">
        <v>33950000</v>
      </c>
      <c r="F115">
        <v>0</v>
      </c>
      <c r="G115">
        <v>15162500</v>
      </c>
      <c r="I115" s="4">
        <f t="shared" si="13"/>
        <v>2004</v>
      </c>
      <c r="J115" t="str">
        <f>VLOOKUP(B115,Lookup!A:B,2,FALSE)</f>
        <v>Jigawa</v>
      </c>
      <c r="K115" t="str">
        <f>VLOOKUP(C115,Lookup!D:E,2,FALSE)</f>
        <v>Youths and Sports</v>
      </c>
      <c r="L115" t="str">
        <f>VLOOKUP(D115,Lookup!G:H,2,FALSE)</f>
        <v>Overhead</v>
      </c>
      <c r="M115" s="1">
        <f t="shared" si="14"/>
        <v>33950000</v>
      </c>
      <c r="N115" s="1">
        <f t="shared" si="15"/>
        <v>0</v>
      </c>
      <c r="O115" s="1">
        <f t="shared" si="16"/>
        <v>33950000</v>
      </c>
      <c r="P115" s="1">
        <f t="shared" si="17"/>
        <v>15162500</v>
      </c>
    </row>
    <row r="116" spans="1:16" x14ac:dyDescent="0.35">
      <c r="A116">
        <v>2004</v>
      </c>
      <c r="B116">
        <v>3</v>
      </c>
      <c r="C116">
        <v>37</v>
      </c>
      <c r="D116">
        <v>3</v>
      </c>
      <c r="E116">
        <v>0</v>
      </c>
      <c r="F116">
        <v>0</v>
      </c>
      <c r="G116">
        <v>0</v>
      </c>
      <c r="I116" s="4">
        <f t="shared" si="13"/>
        <v>2004</v>
      </c>
      <c r="J116" t="str">
        <f>VLOOKUP(B116,Lookup!A:B,2,FALSE)</f>
        <v>Jigawa</v>
      </c>
      <c r="K116" t="str">
        <f>VLOOKUP(C116,Lookup!D:E,2,FALSE)</f>
        <v>Youths and Sports</v>
      </c>
      <c r="L116" t="str">
        <f>VLOOKUP(D116,Lookup!G:H,2,FALSE)</f>
        <v>Unclassified Subventions</v>
      </c>
      <c r="M116" s="1">
        <f t="shared" si="14"/>
        <v>0</v>
      </c>
      <c r="N116" s="1">
        <f t="shared" si="15"/>
        <v>0</v>
      </c>
      <c r="O116" s="1">
        <f t="shared" si="16"/>
        <v>0</v>
      </c>
      <c r="P116" s="1">
        <f t="shared" si="17"/>
        <v>0</v>
      </c>
    </row>
    <row r="117" spans="1:16" x14ac:dyDescent="0.35">
      <c r="A117">
        <v>2004</v>
      </c>
      <c r="B117">
        <v>3</v>
      </c>
      <c r="C117">
        <v>37</v>
      </c>
      <c r="D117">
        <v>4</v>
      </c>
      <c r="E117">
        <v>0</v>
      </c>
      <c r="F117">
        <v>0</v>
      </c>
      <c r="G117">
        <v>0</v>
      </c>
      <c r="I117" s="4">
        <f t="shared" si="13"/>
        <v>2004</v>
      </c>
      <c r="J117" t="str">
        <f>VLOOKUP(B117,Lookup!A:B,2,FALSE)</f>
        <v>Jigawa</v>
      </c>
      <c r="K117" t="str">
        <f>VLOOKUP(C117,Lookup!D:E,2,FALSE)</f>
        <v>Youths and Sports</v>
      </c>
      <c r="L117" t="str">
        <f>VLOOKUP(D117,Lookup!G:H,2,FALSE)</f>
        <v>P &amp; G</v>
      </c>
      <c r="M117" s="1">
        <f t="shared" si="14"/>
        <v>0</v>
      </c>
      <c r="N117" s="1">
        <f t="shared" si="15"/>
        <v>0</v>
      </c>
      <c r="O117" s="1">
        <f t="shared" si="16"/>
        <v>0</v>
      </c>
      <c r="P117" s="1">
        <f t="shared" si="17"/>
        <v>0</v>
      </c>
    </row>
    <row r="118" spans="1:16" x14ac:dyDescent="0.35">
      <c r="A118">
        <v>2004</v>
      </c>
      <c r="B118">
        <v>3</v>
      </c>
      <c r="C118">
        <v>37</v>
      </c>
      <c r="D118">
        <v>5</v>
      </c>
      <c r="E118">
        <v>0</v>
      </c>
      <c r="F118">
        <v>0</v>
      </c>
      <c r="G118">
        <v>0</v>
      </c>
      <c r="I118" s="4">
        <f t="shared" si="13"/>
        <v>2004</v>
      </c>
      <c r="J118" t="str">
        <f>VLOOKUP(B118,Lookup!A:B,2,FALSE)</f>
        <v>Jigawa</v>
      </c>
      <c r="K118" t="str">
        <f>VLOOKUP(C118,Lookup!D:E,2,FALSE)</f>
        <v>Youths and Sports</v>
      </c>
      <c r="L118" t="str">
        <f>VLOOKUP(D118,Lookup!G:H,2,FALSE)</f>
        <v>Other CRF</v>
      </c>
      <c r="M118" s="1">
        <f t="shared" si="14"/>
        <v>0</v>
      </c>
      <c r="N118" s="1">
        <f t="shared" si="15"/>
        <v>0</v>
      </c>
      <c r="O118" s="1">
        <f t="shared" si="16"/>
        <v>0</v>
      </c>
      <c r="P118" s="1">
        <f t="shared" si="17"/>
        <v>0</v>
      </c>
    </row>
    <row r="119" spans="1:16" x14ac:dyDescent="0.35">
      <c r="A119">
        <v>2004</v>
      </c>
      <c r="B119">
        <v>3</v>
      </c>
      <c r="C119">
        <v>37</v>
      </c>
      <c r="D119">
        <v>6</v>
      </c>
      <c r="E119">
        <v>0</v>
      </c>
      <c r="F119">
        <v>0</v>
      </c>
      <c r="G119">
        <v>0</v>
      </c>
      <c r="I119" s="4">
        <f t="shared" si="13"/>
        <v>2004</v>
      </c>
      <c r="J119" t="str">
        <f>VLOOKUP(B119,Lookup!A:B,2,FALSE)</f>
        <v>Jigawa</v>
      </c>
      <c r="K119" t="str">
        <f>VLOOKUP(C119,Lookup!D:E,2,FALSE)</f>
        <v>Youths and Sports</v>
      </c>
      <c r="L119" t="str">
        <f>VLOOKUP(D119,Lookup!G:H,2,FALSE)</f>
        <v>Public Debt Charges</v>
      </c>
      <c r="M119" s="1">
        <f t="shared" si="14"/>
        <v>0</v>
      </c>
      <c r="N119" s="1">
        <f t="shared" si="15"/>
        <v>0</v>
      </c>
      <c r="O119" s="1">
        <f t="shared" si="16"/>
        <v>0</v>
      </c>
      <c r="P119" s="1">
        <f t="shared" si="17"/>
        <v>0</v>
      </c>
    </row>
    <row r="120" spans="1:16" x14ac:dyDescent="0.35">
      <c r="A120">
        <v>2004</v>
      </c>
      <c r="B120">
        <v>3</v>
      </c>
      <c r="C120">
        <v>37</v>
      </c>
      <c r="D120">
        <v>7</v>
      </c>
      <c r="E120">
        <v>0</v>
      </c>
      <c r="F120">
        <v>0</v>
      </c>
      <c r="G120">
        <v>0</v>
      </c>
      <c r="I120" s="4">
        <f t="shared" si="13"/>
        <v>2004</v>
      </c>
      <c r="J120" t="str">
        <f>VLOOKUP(B120,Lookup!A:B,2,FALSE)</f>
        <v>Jigawa</v>
      </c>
      <c r="K120" t="str">
        <f>VLOOKUP(C120,Lookup!D:E,2,FALSE)</f>
        <v>Youths and Sports</v>
      </c>
      <c r="L120" t="str">
        <f>VLOOKUP(D120,Lookup!G:H,2,FALSE)</f>
        <v>Cont to LGs</v>
      </c>
      <c r="M120" s="1">
        <f t="shared" si="14"/>
        <v>0</v>
      </c>
      <c r="N120" s="1">
        <f t="shared" si="15"/>
        <v>0</v>
      </c>
      <c r="O120" s="1">
        <f t="shared" si="16"/>
        <v>0</v>
      </c>
      <c r="P120" s="1">
        <f t="shared" si="17"/>
        <v>0</v>
      </c>
    </row>
    <row r="121" spans="1:16" x14ac:dyDescent="0.35">
      <c r="A121">
        <v>2004</v>
      </c>
      <c r="B121">
        <v>3</v>
      </c>
      <c r="C121">
        <v>37</v>
      </c>
      <c r="D121">
        <v>8</v>
      </c>
      <c r="E121">
        <v>0</v>
      </c>
      <c r="F121">
        <v>0</v>
      </c>
      <c r="G121">
        <v>0</v>
      </c>
      <c r="I121" s="4">
        <f t="shared" si="13"/>
        <v>2004</v>
      </c>
      <c r="J121" t="str">
        <f>VLOOKUP(B121,Lookup!A:B,2,FALSE)</f>
        <v>Jigawa</v>
      </c>
      <c r="K121" t="str">
        <f>VLOOKUP(C121,Lookup!D:E,2,FALSE)</f>
        <v>Youths and Sports</v>
      </c>
      <c r="L121" t="str">
        <f>VLOOKUP(D121,Lookup!G:H,2,FALSE)</f>
        <v>Others</v>
      </c>
      <c r="M121" s="1">
        <f t="shared" si="14"/>
        <v>0</v>
      </c>
      <c r="N121" s="1">
        <f t="shared" si="15"/>
        <v>0</v>
      </c>
      <c r="O121" s="1">
        <f t="shared" si="16"/>
        <v>0</v>
      </c>
      <c r="P121" s="1">
        <f t="shared" si="17"/>
        <v>0</v>
      </c>
    </row>
    <row r="122" spans="1:16" x14ac:dyDescent="0.35">
      <c r="A122">
        <v>2004</v>
      </c>
      <c r="B122">
        <v>4</v>
      </c>
      <c r="C122">
        <v>1</v>
      </c>
      <c r="D122">
        <v>1</v>
      </c>
      <c r="E122">
        <v>305341570</v>
      </c>
      <c r="F122">
        <v>0</v>
      </c>
      <c r="G122">
        <v>291092788.61000001</v>
      </c>
      <c r="I122" s="4">
        <f t="shared" si="13"/>
        <v>2004</v>
      </c>
      <c r="J122" t="str">
        <f>VLOOKUP(B122,Lookup!A:B,2,FALSE)</f>
        <v>Kaduna</v>
      </c>
      <c r="K122" t="str">
        <f>VLOOKUP(C122,Lookup!D:E,2,FALSE)</f>
        <v>Agriculture</v>
      </c>
      <c r="L122" t="str">
        <f>VLOOKUP(D122,Lookup!G:H,2,FALSE)</f>
        <v>Personnel</v>
      </c>
      <c r="M122" s="1">
        <f t="shared" si="14"/>
        <v>305341570</v>
      </c>
      <c r="N122" s="1">
        <f t="shared" si="15"/>
        <v>0</v>
      </c>
      <c r="O122" s="1">
        <f t="shared" si="16"/>
        <v>305341570</v>
      </c>
      <c r="P122" s="1">
        <f t="shared" si="17"/>
        <v>291092788.61000001</v>
      </c>
    </row>
    <row r="123" spans="1:16" x14ac:dyDescent="0.35">
      <c r="A123">
        <v>2004</v>
      </c>
      <c r="B123">
        <v>4</v>
      </c>
      <c r="C123">
        <v>1</v>
      </c>
      <c r="D123">
        <v>2</v>
      </c>
      <c r="E123">
        <v>120200000</v>
      </c>
      <c r="F123">
        <v>0</v>
      </c>
      <c r="G123">
        <v>62438732.689999998</v>
      </c>
      <c r="I123" s="4">
        <f t="shared" si="13"/>
        <v>2004</v>
      </c>
      <c r="J123" t="str">
        <f>VLOOKUP(B123,Lookup!A:B,2,FALSE)</f>
        <v>Kaduna</v>
      </c>
      <c r="K123" t="str">
        <f>VLOOKUP(C123,Lookup!D:E,2,FALSE)</f>
        <v>Agriculture</v>
      </c>
      <c r="L123" t="str">
        <f>VLOOKUP(D123,Lookup!G:H,2,FALSE)</f>
        <v>Overhead</v>
      </c>
      <c r="M123" s="1">
        <f t="shared" si="14"/>
        <v>120200000</v>
      </c>
      <c r="N123" s="1">
        <f t="shared" si="15"/>
        <v>0</v>
      </c>
      <c r="O123" s="1">
        <f t="shared" si="16"/>
        <v>120200000</v>
      </c>
      <c r="P123" s="1">
        <f t="shared" si="17"/>
        <v>62438732.689999998</v>
      </c>
    </row>
    <row r="124" spans="1:16" x14ac:dyDescent="0.35">
      <c r="A124">
        <v>2004</v>
      </c>
      <c r="B124">
        <v>4</v>
      </c>
      <c r="C124">
        <v>1</v>
      </c>
      <c r="D124">
        <v>3</v>
      </c>
      <c r="E124">
        <v>0</v>
      </c>
      <c r="F124">
        <v>0</v>
      </c>
      <c r="G124">
        <v>0</v>
      </c>
      <c r="I124" s="4">
        <f t="shared" si="13"/>
        <v>2004</v>
      </c>
      <c r="J124" t="str">
        <f>VLOOKUP(B124,Lookup!A:B,2,FALSE)</f>
        <v>Kaduna</v>
      </c>
      <c r="K124" t="str">
        <f>VLOOKUP(C124,Lookup!D:E,2,FALSE)</f>
        <v>Agriculture</v>
      </c>
      <c r="L124" t="str">
        <f>VLOOKUP(D124,Lookup!G:H,2,FALSE)</f>
        <v>Unclassified Subventions</v>
      </c>
      <c r="M124" s="1">
        <f t="shared" si="14"/>
        <v>0</v>
      </c>
      <c r="N124" s="1">
        <f t="shared" si="15"/>
        <v>0</v>
      </c>
      <c r="O124" s="1">
        <f t="shared" si="16"/>
        <v>0</v>
      </c>
      <c r="P124" s="1">
        <f t="shared" si="17"/>
        <v>0</v>
      </c>
    </row>
    <row r="125" spans="1:16" x14ac:dyDescent="0.35">
      <c r="A125">
        <v>2004</v>
      </c>
      <c r="B125">
        <v>4</v>
      </c>
      <c r="C125">
        <v>1</v>
      </c>
      <c r="D125">
        <v>4</v>
      </c>
      <c r="E125">
        <v>0</v>
      </c>
      <c r="F125">
        <v>0</v>
      </c>
      <c r="G125">
        <v>0</v>
      </c>
      <c r="I125" s="4">
        <f t="shared" si="13"/>
        <v>2004</v>
      </c>
      <c r="J125" t="str">
        <f>VLOOKUP(B125,Lookup!A:B,2,FALSE)</f>
        <v>Kaduna</v>
      </c>
      <c r="K125" t="str">
        <f>VLOOKUP(C125,Lookup!D:E,2,FALSE)</f>
        <v>Agriculture</v>
      </c>
      <c r="L125" t="str">
        <f>VLOOKUP(D125,Lookup!G:H,2,FALSE)</f>
        <v>P &amp; G</v>
      </c>
      <c r="M125" s="1">
        <f t="shared" si="14"/>
        <v>0</v>
      </c>
      <c r="N125" s="1">
        <f t="shared" si="15"/>
        <v>0</v>
      </c>
      <c r="O125" s="1">
        <f t="shared" si="16"/>
        <v>0</v>
      </c>
      <c r="P125" s="1">
        <f t="shared" si="17"/>
        <v>0</v>
      </c>
    </row>
    <row r="126" spans="1:16" x14ac:dyDescent="0.35">
      <c r="A126">
        <v>2004</v>
      </c>
      <c r="B126">
        <v>4</v>
      </c>
      <c r="C126">
        <v>1</v>
      </c>
      <c r="D126">
        <v>5</v>
      </c>
      <c r="E126">
        <v>0</v>
      </c>
      <c r="F126">
        <v>0</v>
      </c>
      <c r="G126">
        <v>0</v>
      </c>
      <c r="I126" s="4">
        <f t="shared" si="13"/>
        <v>2004</v>
      </c>
      <c r="J126" t="str">
        <f>VLOOKUP(B126,Lookup!A:B,2,FALSE)</f>
        <v>Kaduna</v>
      </c>
      <c r="K126" t="str">
        <f>VLOOKUP(C126,Lookup!D:E,2,FALSE)</f>
        <v>Agriculture</v>
      </c>
      <c r="L126" t="str">
        <f>VLOOKUP(D126,Lookup!G:H,2,FALSE)</f>
        <v>Other CRF</v>
      </c>
      <c r="M126" s="1">
        <f t="shared" si="14"/>
        <v>0</v>
      </c>
      <c r="N126" s="1">
        <f t="shared" si="15"/>
        <v>0</v>
      </c>
      <c r="O126" s="1">
        <f t="shared" si="16"/>
        <v>0</v>
      </c>
      <c r="P126" s="1">
        <f t="shared" si="17"/>
        <v>0</v>
      </c>
    </row>
    <row r="127" spans="1:16" x14ac:dyDescent="0.35">
      <c r="A127">
        <v>2004</v>
      </c>
      <c r="B127">
        <v>4</v>
      </c>
      <c r="C127">
        <v>1</v>
      </c>
      <c r="D127">
        <v>6</v>
      </c>
      <c r="E127">
        <v>0</v>
      </c>
      <c r="F127">
        <v>0</v>
      </c>
      <c r="G127">
        <v>0</v>
      </c>
      <c r="I127" s="4">
        <f t="shared" si="13"/>
        <v>2004</v>
      </c>
      <c r="J127" t="str">
        <f>VLOOKUP(B127,Lookup!A:B,2,FALSE)</f>
        <v>Kaduna</v>
      </c>
      <c r="K127" t="str">
        <f>VLOOKUP(C127,Lookup!D:E,2,FALSE)</f>
        <v>Agriculture</v>
      </c>
      <c r="L127" t="str">
        <f>VLOOKUP(D127,Lookup!G:H,2,FALSE)</f>
        <v>Public Debt Charges</v>
      </c>
      <c r="M127" s="1">
        <f t="shared" si="14"/>
        <v>0</v>
      </c>
      <c r="N127" s="1">
        <f t="shared" si="15"/>
        <v>0</v>
      </c>
      <c r="O127" s="1">
        <f t="shared" si="16"/>
        <v>0</v>
      </c>
      <c r="P127" s="1">
        <f t="shared" si="17"/>
        <v>0</v>
      </c>
    </row>
    <row r="128" spans="1:16" x14ac:dyDescent="0.35">
      <c r="A128">
        <v>2004</v>
      </c>
      <c r="B128">
        <v>4</v>
      </c>
      <c r="C128">
        <v>1</v>
      </c>
      <c r="D128">
        <v>7</v>
      </c>
      <c r="E128">
        <v>0</v>
      </c>
      <c r="F128">
        <v>0</v>
      </c>
      <c r="G128">
        <v>0</v>
      </c>
      <c r="I128" s="4">
        <f t="shared" si="13"/>
        <v>2004</v>
      </c>
      <c r="J128" t="str">
        <f>VLOOKUP(B128,Lookup!A:B,2,FALSE)</f>
        <v>Kaduna</v>
      </c>
      <c r="K128" t="str">
        <f>VLOOKUP(C128,Lookup!D:E,2,FALSE)</f>
        <v>Agriculture</v>
      </c>
      <c r="L128" t="str">
        <f>VLOOKUP(D128,Lookup!G:H,2,FALSE)</f>
        <v>Cont to LGs</v>
      </c>
      <c r="M128" s="1">
        <f t="shared" si="14"/>
        <v>0</v>
      </c>
      <c r="N128" s="1">
        <f t="shared" si="15"/>
        <v>0</v>
      </c>
      <c r="O128" s="1">
        <f t="shared" si="16"/>
        <v>0</v>
      </c>
      <c r="P128" s="1">
        <f t="shared" si="17"/>
        <v>0</v>
      </c>
    </row>
    <row r="129" spans="1:16" x14ac:dyDescent="0.35">
      <c r="A129">
        <v>2004</v>
      </c>
      <c r="B129">
        <v>4</v>
      </c>
      <c r="C129">
        <v>1</v>
      </c>
      <c r="D129">
        <v>8</v>
      </c>
      <c r="E129">
        <v>0</v>
      </c>
      <c r="F129">
        <v>0</v>
      </c>
      <c r="G129">
        <v>0</v>
      </c>
      <c r="I129" s="4">
        <f t="shared" si="13"/>
        <v>2004</v>
      </c>
      <c r="J129" t="str">
        <f>VLOOKUP(B129,Lookup!A:B,2,FALSE)</f>
        <v>Kaduna</v>
      </c>
      <c r="K129" t="str">
        <f>VLOOKUP(C129,Lookup!D:E,2,FALSE)</f>
        <v>Agriculture</v>
      </c>
      <c r="L129" t="str">
        <f>VLOOKUP(D129,Lookup!G:H,2,FALSE)</f>
        <v>Others</v>
      </c>
      <c r="M129" s="1">
        <f t="shared" si="14"/>
        <v>0</v>
      </c>
      <c r="N129" s="1">
        <f t="shared" si="15"/>
        <v>0</v>
      </c>
      <c r="O129" s="1">
        <f t="shared" si="16"/>
        <v>0</v>
      </c>
      <c r="P129" s="1">
        <f t="shared" si="17"/>
        <v>0</v>
      </c>
    </row>
    <row r="130" spans="1:16" x14ac:dyDescent="0.35">
      <c r="A130">
        <v>2004</v>
      </c>
      <c r="B130">
        <v>4</v>
      </c>
      <c r="C130">
        <v>3</v>
      </c>
      <c r="D130">
        <v>1</v>
      </c>
      <c r="E130">
        <v>98049910</v>
      </c>
      <c r="F130">
        <v>0</v>
      </c>
      <c r="G130">
        <v>86966606.409999996</v>
      </c>
      <c r="I130" s="4">
        <f t="shared" si="13"/>
        <v>2004</v>
      </c>
      <c r="J130" t="str">
        <f>VLOOKUP(B130,Lookup!A:B,2,FALSE)</f>
        <v>Kaduna</v>
      </c>
      <c r="K130" t="str">
        <f>VLOOKUP(C130,Lookup!D:E,2,FALSE)</f>
        <v>Community, Human Development &amp; Employment Creation</v>
      </c>
      <c r="L130" t="str">
        <f>VLOOKUP(D130,Lookup!G:H,2,FALSE)</f>
        <v>Personnel</v>
      </c>
      <c r="M130" s="1">
        <f t="shared" si="14"/>
        <v>98049910</v>
      </c>
      <c r="N130" s="1">
        <f t="shared" si="15"/>
        <v>0</v>
      </c>
      <c r="O130" s="1">
        <f t="shared" si="16"/>
        <v>98049910</v>
      </c>
      <c r="P130" s="1">
        <f t="shared" si="17"/>
        <v>86966606.409999996</v>
      </c>
    </row>
    <row r="131" spans="1:16" x14ac:dyDescent="0.35">
      <c r="A131">
        <v>2004</v>
      </c>
      <c r="B131">
        <v>4</v>
      </c>
      <c r="C131">
        <v>3</v>
      </c>
      <c r="D131">
        <v>2</v>
      </c>
      <c r="E131">
        <v>598063600</v>
      </c>
      <c r="F131">
        <v>0</v>
      </c>
      <c r="G131">
        <v>273453630.50999999</v>
      </c>
      <c r="I131" s="4">
        <f t="shared" ref="I131:I194" si="18">A131</f>
        <v>2004</v>
      </c>
      <c r="J131" t="str">
        <f>VLOOKUP(B131,Lookup!A:B,2,FALSE)</f>
        <v>Kaduna</v>
      </c>
      <c r="K131" t="str">
        <f>VLOOKUP(C131,Lookup!D:E,2,FALSE)</f>
        <v>Community, Human Development &amp; Employment Creation</v>
      </c>
      <c r="L131" t="str">
        <f>VLOOKUP(D131,Lookup!G:H,2,FALSE)</f>
        <v>Overhead</v>
      </c>
      <c r="M131" s="1">
        <f t="shared" si="14"/>
        <v>598063600</v>
      </c>
      <c r="N131" s="1">
        <f t="shared" si="15"/>
        <v>0</v>
      </c>
      <c r="O131" s="1">
        <f t="shared" si="16"/>
        <v>598063600</v>
      </c>
      <c r="P131" s="1">
        <f t="shared" si="17"/>
        <v>273453630.50999999</v>
      </c>
    </row>
    <row r="132" spans="1:16" x14ac:dyDescent="0.35">
      <c r="A132">
        <v>2004</v>
      </c>
      <c r="B132">
        <v>4</v>
      </c>
      <c r="C132">
        <v>3</v>
      </c>
      <c r="D132">
        <v>3</v>
      </c>
      <c r="E132">
        <v>0</v>
      </c>
      <c r="F132">
        <v>0</v>
      </c>
      <c r="G132">
        <v>0</v>
      </c>
      <c r="I132" s="4">
        <f t="shared" si="18"/>
        <v>2004</v>
      </c>
      <c r="J132" t="str">
        <f>VLOOKUP(B132,Lookup!A:B,2,FALSE)</f>
        <v>Kaduna</v>
      </c>
      <c r="K132" t="str">
        <f>VLOOKUP(C132,Lookup!D:E,2,FALSE)</f>
        <v>Community, Human Development &amp; Employment Creation</v>
      </c>
      <c r="L132" t="str">
        <f>VLOOKUP(D132,Lookup!G:H,2,FALSE)</f>
        <v>Unclassified Subventions</v>
      </c>
      <c r="M132" s="1">
        <f t="shared" ref="M132:M195" si="19">E132</f>
        <v>0</v>
      </c>
      <c r="N132" s="1">
        <f t="shared" ref="N132:N195" si="20">F132</f>
        <v>0</v>
      </c>
      <c r="O132" s="1">
        <f t="shared" ref="O132:O195" si="21">M132+N132</f>
        <v>0</v>
      </c>
      <c r="P132" s="1">
        <f t="shared" ref="P132:P195" si="22">G132</f>
        <v>0</v>
      </c>
    </row>
    <row r="133" spans="1:16" x14ac:dyDescent="0.35">
      <c r="A133">
        <v>2004</v>
      </c>
      <c r="B133">
        <v>4</v>
      </c>
      <c r="C133">
        <v>3</v>
      </c>
      <c r="D133">
        <v>4</v>
      </c>
      <c r="E133">
        <v>0</v>
      </c>
      <c r="F133">
        <v>0</v>
      </c>
      <c r="G133">
        <v>0</v>
      </c>
      <c r="I133" s="4">
        <f t="shared" si="18"/>
        <v>2004</v>
      </c>
      <c r="J133" t="str">
        <f>VLOOKUP(B133,Lookup!A:B,2,FALSE)</f>
        <v>Kaduna</v>
      </c>
      <c r="K133" t="str">
        <f>VLOOKUP(C133,Lookup!D:E,2,FALSE)</f>
        <v>Community, Human Development &amp; Employment Creation</v>
      </c>
      <c r="L133" t="str">
        <f>VLOOKUP(D133,Lookup!G:H,2,FALSE)</f>
        <v>P &amp; G</v>
      </c>
      <c r="M133" s="1">
        <f t="shared" si="19"/>
        <v>0</v>
      </c>
      <c r="N133" s="1">
        <f t="shared" si="20"/>
        <v>0</v>
      </c>
      <c r="O133" s="1">
        <f t="shared" si="21"/>
        <v>0</v>
      </c>
      <c r="P133" s="1">
        <f t="shared" si="22"/>
        <v>0</v>
      </c>
    </row>
    <row r="134" spans="1:16" x14ac:dyDescent="0.35">
      <c r="A134">
        <v>2004</v>
      </c>
      <c r="B134">
        <v>4</v>
      </c>
      <c r="C134">
        <v>3</v>
      </c>
      <c r="D134">
        <v>5</v>
      </c>
      <c r="E134">
        <v>0</v>
      </c>
      <c r="F134">
        <v>0</v>
      </c>
      <c r="G134">
        <v>0</v>
      </c>
      <c r="I134" s="4">
        <f t="shared" si="18"/>
        <v>2004</v>
      </c>
      <c r="J134" t="str">
        <f>VLOOKUP(B134,Lookup!A:B,2,FALSE)</f>
        <v>Kaduna</v>
      </c>
      <c r="K134" t="str">
        <f>VLOOKUP(C134,Lookup!D:E,2,FALSE)</f>
        <v>Community, Human Development &amp; Employment Creation</v>
      </c>
      <c r="L134" t="str">
        <f>VLOOKUP(D134,Lookup!G:H,2,FALSE)</f>
        <v>Other CRF</v>
      </c>
      <c r="M134" s="1">
        <f t="shared" si="19"/>
        <v>0</v>
      </c>
      <c r="N134" s="1">
        <f t="shared" si="20"/>
        <v>0</v>
      </c>
      <c r="O134" s="1">
        <f t="shared" si="21"/>
        <v>0</v>
      </c>
      <c r="P134" s="1">
        <f t="shared" si="22"/>
        <v>0</v>
      </c>
    </row>
    <row r="135" spans="1:16" x14ac:dyDescent="0.35">
      <c r="A135">
        <v>2004</v>
      </c>
      <c r="B135">
        <v>4</v>
      </c>
      <c r="C135">
        <v>3</v>
      </c>
      <c r="D135">
        <v>6</v>
      </c>
      <c r="E135">
        <v>0</v>
      </c>
      <c r="F135">
        <v>0</v>
      </c>
      <c r="G135">
        <v>0</v>
      </c>
      <c r="I135" s="4">
        <f t="shared" si="18"/>
        <v>2004</v>
      </c>
      <c r="J135" t="str">
        <f>VLOOKUP(B135,Lookup!A:B,2,FALSE)</f>
        <v>Kaduna</v>
      </c>
      <c r="K135" t="str">
        <f>VLOOKUP(C135,Lookup!D:E,2,FALSE)</f>
        <v>Community, Human Development &amp; Employment Creation</v>
      </c>
      <c r="L135" t="str">
        <f>VLOOKUP(D135,Lookup!G:H,2,FALSE)</f>
        <v>Public Debt Charges</v>
      </c>
      <c r="M135" s="1">
        <f t="shared" si="19"/>
        <v>0</v>
      </c>
      <c r="N135" s="1">
        <f t="shared" si="20"/>
        <v>0</v>
      </c>
      <c r="O135" s="1">
        <f t="shared" si="21"/>
        <v>0</v>
      </c>
      <c r="P135" s="1">
        <f t="shared" si="22"/>
        <v>0</v>
      </c>
    </row>
    <row r="136" spans="1:16" x14ac:dyDescent="0.35">
      <c r="A136">
        <v>2004</v>
      </c>
      <c r="B136">
        <v>4</v>
      </c>
      <c r="C136">
        <v>3</v>
      </c>
      <c r="D136">
        <v>7</v>
      </c>
      <c r="E136">
        <v>0</v>
      </c>
      <c r="F136">
        <v>0</v>
      </c>
      <c r="G136">
        <v>0</v>
      </c>
      <c r="I136" s="4">
        <f t="shared" si="18"/>
        <v>2004</v>
      </c>
      <c r="J136" t="str">
        <f>VLOOKUP(B136,Lookup!A:B,2,FALSE)</f>
        <v>Kaduna</v>
      </c>
      <c r="K136" t="str">
        <f>VLOOKUP(C136,Lookup!D:E,2,FALSE)</f>
        <v>Community, Human Development &amp; Employment Creation</v>
      </c>
      <c r="L136" t="str">
        <f>VLOOKUP(D136,Lookup!G:H,2,FALSE)</f>
        <v>Cont to LGs</v>
      </c>
      <c r="M136" s="1">
        <f t="shared" si="19"/>
        <v>0</v>
      </c>
      <c r="N136" s="1">
        <f t="shared" si="20"/>
        <v>0</v>
      </c>
      <c r="O136" s="1">
        <f t="shared" si="21"/>
        <v>0</v>
      </c>
      <c r="P136" s="1">
        <f t="shared" si="22"/>
        <v>0</v>
      </c>
    </row>
    <row r="137" spans="1:16" x14ac:dyDescent="0.35">
      <c r="A137">
        <v>2004</v>
      </c>
      <c r="B137">
        <v>4</v>
      </c>
      <c r="C137">
        <v>3</v>
      </c>
      <c r="D137">
        <v>8</v>
      </c>
      <c r="E137">
        <v>0</v>
      </c>
      <c r="F137">
        <v>0</v>
      </c>
      <c r="G137">
        <v>0</v>
      </c>
      <c r="I137" s="4">
        <f t="shared" si="18"/>
        <v>2004</v>
      </c>
      <c r="J137" t="str">
        <f>VLOOKUP(B137,Lookup!A:B,2,FALSE)</f>
        <v>Kaduna</v>
      </c>
      <c r="K137" t="str">
        <f>VLOOKUP(C137,Lookup!D:E,2,FALSE)</f>
        <v>Community, Human Development &amp; Employment Creation</v>
      </c>
      <c r="L137" t="str">
        <f>VLOOKUP(D137,Lookup!G:H,2,FALSE)</f>
        <v>Others</v>
      </c>
      <c r="M137" s="1">
        <f t="shared" si="19"/>
        <v>0</v>
      </c>
      <c r="N137" s="1">
        <f t="shared" si="20"/>
        <v>0</v>
      </c>
      <c r="O137" s="1">
        <f t="shared" si="21"/>
        <v>0</v>
      </c>
      <c r="P137" s="1">
        <f t="shared" si="22"/>
        <v>0</v>
      </c>
    </row>
    <row r="138" spans="1:16" x14ac:dyDescent="0.35">
      <c r="A138">
        <v>2004</v>
      </c>
      <c r="B138">
        <v>4</v>
      </c>
      <c r="C138">
        <v>6</v>
      </c>
      <c r="D138">
        <v>1</v>
      </c>
      <c r="E138">
        <v>3041329685</v>
      </c>
      <c r="F138">
        <v>0</v>
      </c>
      <c r="G138">
        <v>2267431245.8200002</v>
      </c>
      <c r="I138" s="4">
        <f t="shared" si="18"/>
        <v>2004</v>
      </c>
      <c r="J138" t="str">
        <f>VLOOKUP(B138,Lookup!A:B,2,FALSE)</f>
        <v>Kaduna</v>
      </c>
      <c r="K138" t="str">
        <f>VLOOKUP(C138,Lookup!D:E,2,FALSE)</f>
        <v>Education</v>
      </c>
      <c r="L138" t="str">
        <f>VLOOKUP(D138,Lookup!G:H,2,FALSE)</f>
        <v>Personnel</v>
      </c>
      <c r="M138" s="1">
        <f t="shared" si="19"/>
        <v>3041329685</v>
      </c>
      <c r="N138" s="1">
        <f t="shared" si="20"/>
        <v>0</v>
      </c>
      <c r="O138" s="1">
        <f t="shared" si="21"/>
        <v>3041329685</v>
      </c>
      <c r="P138" s="1">
        <f t="shared" si="22"/>
        <v>2267431245.8200002</v>
      </c>
    </row>
    <row r="139" spans="1:16" x14ac:dyDescent="0.35">
      <c r="A139">
        <v>2004</v>
      </c>
      <c r="B139">
        <v>4</v>
      </c>
      <c r="C139">
        <v>6</v>
      </c>
      <c r="D139">
        <v>2</v>
      </c>
      <c r="E139">
        <v>938647420</v>
      </c>
      <c r="F139">
        <v>0</v>
      </c>
      <c r="G139">
        <v>852016215.89999998</v>
      </c>
      <c r="I139" s="4">
        <f t="shared" si="18"/>
        <v>2004</v>
      </c>
      <c r="J139" t="str">
        <f>VLOOKUP(B139,Lookup!A:B,2,FALSE)</f>
        <v>Kaduna</v>
      </c>
      <c r="K139" t="str">
        <f>VLOOKUP(C139,Lookup!D:E,2,FALSE)</f>
        <v>Education</v>
      </c>
      <c r="L139" t="str">
        <f>VLOOKUP(D139,Lookup!G:H,2,FALSE)</f>
        <v>Overhead</v>
      </c>
      <c r="M139" s="1">
        <f t="shared" si="19"/>
        <v>938647420</v>
      </c>
      <c r="N139" s="1">
        <f t="shared" si="20"/>
        <v>0</v>
      </c>
      <c r="O139" s="1">
        <f t="shared" si="21"/>
        <v>938647420</v>
      </c>
      <c r="P139" s="1">
        <f t="shared" si="22"/>
        <v>852016215.89999998</v>
      </c>
    </row>
    <row r="140" spans="1:16" x14ac:dyDescent="0.35">
      <c r="A140">
        <v>2004</v>
      </c>
      <c r="B140">
        <v>4</v>
      </c>
      <c r="C140">
        <v>6</v>
      </c>
      <c r="D140">
        <v>3</v>
      </c>
      <c r="E140">
        <v>0</v>
      </c>
      <c r="F140">
        <v>0</v>
      </c>
      <c r="G140">
        <v>0</v>
      </c>
      <c r="I140" s="4">
        <f t="shared" si="18"/>
        <v>2004</v>
      </c>
      <c r="J140" t="str">
        <f>VLOOKUP(B140,Lookup!A:B,2,FALSE)</f>
        <v>Kaduna</v>
      </c>
      <c r="K140" t="str">
        <f>VLOOKUP(C140,Lookup!D:E,2,FALSE)</f>
        <v>Education</v>
      </c>
      <c r="L140" t="str">
        <f>VLOOKUP(D140,Lookup!G:H,2,FALSE)</f>
        <v>Unclassified Subventions</v>
      </c>
      <c r="M140" s="1">
        <f t="shared" si="19"/>
        <v>0</v>
      </c>
      <c r="N140" s="1">
        <f t="shared" si="20"/>
        <v>0</v>
      </c>
      <c r="O140" s="1">
        <f t="shared" si="21"/>
        <v>0</v>
      </c>
      <c r="P140" s="1">
        <f t="shared" si="22"/>
        <v>0</v>
      </c>
    </row>
    <row r="141" spans="1:16" x14ac:dyDescent="0.35">
      <c r="A141">
        <v>2004</v>
      </c>
      <c r="B141">
        <v>4</v>
      </c>
      <c r="C141">
        <v>6</v>
      </c>
      <c r="D141">
        <v>4</v>
      </c>
      <c r="E141">
        <v>0</v>
      </c>
      <c r="F141">
        <v>0</v>
      </c>
      <c r="G141">
        <v>0</v>
      </c>
      <c r="I141" s="4">
        <f t="shared" si="18"/>
        <v>2004</v>
      </c>
      <c r="J141" t="str">
        <f>VLOOKUP(B141,Lookup!A:B,2,FALSE)</f>
        <v>Kaduna</v>
      </c>
      <c r="K141" t="str">
        <f>VLOOKUP(C141,Lookup!D:E,2,FALSE)</f>
        <v>Education</v>
      </c>
      <c r="L141" t="str">
        <f>VLOOKUP(D141,Lookup!G:H,2,FALSE)</f>
        <v>P &amp; G</v>
      </c>
      <c r="M141" s="1">
        <f t="shared" si="19"/>
        <v>0</v>
      </c>
      <c r="N141" s="1">
        <f t="shared" si="20"/>
        <v>0</v>
      </c>
      <c r="O141" s="1">
        <f t="shared" si="21"/>
        <v>0</v>
      </c>
      <c r="P141" s="1">
        <f t="shared" si="22"/>
        <v>0</v>
      </c>
    </row>
    <row r="142" spans="1:16" x14ac:dyDescent="0.35">
      <c r="A142">
        <v>2004</v>
      </c>
      <c r="B142">
        <v>4</v>
      </c>
      <c r="C142">
        <v>6</v>
      </c>
      <c r="D142">
        <v>5</v>
      </c>
      <c r="E142">
        <v>0</v>
      </c>
      <c r="F142">
        <v>0</v>
      </c>
      <c r="G142">
        <v>0</v>
      </c>
      <c r="I142" s="4">
        <f t="shared" si="18"/>
        <v>2004</v>
      </c>
      <c r="J142" t="str">
        <f>VLOOKUP(B142,Lookup!A:B,2,FALSE)</f>
        <v>Kaduna</v>
      </c>
      <c r="K142" t="str">
        <f>VLOOKUP(C142,Lookup!D:E,2,FALSE)</f>
        <v>Education</v>
      </c>
      <c r="L142" t="str">
        <f>VLOOKUP(D142,Lookup!G:H,2,FALSE)</f>
        <v>Other CRF</v>
      </c>
      <c r="M142" s="1">
        <f t="shared" si="19"/>
        <v>0</v>
      </c>
      <c r="N142" s="1">
        <f t="shared" si="20"/>
        <v>0</v>
      </c>
      <c r="O142" s="1">
        <f t="shared" si="21"/>
        <v>0</v>
      </c>
      <c r="P142" s="1">
        <f t="shared" si="22"/>
        <v>0</v>
      </c>
    </row>
    <row r="143" spans="1:16" x14ac:dyDescent="0.35">
      <c r="A143">
        <v>2004</v>
      </c>
      <c r="B143">
        <v>4</v>
      </c>
      <c r="C143">
        <v>6</v>
      </c>
      <c r="D143">
        <v>6</v>
      </c>
      <c r="E143">
        <v>0</v>
      </c>
      <c r="F143">
        <v>0</v>
      </c>
      <c r="G143">
        <v>0</v>
      </c>
      <c r="I143" s="4">
        <f t="shared" si="18"/>
        <v>2004</v>
      </c>
      <c r="J143" t="str">
        <f>VLOOKUP(B143,Lookup!A:B,2,FALSE)</f>
        <v>Kaduna</v>
      </c>
      <c r="K143" t="str">
        <f>VLOOKUP(C143,Lookup!D:E,2,FALSE)</f>
        <v>Education</v>
      </c>
      <c r="L143" t="str">
        <f>VLOOKUP(D143,Lookup!G:H,2,FALSE)</f>
        <v>Public Debt Charges</v>
      </c>
      <c r="M143" s="1">
        <f t="shared" si="19"/>
        <v>0</v>
      </c>
      <c r="N143" s="1">
        <f t="shared" si="20"/>
        <v>0</v>
      </c>
      <c r="O143" s="1">
        <f t="shared" si="21"/>
        <v>0</v>
      </c>
      <c r="P143" s="1">
        <f t="shared" si="22"/>
        <v>0</v>
      </c>
    </row>
    <row r="144" spans="1:16" x14ac:dyDescent="0.35">
      <c r="A144">
        <v>2004</v>
      </c>
      <c r="B144">
        <v>4</v>
      </c>
      <c r="C144">
        <v>6</v>
      </c>
      <c r="D144">
        <v>7</v>
      </c>
      <c r="E144">
        <v>0</v>
      </c>
      <c r="F144">
        <v>0</v>
      </c>
      <c r="G144">
        <v>0</v>
      </c>
      <c r="I144" s="4">
        <f t="shared" si="18"/>
        <v>2004</v>
      </c>
      <c r="J144" t="str">
        <f>VLOOKUP(B144,Lookup!A:B,2,FALSE)</f>
        <v>Kaduna</v>
      </c>
      <c r="K144" t="str">
        <f>VLOOKUP(C144,Lookup!D:E,2,FALSE)</f>
        <v>Education</v>
      </c>
      <c r="L144" t="str">
        <f>VLOOKUP(D144,Lookup!G:H,2,FALSE)</f>
        <v>Cont to LGs</v>
      </c>
      <c r="M144" s="1">
        <f t="shared" si="19"/>
        <v>0</v>
      </c>
      <c r="N144" s="1">
        <f t="shared" si="20"/>
        <v>0</v>
      </c>
      <c r="O144" s="1">
        <f t="shared" si="21"/>
        <v>0</v>
      </c>
      <c r="P144" s="1">
        <f t="shared" si="22"/>
        <v>0</v>
      </c>
    </row>
    <row r="145" spans="1:16" x14ac:dyDescent="0.35">
      <c r="A145">
        <v>2004</v>
      </c>
      <c r="B145">
        <v>4</v>
      </c>
      <c r="C145">
        <v>6</v>
      </c>
      <c r="D145">
        <v>8</v>
      </c>
      <c r="E145">
        <v>0</v>
      </c>
      <c r="F145">
        <v>0</v>
      </c>
      <c r="G145">
        <v>0</v>
      </c>
      <c r="I145" s="4">
        <f t="shared" si="18"/>
        <v>2004</v>
      </c>
      <c r="J145" t="str">
        <f>VLOOKUP(B145,Lookup!A:B,2,FALSE)</f>
        <v>Kaduna</v>
      </c>
      <c r="K145" t="str">
        <f>VLOOKUP(C145,Lookup!D:E,2,FALSE)</f>
        <v>Education</v>
      </c>
      <c r="L145" t="str">
        <f>VLOOKUP(D145,Lookup!G:H,2,FALSE)</f>
        <v>Others</v>
      </c>
      <c r="M145" s="1">
        <f t="shared" si="19"/>
        <v>0</v>
      </c>
      <c r="N145" s="1">
        <f t="shared" si="20"/>
        <v>0</v>
      </c>
      <c r="O145" s="1">
        <f t="shared" si="21"/>
        <v>0</v>
      </c>
      <c r="P145" s="1">
        <f t="shared" si="22"/>
        <v>0</v>
      </c>
    </row>
    <row r="146" spans="1:16" x14ac:dyDescent="0.35">
      <c r="A146">
        <v>2004</v>
      </c>
      <c r="B146">
        <v>4</v>
      </c>
      <c r="C146">
        <v>7</v>
      </c>
      <c r="D146">
        <v>1</v>
      </c>
      <c r="E146">
        <v>80500000</v>
      </c>
      <c r="F146">
        <v>0</v>
      </c>
      <c r="G146">
        <v>70144886.019999996</v>
      </c>
      <c r="I146" s="4">
        <f t="shared" si="18"/>
        <v>2004</v>
      </c>
      <c r="J146" t="str">
        <f>VLOOKUP(B146,Lookup!A:B,2,FALSE)</f>
        <v>Kaduna</v>
      </c>
      <c r="K146" t="str">
        <f>VLOOKUP(C146,Lookup!D:E,2,FALSE)</f>
        <v>Environment</v>
      </c>
      <c r="L146" t="str">
        <f>VLOOKUP(D146,Lookup!G:H,2,FALSE)</f>
        <v>Personnel</v>
      </c>
      <c r="M146" s="1">
        <f t="shared" si="19"/>
        <v>80500000</v>
      </c>
      <c r="N146" s="1">
        <f t="shared" si="20"/>
        <v>0</v>
      </c>
      <c r="O146" s="1">
        <f t="shared" si="21"/>
        <v>80500000</v>
      </c>
      <c r="P146" s="1">
        <f t="shared" si="22"/>
        <v>70144886.019999996</v>
      </c>
    </row>
    <row r="147" spans="1:16" x14ac:dyDescent="0.35">
      <c r="A147">
        <v>2004</v>
      </c>
      <c r="B147">
        <v>4</v>
      </c>
      <c r="C147">
        <v>7</v>
      </c>
      <c r="D147">
        <v>2</v>
      </c>
      <c r="E147">
        <v>28200000</v>
      </c>
      <c r="F147">
        <v>0</v>
      </c>
      <c r="G147">
        <v>40052552.060000002</v>
      </c>
      <c r="I147" s="4">
        <f t="shared" si="18"/>
        <v>2004</v>
      </c>
      <c r="J147" t="str">
        <f>VLOOKUP(B147,Lookup!A:B,2,FALSE)</f>
        <v>Kaduna</v>
      </c>
      <c r="K147" t="str">
        <f>VLOOKUP(C147,Lookup!D:E,2,FALSE)</f>
        <v>Environment</v>
      </c>
      <c r="L147" t="str">
        <f>VLOOKUP(D147,Lookup!G:H,2,FALSE)</f>
        <v>Overhead</v>
      </c>
      <c r="M147" s="1">
        <f t="shared" si="19"/>
        <v>28200000</v>
      </c>
      <c r="N147" s="1">
        <f t="shared" si="20"/>
        <v>0</v>
      </c>
      <c r="O147" s="1">
        <f t="shared" si="21"/>
        <v>28200000</v>
      </c>
      <c r="P147" s="1">
        <f t="shared" si="22"/>
        <v>40052552.060000002</v>
      </c>
    </row>
    <row r="148" spans="1:16" x14ac:dyDescent="0.35">
      <c r="A148">
        <v>2004</v>
      </c>
      <c r="B148">
        <v>4</v>
      </c>
      <c r="C148">
        <v>7</v>
      </c>
      <c r="D148">
        <v>3</v>
      </c>
      <c r="E148">
        <v>0</v>
      </c>
      <c r="F148">
        <v>0</v>
      </c>
      <c r="G148">
        <v>0</v>
      </c>
      <c r="I148" s="4">
        <f t="shared" si="18"/>
        <v>2004</v>
      </c>
      <c r="J148" t="str">
        <f>VLOOKUP(B148,Lookup!A:B,2,FALSE)</f>
        <v>Kaduna</v>
      </c>
      <c r="K148" t="str">
        <f>VLOOKUP(C148,Lookup!D:E,2,FALSE)</f>
        <v>Environment</v>
      </c>
      <c r="L148" t="str">
        <f>VLOOKUP(D148,Lookup!G:H,2,FALSE)</f>
        <v>Unclassified Subventions</v>
      </c>
      <c r="M148" s="1">
        <f t="shared" si="19"/>
        <v>0</v>
      </c>
      <c r="N148" s="1">
        <f t="shared" si="20"/>
        <v>0</v>
      </c>
      <c r="O148" s="1">
        <f t="shared" si="21"/>
        <v>0</v>
      </c>
      <c r="P148" s="1">
        <f t="shared" si="22"/>
        <v>0</v>
      </c>
    </row>
    <row r="149" spans="1:16" x14ac:dyDescent="0.35">
      <c r="A149">
        <v>2004</v>
      </c>
      <c r="B149">
        <v>4</v>
      </c>
      <c r="C149">
        <v>7</v>
      </c>
      <c r="D149">
        <v>4</v>
      </c>
      <c r="E149">
        <v>0</v>
      </c>
      <c r="F149">
        <v>0</v>
      </c>
      <c r="G149">
        <v>0</v>
      </c>
      <c r="I149" s="4">
        <f t="shared" si="18"/>
        <v>2004</v>
      </c>
      <c r="J149" t="str">
        <f>VLOOKUP(B149,Lookup!A:B,2,FALSE)</f>
        <v>Kaduna</v>
      </c>
      <c r="K149" t="str">
        <f>VLOOKUP(C149,Lookup!D:E,2,FALSE)</f>
        <v>Environment</v>
      </c>
      <c r="L149" t="str">
        <f>VLOOKUP(D149,Lookup!G:H,2,FALSE)</f>
        <v>P &amp; G</v>
      </c>
      <c r="M149" s="1">
        <f t="shared" si="19"/>
        <v>0</v>
      </c>
      <c r="N149" s="1">
        <f t="shared" si="20"/>
        <v>0</v>
      </c>
      <c r="O149" s="1">
        <f t="shared" si="21"/>
        <v>0</v>
      </c>
      <c r="P149" s="1">
        <f t="shared" si="22"/>
        <v>0</v>
      </c>
    </row>
    <row r="150" spans="1:16" x14ac:dyDescent="0.35">
      <c r="A150">
        <v>2004</v>
      </c>
      <c r="B150">
        <v>4</v>
      </c>
      <c r="C150">
        <v>7</v>
      </c>
      <c r="D150">
        <v>5</v>
      </c>
      <c r="E150">
        <v>0</v>
      </c>
      <c r="F150">
        <v>0</v>
      </c>
      <c r="G150">
        <v>0</v>
      </c>
      <c r="I150" s="4">
        <f t="shared" si="18"/>
        <v>2004</v>
      </c>
      <c r="J150" t="str">
        <f>VLOOKUP(B150,Lookup!A:B,2,FALSE)</f>
        <v>Kaduna</v>
      </c>
      <c r="K150" t="str">
        <f>VLOOKUP(C150,Lookup!D:E,2,FALSE)</f>
        <v>Environment</v>
      </c>
      <c r="L150" t="str">
        <f>VLOOKUP(D150,Lookup!G:H,2,FALSE)</f>
        <v>Other CRF</v>
      </c>
      <c r="M150" s="1">
        <f t="shared" si="19"/>
        <v>0</v>
      </c>
      <c r="N150" s="1">
        <f t="shared" si="20"/>
        <v>0</v>
      </c>
      <c r="O150" s="1">
        <f t="shared" si="21"/>
        <v>0</v>
      </c>
      <c r="P150" s="1">
        <f t="shared" si="22"/>
        <v>0</v>
      </c>
    </row>
    <row r="151" spans="1:16" x14ac:dyDescent="0.35">
      <c r="A151">
        <v>2004</v>
      </c>
      <c r="B151">
        <v>4</v>
      </c>
      <c r="C151">
        <v>7</v>
      </c>
      <c r="D151">
        <v>6</v>
      </c>
      <c r="E151">
        <v>0</v>
      </c>
      <c r="F151">
        <v>0</v>
      </c>
      <c r="G151">
        <v>0</v>
      </c>
      <c r="I151" s="4">
        <f t="shared" si="18"/>
        <v>2004</v>
      </c>
      <c r="J151" t="str">
        <f>VLOOKUP(B151,Lookup!A:B,2,FALSE)</f>
        <v>Kaduna</v>
      </c>
      <c r="K151" t="str">
        <f>VLOOKUP(C151,Lookup!D:E,2,FALSE)</f>
        <v>Environment</v>
      </c>
      <c r="L151" t="str">
        <f>VLOOKUP(D151,Lookup!G:H,2,FALSE)</f>
        <v>Public Debt Charges</v>
      </c>
      <c r="M151" s="1">
        <f t="shared" si="19"/>
        <v>0</v>
      </c>
      <c r="N151" s="1">
        <f t="shared" si="20"/>
        <v>0</v>
      </c>
      <c r="O151" s="1">
        <f t="shared" si="21"/>
        <v>0</v>
      </c>
      <c r="P151" s="1">
        <f t="shared" si="22"/>
        <v>0</v>
      </c>
    </row>
    <row r="152" spans="1:16" x14ac:dyDescent="0.35">
      <c r="A152">
        <v>2004</v>
      </c>
      <c r="B152">
        <v>4</v>
      </c>
      <c r="C152">
        <v>7</v>
      </c>
      <c r="D152">
        <v>7</v>
      </c>
      <c r="E152">
        <v>0</v>
      </c>
      <c r="F152">
        <v>0</v>
      </c>
      <c r="G152">
        <v>0</v>
      </c>
      <c r="I152" s="4">
        <f t="shared" si="18"/>
        <v>2004</v>
      </c>
      <c r="J152" t="str">
        <f>VLOOKUP(B152,Lookup!A:B,2,FALSE)</f>
        <v>Kaduna</v>
      </c>
      <c r="K152" t="str">
        <f>VLOOKUP(C152,Lookup!D:E,2,FALSE)</f>
        <v>Environment</v>
      </c>
      <c r="L152" t="str">
        <f>VLOOKUP(D152,Lookup!G:H,2,FALSE)</f>
        <v>Cont to LGs</v>
      </c>
      <c r="M152" s="1">
        <f t="shared" si="19"/>
        <v>0</v>
      </c>
      <c r="N152" s="1">
        <f t="shared" si="20"/>
        <v>0</v>
      </c>
      <c r="O152" s="1">
        <f t="shared" si="21"/>
        <v>0</v>
      </c>
      <c r="P152" s="1">
        <f t="shared" si="22"/>
        <v>0</v>
      </c>
    </row>
    <row r="153" spans="1:16" x14ac:dyDescent="0.35">
      <c r="A153">
        <v>2004</v>
      </c>
      <c r="B153">
        <v>4</v>
      </c>
      <c r="C153">
        <v>7</v>
      </c>
      <c r="D153">
        <v>8</v>
      </c>
      <c r="E153">
        <v>0</v>
      </c>
      <c r="F153">
        <v>0</v>
      </c>
      <c r="G153">
        <v>0</v>
      </c>
      <c r="I153" s="4">
        <f t="shared" si="18"/>
        <v>2004</v>
      </c>
      <c r="J153" t="str">
        <f>VLOOKUP(B153,Lookup!A:B,2,FALSE)</f>
        <v>Kaduna</v>
      </c>
      <c r="K153" t="str">
        <f>VLOOKUP(C153,Lookup!D:E,2,FALSE)</f>
        <v>Environment</v>
      </c>
      <c r="L153" t="str">
        <f>VLOOKUP(D153,Lookup!G:H,2,FALSE)</f>
        <v>Others</v>
      </c>
      <c r="M153" s="1">
        <f t="shared" si="19"/>
        <v>0</v>
      </c>
      <c r="N153" s="1">
        <f t="shared" si="20"/>
        <v>0</v>
      </c>
      <c r="O153" s="1">
        <f t="shared" si="21"/>
        <v>0</v>
      </c>
      <c r="P153" s="1">
        <f t="shared" si="22"/>
        <v>0</v>
      </c>
    </row>
    <row r="154" spans="1:16" x14ac:dyDescent="0.35">
      <c r="A154">
        <v>2004</v>
      </c>
      <c r="B154">
        <v>4</v>
      </c>
      <c r="C154">
        <v>9</v>
      </c>
      <c r="D154">
        <v>1</v>
      </c>
      <c r="E154">
        <v>277215180</v>
      </c>
      <c r="F154">
        <v>0</v>
      </c>
      <c r="G154">
        <v>199841574.09</v>
      </c>
      <c r="I154" s="4">
        <f t="shared" si="18"/>
        <v>2004</v>
      </c>
      <c r="J154" t="str">
        <f>VLOOKUP(B154,Lookup!A:B,2,FALSE)</f>
        <v>Kaduna</v>
      </c>
      <c r="K154" t="str">
        <f>VLOOKUP(C154,Lookup!D:E,2,FALSE)</f>
        <v>Finance</v>
      </c>
      <c r="L154" t="str">
        <f>VLOOKUP(D154,Lookup!G:H,2,FALSE)</f>
        <v>Personnel</v>
      </c>
      <c r="M154" s="1">
        <f t="shared" si="19"/>
        <v>277215180</v>
      </c>
      <c r="N154" s="1">
        <f t="shared" si="20"/>
        <v>0</v>
      </c>
      <c r="O154" s="1">
        <f t="shared" si="21"/>
        <v>277215180</v>
      </c>
      <c r="P154" s="1">
        <f t="shared" si="22"/>
        <v>199841574.09</v>
      </c>
    </row>
    <row r="155" spans="1:16" x14ac:dyDescent="0.35">
      <c r="A155">
        <v>2004</v>
      </c>
      <c r="B155">
        <v>4</v>
      </c>
      <c r="C155">
        <v>9</v>
      </c>
      <c r="D155">
        <v>2</v>
      </c>
      <c r="E155">
        <v>153385620</v>
      </c>
      <c r="F155">
        <v>0</v>
      </c>
      <c r="G155">
        <v>86448585.340000004</v>
      </c>
      <c r="I155" s="4">
        <f t="shared" si="18"/>
        <v>2004</v>
      </c>
      <c r="J155" t="str">
        <f>VLOOKUP(B155,Lookup!A:B,2,FALSE)</f>
        <v>Kaduna</v>
      </c>
      <c r="K155" t="str">
        <f>VLOOKUP(C155,Lookup!D:E,2,FALSE)</f>
        <v>Finance</v>
      </c>
      <c r="L155" t="str">
        <f>VLOOKUP(D155,Lookup!G:H,2,FALSE)</f>
        <v>Overhead</v>
      </c>
      <c r="M155" s="1">
        <f t="shared" si="19"/>
        <v>153385620</v>
      </c>
      <c r="N155" s="1">
        <f t="shared" si="20"/>
        <v>0</v>
      </c>
      <c r="O155" s="1">
        <f t="shared" si="21"/>
        <v>153385620</v>
      </c>
      <c r="P155" s="1">
        <f t="shared" si="22"/>
        <v>86448585.340000004</v>
      </c>
    </row>
    <row r="156" spans="1:16" x14ac:dyDescent="0.35">
      <c r="A156">
        <v>2004</v>
      </c>
      <c r="B156">
        <v>4</v>
      </c>
      <c r="C156">
        <v>9</v>
      </c>
      <c r="D156">
        <v>3</v>
      </c>
      <c r="E156">
        <v>0</v>
      </c>
      <c r="F156">
        <v>0</v>
      </c>
      <c r="G156">
        <v>0</v>
      </c>
      <c r="I156" s="4">
        <f t="shared" si="18"/>
        <v>2004</v>
      </c>
      <c r="J156" t="str">
        <f>VLOOKUP(B156,Lookup!A:B,2,FALSE)</f>
        <v>Kaduna</v>
      </c>
      <c r="K156" t="str">
        <f>VLOOKUP(C156,Lookup!D:E,2,FALSE)</f>
        <v>Finance</v>
      </c>
      <c r="L156" t="str">
        <f>VLOOKUP(D156,Lookup!G:H,2,FALSE)</f>
        <v>Unclassified Subventions</v>
      </c>
      <c r="M156" s="1">
        <f t="shared" si="19"/>
        <v>0</v>
      </c>
      <c r="N156" s="1">
        <f t="shared" si="20"/>
        <v>0</v>
      </c>
      <c r="O156" s="1">
        <f t="shared" si="21"/>
        <v>0</v>
      </c>
      <c r="P156" s="1">
        <f t="shared" si="22"/>
        <v>0</v>
      </c>
    </row>
    <row r="157" spans="1:16" x14ac:dyDescent="0.35">
      <c r="A157">
        <v>2004</v>
      </c>
      <c r="B157">
        <v>4</v>
      </c>
      <c r="C157">
        <v>9</v>
      </c>
      <c r="D157">
        <v>4</v>
      </c>
      <c r="E157">
        <v>0</v>
      </c>
      <c r="F157">
        <v>0</v>
      </c>
      <c r="G157">
        <v>0</v>
      </c>
      <c r="I157" s="4">
        <f t="shared" si="18"/>
        <v>2004</v>
      </c>
      <c r="J157" t="str">
        <f>VLOOKUP(B157,Lookup!A:B,2,FALSE)</f>
        <v>Kaduna</v>
      </c>
      <c r="K157" t="str">
        <f>VLOOKUP(C157,Lookup!D:E,2,FALSE)</f>
        <v>Finance</v>
      </c>
      <c r="L157" t="str">
        <f>VLOOKUP(D157,Lookup!G:H,2,FALSE)</f>
        <v>P &amp; G</v>
      </c>
      <c r="M157" s="1">
        <f t="shared" si="19"/>
        <v>0</v>
      </c>
      <c r="N157" s="1">
        <f t="shared" si="20"/>
        <v>0</v>
      </c>
      <c r="O157" s="1">
        <f t="shared" si="21"/>
        <v>0</v>
      </c>
      <c r="P157" s="1">
        <f t="shared" si="22"/>
        <v>0</v>
      </c>
    </row>
    <row r="158" spans="1:16" x14ac:dyDescent="0.35">
      <c r="A158">
        <v>2004</v>
      </c>
      <c r="B158">
        <v>4</v>
      </c>
      <c r="C158">
        <v>9</v>
      </c>
      <c r="D158">
        <v>5</v>
      </c>
      <c r="E158">
        <v>0</v>
      </c>
      <c r="F158">
        <v>0</v>
      </c>
      <c r="G158">
        <v>0</v>
      </c>
      <c r="I158" s="4">
        <f t="shared" si="18"/>
        <v>2004</v>
      </c>
      <c r="J158" t="str">
        <f>VLOOKUP(B158,Lookup!A:B,2,FALSE)</f>
        <v>Kaduna</v>
      </c>
      <c r="K158" t="str">
        <f>VLOOKUP(C158,Lookup!D:E,2,FALSE)</f>
        <v>Finance</v>
      </c>
      <c r="L158" t="str">
        <f>VLOOKUP(D158,Lookup!G:H,2,FALSE)</f>
        <v>Other CRF</v>
      </c>
      <c r="M158" s="1">
        <f t="shared" si="19"/>
        <v>0</v>
      </c>
      <c r="N158" s="1">
        <f t="shared" si="20"/>
        <v>0</v>
      </c>
      <c r="O158" s="1">
        <f t="shared" si="21"/>
        <v>0</v>
      </c>
      <c r="P158" s="1">
        <f t="shared" si="22"/>
        <v>0</v>
      </c>
    </row>
    <row r="159" spans="1:16" x14ac:dyDescent="0.35">
      <c r="A159">
        <v>2004</v>
      </c>
      <c r="B159">
        <v>4</v>
      </c>
      <c r="C159">
        <v>9</v>
      </c>
      <c r="D159">
        <v>6</v>
      </c>
      <c r="E159">
        <v>3387571620</v>
      </c>
      <c r="F159">
        <v>0</v>
      </c>
      <c r="G159">
        <v>4232538288.52</v>
      </c>
      <c r="I159" s="4">
        <f t="shared" si="18"/>
        <v>2004</v>
      </c>
      <c r="J159" t="str">
        <f>VLOOKUP(B159,Lookup!A:B,2,FALSE)</f>
        <v>Kaduna</v>
      </c>
      <c r="K159" t="str">
        <f>VLOOKUP(C159,Lookup!D:E,2,FALSE)</f>
        <v>Finance</v>
      </c>
      <c r="L159" t="str">
        <f>VLOOKUP(D159,Lookup!G:H,2,FALSE)</f>
        <v>Public Debt Charges</v>
      </c>
      <c r="M159" s="1">
        <f t="shared" si="19"/>
        <v>3387571620</v>
      </c>
      <c r="N159" s="1">
        <f t="shared" si="20"/>
        <v>0</v>
      </c>
      <c r="O159" s="1">
        <f t="shared" si="21"/>
        <v>3387571620</v>
      </c>
      <c r="P159" s="1">
        <f t="shared" si="22"/>
        <v>4232538288.52</v>
      </c>
    </row>
    <row r="160" spans="1:16" x14ac:dyDescent="0.35">
      <c r="A160">
        <v>2004</v>
      </c>
      <c r="B160">
        <v>4</v>
      </c>
      <c r="C160">
        <v>9</v>
      </c>
      <c r="D160">
        <v>7</v>
      </c>
      <c r="E160">
        <v>0</v>
      </c>
      <c r="F160">
        <v>0</v>
      </c>
      <c r="G160">
        <v>0</v>
      </c>
      <c r="I160" s="4">
        <f t="shared" si="18"/>
        <v>2004</v>
      </c>
      <c r="J160" t="str">
        <f>VLOOKUP(B160,Lookup!A:B,2,FALSE)</f>
        <v>Kaduna</v>
      </c>
      <c r="K160" t="str">
        <f>VLOOKUP(C160,Lookup!D:E,2,FALSE)</f>
        <v>Finance</v>
      </c>
      <c r="L160" t="str">
        <f>VLOOKUP(D160,Lookup!G:H,2,FALSE)</f>
        <v>Cont to LGs</v>
      </c>
      <c r="M160" s="1">
        <f t="shared" si="19"/>
        <v>0</v>
      </c>
      <c r="N160" s="1">
        <f t="shared" si="20"/>
        <v>0</v>
      </c>
      <c r="O160" s="1">
        <f t="shared" si="21"/>
        <v>0</v>
      </c>
      <c r="P160" s="1">
        <f t="shared" si="22"/>
        <v>0</v>
      </c>
    </row>
    <row r="161" spans="1:16" x14ac:dyDescent="0.35">
      <c r="A161">
        <v>2004</v>
      </c>
      <c r="B161">
        <v>4</v>
      </c>
      <c r="C161">
        <v>9</v>
      </c>
      <c r="D161">
        <v>8</v>
      </c>
      <c r="E161">
        <v>1145018740</v>
      </c>
      <c r="F161">
        <v>0</v>
      </c>
      <c r="G161">
        <v>999977533.46000004</v>
      </c>
      <c r="I161" s="4">
        <f t="shared" si="18"/>
        <v>2004</v>
      </c>
      <c r="J161" t="str">
        <f>VLOOKUP(B161,Lookup!A:B,2,FALSE)</f>
        <v>Kaduna</v>
      </c>
      <c r="K161" t="str">
        <f>VLOOKUP(C161,Lookup!D:E,2,FALSE)</f>
        <v>Finance</v>
      </c>
      <c r="L161" t="str">
        <f>VLOOKUP(D161,Lookup!G:H,2,FALSE)</f>
        <v>Others</v>
      </c>
      <c r="M161" s="1">
        <f t="shared" si="19"/>
        <v>1145018740</v>
      </c>
      <c r="N161" s="1">
        <f t="shared" si="20"/>
        <v>0</v>
      </c>
      <c r="O161" s="1">
        <f t="shared" si="21"/>
        <v>1145018740</v>
      </c>
      <c r="P161" s="1">
        <f t="shared" si="22"/>
        <v>999977533.46000004</v>
      </c>
    </row>
    <row r="162" spans="1:16" x14ac:dyDescent="0.35">
      <c r="A162">
        <v>2004</v>
      </c>
      <c r="B162">
        <v>4</v>
      </c>
      <c r="C162">
        <v>11</v>
      </c>
      <c r="D162">
        <v>1</v>
      </c>
      <c r="E162">
        <v>1179191685</v>
      </c>
      <c r="F162">
        <v>0</v>
      </c>
      <c r="G162">
        <v>1251840540.1000001</v>
      </c>
      <c r="I162" s="4">
        <f t="shared" si="18"/>
        <v>2004</v>
      </c>
      <c r="J162" t="str">
        <f>VLOOKUP(B162,Lookup!A:B,2,FALSE)</f>
        <v>Kaduna</v>
      </c>
      <c r="K162" t="str">
        <f>VLOOKUP(C162,Lookup!D:E,2,FALSE)</f>
        <v>General Administration</v>
      </c>
      <c r="L162" t="str">
        <f>VLOOKUP(D162,Lookup!G:H,2,FALSE)</f>
        <v>Personnel</v>
      </c>
      <c r="M162" s="1">
        <f t="shared" si="19"/>
        <v>1179191685</v>
      </c>
      <c r="N162" s="1">
        <f t="shared" si="20"/>
        <v>0</v>
      </c>
      <c r="O162" s="1">
        <f t="shared" si="21"/>
        <v>1179191685</v>
      </c>
      <c r="P162" s="1">
        <f t="shared" si="22"/>
        <v>1251840540.1000001</v>
      </c>
    </row>
    <row r="163" spans="1:16" x14ac:dyDescent="0.35">
      <c r="A163">
        <v>2004</v>
      </c>
      <c r="B163">
        <v>4</v>
      </c>
      <c r="C163">
        <v>11</v>
      </c>
      <c r="D163">
        <v>2</v>
      </c>
      <c r="E163">
        <v>2542455680</v>
      </c>
      <c r="F163">
        <v>0</v>
      </c>
      <c r="G163">
        <v>2638586208.5699997</v>
      </c>
      <c r="I163" s="4">
        <f t="shared" si="18"/>
        <v>2004</v>
      </c>
      <c r="J163" t="str">
        <f>VLOOKUP(B163,Lookup!A:B,2,FALSE)</f>
        <v>Kaduna</v>
      </c>
      <c r="K163" t="str">
        <f>VLOOKUP(C163,Lookup!D:E,2,FALSE)</f>
        <v>General Administration</v>
      </c>
      <c r="L163" t="str">
        <f>VLOOKUP(D163,Lookup!G:H,2,FALSE)</f>
        <v>Overhead</v>
      </c>
      <c r="M163" s="1">
        <f t="shared" si="19"/>
        <v>2542455680</v>
      </c>
      <c r="N163" s="1">
        <f t="shared" si="20"/>
        <v>0</v>
      </c>
      <c r="O163" s="1">
        <f t="shared" si="21"/>
        <v>2542455680</v>
      </c>
      <c r="P163" s="1">
        <f t="shared" si="22"/>
        <v>2638586208.5699997</v>
      </c>
    </row>
    <row r="164" spans="1:16" x14ac:dyDescent="0.35">
      <c r="A164">
        <v>2004</v>
      </c>
      <c r="B164">
        <v>4</v>
      </c>
      <c r="C164">
        <v>11</v>
      </c>
      <c r="D164">
        <v>3</v>
      </c>
      <c r="E164">
        <v>0</v>
      </c>
      <c r="F164">
        <v>0</v>
      </c>
      <c r="G164">
        <v>0</v>
      </c>
      <c r="I164" s="4">
        <f t="shared" si="18"/>
        <v>2004</v>
      </c>
      <c r="J164" t="str">
        <f>VLOOKUP(B164,Lookup!A:B,2,FALSE)</f>
        <v>Kaduna</v>
      </c>
      <c r="K164" t="str">
        <f>VLOOKUP(C164,Lookup!D:E,2,FALSE)</f>
        <v>General Administration</v>
      </c>
      <c r="L164" t="str">
        <f>VLOOKUP(D164,Lookup!G:H,2,FALSE)</f>
        <v>Unclassified Subventions</v>
      </c>
      <c r="M164" s="1">
        <f t="shared" si="19"/>
        <v>0</v>
      </c>
      <c r="N164" s="1">
        <f t="shared" si="20"/>
        <v>0</v>
      </c>
      <c r="O164" s="1">
        <f t="shared" si="21"/>
        <v>0</v>
      </c>
      <c r="P164" s="1">
        <f t="shared" si="22"/>
        <v>0</v>
      </c>
    </row>
    <row r="165" spans="1:16" x14ac:dyDescent="0.35">
      <c r="A165">
        <v>2004</v>
      </c>
      <c r="B165">
        <v>4</v>
      </c>
      <c r="C165">
        <v>11</v>
      </c>
      <c r="D165">
        <v>4</v>
      </c>
      <c r="E165">
        <v>800000000</v>
      </c>
      <c r="F165">
        <v>0</v>
      </c>
      <c r="G165">
        <v>1698128535.98</v>
      </c>
      <c r="I165" s="4">
        <f t="shared" si="18"/>
        <v>2004</v>
      </c>
      <c r="J165" t="str">
        <f>VLOOKUP(B165,Lookup!A:B,2,FALSE)</f>
        <v>Kaduna</v>
      </c>
      <c r="K165" t="str">
        <f>VLOOKUP(C165,Lookup!D:E,2,FALSE)</f>
        <v>General Administration</v>
      </c>
      <c r="L165" t="str">
        <f>VLOOKUP(D165,Lookup!G:H,2,FALSE)</f>
        <v>P &amp; G</v>
      </c>
      <c r="M165" s="1">
        <f t="shared" si="19"/>
        <v>800000000</v>
      </c>
      <c r="N165" s="1">
        <f t="shared" si="20"/>
        <v>0</v>
      </c>
      <c r="O165" s="1">
        <f t="shared" si="21"/>
        <v>800000000</v>
      </c>
      <c r="P165" s="1">
        <f t="shared" si="22"/>
        <v>1698128535.98</v>
      </c>
    </row>
    <row r="166" spans="1:16" x14ac:dyDescent="0.35">
      <c r="A166">
        <v>2004</v>
      </c>
      <c r="B166">
        <v>4</v>
      </c>
      <c r="C166">
        <v>11</v>
      </c>
      <c r="D166">
        <v>5</v>
      </c>
      <c r="E166">
        <v>250000000</v>
      </c>
      <c r="F166">
        <v>0</v>
      </c>
      <c r="G166">
        <v>395152296.42999995</v>
      </c>
      <c r="I166" s="4">
        <f t="shared" si="18"/>
        <v>2004</v>
      </c>
      <c r="J166" t="str">
        <f>VLOOKUP(B166,Lookup!A:B,2,FALSE)</f>
        <v>Kaduna</v>
      </c>
      <c r="K166" t="str">
        <f>VLOOKUP(C166,Lookup!D:E,2,FALSE)</f>
        <v>General Administration</v>
      </c>
      <c r="L166" t="str">
        <f>VLOOKUP(D166,Lookup!G:H,2,FALSE)</f>
        <v>Other CRF</v>
      </c>
      <c r="M166" s="1">
        <f t="shared" si="19"/>
        <v>250000000</v>
      </c>
      <c r="N166" s="1">
        <f t="shared" si="20"/>
        <v>0</v>
      </c>
      <c r="O166" s="1">
        <f t="shared" si="21"/>
        <v>250000000</v>
      </c>
      <c r="P166" s="1">
        <f t="shared" si="22"/>
        <v>395152296.42999995</v>
      </c>
    </row>
    <row r="167" spans="1:16" x14ac:dyDescent="0.35">
      <c r="A167">
        <v>2004</v>
      </c>
      <c r="B167">
        <v>4</v>
      </c>
      <c r="C167">
        <v>11</v>
      </c>
      <c r="D167">
        <v>6</v>
      </c>
      <c r="E167">
        <v>0</v>
      </c>
      <c r="F167">
        <v>0</v>
      </c>
      <c r="G167">
        <v>0</v>
      </c>
      <c r="I167" s="4">
        <f t="shared" si="18"/>
        <v>2004</v>
      </c>
      <c r="J167" t="str">
        <f>VLOOKUP(B167,Lookup!A:B,2,FALSE)</f>
        <v>Kaduna</v>
      </c>
      <c r="K167" t="str">
        <f>VLOOKUP(C167,Lookup!D:E,2,FALSE)</f>
        <v>General Administration</v>
      </c>
      <c r="L167" t="str">
        <f>VLOOKUP(D167,Lookup!G:H,2,FALSE)</f>
        <v>Public Debt Charges</v>
      </c>
      <c r="M167" s="1">
        <f t="shared" si="19"/>
        <v>0</v>
      </c>
      <c r="N167" s="1">
        <f t="shared" si="20"/>
        <v>0</v>
      </c>
      <c r="O167" s="1">
        <f t="shared" si="21"/>
        <v>0</v>
      </c>
      <c r="P167" s="1">
        <f t="shared" si="22"/>
        <v>0</v>
      </c>
    </row>
    <row r="168" spans="1:16" x14ac:dyDescent="0.35">
      <c r="A168">
        <v>2004</v>
      </c>
      <c r="B168">
        <v>4</v>
      </c>
      <c r="C168">
        <v>11</v>
      </c>
      <c r="D168">
        <v>7</v>
      </c>
      <c r="E168">
        <v>550000000</v>
      </c>
      <c r="F168">
        <v>0</v>
      </c>
      <c r="G168">
        <v>485286605.67000002</v>
      </c>
      <c r="I168" s="4">
        <f t="shared" si="18"/>
        <v>2004</v>
      </c>
      <c r="J168" t="str">
        <f>VLOOKUP(B168,Lookup!A:B,2,FALSE)</f>
        <v>Kaduna</v>
      </c>
      <c r="K168" t="str">
        <f>VLOOKUP(C168,Lookup!D:E,2,FALSE)</f>
        <v>General Administration</v>
      </c>
      <c r="L168" t="str">
        <f>VLOOKUP(D168,Lookup!G:H,2,FALSE)</f>
        <v>Cont to LGs</v>
      </c>
      <c r="M168" s="1">
        <f t="shared" si="19"/>
        <v>550000000</v>
      </c>
      <c r="N168" s="1">
        <f t="shared" si="20"/>
        <v>0</v>
      </c>
      <c r="O168" s="1">
        <f t="shared" si="21"/>
        <v>550000000</v>
      </c>
      <c r="P168" s="1">
        <f t="shared" si="22"/>
        <v>485286605.67000002</v>
      </c>
    </row>
    <row r="169" spans="1:16" x14ac:dyDescent="0.35">
      <c r="A169">
        <v>2004</v>
      </c>
      <c r="B169">
        <v>4</v>
      </c>
      <c r="C169">
        <v>11</v>
      </c>
      <c r="D169">
        <v>8</v>
      </c>
      <c r="E169">
        <v>0</v>
      </c>
      <c r="F169">
        <v>0</v>
      </c>
      <c r="G169">
        <v>5697900</v>
      </c>
      <c r="I169" s="4">
        <f t="shared" si="18"/>
        <v>2004</v>
      </c>
      <c r="J169" t="str">
        <f>VLOOKUP(B169,Lookup!A:B,2,FALSE)</f>
        <v>Kaduna</v>
      </c>
      <c r="K169" t="str">
        <f>VLOOKUP(C169,Lookup!D:E,2,FALSE)</f>
        <v>General Administration</v>
      </c>
      <c r="L169" t="str">
        <f>VLOOKUP(D169,Lookup!G:H,2,FALSE)</f>
        <v>Others</v>
      </c>
      <c r="M169" s="1">
        <f t="shared" si="19"/>
        <v>0</v>
      </c>
      <c r="N169" s="1">
        <f t="shared" si="20"/>
        <v>0</v>
      </c>
      <c r="O169" s="1">
        <f t="shared" si="21"/>
        <v>0</v>
      </c>
      <c r="P169" s="1">
        <f t="shared" si="22"/>
        <v>5697900</v>
      </c>
    </row>
    <row r="170" spans="1:16" x14ac:dyDescent="0.35">
      <c r="A170">
        <v>2004</v>
      </c>
      <c r="B170">
        <v>4</v>
      </c>
      <c r="C170">
        <v>13</v>
      </c>
      <c r="D170">
        <v>1</v>
      </c>
      <c r="E170">
        <v>1495946940</v>
      </c>
      <c r="F170">
        <v>0</v>
      </c>
      <c r="G170">
        <v>1108979674.78</v>
      </c>
      <c r="I170" s="4">
        <f t="shared" si="18"/>
        <v>2004</v>
      </c>
      <c r="J170" t="str">
        <f>VLOOKUP(B170,Lookup!A:B,2,FALSE)</f>
        <v>Kaduna</v>
      </c>
      <c r="K170" t="str">
        <f>VLOOKUP(C170,Lookup!D:E,2,FALSE)</f>
        <v>Health</v>
      </c>
      <c r="L170" t="str">
        <f>VLOOKUP(D170,Lookup!G:H,2,FALSE)</f>
        <v>Personnel</v>
      </c>
      <c r="M170" s="1">
        <f t="shared" si="19"/>
        <v>1495946940</v>
      </c>
      <c r="N170" s="1">
        <f t="shared" si="20"/>
        <v>0</v>
      </c>
      <c r="O170" s="1">
        <f t="shared" si="21"/>
        <v>1495946940</v>
      </c>
      <c r="P170" s="1">
        <f t="shared" si="22"/>
        <v>1108979674.78</v>
      </c>
    </row>
    <row r="171" spans="1:16" x14ac:dyDescent="0.35">
      <c r="A171">
        <v>2004</v>
      </c>
      <c r="B171">
        <v>4</v>
      </c>
      <c r="C171">
        <v>13</v>
      </c>
      <c r="D171">
        <v>2</v>
      </c>
      <c r="E171">
        <v>120260485</v>
      </c>
      <c r="F171">
        <v>0</v>
      </c>
      <c r="G171">
        <v>87526953.920000002</v>
      </c>
      <c r="I171" s="4">
        <f t="shared" si="18"/>
        <v>2004</v>
      </c>
      <c r="J171" t="str">
        <f>VLOOKUP(B171,Lookup!A:B,2,FALSE)</f>
        <v>Kaduna</v>
      </c>
      <c r="K171" t="str">
        <f>VLOOKUP(C171,Lookup!D:E,2,FALSE)</f>
        <v>Health</v>
      </c>
      <c r="L171" t="str">
        <f>VLOOKUP(D171,Lookup!G:H,2,FALSE)</f>
        <v>Overhead</v>
      </c>
      <c r="M171" s="1">
        <f t="shared" si="19"/>
        <v>120260485</v>
      </c>
      <c r="N171" s="1">
        <f t="shared" si="20"/>
        <v>0</v>
      </c>
      <c r="O171" s="1">
        <f t="shared" si="21"/>
        <v>120260485</v>
      </c>
      <c r="P171" s="1">
        <f t="shared" si="22"/>
        <v>87526953.920000002</v>
      </c>
    </row>
    <row r="172" spans="1:16" x14ac:dyDescent="0.35">
      <c r="A172">
        <v>2004</v>
      </c>
      <c r="B172">
        <v>4</v>
      </c>
      <c r="C172">
        <v>13</v>
      </c>
      <c r="D172">
        <v>3</v>
      </c>
      <c r="E172">
        <v>0</v>
      </c>
      <c r="F172">
        <v>0</v>
      </c>
      <c r="G172">
        <v>0</v>
      </c>
      <c r="I172" s="4">
        <f t="shared" si="18"/>
        <v>2004</v>
      </c>
      <c r="J172" t="str">
        <f>VLOOKUP(B172,Lookup!A:B,2,FALSE)</f>
        <v>Kaduna</v>
      </c>
      <c r="K172" t="str">
        <f>VLOOKUP(C172,Lookup!D:E,2,FALSE)</f>
        <v>Health</v>
      </c>
      <c r="L172" t="str">
        <f>VLOOKUP(D172,Lookup!G:H,2,FALSE)</f>
        <v>Unclassified Subventions</v>
      </c>
      <c r="M172" s="1">
        <f t="shared" si="19"/>
        <v>0</v>
      </c>
      <c r="N172" s="1">
        <f t="shared" si="20"/>
        <v>0</v>
      </c>
      <c r="O172" s="1">
        <f t="shared" si="21"/>
        <v>0</v>
      </c>
      <c r="P172" s="1">
        <f t="shared" si="22"/>
        <v>0</v>
      </c>
    </row>
    <row r="173" spans="1:16" x14ac:dyDescent="0.35">
      <c r="A173">
        <v>2004</v>
      </c>
      <c r="B173">
        <v>4</v>
      </c>
      <c r="C173">
        <v>13</v>
      </c>
      <c r="D173">
        <v>4</v>
      </c>
      <c r="E173">
        <v>0</v>
      </c>
      <c r="F173">
        <v>0</v>
      </c>
      <c r="G173">
        <v>0</v>
      </c>
      <c r="I173" s="4">
        <f t="shared" si="18"/>
        <v>2004</v>
      </c>
      <c r="J173" t="str">
        <f>VLOOKUP(B173,Lookup!A:B,2,FALSE)</f>
        <v>Kaduna</v>
      </c>
      <c r="K173" t="str">
        <f>VLOOKUP(C173,Lookup!D:E,2,FALSE)</f>
        <v>Health</v>
      </c>
      <c r="L173" t="str">
        <f>VLOOKUP(D173,Lookup!G:H,2,FALSE)</f>
        <v>P &amp; G</v>
      </c>
      <c r="M173" s="1">
        <f t="shared" si="19"/>
        <v>0</v>
      </c>
      <c r="N173" s="1">
        <f t="shared" si="20"/>
        <v>0</v>
      </c>
      <c r="O173" s="1">
        <f t="shared" si="21"/>
        <v>0</v>
      </c>
      <c r="P173" s="1">
        <f t="shared" si="22"/>
        <v>0</v>
      </c>
    </row>
    <row r="174" spans="1:16" x14ac:dyDescent="0.35">
      <c r="A174">
        <v>2004</v>
      </c>
      <c r="B174">
        <v>4</v>
      </c>
      <c r="C174">
        <v>13</v>
      </c>
      <c r="D174">
        <v>5</v>
      </c>
      <c r="E174">
        <v>0</v>
      </c>
      <c r="F174">
        <v>0</v>
      </c>
      <c r="G174">
        <v>0</v>
      </c>
      <c r="I174" s="4">
        <f t="shared" si="18"/>
        <v>2004</v>
      </c>
      <c r="J174" t="str">
        <f>VLOOKUP(B174,Lookup!A:B,2,FALSE)</f>
        <v>Kaduna</v>
      </c>
      <c r="K174" t="str">
        <f>VLOOKUP(C174,Lookup!D:E,2,FALSE)</f>
        <v>Health</v>
      </c>
      <c r="L174" t="str">
        <f>VLOOKUP(D174,Lookup!G:H,2,FALSE)</f>
        <v>Other CRF</v>
      </c>
      <c r="M174" s="1">
        <f t="shared" si="19"/>
        <v>0</v>
      </c>
      <c r="N174" s="1">
        <f t="shared" si="20"/>
        <v>0</v>
      </c>
      <c r="O174" s="1">
        <f t="shared" si="21"/>
        <v>0</v>
      </c>
      <c r="P174" s="1">
        <f t="shared" si="22"/>
        <v>0</v>
      </c>
    </row>
    <row r="175" spans="1:16" x14ac:dyDescent="0.35">
      <c r="A175">
        <v>2004</v>
      </c>
      <c r="B175">
        <v>4</v>
      </c>
      <c r="C175">
        <v>13</v>
      </c>
      <c r="D175">
        <v>6</v>
      </c>
      <c r="E175">
        <v>0</v>
      </c>
      <c r="F175">
        <v>0</v>
      </c>
      <c r="G175">
        <v>0</v>
      </c>
      <c r="I175" s="4">
        <f t="shared" si="18"/>
        <v>2004</v>
      </c>
      <c r="J175" t="str">
        <f>VLOOKUP(B175,Lookup!A:B,2,FALSE)</f>
        <v>Kaduna</v>
      </c>
      <c r="K175" t="str">
        <f>VLOOKUP(C175,Lookup!D:E,2,FALSE)</f>
        <v>Health</v>
      </c>
      <c r="L175" t="str">
        <f>VLOOKUP(D175,Lookup!G:H,2,FALSE)</f>
        <v>Public Debt Charges</v>
      </c>
      <c r="M175" s="1">
        <f t="shared" si="19"/>
        <v>0</v>
      </c>
      <c r="N175" s="1">
        <f t="shared" si="20"/>
        <v>0</v>
      </c>
      <c r="O175" s="1">
        <f t="shared" si="21"/>
        <v>0</v>
      </c>
      <c r="P175" s="1">
        <f t="shared" si="22"/>
        <v>0</v>
      </c>
    </row>
    <row r="176" spans="1:16" x14ac:dyDescent="0.35">
      <c r="A176">
        <v>2004</v>
      </c>
      <c r="B176">
        <v>4</v>
      </c>
      <c r="C176">
        <v>13</v>
      </c>
      <c r="D176">
        <v>7</v>
      </c>
      <c r="E176">
        <v>0</v>
      </c>
      <c r="F176">
        <v>0</v>
      </c>
      <c r="G176">
        <v>0</v>
      </c>
      <c r="I176" s="4">
        <f t="shared" si="18"/>
        <v>2004</v>
      </c>
      <c r="J176" t="str">
        <f>VLOOKUP(B176,Lookup!A:B,2,FALSE)</f>
        <v>Kaduna</v>
      </c>
      <c r="K176" t="str">
        <f>VLOOKUP(C176,Lookup!D:E,2,FALSE)</f>
        <v>Health</v>
      </c>
      <c r="L176" t="str">
        <f>VLOOKUP(D176,Lookup!G:H,2,FALSE)</f>
        <v>Cont to LGs</v>
      </c>
      <c r="M176" s="1">
        <f t="shared" si="19"/>
        <v>0</v>
      </c>
      <c r="N176" s="1">
        <f t="shared" si="20"/>
        <v>0</v>
      </c>
      <c r="O176" s="1">
        <f t="shared" si="21"/>
        <v>0</v>
      </c>
      <c r="P176" s="1">
        <f t="shared" si="22"/>
        <v>0</v>
      </c>
    </row>
    <row r="177" spans="1:16" x14ac:dyDescent="0.35">
      <c r="A177">
        <v>2004</v>
      </c>
      <c r="B177">
        <v>4</v>
      </c>
      <c r="C177">
        <v>13</v>
      </c>
      <c r="D177">
        <v>8</v>
      </c>
      <c r="E177">
        <v>0</v>
      </c>
      <c r="F177">
        <v>0</v>
      </c>
      <c r="G177">
        <v>0</v>
      </c>
      <c r="I177" s="4">
        <f t="shared" si="18"/>
        <v>2004</v>
      </c>
      <c r="J177" t="str">
        <f>VLOOKUP(B177,Lookup!A:B,2,FALSE)</f>
        <v>Kaduna</v>
      </c>
      <c r="K177" t="str">
        <f>VLOOKUP(C177,Lookup!D:E,2,FALSE)</f>
        <v>Health</v>
      </c>
      <c r="L177" t="str">
        <f>VLOOKUP(D177,Lookup!G:H,2,FALSE)</f>
        <v>Others</v>
      </c>
      <c r="M177" s="1">
        <f t="shared" si="19"/>
        <v>0</v>
      </c>
      <c r="N177" s="1">
        <f t="shared" si="20"/>
        <v>0</v>
      </c>
      <c r="O177" s="1">
        <f t="shared" si="21"/>
        <v>0</v>
      </c>
      <c r="P177" s="1">
        <f t="shared" si="22"/>
        <v>0</v>
      </c>
    </row>
    <row r="178" spans="1:16" x14ac:dyDescent="0.35">
      <c r="A178">
        <v>2004</v>
      </c>
      <c r="B178">
        <v>4</v>
      </c>
      <c r="C178">
        <v>16</v>
      </c>
      <c r="D178">
        <v>1</v>
      </c>
      <c r="E178">
        <v>194982125</v>
      </c>
      <c r="F178">
        <v>0</v>
      </c>
      <c r="G178">
        <v>187674443.56</v>
      </c>
      <c r="I178" s="4">
        <f t="shared" si="18"/>
        <v>2004</v>
      </c>
      <c r="J178" t="str">
        <f>VLOOKUP(B178,Lookup!A:B,2,FALSE)</f>
        <v>Kaduna</v>
      </c>
      <c r="K178" t="str">
        <f>VLOOKUP(C178,Lookup!D:E,2,FALSE)</f>
        <v>Information, Culture &amp; Tourism</v>
      </c>
      <c r="L178" t="str">
        <f>VLOOKUP(D178,Lookup!G:H,2,FALSE)</f>
        <v>Personnel</v>
      </c>
      <c r="M178" s="1">
        <f t="shared" si="19"/>
        <v>194982125</v>
      </c>
      <c r="N178" s="1">
        <f t="shared" si="20"/>
        <v>0</v>
      </c>
      <c r="O178" s="1">
        <f t="shared" si="21"/>
        <v>194982125</v>
      </c>
      <c r="P178" s="1">
        <f t="shared" si="22"/>
        <v>187674443.56</v>
      </c>
    </row>
    <row r="179" spans="1:16" x14ac:dyDescent="0.35">
      <c r="A179">
        <v>2004</v>
      </c>
      <c r="B179">
        <v>4</v>
      </c>
      <c r="C179">
        <v>16</v>
      </c>
      <c r="D179">
        <v>2</v>
      </c>
      <c r="E179">
        <v>116797410</v>
      </c>
      <c r="F179">
        <v>0</v>
      </c>
      <c r="G179">
        <v>64751912.619999997</v>
      </c>
      <c r="I179" s="4">
        <f t="shared" si="18"/>
        <v>2004</v>
      </c>
      <c r="J179" t="str">
        <f>VLOOKUP(B179,Lookup!A:B,2,FALSE)</f>
        <v>Kaduna</v>
      </c>
      <c r="K179" t="str">
        <f>VLOOKUP(C179,Lookup!D:E,2,FALSE)</f>
        <v>Information, Culture &amp; Tourism</v>
      </c>
      <c r="L179" t="str">
        <f>VLOOKUP(D179,Lookup!G:H,2,FALSE)</f>
        <v>Overhead</v>
      </c>
      <c r="M179" s="1">
        <f t="shared" si="19"/>
        <v>116797410</v>
      </c>
      <c r="N179" s="1">
        <f t="shared" si="20"/>
        <v>0</v>
      </c>
      <c r="O179" s="1">
        <f t="shared" si="21"/>
        <v>116797410</v>
      </c>
      <c r="P179" s="1">
        <f t="shared" si="22"/>
        <v>64751912.619999997</v>
      </c>
    </row>
    <row r="180" spans="1:16" x14ac:dyDescent="0.35">
      <c r="A180">
        <v>2004</v>
      </c>
      <c r="B180">
        <v>4</v>
      </c>
      <c r="C180">
        <v>16</v>
      </c>
      <c r="D180">
        <v>3</v>
      </c>
      <c r="E180">
        <v>0</v>
      </c>
      <c r="F180">
        <v>0</v>
      </c>
      <c r="G180">
        <v>0</v>
      </c>
      <c r="I180" s="4">
        <f t="shared" si="18"/>
        <v>2004</v>
      </c>
      <c r="J180" t="str">
        <f>VLOOKUP(B180,Lookup!A:B,2,FALSE)</f>
        <v>Kaduna</v>
      </c>
      <c r="K180" t="str">
        <f>VLOOKUP(C180,Lookup!D:E,2,FALSE)</f>
        <v>Information, Culture &amp; Tourism</v>
      </c>
      <c r="L180" t="str">
        <f>VLOOKUP(D180,Lookup!G:H,2,FALSE)</f>
        <v>Unclassified Subventions</v>
      </c>
      <c r="M180" s="1">
        <f t="shared" si="19"/>
        <v>0</v>
      </c>
      <c r="N180" s="1">
        <f t="shared" si="20"/>
        <v>0</v>
      </c>
      <c r="O180" s="1">
        <f t="shared" si="21"/>
        <v>0</v>
      </c>
      <c r="P180" s="1">
        <f t="shared" si="22"/>
        <v>0</v>
      </c>
    </row>
    <row r="181" spans="1:16" x14ac:dyDescent="0.35">
      <c r="A181">
        <v>2004</v>
      </c>
      <c r="B181">
        <v>4</v>
      </c>
      <c r="C181">
        <v>16</v>
      </c>
      <c r="D181">
        <v>4</v>
      </c>
      <c r="E181">
        <v>0</v>
      </c>
      <c r="F181">
        <v>0</v>
      </c>
      <c r="G181">
        <v>0</v>
      </c>
      <c r="I181" s="4">
        <f t="shared" si="18"/>
        <v>2004</v>
      </c>
      <c r="J181" t="str">
        <f>VLOOKUP(B181,Lookup!A:B,2,FALSE)</f>
        <v>Kaduna</v>
      </c>
      <c r="K181" t="str">
        <f>VLOOKUP(C181,Lookup!D:E,2,FALSE)</f>
        <v>Information, Culture &amp; Tourism</v>
      </c>
      <c r="L181" t="str">
        <f>VLOOKUP(D181,Lookup!G:H,2,FALSE)</f>
        <v>P &amp; G</v>
      </c>
      <c r="M181" s="1">
        <f t="shared" si="19"/>
        <v>0</v>
      </c>
      <c r="N181" s="1">
        <f t="shared" si="20"/>
        <v>0</v>
      </c>
      <c r="O181" s="1">
        <f t="shared" si="21"/>
        <v>0</v>
      </c>
      <c r="P181" s="1">
        <f t="shared" si="22"/>
        <v>0</v>
      </c>
    </row>
    <row r="182" spans="1:16" x14ac:dyDescent="0.35">
      <c r="A182">
        <v>2004</v>
      </c>
      <c r="B182">
        <v>4</v>
      </c>
      <c r="C182">
        <v>16</v>
      </c>
      <c r="D182">
        <v>5</v>
      </c>
      <c r="E182">
        <v>0</v>
      </c>
      <c r="F182">
        <v>0</v>
      </c>
      <c r="G182">
        <v>0</v>
      </c>
      <c r="I182" s="4">
        <f t="shared" si="18"/>
        <v>2004</v>
      </c>
      <c r="J182" t="str">
        <f>VLOOKUP(B182,Lookup!A:B,2,FALSE)</f>
        <v>Kaduna</v>
      </c>
      <c r="K182" t="str">
        <f>VLOOKUP(C182,Lookup!D:E,2,FALSE)</f>
        <v>Information, Culture &amp; Tourism</v>
      </c>
      <c r="L182" t="str">
        <f>VLOOKUP(D182,Lookup!G:H,2,FALSE)</f>
        <v>Other CRF</v>
      </c>
      <c r="M182" s="1">
        <f t="shared" si="19"/>
        <v>0</v>
      </c>
      <c r="N182" s="1">
        <f t="shared" si="20"/>
        <v>0</v>
      </c>
      <c r="O182" s="1">
        <f t="shared" si="21"/>
        <v>0</v>
      </c>
      <c r="P182" s="1">
        <f t="shared" si="22"/>
        <v>0</v>
      </c>
    </row>
    <row r="183" spans="1:16" x14ac:dyDescent="0.35">
      <c r="A183">
        <v>2004</v>
      </c>
      <c r="B183">
        <v>4</v>
      </c>
      <c r="C183">
        <v>16</v>
      </c>
      <c r="D183">
        <v>6</v>
      </c>
      <c r="E183">
        <v>0</v>
      </c>
      <c r="F183">
        <v>0</v>
      </c>
      <c r="G183">
        <v>0</v>
      </c>
      <c r="I183" s="4">
        <f t="shared" si="18"/>
        <v>2004</v>
      </c>
      <c r="J183" t="str">
        <f>VLOOKUP(B183,Lookup!A:B,2,FALSE)</f>
        <v>Kaduna</v>
      </c>
      <c r="K183" t="str">
        <f>VLOOKUP(C183,Lookup!D:E,2,FALSE)</f>
        <v>Information, Culture &amp; Tourism</v>
      </c>
      <c r="L183" t="str">
        <f>VLOOKUP(D183,Lookup!G:H,2,FALSE)</f>
        <v>Public Debt Charges</v>
      </c>
      <c r="M183" s="1">
        <f t="shared" si="19"/>
        <v>0</v>
      </c>
      <c r="N183" s="1">
        <f t="shared" si="20"/>
        <v>0</v>
      </c>
      <c r="O183" s="1">
        <f t="shared" si="21"/>
        <v>0</v>
      </c>
      <c r="P183" s="1">
        <f t="shared" si="22"/>
        <v>0</v>
      </c>
    </row>
    <row r="184" spans="1:16" x14ac:dyDescent="0.35">
      <c r="A184">
        <v>2004</v>
      </c>
      <c r="B184">
        <v>4</v>
      </c>
      <c r="C184">
        <v>16</v>
      </c>
      <c r="D184">
        <v>7</v>
      </c>
      <c r="E184">
        <v>0</v>
      </c>
      <c r="F184">
        <v>0</v>
      </c>
      <c r="G184">
        <v>0</v>
      </c>
      <c r="I184" s="4">
        <f t="shared" si="18"/>
        <v>2004</v>
      </c>
      <c r="J184" t="str">
        <f>VLOOKUP(B184,Lookup!A:B,2,FALSE)</f>
        <v>Kaduna</v>
      </c>
      <c r="K184" t="str">
        <f>VLOOKUP(C184,Lookup!D:E,2,FALSE)</f>
        <v>Information, Culture &amp; Tourism</v>
      </c>
      <c r="L184" t="str">
        <f>VLOOKUP(D184,Lookup!G:H,2,FALSE)</f>
        <v>Cont to LGs</v>
      </c>
      <c r="M184" s="1">
        <f t="shared" si="19"/>
        <v>0</v>
      </c>
      <c r="N184" s="1">
        <f t="shared" si="20"/>
        <v>0</v>
      </c>
      <c r="O184" s="1">
        <f t="shared" si="21"/>
        <v>0</v>
      </c>
      <c r="P184" s="1">
        <f t="shared" si="22"/>
        <v>0</v>
      </c>
    </row>
    <row r="185" spans="1:16" x14ac:dyDescent="0.35">
      <c r="A185">
        <v>2004</v>
      </c>
      <c r="B185">
        <v>4</v>
      </c>
      <c r="C185">
        <v>16</v>
      </c>
      <c r="D185">
        <v>8</v>
      </c>
      <c r="E185">
        <v>0</v>
      </c>
      <c r="F185">
        <v>0</v>
      </c>
      <c r="G185">
        <v>0</v>
      </c>
      <c r="I185" s="4">
        <f t="shared" si="18"/>
        <v>2004</v>
      </c>
      <c r="J185" t="str">
        <f>VLOOKUP(B185,Lookup!A:B,2,FALSE)</f>
        <v>Kaduna</v>
      </c>
      <c r="K185" t="str">
        <f>VLOOKUP(C185,Lookup!D:E,2,FALSE)</f>
        <v>Information, Culture &amp; Tourism</v>
      </c>
      <c r="L185" t="str">
        <f>VLOOKUP(D185,Lookup!G:H,2,FALSE)</f>
        <v>Others</v>
      </c>
      <c r="M185" s="1">
        <f t="shared" si="19"/>
        <v>0</v>
      </c>
      <c r="N185" s="1">
        <f t="shared" si="20"/>
        <v>0</v>
      </c>
      <c r="O185" s="1">
        <f t="shared" si="21"/>
        <v>0</v>
      </c>
      <c r="P185" s="1">
        <f t="shared" si="22"/>
        <v>0</v>
      </c>
    </row>
    <row r="186" spans="1:16" x14ac:dyDescent="0.35">
      <c r="A186">
        <v>2004</v>
      </c>
      <c r="B186">
        <v>4</v>
      </c>
      <c r="C186">
        <v>17</v>
      </c>
      <c r="D186">
        <v>1</v>
      </c>
      <c r="E186">
        <v>188033920</v>
      </c>
      <c r="F186">
        <v>0</v>
      </c>
      <c r="G186">
        <v>181913283.74000001</v>
      </c>
      <c r="I186" s="4">
        <f t="shared" si="18"/>
        <v>2004</v>
      </c>
      <c r="J186" t="str">
        <f>VLOOKUP(B186,Lookup!A:B,2,FALSE)</f>
        <v>Kaduna</v>
      </c>
      <c r="K186" t="str">
        <f>VLOOKUP(C186,Lookup!D:E,2,FALSE)</f>
        <v>Infrastructure</v>
      </c>
      <c r="L186" t="str">
        <f>VLOOKUP(D186,Lookup!G:H,2,FALSE)</f>
        <v>Personnel</v>
      </c>
      <c r="M186" s="1">
        <f t="shared" si="19"/>
        <v>188033920</v>
      </c>
      <c r="N186" s="1">
        <f t="shared" si="20"/>
        <v>0</v>
      </c>
      <c r="O186" s="1">
        <f t="shared" si="21"/>
        <v>188033920</v>
      </c>
      <c r="P186" s="1">
        <f t="shared" si="22"/>
        <v>181913283.74000001</v>
      </c>
    </row>
    <row r="187" spans="1:16" x14ac:dyDescent="0.35">
      <c r="A187">
        <v>2004</v>
      </c>
      <c r="B187">
        <v>4</v>
      </c>
      <c r="C187">
        <v>17</v>
      </c>
      <c r="D187">
        <v>2</v>
      </c>
      <c r="E187">
        <v>236208545</v>
      </c>
      <c r="F187">
        <v>0</v>
      </c>
      <c r="G187">
        <v>115074540.61</v>
      </c>
      <c r="I187" s="4">
        <f t="shared" si="18"/>
        <v>2004</v>
      </c>
      <c r="J187" t="str">
        <f>VLOOKUP(B187,Lookup!A:B,2,FALSE)</f>
        <v>Kaduna</v>
      </c>
      <c r="K187" t="str">
        <f>VLOOKUP(C187,Lookup!D:E,2,FALSE)</f>
        <v>Infrastructure</v>
      </c>
      <c r="L187" t="str">
        <f>VLOOKUP(D187,Lookup!G:H,2,FALSE)</f>
        <v>Overhead</v>
      </c>
      <c r="M187" s="1">
        <f t="shared" si="19"/>
        <v>236208545</v>
      </c>
      <c r="N187" s="1">
        <f t="shared" si="20"/>
        <v>0</v>
      </c>
      <c r="O187" s="1">
        <f t="shared" si="21"/>
        <v>236208545</v>
      </c>
      <c r="P187" s="1">
        <f t="shared" si="22"/>
        <v>115074540.61</v>
      </c>
    </row>
    <row r="188" spans="1:16" x14ac:dyDescent="0.35">
      <c r="A188">
        <v>2004</v>
      </c>
      <c r="B188">
        <v>4</v>
      </c>
      <c r="C188">
        <v>17</v>
      </c>
      <c r="D188">
        <v>3</v>
      </c>
      <c r="E188">
        <v>0</v>
      </c>
      <c r="F188">
        <v>0</v>
      </c>
      <c r="G188">
        <v>0</v>
      </c>
      <c r="I188" s="4">
        <f t="shared" si="18"/>
        <v>2004</v>
      </c>
      <c r="J188" t="str">
        <f>VLOOKUP(B188,Lookup!A:B,2,FALSE)</f>
        <v>Kaduna</v>
      </c>
      <c r="K188" t="str">
        <f>VLOOKUP(C188,Lookup!D:E,2,FALSE)</f>
        <v>Infrastructure</v>
      </c>
      <c r="L188" t="str">
        <f>VLOOKUP(D188,Lookup!G:H,2,FALSE)</f>
        <v>Unclassified Subventions</v>
      </c>
      <c r="M188" s="1">
        <f t="shared" si="19"/>
        <v>0</v>
      </c>
      <c r="N188" s="1">
        <f t="shared" si="20"/>
        <v>0</v>
      </c>
      <c r="O188" s="1">
        <f t="shared" si="21"/>
        <v>0</v>
      </c>
      <c r="P188" s="1">
        <f t="shared" si="22"/>
        <v>0</v>
      </c>
    </row>
    <row r="189" spans="1:16" x14ac:dyDescent="0.35">
      <c r="A189">
        <v>2004</v>
      </c>
      <c r="B189">
        <v>4</v>
      </c>
      <c r="C189">
        <v>17</v>
      </c>
      <c r="D189">
        <v>4</v>
      </c>
      <c r="E189">
        <v>0</v>
      </c>
      <c r="F189">
        <v>0</v>
      </c>
      <c r="G189">
        <v>0</v>
      </c>
      <c r="I189" s="4">
        <f t="shared" si="18"/>
        <v>2004</v>
      </c>
      <c r="J189" t="str">
        <f>VLOOKUP(B189,Lookup!A:B,2,FALSE)</f>
        <v>Kaduna</v>
      </c>
      <c r="K189" t="str">
        <f>VLOOKUP(C189,Lookup!D:E,2,FALSE)</f>
        <v>Infrastructure</v>
      </c>
      <c r="L189" t="str">
        <f>VLOOKUP(D189,Lookup!G:H,2,FALSE)</f>
        <v>P &amp; G</v>
      </c>
      <c r="M189" s="1">
        <f t="shared" si="19"/>
        <v>0</v>
      </c>
      <c r="N189" s="1">
        <f t="shared" si="20"/>
        <v>0</v>
      </c>
      <c r="O189" s="1">
        <f t="shared" si="21"/>
        <v>0</v>
      </c>
      <c r="P189" s="1">
        <f t="shared" si="22"/>
        <v>0</v>
      </c>
    </row>
    <row r="190" spans="1:16" x14ac:dyDescent="0.35">
      <c r="A190">
        <v>2004</v>
      </c>
      <c r="B190">
        <v>4</v>
      </c>
      <c r="C190">
        <v>17</v>
      </c>
      <c r="D190">
        <v>5</v>
      </c>
      <c r="E190">
        <v>0</v>
      </c>
      <c r="F190">
        <v>0</v>
      </c>
      <c r="G190">
        <v>0</v>
      </c>
      <c r="I190" s="4">
        <f t="shared" si="18"/>
        <v>2004</v>
      </c>
      <c r="J190" t="str">
        <f>VLOOKUP(B190,Lookup!A:B,2,FALSE)</f>
        <v>Kaduna</v>
      </c>
      <c r="K190" t="str">
        <f>VLOOKUP(C190,Lookup!D:E,2,FALSE)</f>
        <v>Infrastructure</v>
      </c>
      <c r="L190" t="str">
        <f>VLOOKUP(D190,Lookup!G:H,2,FALSE)</f>
        <v>Other CRF</v>
      </c>
      <c r="M190" s="1">
        <f t="shared" si="19"/>
        <v>0</v>
      </c>
      <c r="N190" s="1">
        <f t="shared" si="20"/>
        <v>0</v>
      </c>
      <c r="O190" s="1">
        <f t="shared" si="21"/>
        <v>0</v>
      </c>
      <c r="P190" s="1">
        <f t="shared" si="22"/>
        <v>0</v>
      </c>
    </row>
    <row r="191" spans="1:16" x14ac:dyDescent="0.35">
      <c r="A191">
        <v>2004</v>
      </c>
      <c r="B191">
        <v>4</v>
      </c>
      <c r="C191">
        <v>17</v>
      </c>
      <c r="D191">
        <v>6</v>
      </c>
      <c r="E191">
        <v>0</v>
      </c>
      <c r="F191">
        <v>0</v>
      </c>
      <c r="G191">
        <v>0</v>
      </c>
      <c r="I191" s="4">
        <f t="shared" si="18"/>
        <v>2004</v>
      </c>
      <c r="J191" t="str">
        <f>VLOOKUP(B191,Lookup!A:B,2,FALSE)</f>
        <v>Kaduna</v>
      </c>
      <c r="K191" t="str">
        <f>VLOOKUP(C191,Lookup!D:E,2,FALSE)</f>
        <v>Infrastructure</v>
      </c>
      <c r="L191" t="str">
        <f>VLOOKUP(D191,Lookup!G:H,2,FALSE)</f>
        <v>Public Debt Charges</v>
      </c>
      <c r="M191" s="1">
        <f t="shared" si="19"/>
        <v>0</v>
      </c>
      <c r="N191" s="1">
        <f t="shared" si="20"/>
        <v>0</v>
      </c>
      <c r="O191" s="1">
        <f t="shared" si="21"/>
        <v>0</v>
      </c>
      <c r="P191" s="1">
        <f t="shared" si="22"/>
        <v>0</v>
      </c>
    </row>
    <row r="192" spans="1:16" x14ac:dyDescent="0.35">
      <c r="A192">
        <v>2004</v>
      </c>
      <c r="B192">
        <v>4</v>
      </c>
      <c r="C192">
        <v>17</v>
      </c>
      <c r="D192">
        <v>7</v>
      </c>
      <c r="E192">
        <v>0</v>
      </c>
      <c r="F192">
        <v>0</v>
      </c>
      <c r="G192">
        <v>0</v>
      </c>
      <c r="I192" s="4">
        <f t="shared" si="18"/>
        <v>2004</v>
      </c>
      <c r="J192" t="str">
        <f>VLOOKUP(B192,Lookup!A:B,2,FALSE)</f>
        <v>Kaduna</v>
      </c>
      <c r="K192" t="str">
        <f>VLOOKUP(C192,Lookup!D:E,2,FALSE)</f>
        <v>Infrastructure</v>
      </c>
      <c r="L192" t="str">
        <f>VLOOKUP(D192,Lookup!G:H,2,FALSE)</f>
        <v>Cont to LGs</v>
      </c>
      <c r="M192" s="1">
        <f t="shared" si="19"/>
        <v>0</v>
      </c>
      <c r="N192" s="1">
        <f t="shared" si="20"/>
        <v>0</v>
      </c>
      <c r="O192" s="1">
        <f t="shared" si="21"/>
        <v>0</v>
      </c>
      <c r="P192" s="1">
        <f t="shared" si="22"/>
        <v>0</v>
      </c>
    </row>
    <row r="193" spans="1:16" x14ac:dyDescent="0.35">
      <c r="A193">
        <v>2004</v>
      </c>
      <c r="B193">
        <v>4</v>
      </c>
      <c r="C193">
        <v>17</v>
      </c>
      <c r="D193">
        <v>8</v>
      </c>
      <c r="E193">
        <v>0</v>
      </c>
      <c r="F193">
        <v>0</v>
      </c>
      <c r="G193">
        <v>0</v>
      </c>
      <c r="I193" s="4">
        <f t="shared" si="18"/>
        <v>2004</v>
      </c>
      <c r="J193" t="str">
        <f>VLOOKUP(B193,Lookup!A:B,2,FALSE)</f>
        <v>Kaduna</v>
      </c>
      <c r="K193" t="str">
        <f>VLOOKUP(C193,Lookup!D:E,2,FALSE)</f>
        <v>Infrastructure</v>
      </c>
      <c r="L193" t="str">
        <f>VLOOKUP(D193,Lookup!G:H,2,FALSE)</f>
        <v>Others</v>
      </c>
      <c r="M193" s="1">
        <f t="shared" si="19"/>
        <v>0</v>
      </c>
      <c r="N193" s="1">
        <f t="shared" si="20"/>
        <v>0</v>
      </c>
      <c r="O193" s="1">
        <f t="shared" si="21"/>
        <v>0</v>
      </c>
      <c r="P193" s="1">
        <f t="shared" si="22"/>
        <v>0</v>
      </c>
    </row>
    <row r="194" spans="1:16" x14ac:dyDescent="0.35">
      <c r="A194">
        <v>2004</v>
      </c>
      <c r="B194">
        <v>4</v>
      </c>
      <c r="C194">
        <v>27</v>
      </c>
      <c r="D194">
        <v>1</v>
      </c>
      <c r="E194">
        <v>0</v>
      </c>
      <c r="F194">
        <v>0</v>
      </c>
      <c r="G194">
        <v>0</v>
      </c>
      <c r="I194" s="4">
        <f t="shared" si="18"/>
        <v>2004</v>
      </c>
      <c r="J194" t="str">
        <f>VLOOKUP(B194,Lookup!A:B,2,FALSE)</f>
        <v>Kaduna</v>
      </c>
      <c r="K194" t="str">
        <f>VLOOKUP(C194,Lookup!D:E,2,FALSE)</f>
        <v>Power/Energy</v>
      </c>
      <c r="L194" t="str">
        <f>VLOOKUP(D194,Lookup!G:H,2,FALSE)</f>
        <v>Personnel</v>
      </c>
      <c r="M194" s="1">
        <f t="shared" si="19"/>
        <v>0</v>
      </c>
      <c r="N194" s="1">
        <f t="shared" si="20"/>
        <v>0</v>
      </c>
      <c r="O194" s="1">
        <f t="shared" si="21"/>
        <v>0</v>
      </c>
      <c r="P194" s="1">
        <f t="shared" si="22"/>
        <v>0</v>
      </c>
    </row>
    <row r="195" spans="1:16" x14ac:dyDescent="0.35">
      <c r="A195">
        <v>2004</v>
      </c>
      <c r="B195">
        <v>4</v>
      </c>
      <c r="C195">
        <v>27</v>
      </c>
      <c r="D195">
        <v>2</v>
      </c>
      <c r="E195">
        <v>0</v>
      </c>
      <c r="F195">
        <v>0</v>
      </c>
      <c r="G195">
        <v>0</v>
      </c>
      <c r="I195" s="4">
        <f t="shared" ref="I195:I258" si="23">A195</f>
        <v>2004</v>
      </c>
      <c r="J195" t="str">
        <f>VLOOKUP(B195,Lookup!A:B,2,FALSE)</f>
        <v>Kaduna</v>
      </c>
      <c r="K195" t="str">
        <f>VLOOKUP(C195,Lookup!D:E,2,FALSE)</f>
        <v>Power/Energy</v>
      </c>
      <c r="L195" t="str">
        <f>VLOOKUP(D195,Lookup!G:H,2,FALSE)</f>
        <v>Overhead</v>
      </c>
      <c r="M195" s="1">
        <f t="shared" si="19"/>
        <v>0</v>
      </c>
      <c r="N195" s="1">
        <f t="shared" si="20"/>
        <v>0</v>
      </c>
      <c r="O195" s="1">
        <f t="shared" si="21"/>
        <v>0</v>
      </c>
      <c r="P195" s="1">
        <f t="shared" si="22"/>
        <v>0</v>
      </c>
    </row>
    <row r="196" spans="1:16" x14ac:dyDescent="0.35">
      <c r="A196">
        <v>2004</v>
      </c>
      <c r="B196">
        <v>4</v>
      </c>
      <c r="C196">
        <v>27</v>
      </c>
      <c r="D196">
        <v>3</v>
      </c>
      <c r="E196">
        <v>0</v>
      </c>
      <c r="F196">
        <v>0</v>
      </c>
      <c r="G196">
        <v>0</v>
      </c>
      <c r="I196" s="4">
        <f t="shared" si="23"/>
        <v>2004</v>
      </c>
      <c r="J196" t="str">
        <f>VLOOKUP(B196,Lookup!A:B,2,FALSE)</f>
        <v>Kaduna</v>
      </c>
      <c r="K196" t="str">
        <f>VLOOKUP(C196,Lookup!D:E,2,FALSE)</f>
        <v>Power/Energy</v>
      </c>
      <c r="L196" t="str">
        <f>VLOOKUP(D196,Lookup!G:H,2,FALSE)</f>
        <v>Unclassified Subventions</v>
      </c>
      <c r="M196" s="1">
        <f t="shared" ref="M196:M259" si="24">E196</f>
        <v>0</v>
      </c>
      <c r="N196" s="1">
        <f t="shared" ref="N196:N259" si="25">F196</f>
        <v>0</v>
      </c>
      <c r="O196" s="1">
        <f t="shared" ref="O196:O259" si="26">M196+N196</f>
        <v>0</v>
      </c>
      <c r="P196" s="1">
        <f t="shared" ref="P196:P259" si="27">G196</f>
        <v>0</v>
      </c>
    </row>
    <row r="197" spans="1:16" x14ac:dyDescent="0.35">
      <c r="A197">
        <v>2004</v>
      </c>
      <c r="B197">
        <v>4</v>
      </c>
      <c r="C197">
        <v>27</v>
      </c>
      <c r="D197">
        <v>4</v>
      </c>
      <c r="E197">
        <v>0</v>
      </c>
      <c r="F197">
        <v>0</v>
      </c>
      <c r="G197">
        <v>0</v>
      </c>
      <c r="I197" s="4">
        <f t="shared" si="23"/>
        <v>2004</v>
      </c>
      <c r="J197" t="str">
        <f>VLOOKUP(B197,Lookup!A:B,2,FALSE)</f>
        <v>Kaduna</v>
      </c>
      <c r="K197" t="str">
        <f>VLOOKUP(C197,Lookup!D:E,2,FALSE)</f>
        <v>Power/Energy</v>
      </c>
      <c r="L197" t="str">
        <f>VLOOKUP(D197,Lookup!G:H,2,FALSE)</f>
        <v>P &amp; G</v>
      </c>
      <c r="M197" s="1">
        <f t="shared" si="24"/>
        <v>0</v>
      </c>
      <c r="N197" s="1">
        <f t="shared" si="25"/>
        <v>0</v>
      </c>
      <c r="O197" s="1">
        <f t="shared" si="26"/>
        <v>0</v>
      </c>
      <c r="P197" s="1">
        <f t="shared" si="27"/>
        <v>0</v>
      </c>
    </row>
    <row r="198" spans="1:16" x14ac:dyDescent="0.35">
      <c r="A198">
        <v>2004</v>
      </c>
      <c r="B198">
        <v>4</v>
      </c>
      <c r="C198">
        <v>27</v>
      </c>
      <c r="D198">
        <v>5</v>
      </c>
      <c r="E198">
        <v>0</v>
      </c>
      <c r="F198">
        <v>0</v>
      </c>
      <c r="G198">
        <v>0</v>
      </c>
      <c r="I198" s="4">
        <f t="shared" si="23"/>
        <v>2004</v>
      </c>
      <c r="J198" t="str">
        <f>VLOOKUP(B198,Lookup!A:B,2,FALSE)</f>
        <v>Kaduna</v>
      </c>
      <c r="K198" t="str">
        <f>VLOOKUP(C198,Lookup!D:E,2,FALSE)</f>
        <v>Power/Energy</v>
      </c>
      <c r="L198" t="str">
        <f>VLOOKUP(D198,Lookup!G:H,2,FALSE)</f>
        <v>Other CRF</v>
      </c>
      <c r="M198" s="1">
        <f t="shared" si="24"/>
        <v>0</v>
      </c>
      <c r="N198" s="1">
        <f t="shared" si="25"/>
        <v>0</v>
      </c>
      <c r="O198" s="1">
        <f t="shared" si="26"/>
        <v>0</v>
      </c>
      <c r="P198" s="1">
        <f t="shared" si="27"/>
        <v>0</v>
      </c>
    </row>
    <row r="199" spans="1:16" x14ac:dyDescent="0.35">
      <c r="A199">
        <v>2004</v>
      </c>
      <c r="B199">
        <v>4</v>
      </c>
      <c r="C199">
        <v>27</v>
      </c>
      <c r="D199">
        <v>6</v>
      </c>
      <c r="E199">
        <v>0</v>
      </c>
      <c r="F199">
        <v>0</v>
      </c>
      <c r="G199">
        <v>0</v>
      </c>
      <c r="I199" s="4">
        <f t="shared" si="23"/>
        <v>2004</v>
      </c>
      <c r="J199" t="str">
        <f>VLOOKUP(B199,Lookup!A:B,2,FALSE)</f>
        <v>Kaduna</v>
      </c>
      <c r="K199" t="str">
        <f>VLOOKUP(C199,Lookup!D:E,2,FALSE)</f>
        <v>Power/Energy</v>
      </c>
      <c r="L199" t="str">
        <f>VLOOKUP(D199,Lookup!G:H,2,FALSE)</f>
        <v>Public Debt Charges</v>
      </c>
      <c r="M199" s="1">
        <f t="shared" si="24"/>
        <v>0</v>
      </c>
      <c r="N199" s="1">
        <f t="shared" si="25"/>
        <v>0</v>
      </c>
      <c r="O199" s="1">
        <f t="shared" si="26"/>
        <v>0</v>
      </c>
      <c r="P199" s="1">
        <f t="shared" si="27"/>
        <v>0</v>
      </c>
    </row>
    <row r="200" spans="1:16" x14ac:dyDescent="0.35">
      <c r="A200">
        <v>2004</v>
      </c>
      <c r="B200">
        <v>4</v>
      </c>
      <c r="C200">
        <v>27</v>
      </c>
      <c r="D200">
        <v>7</v>
      </c>
      <c r="E200">
        <v>0</v>
      </c>
      <c r="F200">
        <v>0</v>
      </c>
      <c r="G200">
        <v>0</v>
      </c>
      <c r="I200" s="4">
        <f t="shared" si="23"/>
        <v>2004</v>
      </c>
      <c r="J200" t="str">
        <f>VLOOKUP(B200,Lookup!A:B,2,FALSE)</f>
        <v>Kaduna</v>
      </c>
      <c r="K200" t="str">
        <f>VLOOKUP(C200,Lookup!D:E,2,FALSE)</f>
        <v>Power/Energy</v>
      </c>
      <c r="L200" t="str">
        <f>VLOOKUP(D200,Lookup!G:H,2,FALSE)</f>
        <v>Cont to LGs</v>
      </c>
      <c r="M200" s="1">
        <f t="shared" si="24"/>
        <v>0</v>
      </c>
      <c r="N200" s="1">
        <f t="shared" si="25"/>
        <v>0</v>
      </c>
      <c r="O200" s="1">
        <f t="shared" si="26"/>
        <v>0</v>
      </c>
      <c r="P200" s="1">
        <f t="shared" si="27"/>
        <v>0</v>
      </c>
    </row>
    <row r="201" spans="1:16" x14ac:dyDescent="0.35">
      <c r="A201">
        <v>2004</v>
      </c>
      <c r="B201">
        <v>4</v>
      </c>
      <c r="C201">
        <v>27</v>
      </c>
      <c r="D201">
        <v>8</v>
      </c>
      <c r="E201">
        <v>0</v>
      </c>
      <c r="F201">
        <v>0</v>
      </c>
      <c r="G201">
        <v>0</v>
      </c>
      <c r="I201" s="4">
        <f t="shared" si="23"/>
        <v>2004</v>
      </c>
      <c r="J201" t="str">
        <f>VLOOKUP(B201,Lookup!A:B,2,FALSE)</f>
        <v>Kaduna</v>
      </c>
      <c r="K201" t="str">
        <f>VLOOKUP(C201,Lookup!D:E,2,FALSE)</f>
        <v>Power/Energy</v>
      </c>
      <c r="L201" t="str">
        <f>VLOOKUP(D201,Lookup!G:H,2,FALSE)</f>
        <v>Others</v>
      </c>
      <c r="M201" s="1">
        <f t="shared" si="24"/>
        <v>0</v>
      </c>
      <c r="N201" s="1">
        <f t="shared" si="25"/>
        <v>0</v>
      </c>
      <c r="O201" s="1">
        <f t="shared" si="26"/>
        <v>0</v>
      </c>
      <c r="P201" s="1">
        <f t="shared" si="27"/>
        <v>0</v>
      </c>
    </row>
    <row r="202" spans="1:16" x14ac:dyDescent="0.35">
      <c r="A202">
        <v>2004</v>
      </c>
      <c r="B202">
        <v>4</v>
      </c>
      <c r="C202">
        <v>30</v>
      </c>
      <c r="D202">
        <v>1</v>
      </c>
      <c r="E202">
        <v>40000000</v>
      </c>
      <c r="F202">
        <v>0</v>
      </c>
      <c r="G202">
        <v>403425411.54000002</v>
      </c>
      <c r="I202" s="4">
        <f t="shared" si="23"/>
        <v>2004</v>
      </c>
      <c r="J202" t="str">
        <f>VLOOKUP(B202,Lookup!A:B,2,FALSE)</f>
        <v>Kaduna</v>
      </c>
      <c r="K202" t="str">
        <f>VLOOKUP(C202,Lookup!D:E,2,FALSE)</f>
        <v>Science and Technology</v>
      </c>
      <c r="L202" t="str">
        <f>VLOOKUP(D202,Lookup!G:H,2,FALSE)</f>
        <v>Personnel</v>
      </c>
      <c r="M202" s="1">
        <f t="shared" si="24"/>
        <v>40000000</v>
      </c>
      <c r="N202" s="1">
        <f t="shared" si="25"/>
        <v>0</v>
      </c>
      <c r="O202" s="1">
        <f t="shared" si="26"/>
        <v>40000000</v>
      </c>
      <c r="P202" s="1">
        <f t="shared" si="27"/>
        <v>403425411.54000002</v>
      </c>
    </row>
    <row r="203" spans="1:16" x14ac:dyDescent="0.35">
      <c r="A203">
        <v>2004</v>
      </c>
      <c r="B203">
        <v>4</v>
      </c>
      <c r="C203">
        <v>30</v>
      </c>
      <c r="D203">
        <v>2</v>
      </c>
      <c r="E203">
        <v>27278340</v>
      </c>
      <c r="F203">
        <v>0</v>
      </c>
      <c r="G203">
        <v>0</v>
      </c>
      <c r="I203" s="4">
        <f t="shared" si="23"/>
        <v>2004</v>
      </c>
      <c r="J203" t="str">
        <f>VLOOKUP(B203,Lookup!A:B,2,FALSE)</f>
        <v>Kaduna</v>
      </c>
      <c r="K203" t="str">
        <f>VLOOKUP(C203,Lookup!D:E,2,FALSE)</f>
        <v>Science and Technology</v>
      </c>
      <c r="L203" t="str">
        <f>VLOOKUP(D203,Lookup!G:H,2,FALSE)</f>
        <v>Overhead</v>
      </c>
      <c r="M203" s="1">
        <f t="shared" si="24"/>
        <v>27278340</v>
      </c>
      <c r="N203" s="1">
        <f t="shared" si="25"/>
        <v>0</v>
      </c>
      <c r="O203" s="1">
        <f t="shared" si="26"/>
        <v>27278340</v>
      </c>
      <c r="P203" s="1">
        <f t="shared" si="27"/>
        <v>0</v>
      </c>
    </row>
    <row r="204" spans="1:16" x14ac:dyDescent="0.35">
      <c r="A204">
        <v>2004</v>
      </c>
      <c r="B204">
        <v>4</v>
      </c>
      <c r="C204">
        <v>30</v>
      </c>
      <c r="D204">
        <v>3</v>
      </c>
      <c r="E204">
        <v>0</v>
      </c>
      <c r="F204">
        <v>0</v>
      </c>
      <c r="G204">
        <v>0</v>
      </c>
      <c r="I204" s="4">
        <f t="shared" si="23"/>
        <v>2004</v>
      </c>
      <c r="J204" t="str">
        <f>VLOOKUP(B204,Lookup!A:B,2,FALSE)</f>
        <v>Kaduna</v>
      </c>
      <c r="K204" t="str">
        <f>VLOOKUP(C204,Lookup!D:E,2,FALSE)</f>
        <v>Science and Technology</v>
      </c>
      <c r="L204" t="str">
        <f>VLOOKUP(D204,Lookup!G:H,2,FALSE)</f>
        <v>Unclassified Subventions</v>
      </c>
      <c r="M204" s="1">
        <f t="shared" si="24"/>
        <v>0</v>
      </c>
      <c r="N204" s="1">
        <f t="shared" si="25"/>
        <v>0</v>
      </c>
      <c r="O204" s="1">
        <f t="shared" si="26"/>
        <v>0</v>
      </c>
      <c r="P204" s="1">
        <f t="shared" si="27"/>
        <v>0</v>
      </c>
    </row>
    <row r="205" spans="1:16" x14ac:dyDescent="0.35">
      <c r="A205">
        <v>2004</v>
      </c>
      <c r="B205">
        <v>4</v>
      </c>
      <c r="C205">
        <v>30</v>
      </c>
      <c r="D205">
        <v>4</v>
      </c>
      <c r="E205">
        <v>0</v>
      </c>
      <c r="F205">
        <v>0</v>
      </c>
      <c r="G205">
        <v>0</v>
      </c>
      <c r="I205" s="4">
        <f t="shared" si="23"/>
        <v>2004</v>
      </c>
      <c r="J205" t="str">
        <f>VLOOKUP(B205,Lookup!A:B,2,FALSE)</f>
        <v>Kaduna</v>
      </c>
      <c r="K205" t="str">
        <f>VLOOKUP(C205,Lookup!D:E,2,FALSE)</f>
        <v>Science and Technology</v>
      </c>
      <c r="L205" t="str">
        <f>VLOOKUP(D205,Lookup!G:H,2,FALSE)</f>
        <v>P &amp; G</v>
      </c>
      <c r="M205" s="1">
        <f t="shared" si="24"/>
        <v>0</v>
      </c>
      <c r="N205" s="1">
        <f t="shared" si="25"/>
        <v>0</v>
      </c>
      <c r="O205" s="1">
        <f t="shared" si="26"/>
        <v>0</v>
      </c>
      <c r="P205" s="1">
        <f t="shared" si="27"/>
        <v>0</v>
      </c>
    </row>
    <row r="206" spans="1:16" x14ac:dyDescent="0.35">
      <c r="A206">
        <v>2004</v>
      </c>
      <c r="B206">
        <v>4</v>
      </c>
      <c r="C206">
        <v>30</v>
      </c>
      <c r="D206">
        <v>5</v>
      </c>
      <c r="E206">
        <v>0</v>
      </c>
      <c r="F206">
        <v>0</v>
      </c>
      <c r="G206">
        <v>0</v>
      </c>
      <c r="I206" s="4">
        <f t="shared" si="23"/>
        <v>2004</v>
      </c>
      <c r="J206" t="str">
        <f>VLOOKUP(B206,Lookup!A:B,2,FALSE)</f>
        <v>Kaduna</v>
      </c>
      <c r="K206" t="str">
        <f>VLOOKUP(C206,Lookup!D:E,2,FALSE)</f>
        <v>Science and Technology</v>
      </c>
      <c r="L206" t="str">
        <f>VLOOKUP(D206,Lookup!G:H,2,FALSE)</f>
        <v>Other CRF</v>
      </c>
      <c r="M206" s="1">
        <f t="shared" si="24"/>
        <v>0</v>
      </c>
      <c r="N206" s="1">
        <f t="shared" si="25"/>
        <v>0</v>
      </c>
      <c r="O206" s="1">
        <f t="shared" si="26"/>
        <v>0</v>
      </c>
      <c r="P206" s="1">
        <f t="shared" si="27"/>
        <v>0</v>
      </c>
    </row>
    <row r="207" spans="1:16" x14ac:dyDescent="0.35">
      <c r="A207">
        <v>2004</v>
      </c>
      <c r="B207">
        <v>4</v>
      </c>
      <c r="C207">
        <v>30</v>
      </c>
      <c r="D207">
        <v>6</v>
      </c>
      <c r="E207">
        <v>0</v>
      </c>
      <c r="F207">
        <v>0</v>
      </c>
      <c r="G207">
        <v>0</v>
      </c>
      <c r="I207" s="4">
        <f t="shared" si="23"/>
        <v>2004</v>
      </c>
      <c r="J207" t="str">
        <f>VLOOKUP(B207,Lookup!A:B,2,FALSE)</f>
        <v>Kaduna</v>
      </c>
      <c r="K207" t="str">
        <f>VLOOKUP(C207,Lookup!D:E,2,FALSE)</f>
        <v>Science and Technology</v>
      </c>
      <c r="L207" t="str">
        <f>VLOOKUP(D207,Lookup!G:H,2,FALSE)</f>
        <v>Public Debt Charges</v>
      </c>
      <c r="M207" s="1">
        <f t="shared" si="24"/>
        <v>0</v>
      </c>
      <c r="N207" s="1">
        <f t="shared" si="25"/>
        <v>0</v>
      </c>
      <c r="O207" s="1">
        <f t="shared" si="26"/>
        <v>0</v>
      </c>
      <c r="P207" s="1">
        <f t="shared" si="27"/>
        <v>0</v>
      </c>
    </row>
    <row r="208" spans="1:16" x14ac:dyDescent="0.35">
      <c r="A208">
        <v>2004</v>
      </c>
      <c r="B208">
        <v>4</v>
      </c>
      <c r="C208">
        <v>30</v>
      </c>
      <c r="D208">
        <v>7</v>
      </c>
      <c r="E208">
        <v>0</v>
      </c>
      <c r="F208">
        <v>0</v>
      </c>
      <c r="G208">
        <v>0</v>
      </c>
      <c r="I208" s="4">
        <f t="shared" si="23"/>
        <v>2004</v>
      </c>
      <c r="J208" t="str">
        <f>VLOOKUP(B208,Lookup!A:B,2,FALSE)</f>
        <v>Kaduna</v>
      </c>
      <c r="K208" t="str">
        <f>VLOOKUP(C208,Lookup!D:E,2,FALSE)</f>
        <v>Science and Technology</v>
      </c>
      <c r="L208" t="str">
        <f>VLOOKUP(D208,Lookup!G:H,2,FALSE)</f>
        <v>Cont to LGs</v>
      </c>
      <c r="M208" s="1">
        <f t="shared" si="24"/>
        <v>0</v>
      </c>
      <c r="N208" s="1">
        <f t="shared" si="25"/>
        <v>0</v>
      </c>
      <c r="O208" s="1">
        <f t="shared" si="26"/>
        <v>0</v>
      </c>
      <c r="P208" s="1">
        <f t="shared" si="27"/>
        <v>0</v>
      </c>
    </row>
    <row r="209" spans="1:16" x14ac:dyDescent="0.35">
      <c r="A209">
        <v>2004</v>
      </c>
      <c r="B209">
        <v>4</v>
      </c>
      <c r="C209">
        <v>30</v>
      </c>
      <c r="D209">
        <v>8</v>
      </c>
      <c r="E209">
        <v>0</v>
      </c>
      <c r="F209">
        <v>0</v>
      </c>
      <c r="G209">
        <v>0</v>
      </c>
      <c r="I209" s="4">
        <f t="shared" si="23"/>
        <v>2004</v>
      </c>
      <c r="J209" t="str">
        <f>VLOOKUP(B209,Lookup!A:B,2,FALSE)</f>
        <v>Kaduna</v>
      </c>
      <c r="K209" t="str">
        <f>VLOOKUP(C209,Lookup!D:E,2,FALSE)</f>
        <v>Science and Technology</v>
      </c>
      <c r="L209" t="str">
        <f>VLOOKUP(D209,Lookup!G:H,2,FALSE)</f>
        <v>Others</v>
      </c>
      <c r="M209" s="1">
        <f t="shared" si="24"/>
        <v>0</v>
      </c>
      <c r="N209" s="1">
        <f t="shared" si="25"/>
        <v>0</v>
      </c>
      <c r="O209" s="1">
        <f t="shared" si="26"/>
        <v>0</v>
      </c>
      <c r="P209" s="1">
        <f t="shared" si="27"/>
        <v>0</v>
      </c>
    </row>
    <row r="210" spans="1:16" x14ac:dyDescent="0.35">
      <c r="A210">
        <v>2004</v>
      </c>
      <c r="B210">
        <v>4</v>
      </c>
      <c r="C210">
        <v>32</v>
      </c>
      <c r="D210">
        <v>1</v>
      </c>
      <c r="E210">
        <v>94685090</v>
      </c>
      <c r="F210">
        <v>0</v>
      </c>
      <c r="G210">
        <v>87740369.319999993</v>
      </c>
      <c r="I210" s="4">
        <f t="shared" si="23"/>
        <v>2004</v>
      </c>
      <c r="J210" t="str">
        <f>VLOOKUP(B210,Lookup!A:B,2,FALSE)</f>
        <v>Kaduna</v>
      </c>
      <c r="K210" t="str">
        <f>VLOOKUP(C210,Lookup!D:E,2,FALSE)</f>
        <v>Town, Urban and Regional Development</v>
      </c>
      <c r="L210" t="str">
        <f>VLOOKUP(D210,Lookup!G:H,2,FALSE)</f>
        <v>Personnel</v>
      </c>
      <c r="M210" s="1">
        <f t="shared" si="24"/>
        <v>94685090</v>
      </c>
      <c r="N210" s="1">
        <f t="shared" si="25"/>
        <v>0</v>
      </c>
      <c r="O210" s="1">
        <f t="shared" si="26"/>
        <v>94685090</v>
      </c>
      <c r="P210" s="1">
        <f t="shared" si="27"/>
        <v>87740369.319999993</v>
      </c>
    </row>
    <row r="211" spans="1:16" x14ac:dyDescent="0.35">
      <c r="A211">
        <v>2004</v>
      </c>
      <c r="B211">
        <v>4</v>
      </c>
      <c r="C211">
        <v>32</v>
      </c>
      <c r="D211">
        <v>2</v>
      </c>
      <c r="E211">
        <v>102000000</v>
      </c>
      <c r="F211">
        <v>0</v>
      </c>
      <c r="G211">
        <v>30522097.879999999</v>
      </c>
      <c r="I211" s="4">
        <f t="shared" si="23"/>
        <v>2004</v>
      </c>
      <c r="J211" t="str">
        <f>VLOOKUP(B211,Lookup!A:B,2,FALSE)</f>
        <v>Kaduna</v>
      </c>
      <c r="K211" t="str">
        <f>VLOOKUP(C211,Lookup!D:E,2,FALSE)</f>
        <v>Town, Urban and Regional Development</v>
      </c>
      <c r="L211" t="str">
        <f>VLOOKUP(D211,Lookup!G:H,2,FALSE)</f>
        <v>Overhead</v>
      </c>
      <c r="M211" s="1">
        <f t="shared" si="24"/>
        <v>102000000</v>
      </c>
      <c r="N211" s="1">
        <f t="shared" si="25"/>
        <v>0</v>
      </c>
      <c r="O211" s="1">
        <f t="shared" si="26"/>
        <v>102000000</v>
      </c>
      <c r="P211" s="1">
        <f t="shared" si="27"/>
        <v>30522097.879999999</v>
      </c>
    </row>
    <row r="212" spans="1:16" x14ac:dyDescent="0.35">
      <c r="A212">
        <v>2004</v>
      </c>
      <c r="B212">
        <v>4</v>
      </c>
      <c r="C212">
        <v>32</v>
      </c>
      <c r="D212">
        <v>3</v>
      </c>
      <c r="E212">
        <v>0</v>
      </c>
      <c r="F212">
        <v>0</v>
      </c>
      <c r="G212">
        <v>0</v>
      </c>
      <c r="I212" s="4">
        <f t="shared" si="23"/>
        <v>2004</v>
      </c>
      <c r="J212" t="str">
        <f>VLOOKUP(B212,Lookup!A:B,2,FALSE)</f>
        <v>Kaduna</v>
      </c>
      <c r="K212" t="str">
        <f>VLOOKUP(C212,Lookup!D:E,2,FALSE)</f>
        <v>Town, Urban and Regional Development</v>
      </c>
      <c r="L212" t="str">
        <f>VLOOKUP(D212,Lookup!G:H,2,FALSE)</f>
        <v>Unclassified Subventions</v>
      </c>
      <c r="M212" s="1">
        <f t="shared" si="24"/>
        <v>0</v>
      </c>
      <c r="N212" s="1">
        <f t="shared" si="25"/>
        <v>0</v>
      </c>
      <c r="O212" s="1">
        <f t="shared" si="26"/>
        <v>0</v>
      </c>
      <c r="P212" s="1">
        <f t="shared" si="27"/>
        <v>0</v>
      </c>
    </row>
    <row r="213" spans="1:16" x14ac:dyDescent="0.35">
      <c r="A213">
        <v>2004</v>
      </c>
      <c r="B213">
        <v>4</v>
      </c>
      <c r="C213">
        <v>32</v>
      </c>
      <c r="D213">
        <v>4</v>
      </c>
      <c r="E213">
        <v>0</v>
      </c>
      <c r="F213">
        <v>0</v>
      </c>
      <c r="G213">
        <v>0</v>
      </c>
      <c r="I213" s="4">
        <f t="shared" si="23"/>
        <v>2004</v>
      </c>
      <c r="J213" t="str">
        <f>VLOOKUP(B213,Lookup!A:B,2,FALSE)</f>
        <v>Kaduna</v>
      </c>
      <c r="K213" t="str">
        <f>VLOOKUP(C213,Lookup!D:E,2,FALSE)</f>
        <v>Town, Urban and Regional Development</v>
      </c>
      <c r="L213" t="str">
        <f>VLOOKUP(D213,Lookup!G:H,2,FALSE)</f>
        <v>P &amp; G</v>
      </c>
      <c r="M213" s="1">
        <f t="shared" si="24"/>
        <v>0</v>
      </c>
      <c r="N213" s="1">
        <f t="shared" si="25"/>
        <v>0</v>
      </c>
      <c r="O213" s="1">
        <f t="shared" si="26"/>
        <v>0</v>
      </c>
      <c r="P213" s="1">
        <f t="shared" si="27"/>
        <v>0</v>
      </c>
    </row>
    <row r="214" spans="1:16" x14ac:dyDescent="0.35">
      <c r="A214">
        <v>2004</v>
      </c>
      <c r="B214">
        <v>4</v>
      </c>
      <c r="C214">
        <v>32</v>
      </c>
      <c r="D214">
        <v>5</v>
      </c>
      <c r="E214">
        <v>0</v>
      </c>
      <c r="F214">
        <v>0</v>
      </c>
      <c r="G214">
        <v>0</v>
      </c>
      <c r="I214" s="4">
        <f t="shared" si="23"/>
        <v>2004</v>
      </c>
      <c r="J214" t="str">
        <f>VLOOKUP(B214,Lookup!A:B,2,FALSE)</f>
        <v>Kaduna</v>
      </c>
      <c r="K214" t="str">
        <f>VLOOKUP(C214,Lookup!D:E,2,FALSE)</f>
        <v>Town, Urban and Regional Development</v>
      </c>
      <c r="L214" t="str">
        <f>VLOOKUP(D214,Lookup!G:H,2,FALSE)</f>
        <v>Other CRF</v>
      </c>
      <c r="M214" s="1">
        <f t="shared" si="24"/>
        <v>0</v>
      </c>
      <c r="N214" s="1">
        <f t="shared" si="25"/>
        <v>0</v>
      </c>
      <c r="O214" s="1">
        <f t="shared" si="26"/>
        <v>0</v>
      </c>
      <c r="P214" s="1">
        <f t="shared" si="27"/>
        <v>0</v>
      </c>
    </row>
    <row r="215" spans="1:16" x14ac:dyDescent="0.35">
      <c r="A215">
        <v>2004</v>
      </c>
      <c r="B215">
        <v>4</v>
      </c>
      <c r="C215">
        <v>32</v>
      </c>
      <c r="D215">
        <v>6</v>
      </c>
      <c r="E215">
        <v>0</v>
      </c>
      <c r="F215">
        <v>0</v>
      </c>
      <c r="G215">
        <v>0</v>
      </c>
      <c r="I215" s="4">
        <f t="shared" si="23"/>
        <v>2004</v>
      </c>
      <c r="J215" t="str">
        <f>VLOOKUP(B215,Lookup!A:B,2,FALSE)</f>
        <v>Kaduna</v>
      </c>
      <c r="K215" t="str">
        <f>VLOOKUP(C215,Lookup!D:E,2,FALSE)</f>
        <v>Town, Urban and Regional Development</v>
      </c>
      <c r="L215" t="str">
        <f>VLOOKUP(D215,Lookup!G:H,2,FALSE)</f>
        <v>Public Debt Charges</v>
      </c>
      <c r="M215" s="1">
        <f t="shared" si="24"/>
        <v>0</v>
      </c>
      <c r="N215" s="1">
        <f t="shared" si="25"/>
        <v>0</v>
      </c>
      <c r="O215" s="1">
        <f t="shared" si="26"/>
        <v>0</v>
      </c>
      <c r="P215" s="1">
        <f t="shared" si="27"/>
        <v>0</v>
      </c>
    </row>
    <row r="216" spans="1:16" x14ac:dyDescent="0.35">
      <c r="A216">
        <v>2004</v>
      </c>
      <c r="B216">
        <v>4</v>
      </c>
      <c r="C216">
        <v>32</v>
      </c>
      <c r="D216">
        <v>7</v>
      </c>
      <c r="E216">
        <v>0</v>
      </c>
      <c r="F216">
        <v>0</v>
      </c>
      <c r="G216">
        <v>0</v>
      </c>
      <c r="I216" s="4">
        <f t="shared" si="23"/>
        <v>2004</v>
      </c>
      <c r="J216" t="str">
        <f>VLOOKUP(B216,Lookup!A:B,2,FALSE)</f>
        <v>Kaduna</v>
      </c>
      <c r="K216" t="str">
        <f>VLOOKUP(C216,Lookup!D:E,2,FALSE)</f>
        <v>Town, Urban and Regional Development</v>
      </c>
      <c r="L216" t="str">
        <f>VLOOKUP(D216,Lookup!G:H,2,FALSE)</f>
        <v>Cont to LGs</v>
      </c>
      <c r="M216" s="1">
        <f t="shared" si="24"/>
        <v>0</v>
      </c>
      <c r="N216" s="1">
        <f t="shared" si="25"/>
        <v>0</v>
      </c>
      <c r="O216" s="1">
        <f t="shared" si="26"/>
        <v>0</v>
      </c>
      <c r="P216" s="1">
        <f t="shared" si="27"/>
        <v>0</v>
      </c>
    </row>
    <row r="217" spans="1:16" x14ac:dyDescent="0.35">
      <c r="A217">
        <v>2004</v>
      </c>
      <c r="B217">
        <v>4</v>
      </c>
      <c r="C217">
        <v>32</v>
      </c>
      <c r="D217">
        <v>8</v>
      </c>
      <c r="E217">
        <v>0</v>
      </c>
      <c r="F217">
        <v>0</v>
      </c>
      <c r="G217">
        <v>0</v>
      </c>
      <c r="I217" s="4">
        <f t="shared" si="23"/>
        <v>2004</v>
      </c>
      <c r="J217" t="str">
        <f>VLOOKUP(B217,Lookup!A:B,2,FALSE)</f>
        <v>Kaduna</v>
      </c>
      <c r="K217" t="str">
        <f>VLOOKUP(C217,Lookup!D:E,2,FALSE)</f>
        <v>Town, Urban and Regional Development</v>
      </c>
      <c r="L217" t="str">
        <f>VLOOKUP(D217,Lookup!G:H,2,FALSE)</f>
        <v>Others</v>
      </c>
      <c r="M217" s="1">
        <f t="shared" si="24"/>
        <v>0</v>
      </c>
      <c r="N217" s="1">
        <f t="shared" si="25"/>
        <v>0</v>
      </c>
      <c r="O217" s="1">
        <f t="shared" si="26"/>
        <v>0</v>
      </c>
      <c r="P217" s="1">
        <f t="shared" si="27"/>
        <v>0</v>
      </c>
    </row>
    <row r="218" spans="1:16" x14ac:dyDescent="0.35">
      <c r="A218">
        <v>2004</v>
      </c>
      <c r="B218">
        <v>4</v>
      </c>
      <c r="C218">
        <v>33</v>
      </c>
      <c r="D218">
        <v>1</v>
      </c>
      <c r="E218">
        <v>26704290</v>
      </c>
      <c r="F218">
        <v>0</v>
      </c>
      <c r="G218">
        <v>25599733</v>
      </c>
      <c r="I218" s="4">
        <f t="shared" si="23"/>
        <v>2004</v>
      </c>
      <c r="J218" t="str">
        <f>VLOOKUP(B218,Lookup!A:B,2,FALSE)</f>
        <v>Kaduna</v>
      </c>
      <c r="K218" t="str">
        <f>VLOOKUP(C218,Lookup!D:E,2,FALSE)</f>
        <v>Trade, Commerce and Industry</v>
      </c>
      <c r="L218" t="str">
        <f>VLOOKUP(D218,Lookup!G:H,2,FALSE)</f>
        <v>Personnel</v>
      </c>
      <c r="M218" s="1">
        <f t="shared" si="24"/>
        <v>26704290</v>
      </c>
      <c r="N218" s="1">
        <f t="shared" si="25"/>
        <v>0</v>
      </c>
      <c r="O218" s="1">
        <f t="shared" si="26"/>
        <v>26704290</v>
      </c>
      <c r="P218" s="1">
        <f t="shared" si="27"/>
        <v>25599733</v>
      </c>
    </row>
    <row r="219" spans="1:16" x14ac:dyDescent="0.35">
      <c r="A219">
        <v>2004</v>
      </c>
      <c r="B219">
        <v>4</v>
      </c>
      <c r="C219">
        <v>33</v>
      </c>
      <c r="D219">
        <v>2</v>
      </c>
      <c r="E219">
        <v>17000000</v>
      </c>
      <c r="F219">
        <v>0</v>
      </c>
      <c r="G219">
        <v>28785077.120000001</v>
      </c>
      <c r="I219" s="4">
        <f t="shared" si="23"/>
        <v>2004</v>
      </c>
      <c r="J219" t="str">
        <f>VLOOKUP(B219,Lookup!A:B,2,FALSE)</f>
        <v>Kaduna</v>
      </c>
      <c r="K219" t="str">
        <f>VLOOKUP(C219,Lookup!D:E,2,FALSE)</f>
        <v>Trade, Commerce and Industry</v>
      </c>
      <c r="L219" t="str">
        <f>VLOOKUP(D219,Lookup!G:H,2,FALSE)</f>
        <v>Overhead</v>
      </c>
      <c r="M219" s="1">
        <f t="shared" si="24"/>
        <v>17000000</v>
      </c>
      <c r="N219" s="1">
        <f t="shared" si="25"/>
        <v>0</v>
      </c>
      <c r="O219" s="1">
        <f t="shared" si="26"/>
        <v>17000000</v>
      </c>
      <c r="P219" s="1">
        <f t="shared" si="27"/>
        <v>28785077.120000001</v>
      </c>
    </row>
    <row r="220" spans="1:16" x14ac:dyDescent="0.35">
      <c r="A220">
        <v>2004</v>
      </c>
      <c r="B220">
        <v>4</v>
      </c>
      <c r="C220">
        <v>33</v>
      </c>
      <c r="D220">
        <v>3</v>
      </c>
      <c r="E220">
        <v>0</v>
      </c>
      <c r="F220">
        <v>0</v>
      </c>
      <c r="G220">
        <v>0</v>
      </c>
      <c r="I220" s="4">
        <f t="shared" si="23"/>
        <v>2004</v>
      </c>
      <c r="J220" t="str">
        <f>VLOOKUP(B220,Lookup!A:B,2,FALSE)</f>
        <v>Kaduna</v>
      </c>
      <c r="K220" t="str">
        <f>VLOOKUP(C220,Lookup!D:E,2,FALSE)</f>
        <v>Trade, Commerce and Industry</v>
      </c>
      <c r="L220" t="str">
        <f>VLOOKUP(D220,Lookup!G:H,2,FALSE)</f>
        <v>Unclassified Subventions</v>
      </c>
      <c r="M220" s="1">
        <f t="shared" si="24"/>
        <v>0</v>
      </c>
      <c r="N220" s="1">
        <f t="shared" si="25"/>
        <v>0</v>
      </c>
      <c r="O220" s="1">
        <f t="shared" si="26"/>
        <v>0</v>
      </c>
      <c r="P220" s="1">
        <f t="shared" si="27"/>
        <v>0</v>
      </c>
    </row>
    <row r="221" spans="1:16" x14ac:dyDescent="0.35">
      <c r="A221">
        <v>2004</v>
      </c>
      <c r="B221">
        <v>4</v>
      </c>
      <c r="C221">
        <v>33</v>
      </c>
      <c r="D221">
        <v>4</v>
      </c>
      <c r="E221">
        <v>0</v>
      </c>
      <c r="F221">
        <v>0</v>
      </c>
      <c r="G221">
        <v>0</v>
      </c>
      <c r="I221" s="4">
        <f t="shared" si="23"/>
        <v>2004</v>
      </c>
      <c r="J221" t="str">
        <f>VLOOKUP(B221,Lookup!A:B,2,FALSE)</f>
        <v>Kaduna</v>
      </c>
      <c r="K221" t="str">
        <f>VLOOKUP(C221,Lookup!D:E,2,FALSE)</f>
        <v>Trade, Commerce and Industry</v>
      </c>
      <c r="L221" t="str">
        <f>VLOOKUP(D221,Lookup!G:H,2,FALSE)</f>
        <v>P &amp; G</v>
      </c>
      <c r="M221" s="1">
        <f t="shared" si="24"/>
        <v>0</v>
      </c>
      <c r="N221" s="1">
        <f t="shared" si="25"/>
        <v>0</v>
      </c>
      <c r="O221" s="1">
        <f t="shared" si="26"/>
        <v>0</v>
      </c>
      <c r="P221" s="1">
        <f t="shared" si="27"/>
        <v>0</v>
      </c>
    </row>
    <row r="222" spans="1:16" x14ac:dyDescent="0.35">
      <c r="A222">
        <v>2004</v>
      </c>
      <c r="B222">
        <v>4</v>
      </c>
      <c r="C222">
        <v>33</v>
      </c>
      <c r="D222">
        <v>5</v>
      </c>
      <c r="E222">
        <v>0</v>
      </c>
      <c r="F222">
        <v>0</v>
      </c>
      <c r="G222">
        <v>0</v>
      </c>
      <c r="I222" s="4">
        <f t="shared" si="23"/>
        <v>2004</v>
      </c>
      <c r="J222" t="str">
        <f>VLOOKUP(B222,Lookup!A:B,2,FALSE)</f>
        <v>Kaduna</v>
      </c>
      <c r="K222" t="str">
        <f>VLOOKUP(C222,Lookup!D:E,2,FALSE)</f>
        <v>Trade, Commerce and Industry</v>
      </c>
      <c r="L222" t="str">
        <f>VLOOKUP(D222,Lookup!G:H,2,FALSE)</f>
        <v>Other CRF</v>
      </c>
      <c r="M222" s="1">
        <f t="shared" si="24"/>
        <v>0</v>
      </c>
      <c r="N222" s="1">
        <f t="shared" si="25"/>
        <v>0</v>
      </c>
      <c r="O222" s="1">
        <f t="shared" si="26"/>
        <v>0</v>
      </c>
      <c r="P222" s="1">
        <f t="shared" si="27"/>
        <v>0</v>
      </c>
    </row>
    <row r="223" spans="1:16" x14ac:dyDescent="0.35">
      <c r="A223">
        <v>2004</v>
      </c>
      <c r="B223">
        <v>4</v>
      </c>
      <c r="C223">
        <v>33</v>
      </c>
      <c r="D223">
        <v>6</v>
      </c>
      <c r="E223">
        <v>0</v>
      </c>
      <c r="F223">
        <v>0</v>
      </c>
      <c r="G223">
        <v>0</v>
      </c>
      <c r="I223" s="4">
        <f t="shared" si="23"/>
        <v>2004</v>
      </c>
      <c r="J223" t="str">
        <f>VLOOKUP(B223,Lookup!A:B,2,FALSE)</f>
        <v>Kaduna</v>
      </c>
      <c r="K223" t="str">
        <f>VLOOKUP(C223,Lookup!D:E,2,FALSE)</f>
        <v>Trade, Commerce and Industry</v>
      </c>
      <c r="L223" t="str">
        <f>VLOOKUP(D223,Lookup!G:H,2,FALSE)</f>
        <v>Public Debt Charges</v>
      </c>
      <c r="M223" s="1">
        <f t="shared" si="24"/>
        <v>0</v>
      </c>
      <c r="N223" s="1">
        <f t="shared" si="25"/>
        <v>0</v>
      </c>
      <c r="O223" s="1">
        <f t="shared" si="26"/>
        <v>0</v>
      </c>
      <c r="P223" s="1">
        <f t="shared" si="27"/>
        <v>0</v>
      </c>
    </row>
    <row r="224" spans="1:16" x14ac:dyDescent="0.35">
      <c r="A224">
        <v>2004</v>
      </c>
      <c r="B224">
        <v>4</v>
      </c>
      <c r="C224">
        <v>33</v>
      </c>
      <c r="D224">
        <v>7</v>
      </c>
      <c r="E224">
        <v>0</v>
      </c>
      <c r="F224">
        <v>0</v>
      </c>
      <c r="G224">
        <v>0</v>
      </c>
      <c r="I224" s="4">
        <f t="shared" si="23"/>
        <v>2004</v>
      </c>
      <c r="J224" t="str">
        <f>VLOOKUP(B224,Lookup!A:B,2,FALSE)</f>
        <v>Kaduna</v>
      </c>
      <c r="K224" t="str">
        <f>VLOOKUP(C224,Lookup!D:E,2,FALSE)</f>
        <v>Trade, Commerce and Industry</v>
      </c>
      <c r="L224" t="str">
        <f>VLOOKUP(D224,Lookup!G:H,2,FALSE)</f>
        <v>Cont to LGs</v>
      </c>
      <c r="M224" s="1">
        <f t="shared" si="24"/>
        <v>0</v>
      </c>
      <c r="N224" s="1">
        <f t="shared" si="25"/>
        <v>0</v>
      </c>
      <c r="O224" s="1">
        <f t="shared" si="26"/>
        <v>0</v>
      </c>
      <c r="P224" s="1">
        <f t="shared" si="27"/>
        <v>0</v>
      </c>
    </row>
    <row r="225" spans="1:16" x14ac:dyDescent="0.35">
      <c r="A225">
        <v>2004</v>
      </c>
      <c r="B225">
        <v>4</v>
      </c>
      <c r="C225">
        <v>33</v>
      </c>
      <c r="D225">
        <v>8</v>
      </c>
      <c r="E225">
        <v>0</v>
      </c>
      <c r="F225">
        <v>0</v>
      </c>
      <c r="G225">
        <v>0</v>
      </c>
      <c r="I225" s="4">
        <f t="shared" si="23"/>
        <v>2004</v>
      </c>
      <c r="J225" t="str">
        <f>VLOOKUP(B225,Lookup!A:B,2,FALSE)</f>
        <v>Kaduna</v>
      </c>
      <c r="K225" t="str">
        <f>VLOOKUP(C225,Lookup!D:E,2,FALSE)</f>
        <v>Trade, Commerce and Industry</v>
      </c>
      <c r="L225" t="str">
        <f>VLOOKUP(D225,Lookup!G:H,2,FALSE)</f>
        <v>Others</v>
      </c>
      <c r="M225" s="1">
        <f t="shared" si="24"/>
        <v>0</v>
      </c>
      <c r="N225" s="1">
        <f t="shared" si="25"/>
        <v>0</v>
      </c>
      <c r="O225" s="1">
        <f t="shared" si="26"/>
        <v>0</v>
      </c>
      <c r="P225" s="1">
        <f t="shared" si="27"/>
        <v>0</v>
      </c>
    </row>
    <row r="226" spans="1:16" x14ac:dyDescent="0.35">
      <c r="A226">
        <v>2004</v>
      </c>
      <c r="B226">
        <v>4</v>
      </c>
      <c r="C226">
        <v>35</v>
      </c>
      <c r="D226">
        <v>1</v>
      </c>
      <c r="E226">
        <v>66141910</v>
      </c>
      <c r="F226">
        <v>0</v>
      </c>
      <c r="G226">
        <v>64197629.380000003</v>
      </c>
      <c r="I226" s="4">
        <f t="shared" si="23"/>
        <v>2004</v>
      </c>
      <c r="J226" t="str">
        <f>VLOOKUP(B226,Lookup!A:B,2,FALSE)</f>
        <v>Kaduna</v>
      </c>
      <c r="K226" t="str">
        <f>VLOOKUP(C226,Lookup!D:E,2,FALSE)</f>
        <v>Water and Sanitation</v>
      </c>
      <c r="L226" t="str">
        <f>VLOOKUP(D226,Lookup!G:H,2,FALSE)</f>
        <v>Personnel</v>
      </c>
      <c r="M226" s="1">
        <f t="shared" si="24"/>
        <v>66141910</v>
      </c>
      <c r="N226" s="1">
        <f t="shared" si="25"/>
        <v>0</v>
      </c>
      <c r="O226" s="1">
        <f t="shared" si="26"/>
        <v>66141910</v>
      </c>
      <c r="P226" s="1">
        <f t="shared" si="27"/>
        <v>64197629.380000003</v>
      </c>
    </row>
    <row r="227" spans="1:16" x14ac:dyDescent="0.35">
      <c r="A227">
        <v>2004</v>
      </c>
      <c r="B227">
        <v>4</v>
      </c>
      <c r="C227">
        <v>35</v>
      </c>
      <c r="D227">
        <v>2</v>
      </c>
      <c r="E227">
        <v>7777850</v>
      </c>
      <c r="F227">
        <v>0</v>
      </c>
      <c r="G227">
        <v>6250276.7699999996</v>
      </c>
      <c r="I227" s="4">
        <f t="shared" si="23"/>
        <v>2004</v>
      </c>
      <c r="J227" t="str">
        <f>VLOOKUP(B227,Lookup!A:B,2,FALSE)</f>
        <v>Kaduna</v>
      </c>
      <c r="K227" t="str">
        <f>VLOOKUP(C227,Lookup!D:E,2,FALSE)</f>
        <v>Water and Sanitation</v>
      </c>
      <c r="L227" t="str">
        <f>VLOOKUP(D227,Lookup!G:H,2,FALSE)</f>
        <v>Overhead</v>
      </c>
      <c r="M227" s="1">
        <f t="shared" si="24"/>
        <v>7777850</v>
      </c>
      <c r="N227" s="1">
        <f t="shared" si="25"/>
        <v>0</v>
      </c>
      <c r="O227" s="1">
        <f t="shared" si="26"/>
        <v>7777850</v>
      </c>
      <c r="P227" s="1">
        <f t="shared" si="27"/>
        <v>6250276.7699999996</v>
      </c>
    </row>
    <row r="228" spans="1:16" x14ac:dyDescent="0.35">
      <c r="A228">
        <v>2004</v>
      </c>
      <c r="B228">
        <v>4</v>
      </c>
      <c r="C228">
        <v>35</v>
      </c>
      <c r="D228">
        <v>3</v>
      </c>
      <c r="E228">
        <v>0</v>
      </c>
      <c r="F228">
        <v>0</v>
      </c>
      <c r="G228">
        <v>0</v>
      </c>
      <c r="I228" s="4">
        <f t="shared" si="23"/>
        <v>2004</v>
      </c>
      <c r="J228" t="str">
        <f>VLOOKUP(B228,Lookup!A:B,2,FALSE)</f>
        <v>Kaduna</v>
      </c>
      <c r="K228" t="str">
        <f>VLOOKUP(C228,Lookup!D:E,2,FALSE)</f>
        <v>Water and Sanitation</v>
      </c>
      <c r="L228" t="str">
        <f>VLOOKUP(D228,Lookup!G:H,2,FALSE)</f>
        <v>Unclassified Subventions</v>
      </c>
      <c r="M228" s="1">
        <f t="shared" si="24"/>
        <v>0</v>
      </c>
      <c r="N228" s="1">
        <f t="shared" si="25"/>
        <v>0</v>
      </c>
      <c r="O228" s="1">
        <f t="shared" si="26"/>
        <v>0</v>
      </c>
      <c r="P228" s="1">
        <f t="shared" si="27"/>
        <v>0</v>
      </c>
    </row>
    <row r="229" spans="1:16" x14ac:dyDescent="0.35">
      <c r="A229">
        <v>2004</v>
      </c>
      <c r="B229">
        <v>4</v>
      </c>
      <c r="C229">
        <v>35</v>
      </c>
      <c r="D229">
        <v>4</v>
      </c>
      <c r="E229">
        <v>0</v>
      </c>
      <c r="F229">
        <v>0</v>
      </c>
      <c r="G229">
        <v>0</v>
      </c>
      <c r="I229" s="4">
        <f t="shared" si="23"/>
        <v>2004</v>
      </c>
      <c r="J229" t="str">
        <f>VLOOKUP(B229,Lookup!A:B,2,FALSE)</f>
        <v>Kaduna</v>
      </c>
      <c r="K229" t="str">
        <f>VLOOKUP(C229,Lookup!D:E,2,FALSE)</f>
        <v>Water and Sanitation</v>
      </c>
      <c r="L229" t="str">
        <f>VLOOKUP(D229,Lookup!G:H,2,FALSE)</f>
        <v>P &amp; G</v>
      </c>
      <c r="M229" s="1">
        <f t="shared" si="24"/>
        <v>0</v>
      </c>
      <c r="N229" s="1">
        <f t="shared" si="25"/>
        <v>0</v>
      </c>
      <c r="O229" s="1">
        <f t="shared" si="26"/>
        <v>0</v>
      </c>
      <c r="P229" s="1">
        <f t="shared" si="27"/>
        <v>0</v>
      </c>
    </row>
    <row r="230" spans="1:16" x14ac:dyDescent="0.35">
      <c r="A230">
        <v>2004</v>
      </c>
      <c r="B230">
        <v>4</v>
      </c>
      <c r="C230">
        <v>35</v>
      </c>
      <c r="D230">
        <v>5</v>
      </c>
      <c r="E230">
        <v>0</v>
      </c>
      <c r="F230">
        <v>0</v>
      </c>
      <c r="G230">
        <v>0</v>
      </c>
      <c r="I230" s="4">
        <f t="shared" si="23"/>
        <v>2004</v>
      </c>
      <c r="J230" t="str">
        <f>VLOOKUP(B230,Lookup!A:B,2,FALSE)</f>
        <v>Kaduna</v>
      </c>
      <c r="K230" t="str">
        <f>VLOOKUP(C230,Lookup!D:E,2,FALSE)</f>
        <v>Water and Sanitation</v>
      </c>
      <c r="L230" t="str">
        <f>VLOOKUP(D230,Lookup!G:H,2,FALSE)</f>
        <v>Other CRF</v>
      </c>
      <c r="M230" s="1">
        <f t="shared" si="24"/>
        <v>0</v>
      </c>
      <c r="N230" s="1">
        <f t="shared" si="25"/>
        <v>0</v>
      </c>
      <c r="O230" s="1">
        <f t="shared" si="26"/>
        <v>0</v>
      </c>
      <c r="P230" s="1">
        <f t="shared" si="27"/>
        <v>0</v>
      </c>
    </row>
    <row r="231" spans="1:16" x14ac:dyDescent="0.35">
      <c r="A231">
        <v>2004</v>
      </c>
      <c r="B231">
        <v>4</v>
      </c>
      <c r="C231">
        <v>35</v>
      </c>
      <c r="D231">
        <v>6</v>
      </c>
      <c r="E231">
        <v>0</v>
      </c>
      <c r="F231">
        <v>0</v>
      </c>
      <c r="G231">
        <v>0</v>
      </c>
      <c r="I231" s="4">
        <f t="shared" si="23"/>
        <v>2004</v>
      </c>
      <c r="J231" t="str">
        <f>VLOOKUP(B231,Lookup!A:B,2,FALSE)</f>
        <v>Kaduna</v>
      </c>
      <c r="K231" t="str">
        <f>VLOOKUP(C231,Lookup!D:E,2,FALSE)</f>
        <v>Water and Sanitation</v>
      </c>
      <c r="L231" t="str">
        <f>VLOOKUP(D231,Lookup!G:H,2,FALSE)</f>
        <v>Public Debt Charges</v>
      </c>
      <c r="M231" s="1">
        <f t="shared" si="24"/>
        <v>0</v>
      </c>
      <c r="N231" s="1">
        <f t="shared" si="25"/>
        <v>0</v>
      </c>
      <c r="O231" s="1">
        <f t="shared" si="26"/>
        <v>0</v>
      </c>
      <c r="P231" s="1">
        <f t="shared" si="27"/>
        <v>0</v>
      </c>
    </row>
    <row r="232" spans="1:16" x14ac:dyDescent="0.35">
      <c r="A232">
        <v>2004</v>
      </c>
      <c r="B232">
        <v>4</v>
      </c>
      <c r="C232">
        <v>35</v>
      </c>
      <c r="D232">
        <v>7</v>
      </c>
      <c r="E232">
        <v>0</v>
      </c>
      <c r="F232">
        <v>0</v>
      </c>
      <c r="G232">
        <v>0</v>
      </c>
      <c r="I232" s="4">
        <f t="shared" si="23"/>
        <v>2004</v>
      </c>
      <c r="J232" t="str">
        <f>VLOOKUP(B232,Lookup!A:B,2,FALSE)</f>
        <v>Kaduna</v>
      </c>
      <c r="K232" t="str">
        <f>VLOOKUP(C232,Lookup!D:E,2,FALSE)</f>
        <v>Water and Sanitation</v>
      </c>
      <c r="L232" t="str">
        <f>VLOOKUP(D232,Lookup!G:H,2,FALSE)</f>
        <v>Cont to LGs</v>
      </c>
      <c r="M232" s="1">
        <f t="shared" si="24"/>
        <v>0</v>
      </c>
      <c r="N232" s="1">
        <f t="shared" si="25"/>
        <v>0</v>
      </c>
      <c r="O232" s="1">
        <f t="shared" si="26"/>
        <v>0</v>
      </c>
      <c r="P232" s="1">
        <f t="shared" si="27"/>
        <v>0</v>
      </c>
    </row>
    <row r="233" spans="1:16" x14ac:dyDescent="0.35">
      <c r="A233">
        <v>2004</v>
      </c>
      <c r="B233">
        <v>4</v>
      </c>
      <c r="C233">
        <v>35</v>
      </c>
      <c r="D233">
        <v>8</v>
      </c>
      <c r="E233">
        <v>0</v>
      </c>
      <c r="F233">
        <v>0</v>
      </c>
      <c r="G233">
        <v>0</v>
      </c>
      <c r="I233" s="4">
        <f t="shared" si="23"/>
        <v>2004</v>
      </c>
      <c r="J233" t="str">
        <f>VLOOKUP(B233,Lookup!A:B,2,FALSE)</f>
        <v>Kaduna</v>
      </c>
      <c r="K233" t="str">
        <f>VLOOKUP(C233,Lookup!D:E,2,FALSE)</f>
        <v>Water and Sanitation</v>
      </c>
      <c r="L233" t="str">
        <f>VLOOKUP(D233,Lookup!G:H,2,FALSE)</f>
        <v>Others</v>
      </c>
      <c r="M233" s="1">
        <f t="shared" si="24"/>
        <v>0</v>
      </c>
      <c r="N233" s="1">
        <f t="shared" si="25"/>
        <v>0</v>
      </c>
      <c r="O233" s="1">
        <f t="shared" si="26"/>
        <v>0</v>
      </c>
      <c r="P233" s="1">
        <f t="shared" si="27"/>
        <v>0</v>
      </c>
    </row>
    <row r="234" spans="1:16" x14ac:dyDescent="0.35">
      <c r="A234">
        <v>2004</v>
      </c>
      <c r="B234">
        <v>4</v>
      </c>
      <c r="C234">
        <v>37</v>
      </c>
      <c r="D234">
        <v>1</v>
      </c>
      <c r="E234">
        <v>69157230</v>
      </c>
      <c r="F234">
        <v>0</v>
      </c>
      <c r="G234">
        <v>66435220.579999998</v>
      </c>
      <c r="I234" s="4">
        <f t="shared" si="23"/>
        <v>2004</v>
      </c>
      <c r="J234" t="str">
        <f>VLOOKUP(B234,Lookup!A:B,2,FALSE)</f>
        <v>Kaduna</v>
      </c>
      <c r="K234" t="str">
        <f>VLOOKUP(C234,Lookup!D:E,2,FALSE)</f>
        <v>Youths and Sports</v>
      </c>
      <c r="L234" t="str">
        <f>VLOOKUP(D234,Lookup!G:H,2,FALSE)</f>
        <v>Personnel</v>
      </c>
      <c r="M234" s="1">
        <f t="shared" si="24"/>
        <v>69157230</v>
      </c>
      <c r="N234" s="1">
        <f t="shared" si="25"/>
        <v>0</v>
      </c>
      <c r="O234" s="1">
        <f t="shared" si="26"/>
        <v>69157230</v>
      </c>
      <c r="P234" s="1">
        <f t="shared" si="27"/>
        <v>66435220.579999998</v>
      </c>
    </row>
    <row r="235" spans="1:16" x14ac:dyDescent="0.35">
      <c r="A235">
        <v>2004</v>
      </c>
      <c r="B235">
        <v>4</v>
      </c>
      <c r="C235">
        <v>37</v>
      </c>
      <c r="D235">
        <v>2</v>
      </c>
      <c r="E235">
        <v>53400000</v>
      </c>
      <c r="F235">
        <v>0</v>
      </c>
      <c r="G235">
        <v>69375005.260000005</v>
      </c>
      <c r="I235" s="4">
        <f t="shared" si="23"/>
        <v>2004</v>
      </c>
      <c r="J235" t="str">
        <f>VLOOKUP(B235,Lookup!A:B,2,FALSE)</f>
        <v>Kaduna</v>
      </c>
      <c r="K235" t="str">
        <f>VLOOKUP(C235,Lookup!D:E,2,FALSE)</f>
        <v>Youths and Sports</v>
      </c>
      <c r="L235" t="str">
        <f>VLOOKUP(D235,Lookup!G:H,2,FALSE)</f>
        <v>Overhead</v>
      </c>
      <c r="M235" s="1">
        <f t="shared" si="24"/>
        <v>53400000</v>
      </c>
      <c r="N235" s="1">
        <f t="shared" si="25"/>
        <v>0</v>
      </c>
      <c r="O235" s="1">
        <f t="shared" si="26"/>
        <v>53400000</v>
      </c>
      <c r="P235" s="1">
        <f t="shared" si="27"/>
        <v>69375005.260000005</v>
      </c>
    </row>
    <row r="236" spans="1:16" x14ac:dyDescent="0.35">
      <c r="A236">
        <v>2004</v>
      </c>
      <c r="B236">
        <v>4</v>
      </c>
      <c r="C236">
        <v>37</v>
      </c>
      <c r="D236">
        <v>3</v>
      </c>
      <c r="E236">
        <v>0</v>
      </c>
      <c r="F236">
        <v>0</v>
      </c>
      <c r="G236">
        <v>0</v>
      </c>
      <c r="I236" s="4">
        <f t="shared" si="23"/>
        <v>2004</v>
      </c>
      <c r="J236" t="str">
        <f>VLOOKUP(B236,Lookup!A:B,2,FALSE)</f>
        <v>Kaduna</v>
      </c>
      <c r="K236" t="str">
        <f>VLOOKUP(C236,Lookup!D:E,2,FALSE)</f>
        <v>Youths and Sports</v>
      </c>
      <c r="L236" t="str">
        <f>VLOOKUP(D236,Lookup!G:H,2,FALSE)</f>
        <v>Unclassified Subventions</v>
      </c>
      <c r="M236" s="1">
        <f t="shared" si="24"/>
        <v>0</v>
      </c>
      <c r="N236" s="1">
        <f t="shared" si="25"/>
        <v>0</v>
      </c>
      <c r="O236" s="1">
        <f t="shared" si="26"/>
        <v>0</v>
      </c>
      <c r="P236" s="1">
        <f t="shared" si="27"/>
        <v>0</v>
      </c>
    </row>
    <row r="237" spans="1:16" x14ac:dyDescent="0.35">
      <c r="A237">
        <v>2004</v>
      </c>
      <c r="B237">
        <v>4</v>
      </c>
      <c r="C237">
        <v>37</v>
      </c>
      <c r="D237">
        <v>4</v>
      </c>
      <c r="E237">
        <v>0</v>
      </c>
      <c r="F237">
        <v>0</v>
      </c>
      <c r="G237">
        <v>0</v>
      </c>
      <c r="I237" s="4">
        <f t="shared" si="23"/>
        <v>2004</v>
      </c>
      <c r="J237" t="str">
        <f>VLOOKUP(B237,Lookup!A:B,2,FALSE)</f>
        <v>Kaduna</v>
      </c>
      <c r="K237" t="str">
        <f>VLOOKUP(C237,Lookup!D:E,2,FALSE)</f>
        <v>Youths and Sports</v>
      </c>
      <c r="L237" t="str">
        <f>VLOOKUP(D237,Lookup!G:H,2,FALSE)</f>
        <v>P &amp; G</v>
      </c>
      <c r="M237" s="1">
        <f t="shared" si="24"/>
        <v>0</v>
      </c>
      <c r="N237" s="1">
        <f t="shared" si="25"/>
        <v>0</v>
      </c>
      <c r="O237" s="1">
        <f t="shared" si="26"/>
        <v>0</v>
      </c>
      <c r="P237" s="1">
        <f t="shared" si="27"/>
        <v>0</v>
      </c>
    </row>
    <row r="238" spans="1:16" x14ac:dyDescent="0.35">
      <c r="A238">
        <v>2004</v>
      </c>
      <c r="B238">
        <v>4</v>
      </c>
      <c r="C238">
        <v>37</v>
      </c>
      <c r="D238">
        <v>5</v>
      </c>
      <c r="E238">
        <v>0</v>
      </c>
      <c r="F238">
        <v>0</v>
      </c>
      <c r="G238">
        <v>0</v>
      </c>
      <c r="I238" s="4">
        <f t="shared" si="23"/>
        <v>2004</v>
      </c>
      <c r="J238" t="str">
        <f>VLOOKUP(B238,Lookup!A:B,2,FALSE)</f>
        <v>Kaduna</v>
      </c>
      <c r="K238" t="str">
        <f>VLOOKUP(C238,Lookup!D:E,2,FALSE)</f>
        <v>Youths and Sports</v>
      </c>
      <c r="L238" t="str">
        <f>VLOOKUP(D238,Lookup!G:H,2,FALSE)</f>
        <v>Other CRF</v>
      </c>
      <c r="M238" s="1">
        <f t="shared" si="24"/>
        <v>0</v>
      </c>
      <c r="N238" s="1">
        <f t="shared" si="25"/>
        <v>0</v>
      </c>
      <c r="O238" s="1">
        <f t="shared" si="26"/>
        <v>0</v>
      </c>
      <c r="P238" s="1">
        <f t="shared" si="27"/>
        <v>0</v>
      </c>
    </row>
    <row r="239" spans="1:16" x14ac:dyDescent="0.35">
      <c r="A239">
        <v>2004</v>
      </c>
      <c r="B239">
        <v>4</v>
      </c>
      <c r="C239">
        <v>37</v>
      </c>
      <c r="D239">
        <v>6</v>
      </c>
      <c r="E239">
        <v>0</v>
      </c>
      <c r="F239">
        <v>0</v>
      </c>
      <c r="G239">
        <v>0</v>
      </c>
      <c r="I239" s="4">
        <f t="shared" si="23"/>
        <v>2004</v>
      </c>
      <c r="J239" t="str">
        <f>VLOOKUP(B239,Lookup!A:B,2,FALSE)</f>
        <v>Kaduna</v>
      </c>
      <c r="K239" t="str">
        <f>VLOOKUP(C239,Lookup!D:E,2,FALSE)</f>
        <v>Youths and Sports</v>
      </c>
      <c r="L239" t="str">
        <f>VLOOKUP(D239,Lookup!G:H,2,FALSE)</f>
        <v>Public Debt Charges</v>
      </c>
      <c r="M239" s="1">
        <f t="shared" si="24"/>
        <v>0</v>
      </c>
      <c r="N239" s="1">
        <f t="shared" si="25"/>
        <v>0</v>
      </c>
      <c r="O239" s="1">
        <f t="shared" si="26"/>
        <v>0</v>
      </c>
      <c r="P239" s="1">
        <f t="shared" si="27"/>
        <v>0</v>
      </c>
    </row>
    <row r="240" spans="1:16" x14ac:dyDescent="0.35">
      <c r="A240">
        <v>2004</v>
      </c>
      <c r="B240">
        <v>4</v>
      </c>
      <c r="C240">
        <v>37</v>
      </c>
      <c r="D240">
        <v>7</v>
      </c>
      <c r="E240">
        <v>0</v>
      </c>
      <c r="F240">
        <v>0</v>
      </c>
      <c r="G240">
        <v>0</v>
      </c>
      <c r="I240" s="4">
        <f t="shared" si="23"/>
        <v>2004</v>
      </c>
      <c r="J240" t="str">
        <f>VLOOKUP(B240,Lookup!A:B,2,FALSE)</f>
        <v>Kaduna</v>
      </c>
      <c r="K240" t="str">
        <f>VLOOKUP(C240,Lookup!D:E,2,FALSE)</f>
        <v>Youths and Sports</v>
      </c>
      <c r="L240" t="str">
        <f>VLOOKUP(D240,Lookup!G:H,2,FALSE)</f>
        <v>Cont to LGs</v>
      </c>
      <c r="M240" s="1">
        <f t="shared" si="24"/>
        <v>0</v>
      </c>
      <c r="N240" s="1">
        <f t="shared" si="25"/>
        <v>0</v>
      </c>
      <c r="O240" s="1">
        <f t="shared" si="26"/>
        <v>0</v>
      </c>
      <c r="P240" s="1">
        <f t="shared" si="27"/>
        <v>0</v>
      </c>
    </row>
    <row r="241" spans="1:16" x14ac:dyDescent="0.35">
      <c r="A241">
        <v>2004</v>
      </c>
      <c r="B241">
        <v>4</v>
      </c>
      <c r="C241">
        <v>37</v>
      </c>
      <c r="D241">
        <v>8</v>
      </c>
      <c r="E241">
        <v>0</v>
      </c>
      <c r="F241">
        <v>0</v>
      </c>
      <c r="G241">
        <v>0</v>
      </c>
      <c r="I241" s="4">
        <f t="shared" si="23"/>
        <v>2004</v>
      </c>
      <c r="J241" t="str">
        <f>VLOOKUP(B241,Lookup!A:B,2,FALSE)</f>
        <v>Kaduna</v>
      </c>
      <c r="K241" t="str">
        <f>VLOOKUP(C241,Lookup!D:E,2,FALSE)</f>
        <v>Youths and Sports</v>
      </c>
      <c r="L241" t="str">
        <f>VLOOKUP(D241,Lookup!G:H,2,FALSE)</f>
        <v>Others</v>
      </c>
      <c r="M241" s="1">
        <f t="shared" si="24"/>
        <v>0</v>
      </c>
      <c r="N241" s="1">
        <f t="shared" si="25"/>
        <v>0</v>
      </c>
      <c r="O241" s="1">
        <f t="shared" si="26"/>
        <v>0</v>
      </c>
      <c r="P241" s="1">
        <f t="shared" si="27"/>
        <v>0</v>
      </c>
    </row>
    <row r="242" spans="1:16" x14ac:dyDescent="0.35">
      <c r="A242">
        <v>2004</v>
      </c>
      <c r="B242">
        <v>5</v>
      </c>
      <c r="C242">
        <v>1</v>
      </c>
      <c r="D242">
        <v>1</v>
      </c>
      <c r="E242">
        <v>580056000</v>
      </c>
      <c r="F242">
        <v>0</v>
      </c>
      <c r="G242">
        <v>190507827</v>
      </c>
      <c r="I242" s="4">
        <f t="shared" si="23"/>
        <v>2004</v>
      </c>
      <c r="J242" t="str">
        <f>VLOOKUP(B242,Lookup!A:B,2,FALSE)</f>
        <v>Kano</v>
      </c>
      <c r="K242" t="str">
        <f>VLOOKUP(C242,Lookup!D:E,2,FALSE)</f>
        <v>Agriculture</v>
      </c>
      <c r="L242" t="str">
        <f>VLOOKUP(D242,Lookup!G:H,2,FALSE)</f>
        <v>Personnel</v>
      </c>
      <c r="M242" s="1">
        <f t="shared" si="24"/>
        <v>580056000</v>
      </c>
      <c r="N242" s="1">
        <f t="shared" si="25"/>
        <v>0</v>
      </c>
      <c r="O242" s="1">
        <f t="shared" si="26"/>
        <v>580056000</v>
      </c>
      <c r="P242" s="1">
        <f t="shared" si="27"/>
        <v>190507827</v>
      </c>
    </row>
    <row r="243" spans="1:16" x14ac:dyDescent="0.35">
      <c r="A243">
        <v>2004</v>
      </c>
      <c r="B243">
        <v>5</v>
      </c>
      <c r="C243">
        <v>1</v>
      </c>
      <c r="D243">
        <v>2</v>
      </c>
      <c r="E243">
        <v>50000000</v>
      </c>
      <c r="F243">
        <v>0</v>
      </c>
      <c r="G243">
        <v>72855379</v>
      </c>
      <c r="I243" s="4">
        <f t="shared" si="23"/>
        <v>2004</v>
      </c>
      <c r="J243" t="str">
        <f>VLOOKUP(B243,Lookup!A:B,2,FALSE)</f>
        <v>Kano</v>
      </c>
      <c r="K243" t="str">
        <f>VLOOKUP(C243,Lookup!D:E,2,FALSE)</f>
        <v>Agriculture</v>
      </c>
      <c r="L243" t="str">
        <f>VLOOKUP(D243,Lookup!G:H,2,FALSE)</f>
        <v>Overhead</v>
      </c>
      <c r="M243" s="1">
        <f t="shared" si="24"/>
        <v>50000000</v>
      </c>
      <c r="N243" s="1">
        <f t="shared" si="25"/>
        <v>0</v>
      </c>
      <c r="O243" s="1">
        <f t="shared" si="26"/>
        <v>50000000</v>
      </c>
      <c r="P243" s="1">
        <f t="shared" si="27"/>
        <v>72855379</v>
      </c>
    </row>
    <row r="244" spans="1:16" x14ac:dyDescent="0.35">
      <c r="A244">
        <v>2004</v>
      </c>
      <c r="B244">
        <v>5</v>
      </c>
      <c r="C244">
        <v>1</v>
      </c>
      <c r="D244">
        <v>3</v>
      </c>
      <c r="E244">
        <v>0</v>
      </c>
      <c r="F244">
        <v>0</v>
      </c>
      <c r="G244">
        <v>2395123807</v>
      </c>
      <c r="I244" s="4">
        <f t="shared" si="23"/>
        <v>2004</v>
      </c>
      <c r="J244" t="str">
        <f>VLOOKUP(B244,Lookup!A:B,2,FALSE)</f>
        <v>Kano</v>
      </c>
      <c r="K244" t="str">
        <f>VLOOKUP(C244,Lookup!D:E,2,FALSE)</f>
        <v>Agriculture</v>
      </c>
      <c r="L244" t="str">
        <f>VLOOKUP(D244,Lookup!G:H,2,FALSE)</f>
        <v>Unclassified Subventions</v>
      </c>
      <c r="M244" s="1">
        <f t="shared" si="24"/>
        <v>0</v>
      </c>
      <c r="N244" s="1">
        <f t="shared" si="25"/>
        <v>0</v>
      </c>
      <c r="O244" s="1">
        <f t="shared" si="26"/>
        <v>0</v>
      </c>
      <c r="P244" s="1">
        <f t="shared" si="27"/>
        <v>2395123807</v>
      </c>
    </row>
    <row r="245" spans="1:16" x14ac:dyDescent="0.35">
      <c r="A245">
        <v>2004</v>
      </c>
      <c r="B245">
        <v>5</v>
      </c>
      <c r="C245">
        <v>1</v>
      </c>
      <c r="D245">
        <v>4</v>
      </c>
      <c r="E245">
        <v>0</v>
      </c>
      <c r="F245">
        <v>0</v>
      </c>
      <c r="G245">
        <v>0</v>
      </c>
      <c r="I245" s="4">
        <f t="shared" si="23"/>
        <v>2004</v>
      </c>
      <c r="J245" t="str">
        <f>VLOOKUP(B245,Lookup!A:B,2,FALSE)</f>
        <v>Kano</v>
      </c>
      <c r="K245" t="str">
        <f>VLOOKUP(C245,Lookup!D:E,2,FALSE)</f>
        <v>Agriculture</v>
      </c>
      <c r="L245" t="str">
        <f>VLOOKUP(D245,Lookup!G:H,2,FALSE)</f>
        <v>P &amp; G</v>
      </c>
      <c r="M245" s="1">
        <f t="shared" si="24"/>
        <v>0</v>
      </c>
      <c r="N245" s="1">
        <f t="shared" si="25"/>
        <v>0</v>
      </c>
      <c r="O245" s="1">
        <f t="shared" si="26"/>
        <v>0</v>
      </c>
      <c r="P245" s="1">
        <f t="shared" si="27"/>
        <v>0</v>
      </c>
    </row>
    <row r="246" spans="1:16" x14ac:dyDescent="0.35">
      <c r="A246">
        <v>2004</v>
      </c>
      <c r="B246">
        <v>5</v>
      </c>
      <c r="C246">
        <v>1</v>
      </c>
      <c r="D246">
        <v>5</v>
      </c>
      <c r="E246">
        <v>0</v>
      </c>
      <c r="F246">
        <v>0</v>
      </c>
      <c r="G246">
        <v>0</v>
      </c>
      <c r="I246" s="4">
        <f t="shared" si="23"/>
        <v>2004</v>
      </c>
      <c r="J246" t="str">
        <f>VLOOKUP(B246,Lookup!A:B,2,FALSE)</f>
        <v>Kano</v>
      </c>
      <c r="K246" t="str">
        <f>VLOOKUP(C246,Lookup!D:E,2,FALSE)</f>
        <v>Agriculture</v>
      </c>
      <c r="L246" t="str">
        <f>VLOOKUP(D246,Lookup!G:H,2,FALSE)</f>
        <v>Other CRF</v>
      </c>
      <c r="M246" s="1">
        <f t="shared" si="24"/>
        <v>0</v>
      </c>
      <c r="N246" s="1">
        <f t="shared" si="25"/>
        <v>0</v>
      </c>
      <c r="O246" s="1">
        <f t="shared" si="26"/>
        <v>0</v>
      </c>
      <c r="P246" s="1">
        <f t="shared" si="27"/>
        <v>0</v>
      </c>
    </row>
    <row r="247" spans="1:16" x14ac:dyDescent="0.35">
      <c r="A247">
        <v>2004</v>
      </c>
      <c r="B247">
        <v>5</v>
      </c>
      <c r="C247">
        <v>1</v>
      </c>
      <c r="D247">
        <v>6</v>
      </c>
      <c r="E247">
        <v>0</v>
      </c>
      <c r="F247">
        <v>0</v>
      </c>
      <c r="G247">
        <v>0</v>
      </c>
      <c r="I247" s="4">
        <f t="shared" si="23"/>
        <v>2004</v>
      </c>
      <c r="J247" t="str">
        <f>VLOOKUP(B247,Lookup!A:B,2,FALSE)</f>
        <v>Kano</v>
      </c>
      <c r="K247" t="str">
        <f>VLOOKUP(C247,Lookup!D:E,2,FALSE)</f>
        <v>Agriculture</v>
      </c>
      <c r="L247" t="str">
        <f>VLOOKUP(D247,Lookup!G:H,2,FALSE)</f>
        <v>Public Debt Charges</v>
      </c>
      <c r="M247" s="1">
        <f t="shared" si="24"/>
        <v>0</v>
      </c>
      <c r="N247" s="1">
        <f t="shared" si="25"/>
        <v>0</v>
      </c>
      <c r="O247" s="1">
        <f t="shared" si="26"/>
        <v>0</v>
      </c>
      <c r="P247" s="1">
        <f t="shared" si="27"/>
        <v>0</v>
      </c>
    </row>
    <row r="248" spans="1:16" x14ac:dyDescent="0.35">
      <c r="A248">
        <v>2004</v>
      </c>
      <c r="B248">
        <v>5</v>
      </c>
      <c r="C248">
        <v>1</v>
      </c>
      <c r="D248">
        <v>7</v>
      </c>
      <c r="E248">
        <v>0</v>
      </c>
      <c r="F248">
        <v>0</v>
      </c>
      <c r="G248">
        <v>0</v>
      </c>
      <c r="I248" s="4">
        <f t="shared" si="23"/>
        <v>2004</v>
      </c>
      <c r="J248" t="str">
        <f>VLOOKUP(B248,Lookup!A:B,2,FALSE)</f>
        <v>Kano</v>
      </c>
      <c r="K248" t="str">
        <f>VLOOKUP(C248,Lookup!D:E,2,FALSE)</f>
        <v>Agriculture</v>
      </c>
      <c r="L248" t="str">
        <f>VLOOKUP(D248,Lookup!G:H,2,FALSE)</f>
        <v>Cont to LGs</v>
      </c>
      <c r="M248" s="1">
        <f t="shared" si="24"/>
        <v>0</v>
      </c>
      <c r="N248" s="1">
        <f t="shared" si="25"/>
        <v>0</v>
      </c>
      <c r="O248" s="1">
        <f t="shared" si="26"/>
        <v>0</v>
      </c>
      <c r="P248" s="1">
        <f t="shared" si="27"/>
        <v>0</v>
      </c>
    </row>
    <row r="249" spans="1:16" x14ac:dyDescent="0.35">
      <c r="A249">
        <v>2004</v>
      </c>
      <c r="B249">
        <v>5</v>
      </c>
      <c r="C249">
        <v>1</v>
      </c>
      <c r="D249">
        <v>8</v>
      </c>
      <c r="E249">
        <v>0</v>
      </c>
      <c r="F249">
        <v>0</v>
      </c>
      <c r="G249">
        <v>0</v>
      </c>
      <c r="I249" s="4">
        <f t="shared" si="23"/>
        <v>2004</v>
      </c>
      <c r="J249" t="str">
        <f>VLOOKUP(B249,Lookup!A:B,2,FALSE)</f>
        <v>Kano</v>
      </c>
      <c r="K249" t="str">
        <f>VLOOKUP(C249,Lookup!D:E,2,FALSE)</f>
        <v>Agriculture</v>
      </c>
      <c r="L249" t="str">
        <f>VLOOKUP(D249,Lookup!G:H,2,FALSE)</f>
        <v>Others</v>
      </c>
      <c r="M249" s="1">
        <f t="shared" si="24"/>
        <v>0</v>
      </c>
      <c r="N249" s="1">
        <f t="shared" si="25"/>
        <v>0</v>
      </c>
      <c r="O249" s="1">
        <f t="shared" si="26"/>
        <v>0</v>
      </c>
      <c r="P249" s="1">
        <f t="shared" si="27"/>
        <v>0</v>
      </c>
    </row>
    <row r="250" spans="1:16" x14ac:dyDescent="0.35">
      <c r="A250">
        <v>2004</v>
      </c>
      <c r="B250">
        <v>5</v>
      </c>
      <c r="C250">
        <v>3</v>
      </c>
      <c r="D250">
        <v>1</v>
      </c>
      <c r="E250">
        <v>48711000</v>
      </c>
      <c r="F250">
        <v>0</v>
      </c>
      <c r="G250">
        <v>130139833</v>
      </c>
      <c r="I250" s="4">
        <f t="shared" si="23"/>
        <v>2004</v>
      </c>
      <c r="J250" t="str">
        <f>VLOOKUP(B250,Lookup!A:B,2,FALSE)</f>
        <v>Kano</v>
      </c>
      <c r="K250" t="str">
        <f>VLOOKUP(C250,Lookup!D:E,2,FALSE)</f>
        <v>Community, Human Development &amp; Employment Creation</v>
      </c>
      <c r="L250" t="str">
        <f>VLOOKUP(D250,Lookup!G:H,2,FALSE)</f>
        <v>Personnel</v>
      </c>
      <c r="M250" s="1">
        <f t="shared" si="24"/>
        <v>48711000</v>
      </c>
      <c r="N250" s="1">
        <f t="shared" si="25"/>
        <v>0</v>
      </c>
      <c r="O250" s="1">
        <f t="shared" si="26"/>
        <v>48711000</v>
      </c>
      <c r="P250" s="1">
        <f t="shared" si="27"/>
        <v>130139833</v>
      </c>
    </row>
    <row r="251" spans="1:16" x14ac:dyDescent="0.35">
      <c r="A251">
        <v>2004</v>
      </c>
      <c r="B251">
        <v>5</v>
      </c>
      <c r="C251">
        <v>3</v>
      </c>
      <c r="D251">
        <v>2</v>
      </c>
      <c r="E251">
        <v>57750000</v>
      </c>
      <c r="F251">
        <v>0</v>
      </c>
      <c r="G251">
        <v>38922933</v>
      </c>
      <c r="I251" s="4">
        <f t="shared" si="23"/>
        <v>2004</v>
      </c>
      <c r="J251" t="str">
        <f>VLOOKUP(B251,Lookup!A:B,2,FALSE)</f>
        <v>Kano</v>
      </c>
      <c r="K251" t="str">
        <f>VLOOKUP(C251,Lookup!D:E,2,FALSE)</f>
        <v>Community, Human Development &amp; Employment Creation</v>
      </c>
      <c r="L251" t="str">
        <f>VLOOKUP(D251,Lookup!G:H,2,FALSE)</f>
        <v>Overhead</v>
      </c>
      <c r="M251" s="1">
        <f t="shared" si="24"/>
        <v>57750000</v>
      </c>
      <c r="N251" s="1">
        <f t="shared" si="25"/>
        <v>0</v>
      </c>
      <c r="O251" s="1">
        <f t="shared" si="26"/>
        <v>57750000</v>
      </c>
      <c r="P251" s="1">
        <f t="shared" si="27"/>
        <v>38922933</v>
      </c>
    </row>
    <row r="252" spans="1:16" x14ac:dyDescent="0.35">
      <c r="A252">
        <v>2004</v>
      </c>
      <c r="B252">
        <v>5</v>
      </c>
      <c r="C252">
        <v>3</v>
      </c>
      <c r="D252">
        <v>3</v>
      </c>
      <c r="E252">
        <v>0</v>
      </c>
      <c r="F252">
        <v>0</v>
      </c>
      <c r="G252">
        <v>0</v>
      </c>
      <c r="I252" s="4">
        <f t="shared" si="23"/>
        <v>2004</v>
      </c>
      <c r="J252" t="str">
        <f>VLOOKUP(B252,Lookup!A:B,2,FALSE)</f>
        <v>Kano</v>
      </c>
      <c r="K252" t="str">
        <f>VLOOKUP(C252,Lookup!D:E,2,FALSE)</f>
        <v>Community, Human Development &amp; Employment Creation</v>
      </c>
      <c r="L252" t="str">
        <f>VLOOKUP(D252,Lookup!G:H,2,FALSE)</f>
        <v>Unclassified Subventions</v>
      </c>
      <c r="M252" s="1">
        <f t="shared" si="24"/>
        <v>0</v>
      </c>
      <c r="N252" s="1">
        <f t="shared" si="25"/>
        <v>0</v>
      </c>
      <c r="O252" s="1">
        <f t="shared" si="26"/>
        <v>0</v>
      </c>
      <c r="P252" s="1">
        <f t="shared" si="27"/>
        <v>0</v>
      </c>
    </row>
    <row r="253" spans="1:16" x14ac:dyDescent="0.35">
      <c r="A253">
        <v>2004</v>
      </c>
      <c r="B253">
        <v>5</v>
      </c>
      <c r="C253">
        <v>3</v>
      </c>
      <c r="D253">
        <v>4</v>
      </c>
      <c r="E253">
        <v>0</v>
      </c>
      <c r="F253">
        <v>0</v>
      </c>
      <c r="G253">
        <v>0</v>
      </c>
      <c r="I253" s="4">
        <f t="shared" si="23"/>
        <v>2004</v>
      </c>
      <c r="J253" t="str">
        <f>VLOOKUP(B253,Lookup!A:B,2,FALSE)</f>
        <v>Kano</v>
      </c>
      <c r="K253" t="str">
        <f>VLOOKUP(C253,Lookup!D:E,2,FALSE)</f>
        <v>Community, Human Development &amp; Employment Creation</v>
      </c>
      <c r="L253" t="str">
        <f>VLOOKUP(D253,Lookup!G:H,2,FALSE)</f>
        <v>P &amp; G</v>
      </c>
      <c r="M253" s="1">
        <f t="shared" si="24"/>
        <v>0</v>
      </c>
      <c r="N253" s="1">
        <f t="shared" si="25"/>
        <v>0</v>
      </c>
      <c r="O253" s="1">
        <f t="shared" si="26"/>
        <v>0</v>
      </c>
      <c r="P253" s="1">
        <f t="shared" si="27"/>
        <v>0</v>
      </c>
    </row>
    <row r="254" spans="1:16" x14ac:dyDescent="0.35">
      <c r="A254">
        <v>2004</v>
      </c>
      <c r="B254">
        <v>5</v>
      </c>
      <c r="C254">
        <v>3</v>
      </c>
      <c r="D254">
        <v>5</v>
      </c>
      <c r="E254">
        <v>0</v>
      </c>
      <c r="F254">
        <v>0</v>
      </c>
      <c r="G254">
        <v>0</v>
      </c>
      <c r="I254" s="4">
        <f t="shared" si="23"/>
        <v>2004</v>
      </c>
      <c r="J254" t="str">
        <f>VLOOKUP(B254,Lookup!A:B,2,FALSE)</f>
        <v>Kano</v>
      </c>
      <c r="K254" t="str">
        <f>VLOOKUP(C254,Lookup!D:E,2,FALSE)</f>
        <v>Community, Human Development &amp; Employment Creation</v>
      </c>
      <c r="L254" t="str">
        <f>VLOOKUP(D254,Lookup!G:H,2,FALSE)</f>
        <v>Other CRF</v>
      </c>
      <c r="M254" s="1">
        <f t="shared" si="24"/>
        <v>0</v>
      </c>
      <c r="N254" s="1">
        <f t="shared" si="25"/>
        <v>0</v>
      </c>
      <c r="O254" s="1">
        <f t="shared" si="26"/>
        <v>0</v>
      </c>
      <c r="P254" s="1">
        <f t="shared" si="27"/>
        <v>0</v>
      </c>
    </row>
    <row r="255" spans="1:16" x14ac:dyDescent="0.35">
      <c r="A255">
        <v>2004</v>
      </c>
      <c r="B255">
        <v>5</v>
      </c>
      <c r="C255">
        <v>3</v>
      </c>
      <c r="D255">
        <v>6</v>
      </c>
      <c r="E255">
        <v>0</v>
      </c>
      <c r="F255">
        <v>0</v>
      </c>
      <c r="G255">
        <v>0</v>
      </c>
      <c r="I255" s="4">
        <f t="shared" si="23"/>
        <v>2004</v>
      </c>
      <c r="J255" t="str">
        <f>VLOOKUP(B255,Lookup!A:B,2,FALSE)</f>
        <v>Kano</v>
      </c>
      <c r="K255" t="str">
        <f>VLOOKUP(C255,Lookup!D:E,2,FALSE)</f>
        <v>Community, Human Development &amp; Employment Creation</v>
      </c>
      <c r="L255" t="str">
        <f>VLOOKUP(D255,Lookup!G:H,2,FALSE)</f>
        <v>Public Debt Charges</v>
      </c>
      <c r="M255" s="1">
        <f t="shared" si="24"/>
        <v>0</v>
      </c>
      <c r="N255" s="1">
        <f t="shared" si="25"/>
        <v>0</v>
      </c>
      <c r="O255" s="1">
        <f t="shared" si="26"/>
        <v>0</v>
      </c>
      <c r="P255" s="1">
        <f t="shared" si="27"/>
        <v>0</v>
      </c>
    </row>
    <row r="256" spans="1:16" x14ac:dyDescent="0.35">
      <c r="A256">
        <v>2004</v>
      </c>
      <c r="B256">
        <v>5</v>
      </c>
      <c r="C256">
        <v>3</v>
      </c>
      <c r="D256">
        <v>7</v>
      </c>
      <c r="E256">
        <v>0</v>
      </c>
      <c r="F256">
        <v>0</v>
      </c>
      <c r="G256">
        <v>0</v>
      </c>
      <c r="I256" s="4">
        <f t="shared" si="23"/>
        <v>2004</v>
      </c>
      <c r="J256" t="str">
        <f>VLOOKUP(B256,Lookup!A:B,2,FALSE)</f>
        <v>Kano</v>
      </c>
      <c r="K256" t="str">
        <f>VLOOKUP(C256,Lookup!D:E,2,FALSE)</f>
        <v>Community, Human Development &amp; Employment Creation</v>
      </c>
      <c r="L256" t="str">
        <f>VLOOKUP(D256,Lookup!G:H,2,FALSE)</f>
        <v>Cont to LGs</v>
      </c>
      <c r="M256" s="1">
        <f t="shared" si="24"/>
        <v>0</v>
      </c>
      <c r="N256" s="1">
        <f t="shared" si="25"/>
        <v>0</v>
      </c>
      <c r="O256" s="1">
        <f t="shared" si="26"/>
        <v>0</v>
      </c>
      <c r="P256" s="1">
        <f t="shared" si="27"/>
        <v>0</v>
      </c>
    </row>
    <row r="257" spans="1:16" x14ac:dyDescent="0.35">
      <c r="A257">
        <v>2004</v>
      </c>
      <c r="B257">
        <v>5</v>
      </c>
      <c r="C257">
        <v>3</v>
      </c>
      <c r="D257">
        <v>8</v>
      </c>
      <c r="E257">
        <v>0</v>
      </c>
      <c r="F257">
        <v>0</v>
      </c>
      <c r="G257">
        <v>0</v>
      </c>
      <c r="I257" s="4">
        <f t="shared" si="23"/>
        <v>2004</v>
      </c>
      <c r="J257" t="str">
        <f>VLOOKUP(B257,Lookup!A:B,2,FALSE)</f>
        <v>Kano</v>
      </c>
      <c r="K257" t="str">
        <f>VLOOKUP(C257,Lookup!D:E,2,FALSE)</f>
        <v>Community, Human Development &amp; Employment Creation</v>
      </c>
      <c r="L257" t="str">
        <f>VLOOKUP(D257,Lookup!G:H,2,FALSE)</f>
        <v>Others</v>
      </c>
      <c r="M257" s="1">
        <f t="shared" si="24"/>
        <v>0</v>
      </c>
      <c r="N257" s="1">
        <f t="shared" si="25"/>
        <v>0</v>
      </c>
      <c r="O257" s="1">
        <f t="shared" si="26"/>
        <v>0</v>
      </c>
      <c r="P257" s="1">
        <f t="shared" si="27"/>
        <v>0</v>
      </c>
    </row>
    <row r="258" spans="1:16" x14ac:dyDescent="0.35">
      <c r="A258">
        <v>2004</v>
      </c>
      <c r="B258">
        <v>5</v>
      </c>
      <c r="C258">
        <v>6</v>
      </c>
      <c r="D258">
        <v>1</v>
      </c>
      <c r="E258">
        <v>3077830000</v>
      </c>
      <c r="F258">
        <v>0</v>
      </c>
      <c r="G258">
        <v>1430810861</v>
      </c>
      <c r="I258" s="4">
        <f t="shared" si="23"/>
        <v>2004</v>
      </c>
      <c r="J258" t="str">
        <f>VLOOKUP(B258,Lookup!A:B,2,FALSE)</f>
        <v>Kano</v>
      </c>
      <c r="K258" t="str">
        <f>VLOOKUP(C258,Lookup!D:E,2,FALSE)</f>
        <v>Education</v>
      </c>
      <c r="L258" t="str">
        <f>VLOOKUP(D258,Lookup!G:H,2,FALSE)</f>
        <v>Personnel</v>
      </c>
      <c r="M258" s="1">
        <f t="shared" si="24"/>
        <v>3077830000</v>
      </c>
      <c r="N258" s="1">
        <f t="shared" si="25"/>
        <v>0</v>
      </c>
      <c r="O258" s="1">
        <f t="shared" si="26"/>
        <v>3077830000</v>
      </c>
      <c r="P258" s="1">
        <f t="shared" si="27"/>
        <v>1430810861</v>
      </c>
    </row>
    <row r="259" spans="1:16" x14ac:dyDescent="0.35">
      <c r="A259">
        <v>2004</v>
      </c>
      <c r="B259">
        <v>5</v>
      </c>
      <c r="C259">
        <v>6</v>
      </c>
      <c r="D259">
        <v>2</v>
      </c>
      <c r="E259">
        <v>1425276600</v>
      </c>
      <c r="F259">
        <v>0</v>
      </c>
      <c r="G259">
        <v>1129203360</v>
      </c>
      <c r="I259" s="4">
        <f t="shared" ref="I259:I322" si="28">A259</f>
        <v>2004</v>
      </c>
      <c r="J259" t="str">
        <f>VLOOKUP(B259,Lookup!A:B,2,FALSE)</f>
        <v>Kano</v>
      </c>
      <c r="K259" t="str">
        <f>VLOOKUP(C259,Lookup!D:E,2,FALSE)</f>
        <v>Education</v>
      </c>
      <c r="L259" t="str">
        <f>VLOOKUP(D259,Lookup!G:H,2,FALSE)</f>
        <v>Overhead</v>
      </c>
      <c r="M259" s="1">
        <f t="shared" si="24"/>
        <v>1425276600</v>
      </c>
      <c r="N259" s="1">
        <f t="shared" si="25"/>
        <v>0</v>
      </c>
      <c r="O259" s="1">
        <f t="shared" si="26"/>
        <v>1425276600</v>
      </c>
      <c r="P259" s="1">
        <f t="shared" si="27"/>
        <v>1129203360</v>
      </c>
    </row>
    <row r="260" spans="1:16" x14ac:dyDescent="0.35">
      <c r="A260">
        <v>2004</v>
      </c>
      <c r="B260">
        <v>5</v>
      </c>
      <c r="C260">
        <v>6</v>
      </c>
      <c r="D260">
        <v>3</v>
      </c>
      <c r="E260">
        <v>0</v>
      </c>
      <c r="F260">
        <v>0</v>
      </c>
      <c r="G260">
        <v>2039764219</v>
      </c>
      <c r="I260" s="4">
        <f t="shared" si="28"/>
        <v>2004</v>
      </c>
      <c r="J260" t="str">
        <f>VLOOKUP(B260,Lookup!A:B,2,FALSE)</f>
        <v>Kano</v>
      </c>
      <c r="K260" t="str">
        <f>VLOOKUP(C260,Lookup!D:E,2,FALSE)</f>
        <v>Education</v>
      </c>
      <c r="L260" t="str">
        <f>VLOOKUP(D260,Lookup!G:H,2,FALSE)</f>
        <v>Unclassified Subventions</v>
      </c>
      <c r="M260" s="1">
        <f t="shared" ref="M260:M323" si="29">E260</f>
        <v>0</v>
      </c>
      <c r="N260" s="1">
        <f t="shared" ref="N260:N323" si="30">F260</f>
        <v>0</v>
      </c>
      <c r="O260" s="1">
        <f t="shared" ref="O260:O323" si="31">M260+N260</f>
        <v>0</v>
      </c>
      <c r="P260" s="1">
        <f t="shared" ref="P260:P323" si="32">G260</f>
        <v>2039764219</v>
      </c>
    </row>
    <row r="261" spans="1:16" x14ac:dyDescent="0.35">
      <c r="A261">
        <v>2004</v>
      </c>
      <c r="B261">
        <v>5</v>
      </c>
      <c r="C261">
        <v>6</v>
      </c>
      <c r="D261">
        <v>4</v>
      </c>
      <c r="E261">
        <v>0</v>
      </c>
      <c r="F261">
        <v>0</v>
      </c>
      <c r="G261">
        <v>0</v>
      </c>
      <c r="I261" s="4">
        <f t="shared" si="28"/>
        <v>2004</v>
      </c>
      <c r="J261" t="str">
        <f>VLOOKUP(B261,Lookup!A:B,2,FALSE)</f>
        <v>Kano</v>
      </c>
      <c r="K261" t="str">
        <f>VLOOKUP(C261,Lookup!D:E,2,FALSE)</f>
        <v>Education</v>
      </c>
      <c r="L261" t="str">
        <f>VLOOKUP(D261,Lookup!G:H,2,FALSE)</f>
        <v>P &amp; G</v>
      </c>
      <c r="M261" s="1">
        <f t="shared" si="29"/>
        <v>0</v>
      </c>
      <c r="N261" s="1">
        <f t="shared" si="30"/>
        <v>0</v>
      </c>
      <c r="O261" s="1">
        <f t="shared" si="31"/>
        <v>0</v>
      </c>
      <c r="P261" s="1">
        <f t="shared" si="32"/>
        <v>0</v>
      </c>
    </row>
    <row r="262" spans="1:16" x14ac:dyDescent="0.35">
      <c r="A262">
        <v>2004</v>
      </c>
      <c r="B262">
        <v>5</v>
      </c>
      <c r="C262">
        <v>6</v>
      </c>
      <c r="D262">
        <v>5</v>
      </c>
      <c r="E262">
        <v>0</v>
      </c>
      <c r="F262">
        <v>0</v>
      </c>
      <c r="G262">
        <v>0</v>
      </c>
      <c r="I262" s="4">
        <f t="shared" si="28"/>
        <v>2004</v>
      </c>
      <c r="J262" t="str">
        <f>VLOOKUP(B262,Lookup!A:B,2,FALSE)</f>
        <v>Kano</v>
      </c>
      <c r="K262" t="str">
        <f>VLOOKUP(C262,Lookup!D:E,2,FALSE)</f>
        <v>Education</v>
      </c>
      <c r="L262" t="str">
        <f>VLOOKUP(D262,Lookup!G:H,2,FALSE)</f>
        <v>Other CRF</v>
      </c>
      <c r="M262" s="1">
        <f t="shared" si="29"/>
        <v>0</v>
      </c>
      <c r="N262" s="1">
        <f t="shared" si="30"/>
        <v>0</v>
      </c>
      <c r="O262" s="1">
        <f t="shared" si="31"/>
        <v>0</v>
      </c>
      <c r="P262" s="1">
        <f t="shared" si="32"/>
        <v>0</v>
      </c>
    </row>
    <row r="263" spans="1:16" x14ac:dyDescent="0.35">
      <c r="A263">
        <v>2004</v>
      </c>
      <c r="B263">
        <v>5</v>
      </c>
      <c r="C263">
        <v>6</v>
      </c>
      <c r="D263">
        <v>6</v>
      </c>
      <c r="E263">
        <v>0</v>
      </c>
      <c r="F263">
        <v>0</v>
      </c>
      <c r="G263">
        <v>0</v>
      </c>
      <c r="I263" s="4">
        <f t="shared" si="28"/>
        <v>2004</v>
      </c>
      <c r="J263" t="str">
        <f>VLOOKUP(B263,Lookup!A:B,2,FALSE)</f>
        <v>Kano</v>
      </c>
      <c r="K263" t="str">
        <f>VLOOKUP(C263,Lookup!D:E,2,FALSE)</f>
        <v>Education</v>
      </c>
      <c r="L263" t="str">
        <f>VLOOKUP(D263,Lookup!G:H,2,FALSE)</f>
        <v>Public Debt Charges</v>
      </c>
      <c r="M263" s="1">
        <f t="shared" si="29"/>
        <v>0</v>
      </c>
      <c r="N263" s="1">
        <f t="shared" si="30"/>
        <v>0</v>
      </c>
      <c r="O263" s="1">
        <f t="shared" si="31"/>
        <v>0</v>
      </c>
      <c r="P263" s="1">
        <f t="shared" si="32"/>
        <v>0</v>
      </c>
    </row>
    <row r="264" spans="1:16" x14ac:dyDescent="0.35">
      <c r="A264">
        <v>2004</v>
      </c>
      <c r="B264">
        <v>5</v>
      </c>
      <c r="C264">
        <v>6</v>
      </c>
      <c r="D264">
        <v>7</v>
      </c>
      <c r="E264">
        <v>0</v>
      </c>
      <c r="F264">
        <v>0</v>
      </c>
      <c r="G264">
        <v>0</v>
      </c>
      <c r="I264" s="4">
        <f t="shared" si="28"/>
        <v>2004</v>
      </c>
      <c r="J264" t="str">
        <f>VLOOKUP(B264,Lookup!A:B,2,FALSE)</f>
        <v>Kano</v>
      </c>
      <c r="K264" t="str">
        <f>VLOOKUP(C264,Lookup!D:E,2,FALSE)</f>
        <v>Education</v>
      </c>
      <c r="L264" t="str">
        <f>VLOOKUP(D264,Lookup!G:H,2,FALSE)</f>
        <v>Cont to LGs</v>
      </c>
      <c r="M264" s="1">
        <f t="shared" si="29"/>
        <v>0</v>
      </c>
      <c r="N264" s="1">
        <f t="shared" si="30"/>
        <v>0</v>
      </c>
      <c r="O264" s="1">
        <f t="shared" si="31"/>
        <v>0</v>
      </c>
      <c r="P264" s="1">
        <f t="shared" si="32"/>
        <v>0</v>
      </c>
    </row>
    <row r="265" spans="1:16" x14ac:dyDescent="0.35">
      <c r="A265">
        <v>2004</v>
      </c>
      <c r="B265">
        <v>5</v>
      </c>
      <c r="C265">
        <v>6</v>
      </c>
      <c r="D265">
        <v>8</v>
      </c>
      <c r="E265">
        <v>0</v>
      </c>
      <c r="F265">
        <v>0</v>
      </c>
      <c r="G265">
        <v>0</v>
      </c>
      <c r="I265" s="4">
        <f t="shared" si="28"/>
        <v>2004</v>
      </c>
      <c r="J265" t="str">
        <f>VLOOKUP(B265,Lookup!A:B,2,FALSE)</f>
        <v>Kano</v>
      </c>
      <c r="K265" t="str">
        <f>VLOOKUP(C265,Lookup!D:E,2,FALSE)</f>
        <v>Education</v>
      </c>
      <c r="L265" t="str">
        <f>VLOOKUP(D265,Lookup!G:H,2,FALSE)</f>
        <v>Others</v>
      </c>
      <c r="M265" s="1">
        <f t="shared" si="29"/>
        <v>0</v>
      </c>
      <c r="N265" s="1">
        <f t="shared" si="30"/>
        <v>0</v>
      </c>
      <c r="O265" s="1">
        <f t="shared" si="31"/>
        <v>0</v>
      </c>
      <c r="P265" s="1">
        <f t="shared" si="32"/>
        <v>0</v>
      </c>
    </row>
    <row r="266" spans="1:16" x14ac:dyDescent="0.35">
      <c r="A266">
        <v>2004</v>
      </c>
      <c r="B266">
        <v>5</v>
      </c>
      <c r="C266">
        <v>7</v>
      </c>
      <c r="D266">
        <v>1</v>
      </c>
      <c r="E266">
        <v>337679000</v>
      </c>
      <c r="F266">
        <v>0</v>
      </c>
      <c r="G266">
        <v>116195349</v>
      </c>
      <c r="I266" s="4">
        <f t="shared" si="28"/>
        <v>2004</v>
      </c>
      <c r="J266" t="str">
        <f>VLOOKUP(B266,Lookup!A:B,2,FALSE)</f>
        <v>Kano</v>
      </c>
      <c r="K266" t="str">
        <f>VLOOKUP(C266,Lookup!D:E,2,FALSE)</f>
        <v>Environment</v>
      </c>
      <c r="L266" t="str">
        <f>VLOOKUP(D266,Lookup!G:H,2,FALSE)</f>
        <v>Personnel</v>
      </c>
      <c r="M266" s="1">
        <f t="shared" si="29"/>
        <v>337679000</v>
      </c>
      <c r="N266" s="1">
        <f t="shared" si="30"/>
        <v>0</v>
      </c>
      <c r="O266" s="1">
        <f t="shared" si="31"/>
        <v>337679000</v>
      </c>
      <c r="P266" s="1">
        <f t="shared" si="32"/>
        <v>116195349</v>
      </c>
    </row>
    <row r="267" spans="1:16" x14ac:dyDescent="0.35">
      <c r="A267">
        <v>2004</v>
      </c>
      <c r="B267">
        <v>5</v>
      </c>
      <c r="C267">
        <v>7</v>
      </c>
      <c r="D267">
        <v>2</v>
      </c>
      <c r="E267">
        <v>238400000</v>
      </c>
      <c r="F267">
        <v>0</v>
      </c>
      <c r="G267">
        <v>41218785</v>
      </c>
      <c r="I267" s="4">
        <f t="shared" si="28"/>
        <v>2004</v>
      </c>
      <c r="J267" t="str">
        <f>VLOOKUP(B267,Lookup!A:B,2,FALSE)</f>
        <v>Kano</v>
      </c>
      <c r="K267" t="str">
        <f>VLOOKUP(C267,Lookup!D:E,2,FALSE)</f>
        <v>Environment</v>
      </c>
      <c r="L267" t="str">
        <f>VLOOKUP(D267,Lookup!G:H,2,FALSE)</f>
        <v>Overhead</v>
      </c>
      <c r="M267" s="1">
        <f t="shared" si="29"/>
        <v>238400000</v>
      </c>
      <c r="N267" s="1">
        <f t="shared" si="30"/>
        <v>0</v>
      </c>
      <c r="O267" s="1">
        <f t="shared" si="31"/>
        <v>238400000</v>
      </c>
      <c r="P267" s="1">
        <f t="shared" si="32"/>
        <v>41218785</v>
      </c>
    </row>
    <row r="268" spans="1:16" x14ac:dyDescent="0.35">
      <c r="A268">
        <v>2004</v>
      </c>
      <c r="B268">
        <v>5</v>
      </c>
      <c r="C268">
        <v>7</v>
      </c>
      <c r="D268">
        <v>3</v>
      </c>
      <c r="E268">
        <v>0</v>
      </c>
      <c r="F268">
        <v>0</v>
      </c>
      <c r="G268">
        <v>990302599</v>
      </c>
      <c r="I268" s="4">
        <f t="shared" si="28"/>
        <v>2004</v>
      </c>
      <c r="J268" t="str">
        <f>VLOOKUP(B268,Lookup!A:B,2,FALSE)</f>
        <v>Kano</v>
      </c>
      <c r="K268" t="str">
        <f>VLOOKUP(C268,Lookup!D:E,2,FALSE)</f>
        <v>Environment</v>
      </c>
      <c r="L268" t="str">
        <f>VLOOKUP(D268,Lookup!G:H,2,FALSE)</f>
        <v>Unclassified Subventions</v>
      </c>
      <c r="M268" s="1">
        <f t="shared" si="29"/>
        <v>0</v>
      </c>
      <c r="N268" s="1">
        <f t="shared" si="30"/>
        <v>0</v>
      </c>
      <c r="O268" s="1">
        <f t="shared" si="31"/>
        <v>0</v>
      </c>
      <c r="P268" s="1">
        <f t="shared" si="32"/>
        <v>990302599</v>
      </c>
    </row>
    <row r="269" spans="1:16" x14ac:dyDescent="0.35">
      <c r="A269">
        <v>2004</v>
      </c>
      <c r="B269">
        <v>5</v>
      </c>
      <c r="C269">
        <v>7</v>
      </c>
      <c r="D269">
        <v>4</v>
      </c>
      <c r="E269">
        <v>0</v>
      </c>
      <c r="F269">
        <v>0</v>
      </c>
      <c r="G269">
        <v>0</v>
      </c>
      <c r="I269" s="4">
        <f t="shared" si="28"/>
        <v>2004</v>
      </c>
      <c r="J269" t="str">
        <f>VLOOKUP(B269,Lookup!A:B,2,FALSE)</f>
        <v>Kano</v>
      </c>
      <c r="K269" t="str">
        <f>VLOOKUP(C269,Lookup!D:E,2,FALSE)</f>
        <v>Environment</v>
      </c>
      <c r="L269" t="str">
        <f>VLOOKUP(D269,Lookup!G:H,2,FALSE)</f>
        <v>P &amp; G</v>
      </c>
      <c r="M269" s="1">
        <f t="shared" si="29"/>
        <v>0</v>
      </c>
      <c r="N269" s="1">
        <f t="shared" si="30"/>
        <v>0</v>
      </c>
      <c r="O269" s="1">
        <f t="shared" si="31"/>
        <v>0</v>
      </c>
      <c r="P269" s="1">
        <f t="shared" si="32"/>
        <v>0</v>
      </c>
    </row>
    <row r="270" spans="1:16" x14ac:dyDescent="0.35">
      <c r="A270">
        <v>2004</v>
      </c>
      <c r="B270">
        <v>5</v>
      </c>
      <c r="C270">
        <v>7</v>
      </c>
      <c r="D270">
        <v>5</v>
      </c>
      <c r="E270">
        <v>0</v>
      </c>
      <c r="F270">
        <v>0</v>
      </c>
      <c r="G270">
        <v>0</v>
      </c>
      <c r="I270" s="4">
        <f t="shared" si="28"/>
        <v>2004</v>
      </c>
      <c r="J270" t="str">
        <f>VLOOKUP(B270,Lookup!A:B,2,FALSE)</f>
        <v>Kano</v>
      </c>
      <c r="K270" t="str">
        <f>VLOOKUP(C270,Lookup!D:E,2,FALSE)</f>
        <v>Environment</v>
      </c>
      <c r="L270" t="str">
        <f>VLOOKUP(D270,Lookup!G:H,2,FALSE)</f>
        <v>Other CRF</v>
      </c>
      <c r="M270" s="1">
        <f t="shared" si="29"/>
        <v>0</v>
      </c>
      <c r="N270" s="1">
        <f t="shared" si="30"/>
        <v>0</v>
      </c>
      <c r="O270" s="1">
        <f t="shared" si="31"/>
        <v>0</v>
      </c>
      <c r="P270" s="1">
        <f t="shared" si="32"/>
        <v>0</v>
      </c>
    </row>
    <row r="271" spans="1:16" x14ac:dyDescent="0.35">
      <c r="A271">
        <v>2004</v>
      </c>
      <c r="B271">
        <v>5</v>
      </c>
      <c r="C271">
        <v>7</v>
      </c>
      <c r="D271">
        <v>6</v>
      </c>
      <c r="E271">
        <v>0</v>
      </c>
      <c r="F271">
        <v>0</v>
      </c>
      <c r="G271">
        <v>0</v>
      </c>
      <c r="I271" s="4">
        <f t="shared" si="28"/>
        <v>2004</v>
      </c>
      <c r="J271" t="str">
        <f>VLOOKUP(B271,Lookup!A:B,2,FALSE)</f>
        <v>Kano</v>
      </c>
      <c r="K271" t="str">
        <f>VLOOKUP(C271,Lookup!D:E,2,FALSE)</f>
        <v>Environment</v>
      </c>
      <c r="L271" t="str">
        <f>VLOOKUP(D271,Lookup!G:H,2,FALSE)</f>
        <v>Public Debt Charges</v>
      </c>
      <c r="M271" s="1">
        <f t="shared" si="29"/>
        <v>0</v>
      </c>
      <c r="N271" s="1">
        <f t="shared" si="30"/>
        <v>0</v>
      </c>
      <c r="O271" s="1">
        <f t="shared" si="31"/>
        <v>0</v>
      </c>
      <c r="P271" s="1">
        <f t="shared" si="32"/>
        <v>0</v>
      </c>
    </row>
    <row r="272" spans="1:16" x14ac:dyDescent="0.35">
      <c r="A272">
        <v>2004</v>
      </c>
      <c r="B272">
        <v>5</v>
      </c>
      <c r="C272">
        <v>7</v>
      </c>
      <c r="D272">
        <v>7</v>
      </c>
      <c r="E272">
        <v>0</v>
      </c>
      <c r="F272">
        <v>0</v>
      </c>
      <c r="G272">
        <v>0</v>
      </c>
      <c r="I272" s="4">
        <f t="shared" si="28"/>
        <v>2004</v>
      </c>
      <c r="J272" t="str">
        <f>VLOOKUP(B272,Lookup!A:B,2,FALSE)</f>
        <v>Kano</v>
      </c>
      <c r="K272" t="str">
        <f>VLOOKUP(C272,Lookup!D:E,2,FALSE)</f>
        <v>Environment</v>
      </c>
      <c r="L272" t="str">
        <f>VLOOKUP(D272,Lookup!G:H,2,FALSE)</f>
        <v>Cont to LGs</v>
      </c>
      <c r="M272" s="1">
        <f t="shared" si="29"/>
        <v>0</v>
      </c>
      <c r="N272" s="1">
        <f t="shared" si="30"/>
        <v>0</v>
      </c>
      <c r="O272" s="1">
        <f t="shared" si="31"/>
        <v>0</v>
      </c>
      <c r="P272" s="1">
        <f t="shared" si="32"/>
        <v>0</v>
      </c>
    </row>
    <row r="273" spans="1:16" x14ac:dyDescent="0.35">
      <c r="A273">
        <v>2004</v>
      </c>
      <c r="B273">
        <v>5</v>
      </c>
      <c r="C273">
        <v>7</v>
      </c>
      <c r="D273">
        <v>8</v>
      </c>
      <c r="E273">
        <v>0</v>
      </c>
      <c r="F273">
        <v>0</v>
      </c>
      <c r="G273">
        <v>0</v>
      </c>
      <c r="I273" s="4">
        <f t="shared" si="28"/>
        <v>2004</v>
      </c>
      <c r="J273" t="str">
        <f>VLOOKUP(B273,Lookup!A:B,2,FALSE)</f>
        <v>Kano</v>
      </c>
      <c r="K273" t="str">
        <f>VLOOKUP(C273,Lookup!D:E,2,FALSE)</f>
        <v>Environment</v>
      </c>
      <c r="L273" t="str">
        <f>VLOOKUP(D273,Lookup!G:H,2,FALSE)</f>
        <v>Others</v>
      </c>
      <c r="M273" s="1">
        <f t="shared" si="29"/>
        <v>0</v>
      </c>
      <c r="N273" s="1">
        <f t="shared" si="30"/>
        <v>0</v>
      </c>
      <c r="O273" s="1">
        <f t="shared" si="31"/>
        <v>0</v>
      </c>
      <c r="P273" s="1">
        <f t="shared" si="32"/>
        <v>0</v>
      </c>
    </row>
    <row r="274" spans="1:16" x14ac:dyDescent="0.35">
      <c r="A274">
        <v>2004</v>
      </c>
      <c r="B274">
        <v>5</v>
      </c>
      <c r="C274">
        <v>9</v>
      </c>
      <c r="D274">
        <v>1</v>
      </c>
      <c r="E274">
        <v>325400000</v>
      </c>
      <c r="F274">
        <v>0</v>
      </c>
      <c r="G274">
        <v>161866777</v>
      </c>
      <c r="I274" s="4">
        <f t="shared" si="28"/>
        <v>2004</v>
      </c>
      <c r="J274" t="str">
        <f>VLOOKUP(B274,Lookup!A:B,2,FALSE)</f>
        <v>Kano</v>
      </c>
      <c r="K274" t="str">
        <f>VLOOKUP(C274,Lookup!D:E,2,FALSE)</f>
        <v>Finance</v>
      </c>
      <c r="L274" t="str">
        <f>VLOOKUP(D274,Lookup!G:H,2,FALSE)</f>
        <v>Personnel</v>
      </c>
      <c r="M274" s="1">
        <f t="shared" si="29"/>
        <v>325400000</v>
      </c>
      <c r="N274" s="1">
        <f t="shared" si="30"/>
        <v>0</v>
      </c>
      <c r="O274" s="1">
        <f t="shared" si="31"/>
        <v>325400000</v>
      </c>
      <c r="P274" s="1">
        <f t="shared" si="32"/>
        <v>161866777</v>
      </c>
    </row>
    <row r="275" spans="1:16" x14ac:dyDescent="0.35">
      <c r="A275">
        <v>2004</v>
      </c>
      <c r="B275">
        <v>5</v>
      </c>
      <c r="C275">
        <v>9</v>
      </c>
      <c r="D275">
        <v>2</v>
      </c>
      <c r="E275">
        <v>135000000</v>
      </c>
      <c r="F275">
        <v>0</v>
      </c>
      <c r="G275">
        <v>58295177</v>
      </c>
      <c r="I275" s="4">
        <f t="shared" si="28"/>
        <v>2004</v>
      </c>
      <c r="J275" t="str">
        <f>VLOOKUP(B275,Lookup!A:B,2,FALSE)</f>
        <v>Kano</v>
      </c>
      <c r="K275" t="str">
        <f>VLOOKUP(C275,Lookup!D:E,2,FALSE)</f>
        <v>Finance</v>
      </c>
      <c r="L275" t="str">
        <f>VLOOKUP(D275,Lookup!G:H,2,FALSE)</f>
        <v>Overhead</v>
      </c>
      <c r="M275" s="1">
        <f t="shared" si="29"/>
        <v>135000000</v>
      </c>
      <c r="N275" s="1">
        <f t="shared" si="30"/>
        <v>0</v>
      </c>
      <c r="O275" s="1">
        <f t="shared" si="31"/>
        <v>135000000</v>
      </c>
      <c r="P275" s="1">
        <f t="shared" si="32"/>
        <v>58295177</v>
      </c>
    </row>
    <row r="276" spans="1:16" x14ac:dyDescent="0.35">
      <c r="A276">
        <v>2004</v>
      </c>
      <c r="B276">
        <v>5</v>
      </c>
      <c r="C276">
        <v>9</v>
      </c>
      <c r="D276">
        <v>3</v>
      </c>
      <c r="E276">
        <v>0</v>
      </c>
      <c r="F276">
        <v>0</v>
      </c>
      <c r="G276">
        <v>458649709</v>
      </c>
      <c r="I276" s="4">
        <f t="shared" si="28"/>
        <v>2004</v>
      </c>
      <c r="J276" t="str">
        <f>VLOOKUP(B276,Lookup!A:B,2,FALSE)</f>
        <v>Kano</v>
      </c>
      <c r="K276" t="str">
        <f>VLOOKUP(C276,Lookup!D:E,2,FALSE)</f>
        <v>Finance</v>
      </c>
      <c r="L276" t="str">
        <f>VLOOKUP(D276,Lookup!G:H,2,FALSE)</f>
        <v>Unclassified Subventions</v>
      </c>
      <c r="M276" s="1">
        <f t="shared" si="29"/>
        <v>0</v>
      </c>
      <c r="N276" s="1">
        <f t="shared" si="30"/>
        <v>0</v>
      </c>
      <c r="O276" s="1">
        <f t="shared" si="31"/>
        <v>0</v>
      </c>
      <c r="P276" s="1">
        <f t="shared" si="32"/>
        <v>458649709</v>
      </c>
    </row>
    <row r="277" spans="1:16" x14ac:dyDescent="0.35">
      <c r="A277">
        <v>2004</v>
      </c>
      <c r="B277">
        <v>5</v>
      </c>
      <c r="C277">
        <v>9</v>
      </c>
      <c r="D277">
        <v>4</v>
      </c>
      <c r="E277">
        <v>0</v>
      </c>
      <c r="F277">
        <v>0</v>
      </c>
      <c r="G277">
        <v>0</v>
      </c>
      <c r="I277" s="4">
        <f t="shared" si="28"/>
        <v>2004</v>
      </c>
      <c r="J277" t="str">
        <f>VLOOKUP(B277,Lookup!A:B,2,FALSE)</f>
        <v>Kano</v>
      </c>
      <c r="K277" t="str">
        <f>VLOOKUP(C277,Lookup!D:E,2,FALSE)</f>
        <v>Finance</v>
      </c>
      <c r="L277" t="str">
        <f>VLOOKUP(D277,Lookup!G:H,2,FALSE)</f>
        <v>P &amp; G</v>
      </c>
      <c r="M277" s="1">
        <f t="shared" si="29"/>
        <v>0</v>
      </c>
      <c r="N277" s="1">
        <f t="shared" si="30"/>
        <v>0</v>
      </c>
      <c r="O277" s="1">
        <f t="shared" si="31"/>
        <v>0</v>
      </c>
      <c r="P277" s="1">
        <f t="shared" si="32"/>
        <v>0</v>
      </c>
    </row>
    <row r="278" spans="1:16" x14ac:dyDescent="0.35">
      <c r="A278">
        <v>2004</v>
      </c>
      <c r="B278">
        <v>5</v>
      </c>
      <c r="C278">
        <v>9</v>
      </c>
      <c r="D278">
        <v>5</v>
      </c>
      <c r="E278">
        <v>0</v>
      </c>
      <c r="F278">
        <v>0</v>
      </c>
      <c r="G278">
        <v>0</v>
      </c>
      <c r="I278" s="4">
        <f t="shared" si="28"/>
        <v>2004</v>
      </c>
      <c r="J278" t="str">
        <f>VLOOKUP(B278,Lookup!A:B,2,FALSE)</f>
        <v>Kano</v>
      </c>
      <c r="K278" t="str">
        <f>VLOOKUP(C278,Lookup!D:E,2,FALSE)</f>
        <v>Finance</v>
      </c>
      <c r="L278" t="str">
        <f>VLOOKUP(D278,Lookup!G:H,2,FALSE)</f>
        <v>Other CRF</v>
      </c>
      <c r="M278" s="1">
        <f t="shared" si="29"/>
        <v>0</v>
      </c>
      <c r="N278" s="1">
        <f t="shared" si="30"/>
        <v>0</v>
      </c>
      <c r="O278" s="1">
        <f t="shared" si="31"/>
        <v>0</v>
      </c>
      <c r="P278" s="1">
        <f t="shared" si="32"/>
        <v>0</v>
      </c>
    </row>
    <row r="279" spans="1:16" x14ac:dyDescent="0.35">
      <c r="A279">
        <v>2004</v>
      </c>
      <c r="B279">
        <v>5</v>
      </c>
      <c r="C279">
        <v>9</v>
      </c>
      <c r="D279">
        <v>6</v>
      </c>
      <c r="E279">
        <v>844408253</v>
      </c>
      <c r="F279">
        <v>0</v>
      </c>
      <c r="G279">
        <v>535572127</v>
      </c>
      <c r="I279" s="4">
        <f t="shared" si="28"/>
        <v>2004</v>
      </c>
      <c r="J279" t="str">
        <f>VLOOKUP(B279,Lookup!A:B,2,FALSE)</f>
        <v>Kano</v>
      </c>
      <c r="K279" t="str">
        <f>VLOOKUP(C279,Lookup!D:E,2,FALSE)</f>
        <v>Finance</v>
      </c>
      <c r="L279" t="str">
        <f>VLOOKUP(D279,Lookup!G:H,2,FALSE)</f>
        <v>Public Debt Charges</v>
      </c>
      <c r="M279" s="1">
        <f t="shared" si="29"/>
        <v>844408253</v>
      </c>
      <c r="N279" s="1">
        <f t="shared" si="30"/>
        <v>0</v>
      </c>
      <c r="O279" s="1">
        <f t="shared" si="31"/>
        <v>844408253</v>
      </c>
      <c r="P279" s="1">
        <f t="shared" si="32"/>
        <v>535572127</v>
      </c>
    </row>
    <row r="280" spans="1:16" x14ac:dyDescent="0.35">
      <c r="A280">
        <v>2004</v>
      </c>
      <c r="B280">
        <v>5</v>
      </c>
      <c r="C280">
        <v>9</v>
      </c>
      <c r="D280">
        <v>7</v>
      </c>
      <c r="E280">
        <v>0</v>
      </c>
      <c r="F280">
        <v>0</v>
      </c>
      <c r="G280">
        <v>0</v>
      </c>
      <c r="I280" s="4">
        <f t="shared" si="28"/>
        <v>2004</v>
      </c>
      <c r="J280" t="str">
        <f>VLOOKUP(B280,Lookup!A:B,2,FALSE)</f>
        <v>Kano</v>
      </c>
      <c r="K280" t="str">
        <f>VLOOKUP(C280,Lookup!D:E,2,FALSE)</f>
        <v>Finance</v>
      </c>
      <c r="L280" t="str">
        <f>VLOOKUP(D280,Lookup!G:H,2,FALSE)</f>
        <v>Cont to LGs</v>
      </c>
      <c r="M280" s="1">
        <f t="shared" si="29"/>
        <v>0</v>
      </c>
      <c r="N280" s="1">
        <f t="shared" si="30"/>
        <v>0</v>
      </c>
      <c r="O280" s="1">
        <f t="shared" si="31"/>
        <v>0</v>
      </c>
      <c r="P280" s="1">
        <f t="shared" si="32"/>
        <v>0</v>
      </c>
    </row>
    <row r="281" spans="1:16" x14ac:dyDescent="0.35">
      <c r="A281">
        <v>2004</v>
      </c>
      <c r="B281">
        <v>5</v>
      </c>
      <c r="C281">
        <v>9</v>
      </c>
      <c r="D281">
        <v>8</v>
      </c>
      <c r="E281">
        <v>856585450</v>
      </c>
      <c r="F281">
        <v>0</v>
      </c>
      <c r="G281">
        <v>456577369</v>
      </c>
      <c r="I281" s="4">
        <f t="shared" si="28"/>
        <v>2004</v>
      </c>
      <c r="J281" t="str">
        <f>VLOOKUP(B281,Lookup!A:B,2,FALSE)</f>
        <v>Kano</v>
      </c>
      <c r="K281" t="str">
        <f>VLOOKUP(C281,Lookup!D:E,2,FALSE)</f>
        <v>Finance</v>
      </c>
      <c r="L281" t="str">
        <f>VLOOKUP(D281,Lookup!G:H,2,FALSE)</f>
        <v>Others</v>
      </c>
      <c r="M281" s="1">
        <f t="shared" si="29"/>
        <v>856585450</v>
      </c>
      <c r="N281" s="1">
        <f t="shared" si="30"/>
        <v>0</v>
      </c>
      <c r="O281" s="1">
        <f t="shared" si="31"/>
        <v>856585450</v>
      </c>
      <c r="P281" s="1">
        <f t="shared" si="32"/>
        <v>456577369</v>
      </c>
    </row>
    <row r="282" spans="1:16" x14ac:dyDescent="0.35">
      <c r="A282">
        <v>2004</v>
      </c>
      <c r="B282">
        <v>5</v>
      </c>
      <c r="C282">
        <v>11</v>
      </c>
      <c r="D282">
        <v>1</v>
      </c>
      <c r="E282">
        <v>879165000</v>
      </c>
      <c r="F282">
        <v>0</v>
      </c>
      <c r="G282">
        <v>6626554953</v>
      </c>
      <c r="I282" s="4">
        <f t="shared" si="28"/>
        <v>2004</v>
      </c>
      <c r="J282" t="str">
        <f>VLOOKUP(B282,Lookup!A:B,2,FALSE)</f>
        <v>Kano</v>
      </c>
      <c r="K282" t="str">
        <f>VLOOKUP(C282,Lookup!D:E,2,FALSE)</f>
        <v>General Administration</v>
      </c>
      <c r="L282" t="str">
        <f>VLOOKUP(D282,Lookup!G:H,2,FALSE)</f>
        <v>Personnel</v>
      </c>
      <c r="M282" s="1">
        <f t="shared" si="29"/>
        <v>879165000</v>
      </c>
      <c r="N282" s="1">
        <f t="shared" si="30"/>
        <v>0</v>
      </c>
      <c r="O282" s="1">
        <f t="shared" si="31"/>
        <v>879165000</v>
      </c>
      <c r="P282" s="1">
        <f t="shared" si="32"/>
        <v>6626554953</v>
      </c>
    </row>
    <row r="283" spans="1:16" x14ac:dyDescent="0.35">
      <c r="A283">
        <v>2004</v>
      </c>
      <c r="B283">
        <v>5</v>
      </c>
      <c r="C283">
        <v>11</v>
      </c>
      <c r="D283">
        <v>2</v>
      </c>
      <c r="E283">
        <v>2466872000</v>
      </c>
      <c r="F283">
        <v>0</v>
      </c>
      <c r="G283">
        <v>4783328181</v>
      </c>
      <c r="I283" s="4">
        <f t="shared" si="28"/>
        <v>2004</v>
      </c>
      <c r="J283" t="str">
        <f>VLOOKUP(B283,Lookup!A:B,2,FALSE)</f>
        <v>Kano</v>
      </c>
      <c r="K283" t="str">
        <f>VLOOKUP(C283,Lookup!D:E,2,FALSE)</f>
        <v>General Administration</v>
      </c>
      <c r="L283" t="str">
        <f>VLOOKUP(D283,Lookup!G:H,2,FALSE)</f>
        <v>Overhead</v>
      </c>
      <c r="M283" s="1">
        <f t="shared" si="29"/>
        <v>2466872000</v>
      </c>
      <c r="N283" s="1">
        <f t="shared" si="30"/>
        <v>0</v>
      </c>
      <c r="O283" s="1">
        <f t="shared" si="31"/>
        <v>2466872000</v>
      </c>
      <c r="P283" s="1">
        <f t="shared" si="32"/>
        <v>4783328181</v>
      </c>
    </row>
    <row r="284" spans="1:16" x14ac:dyDescent="0.35">
      <c r="A284">
        <v>2004</v>
      </c>
      <c r="B284">
        <v>5</v>
      </c>
      <c r="C284">
        <v>11</v>
      </c>
      <c r="D284">
        <v>3</v>
      </c>
      <c r="E284">
        <v>0</v>
      </c>
      <c r="F284">
        <v>0</v>
      </c>
      <c r="G284">
        <v>5149748512</v>
      </c>
      <c r="I284" s="4">
        <f t="shared" si="28"/>
        <v>2004</v>
      </c>
      <c r="J284" t="str">
        <f>VLOOKUP(B284,Lookup!A:B,2,FALSE)</f>
        <v>Kano</v>
      </c>
      <c r="K284" t="str">
        <f>VLOOKUP(C284,Lookup!D:E,2,FALSE)</f>
        <v>General Administration</v>
      </c>
      <c r="L284" t="str">
        <f>VLOOKUP(D284,Lookup!G:H,2,FALSE)</f>
        <v>Unclassified Subventions</v>
      </c>
      <c r="M284" s="1">
        <f t="shared" si="29"/>
        <v>0</v>
      </c>
      <c r="N284" s="1">
        <f t="shared" si="30"/>
        <v>0</v>
      </c>
      <c r="O284" s="1">
        <f t="shared" si="31"/>
        <v>0</v>
      </c>
      <c r="P284" s="1">
        <f t="shared" si="32"/>
        <v>5149748512</v>
      </c>
    </row>
    <row r="285" spans="1:16" x14ac:dyDescent="0.35">
      <c r="A285">
        <v>2004</v>
      </c>
      <c r="B285">
        <v>5</v>
      </c>
      <c r="C285">
        <v>11</v>
      </c>
      <c r="D285">
        <v>4</v>
      </c>
      <c r="E285">
        <v>1710000000</v>
      </c>
      <c r="F285">
        <v>0</v>
      </c>
      <c r="G285">
        <v>3768915394</v>
      </c>
      <c r="I285" s="4">
        <f t="shared" si="28"/>
        <v>2004</v>
      </c>
      <c r="J285" t="str">
        <f>VLOOKUP(B285,Lookup!A:B,2,FALSE)</f>
        <v>Kano</v>
      </c>
      <c r="K285" t="str">
        <f>VLOOKUP(C285,Lookup!D:E,2,FALSE)</f>
        <v>General Administration</v>
      </c>
      <c r="L285" t="str">
        <f>VLOOKUP(D285,Lookup!G:H,2,FALSE)</f>
        <v>P &amp; G</v>
      </c>
      <c r="M285" s="1">
        <f t="shared" si="29"/>
        <v>1710000000</v>
      </c>
      <c r="N285" s="1">
        <f t="shared" si="30"/>
        <v>0</v>
      </c>
      <c r="O285" s="1">
        <f t="shared" si="31"/>
        <v>1710000000</v>
      </c>
      <c r="P285" s="1">
        <f t="shared" si="32"/>
        <v>3768915394</v>
      </c>
    </row>
    <row r="286" spans="1:16" x14ac:dyDescent="0.35">
      <c r="A286">
        <v>2004</v>
      </c>
      <c r="B286">
        <v>5</v>
      </c>
      <c r="C286">
        <v>11</v>
      </c>
      <c r="D286">
        <v>5</v>
      </c>
      <c r="E286">
        <v>427000000</v>
      </c>
      <c r="F286">
        <v>0</v>
      </c>
      <c r="G286">
        <v>574970081</v>
      </c>
      <c r="I286" s="4">
        <f t="shared" si="28"/>
        <v>2004</v>
      </c>
      <c r="J286" t="str">
        <f>VLOOKUP(B286,Lookup!A:B,2,FALSE)</f>
        <v>Kano</v>
      </c>
      <c r="K286" t="str">
        <f>VLOOKUP(C286,Lookup!D:E,2,FALSE)</f>
        <v>General Administration</v>
      </c>
      <c r="L286" t="str">
        <f>VLOOKUP(D286,Lookup!G:H,2,FALSE)</f>
        <v>Other CRF</v>
      </c>
      <c r="M286" s="1">
        <f t="shared" si="29"/>
        <v>427000000</v>
      </c>
      <c r="N286" s="1">
        <f t="shared" si="30"/>
        <v>0</v>
      </c>
      <c r="O286" s="1">
        <f t="shared" si="31"/>
        <v>427000000</v>
      </c>
      <c r="P286" s="1">
        <f t="shared" si="32"/>
        <v>574970081</v>
      </c>
    </row>
    <row r="287" spans="1:16" x14ac:dyDescent="0.35">
      <c r="A287">
        <v>2004</v>
      </c>
      <c r="B287">
        <v>5</v>
      </c>
      <c r="C287">
        <v>11</v>
      </c>
      <c r="D287">
        <v>6</v>
      </c>
      <c r="E287">
        <v>0</v>
      </c>
      <c r="F287">
        <v>0</v>
      </c>
      <c r="G287">
        <v>0</v>
      </c>
      <c r="I287" s="4">
        <f t="shared" si="28"/>
        <v>2004</v>
      </c>
      <c r="J287" t="str">
        <f>VLOOKUP(B287,Lookup!A:B,2,FALSE)</f>
        <v>Kano</v>
      </c>
      <c r="K287" t="str">
        <f>VLOOKUP(C287,Lookup!D:E,2,FALSE)</f>
        <v>General Administration</v>
      </c>
      <c r="L287" t="str">
        <f>VLOOKUP(D287,Lookup!G:H,2,FALSE)</f>
        <v>Public Debt Charges</v>
      </c>
      <c r="M287" s="1">
        <f t="shared" si="29"/>
        <v>0</v>
      </c>
      <c r="N287" s="1">
        <f t="shared" si="30"/>
        <v>0</v>
      </c>
      <c r="O287" s="1">
        <f t="shared" si="31"/>
        <v>0</v>
      </c>
      <c r="P287" s="1">
        <f t="shared" si="32"/>
        <v>0</v>
      </c>
    </row>
    <row r="288" spans="1:16" x14ac:dyDescent="0.35">
      <c r="A288">
        <v>2004</v>
      </c>
      <c r="B288">
        <v>5</v>
      </c>
      <c r="C288">
        <v>11</v>
      </c>
      <c r="D288">
        <v>7</v>
      </c>
      <c r="E288">
        <v>320000000</v>
      </c>
      <c r="F288">
        <v>0</v>
      </c>
      <c r="G288">
        <v>403115416</v>
      </c>
      <c r="I288" s="4">
        <f t="shared" si="28"/>
        <v>2004</v>
      </c>
      <c r="J288" t="str">
        <f>VLOOKUP(B288,Lookup!A:B,2,FALSE)</f>
        <v>Kano</v>
      </c>
      <c r="K288" t="str">
        <f>VLOOKUP(C288,Lookup!D:E,2,FALSE)</f>
        <v>General Administration</v>
      </c>
      <c r="L288" t="str">
        <f>VLOOKUP(D288,Lookup!G:H,2,FALSE)</f>
        <v>Cont to LGs</v>
      </c>
      <c r="M288" s="1">
        <f t="shared" si="29"/>
        <v>320000000</v>
      </c>
      <c r="N288" s="1">
        <f t="shared" si="30"/>
        <v>0</v>
      </c>
      <c r="O288" s="1">
        <f t="shared" si="31"/>
        <v>320000000</v>
      </c>
      <c r="P288" s="1">
        <f t="shared" si="32"/>
        <v>403115416</v>
      </c>
    </row>
    <row r="289" spans="1:16" x14ac:dyDescent="0.35">
      <c r="A289">
        <v>2004</v>
      </c>
      <c r="B289">
        <v>5</v>
      </c>
      <c r="C289">
        <v>11</v>
      </c>
      <c r="D289">
        <v>8</v>
      </c>
      <c r="E289">
        <v>0</v>
      </c>
      <c r="F289">
        <v>0</v>
      </c>
      <c r="G289">
        <v>0</v>
      </c>
      <c r="I289" s="4">
        <f t="shared" si="28"/>
        <v>2004</v>
      </c>
      <c r="J289" t="str">
        <f>VLOOKUP(B289,Lookup!A:B,2,FALSE)</f>
        <v>Kano</v>
      </c>
      <c r="K289" t="str">
        <f>VLOOKUP(C289,Lookup!D:E,2,FALSE)</f>
        <v>General Administration</v>
      </c>
      <c r="L289" t="str">
        <f>VLOOKUP(D289,Lookup!G:H,2,FALSE)</f>
        <v>Others</v>
      </c>
      <c r="M289" s="1">
        <f t="shared" si="29"/>
        <v>0</v>
      </c>
      <c r="N289" s="1">
        <f t="shared" si="30"/>
        <v>0</v>
      </c>
      <c r="O289" s="1">
        <f t="shared" si="31"/>
        <v>0</v>
      </c>
      <c r="P289" s="1">
        <f t="shared" si="32"/>
        <v>0</v>
      </c>
    </row>
    <row r="290" spans="1:16" x14ac:dyDescent="0.35">
      <c r="A290">
        <v>2004</v>
      </c>
      <c r="B290">
        <v>5</v>
      </c>
      <c r="C290">
        <v>13</v>
      </c>
      <c r="D290">
        <v>1</v>
      </c>
      <c r="E290">
        <v>1632795000</v>
      </c>
      <c r="F290">
        <v>0</v>
      </c>
      <c r="G290">
        <v>129687083</v>
      </c>
      <c r="I290" s="4">
        <f t="shared" si="28"/>
        <v>2004</v>
      </c>
      <c r="J290" t="str">
        <f>VLOOKUP(B290,Lookup!A:B,2,FALSE)</f>
        <v>Kano</v>
      </c>
      <c r="K290" t="str">
        <f>VLOOKUP(C290,Lookup!D:E,2,FALSE)</f>
        <v>Health</v>
      </c>
      <c r="L290" t="str">
        <f>VLOOKUP(D290,Lookup!G:H,2,FALSE)</f>
        <v>Personnel</v>
      </c>
      <c r="M290" s="1">
        <f t="shared" si="29"/>
        <v>1632795000</v>
      </c>
      <c r="N290" s="1">
        <f t="shared" si="30"/>
        <v>0</v>
      </c>
      <c r="O290" s="1">
        <f t="shared" si="31"/>
        <v>1632795000</v>
      </c>
      <c r="P290" s="1">
        <f t="shared" si="32"/>
        <v>129687083</v>
      </c>
    </row>
    <row r="291" spans="1:16" x14ac:dyDescent="0.35">
      <c r="A291">
        <v>2004</v>
      </c>
      <c r="B291">
        <v>5</v>
      </c>
      <c r="C291">
        <v>13</v>
      </c>
      <c r="D291">
        <v>2</v>
      </c>
      <c r="E291">
        <v>222230000</v>
      </c>
      <c r="F291">
        <v>0</v>
      </c>
      <c r="G291">
        <v>130320069</v>
      </c>
      <c r="I291" s="4">
        <f t="shared" si="28"/>
        <v>2004</v>
      </c>
      <c r="J291" t="str">
        <f>VLOOKUP(B291,Lookup!A:B,2,FALSE)</f>
        <v>Kano</v>
      </c>
      <c r="K291" t="str">
        <f>VLOOKUP(C291,Lookup!D:E,2,FALSE)</f>
        <v>Health</v>
      </c>
      <c r="L291" t="str">
        <f>VLOOKUP(D291,Lookup!G:H,2,FALSE)</f>
        <v>Overhead</v>
      </c>
      <c r="M291" s="1">
        <f t="shared" si="29"/>
        <v>222230000</v>
      </c>
      <c r="N291" s="1">
        <f t="shared" si="30"/>
        <v>0</v>
      </c>
      <c r="O291" s="1">
        <f t="shared" si="31"/>
        <v>222230000</v>
      </c>
      <c r="P291" s="1">
        <f t="shared" si="32"/>
        <v>130320069</v>
      </c>
    </row>
    <row r="292" spans="1:16" x14ac:dyDescent="0.35">
      <c r="A292">
        <v>2004</v>
      </c>
      <c r="B292">
        <v>5</v>
      </c>
      <c r="C292">
        <v>13</v>
      </c>
      <c r="D292">
        <v>3</v>
      </c>
      <c r="E292">
        <v>0</v>
      </c>
      <c r="F292">
        <v>0</v>
      </c>
      <c r="G292">
        <v>1334390011</v>
      </c>
      <c r="I292" s="4">
        <f t="shared" si="28"/>
        <v>2004</v>
      </c>
      <c r="J292" t="str">
        <f>VLOOKUP(B292,Lookup!A:B,2,FALSE)</f>
        <v>Kano</v>
      </c>
      <c r="K292" t="str">
        <f>VLOOKUP(C292,Lookup!D:E,2,FALSE)</f>
        <v>Health</v>
      </c>
      <c r="L292" t="str">
        <f>VLOOKUP(D292,Lookup!G:H,2,FALSE)</f>
        <v>Unclassified Subventions</v>
      </c>
      <c r="M292" s="1">
        <f t="shared" si="29"/>
        <v>0</v>
      </c>
      <c r="N292" s="1">
        <f t="shared" si="30"/>
        <v>0</v>
      </c>
      <c r="O292" s="1">
        <f t="shared" si="31"/>
        <v>0</v>
      </c>
      <c r="P292" s="1">
        <f t="shared" si="32"/>
        <v>1334390011</v>
      </c>
    </row>
    <row r="293" spans="1:16" x14ac:dyDescent="0.35">
      <c r="A293">
        <v>2004</v>
      </c>
      <c r="B293">
        <v>5</v>
      </c>
      <c r="C293">
        <v>13</v>
      </c>
      <c r="D293">
        <v>4</v>
      </c>
      <c r="E293">
        <v>0</v>
      </c>
      <c r="F293">
        <v>0</v>
      </c>
      <c r="G293">
        <v>0</v>
      </c>
      <c r="I293" s="4">
        <f t="shared" si="28"/>
        <v>2004</v>
      </c>
      <c r="J293" t="str">
        <f>VLOOKUP(B293,Lookup!A:B,2,FALSE)</f>
        <v>Kano</v>
      </c>
      <c r="K293" t="str">
        <f>VLOOKUP(C293,Lookup!D:E,2,FALSE)</f>
        <v>Health</v>
      </c>
      <c r="L293" t="str">
        <f>VLOOKUP(D293,Lookup!G:H,2,FALSE)</f>
        <v>P &amp; G</v>
      </c>
      <c r="M293" s="1">
        <f t="shared" si="29"/>
        <v>0</v>
      </c>
      <c r="N293" s="1">
        <f t="shared" si="30"/>
        <v>0</v>
      </c>
      <c r="O293" s="1">
        <f t="shared" si="31"/>
        <v>0</v>
      </c>
      <c r="P293" s="1">
        <f t="shared" si="32"/>
        <v>0</v>
      </c>
    </row>
    <row r="294" spans="1:16" x14ac:dyDescent="0.35">
      <c r="A294">
        <v>2004</v>
      </c>
      <c r="B294">
        <v>5</v>
      </c>
      <c r="C294">
        <v>13</v>
      </c>
      <c r="D294">
        <v>5</v>
      </c>
      <c r="E294">
        <v>0</v>
      </c>
      <c r="F294">
        <v>0</v>
      </c>
      <c r="G294">
        <v>0</v>
      </c>
      <c r="I294" s="4">
        <f t="shared" si="28"/>
        <v>2004</v>
      </c>
      <c r="J294" t="str">
        <f>VLOOKUP(B294,Lookup!A:B,2,FALSE)</f>
        <v>Kano</v>
      </c>
      <c r="K294" t="str">
        <f>VLOOKUP(C294,Lookup!D:E,2,FALSE)</f>
        <v>Health</v>
      </c>
      <c r="L294" t="str">
        <f>VLOOKUP(D294,Lookup!G:H,2,FALSE)</f>
        <v>Other CRF</v>
      </c>
      <c r="M294" s="1">
        <f t="shared" si="29"/>
        <v>0</v>
      </c>
      <c r="N294" s="1">
        <f t="shared" si="30"/>
        <v>0</v>
      </c>
      <c r="O294" s="1">
        <f t="shared" si="31"/>
        <v>0</v>
      </c>
      <c r="P294" s="1">
        <f t="shared" si="32"/>
        <v>0</v>
      </c>
    </row>
    <row r="295" spans="1:16" x14ac:dyDescent="0.35">
      <c r="A295">
        <v>2004</v>
      </c>
      <c r="B295">
        <v>5</v>
      </c>
      <c r="C295">
        <v>13</v>
      </c>
      <c r="D295">
        <v>6</v>
      </c>
      <c r="E295">
        <v>0</v>
      </c>
      <c r="F295">
        <v>0</v>
      </c>
      <c r="G295">
        <v>0</v>
      </c>
      <c r="I295" s="4">
        <f t="shared" si="28"/>
        <v>2004</v>
      </c>
      <c r="J295" t="str">
        <f>VLOOKUP(B295,Lookup!A:B,2,FALSE)</f>
        <v>Kano</v>
      </c>
      <c r="K295" t="str">
        <f>VLOOKUP(C295,Lookup!D:E,2,FALSE)</f>
        <v>Health</v>
      </c>
      <c r="L295" t="str">
        <f>VLOOKUP(D295,Lookup!G:H,2,FALSE)</f>
        <v>Public Debt Charges</v>
      </c>
      <c r="M295" s="1">
        <f t="shared" si="29"/>
        <v>0</v>
      </c>
      <c r="N295" s="1">
        <f t="shared" si="30"/>
        <v>0</v>
      </c>
      <c r="O295" s="1">
        <f t="shared" si="31"/>
        <v>0</v>
      </c>
      <c r="P295" s="1">
        <f t="shared" si="32"/>
        <v>0</v>
      </c>
    </row>
    <row r="296" spans="1:16" x14ac:dyDescent="0.35">
      <c r="A296">
        <v>2004</v>
      </c>
      <c r="B296">
        <v>5</v>
      </c>
      <c r="C296">
        <v>13</v>
      </c>
      <c r="D296">
        <v>7</v>
      </c>
      <c r="E296">
        <v>0</v>
      </c>
      <c r="F296">
        <v>0</v>
      </c>
      <c r="G296">
        <v>0</v>
      </c>
      <c r="I296" s="4">
        <f t="shared" si="28"/>
        <v>2004</v>
      </c>
      <c r="J296" t="str">
        <f>VLOOKUP(B296,Lookup!A:B,2,FALSE)</f>
        <v>Kano</v>
      </c>
      <c r="K296" t="str">
        <f>VLOOKUP(C296,Lookup!D:E,2,FALSE)</f>
        <v>Health</v>
      </c>
      <c r="L296" t="str">
        <f>VLOOKUP(D296,Lookup!G:H,2,FALSE)</f>
        <v>Cont to LGs</v>
      </c>
      <c r="M296" s="1">
        <f t="shared" si="29"/>
        <v>0</v>
      </c>
      <c r="N296" s="1">
        <f t="shared" si="30"/>
        <v>0</v>
      </c>
      <c r="O296" s="1">
        <f t="shared" si="31"/>
        <v>0</v>
      </c>
      <c r="P296" s="1">
        <f t="shared" si="32"/>
        <v>0</v>
      </c>
    </row>
    <row r="297" spans="1:16" x14ac:dyDescent="0.35">
      <c r="A297">
        <v>2004</v>
      </c>
      <c r="B297">
        <v>5</v>
      </c>
      <c r="C297">
        <v>13</v>
      </c>
      <c r="D297">
        <v>8</v>
      </c>
      <c r="E297">
        <v>0</v>
      </c>
      <c r="F297">
        <v>0</v>
      </c>
      <c r="G297">
        <v>0</v>
      </c>
      <c r="I297" s="4">
        <f t="shared" si="28"/>
        <v>2004</v>
      </c>
      <c r="J297" t="str">
        <f>VLOOKUP(B297,Lookup!A:B,2,FALSE)</f>
        <v>Kano</v>
      </c>
      <c r="K297" t="str">
        <f>VLOOKUP(C297,Lookup!D:E,2,FALSE)</f>
        <v>Health</v>
      </c>
      <c r="L297" t="str">
        <f>VLOOKUP(D297,Lookup!G:H,2,FALSE)</f>
        <v>Others</v>
      </c>
      <c r="M297" s="1">
        <f t="shared" si="29"/>
        <v>0</v>
      </c>
      <c r="N297" s="1">
        <f t="shared" si="30"/>
        <v>0</v>
      </c>
      <c r="O297" s="1">
        <f t="shared" si="31"/>
        <v>0</v>
      </c>
      <c r="P297" s="1">
        <f t="shared" si="32"/>
        <v>0</v>
      </c>
    </row>
    <row r="298" spans="1:16" x14ac:dyDescent="0.35">
      <c r="A298">
        <v>2004</v>
      </c>
      <c r="B298">
        <v>5</v>
      </c>
      <c r="C298">
        <v>16</v>
      </c>
      <c r="D298">
        <v>1</v>
      </c>
      <c r="E298">
        <v>280284000</v>
      </c>
      <c r="F298">
        <v>0</v>
      </c>
      <c r="G298">
        <v>64140423</v>
      </c>
      <c r="I298" s="4">
        <f t="shared" si="28"/>
        <v>2004</v>
      </c>
      <c r="J298" t="str">
        <f>VLOOKUP(B298,Lookup!A:B,2,FALSE)</f>
        <v>Kano</v>
      </c>
      <c r="K298" t="str">
        <f>VLOOKUP(C298,Lookup!D:E,2,FALSE)</f>
        <v>Information, Culture &amp; Tourism</v>
      </c>
      <c r="L298" t="str">
        <f>VLOOKUP(D298,Lookup!G:H,2,FALSE)</f>
        <v>Personnel</v>
      </c>
      <c r="M298" s="1">
        <f t="shared" si="29"/>
        <v>280284000</v>
      </c>
      <c r="N298" s="1">
        <f t="shared" si="30"/>
        <v>0</v>
      </c>
      <c r="O298" s="1">
        <f t="shared" si="31"/>
        <v>280284000</v>
      </c>
      <c r="P298" s="1">
        <f t="shared" si="32"/>
        <v>64140423</v>
      </c>
    </row>
    <row r="299" spans="1:16" x14ac:dyDescent="0.35">
      <c r="A299">
        <v>2004</v>
      </c>
      <c r="B299">
        <v>5</v>
      </c>
      <c r="C299">
        <v>16</v>
      </c>
      <c r="D299">
        <v>2</v>
      </c>
      <c r="E299">
        <v>267000000</v>
      </c>
      <c r="F299">
        <v>0</v>
      </c>
      <c r="G299">
        <v>116573460</v>
      </c>
      <c r="I299" s="4">
        <f t="shared" si="28"/>
        <v>2004</v>
      </c>
      <c r="J299" t="str">
        <f>VLOOKUP(B299,Lookup!A:B,2,FALSE)</f>
        <v>Kano</v>
      </c>
      <c r="K299" t="str">
        <f>VLOOKUP(C299,Lookup!D:E,2,FALSE)</f>
        <v>Information, Culture &amp; Tourism</v>
      </c>
      <c r="L299" t="str">
        <f>VLOOKUP(D299,Lookup!G:H,2,FALSE)</f>
        <v>Overhead</v>
      </c>
      <c r="M299" s="1">
        <f t="shared" si="29"/>
        <v>267000000</v>
      </c>
      <c r="N299" s="1">
        <f t="shared" si="30"/>
        <v>0</v>
      </c>
      <c r="O299" s="1">
        <f t="shared" si="31"/>
        <v>267000000</v>
      </c>
      <c r="P299" s="1">
        <f t="shared" si="32"/>
        <v>116573460</v>
      </c>
    </row>
    <row r="300" spans="1:16" x14ac:dyDescent="0.35">
      <c r="A300">
        <v>2004</v>
      </c>
      <c r="B300">
        <v>5</v>
      </c>
      <c r="C300">
        <v>16</v>
      </c>
      <c r="D300">
        <v>3</v>
      </c>
      <c r="E300">
        <v>0</v>
      </c>
      <c r="F300">
        <v>0</v>
      </c>
      <c r="G300">
        <v>377148411</v>
      </c>
      <c r="I300" s="4">
        <f t="shared" si="28"/>
        <v>2004</v>
      </c>
      <c r="J300" t="str">
        <f>VLOOKUP(B300,Lookup!A:B,2,FALSE)</f>
        <v>Kano</v>
      </c>
      <c r="K300" t="str">
        <f>VLOOKUP(C300,Lookup!D:E,2,FALSE)</f>
        <v>Information, Culture &amp; Tourism</v>
      </c>
      <c r="L300" t="str">
        <f>VLOOKUP(D300,Lookup!G:H,2,FALSE)</f>
        <v>Unclassified Subventions</v>
      </c>
      <c r="M300" s="1">
        <f t="shared" si="29"/>
        <v>0</v>
      </c>
      <c r="N300" s="1">
        <f t="shared" si="30"/>
        <v>0</v>
      </c>
      <c r="O300" s="1">
        <f t="shared" si="31"/>
        <v>0</v>
      </c>
      <c r="P300" s="1">
        <f t="shared" si="32"/>
        <v>377148411</v>
      </c>
    </row>
    <row r="301" spans="1:16" x14ac:dyDescent="0.35">
      <c r="A301">
        <v>2004</v>
      </c>
      <c r="B301">
        <v>5</v>
      </c>
      <c r="C301">
        <v>16</v>
      </c>
      <c r="D301">
        <v>4</v>
      </c>
      <c r="E301">
        <v>0</v>
      </c>
      <c r="F301">
        <v>0</v>
      </c>
      <c r="G301">
        <v>0</v>
      </c>
      <c r="I301" s="4">
        <f t="shared" si="28"/>
        <v>2004</v>
      </c>
      <c r="J301" t="str">
        <f>VLOOKUP(B301,Lookup!A:B,2,FALSE)</f>
        <v>Kano</v>
      </c>
      <c r="K301" t="str">
        <f>VLOOKUP(C301,Lookup!D:E,2,FALSE)</f>
        <v>Information, Culture &amp; Tourism</v>
      </c>
      <c r="L301" t="str">
        <f>VLOOKUP(D301,Lookup!G:H,2,FALSE)</f>
        <v>P &amp; G</v>
      </c>
      <c r="M301" s="1">
        <f t="shared" si="29"/>
        <v>0</v>
      </c>
      <c r="N301" s="1">
        <f t="shared" si="30"/>
        <v>0</v>
      </c>
      <c r="O301" s="1">
        <f t="shared" si="31"/>
        <v>0</v>
      </c>
      <c r="P301" s="1">
        <f t="shared" si="32"/>
        <v>0</v>
      </c>
    </row>
    <row r="302" spans="1:16" x14ac:dyDescent="0.35">
      <c r="A302">
        <v>2004</v>
      </c>
      <c r="B302">
        <v>5</v>
      </c>
      <c r="C302">
        <v>16</v>
      </c>
      <c r="D302">
        <v>5</v>
      </c>
      <c r="E302">
        <v>0</v>
      </c>
      <c r="F302">
        <v>0</v>
      </c>
      <c r="G302">
        <v>0</v>
      </c>
      <c r="I302" s="4">
        <f t="shared" si="28"/>
        <v>2004</v>
      </c>
      <c r="J302" t="str">
        <f>VLOOKUP(B302,Lookup!A:B,2,FALSE)</f>
        <v>Kano</v>
      </c>
      <c r="K302" t="str">
        <f>VLOOKUP(C302,Lookup!D:E,2,FALSE)</f>
        <v>Information, Culture &amp; Tourism</v>
      </c>
      <c r="L302" t="str">
        <f>VLOOKUP(D302,Lookup!G:H,2,FALSE)</f>
        <v>Other CRF</v>
      </c>
      <c r="M302" s="1">
        <f t="shared" si="29"/>
        <v>0</v>
      </c>
      <c r="N302" s="1">
        <f t="shared" si="30"/>
        <v>0</v>
      </c>
      <c r="O302" s="1">
        <f t="shared" si="31"/>
        <v>0</v>
      </c>
      <c r="P302" s="1">
        <f t="shared" si="32"/>
        <v>0</v>
      </c>
    </row>
    <row r="303" spans="1:16" x14ac:dyDescent="0.35">
      <c r="A303">
        <v>2004</v>
      </c>
      <c r="B303">
        <v>5</v>
      </c>
      <c r="C303">
        <v>16</v>
      </c>
      <c r="D303">
        <v>6</v>
      </c>
      <c r="E303">
        <v>0</v>
      </c>
      <c r="F303">
        <v>0</v>
      </c>
      <c r="G303">
        <v>0</v>
      </c>
      <c r="I303" s="4">
        <f t="shared" si="28"/>
        <v>2004</v>
      </c>
      <c r="J303" t="str">
        <f>VLOOKUP(B303,Lookup!A:B,2,FALSE)</f>
        <v>Kano</v>
      </c>
      <c r="K303" t="str">
        <f>VLOOKUP(C303,Lookup!D:E,2,FALSE)</f>
        <v>Information, Culture &amp; Tourism</v>
      </c>
      <c r="L303" t="str">
        <f>VLOOKUP(D303,Lookup!G:H,2,FALSE)</f>
        <v>Public Debt Charges</v>
      </c>
      <c r="M303" s="1">
        <f t="shared" si="29"/>
        <v>0</v>
      </c>
      <c r="N303" s="1">
        <f t="shared" si="30"/>
        <v>0</v>
      </c>
      <c r="O303" s="1">
        <f t="shared" si="31"/>
        <v>0</v>
      </c>
      <c r="P303" s="1">
        <f t="shared" si="32"/>
        <v>0</v>
      </c>
    </row>
    <row r="304" spans="1:16" x14ac:dyDescent="0.35">
      <c r="A304">
        <v>2004</v>
      </c>
      <c r="B304">
        <v>5</v>
      </c>
      <c r="C304">
        <v>16</v>
      </c>
      <c r="D304">
        <v>7</v>
      </c>
      <c r="E304">
        <v>0</v>
      </c>
      <c r="F304">
        <v>0</v>
      </c>
      <c r="G304">
        <v>0</v>
      </c>
      <c r="I304" s="4">
        <f t="shared" si="28"/>
        <v>2004</v>
      </c>
      <c r="J304" t="str">
        <f>VLOOKUP(B304,Lookup!A:B,2,FALSE)</f>
        <v>Kano</v>
      </c>
      <c r="K304" t="str">
        <f>VLOOKUP(C304,Lookup!D:E,2,FALSE)</f>
        <v>Information, Culture &amp; Tourism</v>
      </c>
      <c r="L304" t="str">
        <f>VLOOKUP(D304,Lookup!G:H,2,FALSE)</f>
        <v>Cont to LGs</v>
      </c>
      <c r="M304" s="1">
        <f t="shared" si="29"/>
        <v>0</v>
      </c>
      <c r="N304" s="1">
        <f t="shared" si="30"/>
        <v>0</v>
      </c>
      <c r="O304" s="1">
        <f t="shared" si="31"/>
        <v>0</v>
      </c>
      <c r="P304" s="1">
        <f t="shared" si="32"/>
        <v>0</v>
      </c>
    </row>
    <row r="305" spans="1:16" x14ac:dyDescent="0.35">
      <c r="A305">
        <v>2004</v>
      </c>
      <c r="B305">
        <v>5</v>
      </c>
      <c r="C305">
        <v>16</v>
      </c>
      <c r="D305">
        <v>8</v>
      </c>
      <c r="E305">
        <v>0</v>
      </c>
      <c r="F305">
        <v>0</v>
      </c>
      <c r="G305">
        <v>0</v>
      </c>
      <c r="I305" s="4">
        <f t="shared" si="28"/>
        <v>2004</v>
      </c>
      <c r="J305" t="str">
        <f>VLOOKUP(B305,Lookup!A:B,2,FALSE)</f>
        <v>Kano</v>
      </c>
      <c r="K305" t="str">
        <f>VLOOKUP(C305,Lookup!D:E,2,FALSE)</f>
        <v>Information, Culture &amp; Tourism</v>
      </c>
      <c r="L305" t="str">
        <f>VLOOKUP(D305,Lookup!G:H,2,FALSE)</f>
        <v>Others</v>
      </c>
      <c r="M305" s="1">
        <f t="shared" si="29"/>
        <v>0</v>
      </c>
      <c r="N305" s="1">
        <f t="shared" si="30"/>
        <v>0</v>
      </c>
      <c r="O305" s="1">
        <f t="shared" si="31"/>
        <v>0</v>
      </c>
      <c r="P305" s="1">
        <f t="shared" si="32"/>
        <v>0</v>
      </c>
    </row>
    <row r="306" spans="1:16" x14ac:dyDescent="0.35">
      <c r="A306">
        <v>2004</v>
      </c>
      <c r="B306">
        <v>5</v>
      </c>
      <c r="C306">
        <v>17</v>
      </c>
      <c r="D306">
        <v>1</v>
      </c>
      <c r="E306">
        <v>173990000</v>
      </c>
      <c r="F306">
        <v>0</v>
      </c>
      <c r="G306">
        <v>168220098</v>
      </c>
      <c r="I306" s="4">
        <f t="shared" si="28"/>
        <v>2004</v>
      </c>
      <c r="J306" t="str">
        <f>VLOOKUP(B306,Lookup!A:B,2,FALSE)</f>
        <v>Kano</v>
      </c>
      <c r="K306" t="str">
        <f>VLOOKUP(C306,Lookup!D:E,2,FALSE)</f>
        <v>Infrastructure</v>
      </c>
      <c r="L306" t="str">
        <f>VLOOKUP(D306,Lookup!G:H,2,FALSE)</f>
        <v>Personnel</v>
      </c>
      <c r="M306" s="1">
        <f t="shared" si="29"/>
        <v>173990000</v>
      </c>
      <c r="N306" s="1">
        <f t="shared" si="30"/>
        <v>0</v>
      </c>
      <c r="O306" s="1">
        <f t="shared" si="31"/>
        <v>173990000</v>
      </c>
      <c r="P306" s="1">
        <f t="shared" si="32"/>
        <v>168220098</v>
      </c>
    </row>
    <row r="307" spans="1:16" x14ac:dyDescent="0.35">
      <c r="A307">
        <v>2004</v>
      </c>
      <c r="B307">
        <v>5</v>
      </c>
      <c r="C307">
        <v>17</v>
      </c>
      <c r="D307">
        <v>2</v>
      </c>
      <c r="E307">
        <v>32000000</v>
      </c>
      <c r="F307">
        <v>0</v>
      </c>
      <c r="G307">
        <v>24096622</v>
      </c>
      <c r="I307" s="4">
        <f t="shared" si="28"/>
        <v>2004</v>
      </c>
      <c r="J307" t="str">
        <f>VLOOKUP(B307,Lookup!A:B,2,FALSE)</f>
        <v>Kano</v>
      </c>
      <c r="K307" t="str">
        <f>VLOOKUP(C307,Lookup!D:E,2,FALSE)</f>
        <v>Infrastructure</v>
      </c>
      <c r="L307" t="str">
        <f>VLOOKUP(D307,Lookup!G:H,2,FALSE)</f>
        <v>Overhead</v>
      </c>
      <c r="M307" s="1">
        <f t="shared" si="29"/>
        <v>32000000</v>
      </c>
      <c r="N307" s="1">
        <f t="shared" si="30"/>
        <v>0</v>
      </c>
      <c r="O307" s="1">
        <f t="shared" si="31"/>
        <v>32000000</v>
      </c>
      <c r="P307" s="1">
        <f t="shared" si="32"/>
        <v>24096622</v>
      </c>
    </row>
    <row r="308" spans="1:16" x14ac:dyDescent="0.35">
      <c r="A308">
        <v>2004</v>
      </c>
      <c r="B308">
        <v>5</v>
      </c>
      <c r="C308">
        <v>17</v>
      </c>
      <c r="D308">
        <v>3</v>
      </c>
      <c r="E308">
        <v>0</v>
      </c>
      <c r="F308">
        <v>0</v>
      </c>
      <c r="G308">
        <v>6461517</v>
      </c>
      <c r="I308" s="4">
        <f t="shared" si="28"/>
        <v>2004</v>
      </c>
      <c r="J308" t="str">
        <f>VLOOKUP(B308,Lookup!A:B,2,FALSE)</f>
        <v>Kano</v>
      </c>
      <c r="K308" t="str">
        <f>VLOOKUP(C308,Lookup!D:E,2,FALSE)</f>
        <v>Infrastructure</v>
      </c>
      <c r="L308" t="str">
        <f>VLOOKUP(D308,Lookup!G:H,2,FALSE)</f>
        <v>Unclassified Subventions</v>
      </c>
      <c r="M308" s="1">
        <f t="shared" si="29"/>
        <v>0</v>
      </c>
      <c r="N308" s="1">
        <f t="shared" si="30"/>
        <v>0</v>
      </c>
      <c r="O308" s="1">
        <f t="shared" si="31"/>
        <v>0</v>
      </c>
      <c r="P308" s="1">
        <f t="shared" si="32"/>
        <v>6461517</v>
      </c>
    </row>
    <row r="309" spans="1:16" x14ac:dyDescent="0.35">
      <c r="A309">
        <v>2004</v>
      </c>
      <c r="B309">
        <v>5</v>
      </c>
      <c r="C309">
        <v>17</v>
      </c>
      <c r="D309">
        <v>4</v>
      </c>
      <c r="E309">
        <v>0</v>
      </c>
      <c r="F309">
        <v>0</v>
      </c>
      <c r="G309">
        <v>0</v>
      </c>
      <c r="I309" s="4">
        <f t="shared" si="28"/>
        <v>2004</v>
      </c>
      <c r="J309" t="str">
        <f>VLOOKUP(B309,Lookup!A:B,2,FALSE)</f>
        <v>Kano</v>
      </c>
      <c r="K309" t="str">
        <f>VLOOKUP(C309,Lookup!D:E,2,FALSE)</f>
        <v>Infrastructure</v>
      </c>
      <c r="L309" t="str">
        <f>VLOOKUP(D309,Lookup!G:H,2,FALSE)</f>
        <v>P &amp; G</v>
      </c>
      <c r="M309" s="1">
        <f t="shared" si="29"/>
        <v>0</v>
      </c>
      <c r="N309" s="1">
        <f t="shared" si="30"/>
        <v>0</v>
      </c>
      <c r="O309" s="1">
        <f t="shared" si="31"/>
        <v>0</v>
      </c>
      <c r="P309" s="1">
        <f t="shared" si="32"/>
        <v>0</v>
      </c>
    </row>
    <row r="310" spans="1:16" x14ac:dyDescent="0.35">
      <c r="A310">
        <v>2004</v>
      </c>
      <c r="B310">
        <v>5</v>
      </c>
      <c r="C310">
        <v>17</v>
      </c>
      <c r="D310">
        <v>5</v>
      </c>
      <c r="E310">
        <v>0</v>
      </c>
      <c r="F310">
        <v>0</v>
      </c>
      <c r="G310">
        <v>0</v>
      </c>
      <c r="I310" s="4">
        <f t="shared" si="28"/>
        <v>2004</v>
      </c>
      <c r="J310" t="str">
        <f>VLOOKUP(B310,Lookup!A:B,2,FALSE)</f>
        <v>Kano</v>
      </c>
      <c r="K310" t="str">
        <f>VLOOKUP(C310,Lookup!D:E,2,FALSE)</f>
        <v>Infrastructure</v>
      </c>
      <c r="L310" t="str">
        <f>VLOOKUP(D310,Lookup!G:H,2,FALSE)</f>
        <v>Other CRF</v>
      </c>
      <c r="M310" s="1">
        <f t="shared" si="29"/>
        <v>0</v>
      </c>
      <c r="N310" s="1">
        <f t="shared" si="30"/>
        <v>0</v>
      </c>
      <c r="O310" s="1">
        <f t="shared" si="31"/>
        <v>0</v>
      </c>
      <c r="P310" s="1">
        <f t="shared" si="32"/>
        <v>0</v>
      </c>
    </row>
    <row r="311" spans="1:16" x14ac:dyDescent="0.35">
      <c r="A311">
        <v>2004</v>
      </c>
      <c r="B311">
        <v>5</v>
      </c>
      <c r="C311">
        <v>17</v>
      </c>
      <c r="D311">
        <v>6</v>
      </c>
      <c r="E311">
        <v>0</v>
      </c>
      <c r="F311">
        <v>0</v>
      </c>
      <c r="G311">
        <v>0</v>
      </c>
      <c r="I311" s="4">
        <f t="shared" si="28"/>
        <v>2004</v>
      </c>
      <c r="J311" t="str">
        <f>VLOOKUP(B311,Lookup!A:B,2,FALSE)</f>
        <v>Kano</v>
      </c>
      <c r="K311" t="str">
        <f>VLOOKUP(C311,Lookup!D:E,2,FALSE)</f>
        <v>Infrastructure</v>
      </c>
      <c r="L311" t="str">
        <f>VLOOKUP(D311,Lookup!G:H,2,FALSE)</f>
        <v>Public Debt Charges</v>
      </c>
      <c r="M311" s="1">
        <f t="shared" si="29"/>
        <v>0</v>
      </c>
      <c r="N311" s="1">
        <f t="shared" si="30"/>
        <v>0</v>
      </c>
      <c r="O311" s="1">
        <f t="shared" si="31"/>
        <v>0</v>
      </c>
      <c r="P311" s="1">
        <f t="shared" si="32"/>
        <v>0</v>
      </c>
    </row>
    <row r="312" spans="1:16" x14ac:dyDescent="0.35">
      <c r="A312">
        <v>2004</v>
      </c>
      <c r="B312">
        <v>5</v>
      </c>
      <c r="C312">
        <v>17</v>
      </c>
      <c r="D312">
        <v>7</v>
      </c>
      <c r="E312">
        <v>0</v>
      </c>
      <c r="F312">
        <v>0</v>
      </c>
      <c r="G312">
        <v>0</v>
      </c>
      <c r="I312" s="4">
        <f t="shared" si="28"/>
        <v>2004</v>
      </c>
      <c r="J312" t="str">
        <f>VLOOKUP(B312,Lookup!A:B,2,FALSE)</f>
        <v>Kano</v>
      </c>
      <c r="K312" t="str">
        <f>VLOOKUP(C312,Lookup!D:E,2,FALSE)</f>
        <v>Infrastructure</v>
      </c>
      <c r="L312" t="str">
        <f>VLOOKUP(D312,Lookup!G:H,2,FALSE)</f>
        <v>Cont to LGs</v>
      </c>
      <c r="M312" s="1">
        <f t="shared" si="29"/>
        <v>0</v>
      </c>
      <c r="N312" s="1">
        <f t="shared" si="30"/>
        <v>0</v>
      </c>
      <c r="O312" s="1">
        <f t="shared" si="31"/>
        <v>0</v>
      </c>
      <c r="P312" s="1">
        <f t="shared" si="32"/>
        <v>0</v>
      </c>
    </row>
    <row r="313" spans="1:16" x14ac:dyDescent="0.35">
      <c r="A313">
        <v>2004</v>
      </c>
      <c r="B313">
        <v>5</v>
      </c>
      <c r="C313">
        <v>17</v>
      </c>
      <c r="D313">
        <v>8</v>
      </c>
      <c r="E313">
        <v>0</v>
      </c>
      <c r="F313">
        <v>0</v>
      </c>
      <c r="G313">
        <v>0</v>
      </c>
      <c r="I313" s="4">
        <f t="shared" si="28"/>
        <v>2004</v>
      </c>
      <c r="J313" t="str">
        <f>VLOOKUP(B313,Lookup!A:B,2,FALSE)</f>
        <v>Kano</v>
      </c>
      <c r="K313" t="str">
        <f>VLOOKUP(C313,Lookup!D:E,2,FALSE)</f>
        <v>Infrastructure</v>
      </c>
      <c r="L313" t="str">
        <f>VLOOKUP(D313,Lookup!G:H,2,FALSE)</f>
        <v>Others</v>
      </c>
      <c r="M313" s="1">
        <f t="shared" si="29"/>
        <v>0</v>
      </c>
      <c r="N313" s="1">
        <f t="shared" si="30"/>
        <v>0</v>
      </c>
      <c r="O313" s="1">
        <f t="shared" si="31"/>
        <v>0</v>
      </c>
      <c r="P313" s="1">
        <f t="shared" si="32"/>
        <v>0</v>
      </c>
    </row>
    <row r="314" spans="1:16" x14ac:dyDescent="0.35">
      <c r="A314">
        <v>2004</v>
      </c>
      <c r="B314">
        <v>5</v>
      </c>
      <c r="C314">
        <v>27</v>
      </c>
      <c r="D314">
        <v>1</v>
      </c>
      <c r="E314">
        <v>60000000</v>
      </c>
      <c r="F314">
        <v>0</v>
      </c>
      <c r="G314">
        <v>0</v>
      </c>
      <c r="I314" s="4">
        <f t="shared" si="28"/>
        <v>2004</v>
      </c>
      <c r="J314" t="str">
        <f>VLOOKUP(B314,Lookup!A:B,2,FALSE)</f>
        <v>Kano</v>
      </c>
      <c r="K314" t="str">
        <f>VLOOKUP(C314,Lookup!D:E,2,FALSE)</f>
        <v>Power/Energy</v>
      </c>
      <c r="L314" t="str">
        <f>VLOOKUP(D314,Lookup!G:H,2,FALSE)</f>
        <v>Personnel</v>
      </c>
      <c r="M314" s="1">
        <f t="shared" si="29"/>
        <v>60000000</v>
      </c>
      <c r="N314" s="1">
        <f t="shared" si="30"/>
        <v>0</v>
      </c>
      <c r="O314" s="1">
        <f t="shared" si="31"/>
        <v>60000000</v>
      </c>
      <c r="P314" s="1">
        <f t="shared" si="32"/>
        <v>0</v>
      </c>
    </row>
    <row r="315" spans="1:16" x14ac:dyDescent="0.35">
      <c r="A315">
        <v>2004</v>
      </c>
      <c r="B315">
        <v>5</v>
      </c>
      <c r="C315">
        <v>27</v>
      </c>
      <c r="D315">
        <v>2</v>
      </c>
      <c r="E315">
        <v>4000000</v>
      </c>
      <c r="F315">
        <v>0</v>
      </c>
      <c r="G315">
        <v>0</v>
      </c>
      <c r="I315" s="4">
        <f t="shared" si="28"/>
        <v>2004</v>
      </c>
      <c r="J315" t="str">
        <f>VLOOKUP(B315,Lookup!A:B,2,FALSE)</f>
        <v>Kano</v>
      </c>
      <c r="K315" t="str">
        <f>VLOOKUP(C315,Lookup!D:E,2,FALSE)</f>
        <v>Power/Energy</v>
      </c>
      <c r="L315" t="str">
        <f>VLOOKUP(D315,Lookup!G:H,2,FALSE)</f>
        <v>Overhead</v>
      </c>
      <c r="M315" s="1">
        <f t="shared" si="29"/>
        <v>4000000</v>
      </c>
      <c r="N315" s="1">
        <f t="shared" si="30"/>
        <v>0</v>
      </c>
      <c r="O315" s="1">
        <f t="shared" si="31"/>
        <v>4000000</v>
      </c>
      <c r="P315" s="1">
        <f t="shared" si="32"/>
        <v>0</v>
      </c>
    </row>
    <row r="316" spans="1:16" x14ac:dyDescent="0.35">
      <c r="A316">
        <v>2004</v>
      </c>
      <c r="B316">
        <v>5</v>
      </c>
      <c r="C316">
        <v>27</v>
      </c>
      <c r="D316">
        <v>3</v>
      </c>
      <c r="E316">
        <v>0</v>
      </c>
      <c r="F316">
        <v>0</v>
      </c>
      <c r="G316">
        <v>79441677</v>
      </c>
      <c r="I316" s="4">
        <f t="shared" si="28"/>
        <v>2004</v>
      </c>
      <c r="J316" t="str">
        <f>VLOOKUP(B316,Lookup!A:B,2,FALSE)</f>
        <v>Kano</v>
      </c>
      <c r="K316" t="str">
        <f>VLOOKUP(C316,Lookup!D:E,2,FALSE)</f>
        <v>Power/Energy</v>
      </c>
      <c r="L316" t="str">
        <f>VLOOKUP(D316,Lookup!G:H,2,FALSE)</f>
        <v>Unclassified Subventions</v>
      </c>
      <c r="M316" s="1">
        <f t="shared" si="29"/>
        <v>0</v>
      </c>
      <c r="N316" s="1">
        <f t="shared" si="30"/>
        <v>0</v>
      </c>
      <c r="O316" s="1">
        <f t="shared" si="31"/>
        <v>0</v>
      </c>
      <c r="P316" s="1">
        <f t="shared" si="32"/>
        <v>79441677</v>
      </c>
    </row>
    <row r="317" spans="1:16" x14ac:dyDescent="0.35">
      <c r="A317">
        <v>2004</v>
      </c>
      <c r="B317">
        <v>5</v>
      </c>
      <c r="C317">
        <v>27</v>
      </c>
      <c r="D317">
        <v>4</v>
      </c>
      <c r="E317">
        <v>0</v>
      </c>
      <c r="F317">
        <v>0</v>
      </c>
      <c r="G317">
        <v>0</v>
      </c>
      <c r="I317" s="4">
        <f t="shared" si="28"/>
        <v>2004</v>
      </c>
      <c r="J317" t="str">
        <f>VLOOKUP(B317,Lookup!A:B,2,FALSE)</f>
        <v>Kano</v>
      </c>
      <c r="K317" t="str">
        <f>VLOOKUP(C317,Lookup!D:E,2,FALSE)</f>
        <v>Power/Energy</v>
      </c>
      <c r="L317" t="str">
        <f>VLOOKUP(D317,Lookup!G:H,2,FALSE)</f>
        <v>P &amp; G</v>
      </c>
      <c r="M317" s="1">
        <f t="shared" si="29"/>
        <v>0</v>
      </c>
      <c r="N317" s="1">
        <f t="shared" si="30"/>
        <v>0</v>
      </c>
      <c r="O317" s="1">
        <f t="shared" si="31"/>
        <v>0</v>
      </c>
      <c r="P317" s="1">
        <f t="shared" si="32"/>
        <v>0</v>
      </c>
    </row>
    <row r="318" spans="1:16" x14ac:dyDescent="0.35">
      <c r="A318">
        <v>2004</v>
      </c>
      <c r="B318">
        <v>5</v>
      </c>
      <c r="C318">
        <v>27</v>
      </c>
      <c r="D318">
        <v>5</v>
      </c>
      <c r="E318">
        <v>0</v>
      </c>
      <c r="F318">
        <v>0</v>
      </c>
      <c r="G318">
        <v>0</v>
      </c>
      <c r="I318" s="4">
        <f t="shared" si="28"/>
        <v>2004</v>
      </c>
      <c r="J318" t="str">
        <f>VLOOKUP(B318,Lookup!A:B,2,FALSE)</f>
        <v>Kano</v>
      </c>
      <c r="K318" t="str">
        <f>VLOOKUP(C318,Lookup!D:E,2,FALSE)</f>
        <v>Power/Energy</v>
      </c>
      <c r="L318" t="str">
        <f>VLOOKUP(D318,Lookup!G:H,2,FALSE)</f>
        <v>Other CRF</v>
      </c>
      <c r="M318" s="1">
        <f t="shared" si="29"/>
        <v>0</v>
      </c>
      <c r="N318" s="1">
        <f t="shared" si="30"/>
        <v>0</v>
      </c>
      <c r="O318" s="1">
        <f t="shared" si="31"/>
        <v>0</v>
      </c>
      <c r="P318" s="1">
        <f t="shared" si="32"/>
        <v>0</v>
      </c>
    </row>
    <row r="319" spans="1:16" x14ac:dyDescent="0.35">
      <c r="A319">
        <v>2004</v>
      </c>
      <c r="B319">
        <v>5</v>
      </c>
      <c r="C319">
        <v>27</v>
      </c>
      <c r="D319">
        <v>6</v>
      </c>
      <c r="E319">
        <v>0</v>
      </c>
      <c r="F319">
        <v>0</v>
      </c>
      <c r="G319">
        <v>0</v>
      </c>
      <c r="I319" s="4">
        <f t="shared" si="28"/>
        <v>2004</v>
      </c>
      <c r="J319" t="str">
        <f>VLOOKUP(B319,Lookup!A:B,2,FALSE)</f>
        <v>Kano</v>
      </c>
      <c r="K319" t="str">
        <f>VLOOKUP(C319,Lookup!D:E,2,FALSE)</f>
        <v>Power/Energy</v>
      </c>
      <c r="L319" t="str">
        <f>VLOOKUP(D319,Lookup!G:H,2,FALSE)</f>
        <v>Public Debt Charges</v>
      </c>
      <c r="M319" s="1">
        <f t="shared" si="29"/>
        <v>0</v>
      </c>
      <c r="N319" s="1">
        <f t="shared" si="30"/>
        <v>0</v>
      </c>
      <c r="O319" s="1">
        <f t="shared" si="31"/>
        <v>0</v>
      </c>
      <c r="P319" s="1">
        <f t="shared" si="32"/>
        <v>0</v>
      </c>
    </row>
    <row r="320" spans="1:16" x14ac:dyDescent="0.35">
      <c r="A320">
        <v>2004</v>
      </c>
      <c r="B320">
        <v>5</v>
      </c>
      <c r="C320">
        <v>27</v>
      </c>
      <c r="D320">
        <v>7</v>
      </c>
      <c r="E320">
        <v>0</v>
      </c>
      <c r="F320">
        <v>0</v>
      </c>
      <c r="G320">
        <v>0</v>
      </c>
      <c r="I320" s="4">
        <f t="shared" si="28"/>
        <v>2004</v>
      </c>
      <c r="J320" t="str">
        <f>VLOOKUP(B320,Lookup!A:B,2,FALSE)</f>
        <v>Kano</v>
      </c>
      <c r="K320" t="str">
        <f>VLOOKUP(C320,Lookup!D:E,2,FALSE)</f>
        <v>Power/Energy</v>
      </c>
      <c r="L320" t="str">
        <f>VLOOKUP(D320,Lookup!G:H,2,FALSE)</f>
        <v>Cont to LGs</v>
      </c>
      <c r="M320" s="1">
        <f t="shared" si="29"/>
        <v>0</v>
      </c>
      <c r="N320" s="1">
        <f t="shared" si="30"/>
        <v>0</v>
      </c>
      <c r="O320" s="1">
        <f t="shared" si="31"/>
        <v>0</v>
      </c>
      <c r="P320" s="1">
        <f t="shared" si="32"/>
        <v>0</v>
      </c>
    </row>
    <row r="321" spans="1:16" x14ac:dyDescent="0.35">
      <c r="A321">
        <v>2004</v>
      </c>
      <c r="B321">
        <v>5</v>
      </c>
      <c r="C321">
        <v>27</v>
      </c>
      <c r="D321">
        <v>8</v>
      </c>
      <c r="E321">
        <v>0</v>
      </c>
      <c r="F321">
        <v>0</v>
      </c>
      <c r="G321">
        <v>0</v>
      </c>
      <c r="I321" s="4">
        <f t="shared" si="28"/>
        <v>2004</v>
      </c>
      <c r="J321" t="str">
        <f>VLOOKUP(B321,Lookup!A:B,2,FALSE)</f>
        <v>Kano</v>
      </c>
      <c r="K321" t="str">
        <f>VLOOKUP(C321,Lookup!D:E,2,FALSE)</f>
        <v>Power/Energy</v>
      </c>
      <c r="L321" t="str">
        <f>VLOOKUP(D321,Lookup!G:H,2,FALSE)</f>
        <v>Others</v>
      </c>
      <c r="M321" s="1">
        <f t="shared" si="29"/>
        <v>0</v>
      </c>
      <c r="N321" s="1">
        <f t="shared" si="30"/>
        <v>0</v>
      </c>
      <c r="O321" s="1">
        <f t="shared" si="31"/>
        <v>0</v>
      </c>
      <c r="P321" s="1">
        <f t="shared" si="32"/>
        <v>0</v>
      </c>
    </row>
    <row r="322" spans="1:16" x14ac:dyDescent="0.35">
      <c r="A322">
        <v>2004</v>
      </c>
      <c r="B322">
        <v>5</v>
      </c>
      <c r="C322">
        <v>30</v>
      </c>
      <c r="D322">
        <v>1</v>
      </c>
      <c r="E322">
        <v>0</v>
      </c>
      <c r="F322">
        <v>0</v>
      </c>
      <c r="G322">
        <v>0</v>
      </c>
      <c r="I322" s="4">
        <f t="shared" si="28"/>
        <v>2004</v>
      </c>
      <c r="J322" t="str">
        <f>VLOOKUP(B322,Lookup!A:B,2,FALSE)</f>
        <v>Kano</v>
      </c>
      <c r="K322" t="str">
        <f>VLOOKUP(C322,Lookup!D:E,2,FALSE)</f>
        <v>Science and Technology</v>
      </c>
      <c r="L322" t="str">
        <f>VLOOKUP(D322,Lookup!G:H,2,FALSE)</f>
        <v>Personnel</v>
      </c>
      <c r="M322" s="1">
        <f t="shared" si="29"/>
        <v>0</v>
      </c>
      <c r="N322" s="1">
        <f t="shared" si="30"/>
        <v>0</v>
      </c>
      <c r="O322" s="1">
        <f t="shared" si="31"/>
        <v>0</v>
      </c>
      <c r="P322" s="1">
        <f t="shared" si="32"/>
        <v>0</v>
      </c>
    </row>
    <row r="323" spans="1:16" x14ac:dyDescent="0.35">
      <c r="A323">
        <v>2004</v>
      </c>
      <c r="B323">
        <v>5</v>
      </c>
      <c r="C323">
        <v>30</v>
      </c>
      <c r="D323">
        <v>2</v>
      </c>
      <c r="E323">
        <v>0</v>
      </c>
      <c r="F323">
        <v>0</v>
      </c>
      <c r="G323">
        <v>0</v>
      </c>
      <c r="I323" s="4">
        <f t="shared" ref="I323:I386" si="33">A323</f>
        <v>2004</v>
      </c>
      <c r="J323" t="str">
        <f>VLOOKUP(B323,Lookup!A:B,2,FALSE)</f>
        <v>Kano</v>
      </c>
      <c r="K323" t="str">
        <f>VLOOKUP(C323,Lookup!D:E,2,FALSE)</f>
        <v>Science and Technology</v>
      </c>
      <c r="L323" t="str">
        <f>VLOOKUP(D323,Lookup!G:H,2,FALSE)</f>
        <v>Overhead</v>
      </c>
      <c r="M323" s="1">
        <f t="shared" si="29"/>
        <v>0</v>
      </c>
      <c r="N323" s="1">
        <f t="shared" si="30"/>
        <v>0</v>
      </c>
      <c r="O323" s="1">
        <f t="shared" si="31"/>
        <v>0</v>
      </c>
      <c r="P323" s="1">
        <f t="shared" si="32"/>
        <v>0</v>
      </c>
    </row>
    <row r="324" spans="1:16" x14ac:dyDescent="0.35">
      <c r="A324">
        <v>2004</v>
      </c>
      <c r="B324">
        <v>5</v>
      </c>
      <c r="C324">
        <v>30</v>
      </c>
      <c r="D324">
        <v>3</v>
      </c>
      <c r="E324">
        <v>0</v>
      </c>
      <c r="F324">
        <v>0</v>
      </c>
      <c r="G324">
        <v>0</v>
      </c>
      <c r="I324" s="4">
        <f t="shared" si="33"/>
        <v>2004</v>
      </c>
      <c r="J324" t="str">
        <f>VLOOKUP(B324,Lookup!A:B,2,FALSE)</f>
        <v>Kano</v>
      </c>
      <c r="K324" t="str">
        <f>VLOOKUP(C324,Lookup!D:E,2,FALSE)</f>
        <v>Science and Technology</v>
      </c>
      <c r="L324" t="str">
        <f>VLOOKUP(D324,Lookup!G:H,2,FALSE)</f>
        <v>Unclassified Subventions</v>
      </c>
      <c r="M324" s="1">
        <f t="shared" ref="M324:M387" si="34">E324</f>
        <v>0</v>
      </c>
      <c r="N324" s="1">
        <f t="shared" ref="N324:N387" si="35">F324</f>
        <v>0</v>
      </c>
      <c r="O324" s="1">
        <f t="shared" ref="O324:O387" si="36">M324+N324</f>
        <v>0</v>
      </c>
      <c r="P324" s="1">
        <f t="shared" ref="P324:P387" si="37">G324</f>
        <v>0</v>
      </c>
    </row>
    <row r="325" spans="1:16" x14ac:dyDescent="0.35">
      <c r="A325">
        <v>2004</v>
      </c>
      <c r="B325">
        <v>5</v>
      </c>
      <c r="C325">
        <v>30</v>
      </c>
      <c r="D325">
        <v>4</v>
      </c>
      <c r="E325">
        <v>0</v>
      </c>
      <c r="F325">
        <v>0</v>
      </c>
      <c r="G325">
        <v>0</v>
      </c>
      <c r="I325" s="4">
        <f t="shared" si="33"/>
        <v>2004</v>
      </c>
      <c r="J325" t="str">
        <f>VLOOKUP(B325,Lookup!A:B,2,FALSE)</f>
        <v>Kano</v>
      </c>
      <c r="K325" t="str">
        <f>VLOOKUP(C325,Lookup!D:E,2,FALSE)</f>
        <v>Science and Technology</v>
      </c>
      <c r="L325" t="str">
        <f>VLOOKUP(D325,Lookup!G:H,2,FALSE)</f>
        <v>P &amp; G</v>
      </c>
      <c r="M325" s="1">
        <f t="shared" si="34"/>
        <v>0</v>
      </c>
      <c r="N325" s="1">
        <f t="shared" si="35"/>
        <v>0</v>
      </c>
      <c r="O325" s="1">
        <f t="shared" si="36"/>
        <v>0</v>
      </c>
      <c r="P325" s="1">
        <f t="shared" si="37"/>
        <v>0</v>
      </c>
    </row>
    <row r="326" spans="1:16" x14ac:dyDescent="0.35">
      <c r="A326">
        <v>2004</v>
      </c>
      <c r="B326">
        <v>5</v>
      </c>
      <c r="C326">
        <v>30</v>
      </c>
      <c r="D326">
        <v>5</v>
      </c>
      <c r="E326">
        <v>0</v>
      </c>
      <c r="F326">
        <v>0</v>
      </c>
      <c r="G326">
        <v>0</v>
      </c>
      <c r="I326" s="4">
        <f t="shared" si="33"/>
        <v>2004</v>
      </c>
      <c r="J326" t="str">
        <f>VLOOKUP(B326,Lookup!A:B,2,FALSE)</f>
        <v>Kano</v>
      </c>
      <c r="K326" t="str">
        <f>VLOOKUP(C326,Lookup!D:E,2,FALSE)</f>
        <v>Science and Technology</v>
      </c>
      <c r="L326" t="str">
        <f>VLOOKUP(D326,Lookup!G:H,2,FALSE)</f>
        <v>Other CRF</v>
      </c>
      <c r="M326" s="1">
        <f t="shared" si="34"/>
        <v>0</v>
      </c>
      <c r="N326" s="1">
        <f t="shared" si="35"/>
        <v>0</v>
      </c>
      <c r="O326" s="1">
        <f t="shared" si="36"/>
        <v>0</v>
      </c>
      <c r="P326" s="1">
        <f t="shared" si="37"/>
        <v>0</v>
      </c>
    </row>
    <row r="327" spans="1:16" x14ac:dyDescent="0.35">
      <c r="A327">
        <v>2004</v>
      </c>
      <c r="B327">
        <v>5</v>
      </c>
      <c r="C327">
        <v>30</v>
      </c>
      <c r="D327">
        <v>6</v>
      </c>
      <c r="E327">
        <v>0</v>
      </c>
      <c r="F327">
        <v>0</v>
      </c>
      <c r="G327">
        <v>0</v>
      </c>
      <c r="I327" s="4">
        <f t="shared" si="33"/>
        <v>2004</v>
      </c>
      <c r="J327" t="str">
        <f>VLOOKUP(B327,Lookup!A:B,2,FALSE)</f>
        <v>Kano</v>
      </c>
      <c r="K327" t="str">
        <f>VLOOKUP(C327,Lookup!D:E,2,FALSE)</f>
        <v>Science and Technology</v>
      </c>
      <c r="L327" t="str">
        <f>VLOOKUP(D327,Lookup!G:H,2,FALSE)</f>
        <v>Public Debt Charges</v>
      </c>
      <c r="M327" s="1">
        <f t="shared" si="34"/>
        <v>0</v>
      </c>
      <c r="N327" s="1">
        <f t="shared" si="35"/>
        <v>0</v>
      </c>
      <c r="O327" s="1">
        <f t="shared" si="36"/>
        <v>0</v>
      </c>
      <c r="P327" s="1">
        <f t="shared" si="37"/>
        <v>0</v>
      </c>
    </row>
    <row r="328" spans="1:16" x14ac:dyDescent="0.35">
      <c r="A328">
        <v>2004</v>
      </c>
      <c r="B328">
        <v>5</v>
      </c>
      <c r="C328">
        <v>30</v>
      </c>
      <c r="D328">
        <v>7</v>
      </c>
      <c r="E328">
        <v>0</v>
      </c>
      <c r="F328">
        <v>0</v>
      </c>
      <c r="G328">
        <v>0</v>
      </c>
      <c r="I328" s="4">
        <f t="shared" si="33"/>
        <v>2004</v>
      </c>
      <c r="J328" t="str">
        <f>VLOOKUP(B328,Lookup!A:B,2,FALSE)</f>
        <v>Kano</v>
      </c>
      <c r="K328" t="str">
        <f>VLOOKUP(C328,Lookup!D:E,2,FALSE)</f>
        <v>Science and Technology</v>
      </c>
      <c r="L328" t="str">
        <f>VLOOKUP(D328,Lookup!G:H,2,FALSE)</f>
        <v>Cont to LGs</v>
      </c>
      <c r="M328" s="1">
        <f t="shared" si="34"/>
        <v>0</v>
      </c>
      <c r="N328" s="1">
        <f t="shared" si="35"/>
        <v>0</v>
      </c>
      <c r="O328" s="1">
        <f t="shared" si="36"/>
        <v>0</v>
      </c>
      <c r="P328" s="1">
        <f t="shared" si="37"/>
        <v>0</v>
      </c>
    </row>
    <row r="329" spans="1:16" x14ac:dyDescent="0.35">
      <c r="A329">
        <v>2004</v>
      </c>
      <c r="B329">
        <v>5</v>
      </c>
      <c r="C329">
        <v>30</v>
      </c>
      <c r="D329">
        <v>8</v>
      </c>
      <c r="E329">
        <v>0</v>
      </c>
      <c r="F329">
        <v>0</v>
      </c>
      <c r="G329">
        <v>0</v>
      </c>
      <c r="I329" s="4">
        <f t="shared" si="33"/>
        <v>2004</v>
      </c>
      <c r="J329" t="str">
        <f>VLOOKUP(B329,Lookup!A:B,2,FALSE)</f>
        <v>Kano</v>
      </c>
      <c r="K329" t="str">
        <f>VLOOKUP(C329,Lookup!D:E,2,FALSE)</f>
        <v>Science and Technology</v>
      </c>
      <c r="L329" t="str">
        <f>VLOOKUP(D329,Lookup!G:H,2,FALSE)</f>
        <v>Others</v>
      </c>
      <c r="M329" s="1">
        <f t="shared" si="34"/>
        <v>0</v>
      </c>
      <c r="N329" s="1">
        <f t="shared" si="35"/>
        <v>0</v>
      </c>
      <c r="O329" s="1">
        <f t="shared" si="36"/>
        <v>0</v>
      </c>
      <c r="P329" s="1">
        <f t="shared" si="37"/>
        <v>0</v>
      </c>
    </row>
    <row r="330" spans="1:16" x14ac:dyDescent="0.35">
      <c r="A330">
        <v>2004</v>
      </c>
      <c r="B330">
        <v>5</v>
      </c>
      <c r="C330">
        <v>32</v>
      </c>
      <c r="D330">
        <v>1</v>
      </c>
      <c r="E330">
        <v>85606000</v>
      </c>
      <c r="F330">
        <v>0</v>
      </c>
      <c r="G330">
        <v>46104318</v>
      </c>
      <c r="I330" s="4">
        <f t="shared" si="33"/>
        <v>2004</v>
      </c>
      <c r="J330" t="str">
        <f>VLOOKUP(B330,Lookup!A:B,2,FALSE)</f>
        <v>Kano</v>
      </c>
      <c r="K330" t="str">
        <f>VLOOKUP(C330,Lookup!D:E,2,FALSE)</f>
        <v>Town, Urban and Regional Development</v>
      </c>
      <c r="L330" t="str">
        <f>VLOOKUP(D330,Lookup!G:H,2,FALSE)</f>
        <v>Personnel</v>
      </c>
      <c r="M330" s="1">
        <f t="shared" si="34"/>
        <v>85606000</v>
      </c>
      <c r="N330" s="1">
        <f t="shared" si="35"/>
        <v>0</v>
      </c>
      <c r="O330" s="1">
        <f t="shared" si="36"/>
        <v>85606000</v>
      </c>
      <c r="P330" s="1">
        <f t="shared" si="37"/>
        <v>46104318</v>
      </c>
    </row>
    <row r="331" spans="1:16" x14ac:dyDescent="0.35">
      <c r="A331">
        <v>2004</v>
      </c>
      <c r="B331">
        <v>5</v>
      </c>
      <c r="C331">
        <v>32</v>
      </c>
      <c r="D331">
        <v>2</v>
      </c>
      <c r="E331">
        <v>44000000</v>
      </c>
      <c r="F331">
        <v>0</v>
      </c>
      <c r="G331">
        <v>13286846</v>
      </c>
      <c r="I331" s="4">
        <f t="shared" si="33"/>
        <v>2004</v>
      </c>
      <c r="J331" t="str">
        <f>VLOOKUP(B331,Lookup!A:B,2,FALSE)</f>
        <v>Kano</v>
      </c>
      <c r="K331" t="str">
        <f>VLOOKUP(C331,Lookup!D:E,2,FALSE)</f>
        <v>Town, Urban and Regional Development</v>
      </c>
      <c r="L331" t="str">
        <f>VLOOKUP(D331,Lookup!G:H,2,FALSE)</f>
        <v>Overhead</v>
      </c>
      <c r="M331" s="1">
        <f t="shared" si="34"/>
        <v>44000000</v>
      </c>
      <c r="N331" s="1">
        <f t="shared" si="35"/>
        <v>0</v>
      </c>
      <c r="O331" s="1">
        <f t="shared" si="36"/>
        <v>44000000</v>
      </c>
      <c r="P331" s="1">
        <f t="shared" si="37"/>
        <v>13286846</v>
      </c>
    </row>
    <row r="332" spans="1:16" x14ac:dyDescent="0.35">
      <c r="A332">
        <v>2004</v>
      </c>
      <c r="B332">
        <v>5</v>
      </c>
      <c r="C332">
        <v>32</v>
      </c>
      <c r="D332">
        <v>3</v>
      </c>
      <c r="E332">
        <v>0</v>
      </c>
      <c r="F332">
        <v>0</v>
      </c>
      <c r="G332">
        <v>183378596</v>
      </c>
      <c r="I332" s="4">
        <f t="shared" si="33"/>
        <v>2004</v>
      </c>
      <c r="J332" t="str">
        <f>VLOOKUP(B332,Lookup!A:B,2,FALSE)</f>
        <v>Kano</v>
      </c>
      <c r="K332" t="str">
        <f>VLOOKUP(C332,Lookup!D:E,2,FALSE)</f>
        <v>Town, Urban and Regional Development</v>
      </c>
      <c r="L332" t="str">
        <f>VLOOKUP(D332,Lookup!G:H,2,FALSE)</f>
        <v>Unclassified Subventions</v>
      </c>
      <c r="M332" s="1">
        <f t="shared" si="34"/>
        <v>0</v>
      </c>
      <c r="N332" s="1">
        <f t="shared" si="35"/>
        <v>0</v>
      </c>
      <c r="O332" s="1">
        <f t="shared" si="36"/>
        <v>0</v>
      </c>
      <c r="P332" s="1">
        <f t="shared" si="37"/>
        <v>183378596</v>
      </c>
    </row>
    <row r="333" spans="1:16" x14ac:dyDescent="0.35">
      <c r="A333">
        <v>2004</v>
      </c>
      <c r="B333">
        <v>5</v>
      </c>
      <c r="C333">
        <v>32</v>
      </c>
      <c r="D333">
        <v>4</v>
      </c>
      <c r="E333">
        <v>0</v>
      </c>
      <c r="F333">
        <v>0</v>
      </c>
      <c r="G333">
        <v>0</v>
      </c>
      <c r="I333" s="4">
        <f t="shared" si="33"/>
        <v>2004</v>
      </c>
      <c r="J333" t="str">
        <f>VLOOKUP(B333,Lookup!A:B,2,FALSE)</f>
        <v>Kano</v>
      </c>
      <c r="K333" t="str">
        <f>VLOOKUP(C333,Lookup!D:E,2,FALSE)</f>
        <v>Town, Urban and Regional Development</v>
      </c>
      <c r="L333" t="str">
        <f>VLOOKUP(D333,Lookup!G:H,2,FALSE)</f>
        <v>P &amp; G</v>
      </c>
      <c r="M333" s="1">
        <f t="shared" si="34"/>
        <v>0</v>
      </c>
      <c r="N333" s="1">
        <f t="shared" si="35"/>
        <v>0</v>
      </c>
      <c r="O333" s="1">
        <f t="shared" si="36"/>
        <v>0</v>
      </c>
      <c r="P333" s="1">
        <f t="shared" si="37"/>
        <v>0</v>
      </c>
    </row>
    <row r="334" spans="1:16" x14ac:dyDescent="0.35">
      <c r="A334">
        <v>2004</v>
      </c>
      <c r="B334">
        <v>5</v>
      </c>
      <c r="C334">
        <v>32</v>
      </c>
      <c r="D334">
        <v>5</v>
      </c>
      <c r="E334">
        <v>0</v>
      </c>
      <c r="F334">
        <v>0</v>
      </c>
      <c r="G334">
        <v>0</v>
      </c>
      <c r="I334" s="4">
        <f t="shared" si="33"/>
        <v>2004</v>
      </c>
      <c r="J334" t="str">
        <f>VLOOKUP(B334,Lookup!A:B,2,FALSE)</f>
        <v>Kano</v>
      </c>
      <c r="K334" t="str">
        <f>VLOOKUP(C334,Lookup!D:E,2,FALSE)</f>
        <v>Town, Urban and Regional Development</v>
      </c>
      <c r="L334" t="str">
        <f>VLOOKUP(D334,Lookup!G:H,2,FALSE)</f>
        <v>Other CRF</v>
      </c>
      <c r="M334" s="1">
        <f t="shared" si="34"/>
        <v>0</v>
      </c>
      <c r="N334" s="1">
        <f t="shared" si="35"/>
        <v>0</v>
      </c>
      <c r="O334" s="1">
        <f t="shared" si="36"/>
        <v>0</v>
      </c>
      <c r="P334" s="1">
        <f t="shared" si="37"/>
        <v>0</v>
      </c>
    </row>
    <row r="335" spans="1:16" x14ac:dyDescent="0.35">
      <c r="A335">
        <v>2004</v>
      </c>
      <c r="B335">
        <v>5</v>
      </c>
      <c r="C335">
        <v>32</v>
      </c>
      <c r="D335">
        <v>6</v>
      </c>
      <c r="E335">
        <v>0</v>
      </c>
      <c r="F335">
        <v>0</v>
      </c>
      <c r="G335">
        <v>0</v>
      </c>
      <c r="I335" s="4">
        <f t="shared" si="33"/>
        <v>2004</v>
      </c>
      <c r="J335" t="str">
        <f>VLOOKUP(B335,Lookup!A:B,2,FALSE)</f>
        <v>Kano</v>
      </c>
      <c r="K335" t="str">
        <f>VLOOKUP(C335,Lookup!D:E,2,FALSE)</f>
        <v>Town, Urban and Regional Development</v>
      </c>
      <c r="L335" t="str">
        <f>VLOOKUP(D335,Lookup!G:H,2,FALSE)</f>
        <v>Public Debt Charges</v>
      </c>
      <c r="M335" s="1">
        <f t="shared" si="34"/>
        <v>0</v>
      </c>
      <c r="N335" s="1">
        <f t="shared" si="35"/>
        <v>0</v>
      </c>
      <c r="O335" s="1">
        <f t="shared" si="36"/>
        <v>0</v>
      </c>
      <c r="P335" s="1">
        <f t="shared" si="37"/>
        <v>0</v>
      </c>
    </row>
    <row r="336" spans="1:16" x14ac:dyDescent="0.35">
      <c r="A336">
        <v>2004</v>
      </c>
      <c r="B336">
        <v>5</v>
      </c>
      <c r="C336">
        <v>32</v>
      </c>
      <c r="D336">
        <v>7</v>
      </c>
      <c r="E336">
        <v>0</v>
      </c>
      <c r="F336">
        <v>0</v>
      </c>
      <c r="G336">
        <v>0</v>
      </c>
      <c r="I336" s="4">
        <f t="shared" si="33"/>
        <v>2004</v>
      </c>
      <c r="J336" t="str">
        <f>VLOOKUP(B336,Lookup!A:B,2,FALSE)</f>
        <v>Kano</v>
      </c>
      <c r="K336" t="str">
        <f>VLOOKUP(C336,Lookup!D:E,2,FALSE)</f>
        <v>Town, Urban and Regional Development</v>
      </c>
      <c r="L336" t="str">
        <f>VLOOKUP(D336,Lookup!G:H,2,FALSE)</f>
        <v>Cont to LGs</v>
      </c>
      <c r="M336" s="1">
        <f t="shared" si="34"/>
        <v>0</v>
      </c>
      <c r="N336" s="1">
        <f t="shared" si="35"/>
        <v>0</v>
      </c>
      <c r="O336" s="1">
        <f t="shared" si="36"/>
        <v>0</v>
      </c>
      <c r="P336" s="1">
        <f t="shared" si="37"/>
        <v>0</v>
      </c>
    </row>
    <row r="337" spans="1:16" x14ac:dyDescent="0.35">
      <c r="A337">
        <v>2004</v>
      </c>
      <c r="B337">
        <v>5</v>
      </c>
      <c r="C337">
        <v>32</v>
      </c>
      <c r="D337">
        <v>8</v>
      </c>
      <c r="E337">
        <v>0</v>
      </c>
      <c r="F337">
        <v>0</v>
      </c>
      <c r="G337">
        <v>0</v>
      </c>
      <c r="I337" s="4">
        <f t="shared" si="33"/>
        <v>2004</v>
      </c>
      <c r="J337" t="str">
        <f>VLOOKUP(B337,Lookup!A:B,2,FALSE)</f>
        <v>Kano</v>
      </c>
      <c r="K337" t="str">
        <f>VLOOKUP(C337,Lookup!D:E,2,FALSE)</f>
        <v>Town, Urban and Regional Development</v>
      </c>
      <c r="L337" t="str">
        <f>VLOOKUP(D337,Lookup!G:H,2,FALSE)</f>
        <v>Others</v>
      </c>
      <c r="M337" s="1">
        <f t="shared" si="34"/>
        <v>0</v>
      </c>
      <c r="N337" s="1">
        <f t="shared" si="35"/>
        <v>0</v>
      </c>
      <c r="O337" s="1">
        <f t="shared" si="36"/>
        <v>0</v>
      </c>
      <c r="P337" s="1">
        <f t="shared" si="37"/>
        <v>0</v>
      </c>
    </row>
    <row r="338" spans="1:16" x14ac:dyDescent="0.35">
      <c r="A338">
        <v>2004</v>
      </c>
      <c r="B338">
        <v>5</v>
      </c>
      <c r="C338">
        <v>33</v>
      </c>
      <c r="D338">
        <v>1</v>
      </c>
      <c r="E338">
        <v>76086000</v>
      </c>
      <c r="F338">
        <v>0</v>
      </c>
      <c r="G338">
        <v>41614552</v>
      </c>
      <c r="I338" s="4">
        <f t="shared" si="33"/>
        <v>2004</v>
      </c>
      <c r="J338" t="str">
        <f>VLOOKUP(B338,Lookup!A:B,2,FALSE)</f>
        <v>Kano</v>
      </c>
      <c r="K338" t="str">
        <f>VLOOKUP(C338,Lookup!D:E,2,FALSE)</f>
        <v>Trade, Commerce and Industry</v>
      </c>
      <c r="L338" t="str">
        <f>VLOOKUP(D338,Lookup!G:H,2,FALSE)</f>
        <v>Personnel</v>
      </c>
      <c r="M338" s="1">
        <f t="shared" si="34"/>
        <v>76086000</v>
      </c>
      <c r="N338" s="1">
        <f t="shared" si="35"/>
        <v>0</v>
      </c>
      <c r="O338" s="1">
        <f t="shared" si="36"/>
        <v>76086000</v>
      </c>
      <c r="P338" s="1">
        <f t="shared" si="37"/>
        <v>41614552</v>
      </c>
    </row>
    <row r="339" spans="1:16" x14ac:dyDescent="0.35">
      <c r="A339">
        <v>2004</v>
      </c>
      <c r="B339">
        <v>5</v>
      </c>
      <c r="C339">
        <v>33</v>
      </c>
      <c r="D339">
        <v>2</v>
      </c>
      <c r="E339">
        <v>70680000</v>
      </c>
      <c r="F339">
        <v>0</v>
      </c>
      <c r="G339">
        <v>37135889</v>
      </c>
      <c r="I339" s="4">
        <f t="shared" si="33"/>
        <v>2004</v>
      </c>
      <c r="J339" t="str">
        <f>VLOOKUP(B339,Lookup!A:B,2,FALSE)</f>
        <v>Kano</v>
      </c>
      <c r="K339" t="str">
        <f>VLOOKUP(C339,Lookup!D:E,2,FALSE)</f>
        <v>Trade, Commerce and Industry</v>
      </c>
      <c r="L339" t="str">
        <f>VLOOKUP(D339,Lookup!G:H,2,FALSE)</f>
        <v>Overhead</v>
      </c>
      <c r="M339" s="1">
        <f t="shared" si="34"/>
        <v>70680000</v>
      </c>
      <c r="N339" s="1">
        <f t="shared" si="35"/>
        <v>0</v>
      </c>
      <c r="O339" s="1">
        <f t="shared" si="36"/>
        <v>70680000</v>
      </c>
      <c r="P339" s="1">
        <f t="shared" si="37"/>
        <v>37135889</v>
      </c>
    </row>
    <row r="340" spans="1:16" x14ac:dyDescent="0.35">
      <c r="A340">
        <v>2004</v>
      </c>
      <c r="B340">
        <v>5</v>
      </c>
      <c r="C340">
        <v>33</v>
      </c>
      <c r="D340">
        <v>3</v>
      </c>
      <c r="E340">
        <v>0</v>
      </c>
      <c r="F340">
        <v>0</v>
      </c>
      <c r="G340">
        <v>4960000</v>
      </c>
      <c r="I340" s="4">
        <f t="shared" si="33"/>
        <v>2004</v>
      </c>
      <c r="J340" t="str">
        <f>VLOOKUP(B340,Lookup!A:B,2,FALSE)</f>
        <v>Kano</v>
      </c>
      <c r="K340" t="str">
        <f>VLOOKUP(C340,Lookup!D:E,2,FALSE)</f>
        <v>Trade, Commerce and Industry</v>
      </c>
      <c r="L340" t="str">
        <f>VLOOKUP(D340,Lookup!G:H,2,FALSE)</f>
        <v>Unclassified Subventions</v>
      </c>
      <c r="M340" s="1">
        <f t="shared" si="34"/>
        <v>0</v>
      </c>
      <c r="N340" s="1">
        <f t="shared" si="35"/>
        <v>0</v>
      </c>
      <c r="O340" s="1">
        <f t="shared" si="36"/>
        <v>0</v>
      </c>
      <c r="P340" s="1">
        <f t="shared" si="37"/>
        <v>4960000</v>
      </c>
    </row>
    <row r="341" spans="1:16" x14ac:dyDescent="0.35">
      <c r="A341">
        <v>2004</v>
      </c>
      <c r="B341">
        <v>5</v>
      </c>
      <c r="C341">
        <v>33</v>
      </c>
      <c r="D341">
        <v>4</v>
      </c>
      <c r="E341">
        <v>0</v>
      </c>
      <c r="F341">
        <v>0</v>
      </c>
      <c r="G341">
        <v>0</v>
      </c>
      <c r="I341" s="4">
        <f t="shared" si="33"/>
        <v>2004</v>
      </c>
      <c r="J341" t="str">
        <f>VLOOKUP(B341,Lookup!A:B,2,FALSE)</f>
        <v>Kano</v>
      </c>
      <c r="K341" t="str">
        <f>VLOOKUP(C341,Lookup!D:E,2,FALSE)</f>
        <v>Trade, Commerce and Industry</v>
      </c>
      <c r="L341" t="str">
        <f>VLOOKUP(D341,Lookup!G:H,2,FALSE)</f>
        <v>P &amp; G</v>
      </c>
      <c r="M341" s="1">
        <f t="shared" si="34"/>
        <v>0</v>
      </c>
      <c r="N341" s="1">
        <f t="shared" si="35"/>
        <v>0</v>
      </c>
      <c r="O341" s="1">
        <f t="shared" si="36"/>
        <v>0</v>
      </c>
      <c r="P341" s="1">
        <f t="shared" si="37"/>
        <v>0</v>
      </c>
    </row>
    <row r="342" spans="1:16" x14ac:dyDescent="0.35">
      <c r="A342">
        <v>2004</v>
      </c>
      <c r="B342">
        <v>5</v>
      </c>
      <c r="C342">
        <v>33</v>
      </c>
      <c r="D342">
        <v>5</v>
      </c>
      <c r="E342">
        <v>0</v>
      </c>
      <c r="F342">
        <v>0</v>
      </c>
      <c r="G342">
        <v>0</v>
      </c>
      <c r="I342" s="4">
        <f t="shared" si="33"/>
        <v>2004</v>
      </c>
      <c r="J342" t="str">
        <f>VLOOKUP(B342,Lookup!A:B,2,FALSE)</f>
        <v>Kano</v>
      </c>
      <c r="K342" t="str">
        <f>VLOOKUP(C342,Lookup!D:E,2,FALSE)</f>
        <v>Trade, Commerce and Industry</v>
      </c>
      <c r="L342" t="str">
        <f>VLOOKUP(D342,Lookup!G:H,2,FALSE)</f>
        <v>Other CRF</v>
      </c>
      <c r="M342" s="1">
        <f t="shared" si="34"/>
        <v>0</v>
      </c>
      <c r="N342" s="1">
        <f t="shared" si="35"/>
        <v>0</v>
      </c>
      <c r="O342" s="1">
        <f t="shared" si="36"/>
        <v>0</v>
      </c>
      <c r="P342" s="1">
        <f t="shared" si="37"/>
        <v>0</v>
      </c>
    </row>
    <row r="343" spans="1:16" x14ac:dyDescent="0.35">
      <c r="A343">
        <v>2004</v>
      </c>
      <c r="B343">
        <v>5</v>
      </c>
      <c r="C343">
        <v>33</v>
      </c>
      <c r="D343">
        <v>6</v>
      </c>
      <c r="E343">
        <v>0</v>
      </c>
      <c r="F343">
        <v>0</v>
      </c>
      <c r="G343">
        <v>0</v>
      </c>
      <c r="I343" s="4">
        <f t="shared" si="33"/>
        <v>2004</v>
      </c>
      <c r="J343" t="str">
        <f>VLOOKUP(B343,Lookup!A:B,2,FALSE)</f>
        <v>Kano</v>
      </c>
      <c r="K343" t="str">
        <f>VLOOKUP(C343,Lookup!D:E,2,FALSE)</f>
        <v>Trade, Commerce and Industry</v>
      </c>
      <c r="L343" t="str">
        <f>VLOOKUP(D343,Lookup!G:H,2,FALSE)</f>
        <v>Public Debt Charges</v>
      </c>
      <c r="M343" s="1">
        <f t="shared" si="34"/>
        <v>0</v>
      </c>
      <c r="N343" s="1">
        <f t="shared" si="35"/>
        <v>0</v>
      </c>
      <c r="O343" s="1">
        <f t="shared" si="36"/>
        <v>0</v>
      </c>
      <c r="P343" s="1">
        <f t="shared" si="37"/>
        <v>0</v>
      </c>
    </row>
    <row r="344" spans="1:16" x14ac:dyDescent="0.35">
      <c r="A344">
        <v>2004</v>
      </c>
      <c r="B344">
        <v>5</v>
      </c>
      <c r="C344">
        <v>33</v>
      </c>
      <c r="D344">
        <v>7</v>
      </c>
      <c r="E344">
        <v>0</v>
      </c>
      <c r="F344">
        <v>0</v>
      </c>
      <c r="G344">
        <v>0</v>
      </c>
      <c r="I344" s="4">
        <f t="shared" si="33"/>
        <v>2004</v>
      </c>
      <c r="J344" t="str">
        <f>VLOOKUP(B344,Lookup!A:B,2,FALSE)</f>
        <v>Kano</v>
      </c>
      <c r="K344" t="str">
        <f>VLOOKUP(C344,Lookup!D:E,2,FALSE)</f>
        <v>Trade, Commerce and Industry</v>
      </c>
      <c r="L344" t="str">
        <f>VLOOKUP(D344,Lookup!G:H,2,FALSE)</f>
        <v>Cont to LGs</v>
      </c>
      <c r="M344" s="1">
        <f t="shared" si="34"/>
        <v>0</v>
      </c>
      <c r="N344" s="1">
        <f t="shared" si="35"/>
        <v>0</v>
      </c>
      <c r="O344" s="1">
        <f t="shared" si="36"/>
        <v>0</v>
      </c>
      <c r="P344" s="1">
        <f t="shared" si="37"/>
        <v>0</v>
      </c>
    </row>
    <row r="345" spans="1:16" x14ac:dyDescent="0.35">
      <c r="A345">
        <v>2004</v>
      </c>
      <c r="B345">
        <v>5</v>
      </c>
      <c r="C345">
        <v>33</v>
      </c>
      <c r="D345">
        <v>8</v>
      </c>
      <c r="E345">
        <v>0</v>
      </c>
      <c r="F345">
        <v>0</v>
      </c>
      <c r="G345">
        <v>0</v>
      </c>
      <c r="I345" s="4">
        <f t="shared" si="33"/>
        <v>2004</v>
      </c>
      <c r="J345" t="str">
        <f>VLOOKUP(B345,Lookup!A:B,2,FALSE)</f>
        <v>Kano</v>
      </c>
      <c r="K345" t="str">
        <f>VLOOKUP(C345,Lookup!D:E,2,FALSE)</f>
        <v>Trade, Commerce and Industry</v>
      </c>
      <c r="L345" t="str">
        <f>VLOOKUP(D345,Lookup!G:H,2,FALSE)</f>
        <v>Others</v>
      </c>
      <c r="M345" s="1">
        <f t="shared" si="34"/>
        <v>0</v>
      </c>
      <c r="N345" s="1">
        <f t="shared" si="35"/>
        <v>0</v>
      </c>
      <c r="O345" s="1">
        <f t="shared" si="36"/>
        <v>0</v>
      </c>
      <c r="P345" s="1">
        <f t="shared" si="37"/>
        <v>0</v>
      </c>
    </row>
    <row r="346" spans="1:16" x14ac:dyDescent="0.35">
      <c r="A346">
        <v>2004</v>
      </c>
      <c r="B346">
        <v>5</v>
      </c>
      <c r="C346">
        <v>35</v>
      </c>
      <c r="D346">
        <v>1</v>
      </c>
      <c r="E346">
        <v>376059000</v>
      </c>
      <c r="F346">
        <v>0</v>
      </c>
      <c r="G346">
        <v>0</v>
      </c>
      <c r="I346" s="4">
        <f t="shared" si="33"/>
        <v>2004</v>
      </c>
      <c r="J346" t="str">
        <f>VLOOKUP(B346,Lookup!A:B,2,FALSE)</f>
        <v>Kano</v>
      </c>
      <c r="K346" t="str">
        <f>VLOOKUP(C346,Lookup!D:E,2,FALSE)</f>
        <v>Water and Sanitation</v>
      </c>
      <c r="L346" t="str">
        <f>VLOOKUP(D346,Lookup!G:H,2,FALSE)</f>
        <v>Personnel</v>
      </c>
      <c r="M346" s="1">
        <f t="shared" si="34"/>
        <v>376059000</v>
      </c>
      <c r="N346" s="1">
        <f t="shared" si="35"/>
        <v>0</v>
      </c>
      <c r="O346" s="1">
        <f t="shared" si="36"/>
        <v>376059000</v>
      </c>
      <c r="P346" s="1">
        <f t="shared" si="37"/>
        <v>0</v>
      </c>
    </row>
    <row r="347" spans="1:16" x14ac:dyDescent="0.35">
      <c r="A347">
        <v>2004</v>
      </c>
      <c r="B347">
        <v>5</v>
      </c>
      <c r="C347">
        <v>35</v>
      </c>
      <c r="D347">
        <v>2</v>
      </c>
      <c r="E347">
        <v>443870000</v>
      </c>
      <c r="F347">
        <v>0</v>
      </c>
      <c r="G347">
        <v>0</v>
      </c>
      <c r="I347" s="4">
        <f t="shared" si="33"/>
        <v>2004</v>
      </c>
      <c r="J347" t="str">
        <f>VLOOKUP(B347,Lookup!A:B,2,FALSE)</f>
        <v>Kano</v>
      </c>
      <c r="K347" t="str">
        <f>VLOOKUP(C347,Lookup!D:E,2,FALSE)</f>
        <v>Water and Sanitation</v>
      </c>
      <c r="L347" t="str">
        <f>VLOOKUP(D347,Lookup!G:H,2,FALSE)</f>
        <v>Overhead</v>
      </c>
      <c r="M347" s="1">
        <f t="shared" si="34"/>
        <v>443870000</v>
      </c>
      <c r="N347" s="1">
        <f t="shared" si="35"/>
        <v>0</v>
      </c>
      <c r="O347" s="1">
        <f t="shared" si="36"/>
        <v>443870000</v>
      </c>
      <c r="P347" s="1">
        <f t="shared" si="37"/>
        <v>0</v>
      </c>
    </row>
    <row r="348" spans="1:16" x14ac:dyDescent="0.35">
      <c r="A348">
        <v>2004</v>
      </c>
      <c r="B348">
        <v>5</v>
      </c>
      <c r="C348">
        <v>35</v>
      </c>
      <c r="D348">
        <v>3</v>
      </c>
      <c r="E348">
        <v>0</v>
      </c>
      <c r="F348">
        <v>0</v>
      </c>
      <c r="G348">
        <v>130600262</v>
      </c>
      <c r="I348" s="4">
        <f t="shared" si="33"/>
        <v>2004</v>
      </c>
      <c r="J348" t="str">
        <f>VLOOKUP(B348,Lookup!A:B,2,FALSE)</f>
        <v>Kano</v>
      </c>
      <c r="K348" t="str">
        <f>VLOOKUP(C348,Lookup!D:E,2,FALSE)</f>
        <v>Water and Sanitation</v>
      </c>
      <c r="L348" t="str">
        <f>VLOOKUP(D348,Lookup!G:H,2,FALSE)</f>
        <v>Unclassified Subventions</v>
      </c>
      <c r="M348" s="1">
        <f t="shared" si="34"/>
        <v>0</v>
      </c>
      <c r="N348" s="1">
        <f t="shared" si="35"/>
        <v>0</v>
      </c>
      <c r="O348" s="1">
        <f t="shared" si="36"/>
        <v>0</v>
      </c>
      <c r="P348" s="1">
        <f t="shared" si="37"/>
        <v>130600262</v>
      </c>
    </row>
    <row r="349" spans="1:16" x14ac:dyDescent="0.35">
      <c r="A349">
        <v>2004</v>
      </c>
      <c r="B349">
        <v>5</v>
      </c>
      <c r="C349">
        <v>35</v>
      </c>
      <c r="D349">
        <v>4</v>
      </c>
      <c r="E349">
        <v>0</v>
      </c>
      <c r="F349">
        <v>0</v>
      </c>
      <c r="G349">
        <v>0</v>
      </c>
      <c r="I349" s="4">
        <f t="shared" si="33"/>
        <v>2004</v>
      </c>
      <c r="J349" t="str">
        <f>VLOOKUP(B349,Lookup!A:B,2,FALSE)</f>
        <v>Kano</v>
      </c>
      <c r="K349" t="str">
        <f>VLOOKUP(C349,Lookup!D:E,2,FALSE)</f>
        <v>Water and Sanitation</v>
      </c>
      <c r="L349" t="str">
        <f>VLOOKUP(D349,Lookup!G:H,2,FALSE)</f>
        <v>P &amp; G</v>
      </c>
      <c r="M349" s="1">
        <f t="shared" si="34"/>
        <v>0</v>
      </c>
      <c r="N349" s="1">
        <f t="shared" si="35"/>
        <v>0</v>
      </c>
      <c r="O349" s="1">
        <f t="shared" si="36"/>
        <v>0</v>
      </c>
      <c r="P349" s="1">
        <f t="shared" si="37"/>
        <v>0</v>
      </c>
    </row>
    <row r="350" spans="1:16" x14ac:dyDescent="0.35">
      <c r="A350">
        <v>2004</v>
      </c>
      <c r="B350">
        <v>5</v>
      </c>
      <c r="C350">
        <v>35</v>
      </c>
      <c r="D350">
        <v>5</v>
      </c>
      <c r="E350">
        <v>0</v>
      </c>
      <c r="F350">
        <v>0</v>
      </c>
      <c r="G350">
        <v>0</v>
      </c>
      <c r="I350" s="4">
        <f t="shared" si="33"/>
        <v>2004</v>
      </c>
      <c r="J350" t="str">
        <f>VLOOKUP(B350,Lookup!A:B,2,FALSE)</f>
        <v>Kano</v>
      </c>
      <c r="K350" t="str">
        <f>VLOOKUP(C350,Lookup!D:E,2,FALSE)</f>
        <v>Water and Sanitation</v>
      </c>
      <c r="L350" t="str">
        <f>VLOOKUP(D350,Lookup!G:H,2,FALSE)</f>
        <v>Other CRF</v>
      </c>
      <c r="M350" s="1">
        <f t="shared" si="34"/>
        <v>0</v>
      </c>
      <c r="N350" s="1">
        <f t="shared" si="35"/>
        <v>0</v>
      </c>
      <c r="O350" s="1">
        <f t="shared" si="36"/>
        <v>0</v>
      </c>
      <c r="P350" s="1">
        <f t="shared" si="37"/>
        <v>0</v>
      </c>
    </row>
    <row r="351" spans="1:16" x14ac:dyDescent="0.35">
      <c r="A351">
        <v>2004</v>
      </c>
      <c r="B351">
        <v>5</v>
      </c>
      <c r="C351">
        <v>35</v>
      </c>
      <c r="D351">
        <v>6</v>
      </c>
      <c r="E351">
        <v>0</v>
      </c>
      <c r="F351">
        <v>0</v>
      </c>
      <c r="G351">
        <v>0</v>
      </c>
      <c r="I351" s="4">
        <f t="shared" si="33"/>
        <v>2004</v>
      </c>
      <c r="J351" t="str">
        <f>VLOOKUP(B351,Lookup!A:B,2,FALSE)</f>
        <v>Kano</v>
      </c>
      <c r="K351" t="str">
        <f>VLOOKUP(C351,Lookup!D:E,2,FALSE)</f>
        <v>Water and Sanitation</v>
      </c>
      <c r="L351" t="str">
        <f>VLOOKUP(D351,Lookup!G:H,2,FALSE)</f>
        <v>Public Debt Charges</v>
      </c>
      <c r="M351" s="1">
        <f t="shared" si="34"/>
        <v>0</v>
      </c>
      <c r="N351" s="1">
        <f t="shared" si="35"/>
        <v>0</v>
      </c>
      <c r="O351" s="1">
        <f t="shared" si="36"/>
        <v>0</v>
      </c>
      <c r="P351" s="1">
        <f t="shared" si="37"/>
        <v>0</v>
      </c>
    </row>
    <row r="352" spans="1:16" x14ac:dyDescent="0.35">
      <c r="A352">
        <v>2004</v>
      </c>
      <c r="B352">
        <v>5</v>
      </c>
      <c r="C352">
        <v>35</v>
      </c>
      <c r="D352">
        <v>7</v>
      </c>
      <c r="E352">
        <v>0</v>
      </c>
      <c r="F352">
        <v>0</v>
      </c>
      <c r="G352">
        <v>0</v>
      </c>
      <c r="I352" s="4">
        <f t="shared" si="33"/>
        <v>2004</v>
      </c>
      <c r="J352" t="str">
        <f>VLOOKUP(B352,Lookup!A:B,2,FALSE)</f>
        <v>Kano</v>
      </c>
      <c r="K352" t="str">
        <f>VLOOKUP(C352,Lookup!D:E,2,FALSE)</f>
        <v>Water and Sanitation</v>
      </c>
      <c r="L352" t="str">
        <f>VLOOKUP(D352,Lookup!G:H,2,FALSE)</f>
        <v>Cont to LGs</v>
      </c>
      <c r="M352" s="1">
        <f t="shared" si="34"/>
        <v>0</v>
      </c>
      <c r="N352" s="1">
        <f t="shared" si="35"/>
        <v>0</v>
      </c>
      <c r="O352" s="1">
        <f t="shared" si="36"/>
        <v>0</v>
      </c>
      <c r="P352" s="1">
        <f t="shared" si="37"/>
        <v>0</v>
      </c>
    </row>
    <row r="353" spans="1:16" x14ac:dyDescent="0.35">
      <c r="A353">
        <v>2004</v>
      </c>
      <c r="B353">
        <v>5</v>
      </c>
      <c r="C353">
        <v>35</v>
      </c>
      <c r="D353">
        <v>8</v>
      </c>
      <c r="E353">
        <v>0</v>
      </c>
      <c r="F353">
        <v>0</v>
      </c>
      <c r="G353">
        <v>0</v>
      </c>
      <c r="I353" s="4">
        <f t="shared" si="33"/>
        <v>2004</v>
      </c>
      <c r="J353" t="str">
        <f>VLOOKUP(B353,Lookup!A:B,2,FALSE)</f>
        <v>Kano</v>
      </c>
      <c r="K353" t="str">
        <f>VLOOKUP(C353,Lookup!D:E,2,FALSE)</f>
        <v>Water and Sanitation</v>
      </c>
      <c r="L353" t="str">
        <f>VLOOKUP(D353,Lookup!G:H,2,FALSE)</f>
        <v>Others</v>
      </c>
      <c r="M353" s="1">
        <f t="shared" si="34"/>
        <v>0</v>
      </c>
      <c r="N353" s="1">
        <f t="shared" si="35"/>
        <v>0</v>
      </c>
      <c r="O353" s="1">
        <f t="shared" si="36"/>
        <v>0</v>
      </c>
      <c r="P353" s="1">
        <f t="shared" si="37"/>
        <v>0</v>
      </c>
    </row>
    <row r="354" spans="1:16" x14ac:dyDescent="0.35">
      <c r="A354">
        <v>2004</v>
      </c>
      <c r="B354">
        <v>5</v>
      </c>
      <c r="C354">
        <v>37</v>
      </c>
      <c r="D354">
        <v>1</v>
      </c>
      <c r="E354">
        <v>29677000</v>
      </c>
      <c r="F354">
        <v>0</v>
      </c>
      <c r="G354">
        <v>0</v>
      </c>
      <c r="I354" s="4">
        <f t="shared" si="33"/>
        <v>2004</v>
      </c>
      <c r="J354" t="str">
        <f>VLOOKUP(B354,Lookup!A:B,2,FALSE)</f>
        <v>Kano</v>
      </c>
      <c r="K354" t="str">
        <f>VLOOKUP(C354,Lookup!D:E,2,FALSE)</f>
        <v>Youths and Sports</v>
      </c>
      <c r="L354" t="str">
        <f>VLOOKUP(D354,Lookup!G:H,2,FALSE)</f>
        <v>Personnel</v>
      </c>
      <c r="M354" s="1">
        <f t="shared" si="34"/>
        <v>29677000</v>
      </c>
      <c r="N354" s="1">
        <f t="shared" si="35"/>
        <v>0</v>
      </c>
      <c r="O354" s="1">
        <f t="shared" si="36"/>
        <v>29677000</v>
      </c>
      <c r="P354" s="1">
        <f t="shared" si="37"/>
        <v>0</v>
      </c>
    </row>
    <row r="355" spans="1:16" x14ac:dyDescent="0.35">
      <c r="A355">
        <v>2004</v>
      </c>
      <c r="B355">
        <v>5</v>
      </c>
      <c r="C355">
        <v>37</v>
      </c>
      <c r="D355">
        <v>2</v>
      </c>
      <c r="E355">
        <v>76000000</v>
      </c>
      <c r="F355">
        <v>0</v>
      </c>
      <c r="G355">
        <v>0</v>
      </c>
      <c r="I355" s="4">
        <f t="shared" si="33"/>
        <v>2004</v>
      </c>
      <c r="J355" t="str">
        <f>VLOOKUP(B355,Lookup!A:B,2,FALSE)</f>
        <v>Kano</v>
      </c>
      <c r="K355" t="str">
        <f>VLOOKUP(C355,Lookup!D:E,2,FALSE)</f>
        <v>Youths and Sports</v>
      </c>
      <c r="L355" t="str">
        <f>VLOOKUP(D355,Lookup!G:H,2,FALSE)</f>
        <v>Overhead</v>
      </c>
      <c r="M355" s="1">
        <f t="shared" si="34"/>
        <v>76000000</v>
      </c>
      <c r="N355" s="1">
        <f t="shared" si="35"/>
        <v>0</v>
      </c>
      <c r="O355" s="1">
        <f t="shared" si="36"/>
        <v>76000000</v>
      </c>
      <c r="P355" s="1">
        <f t="shared" si="37"/>
        <v>0</v>
      </c>
    </row>
    <row r="356" spans="1:16" x14ac:dyDescent="0.35">
      <c r="A356">
        <v>2004</v>
      </c>
      <c r="B356">
        <v>5</v>
      </c>
      <c r="C356">
        <v>37</v>
      </c>
      <c r="D356">
        <v>3</v>
      </c>
      <c r="E356">
        <v>0</v>
      </c>
      <c r="F356">
        <v>0</v>
      </c>
      <c r="G356">
        <v>165569822</v>
      </c>
      <c r="I356" s="4">
        <f t="shared" si="33"/>
        <v>2004</v>
      </c>
      <c r="J356" t="str">
        <f>VLOOKUP(B356,Lookup!A:B,2,FALSE)</f>
        <v>Kano</v>
      </c>
      <c r="K356" t="str">
        <f>VLOOKUP(C356,Lookup!D:E,2,FALSE)</f>
        <v>Youths and Sports</v>
      </c>
      <c r="L356" t="str">
        <f>VLOOKUP(D356,Lookup!G:H,2,FALSE)</f>
        <v>Unclassified Subventions</v>
      </c>
      <c r="M356" s="1">
        <f t="shared" si="34"/>
        <v>0</v>
      </c>
      <c r="N356" s="1">
        <f t="shared" si="35"/>
        <v>0</v>
      </c>
      <c r="O356" s="1">
        <f t="shared" si="36"/>
        <v>0</v>
      </c>
      <c r="P356" s="1">
        <f t="shared" si="37"/>
        <v>165569822</v>
      </c>
    </row>
    <row r="357" spans="1:16" x14ac:dyDescent="0.35">
      <c r="A357">
        <v>2004</v>
      </c>
      <c r="B357">
        <v>5</v>
      </c>
      <c r="C357">
        <v>37</v>
      </c>
      <c r="D357">
        <v>4</v>
      </c>
      <c r="E357">
        <v>0</v>
      </c>
      <c r="F357">
        <v>0</v>
      </c>
      <c r="G357">
        <v>0</v>
      </c>
      <c r="I357" s="4">
        <f t="shared" si="33"/>
        <v>2004</v>
      </c>
      <c r="J357" t="str">
        <f>VLOOKUP(B357,Lookup!A:B,2,FALSE)</f>
        <v>Kano</v>
      </c>
      <c r="K357" t="str">
        <f>VLOOKUP(C357,Lookup!D:E,2,FALSE)</f>
        <v>Youths and Sports</v>
      </c>
      <c r="L357" t="str">
        <f>VLOOKUP(D357,Lookup!G:H,2,FALSE)</f>
        <v>P &amp; G</v>
      </c>
      <c r="M357" s="1">
        <f t="shared" si="34"/>
        <v>0</v>
      </c>
      <c r="N357" s="1">
        <f t="shared" si="35"/>
        <v>0</v>
      </c>
      <c r="O357" s="1">
        <f t="shared" si="36"/>
        <v>0</v>
      </c>
      <c r="P357" s="1">
        <f t="shared" si="37"/>
        <v>0</v>
      </c>
    </row>
    <row r="358" spans="1:16" x14ac:dyDescent="0.35">
      <c r="A358">
        <v>2004</v>
      </c>
      <c r="B358">
        <v>5</v>
      </c>
      <c r="C358">
        <v>37</v>
      </c>
      <c r="D358">
        <v>5</v>
      </c>
      <c r="E358">
        <v>0</v>
      </c>
      <c r="F358">
        <v>0</v>
      </c>
      <c r="G358">
        <v>0</v>
      </c>
      <c r="I358" s="4">
        <f t="shared" si="33"/>
        <v>2004</v>
      </c>
      <c r="J358" t="str">
        <f>VLOOKUP(B358,Lookup!A:B,2,FALSE)</f>
        <v>Kano</v>
      </c>
      <c r="K358" t="str">
        <f>VLOOKUP(C358,Lookup!D:E,2,FALSE)</f>
        <v>Youths and Sports</v>
      </c>
      <c r="L358" t="str">
        <f>VLOOKUP(D358,Lookup!G:H,2,FALSE)</f>
        <v>Other CRF</v>
      </c>
      <c r="M358" s="1">
        <f t="shared" si="34"/>
        <v>0</v>
      </c>
      <c r="N358" s="1">
        <f t="shared" si="35"/>
        <v>0</v>
      </c>
      <c r="O358" s="1">
        <f t="shared" si="36"/>
        <v>0</v>
      </c>
      <c r="P358" s="1">
        <f t="shared" si="37"/>
        <v>0</v>
      </c>
    </row>
    <row r="359" spans="1:16" x14ac:dyDescent="0.35">
      <c r="A359">
        <v>2004</v>
      </c>
      <c r="B359">
        <v>5</v>
      </c>
      <c r="C359">
        <v>37</v>
      </c>
      <c r="D359">
        <v>6</v>
      </c>
      <c r="E359">
        <v>0</v>
      </c>
      <c r="F359">
        <v>0</v>
      </c>
      <c r="G359">
        <v>0</v>
      </c>
      <c r="I359" s="4">
        <f t="shared" si="33"/>
        <v>2004</v>
      </c>
      <c r="J359" t="str">
        <f>VLOOKUP(B359,Lookup!A:B,2,FALSE)</f>
        <v>Kano</v>
      </c>
      <c r="K359" t="str">
        <f>VLOOKUP(C359,Lookup!D:E,2,FALSE)</f>
        <v>Youths and Sports</v>
      </c>
      <c r="L359" t="str">
        <f>VLOOKUP(D359,Lookup!G:H,2,FALSE)</f>
        <v>Public Debt Charges</v>
      </c>
      <c r="M359" s="1">
        <f t="shared" si="34"/>
        <v>0</v>
      </c>
      <c r="N359" s="1">
        <f t="shared" si="35"/>
        <v>0</v>
      </c>
      <c r="O359" s="1">
        <f t="shared" si="36"/>
        <v>0</v>
      </c>
      <c r="P359" s="1">
        <f t="shared" si="37"/>
        <v>0</v>
      </c>
    </row>
    <row r="360" spans="1:16" x14ac:dyDescent="0.35">
      <c r="A360">
        <v>2004</v>
      </c>
      <c r="B360">
        <v>5</v>
      </c>
      <c r="C360">
        <v>37</v>
      </c>
      <c r="D360">
        <v>7</v>
      </c>
      <c r="E360">
        <v>0</v>
      </c>
      <c r="F360">
        <v>0</v>
      </c>
      <c r="G360">
        <v>0</v>
      </c>
      <c r="I360" s="4">
        <f t="shared" si="33"/>
        <v>2004</v>
      </c>
      <c r="J360" t="str">
        <f>VLOOKUP(B360,Lookup!A:B,2,FALSE)</f>
        <v>Kano</v>
      </c>
      <c r="K360" t="str">
        <f>VLOOKUP(C360,Lookup!D:E,2,FALSE)</f>
        <v>Youths and Sports</v>
      </c>
      <c r="L360" t="str">
        <f>VLOOKUP(D360,Lookup!G:H,2,FALSE)</f>
        <v>Cont to LGs</v>
      </c>
      <c r="M360" s="1">
        <f t="shared" si="34"/>
        <v>0</v>
      </c>
      <c r="N360" s="1">
        <f t="shared" si="35"/>
        <v>0</v>
      </c>
      <c r="O360" s="1">
        <f t="shared" si="36"/>
        <v>0</v>
      </c>
      <c r="P360" s="1">
        <f t="shared" si="37"/>
        <v>0</v>
      </c>
    </row>
    <row r="361" spans="1:16" x14ac:dyDescent="0.35">
      <c r="A361">
        <v>2004</v>
      </c>
      <c r="B361">
        <v>5</v>
      </c>
      <c r="C361">
        <v>37</v>
      </c>
      <c r="D361">
        <v>8</v>
      </c>
      <c r="E361">
        <v>0</v>
      </c>
      <c r="F361">
        <v>0</v>
      </c>
      <c r="G361">
        <v>0</v>
      </c>
      <c r="I361" s="4">
        <f t="shared" si="33"/>
        <v>2004</v>
      </c>
      <c r="J361" t="str">
        <f>VLOOKUP(B361,Lookup!A:B,2,FALSE)</f>
        <v>Kano</v>
      </c>
      <c r="K361" t="str">
        <f>VLOOKUP(C361,Lookup!D:E,2,FALSE)</f>
        <v>Youths and Sports</v>
      </c>
      <c r="L361" t="str">
        <f>VLOOKUP(D361,Lookup!G:H,2,FALSE)</f>
        <v>Others</v>
      </c>
      <c r="M361" s="1">
        <f t="shared" si="34"/>
        <v>0</v>
      </c>
      <c r="N361" s="1">
        <f t="shared" si="35"/>
        <v>0</v>
      </c>
      <c r="O361" s="1">
        <f t="shared" si="36"/>
        <v>0</v>
      </c>
      <c r="P361" s="1">
        <f t="shared" si="37"/>
        <v>0</v>
      </c>
    </row>
    <row r="362" spans="1:16" x14ac:dyDescent="0.35">
      <c r="A362">
        <v>2004</v>
      </c>
      <c r="B362">
        <v>9</v>
      </c>
      <c r="C362">
        <v>1</v>
      </c>
      <c r="D362">
        <v>1</v>
      </c>
      <c r="E362">
        <v>340672000</v>
      </c>
      <c r="F362">
        <v>0</v>
      </c>
      <c r="G362">
        <v>366279571.09999996</v>
      </c>
      <c r="I362" s="4">
        <f t="shared" si="33"/>
        <v>2004</v>
      </c>
      <c r="J362" t="str">
        <f>VLOOKUP(B362,Lookup!A:B,2,FALSE)</f>
        <v>Yobe</v>
      </c>
      <c r="K362" t="str">
        <f>VLOOKUP(C362,Lookup!D:E,2,FALSE)</f>
        <v>Agriculture</v>
      </c>
      <c r="L362" t="str">
        <f>VLOOKUP(D362,Lookup!G:H,2,FALSE)</f>
        <v>Personnel</v>
      </c>
      <c r="M362" s="1">
        <f t="shared" si="34"/>
        <v>340672000</v>
      </c>
      <c r="N362" s="1">
        <f t="shared" si="35"/>
        <v>0</v>
      </c>
      <c r="O362" s="1">
        <f t="shared" si="36"/>
        <v>340672000</v>
      </c>
      <c r="P362" s="1">
        <f t="shared" si="37"/>
        <v>366279571.09999996</v>
      </c>
    </row>
    <row r="363" spans="1:16" x14ac:dyDescent="0.35">
      <c r="A363">
        <v>2004</v>
      </c>
      <c r="B363">
        <v>9</v>
      </c>
      <c r="C363">
        <v>1</v>
      </c>
      <c r="D363">
        <v>2</v>
      </c>
      <c r="E363">
        <v>15000000</v>
      </c>
      <c r="F363">
        <v>0</v>
      </c>
      <c r="G363">
        <v>34963510.229999997</v>
      </c>
      <c r="I363" s="4">
        <f t="shared" si="33"/>
        <v>2004</v>
      </c>
      <c r="J363" t="str">
        <f>VLOOKUP(B363,Lookup!A:B,2,FALSE)</f>
        <v>Yobe</v>
      </c>
      <c r="K363" t="str">
        <f>VLOOKUP(C363,Lookup!D:E,2,FALSE)</f>
        <v>Agriculture</v>
      </c>
      <c r="L363" t="str">
        <f>VLOOKUP(D363,Lookup!G:H,2,FALSE)</f>
        <v>Overhead</v>
      </c>
      <c r="M363" s="1">
        <f t="shared" si="34"/>
        <v>15000000</v>
      </c>
      <c r="N363" s="1">
        <f t="shared" si="35"/>
        <v>0</v>
      </c>
      <c r="O363" s="1">
        <f t="shared" si="36"/>
        <v>15000000</v>
      </c>
      <c r="P363" s="1">
        <f t="shared" si="37"/>
        <v>34963510.229999997</v>
      </c>
    </row>
    <row r="364" spans="1:16" x14ac:dyDescent="0.35">
      <c r="A364">
        <v>2004</v>
      </c>
      <c r="B364">
        <v>9</v>
      </c>
      <c r="C364">
        <v>1</v>
      </c>
      <c r="D364">
        <v>3</v>
      </c>
      <c r="E364">
        <v>0</v>
      </c>
      <c r="F364">
        <v>0</v>
      </c>
      <c r="G364">
        <v>7123605</v>
      </c>
      <c r="I364" s="4">
        <f t="shared" si="33"/>
        <v>2004</v>
      </c>
      <c r="J364" t="str">
        <f>VLOOKUP(B364,Lookup!A:B,2,FALSE)</f>
        <v>Yobe</v>
      </c>
      <c r="K364" t="str">
        <f>VLOOKUP(C364,Lookup!D:E,2,FALSE)</f>
        <v>Agriculture</v>
      </c>
      <c r="L364" t="str">
        <f>VLOOKUP(D364,Lookup!G:H,2,FALSE)</f>
        <v>Unclassified Subventions</v>
      </c>
      <c r="M364" s="1">
        <f t="shared" si="34"/>
        <v>0</v>
      </c>
      <c r="N364" s="1">
        <f t="shared" si="35"/>
        <v>0</v>
      </c>
      <c r="O364" s="1">
        <f t="shared" si="36"/>
        <v>0</v>
      </c>
      <c r="P364" s="1">
        <f t="shared" si="37"/>
        <v>7123605</v>
      </c>
    </row>
    <row r="365" spans="1:16" x14ac:dyDescent="0.35">
      <c r="A365">
        <v>2004</v>
      </c>
      <c r="B365">
        <v>9</v>
      </c>
      <c r="C365">
        <v>1</v>
      </c>
      <c r="D365">
        <v>4</v>
      </c>
      <c r="E365">
        <v>0</v>
      </c>
      <c r="F365">
        <v>0</v>
      </c>
      <c r="G365">
        <v>0</v>
      </c>
      <c r="I365" s="4">
        <f t="shared" si="33"/>
        <v>2004</v>
      </c>
      <c r="J365" t="str">
        <f>VLOOKUP(B365,Lookup!A:B,2,FALSE)</f>
        <v>Yobe</v>
      </c>
      <c r="K365" t="str">
        <f>VLOOKUP(C365,Lookup!D:E,2,FALSE)</f>
        <v>Agriculture</v>
      </c>
      <c r="L365" t="str">
        <f>VLOOKUP(D365,Lookup!G:H,2,FALSE)</f>
        <v>P &amp; G</v>
      </c>
      <c r="M365" s="1">
        <f t="shared" si="34"/>
        <v>0</v>
      </c>
      <c r="N365" s="1">
        <f t="shared" si="35"/>
        <v>0</v>
      </c>
      <c r="O365" s="1">
        <f t="shared" si="36"/>
        <v>0</v>
      </c>
      <c r="P365" s="1">
        <f t="shared" si="37"/>
        <v>0</v>
      </c>
    </row>
    <row r="366" spans="1:16" x14ac:dyDescent="0.35">
      <c r="A366">
        <v>2004</v>
      </c>
      <c r="B366">
        <v>9</v>
      </c>
      <c r="C366">
        <v>1</v>
      </c>
      <c r="D366">
        <v>5</v>
      </c>
      <c r="E366">
        <v>0</v>
      </c>
      <c r="F366">
        <v>0</v>
      </c>
      <c r="G366">
        <v>0</v>
      </c>
      <c r="I366" s="4">
        <f t="shared" si="33"/>
        <v>2004</v>
      </c>
      <c r="J366" t="str">
        <f>VLOOKUP(B366,Lookup!A:B,2,FALSE)</f>
        <v>Yobe</v>
      </c>
      <c r="K366" t="str">
        <f>VLOOKUP(C366,Lookup!D:E,2,FALSE)</f>
        <v>Agriculture</v>
      </c>
      <c r="L366" t="str">
        <f>VLOOKUP(D366,Lookup!G:H,2,FALSE)</f>
        <v>Other CRF</v>
      </c>
      <c r="M366" s="1">
        <f t="shared" si="34"/>
        <v>0</v>
      </c>
      <c r="N366" s="1">
        <f t="shared" si="35"/>
        <v>0</v>
      </c>
      <c r="O366" s="1">
        <f t="shared" si="36"/>
        <v>0</v>
      </c>
      <c r="P366" s="1">
        <f t="shared" si="37"/>
        <v>0</v>
      </c>
    </row>
    <row r="367" spans="1:16" x14ac:dyDescent="0.35">
      <c r="A367">
        <v>2004</v>
      </c>
      <c r="B367">
        <v>9</v>
      </c>
      <c r="C367">
        <v>1</v>
      </c>
      <c r="D367">
        <v>6</v>
      </c>
      <c r="E367">
        <v>0</v>
      </c>
      <c r="F367">
        <v>0</v>
      </c>
      <c r="G367">
        <v>0</v>
      </c>
      <c r="I367" s="4">
        <f t="shared" si="33"/>
        <v>2004</v>
      </c>
      <c r="J367" t="str">
        <f>VLOOKUP(B367,Lookup!A:B,2,FALSE)</f>
        <v>Yobe</v>
      </c>
      <c r="K367" t="str">
        <f>VLOOKUP(C367,Lookup!D:E,2,FALSE)</f>
        <v>Agriculture</v>
      </c>
      <c r="L367" t="str">
        <f>VLOOKUP(D367,Lookup!G:H,2,FALSE)</f>
        <v>Public Debt Charges</v>
      </c>
      <c r="M367" s="1">
        <f t="shared" si="34"/>
        <v>0</v>
      </c>
      <c r="N367" s="1">
        <f t="shared" si="35"/>
        <v>0</v>
      </c>
      <c r="O367" s="1">
        <f t="shared" si="36"/>
        <v>0</v>
      </c>
      <c r="P367" s="1">
        <f t="shared" si="37"/>
        <v>0</v>
      </c>
    </row>
    <row r="368" spans="1:16" x14ac:dyDescent="0.35">
      <c r="A368">
        <v>2004</v>
      </c>
      <c r="B368">
        <v>9</v>
      </c>
      <c r="C368">
        <v>1</v>
      </c>
      <c r="D368">
        <v>7</v>
      </c>
      <c r="E368">
        <v>0</v>
      </c>
      <c r="F368">
        <v>0</v>
      </c>
      <c r="G368">
        <v>0</v>
      </c>
      <c r="I368" s="4">
        <f t="shared" si="33"/>
        <v>2004</v>
      </c>
      <c r="J368" t="str">
        <f>VLOOKUP(B368,Lookup!A:B,2,FALSE)</f>
        <v>Yobe</v>
      </c>
      <c r="K368" t="str">
        <f>VLOOKUP(C368,Lookup!D:E,2,FALSE)</f>
        <v>Agriculture</v>
      </c>
      <c r="L368" t="str">
        <f>VLOOKUP(D368,Lookup!G:H,2,FALSE)</f>
        <v>Cont to LGs</v>
      </c>
      <c r="M368" s="1">
        <f t="shared" si="34"/>
        <v>0</v>
      </c>
      <c r="N368" s="1">
        <f t="shared" si="35"/>
        <v>0</v>
      </c>
      <c r="O368" s="1">
        <f t="shared" si="36"/>
        <v>0</v>
      </c>
      <c r="P368" s="1">
        <f t="shared" si="37"/>
        <v>0</v>
      </c>
    </row>
    <row r="369" spans="1:16" x14ac:dyDescent="0.35">
      <c r="A369">
        <v>2004</v>
      </c>
      <c r="B369">
        <v>9</v>
      </c>
      <c r="C369">
        <v>1</v>
      </c>
      <c r="D369">
        <v>8</v>
      </c>
      <c r="E369">
        <v>0</v>
      </c>
      <c r="F369">
        <v>0</v>
      </c>
      <c r="G369">
        <v>0</v>
      </c>
      <c r="I369" s="4">
        <f t="shared" si="33"/>
        <v>2004</v>
      </c>
      <c r="J369" t="str">
        <f>VLOOKUP(B369,Lookup!A:B,2,FALSE)</f>
        <v>Yobe</v>
      </c>
      <c r="K369" t="str">
        <f>VLOOKUP(C369,Lookup!D:E,2,FALSE)</f>
        <v>Agriculture</v>
      </c>
      <c r="L369" t="str">
        <f>VLOOKUP(D369,Lookup!G:H,2,FALSE)</f>
        <v>Others</v>
      </c>
      <c r="M369" s="1">
        <f t="shared" si="34"/>
        <v>0</v>
      </c>
      <c r="N369" s="1">
        <f t="shared" si="35"/>
        <v>0</v>
      </c>
      <c r="O369" s="1">
        <f t="shared" si="36"/>
        <v>0</v>
      </c>
      <c r="P369" s="1">
        <f t="shared" si="37"/>
        <v>0</v>
      </c>
    </row>
    <row r="370" spans="1:16" x14ac:dyDescent="0.35">
      <c r="A370">
        <v>2004</v>
      </c>
      <c r="B370">
        <v>9</v>
      </c>
      <c r="C370">
        <v>3</v>
      </c>
      <c r="D370">
        <v>1</v>
      </c>
      <c r="E370">
        <v>115163000</v>
      </c>
      <c r="F370">
        <v>0</v>
      </c>
      <c r="G370">
        <v>111570870.04000001</v>
      </c>
      <c r="I370" s="4">
        <f t="shared" si="33"/>
        <v>2004</v>
      </c>
      <c r="J370" t="str">
        <f>VLOOKUP(B370,Lookup!A:B,2,FALSE)</f>
        <v>Yobe</v>
      </c>
      <c r="K370" t="str">
        <f>VLOOKUP(C370,Lookup!D:E,2,FALSE)</f>
        <v>Community, Human Development &amp; Employment Creation</v>
      </c>
      <c r="L370" t="str">
        <f>VLOOKUP(D370,Lookup!G:H,2,FALSE)</f>
        <v>Personnel</v>
      </c>
      <c r="M370" s="1">
        <f t="shared" si="34"/>
        <v>115163000</v>
      </c>
      <c r="N370" s="1">
        <f t="shared" si="35"/>
        <v>0</v>
      </c>
      <c r="O370" s="1">
        <f t="shared" si="36"/>
        <v>115163000</v>
      </c>
      <c r="P370" s="1">
        <f t="shared" si="37"/>
        <v>111570870.04000001</v>
      </c>
    </row>
    <row r="371" spans="1:16" x14ac:dyDescent="0.35">
      <c r="A371">
        <v>2004</v>
      </c>
      <c r="B371">
        <v>9</v>
      </c>
      <c r="C371">
        <v>3</v>
      </c>
      <c r="D371">
        <v>2</v>
      </c>
      <c r="E371">
        <v>12200000</v>
      </c>
      <c r="F371">
        <v>0</v>
      </c>
      <c r="G371">
        <v>9761724.120000001</v>
      </c>
      <c r="I371" s="4">
        <f t="shared" si="33"/>
        <v>2004</v>
      </c>
      <c r="J371" t="str">
        <f>VLOOKUP(B371,Lookup!A:B,2,FALSE)</f>
        <v>Yobe</v>
      </c>
      <c r="K371" t="str">
        <f>VLOOKUP(C371,Lookup!D:E,2,FALSE)</f>
        <v>Community, Human Development &amp; Employment Creation</v>
      </c>
      <c r="L371" t="str">
        <f>VLOOKUP(D371,Lookup!G:H,2,FALSE)</f>
        <v>Overhead</v>
      </c>
      <c r="M371" s="1">
        <f t="shared" si="34"/>
        <v>12200000</v>
      </c>
      <c r="N371" s="1">
        <f t="shared" si="35"/>
        <v>0</v>
      </c>
      <c r="O371" s="1">
        <f t="shared" si="36"/>
        <v>12200000</v>
      </c>
      <c r="P371" s="1">
        <f t="shared" si="37"/>
        <v>9761724.120000001</v>
      </c>
    </row>
    <row r="372" spans="1:16" x14ac:dyDescent="0.35">
      <c r="A372">
        <v>2004</v>
      </c>
      <c r="B372">
        <v>9</v>
      </c>
      <c r="C372">
        <v>3</v>
      </c>
      <c r="D372">
        <v>3</v>
      </c>
      <c r="E372">
        <v>0</v>
      </c>
      <c r="F372">
        <v>0</v>
      </c>
      <c r="G372">
        <v>2300000</v>
      </c>
      <c r="I372" s="4">
        <f t="shared" si="33"/>
        <v>2004</v>
      </c>
      <c r="J372" t="str">
        <f>VLOOKUP(B372,Lookup!A:B,2,FALSE)</f>
        <v>Yobe</v>
      </c>
      <c r="K372" t="str">
        <f>VLOOKUP(C372,Lookup!D:E,2,FALSE)</f>
        <v>Community, Human Development &amp; Employment Creation</v>
      </c>
      <c r="L372" t="str">
        <f>VLOOKUP(D372,Lookup!G:H,2,FALSE)</f>
        <v>Unclassified Subventions</v>
      </c>
      <c r="M372" s="1">
        <f t="shared" si="34"/>
        <v>0</v>
      </c>
      <c r="N372" s="1">
        <f t="shared" si="35"/>
        <v>0</v>
      </c>
      <c r="O372" s="1">
        <f t="shared" si="36"/>
        <v>0</v>
      </c>
      <c r="P372" s="1">
        <f t="shared" si="37"/>
        <v>2300000</v>
      </c>
    </row>
    <row r="373" spans="1:16" x14ac:dyDescent="0.35">
      <c r="A373">
        <v>2004</v>
      </c>
      <c r="B373">
        <v>9</v>
      </c>
      <c r="C373">
        <v>3</v>
      </c>
      <c r="D373">
        <v>4</v>
      </c>
      <c r="E373">
        <v>0</v>
      </c>
      <c r="F373">
        <v>0</v>
      </c>
      <c r="G373">
        <v>0</v>
      </c>
      <c r="I373" s="4">
        <f t="shared" si="33"/>
        <v>2004</v>
      </c>
      <c r="J373" t="str">
        <f>VLOOKUP(B373,Lookup!A:B,2,FALSE)</f>
        <v>Yobe</v>
      </c>
      <c r="K373" t="str">
        <f>VLOOKUP(C373,Lookup!D:E,2,FALSE)</f>
        <v>Community, Human Development &amp; Employment Creation</v>
      </c>
      <c r="L373" t="str">
        <f>VLOOKUP(D373,Lookup!G:H,2,FALSE)</f>
        <v>P &amp; G</v>
      </c>
      <c r="M373" s="1">
        <f t="shared" si="34"/>
        <v>0</v>
      </c>
      <c r="N373" s="1">
        <f t="shared" si="35"/>
        <v>0</v>
      </c>
      <c r="O373" s="1">
        <f t="shared" si="36"/>
        <v>0</v>
      </c>
      <c r="P373" s="1">
        <f t="shared" si="37"/>
        <v>0</v>
      </c>
    </row>
    <row r="374" spans="1:16" x14ac:dyDescent="0.35">
      <c r="A374">
        <v>2004</v>
      </c>
      <c r="B374">
        <v>9</v>
      </c>
      <c r="C374">
        <v>3</v>
      </c>
      <c r="D374">
        <v>5</v>
      </c>
      <c r="E374">
        <v>0</v>
      </c>
      <c r="F374">
        <v>0</v>
      </c>
      <c r="G374">
        <v>0</v>
      </c>
      <c r="I374" s="4">
        <f t="shared" si="33"/>
        <v>2004</v>
      </c>
      <c r="J374" t="str">
        <f>VLOOKUP(B374,Lookup!A:B,2,FALSE)</f>
        <v>Yobe</v>
      </c>
      <c r="K374" t="str">
        <f>VLOOKUP(C374,Lookup!D:E,2,FALSE)</f>
        <v>Community, Human Development &amp; Employment Creation</v>
      </c>
      <c r="L374" t="str">
        <f>VLOOKUP(D374,Lookup!G:H,2,FALSE)</f>
        <v>Other CRF</v>
      </c>
      <c r="M374" s="1">
        <f t="shared" si="34"/>
        <v>0</v>
      </c>
      <c r="N374" s="1">
        <f t="shared" si="35"/>
        <v>0</v>
      </c>
      <c r="O374" s="1">
        <f t="shared" si="36"/>
        <v>0</v>
      </c>
      <c r="P374" s="1">
        <f t="shared" si="37"/>
        <v>0</v>
      </c>
    </row>
    <row r="375" spans="1:16" x14ac:dyDescent="0.35">
      <c r="A375">
        <v>2004</v>
      </c>
      <c r="B375">
        <v>9</v>
      </c>
      <c r="C375">
        <v>3</v>
      </c>
      <c r="D375">
        <v>6</v>
      </c>
      <c r="E375">
        <v>0</v>
      </c>
      <c r="F375">
        <v>0</v>
      </c>
      <c r="G375">
        <v>0</v>
      </c>
      <c r="I375" s="4">
        <f t="shared" si="33"/>
        <v>2004</v>
      </c>
      <c r="J375" t="str">
        <f>VLOOKUP(B375,Lookup!A:B,2,FALSE)</f>
        <v>Yobe</v>
      </c>
      <c r="K375" t="str">
        <f>VLOOKUP(C375,Lookup!D:E,2,FALSE)</f>
        <v>Community, Human Development &amp; Employment Creation</v>
      </c>
      <c r="L375" t="str">
        <f>VLOOKUP(D375,Lookup!G:H,2,FALSE)</f>
        <v>Public Debt Charges</v>
      </c>
      <c r="M375" s="1">
        <f t="shared" si="34"/>
        <v>0</v>
      </c>
      <c r="N375" s="1">
        <f t="shared" si="35"/>
        <v>0</v>
      </c>
      <c r="O375" s="1">
        <f t="shared" si="36"/>
        <v>0</v>
      </c>
      <c r="P375" s="1">
        <f t="shared" si="37"/>
        <v>0</v>
      </c>
    </row>
    <row r="376" spans="1:16" x14ac:dyDescent="0.35">
      <c r="A376">
        <v>2004</v>
      </c>
      <c r="B376">
        <v>9</v>
      </c>
      <c r="C376">
        <v>3</v>
      </c>
      <c r="D376">
        <v>7</v>
      </c>
      <c r="E376">
        <v>0</v>
      </c>
      <c r="F376">
        <v>0</v>
      </c>
      <c r="G376">
        <v>0</v>
      </c>
      <c r="I376" s="4">
        <f t="shared" si="33"/>
        <v>2004</v>
      </c>
      <c r="J376" t="str">
        <f>VLOOKUP(B376,Lookup!A:B,2,FALSE)</f>
        <v>Yobe</v>
      </c>
      <c r="K376" t="str">
        <f>VLOOKUP(C376,Lookup!D:E,2,FALSE)</f>
        <v>Community, Human Development &amp; Employment Creation</v>
      </c>
      <c r="L376" t="str">
        <f>VLOOKUP(D376,Lookup!G:H,2,FALSE)</f>
        <v>Cont to LGs</v>
      </c>
      <c r="M376" s="1">
        <f t="shared" si="34"/>
        <v>0</v>
      </c>
      <c r="N376" s="1">
        <f t="shared" si="35"/>
        <v>0</v>
      </c>
      <c r="O376" s="1">
        <f t="shared" si="36"/>
        <v>0</v>
      </c>
      <c r="P376" s="1">
        <f t="shared" si="37"/>
        <v>0</v>
      </c>
    </row>
    <row r="377" spans="1:16" x14ac:dyDescent="0.35">
      <c r="A377">
        <v>2004</v>
      </c>
      <c r="B377">
        <v>9</v>
      </c>
      <c r="C377">
        <v>3</v>
      </c>
      <c r="D377">
        <v>8</v>
      </c>
      <c r="E377">
        <v>0</v>
      </c>
      <c r="F377">
        <v>0</v>
      </c>
      <c r="G377">
        <v>0</v>
      </c>
      <c r="I377" s="4">
        <f t="shared" si="33"/>
        <v>2004</v>
      </c>
      <c r="J377" t="str">
        <f>VLOOKUP(B377,Lookup!A:B,2,FALSE)</f>
        <v>Yobe</v>
      </c>
      <c r="K377" t="str">
        <f>VLOOKUP(C377,Lookup!D:E,2,FALSE)</f>
        <v>Community, Human Development &amp; Employment Creation</v>
      </c>
      <c r="L377" t="str">
        <f>VLOOKUP(D377,Lookup!G:H,2,FALSE)</f>
        <v>Others</v>
      </c>
      <c r="M377" s="1">
        <f t="shared" si="34"/>
        <v>0</v>
      </c>
      <c r="N377" s="1">
        <f t="shared" si="35"/>
        <v>0</v>
      </c>
      <c r="O377" s="1">
        <f t="shared" si="36"/>
        <v>0</v>
      </c>
      <c r="P377" s="1">
        <f t="shared" si="37"/>
        <v>0</v>
      </c>
    </row>
    <row r="378" spans="1:16" x14ac:dyDescent="0.35">
      <c r="A378">
        <v>2004</v>
      </c>
      <c r="B378">
        <v>9</v>
      </c>
      <c r="C378">
        <v>6</v>
      </c>
      <c r="D378">
        <v>1</v>
      </c>
      <c r="E378">
        <v>1340477000</v>
      </c>
      <c r="F378">
        <v>0</v>
      </c>
      <c r="G378">
        <v>1354472423.5599999</v>
      </c>
      <c r="I378" s="4">
        <f t="shared" si="33"/>
        <v>2004</v>
      </c>
      <c r="J378" t="str">
        <f>VLOOKUP(B378,Lookup!A:B,2,FALSE)</f>
        <v>Yobe</v>
      </c>
      <c r="K378" t="str">
        <f>VLOOKUP(C378,Lookup!D:E,2,FALSE)</f>
        <v>Education</v>
      </c>
      <c r="L378" t="str">
        <f>VLOOKUP(D378,Lookup!G:H,2,FALSE)</f>
        <v>Personnel</v>
      </c>
      <c r="M378" s="1">
        <f t="shared" si="34"/>
        <v>1340477000</v>
      </c>
      <c r="N378" s="1">
        <f t="shared" si="35"/>
        <v>0</v>
      </c>
      <c r="O378" s="1">
        <f t="shared" si="36"/>
        <v>1340477000</v>
      </c>
      <c r="P378" s="1">
        <f t="shared" si="37"/>
        <v>1354472423.5599999</v>
      </c>
    </row>
    <row r="379" spans="1:16" x14ac:dyDescent="0.35">
      <c r="A379">
        <v>2004</v>
      </c>
      <c r="B379">
        <v>9</v>
      </c>
      <c r="C379">
        <v>6</v>
      </c>
      <c r="D379">
        <v>2</v>
      </c>
      <c r="E379">
        <v>90120000</v>
      </c>
      <c r="F379">
        <v>0</v>
      </c>
      <c r="G379">
        <v>167900991.66</v>
      </c>
      <c r="I379" s="4">
        <f t="shared" si="33"/>
        <v>2004</v>
      </c>
      <c r="J379" t="str">
        <f>VLOOKUP(B379,Lookup!A:B,2,FALSE)</f>
        <v>Yobe</v>
      </c>
      <c r="K379" t="str">
        <f>VLOOKUP(C379,Lookup!D:E,2,FALSE)</f>
        <v>Education</v>
      </c>
      <c r="L379" t="str">
        <f>VLOOKUP(D379,Lookup!G:H,2,FALSE)</f>
        <v>Overhead</v>
      </c>
      <c r="M379" s="1">
        <f t="shared" si="34"/>
        <v>90120000</v>
      </c>
      <c r="N379" s="1">
        <f t="shared" si="35"/>
        <v>0</v>
      </c>
      <c r="O379" s="1">
        <f t="shared" si="36"/>
        <v>90120000</v>
      </c>
      <c r="P379" s="1">
        <f t="shared" si="37"/>
        <v>167900991.66</v>
      </c>
    </row>
    <row r="380" spans="1:16" x14ac:dyDescent="0.35">
      <c r="A380">
        <v>2004</v>
      </c>
      <c r="B380">
        <v>9</v>
      </c>
      <c r="C380">
        <v>6</v>
      </c>
      <c r="D380">
        <v>3</v>
      </c>
      <c r="E380">
        <v>0</v>
      </c>
      <c r="F380">
        <v>0</v>
      </c>
      <c r="G380">
        <v>62916450.099999994</v>
      </c>
      <c r="I380" s="4">
        <f t="shared" si="33"/>
        <v>2004</v>
      </c>
      <c r="J380" t="str">
        <f>VLOOKUP(B380,Lookup!A:B,2,FALSE)</f>
        <v>Yobe</v>
      </c>
      <c r="K380" t="str">
        <f>VLOOKUP(C380,Lookup!D:E,2,FALSE)</f>
        <v>Education</v>
      </c>
      <c r="L380" t="str">
        <f>VLOOKUP(D380,Lookup!G:H,2,FALSE)</f>
        <v>Unclassified Subventions</v>
      </c>
      <c r="M380" s="1">
        <f t="shared" si="34"/>
        <v>0</v>
      </c>
      <c r="N380" s="1">
        <f t="shared" si="35"/>
        <v>0</v>
      </c>
      <c r="O380" s="1">
        <f t="shared" si="36"/>
        <v>0</v>
      </c>
      <c r="P380" s="1">
        <f t="shared" si="37"/>
        <v>62916450.099999994</v>
      </c>
    </row>
    <row r="381" spans="1:16" x14ac:dyDescent="0.35">
      <c r="A381">
        <v>2004</v>
      </c>
      <c r="B381">
        <v>9</v>
      </c>
      <c r="C381">
        <v>6</v>
      </c>
      <c r="D381">
        <v>4</v>
      </c>
      <c r="E381">
        <v>0</v>
      </c>
      <c r="F381">
        <v>0</v>
      </c>
      <c r="G381">
        <v>0</v>
      </c>
      <c r="I381" s="4">
        <f t="shared" si="33"/>
        <v>2004</v>
      </c>
      <c r="J381" t="str">
        <f>VLOOKUP(B381,Lookup!A:B,2,FALSE)</f>
        <v>Yobe</v>
      </c>
      <c r="K381" t="str">
        <f>VLOOKUP(C381,Lookup!D:E,2,FALSE)</f>
        <v>Education</v>
      </c>
      <c r="L381" t="str">
        <f>VLOOKUP(D381,Lookup!G:H,2,FALSE)</f>
        <v>P &amp; G</v>
      </c>
      <c r="M381" s="1">
        <f t="shared" si="34"/>
        <v>0</v>
      </c>
      <c r="N381" s="1">
        <f t="shared" si="35"/>
        <v>0</v>
      </c>
      <c r="O381" s="1">
        <f t="shared" si="36"/>
        <v>0</v>
      </c>
      <c r="P381" s="1">
        <f t="shared" si="37"/>
        <v>0</v>
      </c>
    </row>
    <row r="382" spans="1:16" x14ac:dyDescent="0.35">
      <c r="A382">
        <v>2004</v>
      </c>
      <c r="B382">
        <v>9</v>
      </c>
      <c r="C382">
        <v>6</v>
      </c>
      <c r="D382">
        <v>5</v>
      </c>
      <c r="E382">
        <v>0</v>
      </c>
      <c r="F382">
        <v>0</v>
      </c>
      <c r="G382">
        <v>0</v>
      </c>
      <c r="I382" s="4">
        <f t="shared" si="33"/>
        <v>2004</v>
      </c>
      <c r="J382" t="str">
        <f>VLOOKUP(B382,Lookup!A:B,2,FALSE)</f>
        <v>Yobe</v>
      </c>
      <c r="K382" t="str">
        <f>VLOOKUP(C382,Lookup!D:E,2,FALSE)</f>
        <v>Education</v>
      </c>
      <c r="L382" t="str">
        <f>VLOOKUP(D382,Lookup!G:H,2,FALSE)</f>
        <v>Other CRF</v>
      </c>
      <c r="M382" s="1">
        <f t="shared" si="34"/>
        <v>0</v>
      </c>
      <c r="N382" s="1">
        <f t="shared" si="35"/>
        <v>0</v>
      </c>
      <c r="O382" s="1">
        <f t="shared" si="36"/>
        <v>0</v>
      </c>
      <c r="P382" s="1">
        <f t="shared" si="37"/>
        <v>0</v>
      </c>
    </row>
    <row r="383" spans="1:16" x14ac:dyDescent="0.35">
      <c r="A383">
        <v>2004</v>
      </c>
      <c r="B383">
        <v>9</v>
      </c>
      <c r="C383">
        <v>6</v>
      </c>
      <c r="D383">
        <v>6</v>
      </c>
      <c r="E383">
        <v>0</v>
      </c>
      <c r="F383">
        <v>0</v>
      </c>
      <c r="G383">
        <v>0</v>
      </c>
      <c r="I383" s="4">
        <f t="shared" si="33"/>
        <v>2004</v>
      </c>
      <c r="J383" t="str">
        <f>VLOOKUP(B383,Lookup!A:B,2,FALSE)</f>
        <v>Yobe</v>
      </c>
      <c r="K383" t="str">
        <f>VLOOKUP(C383,Lookup!D:E,2,FALSE)</f>
        <v>Education</v>
      </c>
      <c r="L383" t="str">
        <f>VLOOKUP(D383,Lookup!G:H,2,FALSE)</f>
        <v>Public Debt Charges</v>
      </c>
      <c r="M383" s="1">
        <f t="shared" si="34"/>
        <v>0</v>
      </c>
      <c r="N383" s="1">
        <f t="shared" si="35"/>
        <v>0</v>
      </c>
      <c r="O383" s="1">
        <f t="shared" si="36"/>
        <v>0</v>
      </c>
      <c r="P383" s="1">
        <f t="shared" si="37"/>
        <v>0</v>
      </c>
    </row>
    <row r="384" spans="1:16" x14ac:dyDescent="0.35">
      <c r="A384">
        <v>2004</v>
      </c>
      <c r="B384">
        <v>9</v>
      </c>
      <c r="C384">
        <v>6</v>
      </c>
      <c r="D384">
        <v>7</v>
      </c>
      <c r="E384">
        <v>0</v>
      </c>
      <c r="F384">
        <v>0</v>
      </c>
      <c r="G384">
        <v>0</v>
      </c>
      <c r="I384" s="4">
        <f t="shared" si="33"/>
        <v>2004</v>
      </c>
      <c r="J384" t="str">
        <f>VLOOKUP(B384,Lookup!A:B,2,FALSE)</f>
        <v>Yobe</v>
      </c>
      <c r="K384" t="str">
        <f>VLOOKUP(C384,Lookup!D:E,2,FALSE)</f>
        <v>Education</v>
      </c>
      <c r="L384" t="str">
        <f>VLOOKUP(D384,Lookup!G:H,2,FALSE)</f>
        <v>Cont to LGs</v>
      </c>
      <c r="M384" s="1">
        <f t="shared" si="34"/>
        <v>0</v>
      </c>
      <c r="N384" s="1">
        <f t="shared" si="35"/>
        <v>0</v>
      </c>
      <c r="O384" s="1">
        <f t="shared" si="36"/>
        <v>0</v>
      </c>
      <c r="P384" s="1">
        <f t="shared" si="37"/>
        <v>0</v>
      </c>
    </row>
    <row r="385" spans="1:16" x14ac:dyDescent="0.35">
      <c r="A385">
        <v>2004</v>
      </c>
      <c r="B385">
        <v>9</v>
      </c>
      <c r="C385">
        <v>6</v>
      </c>
      <c r="D385">
        <v>8</v>
      </c>
      <c r="E385">
        <v>0</v>
      </c>
      <c r="F385">
        <v>0</v>
      </c>
      <c r="G385">
        <v>0</v>
      </c>
      <c r="I385" s="4">
        <f t="shared" si="33"/>
        <v>2004</v>
      </c>
      <c r="J385" t="str">
        <f>VLOOKUP(B385,Lookup!A:B,2,FALSE)</f>
        <v>Yobe</v>
      </c>
      <c r="K385" t="str">
        <f>VLOOKUP(C385,Lookup!D:E,2,FALSE)</f>
        <v>Education</v>
      </c>
      <c r="L385" t="str">
        <f>VLOOKUP(D385,Lookup!G:H,2,FALSE)</f>
        <v>Others</v>
      </c>
      <c r="M385" s="1">
        <f t="shared" si="34"/>
        <v>0</v>
      </c>
      <c r="N385" s="1">
        <f t="shared" si="35"/>
        <v>0</v>
      </c>
      <c r="O385" s="1">
        <f t="shared" si="36"/>
        <v>0</v>
      </c>
      <c r="P385" s="1">
        <f t="shared" si="37"/>
        <v>0</v>
      </c>
    </row>
    <row r="386" spans="1:16" x14ac:dyDescent="0.35">
      <c r="A386">
        <v>2004</v>
      </c>
      <c r="B386">
        <v>9</v>
      </c>
      <c r="C386">
        <v>7</v>
      </c>
      <c r="D386">
        <v>1</v>
      </c>
      <c r="E386">
        <v>178017000</v>
      </c>
      <c r="F386">
        <v>0</v>
      </c>
      <c r="G386">
        <v>188724464.89000002</v>
      </c>
      <c r="I386" s="4">
        <f t="shared" si="33"/>
        <v>2004</v>
      </c>
      <c r="J386" t="str">
        <f>VLOOKUP(B386,Lookup!A:B,2,FALSE)</f>
        <v>Yobe</v>
      </c>
      <c r="K386" t="str">
        <f>VLOOKUP(C386,Lookup!D:E,2,FALSE)</f>
        <v>Environment</v>
      </c>
      <c r="L386" t="str">
        <f>VLOOKUP(D386,Lookup!G:H,2,FALSE)</f>
        <v>Personnel</v>
      </c>
      <c r="M386" s="1">
        <f t="shared" si="34"/>
        <v>178017000</v>
      </c>
      <c r="N386" s="1">
        <f t="shared" si="35"/>
        <v>0</v>
      </c>
      <c r="O386" s="1">
        <f t="shared" si="36"/>
        <v>178017000</v>
      </c>
      <c r="P386" s="1">
        <f t="shared" si="37"/>
        <v>188724464.89000002</v>
      </c>
    </row>
    <row r="387" spans="1:16" x14ac:dyDescent="0.35">
      <c r="A387">
        <v>2004</v>
      </c>
      <c r="B387">
        <v>9</v>
      </c>
      <c r="C387">
        <v>7</v>
      </c>
      <c r="D387">
        <v>2</v>
      </c>
      <c r="E387">
        <v>11800000</v>
      </c>
      <c r="F387">
        <v>0</v>
      </c>
      <c r="G387">
        <v>51301297.990000002</v>
      </c>
      <c r="I387" s="4">
        <f t="shared" ref="I387:I450" si="38">A387</f>
        <v>2004</v>
      </c>
      <c r="J387" t="str">
        <f>VLOOKUP(B387,Lookup!A:B,2,FALSE)</f>
        <v>Yobe</v>
      </c>
      <c r="K387" t="str">
        <f>VLOOKUP(C387,Lookup!D:E,2,FALSE)</f>
        <v>Environment</v>
      </c>
      <c r="L387" t="str">
        <f>VLOOKUP(D387,Lookup!G:H,2,FALSE)</f>
        <v>Overhead</v>
      </c>
      <c r="M387" s="1">
        <f t="shared" si="34"/>
        <v>11800000</v>
      </c>
      <c r="N387" s="1">
        <f t="shared" si="35"/>
        <v>0</v>
      </c>
      <c r="O387" s="1">
        <f t="shared" si="36"/>
        <v>11800000</v>
      </c>
      <c r="P387" s="1">
        <f t="shared" si="37"/>
        <v>51301297.990000002</v>
      </c>
    </row>
    <row r="388" spans="1:16" x14ac:dyDescent="0.35">
      <c r="A388">
        <v>2004</v>
      </c>
      <c r="B388">
        <v>9</v>
      </c>
      <c r="C388">
        <v>7</v>
      </c>
      <c r="D388">
        <v>3</v>
      </c>
      <c r="E388">
        <v>0</v>
      </c>
      <c r="F388">
        <v>0</v>
      </c>
      <c r="G388">
        <v>7035568.2000000002</v>
      </c>
      <c r="I388" s="4">
        <f t="shared" si="38"/>
        <v>2004</v>
      </c>
      <c r="J388" t="str">
        <f>VLOOKUP(B388,Lookup!A:B,2,FALSE)</f>
        <v>Yobe</v>
      </c>
      <c r="K388" t="str">
        <f>VLOOKUP(C388,Lookup!D:E,2,FALSE)</f>
        <v>Environment</v>
      </c>
      <c r="L388" t="str">
        <f>VLOOKUP(D388,Lookup!G:H,2,FALSE)</f>
        <v>Unclassified Subventions</v>
      </c>
      <c r="M388" s="1">
        <f t="shared" ref="M388:M451" si="39">E388</f>
        <v>0</v>
      </c>
      <c r="N388" s="1">
        <f t="shared" ref="N388:N451" si="40">F388</f>
        <v>0</v>
      </c>
      <c r="O388" s="1">
        <f t="shared" ref="O388:O451" si="41">M388+N388</f>
        <v>0</v>
      </c>
      <c r="P388" s="1">
        <f t="shared" ref="P388:P451" si="42">G388</f>
        <v>7035568.2000000002</v>
      </c>
    </row>
    <row r="389" spans="1:16" x14ac:dyDescent="0.35">
      <c r="A389">
        <v>2004</v>
      </c>
      <c r="B389">
        <v>9</v>
      </c>
      <c r="C389">
        <v>7</v>
      </c>
      <c r="D389">
        <v>4</v>
      </c>
      <c r="E389">
        <v>0</v>
      </c>
      <c r="F389">
        <v>0</v>
      </c>
      <c r="G389">
        <v>0</v>
      </c>
      <c r="I389" s="4">
        <f t="shared" si="38"/>
        <v>2004</v>
      </c>
      <c r="J389" t="str">
        <f>VLOOKUP(B389,Lookup!A:B,2,FALSE)</f>
        <v>Yobe</v>
      </c>
      <c r="K389" t="str">
        <f>VLOOKUP(C389,Lookup!D:E,2,FALSE)</f>
        <v>Environment</v>
      </c>
      <c r="L389" t="str">
        <f>VLOOKUP(D389,Lookup!G:H,2,FALSE)</f>
        <v>P &amp; G</v>
      </c>
      <c r="M389" s="1">
        <f t="shared" si="39"/>
        <v>0</v>
      </c>
      <c r="N389" s="1">
        <f t="shared" si="40"/>
        <v>0</v>
      </c>
      <c r="O389" s="1">
        <f t="shared" si="41"/>
        <v>0</v>
      </c>
      <c r="P389" s="1">
        <f t="shared" si="42"/>
        <v>0</v>
      </c>
    </row>
    <row r="390" spans="1:16" x14ac:dyDescent="0.35">
      <c r="A390">
        <v>2004</v>
      </c>
      <c r="B390">
        <v>9</v>
      </c>
      <c r="C390">
        <v>7</v>
      </c>
      <c r="D390">
        <v>5</v>
      </c>
      <c r="E390">
        <v>0</v>
      </c>
      <c r="F390">
        <v>0</v>
      </c>
      <c r="G390">
        <v>0</v>
      </c>
      <c r="I390" s="4">
        <f t="shared" si="38"/>
        <v>2004</v>
      </c>
      <c r="J390" t="str">
        <f>VLOOKUP(B390,Lookup!A:B,2,FALSE)</f>
        <v>Yobe</v>
      </c>
      <c r="K390" t="str">
        <f>VLOOKUP(C390,Lookup!D:E,2,FALSE)</f>
        <v>Environment</v>
      </c>
      <c r="L390" t="str">
        <f>VLOOKUP(D390,Lookup!G:H,2,FALSE)</f>
        <v>Other CRF</v>
      </c>
      <c r="M390" s="1">
        <f t="shared" si="39"/>
        <v>0</v>
      </c>
      <c r="N390" s="1">
        <f t="shared" si="40"/>
        <v>0</v>
      </c>
      <c r="O390" s="1">
        <f t="shared" si="41"/>
        <v>0</v>
      </c>
      <c r="P390" s="1">
        <f t="shared" si="42"/>
        <v>0</v>
      </c>
    </row>
    <row r="391" spans="1:16" x14ac:dyDescent="0.35">
      <c r="A391">
        <v>2004</v>
      </c>
      <c r="B391">
        <v>9</v>
      </c>
      <c r="C391">
        <v>7</v>
      </c>
      <c r="D391">
        <v>6</v>
      </c>
      <c r="E391">
        <v>0</v>
      </c>
      <c r="F391">
        <v>0</v>
      </c>
      <c r="G391">
        <v>0</v>
      </c>
      <c r="I391" s="4">
        <f t="shared" si="38"/>
        <v>2004</v>
      </c>
      <c r="J391" t="str">
        <f>VLOOKUP(B391,Lookup!A:B,2,FALSE)</f>
        <v>Yobe</v>
      </c>
      <c r="K391" t="str">
        <f>VLOOKUP(C391,Lookup!D:E,2,FALSE)</f>
        <v>Environment</v>
      </c>
      <c r="L391" t="str">
        <f>VLOOKUP(D391,Lookup!G:H,2,FALSE)</f>
        <v>Public Debt Charges</v>
      </c>
      <c r="M391" s="1">
        <f t="shared" si="39"/>
        <v>0</v>
      </c>
      <c r="N391" s="1">
        <f t="shared" si="40"/>
        <v>0</v>
      </c>
      <c r="O391" s="1">
        <f t="shared" si="41"/>
        <v>0</v>
      </c>
      <c r="P391" s="1">
        <f t="shared" si="42"/>
        <v>0</v>
      </c>
    </row>
    <row r="392" spans="1:16" x14ac:dyDescent="0.35">
      <c r="A392">
        <v>2004</v>
      </c>
      <c r="B392">
        <v>9</v>
      </c>
      <c r="C392">
        <v>7</v>
      </c>
      <c r="D392">
        <v>7</v>
      </c>
      <c r="E392">
        <v>0</v>
      </c>
      <c r="F392">
        <v>0</v>
      </c>
      <c r="G392">
        <v>0</v>
      </c>
      <c r="I392" s="4">
        <f t="shared" si="38"/>
        <v>2004</v>
      </c>
      <c r="J392" t="str">
        <f>VLOOKUP(B392,Lookup!A:B,2,FALSE)</f>
        <v>Yobe</v>
      </c>
      <c r="K392" t="str">
        <f>VLOOKUP(C392,Lookup!D:E,2,FALSE)</f>
        <v>Environment</v>
      </c>
      <c r="L392" t="str">
        <f>VLOOKUP(D392,Lookup!G:H,2,FALSE)</f>
        <v>Cont to LGs</v>
      </c>
      <c r="M392" s="1">
        <f t="shared" si="39"/>
        <v>0</v>
      </c>
      <c r="N392" s="1">
        <f t="shared" si="40"/>
        <v>0</v>
      </c>
      <c r="O392" s="1">
        <f t="shared" si="41"/>
        <v>0</v>
      </c>
      <c r="P392" s="1">
        <f t="shared" si="42"/>
        <v>0</v>
      </c>
    </row>
    <row r="393" spans="1:16" x14ac:dyDescent="0.35">
      <c r="A393">
        <v>2004</v>
      </c>
      <c r="B393">
        <v>9</v>
      </c>
      <c r="C393">
        <v>7</v>
      </c>
      <c r="D393">
        <v>8</v>
      </c>
      <c r="E393">
        <v>0</v>
      </c>
      <c r="F393">
        <v>0</v>
      </c>
      <c r="G393">
        <v>0</v>
      </c>
      <c r="I393" s="4">
        <f t="shared" si="38"/>
        <v>2004</v>
      </c>
      <c r="J393" t="str">
        <f>VLOOKUP(B393,Lookup!A:B,2,FALSE)</f>
        <v>Yobe</v>
      </c>
      <c r="K393" t="str">
        <f>VLOOKUP(C393,Lookup!D:E,2,FALSE)</f>
        <v>Environment</v>
      </c>
      <c r="L393" t="str">
        <f>VLOOKUP(D393,Lookup!G:H,2,FALSE)</f>
        <v>Others</v>
      </c>
      <c r="M393" s="1">
        <f t="shared" si="39"/>
        <v>0</v>
      </c>
      <c r="N393" s="1">
        <f t="shared" si="40"/>
        <v>0</v>
      </c>
      <c r="O393" s="1">
        <f t="shared" si="41"/>
        <v>0</v>
      </c>
      <c r="P393" s="1">
        <f t="shared" si="42"/>
        <v>0</v>
      </c>
    </row>
    <row r="394" spans="1:16" x14ac:dyDescent="0.35">
      <c r="A394">
        <v>2004</v>
      </c>
      <c r="B394">
        <v>9</v>
      </c>
      <c r="C394">
        <v>9</v>
      </c>
      <c r="D394">
        <v>1</v>
      </c>
      <c r="E394">
        <v>208513000</v>
      </c>
      <c r="F394">
        <v>0</v>
      </c>
      <c r="G394">
        <v>341046722.54999995</v>
      </c>
      <c r="I394" s="4">
        <f t="shared" si="38"/>
        <v>2004</v>
      </c>
      <c r="J394" t="str">
        <f>VLOOKUP(B394,Lookup!A:B,2,FALSE)</f>
        <v>Yobe</v>
      </c>
      <c r="K394" t="str">
        <f>VLOOKUP(C394,Lookup!D:E,2,FALSE)</f>
        <v>Finance</v>
      </c>
      <c r="L394" t="str">
        <f>VLOOKUP(D394,Lookup!G:H,2,FALSE)</f>
        <v>Personnel</v>
      </c>
      <c r="M394" s="1">
        <f t="shared" si="39"/>
        <v>208513000</v>
      </c>
      <c r="N394" s="1">
        <f t="shared" si="40"/>
        <v>0</v>
      </c>
      <c r="O394" s="1">
        <f t="shared" si="41"/>
        <v>208513000</v>
      </c>
      <c r="P394" s="1">
        <f t="shared" si="42"/>
        <v>341046722.54999995</v>
      </c>
    </row>
    <row r="395" spans="1:16" x14ac:dyDescent="0.35">
      <c r="A395">
        <v>2004</v>
      </c>
      <c r="B395">
        <v>9</v>
      </c>
      <c r="C395">
        <v>9</v>
      </c>
      <c r="D395">
        <v>2</v>
      </c>
      <c r="E395">
        <v>249920000</v>
      </c>
      <c r="F395">
        <v>0</v>
      </c>
      <c r="G395">
        <v>505822207.98000002</v>
      </c>
      <c r="I395" s="4">
        <f t="shared" si="38"/>
        <v>2004</v>
      </c>
      <c r="J395" t="str">
        <f>VLOOKUP(B395,Lookup!A:B,2,FALSE)</f>
        <v>Yobe</v>
      </c>
      <c r="K395" t="str">
        <f>VLOOKUP(C395,Lookup!D:E,2,FALSE)</f>
        <v>Finance</v>
      </c>
      <c r="L395" t="str">
        <f>VLOOKUP(D395,Lookup!G:H,2,FALSE)</f>
        <v>Overhead</v>
      </c>
      <c r="M395" s="1">
        <f t="shared" si="39"/>
        <v>249920000</v>
      </c>
      <c r="N395" s="1">
        <f t="shared" si="40"/>
        <v>0</v>
      </c>
      <c r="O395" s="1">
        <f t="shared" si="41"/>
        <v>249920000</v>
      </c>
      <c r="P395" s="1">
        <f t="shared" si="42"/>
        <v>505822207.98000002</v>
      </c>
    </row>
    <row r="396" spans="1:16" x14ac:dyDescent="0.35">
      <c r="A396">
        <v>2004</v>
      </c>
      <c r="B396">
        <v>9</v>
      </c>
      <c r="C396">
        <v>9</v>
      </c>
      <c r="D396">
        <v>3</v>
      </c>
      <c r="E396">
        <v>0</v>
      </c>
      <c r="F396">
        <v>0</v>
      </c>
      <c r="G396">
        <v>9375000</v>
      </c>
      <c r="I396" s="4">
        <f t="shared" si="38"/>
        <v>2004</v>
      </c>
      <c r="J396" t="str">
        <f>VLOOKUP(B396,Lookup!A:B,2,FALSE)</f>
        <v>Yobe</v>
      </c>
      <c r="K396" t="str">
        <f>VLOOKUP(C396,Lookup!D:E,2,FALSE)</f>
        <v>Finance</v>
      </c>
      <c r="L396" t="str">
        <f>VLOOKUP(D396,Lookup!G:H,2,FALSE)</f>
        <v>Unclassified Subventions</v>
      </c>
      <c r="M396" s="1">
        <f t="shared" si="39"/>
        <v>0</v>
      </c>
      <c r="N396" s="1">
        <f t="shared" si="40"/>
        <v>0</v>
      </c>
      <c r="O396" s="1">
        <f t="shared" si="41"/>
        <v>0</v>
      </c>
      <c r="P396" s="1">
        <f t="shared" si="42"/>
        <v>9375000</v>
      </c>
    </row>
    <row r="397" spans="1:16" x14ac:dyDescent="0.35">
      <c r="A397">
        <v>2004</v>
      </c>
      <c r="B397">
        <v>9</v>
      </c>
      <c r="C397">
        <v>9</v>
      </c>
      <c r="D397">
        <v>4</v>
      </c>
      <c r="E397">
        <v>0</v>
      </c>
      <c r="F397">
        <v>0</v>
      </c>
      <c r="G397">
        <v>0</v>
      </c>
      <c r="I397" s="4">
        <f t="shared" si="38"/>
        <v>2004</v>
      </c>
      <c r="J397" t="str">
        <f>VLOOKUP(B397,Lookup!A:B,2,FALSE)</f>
        <v>Yobe</v>
      </c>
      <c r="K397" t="str">
        <f>VLOOKUP(C397,Lookup!D:E,2,FALSE)</f>
        <v>Finance</v>
      </c>
      <c r="L397" t="str">
        <f>VLOOKUP(D397,Lookup!G:H,2,FALSE)</f>
        <v>P &amp; G</v>
      </c>
      <c r="M397" s="1">
        <f t="shared" si="39"/>
        <v>0</v>
      </c>
      <c r="N397" s="1">
        <f t="shared" si="40"/>
        <v>0</v>
      </c>
      <c r="O397" s="1">
        <f t="shared" si="41"/>
        <v>0</v>
      </c>
      <c r="P397" s="1">
        <f t="shared" si="42"/>
        <v>0</v>
      </c>
    </row>
    <row r="398" spans="1:16" x14ac:dyDescent="0.35">
      <c r="A398">
        <v>2004</v>
      </c>
      <c r="B398">
        <v>9</v>
      </c>
      <c r="C398">
        <v>9</v>
      </c>
      <c r="D398">
        <v>5</v>
      </c>
      <c r="E398">
        <v>0</v>
      </c>
      <c r="F398">
        <v>0</v>
      </c>
      <c r="G398">
        <v>0</v>
      </c>
      <c r="I398" s="4">
        <f t="shared" si="38"/>
        <v>2004</v>
      </c>
      <c r="J398" t="str">
        <f>VLOOKUP(B398,Lookup!A:B,2,FALSE)</f>
        <v>Yobe</v>
      </c>
      <c r="K398" t="str">
        <f>VLOOKUP(C398,Lookup!D:E,2,FALSE)</f>
        <v>Finance</v>
      </c>
      <c r="L398" t="str">
        <f>VLOOKUP(D398,Lookup!G:H,2,FALSE)</f>
        <v>Other CRF</v>
      </c>
      <c r="M398" s="1">
        <f t="shared" si="39"/>
        <v>0</v>
      </c>
      <c r="N398" s="1">
        <f t="shared" si="40"/>
        <v>0</v>
      </c>
      <c r="O398" s="1">
        <f t="shared" si="41"/>
        <v>0</v>
      </c>
      <c r="P398" s="1">
        <f t="shared" si="42"/>
        <v>0</v>
      </c>
    </row>
    <row r="399" spans="1:16" x14ac:dyDescent="0.35">
      <c r="A399">
        <v>2004</v>
      </c>
      <c r="B399">
        <v>9</v>
      </c>
      <c r="C399">
        <v>9</v>
      </c>
      <c r="D399">
        <v>6</v>
      </c>
      <c r="E399">
        <v>2872000000</v>
      </c>
      <c r="F399">
        <v>0</v>
      </c>
      <c r="G399">
        <v>5359350322.1099997</v>
      </c>
      <c r="I399" s="4">
        <f t="shared" si="38"/>
        <v>2004</v>
      </c>
      <c r="J399" t="str">
        <f>VLOOKUP(B399,Lookup!A:B,2,FALSE)</f>
        <v>Yobe</v>
      </c>
      <c r="K399" t="str">
        <f>VLOOKUP(C399,Lookup!D:E,2,FALSE)</f>
        <v>Finance</v>
      </c>
      <c r="L399" t="str">
        <f>VLOOKUP(D399,Lookup!G:H,2,FALSE)</f>
        <v>Public Debt Charges</v>
      </c>
      <c r="M399" s="1">
        <f t="shared" si="39"/>
        <v>2872000000</v>
      </c>
      <c r="N399" s="1">
        <f t="shared" si="40"/>
        <v>0</v>
      </c>
      <c r="O399" s="1">
        <f t="shared" si="41"/>
        <v>2872000000</v>
      </c>
      <c r="P399" s="1">
        <f t="shared" si="42"/>
        <v>5359350322.1099997</v>
      </c>
    </row>
    <row r="400" spans="1:16" x14ac:dyDescent="0.35">
      <c r="A400">
        <v>2004</v>
      </c>
      <c r="B400">
        <v>9</v>
      </c>
      <c r="C400">
        <v>9</v>
      </c>
      <c r="D400">
        <v>7</v>
      </c>
      <c r="E400">
        <v>0</v>
      </c>
      <c r="F400">
        <v>0</v>
      </c>
      <c r="G400">
        <v>0</v>
      </c>
      <c r="I400" s="4">
        <f t="shared" si="38"/>
        <v>2004</v>
      </c>
      <c r="J400" t="str">
        <f>VLOOKUP(B400,Lookup!A:B,2,FALSE)</f>
        <v>Yobe</v>
      </c>
      <c r="K400" t="str">
        <f>VLOOKUP(C400,Lookup!D:E,2,FALSE)</f>
        <v>Finance</v>
      </c>
      <c r="L400" t="str">
        <f>VLOOKUP(D400,Lookup!G:H,2,FALSE)</f>
        <v>Cont to LGs</v>
      </c>
      <c r="M400" s="1">
        <f t="shared" si="39"/>
        <v>0</v>
      </c>
      <c r="N400" s="1">
        <f t="shared" si="40"/>
        <v>0</v>
      </c>
      <c r="O400" s="1">
        <f t="shared" si="41"/>
        <v>0</v>
      </c>
      <c r="P400" s="1">
        <f t="shared" si="42"/>
        <v>0</v>
      </c>
    </row>
    <row r="401" spans="1:16" x14ac:dyDescent="0.35">
      <c r="A401">
        <v>2004</v>
      </c>
      <c r="B401">
        <v>9</v>
      </c>
      <c r="C401">
        <v>9</v>
      </c>
      <c r="D401">
        <v>8</v>
      </c>
      <c r="E401">
        <v>1260000000</v>
      </c>
      <c r="F401">
        <v>0</v>
      </c>
      <c r="G401">
        <v>1299341992.54</v>
      </c>
      <c r="I401" s="4">
        <f t="shared" si="38"/>
        <v>2004</v>
      </c>
      <c r="J401" t="str">
        <f>VLOOKUP(B401,Lookup!A:B,2,FALSE)</f>
        <v>Yobe</v>
      </c>
      <c r="K401" t="str">
        <f>VLOOKUP(C401,Lookup!D:E,2,FALSE)</f>
        <v>Finance</v>
      </c>
      <c r="L401" t="str">
        <f>VLOOKUP(D401,Lookup!G:H,2,FALSE)</f>
        <v>Others</v>
      </c>
      <c r="M401" s="1">
        <f t="shared" si="39"/>
        <v>1260000000</v>
      </c>
      <c r="N401" s="1">
        <f t="shared" si="40"/>
        <v>0</v>
      </c>
      <c r="O401" s="1">
        <f t="shared" si="41"/>
        <v>1260000000</v>
      </c>
      <c r="P401" s="1">
        <f t="shared" si="42"/>
        <v>1299341992.54</v>
      </c>
    </row>
    <row r="402" spans="1:16" x14ac:dyDescent="0.35">
      <c r="A402">
        <v>2004</v>
      </c>
      <c r="B402">
        <v>9</v>
      </c>
      <c r="C402">
        <v>11</v>
      </c>
      <c r="D402">
        <v>1</v>
      </c>
      <c r="E402">
        <v>613482000</v>
      </c>
      <c r="F402">
        <v>0</v>
      </c>
      <c r="G402">
        <v>681232437.51999998</v>
      </c>
      <c r="I402" s="4">
        <f t="shared" si="38"/>
        <v>2004</v>
      </c>
      <c r="J402" t="str">
        <f>VLOOKUP(B402,Lookup!A:B,2,FALSE)</f>
        <v>Yobe</v>
      </c>
      <c r="K402" t="str">
        <f>VLOOKUP(C402,Lookup!D:E,2,FALSE)</f>
        <v>General Administration</v>
      </c>
      <c r="L402" t="str">
        <f>VLOOKUP(D402,Lookup!G:H,2,FALSE)</f>
        <v>Personnel</v>
      </c>
      <c r="M402" s="1">
        <f t="shared" si="39"/>
        <v>613482000</v>
      </c>
      <c r="N402" s="1">
        <f t="shared" si="40"/>
        <v>0</v>
      </c>
      <c r="O402" s="1">
        <f t="shared" si="41"/>
        <v>613482000</v>
      </c>
      <c r="P402" s="1">
        <f t="shared" si="42"/>
        <v>681232437.51999998</v>
      </c>
    </row>
    <row r="403" spans="1:16" x14ac:dyDescent="0.35">
      <c r="A403">
        <v>2004</v>
      </c>
      <c r="B403">
        <v>9</v>
      </c>
      <c r="C403">
        <v>11</v>
      </c>
      <c r="D403">
        <v>2</v>
      </c>
      <c r="E403">
        <v>393050000</v>
      </c>
      <c r="F403">
        <v>0</v>
      </c>
      <c r="G403">
        <v>1185528510.0399997</v>
      </c>
      <c r="I403" s="4">
        <f t="shared" si="38"/>
        <v>2004</v>
      </c>
      <c r="J403" t="str">
        <f>VLOOKUP(B403,Lookup!A:B,2,FALSE)</f>
        <v>Yobe</v>
      </c>
      <c r="K403" t="str">
        <f>VLOOKUP(C403,Lookup!D:E,2,FALSE)</f>
        <v>General Administration</v>
      </c>
      <c r="L403" t="str">
        <f>VLOOKUP(D403,Lookup!G:H,2,FALSE)</f>
        <v>Overhead</v>
      </c>
      <c r="M403" s="1">
        <f t="shared" si="39"/>
        <v>393050000</v>
      </c>
      <c r="N403" s="1">
        <f t="shared" si="40"/>
        <v>0</v>
      </c>
      <c r="O403" s="1">
        <f t="shared" si="41"/>
        <v>393050000</v>
      </c>
      <c r="P403" s="1">
        <f t="shared" si="42"/>
        <v>1185528510.0399997</v>
      </c>
    </row>
    <row r="404" spans="1:16" x14ac:dyDescent="0.35">
      <c r="A404">
        <v>2004</v>
      </c>
      <c r="B404">
        <v>9</v>
      </c>
      <c r="C404">
        <v>11</v>
      </c>
      <c r="D404">
        <v>3</v>
      </c>
      <c r="E404">
        <v>0</v>
      </c>
      <c r="F404">
        <v>0</v>
      </c>
      <c r="G404">
        <v>157982482.43000001</v>
      </c>
      <c r="I404" s="4">
        <f t="shared" si="38"/>
        <v>2004</v>
      </c>
      <c r="J404" t="str">
        <f>VLOOKUP(B404,Lookup!A:B,2,FALSE)</f>
        <v>Yobe</v>
      </c>
      <c r="K404" t="str">
        <f>VLOOKUP(C404,Lookup!D:E,2,FALSE)</f>
        <v>General Administration</v>
      </c>
      <c r="L404" t="str">
        <f>VLOOKUP(D404,Lookup!G:H,2,FALSE)</f>
        <v>Unclassified Subventions</v>
      </c>
      <c r="M404" s="1">
        <f t="shared" si="39"/>
        <v>0</v>
      </c>
      <c r="N404" s="1">
        <f t="shared" si="40"/>
        <v>0</v>
      </c>
      <c r="O404" s="1">
        <f t="shared" si="41"/>
        <v>0</v>
      </c>
      <c r="P404" s="1">
        <f t="shared" si="42"/>
        <v>157982482.43000001</v>
      </c>
    </row>
    <row r="405" spans="1:16" x14ac:dyDescent="0.35">
      <c r="A405">
        <v>2004</v>
      </c>
      <c r="B405">
        <v>9</v>
      </c>
      <c r="C405">
        <v>11</v>
      </c>
      <c r="D405">
        <v>4</v>
      </c>
      <c r="E405">
        <v>500000000</v>
      </c>
      <c r="F405">
        <v>0</v>
      </c>
      <c r="G405">
        <v>394307273</v>
      </c>
      <c r="I405" s="4">
        <f t="shared" si="38"/>
        <v>2004</v>
      </c>
      <c r="J405" t="str">
        <f>VLOOKUP(B405,Lookup!A:B,2,FALSE)</f>
        <v>Yobe</v>
      </c>
      <c r="K405" t="str">
        <f>VLOOKUP(C405,Lookup!D:E,2,FALSE)</f>
        <v>General Administration</v>
      </c>
      <c r="L405" t="str">
        <f>VLOOKUP(D405,Lookup!G:H,2,FALSE)</f>
        <v>P &amp; G</v>
      </c>
      <c r="M405" s="1">
        <f t="shared" si="39"/>
        <v>500000000</v>
      </c>
      <c r="N405" s="1">
        <f t="shared" si="40"/>
        <v>0</v>
      </c>
      <c r="O405" s="1">
        <f t="shared" si="41"/>
        <v>500000000</v>
      </c>
      <c r="P405" s="1">
        <f t="shared" si="42"/>
        <v>394307273</v>
      </c>
    </row>
    <row r="406" spans="1:16" x14ac:dyDescent="0.35">
      <c r="A406">
        <v>2004</v>
      </c>
      <c r="B406">
        <v>9</v>
      </c>
      <c r="C406">
        <v>11</v>
      </c>
      <c r="D406">
        <v>5</v>
      </c>
      <c r="E406">
        <v>483000000</v>
      </c>
      <c r="F406">
        <v>0</v>
      </c>
      <c r="G406">
        <v>404013755.5</v>
      </c>
      <c r="I406" s="4">
        <f t="shared" si="38"/>
        <v>2004</v>
      </c>
      <c r="J406" t="str">
        <f>VLOOKUP(B406,Lookup!A:B,2,FALSE)</f>
        <v>Yobe</v>
      </c>
      <c r="K406" t="str">
        <f>VLOOKUP(C406,Lookup!D:E,2,FALSE)</f>
        <v>General Administration</v>
      </c>
      <c r="L406" t="str">
        <f>VLOOKUP(D406,Lookup!G:H,2,FALSE)</f>
        <v>Other CRF</v>
      </c>
      <c r="M406" s="1">
        <f t="shared" si="39"/>
        <v>483000000</v>
      </c>
      <c r="N406" s="1">
        <f t="shared" si="40"/>
        <v>0</v>
      </c>
      <c r="O406" s="1">
        <f t="shared" si="41"/>
        <v>483000000</v>
      </c>
      <c r="P406" s="1">
        <f t="shared" si="42"/>
        <v>404013755.5</v>
      </c>
    </row>
    <row r="407" spans="1:16" x14ac:dyDescent="0.35">
      <c r="A407">
        <v>2004</v>
      </c>
      <c r="B407">
        <v>9</v>
      </c>
      <c r="C407">
        <v>11</v>
      </c>
      <c r="D407">
        <v>6</v>
      </c>
      <c r="E407">
        <v>0</v>
      </c>
      <c r="F407">
        <v>0</v>
      </c>
      <c r="G407">
        <v>0</v>
      </c>
      <c r="I407" s="4">
        <f t="shared" si="38"/>
        <v>2004</v>
      </c>
      <c r="J407" t="str">
        <f>VLOOKUP(B407,Lookup!A:B,2,FALSE)</f>
        <v>Yobe</v>
      </c>
      <c r="K407" t="str">
        <f>VLOOKUP(C407,Lookup!D:E,2,FALSE)</f>
        <v>General Administration</v>
      </c>
      <c r="L407" t="str">
        <f>VLOOKUP(D407,Lookup!G:H,2,FALSE)</f>
        <v>Public Debt Charges</v>
      </c>
      <c r="M407" s="1">
        <f t="shared" si="39"/>
        <v>0</v>
      </c>
      <c r="N407" s="1">
        <f t="shared" si="40"/>
        <v>0</v>
      </c>
      <c r="O407" s="1">
        <f t="shared" si="41"/>
        <v>0</v>
      </c>
      <c r="P407" s="1">
        <f t="shared" si="42"/>
        <v>0</v>
      </c>
    </row>
    <row r="408" spans="1:16" x14ac:dyDescent="0.35">
      <c r="A408">
        <v>2004</v>
      </c>
      <c r="B408">
        <v>9</v>
      </c>
      <c r="C408">
        <v>11</v>
      </c>
      <c r="D408">
        <v>7</v>
      </c>
      <c r="E408">
        <v>96000000</v>
      </c>
      <c r="F408">
        <v>0</v>
      </c>
      <c r="G408">
        <v>0</v>
      </c>
      <c r="I408" s="4">
        <f t="shared" si="38"/>
        <v>2004</v>
      </c>
      <c r="J408" t="str">
        <f>VLOOKUP(B408,Lookup!A:B,2,FALSE)</f>
        <v>Yobe</v>
      </c>
      <c r="K408" t="str">
        <f>VLOOKUP(C408,Lookup!D:E,2,FALSE)</f>
        <v>General Administration</v>
      </c>
      <c r="L408" t="str">
        <f>VLOOKUP(D408,Lookup!G:H,2,FALSE)</f>
        <v>Cont to LGs</v>
      </c>
      <c r="M408" s="1">
        <f t="shared" si="39"/>
        <v>96000000</v>
      </c>
      <c r="N408" s="1">
        <f t="shared" si="40"/>
        <v>0</v>
      </c>
      <c r="O408" s="1">
        <f t="shared" si="41"/>
        <v>96000000</v>
      </c>
      <c r="P408" s="1">
        <f t="shared" si="42"/>
        <v>0</v>
      </c>
    </row>
    <row r="409" spans="1:16" x14ac:dyDescent="0.35">
      <c r="A409">
        <v>2004</v>
      </c>
      <c r="B409">
        <v>9</v>
      </c>
      <c r="C409">
        <v>11</v>
      </c>
      <c r="D409">
        <v>8</v>
      </c>
      <c r="E409">
        <v>0</v>
      </c>
      <c r="F409">
        <v>0</v>
      </c>
      <c r="G409">
        <v>0</v>
      </c>
      <c r="I409" s="4">
        <f t="shared" si="38"/>
        <v>2004</v>
      </c>
      <c r="J409" t="str">
        <f>VLOOKUP(B409,Lookup!A:B,2,FALSE)</f>
        <v>Yobe</v>
      </c>
      <c r="K409" t="str">
        <f>VLOOKUP(C409,Lookup!D:E,2,FALSE)</f>
        <v>General Administration</v>
      </c>
      <c r="L409" t="str">
        <f>VLOOKUP(D409,Lookup!G:H,2,FALSE)</f>
        <v>Others</v>
      </c>
      <c r="M409" s="1">
        <f t="shared" si="39"/>
        <v>0</v>
      </c>
      <c r="N409" s="1">
        <f t="shared" si="40"/>
        <v>0</v>
      </c>
      <c r="O409" s="1">
        <f t="shared" si="41"/>
        <v>0</v>
      </c>
      <c r="P409" s="1">
        <f t="shared" si="42"/>
        <v>0</v>
      </c>
    </row>
    <row r="410" spans="1:16" x14ac:dyDescent="0.35">
      <c r="A410">
        <v>2004</v>
      </c>
      <c r="B410">
        <v>9</v>
      </c>
      <c r="C410">
        <v>13</v>
      </c>
      <c r="D410">
        <v>1</v>
      </c>
      <c r="E410">
        <v>706965000</v>
      </c>
      <c r="F410">
        <v>0</v>
      </c>
      <c r="G410">
        <v>561953188.69999993</v>
      </c>
      <c r="I410" s="4">
        <f t="shared" si="38"/>
        <v>2004</v>
      </c>
      <c r="J410" t="str">
        <f>VLOOKUP(B410,Lookup!A:B,2,FALSE)</f>
        <v>Yobe</v>
      </c>
      <c r="K410" t="str">
        <f>VLOOKUP(C410,Lookup!D:E,2,FALSE)</f>
        <v>Health</v>
      </c>
      <c r="L410" t="str">
        <f>VLOOKUP(D410,Lookup!G:H,2,FALSE)</f>
        <v>Personnel</v>
      </c>
      <c r="M410" s="1">
        <f t="shared" si="39"/>
        <v>706965000</v>
      </c>
      <c r="N410" s="1">
        <f t="shared" si="40"/>
        <v>0</v>
      </c>
      <c r="O410" s="1">
        <f t="shared" si="41"/>
        <v>706965000</v>
      </c>
      <c r="P410" s="1">
        <f t="shared" si="42"/>
        <v>561953188.69999993</v>
      </c>
    </row>
    <row r="411" spans="1:16" x14ac:dyDescent="0.35">
      <c r="A411">
        <v>2004</v>
      </c>
      <c r="B411">
        <v>9</v>
      </c>
      <c r="C411">
        <v>13</v>
      </c>
      <c r="D411">
        <v>2</v>
      </c>
      <c r="E411">
        <v>25600000</v>
      </c>
      <c r="F411">
        <v>0</v>
      </c>
      <c r="G411">
        <v>7560530.1299999999</v>
      </c>
      <c r="I411" s="4">
        <f t="shared" si="38"/>
        <v>2004</v>
      </c>
      <c r="J411" t="str">
        <f>VLOOKUP(B411,Lookup!A:B,2,FALSE)</f>
        <v>Yobe</v>
      </c>
      <c r="K411" t="str">
        <f>VLOOKUP(C411,Lookup!D:E,2,FALSE)</f>
        <v>Health</v>
      </c>
      <c r="L411" t="str">
        <f>VLOOKUP(D411,Lookup!G:H,2,FALSE)</f>
        <v>Overhead</v>
      </c>
      <c r="M411" s="1">
        <f t="shared" si="39"/>
        <v>25600000</v>
      </c>
      <c r="N411" s="1">
        <f t="shared" si="40"/>
        <v>0</v>
      </c>
      <c r="O411" s="1">
        <f t="shared" si="41"/>
        <v>25600000</v>
      </c>
      <c r="P411" s="1">
        <f t="shared" si="42"/>
        <v>7560530.1299999999</v>
      </c>
    </row>
    <row r="412" spans="1:16" x14ac:dyDescent="0.35">
      <c r="A412">
        <v>2004</v>
      </c>
      <c r="B412">
        <v>9</v>
      </c>
      <c r="C412">
        <v>13</v>
      </c>
      <c r="D412">
        <v>3</v>
      </c>
      <c r="E412">
        <v>0</v>
      </c>
      <c r="F412">
        <v>0</v>
      </c>
      <c r="G412">
        <v>15633943.5</v>
      </c>
      <c r="I412" s="4">
        <f t="shared" si="38"/>
        <v>2004</v>
      </c>
      <c r="J412" t="str">
        <f>VLOOKUP(B412,Lookup!A:B,2,FALSE)</f>
        <v>Yobe</v>
      </c>
      <c r="K412" t="str">
        <f>VLOOKUP(C412,Lookup!D:E,2,FALSE)</f>
        <v>Health</v>
      </c>
      <c r="L412" t="str">
        <f>VLOOKUP(D412,Lookup!G:H,2,FALSE)</f>
        <v>Unclassified Subventions</v>
      </c>
      <c r="M412" s="1">
        <f t="shared" si="39"/>
        <v>0</v>
      </c>
      <c r="N412" s="1">
        <f t="shared" si="40"/>
        <v>0</v>
      </c>
      <c r="O412" s="1">
        <f t="shared" si="41"/>
        <v>0</v>
      </c>
      <c r="P412" s="1">
        <f t="shared" si="42"/>
        <v>15633943.5</v>
      </c>
    </row>
    <row r="413" spans="1:16" x14ac:dyDescent="0.35">
      <c r="A413">
        <v>2004</v>
      </c>
      <c r="B413">
        <v>9</v>
      </c>
      <c r="C413">
        <v>13</v>
      </c>
      <c r="D413">
        <v>4</v>
      </c>
      <c r="E413">
        <v>0</v>
      </c>
      <c r="F413">
        <v>0</v>
      </c>
      <c r="G413">
        <v>0</v>
      </c>
      <c r="I413" s="4">
        <f t="shared" si="38"/>
        <v>2004</v>
      </c>
      <c r="J413" t="str">
        <f>VLOOKUP(B413,Lookup!A:B,2,FALSE)</f>
        <v>Yobe</v>
      </c>
      <c r="K413" t="str">
        <f>VLOOKUP(C413,Lookup!D:E,2,FALSE)</f>
        <v>Health</v>
      </c>
      <c r="L413" t="str">
        <f>VLOOKUP(D413,Lookup!G:H,2,FALSE)</f>
        <v>P &amp; G</v>
      </c>
      <c r="M413" s="1">
        <f t="shared" si="39"/>
        <v>0</v>
      </c>
      <c r="N413" s="1">
        <f t="shared" si="40"/>
        <v>0</v>
      </c>
      <c r="O413" s="1">
        <f t="shared" si="41"/>
        <v>0</v>
      </c>
      <c r="P413" s="1">
        <f t="shared" si="42"/>
        <v>0</v>
      </c>
    </row>
    <row r="414" spans="1:16" x14ac:dyDescent="0.35">
      <c r="A414">
        <v>2004</v>
      </c>
      <c r="B414">
        <v>9</v>
      </c>
      <c r="C414">
        <v>13</v>
      </c>
      <c r="D414">
        <v>5</v>
      </c>
      <c r="E414">
        <v>0</v>
      </c>
      <c r="F414">
        <v>0</v>
      </c>
      <c r="G414">
        <v>0</v>
      </c>
      <c r="I414" s="4">
        <f t="shared" si="38"/>
        <v>2004</v>
      </c>
      <c r="J414" t="str">
        <f>VLOOKUP(B414,Lookup!A:B,2,FALSE)</f>
        <v>Yobe</v>
      </c>
      <c r="K414" t="str">
        <f>VLOOKUP(C414,Lookup!D:E,2,FALSE)</f>
        <v>Health</v>
      </c>
      <c r="L414" t="str">
        <f>VLOOKUP(D414,Lookup!G:H,2,FALSE)</f>
        <v>Other CRF</v>
      </c>
      <c r="M414" s="1">
        <f t="shared" si="39"/>
        <v>0</v>
      </c>
      <c r="N414" s="1">
        <f t="shared" si="40"/>
        <v>0</v>
      </c>
      <c r="O414" s="1">
        <f t="shared" si="41"/>
        <v>0</v>
      </c>
      <c r="P414" s="1">
        <f t="shared" si="42"/>
        <v>0</v>
      </c>
    </row>
    <row r="415" spans="1:16" x14ac:dyDescent="0.35">
      <c r="A415">
        <v>2004</v>
      </c>
      <c r="B415">
        <v>9</v>
      </c>
      <c r="C415">
        <v>13</v>
      </c>
      <c r="D415">
        <v>6</v>
      </c>
      <c r="E415">
        <v>0</v>
      </c>
      <c r="F415">
        <v>0</v>
      </c>
      <c r="G415">
        <v>0</v>
      </c>
      <c r="I415" s="4">
        <f t="shared" si="38"/>
        <v>2004</v>
      </c>
      <c r="J415" t="str">
        <f>VLOOKUP(B415,Lookup!A:B,2,FALSE)</f>
        <v>Yobe</v>
      </c>
      <c r="K415" t="str">
        <f>VLOOKUP(C415,Lookup!D:E,2,FALSE)</f>
        <v>Health</v>
      </c>
      <c r="L415" t="str">
        <f>VLOOKUP(D415,Lookup!G:H,2,FALSE)</f>
        <v>Public Debt Charges</v>
      </c>
      <c r="M415" s="1">
        <f t="shared" si="39"/>
        <v>0</v>
      </c>
      <c r="N415" s="1">
        <f t="shared" si="40"/>
        <v>0</v>
      </c>
      <c r="O415" s="1">
        <f t="shared" si="41"/>
        <v>0</v>
      </c>
      <c r="P415" s="1">
        <f t="shared" si="42"/>
        <v>0</v>
      </c>
    </row>
    <row r="416" spans="1:16" x14ac:dyDescent="0.35">
      <c r="A416">
        <v>2004</v>
      </c>
      <c r="B416">
        <v>9</v>
      </c>
      <c r="C416">
        <v>13</v>
      </c>
      <c r="D416">
        <v>7</v>
      </c>
      <c r="E416">
        <v>0</v>
      </c>
      <c r="F416">
        <v>0</v>
      </c>
      <c r="G416">
        <v>0</v>
      </c>
      <c r="I416" s="4">
        <f t="shared" si="38"/>
        <v>2004</v>
      </c>
      <c r="J416" t="str">
        <f>VLOOKUP(B416,Lookup!A:B,2,FALSE)</f>
        <v>Yobe</v>
      </c>
      <c r="K416" t="str">
        <f>VLOOKUP(C416,Lookup!D:E,2,FALSE)</f>
        <v>Health</v>
      </c>
      <c r="L416" t="str">
        <f>VLOOKUP(D416,Lookup!G:H,2,FALSE)</f>
        <v>Cont to LGs</v>
      </c>
      <c r="M416" s="1">
        <f t="shared" si="39"/>
        <v>0</v>
      </c>
      <c r="N416" s="1">
        <f t="shared" si="40"/>
        <v>0</v>
      </c>
      <c r="O416" s="1">
        <f t="shared" si="41"/>
        <v>0</v>
      </c>
      <c r="P416" s="1">
        <f t="shared" si="42"/>
        <v>0</v>
      </c>
    </row>
    <row r="417" spans="1:16" x14ac:dyDescent="0.35">
      <c r="A417">
        <v>2004</v>
      </c>
      <c r="B417">
        <v>9</v>
      </c>
      <c r="C417">
        <v>13</v>
      </c>
      <c r="D417">
        <v>8</v>
      </c>
      <c r="E417">
        <v>0</v>
      </c>
      <c r="F417">
        <v>0</v>
      </c>
      <c r="G417">
        <v>0</v>
      </c>
      <c r="I417" s="4">
        <f t="shared" si="38"/>
        <v>2004</v>
      </c>
      <c r="J417" t="str">
        <f>VLOOKUP(B417,Lookup!A:B,2,FALSE)</f>
        <v>Yobe</v>
      </c>
      <c r="K417" t="str">
        <f>VLOOKUP(C417,Lookup!D:E,2,FALSE)</f>
        <v>Health</v>
      </c>
      <c r="L417" t="str">
        <f>VLOOKUP(D417,Lookup!G:H,2,FALSE)</f>
        <v>Others</v>
      </c>
      <c r="M417" s="1">
        <f t="shared" si="39"/>
        <v>0</v>
      </c>
      <c r="N417" s="1">
        <f t="shared" si="40"/>
        <v>0</v>
      </c>
      <c r="O417" s="1">
        <f t="shared" si="41"/>
        <v>0</v>
      </c>
      <c r="P417" s="1">
        <f t="shared" si="42"/>
        <v>0</v>
      </c>
    </row>
    <row r="418" spans="1:16" x14ac:dyDescent="0.35">
      <c r="A418">
        <v>2004</v>
      </c>
      <c r="B418">
        <v>9</v>
      </c>
      <c r="C418">
        <v>16</v>
      </c>
      <c r="D418">
        <v>1</v>
      </c>
      <c r="E418">
        <v>155738000</v>
      </c>
      <c r="F418">
        <v>0</v>
      </c>
      <c r="G418">
        <v>165604121.86000001</v>
      </c>
      <c r="I418" s="4">
        <f t="shared" si="38"/>
        <v>2004</v>
      </c>
      <c r="J418" t="str">
        <f>VLOOKUP(B418,Lookup!A:B,2,FALSE)</f>
        <v>Yobe</v>
      </c>
      <c r="K418" t="str">
        <f>VLOOKUP(C418,Lookup!D:E,2,FALSE)</f>
        <v>Information, Culture &amp; Tourism</v>
      </c>
      <c r="L418" t="str">
        <f>VLOOKUP(D418,Lookup!G:H,2,FALSE)</f>
        <v>Personnel</v>
      </c>
      <c r="M418" s="1">
        <f t="shared" si="39"/>
        <v>155738000</v>
      </c>
      <c r="N418" s="1">
        <f t="shared" si="40"/>
        <v>0</v>
      </c>
      <c r="O418" s="1">
        <f t="shared" si="41"/>
        <v>155738000</v>
      </c>
      <c r="P418" s="1">
        <f t="shared" si="42"/>
        <v>165604121.86000001</v>
      </c>
    </row>
    <row r="419" spans="1:16" x14ac:dyDescent="0.35">
      <c r="A419">
        <v>2004</v>
      </c>
      <c r="B419">
        <v>9</v>
      </c>
      <c r="C419">
        <v>16</v>
      </c>
      <c r="D419">
        <v>2</v>
      </c>
      <c r="E419">
        <v>27640000</v>
      </c>
      <c r="F419">
        <v>0</v>
      </c>
      <c r="G419">
        <v>29686578.140000001</v>
      </c>
      <c r="I419" s="4">
        <f t="shared" si="38"/>
        <v>2004</v>
      </c>
      <c r="J419" t="str">
        <f>VLOOKUP(B419,Lookup!A:B,2,FALSE)</f>
        <v>Yobe</v>
      </c>
      <c r="K419" t="str">
        <f>VLOOKUP(C419,Lookup!D:E,2,FALSE)</f>
        <v>Information, Culture &amp; Tourism</v>
      </c>
      <c r="L419" t="str">
        <f>VLOOKUP(D419,Lookup!G:H,2,FALSE)</f>
        <v>Overhead</v>
      </c>
      <c r="M419" s="1">
        <f t="shared" si="39"/>
        <v>27640000</v>
      </c>
      <c r="N419" s="1">
        <f t="shared" si="40"/>
        <v>0</v>
      </c>
      <c r="O419" s="1">
        <f t="shared" si="41"/>
        <v>27640000</v>
      </c>
      <c r="P419" s="1">
        <f t="shared" si="42"/>
        <v>29686578.140000001</v>
      </c>
    </row>
    <row r="420" spans="1:16" x14ac:dyDescent="0.35">
      <c r="A420">
        <v>2004</v>
      </c>
      <c r="B420">
        <v>9</v>
      </c>
      <c r="C420">
        <v>16</v>
      </c>
      <c r="D420">
        <v>3</v>
      </c>
      <c r="E420">
        <v>0</v>
      </c>
      <c r="F420">
        <v>0</v>
      </c>
      <c r="G420">
        <v>23257815</v>
      </c>
      <c r="I420" s="4">
        <f t="shared" si="38"/>
        <v>2004</v>
      </c>
      <c r="J420" t="str">
        <f>VLOOKUP(B420,Lookup!A:B,2,FALSE)</f>
        <v>Yobe</v>
      </c>
      <c r="K420" t="str">
        <f>VLOOKUP(C420,Lookup!D:E,2,FALSE)</f>
        <v>Information, Culture &amp; Tourism</v>
      </c>
      <c r="L420" t="str">
        <f>VLOOKUP(D420,Lookup!G:H,2,FALSE)</f>
        <v>Unclassified Subventions</v>
      </c>
      <c r="M420" s="1">
        <f t="shared" si="39"/>
        <v>0</v>
      </c>
      <c r="N420" s="1">
        <f t="shared" si="40"/>
        <v>0</v>
      </c>
      <c r="O420" s="1">
        <f t="shared" si="41"/>
        <v>0</v>
      </c>
      <c r="P420" s="1">
        <f t="shared" si="42"/>
        <v>23257815</v>
      </c>
    </row>
    <row r="421" spans="1:16" x14ac:dyDescent="0.35">
      <c r="A421">
        <v>2004</v>
      </c>
      <c r="B421">
        <v>9</v>
      </c>
      <c r="C421">
        <v>16</v>
      </c>
      <c r="D421">
        <v>4</v>
      </c>
      <c r="E421">
        <v>0</v>
      </c>
      <c r="F421">
        <v>0</v>
      </c>
      <c r="G421">
        <v>0</v>
      </c>
      <c r="I421" s="4">
        <f t="shared" si="38"/>
        <v>2004</v>
      </c>
      <c r="J421" t="str">
        <f>VLOOKUP(B421,Lookup!A:B,2,FALSE)</f>
        <v>Yobe</v>
      </c>
      <c r="K421" t="str">
        <f>VLOOKUP(C421,Lookup!D:E,2,FALSE)</f>
        <v>Information, Culture &amp; Tourism</v>
      </c>
      <c r="L421" t="str">
        <f>VLOOKUP(D421,Lookup!G:H,2,FALSE)</f>
        <v>P &amp; G</v>
      </c>
      <c r="M421" s="1">
        <f t="shared" si="39"/>
        <v>0</v>
      </c>
      <c r="N421" s="1">
        <f t="shared" si="40"/>
        <v>0</v>
      </c>
      <c r="O421" s="1">
        <f t="shared" si="41"/>
        <v>0</v>
      </c>
      <c r="P421" s="1">
        <f t="shared" si="42"/>
        <v>0</v>
      </c>
    </row>
    <row r="422" spans="1:16" x14ac:dyDescent="0.35">
      <c r="A422">
        <v>2004</v>
      </c>
      <c r="B422">
        <v>9</v>
      </c>
      <c r="C422">
        <v>16</v>
      </c>
      <c r="D422">
        <v>5</v>
      </c>
      <c r="E422">
        <v>0</v>
      </c>
      <c r="F422">
        <v>0</v>
      </c>
      <c r="G422">
        <v>0</v>
      </c>
      <c r="I422" s="4">
        <f t="shared" si="38"/>
        <v>2004</v>
      </c>
      <c r="J422" t="str">
        <f>VLOOKUP(B422,Lookup!A:B,2,FALSE)</f>
        <v>Yobe</v>
      </c>
      <c r="K422" t="str">
        <f>VLOOKUP(C422,Lookup!D:E,2,FALSE)</f>
        <v>Information, Culture &amp; Tourism</v>
      </c>
      <c r="L422" t="str">
        <f>VLOOKUP(D422,Lookup!G:H,2,FALSE)</f>
        <v>Other CRF</v>
      </c>
      <c r="M422" s="1">
        <f t="shared" si="39"/>
        <v>0</v>
      </c>
      <c r="N422" s="1">
        <f t="shared" si="40"/>
        <v>0</v>
      </c>
      <c r="O422" s="1">
        <f t="shared" si="41"/>
        <v>0</v>
      </c>
      <c r="P422" s="1">
        <f t="shared" si="42"/>
        <v>0</v>
      </c>
    </row>
    <row r="423" spans="1:16" x14ac:dyDescent="0.35">
      <c r="A423">
        <v>2004</v>
      </c>
      <c r="B423">
        <v>9</v>
      </c>
      <c r="C423">
        <v>16</v>
      </c>
      <c r="D423">
        <v>6</v>
      </c>
      <c r="E423">
        <v>0</v>
      </c>
      <c r="F423">
        <v>0</v>
      </c>
      <c r="G423">
        <v>0</v>
      </c>
      <c r="I423" s="4">
        <f t="shared" si="38"/>
        <v>2004</v>
      </c>
      <c r="J423" t="str">
        <f>VLOOKUP(B423,Lookup!A:B,2,FALSE)</f>
        <v>Yobe</v>
      </c>
      <c r="K423" t="str">
        <f>VLOOKUP(C423,Lookup!D:E,2,FALSE)</f>
        <v>Information, Culture &amp; Tourism</v>
      </c>
      <c r="L423" t="str">
        <f>VLOOKUP(D423,Lookup!G:H,2,FALSE)</f>
        <v>Public Debt Charges</v>
      </c>
      <c r="M423" s="1">
        <f t="shared" si="39"/>
        <v>0</v>
      </c>
      <c r="N423" s="1">
        <f t="shared" si="40"/>
        <v>0</v>
      </c>
      <c r="O423" s="1">
        <f t="shared" si="41"/>
        <v>0</v>
      </c>
      <c r="P423" s="1">
        <f t="shared" si="42"/>
        <v>0</v>
      </c>
    </row>
    <row r="424" spans="1:16" x14ac:dyDescent="0.35">
      <c r="A424">
        <v>2004</v>
      </c>
      <c r="B424">
        <v>9</v>
      </c>
      <c r="C424">
        <v>16</v>
      </c>
      <c r="D424">
        <v>7</v>
      </c>
      <c r="E424">
        <v>0</v>
      </c>
      <c r="F424">
        <v>0</v>
      </c>
      <c r="G424">
        <v>0</v>
      </c>
      <c r="I424" s="4">
        <f t="shared" si="38"/>
        <v>2004</v>
      </c>
      <c r="J424" t="str">
        <f>VLOOKUP(B424,Lookup!A:B,2,FALSE)</f>
        <v>Yobe</v>
      </c>
      <c r="K424" t="str">
        <f>VLOOKUP(C424,Lookup!D:E,2,FALSE)</f>
        <v>Information, Culture &amp; Tourism</v>
      </c>
      <c r="L424" t="str">
        <f>VLOOKUP(D424,Lookup!G:H,2,FALSE)</f>
        <v>Cont to LGs</v>
      </c>
      <c r="M424" s="1">
        <f t="shared" si="39"/>
        <v>0</v>
      </c>
      <c r="N424" s="1">
        <f t="shared" si="40"/>
        <v>0</v>
      </c>
      <c r="O424" s="1">
        <f t="shared" si="41"/>
        <v>0</v>
      </c>
      <c r="P424" s="1">
        <f t="shared" si="42"/>
        <v>0</v>
      </c>
    </row>
    <row r="425" spans="1:16" x14ac:dyDescent="0.35">
      <c r="A425">
        <v>2004</v>
      </c>
      <c r="B425">
        <v>9</v>
      </c>
      <c r="C425">
        <v>16</v>
      </c>
      <c r="D425">
        <v>8</v>
      </c>
      <c r="E425">
        <v>0</v>
      </c>
      <c r="F425">
        <v>0</v>
      </c>
      <c r="G425">
        <v>0</v>
      </c>
      <c r="I425" s="4">
        <f t="shared" si="38"/>
        <v>2004</v>
      </c>
      <c r="J425" t="str">
        <f>VLOOKUP(B425,Lookup!A:B,2,FALSE)</f>
        <v>Yobe</v>
      </c>
      <c r="K425" t="str">
        <f>VLOOKUP(C425,Lookup!D:E,2,FALSE)</f>
        <v>Information, Culture &amp; Tourism</v>
      </c>
      <c r="L425" t="str">
        <f>VLOOKUP(D425,Lookup!G:H,2,FALSE)</f>
        <v>Others</v>
      </c>
      <c r="M425" s="1">
        <f t="shared" si="39"/>
        <v>0</v>
      </c>
      <c r="N425" s="1">
        <f t="shared" si="40"/>
        <v>0</v>
      </c>
      <c r="O425" s="1">
        <f t="shared" si="41"/>
        <v>0</v>
      </c>
      <c r="P425" s="1">
        <f t="shared" si="42"/>
        <v>0</v>
      </c>
    </row>
    <row r="426" spans="1:16" x14ac:dyDescent="0.35">
      <c r="A426">
        <v>2004</v>
      </c>
      <c r="B426">
        <v>9</v>
      </c>
      <c r="C426">
        <v>17</v>
      </c>
      <c r="D426">
        <v>1</v>
      </c>
      <c r="E426">
        <v>93120000</v>
      </c>
      <c r="F426">
        <v>0</v>
      </c>
      <c r="G426">
        <v>85661239.819999993</v>
      </c>
      <c r="I426" s="4">
        <f t="shared" si="38"/>
        <v>2004</v>
      </c>
      <c r="J426" t="str">
        <f>VLOOKUP(B426,Lookup!A:B,2,FALSE)</f>
        <v>Yobe</v>
      </c>
      <c r="K426" t="str">
        <f>VLOOKUP(C426,Lookup!D:E,2,FALSE)</f>
        <v>Infrastructure</v>
      </c>
      <c r="L426" t="str">
        <f>VLOOKUP(D426,Lookup!G:H,2,FALSE)</f>
        <v>Personnel</v>
      </c>
      <c r="M426" s="1">
        <f t="shared" si="39"/>
        <v>93120000</v>
      </c>
      <c r="N426" s="1">
        <f t="shared" si="40"/>
        <v>0</v>
      </c>
      <c r="O426" s="1">
        <f t="shared" si="41"/>
        <v>93120000</v>
      </c>
      <c r="P426" s="1">
        <f t="shared" si="42"/>
        <v>85661239.819999993</v>
      </c>
    </row>
    <row r="427" spans="1:16" x14ac:dyDescent="0.35">
      <c r="A427">
        <v>2004</v>
      </c>
      <c r="B427">
        <v>9</v>
      </c>
      <c r="C427">
        <v>17</v>
      </c>
      <c r="D427">
        <v>2</v>
      </c>
      <c r="E427">
        <v>6200000</v>
      </c>
      <c r="F427">
        <v>0</v>
      </c>
      <c r="G427">
        <v>27654257.280000001</v>
      </c>
      <c r="I427" s="4">
        <f t="shared" si="38"/>
        <v>2004</v>
      </c>
      <c r="J427" t="str">
        <f>VLOOKUP(B427,Lookup!A:B,2,FALSE)</f>
        <v>Yobe</v>
      </c>
      <c r="K427" t="str">
        <f>VLOOKUP(C427,Lookup!D:E,2,FALSE)</f>
        <v>Infrastructure</v>
      </c>
      <c r="L427" t="str">
        <f>VLOOKUP(D427,Lookup!G:H,2,FALSE)</f>
        <v>Overhead</v>
      </c>
      <c r="M427" s="1">
        <f t="shared" si="39"/>
        <v>6200000</v>
      </c>
      <c r="N427" s="1">
        <f t="shared" si="40"/>
        <v>0</v>
      </c>
      <c r="O427" s="1">
        <f t="shared" si="41"/>
        <v>6200000</v>
      </c>
      <c r="P427" s="1">
        <f t="shared" si="42"/>
        <v>27654257.280000001</v>
      </c>
    </row>
    <row r="428" spans="1:16" x14ac:dyDescent="0.35">
      <c r="A428">
        <v>2004</v>
      </c>
      <c r="B428">
        <v>9</v>
      </c>
      <c r="C428">
        <v>17</v>
      </c>
      <c r="D428">
        <v>3</v>
      </c>
      <c r="E428">
        <v>0</v>
      </c>
      <c r="F428">
        <v>0</v>
      </c>
      <c r="G428">
        <v>1232960</v>
      </c>
      <c r="I428" s="4">
        <f t="shared" si="38"/>
        <v>2004</v>
      </c>
      <c r="J428" t="str">
        <f>VLOOKUP(B428,Lookup!A:B,2,FALSE)</f>
        <v>Yobe</v>
      </c>
      <c r="K428" t="str">
        <f>VLOOKUP(C428,Lookup!D:E,2,FALSE)</f>
        <v>Infrastructure</v>
      </c>
      <c r="L428" t="str">
        <f>VLOOKUP(D428,Lookup!G:H,2,FALSE)</f>
        <v>Unclassified Subventions</v>
      </c>
      <c r="M428" s="1">
        <f t="shared" si="39"/>
        <v>0</v>
      </c>
      <c r="N428" s="1">
        <f t="shared" si="40"/>
        <v>0</v>
      </c>
      <c r="O428" s="1">
        <f t="shared" si="41"/>
        <v>0</v>
      </c>
      <c r="P428" s="1">
        <f t="shared" si="42"/>
        <v>1232960</v>
      </c>
    </row>
    <row r="429" spans="1:16" x14ac:dyDescent="0.35">
      <c r="A429">
        <v>2004</v>
      </c>
      <c r="B429">
        <v>9</v>
      </c>
      <c r="C429">
        <v>17</v>
      </c>
      <c r="D429">
        <v>4</v>
      </c>
      <c r="E429">
        <v>0</v>
      </c>
      <c r="F429">
        <v>0</v>
      </c>
      <c r="G429">
        <v>0</v>
      </c>
      <c r="I429" s="4">
        <f t="shared" si="38"/>
        <v>2004</v>
      </c>
      <c r="J429" t="str">
        <f>VLOOKUP(B429,Lookup!A:B,2,FALSE)</f>
        <v>Yobe</v>
      </c>
      <c r="K429" t="str">
        <f>VLOOKUP(C429,Lookup!D:E,2,FALSE)</f>
        <v>Infrastructure</v>
      </c>
      <c r="L429" t="str">
        <f>VLOOKUP(D429,Lookup!G:H,2,FALSE)</f>
        <v>P &amp; G</v>
      </c>
      <c r="M429" s="1">
        <f t="shared" si="39"/>
        <v>0</v>
      </c>
      <c r="N429" s="1">
        <f t="shared" si="40"/>
        <v>0</v>
      </c>
      <c r="O429" s="1">
        <f t="shared" si="41"/>
        <v>0</v>
      </c>
      <c r="P429" s="1">
        <f t="shared" si="42"/>
        <v>0</v>
      </c>
    </row>
    <row r="430" spans="1:16" x14ac:dyDescent="0.35">
      <c r="A430">
        <v>2004</v>
      </c>
      <c r="B430">
        <v>9</v>
      </c>
      <c r="C430">
        <v>17</v>
      </c>
      <c r="D430">
        <v>5</v>
      </c>
      <c r="E430">
        <v>0</v>
      </c>
      <c r="F430">
        <v>0</v>
      </c>
      <c r="G430">
        <v>0</v>
      </c>
      <c r="I430" s="4">
        <f t="shared" si="38"/>
        <v>2004</v>
      </c>
      <c r="J430" t="str">
        <f>VLOOKUP(B430,Lookup!A:B,2,FALSE)</f>
        <v>Yobe</v>
      </c>
      <c r="K430" t="str">
        <f>VLOOKUP(C430,Lookup!D:E,2,FALSE)</f>
        <v>Infrastructure</v>
      </c>
      <c r="L430" t="str">
        <f>VLOOKUP(D430,Lookup!G:H,2,FALSE)</f>
        <v>Other CRF</v>
      </c>
      <c r="M430" s="1">
        <f t="shared" si="39"/>
        <v>0</v>
      </c>
      <c r="N430" s="1">
        <f t="shared" si="40"/>
        <v>0</v>
      </c>
      <c r="O430" s="1">
        <f t="shared" si="41"/>
        <v>0</v>
      </c>
      <c r="P430" s="1">
        <f t="shared" si="42"/>
        <v>0</v>
      </c>
    </row>
    <row r="431" spans="1:16" x14ac:dyDescent="0.35">
      <c r="A431">
        <v>2004</v>
      </c>
      <c r="B431">
        <v>9</v>
      </c>
      <c r="C431">
        <v>17</v>
      </c>
      <c r="D431">
        <v>6</v>
      </c>
      <c r="E431">
        <v>0</v>
      </c>
      <c r="F431">
        <v>0</v>
      </c>
      <c r="G431">
        <v>0</v>
      </c>
      <c r="I431" s="4">
        <f t="shared" si="38"/>
        <v>2004</v>
      </c>
      <c r="J431" t="str">
        <f>VLOOKUP(B431,Lookup!A:B,2,FALSE)</f>
        <v>Yobe</v>
      </c>
      <c r="K431" t="str">
        <f>VLOOKUP(C431,Lookup!D:E,2,FALSE)</f>
        <v>Infrastructure</v>
      </c>
      <c r="L431" t="str">
        <f>VLOOKUP(D431,Lookup!G:H,2,FALSE)</f>
        <v>Public Debt Charges</v>
      </c>
      <c r="M431" s="1">
        <f t="shared" si="39"/>
        <v>0</v>
      </c>
      <c r="N431" s="1">
        <f t="shared" si="40"/>
        <v>0</v>
      </c>
      <c r="O431" s="1">
        <f t="shared" si="41"/>
        <v>0</v>
      </c>
      <c r="P431" s="1">
        <f t="shared" si="42"/>
        <v>0</v>
      </c>
    </row>
    <row r="432" spans="1:16" x14ac:dyDescent="0.35">
      <c r="A432">
        <v>2004</v>
      </c>
      <c r="B432">
        <v>9</v>
      </c>
      <c r="C432">
        <v>17</v>
      </c>
      <c r="D432">
        <v>7</v>
      </c>
      <c r="E432">
        <v>0</v>
      </c>
      <c r="F432">
        <v>0</v>
      </c>
      <c r="G432">
        <v>0</v>
      </c>
      <c r="I432" s="4">
        <f t="shared" si="38"/>
        <v>2004</v>
      </c>
      <c r="J432" t="str">
        <f>VLOOKUP(B432,Lookup!A:B,2,FALSE)</f>
        <v>Yobe</v>
      </c>
      <c r="K432" t="str">
        <f>VLOOKUP(C432,Lookup!D:E,2,FALSE)</f>
        <v>Infrastructure</v>
      </c>
      <c r="L432" t="str">
        <f>VLOOKUP(D432,Lookup!G:H,2,FALSE)</f>
        <v>Cont to LGs</v>
      </c>
      <c r="M432" s="1">
        <f t="shared" si="39"/>
        <v>0</v>
      </c>
      <c r="N432" s="1">
        <f t="shared" si="40"/>
        <v>0</v>
      </c>
      <c r="O432" s="1">
        <f t="shared" si="41"/>
        <v>0</v>
      </c>
      <c r="P432" s="1">
        <f t="shared" si="42"/>
        <v>0</v>
      </c>
    </row>
    <row r="433" spans="1:16" x14ac:dyDescent="0.35">
      <c r="A433">
        <v>2004</v>
      </c>
      <c r="B433">
        <v>9</v>
      </c>
      <c r="C433">
        <v>17</v>
      </c>
      <c r="D433">
        <v>8</v>
      </c>
      <c r="E433">
        <v>0</v>
      </c>
      <c r="F433">
        <v>0</v>
      </c>
      <c r="G433">
        <v>0</v>
      </c>
      <c r="I433" s="4">
        <f t="shared" si="38"/>
        <v>2004</v>
      </c>
      <c r="J433" t="str">
        <f>VLOOKUP(B433,Lookup!A:B,2,FALSE)</f>
        <v>Yobe</v>
      </c>
      <c r="K433" t="str">
        <f>VLOOKUP(C433,Lookup!D:E,2,FALSE)</f>
        <v>Infrastructure</v>
      </c>
      <c r="L433" t="str">
        <f>VLOOKUP(D433,Lookup!G:H,2,FALSE)</f>
        <v>Others</v>
      </c>
      <c r="M433" s="1">
        <f t="shared" si="39"/>
        <v>0</v>
      </c>
      <c r="N433" s="1">
        <f t="shared" si="40"/>
        <v>0</v>
      </c>
      <c r="O433" s="1">
        <f t="shared" si="41"/>
        <v>0</v>
      </c>
      <c r="P433" s="1">
        <f t="shared" si="42"/>
        <v>0</v>
      </c>
    </row>
    <row r="434" spans="1:16" x14ac:dyDescent="0.35">
      <c r="A434">
        <v>2004</v>
      </c>
      <c r="B434">
        <v>9</v>
      </c>
      <c r="C434">
        <v>27</v>
      </c>
      <c r="D434">
        <v>1</v>
      </c>
      <c r="E434">
        <v>73225000</v>
      </c>
      <c r="F434">
        <v>0</v>
      </c>
      <c r="G434">
        <v>114556802.53999999</v>
      </c>
      <c r="I434" s="4">
        <f t="shared" si="38"/>
        <v>2004</v>
      </c>
      <c r="J434" t="str">
        <f>VLOOKUP(B434,Lookup!A:B,2,FALSE)</f>
        <v>Yobe</v>
      </c>
      <c r="K434" t="str">
        <f>VLOOKUP(C434,Lookup!D:E,2,FALSE)</f>
        <v>Power/Energy</v>
      </c>
      <c r="L434" t="str">
        <f>VLOOKUP(D434,Lookup!G:H,2,FALSE)</f>
        <v>Personnel</v>
      </c>
      <c r="M434" s="1">
        <f t="shared" si="39"/>
        <v>73225000</v>
      </c>
      <c r="N434" s="1">
        <f t="shared" si="40"/>
        <v>0</v>
      </c>
      <c r="O434" s="1">
        <f t="shared" si="41"/>
        <v>73225000</v>
      </c>
      <c r="P434" s="1">
        <f t="shared" si="42"/>
        <v>114556802.53999999</v>
      </c>
    </row>
    <row r="435" spans="1:16" x14ac:dyDescent="0.35">
      <c r="A435">
        <v>2004</v>
      </c>
      <c r="B435">
        <v>9</v>
      </c>
      <c r="C435">
        <v>27</v>
      </c>
      <c r="D435">
        <v>2</v>
      </c>
      <c r="E435">
        <v>3600000</v>
      </c>
      <c r="F435">
        <v>0</v>
      </c>
      <c r="G435">
        <v>4134925.59</v>
      </c>
      <c r="I435" s="4">
        <f t="shared" si="38"/>
        <v>2004</v>
      </c>
      <c r="J435" t="str">
        <f>VLOOKUP(B435,Lookup!A:B,2,FALSE)</f>
        <v>Yobe</v>
      </c>
      <c r="K435" t="str">
        <f>VLOOKUP(C435,Lookup!D:E,2,FALSE)</f>
        <v>Power/Energy</v>
      </c>
      <c r="L435" t="str">
        <f>VLOOKUP(D435,Lookup!G:H,2,FALSE)</f>
        <v>Overhead</v>
      </c>
      <c r="M435" s="1">
        <f t="shared" si="39"/>
        <v>3600000</v>
      </c>
      <c r="N435" s="1">
        <f t="shared" si="40"/>
        <v>0</v>
      </c>
      <c r="O435" s="1">
        <f t="shared" si="41"/>
        <v>3600000</v>
      </c>
      <c r="P435" s="1">
        <f t="shared" si="42"/>
        <v>4134925.59</v>
      </c>
    </row>
    <row r="436" spans="1:16" x14ac:dyDescent="0.35">
      <c r="A436">
        <v>2004</v>
      </c>
      <c r="B436">
        <v>9</v>
      </c>
      <c r="C436">
        <v>27</v>
      </c>
      <c r="D436">
        <v>3</v>
      </c>
      <c r="E436">
        <v>0</v>
      </c>
      <c r="F436">
        <v>0</v>
      </c>
      <c r="G436">
        <v>2010000</v>
      </c>
      <c r="I436" s="4">
        <f t="shared" si="38"/>
        <v>2004</v>
      </c>
      <c r="J436" t="str">
        <f>VLOOKUP(B436,Lookup!A:B,2,FALSE)</f>
        <v>Yobe</v>
      </c>
      <c r="K436" t="str">
        <f>VLOOKUP(C436,Lookup!D:E,2,FALSE)</f>
        <v>Power/Energy</v>
      </c>
      <c r="L436" t="str">
        <f>VLOOKUP(D436,Lookup!G:H,2,FALSE)</f>
        <v>Unclassified Subventions</v>
      </c>
      <c r="M436" s="1">
        <f t="shared" si="39"/>
        <v>0</v>
      </c>
      <c r="N436" s="1">
        <f t="shared" si="40"/>
        <v>0</v>
      </c>
      <c r="O436" s="1">
        <f t="shared" si="41"/>
        <v>0</v>
      </c>
      <c r="P436" s="1">
        <f t="shared" si="42"/>
        <v>2010000</v>
      </c>
    </row>
    <row r="437" spans="1:16" x14ac:dyDescent="0.35">
      <c r="A437">
        <v>2004</v>
      </c>
      <c r="B437">
        <v>9</v>
      </c>
      <c r="C437">
        <v>27</v>
      </c>
      <c r="D437">
        <v>4</v>
      </c>
      <c r="E437">
        <v>0</v>
      </c>
      <c r="F437">
        <v>0</v>
      </c>
      <c r="G437">
        <v>0</v>
      </c>
      <c r="I437" s="4">
        <f t="shared" si="38"/>
        <v>2004</v>
      </c>
      <c r="J437" t="str">
        <f>VLOOKUP(B437,Lookup!A:B,2,FALSE)</f>
        <v>Yobe</v>
      </c>
      <c r="K437" t="str">
        <f>VLOOKUP(C437,Lookup!D:E,2,FALSE)</f>
        <v>Power/Energy</v>
      </c>
      <c r="L437" t="str">
        <f>VLOOKUP(D437,Lookup!G:H,2,FALSE)</f>
        <v>P &amp; G</v>
      </c>
      <c r="M437" s="1">
        <f t="shared" si="39"/>
        <v>0</v>
      </c>
      <c r="N437" s="1">
        <f t="shared" si="40"/>
        <v>0</v>
      </c>
      <c r="O437" s="1">
        <f t="shared" si="41"/>
        <v>0</v>
      </c>
      <c r="P437" s="1">
        <f t="shared" si="42"/>
        <v>0</v>
      </c>
    </row>
    <row r="438" spans="1:16" x14ac:dyDescent="0.35">
      <c r="A438">
        <v>2004</v>
      </c>
      <c r="B438">
        <v>9</v>
      </c>
      <c r="C438">
        <v>27</v>
      </c>
      <c r="D438">
        <v>5</v>
      </c>
      <c r="E438">
        <v>0</v>
      </c>
      <c r="F438">
        <v>0</v>
      </c>
      <c r="G438">
        <v>0</v>
      </c>
      <c r="I438" s="4">
        <f t="shared" si="38"/>
        <v>2004</v>
      </c>
      <c r="J438" t="str">
        <f>VLOOKUP(B438,Lookup!A:B,2,FALSE)</f>
        <v>Yobe</v>
      </c>
      <c r="K438" t="str">
        <f>VLOOKUP(C438,Lookup!D:E,2,FALSE)</f>
        <v>Power/Energy</v>
      </c>
      <c r="L438" t="str">
        <f>VLOOKUP(D438,Lookup!G:H,2,FALSE)</f>
        <v>Other CRF</v>
      </c>
      <c r="M438" s="1">
        <f t="shared" si="39"/>
        <v>0</v>
      </c>
      <c r="N438" s="1">
        <f t="shared" si="40"/>
        <v>0</v>
      </c>
      <c r="O438" s="1">
        <f t="shared" si="41"/>
        <v>0</v>
      </c>
      <c r="P438" s="1">
        <f t="shared" si="42"/>
        <v>0</v>
      </c>
    </row>
    <row r="439" spans="1:16" x14ac:dyDescent="0.35">
      <c r="A439">
        <v>2004</v>
      </c>
      <c r="B439">
        <v>9</v>
      </c>
      <c r="C439">
        <v>27</v>
      </c>
      <c r="D439">
        <v>6</v>
      </c>
      <c r="E439">
        <v>0</v>
      </c>
      <c r="F439">
        <v>0</v>
      </c>
      <c r="G439">
        <v>0</v>
      </c>
      <c r="I439" s="4">
        <f t="shared" si="38"/>
        <v>2004</v>
      </c>
      <c r="J439" t="str">
        <f>VLOOKUP(B439,Lookup!A:B,2,FALSE)</f>
        <v>Yobe</v>
      </c>
      <c r="K439" t="str">
        <f>VLOOKUP(C439,Lookup!D:E,2,FALSE)</f>
        <v>Power/Energy</v>
      </c>
      <c r="L439" t="str">
        <f>VLOOKUP(D439,Lookup!G:H,2,FALSE)</f>
        <v>Public Debt Charges</v>
      </c>
      <c r="M439" s="1">
        <f t="shared" si="39"/>
        <v>0</v>
      </c>
      <c r="N439" s="1">
        <f t="shared" si="40"/>
        <v>0</v>
      </c>
      <c r="O439" s="1">
        <f t="shared" si="41"/>
        <v>0</v>
      </c>
      <c r="P439" s="1">
        <f t="shared" si="42"/>
        <v>0</v>
      </c>
    </row>
    <row r="440" spans="1:16" x14ac:dyDescent="0.35">
      <c r="A440">
        <v>2004</v>
      </c>
      <c r="B440">
        <v>9</v>
      </c>
      <c r="C440">
        <v>27</v>
      </c>
      <c r="D440">
        <v>7</v>
      </c>
      <c r="E440">
        <v>0</v>
      </c>
      <c r="F440">
        <v>0</v>
      </c>
      <c r="G440">
        <v>0</v>
      </c>
      <c r="I440" s="4">
        <f t="shared" si="38"/>
        <v>2004</v>
      </c>
      <c r="J440" t="str">
        <f>VLOOKUP(B440,Lookup!A:B,2,FALSE)</f>
        <v>Yobe</v>
      </c>
      <c r="K440" t="str">
        <f>VLOOKUP(C440,Lookup!D:E,2,FALSE)</f>
        <v>Power/Energy</v>
      </c>
      <c r="L440" t="str">
        <f>VLOOKUP(D440,Lookup!G:H,2,FALSE)</f>
        <v>Cont to LGs</v>
      </c>
      <c r="M440" s="1">
        <f t="shared" si="39"/>
        <v>0</v>
      </c>
      <c r="N440" s="1">
        <f t="shared" si="40"/>
        <v>0</v>
      </c>
      <c r="O440" s="1">
        <f t="shared" si="41"/>
        <v>0</v>
      </c>
      <c r="P440" s="1">
        <f t="shared" si="42"/>
        <v>0</v>
      </c>
    </row>
    <row r="441" spans="1:16" x14ac:dyDescent="0.35">
      <c r="A441">
        <v>2004</v>
      </c>
      <c r="B441">
        <v>9</v>
      </c>
      <c r="C441">
        <v>27</v>
      </c>
      <c r="D441">
        <v>8</v>
      </c>
      <c r="E441">
        <v>0</v>
      </c>
      <c r="F441">
        <v>0</v>
      </c>
      <c r="G441">
        <v>0</v>
      </c>
      <c r="I441" s="4">
        <f t="shared" si="38"/>
        <v>2004</v>
      </c>
      <c r="J441" t="str">
        <f>VLOOKUP(B441,Lookup!A:B,2,FALSE)</f>
        <v>Yobe</v>
      </c>
      <c r="K441" t="str">
        <f>VLOOKUP(C441,Lookup!D:E,2,FALSE)</f>
        <v>Power/Energy</v>
      </c>
      <c r="L441" t="str">
        <f>VLOOKUP(D441,Lookup!G:H,2,FALSE)</f>
        <v>Others</v>
      </c>
      <c r="M441" s="1">
        <f t="shared" si="39"/>
        <v>0</v>
      </c>
      <c r="N441" s="1">
        <f t="shared" si="40"/>
        <v>0</v>
      </c>
      <c r="O441" s="1">
        <f t="shared" si="41"/>
        <v>0</v>
      </c>
      <c r="P441" s="1">
        <f t="shared" si="42"/>
        <v>0</v>
      </c>
    </row>
    <row r="442" spans="1:16" x14ac:dyDescent="0.35">
      <c r="A442">
        <v>2004</v>
      </c>
      <c r="B442">
        <v>9</v>
      </c>
      <c r="C442">
        <v>30</v>
      </c>
      <c r="D442">
        <v>1</v>
      </c>
      <c r="E442">
        <v>0</v>
      </c>
      <c r="F442">
        <v>0</v>
      </c>
      <c r="G442">
        <v>0</v>
      </c>
      <c r="I442" s="4">
        <f t="shared" si="38"/>
        <v>2004</v>
      </c>
      <c r="J442" t="str">
        <f>VLOOKUP(B442,Lookup!A:B,2,FALSE)</f>
        <v>Yobe</v>
      </c>
      <c r="K442" t="str">
        <f>VLOOKUP(C442,Lookup!D:E,2,FALSE)</f>
        <v>Science and Technology</v>
      </c>
      <c r="L442" t="str">
        <f>VLOOKUP(D442,Lookup!G:H,2,FALSE)</f>
        <v>Personnel</v>
      </c>
      <c r="M442" s="1">
        <f t="shared" si="39"/>
        <v>0</v>
      </c>
      <c r="N442" s="1">
        <f t="shared" si="40"/>
        <v>0</v>
      </c>
      <c r="O442" s="1">
        <f t="shared" si="41"/>
        <v>0</v>
      </c>
      <c r="P442" s="1">
        <f t="shared" si="42"/>
        <v>0</v>
      </c>
    </row>
    <row r="443" spans="1:16" x14ac:dyDescent="0.35">
      <c r="A443">
        <v>2004</v>
      </c>
      <c r="B443">
        <v>9</v>
      </c>
      <c r="C443">
        <v>30</v>
      </c>
      <c r="D443">
        <v>2</v>
      </c>
      <c r="E443">
        <v>0</v>
      </c>
      <c r="F443">
        <v>0</v>
      </c>
      <c r="G443">
        <v>0</v>
      </c>
      <c r="I443" s="4">
        <f t="shared" si="38"/>
        <v>2004</v>
      </c>
      <c r="J443" t="str">
        <f>VLOOKUP(B443,Lookup!A:B,2,FALSE)</f>
        <v>Yobe</v>
      </c>
      <c r="K443" t="str">
        <f>VLOOKUP(C443,Lookup!D:E,2,FALSE)</f>
        <v>Science and Technology</v>
      </c>
      <c r="L443" t="str">
        <f>VLOOKUP(D443,Lookup!G:H,2,FALSE)</f>
        <v>Overhead</v>
      </c>
      <c r="M443" s="1">
        <f t="shared" si="39"/>
        <v>0</v>
      </c>
      <c r="N443" s="1">
        <f t="shared" si="40"/>
        <v>0</v>
      </c>
      <c r="O443" s="1">
        <f t="shared" si="41"/>
        <v>0</v>
      </c>
      <c r="P443" s="1">
        <f t="shared" si="42"/>
        <v>0</v>
      </c>
    </row>
    <row r="444" spans="1:16" x14ac:dyDescent="0.35">
      <c r="A444">
        <v>2004</v>
      </c>
      <c r="B444">
        <v>9</v>
      </c>
      <c r="C444">
        <v>30</v>
      </c>
      <c r="D444">
        <v>3</v>
      </c>
      <c r="E444">
        <v>0</v>
      </c>
      <c r="F444">
        <v>0</v>
      </c>
      <c r="G444">
        <v>0</v>
      </c>
      <c r="I444" s="4">
        <f t="shared" si="38"/>
        <v>2004</v>
      </c>
      <c r="J444" t="str">
        <f>VLOOKUP(B444,Lookup!A:B,2,FALSE)</f>
        <v>Yobe</v>
      </c>
      <c r="K444" t="str">
        <f>VLOOKUP(C444,Lookup!D:E,2,FALSE)</f>
        <v>Science and Technology</v>
      </c>
      <c r="L444" t="str">
        <f>VLOOKUP(D444,Lookup!G:H,2,FALSE)</f>
        <v>Unclassified Subventions</v>
      </c>
      <c r="M444" s="1">
        <f t="shared" si="39"/>
        <v>0</v>
      </c>
      <c r="N444" s="1">
        <f t="shared" si="40"/>
        <v>0</v>
      </c>
      <c r="O444" s="1">
        <f t="shared" si="41"/>
        <v>0</v>
      </c>
      <c r="P444" s="1">
        <f t="shared" si="42"/>
        <v>0</v>
      </c>
    </row>
    <row r="445" spans="1:16" x14ac:dyDescent="0.35">
      <c r="A445">
        <v>2004</v>
      </c>
      <c r="B445">
        <v>9</v>
      </c>
      <c r="C445">
        <v>30</v>
      </c>
      <c r="D445">
        <v>4</v>
      </c>
      <c r="E445">
        <v>0</v>
      </c>
      <c r="F445">
        <v>0</v>
      </c>
      <c r="G445">
        <v>0</v>
      </c>
      <c r="I445" s="4">
        <f t="shared" si="38"/>
        <v>2004</v>
      </c>
      <c r="J445" t="str">
        <f>VLOOKUP(B445,Lookup!A:B,2,FALSE)</f>
        <v>Yobe</v>
      </c>
      <c r="K445" t="str">
        <f>VLOOKUP(C445,Lookup!D:E,2,FALSE)</f>
        <v>Science and Technology</v>
      </c>
      <c r="L445" t="str">
        <f>VLOOKUP(D445,Lookup!G:H,2,FALSE)</f>
        <v>P &amp; G</v>
      </c>
      <c r="M445" s="1">
        <f t="shared" si="39"/>
        <v>0</v>
      </c>
      <c r="N445" s="1">
        <f t="shared" si="40"/>
        <v>0</v>
      </c>
      <c r="O445" s="1">
        <f t="shared" si="41"/>
        <v>0</v>
      </c>
      <c r="P445" s="1">
        <f t="shared" si="42"/>
        <v>0</v>
      </c>
    </row>
    <row r="446" spans="1:16" x14ac:dyDescent="0.35">
      <c r="A446">
        <v>2004</v>
      </c>
      <c r="B446">
        <v>9</v>
      </c>
      <c r="C446">
        <v>30</v>
      </c>
      <c r="D446">
        <v>5</v>
      </c>
      <c r="E446">
        <v>0</v>
      </c>
      <c r="F446">
        <v>0</v>
      </c>
      <c r="G446">
        <v>0</v>
      </c>
      <c r="I446" s="4">
        <f t="shared" si="38"/>
        <v>2004</v>
      </c>
      <c r="J446" t="str">
        <f>VLOOKUP(B446,Lookup!A:B,2,FALSE)</f>
        <v>Yobe</v>
      </c>
      <c r="K446" t="str">
        <f>VLOOKUP(C446,Lookup!D:E,2,FALSE)</f>
        <v>Science and Technology</v>
      </c>
      <c r="L446" t="str">
        <f>VLOOKUP(D446,Lookup!G:H,2,FALSE)</f>
        <v>Other CRF</v>
      </c>
      <c r="M446" s="1">
        <f t="shared" si="39"/>
        <v>0</v>
      </c>
      <c r="N446" s="1">
        <f t="shared" si="40"/>
        <v>0</v>
      </c>
      <c r="O446" s="1">
        <f t="shared" si="41"/>
        <v>0</v>
      </c>
      <c r="P446" s="1">
        <f t="shared" si="42"/>
        <v>0</v>
      </c>
    </row>
    <row r="447" spans="1:16" x14ac:dyDescent="0.35">
      <c r="A447">
        <v>2004</v>
      </c>
      <c r="B447">
        <v>9</v>
      </c>
      <c r="C447">
        <v>30</v>
      </c>
      <c r="D447">
        <v>6</v>
      </c>
      <c r="E447">
        <v>0</v>
      </c>
      <c r="F447">
        <v>0</v>
      </c>
      <c r="G447">
        <v>0</v>
      </c>
      <c r="I447" s="4">
        <f t="shared" si="38"/>
        <v>2004</v>
      </c>
      <c r="J447" t="str">
        <f>VLOOKUP(B447,Lookup!A:B,2,FALSE)</f>
        <v>Yobe</v>
      </c>
      <c r="K447" t="str">
        <f>VLOOKUP(C447,Lookup!D:E,2,FALSE)</f>
        <v>Science and Technology</v>
      </c>
      <c r="L447" t="str">
        <f>VLOOKUP(D447,Lookup!G:H,2,FALSE)</f>
        <v>Public Debt Charges</v>
      </c>
      <c r="M447" s="1">
        <f t="shared" si="39"/>
        <v>0</v>
      </c>
      <c r="N447" s="1">
        <f t="shared" si="40"/>
        <v>0</v>
      </c>
      <c r="O447" s="1">
        <f t="shared" si="41"/>
        <v>0</v>
      </c>
      <c r="P447" s="1">
        <f t="shared" si="42"/>
        <v>0</v>
      </c>
    </row>
    <row r="448" spans="1:16" x14ac:dyDescent="0.35">
      <c r="A448">
        <v>2004</v>
      </c>
      <c r="B448">
        <v>9</v>
      </c>
      <c r="C448">
        <v>30</v>
      </c>
      <c r="D448">
        <v>7</v>
      </c>
      <c r="E448">
        <v>0</v>
      </c>
      <c r="F448">
        <v>0</v>
      </c>
      <c r="G448">
        <v>0</v>
      </c>
      <c r="I448" s="4">
        <f t="shared" si="38"/>
        <v>2004</v>
      </c>
      <c r="J448" t="str">
        <f>VLOOKUP(B448,Lookup!A:B,2,FALSE)</f>
        <v>Yobe</v>
      </c>
      <c r="K448" t="str">
        <f>VLOOKUP(C448,Lookup!D:E,2,FALSE)</f>
        <v>Science and Technology</v>
      </c>
      <c r="L448" t="str">
        <f>VLOOKUP(D448,Lookup!G:H,2,FALSE)</f>
        <v>Cont to LGs</v>
      </c>
      <c r="M448" s="1">
        <f t="shared" si="39"/>
        <v>0</v>
      </c>
      <c r="N448" s="1">
        <f t="shared" si="40"/>
        <v>0</v>
      </c>
      <c r="O448" s="1">
        <f t="shared" si="41"/>
        <v>0</v>
      </c>
      <c r="P448" s="1">
        <f t="shared" si="42"/>
        <v>0</v>
      </c>
    </row>
    <row r="449" spans="1:16" x14ac:dyDescent="0.35">
      <c r="A449">
        <v>2004</v>
      </c>
      <c r="B449">
        <v>9</v>
      </c>
      <c r="C449">
        <v>30</v>
      </c>
      <c r="D449">
        <v>8</v>
      </c>
      <c r="E449">
        <v>0</v>
      </c>
      <c r="F449">
        <v>0</v>
      </c>
      <c r="G449">
        <v>0</v>
      </c>
      <c r="I449" s="4">
        <f t="shared" si="38"/>
        <v>2004</v>
      </c>
      <c r="J449" t="str">
        <f>VLOOKUP(B449,Lookup!A:B,2,FALSE)</f>
        <v>Yobe</v>
      </c>
      <c r="K449" t="str">
        <f>VLOOKUP(C449,Lookup!D:E,2,FALSE)</f>
        <v>Science and Technology</v>
      </c>
      <c r="L449" t="str">
        <f>VLOOKUP(D449,Lookup!G:H,2,FALSE)</f>
        <v>Others</v>
      </c>
      <c r="M449" s="1">
        <f t="shared" si="39"/>
        <v>0</v>
      </c>
      <c r="N449" s="1">
        <f t="shared" si="40"/>
        <v>0</v>
      </c>
      <c r="O449" s="1">
        <f t="shared" si="41"/>
        <v>0</v>
      </c>
      <c r="P449" s="1">
        <f t="shared" si="42"/>
        <v>0</v>
      </c>
    </row>
    <row r="450" spans="1:16" x14ac:dyDescent="0.35">
      <c r="A450">
        <v>2004</v>
      </c>
      <c r="B450">
        <v>9</v>
      </c>
      <c r="C450">
        <v>32</v>
      </c>
      <c r="D450">
        <v>1</v>
      </c>
      <c r="E450">
        <v>128081000</v>
      </c>
      <c r="F450">
        <v>0</v>
      </c>
      <c r="G450">
        <v>137596407.69</v>
      </c>
      <c r="I450" s="4">
        <f t="shared" si="38"/>
        <v>2004</v>
      </c>
      <c r="J450" t="str">
        <f>VLOOKUP(B450,Lookup!A:B,2,FALSE)</f>
        <v>Yobe</v>
      </c>
      <c r="K450" t="str">
        <f>VLOOKUP(C450,Lookup!D:E,2,FALSE)</f>
        <v>Town, Urban and Regional Development</v>
      </c>
      <c r="L450" t="str">
        <f>VLOOKUP(D450,Lookup!G:H,2,FALSE)</f>
        <v>Personnel</v>
      </c>
      <c r="M450" s="1">
        <f t="shared" si="39"/>
        <v>128081000</v>
      </c>
      <c r="N450" s="1">
        <f t="shared" si="40"/>
        <v>0</v>
      </c>
      <c r="O450" s="1">
        <f t="shared" si="41"/>
        <v>128081000</v>
      </c>
      <c r="P450" s="1">
        <f t="shared" si="42"/>
        <v>137596407.69</v>
      </c>
    </row>
    <row r="451" spans="1:16" x14ac:dyDescent="0.35">
      <c r="A451">
        <v>2004</v>
      </c>
      <c r="B451">
        <v>9</v>
      </c>
      <c r="C451">
        <v>32</v>
      </c>
      <c r="D451">
        <v>2</v>
      </c>
      <c r="E451">
        <v>12200000</v>
      </c>
      <c r="F451">
        <v>0</v>
      </c>
      <c r="G451">
        <v>10379465.530000001</v>
      </c>
      <c r="I451" s="4">
        <f t="shared" ref="I451:I514" si="43">A451</f>
        <v>2004</v>
      </c>
      <c r="J451" t="str">
        <f>VLOOKUP(B451,Lookup!A:B,2,FALSE)</f>
        <v>Yobe</v>
      </c>
      <c r="K451" t="str">
        <f>VLOOKUP(C451,Lookup!D:E,2,FALSE)</f>
        <v>Town, Urban and Regional Development</v>
      </c>
      <c r="L451" t="str">
        <f>VLOOKUP(D451,Lookup!G:H,2,FALSE)</f>
        <v>Overhead</v>
      </c>
      <c r="M451" s="1">
        <f t="shared" si="39"/>
        <v>12200000</v>
      </c>
      <c r="N451" s="1">
        <f t="shared" si="40"/>
        <v>0</v>
      </c>
      <c r="O451" s="1">
        <f t="shared" si="41"/>
        <v>12200000</v>
      </c>
      <c r="P451" s="1">
        <f t="shared" si="42"/>
        <v>10379465.530000001</v>
      </c>
    </row>
    <row r="452" spans="1:16" x14ac:dyDescent="0.35">
      <c r="A452">
        <v>2004</v>
      </c>
      <c r="B452">
        <v>9</v>
      </c>
      <c r="C452">
        <v>32</v>
      </c>
      <c r="D452">
        <v>3</v>
      </c>
      <c r="E452">
        <v>0</v>
      </c>
      <c r="F452">
        <v>0</v>
      </c>
      <c r="G452">
        <v>2455000</v>
      </c>
      <c r="I452" s="4">
        <f t="shared" si="43"/>
        <v>2004</v>
      </c>
      <c r="J452" t="str">
        <f>VLOOKUP(B452,Lookup!A:B,2,FALSE)</f>
        <v>Yobe</v>
      </c>
      <c r="K452" t="str">
        <f>VLOOKUP(C452,Lookup!D:E,2,FALSE)</f>
        <v>Town, Urban and Regional Development</v>
      </c>
      <c r="L452" t="str">
        <f>VLOOKUP(D452,Lookup!G:H,2,FALSE)</f>
        <v>Unclassified Subventions</v>
      </c>
      <c r="M452" s="1">
        <f t="shared" ref="M452:M515" si="44">E452</f>
        <v>0</v>
      </c>
      <c r="N452" s="1">
        <f t="shared" ref="N452:N515" si="45">F452</f>
        <v>0</v>
      </c>
      <c r="O452" s="1">
        <f t="shared" ref="O452:O515" si="46">M452+N452</f>
        <v>0</v>
      </c>
      <c r="P452" s="1">
        <f t="shared" ref="P452:P515" si="47">G452</f>
        <v>2455000</v>
      </c>
    </row>
    <row r="453" spans="1:16" x14ac:dyDescent="0.35">
      <c r="A453">
        <v>2004</v>
      </c>
      <c r="B453">
        <v>9</v>
      </c>
      <c r="C453">
        <v>32</v>
      </c>
      <c r="D453">
        <v>4</v>
      </c>
      <c r="E453">
        <v>0</v>
      </c>
      <c r="F453">
        <v>0</v>
      </c>
      <c r="G453">
        <v>0</v>
      </c>
      <c r="I453" s="4">
        <f t="shared" si="43"/>
        <v>2004</v>
      </c>
      <c r="J453" t="str">
        <f>VLOOKUP(B453,Lookup!A:B,2,FALSE)</f>
        <v>Yobe</v>
      </c>
      <c r="K453" t="str">
        <f>VLOOKUP(C453,Lookup!D:E,2,FALSE)</f>
        <v>Town, Urban and Regional Development</v>
      </c>
      <c r="L453" t="str">
        <f>VLOOKUP(D453,Lookup!G:H,2,FALSE)</f>
        <v>P &amp; G</v>
      </c>
      <c r="M453" s="1">
        <f t="shared" si="44"/>
        <v>0</v>
      </c>
      <c r="N453" s="1">
        <f t="shared" si="45"/>
        <v>0</v>
      </c>
      <c r="O453" s="1">
        <f t="shared" si="46"/>
        <v>0</v>
      </c>
      <c r="P453" s="1">
        <f t="shared" si="47"/>
        <v>0</v>
      </c>
    </row>
    <row r="454" spans="1:16" x14ac:dyDescent="0.35">
      <c r="A454">
        <v>2004</v>
      </c>
      <c r="B454">
        <v>9</v>
      </c>
      <c r="C454">
        <v>32</v>
      </c>
      <c r="D454">
        <v>5</v>
      </c>
      <c r="E454">
        <v>0</v>
      </c>
      <c r="F454">
        <v>0</v>
      </c>
      <c r="G454">
        <v>0</v>
      </c>
      <c r="I454" s="4">
        <f t="shared" si="43"/>
        <v>2004</v>
      </c>
      <c r="J454" t="str">
        <f>VLOOKUP(B454,Lookup!A:B,2,FALSE)</f>
        <v>Yobe</v>
      </c>
      <c r="K454" t="str">
        <f>VLOOKUP(C454,Lookup!D:E,2,FALSE)</f>
        <v>Town, Urban and Regional Development</v>
      </c>
      <c r="L454" t="str">
        <f>VLOOKUP(D454,Lookup!G:H,2,FALSE)</f>
        <v>Other CRF</v>
      </c>
      <c r="M454" s="1">
        <f t="shared" si="44"/>
        <v>0</v>
      </c>
      <c r="N454" s="1">
        <f t="shared" si="45"/>
        <v>0</v>
      </c>
      <c r="O454" s="1">
        <f t="shared" si="46"/>
        <v>0</v>
      </c>
      <c r="P454" s="1">
        <f t="shared" si="47"/>
        <v>0</v>
      </c>
    </row>
    <row r="455" spans="1:16" x14ac:dyDescent="0.35">
      <c r="A455">
        <v>2004</v>
      </c>
      <c r="B455">
        <v>9</v>
      </c>
      <c r="C455">
        <v>32</v>
      </c>
      <c r="D455">
        <v>6</v>
      </c>
      <c r="E455">
        <v>0</v>
      </c>
      <c r="F455">
        <v>0</v>
      </c>
      <c r="G455">
        <v>0</v>
      </c>
      <c r="I455" s="4">
        <f t="shared" si="43"/>
        <v>2004</v>
      </c>
      <c r="J455" t="str">
        <f>VLOOKUP(B455,Lookup!A:B,2,FALSE)</f>
        <v>Yobe</v>
      </c>
      <c r="K455" t="str">
        <f>VLOOKUP(C455,Lookup!D:E,2,FALSE)</f>
        <v>Town, Urban and Regional Development</v>
      </c>
      <c r="L455" t="str">
        <f>VLOOKUP(D455,Lookup!G:H,2,FALSE)</f>
        <v>Public Debt Charges</v>
      </c>
      <c r="M455" s="1">
        <f t="shared" si="44"/>
        <v>0</v>
      </c>
      <c r="N455" s="1">
        <f t="shared" si="45"/>
        <v>0</v>
      </c>
      <c r="O455" s="1">
        <f t="shared" si="46"/>
        <v>0</v>
      </c>
      <c r="P455" s="1">
        <f t="shared" si="47"/>
        <v>0</v>
      </c>
    </row>
    <row r="456" spans="1:16" x14ac:dyDescent="0.35">
      <c r="A456">
        <v>2004</v>
      </c>
      <c r="B456">
        <v>9</v>
      </c>
      <c r="C456">
        <v>32</v>
      </c>
      <c r="D456">
        <v>7</v>
      </c>
      <c r="E456">
        <v>0</v>
      </c>
      <c r="F456">
        <v>0</v>
      </c>
      <c r="G456">
        <v>0</v>
      </c>
      <c r="I456" s="4">
        <f t="shared" si="43"/>
        <v>2004</v>
      </c>
      <c r="J456" t="str">
        <f>VLOOKUP(B456,Lookup!A:B,2,FALSE)</f>
        <v>Yobe</v>
      </c>
      <c r="K456" t="str">
        <f>VLOOKUP(C456,Lookup!D:E,2,FALSE)</f>
        <v>Town, Urban and Regional Development</v>
      </c>
      <c r="L456" t="str">
        <f>VLOOKUP(D456,Lookup!G:H,2,FALSE)</f>
        <v>Cont to LGs</v>
      </c>
      <c r="M456" s="1">
        <f t="shared" si="44"/>
        <v>0</v>
      </c>
      <c r="N456" s="1">
        <f t="shared" si="45"/>
        <v>0</v>
      </c>
      <c r="O456" s="1">
        <f t="shared" si="46"/>
        <v>0</v>
      </c>
      <c r="P456" s="1">
        <f t="shared" si="47"/>
        <v>0</v>
      </c>
    </row>
    <row r="457" spans="1:16" x14ac:dyDescent="0.35">
      <c r="A457">
        <v>2004</v>
      </c>
      <c r="B457">
        <v>9</v>
      </c>
      <c r="C457">
        <v>32</v>
      </c>
      <c r="D457">
        <v>8</v>
      </c>
      <c r="E457">
        <v>0</v>
      </c>
      <c r="F457">
        <v>0</v>
      </c>
      <c r="G457">
        <v>0</v>
      </c>
      <c r="I457" s="4">
        <f t="shared" si="43"/>
        <v>2004</v>
      </c>
      <c r="J457" t="str">
        <f>VLOOKUP(B457,Lookup!A:B,2,FALSE)</f>
        <v>Yobe</v>
      </c>
      <c r="K457" t="str">
        <f>VLOOKUP(C457,Lookup!D:E,2,FALSE)</f>
        <v>Town, Urban and Regional Development</v>
      </c>
      <c r="L457" t="str">
        <f>VLOOKUP(D457,Lookup!G:H,2,FALSE)</f>
        <v>Others</v>
      </c>
      <c r="M457" s="1">
        <f t="shared" si="44"/>
        <v>0</v>
      </c>
      <c r="N457" s="1">
        <f t="shared" si="45"/>
        <v>0</v>
      </c>
      <c r="O457" s="1">
        <f t="shared" si="46"/>
        <v>0</v>
      </c>
      <c r="P457" s="1">
        <f t="shared" si="47"/>
        <v>0</v>
      </c>
    </row>
    <row r="458" spans="1:16" x14ac:dyDescent="0.35">
      <c r="A458">
        <v>2004</v>
      </c>
      <c r="B458">
        <v>9</v>
      </c>
      <c r="C458">
        <v>33</v>
      </c>
      <c r="D458">
        <v>1</v>
      </c>
      <c r="E458">
        <v>22940000</v>
      </c>
      <c r="F458">
        <v>0</v>
      </c>
      <c r="G458">
        <v>19066238.09</v>
      </c>
      <c r="I458" s="4">
        <f t="shared" si="43"/>
        <v>2004</v>
      </c>
      <c r="J458" t="str">
        <f>VLOOKUP(B458,Lookup!A:B,2,FALSE)</f>
        <v>Yobe</v>
      </c>
      <c r="K458" t="str">
        <f>VLOOKUP(C458,Lookup!D:E,2,FALSE)</f>
        <v>Trade, Commerce and Industry</v>
      </c>
      <c r="L458" t="str">
        <f>VLOOKUP(D458,Lookup!G:H,2,FALSE)</f>
        <v>Personnel</v>
      </c>
      <c r="M458" s="1">
        <f t="shared" si="44"/>
        <v>22940000</v>
      </c>
      <c r="N458" s="1">
        <f t="shared" si="45"/>
        <v>0</v>
      </c>
      <c r="O458" s="1">
        <f t="shared" si="46"/>
        <v>22940000</v>
      </c>
      <c r="P458" s="1">
        <f t="shared" si="47"/>
        <v>19066238.09</v>
      </c>
    </row>
    <row r="459" spans="1:16" x14ac:dyDescent="0.35">
      <c r="A459">
        <v>2004</v>
      </c>
      <c r="B459">
        <v>9</v>
      </c>
      <c r="C459">
        <v>33</v>
      </c>
      <c r="D459">
        <v>2</v>
      </c>
      <c r="E459">
        <v>9400000</v>
      </c>
      <c r="F459">
        <v>0</v>
      </c>
      <c r="G459">
        <v>8363300.79</v>
      </c>
      <c r="I459" s="4">
        <f t="shared" si="43"/>
        <v>2004</v>
      </c>
      <c r="J459" t="str">
        <f>VLOOKUP(B459,Lookup!A:B,2,FALSE)</f>
        <v>Yobe</v>
      </c>
      <c r="K459" t="str">
        <f>VLOOKUP(C459,Lookup!D:E,2,FALSE)</f>
        <v>Trade, Commerce and Industry</v>
      </c>
      <c r="L459" t="str">
        <f>VLOOKUP(D459,Lookup!G:H,2,FALSE)</f>
        <v>Overhead</v>
      </c>
      <c r="M459" s="1">
        <f t="shared" si="44"/>
        <v>9400000</v>
      </c>
      <c r="N459" s="1">
        <f t="shared" si="45"/>
        <v>0</v>
      </c>
      <c r="O459" s="1">
        <f t="shared" si="46"/>
        <v>9400000</v>
      </c>
      <c r="P459" s="1">
        <f t="shared" si="47"/>
        <v>8363300.79</v>
      </c>
    </row>
    <row r="460" spans="1:16" x14ac:dyDescent="0.35">
      <c r="A460">
        <v>2004</v>
      </c>
      <c r="B460">
        <v>9</v>
      </c>
      <c r="C460">
        <v>33</v>
      </c>
      <c r="D460">
        <v>3</v>
      </c>
      <c r="E460">
        <v>0</v>
      </c>
      <c r="F460">
        <v>0</v>
      </c>
      <c r="G460">
        <v>950000</v>
      </c>
      <c r="I460" s="4">
        <f t="shared" si="43"/>
        <v>2004</v>
      </c>
      <c r="J460" t="str">
        <f>VLOOKUP(B460,Lookup!A:B,2,FALSE)</f>
        <v>Yobe</v>
      </c>
      <c r="K460" t="str">
        <f>VLOOKUP(C460,Lookup!D:E,2,FALSE)</f>
        <v>Trade, Commerce and Industry</v>
      </c>
      <c r="L460" t="str">
        <f>VLOOKUP(D460,Lookup!G:H,2,FALSE)</f>
        <v>Unclassified Subventions</v>
      </c>
      <c r="M460" s="1">
        <f t="shared" si="44"/>
        <v>0</v>
      </c>
      <c r="N460" s="1">
        <f t="shared" si="45"/>
        <v>0</v>
      </c>
      <c r="O460" s="1">
        <f t="shared" si="46"/>
        <v>0</v>
      </c>
      <c r="P460" s="1">
        <f t="shared" si="47"/>
        <v>950000</v>
      </c>
    </row>
    <row r="461" spans="1:16" x14ac:dyDescent="0.35">
      <c r="A461">
        <v>2004</v>
      </c>
      <c r="B461">
        <v>9</v>
      </c>
      <c r="C461">
        <v>33</v>
      </c>
      <c r="D461">
        <v>4</v>
      </c>
      <c r="E461">
        <v>0</v>
      </c>
      <c r="F461">
        <v>0</v>
      </c>
      <c r="G461">
        <v>0</v>
      </c>
      <c r="I461" s="4">
        <f t="shared" si="43"/>
        <v>2004</v>
      </c>
      <c r="J461" t="str">
        <f>VLOOKUP(B461,Lookup!A:B,2,FALSE)</f>
        <v>Yobe</v>
      </c>
      <c r="K461" t="str">
        <f>VLOOKUP(C461,Lookup!D:E,2,FALSE)</f>
        <v>Trade, Commerce and Industry</v>
      </c>
      <c r="L461" t="str">
        <f>VLOOKUP(D461,Lookup!G:H,2,FALSE)</f>
        <v>P &amp; G</v>
      </c>
      <c r="M461" s="1">
        <f t="shared" si="44"/>
        <v>0</v>
      </c>
      <c r="N461" s="1">
        <f t="shared" si="45"/>
        <v>0</v>
      </c>
      <c r="O461" s="1">
        <f t="shared" si="46"/>
        <v>0</v>
      </c>
      <c r="P461" s="1">
        <f t="shared" si="47"/>
        <v>0</v>
      </c>
    </row>
    <row r="462" spans="1:16" x14ac:dyDescent="0.35">
      <c r="A462">
        <v>2004</v>
      </c>
      <c r="B462">
        <v>9</v>
      </c>
      <c r="C462">
        <v>33</v>
      </c>
      <c r="D462">
        <v>5</v>
      </c>
      <c r="E462">
        <v>0</v>
      </c>
      <c r="F462">
        <v>0</v>
      </c>
      <c r="G462">
        <v>0</v>
      </c>
      <c r="I462" s="4">
        <f t="shared" si="43"/>
        <v>2004</v>
      </c>
      <c r="J462" t="str">
        <f>VLOOKUP(B462,Lookup!A:B,2,FALSE)</f>
        <v>Yobe</v>
      </c>
      <c r="K462" t="str">
        <f>VLOOKUP(C462,Lookup!D:E,2,FALSE)</f>
        <v>Trade, Commerce and Industry</v>
      </c>
      <c r="L462" t="str">
        <f>VLOOKUP(D462,Lookup!G:H,2,FALSE)</f>
        <v>Other CRF</v>
      </c>
      <c r="M462" s="1">
        <f t="shared" si="44"/>
        <v>0</v>
      </c>
      <c r="N462" s="1">
        <f t="shared" si="45"/>
        <v>0</v>
      </c>
      <c r="O462" s="1">
        <f t="shared" si="46"/>
        <v>0</v>
      </c>
      <c r="P462" s="1">
        <f t="shared" si="47"/>
        <v>0</v>
      </c>
    </row>
    <row r="463" spans="1:16" x14ac:dyDescent="0.35">
      <c r="A463">
        <v>2004</v>
      </c>
      <c r="B463">
        <v>9</v>
      </c>
      <c r="C463">
        <v>33</v>
      </c>
      <c r="D463">
        <v>6</v>
      </c>
      <c r="E463">
        <v>0</v>
      </c>
      <c r="F463">
        <v>0</v>
      </c>
      <c r="G463">
        <v>0</v>
      </c>
      <c r="I463" s="4">
        <f t="shared" si="43"/>
        <v>2004</v>
      </c>
      <c r="J463" t="str">
        <f>VLOOKUP(B463,Lookup!A:B,2,FALSE)</f>
        <v>Yobe</v>
      </c>
      <c r="K463" t="str">
        <f>VLOOKUP(C463,Lookup!D:E,2,FALSE)</f>
        <v>Trade, Commerce and Industry</v>
      </c>
      <c r="L463" t="str">
        <f>VLOOKUP(D463,Lookup!G:H,2,FALSE)</f>
        <v>Public Debt Charges</v>
      </c>
      <c r="M463" s="1">
        <f t="shared" si="44"/>
        <v>0</v>
      </c>
      <c r="N463" s="1">
        <f t="shared" si="45"/>
        <v>0</v>
      </c>
      <c r="O463" s="1">
        <f t="shared" si="46"/>
        <v>0</v>
      </c>
      <c r="P463" s="1">
        <f t="shared" si="47"/>
        <v>0</v>
      </c>
    </row>
    <row r="464" spans="1:16" x14ac:dyDescent="0.35">
      <c r="A464">
        <v>2004</v>
      </c>
      <c r="B464">
        <v>9</v>
      </c>
      <c r="C464">
        <v>33</v>
      </c>
      <c r="D464">
        <v>7</v>
      </c>
      <c r="E464">
        <v>0</v>
      </c>
      <c r="F464">
        <v>0</v>
      </c>
      <c r="G464">
        <v>0</v>
      </c>
      <c r="I464" s="4">
        <f t="shared" si="43"/>
        <v>2004</v>
      </c>
      <c r="J464" t="str">
        <f>VLOOKUP(B464,Lookup!A:B,2,FALSE)</f>
        <v>Yobe</v>
      </c>
      <c r="K464" t="str">
        <f>VLOOKUP(C464,Lookup!D:E,2,FALSE)</f>
        <v>Trade, Commerce and Industry</v>
      </c>
      <c r="L464" t="str">
        <f>VLOOKUP(D464,Lookup!G:H,2,FALSE)</f>
        <v>Cont to LGs</v>
      </c>
      <c r="M464" s="1">
        <f t="shared" si="44"/>
        <v>0</v>
      </c>
      <c r="N464" s="1">
        <f t="shared" si="45"/>
        <v>0</v>
      </c>
      <c r="O464" s="1">
        <f t="shared" si="46"/>
        <v>0</v>
      </c>
      <c r="P464" s="1">
        <f t="shared" si="47"/>
        <v>0</v>
      </c>
    </row>
    <row r="465" spans="1:16" x14ac:dyDescent="0.35">
      <c r="A465">
        <v>2004</v>
      </c>
      <c r="B465">
        <v>9</v>
      </c>
      <c r="C465">
        <v>33</v>
      </c>
      <c r="D465">
        <v>8</v>
      </c>
      <c r="E465">
        <v>0</v>
      </c>
      <c r="F465">
        <v>0</v>
      </c>
      <c r="G465">
        <v>0</v>
      </c>
      <c r="I465" s="4">
        <f t="shared" si="43"/>
        <v>2004</v>
      </c>
      <c r="J465" t="str">
        <f>VLOOKUP(B465,Lookup!A:B,2,FALSE)</f>
        <v>Yobe</v>
      </c>
      <c r="K465" t="str">
        <f>VLOOKUP(C465,Lookup!D:E,2,FALSE)</f>
        <v>Trade, Commerce and Industry</v>
      </c>
      <c r="L465" t="str">
        <f>VLOOKUP(D465,Lookup!G:H,2,FALSE)</f>
        <v>Others</v>
      </c>
      <c r="M465" s="1">
        <f t="shared" si="44"/>
        <v>0</v>
      </c>
      <c r="N465" s="1">
        <f t="shared" si="45"/>
        <v>0</v>
      </c>
      <c r="O465" s="1">
        <f t="shared" si="46"/>
        <v>0</v>
      </c>
      <c r="P465" s="1">
        <f t="shared" si="47"/>
        <v>0</v>
      </c>
    </row>
    <row r="466" spans="1:16" x14ac:dyDescent="0.35">
      <c r="A466">
        <v>2004</v>
      </c>
      <c r="B466">
        <v>9</v>
      </c>
      <c r="C466">
        <v>35</v>
      </c>
      <c r="D466">
        <v>1</v>
      </c>
      <c r="E466">
        <v>139264000</v>
      </c>
      <c r="F466">
        <v>0</v>
      </c>
      <c r="G466">
        <v>150647261.20999998</v>
      </c>
      <c r="I466" s="4">
        <f t="shared" si="43"/>
        <v>2004</v>
      </c>
      <c r="J466" t="str">
        <f>VLOOKUP(B466,Lookup!A:B,2,FALSE)</f>
        <v>Yobe</v>
      </c>
      <c r="K466" t="str">
        <f>VLOOKUP(C466,Lookup!D:E,2,FALSE)</f>
        <v>Water and Sanitation</v>
      </c>
      <c r="L466" t="str">
        <f>VLOOKUP(D466,Lookup!G:H,2,FALSE)</f>
        <v>Personnel</v>
      </c>
      <c r="M466" s="1">
        <f t="shared" si="44"/>
        <v>139264000</v>
      </c>
      <c r="N466" s="1">
        <f t="shared" si="45"/>
        <v>0</v>
      </c>
      <c r="O466" s="1">
        <f t="shared" si="46"/>
        <v>139264000</v>
      </c>
      <c r="P466" s="1">
        <f t="shared" si="47"/>
        <v>150647261.20999998</v>
      </c>
    </row>
    <row r="467" spans="1:16" x14ac:dyDescent="0.35">
      <c r="A467">
        <v>2004</v>
      </c>
      <c r="B467">
        <v>9</v>
      </c>
      <c r="C467">
        <v>35</v>
      </c>
      <c r="D467">
        <v>2</v>
      </c>
      <c r="E467">
        <v>8800000</v>
      </c>
      <c r="F467">
        <v>0</v>
      </c>
      <c r="G467">
        <v>9313424.9499999993</v>
      </c>
      <c r="I467" s="4">
        <f t="shared" si="43"/>
        <v>2004</v>
      </c>
      <c r="J467" t="str">
        <f>VLOOKUP(B467,Lookup!A:B,2,FALSE)</f>
        <v>Yobe</v>
      </c>
      <c r="K467" t="str">
        <f>VLOOKUP(C467,Lookup!D:E,2,FALSE)</f>
        <v>Water and Sanitation</v>
      </c>
      <c r="L467" t="str">
        <f>VLOOKUP(D467,Lookup!G:H,2,FALSE)</f>
        <v>Overhead</v>
      </c>
      <c r="M467" s="1">
        <f t="shared" si="44"/>
        <v>8800000</v>
      </c>
      <c r="N467" s="1">
        <f t="shared" si="45"/>
        <v>0</v>
      </c>
      <c r="O467" s="1">
        <f t="shared" si="46"/>
        <v>8800000</v>
      </c>
      <c r="P467" s="1">
        <f t="shared" si="47"/>
        <v>9313424.9499999993</v>
      </c>
    </row>
    <row r="468" spans="1:16" x14ac:dyDescent="0.35">
      <c r="A468">
        <v>2004</v>
      </c>
      <c r="B468">
        <v>9</v>
      </c>
      <c r="C468">
        <v>35</v>
      </c>
      <c r="D468">
        <v>3</v>
      </c>
      <c r="E468">
        <v>0</v>
      </c>
      <c r="F468">
        <v>0</v>
      </c>
      <c r="G468">
        <v>13630200</v>
      </c>
      <c r="I468" s="4">
        <f t="shared" si="43"/>
        <v>2004</v>
      </c>
      <c r="J468" t="str">
        <f>VLOOKUP(B468,Lookup!A:B,2,FALSE)</f>
        <v>Yobe</v>
      </c>
      <c r="K468" t="str">
        <f>VLOOKUP(C468,Lookup!D:E,2,FALSE)</f>
        <v>Water and Sanitation</v>
      </c>
      <c r="L468" t="str">
        <f>VLOOKUP(D468,Lookup!G:H,2,FALSE)</f>
        <v>Unclassified Subventions</v>
      </c>
      <c r="M468" s="1">
        <f t="shared" si="44"/>
        <v>0</v>
      </c>
      <c r="N468" s="1">
        <f t="shared" si="45"/>
        <v>0</v>
      </c>
      <c r="O468" s="1">
        <f t="shared" si="46"/>
        <v>0</v>
      </c>
      <c r="P468" s="1">
        <f t="shared" si="47"/>
        <v>13630200</v>
      </c>
    </row>
    <row r="469" spans="1:16" x14ac:dyDescent="0.35">
      <c r="A469">
        <v>2004</v>
      </c>
      <c r="B469">
        <v>9</v>
      </c>
      <c r="C469">
        <v>35</v>
      </c>
      <c r="D469">
        <v>4</v>
      </c>
      <c r="E469">
        <v>0</v>
      </c>
      <c r="F469">
        <v>0</v>
      </c>
      <c r="G469">
        <v>0</v>
      </c>
      <c r="I469" s="4">
        <f t="shared" si="43"/>
        <v>2004</v>
      </c>
      <c r="J469" t="str">
        <f>VLOOKUP(B469,Lookup!A:B,2,FALSE)</f>
        <v>Yobe</v>
      </c>
      <c r="K469" t="str">
        <f>VLOOKUP(C469,Lookup!D:E,2,FALSE)</f>
        <v>Water and Sanitation</v>
      </c>
      <c r="L469" t="str">
        <f>VLOOKUP(D469,Lookup!G:H,2,FALSE)</f>
        <v>P &amp; G</v>
      </c>
      <c r="M469" s="1">
        <f t="shared" si="44"/>
        <v>0</v>
      </c>
      <c r="N469" s="1">
        <f t="shared" si="45"/>
        <v>0</v>
      </c>
      <c r="O469" s="1">
        <f t="shared" si="46"/>
        <v>0</v>
      </c>
      <c r="P469" s="1">
        <f t="shared" si="47"/>
        <v>0</v>
      </c>
    </row>
    <row r="470" spans="1:16" x14ac:dyDescent="0.35">
      <c r="A470">
        <v>2004</v>
      </c>
      <c r="B470">
        <v>9</v>
      </c>
      <c r="C470">
        <v>35</v>
      </c>
      <c r="D470">
        <v>5</v>
      </c>
      <c r="E470">
        <v>0</v>
      </c>
      <c r="F470">
        <v>0</v>
      </c>
      <c r="G470">
        <v>0</v>
      </c>
      <c r="I470" s="4">
        <f t="shared" si="43"/>
        <v>2004</v>
      </c>
      <c r="J470" t="str">
        <f>VLOOKUP(B470,Lookup!A:B,2,FALSE)</f>
        <v>Yobe</v>
      </c>
      <c r="K470" t="str">
        <f>VLOOKUP(C470,Lookup!D:E,2,FALSE)</f>
        <v>Water and Sanitation</v>
      </c>
      <c r="L470" t="str">
        <f>VLOOKUP(D470,Lookup!G:H,2,FALSE)</f>
        <v>Other CRF</v>
      </c>
      <c r="M470" s="1">
        <f t="shared" si="44"/>
        <v>0</v>
      </c>
      <c r="N470" s="1">
        <f t="shared" si="45"/>
        <v>0</v>
      </c>
      <c r="O470" s="1">
        <f t="shared" si="46"/>
        <v>0</v>
      </c>
      <c r="P470" s="1">
        <f t="shared" si="47"/>
        <v>0</v>
      </c>
    </row>
    <row r="471" spans="1:16" x14ac:dyDescent="0.35">
      <c r="A471">
        <v>2004</v>
      </c>
      <c r="B471">
        <v>9</v>
      </c>
      <c r="C471">
        <v>35</v>
      </c>
      <c r="D471">
        <v>6</v>
      </c>
      <c r="E471">
        <v>0</v>
      </c>
      <c r="F471">
        <v>0</v>
      </c>
      <c r="G471">
        <v>0</v>
      </c>
      <c r="I471" s="4">
        <f t="shared" si="43"/>
        <v>2004</v>
      </c>
      <c r="J471" t="str">
        <f>VLOOKUP(B471,Lookup!A:B,2,FALSE)</f>
        <v>Yobe</v>
      </c>
      <c r="K471" t="str">
        <f>VLOOKUP(C471,Lookup!D:E,2,FALSE)</f>
        <v>Water and Sanitation</v>
      </c>
      <c r="L471" t="str">
        <f>VLOOKUP(D471,Lookup!G:H,2,FALSE)</f>
        <v>Public Debt Charges</v>
      </c>
      <c r="M471" s="1">
        <f t="shared" si="44"/>
        <v>0</v>
      </c>
      <c r="N471" s="1">
        <f t="shared" si="45"/>
        <v>0</v>
      </c>
      <c r="O471" s="1">
        <f t="shared" si="46"/>
        <v>0</v>
      </c>
      <c r="P471" s="1">
        <f t="shared" si="47"/>
        <v>0</v>
      </c>
    </row>
    <row r="472" spans="1:16" x14ac:dyDescent="0.35">
      <c r="A472">
        <v>2004</v>
      </c>
      <c r="B472">
        <v>9</v>
      </c>
      <c r="C472">
        <v>35</v>
      </c>
      <c r="D472">
        <v>7</v>
      </c>
      <c r="E472">
        <v>0</v>
      </c>
      <c r="F472">
        <v>0</v>
      </c>
      <c r="G472">
        <v>0</v>
      </c>
      <c r="I472" s="4">
        <f t="shared" si="43"/>
        <v>2004</v>
      </c>
      <c r="J472" t="str">
        <f>VLOOKUP(B472,Lookup!A:B,2,FALSE)</f>
        <v>Yobe</v>
      </c>
      <c r="K472" t="str">
        <f>VLOOKUP(C472,Lookup!D:E,2,FALSE)</f>
        <v>Water and Sanitation</v>
      </c>
      <c r="L472" t="str">
        <f>VLOOKUP(D472,Lookup!G:H,2,FALSE)</f>
        <v>Cont to LGs</v>
      </c>
      <c r="M472" s="1">
        <f t="shared" si="44"/>
        <v>0</v>
      </c>
      <c r="N472" s="1">
        <f t="shared" si="45"/>
        <v>0</v>
      </c>
      <c r="O472" s="1">
        <f t="shared" si="46"/>
        <v>0</v>
      </c>
      <c r="P472" s="1">
        <f t="shared" si="47"/>
        <v>0</v>
      </c>
    </row>
    <row r="473" spans="1:16" x14ac:dyDescent="0.35">
      <c r="A473">
        <v>2004</v>
      </c>
      <c r="B473">
        <v>9</v>
      </c>
      <c r="C473">
        <v>35</v>
      </c>
      <c r="D473">
        <v>8</v>
      </c>
      <c r="E473">
        <v>0</v>
      </c>
      <c r="F473">
        <v>0</v>
      </c>
      <c r="G473">
        <v>0</v>
      </c>
      <c r="I473" s="4">
        <f t="shared" si="43"/>
        <v>2004</v>
      </c>
      <c r="J473" t="str">
        <f>VLOOKUP(B473,Lookup!A:B,2,FALSE)</f>
        <v>Yobe</v>
      </c>
      <c r="K473" t="str">
        <f>VLOOKUP(C473,Lookup!D:E,2,FALSE)</f>
        <v>Water and Sanitation</v>
      </c>
      <c r="L473" t="str">
        <f>VLOOKUP(D473,Lookup!G:H,2,FALSE)</f>
        <v>Others</v>
      </c>
      <c r="M473" s="1">
        <f t="shared" si="44"/>
        <v>0</v>
      </c>
      <c r="N473" s="1">
        <f t="shared" si="45"/>
        <v>0</v>
      </c>
      <c r="O473" s="1">
        <f t="shared" si="46"/>
        <v>0</v>
      </c>
      <c r="P473" s="1">
        <f t="shared" si="47"/>
        <v>0</v>
      </c>
    </row>
    <row r="474" spans="1:16" x14ac:dyDescent="0.35">
      <c r="A474">
        <v>2004</v>
      </c>
      <c r="B474">
        <v>9</v>
      </c>
      <c r="C474">
        <v>37</v>
      </c>
      <c r="D474">
        <v>1</v>
      </c>
      <c r="E474">
        <v>74927000</v>
      </c>
      <c r="F474">
        <v>0</v>
      </c>
      <c r="G474">
        <v>72343211.909999996</v>
      </c>
      <c r="I474" s="4">
        <f t="shared" si="43"/>
        <v>2004</v>
      </c>
      <c r="J474" t="str">
        <f>VLOOKUP(B474,Lookup!A:B,2,FALSE)</f>
        <v>Yobe</v>
      </c>
      <c r="K474" t="str">
        <f>VLOOKUP(C474,Lookup!D:E,2,FALSE)</f>
        <v>Youths and Sports</v>
      </c>
      <c r="L474" t="str">
        <f>VLOOKUP(D474,Lookup!G:H,2,FALSE)</f>
        <v>Personnel</v>
      </c>
      <c r="M474" s="1">
        <f t="shared" si="44"/>
        <v>74927000</v>
      </c>
      <c r="N474" s="1">
        <f t="shared" si="45"/>
        <v>0</v>
      </c>
      <c r="O474" s="1">
        <f t="shared" si="46"/>
        <v>74927000</v>
      </c>
      <c r="P474" s="1">
        <f t="shared" si="47"/>
        <v>72343211.909999996</v>
      </c>
    </row>
    <row r="475" spans="1:16" x14ac:dyDescent="0.35">
      <c r="A475">
        <v>2004</v>
      </c>
      <c r="B475">
        <v>9</v>
      </c>
      <c r="C475">
        <v>37</v>
      </c>
      <c r="D475">
        <v>2</v>
      </c>
      <c r="E475">
        <v>27040000</v>
      </c>
      <c r="F475">
        <v>0</v>
      </c>
      <c r="G475">
        <v>10635319.390000001</v>
      </c>
      <c r="I475" s="4">
        <f t="shared" si="43"/>
        <v>2004</v>
      </c>
      <c r="J475" t="str">
        <f>VLOOKUP(B475,Lookup!A:B,2,FALSE)</f>
        <v>Yobe</v>
      </c>
      <c r="K475" t="str">
        <f>VLOOKUP(C475,Lookup!D:E,2,FALSE)</f>
        <v>Youths and Sports</v>
      </c>
      <c r="L475" t="str">
        <f>VLOOKUP(D475,Lookup!G:H,2,FALSE)</f>
        <v>Overhead</v>
      </c>
      <c r="M475" s="1">
        <f t="shared" si="44"/>
        <v>27040000</v>
      </c>
      <c r="N475" s="1">
        <f t="shared" si="45"/>
        <v>0</v>
      </c>
      <c r="O475" s="1">
        <f t="shared" si="46"/>
        <v>27040000</v>
      </c>
      <c r="P475" s="1">
        <f t="shared" si="47"/>
        <v>10635319.390000001</v>
      </c>
    </row>
    <row r="476" spans="1:16" x14ac:dyDescent="0.35">
      <c r="A476">
        <v>2004</v>
      </c>
      <c r="B476">
        <v>9</v>
      </c>
      <c r="C476">
        <v>37</v>
      </c>
      <c r="D476">
        <v>3</v>
      </c>
      <c r="E476">
        <v>0</v>
      </c>
      <c r="F476">
        <v>0</v>
      </c>
      <c r="G476">
        <v>15090205</v>
      </c>
      <c r="I476" s="4">
        <f t="shared" si="43"/>
        <v>2004</v>
      </c>
      <c r="J476" t="str">
        <f>VLOOKUP(B476,Lookup!A:B,2,FALSE)</f>
        <v>Yobe</v>
      </c>
      <c r="K476" t="str">
        <f>VLOOKUP(C476,Lookup!D:E,2,FALSE)</f>
        <v>Youths and Sports</v>
      </c>
      <c r="L476" t="str">
        <f>VLOOKUP(D476,Lookup!G:H,2,FALSE)</f>
        <v>Unclassified Subventions</v>
      </c>
      <c r="M476" s="1">
        <f t="shared" si="44"/>
        <v>0</v>
      </c>
      <c r="N476" s="1">
        <f t="shared" si="45"/>
        <v>0</v>
      </c>
      <c r="O476" s="1">
        <f t="shared" si="46"/>
        <v>0</v>
      </c>
      <c r="P476" s="1">
        <f t="shared" si="47"/>
        <v>15090205</v>
      </c>
    </row>
    <row r="477" spans="1:16" x14ac:dyDescent="0.35">
      <c r="A477">
        <v>2004</v>
      </c>
      <c r="B477">
        <v>9</v>
      </c>
      <c r="C477">
        <v>37</v>
      </c>
      <c r="D477">
        <v>4</v>
      </c>
      <c r="E477">
        <v>0</v>
      </c>
      <c r="F477">
        <v>0</v>
      </c>
      <c r="G477">
        <v>0</v>
      </c>
      <c r="I477" s="4">
        <f t="shared" si="43"/>
        <v>2004</v>
      </c>
      <c r="J477" t="str">
        <f>VLOOKUP(B477,Lookup!A:B,2,FALSE)</f>
        <v>Yobe</v>
      </c>
      <c r="K477" t="str">
        <f>VLOOKUP(C477,Lookup!D:E,2,FALSE)</f>
        <v>Youths and Sports</v>
      </c>
      <c r="L477" t="str">
        <f>VLOOKUP(D477,Lookup!G:H,2,FALSE)</f>
        <v>P &amp; G</v>
      </c>
      <c r="M477" s="1">
        <f t="shared" si="44"/>
        <v>0</v>
      </c>
      <c r="N477" s="1">
        <f t="shared" si="45"/>
        <v>0</v>
      </c>
      <c r="O477" s="1">
        <f t="shared" si="46"/>
        <v>0</v>
      </c>
      <c r="P477" s="1">
        <f t="shared" si="47"/>
        <v>0</v>
      </c>
    </row>
    <row r="478" spans="1:16" x14ac:dyDescent="0.35">
      <c r="A478">
        <v>2004</v>
      </c>
      <c r="B478">
        <v>9</v>
      </c>
      <c r="C478">
        <v>37</v>
      </c>
      <c r="D478">
        <v>5</v>
      </c>
      <c r="E478">
        <v>0</v>
      </c>
      <c r="F478">
        <v>0</v>
      </c>
      <c r="G478">
        <v>0</v>
      </c>
      <c r="I478" s="4">
        <f t="shared" si="43"/>
        <v>2004</v>
      </c>
      <c r="J478" t="str">
        <f>VLOOKUP(B478,Lookup!A:B,2,FALSE)</f>
        <v>Yobe</v>
      </c>
      <c r="K478" t="str">
        <f>VLOOKUP(C478,Lookup!D:E,2,FALSE)</f>
        <v>Youths and Sports</v>
      </c>
      <c r="L478" t="str">
        <f>VLOOKUP(D478,Lookup!G:H,2,FALSE)</f>
        <v>Other CRF</v>
      </c>
      <c r="M478" s="1">
        <f t="shared" si="44"/>
        <v>0</v>
      </c>
      <c r="N478" s="1">
        <f t="shared" si="45"/>
        <v>0</v>
      </c>
      <c r="O478" s="1">
        <f t="shared" si="46"/>
        <v>0</v>
      </c>
      <c r="P478" s="1">
        <f t="shared" si="47"/>
        <v>0</v>
      </c>
    </row>
    <row r="479" spans="1:16" x14ac:dyDescent="0.35">
      <c r="A479">
        <v>2004</v>
      </c>
      <c r="B479">
        <v>9</v>
      </c>
      <c r="C479">
        <v>37</v>
      </c>
      <c r="D479">
        <v>6</v>
      </c>
      <c r="E479">
        <v>0</v>
      </c>
      <c r="F479">
        <v>0</v>
      </c>
      <c r="G479">
        <v>0</v>
      </c>
      <c r="I479" s="4">
        <f t="shared" si="43"/>
        <v>2004</v>
      </c>
      <c r="J479" t="str">
        <f>VLOOKUP(B479,Lookup!A:B,2,FALSE)</f>
        <v>Yobe</v>
      </c>
      <c r="K479" t="str">
        <f>VLOOKUP(C479,Lookup!D:E,2,FALSE)</f>
        <v>Youths and Sports</v>
      </c>
      <c r="L479" t="str">
        <f>VLOOKUP(D479,Lookup!G:H,2,FALSE)</f>
        <v>Public Debt Charges</v>
      </c>
      <c r="M479" s="1">
        <f t="shared" si="44"/>
        <v>0</v>
      </c>
      <c r="N479" s="1">
        <f t="shared" si="45"/>
        <v>0</v>
      </c>
      <c r="O479" s="1">
        <f t="shared" si="46"/>
        <v>0</v>
      </c>
      <c r="P479" s="1">
        <f t="shared" si="47"/>
        <v>0</v>
      </c>
    </row>
    <row r="480" spans="1:16" x14ac:dyDescent="0.35">
      <c r="A480">
        <v>2004</v>
      </c>
      <c r="B480">
        <v>9</v>
      </c>
      <c r="C480">
        <v>37</v>
      </c>
      <c r="D480">
        <v>7</v>
      </c>
      <c r="E480">
        <v>0</v>
      </c>
      <c r="F480">
        <v>0</v>
      </c>
      <c r="G480">
        <v>0</v>
      </c>
      <c r="I480" s="4">
        <f t="shared" si="43"/>
        <v>2004</v>
      </c>
      <c r="J480" t="str">
        <f>VLOOKUP(B480,Lookup!A:B,2,FALSE)</f>
        <v>Yobe</v>
      </c>
      <c r="K480" t="str">
        <f>VLOOKUP(C480,Lookup!D:E,2,FALSE)</f>
        <v>Youths and Sports</v>
      </c>
      <c r="L480" t="str">
        <f>VLOOKUP(D480,Lookup!G:H,2,FALSE)</f>
        <v>Cont to LGs</v>
      </c>
      <c r="M480" s="1">
        <f t="shared" si="44"/>
        <v>0</v>
      </c>
      <c r="N480" s="1">
        <f t="shared" si="45"/>
        <v>0</v>
      </c>
      <c r="O480" s="1">
        <f t="shared" si="46"/>
        <v>0</v>
      </c>
      <c r="P480" s="1">
        <f t="shared" si="47"/>
        <v>0</v>
      </c>
    </row>
    <row r="481" spans="1:16" x14ac:dyDescent="0.35">
      <c r="A481">
        <v>2004</v>
      </c>
      <c r="B481">
        <v>9</v>
      </c>
      <c r="C481">
        <v>37</v>
      </c>
      <c r="D481">
        <v>8</v>
      </c>
      <c r="E481">
        <v>0</v>
      </c>
      <c r="F481">
        <v>0</v>
      </c>
      <c r="G481">
        <v>0</v>
      </c>
      <c r="I481" s="4">
        <f t="shared" si="43"/>
        <v>2004</v>
      </c>
      <c r="J481" t="str">
        <f>VLOOKUP(B481,Lookup!A:B,2,FALSE)</f>
        <v>Yobe</v>
      </c>
      <c r="K481" t="str">
        <f>VLOOKUP(C481,Lookup!D:E,2,FALSE)</f>
        <v>Youths and Sports</v>
      </c>
      <c r="L481" t="str">
        <f>VLOOKUP(D481,Lookup!G:H,2,FALSE)</f>
        <v>Others</v>
      </c>
      <c r="M481" s="1">
        <f t="shared" si="44"/>
        <v>0</v>
      </c>
      <c r="N481" s="1">
        <f t="shared" si="45"/>
        <v>0</v>
      </c>
      <c r="O481" s="1">
        <f t="shared" si="46"/>
        <v>0</v>
      </c>
      <c r="P481" s="1">
        <f t="shared" si="47"/>
        <v>0</v>
      </c>
    </row>
    <row r="482" spans="1:16" x14ac:dyDescent="0.35">
      <c r="A482">
        <v>2005</v>
      </c>
      <c r="B482">
        <v>3</v>
      </c>
      <c r="C482">
        <v>1</v>
      </c>
      <c r="D482">
        <v>1</v>
      </c>
      <c r="E482">
        <v>393900000</v>
      </c>
      <c r="F482">
        <v>0</v>
      </c>
      <c r="G482">
        <v>348016357.05000001</v>
      </c>
      <c r="I482" s="4">
        <f t="shared" si="43"/>
        <v>2005</v>
      </c>
      <c r="J482" t="str">
        <f>VLOOKUP(B482,Lookup!A:B,2,FALSE)</f>
        <v>Jigawa</v>
      </c>
      <c r="K482" t="str">
        <f>VLOOKUP(C482,Lookup!D:E,2,FALSE)</f>
        <v>Agriculture</v>
      </c>
      <c r="L482" t="str">
        <f>VLOOKUP(D482,Lookup!G:H,2,FALSE)</f>
        <v>Personnel</v>
      </c>
      <c r="M482" s="1">
        <f t="shared" si="44"/>
        <v>393900000</v>
      </c>
      <c r="N482" s="1">
        <f t="shared" si="45"/>
        <v>0</v>
      </c>
      <c r="O482" s="1">
        <f t="shared" si="46"/>
        <v>393900000</v>
      </c>
      <c r="P482" s="1">
        <f t="shared" si="47"/>
        <v>348016357.05000001</v>
      </c>
    </row>
    <row r="483" spans="1:16" x14ac:dyDescent="0.35">
      <c r="A483">
        <v>2005</v>
      </c>
      <c r="B483">
        <v>3</v>
      </c>
      <c r="C483">
        <v>1</v>
      </c>
      <c r="D483">
        <v>2</v>
      </c>
      <c r="E483">
        <v>24000000</v>
      </c>
      <c r="F483">
        <v>0</v>
      </c>
      <c r="G483">
        <v>21834000</v>
      </c>
      <c r="I483" s="4">
        <f t="shared" si="43"/>
        <v>2005</v>
      </c>
      <c r="J483" t="str">
        <f>VLOOKUP(B483,Lookup!A:B,2,FALSE)</f>
        <v>Jigawa</v>
      </c>
      <c r="K483" t="str">
        <f>VLOOKUP(C483,Lookup!D:E,2,FALSE)</f>
        <v>Agriculture</v>
      </c>
      <c r="L483" t="str">
        <f>VLOOKUP(D483,Lookup!G:H,2,FALSE)</f>
        <v>Overhead</v>
      </c>
      <c r="M483" s="1">
        <f t="shared" si="44"/>
        <v>24000000</v>
      </c>
      <c r="N483" s="1">
        <f t="shared" si="45"/>
        <v>0</v>
      </c>
      <c r="O483" s="1">
        <f t="shared" si="46"/>
        <v>24000000</v>
      </c>
      <c r="P483" s="1">
        <f t="shared" si="47"/>
        <v>21834000</v>
      </c>
    </row>
    <row r="484" spans="1:16" x14ac:dyDescent="0.35">
      <c r="A484">
        <v>2005</v>
      </c>
      <c r="B484">
        <v>3</v>
      </c>
      <c r="C484">
        <v>1</v>
      </c>
      <c r="D484">
        <v>3</v>
      </c>
      <c r="E484">
        <v>0</v>
      </c>
      <c r="F484">
        <v>0</v>
      </c>
      <c r="G484">
        <v>0</v>
      </c>
      <c r="I484" s="4">
        <f t="shared" si="43"/>
        <v>2005</v>
      </c>
      <c r="J484" t="str">
        <f>VLOOKUP(B484,Lookup!A:B,2,FALSE)</f>
        <v>Jigawa</v>
      </c>
      <c r="K484" t="str">
        <f>VLOOKUP(C484,Lookup!D:E,2,FALSE)</f>
        <v>Agriculture</v>
      </c>
      <c r="L484" t="str">
        <f>VLOOKUP(D484,Lookup!G:H,2,FALSE)</f>
        <v>Unclassified Subventions</v>
      </c>
      <c r="M484" s="1">
        <f t="shared" si="44"/>
        <v>0</v>
      </c>
      <c r="N484" s="1">
        <f t="shared" si="45"/>
        <v>0</v>
      </c>
      <c r="O484" s="1">
        <f t="shared" si="46"/>
        <v>0</v>
      </c>
      <c r="P484" s="1">
        <f t="shared" si="47"/>
        <v>0</v>
      </c>
    </row>
    <row r="485" spans="1:16" x14ac:dyDescent="0.35">
      <c r="A485">
        <v>2005</v>
      </c>
      <c r="B485">
        <v>3</v>
      </c>
      <c r="C485">
        <v>1</v>
      </c>
      <c r="D485">
        <v>4</v>
      </c>
      <c r="E485">
        <v>0</v>
      </c>
      <c r="F485">
        <v>0</v>
      </c>
      <c r="G485">
        <v>0</v>
      </c>
      <c r="I485" s="4">
        <f t="shared" si="43"/>
        <v>2005</v>
      </c>
      <c r="J485" t="str">
        <f>VLOOKUP(B485,Lookup!A:B,2,FALSE)</f>
        <v>Jigawa</v>
      </c>
      <c r="K485" t="str">
        <f>VLOOKUP(C485,Lookup!D:E,2,FALSE)</f>
        <v>Agriculture</v>
      </c>
      <c r="L485" t="str">
        <f>VLOOKUP(D485,Lookup!G:H,2,FALSE)</f>
        <v>P &amp; G</v>
      </c>
      <c r="M485" s="1">
        <f t="shared" si="44"/>
        <v>0</v>
      </c>
      <c r="N485" s="1">
        <f t="shared" si="45"/>
        <v>0</v>
      </c>
      <c r="O485" s="1">
        <f t="shared" si="46"/>
        <v>0</v>
      </c>
      <c r="P485" s="1">
        <f t="shared" si="47"/>
        <v>0</v>
      </c>
    </row>
    <row r="486" spans="1:16" x14ac:dyDescent="0.35">
      <c r="A486">
        <v>2005</v>
      </c>
      <c r="B486">
        <v>3</v>
      </c>
      <c r="C486">
        <v>1</v>
      </c>
      <c r="D486">
        <v>5</v>
      </c>
      <c r="E486">
        <v>0</v>
      </c>
      <c r="F486">
        <v>0</v>
      </c>
      <c r="G486">
        <v>0</v>
      </c>
      <c r="I486" s="4">
        <f t="shared" si="43"/>
        <v>2005</v>
      </c>
      <c r="J486" t="str">
        <f>VLOOKUP(B486,Lookup!A:B,2,FALSE)</f>
        <v>Jigawa</v>
      </c>
      <c r="K486" t="str">
        <f>VLOOKUP(C486,Lookup!D:E,2,FALSE)</f>
        <v>Agriculture</v>
      </c>
      <c r="L486" t="str">
        <f>VLOOKUP(D486,Lookup!G:H,2,FALSE)</f>
        <v>Other CRF</v>
      </c>
      <c r="M486" s="1">
        <f t="shared" si="44"/>
        <v>0</v>
      </c>
      <c r="N486" s="1">
        <f t="shared" si="45"/>
        <v>0</v>
      </c>
      <c r="O486" s="1">
        <f t="shared" si="46"/>
        <v>0</v>
      </c>
      <c r="P486" s="1">
        <f t="shared" si="47"/>
        <v>0</v>
      </c>
    </row>
    <row r="487" spans="1:16" x14ac:dyDescent="0.35">
      <c r="A487">
        <v>2005</v>
      </c>
      <c r="B487">
        <v>3</v>
      </c>
      <c r="C487">
        <v>1</v>
      </c>
      <c r="D487">
        <v>6</v>
      </c>
      <c r="E487">
        <v>0</v>
      </c>
      <c r="F487">
        <v>0</v>
      </c>
      <c r="G487">
        <v>0</v>
      </c>
      <c r="I487" s="4">
        <f t="shared" si="43"/>
        <v>2005</v>
      </c>
      <c r="J487" t="str">
        <f>VLOOKUP(B487,Lookup!A:B,2,FALSE)</f>
        <v>Jigawa</v>
      </c>
      <c r="K487" t="str">
        <f>VLOOKUP(C487,Lookup!D:E,2,FALSE)</f>
        <v>Agriculture</v>
      </c>
      <c r="L487" t="str">
        <f>VLOOKUP(D487,Lookup!G:H,2,FALSE)</f>
        <v>Public Debt Charges</v>
      </c>
      <c r="M487" s="1">
        <f t="shared" si="44"/>
        <v>0</v>
      </c>
      <c r="N487" s="1">
        <f t="shared" si="45"/>
        <v>0</v>
      </c>
      <c r="O487" s="1">
        <f t="shared" si="46"/>
        <v>0</v>
      </c>
      <c r="P487" s="1">
        <f t="shared" si="47"/>
        <v>0</v>
      </c>
    </row>
    <row r="488" spans="1:16" x14ac:dyDescent="0.35">
      <c r="A488">
        <v>2005</v>
      </c>
      <c r="B488">
        <v>3</v>
      </c>
      <c r="C488">
        <v>1</v>
      </c>
      <c r="D488">
        <v>7</v>
      </c>
      <c r="E488">
        <v>0</v>
      </c>
      <c r="F488">
        <v>0</v>
      </c>
      <c r="G488">
        <v>0</v>
      </c>
      <c r="I488" s="4">
        <f t="shared" si="43"/>
        <v>2005</v>
      </c>
      <c r="J488" t="str">
        <f>VLOOKUP(B488,Lookup!A:B,2,FALSE)</f>
        <v>Jigawa</v>
      </c>
      <c r="K488" t="str">
        <f>VLOOKUP(C488,Lookup!D:E,2,FALSE)</f>
        <v>Agriculture</v>
      </c>
      <c r="L488" t="str">
        <f>VLOOKUP(D488,Lookup!G:H,2,FALSE)</f>
        <v>Cont to LGs</v>
      </c>
      <c r="M488" s="1">
        <f t="shared" si="44"/>
        <v>0</v>
      </c>
      <c r="N488" s="1">
        <f t="shared" si="45"/>
        <v>0</v>
      </c>
      <c r="O488" s="1">
        <f t="shared" si="46"/>
        <v>0</v>
      </c>
      <c r="P488" s="1">
        <f t="shared" si="47"/>
        <v>0</v>
      </c>
    </row>
    <row r="489" spans="1:16" x14ac:dyDescent="0.35">
      <c r="A489">
        <v>2005</v>
      </c>
      <c r="B489">
        <v>3</v>
      </c>
      <c r="C489">
        <v>1</v>
      </c>
      <c r="D489">
        <v>8</v>
      </c>
      <c r="E489">
        <v>0</v>
      </c>
      <c r="F489">
        <v>0</v>
      </c>
      <c r="G489">
        <v>0</v>
      </c>
      <c r="I489" s="4">
        <f t="shared" si="43"/>
        <v>2005</v>
      </c>
      <c r="J489" t="str">
        <f>VLOOKUP(B489,Lookup!A:B,2,FALSE)</f>
        <v>Jigawa</v>
      </c>
      <c r="K489" t="str">
        <f>VLOOKUP(C489,Lookup!D:E,2,FALSE)</f>
        <v>Agriculture</v>
      </c>
      <c r="L489" t="str">
        <f>VLOOKUP(D489,Lookup!G:H,2,FALSE)</f>
        <v>Others</v>
      </c>
      <c r="M489" s="1">
        <f t="shared" si="44"/>
        <v>0</v>
      </c>
      <c r="N489" s="1">
        <f t="shared" si="45"/>
        <v>0</v>
      </c>
      <c r="O489" s="1">
        <f t="shared" si="46"/>
        <v>0</v>
      </c>
      <c r="P489" s="1">
        <f t="shared" si="47"/>
        <v>0</v>
      </c>
    </row>
    <row r="490" spans="1:16" x14ac:dyDescent="0.35">
      <c r="A490">
        <v>2005</v>
      </c>
      <c r="B490">
        <v>3</v>
      </c>
      <c r="C490">
        <v>3</v>
      </c>
      <c r="D490">
        <v>1</v>
      </c>
      <c r="E490">
        <v>133247000</v>
      </c>
      <c r="F490">
        <v>0</v>
      </c>
      <c r="G490">
        <v>126745081.41</v>
      </c>
      <c r="I490" s="4">
        <f t="shared" si="43"/>
        <v>2005</v>
      </c>
      <c r="J490" t="str">
        <f>VLOOKUP(B490,Lookup!A:B,2,FALSE)</f>
        <v>Jigawa</v>
      </c>
      <c r="K490" t="str">
        <f>VLOOKUP(C490,Lookup!D:E,2,FALSE)</f>
        <v>Community, Human Development &amp; Employment Creation</v>
      </c>
      <c r="L490" t="str">
        <f>VLOOKUP(D490,Lookup!G:H,2,FALSE)</f>
        <v>Personnel</v>
      </c>
      <c r="M490" s="1">
        <f t="shared" si="44"/>
        <v>133247000</v>
      </c>
      <c r="N490" s="1">
        <f t="shared" si="45"/>
        <v>0</v>
      </c>
      <c r="O490" s="1">
        <f t="shared" si="46"/>
        <v>133247000</v>
      </c>
      <c r="P490" s="1">
        <f t="shared" si="47"/>
        <v>126745081.41</v>
      </c>
    </row>
    <row r="491" spans="1:16" x14ac:dyDescent="0.35">
      <c r="A491">
        <v>2005</v>
      </c>
      <c r="B491">
        <v>3</v>
      </c>
      <c r="C491">
        <v>3</v>
      </c>
      <c r="D491">
        <v>2</v>
      </c>
      <c r="E491">
        <v>11100000</v>
      </c>
      <c r="F491">
        <v>0</v>
      </c>
      <c r="G491">
        <v>23784400</v>
      </c>
      <c r="I491" s="4">
        <f t="shared" si="43"/>
        <v>2005</v>
      </c>
      <c r="J491" t="str">
        <f>VLOOKUP(B491,Lookup!A:B,2,FALSE)</f>
        <v>Jigawa</v>
      </c>
      <c r="K491" t="str">
        <f>VLOOKUP(C491,Lookup!D:E,2,FALSE)</f>
        <v>Community, Human Development &amp; Employment Creation</v>
      </c>
      <c r="L491" t="str">
        <f>VLOOKUP(D491,Lookup!G:H,2,FALSE)</f>
        <v>Overhead</v>
      </c>
      <c r="M491" s="1">
        <f t="shared" si="44"/>
        <v>11100000</v>
      </c>
      <c r="N491" s="1">
        <f t="shared" si="45"/>
        <v>0</v>
      </c>
      <c r="O491" s="1">
        <f t="shared" si="46"/>
        <v>11100000</v>
      </c>
      <c r="P491" s="1">
        <f t="shared" si="47"/>
        <v>23784400</v>
      </c>
    </row>
    <row r="492" spans="1:16" x14ac:dyDescent="0.35">
      <c r="A492">
        <v>2005</v>
      </c>
      <c r="B492">
        <v>3</v>
      </c>
      <c r="C492">
        <v>3</v>
      </c>
      <c r="D492">
        <v>3</v>
      </c>
      <c r="E492">
        <v>0</v>
      </c>
      <c r="F492">
        <v>0</v>
      </c>
      <c r="G492">
        <v>0</v>
      </c>
      <c r="I492" s="4">
        <f t="shared" si="43"/>
        <v>2005</v>
      </c>
      <c r="J492" t="str">
        <f>VLOOKUP(B492,Lookup!A:B,2,FALSE)</f>
        <v>Jigawa</v>
      </c>
      <c r="K492" t="str">
        <f>VLOOKUP(C492,Lookup!D:E,2,FALSE)</f>
        <v>Community, Human Development &amp; Employment Creation</v>
      </c>
      <c r="L492" t="str">
        <f>VLOOKUP(D492,Lookup!G:H,2,FALSE)</f>
        <v>Unclassified Subventions</v>
      </c>
      <c r="M492" s="1">
        <f t="shared" si="44"/>
        <v>0</v>
      </c>
      <c r="N492" s="1">
        <f t="shared" si="45"/>
        <v>0</v>
      </c>
      <c r="O492" s="1">
        <f t="shared" si="46"/>
        <v>0</v>
      </c>
      <c r="P492" s="1">
        <f t="shared" si="47"/>
        <v>0</v>
      </c>
    </row>
    <row r="493" spans="1:16" x14ac:dyDescent="0.35">
      <c r="A493">
        <v>2005</v>
      </c>
      <c r="B493">
        <v>3</v>
      </c>
      <c r="C493">
        <v>3</v>
      </c>
      <c r="D493">
        <v>4</v>
      </c>
      <c r="E493">
        <v>0</v>
      </c>
      <c r="F493">
        <v>0</v>
      </c>
      <c r="G493">
        <v>0</v>
      </c>
      <c r="I493" s="4">
        <f t="shared" si="43"/>
        <v>2005</v>
      </c>
      <c r="J493" t="str">
        <f>VLOOKUP(B493,Lookup!A:B,2,FALSE)</f>
        <v>Jigawa</v>
      </c>
      <c r="K493" t="str">
        <f>VLOOKUP(C493,Lookup!D:E,2,FALSE)</f>
        <v>Community, Human Development &amp; Employment Creation</v>
      </c>
      <c r="L493" t="str">
        <f>VLOOKUP(D493,Lookup!G:H,2,FALSE)</f>
        <v>P &amp; G</v>
      </c>
      <c r="M493" s="1">
        <f t="shared" si="44"/>
        <v>0</v>
      </c>
      <c r="N493" s="1">
        <f t="shared" si="45"/>
        <v>0</v>
      </c>
      <c r="O493" s="1">
        <f t="shared" si="46"/>
        <v>0</v>
      </c>
      <c r="P493" s="1">
        <f t="shared" si="47"/>
        <v>0</v>
      </c>
    </row>
    <row r="494" spans="1:16" x14ac:dyDescent="0.35">
      <c r="A494">
        <v>2005</v>
      </c>
      <c r="B494">
        <v>3</v>
      </c>
      <c r="C494">
        <v>3</v>
      </c>
      <c r="D494">
        <v>5</v>
      </c>
      <c r="E494">
        <v>0</v>
      </c>
      <c r="F494">
        <v>0</v>
      </c>
      <c r="G494">
        <v>0</v>
      </c>
      <c r="I494" s="4">
        <f t="shared" si="43"/>
        <v>2005</v>
      </c>
      <c r="J494" t="str">
        <f>VLOOKUP(B494,Lookup!A:B,2,FALSE)</f>
        <v>Jigawa</v>
      </c>
      <c r="K494" t="str">
        <f>VLOOKUP(C494,Lookup!D:E,2,FALSE)</f>
        <v>Community, Human Development &amp; Employment Creation</v>
      </c>
      <c r="L494" t="str">
        <f>VLOOKUP(D494,Lookup!G:H,2,FALSE)</f>
        <v>Other CRF</v>
      </c>
      <c r="M494" s="1">
        <f t="shared" si="44"/>
        <v>0</v>
      </c>
      <c r="N494" s="1">
        <f t="shared" si="45"/>
        <v>0</v>
      </c>
      <c r="O494" s="1">
        <f t="shared" si="46"/>
        <v>0</v>
      </c>
      <c r="P494" s="1">
        <f t="shared" si="47"/>
        <v>0</v>
      </c>
    </row>
    <row r="495" spans="1:16" x14ac:dyDescent="0.35">
      <c r="A495">
        <v>2005</v>
      </c>
      <c r="B495">
        <v>3</v>
      </c>
      <c r="C495">
        <v>3</v>
      </c>
      <c r="D495">
        <v>6</v>
      </c>
      <c r="E495">
        <v>0</v>
      </c>
      <c r="F495">
        <v>0</v>
      </c>
      <c r="G495">
        <v>0</v>
      </c>
      <c r="I495" s="4">
        <f t="shared" si="43"/>
        <v>2005</v>
      </c>
      <c r="J495" t="str">
        <f>VLOOKUP(B495,Lookup!A:B,2,FALSE)</f>
        <v>Jigawa</v>
      </c>
      <c r="K495" t="str">
        <f>VLOOKUP(C495,Lookup!D:E,2,FALSE)</f>
        <v>Community, Human Development &amp; Employment Creation</v>
      </c>
      <c r="L495" t="str">
        <f>VLOOKUP(D495,Lookup!G:H,2,FALSE)</f>
        <v>Public Debt Charges</v>
      </c>
      <c r="M495" s="1">
        <f t="shared" si="44"/>
        <v>0</v>
      </c>
      <c r="N495" s="1">
        <f t="shared" si="45"/>
        <v>0</v>
      </c>
      <c r="O495" s="1">
        <f t="shared" si="46"/>
        <v>0</v>
      </c>
      <c r="P495" s="1">
        <f t="shared" si="47"/>
        <v>0</v>
      </c>
    </row>
    <row r="496" spans="1:16" x14ac:dyDescent="0.35">
      <c r="A496">
        <v>2005</v>
      </c>
      <c r="B496">
        <v>3</v>
      </c>
      <c r="C496">
        <v>3</v>
      </c>
      <c r="D496">
        <v>7</v>
      </c>
      <c r="E496">
        <v>0</v>
      </c>
      <c r="F496">
        <v>0</v>
      </c>
      <c r="G496">
        <v>0</v>
      </c>
      <c r="I496" s="4">
        <f t="shared" si="43"/>
        <v>2005</v>
      </c>
      <c r="J496" t="str">
        <f>VLOOKUP(B496,Lookup!A:B,2,FALSE)</f>
        <v>Jigawa</v>
      </c>
      <c r="K496" t="str">
        <f>VLOOKUP(C496,Lookup!D:E,2,FALSE)</f>
        <v>Community, Human Development &amp; Employment Creation</v>
      </c>
      <c r="L496" t="str">
        <f>VLOOKUP(D496,Lookup!G:H,2,FALSE)</f>
        <v>Cont to LGs</v>
      </c>
      <c r="M496" s="1">
        <f t="shared" si="44"/>
        <v>0</v>
      </c>
      <c r="N496" s="1">
        <f t="shared" si="45"/>
        <v>0</v>
      </c>
      <c r="O496" s="1">
        <f t="shared" si="46"/>
        <v>0</v>
      </c>
      <c r="P496" s="1">
        <f t="shared" si="47"/>
        <v>0</v>
      </c>
    </row>
    <row r="497" spans="1:16" x14ac:dyDescent="0.35">
      <c r="A497">
        <v>2005</v>
      </c>
      <c r="B497">
        <v>3</v>
      </c>
      <c r="C497">
        <v>3</v>
      </c>
      <c r="D497">
        <v>8</v>
      </c>
      <c r="E497">
        <v>0</v>
      </c>
      <c r="F497">
        <v>0</v>
      </c>
      <c r="G497">
        <v>0</v>
      </c>
      <c r="I497" s="4">
        <f t="shared" si="43"/>
        <v>2005</v>
      </c>
      <c r="J497" t="str">
        <f>VLOOKUP(B497,Lookup!A:B,2,FALSE)</f>
        <v>Jigawa</v>
      </c>
      <c r="K497" t="str">
        <f>VLOOKUP(C497,Lookup!D:E,2,FALSE)</f>
        <v>Community, Human Development &amp; Employment Creation</v>
      </c>
      <c r="L497" t="str">
        <f>VLOOKUP(D497,Lookup!G:H,2,FALSE)</f>
        <v>Others</v>
      </c>
      <c r="M497" s="1">
        <f t="shared" si="44"/>
        <v>0</v>
      </c>
      <c r="N497" s="1">
        <f t="shared" si="45"/>
        <v>0</v>
      </c>
      <c r="O497" s="1">
        <f t="shared" si="46"/>
        <v>0</v>
      </c>
      <c r="P497" s="1">
        <f t="shared" si="47"/>
        <v>0</v>
      </c>
    </row>
    <row r="498" spans="1:16" x14ac:dyDescent="0.35">
      <c r="A498">
        <v>2005</v>
      </c>
      <c r="B498">
        <v>3</v>
      </c>
      <c r="C498">
        <v>6</v>
      </c>
      <c r="D498">
        <v>1</v>
      </c>
      <c r="E498">
        <v>5776700000</v>
      </c>
      <c r="F498">
        <v>0</v>
      </c>
      <c r="G498">
        <v>1402225369.51</v>
      </c>
      <c r="I498" s="4">
        <f t="shared" si="43"/>
        <v>2005</v>
      </c>
      <c r="J498" t="str">
        <f>VLOOKUP(B498,Lookup!A:B,2,FALSE)</f>
        <v>Jigawa</v>
      </c>
      <c r="K498" t="str">
        <f>VLOOKUP(C498,Lookup!D:E,2,FALSE)</f>
        <v>Education</v>
      </c>
      <c r="L498" t="str">
        <f>VLOOKUP(D498,Lookup!G:H,2,FALSE)</f>
        <v>Personnel</v>
      </c>
      <c r="M498" s="1">
        <f t="shared" si="44"/>
        <v>5776700000</v>
      </c>
      <c r="N498" s="1">
        <f t="shared" si="45"/>
        <v>0</v>
      </c>
      <c r="O498" s="1">
        <f t="shared" si="46"/>
        <v>5776700000</v>
      </c>
      <c r="P498" s="1">
        <f t="shared" si="47"/>
        <v>1402225369.51</v>
      </c>
    </row>
    <row r="499" spans="1:16" x14ac:dyDescent="0.35">
      <c r="A499">
        <v>2005</v>
      </c>
      <c r="B499">
        <v>3</v>
      </c>
      <c r="C499">
        <v>6</v>
      </c>
      <c r="D499">
        <v>2</v>
      </c>
      <c r="E499">
        <v>578700000</v>
      </c>
      <c r="F499">
        <v>0</v>
      </c>
      <c r="G499">
        <v>146066694.30000001</v>
      </c>
      <c r="I499" s="4">
        <f t="shared" si="43"/>
        <v>2005</v>
      </c>
      <c r="J499" t="str">
        <f>VLOOKUP(B499,Lookup!A:B,2,FALSE)</f>
        <v>Jigawa</v>
      </c>
      <c r="K499" t="str">
        <f>VLOOKUP(C499,Lookup!D:E,2,FALSE)</f>
        <v>Education</v>
      </c>
      <c r="L499" t="str">
        <f>VLOOKUP(D499,Lookup!G:H,2,FALSE)</f>
        <v>Overhead</v>
      </c>
      <c r="M499" s="1">
        <f t="shared" si="44"/>
        <v>578700000</v>
      </c>
      <c r="N499" s="1">
        <f t="shared" si="45"/>
        <v>0</v>
      </c>
      <c r="O499" s="1">
        <f t="shared" si="46"/>
        <v>578700000</v>
      </c>
      <c r="P499" s="1">
        <f t="shared" si="47"/>
        <v>146066694.30000001</v>
      </c>
    </row>
    <row r="500" spans="1:16" x14ac:dyDescent="0.35">
      <c r="A500">
        <v>2005</v>
      </c>
      <c r="B500">
        <v>3</v>
      </c>
      <c r="C500">
        <v>6</v>
      </c>
      <c r="D500">
        <v>3</v>
      </c>
      <c r="E500">
        <v>0</v>
      </c>
      <c r="F500">
        <v>0</v>
      </c>
      <c r="G500">
        <v>0</v>
      </c>
      <c r="I500" s="4">
        <f t="shared" si="43"/>
        <v>2005</v>
      </c>
      <c r="J500" t="str">
        <f>VLOOKUP(B500,Lookup!A:B,2,FALSE)</f>
        <v>Jigawa</v>
      </c>
      <c r="K500" t="str">
        <f>VLOOKUP(C500,Lookup!D:E,2,FALSE)</f>
        <v>Education</v>
      </c>
      <c r="L500" t="str">
        <f>VLOOKUP(D500,Lookup!G:H,2,FALSE)</f>
        <v>Unclassified Subventions</v>
      </c>
      <c r="M500" s="1">
        <f t="shared" si="44"/>
        <v>0</v>
      </c>
      <c r="N500" s="1">
        <f t="shared" si="45"/>
        <v>0</v>
      </c>
      <c r="O500" s="1">
        <f t="shared" si="46"/>
        <v>0</v>
      </c>
      <c r="P500" s="1">
        <f t="shared" si="47"/>
        <v>0</v>
      </c>
    </row>
    <row r="501" spans="1:16" x14ac:dyDescent="0.35">
      <c r="A501">
        <v>2005</v>
      </c>
      <c r="B501">
        <v>3</v>
      </c>
      <c r="C501">
        <v>6</v>
      </c>
      <c r="D501">
        <v>4</v>
      </c>
      <c r="E501">
        <v>0</v>
      </c>
      <c r="F501">
        <v>0</v>
      </c>
      <c r="G501">
        <v>0</v>
      </c>
      <c r="I501" s="4">
        <f t="shared" si="43"/>
        <v>2005</v>
      </c>
      <c r="J501" t="str">
        <f>VLOOKUP(B501,Lookup!A:B,2,FALSE)</f>
        <v>Jigawa</v>
      </c>
      <c r="K501" t="str">
        <f>VLOOKUP(C501,Lookup!D:E,2,FALSE)</f>
        <v>Education</v>
      </c>
      <c r="L501" t="str">
        <f>VLOOKUP(D501,Lookup!G:H,2,FALSE)</f>
        <v>P &amp; G</v>
      </c>
      <c r="M501" s="1">
        <f t="shared" si="44"/>
        <v>0</v>
      </c>
      <c r="N501" s="1">
        <f t="shared" si="45"/>
        <v>0</v>
      </c>
      <c r="O501" s="1">
        <f t="shared" si="46"/>
        <v>0</v>
      </c>
      <c r="P501" s="1">
        <f t="shared" si="47"/>
        <v>0</v>
      </c>
    </row>
    <row r="502" spans="1:16" x14ac:dyDescent="0.35">
      <c r="A502">
        <v>2005</v>
      </c>
      <c r="B502">
        <v>3</v>
      </c>
      <c r="C502">
        <v>6</v>
      </c>
      <c r="D502">
        <v>5</v>
      </c>
      <c r="E502">
        <v>0</v>
      </c>
      <c r="F502">
        <v>0</v>
      </c>
      <c r="G502">
        <v>0</v>
      </c>
      <c r="I502" s="4">
        <f t="shared" si="43"/>
        <v>2005</v>
      </c>
      <c r="J502" t="str">
        <f>VLOOKUP(B502,Lookup!A:B,2,FALSE)</f>
        <v>Jigawa</v>
      </c>
      <c r="K502" t="str">
        <f>VLOOKUP(C502,Lookup!D:E,2,FALSE)</f>
        <v>Education</v>
      </c>
      <c r="L502" t="str">
        <f>VLOOKUP(D502,Lookup!G:H,2,FALSE)</f>
        <v>Other CRF</v>
      </c>
      <c r="M502" s="1">
        <f t="shared" si="44"/>
        <v>0</v>
      </c>
      <c r="N502" s="1">
        <f t="shared" si="45"/>
        <v>0</v>
      </c>
      <c r="O502" s="1">
        <f t="shared" si="46"/>
        <v>0</v>
      </c>
      <c r="P502" s="1">
        <f t="shared" si="47"/>
        <v>0</v>
      </c>
    </row>
    <row r="503" spans="1:16" x14ac:dyDescent="0.35">
      <c r="A503">
        <v>2005</v>
      </c>
      <c r="B503">
        <v>3</v>
      </c>
      <c r="C503">
        <v>6</v>
      </c>
      <c r="D503">
        <v>6</v>
      </c>
      <c r="E503">
        <v>0</v>
      </c>
      <c r="F503">
        <v>0</v>
      </c>
      <c r="G503">
        <v>0</v>
      </c>
      <c r="I503" s="4">
        <f t="shared" si="43"/>
        <v>2005</v>
      </c>
      <c r="J503" t="str">
        <f>VLOOKUP(B503,Lookup!A:B,2,FALSE)</f>
        <v>Jigawa</v>
      </c>
      <c r="K503" t="str">
        <f>VLOOKUP(C503,Lookup!D:E,2,FALSE)</f>
        <v>Education</v>
      </c>
      <c r="L503" t="str">
        <f>VLOOKUP(D503,Lookup!G:H,2,FALSE)</f>
        <v>Public Debt Charges</v>
      </c>
      <c r="M503" s="1">
        <f t="shared" si="44"/>
        <v>0</v>
      </c>
      <c r="N503" s="1">
        <f t="shared" si="45"/>
        <v>0</v>
      </c>
      <c r="O503" s="1">
        <f t="shared" si="46"/>
        <v>0</v>
      </c>
      <c r="P503" s="1">
        <f t="shared" si="47"/>
        <v>0</v>
      </c>
    </row>
    <row r="504" spans="1:16" x14ac:dyDescent="0.35">
      <c r="A504">
        <v>2005</v>
      </c>
      <c r="B504">
        <v>3</v>
      </c>
      <c r="C504">
        <v>6</v>
      </c>
      <c r="D504">
        <v>7</v>
      </c>
      <c r="E504">
        <v>0</v>
      </c>
      <c r="F504">
        <v>0</v>
      </c>
      <c r="G504">
        <v>0</v>
      </c>
      <c r="I504" s="4">
        <f t="shared" si="43"/>
        <v>2005</v>
      </c>
      <c r="J504" t="str">
        <f>VLOOKUP(B504,Lookup!A:B,2,FALSE)</f>
        <v>Jigawa</v>
      </c>
      <c r="K504" t="str">
        <f>VLOOKUP(C504,Lookup!D:E,2,FALSE)</f>
        <v>Education</v>
      </c>
      <c r="L504" t="str">
        <f>VLOOKUP(D504,Lookup!G:H,2,FALSE)</f>
        <v>Cont to LGs</v>
      </c>
      <c r="M504" s="1">
        <f t="shared" si="44"/>
        <v>0</v>
      </c>
      <c r="N504" s="1">
        <f t="shared" si="45"/>
        <v>0</v>
      </c>
      <c r="O504" s="1">
        <f t="shared" si="46"/>
        <v>0</v>
      </c>
      <c r="P504" s="1">
        <f t="shared" si="47"/>
        <v>0</v>
      </c>
    </row>
    <row r="505" spans="1:16" x14ac:dyDescent="0.35">
      <c r="A505">
        <v>2005</v>
      </c>
      <c r="B505">
        <v>3</v>
      </c>
      <c r="C505">
        <v>6</v>
      </c>
      <c r="D505">
        <v>8</v>
      </c>
      <c r="E505">
        <v>0</v>
      </c>
      <c r="F505">
        <v>0</v>
      </c>
      <c r="G505">
        <v>0</v>
      </c>
      <c r="I505" s="4">
        <f t="shared" si="43"/>
        <v>2005</v>
      </c>
      <c r="J505" t="str">
        <f>VLOOKUP(B505,Lookup!A:B,2,FALSE)</f>
        <v>Jigawa</v>
      </c>
      <c r="K505" t="str">
        <f>VLOOKUP(C505,Lookup!D:E,2,FALSE)</f>
        <v>Education</v>
      </c>
      <c r="L505" t="str">
        <f>VLOOKUP(D505,Lookup!G:H,2,FALSE)</f>
        <v>Others</v>
      </c>
      <c r="M505" s="1">
        <f t="shared" si="44"/>
        <v>0</v>
      </c>
      <c r="N505" s="1">
        <f t="shared" si="45"/>
        <v>0</v>
      </c>
      <c r="O505" s="1">
        <f t="shared" si="46"/>
        <v>0</v>
      </c>
      <c r="P505" s="1">
        <f t="shared" si="47"/>
        <v>0</v>
      </c>
    </row>
    <row r="506" spans="1:16" x14ac:dyDescent="0.35">
      <c r="A506">
        <v>2005</v>
      </c>
      <c r="B506">
        <v>3</v>
      </c>
      <c r="C506">
        <v>7</v>
      </c>
      <c r="D506">
        <v>1</v>
      </c>
      <c r="E506">
        <v>143527000</v>
      </c>
      <c r="F506">
        <v>0</v>
      </c>
      <c r="G506">
        <v>60827363.209999993</v>
      </c>
      <c r="I506" s="4">
        <f t="shared" si="43"/>
        <v>2005</v>
      </c>
      <c r="J506" t="str">
        <f>VLOOKUP(B506,Lookup!A:B,2,FALSE)</f>
        <v>Jigawa</v>
      </c>
      <c r="K506" t="str">
        <f>VLOOKUP(C506,Lookup!D:E,2,FALSE)</f>
        <v>Environment</v>
      </c>
      <c r="L506" t="str">
        <f>VLOOKUP(D506,Lookup!G:H,2,FALSE)</f>
        <v>Personnel</v>
      </c>
      <c r="M506" s="1">
        <f t="shared" si="44"/>
        <v>143527000</v>
      </c>
      <c r="N506" s="1">
        <f t="shared" si="45"/>
        <v>0</v>
      </c>
      <c r="O506" s="1">
        <f t="shared" si="46"/>
        <v>143527000</v>
      </c>
      <c r="P506" s="1">
        <f t="shared" si="47"/>
        <v>60827363.209999993</v>
      </c>
    </row>
    <row r="507" spans="1:16" x14ac:dyDescent="0.35">
      <c r="A507">
        <v>2005</v>
      </c>
      <c r="B507">
        <v>3</v>
      </c>
      <c r="C507">
        <v>7</v>
      </c>
      <c r="D507">
        <v>2</v>
      </c>
      <c r="E507">
        <v>12400000</v>
      </c>
      <c r="F507">
        <v>0</v>
      </c>
      <c r="G507">
        <v>8803980</v>
      </c>
      <c r="I507" s="4">
        <f t="shared" si="43"/>
        <v>2005</v>
      </c>
      <c r="J507" t="str">
        <f>VLOOKUP(B507,Lookup!A:B,2,FALSE)</f>
        <v>Jigawa</v>
      </c>
      <c r="K507" t="str">
        <f>VLOOKUP(C507,Lookup!D:E,2,FALSE)</f>
        <v>Environment</v>
      </c>
      <c r="L507" t="str">
        <f>VLOOKUP(D507,Lookup!G:H,2,FALSE)</f>
        <v>Overhead</v>
      </c>
      <c r="M507" s="1">
        <f t="shared" si="44"/>
        <v>12400000</v>
      </c>
      <c r="N507" s="1">
        <f t="shared" si="45"/>
        <v>0</v>
      </c>
      <c r="O507" s="1">
        <f t="shared" si="46"/>
        <v>12400000</v>
      </c>
      <c r="P507" s="1">
        <f t="shared" si="47"/>
        <v>8803980</v>
      </c>
    </row>
    <row r="508" spans="1:16" x14ac:dyDescent="0.35">
      <c r="A508">
        <v>2005</v>
      </c>
      <c r="B508">
        <v>3</v>
      </c>
      <c r="C508">
        <v>7</v>
      </c>
      <c r="D508">
        <v>3</v>
      </c>
      <c r="E508">
        <v>0</v>
      </c>
      <c r="F508">
        <v>0</v>
      </c>
      <c r="G508">
        <v>0</v>
      </c>
      <c r="I508" s="4">
        <f t="shared" si="43"/>
        <v>2005</v>
      </c>
      <c r="J508" t="str">
        <f>VLOOKUP(B508,Lookup!A:B,2,FALSE)</f>
        <v>Jigawa</v>
      </c>
      <c r="K508" t="str">
        <f>VLOOKUP(C508,Lookup!D:E,2,FALSE)</f>
        <v>Environment</v>
      </c>
      <c r="L508" t="str">
        <f>VLOOKUP(D508,Lookup!G:H,2,FALSE)</f>
        <v>Unclassified Subventions</v>
      </c>
      <c r="M508" s="1">
        <f t="shared" si="44"/>
        <v>0</v>
      </c>
      <c r="N508" s="1">
        <f t="shared" si="45"/>
        <v>0</v>
      </c>
      <c r="O508" s="1">
        <f t="shared" si="46"/>
        <v>0</v>
      </c>
      <c r="P508" s="1">
        <f t="shared" si="47"/>
        <v>0</v>
      </c>
    </row>
    <row r="509" spans="1:16" x14ac:dyDescent="0.35">
      <c r="A509">
        <v>2005</v>
      </c>
      <c r="B509">
        <v>3</v>
      </c>
      <c r="C509">
        <v>7</v>
      </c>
      <c r="D509">
        <v>4</v>
      </c>
      <c r="E509">
        <v>0</v>
      </c>
      <c r="F509">
        <v>0</v>
      </c>
      <c r="G509">
        <v>0</v>
      </c>
      <c r="I509" s="4">
        <f t="shared" si="43"/>
        <v>2005</v>
      </c>
      <c r="J509" t="str">
        <f>VLOOKUP(B509,Lookup!A:B,2,FALSE)</f>
        <v>Jigawa</v>
      </c>
      <c r="K509" t="str">
        <f>VLOOKUP(C509,Lookup!D:E,2,FALSE)</f>
        <v>Environment</v>
      </c>
      <c r="L509" t="str">
        <f>VLOOKUP(D509,Lookup!G:H,2,FALSE)</f>
        <v>P &amp; G</v>
      </c>
      <c r="M509" s="1">
        <f t="shared" si="44"/>
        <v>0</v>
      </c>
      <c r="N509" s="1">
        <f t="shared" si="45"/>
        <v>0</v>
      </c>
      <c r="O509" s="1">
        <f t="shared" si="46"/>
        <v>0</v>
      </c>
      <c r="P509" s="1">
        <f t="shared" si="47"/>
        <v>0</v>
      </c>
    </row>
    <row r="510" spans="1:16" x14ac:dyDescent="0.35">
      <c r="A510">
        <v>2005</v>
      </c>
      <c r="B510">
        <v>3</v>
      </c>
      <c r="C510">
        <v>7</v>
      </c>
      <c r="D510">
        <v>5</v>
      </c>
      <c r="E510">
        <v>0</v>
      </c>
      <c r="F510">
        <v>0</v>
      </c>
      <c r="G510">
        <v>0</v>
      </c>
      <c r="I510" s="4">
        <f t="shared" si="43"/>
        <v>2005</v>
      </c>
      <c r="J510" t="str">
        <f>VLOOKUP(B510,Lookup!A:B,2,FALSE)</f>
        <v>Jigawa</v>
      </c>
      <c r="K510" t="str">
        <f>VLOOKUP(C510,Lookup!D:E,2,FALSE)</f>
        <v>Environment</v>
      </c>
      <c r="L510" t="str">
        <f>VLOOKUP(D510,Lookup!G:H,2,FALSE)</f>
        <v>Other CRF</v>
      </c>
      <c r="M510" s="1">
        <f t="shared" si="44"/>
        <v>0</v>
      </c>
      <c r="N510" s="1">
        <f t="shared" si="45"/>
        <v>0</v>
      </c>
      <c r="O510" s="1">
        <f t="shared" si="46"/>
        <v>0</v>
      </c>
      <c r="P510" s="1">
        <f t="shared" si="47"/>
        <v>0</v>
      </c>
    </row>
    <row r="511" spans="1:16" x14ac:dyDescent="0.35">
      <c r="A511">
        <v>2005</v>
      </c>
      <c r="B511">
        <v>3</v>
      </c>
      <c r="C511">
        <v>7</v>
      </c>
      <c r="D511">
        <v>6</v>
      </c>
      <c r="E511">
        <v>0</v>
      </c>
      <c r="F511">
        <v>0</v>
      </c>
      <c r="G511">
        <v>0</v>
      </c>
      <c r="I511" s="4">
        <f t="shared" si="43"/>
        <v>2005</v>
      </c>
      <c r="J511" t="str">
        <f>VLOOKUP(B511,Lookup!A:B,2,FALSE)</f>
        <v>Jigawa</v>
      </c>
      <c r="K511" t="str">
        <f>VLOOKUP(C511,Lookup!D:E,2,FALSE)</f>
        <v>Environment</v>
      </c>
      <c r="L511" t="str">
        <f>VLOOKUP(D511,Lookup!G:H,2,FALSE)</f>
        <v>Public Debt Charges</v>
      </c>
      <c r="M511" s="1">
        <f t="shared" si="44"/>
        <v>0</v>
      </c>
      <c r="N511" s="1">
        <f t="shared" si="45"/>
        <v>0</v>
      </c>
      <c r="O511" s="1">
        <f t="shared" si="46"/>
        <v>0</v>
      </c>
      <c r="P511" s="1">
        <f t="shared" si="47"/>
        <v>0</v>
      </c>
    </row>
    <row r="512" spans="1:16" x14ac:dyDescent="0.35">
      <c r="A512">
        <v>2005</v>
      </c>
      <c r="B512">
        <v>3</v>
      </c>
      <c r="C512">
        <v>7</v>
      </c>
      <c r="D512">
        <v>7</v>
      </c>
      <c r="E512">
        <v>0</v>
      </c>
      <c r="F512">
        <v>0</v>
      </c>
      <c r="G512">
        <v>0</v>
      </c>
      <c r="I512" s="4">
        <f t="shared" si="43"/>
        <v>2005</v>
      </c>
      <c r="J512" t="str">
        <f>VLOOKUP(B512,Lookup!A:B,2,FALSE)</f>
        <v>Jigawa</v>
      </c>
      <c r="K512" t="str">
        <f>VLOOKUP(C512,Lookup!D:E,2,FALSE)</f>
        <v>Environment</v>
      </c>
      <c r="L512" t="str">
        <f>VLOOKUP(D512,Lookup!G:H,2,FALSE)</f>
        <v>Cont to LGs</v>
      </c>
      <c r="M512" s="1">
        <f t="shared" si="44"/>
        <v>0</v>
      </c>
      <c r="N512" s="1">
        <f t="shared" si="45"/>
        <v>0</v>
      </c>
      <c r="O512" s="1">
        <f t="shared" si="46"/>
        <v>0</v>
      </c>
      <c r="P512" s="1">
        <f t="shared" si="47"/>
        <v>0</v>
      </c>
    </row>
    <row r="513" spans="1:16" x14ac:dyDescent="0.35">
      <c r="A513">
        <v>2005</v>
      </c>
      <c r="B513">
        <v>3</v>
      </c>
      <c r="C513">
        <v>7</v>
      </c>
      <c r="D513">
        <v>8</v>
      </c>
      <c r="E513">
        <v>0</v>
      </c>
      <c r="F513">
        <v>0</v>
      </c>
      <c r="G513">
        <v>0</v>
      </c>
      <c r="I513" s="4">
        <f t="shared" si="43"/>
        <v>2005</v>
      </c>
      <c r="J513" t="str">
        <f>VLOOKUP(B513,Lookup!A:B,2,FALSE)</f>
        <v>Jigawa</v>
      </c>
      <c r="K513" t="str">
        <f>VLOOKUP(C513,Lookup!D:E,2,FALSE)</f>
        <v>Environment</v>
      </c>
      <c r="L513" t="str">
        <f>VLOOKUP(D513,Lookup!G:H,2,FALSE)</f>
        <v>Others</v>
      </c>
      <c r="M513" s="1">
        <f t="shared" si="44"/>
        <v>0</v>
      </c>
      <c r="N513" s="1">
        <f t="shared" si="45"/>
        <v>0</v>
      </c>
      <c r="O513" s="1">
        <f t="shared" si="46"/>
        <v>0</v>
      </c>
      <c r="P513" s="1">
        <f t="shared" si="47"/>
        <v>0</v>
      </c>
    </row>
    <row r="514" spans="1:16" x14ac:dyDescent="0.35">
      <c r="A514">
        <v>2005</v>
      </c>
      <c r="B514">
        <v>3</v>
      </c>
      <c r="C514">
        <v>9</v>
      </c>
      <c r="D514">
        <v>1</v>
      </c>
      <c r="E514">
        <v>155000000</v>
      </c>
      <c r="F514">
        <v>0</v>
      </c>
      <c r="G514">
        <v>260716532.68999997</v>
      </c>
      <c r="I514" s="4">
        <f t="shared" si="43"/>
        <v>2005</v>
      </c>
      <c r="J514" t="str">
        <f>VLOOKUP(B514,Lookup!A:B,2,FALSE)</f>
        <v>Jigawa</v>
      </c>
      <c r="K514" t="str">
        <f>VLOOKUP(C514,Lookup!D:E,2,FALSE)</f>
        <v>Finance</v>
      </c>
      <c r="L514" t="str">
        <f>VLOOKUP(D514,Lookup!G:H,2,FALSE)</f>
        <v>Personnel</v>
      </c>
      <c r="M514" s="1">
        <f t="shared" si="44"/>
        <v>155000000</v>
      </c>
      <c r="N514" s="1">
        <f t="shared" si="45"/>
        <v>0</v>
      </c>
      <c r="O514" s="1">
        <f t="shared" si="46"/>
        <v>155000000</v>
      </c>
      <c r="P514" s="1">
        <f t="shared" si="47"/>
        <v>260716532.68999997</v>
      </c>
    </row>
    <row r="515" spans="1:16" x14ac:dyDescent="0.35">
      <c r="A515">
        <v>2005</v>
      </c>
      <c r="B515">
        <v>3</v>
      </c>
      <c r="C515">
        <v>9</v>
      </c>
      <c r="D515">
        <v>2</v>
      </c>
      <c r="E515">
        <v>618600000</v>
      </c>
      <c r="F515">
        <v>0</v>
      </c>
      <c r="G515">
        <v>462573813.80000001</v>
      </c>
      <c r="I515" s="4">
        <f t="shared" ref="I515:I578" si="48">A515</f>
        <v>2005</v>
      </c>
      <c r="J515" t="str">
        <f>VLOOKUP(B515,Lookup!A:B,2,FALSE)</f>
        <v>Jigawa</v>
      </c>
      <c r="K515" t="str">
        <f>VLOOKUP(C515,Lookup!D:E,2,FALSE)</f>
        <v>Finance</v>
      </c>
      <c r="L515" t="str">
        <f>VLOOKUP(D515,Lookup!G:H,2,FALSE)</f>
        <v>Overhead</v>
      </c>
      <c r="M515" s="1">
        <f t="shared" si="44"/>
        <v>618600000</v>
      </c>
      <c r="N515" s="1">
        <f t="shared" si="45"/>
        <v>0</v>
      </c>
      <c r="O515" s="1">
        <f t="shared" si="46"/>
        <v>618600000</v>
      </c>
      <c r="P515" s="1">
        <f t="shared" si="47"/>
        <v>462573813.80000001</v>
      </c>
    </row>
    <row r="516" spans="1:16" x14ac:dyDescent="0.35">
      <c r="A516">
        <v>2005</v>
      </c>
      <c r="B516">
        <v>3</v>
      </c>
      <c r="C516">
        <v>9</v>
      </c>
      <c r="D516">
        <v>3</v>
      </c>
      <c r="E516">
        <v>0</v>
      </c>
      <c r="F516">
        <v>0</v>
      </c>
      <c r="G516">
        <v>0</v>
      </c>
      <c r="I516" s="4">
        <f t="shared" si="48"/>
        <v>2005</v>
      </c>
      <c r="J516" t="str">
        <f>VLOOKUP(B516,Lookup!A:B,2,FALSE)</f>
        <v>Jigawa</v>
      </c>
      <c r="K516" t="str">
        <f>VLOOKUP(C516,Lookup!D:E,2,FALSE)</f>
        <v>Finance</v>
      </c>
      <c r="L516" t="str">
        <f>VLOOKUP(D516,Lookup!G:H,2,FALSE)</f>
        <v>Unclassified Subventions</v>
      </c>
      <c r="M516" s="1">
        <f t="shared" ref="M516:M579" si="49">E516</f>
        <v>0</v>
      </c>
      <c r="N516" s="1">
        <f t="shared" ref="N516:N579" si="50">F516</f>
        <v>0</v>
      </c>
      <c r="O516" s="1">
        <f t="shared" ref="O516:O579" si="51">M516+N516</f>
        <v>0</v>
      </c>
      <c r="P516" s="1">
        <f t="shared" ref="P516:P579" si="52">G516</f>
        <v>0</v>
      </c>
    </row>
    <row r="517" spans="1:16" x14ac:dyDescent="0.35">
      <c r="A517">
        <v>2005</v>
      </c>
      <c r="B517">
        <v>3</v>
      </c>
      <c r="C517">
        <v>9</v>
      </c>
      <c r="D517">
        <v>4</v>
      </c>
      <c r="E517">
        <v>0</v>
      </c>
      <c r="F517">
        <v>0</v>
      </c>
      <c r="G517">
        <v>0</v>
      </c>
      <c r="I517" s="4">
        <f t="shared" si="48"/>
        <v>2005</v>
      </c>
      <c r="J517" t="str">
        <f>VLOOKUP(B517,Lookup!A:B,2,FALSE)</f>
        <v>Jigawa</v>
      </c>
      <c r="K517" t="str">
        <f>VLOOKUP(C517,Lookup!D:E,2,FALSE)</f>
        <v>Finance</v>
      </c>
      <c r="L517" t="str">
        <f>VLOOKUP(D517,Lookup!G:H,2,FALSE)</f>
        <v>P &amp; G</v>
      </c>
      <c r="M517" s="1">
        <f t="shared" si="49"/>
        <v>0</v>
      </c>
      <c r="N517" s="1">
        <f t="shared" si="50"/>
        <v>0</v>
      </c>
      <c r="O517" s="1">
        <f t="shared" si="51"/>
        <v>0</v>
      </c>
      <c r="P517" s="1">
        <f t="shared" si="52"/>
        <v>0</v>
      </c>
    </row>
    <row r="518" spans="1:16" x14ac:dyDescent="0.35">
      <c r="A518">
        <v>2005</v>
      </c>
      <c r="B518">
        <v>3</v>
      </c>
      <c r="C518">
        <v>9</v>
      </c>
      <c r="D518">
        <v>5</v>
      </c>
      <c r="E518">
        <v>30926000</v>
      </c>
      <c r="F518">
        <v>0</v>
      </c>
      <c r="G518">
        <v>27679984.34</v>
      </c>
      <c r="I518" s="4">
        <f t="shared" si="48"/>
        <v>2005</v>
      </c>
      <c r="J518" t="str">
        <f>VLOOKUP(B518,Lookup!A:B,2,FALSE)</f>
        <v>Jigawa</v>
      </c>
      <c r="K518" t="str">
        <f>VLOOKUP(C518,Lookup!D:E,2,FALSE)</f>
        <v>Finance</v>
      </c>
      <c r="L518" t="str">
        <f>VLOOKUP(D518,Lookup!G:H,2,FALSE)</f>
        <v>Other CRF</v>
      </c>
      <c r="M518" s="1">
        <f t="shared" si="49"/>
        <v>30926000</v>
      </c>
      <c r="N518" s="1">
        <f t="shared" si="50"/>
        <v>0</v>
      </c>
      <c r="O518" s="1">
        <f t="shared" si="51"/>
        <v>30926000</v>
      </c>
      <c r="P518" s="1">
        <f t="shared" si="52"/>
        <v>27679984.34</v>
      </c>
    </row>
    <row r="519" spans="1:16" x14ac:dyDescent="0.35">
      <c r="A519">
        <v>2005</v>
      </c>
      <c r="B519">
        <v>3</v>
      </c>
      <c r="C519">
        <v>9</v>
      </c>
      <c r="D519">
        <v>6</v>
      </c>
      <c r="E519">
        <v>2400000000</v>
      </c>
      <c r="F519">
        <v>0</v>
      </c>
      <c r="G519">
        <v>6590824279.0799999</v>
      </c>
      <c r="I519" s="4">
        <f t="shared" si="48"/>
        <v>2005</v>
      </c>
      <c r="J519" t="str">
        <f>VLOOKUP(B519,Lookup!A:B,2,FALSE)</f>
        <v>Jigawa</v>
      </c>
      <c r="K519" t="str">
        <f>VLOOKUP(C519,Lookup!D:E,2,FALSE)</f>
        <v>Finance</v>
      </c>
      <c r="L519" t="str">
        <f>VLOOKUP(D519,Lookup!G:H,2,FALSE)</f>
        <v>Public Debt Charges</v>
      </c>
      <c r="M519" s="1">
        <f t="shared" si="49"/>
        <v>2400000000</v>
      </c>
      <c r="N519" s="1">
        <f t="shared" si="50"/>
        <v>0</v>
      </c>
      <c r="O519" s="1">
        <f t="shared" si="51"/>
        <v>2400000000</v>
      </c>
      <c r="P519" s="1">
        <f t="shared" si="52"/>
        <v>6590824279.0799999</v>
      </c>
    </row>
    <row r="520" spans="1:16" x14ac:dyDescent="0.35">
      <c r="A520">
        <v>2005</v>
      </c>
      <c r="B520">
        <v>3</v>
      </c>
      <c r="C520">
        <v>9</v>
      </c>
      <c r="D520">
        <v>7</v>
      </c>
      <c r="E520">
        <v>0</v>
      </c>
      <c r="F520">
        <v>0</v>
      </c>
      <c r="G520">
        <v>0</v>
      </c>
      <c r="I520" s="4">
        <f t="shared" si="48"/>
        <v>2005</v>
      </c>
      <c r="J520" t="str">
        <f>VLOOKUP(B520,Lookup!A:B,2,FALSE)</f>
        <v>Jigawa</v>
      </c>
      <c r="K520" t="str">
        <f>VLOOKUP(C520,Lookup!D:E,2,FALSE)</f>
        <v>Finance</v>
      </c>
      <c r="L520" t="str">
        <f>VLOOKUP(D520,Lookup!G:H,2,FALSE)</f>
        <v>Cont to LGs</v>
      </c>
      <c r="M520" s="1">
        <f t="shared" si="49"/>
        <v>0</v>
      </c>
      <c r="N520" s="1">
        <f t="shared" si="50"/>
        <v>0</v>
      </c>
      <c r="O520" s="1">
        <f t="shared" si="51"/>
        <v>0</v>
      </c>
      <c r="P520" s="1">
        <f t="shared" si="52"/>
        <v>0</v>
      </c>
    </row>
    <row r="521" spans="1:16" x14ac:dyDescent="0.35">
      <c r="A521">
        <v>2005</v>
      </c>
      <c r="B521">
        <v>3</v>
      </c>
      <c r="C521">
        <v>9</v>
      </c>
      <c r="D521">
        <v>8</v>
      </c>
      <c r="E521">
        <v>0</v>
      </c>
      <c r="F521">
        <v>0</v>
      </c>
      <c r="G521">
        <v>0</v>
      </c>
      <c r="I521" s="4">
        <f t="shared" si="48"/>
        <v>2005</v>
      </c>
      <c r="J521" t="str">
        <f>VLOOKUP(B521,Lookup!A:B,2,FALSE)</f>
        <v>Jigawa</v>
      </c>
      <c r="K521" t="str">
        <f>VLOOKUP(C521,Lookup!D:E,2,FALSE)</f>
        <v>Finance</v>
      </c>
      <c r="L521" t="str">
        <f>VLOOKUP(D521,Lookup!G:H,2,FALSE)</f>
        <v>Others</v>
      </c>
      <c r="M521" s="1">
        <f t="shared" si="49"/>
        <v>0</v>
      </c>
      <c r="N521" s="1">
        <f t="shared" si="50"/>
        <v>0</v>
      </c>
      <c r="O521" s="1">
        <f t="shared" si="51"/>
        <v>0</v>
      </c>
      <c r="P521" s="1">
        <f t="shared" si="52"/>
        <v>0</v>
      </c>
    </row>
    <row r="522" spans="1:16" x14ac:dyDescent="0.35">
      <c r="A522">
        <v>2005</v>
      </c>
      <c r="B522">
        <v>3</v>
      </c>
      <c r="C522">
        <v>11</v>
      </c>
      <c r="D522">
        <v>1</v>
      </c>
      <c r="E522">
        <v>1053118000</v>
      </c>
      <c r="F522">
        <v>0</v>
      </c>
      <c r="G522">
        <v>890746495.62000012</v>
      </c>
      <c r="I522" s="4">
        <f t="shared" si="48"/>
        <v>2005</v>
      </c>
      <c r="J522" t="str">
        <f>VLOOKUP(B522,Lookup!A:B,2,FALSE)</f>
        <v>Jigawa</v>
      </c>
      <c r="K522" t="str">
        <f>VLOOKUP(C522,Lookup!D:E,2,FALSE)</f>
        <v>General Administration</v>
      </c>
      <c r="L522" t="str">
        <f>VLOOKUP(D522,Lookup!G:H,2,FALSE)</f>
        <v>Personnel</v>
      </c>
      <c r="M522" s="1">
        <f t="shared" si="49"/>
        <v>1053118000</v>
      </c>
      <c r="N522" s="1">
        <f t="shared" si="50"/>
        <v>0</v>
      </c>
      <c r="O522" s="1">
        <f t="shared" si="51"/>
        <v>1053118000</v>
      </c>
      <c r="P522" s="1">
        <f t="shared" si="52"/>
        <v>890746495.62000012</v>
      </c>
    </row>
    <row r="523" spans="1:16" x14ac:dyDescent="0.35">
      <c r="A523">
        <v>2005</v>
      </c>
      <c r="B523">
        <v>3</v>
      </c>
      <c r="C523">
        <v>11</v>
      </c>
      <c r="D523">
        <v>2</v>
      </c>
      <c r="E523">
        <v>1289200000</v>
      </c>
      <c r="F523">
        <v>0</v>
      </c>
      <c r="G523">
        <v>2779011211.77</v>
      </c>
      <c r="I523" s="4">
        <f t="shared" si="48"/>
        <v>2005</v>
      </c>
      <c r="J523" t="str">
        <f>VLOOKUP(B523,Lookup!A:B,2,FALSE)</f>
        <v>Jigawa</v>
      </c>
      <c r="K523" t="str">
        <f>VLOOKUP(C523,Lookup!D:E,2,FALSE)</f>
        <v>General Administration</v>
      </c>
      <c r="L523" t="str">
        <f>VLOOKUP(D523,Lookup!G:H,2,FALSE)</f>
        <v>Overhead</v>
      </c>
      <c r="M523" s="1">
        <f t="shared" si="49"/>
        <v>1289200000</v>
      </c>
      <c r="N523" s="1">
        <f t="shared" si="50"/>
        <v>0</v>
      </c>
      <c r="O523" s="1">
        <f t="shared" si="51"/>
        <v>1289200000</v>
      </c>
      <c r="P523" s="1">
        <f t="shared" si="52"/>
        <v>2779011211.77</v>
      </c>
    </row>
    <row r="524" spans="1:16" x14ac:dyDescent="0.35">
      <c r="A524">
        <v>2005</v>
      </c>
      <c r="B524">
        <v>3</v>
      </c>
      <c r="C524">
        <v>11</v>
      </c>
      <c r="D524">
        <v>3</v>
      </c>
      <c r="E524">
        <v>0</v>
      </c>
      <c r="F524">
        <v>0</v>
      </c>
      <c r="G524">
        <v>0</v>
      </c>
      <c r="I524" s="4">
        <f t="shared" si="48"/>
        <v>2005</v>
      </c>
      <c r="J524" t="str">
        <f>VLOOKUP(B524,Lookup!A:B,2,FALSE)</f>
        <v>Jigawa</v>
      </c>
      <c r="K524" t="str">
        <f>VLOOKUP(C524,Lookup!D:E,2,FALSE)</f>
        <v>General Administration</v>
      </c>
      <c r="L524" t="str">
        <f>VLOOKUP(D524,Lookup!G:H,2,FALSE)</f>
        <v>Unclassified Subventions</v>
      </c>
      <c r="M524" s="1">
        <f t="shared" si="49"/>
        <v>0</v>
      </c>
      <c r="N524" s="1">
        <f t="shared" si="50"/>
        <v>0</v>
      </c>
      <c r="O524" s="1">
        <f t="shared" si="51"/>
        <v>0</v>
      </c>
      <c r="P524" s="1">
        <f t="shared" si="52"/>
        <v>0</v>
      </c>
    </row>
    <row r="525" spans="1:16" x14ac:dyDescent="0.35">
      <c r="A525">
        <v>2005</v>
      </c>
      <c r="B525">
        <v>3</v>
      </c>
      <c r="C525">
        <v>11</v>
      </c>
      <c r="D525">
        <v>4</v>
      </c>
      <c r="E525">
        <v>360000000</v>
      </c>
      <c r="F525">
        <v>0</v>
      </c>
      <c r="G525">
        <v>360057249.41000003</v>
      </c>
      <c r="I525" s="4">
        <f t="shared" si="48"/>
        <v>2005</v>
      </c>
      <c r="J525" t="str">
        <f>VLOOKUP(B525,Lookup!A:B,2,FALSE)</f>
        <v>Jigawa</v>
      </c>
      <c r="K525" t="str">
        <f>VLOOKUP(C525,Lookup!D:E,2,FALSE)</f>
        <v>General Administration</v>
      </c>
      <c r="L525" t="str">
        <f>VLOOKUP(D525,Lookup!G:H,2,FALSE)</f>
        <v>P &amp; G</v>
      </c>
      <c r="M525" s="1">
        <f t="shared" si="49"/>
        <v>360000000</v>
      </c>
      <c r="N525" s="1">
        <f t="shared" si="50"/>
        <v>0</v>
      </c>
      <c r="O525" s="1">
        <f t="shared" si="51"/>
        <v>360000000</v>
      </c>
      <c r="P525" s="1">
        <f t="shared" si="52"/>
        <v>360057249.41000003</v>
      </c>
    </row>
    <row r="526" spans="1:16" x14ac:dyDescent="0.35">
      <c r="A526">
        <v>2005</v>
      </c>
      <c r="B526">
        <v>3</v>
      </c>
      <c r="C526">
        <v>11</v>
      </c>
      <c r="D526">
        <v>5</v>
      </c>
      <c r="E526">
        <v>410074000</v>
      </c>
      <c r="F526">
        <v>0</v>
      </c>
      <c r="G526">
        <v>286355303.09000003</v>
      </c>
      <c r="I526" s="4">
        <f t="shared" si="48"/>
        <v>2005</v>
      </c>
      <c r="J526" t="str">
        <f>VLOOKUP(B526,Lookup!A:B,2,FALSE)</f>
        <v>Jigawa</v>
      </c>
      <c r="K526" t="str">
        <f>VLOOKUP(C526,Lookup!D:E,2,FALSE)</f>
        <v>General Administration</v>
      </c>
      <c r="L526" t="str">
        <f>VLOOKUP(D526,Lookup!G:H,2,FALSE)</f>
        <v>Other CRF</v>
      </c>
      <c r="M526" s="1">
        <f t="shared" si="49"/>
        <v>410074000</v>
      </c>
      <c r="N526" s="1">
        <f t="shared" si="50"/>
        <v>0</v>
      </c>
      <c r="O526" s="1">
        <f t="shared" si="51"/>
        <v>410074000</v>
      </c>
      <c r="P526" s="1">
        <f t="shared" si="52"/>
        <v>286355303.09000003</v>
      </c>
    </row>
    <row r="527" spans="1:16" x14ac:dyDescent="0.35">
      <c r="A527">
        <v>2005</v>
      </c>
      <c r="B527">
        <v>3</v>
      </c>
      <c r="C527">
        <v>11</v>
      </c>
      <c r="D527">
        <v>6</v>
      </c>
      <c r="E527">
        <v>0</v>
      </c>
      <c r="F527">
        <v>0</v>
      </c>
      <c r="G527">
        <v>0</v>
      </c>
      <c r="I527" s="4">
        <f t="shared" si="48"/>
        <v>2005</v>
      </c>
      <c r="J527" t="str">
        <f>VLOOKUP(B527,Lookup!A:B,2,FALSE)</f>
        <v>Jigawa</v>
      </c>
      <c r="K527" t="str">
        <f>VLOOKUP(C527,Lookup!D:E,2,FALSE)</f>
        <v>General Administration</v>
      </c>
      <c r="L527" t="str">
        <f>VLOOKUP(D527,Lookup!G:H,2,FALSE)</f>
        <v>Public Debt Charges</v>
      </c>
      <c r="M527" s="1">
        <f t="shared" si="49"/>
        <v>0</v>
      </c>
      <c r="N527" s="1">
        <f t="shared" si="50"/>
        <v>0</v>
      </c>
      <c r="O527" s="1">
        <f t="shared" si="51"/>
        <v>0</v>
      </c>
      <c r="P527" s="1">
        <f t="shared" si="52"/>
        <v>0</v>
      </c>
    </row>
    <row r="528" spans="1:16" x14ac:dyDescent="0.35">
      <c r="A528">
        <v>2005</v>
      </c>
      <c r="B528">
        <v>3</v>
      </c>
      <c r="C528">
        <v>11</v>
      </c>
      <c r="D528">
        <v>7</v>
      </c>
      <c r="E528">
        <v>5000000</v>
      </c>
      <c r="F528">
        <v>0</v>
      </c>
      <c r="G528">
        <v>30992284</v>
      </c>
      <c r="I528" s="4">
        <f t="shared" si="48"/>
        <v>2005</v>
      </c>
      <c r="J528" t="str">
        <f>VLOOKUP(B528,Lookup!A:B,2,FALSE)</f>
        <v>Jigawa</v>
      </c>
      <c r="K528" t="str">
        <f>VLOOKUP(C528,Lookup!D:E,2,FALSE)</f>
        <v>General Administration</v>
      </c>
      <c r="L528" t="str">
        <f>VLOOKUP(D528,Lookup!G:H,2,FALSE)</f>
        <v>Cont to LGs</v>
      </c>
      <c r="M528" s="1">
        <f t="shared" si="49"/>
        <v>5000000</v>
      </c>
      <c r="N528" s="1">
        <f t="shared" si="50"/>
        <v>0</v>
      </c>
      <c r="O528" s="1">
        <f t="shared" si="51"/>
        <v>5000000</v>
      </c>
      <c r="P528" s="1">
        <f t="shared" si="52"/>
        <v>30992284</v>
      </c>
    </row>
    <row r="529" spans="1:16" x14ac:dyDescent="0.35">
      <c r="A529">
        <v>2005</v>
      </c>
      <c r="B529">
        <v>3</v>
      </c>
      <c r="C529">
        <v>11</v>
      </c>
      <c r="D529">
        <v>8</v>
      </c>
      <c r="E529">
        <v>0</v>
      </c>
      <c r="F529">
        <v>0</v>
      </c>
      <c r="G529">
        <v>0</v>
      </c>
      <c r="I529" s="4">
        <f t="shared" si="48"/>
        <v>2005</v>
      </c>
      <c r="J529" t="str">
        <f>VLOOKUP(B529,Lookup!A:B,2,FALSE)</f>
        <v>Jigawa</v>
      </c>
      <c r="K529" t="str">
        <f>VLOOKUP(C529,Lookup!D:E,2,FALSE)</f>
        <v>General Administration</v>
      </c>
      <c r="L529" t="str">
        <f>VLOOKUP(D529,Lookup!G:H,2,FALSE)</f>
        <v>Others</v>
      </c>
      <c r="M529" s="1">
        <f t="shared" si="49"/>
        <v>0</v>
      </c>
      <c r="N529" s="1">
        <f t="shared" si="50"/>
        <v>0</v>
      </c>
      <c r="O529" s="1">
        <f t="shared" si="51"/>
        <v>0</v>
      </c>
      <c r="P529" s="1">
        <f t="shared" si="52"/>
        <v>0</v>
      </c>
    </row>
    <row r="530" spans="1:16" x14ac:dyDescent="0.35">
      <c r="A530">
        <v>2005</v>
      </c>
      <c r="B530">
        <v>3</v>
      </c>
      <c r="C530">
        <v>13</v>
      </c>
      <c r="D530">
        <v>1</v>
      </c>
      <c r="E530">
        <v>846668000</v>
      </c>
      <c r="F530">
        <v>0</v>
      </c>
      <c r="G530">
        <v>788785281.61000001</v>
      </c>
      <c r="I530" s="4">
        <f t="shared" si="48"/>
        <v>2005</v>
      </c>
      <c r="J530" t="str">
        <f>VLOOKUP(B530,Lookup!A:B,2,FALSE)</f>
        <v>Jigawa</v>
      </c>
      <c r="K530" t="str">
        <f>VLOOKUP(C530,Lookup!D:E,2,FALSE)</f>
        <v>Health</v>
      </c>
      <c r="L530" t="str">
        <f>VLOOKUP(D530,Lookup!G:H,2,FALSE)</f>
        <v>Personnel</v>
      </c>
      <c r="M530" s="1">
        <f t="shared" si="49"/>
        <v>846668000</v>
      </c>
      <c r="N530" s="1">
        <f t="shared" si="50"/>
        <v>0</v>
      </c>
      <c r="O530" s="1">
        <f t="shared" si="51"/>
        <v>846668000</v>
      </c>
      <c r="P530" s="1">
        <f t="shared" si="52"/>
        <v>788785281.61000001</v>
      </c>
    </row>
    <row r="531" spans="1:16" x14ac:dyDescent="0.35">
      <c r="A531">
        <v>2005</v>
      </c>
      <c r="B531">
        <v>3</v>
      </c>
      <c r="C531">
        <v>13</v>
      </c>
      <c r="D531">
        <v>2</v>
      </c>
      <c r="E531">
        <v>109000000</v>
      </c>
      <c r="F531">
        <v>0</v>
      </c>
      <c r="G531">
        <v>73280840</v>
      </c>
      <c r="I531" s="4">
        <f t="shared" si="48"/>
        <v>2005</v>
      </c>
      <c r="J531" t="str">
        <f>VLOOKUP(B531,Lookup!A:B,2,FALSE)</f>
        <v>Jigawa</v>
      </c>
      <c r="K531" t="str">
        <f>VLOOKUP(C531,Lookup!D:E,2,FALSE)</f>
        <v>Health</v>
      </c>
      <c r="L531" t="str">
        <f>VLOOKUP(D531,Lookup!G:H,2,FALSE)</f>
        <v>Overhead</v>
      </c>
      <c r="M531" s="1">
        <f t="shared" si="49"/>
        <v>109000000</v>
      </c>
      <c r="N531" s="1">
        <f t="shared" si="50"/>
        <v>0</v>
      </c>
      <c r="O531" s="1">
        <f t="shared" si="51"/>
        <v>109000000</v>
      </c>
      <c r="P531" s="1">
        <f t="shared" si="52"/>
        <v>73280840</v>
      </c>
    </row>
    <row r="532" spans="1:16" x14ac:dyDescent="0.35">
      <c r="A532">
        <v>2005</v>
      </c>
      <c r="B532">
        <v>3</v>
      </c>
      <c r="C532">
        <v>13</v>
      </c>
      <c r="D532">
        <v>3</v>
      </c>
      <c r="E532">
        <v>0</v>
      </c>
      <c r="F532">
        <v>0</v>
      </c>
      <c r="G532">
        <v>0</v>
      </c>
      <c r="I532" s="4">
        <f t="shared" si="48"/>
        <v>2005</v>
      </c>
      <c r="J532" t="str">
        <f>VLOOKUP(B532,Lookup!A:B,2,FALSE)</f>
        <v>Jigawa</v>
      </c>
      <c r="K532" t="str">
        <f>VLOOKUP(C532,Lookup!D:E,2,FALSE)</f>
        <v>Health</v>
      </c>
      <c r="L532" t="str">
        <f>VLOOKUP(D532,Lookup!G:H,2,FALSE)</f>
        <v>Unclassified Subventions</v>
      </c>
      <c r="M532" s="1">
        <f t="shared" si="49"/>
        <v>0</v>
      </c>
      <c r="N532" s="1">
        <f t="shared" si="50"/>
        <v>0</v>
      </c>
      <c r="O532" s="1">
        <f t="shared" si="51"/>
        <v>0</v>
      </c>
      <c r="P532" s="1">
        <f t="shared" si="52"/>
        <v>0</v>
      </c>
    </row>
    <row r="533" spans="1:16" x14ac:dyDescent="0.35">
      <c r="A533">
        <v>2005</v>
      </c>
      <c r="B533">
        <v>3</v>
      </c>
      <c r="C533">
        <v>13</v>
      </c>
      <c r="D533">
        <v>4</v>
      </c>
      <c r="E533">
        <v>0</v>
      </c>
      <c r="F533">
        <v>0</v>
      </c>
      <c r="G533">
        <v>0</v>
      </c>
      <c r="I533" s="4">
        <f t="shared" si="48"/>
        <v>2005</v>
      </c>
      <c r="J533" t="str">
        <f>VLOOKUP(B533,Lookup!A:B,2,FALSE)</f>
        <v>Jigawa</v>
      </c>
      <c r="K533" t="str">
        <f>VLOOKUP(C533,Lookup!D:E,2,FALSE)</f>
        <v>Health</v>
      </c>
      <c r="L533" t="str">
        <f>VLOOKUP(D533,Lookup!G:H,2,FALSE)</f>
        <v>P &amp; G</v>
      </c>
      <c r="M533" s="1">
        <f t="shared" si="49"/>
        <v>0</v>
      </c>
      <c r="N533" s="1">
        <f t="shared" si="50"/>
        <v>0</v>
      </c>
      <c r="O533" s="1">
        <f t="shared" si="51"/>
        <v>0</v>
      </c>
      <c r="P533" s="1">
        <f t="shared" si="52"/>
        <v>0</v>
      </c>
    </row>
    <row r="534" spans="1:16" x14ac:dyDescent="0.35">
      <c r="A534">
        <v>2005</v>
      </c>
      <c r="B534">
        <v>3</v>
      </c>
      <c r="C534">
        <v>13</v>
      </c>
      <c r="D534">
        <v>5</v>
      </c>
      <c r="E534">
        <v>0</v>
      </c>
      <c r="F534">
        <v>0</v>
      </c>
      <c r="G534">
        <v>0</v>
      </c>
      <c r="I534" s="4">
        <f t="shared" si="48"/>
        <v>2005</v>
      </c>
      <c r="J534" t="str">
        <f>VLOOKUP(B534,Lookup!A:B,2,FALSE)</f>
        <v>Jigawa</v>
      </c>
      <c r="K534" t="str">
        <f>VLOOKUP(C534,Lookup!D:E,2,FALSE)</f>
        <v>Health</v>
      </c>
      <c r="L534" t="str">
        <f>VLOOKUP(D534,Lookup!G:H,2,FALSE)</f>
        <v>Other CRF</v>
      </c>
      <c r="M534" s="1">
        <f t="shared" si="49"/>
        <v>0</v>
      </c>
      <c r="N534" s="1">
        <f t="shared" si="50"/>
        <v>0</v>
      </c>
      <c r="O534" s="1">
        <f t="shared" si="51"/>
        <v>0</v>
      </c>
      <c r="P534" s="1">
        <f t="shared" si="52"/>
        <v>0</v>
      </c>
    </row>
    <row r="535" spans="1:16" x14ac:dyDescent="0.35">
      <c r="A535">
        <v>2005</v>
      </c>
      <c r="B535">
        <v>3</v>
      </c>
      <c r="C535">
        <v>13</v>
      </c>
      <c r="D535">
        <v>6</v>
      </c>
      <c r="E535">
        <v>0</v>
      </c>
      <c r="F535">
        <v>0</v>
      </c>
      <c r="G535">
        <v>0</v>
      </c>
      <c r="I535" s="4">
        <f t="shared" si="48"/>
        <v>2005</v>
      </c>
      <c r="J535" t="str">
        <f>VLOOKUP(B535,Lookup!A:B,2,FALSE)</f>
        <v>Jigawa</v>
      </c>
      <c r="K535" t="str">
        <f>VLOOKUP(C535,Lookup!D:E,2,FALSE)</f>
        <v>Health</v>
      </c>
      <c r="L535" t="str">
        <f>VLOOKUP(D535,Lookup!G:H,2,FALSE)</f>
        <v>Public Debt Charges</v>
      </c>
      <c r="M535" s="1">
        <f t="shared" si="49"/>
        <v>0</v>
      </c>
      <c r="N535" s="1">
        <f t="shared" si="50"/>
        <v>0</v>
      </c>
      <c r="O535" s="1">
        <f t="shared" si="51"/>
        <v>0</v>
      </c>
      <c r="P535" s="1">
        <f t="shared" si="52"/>
        <v>0</v>
      </c>
    </row>
    <row r="536" spans="1:16" x14ac:dyDescent="0.35">
      <c r="A536">
        <v>2005</v>
      </c>
      <c r="B536">
        <v>3</v>
      </c>
      <c r="C536">
        <v>13</v>
      </c>
      <c r="D536">
        <v>7</v>
      </c>
      <c r="E536">
        <v>0</v>
      </c>
      <c r="F536">
        <v>0</v>
      </c>
      <c r="G536">
        <v>0</v>
      </c>
      <c r="I536" s="4">
        <f t="shared" si="48"/>
        <v>2005</v>
      </c>
      <c r="J536" t="str">
        <f>VLOOKUP(B536,Lookup!A:B,2,FALSE)</f>
        <v>Jigawa</v>
      </c>
      <c r="K536" t="str">
        <f>VLOOKUP(C536,Lookup!D:E,2,FALSE)</f>
        <v>Health</v>
      </c>
      <c r="L536" t="str">
        <f>VLOOKUP(D536,Lookup!G:H,2,FALSE)</f>
        <v>Cont to LGs</v>
      </c>
      <c r="M536" s="1">
        <f t="shared" si="49"/>
        <v>0</v>
      </c>
      <c r="N536" s="1">
        <f t="shared" si="50"/>
        <v>0</v>
      </c>
      <c r="O536" s="1">
        <f t="shared" si="51"/>
        <v>0</v>
      </c>
      <c r="P536" s="1">
        <f t="shared" si="52"/>
        <v>0</v>
      </c>
    </row>
    <row r="537" spans="1:16" x14ac:dyDescent="0.35">
      <c r="A537">
        <v>2005</v>
      </c>
      <c r="B537">
        <v>3</v>
      </c>
      <c r="C537">
        <v>13</v>
      </c>
      <c r="D537">
        <v>8</v>
      </c>
      <c r="E537">
        <v>0</v>
      </c>
      <c r="F537">
        <v>0</v>
      </c>
      <c r="G537">
        <v>0</v>
      </c>
      <c r="I537" s="4">
        <f t="shared" si="48"/>
        <v>2005</v>
      </c>
      <c r="J537" t="str">
        <f>VLOOKUP(B537,Lookup!A:B,2,FALSE)</f>
        <v>Jigawa</v>
      </c>
      <c r="K537" t="str">
        <f>VLOOKUP(C537,Lookup!D:E,2,FALSE)</f>
        <v>Health</v>
      </c>
      <c r="L537" t="str">
        <f>VLOOKUP(D537,Lookup!G:H,2,FALSE)</f>
        <v>Others</v>
      </c>
      <c r="M537" s="1">
        <f t="shared" si="49"/>
        <v>0</v>
      </c>
      <c r="N537" s="1">
        <f t="shared" si="50"/>
        <v>0</v>
      </c>
      <c r="O537" s="1">
        <f t="shared" si="51"/>
        <v>0</v>
      </c>
      <c r="P537" s="1">
        <f t="shared" si="52"/>
        <v>0</v>
      </c>
    </row>
    <row r="538" spans="1:16" x14ac:dyDescent="0.35">
      <c r="A538">
        <v>2005</v>
      </c>
      <c r="B538">
        <v>3</v>
      </c>
      <c r="C538">
        <v>16</v>
      </c>
      <c r="D538">
        <v>1</v>
      </c>
      <c r="E538">
        <v>105050000</v>
      </c>
      <c r="F538">
        <v>0</v>
      </c>
      <c r="G538">
        <v>88880714.739999995</v>
      </c>
      <c r="I538" s="4">
        <f t="shared" si="48"/>
        <v>2005</v>
      </c>
      <c r="J538" t="str">
        <f>VLOOKUP(B538,Lookup!A:B,2,FALSE)</f>
        <v>Jigawa</v>
      </c>
      <c r="K538" t="str">
        <f>VLOOKUP(C538,Lookup!D:E,2,FALSE)</f>
        <v>Information, Culture &amp; Tourism</v>
      </c>
      <c r="L538" t="str">
        <f>VLOOKUP(D538,Lookup!G:H,2,FALSE)</f>
        <v>Personnel</v>
      </c>
      <c r="M538" s="1">
        <f t="shared" si="49"/>
        <v>105050000</v>
      </c>
      <c r="N538" s="1">
        <f t="shared" si="50"/>
        <v>0</v>
      </c>
      <c r="O538" s="1">
        <f t="shared" si="51"/>
        <v>105050000</v>
      </c>
      <c r="P538" s="1">
        <f t="shared" si="52"/>
        <v>88880714.739999995</v>
      </c>
    </row>
    <row r="539" spans="1:16" x14ac:dyDescent="0.35">
      <c r="A539">
        <v>2005</v>
      </c>
      <c r="B539">
        <v>3</v>
      </c>
      <c r="C539">
        <v>16</v>
      </c>
      <c r="D539">
        <v>2</v>
      </c>
      <c r="E539">
        <v>35100000</v>
      </c>
      <c r="F539">
        <v>0</v>
      </c>
      <c r="G539">
        <v>115333170</v>
      </c>
      <c r="I539" s="4">
        <f t="shared" si="48"/>
        <v>2005</v>
      </c>
      <c r="J539" t="str">
        <f>VLOOKUP(B539,Lookup!A:B,2,FALSE)</f>
        <v>Jigawa</v>
      </c>
      <c r="K539" t="str">
        <f>VLOOKUP(C539,Lookup!D:E,2,FALSE)</f>
        <v>Information, Culture &amp; Tourism</v>
      </c>
      <c r="L539" t="str">
        <f>VLOOKUP(D539,Lookup!G:H,2,FALSE)</f>
        <v>Overhead</v>
      </c>
      <c r="M539" s="1">
        <f t="shared" si="49"/>
        <v>35100000</v>
      </c>
      <c r="N539" s="1">
        <f t="shared" si="50"/>
        <v>0</v>
      </c>
      <c r="O539" s="1">
        <f t="shared" si="51"/>
        <v>35100000</v>
      </c>
      <c r="P539" s="1">
        <f t="shared" si="52"/>
        <v>115333170</v>
      </c>
    </row>
    <row r="540" spans="1:16" x14ac:dyDescent="0.35">
      <c r="A540">
        <v>2005</v>
      </c>
      <c r="B540">
        <v>3</v>
      </c>
      <c r="C540">
        <v>16</v>
      </c>
      <c r="D540">
        <v>3</v>
      </c>
      <c r="E540">
        <v>0</v>
      </c>
      <c r="F540">
        <v>0</v>
      </c>
      <c r="G540">
        <v>0</v>
      </c>
      <c r="I540" s="4">
        <f t="shared" si="48"/>
        <v>2005</v>
      </c>
      <c r="J540" t="str">
        <f>VLOOKUP(B540,Lookup!A:B,2,FALSE)</f>
        <v>Jigawa</v>
      </c>
      <c r="K540" t="str">
        <f>VLOOKUP(C540,Lookup!D:E,2,FALSE)</f>
        <v>Information, Culture &amp; Tourism</v>
      </c>
      <c r="L540" t="str">
        <f>VLOOKUP(D540,Lookup!G:H,2,FALSE)</f>
        <v>Unclassified Subventions</v>
      </c>
      <c r="M540" s="1">
        <f t="shared" si="49"/>
        <v>0</v>
      </c>
      <c r="N540" s="1">
        <f t="shared" si="50"/>
        <v>0</v>
      </c>
      <c r="O540" s="1">
        <f t="shared" si="51"/>
        <v>0</v>
      </c>
      <c r="P540" s="1">
        <f t="shared" si="52"/>
        <v>0</v>
      </c>
    </row>
    <row r="541" spans="1:16" x14ac:dyDescent="0.35">
      <c r="A541">
        <v>2005</v>
      </c>
      <c r="B541">
        <v>3</v>
      </c>
      <c r="C541">
        <v>16</v>
      </c>
      <c r="D541">
        <v>4</v>
      </c>
      <c r="E541">
        <v>0</v>
      </c>
      <c r="F541">
        <v>0</v>
      </c>
      <c r="G541">
        <v>0</v>
      </c>
      <c r="I541" s="4">
        <f t="shared" si="48"/>
        <v>2005</v>
      </c>
      <c r="J541" t="str">
        <f>VLOOKUP(B541,Lookup!A:B,2,FALSE)</f>
        <v>Jigawa</v>
      </c>
      <c r="K541" t="str">
        <f>VLOOKUP(C541,Lookup!D:E,2,FALSE)</f>
        <v>Information, Culture &amp; Tourism</v>
      </c>
      <c r="L541" t="str">
        <f>VLOOKUP(D541,Lookup!G:H,2,FALSE)</f>
        <v>P &amp; G</v>
      </c>
      <c r="M541" s="1">
        <f t="shared" si="49"/>
        <v>0</v>
      </c>
      <c r="N541" s="1">
        <f t="shared" si="50"/>
        <v>0</v>
      </c>
      <c r="O541" s="1">
        <f t="shared" si="51"/>
        <v>0</v>
      </c>
      <c r="P541" s="1">
        <f t="shared" si="52"/>
        <v>0</v>
      </c>
    </row>
    <row r="542" spans="1:16" x14ac:dyDescent="0.35">
      <c r="A542">
        <v>2005</v>
      </c>
      <c r="B542">
        <v>3</v>
      </c>
      <c r="C542">
        <v>16</v>
      </c>
      <c r="D542">
        <v>5</v>
      </c>
      <c r="E542">
        <v>0</v>
      </c>
      <c r="F542">
        <v>0</v>
      </c>
      <c r="G542">
        <v>0</v>
      </c>
      <c r="I542" s="4">
        <f t="shared" si="48"/>
        <v>2005</v>
      </c>
      <c r="J542" t="str">
        <f>VLOOKUP(B542,Lookup!A:B,2,FALSE)</f>
        <v>Jigawa</v>
      </c>
      <c r="K542" t="str">
        <f>VLOOKUP(C542,Lookup!D:E,2,FALSE)</f>
        <v>Information, Culture &amp; Tourism</v>
      </c>
      <c r="L542" t="str">
        <f>VLOOKUP(D542,Lookup!G:H,2,FALSE)</f>
        <v>Other CRF</v>
      </c>
      <c r="M542" s="1">
        <f t="shared" si="49"/>
        <v>0</v>
      </c>
      <c r="N542" s="1">
        <f t="shared" si="50"/>
        <v>0</v>
      </c>
      <c r="O542" s="1">
        <f t="shared" si="51"/>
        <v>0</v>
      </c>
      <c r="P542" s="1">
        <f t="shared" si="52"/>
        <v>0</v>
      </c>
    </row>
    <row r="543" spans="1:16" x14ac:dyDescent="0.35">
      <c r="A543">
        <v>2005</v>
      </c>
      <c r="B543">
        <v>3</v>
      </c>
      <c r="C543">
        <v>16</v>
      </c>
      <c r="D543">
        <v>6</v>
      </c>
      <c r="E543">
        <v>0</v>
      </c>
      <c r="F543">
        <v>0</v>
      </c>
      <c r="G543">
        <v>0</v>
      </c>
      <c r="I543" s="4">
        <f t="shared" si="48"/>
        <v>2005</v>
      </c>
      <c r="J543" t="str">
        <f>VLOOKUP(B543,Lookup!A:B,2,FALSE)</f>
        <v>Jigawa</v>
      </c>
      <c r="K543" t="str">
        <f>VLOOKUP(C543,Lookup!D:E,2,FALSE)</f>
        <v>Information, Culture &amp; Tourism</v>
      </c>
      <c r="L543" t="str">
        <f>VLOOKUP(D543,Lookup!G:H,2,FALSE)</f>
        <v>Public Debt Charges</v>
      </c>
      <c r="M543" s="1">
        <f t="shared" si="49"/>
        <v>0</v>
      </c>
      <c r="N543" s="1">
        <f t="shared" si="50"/>
        <v>0</v>
      </c>
      <c r="O543" s="1">
        <f t="shared" si="51"/>
        <v>0</v>
      </c>
      <c r="P543" s="1">
        <f t="shared" si="52"/>
        <v>0</v>
      </c>
    </row>
    <row r="544" spans="1:16" x14ac:dyDescent="0.35">
      <c r="A544">
        <v>2005</v>
      </c>
      <c r="B544">
        <v>3</v>
      </c>
      <c r="C544">
        <v>16</v>
      </c>
      <c r="D544">
        <v>7</v>
      </c>
      <c r="E544">
        <v>0</v>
      </c>
      <c r="F544">
        <v>0</v>
      </c>
      <c r="G544">
        <v>0</v>
      </c>
      <c r="I544" s="4">
        <f t="shared" si="48"/>
        <v>2005</v>
      </c>
      <c r="J544" t="str">
        <f>VLOOKUP(B544,Lookup!A:B,2,FALSE)</f>
        <v>Jigawa</v>
      </c>
      <c r="K544" t="str">
        <f>VLOOKUP(C544,Lookup!D:E,2,FALSE)</f>
        <v>Information, Culture &amp; Tourism</v>
      </c>
      <c r="L544" t="str">
        <f>VLOOKUP(D544,Lookup!G:H,2,FALSE)</f>
        <v>Cont to LGs</v>
      </c>
      <c r="M544" s="1">
        <f t="shared" si="49"/>
        <v>0</v>
      </c>
      <c r="N544" s="1">
        <f t="shared" si="50"/>
        <v>0</v>
      </c>
      <c r="O544" s="1">
        <f t="shared" si="51"/>
        <v>0</v>
      </c>
      <c r="P544" s="1">
        <f t="shared" si="52"/>
        <v>0</v>
      </c>
    </row>
    <row r="545" spans="1:16" x14ac:dyDescent="0.35">
      <c r="A545">
        <v>2005</v>
      </c>
      <c r="B545">
        <v>3</v>
      </c>
      <c r="C545">
        <v>16</v>
      </c>
      <c r="D545">
        <v>8</v>
      </c>
      <c r="E545">
        <v>0</v>
      </c>
      <c r="F545">
        <v>0</v>
      </c>
      <c r="G545">
        <v>0</v>
      </c>
      <c r="I545" s="4">
        <f t="shared" si="48"/>
        <v>2005</v>
      </c>
      <c r="J545" t="str">
        <f>VLOOKUP(B545,Lookup!A:B,2,FALSE)</f>
        <v>Jigawa</v>
      </c>
      <c r="K545" t="str">
        <f>VLOOKUP(C545,Lookup!D:E,2,FALSE)</f>
        <v>Information, Culture &amp; Tourism</v>
      </c>
      <c r="L545" t="str">
        <f>VLOOKUP(D545,Lookup!G:H,2,FALSE)</f>
        <v>Others</v>
      </c>
      <c r="M545" s="1">
        <f t="shared" si="49"/>
        <v>0</v>
      </c>
      <c r="N545" s="1">
        <f t="shared" si="50"/>
        <v>0</v>
      </c>
      <c r="O545" s="1">
        <f t="shared" si="51"/>
        <v>0</v>
      </c>
      <c r="P545" s="1">
        <f t="shared" si="52"/>
        <v>0</v>
      </c>
    </row>
    <row r="546" spans="1:16" x14ac:dyDescent="0.35">
      <c r="A546">
        <v>2005</v>
      </c>
      <c r="B546">
        <v>3</v>
      </c>
      <c r="C546">
        <v>17</v>
      </c>
      <c r="D546">
        <v>1</v>
      </c>
      <c r="E546">
        <v>75700000</v>
      </c>
      <c r="F546">
        <v>0</v>
      </c>
      <c r="G546">
        <v>68898667.959999993</v>
      </c>
      <c r="I546" s="4">
        <f t="shared" si="48"/>
        <v>2005</v>
      </c>
      <c r="J546" t="str">
        <f>VLOOKUP(B546,Lookup!A:B,2,FALSE)</f>
        <v>Jigawa</v>
      </c>
      <c r="K546" t="str">
        <f>VLOOKUP(C546,Lookup!D:E,2,FALSE)</f>
        <v>Infrastructure</v>
      </c>
      <c r="L546" t="str">
        <f>VLOOKUP(D546,Lookup!G:H,2,FALSE)</f>
        <v>Personnel</v>
      </c>
      <c r="M546" s="1">
        <f t="shared" si="49"/>
        <v>75700000</v>
      </c>
      <c r="N546" s="1">
        <f t="shared" si="50"/>
        <v>0</v>
      </c>
      <c r="O546" s="1">
        <f t="shared" si="51"/>
        <v>75700000</v>
      </c>
      <c r="P546" s="1">
        <f t="shared" si="52"/>
        <v>68898667.959999993</v>
      </c>
    </row>
    <row r="547" spans="1:16" x14ac:dyDescent="0.35">
      <c r="A547">
        <v>2005</v>
      </c>
      <c r="B547">
        <v>3</v>
      </c>
      <c r="C547">
        <v>17</v>
      </c>
      <c r="D547">
        <v>2</v>
      </c>
      <c r="E547">
        <v>54200000</v>
      </c>
      <c r="F547">
        <v>0</v>
      </c>
      <c r="G547">
        <v>5179030</v>
      </c>
      <c r="I547" s="4">
        <f t="shared" si="48"/>
        <v>2005</v>
      </c>
      <c r="J547" t="str">
        <f>VLOOKUP(B547,Lookup!A:B,2,FALSE)</f>
        <v>Jigawa</v>
      </c>
      <c r="K547" t="str">
        <f>VLOOKUP(C547,Lookup!D:E,2,FALSE)</f>
        <v>Infrastructure</v>
      </c>
      <c r="L547" t="str">
        <f>VLOOKUP(D547,Lookup!G:H,2,FALSE)</f>
        <v>Overhead</v>
      </c>
      <c r="M547" s="1">
        <f t="shared" si="49"/>
        <v>54200000</v>
      </c>
      <c r="N547" s="1">
        <f t="shared" si="50"/>
        <v>0</v>
      </c>
      <c r="O547" s="1">
        <f t="shared" si="51"/>
        <v>54200000</v>
      </c>
      <c r="P547" s="1">
        <f t="shared" si="52"/>
        <v>5179030</v>
      </c>
    </row>
    <row r="548" spans="1:16" x14ac:dyDescent="0.35">
      <c r="A548">
        <v>2005</v>
      </c>
      <c r="B548">
        <v>3</v>
      </c>
      <c r="C548">
        <v>17</v>
      </c>
      <c r="D548">
        <v>3</v>
      </c>
      <c r="E548">
        <v>0</v>
      </c>
      <c r="F548">
        <v>0</v>
      </c>
      <c r="G548">
        <v>0</v>
      </c>
      <c r="I548" s="4">
        <f t="shared" si="48"/>
        <v>2005</v>
      </c>
      <c r="J548" t="str">
        <f>VLOOKUP(B548,Lookup!A:B,2,FALSE)</f>
        <v>Jigawa</v>
      </c>
      <c r="K548" t="str">
        <f>VLOOKUP(C548,Lookup!D:E,2,FALSE)</f>
        <v>Infrastructure</v>
      </c>
      <c r="L548" t="str">
        <f>VLOOKUP(D548,Lookup!G:H,2,FALSE)</f>
        <v>Unclassified Subventions</v>
      </c>
      <c r="M548" s="1">
        <f t="shared" si="49"/>
        <v>0</v>
      </c>
      <c r="N548" s="1">
        <f t="shared" si="50"/>
        <v>0</v>
      </c>
      <c r="O548" s="1">
        <f t="shared" si="51"/>
        <v>0</v>
      </c>
      <c r="P548" s="1">
        <f t="shared" si="52"/>
        <v>0</v>
      </c>
    </row>
    <row r="549" spans="1:16" x14ac:dyDescent="0.35">
      <c r="A549">
        <v>2005</v>
      </c>
      <c r="B549">
        <v>3</v>
      </c>
      <c r="C549">
        <v>17</v>
      </c>
      <c r="D549">
        <v>4</v>
      </c>
      <c r="E549">
        <v>0</v>
      </c>
      <c r="F549">
        <v>0</v>
      </c>
      <c r="G549">
        <v>0</v>
      </c>
      <c r="I549" s="4">
        <f t="shared" si="48"/>
        <v>2005</v>
      </c>
      <c r="J549" t="str">
        <f>VLOOKUP(B549,Lookup!A:B,2,FALSE)</f>
        <v>Jigawa</v>
      </c>
      <c r="K549" t="str">
        <f>VLOOKUP(C549,Lookup!D:E,2,FALSE)</f>
        <v>Infrastructure</v>
      </c>
      <c r="L549" t="str">
        <f>VLOOKUP(D549,Lookup!G:H,2,FALSE)</f>
        <v>P &amp; G</v>
      </c>
      <c r="M549" s="1">
        <f t="shared" si="49"/>
        <v>0</v>
      </c>
      <c r="N549" s="1">
        <f t="shared" si="50"/>
        <v>0</v>
      </c>
      <c r="O549" s="1">
        <f t="shared" si="51"/>
        <v>0</v>
      </c>
      <c r="P549" s="1">
        <f t="shared" si="52"/>
        <v>0</v>
      </c>
    </row>
    <row r="550" spans="1:16" x14ac:dyDescent="0.35">
      <c r="A550">
        <v>2005</v>
      </c>
      <c r="B550">
        <v>3</v>
      </c>
      <c r="C550">
        <v>17</v>
      </c>
      <c r="D550">
        <v>5</v>
      </c>
      <c r="E550">
        <v>0</v>
      </c>
      <c r="F550">
        <v>0</v>
      </c>
      <c r="G550">
        <v>0</v>
      </c>
      <c r="I550" s="4">
        <f t="shared" si="48"/>
        <v>2005</v>
      </c>
      <c r="J550" t="str">
        <f>VLOOKUP(B550,Lookup!A:B,2,FALSE)</f>
        <v>Jigawa</v>
      </c>
      <c r="K550" t="str">
        <f>VLOOKUP(C550,Lookup!D:E,2,FALSE)</f>
        <v>Infrastructure</v>
      </c>
      <c r="L550" t="str">
        <f>VLOOKUP(D550,Lookup!G:H,2,FALSE)</f>
        <v>Other CRF</v>
      </c>
      <c r="M550" s="1">
        <f t="shared" si="49"/>
        <v>0</v>
      </c>
      <c r="N550" s="1">
        <f t="shared" si="50"/>
        <v>0</v>
      </c>
      <c r="O550" s="1">
        <f t="shared" si="51"/>
        <v>0</v>
      </c>
      <c r="P550" s="1">
        <f t="shared" si="52"/>
        <v>0</v>
      </c>
    </row>
    <row r="551" spans="1:16" x14ac:dyDescent="0.35">
      <c r="A551">
        <v>2005</v>
      </c>
      <c r="B551">
        <v>3</v>
      </c>
      <c r="C551">
        <v>17</v>
      </c>
      <c r="D551">
        <v>6</v>
      </c>
      <c r="E551">
        <v>0</v>
      </c>
      <c r="F551">
        <v>0</v>
      </c>
      <c r="G551">
        <v>0</v>
      </c>
      <c r="I551" s="4">
        <f t="shared" si="48"/>
        <v>2005</v>
      </c>
      <c r="J551" t="str">
        <f>VLOOKUP(B551,Lookup!A:B,2,FALSE)</f>
        <v>Jigawa</v>
      </c>
      <c r="K551" t="str">
        <f>VLOOKUP(C551,Lookup!D:E,2,FALSE)</f>
        <v>Infrastructure</v>
      </c>
      <c r="L551" t="str">
        <f>VLOOKUP(D551,Lookup!G:H,2,FALSE)</f>
        <v>Public Debt Charges</v>
      </c>
      <c r="M551" s="1">
        <f t="shared" si="49"/>
        <v>0</v>
      </c>
      <c r="N551" s="1">
        <f t="shared" si="50"/>
        <v>0</v>
      </c>
      <c r="O551" s="1">
        <f t="shared" si="51"/>
        <v>0</v>
      </c>
      <c r="P551" s="1">
        <f t="shared" si="52"/>
        <v>0</v>
      </c>
    </row>
    <row r="552" spans="1:16" x14ac:dyDescent="0.35">
      <c r="A552">
        <v>2005</v>
      </c>
      <c r="B552">
        <v>3</v>
      </c>
      <c r="C552">
        <v>17</v>
      </c>
      <c r="D552">
        <v>7</v>
      </c>
      <c r="E552">
        <v>0</v>
      </c>
      <c r="F552">
        <v>0</v>
      </c>
      <c r="G552">
        <v>0</v>
      </c>
      <c r="I552" s="4">
        <f t="shared" si="48"/>
        <v>2005</v>
      </c>
      <c r="J552" t="str">
        <f>VLOOKUP(B552,Lookup!A:B,2,FALSE)</f>
        <v>Jigawa</v>
      </c>
      <c r="K552" t="str">
        <f>VLOOKUP(C552,Lookup!D:E,2,FALSE)</f>
        <v>Infrastructure</v>
      </c>
      <c r="L552" t="str">
        <f>VLOOKUP(D552,Lookup!G:H,2,FALSE)</f>
        <v>Cont to LGs</v>
      </c>
      <c r="M552" s="1">
        <f t="shared" si="49"/>
        <v>0</v>
      </c>
      <c r="N552" s="1">
        <f t="shared" si="50"/>
        <v>0</v>
      </c>
      <c r="O552" s="1">
        <f t="shared" si="51"/>
        <v>0</v>
      </c>
      <c r="P552" s="1">
        <f t="shared" si="52"/>
        <v>0</v>
      </c>
    </row>
    <row r="553" spans="1:16" x14ac:dyDescent="0.35">
      <c r="A553">
        <v>2005</v>
      </c>
      <c r="B553">
        <v>3</v>
      </c>
      <c r="C553">
        <v>17</v>
      </c>
      <c r="D553">
        <v>8</v>
      </c>
      <c r="E553">
        <v>0</v>
      </c>
      <c r="F553">
        <v>0</v>
      </c>
      <c r="G553">
        <v>0</v>
      </c>
      <c r="I553" s="4">
        <f t="shared" si="48"/>
        <v>2005</v>
      </c>
      <c r="J553" t="str">
        <f>VLOOKUP(B553,Lookup!A:B,2,FALSE)</f>
        <v>Jigawa</v>
      </c>
      <c r="K553" t="str">
        <f>VLOOKUP(C553,Lookup!D:E,2,FALSE)</f>
        <v>Infrastructure</v>
      </c>
      <c r="L553" t="str">
        <f>VLOOKUP(D553,Lookup!G:H,2,FALSE)</f>
        <v>Others</v>
      </c>
      <c r="M553" s="1">
        <f t="shared" si="49"/>
        <v>0</v>
      </c>
      <c r="N553" s="1">
        <f t="shared" si="50"/>
        <v>0</v>
      </c>
      <c r="O553" s="1">
        <f t="shared" si="51"/>
        <v>0</v>
      </c>
      <c r="P553" s="1">
        <f t="shared" si="52"/>
        <v>0</v>
      </c>
    </row>
    <row r="554" spans="1:16" x14ac:dyDescent="0.35">
      <c r="A554">
        <v>2005</v>
      </c>
      <c r="B554">
        <v>3</v>
      </c>
      <c r="C554">
        <v>27</v>
      </c>
      <c r="D554">
        <v>1</v>
      </c>
      <c r="E554">
        <v>23300000</v>
      </c>
      <c r="F554">
        <v>0</v>
      </c>
      <c r="G554">
        <v>18296599.600000001</v>
      </c>
      <c r="I554" s="4">
        <f t="shared" si="48"/>
        <v>2005</v>
      </c>
      <c r="J554" t="str">
        <f>VLOOKUP(B554,Lookup!A:B,2,FALSE)</f>
        <v>Jigawa</v>
      </c>
      <c r="K554" t="str">
        <f>VLOOKUP(C554,Lookup!D:E,2,FALSE)</f>
        <v>Power/Energy</v>
      </c>
      <c r="L554" t="str">
        <f>VLOOKUP(D554,Lookup!G:H,2,FALSE)</f>
        <v>Personnel</v>
      </c>
      <c r="M554" s="1">
        <f t="shared" si="49"/>
        <v>23300000</v>
      </c>
      <c r="N554" s="1">
        <f t="shared" si="50"/>
        <v>0</v>
      </c>
      <c r="O554" s="1">
        <f t="shared" si="51"/>
        <v>23300000</v>
      </c>
      <c r="P554" s="1">
        <f t="shared" si="52"/>
        <v>18296599.600000001</v>
      </c>
    </row>
    <row r="555" spans="1:16" x14ac:dyDescent="0.35">
      <c r="A555">
        <v>2005</v>
      </c>
      <c r="B555">
        <v>3</v>
      </c>
      <c r="C555">
        <v>27</v>
      </c>
      <c r="D555">
        <v>2</v>
      </c>
      <c r="E555">
        <v>3000000</v>
      </c>
      <c r="F555">
        <v>0</v>
      </c>
      <c r="G555">
        <v>35534230</v>
      </c>
      <c r="I555" s="4">
        <f t="shared" si="48"/>
        <v>2005</v>
      </c>
      <c r="J555" t="str">
        <f>VLOOKUP(B555,Lookup!A:B,2,FALSE)</f>
        <v>Jigawa</v>
      </c>
      <c r="K555" t="str">
        <f>VLOOKUP(C555,Lookup!D:E,2,FALSE)</f>
        <v>Power/Energy</v>
      </c>
      <c r="L555" t="str">
        <f>VLOOKUP(D555,Lookup!G:H,2,FALSE)</f>
        <v>Overhead</v>
      </c>
      <c r="M555" s="1">
        <f t="shared" si="49"/>
        <v>3000000</v>
      </c>
      <c r="N555" s="1">
        <f t="shared" si="50"/>
        <v>0</v>
      </c>
      <c r="O555" s="1">
        <f t="shared" si="51"/>
        <v>3000000</v>
      </c>
      <c r="P555" s="1">
        <f t="shared" si="52"/>
        <v>35534230</v>
      </c>
    </row>
    <row r="556" spans="1:16" x14ac:dyDescent="0.35">
      <c r="A556">
        <v>2005</v>
      </c>
      <c r="B556">
        <v>3</v>
      </c>
      <c r="C556">
        <v>27</v>
      </c>
      <c r="D556">
        <v>3</v>
      </c>
      <c r="E556">
        <v>0</v>
      </c>
      <c r="F556">
        <v>0</v>
      </c>
      <c r="G556">
        <v>0</v>
      </c>
      <c r="I556" s="4">
        <f t="shared" si="48"/>
        <v>2005</v>
      </c>
      <c r="J556" t="str">
        <f>VLOOKUP(B556,Lookup!A:B,2,FALSE)</f>
        <v>Jigawa</v>
      </c>
      <c r="K556" t="str">
        <f>VLOOKUP(C556,Lookup!D:E,2,FALSE)</f>
        <v>Power/Energy</v>
      </c>
      <c r="L556" t="str">
        <f>VLOOKUP(D556,Lookup!G:H,2,FALSE)</f>
        <v>Unclassified Subventions</v>
      </c>
      <c r="M556" s="1">
        <f t="shared" si="49"/>
        <v>0</v>
      </c>
      <c r="N556" s="1">
        <f t="shared" si="50"/>
        <v>0</v>
      </c>
      <c r="O556" s="1">
        <f t="shared" si="51"/>
        <v>0</v>
      </c>
      <c r="P556" s="1">
        <f t="shared" si="52"/>
        <v>0</v>
      </c>
    </row>
    <row r="557" spans="1:16" x14ac:dyDescent="0.35">
      <c r="A557">
        <v>2005</v>
      </c>
      <c r="B557">
        <v>3</v>
      </c>
      <c r="C557">
        <v>27</v>
      </c>
      <c r="D557">
        <v>4</v>
      </c>
      <c r="E557">
        <v>0</v>
      </c>
      <c r="F557">
        <v>0</v>
      </c>
      <c r="G557">
        <v>0</v>
      </c>
      <c r="I557" s="4">
        <f t="shared" si="48"/>
        <v>2005</v>
      </c>
      <c r="J557" t="str">
        <f>VLOOKUP(B557,Lookup!A:B,2,FALSE)</f>
        <v>Jigawa</v>
      </c>
      <c r="K557" t="str">
        <f>VLOOKUP(C557,Lookup!D:E,2,FALSE)</f>
        <v>Power/Energy</v>
      </c>
      <c r="L557" t="str">
        <f>VLOOKUP(D557,Lookup!G:H,2,FALSE)</f>
        <v>P &amp; G</v>
      </c>
      <c r="M557" s="1">
        <f t="shared" si="49"/>
        <v>0</v>
      </c>
      <c r="N557" s="1">
        <f t="shared" si="50"/>
        <v>0</v>
      </c>
      <c r="O557" s="1">
        <f t="shared" si="51"/>
        <v>0</v>
      </c>
      <c r="P557" s="1">
        <f t="shared" si="52"/>
        <v>0</v>
      </c>
    </row>
    <row r="558" spans="1:16" x14ac:dyDescent="0.35">
      <c r="A558">
        <v>2005</v>
      </c>
      <c r="B558">
        <v>3</v>
      </c>
      <c r="C558">
        <v>27</v>
      </c>
      <c r="D558">
        <v>5</v>
      </c>
      <c r="E558">
        <v>0</v>
      </c>
      <c r="F558">
        <v>0</v>
      </c>
      <c r="G558">
        <v>0</v>
      </c>
      <c r="I558" s="4">
        <f t="shared" si="48"/>
        <v>2005</v>
      </c>
      <c r="J558" t="str">
        <f>VLOOKUP(B558,Lookup!A:B,2,FALSE)</f>
        <v>Jigawa</v>
      </c>
      <c r="K558" t="str">
        <f>VLOOKUP(C558,Lookup!D:E,2,FALSE)</f>
        <v>Power/Energy</v>
      </c>
      <c r="L558" t="str">
        <f>VLOOKUP(D558,Lookup!G:H,2,FALSE)</f>
        <v>Other CRF</v>
      </c>
      <c r="M558" s="1">
        <f t="shared" si="49"/>
        <v>0</v>
      </c>
      <c r="N558" s="1">
        <f t="shared" si="50"/>
        <v>0</v>
      </c>
      <c r="O558" s="1">
        <f t="shared" si="51"/>
        <v>0</v>
      </c>
      <c r="P558" s="1">
        <f t="shared" si="52"/>
        <v>0</v>
      </c>
    </row>
    <row r="559" spans="1:16" x14ac:dyDescent="0.35">
      <c r="A559">
        <v>2005</v>
      </c>
      <c r="B559">
        <v>3</v>
      </c>
      <c r="C559">
        <v>27</v>
      </c>
      <c r="D559">
        <v>6</v>
      </c>
      <c r="E559">
        <v>0</v>
      </c>
      <c r="F559">
        <v>0</v>
      </c>
      <c r="G559">
        <v>0</v>
      </c>
      <c r="I559" s="4">
        <f t="shared" si="48"/>
        <v>2005</v>
      </c>
      <c r="J559" t="str">
        <f>VLOOKUP(B559,Lookup!A:B,2,FALSE)</f>
        <v>Jigawa</v>
      </c>
      <c r="K559" t="str">
        <f>VLOOKUP(C559,Lookup!D:E,2,FALSE)</f>
        <v>Power/Energy</v>
      </c>
      <c r="L559" t="str">
        <f>VLOOKUP(D559,Lookup!G:H,2,FALSE)</f>
        <v>Public Debt Charges</v>
      </c>
      <c r="M559" s="1">
        <f t="shared" si="49"/>
        <v>0</v>
      </c>
      <c r="N559" s="1">
        <f t="shared" si="50"/>
        <v>0</v>
      </c>
      <c r="O559" s="1">
        <f t="shared" si="51"/>
        <v>0</v>
      </c>
      <c r="P559" s="1">
        <f t="shared" si="52"/>
        <v>0</v>
      </c>
    </row>
    <row r="560" spans="1:16" x14ac:dyDescent="0.35">
      <c r="A560">
        <v>2005</v>
      </c>
      <c r="B560">
        <v>3</v>
      </c>
      <c r="C560">
        <v>27</v>
      </c>
      <c r="D560">
        <v>7</v>
      </c>
      <c r="E560">
        <v>0</v>
      </c>
      <c r="F560">
        <v>0</v>
      </c>
      <c r="G560">
        <v>0</v>
      </c>
      <c r="I560" s="4">
        <f t="shared" si="48"/>
        <v>2005</v>
      </c>
      <c r="J560" t="str">
        <f>VLOOKUP(B560,Lookup!A:B,2,FALSE)</f>
        <v>Jigawa</v>
      </c>
      <c r="K560" t="str">
        <f>VLOOKUP(C560,Lookup!D:E,2,FALSE)</f>
        <v>Power/Energy</v>
      </c>
      <c r="L560" t="str">
        <f>VLOOKUP(D560,Lookup!G:H,2,FALSE)</f>
        <v>Cont to LGs</v>
      </c>
      <c r="M560" s="1">
        <f t="shared" si="49"/>
        <v>0</v>
      </c>
      <c r="N560" s="1">
        <f t="shared" si="50"/>
        <v>0</v>
      </c>
      <c r="O560" s="1">
        <f t="shared" si="51"/>
        <v>0</v>
      </c>
      <c r="P560" s="1">
        <f t="shared" si="52"/>
        <v>0</v>
      </c>
    </row>
    <row r="561" spans="1:16" x14ac:dyDescent="0.35">
      <c r="A561">
        <v>2005</v>
      </c>
      <c r="B561">
        <v>3</v>
      </c>
      <c r="C561">
        <v>27</v>
      </c>
      <c r="D561">
        <v>8</v>
      </c>
      <c r="E561">
        <v>0</v>
      </c>
      <c r="F561">
        <v>0</v>
      </c>
      <c r="G561">
        <v>0</v>
      </c>
      <c r="I561" s="4">
        <f t="shared" si="48"/>
        <v>2005</v>
      </c>
      <c r="J561" t="str">
        <f>VLOOKUP(B561,Lookup!A:B,2,FALSE)</f>
        <v>Jigawa</v>
      </c>
      <c r="K561" t="str">
        <f>VLOOKUP(C561,Lookup!D:E,2,FALSE)</f>
        <v>Power/Energy</v>
      </c>
      <c r="L561" t="str">
        <f>VLOOKUP(D561,Lookup!G:H,2,FALSE)</f>
        <v>Others</v>
      </c>
      <c r="M561" s="1">
        <f t="shared" si="49"/>
        <v>0</v>
      </c>
      <c r="N561" s="1">
        <f t="shared" si="50"/>
        <v>0</v>
      </c>
      <c r="O561" s="1">
        <f t="shared" si="51"/>
        <v>0</v>
      </c>
      <c r="P561" s="1">
        <f t="shared" si="52"/>
        <v>0</v>
      </c>
    </row>
    <row r="562" spans="1:16" x14ac:dyDescent="0.35">
      <c r="A562">
        <v>2005</v>
      </c>
      <c r="B562">
        <v>3</v>
      </c>
      <c r="C562">
        <v>30</v>
      </c>
      <c r="D562">
        <v>1</v>
      </c>
      <c r="E562">
        <v>0</v>
      </c>
      <c r="F562">
        <v>0</v>
      </c>
      <c r="G562">
        <v>0</v>
      </c>
      <c r="I562" s="4">
        <f t="shared" si="48"/>
        <v>2005</v>
      </c>
      <c r="J562" t="str">
        <f>VLOOKUP(B562,Lookup!A:B,2,FALSE)</f>
        <v>Jigawa</v>
      </c>
      <c r="K562" t="str">
        <f>VLOOKUP(C562,Lookup!D:E,2,FALSE)</f>
        <v>Science and Technology</v>
      </c>
      <c r="L562" t="str">
        <f>VLOOKUP(D562,Lookup!G:H,2,FALSE)</f>
        <v>Personnel</v>
      </c>
      <c r="M562" s="1">
        <f t="shared" si="49"/>
        <v>0</v>
      </c>
      <c r="N562" s="1">
        <f t="shared" si="50"/>
        <v>0</v>
      </c>
      <c r="O562" s="1">
        <f t="shared" si="51"/>
        <v>0</v>
      </c>
      <c r="P562" s="1">
        <f t="shared" si="52"/>
        <v>0</v>
      </c>
    </row>
    <row r="563" spans="1:16" x14ac:dyDescent="0.35">
      <c r="A563">
        <v>2005</v>
      </c>
      <c r="B563">
        <v>3</v>
      </c>
      <c r="C563">
        <v>30</v>
      </c>
      <c r="D563">
        <v>2</v>
      </c>
      <c r="E563">
        <v>0</v>
      </c>
      <c r="F563">
        <v>0</v>
      </c>
      <c r="G563">
        <v>1500000</v>
      </c>
      <c r="I563" s="4">
        <f t="shared" si="48"/>
        <v>2005</v>
      </c>
      <c r="J563" t="str">
        <f>VLOOKUP(B563,Lookup!A:B,2,FALSE)</f>
        <v>Jigawa</v>
      </c>
      <c r="K563" t="str">
        <f>VLOOKUP(C563,Lookup!D:E,2,FALSE)</f>
        <v>Science and Technology</v>
      </c>
      <c r="L563" t="str">
        <f>VLOOKUP(D563,Lookup!G:H,2,FALSE)</f>
        <v>Overhead</v>
      </c>
      <c r="M563" s="1">
        <f t="shared" si="49"/>
        <v>0</v>
      </c>
      <c r="N563" s="1">
        <f t="shared" si="50"/>
        <v>0</v>
      </c>
      <c r="O563" s="1">
        <f t="shared" si="51"/>
        <v>0</v>
      </c>
      <c r="P563" s="1">
        <f t="shared" si="52"/>
        <v>1500000</v>
      </c>
    </row>
    <row r="564" spans="1:16" x14ac:dyDescent="0.35">
      <c r="A564">
        <v>2005</v>
      </c>
      <c r="B564">
        <v>3</v>
      </c>
      <c r="C564">
        <v>30</v>
      </c>
      <c r="D564">
        <v>3</v>
      </c>
      <c r="E564">
        <v>0</v>
      </c>
      <c r="F564">
        <v>0</v>
      </c>
      <c r="G564">
        <v>0</v>
      </c>
      <c r="I564" s="4">
        <f t="shared" si="48"/>
        <v>2005</v>
      </c>
      <c r="J564" t="str">
        <f>VLOOKUP(B564,Lookup!A:B,2,FALSE)</f>
        <v>Jigawa</v>
      </c>
      <c r="K564" t="str">
        <f>VLOOKUP(C564,Lookup!D:E,2,FALSE)</f>
        <v>Science and Technology</v>
      </c>
      <c r="L564" t="str">
        <f>VLOOKUP(D564,Lookup!G:H,2,FALSE)</f>
        <v>Unclassified Subventions</v>
      </c>
      <c r="M564" s="1">
        <f t="shared" si="49"/>
        <v>0</v>
      </c>
      <c r="N564" s="1">
        <f t="shared" si="50"/>
        <v>0</v>
      </c>
      <c r="O564" s="1">
        <f t="shared" si="51"/>
        <v>0</v>
      </c>
      <c r="P564" s="1">
        <f t="shared" si="52"/>
        <v>0</v>
      </c>
    </row>
    <row r="565" spans="1:16" x14ac:dyDescent="0.35">
      <c r="A565">
        <v>2005</v>
      </c>
      <c r="B565">
        <v>3</v>
      </c>
      <c r="C565">
        <v>30</v>
      </c>
      <c r="D565">
        <v>4</v>
      </c>
      <c r="E565">
        <v>0</v>
      </c>
      <c r="F565">
        <v>0</v>
      </c>
      <c r="G565">
        <v>0</v>
      </c>
      <c r="I565" s="4">
        <f t="shared" si="48"/>
        <v>2005</v>
      </c>
      <c r="J565" t="str">
        <f>VLOOKUP(B565,Lookup!A:B,2,FALSE)</f>
        <v>Jigawa</v>
      </c>
      <c r="K565" t="str">
        <f>VLOOKUP(C565,Lookup!D:E,2,FALSE)</f>
        <v>Science and Technology</v>
      </c>
      <c r="L565" t="str">
        <f>VLOOKUP(D565,Lookup!G:H,2,FALSE)</f>
        <v>P &amp; G</v>
      </c>
      <c r="M565" s="1">
        <f t="shared" si="49"/>
        <v>0</v>
      </c>
      <c r="N565" s="1">
        <f t="shared" si="50"/>
        <v>0</v>
      </c>
      <c r="O565" s="1">
        <f t="shared" si="51"/>
        <v>0</v>
      </c>
      <c r="P565" s="1">
        <f t="shared" si="52"/>
        <v>0</v>
      </c>
    </row>
    <row r="566" spans="1:16" x14ac:dyDescent="0.35">
      <c r="A566">
        <v>2005</v>
      </c>
      <c r="B566">
        <v>3</v>
      </c>
      <c r="C566">
        <v>30</v>
      </c>
      <c r="D566">
        <v>5</v>
      </c>
      <c r="E566">
        <v>0</v>
      </c>
      <c r="F566">
        <v>0</v>
      </c>
      <c r="G566">
        <v>0</v>
      </c>
      <c r="I566" s="4">
        <f t="shared" si="48"/>
        <v>2005</v>
      </c>
      <c r="J566" t="str">
        <f>VLOOKUP(B566,Lookup!A:B,2,FALSE)</f>
        <v>Jigawa</v>
      </c>
      <c r="K566" t="str">
        <f>VLOOKUP(C566,Lookup!D:E,2,FALSE)</f>
        <v>Science and Technology</v>
      </c>
      <c r="L566" t="str">
        <f>VLOOKUP(D566,Lookup!G:H,2,FALSE)</f>
        <v>Other CRF</v>
      </c>
      <c r="M566" s="1">
        <f t="shared" si="49"/>
        <v>0</v>
      </c>
      <c r="N566" s="1">
        <f t="shared" si="50"/>
        <v>0</v>
      </c>
      <c r="O566" s="1">
        <f t="shared" si="51"/>
        <v>0</v>
      </c>
      <c r="P566" s="1">
        <f t="shared" si="52"/>
        <v>0</v>
      </c>
    </row>
    <row r="567" spans="1:16" x14ac:dyDescent="0.35">
      <c r="A567">
        <v>2005</v>
      </c>
      <c r="B567">
        <v>3</v>
      </c>
      <c r="C567">
        <v>30</v>
      </c>
      <c r="D567">
        <v>6</v>
      </c>
      <c r="E567">
        <v>0</v>
      </c>
      <c r="F567">
        <v>0</v>
      </c>
      <c r="G567">
        <v>0</v>
      </c>
      <c r="I567" s="4">
        <f t="shared" si="48"/>
        <v>2005</v>
      </c>
      <c r="J567" t="str">
        <f>VLOOKUP(B567,Lookup!A:B,2,FALSE)</f>
        <v>Jigawa</v>
      </c>
      <c r="K567" t="str">
        <f>VLOOKUP(C567,Lookup!D:E,2,FALSE)</f>
        <v>Science and Technology</v>
      </c>
      <c r="L567" t="str">
        <f>VLOOKUP(D567,Lookup!G:H,2,FALSE)</f>
        <v>Public Debt Charges</v>
      </c>
      <c r="M567" s="1">
        <f t="shared" si="49"/>
        <v>0</v>
      </c>
      <c r="N567" s="1">
        <f t="shared" si="50"/>
        <v>0</v>
      </c>
      <c r="O567" s="1">
        <f t="shared" si="51"/>
        <v>0</v>
      </c>
      <c r="P567" s="1">
        <f t="shared" si="52"/>
        <v>0</v>
      </c>
    </row>
    <row r="568" spans="1:16" x14ac:dyDescent="0.35">
      <c r="A568">
        <v>2005</v>
      </c>
      <c r="B568">
        <v>3</v>
      </c>
      <c r="C568">
        <v>30</v>
      </c>
      <c r="D568">
        <v>7</v>
      </c>
      <c r="E568">
        <v>0</v>
      </c>
      <c r="F568">
        <v>0</v>
      </c>
      <c r="G568">
        <v>0</v>
      </c>
      <c r="I568" s="4">
        <f t="shared" si="48"/>
        <v>2005</v>
      </c>
      <c r="J568" t="str">
        <f>VLOOKUP(B568,Lookup!A:B,2,FALSE)</f>
        <v>Jigawa</v>
      </c>
      <c r="K568" t="str">
        <f>VLOOKUP(C568,Lookup!D:E,2,FALSE)</f>
        <v>Science and Technology</v>
      </c>
      <c r="L568" t="str">
        <f>VLOOKUP(D568,Lookup!G:H,2,FALSE)</f>
        <v>Cont to LGs</v>
      </c>
      <c r="M568" s="1">
        <f t="shared" si="49"/>
        <v>0</v>
      </c>
      <c r="N568" s="1">
        <f t="shared" si="50"/>
        <v>0</v>
      </c>
      <c r="O568" s="1">
        <f t="shared" si="51"/>
        <v>0</v>
      </c>
      <c r="P568" s="1">
        <f t="shared" si="52"/>
        <v>0</v>
      </c>
    </row>
    <row r="569" spans="1:16" x14ac:dyDescent="0.35">
      <c r="A569">
        <v>2005</v>
      </c>
      <c r="B569">
        <v>3</v>
      </c>
      <c r="C569">
        <v>30</v>
      </c>
      <c r="D569">
        <v>8</v>
      </c>
      <c r="E569">
        <v>0</v>
      </c>
      <c r="F569">
        <v>0</v>
      </c>
      <c r="G569">
        <v>0</v>
      </c>
      <c r="I569" s="4">
        <f t="shared" si="48"/>
        <v>2005</v>
      </c>
      <c r="J569" t="str">
        <f>VLOOKUP(B569,Lookup!A:B,2,FALSE)</f>
        <v>Jigawa</v>
      </c>
      <c r="K569" t="str">
        <f>VLOOKUP(C569,Lookup!D:E,2,FALSE)</f>
        <v>Science and Technology</v>
      </c>
      <c r="L569" t="str">
        <f>VLOOKUP(D569,Lookup!G:H,2,FALSE)</f>
        <v>Others</v>
      </c>
      <c r="M569" s="1">
        <f t="shared" si="49"/>
        <v>0</v>
      </c>
      <c r="N569" s="1">
        <f t="shared" si="50"/>
        <v>0</v>
      </c>
      <c r="O569" s="1">
        <f t="shared" si="51"/>
        <v>0</v>
      </c>
      <c r="P569" s="1">
        <f t="shared" si="52"/>
        <v>0</v>
      </c>
    </row>
    <row r="570" spans="1:16" x14ac:dyDescent="0.35">
      <c r="A570">
        <v>2005</v>
      </c>
      <c r="B570">
        <v>3</v>
      </c>
      <c r="C570">
        <v>32</v>
      </c>
      <c r="D570">
        <v>1</v>
      </c>
      <c r="E570">
        <v>77330000</v>
      </c>
      <c r="F570">
        <v>0</v>
      </c>
      <c r="G570">
        <v>68508804.069999993</v>
      </c>
      <c r="I570" s="4">
        <f t="shared" si="48"/>
        <v>2005</v>
      </c>
      <c r="J570" t="str">
        <f>VLOOKUP(B570,Lookup!A:B,2,FALSE)</f>
        <v>Jigawa</v>
      </c>
      <c r="K570" t="str">
        <f>VLOOKUP(C570,Lookup!D:E,2,FALSE)</f>
        <v>Town, Urban and Regional Development</v>
      </c>
      <c r="L570" t="str">
        <f>VLOOKUP(D570,Lookup!G:H,2,FALSE)</f>
        <v>Personnel</v>
      </c>
      <c r="M570" s="1">
        <f t="shared" si="49"/>
        <v>77330000</v>
      </c>
      <c r="N570" s="1">
        <f t="shared" si="50"/>
        <v>0</v>
      </c>
      <c r="O570" s="1">
        <f t="shared" si="51"/>
        <v>77330000</v>
      </c>
      <c r="P570" s="1">
        <f t="shared" si="52"/>
        <v>68508804.069999993</v>
      </c>
    </row>
    <row r="571" spans="1:16" x14ac:dyDescent="0.35">
      <c r="A571">
        <v>2005</v>
      </c>
      <c r="B571">
        <v>3</v>
      </c>
      <c r="C571">
        <v>32</v>
      </c>
      <c r="D571">
        <v>2</v>
      </c>
      <c r="E571">
        <v>16200000</v>
      </c>
      <c r="F571">
        <v>0</v>
      </c>
      <c r="G571">
        <v>18563500</v>
      </c>
      <c r="I571" s="4">
        <f t="shared" si="48"/>
        <v>2005</v>
      </c>
      <c r="J571" t="str">
        <f>VLOOKUP(B571,Lookup!A:B,2,FALSE)</f>
        <v>Jigawa</v>
      </c>
      <c r="K571" t="str">
        <f>VLOOKUP(C571,Lookup!D:E,2,FALSE)</f>
        <v>Town, Urban and Regional Development</v>
      </c>
      <c r="L571" t="str">
        <f>VLOOKUP(D571,Lookup!G:H,2,FALSE)</f>
        <v>Overhead</v>
      </c>
      <c r="M571" s="1">
        <f t="shared" si="49"/>
        <v>16200000</v>
      </c>
      <c r="N571" s="1">
        <f t="shared" si="50"/>
        <v>0</v>
      </c>
      <c r="O571" s="1">
        <f t="shared" si="51"/>
        <v>16200000</v>
      </c>
      <c r="P571" s="1">
        <f t="shared" si="52"/>
        <v>18563500</v>
      </c>
    </row>
    <row r="572" spans="1:16" x14ac:dyDescent="0.35">
      <c r="A572">
        <v>2005</v>
      </c>
      <c r="B572">
        <v>3</v>
      </c>
      <c r="C572">
        <v>32</v>
      </c>
      <c r="D572">
        <v>3</v>
      </c>
      <c r="E572">
        <v>0</v>
      </c>
      <c r="F572">
        <v>0</v>
      </c>
      <c r="G572">
        <v>0</v>
      </c>
      <c r="I572" s="4">
        <f t="shared" si="48"/>
        <v>2005</v>
      </c>
      <c r="J572" t="str">
        <f>VLOOKUP(B572,Lookup!A:B,2,FALSE)</f>
        <v>Jigawa</v>
      </c>
      <c r="K572" t="str">
        <f>VLOOKUP(C572,Lookup!D:E,2,FALSE)</f>
        <v>Town, Urban and Regional Development</v>
      </c>
      <c r="L572" t="str">
        <f>VLOOKUP(D572,Lookup!G:H,2,FALSE)</f>
        <v>Unclassified Subventions</v>
      </c>
      <c r="M572" s="1">
        <f t="shared" si="49"/>
        <v>0</v>
      </c>
      <c r="N572" s="1">
        <f t="shared" si="50"/>
        <v>0</v>
      </c>
      <c r="O572" s="1">
        <f t="shared" si="51"/>
        <v>0</v>
      </c>
      <c r="P572" s="1">
        <f t="shared" si="52"/>
        <v>0</v>
      </c>
    </row>
    <row r="573" spans="1:16" x14ac:dyDescent="0.35">
      <c r="A573">
        <v>2005</v>
      </c>
      <c r="B573">
        <v>3</v>
      </c>
      <c r="C573">
        <v>32</v>
      </c>
      <c r="D573">
        <v>4</v>
      </c>
      <c r="E573">
        <v>0</v>
      </c>
      <c r="F573">
        <v>0</v>
      </c>
      <c r="G573">
        <v>0</v>
      </c>
      <c r="I573" s="4">
        <f t="shared" si="48"/>
        <v>2005</v>
      </c>
      <c r="J573" t="str">
        <f>VLOOKUP(B573,Lookup!A:B,2,FALSE)</f>
        <v>Jigawa</v>
      </c>
      <c r="K573" t="str">
        <f>VLOOKUP(C573,Lookup!D:E,2,FALSE)</f>
        <v>Town, Urban and Regional Development</v>
      </c>
      <c r="L573" t="str">
        <f>VLOOKUP(D573,Lookup!G:H,2,FALSE)</f>
        <v>P &amp; G</v>
      </c>
      <c r="M573" s="1">
        <f t="shared" si="49"/>
        <v>0</v>
      </c>
      <c r="N573" s="1">
        <f t="shared" si="50"/>
        <v>0</v>
      </c>
      <c r="O573" s="1">
        <f t="shared" si="51"/>
        <v>0</v>
      </c>
      <c r="P573" s="1">
        <f t="shared" si="52"/>
        <v>0</v>
      </c>
    </row>
    <row r="574" spans="1:16" x14ac:dyDescent="0.35">
      <c r="A574">
        <v>2005</v>
      </c>
      <c r="B574">
        <v>3</v>
      </c>
      <c r="C574">
        <v>32</v>
      </c>
      <c r="D574">
        <v>5</v>
      </c>
      <c r="E574">
        <v>0</v>
      </c>
      <c r="F574">
        <v>0</v>
      </c>
      <c r="G574">
        <v>0</v>
      </c>
      <c r="I574" s="4">
        <f t="shared" si="48"/>
        <v>2005</v>
      </c>
      <c r="J574" t="str">
        <f>VLOOKUP(B574,Lookup!A:B,2,FALSE)</f>
        <v>Jigawa</v>
      </c>
      <c r="K574" t="str">
        <f>VLOOKUP(C574,Lookup!D:E,2,FALSE)</f>
        <v>Town, Urban and Regional Development</v>
      </c>
      <c r="L574" t="str">
        <f>VLOOKUP(D574,Lookup!G:H,2,FALSE)</f>
        <v>Other CRF</v>
      </c>
      <c r="M574" s="1">
        <f t="shared" si="49"/>
        <v>0</v>
      </c>
      <c r="N574" s="1">
        <f t="shared" si="50"/>
        <v>0</v>
      </c>
      <c r="O574" s="1">
        <f t="shared" si="51"/>
        <v>0</v>
      </c>
      <c r="P574" s="1">
        <f t="shared" si="52"/>
        <v>0</v>
      </c>
    </row>
    <row r="575" spans="1:16" x14ac:dyDescent="0.35">
      <c r="A575">
        <v>2005</v>
      </c>
      <c r="B575">
        <v>3</v>
      </c>
      <c r="C575">
        <v>32</v>
      </c>
      <c r="D575">
        <v>6</v>
      </c>
      <c r="E575">
        <v>0</v>
      </c>
      <c r="F575">
        <v>0</v>
      </c>
      <c r="G575">
        <v>0</v>
      </c>
      <c r="I575" s="4">
        <f t="shared" si="48"/>
        <v>2005</v>
      </c>
      <c r="J575" t="str">
        <f>VLOOKUP(B575,Lookup!A:B,2,FALSE)</f>
        <v>Jigawa</v>
      </c>
      <c r="K575" t="str">
        <f>VLOOKUP(C575,Lookup!D:E,2,FALSE)</f>
        <v>Town, Urban and Regional Development</v>
      </c>
      <c r="L575" t="str">
        <f>VLOOKUP(D575,Lookup!G:H,2,FALSE)</f>
        <v>Public Debt Charges</v>
      </c>
      <c r="M575" s="1">
        <f t="shared" si="49"/>
        <v>0</v>
      </c>
      <c r="N575" s="1">
        <f t="shared" si="50"/>
        <v>0</v>
      </c>
      <c r="O575" s="1">
        <f t="shared" si="51"/>
        <v>0</v>
      </c>
      <c r="P575" s="1">
        <f t="shared" si="52"/>
        <v>0</v>
      </c>
    </row>
    <row r="576" spans="1:16" x14ac:dyDescent="0.35">
      <c r="A576">
        <v>2005</v>
      </c>
      <c r="B576">
        <v>3</v>
      </c>
      <c r="C576">
        <v>32</v>
      </c>
      <c r="D576">
        <v>7</v>
      </c>
      <c r="E576">
        <v>0</v>
      </c>
      <c r="F576">
        <v>0</v>
      </c>
      <c r="G576">
        <v>0</v>
      </c>
      <c r="I576" s="4">
        <f t="shared" si="48"/>
        <v>2005</v>
      </c>
      <c r="J576" t="str">
        <f>VLOOKUP(B576,Lookup!A:B,2,FALSE)</f>
        <v>Jigawa</v>
      </c>
      <c r="K576" t="str">
        <f>VLOOKUP(C576,Lookup!D:E,2,FALSE)</f>
        <v>Town, Urban and Regional Development</v>
      </c>
      <c r="L576" t="str">
        <f>VLOOKUP(D576,Lookup!G:H,2,FALSE)</f>
        <v>Cont to LGs</v>
      </c>
      <c r="M576" s="1">
        <f t="shared" si="49"/>
        <v>0</v>
      </c>
      <c r="N576" s="1">
        <f t="shared" si="50"/>
        <v>0</v>
      </c>
      <c r="O576" s="1">
        <f t="shared" si="51"/>
        <v>0</v>
      </c>
      <c r="P576" s="1">
        <f t="shared" si="52"/>
        <v>0</v>
      </c>
    </row>
    <row r="577" spans="1:16" x14ac:dyDescent="0.35">
      <c r="A577">
        <v>2005</v>
      </c>
      <c r="B577">
        <v>3</v>
      </c>
      <c r="C577">
        <v>32</v>
      </c>
      <c r="D577">
        <v>8</v>
      </c>
      <c r="E577">
        <v>0</v>
      </c>
      <c r="F577">
        <v>0</v>
      </c>
      <c r="G577">
        <v>0</v>
      </c>
      <c r="I577" s="4">
        <f t="shared" si="48"/>
        <v>2005</v>
      </c>
      <c r="J577" t="str">
        <f>VLOOKUP(B577,Lookup!A:B,2,FALSE)</f>
        <v>Jigawa</v>
      </c>
      <c r="K577" t="str">
        <f>VLOOKUP(C577,Lookup!D:E,2,FALSE)</f>
        <v>Town, Urban and Regional Development</v>
      </c>
      <c r="L577" t="str">
        <f>VLOOKUP(D577,Lookup!G:H,2,FALSE)</f>
        <v>Others</v>
      </c>
      <c r="M577" s="1">
        <f t="shared" si="49"/>
        <v>0</v>
      </c>
      <c r="N577" s="1">
        <f t="shared" si="50"/>
        <v>0</v>
      </c>
      <c r="O577" s="1">
        <f t="shared" si="51"/>
        <v>0</v>
      </c>
      <c r="P577" s="1">
        <f t="shared" si="52"/>
        <v>0</v>
      </c>
    </row>
    <row r="578" spans="1:16" x14ac:dyDescent="0.35">
      <c r="A578">
        <v>2005</v>
      </c>
      <c r="B578">
        <v>3</v>
      </c>
      <c r="C578">
        <v>33</v>
      </c>
      <c r="D578">
        <v>1</v>
      </c>
      <c r="E578">
        <v>24650000</v>
      </c>
      <c r="F578">
        <v>0</v>
      </c>
      <c r="G578">
        <v>24307384.009999998</v>
      </c>
      <c r="I578" s="4">
        <f t="shared" si="48"/>
        <v>2005</v>
      </c>
      <c r="J578" t="str">
        <f>VLOOKUP(B578,Lookup!A:B,2,FALSE)</f>
        <v>Jigawa</v>
      </c>
      <c r="K578" t="str">
        <f>VLOOKUP(C578,Lookup!D:E,2,FALSE)</f>
        <v>Trade, Commerce and Industry</v>
      </c>
      <c r="L578" t="str">
        <f>VLOOKUP(D578,Lookup!G:H,2,FALSE)</f>
        <v>Personnel</v>
      </c>
      <c r="M578" s="1">
        <f t="shared" si="49"/>
        <v>24650000</v>
      </c>
      <c r="N578" s="1">
        <f t="shared" si="50"/>
        <v>0</v>
      </c>
      <c r="O578" s="1">
        <f t="shared" si="51"/>
        <v>24650000</v>
      </c>
      <c r="P578" s="1">
        <f t="shared" si="52"/>
        <v>24307384.009999998</v>
      </c>
    </row>
    <row r="579" spans="1:16" x14ac:dyDescent="0.35">
      <c r="A579">
        <v>2005</v>
      </c>
      <c r="B579">
        <v>3</v>
      </c>
      <c r="C579">
        <v>33</v>
      </c>
      <c r="D579">
        <v>2</v>
      </c>
      <c r="E579">
        <v>9200000</v>
      </c>
      <c r="F579">
        <v>0</v>
      </c>
      <c r="G579">
        <v>4450000</v>
      </c>
      <c r="I579" s="4">
        <f t="shared" ref="I579:I642" si="53">A579</f>
        <v>2005</v>
      </c>
      <c r="J579" t="str">
        <f>VLOOKUP(B579,Lookup!A:B,2,FALSE)</f>
        <v>Jigawa</v>
      </c>
      <c r="K579" t="str">
        <f>VLOOKUP(C579,Lookup!D:E,2,FALSE)</f>
        <v>Trade, Commerce and Industry</v>
      </c>
      <c r="L579" t="str">
        <f>VLOOKUP(D579,Lookup!G:H,2,FALSE)</f>
        <v>Overhead</v>
      </c>
      <c r="M579" s="1">
        <f t="shared" si="49"/>
        <v>9200000</v>
      </c>
      <c r="N579" s="1">
        <f t="shared" si="50"/>
        <v>0</v>
      </c>
      <c r="O579" s="1">
        <f t="shared" si="51"/>
        <v>9200000</v>
      </c>
      <c r="P579" s="1">
        <f t="shared" si="52"/>
        <v>4450000</v>
      </c>
    </row>
    <row r="580" spans="1:16" x14ac:dyDescent="0.35">
      <c r="A580">
        <v>2005</v>
      </c>
      <c r="B580">
        <v>3</v>
      </c>
      <c r="C580">
        <v>33</v>
      </c>
      <c r="D580">
        <v>3</v>
      </c>
      <c r="E580">
        <v>0</v>
      </c>
      <c r="F580">
        <v>0</v>
      </c>
      <c r="G580">
        <v>0</v>
      </c>
      <c r="I580" s="4">
        <f t="shared" si="53"/>
        <v>2005</v>
      </c>
      <c r="J580" t="str">
        <f>VLOOKUP(B580,Lookup!A:B,2,FALSE)</f>
        <v>Jigawa</v>
      </c>
      <c r="K580" t="str">
        <f>VLOOKUP(C580,Lookup!D:E,2,FALSE)</f>
        <v>Trade, Commerce and Industry</v>
      </c>
      <c r="L580" t="str">
        <f>VLOOKUP(D580,Lookup!G:H,2,FALSE)</f>
        <v>Unclassified Subventions</v>
      </c>
      <c r="M580" s="1">
        <f t="shared" ref="M580:M643" si="54">E580</f>
        <v>0</v>
      </c>
      <c r="N580" s="1">
        <f t="shared" ref="N580:N643" si="55">F580</f>
        <v>0</v>
      </c>
      <c r="O580" s="1">
        <f t="shared" ref="O580:O643" si="56">M580+N580</f>
        <v>0</v>
      </c>
      <c r="P580" s="1">
        <f t="shared" ref="P580:P643" si="57">G580</f>
        <v>0</v>
      </c>
    </row>
    <row r="581" spans="1:16" x14ac:dyDescent="0.35">
      <c r="A581">
        <v>2005</v>
      </c>
      <c r="B581">
        <v>3</v>
      </c>
      <c r="C581">
        <v>33</v>
      </c>
      <c r="D581">
        <v>4</v>
      </c>
      <c r="E581">
        <v>0</v>
      </c>
      <c r="F581">
        <v>0</v>
      </c>
      <c r="G581">
        <v>0</v>
      </c>
      <c r="I581" s="4">
        <f t="shared" si="53"/>
        <v>2005</v>
      </c>
      <c r="J581" t="str">
        <f>VLOOKUP(B581,Lookup!A:B,2,FALSE)</f>
        <v>Jigawa</v>
      </c>
      <c r="K581" t="str">
        <f>VLOOKUP(C581,Lookup!D:E,2,FALSE)</f>
        <v>Trade, Commerce and Industry</v>
      </c>
      <c r="L581" t="str">
        <f>VLOOKUP(D581,Lookup!G:H,2,FALSE)</f>
        <v>P &amp; G</v>
      </c>
      <c r="M581" s="1">
        <f t="shared" si="54"/>
        <v>0</v>
      </c>
      <c r="N581" s="1">
        <f t="shared" si="55"/>
        <v>0</v>
      </c>
      <c r="O581" s="1">
        <f t="shared" si="56"/>
        <v>0</v>
      </c>
      <c r="P581" s="1">
        <f t="shared" si="57"/>
        <v>0</v>
      </c>
    </row>
    <row r="582" spans="1:16" x14ac:dyDescent="0.35">
      <c r="A582">
        <v>2005</v>
      </c>
      <c r="B582">
        <v>3</v>
      </c>
      <c r="C582">
        <v>33</v>
      </c>
      <c r="D582">
        <v>5</v>
      </c>
      <c r="E582">
        <v>0</v>
      </c>
      <c r="F582">
        <v>0</v>
      </c>
      <c r="G582">
        <v>0</v>
      </c>
      <c r="I582" s="4">
        <f t="shared" si="53"/>
        <v>2005</v>
      </c>
      <c r="J582" t="str">
        <f>VLOOKUP(B582,Lookup!A:B,2,FALSE)</f>
        <v>Jigawa</v>
      </c>
      <c r="K582" t="str">
        <f>VLOOKUP(C582,Lookup!D:E,2,FALSE)</f>
        <v>Trade, Commerce and Industry</v>
      </c>
      <c r="L582" t="str">
        <f>VLOOKUP(D582,Lookup!G:H,2,FALSE)</f>
        <v>Other CRF</v>
      </c>
      <c r="M582" s="1">
        <f t="shared" si="54"/>
        <v>0</v>
      </c>
      <c r="N582" s="1">
        <f t="shared" si="55"/>
        <v>0</v>
      </c>
      <c r="O582" s="1">
        <f t="shared" si="56"/>
        <v>0</v>
      </c>
      <c r="P582" s="1">
        <f t="shared" si="57"/>
        <v>0</v>
      </c>
    </row>
    <row r="583" spans="1:16" x14ac:dyDescent="0.35">
      <c r="A583">
        <v>2005</v>
      </c>
      <c r="B583">
        <v>3</v>
      </c>
      <c r="C583">
        <v>33</v>
      </c>
      <c r="D583">
        <v>6</v>
      </c>
      <c r="E583">
        <v>0</v>
      </c>
      <c r="F583">
        <v>0</v>
      </c>
      <c r="G583">
        <v>0</v>
      </c>
      <c r="I583" s="4">
        <f t="shared" si="53"/>
        <v>2005</v>
      </c>
      <c r="J583" t="str">
        <f>VLOOKUP(B583,Lookup!A:B,2,FALSE)</f>
        <v>Jigawa</v>
      </c>
      <c r="K583" t="str">
        <f>VLOOKUP(C583,Lookup!D:E,2,FALSE)</f>
        <v>Trade, Commerce and Industry</v>
      </c>
      <c r="L583" t="str">
        <f>VLOOKUP(D583,Lookup!G:H,2,FALSE)</f>
        <v>Public Debt Charges</v>
      </c>
      <c r="M583" s="1">
        <f t="shared" si="54"/>
        <v>0</v>
      </c>
      <c r="N583" s="1">
        <f t="shared" si="55"/>
        <v>0</v>
      </c>
      <c r="O583" s="1">
        <f t="shared" si="56"/>
        <v>0</v>
      </c>
      <c r="P583" s="1">
        <f t="shared" si="57"/>
        <v>0</v>
      </c>
    </row>
    <row r="584" spans="1:16" x14ac:dyDescent="0.35">
      <c r="A584">
        <v>2005</v>
      </c>
      <c r="B584">
        <v>3</v>
      </c>
      <c r="C584">
        <v>33</v>
      </c>
      <c r="D584">
        <v>7</v>
      </c>
      <c r="E584">
        <v>0</v>
      </c>
      <c r="F584">
        <v>0</v>
      </c>
      <c r="G584">
        <v>0</v>
      </c>
      <c r="I584" s="4">
        <f t="shared" si="53"/>
        <v>2005</v>
      </c>
      <c r="J584" t="str">
        <f>VLOOKUP(B584,Lookup!A:B,2,FALSE)</f>
        <v>Jigawa</v>
      </c>
      <c r="K584" t="str">
        <f>VLOOKUP(C584,Lookup!D:E,2,FALSE)</f>
        <v>Trade, Commerce and Industry</v>
      </c>
      <c r="L584" t="str">
        <f>VLOOKUP(D584,Lookup!G:H,2,FALSE)</f>
        <v>Cont to LGs</v>
      </c>
      <c r="M584" s="1">
        <f t="shared" si="54"/>
        <v>0</v>
      </c>
      <c r="N584" s="1">
        <f t="shared" si="55"/>
        <v>0</v>
      </c>
      <c r="O584" s="1">
        <f t="shared" si="56"/>
        <v>0</v>
      </c>
      <c r="P584" s="1">
        <f t="shared" si="57"/>
        <v>0</v>
      </c>
    </row>
    <row r="585" spans="1:16" x14ac:dyDescent="0.35">
      <c r="A585">
        <v>2005</v>
      </c>
      <c r="B585">
        <v>3</v>
      </c>
      <c r="C585">
        <v>33</v>
      </c>
      <c r="D585">
        <v>8</v>
      </c>
      <c r="E585">
        <v>0</v>
      </c>
      <c r="F585">
        <v>0</v>
      </c>
      <c r="G585">
        <v>0</v>
      </c>
      <c r="I585" s="4">
        <f t="shared" si="53"/>
        <v>2005</v>
      </c>
      <c r="J585" t="str">
        <f>VLOOKUP(B585,Lookup!A:B,2,FALSE)</f>
        <v>Jigawa</v>
      </c>
      <c r="K585" t="str">
        <f>VLOOKUP(C585,Lookup!D:E,2,FALSE)</f>
        <v>Trade, Commerce and Industry</v>
      </c>
      <c r="L585" t="str">
        <f>VLOOKUP(D585,Lookup!G:H,2,FALSE)</f>
        <v>Others</v>
      </c>
      <c r="M585" s="1">
        <f t="shared" si="54"/>
        <v>0</v>
      </c>
      <c r="N585" s="1">
        <f t="shared" si="55"/>
        <v>0</v>
      </c>
      <c r="O585" s="1">
        <f t="shared" si="56"/>
        <v>0</v>
      </c>
      <c r="P585" s="1">
        <f t="shared" si="57"/>
        <v>0</v>
      </c>
    </row>
    <row r="586" spans="1:16" x14ac:dyDescent="0.35">
      <c r="A586">
        <v>2005</v>
      </c>
      <c r="B586">
        <v>3</v>
      </c>
      <c r="C586">
        <v>35</v>
      </c>
      <c r="D586">
        <v>1</v>
      </c>
      <c r="E586">
        <v>232960000</v>
      </c>
      <c r="F586">
        <v>0</v>
      </c>
      <c r="G586">
        <v>198034657.53999999</v>
      </c>
      <c r="I586" s="4">
        <f t="shared" si="53"/>
        <v>2005</v>
      </c>
      <c r="J586" t="str">
        <f>VLOOKUP(B586,Lookup!A:B,2,FALSE)</f>
        <v>Jigawa</v>
      </c>
      <c r="K586" t="str">
        <f>VLOOKUP(C586,Lookup!D:E,2,FALSE)</f>
        <v>Water and Sanitation</v>
      </c>
      <c r="L586" t="str">
        <f>VLOOKUP(D586,Lookup!G:H,2,FALSE)</f>
        <v>Personnel</v>
      </c>
      <c r="M586" s="1">
        <f t="shared" si="54"/>
        <v>232960000</v>
      </c>
      <c r="N586" s="1">
        <f t="shared" si="55"/>
        <v>0</v>
      </c>
      <c r="O586" s="1">
        <f t="shared" si="56"/>
        <v>232960000</v>
      </c>
      <c r="P586" s="1">
        <f t="shared" si="57"/>
        <v>198034657.53999999</v>
      </c>
    </row>
    <row r="587" spans="1:16" x14ac:dyDescent="0.35">
      <c r="A587">
        <v>2005</v>
      </c>
      <c r="B587">
        <v>3</v>
      </c>
      <c r="C587">
        <v>35</v>
      </c>
      <c r="D587">
        <v>2</v>
      </c>
      <c r="E587">
        <v>29300000</v>
      </c>
      <c r="F587">
        <v>0</v>
      </c>
      <c r="G587">
        <v>11781250</v>
      </c>
      <c r="I587" s="4">
        <f t="shared" si="53"/>
        <v>2005</v>
      </c>
      <c r="J587" t="str">
        <f>VLOOKUP(B587,Lookup!A:B,2,FALSE)</f>
        <v>Jigawa</v>
      </c>
      <c r="K587" t="str">
        <f>VLOOKUP(C587,Lookup!D:E,2,FALSE)</f>
        <v>Water and Sanitation</v>
      </c>
      <c r="L587" t="str">
        <f>VLOOKUP(D587,Lookup!G:H,2,FALSE)</f>
        <v>Overhead</v>
      </c>
      <c r="M587" s="1">
        <f t="shared" si="54"/>
        <v>29300000</v>
      </c>
      <c r="N587" s="1">
        <f t="shared" si="55"/>
        <v>0</v>
      </c>
      <c r="O587" s="1">
        <f t="shared" si="56"/>
        <v>29300000</v>
      </c>
      <c r="P587" s="1">
        <f t="shared" si="57"/>
        <v>11781250</v>
      </c>
    </row>
    <row r="588" spans="1:16" x14ac:dyDescent="0.35">
      <c r="A588">
        <v>2005</v>
      </c>
      <c r="B588">
        <v>3</v>
      </c>
      <c r="C588">
        <v>35</v>
      </c>
      <c r="D588">
        <v>3</v>
      </c>
      <c r="E588">
        <v>0</v>
      </c>
      <c r="F588">
        <v>0</v>
      </c>
      <c r="G588">
        <v>0</v>
      </c>
      <c r="I588" s="4">
        <f t="shared" si="53"/>
        <v>2005</v>
      </c>
      <c r="J588" t="str">
        <f>VLOOKUP(B588,Lookup!A:B,2,FALSE)</f>
        <v>Jigawa</v>
      </c>
      <c r="K588" t="str">
        <f>VLOOKUP(C588,Lookup!D:E,2,FALSE)</f>
        <v>Water and Sanitation</v>
      </c>
      <c r="L588" t="str">
        <f>VLOOKUP(D588,Lookup!G:H,2,FALSE)</f>
        <v>Unclassified Subventions</v>
      </c>
      <c r="M588" s="1">
        <f t="shared" si="54"/>
        <v>0</v>
      </c>
      <c r="N588" s="1">
        <f t="shared" si="55"/>
        <v>0</v>
      </c>
      <c r="O588" s="1">
        <f t="shared" si="56"/>
        <v>0</v>
      </c>
      <c r="P588" s="1">
        <f t="shared" si="57"/>
        <v>0</v>
      </c>
    </row>
    <row r="589" spans="1:16" x14ac:dyDescent="0.35">
      <c r="A589">
        <v>2005</v>
      </c>
      <c r="B589">
        <v>3</v>
      </c>
      <c r="C589">
        <v>35</v>
      </c>
      <c r="D589">
        <v>4</v>
      </c>
      <c r="E589">
        <v>0</v>
      </c>
      <c r="F589">
        <v>0</v>
      </c>
      <c r="G589">
        <v>0</v>
      </c>
      <c r="I589" s="4">
        <f t="shared" si="53"/>
        <v>2005</v>
      </c>
      <c r="J589" t="str">
        <f>VLOOKUP(B589,Lookup!A:B,2,FALSE)</f>
        <v>Jigawa</v>
      </c>
      <c r="K589" t="str">
        <f>VLOOKUP(C589,Lookup!D:E,2,FALSE)</f>
        <v>Water and Sanitation</v>
      </c>
      <c r="L589" t="str">
        <f>VLOOKUP(D589,Lookup!G:H,2,FALSE)</f>
        <v>P &amp; G</v>
      </c>
      <c r="M589" s="1">
        <f t="shared" si="54"/>
        <v>0</v>
      </c>
      <c r="N589" s="1">
        <f t="shared" si="55"/>
        <v>0</v>
      </c>
      <c r="O589" s="1">
        <f t="shared" si="56"/>
        <v>0</v>
      </c>
      <c r="P589" s="1">
        <f t="shared" si="57"/>
        <v>0</v>
      </c>
    </row>
    <row r="590" spans="1:16" x14ac:dyDescent="0.35">
      <c r="A590">
        <v>2005</v>
      </c>
      <c r="B590">
        <v>3</v>
      </c>
      <c r="C590">
        <v>35</v>
      </c>
      <c r="D590">
        <v>5</v>
      </c>
      <c r="E590">
        <v>0</v>
      </c>
      <c r="F590">
        <v>0</v>
      </c>
      <c r="G590">
        <v>0</v>
      </c>
      <c r="I590" s="4">
        <f t="shared" si="53"/>
        <v>2005</v>
      </c>
      <c r="J590" t="str">
        <f>VLOOKUP(B590,Lookup!A:B,2,FALSE)</f>
        <v>Jigawa</v>
      </c>
      <c r="K590" t="str">
        <f>VLOOKUP(C590,Lookup!D:E,2,FALSE)</f>
        <v>Water and Sanitation</v>
      </c>
      <c r="L590" t="str">
        <f>VLOOKUP(D590,Lookup!G:H,2,FALSE)</f>
        <v>Other CRF</v>
      </c>
      <c r="M590" s="1">
        <f t="shared" si="54"/>
        <v>0</v>
      </c>
      <c r="N590" s="1">
        <f t="shared" si="55"/>
        <v>0</v>
      </c>
      <c r="O590" s="1">
        <f t="shared" si="56"/>
        <v>0</v>
      </c>
      <c r="P590" s="1">
        <f t="shared" si="57"/>
        <v>0</v>
      </c>
    </row>
    <row r="591" spans="1:16" x14ac:dyDescent="0.35">
      <c r="A591">
        <v>2005</v>
      </c>
      <c r="B591">
        <v>3</v>
      </c>
      <c r="C591">
        <v>35</v>
      </c>
      <c r="D591">
        <v>6</v>
      </c>
      <c r="E591">
        <v>0</v>
      </c>
      <c r="F591">
        <v>0</v>
      </c>
      <c r="G591">
        <v>0</v>
      </c>
      <c r="I591" s="4">
        <f t="shared" si="53"/>
        <v>2005</v>
      </c>
      <c r="J591" t="str">
        <f>VLOOKUP(B591,Lookup!A:B,2,FALSE)</f>
        <v>Jigawa</v>
      </c>
      <c r="K591" t="str">
        <f>VLOOKUP(C591,Lookup!D:E,2,FALSE)</f>
        <v>Water and Sanitation</v>
      </c>
      <c r="L591" t="str">
        <f>VLOOKUP(D591,Lookup!G:H,2,FALSE)</f>
        <v>Public Debt Charges</v>
      </c>
      <c r="M591" s="1">
        <f t="shared" si="54"/>
        <v>0</v>
      </c>
      <c r="N591" s="1">
        <f t="shared" si="55"/>
        <v>0</v>
      </c>
      <c r="O591" s="1">
        <f t="shared" si="56"/>
        <v>0</v>
      </c>
      <c r="P591" s="1">
        <f t="shared" si="57"/>
        <v>0</v>
      </c>
    </row>
    <row r="592" spans="1:16" x14ac:dyDescent="0.35">
      <c r="A592">
        <v>2005</v>
      </c>
      <c r="B592">
        <v>3</v>
      </c>
      <c r="C592">
        <v>35</v>
      </c>
      <c r="D592">
        <v>7</v>
      </c>
      <c r="E592">
        <v>0</v>
      </c>
      <c r="F592">
        <v>0</v>
      </c>
      <c r="G592">
        <v>0</v>
      </c>
      <c r="I592" s="4">
        <f t="shared" si="53"/>
        <v>2005</v>
      </c>
      <c r="J592" t="str">
        <f>VLOOKUP(B592,Lookup!A:B,2,FALSE)</f>
        <v>Jigawa</v>
      </c>
      <c r="K592" t="str">
        <f>VLOOKUP(C592,Lookup!D:E,2,FALSE)</f>
        <v>Water and Sanitation</v>
      </c>
      <c r="L592" t="str">
        <f>VLOOKUP(D592,Lookup!G:H,2,FALSE)</f>
        <v>Cont to LGs</v>
      </c>
      <c r="M592" s="1">
        <f t="shared" si="54"/>
        <v>0</v>
      </c>
      <c r="N592" s="1">
        <f t="shared" si="55"/>
        <v>0</v>
      </c>
      <c r="O592" s="1">
        <f t="shared" si="56"/>
        <v>0</v>
      </c>
      <c r="P592" s="1">
        <f t="shared" si="57"/>
        <v>0</v>
      </c>
    </row>
    <row r="593" spans="1:16" x14ac:dyDescent="0.35">
      <c r="A593">
        <v>2005</v>
      </c>
      <c r="B593">
        <v>3</v>
      </c>
      <c r="C593">
        <v>35</v>
      </c>
      <c r="D593">
        <v>8</v>
      </c>
      <c r="E593">
        <v>0</v>
      </c>
      <c r="F593">
        <v>0</v>
      </c>
      <c r="G593">
        <v>0</v>
      </c>
      <c r="I593" s="4">
        <f t="shared" si="53"/>
        <v>2005</v>
      </c>
      <c r="J593" t="str">
        <f>VLOOKUP(B593,Lookup!A:B,2,FALSE)</f>
        <v>Jigawa</v>
      </c>
      <c r="K593" t="str">
        <f>VLOOKUP(C593,Lookup!D:E,2,FALSE)</f>
        <v>Water and Sanitation</v>
      </c>
      <c r="L593" t="str">
        <f>VLOOKUP(D593,Lookup!G:H,2,FALSE)</f>
        <v>Others</v>
      </c>
      <c r="M593" s="1">
        <f t="shared" si="54"/>
        <v>0</v>
      </c>
      <c r="N593" s="1">
        <f t="shared" si="55"/>
        <v>0</v>
      </c>
      <c r="O593" s="1">
        <f t="shared" si="56"/>
        <v>0</v>
      </c>
      <c r="P593" s="1">
        <f t="shared" si="57"/>
        <v>0</v>
      </c>
    </row>
    <row r="594" spans="1:16" x14ac:dyDescent="0.35">
      <c r="A594">
        <v>2005</v>
      </c>
      <c r="B594">
        <v>3</v>
      </c>
      <c r="C594">
        <v>37</v>
      </c>
      <c r="D594">
        <v>1</v>
      </c>
      <c r="E594">
        <v>47850000</v>
      </c>
      <c r="F594">
        <v>0</v>
      </c>
      <c r="G594">
        <v>30390513.300000001</v>
      </c>
      <c r="I594" s="4">
        <f t="shared" si="53"/>
        <v>2005</v>
      </c>
      <c r="J594" t="str">
        <f>VLOOKUP(B594,Lookup!A:B,2,FALSE)</f>
        <v>Jigawa</v>
      </c>
      <c r="K594" t="str">
        <f>VLOOKUP(C594,Lookup!D:E,2,FALSE)</f>
        <v>Youths and Sports</v>
      </c>
      <c r="L594" t="str">
        <f>VLOOKUP(D594,Lookup!G:H,2,FALSE)</f>
        <v>Personnel</v>
      </c>
      <c r="M594" s="1">
        <f t="shared" si="54"/>
        <v>47850000</v>
      </c>
      <c r="N594" s="1">
        <f t="shared" si="55"/>
        <v>0</v>
      </c>
      <c r="O594" s="1">
        <f t="shared" si="56"/>
        <v>47850000</v>
      </c>
      <c r="P594" s="1">
        <f t="shared" si="57"/>
        <v>30390513.300000001</v>
      </c>
    </row>
    <row r="595" spans="1:16" x14ac:dyDescent="0.35">
      <c r="A595">
        <v>2005</v>
      </c>
      <c r="B595">
        <v>3</v>
      </c>
      <c r="C595">
        <v>37</v>
      </c>
      <c r="D595">
        <v>2</v>
      </c>
      <c r="E595">
        <v>31000000</v>
      </c>
      <c r="F595">
        <v>0</v>
      </c>
      <c r="G595">
        <v>10453000</v>
      </c>
      <c r="I595" s="4">
        <f t="shared" si="53"/>
        <v>2005</v>
      </c>
      <c r="J595" t="str">
        <f>VLOOKUP(B595,Lookup!A:B,2,FALSE)</f>
        <v>Jigawa</v>
      </c>
      <c r="K595" t="str">
        <f>VLOOKUP(C595,Lookup!D:E,2,FALSE)</f>
        <v>Youths and Sports</v>
      </c>
      <c r="L595" t="str">
        <f>VLOOKUP(D595,Lookup!G:H,2,FALSE)</f>
        <v>Overhead</v>
      </c>
      <c r="M595" s="1">
        <f t="shared" si="54"/>
        <v>31000000</v>
      </c>
      <c r="N595" s="1">
        <f t="shared" si="55"/>
        <v>0</v>
      </c>
      <c r="O595" s="1">
        <f t="shared" si="56"/>
        <v>31000000</v>
      </c>
      <c r="P595" s="1">
        <f t="shared" si="57"/>
        <v>10453000</v>
      </c>
    </row>
    <row r="596" spans="1:16" x14ac:dyDescent="0.35">
      <c r="A596">
        <v>2005</v>
      </c>
      <c r="B596">
        <v>3</v>
      </c>
      <c r="C596">
        <v>37</v>
      </c>
      <c r="D596">
        <v>3</v>
      </c>
      <c r="E596">
        <v>0</v>
      </c>
      <c r="F596">
        <v>0</v>
      </c>
      <c r="G596">
        <v>0</v>
      </c>
      <c r="I596" s="4">
        <f t="shared" si="53"/>
        <v>2005</v>
      </c>
      <c r="J596" t="str">
        <f>VLOOKUP(B596,Lookup!A:B,2,FALSE)</f>
        <v>Jigawa</v>
      </c>
      <c r="K596" t="str">
        <f>VLOOKUP(C596,Lookup!D:E,2,FALSE)</f>
        <v>Youths and Sports</v>
      </c>
      <c r="L596" t="str">
        <f>VLOOKUP(D596,Lookup!G:H,2,FALSE)</f>
        <v>Unclassified Subventions</v>
      </c>
      <c r="M596" s="1">
        <f t="shared" si="54"/>
        <v>0</v>
      </c>
      <c r="N596" s="1">
        <f t="shared" si="55"/>
        <v>0</v>
      </c>
      <c r="O596" s="1">
        <f t="shared" si="56"/>
        <v>0</v>
      </c>
      <c r="P596" s="1">
        <f t="shared" si="57"/>
        <v>0</v>
      </c>
    </row>
    <row r="597" spans="1:16" x14ac:dyDescent="0.35">
      <c r="A597">
        <v>2005</v>
      </c>
      <c r="B597">
        <v>3</v>
      </c>
      <c r="C597">
        <v>37</v>
      </c>
      <c r="D597">
        <v>4</v>
      </c>
      <c r="E597">
        <v>0</v>
      </c>
      <c r="F597">
        <v>0</v>
      </c>
      <c r="G597">
        <v>0</v>
      </c>
      <c r="I597" s="4">
        <f t="shared" si="53"/>
        <v>2005</v>
      </c>
      <c r="J597" t="str">
        <f>VLOOKUP(B597,Lookup!A:B,2,FALSE)</f>
        <v>Jigawa</v>
      </c>
      <c r="K597" t="str">
        <f>VLOOKUP(C597,Lookup!D:E,2,FALSE)</f>
        <v>Youths and Sports</v>
      </c>
      <c r="L597" t="str">
        <f>VLOOKUP(D597,Lookup!G:H,2,FALSE)</f>
        <v>P &amp; G</v>
      </c>
      <c r="M597" s="1">
        <f t="shared" si="54"/>
        <v>0</v>
      </c>
      <c r="N597" s="1">
        <f t="shared" si="55"/>
        <v>0</v>
      </c>
      <c r="O597" s="1">
        <f t="shared" si="56"/>
        <v>0</v>
      </c>
      <c r="P597" s="1">
        <f t="shared" si="57"/>
        <v>0</v>
      </c>
    </row>
    <row r="598" spans="1:16" x14ac:dyDescent="0.35">
      <c r="A598">
        <v>2005</v>
      </c>
      <c r="B598">
        <v>3</v>
      </c>
      <c r="C598">
        <v>37</v>
      </c>
      <c r="D598">
        <v>5</v>
      </c>
      <c r="E598">
        <v>0</v>
      </c>
      <c r="F598">
        <v>0</v>
      </c>
      <c r="G598">
        <v>0</v>
      </c>
      <c r="I598" s="4">
        <f t="shared" si="53"/>
        <v>2005</v>
      </c>
      <c r="J598" t="str">
        <f>VLOOKUP(B598,Lookup!A:B,2,FALSE)</f>
        <v>Jigawa</v>
      </c>
      <c r="K598" t="str">
        <f>VLOOKUP(C598,Lookup!D:E,2,FALSE)</f>
        <v>Youths and Sports</v>
      </c>
      <c r="L598" t="str">
        <f>VLOOKUP(D598,Lookup!G:H,2,FALSE)</f>
        <v>Other CRF</v>
      </c>
      <c r="M598" s="1">
        <f t="shared" si="54"/>
        <v>0</v>
      </c>
      <c r="N598" s="1">
        <f t="shared" si="55"/>
        <v>0</v>
      </c>
      <c r="O598" s="1">
        <f t="shared" si="56"/>
        <v>0</v>
      </c>
      <c r="P598" s="1">
        <f t="shared" si="57"/>
        <v>0</v>
      </c>
    </row>
    <row r="599" spans="1:16" x14ac:dyDescent="0.35">
      <c r="A599">
        <v>2005</v>
      </c>
      <c r="B599">
        <v>3</v>
      </c>
      <c r="C599">
        <v>37</v>
      </c>
      <c r="D599">
        <v>6</v>
      </c>
      <c r="E599">
        <v>0</v>
      </c>
      <c r="F599">
        <v>0</v>
      </c>
      <c r="G599">
        <v>0</v>
      </c>
      <c r="I599" s="4">
        <f t="shared" si="53"/>
        <v>2005</v>
      </c>
      <c r="J599" t="str">
        <f>VLOOKUP(B599,Lookup!A:B,2,FALSE)</f>
        <v>Jigawa</v>
      </c>
      <c r="K599" t="str">
        <f>VLOOKUP(C599,Lookup!D:E,2,FALSE)</f>
        <v>Youths and Sports</v>
      </c>
      <c r="L599" t="str">
        <f>VLOOKUP(D599,Lookup!G:H,2,FALSE)</f>
        <v>Public Debt Charges</v>
      </c>
      <c r="M599" s="1">
        <f t="shared" si="54"/>
        <v>0</v>
      </c>
      <c r="N599" s="1">
        <f t="shared" si="55"/>
        <v>0</v>
      </c>
      <c r="O599" s="1">
        <f t="shared" si="56"/>
        <v>0</v>
      </c>
      <c r="P599" s="1">
        <f t="shared" si="57"/>
        <v>0</v>
      </c>
    </row>
    <row r="600" spans="1:16" x14ac:dyDescent="0.35">
      <c r="A600">
        <v>2005</v>
      </c>
      <c r="B600">
        <v>3</v>
      </c>
      <c r="C600">
        <v>37</v>
      </c>
      <c r="D600">
        <v>7</v>
      </c>
      <c r="E600">
        <v>0</v>
      </c>
      <c r="F600">
        <v>0</v>
      </c>
      <c r="G600">
        <v>0</v>
      </c>
      <c r="I600" s="4">
        <f t="shared" si="53"/>
        <v>2005</v>
      </c>
      <c r="J600" t="str">
        <f>VLOOKUP(B600,Lookup!A:B,2,FALSE)</f>
        <v>Jigawa</v>
      </c>
      <c r="K600" t="str">
        <f>VLOOKUP(C600,Lookup!D:E,2,FALSE)</f>
        <v>Youths and Sports</v>
      </c>
      <c r="L600" t="str">
        <f>VLOOKUP(D600,Lookup!G:H,2,FALSE)</f>
        <v>Cont to LGs</v>
      </c>
      <c r="M600" s="1">
        <f t="shared" si="54"/>
        <v>0</v>
      </c>
      <c r="N600" s="1">
        <f t="shared" si="55"/>
        <v>0</v>
      </c>
      <c r="O600" s="1">
        <f t="shared" si="56"/>
        <v>0</v>
      </c>
      <c r="P600" s="1">
        <f t="shared" si="57"/>
        <v>0</v>
      </c>
    </row>
    <row r="601" spans="1:16" x14ac:dyDescent="0.35">
      <c r="A601">
        <v>2005</v>
      </c>
      <c r="B601">
        <v>3</v>
      </c>
      <c r="C601">
        <v>37</v>
      </c>
      <c r="D601">
        <v>8</v>
      </c>
      <c r="E601">
        <v>0</v>
      </c>
      <c r="F601">
        <v>0</v>
      </c>
      <c r="G601">
        <v>0</v>
      </c>
      <c r="I601" s="4">
        <f t="shared" si="53"/>
        <v>2005</v>
      </c>
      <c r="J601" t="str">
        <f>VLOOKUP(B601,Lookup!A:B,2,FALSE)</f>
        <v>Jigawa</v>
      </c>
      <c r="K601" t="str">
        <f>VLOOKUP(C601,Lookup!D:E,2,FALSE)</f>
        <v>Youths and Sports</v>
      </c>
      <c r="L601" t="str">
        <f>VLOOKUP(D601,Lookup!G:H,2,FALSE)</f>
        <v>Others</v>
      </c>
      <c r="M601" s="1">
        <f t="shared" si="54"/>
        <v>0</v>
      </c>
      <c r="N601" s="1">
        <f t="shared" si="55"/>
        <v>0</v>
      </c>
      <c r="O601" s="1">
        <f t="shared" si="56"/>
        <v>0</v>
      </c>
      <c r="P601" s="1">
        <f t="shared" si="57"/>
        <v>0</v>
      </c>
    </row>
    <row r="602" spans="1:16" x14ac:dyDescent="0.35">
      <c r="A602">
        <v>2005</v>
      </c>
      <c r="B602">
        <v>4</v>
      </c>
      <c r="C602">
        <v>1</v>
      </c>
      <c r="D602">
        <v>1</v>
      </c>
      <c r="E602">
        <v>376325670</v>
      </c>
      <c r="F602">
        <v>0</v>
      </c>
      <c r="G602">
        <v>276613417.94</v>
      </c>
      <c r="I602" s="4">
        <f t="shared" si="53"/>
        <v>2005</v>
      </c>
      <c r="J602" t="str">
        <f>VLOOKUP(B602,Lookup!A:B,2,FALSE)</f>
        <v>Kaduna</v>
      </c>
      <c r="K602" t="str">
        <f>VLOOKUP(C602,Lookup!D:E,2,FALSE)</f>
        <v>Agriculture</v>
      </c>
      <c r="L602" t="str">
        <f>VLOOKUP(D602,Lookup!G:H,2,FALSE)</f>
        <v>Personnel</v>
      </c>
      <c r="M602" s="1">
        <f t="shared" si="54"/>
        <v>376325670</v>
      </c>
      <c r="N602" s="1">
        <f t="shared" si="55"/>
        <v>0</v>
      </c>
      <c r="O602" s="1">
        <f t="shared" si="56"/>
        <v>376325670</v>
      </c>
      <c r="P602" s="1">
        <f t="shared" si="57"/>
        <v>276613417.94</v>
      </c>
    </row>
    <row r="603" spans="1:16" x14ac:dyDescent="0.35">
      <c r="A603">
        <v>2005</v>
      </c>
      <c r="B603">
        <v>4</v>
      </c>
      <c r="C603">
        <v>1</v>
      </c>
      <c r="D603">
        <v>2</v>
      </c>
      <c r="E603">
        <v>280200000</v>
      </c>
      <c r="F603">
        <v>0</v>
      </c>
      <c r="G603">
        <v>23118747.129999999</v>
      </c>
      <c r="I603" s="4">
        <f t="shared" si="53"/>
        <v>2005</v>
      </c>
      <c r="J603" t="str">
        <f>VLOOKUP(B603,Lookup!A:B,2,FALSE)</f>
        <v>Kaduna</v>
      </c>
      <c r="K603" t="str">
        <f>VLOOKUP(C603,Lookup!D:E,2,FALSE)</f>
        <v>Agriculture</v>
      </c>
      <c r="L603" t="str">
        <f>VLOOKUP(D603,Lookup!G:H,2,FALSE)</f>
        <v>Overhead</v>
      </c>
      <c r="M603" s="1">
        <f t="shared" si="54"/>
        <v>280200000</v>
      </c>
      <c r="N603" s="1">
        <f t="shared" si="55"/>
        <v>0</v>
      </c>
      <c r="O603" s="1">
        <f t="shared" si="56"/>
        <v>280200000</v>
      </c>
      <c r="P603" s="1">
        <f t="shared" si="57"/>
        <v>23118747.129999999</v>
      </c>
    </row>
    <row r="604" spans="1:16" x14ac:dyDescent="0.35">
      <c r="A604">
        <v>2005</v>
      </c>
      <c r="B604">
        <v>4</v>
      </c>
      <c r="C604">
        <v>1</v>
      </c>
      <c r="D604">
        <v>3</v>
      </c>
      <c r="E604">
        <v>0</v>
      </c>
      <c r="F604">
        <v>0</v>
      </c>
      <c r="G604">
        <v>0</v>
      </c>
      <c r="I604" s="4">
        <f t="shared" si="53"/>
        <v>2005</v>
      </c>
      <c r="J604" t="str">
        <f>VLOOKUP(B604,Lookup!A:B,2,FALSE)</f>
        <v>Kaduna</v>
      </c>
      <c r="K604" t="str">
        <f>VLOOKUP(C604,Lookup!D:E,2,FALSE)</f>
        <v>Agriculture</v>
      </c>
      <c r="L604" t="str">
        <f>VLOOKUP(D604,Lookup!G:H,2,FALSE)</f>
        <v>Unclassified Subventions</v>
      </c>
      <c r="M604" s="1">
        <f t="shared" si="54"/>
        <v>0</v>
      </c>
      <c r="N604" s="1">
        <f t="shared" si="55"/>
        <v>0</v>
      </c>
      <c r="O604" s="1">
        <f t="shared" si="56"/>
        <v>0</v>
      </c>
      <c r="P604" s="1">
        <f t="shared" si="57"/>
        <v>0</v>
      </c>
    </row>
    <row r="605" spans="1:16" x14ac:dyDescent="0.35">
      <c r="A605">
        <v>2005</v>
      </c>
      <c r="B605">
        <v>4</v>
      </c>
      <c r="C605">
        <v>1</v>
      </c>
      <c r="D605">
        <v>4</v>
      </c>
      <c r="E605">
        <v>0</v>
      </c>
      <c r="F605">
        <v>0</v>
      </c>
      <c r="G605">
        <v>0</v>
      </c>
      <c r="I605" s="4">
        <f t="shared" si="53"/>
        <v>2005</v>
      </c>
      <c r="J605" t="str">
        <f>VLOOKUP(B605,Lookup!A:B,2,FALSE)</f>
        <v>Kaduna</v>
      </c>
      <c r="K605" t="str">
        <f>VLOOKUP(C605,Lookup!D:E,2,FALSE)</f>
        <v>Agriculture</v>
      </c>
      <c r="L605" t="str">
        <f>VLOOKUP(D605,Lookup!G:H,2,FALSE)</f>
        <v>P &amp; G</v>
      </c>
      <c r="M605" s="1">
        <f t="shared" si="54"/>
        <v>0</v>
      </c>
      <c r="N605" s="1">
        <f t="shared" si="55"/>
        <v>0</v>
      </c>
      <c r="O605" s="1">
        <f t="shared" si="56"/>
        <v>0</v>
      </c>
      <c r="P605" s="1">
        <f t="shared" si="57"/>
        <v>0</v>
      </c>
    </row>
    <row r="606" spans="1:16" x14ac:dyDescent="0.35">
      <c r="A606">
        <v>2005</v>
      </c>
      <c r="B606">
        <v>4</v>
      </c>
      <c r="C606">
        <v>1</v>
      </c>
      <c r="D606">
        <v>5</v>
      </c>
      <c r="E606">
        <v>0</v>
      </c>
      <c r="F606">
        <v>0</v>
      </c>
      <c r="G606">
        <v>0</v>
      </c>
      <c r="I606" s="4">
        <f t="shared" si="53"/>
        <v>2005</v>
      </c>
      <c r="J606" t="str">
        <f>VLOOKUP(B606,Lookup!A:B,2,FALSE)</f>
        <v>Kaduna</v>
      </c>
      <c r="K606" t="str">
        <f>VLOOKUP(C606,Lookup!D:E,2,FALSE)</f>
        <v>Agriculture</v>
      </c>
      <c r="L606" t="str">
        <f>VLOOKUP(D606,Lookup!G:H,2,FALSE)</f>
        <v>Other CRF</v>
      </c>
      <c r="M606" s="1">
        <f t="shared" si="54"/>
        <v>0</v>
      </c>
      <c r="N606" s="1">
        <f t="shared" si="55"/>
        <v>0</v>
      </c>
      <c r="O606" s="1">
        <f t="shared" si="56"/>
        <v>0</v>
      </c>
      <c r="P606" s="1">
        <f t="shared" si="57"/>
        <v>0</v>
      </c>
    </row>
    <row r="607" spans="1:16" x14ac:dyDescent="0.35">
      <c r="A607">
        <v>2005</v>
      </c>
      <c r="B607">
        <v>4</v>
      </c>
      <c r="C607">
        <v>1</v>
      </c>
      <c r="D607">
        <v>6</v>
      </c>
      <c r="E607">
        <v>0</v>
      </c>
      <c r="F607">
        <v>0</v>
      </c>
      <c r="G607">
        <v>0</v>
      </c>
      <c r="I607" s="4">
        <f t="shared" si="53"/>
        <v>2005</v>
      </c>
      <c r="J607" t="str">
        <f>VLOOKUP(B607,Lookup!A:B,2,FALSE)</f>
        <v>Kaduna</v>
      </c>
      <c r="K607" t="str">
        <f>VLOOKUP(C607,Lookup!D:E,2,FALSE)</f>
        <v>Agriculture</v>
      </c>
      <c r="L607" t="str">
        <f>VLOOKUP(D607,Lookup!G:H,2,FALSE)</f>
        <v>Public Debt Charges</v>
      </c>
      <c r="M607" s="1">
        <f t="shared" si="54"/>
        <v>0</v>
      </c>
      <c r="N607" s="1">
        <f t="shared" si="55"/>
        <v>0</v>
      </c>
      <c r="O607" s="1">
        <f t="shared" si="56"/>
        <v>0</v>
      </c>
      <c r="P607" s="1">
        <f t="shared" si="57"/>
        <v>0</v>
      </c>
    </row>
    <row r="608" spans="1:16" x14ac:dyDescent="0.35">
      <c r="A608">
        <v>2005</v>
      </c>
      <c r="B608">
        <v>4</v>
      </c>
      <c r="C608">
        <v>1</v>
      </c>
      <c r="D608">
        <v>7</v>
      </c>
      <c r="E608">
        <v>0</v>
      </c>
      <c r="F608">
        <v>0</v>
      </c>
      <c r="G608">
        <v>0</v>
      </c>
      <c r="I608" s="4">
        <f t="shared" si="53"/>
        <v>2005</v>
      </c>
      <c r="J608" t="str">
        <f>VLOOKUP(B608,Lookup!A:B,2,FALSE)</f>
        <v>Kaduna</v>
      </c>
      <c r="K608" t="str">
        <f>VLOOKUP(C608,Lookup!D:E,2,FALSE)</f>
        <v>Agriculture</v>
      </c>
      <c r="L608" t="str">
        <f>VLOOKUP(D608,Lookup!G:H,2,FALSE)</f>
        <v>Cont to LGs</v>
      </c>
      <c r="M608" s="1">
        <f t="shared" si="54"/>
        <v>0</v>
      </c>
      <c r="N608" s="1">
        <f t="shared" si="55"/>
        <v>0</v>
      </c>
      <c r="O608" s="1">
        <f t="shared" si="56"/>
        <v>0</v>
      </c>
      <c r="P608" s="1">
        <f t="shared" si="57"/>
        <v>0</v>
      </c>
    </row>
    <row r="609" spans="1:16" x14ac:dyDescent="0.35">
      <c r="A609">
        <v>2005</v>
      </c>
      <c r="B609">
        <v>4</v>
      </c>
      <c r="C609">
        <v>1</v>
      </c>
      <c r="D609">
        <v>8</v>
      </c>
      <c r="E609">
        <v>0</v>
      </c>
      <c r="F609">
        <v>0</v>
      </c>
      <c r="G609">
        <v>0</v>
      </c>
      <c r="I609" s="4">
        <f t="shared" si="53"/>
        <v>2005</v>
      </c>
      <c r="J609" t="str">
        <f>VLOOKUP(B609,Lookup!A:B,2,FALSE)</f>
        <v>Kaduna</v>
      </c>
      <c r="K609" t="str">
        <f>VLOOKUP(C609,Lookup!D:E,2,FALSE)</f>
        <v>Agriculture</v>
      </c>
      <c r="L609" t="str">
        <f>VLOOKUP(D609,Lookup!G:H,2,FALSE)</f>
        <v>Others</v>
      </c>
      <c r="M609" s="1">
        <f t="shared" si="54"/>
        <v>0</v>
      </c>
      <c r="N609" s="1">
        <f t="shared" si="55"/>
        <v>0</v>
      </c>
      <c r="O609" s="1">
        <f t="shared" si="56"/>
        <v>0</v>
      </c>
      <c r="P609" s="1">
        <f t="shared" si="57"/>
        <v>0</v>
      </c>
    </row>
    <row r="610" spans="1:16" x14ac:dyDescent="0.35">
      <c r="A610">
        <v>2005</v>
      </c>
      <c r="B610">
        <v>4</v>
      </c>
      <c r="C610">
        <v>3</v>
      </c>
      <c r="D610">
        <v>1</v>
      </c>
      <c r="E610">
        <v>112565630</v>
      </c>
      <c r="F610">
        <v>0</v>
      </c>
      <c r="G610">
        <v>91742108.829999998</v>
      </c>
      <c r="I610" s="4">
        <f t="shared" si="53"/>
        <v>2005</v>
      </c>
      <c r="J610" t="str">
        <f>VLOOKUP(B610,Lookup!A:B,2,FALSE)</f>
        <v>Kaduna</v>
      </c>
      <c r="K610" t="str">
        <f>VLOOKUP(C610,Lookup!D:E,2,FALSE)</f>
        <v>Community, Human Development &amp; Employment Creation</v>
      </c>
      <c r="L610" t="str">
        <f>VLOOKUP(D610,Lookup!G:H,2,FALSE)</f>
        <v>Personnel</v>
      </c>
      <c r="M610" s="1">
        <f t="shared" si="54"/>
        <v>112565630</v>
      </c>
      <c r="N610" s="1">
        <f t="shared" si="55"/>
        <v>0</v>
      </c>
      <c r="O610" s="1">
        <f t="shared" si="56"/>
        <v>112565630</v>
      </c>
      <c r="P610" s="1">
        <f t="shared" si="57"/>
        <v>91742108.829999998</v>
      </c>
    </row>
    <row r="611" spans="1:16" x14ac:dyDescent="0.35">
      <c r="A611">
        <v>2005</v>
      </c>
      <c r="B611">
        <v>4</v>
      </c>
      <c r="C611">
        <v>3</v>
      </c>
      <c r="D611">
        <v>2</v>
      </c>
      <c r="E611">
        <v>401363600</v>
      </c>
      <c r="F611">
        <v>0</v>
      </c>
      <c r="G611">
        <v>281803281.63</v>
      </c>
      <c r="I611" s="4">
        <f t="shared" si="53"/>
        <v>2005</v>
      </c>
      <c r="J611" t="str">
        <f>VLOOKUP(B611,Lookup!A:B,2,FALSE)</f>
        <v>Kaduna</v>
      </c>
      <c r="K611" t="str">
        <f>VLOOKUP(C611,Lookup!D:E,2,FALSE)</f>
        <v>Community, Human Development &amp; Employment Creation</v>
      </c>
      <c r="L611" t="str">
        <f>VLOOKUP(D611,Lookup!G:H,2,FALSE)</f>
        <v>Overhead</v>
      </c>
      <c r="M611" s="1">
        <f t="shared" si="54"/>
        <v>401363600</v>
      </c>
      <c r="N611" s="1">
        <f t="shared" si="55"/>
        <v>0</v>
      </c>
      <c r="O611" s="1">
        <f t="shared" si="56"/>
        <v>401363600</v>
      </c>
      <c r="P611" s="1">
        <f t="shared" si="57"/>
        <v>281803281.63</v>
      </c>
    </row>
    <row r="612" spans="1:16" x14ac:dyDescent="0.35">
      <c r="A612">
        <v>2005</v>
      </c>
      <c r="B612">
        <v>4</v>
      </c>
      <c r="C612">
        <v>3</v>
      </c>
      <c r="D612">
        <v>3</v>
      </c>
      <c r="E612">
        <v>0</v>
      </c>
      <c r="F612">
        <v>0</v>
      </c>
      <c r="G612">
        <v>0</v>
      </c>
      <c r="I612" s="4">
        <f t="shared" si="53"/>
        <v>2005</v>
      </c>
      <c r="J612" t="str">
        <f>VLOOKUP(B612,Lookup!A:B,2,FALSE)</f>
        <v>Kaduna</v>
      </c>
      <c r="K612" t="str">
        <f>VLOOKUP(C612,Lookup!D:E,2,FALSE)</f>
        <v>Community, Human Development &amp; Employment Creation</v>
      </c>
      <c r="L612" t="str">
        <f>VLOOKUP(D612,Lookup!G:H,2,FALSE)</f>
        <v>Unclassified Subventions</v>
      </c>
      <c r="M612" s="1">
        <f t="shared" si="54"/>
        <v>0</v>
      </c>
      <c r="N612" s="1">
        <f t="shared" si="55"/>
        <v>0</v>
      </c>
      <c r="O612" s="1">
        <f t="shared" si="56"/>
        <v>0</v>
      </c>
      <c r="P612" s="1">
        <f t="shared" si="57"/>
        <v>0</v>
      </c>
    </row>
    <row r="613" spans="1:16" x14ac:dyDescent="0.35">
      <c r="A613">
        <v>2005</v>
      </c>
      <c r="B613">
        <v>4</v>
      </c>
      <c r="C613">
        <v>3</v>
      </c>
      <c r="D613">
        <v>4</v>
      </c>
      <c r="E613">
        <v>0</v>
      </c>
      <c r="F613">
        <v>0</v>
      </c>
      <c r="G613">
        <v>0</v>
      </c>
      <c r="I613" s="4">
        <f t="shared" si="53"/>
        <v>2005</v>
      </c>
      <c r="J613" t="str">
        <f>VLOOKUP(B613,Lookup!A:B,2,FALSE)</f>
        <v>Kaduna</v>
      </c>
      <c r="K613" t="str">
        <f>VLOOKUP(C613,Lookup!D:E,2,FALSE)</f>
        <v>Community, Human Development &amp; Employment Creation</v>
      </c>
      <c r="L613" t="str">
        <f>VLOOKUP(D613,Lookup!G:H,2,FALSE)</f>
        <v>P &amp; G</v>
      </c>
      <c r="M613" s="1">
        <f t="shared" si="54"/>
        <v>0</v>
      </c>
      <c r="N613" s="1">
        <f t="shared" si="55"/>
        <v>0</v>
      </c>
      <c r="O613" s="1">
        <f t="shared" si="56"/>
        <v>0</v>
      </c>
      <c r="P613" s="1">
        <f t="shared" si="57"/>
        <v>0</v>
      </c>
    </row>
    <row r="614" spans="1:16" x14ac:dyDescent="0.35">
      <c r="A614">
        <v>2005</v>
      </c>
      <c r="B614">
        <v>4</v>
      </c>
      <c r="C614">
        <v>3</v>
      </c>
      <c r="D614">
        <v>5</v>
      </c>
      <c r="E614">
        <v>0</v>
      </c>
      <c r="F614">
        <v>0</v>
      </c>
      <c r="G614">
        <v>0</v>
      </c>
      <c r="I614" s="4">
        <f t="shared" si="53"/>
        <v>2005</v>
      </c>
      <c r="J614" t="str">
        <f>VLOOKUP(B614,Lookup!A:B,2,FALSE)</f>
        <v>Kaduna</v>
      </c>
      <c r="K614" t="str">
        <f>VLOOKUP(C614,Lookup!D:E,2,FALSE)</f>
        <v>Community, Human Development &amp; Employment Creation</v>
      </c>
      <c r="L614" t="str">
        <f>VLOOKUP(D614,Lookup!G:H,2,FALSE)</f>
        <v>Other CRF</v>
      </c>
      <c r="M614" s="1">
        <f t="shared" si="54"/>
        <v>0</v>
      </c>
      <c r="N614" s="1">
        <f t="shared" si="55"/>
        <v>0</v>
      </c>
      <c r="O614" s="1">
        <f t="shared" si="56"/>
        <v>0</v>
      </c>
      <c r="P614" s="1">
        <f t="shared" si="57"/>
        <v>0</v>
      </c>
    </row>
    <row r="615" spans="1:16" x14ac:dyDescent="0.35">
      <c r="A615">
        <v>2005</v>
      </c>
      <c r="B615">
        <v>4</v>
      </c>
      <c r="C615">
        <v>3</v>
      </c>
      <c r="D615">
        <v>6</v>
      </c>
      <c r="E615">
        <v>0</v>
      </c>
      <c r="F615">
        <v>0</v>
      </c>
      <c r="G615">
        <v>0</v>
      </c>
      <c r="I615" s="4">
        <f t="shared" si="53"/>
        <v>2005</v>
      </c>
      <c r="J615" t="str">
        <f>VLOOKUP(B615,Lookup!A:B,2,FALSE)</f>
        <v>Kaduna</v>
      </c>
      <c r="K615" t="str">
        <f>VLOOKUP(C615,Lookup!D:E,2,FALSE)</f>
        <v>Community, Human Development &amp; Employment Creation</v>
      </c>
      <c r="L615" t="str">
        <f>VLOOKUP(D615,Lookup!G:H,2,FALSE)</f>
        <v>Public Debt Charges</v>
      </c>
      <c r="M615" s="1">
        <f t="shared" si="54"/>
        <v>0</v>
      </c>
      <c r="N615" s="1">
        <f t="shared" si="55"/>
        <v>0</v>
      </c>
      <c r="O615" s="1">
        <f t="shared" si="56"/>
        <v>0</v>
      </c>
      <c r="P615" s="1">
        <f t="shared" si="57"/>
        <v>0</v>
      </c>
    </row>
    <row r="616" spans="1:16" x14ac:dyDescent="0.35">
      <c r="A616">
        <v>2005</v>
      </c>
      <c r="B616">
        <v>4</v>
      </c>
      <c r="C616">
        <v>3</v>
      </c>
      <c r="D616">
        <v>7</v>
      </c>
      <c r="E616">
        <v>0</v>
      </c>
      <c r="F616">
        <v>0</v>
      </c>
      <c r="G616">
        <v>0</v>
      </c>
      <c r="I616" s="4">
        <f t="shared" si="53"/>
        <v>2005</v>
      </c>
      <c r="J616" t="str">
        <f>VLOOKUP(B616,Lookup!A:B,2,FALSE)</f>
        <v>Kaduna</v>
      </c>
      <c r="K616" t="str">
        <f>VLOOKUP(C616,Lookup!D:E,2,FALSE)</f>
        <v>Community, Human Development &amp; Employment Creation</v>
      </c>
      <c r="L616" t="str">
        <f>VLOOKUP(D616,Lookup!G:H,2,FALSE)</f>
        <v>Cont to LGs</v>
      </c>
      <c r="M616" s="1">
        <f t="shared" si="54"/>
        <v>0</v>
      </c>
      <c r="N616" s="1">
        <f t="shared" si="55"/>
        <v>0</v>
      </c>
      <c r="O616" s="1">
        <f t="shared" si="56"/>
        <v>0</v>
      </c>
      <c r="P616" s="1">
        <f t="shared" si="57"/>
        <v>0</v>
      </c>
    </row>
    <row r="617" spans="1:16" x14ac:dyDescent="0.35">
      <c r="A617">
        <v>2005</v>
      </c>
      <c r="B617">
        <v>4</v>
      </c>
      <c r="C617">
        <v>3</v>
      </c>
      <c r="D617">
        <v>8</v>
      </c>
      <c r="E617">
        <v>0</v>
      </c>
      <c r="F617">
        <v>0</v>
      </c>
      <c r="G617">
        <v>0</v>
      </c>
      <c r="I617" s="4">
        <f t="shared" si="53"/>
        <v>2005</v>
      </c>
      <c r="J617" t="str">
        <f>VLOOKUP(B617,Lookup!A:B,2,FALSE)</f>
        <v>Kaduna</v>
      </c>
      <c r="K617" t="str">
        <f>VLOOKUP(C617,Lookup!D:E,2,FALSE)</f>
        <v>Community, Human Development &amp; Employment Creation</v>
      </c>
      <c r="L617" t="str">
        <f>VLOOKUP(D617,Lookup!G:H,2,FALSE)</f>
        <v>Others</v>
      </c>
      <c r="M617" s="1">
        <f t="shared" si="54"/>
        <v>0</v>
      </c>
      <c r="N617" s="1">
        <f t="shared" si="55"/>
        <v>0</v>
      </c>
      <c r="O617" s="1">
        <f t="shared" si="56"/>
        <v>0</v>
      </c>
      <c r="P617" s="1">
        <f t="shared" si="57"/>
        <v>0</v>
      </c>
    </row>
    <row r="618" spans="1:16" x14ac:dyDescent="0.35">
      <c r="A618">
        <v>2005</v>
      </c>
      <c r="B618">
        <v>4</v>
      </c>
      <c r="C618">
        <v>6</v>
      </c>
      <c r="D618">
        <v>1</v>
      </c>
      <c r="E618">
        <v>4069810225</v>
      </c>
      <c r="F618">
        <v>0</v>
      </c>
      <c r="G618">
        <v>3002344708.3000002</v>
      </c>
      <c r="I618" s="4">
        <f t="shared" si="53"/>
        <v>2005</v>
      </c>
      <c r="J618" t="str">
        <f>VLOOKUP(B618,Lookup!A:B,2,FALSE)</f>
        <v>Kaduna</v>
      </c>
      <c r="K618" t="str">
        <f>VLOOKUP(C618,Lookup!D:E,2,FALSE)</f>
        <v>Education</v>
      </c>
      <c r="L618" t="str">
        <f>VLOOKUP(D618,Lookup!G:H,2,FALSE)</f>
        <v>Personnel</v>
      </c>
      <c r="M618" s="1">
        <f t="shared" si="54"/>
        <v>4069810225</v>
      </c>
      <c r="N618" s="1">
        <f t="shared" si="55"/>
        <v>0</v>
      </c>
      <c r="O618" s="1">
        <f t="shared" si="56"/>
        <v>4069810225</v>
      </c>
      <c r="P618" s="1">
        <f t="shared" si="57"/>
        <v>3002344708.3000002</v>
      </c>
    </row>
    <row r="619" spans="1:16" x14ac:dyDescent="0.35">
      <c r="A619">
        <v>2005</v>
      </c>
      <c r="B619">
        <v>4</v>
      </c>
      <c r="C619">
        <v>6</v>
      </c>
      <c r="D619">
        <v>2</v>
      </c>
      <c r="E619">
        <v>1065002705</v>
      </c>
      <c r="F619">
        <v>0</v>
      </c>
      <c r="G619">
        <v>1074718323.8099999</v>
      </c>
      <c r="I619" s="4">
        <f t="shared" si="53"/>
        <v>2005</v>
      </c>
      <c r="J619" t="str">
        <f>VLOOKUP(B619,Lookup!A:B,2,FALSE)</f>
        <v>Kaduna</v>
      </c>
      <c r="K619" t="str">
        <f>VLOOKUP(C619,Lookup!D:E,2,FALSE)</f>
        <v>Education</v>
      </c>
      <c r="L619" t="str">
        <f>VLOOKUP(D619,Lookup!G:H,2,FALSE)</f>
        <v>Overhead</v>
      </c>
      <c r="M619" s="1">
        <f t="shared" si="54"/>
        <v>1065002705</v>
      </c>
      <c r="N619" s="1">
        <f t="shared" si="55"/>
        <v>0</v>
      </c>
      <c r="O619" s="1">
        <f t="shared" si="56"/>
        <v>1065002705</v>
      </c>
      <c r="P619" s="1">
        <f t="shared" si="57"/>
        <v>1074718323.8099999</v>
      </c>
    </row>
    <row r="620" spans="1:16" x14ac:dyDescent="0.35">
      <c r="A620">
        <v>2005</v>
      </c>
      <c r="B620">
        <v>4</v>
      </c>
      <c r="C620">
        <v>6</v>
      </c>
      <c r="D620">
        <v>3</v>
      </c>
      <c r="E620">
        <v>0</v>
      </c>
      <c r="F620">
        <v>0</v>
      </c>
      <c r="G620">
        <v>0</v>
      </c>
      <c r="I620" s="4">
        <f t="shared" si="53"/>
        <v>2005</v>
      </c>
      <c r="J620" t="str">
        <f>VLOOKUP(B620,Lookup!A:B,2,FALSE)</f>
        <v>Kaduna</v>
      </c>
      <c r="K620" t="str">
        <f>VLOOKUP(C620,Lookup!D:E,2,FALSE)</f>
        <v>Education</v>
      </c>
      <c r="L620" t="str">
        <f>VLOOKUP(D620,Lookup!G:H,2,FALSE)</f>
        <v>Unclassified Subventions</v>
      </c>
      <c r="M620" s="1">
        <f t="shared" si="54"/>
        <v>0</v>
      </c>
      <c r="N620" s="1">
        <f t="shared" si="55"/>
        <v>0</v>
      </c>
      <c r="O620" s="1">
        <f t="shared" si="56"/>
        <v>0</v>
      </c>
      <c r="P620" s="1">
        <f t="shared" si="57"/>
        <v>0</v>
      </c>
    </row>
    <row r="621" spans="1:16" x14ac:dyDescent="0.35">
      <c r="A621">
        <v>2005</v>
      </c>
      <c r="B621">
        <v>4</v>
      </c>
      <c r="C621">
        <v>6</v>
      </c>
      <c r="D621">
        <v>4</v>
      </c>
      <c r="E621">
        <v>0</v>
      </c>
      <c r="F621">
        <v>0</v>
      </c>
      <c r="G621">
        <v>0</v>
      </c>
      <c r="I621" s="4">
        <f t="shared" si="53"/>
        <v>2005</v>
      </c>
      <c r="J621" t="str">
        <f>VLOOKUP(B621,Lookup!A:B,2,FALSE)</f>
        <v>Kaduna</v>
      </c>
      <c r="K621" t="str">
        <f>VLOOKUP(C621,Lookup!D:E,2,FALSE)</f>
        <v>Education</v>
      </c>
      <c r="L621" t="str">
        <f>VLOOKUP(D621,Lookup!G:H,2,FALSE)</f>
        <v>P &amp; G</v>
      </c>
      <c r="M621" s="1">
        <f t="shared" si="54"/>
        <v>0</v>
      </c>
      <c r="N621" s="1">
        <f t="shared" si="55"/>
        <v>0</v>
      </c>
      <c r="O621" s="1">
        <f t="shared" si="56"/>
        <v>0</v>
      </c>
      <c r="P621" s="1">
        <f t="shared" si="57"/>
        <v>0</v>
      </c>
    </row>
    <row r="622" spans="1:16" x14ac:dyDescent="0.35">
      <c r="A622">
        <v>2005</v>
      </c>
      <c r="B622">
        <v>4</v>
      </c>
      <c r="C622">
        <v>6</v>
      </c>
      <c r="D622">
        <v>5</v>
      </c>
      <c r="E622">
        <v>0</v>
      </c>
      <c r="F622">
        <v>0</v>
      </c>
      <c r="G622">
        <v>0</v>
      </c>
      <c r="I622" s="4">
        <f t="shared" si="53"/>
        <v>2005</v>
      </c>
      <c r="J622" t="str">
        <f>VLOOKUP(B622,Lookup!A:B,2,FALSE)</f>
        <v>Kaduna</v>
      </c>
      <c r="K622" t="str">
        <f>VLOOKUP(C622,Lookup!D:E,2,FALSE)</f>
        <v>Education</v>
      </c>
      <c r="L622" t="str">
        <f>VLOOKUP(D622,Lookup!G:H,2,FALSE)</f>
        <v>Other CRF</v>
      </c>
      <c r="M622" s="1">
        <f t="shared" si="54"/>
        <v>0</v>
      </c>
      <c r="N622" s="1">
        <f t="shared" si="55"/>
        <v>0</v>
      </c>
      <c r="O622" s="1">
        <f t="shared" si="56"/>
        <v>0</v>
      </c>
      <c r="P622" s="1">
        <f t="shared" si="57"/>
        <v>0</v>
      </c>
    </row>
    <row r="623" spans="1:16" x14ac:dyDescent="0.35">
      <c r="A623">
        <v>2005</v>
      </c>
      <c r="B623">
        <v>4</v>
      </c>
      <c r="C623">
        <v>6</v>
      </c>
      <c r="D623">
        <v>6</v>
      </c>
      <c r="E623">
        <v>0</v>
      </c>
      <c r="F623">
        <v>0</v>
      </c>
      <c r="G623">
        <v>0</v>
      </c>
      <c r="I623" s="4">
        <f t="shared" si="53"/>
        <v>2005</v>
      </c>
      <c r="J623" t="str">
        <f>VLOOKUP(B623,Lookup!A:B,2,FALSE)</f>
        <v>Kaduna</v>
      </c>
      <c r="K623" t="str">
        <f>VLOOKUP(C623,Lookup!D:E,2,FALSE)</f>
        <v>Education</v>
      </c>
      <c r="L623" t="str">
        <f>VLOOKUP(D623,Lookup!G:H,2,FALSE)</f>
        <v>Public Debt Charges</v>
      </c>
      <c r="M623" s="1">
        <f t="shared" si="54"/>
        <v>0</v>
      </c>
      <c r="N623" s="1">
        <f t="shared" si="55"/>
        <v>0</v>
      </c>
      <c r="O623" s="1">
        <f t="shared" si="56"/>
        <v>0</v>
      </c>
      <c r="P623" s="1">
        <f t="shared" si="57"/>
        <v>0</v>
      </c>
    </row>
    <row r="624" spans="1:16" x14ac:dyDescent="0.35">
      <c r="A624">
        <v>2005</v>
      </c>
      <c r="B624">
        <v>4</v>
      </c>
      <c r="C624">
        <v>6</v>
      </c>
      <c r="D624">
        <v>7</v>
      </c>
      <c r="E624">
        <v>0</v>
      </c>
      <c r="F624">
        <v>0</v>
      </c>
      <c r="G624">
        <v>0</v>
      </c>
      <c r="I624" s="4">
        <f t="shared" si="53"/>
        <v>2005</v>
      </c>
      <c r="J624" t="str">
        <f>VLOOKUP(B624,Lookup!A:B,2,FALSE)</f>
        <v>Kaduna</v>
      </c>
      <c r="K624" t="str">
        <f>VLOOKUP(C624,Lookup!D:E,2,FALSE)</f>
        <v>Education</v>
      </c>
      <c r="L624" t="str">
        <f>VLOOKUP(D624,Lookup!G:H,2,FALSE)</f>
        <v>Cont to LGs</v>
      </c>
      <c r="M624" s="1">
        <f t="shared" si="54"/>
        <v>0</v>
      </c>
      <c r="N624" s="1">
        <f t="shared" si="55"/>
        <v>0</v>
      </c>
      <c r="O624" s="1">
        <f t="shared" si="56"/>
        <v>0</v>
      </c>
      <c r="P624" s="1">
        <f t="shared" si="57"/>
        <v>0</v>
      </c>
    </row>
    <row r="625" spans="1:16" x14ac:dyDescent="0.35">
      <c r="A625">
        <v>2005</v>
      </c>
      <c r="B625">
        <v>4</v>
      </c>
      <c r="C625">
        <v>6</v>
      </c>
      <c r="D625">
        <v>8</v>
      </c>
      <c r="E625">
        <v>0</v>
      </c>
      <c r="F625">
        <v>0</v>
      </c>
      <c r="G625">
        <v>0</v>
      </c>
      <c r="I625" s="4">
        <f t="shared" si="53"/>
        <v>2005</v>
      </c>
      <c r="J625" t="str">
        <f>VLOOKUP(B625,Lookup!A:B,2,FALSE)</f>
        <v>Kaduna</v>
      </c>
      <c r="K625" t="str">
        <f>VLOOKUP(C625,Lookup!D:E,2,FALSE)</f>
        <v>Education</v>
      </c>
      <c r="L625" t="str">
        <f>VLOOKUP(D625,Lookup!G:H,2,FALSE)</f>
        <v>Others</v>
      </c>
      <c r="M625" s="1">
        <f t="shared" si="54"/>
        <v>0</v>
      </c>
      <c r="N625" s="1">
        <f t="shared" si="55"/>
        <v>0</v>
      </c>
      <c r="O625" s="1">
        <f t="shared" si="56"/>
        <v>0</v>
      </c>
      <c r="P625" s="1">
        <f t="shared" si="57"/>
        <v>0</v>
      </c>
    </row>
    <row r="626" spans="1:16" x14ac:dyDescent="0.35">
      <c r="A626">
        <v>2005</v>
      </c>
      <c r="B626">
        <v>4</v>
      </c>
      <c r="C626">
        <v>7</v>
      </c>
      <c r="D626">
        <v>1</v>
      </c>
      <c r="E626">
        <v>105368845</v>
      </c>
      <c r="F626">
        <v>0</v>
      </c>
      <c r="G626">
        <v>66651520.340000004</v>
      </c>
      <c r="I626" s="4">
        <f t="shared" si="53"/>
        <v>2005</v>
      </c>
      <c r="J626" t="str">
        <f>VLOOKUP(B626,Lookup!A:B,2,FALSE)</f>
        <v>Kaduna</v>
      </c>
      <c r="K626" t="str">
        <f>VLOOKUP(C626,Lookup!D:E,2,FALSE)</f>
        <v>Environment</v>
      </c>
      <c r="L626" t="str">
        <f>VLOOKUP(D626,Lookup!G:H,2,FALSE)</f>
        <v>Personnel</v>
      </c>
      <c r="M626" s="1">
        <f t="shared" si="54"/>
        <v>105368845</v>
      </c>
      <c r="N626" s="1">
        <f t="shared" si="55"/>
        <v>0</v>
      </c>
      <c r="O626" s="1">
        <f t="shared" si="56"/>
        <v>105368845</v>
      </c>
      <c r="P626" s="1">
        <f t="shared" si="57"/>
        <v>66651520.340000004</v>
      </c>
    </row>
    <row r="627" spans="1:16" x14ac:dyDescent="0.35">
      <c r="A627">
        <v>2005</v>
      </c>
      <c r="B627">
        <v>4</v>
      </c>
      <c r="C627">
        <v>7</v>
      </c>
      <c r="D627">
        <v>2</v>
      </c>
      <c r="E627">
        <v>165200000</v>
      </c>
      <c r="F627">
        <v>0</v>
      </c>
      <c r="G627">
        <v>119329379.89</v>
      </c>
      <c r="I627" s="4">
        <f t="shared" si="53"/>
        <v>2005</v>
      </c>
      <c r="J627" t="str">
        <f>VLOOKUP(B627,Lookup!A:B,2,FALSE)</f>
        <v>Kaduna</v>
      </c>
      <c r="K627" t="str">
        <f>VLOOKUP(C627,Lookup!D:E,2,FALSE)</f>
        <v>Environment</v>
      </c>
      <c r="L627" t="str">
        <f>VLOOKUP(D627,Lookup!G:H,2,FALSE)</f>
        <v>Overhead</v>
      </c>
      <c r="M627" s="1">
        <f t="shared" si="54"/>
        <v>165200000</v>
      </c>
      <c r="N627" s="1">
        <f t="shared" si="55"/>
        <v>0</v>
      </c>
      <c r="O627" s="1">
        <f t="shared" si="56"/>
        <v>165200000</v>
      </c>
      <c r="P627" s="1">
        <f t="shared" si="57"/>
        <v>119329379.89</v>
      </c>
    </row>
    <row r="628" spans="1:16" x14ac:dyDescent="0.35">
      <c r="A628">
        <v>2005</v>
      </c>
      <c r="B628">
        <v>4</v>
      </c>
      <c r="C628">
        <v>7</v>
      </c>
      <c r="D628">
        <v>3</v>
      </c>
      <c r="E628">
        <v>0</v>
      </c>
      <c r="F628">
        <v>0</v>
      </c>
      <c r="G628">
        <v>0</v>
      </c>
      <c r="I628" s="4">
        <f t="shared" si="53"/>
        <v>2005</v>
      </c>
      <c r="J628" t="str">
        <f>VLOOKUP(B628,Lookup!A:B,2,FALSE)</f>
        <v>Kaduna</v>
      </c>
      <c r="K628" t="str">
        <f>VLOOKUP(C628,Lookup!D:E,2,FALSE)</f>
        <v>Environment</v>
      </c>
      <c r="L628" t="str">
        <f>VLOOKUP(D628,Lookup!G:H,2,FALSE)</f>
        <v>Unclassified Subventions</v>
      </c>
      <c r="M628" s="1">
        <f t="shared" si="54"/>
        <v>0</v>
      </c>
      <c r="N628" s="1">
        <f t="shared" si="55"/>
        <v>0</v>
      </c>
      <c r="O628" s="1">
        <f t="shared" si="56"/>
        <v>0</v>
      </c>
      <c r="P628" s="1">
        <f t="shared" si="57"/>
        <v>0</v>
      </c>
    </row>
    <row r="629" spans="1:16" x14ac:dyDescent="0.35">
      <c r="A629">
        <v>2005</v>
      </c>
      <c r="B629">
        <v>4</v>
      </c>
      <c r="C629">
        <v>7</v>
      </c>
      <c r="D629">
        <v>4</v>
      </c>
      <c r="E629">
        <v>0</v>
      </c>
      <c r="F629">
        <v>0</v>
      </c>
      <c r="G629">
        <v>0</v>
      </c>
      <c r="I629" s="4">
        <f t="shared" si="53"/>
        <v>2005</v>
      </c>
      <c r="J629" t="str">
        <f>VLOOKUP(B629,Lookup!A:B,2,FALSE)</f>
        <v>Kaduna</v>
      </c>
      <c r="K629" t="str">
        <f>VLOOKUP(C629,Lookup!D:E,2,FALSE)</f>
        <v>Environment</v>
      </c>
      <c r="L629" t="str">
        <f>VLOOKUP(D629,Lookup!G:H,2,FALSE)</f>
        <v>P &amp; G</v>
      </c>
      <c r="M629" s="1">
        <f t="shared" si="54"/>
        <v>0</v>
      </c>
      <c r="N629" s="1">
        <f t="shared" si="55"/>
        <v>0</v>
      </c>
      <c r="O629" s="1">
        <f t="shared" si="56"/>
        <v>0</v>
      </c>
      <c r="P629" s="1">
        <f t="shared" si="57"/>
        <v>0</v>
      </c>
    </row>
    <row r="630" spans="1:16" x14ac:dyDescent="0.35">
      <c r="A630">
        <v>2005</v>
      </c>
      <c r="B630">
        <v>4</v>
      </c>
      <c r="C630">
        <v>7</v>
      </c>
      <c r="D630">
        <v>5</v>
      </c>
      <c r="E630">
        <v>0</v>
      </c>
      <c r="F630">
        <v>0</v>
      </c>
      <c r="G630">
        <v>0</v>
      </c>
      <c r="I630" s="4">
        <f t="shared" si="53"/>
        <v>2005</v>
      </c>
      <c r="J630" t="str">
        <f>VLOOKUP(B630,Lookup!A:B,2,FALSE)</f>
        <v>Kaduna</v>
      </c>
      <c r="K630" t="str">
        <f>VLOOKUP(C630,Lookup!D:E,2,FALSE)</f>
        <v>Environment</v>
      </c>
      <c r="L630" t="str">
        <f>VLOOKUP(D630,Lookup!G:H,2,FALSE)</f>
        <v>Other CRF</v>
      </c>
      <c r="M630" s="1">
        <f t="shared" si="54"/>
        <v>0</v>
      </c>
      <c r="N630" s="1">
        <f t="shared" si="55"/>
        <v>0</v>
      </c>
      <c r="O630" s="1">
        <f t="shared" si="56"/>
        <v>0</v>
      </c>
      <c r="P630" s="1">
        <f t="shared" si="57"/>
        <v>0</v>
      </c>
    </row>
    <row r="631" spans="1:16" x14ac:dyDescent="0.35">
      <c r="A631">
        <v>2005</v>
      </c>
      <c r="B631">
        <v>4</v>
      </c>
      <c r="C631">
        <v>7</v>
      </c>
      <c r="D631">
        <v>6</v>
      </c>
      <c r="E631">
        <v>0</v>
      </c>
      <c r="F631">
        <v>0</v>
      </c>
      <c r="G631">
        <v>0</v>
      </c>
      <c r="I631" s="4">
        <f t="shared" si="53"/>
        <v>2005</v>
      </c>
      <c r="J631" t="str">
        <f>VLOOKUP(B631,Lookup!A:B,2,FALSE)</f>
        <v>Kaduna</v>
      </c>
      <c r="K631" t="str">
        <f>VLOOKUP(C631,Lookup!D:E,2,FALSE)</f>
        <v>Environment</v>
      </c>
      <c r="L631" t="str">
        <f>VLOOKUP(D631,Lookup!G:H,2,FALSE)</f>
        <v>Public Debt Charges</v>
      </c>
      <c r="M631" s="1">
        <f t="shared" si="54"/>
        <v>0</v>
      </c>
      <c r="N631" s="1">
        <f t="shared" si="55"/>
        <v>0</v>
      </c>
      <c r="O631" s="1">
        <f t="shared" si="56"/>
        <v>0</v>
      </c>
      <c r="P631" s="1">
        <f t="shared" si="57"/>
        <v>0</v>
      </c>
    </row>
    <row r="632" spans="1:16" x14ac:dyDescent="0.35">
      <c r="A632">
        <v>2005</v>
      </c>
      <c r="B632">
        <v>4</v>
      </c>
      <c r="C632">
        <v>7</v>
      </c>
      <c r="D632">
        <v>7</v>
      </c>
      <c r="E632">
        <v>0</v>
      </c>
      <c r="F632">
        <v>0</v>
      </c>
      <c r="G632">
        <v>0</v>
      </c>
      <c r="I632" s="4">
        <f t="shared" si="53"/>
        <v>2005</v>
      </c>
      <c r="J632" t="str">
        <f>VLOOKUP(B632,Lookup!A:B,2,FALSE)</f>
        <v>Kaduna</v>
      </c>
      <c r="K632" t="str">
        <f>VLOOKUP(C632,Lookup!D:E,2,FALSE)</f>
        <v>Environment</v>
      </c>
      <c r="L632" t="str">
        <f>VLOOKUP(D632,Lookup!G:H,2,FALSE)</f>
        <v>Cont to LGs</v>
      </c>
      <c r="M632" s="1">
        <f t="shared" si="54"/>
        <v>0</v>
      </c>
      <c r="N632" s="1">
        <f t="shared" si="55"/>
        <v>0</v>
      </c>
      <c r="O632" s="1">
        <f t="shared" si="56"/>
        <v>0</v>
      </c>
      <c r="P632" s="1">
        <f t="shared" si="57"/>
        <v>0</v>
      </c>
    </row>
    <row r="633" spans="1:16" x14ac:dyDescent="0.35">
      <c r="A633">
        <v>2005</v>
      </c>
      <c r="B633">
        <v>4</v>
      </c>
      <c r="C633">
        <v>7</v>
      </c>
      <c r="D633">
        <v>8</v>
      </c>
      <c r="E633">
        <v>0</v>
      </c>
      <c r="F633">
        <v>0</v>
      </c>
      <c r="G633">
        <v>0</v>
      </c>
      <c r="I633" s="4">
        <f t="shared" si="53"/>
        <v>2005</v>
      </c>
      <c r="J633" t="str">
        <f>VLOOKUP(B633,Lookup!A:B,2,FALSE)</f>
        <v>Kaduna</v>
      </c>
      <c r="K633" t="str">
        <f>VLOOKUP(C633,Lookup!D:E,2,FALSE)</f>
        <v>Environment</v>
      </c>
      <c r="L633" t="str">
        <f>VLOOKUP(D633,Lookup!G:H,2,FALSE)</f>
        <v>Others</v>
      </c>
      <c r="M633" s="1">
        <f t="shared" si="54"/>
        <v>0</v>
      </c>
      <c r="N633" s="1">
        <f t="shared" si="55"/>
        <v>0</v>
      </c>
      <c r="O633" s="1">
        <f t="shared" si="56"/>
        <v>0</v>
      </c>
      <c r="P633" s="1">
        <f t="shared" si="57"/>
        <v>0</v>
      </c>
    </row>
    <row r="634" spans="1:16" x14ac:dyDescent="0.35">
      <c r="A634">
        <v>2005</v>
      </c>
      <c r="B634">
        <v>4</v>
      </c>
      <c r="C634">
        <v>9</v>
      </c>
      <c r="D634">
        <v>1</v>
      </c>
      <c r="E634">
        <v>339850820</v>
      </c>
      <c r="F634">
        <v>0</v>
      </c>
      <c r="G634">
        <v>181532858.78999999</v>
      </c>
      <c r="I634" s="4">
        <f t="shared" si="53"/>
        <v>2005</v>
      </c>
      <c r="J634" t="str">
        <f>VLOOKUP(B634,Lookup!A:B,2,FALSE)</f>
        <v>Kaduna</v>
      </c>
      <c r="K634" t="str">
        <f>VLOOKUP(C634,Lookup!D:E,2,FALSE)</f>
        <v>Finance</v>
      </c>
      <c r="L634" t="str">
        <f>VLOOKUP(D634,Lookup!G:H,2,FALSE)</f>
        <v>Personnel</v>
      </c>
      <c r="M634" s="1">
        <f t="shared" si="54"/>
        <v>339850820</v>
      </c>
      <c r="N634" s="1">
        <f t="shared" si="55"/>
        <v>0</v>
      </c>
      <c r="O634" s="1">
        <f t="shared" si="56"/>
        <v>339850820</v>
      </c>
      <c r="P634" s="1">
        <f t="shared" si="57"/>
        <v>181532858.78999999</v>
      </c>
    </row>
    <row r="635" spans="1:16" x14ac:dyDescent="0.35">
      <c r="A635">
        <v>2005</v>
      </c>
      <c r="B635">
        <v>4</v>
      </c>
      <c r="C635">
        <v>9</v>
      </c>
      <c r="D635">
        <v>2</v>
      </c>
      <c r="E635">
        <v>153385620</v>
      </c>
      <c r="F635">
        <v>0</v>
      </c>
      <c r="G635">
        <v>143850556.71000001</v>
      </c>
      <c r="I635" s="4">
        <f t="shared" si="53"/>
        <v>2005</v>
      </c>
      <c r="J635" t="str">
        <f>VLOOKUP(B635,Lookup!A:B,2,FALSE)</f>
        <v>Kaduna</v>
      </c>
      <c r="K635" t="str">
        <f>VLOOKUP(C635,Lookup!D:E,2,FALSE)</f>
        <v>Finance</v>
      </c>
      <c r="L635" t="str">
        <f>VLOOKUP(D635,Lookup!G:H,2,FALSE)</f>
        <v>Overhead</v>
      </c>
      <c r="M635" s="1">
        <f t="shared" si="54"/>
        <v>153385620</v>
      </c>
      <c r="N635" s="1">
        <f t="shared" si="55"/>
        <v>0</v>
      </c>
      <c r="O635" s="1">
        <f t="shared" si="56"/>
        <v>153385620</v>
      </c>
      <c r="P635" s="1">
        <f t="shared" si="57"/>
        <v>143850556.71000001</v>
      </c>
    </row>
    <row r="636" spans="1:16" x14ac:dyDescent="0.35">
      <c r="A636">
        <v>2005</v>
      </c>
      <c r="B636">
        <v>4</v>
      </c>
      <c r="C636">
        <v>9</v>
      </c>
      <c r="D636">
        <v>3</v>
      </c>
      <c r="E636">
        <v>0</v>
      </c>
      <c r="F636">
        <v>0</v>
      </c>
      <c r="G636">
        <v>0</v>
      </c>
      <c r="I636" s="4">
        <f t="shared" si="53"/>
        <v>2005</v>
      </c>
      <c r="J636" t="str">
        <f>VLOOKUP(B636,Lookup!A:B,2,FALSE)</f>
        <v>Kaduna</v>
      </c>
      <c r="K636" t="str">
        <f>VLOOKUP(C636,Lookup!D:E,2,FALSE)</f>
        <v>Finance</v>
      </c>
      <c r="L636" t="str">
        <f>VLOOKUP(D636,Lookup!G:H,2,FALSE)</f>
        <v>Unclassified Subventions</v>
      </c>
      <c r="M636" s="1">
        <f t="shared" si="54"/>
        <v>0</v>
      </c>
      <c r="N636" s="1">
        <f t="shared" si="55"/>
        <v>0</v>
      </c>
      <c r="O636" s="1">
        <f t="shared" si="56"/>
        <v>0</v>
      </c>
      <c r="P636" s="1">
        <f t="shared" si="57"/>
        <v>0</v>
      </c>
    </row>
    <row r="637" spans="1:16" x14ac:dyDescent="0.35">
      <c r="A637">
        <v>2005</v>
      </c>
      <c r="B637">
        <v>4</v>
      </c>
      <c r="C637">
        <v>9</v>
      </c>
      <c r="D637">
        <v>4</v>
      </c>
      <c r="E637">
        <v>0</v>
      </c>
      <c r="F637">
        <v>0</v>
      </c>
      <c r="G637">
        <v>0</v>
      </c>
      <c r="I637" s="4">
        <f t="shared" si="53"/>
        <v>2005</v>
      </c>
      <c r="J637" t="str">
        <f>VLOOKUP(B637,Lookup!A:B,2,FALSE)</f>
        <v>Kaduna</v>
      </c>
      <c r="K637" t="str">
        <f>VLOOKUP(C637,Lookup!D:E,2,FALSE)</f>
        <v>Finance</v>
      </c>
      <c r="L637" t="str">
        <f>VLOOKUP(D637,Lookup!G:H,2,FALSE)</f>
        <v>P &amp; G</v>
      </c>
      <c r="M637" s="1">
        <f t="shared" si="54"/>
        <v>0</v>
      </c>
      <c r="N637" s="1">
        <f t="shared" si="55"/>
        <v>0</v>
      </c>
      <c r="O637" s="1">
        <f t="shared" si="56"/>
        <v>0</v>
      </c>
      <c r="P637" s="1">
        <f t="shared" si="57"/>
        <v>0</v>
      </c>
    </row>
    <row r="638" spans="1:16" x14ac:dyDescent="0.35">
      <c r="A638">
        <v>2005</v>
      </c>
      <c r="B638">
        <v>4</v>
      </c>
      <c r="C638">
        <v>9</v>
      </c>
      <c r="D638">
        <v>5</v>
      </c>
      <c r="E638">
        <v>0</v>
      </c>
      <c r="F638">
        <v>0</v>
      </c>
      <c r="G638">
        <v>0</v>
      </c>
      <c r="I638" s="4">
        <f t="shared" si="53"/>
        <v>2005</v>
      </c>
      <c r="J638" t="str">
        <f>VLOOKUP(B638,Lookup!A:B,2,FALSE)</f>
        <v>Kaduna</v>
      </c>
      <c r="K638" t="str">
        <f>VLOOKUP(C638,Lookup!D:E,2,FALSE)</f>
        <v>Finance</v>
      </c>
      <c r="L638" t="str">
        <f>VLOOKUP(D638,Lookup!G:H,2,FALSE)</f>
        <v>Other CRF</v>
      </c>
      <c r="M638" s="1">
        <f t="shared" si="54"/>
        <v>0</v>
      </c>
      <c r="N638" s="1">
        <f t="shared" si="55"/>
        <v>0</v>
      </c>
      <c r="O638" s="1">
        <f t="shared" si="56"/>
        <v>0</v>
      </c>
      <c r="P638" s="1">
        <f t="shared" si="57"/>
        <v>0</v>
      </c>
    </row>
    <row r="639" spans="1:16" x14ac:dyDescent="0.35">
      <c r="A639">
        <v>2005</v>
      </c>
      <c r="B639">
        <v>4</v>
      </c>
      <c r="C639">
        <v>9</v>
      </c>
      <c r="D639">
        <v>6</v>
      </c>
      <c r="E639">
        <v>2000000000</v>
      </c>
      <c r="F639">
        <v>0</v>
      </c>
      <c r="G639">
        <v>5395348411.4499998</v>
      </c>
      <c r="I639" s="4">
        <f t="shared" si="53"/>
        <v>2005</v>
      </c>
      <c r="J639" t="str">
        <f>VLOOKUP(B639,Lookup!A:B,2,FALSE)</f>
        <v>Kaduna</v>
      </c>
      <c r="K639" t="str">
        <f>VLOOKUP(C639,Lookup!D:E,2,FALSE)</f>
        <v>Finance</v>
      </c>
      <c r="L639" t="str">
        <f>VLOOKUP(D639,Lookup!G:H,2,FALSE)</f>
        <v>Public Debt Charges</v>
      </c>
      <c r="M639" s="1">
        <f t="shared" si="54"/>
        <v>2000000000</v>
      </c>
      <c r="N639" s="1">
        <f t="shared" si="55"/>
        <v>0</v>
      </c>
      <c r="O639" s="1">
        <f t="shared" si="56"/>
        <v>2000000000</v>
      </c>
      <c r="P639" s="1">
        <f t="shared" si="57"/>
        <v>5395348411.4499998</v>
      </c>
    </row>
    <row r="640" spans="1:16" x14ac:dyDescent="0.35">
      <c r="A640">
        <v>2005</v>
      </c>
      <c r="B640">
        <v>4</v>
      </c>
      <c r="C640">
        <v>9</v>
      </c>
      <c r="D640">
        <v>7</v>
      </c>
      <c r="E640">
        <v>0</v>
      </c>
      <c r="F640">
        <v>0</v>
      </c>
      <c r="G640">
        <v>0</v>
      </c>
      <c r="I640" s="4">
        <f t="shared" si="53"/>
        <v>2005</v>
      </c>
      <c r="J640" t="str">
        <f>VLOOKUP(B640,Lookup!A:B,2,FALSE)</f>
        <v>Kaduna</v>
      </c>
      <c r="K640" t="str">
        <f>VLOOKUP(C640,Lookup!D:E,2,FALSE)</f>
        <v>Finance</v>
      </c>
      <c r="L640" t="str">
        <f>VLOOKUP(D640,Lookup!G:H,2,FALSE)</f>
        <v>Cont to LGs</v>
      </c>
      <c r="M640" s="1">
        <f t="shared" si="54"/>
        <v>0</v>
      </c>
      <c r="N640" s="1">
        <f t="shared" si="55"/>
        <v>0</v>
      </c>
      <c r="O640" s="1">
        <f t="shared" si="56"/>
        <v>0</v>
      </c>
      <c r="P640" s="1">
        <f t="shared" si="57"/>
        <v>0</v>
      </c>
    </row>
    <row r="641" spans="1:16" x14ac:dyDescent="0.35">
      <c r="A641">
        <v>2005</v>
      </c>
      <c r="B641">
        <v>4</v>
      </c>
      <c r="C641">
        <v>9</v>
      </c>
      <c r="D641">
        <v>8</v>
      </c>
      <c r="E641">
        <v>1225018740</v>
      </c>
      <c r="F641">
        <v>0</v>
      </c>
      <c r="G641">
        <v>2153494332.8800001</v>
      </c>
      <c r="I641" s="4">
        <f t="shared" si="53"/>
        <v>2005</v>
      </c>
      <c r="J641" t="str">
        <f>VLOOKUP(B641,Lookup!A:B,2,FALSE)</f>
        <v>Kaduna</v>
      </c>
      <c r="K641" t="str">
        <f>VLOOKUP(C641,Lookup!D:E,2,FALSE)</f>
        <v>Finance</v>
      </c>
      <c r="L641" t="str">
        <f>VLOOKUP(D641,Lookup!G:H,2,FALSE)</f>
        <v>Others</v>
      </c>
      <c r="M641" s="1">
        <f t="shared" si="54"/>
        <v>1225018740</v>
      </c>
      <c r="N641" s="1">
        <f t="shared" si="55"/>
        <v>0</v>
      </c>
      <c r="O641" s="1">
        <f t="shared" si="56"/>
        <v>1225018740</v>
      </c>
      <c r="P641" s="1">
        <f t="shared" si="57"/>
        <v>2153494332.8800001</v>
      </c>
    </row>
    <row r="642" spans="1:16" x14ac:dyDescent="0.35">
      <c r="A642">
        <v>2005</v>
      </c>
      <c r="B642">
        <v>4</v>
      </c>
      <c r="C642">
        <v>11</v>
      </c>
      <c r="D642">
        <v>1</v>
      </c>
      <c r="E642">
        <v>1637518345</v>
      </c>
      <c r="F642">
        <v>0</v>
      </c>
      <c r="G642">
        <v>1249206957.9499996</v>
      </c>
      <c r="I642" s="4">
        <f t="shared" si="53"/>
        <v>2005</v>
      </c>
      <c r="J642" t="str">
        <f>VLOOKUP(B642,Lookup!A:B,2,FALSE)</f>
        <v>Kaduna</v>
      </c>
      <c r="K642" t="str">
        <f>VLOOKUP(C642,Lookup!D:E,2,FALSE)</f>
        <v>General Administration</v>
      </c>
      <c r="L642" t="str">
        <f>VLOOKUP(D642,Lookup!G:H,2,FALSE)</f>
        <v>Personnel</v>
      </c>
      <c r="M642" s="1">
        <f t="shared" si="54"/>
        <v>1637518345</v>
      </c>
      <c r="N642" s="1">
        <f t="shared" si="55"/>
        <v>0</v>
      </c>
      <c r="O642" s="1">
        <f t="shared" si="56"/>
        <v>1637518345</v>
      </c>
      <c r="P642" s="1">
        <f t="shared" si="57"/>
        <v>1249206957.9499996</v>
      </c>
    </row>
    <row r="643" spans="1:16" x14ac:dyDescent="0.35">
      <c r="A643">
        <v>2005</v>
      </c>
      <c r="B643">
        <v>4</v>
      </c>
      <c r="C643">
        <v>11</v>
      </c>
      <c r="D643">
        <v>2</v>
      </c>
      <c r="E643">
        <v>3129057100</v>
      </c>
      <c r="F643">
        <v>0</v>
      </c>
      <c r="G643">
        <v>3151644201.4500008</v>
      </c>
      <c r="I643" s="4">
        <f t="shared" ref="I643:I706" si="58">A643</f>
        <v>2005</v>
      </c>
      <c r="J643" t="str">
        <f>VLOOKUP(B643,Lookup!A:B,2,FALSE)</f>
        <v>Kaduna</v>
      </c>
      <c r="K643" t="str">
        <f>VLOOKUP(C643,Lookup!D:E,2,FALSE)</f>
        <v>General Administration</v>
      </c>
      <c r="L643" t="str">
        <f>VLOOKUP(D643,Lookup!G:H,2,FALSE)</f>
        <v>Overhead</v>
      </c>
      <c r="M643" s="1">
        <f t="shared" si="54"/>
        <v>3129057100</v>
      </c>
      <c r="N643" s="1">
        <f t="shared" si="55"/>
        <v>0</v>
      </c>
      <c r="O643" s="1">
        <f t="shared" si="56"/>
        <v>3129057100</v>
      </c>
      <c r="P643" s="1">
        <f t="shared" si="57"/>
        <v>3151644201.4500008</v>
      </c>
    </row>
    <row r="644" spans="1:16" x14ac:dyDescent="0.35">
      <c r="A644">
        <v>2005</v>
      </c>
      <c r="B644">
        <v>4</v>
      </c>
      <c r="C644">
        <v>11</v>
      </c>
      <c r="D644">
        <v>3</v>
      </c>
      <c r="E644">
        <v>0</v>
      </c>
      <c r="F644">
        <v>0</v>
      </c>
      <c r="G644">
        <v>0</v>
      </c>
      <c r="I644" s="4">
        <f t="shared" si="58"/>
        <v>2005</v>
      </c>
      <c r="J644" t="str">
        <f>VLOOKUP(B644,Lookup!A:B,2,FALSE)</f>
        <v>Kaduna</v>
      </c>
      <c r="K644" t="str">
        <f>VLOOKUP(C644,Lookup!D:E,2,FALSE)</f>
        <v>General Administration</v>
      </c>
      <c r="L644" t="str">
        <f>VLOOKUP(D644,Lookup!G:H,2,FALSE)</f>
        <v>Unclassified Subventions</v>
      </c>
      <c r="M644" s="1">
        <f t="shared" ref="M644:M707" si="59">E644</f>
        <v>0</v>
      </c>
      <c r="N644" s="1">
        <f t="shared" ref="N644:N707" si="60">F644</f>
        <v>0</v>
      </c>
      <c r="O644" s="1">
        <f t="shared" ref="O644:O707" si="61">M644+N644</f>
        <v>0</v>
      </c>
      <c r="P644" s="1">
        <f t="shared" ref="P644:P707" si="62">G644</f>
        <v>0</v>
      </c>
    </row>
    <row r="645" spans="1:16" x14ac:dyDescent="0.35">
      <c r="A645">
        <v>2005</v>
      </c>
      <c r="B645">
        <v>4</v>
      </c>
      <c r="C645">
        <v>11</v>
      </c>
      <c r="D645">
        <v>4</v>
      </c>
      <c r="E645">
        <v>1195000000</v>
      </c>
      <c r="F645">
        <v>0</v>
      </c>
      <c r="G645">
        <v>1220517964.55</v>
      </c>
      <c r="I645" s="4">
        <f t="shared" si="58"/>
        <v>2005</v>
      </c>
      <c r="J645" t="str">
        <f>VLOOKUP(B645,Lookup!A:B,2,FALSE)</f>
        <v>Kaduna</v>
      </c>
      <c r="K645" t="str">
        <f>VLOOKUP(C645,Lookup!D:E,2,FALSE)</f>
        <v>General Administration</v>
      </c>
      <c r="L645" t="str">
        <f>VLOOKUP(D645,Lookup!G:H,2,FALSE)</f>
        <v>P &amp; G</v>
      </c>
      <c r="M645" s="1">
        <f t="shared" si="59"/>
        <v>1195000000</v>
      </c>
      <c r="N645" s="1">
        <f t="shared" si="60"/>
        <v>0</v>
      </c>
      <c r="O645" s="1">
        <f t="shared" si="61"/>
        <v>1195000000</v>
      </c>
      <c r="P645" s="1">
        <f t="shared" si="62"/>
        <v>1220517964.55</v>
      </c>
    </row>
    <row r="646" spans="1:16" x14ac:dyDescent="0.35">
      <c r="A646">
        <v>2005</v>
      </c>
      <c r="B646">
        <v>4</v>
      </c>
      <c r="C646">
        <v>11</v>
      </c>
      <c r="D646">
        <v>5</v>
      </c>
      <c r="E646">
        <v>255000000</v>
      </c>
      <c r="F646">
        <v>0</v>
      </c>
      <c r="G646">
        <v>609104139.11000001</v>
      </c>
      <c r="I646" s="4">
        <f t="shared" si="58"/>
        <v>2005</v>
      </c>
      <c r="J646" t="str">
        <f>VLOOKUP(B646,Lookup!A:B,2,FALSE)</f>
        <v>Kaduna</v>
      </c>
      <c r="K646" t="str">
        <f>VLOOKUP(C646,Lookup!D:E,2,FALSE)</f>
        <v>General Administration</v>
      </c>
      <c r="L646" t="str">
        <f>VLOOKUP(D646,Lookup!G:H,2,FALSE)</f>
        <v>Other CRF</v>
      </c>
      <c r="M646" s="1">
        <f t="shared" si="59"/>
        <v>255000000</v>
      </c>
      <c r="N646" s="1">
        <f t="shared" si="60"/>
        <v>0</v>
      </c>
      <c r="O646" s="1">
        <f t="shared" si="61"/>
        <v>255000000</v>
      </c>
      <c r="P646" s="1">
        <f t="shared" si="62"/>
        <v>609104139.11000001</v>
      </c>
    </row>
    <row r="647" spans="1:16" x14ac:dyDescent="0.35">
      <c r="A647">
        <v>2005</v>
      </c>
      <c r="B647">
        <v>4</v>
      </c>
      <c r="C647">
        <v>11</v>
      </c>
      <c r="D647">
        <v>6</v>
      </c>
      <c r="E647">
        <v>0</v>
      </c>
      <c r="F647">
        <v>0</v>
      </c>
      <c r="G647">
        <v>0</v>
      </c>
      <c r="I647" s="4">
        <f t="shared" si="58"/>
        <v>2005</v>
      </c>
      <c r="J647" t="str">
        <f>VLOOKUP(B647,Lookup!A:B,2,FALSE)</f>
        <v>Kaduna</v>
      </c>
      <c r="K647" t="str">
        <f>VLOOKUP(C647,Lookup!D:E,2,FALSE)</f>
        <v>General Administration</v>
      </c>
      <c r="L647" t="str">
        <f>VLOOKUP(D647,Lookup!G:H,2,FALSE)</f>
        <v>Public Debt Charges</v>
      </c>
      <c r="M647" s="1">
        <f t="shared" si="59"/>
        <v>0</v>
      </c>
      <c r="N647" s="1">
        <f t="shared" si="60"/>
        <v>0</v>
      </c>
      <c r="O647" s="1">
        <f t="shared" si="61"/>
        <v>0</v>
      </c>
      <c r="P647" s="1">
        <f t="shared" si="62"/>
        <v>0</v>
      </c>
    </row>
    <row r="648" spans="1:16" x14ac:dyDescent="0.35">
      <c r="A648">
        <v>2005</v>
      </c>
      <c r="B648">
        <v>4</v>
      </c>
      <c r="C648">
        <v>11</v>
      </c>
      <c r="D648">
        <v>7</v>
      </c>
      <c r="E648">
        <v>550000000</v>
      </c>
      <c r="F648">
        <v>0</v>
      </c>
      <c r="G648">
        <v>510516419.77999997</v>
      </c>
      <c r="I648" s="4">
        <f t="shared" si="58"/>
        <v>2005</v>
      </c>
      <c r="J648" t="str">
        <f>VLOOKUP(B648,Lookup!A:B,2,FALSE)</f>
        <v>Kaduna</v>
      </c>
      <c r="K648" t="str">
        <f>VLOOKUP(C648,Lookup!D:E,2,FALSE)</f>
        <v>General Administration</v>
      </c>
      <c r="L648" t="str">
        <f>VLOOKUP(D648,Lookup!G:H,2,FALSE)</f>
        <v>Cont to LGs</v>
      </c>
      <c r="M648" s="1">
        <f t="shared" si="59"/>
        <v>550000000</v>
      </c>
      <c r="N648" s="1">
        <f t="shared" si="60"/>
        <v>0</v>
      </c>
      <c r="O648" s="1">
        <f t="shared" si="61"/>
        <v>550000000</v>
      </c>
      <c r="P648" s="1">
        <f t="shared" si="62"/>
        <v>510516419.77999997</v>
      </c>
    </row>
    <row r="649" spans="1:16" x14ac:dyDescent="0.35">
      <c r="A649">
        <v>2005</v>
      </c>
      <c r="B649">
        <v>4</v>
      </c>
      <c r="C649">
        <v>11</v>
      </c>
      <c r="D649">
        <v>8</v>
      </c>
      <c r="E649">
        <v>141452000</v>
      </c>
      <c r="F649">
        <v>0</v>
      </c>
      <c r="G649">
        <v>48794650</v>
      </c>
      <c r="I649" s="4">
        <f t="shared" si="58"/>
        <v>2005</v>
      </c>
      <c r="J649" t="str">
        <f>VLOOKUP(B649,Lookup!A:B,2,FALSE)</f>
        <v>Kaduna</v>
      </c>
      <c r="K649" t="str">
        <f>VLOOKUP(C649,Lookup!D:E,2,FALSE)</f>
        <v>General Administration</v>
      </c>
      <c r="L649" t="str">
        <f>VLOOKUP(D649,Lookup!G:H,2,FALSE)</f>
        <v>Others</v>
      </c>
      <c r="M649" s="1">
        <f t="shared" si="59"/>
        <v>141452000</v>
      </c>
      <c r="N649" s="1">
        <f t="shared" si="60"/>
        <v>0</v>
      </c>
      <c r="O649" s="1">
        <f t="shared" si="61"/>
        <v>141452000</v>
      </c>
      <c r="P649" s="1">
        <f t="shared" si="62"/>
        <v>48794650</v>
      </c>
    </row>
    <row r="650" spans="1:16" x14ac:dyDescent="0.35">
      <c r="A650">
        <v>2005</v>
      </c>
      <c r="B650">
        <v>4</v>
      </c>
      <c r="C650">
        <v>13</v>
      </c>
      <c r="D650">
        <v>1</v>
      </c>
      <c r="E650">
        <v>1543029210</v>
      </c>
      <c r="F650">
        <v>0</v>
      </c>
      <c r="G650">
        <v>1236197471.1500001</v>
      </c>
      <c r="I650" s="4">
        <f t="shared" si="58"/>
        <v>2005</v>
      </c>
      <c r="J650" t="str">
        <f>VLOOKUP(B650,Lookup!A:B,2,FALSE)</f>
        <v>Kaduna</v>
      </c>
      <c r="K650" t="str">
        <f>VLOOKUP(C650,Lookup!D:E,2,FALSE)</f>
        <v>Health</v>
      </c>
      <c r="L650" t="str">
        <f>VLOOKUP(D650,Lookup!G:H,2,FALSE)</f>
        <v>Personnel</v>
      </c>
      <c r="M650" s="1">
        <f t="shared" si="59"/>
        <v>1543029210</v>
      </c>
      <c r="N650" s="1">
        <f t="shared" si="60"/>
        <v>0</v>
      </c>
      <c r="O650" s="1">
        <f t="shared" si="61"/>
        <v>1543029210</v>
      </c>
      <c r="P650" s="1">
        <f t="shared" si="62"/>
        <v>1236197471.1500001</v>
      </c>
    </row>
    <row r="651" spans="1:16" x14ac:dyDescent="0.35">
      <c r="A651">
        <v>2005</v>
      </c>
      <c r="B651">
        <v>4</v>
      </c>
      <c r="C651">
        <v>13</v>
      </c>
      <c r="D651">
        <v>2</v>
      </c>
      <c r="E651">
        <v>150260485</v>
      </c>
      <c r="F651">
        <v>0</v>
      </c>
      <c r="G651">
        <v>120717520.86</v>
      </c>
      <c r="I651" s="4">
        <f t="shared" si="58"/>
        <v>2005</v>
      </c>
      <c r="J651" t="str">
        <f>VLOOKUP(B651,Lookup!A:B,2,FALSE)</f>
        <v>Kaduna</v>
      </c>
      <c r="K651" t="str">
        <f>VLOOKUP(C651,Lookup!D:E,2,FALSE)</f>
        <v>Health</v>
      </c>
      <c r="L651" t="str">
        <f>VLOOKUP(D651,Lookup!G:H,2,FALSE)</f>
        <v>Overhead</v>
      </c>
      <c r="M651" s="1">
        <f t="shared" si="59"/>
        <v>150260485</v>
      </c>
      <c r="N651" s="1">
        <f t="shared" si="60"/>
        <v>0</v>
      </c>
      <c r="O651" s="1">
        <f t="shared" si="61"/>
        <v>150260485</v>
      </c>
      <c r="P651" s="1">
        <f t="shared" si="62"/>
        <v>120717520.86</v>
      </c>
    </row>
    <row r="652" spans="1:16" x14ac:dyDescent="0.35">
      <c r="A652">
        <v>2005</v>
      </c>
      <c r="B652">
        <v>4</v>
      </c>
      <c r="C652">
        <v>13</v>
      </c>
      <c r="D652">
        <v>3</v>
      </c>
      <c r="E652">
        <v>0</v>
      </c>
      <c r="F652">
        <v>0</v>
      </c>
      <c r="G652">
        <v>0</v>
      </c>
      <c r="I652" s="4">
        <f t="shared" si="58"/>
        <v>2005</v>
      </c>
      <c r="J652" t="str">
        <f>VLOOKUP(B652,Lookup!A:B,2,FALSE)</f>
        <v>Kaduna</v>
      </c>
      <c r="K652" t="str">
        <f>VLOOKUP(C652,Lookup!D:E,2,FALSE)</f>
        <v>Health</v>
      </c>
      <c r="L652" t="str">
        <f>VLOOKUP(D652,Lookup!G:H,2,FALSE)</f>
        <v>Unclassified Subventions</v>
      </c>
      <c r="M652" s="1">
        <f t="shared" si="59"/>
        <v>0</v>
      </c>
      <c r="N652" s="1">
        <f t="shared" si="60"/>
        <v>0</v>
      </c>
      <c r="O652" s="1">
        <f t="shared" si="61"/>
        <v>0</v>
      </c>
      <c r="P652" s="1">
        <f t="shared" si="62"/>
        <v>0</v>
      </c>
    </row>
    <row r="653" spans="1:16" x14ac:dyDescent="0.35">
      <c r="A653">
        <v>2005</v>
      </c>
      <c r="B653">
        <v>4</v>
      </c>
      <c r="C653">
        <v>13</v>
      </c>
      <c r="D653">
        <v>4</v>
      </c>
      <c r="E653">
        <v>0</v>
      </c>
      <c r="F653">
        <v>0</v>
      </c>
      <c r="G653">
        <v>0</v>
      </c>
      <c r="I653" s="4">
        <f t="shared" si="58"/>
        <v>2005</v>
      </c>
      <c r="J653" t="str">
        <f>VLOOKUP(B653,Lookup!A:B,2,FALSE)</f>
        <v>Kaduna</v>
      </c>
      <c r="K653" t="str">
        <f>VLOOKUP(C653,Lookup!D:E,2,FALSE)</f>
        <v>Health</v>
      </c>
      <c r="L653" t="str">
        <f>VLOOKUP(D653,Lookup!G:H,2,FALSE)</f>
        <v>P &amp; G</v>
      </c>
      <c r="M653" s="1">
        <f t="shared" si="59"/>
        <v>0</v>
      </c>
      <c r="N653" s="1">
        <f t="shared" si="60"/>
        <v>0</v>
      </c>
      <c r="O653" s="1">
        <f t="shared" si="61"/>
        <v>0</v>
      </c>
      <c r="P653" s="1">
        <f t="shared" si="62"/>
        <v>0</v>
      </c>
    </row>
    <row r="654" spans="1:16" x14ac:dyDescent="0.35">
      <c r="A654">
        <v>2005</v>
      </c>
      <c r="B654">
        <v>4</v>
      </c>
      <c r="C654">
        <v>13</v>
      </c>
      <c r="D654">
        <v>5</v>
      </c>
      <c r="E654">
        <v>0</v>
      </c>
      <c r="F654">
        <v>0</v>
      </c>
      <c r="G654">
        <v>0</v>
      </c>
      <c r="I654" s="4">
        <f t="shared" si="58"/>
        <v>2005</v>
      </c>
      <c r="J654" t="str">
        <f>VLOOKUP(B654,Lookup!A:B,2,FALSE)</f>
        <v>Kaduna</v>
      </c>
      <c r="K654" t="str">
        <f>VLOOKUP(C654,Lookup!D:E,2,FALSE)</f>
        <v>Health</v>
      </c>
      <c r="L654" t="str">
        <f>VLOOKUP(D654,Lookup!G:H,2,FALSE)</f>
        <v>Other CRF</v>
      </c>
      <c r="M654" s="1">
        <f t="shared" si="59"/>
        <v>0</v>
      </c>
      <c r="N654" s="1">
        <f t="shared" si="60"/>
        <v>0</v>
      </c>
      <c r="O654" s="1">
        <f t="shared" si="61"/>
        <v>0</v>
      </c>
      <c r="P654" s="1">
        <f t="shared" si="62"/>
        <v>0</v>
      </c>
    </row>
    <row r="655" spans="1:16" x14ac:dyDescent="0.35">
      <c r="A655">
        <v>2005</v>
      </c>
      <c r="B655">
        <v>4</v>
      </c>
      <c r="C655">
        <v>13</v>
      </c>
      <c r="D655">
        <v>6</v>
      </c>
      <c r="E655">
        <v>0</v>
      </c>
      <c r="F655">
        <v>0</v>
      </c>
      <c r="G655">
        <v>0</v>
      </c>
      <c r="I655" s="4">
        <f t="shared" si="58"/>
        <v>2005</v>
      </c>
      <c r="J655" t="str">
        <f>VLOOKUP(B655,Lookup!A:B,2,FALSE)</f>
        <v>Kaduna</v>
      </c>
      <c r="K655" t="str">
        <f>VLOOKUP(C655,Lookup!D:E,2,FALSE)</f>
        <v>Health</v>
      </c>
      <c r="L655" t="str">
        <f>VLOOKUP(D655,Lookup!G:H,2,FALSE)</f>
        <v>Public Debt Charges</v>
      </c>
      <c r="M655" s="1">
        <f t="shared" si="59"/>
        <v>0</v>
      </c>
      <c r="N655" s="1">
        <f t="shared" si="60"/>
        <v>0</v>
      </c>
      <c r="O655" s="1">
        <f t="shared" si="61"/>
        <v>0</v>
      </c>
      <c r="P655" s="1">
        <f t="shared" si="62"/>
        <v>0</v>
      </c>
    </row>
    <row r="656" spans="1:16" x14ac:dyDescent="0.35">
      <c r="A656">
        <v>2005</v>
      </c>
      <c r="B656">
        <v>4</v>
      </c>
      <c r="C656">
        <v>13</v>
      </c>
      <c r="D656">
        <v>7</v>
      </c>
      <c r="E656">
        <v>0</v>
      </c>
      <c r="F656">
        <v>0</v>
      </c>
      <c r="G656">
        <v>0</v>
      </c>
      <c r="I656" s="4">
        <f t="shared" si="58"/>
        <v>2005</v>
      </c>
      <c r="J656" t="str">
        <f>VLOOKUP(B656,Lookup!A:B,2,FALSE)</f>
        <v>Kaduna</v>
      </c>
      <c r="K656" t="str">
        <f>VLOOKUP(C656,Lookup!D:E,2,FALSE)</f>
        <v>Health</v>
      </c>
      <c r="L656" t="str">
        <f>VLOOKUP(D656,Lookup!G:H,2,FALSE)</f>
        <v>Cont to LGs</v>
      </c>
      <c r="M656" s="1">
        <f t="shared" si="59"/>
        <v>0</v>
      </c>
      <c r="N656" s="1">
        <f t="shared" si="60"/>
        <v>0</v>
      </c>
      <c r="O656" s="1">
        <f t="shared" si="61"/>
        <v>0</v>
      </c>
      <c r="P656" s="1">
        <f t="shared" si="62"/>
        <v>0</v>
      </c>
    </row>
    <row r="657" spans="1:16" x14ac:dyDescent="0.35">
      <c r="A657">
        <v>2005</v>
      </c>
      <c r="B657">
        <v>4</v>
      </c>
      <c r="C657">
        <v>13</v>
      </c>
      <c r="D657">
        <v>8</v>
      </c>
      <c r="E657">
        <v>0</v>
      </c>
      <c r="F657">
        <v>0</v>
      </c>
      <c r="G657">
        <v>0</v>
      </c>
      <c r="I657" s="4">
        <f t="shared" si="58"/>
        <v>2005</v>
      </c>
      <c r="J657" t="str">
        <f>VLOOKUP(B657,Lookup!A:B,2,FALSE)</f>
        <v>Kaduna</v>
      </c>
      <c r="K657" t="str">
        <f>VLOOKUP(C657,Lookup!D:E,2,FALSE)</f>
        <v>Health</v>
      </c>
      <c r="L657" t="str">
        <f>VLOOKUP(D657,Lookup!G:H,2,FALSE)</f>
        <v>Others</v>
      </c>
      <c r="M657" s="1">
        <f t="shared" si="59"/>
        <v>0</v>
      </c>
      <c r="N657" s="1">
        <f t="shared" si="60"/>
        <v>0</v>
      </c>
      <c r="O657" s="1">
        <f t="shared" si="61"/>
        <v>0</v>
      </c>
      <c r="P657" s="1">
        <f t="shared" si="62"/>
        <v>0</v>
      </c>
    </row>
    <row r="658" spans="1:16" x14ac:dyDescent="0.35">
      <c r="A658">
        <v>2005</v>
      </c>
      <c r="B658">
        <v>4</v>
      </c>
      <c r="C658">
        <v>16</v>
      </c>
      <c r="D658">
        <v>1</v>
      </c>
      <c r="E658">
        <v>229983140</v>
      </c>
      <c r="F658">
        <v>0</v>
      </c>
      <c r="G658">
        <v>139556800.65000001</v>
      </c>
      <c r="I658" s="4">
        <f t="shared" si="58"/>
        <v>2005</v>
      </c>
      <c r="J658" t="str">
        <f>VLOOKUP(B658,Lookup!A:B,2,FALSE)</f>
        <v>Kaduna</v>
      </c>
      <c r="K658" t="str">
        <f>VLOOKUP(C658,Lookup!D:E,2,FALSE)</f>
        <v>Information, Culture &amp; Tourism</v>
      </c>
      <c r="L658" t="str">
        <f>VLOOKUP(D658,Lookup!G:H,2,FALSE)</f>
        <v>Personnel</v>
      </c>
      <c r="M658" s="1">
        <f t="shared" si="59"/>
        <v>229983140</v>
      </c>
      <c r="N658" s="1">
        <f t="shared" si="60"/>
        <v>0</v>
      </c>
      <c r="O658" s="1">
        <f t="shared" si="61"/>
        <v>229983140</v>
      </c>
      <c r="P658" s="1">
        <f t="shared" si="62"/>
        <v>139556800.65000001</v>
      </c>
    </row>
    <row r="659" spans="1:16" x14ac:dyDescent="0.35">
      <c r="A659">
        <v>2005</v>
      </c>
      <c r="B659">
        <v>4</v>
      </c>
      <c r="C659">
        <v>16</v>
      </c>
      <c r="D659">
        <v>2</v>
      </c>
      <c r="E659">
        <v>170547410</v>
      </c>
      <c r="F659">
        <v>0</v>
      </c>
      <c r="G659">
        <v>197873424.33000001</v>
      </c>
      <c r="I659" s="4">
        <f t="shared" si="58"/>
        <v>2005</v>
      </c>
      <c r="J659" t="str">
        <f>VLOOKUP(B659,Lookup!A:B,2,FALSE)</f>
        <v>Kaduna</v>
      </c>
      <c r="K659" t="str">
        <f>VLOOKUP(C659,Lookup!D:E,2,FALSE)</f>
        <v>Information, Culture &amp; Tourism</v>
      </c>
      <c r="L659" t="str">
        <f>VLOOKUP(D659,Lookup!G:H,2,FALSE)</f>
        <v>Overhead</v>
      </c>
      <c r="M659" s="1">
        <f t="shared" si="59"/>
        <v>170547410</v>
      </c>
      <c r="N659" s="1">
        <f t="shared" si="60"/>
        <v>0</v>
      </c>
      <c r="O659" s="1">
        <f t="shared" si="61"/>
        <v>170547410</v>
      </c>
      <c r="P659" s="1">
        <f t="shared" si="62"/>
        <v>197873424.33000001</v>
      </c>
    </row>
    <row r="660" spans="1:16" x14ac:dyDescent="0.35">
      <c r="A660">
        <v>2005</v>
      </c>
      <c r="B660">
        <v>4</v>
      </c>
      <c r="C660">
        <v>16</v>
      </c>
      <c r="D660">
        <v>3</v>
      </c>
      <c r="E660">
        <v>0</v>
      </c>
      <c r="F660">
        <v>0</v>
      </c>
      <c r="G660">
        <v>0</v>
      </c>
      <c r="I660" s="4">
        <f t="shared" si="58"/>
        <v>2005</v>
      </c>
      <c r="J660" t="str">
        <f>VLOOKUP(B660,Lookup!A:B,2,FALSE)</f>
        <v>Kaduna</v>
      </c>
      <c r="K660" t="str">
        <f>VLOOKUP(C660,Lookup!D:E,2,FALSE)</f>
        <v>Information, Culture &amp; Tourism</v>
      </c>
      <c r="L660" t="str">
        <f>VLOOKUP(D660,Lookup!G:H,2,FALSE)</f>
        <v>Unclassified Subventions</v>
      </c>
      <c r="M660" s="1">
        <f t="shared" si="59"/>
        <v>0</v>
      </c>
      <c r="N660" s="1">
        <f t="shared" si="60"/>
        <v>0</v>
      </c>
      <c r="O660" s="1">
        <f t="shared" si="61"/>
        <v>0</v>
      </c>
      <c r="P660" s="1">
        <f t="shared" si="62"/>
        <v>0</v>
      </c>
    </row>
    <row r="661" spans="1:16" x14ac:dyDescent="0.35">
      <c r="A661">
        <v>2005</v>
      </c>
      <c r="B661">
        <v>4</v>
      </c>
      <c r="C661">
        <v>16</v>
      </c>
      <c r="D661">
        <v>4</v>
      </c>
      <c r="E661">
        <v>0</v>
      </c>
      <c r="F661">
        <v>0</v>
      </c>
      <c r="G661">
        <v>0</v>
      </c>
      <c r="I661" s="4">
        <f t="shared" si="58"/>
        <v>2005</v>
      </c>
      <c r="J661" t="str">
        <f>VLOOKUP(B661,Lookup!A:B,2,FALSE)</f>
        <v>Kaduna</v>
      </c>
      <c r="K661" t="str">
        <f>VLOOKUP(C661,Lookup!D:E,2,FALSE)</f>
        <v>Information, Culture &amp; Tourism</v>
      </c>
      <c r="L661" t="str">
        <f>VLOOKUP(D661,Lookup!G:H,2,FALSE)</f>
        <v>P &amp; G</v>
      </c>
      <c r="M661" s="1">
        <f t="shared" si="59"/>
        <v>0</v>
      </c>
      <c r="N661" s="1">
        <f t="shared" si="60"/>
        <v>0</v>
      </c>
      <c r="O661" s="1">
        <f t="shared" si="61"/>
        <v>0</v>
      </c>
      <c r="P661" s="1">
        <f t="shared" si="62"/>
        <v>0</v>
      </c>
    </row>
    <row r="662" spans="1:16" x14ac:dyDescent="0.35">
      <c r="A662">
        <v>2005</v>
      </c>
      <c r="B662">
        <v>4</v>
      </c>
      <c r="C662">
        <v>16</v>
      </c>
      <c r="D662">
        <v>5</v>
      </c>
      <c r="E662">
        <v>0</v>
      </c>
      <c r="F662">
        <v>0</v>
      </c>
      <c r="G662">
        <v>0</v>
      </c>
      <c r="I662" s="4">
        <f t="shared" si="58"/>
        <v>2005</v>
      </c>
      <c r="J662" t="str">
        <f>VLOOKUP(B662,Lookup!A:B,2,FALSE)</f>
        <v>Kaduna</v>
      </c>
      <c r="K662" t="str">
        <f>VLOOKUP(C662,Lookup!D:E,2,FALSE)</f>
        <v>Information, Culture &amp; Tourism</v>
      </c>
      <c r="L662" t="str">
        <f>VLOOKUP(D662,Lookup!G:H,2,FALSE)</f>
        <v>Other CRF</v>
      </c>
      <c r="M662" s="1">
        <f t="shared" si="59"/>
        <v>0</v>
      </c>
      <c r="N662" s="1">
        <f t="shared" si="60"/>
        <v>0</v>
      </c>
      <c r="O662" s="1">
        <f t="shared" si="61"/>
        <v>0</v>
      </c>
      <c r="P662" s="1">
        <f t="shared" si="62"/>
        <v>0</v>
      </c>
    </row>
    <row r="663" spans="1:16" x14ac:dyDescent="0.35">
      <c r="A663">
        <v>2005</v>
      </c>
      <c r="B663">
        <v>4</v>
      </c>
      <c r="C663">
        <v>16</v>
      </c>
      <c r="D663">
        <v>6</v>
      </c>
      <c r="E663">
        <v>0</v>
      </c>
      <c r="F663">
        <v>0</v>
      </c>
      <c r="G663">
        <v>0</v>
      </c>
      <c r="I663" s="4">
        <f t="shared" si="58"/>
        <v>2005</v>
      </c>
      <c r="J663" t="str">
        <f>VLOOKUP(B663,Lookup!A:B,2,FALSE)</f>
        <v>Kaduna</v>
      </c>
      <c r="K663" t="str">
        <f>VLOOKUP(C663,Lookup!D:E,2,FALSE)</f>
        <v>Information, Culture &amp; Tourism</v>
      </c>
      <c r="L663" t="str">
        <f>VLOOKUP(D663,Lookup!G:H,2,FALSE)</f>
        <v>Public Debt Charges</v>
      </c>
      <c r="M663" s="1">
        <f t="shared" si="59"/>
        <v>0</v>
      </c>
      <c r="N663" s="1">
        <f t="shared" si="60"/>
        <v>0</v>
      </c>
      <c r="O663" s="1">
        <f t="shared" si="61"/>
        <v>0</v>
      </c>
      <c r="P663" s="1">
        <f t="shared" si="62"/>
        <v>0</v>
      </c>
    </row>
    <row r="664" spans="1:16" x14ac:dyDescent="0.35">
      <c r="A664">
        <v>2005</v>
      </c>
      <c r="B664">
        <v>4</v>
      </c>
      <c r="C664">
        <v>16</v>
      </c>
      <c r="D664">
        <v>7</v>
      </c>
      <c r="E664">
        <v>0</v>
      </c>
      <c r="F664">
        <v>0</v>
      </c>
      <c r="G664">
        <v>0</v>
      </c>
      <c r="I664" s="4">
        <f t="shared" si="58"/>
        <v>2005</v>
      </c>
      <c r="J664" t="str">
        <f>VLOOKUP(B664,Lookup!A:B,2,FALSE)</f>
        <v>Kaduna</v>
      </c>
      <c r="K664" t="str">
        <f>VLOOKUP(C664,Lookup!D:E,2,FALSE)</f>
        <v>Information, Culture &amp; Tourism</v>
      </c>
      <c r="L664" t="str">
        <f>VLOOKUP(D664,Lookup!G:H,2,FALSE)</f>
        <v>Cont to LGs</v>
      </c>
      <c r="M664" s="1">
        <f t="shared" si="59"/>
        <v>0</v>
      </c>
      <c r="N664" s="1">
        <f t="shared" si="60"/>
        <v>0</v>
      </c>
      <c r="O664" s="1">
        <f t="shared" si="61"/>
        <v>0</v>
      </c>
      <c r="P664" s="1">
        <f t="shared" si="62"/>
        <v>0</v>
      </c>
    </row>
    <row r="665" spans="1:16" x14ac:dyDescent="0.35">
      <c r="A665">
        <v>2005</v>
      </c>
      <c r="B665">
        <v>4</v>
      </c>
      <c r="C665">
        <v>16</v>
      </c>
      <c r="D665">
        <v>8</v>
      </c>
      <c r="E665">
        <v>0</v>
      </c>
      <c r="F665">
        <v>0</v>
      </c>
      <c r="G665">
        <v>0</v>
      </c>
      <c r="I665" s="4">
        <f t="shared" si="58"/>
        <v>2005</v>
      </c>
      <c r="J665" t="str">
        <f>VLOOKUP(B665,Lookup!A:B,2,FALSE)</f>
        <v>Kaduna</v>
      </c>
      <c r="K665" t="str">
        <f>VLOOKUP(C665,Lookup!D:E,2,FALSE)</f>
        <v>Information, Culture &amp; Tourism</v>
      </c>
      <c r="L665" t="str">
        <f>VLOOKUP(D665,Lookup!G:H,2,FALSE)</f>
        <v>Others</v>
      </c>
      <c r="M665" s="1">
        <f t="shared" si="59"/>
        <v>0</v>
      </c>
      <c r="N665" s="1">
        <f t="shared" si="60"/>
        <v>0</v>
      </c>
      <c r="O665" s="1">
        <f t="shared" si="61"/>
        <v>0</v>
      </c>
      <c r="P665" s="1">
        <f t="shared" si="62"/>
        <v>0</v>
      </c>
    </row>
    <row r="666" spans="1:16" x14ac:dyDescent="0.35">
      <c r="A666">
        <v>2005</v>
      </c>
      <c r="B666">
        <v>4</v>
      </c>
      <c r="C666">
        <v>17</v>
      </c>
      <c r="D666">
        <v>1</v>
      </c>
      <c r="E666">
        <v>231419030</v>
      </c>
      <c r="F666">
        <v>0</v>
      </c>
      <c r="G666">
        <v>160233783.81</v>
      </c>
      <c r="I666" s="4">
        <f t="shared" si="58"/>
        <v>2005</v>
      </c>
      <c r="J666" t="str">
        <f>VLOOKUP(B666,Lookup!A:B,2,FALSE)</f>
        <v>Kaduna</v>
      </c>
      <c r="K666" t="str">
        <f>VLOOKUP(C666,Lookup!D:E,2,FALSE)</f>
        <v>Infrastructure</v>
      </c>
      <c r="L666" t="str">
        <f>VLOOKUP(D666,Lookup!G:H,2,FALSE)</f>
        <v>Personnel</v>
      </c>
      <c r="M666" s="1">
        <f t="shared" si="59"/>
        <v>231419030</v>
      </c>
      <c r="N666" s="1">
        <f t="shared" si="60"/>
        <v>0</v>
      </c>
      <c r="O666" s="1">
        <f t="shared" si="61"/>
        <v>231419030</v>
      </c>
      <c r="P666" s="1">
        <f t="shared" si="62"/>
        <v>160233783.81</v>
      </c>
    </row>
    <row r="667" spans="1:16" x14ac:dyDescent="0.35">
      <c r="A667">
        <v>2005</v>
      </c>
      <c r="B667">
        <v>4</v>
      </c>
      <c r="C667">
        <v>17</v>
      </c>
      <c r="D667">
        <v>2</v>
      </c>
      <c r="E667">
        <v>227708545</v>
      </c>
      <c r="F667">
        <v>0</v>
      </c>
      <c r="G667">
        <v>37534508.689999998</v>
      </c>
      <c r="I667" s="4">
        <f t="shared" si="58"/>
        <v>2005</v>
      </c>
      <c r="J667" t="str">
        <f>VLOOKUP(B667,Lookup!A:B,2,FALSE)</f>
        <v>Kaduna</v>
      </c>
      <c r="K667" t="str">
        <f>VLOOKUP(C667,Lookup!D:E,2,FALSE)</f>
        <v>Infrastructure</v>
      </c>
      <c r="L667" t="str">
        <f>VLOOKUP(D667,Lookup!G:H,2,FALSE)</f>
        <v>Overhead</v>
      </c>
      <c r="M667" s="1">
        <f t="shared" si="59"/>
        <v>227708545</v>
      </c>
      <c r="N667" s="1">
        <f t="shared" si="60"/>
        <v>0</v>
      </c>
      <c r="O667" s="1">
        <f t="shared" si="61"/>
        <v>227708545</v>
      </c>
      <c r="P667" s="1">
        <f t="shared" si="62"/>
        <v>37534508.689999998</v>
      </c>
    </row>
    <row r="668" spans="1:16" x14ac:dyDescent="0.35">
      <c r="A668">
        <v>2005</v>
      </c>
      <c r="B668">
        <v>4</v>
      </c>
      <c r="C668">
        <v>17</v>
      </c>
      <c r="D668">
        <v>3</v>
      </c>
      <c r="E668">
        <v>0</v>
      </c>
      <c r="F668">
        <v>0</v>
      </c>
      <c r="G668">
        <v>0</v>
      </c>
      <c r="I668" s="4">
        <f t="shared" si="58"/>
        <v>2005</v>
      </c>
      <c r="J668" t="str">
        <f>VLOOKUP(B668,Lookup!A:B,2,FALSE)</f>
        <v>Kaduna</v>
      </c>
      <c r="K668" t="str">
        <f>VLOOKUP(C668,Lookup!D:E,2,FALSE)</f>
        <v>Infrastructure</v>
      </c>
      <c r="L668" t="str">
        <f>VLOOKUP(D668,Lookup!G:H,2,FALSE)</f>
        <v>Unclassified Subventions</v>
      </c>
      <c r="M668" s="1">
        <f t="shared" si="59"/>
        <v>0</v>
      </c>
      <c r="N668" s="1">
        <f t="shared" si="60"/>
        <v>0</v>
      </c>
      <c r="O668" s="1">
        <f t="shared" si="61"/>
        <v>0</v>
      </c>
      <c r="P668" s="1">
        <f t="shared" si="62"/>
        <v>0</v>
      </c>
    </row>
    <row r="669" spans="1:16" x14ac:dyDescent="0.35">
      <c r="A669">
        <v>2005</v>
      </c>
      <c r="B669">
        <v>4</v>
      </c>
      <c r="C669">
        <v>17</v>
      </c>
      <c r="D669">
        <v>4</v>
      </c>
      <c r="E669">
        <v>0</v>
      </c>
      <c r="F669">
        <v>0</v>
      </c>
      <c r="G669">
        <v>0</v>
      </c>
      <c r="I669" s="4">
        <f t="shared" si="58"/>
        <v>2005</v>
      </c>
      <c r="J669" t="str">
        <f>VLOOKUP(B669,Lookup!A:B,2,FALSE)</f>
        <v>Kaduna</v>
      </c>
      <c r="K669" t="str">
        <f>VLOOKUP(C669,Lookup!D:E,2,FALSE)</f>
        <v>Infrastructure</v>
      </c>
      <c r="L669" t="str">
        <f>VLOOKUP(D669,Lookup!G:H,2,FALSE)</f>
        <v>P &amp; G</v>
      </c>
      <c r="M669" s="1">
        <f t="shared" si="59"/>
        <v>0</v>
      </c>
      <c r="N669" s="1">
        <f t="shared" si="60"/>
        <v>0</v>
      </c>
      <c r="O669" s="1">
        <f t="shared" si="61"/>
        <v>0</v>
      </c>
      <c r="P669" s="1">
        <f t="shared" si="62"/>
        <v>0</v>
      </c>
    </row>
    <row r="670" spans="1:16" x14ac:dyDescent="0.35">
      <c r="A670">
        <v>2005</v>
      </c>
      <c r="B670">
        <v>4</v>
      </c>
      <c r="C670">
        <v>17</v>
      </c>
      <c r="D670">
        <v>5</v>
      </c>
      <c r="E670">
        <v>0</v>
      </c>
      <c r="F670">
        <v>0</v>
      </c>
      <c r="G670">
        <v>0</v>
      </c>
      <c r="I670" s="4">
        <f t="shared" si="58"/>
        <v>2005</v>
      </c>
      <c r="J670" t="str">
        <f>VLOOKUP(B670,Lookup!A:B,2,FALSE)</f>
        <v>Kaduna</v>
      </c>
      <c r="K670" t="str">
        <f>VLOOKUP(C670,Lookup!D:E,2,FALSE)</f>
        <v>Infrastructure</v>
      </c>
      <c r="L670" t="str">
        <f>VLOOKUP(D670,Lookup!G:H,2,FALSE)</f>
        <v>Other CRF</v>
      </c>
      <c r="M670" s="1">
        <f t="shared" si="59"/>
        <v>0</v>
      </c>
      <c r="N670" s="1">
        <f t="shared" si="60"/>
        <v>0</v>
      </c>
      <c r="O670" s="1">
        <f t="shared" si="61"/>
        <v>0</v>
      </c>
      <c r="P670" s="1">
        <f t="shared" si="62"/>
        <v>0</v>
      </c>
    </row>
    <row r="671" spans="1:16" x14ac:dyDescent="0.35">
      <c r="A671">
        <v>2005</v>
      </c>
      <c r="B671">
        <v>4</v>
      </c>
      <c r="C671">
        <v>17</v>
      </c>
      <c r="D671">
        <v>6</v>
      </c>
      <c r="E671">
        <v>0</v>
      </c>
      <c r="F671">
        <v>0</v>
      </c>
      <c r="G671">
        <v>0</v>
      </c>
      <c r="I671" s="4">
        <f t="shared" si="58"/>
        <v>2005</v>
      </c>
      <c r="J671" t="str">
        <f>VLOOKUP(B671,Lookup!A:B,2,FALSE)</f>
        <v>Kaduna</v>
      </c>
      <c r="K671" t="str">
        <f>VLOOKUP(C671,Lookup!D:E,2,FALSE)</f>
        <v>Infrastructure</v>
      </c>
      <c r="L671" t="str">
        <f>VLOOKUP(D671,Lookup!G:H,2,FALSE)</f>
        <v>Public Debt Charges</v>
      </c>
      <c r="M671" s="1">
        <f t="shared" si="59"/>
        <v>0</v>
      </c>
      <c r="N671" s="1">
        <f t="shared" si="60"/>
        <v>0</v>
      </c>
      <c r="O671" s="1">
        <f t="shared" si="61"/>
        <v>0</v>
      </c>
      <c r="P671" s="1">
        <f t="shared" si="62"/>
        <v>0</v>
      </c>
    </row>
    <row r="672" spans="1:16" x14ac:dyDescent="0.35">
      <c r="A672">
        <v>2005</v>
      </c>
      <c r="B672">
        <v>4</v>
      </c>
      <c r="C672">
        <v>17</v>
      </c>
      <c r="D672">
        <v>7</v>
      </c>
      <c r="E672">
        <v>0</v>
      </c>
      <c r="F672">
        <v>0</v>
      </c>
      <c r="G672">
        <v>0</v>
      </c>
      <c r="I672" s="4">
        <f t="shared" si="58"/>
        <v>2005</v>
      </c>
      <c r="J672" t="str">
        <f>VLOOKUP(B672,Lookup!A:B,2,FALSE)</f>
        <v>Kaduna</v>
      </c>
      <c r="K672" t="str">
        <f>VLOOKUP(C672,Lookup!D:E,2,FALSE)</f>
        <v>Infrastructure</v>
      </c>
      <c r="L672" t="str">
        <f>VLOOKUP(D672,Lookup!G:H,2,FALSE)</f>
        <v>Cont to LGs</v>
      </c>
      <c r="M672" s="1">
        <f t="shared" si="59"/>
        <v>0</v>
      </c>
      <c r="N672" s="1">
        <f t="shared" si="60"/>
        <v>0</v>
      </c>
      <c r="O672" s="1">
        <f t="shared" si="61"/>
        <v>0</v>
      </c>
      <c r="P672" s="1">
        <f t="shared" si="62"/>
        <v>0</v>
      </c>
    </row>
    <row r="673" spans="1:16" x14ac:dyDescent="0.35">
      <c r="A673">
        <v>2005</v>
      </c>
      <c r="B673">
        <v>4</v>
      </c>
      <c r="C673">
        <v>17</v>
      </c>
      <c r="D673">
        <v>8</v>
      </c>
      <c r="E673">
        <v>0</v>
      </c>
      <c r="F673">
        <v>0</v>
      </c>
      <c r="G673">
        <v>0</v>
      </c>
      <c r="I673" s="4">
        <f t="shared" si="58"/>
        <v>2005</v>
      </c>
      <c r="J673" t="str">
        <f>VLOOKUP(B673,Lookup!A:B,2,FALSE)</f>
        <v>Kaduna</v>
      </c>
      <c r="K673" t="str">
        <f>VLOOKUP(C673,Lookup!D:E,2,FALSE)</f>
        <v>Infrastructure</v>
      </c>
      <c r="L673" t="str">
        <f>VLOOKUP(D673,Lookup!G:H,2,FALSE)</f>
        <v>Others</v>
      </c>
      <c r="M673" s="1">
        <f t="shared" si="59"/>
        <v>0</v>
      </c>
      <c r="N673" s="1">
        <f t="shared" si="60"/>
        <v>0</v>
      </c>
      <c r="O673" s="1">
        <f t="shared" si="61"/>
        <v>0</v>
      </c>
      <c r="P673" s="1">
        <f t="shared" si="62"/>
        <v>0</v>
      </c>
    </row>
    <row r="674" spans="1:16" x14ac:dyDescent="0.35">
      <c r="A674">
        <v>2005</v>
      </c>
      <c r="B674">
        <v>4</v>
      </c>
      <c r="C674">
        <v>27</v>
      </c>
      <c r="D674">
        <v>1</v>
      </c>
      <c r="E674">
        <v>0</v>
      </c>
      <c r="F674">
        <v>0</v>
      </c>
      <c r="G674">
        <v>0</v>
      </c>
      <c r="I674" s="4">
        <f t="shared" si="58"/>
        <v>2005</v>
      </c>
      <c r="J674" t="str">
        <f>VLOOKUP(B674,Lookup!A:B,2,FALSE)</f>
        <v>Kaduna</v>
      </c>
      <c r="K674" t="str">
        <f>VLOOKUP(C674,Lookup!D:E,2,FALSE)</f>
        <v>Power/Energy</v>
      </c>
      <c r="L674" t="str">
        <f>VLOOKUP(D674,Lookup!G:H,2,FALSE)</f>
        <v>Personnel</v>
      </c>
      <c r="M674" s="1">
        <f t="shared" si="59"/>
        <v>0</v>
      </c>
      <c r="N674" s="1">
        <f t="shared" si="60"/>
        <v>0</v>
      </c>
      <c r="O674" s="1">
        <f t="shared" si="61"/>
        <v>0</v>
      </c>
      <c r="P674" s="1">
        <f t="shared" si="62"/>
        <v>0</v>
      </c>
    </row>
    <row r="675" spans="1:16" x14ac:dyDescent="0.35">
      <c r="A675">
        <v>2005</v>
      </c>
      <c r="B675">
        <v>4</v>
      </c>
      <c r="C675">
        <v>27</v>
      </c>
      <c r="D675">
        <v>2</v>
      </c>
      <c r="E675">
        <v>0</v>
      </c>
      <c r="F675">
        <v>0</v>
      </c>
      <c r="G675">
        <v>0</v>
      </c>
      <c r="I675" s="4">
        <f t="shared" si="58"/>
        <v>2005</v>
      </c>
      <c r="J675" t="str">
        <f>VLOOKUP(B675,Lookup!A:B,2,FALSE)</f>
        <v>Kaduna</v>
      </c>
      <c r="K675" t="str">
        <f>VLOOKUP(C675,Lookup!D:E,2,FALSE)</f>
        <v>Power/Energy</v>
      </c>
      <c r="L675" t="str">
        <f>VLOOKUP(D675,Lookup!G:H,2,FALSE)</f>
        <v>Overhead</v>
      </c>
      <c r="M675" s="1">
        <f t="shared" si="59"/>
        <v>0</v>
      </c>
      <c r="N675" s="1">
        <f t="shared" si="60"/>
        <v>0</v>
      </c>
      <c r="O675" s="1">
        <f t="shared" si="61"/>
        <v>0</v>
      </c>
      <c r="P675" s="1">
        <f t="shared" si="62"/>
        <v>0</v>
      </c>
    </row>
    <row r="676" spans="1:16" x14ac:dyDescent="0.35">
      <c r="A676">
        <v>2005</v>
      </c>
      <c r="B676">
        <v>4</v>
      </c>
      <c r="C676">
        <v>27</v>
      </c>
      <c r="D676">
        <v>3</v>
      </c>
      <c r="E676">
        <v>0</v>
      </c>
      <c r="F676">
        <v>0</v>
      </c>
      <c r="G676">
        <v>0</v>
      </c>
      <c r="I676" s="4">
        <f t="shared" si="58"/>
        <v>2005</v>
      </c>
      <c r="J676" t="str">
        <f>VLOOKUP(B676,Lookup!A:B,2,FALSE)</f>
        <v>Kaduna</v>
      </c>
      <c r="K676" t="str">
        <f>VLOOKUP(C676,Lookup!D:E,2,FALSE)</f>
        <v>Power/Energy</v>
      </c>
      <c r="L676" t="str">
        <f>VLOOKUP(D676,Lookup!G:H,2,FALSE)</f>
        <v>Unclassified Subventions</v>
      </c>
      <c r="M676" s="1">
        <f t="shared" si="59"/>
        <v>0</v>
      </c>
      <c r="N676" s="1">
        <f t="shared" si="60"/>
        <v>0</v>
      </c>
      <c r="O676" s="1">
        <f t="shared" si="61"/>
        <v>0</v>
      </c>
      <c r="P676" s="1">
        <f t="shared" si="62"/>
        <v>0</v>
      </c>
    </row>
    <row r="677" spans="1:16" x14ac:dyDescent="0.35">
      <c r="A677">
        <v>2005</v>
      </c>
      <c r="B677">
        <v>4</v>
      </c>
      <c r="C677">
        <v>27</v>
      </c>
      <c r="D677">
        <v>4</v>
      </c>
      <c r="E677">
        <v>0</v>
      </c>
      <c r="F677">
        <v>0</v>
      </c>
      <c r="G677">
        <v>0</v>
      </c>
      <c r="I677" s="4">
        <f t="shared" si="58"/>
        <v>2005</v>
      </c>
      <c r="J677" t="str">
        <f>VLOOKUP(B677,Lookup!A:B,2,FALSE)</f>
        <v>Kaduna</v>
      </c>
      <c r="K677" t="str">
        <f>VLOOKUP(C677,Lookup!D:E,2,FALSE)</f>
        <v>Power/Energy</v>
      </c>
      <c r="L677" t="str">
        <f>VLOOKUP(D677,Lookup!G:H,2,FALSE)</f>
        <v>P &amp; G</v>
      </c>
      <c r="M677" s="1">
        <f t="shared" si="59"/>
        <v>0</v>
      </c>
      <c r="N677" s="1">
        <f t="shared" si="60"/>
        <v>0</v>
      </c>
      <c r="O677" s="1">
        <f t="shared" si="61"/>
        <v>0</v>
      </c>
      <c r="P677" s="1">
        <f t="shared" si="62"/>
        <v>0</v>
      </c>
    </row>
    <row r="678" spans="1:16" x14ac:dyDescent="0.35">
      <c r="A678">
        <v>2005</v>
      </c>
      <c r="B678">
        <v>4</v>
      </c>
      <c r="C678">
        <v>27</v>
      </c>
      <c r="D678">
        <v>5</v>
      </c>
      <c r="E678">
        <v>0</v>
      </c>
      <c r="F678">
        <v>0</v>
      </c>
      <c r="G678">
        <v>0</v>
      </c>
      <c r="I678" s="4">
        <f t="shared" si="58"/>
        <v>2005</v>
      </c>
      <c r="J678" t="str">
        <f>VLOOKUP(B678,Lookup!A:B,2,FALSE)</f>
        <v>Kaduna</v>
      </c>
      <c r="K678" t="str">
        <f>VLOOKUP(C678,Lookup!D:E,2,FALSE)</f>
        <v>Power/Energy</v>
      </c>
      <c r="L678" t="str">
        <f>VLOOKUP(D678,Lookup!G:H,2,FALSE)</f>
        <v>Other CRF</v>
      </c>
      <c r="M678" s="1">
        <f t="shared" si="59"/>
        <v>0</v>
      </c>
      <c r="N678" s="1">
        <f t="shared" si="60"/>
        <v>0</v>
      </c>
      <c r="O678" s="1">
        <f t="shared" si="61"/>
        <v>0</v>
      </c>
      <c r="P678" s="1">
        <f t="shared" si="62"/>
        <v>0</v>
      </c>
    </row>
    <row r="679" spans="1:16" x14ac:dyDescent="0.35">
      <c r="A679">
        <v>2005</v>
      </c>
      <c r="B679">
        <v>4</v>
      </c>
      <c r="C679">
        <v>27</v>
      </c>
      <c r="D679">
        <v>6</v>
      </c>
      <c r="E679">
        <v>0</v>
      </c>
      <c r="F679">
        <v>0</v>
      </c>
      <c r="G679">
        <v>0</v>
      </c>
      <c r="I679" s="4">
        <f t="shared" si="58"/>
        <v>2005</v>
      </c>
      <c r="J679" t="str">
        <f>VLOOKUP(B679,Lookup!A:B,2,FALSE)</f>
        <v>Kaduna</v>
      </c>
      <c r="K679" t="str">
        <f>VLOOKUP(C679,Lookup!D:E,2,FALSE)</f>
        <v>Power/Energy</v>
      </c>
      <c r="L679" t="str">
        <f>VLOOKUP(D679,Lookup!G:H,2,FALSE)</f>
        <v>Public Debt Charges</v>
      </c>
      <c r="M679" s="1">
        <f t="shared" si="59"/>
        <v>0</v>
      </c>
      <c r="N679" s="1">
        <f t="shared" si="60"/>
        <v>0</v>
      </c>
      <c r="O679" s="1">
        <f t="shared" si="61"/>
        <v>0</v>
      </c>
      <c r="P679" s="1">
        <f t="shared" si="62"/>
        <v>0</v>
      </c>
    </row>
    <row r="680" spans="1:16" x14ac:dyDescent="0.35">
      <c r="A680">
        <v>2005</v>
      </c>
      <c r="B680">
        <v>4</v>
      </c>
      <c r="C680">
        <v>27</v>
      </c>
      <c r="D680">
        <v>7</v>
      </c>
      <c r="E680">
        <v>0</v>
      </c>
      <c r="F680">
        <v>0</v>
      </c>
      <c r="G680">
        <v>0</v>
      </c>
      <c r="I680" s="4">
        <f t="shared" si="58"/>
        <v>2005</v>
      </c>
      <c r="J680" t="str">
        <f>VLOOKUP(B680,Lookup!A:B,2,FALSE)</f>
        <v>Kaduna</v>
      </c>
      <c r="K680" t="str">
        <f>VLOOKUP(C680,Lookup!D:E,2,FALSE)</f>
        <v>Power/Energy</v>
      </c>
      <c r="L680" t="str">
        <f>VLOOKUP(D680,Lookup!G:H,2,FALSE)</f>
        <v>Cont to LGs</v>
      </c>
      <c r="M680" s="1">
        <f t="shared" si="59"/>
        <v>0</v>
      </c>
      <c r="N680" s="1">
        <f t="shared" si="60"/>
        <v>0</v>
      </c>
      <c r="O680" s="1">
        <f t="shared" si="61"/>
        <v>0</v>
      </c>
      <c r="P680" s="1">
        <f t="shared" si="62"/>
        <v>0</v>
      </c>
    </row>
    <row r="681" spans="1:16" x14ac:dyDescent="0.35">
      <c r="A681">
        <v>2005</v>
      </c>
      <c r="B681">
        <v>4</v>
      </c>
      <c r="C681">
        <v>27</v>
      </c>
      <c r="D681">
        <v>8</v>
      </c>
      <c r="E681">
        <v>0</v>
      </c>
      <c r="F681">
        <v>0</v>
      </c>
      <c r="G681">
        <v>0</v>
      </c>
      <c r="I681" s="4">
        <f t="shared" si="58"/>
        <v>2005</v>
      </c>
      <c r="J681" t="str">
        <f>VLOOKUP(B681,Lookup!A:B,2,FALSE)</f>
        <v>Kaduna</v>
      </c>
      <c r="K681" t="str">
        <f>VLOOKUP(C681,Lookup!D:E,2,FALSE)</f>
        <v>Power/Energy</v>
      </c>
      <c r="L681" t="str">
        <f>VLOOKUP(D681,Lookup!G:H,2,FALSE)</f>
        <v>Others</v>
      </c>
      <c r="M681" s="1">
        <f t="shared" si="59"/>
        <v>0</v>
      </c>
      <c r="N681" s="1">
        <f t="shared" si="60"/>
        <v>0</v>
      </c>
      <c r="O681" s="1">
        <f t="shared" si="61"/>
        <v>0</v>
      </c>
      <c r="P681" s="1">
        <f t="shared" si="62"/>
        <v>0</v>
      </c>
    </row>
    <row r="682" spans="1:16" x14ac:dyDescent="0.35">
      <c r="A682">
        <v>2005</v>
      </c>
      <c r="B682">
        <v>4</v>
      </c>
      <c r="C682">
        <v>30</v>
      </c>
      <c r="D682">
        <v>1</v>
      </c>
      <c r="E682">
        <v>48584460</v>
      </c>
      <c r="F682">
        <v>0</v>
      </c>
      <c r="G682">
        <v>0</v>
      </c>
      <c r="I682" s="4">
        <f t="shared" si="58"/>
        <v>2005</v>
      </c>
      <c r="J682" t="str">
        <f>VLOOKUP(B682,Lookup!A:B,2,FALSE)</f>
        <v>Kaduna</v>
      </c>
      <c r="K682" t="str">
        <f>VLOOKUP(C682,Lookup!D:E,2,FALSE)</f>
        <v>Science and Technology</v>
      </c>
      <c r="L682" t="str">
        <f>VLOOKUP(D682,Lookup!G:H,2,FALSE)</f>
        <v>Personnel</v>
      </c>
      <c r="M682" s="1">
        <f t="shared" si="59"/>
        <v>48584460</v>
      </c>
      <c r="N682" s="1">
        <f t="shared" si="60"/>
        <v>0</v>
      </c>
      <c r="O682" s="1">
        <f t="shared" si="61"/>
        <v>48584460</v>
      </c>
      <c r="P682" s="1">
        <f t="shared" si="62"/>
        <v>0</v>
      </c>
    </row>
    <row r="683" spans="1:16" x14ac:dyDescent="0.35">
      <c r="A683">
        <v>2005</v>
      </c>
      <c r="B683">
        <v>4</v>
      </c>
      <c r="C683">
        <v>30</v>
      </c>
      <c r="D683">
        <v>2</v>
      </c>
      <c r="E683">
        <v>17778340</v>
      </c>
      <c r="F683">
        <v>0</v>
      </c>
      <c r="G683">
        <v>0</v>
      </c>
      <c r="I683" s="4">
        <f t="shared" si="58"/>
        <v>2005</v>
      </c>
      <c r="J683" t="str">
        <f>VLOOKUP(B683,Lookup!A:B,2,FALSE)</f>
        <v>Kaduna</v>
      </c>
      <c r="K683" t="str">
        <f>VLOOKUP(C683,Lookup!D:E,2,FALSE)</f>
        <v>Science and Technology</v>
      </c>
      <c r="L683" t="str">
        <f>VLOOKUP(D683,Lookup!G:H,2,FALSE)</f>
        <v>Overhead</v>
      </c>
      <c r="M683" s="1">
        <f t="shared" si="59"/>
        <v>17778340</v>
      </c>
      <c r="N683" s="1">
        <f t="shared" si="60"/>
        <v>0</v>
      </c>
      <c r="O683" s="1">
        <f t="shared" si="61"/>
        <v>17778340</v>
      </c>
      <c r="P683" s="1">
        <f t="shared" si="62"/>
        <v>0</v>
      </c>
    </row>
    <row r="684" spans="1:16" x14ac:dyDescent="0.35">
      <c r="A684">
        <v>2005</v>
      </c>
      <c r="B684">
        <v>4</v>
      </c>
      <c r="C684">
        <v>30</v>
      </c>
      <c r="D684">
        <v>3</v>
      </c>
      <c r="E684">
        <v>0</v>
      </c>
      <c r="F684">
        <v>0</v>
      </c>
      <c r="G684">
        <v>0</v>
      </c>
      <c r="I684" s="4">
        <f t="shared" si="58"/>
        <v>2005</v>
      </c>
      <c r="J684" t="str">
        <f>VLOOKUP(B684,Lookup!A:B,2,FALSE)</f>
        <v>Kaduna</v>
      </c>
      <c r="K684" t="str">
        <f>VLOOKUP(C684,Lookup!D:E,2,FALSE)</f>
        <v>Science and Technology</v>
      </c>
      <c r="L684" t="str">
        <f>VLOOKUP(D684,Lookup!G:H,2,FALSE)</f>
        <v>Unclassified Subventions</v>
      </c>
      <c r="M684" s="1">
        <f t="shared" si="59"/>
        <v>0</v>
      </c>
      <c r="N684" s="1">
        <f t="shared" si="60"/>
        <v>0</v>
      </c>
      <c r="O684" s="1">
        <f t="shared" si="61"/>
        <v>0</v>
      </c>
      <c r="P684" s="1">
        <f t="shared" si="62"/>
        <v>0</v>
      </c>
    </row>
    <row r="685" spans="1:16" x14ac:dyDescent="0.35">
      <c r="A685">
        <v>2005</v>
      </c>
      <c r="B685">
        <v>4</v>
      </c>
      <c r="C685">
        <v>30</v>
      </c>
      <c r="D685">
        <v>4</v>
      </c>
      <c r="E685">
        <v>0</v>
      </c>
      <c r="F685">
        <v>0</v>
      </c>
      <c r="G685">
        <v>0</v>
      </c>
      <c r="I685" s="4">
        <f t="shared" si="58"/>
        <v>2005</v>
      </c>
      <c r="J685" t="str">
        <f>VLOOKUP(B685,Lookup!A:B,2,FALSE)</f>
        <v>Kaduna</v>
      </c>
      <c r="K685" t="str">
        <f>VLOOKUP(C685,Lookup!D:E,2,FALSE)</f>
        <v>Science and Technology</v>
      </c>
      <c r="L685" t="str">
        <f>VLOOKUP(D685,Lookup!G:H,2,FALSE)</f>
        <v>P &amp; G</v>
      </c>
      <c r="M685" s="1">
        <f t="shared" si="59"/>
        <v>0</v>
      </c>
      <c r="N685" s="1">
        <f t="shared" si="60"/>
        <v>0</v>
      </c>
      <c r="O685" s="1">
        <f t="shared" si="61"/>
        <v>0</v>
      </c>
      <c r="P685" s="1">
        <f t="shared" si="62"/>
        <v>0</v>
      </c>
    </row>
    <row r="686" spans="1:16" x14ac:dyDescent="0.35">
      <c r="A686">
        <v>2005</v>
      </c>
      <c r="B686">
        <v>4</v>
      </c>
      <c r="C686">
        <v>30</v>
      </c>
      <c r="D686">
        <v>5</v>
      </c>
      <c r="E686">
        <v>0</v>
      </c>
      <c r="F686">
        <v>0</v>
      </c>
      <c r="G686">
        <v>0</v>
      </c>
      <c r="I686" s="4">
        <f t="shared" si="58"/>
        <v>2005</v>
      </c>
      <c r="J686" t="str">
        <f>VLOOKUP(B686,Lookup!A:B,2,FALSE)</f>
        <v>Kaduna</v>
      </c>
      <c r="K686" t="str">
        <f>VLOOKUP(C686,Lookup!D:E,2,FALSE)</f>
        <v>Science and Technology</v>
      </c>
      <c r="L686" t="str">
        <f>VLOOKUP(D686,Lookup!G:H,2,FALSE)</f>
        <v>Other CRF</v>
      </c>
      <c r="M686" s="1">
        <f t="shared" si="59"/>
        <v>0</v>
      </c>
      <c r="N686" s="1">
        <f t="shared" si="60"/>
        <v>0</v>
      </c>
      <c r="O686" s="1">
        <f t="shared" si="61"/>
        <v>0</v>
      </c>
      <c r="P686" s="1">
        <f t="shared" si="62"/>
        <v>0</v>
      </c>
    </row>
    <row r="687" spans="1:16" x14ac:dyDescent="0.35">
      <c r="A687">
        <v>2005</v>
      </c>
      <c r="B687">
        <v>4</v>
      </c>
      <c r="C687">
        <v>30</v>
      </c>
      <c r="D687">
        <v>6</v>
      </c>
      <c r="E687">
        <v>0</v>
      </c>
      <c r="F687">
        <v>0</v>
      </c>
      <c r="G687">
        <v>0</v>
      </c>
      <c r="I687" s="4">
        <f t="shared" si="58"/>
        <v>2005</v>
      </c>
      <c r="J687" t="str">
        <f>VLOOKUP(B687,Lookup!A:B,2,FALSE)</f>
        <v>Kaduna</v>
      </c>
      <c r="K687" t="str">
        <f>VLOOKUP(C687,Lookup!D:E,2,FALSE)</f>
        <v>Science and Technology</v>
      </c>
      <c r="L687" t="str">
        <f>VLOOKUP(D687,Lookup!G:H,2,FALSE)</f>
        <v>Public Debt Charges</v>
      </c>
      <c r="M687" s="1">
        <f t="shared" si="59"/>
        <v>0</v>
      </c>
      <c r="N687" s="1">
        <f t="shared" si="60"/>
        <v>0</v>
      </c>
      <c r="O687" s="1">
        <f t="shared" si="61"/>
        <v>0</v>
      </c>
      <c r="P687" s="1">
        <f t="shared" si="62"/>
        <v>0</v>
      </c>
    </row>
    <row r="688" spans="1:16" x14ac:dyDescent="0.35">
      <c r="A688">
        <v>2005</v>
      </c>
      <c r="B688">
        <v>4</v>
      </c>
      <c r="C688">
        <v>30</v>
      </c>
      <c r="D688">
        <v>7</v>
      </c>
      <c r="E688">
        <v>0</v>
      </c>
      <c r="F688">
        <v>0</v>
      </c>
      <c r="G688">
        <v>0</v>
      </c>
      <c r="I688" s="4">
        <f t="shared" si="58"/>
        <v>2005</v>
      </c>
      <c r="J688" t="str">
        <f>VLOOKUP(B688,Lookup!A:B,2,FALSE)</f>
        <v>Kaduna</v>
      </c>
      <c r="K688" t="str">
        <f>VLOOKUP(C688,Lookup!D:E,2,FALSE)</f>
        <v>Science and Technology</v>
      </c>
      <c r="L688" t="str">
        <f>VLOOKUP(D688,Lookup!G:H,2,FALSE)</f>
        <v>Cont to LGs</v>
      </c>
      <c r="M688" s="1">
        <f t="shared" si="59"/>
        <v>0</v>
      </c>
      <c r="N688" s="1">
        <f t="shared" si="60"/>
        <v>0</v>
      </c>
      <c r="O688" s="1">
        <f t="shared" si="61"/>
        <v>0</v>
      </c>
      <c r="P688" s="1">
        <f t="shared" si="62"/>
        <v>0</v>
      </c>
    </row>
    <row r="689" spans="1:16" x14ac:dyDescent="0.35">
      <c r="A689">
        <v>2005</v>
      </c>
      <c r="B689">
        <v>4</v>
      </c>
      <c r="C689">
        <v>30</v>
      </c>
      <c r="D689">
        <v>8</v>
      </c>
      <c r="E689">
        <v>0</v>
      </c>
      <c r="F689">
        <v>0</v>
      </c>
      <c r="G689">
        <v>0</v>
      </c>
      <c r="I689" s="4">
        <f t="shared" si="58"/>
        <v>2005</v>
      </c>
      <c r="J689" t="str">
        <f>VLOOKUP(B689,Lookup!A:B,2,FALSE)</f>
        <v>Kaduna</v>
      </c>
      <c r="K689" t="str">
        <f>VLOOKUP(C689,Lookup!D:E,2,FALSE)</f>
        <v>Science and Technology</v>
      </c>
      <c r="L689" t="str">
        <f>VLOOKUP(D689,Lookup!G:H,2,FALSE)</f>
        <v>Others</v>
      </c>
      <c r="M689" s="1">
        <f t="shared" si="59"/>
        <v>0</v>
      </c>
      <c r="N689" s="1">
        <f t="shared" si="60"/>
        <v>0</v>
      </c>
      <c r="O689" s="1">
        <f t="shared" si="61"/>
        <v>0</v>
      </c>
      <c r="P689" s="1">
        <f t="shared" si="62"/>
        <v>0</v>
      </c>
    </row>
    <row r="690" spans="1:16" x14ac:dyDescent="0.35">
      <c r="A690">
        <v>2005</v>
      </c>
      <c r="B690">
        <v>4</v>
      </c>
      <c r="C690">
        <v>32</v>
      </c>
      <c r="D690">
        <v>1</v>
      </c>
      <c r="E690">
        <v>118099365</v>
      </c>
      <c r="F690">
        <v>0</v>
      </c>
      <c r="G690">
        <v>91953501.659999996</v>
      </c>
      <c r="I690" s="4">
        <f t="shared" si="58"/>
        <v>2005</v>
      </c>
      <c r="J690" t="str">
        <f>VLOOKUP(B690,Lookup!A:B,2,FALSE)</f>
        <v>Kaduna</v>
      </c>
      <c r="K690" t="str">
        <f>VLOOKUP(C690,Lookup!D:E,2,FALSE)</f>
        <v>Town, Urban and Regional Development</v>
      </c>
      <c r="L690" t="str">
        <f>VLOOKUP(D690,Lookup!G:H,2,FALSE)</f>
        <v>Personnel</v>
      </c>
      <c r="M690" s="1">
        <f t="shared" si="59"/>
        <v>118099365</v>
      </c>
      <c r="N690" s="1">
        <f t="shared" si="60"/>
        <v>0</v>
      </c>
      <c r="O690" s="1">
        <f t="shared" si="61"/>
        <v>118099365</v>
      </c>
      <c r="P690" s="1">
        <f t="shared" si="62"/>
        <v>91953501.659999996</v>
      </c>
    </row>
    <row r="691" spans="1:16" x14ac:dyDescent="0.35">
      <c r="A691">
        <v>2005</v>
      </c>
      <c r="B691">
        <v>4</v>
      </c>
      <c r="C691">
        <v>32</v>
      </c>
      <c r="D691">
        <v>2</v>
      </c>
      <c r="E691">
        <v>82000000</v>
      </c>
      <c r="F691">
        <v>0</v>
      </c>
      <c r="G691">
        <v>41765934.149999999</v>
      </c>
      <c r="I691" s="4">
        <f t="shared" si="58"/>
        <v>2005</v>
      </c>
      <c r="J691" t="str">
        <f>VLOOKUP(B691,Lookup!A:B,2,FALSE)</f>
        <v>Kaduna</v>
      </c>
      <c r="K691" t="str">
        <f>VLOOKUP(C691,Lookup!D:E,2,FALSE)</f>
        <v>Town, Urban and Regional Development</v>
      </c>
      <c r="L691" t="str">
        <f>VLOOKUP(D691,Lookup!G:H,2,FALSE)</f>
        <v>Overhead</v>
      </c>
      <c r="M691" s="1">
        <f t="shared" si="59"/>
        <v>82000000</v>
      </c>
      <c r="N691" s="1">
        <f t="shared" si="60"/>
        <v>0</v>
      </c>
      <c r="O691" s="1">
        <f t="shared" si="61"/>
        <v>82000000</v>
      </c>
      <c r="P691" s="1">
        <f t="shared" si="62"/>
        <v>41765934.149999999</v>
      </c>
    </row>
    <row r="692" spans="1:16" x14ac:dyDescent="0.35">
      <c r="A692">
        <v>2005</v>
      </c>
      <c r="B692">
        <v>4</v>
      </c>
      <c r="C692">
        <v>32</v>
      </c>
      <c r="D692">
        <v>3</v>
      </c>
      <c r="E692">
        <v>0</v>
      </c>
      <c r="F692">
        <v>0</v>
      </c>
      <c r="G692">
        <v>0</v>
      </c>
      <c r="I692" s="4">
        <f t="shared" si="58"/>
        <v>2005</v>
      </c>
      <c r="J692" t="str">
        <f>VLOOKUP(B692,Lookup!A:B,2,FALSE)</f>
        <v>Kaduna</v>
      </c>
      <c r="K692" t="str">
        <f>VLOOKUP(C692,Lookup!D:E,2,FALSE)</f>
        <v>Town, Urban and Regional Development</v>
      </c>
      <c r="L692" t="str">
        <f>VLOOKUP(D692,Lookup!G:H,2,FALSE)</f>
        <v>Unclassified Subventions</v>
      </c>
      <c r="M692" s="1">
        <f t="shared" si="59"/>
        <v>0</v>
      </c>
      <c r="N692" s="1">
        <f t="shared" si="60"/>
        <v>0</v>
      </c>
      <c r="O692" s="1">
        <f t="shared" si="61"/>
        <v>0</v>
      </c>
      <c r="P692" s="1">
        <f t="shared" si="62"/>
        <v>0</v>
      </c>
    </row>
    <row r="693" spans="1:16" x14ac:dyDescent="0.35">
      <c r="A693">
        <v>2005</v>
      </c>
      <c r="B693">
        <v>4</v>
      </c>
      <c r="C693">
        <v>32</v>
      </c>
      <c r="D693">
        <v>4</v>
      </c>
      <c r="E693">
        <v>0</v>
      </c>
      <c r="F693">
        <v>0</v>
      </c>
      <c r="G693">
        <v>0</v>
      </c>
      <c r="I693" s="4">
        <f t="shared" si="58"/>
        <v>2005</v>
      </c>
      <c r="J693" t="str">
        <f>VLOOKUP(B693,Lookup!A:B,2,FALSE)</f>
        <v>Kaduna</v>
      </c>
      <c r="K693" t="str">
        <f>VLOOKUP(C693,Lookup!D:E,2,FALSE)</f>
        <v>Town, Urban and Regional Development</v>
      </c>
      <c r="L693" t="str">
        <f>VLOOKUP(D693,Lookup!G:H,2,FALSE)</f>
        <v>P &amp; G</v>
      </c>
      <c r="M693" s="1">
        <f t="shared" si="59"/>
        <v>0</v>
      </c>
      <c r="N693" s="1">
        <f t="shared" si="60"/>
        <v>0</v>
      </c>
      <c r="O693" s="1">
        <f t="shared" si="61"/>
        <v>0</v>
      </c>
      <c r="P693" s="1">
        <f t="shared" si="62"/>
        <v>0</v>
      </c>
    </row>
    <row r="694" spans="1:16" x14ac:dyDescent="0.35">
      <c r="A694">
        <v>2005</v>
      </c>
      <c r="B694">
        <v>4</v>
      </c>
      <c r="C694">
        <v>32</v>
      </c>
      <c r="D694">
        <v>5</v>
      </c>
      <c r="E694">
        <v>0</v>
      </c>
      <c r="F694">
        <v>0</v>
      </c>
      <c r="G694">
        <v>0</v>
      </c>
      <c r="I694" s="4">
        <f t="shared" si="58"/>
        <v>2005</v>
      </c>
      <c r="J694" t="str">
        <f>VLOOKUP(B694,Lookup!A:B,2,FALSE)</f>
        <v>Kaduna</v>
      </c>
      <c r="K694" t="str">
        <f>VLOOKUP(C694,Lookup!D:E,2,FALSE)</f>
        <v>Town, Urban and Regional Development</v>
      </c>
      <c r="L694" t="str">
        <f>VLOOKUP(D694,Lookup!G:H,2,FALSE)</f>
        <v>Other CRF</v>
      </c>
      <c r="M694" s="1">
        <f t="shared" si="59"/>
        <v>0</v>
      </c>
      <c r="N694" s="1">
        <f t="shared" si="60"/>
        <v>0</v>
      </c>
      <c r="O694" s="1">
        <f t="shared" si="61"/>
        <v>0</v>
      </c>
      <c r="P694" s="1">
        <f t="shared" si="62"/>
        <v>0</v>
      </c>
    </row>
    <row r="695" spans="1:16" x14ac:dyDescent="0.35">
      <c r="A695">
        <v>2005</v>
      </c>
      <c r="B695">
        <v>4</v>
      </c>
      <c r="C695">
        <v>32</v>
      </c>
      <c r="D695">
        <v>6</v>
      </c>
      <c r="E695">
        <v>0</v>
      </c>
      <c r="F695">
        <v>0</v>
      </c>
      <c r="G695">
        <v>0</v>
      </c>
      <c r="I695" s="4">
        <f t="shared" si="58"/>
        <v>2005</v>
      </c>
      <c r="J695" t="str">
        <f>VLOOKUP(B695,Lookup!A:B,2,FALSE)</f>
        <v>Kaduna</v>
      </c>
      <c r="K695" t="str">
        <f>VLOOKUP(C695,Lookup!D:E,2,FALSE)</f>
        <v>Town, Urban and Regional Development</v>
      </c>
      <c r="L695" t="str">
        <f>VLOOKUP(D695,Lookup!G:H,2,FALSE)</f>
        <v>Public Debt Charges</v>
      </c>
      <c r="M695" s="1">
        <f t="shared" si="59"/>
        <v>0</v>
      </c>
      <c r="N695" s="1">
        <f t="shared" si="60"/>
        <v>0</v>
      </c>
      <c r="O695" s="1">
        <f t="shared" si="61"/>
        <v>0</v>
      </c>
      <c r="P695" s="1">
        <f t="shared" si="62"/>
        <v>0</v>
      </c>
    </row>
    <row r="696" spans="1:16" x14ac:dyDescent="0.35">
      <c r="A696">
        <v>2005</v>
      </c>
      <c r="B696">
        <v>4</v>
      </c>
      <c r="C696">
        <v>32</v>
      </c>
      <c r="D696">
        <v>7</v>
      </c>
      <c r="E696">
        <v>0</v>
      </c>
      <c r="F696">
        <v>0</v>
      </c>
      <c r="G696">
        <v>0</v>
      </c>
      <c r="I696" s="4">
        <f t="shared" si="58"/>
        <v>2005</v>
      </c>
      <c r="J696" t="str">
        <f>VLOOKUP(B696,Lookup!A:B,2,FALSE)</f>
        <v>Kaduna</v>
      </c>
      <c r="K696" t="str">
        <f>VLOOKUP(C696,Lookup!D:E,2,FALSE)</f>
        <v>Town, Urban and Regional Development</v>
      </c>
      <c r="L696" t="str">
        <f>VLOOKUP(D696,Lookup!G:H,2,FALSE)</f>
        <v>Cont to LGs</v>
      </c>
      <c r="M696" s="1">
        <f t="shared" si="59"/>
        <v>0</v>
      </c>
      <c r="N696" s="1">
        <f t="shared" si="60"/>
        <v>0</v>
      </c>
      <c r="O696" s="1">
        <f t="shared" si="61"/>
        <v>0</v>
      </c>
      <c r="P696" s="1">
        <f t="shared" si="62"/>
        <v>0</v>
      </c>
    </row>
    <row r="697" spans="1:16" x14ac:dyDescent="0.35">
      <c r="A697">
        <v>2005</v>
      </c>
      <c r="B697">
        <v>4</v>
      </c>
      <c r="C697">
        <v>32</v>
      </c>
      <c r="D697">
        <v>8</v>
      </c>
      <c r="E697">
        <v>0</v>
      </c>
      <c r="F697">
        <v>0</v>
      </c>
      <c r="G697">
        <v>0</v>
      </c>
      <c r="I697" s="4">
        <f t="shared" si="58"/>
        <v>2005</v>
      </c>
      <c r="J697" t="str">
        <f>VLOOKUP(B697,Lookup!A:B,2,FALSE)</f>
        <v>Kaduna</v>
      </c>
      <c r="K697" t="str">
        <f>VLOOKUP(C697,Lookup!D:E,2,FALSE)</f>
        <v>Town, Urban and Regional Development</v>
      </c>
      <c r="L697" t="str">
        <f>VLOOKUP(D697,Lookup!G:H,2,FALSE)</f>
        <v>Others</v>
      </c>
      <c r="M697" s="1">
        <f t="shared" si="59"/>
        <v>0</v>
      </c>
      <c r="N697" s="1">
        <f t="shared" si="60"/>
        <v>0</v>
      </c>
      <c r="O697" s="1">
        <f t="shared" si="61"/>
        <v>0</v>
      </c>
      <c r="P697" s="1">
        <f t="shared" si="62"/>
        <v>0</v>
      </c>
    </row>
    <row r="698" spans="1:16" x14ac:dyDescent="0.35">
      <c r="A698">
        <v>2005</v>
      </c>
      <c r="B698">
        <v>4</v>
      </c>
      <c r="C698">
        <v>33</v>
      </c>
      <c r="D698">
        <v>1</v>
      </c>
      <c r="E698">
        <v>36569030</v>
      </c>
      <c r="F698">
        <v>0</v>
      </c>
      <c r="G698">
        <v>23756181.34</v>
      </c>
      <c r="I698" s="4">
        <f t="shared" si="58"/>
        <v>2005</v>
      </c>
      <c r="J698" t="str">
        <f>VLOOKUP(B698,Lookup!A:B,2,FALSE)</f>
        <v>Kaduna</v>
      </c>
      <c r="K698" t="str">
        <f>VLOOKUP(C698,Lookup!D:E,2,FALSE)</f>
        <v>Trade, Commerce and Industry</v>
      </c>
      <c r="L698" t="str">
        <f>VLOOKUP(D698,Lookup!G:H,2,FALSE)</f>
        <v>Personnel</v>
      </c>
      <c r="M698" s="1">
        <f t="shared" si="59"/>
        <v>36569030</v>
      </c>
      <c r="N698" s="1">
        <f t="shared" si="60"/>
        <v>0</v>
      </c>
      <c r="O698" s="1">
        <f t="shared" si="61"/>
        <v>36569030</v>
      </c>
      <c r="P698" s="1">
        <f t="shared" si="62"/>
        <v>23756181.34</v>
      </c>
    </row>
    <row r="699" spans="1:16" x14ac:dyDescent="0.35">
      <c r="A699">
        <v>2005</v>
      </c>
      <c r="B699">
        <v>4</v>
      </c>
      <c r="C699">
        <v>33</v>
      </c>
      <c r="D699">
        <v>2</v>
      </c>
      <c r="E699">
        <v>40550000</v>
      </c>
      <c r="F699">
        <v>0</v>
      </c>
      <c r="G699">
        <v>30753884.16</v>
      </c>
      <c r="I699" s="4">
        <f t="shared" si="58"/>
        <v>2005</v>
      </c>
      <c r="J699" t="str">
        <f>VLOOKUP(B699,Lookup!A:B,2,FALSE)</f>
        <v>Kaduna</v>
      </c>
      <c r="K699" t="str">
        <f>VLOOKUP(C699,Lookup!D:E,2,FALSE)</f>
        <v>Trade, Commerce and Industry</v>
      </c>
      <c r="L699" t="str">
        <f>VLOOKUP(D699,Lookup!G:H,2,FALSE)</f>
        <v>Overhead</v>
      </c>
      <c r="M699" s="1">
        <f t="shared" si="59"/>
        <v>40550000</v>
      </c>
      <c r="N699" s="1">
        <f t="shared" si="60"/>
        <v>0</v>
      </c>
      <c r="O699" s="1">
        <f t="shared" si="61"/>
        <v>40550000</v>
      </c>
      <c r="P699" s="1">
        <f t="shared" si="62"/>
        <v>30753884.16</v>
      </c>
    </row>
    <row r="700" spans="1:16" x14ac:dyDescent="0.35">
      <c r="A700">
        <v>2005</v>
      </c>
      <c r="B700">
        <v>4</v>
      </c>
      <c r="C700">
        <v>33</v>
      </c>
      <c r="D700">
        <v>3</v>
      </c>
      <c r="E700">
        <v>0</v>
      </c>
      <c r="F700">
        <v>0</v>
      </c>
      <c r="G700">
        <v>0</v>
      </c>
      <c r="I700" s="4">
        <f t="shared" si="58"/>
        <v>2005</v>
      </c>
      <c r="J700" t="str">
        <f>VLOOKUP(B700,Lookup!A:B,2,FALSE)</f>
        <v>Kaduna</v>
      </c>
      <c r="K700" t="str">
        <f>VLOOKUP(C700,Lookup!D:E,2,FALSE)</f>
        <v>Trade, Commerce and Industry</v>
      </c>
      <c r="L700" t="str">
        <f>VLOOKUP(D700,Lookup!G:H,2,FALSE)</f>
        <v>Unclassified Subventions</v>
      </c>
      <c r="M700" s="1">
        <f t="shared" si="59"/>
        <v>0</v>
      </c>
      <c r="N700" s="1">
        <f t="shared" si="60"/>
        <v>0</v>
      </c>
      <c r="O700" s="1">
        <f t="shared" si="61"/>
        <v>0</v>
      </c>
      <c r="P700" s="1">
        <f t="shared" si="62"/>
        <v>0</v>
      </c>
    </row>
    <row r="701" spans="1:16" x14ac:dyDescent="0.35">
      <c r="A701">
        <v>2005</v>
      </c>
      <c r="B701">
        <v>4</v>
      </c>
      <c r="C701">
        <v>33</v>
      </c>
      <c r="D701">
        <v>4</v>
      </c>
      <c r="E701">
        <v>0</v>
      </c>
      <c r="F701">
        <v>0</v>
      </c>
      <c r="G701">
        <v>0</v>
      </c>
      <c r="I701" s="4">
        <f t="shared" si="58"/>
        <v>2005</v>
      </c>
      <c r="J701" t="str">
        <f>VLOOKUP(B701,Lookup!A:B,2,FALSE)</f>
        <v>Kaduna</v>
      </c>
      <c r="K701" t="str">
        <f>VLOOKUP(C701,Lookup!D:E,2,FALSE)</f>
        <v>Trade, Commerce and Industry</v>
      </c>
      <c r="L701" t="str">
        <f>VLOOKUP(D701,Lookup!G:H,2,FALSE)</f>
        <v>P &amp; G</v>
      </c>
      <c r="M701" s="1">
        <f t="shared" si="59"/>
        <v>0</v>
      </c>
      <c r="N701" s="1">
        <f t="shared" si="60"/>
        <v>0</v>
      </c>
      <c r="O701" s="1">
        <f t="shared" si="61"/>
        <v>0</v>
      </c>
      <c r="P701" s="1">
        <f t="shared" si="62"/>
        <v>0</v>
      </c>
    </row>
    <row r="702" spans="1:16" x14ac:dyDescent="0.35">
      <c r="A702">
        <v>2005</v>
      </c>
      <c r="B702">
        <v>4</v>
      </c>
      <c r="C702">
        <v>33</v>
      </c>
      <c r="D702">
        <v>5</v>
      </c>
      <c r="E702">
        <v>0</v>
      </c>
      <c r="F702">
        <v>0</v>
      </c>
      <c r="G702">
        <v>0</v>
      </c>
      <c r="I702" s="4">
        <f t="shared" si="58"/>
        <v>2005</v>
      </c>
      <c r="J702" t="str">
        <f>VLOOKUP(B702,Lookup!A:B,2,FALSE)</f>
        <v>Kaduna</v>
      </c>
      <c r="K702" t="str">
        <f>VLOOKUP(C702,Lookup!D:E,2,FALSE)</f>
        <v>Trade, Commerce and Industry</v>
      </c>
      <c r="L702" t="str">
        <f>VLOOKUP(D702,Lookup!G:H,2,FALSE)</f>
        <v>Other CRF</v>
      </c>
      <c r="M702" s="1">
        <f t="shared" si="59"/>
        <v>0</v>
      </c>
      <c r="N702" s="1">
        <f t="shared" si="60"/>
        <v>0</v>
      </c>
      <c r="O702" s="1">
        <f t="shared" si="61"/>
        <v>0</v>
      </c>
      <c r="P702" s="1">
        <f t="shared" si="62"/>
        <v>0</v>
      </c>
    </row>
    <row r="703" spans="1:16" x14ac:dyDescent="0.35">
      <c r="A703">
        <v>2005</v>
      </c>
      <c r="B703">
        <v>4</v>
      </c>
      <c r="C703">
        <v>33</v>
      </c>
      <c r="D703">
        <v>6</v>
      </c>
      <c r="E703">
        <v>0</v>
      </c>
      <c r="F703">
        <v>0</v>
      </c>
      <c r="G703">
        <v>0</v>
      </c>
      <c r="I703" s="4">
        <f t="shared" si="58"/>
        <v>2005</v>
      </c>
      <c r="J703" t="str">
        <f>VLOOKUP(B703,Lookup!A:B,2,FALSE)</f>
        <v>Kaduna</v>
      </c>
      <c r="K703" t="str">
        <f>VLOOKUP(C703,Lookup!D:E,2,FALSE)</f>
        <v>Trade, Commerce and Industry</v>
      </c>
      <c r="L703" t="str">
        <f>VLOOKUP(D703,Lookup!G:H,2,FALSE)</f>
        <v>Public Debt Charges</v>
      </c>
      <c r="M703" s="1">
        <f t="shared" si="59"/>
        <v>0</v>
      </c>
      <c r="N703" s="1">
        <f t="shared" si="60"/>
        <v>0</v>
      </c>
      <c r="O703" s="1">
        <f t="shared" si="61"/>
        <v>0</v>
      </c>
      <c r="P703" s="1">
        <f t="shared" si="62"/>
        <v>0</v>
      </c>
    </row>
    <row r="704" spans="1:16" x14ac:dyDescent="0.35">
      <c r="A704">
        <v>2005</v>
      </c>
      <c r="B704">
        <v>4</v>
      </c>
      <c r="C704">
        <v>33</v>
      </c>
      <c r="D704">
        <v>7</v>
      </c>
      <c r="E704">
        <v>0</v>
      </c>
      <c r="F704">
        <v>0</v>
      </c>
      <c r="G704">
        <v>0</v>
      </c>
      <c r="I704" s="4">
        <f t="shared" si="58"/>
        <v>2005</v>
      </c>
      <c r="J704" t="str">
        <f>VLOOKUP(B704,Lookup!A:B,2,FALSE)</f>
        <v>Kaduna</v>
      </c>
      <c r="K704" t="str">
        <f>VLOOKUP(C704,Lookup!D:E,2,FALSE)</f>
        <v>Trade, Commerce and Industry</v>
      </c>
      <c r="L704" t="str">
        <f>VLOOKUP(D704,Lookup!G:H,2,FALSE)</f>
        <v>Cont to LGs</v>
      </c>
      <c r="M704" s="1">
        <f t="shared" si="59"/>
        <v>0</v>
      </c>
      <c r="N704" s="1">
        <f t="shared" si="60"/>
        <v>0</v>
      </c>
      <c r="O704" s="1">
        <f t="shared" si="61"/>
        <v>0</v>
      </c>
      <c r="P704" s="1">
        <f t="shared" si="62"/>
        <v>0</v>
      </c>
    </row>
    <row r="705" spans="1:16" x14ac:dyDescent="0.35">
      <c r="A705">
        <v>2005</v>
      </c>
      <c r="B705">
        <v>4</v>
      </c>
      <c r="C705">
        <v>33</v>
      </c>
      <c r="D705">
        <v>8</v>
      </c>
      <c r="E705">
        <v>0</v>
      </c>
      <c r="F705">
        <v>0</v>
      </c>
      <c r="G705">
        <v>0</v>
      </c>
      <c r="I705" s="4">
        <f t="shared" si="58"/>
        <v>2005</v>
      </c>
      <c r="J705" t="str">
        <f>VLOOKUP(B705,Lookup!A:B,2,FALSE)</f>
        <v>Kaduna</v>
      </c>
      <c r="K705" t="str">
        <f>VLOOKUP(C705,Lookup!D:E,2,FALSE)</f>
        <v>Trade, Commerce and Industry</v>
      </c>
      <c r="L705" t="str">
        <f>VLOOKUP(D705,Lookup!G:H,2,FALSE)</f>
        <v>Others</v>
      </c>
      <c r="M705" s="1">
        <f t="shared" si="59"/>
        <v>0</v>
      </c>
      <c r="N705" s="1">
        <f t="shared" si="60"/>
        <v>0</v>
      </c>
      <c r="O705" s="1">
        <f t="shared" si="61"/>
        <v>0</v>
      </c>
      <c r="P705" s="1">
        <f t="shared" si="62"/>
        <v>0</v>
      </c>
    </row>
    <row r="706" spans="1:16" x14ac:dyDescent="0.35">
      <c r="A706">
        <v>2005</v>
      </c>
      <c r="B706">
        <v>4</v>
      </c>
      <c r="C706">
        <v>35</v>
      </c>
      <c r="D706">
        <v>1</v>
      </c>
      <c r="E706">
        <v>81691740</v>
      </c>
      <c r="F706">
        <v>0</v>
      </c>
      <c r="G706">
        <v>58993037.079999998</v>
      </c>
      <c r="I706" s="4">
        <f t="shared" si="58"/>
        <v>2005</v>
      </c>
      <c r="J706" t="str">
        <f>VLOOKUP(B706,Lookup!A:B,2,FALSE)</f>
        <v>Kaduna</v>
      </c>
      <c r="K706" t="str">
        <f>VLOOKUP(C706,Lookup!D:E,2,FALSE)</f>
        <v>Water and Sanitation</v>
      </c>
      <c r="L706" t="str">
        <f>VLOOKUP(D706,Lookup!G:H,2,FALSE)</f>
        <v>Personnel</v>
      </c>
      <c r="M706" s="1">
        <f t="shared" si="59"/>
        <v>81691740</v>
      </c>
      <c r="N706" s="1">
        <f t="shared" si="60"/>
        <v>0</v>
      </c>
      <c r="O706" s="1">
        <f t="shared" si="61"/>
        <v>81691740</v>
      </c>
      <c r="P706" s="1">
        <f t="shared" si="62"/>
        <v>58993037.079999998</v>
      </c>
    </row>
    <row r="707" spans="1:16" x14ac:dyDescent="0.35">
      <c r="A707">
        <v>2005</v>
      </c>
      <c r="B707">
        <v>4</v>
      </c>
      <c r="C707">
        <v>35</v>
      </c>
      <c r="D707">
        <v>2</v>
      </c>
      <c r="E707">
        <v>16427800</v>
      </c>
      <c r="F707">
        <v>0</v>
      </c>
      <c r="G707">
        <v>5299577.42</v>
      </c>
      <c r="I707" s="4">
        <f t="shared" ref="I707:I770" si="63">A707</f>
        <v>2005</v>
      </c>
      <c r="J707" t="str">
        <f>VLOOKUP(B707,Lookup!A:B,2,FALSE)</f>
        <v>Kaduna</v>
      </c>
      <c r="K707" t="str">
        <f>VLOOKUP(C707,Lookup!D:E,2,FALSE)</f>
        <v>Water and Sanitation</v>
      </c>
      <c r="L707" t="str">
        <f>VLOOKUP(D707,Lookup!G:H,2,FALSE)</f>
        <v>Overhead</v>
      </c>
      <c r="M707" s="1">
        <f t="shared" si="59"/>
        <v>16427800</v>
      </c>
      <c r="N707" s="1">
        <f t="shared" si="60"/>
        <v>0</v>
      </c>
      <c r="O707" s="1">
        <f t="shared" si="61"/>
        <v>16427800</v>
      </c>
      <c r="P707" s="1">
        <f t="shared" si="62"/>
        <v>5299577.42</v>
      </c>
    </row>
    <row r="708" spans="1:16" x14ac:dyDescent="0.35">
      <c r="A708">
        <v>2005</v>
      </c>
      <c r="B708">
        <v>4</v>
      </c>
      <c r="C708">
        <v>35</v>
      </c>
      <c r="D708">
        <v>3</v>
      </c>
      <c r="E708">
        <v>0</v>
      </c>
      <c r="F708">
        <v>0</v>
      </c>
      <c r="G708">
        <v>0</v>
      </c>
      <c r="I708" s="4">
        <f t="shared" si="63"/>
        <v>2005</v>
      </c>
      <c r="J708" t="str">
        <f>VLOOKUP(B708,Lookup!A:B,2,FALSE)</f>
        <v>Kaduna</v>
      </c>
      <c r="K708" t="str">
        <f>VLOOKUP(C708,Lookup!D:E,2,FALSE)</f>
        <v>Water and Sanitation</v>
      </c>
      <c r="L708" t="str">
        <f>VLOOKUP(D708,Lookup!G:H,2,FALSE)</f>
        <v>Unclassified Subventions</v>
      </c>
      <c r="M708" s="1">
        <f t="shared" ref="M708:M771" si="64">E708</f>
        <v>0</v>
      </c>
      <c r="N708" s="1">
        <f t="shared" ref="N708:N771" si="65">F708</f>
        <v>0</v>
      </c>
      <c r="O708" s="1">
        <f t="shared" ref="O708:O771" si="66">M708+N708</f>
        <v>0</v>
      </c>
      <c r="P708" s="1">
        <f t="shared" ref="P708:P771" si="67">G708</f>
        <v>0</v>
      </c>
    </row>
    <row r="709" spans="1:16" x14ac:dyDescent="0.35">
      <c r="A709">
        <v>2005</v>
      </c>
      <c r="B709">
        <v>4</v>
      </c>
      <c r="C709">
        <v>35</v>
      </c>
      <c r="D709">
        <v>4</v>
      </c>
      <c r="E709">
        <v>0</v>
      </c>
      <c r="F709">
        <v>0</v>
      </c>
      <c r="G709">
        <v>0</v>
      </c>
      <c r="I709" s="4">
        <f t="shared" si="63"/>
        <v>2005</v>
      </c>
      <c r="J709" t="str">
        <f>VLOOKUP(B709,Lookup!A:B,2,FALSE)</f>
        <v>Kaduna</v>
      </c>
      <c r="K709" t="str">
        <f>VLOOKUP(C709,Lookup!D:E,2,FALSE)</f>
        <v>Water and Sanitation</v>
      </c>
      <c r="L709" t="str">
        <f>VLOOKUP(D709,Lookup!G:H,2,FALSE)</f>
        <v>P &amp; G</v>
      </c>
      <c r="M709" s="1">
        <f t="shared" si="64"/>
        <v>0</v>
      </c>
      <c r="N709" s="1">
        <f t="shared" si="65"/>
        <v>0</v>
      </c>
      <c r="O709" s="1">
        <f t="shared" si="66"/>
        <v>0</v>
      </c>
      <c r="P709" s="1">
        <f t="shared" si="67"/>
        <v>0</v>
      </c>
    </row>
    <row r="710" spans="1:16" x14ac:dyDescent="0.35">
      <c r="A710">
        <v>2005</v>
      </c>
      <c r="B710">
        <v>4</v>
      </c>
      <c r="C710">
        <v>35</v>
      </c>
      <c r="D710">
        <v>5</v>
      </c>
      <c r="E710">
        <v>0</v>
      </c>
      <c r="F710">
        <v>0</v>
      </c>
      <c r="G710">
        <v>0</v>
      </c>
      <c r="I710" s="4">
        <f t="shared" si="63"/>
        <v>2005</v>
      </c>
      <c r="J710" t="str">
        <f>VLOOKUP(B710,Lookup!A:B,2,FALSE)</f>
        <v>Kaduna</v>
      </c>
      <c r="K710" t="str">
        <f>VLOOKUP(C710,Lookup!D:E,2,FALSE)</f>
        <v>Water and Sanitation</v>
      </c>
      <c r="L710" t="str">
        <f>VLOOKUP(D710,Lookup!G:H,2,FALSE)</f>
        <v>Other CRF</v>
      </c>
      <c r="M710" s="1">
        <f t="shared" si="64"/>
        <v>0</v>
      </c>
      <c r="N710" s="1">
        <f t="shared" si="65"/>
        <v>0</v>
      </c>
      <c r="O710" s="1">
        <f t="shared" si="66"/>
        <v>0</v>
      </c>
      <c r="P710" s="1">
        <f t="shared" si="67"/>
        <v>0</v>
      </c>
    </row>
    <row r="711" spans="1:16" x14ac:dyDescent="0.35">
      <c r="A711">
        <v>2005</v>
      </c>
      <c r="B711">
        <v>4</v>
      </c>
      <c r="C711">
        <v>35</v>
      </c>
      <c r="D711">
        <v>6</v>
      </c>
      <c r="E711">
        <v>0</v>
      </c>
      <c r="F711">
        <v>0</v>
      </c>
      <c r="G711">
        <v>0</v>
      </c>
      <c r="I711" s="4">
        <f t="shared" si="63"/>
        <v>2005</v>
      </c>
      <c r="J711" t="str">
        <f>VLOOKUP(B711,Lookup!A:B,2,FALSE)</f>
        <v>Kaduna</v>
      </c>
      <c r="K711" t="str">
        <f>VLOOKUP(C711,Lookup!D:E,2,FALSE)</f>
        <v>Water and Sanitation</v>
      </c>
      <c r="L711" t="str">
        <f>VLOOKUP(D711,Lookup!G:H,2,FALSE)</f>
        <v>Public Debt Charges</v>
      </c>
      <c r="M711" s="1">
        <f t="shared" si="64"/>
        <v>0</v>
      </c>
      <c r="N711" s="1">
        <f t="shared" si="65"/>
        <v>0</v>
      </c>
      <c r="O711" s="1">
        <f t="shared" si="66"/>
        <v>0</v>
      </c>
      <c r="P711" s="1">
        <f t="shared" si="67"/>
        <v>0</v>
      </c>
    </row>
    <row r="712" spans="1:16" x14ac:dyDescent="0.35">
      <c r="A712">
        <v>2005</v>
      </c>
      <c r="B712">
        <v>4</v>
      </c>
      <c r="C712">
        <v>35</v>
      </c>
      <c r="D712">
        <v>7</v>
      </c>
      <c r="E712">
        <v>0</v>
      </c>
      <c r="F712">
        <v>0</v>
      </c>
      <c r="G712">
        <v>0</v>
      </c>
      <c r="I712" s="4">
        <f t="shared" si="63"/>
        <v>2005</v>
      </c>
      <c r="J712" t="str">
        <f>VLOOKUP(B712,Lookup!A:B,2,FALSE)</f>
        <v>Kaduna</v>
      </c>
      <c r="K712" t="str">
        <f>VLOOKUP(C712,Lookup!D:E,2,FALSE)</f>
        <v>Water and Sanitation</v>
      </c>
      <c r="L712" t="str">
        <f>VLOOKUP(D712,Lookup!G:H,2,FALSE)</f>
        <v>Cont to LGs</v>
      </c>
      <c r="M712" s="1">
        <f t="shared" si="64"/>
        <v>0</v>
      </c>
      <c r="N712" s="1">
        <f t="shared" si="65"/>
        <v>0</v>
      </c>
      <c r="O712" s="1">
        <f t="shared" si="66"/>
        <v>0</v>
      </c>
      <c r="P712" s="1">
        <f t="shared" si="67"/>
        <v>0</v>
      </c>
    </row>
    <row r="713" spans="1:16" x14ac:dyDescent="0.35">
      <c r="A713">
        <v>2005</v>
      </c>
      <c r="B713">
        <v>4</v>
      </c>
      <c r="C713">
        <v>35</v>
      </c>
      <c r="D713">
        <v>8</v>
      </c>
      <c r="E713">
        <v>0</v>
      </c>
      <c r="F713">
        <v>0</v>
      </c>
      <c r="G713">
        <v>0</v>
      </c>
      <c r="I713" s="4">
        <f t="shared" si="63"/>
        <v>2005</v>
      </c>
      <c r="J713" t="str">
        <f>VLOOKUP(B713,Lookup!A:B,2,FALSE)</f>
        <v>Kaduna</v>
      </c>
      <c r="K713" t="str">
        <f>VLOOKUP(C713,Lookup!D:E,2,FALSE)</f>
        <v>Water and Sanitation</v>
      </c>
      <c r="L713" t="str">
        <f>VLOOKUP(D713,Lookup!G:H,2,FALSE)</f>
        <v>Others</v>
      </c>
      <c r="M713" s="1">
        <f t="shared" si="64"/>
        <v>0</v>
      </c>
      <c r="N713" s="1">
        <f t="shared" si="65"/>
        <v>0</v>
      </c>
      <c r="O713" s="1">
        <f t="shared" si="66"/>
        <v>0</v>
      </c>
      <c r="P713" s="1">
        <f t="shared" si="67"/>
        <v>0</v>
      </c>
    </row>
    <row r="714" spans="1:16" x14ac:dyDescent="0.35">
      <c r="A714">
        <v>2005</v>
      </c>
      <c r="B714">
        <v>4</v>
      </c>
      <c r="C714">
        <v>37</v>
      </c>
      <c r="D714">
        <v>1</v>
      </c>
      <c r="E714">
        <v>81686235</v>
      </c>
      <c r="F714">
        <v>0</v>
      </c>
      <c r="G714">
        <v>60241289.259999998</v>
      </c>
      <c r="I714" s="4">
        <f t="shared" si="63"/>
        <v>2005</v>
      </c>
      <c r="J714" t="str">
        <f>VLOOKUP(B714,Lookup!A:B,2,FALSE)</f>
        <v>Kaduna</v>
      </c>
      <c r="K714" t="str">
        <f>VLOOKUP(C714,Lookup!D:E,2,FALSE)</f>
        <v>Youths and Sports</v>
      </c>
      <c r="L714" t="str">
        <f>VLOOKUP(D714,Lookup!G:H,2,FALSE)</f>
        <v>Personnel</v>
      </c>
      <c r="M714" s="1">
        <f t="shared" si="64"/>
        <v>81686235</v>
      </c>
      <c r="N714" s="1">
        <f t="shared" si="65"/>
        <v>0</v>
      </c>
      <c r="O714" s="1">
        <f t="shared" si="66"/>
        <v>81686235</v>
      </c>
      <c r="P714" s="1">
        <f t="shared" si="67"/>
        <v>60241289.259999998</v>
      </c>
    </row>
    <row r="715" spans="1:16" x14ac:dyDescent="0.35">
      <c r="A715">
        <v>2005</v>
      </c>
      <c r="B715">
        <v>4</v>
      </c>
      <c r="C715">
        <v>37</v>
      </c>
      <c r="D715">
        <v>2</v>
      </c>
      <c r="E715">
        <v>72300000</v>
      </c>
      <c r="F715">
        <v>0</v>
      </c>
      <c r="G715">
        <v>60579213.719999999</v>
      </c>
      <c r="I715" s="4">
        <f t="shared" si="63"/>
        <v>2005</v>
      </c>
      <c r="J715" t="str">
        <f>VLOOKUP(B715,Lookup!A:B,2,FALSE)</f>
        <v>Kaduna</v>
      </c>
      <c r="K715" t="str">
        <f>VLOOKUP(C715,Lookup!D:E,2,FALSE)</f>
        <v>Youths and Sports</v>
      </c>
      <c r="L715" t="str">
        <f>VLOOKUP(D715,Lookup!G:H,2,FALSE)</f>
        <v>Overhead</v>
      </c>
      <c r="M715" s="1">
        <f t="shared" si="64"/>
        <v>72300000</v>
      </c>
      <c r="N715" s="1">
        <f t="shared" si="65"/>
        <v>0</v>
      </c>
      <c r="O715" s="1">
        <f t="shared" si="66"/>
        <v>72300000</v>
      </c>
      <c r="P715" s="1">
        <f t="shared" si="67"/>
        <v>60579213.719999999</v>
      </c>
    </row>
    <row r="716" spans="1:16" x14ac:dyDescent="0.35">
      <c r="A716">
        <v>2005</v>
      </c>
      <c r="B716">
        <v>4</v>
      </c>
      <c r="C716">
        <v>37</v>
      </c>
      <c r="D716">
        <v>3</v>
      </c>
      <c r="E716">
        <v>0</v>
      </c>
      <c r="F716">
        <v>0</v>
      </c>
      <c r="G716">
        <v>0</v>
      </c>
      <c r="I716" s="4">
        <f t="shared" si="63"/>
        <v>2005</v>
      </c>
      <c r="J716" t="str">
        <f>VLOOKUP(B716,Lookup!A:B,2,FALSE)</f>
        <v>Kaduna</v>
      </c>
      <c r="K716" t="str">
        <f>VLOOKUP(C716,Lookup!D:E,2,FALSE)</f>
        <v>Youths and Sports</v>
      </c>
      <c r="L716" t="str">
        <f>VLOOKUP(D716,Lookup!G:H,2,FALSE)</f>
        <v>Unclassified Subventions</v>
      </c>
      <c r="M716" s="1">
        <f t="shared" si="64"/>
        <v>0</v>
      </c>
      <c r="N716" s="1">
        <f t="shared" si="65"/>
        <v>0</v>
      </c>
      <c r="O716" s="1">
        <f t="shared" si="66"/>
        <v>0</v>
      </c>
      <c r="P716" s="1">
        <f t="shared" si="67"/>
        <v>0</v>
      </c>
    </row>
    <row r="717" spans="1:16" x14ac:dyDescent="0.35">
      <c r="A717">
        <v>2005</v>
      </c>
      <c r="B717">
        <v>4</v>
      </c>
      <c r="C717">
        <v>37</v>
      </c>
      <c r="D717">
        <v>4</v>
      </c>
      <c r="E717">
        <v>0</v>
      </c>
      <c r="F717">
        <v>0</v>
      </c>
      <c r="G717">
        <v>0</v>
      </c>
      <c r="I717" s="4">
        <f t="shared" si="63"/>
        <v>2005</v>
      </c>
      <c r="J717" t="str">
        <f>VLOOKUP(B717,Lookup!A:B,2,FALSE)</f>
        <v>Kaduna</v>
      </c>
      <c r="K717" t="str">
        <f>VLOOKUP(C717,Lookup!D:E,2,FALSE)</f>
        <v>Youths and Sports</v>
      </c>
      <c r="L717" t="str">
        <f>VLOOKUP(D717,Lookup!G:H,2,FALSE)</f>
        <v>P &amp; G</v>
      </c>
      <c r="M717" s="1">
        <f t="shared" si="64"/>
        <v>0</v>
      </c>
      <c r="N717" s="1">
        <f t="shared" si="65"/>
        <v>0</v>
      </c>
      <c r="O717" s="1">
        <f t="shared" si="66"/>
        <v>0</v>
      </c>
      <c r="P717" s="1">
        <f t="shared" si="67"/>
        <v>0</v>
      </c>
    </row>
    <row r="718" spans="1:16" x14ac:dyDescent="0.35">
      <c r="A718">
        <v>2005</v>
      </c>
      <c r="B718">
        <v>4</v>
      </c>
      <c r="C718">
        <v>37</v>
      </c>
      <c r="D718">
        <v>5</v>
      </c>
      <c r="E718">
        <v>0</v>
      </c>
      <c r="F718">
        <v>0</v>
      </c>
      <c r="G718">
        <v>0</v>
      </c>
      <c r="I718" s="4">
        <f t="shared" si="63"/>
        <v>2005</v>
      </c>
      <c r="J718" t="str">
        <f>VLOOKUP(B718,Lookup!A:B,2,FALSE)</f>
        <v>Kaduna</v>
      </c>
      <c r="K718" t="str">
        <f>VLOOKUP(C718,Lookup!D:E,2,FALSE)</f>
        <v>Youths and Sports</v>
      </c>
      <c r="L718" t="str">
        <f>VLOOKUP(D718,Lookup!G:H,2,FALSE)</f>
        <v>Other CRF</v>
      </c>
      <c r="M718" s="1">
        <f t="shared" si="64"/>
        <v>0</v>
      </c>
      <c r="N718" s="1">
        <f t="shared" si="65"/>
        <v>0</v>
      </c>
      <c r="O718" s="1">
        <f t="shared" si="66"/>
        <v>0</v>
      </c>
      <c r="P718" s="1">
        <f t="shared" si="67"/>
        <v>0</v>
      </c>
    </row>
    <row r="719" spans="1:16" x14ac:dyDescent="0.35">
      <c r="A719">
        <v>2005</v>
      </c>
      <c r="B719">
        <v>4</v>
      </c>
      <c r="C719">
        <v>37</v>
      </c>
      <c r="D719">
        <v>6</v>
      </c>
      <c r="E719">
        <v>0</v>
      </c>
      <c r="F719">
        <v>0</v>
      </c>
      <c r="G719">
        <v>0</v>
      </c>
      <c r="I719" s="4">
        <f t="shared" si="63"/>
        <v>2005</v>
      </c>
      <c r="J719" t="str">
        <f>VLOOKUP(B719,Lookup!A:B,2,FALSE)</f>
        <v>Kaduna</v>
      </c>
      <c r="K719" t="str">
        <f>VLOOKUP(C719,Lookup!D:E,2,FALSE)</f>
        <v>Youths and Sports</v>
      </c>
      <c r="L719" t="str">
        <f>VLOOKUP(D719,Lookup!G:H,2,FALSE)</f>
        <v>Public Debt Charges</v>
      </c>
      <c r="M719" s="1">
        <f t="shared" si="64"/>
        <v>0</v>
      </c>
      <c r="N719" s="1">
        <f t="shared" si="65"/>
        <v>0</v>
      </c>
      <c r="O719" s="1">
        <f t="shared" si="66"/>
        <v>0</v>
      </c>
      <c r="P719" s="1">
        <f t="shared" si="67"/>
        <v>0</v>
      </c>
    </row>
    <row r="720" spans="1:16" x14ac:dyDescent="0.35">
      <c r="A720">
        <v>2005</v>
      </c>
      <c r="B720">
        <v>4</v>
      </c>
      <c r="C720">
        <v>37</v>
      </c>
      <c r="D720">
        <v>7</v>
      </c>
      <c r="E720">
        <v>0</v>
      </c>
      <c r="F720">
        <v>0</v>
      </c>
      <c r="G720">
        <v>0</v>
      </c>
      <c r="I720" s="4">
        <f t="shared" si="63"/>
        <v>2005</v>
      </c>
      <c r="J720" t="str">
        <f>VLOOKUP(B720,Lookup!A:B,2,FALSE)</f>
        <v>Kaduna</v>
      </c>
      <c r="K720" t="str">
        <f>VLOOKUP(C720,Lookup!D:E,2,FALSE)</f>
        <v>Youths and Sports</v>
      </c>
      <c r="L720" t="str">
        <f>VLOOKUP(D720,Lookup!G:H,2,FALSE)</f>
        <v>Cont to LGs</v>
      </c>
      <c r="M720" s="1">
        <f t="shared" si="64"/>
        <v>0</v>
      </c>
      <c r="N720" s="1">
        <f t="shared" si="65"/>
        <v>0</v>
      </c>
      <c r="O720" s="1">
        <f t="shared" si="66"/>
        <v>0</v>
      </c>
      <c r="P720" s="1">
        <f t="shared" si="67"/>
        <v>0</v>
      </c>
    </row>
    <row r="721" spans="1:16" x14ac:dyDescent="0.35">
      <c r="A721">
        <v>2005</v>
      </c>
      <c r="B721">
        <v>4</v>
      </c>
      <c r="C721">
        <v>37</v>
      </c>
      <c r="D721">
        <v>8</v>
      </c>
      <c r="E721">
        <v>0</v>
      </c>
      <c r="F721">
        <v>0</v>
      </c>
      <c r="G721">
        <v>0</v>
      </c>
      <c r="I721" s="4">
        <f t="shared" si="63"/>
        <v>2005</v>
      </c>
      <c r="J721" t="str">
        <f>VLOOKUP(B721,Lookup!A:B,2,FALSE)</f>
        <v>Kaduna</v>
      </c>
      <c r="K721" t="str">
        <f>VLOOKUP(C721,Lookup!D:E,2,FALSE)</f>
        <v>Youths and Sports</v>
      </c>
      <c r="L721" t="str">
        <f>VLOOKUP(D721,Lookup!G:H,2,FALSE)</f>
        <v>Others</v>
      </c>
      <c r="M721" s="1">
        <f t="shared" si="64"/>
        <v>0</v>
      </c>
      <c r="N721" s="1">
        <f t="shared" si="65"/>
        <v>0</v>
      </c>
      <c r="O721" s="1">
        <f t="shared" si="66"/>
        <v>0</v>
      </c>
      <c r="P721" s="1">
        <f t="shared" si="67"/>
        <v>0</v>
      </c>
    </row>
    <row r="722" spans="1:16" x14ac:dyDescent="0.35">
      <c r="A722">
        <v>2005</v>
      </c>
      <c r="B722">
        <v>5</v>
      </c>
      <c r="C722">
        <v>1</v>
      </c>
      <c r="D722">
        <v>1</v>
      </c>
      <c r="E722">
        <v>582000000</v>
      </c>
      <c r="F722">
        <v>0</v>
      </c>
      <c r="G722">
        <v>238932329</v>
      </c>
      <c r="I722" s="4">
        <f t="shared" si="63"/>
        <v>2005</v>
      </c>
      <c r="J722" t="str">
        <f>VLOOKUP(B722,Lookup!A:B,2,FALSE)</f>
        <v>Kano</v>
      </c>
      <c r="K722" t="str">
        <f>VLOOKUP(C722,Lookup!D:E,2,FALSE)</f>
        <v>Agriculture</v>
      </c>
      <c r="L722" t="str">
        <f>VLOOKUP(D722,Lookup!G:H,2,FALSE)</f>
        <v>Personnel</v>
      </c>
      <c r="M722" s="1">
        <f t="shared" si="64"/>
        <v>582000000</v>
      </c>
      <c r="N722" s="1">
        <f t="shared" si="65"/>
        <v>0</v>
      </c>
      <c r="O722" s="1">
        <f t="shared" si="66"/>
        <v>582000000</v>
      </c>
      <c r="P722" s="1">
        <f t="shared" si="67"/>
        <v>238932329</v>
      </c>
    </row>
    <row r="723" spans="1:16" x14ac:dyDescent="0.35">
      <c r="A723">
        <v>2005</v>
      </c>
      <c r="B723">
        <v>5</v>
      </c>
      <c r="C723">
        <v>1</v>
      </c>
      <c r="D723">
        <v>2</v>
      </c>
      <c r="E723">
        <v>69000000</v>
      </c>
      <c r="F723">
        <v>0</v>
      </c>
      <c r="G723">
        <v>30320790</v>
      </c>
      <c r="I723" s="4">
        <f t="shared" si="63"/>
        <v>2005</v>
      </c>
      <c r="J723" t="str">
        <f>VLOOKUP(B723,Lookup!A:B,2,FALSE)</f>
        <v>Kano</v>
      </c>
      <c r="K723" t="str">
        <f>VLOOKUP(C723,Lookup!D:E,2,FALSE)</f>
        <v>Agriculture</v>
      </c>
      <c r="L723" t="str">
        <f>VLOOKUP(D723,Lookup!G:H,2,FALSE)</f>
        <v>Overhead</v>
      </c>
      <c r="M723" s="1">
        <f t="shared" si="64"/>
        <v>69000000</v>
      </c>
      <c r="N723" s="1">
        <f t="shared" si="65"/>
        <v>0</v>
      </c>
      <c r="O723" s="1">
        <f t="shared" si="66"/>
        <v>69000000</v>
      </c>
      <c r="P723" s="1">
        <f t="shared" si="67"/>
        <v>30320790</v>
      </c>
    </row>
    <row r="724" spans="1:16" x14ac:dyDescent="0.35">
      <c r="A724">
        <v>2005</v>
      </c>
      <c r="B724">
        <v>5</v>
      </c>
      <c r="C724">
        <v>1</v>
      </c>
      <c r="D724">
        <v>3</v>
      </c>
      <c r="E724">
        <v>0</v>
      </c>
      <c r="F724">
        <v>0</v>
      </c>
      <c r="G724">
        <v>1040184215</v>
      </c>
      <c r="I724" s="4">
        <f t="shared" si="63"/>
        <v>2005</v>
      </c>
      <c r="J724" t="str">
        <f>VLOOKUP(B724,Lookup!A:B,2,FALSE)</f>
        <v>Kano</v>
      </c>
      <c r="K724" t="str">
        <f>VLOOKUP(C724,Lookup!D:E,2,FALSE)</f>
        <v>Agriculture</v>
      </c>
      <c r="L724" t="str">
        <f>VLOOKUP(D724,Lookup!G:H,2,FALSE)</f>
        <v>Unclassified Subventions</v>
      </c>
      <c r="M724" s="1">
        <f t="shared" si="64"/>
        <v>0</v>
      </c>
      <c r="N724" s="1">
        <f t="shared" si="65"/>
        <v>0</v>
      </c>
      <c r="O724" s="1">
        <f t="shared" si="66"/>
        <v>0</v>
      </c>
      <c r="P724" s="1">
        <f t="shared" si="67"/>
        <v>1040184215</v>
      </c>
    </row>
    <row r="725" spans="1:16" x14ac:dyDescent="0.35">
      <c r="A725">
        <v>2005</v>
      </c>
      <c r="B725">
        <v>5</v>
      </c>
      <c r="C725">
        <v>1</v>
      </c>
      <c r="D725">
        <v>4</v>
      </c>
      <c r="E725">
        <v>0</v>
      </c>
      <c r="F725">
        <v>0</v>
      </c>
      <c r="G725">
        <v>0</v>
      </c>
      <c r="I725" s="4">
        <f t="shared" si="63"/>
        <v>2005</v>
      </c>
      <c r="J725" t="str">
        <f>VLOOKUP(B725,Lookup!A:B,2,FALSE)</f>
        <v>Kano</v>
      </c>
      <c r="K725" t="str">
        <f>VLOOKUP(C725,Lookup!D:E,2,FALSE)</f>
        <v>Agriculture</v>
      </c>
      <c r="L725" t="str">
        <f>VLOOKUP(D725,Lookup!G:H,2,FALSE)</f>
        <v>P &amp; G</v>
      </c>
      <c r="M725" s="1">
        <f t="shared" si="64"/>
        <v>0</v>
      </c>
      <c r="N725" s="1">
        <f t="shared" si="65"/>
        <v>0</v>
      </c>
      <c r="O725" s="1">
        <f t="shared" si="66"/>
        <v>0</v>
      </c>
      <c r="P725" s="1">
        <f t="shared" si="67"/>
        <v>0</v>
      </c>
    </row>
    <row r="726" spans="1:16" x14ac:dyDescent="0.35">
      <c r="A726">
        <v>2005</v>
      </c>
      <c r="B726">
        <v>5</v>
      </c>
      <c r="C726">
        <v>1</v>
      </c>
      <c r="D726">
        <v>5</v>
      </c>
      <c r="E726">
        <v>0</v>
      </c>
      <c r="F726">
        <v>0</v>
      </c>
      <c r="G726">
        <v>0</v>
      </c>
      <c r="I726" s="4">
        <f t="shared" si="63"/>
        <v>2005</v>
      </c>
      <c r="J726" t="str">
        <f>VLOOKUP(B726,Lookup!A:B,2,FALSE)</f>
        <v>Kano</v>
      </c>
      <c r="K726" t="str">
        <f>VLOOKUP(C726,Lookup!D:E,2,FALSE)</f>
        <v>Agriculture</v>
      </c>
      <c r="L726" t="str">
        <f>VLOOKUP(D726,Lookup!G:H,2,FALSE)</f>
        <v>Other CRF</v>
      </c>
      <c r="M726" s="1">
        <f t="shared" si="64"/>
        <v>0</v>
      </c>
      <c r="N726" s="1">
        <f t="shared" si="65"/>
        <v>0</v>
      </c>
      <c r="O726" s="1">
        <f t="shared" si="66"/>
        <v>0</v>
      </c>
      <c r="P726" s="1">
        <f t="shared" si="67"/>
        <v>0</v>
      </c>
    </row>
    <row r="727" spans="1:16" x14ac:dyDescent="0.35">
      <c r="A727">
        <v>2005</v>
      </c>
      <c r="B727">
        <v>5</v>
      </c>
      <c r="C727">
        <v>1</v>
      </c>
      <c r="D727">
        <v>6</v>
      </c>
      <c r="E727">
        <v>0</v>
      </c>
      <c r="F727">
        <v>0</v>
      </c>
      <c r="G727">
        <v>0</v>
      </c>
      <c r="I727" s="4">
        <f t="shared" si="63"/>
        <v>2005</v>
      </c>
      <c r="J727" t="str">
        <f>VLOOKUP(B727,Lookup!A:B,2,FALSE)</f>
        <v>Kano</v>
      </c>
      <c r="K727" t="str">
        <f>VLOOKUP(C727,Lookup!D:E,2,FALSE)</f>
        <v>Agriculture</v>
      </c>
      <c r="L727" t="str">
        <f>VLOOKUP(D727,Lookup!G:H,2,FALSE)</f>
        <v>Public Debt Charges</v>
      </c>
      <c r="M727" s="1">
        <f t="shared" si="64"/>
        <v>0</v>
      </c>
      <c r="N727" s="1">
        <f t="shared" si="65"/>
        <v>0</v>
      </c>
      <c r="O727" s="1">
        <f t="shared" si="66"/>
        <v>0</v>
      </c>
      <c r="P727" s="1">
        <f t="shared" si="67"/>
        <v>0</v>
      </c>
    </row>
    <row r="728" spans="1:16" x14ac:dyDescent="0.35">
      <c r="A728">
        <v>2005</v>
      </c>
      <c r="B728">
        <v>5</v>
      </c>
      <c r="C728">
        <v>1</v>
      </c>
      <c r="D728">
        <v>7</v>
      </c>
      <c r="E728">
        <v>0</v>
      </c>
      <c r="F728">
        <v>0</v>
      </c>
      <c r="G728">
        <v>0</v>
      </c>
      <c r="I728" s="4">
        <f t="shared" si="63"/>
        <v>2005</v>
      </c>
      <c r="J728" t="str">
        <f>VLOOKUP(B728,Lookup!A:B,2,FALSE)</f>
        <v>Kano</v>
      </c>
      <c r="K728" t="str">
        <f>VLOOKUP(C728,Lookup!D:E,2,FALSE)</f>
        <v>Agriculture</v>
      </c>
      <c r="L728" t="str">
        <f>VLOOKUP(D728,Lookup!G:H,2,FALSE)</f>
        <v>Cont to LGs</v>
      </c>
      <c r="M728" s="1">
        <f t="shared" si="64"/>
        <v>0</v>
      </c>
      <c r="N728" s="1">
        <f t="shared" si="65"/>
        <v>0</v>
      </c>
      <c r="O728" s="1">
        <f t="shared" si="66"/>
        <v>0</v>
      </c>
      <c r="P728" s="1">
        <f t="shared" si="67"/>
        <v>0</v>
      </c>
    </row>
    <row r="729" spans="1:16" x14ac:dyDescent="0.35">
      <c r="A729">
        <v>2005</v>
      </c>
      <c r="B729">
        <v>5</v>
      </c>
      <c r="C729">
        <v>1</v>
      </c>
      <c r="D729">
        <v>8</v>
      </c>
      <c r="E729">
        <v>0</v>
      </c>
      <c r="F729">
        <v>0</v>
      </c>
      <c r="G729">
        <v>0</v>
      </c>
      <c r="I729" s="4">
        <f t="shared" si="63"/>
        <v>2005</v>
      </c>
      <c r="J729" t="str">
        <f>VLOOKUP(B729,Lookup!A:B,2,FALSE)</f>
        <v>Kano</v>
      </c>
      <c r="K729" t="str">
        <f>VLOOKUP(C729,Lookup!D:E,2,FALSE)</f>
        <v>Agriculture</v>
      </c>
      <c r="L729" t="str">
        <f>VLOOKUP(D729,Lookup!G:H,2,FALSE)</f>
        <v>Others</v>
      </c>
      <c r="M729" s="1">
        <f t="shared" si="64"/>
        <v>0</v>
      </c>
      <c r="N729" s="1">
        <f t="shared" si="65"/>
        <v>0</v>
      </c>
      <c r="O729" s="1">
        <f t="shared" si="66"/>
        <v>0</v>
      </c>
      <c r="P729" s="1">
        <f t="shared" si="67"/>
        <v>0</v>
      </c>
    </row>
    <row r="730" spans="1:16" x14ac:dyDescent="0.35">
      <c r="A730">
        <v>2005</v>
      </c>
      <c r="B730">
        <v>5</v>
      </c>
      <c r="C730">
        <v>3</v>
      </c>
      <c r="D730">
        <v>1</v>
      </c>
      <c r="E730">
        <v>51050000</v>
      </c>
      <c r="F730">
        <v>0</v>
      </c>
      <c r="G730">
        <v>68337395</v>
      </c>
      <c r="I730" s="4">
        <f t="shared" si="63"/>
        <v>2005</v>
      </c>
      <c r="J730" t="str">
        <f>VLOOKUP(B730,Lookup!A:B,2,FALSE)</f>
        <v>Kano</v>
      </c>
      <c r="K730" t="str">
        <f>VLOOKUP(C730,Lookup!D:E,2,FALSE)</f>
        <v>Community, Human Development &amp; Employment Creation</v>
      </c>
      <c r="L730" t="str">
        <f>VLOOKUP(D730,Lookup!G:H,2,FALSE)</f>
        <v>Personnel</v>
      </c>
      <c r="M730" s="1">
        <f t="shared" si="64"/>
        <v>51050000</v>
      </c>
      <c r="N730" s="1">
        <f t="shared" si="65"/>
        <v>0</v>
      </c>
      <c r="O730" s="1">
        <f t="shared" si="66"/>
        <v>51050000</v>
      </c>
      <c r="P730" s="1">
        <f t="shared" si="67"/>
        <v>68337395</v>
      </c>
    </row>
    <row r="731" spans="1:16" x14ac:dyDescent="0.35">
      <c r="A731">
        <v>2005</v>
      </c>
      <c r="B731">
        <v>5</v>
      </c>
      <c r="C731">
        <v>3</v>
      </c>
      <c r="D731">
        <v>2</v>
      </c>
      <c r="E731">
        <v>59000000</v>
      </c>
      <c r="F731">
        <v>0</v>
      </c>
      <c r="G731">
        <v>62945065</v>
      </c>
      <c r="I731" s="4">
        <f t="shared" si="63"/>
        <v>2005</v>
      </c>
      <c r="J731" t="str">
        <f>VLOOKUP(B731,Lookup!A:B,2,FALSE)</f>
        <v>Kano</v>
      </c>
      <c r="K731" t="str">
        <f>VLOOKUP(C731,Lookup!D:E,2,FALSE)</f>
        <v>Community, Human Development &amp; Employment Creation</v>
      </c>
      <c r="L731" t="str">
        <f>VLOOKUP(D731,Lookup!G:H,2,FALSE)</f>
        <v>Overhead</v>
      </c>
      <c r="M731" s="1">
        <f t="shared" si="64"/>
        <v>59000000</v>
      </c>
      <c r="N731" s="1">
        <f t="shared" si="65"/>
        <v>0</v>
      </c>
      <c r="O731" s="1">
        <f t="shared" si="66"/>
        <v>59000000</v>
      </c>
      <c r="P731" s="1">
        <f t="shared" si="67"/>
        <v>62945065</v>
      </c>
    </row>
    <row r="732" spans="1:16" x14ac:dyDescent="0.35">
      <c r="A732">
        <v>2005</v>
      </c>
      <c r="B732">
        <v>5</v>
      </c>
      <c r="C732">
        <v>3</v>
      </c>
      <c r="D732">
        <v>3</v>
      </c>
      <c r="E732">
        <v>0</v>
      </c>
      <c r="F732">
        <v>0</v>
      </c>
      <c r="G732">
        <v>0</v>
      </c>
      <c r="I732" s="4">
        <f t="shared" si="63"/>
        <v>2005</v>
      </c>
      <c r="J732" t="str">
        <f>VLOOKUP(B732,Lookup!A:B,2,FALSE)</f>
        <v>Kano</v>
      </c>
      <c r="K732" t="str">
        <f>VLOOKUP(C732,Lookup!D:E,2,FALSE)</f>
        <v>Community, Human Development &amp; Employment Creation</v>
      </c>
      <c r="L732" t="str">
        <f>VLOOKUP(D732,Lookup!G:H,2,FALSE)</f>
        <v>Unclassified Subventions</v>
      </c>
      <c r="M732" s="1">
        <f t="shared" si="64"/>
        <v>0</v>
      </c>
      <c r="N732" s="1">
        <f t="shared" si="65"/>
        <v>0</v>
      </c>
      <c r="O732" s="1">
        <f t="shared" si="66"/>
        <v>0</v>
      </c>
      <c r="P732" s="1">
        <f t="shared" si="67"/>
        <v>0</v>
      </c>
    </row>
    <row r="733" spans="1:16" x14ac:dyDescent="0.35">
      <c r="A733">
        <v>2005</v>
      </c>
      <c r="B733">
        <v>5</v>
      </c>
      <c r="C733">
        <v>3</v>
      </c>
      <c r="D733">
        <v>4</v>
      </c>
      <c r="E733">
        <v>0</v>
      </c>
      <c r="F733">
        <v>0</v>
      </c>
      <c r="G733">
        <v>0</v>
      </c>
      <c r="I733" s="4">
        <f t="shared" si="63"/>
        <v>2005</v>
      </c>
      <c r="J733" t="str">
        <f>VLOOKUP(B733,Lookup!A:B,2,FALSE)</f>
        <v>Kano</v>
      </c>
      <c r="K733" t="str">
        <f>VLOOKUP(C733,Lookup!D:E,2,FALSE)</f>
        <v>Community, Human Development &amp; Employment Creation</v>
      </c>
      <c r="L733" t="str">
        <f>VLOOKUP(D733,Lookup!G:H,2,FALSE)</f>
        <v>P &amp; G</v>
      </c>
      <c r="M733" s="1">
        <f t="shared" si="64"/>
        <v>0</v>
      </c>
      <c r="N733" s="1">
        <f t="shared" si="65"/>
        <v>0</v>
      </c>
      <c r="O733" s="1">
        <f t="shared" si="66"/>
        <v>0</v>
      </c>
      <c r="P733" s="1">
        <f t="shared" si="67"/>
        <v>0</v>
      </c>
    </row>
    <row r="734" spans="1:16" x14ac:dyDescent="0.35">
      <c r="A734">
        <v>2005</v>
      </c>
      <c r="B734">
        <v>5</v>
      </c>
      <c r="C734">
        <v>3</v>
      </c>
      <c r="D734">
        <v>5</v>
      </c>
      <c r="E734">
        <v>0</v>
      </c>
      <c r="F734">
        <v>0</v>
      </c>
      <c r="G734">
        <v>0</v>
      </c>
      <c r="I734" s="4">
        <f t="shared" si="63"/>
        <v>2005</v>
      </c>
      <c r="J734" t="str">
        <f>VLOOKUP(B734,Lookup!A:B,2,FALSE)</f>
        <v>Kano</v>
      </c>
      <c r="K734" t="str">
        <f>VLOOKUP(C734,Lookup!D:E,2,FALSE)</f>
        <v>Community, Human Development &amp; Employment Creation</v>
      </c>
      <c r="L734" t="str">
        <f>VLOOKUP(D734,Lookup!G:H,2,FALSE)</f>
        <v>Other CRF</v>
      </c>
      <c r="M734" s="1">
        <f t="shared" si="64"/>
        <v>0</v>
      </c>
      <c r="N734" s="1">
        <f t="shared" si="65"/>
        <v>0</v>
      </c>
      <c r="O734" s="1">
        <f t="shared" si="66"/>
        <v>0</v>
      </c>
      <c r="P734" s="1">
        <f t="shared" si="67"/>
        <v>0</v>
      </c>
    </row>
    <row r="735" spans="1:16" x14ac:dyDescent="0.35">
      <c r="A735">
        <v>2005</v>
      </c>
      <c r="B735">
        <v>5</v>
      </c>
      <c r="C735">
        <v>3</v>
      </c>
      <c r="D735">
        <v>6</v>
      </c>
      <c r="E735">
        <v>0</v>
      </c>
      <c r="F735">
        <v>0</v>
      </c>
      <c r="G735">
        <v>0</v>
      </c>
      <c r="I735" s="4">
        <f t="shared" si="63"/>
        <v>2005</v>
      </c>
      <c r="J735" t="str">
        <f>VLOOKUP(B735,Lookup!A:B,2,FALSE)</f>
        <v>Kano</v>
      </c>
      <c r="K735" t="str">
        <f>VLOOKUP(C735,Lookup!D:E,2,FALSE)</f>
        <v>Community, Human Development &amp; Employment Creation</v>
      </c>
      <c r="L735" t="str">
        <f>VLOOKUP(D735,Lookup!G:H,2,FALSE)</f>
        <v>Public Debt Charges</v>
      </c>
      <c r="M735" s="1">
        <f t="shared" si="64"/>
        <v>0</v>
      </c>
      <c r="N735" s="1">
        <f t="shared" si="65"/>
        <v>0</v>
      </c>
      <c r="O735" s="1">
        <f t="shared" si="66"/>
        <v>0</v>
      </c>
      <c r="P735" s="1">
        <f t="shared" si="67"/>
        <v>0</v>
      </c>
    </row>
    <row r="736" spans="1:16" x14ac:dyDescent="0.35">
      <c r="A736">
        <v>2005</v>
      </c>
      <c r="B736">
        <v>5</v>
      </c>
      <c r="C736">
        <v>3</v>
      </c>
      <c r="D736">
        <v>7</v>
      </c>
      <c r="E736">
        <v>0</v>
      </c>
      <c r="F736">
        <v>0</v>
      </c>
      <c r="G736">
        <v>0</v>
      </c>
      <c r="I736" s="4">
        <f t="shared" si="63"/>
        <v>2005</v>
      </c>
      <c r="J736" t="str">
        <f>VLOOKUP(B736,Lookup!A:B,2,FALSE)</f>
        <v>Kano</v>
      </c>
      <c r="K736" t="str">
        <f>VLOOKUP(C736,Lookup!D:E,2,FALSE)</f>
        <v>Community, Human Development &amp; Employment Creation</v>
      </c>
      <c r="L736" t="str">
        <f>VLOOKUP(D736,Lookup!G:H,2,FALSE)</f>
        <v>Cont to LGs</v>
      </c>
      <c r="M736" s="1">
        <f t="shared" si="64"/>
        <v>0</v>
      </c>
      <c r="N736" s="1">
        <f t="shared" si="65"/>
        <v>0</v>
      </c>
      <c r="O736" s="1">
        <f t="shared" si="66"/>
        <v>0</v>
      </c>
      <c r="P736" s="1">
        <f t="shared" si="67"/>
        <v>0</v>
      </c>
    </row>
    <row r="737" spans="1:16" x14ac:dyDescent="0.35">
      <c r="A737">
        <v>2005</v>
      </c>
      <c r="B737">
        <v>5</v>
      </c>
      <c r="C737">
        <v>3</v>
      </c>
      <c r="D737">
        <v>8</v>
      </c>
      <c r="E737">
        <v>0</v>
      </c>
      <c r="F737">
        <v>0</v>
      </c>
      <c r="G737">
        <v>0</v>
      </c>
      <c r="I737" s="4">
        <f t="shared" si="63"/>
        <v>2005</v>
      </c>
      <c r="J737" t="str">
        <f>VLOOKUP(B737,Lookup!A:B,2,FALSE)</f>
        <v>Kano</v>
      </c>
      <c r="K737" t="str">
        <f>VLOOKUP(C737,Lookup!D:E,2,FALSE)</f>
        <v>Community, Human Development &amp; Employment Creation</v>
      </c>
      <c r="L737" t="str">
        <f>VLOOKUP(D737,Lookup!G:H,2,FALSE)</f>
        <v>Others</v>
      </c>
      <c r="M737" s="1">
        <f t="shared" si="64"/>
        <v>0</v>
      </c>
      <c r="N737" s="1">
        <f t="shared" si="65"/>
        <v>0</v>
      </c>
      <c r="O737" s="1">
        <f t="shared" si="66"/>
        <v>0</v>
      </c>
      <c r="P737" s="1">
        <f t="shared" si="67"/>
        <v>0</v>
      </c>
    </row>
    <row r="738" spans="1:16" x14ac:dyDescent="0.35">
      <c r="A738">
        <v>2005</v>
      </c>
      <c r="B738">
        <v>5</v>
      </c>
      <c r="C738">
        <v>6</v>
      </c>
      <c r="D738">
        <v>1</v>
      </c>
      <c r="E738">
        <v>2886000000</v>
      </c>
      <c r="F738">
        <v>0</v>
      </c>
      <c r="G738">
        <v>185251437</v>
      </c>
      <c r="I738" s="4">
        <f t="shared" si="63"/>
        <v>2005</v>
      </c>
      <c r="J738" t="str">
        <f>VLOOKUP(B738,Lookup!A:B,2,FALSE)</f>
        <v>Kano</v>
      </c>
      <c r="K738" t="str">
        <f>VLOOKUP(C738,Lookup!D:E,2,FALSE)</f>
        <v>Education</v>
      </c>
      <c r="L738" t="str">
        <f>VLOOKUP(D738,Lookup!G:H,2,FALSE)</f>
        <v>Personnel</v>
      </c>
      <c r="M738" s="1">
        <f t="shared" si="64"/>
        <v>2886000000</v>
      </c>
      <c r="N738" s="1">
        <f t="shared" si="65"/>
        <v>0</v>
      </c>
      <c r="O738" s="1">
        <f t="shared" si="66"/>
        <v>2886000000</v>
      </c>
      <c r="P738" s="1">
        <f t="shared" si="67"/>
        <v>185251437</v>
      </c>
    </row>
    <row r="739" spans="1:16" x14ac:dyDescent="0.35">
      <c r="A739">
        <v>2005</v>
      </c>
      <c r="B739">
        <v>5</v>
      </c>
      <c r="C739">
        <v>6</v>
      </c>
      <c r="D739">
        <v>2</v>
      </c>
      <c r="E739">
        <v>1680747000</v>
      </c>
      <c r="F739">
        <v>0</v>
      </c>
      <c r="G739">
        <v>1210910733</v>
      </c>
      <c r="I739" s="4">
        <f t="shared" si="63"/>
        <v>2005</v>
      </c>
      <c r="J739" t="str">
        <f>VLOOKUP(B739,Lookup!A:B,2,FALSE)</f>
        <v>Kano</v>
      </c>
      <c r="K739" t="str">
        <f>VLOOKUP(C739,Lookup!D:E,2,FALSE)</f>
        <v>Education</v>
      </c>
      <c r="L739" t="str">
        <f>VLOOKUP(D739,Lookup!G:H,2,FALSE)</f>
        <v>Overhead</v>
      </c>
      <c r="M739" s="1">
        <f t="shared" si="64"/>
        <v>1680747000</v>
      </c>
      <c r="N739" s="1">
        <f t="shared" si="65"/>
        <v>0</v>
      </c>
      <c r="O739" s="1">
        <f t="shared" si="66"/>
        <v>1680747000</v>
      </c>
      <c r="P739" s="1">
        <f t="shared" si="67"/>
        <v>1210910733</v>
      </c>
    </row>
    <row r="740" spans="1:16" x14ac:dyDescent="0.35">
      <c r="A740">
        <v>2005</v>
      </c>
      <c r="B740">
        <v>5</v>
      </c>
      <c r="C740">
        <v>6</v>
      </c>
      <c r="D740">
        <v>3</v>
      </c>
      <c r="E740">
        <v>0</v>
      </c>
      <c r="F740">
        <v>0</v>
      </c>
      <c r="G740">
        <v>5399598507</v>
      </c>
      <c r="I740" s="4">
        <f t="shared" si="63"/>
        <v>2005</v>
      </c>
      <c r="J740" t="str">
        <f>VLOOKUP(B740,Lookup!A:B,2,FALSE)</f>
        <v>Kano</v>
      </c>
      <c r="K740" t="str">
        <f>VLOOKUP(C740,Lookup!D:E,2,FALSE)</f>
        <v>Education</v>
      </c>
      <c r="L740" t="str">
        <f>VLOOKUP(D740,Lookup!G:H,2,FALSE)</f>
        <v>Unclassified Subventions</v>
      </c>
      <c r="M740" s="1">
        <f t="shared" si="64"/>
        <v>0</v>
      </c>
      <c r="N740" s="1">
        <f t="shared" si="65"/>
        <v>0</v>
      </c>
      <c r="O740" s="1">
        <f t="shared" si="66"/>
        <v>0</v>
      </c>
      <c r="P740" s="1">
        <f t="shared" si="67"/>
        <v>5399598507</v>
      </c>
    </row>
    <row r="741" spans="1:16" x14ac:dyDescent="0.35">
      <c r="A741">
        <v>2005</v>
      </c>
      <c r="B741">
        <v>5</v>
      </c>
      <c r="C741">
        <v>6</v>
      </c>
      <c r="D741">
        <v>4</v>
      </c>
      <c r="E741">
        <v>0</v>
      </c>
      <c r="F741">
        <v>0</v>
      </c>
      <c r="G741">
        <v>0</v>
      </c>
      <c r="I741" s="4">
        <f t="shared" si="63"/>
        <v>2005</v>
      </c>
      <c r="J741" t="str">
        <f>VLOOKUP(B741,Lookup!A:B,2,FALSE)</f>
        <v>Kano</v>
      </c>
      <c r="K741" t="str">
        <f>VLOOKUP(C741,Lookup!D:E,2,FALSE)</f>
        <v>Education</v>
      </c>
      <c r="L741" t="str">
        <f>VLOOKUP(D741,Lookup!G:H,2,FALSE)</f>
        <v>P &amp; G</v>
      </c>
      <c r="M741" s="1">
        <f t="shared" si="64"/>
        <v>0</v>
      </c>
      <c r="N741" s="1">
        <f t="shared" si="65"/>
        <v>0</v>
      </c>
      <c r="O741" s="1">
        <f t="shared" si="66"/>
        <v>0</v>
      </c>
      <c r="P741" s="1">
        <f t="shared" si="67"/>
        <v>0</v>
      </c>
    </row>
    <row r="742" spans="1:16" x14ac:dyDescent="0.35">
      <c r="A742">
        <v>2005</v>
      </c>
      <c r="B742">
        <v>5</v>
      </c>
      <c r="C742">
        <v>6</v>
      </c>
      <c r="D742">
        <v>5</v>
      </c>
      <c r="E742">
        <v>0</v>
      </c>
      <c r="F742">
        <v>0</v>
      </c>
      <c r="G742">
        <v>0</v>
      </c>
      <c r="I742" s="4">
        <f t="shared" si="63"/>
        <v>2005</v>
      </c>
      <c r="J742" t="str">
        <f>VLOOKUP(B742,Lookup!A:B,2,FALSE)</f>
        <v>Kano</v>
      </c>
      <c r="K742" t="str">
        <f>VLOOKUP(C742,Lookup!D:E,2,FALSE)</f>
        <v>Education</v>
      </c>
      <c r="L742" t="str">
        <f>VLOOKUP(D742,Lookup!G:H,2,FALSE)</f>
        <v>Other CRF</v>
      </c>
      <c r="M742" s="1">
        <f t="shared" si="64"/>
        <v>0</v>
      </c>
      <c r="N742" s="1">
        <f t="shared" si="65"/>
        <v>0</v>
      </c>
      <c r="O742" s="1">
        <f t="shared" si="66"/>
        <v>0</v>
      </c>
      <c r="P742" s="1">
        <f t="shared" si="67"/>
        <v>0</v>
      </c>
    </row>
    <row r="743" spans="1:16" x14ac:dyDescent="0.35">
      <c r="A743">
        <v>2005</v>
      </c>
      <c r="B743">
        <v>5</v>
      </c>
      <c r="C743">
        <v>6</v>
      </c>
      <c r="D743">
        <v>6</v>
      </c>
      <c r="E743">
        <v>0</v>
      </c>
      <c r="F743">
        <v>0</v>
      </c>
      <c r="G743">
        <v>0</v>
      </c>
      <c r="I743" s="4">
        <f t="shared" si="63"/>
        <v>2005</v>
      </c>
      <c r="J743" t="str">
        <f>VLOOKUP(B743,Lookup!A:B,2,FALSE)</f>
        <v>Kano</v>
      </c>
      <c r="K743" t="str">
        <f>VLOOKUP(C743,Lookup!D:E,2,FALSE)</f>
        <v>Education</v>
      </c>
      <c r="L743" t="str">
        <f>VLOOKUP(D743,Lookup!G:H,2,FALSE)</f>
        <v>Public Debt Charges</v>
      </c>
      <c r="M743" s="1">
        <f t="shared" si="64"/>
        <v>0</v>
      </c>
      <c r="N743" s="1">
        <f t="shared" si="65"/>
        <v>0</v>
      </c>
      <c r="O743" s="1">
        <f t="shared" si="66"/>
        <v>0</v>
      </c>
      <c r="P743" s="1">
        <f t="shared" si="67"/>
        <v>0</v>
      </c>
    </row>
    <row r="744" spans="1:16" x14ac:dyDescent="0.35">
      <c r="A744">
        <v>2005</v>
      </c>
      <c r="B744">
        <v>5</v>
      </c>
      <c r="C744">
        <v>6</v>
      </c>
      <c r="D744">
        <v>7</v>
      </c>
      <c r="E744">
        <v>0</v>
      </c>
      <c r="F744">
        <v>0</v>
      </c>
      <c r="G744">
        <v>0</v>
      </c>
      <c r="I744" s="4">
        <f t="shared" si="63"/>
        <v>2005</v>
      </c>
      <c r="J744" t="str">
        <f>VLOOKUP(B744,Lookup!A:B,2,FALSE)</f>
        <v>Kano</v>
      </c>
      <c r="K744" t="str">
        <f>VLOOKUP(C744,Lookup!D:E,2,FALSE)</f>
        <v>Education</v>
      </c>
      <c r="L744" t="str">
        <f>VLOOKUP(D744,Lookup!G:H,2,FALSE)</f>
        <v>Cont to LGs</v>
      </c>
      <c r="M744" s="1">
        <f t="shared" si="64"/>
        <v>0</v>
      </c>
      <c r="N744" s="1">
        <f t="shared" si="65"/>
        <v>0</v>
      </c>
      <c r="O744" s="1">
        <f t="shared" si="66"/>
        <v>0</v>
      </c>
      <c r="P744" s="1">
        <f t="shared" si="67"/>
        <v>0</v>
      </c>
    </row>
    <row r="745" spans="1:16" x14ac:dyDescent="0.35">
      <c r="A745">
        <v>2005</v>
      </c>
      <c r="B745">
        <v>5</v>
      </c>
      <c r="C745">
        <v>6</v>
      </c>
      <c r="D745">
        <v>8</v>
      </c>
      <c r="E745">
        <v>0</v>
      </c>
      <c r="F745">
        <v>0</v>
      </c>
      <c r="G745">
        <v>0</v>
      </c>
      <c r="I745" s="4">
        <f t="shared" si="63"/>
        <v>2005</v>
      </c>
      <c r="J745" t="str">
        <f>VLOOKUP(B745,Lookup!A:B,2,FALSE)</f>
        <v>Kano</v>
      </c>
      <c r="K745" t="str">
        <f>VLOOKUP(C745,Lookup!D:E,2,FALSE)</f>
        <v>Education</v>
      </c>
      <c r="L745" t="str">
        <f>VLOOKUP(D745,Lookup!G:H,2,FALSE)</f>
        <v>Others</v>
      </c>
      <c r="M745" s="1">
        <f t="shared" si="64"/>
        <v>0</v>
      </c>
      <c r="N745" s="1">
        <f t="shared" si="65"/>
        <v>0</v>
      </c>
      <c r="O745" s="1">
        <f t="shared" si="66"/>
        <v>0</v>
      </c>
      <c r="P745" s="1">
        <f t="shared" si="67"/>
        <v>0</v>
      </c>
    </row>
    <row r="746" spans="1:16" x14ac:dyDescent="0.35">
      <c r="A746">
        <v>2005</v>
      </c>
      <c r="B746">
        <v>5</v>
      </c>
      <c r="C746">
        <v>7</v>
      </c>
      <c r="D746">
        <v>1</v>
      </c>
      <c r="E746">
        <v>295000000</v>
      </c>
      <c r="F746">
        <v>0</v>
      </c>
      <c r="G746">
        <v>165448246</v>
      </c>
      <c r="I746" s="4">
        <f t="shared" si="63"/>
        <v>2005</v>
      </c>
      <c r="J746" t="str">
        <f>VLOOKUP(B746,Lookup!A:B,2,FALSE)</f>
        <v>Kano</v>
      </c>
      <c r="K746" t="str">
        <f>VLOOKUP(C746,Lookup!D:E,2,FALSE)</f>
        <v>Environment</v>
      </c>
      <c r="L746" t="str">
        <f>VLOOKUP(D746,Lookup!G:H,2,FALSE)</f>
        <v>Personnel</v>
      </c>
      <c r="M746" s="1">
        <f t="shared" si="64"/>
        <v>295000000</v>
      </c>
      <c r="N746" s="1">
        <f t="shared" si="65"/>
        <v>0</v>
      </c>
      <c r="O746" s="1">
        <f t="shared" si="66"/>
        <v>295000000</v>
      </c>
      <c r="P746" s="1">
        <f t="shared" si="67"/>
        <v>165448246</v>
      </c>
    </row>
    <row r="747" spans="1:16" x14ac:dyDescent="0.35">
      <c r="A747">
        <v>2005</v>
      </c>
      <c r="B747">
        <v>5</v>
      </c>
      <c r="C747">
        <v>7</v>
      </c>
      <c r="D747">
        <v>2</v>
      </c>
      <c r="E747">
        <v>227000000</v>
      </c>
      <c r="F747">
        <v>0</v>
      </c>
      <c r="G747">
        <v>31796254</v>
      </c>
      <c r="I747" s="4">
        <f t="shared" si="63"/>
        <v>2005</v>
      </c>
      <c r="J747" t="str">
        <f>VLOOKUP(B747,Lookup!A:B,2,FALSE)</f>
        <v>Kano</v>
      </c>
      <c r="K747" t="str">
        <f>VLOOKUP(C747,Lookup!D:E,2,FALSE)</f>
        <v>Environment</v>
      </c>
      <c r="L747" t="str">
        <f>VLOOKUP(D747,Lookup!G:H,2,FALSE)</f>
        <v>Overhead</v>
      </c>
      <c r="M747" s="1">
        <f t="shared" si="64"/>
        <v>227000000</v>
      </c>
      <c r="N747" s="1">
        <f t="shared" si="65"/>
        <v>0</v>
      </c>
      <c r="O747" s="1">
        <f t="shared" si="66"/>
        <v>227000000</v>
      </c>
      <c r="P747" s="1">
        <f t="shared" si="67"/>
        <v>31796254</v>
      </c>
    </row>
    <row r="748" spans="1:16" x14ac:dyDescent="0.35">
      <c r="A748">
        <v>2005</v>
      </c>
      <c r="B748">
        <v>5</v>
      </c>
      <c r="C748">
        <v>7</v>
      </c>
      <c r="D748">
        <v>3</v>
      </c>
      <c r="E748">
        <v>0</v>
      </c>
      <c r="F748">
        <v>0</v>
      </c>
      <c r="G748">
        <v>790474453</v>
      </c>
      <c r="I748" s="4">
        <f t="shared" si="63"/>
        <v>2005</v>
      </c>
      <c r="J748" t="str">
        <f>VLOOKUP(B748,Lookup!A:B,2,FALSE)</f>
        <v>Kano</v>
      </c>
      <c r="K748" t="str">
        <f>VLOOKUP(C748,Lookup!D:E,2,FALSE)</f>
        <v>Environment</v>
      </c>
      <c r="L748" t="str">
        <f>VLOOKUP(D748,Lookup!G:H,2,FALSE)</f>
        <v>Unclassified Subventions</v>
      </c>
      <c r="M748" s="1">
        <f t="shared" si="64"/>
        <v>0</v>
      </c>
      <c r="N748" s="1">
        <f t="shared" si="65"/>
        <v>0</v>
      </c>
      <c r="O748" s="1">
        <f t="shared" si="66"/>
        <v>0</v>
      </c>
      <c r="P748" s="1">
        <f t="shared" si="67"/>
        <v>790474453</v>
      </c>
    </row>
    <row r="749" spans="1:16" x14ac:dyDescent="0.35">
      <c r="A749">
        <v>2005</v>
      </c>
      <c r="B749">
        <v>5</v>
      </c>
      <c r="C749">
        <v>7</v>
      </c>
      <c r="D749">
        <v>4</v>
      </c>
      <c r="E749">
        <v>0</v>
      </c>
      <c r="F749">
        <v>0</v>
      </c>
      <c r="G749">
        <v>0</v>
      </c>
      <c r="I749" s="4">
        <f t="shared" si="63"/>
        <v>2005</v>
      </c>
      <c r="J749" t="str">
        <f>VLOOKUP(B749,Lookup!A:B,2,FALSE)</f>
        <v>Kano</v>
      </c>
      <c r="K749" t="str">
        <f>VLOOKUP(C749,Lookup!D:E,2,FALSE)</f>
        <v>Environment</v>
      </c>
      <c r="L749" t="str">
        <f>VLOOKUP(D749,Lookup!G:H,2,FALSE)</f>
        <v>P &amp; G</v>
      </c>
      <c r="M749" s="1">
        <f t="shared" si="64"/>
        <v>0</v>
      </c>
      <c r="N749" s="1">
        <f t="shared" si="65"/>
        <v>0</v>
      </c>
      <c r="O749" s="1">
        <f t="shared" si="66"/>
        <v>0</v>
      </c>
      <c r="P749" s="1">
        <f t="shared" si="67"/>
        <v>0</v>
      </c>
    </row>
    <row r="750" spans="1:16" x14ac:dyDescent="0.35">
      <c r="A750">
        <v>2005</v>
      </c>
      <c r="B750">
        <v>5</v>
      </c>
      <c r="C750">
        <v>7</v>
      </c>
      <c r="D750">
        <v>5</v>
      </c>
      <c r="E750">
        <v>0</v>
      </c>
      <c r="F750">
        <v>0</v>
      </c>
      <c r="G750">
        <v>0</v>
      </c>
      <c r="I750" s="4">
        <f t="shared" si="63"/>
        <v>2005</v>
      </c>
      <c r="J750" t="str">
        <f>VLOOKUP(B750,Lookup!A:B,2,FALSE)</f>
        <v>Kano</v>
      </c>
      <c r="K750" t="str">
        <f>VLOOKUP(C750,Lookup!D:E,2,FALSE)</f>
        <v>Environment</v>
      </c>
      <c r="L750" t="str">
        <f>VLOOKUP(D750,Lookup!G:H,2,FALSE)</f>
        <v>Other CRF</v>
      </c>
      <c r="M750" s="1">
        <f t="shared" si="64"/>
        <v>0</v>
      </c>
      <c r="N750" s="1">
        <f t="shared" si="65"/>
        <v>0</v>
      </c>
      <c r="O750" s="1">
        <f t="shared" si="66"/>
        <v>0</v>
      </c>
      <c r="P750" s="1">
        <f t="shared" si="67"/>
        <v>0</v>
      </c>
    </row>
    <row r="751" spans="1:16" x14ac:dyDescent="0.35">
      <c r="A751">
        <v>2005</v>
      </c>
      <c r="B751">
        <v>5</v>
      </c>
      <c r="C751">
        <v>7</v>
      </c>
      <c r="D751">
        <v>6</v>
      </c>
      <c r="E751">
        <v>0</v>
      </c>
      <c r="F751">
        <v>0</v>
      </c>
      <c r="G751">
        <v>0</v>
      </c>
      <c r="I751" s="4">
        <f t="shared" si="63"/>
        <v>2005</v>
      </c>
      <c r="J751" t="str">
        <f>VLOOKUP(B751,Lookup!A:B,2,FALSE)</f>
        <v>Kano</v>
      </c>
      <c r="K751" t="str">
        <f>VLOOKUP(C751,Lookup!D:E,2,FALSE)</f>
        <v>Environment</v>
      </c>
      <c r="L751" t="str">
        <f>VLOOKUP(D751,Lookup!G:H,2,FALSE)</f>
        <v>Public Debt Charges</v>
      </c>
      <c r="M751" s="1">
        <f t="shared" si="64"/>
        <v>0</v>
      </c>
      <c r="N751" s="1">
        <f t="shared" si="65"/>
        <v>0</v>
      </c>
      <c r="O751" s="1">
        <f t="shared" si="66"/>
        <v>0</v>
      </c>
      <c r="P751" s="1">
        <f t="shared" si="67"/>
        <v>0</v>
      </c>
    </row>
    <row r="752" spans="1:16" x14ac:dyDescent="0.35">
      <c r="A752">
        <v>2005</v>
      </c>
      <c r="B752">
        <v>5</v>
      </c>
      <c r="C752">
        <v>7</v>
      </c>
      <c r="D752">
        <v>7</v>
      </c>
      <c r="E752">
        <v>0</v>
      </c>
      <c r="F752">
        <v>0</v>
      </c>
      <c r="G752">
        <v>0</v>
      </c>
      <c r="I752" s="4">
        <f t="shared" si="63"/>
        <v>2005</v>
      </c>
      <c r="J752" t="str">
        <f>VLOOKUP(B752,Lookup!A:B,2,FALSE)</f>
        <v>Kano</v>
      </c>
      <c r="K752" t="str">
        <f>VLOOKUP(C752,Lookup!D:E,2,FALSE)</f>
        <v>Environment</v>
      </c>
      <c r="L752" t="str">
        <f>VLOOKUP(D752,Lookup!G:H,2,FALSE)</f>
        <v>Cont to LGs</v>
      </c>
      <c r="M752" s="1">
        <f t="shared" si="64"/>
        <v>0</v>
      </c>
      <c r="N752" s="1">
        <f t="shared" si="65"/>
        <v>0</v>
      </c>
      <c r="O752" s="1">
        <f t="shared" si="66"/>
        <v>0</v>
      </c>
      <c r="P752" s="1">
        <f t="shared" si="67"/>
        <v>0</v>
      </c>
    </row>
    <row r="753" spans="1:16" x14ac:dyDescent="0.35">
      <c r="A753">
        <v>2005</v>
      </c>
      <c r="B753">
        <v>5</v>
      </c>
      <c r="C753">
        <v>7</v>
      </c>
      <c r="D753">
        <v>8</v>
      </c>
      <c r="E753">
        <v>0</v>
      </c>
      <c r="F753">
        <v>0</v>
      </c>
      <c r="G753">
        <v>0</v>
      </c>
      <c r="I753" s="4">
        <f t="shared" si="63"/>
        <v>2005</v>
      </c>
      <c r="J753" t="str">
        <f>VLOOKUP(B753,Lookup!A:B,2,FALSE)</f>
        <v>Kano</v>
      </c>
      <c r="K753" t="str">
        <f>VLOOKUP(C753,Lookup!D:E,2,FALSE)</f>
        <v>Environment</v>
      </c>
      <c r="L753" t="str">
        <f>VLOOKUP(D753,Lookup!G:H,2,FALSE)</f>
        <v>Others</v>
      </c>
      <c r="M753" s="1">
        <f t="shared" si="64"/>
        <v>0</v>
      </c>
      <c r="N753" s="1">
        <f t="shared" si="65"/>
        <v>0</v>
      </c>
      <c r="O753" s="1">
        <f t="shared" si="66"/>
        <v>0</v>
      </c>
      <c r="P753" s="1">
        <f t="shared" si="67"/>
        <v>0</v>
      </c>
    </row>
    <row r="754" spans="1:16" x14ac:dyDescent="0.35">
      <c r="A754">
        <v>2005</v>
      </c>
      <c r="B754">
        <v>5</v>
      </c>
      <c r="C754">
        <v>9</v>
      </c>
      <c r="D754">
        <v>1</v>
      </c>
      <c r="E754">
        <v>288000000</v>
      </c>
      <c r="F754">
        <v>0</v>
      </c>
      <c r="G754">
        <v>206425972</v>
      </c>
      <c r="I754" s="4">
        <f t="shared" si="63"/>
        <v>2005</v>
      </c>
      <c r="J754" t="str">
        <f>VLOOKUP(B754,Lookup!A:B,2,FALSE)</f>
        <v>Kano</v>
      </c>
      <c r="K754" t="str">
        <f>VLOOKUP(C754,Lookup!D:E,2,FALSE)</f>
        <v>Finance</v>
      </c>
      <c r="L754" t="str">
        <f>VLOOKUP(D754,Lookup!G:H,2,FALSE)</f>
        <v>Personnel</v>
      </c>
      <c r="M754" s="1">
        <f t="shared" si="64"/>
        <v>288000000</v>
      </c>
      <c r="N754" s="1">
        <f t="shared" si="65"/>
        <v>0</v>
      </c>
      <c r="O754" s="1">
        <f t="shared" si="66"/>
        <v>288000000</v>
      </c>
      <c r="P754" s="1">
        <f t="shared" si="67"/>
        <v>206425972</v>
      </c>
    </row>
    <row r="755" spans="1:16" x14ac:dyDescent="0.35">
      <c r="A755">
        <v>2005</v>
      </c>
      <c r="B755">
        <v>5</v>
      </c>
      <c r="C755">
        <v>9</v>
      </c>
      <c r="D755">
        <v>2</v>
      </c>
      <c r="E755">
        <v>185000000</v>
      </c>
      <c r="F755">
        <v>0</v>
      </c>
      <c r="G755">
        <v>62621643</v>
      </c>
      <c r="I755" s="4">
        <f t="shared" si="63"/>
        <v>2005</v>
      </c>
      <c r="J755" t="str">
        <f>VLOOKUP(B755,Lookup!A:B,2,FALSE)</f>
        <v>Kano</v>
      </c>
      <c r="K755" t="str">
        <f>VLOOKUP(C755,Lookup!D:E,2,FALSE)</f>
        <v>Finance</v>
      </c>
      <c r="L755" t="str">
        <f>VLOOKUP(D755,Lookup!G:H,2,FALSE)</f>
        <v>Overhead</v>
      </c>
      <c r="M755" s="1">
        <f t="shared" si="64"/>
        <v>185000000</v>
      </c>
      <c r="N755" s="1">
        <f t="shared" si="65"/>
        <v>0</v>
      </c>
      <c r="O755" s="1">
        <f t="shared" si="66"/>
        <v>185000000</v>
      </c>
      <c r="P755" s="1">
        <f t="shared" si="67"/>
        <v>62621643</v>
      </c>
    </row>
    <row r="756" spans="1:16" x14ac:dyDescent="0.35">
      <c r="A756">
        <v>2005</v>
      </c>
      <c r="B756">
        <v>5</v>
      </c>
      <c r="C756">
        <v>9</v>
      </c>
      <c r="D756">
        <v>3</v>
      </c>
      <c r="E756">
        <v>0</v>
      </c>
      <c r="F756">
        <v>0</v>
      </c>
      <c r="G756">
        <v>253119783</v>
      </c>
      <c r="I756" s="4">
        <f t="shared" si="63"/>
        <v>2005</v>
      </c>
      <c r="J756" t="str">
        <f>VLOOKUP(B756,Lookup!A:B,2,FALSE)</f>
        <v>Kano</v>
      </c>
      <c r="K756" t="str">
        <f>VLOOKUP(C756,Lookup!D:E,2,FALSE)</f>
        <v>Finance</v>
      </c>
      <c r="L756" t="str">
        <f>VLOOKUP(D756,Lookup!G:H,2,FALSE)</f>
        <v>Unclassified Subventions</v>
      </c>
      <c r="M756" s="1">
        <f t="shared" si="64"/>
        <v>0</v>
      </c>
      <c r="N756" s="1">
        <f t="shared" si="65"/>
        <v>0</v>
      </c>
      <c r="O756" s="1">
        <f t="shared" si="66"/>
        <v>0</v>
      </c>
      <c r="P756" s="1">
        <f t="shared" si="67"/>
        <v>253119783</v>
      </c>
    </row>
    <row r="757" spans="1:16" x14ac:dyDescent="0.35">
      <c r="A757">
        <v>2005</v>
      </c>
      <c r="B757">
        <v>5</v>
      </c>
      <c r="C757">
        <v>9</v>
      </c>
      <c r="D757">
        <v>4</v>
      </c>
      <c r="E757">
        <v>0</v>
      </c>
      <c r="F757">
        <v>0</v>
      </c>
      <c r="G757">
        <v>0</v>
      </c>
      <c r="I757" s="4">
        <f t="shared" si="63"/>
        <v>2005</v>
      </c>
      <c r="J757" t="str">
        <f>VLOOKUP(B757,Lookup!A:B,2,FALSE)</f>
        <v>Kano</v>
      </c>
      <c r="K757" t="str">
        <f>VLOOKUP(C757,Lookup!D:E,2,FALSE)</f>
        <v>Finance</v>
      </c>
      <c r="L757" t="str">
        <f>VLOOKUP(D757,Lookup!G:H,2,FALSE)</f>
        <v>P &amp; G</v>
      </c>
      <c r="M757" s="1">
        <f t="shared" si="64"/>
        <v>0</v>
      </c>
      <c r="N757" s="1">
        <f t="shared" si="65"/>
        <v>0</v>
      </c>
      <c r="O757" s="1">
        <f t="shared" si="66"/>
        <v>0</v>
      </c>
      <c r="P757" s="1">
        <f t="shared" si="67"/>
        <v>0</v>
      </c>
    </row>
    <row r="758" spans="1:16" x14ac:dyDescent="0.35">
      <c r="A758">
        <v>2005</v>
      </c>
      <c r="B758">
        <v>5</v>
      </c>
      <c r="C758">
        <v>9</v>
      </c>
      <c r="D758">
        <v>5</v>
      </c>
      <c r="E758">
        <v>0</v>
      </c>
      <c r="F758">
        <v>0</v>
      </c>
      <c r="G758">
        <v>0</v>
      </c>
      <c r="I758" s="4">
        <f t="shared" si="63"/>
        <v>2005</v>
      </c>
      <c r="J758" t="str">
        <f>VLOOKUP(B758,Lookup!A:B,2,FALSE)</f>
        <v>Kano</v>
      </c>
      <c r="K758" t="str">
        <f>VLOOKUP(C758,Lookup!D:E,2,FALSE)</f>
        <v>Finance</v>
      </c>
      <c r="L758" t="str">
        <f>VLOOKUP(D758,Lookup!G:H,2,FALSE)</f>
        <v>Other CRF</v>
      </c>
      <c r="M758" s="1">
        <f t="shared" si="64"/>
        <v>0</v>
      </c>
      <c r="N758" s="1">
        <f t="shared" si="65"/>
        <v>0</v>
      </c>
      <c r="O758" s="1">
        <f t="shared" si="66"/>
        <v>0</v>
      </c>
      <c r="P758" s="1">
        <f t="shared" si="67"/>
        <v>0</v>
      </c>
    </row>
    <row r="759" spans="1:16" x14ac:dyDescent="0.35">
      <c r="A759">
        <v>2005</v>
      </c>
      <c r="B759">
        <v>5</v>
      </c>
      <c r="C759">
        <v>9</v>
      </c>
      <c r="D759">
        <v>6</v>
      </c>
      <c r="E759">
        <v>616088832</v>
      </c>
      <c r="F759">
        <v>0</v>
      </c>
      <c r="G759">
        <v>535572127</v>
      </c>
      <c r="I759" s="4">
        <f t="shared" si="63"/>
        <v>2005</v>
      </c>
      <c r="J759" t="str">
        <f>VLOOKUP(B759,Lookup!A:B,2,FALSE)</f>
        <v>Kano</v>
      </c>
      <c r="K759" t="str">
        <f>VLOOKUP(C759,Lookup!D:E,2,FALSE)</f>
        <v>Finance</v>
      </c>
      <c r="L759" t="str">
        <f>VLOOKUP(D759,Lookup!G:H,2,FALSE)</f>
        <v>Public Debt Charges</v>
      </c>
      <c r="M759" s="1">
        <f t="shared" si="64"/>
        <v>616088832</v>
      </c>
      <c r="N759" s="1">
        <f t="shared" si="65"/>
        <v>0</v>
      </c>
      <c r="O759" s="1">
        <f t="shared" si="66"/>
        <v>616088832</v>
      </c>
      <c r="P759" s="1">
        <f t="shared" si="67"/>
        <v>535572127</v>
      </c>
    </row>
    <row r="760" spans="1:16" x14ac:dyDescent="0.35">
      <c r="A760">
        <v>2005</v>
      </c>
      <c r="B760">
        <v>5</v>
      </c>
      <c r="C760">
        <v>9</v>
      </c>
      <c r="D760">
        <v>7</v>
      </c>
      <c r="E760">
        <v>0</v>
      </c>
      <c r="F760">
        <v>0</v>
      </c>
      <c r="G760">
        <v>0</v>
      </c>
      <c r="I760" s="4">
        <f t="shared" si="63"/>
        <v>2005</v>
      </c>
      <c r="J760" t="str">
        <f>VLOOKUP(B760,Lookup!A:B,2,FALSE)</f>
        <v>Kano</v>
      </c>
      <c r="K760" t="str">
        <f>VLOOKUP(C760,Lookup!D:E,2,FALSE)</f>
        <v>Finance</v>
      </c>
      <c r="L760" t="str">
        <f>VLOOKUP(D760,Lookup!G:H,2,FALSE)</f>
        <v>Cont to LGs</v>
      </c>
      <c r="M760" s="1">
        <f t="shared" si="64"/>
        <v>0</v>
      </c>
      <c r="N760" s="1">
        <f t="shared" si="65"/>
        <v>0</v>
      </c>
      <c r="O760" s="1">
        <f t="shared" si="66"/>
        <v>0</v>
      </c>
      <c r="P760" s="1">
        <f t="shared" si="67"/>
        <v>0</v>
      </c>
    </row>
    <row r="761" spans="1:16" x14ac:dyDescent="0.35">
      <c r="A761">
        <v>2005</v>
      </c>
      <c r="B761">
        <v>5</v>
      </c>
      <c r="C761">
        <v>9</v>
      </c>
      <c r="D761">
        <v>8</v>
      </c>
      <c r="E761">
        <v>755000000</v>
      </c>
      <c r="F761">
        <v>0</v>
      </c>
      <c r="G761">
        <v>462159130</v>
      </c>
      <c r="I761" s="4">
        <f t="shared" si="63"/>
        <v>2005</v>
      </c>
      <c r="J761" t="str">
        <f>VLOOKUP(B761,Lookup!A:B,2,FALSE)</f>
        <v>Kano</v>
      </c>
      <c r="K761" t="str">
        <f>VLOOKUP(C761,Lookup!D:E,2,FALSE)</f>
        <v>Finance</v>
      </c>
      <c r="L761" t="str">
        <f>VLOOKUP(D761,Lookup!G:H,2,FALSE)</f>
        <v>Others</v>
      </c>
      <c r="M761" s="1">
        <f t="shared" si="64"/>
        <v>755000000</v>
      </c>
      <c r="N761" s="1">
        <f t="shared" si="65"/>
        <v>0</v>
      </c>
      <c r="O761" s="1">
        <f t="shared" si="66"/>
        <v>755000000</v>
      </c>
      <c r="P761" s="1">
        <f t="shared" si="67"/>
        <v>462159130</v>
      </c>
    </row>
    <row r="762" spans="1:16" x14ac:dyDescent="0.35">
      <c r="A762">
        <v>2005</v>
      </c>
      <c r="B762">
        <v>5</v>
      </c>
      <c r="C762">
        <v>11</v>
      </c>
      <c r="D762">
        <v>1</v>
      </c>
      <c r="E762">
        <v>841371652</v>
      </c>
      <c r="F762">
        <v>0</v>
      </c>
      <c r="G762">
        <v>7981481011</v>
      </c>
      <c r="I762" s="4">
        <f t="shared" si="63"/>
        <v>2005</v>
      </c>
      <c r="J762" t="str">
        <f>VLOOKUP(B762,Lookup!A:B,2,FALSE)</f>
        <v>Kano</v>
      </c>
      <c r="K762" t="str">
        <f>VLOOKUP(C762,Lookup!D:E,2,FALSE)</f>
        <v>General Administration</v>
      </c>
      <c r="L762" t="str">
        <f>VLOOKUP(D762,Lookup!G:H,2,FALSE)</f>
        <v>Personnel</v>
      </c>
      <c r="M762" s="1">
        <f t="shared" si="64"/>
        <v>841371652</v>
      </c>
      <c r="N762" s="1">
        <f t="shared" si="65"/>
        <v>0</v>
      </c>
      <c r="O762" s="1">
        <f t="shared" si="66"/>
        <v>841371652</v>
      </c>
      <c r="P762" s="1">
        <f t="shared" si="67"/>
        <v>7981481011</v>
      </c>
    </row>
    <row r="763" spans="1:16" x14ac:dyDescent="0.35">
      <c r="A763">
        <v>2005</v>
      </c>
      <c r="B763">
        <v>5</v>
      </c>
      <c r="C763">
        <v>11</v>
      </c>
      <c r="D763">
        <v>2</v>
      </c>
      <c r="E763">
        <v>4009042000</v>
      </c>
      <c r="F763">
        <v>0</v>
      </c>
      <c r="G763">
        <v>7319511284</v>
      </c>
      <c r="I763" s="4">
        <f t="shared" si="63"/>
        <v>2005</v>
      </c>
      <c r="J763" t="str">
        <f>VLOOKUP(B763,Lookup!A:B,2,FALSE)</f>
        <v>Kano</v>
      </c>
      <c r="K763" t="str">
        <f>VLOOKUP(C763,Lookup!D:E,2,FALSE)</f>
        <v>General Administration</v>
      </c>
      <c r="L763" t="str">
        <f>VLOOKUP(D763,Lookup!G:H,2,FALSE)</f>
        <v>Overhead</v>
      </c>
      <c r="M763" s="1">
        <f t="shared" si="64"/>
        <v>4009042000</v>
      </c>
      <c r="N763" s="1">
        <f t="shared" si="65"/>
        <v>0</v>
      </c>
      <c r="O763" s="1">
        <f t="shared" si="66"/>
        <v>4009042000</v>
      </c>
      <c r="P763" s="1">
        <f t="shared" si="67"/>
        <v>7319511284</v>
      </c>
    </row>
    <row r="764" spans="1:16" x14ac:dyDescent="0.35">
      <c r="A764">
        <v>2005</v>
      </c>
      <c r="B764">
        <v>5</v>
      </c>
      <c r="C764">
        <v>11</v>
      </c>
      <c r="D764">
        <v>3</v>
      </c>
      <c r="E764">
        <v>0</v>
      </c>
      <c r="F764">
        <v>0</v>
      </c>
      <c r="G764">
        <v>3898461755</v>
      </c>
      <c r="I764" s="4">
        <f t="shared" si="63"/>
        <v>2005</v>
      </c>
      <c r="J764" t="str">
        <f>VLOOKUP(B764,Lookup!A:B,2,FALSE)</f>
        <v>Kano</v>
      </c>
      <c r="K764" t="str">
        <f>VLOOKUP(C764,Lookup!D:E,2,FALSE)</f>
        <v>General Administration</v>
      </c>
      <c r="L764" t="str">
        <f>VLOOKUP(D764,Lookup!G:H,2,FALSE)</f>
        <v>Unclassified Subventions</v>
      </c>
      <c r="M764" s="1">
        <f t="shared" si="64"/>
        <v>0</v>
      </c>
      <c r="N764" s="1">
        <f t="shared" si="65"/>
        <v>0</v>
      </c>
      <c r="O764" s="1">
        <f t="shared" si="66"/>
        <v>0</v>
      </c>
      <c r="P764" s="1">
        <f t="shared" si="67"/>
        <v>3898461755</v>
      </c>
    </row>
    <row r="765" spans="1:16" x14ac:dyDescent="0.35">
      <c r="A765">
        <v>2005</v>
      </c>
      <c r="B765">
        <v>5</v>
      </c>
      <c r="C765">
        <v>11</v>
      </c>
      <c r="D765">
        <v>4</v>
      </c>
      <c r="E765">
        <v>1670000000</v>
      </c>
      <c r="F765">
        <v>0</v>
      </c>
      <c r="G765">
        <v>1564739912</v>
      </c>
      <c r="I765" s="4">
        <f t="shared" si="63"/>
        <v>2005</v>
      </c>
      <c r="J765" t="str">
        <f>VLOOKUP(B765,Lookup!A:B,2,FALSE)</f>
        <v>Kano</v>
      </c>
      <c r="K765" t="str">
        <f>VLOOKUP(C765,Lookup!D:E,2,FALSE)</f>
        <v>General Administration</v>
      </c>
      <c r="L765" t="str">
        <f>VLOOKUP(D765,Lookup!G:H,2,FALSE)</f>
        <v>P &amp; G</v>
      </c>
      <c r="M765" s="1">
        <f t="shared" si="64"/>
        <v>1670000000</v>
      </c>
      <c r="N765" s="1">
        <f t="shared" si="65"/>
        <v>0</v>
      </c>
      <c r="O765" s="1">
        <f t="shared" si="66"/>
        <v>1670000000</v>
      </c>
      <c r="P765" s="1">
        <f t="shared" si="67"/>
        <v>1564739912</v>
      </c>
    </row>
    <row r="766" spans="1:16" x14ac:dyDescent="0.35">
      <c r="A766">
        <v>2005</v>
      </c>
      <c r="B766">
        <v>5</v>
      </c>
      <c r="C766">
        <v>11</v>
      </c>
      <c r="D766">
        <v>5</v>
      </c>
      <c r="E766">
        <v>430000000</v>
      </c>
      <c r="F766">
        <v>0</v>
      </c>
      <c r="G766">
        <v>324702301</v>
      </c>
      <c r="I766" s="4">
        <f t="shared" si="63"/>
        <v>2005</v>
      </c>
      <c r="J766" t="str">
        <f>VLOOKUP(B766,Lookup!A:B,2,FALSE)</f>
        <v>Kano</v>
      </c>
      <c r="K766" t="str">
        <f>VLOOKUP(C766,Lookup!D:E,2,FALSE)</f>
        <v>General Administration</v>
      </c>
      <c r="L766" t="str">
        <f>VLOOKUP(D766,Lookup!G:H,2,FALSE)</f>
        <v>Other CRF</v>
      </c>
      <c r="M766" s="1">
        <f t="shared" si="64"/>
        <v>430000000</v>
      </c>
      <c r="N766" s="1">
        <f t="shared" si="65"/>
        <v>0</v>
      </c>
      <c r="O766" s="1">
        <f t="shared" si="66"/>
        <v>430000000</v>
      </c>
      <c r="P766" s="1">
        <f t="shared" si="67"/>
        <v>324702301</v>
      </c>
    </row>
    <row r="767" spans="1:16" x14ac:dyDescent="0.35">
      <c r="A767">
        <v>2005</v>
      </c>
      <c r="B767">
        <v>5</v>
      </c>
      <c r="C767">
        <v>11</v>
      </c>
      <c r="D767">
        <v>6</v>
      </c>
      <c r="E767">
        <v>0</v>
      </c>
      <c r="F767">
        <v>0</v>
      </c>
      <c r="G767">
        <v>0</v>
      </c>
      <c r="I767" s="4">
        <f t="shared" si="63"/>
        <v>2005</v>
      </c>
      <c r="J767" t="str">
        <f>VLOOKUP(B767,Lookup!A:B,2,FALSE)</f>
        <v>Kano</v>
      </c>
      <c r="K767" t="str">
        <f>VLOOKUP(C767,Lookup!D:E,2,FALSE)</f>
        <v>General Administration</v>
      </c>
      <c r="L767" t="str">
        <f>VLOOKUP(D767,Lookup!G:H,2,FALSE)</f>
        <v>Public Debt Charges</v>
      </c>
      <c r="M767" s="1">
        <f t="shared" si="64"/>
        <v>0</v>
      </c>
      <c r="N767" s="1">
        <f t="shared" si="65"/>
        <v>0</v>
      </c>
      <c r="O767" s="1">
        <f t="shared" si="66"/>
        <v>0</v>
      </c>
      <c r="P767" s="1">
        <f t="shared" si="67"/>
        <v>0</v>
      </c>
    </row>
    <row r="768" spans="1:16" x14ac:dyDescent="0.35">
      <c r="A768">
        <v>2005</v>
      </c>
      <c r="B768">
        <v>5</v>
      </c>
      <c r="C768">
        <v>11</v>
      </c>
      <c r="D768">
        <v>7</v>
      </c>
      <c r="E768">
        <v>410000000</v>
      </c>
      <c r="F768">
        <v>0</v>
      </c>
      <c r="G768">
        <v>326730937</v>
      </c>
      <c r="I768" s="4">
        <f t="shared" si="63"/>
        <v>2005</v>
      </c>
      <c r="J768" t="str">
        <f>VLOOKUP(B768,Lookup!A:B,2,FALSE)</f>
        <v>Kano</v>
      </c>
      <c r="K768" t="str">
        <f>VLOOKUP(C768,Lookup!D:E,2,FALSE)</f>
        <v>General Administration</v>
      </c>
      <c r="L768" t="str">
        <f>VLOOKUP(D768,Lookup!G:H,2,FALSE)</f>
        <v>Cont to LGs</v>
      </c>
      <c r="M768" s="1">
        <f t="shared" si="64"/>
        <v>410000000</v>
      </c>
      <c r="N768" s="1">
        <f t="shared" si="65"/>
        <v>0</v>
      </c>
      <c r="O768" s="1">
        <f t="shared" si="66"/>
        <v>410000000</v>
      </c>
      <c r="P768" s="1">
        <f t="shared" si="67"/>
        <v>326730937</v>
      </c>
    </row>
    <row r="769" spans="1:16" x14ac:dyDescent="0.35">
      <c r="A769">
        <v>2005</v>
      </c>
      <c r="B769">
        <v>5</v>
      </c>
      <c r="C769">
        <v>11</v>
      </c>
      <c r="D769">
        <v>8</v>
      </c>
      <c r="E769">
        <v>750000000</v>
      </c>
      <c r="F769">
        <v>0</v>
      </c>
      <c r="G769">
        <v>0</v>
      </c>
      <c r="I769" s="4">
        <f t="shared" si="63"/>
        <v>2005</v>
      </c>
      <c r="J769" t="str">
        <f>VLOOKUP(B769,Lookup!A:B,2,FALSE)</f>
        <v>Kano</v>
      </c>
      <c r="K769" t="str">
        <f>VLOOKUP(C769,Lookup!D:E,2,FALSE)</f>
        <v>General Administration</v>
      </c>
      <c r="L769" t="str">
        <f>VLOOKUP(D769,Lookup!G:H,2,FALSE)</f>
        <v>Others</v>
      </c>
      <c r="M769" s="1">
        <f t="shared" si="64"/>
        <v>750000000</v>
      </c>
      <c r="N769" s="1">
        <f t="shared" si="65"/>
        <v>0</v>
      </c>
      <c r="O769" s="1">
        <f t="shared" si="66"/>
        <v>750000000</v>
      </c>
      <c r="P769" s="1">
        <f t="shared" si="67"/>
        <v>0</v>
      </c>
    </row>
    <row r="770" spans="1:16" x14ac:dyDescent="0.35">
      <c r="A770">
        <v>2005</v>
      </c>
      <c r="B770">
        <v>5</v>
      </c>
      <c r="C770">
        <v>13</v>
      </c>
      <c r="D770">
        <v>1</v>
      </c>
      <c r="E770">
        <v>1656000000</v>
      </c>
      <c r="F770">
        <v>0</v>
      </c>
      <c r="G770">
        <v>178478094</v>
      </c>
      <c r="I770" s="4">
        <f t="shared" si="63"/>
        <v>2005</v>
      </c>
      <c r="J770" t="str">
        <f>VLOOKUP(B770,Lookup!A:B,2,FALSE)</f>
        <v>Kano</v>
      </c>
      <c r="K770" t="str">
        <f>VLOOKUP(C770,Lookup!D:E,2,FALSE)</f>
        <v>Health</v>
      </c>
      <c r="L770" t="str">
        <f>VLOOKUP(D770,Lookup!G:H,2,FALSE)</f>
        <v>Personnel</v>
      </c>
      <c r="M770" s="1">
        <f t="shared" si="64"/>
        <v>1656000000</v>
      </c>
      <c r="N770" s="1">
        <f t="shared" si="65"/>
        <v>0</v>
      </c>
      <c r="O770" s="1">
        <f t="shared" si="66"/>
        <v>1656000000</v>
      </c>
      <c r="P770" s="1">
        <f t="shared" si="67"/>
        <v>178478094</v>
      </c>
    </row>
    <row r="771" spans="1:16" x14ac:dyDescent="0.35">
      <c r="A771">
        <v>2005</v>
      </c>
      <c r="B771">
        <v>5</v>
      </c>
      <c r="C771">
        <v>13</v>
      </c>
      <c r="D771">
        <v>2</v>
      </c>
      <c r="E771">
        <v>269230000</v>
      </c>
      <c r="F771">
        <v>0</v>
      </c>
      <c r="G771">
        <v>149512189</v>
      </c>
      <c r="I771" s="4">
        <f t="shared" ref="I771:I834" si="68">A771</f>
        <v>2005</v>
      </c>
      <c r="J771" t="str">
        <f>VLOOKUP(B771,Lookup!A:B,2,FALSE)</f>
        <v>Kano</v>
      </c>
      <c r="K771" t="str">
        <f>VLOOKUP(C771,Lookup!D:E,2,FALSE)</f>
        <v>Health</v>
      </c>
      <c r="L771" t="str">
        <f>VLOOKUP(D771,Lookup!G:H,2,FALSE)</f>
        <v>Overhead</v>
      </c>
      <c r="M771" s="1">
        <f t="shared" si="64"/>
        <v>269230000</v>
      </c>
      <c r="N771" s="1">
        <f t="shared" si="65"/>
        <v>0</v>
      </c>
      <c r="O771" s="1">
        <f t="shared" si="66"/>
        <v>269230000</v>
      </c>
      <c r="P771" s="1">
        <f t="shared" si="67"/>
        <v>149512189</v>
      </c>
    </row>
    <row r="772" spans="1:16" x14ac:dyDescent="0.35">
      <c r="A772">
        <v>2005</v>
      </c>
      <c r="B772">
        <v>5</v>
      </c>
      <c r="C772">
        <v>13</v>
      </c>
      <c r="D772">
        <v>3</v>
      </c>
      <c r="E772">
        <v>0</v>
      </c>
      <c r="F772">
        <v>0</v>
      </c>
      <c r="G772">
        <v>2093594389</v>
      </c>
      <c r="I772" s="4">
        <f t="shared" si="68"/>
        <v>2005</v>
      </c>
      <c r="J772" t="str">
        <f>VLOOKUP(B772,Lookup!A:B,2,FALSE)</f>
        <v>Kano</v>
      </c>
      <c r="K772" t="str">
        <f>VLOOKUP(C772,Lookup!D:E,2,FALSE)</f>
        <v>Health</v>
      </c>
      <c r="L772" t="str">
        <f>VLOOKUP(D772,Lookup!G:H,2,FALSE)</f>
        <v>Unclassified Subventions</v>
      </c>
      <c r="M772" s="1">
        <f t="shared" ref="M772:M835" si="69">E772</f>
        <v>0</v>
      </c>
      <c r="N772" s="1">
        <f t="shared" ref="N772:N835" si="70">F772</f>
        <v>0</v>
      </c>
      <c r="O772" s="1">
        <f t="shared" ref="O772:O835" si="71">M772+N772</f>
        <v>0</v>
      </c>
      <c r="P772" s="1">
        <f t="shared" ref="P772:P835" si="72">G772</f>
        <v>2093594389</v>
      </c>
    </row>
    <row r="773" spans="1:16" x14ac:dyDescent="0.35">
      <c r="A773">
        <v>2005</v>
      </c>
      <c r="B773">
        <v>5</v>
      </c>
      <c r="C773">
        <v>13</v>
      </c>
      <c r="D773">
        <v>4</v>
      </c>
      <c r="E773">
        <v>0</v>
      </c>
      <c r="F773">
        <v>0</v>
      </c>
      <c r="G773">
        <v>0</v>
      </c>
      <c r="I773" s="4">
        <f t="shared" si="68"/>
        <v>2005</v>
      </c>
      <c r="J773" t="str">
        <f>VLOOKUP(B773,Lookup!A:B,2,FALSE)</f>
        <v>Kano</v>
      </c>
      <c r="K773" t="str">
        <f>VLOOKUP(C773,Lookup!D:E,2,FALSE)</f>
        <v>Health</v>
      </c>
      <c r="L773" t="str">
        <f>VLOOKUP(D773,Lookup!G:H,2,FALSE)</f>
        <v>P &amp; G</v>
      </c>
      <c r="M773" s="1">
        <f t="shared" si="69"/>
        <v>0</v>
      </c>
      <c r="N773" s="1">
        <f t="shared" si="70"/>
        <v>0</v>
      </c>
      <c r="O773" s="1">
        <f t="shared" si="71"/>
        <v>0</v>
      </c>
      <c r="P773" s="1">
        <f t="shared" si="72"/>
        <v>0</v>
      </c>
    </row>
    <row r="774" spans="1:16" x14ac:dyDescent="0.35">
      <c r="A774">
        <v>2005</v>
      </c>
      <c r="B774">
        <v>5</v>
      </c>
      <c r="C774">
        <v>13</v>
      </c>
      <c r="D774">
        <v>5</v>
      </c>
      <c r="E774">
        <v>0</v>
      </c>
      <c r="F774">
        <v>0</v>
      </c>
      <c r="G774">
        <v>0</v>
      </c>
      <c r="I774" s="4">
        <f t="shared" si="68"/>
        <v>2005</v>
      </c>
      <c r="J774" t="str">
        <f>VLOOKUP(B774,Lookup!A:B,2,FALSE)</f>
        <v>Kano</v>
      </c>
      <c r="K774" t="str">
        <f>VLOOKUP(C774,Lookup!D:E,2,FALSE)</f>
        <v>Health</v>
      </c>
      <c r="L774" t="str">
        <f>VLOOKUP(D774,Lookup!G:H,2,FALSE)</f>
        <v>Other CRF</v>
      </c>
      <c r="M774" s="1">
        <f t="shared" si="69"/>
        <v>0</v>
      </c>
      <c r="N774" s="1">
        <f t="shared" si="70"/>
        <v>0</v>
      </c>
      <c r="O774" s="1">
        <f t="shared" si="71"/>
        <v>0</v>
      </c>
      <c r="P774" s="1">
        <f t="shared" si="72"/>
        <v>0</v>
      </c>
    </row>
    <row r="775" spans="1:16" x14ac:dyDescent="0.35">
      <c r="A775">
        <v>2005</v>
      </c>
      <c r="B775">
        <v>5</v>
      </c>
      <c r="C775">
        <v>13</v>
      </c>
      <c r="D775">
        <v>6</v>
      </c>
      <c r="E775">
        <v>0</v>
      </c>
      <c r="F775">
        <v>0</v>
      </c>
      <c r="G775">
        <v>0</v>
      </c>
      <c r="I775" s="4">
        <f t="shared" si="68"/>
        <v>2005</v>
      </c>
      <c r="J775" t="str">
        <f>VLOOKUP(B775,Lookup!A:B,2,FALSE)</f>
        <v>Kano</v>
      </c>
      <c r="K775" t="str">
        <f>VLOOKUP(C775,Lookup!D:E,2,FALSE)</f>
        <v>Health</v>
      </c>
      <c r="L775" t="str">
        <f>VLOOKUP(D775,Lookup!G:H,2,FALSE)</f>
        <v>Public Debt Charges</v>
      </c>
      <c r="M775" s="1">
        <f t="shared" si="69"/>
        <v>0</v>
      </c>
      <c r="N775" s="1">
        <f t="shared" si="70"/>
        <v>0</v>
      </c>
      <c r="O775" s="1">
        <f t="shared" si="71"/>
        <v>0</v>
      </c>
      <c r="P775" s="1">
        <f t="shared" si="72"/>
        <v>0</v>
      </c>
    </row>
    <row r="776" spans="1:16" x14ac:dyDescent="0.35">
      <c r="A776">
        <v>2005</v>
      </c>
      <c r="B776">
        <v>5</v>
      </c>
      <c r="C776">
        <v>13</v>
      </c>
      <c r="D776">
        <v>7</v>
      </c>
      <c r="E776">
        <v>0</v>
      </c>
      <c r="F776">
        <v>0</v>
      </c>
      <c r="G776">
        <v>0</v>
      </c>
      <c r="I776" s="4">
        <f t="shared" si="68"/>
        <v>2005</v>
      </c>
      <c r="J776" t="str">
        <f>VLOOKUP(B776,Lookup!A:B,2,FALSE)</f>
        <v>Kano</v>
      </c>
      <c r="K776" t="str">
        <f>VLOOKUP(C776,Lookup!D:E,2,FALSE)</f>
        <v>Health</v>
      </c>
      <c r="L776" t="str">
        <f>VLOOKUP(D776,Lookup!G:H,2,FALSE)</f>
        <v>Cont to LGs</v>
      </c>
      <c r="M776" s="1">
        <f t="shared" si="69"/>
        <v>0</v>
      </c>
      <c r="N776" s="1">
        <f t="shared" si="70"/>
        <v>0</v>
      </c>
      <c r="O776" s="1">
        <f t="shared" si="71"/>
        <v>0</v>
      </c>
      <c r="P776" s="1">
        <f t="shared" si="72"/>
        <v>0</v>
      </c>
    </row>
    <row r="777" spans="1:16" x14ac:dyDescent="0.35">
      <c r="A777">
        <v>2005</v>
      </c>
      <c r="B777">
        <v>5</v>
      </c>
      <c r="C777">
        <v>13</v>
      </c>
      <c r="D777">
        <v>8</v>
      </c>
      <c r="E777">
        <v>0</v>
      </c>
      <c r="F777">
        <v>0</v>
      </c>
      <c r="G777">
        <v>0</v>
      </c>
      <c r="I777" s="4">
        <f t="shared" si="68"/>
        <v>2005</v>
      </c>
      <c r="J777" t="str">
        <f>VLOOKUP(B777,Lookup!A:B,2,FALSE)</f>
        <v>Kano</v>
      </c>
      <c r="K777" t="str">
        <f>VLOOKUP(C777,Lookup!D:E,2,FALSE)</f>
        <v>Health</v>
      </c>
      <c r="L777" t="str">
        <f>VLOOKUP(D777,Lookup!G:H,2,FALSE)</f>
        <v>Others</v>
      </c>
      <c r="M777" s="1">
        <f t="shared" si="69"/>
        <v>0</v>
      </c>
      <c r="N777" s="1">
        <f t="shared" si="70"/>
        <v>0</v>
      </c>
      <c r="O777" s="1">
        <f t="shared" si="71"/>
        <v>0</v>
      </c>
      <c r="P777" s="1">
        <f t="shared" si="72"/>
        <v>0</v>
      </c>
    </row>
    <row r="778" spans="1:16" x14ac:dyDescent="0.35">
      <c r="A778">
        <v>2005</v>
      </c>
      <c r="B778">
        <v>5</v>
      </c>
      <c r="C778">
        <v>16</v>
      </c>
      <c r="D778">
        <v>1</v>
      </c>
      <c r="E778">
        <v>313500000</v>
      </c>
      <c r="F778">
        <v>0</v>
      </c>
      <c r="G778">
        <v>67822081</v>
      </c>
      <c r="I778" s="4">
        <f t="shared" si="68"/>
        <v>2005</v>
      </c>
      <c r="J778" t="str">
        <f>VLOOKUP(B778,Lookup!A:B,2,FALSE)</f>
        <v>Kano</v>
      </c>
      <c r="K778" t="str">
        <f>VLOOKUP(C778,Lookup!D:E,2,FALSE)</f>
        <v>Information, Culture &amp; Tourism</v>
      </c>
      <c r="L778" t="str">
        <f>VLOOKUP(D778,Lookup!G:H,2,FALSE)</f>
        <v>Personnel</v>
      </c>
      <c r="M778" s="1">
        <f t="shared" si="69"/>
        <v>313500000</v>
      </c>
      <c r="N778" s="1">
        <f t="shared" si="70"/>
        <v>0</v>
      </c>
      <c r="O778" s="1">
        <f t="shared" si="71"/>
        <v>313500000</v>
      </c>
      <c r="P778" s="1">
        <f t="shared" si="72"/>
        <v>67822081</v>
      </c>
    </row>
    <row r="779" spans="1:16" x14ac:dyDescent="0.35">
      <c r="A779">
        <v>2005</v>
      </c>
      <c r="B779">
        <v>5</v>
      </c>
      <c r="C779">
        <v>16</v>
      </c>
      <c r="D779">
        <v>2</v>
      </c>
      <c r="E779">
        <v>326000000</v>
      </c>
      <c r="F779">
        <v>0</v>
      </c>
      <c r="G779">
        <v>141129484</v>
      </c>
      <c r="I779" s="4">
        <f t="shared" si="68"/>
        <v>2005</v>
      </c>
      <c r="J779" t="str">
        <f>VLOOKUP(B779,Lookup!A:B,2,FALSE)</f>
        <v>Kano</v>
      </c>
      <c r="K779" t="str">
        <f>VLOOKUP(C779,Lookup!D:E,2,FALSE)</f>
        <v>Information, Culture &amp; Tourism</v>
      </c>
      <c r="L779" t="str">
        <f>VLOOKUP(D779,Lookup!G:H,2,FALSE)</f>
        <v>Overhead</v>
      </c>
      <c r="M779" s="1">
        <f t="shared" si="69"/>
        <v>326000000</v>
      </c>
      <c r="N779" s="1">
        <f t="shared" si="70"/>
        <v>0</v>
      </c>
      <c r="O779" s="1">
        <f t="shared" si="71"/>
        <v>326000000</v>
      </c>
      <c r="P779" s="1">
        <f t="shared" si="72"/>
        <v>141129484</v>
      </c>
    </row>
    <row r="780" spans="1:16" x14ac:dyDescent="0.35">
      <c r="A780">
        <v>2005</v>
      </c>
      <c r="B780">
        <v>5</v>
      </c>
      <c r="C780">
        <v>16</v>
      </c>
      <c r="D780">
        <v>3</v>
      </c>
      <c r="E780">
        <v>0</v>
      </c>
      <c r="F780">
        <v>0</v>
      </c>
      <c r="G780">
        <v>440731918</v>
      </c>
      <c r="I780" s="4">
        <f t="shared" si="68"/>
        <v>2005</v>
      </c>
      <c r="J780" t="str">
        <f>VLOOKUP(B780,Lookup!A:B,2,FALSE)</f>
        <v>Kano</v>
      </c>
      <c r="K780" t="str">
        <f>VLOOKUP(C780,Lookup!D:E,2,FALSE)</f>
        <v>Information, Culture &amp; Tourism</v>
      </c>
      <c r="L780" t="str">
        <f>VLOOKUP(D780,Lookup!G:H,2,FALSE)</f>
        <v>Unclassified Subventions</v>
      </c>
      <c r="M780" s="1">
        <f t="shared" si="69"/>
        <v>0</v>
      </c>
      <c r="N780" s="1">
        <f t="shared" si="70"/>
        <v>0</v>
      </c>
      <c r="O780" s="1">
        <f t="shared" si="71"/>
        <v>0</v>
      </c>
      <c r="P780" s="1">
        <f t="shared" si="72"/>
        <v>440731918</v>
      </c>
    </row>
    <row r="781" spans="1:16" x14ac:dyDescent="0.35">
      <c r="A781">
        <v>2005</v>
      </c>
      <c r="B781">
        <v>5</v>
      </c>
      <c r="C781">
        <v>16</v>
      </c>
      <c r="D781">
        <v>4</v>
      </c>
      <c r="E781">
        <v>0</v>
      </c>
      <c r="F781">
        <v>0</v>
      </c>
      <c r="G781">
        <v>0</v>
      </c>
      <c r="I781" s="4">
        <f t="shared" si="68"/>
        <v>2005</v>
      </c>
      <c r="J781" t="str">
        <f>VLOOKUP(B781,Lookup!A:B,2,FALSE)</f>
        <v>Kano</v>
      </c>
      <c r="K781" t="str">
        <f>VLOOKUP(C781,Lookup!D:E,2,FALSE)</f>
        <v>Information, Culture &amp; Tourism</v>
      </c>
      <c r="L781" t="str">
        <f>VLOOKUP(D781,Lookup!G:H,2,FALSE)</f>
        <v>P &amp; G</v>
      </c>
      <c r="M781" s="1">
        <f t="shared" si="69"/>
        <v>0</v>
      </c>
      <c r="N781" s="1">
        <f t="shared" si="70"/>
        <v>0</v>
      </c>
      <c r="O781" s="1">
        <f t="shared" si="71"/>
        <v>0</v>
      </c>
      <c r="P781" s="1">
        <f t="shared" si="72"/>
        <v>0</v>
      </c>
    </row>
    <row r="782" spans="1:16" x14ac:dyDescent="0.35">
      <c r="A782">
        <v>2005</v>
      </c>
      <c r="B782">
        <v>5</v>
      </c>
      <c r="C782">
        <v>16</v>
      </c>
      <c r="D782">
        <v>5</v>
      </c>
      <c r="E782">
        <v>0</v>
      </c>
      <c r="F782">
        <v>0</v>
      </c>
      <c r="G782">
        <v>0</v>
      </c>
      <c r="I782" s="4">
        <f t="shared" si="68"/>
        <v>2005</v>
      </c>
      <c r="J782" t="str">
        <f>VLOOKUP(B782,Lookup!A:B,2,FALSE)</f>
        <v>Kano</v>
      </c>
      <c r="K782" t="str">
        <f>VLOOKUP(C782,Lookup!D:E,2,FALSE)</f>
        <v>Information, Culture &amp; Tourism</v>
      </c>
      <c r="L782" t="str">
        <f>VLOOKUP(D782,Lookup!G:H,2,FALSE)</f>
        <v>Other CRF</v>
      </c>
      <c r="M782" s="1">
        <f t="shared" si="69"/>
        <v>0</v>
      </c>
      <c r="N782" s="1">
        <f t="shared" si="70"/>
        <v>0</v>
      </c>
      <c r="O782" s="1">
        <f t="shared" si="71"/>
        <v>0</v>
      </c>
      <c r="P782" s="1">
        <f t="shared" si="72"/>
        <v>0</v>
      </c>
    </row>
    <row r="783" spans="1:16" x14ac:dyDescent="0.35">
      <c r="A783">
        <v>2005</v>
      </c>
      <c r="B783">
        <v>5</v>
      </c>
      <c r="C783">
        <v>16</v>
      </c>
      <c r="D783">
        <v>6</v>
      </c>
      <c r="E783">
        <v>0</v>
      </c>
      <c r="F783">
        <v>0</v>
      </c>
      <c r="G783">
        <v>0</v>
      </c>
      <c r="I783" s="4">
        <f t="shared" si="68"/>
        <v>2005</v>
      </c>
      <c r="J783" t="str">
        <f>VLOOKUP(B783,Lookup!A:B,2,FALSE)</f>
        <v>Kano</v>
      </c>
      <c r="K783" t="str">
        <f>VLOOKUP(C783,Lookup!D:E,2,FALSE)</f>
        <v>Information, Culture &amp; Tourism</v>
      </c>
      <c r="L783" t="str">
        <f>VLOOKUP(D783,Lookup!G:H,2,FALSE)</f>
        <v>Public Debt Charges</v>
      </c>
      <c r="M783" s="1">
        <f t="shared" si="69"/>
        <v>0</v>
      </c>
      <c r="N783" s="1">
        <f t="shared" si="70"/>
        <v>0</v>
      </c>
      <c r="O783" s="1">
        <f t="shared" si="71"/>
        <v>0</v>
      </c>
      <c r="P783" s="1">
        <f t="shared" si="72"/>
        <v>0</v>
      </c>
    </row>
    <row r="784" spans="1:16" x14ac:dyDescent="0.35">
      <c r="A784">
        <v>2005</v>
      </c>
      <c r="B784">
        <v>5</v>
      </c>
      <c r="C784">
        <v>16</v>
      </c>
      <c r="D784">
        <v>7</v>
      </c>
      <c r="E784">
        <v>0</v>
      </c>
      <c r="F784">
        <v>0</v>
      </c>
      <c r="G784">
        <v>0</v>
      </c>
      <c r="I784" s="4">
        <f t="shared" si="68"/>
        <v>2005</v>
      </c>
      <c r="J784" t="str">
        <f>VLOOKUP(B784,Lookup!A:B,2,FALSE)</f>
        <v>Kano</v>
      </c>
      <c r="K784" t="str">
        <f>VLOOKUP(C784,Lookup!D:E,2,FALSE)</f>
        <v>Information, Culture &amp; Tourism</v>
      </c>
      <c r="L784" t="str">
        <f>VLOOKUP(D784,Lookup!G:H,2,FALSE)</f>
        <v>Cont to LGs</v>
      </c>
      <c r="M784" s="1">
        <f t="shared" si="69"/>
        <v>0</v>
      </c>
      <c r="N784" s="1">
        <f t="shared" si="70"/>
        <v>0</v>
      </c>
      <c r="O784" s="1">
        <f t="shared" si="71"/>
        <v>0</v>
      </c>
      <c r="P784" s="1">
        <f t="shared" si="72"/>
        <v>0</v>
      </c>
    </row>
    <row r="785" spans="1:16" x14ac:dyDescent="0.35">
      <c r="A785">
        <v>2005</v>
      </c>
      <c r="B785">
        <v>5</v>
      </c>
      <c r="C785">
        <v>16</v>
      </c>
      <c r="D785">
        <v>8</v>
      </c>
      <c r="E785">
        <v>0</v>
      </c>
      <c r="F785">
        <v>0</v>
      </c>
      <c r="G785">
        <v>0</v>
      </c>
      <c r="I785" s="4">
        <f t="shared" si="68"/>
        <v>2005</v>
      </c>
      <c r="J785" t="str">
        <f>VLOOKUP(B785,Lookup!A:B,2,FALSE)</f>
        <v>Kano</v>
      </c>
      <c r="K785" t="str">
        <f>VLOOKUP(C785,Lookup!D:E,2,FALSE)</f>
        <v>Information, Culture &amp; Tourism</v>
      </c>
      <c r="L785" t="str">
        <f>VLOOKUP(D785,Lookup!G:H,2,FALSE)</f>
        <v>Others</v>
      </c>
      <c r="M785" s="1">
        <f t="shared" si="69"/>
        <v>0</v>
      </c>
      <c r="N785" s="1">
        <f t="shared" si="70"/>
        <v>0</v>
      </c>
      <c r="O785" s="1">
        <f t="shared" si="71"/>
        <v>0</v>
      </c>
      <c r="P785" s="1">
        <f t="shared" si="72"/>
        <v>0</v>
      </c>
    </row>
    <row r="786" spans="1:16" x14ac:dyDescent="0.35">
      <c r="A786">
        <v>2005</v>
      </c>
      <c r="B786">
        <v>5</v>
      </c>
      <c r="C786">
        <v>17</v>
      </c>
      <c r="D786">
        <v>1</v>
      </c>
      <c r="E786">
        <v>173500000</v>
      </c>
      <c r="F786">
        <v>0</v>
      </c>
      <c r="G786">
        <v>176576179</v>
      </c>
      <c r="I786" s="4">
        <f t="shared" si="68"/>
        <v>2005</v>
      </c>
      <c r="J786" t="str">
        <f>VLOOKUP(B786,Lookup!A:B,2,FALSE)</f>
        <v>Kano</v>
      </c>
      <c r="K786" t="str">
        <f>VLOOKUP(C786,Lookup!D:E,2,FALSE)</f>
        <v>Infrastructure</v>
      </c>
      <c r="L786" t="str">
        <f>VLOOKUP(D786,Lookup!G:H,2,FALSE)</f>
        <v>Personnel</v>
      </c>
      <c r="M786" s="1">
        <f t="shared" si="69"/>
        <v>173500000</v>
      </c>
      <c r="N786" s="1">
        <f t="shared" si="70"/>
        <v>0</v>
      </c>
      <c r="O786" s="1">
        <f t="shared" si="71"/>
        <v>173500000</v>
      </c>
      <c r="P786" s="1">
        <f t="shared" si="72"/>
        <v>176576179</v>
      </c>
    </row>
    <row r="787" spans="1:16" x14ac:dyDescent="0.35">
      <c r="A787">
        <v>2005</v>
      </c>
      <c r="B787">
        <v>5</v>
      </c>
      <c r="C787">
        <v>17</v>
      </c>
      <c r="D787">
        <v>2</v>
      </c>
      <c r="E787">
        <v>60000000</v>
      </c>
      <c r="F787">
        <v>0</v>
      </c>
      <c r="G787">
        <v>21171710</v>
      </c>
      <c r="I787" s="4">
        <f t="shared" si="68"/>
        <v>2005</v>
      </c>
      <c r="J787" t="str">
        <f>VLOOKUP(B787,Lookup!A:B,2,FALSE)</f>
        <v>Kano</v>
      </c>
      <c r="K787" t="str">
        <f>VLOOKUP(C787,Lookup!D:E,2,FALSE)</f>
        <v>Infrastructure</v>
      </c>
      <c r="L787" t="str">
        <f>VLOOKUP(D787,Lookup!G:H,2,FALSE)</f>
        <v>Overhead</v>
      </c>
      <c r="M787" s="1">
        <f t="shared" si="69"/>
        <v>60000000</v>
      </c>
      <c r="N787" s="1">
        <f t="shared" si="70"/>
        <v>0</v>
      </c>
      <c r="O787" s="1">
        <f t="shared" si="71"/>
        <v>60000000</v>
      </c>
      <c r="P787" s="1">
        <f t="shared" si="72"/>
        <v>21171710</v>
      </c>
    </row>
    <row r="788" spans="1:16" x14ac:dyDescent="0.35">
      <c r="A788">
        <v>2005</v>
      </c>
      <c r="B788">
        <v>5</v>
      </c>
      <c r="C788">
        <v>17</v>
      </c>
      <c r="D788">
        <v>3</v>
      </c>
      <c r="E788">
        <v>0</v>
      </c>
      <c r="F788">
        <v>0</v>
      </c>
      <c r="G788">
        <v>151273839</v>
      </c>
      <c r="I788" s="4">
        <f t="shared" si="68"/>
        <v>2005</v>
      </c>
      <c r="J788" t="str">
        <f>VLOOKUP(B788,Lookup!A:B,2,FALSE)</f>
        <v>Kano</v>
      </c>
      <c r="K788" t="str">
        <f>VLOOKUP(C788,Lookup!D:E,2,FALSE)</f>
        <v>Infrastructure</v>
      </c>
      <c r="L788" t="str">
        <f>VLOOKUP(D788,Lookup!G:H,2,FALSE)</f>
        <v>Unclassified Subventions</v>
      </c>
      <c r="M788" s="1">
        <f t="shared" si="69"/>
        <v>0</v>
      </c>
      <c r="N788" s="1">
        <f t="shared" si="70"/>
        <v>0</v>
      </c>
      <c r="O788" s="1">
        <f t="shared" si="71"/>
        <v>0</v>
      </c>
      <c r="P788" s="1">
        <f t="shared" si="72"/>
        <v>151273839</v>
      </c>
    </row>
    <row r="789" spans="1:16" x14ac:dyDescent="0.35">
      <c r="A789">
        <v>2005</v>
      </c>
      <c r="B789">
        <v>5</v>
      </c>
      <c r="C789">
        <v>17</v>
      </c>
      <c r="D789">
        <v>4</v>
      </c>
      <c r="E789">
        <v>0</v>
      </c>
      <c r="F789">
        <v>0</v>
      </c>
      <c r="G789">
        <v>0</v>
      </c>
      <c r="I789" s="4">
        <f t="shared" si="68"/>
        <v>2005</v>
      </c>
      <c r="J789" t="str">
        <f>VLOOKUP(B789,Lookup!A:B,2,FALSE)</f>
        <v>Kano</v>
      </c>
      <c r="K789" t="str">
        <f>VLOOKUP(C789,Lookup!D:E,2,FALSE)</f>
        <v>Infrastructure</v>
      </c>
      <c r="L789" t="str">
        <f>VLOOKUP(D789,Lookup!G:H,2,FALSE)</f>
        <v>P &amp; G</v>
      </c>
      <c r="M789" s="1">
        <f t="shared" si="69"/>
        <v>0</v>
      </c>
      <c r="N789" s="1">
        <f t="shared" si="70"/>
        <v>0</v>
      </c>
      <c r="O789" s="1">
        <f t="shared" si="71"/>
        <v>0</v>
      </c>
      <c r="P789" s="1">
        <f t="shared" si="72"/>
        <v>0</v>
      </c>
    </row>
    <row r="790" spans="1:16" x14ac:dyDescent="0.35">
      <c r="A790">
        <v>2005</v>
      </c>
      <c r="B790">
        <v>5</v>
      </c>
      <c r="C790">
        <v>17</v>
      </c>
      <c r="D790">
        <v>5</v>
      </c>
      <c r="E790">
        <v>0</v>
      </c>
      <c r="F790">
        <v>0</v>
      </c>
      <c r="G790">
        <v>0</v>
      </c>
      <c r="I790" s="4">
        <f t="shared" si="68"/>
        <v>2005</v>
      </c>
      <c r="J790" t="str">
        <f>VLOOKUP(B790,Lookup!A:B,2,FALSE)</f>
        <v>Kano</v>
      </c>
      <c r="K790" t="str">
        <f>VLOOKUP(C790,Lookup!D:E,2,FALSE)</f>
        <v>Infrastructure</v>
      </c>
      <c r="L790" t="str">
        <f>VLOOKUP(D790,Lookup!G:H,2,FALSE)</f>
        <v>Other CRF</v>
      </c>
      <c r="M790" s="1">
        <f t="shared" si="69"/>
        <v>0</v>
      </c>
      <c r="N790" s="1">
        <f t="shared" si="70"/>
        <v>0</v>
      </c>
      <c r="O790" s="1">
        <f t="shared" si="71"/>
        <v>0</v>
      </c>
      <c r="P790" s="1">
        <f t="shared" si="72"/>
        <v>0</v>
      </c>
    </row>
    <row r="791" spans="1:16" x14ac:dyDescent="0.35">
      <c r="A791">
        <v>2005</v>
      </c>
      <c r="B791">
        <v>5</v>
      </c>
      <c r="C791">
        <v>17</v>
      </c>
      <c r="D791">
        <v>6</v>
      </c>
      <c r="E791">
        <v>0</v>
      </c>
      <c r="F791">
        <v>0</v>
      </c>
      <c r="G791">
        <v>0</v>
      </c>
      <c r="I791" s="4">
        <f t="shared" si="68"/>
        <v>2005</v>
      </c>
      <c r="J791" t="str">
        <f>VLOOKUP(B791,Lookup!A:B,2,FALSE)</f>
        <v>Kano</v>
      </c>
      <c r="K791" t="str">
        <f>VLOOKUP(C791,Lookup!D:E,2,FALSE)</f>
        <v>Infrastructure</v>
      </c>
      <c r="L791" t="str">
        <f>VLOOKUP(D791,Lookup!G:H,2,FALSE)</f>
        <v>Public Debt Charges</v>
      </c>
      <c r="M791" s="1">
        <f t="shared" si="69"/>
        <v>0</v>
      </c>
      <c r="N791" s="1">
        <f t="shared" si="70"/>
        <v>0</v>
      </c>
      <c r="O791" s="1">
        <f t="shared" si="71"/>
        <v>0</v>
      </c>
      <c r="P791" s="1">
        <f t="shared" si="72"/>
        <v>0</v>
      </c>
    </row>
    <row r="792" spans="1:16" x14ac:dyDescent="0.35">
      <c r="A792">
        <v>2005</v>
      </c>
      <c r="B792">
        <v>5</v>
      </c>
      <c r="C792">
        <v>17</v>
      </c>
      <c r="D792">
        <v>7</v>
      </c>
      <c r="E792">
        <v>0</v>
      </c>
      <c r="F792">
        <v>0</v>
      </c>
      <c r="G792">
        <v>0</v>
      </c>
      <c r="I792" s="4">
        <f t="shared" si="68"/>
        <v>2005</v>
      </c>
      <c r="J792" t="str">
        <f>VLOOKUP(B792,Lookup!A:B,2,FALSE)</f>
        <v>Kano</v>
      </c>
      <c r="K792" t="str">
        <f>VLOOKUP(C792,Lookup!D:E,2,FALSE)</f>
        <v>Infrastructure</v>
      </c>
      <c r="L792" t="str">
        <f>VLOOKUP(D792,Lookup!G:H,2,FALSE)</f>
        <v>Cont to LGs</v>
      </c>
      <c r="M792" s="1">
        <f t="shared" si="69"/>
        <v>0</v>
      </c>
      <c r="N792" s="1">
        <f t="shared" si="70"/>
        <v>0</v>
      </c>
      <c r="O792" s="1">
        <f t="shared" si="71"/>
        <v>0</v>
      </c>
      <c r="P792" s="1">
        <f t="shared" si="72"/>
        <v>0</v>
      </c>
    </row>
    <row r="793" spans="1:16" x14ac:dyDescent="0.35">
      <c r="A793">
        <v>2005</v>
      </c>
      <c r="B793">
        <v>5</v>
      </c>
      <c r="C793">
        <v>17</v>
      </c>
      <c r="D793">
        <v>8</v>
      </c>
      <c r="E793">
        <v>0</v>
      </c>
      <c r="F793">
        <v>0</v>
      </c>
      <c r="G793">
        <v>0</v>
      </c>
      <c r="I793" s="4">
        <f t="shared" si="68"/>
        <v>2005</v>
      </c>
      <c r="J793" t="str">
        <f>VLOOKUP(B793,Lookup!A:B,2,FALSE)</f>
        <v>Kano</v>
      </c>
      <c r="K793" t="str">
        <f>VLOOKUP(C793,Lookup!D:E,2,FALSE)</f>
        <v>Infrastructure</v>
      </c>
      <c r="L793" t="str">
        <f>VLOOKUP(D793,Lookup!G:H,2,FALSE)</f>
        <v>Others</v>
      </c>
      <c r="M793" s="1">
        <f t="shared" si="69"/>
        <v>0</v>
      </c>
      <c r="N793" s="1">
        <f t="shared" si="70"/>
        <v>0</v>
      </c>
      <c r="O793" s="1">
        <f t="shared" si="71"/>
        <v>0</v>
      </c>
      <c r="P793" s="1">
        <f t="shared" si="72"/>
        <v>0</v>
      </c>
    </row>
    <row r="794" spans="1:16" x14ac:dyDescent="0.35">
      <c r="A794">
        <v>2005</v>
      </c>
      <c r="B794">
        <v>5</v>
      </c>
      <c r="C794">
        <v>27</v>
      </c>
      <c r="D794">
        <v>1</v>
      </c>
      <c r="E794">
        <v>45000000</v>
      </c>
      <c r="F794">
        <v>0</v>
      </c>
      <c r="G794">
        <v>0</v>
      </c>
      <c r="I794" s="4">
        <f t="shared" si="68"/>
        <v>2005</v>
      </c>
      <c r="J794" t="str">
        <f>VLOOKUP(B794,Lookup!A:B,2,FALSE)</f>
        <v>Kano</v>
      </c>
      <c r="K794" t="str">
        <f>VLOOKUP(C794,Lookup!D:E,2,FALSE)</f>
        <v>Power/Energy</v>
      </c>
      <c r="L794" t="str">
        <f>VLOOKUP(D794,Lookup!G:H,2,FALSE)</f>
        <v>Personnel</v>
      </c>
      <c r="M794" s="1">
        <f t="shared" si="69"/>
        <v>45000000</v>
      </c>
      <c r="N794" s="1">
        <f t="shared" si="70"/>
        <v>0</v>
      </c>
      <c r="O794" s="1">
        <f t="shared" si="71"/>
        <v>45000000</v>
      </c>
      <c r="P794" s="1">
        <f t="shared" si="72"/>
        <v>0</v>
      </c>
    </row>
    <row r="795" spans="1:16" x14ac:dyDescent="0.35">
      <c r="A795">
        <v>2005</v>
      </c>
      <c r="B795">
        <v>5</v>
      </c>
      <c r="C795">
        <v>27</v>
      </c>
      <c r="D795">
        <v>2</v>
      </c>
      <c r="E795">
        <v>3000000</v>
      </c>
      <c r="F795">
        <v>0</v>
      </c>
      <c r="G795">
        <v>0</v>
      </c>
      <c r="I795" s="4">
        <f t="shared" si="68"/>
        <v>2005</v>
      </c>
      <c r="J795" t="str">
        <f>VLOOKUP(B795,Lookup!A:B,2,FALSE)</f>
        <v>Kano</v>
      </c>
      <c r="K795" t="str">
        <f>VLOOKUP(C795,Lookup!D:E,2,FALSE)</f>
        <v>Power/Energy</v>
      </c>
      <c r="L795" t="str">
        <f>VLOOKUP(D795,Lookup!G:H,2,FALSE)</f>
        <v>Overhead</v>
      </c>
      <c r="M795" s="1">
        <f t="shared" si="69"/>
        <v>3000000</v>
      </c>
      <c r="N795" s="1">
        <f t="shared" si="70"/>
        <v>0</v>
      </c>
      <c r="O795" s="1">
        <f t="shared" si="71"/>
        <v>3000000</v>
      </c>
      <c r="P795" s="1">
        <f t="shared" si="72"/>
        <v>0</v>
      </c>
    </row>
    <row r="796" spans="1:16" x14ac:dyDescent="0.35">
      <c r="A796">
        <v>2005</v>
      </c>
      <c r="B796">
        <v>5</v>
      </c>
      <c r="C796">
        <v>27</v>
      </c>
      <c r="D796">
        <v>3</v>
      </c>
      <c r="E796">
        <v>0</v>
      </c>
      <c r="F796">
        <v>0</v>
      </c>
      <c r="G796">
        <v>287655973</v>
      </c>
      <c r="I796" s="4">
        <f t="shared" si="68"/>
        <v>2005</v>
      </c>
      <c r="J796" t="str">
        <f>VLOOKUP(B796,Lookup!A:B,2,FALSE)</f>
        <v>Kano</v>
      </c>
      <c r="K796" t="str">
        <f>VLOOKUP(C796,Lookup!D:E,2,FALSE)</f>
        <v>Power/Energy</v>
      </c>
      <c r="L796" t="str">
        <f>VLOOKUP(D796,Lookup!G:H,2,FALSE)</f>
        <v>Unclassified Subventions</v>
      </c>
      <c r="M796" s="1">
        <f t="shared" si="69"/>
        <v>0</v>
      </c>
      <c r="N796" s="1">
        <f t="shared" si="70"/>
        <v>0</v>
      </c>
      <c r="O796" s="1">
        <f t="shared" si="71"/>
        <v>0</v>
      </c>
      <c r="P796" s="1">
        <f t="shared" si="72"/>
        <v>287655973</v>
      </c>
    </row>
    <row r="797" spans="1:16" x14ac:dyDescent="0.35">
      <c r="A797">
        <v>2005</v>
      </c>
      <c r="B797">
        <v>5</v>
      </c>
      <c r="C797">
        <v>27</v>
      </c>
      <c r="D797">
        <v>4</v>
      </c>
      <c r="E797">
        <v>0</v>
      </c>
      <c r="F797">
        <v>0</v>
      </c>
      <c r="G797">
        <v>0</v>
      </c>
      <c r="I797" s="4">
        <f t="shared" si="68"/>
        <v>2005</v>
      </c>
      <c r="J797" t="str">
        <f>VLOOKUP(B797,Lookup!A:B,2,FALSE)</f>
        <v>Kano</v>
      </c>
      <c r="K797" t="str">
        <f>VLOOKUP(C797,Lookup!D:E,2,FALSE)</f>
        <v>Power/Energy</v>
      </c>
      <c r="L797" t="str">
        <f>VLOOKUP(D797,Lookup!G:H,2,FALSE)</f>
        <v>P &amp; G</v>
      </c>
      <c r="M797" s="1">
        <f t="shared" si="69"/>
        <v>0</v>
      </c>
      <c r="N797" s="1">
        <f t="shared" si="70"/>
        <v>0</v>
      </c>
      <c r="O797" s="1">
        <f t="shared" si="71"/>
        <v>0</v>
      </c>
      <c r="P797" s="1">
        <f t="shared" si="72"/>
        <v>0</v>
      </c>
    </row>
    <row r="798" spans="1:16" x14ac:dyDescent="0.35">
      <c r="A798">
        <v>2005</v>
      </c>
      <c r="B798">
        <v>5</v>
      </c>
      <c r="C798">
        <v>27</v>
      </c>
      <c r="D798">
        <v>5</v>
      </c>
      <c r="E798">
        <v>0</v>
      </c>
      <c r="F798">
        <v>0</v>
      </c>
      <c r="G798">
        <v>0</v>
      </c>
      <c r="I798" s="4">
        <f t="shared" si="68"/>
        <v>2005</v>
      </c>
      <c r="J798" t="str">
        <f>VLOOKUP(B798,Lookup!A:B,2,FALSE)</f>
        <v>Kano</v>
      </c>
      <c r="K798" t="str">
        <f>VLOOKUP(C798,Lookup!D:E,2,FALSE)</f>
        <v>Power/Energy</v>
      </c>
      <c r="L798" t="str">
        <f>VLOOKUP(D798,Lookup!G:H,2,FALSE)</f>
        <v>Other CRF</v>
      </c>
      <c r="M798" s="1">
        <f t="shared" si="69"/>
        <v>0</v>
      </c>
      <c r="N798" s="1">
        <f t="shared" si="70"/>
        <v>0</v>
      </c>
      <c r="O798" s="1">
        <f t="shared" si="71"/>
        <v>0</v>
      </c>
      <c r="P798" s="1">
        <f t="shared" si="72"/>
        <v>0</v>
      </c>
    </row>
    <row r="799" spans="1:16" x14ac:dyDescent="0.35">
      <c r="A799">
        <v>2005</v>
      </c>
      <c r="B799">
        <v>5</v>
      </c>
      <c r="C799">
        <v>27</v>
      </c>
      <c r="D799">
        <v>6</v>
      </c>
      <c r="E799">
        <v>0</v>
      </c>
      <c r="F799">
        <v>0</v>
      </c>
      <c r="G799">
        <v>0</v>
      </c>
      <c r="I799" s="4">
        <f t="shared" si="68"/>
        <v>2005</v>
      </c>
      <c r="J799" t="str">
        <f>VLOOKUP(B799,Lookup!A:B,2,FALSE)</f>
        <v>Kano</v>
      </c>
      <c r="K799" t="str">
        <f>VLOOKUP(C799,Lookup!D:E,2,FALSE)</f>
        <v>Power/Energy</v>
      </c>
      <c r="L799" t="str">
        <f>VLOOKUP(D799,Lookup!G:H,2,FALSE)</f>
        <v>Public Debt Charges</v>
      </c>
      <c r="M799" s="1">
        <f t="shared" si="69"/>
        <v>0</v>
      </c>
      <c r="N799" s="1">
        <f t="shared" si="70"/>
        <v>0</v>
      </c>
      <c r="O799" s="1">
        <f t="shared" si="71"/>
        <v>0</v>
      </c>
      <c r="P799" s="1">
        <f t="shared" si="72"/>
        <v>0</v>
      </c>
    </row>
    <row r="800" spans="1:16" x14ac:dyDescent="0.35">
      <c r="A800">
        <v>2005</v>
      </c>
      <c r="B800">
        <v>5</v>
      </c>
      <c r="C800">
        <v>27</v>
      </c>
      <c r="D800">
        <v>7</v>
      </c>
      <c r="E800">
        <v>0</v>
      </c>
      <c r="F800">
        <v>0</v>
      </c>
      <c r="G800">
        <v>0</v>
      </c>
      <c r="I800" s="4">
        <f t="shared" si="68"/>
        <v>2005</v>
      </c>
      <c r="J800" t="str">
        <f>VLOOKUP(B800,Lookup!A:B,2,FALSE)</f>
        <v>Kano</v>
      </c>
      <c r="K800" t="str">
        <f>VLOOKUP(C800,Lookup!D:E,2,FALSE)</f>
        <v>Power/Energy</v>
      </c>
      <c r="L800" t="str">
        <f>VLOOKUP(D800,Lookup!G:H,2,FALSE)</f>
        <v>Cont to LGs</v>
      </c>
      <c r="M800" s="1">
        <f t="shared" si="69"/>
        <v>0</v>
      </c>
      <c r="N800" s="1">
        <f t="shared" si="70"/>
        <v>0</v>
      </c>
      <c r="O800" s="1">
        <f t="shared" si="71"/>
        <v>0</v>
      </c>
      <c r="P800" s="1">
        <f t="shared" si="72"/>
        <v>0</v>
      </c>
    </row>
    <row r="801" spans="1:16" x14ac:dyDescent="0.35">
      <c r="A801">
        <v>2005</v>
      </c>
      <c r="B801">
        <v>5</v>
      </c>
      <c r="C801">
        <v>27</v>
      </c>
      <c r="D801">
        <v>8</v>
      </c>
      <c r="E801">
        <v>0</v>
      </c>
      <c r="F801">
        <v>0</v>
      </c>
      <c r="G801">
        <v>0</v>
      </c>
      <c r="I801" s="4">
        <f t="shared" si="68"/>
        <v>2005</v>
      </c>
      <c r="J801" t="str">
        <f>VLOOKUP(B801,Lookup!A:B,2,FALSE)</f>
        <v>Kano</v>
      </c>
      <c r="K801" t="str">
        <f>VLOOKUP(C801,Lookup!D:E,2,FALSE)</f>
        <v>Power/Energy</v>
      </c>
      <c r="L801" t="str">
        <f>VLOOKUP(D801,Lookup!G:H,2,FALSE)</f>
        <v>Others</v>
      </c>
      <c r="M801" s="1">
        <f t="shared" si="69"/>
        <v>0</v>
      </c>
      <c r="N801" s="1">
        <f t="shared" si="70"/>
        <v>0</v>
      </c>
      <c r="O801" s="1">
        <f t="shared" si="71"/>
        <v>0</v>
      </c>
      <c r="P801" s="1">
        <f t="shared" si="72"/>
        <v>0</v>
      </c>
    </row>
    <row r="802" spans="1:16" x14ac:dyDescent="0.35">
      <c r="A802">
        <v>2005</v>
      </c>
      <c r="B802">
        <v>5</v>
      </c>
      <c r="C802">
        <v>30</v>
      </c>
      <c r="D802">
        <v>1</v>
      </c>
      <c r="E802">
        <v>0</v>
      </c>
      <c r="F802">
        <v>0</v>
      </c>
      <c r="G802">
        <v>0</v>
      </c>
      <c r="I802" s="4">
        <f t="shared" si="68"/>
        <v>2005</v>
      </c>
      <c r="J802" t="str">
        <f>VLOOKUP(B802,Lookup!A:B,2,FALSE)</f>
        <v>Kano</v>
      </c>
      <c r="K802" t="str">
        <f>VLOOKUP(C802,Lookup!D:E,2,FALSE)</f>
        <v>Science and Technology</v>
      </c>
      <c r="L802" t="str">
        <f>VLOOKUP(D802,Lookup!G:H,2,FALSE)</f>
        <v>Personnel</v>
      </c>
      <c r="M802" s="1">
        <f t="shared" si="69"/>
        <v>0</v>
      </c>
      <c r="N802" s="1">
        <f t="shared" si="70"/>
        <v>0</v>
      </c>
      <c r="O802" s="1">
        <f t="shared" si="71"/>
        <v>0</v>
      </c>
      <c r="P802" s="1">
        <f t="shared" si="72"/>
        <v>0</v>
      </c>
    </row>
    <row r="803" spans="1:16" x14ac:dyDescent="0.35">
      <c r="A803">
        <v>2005</v>
      </c>
      <c r="B803">
        <v>5</v>
      </c>
      <c r="C803">
        <v>30</v>
      </c>
      <c r="D803">
        <v>2</v>
      </c>
      <c r="E803">
        <v>0</v>
      </c>
      <c r="F803">
        <v>0</v>
      </c>
      <c r="G803">
        <v>0</v>
      </c>
      <c r="I803" s="4">
        <f t="shared" si="68"/>
        <v>2005</v>
      </c>
      <c r="J803" t="str">
        <f>VLOOKUP(B803,Lookup!A:B,2,FALSE)</f>
        <v>Kano</v>
      </c>
      <c r="K803" t="str">
        <f>VLOOKUP(C803,Lookup!D:E,2,FALSE)</f>
        <v>Science and Technology</v>
      </c>
      <c r="L803" t="str">
        <f>VLOOKUP(D803,Lookup!G:H,2,FALSE)</f>
        <v>Overhead</v>
      </c>
      <c r="M803" s="1">
        <f t="shared" si="69"/>
        <v>0</v>
      </c>
      <c r="N803" s="1">
        <f t="shared" si="70"/>
        <v>0</v>
      </c>
      <c r="O803" s="1">
        <f t="shared" si="71"/>
        <v>0</v>
      </c>
      <c r="P803" s="1">
        <f t="shared" si="72"/>
        <v>0</v>
      </c>
    </row>
    <row r="804" spans="1:16" x14ac:dyDescent="0.35">
      <c r="A804">
        <v>2005</v>
      </c>
      <c r="B804">
        <v>5</v>
      </c>
      <c r="C804">
        <v>30</v>
      </c>
      <c r="D804">
        <v>3</v>
      </c>
      <c r="E804">
        <v>0</v>
      </c>
      <c r="F804">
        <v>0</v>
      </c>
      <c r="G804">
        <v>0</v>
      </c>
      <c r="I804" s="4">
        <f t="shared" si="68"/>
        <v>2005</v>
      </c>
      <c r="J804" t="str">
        <f>VLOOKUP(B804,Lookup!A:B,2,FALSE)</f>
        <v>Kano</v>
      </c>
      <c r="K804" t="str">
        <f>VLOOKUP(C804,Lookup!D:E,2,FALSE)</f>
        <v>Science and Technology</v>
      </c>
      <c r="L804" t="str">
        <f>VLOOKUP(D804,Lookup!G:H,2,FALSE)</f>
        <v>Unclassified Subventions</v>
      </c>
      <c r="M804" s="1">
        <f t="shared" si="69"/>
        <v>0</v>
      </c>
      <c r="N804" s="1">
        <f t="shared" si="70"/>
        <v>0</v>
      </c>
      <c r="O804" s="1">
        <f t="shared" si="71"/>
        <v>0</v>
      </c>
      <c r="P804" s="1">
        <f t="shared" si="72"/>
        <v>0</v>
      </c>
    </row>
    <row r="805" spans="1:16" x14ac:dyDescent="0.35">
      <c r="A805">
        <v>2005</v>
      </c>
      <c r="B805">
        <v>5</v>
      </c>
      <c r="C805">
        <v>30</v>
      </c>
      <c r="D805">
        <v>4</v>
      </c>
      <c r="E805">
        <v>0</v>
      </c>
      <c r="F805">
        <v>0</v>
      </c>
      <c r="G805">
        <v>0</v>
      </c>
      <c r="I805" s="4">
        <f t="shared" si="68"/>
        <v>2005</v>
      </c>
      <c r="J805" t="str">
        <f>VLOOKUP(B805,Lookup!A:B,2,FALSE)</f>
        <v>Kano</v>
      </c>
      <c r="K805" t="str">
        <f>VLOOKUP(C805,Lookup!D:E,2,FALSE)</f>
        <v>Science and Technology</v>
      </c>
      <c r="L805" t="str">
        <f>VLOOKUP(D805,Lookup!G:H,2,FALSE)</f>
        <v>P &amp; G</v>
      </c>
      <c r="M805" s="1">
        <f t="shared" si="69"/>
        <v>0</v>
      </c>
      <c r="N805" s="1">
        <f t="shared" si="70"/>
        <v>0</v>
      </c>
      <c r="O805" s="1">
        <f t="shared" si="71"/>
        <v>0</v>
      </c>
      <c r="P805" s="1">
        <f t="shared" si="72"/>
        <v>0</v>
      </c>
    </row>
    <row r="806" spans="1:16" x14ac:dyDescent="0.35">
      <c r="A806">
        <v>2005</v>
      </c>
      <c r="B806">
        <v>5</v>
      </c>
      <c r="C806">
        <v>30</v>
      </c>
      <c r="D806">
        <v>5</v>
      </c>
      <c r="E806">
        <v>0</v>
      </c>
      <c r="F806">
        <v>0</v>
      </c>
      <c r="G806">
        <v>0</v>
      </c>
      <c r="I806" s="4">
        <f t="shared" si="68"/>
        <v>2005</v>
      </c>
      <c r="J806" t="str">
        <f>VLOOKUP(B806,Lookup!A:B,2,FALSE)</f>
        <v>Kano</v>
      </c>
      <c r="K806" t="str">
        <f>VLOOKUP(C806,Lookup!D:E,2,FALSE)</f>
        <v>Science and Technology</v>
      </c>
      <c r="L806" t="str">
        <f>VLOOKUP(D806,Lookup!G:H,2,FALSE)</f>
        <v>Other CRF</v>
      </c>
      <c r="M806" s="1">
        <f t="shared" si="69"/>
        <v>0</v>
      </c>
      <c r="N806" s="1">
        <f t="shared" si="70"/>
        <v>0</v>
      </c>
      <c r="O806" s="1">
        <f t="shared" si="71"/>
        <v>0</v>
      </c>
      <c r="P806" s="1">
        <f t="shared" si="72"/>
        <v>0</v>
      </c>
    </row>
    <row r="807" spans="1:16" x14ac:dyDescent="0.35">
      <c r="A807">
        <v>2005</v>
      </c>
      <c r="B807">
        <v>5</v>
      </c>
      <c r="C807">
        <v>30</v>
      </c>
      <c r="D807">
        <v>6</v>
      </c>
      <c r="E807">
        <v>0</v>
      </c>
      <c r="F807">
        <v>0</v>
      </c>
      <c r="G807">
        <v>0</v>
      </c>
      <c r="I807" s="4">
        <f t="shared" si="68"/>
        <v>2005</v>
      </c>
      <c r="J807" t="str">
        <f>VLOOKUP(B807,Lookup!A:B,2,FALSE)</f>
        <v>Kano</v>
      </c>
      <c r="K807" t="str">
        <f>VLOOKUP(C807,Lookup!D:E,2,FALSE)</f>
        <v>Science and Technology</v>
      </c>
      <c r="L807" t="str">
        <f>VLOOKUP(D807,Lookup!G:H,2,FALSE)</f>
        <v>Public Debt Charges</v>
      </c>
      <c r="M807" s="1">
        <f t="shared" si="69"/>
        <v>0</v>
      </c>
      <c r="N807" s="1">
        <f t="shared" si="70"/>
        <v>0</v>
      </c>
      <c r="O807" s="1">
        <f t="shared" si="71"/>
        <v>0</v>
      </c>
      <c r="P807" s="1">
        <f t="shared" si="72"/>
        <v>0</v>
      </c>
    </row>
    <row r="808" spans="1:16" x14ac:dyDescent="0.35">
      <c r="A808">
        <v>2005</v>
      </c>
      <c r="B808">
        <v>5</v>
      </c>
      <c r="C808">
        <v>30</v>
      </c>
      <c r="D808">
        <v>7</v>
      </c>
      <c r="E808">
        <v>0</v>
      </c>
      <c r="F808">
        <v>0</v>
      </c>
      <c r="G808">
        <v>0</v>
      </c>
      <c r="I808" s="4">
        <f t="shared" si="68"/>
        <v>2005</v>
      </c>
      <c r="J808" t="str">
        <f>VLOOKUP(B808,Lookup!A:B,2,FALSE)</f>
        <v>Kano</v>
      </c>
      <c r="K808" t="str">
        <f>VLOOKUP(C808,Lookup!D:E,2,FALSE)</f>
        <v>Science and Technology</v>
      </c>
      <c r="L808" t="str">
        <f>VLOOKUP(D808,Lookup!G:H,2,FALSE)</f>
        <v>Cont to LGs</v>
      </c>
      <c r="M808" s="1">
        <f t="shared" si="69"/>
        <v>0</v>
      </c>
      <c r="N808" s="1">
        <f t="shared" si="70"/>
        <v>0</v>
      </c>
      <c r="O808" s="1">
        <f t="shared" si="71"/>
        <v>0</v>
      </c>
      <c r="P808" s="1">
        <f t="shared" si="72"/>
        <v>0</v>
      </c>
    </row>
    <row r="809" spans="1:16" x14ac:dyDescent="0.35">
      <c r="A809">
        <v>2005</v>
      </c>
      <c r="B809">
        <v>5</v>
      </c>
      <c r="C809">
        <v>30</v>
      </c>
      <c r="D809">
        <v>8</v>
      </c>
      <c r="E809">
        <v>0</v>
      </c>
      <c r="F809">
        <v>0</v>
      </c>
      <c r="G809">
        <v>0</v>
      </c>
      <c r="I809" s="4">
        <f t="shared" si="68"/>
        <v>2005</v>
      </c>
      <c r="J809" t="str">
        <f>VLOOKUP(B809,Lookup!A:B,2,FALSE)</f>
        <v>Kano</v>
      </c>
      <c r="K809" t="str">
        <f>VLOOKUP(C809,Lookup!D:E,2,FALSE)</f>
        <v>Science and Technology</v>
      </c>
      <c r="L809" t="str">
        <f>VLOOKUP(D809,Lookup!G:H,2,FALSE)</f>
        <v>Others</v>
      </c>
      <c r="M809" s="1">
        <f t="shared" si="69"/>
        <v>0</v>
      </c>
      <c r="N809" s="1">
        <f t="shared" si="70"/>
        <v>0</v>
      </c>
      <c r="O809" s="1">
        <f t="shared" si="71"/>
        <v>0</v>
      </c>
      <c r="P809" s="1">
        <f t="shared" si="72"/>
        <v>0</v>
      </c>
    </row>
    <row r="810" spans="1:16" x14ac:dyDescent="0.35">
      <c r="A810">
        <v>2005</v>
      </c>
      <c r="B810">
        <v>5</v>
      </c>
      <c r="C810">
        <v>32</v>
      </c>
      <c r="D810">
        <v>1</v>
      </c>
      <c r="E810">
        <v>81000000</v>
      </c>
      <c r="F810">
        <v>0</v>
      </c>
      <c r="G810">
        <v>54896753</v>
      </c>
      <c r="I810" s="4">
        <f t="shared" si="68"/>
        <v>2005</v>
      </c>
      <c r="J810" t="str">
        <f>VLOOKUP(B810,Lookup!A:B,2,FALSE)</f>
        <v>Kano</v>
      </c>
      <c r="K810" t="str">
        <f>VLOOKUP(C810,Lookup!D:E,2,FALSE)</f>
        <v>Town, Urban and Regional Development</v>
      </c>
      <c r="L810" t="str">
        <f>VLOOKUP(D810,Lookup!G:H,2,FALSE)</f>
        <v>Personnel</v>
      </c>
      <c r="M810" s="1">
        <f t="shared" si="69"/>
        <v>81000000</v>
      </c>
      <c r="N810" s="1">
        <f t="shared" si="70"/>
        <v>0</v>
      </c>
      <c r="O810" s="1">
        <f t="shared" si="71"/>
        <v>81000000</v>
      </c>
      <c r="P810" s="1">
        <f t="shared" si="72"/>
        <v>54896753</v>
      </c>
    </row>
    <row r="811" spans="1:16" x14ac:dyDescent="0.35">
      <c r="A811">
        <v>2005</v>
      </c>
      <c r="B811">
        <v>5</v>
      </c>
      <c r="C811">
        <v>32</v>
      </c>
      <c r="D811">
        <v>2</v>
      </c>
      <c r="E811">
        <v>43000000</v>
      </c>
      <c r="F811">
        <v>0</v>
      </c>
      <c r="G811">
        <v>15210941</v>
      </c>
      <c r="I811" s="4">
        <f t="shared" si="68"/>
        <v>2005</v>
      </c>
      <c r="J811" t="str">
        <f>VLOOKUP(B811,Lookup!A:B,2,FALSE)</f>
        <v>Kano</v>
      </c>
      <c r="K811" t="str">
        <f>VLOOKUP(C811,Lookup!D:E,2,FALSE)</f>
        <v>Town, Urban and Regional Development</v>
      </c>
      <c r="L811" t="str">
        <f>VLOOKUP(D811,Lookup!G:H,2,FALSE)</f>
        <v>Overhead</v>
      </c>
      <c r="M811" s="1">
        <f t="shared" si="69"/>
        <v>43000000</v>
      </c>
      <c r="N811" s="1">
        <f t="shared" si="70"/>
        <v>0</v>
      </c>
      <c r="O811" s="1">
        <f t="shared" si="71"/>
        <v>43000000</v>
      </c>
      <c r="P811" s="1">
        <f t="shared" si="72"/>
        <v>15210941</v>
      </c>
    </row>
    <row r="812" spans="1:16" x14ac:dyDescent="0.35">
      <c r="A812">
        <v>2005</v>
      </c>
      <c r="B812">
        <v>5</v>
      </c>
      <c r="C812">
        <v>32</v>
      </c>
      <c r="D812">
        <v>3</v>
      </c>
      <c r="E812">
        <v>0</v>
      </c>
      <c r="F812">
        <v>0</v>
      </c>
      <c r="G812">
        <v>11126472</v>
      </c>
      <c r="I812" s="4">
        <f t="shared" si="68"/>
        <v>2005</v>
      </c>
      <c r="J812" t="str">
        <f>VLOOKUP(B812,Lookup!A:B,2,FALSE)</f>
        <v>Kano</v>
      </c>
      <c r="K812" t="str">
        <f>VLOOKUP(C812,Lookup!D:E,2,FALSE)</f>
        <v>Town, Urban and Regional Development</v>
      </c>
      <c r="L812" t="str">
        <f>VLOOKUP(D812,Lookup!G:H,2,FALSE)</f>
        <v>Unclassified Subventions</v>
      </c>
      <c r="M812" s="1">
        <f t="shared" si="69"/>
        <v>0</v>
      </c>
      <c r="N812" s="1">
        <f t="shared" si="70"/>
        <v>0</v>
      </c>
      <c r="O812" s="1">
        <f t="shared" si="71"/>
        <v>0</v>
      </c>
      <c r="P812" s="1">
        <f t="shared" si="72"/>
        <v>11126472</v>
      </c>
    </row>
    <row r="813" spans="1:16" x14ac:dyDescent="0.35">
      <c r="A813">
        <v>2005</v>
      </c>
      <c r="B813">
        <v>5</v>
      </c>
      <c r="C813">
        <v>32</v>
      </c>
      <c r="D813">
        <v>4</v>
      </c>
      <c r="E813">
        <v>0</v>
      </c>
      <c r="F813">
        <v>0</v>
      </c>
      <c r="G813">
        <v>0</v>
      </c>
      <c r="I813" s="4">
        <f t="shared" si="68"/>
        <v>2005</v>
      </c>
      <c r="J813" t="str">
        <f>VLOOKUP(B813,Lookup!A:B,2,FALSE)</f>
        <v>Kano</v>
      </c>
      <c r="K813" t="str">
        <f>VLOOKUP(C813,Lookup!D:E,2,FALSE)</f>
        <v>Town, Urban and Regional Development</v>
      </c>
      <c r="L813" t="str">
        <f>VLOOKUP(D813,Lookup!G:H,2,FALSE)</f>
        <v>P &amp; G</v>
      </c>
      <c r="M813" s="1">
        <f t="shared" si="69"/>
        <v>0</v>
      </c>
      <c r="N813" s="1">
        <f t="shared" si="70"/>
        <v>0</v>
      </c>
      <c r="O813" s="1">
        <f t="shared" si="71"/>
        <v>0</v>
      </c>
      <c r="P813" s="1">
        <f t="shared" si="72"/>
        <v>0</v>
      </c>
    </row>
    <row r="814" spans="1:16" x14ac:dyDescent="0.35">
      <c r="A814">
        <v>2005</v>
      </c>
      <c r="B814">
        <v>5</v>
      </c>
      <c r="C814">
        <v>32</v>
      </c>
      <c r="D814">
        <v>5</v>
      </c>
      <c r="E814">
        <v>0</v>
      </c>
      <c r="F814">
        <v>0</v>
      </c>
      <c r="G814">
        <v>0</v>
      </c>
      <c r="I814" s="4">
        <f t="shared" si="68"/>
        <v>2005</v>
      </c>
      <c r="J814" t="str">
        <f>VLOOKUP(B814,Lookup!A:B,2,FALSE)</f>
        <v>Kano</v>
      </c>
      <c r="K814" t="str">
        <f>VLOOKUP(C814,Lookup!D:E,2,FALSE)</f>
        <v>Town, Urban and Regional Development</v>
      </c>
      <c r="L814" t="str">
        <f>VLOOKUP(D814,Lookup!G:H,2,FALSE)</f>
        <v>Other CRF</v>
      </c>
      <c r="M814" s="1">
        <f t="shared" si="69"/>
        <v>0</v>
      </c>
      <c r="N814" s="1">
        <f t="shared" si="70"/>
        <v>0</v>
      </c>
      <c r="O814" s="1">
        <f t="shared" si="71"/>
        <v>0</v>
      </c>
      <c r="P814" s="1">
        <f t="shared" si="72"/>
        <v>0</v>
      </c>
    </row>
    <row r="815" spans="1:16" x14ac:dyDescent="0.35">
      <c r="A815">
        <v>2005</v>
      </c>
      <c r="B815">
        <v>5</v>
      </c>
      <c r="C815">
        <v>32</v>
      </c>
      <c r="D815">
        <v>6</v>
      </c>
      <c r="E815">
        <v>0</v>
      </c>
      <c r="F815">
        <v>0</v>
      </c>
      <c r="G815">
        <v>0</v>
      </c>
      <c r="I815" s="4">
        <f t="shared" si="68"/>
        <v>2005</v>
      </c>
      <c r="J815" t="str">
        <f>VLOOKUP(B815,Lookup!A:B,2,FALSE)</f>
        <v>Kano</v>
      </c>
      <c r="K815" t="str">
        <f>VLOOKUP(C815,Lookup!D:E,2,FALSE)</f>
        <v>Town, Urban and Regional Development</v>
      </c>
      <c r="L815" t="str">
        <f>VLOOKUP(D815,Lookup!G:H,2,FALSE)</f>
        <v>Public Debt Charges</v>
      </c>
      <c r="M815" s="1">
        <f t="shared" si="69"/>
        <v>0</v>
      </c>
      <c r="N815" s="1">
        <f t="shared" si="70"/>
        <v>0</v>
      </c>
      <c r="O815" s="1">
        <f t="shared" si="71"/>
        <v>0</v>
      </c>
      <c r="P815" s="1">
        <f t="shared" si="72"/>
        <v>0</v>
      </c>
    </row>
    <row r="816" spans="1:16" x14ac:dyDescent="0.35">
      <c r="A816">
        <v>2005</v>
      </c>
      <c r="B816">
        <v>5</v>
      </c>
      <c r="C816">
        <v>32</v>
      </c>
      <c r="D816">
        <v>7</v>
      </c>
      <c r="E816">
        <v>0</v>
      </c>
      <c r="F816">
        <v>0</v>
      </c>
      <c r="G816">
        <v>0</v>
      </c>
      <c r="I816" s="4">
        <f t="shared" si="68"/>
        <v>2005</v>
      </c>
      <c r="J816" t="str">
        <f>VLOOKUP(B816,Lookup!A:B,2,FALSE)</f>
        <v>Kano</v>
      </c>
      <c r="K816" t="str">
        <f>VLOOKUP(C816,Lookup!D:E,2,FALSE)</f>
        <v>Town, Urban and Regional Development</v>
      </c>
      <c r="L816" t="str">
        <f>VLOOKUP(D816,Lookup!G:H,2,FALSE)</f>
        <v>Cont to LGs</v>
      </c>
      <c r="M816" s="1">
        <f t="shared" si="69"/>
        <v>0</v>
      </c>
      <c r="N816" s="1">
        <f t="shared" si="70"/>
        <v>0</v>
      </c>
      <c r="O816" s="1">
        <f t="shared" si="71"/>
        <v>0</v>
      </c>
      <c r="P816" s="1">
        <f t="shared" si="72"/>
        <v>0</v>
      </c>
    </row>
    <row r="817" spans="1:16" x14ac:dyDescent="0.35">
      <c r="A817">
        <v>2005</v>
      </c>
      <c r="B817">
        <v>5</v>
      </c>
      <c r="C817">
        <v>32</v>
      </c>
      <c r="D817">
        <v>8</v>
      </c>
      <c r="E817">
        <v>0</v>
      </c>
      <c r="F817">
        <v>0</v>
      </c>
      <c r="G817">
        <v>0</v>
      </c>
      <c r="I817" s="4">
        <f t="shared" si="68"/>
        <v>2005</v>
      </c>
      <c r="J817" t="str">
        <f>VLOOKUP(B817,Lookup!A:B,2,FALSE)</f>
        <v>Kano</v>
      </c>
      <c r="K817" t="str">
        <f>VLOOKUP(C817,Lookup!D:E,2,FALSE)</f>
        <v>Town, Urban and Regional Development</v>
      </c>
      <c r="L817" t="str">
        <f>VLOOKUP(D817,Lookup!G:H,2,FALSE)</f>
        <v>Others</v>
      </c>
      <c r="M817" s="1">
        <f t="shared" si="69"/>
        <v>0</v>
      </c>
      <c r="N817" s="1">
        <f t="shared" si="70"/>
        <v>0</v>
      </c>
      <c r="O817" s="1">
        <f t="shared" si="71"/>
        <v>0</v>
      </c>
      <c r="P817" s="1">
        <f t="shared" si="72"/>
        <v>0</v>
      </c>
    </row>
    <row r="818" spans="1:16" x14ac:dyDescent="0.35">
      <c r="A818">
        <v>2005</v>
      </c>
      <c r="B818">
        <v>5</v>
      </c>
      <c r="C818">
        <v>33</v>
      </c>
      <c r="D818">
        <v>1</v>
      </c>
      <c r="E818">
        <v>72000000</v>
      </c>
      <c r="F818">
        <v>0</v>
      </c>
      <c r="G818">
        <v>75605136</v>
      </c>
      <c r="I818" s="4">
        <f t="shared" si="68"/>
        <v>2005</v>
      </c>
      <c r="J818" t="str">
        <f>VLOOKUP(B818,Lookup!A:B,2,FALSE)</f>
        <v>Kano</v>
      </c>
      <c r="K818" t="str">
        <f>VLOOKUP(C818,Lookup!D:E,2,FALSE)</f>
        <v>Trade, Commerce and Industry</v>
      </c>
      <c r="L818" t="str">
        <f>VLOOKUP(D818,Lookup!G:H,2,FALSE)</f>
        <v>Personnel</v>
      </c>
      <c r="M818" s="1">
        <f t="shared" si="69"/>
        <v>72000000</v>
      </c>
      <c r="N818" s="1">
        <f t="shared" si="70"/>
        <v>0</v>
      </c>
      <c r="O818" s="1">
        <f t="shared" si="71"/>
        <v>72000000</v>
      </c>
      <c r="P818" s="1">
        <f t="shared" si="72"/>
        <v>75605136</v>
      </c>
    </row>
    <row r="819" spans="1:16" x14ac:dyDescent="0.35">
      <c r="A819">
        <v>2005</v>
      </c>
      <c r="B819">
        <v>5</v>
      </c>
      <c r="C819">
        <v>33</v>
      </c>
      <c r="D819">
        <v>2</v>
      </c>
      <c r="E819">
        <v>100000000</v>
      </c>
      <c r="F819">
        <v>0</v>
      </c>
      <c r="G819">
        <v>56857140</v>
      </c>
      <c r="I819" s="4">
        <f t="shared" si="68"/>
        <v>2005</v>
      </c>
      <c r="J819" t="str">
        <f>VLOOKUP(B819,Lookup!A:B,2,FALSE)</f>
        <v>Kano</v>
      </c>
      <c r="K819" t="str">
        <f>VLOOKUP(C819,Lookup!D:E,2,FALSE)</f>
        <v>Trade, Commerce and Industry</v>
      </c>
      <c r="L819" t="str">
        <f>VLOOKUP(D819,Lookup!G:H,2,FALSE)</f>
        <v>Overhead</v>
      </c>
      <c r="M819" s="1">
        <f t="shared" si="69"/>
        <v>100000000</v>
      </c>
      <c r="N819" s="1">
        <f t="shared" si="70"/>
        <v>0</v>
      </c>
      <c r="O819" s="1">
        <f t="shared" si="71"/>
        <v>100000000</v>
      </c>
      <c r="P819" s="1">
        <f t="shared" si="72"/>
        <v>56857140</v>
      </c>
    </row>
    <row r="820" spans="1:16" x14ac:dyDescent="0.35">
      <c r="A820">
        <v>2005</v>
      </c>
      <c r="B820">
        <v>5</v>
      </c>
      <c r="C820">
        <v>33</v>
      </c>
      <c r="D820">
        <v>3</v>
      </c>
      <c r="E820">
        <v>0</v>
      </c>
      <c r="F820">
        <v>0</v>
      </c>
      <c r="G820">
        <v>3205826</v>
      </c>
      <c r="I820" s="4">
        <f t="shared" si="68"/>
        <v>2005</v>
      </c>
      <c r="J820" t="str">
        <f>VLOOKUP(B820,Lookup!A:B,2,FALSE)</f>
        <v>Kano</v>
      </c>
      <c r="K820" t="str">
        <f>VLOOKUP(C820,Lookup!D:E,2,FALSE)</f>
        <v>Trade, Commerce and Industry</v>
      </c>
      <c r="L820" t="str">
        <f>VLOOKUP(D820,Lookup!G:H,2,FALSE)</f>
        <v>Unclassified Subventions</v>
      </c>
      <c r="M820" s="1">
        <f t="shared" si="69"/>
        <v>0</v>
      </c>
      <c r="N820" s="1">
        <f t="shared" si="70"/>
        <v>0</v>
      </c>
      <c r="O820" s="1">
        <f t="shared" si="71"/>
        <v>0</v>
      </c>
      <c r="P820" s="1">
        <f t="shared" si="72"/>
        <v>3205826</v>
      </c>
    </row>
    <row r="821" spans="1:16" x14ac:dyDescent="0.35">
      <c r="A821">
        <v>2005</v>
      </c>
      <c r="B821">
        <v>5</v>
      </c>
      <c r="C821">
        <v>33</v>
      </c>
      <c r="D821">
        <v>4</v>
      </c>
      <c r="E821">
        <v>0</v>
      </c>
      <c r="F821">
        <v>0</v>
      </c>
      <c r="G821">
        <v>0</v>
      </c>
      <c r="I821" s="4">
        <f t="shared" si="68"/>
        <v>2005</v>
      </c>
      <c r="J821" t="str">
        <f>VLOOKUP(B821,Lookup!A:B,2,FALSE)</f>
        <v>Kano</v>
      </c>
      <c r="K821" t="str">
        <f>VLOOKUP(C821,Lookup!D:E,2,FALSE)</f>
        <v>Trade, Commerce and Industry</v>
      </c>
      <c r="L821" t="str">
        <f>VLOOKUP(D821,Lookup!G:H,2,FALSE)</f>
        <v>P &amp; G</v>
      </c>
      <c r="M821" s="1">
        <f t="shared" si="69"/>
        <v>0</v>
      </c>
      <c r="N821" s="1">
        <f t="shared" si="70"/>
        <v>0</v>
      </c>
      <c r="O821" s="1">
        <f t="shared" si="71"/>
        <v>0</v>
      </c>
      <c r="P821" s="1">
        <f t="shared" si="72"/>
        <v>0</v>
      </c>
    </row>
    <row r="822" spans="1:16" x14ac:dyDescent="0.35">
      <c r="A822">
        <v>2005</v>
      </c>
      <c r="B822">
        <v>5</v>
      </c>
      <c r="C822">
        <v>33</v>
      </c>
      <c r="D822">
        <v>5</v>
      </c>
      <c r="E822">
        <v>0</v>
      </c>
      <c r="F822">
        <v>0</v>
      </c>
      <c r="G822">
        <v>0</v>
      </c>
      <c r="I822" s="4">
        <f t="shared" si="68"/>
        <v>2005</v>
      </c>
      <c r="J822" t="str">
        <f>VLOOKUP(B822,Lookup!A:B,2,FALSE)</f>
        <v>Kano</v>
      </c>
      <c r="K822" t="str">
        <f>VLOOKUP(C822,Lookup!D:E,2,FALSE)</f>
        <v>Trade, Commerce and Industry</v>
      </c>
      <c r="L822" t="str">
        <f>VLOOKUP(D822,Lookup!G:H,2,FALSE)</f>
        <v>Other CRF</v>
      </c>
      <c r="M822" s="1">
        <f t="shared" si="69"/>
        <v>0</v>
      </c>
      <c r="N822" s="1">
        <f t="shared" si="70"/>
        <v>0</v>
      </c>
      <c r="O822" s="1">
        <f t="shared" si="71"/>
        <v>0</v>
      </c>
      <c r="P822" s="1">
        <f t="shared" si="72"/>
        <v>0</v>
      </c>
    </row>
    <row r="823" spans="1:16" x14ac:dyDescent="0.35">
      <c r="A823">
        <v>2005</v>
      </c>
      <c r="B823">
        <v>5</v>
      </c>
      <c r="C823">
        <v>33</v>
      </c>
      <c r="D823">
        <v>6</v>
      </c>
      <c r="E823">
        <v>0</v>
      </c>
      <c r="F823">
        <v>0</v>
      </c>
      <c r="G823">
        <v>0</v>
      </c>
      <c r="I823" s="4">
        <f t="shared" si="68"/>
        <v>2005</v>
      </c>
      <c r="J823" t="str">
        <f>VLOOKUP(B823,Lookup!A:B,2,FALSE)</f>
        <v>Kano</v>
      </c>
      <c r="K823" t="str">
        <f>VLOOKUP(C823,Lookup!D:E,2,FALSE)</f>
        <v>Trade, Commerce and Industry</v>
      </c>
      <c r="L823" t="str">
        <f>VLOOKUP(D823,Lookup!G:H,2,FALSE)</f>
        <v>Public Debt Charges</v>
      </c>
      <c r="M823" s="1">
        <f t="shared" si="69"/>
        <v>0</v>
      </c>
      <c r="N823" s="1">
        <f t="shared" si="70"/>
        <v>0</v>
      </c>
      <c r="O823" s="1">
        <f t="shared" si="71"/>
        <v>0</v>
      </c>
      <c r="P823" s="1">
        <f t="shared" si="72"/>
        <v>0</v>
      </c>
    </row>
    <row r="824" spans="1:16" x14ac:dyDescent="0.35">
      <c r="A824">
        <v>2005</v>
      </c>
      <c r="B824">
        <v>5</v>
      </c>
      <c r="C824">
        <v>33</v>
      </c>
      <c r="D824">
        <v>7</v>
      </c>
      <c r="E824">
        <v>0</v>
      </c>
      <c r="F824">
        <v>0</v>
      </c>
      <c r="G824">
        <v>0</v>
      </c>
      <c r="I824" s="4">
        <f t="shared" si="68"/>
        <v>2005</v>
      </c>
      <c r="J824" t="str">
        <f>VLOOKUP(B824,Lookup!A:B,2,FALSE)</f>
        <v>Kano</v>
      </c>
      <c r="K824" t="str">
        <f>VLOOKUP(C824,Lookup!D:E,2,FALSE)</f>
        <v>Trade, Commerce and Industry</v>
      </c>
      <c r="L824" t="str">
        <f>VLOOKUP(D824,Lookup!G:H,2,FALSE)</f>
        <v>Cont to LGs</v>
      </c>
      <c r="M824" s="1">
        <f t="shared" si="69"/>
        <v>0</v>
      </c>
      <c r="N824" s="1">
        <f t="shared" si="70"/>
        <v>0</v>
      </c>
      <c r="O824" s="1">
        <f t="shared" si="71"/>
        <v>0</v>
      </c>
      <c r="P824" s="1">
        <f t="shared" si="72"/>
        <v>0</v>
      </c>
    </row>
    <row r="825" spans="1:16" x14ac:dyDescent="0.35">
      <c r="A825">
        <v>2005</v>
      </c>
      <c r="B825">
        <v>5</v>
      </c>
      <c r="C825">
        <v>33</v>
      </c>
      <c r="D825">
        <v>8</v>
      </c>
      <c r="E825">
        <v>0</v>
      </c>
      <c r="F825">
        <v>0</v>
      </c>
      <c r="G825">
        <v>0</v>
      </c>
      <c r="I825" s="4">
        <f t="shared" si="68"/>
        <v>2005</v>
      </c>
      <c r="J825" t="str">
        <f>VLOOKUP(B825,Lookup!A:B,2,FALSE)</f>
        <v>Kano</v>
      </c>
      <c r="K825" t="str">
        <f>VLOOKUP(C825,Lookup!D:E,2,FALSE)</f>
        <v>Trade, Commerce and Industry</v>
      </c>
      <c r="L825" t="str">
        <f>VLOOKUP(D825,Lookup!G:H,2,FALSE)</f>
        <v>Others</v>
      </c>
      <c r="M825" s="1">
        <f t="shared" si="69"/>
        <v>0</v>
      </c>
      <c r="N825" s="1">
        <f t="shared" si="70"/>
        <v>0</v>
      </c>
      <c r="O825" s="1">
        <f t="shared" si="71"/>
        <v>0</v>
      </c>
      <c r="P825" s="1">
        <f t="shared" si="72"/>
        <v>0</v>
      </c>
    </row>
    <row r="826" spans="1:16" x14ac:dyDescent="0.35">
      <c r="A826">
        <v>2005</v>
      </c>
      <c r="B826">
        <v>5</v>
      </c>
      <c r="C826">
        <v>35</v>
      </c>
      <c r="D826">
        <v>1</v>
      </c>
      <c r="E826">
        <v>363000000</v>
      </c>
      <c r="F826">
        <v>0</v>
      </c>
      <c r="G826">
        <v>101253800</v>
      </c>
      <c r="I826" s="4">
        <f t="shared" si="68"/>
        <v>2005</v>
      </c>
      <c r="J826" t="str">
        <f>VLOOKUP(B826,Lookup!A:B,2,FALSE)</f>
        <v>Kano</v>
      </c>
      <c r="K826" t="str">
        <f>VLOOKUP(C826,Lookup!D:E,2,FALSE)</f>
        <v>Water and Sanitation</v>
      </c>
      <c r="L826" t="str">
        <f>VLOOKUP(D826,Lookup!G:H,2,FALSE)</f>
        <v>Personnel</v>
      </c>
      <c r="M826" s="1">
        <f t="shared" si="69"/>
        <v>363000000</v>
      </c>
      <c r="N826" s="1">
        <f t="shared" si="70"/>
        <v>0</v>
      </c>
      <c r="O826" s="1">
        <f t="shared" si="71"/>
        <v>363000000</v>
      </c>
      <c r="P826" s="1">
        <f t="shared" si="72"/>
        <v>101253800</v>
      </c>
    </row>
    <row r="827" spans="1:16" x14ac:dyDescent="0.35">
      <c r="A827">
        <v>2005</v>
      </c>
      <c r="B827">
        <v>5</v>
      </c>
      <c r="C827">
        <v>35</v>
      </c>
      <c r="D827">
        <v>2</v>
      </c>
      <c r="E827">
        <v>602000000</v>
      </c>
      <c r="F827">
        <v>0</v>
      </c>
      <c r="G827">
        <v>6037953</v>
      </c>
      <c r="I827" s="4">
        <f t="shared" si="68"/>
        <v>2005</v>
      </c>
      <c r="J827" t="str">
        <f>VLOOKUP(B827,Lookup!A:B,2,FALSE)</f>
        <v>Kano</v>
      </c>
      <c r="K827" t="str">
        <f>VLOOKUP(C827,Lookup!D:E,2,FALSE)</f>
        <v>Water and Sanitation</v>
      </c>
      <c r="L827" t="str">
        <f>VLOOKUP(D827,Lookup!G:H,2,FALSE)</f>
        <v>Overhead</v>
      </c>
      <c r="M827" s="1">
        <f t="shared" si="69"/>
        <v>602000000</v>
      </c>
      <c r="N827" s="1">
        <f t="shared" si="70"/>
        <v>0</v>
      </c>
      <c r="O827" s="1">
        <f t="shared" si="71"/>
        <v>602000000</v>
      </c>
      <c r="P827" s="1">
        <f t="shared" si="72"/>
        <v>6037953</v>
      </c>
    </row>
    <row r="828" spans="1:16" x14ac:dyDescent="0.35">
      <c r="A828">
        <v>2005</v>
      </c>
      <c r="B828">
        <v>5</v>
      </c>
      <c r="C828">
        <v>35</v>
      </c>
      <c r="D828">
        <v>3</v>
      </c>
      <c r="E828">
        <v>0</v>
      </c>
      <c r="F828">
        <v>0</v>
      </c>
      <c r="G828">
        <v>3496198160</v>
      </c>
      <c r="I828" s="4">
        <f t="shared" si="68"/>
        <v>2005</v>
      </c>
      <c r="J828" t="str">
        <f>VLOOKUP(B828,Lookup!A:B,2,FALSE)</f>
        <v>Kano</v>
      </c>
      <c r="K828" t="str">
        <f>VLOOKUP(C828,Lookup!D:E,2,FALSE)</f>
        <v>Water and Sanitation</v>
      </c>
      <c r="L828" t="str">
        <f>VLOOKUP(D828,Lookup!G:H,2,FALSE)</f>
        <v>Unclassified Subventions</v>
      </c>
      <c r="M828" s="1">
        <f t="shared" si="69"/>
        <v>0</v>
      </c>
      <c r="N828" s="1">
        <f t="shared" si="70"/>
        <v>0</v>
      </c>
      <c r="O828" s="1">
        <f t="shared" si="71"/>
        <v>0</v>
      </c>
      <c r="P828" s="1">
        <f t="shared" si="72"/>
        <v>3496198160</v>
      </c>
    </row>
    <row r="829" spans="1:16" x14ac:dyDescent="0.35">
      <c r="A829">
        <v>2005</v>
      </c>
      <c r="B829">
        <v>5</v>
      </c>
      <c r="C829">
        <v>35</v>
      </c>
      <c r="D829">
        <v>4</v>
      </c>
      <c r="E829">
        <v>0</v>
      </c>
      <c r="F829">
        <v>0</v>
      </c>
      <c r="G829">
        <v>0</v>
      </c>
      <c r="I829" s="4">
        <f t="shared" si="68"/>
        <v>2005</v>
      </c>
      <c r="J829" t="str">
        <f>VLOOKUP(B829,Lookup!A:B,2,FALSE)</f>
        <v>Kano</v>
      </c>
      <c r="K829" t="str">
        <f>VLOOKUP(C829,Lookup!D:E,2,FALSE)</f>
        <v>Water and Sanitation</v>
      </c>
      <c r="L829" t="str">
        <f>VLOOKUP(D829,Lookup!G:H,2,FALSE)</f>
        <v>P &amp; G</v>
      </c>
      <c r="M829" s="1">
        <f t="shared" si="69"/>
        <v>0</v>
      </c>
      <c r="N829" s="1">
        <f t="shared" si="70"/>
        <v>0</v>
      </c>
      <c r="O829" s="1">
        <f t="shared" si="71"/>
        <v>0</v>
      </c>
      <c r="P829" s="1">
        <f t="shared" si="72"/>
        <v>0</v>
      </c>
    </row>
    <row r="830" spans="1:16" x14ac:dyDescent="0.35">
      <c r="A830">
        <v>2005</v>
      </c>
      <c r="B830">
        <v>5</v>
      </c>
      <c r="C830">
        <v>35</v>
      </c>
      <c r="D830">
        <v>5</v>
      </c>
      <c r="E830">
        <v>0</v>
      </c>
      <c r="F830">
        <v>0</v>
      </c>
      <c r="G830">
        <v>0</v>
      </c>
      <c r="I830" s="4">
        <f t="shared" si="68"/>
        <v>2005</v>
      </c>
      <c r="J830" t="str">
        <f>VLOOKUP(B830,Lookup!A:B,2,FALSE)</f>
        <v>Kano</v>
      </c>
      <c r="K830" t="str">
        <f>VLOOKUP(C830,Lookup!D:E,2,FALSE)</f>
        <v>Water and Sanitation</v>
      </c>
      <c r="L830" t="str">
        <f>VLOOKUP(D830,Lookup!G:H,2,FALSE)</f>
        <v>Other CRF</v>
      </c>
      <c r="M830" s="1">
        <f t="shared" si="69"/>
        <v>0</v>
      </c>
      <c r="N830" s="1">
        <f t="shared" si="70"/>
        <v>0</v>
      </c>
      <c r="O830" s="1">
        <f t="shared" si="71"/>
        <v>0</v>
      </c>
      <c r="P830" s="1">
        <f t="shared" si="72"/>
        <v>0</v>
      </c>
    </row>
    <row r="831" spans="1:16" x14ac:dyDescent="0.35">
      <c r="A831">
        <v>2005</v>
      </c>
      <c r="B831">
        <v>5</v>
      </c>
      <c r="C831">
        <v>35</v>
      </c>
      <c r="D831">
        <v>6</v>
      </c>
      <c r="E831">
        <v>0</v>
      </c>
      <c r="F831">
        <v>0</v>
      </c>
      <c r="G831">
        <v>0</v>
      </c>
      <c r="I831" s="4">
        <f t="shared" si="68"/>
        <v>2005</v>
      </c>
      <c r="J831" t="str">
        <f>VLOOKUP(B831,Lookup!A:B,2,FALSE)</f>
        <v>Kano</v>
      </c>
      <c r="K831" t="str">
        <f>VLOOKUP(C831,Lookup!D:E,2,FALSE)</f>
        <v>Water and Sanitation</v>
      </c>
      <c r="L831" t="str">
        <f>VLOOKUP(D831,Lookup!G:H,2,FALSE)</f>
        <v>Public Debt Charges</v>
      </c>
      <c r="M831" s="1">
        <f t="shared" si="69"/>
        <v>0</v>
      </c>
      <c r="N831" s="1">
        <f t="shared" si="70"/>
        <v>0</v>
      </c>
      <c r="O831" s="1">
        <f t="shared" si="71"/>
        <v>0</v>
      </c>
      <c r="P831" s="1">
        <f t="shared" si="72"/>
        <v>0</v>
      </c>
    </row>
    <row r="832" spans="1:16" x14ac:dyDescent="0.35">
      <c r="A832">
        <v>2005</v>
      </c>
      <c r="B832">
        <v>5</v>
      </c>
      <c r="C832">
        <v>35</v>
      </c>
      <c r="D832">
        <v>7</v>
      </c>
      <c r="E832">
        <v>0</v>
      </c>
      <c r="F832">
        <v>0</v>
      </c>
      <c r="G832">
        <v>0</v>
      </c>
      <c r="I832" s="4">
        <f t="shared" si="68"/>
        <v>2005</v>
      </c>
      <c r="J832" t="str">
        <f>VLOOKUP(B832,Lookup!A:B,2,FALSE)</f>
        <v>Kano</v>
      </c>
      <c r="K832" t="str">
        <f>VLOOKUP(C832,Lookup!D:E,2,FALSE)</f>
        <v>Water and Sanitation</v>
      </c>
      <c r="L832" t="str">
        <f>VLOOKUP(D832,Lookup!G:H,2,FALSE)</f>
        <v>Cont to LGs</v>
      </c>
      <c r="M832" s="1">
        <f t="shared" si="69"/>
        <v>0</v>
      </c>
      <c r="N832" s="1">
        <f t="shared" si="70"/>
        <v>0</v>
      </c>
      <c r="O832" s="1">
        <f t="shared" si="71"/>
        <v>0</v>
      </c>
      <c r="P832" s="1">
        <f t="shared" si="72"/>
        <v>0</v>
      </c>
    </row>
    <row r="833" spans="1:16" x14ac:dyDescent="0.35">
      <c r="A833">
        <v>2005</v>
      </c>
      <c r="B833">
        <v>5</v>
      </c>
      <c r="C833">
        <v>35</v>
      </c>
      <c r="D833">
        <v>8</v>
      </c>
      <c r="E833">
        <v>0</v>
      </c>
      <c r="F833">
        <v>0</v>
      </c>
      <c r="G833">
        <v>0</v>
      </c>
      <c r="I833" s="4">
        <f t="shared" si="68"/>
        <v>2005</v>
      </c>
      <c r="J833" t="str">
        <f>VLOOKUP(B833,Lookup!A:B,2,FALSE)</f>
        <v>Kano</v>
      </c>
      <c r="K833" t="str">
        <f>VLOOKUP(C833,Lookup!D:E,2,FALSE)</f>
        <v>Water and Sanitation</v>
      </c>
      <c r="L833" t="str">
        <f>VLOOKUP(D833,Lookup!G:H,2,FALSE)</f>
        <v>Others</v>
      </c>
      <c r="M833" s="1">
        <f t="shared" si="69"/>
        <v>0</v>
      </c>
      <c r="N833" s="1">
        <f t="shared" si="70"/>
        <v>0</v>
      </c>
      <c r="O833" s="1">
        <f t="shared" si="71"/>
        <v>0</v>
      </c>
      <c r="P833" s="1">
        <f t="shared" si="72"/>
        <v>0</v>
      </c>
    </row>
    <row r="834" spans="1:16" x14ac:dyDescent="0.35">
      <c r="A834">
        <v>2005</v>
      </c>
      <c r="B834">
        <v>5</v>
      </c>
      <c r="C834">
        <v>37</v>
      </c>
      <c r="D834">
        <v>1</v>
      </c>
      <c r="E834">
        <v>30000000</v>
      </c>
      <c r="F834">
        <v>0</v>
      </c>
      <c r="G834">
        <v>0</v>
      </c>
      <c r="I834" s="4">
        <f t="shared" si="68"/>
        <v>2005</v>
      </c>
      <c r="J834" t="str">
        <f>VLOOKUP(B834,Lookup!A:B,2,FALSE)</f>
        <v>Kano</v>
      </c>
      <c r="K834" t="str">
        <f>VLOOKUP(C834,Lookup!D:E,2,FALSE)</f>
        <v>Youths and Sports</v>
      </c>
      <c r="L834" t="str">
        <f>VLOOKUP(D834,Lookup!G:H,2,FALSE)</f>
        <v>Personnel</v>
      </c>
      <c r="M834" s="1">
        <f t="shared" si="69"/>
        <v>30000000</v>
      </c>
      <c r="N834" s="1">
        <f t="shared" si="70"/>
        <v>0</v>
      </c>
      <c r="O834" s="1">
        <f t="shared" si="71"/>
        <v>30000000</v>
      </c>
      <c r="P834" s="1">
        <f t="shared" si="72"/>
        <v>0</v>
      </c>
    </row>
    <row r="835" spans="1:16" x14ac:dyDescent="0.35">
      <c r="A835">
        <v>2005</v>
      </c>
      <c r="B835">
        <v>5</v>
      </c>
      <c r="C835">
        <v>37</v>
      </c>
      <c r="D835">
        <v>2</v>
      </c>
      <c r="E835">
        <v>142000000</v>
      </c>
      <c r="F835">
        <v>0</v>
      </c>
      <c r="G835">
        <v>40954500</v>
      </c>
      <c r="I835" s="4">
        <f t="shared" ref="I835:I898" si="73">A835</f>
        <v>2005</v>
      </c>
      <c r="J835" t="str">
        <f>VLOOKUP(B835,Lookup!A:B,2,FALSE)</f>
        <v>Kano</v>
      </c>
      <c r="K835" t="str">
        <f>VLOOKUP(C835,Lookup!D:E,2,FALSE)</f>
        <v>Youths and Sports</v>
      </c>
      <c r="L835" t="str">
        <f>VLOOKUP(D835,Lookup!G:H,2,FALSE)</f>
        <v>Overhead</v>
      </c>
      <c r="M835" s="1">
        <f t="shared" si="69"/>
        <v>142000000</v>
      </c>
      <c r="N835" s="1">
        <f t="shared" si="70"/>
        <v>0</v>
      </c>
      <c r="O835" s="1">
        <f t="shared" si="71"/>
        <v>142000000</v>
      </c>
      <c r="P835" s="1">
        <f t="shared" si="72"/>
        <v>40954500</v>
      </c>
    </row>
    <row r="836" spans="1:16" x14ac:dyDescent="0.35">
      <c r="A836">
        <v>2005</v>
      </c>
      <c r="B836">
        <v>5</v>
      </c>
      <c r="C836">
        <v>37</v>
      </c>
      <c r="D836">
        <v>3</v>
      </c>
      <c r="E836">
        <v>0</v>
      </c>
      <c r="F836">
        <v>0</v>
      </c>
      <c r="G836">
        <v>293242821</v>
      </c>
      <c r="I836" s="4">
        <f t="shared" si="73"/>
        <v>2005</v>
      </c>
      <c r="J836" t="str">
        <f>VLOOKUP(B836,Lookup!A:B,2,FALSE)</f>
        <v>Kano</v>
      </c>
      <c r="K836" t="str">
        <f>VLOOKUP(C836,Lookup!D:E,2,FALSE)</f>
        <v>Youths and Sports</v>
      </c>
      <c r="L836" t="str">
        <f>VLOOKUP(D836,Lookup!G:H,2,FALSE)</f>
        <v>Unclassified Subventions</v>
      </c>
      <c r="M836" s="1">
        <f t="shared" ref="M836:M899" si="74">E836</f>
        <v>0</v>
      </c>
      <c r="N836" s="1">
        <f t="shared" ref="N836:N899" si="75">F836</f>
        <v>0</v>
      </c>
      <c r="O836" s="1">
        <f t="shared" ref="O836:O899" si="76">M836+N836</f>
        <v>0</v>
      </c>
      <c r="P836" s="1">
        <f t="shared" ref="P836:P899" si="77">G836</f>
        <v>293242821</v>
      </c>
    </row>
    <row r="837" spans="1:16" x14ac:dyDescent="0.35">
      <c r="A837">
        <v>2005</v>
      </c>
      <c r="B837">
        <v>5</v>
      </c>
      <c r="C837">
        <v>37</v>
      </c>
      <c r="D837">
        <v>4</v>
      </c>
      <c r="E837">
        <v>0</v>
      </c>
      <c r="F837">
        <v>0</v>
      </c>
      <c r="G837">
        <v>0</v>
      </c>
      <c r="I837" s="4">
        <f t="shared" si="73"/>
        <v>2005</v>
      </c>
      <c r="J837" t="str">
        <f>VLOOKUP(B837,Lookup!A:B,2,FALSE)</f>
        <v>Kano</v>
      </c>
      <c r="K837" t="str">
        <f>VLOOKUP(C837,Lookup!D:E,2,FALSE)</f>
        <v>Youths and Sports</v>
      </c>
      <c r="L837" t="str">
        <f>VLOOKUP(D837,Lookup!G:H,2,FALSE)</f>
        <v>P &amp; G</v>
      </c>
      <c r="M837" s="1">
        <f t="shared" si="74"/>
        <v>0</v>
      </c>
      <c r="N837" s="1">
        <f t="shared" si="75"/>
        <v>0</v>
      </c>
      <c r="O837" s="1">
        <f t="shared" si="76"/>
        <v>0</v>
      </c>
      <c r="P837" s="1">
        <f t="shared" si="77"/>
        <v>0</v>
      </c>
    </row>
    <row r="838" spans="1:16" x14ac:dyDescent="0.35">
      <c r="A838">
        <v>2005</v>
      </c>
      <c r="B838">
        <v>5</v>
      </c>
      <c r="C838">
        <v>37</v>
      </c>
      <c r="D838">
        <v>5</v>
      </c>
      <c r="E838">
        <v>0</v>
      </c>
      <c r="F838">
        <v>0</v>
      </c>
      <c r="G838">
        <v>0</v>
      </c>
      <c r="I838" s="4">
        <f t="shared" si="73"/>
        <v>2005</v>
      </c>
      <c r="J838" t="str">
        <f>VLOOKUP(B838,Lookup!A:B,2,FALSE)</f>
        <v>Kano</v>
      </c>
      <c r="K838" t="str">
        <f>VLOOKUP(C838,Lookup!D:E,2,FALSE)</f>
        <v>Youths and Sports</v>
      </c>
      <c r="L838" t="str">
        <f>VLOOKUP(D838,Lookup!G:H,2,FALSE)</f>
        <v>Other CRF</v>
      </c>
      <c r="M838" s="1">
        <f t="shared" si="74"/>
        <v>0</v>
      </c>
      <c r="N838" s="1">
        <f t="shared" si="75"/>
        <v>0</v>
      </c>
      <c r="O838" s="1">
        <f t="shared" si="76"/>
        <v>0</v>
      </c>
      <c r="P838" s="1">
        <f t="shared" si="77"/>
        <v>0</v>
      </c>
    </row>
    <row r="839" spans="1:16" x14ac:dyDescent="0.35">
      <c r="A839">
        <v>2005</v>
      </c>
      <c r="B839">
        <v>5</v>
      </c>
      <c r="C839">
        <v>37</v>
      </c>
      <c r="D839">
        <v>6</v>
      </c>
      <c r="E839">
        <v>0</v>
      </c>
      <c r="F839">
        <v>0</v>
      </c>
      <c r="G839">
        <v>0</v>
      </c>
      <c r="I839" s="4">
        <f t="shared" si="73"/>
        <v>2005</v>
      </c>
      <c r="J839" t="str">
        <f>VLOOKUP(B839,Lookup!A:B,2,FALSE)</f>
        <v>Kano</v>
      </c>
      <c r="K839" t="str">
        <f>VLOOKUP(C839,Lookup!D:E,2,FALSE)</f>
        <v>Youths and Sports</v>
      </c>
      <c r="L839" t="str">
        <f>VLOOKUP(D839,Lookup!G:H,2,FALSE)</f>
        <v>Public Debt Charges</v>
      </c>
      <c r="M839" s="1">
        <f t="shared" si="74"/>
        <v>0</v>
      </c>
      <c r="N839" s="1">
        <f t="shared" si="75"/>
        <v>0</v>
      </c>
      <c r="O839" s="1">
        <f t="shared" si="76"/>
        <v>0</v>
      </c>
      <c r="P839" s="1">
        <f t="shared" si="77"/>
        <v>0</v>
      </c>
    </row>
    <row r="840" spans="1:16" x14ac:dyDescent="0.35">
      <c r="A840">
        <v>2005</v>
      </c>
      <c r="B840">
        <v>5</v>
      </c>
      <c r="C840">
        <v>37</v>
      </c>
      <c r="D840">
        <v>7</v>
      </c>
      <c r="E840">
        <v>0</v>
      </c>
      <c r="F840">
        <v>0</v>
      </c>
      <c r="G840">
        <v>0</v>
      </c>
      <c r="I840" s="4">
        <f t="shared" si="73"/>
        <v>2005</v>
      </c>
      <c r="J840" t="str">
        <f>VLOOKUP(B840,Lookup!A:B,2,FALSE)</f>
        <v>Kano</v>
      </c>
      <c r="K840" t="str">
        <f>VLOOKUP(C840,Lookup!D:E,2,FALSE)</f>
        <v>Youths and Sports</v>
      </c>
      <c r="L840" t="str">
        <f>VLOOKUP(D840,Lookup!G:H,2,FALSE)</f>
        <v>Cont to LGs</v>
      </c>
      <c r="M840" s="1">
        <f t="shared" si="74"/>
        <v>0</v>
      </c>
      <c r="N840" s="1">
        <f t="shared" si="75"/>
        <v>0</v>
      </c>
      <c r="O840" s="1">
        <f t="shared" si="76"/>
        <v>0</v>
      </c>
      <c r="P840" s="1">
        <f t="shared" si="77"/>
        <v>0</v>
      </c>
    </row>
    <row r="841" spans="1:16" x14ac:dyDescent="0.35">
      <c r="A841">
        <v>2005</v>
      </c>
      <c r="B841">
        <v>5</v>
      </c>
      <c r="C841">
        <v>37</v>
      </c>
      <c r="D841">
        <v>8</v>
      </c>
      <c r="E841">
        <v>0</v>
      </c>
      <c r="F841">
        <v>0</v>
      </c>
      <c r="G841">
        <v>0</v>
      </c>
      <c r="I841" s="4">
        <f t="shared" si="73"/>
        <v>2005</v>
      </c>
      <c r="J841" t="str">
        <f>VLOOKUP(B841,Lookup!A:B,2,FALSE)</f>
        <v>Kano</v>
      </c>
      <c r="K841" t="str">
        <f>VLOOKUP(C841,Lookup!D:E,2,FALSE)</f>
        <v>Youths and Sports</v>
      </c>
      <c r="L841" t="str">
        <f>VLOOKUP(D841,Lookup!G:H,2,FALSE)</f>
        <v>Others</v>
      </c>
      <c r="M841" s="1">
        <f t="shared" si="74"/>
        <v>0</v>
      </c>
      <c r="N841" s="1">
        <f t="shared" si="75"/>
        <v>0</v>
      </c>
      <c r="O841" s="1">
        <f t="shared" si="76"/>
        <v>0</v>
      </c>
      <c r="P841" s="1">
        <f t="shared" si="77"/>
        <v>0</v>
      </c>
    </row>
    <row r="842" spans="1:16" x14ac:dyDescent="0.35">
      <c r="A842">
        <v>2005</v>
      </c>
      <c r="B842">
        <v>9</v>
      </c>
      <c r="C842">
        <v>1</v>
      </c>
      <c r="D842">
        <v>1</v>
      </c>
      <c r="E842">
        <v>379930000</v>
      </c>
      <c r="F842">
        <v>0</v>
      </c>
      <c r="G842">
        <v>374387989.08999997</v>
      </c>
      <c r="I842" s="4">
        <f t="shared" si="73"/>
        <v>2005</v>
      </c>
      <c r="J842" t="str">
        <f>VLOOKUP(B842,Lookup!A:B,2,FALSE)</f>
        <v>Yobe</v>
      </c>
      <c r="K842" t="str">
        <f>VLOOKUP(C842,Lookup!D:E,2,FALSE)</f>
        <v>Agriculture</v>
      </c>
      <c r="L842" t="str">
        <f>VLOOKUP(D842,Lookup!G:H,2,FALSE)</f>
        <v>Personnel</v>
      </c>
      <c r="M842" s="1">
        <f t="shared" si="74"/>
        <v>379930000</v>
      </c>
      <c r="N842" s="1">
        <f t="shared" si="75"/>
        <v>0</v>
      </c>
      <c r="O842" s="1">
        <f t="shared" si="76"/>
        <v>379930000</v>
      </c>
      <c r="P842" s="1">
        <f t="shared" si="77"/>
        <v>374387989.08999997</v>
      </c>
    </row>
    <row r="843" spans="1:16" x14ac:dyDescent="0.35">
      <c r="A843">
        <v>2005</v>
      </c>
      <c r="B843">
        <v>9</v>
      </c>
      <c r="C843">
        <v>1</v>
      </c>
      <c r="D843">
        <v>2</v>
      </c>
      <c r="E843">
        <v>15600000</v>
      </c>
      <c r="F843">
        <v>0</v>
      </c>
      <c r="G843">
        <v>14494130.050000001</v>
      </c>
      <c r="I843" s="4">
        <f t="shared" si="73"/>
        <v>2005</v>
      </c>
      <c r="J843" t="str">
        <f>VLOOKUP(B843,Lookup!A:B,2,FALSE)</f>
        <v>Yobe</v>
      </c>
      <c r="K843" t="str">
        <f>VLOOKUP(C843,Lookup!D:E,2,FALSE)</f>
        <v>Agriculture</v>
      </c>
      <c r="L843" t="str">
        <f>VLOOKUP(D843,Lookup!G:H,2,FALSE)</f>
        <v>Overhead</v>
      </c>
      <c r="M843" s="1">
        <f t="shared" si="74"/>
        <v>15600000</v>
      </c>
      <c r="N843" s="1">
        <f t="shared" si="75"/>
        <v>0</v>
      </c>
      <c r="O843" s="1">
        <f t="shared" si="76"/>
        <v>15600000</v>
      </c>
      <c r="P843" s="1">
        <f t="shared" si="77"/>
        <v>14494130.050000001</v>
      </c>
    </row>
    <row r="844" spans="1:16" x14ac:dyDescent="0.35">
      <c r="A844">
        <v>2005</v>
      </c>
      <c r="B844">
        <v>9</v>
      </c>
      <c r="C844">
        <v>1</v>
      </c>
      <c r="D844">
        <v>3</v>
      </c>
      <c r="E844">
        <v>0</v>
      </c>
      <c r="F844">
        <v>0</v>
      </c>
      <c r="G844">
        <v>3820000</v>
      </c>
      <c r="I844" s="4">
        <f t="shared" si="73"/>
        <v>2005</v>
      </c>
      <c r="J844" t="str">
        <f>VLOOKUP(B844,Lookup!A:B,2,FALSE)</f>
        <v>Yobe</v>
      </c>
      <c r="K844" t="str">
        <f>VLOOKUP(C844,Lookup!D:E,2,FALSE)</f>
        <v>Agriculture</v>
      </c>
      <c r="L844" t="str">
        <f>VLOOKUP(D844,Lookup!G:H,2,FALSE)</f>
        <v>Unclassified Subventions</v>
      </c>
      <c r="M844" s="1">
        <f t="shared" si="74"/>
        <v>0</v>
      </c>
      <c r="N844" s="1">
        <f t="shared" si="75"/>
        <v>0</v>
      </c>
      <c r="O844" s="1">
        <f t="shared" si="76"/>
        <v>0</v>
      </c>
      <c r="P844" s="1">
        <f t="shared" si="77"/>
        <v>3820000</v>
      </c>
    </row>
    <row r="845" spans="1:16" x14ac:dyDescent="0.35">
      <c r="A845">
        <v>2005</v>
      </c>
      <c r="B845">
        <v>9</v>
      </c>
      <c r="C845">
        <v>1</v>
      </c>
      <c r="D845">
        <v>4</v>
      </c>
      <c r="E845">
        <v>0</v>
      </c>
      <c r="F845">
        <v>0</v>
      </c>
      <c r="G845">
        <v>0</v>
      </c>
      <c r="I845" s="4">
        <f t="shared" si="73"/>
        <v>2005</v>
      </c>
      <c r="J845" t="str">
        <f>VLOOKUP(B845,Lookup!A:B,2,FALSE)</f>
        <v>Yobe</v>
      </c>
      <c r="K845" t="str">
        <f>VLOOKUP(C845,Lookup!D:E,2,FALSE)</f>
        <v>Agriculture</v>
      </c>
      <c r="L845" t="str">
        <f>VLOOKUP(D845,Lookup!G:H,2,FALSE)</f>
        <v>P &amp; G</v>
      </c>
      <c r="M845" s="1">
        <f t="shared" si="74"/>
        <v>0</v>
      </c>
      <c r="N845" s="1">
        <f t="shared" si="75"/>
        <v>0</v>
      </c>
      <c r="O845" s="1">
        <f t="shared" si="76"/>
        <v>0</v>
      </c>
      <c r="P845" s="1">
        <f t="shared" si="77"/>
        <v>0</v>
      </c>
    </row>
    <row r="846" spans="1:16" x14ac:dyDescent="0.35">
      <c r="A846">
        <v>2005</v>
      </c>
      <c r="B846">
        <v>9</v>
      </c>
      <c r="C846">
        <v>1</v>
      </c>
      <c r="D846">
        <v>5</v>
      </c>
      <c r="E846">
        <v>0</v>
      </c>
      <c r="F846">
        <v>0</v>
      </c>
      <c r="G846">
        <v>0</v>
      </c>
      <c r="I846" s="4">
        <f t="shared" si="73"/>
        <v>2005</v>
      </c>
      <c r="J846" t="str">
        <f>VLOOKUP(B846,Lookup!A:B,2,FALSE)</f>
        <v>Yobe</v>
      </c>
      <c r="K846" t="str">
        <f>VLOOKUP(C846,Lookup!D:E,2,FALSE)</f>
        <v>Agriculture</v>
      </c>
      <c r="L846" t="str">
        <f>VLOOKUP(D846,Lookup!G:H,2,FALSE)</f>
        <v>Other CRF</v>
      </c>
      <c r="M846" s="1">
        <f t="shared" si="74"/>
        <v>0</v>
      </c>
      <c r="N846" s="1">
        <f t="shared" si="75"/>
        <v>0</v>
      </c>
      <c r="O846" s="1">
        <f t="shared" si="76"/>
        <v>0</v>
      </c>
      <c r="P846" s="1">
        <f t="shared" si="77"/>
        <v>0</v>
      </c>
    </row>
    <row r="847" spans="1:16" x14ac:dyDescent="0.35">
      <c r="A847">
        <v>2005</v>
      </c>
      <c r="B847">
        <v>9</v>
      </c>
      <c r="C847">
        <v>1</v>
      </c>
      <c r="D847">
        <v>6</v>
      </c>
      <c r="E847">
        <v>0</v>
      </c>
      <c r="F847">
        <v>0</v>
      </c>
      <c r="G847">
        <v>0</v>
      </c>
      <c r="I847" s="4">
        <f t="shared" si="73"/>
        <v>2005</v>
      </c>
      <c r="J847" t="str">
        <f>VLOOKUP(B847,Lookup!A:B,2,FALSE)</f>
        <v>Yobe</v>
      </c>
      <c r="K847" t="str">
        <f>VLOOKUP(C847,Lookup!D:E,2,FALSE)</f>
        <v>Agriculture</v>
      </c>
      <c r="L847" t="str">
        <f>VLOOKUP(D847,Lookup!G:H,2,FALSE)</f>
        <v>Public Debt Charges</v>
      </c>
      <c r="M847" s="1">
        <f t="shared" si="74"/>
        <v>0</v>
      </c>
      <c r="N847" s="1">
        <f t="shared" si="75"/>
        <v>0</v>
      </c>
      <c r="O847" s="1">
        <f t="shared" si="76"/>
        <v>0</v>
      </c>
      <c r="P847" s="1">
        <f t="shared" si="77"/>
        <v>0</v>
      </c>
    </row>
    <row r="848" spans="1:16" x14ac:dyDescent="0.35">
      <c r="A848">
        <v>2005</v>
      </c>
      <c r="B848">
        <v>9</v>
      </c>
      <c r="C848">
        <v>1</v>
      </c>
      <c r="D848">
        <v>7</v>
      </c>
      <c r="E848">
        <v>0</v>
      </c>
      <c r="F848">
        <v>0</v>
      </c>
      <c r="G848">
        <v>0</v>
      </c>
      <c r="I848" s="4">
        <f t="shared" si="73"/>
        <v>2005</v>
      </c>
      <c r="J848" t="str">
        <f>VLOOKUP(B848,Lookup!A:B,2,FALSE)</f>
        <v>Yobe</v>
      </c>
      <c r="K848" t="str">
        <f>VLOOKUP(C848,Lookup!D:E,2,FALSE)</f>
        <v>Agriculture</v>
      </c>
      <c r="L848" t="str">
        <f>VLOOKUP(D848,Lookup!G:H,2,FALSE)</f>
        <v>Cont to LGs</v>
      </c>
      <c r="M848" s="1">
        <f t="shared" si="74"/>
        <v>0</v>
      </c>
      <c r="N848" s="1">
        <f t="shared" si="75"/>
        <v>0</v>
      </c>
      <c r="O848" s="1">
        <f t="shared" si="76"/>
        <v>0</v>
      </c>
      <c r="P848" s="1">
        <f t="shared" si="77"/>
        <v>0</v>
      </c>
    </row>
    <row r="849" spans="1:16" x14ac:dyDescent="0.35">
      <c r="A849">
        <v>2005</v>
      </c>
      <c r="B849">
        <v>9</v>
      </c>
      <c r="C849">
        <v>1</v>
      </c>
      <c r="D849">
        <v>8</v>
      </c>
      <c r="E849">
        <v>0</v>
      </c>
      <c r="F849">
        <v>0</v>
      </c>
      <c r="G849">
        <v>0</v>
      </c>
      <c r="I849" s="4">
        <f t="shared" si="73"/>
        <v>2005</v>
      </c>
      <c r="J849" t="str">
        <f>VLOOKUP(B849,Lookup!A:B,2,FALSE)</f>
        <v>Yobe</v>
      </c>
      <c r="K849" t="str">
        <f>VLOOKUP(C849,Lookup!D:E,2,FALSE)</f>
        <v>Agriculture</v>
      </c>
      <c r="L849" t="str">
        <f>VLOOKUP(D849,Lookup!G:H,2,FALSE)</f>
        <v>Others</v>
      </c>
      <c r="M849" s="1">
        <f t="shared" si="74"/>
        <v>0</v>
      </c>
      <c r="N849" s="1">
        <f t="shared" si="75"/>
        <v>0</v>
      </c>
      <c r="O849" s="1">
        <f t="shared" si="76"/>
        <v>0</v>
      </c>
      <c r="P849" s="1">
        <f t="shared" si="77"/>
        <v>0</v>
      </c>
    </row>
    <row r="850" spans="1:16" x14ac:dyDescent="0.35">
      <c r="A850">
        <v>2005</v>
      </c>
      <c r="B850">
        <v>9</v>
      </c>
      <c r="C850">
        <v>3</v>
      </c>
      <c r="D850">
        <v>1</v>
      </c>
      <c r="E850">
        <v>119080000</v>
      </c>
      <c r="F850">
        <v>0</v>
      </c>
      <c r="G850">
        <v>120549263.64999999</v>
      </c>
      <c r="I850" s="4">
        <f t="shared" si="73"/>
        <v>2005</v>
      </c>
      <c r="J850" t="str">
        <f>VLOOKUP(B850,Lookup!A:B,2,FALSE)</f>
        <v>Yobe</v>
      </c>
      <c r="K850" t="str">
        <f>VLOOKUP(C850,Lookup!D:E,2,FALSE)</f>
        <v>Community, Human Development &amp; Employment Creation</v>
      </c>
      <c r="L850" t="str">
        <f>VLOOKUP(D850,Lookup!G:H,2,FALSE)</f>
        <v>Personnel</v>
      </c>
      <c r="M850" s="1">
        <f t="shared" si="74"/>
        <v>119080000</v>
      </c>
      <c r="N850" s="1">
        <f t="shared" si="75"/>
        <v>0</v>
      </c>
      <c r="O850" s="1">
        <f t="shared" si="76"/>
        <v>119080000</v>
      </c>
      <c r="P850" s="1">
        <f t="shared" si="77"/>
        <v>120549263.64999999</v>
      </c>
    </row>
    <row r="851" spans="1:16" x14ac:dyDescent="0.35">
      <c r="A851">
        <v>2005</v>
      </c>
      <c r="B851">
        <v>9</v>
      </c>
      <c r="C851">
        <v>3</v>
      </c>
      <c r="D851">
        <v>2</v>
      </c>
      <c r="E851">
        <v>12200000</v>
      </c>
      <c r="F851">
        <v>0</v>
      </c>
      <c r="G851">
        <v>10415642.960000001</v>
      </c>
      <c r="I851" s="4">
        <f t="shared" si="73"/>
        <v>2005</v>
      </c>
      <c r="J851" t="str">
        <f>VLOOKUP(B851,Lookup!A:B,2,FALSE)</f>
        <v>Yobe</v>
      </c>
      <c r="K851" t="str">
        <f>VLOOKUP(C851,Lookup!D:E,2,FALSE)</f>
        <v>Community, Human Development &amp; Employment Creation</v>
      </c>
      <c r="L851" t="str">
        <f>VLOOKUP(D851,Lookup!G:H,2,FALSE)</f>
        <v>Overhead</v>
      </c>
      <c r="M851" s="1">
        <f t="shared" si="74"/>
        <v>12200000</v>
      </c>
      <c r="N851" s="1">
        <f t="shared" si="75"/>
        <v>0</v>
      </c>
      <c r="O851" s="1">
        <f t="shared" si="76"/>
        <v>12200000</v>
      </c>
      <c r="P851" s="1">
        <f t="shared" si="77"/>
        <v>10415642.960000001</v>
      </c>
    </row>
    <row r="852" spans="1:16" x14ac:dyDescent="0.35">
      <c r="A852">
        <v>2005</v>
      </c>
      <c r="B852">
        <v>9</v>
      </c>
      <c r="C852">
        <v>3</v>
      </c>
      <c r="D852">
        <v>3</v>
      </c>
      <c r="E852">
        <v>0</v>
      </c>
      <c r="F852">
        <v>0</v>
      </c>
      <c r="G852">
        <v>1525000</v>
      </c>
      <c r="I852" s="4">
        <f t="shared" si="73"/>
        <v>2005</v>
      </c>
      <c r="J852" t="str">
        <f>VLOOKUP(B852,Lookup!A:B,2,FALSE)</f>
        <v>Yobe</v>
      </c>
      <c r="K852" t="str">
        <f>VLOOKUP(C852,Lookup!D:E,2,FALSE)</f>
        <v>Community, Human Development &amp; Employment Creation</v>
      </c>
      <c r="L852" t="str">
        <f>VLOOKUP(D852,Lookup!G:H,2,FALSE)</f>
        <v>Unclassified Subventions</v>
      </c>
      <c r="M852" s="1">
        <f t="shared" si="74"/>
        <v>0</v>
      </c>
      <c r="N852" s="1">
        <f t="shared" si="75"/>
        <v>0</v>
      </c>
      <c r="O852" s="1">
        <f t="shared" si="76"/>
        <v>0</v>
      </c>
      <c r="P852" s="1">
        <f t="shared" si="77"/>
        <v>1525000</v>
      </c>
    </row>
    <row r="853" spans="1:16" x14ac:dyDescent="0.35">
      <c r="A853">
        <v>2005</v>
      </c>
      <c r="B853">
        <v>9</v>
      </c>
      <c r="C853">
        <v>3</v>
      </c>
      <c r="D853">
        <v>4</v>
      </c>
      <c r="E853">
        <v>0</v>
      </c>
      <c r="F853">
        <v>0</v>
      </c>
      <c r="G853">
        <v>0</v>
      </c>
      <c r="I853" s="4">
        <f t="shared" si="73"/>
        <v>2005</v>
      </c>
      <c r="J853" t="str">
        <f>VLOOKUP(B853,Lookup!A:B,2,FALSE)</f>
        <v>Yobe</v>
      </c>
      <c r="K853" t="str">
        <f>VLOOKUP(C853,Lookup!D:E,2,FALSE)</f>
        <v>Community, Human Development &amp; Employment Creation</v>
      </c>
      <c r="L853" t="str">
        <f>VLOOKUP(D853,Lookup!G:H,2,FALSE)</f>
        <v>P &amp; G</v>
      </c>
      <c r="M853" s="1">
        <f t="shared" si="74"/>
        <v>0</v>
      </c>
      <c r="N853" s="1">
        <f t="shared" si="75"/>
        <v>0</v>
      </c>
      <c r="O853" s="1">
        <f t="shared" si="76"/>
        <v>0</v>
      </c>
      <c r="P853" s="1">
        <f t="shared" si="77"/>
        <v>0</v>
      </c>
    </row>
    <row r="854" spans="1:16" x14ac:dyDescent="0.35">
      <c r="A854">
        <v>2005</v>
      </c>
      <c r="B854">
        <v>9</v>
      </c>
      <c r="C854">
        <v>3</v>
      </c>
      <c r="D854">
        <v>5</v>
      </c>
      <c r="E854">
        <v>0</v>
      </c>
      <c r="F854">
        <v>0</v>
      </c>
      <c r="G854">
        <v>0</v>
      </c>
      <c r="I854" s="4">
        <f t="shared" si="73"/>
        <v>2005</v>
      </c>
      <c r="J854" t="str">
        <f>VLOOKUP(B854,Lookup!A:B,2,FALSE)</f>
        <v>Yobe</v>
      </c>
      <c r="K854" t="str">
        <f>VLOOKUP(C854,Lookup!D:E,2,FALSE)</f>
        <v>Community, Human Development &amp; Employment Creation</v>
      </c>
      <c r="L854" t="str">
        <f>VLOOKUP(D854,Lookup!G:H,2,FALSE)</f>
        <v>Other CRF</v>
      </c>
      <c r="M854" s="1">
        <f t="shared" si="74"/>
        <v>0</v>
      </c>
      <c r="N854" s="1">
        <f t="shared" si="75"/>
        <v>0</v>
      </c>
      <c r="O854" s="1">
        <f t="shared" si="76"/>
        <v>0</v>
      </c>
      <c r="P854" s="1">
        <f t="shared" si="77"/>
        <v>0</v>
      </c>
    </row>
    <row r="855" spans="1:16" x14ac:dyDescent="0.35">
      <c r="A855">
        <v>2005</v>
      </c>
      <c r="B855">
        <v>9</v>
      </c>
      <c r="C855">
        <v>3</v>
      </c>
      <c r="D855">
        <v>6</v>
      </c>
      <c r="E855">
        <v>0</v>
      </c>
      <c r="F855">
        <v>0</v>
      </c>
      <c r="G855">
        <v>0</v>
      </c>
      <c r="I855" s="4">
        <f t="shared" si="73"/>
        <v>2005</v>
      </c>
      <c r="J855" t="str">
        <f>VLOOKUP(B855,Lookup!A:B,2,FALSE)</f>
        <v>Yobe</v>
      </c>
      <c r="K855" t="str">
        <f>VLOOKUP(C855,Lookup!D:E,2,FALSE)</f>
        <v>Community, Human Development &amp; Employment Creation</v>
      </c>
      <c r="L855" t="str">
        <f>VLOOKUP(D855,Lookup!G:H,2,FALSE)</f>
        <v>Public Debt Charges</v>
      </c>
      <c r="M855" s="1">
        <f t="shared" si="74"/>
        <v>0</v>
      </c>
      <c r="N855" s="1">
        <f t="shared" si="75"/>
        <v>0</v>
      </c>
      <c r="O855" s="1">
        <f t="shared" si="76"/>
        <v>0</v>
      </c>
      <c r="P855" s="1">
        <f t="shared" si="77"/>
        <v>0</v>
      </c>
    </row>
    <row r="856" spans="1:16" x14ac:dyDescent="0.35">
      <c r="A856">
        <v>2005</v>
      </c>
      <c r="B856">
        <v>9</v>
      </c>
      <c r="C856">
        <v>3</v>
      </c>
      <c r="D856">
        <v>7</v>
      </c>
      <c r="E856">
        <v>0</v>
      </c>
      <c r="F856">
        <v>0</v>
      </c>
      <c r="G856">
        <v>0</v>
      </c>
      <c r="I856" s="4">
        <f t="shared" si="73"/>
        <v>2005</v>
      </c>
      <c r="J856" t="str">
        <f>VLOOKUP(B856,Lookup!A:B,2,FALSE)</f>
        <v>Yobe</v>
      </c>
      <c r="K856" t="str">
        <f>VLOOKUP(C856,Lookup!D:E,2,FALSE)</f>
        <v>Community, Human Development &amp; Employment Creation</v>
      </c>
      <c r="L856" t="str">
        <f>VLOOKUP(D856,Lookup!G:H,2,FALSE)</f>
        <v>Cont to LGs</v>
      </c>
      <c r="M856" s="1">
        <f t="shared" si="74"/>
        <v>0</v>
      </c>
      <c r="N856" s="1">
        <f t="shared" si="75"/>
        <v>0</v>
      </c>
      <c r="O856" s="1">
        <f t="shared" si="76"/>
        <v>0</v>
      </c>
      <c r="P856" s="1">
        <f t="shared" si="77"/>
        <v>0</v>
      </c>
    </row>
    <row r="857" spans="1:16" x14ac:dyDescent="0.35">
      <c r="A857">
        <v>2005</v>
      </c>
      <c r="B857">
        <v>9</v>
      </c>
      <c r="C857">
        <v>3</v>
      </c>
      <c r="D857">
        <v>8</v>
      </c>
      <c r="E857">
        <v>0</v>
      </c>
      <c r="F857">
        <v>0</v>
      </c>
      <c r="G857">
        <v>0</v>
      </c>
      <c r="I857" s="4">
        <f t="shared" si="73"/>
        <v>2005</v>
      </c>
      <c r="J857" t="str">
        <f>VLOOKUP(B857,Lookup!A:B,2,FALSE)</f>
        <v>Yobe</v>
      </c>
      <c r="K857" t="str">
        <f>VLOOKUP(C857,Lookup!D:E,2,FALSE)</f>
        <v>Community, Human Development &amp; Employment Creation</v>
      </c>
      <c r="L857" t="str">
        <f>VLOOKUP(D857,Lookup!G:H,2,FALSE)</f>
        <v>Others</v>
      </c>
      <c r="M857" s="1">
        <f t="shared" si="74"/>
        <v>0</v>
      </c>
      <c r="N857" s="1">
        <f t="shared" si="75"/>
        <v>0</v>
      </c>
      <c r="O857" s="1">
        <f t="shared" si="76"/>
        <v>0</v>
      </c>
      <c r="P857" s="1">
        <f t="shared" si="77"/>
        <v>0</v>
      </c>
    </row>
    <row r="858" spans="1:16" x14ac:dyDescent="0.35">
      <c r="A858">
        <v>2005</v>
      </c>
      <c r="B858">
        <v>9</v>
      </c>
      <c r="C858">
        <v>6</v>
      </c>
      <c r="D858">
        <v>1</v>
      </c>
      <c r="E858">
        <v>541774000</v>
      </c>
      <c r="F858">
        <v>0</v>
      </c>
      <c r="G858">
        <v>1412820582.6900003</v>
      </c>
      <c r="I858" s="4">
        <f t="shared" si="73"/>
        <v>2005</v>
      </c>
      <c r="J858" t="str">
        <f>VLOOKUP(B858,Lookup!A:B,2,FALSE)</f>
        <v>Yobe</v>
      </c>
      <c r="K858" t="str">
        <f>VLOOKUP(C858,Lookup!D:E,2,FALSE)</f>
        <v>Education</v>
      </c>
      <c r="L858" t="str">
        <f>VLOOKUP(D858,Lookup!G:H,2,FALSE)</f>
        <v>Personnel</v>
      </c>
      <c r="M858" s="1">
        <f t="shared" si="74"/>
        <v>541774000</v>
      </c>
      <c r="N858" s="1">
        <f t="shared" si="75"/>
        <v>0</v>
      </c>
      <c r="O858" s="1">
        <f t="shared" si="76"/>
        <v>541774000</v>
      </c>
      <c r="P858" s="1">
        <f t="shared" si="77"/>
        <v>1412820582.6900003</v>
      </c>
    </row>
    <row r="859" spans="1:16" x14ac:dyDescent="0.35">
      <c r="A859">
        <v>2005</v>
      </c>
      <c r="B859">
        <v>9</v>
      </c>
      <c r="C859">
        <v>6</v>
      </c>
      <c r="D859">
        <v>2</v>
      </c>
      <c r="E859">
        <v>56440000</v>
      </c>
      <c r="F859">
        <v>0</v>
      </c>
      <c r="G859">
        <v>21304095.059999999</v>
      </c>
      <c r="I859" s="4">
        <f t="shared" si="73"/>
        <v>2005</v>
      </c>
      <c r="J859" t="str">
        <f>VLOOKUP(B859,Lookup!A:B,2,FALSE)</f>
        <v>Yobe</v>
      </c>
      <c r="K859" t="str">
        <f>VLOOKUP(C859,Lookup!D:E,2,FALSE)</f>
        <v>Education</v>
      </c>
      <c r="L859" t="str">
        <f>VLOOKUP(D859,Lookup!G:H,2,FALSE)</f>
        <v>Overhead</v>
      </c>
      <c r="M859" s="1">
        <f t="shared" si="74"/>
        <v>56440000</v>
      </c>
      <c r="N859" s="1">
        <f t="shared" si="75"/>
        <v>0</v>
      </c>
      <c r="O859" s="1">
        <f t="shared" si="76"/>
        <v>56440000</v>
      </c>
      <c r="P859" s="1">
        <f t="shared" si="77"/>
        <v>21304095.059999999</v>
      </c>
    </row>
    <row r="860" spans="1:16" x14ac:dyDescent="0.35">
      <c r="A860">
        <v>2005</v>
      </c>
      <c r="B860">
        <v>9</v>
      </c>
      <c r="C860">
        <v>6</v>
      </c>
      <c r="D860">
        <v>3</v>
      </c>
      <c r="E860">
        <v>0</v>
      </c>
      <c r="F860">
        <v>0</v>
      </c>
      <c r="G860">
        <v>62660626</v>
      </c>
      <c r="I860" s="4">
        <f t="shared" si="73"/>
        <v>2005</v>
      </c>
      <c r="J860" t="str">
        <f>VLOOKUP(B860,Lookup!A:B,2,FALSE)</f>
        <v>Yobe</v>
      </c>
      <c r="K860" t="str">
        <f>VLOOKUP(C860,Lookup!D:E,2,FALSE)</f>
        <v>Education</v>
      </c>
      <c r="L860" t="str">
        <f>VLOOKUP(D860,Lookup!G:H,2,FALSE)</f>
        <v>Unclassified Subventions</v>
      </c>
      <c r="M860" s="1">
        <f t="shared" si="74"/>
        <v>0</v>
      </c>
      <c r="N860" s="1">
        <f t="shared" si="75"/>
        <v>0</v>
      </c>
      <c r="O860" s="1">
        <f t="shared" si="76"/>
        <v>0</v>
      </c>
      <c r="P860" s="1">
        <f t="shared" si="77"/>
        <v>62660626</v>
      </c>
    </row>
    <row r="861" spans="1:16" x14ac:dyDescent="0.35">
      <c r="A861">
        <v>2005</v>
      </c>
      <c r="B861">
        <v>9</v>
      </c>
      <c r="C861">
        <v>6</v>
      </c>
      <c r="D861">
        <v>4</v>
      </c>
      <c r="E861">
        <v>0</v>
      </c>
      <c r="F861">
        <v>0</v>
      </c>
      <c r="G861">
        <v>0</v>
      </c>
      <c r="I861" s="4">
        <f t="shared" si="73"/>
        <v>2005</v>
      </c>
      <c r="J861" t="str">
        <f>VLOOKUP(B861,Lookup!A:B,2,FALSE)</f>
        <v>Yobe</v>
      </c>
      <c r="K861" t="str">
        <f>VLOOKUP(C861,Lookup!D:E,2,FALSE)</f>
        <v>Education</v>
      </c>
      <c r="L861" t="str">
        <f>VLOOKUP(D861,Lookup!G:H,2,FALSE)</f>
        <v>P &amp; G</v>
      </c>
      <c r="M861" s="1">
        <f t="shared" si="74"/>
        <v>0</v>
      </c>
      <c r="N861" s="1">
        <f t="shared" si="75"/>
        <v>0</v>
      </c>
      <c r="O861" s="1">
        <f t="shared" si="76"/>
        <v>0</v>
      </c>
      <c r="P861" s="1">
        <f t="shared" si="77"/>
        <v>0</v>
      </c>
    </row>
    <row r="862" spans="1:16" x14ac:dyDescent="0.35">
      <c r="A862">
        <v>2005</v>
      </c>
      <c r="B862">
        <v>9</v>
      </c>
      <c r="C862">
        <v>6</v>
      </c>
      <c r="D862">
        <v>5</v>
      </c>
      <c r="E862">
        <v>0</v>
      </c>
      <c r="F862">
        <v>0</v>
      </c>
      <c r="G862">
        <v>0</v>
      </c>
      <c r="I862" s="4">
        <f t="shared" si="73"/>
        <v>2005</v>
      </c>
      <c r="J862" t="str">
        <f>VLOOKUP(B862,Lookup!A:B,2,FALSE)</f>
        <v>Yobe</v>
      </c>
      <c r="K862" t="str">
        <f>VLOOKUP(C862,Lookup!D:E,2,FALSE)</f>
        <v>Education</v>
      </c>
      <c r="L862" t="str">
        <f>VLOOKUP(D862,Lookup!G:H,2,FALSE)</f>
        <v>Other CRF</v>
      </c>
      <c r="M862" s="1">
        <f t="shared" si="74"/>
        <v>0</v>
      </c>
      <c r="N862" s="1">
        <f t="shared" si="75"/>
        <v>0</v>
      </c>
      <c r="O862" s="1">
        <f t="shared" si="76"/>
        <v>0</v>
      </c>
      <c r="P862" s="1">
        <f t="shared" si="77"/>
        <v>0</v>
      </c>
    </row>
    <row r="863" spans="1:16" x14ac:dyDescent="0.35">
      <c r="A863">
        <v>2005</v>
      </c>
      <c r="B863">
        <v>9</v>
      </c>
      <c r="C863">
        <v>6</v>
      </c>
      <c r="D863">
        <v>6</v>
      </c>
      <c r="E863">
        <v>0</v>
      </c>
      <c r="F863">
        <v>0</v>
      </c>
      <c r="G863">
        <v>0</v>
      </c>
      <c r="I863" s="4">
        <f t="shared" si="73"/>
        <v>2005</v>
      </c>
      <c r="J863" t="str">
        <f>VLOOKUP(B863,Lookup!A:B,2,FALSE)</f>
        <v>Yobe</v>
      </c>
      <c r="K863" t="str">
        <f>VLOOKUP(C863,Lookup!D:E,2,FALSE)</f>
        <v>Education</v>
      </c>
      <c r="L863" t="str">
        <f>VLOOKUP(D863,Lookup!G:H,2,FALSE)</f>
        <v>Public Debt Charges</v>
      </c>
      <c r="M863" s="1">
        <f t="shared" si="74"/>
        <v>0</v>
      </c>
      <c r="N863" s="1">
        <f t="shared" si="75"/>
        <v>0</v>
      </c>
      <c r="O863" s="1">
        <f t="shared" si="76"/>
        <v>0</v>
      </c>
      <c r="P863" s="1">
        <f t="shared" si="77"/>
        <v>0</v>
      </c>
    </row>
    <row r="864" spans="1:16" x14ac:dyDescent="0.35">
      <c r="A864">
        <v>2005</v>
      </c>
      <c r="B864">
        <v>9</v>
      </c>
      <c r="C864">
        <v>6</v>
      </c>
      <c r="D864">
        <v>7</v>
      </c>
      <c r="E864">
        <v>0</v>
      </c>
      <c r="F864">
        <v>0</v>
      </c>
      <c r="G864">
        <v>0</v>
      </c>
      <c r="I864" s="4">
        <f t="shared" si="73"/>
        <v>2005</v>
      </c>
      <c r="J864" t="str">
        <f>VLOOKUP(B864,Lookup!A:B,2,FALSE)</f>
        <v>Yobe</v>
      </c>
      <c r="K864" t="str">
        <f>VLOOKUP(C864,Lookup!D:E,2,FALSE)</f>
        <v>Education</v>
      </c>
      <c r="L864" t="str">
        <f>VLOOKUP(D864,Lookup!G:H,2,FALSE)</f>
        <v>Cont to LGs</v>
      </c>
      <c r="M864" s="1">
        <f t="shared" si="74"/>
        <v>0</v>
      </c>
      <c r="N864" s="1">
        <f t="shared" si="75"/>
        <v>0</v>
      </c>
      <c r="O864" s="1">
        <f t="shared" si="76"/>
        <v>0</v>
      </c>
      <c r="P864" s="1">
        <f t="shared" si="77"/>
        <v>0</v>
      </c>
    </row>
    <row r="865" spans="1:16" x14ac:dyDescent="0.35">
      <c r="A865">
        <v>2005</v>
      </c>
      <c r="B865">
        <v>9</v>
      </c>
      <c r="C865">
        <v>6</v>
      </c>
      <c r="D865">
        <v>8</v>
      </c>
      <c r="E865">
        <v>0</v>
      </c>
      <c r="F865">
        <v>0</v>
      </c>
      <c r="G865">
        <v>0</v>
      </c>
      <c r="I865" s="4">
        <f t="shared" si="73"/>
        <v>2005</v>
      </c>
      <c r="J865" t="str">
        <f>VLOOKUP(B865,Lookup!A:B,2,FALSE)</f>
        <v>Yobe</v>
      </c>
      <c r="K865" t="str">
        <f>VLOOKUP(C865,Lookup!D:E,2,FALSE)</f>
        <v>Education</v>
      </c>
      <c r="L865" t="str">
        <f>VLOOKUP(D865,Lookup!G:H,2,FALSE)</f>
        <v>Others</v>
      </c>
      <c r="M865" s="1">
        <f t="shared" si="74"/>
        <v>0</v>
      </c>
      <c r="N865" s="1">
        <f t="shared" si="75"/>
        <v>0</v>
      </c>
      <c r="O865" s="1">
        <f t="shared" si="76"/>
        <v>0</v>
      </c>
      <c r="P865" s="1">
        <f t="shared" si="77"/>
        <v>0</v>
      </c>
    </row>
    <row r="866" spans="1:16" x14ac:dyDescent="0.35">
      <c r="A866">
        <v>2005</v>
      </c>
      <c r="B866">
        <v>9</v>
      </c>
      <c r="C866">
        <v>7</v>
      </c>
      <c r="D866">
        <v>1</v>
      </c>
      <c r="E866">
        <v>202398000</v>
      </c>
      <c r="F866">
        <v>0</v>
      </c>
      <c r="G866">
        <v>188262964.41</v>
      </c>
      <c r="I866" s="4">
        <f t="shared" si="73"/>
        <v>2005</v>
      </c>
      <c r="J866" t="str">
        <f>VLOOKUP(B866,Lookup!A:B,2,FALSE)</f>
        <v>Yobe</v>
      </c>
      <c r="K866" t="str">
        <f>VLOOKUP(C866,Lookup!D:E,2,FALSE)</f>
        <v>Environment</v>
      </c>
      <c r="L866" t="str">
        <f>VLOOKUP(D866,Lookup!G:H,2,FALSE)</f>
        <v>Personnel</v>
      </c>
      <c r="M866" s="1">
        <f t="shared" si="74"/>
        <v>202398000</v>
      </c>
      <c r="N866" s="1">
        <f t="shared" si="75"/>
        <v>0</v>
      </c>
      <c r="O866" s="1">
        <f t="shared" si="76"/>
        <v>202398000</v>
      </c>
      <c r="P866" s="1">
        <f t="shared" si="77"/>
        <v>188262964.41</v>
      </c>
    </row>
    <row r="867" spans="1:16" x14ac:dyDescent="0.35">
      <c r="A867">
        <v>2005</v>
      </c>
      <c r="B867">
        <v>9</v>
      </c>
      <c r="C867">
        <v>7</v>
      </c>
      <c r="D867">
        <v>2</v>
      </c>
      <c r="E867">
        <v>13000000</v>
      </c>
      <c r="F867">
        <v>0</v>
      </c>
      <c r="G867">
        <v>9017011.7599999998</v>
      </c>
      <c r="I867" s="4">
        <f t="shared" si="73"/>
        <v>2005</v>
      </c>
      <c r="J867" t="str">
        <f>VLOOKUP(B867,Lookup!A:B,2,FALSE)</f>
        <v>Yobe</v>
      </c>
      <c r="K867" t="str">
        <f>VLOOKUP(C867,Lookup!D:E,2,FALSE)</f>
        <v>Environment</v>
      </c>
      <c r="L867" t="str">
        <f>VLOOKUP(D867,Lookup!G:H,2,FALSE)</f>
        <v>Overhead</v>
      </c>
      <c r="M867" s="1">
        <f t="shared" si="74"/>
        <v>13000000</v>
      </c>
      <c r="N867" s="1">
        <f t="shared" si="75"/>
        <v>0</v>
      </c>
      <c r="O867" s="1">
        <f t="shared" si="76"/>
        <v>13000000</v>
      </c>
      <c r="P867" s="1">
        <f t="shared" si="77"/>
        <v>9017011.7599999998</v>
      </c>
    </row>
    <row r="868" spans="1:16" x14ac:dyDescent="0.35">
      <c r="A868">
        <v>2005</v>
      </c>
      <c r="B868">
        <v>9</v>
      </c>
      <c r="C868">
        <v>7</v>
      </c>
      <c r="D868">
        <v>3</v>
      </c>
      <c r="E868">
        <v>0</v>
      </c>
      <c r="F868">
        <v>0</v>
      </c>
      <c r="G868">
        <v>5815000</v>
      </c>
      <c r="I868" s="4">
        <f t="shared" si="73"/>
        <v>2005</v>
      </c>
      <c r="J868" t="str">
        <f>VLOOKUP(B868,Lookup!A:B,2,FALSE)</f>
        <v>Yobe</v>
      </c>
      <c r="K868" t="str">
        <f>VLOOKUP(C868,Lookup!D:E,2,FALSE)</f>
        <v>Environment</v>
      </c>
      <c r="L868" t="str">
        <f>VLOOKUP(D868,Lookup!G:H,2,FALSE)</f>
        <v>Unclassified Subventions</v>
      </c>
      <c r="M868" s="1">
        <f t="shared" si="74"/>
        <v>0</v>
      </c>
      <c r="N868" s="1">
        <f t="shared" si="75"/>
        <v>0</v>
      </c>
      <c r="O868" s="1">
        <f t="shared" si="76"/>
        <v>0</v>
      </c>
      <c r="P868" s="1">
        <f t="shared" si="77"/>
        <v>5815000</v>
      </c>
    </row>
    <row r="869" spans="1:16" x14ac:dyDescent="0.35">
      <c r="A869">
        <v>2005</v>
      </c>
      <c r="B869">
        <v>9</v>
      </c>
      <c r="C869">
        <v>7</v>
      </c>
      <c r="D869">
        <v>4</v>
      </c>
      <c r="E869">
        <v>0</v>
      </c>
      <c r="F869">
        <v>0</v>
      </c>
      <c r="G869">
        <v>0</v>
      </c>
      <c r="I869" s="4">
        <f t="shared" si="73"/>
        <v>2005</v>
      </c>
      <c r="J869" t="str">
        <f>VLOOKUP(B869,Lookup!A:B,2,FALSE)</f>
        <v>Yobe</v>
      </c>
      <c r="K869" t="str">
        <f>VLOOKUP(C869,Lookup!D:E,2,FALSE)</f>
        <v>Environment</v>
      </c>
      <c r="L869" t="str">
        <f>VLOOKUP(D869,Lookup!G:H,2,FALSE)</f>
        <v>P &amp; G</v>
      </c>
      <c r="M869" s="1">
        <f t="shared" si="74"/>
        <v>0</v>
      </c>
      <c r="N869" s="1">
        <f t="shared" si="75"/>
        <v>0</v>
      </c>
      <c r="O869" s="1">
        <f t="shared" si="76"/>
        <v>0</v>
      </c>
      <c r="P869" s="1">
        <f t="shared" si="77"/>
        <v>0</v>
      </c>
    </row>
    <row r="870" spans="1:16" x14ac:dyDescent="0.35">
      <c r="A870">
        <v>2005</v>
      </c>
      <c r="B870">
        <v>9</v>
      </c>
      <c r="C870">
        <v>7</v>
      </c>
      <c r="D870">
        <v>5</v>
      </c>
      <c r="E870">
        <v>0</v>
      </c>
      <c r="F870">
        <v>0</v>
      </c>
      <c r="G870">
        <v>0</v>
      </c>
      <c r="I870" s="4">
        <f t="shared" si="73"/>
        <v>2005</v>
      </c>
      <c r="J870" t="str">
        <f>VLOOKUP(B870,Lookup!A:B,2,FALSE)</f>
        <v>Yobe</v>
      </c>
      <c r="K870" t="str">
        <f>VLOOKUP(C870,Lookup!D:E,2,FALSE)</f>
        <v>Environment</v>
      </c>
      <c r="L870" t="str">
        <f>VLOOKUP(D870,Lookup!G:H,2,FALSE)</f>
        <v>Other CRF</v>
      </c>
      <c r="M870" s="1">
        <f t="shared" si="74"/>
        <v>0</v>
      </c>
      <c r="N870" s="1">
        <f t="shared" si="75"/>
        <v>0</v>
      </c>
      <c r="O870" s="1">
        <f t="shared" si="76"/>
        <v>0</v>
      </c>
      <c r="P870" s="1">
        <f t="shared" si="77"/>
        <v>0</v>
      </c>
    </row>
    <row r="871" spans="1:16" x14ac:dyDescent="0.35">
      <c r="A871">
        <v>2005</v>
      </c>
      <c r="B871">
        <v>9</v>
      </c>
      <c r="C871">
        <v>7</v>
      </c>
      <c r="D871">
        <v>6</v>
      </c>
      <c r="E871">
        <v>0</v>
      </c>
      <c r="F871">
        <v>0</v>
      </c>
      <c r="G871">
        <v>0</v>
      </c>
      <c r="I871" s="4">
        <f t="shared" si="73"/>
        <v>2005</v>
      </c>
      <c r="J871" t="str">
        <f>VLOOKUP(B871,Lookup!A:B,2,FALSE)</f>
        <v>Yobe</v>
      </c>
      <c r="K871" t="str">
        <f>VLOOKUP(C871,Lookup!D:E,2,FALSE)</f>
        <v>Environment</v>
      </c>
      <c r="L871" t="str">
        <f>VLOOKUP(D871,Lookup!G:H,2,FALSE)</f>
        <v>Public Debt Charges</v>
      </c>
      <c r="M871" s="1">
        <f t="shared" si="74"/>
        <v>0</v>
      </c>
      <c r="N871" s="1">
        <f t="shared" si="75"/>
        <v>0</v>
      </c>
      <c r="O871" s="1">
        <f t="shared" si="76"/>
        <v>0</v>
      </c>
      <c r="P871" s="1">
        <f t="shared" si="77"/>
        <v>0</v>
      </c>
    </row>
    <row r="872" spans="1:16" x14ac:dyDescent="0.35">
      <c r="A872">
        <v>2005</v>
      </c>
      <c r="B872">
        <v>9</v>
      </c>
      <c r="C872">
        <v>7</v>
      </c>
      <c r="D872">
        <v>7</v>
      </c>
      <c r="E872">
        <v>0</v>
      </c>
      <c r="F872">
        <v>0</v>
      </c>
      <c r="G872">
        <v>0</v>
      </c>
      <c r="I872" s="4">
        <f t="shared" si="73"/>
        <v>2005</v>
      </c>
      <c r="J872" t="str">
        <f>VLOOKUP(B872,Lookup!A:B,2,FALSE)</f>
        <v>Yobe</v>
      </c>
      <c r="K872" t="str">
        <f>VLOOKUP(C872,Lookup!D:E,2,FALSE)</f>
        <v>Environment</v>
      </c>
      <c r="L872" t="str">
        <f>VLOOKUP(D872,Lookup!G:H,2,FALSE)</f>
        <v>Cont to LGs</v>
      </c>
      <c r="M872" s="1">
        <f t="shared" si="74"/>
        <v>0</v>
      </c>
      <c r="N872" s="1">
        <f t="shared" si="75"/>
        <v>0</v>
      </c>
      <c r="O872" s="1">
        <f t="shared" si="76"/>
        <v>0</v>
      </c>
      <c r="P872" s="1">
        <f t="shared" si="77"/>
        <v>0</v>
      </c>
    </row>
    <row r="873" spans="1:16" x14ac:dyDescent="0.35">
      <c r="A873">
        <v>2005</v>
      </c>
      <c r="B873">
        <v>9</v>
      </c>
      <c r="C873">
        <v>7</v>
      </c>
      <c r="D873">
        <v>8</v>
      </c>
      <c r="E873">
        <v>0</v>
      </c>
      <c r="F873">
        <v>0</v>
      </c>
      <c r="G873">
        <v>0</v>
      </c>
      <c r="I873" s="4">
        <f t="shared" si="73"/>
        <v>2005</v>
      </c>
      <c r="J873" t="str">
        <f>VLOOKUP(B873,Lookup!A:B,2,FALSE)</f>
        <v>Yobe</v>
      </c>
      <c r="K873" t="str">
        <f>VLOOKUP(C873,Lookup!D:E,2,FALSE)</f>
        <v>Environment</v>
      </c>
      <c r="L873" t="str">
        <f>VLOOKUP(D873,Lookup!G:H,2,FALSE)</f>
        <v>Others</v>
      </c>
      <c r="M873" s="1">
        <f t="shared" si="74"/>
        <v>0</v>
      </c>
      <c r="N873" s="1">
        <f t="shared" si="75"/>
        <v>0</v>
      </c>
      <c r="O873" s="1">
        <f t="shared" si="76"/>
        <v>0</v>
      </c>
      <c r="P873" s="1">
        <f t="shared" si="77"/>
        <v>0</v>
      </c>
    </row>
    <row r="874" spans="1:16" x14ac:dyDescent="0.35">
      <c r="A874">
        <v>2005</v>
      </c>
      <c r="B874">
        <v>9</v>
      </c>
      <c r="C874">
        <v>9</v>
      </c>
      <c r="D874">
        <v>1</v>
      </c>
      <c r="E874">
        <v>223000000</v>
      </c>
      <c r="F874">
        <v>0</v>
      </c>
      <c r="G874">
        <v>355101351.73999995</v>
      </c>
      <c r="I874" s="4">
        <f t="shared" si="73"/>
        <v>2005</v>
      </c>
      <c r="J874" t="str">
        <f>VLOOKUP(B874,Lookup!A:B,2,FALSE)</f>
        <v>Yobe</v>
      </c>
      <c r="K874" t="str">
        <f>VLOOKUP(C874,Lookup!D:E,2,FALSE)</f>
        <v>Finance</v>
      </c>
      <c r="L874" t="str">
        <f>VLOOKUP(D874,Lookup!G:H,2,FALSE)</f>
        <v>Personnel</v>
      </c>
      <c r="M874" s="1">
        <f t="shared" si="74"/>
        <v>223000000</v>
      </c>
      <c r="N874" s="1">
        <f t="shared" si="75"/>
        <v>0</v>
      </c>
      <c r="O874" s="1">
        <f t="shared" si="76"/>
        <v>223000000</v>
      </c>
      <c r="P874" s="1">
        <f t="shared" si="77"/>
        <v>355101351.73999995</v>
      </c>
    </row>
    <row r="875" spans="1:16" x14ac:dyDescent="0.35">
      <c r="A875">
        <v>2005</v>
      </c>
      <c r="B875">
        <v>9</v>
      </c>
      <c r="C875">
        <v>9</v>
      </c>
      <c r="D875">
        <v>2</v>
      </c>
      <c r="E875">
        <v>768720000</v>
      </c>
      <c r="F875">
        <v>0</v>
      </c>
      <c r="G875">
        <v>677109592.20000005</v>
      </c>
      <c r="I875" s="4">
        <f t="shared" si="73"/>
        <v>2005</v>
      </c>
      <c r="J875" t="str">
        <f>VLOOKUP(B875,Lookup!A:B,2,FALSE)</f>
        <v>Yobe</v>
      </c>
      <c r="K875" t="str">
        <f>VLOOKUP(C875,Lookup!D:E,2,FALSE)</f>
        <v>Finance</v>
      </c>
      <c r="L875" t="str">
        <f>VLOOKUP(D875,Lookup!G:H,2,FALSE)</f>
        <v>Overhead</v>
      </c>
      <c r="M875" s="1">
        <f t="shared" si="74"/>
        <v>768720000</v>
      </c>
      <c r="N875" s="1">
        <f t="shared" si="75"/>
        <v>0</v>
      </c>
      <c r="O875" s="1">
        <f t="shared" si="76"/>
        <v>768720000</v>
      </c>
      <c r="P875" s="1">
        <f t="shared" si="77"/>
        <v>677109592.20000005</v>
      </c>
    </row>
    <row r="876" spans="1:16" x14ac:dyDescent="0.35">
      <c r="A876">
        <v>2005</v>
      </c>
      <c r="B876">
        <v>9</v>
      </c>
      <c r="C876">
        <v>9</v>
      </c>
      <c r="D876">
        <v>3</v>
      </c>
      <c r="E876">
        <v>0</v>
      </c>
      <c r="F876">
        <v>0</v>
      </c>
      <c r="G876">
        <v>3703000</v>
      </c>
      <c r="I876" s="4">
        <f t="shared" si="73"/>
        <v>2005</v>
      </c>
      <c r="J876" t="str">
        <f>VLOOKUP(B876,Lookup!A:B,2,FALSE)</f>
        <v>Yobe</v>
      </c>
      <c r="K876" t="str">
        <f>VLOOKUP(C876,Lookup!D:E,2,FALSE)</f>
        <v>Finance</v>
      </c>
      <c r="L876" t="str">
        <f>VLOOKUP(D876,Lookup!G:H,2,FALSE)</f>
        <v>Unclassified Subventions</v>
      </c>
      <c r="M876" s="1">
        <f t="shared" si="74"/>
        <v>0</v>
      </c>
      <c r="N876" s="1">
        <f t="shared" si="75"/>
        <v>0</v>
      </c>
      <c r="O876" s="1">
        <f t="shared" si="76"/>
        <v>0</v>
      </c>
      <c r="P876" s="1">
        <f t="shared" si="77"/>
        <v>3703000</v>
      </c>
    </row>
    <row r="877" spans="1:16" x14ac:dyDescent="0.35">
      <c r="A877">
        <v>2005</v>
      </c>
      <c r="B877">
        <v>9</v>
      </c>
      <c r="C877">
        <v>9</v>
      </c>
      <c r="D877">
        <v>4</v>
      </c>
      <c r="E877">
        <v>0</v>
      </c>
      <c r="F877">
        <v>0</v>
      </c>
      <c r="G877">
        <v>0</v>
      </c>
      <c r="I877" s="4">
        <f t="shared" si="73"/>
        <v>2005</v>
      </c>
      <c r="J877" t="str">
        <f>VLOOKUP(B877,Lookup!A:B,2,FALSE)</f>
        <v>Yobe</v>
      </c>
      <c r="K877" t="str">
        <f>VLOOKUP(C877,Lookup!D:E,2,FALSE)</f>
        <v>Finance</v>
      </c>
      <c r="L877" t="str">
        <f>VLOOKUP(D877,Lookup!G:H,2,FALSE)</f>
        <v>P &amp; G</v>
      </c>
      <c r="M877" s="1">
        <f t="shared" si="74"/>
        <v>0</v>
      </c>
      <c r="N877" s="1">
        <f t="shared" si="75"/>
        <v>0</v>
      </c>
      <c r="O877" s="1">
        <f t="shared" si="76"/>
        <v>0</v>
      </c>
      <c r="P877" s="1">
        <f t="shared" si="77"/>
        <v>0</v>
      </c>
    </row>
    <row r="878" spans="1:16" x14ac:dyDescent="0.35">
      <c r="A878">
        <v>2005</v>
      </c>
      <c r="B878">
        <v>9</v>
      </c>
      <c r="C878">
        <v>9</v>
      </c>
      <c r="D878">
        <v>5</v>
      </c>
      <c r="E878">
        <v>15000000</v>
      </c>
      <c r="F878">
        <v>0</v>
      </c>
      <c r="G878">
        <v>0</v>
      </c>
      <c r="I878" s="4">
        <f t="shared" si="73"/>
        <v>2005</v>
      </c>
      <c r="J878" t="str">
        <f>VLOOKUP(B878,Lookup!A:B,2,FALSE)</f>
        <v>Yobe</v>
      </c>
      <c r="K878" t="str">
        <f>VLOOKUP(C878,Lookup!D:E,2,FALSE)</f>
        <v>Finance</v>
      </c>
      <c r="L878" t="str">
        <f>VLOOKUP(D878,Lookup!G:H,2,FALSE)</f>
        <v>Other CRF</v>
      </c>
      <c r="M878" s="1">
        <f t="shared" si="74"/>
        <v>15000000</v>
      </c>
      <c r="N878" s="1">
        <f t="shared" si="75"/>
        <v>0</v>
      </c>
      <c r="O878" s="1">
        <f t="shared" si="76"/>
        <v>15000000</v>
      </c>
      <c r="P878" s="1">
        <f t="shared" si="77"/>
        <v>0</v>
      </c>
    </row>
    <row r="879" spans="1:16" x14ac:dyDescent="0.35">
      <c r="A879">
        <v>2005</v>
      </c>
      <c r="B879">
        <v>9</v>
      </c>
      <c r="C879">
        <v>9</v>
      </c>
      <c r="D879">
        <v>6</v>
      </c>
      <c r="E879">
        <v>5000000000</v>
      </c>
      <c r="F879">
        <v>0</v>
      </c>
      <c r="G879">
        <v>10427659566.629999</v>
      </c>
      <c r="I879" s="4">
        <f t="shared" si="73"/>
        <v>2005</v>
      </c>
      <c r="J879" t="str">
        <f>VLOOKUP(B879,Lookup!A:B,2,FALSE)</f>
        <v>Yobe</v>
      </c>
      <c r="K879" t="str">
        <f>VLOOKUP(C879,Lookup!D:E,2,FALSE)</f>
        <v>Finance</v>
      </c>
      <c r="L879" t="str">
        <f>VLOOKUP(D879,Lookup!G:H,2,FALSE)</f>
        <v>Public Debt Charges</v>
      </c>
      <c r="M879" s="1">
        <f t="shared" si="74"/>
        <v>5000000000</v>
      </c>
      <c r="N879" s="1">
        <f t="shared" si="75"/>
        <v>0</v>
      </c>
      <c r="O879" s="1">
        <f t="shared" si="76"/>
        <v>5000000000</v>
      </c>
      <c r="P879" s="1">
        <f t="shared" si="77"/>
        <v>10427659566.629999</v>
      </c>
    </row>
    <row r="880" spans="1:16" x14ac:dyDescent="0.35">
      <c r="A880">
        <v>2005</v>
      </c>
      <c r="B880">
        <v>9</v>
      </c>
      <c r="C880">
        <v>9</v>
      </c>
      <c r="D880">
        <v>7</v>
      </c>
      <c r="E880">
        <v>0</v>
      </c>
      <c r="F880">
        <v>0</v>
      </c>
      <c r="G880">
        <v>0</v>
      </c>
      <c r="I880" s="4">
        <f t="shared" si="73"/>
        <v>2005</v>
      </c>
      <c r="J880" t="str">
        <f>VLOOKUP(B880,Lookup!A:B,2,FALSE)</f>
        <v>Yobe</v>
      </c>
      <c r="K880" t="str">
        <f>VLOOKUP(C880,Lookup!D:E,2,FALSE)</f>
        <v>Finance</v>
      </c>
      <c r="L880" t="str">
        <f>VLOOKUP(D880,Lookup!G:H,2,FALSE)</f>
        <v>Cont to LGs</v>
      </c>
      <c r="M880" s="1">
        <f t="shared" si="74"/>
        <v>0</v>
      </c>
      <c r="N880" s="1">
        <f t="shared" si="75"/>
        <v>0</v>
      </c>
      <c r="O880" s="1">
        <f t="shared" si="76"/>
        <v>0</v>
      </c>
      <c r="P880" s="1">
        <f t="shared" si="77"/>
        <v>0</v>
      </c>
    </row>
    <row r="881" spans="1:16" x14ac:dyDescent="0.35">
      <c r="A881">
        <v>2005</v>
      </c>
      <c r="B881">
        <v>9</v>
      </c>
      <c r="C881">
        <v>9</v>
      </c>
      <c r="D881">
        <v>8</v>
      </c>
      <c r="E881">
        <v>1520000000</v>
      </c>
      <c r="F881">
        <v>0</v>
      </c>
      <c r="G881">
        <v>1508027964.9000001</v>
      </c>
      <c r="I881" s="4">
        <f t="shared" si="73"/>
        <v>2005</v>
      </c>
      <c r="J881" t="str">
        <f>VLOOKUP(B881,Lookup!A:B,2,FALSE)</f>
        <v>Yobe</v>
      </c>
      <c r="K881" t="str">
        <f>VLOOKUP(C881,Lookup!D:E,2,FALSE)</f>
        <v>Finance</v>
      </c>
      <c r="L881" t="str">
        <f>VLOOKUP(D881,Lookup!G:H,2,FALSE)</f>
        <v>Others</v>
      </c>
      <c r="M881" s="1">
        <f t="shared" si="74"/>
        <v>1520000000</v>
      </c>
      <c r="N881" s="1">
        <f t="shared" si="75"/>
        <v>0</v>
      </c>
      <c r="O881" s="1">
        <f t="shared" si="76"/>
        <v>1520000000</v>
      </c>
      <c r="P881" s="1">
        <f t="shared" si="77"/>
        <v>1508027964.9000001</v>
      </c>
    </row>
    <row r="882" spans="1:16" x14ac:dyDescent="0.35">
      <c r="A882">
        <v>2005</v>
      </c>
      <c r="B882">
        <v>9</v>
      </c>
      <c r="C882">
        <v>11</v>
      </c>
      <c r="D882">
        <v>1</v>
      </c>
      <c r="E882">
        <v>654085000</v>
      </c>
      <c r="F882">
        <v>0</v>
      </c>
      <c r="G882">
        <v>549377166.17999995</v>
      </c>
      <c r="I882" s="4">
        <f t="shared" si="73"/>
        <v>2005</v>
      </c>
      <c r="J882" t="str">
        <f>VLOOKUP(B882,Lookup!A:B,2,FALSE)</f>
        <v>Yobe</v>
      </c>
      <c r="K882" t="str">
        <f>VLOOKUP(C882,Lookup!D:E,2,FALSE)</f>
        <v>General Administration</v>
      </c>
      <c r="L882" t="str">
        <f>VLOOKUP(D882,Lookup!G:H,2,FALSE)</f>
        <v>Personnel</v>
      </c>
      <c r="M882" s="1">
        <f t="shared" si="74"/>
        <v>654085000</v>
      </c>
      <c r="N882" s="1">
        <f t="shared" si="75"/>
        <v>0</v>
      </c>
      <c r="O882" s="1">
        <f t="shared" si="76"/>
        <v>654085000</v>
      </c>
      <c r="P882" s="1">
        <f t="shared" si="77"/>
        <v>549377166.17999995</v>
      </c>
    </row>
    <row r="883" spans="1:16" x14ac:dyDescent="0.35">
      <c r="A883">
        <v>2005</v>
      </c>
      <c r="B883">
        <v>9</v>
      </c>
      <c r="C883">
        <v>11</v>
      </c>
      <c r="D883">
        <v>2</v>
      </c>
      <c r="E883">
        <v>543450000</v>
      </c>
      <c r="F883">
        <v>0</v>
      </c>
      <c r="G883">
        <v>371843283.79999995</v>
      </c>
      <c r="I883" s="4">
        <f t="shared" si="73"/>
        <v>2005</v>
      </c>
      <c r="J883" t="str">
        <f>VLOOKUP(B883,Lookup!A:B,2,FALSE)</f>
        <v>Yobe</v>
      </c>
      <c r="K883" t="str">
        <f>VLOOKUP(C883,Lookup!D:E,2,FALSE)</f>
        <v>General Administration</v>
      </c>
      <c r="L883" t="str">
        <f>VLOOKUP(D883,Lookup!G:H,2,FALSE)</f>
        <v>Overhead</v>
      </c>
      <c r="M883" s="1">
        <f t="shared" si="74"/>
        <v>543450000</v>
      </c>
      <c r="N883" s="1">
        <f t="shared" si="75"/>
        <v>0</v>
      </c>
      <c r="O883" s="1">
        <f t="shared" si="76"/>
        <v>543450000</v>
      </c>
      <c r="P883" s="1">
        <f t="shared" si="77"/>
        <v>371843283.79999995</v>
      </c>
    </row>
    <row r="884" spans="1:16" x14ac:dyDescent="0.35">
      <c r="A884">
        <v>2005</v>
      </c>
      <c r="B884">
        <v>9</v>
      </c>
      <c r="C884">
        <v>11</v>
      </c>
      <c r="D884">
        <v>3</v>
      </c>
      <c r="E884">
        <v>0</v>
      </c>
      <c r="F884">
        <v>0</v>
      </c>
      <c r="G884">
        <v>267466970.90000001</v>
      </c>
      <c r="I884" s="4">
        <f t="shared" si="73"/>
        <v>2005</v>
      </c>
      <c r="J884" t="str">
        <f>VLOOKUP(B884,Lookup!A:B,2,FALSE)</f>
        <v>Yobe</v>
      </c>
      <c r="K884" t="str">
        <f>VLOOKUP(C884,Lookup!D:E,2,FALSE)</f>
        <v>General Administration</v>
      </c>
      <c r="L884" t="str">
        <f>VLOOKUP(D884,Lookup!G:H,2,FALSE)</f>
        <v>Unclassified Subventions</v>
      </c>
      <c r="M884" s="1">
        <f t="shared" si="74"/>
        <v>0</v>
      </c>
      <c r="N884" s="1">
        <f t="shared" si="75"/>
        <v>0</v>
      </c>
      <c r="O884" s="1">
        <f t="shared" si="76"/>
        <v>0</v>
      </c>
      <c r="P884" s="1">
        <f t="shared" si="77"/>
        <v>267466970.90000001</v>
      </c>
    </row>
    <row r="885" spans="1:16" x14ac:dyDescent="0.35">
      <c r="A885">
        <v>2005</v>
      </c>
      <c r="B885">
        <v>9</v>
      </c>
      <c r="C885">
        <v>11</v>
      </c>
      <c r="D885">
        <v>4</v>
      </c>
      <c r="E885">
        <v>500000000</v>
      </c>
      <c r="F885">
        <v>0</v>
      </c>
      <c r="G885">
        <v>394206389.52999997</v>
      </c>
      <c r="I885" s="4">
        <f t="shared" si="73"/>
        <v>2005</v>
      </c>
      <c r="J885" t="str">
        <f>VLOOKUP(B885,Lookup!A:B,2,FALSE)</f>
        <v>Yobe</v>
      </c>
      <c r="K885" t="str">
        <f>VLOOKUP(C885,Lookup!D:E,2,FALSE)</f>
        <v>General Administration</v>
      </c>
      <c r="L885" t="str">
        <f>VLOOKUP(D885,Lookup!G:H,2,FALSE)</f>
        <v>P &amp; G</v>
      </c>
      <c r="M885" s="1">
        <f t="shared" si="74"/>
        <v>500000000</v>
      </c>
      <c r="N885" s="1">
        <f t="shared" si="75"/>
        <v>0</v>
      </c>
      <c r="O885" s="1">
        <f t="shared" si="76"/>
        <v>500000000</v>
      </c>
      <c r="P885" s="1">
        <f t="shared" si="77"/>
        <v>394206389.52999997</v>
      </c>
    </row>
    <row r="886" spans="1:16" x14ac:dyDescent="0.35">
      <c r="A886">
        <v>2005</v>
      </c>
      <c r="B886">
        <v>9</v>
      </c>
      <c r="C886">
        <v>11</v>
      </c>
      <c r="D886">
        <v>5</v>
      </c>
      <c r="E886">
        <v>635000000</v>
      </c>
      <c r="F886">
        <v>0</v>
      </c>
      <c r="G886">
        <v>536107401.24000001</v>
      </c>
      <c r="I886" s="4">
        <f t="shared" si="73"/>
        <v>2005</v>
      </c>
      <c r="J886" t="str">
        <f>VLOOKUP(B886,Lookup!A:B,2,FALSE)</f>
        <v>Yobe</v>
      </c>
      <c r="K886" t="str">
        <f>VLOOKUP(C886,Lookup!D:E,2,FALSE)</f>
        <v>General Administration</v>
      </c>
      <c r="L886" t="str">
        <f>VLOOKUP(D886,Lookup!G:H,2,FALSE)</f>
        <v>Other CRF</v>
      </c>
      <c r="M886" s="1">
        <f t="shared" si="74"/>
        <v>635000000</v>
      </c>
      <c r="N886" s="1">
        <f t="shared" si="75"/>
        <v>0</v>
      </c>
      <c r="O886" s="1">
        <f t="shared" si="76"/>
        <v>635000000</v>
      </c>
      <c r="P886" s="1">
        <f t="shared" si="77"/>
        <v>536107401.24000001</v>
      </c>
    </row>
    <row r="887" spans="1:16" x14ac:dyDescent="0.35">
      <c r="A887">
        <v>2005</v>
      </c>
      <c r="B887">
        <v>9</v>
      </c>
      <c r="C887">
        <v>11</v>
      </c>
      <c r="D887">
        <v>6</v>
      </c>
      <c r="E887">
        <v>0</v>
      </c>
      <c r="F887">
        <v>0</v>
      </c>
      <c r="G887">
        <v>0</v>
      </c>
      <c r="I887" s="4">
        <f t="shared" si="73"/>
        <v>2005</v>
      </c>
      <c r="J887" t="str">
        <f>VLOOKUP(B887,Lookup!A:B,2,FALSE)</f>
        <v>Yobe</v>
      </c>
      <c r="K887" t="str">
        <f>VLOOKUP(C887,Lookup!D:E,2,FALSE)</f>
        <v>General Administration</v>
      </c>
      <c r="L887" t="str">
        <f>VLOOKUP(D887,Lookup!G:H,2,FALSE)</f>
        <v>Public Debt Charges</v>
      </c>
      <c r="M887" s="1">
        <f t="shared" si="74"/>
        <v>0</v>
      </c>
      <c r="N887" s="1">
        <f t="shared" si="75"/>
        <v>0</v>
      </c>
      <c r="O887" s="1">
        <f t="shared" si="76"/>
        <v>0</v>
      </c>
      <c r="P887" s="1">
        <f t="shared" si="77"/>
        <v>0</v>
      </c>
    </row>
    <row r="888" spans="1:16" x14ac:dyDescent="0.35">
      <c r="A888">
        <v>2005</v>
      </c>
      <c r="B888">
        <v>9</v>
      </c>
      <c r="C888">
        <v>11</v>
      </c>
      <c r="D888">
        <v>7</v>
      </c>
      <c r="E888">
        <v>85000000</v>
      </c>
      <c r="F888">
        <v>0</v>
      </c>
      <c r="G888">
        <v>51339792.93</v>
      </c>
      <c r="I888" s="4">
        <f t="shared" si="73"/>
        <v>2005</v>
      </c>
      <c r="J888" t="str">
        <f>VLOOKUP(B888,Lookup!A:B,2,FALSE)</f>
        <v>Yobe</v>
      </c>
      <c r="K888" t="str">
        <f>VLOOKUP(C888,Lookup!D:E,2,FALSE)</f>
        <v>General Administration</v>
      </c>
      <c r="L888" t="str">
        <f>VLOOKUP(D888,Lookup!G:H,2,FALSE)</f>
        <v>Cont to LGs</v>
      </c>
      <c r="M888" s="1">
        <f t="shared" si="74"/>
        <v>85000000</v>
      </c>
      <c r="N888" s="1">
        <f t="shared" si="75"/>
        <v>0</v>
      </c>
      <c r="O888" s="1">
        <f t="shared" si="76"/>
        <v>85000000</v>
      </c>
      <c r="P888" s="1">
        <f t="shared" si="77"/>
        <v>51339792.93</v>
      </c>
    </row>
    <row r="889" spans="1:16" x14ac:dyDescent="0.35">
      <c r="A889">
        <v>2005</v>
      </c>
      <c r="B889">
        <v>9</v>
      </c>
      <c r="C889">
        <v>11</v>
      </c>
      <c r="D889">
        <v>8</v>
      </c>
      <c r="E889">
        <v>0</v>
      </c>
      <c r="F889">
        <v>0</v>
      </c>
      <c r="G889">
        <v>37570000</v>
      </c>
      <c r="I889" s="4">
        <f t="shared" si="73"/>
        <v>2005</v>
      </c>
      <c r="J889" t="str">
        <f>VLOOKUP(B889,Lookup!A:B,2,FALSE)</f>
        <v>Yobe</v>
      </c>
      <c r="K889" t="str">
        <f>VLOOKUP(C889,Lookup!D:E,2,FALSE)</f>
        <v>General Administration</v>
      </c>
      <c r="L889" t="str">
        <f>VLOOKUP(D889,Lookup!G:H,2,FALSE)</f>
        <v>Others</v>
      </c>
      <c r="M889" s="1">
        <f t="shared" si="74"/>
        <v>0</v>
      </c>
      <c r="N889" s="1">
        <f t="shared" si="75"/>
        <v>0</v>
      </c>
      <c r="O889" s="1">
        <f t="shared" si="76"/>
        <v>0</v>
      </c>
      <c r="P889" s="1">
        <f t="shared" si="77"/>
        <v>37570000</v>
      </c>
    </row>
    <row r="890" spans="1:16" x14ac:dyDescent="0.35">
      <c r="A890">
        <v>2005</v>
      </c>
      <c r="B890">
        <v>9</v>
      </c>
      <c r="C890">
        <v>13</v>
      </c>
      <c r="D890">
        <v>1</v>
      </c>
      <c r="E890">
        <v>778833000</v>
      </c>
      <c r="F890">
        <v>0</v>
      </c>
      <c r="G890">
        <v>776130350.96999991</v>
      </c>
      <c r="I890" s="4">
        <f t="shared" si="73"/>
        <v>2005</v>
      </c>
      <c r="J890" t="str">
        <f>VLOOKUP(B890,Lookup!A:B,2,FALSE)</f>
        <v>Yobe</v>
      </c>
      <c r="K890" t="str">
        <f>VLOOKUP(C890,Lookup!D:E,2,FALSE)</f>
        <v>Health</v>
      </c>
      <c r="L890" t="str">
        <f>VLOOKUP(D890,Lookup!G:H,2,FALSE)</f>
        <v>Personnel</v>
      </c>
      <c r="M890" s="1">
        <f t="shared" si="74"/>
        <v>778833000</v>
      </c>
      <c r="N890" s="1">
        <f t="shared" si="75"/>
        <v>0</v>
      </c>
      <c r="O890" s="1">
        <f t="shared" si="76"/>
        <v>778833000</v>
      </c>
      <c r="P890" s="1">
        <f t="shared" si="77"/>
        <v>776130350.96999991</v>
      </c>
    </row>
    <row r="891" spans="1:16" x14ac:dyDescent="0.35">
      <c r="A891">
        <v>2005</v>
      </c>
      <c r="B891">
        <v>9</v>
      </c>
      <c r="C891">
        <v>13</v>
      </c>
      <c r="D891">
        <v>2</v>
      </c>
      <c r="E891">
        <v>26800000</v>
      </c>
      <c r="F891">
        <v>0</v>
      </c>
      <c r="G891">
        <v>2915773.69</v>
      </c>
      <c r="I891" s="4">
        <f t="shared" si="73"/>
        <v>2005</v>
      </c>
      <c r="J891" t="str">
        <f>VLOOKUP(B891,Lookup!A:B,2,FALSE)</f>
        <v>Yobe</v>
      </c>
      <c r="K891" t="str">
        <f>VLOOKUP(C891,Lookup!D:E,2,FALSE)</f>
        <v>Health</v>
      </c>
      <c r="L891" t="str">
        <f>VLOOKUP(D891,Lookup!G:H,2,FALSE)</f>
        <v>Overhead</v>
      </c>
      <c r="M891" s="1">
        <f t="shared" si="74"/>
        <v>26800000</v>
      </c>
      <c r="N891" s="1">
        <f t="shared" si="75"/>
        <v>0</v>
      </c>
      <c r="O891" s="1">
        <f t="shared" si="76"/>
        <v>26800000</v>
      </c>
      <c r="P891" s="1">
        <f t="shared" si="77"/>
        <v>2915773.69</v>
      </c>
    </row>
    <row r="892" spans="1:16" x14ac:dyDescent="0.35">
      <c r="A892">
        <v>2005</v>
      </c>
      <c r="B892">
        <v>9</v>
      </c>
      <c r="C892">
        <v>13</v>
      </c>
      <c r="D892">
        <v>3</v>
      </c>
      <c r="E892">
        <v>0</v>
      </c>
      <c r="F892">
        <v>0</v>
      </c>
      <c r="G892">
        <v>16698640</v>
      </c>
      <c r="I892" s="4">
        <f t="shared" si="73"/>
        <v>2005</v>
      </c>
      <c r="J892" t="str">
        <f>VLOOKUP(B892,Lookup!A:B,2,FALSE)</f>
        <v>Yobe</v>
      </c>
      <c r="K892" t="str">
        <f>VLOOKUP(C892,Lookup!D:E,2,FALSE)</f>
        <v>Health</v>
      </c>
      <c r="L892" t="str">
        <f>VLOOKUP(D892,Lookup!G:H,2,FALSE)</f>
        <v>Unclassified Subventions</v>
      </c>
      <c r="M892" s="1">
        <f t="shared" si="74"/>
        <v>0</v>
      </c>
      <c r="N892" s="1">
        <f t="shared" si="75"/>
        <v>0</v>
      </c>
      <c r="O892" s="1">
        <f t="shared" si="76"/>
        <v>0</v>
      </c>
      <c r="P892" s="1">
        <f t="shared" si="77"/>
        <v>16698640</v>
      </c>
    </row>
    <row r="893" spans="1:16" x14ac:dyDescent="0.35">
      <c r="A893">
        <v>2005</v>
      </c>
      <c r="B893">
        <v>9</v>
      </c>
      <c r="C893">
        <v>13</v>
      </c>
      <c r="D893">
        <v>4</v>
      </c>
      <c r="E893">
        <v>0</v>
      </c>
      <c r="F893">
        <v>0</v>
      </c>
      <c r="G893">
        <v>0</v>
      </c>
      <c r="I893" s="4">
        <f t="shared" si="73"/>
        <v>2005</v>
      </c>
      <c r="J893" t="str">
        <f>VLOOKUP(B893,Lookup!A:B,2,FALSE)</f>
        <v>Yobe</v>
      </c>
      <c r="K893" t="str">
        <f>VLOOKUP(C893,Lookup!D:E,2,FALSE)</f>
        <v>Health</v>
      </c>
      <c r="L893" t="str">
        <f>VLOOKUP(D893,Lookup!G:H,2,FALSE)</f>
        <v>P &amp; G</v>
      </c>
      <c r="M893" s="1">
        <f t="shared" si="74"/>
        <v>0</v>
      </c>
      <c r="N893" s="1">
        <f t="shared" si="75"/>
        <v>0</v>
      </c>
      <c r="O893" s="1">
        <f t="shared" si="76"/>
        <v>0</v>
      </c>
      <c r="P893" s="1">
        <f t="shared" si="77"/>
        <v>0</v>
      </c>
    </row>
    <row r="894" spans="1:16" x14ac:dyDescent="0.35">
      <c r="A894">
        <v>2005</v>
      </c>
      <c r="B894">
        <v>9</v>
      </c>
      <c r="C894">
        <v>13</v>
      </c>
      <c r="D894">
        <v>5</v>
      </c>
      <c r="E894">
        <v>0</v>
      </c>
      <c r="F894">
        <v>0</v>
      </c>
      <c r="G894">
        <v>0</v>
      </c>
      <c r="I894" s="4">
        <f t="shared" si="73"/>
        <v>2005</v>
      </c>
      <c r="J894" t="str">
        <f>VLOOKUP(B894,Lookup!A:B,2,FALSE)</f>
        <v>Yobe</v>
      </c>
      <c r="K894" t="str">
        <f>VLOOKUP(C894,Lookup!D:E,2,FALSE)</f>
        <v>Health</v>
      </c>
      <c r="L894" t="str">
        <f>VLOOKUP(D894,Lookup!G:H,2,FALSE)</f>
        <v>Other CRF</v>
      </c>
      <c r="M894" s="1">
        <f t="shared" si="74"/>
        <v>0</v>
      </c>
      <c r="N894" s="1">
        <f t="shared" si="75"/>
        <v>0</v>
      </c>
      <c r="O894" s="1">
        <f t="shared" si="76"/>
        <v>0</v>
      </c>
      <c r="P894" s="1">
        <f t="shared" si="77"/>
        <v>0</v>
      </c>
    </row>
    <row r="895" spans="1:16" x14ac:dyDescent="0.35">
      <c r="A895">
        <v>2005</v>
      </c>
      <c r="B895">
        <v>9</v>
      </c>
      <c r="C895">
        <v>13</v>
      </c>
      <c r="D895">
        <v>6</v>
      </c>
      <c r="E895">
        <v>0</v>
      </c>
      <c r="F895">
        <v>0</v>
      </c>
      <c r="G895">
        <v>0</v>
      </c>
      <c r="I895" s="4">
        <f t="shared" si="73"/>
        <v>2005</v>
      </c>
      <c r="J895" t="str">
        <f>VLOOKUP(B895,Lookup!A:B,2,FALSE)</f>
        <v>Yobe</v>
      </c>
      <c r="K895" t="str">
        <f>VLOOKUP(C895,Lookup!D:E,2,FALSE)</f>
        <v>Health</v>
      </c>
      <c r="L895" t="str">
        <f>VLOOKUP(D895,Lookup!G:H,2,FALSE)</f>
        <v>Public Debt Charges</v>
      </c>
      <c r="M895" s="1">
        <f t="shared" si="74"/>
        <v>0</v>
      </c>
      <c r="N895" s="1">
        <f t="shared" si="75"/>
        <v>0</v>
      </c>
      <c r="O895" s="1">
        <f t="shared" si="76"/>
        <v>0</v>
      </c>
      <c r="P895" s="1">
        <f t="shared" si="77"/>
        <v>0</v>
      </c>
    </row>
    <row r="896" spans="1:16" x14ac:dyDescent="0.35">
      <c r="A896">
        <v>2005</v>
      </c>
      <c r="B896">
        <v>9</v>
      </c>
      <c r="C896">
        <v>13</v>
      </c>
      <c r="D896">
        <v>7</v>
      </c>
      <c r="E896">
        <v>0</v>
      </c>
      <c r="F896">
        <v>0</v>
      </c>
      <c r="G896">
        <v>0</v>
      </c>
      <c r="I896" s="4">
        <f t="shared" si="73"/>
        <v>2005</v>
      </c>
      <c r="J896" t="str">
        <f>VLOOKUP(B896,Lookup!A:B,2,FALSE)</f>
        <v>Yobe</v>
      </c>
      <c r="K896" t="str">
        <f>VLOOKUP(C896,Lookup!D:E,2,FALSE)</f>
        <v>Health</v>
      </c>
      <c r="L896" t="str">
        <f>VLOOKUP(D896,Lookup!G:H,2,FALSE)</f>
        <v>Cont to LGs</v>
      </c>
      <c r="M896" s="1">
        <f t="shared" si="74"/>
        <v>0</v>
      </c>
      <c r="N896" s="1">
        <f t="shared" si="75"/>
        <v>0</v>
      </c>
      <c r="O896" s="1">
        <f t="shared" si="76"/>
        <v>0</v>
      </c>
      <c r="P896" s="1">
        <f t="shared" si="77"/>
        <v>0</v>
      </c>
    </row>
    <row r="897" spans="1:16" x14ac:dyDescent="0.35">
      <c r="A897">
        <v>2005</v>
      </c>
      <c r="B897">
        <v>9</v>
      </c>
      <c r="C897">
        <v>13</v>
      </c>
      <c r="D897">
        <v>8</v>
      </c>
      <c r="E897">
        <v>0</v>
      </c>
      <c r="F897">
        <v>0</v>
      </c>
      <c r="G897">
        <v>0</v>
      </c>
      <c r="I897" s="4">
        <f t="shared" si="73"/>
        <v>2005</v>
      </c>
      <c r="J897" t="str">
        <f>VLOOKUP(B897,Lookup!A:B,2,FALSE)</f>
        <v>Yobe</v>
      </c>
      <c r="K897" t="str">
        <f>VLOOKUP(C897,Lookup!D:E,2,FALSE)</f>
        <v>Health</v>
      </c>
      <c r="L897" t="str">
        <f>VLOOKUP(D897,Lookup!G:H,2,FALSE)</f>
        <v>Others</v>
      </c>
      <c r="M897" s="1">
        <f t="shared" si="74"/>
        <v>0</v>
      </c>
      <c r="N897" s="1">
        <f t="shared" si="75"/>
        <v>0</v>
      </c>
      <c r="O897" s="1">
        <f t="shared" si="76"/>
        <v>0</v>
      </c>
      <c r="P897" s="1">
        <f t="shared" si="77"/>
        <v>0</v>
      </c>
    </row>
    <row r="898" spans="1:16" x14ac:dyDescent="0.35">
      <c r="A898">
        <v>2005</v>
      </c>
      <c r="B898">
        <v>9</v>
      </c>
      <c r="C898">
        <v>16</v>
      </c>
      <c r="D898">
        <v>1</v>
      </c>
      <c r="E898">
        <v>166400000</v>
      </c>
      <c r="F898">
        <v>0</v>
      </c>
      <c r="G898">
        <v>170981596.09</v>
      </c>
      <c r="I898" s="4">
        <f t="shared" si="73"/>
        <v>2005</v>
      </c>
      <c r="J898" t="str">
        <f>VLOOKUP(B898,Lookup!A:B,2,FALSE)</f>
        <v>Yobe</v>
      </c>
      <c r="K898" t="str">
        <f>VLOOKUP(C898,Lookup!D:E,2,FALSE)</f>
        <v>Information, Culture &amp; Tourism</v>
      </c>
      <c r="L898" t="str">
        <f>VLOOKUP(D898,Lookup!G:H,2,FALSE)</f>
        <v>Personnel</v>
      </c>
      <c r="M898" s="1">
        <f t="shared" si="74"/>
        <v>166400000</v>
      </c>
      <c r="N898" s="1">
        <f t="shared" si="75"/>
        <v>0</v>
      </c>
      <c r="O898" s="1">
        <f t="shared" si="76"/>
        <v>166400000</v>
      </c>
      <c r="P898" s="1">
        <f t="shared" si="77"/>
        <v>170981596.09</v>
      </c>
    </row>
    <row r="899" spans="1:16" x14ac:dyDescent="0.35">
      <c r="A899">
        <v>2005</v>
      </c>
      <c r="B899">
        <v>9</v>
      </c>
      <c r="C899">
        <v>16</v>
      </c>
      <c r="D899">
        <v>2</v>
      </c>
      <c r="E899">
        <v>30640000</v>
      </c>
      <c r="F899">
        <v>0</v>
      </c>
      <c r="G899">
        <v>2418668.5</v>
      </c>
      <c r="I899" s="4">
        <f t="shared" ref="I899:I962" si="78">A899</f>
        <v>2005</v>
      </c>
      <c r="J899" t="str">
        <f>VLOOKUP(B899,Lookup!A:B,2,FALSE)</f>
        <v>Yobe</v>
      </c>
      <c r="K899" t="str">
        <f>VLOOKUP(C899,Lookup!D:E,2,FALSE)</f>
        <v>Information, Culture &amp; Tourism</v>
      </c>
      <c r="L899" t="str">
        <f>VLOOKUP(D899,Lookup!G:H,2,FALSE)</f>
        <v>Overhead</v>
      </c>
      <c r="M899" s="1">
        <f t="shared" si="74"/>
        <v>30640000</v>
      </c>
      <c r="N899" s="1">
        <f t="shared" si="75"/>
        <v>0</v>
      </c>
      <c r="O899" s="1">
        <f t="shared" si="76"/>
        <v>30640000</v>
      </c>
      <c r="P899" s="1">
        <f t="shared" si="77"/>
        <v>2418668.5</v>
      </c>
    </row>
    <row r="900" spans="1:16" x14ac:dyDescent="0.35">
      <c r="A900">
        <v>2005</v>
      </c>
      <c r="B900">
        <v>9</v>
      </c>
      <c r="C900">
        <v>16</v>
      </c>
      <c r="D900">
        <v>3</v>
      </c>
      <c r="E900">
        <v>0</v>
      </c>
      <c r="F900">
        <v>0</v>
      </c>
      <c r="G900">
        <v>24803120</v>
      </c>
      <c r="I900" s="4">
        <f t="shared" si="78"/>
        <v>2005</v>
      </c>
      <c r="J900" t="str">
        <f>VLOOKUP(B900,Lookup!A:B,2,FALSE)</f>
        <v>Yobe</v>
      </c>
      <c r="K900" t="str">
        <f>VLOOKUP(C900,Lookup!D:E,2,FALSE)</f>
        <v>Information, Culture &amp; Tourism</v>
      </c>
      <c r="L900" t="str">
        <f>VLOOKUP(D900,Lookup!G:H,2,FALSE)</f>
        <v>Unclassified Subventions</v>
      </c>
      <c r="M900" s="1">
        <f t="shared" ref="M900:M963" si="79">E900</f>
        <v>0</v>
      </c>
      <c r="N900" s="1">
        <f t="shared" ref="N900:N963" si="80">F900</f>
        <v>0</v>
      </c>
      <c r="O900" s="1">
        <f t="shared" ref="O900:O963" si="81">M900+N900</f>
        <v>0</v>
      </c>
      <c r="P900" s="1">
        <f t="shared" ref="P900:P963" si="82">G900</f>
        <v>24803120</v>
      </c>
    </row>
    <row r="901" spans="1:16" x14ac:dyDescent="0.35">
      <c r="A901">
        <v>2005</v>
      </c>
      <c r="B901">
        <v>9</v>
      </c>
      <c r="C901">
        <v>16</v>
      </c>
      <c r="D901">
        <v>4</v>
      </c>
      <c r="E901">
        <v>0</v>
      </c>
      <c r="F901">
        <v>0</v>
      </c>
      <c r="G901">
        <v>0</v>
      </c>
      <c r="I901" s="4">
        <f t="shared" si="78"/>
        <v>2005</v>
      </c>
      <c r="J901" t="str">
        <f>VLOOKUP(B901,Lookup!A:B,2,FALSE)</f>
        <v>Yobe</v>
      </c>
      <c r="K901" t="str">
        <f>VLOOKUP(C901,Lookup!D:E,2,FALSE)</f>
        <v>Information, Culture &amp; Tourism</v>
      </c>
      <c r="L901" t="str">
        <f>VLOOKUP(D901,Lookup!G:H,2,FALSE)</f>
        <v>P &amp; G</v>
      </c>
      <c r="M901" s="1">
        <f t="shared" si="79"/>
        <v>0</v>
      </c>
      <c r="N901" s="1">
        <f t="shared" si="80"/>
        <v>0</v>
      </c>
      <c r="O901" s="1">
        <f t="shared" si="81"/>
        <v>0</v>
      </c>
      <c r="P901" s="1">
        <f t="shared" si="82"/>
        <v>0</v>
      </c>
    </row>
    <row r="902" spans="1:16" x14ac:dyDescent="0.35">
      <c r="A902">
        <v>2005</v>
      </c>
      <c r="B902">
        <v>9</v>
      </c>
      <c r="C902">
        <v>16</v>
      </c>
      <c r="D902">
        <v>5</v>
      </c>
      <c r="E902">
        <v>0</v>
      </c>
      <c r="F902">
        <v>0</v>
      </c>
      <c r="G902">
        <v>0</v>
      </c>
      <c r="I902" s="4">
        <f t="shared" si="78"/>
        <v>2005</v>
      </c>
      <c r="J902" t="str">
        <f>VLOOKUP(B902,Lookup!A:B,2,FALSE)</f>
        <v>Yobe</v>
      </c>
      <c r="K902" t="str">
        <f>VLOOKUP(C902,Lookup!D:E,2,FALSE)</f>
        <v>Information, Culture &amp; Tourism</v>
      </c>
      <c r="L902" t="str">
        <f>VLOOKUP(D902,Lookup!G:H,2,FALSE)</f>
        <v>Other CRF</v>
      </c>
      <c r="M902" s="1">
        <f t="shared" si="79"/>
        <v>0</v>
      </c>
      <c r="N902" s="1">
        <f t="shared" si="80"/>
        <v>0</v>
      </c>
      <c r="O902" s="1">
        <f t="shared" si="81"/>
        <v>0</v>
      </c>
      <c r="P902" s="1">
        <f t="shared" si="82"/>
        <v>0</v>
      </c>
    </row>
    <row r="903" spans="1:16" x14ac:dyDescent="0.35">
      <c r="A903">
        <v>2005</v>
      </c>
      <c r="B903">
        <v>9</v>
      </c>
      <c r="C903">
        <v>16</v>
      </c>
      <c r="D903">
        <v>6</v>
      </c>
      <c r="E903">
        <v>0</v>
      </c>
      <c r="F903">
        <v>0</v>
      </c>
      <c r="G903">
        <v>0</v>
      </c>
      <c r="I903" s="4">
        <f t="shared" si="78"/>
        <v>2005</v>
      </c>
      <c r="J903" t="str">
        <f>VLOOKUP(B903,Lookup!A:B,2,FALSE)</f>
        <v>Yobe</v>
      </c>
      <c r="K903" t="str">
        <f>VLOOKUP(C903,Lookup!D:E,2,FALSE)</f>
        <v>Information, Culture &amp; Tourism</v>
      </c>
      <c r="L903" t="str">
        <f>VLOOKUP(D903,Lookup!G:H,2,FALSE)</f>
        <v>Public Debt Charges</v>
      </c>
      <c r="M903" s="1">
        <f t="shared" si="79"/>
        <v>0</v>
      </c>
      <c r="N903" s="1">
        <f t="shared" si="80"/>
        <v>0</v>
      </c>
      <c r="O903" s="1">
        <f t="shared" si="81"/>
        <v>0</v>
      </c>
      <c r="P903" s="1">
        <f t="shared" si="82"/>
        <v>0</v>
      </c>
    </row>
    <row r="904" spans="1:16" x14ac:dyDescent="0.35">
      <c r="A904">
        <v>2005</v>
      </c>
      <c r="B904">
        <v>9</v>
      </c>
      <c r="C904">
        <v>16</v>
      </c>
      <c r="D904">
        <v>7</v>
      </c>
      <c r="E904">
        <v>0</v>
      </c>
      <c r="F904">
        <v>0</v>
      </c>
      <c r="G904">
        <v>0</v>
      </c>
      <c r="I904" s="4">
        <f t="shared" si="78"/>
        <v>2005</v>
      </c>
      <c r="J904" t="str">
        <f>VLOOKUP(B904,Lookup!A:B,2,FALSE)</f>
        <v>Yobe</v>
      </c>
      <c r="K904" t="str">
        <f>VLOOKUP(C904,Lookup!D:E,2,FALSE)</f>
        <v>Information, Culture &amp; Tourism</v>
      </c>
      <c r="L904" t="str">
        <f>VLOOKUP(D904,Lookup!G:H,2,FALSE)</f>
        <v>Cont to LGs</v>
      </c>
      <c r="M904" s="1">
        <f t="shared" si="79"/>
        <v>0</v>
      </c>
      <c r="N904" s="1">
        <f t="shared" si="80"/>
        <v>0</v>
      </c>
      <c r="O904" s="1">
        <f t="shared" si="81"/>
        <v>0</v>
      </c>
      <c r="P904" s="1">
        <f t="shared" si="82"/>
        <v>0</v>
      </c>
    </row>
    <row r="905" spans="1:16" x14ac:dyDescent="0.35">
      <c r="A905">
        <v>2005</v>
      </c>
      <c r="B905">
        <v>9</v>
      </c>
      <c r="C905">
        <v>16</v>
      </c>
      <c r="D905">
        <v>8</v>
      </c>
      <c r="E905">
        <v>0</v>
      </c>
      <c r="F905">
        <v>0</v>
      </c>
      <c r="G905">
        <v>0</v>
      </c>
      <c r="I905" s="4">
        <f t="shared" si="78"/>
        <v>2005</v>
      </c>
      <c r="J905" t="str">
        <f>VLOOKUP(B905,Lookup!A:B,2,FALSE)</f>
        <v>Yobe</v>
      </c>
      <c r="K905" t="str">
        <f>VLOOKUP(C905,Lookup!D:E,2,FALSE)</f>
        <v>Information, Culture &amp; Tourism</v>
      </c>
      <c r="L905" t="str">
        <f>VLOOKUP(D905,Lookup!G:H,2,FALSE)</f>
        <v>Others</v>
      </c>
      <c r="M905" s="1">
        <f t="shared" si="79"/>
        <v>0</v>
      </c>
      <c r="N905" s="1">
        <f t="shared" si="80"/>
        <v>0</v>
      </c>
      <c r="O905" s="1">
        <f t="shared" si="81"/>
        <v>0</v>
      </c>
      <c r="P905" s="1">
        <f t="shared" si="82"/>
        <v>0</v>
      </c>
    </row>
    <row r="906" spans="1:16" x14ac:dyDescent="0.35">
      <c r="A906">
        <v>2005</v>
      </c>
      <c r="B906">
        <v>9</v>
      </c>
      <c r="C906">
        <v>17</v>
      </c>
      <c r="D906">
        <v>1</v>
      </c>
      <c r="E906">
        <v>75367000</v>
      </c>
      <c r="F906">
        <v>0</v>
      </c>
      <c r="G906">
        <v>72839395.280000001</v>
      </c>
      <c r="I906" s="4">
        <f t="shared" si="78"/>
        <v>2005</v>
      </c>
      <c r="J906" t="str">
        <f>VLOOKUP(B906,Lookup!A:B,2,FALSE)</f>
        <v>Yobe</v>
      </c>
      <c r="K906" t="str">
        <f>VLOOKUP(C906,Lookup!D:E,2,FALSE)</f>
        <v>Infrastructure</v>
      </c>
      <c r="L906" t="str">
        <f>VLOOKUP(D906,Lookup!G:H,2,FALSE)</f>
        <v>Personnel</v>
      </c>
      <c r="M906" s="1">
        <f t="shared" si="79"/>
        <v>75367000</v>
      </c>
      <c r="N906" s="1">
        <f t="shared" si="80"/>
        <v>0</v>
      </c>
      <c r="O906" s="1">
        <f t="shared" si="81"/>
        <v>75367000</v>
      </c>
      <c r="P906" s="1">
        <f t="shared" si="82"/>
        <v>72839395.280000001</v>
      </c>
    </row>
    <row r="907" spans="1:16" x14ac:dyDescent="0.35">
      <c r="A907">
        <v>2005</v>
      </c>
      <c r="B907">
        <v>9</v>
      </c>
      <c r="C907">
        <v>17</v>
      </c>
      <c r="D907">
        <v>2</v>
      </c>
      <c r="E907">
        <v>6200000</v>
      </c>
      <c r="F907">
        <v>0</v>
      </c>
      <c r="G907">
        <v>7958568.54</v>
      </c>
      <c r="I907" s="4">
        <f t="shared" si="78"/>
        <v>2005</v>
      </c>
      <c r="J907" t="str">
        <f>VLOOKUP(B907,Lookup!A:B,2,FALSE)</f>
        <v>Yobe</v>
      </c>
      <c r="K907" t="str">
        <f>VLOOKUP(C907,Lookup!D:E,2,FALSE)</f>
        <v>Infrastructure</v>
      </c>
      <c r="L907" t="str">
        <f>VLOOKUP(D907,Lookup!G:H,2,FALSE)</f>
        <v>Overhead</v>
      </c>
      <c r="M907" s="1">
        <f t="shared" si="79"/>
        <v>6200000</v>
      </c>
      <c r="N907" s="1">
        <f t="shared" si="80"/>
        <v>0</v>
      </c>
      <c r="O907" s="1">
        <f t="shared" si="81"/>
        <v>6200000</v>
      </c>
      <c r="P907" s="1">
        <f t="shared" si="82"/>
        <v>7958568.54</v>
      </c>
    </row>
    <row r="908" spans="1:16" x14ac:dyDescent="0.35">
      <c r="A908">
        <v>2005</v>
      </c>
      <c r="B908">
        <v>9</v>
      </c>
      <c r="C908">
        <v>17</v>
      </c>
      <c r="D908">
        <v>3</v>
      </c>
      <c r="E908">
        <v>0</v>
      </c>
      <c r="F908">
        <v>0</v>
      </c>
      <c r="G908">
        <v>912550</v>
      </c>
      <c r="I908" s="4">
        <f t="shared" si="78"/>
        <v>2005</v>
      </c>
      <c r="J908" t="str">
        <f>VLOOKUP(B908,Lookup!A:B,2,FALSE)</f>
        <v>Yobe</v>
      </c>
      <c r="K908" t="str">
        <f>VLOOKUP(C908,Lookup!D:E,2,FALSE)</f>
        <v>Infrastructure</v>
      </c>
      <c r="L908" t="str">
        <f>VLOOKUP(D908,Lookup!G:H,2,FALSE)</f>
        <v>Unclassified Subventions</v>
      </c>
      <c r="M908" s="1">
        <f t="shared" si="79"/>
        <v>0</v>
      </c>
      <c r="N908" s="1">
        <f t="shared" si="80"/>
        <v>0</v>
      </c>
      <c r="O908" s="1">
        <f t="shared" si="81"/>
        <v>0</v>
      </c>
      <c r="P908" s="1">
        <f t="shared" si="82"/>
        <v>912550</v>
      </c>
    </row>
    <row r="909" spans="1:16" x14ac:dyDescent="0.35">
      <c r="A909">
        <v>2005</v>
      </c>
      <c r="B909">
        <v>9</v>
      </c>
      <c r="C909">
        <v>17</v>
      </c>
      <c r="D909">
        <v>4</v>
      </c>
      <c r="E909">
        <v>0</v>
      </c>
      <c r="F909">
        <v>0</v>
      </c>
      <c r="G909">
        <v>0</v>
      </c>
      <c r="I909" s="4">
        <f t="shared" si="78"/>
        <v>2005</v>
      </c>
      <c r="J909" t="str">
        <f>VLOOKUP(B909,Lookup!A:B,2,FALSE)</f>
        <v>Yobe</v>
      </c>
      <c r="K909" t="str">
        <f>VLOOKUP(C909,Lookup!D:E,2,FALSE)</f>
        <v>Infrastructure</v>
      </c>
      <c r="L909" t="str">
        <f>VLOOKUP(D909,Lookup!G:H,2,FALSE)</f>
        <v>P &amp; G</v>
      </c>
      <c r="M909" s="1">
        <f t="shared" si="79"/>
        <v>0</v>
      </c>
      <c r="N909" s="1">
        <f t="shared" si="80"/>
        <v>0</v>
      </c>
      <c r="O909" s="1">
        <f t="shared" si="81"/>
        <v>0</v>
      </c>
      <c r="P909" s="1">
        <f t="shared" si="82"/>
        <v>0</v>
      </c>
    </row>
    <row r="910" spans="1:16" x14ac:dyDescent="0.35">
      <c r="A910">
        <v>2005</v>
      </c>
      <c r="B910">
        <v>9</v>
      </c>
      <c r="C910">
        <v>17</v>
      </c>
      <c r="D910">
        <v>5</v>
      </c>
      <c r="E910">
        <v>0</v>
      </c>
      <c r="F910">
        <v>0</v>
      </c>
      <c r="G910">
        <v>0</v>
      </c>
      <c r="I910" s="4">
        <f t="shared" si="78"/>
        <v>2005</v>
      </c>
      <c r="J910" t="str">
        <f>VLOOKUP(B910,Lookup!A:B,2,FALSE)</f>
        <v>Yobe</v>
      </c>
      <c r="K910" t="str">
        <f>VLOOKUP(C910,Lookup!D:E,2,FALSE)</f>
        <v>Infrastructure</v>
      </c>
      <c r="L910" t="str">
        <f>VLOOKUP(D910,Lookup!G:H,2,FALSE)</f>
        <v>Other CRF</v>
      </c>
      <c r="M910" s="1">
        <f t="shared" si="79"/>
        <v>0</v>
      </c>
      <c r="N910" s="1">
        <f t="shared" si="80"/>
        <v>0</v>
      </c>
      <c r="O910" s="1">
        <f t="shared" si="81"/>
        <v>0</v>
      </c>
      <c r="P910" s="1">
        <f t="shared" si="82"/>
        <v>0</v>
      </c>
    </row>
    <row r="911" spans="1:16" x14ac:dyDescent="0.35">
      <c r="A911">
        <v>2005</v>
      </c>
      <c r="B911">
        <v>9</v>
      </c>
      <c r="C911">
        <v>17</v>
      </c>
      <c r="D911">
        <v>6</v>
      </c>
      <c r="E911">
        <v>0</v>
      </c>
      <c r="F911">
        <v>0</v>
      </c>
      <c r="G911">
        <v>0</v>
      </c>
      <c r="I911" s="4">
        <f t="shared" si="78"/>
        <v>2005</v>
      </c>
      <c r="J911" t="str">
        <f>VLOOKUP(B911,Lookup!A:B,2,FALSE)</f>
        <v>Yobe</v>
      </c>
      <c r="K911" t="str">
        <f>VLOOKUP(C911,Lookup!D:E,2,FALSE)</f>
        <v>Infrastructure</v>
      </c>
      <c r="L911" t="str">
        <f>VLOOKUP(D911,Lookup!G:H,2,FALSE)</f>
        <v>Public Debt Charges</v>
      </c>
      <c r="M911" s="1">
        <f t="shared" si="79"/>
        <v>0</v>
      </c>
      <c r="N911" s="1">
        <f t="shared" si="80"/>
        <v>0</v>
      </c>
      <c r="O911" s="1">
        <f t="shared" si="81"/>
        <v>0</v>
      </c>
      <c r="P911" s="1">
        <f t="shared" si="82"/>
        <v>0</v>
      </c>
    </row>
    <row r="912" spans="1:16" x14ac:dyDescent="0.35">
      <c r="A912">
        <v>2005</v>
      </c>
      <c r="B912">
        <v>9</v>
      </c>
      <c r="C912">
        <v>17</v>
      </c>
      <c r="D912">
        <v>7</v>
      </c>
      <c r="E912">
        <v>0</v>
      </c>
      <c r="F912">
        <v>0</v>
      </c>
      <c r="G912">
        <v>0</v>
      </c>
      <c r="I912" s="4">
        <f t="shared" si="78"/>
        <v>2005</v>
      </c>
      <c r="J912" t="str">
        <f>VLOOKUP(B912,Lookup!A:B,2,FALSE)</f>
        <v>Yobe</v>
      </c>
      <c r="K912" t="str">
        <f>VLOOKUP(C912,Lookup!D:E,2,FALSE)</f>
        <v>Infrastructure</v>
      </c>
      <c r="L912" t="str">
        <f>VLOOKUP(D912,Lookup!G:H,2,FALSE)</f>
        <v>Cont to LGs</v>
      </c>
      <c r="M912" s="1">
        <f t="shared" si="79"/>
        <v>0</v>
      </c>
      <c r="N912" s="1">
        <f t="shared" si="80"/>
        <v>0</v>
      </c>
      <c r="O912" s="1">
        <f t="shared" si="81"/>
        <v>0</v>
      </c>
      <c r="P912" s="1">
        <f t="shared" si="82"/>
        <v>0</v>
      </c>
    </row>
    <row r="913" spans="1:16" x14ac:dyDescent="0.35">
      <c r="A913">
        <v>2005</v>
      </c>
      <c r="B913">
        <v>9</v>
      </c>
      <c r="C913">
        <v>17</v>
      </c>
      <c r="D913">
        <v>8</v>
      </c>
      <c r="E913">
        <v>0</v>
      </c>
      <c r="F913">
        <v>0</v>
      </c>
      <c r="G913">
        <v>0</v>
      </c>
      <c r="I913" s="4">
        <f t="shared" si="78"/>
        <v>2005</v>
      </c>
      <c r="J913" t="str">
        <f>VLOOKUP(B913,Lookup!A:B,2,FALSE)</f>
        <v>Yobe</v>
      </c>
      <c r="K913" t="str">
        <f>VLOOKUP(C913,Lookup!D:E,2,FALSE)</f>
        <v>Infrastructure</v>
      </c>
      <c r="L913" t="str">
        <f>VLOOKUP(D913,Lookup!G:H,2,FALSE)</f>
        <v>Others</v>
      </c>
      <c r="M913" s="1">
        <f t="shared" si="79"/>
        <v>0</v>
      </c>
      <c r="N913" s="1">
        <f t="shared" si="80"/>
        <v>0</v>
      </c>
      <c r="O913" s="1">
        <f t="shared" si="81"/>
        <v>0</v>
      </c>
      <c r="P913" s="1">
        <f t="shared" si="82"/>
        <v>0</v>
      </c>
    </row>
    <row r="914" spans="1:16" x14ac:dyDescent="0.35">
      <c r="A914">
        <v>2005</v>
      </c>
      <c r="B914">
        <v>9</v>
      </c>
      <c r="C914">
        <v>27</v>
      </c>
      <c r="D914">
        <v>1</v>
      </c>
      <c r="E914">
        <v>26885000</v>
      </c>
      <c r="F914">
        <v>0</v>
      </c>
      <c r="G914">
        <v>99817323.469999999</v>
      </c>
      <c r="I914" s="4">
        <f t="shared" si="78"/>
        <v>2005</v>
      </c>
      <c r="J914" t="str">
        <f>VLOOKUP(B914,Lookup!A:B,2,FALSE)</f>
        <v>Yobe</v>
      </c>
      <c r="K914" t="str">
        <f>VLOOKUP(C914,Lookup!D:E,2,FALSE)</f>
        <v>Power/Energy</v>
      </c>
      <c r="L914" t="str">
        <f>VLOOKUP(D914,Lookup!G:H,2,FALSE)</f>
        <v>Personnel</v>
      </c>
      <c r="M914" s="1">
        <f t="shared" si="79"/>
        <v>26885000</v>
      </c>
      <c r="N914" s="1">
        <f t="shared" si="80"/>
        <v>0</v>
      </c>
      <c r="O914" s="1">
        <f t="shared" si="81"/>
        <v>26885000</v>
      </c>
      <c r="P914" s="1">
        <f t="shared" si="82"/>
        <v>99817323.469999999</v>
      </c>
    </row>
    <row r="915" spans="1:16" x14ac:dyDescent="0.35">
      <c r="A915">
        <v>2005</v>
      </c>
      <c r="B915">
        <v>9</v>
      </c>
      <c r="C915">
        <v>27</v>
      </c>
      <c r="D915">
        <v>2</v>
      </c>
      <c r="E915">
        <v>3600000</v>
      </c>
      <c r="F915">
        <v>0</v>
      </c>
      <c r="G915">
        <v>11111179.77</v>
      </c>
      <c r="I915" s="4">
        <f t="shared" si="78"/>
        <v>2005</v>
      </c>
      <c r="J915" t="str">
        <f>VLOOKUP(B915,Lookup!A:B,2,FALSE)</f>
        <v>Yobe</v>
      </c>
      <c r="K915" t="str">
        <f>VLOOKUP(C915,Lookup!D:E,2,FALSE)</f>
        <v>Power/Energy</v>
      </c>
      <c r="L915" t="str">
        <f>VLOOKUP(D915,Lookup!G:H,2,FALSE)</f>
        <v>Overhead</v>
      </c>
      <c r="M915" s="1">
        <f t="shared" si="79"/>
        <v>3600000</v>
      </c>
      <c r="N915" s="1">
        <f t="shared" si="80"/>
        <v>0</v>
      </c>
      <c r="O915" s="1">
        <f t="shared" si="81"/>
        <v>3600000</v>
      </c>
      <c r="P915" s="1">
        <f t="shared" si="82"/>
        <v>11111179.77</v>
      </c>
    </row>
    <row r="916" spans="1:16" x14ac:dyDescent="0.35">
      <c r="A916">
        <v>2005</v>
      </c>
      <c r="B916">
        <v>9</v>
      </c>
      <c r="C916">
        <v>27</v>
      </c>
      <c r="D916">
        <v>3</v>
      </c>
      <c r="E916">
        <v>0</v>
      </c>
      <c r="F916">
        <v>0</v>
      </c>
      <c r="G916">
        <v>1650000</v>
      </c>
      <c r="I916" s="4">
        <f t="shared" si="78"/>
        <v>2005</v>
      </c>
      <c r="J916" t="str">
        <f>VLOOKUP(B916,Lookup!A:B,2,FALSE)</f>
        <v>Yobe</v>
      </c>
      <c r="K916" t="str">
        <f>VLOOKUP(C916,Lookup!D:E,2,FALSE)</f>
        <v>Power/Energy</v>
      </c>
      <c r="L916" t="str">
        <f>VLOOKUP(D916,Lookup!G:H,2,FALSE)</f>
        <v>Unclassified Subventions</v>
      </c>
      <c r="M916" s="1">
        <f t="shared" si="79"/>
        <v>0</v>
      </c>
      <c r="N916" s="1">
        <f t="shared" si="80"/>
        <v>0</v>
      </c>
      <c r="O916" s="1">
        <f t="shared" si="81"/>
        <v>0</v>
      </c>
      <c r="P916" s="1">
        <f t="shared" si="82"/>
        <v>1650000</v>
      </c>
    </row>
    <row r="917" spans="1:16" x14ac:dyDescent="0.35">
      <c r="A917">
        <v>2005</v>
      </c>
      <c r="B917">
        <v>9</v>
      </c>
      <c r="C917">
        <v>27</v>
      </c>
      <c r="D917">
        <v>4</v>
      </c>
      <c r="E917">
        <v>0</v>
      </c>
      <c r="F917">
        <v>0</v>
      </c>
      <c r="G917">
        <v>0</v>
      </c>
      <c r="I917" s="4">
        <f t="shared" si="78"/>
        <v>2005</v>
      </c>
      <c r="J917" t="str">
        <f>VLOOKUP(B917,Lookup!A:B,2,FALSE)</f>
        <v>Yobe</v>
      </c>
      <c r="K917" t="str">
        <f>VLOOKUP(C917,Lookup!D:E,2,FALSE)</f>
        <v>Power/Energy</v>
      </c>
      <c r="L917" t="str">
        <f>VLOOKUP(D917,Lookup!G:H,2,FALSE)</f>
        <v>P &amp; G</v>
      </c>
      <c r="M917" s="1">
        <f t="shared" si="79"/>
        <v>0</v>
      </c>
      <c r="N917" s="1">
        <f t="shared" si="80"/>
        <v>0</v>
      </c>
      <c r="O917" s="1">
        <f t="shared" si="81"/>
        <v>0</v>
      </c>
      <c r="P917" s="1">
        <f t="shared" si="82"/>
        <v>0</v>
      </c>
    </row>
    <row r="918" spans="1:16" x14ac:dyDescent="0.35">
      <c r="A918">
        <v>2005</v>
      </c>
      <c r="B918">
        <v>9</v>
      </c>
      <c r="C918">
        <v>27</v>
      </c>
      <c r="D918">
        <v>5</v>
      </c>
      <c r="E918">
        <v>0</v>
      </c>
      <c r="F918">
        <v>0</v>
      </c>
      <c r="G918">
        <v>0</v>
      </c>
      <c r="I918" s="4">
        <f t="shared" si="78"/>
        <v>2005</v>
      </c>
      <c r="J918" t="str">
        <f>VLOOKUP(B918,Lookup!A:B,2,FALSE)</f>
        <v>Yobe</v>
      </c>
      <c r="K918" t="str">
        <f>VLOOKUP(C918,Lookup!D:E,2,FALSE)</f>
        <v>Power/Energy</v>
      </c>
      <c r="L918" t="str">
        <f>VLOOKUP(D918,Lookup!G:H,2,FALSE)</f>
        <v>Other CRF</v>
      </c>
      <c r="M918" s="1">
        <f t="shared" si="79"/>
        <v>0</v>
      </c>
      <c r="N918" s="1">
        <f t="shared" si="80"/>
        <v>0</v>
      </c>
      <c r="O918" s="1">
        <f t="shared" si="81"/>
        <v>0</v>
      </c>
      <c r="P918" s="1">
        <f t="shared" si="82"/>
        <v>0</v>
      </c>
    </row>
    <row r="919" spans="1:16" x14ac:dyDescent="0.35">
      <c r="A919">
        <v>2005</v>
      </c>
      <c r="B919">
        <v>9</v>
      </c>
      <c r="C919">
        <v>27</v>
      </c>
      <c r="D919">
        <v>6</v>
      </c>
      <c r="E919">
        <v>0</v>
      </c>
      <c r="F919">
        <v>0</v>
      </c>
      <c r="G919">
        <v>0</v>
      </c>
      <c r="I919" s="4">
        <f t="shared" si="78"/>
        <v>2005</v>
      </c>
      <c r="J919" t="str">
        <f>VLOOKUP(B919,Lookup!A:B,2,FALSE)</f>
        <v>Yobe</v>
      </c>
      <c r="K919" t="str">
        <f>VLOOKUP(C919,Lookup!D:E,2,FALSE)</f>
        <v>Power/Energy</v>
      </c>
      <c r="L919" t="str">
        <f>VLOOKUP(D919,Lookup!G:H,2,FALSE)</f>
        <v>Public Debt Charges</v>
      </c>
      <c r="M919" s="1">
        <f t="shared" si="79"/>
        <v>0</v>
      </c>
      <c r="N919" s="1">
        <f t="shared" si="80"/>
        <v>0</v>
      </c>
      <c r="O919" s="1">
        <f t="shared" si="81"/>
        <v>0</v>
      </c>
      <c r="P919" s="1">
        <f t="shared" si="82"/>
        <v>0</v>
      </c>
    </row>
    <row r="920" spans="1:16" x14ac:dyDescent="0.35">
      <c r="A920">
        <v>2005</v>
      </c>
      <c r="B920">
        <v>9</v>
      </c>
      <c r="C920">
        <v>27</v>
      </c>
      <c r="D920">
        <v>7</v>
      </c>
      <c r="E920">
        <v>0</v>
      </c>
      <c r="F920">
        <v>0</v>
      </c>
      <c r="G920">
        <v>0</v>
      </c>
      <c r="I920" s="4">
        <f t="shared" si="78"/>
        <v>2005</v>
      </c>
      <c r="J920" t="str">
        <f>VLOOKUP(B920,Lookup!A:B,2,FALSE)</f>
        <v>Yobe</v>
      </c>
      <c r="K920" t="str">
        <f>VLOOKUP(C920,Lookup!D:E,2,FALSE)</f>
        <v>Power/Energy</v>
      </c>
      <c r="L920" t="str">
        <f>VLOOKUP(D920,Lookup!G:H,2,FALSE)</f>
        <v>Cont to LGs</v>
      </c>
      <c r="M920" s="1">
        <f t="shared" si="79"/>
        <v>0</v>
      </c>
      <c r="N920" s="1">
        <f t="shared" si="80"/>
        <v>0</v>
      </c>
      <c r="O920" s="1">
        <f t="shared" si="81"/>
        <v>0</v>
      </c>
      <c r="P920" s="1">
        <f t="shared" si="82"/>
        <v>0</v>
      </c>
    </row>
    <row r="921" spans="1:16" x14ac:dyDescent="0.35">
      <c r="A921">
        <v>2005</v>
      </c>
      <c r="B921">
        <v>9</v>
      </c>
      <c r="C921">
        <v>27</v>
      </c>
      <c r="D921">
        <v>8</v>
      </c>
      <c r="E921">
        <v>0</v>
      </c>
      <c r="F921">
        <v>0</v>
      </c>
      <c r="G921">
        <v>0</v>
      </c>
      <c r="I921" s="4">
        <f t="shared" si="78"/>
        <v>2005</v>
      </c>
      <c r="J921" t="str">
        <f>VLOOKUP(B921,Lookup!A:B,2,FALSE)</f>
        <v>Yobe</v>
      </c>
      <c r="K921" t="str">
        <f>VLOOKUP(C921,Lookup!D:E,2,FALSE)</f>
        <v>Power/Energy</v>
      </c>
      <c r="L921" t="str">
        <f>VLOOKUP(D921,Lookup!G:H,2,FALSE)</f>
        <v>Others</v>
      </c>
      <c r="M921" s="1">
        <f t="shared" si="79"/>
        <v>0</v>
      </c>
      <c r="N921" s="1">
        <f t="shared" si="80"/>
        <v>0</v>
      </c>
      <c r="O921" s="1">
        <f t="shared" si="81"/>
        <v>0</v>
      </c>
      <c r="P921" s="1">
        <f t="shared" si="82"/>
        <v>0</v>
      </c>
    </row>
    <row r="922" spans="1:16" x14ac:dyDescent="0.35">
      <c r="A922">
        <v>2005</v>
      </c>
      <c r="B922">
        <v>9</v>
      </c>
      <c r="C922">
        <v>30</v>
      </c>
      <c r="D922">
        <v>1</v>
      </c>
      <c r="E922">
        <v>0</v>
      </c>
      <c r="F922">
        <v>0</v>
      </c>
      <c r="G922">
        <v>0</v>
      </c>
      <c r="I922" s="4">
        <f t="shared" si="78"/>
        <v>2005</v>
      </c>
      <c r="J922" t="str">
        <f>VLOOKUP(B922,Lookup!A:B,2,FALSE)</f>
        <v>Yobe</v>
      </c>
      <c r="K922" t="str">
        <f>VLOOKUP(C922,Lookup!D:E,2,FALSE)</f>
        <v>Science and Technology</v>
      </c>
      <c r="L922" t="str">
        <f>VLOOKUP(D922,Lookup!G:H,2,FALSE)</f>
        <v>Personnel</v>
      </c>
      <c r="M922" s="1">
        <f t="shared" si="79"/>
        <v>0</v>
      </c>
      <c r="N922" s="1">
        <f t="shared" si="80"/>
        <v>0</v>
      </c>
      <c r="O922" s="1">
        <f t="shared" si="81"/>
        <v>0</v>
      </c>
      <c r="P922" s="1">
        <f t="shared" si="82"/>
        <v>0</v>
      </c>
    </row>
    <row r="923" spans="1:16" x14ac:dyDescent="0.35">
      <c r="A923">
        <v>2005</v>
      </c>
      <c r="B923">
        <v>9</v>
      </c>
      <c r="C923">
        <v>30</v>
      </c>
      <c r="D923">
        <v>2</v>
      </c>
      <c r="E923">
        <v>0</v>
      </c>
      <c r="F923">
        <v>0</v>
      </c>
      <c r="G923">
        <v>0</v>
      </c>
      <c r="I923" s="4">
        <f t="shared" si="78"/>
        <v>2005</v>
      </c>
      <c r="J923" t="str">
        <f>VLOOKUP(B923,Lookup!A:B,2,FALSE)</f>
        <v>Yobe</v>
      </c>
      <c r="K923" t="str">
        <f>VLOOKUP(C923,Lookup!D:E,2,FALSE)</f>
        <v>Science and Technology</v>
      </c>
      <c r="L923" t="str">
        <f>VLOOKUP(D923,Lookup!G:H,2,FALSE)</f>
        <v>Overhead</v>
      </c>
      <c r="M923" s="1">
        <f t="shared" si="79"/>
        <v>0</v>
      </c>
      <c r="N923" s="1">
        <f t="shared" si="80"/>
        <v>0</v>
      </c>
      <c r="O923" s="1">
        <f t="shared" si="81"/>
        <v>0</v>
      </c>
      <c r="P923" s="1">
        <f t="shared" si="82"/>
        <v>0</v>
      </c>
    </row>
    <row r="924" spans="1:16" x14ac:dyDescent="0.35">
      <c r="A924">
        <v>2005</v>
      </c>
      <c r="B924">
        <v>9</v>
      </c>
      <c r="C924">
        <v>30</v>
      </c>
      <c r="D924">
        <v>3</v>
      </c>
      <c r="E924">
        <v>0</v>
      </c>
      <c r="F924">
        <v>0</v>
      </c>
      <c r="G924">
        <v>0</v>
      </c>
      <c r="I924" s="4">
        <f t="shared" si="78"/>
        <v>2005</v>
      </c>
      <c r="J924" t="str">
        <f>VLOOKUP(B924,Lookup!A:B,2,FALSE)</f>
        <v>Yobe</v>
      </c>
      <c r="K924" t="str">
        <f>VLOOKUP(C924,Lookup!D:E,2,FALSE)</f>
        <v>Science and Technology</v>
      </c>
      <c r="L924" t="str">
        <f>VLOOKUP(D924,Lookup!G:H,2,FALSE)</f>
        <v>Unclassified Subventions</v>
      </c>
      <c r="M924" s="1">
        <f t="shared" si="79"/>
        <v>0</v>
      </c>
      <c r="N924" s="1">
        <f t="shared" si="80"/>
        <v>0</v>
      </c>
      <c r="O924" s="1">
        <f t="shared" si="81"/>
        <v>0</v>
      </c>
      <c r="P924" s="1">
        <f t="shared" si="82"/>
        <v>0</v>
      </c>
    </row>
    <row r="925" spans="1:16" x14ac:dyDescent="0.35">
      <c r="A925">
        <v>2005</v>
      </c>
      <c r="B925">
        <v>9</v>
      </c>
      <c r="C925">
        <v>30</v>
      </c>
      <c r="D925">
        <v>4</v>
      </c>
      <c r="E925">
        <v>0</v>
      </c>
      <c r="F925">
        <v>0</v>
      </c>
      <c r="G925">
        <v>0</v>
      </c>
      <c r="I925" s="4">
        <f t="shared" si="78"/>
        <v>2005</v>
      </c>
      <c r="J925" t="str">
        <f>VLOOKUP(B925,Lookup!A:B,2,FALSE)</f>
        <v>Yobe</v>
      </c>
      <c r="K925" t="str">
        <f>VLOOKUP(C925,Lookup!D:E,2,FALSE)</f>
        <v>Science and Technology</v>
      </c>
      <c r="L925" t="str">
        <f>VLOOKUP(D925,Lookup!G:H,2,FALSE)</f>
        <v>P &amp; G</v>
      </c>
      <c r="M925" s="1">
        <f t="shared" si="79"/>
        <v>0</v>
      </c>
      <c r="N925" s="1">
        <f t="shared" si="80"/>
        <v>0</v>
      </c>
      <c r="O925" s="1">
        <f t="shared" si="81"/>
        <v>0</v>
      </c>
      <c r="P925" s="1">
        <f t="shared" si="82"/>
        <v>0</v>
      </c>
    </row>
    <row r="926" spans="1:16" x14ac:dyDescent="0.35">
      <c r="A926">
        <v>2005</v>
      </c>
      <c r="B926">
        <v>9</v>
      </c>
      <c r="C926">
        <v>30</v>
      </c>
      <c r="D926">
        <v>5</v>
      </c>
      <c r="E926">
        <v>0</v>
      </c>
      <c r="F926">
        <v>0</v>
      </c>
      <c r="G926">
        <v>0</v>
      </c>
      <c r="I926" s="4">
        <f t="shared" si="78"/>
        <v>2005</v>
      </c>
      <c r="J926" t="str">
        <f>VLOOKUP(B926,Lookup!A:B,2,FALSE)</f>
        <v>Yobe</v>
      </c>
      <c r="K926" t="str">
        <f>VLOOKUP(C926,Lookup!D:E,2,FALSE)</f>
        <v>Science and Technology</v>
      </c>
      <c r="L926" t="str">
        <f>VLOOKUP(D926,Lookup!G:H,2,FALSE)</f>
        <v>Other CRF</v>
      </c>
      <c r="M926" s="1">
        <f t="shared" si="79"/>
        <v>0</v>
      </c>
      <c r="N926" s="1">
        <f t="shared" si="80"/>
        <v>0</v>
      </c>
      <c r="O926" s="1">
        <f t="shared" si="81"/>
        <v>0</v>
      </c>
      <c r="P926" s="1">
        <f t="shared" si="82"/>
        <v>0</v>
      </c>
    </row>
    <row r="927" spans="1:16" x14ac:dyDescent="0.35">
      <c r="A927">
        <v>2005</v>
      </c>
      <c r="B927">
        <v>9</v>
      </c>
      <c r="C927">
        <v>30</v>
      </c>
      <c r="D927">
        <v>6</v>
      </c>
      <c r="E927">
        <v>0</v>
      </c>
      <c r="F927">
        <v>0</v>
      </c>
      <c r="G927">
        <v>0</v>
      </c>
      <c r="I927" s="4">
        <f t="shared" si="78"/>
        <v>2005</v>
      </c>
      <c r="J927" t="str">
        <f>VLOOKUP(B927,Lookup!A:B,2,FALSE)</f>
        <v>Yobe</v>
      </c>
      <c r="K927" t="str">
        <f>VLOOKUP(C927,Lookup!D:E,2,FALSE)</f>
        <v>Science and Technology</v>
      </c>
      <c r="L927" t="str">
        <f>VLOOKUP(D927,Lookup!G:H,2,FALSE)</f>
        <v>Public Debt Charges</v>
      </c>
      <c r="M927" s="1">
        <f t="shared" si="79"/>
        <v>0</v>
      </c>
      <c r="N927" s="1">
        <f t="shared" si="80"/>
        <v>0</v>
      </c>
      <c r="O927" s="1">
        <f t="shared" si="81"/>
        <v>0</v>
      </c>
      <c r="P927" s="1">
        <f t="shared" si="82"/>
        <v>0</v>
      </c>
    </row>
    <row r="928" spans="1:16" x14ac:dyDescent="0.35">
      <c r="A928">
        <v>2005</v>
      </c>
      <c r="B928">
        <v>9</v>
      </c>
      <c r="C928">
        <v>30</v>
      </c>
      <c r="D928">
        <v>7</v>
      </c>
      <c r="E928">
        <v>0</v>
      </c>
      <c r="F928">
        <v>0</v>
      </c>
      <c r="G928">
        <v>0</v>
      </c>
      <c r="I928" s="4">
        <f t="shared" si="78"/>
        <v>2005</v>
      </c>
      <c r="J928" t="str">
        <f>VLOOKUP(B928,Lookup!A:B,2,FALSE)</f>
        <v>Yobe</v>
      </c>
      <c r="K928" t="str">
        <f>VLOOKUP(C928,Lookup!D:E,2,FALSE)</f>
        <v>Science and Technology</v>
      </c>
      <c r="L928" t="str">
        <f>VLOOKUP(D928,Lookup!G:H,2,FALSE)</f>
        <v>Cont to LGs</v>
      </c>
      <c r="M928" s="1">
        <f t="shared" si="79"/>
        <v>0</v>
      </c>
      <c r="N928" s="1">
        <f t="shared" si="80"/>
        <v>0</v>
      </c>
      <c r="O928" s="1">
        <f t="shared" si="81"/>
        <v>0</v>
      </c>
      <c r="P928" s="1">
        <f t="shared" si="82"/>
        <v>0</v>
      </c>
    </row>
    <row r="929" spans="1:16" x14ac:dyDescent="0.35">
      <c r="A929">
        <v>2005</v>
      </c>
      <c r="B929">
        <v>9</v>
      </c>
      <c r="C929">
        <v>30</v>
      </c>
      <c r="D929">
        <v>8</v>
      </c>
      <c r="E929">
        <v>0</v>
      </c>
      <c r="F929">
        <v>0</v>
      </c>
      <c r="G929">
        <v>0</v>
      </c>
      <c r="I929" s="4">
        <f t="shared" si="78"/>
        <v>2005</v>
      </c>
      <c r="J929" t="str">
        <f>VLOOKUP(B929,Lookup!A:B,2,FALSE)</f>
        <v>Yobe</v>
      </c>
      <c r="K929" t="str">
        <f>VLOOKUP(C929,Lookup!D:E,2,FALSE)</f>
        <v>Science and Technology</v>
      </c>
      <c r="L929" t="str">
        <f>VLOOKUP(D929,Lookup!G:H,2,FALSE)</f>
        <v>Others</v>
      </c>
      <c r="M929" s="1">
        <f t="shared" si="79"/>
        <v>0</v>
      </c>
      <c r="N929" s="1">
        <f t="shared" si="80"/>
        <v>0</v>
      </c>
      <c r="O929" s="1">
        <f t="shared" si="81"/>
        <v>0</v>
      </c>
      <c r="P929" s="1">
        <f t="shared" si="82"/>
        <v>0</v>
      </c>
    </row>
    <row r="930" spans="1:16" x14ac:dyDescent="0.35">
      <c r="A930">
        <v>2005</v>
      </c>
      <c r="B930">
        <v>9</v>
      </c>
      <c r="C930">
        <v>32</v>
      </c>
      <c r="D930">
        <v>1</v>
      </c>
      <c r="E930">
        <v>122872000</v>
      </c>
      <c r="F930">
        <v>0</v>
      </c>
      <c r="G930">
        <v>126616322.38000001</v>
      </c>
      <c r="I930" s="4">
        <f t="shared" si="78"/>
        <v>2005</v>
      </c>
      <c r="J930" t="str">
        <f>VLOOKUP(B930,Lookup!A:B,2,FALSE)</f>
        <v>Yobe</v>
      </c>
      <c r="K930" t="str">
        <f>VLOOKUP(C930,Lookup!D:E,2,FALSE)</f>
        <v>Town, Urban and Regional Development</v>
      </c>
      <c r="L930" t="str">
        <f>VLOOKUP(D930,Lookup!G:H,2,FALSE)</f>
        <v>Personnel</v>
      </c>
      <c r="M930" s="1">
        <f t="shared" si="79"/>
        <v>122872000</v>
      </c>
      <c r="N930" s="1">
        <f t="shared" si="80"/>
        <v>0</v>
      </c>
      <c r="O930" s="1">
        <f t="shared" si="81"/>
        <v>122872000</v>
      </c>
      <c r="P930" s="1">
        <f t="shared" si="82"/>
        <v>126616322.38000001</v>
      </c>
    </row>
    <row r="931" spans="1:16" x14ac:dyDescent="0.35">
      <c r="A931">
        <v>2005</v>
      </c>
      <c r="B931">
        <v>9</v>
      </c>
      <c r="C931">
        <v>32</v>
      </c>
      <c r="D931">
        <v>2</v>
      </c>
      <c r="E931">
        <v>9200000</v>
      </c>
      <c r="F931">
        <v>0</v>
      </c>
      <c r="G931">
        <v>44588799.880000003</v>
      </c>
      <c r="I931" s="4">
        <f t="shared" si="78"/>
        <v>2005</v>
      </c>
      <c r="J931" t="str">
        <f>VLOOKUP(B931,Lookup!A:B,2,FALSE)</f>
        <v>Yobe</v>
      </c>
      <c r="K931" t="str">
        <f>VLOOKUP(C931,Lookup!D:E,2,FALSE)</f>
        <v>Town, Urban and Regional Development</v>
      </c>
      <c r="L931" t="str">
        <f>VLOOKUP(D931,Lookup!G:H,2,FALSE)</f>
        <v>Overhead</v>
      </c>
      <c r="M931" s="1">
        <f t="shared" si="79"/>
        <v>9200000</v>
      </c>
      <c r="N931" s="1">
        <f t="shared" si="80"/>
        <v>0</v>
      </c>
      <c r="O931" s="1">
        <f t="shared" si="81"/>
        <v>9200000</v>
      </c>
      <c r="P931" s="1">
        <f t="shared" si="82"/>
        <v>44588799.880000003</v>
      </c>
    </row>
    <row r="932" spans="1:16" x14ac:dyDescent="0.35">
      <c r="A932">
        <v>2005</v>
      </c>
      <c r="B932">
        <v>9</v>
      </c>
      <c r="C932">
        <v>32</v>
      </c>
      <c r="D932">
        <v>3</v>
      </c>
      <c r="E932">
        <v>0</v>
      </c>
      <c r="F932">
        <v>0</v>
      </c>
      <c r="G932">
        <v>1379000</v>
      </c>
      <c r="I932" s="4">
        <f t="shared" si="78"/>
        <v>2005</v>
      </c>
      <c r="J932" t="str">
        <f>VLOOKUP(B932,Lookup!A:B,2,FALSE)</f>
        <v>Yobe</v>
      </c>
      <c r="K932" t="str">
        <f>VLOOKUP(C932,Lookup!D:E,2,FALSE)</f>
        <v>Town, Urban and Regional Development</v>
      </c>
      <c r="L932" t="str">
        <f>VLOOKUP(D932,Lookup!G:H,2,FALSE)</f>
        <v>Unclassified Subventions</v>
      </c>
      <c r="M932" s="1">
        <f t="shared" si="79"/>
        <v>0</v>
      </c>
      <c r="N932" s="1">
        <f t="shared" si="80"/>
        <v>0</v>
      </c>
      <c r="O932" s="1">
        <f t="shared" si="81"/>
        <v>0</v>
      </c>
      <c r="P932" s="1">
        <f t="shared" si="82"/>
        <v>1379000</v>
      </c>
    </row>
    <row r="933" spans="1:16" x14ac:dyDescent="0.35">
      <c r="A933">
        <v>2005</v>
      </c>
      <c r="B933">
        <v>9</v>
      </c>
      <c r="C933">
        <v>32</v>
      </c>
      <c r="D933">
        <v>4</v>
      </c>
      <c r="E933">
        <v>0</v>
      </c>
      <c r="F933">
        <v>0</v>
      </c>
      <c r="G933">
        <v>0</v>
      </c>
      <c r="I933" s="4">
        <f t="shared" si="78"/>
        <v>2005</v>
      </c>
      <c r="J933" t="str">
        <f>VLOOKUP(B933,Lookup!A:B,2,FALSE)</f>
        <v>Yobe</v>
      </c>
      <c r="K933" t="str">
        <f>VLOOKUP(C933,Lookup!D:E,2,FALSE)</f>
        <v>Town, Urban and Regional Development</v>
      </c>
      <c r="L933" t="str">
        <f>VLOOKUP(D933,Lookup!G:H,2,FALSE)</f>
        <v>P &amp; G</v>
      </c>
      <c r="M933" s="1">
        <f t="shared" si="79"/>
        <v>0</v>
      </c>
      <c r="N933" s="1">
        <f t="shared" si="80"/>
        <v>0</v>
      </c>
      <c r="O933" s="1">
        <f t="shared" si="81"/>
        <v>0</v>
      </c>
      <c r="P933" s="1">
        <f t="shared" si="82"/>
        <v>0</v>
      </c>
    </row>
    <row r="934" spans="1:16" x14ac:dyDescent="0.35">
      <c r="A934">
        <v>2005</v>
      </c>
      <c r="B934">
        <v>9</v>
      </c>
      <c r="C934">
        <v>32</v>
      </c>
      <c r="D934">
        <v>5</v>
      </c>
      <c r="E934">
        <v>0</v>
      </c>
      <c r="F934">
        <v>0</v>
      </c>
      <c r="G934">
        <v>0</v>
      </c>
      <c r="I934" s="4">
        <f t="shared" si="78"/>
        <v>2005</v>
      </c>
      <c r="J934" t="str">
        <f>VLOOKUP(B934,Lookup!A:B,2,FALSE)</f>
        <v>Yobe</v>
      </c>
      <c r="K934" t="str">
        <f>VLOOKUP(C934,Lookup!D:E,2,FALSE)</f>
        <v>Town, Urban and Regional Development</v>
      </c>
      <c r="L934" t="str">
        <f>VLOOKUP(D934,Lookup!G:H,2,FALSE)</f>
        <v>Other CRF</v>
      </c>
      <c r="M934" s="1">
        <f t="shared" si="79"/>
        <v>0</v>
      </c>
      <c r="N934" s="1">
        <f t="shared" si="80"/>
        <v>0</v>
      </c>
      <c r="O934" s="1">
        <f t="shared" si="81"/>
        <v>0</v>
      </c>
      <c r="P934" s="1">
        <f t="shared" si="82"/>
        <v>0</v>
      </c>
    </row>
    <row r="935" spans="1:16" x14ac:dyDescent="0.35">
      <c r="A935">
        <v>2005</v>
      </c>
      <c r="B935">
        <v>9</v>
      </c>
      <c r="C935">
        <v>32</v>
      </c>
      <c r="D935">
        <v>6</v>
      </c>
      <c r="E935">
        <v>0</v>
      </c>
      <c r="F935">
        <v>0</v>
      </c>
      <c r="G935">
        <v>0</v>
      </c>
      <c r="I935" s="4">
        <f t="shared" si="78"/>
        <v>2005</v>
      </c>
      <c r="J935" t="str">
        <f>VLOOKUP(B935,Lookup!A:B,2,FALSE)</f>
        <v>Yobe</v>
      </c>
      <c r="K935" t="str">
        <f>VLOOKUP(C935,Lookup!D:E,2,FALSE)</f>
        <v>Town, Urban and Regional Development</v>
      </c>
      <c r="L935" t="str">
        <f>VLOOKUP(D935,Lookup!G:H,2,FALSE)</f>
        <v>Public Debt Charges</v>
      </c>
      <c r="M935" s="1">
        <f t="shared" si="79"/>
        <v>0</v>
      </c>
      <c r="N935" s="1">
        <f t="shared" si="80"/>
        <v>0</v>
      </c>
      <c r="O935" s="1">
        <f t="shared" si="81"/>
        <v>0</v>
      </c>
      <c r="P935" s="1">
        <f t="shared" si="82"/>
        <v>0</v>
      </c>
    </row>
    <row r="936" spans="1:16" x14ac:dyDescent="0.35">
      <c r="A936">
        <v>2005</v>
      </c>
      <c r="B936">
        <v>9</v>
      </c>
      <c r="C936">
        <v>32</v>
      </c>
      <c r="D936">
        <v>7</v>
      </c>
      <c r="E936">
        <v>0</v>
      </c>
      <c r="F936">
        <v>0</v>
      </c>
      <c r="G936">
        <v>0</v>
      </c>
      <c r="I936" s="4">
        <f t="shared" si="78"/>
        <v>2005</v>
      </c>
      <c r="J936" t="str">
        <f>VLOOKUP(B936,Lookup!A:B,2,FALSE)</f>
        <v>Yobe</v>
      </c>
      <c r="K936" t="str">
        <f>VLOOKUP(C936,Lookup!D:E,2,FALSE)</f>
        <v>Town, Urban and Regional Development</v>
      </c>
      <c r="L936" t="str">
        <f>VLOOKUP(D936,Lookup!G:H,2,FALSE)</f>
        <v>Cont to LGs</v>
      </c>
      <c r="M936" s="1">
        <f t="shared" si="79"/>
        <v>0</v>
      </c>
      <c r="N936" s="1">
        <f t="shared" si="80"/>
        <v>0</v>
      </c>
      <c r="O936" s="1">
        <f t="shared" si="81"/>
        <v>0</v>
      </c>
      <c r="P936" s="1">
        <f t="shared" si="82"/>
        <v>0</v>
      </c>
    </row>
    <row r="937" spans="1:16" x14ac:dyDescent="0.35">
      <c r="A937">
        <v>2005</v>
      </c>
      <c r="B937">
        <v>9</v>
      </c>
      <c r="C937">
        <v>32</v>
      </c>
      <c r="D937">
        <v>8</v>
      </c>
      <c r="E937">
        <v>0</v>
      </c>
      <c r="F937">
        <v>0</v>
      </c>
      <c r="G937">
        <v>0</v>
      </c>
      <c r="I937" s="4">
        <f t="shared" si="78"/>
        <v>2005</v>
      </c>
      <c r="J937" t="str">
        <f>VLOOKUP(B937,Lookup!A:B,2,FALSE)</f>
        <v>Yobe</v>
      </c>
      <c r="K937" t="str">
        <f>VLOOKUP(C937,Lookup!D:E,2,FALSE)</f>
        <v>Town, Urban and Regional Development</v>
      </c>
      <c r="L937" t="str">
        <f>VLOOKUP(D937,Lookup!G:H,2,FALSE)</f>
        <v>Others</v>
      </c>
      <c r="M937" s="1">
        <f t="shared" si="79"/>
        <v>0</v>
      </c>
      <c r="N937" s="1">
        <f t="shared" si="80"/>
        <v>0</v>
      </c>
      <c r="O937" s="1">
        <f t="shared" si="81"/>
        <v>0</v>
      </c>
      <c r="P937" s="1">
        <f t="shared" si="82"/>
        <v>0</v>
      </c>
    </row>
    <row r="938" spans="1:16" x14ac:dyDescent="0.35">
      <c r="A938">
        <v>2005</v>
      </c>
      <c r="B938">
        <v>9</v>
      </c>
      <c r="C938">
        <v>33</v>
      </c>
      <c r="D938">
        <v>1</v>
      </c>
      <c r="E938">
        <v>47415000</v>
      </c>
      <c r="F938">
        <v>0</v>
      </c>
      <c r="G938">
        <v>31511456.199999999</v>
      </c>
      <c r="I938" s="4">
        <f t="shared" si="78"/>
        <v>2005</v>
      </c>
      <c r="J938" t="str">
        <f>VLOOKUP(B938,Lookup!A:B,2,FALSE)</f>
        <v>Yobe</v>
      </c>
      <c r="K938" t="str">
        <f>VLOOKUP(C938,Lookup!D:E,2,FALSE)</f>
        <v>Trade, Commerce and Industry</v>
      </c>
      <c r="L938" t="str">
        <f>VLOOKUP(D938,Lookup!G:H,2,FALSE)</f>
        <v>Personnel</v>
      </c>
      <c r="M938" s="1">
        <f t="shared" si="79"/>
        <v>47415000</v>
      </c>
      <c r="N938" s="1">
        <f t="shared" si="80"/>
        <v>0</v>
      </c>
      <c r="O938" s="1">
        <f t="shared" si="81"/>
        <v>47415000</v>
      </c>
      <c r="P938" s="1">
        <f t="shared" si="82"/>
        <v>31511456.199999999</v>
      </c>
    </row>
    <row r="939" spans="1:16" x14ac:dyDescent="0.35">
      <c r="A939">
        <v>2005</v>
      </c>
      <c r="B939">
        <v>9</v>
      </c>
      <c r="C939">
        <v>33</v>
      </c>
      <c r="D939">
        <v>2</v>
      </c>
      <c r="E939">
        <v>8200000</v>
      </c>
      <c r="F939">
        <v>0</v>
      </c>
      <c r="G939">
        <v>4303063.12</v>
      </c>
      <c r="I939" s="4">
        <f t="shared" si="78"/>
        <v>2005</v>
      </c>
      <c r="J939" t="str">
        <f>VLOOKUP(B939,Lookup!A:B,2,FALSE)</f>
        <v>Yobe</v>
      </c>
      <c r="K939" t="str">
        <f>VLOOKUP(C939,Lookup!D:E,2,FALSE)</f>
        <v>Trade, Commerce and Industry</v>
      </c>
      <c r="L939" t="str">
        <f>VLOOKUP(D939,Lookup!G:H,2,FALSE)</f>
        <v>Overhead</v>
      </c>
      <c r="M939" s="1">
        <f t="shared" si="79"/>
        <v>8200000</v>
      </c>
      <c r="N939" s="1">
        <f t="shared" si="80"/>
        <v>0</v>
      </c>
      <c r="O939" s="1">
        <f t="shared" si="81"/>
        <v>8200000</v>
      </c>
      <c r="P939" s="1">
        <f t="shared" si="82"/>
        <v>4303063.12</v>
      </c>
    </row>
    <row r="940" spans="1:16" x14ac:dyDescent="0.35">
      <c r="A940">
        <v>2005</v>
      </c>
      <c r="B940">
        <v>9</v>
      </c>
      <c r="C940">
        <v>33</v>
      </c>
      <c r="D940">
        <v>3</v>
      </c>
      <c r="E940">
        <v>0</v>
      </c>
      <c r="F940">
        <v>0</v>
      </c>
      <c r="G940">
        <v>195000</v>
      </c>
      <c r="I940" s="4">
        <f t="shared" si="78"/>
        <v>2005</v>
      </c>
      <c r="J940" t="str">
        <f>VLOOKUP(B940,Lookup!A:B,2,FALSE)</f>
        <v>Yobe</v>
      </c>
      <c r="K940" t="str">
        <f>VLOOKUP(C940,Lookup!D:E,2,FALSE)</f>
        <v>Trade, Commerce and Industry</v>
      </c>
      <c r="L940" t="str">
        <f>VLOOKUP(D940,Lookup!G:H,2,FALSE)</f>
        <v>Unclassified Subventions</v>
      </c>
      <c r="M940" s="1">
        <f t="shared" si="79"/>
        <v>0</v>
      </c>
      <c r="N940" s="1">
        <f t="shared" si="80"/>
        <v>0</v>
      </c>
      <c r="O940" s="1">
        <f t="shared" si="81"/>
        <v>0</v>
      </c>
      <c r="P940" s="1">
        <f t="shared" si="82"/>
        <v>195000</v>
      </c>
    </row>
    <row r="941" spans="1:16" x14ac:dyDescent="0.35">
      <c r="A941">
        <v>2005</v>
      </c>
      <c r="B941">
        <v>9</v>
      </c>
      <c r="C941">
        <v>33</v>
      </c>
      <c r="D941">
        <v>4</v>
      </c>
      <c r="E941">
        <v>0</v>
      </c>
      <c r="F941">
        <v>0</v>
      </c>
      <c r="G941">
        <v>0</v>
      </c>
      <c r="I941" s="4">
        <f t="shared" si="78"/>
        <v>2005</v>
      </c>
      <c r="J941" t="str">
        <f>VLOOKUP(B941,Lookup!A:B,2,FALSE)</f>
        <v>Yobe</v>
      </c>
      <c r="K941" t="str">
        <f>VLOOKUP(C941,Lookup!D:E,2,FALSE)</f>
        <v>Trade, Commerce and Industry</v>
      </c>
      <c r="L941" t="str">
        <f>VLOOKUP(D941,Lookup!G:H,2,FALSE)</f>
        <v>P &amp; G</v>
      </c>
      <c r="M941" s="1">
        <f t="shared" si="79"/>
        <v>0</v>
      </c>
      <c r="N941" s="1">
        <f t="shared" si="80"/>
        <v>0</v>
      </c>
      <c r="O941" s="1">
        <f t="shared" si="81"/>
        <v>0</v>
      </c>
      <c r="P941" s="1">
        <f t="shared" si="82"/>
        <v>0</v>
      </c>
    </row>
    <row r="942" spans="1:16" x14ac:dyDescent="0.35">
      <c r="A942">
        <v>2005</v>
      </c>
      <c r="B942">
        <v>9</v>
      </c>
      <c r="C942">
        <v>33</v>
      </c>
      <c r="D942">
        <v>5</v>
      </c>
      <c r="E942">
        <v>0</v>
      </c>
      <c r="F942">
        <v>0</v>
      </c>
      <c r="G942">
        <v>0</v>
      </c>
      <c r="I942" s="4">
        <f t="shared" si="78"/>
        <v>2005</v>
      </c>
      <c r="J942" t="str">
        <f>VLOOKUP(B942,Lookup!A:B,2,FALSE)</f>
        <v>Yobe</v>
      </c>
      <c r="K942" t="str">
        <f>VLOOKUP(C942,Lookup!D:E,2,FALSE)</f>
        <v>Trade, Commerce and Industry</v>
      </c>
      <c r="L942" t="str">
        <f>VLOOKUP(D942,Lookup!G:H,2,FALSE)</f>
        <v>Other CRF</v>
      </c>
      <c r="M942" s="1">
        <f t="shared" si="79"/>
        <v>0</v>
      </c>
      <c r="N942" s="1">
        <f t="shared" si="80"/>
        <v>0</v>
      </c>
      <c r="O942" s="1">
        <f t="shared" si="81"/>
        <v>0</v>
      </c>
      <c r="P942" s="1">
        <f t="shared" si="82"/>
        <v>0</v>
      </c>
    </row>
    <row r="943" spans="1:16" x14ac:dyDescent="0.35">
      <c r="A943">
        <v>2005</v>
      </c>
      <c r="B943">
        <v>9</v>
      </c>
      <c r="C943">
        <v>33</v>
      </c>
      <c r="D943">
        <v>6</v>
      </c>
      <c r="E943">
        <v>0</v>
      </c>
      <c r="F943">
        <v>0</v>
      </c>
      <c r="G943">
        <v>0</v>
      </c>
      <c r="I943" s="4">
        <f t="shared" si="78"/>
        <v>2005</v>
      </c>
      <c r="J943" t="str">
        <f>VLOOKUP(B943,Lookup!A:B,2,FALSE)</f>
        <v>Yobe</v>
      </c>
      <c r="K943" t="str">
        <f>VLOOKUP(C943,Lookup!D:E,2,FALSE)</f>
        <v>Trade, Commerce and Industry</v>
      </c>
      <c r="L943" t="str">
        <f>VLOOKUP(D943,Lookup!G:H,2,FALSE)</f>
        <v>Public Debt Charges</v>
      </c>
      <c r="M943" s="1">
        <f t="shared" si="79"/>
        <v>0</v>
      </c>
      <c r="N943" s="1">
        <f t="shared" si="80"/>
        <v>0</v>
      </c>
      <c r="O943" s="1">
        <f t="shared" si="81"/>
        <v>0</v>
      </c>
      <c r="P943" s="1">
        <f t="shared" si="82"/>
        <v>0</v>
      </c>
    </row>
    <row r="944" spans="1:16" x14ac:dyDescent="0.35">
      <c r="A944">
        <v>2005</v>
      </c>
      <c r="B944">
        <v>9</v>
      </c>
      <c r="C944">
        <v>33</v>
      </c>
      <c r="D944">
        <v>7</v>
      </c>
      <c r="E944">
        <v>0</v>
      </c>
      <c r="F944">
        <v>0</v>
      </c>
      <c r="G944">
        <v>0</v>
      </c>
      <c r="I944" s="4">
        <f t="shared" si="78"/>
        <v>2005</v>
      </c>
      <c r="J944" t="str">
        <f>VLOOKUP(B944,Lookup!A:B,2,FALSE)</f>
        <v>Yobe</v>
      </c>
      <c r="K944" t="str">
        <f>VLOOKUP(C944,Lookup!D:E,2,FALSE)</f>
        <v>Trade, Commerce and Industry</v>
      </c>
      <c r="L944" t="str">
        <f>VLOOKUP(D944,Lookup!G:H,2,FALSE)</f>
        <v>Cont to LGs</v>
      </c>
      <c r="M944" s="1">
        <f t="shared" si="79"/>
        <v>0</v>
      </c>
      <c r="N944" s="1">
        <f t="shared" si="80"/>
        <v>0</v>
      </c>
      <c r="O944" s="1">
        <f t="shared" si="81"/>
        <v>0</v>
      </c>
      <c r="P944" s="1">
        <f t="shared" si="82"/>
        <v>0</v>
      </c>
    </row>
    <row r="945" spans="1:16" x14ac:dyDescent="0.35">
      <c r="A945">
        <v>2005</v>
      </c>
      <c r="B945">
        <v>9</v>
      </c>
      <c r="C945">
        <v>33</v>
      </c>
      <c r="D945">
        <v>8</v>
      </c>
      <c r="E945">
        <v>0</v>
      </c>
      <c r="F945">
        <v>0</v>
      </c>
      <c r="G945">
        <v>0</v>
      </c>
      <c r="I945" s="4">
        <f t="shared" si="78"/>
        <v>2005</v>
      </c>
      <c r="J945" t="str">
        <f>VLOOKUP(B945,Lookup!A:B,2,FALSE)</f>
        <v>Yobe</v>
      </c>
      <c r="K945" t="str">
        <f>VLOOKUP(C945,Lookup!D:E,2,FALSE)</f>
        <v>Trade, Commerce and Industry</v>
      </c>
      <c r="L945" t="str">
        <f>VLOOKUP(D945,Lookup!G:H,2,FALSE)</f>
        <v>Others</v>
      </c>
      <c r="M945" s="1">
        <f t="shared" si="79"/>
        <v>0</v>
      </c>
      <c r="N945" s="1">
        <f t="shared" si="80"/>
        <v>0</v>
      </c>
      <c r="O945" s="1">
        <f t="shared" si="81"/>
        <v>0</v>
      </c>
      <c r="P945" s="1">
        <f t="shared" si="82"/>
        <v>0</v>
      </c>
    </row>
    <row r="946" spans="1:16" x14ac:dyDescent="0.35">
      <c r="A946">
        <v>2005</v>
      </c>
      <c r="B946">
        <v>9</v>
      </c>
      <c r="C946">
        <v>35</v>
      </c>
      <c r="D946">
        <v>1</v>
      </c>
      <c r="E946">
        <v>153684000</v>
      </c>
      <c r="F946">
        <v>0</v>
      </c>
      <c r="G946">
        <v>149962916.87</v>
      </c>
      <c r="I946" s="4">
        <f t="shared" si="78"/>
        <v>2005</v>
      </c>
      <c r="J946" t="str">
        <f>VLOOKUP(B946,Lookup!A:B,2,FALSE)</f>
        <v>Yobe</v>
      </c>
      <c r="K946" t="str">
        <f>VLOOKUP(C946,Lookup!D:E,2,FALSE)</f>
        <v>Water and Sanitation</v>
      </c>
      <c r="L946" t="str">
        <f>VLOOKUP(D946,Lookup!G:H,2,FALSE)</f>
        <v>Personnel</v>
      </c>
      <c r="M946" s="1">
        <f t="shared" si="79"/>
        <v>153684000</v>
      </c>
      <c r="N946" s="1">
        <f t="shared" si="80"/>
        <v>0</v>
      </c>
      <c r="O946" s="1">
        <f t="shared" si="81"/>
        <v>153684000</v>
      </c>
      <c r="P946" s="1">
        <f t="shared" si="82"/>
        <v>149962916.87</v>
      </c>
    </row>
    <row r="947" spans="1:16" x14ac:dyDescent="0.35">
      <c r="A947">
        <v>2005</v>
      </c>
      <c r="B947">
        <v>9</v>
      </c>
      <c r="C947">
        <v>35</v>
      </c>
      <c r="D947">
        <v>2</v>
      </c>
      <c r="E947">
        <v>8800000</v>
      </c>
      <c r="F947">
        <v>0</v>
      </c>
      <c r="G947">
        <v>5592493.1100000003</v>
      </c>
      <c r="I947" s="4">
        <f t="shared" si="78"/>
        <v>2005</v>
      </c>
      <c r="J947" t="str">
        <f>VLOOKUP(B947,Lookup!A:B,2,FALSE)</f>
        <v>Yobe</v>
      </c>
      <c r="K947" t="str">
        <f>VLOOKUP(C947,Lookup!D:E,2,FALSE)</f>
        <v>Water and Sanitation</v>
      </c>
      <c r="L947" t="str">
        <f>VLOOKUP(D947,Lookup!G:H,2,FALSE)</f>
        <v>Overhead</v>
      </c>
      <c r="M947" s="1">
        <f t="shared" si="79"/>
        <v>8800000</v>
      </c>
      <c r="N947" s="1">
        <f t="shared" si="80"/>
        <v>0</v>
      </c>
      <c r="O947" s="1">
        <f t="shared" si="81"/>
        <v>8800000</v>
      </c>
      <c r="P947" s="1">
        <f t="shared" si="82"/>
        <v>5592493.1100000003</v>
      </c>
    </row>
    <row r="948" spans="1:16" x14ac:dyDescent="0.35">
      <c r="A948">
        <v>2005</v>
      </c>
      <c r="B948">
        <v>9</v>
      </c>
      <c r="C948">
        <v>35</v>
      </c>
      <c r="D948">
        <v>3</v>
      </c>
      <c r="E948">
        <v>0</v>
      </c>
      <c r="F948">
        <v>0</v>
      </c>
      <c r="G948">
        <v>11928900</v>
      </c>
      <c r="I948" s="4">
        <f t="shared" si="78"/>
        <v>2005</v>
      </c>
      <c r="J948" t="str">
        <f>VLOOKUP(B948,Lookup!A:B,2,FALSE)</f>
        <v>Yobe</v>
      </c>
      <c r="K948" t="str">
        <f>VLOOKUP(C948,Lookup!D:E,2,FALSE)</f>
        <v>Water and Sanitation</v>
      </c>
      <c r="L948" t="str">
        <f>VLOOKUP(D948,Lookup!G:H,2,FALSE)</f>
        <v>Unclassified Subventions</v>
      </c>
      <c r="M948" s="1">
        <f t="shared" si="79"/>
        <v>0</v>
      </c>
      <c r="N948" s="1">
        <f t="shared" si="80"/>
        <v>0</v>
      </c>
      <c r="O948" s="1">
        <f t="shared" si="81"/>
        <v>0</v>
      </c>
      <c r="P948" s="1">
        <f t="shared" si="82"/>
        <v>11928900</v>
      </c>
    </row>
    <row r="949" spans="1:16" x14ac:dyDescent="0.35">
      <c r="A949">
        <v>2005</v>
      </c>
      <c r="B949">
        <v>9</v>
      </c>
      <c r="C949">
        <v>35</v>
      </c>
      <c r="D949">
        <v>4</v>
      </c>
      <c r="E949">
        <v>0</v>
      </c>
      <c r="F949">
        <v>0</v>
      </c>
      <c r="G949">
        <v>0</v>
      </c>
      <c r="I949" s="4">
        <f t="shared" si="78"/>
        <v>2005</v>
      </c>
      <c r="J949" t="str">
        <f>VLOOKUP(B949,Lookup!A:B,2,FALSE)</f>
        <v>Yobe</v>
      </c>
      <c r="K949" t="str">
        <f>VLOOKUP(C949,Lookup!D:E,2,FALSE)</f>
        <v>Water and Sanitation</v>
      </c>
      <c r="L949" t="str">
        <f>VLOOKUP(D949,Lookup!G:H,2,FALSE)</f>
        <v>P &amp; G</v>
      </c>
      <c r="M949" s="1">
        <f t="shared" si="79"/>
        <v>0</v>
      </c>
      <c r="N949" s="1">
        <f t="shared" si="80"/>
        <v>0</v>
      </c>
      <c r="O949" s="1">
        <f t="shared" si="81"/>
        <v>0</v>
      </c>
      <c r="P949" s="1">
        <f t="shared" si="82"/>
        <v>0</v>
      </c>
    </row>
    <row r="950" spans="1:16" x14ac:dyDescent="0.35">
      <c r="A950">
        <v>2005</v>
      </c>
      <c r="B950">
        <v>9</v>
      </c>
      <c r="C950">
        <v>35</v>
      </c>
      <c r="D950">
        <v>5</v>
      </c>
      <c r="E950">
        <v>0</v>
      </c>
      <c r="F950">
        <v>0</v>
      </c>
      <c r="G950">
        <v>0</v>
      </c>
      <c r="I950" s="4">
        <f t="shared" si="78"/>
        <v>2005</v>
      </c>
      <c r="J950" t="str">
        <f>VLOOKUP(B950,Lookup!A:B,2,FALSE)</f>
        <v>Yobe</v>
      </c>
      <c r="K950" t="str">
        <f>VLOOKUP(C950,Lookup!D:E,2,FALSE)</f>
        <v>Water and Sanitation</v>
      </c>
      <c r="L950" t="str">
        <f>VLOOKUP(D950,Lookup!G:H,2,FALSE)</f>
        <v>Other CRF</v>
      </c>
      <c r="M950" s="1">
        <f t="shared" si="79"/>
        <v>0</v>
      </c>
      <c r="N950" s="1">
        <f t="shared" si="80"/>
        <v>0</v>
      </c>
      <c r="O950" s="1">
        <f t="shared" si="81"/>
        <v>0</v>
      </c>
      <c r="P950" s="1">
        <f t="shared" si="82"/>
        <v>0</v>
      </c>
    </row>
    <row r="951" spans="1:16" x14ac:dyDescent="0.35">
      <c r="A951">
        <v>2005</v>
      </c>
      <c r="B951">
        <v>9</v>
      </c>
      <c r="C951">
        <v>35</v>
      </c>
      <c r="D951">
        <v>6</v>
      </c>
      <c r="E951">
        <v>0</v>
      </c>
      <c r="F951">
        <v>0</v>
      </c>
      <c r="G951">
        <v>0</v>
      </c>
      <c r="I951" s="4">
        <f t="shared" si="78"/>
        <v>2005</v>
      </c>
      <c r="J951" t="str">
        <f>VLOOKUP(B951,Lookup!A:B,2,FALSE)</f>
        <v>Yobe</v>
      </c>
      <c r="K951" t="str">
        <f>VLOOKUP(C951,Lookup!D:E,2,FALSE)</f>
        <v>Water and Sanitation</v>
      </c>
      <c r="L951" t="str">
        <f>VLOOKUP(D951,Lookup!G:H,2,FALSE)</f>
        <v>Public Debt Charges</v>
      </c>
      <c r="M951" s="1">
        <f t="shared" si="79"/>
        <v>0</v>
      </c>
      <c r="N951" s="1">
        <f t="shared" si="80"/>
        <v>0</v>
      </c>
      <c r="O951" s="1">
        <f t="shared" si="81"/>
        <v>0</v>
      </c>
      <c r="P951" s="1">
        <f t="shared" si="82"/>
        <v>0</v>
      </c>
    </row>
    <row r="952" spans="1:16" x14ac:dyDescent="0.35">
      <c r="A952">
        <v>2005</v>
      </c>
      <c r="B952">
        <v>9</v>
      </c>
      <c r="C952">
        <v>35</v>
      </c>
      <c r="D952">
        <v>7</v>
      </c>
      <c r="E952">
        <v>0</v>
      </c>
      <c r="F952">
        <v>0</v>
      </c>
      <c r="G952">
        <v>0</v>
      </c>
      <c r="I952" s="4">
        <f t="shared" si="78"/>
        <v>2005</v>
      </c>
      <c r="J952" t="str">
        <f>VLOOKUP(B952,Lookup!A:B,2,FALSE)</f>
        <v>Yobe</v>
      </c>
      <c r="K952" t="str">
        <f>VLOOKUP(C952,Lookup!D:E,2,FALSE)</f>
        <v>Water and Sanitation</v>
      </c>
      <c r="L952" t="str">
        <f>VLOOKUP(D952,Lookup!G:H,2,FALSE)</f>
        <v>Cont to LGs</v>
      </c>
      <c r="M952" s="1">
        <f t="shared" si="79"/>
        <v>0</v>
      </c>
      <c r="N952" s="1">
        <f t="shared" si="80"/>
        <v>0</v>
      </c>
      <c r="O952" s="1">
        <f t="shared" si="81"/>
        <v>0</v>
      </c>
      <c r="P952" s="1">
        <f t="shared" si="82"/>
        <v>0</v>
      </c>
    </row>
    <row r="953" spans="1:16" x14ac:dyDescent="0.35">
      <c r="A953">
        <v>2005</v>
      </c>
      <c r="B953">
        <v>9</v>
      </c>
      <c r="C953">
        <v>35</v>
      </c>
      <c r="D953">
        <v>8</v>
      </c>
      <c r="E953">
        <v>0</v>
      </c>
      <c r="F953">
        <v>0</v>
      </c>
      <c r="G953">
        <v>0</v>
      </c>
      <c r="I953" s="4">
        <f t="shared" si="78"/>
        <v>2005</v>
      </c>
      <c r="J953" t="str">
        <f>VLOOKUP(B953,Lookup!A:B,2,FALSE)</f>
        <v>Yobe</v>
      </c>
      <c r="K953" t="str">
        <f>VLOOKUP(C953,Lookup!D:E,2,FALSE)</f>
        <v>Water and Sanitation</v>
      </c>
      <c r="L953" t="str">
        <f>VLOOKUP(D953,Lookup!G:H,2,FALSE)</f>
        <v>Others</v>
      </c>
      <c r="M953" s="1">
        <f t="shared" si="79"/>
        <v>0</v>
      </c>
      <c r="N953" s="1">
        <f t="shared" si="80"/>
        <v>0</v>
      </c>
      <c r="O953" s="1">
        <f t="shared" si="81"/>
        <v>0</v>
      </c>
      <c r="P953" s="1">
        <f t="shared" si="82"/>
        <v>0</v>
      </c>
    </row>
    <row r="954" spans="1:16" x14ac:dyDescent="0.35">
      <c r="A954">
        <v>2005</v>
      </c>
      <c r="B954">
        <v>9</v>
      </c>
      <c r="C954">
        <v>37</v>
      </c>
      <c r="D954">
        <v>1</v>
      </c>
      <c r="E954">
        <v>67053000</v>
      </c>
      <c r="F954">
        <v>0</v>
      </c>
      <c r="G954">
        <v>83438779.460000008</v>
      </c>
      <c r="I954" s="4">
        <f t="shared" si="78"/>
        <v>2005</v>
      </c>
      <c r="J954" t="str">
        <f>VLOOKUP(B954,Lookup!A:B,2,FALSE)</f>
        <v>Yobe</v>
      </c>
      <c r="K954" t="str">
        <f>VLOOKUP(C954,Lookup!D:E,2,FALSE)</f>
        <v>Youths and Sports</v>
      </c>
      <c r="L954" t="str">
        <f>VLOOKUP(D954,Lookup!G:H,2,FALSE)</f>
        <v>Personnel</v>
      </c>
      <c r="M954" s="1">
        <f t="shared" si="79"/>
        <v>67053000</v>
      </c>
      <c r="N954" s="1">
        <f t="shared" si="80"/>
        <v>0</v>
      </c>
      <c r="O954" s="1">
        <f t="shared" si="81"/>
        <v>67053000</v>
      </c>
      <c r="P954" s="1">
        <f t="shared" si="82"/>
        <v>83438779.460000008</v>
      </c>
    </row>
    <row r="955" spans="1:16" x14ac:dyDescent="0.35">
      <c r="A955">
        <v>2005</v>
      </c>
      <c r="B955">
        <v>9</v>
      </c>
      <c r="C955">
        <v>37</v>
      </c>
      <c r="D955">
        <v>2</v>
      </c>
      <c r="E955">
        <v>50640000</v>
      </c>
      <c r="F955">
        <v>0</v>
      </c>
      <c r="G955">
        <v>9019682.8399999999</v>
      </c>
      <c r="I955" s="4">
        <f t="shared" si="78"/>
        <v>2005</v>
      </c>
      <c r="J955" t="str">
        <f>VLOOKUP(B955,Lookup!A:B,2,FALSE)</f>
        <v>Yobe</v>
      </c>
      <c r="K955" t="str">
        <f>VLOOKUP(C955,Lookup!D:E,2,FALSE)</f>
        <v>Youths and Sports</v>
      </c>
      <c r="L955" t="str">
        <f>VLOOKUP(D955,Lookup!G:H,2,FALSE)</f>
        <v>Overhead</v>
      </c>
      <c r="M955" s="1">
        <f t="shared" si="79"/>
        <v>50640000</v>
      </c>
      <c r="N955" s="1">
        <f t="shared" si="80"/>
        <v>0</v>
      </c>
      <c r="O955" s="1">
        <f t="shared" si="81"/>
        <v>50640000</v>
      </c>
      <c r="P955" s="1">
        <f t="shared" si="82"/>
        <v>9019682.8399999999</v>
      </c>
    </row>
    <row r="956" spans="1:16" x14ac:dyDescent="0.35">
      <c r="A956">
        <v>2005</v>
      </c>
      <c r="B956">
        <v>9</v>
      </c>
      <c r="C956">
        <v>37</v>
      </c>
      <c r="D956">
        <v>3</v>
      </c>
      <c r="E956">
        <v>0</v>
      </c>
      <c r="F956">
        <v>0</v>
      </c>
      <c r="G956">
        <v>30122000</v>
      </c>
      <c r="I956" s="4">
        <f t="shared" si="78"/>
        <v>2005</v>
      </c>
      <c r="J956" t="str">
        <f>VLOOKUP(B956,Lookup!A:B,2,FALSE)</f>
        <v>Yobe</v>
      </c>
      <c r="K956" t="str">
        <f>VLOOKUP(C956,Lookup!D:E,2,FALSE)</f>
        <v>Youths and Sports</v>
      </c>
      <c r="L956" t="str">
        <f>VLOOKUP(D956,Lookup!G:H,2,FALSE)</f>
        <v>Unclassified Subventions</v>
      </c>
      <c r="M956" s="1">
        <f t="shared" si="79"/>
        <v>0</v>
      </c>
      <c r="N956" s="1">
        <f t="shared" si="80"/>
        <v>0</v>
      </c>
      <c r="O956" s="1">
        <f t="shared" si="81"/>
        <v>0</v>
      </c>
      <c r="P956" s="1">
        <f t="shared" si="82"/>
        <v>30122000</v>
      </c>
    </row>
    <row r="957" spans="1:16" x14ac:dyDescent="0.35">
      <c r="A957">
        <v>2005</v>
      </c>
      <c r="B957">
        <v>9</v>
      </c>
      <c r="C957">
        <v>37</v>
      </c>
      <c r="D957">
        <v>4</v>
      </c>
      <c r="E957">
        <v>0</v>
      </c>
      <c r="F957">
        <v>0</v>
      </c>
      <c r="G957">
        <v>0</v>
      </c>
      <c r="I957" s="4">
        <f t="shared" si="78"/>
        <v>2005</v>
      </c>
      <c r="J957" t="str">
        <f>VLOOKUP(B957,Lookup!A:B,2,FALSE)</f>
        <v>Yobe</v>
      </c>
      <c r="K957" t="str">
        <f>VLOOKUP(C957,Lookup!D:E,2,FALSE)</f>
        <v>Youths and Sports</v>
      </c>
      <c r="L957" t="str">
        <f>VLOOKUP(D957,Lookup!G:H,2,FALSE)</f>
        <v>P &amp; G</v>
      </c>
      <c r="M957" s="1">
        <f t="shared" si="79"/>
        <v>0</v>
      </c>
      <c r="N957" s="1">
        <f t="shared" si="80"/>
        <v>0</v>
      </c>
      <c r="O957" s="1">
        <f t="shared" si="81"/>
        <v>0</v>
      </c>
      <c r="P957" s="1">
        <f t="shared" si="82"/>
        <v>0</v>
      </c>
    </row>
    <row r="958" spans="1:16" x14ac:dyDescent="0.35">
      <c r="A958">
        <v>2005</v>
      </c>
      <c r="B958">
        <v>9</v>
      </c>
      <c r="C958">
        <v>37</v>
      </c>
      <c r="D958">
        <v>5</v>
      </c>
      <c r="E958">
        <v>0</v>
      </c>
      <c r="F958">
        <v>0</v>
      </c>
      <c r="G958">
        <v>0</v>
      </c>
      <c r="I958" s="4">
        <f t="shared" si="78"/>
        <v>2005</v>
      </c>
      <c r="J958" t="str">
        <f>VLOOKUP(B958,Lookup!A:B,2,FALSE)</f>
        <v>Yobe</v>
      </c>
      <c r="K958" t="str">
        <f>VLOOKUP(C958,Lookup!D:E,2,FALSE)</f>
        <v>Youths and Sports</v>
      </c>
      <c r="L958" t="str">
        <f>VLOOKUP(D958,Lookup!G:H,2,FALSE)</f>
        <v>Other CRF</v>
      </c>
      <c r="M958" s="1">
        <f t="shared" si="79"/>
        <v>0</v>
      </c>
      <c r="N958" s="1">
        <f t="shared" si="80"/>
        <v>0</v>
      </c>
      <c r="O958" s="1">
        <f t="shared" si="81"/>
        <v>0</v>
      </c>
      <c r="P958" s="1">
        <f t="shared" si="82"/>
        <v>0</v>
      </c>
    </row>
    <row r="959" spans="1:16" x14ac:dyDescent="0.35">
      <c r="A959">
        <v>2005</v>
      </c>
      <c r="B959">
        <v>9</v>
      </c>
      <c r="C959">
        <v>37</v>
      </c>
      <c r="D959">
        <v>6</v>
      </c>
      <c r="E959">
        <v>0</v>
      </c>
      <c r="F959">
        <v>0</v>
      </c>
      <c r="G959">
        <v>0</v>
      </c>
      <c r="I959" s="4">
        <f t="shared" si="78"/>
        <v>2005</v>
      </c>
      <c r="J959" t="str">
        <f>VLOOKUP(B959,Lookup!A:B,2,FALSE)</f>
        <v>Yobe</v>
      </c>
      <c r="K959" t="str">
        <f>VLOOKUP(C959,Lookup!D:E,2,FALSE)</f>
        <v>Youths and Sports</v>
      </c>
      <c r="L959" t="str">
        <f>VLOOKUP(D959,Lookup!G:H,2,FALSE)</f>
        <v>Public Debt Charges</v>
      </c>
      <c r="M959" s="1">
        <f t="shared" si="79"/>
        <v>0</v>
      </c>
      <c r="N959" s="1">
        <f t="shared" si="80"/>
        <v>0</v>
      </c>
      <c r="O959" s="1">
        <f t="shared" si="81"/>
        <v>0</v>
      </c>
      <c r="P959" s="1">
        <f t="shared" si="82"/>
        <v>0</v>
      </c>
    </row>
    <row r="960" spans="1:16" x14ac:dyDescent="0.35">
      <c r="A960">
        <v>2005</v>
      </c>
      <c r="B960">
        <v>9</v>
      </c>
      <c r="C960">
        <v>37</v>
      </c>
      <c r="D960">
        <v>7</v>
      </c>
      <c r="E960">
        <v>0</v>
      </c>
      <c r="F960">
        <v>0</v>
      </c>
      <c r="G960">
        <v>0</v>
      </c>
      <c r="I960" s="4">
        <f t="shared" si="78"/>
        <v>2005</v>
      </c>
      <c r="J960" t="str">
        <f>VLOOKUP(B960,Lookup!A:B,2,FALSE)</f>
        <v>Yobe</v>
      </c>
      <c r="K960" t="str">
        <f>VLOOKUP(C960,Lookup!D:E,2,FALSE)</f>
        <v>Youths and Sports</v>
      </c>
      <c r="L960" t="str">
        <f>VLOOKUP(D960,Lookup!G:H,2,FALSE)</f>
        <v>Cont to LGs</v>
      </c>
      <c r="M960" s="1">
        <f t="shared" si="79"/>
        <v>0</v>
      </c>
      <c r="N960" s="1">
        <f t="shared" si="80"/>
        <v>0</v>
      </c>
      <c r="O960" s="1">
        <f t="shared" si="81"/>
        <v>0</v>
      </c>
      <c r="P960" s="1">
        <f t="shared" si="82"/>
        <v>0</v>
      </c>
    </row>
    <row r="961" spans="1:16" x14ac:dyDescent="0.35">
      <c r="A961">
        <v>2005</v>
      </c>
      <c r="B961">
        <v>9</v>
      </c>
      <c r="C961">
        <v>37</v>
      </c>
      <c r="D961">
        <v>8</v>
      </c>
      <c r="E961">
        <v>0</v>
      </c>
      <c r="F961">
        <v>0</v>
      </c>
      <c r="G961">
        <v>0</v>
      </c>
      <c r="I961" s="4">
        <f t="shared" si="78"/>
        <v>2005</v>
      </c>
      <c r="J961" t="str">
        <f>VLOOKUP(B961,Lookup!A:B,2,FALSE)</f>
        <v>Yobe</v>
      </c>
      <c r="K961" t="str">
        <f>VLOOKUP(C961,Lookup!D:E,2,FALSE)</f>
        <v>Youths and Sports</v>
      </c>
      <c r="L961" t="str">
        <f>VLOOKUP(D961,Lookup!G:H,2,FALSE)</f>
        <v>Others</v>
      </c>
      <c r="M961" s="1">
        <f t="shared" si="79"/>
        <v>0</v>
      </c>
      <c r="N961" s="1">
        <f t="shared" si="80"/>
        <v>0</v>
      </c>
      <c r="O961" s="1">
        <f t="shared" si="81"/>
        <v>0</v>
      </c>
      <c r="P961" s="1">
        <f t="shared" si="82"/>
        <v>0</v>
      </c>
    </row>
    <row r="962" spans="1:16" x14ac:dyDescent="0.35">
      <c r="A962">
        <v>2006</v>
      </c>
      <c r="B962">
        <v>3</v>
      </c>
      <c r="C962">
        <v>1</v>
      </c>
      <c r="D962">
        <v>1</v>
      </c>
      <c r="E962">
        <v>379166000</v>
      </c>
      <c r="F962">
        <v>0</v>
      </c>
      <c r="G962">
        <v>361074526.87</v>
      </c>
      <c r="I962" s="4">
        <f t="shared" si="78"/>
        <v>2006</v>
      </c>
      <c r="J962" t="str">
        <f>VLOOKUP(B962,Lookup!A:B,2,FALSE)</f>
        <v>Jigawa</v>
      </c>
      <c r="K962" t="str">
        <f>VLOOKUP(C962,Lookup!D:E,2,FALSE)</f>
        <v>Agriculture</v>
      </c>
      <c r="L962" t="str">
        <f>VLOOKUP(D962,Lookup!G:H,2,FALSE)</f>
        <v>Personnel</v>
      </c>
      <c r="M962" s="1">
        <f t="shared" si="79"/>
        <v>379166000</v>
      </c>
      <c r="N962" s="1">
        <f t="shared" si="80"/>
        <v>0</v>
      </c>
      <c r="O962" s="1">
        <f t="shared" si="81"/>
        <v>379166000</v>
      </c>
      <c r="P962" s="1">
        <f t="shared" si="82"/>
        <v>361074526.87</v>
      </c>
    </row>
    <row r="963" spans="1:16" x14ac:dyDescent="0.35">
      <c r="A963">
        <v>2006</v>
      </c>
      <c r="B963">
        <v>3</v>
      </c>
      <c r="C963">
        <v>1</v>
      </c>
      <c r="D963">
        <v>2</v>
      </c>
      <c r="E963">
        <v>22600000</v>
      </c>
      <c r="F963">
        <v>0</v>
      </c>
      <c r="G963">
        <v>34912975.170000002</v>
      </c>
      <c r="I963" s="4">
        <f t="shared" ref="I963:I1026" si="83">A963</f>
        <v>2006</v>
      </c>
      <c r="J963" t="str">
        <f>VLOOKUP(B963,Lookup!A:B,2,FALSE)</f>
        <v>Jigawa</v>
      </c>
      <c r="K963" t="str">
        <f>VLOOKUP(C963,Lookup!D:E,2,FALSE)</f>
        <v>Agriculture</v>
      </c>
      <c r="L963" t="str">
        <f>VLOOKUP(D963,Lookup!G:H,2,FALSE)</f>
        <v>Overhead</v>
      </c>
      <c r="M963" s="1">
        <f t="shared" si="79"/>
        <v>22600000</v>
      </c>
      <c r="N963" s="1">
        <f t="shared" si="80"/>
        <v>0</v>
      </c>
      <c r="O963" s="1">
        <f t="shared" si="81"/>
        <v>22600000</v>
      </c>
      <c r="P963" s="1">
        <f t="shared" si="82"/>
        <v>34912975.170000002</v>
      </c>
    </row>
    <row r="964" spans="1:16" x14ac:dyDescent="0.35">
      <c r="A964">
        <v>2006</v>
      </c>
      <c r="B964">
        <v>3</v>
      </c>
      <c r="C964">
        <v>1</v>
      </c>
      <c r="D964">
        <v>3</v>
      </c>
      <c r="E964">
        <v>0</v>
      </c>
      <c r="F964">
        <v>0</v>
      </c>
      <c r="G964">
        <v>0</v>
      </c>
      <c r="I964" s="4">
        <f t="shared" si="83"/>
        <v>2006</v>
      </c>
      <c r="J964" t="str">
        <f>VLOOKUP(B964,Lookup!A:B,2,FALSE)</f>
        <v>Jigawa</v>
      </c>
      <c r="K964" t="str">
        <f>VLOOKUP(C964,Lookup!D:E,2,FALSE)</f>
        <v>Agriculture</v>
      </c>
      <c r="L964" t="str">
        <f>VLOOKUP(D964,Lookup!G:H,2,FALSE)</f>
        <v>Unclassified Subventions</v>
      </c>
      <c r="M964" s="1">
        <f t="shared" ref="M964:M1027" si="84">E964</f>
        <v>0</v>
      </c>
      <c r="N964" s="1">
        <f t="shared" ref="N964:N1027" si="85">F964</f>
        <v>0</v>
      </c>
      <c r="O964" s="1">
        <f t="shared" ref="O964:O1027" si="86">M964+N964</f>
        <v>0</v>
      </c>
      <c r="P964" s="1">
        <f t="shared" ref="P964:P1027" si="87">G964</f>
        <v>0</v>
      </c>
    </row>
    <row r="965" spans="1:16" x14ac:dyDescent="0.35">
      <c r="A965">
        <v>2006</v>
      </c>
      <c r="B965">
        <v>3</v>
      </c>
      <c r="C965">
        <v>1</v>
      </c>
      <c r="D965">
        <v>4</v>
      </c>
      <c r="E965">
        <v>0</v>
      </c>
      <c r="F965">
        <v>0</v>
      </c>
      <c r="G965">
        <v>0</v>
      </c>
      <c r="I965" s="4">
        <f t="shared" si="83"/>
        <v>2006</v>
      </c>
      <c r="J965" t="str">
        <f>VLOOKUP(B965,Lookup!A:B,2,FALSE)</f>
        <v>Jigawa</v>
      </c>
      <c r="K965" t="str">
        <f>VLOOKUP(C965,Lookup!D:E,2,FALSE)</f>
        <v>Agriculture</v>
      </c>
      <c r="L965" t="str">
        <f>VLOOKUP(D965,Lookup!G:H,2,FALSE)</f>
        <v>P &amp; G</v>
      </c>
      <c r="M965" s="1">
        <f t="shared" si="84"/>
        <v>0</v>
      </c>
      <c r="N965" s="1">
        <f t="shared" si="85"/>
        <v>0</v>
      </c>
      <c r="O965" s="1">
        <f t="shared" si="86"/>
        <v>0</v>
      </c>
      <c r="P965" s="1">
        <f t="shared" si="87"/>
        <v>0</v>
      </c>
    </row>
    <row r="966" spans="1:16" x14ac:dyDescent="0.35">
      <c r="A966">
        <v>2006</v>
      </c>
      <c r="B966">
        <v>3</v>
      </c>
      <c r="C966">
        <v>1</v>
      </c>
      <c r="D966">
        <v>5</v>
      </c>
      <c r="E966">
        <v>0</v>
      </c>
      <c r="F966">
        <v>0</v>
      </c>
      <c r="G966">
        <v>0</v>
      </c>
      <c r="I966" s="4">
        <f t="shared" si="83"/>
        <v>2006</v>
      </c>
      <c r="J966" t="str">
        <f>VLOOKUP(B966,Lookup!A:B,2,FALSE)</f>
        <v>Jigawa</v>
      </c>
      <c r="K966" t="str">
        <f>VLOOKUP(C966,Lookup!D:E,2,FALSE)</f>
        <v>Agriculture</v>
      </c>
      <c r="L966" t="str">
        <f>VLOOKUP(D966,Lookup!G:H,2,FALSE)</f>
        <v>Other CRF</v>
      </c>
      <c r="M966" s="1">
        <f t="shared" si="84"/>
        <v>0</v>
      </c>
      <c r="N966" s="1">
        <f t="shared" si="85"/>
        <v>0</v>
      </c>
      <c r="O966" s="1">
        <f t="shared" si="86"/>
        <v>0</v>
      </c>
      <c r="P966" s="1">
        <f t="shared" si="87"/>
        <v>0</v>
      </c>
    </row>
    <row r="967" spans="1:16" x14ac:dyDescent="0.35">
      <c r="A967">
        <v>2006</v>
      </c>
      <c r="B967">
        <v>3</v>
      </c>
      <c r="C967">
        <v>1</v>
      </c>
      <c r="D967">
        <v>6</v>
      </c>
      <c r="E967">
        <v>0</v>
      </c>
      <c r="F967">
        <v>0</v>
      </c>
      <c r="G967">
        <v>0</v>
      </c>
      <c r="I967" s="4">
        <f t="shared" si="83"/>
        <v>2006</v>
      </c>
      <c r="J967" t="str">
        <f>VLOOKUP(B967,Lookup!A:B,2,FALSE)</f>
        <v>Jigawa</v>
      </c>
      <c r="K967" t="str">
        <f>VLOOKUP(C967,Lookup!D:E,2,FALSE)</f>
        <v>Agriculture</v>
      </c>
      <c r="L967" t="str">
        <f>VLOOKUP(D967,Lookup!G:H,2,FALSE)</f>
        <v>Public Debt Charges</v>
      </c>
      <c r="M967" s="1">
        <f t="shared" si="84"/>
        <v>0</v>
      </c>
      <c r="N967" s="1">
        <f t="shared" si="85"/>
        <v>0</v>
      </c>
      <c r="O967" s="1">
        <f t="shared" si="86"/>
        <v>0</v>
      </c>
      <c r="P967" s="1">
        <f t="shared" si="87"/>
        <v>0</v>
      </c>
    </row>
    <row r="968" spans="1:16" x14ac:dyDescent="0.35">
      <c r="A968">
        <v>2006</v>
      </c>
      <c r="B968">
        <v>3</v>
      </c>
      <c r="C968">
        <v>1</v>
      </c>
      <c r="D968">
        <v>7</v>
      </c>
      <c r="E968">
        <v>0</v>
      </c>
      <c r="F968">
        <v>0</v>
      </c>
      <c r="G968">
        <v>0</v>
      </c>
      <c r="I968" s="4">
        <f t="shared" si="83"/>
        <v>2006</v>
      </c>
      <c r="J968" t="str">
        <f>VLOOKUP(B968,Lookup!A:B,2,FALSE)</f>
        <v>Jigawa</v>
      </c>
      <c r="K968" t="str">
        <f>VLOOKUP(C968,Lookup!D:E,2,FALSE)</f>
        <v>Agriculture</v>
      </c>
      <c r="L968" t="str">
        <f>VLOOKUP(D968,Lookup!G:H,2,FALSE)</f>
        <v>Cont to LGs</v>
      </c>
      <c r="M968" s="1">
        <f t="shared" si="84"/>
        <v>0</v>
      </c>
      <c r="N968" s="1">
        <f t="shared" si="85"/>
        <v>0</v>
      </c>
      <c r="O968" s="1">
        <f t="shared" si="86"/>
        <v>0</v>
      </c>
      <c r="P968" s="1">
        <f t="shared" si="87"/>
        <v>0</v>
      </c>
    </row>
    <row r="969" spans="1:16" x14ac:dyDescent="0.35">
      <c r="A969">
        <v>2006</v>
      </c>
      <c r="B969">
        <v>3</v>
      </c>
      <c r="C969">
        <v>1</v>
      </c>
      <c r="D969">
        <v>8</v>
      </c>
      <c r="E969">
        <v>0</v>
      </c>
      <c r="F969">
        <v>0</v>
      </c>
      <c r="G969">
        <v>0</v>
      </c>
      <c r="I969" s="4">
        <f t="shared" si="83"/>
        <v>2006</v>
      </c>
      <c r="J969" t="str">
        <f>VLOOKUP(B969,Lookup!A:B,2,FALSE)</f>
        <v>Jigawa</v>
      </c>
      <c r="K969" t="str">
        <f>VLOOKUP(C969,Lookup!D:E,2,FALSE)</f>
        <v>Agriculture</v>
      </c>
      <c r="L969" t="str">
        <f>VLOOKUP(D969,Lookup!G:H,2,FALSE)</f>
        <v>Others</v>
      </c>
      <c r="M969" s="1">
        <f t="shared" si="84"/>
        <v>0</v>
      </c>
      <c r="N969" s="1">
        <f t="shared" si="85"/>
        <v>0</v>
      </c>
      <c r="O969" s="1">
        <f t="shared" si="86"/>
        <v>0</v>
      </c>
      <c r="P969" s="1">
        <f t="shared" si="87"/>
        <v>0</v>
      </c>
    </row>
    <row r="970" spans="1:16" x14ac:dyDescent="0.35">
      <c r="A970">
        <v>2006</v>
      </c>
      <c r="B970">
        <v>3</v>
      </c>
      <c r="C970">
        <v>3</v>
      </c>
      <c r="D970">
        <v>1</v>
      </c>
      <c r="E970">
        <v>136444000</v>
      </c>
      <c r="F970">
        <v>0</v>
      </c>
      <c r="G970">
        <v>129817921.05</v>
      </c>
      <c r="I970" s="4">
        <f t="shared" si="83"/>
        <v>2006</v>
      </c>
      <c r="J970" t="str">
        <f>VLOOKUP(B970,Lookup!A:B,2,FALSE)</f>
        <v>Jigawa</v>
      </c>
      <c r="K970" t="str">
        <f>VLOOKUP(C970,Lookup!D:E,2,FALSE)</f>
        <v>Community, Human Development &amp; Employment Creation</v>
      </c>
      <c r="L970" t="str">
        <f>VLOOKUP(D970,Lookup!G:H,2,FALSE)</f>
        <v>Personnel</v>
      </c>
      <c r="M970" s="1">
        <f t="shared" si="84"/>
        <v>136444000</v>
      </c>
      <c r="N970" s="1">
        <f t="shared" si="85"/>
        <v>0</v>
      </c>
      <c r="O970" s="1">
        <f t="shared" si="86"/>
        <v>136444000</v>
      </c>
      <c r="P970" s="1">
        <f t="shared" si="87"/>
        <v>129817921.05</v>
      </c>
    </row>
    <row r="971" spans="1:16" x14ac:dyDescent="0.35">
      <c r="A971">
        <v>2006</v>
      </c>
      <c r="B971">
        <v>3</v>
      </c>
      <c r="C971">
        <v>3</v>
      </c>
      <c r="D971">
        <v>2</v>
      </c>
      <c r="E971">
        <v>13850000</v>
      </c>
      <c r="F971">
        <v>0</v>
      </c>
      <c r="G971">
        <v>72423000</v>
      </c>
      <c r="I971" s="4">
        <f t="shared" si="83"/>
        <v>2006</v>
      </c>
      <c r="J971" t="str">
        <f>VLOOKUP(B971,Lookup!A:B,2,FALSE)</f>
        <v>Jigawa</v>
      </c>
      <c r="K971" t="str">
        <f>VLOOKUP(C971,Lookup!D:E,2,FALSE)</f>
        <v>Community, Human Development &amp; Employment Creation</v>
      </c>
      <c r="L971" t="str">
        <f>VLOOKUP(D971,Lookup!G:H,2,FALSE)</f>
        <v>Overhead</v>
      </c>
      <c r="M971" s="1">
        <f t="shared" si="84"/>
        <v>13850000</v>
      </c>
      <c r="N971" s="1">
        <f t="shared" si="85"/>
        <v>0</v>
      </c>
      <c r="O971" s="1">
        <f t="shared" si="86"/>
        <v>13850000</v>
      </c>
      <c r="P971" s="1">
        <f t="shared" si="87"/>
        <v>72423000</v>
      </c>
    </row>
    <row r="972" spans="1:16" x14ac:dyDescent="0.35">
      <c r="A972">
        <v>2006</v>
      </c>
      <c r="B972">
        <v>3</v>
      </c>
      <c r="C972">
        <v>3</v>
      </c>
      <c r="D972">
        <v>3</v>
      </c>
      <c r="E972">
        <v>0</v>
      </c>
      <c r="F972">
        <v>0</v>
      </c>
      <c r="G972">
        <v>0</v>
      </c>
      <c r="I972" s="4">
        <f t="shared" si="83"/>
        <v>2006</v>
      </c>
      <c r="J972" t="str">
        <f>VLOOKUP(B972,Lookup!A:B,2,FALSE)</f>
        <v>Jigawa</v>
      </c>
      <c r="K972" t="str">
        <f>VLOOKUP(C972,Lookup!D:E,2,FALSE)</f>
        <v>Community, Human Development &amp; Employment Creation</v>
      </c>
      <c r="L972" t="str">
        <f>VLOOKUP(D972,Lookup!G:H,2,FALSE)</f>
        <v>Unclassified Subventions</v>
      </c>
      <c r="M972" s="1">
        <f t="shared" si="84"/>
        <v>0</v>
      </c>
      <c r="N972" s="1">
        <f t="shared" si="85"/>
        <v>0</v>
      </c>
      <c r="O972" s="1">
        <f t="shared" si="86"/>
        <v>0</v>
      </c>
      <c r="P972" s="1">
        <f t="shared" si="87"/>
        <v>0</v>
      </c>
    </row>
    <row r="973" spans="1:16" x14ac:dyDescent="0.35">
      <c r="A973">
        <v>2006</v>
      </c>
      <c r="B973">
        <v>3</v>
      </c>
      <c r="C973">
        <v>3</v>
      </c>
      <c r="D973">
        <v>4</v>
      </c>
      <c r="E973">
        <v>0</v>
      </c>
      <c r="F973">
        <v>0</v>
      </c>
      <c r="G973">
        <v>0</v>
      </c>
      <c r="I973" s="4">
        <f t="shared" si="83"/>
        <v>2006</v>
      </c>
      <c r="J973" t="str">
        <f>VLOOKUP(B973,Lookup!A:B,2,FALSE)</f>
        <v>Jigawa</v>
      </c>
      <c r="K973" t="str">
        <f>VLOOKUP(C973,Lookup!D:E,2,FALSE)</f>
        <v>Community, Human Development &amp; Employment Creation</v>
      </c>
      <c r="L973" t="str">
        <f>VLOOKUP(D973,Lookup!G:H,2,FALSE)</f>
        <v>P &amp; G</v>
      </c>
      <c r="M973" s="1">
        <f t="shared" si="84"/>
        <v>0</v>
      </c>
      <c r="N973" s="1">
        <f t="shared" si="85"/>
        <v>0</v>
      </c>
      <c r="O973" s="1">
        <f t="shared" si="86"/>
        <v>0</v>
      </c>
      <c r="P973" s="1">
        <f t="shared" si="87"/>
        <v>0</v>
      </c>
    </row>
    <row r="974" spans="1:16" x14ac:dyDescent="0.35">
      <c r="A974">
        <v>2006</v>
      </c>
      <c r="B974">
        <v>3</v>
      </c>
      <c r="C974">
        <v>3</v>
      </c>
      <c r="D974">
        <v>5</v>
      </c>
      <c r="E974">
        <v>0</v>
      </c>
      <c r="F974">
        <v>0</v>
      </c>
      <c r="G974">
        <v>0</v>
      </c>
      <c r="I974" s="4">
        <f t="shared" si="83"/>
        <v>2006</v>
      </c>
      <c r="J974" t="str">
        <f>VLOOKUP(B974,Lookup!A:B,2,FALSE)</f>
        <v>Jigawa</v>
      </c>
      <c r="K974" t="str">
        <f>VLOOKUP(C974,Lookup!D:E,2,FALSE)</f>
        <v>Community, Human Development &amp; Employment Creation</v>
      </c>
      <c r="L974" t="str">
        <f>VLOOKUP(D974,Lookup!G:H,2,FALSE)</f>
        <v>Other CRF</v>
      </c>
      <c r="M974" s="1">
        <f t="shared" si="84"/>
        <v>0</v>
      </c>
      <c r="N974" s="1">
        <f t="shared" si="85"/>
        <v>0</v>
      </c>
      <c r="O974" s="1">
        <f t="shared" si="86"/>
        <v>0</v>
      </c>
      <c r="P974" s="1">
        <f t="shared" si="87"/>
        <v>0</v>
      </c>
    </row>
    <row r="975" spans="1:16" x14ac:dyDescent="0.35">
      <c r="A975">
        <v>2006</v>
      </c>
      <c r="B975">
        <v>3</v>
      </c>
      <c r="C975">
        <v>3</v>
      </c>
      <c r="D975">
        <v>6</v>
      </c>
      <c r="E975">
        <v>0</v>
      </c>
      <c r="F975">
        <v>0</v>
      </c>
      <c r="G975">
        <v>0</v>
      </c>
      <c r="I975" s="4">
        <f t="shared" si="83"/>
        <v>2006</v>
      </c>
      <c r="J975" t="str">
        <f>VLOOKUP(B975,Lookup!A:B,2,FALSE)</f>
        <v>Jigawa</v>
      </c>
      <c r="K975" t="str">
        <f>VLOOKUP(C975,Lookup!D:E,2,FALSE)</f>
        <v>Community, Human Development &amp; Employment Creation</v>
      </c>
      <c r="L975" t="str">
        <f>VLOOKUP(D975,Lookup!G:H,2,FALSE)</f>
        <v>Public Debt Charges</v>
      </c>
      <c r="M975" s="1">
        <f t="shared" si="84"/>
        <v>0</v>
      </c>
      <c r="N975" s="1">
        <f t="shared" si="85"/>
        <v>0</v>
      </c>
      <c r="O975" s="1">
        <f t="shared" si="86"/>
        <v>0</v>
      </c>
      <c r="P975" s="1">
        <f t="shared" si="87"/>
        <v>0</v>
      </c>
    </row>
    <row r="976" spans="1:16" x14ac:dyDescent="0.35">
      <c r="A976">
        <v>2006</v>
      </c>
      <c r="B976">
        <v>3</v>
      </c>
      <c r="C976">
        <v>3</v>
      </c>
      <c r="D976">
        <v>7</v>
      </c>
      <c r="E976">
        <v>0</v>
      </c>
      <c r="F976">
        <v>0</v>
      </c>
      <c r="G976">
        <v>0</v>
      </c>
      <c r="I976" s="4">
        <f t="shared" si="83"/>
        <v>2006</v>
      </c>
      <c r="J976" t="str">
        <f>VLOOKUP(B976,Lookup!A:B,2,FALSE)</f>
        <v>Jigawa</v>
      </c>
      <c r="K976" t="str">
        <f>VLOOKUP(C976,Lookup!D:E,2,FALSE)</f>
        <v>Community, Human Development &amp; Employment Creation</v>
      </c>
      <c r="L976" t="str">
        <f>VLOOKUP(D976,Lookup!G:H,2,FALSE)</f>
        <v>Cont to LGs</v>
      </c>
      <c r="M976" s="1">
        <f t="shared" si="84"/>
        <v>0</v>
      </c>
      <c r="N976" s="1">
        <f t="shared" si="85"/>
        <v>0</v>
      </c>
      <c r="O976" s="1">
        <f t="shared" si="86"/>
        <v>0</v>
      </c>
      <c r="P976" s="1">
        <f t="shared" si="87"/>
        <v>0</v>
      </c>
    </row>
    <row r="977" spans="1:16" x14ac:dyDescent="0.35">
      <c r="A977">
        <v>2006</v>
      </c>
      <c r="B977">
        <v>3</v>
      </c>
      <c r="C977">
        <v>3</v>
      </c>
      <c r="D977">
        <v>8</v>
      </c>
      <c r="E977">
        <v>0</v>
      </c>
      <c r="F977">
        <v>0</v>
      </c>
      <c r="G977">
        <v>0</v>
      </c>
      <c r="I977" s="4">
        <f t="shared" si="83"/>
        <v>2006</v>
      </c>
      <c r="J977" t="str">
        <f>VLOOKUP(B977,Lookup!A:B,2,FALSE)</f>
        <v>Jigawa</v>
      </c>
      <c r="K977" t="str">
        <f>VLOOKUP(C977,Lookup!D:E,2,FALSE)</f>
        <v>Community, Human Development &amp; Employment Creation</v>
      </c>
      <c r="L977" t="str">
        <f>VLOOKUP(D977,Lookup!G:H,2,FALSE)</f>
        <v>Others</v>
      </c>
      <c r="M977" s="1">
        <f t="shared" si="84"/>
        <v>0</v>
      </c>
      <c r="N977" s="1">
        <f t="shared" si="85"/>
        <v>0</v>
      </c>
      <c r="O977" s="1">
        <f t="shared" si="86"/>
        <v>0</v>
      </c>
      <c r="P977" s="1">
        <f t="shared" si="87"/>
        <v>0</v>
      </c>
    </row>
    <row r="978" spans="1:16" x14ac:dyDescent="0.35">
      <c r="A978">
        <v>2006</v>
      </c>
      <c r="B978">
        <v>3</v>
      </c>
      <c r="C978">
        <v>6</v>
      </c>
      <c r="D978">
        <v>1</v>
      </c>
      <c r="E978">
        <v>5582783000</v>
      </c>
      <c r="F978">
        <v>0</v>
      </c>
      <c r="G978">
        <v>1522493643.6200001</v>
      </c>
      <c r="I978" s="4">
        <f t="shared" si="83"/>
        <v>2006</v>
      </c>
      <c r="J978" t="str">
        <f>VLOOKUP(B978,Lookup!A:B,2,FALSE)</f>
        <v>Jigawa</v>
      </c>
      <c r="K978" t="str">
        <f>VLOOKUP(C978,Lookup!D:E,2,FALSE)</f>
        <v>Education</v>
      </c>
      <c r="L978" t="str">
        <f>VLOOKUP(D978,Lookup!G:H,2,FALSE)</f>
        <v>Personnel</v>
      </c>
      <c r="M978" s="1">
        <f t="shared" si="84"/>
        <v>5582783000</v>
      </c>
      <c r="N978" s="1">
        <f t="shared" si="85"/>
        <v>0</v>
      </c>
      <c r="O978" s="1">
        <f t="shared" si="86"/>
        <v>5582783000</v>
      </c>
      <c r="P978" s="1">
        <f t="shared" si="87"/>
        <v>1522493643.6200001</v>
      </c>
    </row>
    <row r="979" spans="1:16" x14ac:dyDescent="0.35">
      <c r="A979">
        <v>2006</v>
      </c>
      <c r="B979">
        <v>3</v>
      </c>
      <c r="C979">
        <v>6</v>
      </c>
      <c r="D979">
        <v>2</v>
      </c>
      <c r="E979">
        <v>682750000</v>
      </c>
      <c r="F979">
        <v>0</v>
      </c>
      <c r="G979">
        <v>402720501.69999999</v>
      </c>
      <c r="I979" s="4">
        <f t="shared" si="83"/>
        <v>2006</v>
      </c>
      <c r="J979" t="str">
        <f>VLOOKUP(B979,Lookup!A:B,2,FALSE)</f>
        <v>Jigawa</v>
      </c>
      <c r="K979" t="str">
        <f>VLOOKUP(C979,Lookup!D:E,2,FALSE)</f>
        <v>Education</v>
      </c>
      <c r="L979" t="str">
        <f>VLOOKUP(D979,Lookup!G:H,2,FALSE)</f>
        <v>Overhead</v>
      </c>
      <c r="M979" s="1">
        <f t="shared" si="84"/>
        <v>682750000</v>
      </c>
      <c r="N979" s="1">
        <f t="shared" si="85"/>
        <v>0</v>
      </c>
      <c r="O979" s="1">
        <f t="shared" si="86"/>
        <v>682750000</v>
      </c>
      <c r="P979" s="1">
        <f t="shared" si="87"/>
        <v>402720501.69999999</v>
      </c>
    </row>
    <row r="980" spans="1:16" x14ac:dyDescent="0.35">
      <c r="A980">
        <v>2006</v>
      </c>
      <c r="B980">
        <v>3</v>
      </c>
      <c r="C980">
        <v>6</v>
      </c>
      <c r="D980">
        <v>3</v>
      </c>
      <c r="E980">
        <v>0</v>
      </c>
      <c r="F980">
        <v>0</v>
      </c>
      <c r="G980">
        <v>0</v>
      </c>
      <c r="I980" s="4">
        <f t="shared" si="83"/>
        <v>2006</v>
      </c>
      <c r="J980" t="str">
        <f>VLOOKUP(B980,Lookup!A:B,2,FALSE)</f>
        <v>Jigawa</v>
      </c>
      <c r="K980" t="str">
        <f>VLOOKUP(C980,Lookup!D:E,2,FALSE)</f>
        <v>Education</v>
      </c>
      <c r="L980" t="str">
        <f>VLOOKUP(D980,Lookup!G:H,2,FALSE)</f>
        <v>Unclassified Subventions</v>
      </c>
      <c r="M980" s="1">
        <f t="shared" si="84"/>
        <v>0</v>
      </c>
      <c r="N980" s="1">
        <f t="shared" si="85"/>
        <v>0</v>
      </c>
      <c r="O980" s="1">
        <f t="shared" si="86"/>
        <v>0</v>
      </c>
      <c r="P980" s="1">
        <f t="shared" si="87"/>
        <v>0</v>
      </c>
    </row>
    <row r="981" spans="1:16" x14ac:dyDescent="0.35">
      <c r="A981">
        <v>2006</v>
      </c>
      <c r="B981">
        <v>3</v>
      </c>
      <c r="C981">
        <v>6</v>
      </c>
      <c r="D981">
        <v>4</v>
      </c>
      <c r="E981">
        <v>0</v>
      </c>
      <c r="F981">
        <v>0</v>
      </c>
      <c r="G981">
        <v>0</v>
      </c>
      <c r="I981" s="4">
        <f t="shared" si="83"/>
        <v>2006</v>
      </c>
      <c r="J981" t="str">
        <f>VLOOKUP(B981,Lookup!A:B,2,FALSE)</f>
        <v>Jigawa</v>
      </c>
      <c r="K981" t="str">
        <f>VLOOKUP(C981,Lookup!D:E,2,FALSE)</f>
        <v>Education</v>
      </c>
      <c r="L981" t="str">
        <f>VLOOKUP(D981,Lookup!G:H,2,FALSE)</f>
        <v>P &amp; G</v>
      </c>
      <c r="M981" s="1">
        <f t="shared" si="84"/>
        <v>0</v>
      </c>
      <c r="N981" s="1">
        <f t="shared" si="85"/>
        <v>0</v>
      </c>
      <c r="O981" s="1">
        <f t="shared" si="86"/>
        <v>0</v>
      </c>
      <c r="P981" s="1">
        <f t="shared" si="87"/>
        <v>0</v>
      </c>
    </row>
    <row r="982" spans="1:16" x14ac:dyDescent="0.35">
      <c r="A982">
        <v>2006</v>
      </c>
      <c r="B982">
        <v>3</v>
      </c>
      <c r="C982">
        <v>6</v>
      </c>
      <c r="D982">
        <v>5</v>
      </c>
      <c r="E982">
        <v>0</v>
      </c>
      <c r="F982">
        <v>0</v>
      </c>
      <c r="G982">
        <v>1728324</v>
      </c>
      <c r="I982" s="4">
        <f t="shared" si="83"/>
        <v>2006</v>
      </c>
      <c r="J982" t="str">
        <f>VLOOKUP(B982,Lookup!A:B,2,FALSE)</f>
        <v>Jigawa</v>
      </c>
      <c r="K982" t="str">
        <f>VLOOKUP(C982,Lookup!D:E,2,FALSE)</f>
        <v>Education</v>
      </c>
      <c r="L982" t="str">
        <f>VLOOKUP(D982,Lookup!G:H,2,FALSE)</f>
        <v>Other CRF</v>
      </c>
      <c r="M982" s="1">
        <f t="shared" si="84"/>
        <v>0</v>
      </c>
      <c r="N982" s="1">
        <f t="shared" si="85"/>
        <v>0</v>
      </c>
      <c r="O982" s="1">
        <f t="shared" si="86"/>
        <v>0</v>
      </c>
      <c r="P982" s="1">
        <f t="shared" si="87"/>
        <v>1728324</v>
      </c>
    </row>
    <row r="983" spans="1:16" x14ac:dyDescent="0.35">
      <c r="A983">
        <v>2006</v>
      </c>
      <c r="B983">
        <v>3</v>
      </c>
      <c r="C983">
        <v>6</v>
      </c>
      <c r="D983">
        <v>6</v>
      </c>
      <c r="E983">
        <v>0</v>
      </c>
      <c r="F983">
        <v>0</v>
      </c>
      <c r="G983">
        <v>0</v>
      </c>
      <c r="I983" s="4">
        <f t="shared" si="83"/>
        <v>2006</v>
      </c>
      <c r="J983" t="str">
        <f>VLOOKUP(B983,Lookup!A:B,2,FALSE)</f>
        <v>Jigawa</v>
      </c>
      <c r="K983" t="str">
        <f>VLOOKUP(C983,Lookup!D:E,2,FALSE)</f>
        <v>Education</v>
      </c>
      <c r="L983" t="str">
        <f>VLOOKUP(D983,Lookup!G:H,2,FALSE)</f>
        <v>Public Debt Charges</v>
      </c>
      <c r="M983" s="1">
        <f t="shared" si="84"/>
        <v>0</v>
      </c>
      <c r="N983" s="1">
        <f t="shared" si="85"/>
        <v>0</v>
      </c>
      <c r="O983" s="1">
        <f t="shared" si="86"/>
        <v>0</v>
      </c>
      <c r="P983" s="1">
        <f t="shared" si="87"/>
        <v>0</v>
      </c>
    </row>
    <row r="984" spans="1:16" x14ac:dyDescent="0.35">
      <c r="A984">
        <v>2006</v>
      </c>
      <c r="B984">
        <v>3</v>
      </c>
      <c r="C984">
        <v>6</v>
      </c>
      <c r="D984">
        <v>7</v>
      </c>
      <c r="E984">
        <v>0</v>
      </c>
      <c r="F984">
        <v>0</v>
      </c>
      <c r="G984">
        <v>0</v>
      </c>
      <c r="I984" s="4">
        <f t="shared" si="83"/>
        <v>2006</v>
      </c>
      <c r="J984" t="str">
        <f>VLOOKUP(B984,Lookup!A:B,2,FALSE)</f>
        <v>Jigawa</v>
      </c>
      <c r="K984" t="str">
        <f>VLOOKUP(C984,Lookup!D:E,2,FALSE)</f>
        <v>Education</v>
      </c>
      <c r="L984" t="str">
        <f>VLOOKUP(D984,Lookup!G:H,2,FALSE)</f>
        <v>Cont to LGs</v>
      </c>
      <c r="M984" s="1">
        <f t="shared" si="84"/>
        <v>0</v>
      </c>
      <c r="N984" s="1">
        <f t="shared" si="85"/>
        <v>0</v>
      </c>
      <c r="O984" s="1">
        <f t="shared" si="86"/>
        <v>0</v>
      </c>
      <c r="P984" s="1">
        <f t="shared" si="87"/>
        <v>0</v>
      </c>
    </row>
    <row r="985" spans="1:16" x14ac:dyDescent="0.35">
      <c r="A985">
        <v>2006</v>
      </c>
      <c r="B985">
        <v>3</v>
      </c>
      <c r="C985">
        <v>6</v>
      </c>
      <c r="D985">
        <v>8</v>
      </c>
      <c r="E985">
        <v>0</v>
      </c>
      <c r="F985">
        <v>0</v>
      </c>
      <c r="G985">
        <v>0</v>
      </c>
      <c r="I985" s="4">
        <f t="shared" si="83"/>
        <v>2006</v>
      </c>
      <c r="J985" t="str">
        <f>VLOOKUP(B985,Lookup!A:B,2,FALSE)</f>
        <v>Jigawa</v>
      </c>
      <c r="K985" t="str">
        <f>VLOOKUP(C985,Lookup!D:E,2,FALSE)</f>
        <v>Education</v>
      </c>
      <c r="L985" t="str">
        <f>VLOOKUP(D985,Lookup!G:H,2,FALSE)</f>
        <v>Others</v>
      </c>
      <c r="M985" s="1">
        <f t="shared" si="84"/>
        <v>0</v>
      </c>
      <c r="N985" s="1">
        <f t="shared" si="85"/>
        <v>0</v>
      </c>
      <c r="O985" s="1">
        <f t="shared" si="86"/>
        <v>0</v>
      </c>
      <c r="P985" s="1">
        <f t="shared" si="87"/>
        <v>0</v>
      </c>
    </row>
    <row r="986" spans="1:16" x14ac:dyDescent="0.35">
      <c r="A986">
        <v>2006</v>
      </c>
      <c r="B986">
        <v>3</v>
      </c>
      <c r="C986">
        <v>7</v>
      </c>
      <c r="D986">
        <v>1</v>
      </c>
      <c r="E986">
        <v>125589000</v>
      </c>
      <c r="F986">
        <v>0</v>
      </c>
      <c r="G986">
        <v>129209056.93000001</v>
      </c>
      <c r="I986" s="4">
        <f t="shared" si="83"/>
        <v>2006</v>
      </c>
      <c r="J986" t="str">
        <f>VLOOKUP(B986,Lookup!A:B,2,FALSE)</f>
        <v>Jigawa</v>
      </c>
      <c r="K986" t="str">
        <f>VLOOKUP(C986,Lookup!D:E,2,FALSE)</f>
        <v>Environment</v>
      </c>
      <c r="L986" t="str">
        <f>VLOOKUP(D986,Lookup!G:H,2,FALSE)</f>
        <v>Personnel</v>
      </c>
      <c r="M986" s="1">
        <f t="shared" si="84"/>
        <v>125589000</v>
      </c>
      <c r="N986" s="1">
        <f t="shared" si="85"/>
        <v>0</v>
      </c>
      <c r="O986" s="1">
        <f t="shared" si="86"/>
        <v>125589000</v>
      </c>
      <c r="P986" s="1">
        <f t="shared" si="87"/>
        <v>129209056.93000001</v>
      </c>
    </row>
    <row r="987" spans="1:16" x14ac:dyDescent="0.35">
      <c r="A987">
        <v>2006</v>
      </c>
      <c r="B987">
        <v>3</v>
      </c>
      <c r="C987">
        <v>7</v>
      </c>
      <c r="D987">
        <v>2</v>
      </c>
      <c r="E987">
        <v>14100000</v>
      </c>
      <c r="F987">
        <v>0</v>
      </c>
      <c r="G987">
        <v>15338750</v>
      </c>
      <c r="I987" s="4">
        <f t="shared" si="83"/>
        <v>2006</v>
      </c>
      <c r="J987" t="str">
        <f>VLOOKUP(B987,Lookup!A:B,2,FALSE)</f>
        <v>Jigawa</v>
      </c>
      <c r="K987" t="str">
        <f>VLOOKUP(C987,Lookup!D:E,2,FALSE)</f>
        <v>Environment</v>
      </c>
      <c r="L987" t="str">
        <f>VLOOKUP(D987,Lookup!G:H,2,FALSE)</f>
        <v>Overhead</v>
      </c>
      <c r="M987" s="1">
        <f t="shared" si="84"/>
        <v>14100000</v>
      </c>
      <c r="N987" s="1">
        <f t="shared" si="85"/>
        <v>0</v>
      </c>
      <c r="O987" s="1">
        <f t="shared" si="86"/>
        <v>14100000</v>
      </c>
      <c r="P987" s="1">
        <f t="shared" si="87"/>
        <v>15338750</v>
      </c>
    </row>
    <row r="988" spans="1:16" x14ac:dyDescent="0.35">
      <c r="A988">
        <v>2006</v>
      </c>
      <c r="B988">
        <v>3</v>
      </c>
      <c r="C988">
        <v>7</v>
      </c>
      <c r="D988">
        <v>3</v>
      </c>
      <c r="E988">
        <v>0</v>
      </c>
      <c r="F988">
        <v>0</v>
      </c>
      <c r="G988">
        <v>0</v>
      </c>
      <c r="I988" s="4">
        <f t="shared" si="83"/>
        <v>2006</v>
      </c>
      <c r="J988" t="str">
        <f>VLOOKUP(B988,Lookup!A:B,2,FALSE)</f>
        <v>Jigawa</v>
      </c>
      <c r="K988" t="str">
        <f>VLOOKUP(C988,Lookup!D:E,2,FALSE)</f>
        <v>Environment</v>
      </c>
      <c r="L988" t="str">
        <f>VLOOKUP(D988,Lookup!G:H,2,FALSE)</f>
        <v>Unclassified Subventions</v>
      </c>
      <c r="M988" s="1">
        <f t="shared" si="84"/>
        <v>0</v>
      </c>
      <c r="N988" s="1">
        <f t="shared" si="85"/>
        <v>0</v>
      </c>
      <c r="O988" s="1">
        <f t="shared" si="86"/>
        <v>0</v>
      </c>
      <c r="P988" s="1">
        <f t="shared" si="87"/>
        <v>0</v>
      </c>
    </row>
    <row r="989" spans="1:16" x14ac:dyDescent="0.35">
      <c r="A989">
        <v>2006</v>
      </c>
      <c r="B989">
        <v>3</v>
      </c>
      <c r="C989">
        <v>7</v>
      </c>
      <c r="D989">
        <v>4</v>
      </c>
      <c r="E989">
        <v>0</v>
      </c>
      <c r="F989">
        <v>0</v>
      </c>
      <c r="G989">
        <v>0</v>
      </c>
      <c r="I989" s="4">
        <f t="shared" si="83"/>
        <v>2006</v>
      </c>
      <c r="J989" t="str">
        <f>VLOOKUP(B989,Lookup!A:B,2,FALSE)</f>
        <v>Jigawa</v>
      </c>
      <c r="K989" t="str">
        <f>VLOOKUP(C989,Lookup!D:E,2,FALSE)</f>
        <v>Environment</v>
      </c>
      <c r="L989" t="str">
        <f>VLOOKUP(D989,Lookup!G:H,2,FALSE)</f>
        <v>P &amp; G</v>
      </c>
      <c r="M989" s="1">
        <f t="shared" si="84"/>
        <v>0</v>
      </c>
      <c r="N989" s="1">
        <f t="shared" si="85"/>
        <v>0</v>
      </c>
      <c r="O989" s="1">
        <f t="shared" si="86"/>
        <v>0</v>
      </c>
      <c r="P989" s="1">
        <f t="shared" si="87"/>
        <v>0</v>
      </c>
    </row>
    <row r="990" spans="1:16" x14ac:dyDescent="0.35">
      <c r="A990">
        <v>2006</v>
      </c>
      <c r="B990">
        <v>3</v>
      </c>
      <c r="C990">
        <v>7</v>
      </c>
      <c r="D990">
        <v>5</v>
      </c>
      <c r="E990">
        <v>0</v>
      </c>
      <c r="F990">
        <v>0</v>
      </c>
      <c r="G990">
        <v>0</v>
      </c>
      <c r="I990" s="4">
        <f t="shared" si="83"/>
        <v>2006</v>
      </c>
      <c r="J990" t="str">
        <f>VLOOKUP(B990,Lookup!A:B,2,FALSE)</f>
        <v>Jigawa</v>
      </c>
      <c r="K990" t="str">
        <f>VLOOKUP(C990,Lookup!D:E,2,FALSE)</f>
        <v>Environment</v>
      </c>
      <c r="L990" t="str">
        <f>VLOOKUP(D990,Lookup!G:H,2,FALSE)</f>
        <v>Other CRF</v>
      </c>
      <c r="M990" s="1">
        <f t="shared" si="84"/>
        <v>0</v>
      </c>
      <c r="N990" s="1">
        <f t="shared" si="85"/>
        <v>0</v>
      </c>
      <c r="O990" s="1">
        <f t="shared" si="86"/>
        <v>0</v>
      </c>
      <c r="P990" s="1">
        <f t="shared" si="87"/>
        <v>0</v>
      </c>
    </row>
    <row r="991" spans="1:16" x14ac:dyDescent="0.35">
      <c r="A991">
        <v>2006</v>
      </c>
      <c r="B991">
        <v>3</v>
      </c>
      <c r="C991">
        <v>7</v>
      </c>
      <c r="D991">
        <v>6</v>
      </c>
      <c r="E991">
        <v>0</v>
      </c>
      <c r="F991">
        <v>0</v>
      </c>
      <c r="G991">
        <v>0</v>
      </c>
      <c r="I991" s="4">
        <f t="shared" si="83"/>
        <v>2006</v>
      </c>
      <c r="J991" t="str">
        <f>VLOOKUP(B991,Lookup!A:B,2,FALSE)</f>
        <v>Jigawa</v>
      </c>
      <c r="K991" t="str">
        <f>VLOOKUP(C991,Lookup!D:E,2,FALSE)</f>
        <v>Environment</v>
      </c>
      <c r="L991" t="str">
        <f>VLOOKUP(D991,Lookup!G:H,2,FALSE)</f>
        <v>Public Debt Charges</v>
      </c>
      <c r="M991" s="1">
        <f t="shared" si="84"/>
        <v>0</v>
      </c>
      <c r="N991" s="1">
        <f t="shared" si="85"/>
        <v>0</v>
      </c>
      <c r="O991" s="1">
        <f t="shared" si="86"/>
        <v>0</v>
      </c>
      <c r="P991" s="1">
        <f t="shared" si="87"/>
        <v>0</v>
      </c>
    </row>
    <row r="992" spans="1:16" x14ac:dyDescent="0.35">
      <c r="A992">
        <v>2006</v>
      </c>
      <c r="B992">
        <v>3</v>
      </c>
      <c r="C992">
        <v>7</v>
      </c>
      <c r="D992">
        <v>7</v>
      </c>
      <c r="E992">
        <v>0</v>
      </c>
      <c r="F992">
        <v>0</v>
      </c>
      <c r="G992">
        <v>0</v>
      </c>
      <c r="I992" s="4">
        <f t="shared" si="83"/>
        <v>2006</v>
      </c>
      <c r="J992" t="str">
        <f>VLOOKUP(B992,Lookup!A:B,2,FALSE)</f>
        <v>Jigawa</v>
      </c>
      <c r="K992" t="str">
        <f>VLOOKUP(C992,Lookup!D:E,2,FALSE)</f>
        <v>Environment</v>
      </c>
      <c r="L992" t="str">
        <f>VLOOKUP(D992,Lookup!G:H,2,FALSE)</f>
        <v>Cont to LGs</v>
      </c>
      <c r="M992" s="1">
        <f t="shared" si="84"/>
        <v>0</v>
      </c>
      <c r="N992" s="1">
        <f t="shared" si="85"/>
        <v>0</v>
      </c>
      <c r="O992" s="1">
        <f t="shared" si="86"/>
        <v>0</v>
      </c>
      <c r="P992" s="1">
        <f t="shared" si="87"/>
        <v>0</v>
      </c>
    </row>
    <row r="993" spans="1:16" x14ac:dyDescent="0.35">
      <c r="A993">
        <v>2006</v>
      </c>
      <c r="B993">
        <v>3</v>
      </c>
      <c r="C993">
        <v>7</v>
      </c>
      <c r="D993">
        <v>8</v>
      </c>
      <c r="E993">
        <v>0</v>
      </c>
      <c r="F993">
        <v>0</v>
      </c>
      <c r="G993">
        <v>0</v>
      </c>
      <c r="I993" s="4">
        <f t="shared" si="83"/>
        <v>2006</v>
      </c>
      <c r="J993" t="str">
        <f>VLOOKUP(B993,Lookup!A:B,2,FALSE)</f>
        <v>Jigawa</v>
      </c>
      <c r="K993" t="str">
        <f>VLOOKUP(C993,Lookup!D:E,2,FALSE)</f>
        <v>Environment</v>
      </c>
      <c r="L993" t="str">
        <f>VLOOKUP(D993,Lookup!G:H,2,FALSE)</f>
        <v>Others</v>
      </c>
      <c r="M993" s="1">
        <f t="shared" si="84"/>
        <v>0</v>
      </c>
      <c r="N993" s="1">
        <f t="shared" si="85"/>
        <v>0</v>
      </c>
      <c r="O993" s="1">
        <f t="shared" si="86"/>
        <v>0</v>
      </c>
      <c r="P993" s="1">
        <f t="shared" si="87"/>
        <v>0</v>
      </c>
    </row>
    <row r="994" spans="1:16" x14ac:dyDescent="0.35">
      <c r="A994">
        <v>2006</v>
      </c>
      <c r="B994">
        <v>3</v>
      </c>
      <c r="C994">
        <v>9</v>
      </c>
      <c r="D994">
        <v>1</v>
      </c>
      <c r="E994">
        <v>150476000</v>
      </c>
      <c r="F994">
        <v>0</v>
      </c>
      <c r="G994">
        <v>217842536.78999999</v>
      </c>
      <c r="I994" s="4">
        <f t="shared" si="83"/>
        <v>2006</v>
      </c>
      <c r="J994" t="str">
        <f>VLOOKUP(B994,Lookup!A:B,2,FALSE)</f>
        <v>Jigawa</v>
      </c>
      <c r="K994" t="str">
        <f>VLOOKUP(C994,Lookup!D:E,2,FALSE)</f>
        <v>Finance</v>
      </c>
      <c r="L994" t="str">
        <f>VLOOKUP(D994,Lookup!G:H,2,FALSE)</f>
        <v>Personnel</v>
      </c>
      <c r="M994" s="1">
        <f t="shared" si="84"/>
        <v>150476000</v>
      </c>
      <c r="N994" s="1">
        <f t="shared" si="85"/>
        <v>0</v>
      </c>
      <c r="O994" s="1">
        <f t="shared" si="86"/>
        <v>150476000</v>
      </c>
      <c r="P994" s="1">
        <f t="shared" si="87"/>
        <v>217842536.78999999</v>
      </c>
    </row>
    <row r="995" spans="1:16" x14ac:dyDescent="0.35">
      <c r="A995">
        <v>2006</v>
      </c>
      <c r="B995">
        <v>3</v>
      </c>
      <c r="C995">
        <v>9</v>
      </c>
      <c r="D995">
        <v>2</v>
      </c>
      <c r="E995">
        <v>533150000</v>
      </c>
      <c r="F995">
        <v>0</v>
      </c>
      <c r="G995">
        <v>90964037.539999992</v>
      </c>
      <c r="I995" s="4">
        <f t="shared" si="83"/>
        <v>2006</v>
      </c>
      <c r="J995" t="str">
        <f>VLOOKUP(B995,Lookup!A:B,2,FALSE)</f>
        <v>Jigawa</v>
      </c>
      <c r="K995" t="str">
        <f>VLOOKUP(C995,Lookup!D:E,2,FALSE)</f>
        <v>Finance</v>
      </c>
      <c r="L995" t="str">
        <f>VLOOKUP(D995,Lookup!G:H,2,FALSE)</f>
        <v>Overhead</v>
      </c>
      <c r="M995" s="1">
        <f t="shared" si="84"/>
        <v>533150000</v>
      </c>
      <c r="N995" s="1">
        <f t="shared" si="85"/>
        <v>0</v>
      </c>
      <c r="O995" s="1">
        <f t="shared" si="86"/>
        <v>533150000</v>
      </c>
      <c r="P995" s="1">
        <f t="shared" si="87"/>
        <v>90964037.539999992</v>
      </c>
    </row>
    <row r="996" spans="1:16" x14ac:dyDescent="0.35">
      <c r="A996">
        <v>2006</v>
      </c>
      <c r="B996">
        <v>3</v>
      </c>
      <c r="C996">
        <v>9</v>
      </c>
      <c r="D996">
        <v>3</v>
      </c>
      <c r="E996">
        <v>0</v>
      </c>
      <c r="F996">
        <v>0</v>
      </c>
      <c r="G996">
        <v>0</v>
      </c>
      <c r="I996" s="4">
        <f t="shared" si="83"/>
        <v>2006</v>
      </c>
      <c r="J996" t="str">
        <f>VLOOKUP(B996,Lookup!A:B,2,FALSE)</f>
        <v>Jigawa</v>
      </c>
      <c r="K996" t="str">
        <f>VLOOKUP(C996,Lookup!D:E,2,FALSE)</f>
        <v>Finance</v>
      </c>
      <c r="L996" t="str">
        <f>VLOOKUP(D996,Lookup!G:H,2,FALSE)</f>
        <v>Unclassified Subventions</v>
      </c>
      <c r="M996" s="1">
        <f t="shared" si="84"/>
        <v>0</v>
      </c>
      <c r="N996" s="1">
        <f t="shared" si="85"/>
        <v>0</v>
      </c>
      <c r="O996" s="1">
        <f t="shared" si="86"/>
        <v>0</v>
      </c>
      <c r="P996" s="1">
        <f t="shared" si="87"/>
        <v>0</v>
      </c>
    </row>
    <row r="997" spans="1:16" x14ac:dyDescent="0.35">
      <c r="A997">
        <v>2006</v>
      </c>
      <c r="B997">
        <v>3</v>
      </c>
      <c r="C997">
        <v>9</v>
      </c>
      <c r="D997">
        <v>4</v>
      </c>
      <c r="E997">
        <v>0</v>
      </c>
      <c r="F997">
        <v>0</v>
      </c>
      <c r="G997">
        <v>0</v>
      </c>
      <c r="I997" s="4">
        <f t="shared" si="83"/>
        <v>2006</v>
      </c>
      <c r="J997" t="str">
        <f>VLOOKUP(B997,Lookup!A:B,2,FALSE)</f>
        <v>Jigawa</v>
      </c>
      <c r="K997" t="str">
        <f>VLOOKUP(C997,Lookup!D:E,2,FALSE)</f>
        <v>Finance</v>
      </c>
      <c r="L997" t="str">
        <f>VLOOKUP(D997,Lookup!G:H,2,FALSE)</f>
        <v>P &amp; G</v>
      </c>
      <c r="M997" s="1">
        <f t="shared" si="84"/>
        <v>0</v>
      </c>
      <c r="N997" s="1">
        <f t="shared" si="85"/>
        <v>0</v>
      </c>
      <c r="O997" s="1">
        <f t="shared" si="86"/>
        <v>0</v>
      </c>
      <c r="P997" s="1">
        <f t="shared" si="87"/>
        <v>0</v>
      </c>
    </row>
    <row r="998" spans="1:16" x14ac:dyDescent="0.35">
      <c r="A998">
        <v>2006</v>
      </c>
      <c r="B998">
        <v>3</v>
      </c>
      <c r="C998">
        <v>9</v>
      </c>
      <c r="D998">
        <v>5</v>
      </c>
      <c r="E998">
        <v>39722000</v>
      </c>
      <c r="F998">
        <v>0</v>
      </c>
      <c r="G998">
        <v>3034997.76</v>
      </c>
      <c r="I998" s="4">
        <f t="shared" si="83"/>
        <v>2006</v>
      </c>
      <c r="J998" t="str">
        <f>VLOOKUP(B998,Lookup!A:B,2,FALSE)</f>
        <v>Jigawa</v>
      </c>
      <c r="K998" t="str">
        <f>VLOOKUP(C998,Lookup!D:E,2,FALSE)</f>
        <v>Finance</v>
      </c>
      <c r="L998" t="str">
        <f>VLOOKUP(D998,Lookup!G:H,2,FALSE)</f>
        <v>Other CRF</v>
      </c>
      <c r="M998" s="1">
        <f t="shared" si="84"/>
        <v>39722000</v>
      </c>
      <c r="N998" s="1">
        <f t="shared" si="85"/>
        <v>0</v>
      </c>
      <c r="O998" s="1">
        <f t="shared" si="86"/>
        <v>39722000</v>
      </c>
      <c r="P998" s="1">
        <f t="shared" si="87"/>
        <v>3034997.76</v>
      </c>
    </row>
    <row r="999" spans="1:16" x14ac:dyDescent="0.35">
      <c r="A999">
        <v>2006</v>
      </c>
      <c r="B999">
        <v>3</v>
      </c>
      <c r="C999">
        <v>9</v>
      </c>
      <c r="D999">
        <v>6</v>
      </c>
      <c r="E999">
        <v>5564000000</v>
      </c>
      <c r="F999">
        <v>0</v>
      </c>
      <c r="G999">
        <v>10259107559.630001</v>
      </c>
      <c r="I999" s="4">
        <f t="shared" si="83"/>
        <v>2006</v>
      </c>
      <c r="J999" t="str">
        <f>VLOOKUP(B999,Lookup!A:B,2,FALSE)</f>
        <v>Jigawa</v>
      </c>
      <c r="K999" t="str">
        <f>VLOOKUP(C999,Lookup!D:E,2,FALSE)</f>
        <v>Finance</v>
      </c>
      <c r="L999" t="str">
        <f>VLOOKUP(D999,Lookup!G:H,2,FALSE)</f>
        <v>Public Debt Charges</v>
      </c>
      <c r="M999" s="1">
        <f t="shared" si="84"/>
        <v>5564000000</v>
      </c>
      <c r="N999" s="1">
        <f t="shared" si="85"/>
        <v>0</v>
      </c>
      <c r="O999" s="1">
        <f t="shared" si="86"/>
        <v>5564000000</v>
      </c>
      <c r="P999" s="1">
        <f t="shared" si="87"/>
        <v>10259107559.630001</v>
      </c>
    </row>
    <row r="1000" spans="1:16" x14ac:dyDescent="0.35">
      <c r="A1000">
        <v>2006</v>
      </c>
      <c r="B1000">
        <v>3</v>
      </c>
      <c r="C1000">
        <v>9</v>
      </c>
      <c r="D1000">
        <v>7</v>
      </c>
      <c r="E1000">
        <v>0</v>
      </c>
      <c r="F1000">
        <v>0</v>
      </c>
      <c r="G1000">
        <v>0</v>
      </c>
      <c r="I1000" s="4">
        <f t="shared" si="83"/>
        <v>2006</v>
      </c>
      <c r="J1000" t="str">
        <f>VLOOKUP(B1000,Lookup!A:B,2,FALSE)</f>
        <v>Jigawa</v>
      </c>
      <c r="K1000" t="str">
        <f>VLOOKUP(C1000,Lookup!D:E,2,FALSE)</f>
        <v>Finance</v>
      </c>
      <c r="L1000" t="str">
        <f>VLOOKUP(D1000,Lookup!G:H,2,FALSE)</f>
        <v>Cont to LGs</v>
      </c>
      <c r="M1000" s="1">
        <f t="shared" si="84"/>
        <v>0</v>
      </c>
      <c r="N1000" s="1">
        <f t="shared" si="85"/>
        <v>0</v>
      </c>
      <c r="O1000" s="1">
        <f t="shared" si="86"/>
        <v>0</v>
      </c>
      <c r="P1000" s="1">
        <f t="shared" si="87"/>
        <v>0</v>
      </c>
    </row>
    <row r="1001" spans="1:16" x14ac:dyDescent="0.35">
      <c r="A1001">
        <v>2006</v>
      </c>
      <c r="B1001">
        <v>3</v>
      </c>
      <c r="C1001">
        <v>9</v>
      </c>
      <c r="D1001">
        <v>8</v>
      </c>
      <c r="E1001">
        <v>0</v>
      </c>
      <c r="F1001">
        <v>0</v>
      </c>
      <c r="G1001">
        <v>1582976732.47</v>
      </c>
      <c r="I1001" s="4">
        <f t="shared" si="83"/>
        <v>2006</v>
      </c>
      <c r="J1001" t="str">
        <f>VLOOKUP(B1001,Lookup!A:B,2,FALSE)</f>
        <v>Jigawa</v>
      </c>
      <c r="K1001" t="str">
        <f>VLOOKUP(C1001,Lookup!D:E,2,FALSE)</f>
        <v>Finance</v>
      </c>
      <c r="L1001" t="str">
        <f>VLOOKUP(D1001,Lookup!G:H,2,FALSE)</f>
        <v>Others</v>
      </c>
      <c r="M1001" s="1">
        <f t="shared" si="84"/>
        <v>0</v>
      </c>
      <c r="N1001" s="1">
        <f t="shared" si="85"/>
        <v>0</v>
      </c>
      <c r="O1001" s="1">
        <f t="shared" si="86"/>
        <v>0</v>
      </c>
      <c r="P1001" s="1">
        <f t="shared" si="87"/>
        <v>1582976732.47</v>
      </c>
    </row>
    <row r="1002" spans="1:16" x14ac:dyDescent="0.35">
      <c r="A1002">
        <v>2006</v>
      </c>
      <c r="B1002">
        <v>3</v>
      </c>
      <c r="C1002">
        <v>11</v>
      </c>
      <c r="D1002">
        <v>1</v>
      </c>
      <c r="E1002">
        <v>1088925000</v>
      </c>
      <c r="F1002">
        <v>0</v>
      </c>
      <c r="G1002">
        <v>1101708490.4599998</v>
      </c>
      <c r="I1002" s="4">
        <f t="shared" si="83"/>
        <v>2006</v>
      </c>
      <c r="J1002" t="str">
        <f>VLOOKUP(B1002,Lookup!A:B,2,FALSE)</f>
        <v>Jigawa</v>
      </c>
      <c r="K1002" t="str">
        <f>VLOOKUP(C1002,Lookup!D:E,2,FALSE)</f>
        <v>General Administration</v>
      </c>
      <c r="L1002" t="str">
        <f>VLOOKUP(D1002,Lookup!G:H,2,FALSE)</f>
        <v>Personnel</v>
      </c>
      <c r="M1002" s="1">
        <f t="shared" si="84"/>
        <v>1088925000</v>
      </c>
      <c r="N1002" s="1">
        <f t="shared" si="85"/>
        <v>0</v>
      </c>
      <c r="O1002" s="1">
        <f t="shared" si="86"/>
        <v>1088925000</v>
      </c>
      <c r="P1002" s="1">
        <f t="shared" si="87"/>
        <v>1101708490.4599998</v>
      </c>
    </row>
    <row r="1003" spans="1:16" x14ac:dyDescent="0.35">
      <c r="A1003">
        <v>2006</v>
      </c>
      <c r="B1003">
        <v>3</v>
      </c>
      <c r="C1003">
        <v>11</v>
      </c>
      <c r="D1003">
        <v>2</v>
      </c>
      <c r="E1003">
        <v>1694300000</v>
      </c>
      <c r="F1003">
        <v>0</v>
      </c>
      <c r="G1003">
        <v>5520302144.3899994</v>
      </c>
      <c r="I1003" s="4">
        <f t="shared" si="83"/>
        <v>2006</v>
      </c>
      <c r="J1003" t="str">
        <f>VLOOKUP(B1003,Lookup!A:B,2,FALSE)</f>
        <v>Jigawa</v>
      </c>
      <c r="K1003" t="str">
        <f>VLOOKUP(C1003,Lookup!D:E,2,FALSE)</f>
        <v>General Administration</v>
      </c>
      <c r="L1003" t="str">
        <f>VLOOKUP(D1003,Lookup!G:H,2,FALSE)</f>
        <v>Overhead</v>
      </c>
      <c r="M1003" s="1">
        <f t="shared" si="84"/>
        <v>1694300000</v>
      </c>
      <c r="N1003" s="1">
        <f t="shared" si="85"/>
        <v>0</v>
      </c>
      <c r="O1003" s="1">
        <f t="shared" si="86"/>
        <v>1694300000</v>
      </c>
      <c r="P1003" s="1">
        <f t="shared" si="87"/>
        <v>5520302144.3899994</v>
      </c>
    </row>
    <row r="1004" spans="1:16" x14ac:dyDescent="0.35">
      <c r="A1004">
        <v>2006</v>
      </c>
      <c r="B1004">
        <v>3</v>
      </c>
      <c r="C1004">
        <v>11</v>
      </c>
      <c r="D1004">
        <v>3</v>
      </c>
      <c r="E1004">
        <v>0</v>
      </c>
      <c r="F1004">
        <v>0</v>
      </c>
      <c r="G1004">
        <v>0</v>
      </c>
      <c r="I1004" s="4">
        <f t="shared" si="83"/>
        <v>2006</v>
      </c>
      <c r="J1004" t="str">
        <f>VLOOKUP(B1004,Lookup!A:B,2,FALSE)</f>
        <v>Jigawa</v>
      </c>
      <c r="K1004" t="str">
        <f>VLOOKUP(C1004,Lookup!D:E,2,FALSE)</f>
        <v>General Administration</v>
      </c>
      <c r="L1004" t="str">
        <f>VLOOKUP(D1004,Lookup!G:H,2,FALSE)</f>
        <v>Unclassified Subventions</v>
      </c>
      <c r="M1004" s="1">
        <f t="shared" si="84"/>
        <v>0</v>
      </c>
      <c r="N1004" s="1">
        <f t="shared" si="85"/>
        <v>0</v>
      </c>
      <c r="O1004" s="1">
        <f t="shared" si="86"/>
        <v>0</v>
      </c>
      <c r="P1004" s="1">
        <f t="shared" si="87"/>
        <v>0</v>
      </c>
    </row>
    <row r="1005" spans="1:16" x14ac:dyDescent="0.35">
      <c r="A1005">
        <v>2006</v>
      </c>
      <c r="B1005">
        <v>3</v>
      </c>
      <c r="C1005">
        <v>11</v>
      </c>
      <c r="D1005">
        <v>4</v>
      </c>
      <c r="E1005">
        <v>404000000</v>
      </c>
      <c r="F1005">
        <v>0</v>
      </c>
      <c r="G1005">
        <v>414894803.01999998</v>
      </c>
      <c r="I1005" s="4">
        <f t="shared" si="83"/>
        <v>2006</v>
      </c>
      <c r="J1005" t="str">
        <f>VLOOKUP(B1005,Lookup!A:B,2,FALSE)</f>
        <v>Jigawa</v>
      </c>
      <c r="K1005" t="str">
        <f>VLOOKUP(C1005,Lookup!D:E,2,FALSE)</f>
        <v>General Administration</v>
      </c>
      <c r="L1005" t="str">
        <f>VLOOKUP(D1005,Lookup!G:H,2,FALSE)</f>
        <v>P &amp; G</v>
      </c>
      <c r="M1005" s="1">
        <f t="shared" si="84"/>
        <v>404000000</v>
      </c>
      <c r="N1005" s="1">
        <f t="shared" si="85"/>
        <v>0</v>
      </c>
      <c r="O1005" s="1">
        <f t="shared" si="86"/>
        <v>404000000</v>
      </c>
      <c r="P1005" s="1">
        <f t="shared" si="87"/>
        <v>414894803.01999998</v>
      </c>
    </row>
    <row r="1006" spans="1:16" x14ac:dyDescent="0.35">
      <c r="A1006">
        <v>2006</v>
      </c>
      <c r="B1006">
        <v>3</v>
      </c>
      <c r="C1006">
        <v>11</v>
      </c>
      <c r="D1006">
        <v>5</v>
      </c>
      <c r="E1006">
        <v>304078000</v>
      </c>
      <c r="F1006">
        <v>0</v>
      </c>
      <c r="G1006">
        <v>358198403.45000005</v>
      </c>
      <c r="I1006" s="4">
        <f t="shared" si="83"/>
        <v>2006</v>
      </c>
      <c r="J1006" t="str">
        <f>VLOOKUP(B1006,Lookup!A:B,2,FALSE)</f>
        <v>Jigawa</v>
      </c>
      <c r="K1006" t="str">
        <f>VLOOKUP(C1006,Lookup!D:E,2,FALSE)</f>
        <v>General Administration</v>
      </c>
      <c r="L1006" t="str">
        <f>VLOOKUP(D1006,Lookup!G:H,2,FALSE)</f>
        <v>Other CRF</v>
      </c>
      <c r="M1006" s="1">
        <f t="shared" si="84"/>
        <v>304078000</v>
      </c>
      <c r="N1006" s="1">
        <f t="shared" si="85"/>
        <v>0</v>
      </c>
      <c r="O1006" s="1">
        <f t="shared" si="86"/>
        <v>304078000</v>
      </c>
      <c r="P1006" s="1">
        <f t="shared" si="87"/>
        <v>358198403.45000005</v>
      </c>
    </row>
    <row r="1007" spans="1:16" x14ac:dyDescent="0.35">
      <c r="A1007">
        <v>2006</v>
      </c>
      <c r="B1007">
        <v>3</v>
      </c>
      <c r="C1007">
        <v>11</v>
      </c>
      <c r="D1007">
        <v>6</v>
      </c>
      <c r="E1007">
        <v>0</v>
      </c>
      <c r="F1007">
        <v>0</v>
      </c>
      <c r="G1007">
        <v>0</v>
      </c>
      <c r="I1007" s="4">
        <f t="shared" si="83"/>
        <v>2006</v>
      </c>
      <c r="J1007" t="str">
        <f>VLOOKUP(B1007,Lookup!A:B,2,FALSE)</f>
        <v>Jigawa</v>
      </c>
      <c r="K1007" t="str">
        <f>VLOOKUP(C1007,Lookup!D:E,2,FALSE)</f>
        <v>General Administration</v>
      </c>
      <c r="L1007" t="str">
        <f>VLOOKUP(D1007,Lookup!G:H,2,FALSE)</f>
        <v>Public Debt Charges</v>
      </c>
      <c r="M1007" s="1">
        <f t="shared" si="84"/>
        <v>0</v>
      </c>
      <c r="N1007" s="1">
        <f t="shared" si="85"/>
        <v>0</v>
      </c>
      <c r="O1007" s="1">
        <f t="shared" si="86"/>
        <v>0</v>
      </c>
      <c r="P1007" s="1">
        <f t="shared" si="87"/>
        <v>0</v>
      </c>
    </row>
    <row r="1008" spans="1:16" x14ac:dyDescent="0.35">
      <c r="A1008">
        <v>2006</v>
      </c>
      <c r="B1008">
        <v>3</v>
      </c>
      <c r="C1008">
        <v>11</v>
      </c>
      <c r="D1008">
        <v>7</v>
      </c>
      <c r="E1008">
        <v>10000000</v>
      </c>
      <c r="F1008">
        <v>0</v>
      </c>
      <c r="G1008">
        <v>0</v>
      </c>
      <c r="I1008" s="4">
        <f t="shared" si="83"/>
        <v>2006</v>
      </c>
      <c r="J1008" t="str">
        <f>VLOOKUP(B1008,Lookup!A:B,2,FALSE)</f>
        <v>Jigawa</v>
      </c>
      <c r="K1008" t="str">
        <f>VLOOKUP(C1008,Lookup!D:E,2,FALSE)</f>
        <v>General Administration</v>
      </c>
      <c r="L1008" t="str">
        <f>VLOOKUP(D1008,Lookup!G:H,2,FALSE)</f>
        <v>Cont to LGs</v>
      </c>
      <c r="M1008" s="1">
        <f t="shared" si="84"/>
        <v>10000000</v>
      </c>
      <c r="N1008" s="1">
        <f t="shared" si="85"/>
        <v>0</v>
      </c>
      <c r="O1008" s="1">
        <f t="shared" si="86"/>
        <v>10000000</v>
      </c>
      <c r="P1008" s="1">
        <f t="shared" si="87"/>
        <v>0</v>
      </c>
    </row>
    <row r="1009" spans="1:16" x14ac:dyDescent="0.35">
      <c r="A1009">
        <v>2006</v>
      </c>
      <c r="B1009">
        <v>3</v>
      </c>
      <c r="C1009">
        <v>11</v>
      </c>
      <c r="D1009">
        <v>8</v>
      </c>
      <c r="E1009">
        <v>0</v>
      </c>
      <c r="F1009">
        <v>0</v>
      </c>
      <c r="G1009">
        <v>0</v>
      </c>
      <c r="I1009" s="4">
        <f t="shared" si="83"/>
        <v>2006</v>
      </c>
      <c r="J1009" t="str">
        <f>VLOOKUP(B1009,Lookup!A:B,2,FALSE)</f>
        <v>Jigawa</v>
      </c>
      <c r="K1009" t="str">
        <f>VLOOKUP(C1009,Lookup!D:E,2,FALSE)</f>
        <v>General Administration</v>
      </c>
      <c r="L1009" t="str">
        <f>VLOOKUP(D1009,Lookup!G:H,2,FALSE)</f>
        <v>Others</v>
      </c>
      <c r="M1009" s="1">
        <f t="shared" si="84"/>
        <v>0</v>
      </c>
      <c r="N1009" s="1">
        <f t="shared" si="85"/>
        <v>0</v>
      </c>
      <c r="O1009" s="1">
        <f t="shared" si="86"/>
        <v>0</v>
      </c>
      <c r="P1009" s="1">
        <f t="shared" si="87"/>
        <v>0</v>
      </c>
    </row>
    <row r="1010" spans="1:16" x14ac:dyDescent="0.35">
      <c r="A1010">
        <v>2006</v>
      </c>
      <c r="B1010">
        <v>3</v>
      </c>
      <c r="C1010">
        <v>13</v>
      </c>
      <c r="D1010">
        <v>1</v>
      </c>
      <c r="E1010">
        <v>870624000</v>
      </c>
      <c r="F1010">
        <v>0</v>
      </c>
      <c r="G1010">
        <v>896567067.91999996</v>
      </c>
      <c r="I1010" s="4">
        <f t="shared" si="83"/>
        <v>2006</v>
      </c>
      <c r="J1010" t="str">
        <f>VLOOKUP(B1010,Lookup!A:B,2,FALSE)</f>
        <v>Jigawa</v>
      </c>
      <c r="K1010" t="str">
        <f>VLOOKUP(C1010,Lookup!D:E,2,FALSE)</f>
        <v>Health</v>
      </c>
      <c r="L1010" t="str">
        <f>VLOOKUP(D1010,Lookup!G:H,2,FALSE)</f>
        <v>Personnel</v>
      </c>
      <c r="M1010" s="1">
        <f t="shared" si="84"/>
        <v>870624000</v>
      </c>
      <c r="N1010" s="1">
        <f t="shared" si="85"/>
        <v>0</v>
      </c>
      <c r="O1010" s="1">
        <f t="shared" si="86"/>
        <v>870624000</v>
      </c>
      <c r="P1010" s="1">
        <f t="shared" si="87"/>
        <v>896567067.91999996</v>
      </c>
    </row>
    <row r="1011" spans="1:16" x14ac:dyDescent="0.35">
      <c r="A1011">
        <v>2006</v>
      </c>
      <c r="B1011">
        <v>3</v>
      </c>
      <c r="C1011">
        <v>13</v>
      </c>
      <c r="D1011">
        <v>2</v>
      </c>
      <c r="E1011">
        <v>137000000</v>
      </c>
      <c r="F1011">
        <v>0</v>
      </c>
      <c r="G1011">
        <v>127045062.82000001</v>
      </c>
      <c r="I1011" s="4">
        <f t="shared" si="83"/>
        <v>2006</v>
      </c>
      <c r="J1011" t="str">
        <f>VLOOKUP(B1011,Lookup!A:B,2,FALSE)</f>
        <v>Jigawa</v>
      </c>
      <c r="K1011" t="str">
        <f>VLOOKUP(C1011,Lookup!D:E,2,FALSE)</f>
        <v>Health</v>
      </c>
      <c r="L1011" t="str">
        <f>VLOOKUP(D1011,Lookup!G:H,2,FALSE)</f>
        <v>Overhead</v>
      </c>
      <c r="M1011" s="1">
        <f t="shared" si="84"/>
        <v>137000000</v>
      </c>
      <c r="N1011" s="1">
        <f t="shared" si="85"/>
        <v>0</v>
      </c>
      <c r="O1011" s="1">
        <f t="shared" si="86"/>
        <v>137000000</v>
      </c>
      <c r="P1011" s="1">
        <f t="shared" si="87"/>
        <v>127045062.82000001</v>
      </c>
    </row>
    <row r="1012" spans="1:16" x14ac:dyDescent="0.35">
      <c r="A1012">
        <v>2006</v>
      </c>
      <c r="B1012">
        <v>3</v>
      </c>
      <c r="C1012">
        <v>13</v>
      </c>
      <c r="D1012">
        <v>3</v>
      </c>
      <c r="E1012">
        <v>0</v>
      </c>
      <c r="F1012">
        <v>0</v>
      </c>
      <c r="G1012">
        <v>0</v>
      </c>
      <c r="I1012" s="4">
        <f t="shared" si="83"/>
        <v>2006</v>
      </c>
      <c r="J1012" t="str">
        <f>VLOOKUP(B1012,Lookup!A:B,2,FALSE)</f>
        <v>Jigawa</v>
      </c>
      <c r="K1012" t="str">
        <f>VLOOKUP(C1012,Lookup!D:E,2,FALSE)</f>
        <v>Health</v>
      </c>
      <c r="L1012" t="str">
        <f>VLOOKUP(D1012,Lookup!G:H,2,FALSE)</f>
        <v>Unclassified Subventions</v>
      </c>
      <c r="M1012" s="1">
        <f t="shared" si="84"/>
        <v>0</v>
      </c>
      <c r="N1012" s="1">
        <f t="shared" si="85"/>
        <v>0</v>
      </c>
      <c r="O1012" s="1">
        <f t="shared" si="86"/>
        <v>0</v>
      </c>
      <c r="P1012" s="1">
        <f t="shared" si="87"/>
        <v>0</v>
      </c>
    </row>
    <row r="1013" spans="1:16" x14ac:dyDescent="0.35">
      <c r="A1013">
        <v>2006</v>
      </c>
      <c r="B1013">
        <v>3</v>
      </c>
      <c r="C1013">
        <v>13</v>
      </c>
      <c r="D1013">
        <v>4</v>
      </c>
      <c r="E1013">
        <v>0</v>
      </c>
      <c r="F1013">
        <v>0</v>
      </c>
      <c r="G1013">
        <v>0</v>
      </c>
      <c r="I1013" s="4">
        <f t="shared" si="83"/>
        <v>2006</v>
      </c>
      <c r="J1013" t="str">
        <f>VLOOKUP(B1013,Lookup!A:B,2,FALSE)</f>
        <v>Jigawa</v>
      </c>
      <c r="K1013" t="str">
        <f>VLOOKUP(C1013,Lookup!D:E,2,FALSE)</f>
        <v>Health</v>
      </c>
      <c r="L1013" t="str">
        <f>VLOOKUP(D1013,Lookup!G:H,2,FALSE)</f>
        <v>P &amp; G</v>
      </c>
      <c r="M1013" s="1">
        <f t="shared" si="84"/>
        <v>0</v>
      </c>
      <c r="N1013" s="1">
        <f t="shared" si="85"/>
        <v>0</v>
      </c>
      <c r="O1013" s="1">
        <f t="shared" si="86"/>
        <v>0</v>
      </c>
      <c r="P1013" s="1">
        <f t="shared" si="87"/>
        <v>0</v>
      </c>
    </row>
    <row r="1014" spans="1:16" x14ac:dyDescent="0.35">
      <c r="A1014">
        <v>2006</v>
      </c>
      <c r="B1014">
        <v>3</v>
      </c>
      <c r="C1014">
        <v>13</v>
      </c>
      <c r="D1014">
        <v>5</v>
      </c>
      <c r="E1014">
        <v>0</v>
      </c>
      <c r="F1014">
        <v>0</v>
      </c>
      <c r="G1014">
        <v>0</v>
      </c>
      <c r="I1014" s="4">
        <f t="shared" si="83"/>
        <v>2006</v>
      </c>
      <c r="J1014" t="str">
        <f>VLOOKUP(B1014,Lookup!A:B,2,FALSE)</f>
        <v>Jigawa</v>
      </c>
      <c r="K1014" t="str">
        <f>VLOOKUP(C1014,Lookup!D:E,2,FALSE)</f>
        <v>Health</v>
      </c>
      <c r="L1014" t="str">
        <f>VLOOKUP(D1014,Lookup!G:H,2,FALSE)</f>
        <v>Other CRF</v>
      </c>
      <c r="M1014" s="1">
        <f t="shared" si="84"/>
        <v>0</v>
      </c>
      <c r="N1014" s="1">
        <f t="shared" si="85"/>
        <v>0</v>
      </c>
      <c r="O1014" s="1">
        <f t="shared" si="86"/>
        <v>0</v>
      </c>
      <c r="P1014" s="1">
        <f t="shared" si="87"/>
        <v>0</v>
      </c>
    </row>
    <row r="1015" spans="1:16" x14ac:dyDescent="0.35">
      <c r="A1015">
        <v>2006</v>
      </c>
      <c r="B1015">
        <v>3</v>
      </c>
      <c r="C1015">
        <v>13</v>
      </c>
      <c r="D1015">
        <v>6</v>
      </c>
      <c r="E1015">
        <v>0</v>
      </c>
      <c r="F1015">
        <v>0</v>
      </c>
      <c r="G1015">
        <v>0</v>
      </c>
      <c r="I1015" s="4">
        <f t="shared" si="83"/>
        <v>2006</v>
      </c>
      <c r="J1015" t="str">
        <f>VLOOKUP(B1015,Lookup!A:B,2,FALSE)</f>
        <v>Jigawa</v>
      </c>
      <c r="K1015" t="str">
        <f>VLOOKUP(C1015,Lookup!D:E,2,FALSE)</f>
        <v>Health</v>
      </c>
      <c r="L1015" t="str">
        <f>VLOOKUP(D1015,Lookup!G:H,2,FALSE)</f>
        <v>Public Debt Charges</v>
      </c>
      <c r="M1015" s="1">
        <f t="shared" si="84"/>
        <v>0</v>
      </c>
      <c r="N1015" s="1">
        <f t="shared" si="85"/>
        <v>0</v>
      </c>
      <c r="O1015" s="1">
        <f t="shared" si="86"/>
        <v>0</v>
      </c>
      <c r="P1015" s="1">
        <f t="shared" si="87"/>
        <v>0</v>
      </c>
    </row>
    <row r="1016" spans="1:16" x14ac:dyDescent="0.35">
      <c r="A1016">
        <v>2006</v>
      </c>
      <c r="B1016">
        <v>3</v>
      </c>
      <c r="C1016">
        <v>13</v>
      </c>
      <c r="D1016">
        <v>7</v>
      </c>
      <c r="E1016">
        <v>0</v>
      </c>
      <c r="F1016">
        <v>0</v>
      </c>
      <c r="G1016">
        <v>0</v>
      </c>
      <c r="I1016" s="4">
        <f t="shared" si="83"/>
        <v>2006</v>
      </c>
      <c r="J1016" t="str">
        <f>VLOOKUP(B1016,Lookup!A:B,2,FALSE)</f>
        <v>Jigawa</v>
      </c>
      <c r="K1016" t="str">
        <f>VLOOKUP(C1016,Lookup!D:E,2,FALSE)</f>
        <v>Health</v>
      </c>
      <c r="L1016" t="str">
        <f>VLOOKUP(D1016,Lookup!G:H,2,FALSE)</f>
        <v>Cont to LGs</v>
      </c>
      <c r="M1016" s="1">
        <f t="shared" si="84"/>
        <v>0</v>
      </c>
      <c r="N1016" s="1">
        <f t="shared" si="85"/>
        <v>0</v>
      </c>
      <c r="O1016" s="1">
        <f t="shared" si="86"/>
        <v>0</v>
      </c>
      <c r="P1016" s="1">
        <f t="shared" si="87"/>
        <v>0</v>
      </c>
    </row>
    <row r="1017" spans="1:16" x14ac:dyDescent="0.35">
      <c r="A1017">
        <v>2006</v>
      </c>
      <c r="B1017">
        <v>3</v>
      </c>
      <c r="C1017">
        <v>13</v>
      </c>
      <c r="D1017">
        <v>8</v>
      </c>
      <c r="E1017">
        <v>0</v>
      </c>
      <c r="F1017">
        <v>0</v>
      </c>
      <c r="G1017">
        <v>0</v>
      </c>
      <c r="I1017" s="4">
        <f t="shared" si="83"/>
        <v>2006</v>
      </c>
      <c r="J1017" t="str">
        <f>VLOOKUP(B1017,Lookup!A:B,2,FALSE)</f>
        <v>Jigawa</v>
      </c>
      <c r="K1017" t="str">
        <f>VLOOKUP(C1017,Lookup!D:E,2,FALSE)</f>
        <v>Health</v>
      </c>
      <c r="L1017" t="str">
        <f>VLOOKUP(D1017,Lookup!G:H,2,FALSE)</f>
        <v>Others</v>
      </c>
      <c r="M1017" s="1">
        <f t="shared" si="84"/>
        <v>0</v>
      </c>
      <c r="N1017" s="1">
        <f t="shared" si="85"/>
        <v>0</v>
      </c>
      <c r="O1017" s="1">
        <f t="shared" si="86"/>
        <v>0</v>
      </c>
      <c r="P1017" s="1">
        <f t="shared" si="87"/>
        <v>0</v>
      </c>
    </row>
    <row r="1018" spans="1:16" x14ac:dyDescent="0.35">
      <c r="A1018">
        <v>2006</v>
      </c>
      <c r="B1018">
        <v>3</v>
      </c>
      <c r="C1018">
        <v>16</v>
      </c>
      <c r="D1018">
        <v>1</v>
      </c>
      <c r="E1018">
        <v>106950000</v>
      </c>
      <c r="F1018">
        <v>0</v>
      </c>
      <c r="G1018">
        <v>109848304.58000001</v>
      </c>
      <c r="I1018" s="4">
        <f t="shared" si="83"/>
        <v>2006</v>
      </c>
      <c r="J1018" t="str">
        <f>VLOOKUP(B1018,Lookup!A:B,2,FALSE)</f>
        <v>Jigawa</v>
      </c>
      <c r="K1018" t="str">
        <f>VLOOKUP(C1018,Lookup!D:E,2,FALSE)</f>
        <v>Information, Culture &amp; Tourism</v>
      </c>
      <c r="L1018" t="str">
        <f>VLOOKUP(D1018,Lookup!G:H,2,FALSE)</f>
        <v>Personnel</v>
      </c>
      <c r="M1018" s="1">
        <f t="shared" si="84"/>
        <v>106950000</v>
      </c>
      <c r="N1018" s="1">
        <f t="shared" si="85"/>
        <v>0</v>
      </c>
      <c r="O1018" s="1">
        <f t="shared" si="86"/>
        <v>106950000</v>
      </c>
      <c r="P1018" s="1">
        <f t="shared" si="87"/>
        <v>109848304.58000001</v>
      </c>
    </row>
    <row r="1019" spans="1:16" x14ac:dyDescent="0.35">
      <c r="A1019">
        <v>2006</v>
      </c>
      <c r="B1019">
        <v>3</v>
      </c>
      <c r="C1019">
        <v>16</v>
      </c>
      <c r="D1019">
        <v>2</v>
      </c>
      <c r="E1019">
        <v>228400000</v>
      </c>
      <c r="F1019">
        <v>0</v>
      </c>
      <c r="G1019">
        <v>146308073.67999998</v>
      </c>
      <c r="I1019" s="4">
        <f t="shared" si="83"/>
        <v>2006</v>
      </c>
      <c r="J1019" t="str">
        <f>VLOOKUP(B1019,Lookup!A:B,2,FALSE)</f>
        <v>Jigawa</v>
      </c>
      <c r="K1019" t="str">
        <f>VLOOKUP(C1019,Lookup!D:E,2,FALSE)</f>
        <v>Information, Culture &amp; Tourism</v>
      </c>
      <c r="L1019" t="str">
        <f>VLOOKUP(D1019,Lookup!G:H,2,FALSE)</f>
        <v>Overhead</v>
      </c>
      <c r="M1019" s="1">
        <f t="shared" si="84"/>
        <v>228400000</v>
      </c>
      <c r="N1019" s="1">
        <f t="shared" si="85"/>
        <v>0</v>
      </c>
      <c r="O1019" s="1">
        <f t="shared" si="86"/>
        <v>228400000</v>
      </c>
      <c r="P1019" s="1">
        <f t="shared" si="87"/>
        <v>146308073.67999998</v>
      </c>
    </row>
    <row r="1020" spans="1:16" x14ac:dyDescent="0.35">
      <c r="A1020">
        <v>2006</v>
      </c>
      <c r="B1020">
        <v>3</v>
      </c>
      <c r="C1020">
        <v>16</v>
      </c>
      <c r="D1020">
        <v>3</v>
      </c>
      <c r="E1020">
        <v>0</v>
      </c>
      <c r="F1020">
        <v>0</v>
      </c>
      <c r="G1020">
        <v>0</v>
      </c>
      <c r="I1020" s="4">
        <f t="shared" si="83"/>
        <v>2006</v>
      </c>
      <c r="J1020" t="str">
        <f>VLOOKUP(B1020,Lookup!A:B,2,FALSE)</f>
        <v>Jigawa</v>
      </c>
      <c r="K1020" t="str">
        <f>VLOOKUP(C1020,Lookup!D:E,2,FALSE)</f>
        <v>Information, Culture &amp; Tourism</v>
      </c>
      <c r="L1020" t="str">
        <f>VLOOKUP(D1020,Lookup!G:H,2,FALSE)</f>
        <v>Unclassified Subventions</v>
      </c>
      <c r="M1020" s="1">
        <f t="shared" si="84"/>
        <v>0</v>
      </c>
      <c r="N1020" s="1">
        <f t="shared" si="85"/>
        <v>0</v>
      </c>
      <c r="O1020" s="1">
        <f t="shared" si="86"/>
        <v>0</v>
      </c>
      <c r="P1020" s="1">
        <f t="shared" si="87"/>
        <v>0</v>
      </c>
    </row>
    <row r="1021" spans="1:16" x14ac:dyDescent="0.35">
      <c r="A1021">
        <v>2006</v>
      </c>
      <c r="B1021">
        <v>3</v>
      </c>
      <c r="C1021">
        <v>16</v>
      </c>
      <c r="D1021">
        <v>4</v>
      </c>
      <c r="E1021">
        <v>0</v>
      </c>
      <c r="F1021">
        <v>0</v>
      </c>
      <c r="G1021">
        <v>0</v>
      </c>
      <c r="I1021" s="4">
        <f t="shared" si="83"/>
        <v>2006</v>
      </c>
      <c r="J1021" t="str">
        <f>VLOOKUP(B1021,Lookup!A:B,2,FALSE)</f>
        <v>Jigawa</v>
      </c>
      <c r="K1021" t="str">
        <f>VLOOKUP(C1021,Lookup!D:E,2,FALSE)</f>
        <v>Information, Culture &amp; Tourism</v>
      </c>
      <c r="L1021" t="str">
        <f>VLOOKUP(D1021,Lookup!G:H,2,FALSE)</f>
        <v>P &amp; G</v>
      </c>
      <c r="M1021" s="1">
        <f t="shared" si="84"/>
        <v>0</v>
      </c>
      <c r="N1021" s="1">
        <f t="shared" si="85"/>
        <v>0</v>
      </c>
      <c r="O1021" s="1">
        <f t="shared" si="86"/>
        <v>0</v>
      </c>
      <c r="P1021" s="1">
        <f t="shared" si="87"/>
        <v>0</v>
      </c>
    </row>
    <row r="1022" spans="1:16" x14ac:dyDescent="0.35">
      <c r="A1022">
        <v>2006</v>
      </c>
      <c r="B1022">
        <v>3</v>
      </c>
      <c r="C1022">
        <v>16</v>
      </c>
      <c r="D1022">
        <v>5</v>
      </c>
      <c r="E1022">
        <v>0</v>
      </c>
      <c r="F1022">
        <v>0</v>
      </c>
      <c r="G1022">
        <v>0</v>
      </c>
      <c r="I1022" s="4">
        <f t="shared" si="83"/>
        <v>2006</v>
      </c>
      <c r="J1022" t="str">
        <f>VLOOKUP(B1022,Lookup!A:B,2,FALSE)</f>
        <v>Jigawa</v>
      </c>
      <c r="K1022" t="str">
        <f>VLOOKUP(C1022,Lookup!D:E,2,FALSE)</f>
        <v>Information, Culture &amp; Tourism</v>
      </c>
      <c r="L1022" t="str">
        <f>VLOOKUP(D1022,Lookup!G:H,2,FALSE)</f>
        <v>Other CRF</v>
      </c>
      <c r="M1022" s="1">
        <f t="shared" si="84"/>
        <v>0</v>
      </c>
      <c r="N1022" s="1">
        <f t="shared" si="85"/>
        <v>0</v>
      </c>
      <c r="O1022" s="1">
        <f t="shared" si="86"/>
        <v>0</v>
      </c>
      <c r="P1022" s="1">
        <f t="shared" si="87"/>
        <v>0</v>
      </c>
    </row>
    <row r="1023" spans="1:16" x14ac:dyDescent="0.35">
      <c r="A1023">
        <v>2006</v>
      </c>
      <c r="B1023">
        <v>3</v>
      </c>
      <c r="C1023">
        <v>16</v>
      </c>
      <c r="D1023">
        <v>6</v>
      </c>
      <c r="E1023">
        <v>0</v>
      </c>
      <c r="F1023">
        <v>0</v>
      </c>
      <c r="G1023">
        <v>0</v>
      </c>
      <c r="I1023" s="4">
        <f t="shared" si="83"/>
        <v>2006</v>
      </c>
      <c r="J1023" t="str">
        <f>VLOOKUP(B1023,Lookup!A:B,2,FALSE)</f>
        <v>Jigawa</v>
      </c>
      <c r="K1023" t="str">
        <f>VLOOKUP(C1023,Lookup!D:E,2,FALSE)</f>
        <v>Information, Culture &amp; Tourism</v>
      </c>
      <c r="L1023" t="str">
        <f>VLOOKUP(D1023,Lookup!G:H,2,FALSE)</f>
        <v>Public Debt Charges</v>
      </c>
      <c r="M1023" s="1">
        <f t="shared" si="84"/>
        <v>0</v>
      </c>
      <c r="N1023" s="1">
        <f t="shared" si="85"/>
        <v>0</v>
      </c>
      <c r="O1023" s="1">
        <f t="shared" si="86"/>
        <v>0</v>
      </c>
      <c r="P1023" s="1">
        <f t="shared" si="87"/>
        <v>0</v>
      </c>
    </row>
    <row r="1024" spans="1:16" x14ac:dyDescent="0.35">
      <c r="A1024">
        <v>2006</v>
      </c>
      <c r="B1024">
        <v>3</v>
      </c>
      <c r="C1024">
        <v>16</v>
      </c>
      <c r="D1024">
        <v>7</v>
      </c>
      <c r="E1024">
        <v>0</v>
      </c>
      <c r="F1024">
        <v>0</v>
      </c>
      <c r="G1024">
        <v>0</v>
      </c>
      <c r="I1024" s="4">
        <f t="shared" si="83"/>
        <v>2006</v>
      </c>
      <c r="J1024" t="str">
        <f>VLOOKUP(B1024,Lookup!A:B,2,FALSE)</f>
        <v>Jigawa</v>
      </c>
      <c r="K1024" t="str">
        <f>VLOOKUP(C1024,Lookup!D:E,2,FALSE)</f>
        <v>Information, Culture &amp; Tourism</v>
      </c>
      <c r="L1024" t="str">
        <f>VLOOKUP(D1024,Lookup!G:H,2,FALSE)</f>
        <v>Cont to LGs</v>
      </c>
      <c r="M1024" s="1">
        <f t="shared" si="84"/>
        <v>0</v>
      </c>
      <c r="N1024" s="1">
        <f t="shared" si="85"/>
        <v>0</v>
      </c>
      <c r="O1024" s="1">
        <f t="shared" si="86"/>
        <v>0</v>
      </c>
      <c r="P1024" s="1">
        <f t="shared" si="87"/>
        <v>0</v>
      </c>
    </row>
    <row r="1025" spans="1:16" x14ac:dyDescent="0.35">
      <c r="A1025">
        <v>2006</v>
      </c>
      <c r="B1025">
        <v>3</v>
      </c>
      <c r="C1025">
        <v>16</v>
      </c>
      <c r="D1025">
        <v>8</v>
      </c>
      <c r="E1025">
        <v>0</v>
      </c>
      <c r="F1025">
        <v>0</v>
      </c>
      <c r="G1025">
        <v>0</v>
      </c>
      <c r="I1025" s="4">
        <f t="shared" si="83"/>
        <v>2006</v>
      </c>
      <c r="J1025" t="str">
        <f>VLOOKUP(B1025,Lookup!A:B,2,FALSE)</f>
        <v>Jigawa</v>
      </c>
      <c r="K1025" t="str">
        <f>VLOOKUP(C1025,Lookup!D:E,2,FALSE)</f>
        <v>Information, Culture &amp; Tourism</v>
      </c>
      <c r="L1025" t="str">
        <f>VLOOKUP(D1025,Lookup!G:H,2,FALSE)</f>
        <v>Others</v>
      </c>
      <c r="M1025" s="1">
        <f t="shared" si="84"/>
        <v>0</v>
      </c>
      <c r="N1025" s="1">
        <f t="shared" si="85"/>
        <v>0</v>
      </c>
      <c r="O1025" s="1">
        <f t="shared" si="86"/>
        <v>0</v>
      </c>
      <c r="P1025" s="1">
        <f t="shared" si="87"/>
        <v>0</v>
      </c>
    </row>
    <row r="1026" spans="1:16" x14ac:dyDescent="0.35">
      <c r="A1026">
        <v>2006</v>
      </c>
      <c r="B1026">
        <v>3</v>
      </c>
      <c r="C1026">
        <v>17</v>
      </c>
      <c r="D1026">
        <v>1</v>
      </c>
      <c r="E1026">
        <v>80230000</v>
      </c>
      <c r="F1026">
        <v>0</v>
      </c>
      <c r="G1026">
        <v>68143428.150000006</v>
      </c>
      <c r="I1026" s="4">
        <f t="shared" si="83"/>
        <v>2006</v>
      </c>
      <c r="J1026" t="str">
        <f>VLOOKUP(B1026,Lookup!A:B,2,FALSE)</f>
        <v>Jigawa</v>
      </c>
      <c r="K1026" t="str">
        <f>VLOOKUP(C1026,Lookup!D:E,2,FALSE)</f>
        <v>Infrastructure</v>
      </c>
      <c r="L1026" t="str">
        <f>VLOOKUP(D1026,Lookup!G:H,2,FALSE)</f>
        <v>Personnel</v>
      </c>
      <c r="M1026" s="1">
        <f t="shared" si="84"/>
        <v>80230000</v>
      </c>
      <c r="N1026" s="1">
        <f t="shared" si="85"/>
        <v>0</v>
      </c>
      <c r="O1026" s="1">
        <f t="shared" si="86"/>
        <v>80230000</v>
      </c>
      <c r="P1026" s="1">
        <f t="shared" si="87"/>
        <v>68143428.150000006</v>
      </c>
    </row>
    <row r="1027" spans="1:16" x14ac:dyDescent="0.35">
      <c r="A1027">
        <v>2006</v>
      </c>
      <c r="B1027">
        <v>3</v>
      </c>
      <c r="C1027">
        <v>17</v>
      </c>
      <c r="D1027">
        <v>2</v>
      </c>
      <c r="E1027">
        <v>15600000</v>
      </c>
      <c r="F1027">
        <v>0</v>
      </c>
      <c r="G1027">
        <v>4476700</v>
      </c>
      <c r="I1027" s="4">
        <f t="shared" ref="I1027:I1090" si="88">A1027</f>
        <v>2006</v>
      </c>
      <c r="J1027" t="str">
        <f>VLOOKUP(B1027,Lookup!A:B,2,FALSE)</f>
        <v>Jigawa</v>
      </c>
      <c r="K1027" t="str">
        <f>VLOOKUP(C1027,Lookup!D:E,2,FALSE)</f>
        <v>Infrastructure</v>
      </c>
      <c r="L1027" t="str">
        <f>VLOOKUP(D1027,Lookup!G:H,2,FALSE)</f>
        <v>Overhead</v>
      </c>
      <c r="M1027" s="1">
        <f t="shared" si="84"/>
        <v>15600000</v>
      </c>
      <c r="N1027" s="1">
        <f t="shared" si="85"/>
        <v>0</v>
      </c>
      <c r="O1027" s="1">
        <f t="shared" si="86"/>
        <v>15600000</v>
      </c>
      <c r="P1027" s="1">
        <f t="shared" si="87"/>
        <v>4476700</v>
      </c>
    </row>
    <row r="1028" spans="1:16" x14ac:dyDescent="0.35">
      <c r="A1028">
        <v>2006</v>
      </c>
      <c r="B1028">
        <v>3</v>
      </c>
      <c r="C1028">
        <v>17</v>
      </c>
      <c r="D1028">
        <v>3</v>
      </c>
      <c r="E1028">
        <v>0</v>
      </c>
      <c r="F1028">
        <v>0</v>
      </c>
      <c r="G1028">
        <v>0</v>
      </c>
      <c r="I1028" s="4">
        <f t="shared" si="88"/>
        <v>2006</v>
      </c>
      <c r="J1028" t="str">
        <f>VLOOKUP(B1028,Lookup!A:B,2,FALSE)</f>
        <v>Jigawa</v>
      </c>
      <c r="K1028" t="str">
        <f>VLOOKUP(C1028,Lookup!D:E,2,FALSE)</f>
        <v>Infrastructure</v>
      </c>
      <c r="L1028" t="str">
        <f>VLOOKUP(D1028,Lookup!G:H,2,FALSE)</f>
        <v>Unclassified Subventions</v>
      </c>
      <c r="M1028" s="1">
        <f t="shared" ref="M1028:M1091" si="89">E1028</f>
        <v>0</v>
      </c>
      <c r="N1028" s="1">
        <f t="shared" ref="N1028:N1091" si="90">F1028</f>
        <v>0</v>
      </c>
      <c r="O1028" s="1">
        <f t="shared" ref="O1028:O1091" si="91">M1028+N1028</f>
        <v>0</v>
      </c>
      <c r="P1028" s="1">
        <f t="shared" ref="P1028:P1091" si="92">G1028</f>
        <v>0</v>
      </c>
    </row>
    <row r="1029" spans="1:16" x14ac:dyDescent="0.35">
      <c r="A1029">
        <v>2006</v>
      </c>
      <c r="B1029">
        <v>3</v>
      </c>
      <c r="C1029">
        <v>17</v>
      </c>
      <c r="D1029">
        <v>4</v>
      </c>
      <c r="E1029">
        <v>0</v>
      </c>
      <c r="F1029">
        <v>0</v>
      </c>
      <c r="G1029">
        <v>0</v>
      </c>
      <c r="I1029" s="4">
        <f t="shared" si="88"/>
        <v>2006</v>
      </c>
      <c r="J1029" t="str">
        <f>VLOOKUP(B1029,Lookup!A:B,2,FALSE)</f>
        <v>Jigawa</v>
      </c>
      <c r="K1029" t="str">
        <f>VLOOKUP(C1029,Lookup!D:E,2,FALSE)</f>
        <v>Infrastructure</v>
      </c>
      <c r="L1029" t="str">
        <f>VLOOKUP(D1029,Lookup!G:H,2,FALSE)</f>
        <v>P &amp; G</v>
      </c>
      <c r="M1029" s="1">
        <f t="shared" si="89"/>
        <v>0</v>
      </c>
      <c r="N1029" s="1">
        <f t="shared" si="90"/>
        <v>0</v>
      </c>
      <c r="O1029" s="1">
        <f t="shared" si="91"/>
        <v>0</v>
      </c>
      <c r="P1029" s="1">
        <f t="shared" si="92"/>
        <v>0</v>
      </c>
    </row>
    <row r="1030" spans="1:16" x14ac:dyDescent="0.35">
      <c r="A1030">
        <v>2006</v>
      </c>
      <c r="B1030">
        <v>3</v>
      </c>
      <c r="C1030">
        <v>17</v>
      </c>
      <c r="D1030">
        <v>5</v>
      </c>
      <c r="E1030">
        <v>0</v>
      </c>
      <c r="F1030">
        <v>0</v>
      </c>
      <c r="G1030">
        <v>0</v>
      </c>
      <c r="I1030" s="4">
        <f t="shared" si="88"/>
        <v>2006</v>
      </c>
      <c r="J1030" t="str">
        <f>VLOOKUP(B1030,Lookup!A:B,2,FALSE)</f>
        <v>Jigawa</v>
      </c>
      <c r="K1030" t="str">
        <f>VLOOKUP(C1030,Lookup!D:E,2,FALSE)</f>
        <v>Infrastructure</v>
      </c>
      <c r="L1030" t="str">
        <f>VLOOKUP(D1030,Lookup!G:H,2,FALSE)</f>
        <v>Other CRF</v>
      </c>
      <c r="M1030" s="1">
        <f t="shared" si="89"/>
        <v>0</v>
      </c>
      <c r="N1030" s="1">
        <f t="shared" si="90"/>
        <v>0</v>
      </c>
      <c r="O1030" s="1">
        <f t="shared" si="91"/>
        <v>0</v>
      </c>
      <c r="P1030" s="1">
        <f t="shared" si="92"/>
        <v>0</v>
      </c>
    </row>
    <row r="1031" spans="1:16" x14ac:dyDescent="0.35">
      <c r="A1031">
        <v>2006</v>
      </c>
      <c r="B1031">
        <v>3</v>
      </c>
      <c r="C1031">
        <v>17</v>
      </c>
      <c r="D1031">
        <v>6</v>
      </c>
      <c r="E1031">
        <v>0</v>
      </c>
      <c r="F1031">
        <v>0</v>
      </c>
      <c r="G1031">
        <v>0</v>
      </c>
      <c r="I1031" s="4">
        <f t="shared" si="88"/>
        <v>2006</v>
      </c>
      <c r="J1031" t="str">
        <f>VLOOKUP(B1031,Lookup!A:B,2,FALSE)</f>
        <v>Jigawa</v>
      </c>
      <c r="K1031" t="str">
        <f>VLOOKUP(C1031,Lookup!D:E,2,FALSE)</f>
        <v>Infrastructure</v>
      </c>
      <c r="L1031" t="str">
        <f>VLOOKUP(D1031,Lookup!G:H,2,FALSE)</f>
        <v>Public Debt Charges</v>
      </c>
      <c r="M1031" s="1">
        <f t="shared" si="89"/>
        <v>0</v>
      </c>
      <c r="N1031" s="1">
        <f t="shared" si="90"/>
        <v>0</v>
      </c>
      <c r="O1031" s="1">
        <f t="shared" si="91"/>
        <v>0</v>
      </c>
      <c r="P1031" s="1">
        <f t="shared" si="92"/>
        <v>0</v>
      </c>
    </row>
    <row r="1032" spans="1:16" x14ac:dyDescent="0.35">
      <c r="A1032">
        <v>2006</v>
      </c>
      <c r="B1032">
        <v>3</v>
      </c>
      <c r="C1032">
        <v>17</v>
      </c>
      <c r="D1032">
        <v>7</v>
      </c>
      <c r="E1032">
        <v>0</v>
      </c>
      <c r="F1032">
        <v>0</v>
      </c>
      <c r="G1032">
        <v>0</v>
      </c>
      <c r="I1032" s="4">
        <f t="shared" si="88"/>
        <v>2006</v>
      </c>
      <c r="J1032" t="str">
        <f>VLOOKUP(B1032,Lookup!A:B,2,FALSE)</f>
        <v>Jigawa</v>
      </c>
      <c r="K1032" t="str">
        <f>VLOOKUP(C1032,Lookup!D:E,2,FALSE)</f>
        <v>Infrastructure</v>
      </c>
      <c r="L1032" t="str">
        <f>VLOOKUP(D1032,Lookup!G:H,2,FALSE)</f>
        <v>Cont to LGs</v>
      </c>
      <c r="M1032" s="1">
        <f t="shared" si="89"/>
        <v>0</v>
      </c>
      <c r="N1032" s="1">
        <f t="shared" si="90"/>
        <v>0</v>
      </c>
      <c r="O1032" s="1">
        <f t="shared" si="91"/>
        <v>0</v>
      </c>
      <c r="P1032" s="1">
        <f t="shared" si="92"/>
        <v>0</v>
      </c>
    </row>
    <row r="1033" spans="1:16" x14ac:dyDescent="0.35">
      <c r="A1033">
        <v>2006</v>
      </c>
      <c r="B1033">
        <v>3</v>
      </c>
      <c r="C1033">
        <v>17</v>
      </c>
      <c r="D1033">
        <v>8</v>
      </c>
      <c r="E1033">
        <v>0</v>
      </c>
      <c r="F1033">
        <v>0</v>
      </c>
      <c r="G1033">
        <v>0</v>
      </c>
      <c r="I1033" s="4">
        <f t="shared" si="88"/>
        <v>2006</v>
      </c>
      <c r="J1033" t="str">
        <f>VLOOKUP(B1033,Lookup!A:B,2,FALSE)</f>
        <v>Jigawa</v>
      </c>
      <c r="K1033" t="str">
        <f>VLOOKUP(C1033,Lookup!D:E,2,FALSE)</f>
        <v>Infrastructure</v>
      </c>
      <c r="L1033" t="str">
        <f>VLOOKUP(D1033,Lookup!G:H,2,FALSE)</f>
        <v>Others</v>
      </c>
      <c r="M1033" s="1">
        <f t="shared" si="89"/>
        <v>0</v>
      </c>
      <c r="N1033" s="1">
        <f t="shared" si="90"/>
        <v>0</v>
      </c>
      <c r="O1033" s="1">
        <f t="shared" si="91"/>
        <v>0</v>
      </c>
      <c r="P1033" s="1">
        <f t="shared" si="92"/>
        <v>0</v>
      </c>
    </row>
    <row r="1034" spans="1:16" x14ac:dyDescent="0.35">
      <c r="A1034">
        <v>2006</v>
      </c>
      <c r="B1034">
        <v>3</v>
      </c>
      <c r="C1034">
        <v>27</v>
      </c>
      <c r="D1034">
        <v>1</v>
      </c>
      <c r="E1034">
        <v>22017000</v>
      </c>
      <c r="F1034">
        <v>0</v>
      </c>
      <c r="G1034">
        <v>18637891.890000001</v>
      </c>
      <c r="I1034" s="4">
        <f t="shared" si="88"/>
        <v>2006</v>
      </c>
      <c r="J1034" t="str">
        <f>VLOOKUP(B1034,Lookup!A:B,2,FALSE)</f>
        <v>Jigawa</v>
      </c>
      <c r="K1034" t="str">
        <f>VLOOKUP(C1034,Lookup!D:E,2,FALSE)</f>
        <v>Power/Energy</v>
      </c>
      <c r="L1034" t="str">
        <f>VLOOKUP(D1034,Lookup!G:H,2,FALSE)</f>
        <v>Personnel</v>
      </c>
      <c r="M1034" s="1">
        <f t="shared" si="89"/>
        <v>22017000</v>
      </c>
      <c r="N1034" s="1">
        <f t="shared" si="90"/>
        <v>0</v>
      </c>
      <c r="O1034" s="1">
        <f t="shared" si="91"/>
        <v>22017000</v>
      </c>
      <c r="P1034" s="1">
        <f t="shared" si="92"/>
        <v>18637891.890000001</v>
      </c>
    </row>
    <row r="1035" spans="1:16" x14ac:dyDescent="0.35">
      <c r="A1035">
        <v>2006</v>
      </c>
      <c r="B1035">
        <v>3</v>
      </c>
      <c r="C1035">
        <v>27</v>
      </c>
      <c r="D1035">
        <v>2</v>
      </c>
      <c r="E1035">
        <v>70900000</v>
      </c>
      <c r="F1035">
        <v>0</v>
      </c>
      <c r="G1035">
        <v>69094994</v>
      </c>
      <c r="I1035" s="4">
        <f t="shared" si="88"/>
        <v>2006</v>
      </c>
      <c r="J1035" t="str">
        <f>VLOOKUP(B1035,Lookup!A:B,2,FALSE)</f>
        <v>Jigawa</v>
      </c>
      <c r="K1035" t="str">
        <f>VLOOKUP(C1035,Lookup!D:E,2,FALSE)</f>
        <v>Power/Energy</v>
      </c>
      <c r="L1035" t="str">
        <f>VLOOKUP(D1035,Lookup!G:H,2,FALSE)</f>
        <v>Overhead</v>
      </c>
      <c r="M1035" s="1">
        <f t="shared" si="89"/>
        <v>70900000</v>
      </c>
      <c r="N1035" s="1">
        <f t="shared" si="90"/>
        <v>0</v>
      </c>
      <c r="O1035" s="1">
        <f t="shared" si="91"/>
        <v>70900000</v>
      </c>
      <c r="P1035" s="1">
        <f t="shared" si="92"/>
        <v>69094994</v>
      </c>
    </row>
    <row r="1036" spans="1:16" x14ac:dyDescent="0.35">
      <c r="A1036">
        <v>2006</v>
      </c>
      <c r="B1036">
        <v>3</v>
      </c>
      <c r="C1036">
        <v>27</v>
      </c>
      <c r="D1036">
        <v>3</v>
      </c>
      <c r="E1036">
        <v>0</v>
      </c>
      <c r="F1036">
        <v>0</v>
      </c>
      <c r="G1036">
        <v>0</v>
      </c>
      <c r="I1036" s="4">
        <f t="shared" si="88"/>
        <v>2006</v>
      </c>
      <c r="J1036" t="str">
        <f>VLOOKUP(B1036,Lookup!A:B,2,FALSE)</f>
        <v>Jigawa</v>
      </c>
      <c r="K1036" t="str">
        <f>VLOOKUP(C1036,Lookup!D:E,2,FALSE)</f>
        <v>Power/Energy</v>
      </c>
      <c r="L1036" t="str">
        <f>VLOOKUP(D1036,Lookup!G:H,2,FALSE)</f>
        <v>Unclassified Subventions</v>
      </c>
      <c r="M1036" s="1">
        <f t="shared" si="89"/>
        <v>0</v>
      </c>
      <c r="N1036" s="1">
        <f t="shared" si="90"/>
        <v>0</v>
      </c>
      <c r="O1036" s="1">
        <f t="shared" si="91"/>
        <v>0</v>
      </c>
      <c r="P1036" s="1">
        <f t="shared" si="92"/>
        <v>0</v>
      </c>
    </row>
    <row r="1037" spans="1:16" x14ac:dyDescent="0.35">
      <c r="A1037">
        <v>2006</v>
      </c>
      <c r="B1037">
        <v>3</v>
      </c>
      <c r="C1037">
        <v>27</v>
      </c>
      <c r="D1037">
        <v>4</v>
      </c>
      <c r="E1037">
        <v>0</v>
      </c>
      <c r="F1037">
        <v>0</v>
      </c>
      <c r="G1037">
        <v>0</v>
      </c>
      <c r="I1037" s="4">
        <f t="shared" si="88"/>
        <v>2006</v>
      </c>
      <c r="J1037" t="str">
        <f>VLOOKUP(B1037,Lookup!A:B,2,FALSE)</f>
        <v>Jigawa</v>
      </c>
      <c r="K1037" t="str">
        <f>VLOOKUP(C1037,Lookup!D:E,2,FALSE)</f>
        <v>Power/Energy</v>
      </c>
      <c r="L1037" t="str">
        <f>VLOOKUP(D1037,Lookup!G:H,2,FALSE)</f>
        <v>P &amp; G</v>
      </c>
      <c r="M1037" s="1">
        <f t="shared" si="89"/>
        <v>0</v>
      </c>
      <c r="N1037" s="1">
        <f t="shared" si="90"/>
        <v>0</v>
      </c>
      <c r="O1037" s="1">
        <f t="shared" si="91"/>
        <v>0</v>
      </c>
      <c r="P1037" s="1">
        <f t="shared" si="92"/>
        <v>0</v>
      </c>
    </row>
    <row r="1038" spans="1:16" x14ac:dyDescent="0.35">
      <c r="A1038">
        <v>2006</v>
      </c>
      <c r="B1038">
        <v>3</v>
      </c>
      <c r="C1038">
        <v>27</v>
      </c>
      <c r="D1038">
        <v>5</v>
      </c>
      <c r="E1038">
        <v>0</v>
      </c>
      <c r="F1038">
        <v>0</v>
      </c>
      <c r="G1038">
        <v>0</v>
      </c>
      <c r="I1038" s="4">
        <f t="shared" si="88"/>
        <v>2006</v>
      </c>
      <c r="J1038" t="str">
        <f>VLOOKUP(B1038,Lookup!A:B,2,FALSE)</f>
        <v>Jigawa</v>
      </c>
      <c r="K1038" t="str">
        <f>VLOOKUP(C1038,Lookup!D:E,2,FALSE)</f>
        <v>Power/Energy</v>
      </c>
      <c r="L1038" t="str">
        <f>VLOOKUP(D1038,Lookup!G:H,2,FALSE)</f>
        <v>Other CRF</v>
      </c>
      <c r="M1038" s="1">
        <f t="shared" si="89"/>
        <v>0</v>
      </c>
      <c r="N1038" s="1">
        <f t="shared" si="90"/>
        <v>0</v>
      </c>
      <c r="O1038" s="1">
        <f t="shared" si="91"/>
        <v>0</v>
      </c>
      <c r="P1038" s="1">
        <f t="shared" si="92"/>
        <v>0</v>
      </c>
    </row>
    <row r="1039" spans="1:16" x14ac:dyDescent="0.35">
      <c r="A1039">
        <v>2006</v>
      </c>
      <c r="B1039">
        <v>3</v>
      </c>
      <c r="C1039">
        <v>27</v>
      </c>
      <c r="D1039">
        <v>6</v>
      </c>
      <c r="E1039">
        <v>0</v>
      </c>
      <c r="F1039">
        <v>0</v>
      </c>
      <c r="G1039">
        <v>0</v>
      </c>
      <c r="I1039" s="4">
        <f t="shared" si="88"/>
        <v>2006</v>
      </c>
      <c r="J1039" t="str">
        <f>VLOOKUP(B1039,Lookup!A:B,2,FALSE)</f>
        <v>Jigawa</v>
      </c>
      <c r="K1039" t="str">
        <f>VLOOKUP(C1039,Lookup!D:E,2,FALSE)</f>
        <v>Power/Energy</v>
      </c>
      <c r="L1039" t="str">
        <f>VLOOKUP(D1039,Lookup!G:H,2,FALSE)</f>
        <v>Public Debt Charges</v>
      </c>
      <c r="M1039" s="1">
        <f t="shared" si="89"/>
        <v>0</v>
      </c>
      <c r="N1039" s="1">
        <f t="shared" si="90"/>
        <v>0</v>
      </c>
      <c r="O1039" s="1">
        <f t="shared" si="91"/>
        <v>0</v>
      </c>
      <c r="P1039" s="1">
        <f t="shared" si="92"/>
        <v>0</v>
      </c>
    </row>
    <row r="1040" spans="1:16" x14ac:dyDescent="0.35">
      <c r="A1040">
        <v>2006</v>
      </c>
      <c r="B1040">
        <v>3</v>
      </c>
      <c r="C1040">
        <v>27</v>
      </c>
      <c r="D1040">
        <v>7</v>
      </c>
      <c r="E1040">
        <v>0</v>
      </c>
      <c r="F1040">
        <v>0</v>
      </c>
      <c r="G1040">
        <v>0</v>
      </c>
      <c r="I1040" s="4">
        <f t="shared" si="88"/>
        <v>2006</v>
      </c>
      <c r="J1040" t="str">
        <f>VLOOKUP(B1040,Lookup!A:B,2,FALSE)</f>
        <v>Jigawa</v>
      </c>
      <c r="K1040" t="str">
        <f>VLOOKUP(C1040,Lookup!D:E,2,FALSE)</f>
        <v>Power/Energy</v>
      </c>
      <c r="L1040" t="str">
        <f>VLOOKUP(D1040,Lookup!G:H,2,FALSE)</f>
        <v>Cont to LGs</v>
      </c>
      <c r="M1040" s="1">
        <f t="shared" si="89"/>
        <v>0</v>
      </c>
      <c r="N1040" s="1">
        <f t="shared" si="90"/>
        <v>0</v>
      </c>
      <c r="O1040" s="1">
        <f t="shared" si="91"/>
        <v>0</v>
      </c>
      <c r="P1040" s="1">
        <f t="shared" si="92"/>
        <v>0</v>
      </c>
    </row>
    <row r="1041" spans="1:16" x14ac:dyDescent="0.35">
      <c r="A1041">
        <v>2006</v>
      </c>
      <c r="B1041">
        <v>3</v>
      </c>
      <c r="C1041">
        <v>27</v>
      </c>
      <c r="D1041">
        <v>8</v>
      </c>
      <c r="E1041">
        <v>0</v>
      </c>
      <c r="F1041">
        <v>0</v>
      </c>
      <c r="G1041">
        <v>0</v>
      </c>
      <c r="I1041" s="4">
        <f t="shared" si="88"/>
        <v>2006</v>
      </c>
      <c r="J1041" t="str">
        <f>VLOOKUP(B1041,Lookup!A:B,2,FALSE)</f>
        <v>Jigawa</v>
      </c>
      <c r="K1041" t="str">
        <f>VLOOKUP(C1041,Lookup!D:E,2,FALSE)</f>
        <v>Power/Energy</v>
      </c>
      <c r="L1041" t="str">
        <f>VLOOKUP(D1041,Lookup!G:H,2,FALSE)</f>
        <v>Others</v>
      </c>
      <c r="M1041" s="1">
        <f t="shared" si="89"/>
        <v>0</v>
      </c>
      <c r="N1041" s="1">
        <f t="shared" si="90"/>
        <v>0</v>
      </c>
      <c r="O1041" s="1">
        <f t="shared" si="91"/>
        <v>0</v>
      </c>
      <c r="P1041" s="1">
        <f t="shared" si="92"/>
        <v>0</v>
      </c>
    </row>
    <row r="1042" spans="1:16" x14ac:dyDescent="0.35">
      <c r="A1042">
        <v>2006</v>
      </c>
      <c r="B1042">
        <v>3</v>
      </c>
      <c r="C1042">
        <v>30</v>
      </c>
      <c r="D1042">
        <v>1</v>
      </c>
      <c r="E1042">
        <v>0</v>
      </c>
      <c r="F1042">
        <v>0</v>
      </c>
      <c r="G1042">
        <v>0</v>
      </c>
      <c r="I1042" s="4">
        <f t="shared" si="88"/>
        <v>2006</v>
      </c>
      <c r="J1042" t="str">
        <f>VLOOKUP(B1042,Lookup!A:B,2,FALSE)</f>
        <v>Jigawa</v>
      </c>
      <c r="K1042" t="str">
        <f>VLOOKUP(C1042,Lookup!D:E,2,FALSE)</f>
        <v>Science and Technology</v>
      </c>
      <c r="L1042" t="str">
        <f>VLOOKUP(D1042,Lookup!G:H,2,FALSE)</f>
        <v>Personnel</v>
      </c>
      <c r="M1042" s="1">
        <f t="shared" si="89"/>
        <v>0</v>
      </c>
      <c r="N1042" s="1">
        <f t="shared" si="90"/>
        <v>0</v>
      </c>
      <c r="O1042" s="1">
        <f t="shared" si="91"/>
        <v>0</v>
      </c>
      <c r="P1042" s="1">
        <f t="shared" si="92"/>
        <v>0</v>
      </c>
    </row>
    <row r="1043" spans="1:16" x14ac:dyDescent="0.35">
      <c r="A1043">
        <v>2006</v>
      </c>
      <c r="B1043">
        <v>3</v>
      </c>
      <c r="C1043">
        <v>30</v>
      </c>
      <c r="D1043">
        <v>2</v>
      </c>
      <c r="E1043">
        <v>0</v>
      </c>
      <c r="F1043">
        <v>0</v>
      </c>
      <c r="G1043">
        <v>0</v>
      </c>
      <c r="I1043" s="4">
        <f t="shared" si="88"/>
        <v>2006</v>
      </c>
      <c r="J1043" t="str">
        <f>VLOOKUP(B1043,Lookup!A:B,2,FALSE)</f>
        <v>Jigawa</v>
      </c>
      <c r="K1043" t="str">
        <f>VLOOKUP(C1043,Lookup!D:E,2,FALSE)</f>
        <v>Science and Technology</v>
      </c>
      <c r="L1043" t="str">
        <f>VLOOKUP(D1043,Lookup!G:H,2,FALSE)</f>
        <v>Overhead</v>
      </c>
      <c r="M1043" s="1">
        <f t="shared" si="89"/>
        <v>0</v>
      </c>
      <c r="N1043" s="1">
        <f t="shared" si="90"/>
        <v>0</v>
      </c>
      <c r="O1043" s="1">
        <f t="shared" si="91"/>
        <v>0</v>
      </c>
      <c r="P1043" s="1">
        <f t="shared" si="92"/>
        <v>0</v>
      </c>
    </row>
    <row r="1044" spans="1:16" x14ac:dyDescent="0.35">
      <c r="A1044">
        <v>2006</v>
      </c>
      <c r="B1044">
        <v>3</v>
      </c>
      <c r="C1044">
        <v>30</v>
      </c>
      <c r="D1044">
        <v>3</v>
      </c>
      <c r="E1044">
        <v>0</v>
      </c>
      <c r="F1044">
        <v>0</v>
      </c>
      <c r="G1044">
        <v>0</v>
      </c>
      <c r="I1044" s="4">
        <f t="shared" si="88"/>
        <v>2006</v>
      </c>
      <c r="J1044" t="str">
        <f>VLOOKUP(B1044,Lookup!A:B,2,FALSE)</f>
        <v>Jigawa</v>
      </c>
      <c r="K1044" t="str">
        <f>VLOOKUP(C1044,Lookup!D:E,2,FALSE)</f>
        <v>Science and Technology</v>
      </c>
      <c r="L1044" t="str">
        <f>VLOOKUP(D1044,Lookup!G:H,2,FALSE)</f>
        <v>Unclassified Subventions</v>
      </c>
      <c r="M1044" s="1">
        <f t="shared" si="89"/>
        <v>0</v>
      </c>
      <c r="N1044" s="1">
        <f t="shared" si="90"/>
        <v>0</v>
      </c>
      <c r="O1044" s="1">
        <f t="shared" si="91"/>
        <v>0</v>
      </c>
      <c r="P1044" s="1">
        <f t="shared" si="92"/>
        <v>0</v>
      </c>
    </row>
    <row r="1045" spans="1:16" x14ac:dyDescent="0.35">
      <c r="A1045">
        <v>2006</v>
      </c>
      <c r="B1045">
        <v>3</v>
      </c>
      <c r="C1045">
        <v>30</v>
      </c>
      <c r="D1045">
        <v>4</v>
      </c>
      <c r="E1045">
        <v>0</v>
      </c>
      <c r="F1045">
        <v>0</v>
      </c>
      <c r="G1045">
        <v>0</v>
      </c>
      <c r="I1045" s="4">
        <f t="shared" si="88"/>
        <v>2006</v>
      </c>
      <c r="J1045" t="str">
        <f>VLOOKUP(B1045,Lookup!A:B,2,FALSE)</f>
        <v>Jigawa</v>
      </c>
      <c r="K1045" t="str">
        <f>VLOOKUP(C1045,Lookup!D:E,2,FALSE)</f>
        <v>Science and Technology</v>
      </c>
      <c r="L1045" t="str">
        <f>VLOOKUP(D1045,Lookup!G:H,2,FALSE)</f>
        <v>P &amp; G</v>
      </c>
      <c r="M1045" s="1">
        <f t="shared" si="89"/>
        <v>0</v>
      </c>
      <c r="N1045" s="1">
        <f t="shared" si="90"/>
        <v>0</v>
      </c>
      <c r="O1045" s="1">
        <f t="shared" si="91"/>
        <v>0</v>
      </c>
      <c r="P1045" s="1">
        <f t="shared" si="92"/>
        <v>0</v>
      </c>
    </row>
    <row r="1046" spans="1:16" x14ac:dyDescent="0.35">
      <c r="A1046">
        <v>2006</v>
      </c>
      <c r="B1046">
        <v>3</v>
      </c>
      <c r="C1046">
        <v>30</v>
      </c>
      <c r="D1046">
        <v>5</v>
      </c>
      <c r="E1046">
        <v>0</v>
      </c>
      <c r="F1046">
        <v>0</v>
      </c>
      <c r="G1046">
        <v>0</v>
      </c>
      <c r="I1046" s="4">
        <f t="shared" si="88"/>
        <v>2006</v>
      </c>
      <c r="J1046" t="str">
        <f>VLOOKUP(B1046,Lookup!A:B,2,FALSE)</f>
        <v>Jigawa</v>
      </c>
      <c r="K1046" t="str">
        <f>VLOOKUP(C1046,Lookup!D:E,2,FALSE)</f>
        <v>Science and Technology</v>
      </c>
      <c r="L1046" t="str">
        <f>VLOOKUP(D1046,Lookup!G:H,2,FALSE)</f>
        <v>Other CRF</v>
      </c>
      <c r="M1046" s="1">
        <f t="shared" si="89"/>
        <v>0</v>
      </c>
      <c r="N1046" s="1">
        <f t="shared" si="90"/>
        <v>0</v>
      </c>
      <c r="O1046" s="1">
        <f t="shared" si="91"/>
        <v>0</v>
      </c>
      <c r="P1046" s="1">
        <f t="shared" si="92"/>
        <v>0</v>
      </c>
    </row>
    <row r="1047" spans="1:16" x14ac:dyDescent="0.35">
      <c r="A1047">
        <v>2006</v>
      </c>
      <c r="B1047">
        <v>3</v>
      </c>
      <c r="C1047">
        <v>30</v>
      </c>
      <c r="D1047">
        <v>6</v>
      </c>
      <c r="E1047">
        <v>0</v>
      </c>
      <c r="F1047">
        <v>0</v>
      </c>
      <c r="G1047">
        <v>0</v>
      </c>
      <c r="I1047" s="4">
        <f t="shared" si="88"/>
        <v>2006</v>
      </c>
      <c r="J1047" t="str">
        <f>VLOOKUP(B1047,Lookup!A:B,2,FALSE)</f>
        <v>Jigawa</v>
      </c>
      <c r="K1047" t="str">
        <f>VLOOKUP(C1047,Lookup!D:E,2,FALSE)</f>
        <v>Science and Technology</v>
      </c>
      <c r="L1047" t="str">
        <f>VLOOKUP(D1047,Lookup!G:H,2,FALSE)</f>
        <v>Public Debt Charges</v>
      </c>
      <c r="M1047" s="1">
        <f t="shared" si="89"/>
        <v>0</v>
      </c>
      <c r="N1047" s="1">
        <f t="shared" si="90"/>
        <v>0</v>
      </c>
      <c r="O1047" s="1">
        <f t="shared" si="91"/>
        <v>0</v>
      </c>
      <c r="P1047" s="1">
        <f t="shared" si="92"/>
        <v>0</v>
      </c>
    </row>
    <row r="1048" spans="1:16" x14ac:dyDescent="0.35">
      <c r="A1048">
        <v>2006</v>
      </c>
      <c r="B1048">
        <v>3</v>
      </c>
      <c r="C1048">
        <v>30</v>
      </c>
      <c r="D1048">
        <v>7</v>
      </c>
      <c r="E1048">
        <v>0</v>
      </c>
      <c r="F1048">
        <v>0</v>
      </c>
      <c r="G1048">
        <v>0</v>
      </c>
      <c r="I1048" s="4">
        <f t="shared" si="88"/>
        <v>2006</v>
      </c>
      <c r="J1048" t="str">
        <f>VLOOKUP(B1048,Lookup!A:B,2,FALSE)</f>
        <v>Jigawa</v>
      </c>
      <c r="K1048" t="str">
        <f>VLOOKUP(C1048,Lookup!D:E,2,FALSE)</f>
        <v>Science and Technology</v>
      </c>
      <c r="L1048" t="str">
        <f>VLOOKUP(D1048,Lookup!G:H,2,FALSE)</f>
        <v>Cont to LGs</v>
      </c>
      <c r="M1048" s="1">
        <f t="shared" si="89"/>
        <v>0</v>
      </c>
      <c r="N1048" s="1">
        <f t="shared" si="90"/>
        <v>0</v>
      </c>
      <c r="O1048" s="1">
        <f t="shared" si="91"/>
        <v>0</v>
      </c>
      <c r="P1048" s="1">
        <f t="shared" si="92"/>
        <v>0</v>
      </c>
    </row>
    <row r="1049" spans="1:16" x14ac:dyDescent="0.35">
      <c r="A1049">
        <v>2006</v>
      </c>
      <c r="B1049">
        <v>3</v>
      </c>
      <c r="C1049">
        <v>30</v>
      </c>
      <c r="D1049">
        <v>8</v>
      </c>
      <c r="E1049">
        <v>0</v>
      </c>
      <c r="F1049">
        <v>0</v>
      </c>
      <c r="G1049">
        <v>0</v>
      </c>
      <c r="I1049" s="4">
        <f t="shared" si="88"/>
        <v>2006</v>
      </c>
      <c r="J1049" t="str">
        <f>VLOOKUP(B1049,Lookup!A:B,2,FALSE)</f>
        <v>Jigawa</v>
      </c>
      <c r="K1049" t="str">
        <f>VLOOKUP(C1049,Lookup!D:E,2,FALSE)</f>
        <v>Science and Technology</v>
      </c>
      <c r="L1049" t="str">
        <f>VLOOKUP(D1049,Lookup!G:H,2,FALSE)</f>
        <v>Others</v>
      </c>
      <c r="M1049" s="1">
        <f t="shared" si="89"/>
        <v>0</v>
      </c>
      <c r="N1049" s="1">
        <f t="shared" si="90"/>
        <v>0</v>
      </c>
      <c r="O1049" s="1">
        <f t="shared" si="91"/>
        <v>0</v>
      </c>
      <c r="P1049" s="1">
        <f t="shared" si="92"/>
        <v>0</v>
      </c>
    </row>
    <row r="1050" spans="1:16" x14ac:dyDescent="0.35">
      <c r="A1050">
        <v>2006</v>
      </c>
      <c r="B1050">
        <v>3</v>
      </c>
      <c r="C1050">
        <v>32</v>
      </c>
      <c r="D1050">
        <v>1</v>
      </c>
      <c r="E1050">
        <v>84278000</v>
      </c>
      <c r="F1050">
        <v>0</v>
      </c>
      <c r="G1050">
        <v>69028225.719999999</v>
      </c>
      <c r="I1050" s="4">
        <f t="shared" si="88"/>
        <v>2006</v>
      </c>
      <c r="J1050" t="str">
        <f>VLOOKUP(B1050,Lookup!A:B,2,FALSE)</f>
        <v>Jigawa</v>
      </c>
      <c r="K1050" t="str">
        <f>VLOOKUP(C1050,Lookup!D:E,2,FALSE)</f>
        <v>Town, Urban and Regional Development</v>
      </c>
      <c r="L1050" t="str">
        <f>VLOOKUP(D1050,Lookup!G:H,2,FALSE)</f>
        <v>Personnel</v>
      </c>
      <c r="M1050" s="1">
        <f t="shared" si="89"/>
        <v>84278000</v>
      </c>
      <c r="N1050" s="1">
        <f t="shared" si="90"/>
        <v>0</v>
      </c>
      <c r="O1050" s="1">
        <f t="shared" si="91"/>
        <v>84278000</v>
      </c>
      <c r="P1050" s="1">
        <f t="shared" si="92"/>
        <v>69028225.719999999</v>
      </c>
    </row>
    <row r="1051" spans="1:16" x14ac:dyDescent="0.35">
      <c r="A1051">
        <v>2006</v>
      </c>
      <c r="B1051">
        <v>3</v>
      </c>
      <c r="C1051">
        <v>32</v>
      </c>
      <c r="D1051">
        <v>2</v>
      </c>
      <c r="E1051">
        <v>17950000</v>
      </c>
      <c r="F1051">
        <v>0</v>
      </c>
      <c r="G1051">
        <v>9612000</v>
      </c>
      <c r="I1051" s="4">
        <f t="shared" si="88"/>
        <v>2006</v>
      </c>
      <c r="J1051" t="str">
        <f>VLOOKUP(B1051,Lookup!A:B,2,FALSE)</f>
        <v>Jigawa</v>
      </c>
      <c r="K1051" t="str">
        <f>VLOOKUP(C1051,Lookup!D:E,2,FALSE)</f>
        <v>Town, Urban and Regional Development</v>
      </c>
      <c r="L1051" t="str">
        <f>VLOOKUP(D1051,Lookup!G:H,2,FALSE)</f>
        <v>Overhead</v>
      </c>
      <c r="M1051" s="1">
        <f t="shared" si="89"/>
        <v>17950000</v>
      </c>
      <c r="N1051" s="1">
        <f t="shared" si="90"/>
        <v>0</v>
      </c>
      <c r="O1051" s="1">
        <f t="shared" si="91"/>
        <v>17950000</v>
      </c>
      <c r="P1051" s="1">
        <f t="shared" si="92"/>
        <v>9612000</v>
      </c>
    </row>
    <row r="1052" spans="1:16" x14ac:dyDescent="0.35">
      <c r="A1052">
        <v>2006</v>
      </c>
      <c r="B1052">
        <v>3</v>
      </c>
      <c r="C1052">
        <v>32</v>
      </c>
      <c r="D1052">
        <v>3</v>
      </c>
      <c r="E1052">
        <v>0</v>
      </c>
      <c r="F1052">
        <v>0</v>
      </c>
      <c r="G1052">
        <v>0</v>
      </c>
      <c r="I1052" s="4">
        <f t="shared" si="88"/>
        <v>2006</v>
      </c>
      <c r="J1052" t="str">
        <f>VLOOKUP(B1052,Lookup!A:B,2,FALSE)</f>
        <v>Jigawa</v>
      </c>
      <c r="K1052" t="str">
        <f>VLOOKUP(C1052,Lookup!D:E,2,FALSE)</f>
        <v>Town, Urban and Regional Development</v>
      </c>
      <c r="L1052" t="str">
        <f>VLOOKUP(D1052,Lookup!G:H,2,FALSE)</f>
        <v>Unclassified Subventions</v>
      </c>
      <c r="M1052" s="1">
        <f t="shared" si="89"/>
        <v>0</v>
      </c>
      <c r="N1052" s="1">
        <f t="shared" si="90"/>
        <v>0</v>
      </c>
      <c r="O1052" s="1">
        <f t="shared" si="91"/>
        <v>0</v>
      </c>
      <c r="P1052" s="1">
        <f t="shared" si="92"/>
        <v>0</v>
      </c>
    </row>
    <row r="1053" spans="1:16" x14ac:dyDescent="0.35">
      <c r="A1053">
        <v>2006</v>
      </c>
      <c r="B1053">
        <v>3</v>
      </c>
      <c r="C1053">
        <v>32</v>
      </c>
      <c r="D1053">
        <v>4</v>
      </c>
      <c r="E1053">
        <v>0</v>
      </c>
      <c r="F1053">
        <v>0</v>
      </c>
      <c r="G1053">
        <v>0</v>
      </c>
      <c r="I1053" s="4">
        <f t="shared" si="88"/>
        <v>2006</v>
      </c>
      <c r="J1053" t="str">
        <f>VLOOKUP(B1053,Lookup!A:B,2,FALSE)</f>
        <v>Jigawa</v>
      </c>
      <c r="K1053" t="str">
        <f>VLOOKUP(C1053,Lookup!D:E,2,FALSE)</f>
        <v>Town, Urban and Regional Development</v>
      </c>
      <c r="L1053" t="str">
        <f>VLOOKUP(D1053,Lookup!G:H,2,FALSE)</f>
        <v>P &amp; G</v>
      </c>
      <c r="M1053" s="1">
        <f t="shared" si="89"/>
        <v>0</v>
      </c>
      <c r="N1053" s="1">
        <f t="shared" si="90"/>
        <v>0</v>
      </c>
      <c r="O1053" s="1">
        <f t="shared" si="91"/>
        <v>0</v>
      </c>
      <c r="P1053" s="1">
        <f t="shared" si="92"/>
        <v>0</v>
      </c>
    </row>
    <row r="1054" spans="1:16" x14ac:dyDescent="0.35">
      <c r="A1054">
        <v>2006</v>
      </c>
      <c r="B1054">
        <v>3</v>
      </c>
      <c r="C1054">
        <v>32</v>
      </c>
      <c r="D1054">
        <v>5</v>
      </c>
      <c r="E1054">
        <v>0</v>
      </c>
      <c r="F1054">
        <v>0</v>
      </c>
      <c r="G1054">
        <v>0</v>
      </c>
      <c r="I1054" s="4">
        <f t="shared" si="88"/>
        <v>2006</v>
      </c>
      <c r="J1054" t="str">
        <f>VLOOKUP(B1054,Lookup!A:B,2,FALSE)</f>
        <v>Jigawa</v>
      </c>
      <c r="K1054" t="str">
        <f>VLOOKUP(C1054,Lookup!D:E,2,FALSE)</f>
        <v>Town, Urban and Regional Development</v>
      </c>
      <c r="L1054" t="str">
        <f>VLOOKUP(D1054,Lookup!G:H,2,FALSE)</f>
        <v>Other CRF</v>
      </c>
      <c r="M1054" s="1">
        <f t="shared" si="89"/>
        <v>0</v>
      </c>
      <c r="N1054" s="1">
        <f t="shared" si="90"/>
        <v>0</v>
      </c>
      <c r="O1054" s="1">
        <f t="shared" si="91"/>
        <v>0</v>
      </c>
      <c r="P1054" s="1">
        <f t="shared" si="92"/>
        <v>0</v>
      </c>
    </row>
    <row r="1055" spans="1:16" x14ac:dyDescent="0.35">
      <c r="A1055">
        <v>2006</v>
      </c>
      <c r="B1055">
        <v>3</v>
      </c>
      <c r="C1055">
        <v>32</v>
      </c>
      <c r="D1055">
        <v>6</v>
      </c>
      <c r="E1055">
        <v>0</v>
      </c>
      <c r="F1055">
        <v>0</v>
      </c>
      <c r="G1055">
        <v>0</v>
      </c>
      <c r="I1055" s="4">
        <f t="shared" si="88"/>
        <v>2006</v>
      </c>
      <c r="J1055" t="str">
        <f>VLOOKUP(B1055,Lookup!A:B,2,FALSE)</f>
        <v>Jigawa</v>
      </c>
      <c r="K1055" t="str">
        <f>VLOOKUP(C1055,Lookup!D:E,2,FALSE)</f>
        <v>Town, Urban and Regional Development</v>
      </c>
      <c r="L1055" t="str">
        <f>VLOOKUP(D1055,Lookup!G:H,2,FALSE)</f>
        <v>Public Debt Charges</v>
      </c>
      <c r="M1055" s="1">
        <f t="shared" si="89"/>
        <v>0</v>
      </c>
      <c r="N1055" s="1">
        <f t="shared" si="90"/>
        <v>0</v>
      </c>
      <c r="O1055" s="1">
        <f t="shared" si="91"/>
        <v>0</v>
      </c>
      <c r="P1055" s="1">
        <f t="shared" si="92"/>
        <v>0</v>
      </c>
    </row>
    <row r="1056" spans="1:16" x14ac:dyDescent="0.35">
      <c r="A1056">
        <v>2006</v>
      </c>
      <c r="B1056">
        <v>3</v>
      </c>
      <c r="C1056">
        <v>32</v>
      </c>
      <c r="D1056">
        <v>7</v>
      </c>
      <c r="E1056">
        <v>0</v>
      </c>
      <c r="F1056">
        <v>0</v>
      </c>
      <c r="G1056">
        <v>0</v>
      </c>
      <c r="I1056" s="4">
        <f t="shared" si="88"/>
        <v>2006</v>
      </c>
      <c r="J1056" t="str">
        <f>VLOOKUP(B1056,Lookup!A:B,2,FALSE)</f>
        <v>Jigawa</v>
      </c>
      <c r="K1056" t="str">
        <f>VLOOKUP(C1056,Lookup!D:E,2,FALSE)</f>
        <v>Town, Urban and Regional Development</v>
      </c>
      <c r="L1056" t="str">
        <f>VLOOKUP(D1056,Lookup!G:H,2,FALSE)</f>
        <v>Cont to LGs</v>
      </c>
      <c r="M1056" s="1">
        <f t="shared" si="89"/>
        <v>0</v>
      </c>
      <c r="N1056" s="1">
        <f t="shared" si="90"/>
        <v>0</v>
      </c>
      <c r="O1056" s="1">
        <f t="shared" si="91"/>
        <v>0</v>
      </c>
      <c r="P1056" s="1">
        <f t="shared" si="92"/>
        <v>0</v>
      </c>
    </row>
    <row r="1057" spans="1:16" x14ac:dyDescent="0.35">
      <c r="A1057">
        <v>2006</v>
      </c>
      <c r="B1057">
        <v>3</v>
      </c>
      <c r="C1057">
        <v>32</v>
      </c>
      <c r="D1057">
        <v>8</v>
      </c>
      <c r="E1057">
        <v>0</v>
      </c>
      <c r="F1057">
        <v>0</v>
      </c>
      <c r="G1057">
        <v>0</v>
      </c>
      <c r="I1057" s="4">
        <f t="shared" si="88"/>
        <v>2006</v>
      </c>
      <c r="J1057" t="str">
        <f>VLOOKUP(B1057,Lookup!A:B,2,FALSE)</f>
        <v>Jigawa</v>
      </c>
      <c r="K1057" t="str">
        <f>VLOOKUP(C1057,Lookup!D:E,2,FALSE)</f>
        <v>Town, Urban and Regional Development</v>
      </c>
      <c r="L1057" t="str">
        <f>VLOOKUP(D1057,Lookup!G:H,2,FALSE)</f>
        <v>Others</v>
      </c>
      <c r="M1057" s="1">
        <f t="shared" si="89"/>
        <v>0</v>
      </c>
      <c r="N1057" s="1">
        <f t="shared" si="90"/>
        <v>0</v>
      </c>
      <c r="O1057" s="1">
        <f t="shared" si="91"/>
        <v>0</v>
      </c>
      <c r="P1057" s="1">
        <f t="shared" si="92"/>
        <v>0</v>
      </c>
    </row>
    <row r="1058" spans="1:16" x14ac:dyDescent="0.35">
      <c r="A1058">
        <v>2006</v>
      </c>
      <c r="B1058">
        <v>3</v>
      </c>
      <c r="C1058">
        <v>33</v>
      </c>
      <c r="D1058">
        <v>1</v>
      </c>
      <c r="E1058">
        <v>27200000</v>
      </c>
      <c r="F1058">
        <v>0</v>
      </c>
      <c r="G1058">
        <v>27965530.25</v>
      </c>
      <c r="I1058" s="4">
        <f t="shared" si="88"/>
        <v>2006</v>
      </c>
      <c r="J1058" t="str">
        <f>VLOOKUP(B1058,Lookup!A:B,2,FALSE)</f>
        <v>Jigawa</v>
      </c>
      <c r="K1058" t="str">
        <f>VLOOKUP(C1058,Lookup!D:E,2,FALSE)</f>
        <v>Trade, Commerce and Industry</v>
      </c>
      <c r="L1058" t="str">
        <f>VLOOKUP(D1058,Lookup!G:H,2,FALSE)</f>
        <v>Personnel</v>
      </c>
      <c r="M1058" s="1">
        <f t="shared" si="89"/>
        <v>27200000</v>
      </c>
      <c r="N1058" s="1">
        <f t="shared" si="90"/>
        <v>0</v>
      </c>
      <c r="O1058" s="1">
        <f t="shared" si="91"/>
        <v>27200000</v>
      </c>
      <c r="P1058" s="1">
        <f t="shared" si="92"/>
        <v>27965530.25</v>
      </c>
    </row>
    <row r="1059" spans="1:16" x14ac:dyDescent="0.35">
      <c r="A1059">
        <v>2006</v>
      </c>
      <c r="B1059">
        <v>3</v>
      </c>
      <c r="C1059">
        <v>33</v>
      </c>
      <c r="D1059">
        <v>2</v>
      </c>
      <c r="E1059">
        <v>8400000</v>
      </c>
      <c r="F1059">
        <v>0</v>
      </c>
      <c r="G1059">
        <v>22968362.079999998</v>
      </c>
      <c r="I1059" s="4">
        <f t="shared" si="88"/>
        <v>2006</v>
      </c>
      <c r="J1059" t="str">
        <f>VLOOKUP(B1059,Lookup!A:B,2,FALSE)</f>
        <v>Jigawa</v>
      </c>
      <c r="K1059" t="str">
        <f>VLOOKUP(C1059,Lookup!D:E,2,FALSE)</f>
        <v>Trade, Commerce and Industry</v>
      </c>
      <c r="L1059" t="str">
        <f>VLOOKUP(D1059,Lookup!G:H,2,FALSE)</f>
        <v>Overhead</v>
      </c>
      <c r="M1059" s="1">
        <f t="shared" si="89"/>
        <v>8400000</v>
      </c>
      <c r="N1059" s="1">
        <f t="shared" si="90"/>
        <v>0</v>
      </c>
      <c r="O1059" s="1">
        <f t="shared" si="91"/>
        <v>8400000</v>
      </c>
      <c r="P1059" s="1">
        <f t="shared" si="92"/>
        <v>22968362.079999998</v>
      </c>
    </row>
    <row r="1060" spans="1:16" x14ac:dyDescent="0.35">
      <c r="A1060">
        <v>2006</v>
      </c>
      <c r="B1060">
        <v>3</v>
      </c>
      <c r="C1060">
        <v>33</v>
      </c>
      <c r="D1060">
        <v>3</v>
      </c>
      <c r="E1060">
        <v>0</v>
      </c>
      <c r="F1060">
        <v>0</v>
      </c>
      <c r="G1060">
        <v>0</v>
      </c>
      <c r="I1060" s="4">
        <f t="shared" si="88"/>
        <v>2006</v>
      </c>
      <c r="J1060" t="str">
        <f>VLOOKUP(B1060,Lookup!A:B,2,FALSE)</f>
        <v>Jigawa</v>
      </c>
      <c r="K1060" t="str">
        <f>VLOOKUP(C1060,Lookup!D:E,2,FALSE)</f>
        <v>Trade, Commerce and Industry</v>
      </c>
      <c r="L1060" t="str">
        <f>VLOOKUP(D1060,Lookup!G:H,2,FALSE)</f>
        <v>Unclassified Subventions</v>
      </c>
      <c r="M1060" s="1">
        <f t="shared" si="89"/>
        <v>0</v>
      </c>
      <c r="N1060" s="1">
        <f t="shared" si="90"/>
        <v>0</v>
      </c>
      <c r="O1060" s="1">
        <f t="shared" si="91"/>
        <v>0</v>
      </c>
      <c r="P1060" s="1">
        <f t="shared" si="92"/>
        <v>0</v>
      </c>
    </row>
    <row r="1061" spans="1:16" x14ac:dyDescent="0.35">
      <c r="A1061">
        <v>2006</v>
      </c>
      <c r="B1061">
        <v>3</v>
      </c>
      <c r="C1061">
        <v>33</v>
      </c>
      <c r="D1061">
        <v>4</v>
      </c>
      <c r="E1061">
        <v>0</v>
      </c>
      <c r="F1061">
        <v>0</v>
      </c>
      <c r="G1061">
        <v>0</v>
      </c>
      <c r="I1061" s="4">
        <f t="shared" si="88"/>
        <v>2006</v>
      </c>
      <c r="J1061" t="str">
        <f>VLOOKUP(B1061,Lookup!A:B,2,FALSE)</f>
        <v>Jigawa</v>
      </c>
      <c r="K1061" t="str">
        <f>VLOOKUP(C1061,Lookup!D:E,2,FALSE)</f>
        <v>Trade, Commerce and Industry</v>
      </c>
      <c r="L1061" t="str">
        <f>VLOOKUP(D1061,Lookup!G:H,2,FALSE)</f>
        <v>P &amp; G</v>
      </c>
      <c r="M1061" s="1">
        <f t="shared" si="89"/>
        <v>0</v>
      </c>
      <c r="N1061" s="1">
        <f t="shared" si="90"/>
        <v>0</v>
      </c>
      <c r="O1061" s="1">
        <f t="shared" si="91"/>
        <v>0</v>
      </c>
      <c r="P1061" s="1">
        <f t="shared" si="92"/>
        <v>0</v>
      </c>
    </row>
    <row r="1062" spans="1:16" x14ac:dyDescent="0.35">
      <c r="A1062">
        <v>2006</v>
      </c>
      <c r="B1062">
        <v>3</v>
      </c>
      <c r="C1062">
        <v>33</v>
      </c>
      <c r="D1062">
        <v>5</v>
      </c>
      <c r="E1062">
        <v>0</v>
      </c>
      <c r="F1062">
        <v>0</v>
      </c>
      <c r="G1062">
        <v>0</v>
      </c>
      <c r="I1062" s="4">
        <f t="shared" si="88"/>
        <v>2006</v>
      </c>
      <c r="J1062" t="str">
        <f>VLOOKUP(B1062,Lookup!A:B,2,FALSE)</f>
        <v>Jigawa</v>
      </c>
      <c r="K1062" t="str">
        <f>VLOOKUP(C1062,Lookup!D:E,2,FALSE)</f>
        <v>Trade, Commerce and Industry</v>
      </c>
      <c r="L1062" t="str">
        <f>VLOOKUP(D1062,Lookup!G:H,2,FALSE)</f>
        <v>Other CRF</v>
      </c>
      <c r="M1062" s="1">
        <f t="shared" si="89"/>
        <v>0</v>
      </c>
      <c r="N1062" s="1">
        <f t="shared" si="90"/>
        <v>0</v>
      </c>
      <c r="O1062" s="1">
        <f t="shared" si="91"/>
        <v>0</v>
      </c>
      <c r="P1062" s="1">
        <f t="shared" si="92"/>
        <v>0</v>
      </c>
    </row>
    <row r="1063" spans="1:16" x14ac:dyDescent="0.35">
      <c r="A1063">
        <v>2006</v>
      </c>
      <c r="B1063">
        <v>3</v>
      </c>
      <c r="C1063">
        <v>33</v>
      </c>
      <c r="D1063">
        <v>6</v>
      </c>
      <c r="E1063">
        <v>0</v>
      </c>
      <c r="F1063">
        <v>0</v>
      </c>
      <c r="G1063">
        <v>0</v>
      </c>
      <c r="I1063" s="4">
        <f t="shared" si="88"/>
        <v>2006</v>
      </c>
      <c r="J1063" t="str">
        <f>VLOOKUP(B1063,Lookup!A:B,2,FALSE)</f>
        <v>Jigawa</v>
      </c>
      <c r="K1063" t="str">
        <f>VLOOKUP(C1063,Lookup!D:E,2,FALSE)</f>
        <v>Trade, Commerce and Industry</v>
      </c>
      <c r="L1063" t="str">
        <f>VLOOKUP(D1063,Lookup!G:H,2,FALSE)</f>
        <v>Public Debt Charges</v>
      </c>
      <c r="M1063" s="1">
        <f t="shared" si="89"/>
        <v>0</v>
      </c>
      <c r="N1063" s="1">
        <f t="shared" si="90"/>
        <v>0</v>
      </c>
      <c r="O1063" s="1">
        <f t="shared" si="91"/>
        <v>0</v>
      </c>
      <c r="P1063" s="1">
        <f t="shared" si="92"/>
        <v>0</v>
      </c>
    </row>
    <row r="1064" spans="1:16" x14ac:dyDescent="0.35">
      <c r="A1064">
        <v>2006</v>
      </c>
      <c r="B1064">
        <v>3</v>
      </c>
      <c r="C1064">
        <v>33</v>
      </c>
      <c r="D1064">
        <v>7</v>
      </c>
      <c r="E1064">
        <v>0</v>
      </c>
      <c r="F1064">
        <v>0</v>
      </c>
      <c r="G1064">
        <v>0</v>
      </c>
      <c r="I1064" s="4">
        <f t="shared" si="88"/>
        <v>2006</v>
      </c>
      <c r="J1064" t="str">
        <f>VLOOKUP(B1064,Lookup!A:B,2,FALSE)</f>
        <v>Jigawa</v>
      </c>
      <c r="K1064" t="str">
        <f>VLOOKUP(C1064,Lookup!D:E,2,FALSE)</f>
        <v>Trade, Commerce and Industry</v>
      </c>
      <c r="L1064" t="str">
        <f>VLOOKUP(D1064,Lookup!G:H,2,FALSE)</f>
        <v>Cont to LGs</v>
      </c>
      <c r="M1064" s="1">
        <f t="shared" si="89"/>
        <v>0</v>
      </c>
      <c r="N1064" s="1">
        <f t="shared" si="90"/>
        <v>0</v>
      </c>
      <c r="O1064" s="1">
        <f t="shared" si="91"/>
        <v>0</v>
      </c>
      <c r="P1064" s="1">
        <f t="shared" si="92"/>
        <v>0</v>
      </c>
    </row>
    <row r="1065" spans="1:16" x14ac:dyDescent="0.35">
      <c r="A1065">
        <v>2006</v>
      </c>
      <c r="B1065">
        <v>3</v>
      </c>
      <c r="C1065">
        <v>33</v>
      </c>
      <c r="D1065">
        <v>8</v>
      </c>
      <c r="E1065">
        <v>0</v>
      </c>
      <c r="F1065">
        <v>0</v>
      </c>
      <c r="G1065">
        <v>0</v>
      </c>
      <c r="I1065" s="4">
        <f t="shared" si="88"/>
        <v>2006</v>
      </c>
      <c r="J1065" t="str">
        <f>VLOOKUP(B1065,Lookup!A:B,2,FALSE)</f>
        <v>Jigawa</v>
      </c>
      <c r="K1065" t="str">
        <f>VLOOKUP(C1065,Lookup!D:E,2,FALSE)</f>
        <v>Trade, Commerce and Industry</v>
      </c>
      <c r="L1065" t="str">
        <f>VLOOKUP(D1065,Lookup!G:H,2,FALSE)</f>
        <v>Others</v>
      </c>
      <c r="M1065" s="1">
        <f t="shared" si="89"/>
        <v>0</v>
      </c>
      <c r="N1065" s="1">
        <f t="shared" si="90"/>
        <v>0</v>
      </c>
      <c r="O1065" s="1">
        <f t="shared" si="91"/>
        <v>0</v>
      </c>
      <c r="P1065" s="1">
        <f t="shared" si="92"/>
        <v>0</v>
      </c>
    </row>
    <row r="1066" spans="1:16" x14ac:dyDescent="0.35">
      <c r="A1066">
        <v>2006</v>
      </c>
      <c r="B1066">
        <v>3</v>
      </c>
      <c r="C1066">
        <v>35</v>
      </c>
      <c r="D1066">
        <v>1</v>
      </c>
      <c r="E1066">
        <v>222918000</v>
      </c>
      <c r="F1066">
        <v>0</v>
      </c>
      <c r="G1066">
        <v>205915070.80999997</v>
      </c>
      <c r="I1066" s="4">
        <f t="shared" si="88"/>
        <v>2006</v>
      </c>
      <c r="J1066" t="str">
        <f>VLOOKUP(B1066,Lookup!A:B,2,FALSE)</f>
        <v>Jigawa</v>
      </c>
      <c r="K1066" t="str">
        <f>VLOOKUP(C1066,Lookup!D:E,2,FALSE)</f>
        <v>Water and Sanitation</v>
      </c>
      <c r="L1066" t="str">
        <f>VLOOKUP(D1066,Lookup!G:H,2,FALSE)</f>
        <v>Personnel</v>
      </c>
      <c r="M1066" s="1">
        <f t="shared" si="89"/>
        <v>222918000</v>
      </c>
      <c r="N1066" s="1">
        <f t="shared" si="90"/>
        <v>0</v>
      </c>
      <c r="O1066" s="1">
        <f t="shared" si="91"/>
        <v>222918000</v>
      </c>
      <c r="P1066" s="1">
        <f t="shared" si="92"/>
        <v>205915070.80999997</v>
      </c>
    </row>
    <row r="1067" spans="1:16" x14ac:dyDescent="0.35">
      <c r="A1067">
        <v>2006</v>
      </c>
      <c r="B1067">
        <v>3</v>
      </c>
      <c r="C1067">
        <v>35</v>
      </c>
      <c r="D1067">
        <v>2</v>
      </c>
      <c r="E1067">
        <v>26200000</v>
      </c>
      <c r="F1067">
        <v>0</v>
      </c>
      <c r="G1067">
        <v>14288485.789999999</v>
      </c>
      <c r="I1067" s="4">
        <f t="shared" si="88"/>
        <v>2006</v>
      </c>
      <c r="J1067" t="str">
        <f>VLOOKUP(B1067,Lookup!A:B,2,FALSE)</f>
        <v>Jigawa</v>
      </c>
      <c r="K1067" t="str">
        <f>VLOOKUP(C1067,Lookup!D:E,2,FALSE)</f>
        <v>Water and Sanitation</v>
      </c>
      <c r="L1067" t="str">
        <f>VLOOKUP(D1067,Lookup!G:H,2,FALSE)</f>
        <v>Overhead</v>
      </c>
      <c r="M1067" s="1">
        <f t="shared" si="89"/>
        <v>26200000</v>
      </c>
      <c r="N1067" s="1">
        <f t="shared" si="90"/>
        <v>0</v>
      </c>
      <c r="O1067" s="1">
        <f t="shared" si="91"/>
        <v>26200000</v>
      </c>
      <c r="P1067" s="1">
        <f t="shared" si="92"/>
        <v>14288485.789999999</v>
      </c>
    </row>
    <row r="1068" spans="1:16" x14ac:dyDescent="0.35">
      <c r="A1068">
        <v>2006</v>
      </c>
      <c r="B1068">
        <v>3</v>
      </c>
      <c r="C1068">
        <v>35</v>
      </c>
      <c r="D1068">
        <v>3</v>
      </c>
      <c r="E1068">
        <v>0</v>
      </c>
      <c r="F1068">
        <v>0</v>
      </c>
      <c r="G1068">
        <v>0</v>
      </c>
      <c r="I1068" s="4">
        <f t="shared" si="88"/>
        <v>2006</v>
      </c>
      <c r="J1068" t="str">
        <f>VLOOKUP(B1068,Lookup!A:B,2,FALSE)</f>
        <v>Jigawa</v>
      </c>
      <c r="K1068" t="str">
        <f>VLOOKUP(C1068,Lookup!D:E,2,FALSE)</f>
        <v>Water and Sanitation</v>
      </c>
      <c r="L1068" t="str">
        <f>VLOOKUP(D1068,Lookup!G:H,2,FALSE)</f>
        <v>Unclassified Subventions</v>
      </c>
      <c r="M1068" s="1">
        <f t="shared" si="89"/>
        <v>0</v>
      </c>
      <c r="N1068" s="1">
        <f t="shared" si="90"/>
        <v>0</v>
      </c>
      <c r="O1068" s="1">
        <f t="shared" si="91"/>
        <v>0</v>
      </c>
      <c r="P1068" s="1">
        <f t="shared" si="92"/>
        <v>0</v>
      </c>
    </row>
    <row r="1069" spans="1:16" x14ac:dyDescent="0.35">
      <c r="A1069">
        <v>2006</v>
      </c>
      <c r="B1069">
        <v>3</v>
      </c>
      <c r="C1069">
        <v>35</v>
      </c>
      <c r="D1069">
        <v>4</v>
      </c>
      <c r="E1069">
        <v>0</v>
      </c>
      <c r="F1069">
        <v>0</v>
      </c>
      <c r="G1069">
        <v>0</v>
      </c>
      <c r="I1069" s="4">
        <f t="shared" si="88"/>
        <v>2006</v>
      </c>
      <c r="J1069" t="str">
        <f>VLOOKUP(B1069,Lookup!A:B,2,FALSE)</f>
        <v>Jigawa</v>
      </c>
      <c r="K1069" t="str">
        <f>VLOOKUP(C1069,Lookup!D:E,2,FALSE)</f>
        <v>Water and Sanitation</v>
      </c>
      <c r="L1069" t="str">
        <f>VLOOKUP(D1069,Lookup!G:H,2,FALSE)</f>
        <v>P &amp; G</v>
      </c>
      <c r="M1069" s="1">
        <f t="shared" si="89"/>
        <v>0</v>
      </c>
      <c r="N1069" s="1">
        <f t="shared" si="90"/>
        <v>0</v>
      </c>
      <c r="O1069" s="1">
        <f t="shared" si="91"/>
        <v>0</v>
      </c>
      <c r="P1069" s="1">
        <f t="shared" si="92"/>
        <v>0</v>
      </c>
    </row>
    <row r="1070" spans="1:16" x14ac:dyDescent="0.35">
      <c r="A1070">
        <v>2006</v>
      </c>
      <c r="B1070">
        <v>3</v>
      </c>
      <c r="C1070">
        <v>35</v>
      </c>
      <c r="D1070">
        <v>5</v>
      </c>
      <c r="E1070">
        <v>0</v>
      </c>
      <c r="F1070">
        <v>0</v>
      </c>
      <c r="G1070">
        <v>0</v>
      </c>
      <c r="I1070" s="4">
        <f t="shared" si="88"/>
        <v>2006</v>
      </c>
      <c r="J1070" t="str">
        <f>VLOOKUP(B1070,Lookup!A:B,2,FALSE)</f>
        <v>Jigawa</v>
      </c>
      <c r="K1070" t="str">
        <f>VLOOKUP(C1070,Lookup!D:E,2,FALSE)</f>
        <v>Water and Sanitation</v>
      </c>
      <c r="L1070" t="str">
        <f>VLOOKUP(D1070,Lookup!G:H,2,FALSE)</f>
        <v>Other CRF</v>
      </c>
      <c r="M1070" s="1">
        <f t="shared" si="89"/>
        <v>0</v>
      </c>
      <c r="N1070" s="1">
        <f t="shared" si="90"/>
        <v>0</v>
      </c>
      <c r="O1070" s="1">
        <f t="shared" si="91"/>
        <v>0</v>
      </c>
      <c r="P1070" s="1">
        <f t="shared" si="92"/>
        <v>0</v>
      </c>
    </row>
    <row r="1071" spans="1:16" x14ac:dyDescent="0.35">
      <c r="A1071">
        <v>2006</v>
      </c>
      <c r="B1071">
        <v>3</v>
      </c>
      <c r="C1071">
        <v>35</v>
      </c>
      <c r="D1071">
        <v>6</v>
      </c>
      <c r="E1071">
        <v>0</v>
      </c>
      <c r="F1071">
        <v>0</v>
      </c>
      <c r="G1071">
        <v>0</v>
      </c>
      <c r="I1071" s="4">
        <f t="shared" si="88"/>
        <v>2006</v>
      </c>
      <c r="J1071" t="str">
        <f>VLOOKUP(B1071,Lookup!A:B,2,FALSE)</f>
        <v>Jigawa</v>
      </c>
      <c r="K1071" t="str">
        <f>VLOOKUP(C1071,Lookup!D:E,2,FALSE)</f>
        <v>Water and Sanitation</v>
      </c>
      <c r="L1071" t="str">
        <f>VLOOKUP(D1071,Lookup!G:H,2,FALSE)</f>
        <v>Public Debt Charges</v>
      </c>
      <c r="M1071" s="1">
        <f t="shared" si="89"/>
        <v>0</v>
      </c>
      <c r="N1071" s="1">
        <f t="shared" si="90"/>
        <v>0</v>
      </c>
      <c r="O1071" s="1">
        <f t="shared" si="91"/>
        <v>0</v>
      </c>
      <c r="P1071" s="1">
        <f t="shared" si="92"/>
        <v>0</v>
      </c>
    </row>
    <row r="1072" spans="1:16" x14ac:dyDescent="0.35">
      <c r="A1072">
        <v>2006</v>
      </c>
      <c r="B1072">
        <v>3</v>
      </c>
      <c r="C1072">
        <v>35</v>
      </c>
      <c r="D1072">
        <v>7</v>
      </c>
      <c r="E1072">
        <v>0</v>
      </c>
      <c r="F1072">
        <v>0</v>
      </c>
      <c r="G1072">
        <v>0</v>
      </c>
      <c r="I1072" s="4">
        <f t="shared" si="88"/>
        <v>2006</v>
      </c>
      <c r="J1072" t="str">
        <f>VLOOKUP(B1072,Lookup!A:B,2,FALSE)</f>
        <v>Jigawa</v>
      </c>
      <c r="K1072" t="str">
        <f>VLOOKUP(C1072,Lookup!D:E,2,FALSE)</f>
        <v>Water and Sanitation</v>
      </c>
      <c r="L1072" t="str">
        <f>VLOOKUP(D1072,Lookup!G:H,2,FALSE)</f>
        <v>Cont to LGs</v>
      </c>
      <c r="M1072" s="1">
        <f t="shared" si="89"/>
        <v>0</v>
      </c>
      <c r="N1072" s="1">
        <f t="shared" si="90"/>
        <v>0</v>
      </c>
      <c r="O1072" s="1">
        <f t="shared" si="91"/>
        <v>0</v>
      </c>
      <c r="P1072" s="1">
        <f t="shared" si="92"/>
        <v>0</v>
      </c>
    </row>
    <row r="1073" spans="1:16" x14ac:dyDescent="0.35">
      <c r="A1073">
        <v>2006</v>
      </c>
      <c r="B1073">
        <v>3</v>
      </c>
      <c r="C1073">
        <v>35</v>
      </c>
      <c r="D1073">
        <v>8</v>
      </c>
      <c r="E1073">
        <v>0</v>
      </c>
      <c r="F1073">
        <v>0</v>
      </c>
      <c r="G1073">
        <v>0</v>
      </c>
      <c r="I1073" s="4">
        <f t="shared" si="88"/>
        <v>2006</v>
      </c>
      <c r="J1073" t="str">
        <f>VLOOKUP(B1073,Lookup!A:B,2,FALSE)</f>
        <v>Jigawa</v>
      </c>
      <c r="K1073" t="str">
        <f>VLOOKUP(C1073,Lookup!D:E,2,FALSE)</f>
        <v>Water and Sanitation</v>
      </c>
      <c r="L1073" t="str">
        <f>VLOOKUP(D1073,Lookup!G:H,2,FALSE)</f>
        <v>Others</v>
      </c>
      <c r="M1073" s="1">
        <f t="shared" si="89"/>
        <v>0</v>
      </c>
      <c r="N1073" s="1">
        <f t="shared" si="90"/>
        <v>0</v>
      </c>
      <c r="O1073" s="1">
        <f t="shared" si="91"/>
        <v>0</v>
      </c>
      <c r="P1073" s="1">
        <f t="shared" si="92"/>
        <v>0</v>
      </c>
    </row>
    <row r="1074" spans="1:16" x14ac:dyDescent="0.35">
      <c r="A1074">
        <v>2006</v>
      </c>
      <c r="B1074">
        <v>3</v>
      </c>
      <c r="C1074">
        <v>37</v>
      </c>
      <c r="D1074">
        <v>1</v>
      </c>
      <c r="E1074">
        <v>45400000</v>
      </c>
      <c r="F1074">
        <v>0</v>
      </c>
      <c r="G1074">
        <v>35313042.18</v>
      </c>
      <c r="I1074" s="4">
        <f t="shared" si="88"/>
        <v>2006</v>
      </c>
      <c r="J1074" t="str">
        <f>VLOOKUP(B1074,Lookup!A:B,2,FALSE)</f>
        <v>Jigawa</v>
      </c>
      <c r="K1074" t="str">
        <f>VLOOKUP(C1074,Lookup!D:E,2,FALSE)</f>
        <v>Youths and Sports</v>
      </c>
      <c r="L1074" t="str">
        <f>VLOOKUP(D1074,Lookup!G:H,2,FALSE)</f>
        <v>Personnel</v>
      </c>
      <c r="M1074" s="1">
        <f t="shared" si="89"/>
        <v>45400000</v>
      </c>
      <c r="N1074" s="1">
        <f t="shared" si="90"/>
        <v>0</v>
      </c>
      <c r="O1074" s="1">
        <f t="shared" si="91"/>
        <v>45400000</v>
      </c>
      <c r="P1074" s="1">
        <f t="shared" si="92"/>
        <v>35313042.18</v>
      </c>
    </row>
    <row r="1075" spans="1:16" x14ac:dyDescent="0.35">
      <c r="A1075">
        <v>2006</v>
      </c>
      <c r="B1075">
        <v>3</v>
      </c>
      <c r="C1075">
        <v>37</v>
      </c>
      <c r="D1075">
        <v>2</v>
      </c>
      <c r="E1075">
        <v>35000000</v>
      </c>
      <c r="F1075">
        <v>0</v>
      </c>
      <c r="G1075">
        <v>18452630</v>
      </c>
      <c r="I1075" s="4">
        <f t="shared" si="88"/>
        <v>2006</v>
      </c>
      <c r="J1075" t="str">
        <f>VLOOKUP(B1075,Lookup!A:B,2,FALSE)</f>
        <v>Jigawa</v>
      </c>
      <c r="K1075" t="str">
        <f>VLOOKUP(C1075,Lookup!D:E,2,FALSE)</f>
        <v>Youths and Sports</v>
      </c>
      <c r="L1075" t="str">
        <f>VLOOKUP(D1075,Lookup!G:H,2,FALSE)</f>
        <v>Overhead</v>
      </c>
      <c r="M1075" s="1">
        <f t="shared" si="89"/>
        <v>35000000</v>
      </c>
      <c r="N1075" s="1">
        <f t="shared" si="90"/>
        <v>0</v>
      </c>
      <c r="O1075" s="1">
        <f t="shared" si="91"/>
        <v>35000000</v>
      </c>
      <c r="P1075" s="1">
        <f t="shared" si="92"/>
        <v>18452630</v>
      </c>
    </row>
    <row r="1076" spans="1:16" x14ac:dyDescent="0.35">
      <c r="A1076">
        <v>2006</v>
      </c>
      <c r="B1076">
        <v>3</v>
      </c>
      <c r="C1076">
        <v>37</v>
      </c>
      <c r="D1076">
        <v>3</v>
      </c>
      <c r="E1076">
        <v>0</v>
      </c>
      <c r="F1076">
        <v>0</v>
      </c>
      <c r="G1076">
        <v>0</v>
      </c>
      <c r="I1076" s="4">
        <f t="shared" si="88"/>
        <v>2006</v>
      </c>
      <c r="J1076" t="str">
        <f>VLOOKUP(B1076,Lookup!A:B,2,FALSE)</f>
        <v>Jigawa</v>
      </c>
      <c r="K1076" t="str">
        <f>VLOOKUP(C1076,Lookup!D:E,2,FALSE)</f>
        <v>Youths and Sports</v>
      </c>
      <c r="L1076" t="str">
        <f>VLOOKUP(D1076,Lookup!G:H,2,FALSE)</f>
        <v>Unclassified Subventions</v>
      </c>
      <c r="M1076" s="1">
        <f t="shared" si="89"/>
        <v>0</v>
      </c>
      <c r="N1076" s="1">
        <f t="shared" si="90"/>
        <v>0</v>
      </c>
      <c r="O1076" s="1">
        <f t="shared" si="91"/>
        <v>0</v>
      </c>
      <c r="P1076" s="1">
        <f t="shared" si="92"/>
        <v>0</v>
      </c>
    </row>
    <row r="1077" spans="1:16" x14ac:dyDescent="0.35">
      <c r="A1077">
        <v>2006</v>
      </c>
      <c r="B1077">
        <v>3</v>
      </c>
      <c r="C1077">
        <v>37</v>
      </c>
      <c r="D1077">
        <v>4</v>
      </c>
      <c r="E1077">
        <v>0</v>
      </c>
      <c r="F1077">
        <v>0</v>
      </c>
      <c r="G1077">
        <v>0</v>
      </c>
      <c r="I1077" s="4">
        <f t="shared" si="88"/>
        <v>2006</v>
      </c>
      <c r="J1077" t="str">
        <f>VLOOKUP(B1077,Lookup!A:B,2,FALSE)</f>
        <v>Jigawa</v>
      </c>
      <c r="K1077" t="str">
        <f>VLOOKUP(C1077,Lookup!D:E,2,FALSE)</f>
        <v>Youths and Sports</v>
      </c>
      <c r="L1077" t="str">
        <f>VLOOKUP(D1077,Lookup!G:H,2,FALSE)</f>
        <v>P &amp; G</v>
      </c>
      <c r="M1077" s="1">
        <f t="shared" si="89"/>
        <v>0</v>
      </c>
      <c r="N1077" s="1">
        <f t="shared" si="90"/>
        <v>0</v>
      </c>
      <c r="O1077" s="1">
        <f t="shared" si="91"/>
        <v>0</v>
      </c>
      <c r="P1077" s="1">
        <f t="shared" si="92"/>
        <v>0</v>
      </c>
    </row>
    <row r="1078" spans="1:16" x14ac:dyDescent="0.35">
      <c r="A1078">
        <v>2006</v>
      </c>
      <c r="B1078">
        <v>3</v>
      </c>
      <c r="C1078">
        <v>37</v>
      </c>
      <c r="D1078">
        <v>5</v>
      </c>
      <c r="E1078">
        <v>0</v>
      </c>
      <c r="F1078">
        <v>0</v>
      </c>
      <c r="G1078">
        <v>0</v>
      </c>
      <c r="I1078" s="4">
        <f t="shared" si="88"/>
        <v>2006</v>
      </c>
      <c r="J1078" t="str">
        <f>VLOOKUP(B1078,Lookup!A:B,2,FALSE)</f>
        <v>Jigawa</v>
      </c>
      <c r="K1078" t="str">
        <f>VLOOKUP(C1078,Lookup!D:E,2,FALSE)</f>
        <v>Youths and Sports</v>
      </c>
      <c r="L1078" t="str">
        <f>VLOOKUP(D1078,Lookup!G:H,2,FALSE)</f>
        <v>Other CRF</v>
      </c>
      <c r="M1078" s="1">
        <f t="shared" si="89"/>
        <v>0</v>
      </c>
      <c r="N1078" s="1">
        <f t="shared" si="90"/>
        <v>0</v>
      </c>
      <c r="O1078" s="1">
        <f t="shared" si="91"/>
        <v>0</v>
      </c>
      <c r="P1078" s="1">
        <f t="shared" si="92"/>
        <v>0</v>
      </c>
    </row>
    <row r="1079" spans="1:16" x14ac:dyDescent="0.35">
      <c r="A1079">
        <v>2006</v>
      </c>
      <c r="B1079">
        <v>3</v>
      </c>
      <c r="C1079">
        <v>37</v>
      </c>
      <c r="D1079">
        <v>6</v>
      </c>
      <c r="E1079">
        <v>0</v>
      </c>
      <c r="F1079">
        <v>0</v>
      </c>
      <c r="G1079">
        <v>0</v>
      </c>
      <c r="I1079" s="4">
        <f t="shared" si="88"/>
        <v>2006</v>
      </c>
      <c r="J1079" t="str">
        <f>VLOOKUP(B1079,Lookup!A:B,2,FALSE)</f>
        <v>Jigawa</v>
      </c>
      <c r="K1079" t="str">
        <f>VLOOKUP(C1079,Lookup!D:E,2,FALSE)</f>
        <v>Youths and Sports</v>
      </c>
      <c r="L1079" t="str">
        <f>VLOOKUP(D1079,Lookup!G:H,2,FALSE)</f>
        <v>Public Debt Charges</v>
      </c>
      <c r="M1079" s="1">
        <f t="shared" si="89"/>
        <v>0</v>
      </c>
      <c r="N1079" s="1">
        <f t="shared" si="90"/>
        <v>0</v>
      </c>
      <c r="O1079" s="1">
        <f t="shared" si="91"/>
        <v>0</v>
      </c>
      <c r="P1079" s="1">
        <f t="shared" si="92"/>
        <v>0</v>
      </c>
    </row>
    <row r="1080" spans="1:16" x14ac:dyDescent="0.35">
      <c r="A1080">
        <v>2006</v>
      </c>
      <c r="B1080">
        <v>3</v>
      </c>
      <c r="C1080">
        <v>37</v>
      </c>
      <c r="D1080">
        <v>7</v>
      </c>
      <c r="E1080">
        <v>0</v>
      </c>
      <c r="F1080">
        <v>0</v>
      </c>
      <c r="G1080">
        <v>0</v>
      </c>
      <c r="I1080" s="4">
        <f t="shared" si="88"/>
        <v>2006</v>
      </c>
      <c r="J1080" t="str">
        <f>VLOOKUP(B1080,Lookup!A:B,2,FALSE)</f>
        <v>Jigawa</v>
      </c>
      <c r="K1080" t="str">
        <f>VLOOKUP(C1080,Lookup!D:E,2,FALSE)</f>
        <v>Youths and Sports</v>
      </c>
      <c r="L1080" t="str">
        <f>VLOOKUP(D1080,Lookup!G:H,2,FALSE)</f>
        <v>Cont to LGs</v>
      </c>
      <c r="M1080" s="1">
        <f t="shared" si="89"/>
        <v>0</v>
      </c>
      <c r="N1080" s="1">
        <f t="shared" si="90"/>
        <v>0</v>
      </c>
      <c r="O1080" s="1">
        <f t="shared" si="91"/>
        <v>0</v>
      </c>
      <c r="P1080" s="1">
        <f t="shared" si="92"/>
        <v>0</v>
      </c>
    </row>
    <row r="1081" spans="1:16" x14ac:dyDescent="0.35">
      <c r="A1081">
        <v>2006</v>
      </c>
      <c r="B1081">
        <v>3</v>
      </c>
      <c r="C1081">
        <v>37</v>
      </c>
      <c r="D1081">
        <v>8</v>
      </c>
      <c r="E1081">
        <v>0</v>
      </c>
      <c r="F1081">
        <v>0</v>
      </c>
      <c r="G1081">
        <v>0</v>
      </c>
      <c r="I1081" s="4">
        <f t="shared" si="88"/>
        <v>2006</v>
      </c>
      <c r="J1081" t="str">
        <f>VLOOKUP(B1081,Lookup!A:B,2,FALSE)</f>
        <v>Jigawa</v>
      </c>
      <c r="K1081" t="str">
        <f>VLOOKUP(C1081,Lookup!D:E,2,FALSE)</f>
        <v>Youths and Sports</v>
      </c>
      <c r="L1081" t="str">
        <f>VLOOKUP(D1081,Lookup!G:H,2,FALSE)</f>
        <v>Others</v>
      </c>
      <c r="M1081" s="1">
        <f t="shared" si="89"/>
        <v>0</v>
      </c>
      <c r="N1081" s="1">
        <f t="shared" si="90"/>
        <v>0</v>
      </c>
      <c r="O1081" s="1">
        <f t="shared" si="91"/>
        <v>0</v>
      </c>
      <c r="P1081" s="1">
        <f t="shared" si="92"/>
        <v>0</v>
      </c>
    </row>
    <row r="1082" spans="1:16" x14ac:dyDescent="0.35">
      <c r="A1082">
        <v>2006</v>
      </c>
      <c r="B1082">
        <v>4</v>
      </c>
      <c r="C1082">
        <v>1</v>
      </c>
      <c r="D1082">
        <v>1</v>
      </c>
      <c r="E1082">
        <v>415000000</v>
      </c>
      <c r="F1082">
        <v>0</v>
      </c>
      <c r="G1082">
        <v>289479795.45999998</v>
      </c>
      <c r="I1082" s="4">
        <f t="shared" si="88"/>
        <v>2006</v>
      </c>
      <c r="J1082" t="str">
        <f>VLOOKUP(B1082,Lookup!A:B,2,FALSE)</f>
        <v>Kaduna</v>
      </c>
      <c r="K1082" t="str">
        <f>VLOOKUP(C1082,Lookup!D:E,2,FALSE)</f>
        <v>Agriculture</v>
      </c>
      <c r="L1082" t="str">
        <f>VLOOKUP(D1082,Lookup!G:H,2,FALSE)</f>
        <v>Personnel</v>
      </c>
      <c r="M1082" s="1">
        <f t="shared" si="89"/>
        <v>415000000</v>
      </c>
      <c r="N1082" s="1">
        <f t="shared" si="90"/>
        <v>0</v>
      </c>
      <c r="O1082" s="1">
        <f t="shared" si="91"/>
        <v>415000000</v>
      </c>
      <c r="P1082" s="1">
        <f t="shared" si="92"/>
        <v>289479795.45999998</v>
      </c>
    </row>
    <row r="1083" spans="1:16" x14ac:dyDescent="0.35">
      <c r="A1083">
        <v>2006</v>
      </c>
      <c r="B1083">
        <v>4</v>
      </c>
      <c r="C1083">
        <v>1</v>
      </c>
      <c r="D1083">
        <v>2</v>
      </c>
      <c r="E1083">
        <v>89270000</v>
      </c>
      <c r="F1083">
        <v>0</v>
      </c>
      <c r="G1083">
        <v>39863400.380000003</v>
      </c>
      <c r="I1083" s="4">
        <f t="shared" si="88"/>
        <v>2006</v>
      </c>
      <c r="J1083" t="str">
        <f>VLOOKUP(B1083,Lookup!A:B,2,FALSE)</f>
        <v>Kaduna</v>
      </c>
      <c r="K1083" t="str">
        <f>VLOOKUP(C1083,Lookup!D:E,2,FALSE)</f>
        <v>Agriculture</v>
      </c>
      <c r="L1083" t="str">
        <f>VLOOKUP(D1083,Lookup!G:H,2,FALSE)</f>
        <v>Overhead</v>
      </c>
      <c r="M1083" s="1">
        <f t="shared" si="89"/>
        <v>89270000</v>
      </c>
      <c r="N1083" s="1">
        <f t="shared" si="90"/>
        <v>0</v>
      </c>
      <c r="O1083" s="1">
        <f t="shared" si="91"/>
        <v>89270000</v>
      </c>
      <c r="P1083" s="1">
        <f t="shared" si="92"/>
        <v>39863400.380000003</v>
      </c>
    </row>
    <row r="1084" spans="1:16" x14ac:dyDescent="0.35">
      <c r="A1084">
        <v>2006</v>
      </c>
      <c r="B1084">
        <v>4</v>
      </c>
      <c r="C1084">
        <v>1</v>
      </c>
      <c r="D1084">
        <v>3</v>
      </c>
      <c r="E1084">
        <v>0</v>
      </c>
      <c r="F1084">
        <v>0</v>
      </c>
      <c r="G1084">
        <v>0</v>
      </c>
      <c r="I1084" s="4">
        <f t="shared" si="88"/>
        <v>2006</v>
      </c>
      <c r="J1084" t="str">
        <f>VLOOKUP(B1084,Lookup!A:B,2,FALSE)</f>
        <v>Kaduna</v>
      </c>
      <c r="K1084" t="str">
        <f>VLOOKUP(C1084,Lookup!D:E,2,FALSE)</f>
        <v>Agriculture</v>
      </c>
      <c r="L1084" t="str">
        <f>VLOOKUP(D1084,Lookup!G:H,2,FALSE)</f>
        <v>Unclassified Subventions</v>
      </c>
      <c r="M1084" s="1">
        <f t="shared" si="89"/>
        <v>0</v>
      </c>
      <c r="N1084" s="1">
        <f t="shared" si="90"/>
        <v>0</v>
      </c>
      <c r="O1084" s="1">
        <f t="shared" si="91"/>
        <v>0</v>
      </c>
      <c r="P1084" s="1">
        <f t="shared" si="92"/>
        <v>0</v>
      </c>
    </row>
    <row r="1085" spans="1:16" x14ac:dyDescent="0.35">
      <c r="A1085">
        <v>2006</v>
      </c>
      <c r="B1085">
        <v>4</v>
      </c>
      <c r="C1085">
        <v>1</v>
      </c>
      <c r="D1085">
        <v>4</v>
      </c>
      <c r="E1085">
        <v>0</v>
      </c>
      <c r="F1085">
        <v>0</v>
      </c>
      <c r="G1085">
        <v>0</v>
      </c>
      <c r="I1085" s="4">
        <f t="shared" si="88"/>
        <v>2006</v>
      </c>
      <c r="J1085" t="str">
        <f>VLOOKUP(B1085,Lookup!A:B,2,FALSE)</f>
        <v>Kaduna</v>
      </c>
      <c r="K1085" t="str">
        <f>VLOOKUP(C1085,Lookup!D:E,2,FALSE)</f>
        <v>Agriculture</v>
      </c>
      <c r="L1085" t="str">
        <f>VLOOKUP(D1085,Lookup!G:H,2,FALSE)</f>
        <v>P &amp; G</v>
      </c>
      <c r="M1085" s="1">
        <f t="shared" si="89"/>
        <v>0</v>
      </c>
      <c r="N1085" s="1">
        <f t="shared" si="90"/>
        <v>0</v>
      </c>
      <c r="O1085" s="1">
        <f t="shared" si="91"/>
        <v>0</v>
      </c>
      <c r="P1085" s="1">
        <f t="shared" si="92"/>
        <v>0</v>
      </c>
    </row>
    <row r="1086" spans="1:16" x14ac:dyDescent="0.35">
      <c r="A1086">
        <v>2006</v>
      </c>
      <c r="B1086">
        <v>4</v>
      </c>
      <c r="C1086">
        <v>1</v>
      </c>
      <c r="D1086">
        <v>5</v>
      </c>
      <c r="E1086">
        <v>0</v>
      </c>
      <c r="F1086">
        <v>0</v>
      </c>
      <c r="G1086">
        <v>0</v>
      </c>
      <c r="I1086" s="4">
        <f t="shared" si="88"/>
        <v>2006</v>
      </c>
      <c r="J1086" t="str">
        <f>VLOOKUP(B1086,Lookup!A:B,2,FALSE)</f>
        <v>Kaduna</v>
      </c>
      <c r="K1086" t="str">
        <f>VLOOKUP(C1086,Lookup!D:E,2,FALSE)</f>
        <v>Agriculture</v>
      </c>
      <c r="L1086" t="str">
        <f>VLOOKUP(D1086,Lookup!G:H,2,FALSE)</f>
        <v>Other CRF</v>
      </c>
      <c r="M1086" s="1">
        <f t="shared" si="89"/>
        <v>0</v>
      </c>
      <c r="N1086" s="1">
        <f t="shared" si="90"/>
        <v>0</v>
      </c>
      <c r="O1086" s="1">
        <f t="shared" si="91"/>
        <v>0</v>
      </c>
      <c r="P1086" s="1">
        <f t="shared" si="92"/>
        <v>0</v>
      </c>
    </row>
    <row r="1087" spans="1:16" x14ac:dyDescent="0.35">
      <c r="A1087">
        <v>2006</v>
      </c>
      <c r="B1087">
        <v>4</v>
      </c>
      <c r="C1087">
        <v>1</v>
      </c>
      <c r="D1087">
        <v>6</v>
      </c>
      <c r="E1087">
        <v>0</v>
      </c>
      <c r="F1087">
        <v>0</v>
      </c>
      <c r="G1087">
        <v>0</v>
      </c>
      <c r="I1087" s="4">
        <f t="shared" si="88"/>
        <v>2006</v>
      </c>
      <c r="J1087" t="str">
        <f>VLOOKUP(B1087,Lookup!A:B,2,FALSE)</f>
        <v>Kaduna</v>
      </c>
      <c r="K1087" t="str">
        <f>VLOOKUP(C1087,Lookup!D:E,2,FALSE)</f>
        <v>Agriculture</v>
      </c>
      <c r="L1087" t="str">
        <f>VLOOKUP(D1087,Lookup!G:H,2,FALSE)</f>
        <v>Public Debt Charges</v>
      </c>
      <c r="M1087" s="1">
        <f t="shared" si="89"/>
        <v>0</v>
      </c>
      <c r="N1087" s="1">
        <f t="shared" si="90"/>
        <v>0</v>
      </c>
      <c r="O1087" s="1">
        <f t="shared" si="91"/>
        <v>0</v>
      </c>
      <c r="P1087" s="1">
        <f t="shared" si="92"/>
        <v>0</v>
      </c>
    </row>
    <row r="1088" spans="1:16" x14ac:dyDescent="0.35">
      <c r="A1088">
        <v>2006</v>
      </c>
      <c r="B1088">
        <v>4</v>
      </c>
      <c r="C1088">
        <v>1</v>
      </c>
      <c r="D1088">
        <v>7</v>
      </c>
      <c r="E1088">
        <v>0</v>
      </c>
      <c r="F1088">
        <v>0</v>
      </c>
      <c r="G1088">
        <v>0</v>
      </c>
      <c r="I1088" s="4">
        <f t="shared" si="88"/>
        <v>2006</v>
      </c>
      <c r="J1088" t="str">
        <f>VLOOKUP(B1088,Lookup!A:B,2,FALSE)</f>
        <v>Kaduna</v>
      </c>
      <c r="K1088" t="str">
        <f>VLOOKUP(C1088,Lookup!D:E,2,FALSE)</f>
        <v>Agriculture</v>
      </c>
      <c r="L1088" t="str">
        <f>VLOOKUP(D1088,Lookup!G:H,2,FALSE)</f>
        <v>Cont to LGs</v>
      </c>
      <c r="M1088" s="1">
        <f t="shared" si="89"/>
        <v>0</v>
      </c>
      <c r="N1088" s="1">
        <f t="shared" si="90"/>
        <v>0</v>
      </c>
      <c r="O1088" s="1">
        <f t="shared" si="91"/>
        <v>0</v>
      </c>
      <c r="P1088" s="1">
        <f t="shared" si="92"/>
        <v>0</v>
      </c>
    </row>
    <row r="1089" spans="1:16" x14ac:dyDescent="0.35">
      <c r="A1089">
        <v>2006</v>
      </c>
      <c r="B1089">
        <v>4</v>
      </c>
      <c r="C1089">
        <v>1</v>
      </c>
      <c r="D1089">
        <v>8</v>
      </c>
      <c r="E1089">
        <v>0</v>
      </c>
      <c r="F1089">
        <v>0</v>
      </c>
      <c r="G1089">
        <v>0</v>
      </c>
      <c r="I1089" s="4">
        <f t="shared" si="88"/>
        <v>2006</v>
      </c>
      <c r="J1089" t="str">
        <f>VLOOKUP(B1089,Lookup!A:B,2,FALSE)</f>
        <v>Kaduna</v>
      </c>
      <c r="K1089" t="str">
        <f>VLOOKUP(C1089,Lookup!D:E,2,FALSE)</f>
        <v>Agriculture</v>
      </c>
      <c r="L1089" t="str">
        <f>VLOOKUP(D1089,Lookup!G:H,2,FALSE)</f>
        <v>Others</v>
      </c>
      <c r="M1089" s="1">
        <f t="shared" si="89"/>
        <v>0</v>
      </c>
      <c r="N1089" s="1">
        <f t="shared" si="90"/>
        <v>0</v>
      </c>
      <c r="O1089" s="1">
        <f t="shared" si="91"/>
        <v>0</v>
      </c>
      <c r="P1089" s="1">
        <f t="shared" si="92"/>
        <v>0</v>
      </c>
    </row>
    <row r="1090" spans="1:16" x14ac:dyDescent="0.35">
      <c r="A1090">
        <v>2006</v>
      </c>
      <c r="B1090">
        <v>4</v>
      </c>
      <c r="C1090">
        <v>3</v>
      </c>
      <c r="D1090">
        <v>1</v>
      </c>
      <c r="E1090">
        <v>112158575</v>
      </c>
      <c r="F1090">
        <v>0</v>
      </c>
      <c r="G1090">
        <v>92374004.599999994</v>
      </c>
      <c r="I1090" s="4">
        <f t="shared" si="88"/>
        <v>2006</v>
      </c>
      <c r="J1090" t="str">
        <f>VLOOKUP(B1090,Lookup!A:B,2,FALSE)</f>
        <v>Kaduna</v>
      </c>
      <c r="K1090" t="str">
        <f>VLOOKUP(C1090,Lookup!D:E,2,FALSE)</f>
        <v>Community, Human Development &amp; Employment Creation</v>
      </c>
      <c r="L1090" t="str">
        <f>VLOOKUP(D1090,Lookup!G:H,2,FALSE)</f>
        <v>Personnel</v>
      </c>
      <c r="M1090" s="1">
        <f t="shared" si="89"/>
        <v>112158575</v>
      </c>
      <c r="N1090" s="1">
        <f t="shared" si="90"/>
        <v>0</v>
      </c>
      <c r="O1090" s="1">
        <f t="shared" si="91"/>
        <v>112158575</v>
      </c>
      <c r="P1090" s="1">
        <f t="shared" si="92"/>
        <v>92374004.599999994</v>
      </c>
    </row>
    <row r="1091" spans="1:16" x14ac:dyDescent="0.35">
      <c r="A1091">
        <v>2006</v>
      </c>
      <c r="B1091">
        <v>4</v>
      </c>
      <c r="C1091">
        <v>3</v>
      </c>
      <c r="D1091">
        <v>2</v>
      </c>
      <c r="E1091">
        <v>394190000</v>
      </c>
      <c r="F1091">
        <v>0</v>
      </c>
      <c r="G1091">
        <v>333023799.68999994</v>
      </c>
      <c r="I1091" s="4">
        <f t="shared" ref="I1091:I1154" si="93">A1091</f>
        <v>2006</v>
      </c>
      <c r="J1091" t="str">
        <f>VLOOKUP(B1091,Lookup!A:B,2,FALSE)</f>
        <v>Kaduna</v>
      </c>
      <c r="K1091" t="str">
        <f>VLOOKUP(C1091,Lookup!D:E,2,FALSE)</f>
        <v>Community, Human Development &amp; Employment Creation</v>
      </c>
      <c r="L1091" t="str">
        <f>VLOOKUP(D1091,Lookup!G:H,2,FALSE)</f>
        <v>Overhead</v>
      </c>
      <c r="M1091" s="1">
        <f t="shared" si="89"/>
        <v>394190000</v>
      </c>
      <c r="N1091" s="1">
        <f t="shared" si="90"/>
        <v>0</v>
      </c>
      <c r="O1091" s="1">
        <f t="shared" si="91"/>
        <v>394190000</v>
      </c>
      <c r="P1091" s="1">
        <f t="shared" si="92"/>
        <v>333023799.68999994</v>
      </c>
    </row>
    <row r="1092" spans="1:16" x14ac:dyDescent="0.35">
      <c r="A1092">
        <v>2006</v>
      </c>
      <c r="B1092">
        <v>4</v>
      </c>
      <c r="C1092">
        <v>3</v>
      </c>
      <c r="D1092">
        <v>3</v>
      </c>
      <c r="E1092">
        <v>0</v>
      </c>
      <c r="F1092">
        <v>0</v>
      </c>
      <c r="G1092">
        <v>0</v>
      </c>
      <c r="I1092" s="4">
        <f t="shared" si="93"/>
        <v>2006</v>
      </c>
      <c r="J1092" t="str">
        <f>VLOOKUP(B1092,Lookup!A:B,2,FALSE)</f>
        <v>Kaduna</v>
      </c>
      <c r="K1092" t="str">
        <f>VLOOKUP(C1092,Lookup!D:E,2,FALSE)</f>
        <v>Community, Human Development &amp; Employment Creation</v>
      </c>
      <c r="L1092" t="str">
        <f>VLOOKUP(D1092,Lookup!G:H,2,FALSE)</f>
        <v>Unclassified Subventions</v>
      </c>
      <c r="M1092" s="1">
        <f t="shared" ref="M1092:M1155" si="94">E1092</f>
        <v>0</v>
      </c>
      <c r="N1092" s="1">
        <f t="shared" ref="N1092:N1155" si="95">F1092</f>
        <v>0</v>
      </c>
      <c r="O1092" s="1">
        <f t="shared" ref="O1092:O1155" si="96">M1092+N1092</f>
        <v>0</v>
      </c>
      <c r="P1092" s="1">
        <f t="shared" ref="P1092:P1155" si="97">G1092</f>
        <v>0</v>
      </c>
    </row>
    <row r="1093" spans="1:16" x14ac:dyDescent="0.35">
      <c r="A1093">
        <v>2006</v>
      </c>
      <c r="B1093">
        <v>4</v>
      </c>
      <c r="C1093">
        <v>3</v>
      </c>
      <c r="D1093">
        <v>4</v>
      </c>
      <c r="E1093">
        <v>0</v>
      </c>
      <c r="F1093">
        <v>0</v>
      </c>
      <c r="G1093">
        <v>0</v>
      </c>
      <c r="I1093" s="4">
        <f t="shared" si="93"/>
        <v>2006</v>
      </c>
      <c r="J1093" t="str">
        <f>VLOOKUP(B1093,Lookup!A:B,2,FALSE)</f>
        <v>Kaduna</v>
      </c>
      <c r="K1093" t="str">
        <f>VLOOKUP(C1093,Lookup!D:E,2,FALSE)</f>
        <v>Community, Human Development &amp; Employment Creation</v>
      </c>
      <c r="L1093" t="str">
        <f>VLOOKUP(D1093,Lookup!G:H,2,FALSE)</f>
        <v>P &amp; G</v>
      </c>
      <c r="M1093" s="1">
        <f t="shared" si="94"/>
        <v>0</v>
      </c>
      <c r="N1093" s="1">
        <f t="shared" si="95"/>
        <v>0</v>
      </c>
      <c r="O1093" s="1">
        <f t="shared" si="96"/>
        <v>0</v>
      </c>
      <c r="P1093" s="1">
        <f t="shared" si="97"/>
        <v>0</v>
      </c>
    </row>
    <row r="1094" spans="1:16" x14ac:dyDescent="0.35">
      <c r="A1094">
        <v>2006</v>
      </c>
      <c r="B1094">
        <v>4</v>
      </c>
      <c r="C1094">
        <v>3</v>
      </c>
      <c r="D1094">
        <v>5</v>
      </c>
      <c r="E1094">
        <v>0</v>
      </c>
      <c r="F1094">
        <v>0</v>
      </c>
      <c r="G1094">
        <v>0</v>
      </c>
      <c r="I1094" s="4">
        <f t="shared" si="93"/>
        <v>2006</v>
      </c>
      <c r="J1094" t="str">
        <f>VLOOKUP(B1094,Lookup!A:B,2,FALSE)</f>
        <v>Kaduna</v>
      </c>
      <c r="K1094" t="str">
        <f>VLOOKUP(C1094,Lookup!D:E,2,FALSE)</f>
        <v>Community, Human Development &amp; Employment Creation</v>
      </c>
      <c r="L1094" t="str">
        <f>VLOOKUP(D1094,Lookup!G:H,2,FALSE)</f>
        <v>Other CRF</v>
      </c>
      <c r="M1094" s="1">
        <f t="shared" si="94"/>
        <v>0</v>
      </c>
      <c r="N1094" s="1">
        <f t="shared" si="95"/>
        <v>0</v>
      </c>
      <c r="O1094" s="1">
        <f t="shared" si="96"/>
        <v>0</v>
      </c>
      <c r="P1094" s="1">
        <f t="shared" si="97"/>
        <v>0</v>
      </c>
    </row>
    <row r="1095" spans="1:16" x14ac:dyDescent="0.35">
      <c r="A1095">
        <v>2006</v>
      </c>
      <c r="B1095">
        <v>4</v>
      </c>
      <c r="C1095">
        <v>3</v>
      </c>
      <c r="D1095">
        <v>6</v>
      </c>
      <c r="E1095">
        <v>0</v>
      </c>
      <c r="F1095">
        <v>0</v>
      </c>
      <c r="G1095">
        <v>0</v>
      </c>
      <c r="I1095" s="4">
        <f t="shared" si="93"/>
        <v>2006</v>
      </c>
      <c r="J1095" t="str">
        <f>VLOOKUP(B1095,Lookup!A:B,2,FALSE)</f>
        <v>Kaduna</v>
      </c>
      <c r="K1095" t="str">
        <f>VLOOKUP(C1095,Lookup!D:E,2,FALSE)</f>
        <v>Community, Human Development &amp; Employment Creation</v>
      </c>
      <c r="L1095" t="str">
        <f>VLOOKUP(D1095,Lookup!G:H,2,FALSE)</f>
        <v>Public Debt Charges</v>
      </c>
      <c r="M1095" s="1">
        <f t="shared" si="94"/>
        <v>0</v>
      </c>
      <c r="N1095" s="1">
        <f t="shared" si="95"/>
        <v>0</v>
      </c>
      <c r="O1095" s="1">
        <f t="shared" si="96"/>
        <v>0</v>
      </c>
      <c r="P1095" s="1">
        <f t="shared" si="97"/>
        <v>0</v>
      </c>
    </row>
    <row r="1096" spans="1:16" x14ac:dyDescent="0.35">
      <c r="A1096">
        <v>2006</v>
      </c>
      <c r="B1096">
        <v>4</v>
      </c>
      <c r="C1096">
        <v>3</v>
      </c>
      <c r="D1096">
        <v>7</v>
      </c>
      <c r="E1096">
        <v>0</v>
      </c>
      <c r="F1096">
        <v>0</v>
      </c>
      <c r="G1096">
        <v>0</v>
      </c>
      <c r="I1096" s="4">
        <f t="shared" si="93"/>
        <v>2006</v>
      </c>
      <c r="J1096" t="str">
        <f>VLOOKUP(B1096,Lookup!A:B,2,FALSE)</f>
        <v>Kaduna</v>
      </c>
      <c r="K1096" t="str">
        <f>VLOOKUP(C1096,Lookup!D:E,2,FALSE)</f>
        <v>Community, Human Development &amp; Employment Creation</v>
      </c>
      <c r="L1096" t="str">
        <f>VLOOKUP(D1096,Lookup!G:H,2,FALSE)</f>
        <v>Cont to LGs</v>
      </c>
      <c r="M1096" s="1">
        <f t="shared" si="94"/>
        <v>0</v>
      </c>
      <c r="N1096" s="1">
        <f t="shared" si="95"/>
        <v>0</v>
      </c>
      <c r="O1096" s="1">
        <f t="shared" si="96"/>
        <v>0</v>
      </c>
      <c r="P1096" s="1">
        <f t="shared" si="97"/>
        <v>0</v>
      </c>
    </row>
    <row r="1097" spans="1:16" x14ac:dyDescent="0.35">
      <c r="A1097">
        <v>2006</v>
      </c>
      <c r="B1097">
        <v>4</v>
      </c>
      <c r="C1097">
        <v>3</v>
      </c>
      <c r="D1097">
        <v>8</v>
      </c>
      <c r="E1097">
        <v>0</v>
      </c>
      <c r="F1097">
        <v>0</v>
      </c>
      <c r="G1097">
        <v>0</v>
      </c>
      <c r="I1097" s="4">
        <f t="shared" si="93"/>
        <v>2006</v>
      </c>
      <c r="J1097" t="str">
        <f>VLOOKUP(B1097,Lookup!A:B,2,FALSE)</f>
        <v>Kaduna</v>
      </c>
      <c r="K1097" t="str">
        <f>VLOOKUP(C1097,Lookup!D:E,2,FALSE)</f>
        <v>Community, Human Development &amp; Employment Creation</v>
      </c>
      <c r="L1097" t="str">
        <f>VLOOKUP(D1097,Lookup!G:H,2,FALSE)</f>
        <v>Others</v>
      </c>
      <c r="M1097" s="1">
        <f t="shared" si="94"/>
        <v>0</v>
      </c>
      <c r="N1097" s="1">
        <f t="shared" si="95"/>
        <v>0</v>
      </c>
      <c r="O1097" s="1">
        <f t="shared" si="96"/>
        <v>0</v>
      </c>
      <c r="P1097" s="1">
        <f t="shared" si="97"/>
        <v>0</v>
      </c>
    </row>
    <row r="1098" spans="1:16" x14ac:dyDescent="0.35">
      <c r="A1098">
        <v>2006</v>
      </c>
      <c r="B1098">
        <v>4</v>
      </c>
      <c r="C1098">
        <v>6</v>
      </c>
      <c r="D1098">
        <v>1</v>
      </c>
      <c r="E1098">
        <v>3932627210</v>
      </c>
      <c r="F1098">
        <v>0</v>
      </c>
      <c r="G1098">
        <v>3460624088.1399999</v>
      </c>
      <c r="I1098" s="4">
        <f t="shared" si="93"/>
        <v>2006</v>
      </c>
      <c r="J1098" t="str">
        <f>VLOOKUP(B1098,Lookup!A:B,2,FALSE)</f>
        <v>Kaduna</v>
      </c>
      <c r="K1098" t="str">
        <f>VLOOKUP(C1098,Lookup!D:E,2,FALSE)</f>
        <v>Education</v>
      </c>
      <c r="L1098" t="str">
        <f>VLOOKUP(D1098,Lookup!G:H,2,FALSE)</f>
        <v>Personnel</v>
      </c>
      <c r="M1098" s="1">
        <f t="shared" si="94"/>
        <v>3932627210</v>
      </c>
      <c r="N1098" s="1">
        <f t="shared" si="95"/>
        <v>0</v>
      </c>
      <c r="O1098" s="1">
        <f t="shared" si="96"/>
        <v>3932627210</v>
      </c>
      <c r="P1098" s="1">
        <f t="shared" si="97"/>
        <v>3460624088.1399999</v>
      </c>
    </row>
    <row r="1099" spans="1:16" x14ac:dyDescent="0.35">
      <c r="A1099">
        <v>2006</v>
      </c>
      <c r="B1099">
        <v>4</v>
      </c>
      <c r="C1099">
        <v>6</v>
      </c>
      <c r="D1099">
        <v>2</v>
      </c>
      <c r="E1099">
        <v>1439782600</v>
      </c>
      <c r="F1099">
        <v>0</v>
      </c>
      <c r="G1099">
        <v>1387557774.29</v>
      </c>
      <c r="I1099" s="4">
        <f t="shared" si="93"/>
        <v>2006</v>
      </c>
      <c r="J1099" t="str">
        <f>VLOOKUP(B1099,Lookup!A:B,2,FALSE)</f>
        <v>Kaduna</v>
      </c>
      <c r="K1099" t="str">
        <f>VLOOKUP(C1099,Lookup!D:E,2,FALSE)</f>
        <v>Education</v>
      </c>
      <c r="L1099" t="str">
        <f>VLOOKUP(D1099,Lookup!G:H,2,FALSE)</f>
        <v>Overhead</v>
      </c>
      <c r="M1099" s="1">
        <f t="shared" si="94"/>
        <v>1439782600</v>
      </c>
      <c r="N1099" s="1">
        <f t="shared" si="95"/>
        <v>0</v>
      </c>
      <c r="O1099" s="1">
        <f t="shared" si="96"/>
        <v>1439782600</v>
      </c>
      <c r="P1099" s="1">
        <f t="shared" si="97"/>
        <v>1387557774.29</v>
      </c>
    </row>
    <row r="1100" spans="1:16" x14ac:dyDescent="0.35">
      <c r="A1100">
        <v>2006</v>
      </c>
      <c r="B1100">
        <v>4</v>
      </c>
      <c r="C1100">
        <v>6</v>
      </c>
      <c r="D1100">
        <v>3</v>
      </c>
      <c r="E1100">
        <v>0</v>
      </c>
      <c r="F1100">
        <v>0</v>
      </c>
      <c r="G1100">
        <v>0</v>
      </c>
      <c r="I1100" s="4">
        <f t="shared" si="93"/>
        <v>2006</v>
      </c>
      <c r="J1100" t="str">
        <f>VLOOKUP(B1100,Lookup!A:B,2,FALSE)</f>
        <v>Kaduna</v>
      </c>
      <c r="K1100" t="str">
        <f>VLOOKUP(C1100,Lookup!D:E,2,FALSE)</f>
        <v>Education</v>
      </c>
      <c r="L1100" t="str">
        <f>VLOOKUP(D1100,Lookup!G:H,2,FALSE)</f>
        <v>Unclassified Subventions</v>
      </c>
      <c r="M1100" s="1">
        <f t="shared" si="94"/>
        <v>0</v>
      </c>
      <c r="N1100" s="1">
        <f t="shared" si="95"/>
        <v>0</v>
      </c>
      <c r="O1100" s="1">
        <f t="shared" si="96"/>
        <v>0</v>
      </c>
      <c r="P1100" s="1">
        <f t="shared" si="97"/>
        <v>0</v>
      </c>
    </row>
    <row r="1101" spans="1:16" x14ac:dyDescent="0.35">
      <c r="A1101">
        <v>2006</v>
      </c>
      <c r="B1101">
        <v>4</v>
      </c>
      <c r="C1101">
        <v>6</v>
      </c>
      <c r="D1101">
        <v>4</v>
      </c>
      <c r="E1101">
        <v>0</v>
      </c>
      <c r="F1101">
        <v>0</v>
      </c>
      <c r="G1101">
        <v>0</v>
      </c>
      <c r="I1101" s="4">
        <f t="shared" si="93"/>
        <v>2006</v>
      </c>
      <c r="J1101" t="str">
        <f>VLOOKUP(B1101,Lookup!A:B,2,FALSE)</f>
        <v>Kaduna</v>
      </c>
      <c r="K1101" t="str">
        <f>VLOOKUP(C1101,Lookup!D:E,2,FALSE)</f>
        <v>Education</v>
      </c>
      <c r="L1101" t="str">
        <f>VLOOKUP(D1101,Lookup!G:H,2,FALSE)</f>
        <v>P &amp; G</v>
      </c>
      <c r="M1101" s="1">
        <f t="shared" si="94"/>
        <v>0</v>
      </c>
      <c r="N1101" s="1">
        <f t="shared" si="95"/>
        <v>0</v>
      </c>
      <c r="O1101" s="1">
        <f t="shared" si="96"/>
        <v>0</v>
      </c>
      <c r="P1101" s="1">
        <f t="shared" si="97"/>
        <v>0</v>
      </c>
    </row>
    <row r="1102" spans="1:16" x14ac:dyDescent="0.35">
      <c r="A1102">
        <v>2006</v>
      </c>
      <c r="B1102">
        <v>4</v>
      </c>
      <c r="C1102">
        <v>6</v>
      </c>
      <c r="D1102">
        <v>5</v>
      </c>
      <c r="E1102">
        <v>0</v>
      </c>
      <c r="F1102">
        <v>0</v>
      </c>
      <c r="G1102">
        <v>0</v>
      </c>
      <c r="I1102" s="4">
        <f t="shared" si="93"/>
        <v>2006</v>
      </c>
      <c r="J1102" t="str">
        <f>VLOOKUP(B1102,Lookup!A:B,2,FALSE)</f>
        <v>Kaduna</v>
      </c>
      <c r="K1102" t="str">
        <f>VLOOKUP(C1102,Lookup!D:E,2,FALSE)</f>
        <v>Education</v>
      </c>
      <c r="L1102" t="str">
        <f>VLOOKUP(D1102,Lookup!G:H,2,FALSE)</f>
        <v>Other CRF</v>
      </c>
      <c r="M1102" s="1">
        <f t="shared" si="94"/>
        <v>0</v>
      </c>
      <c r="N1102" s="1">
        <f t="shared" si="95"/>
        <v>0</v>
      </c>
      <c r="O1102" s="1">
        <f t="shared" si="96"/>
        <v>0</v>
      </c>
      <c r="P1102" s="1">
        <f t="shared" si="97"/>
        <v>0</v>
      </c>
    </row>
    <row r="1103" spans="1:16" x14ac:dyDescent="0.35">
      <c r="A1103">
        <v>2006</v>
      </c>
      <c r="B1103">
        <v>4</v>
      </c>
      <c r="C1103">
        <v>6</v>
      </c>
      <c r="D1103">
        <v>6</v>
      </c>
      <c r="E1103">
        <v>0</v>
      </c>
      <c r="F1103">
        <v>0</v>
      </c>
      <c r="G1103">
        <v>0</v>
      </c>
      <c r="I1103" s="4">
        <f t="shared" si="93"/>
        <v>2006</v>
      </c>
      <c r="J1103" t="str">
        <f>VLOOKUP(B1103,Lookup!A:B,2,FALSE)</f>
        <v>Kaduna</v>
      </c>
      <c r="K1103" t="str">
        <f>VLOOKUP(C1103,Lookup!D:E,2,FALSE)</f>
        <v>Education</v>
      </c>
      <c r="L1103" t="str">
        <f>VLOOKUP(D1103,Lookup!G:H,2,FALSE)</f>
        <v>Public Debt Charges</v>
      </c>
      <c r="M1103" s="1">
        <f t="shared" si="94"/>
        <v>0</v>
      </c>
      <c r="N1103" s="1">
        <f t="shared" si="95"/>
        <v>0</v>
      </c>
      <c r="O1103" s="1">
        <f t="shared" si="96"/>
        <v>0</v>
      </c>
      <c r="P1103" s="1">
        <f t="shared" si="97"/>
        <v>0</v>
      </c>
    </row>
    <row r="1104" spans="1:16" x14ac:dyDescent="0.35">
      <c r="A1104">
        <v>2006</v>
      </c>
      <c r="B1104">
        <v>4</v>
      </c>
      <c r="C1104">
        <v>6</v>
      </c>
      <c r="D1104">
        <v>7</v>
      </c>
      <c r="E1104">
        <v>0</v>
      </c>
      <c r="F1104">
        <v>0</v>
      </c>
      <c r="G1104">
        <v>0</v>
      </c>
      <c r="I1104" s="4">
        <f t="shared" si="93"/>
        <v>2006</v>
      </c>
      <c r="J1104" t="str">
        <f>VLOOKUP(B1104,Lookup!A:B,2,FALSE)</f>
        <v>Kaduna</v>
      </c>
      <c r="K1104" t="str">
        <f>VLOOKUP(C1104,Lookup!D:E,2,FALSE)</f>
        <v>Education</v>
      </c>
      <c r="L1104" t="str">
        <f>VLOOKUP(D1104,Lookup!G:H,2,FALSE)</f>
        <v>Cont to LGs</v>
      </c>
      <c r="M1104" s="1">
        <f t="shared" si="94"/>
        <v>0</v>
      </c>
      <c r="N1104" s="1">
        <f t="shared" si="95"/>
        <v>0</v>
      </c>
      <c r="O1104" s="1">
        <f t="shared" si="96"/>
        <v>0</v>
      </c>
      <c r="P1104" s="1">
        <f t="shared" si="97"/>
        <v>0</v>
      </c>
    </row>
    <row r="1105" spans="1:16" x14ac:dyDescent="0.35">
      <c r="A1105">
        <v>2006</v>
      </c>
      <c r="B1105">
        <v>4</v>
      </c>
      <c r="C1105">
        <v>6</v>
      </c>
      <c r="D1105">
        <v>8</v>
      </c>
      <c r="E1105">
        <v>0</v>
      </c>
      <c r="F1105">
        <v>0</v>
      </c>
      <c r="G1105">
        <v>0</v>
      </c>
      <c r="I1105" s="4">
        <f t="shared" si="93"/>
        <v>2006</v>
      </c>
      <c r="J1105" t="str">
        <f>VLOOKUP(B1105,Lookup!A:B,2,FALSE)</f>
        <v>Kaduna</v>
      </c>
      <c r="K1105" t="str">
        <f>VLOOKUP(C1105,Lookup!D:E,2,FALSE)</f>
        <v>Education</v>
      </c>
      <c r="L1105" t="str">
        <f>VLOOKUP(D1105,Lookup!G:H,2,FALSE)</f>
        <v>Others</v>
      </c>
      <c r="M1105" s="1">
        <f t="shared" si="94"/>
        <v>0</v>
      </c>
      <c r="N1105" s="1">
        <f t="shared" si="95"/>
        <v>0</v>
      </c>
      <c r="O1105" s="1">
        <f t="shared" si="96"/>
        <v>0</v>
      </c>
      <c r="P1105" s="1">
        <f t="shared" si="97"/>
        <v>0</v>
      </c>
    </row>
    <row r="1106" spans="1:16" x14ac:dyDescent="0.35">
      <c r="A1106">
        <v>2006</v>
      </c>
      <c r="B1106">
        <v>4</v>
      </c>
      <c r="C1106">
        <v>7</v>
      </c>
      <c r="D1106">
        <v>1</v>
      </c>
      <c r="E1106">
        <v>107000000</v>
      </c>
      <c r="F1106">
        <v>0</v>
      </c>
      <c r="G1106">
        <v>85072122.870000005</v>
      </c>
      <c r="I1106" s="4">
        <f t="shared" si="93"/>
        <v>2006</v>
      </c>
      <c r="J1106" t="str">
        <f>VLOOKUP(B1106,Lookup!A:B,2,FALSE)</f>
        <v>Kaduna</v>
      </c>
      <c r="K1106" t="str">
        <f>VLOOKUP(C1106,Lookup!D:E,2,FALSE)</f>
        <v>Environment</v>
      </c>
      <c r="L1106" t="str">
        <f>VLOOKUP(D1106,Lookup!G:H,2,FALSE)</f>
        <v>Personnel</v>
      </c>
      <c r="M1106" s="1">
        <f t="shared" si="94"/>
        <v>107000000</v>
      </c>
      <c r="N1106" s="1">
        <f t="shared" si="95"/>
        <v>0</v>
      </c>
      <c r="O1106" s="1">
        <f t="shared" si="96"/>
        <v>107000000</v>
      </c>
      <c r="P1106" s="1">
        <f t="shared" si="97"/>
        <v>85072122.870000005</v>
      </c>
    </row>
    <row r="1107" spans="1:16" x14ac:dyDescent="0.35">
      <c r="A1107">
        <v>2006</v>
      </c>
      <c r="B1107">
        <v>4</v>
      </c>
      <c r="C1107">
        <v>7</v>
      </c>
      <c r="D1107">
        <v>2</v>
      </c>
      <c r="E1107">
        <v>189360000</v>
      </c>
      <c r="F1107">
        <v>0</v>
      </c>
      <c r="G1107">
        <v>161599918.06999999</v>
      </c>
      <c r="I1107" s="4">
        <f t="shared" si="93"/>
        <v>2006</v>
      </c>
      <c r="J1107" t="str">
        <f>VLOOKUP(B1107,Lookup!A:B,2,FALSE)</f>
        <v>Kaduna</v>
      </c>
      <c r="K1107" t="str">
        <f>VLOOKUP(C1107,Lookup!D:E,2,FALSE)</f>
        <v>Environment</v>
      </c>
      <c r="L1107" t="str">
        <f>VLOOKUP(D1107,Lookup!G:H,2,FALSE)</f>
        <v>Overhead</v>
      </c>
      <c r="M1107" s="1">
        <f t="shared" si="94"/>
        <v>189360000</v>
      </c>
      <c r="N1107" s="1">
        <f t="shared" si="95"/>
        <v>0</v>
      </c>
      <c r="O1107" s="1">
        <f t="shared" si="96"/>
        <v>189360000</v>
      </c>
      <c r="P1107" s="1">
        <f t="shared" si="97"/>
        <v>161599918.06999999</v>
      </c>
    </row>
    <row r="1108" spans="1:16" x14ac:dyDescent="0.35">
      <c r="A1108">
        <v>2006</v>
      </c>
      <c r="B1108">
        <v>4</v>
      </c>
      <c r="C1108">
        <v>7</v>
      </c>
      <c r="D1108">
        <v>3</v>
      </c>
      <c r="E1108">
        <v>0</v>
      </c>
      <c r="F1108">
        <v>0</v>
      </c>
      <c r="G1108">
        <v>0</v>
      </c>
      <c r="I1108" s="4">
        <f t="shared" si="93"/>
        <v>2006</v>
      </c>
      <c r="J1108" t="str">
        <f>VLOOKUP(B1108,Lookup!A:B,2,FALSE)</f>
        <v>Kaduna</v>
      </c>
      <c r="K1108" t="str">
        <f>VLOOKUP(C1108,Lookup!D:E,2,FALSE)</f>
        <v>Environment</v>
      </c>
      <c r="L1108" t="str">
        <f>VLOOKUP(D1108,Lookup!G:H,2,FALSE)</f>
        <v>Unclassified Subventions</v>
      </c>
      <c r="M1108" s="1">
        <f t="shared" si="94"/>
        <v>0</v>
      </c>
      <c r="N1108" s="1">
        <f t="shared" si="95"/>
        <v>0</v>
      </c>
      <c r="O1108" s="1">
        <f t="shared" si="96"/>
        <v>0</v>
      </c>
      <c r="P1108" s="1">
        <f t="shared" si="97"/>
        <v>0</v>
      </c>
    </row>
    <row r="1109" spans="1:16" x14ac:dyDescent="0.35">
      <c r="A1109">
        <v>2006</v>
      </c>
      <c r="B1109">
        <v>4</v>
      </c>
      <c r="C1109">
        <v>7</v>
      </c>
      <c r="D1109">
        <v>4</v>
      </c>
      <c r="E1109">
        <v>0</v>
      </c>
      <c r="F1109">
        <v>0</v>
      </c>
      <c r="G1109">
        <v>0</v>
      </c>
      <c r="I1109" s="4">
        <f t="shared" si="93"/>
        <v>2006</v>
      </c>
      <c r="J1109" t="str">
        <f>VLOOKUP(B1109,Lookup!A:B,2,FALSE)</f>
        <v>Kaduna</v>
      </c>
      <c r="K1109" t="str">
        <f>VLOOKUP(C1109,Lookup!D:E,2,FALSE)</f>
        <v>Environment</v>
      </c>
      <c r="L1109" t="str">
        <f>VLOOKUP(D1109,Lookup!G:H,2,FALSE)</f>
        <v>P &amp; G</v>
      </c>
      <c r="M1109" s="1">
        <f t="shared" si="94"/>
        <v>0</v>
      </c>
      <c r="N1109" s="1">
        <f t="shared" si="95"/>
        <v>0</v>
      </c>
      <c r="O1109" s="1">
        <f t="shared" si="96"/>
        <v>0</v>
      </c>
      <c r="P1109" s="1">
        <f t="shared" si="97"/>
        <v>0</v>
      </c>
    </row>
    <row r="1110" spans="1:16" x14ac:dyDescent="0.35">
      <c r="A1110">
        <v>2006</v>
      </c>
      <c r="B1110">
        <v>4</v>
      </c>
      <c r="C1110">
        <v>7</v>
      </c>
      <c r="D1110">
        <v>5</v>
      </c>
      <c r="E1110">
        <v>0</v>
      </c>
      <c r="F1110">
        <v>0</v>
      </c>
      <c r="G1110">
        <v>0</v>
      </c>
      <c r="I1110" s="4">
        <f t="shared" si="93"/>
        <v>2006</v>
      </c>
      <c r="J1110" t="str">
        <f>VLOOKUP(B1110,Lookup!A:B,2,FALSE)</f>
        <v>Kaduna</v>
      </c>
      <c r="K1110" t="str">
        <f>VLOOKUP(C1110,Lookup!D:E,2,FALSE)</f>
        <v>Environment</v>
      </c>
      <c r="L1110" t="str">
        <f>VLOOKUP(D1110,Lookup!G:H,2,FALSE)</f>
        <v>Other CRF</v>
      </c>
      <c r="M1110" s="1">
        <f t="shared" si="94"/>
        <v>0</v>
      </c>
      <c r="N1110" s="1">
        <f t="shared" si="95"/>
        <v>0</v>
      </c>
      <c r="O1110" s="1">
        <f t="shared" si="96"/>
        <v>0</v>
      </c>
      <c r="P1110" s="1">
        <f t="shared" si="97"/>
        <v>0</v>
      </c>
    </row>
    <row r="1111" spans="1:16" x14ac:dyDescent="0.35">
      <c r="A1111">
        <v>2006</v>
      </c>
      <c r="B1111">
        <v>4</v>
      </c>
      <c r="C1111">
        <v>7</v>
      </c>
      <c r="D1111">
        <v>6</v>
      </c>
      <c r="E1111">
        <v>0</v>
      </c>
      <c r="F1111">
        <v>0</v>
      </c>
      <c r="G1111">
        <v>0</v>
      </c>
      <c r="I1111" s="4">
        <f t="shared" si="93"/>
        <v>2006</v>
      </c>
      <c r="J1111" t="str">
        <f>VLOOKUP(B1111,Lookup!A:B,2,FALSE)</f>
        <v>Kaduna</v>
      </c>
      <c r="K1111" t="str">
        <f>VLOOKUP(C1111,Lookup!D:E,2,FALSE)</f>
        <v>Environment</v>
      </c>
      <c r="L1111" t="str">
        <f>VLOOKUP(D1111,Lookup!G:H,2,FALSE)</f>
        <v>Public Debt Charges</v>
      </c>
      <c r="M1111" s="1">
        <f t="shared" si="94"/>
        <v>0</v>
      </c>
      <c r="N1111" s="1">
        <f t="shared" si="95"/>
        <v>0</v>
      </c>
      <c r="O1111" s="1">
        <f t="shared" si="96"/>
        <v>0</v>
      </c>
      <c r="P1111" s="1">
        <f t="shared" si="97"/>
        <v>0</v>
      </c>
    </row>
    <row r="1112" spans="1:16" x14ac:dyDescent="0.35">
      <c r="A1112">
        <v>2006</v>
      </c>
      <c r="B1112">
        <v>4</v>
      </c>
      <c r="C1112">
        <v>7</v>
      </c>
      <c r="D1112">
        <v>7</v>
      </c>
      <c r="E1112">
        <v>0</v>
      </c>
      <c r="F1112">
        <v>0</v>
      </c>
      <c r="G1112">
        <v>0</v>
      </c>
      <c r="I1112" s="4">
        <f t="shared" si="93"/>
        <v>2006</v>
      </c>
      <c r="J1112" t="str">
        <f>VLOOKUP(B1112,Lookup!A:B,2,FALSE)</f>
        <v>Kaduna</v>
      </c>
      <c r="K1112" t="str">
        <f>VLOOKUP(C1112,Lookup!D:E,2,FALSE)</f>
        <v>Environment</v>
      </c>
      <c r="L1112" t="str">
        <f>VLOOKUP(D1112,Lookup!G:H,2,FALSE)</f>
        <v>Cont to LGs</v>
      </c>
      <c r="M1112" s="1">
        <f t="shared" si="94"/>
        <v>0</v>
      </c>
      <c r="N1112" s="1">
        <f t="shared" si="95"/>
        <v>0</v>
      </c>
      <c r="O1112" s="1">
        <f t="shared" si="96"/>
        <v>0</v>
      </c>
      <c r="P1112" s="1">
        <f t="shared" si="97"/>
        <v>0</v>
      </c>
    </row>
    <row r="1113" spans="1:16" x14ac:dyDescent="0.35">
      <c r="A1113">
        <v>2006</v>
      </c>
      <c r="B1113">
        <v>4</v>
      </c>
      <c r="C1113">
        <v>7</v>
      </c>
      <c r="D1113">
        <v>8</v>
      </c>
      <c r="E1113">
        <v>0</v>
      </c>
      <c r="F1113">
        <v>0</v>
      </c>
      <c r="G1113">
        <v>0</v>
      </c>
      <c r="I1113" s="4">
        <f t="shared" si="93"/>
        <v>2006</v>
      </c>
      <c r="J1113" t="str">
        <f>VLOOKUP(B1113,Lookup!A:B,2,FALSE)</f>
        <v>Kaduna</v>
      </c>
      <c r="K1113" t="str">
        <f>VLOOKUP(C1113,Lookup!D:E,2,FALSE)</f>
        <v>Environment</v>
      </c>
      <c r="L1113" t="str">
        <f>VLOOKUP(D1113,Lookup!G:H,2,FALSE)</f>
        <v>Others</v>
      </c>
      <c r="M1113" s="1">
        <f t="shared" si="94"/>
        <v>0</v>
      </c>
      <c r="N1113" s="1">
        <f t="shared" si="95"/>
        <v>0</v>
      </c>
      <c r="O1113" s="1">
        <f t="shared" si="96"/>
        <v>0</v>
      </c>
      <c r="P1113" s="1">
        <f t="shared" si="97"/>
        <v>0</v>
      </c>
    </row>
    <row r="1114" spans="1:16" x14ac:dyDescent="0.35">
      <c r="A1114">
        <v>2006</v>
      </c>
      <c r="B1114">
        <v>4</v>
      </c>
      <c r="C1114">
        <v>9</v>
      </c>
      <c r="D1114">
        <v>1</v>
      </c>
      <c r="E1114">
        <v>249734235</v>
      </c>
      <c r="F1114">
        <v>0</v>
      </c>
      <c r="G1114">
        <v>194776430.5</v>
      </c>
      <c r="I1114" s="4">
        <f t="shared" si="93"/>
        <v>2006</v>
      </c>
      <c r="J1114" t="str">
        <f>VLOOKUP(B1114,Lookup!A:B,2,FALSE)</f>
        <v>Kaduna</v>
      </c>
      <c r="K1114" t="str">
        <f>VLOOKUP(C1114,Lookup!D:E,2,FALSE)</f>
        <v>Finance</v>
      </c>
      <c r="L1114" t="str">
        <f>VLOOKUP(D1114,Lookup!G:H,2,FALSE)</f>
        <v>Personnel</v>
      </c>
      <c r="M1114" s="1">
        <f t="shared" si="94"/>
        <v>249734235</v>
      </c>
      <c r="N1114" s="1">
        <f t="shared" si="95"/>
        <v>0</v>
      </c>
      <c r="O1114" s="1">
        <f t="shared" si="96"/>
        <v>249734235</v>
      </c>
      <c r="P1114" s="1">
        <f t="shared" si="97"/>
        <v>194776430.5</v>
      </c>
    </row>
    <row r="1115" spans="1:16" x14ac:dyDescent="0.35">
      <c r="A1115">
        <v>2006</v>
      </c>
      <c r="B1115">
        <v>4</v>
      </c>
      <c r="C1115">
        <v>9</v>
      </c>
      <c r="D1115">
        <v>2</v>
      </c>
      <c r="E1115">
        <v>181590720</v>
      </c>
      <c r="F1115">
        <v>0</v>
      </c>
      <c r="G1115">
        <v>132870567.02</v>
      </c>
      <c r="I1115" s="4">
        <f t="shared" si="93"/>
        <v>2006</v>
      </c>
      <c r="J1115" t="str">
        <f>VLOOKUP(B1115,Lookup!A:B,2,FALSE)</f>
        <v>Kaduna</v>
      </c>
      <c r="K1115" t="str">
        <f>VLOOKUP(C1115,Lookup!D:E,2,FALSE)</f>
        <v>Finance</v>
      </c>
      <c r="L1115" t="str">
        <f>VLOOKUP(D1115,Lookup!G:H,2,FALSE)</f>
        <v>Overhead</v>
      </c>
      <c r="M1115" s="1">
        <f t="shared" si="94"/>
        <v>181590720</v>
      </c>
      <c r="N1115" s="1">
        <f t="shared" si="95"/>
        <v>0</v>
      </c>
      <c r="O1115" s="1">
        <f t="shared" si="96"/>
        <v>181590720</v>
      </c>
      <c r="P1115" s="1">
        <f t="shared" si="97"/>
        <v>132870567.02</v>
      </c>
    </row>
    <row r="1116" spans="1:16" x14ac:dyDescent="0.35">
      <c r="A1116">
        <v>2006</v>
      </c>
      <c r="B1116">
        <v>4</v>
      </c>
      <c r="C1116">
        <v>9</v>
      </c>
      <c r="D1116">
        <v>3</v>
      </c>
      <c r="E1116">
        <v>0</v>
      </c>
      <c r="F1116">
        <v>0</v>
      </c>
      <c r="G1116">
        <v>0</v>
      </c>
      <c r="I1116" s="4">
        <f t="shared" si="93"/>
        <v>2006</v>
      </c>
      <c r="J1116" t="str">
        <f>VLOOKUP(B1116,Lookup!A:B,2,FALSE)</f>
        <v>Kaduna</v>
      </c>
      <c r="K1116" t="str">
        <f>VLOOKUP(C1116,Lookup!D:E,2,FALSE)</f>
        <v>Finance</v>
      </c>
      <c r="L1116" t="str">
        <f>VLOOKUP(D1116,Lookup!G:H,2,FALSE)</f>
        <v>Unclassified Subventions</v>
      </c>
      <c r="M1116" s="1">
        <f t="shared" si="94"/>
        <v>0</v>
      </c>
      <c r="N1116" s="1">
        <f t="shared" si="95"/>
        <v>0</v>
      </c>
      <c r="O1116" s="1">
        <f t="shared" si="96"/>
        <v>0</v>
      </c>
      <c r="P1116" s="1">
        <f t="shared" si="97"/>
        <v>0</v>
      </c>
    </row>
    <row r="1117" spans="1:16" x14ac:dyDescent="0.35">
      <c r="A1117">
        <v>2006</v>
      </c>
      <c r="B1117">
        <v>4</v>
      </c>
      <c r="C1117">
        <v>9</v>
      </c>
      <c r="D1117">
        <v>4</v>
      </c>
      <c r="E1117">
        <v>0</v>
      </c>
      <c r="F1117">
        <v>0</v>
      </c>
      <c r="G1117">
        <v>0</v>
      </c>
      <c r="I1117" s="4">
        <f t="shared" si="93"/>
        <v>2006</v>
      </c>
      <c r="J1117" t="str">
        <f>VLOOKUP(B1117,Lookup!A:B,2,FALSE)</f>
        <v>Kaduna</v>
      </c>
      <c r="K1117" t="str">
        <f>VLOOKUP(C1117,Lookup!D:E,2,FALSE)</f>
        <v>Finance</v>
      </c>
      <c r="L1117" t="str">
        <f>VLOOKUP(D1117,Lookup!G:H,2,FALSE)</f>
        <v>P &amp; G</v>
      </c>
      <c r="M1117" s="1">
        <f t="shared" si="94"/>
        <v>0</v>
      </c>
      <c r="N1117" s="1">
        <f t="shared" si="95"/>
        <v>0</v>
      </c>
      <c r="O1117" s="1">
        <f t="shared" si="96"/>
        <v>0</v>
      </c>
      <c r="P1117" s="1">
        <f t="shared" si="97"/>
        <v>0</v>
      </c>
    </row>
    <row r="1118" spans="1:16" x14ac:dyDescent="0.35">
      <c r="A1118">
        <v>2006</v>
      </c>
      <c r="B1118">
        <v>4</v>
      </c>
      <c r="C1118">
        <v>9</v>
      </c>
      <c r="D1118">
        <v>5</v>
      </c>
      <c r="E1118">
        <v>0</v>
      </c>
      <c r="F1118">
        <v>0</v>
      </c>
      <c r="G1118">
        <v>0</v>
      </c>
      <c r="I1118" s="4">
        <f t="shared" si="93"/>
        <v>2006</v>
      </c>
      <c r="J1118" t="str">
        <f>VLOOKUP(B1118,Lookup!A:B,2,FALSE)</f>
        <v>Kaduna</v>
      </c>
      <c r="K1118" t="str">
        <f>VLOOKUP(C1118,Lookup!D:E,2,FALSE)</f>
        <v>Finance</v>
      </c>
      <c r="L1118" t="str">
        <f>VLOOKUP(D1118,Lookup!G:H,2,FALSE)</f>
        <v>Other CRF</v>
      </c>
      <c r="M1118" s="1">
        <f t="shared" si="94"/>
        <v>0</v>
      </c>
      <c r="N1118" s="1">
        <f t="shared" si="95"/>
        <v>0</v>
      </c>
      <c r="O1118" s="1">
        <f t="shared" si="96"/>
        <v>0</v>
      </c>
      <c r="P1118" s="1">
        <f t="shared" si="97"/>
        <v>0</v>
      </c>
    </row>
    <row r="1119" spans="1:16" x14ac:dyDescent="0.35">
      <c r="A1119">
        <v>2006</v>
      </c>
      <c r="B1119">
        <v>4</v>
      </c>
      <c r="C1119">
        <v>9</v>
      </c>
      <c r="D1119">
        <v>6</v>
      </c>
      <c r="E1119">
        <v>5000000000</v>
      </c>
      <c r="F1119">
        <v>0</v>
      </c>
      <c r="G1119">
        <v>6354378696.54</v>
      </c>
      <c r="I1119" s="4">
        <f t="shared" si="93"/>
        <v>2006</v>
      </c>
      <c r="J1119" t="str">
        <f>VLOOKUP(B1119,Lookup!A:B,2,FALSE)</f>
        <v>Kaduna</v>
      </c>
      <c r="K1119" t="str">
        <f>VLOOKUP(C1119,Lookup!D:E,2,FALSE)</f>
        <v>Finance</v>
      </c>
      <c r="L1119" t="str">
        <f>VLOOKUP(D1119,Lookup!G:H,2,FALSE)</f>
        <v>Public Debt Charges</v>
      </c>
      <c r="M1119" s="1">
        <f t="shared" si="94"/>
        <v>5000000000</v>
      </c>
      <c r="N1119" s="1">
        <f t="shared" si="95"/>
        <v>0</v>
      </c>
      <c r="O1119" s="1">
        <f t="shared" si="96"/>
        <v>5000000000</v>
      </c>
      <c r="P1119" s="1">
        <f t="shared" si="97"/>
        <v>6354378696.54</v>
      </c>
    </row>
    <row r="1120" spans="1:16" x14ac:dyDescent="0.35">
      <c r="A1120">
        <v>2006</v>
      </c>
      <c r="B1120">
        <v>4</v>
      </c>
      <c r="C1120">
        <v>9</v>
      </c>
      <c r="D1120">
        <v>7</v>
      </c>
      <c r="E1120">
        <v>0</v>
      </c>
      <c r="F1120">
        <v>0</v>
      </c>
      <c r="G1120">
        <v>0</v>
      </c>
      <c r="I1120" s="4">
        <f t="shared" si="93"/>
        <v>2006</v>
      </c>
      <c r="J1120" t="str">
        <f>VLOOKUP(B1120,Lookup!A:B,2,FALSE)</f>
        <v>Kaduna</v>
      </c>
      <c r="K1120" t="str">
        <f>VLOOKUP(C1120,Lookup!D:E,2,FALSE)</f>
        <v>Finance</v>
      </c>
      <c r="L1120" t="str">
        <f>VLOOKUP(D1120,Lookup!G:H,2,FALSE)</f>
        <v>Cont to LGs</v>
      </c>
      <c r="M1120" s="1">
        <f t="shared" si="94"/>
        <v>0</v>
      </c>
      <c r="N1120" s="1">
        <f t="shared" si="95"/>
        <v>0</v>
      </c>
      <c r="O1120" s="1">
        <f t="shared" si="96"/>
        <v>0</v>
      </c>
      <c r="P1120" s="1">
        <f t="shared" si="97"/>
        <v>0</v>
      </c>
    </row>
    <row r="1121" spans="1:16" x14ac:dyDescent="0.35">
      <c r="A1121">
        <v>2006</v>
      </c>
      <c r="B1121">
        <v>4</v>
      </c>
      <c r="C1121">
        <v>9</v>
      </c>
      <c r="D1121">
        <v>8</v>
      </c>
      <c r="E1121">
        <v>1620400000</v>
      </c>
      <c r="F1121">
        <v>0</v>
      </c>
      <c r="G1121">
        <v>2091832499.9300001</v>
      </c>
      <c r="I1121" s="4">
        <f t="shared" si="93"/>
        <v>2006</v>
      </c>
      <c r="J1121" t="str">
        <f>VLOOKUP(B1121,Lookup!A:B,2,FALSE)</f>
        <v>Kaduna</v>
      </c>
      <c r="K1121" t="str">
        <f>VLOOKUP(C1121,Lookup!D:E,2,FALSE)</f>
        <v>Finance</v>
      </c>
      <c r="L1121" t="str">
        <f>VLOOKUP(D1121,Lookup!G:H,2,FALSE)</f>
        <v>Others</v>
      </c>
      <c r="M1121" s="1">
        <f t="shared" si="94"/>
        <v>1620400000</v>
      </c>
      <c r="N1121" s="1">
        <f t="shared" si="95"/>
        <v>0</v>
      </c>
      <c r="O1121" s="1">
        <f t="shared" si="96"/>
        <v>1620400000</v>
      </c>
      <c r="P1121" s="1">
        <f t="shared" si="97"/>
        <v>2091832499.9300001</v>
      </c>
    </row>
    <row r="1122" spans="1:16" x14ac:dyDescent="0.35">
      <c r="A1122">
        <v>2006</v>
      </c>
      <c r="B1122">
        <v>4</v>
      </c>
      <c r="C1122">
        <v>11</v>
      </c>
      <c r="D1122">
        <v>1</v>
      </c>
      <c r="E1122">
        <v>1576883520</v>
      </c>
      <c r="F1122">
        <v>0</v>
      </c>
      <c r="G1122">
        <v>1282824884.4399998</v>
      </c>
      <c r="I1122" s="4">
        <f t="shared" si="93"/>
        <v>2006</v>
      </c>
      <c r="J1122" t="str">
        <f>VLOOKUP(B1122,Lookup!A:B,2,FALSE)</f>
        <v>Kaduna</v>
      </c>
      <c r="K1122" t="str">
        <f>VLOOKUP(C1122,Lookup!D:E,2,FALSE)</f>
        <v>General Administration</v>
      </c>
      <c r="L1122" t="str">
        <f>VLOOKUP(D1122,Lookup!G:H,2,FALSE)</f>
        <v>Personnel</v>
      </c>
      <c r="M1122" s="1">
        <f t="shared" si="94"/>
        <v>1576883520</v>
      </c>
      <c r="N1122" s="1">
        <f t="shared" si="95"/>
        <v>0</v>
      </c>
      <c r="O1122" s="1">
        <f t="shared" si="96"/>
        <v>1576883520</v>
      </c>
      <c r="P1122" s="1">
        <f t="shared" si="97"/>
        <v>1282824884.4399998</v>
      </c>
    </row>
    <row r="1123" spans="1:16" x14ac:dyDescent="0.35">
      <c r="A1123">
        <v>2006</v>
      </c>
      <c r="B1123">
        <v>4</v>
      </c>
      <c r="C1123">
        <v>11</v>
      </c>
      <c r="D1123">
        <v>2</v>
      </c>
      <c r="E1123">
        <v>4733941725</v>
      </c>
      <c r="F1123">
        <v>0</v>
      </c>
      <c r="G1123">
        <v>4817051478.1100016</v>
      </c>
      <c r="I1123" s="4">
        <f t="shared" si="93"/>
        <v>2006</v>
      </c>
      <c r="J1123" t="str">
        <f>VLOOKUP(B1123,Lookup!A:B,2,FALSE)</f>
        <v>Kaduna</v>
      </c>
      <c r="K1123" t="str">
        <f>VLOOKUP(C1123,Lookup!D:E,2,FALSE)</f>
        <v>General Administration</v>
      </c>
      <c r="L1123" t="str">
        <f>VLOOKUP(D1123,Lookup!G:H,2,FALSE)</f>
        <v>Overhead</v>
      </c>
      <c r="M1123" s="1">
        <f t="shared" si="94"/>
        <v>4733941725</v>
      </c>
      <c r="N1123" s="1">
        <f t="shared" si="95"/>
        <v>0</v>
      </c>
      <c r="O1123" s="1">
        <f t="shared" si="96"/>
        <v>4733941725</v>
      </c>
      <c r="P1123" s="1">
        <f t="shared" si="97"/>
        <v>4817051478.1100016</v>
      </c>
    </row>
    <row r="1124" spans="1:16" x14ac:dyDescent="0.35">
      <c r="A1124">
        <v>2006</v>
      </c>
      <c r="B1124">
        <v>4</v>
      </c>
      <c r="C1124">
        <v>11</v>
      </c>
      <c r="D1124">
        <v>3</v>
      </c>
      <c r="E1124">
        <v>0</v>
      </c>
      <c r="F1124">
        <v>0</v>
      </c>
      <c r="G1124">
        <v>0</v>
      </c>
      <c r="I1124" s="4">
        <f t="shared" si="93"/>
        <v>2006</v>
      </c>
      <c r="J1124" t="str">
        <f>VLOOKUP(B1124,Lookup!A:B,2,FALSE)</f>
        <v>Kaduna</v>
      </c>
      <c r="K1124" t="str">
        <f>VLOOKUP(C1124,Lookup!D:E,2,FALSE)</f>
        <v>General Administration</v>
      </c>
      <c r="L1124" t="str">
        <f>VLOOKUP(D1124,Lookup!G:H,2,FALSE)</f>
        <v>Unclassified Subventions</v>
      </c>
      <c r="M1124" s="1">
        <f t="shared" si="94"/>
        <v>0</v>
      </c>
      <c r="N1124" s="1">
        <f t="shared" si="95"/>
        <v>0</v>
      </c>
      <c r="O1124" s="1">
        <f t="shared" si="96"/>
        <v>0</v>
      </c>
      <c r="P1124" s="1">
        <f t="shared" si="97"/>
        <v>0</v>
      </c>
    </row>
    <row r="1125" spans="1:16" x14ac:dyDescent="0.35">
      <c r="A1125">
        <v>2006</v>
      </c>
      <c r="B1125">
        <v>4</v>
      </c>
      <c r="C1125">
        <v>11</v>
      </c>
      <c r="D1125">
        <v>4</v>
      </c>
      <c r="E1125">
        <v>1200000000</v>
      </c>
      <c r="F1125">
        <v>0</v>
      </c>
      <c r="G1125">
        <v>1197541137.79</v>
      </c>
      <c r="I1125" s="4">
        <f t="shared" si="93"/>
        <v>2006</v>
      </c>
      <c r="J1125" t="str">
        <f>VLOOKUP(B1125,Lookup!A:B,2,FALSE)</f>
        <v>Kaduna</v>
      </c>
      <c r="K1125" t="str">
        <f>VLOOKUP(C1125,Lookup!D:E,2,FALSE)</f>
        <v>General Administration</v>
      </c>
      <c r="L1125" t="str">
        <f>VLOOKUP(D1125,Lookup!G:H,2,FALSE)</f>
        <v>P &amp; G</v>
      </c>
      <c r="M1125" s="1">
        <f t="shared" si="94"/>
        <v>1200000000</v>
      </c>
      <c r="N1125" s="1">
        <f t="shared" si="95"/>
        <v>0</v>
      </c>
      <c r="O1125" s="1">
        <f t="shared" si="96"/>
        <v>1200000000</v>
      </c>
      <c r="P1125" s="1">
        <f t="shared" si="97"/>
        <v>1197541137.79</v>
      </c>
    </row>
    <row r="1126" spans="1:16" x14ac:dyDescent="0.35">
      <c r="A1126">
        <v>2006</v>
      </c>
      <c r="B1126">
        <v>4</v>
      </c>
      <c r="C1126">
        <v>11</v>
      </c>
      <c r="D1126">
        <v>5</v>
      </c>
      <c r="E1126">
        <v>200000000</v>
      </c>
      <c r="F1126">
        <v>0</v>
      </c>
      <c r="G1126">
        <v>183436895.22</v>
      </c>
      <c r="I1126" s="4">
        <f t="shared" si="93"/>
        <v>2006</v>
      </c>
      <c r="J1126" t="str">
        <f>VLOOKUP(B1126,Lookup!A:B,2,FALSE)</f>
        <v>Kaduna</v>
      </c>
      <c r="K1126" t="str">
        <f>VLOOKUP(C1126,Lookup!D:E,2,FALSE)</f>
        <v>General Administration</v>
      </c>
      <c r="L1126" t="str">
        <f>VLOOKUP(D1126,Lookup!G:H,2,FALSE)</f>
        <v>Other CRF</v>
      </c>
      <c r="M1126" s="1">
        <f t="shared" si="94"/>
        <v>200000000</v>
      </c>
      <c r="N1126" s="1">
        <f t="shared" si="95"/>
        <v>0</v>
      </c>
      <c r="O1126" s="1">
        <f t="shared" si="96"/>
        <v>200000000</v>
      </c>
      <c r="P1126" s="1">
        <f t="shared" si="97"/>
        <v>183436895.22</v>
      </c>
    </row>
    <row r="1127" spans="1:16" x14ac:dyDescent="0.35">
      <c r="A1127">
        <v>2006</v>
      </c>
      <c r="B1127">
        <v>4</v>
      </c>
      <c r="C1127">
        <v>11</v>
      </c>
      <c r="D1127">
        <v>6</v>
      </c>
      <c r="E1127">
        <v>0</v>
      </c>
      <c r="F1127">
        <v>0</v>
      </c>
      <c r="G1127">
        <v>0</v>
      </c>
      <c r="I1127" s="4">
        <f t="shared" si="93"/>
        <v>2006</v>
      </c>
      <c r="J1127" t="str">
        <f>VLOOKUP(B1127,Lookup!A:B,2,FALSE)</f>
        <v>Kaduna</v>
      </c>
      <c r="K1127" t="str">
        <f>VLOOKUP(C1127,Lookup!D:E,2,FALSE)</f>
        <v>General Administration</v>
      </c>
      <c r="L1127" t="str">
        <f>VLOOKUP(D1127,Lookup!G:H,2,FALSE)</f>
        <v>Public Debt Charges</v>
      </c>
      <c r="M1127" s="1">
        <f t="shared" si="94"/>
        <v>0</v>
      </c>
      <c r="N1127" s="1">
        <f t="shared" si="95"/>
        <v>0</v>
      </c>
      <c r="O1127" s="1">
        <f t="shared" si="96"/>
        <v>0</v>
      </c>
      <c r="P1127" s="1">
        <f t="shared" si="97"/>
        <v>0</v>
      </c>
    </row>
    <row r="1128" spans="1:16" x14ac:dyDescent="0.35">
      <c r="A1128">
        <v>2006</v>
      </c>
      <c r="B1128">
        <v>4</v>
      </c>
      <c r="C1128">
        <v>11</v>
      </c>
      <c r="D1128">
        <v>7</v>
      </c>
      <c r="E1128">
        <v>550000000</v>
      </c>
      <c r="F1128">
        <v>0</v>
      </c>
      <c r="G1128">
        <v>684315219.44000006</v>
      </c>
      <c r="I1128" s="4">
        <f t="shared" si="93"/>
        <v>2006</v>
      </c>
      <c r="J1128" t="str">
        <f>VLOOKUP(B1128,Lookup!A:B,2,FALSE)</f>
        <v>Kaduna</v>
      </c>
      <c r="K1128" t="str">
        <f>VLOOKUP(C1128,Lookup!D:E,2,FALSE)</f>
        <v>General Administration</v>
      </c>
      <c r="L1128" t="str">
        <f>VLOOKUP(D1128,Lookup!G:H,2,FALSE)</f>
        <v>Cont to LGs</v>
      </c>
      <c r="M1128" s="1">
        <f t="shared" si="94"/>
        <v>550000000</v>
      </c>
      <c r="N1128" s="1">
        <f t="shared" si="95"/>
        <v>0</v>
      </c>
      <c r="O1128" s="1">
        <f t="shared" si="96"/>
        <v>550000000</v>
      </c>
      <c r="P1128" s="1">
        <f t="shared" si="97"/>
        <v>684315219.44000006</v>
      </c>
    </row>
    <row r="1129" spans="1:16" x14ac:dyDescent="0.35">
      <c r="A1129">
        <v>2006</v>
      </c>
      <c r="B1129">
        <v>4</v>
      </c>
      <c r="C1129">
        <v>11</v>
      </c>
      <c r="D1129">
        <v>8</v>
      </c>
      <c r="E1129">
        <v>30000000</v>
      </c>
      <c r="F1129">
        <v>0</v>
      </c>
      <c r="G1129">
        <v>114086981.25</v>
      </c>
      <c r="I1129" s="4">
        <f t="shared" si="93"/>
        <v>2006</v>
      </c>
      <c r="J1129" t="str">
        <f>VLOOKUP(B1129,Lookup!A:B,2,FALSE)</f>
        <v>Kaduna</v>
      </c>
      <c r="K1129" t="str">
        <f>VLOOKUP(C1129,Lookup!D:E,2,FALSE)</f>
        <v>General Administration</v>
      </c>
      <c r="L1129" t="str">
        <f>VLOOKUP(D1129,Lookup!G:H,2,FALSE)</f>
        <v>Others</v>
      </c>
      <c r="M1129" s="1">
        <f t="shared" si="94"/>
        <v>30000000</v>
      </c>
      <c r="N1129" s="1">
        <f t="shared" si="95"/>
        <v>0</v>
      </c>
      <c r="O1129" s="1">
        <f t="shared" si="96"/>
        <v>30000000</v>
      </c>
      <c r="P1129" s="1">
        <f t="shared" si="97"/>
        <v>114086981.25</v>
      </c>
    </row>
    <row r="1130" spans="1:16" x14ac:dyDescent="0.35">
      <c r="A1130">
        <v>2006</v>
      </c>
      <c r="B1130">
        <v>4</v>
      </c>
      <c r="C1130">
        <v>13</v>
      </c>
      <c r="D1130">
        <v>1</v>
      </c>
      <c r="E1130">
        <v>1585000000</v>
      </c>
      <c r="F1130">
        <v>0</v>
      </c>
      <c r="G1130">
        <v>1467460390.51</v>
      </c>
      <c r="I1130" s="4">
        <f t="shared" si="93"/>
        <v>2006</v>
      </c>
      <c r="J1130" t="str">
        <f>VLOOKUP(B1130,Lookup!A:B,2,FALSE)</f>
        <v>Kaduna</v>
      </c>
      <c r="K1130" t="str">
        <f>VLOOKUP(C1130,Lookup!D:E,2,FALSE)</f>
        <v>Health</v>
      </c>
      <c r="L1130" t="str">
        <f>VLOOKUP(D1130,Lookup!G:H,2,FALSE)</f>
        <v>Personnel</v>
      </c>
      <c r="M1130" s="1">
        <f t="shared" si="94"/>
        <v>1585000000</v>
      </c>
      <c r="N1130" s="1">
        <f t="shared" si="95"/>
        <v>0</v>
      </c>
      <c r="O1130" s="1">
        <f t="shared" si="96"/>
        <v>1585000000</v>
      </c>
      <c r="P1130" s="1">
        <f t="shared" si="97"/>
        <v>1467460390.51</v>
      </c>
    </row>
    <row r="1131" spans="1:16" x14ac:dyDescent="0.35">
      <c r="A1131">
        <v>2006</v>
      </c>
      <c r="B1131">
        <v>4</v>
      </c>
      <c r="C1131">
        <v>13</v>
      </c>
      <c r="D1131">
        <v>2</v>
      </c>
      <c r="E1131">
        <v>420638535</v>
      </c>
      <c r="F1131">
        <v>0</v>
      </c>
      <c r="G1131">
        <v>170108382.65000001</v>
      </c>
      <c r="I1131" s="4">
        <f t="shared" si="93"/>
        <v>2006</v>
      </c>
      <c r="J1131" t="str">
        <f>VLOOKUP(B1131,Lookup!A:B,2,FALSE)</f>
        <v>Kaduna</v>
      </c>
      <c r="K1131" t="str">
        <f>VLOOKUP(C1131,Lookup!D:E,2,FALSE)</f>
        <v>Health</v>
      </c>
      <c r="L1131" t="str">
        <f>VLOOKUP(D1131,Lookup!G:H,2,FALSE)</f>
        <v>Overhead</v>
      </c>
      <c r="M1131" s="1">
        <f t="shared" si="94"/>
        <v>420638535</v>
      </c>
      <c r="N1131" s="1">
        <f t="shared" si="95"/>
        <v>0</v>
      </c>
      <c r="O1131" s="1">
        <f t="shared" si="96"/>
        <v>420638535</v>
      </c>
      <c r="P1131" s="1">
        <f t="shared" si="97"/>
        <v>170108382.65000001</v>
      </c>
    </row>
    <row r="1132" spans="1:16" x14ac:dyDescent="0.35">
      <c r="A1132">
        <v>2006</v>
      </c>
      <c r="B1132">
        <v>4</v>
      </c>
      <c r="C1132">
        <v>13</v>
      </c>
      <c r="D1132">
        <v>3</v>
      </c>
      <c r="E1132">
        <v>0</v>
      </c>
      <c r="F1132">
        <v>0</v>
      </c>
      <c r="G1132">
        <v>0</v>
      </c>
      <c r="I1132" s="4">
        <f t="shared" si="93"/>
        <v>2006</v>
      </c>
      <c r="J1132" t="str">
        <f>VLOOKUP(B1132,Lookup!A:B,2,FALSE)</f>
        <v>Kaduna</v>
      </c>
      <c r="K1132" t="str">
        <f>VLOOKUP(C1132,Lookup!D:E,2,FALSE)</f>
        <v>Health</v>
      </c>
      <c r="L1132" t="str">
        <f>VLOOKUP(D1132,Lookup!G:H,2,FALSE)</f>
        <v>Unclassified Subventions</v>
      </c>
      <c r="M1132" s="1">
        <f t="shared" si="94"/>
        <v>0</v>
      </c>
      <c r="N1132" s="1">
        <f t="shared" si="95"/>
        <v>0</v>
      </c>
      <c r="O1132" s="1">
        <f t="shared" si="96"/>
        <v>0</v>
      </c>
      <c r="P1132" s="1">
        <f t="shared" si="97"/>
        <v>0</v>
      </c>
    </row>
    <row r="1133" spans="1:16" x14ac:dyDescent="0.35">
      <c r="A1133">
        <v>2006</v>
      </c>
      <c r="B1133">
        <v>4</v>
      </c>
      <c r="C1133">
        <v>13</v>
      </c>
      <c r="D1133">
        <v>4</v>
      </c>
      <c r="E1133">
        <v>0</v>
      </c>
      <c r="F1133">
        <v>0</v>
      </c>
      <c r="G1133">
        <v>0</v>
      </c>
      <c r="I1133" s="4">
        <f t="shared" si="93"/>
        <v>2006</v>
      </c>
      <c r="J1133" t="str">
        <f>VLOOKUP(B1133,Lookup!A:B,2,FALSE)</f>
        <v>Kaduna</v>
      </c>
      <c r="K1133" t="str">
        <f>VLOOKUP(C1133,Lookup!D:E,2,FALSE)</f>
        <v>Health</v>
      </c>
      <c r="L1133" t="str">
        <f>VLOOKUP(D1133,Lookup!G:H,2,FALSE)</f>
        <v>P &amp; G</v>
      </c>
      <c r="M1133" s="1">
        <f t="shared" si="94"/>
        <v>0</v>
      </c>
      <c r="N1133" s="1">
        <f t="shared" si="95"/>
        <v>0</v>
      </c>
      <c r="O1133" s="1">
        <f t="shared" si="96"/>
        <v>0</v>
      </c>
      <c r="P1133" s="1">
        <f t="shared" si="97"/>
        <v>0</v>
      </c>
    </row>
    <row r="1134" spans="1:16" x14ac:dyDescent="0.35">
      <c r="A1134">
        <v>2006</v>
      </c>
      <c r="B1134">
        <v>4</v>
      </c>
      <c r="C1134">
        <v>13</v>
      </c>
      <c r="D1134">
        <v>5</v>
      </c>
      <c r="E1134">
        <v>0</v>
      </c>
      <c r="F1134">
        <v>0</v>
      </c>
      <c r="G1134">
        <v>0</v>
      </c>
      <c r="I1134" s="4">
        <f t="shared" si="93"/>
        <v>2006</v>
      </c>
      <c r="J1134" t="str">
        <f>VLOOKUP(B1134,Lookup!A:B,2,FALSE)</f>
        <v>Kaduna</v>
      </c>
      <c r="K1134" t="str">
        <f>VLOOKUP(C1134,Lookup!D:E,2,FALSE)</f>
        <v>Health</v>
      </c>
      <c r="L1134" t="str">
        <f>VLOOKUP(D1134,Lookup!G:H,2,FALSE)</f>
        <v>Other CRF</v>
      </c>
      <c r="M1134" s="1">
        <f t="shared" si="94"/>
        <v>0</v>
      </c>
      <c r="N1134" s="1">
        <f t="shared" si="95"/>
        <v>0</v>
      </c>
      <c r="O1134" s="1">
        <f t="shared" si="96"/>
        <v>0</v>
      </c>
      <c r="P1134" s="1">
        <f t="shared" si="97"/>
        <v>0</v>
      </c>
    </row>
    <row r="1135" spans="1:16" x14ac:dyDescent="0.35">
      <c r="A1135">
        <v>2006</v>
      </c>
      <c r="B1135">
        <v>4</v>
      </c>
      <c r="C1135">
        <v>13</v>
      </c>
      <c r="D1135">
        <v>6</v>
      </c>
      <c r="E1135">
        <v>0</v>
      </c>
      <c r="F1135">
        <v>0</v>
      </c>
      <c r="G1135">
        <v>0</v>
      </c>
      <c r="I1135" s="4">
        <f t="shared" si="93"/>
        <v>2006</v>
      </c>
      <c r="J1135" t="str">
        <f>VLOOKUP(B1135,Lookup!A:B,2,FALSE)</f>
        <v>Kaduna</v>
      </c>
      <c r="K1135" t="str">
        <f>VLOOKUP(C1135,Lookup!D:E,2,FALSE)</f>
        <v>Health</v>
      </c>
      <c r="L1135" t="str">
        <f>VLOOKUP(D1135,Lookup!G:H,2,FALSE)</f>
        <v>Public Debt Charges</v>
      </c>
      <c r="M1135" s="1">
        <f t="shared" si="94"/>
        <v>0</v>
      </c>
      <c r="N1135" s="1">
        <f t="shared" si="95"/>
        <v>0</v>
      </c>
      <c r="O1135" s="1">
        <f t="shared" si="96"/>
        <v>0</v>
      </c>
      <c r="P1135" s="1">
        <f t="shared" si="97"/>
        <v>0</v>
      </c>
    </row>
    <row r="1136" spans="1:16" x14ac:dyDescent="0.35">
      <c r="A1136">
        <v>2006</v>
      </c>
      <c r="B1136">
        <v>4</v>
      </c>
      <c r="C1136">
        <v>13</v>
      </c>
      <c r="D1136">
        <v>7</v>
      </c>
      <c r="E1136">
        <v>0</v>
      </c>
      <c r="F1136">
        <v>0</v>
      </c>
      <c r="G1136">
        <v>0</v>
      </c>
      <c r="I1136" s="4">
        <f t="shared" si="93"/>
        <v>2006</v>
      </c>
      <c r="J1136" t="str">
        <f>VLOOKUP(B1136,Lookup!A:B,2,FALSE)</f>
        <v>Kaduna</v>
      </c>
      <c r="K1136" t="str">
        <f>VLOOKUP(C1136,Lookup!D:E,2,FALSE)</f>
        <v>Health</v>
      </c>
      <c r="L1136" t="str">
        <f>VLOOKUP(D1136,Lookup!G:H,2,FALSE)</f>
        <v>Cont to LGs</v>
      </c>
      <c r="M1136" s="1">
        <f t="shared" si="94"/>
        <v>0</v>
      </c>
      <c r="N1136" s="1">
        <f t="shared" si="95"/>
        <v>0</v>
      </c>
      <c r="O1136" s="1">
        <f t="shared" si="96"/>
        <v>0</v>
      </c>
      <c r="P1136" s="1">
        <f t="shared" si="97"/>
        <v>0</v>
      </c>
    </row>
    <row r="1137" spans="1:16" x14ac:dyDescent="0.35">
      <c r="A1137">
        <v>2006</v>
      </c>
      <c r="B1137">
        <v>4</v>
      </c>
      <c r="C1137">
        <v>13</v>
      </c>
      <c r="D1137">
        <v>8</v>
      </c>
      <c r="E1137">
        <v>0</v>
      </c>
      <c r="F1137">
        <v>0</v>
      </c>
      <c r="G1137">
        <v>0</v>
      </c>
      <c r="I1137" s="4">
        <f t="shared" si="93"/>
        <v>2006</v>
      </c>
      <c r="J1137" t="str">
        <f>VLOOKUP(B1137,Lookup!A:B,2,FALSE)</f>
        <v>Kaduna</v>
      </c>
      <c r="K1137" t="str">
        <f>VLOOKUP(C1137,Lookup!D:E,2,FALSE)</f>
        <v>Health</v>
      </c>
      <c r="L1137" t="str">
        <f>VLOOKUP(D1137,Lookup!G:H,2,FALSE)</f>
        <v>Others</v>
      </c>
      <c r="M1137" s="1">
        <f t="shared" si="94"/>
        <v>0</v>
      </c>
      <c r="N1137" s="1">
        <f t="shared" si="95"/>
        <v>0</v>
      </c>
      <c r="O1137" s="1">
        <f t="shared" si="96"/>
        <v>0</v>
      </c>
      <c r="P1137" s="1">
        <f t="shared" si="97"/>
        <v>0</v>
      </c>
    </row>
    <row r="1138" spans="1:16" x14ac:dyDescent="0.35">
      <c r="A1138">
        <v>2006</v>
      </c>
      <c r="B1138">
        <v>4</v>
      </c>
      <c r="C1138">
        <v>16</v>
      </c>
      <c r="D1138">
        <v>1</v>
      </c>
      <c r="E1138">
        <v>204200000</v>
      </c>
      <c r="F1138">
        <v>0</v>
      </c>
      <c r="G1138">
        <v>169300547.41</v>
      </c>
      <c r="I1138" s="4">
        <f t="shared" si="93"/>
        <v>2006</v>
      </c>
      <c r="J1138" t="str">
        <f>VLOOKUP(B1138,Lookup!A:B,2,FALSE)</f>
        <v>Kaduna</v>
      </c>
      <c r="K1138" t="str">
        <f>VLOOKUP(C1138,Lookup!D:E,2,FALSE)</f>
        <v>Information, Culture &amp; Tourism</v>
      </c>
      <c r="L1138" t="str">
        <f>VLOOKUP(D1138,Lookup!G:H,2,FALSE)</f>
        <v>Personnel</v>
      </c>
      <c r="M1138" s="1">
        <f t="shared" si="94"/>
        <v>204200000</v>
      </c>
      <c r="N1138" s="1">
        <f t="shared" si="95"/>
        <v>0</v>
      </c>
      <c r="O1138" s="1">
        <f t="shared" si="96"/>
        <v>204200000</v>
      </c>
      <c r="P1138" s="1">
        <f t="shared" si="97"/>
        <v>169300547.41</v>
      </c>
    </row>
    <row r="1139" spans="1:16" x14ac:dyDescent="0.35">
      <c r="A1139">
        <v>2006</v>
      </c>
      <c r="B1139">
        <v>4</v>
      </c>
      <c r="C1139">
        <v>16</v>
      </c>
      <c r="D1139">
        <v>2</v>
      </c>
      <c r="E1139">
        <v>276396000</v>
      </c>
      <c r="F1139">
        <v>0</v>
      </c>
      <c r="G1139">
        <v>180277169.5</v>
      </c>
      <c r="I1139" s="4">
        <f t="shared" si="93"/>
        <v>2006</v>
      </c>
      <c r="J1139" t="str">
        <f>VLOOKUP(B1139,Lookup!A:B,2,FALSE)</f>
        <v>Kaduna</v>
      </c>
      <c r="K1139" t="str">
        <f>VLOOKUP(C1139,Lookup!D:E,2,FALSE)</f>
        <v>Information, Culture &amp; Tourism</v>
      </c>
      <c r="L1139" t="str">
        <f>VLOOKUP(D1139,Lookup!G:H,2,FALSE)</f>
        <v>Overhead</v>
      </c>
      <c r="M1139" s="1">
        <f t="shared" si="94"/>
        <v>276396000</v>
      </c>
      <c r="N1139" s="1">
        <f t="shared" si="95"/>
        <v>0</v>
      </c>
      <c r="O1139" s="1">
        <f t="shared" si="96"/>
        <v>276396000</v>
      </c>
      <c r="P1139" s="1">
        <f t="shared" si="97"/>
        <v>180277169.5</v>
      </c>
    </row>
    <row r="1140" spans="1:16" x14ac:dyDescent="0.35">
      <c r="A1140">
        <v>2006</v>
      </c>
      <c r="B1140">
        <v>4</v>
      </c>
      <c r="C1140">
        <v>16</v>
      </c>
      <c r="D1140">
        <v>3</v>
      </c>
      <c r="E1140">
        <v>0</v>
      </c>
      <c r="F1140">
        <v>0</v>
      </c>
      <c r="G1140">
        <v>0</v>
      </c>
      <c r="I1140" s="4">
        <f t="shared" si="93"/>
        <v>2006</v>
      </c>
      <c r="J1140" t="str">
        <f>VLOOKUP(B1140,Lookup!A:B,2,FALSE)</f>
        <v>Kaduna</v>
      </c>
      <c r="K1140" t="str">
        <f>VLOOKUP(C1140,Lookup!D:E,2,FALSE)</f>
        <v>Information, Culture &amp; Tourism</v>
      </c>
      <c r="L1140" t="str">
        <f>VLOOKUP(D1140,Lookup!G:H,2,FALSE)</f>
        <v>Unclassified Subventions</v>
      </c>
      <c r="M1140" s="1">
        <f t="shared" si="94"/>
        <v>0</v>
      </c>
      <c r="N1140" s="1">
        <f t="shared" si="95"/>
        <v>0</v>
      </c>
      <c r="O1140" s="1">
        <f t="shared" si="96"/>
        <v>0</v>
      </c>
      <c r="P1140" s="1">
        <f t="shared" si="97"/>
        <v>0</v>
      </c>
    </row>
    <row r="1141" spans="1:16" x14ac:dyDescent="0.35">
      <c r="A1141">
        <v>2006</v>
      </c>
      <c r="B1141">
        <v>4</v>
      </c>
      <c r="C1141">
        <v>16</v>
      </c>
      <c r="D1141">
        <v>4</v>
      </c>
      <c r="E1141">
        <v>0</v>
      </c>
      <c r="F1141">
        <v>0</v>
      </c>
      <c r="G1141">
        <v>0</v>
      </c>
      <c r="I1141" s="4">
        <f t="shared" si="93"/>
        <v>2006</v>
      </c>
      <c r="J1141" t="str">
        <f>VLOOKUP(B1141,Lookup!A:B,2,FALSE)</f>
        <v>Kaduna</v>
      </c>
      <c r="K1141" t="str">
        <f>VLOOKUP(C1141,Lookup!D:E,2,FALSE)</f>
        <v>Information, Culture &amp; Tourism</v>
      </c>
      <c r="L1141" t="str">
        <f>VLOOKUP(D1141,Lookup!G:H,2,FALSE)</f>
        <v>P &amp; G</v>
      </c>
      <c r="M1141" s="1">
        <f t="shared" si="94"/>
        <v>0</v>
      </c>
      <c r="N1141" s="1">
        <f t="shared" si="95"/>
        <v>0</v>
      </c>
      <c r="O1141" s="1">
        <f t="shared" si="96"/>
        <v>0</v>
      </c>
      <c r="P1141" s="1">
        <f t="shared" si="97"/>
        <v>0</v>
      </c>
    </row>
    <row r="1142" spans="1:16" x14ac:dyDescent="0.35">
      <c r="A1142">
        <v>2006</v>
      </c>
      <c r="B1142">
        <v>4</v>
      </c>
      <c r="C1142">
        <v>16</v>
      </c>
      <c r="D1142">
        <v>5</v>
      </c>
      <c r="E1142">
        <v>0</v>
      </c>
      <c r="F1142">
        <v>0</v>
      </c>
      <c r="G1142">
        <v>0</v>
      </c>
      <c r="I1142" s="4">
        <f t="shared" si="93"/>
        <v>2006</v>
      </c>
      <c r="J1142" t="str">
        <f>VLOOKUP(B1142,Lookup!A:B,2,FALSE)</f>
        <v>Kaduna</v>
      </c>
      <c r="K1142" t="str">
        <f>VLOOKUP(C1142,Lookup!D:E,2,FALSE)</f>
        <v>Information, Culture &amp; Tourism</v>
      </c>
      <c r="L1142" t="str">
        <f>VLOOKUP(D1142,Lookup!G:H,2,FALSE)</f>
        <v>Other CRF</v>
      </c>
      <c r="M1142" s="1">
        <f t="shared" si="94"/>
        <v>0</v>
      </c>
      <c r="N1142" s="1">
        <f t="shared" si="95"/>
        <v>0</v>
      </c>
      <c r="O1142" s="1">
        <f t="shared" si="96"/>
        <v>0</v>
      </c>
      <c r="P1142" s="1">
        <f t="shared" si="97"/>
        <v>0</v>
      </c>
    </row>
    <row r="1143" spans="1:16" x14ac:dyDescent="0.35">
      <c r="A1143">
        <v>2006</v>
      </c>
      <c r="B1143">
        <v>4</v>
      </c>
      <c r="C1143">
        <v>16</v>
      </c>
      <c r="D1143">
        <v>6</v>
      </c>
      <c r="E1143">
        <v>0</v>
      </c>
      <c r="F1143">
        <v>0</v>
      </c>
      <c r="G1143">
        <v>0</v>
      </c>
      <c r="I1143" s="4">
        <f t="shared" si="93"/>
        <v>2006</v>
      </c>
      <c r="J1143" t="str">
        <f>VLOOKUP(B1143,Lookup!A:B,2,FALSE)</f>
        <v>Kaduna</v>
      </c>
      <c r="K1143" t="str">
        <f>VLOOKUP(C1143,Lookup!D:E,2,FALSE)</f>
        <v>Information, Culture &amp; Tourism</v>
      </c>
      <c r="L1143" t="str">
        <f>VLOOKUP(D1143,Lookup!G:H,2,FALSE)</f>
        <v>Public Debt Charges</v>
      </c>
      <c r="M1143" s="1">
        <f t="shared" si="94"/>
        <v>0</v>
      </c>
      <c r="N1143" s="1">
        <f t="shared" si="95"/>
        <v>0</v>
      </c>
      <c r="O1143" s="1">
        <f t="shared" si="96"/>
        <v>0</v>
      </c>
      <c r="P1143" s="1">
        <f t="shared" si="97"/>
        <v>0</v>
      </c>
    </row>
    <row r="1144" spans="1:16" x14ac:dyDescent="0.35">
      <c r="A1144">
        <v>2006</v>
      </c>
      <c r="B1144">
        <v>4</v>
      </c>
      <c r="C1144">
        <v>16</v>
      </c>
      <c r="D1144">
        <v>7</v>
      </c>
      <c r="E1144">
        <v>0</v>
      </c>
      <c r="F1144">
        <v>0</v>
      </c>
      <c r="G1144">
        <v>0</v>
      </c>
      <c r="I1144" s="4">
        <f t="shared" si="93"/>
        <v>2006</v>
      </c>
      <c r="J1144" t="str">
        <f>VLOOKUP(B1144,Lookup!A:B,2,FALSE)</f>
        <v>Kaduna</v>
      </c>
      <c r="K1144" t="str">
        <f>VLOOKUP(C1144,Lookup!D:E,2,FALSE)</f>
        <v>Information, Culture &amp; Tourism</v>
      </c>
      <c r="L1144" t="str">
        <f>VLOOKUP(D1144,Lookup!G:H,2,FALSE)</f>
        <v>Cont to LGs</v>
      </c>
      <c r="M1144" s="1">
        <f t="shared" si="94"/>
        <v>0</v>
      </c>
      <c r="N1144" s="1">
        <f t="shared" si="95"/>
        <v>0</v>
      </c>
      <c r="O1144" s="1">
        <f t="shared" si="96"/>
        <v>0</v>
      </c>
      <c r="P1144" s="1">
        <f t="shared" si="97"/>
        <v>0</v>
      </c>
    </row>
    <row r="1145" spans="1:16" x14ac:dyDescent="0.35">
      <c r="A1145">
        <v>2006</v>
      </c>
      <c r="B1145">
        <v>4</v>
      </c>
      <c r="C1145">
        <v>16</v>
      </c>
      <c r="D1145">
        <v>8</v>
      </c>
      <c r="E1145">
        <v>0</v>
      </c>
      <c r="F1145">
        <v>0</v>
      </c>
      <c r="G1145">
        <v>0</v>
      </c>
      <c r="I1145" s="4">
        <f t="shared" si="93"/>
        <v>2006</v>
      </c>
      <c r="J1145" t="str">
        <f>VLOOKUP(B1145,Lookup!A:B,2,FALSE)</f>
        <v>Kaduna</v>
      </c>
      <c r="K1145" t="str">
        <f>VLOOKUP(C1145,Lookup!D:E,2,FALSE)</f>
        <v>Information, Culture &amp; Tourism</v>
      </c>
      <c r="L1145" t="str">
        <f>VLOOKUP(D1145,Lookup!G:H,2,FALSE)</f>
        <v>Others</v>
      </c>
      <c r="M1145" s="1">
        <f t="shared" si="94"/>
        <v>0</v>
      </c>
      <c r="N1145" s="1">
        <f t="shared" si="95"/>
        <v>0</v>
      </c>
      <c r="O1145" s="1">
        <f t="shared" si="96"/>
        <v>0</v>
      </c>
      <c r="P1145" s="1">
        <f t="shared" si="97"/>
        <v>0</v>
      </c>
    </row>
    <row r="1146" spans="1:16" x14ac:dyDescent="0.35">
      <c r="A1146">
        <v>2006</v>
      </c>
      <c r="B1146">
        <v>4</v>
      </c>
      <c r="C1146">
        <v>17</v>
      </c>
      <c r="D1146">
        <v>1</v>
      </c>
      <c r="E1146">
        <v>193564950</v>
      </c>
      <c r="F1146">
        <v>0</v>
      </c>
      <c r="G1146">
        <v>186974107.69999999</v>
      </c>
      <c r="I1146" s="4">
        <f t="shared" si="93"/>
        <v>2006</v>
      </c>
      <c r="J1146" t="str">
        <f>VLOOKUP(B1146,Lookup!A:B,2,FALSE)</f>
        <v>Kaduna</v>
      </c>
      <c r="K1146" t="str">
        <f>VLOOKUP(C1146,Lookup!D:E,2,FALSE)</f>
        <v>Infrastructure</v>
      </c>
      <c r="L1146" t="str">
        <f>VLOOKUP(D1146,Lookup!G:H,2,FALSE)</f>
        <v>Personnel</v>
      </c>
      <c r="M1146" s="1">
        <f t="shared" si="94"/>
        <v>193564950</v>
      </c>
      <c r="N1146" s="1">
        <f t="shared" si="95"/>
        <v>0</v>
      </c>
      <c r="O1146" s="1">
        <f t="shared" si="96"/>
        <v>193564950</v>
      </c>
      <c r="P1146" s="1">
        <f t="shared" si="97"/>
        <v>186974107.69999999</v>
      </c>
    </row>
    <row r="1147" spans="1:16" x14ac:dyDescent="0.35">
      <c r="A1147">
        <v>2006</v>
      </c>
      <c r="B1147">
        <v>4</v>
      </c>
      <c r="C1147">
        <v>17</v>
      </c>
      <c r="D1147">
        <v>2</v>
      </c>
      <c r="E1147">
        <v>223996245</v>
      </c>
      <c r="F1147">
        <v>0</v>
      </c>
      <c r="G1147">
        <v>46564428.43</v>
      </c>
      <c r="I1147" s="4">
        <f t="shared" si="93"/>
        <v>2006</v>
      </c>
      <c r="J1147" t="str">
        <f>VLOOKUP(B1147,Lookup!A:B,2,FALSE)</f>
        <v>Kaduna</v>
      </c>
      <c r="K1147" t="str">
        <f>VLOOKUP(C1147,Lookup!D:E,2,FALSE)</f>
        <v>Infrastructure</v>
      </c>
      <c r="L1147" t="str">
        <f>VLOOKUP(D1147,Lookup!G:H,2,FALSE)</f>
        <v>Overhead</v>
      </c>
      <c r="M1147" s="1">
        <f t="shared" si="94"/>
        <v>223996245</v>
      </c>
      <c r="N1147" s="1">
        <f t="shared" si="95"/>
        <v>0</v>
      </c>
      <c r="O1147" s="1">
        <f t="shared" si="96"/>
        <v>223996245</v>
      </c>
      <c r="P1147" s="1">
        <f t="shared" si="97"/>
        <v>46564428.43</v>
      </c>
    </row>
    <row r="1148" spans="1:16" x14ac:dyDescent="0.35">
      <c r="A1148">
        <v>2006</v>
      </c>
      <c r="B1148">
        <v>4</v>
      </c>
      <c r="C1148">
        <v>17</v>
      </c>
      <c r="D1148">
        <v>3</v>
      </c>
      <c r="E1148">
        <v>0</v>
      </c>
      <c r="F1148">
        <v>0</v>
      </c>
      <c r="G1148">
        <v>0</v>
      </c>
      <c r="I1148" s="4">
        <f t="shared" si="93"/>
        <v>2006</v>
      </c>
      <c r="J1148" t="str">
        <f>VLOOKUP(B1148,Lookup!A:B,2,FALSE)</f>
        <v>Kaduna</v>
      </c>
      <c r="K1148" t="str">
        <f>VLOOKUP(C1148,Lookup!D:E,2,FALSE)</f>
        <v>Infrastructure</v>
      </c>
      <c r="L1148" t="str">
        <f>VLOOKUP(D1148,Lookup!G:H,2,FALSE)</f>
        <v>Unclassified Subventions</v>
      </c>
      <c r="M1148" s="1">
        <f t="shared" si="94"/>
        <v>0</v>
      </c>
      <c r="N1148" s="1">
        <f t="shared" si="95"/>
        <v>0</v>
      </c>
      <c r="O1148" s="1">
        <f t="shared" si="96"/>
        <v>0</v>
      </c>
      <c r="P1148" s="1">
        <f t="shared" si="97"/>
        <v>0</v>
      </c>
    </row>
    <row r="1149" spans="1:16" x14ac:dyDescent="0.35">
      <c r="A1149">
        <v>2006</v>
      </c>
      <c r="B1149">
        <v>4</v>
      </c>
      <c r="C1149">
        <v>17</v>
      </c>
      <c r="D1149">
        <v>4</v>
      </c>
      <c r="E1149">
        <v>0</v>
      </c>
      <c r="F1149">
        <v>0</v>
      </c>
      <c r="G1149">
        <v>0</v>
      </c>
      <c r="I1149" s="4">
        <f t="shared" si="93"/>
        <v>2006</v>
      </c>
      <c r="J1149" t="str">
        <f>VLOOKUP(B1149,Lookup!A:B,2,FALSE)</f>
        <v>Kaduna</v>
      </c>
      <c r="K1149" t="str">
        <f>VLOOKUP(C1149,Lookup!D:E,2,FALSE)</f>
        <v>Infrastructure</v>
      </c>
      <c r="L1149" t="str">
        <f>VLOOKUP(D1149,Lookup!G:H,2,FALSE)</f>
        <v>P &amp; G</v>
      </c>
      <c r="M1149" s="1">
        <f t="shared" si="94"/>
        <v>0</v>
      </c>
      <c r="N1149" s="1">
        <f t="shared" si="95"/>
        <v>0</v>
      </c>
      <c r="O1149" s="1">
        <f t="shared" si="96"/>
        <v>0</v>
      </c>
      <c r="P1149" s="1">
        <f t="shared" si="97"/>
        <v>0</v>
      </c>
    </row>
    <row r="1150" spans="1:16" x14ac:dyDescent="0.35">
      <c r="A1150">
        <v>2006</v>
      </c>
      <c r="B1150">
        <v>4</v>
      </c>
      <c r="C1150">
        <v>17</v>
      </c>
      <c r="D1150">
        <v>5</v>
      </c>
      <c r="E1150">
        <v>0</v>
      </c>
      <c r="F1150">
        <v>0</v>
      </c>
      <c r="G1150">
        <v>0</v>
      </c>
      <c r="I1150" s="4">
        <f t="shared" si="93"/>
        <v>2006</v>
      </c>
      <c r="J1150" t="str">
        <f>VLOOKUP(B1150,Lookup!A:B,2,FALSE)</f>
        <v>Kaduna</v>
      </c>
      <c r="K1150" t="str">
        <f>VLOOKUP(C1150,Lookup!D:E,2,FALSE)</f>
        <v>Infrastructure</v>
      </c>
      <c r="L1150" t="str">
        <f>VLOOKUP(D1150,Lookup!G:H,2,FALSE)</f>
        <v>Other CRF</v>
      </c>
      <c r="M1150" s="1">
        <f t="shared" si="94"/>
        <v>0</v>
      </c>
      <c r="N1150" s="1">
        <f t="shared" si="95"/>
        <v>0</v>
      </c>
      <c r="O1150" s="1">
        <f t="shared" si="96"/>
        <v>0</v>
      </c>
      <c r="P1150" s="1">
        <f t="shared" si="97"/>
        <v>0</v>
      </c>
    </row>
    <row r="1151" spans="1:16" x14ac:dyDescent="0.35">
      <c r="A1151">
        <v>2006</v>
      </c>
      <c r="B1151">
        <v>4</v>
      </c>
      <c r="C1151">
        <v>17</v>
      </c>
      <c r="D1151">
        <v>6</v>
      </c>
      <c r="E1151">
        <v>0</v>
      </c>
      <c r="F1151">
        <v>0</v>
      </c>
      <c r="G1151">
        <v>0</v>
      </c>
      <c r="I1151" s="4">
        <f t="shared" si="93"/>
        <v>2006</v>
      </c>
      <c r="J1151" t="str">
        <f>VLOOKUP(B1151,Lookup!A:B,2,FALSE)</f>
        <v>Kaduna</v>
      </c>
      <c r="K1151" t="str">
        <f>VLOOKUP(C1151,Lookup!D:E,2,FALSE)</f>
        <v>Infrastructure</v>
      </c>
      <c r="L1151" t="str">
        <f>VLOOKUP(D1151,Lookup!G:H,2,FALSE)</f>
        <v>Public Debt Charges</v>
      </c>
      <c r="M1151" s="1">
        <f t="shared" si="94"/>
        <v>0</v>
      </c>
      <c r="N1151" s="1">
        <f t="shared" si="95"/>
        <v>0</v>
      </c>
      <c r="O1151" s="1">
        <f t="shared" si="96"/>
        <v>0</v>
      </c>
      <c r="P1151" s="1">
        <f t="shared" si="97"/>
        <v>0</v>
      </c>
    </row>
    <row r="1152" spans="1:16" x14ac:dyDescent="0.35">
      <c r="A1152">
        <v>2006</v>
      </c>
      <c r="B1152">
        <v>4</v>
      </c>
      <c r="C1152">
        <v>17</v>
      </c>
      <c r="D1152">
        <v>7</v>
      </c>
      <c r="E1152">
        <v>0</v>
      </c>
      <c r="F1152">
        <v>0</v>
      </c>
      <c r="G1152">
        <v>0</v>
      </c>
      <c r="I1152" s="4">
        <f t="shared" si="93"/>
        <v>2006</v>
      </c>
      <c r="J1152" t="str">
        <f>VLOOKUP(B1152,Lookup!A:B,2,FALSE)</f>
        <v>Kaduna</v>
      </c>
      <c r="K1152" t="str">
        <f>VLOOKUP(C1152,Lookup!D:E,2,FALSE)</f>
        <v>Infrastructure</v>
      </c>
      <c r="L1152" t="str">
        <f>VLOOKUP(D1152,Lookup!G:H,2,FALSE)</f>
        <v>Cont to LGs</v>
      </c>
      <c r="M1152" s="1">
        <f t="shared" si="94"/>
        <v>0</v>
      </c>
      <c r="N1152" s="1">
        <f t="shared" si="95"/>
        <v>0</v>
      </c>
      <c r="O1152" s="1">
        <f t="shared" si="96"/>
        <v>0</v>
      </c>
      <c r="P1152" s="1">
        <f t="shared" si="97"/>
        <v>0</v>
      </c>
    </row>
    <row r="1153" spans="1:16" x14ac:dyDescent="0.35">
      <c r="A1153">
        <v>2006</v>
      </c>
      <c r="B1153">
        <v>4</v>
      </c>
      <c r="C1153">
        <v>17</v>
      </c>
      <c r="D1153">
        <v>8</v>
      </c>
      <c r="E1153">
        <v>0</v>
      </c>
      <c r="F1153">
        <v>0</v>
      </c>
      <c r="G1153">
        <v>0</v>
      </c>
      <c r="I1153" s="4">
        <f t="shared" si="93"/>
        <v>2006</v>
      </c>
      <c r="J1153" t="str">
        <f>VLOOKUP(B1153,Lookup!A:B,2,FALSE)</f>
        <v>Kaduna</v>
      </c>
      <c r="K1153" t="str">
        <f>VLOOKUP(C1153,Lookup!D:E,2,FALSE)</f>
        <v>Infrastructure</v>
      </c>
      <c r="L1153" t="str">
        <f>VLOOKUP(D1153,Lookup!G:H,2,FALSE)</f>
        <v>Others</v>
      </c>
      <c r="M1153" s="1">
        <f t="shared" si="94"/>
        <v>0</v>
      </c>
      <c r="N1153" s="1">
        <f t="shared" si="95"/>
        <v>0</v>
      </c>
      <c r="O1153" s="1">
        <f t="shared" si="96"/>
        <v>0</v>
      </c>
      <c r="P1153" s="1">
        <f t="shared" si="97"/>
        <v>0</v>
      </c>
    </row>
    <row r="1154" spans="1:16" x14ac:dyDescent="0.35">
      <c r="A1154">
        <v>2006</v>
      </c>
      <c r="B1154">
        <v>4</v>
      </c>
      <c r="C1154">
        <v>27</v>
      </c>
      <c r="D1154">
        <v>1</v>
      </c>
      <c r="E1154">
        <v>0</v>
      </c>
      <c r="F1154">
        <v>0</v>
      </c>
      <c r="G1154">
        <v>0</v>
      </c>
      <c r="I1154" s="4">
        <f t="shared" si="93"/>
        <v>2006</v>
      </c>
      <c r="J1154" t="str">
        <f>VLOOKUP(B1154,Lookup!A:B,2,FALSE)</f>
        <v>Kaduna</v>
      </c>
      <c r="K1154" t="str">
        <f>VLOOKUP(C1154,Lookup!D:E,2,FALSE)</f>
        <v>Power/Energy</v>
      </c>
      <c r="L1154" t="str">
        <f>VLOOKUP(D1154,Lookup!G:H,2,FALSE)</f>
        <v>Personnel</v>
      </c>
      <c r="M1154" s="1">
        <f t="shared" si="94"/>
        <v>0</v>
      </c>
      <c r="N1154" s="1">
        <f t="shared" si="95"/>
        <v>0</v>
      </c>
      <c r="O1154" s="1">
        <f t="shared" si="96"/>
        <v>0</v>
      </c>
      <c r="P1154" s="1">
        <f t="shared" si="97"/>
        <v>0</v>
      </c>
    </row>
    <row r="1155" spans="1:16" x14ac:dyDescent="0.35">
      <c r="A1155">
        <v>2006</v>
      </c>
      <c r="B1155">
        <v>4</v>
      </c>
      <c r="C1155">
        <v>27</v>
      </c>
      <c r="D1155">
        <v>2</v>
      </c>
      <c r="E1155">
        <v>0</v>
      </c>
      <c r="F1155">
        <v>0</v>
      </c>
      <c r="G1155">
        <v>0</v>
      </c>
      <c r="I1155" s="4">
        <f t="shared" ref="I1155:I1218" si="98">A1155</f>
        <v>2006</v>
      </c>
      <c r="J1155" t="str">
        <f>VLOOKUP(B1155,Lookup!A:B,2,FALSE)</f>
        <v>Kaduna</v>
      </c>
      <c r="K1155" t="str">
        <f>VLOOKUP(C1155,Lookup!D:E,2,FALSE)</f>
        <v>Power/Energy</v>
      </c>
      <c r="L1155" t="str">
        <f>VLOOKUP(D1155,Lookup!G:H,2,FALSE)</f>
        <v>Overhead</v>
      </c>
      <c r="M1155" s="1">
        <f t="shared" si="94"/>
        <v>0</v>
      </c>
      <c r="N1155" s="1">
        <f t="shared" si="95"/>
        <v>0</v>
      </c>
      <c r="O1155" s="1">
        <f t="shared" si="96"/>
        <v>0</v>
      </c>
      <c r="P1155" s="1">
        <f t="shared" si="97"/>
        <v>0</v>
      </c>
    </row>
    <row r="1156" spans="1:16" x14ac:dyDescent="0.35">
      <c r="A1156">
        <v>2006</v>
      </c>
      <c r="B1156">
        <v>4</v>
      </c>
      <c r="C1156">
        <v>27</v>
      </c>
      <c r="D1156">
        <v>3</v>
      </c>
      <c r="E1156">
        <v>0</v>
      </c>
      <c r="F1156">
        <v>0</v>
      </c>
      <c r="G1156">
        <v>0</v>
      </c>
      <c r="I1156" s="4">
        <f t="shared" si="98"/>
        <v>2006</v>
      </c>
      <c r="J1156" t="str">
        <f>VLOOKUP(B1156,Lookup!A:B,2,FALSE)</f>
        <v>Kaduna</v>
      </c>
      <c r="K1156" t="str">
        <f>VLOOKUP(C1156,Lookup!D:E,2,FALSE)</f>
        <v>Power/Energy</v>
      </c>
      <c r="L1156" t="str">
        <f>VLOOKUP(D1156,Lookup!G:H,2,FALSE)</f>
        <v>Unclassified Subventions</v>
      </c>
      <c r="M1156" s="1">
        <f t="shared" ref="M1156:M1219" si="99">E1156</f>
        <v>0</v>
      </c>
      <c r="N1156" s="1">
        <f t="shared" ref="N1156:N1219" si="100">F1156</f>
        <v>0</v>
      </c>
      <c r="O1156" s="1">
        <f t="shared" ref="O1156:O1219" si="101">M1156+N1156</f>
        <v>0</v>
      </c>
      <c r="P1156" s="1">
        <f t="shared" ref="P1156:P1219" si="102">G1156</f>
        <v>0</v>
      </c>
    </row>
    <row r="1157" spans="1:16" x14ac:dyDescent="0.35">
      <c r="A1157">
        <v>2006</v>
      </c>
      <c r="B1157">
        <v>4</v>
      </c>
      <c r="C1157">
        <v>27</v>
      </c>
      <c r="D1157">
        <v>4</v>
      </c>
      <c r="E1157">
        <v>0</v>
      </c>
      <c r="F1157">
        <v>0</v>
      </c>
      <c r="G1157">
        <v>0</v>
      </c>
      <c r="I1157" s="4">
        <f t="shared" si="98"/>
        <v>2006</v>
      </c>
      <c r="J1157" t="str">
        <f>VLOOKUP(B1157,Lookup!A:B,2,FALSE)</f>
        <v>Kaduna</v>
      </c>
      <c r="K1157" t="str">
        <f>VLOOKUP(C1157,Lookup!D:E,2,FALSE)</f>
        <v>Power/Energy</v>
      </c>
      <c r="L1157" t="str">
        <f>VLOOKUP(D1157,Lookup!G:H,2,FALSE)</f>
        <v>P &amp; G</v>
      </c>
      <c r="M1157" s="1">
        <f t="shared" si="99"/>
        <v>0</v>
      </c>
      <c r="N1157" s="1">
        <f t="shared" si="100"/>
        <v>0</v>
      </c>
      <c r="O1157" s="1">
        <f t="shared" si="101"/>
        <v>0</v>
      </c>
      <c r="P1157" s="1">
        <f t="shared" si="102"/>
        <v>0</v>
      </c>
    </row>
    <row r="1158" spans="1:16" x14ac:dyDescent="0.35">
      <c r="A1158">
        <v>2006</v>
      </c>
      <c r="B1158">
        <v>4</v>
      </c>
      <c r="C1158">
        <v>27</v>
      </c>
      <c r="D1158">
        <v>5</v>
      </c>
      <c r="E1158">
        <v>0</v>
      </c>
      <c r="F1158">
        <v>0</v>
      </c>
      <c r="G1158">
        <v>0</v>
      </c>
      <c r="I1158" s="4">
        <f t="shared" si="98"/>
        <v>2006</v>
      </c>
      <c r="J1158" t="str">
        <f>VLOOKUP(B1158,Lookup!A:B,2,FALSE)</f>
        <v>Kaduna</v>
      </c>
      <c r="K1158" t="str">
        <f>VLOOKUP(C1158,Lookup!D:E,2,FALSE)</f>
        <v>Power/Energy</v>
      </c>
      <c r="L1158" t="str">
        <f>VLOOKUP(D1158,Lookup!G:H,2,FALSE)</f>
        <v>Other CRF</v>
      </c>
      <c r="M1158" s="1">
        <f t="shared" si="99"/>
        <v>0</v>
      </c>
      <c r="N1158" s="1">
        <f t="shared" si="100"/>
        <v>0</v>
      </c>
      <c r="O1158" s="1">
        <f t="shared" si="101"/>
        <v>0</v>
      </c>
      <c r="P1158" s="1">
        <f t="shared" si="102"/>
        <v>0</v>
      </c>
    </row>
    <row r="1159" spans="1:16" x14ac:dyDescent="0.35">
      <c r="A1159">
        <v>2006</v>
      </c>
      <c r="B1159">
        <v>4</v>
      </c>
      <c r="C1159">
        <v>27</v>
      </c>
      <c r="D1159">
        <v>6</v>
      </c>
      <c r="E1159">
        <v>0</v>
      </c>
      <c r="F1159">
        <v>0</v>
      </c>
      <c r="G1159">
        <v>0</v>
      </c>
      <c r="I1159" s="4">
        <f t="shared" si="98"/>
        <v>2006</v>
      </c>
      <c r="J1159" t="str">
        <f>VLOOKUP(B1159,Lookup!A:B,2,FALSE)</f>
        <v>Kaduna</v>
      </c>
      <c r="K1159" t="str">
        <f>VLOOKUP(C1159,Lookup!D:E,2,FALSE)</f>
        <v>Power/Energy</v>
      </c>
      <c r="L1159" t="str">
        <f>VLOOKUP(D1159,Lookup!G:H,2,FALSE)</f>
        <v>Public Debt Charges</v>
      </c>
      <c r="M1159" s="1">
        <f t="shared" si="99"/>
        <v>0</v>
      </c>
      <c r="N1159" s="1">
        <f t="shared" si="100"/>
        <v>0</v>
      </c>
      <c r="O1159" s="1">
        <f t="shared" si="101"/>
        <v>0</v>
      </c>
      <c r="P1159" s="1">
        <f t="shared" si="102"/>
        <v>0</v>
      </c>
    </row>
    <row r="1160" spans="1:16" x14ac:dyDescent="0.35">
      <c r="A1160">
        <v>2006</v>
      </c>
      <c r="B1160">
        <v>4</v>
      </c>
      <c r="C1160">
        <v>27</v>
      </c>
      <c r="D1160">
        <v>7</v>
      </c>
      <c r="E1160">
        <v>0</v>
      </c>
      <c r="F1160">
        <v>0</v>
      </c>
      <c r="G1160">
        <v>0</v>
      </c>
      <c r="I1160" s="4">
        <f t="shared" si="98"/>
        <v>2006</v>
      </c>
      <c r="J1160" t="str">
        <f>VLOOKUP(B1160,Lookup!A:B,2,FALSE)</f>
        <v>Kaduna</v>
      </c>
      <c r="K1160" t="str">
        <f>VLOOKUP(C1160,Lookup!D:E,2,FALSE)</f>
        <v>Power/Energy</v>
      </c>
      <c r="L1160" t="str">
        <f>VLOOKUP(D1160,Lookup!G:H,2,FALSE)</f>
        <v>Cont to LGs</v>
      </c>
      <c r="M1160" s="1">
        <f t="shared" si="99"/>
        <v>0</v>
      </c>
      <c r="N1160" s="1">
        <f t="shared" si="100"/>
        <v>0</v>
      </c>
      <c r="O1160" s="1">
        <f t="shared" si="101"/>
        <v>0</v>
      </c>
      <c r="P1160" s="1">
        <f t="shared" si="102"/>
        <v>0</v>
      </c>
    </row>
    <row r="1161" spans="1:16" x14ac:dyDescent="0.35">
      <c r="A1161">
        <v>2006</v>
      </c>
      <c r="B1161">
        <v>4</v>
      </c>
      <c r="C1161">
        <v>27</v>
      </c>
      <c r="D1161">
        <v>8</v>
      </c>
      <c r="E1161">
        <v>0</v>
      </c>
      <c r="F1161">
        <v>0</v>
      </c>
      <c r="G1161">
        <v>0</v>
      </c>
      <c r="I1161" s="4">
        <f t="shared" si="98"/>
        <v>2006</v>
      </c>
      <c r="J1161" t="str">
        <f>VLOOKUP(B1161,Lookup!A:B,2,FALSE)</f>
        <v>Kaduna</v>
      </c>
      <c r="K1161" t="str">
        <f>VLOOKUP(C1161,Lookup!D:E,2,FALSE)</f>
        <v>Power/Energy</v>
      </c>
      <c r="L1161" t="str">
        <f>VLOOKUP(D1161,Lookup!G:H,2,FALSE)</f>
        <v>Others</v>
      </c>
      <c r="M1161" s="1">
        <f t="shared" si="99"/>
        <v>0</v>
      </c>
      <c r="N1161" s="1">
        <f t="shared" si="100"/>
        <v>0</v>
      </c>
      <c r="O1161" s="1">
        <f t="shared" si="101"/>
        <v>0</v>
      </c>
      <c r="P1161" s="1">
        <f t="shared" si="102"/>
        <v>0</v>
      </c>
    </row>
    <row r="1162" spans="1:16" x14ac:dyDescent="0.35">
      <c r="A1162">
        <v>2006</v>
      </c>
      <c r="B1162">
        <v>4</v>
      </c>
      <c r="C1162">
        <v>30</v>
      </c>
      <c r="D1162">
        <v>1</v>
      </c>
      <c r="E1162">
        <v>57000000</v>
      </c>
      <c r="F1162">
        <v>0</v>
      </c>
      <c r="G1162">
        <v>0</v>
      </c>
      <c r="I1162" s="4">
        <f t="shared" si="98"/>
        <v>2006</v>
      </c>
      <c r="J1162" t="str">
        <f>VLOOKUP(B1162,Lookup!A:B,2,FALSE)</f>
        <v>Kaduna</v>
      </c>
      <c r="K1162" t="str">
        <f>VLOOKUP(C1162,Lookup!D:E,2,FALSE)</f>
        <v>Science and Technology</v>
      </c>
      <c r="L1162" t="str">
        <f>VLOOKUP(D1162,Lookup!G:H,2,FALSE)</f>
        <v>Personnel</v>
      </c>
      <c r="M1162" s="1">
        <f t="shared" si="99"/>
        <v>57000000</v>
      </c>
      <c r="N1162" s="1">
        <f t="shared" si="100"/>
        <v>0</v>
      </c>
      <c r="O1162" s="1">
        <f t="shared" si="101"/>
        <v>57000000</v>
      </c>
      <c r="P1162" s="1">
        <f t="shared" si="102"/>
        <v>0</v>
      </c>
    </row>
    <row r="1163" spans="1:16" x14ac:dyDescent="0.35">
      <c r="A1163">
        <v>2006</v>
      </c>
      <c r="B1163">
        <v>4</v>
      </c>
      <c r="C1163">
        <v>30</v>
      </c>
      <c r="D1163">
        <v>2</v>
      </c>
      <c r="E1163">
        <v>41878500</v>
      </c>
      <c r="F1163">
        <v>0</v>
      </c>
      <c r="G1163">
        <v>0</v>
      </c>
      <c r="I1163" s="4">
        <f t="shared" si="98"/>
        <v>2006</v>
      </c>
      <c r="J1163" t="str">
        <f>VLOOKUP(B1163,Lookup!A:B,2,FALSE)</f>
        <v>Kaduna</v>
      </c>
      <c r="K1163" t="str">
        <f>VLOOKUP(C1163,Lookup!D:E,2,FALSE)</f>
        <v>Science and Technology</v>
      </c>
      <c r="L1163" t="str">
        <f>VLOOKUP(D1163,Lookup!G:H,2,FALSE)</f>
        <v>Overhead</v>
      </c>
      <c r="M1163" s="1">
        <f t="shared" si="99"/>
        <v>41878500</v>
      </c>
      <c r="N1163" s="1">
        <f t="shared" si="100"/>
        <v>0</v>
      </c>
      <c r="O1163" s="1">
        <f t="shared" si="101"/>
        <v>41878500</v>
      </c>
      <c r="P1163" s="1">
        <f t="shared" si="102"/>
        <v>0</v>
      </c>
    </row>
    <row r="1164" spans="1:16" x14ac:dyDescent="0.35">
      <c r="A1164">
        <v>2006</v>
      </c>
      <c r="B1164">
        <v>4</v>
      </c>
      <c r="C1164">
        <v>30</v>
      </c>
      <c r="D1164">
        <v>3</v>
      </c>
      <c r="E1164">
        <v>0</v>
      </c>
      <c r="F1164">
        <v>0</v>
      </c>
      <c r="G1164">
        <v>0</v>
      </c>
      <c r="I1164" s="4">
        <f t="shared" si="98"/>
        <v>2006</v>
      </c>
      <c r="J1164" t="str">
        <f>VLOOKUP(B1164,Lookup!A:B,2,FALSE)</f>
        <v>Kaduna</v>
      </c>
      <c r="K1164" t="str">
        <f>VLOOKUP(C1164,Lookup!D:E,2,FALSE)</f>
        <v>Science and Technology</v>
      </c>
      <c r="L1164" t="str">
        <f>VLOOKUP(D1164,Lookup!G:H,2,FALSE)</f>
        <v>Unclassified Subventions</v>
      </c>
      <c r="M1164" s="1">
        <f t="shared" si="99"/>
        <v>0</v>
      </c>
      <c r="N1164" s="1">
        <f t="shared" si="100"/>
        <v>0</v>
      </c>
      <c r="O1164" s="1">
        <f t="shared" si="101"/>
        <v>0</v>
      </c>
      <c r="P1164" s="1">
        <f t="shared" si="102"/>
        <v>0</v>
      </c>
    </row>
    <row r="1165" spans="1:16" x14ac:dyDescent="0.35">
      <c r="A1165">
        <v>2006</v>
      </c>
      <c r="B1165">
        <v>4</v>
      </c>
      <c r="C1165">
        <v>30</v>
      </c>
      <c r="D1165">
        <v>4</v>
      </c>
      <c r="E1165">
        <v>0</v>
      </c>
      <c r="F1165">
        <v>0</v>
      </c>
      <c r="G1165">
        <v>0</v>
      </c>
      <c r="I1165" s="4">
        <f t="shared" si="98"/>
        <v>2006</v>
      </c>
      <c r="J1165" t="str">
        <f>VLOOKUP(B1165,Lookup!A:B,2,FALSE)</f>
        <v>Kaduna</v>
      </c>
      <c r="K1165" t="str">
        <f>VLOOKUP(C1165,Lookup!D:E,2,FALSE)</f>
        <v>Science and Technology</v>
      </c>
      <c r="L1165" t="str">
        <f>VLOOKUP(D1165,Lookup!G:H,2,FALSE)</f>
        <v>P &amp; G</v>
      </c>
      <c r="M1165" s="1">
        <f t="shared" si="99"/>
        <v>0</v>
      </c>
      <c r="N1165" s="1">
        <f t="shared" si="100"/>
        <v>0</v>
      </c>
      <c r="O1165" s="1">
        <f t="shared" si="101"/>
        <v>0</v>
      </c>
      <c r="P1165" s="1">
        <f t="shared" si="102"/>
        <v>0</v>
      </c>
    </row>
    <row r="1166" spans="1:16" x14ac:dyDescent="0.35">
      <c r="A1166">
        <v>2006</v>
      </c>
      <c r="B1166">
        <v>4</v>
      </c>
      <c r="C1166">
        <v>30</v>
      </c>
      <c r="D1166">
        <v>5</v>
      </c>
      <c r="E1166">
        <v>0</v>
      </c>
      <c r="F1166">
        <v>0</v>
      </c>
      <c r="G1166">
        <v>0</v>
      </c>
      <c r="I1166" s="4">
        <f t="shared" si="98"/>
        <v>2006</v>
      </c>
      <c r="J1166" t="str">
        <f>VLOOKUP(B1166,Lookup!A:B,2,FALSE)</f>
        <v>Kaduna</v>
      </c>
      <c r="K1166" t="str">
        <f>VLOOKUP(C1166,Lookup!D:E,2,FALSE)</f>
        <v>Science and Technology</v>
      </c>
      <c r="L1166" t="str">
        <f>VLOOKUP(D1166,Lookup!G:H,2,FALSE)</f>
        <v>Other CRF</v>
      </c>
      <c r="M1166" s="1">
        <f t="shared" si="99"/>
        <v>0</v>
      </c>
      <c r="N1166" s="1">
        <f t="shared" si="100"/>
        <v>0</v>
      </c>
      <c r="O1166" s="1">
        <f t="shared" si="101"/>
        <v>0</v>
      </c>
      <c r="P1166" s="1">
        <f t="shared" si="102"/>
        <v>0</v>
      </c>
    </row>
    <row r="1167" spans="1:16" x14ac:dyDescent="0.35">
      <c r="A1167">
        <v>2006</v>
      </c>
      <c r="B1167">
        <v>4</v>
      </c>
      <c r="C1167">
        <v>30</v>
      </c>
      <c r="D1167">
        <v>6</v>
      </c>
      <c r="E1167">
        <v>0</v>
      </c>
      <c r="F1167">
        <v>0</v>
      </c>
      <c r="G1167">
        <v>0</v>
      </c>
      <c r="I1167" s="4">
        <f t="shared" si="98"/>
        <v>2006</v>
      </c>
      <c r="J1167" t="str">
        <f>VLOOKUP(B1167,Lookup!A:B,2,FALSE)</f>
        <v>Kaduna</v>
      </c>
      <c r="K1167" t="str">
        <f>VLOOKUP(C1167,Lookup!D:E,2,FALSE)</f>
        <v>Science and Technology</v>
      </c>
      <c r="L1167" t="str">
        <f>VLOOKUP(D1167,Lookup!G:H,2,FALSE)</f>
        <v>Public Debt Charges</v>
      </c>
      <c r="M1167" s="1">
        <f t="shared" si="99"/>
        <v>0</v>
      </c>
      <c r="N1167" s="1">
        <f t="shared" si="100"/>
        <v>0</v>
      </c>
      <c r="O1167" s="1">
        <f t="shared" si="101"/>
        <v>0</v>
      </c>
      <c r="P1167" s="1">
        <f t="shared" si="102"/>
        <v>0</v>
      </c>
    </row>
    <row r="1168" spans="1:16" x14ac:dyDescent="0.35">
      <c r="A1168">
        <v>2006</v>
      </c>
      <c r="B1168">
        <v>4</v>
      </c>
      <c r="C1168">
        <v>30</v>
      </c>
      <c r="D1168">
        <v>7</v>
      </c>
      <c r="E1168">
        <v>0</v>
      </c>
      <c r="F1168">
        <v>0</v>
      </c>
      <c r="G1168">
        <v>0</v>
      </c>
      <c r="I1168" s="4">
        <f t="shared" si="98"/>
        <v>2006</v>
      </c>
      <c r="J1168" t="str">
        <f>VLOOKUP(B1168,Lookup!A:B,2,FALSE)</f>
        <v>Kaduna</v>
      </c>
      <c r="K1168" t="str">
        <f>VLOOKUP(C1168,Lookup!D:E,2,FALSE)</f>
        <v>Science and Technology</v>
      </c>
      <c r="L1168" t="str">
        <f>VLOOKUP(D1168,Lookup!G:H,2,FALSE)</f>
        <v>Cont to LGs</v>
      </c>
      <c r="M1168" s="1">
        <f t="shared" si="99"/>
        <v>0</v>
      </c>
      <c r="N1168" s="1">
        <f t="shared" si="100"/>
        <v>0</v>
      </c>
      <c r="O1168" s="1">
        <f t="shared" si="101"/>
        <v>0</v>
      </c>
      <c r="P1168" s="1">
        <f t="shared" si="102"/>
        <v>0</v>
      </c>
    </row>
    <row r="1169" spans="1:16" x14ac:dyDescent="0.35">
      <c r="A1169">
        <v>2006</v>
      </c>
      <c r="B1169">
        <v>4</v>
      </c>
      <c r="C1169">
        <v>30</v>
      </c>
      <c r="D1169">
        <v>8</v>
      </c>
      <c r="E1169">
        <v>0</v>
      </c>
      <c r="F1169">
        <v>0</v>
      </c>
      <c r="G1169">
        <v>0</v>
      </c>
      <c r="I1169" s="4">
        <f t="shared" si="98"/>
        <v>2006</v>
      </c>
      <c r="J1169" t="str">
        <f>VLOOKUP(B1169,Lookup!A:B,2,FALSE)</f>
        <v>Kaduna</v>
      </c>
      <c r="K1169" t="str">
        <f>VLOOKUP(C1169,Lookup!D:E,2,FALSE)</f>
        <v>Science and Technology</v>
      </c>
      <c r="L1169" t="str">
        <f>VLOOKUP(D1169,Lookup!G:H,2,FALSE)</f>
        <v>Others</v>
      </c>
      <c r="M1169" s="1">
        <f t="shared" si="99"/>
        <v>0</v>
      </c>
      <c r="N1169" s="1">
        <f t="shared" si="100"/>
        <v>0</v>
      </c>
      <c r="O1169" s="1">
        <f t="shared" si="101"/>
        <v>0</v>
      </c>
      <c r="P1169" s="1">
        <f t="shared" si="102"/>
        <v>0</v>
      </c>
    </row>
    <row r="1170" spans="1:16" x14ac:dyDescent="0.35">
      <c r="A1170">
        <v>2006</v>
      </c>
      <c r="B1170">
        <v>4</v>
      </c>
      <c r="C1170">
        <v>32</v>
      </c>
      <c r="D1170">
        <v>1</v>
      </c>
      <c r="E1170">
        <v>148138825</v>
      </c>
      <c r="F1170">
        <v>0</v>
      </c>
      <c r="G1170">
        <v>106860166.75</v>
      </c>
      <c r="I1170" s="4">
        <f t="shared" si="98"/>
        <v>2006</v>
      </c>
      <c r="J1170" t="str">
        <f>VLOOKUP(B1170,Lookup!A:B,2,FALSE)</f>
        <v>Kaduna</v>
      </c>
      <c r="K1170" t="str">
        <f>VLOOKUP(C1170,Lookup!D:E,2,FALSE)</f>
        <v>Town, Urban and Regional Development</v>
      </c>
      <c r="L1170" t="str">
        <f>VLOOKUP(D1170,Lookup!G:H,2,FALSE)</f>
        <v>Personnel</v>
      </c>
      <c r="M1170" s="1">
        <f t="shared" si="99"/>
        <v>148138825</v>
      </c>
      <c r="N1170" s="1">
        <f t="shared" si="100"/>
        <v>0</v>
      </c>
      <c r="O1170" s="1">
        <f t="shared" si="101"/>
        <v>148138825</v>
      </c>
      <c r="P1170" s="1">
        <f t="shared" si="102"/>
        <v>106860166.75</v>
      </c>
    </row>
    <row r="1171" spans="1:16" x14ac:dyDescent="0.35">
      <c r="A1171">
        <v>2006</v>
      </c>
      <c r="B1171">
        <v>4</v>
      </c>
      <c r="C1171">
        <v>32</v>
      </c>
      <c r="D1171">
        <v>2</v>
      </c>
      <c r="E1171">
        <v>68975000</v>
      </c>
      <c r="F1171">
        <v>0</v>
      </c>
      <c r="G1171">
        <v>52281614.950000003</v>
      </c>
      <c r="I1171" s="4">
        <f t="shared" si="98"/>
        <v>2006</v>
      </c>
      <c r="J1171" t="str">
        <f>VLOOKUP(B1171,Lookup!A:B,2,FALSE)</f>
        <v>Kaduna</v>
      </c>
      <c r="K1171" t="str">
        <f>VLOOKUP(C1171,Lookup!D:E,2,FALSE)</f>
        <v>Town, Urban and Regional Development</v>
      </c>
      <c r="L1171" t="str">
        <f>VLOOKUP(D1171,Lookup!G:H,2,FALSE)</f>
        <v>Overhead</v>
      </c>
      <c r="M1171" s="1">
        <f t="shared" si="99"/>
        <v>68975000</v>
      </c>
      <c r="N1171" s="1">
        <f t="shared" si="100"/>
        <v>0</v>
      </c>
      <c r="O1171" s="1">
        <f t="shared" si="101"/>
        <v>68975000</v>
      </c>
      <c r="P1171" s="1">
        <f t="shared" si="102"/>
        <v>52281614.950000003</v>
      </c>
    </row>
    <row r="1172" spans="1:16" x14ac:dyDescent="0.35">
      <c r="A1172">
        <v>2006</v>
      </c>
      <c r="B1172">
        <v>4</v>
      </c>
      <c r="C1172">
        <v>32</v>
      </c>
      <c r="D1172">
        <v>3</v>
      </c>
      <c r="E1172">
        <v>0</v>
      </c>
      <c r="F1172">
        <v>0</v>
      </c>
      <c r="G1172">
        <v>0</v>
      </c>
      <c r="I1172" s="4">
        <f t="shared" si="98"/>
        <v>2006</v>
      </c>
      <c r="J1172" t="str">
        <f>VLOOKUP(B1172,Lookup!A:B,2,FALSE)</f>
        <v>Kaduna</v>
      </c>
      <c r="K1172" t="str">
        <f>VLOOKUP(C1172,Lookup!D:E,2,FALSE)</f>
        <v>Town, Urban and Regional Development</v>
      </c>
      <c r="L1172" t="str">
        <f>VLOOKUP(D1172,Lookup!G:H,2,FALSE)</f>
        <v>Unclassified Subventions</v>
      </c>
      <c r="M1172" s="1">
        <f t="shared" si="99"/>
        <v>0</v>
      </c>
      <c r="N1172" s="1">
        <f t="shared" si="100"/>
        <v>0</v>
      </c>
      <c r="O1172" s="1">
        <f t="shared" si="101"/>
        <v>0</v>
      </c>
      <c r="P1172" s="1">
        <f t="shared" si="102"/>
        <v>0</v>
      </c>
    </row>
    <row r="1173" spans="1:16" x14ac:dyDescent="0.35">
      <c r="A1173">
        <v>2006</v>
      </c>
      <c r="B1173">
        <v>4</v>
      </c>
      <c r="C1173">
        <v>32</v>
      </c>
      <c r="D1173">
        <v>4</v>
      </c>
      <c r="E1173">
        <v>0</v>
      </c>
      <c r="F1173">
        <v>0</v>
      </c>
      <c r="G1173">
        <v>0</v>
      </c>
      <c r="I1173" s="4">
        <f t="shared" si="98"/>
        <v>2006</v>
      </c>
      <c r="J1173" t="str">
        <f>VLOOKUP(B1173,Lookup!A:B,2,FALSE)</f>
        <v>Kaduna</v>
      </c>
      <c r="K1173" t="str">
        <f>VLOOKUP(C1173,Lookup!D:E,2,FALSE)</f>
        <v>Town, Urban and Regional Development</v>
      </c>
      <c r="L1173" t="str">
        <f>VLOOKUP(D1173,Lookup!G:H,2,FALSE)</f>
        <v>P &amp; G</v>
      </c>
      <c r="M1173" s="1">
        <f t="shared" si="99"/>
        <v>0</v>
      </c>
      <c r="N1173" s="1">
        <f t="shared" si="100"/>
        <v>0</v>
      </c>
      <c r="O1173" s="1">
        <f t="shared" si="101"/>
        <v>0</v>
      </c>
      <c r="P1173" s="1">
        <f t="shared" si="102"/>
        <v>0</v>
      </c>
    </row>
    <row r="1174" spans="1:16" x14ac:dyDescent="0.35">
      <c r="A1174">
        <v>2006</v>
      </c>
      <c r="B1174">
        <v>4</v>
      </c>
      <c r="C1174">
        <v>32</v>
      </c>
      <c r="D1174">
        <v>5</v>
      </c>
      <c r="E1174">
        <v>0</v>
      </c>
      <c r="F1174">
        <v>0</v>
      </c>
      <c r="G1174">
        <v>0</v>
      </c>
      <c r="I1174" s="4">
        <f t="shared" si="98"/>
        <v>2006</v>
      </c>
      <c r="J1174" t="str">
        <f>VLOOKUP(B1174,Lookup!A:B,2,FALSE)</f>
        <v>Kaduna</v>
      </c>
      <c r="K1174" t="str">
        <f>VLOOKUP(C1174,Lookup!D:E,2,FALSE)</f>
        <v>Town, Urban and Regional Development</v>
      </c>
      <c r="L1174" t="str">
        <f>VLOOKUP(D1174,Lookup!G:H,2,FALSE)</f>
        <v>Other CRF</v>
      </c>
      <c r="M1174" s="1">
        <f t="shared" si="99"/>
        <v>0</v>
      </c>
      <c r="N1174" s="1">
        <f t="shared" si="100"/>
        <v>0</v>
      </c>
      <c r="O1174" s="1">
        <f t="shared" si="101"/>
        <v>0</v>
      </c>
      <c r="P1174" s="1">
        <f t="shared" si="102"/>
        <v>0</v>
      </c>
    </row>
    <row r="1175" spans="1:16" x14ac:dyDescent="0.35">
      <c r="A1175">
        <v>2006</v>
      </c>
      <c r="B1175">
        <v>4</v>
      </c>
      <c r="C1175">
        <v>32</v>
      </c>
      <c r="D1175">
        <v>6</v>
      </c>
      <c r="E1175">
        <v>0</v>
      </c>
      <c r="F1175">
        <v>0</v>
      </c>
      <c r="G1175">
        <v>0</v>
      </c>
      <c r="I1175" s="4">
        <f t="shared" si="98"/>
        <v>2006</v>
      </c>
      <c r="J1175" t="str">
        <f>VLOOKUP(B1175,Lookup!A:B,2,FALSE)</f>
        <v>Kaduna</v>
      </c>
      <c r="K1175" t="str">
        <f>VLOOKUP(C1175,Lookup!D:E,2,FALSE)</f>
        <v>Town, Urban and Regional Development</v>
      </c>
      <c r="L1175" t="str">
        <f>VLOOKUP(D1175,Lookup!G:H,2,FALSE)</f>
        <v>Public Debt Charges</v>
      </c>
      <c r="M1175" s="1">
        <f t="shared" si="99"/>
        <v>0</v>
      </c>
      <c r="N1175" s="1">
        <f t="shared" si="100"/>
        <v>0</v>
      </c>
      <c r="O1175" s="1">
        <f t="shared" si="101"/>
        <v>0</v>
      </c>
      <c r="P1175" s="1">
        <f t="shared" si="102"/>
        <v>0</v>
      </c>
    </row>
    <row r="1176" spans="1:16" x14ac:dyDescent="0.35">
      <c r="A1176">
        <v>2006</v>
      </c>
      <c r="B1176">
        <v>4</v>
      </c>
      <c r="C1176">
        <v>32</v>
      </c>
      <c r="D1176">
        <v>7</v>
      </c>
      <c r="E1176">
        <v>0</v>
      </c>
      <c r="F1176">
        <v>0</v>
      </c>
      <c r="G1176">
        <v>0</v>
      </c>
      <c r="I1176" s="4">
        <f t="shared" si="98"/>
        <v>2006</v>
      </c>
      <c r="J1176" t="str">
        <f>VLOOKUP(B1176,Lookup!A:B,2,FALSE)</f>
        <v>Kaduna</v>
      </c>
      <c r="K1176" t="str">
        <f>VLOOKUP(C1176,Lookup!D:E,2,FALSE)</f>
        <v>Town, Urban and Regional Development</v>
      </c>
      <c r="L1176" t="str">
        <f>VLOOKUP(D1176,Lookup!G:H,2,FALSE)</f>
        <v>Cont to LGs</v>
      </c>
      <c r="M1176" s="1">
        <f t="shared" si="99"/>
        <v>0</v>
      </c>
      <c r="N1176" s="1">
        <f t="shared" si="100"/>
        <v>0</v>
      </c>
      <c r="O1176" s="1">
        <f t="shared" si="101"/>
        <v>0</v>
      </c>
      <c r="P1176" s="1">
        <f t="shared" si="102"/>
        <v>0</v>
      </c>
    </row>
    <row r="1177" spans="1:16" x14ac:dyDescent="0.35">
      <c r="A1177">
        <v>2006</v>
      </c>
      <c r="B1177">
        <v>4</v>
      </c>
      <c r="C1177">
        <v>32</v>
      </c>
      <c r="D1177">
        <v>8</v>
      </c>
      <c r="E1177">
        <v>0</v>
      </c>
      <c r="F1177">
        <v>0</v>
      </c>
      <c r="G1177">
        <v>0</v>
      </c>
      <c r="I1177" s="4">
        <f t="shared" si="98"/>
        <v>2006</v>
      </c>
      <c r="J1177" t="str">
        <f>VLOOKUP(B1177,Lookup!A:B,2,FALSE)</f>
        <v>Kaduna</v>
      </c>
      <c r="K1177" t="str">
        <f>VLOOKUP(C1177,Lookup!D:E,2,FALSE)</f>
        <v>Town, Urban and Regional Development</v>
      </c>
      <c r="L1177" t="str">
        <f>VLOOKUP(D1177,Lookup!G:H,2,FALSE)</f>
        <v>Others</v>
      </c>
      <c r="M1177" s="1">
        <f t="shared" si="99"/>
        <v>0</v>
      </c>
      <c r="N1177" s="1">
        <f t="shared" si="100"/>
        <v>0</v>
      </c>
      <c r="O1177" s="1">
        <f t="shared" si="101"/>
        <v>0</v>
      </c>
      <c r="P1177" s="1">
        <f t="shared" si="102"/>
        <v>0</v>
      </c>
    </row>
    <row r="1178" spans="1:16" x14ac:dyDescent="0.35">
      <c r="A1178">
        <v>2006</v>
      </c>
      <c r="B1178">
        <v>4</v>
      </c>
      <c r="C1178">
        <v>33</v>
      </c>
      <c r="D1178">
        <v>1</v>
      </c>
      <c r="E1178">
        <v>28000000</v>
      </c>
      <c r="F1178">
        <v>0</v>
      </c>
      <c r="G1178">
        <v>24151231.780000001</v>
      </c>
      <c r="I1178" s="4">
        <f t="shared" si="98"/>
        <v>2006</v>
      </c>
      <c r="J1178" t="str">
        <f>VLOOKUP(B1178,Lookup!A:B,2,FALSE)</f>
        <v>Kaduna</v>
      </c>
      <c r="K1178" t="str">
        <f>VLOOKUP(C1178,Lookup!D:E,2,FALSE)</f>
        <v>Trade, Commerce and Industry</v>
      </c>
      <c r="L1178" t="str">
        <f>VLOOKUP(D1178,Lookup!G:H,2,FALSE)</f>
        <v>Personnel</v>
      </c>
      <c r="M1178" s="1">
        <f t="shared" si="99"/>
        <v>28000000</v>
      </c>
      <c r="N1178" s="1">
        <f t="shared" si="100"/>
        <v>0</v>
      </c>
      <c r="O1178" s="1">
        <f t="shared" si="101"/>
        <v>28000000</v>
      </c>
      <c r="P1178" s="1">
        <f t="shared" si="102"/>
        <v>24151231.780000001</v>
      </c>
    </row>
    <row r="1179" spans="1:16" x14ac:dyDescent="0.35">
      <c r="A1179">
        <v>2006</v>
      </c>
      <c r="B1179">
        <v>4</v>
      </c>
      <c r="C1179">
        <v>33</v>
      </c>
      <c r="D1179">
        <v>2</v>
      </c>
      <c r="E1179">
        <v>52950000</v>
      </c>
      <c r="F1179">
        <v>0</v>
      </c>
      <c r="G1179">
        <v>47646035.880000003</v>
      </c>
      <c r="I1179" s="4">
        <f t="shared" si="98"/>
        <v>2006</v>
      </c>
      <c r="J1179" t="str">
        <f>VLOOKUP(B1179,Lookup!A:B,2,FALSE)</f>
        <v>Kaduna</v>
      </c>
      <c r="K1179" t="str">
        <f>VLOOKUP(C1179,Lookup!D:E,2,FALSE)</f>
        <v>Trade, Commerce and Industry</v>
      </c>
      <c r="L1179" t="str">
        <f>VLOOKUP(D1179,Lookup!G:H,2,FALSE)</f>
        <v>Overhead</v>
      </c>
      <c r="M1179" s="1">
        <f t="shared" si="99"/>
        <v>52950000</v>
      </c>
      <c r="N1179" s="1">
        <f t="shared" si="100"/>
        <v>0</v>
      </c>
      <c r="O1179" s="1">
        <f t="shared" si="101"/>
        <v>52950000</v>
      </c>
      <c r="P1179" s="1">
        <f t="shared" si="102"/>
        <v>47646035.880000003</v>
      </c>
    </row>
    <row r="1180" spans="1:16" x14ac:dyDescent="0.35">
      <c r="A1180">
        <v>2006</v>
      </c>
      <c r="B1180">
        <v>4</v>
      </c>
      <c r="C1180">
        <v>33</v>
      </c>
      <c r="D1180">
        <v>3</v>
      </c>
      <c r="E1180">
        <v>0</v>
      </c>
      <c r="F1180">
        <v>0</v>
      </c>
      <c r="G1180">
        <v>0</v>
      </c>
      <c r="I1180" s="4">
        <f t="shared" si="98"/>
        <v>2006</v>
      </c>
      <c r="J1180" t="str">
        <f>VLOOKUP(B1180,Lookup!A:B,2,FALSE)</f>
        <v>Kaduna</v>
      </c>
      <c r="K1180" t="str">
        <f>VLOOKUP(C1180,Lookup!D:E,2,FALSE)</f>
        <v>Trade, Commerce and Industry</v>
      </c>
      <c r="L1180" t="str">
        <f>VLOOKUP(D1180,Lookup!G:H,2,FALSE)</f>
        <v>Unclassified Subventions</v>
      </c>
      <c r="M1180" s="1">
        <f t="shared" si="99"/>
        <v>0</v>
      </c>
      <c r="N1180" s="1">
        <f t="shared" si="100"/>
        <v>0</v>
      </c>
      <c r="O1180" s="1">
        <f t="shared" si="101"/>
        <v>0</v>
      </c>
      <c r="P1180" s="1">
        <f t="shared" si="102"/>
        <v>0</v>
      </c>
    </row>
    <row r="1181" spans="1:16" x14ac:dyDescent="0.35">
      <c r="A1181">
        <v>2006</v>
      </c>
      <c r="B1181">
        <v>4</v>
      </c>
      <c r="C1181">
        <v>33</v>
      </c>
      <c r="D1181">
        <v>4</v>
      </c>
      <c r="E1181">
        <v>0</v>
      </c>
      <c r="F1181">
        <v>0</v>
      </c>
      <c r="G1181">
        <v>0</v>
      </c>
      <c r="I1181" s="4">
        <f t="shared" si="98"/>
        <v>2006</v>
      </c>
      <c r="J1181" t="str">
        <f>VLOOKUP(B1181,Lookup!A:B,2,FALSE)</f>
        <v>Kaduna</v>
      </c>
      <c r="K1181" t="str">
        <f>VLOOKUP(C1181,Lookup!D:E,2,FALSE)</f>
        <v>Trade, Commerce and Industry</v>
      </c>
      <c r="L1181" t="str">
        <f>VLOOKUP(D1181,Lookup!G:H,2,FALSE)</f>
        <v>P &amp; G</v>
      </c>
      <c r="M1181" s="1">
        <f t="shared" si="99"/>
        <v>0</v>
      </c>
      <c r="N1181" s="1">
        <f t="shared" si="100"/>
        <v>0</v>
      </c>
      <c r="O1181" s="1">
        <f t="shared" si="101"/>
        <v>0</v>
      </c>
      <c r="P1181" s="1">
        <f t="shared" si="102"/>
        <v>0</v>
      </c>
    </row>
    <row r="1182" spans="1:16" x14ac:dyDescent="0.35">
      <c r="A1182">
        <v>2006</v>
      </c>
      <c r="B1182">
        <v>4</v>
      </c>
      <c r="C1182">
        <v>33</v>
      </c>
      <c r="D1182">
        <v>5</v>
      </c>
      <c r="E1182">
        <v>0</v>
      </c>
      <c r="F1182">
        <v>0</v>
      </c>
      <c r="G1182">
        <v>0</v>
      </c>
      <c r="I1182" s="4">
        <f t="shared" si="98"/>
        <v>2006</v>
      </c>
      <c r="J1182" t="str">
        <f>VLOOKUP(B1182,Lookup!A:B,2,FALSE)</f>
        <v>Kaduna</v>
      </c>
      <c r="K1182" t="str">
        <f>VLOOKUP(C1182,Lookup!D:E,2,FALSE)</f>
        <v>Trade, Commerce and Industry</v>
      </c>
      <c r="L1182" t="str">
        <f>VLOOKUP(D1182,Lookup!G:H,2,FALSE)</f>
        <v>Other CRF</v>
      </c>
      <c r="M1182" s="1">
        <f t="shared" si="99"/>
        <v>0</v>
      </c>
      <c r="N1182" s="1">
        <f t="shared" si="100"/>
        <v>0</v>
      </c>
      <c r="O1182" s="1">
        <f t="shared" si="101"/>
        <v>0</v>
      </c>
      <c r="P1182" s="1">
        <f t="shared" si="102"/>
        <v>0</v>
      </c>
    </row>
    <row r="1183" spans="1:16" x14ac:dyDescent="0.35">
      <c r="A1183">
        <v>2006</v>
      </c>
      <c r="B1183">
        <v>4</v>
      </c>
      <c r="C1183">
        <v>33</v>
      </c>
      <c r="D1183">
        <v>6</v>
      </c>
      <c r="E1183">
        <v>0</v>
      </c>
      <c r="F1183">
        <v>0</v>
      </c>
      <c r="G1183">
        <v>0</v>
      </c>
      <c r="I1183" s="4">
        <f t="shared" si="98"/>
        <v>2006</v>
      </c>
      <c r="J1183" t="str">
        <f>VLOOKUP(B1183,Lookup!A:B,2,FALSE)</f>
        <v>Kaduna</v>
      </c>
      <c r="K1183" t="str">
        <f>VLOOKUP(C1183,Lookup!D:E,2,FALSE)</f>
        <v>Trade, Commerce and Industry</v>
      </c>
      <c r="L1183" t="str">
        <f>VLOOKUP(D1183,Lookup!G:H,2,FALSE)</f>
        <v>Public Debt Charges</v>
      </c>
      <c r="M1183" s="1">
        <f t="shared" si="99"/>
        <v>0</v>
      </c>
      <c r="N1183" s="1">
        <f t="shared" si="100"/>
        <v>0</v>
      </c>
      <c r="O1183" s="1">
        <f t="shared" si="101"/>
        <v>0</v>
      </c>
      <c r="P1183" s="1">
        <f t="shared" si="102"/>
        <v>0</v>
      </c>
    </row>
    <row r="1184" spans="1:16" x14ac:dyDescent="0.35">
      <c r="A1184">
        <v>2006</v>
      </c>
      <c r="B1184">
        <v>4</v>
      </c>
      <c r="C1184">
        <v>33</v>
      </c>
      <c r="D1184">
        <v>7</v>
      </c>
      <c r="E1184">
        <v>0</v>
      </c>
      <c r="F1184">
        <v>0</v>
      </c>
      <c r="G1184">
        <v>0</v>
      </c>
      <c r="I1184" s="4">
        <f t="shared" si="98"/>
        <v>2006</v>
      </c>
      <c r="J1184" t="str">
        <f>VLOOKUP(B1184,Lookup!A:B,2,FALSE)</f>
        <v>Kaduna</v>
      </c>
      <c r="K1184" t="str">
        <f>VLOOKUP(C1184,Lookup!D:E,2,FALSE)</f>
        <v>Trade, Commerce and Industry</v>
      </c>
      <c r="L1184" t="str">
        <f>VLOOKUP(D1184,Lookup!G:H,2,FALSE)</f>
        <v>Cont to LGs</v>
      </c>
      <c r="M1184" s="1">
        <f t="shared" si="99"/>
        <v>0</v>
      </c>
      <c r="N1184" s="1">
        <f t="shared" si="100"/>
        <v>0</v>
      </c>
      <c r="O1184" s="1">
        <f t="shared" si="101"/>
        <v>0</v>
      </c>
      <c r="P1184" s="1">
        <f t="shared" si="102"/>
        <v>0</v>
      </c>
    </row>
    <row r="1185" spans="1:16" x14ac:dyDescent="0.35">
      <c r="A1185">
        <v>2006</v>
      </c>
      <c r="B1185">
        <v>4</v>
      </c>
      <c r="C1185">
        <v>33</v>
      </c>
      <c r="D1185">
        <v>8</v>
      </c>
      <c r="E1185">
        <v>0</v>
      </c>
      <c r="F1185">
        <v>0</v>
      </c>
      <c r="G1185">
        <v>0</v>
      </c>
      <c r="I1185" s="4">
        <f t="shared" si="98"/>
        <v>2006</v>
      </c>
      <c r="J1185" t="str">
        <f>VLOOKUP(B1185,Lookup!A:B,2,FALSE)</f>
        <v>Kaduna</v>
      </c>
      <c r="K1185" t="str">
        <f>VLOOKUP(C1185,Lookup!D:E,2,FALSE)</f>
        <v>Trade, Commerce and Industry</v>
      </c>
      <c r="L1185" t="str">
        <f>VLOOKUP(D1185,Lookup!G:H,2,FALSE)</f>
        <v>Others</v>
      </c>
      <c r="M1185" s="1">
        <f t="shared" si="99"/>
        <v>0</v>
      </c>
      <c r="N1185" s="1">
        <f t="shared" si="100"/>
        <v>0</v>
      </c>
      <c r="O1185" s="1">
        <f t="shared" si="101"/>
        <v>0</v>
      </c>
      <c r="P1185" s="1">
        <f t="shared" si="102"/>
        <v>0</v>
      </c>
    </row>
    <row r="1186" spans="1:16" x14ac:dyDescent="0.35">
      <c r="A1186">
        <v>2006</v>
      </c>
      <c r="B1186">
        <v>4</v>
      </c>
      <c r="C1186">
        <v>35</v>
      </c>
      <c r="D1186">
        <v>1</v>
      </c>
      <c r="E1186">
        <v>77130260</v>
      </c>
      <c r="F1186">
        <v>0</v>
      </c>
      <c r="G1186">
        <v>62855367.600000001</v>
      </c>
      <c r="I1186" s="4">
        <f t="shared" si="98"/>
        <v>2006</v>
      </c>
      <c r="J1186" t="str">
        <f>VLOOKUP(B1186,Lookup!A:B,2,FALSE)</f>
        <v>Kaduna</v>
      </c>
      <c r="K1186" t="str">
        <f>VLOOKUP(C1186,Lookup!D:E,2,FALSE)</f>
        <v>Water and Sanitation</v>
      </c>
      <c r="L1186" t="str">
        <f>VLOOKUP(D1186,Lookup!G:H,2,FALSE)</f>
        <v>Personnel</v>
      </c>
      <c r="M1186" s="1">
        <f t="shared" si="99"/>
        <v>77130260</v>
      </c>
      <c r="N1186" s="1">
        <f t="shared" si="100"/>
        <v>0</v>
      </c>
      <c r="O1186" s="1">
        <f t="shared" si="101"/>
        <v>77130260</v>
      </c>
      <c r="P1186" s="1">
        <f t="shared" si="102"/>
        <v>62855367.600000001</v>
      </c>
    </row>
    <row r="1187" spans="1:16" x14ac:dyDescent="0.35">
      <c r="A1187">
        <v>2006</v>
      </c>
      <c r="B1187">
        <v>4</v>
      </c>
      <c r="C1187">
        <v>35</v>
      </c>
      <c r="D1187">
        <v>2</v>
      </c>
      <c r="E1187">
        <v>16840000</v>
      </c>
      <c r="F1187">
        <v>0</v>
      </c>
      <c r="G1187">
        <v>8394799.0600000005</v>
      </c>
      <c r="I1187" s="4">
        <f t="shared" si="98"/>
        <v>2006</v>
      </c>
      <c r="J1187" t="str">
        <f>VLOOKUP(B1187,Lookup!A:B,2,FALSE)</f>
        <v>Kaduna</v>
      </c>
      <c r="K1187" t="str">
        <f>VLOOKUP(C1187,Lookup!D:E,2,FALSE)</f>
        <v>Water and Sanitation</v>
      </c>
      <c r="L1187" t="str">
        <f>VLOOKUP(D1187,Lookup!G:H,2,FALSE)</f>
        <v>Overhead</v>
      </c>
      <c r="M1187" s="1">
        <f t="shared" si="99"/>
        <v>16840000</v>
      </c>
      <c r="N1187" s="1">
        <f t="shared" si="100"/>
        <v>0</v>
      </c>
      <c r="O1187" s="1">
        <f t="shared" si="101"/>
        <v>16840000</v>
      </c>
      <c r="P1187" s="1">
        <f t="shared" si="102"/>
        <v>8394799.0600000005</v>
      </c>
    </row>
    <row r="1188" spans="1:16" x14ac:dyDescent="0.35">
      <c r="A1188">
        <v>2006</v>
      </c>
      <c r="B1188">
        <v>4</v>
      </c>
      <c r="C1188">
        <v>35</v>
      </c>
      <c r="D1188">
        <v>3</v>
      </c>
      <c r="E1188">
        <v>0</v>
      </c>
      <c r="F1188">
        <v>0</v>
      </c>
      <c r="G1188">
        <v>0</v>
      </c>
      <c r="I1188" s="4">
        <f t="shared" si="98"/>
        <v>2006</v>
      </c>
      <c r="J1188" t="str">
        <f>VLOOKUP(B1188,Lookup!A:B,2,FALSE)</f>
        <v>Kaduna</v>
      </c>
      <c r="K1188" t="str">
        <f>VLOOKUP(C1188,Lookup!D:E,2,FALSE)</f>
        <v>Water and Sanitation</v>
      </c>
      <c r="L1188" t="str">
        <f>VLOOKUP(D1188,Lookup!G:H,2,FALSE)</f>
        <v>Unclassified Subventions</v>
      </c>
      <c r="M1188" s="1">
        <f t="shared" si="99"/>
        <v>0</v>
      </c>
      <c r="N1188" s="1">
        <f t="shared" si="100"/>
        <v>0</v>
      </c>
      <c r="O1188" s="1">
        <f t="shared" si="101"/>
        <v>0</v>
      </c>
      <c r="P1188" s="1">
        <f t="shared" si="102"/>
        <v>0</v>
      </c>
    </row>
    <row r="1189" spans="1:16" x14ac:dyDescent="0.35">
      <c r="A1189">
        <v>2006</v>
      </c>
      <c r="B1189">
        <v>4</v>
      </c>
      <c r="C1189">
        <v>35</v>
      </c>
      <c r="D1189">
        <v>4</v>
      </c>
      <c r="E1189">
        <v>0</v>
      </c>
      <c r="F1189">
        <v>0</v>
      </c>
      <c r="G1189">
        <v>0</v>
      </c>
      <c r="I1189" s="4">
        <f t="shared" si="98"/>
        <v>2006</v>
      </c>
      <c r="J1189" t="str">
        <f>VLOOKUP(B1189,Lookup!A:B,2,FALSE)</f>
        <v>Kaduna</v>
      </c>
      <c r="K1189" t="str">
        <f>VLOOKUP(C1189,Lookup!D:E,2,FALSE)</f>
        <v>Water and Sanitation</v>
      </c>
      <c r="L1189" t="str">
        <f>VLOOKUP(D1189,Lookup!G:H,2,FALSE)</f>
        <v>P &amp; G</v>
      </c>
      <c r="M1189" s="1">
        <f t="shared" si="99"/>
        <v>0</v>
      </c>
      <c r="N1189" s="1">
        <f t="shared" si="100"/>
        <v>0</v>
      </c>
      <c r="O1189" s="1">
        <f t="shared" si="101"/>
        <v>0</v>
      </c>
      <c r="P1189" s="1">
        <f t="shared" si="102"/>
        <v>0</v>
      </c>
    </row>
    <row r="1190" spans="1:16" x14ac:dyDescent="0.35">
      <c r="A1190">
        <v>2006</v>
      </c>
      <c r="B1190">
        <v>4</v>
      </c>
      <c r="C1190">
        <v>35</v>
      </c>
      <c r="D1190">
        <v>5</v>
      </c>
      <c r="E1190">
        <v>0</v>
      </c>
      <c r="F1190">
        <v>0</v>
      </c>
      <c r="G1190">
        <v>0</v>
      </c>
      <c r="I1190" s="4">
        <f t="shared" si="98"/>
        <v>2006</v>
      </c>
      <c r="J1190" t="str">
        <f>VLOOKUP(B1190,Lookup!A:B,2,FALSE)</f>
        <v>Kaduna</v>
      </c>
      <c r="K1190" t="str">
        <f>VLOOKUP(C1190,Lookup!D:E,2,FALSE)</f>
        <v>Water and Sanitation</v>
      </c>
      <c r="L1190" t="str">
        <f>VLOOKUP(D1190,Lookup!G:H,2,FALSE)</f>
        <v>Other CRF</v>
      </c>
      <c r="M1190" s="1">
        <f t="shared" si="99"/>
        <v>0</v>
      </c>
      <c r="N1190" s="1">
        <f t="shared" si="100"/>
        <v>0</v>
      </c>
      <c r="O1190" s="1">
        <f t="shared" si="101"/>
        <v>0</v>
      </c>
      <c r="P1190" s="1">
        <f t="shared" si="102"/>
        <v>0</v>
      </c>
    </row>
    <row r="1191" spans="1:16" x14ac:dyDescent="0.35">
      <c r="A1191">
        <v>2006</v>
      </c>
      <c r="B1191">
        <v>4</v>
      </c>
      <c r="C1191">
        <v>35</v>
      </c>
      <c r="D1191">
        <v>6</v>
      </c>
      <c r="E1191">
        <v>0</v>
      </c>
      <c r="F1191">
        <v>0</v>
      </c>
      <c r="G1191">
        <v>0</v>
      </c>
      <c r="I1191" s="4">
        <f t="shared" si="98"/>
        <v>2006</v>
      </c>
      <c r="J1191" t="str">
        <f>VLOOKUP(B1191,Lookup!A:B,2,FALSE)</f>
        <v>Kaduna</v>
      </c>
      <c r="K1191" t="str">
        <f>VLOOKUP(C1191,Lookup!D:E,2,FALSE)</f>
        <v>Water and Sanitation</v>
      </c>
      <c r="L1191" t="str">
        <f>VLOOKUP(D1191,Lookup!G:H,2,FALSE)</f>
        <v>Public Debt Charges</v>
      </c>
      <c r="M1191" s="1">
        <f t="shared" si="99"/>
        <v>0</v>
      </c>
      <c r="N1191" s="1">
        <f t="shared" si="100"/>
        <v>0</v>
      </c>
      <c r="O1191" s="1">
        <f t="shared" si="101"/>
        <v>0</v>
      </c>
      <c r="P1191" s="1">
        <f t="shared" si="102"/>
        <v>0</v>
      </c>
    </row>
    <row r="1192" spans="1:16" x14ac:dyDescent="0.35">
      <c r="A1192">
        <v>2006</v>
      </c>
      <c r="B1192">
        <v>4</v>
      </c>
      <c r="C1192">
        <v>35</v>
      </c>
      <c r="D1192">
        <v>7</v>
      </c>
      <c r="E1192">
        <v>0</v>
      </c>
      <c r="F1192">
        <v>0</v>
      </c>
      <c r="G1192">
        <v>0</v>
      </c>
      <c r="I1192" s="4">
        <f t="shared" si="98"/>
        <v>2006</v>
      </c>
      <c r="J1192" t="str">
        <f>VLOOKUP(B1192,Lookup!A:B,2,FALSE)</f>
        <v>Kaduna</v>
      </c>
      <c r="K1192" t="str">
        <f>VLOOKUP(C1192,Lookup!D:E,2,FALSE)</f>
        <v>Water and Sanitation</v>
      </c>
      <c r="L1192" t="str">
        <f>VLOOKUP(D1192,Lookup!G:H,2,FALSE)</f>
        <v>Cont to LGs</v>
      </c>
      <c r="M1192" s="1">
        <f t="shared" si="99"/>
        <v>0</v>
      </c>
      <c r="N1192" s="1">
        <f t="shared" si="100"/>
        <v>0</v>
      </c>
      <c r="O1192" s="1">
        <f t="shared" si="101"/>
        <v>0</v>
      </c>
      <c r="P1192" s="1">
        <f t="shared" si="102"/>
        <v>0</v>
      </c>
    </row>
    <row r="1193" spans="1:16" x14ac:dyDescent="0.35">
      <c r="A1193">
        <v>2006</v>
      </c>
      <c r="B1193">
        <v>4</v>
      </c>
      <c r="C1193">
        <v>35</v>
      </c>
      <c r="D1193">
        <v>8</v>
      </c>
      <c r="E1193">
        <v>0</v>
      </c>
      <c r="F1193">
        <v>0</v>
      </c>
      <c r="G1193">
        <v>0</v>
      </c>
      <c r="I1193" s="4">
        <f t="shared" si="98"/>
        <v>2006</v>
      </c>
      <c r="J1193" t="str">
        <f>VLOOKUP(B1193,Lookup!A:B,2,FALSE)</f>
        <v>Kaduna</v>
      </c>
      <c r="K1193" t="str">
        <f>VLOOKUP(C1193,Lookup!D:E,2,FALSE)</f>
        <v>Water and Sanitation</v>
      </c>
      <c r="L1193" t="str">
        <f>VLOOKUP(D1193,Lookup!G:H,2,FALSE)</f>
        <v>Others</v>
      </c>
      <c r="M1193" s="1">
        <f t="shared" si="99"/>
        <v>0</v>
      </c>
      <c r="N1193" s="1">
        <f t="shared" si="100"/>
        <v>0</v>
      </c>
      <c r="O1193" s="1">
        <f t="shared" si="101"/>
        <v>0</v>
      </c>
      <c r="P1193" s="1">
        <f t="shared" si="102"/>
        <v>0</v>
      </c>
    </row>
    <row r="1194" spans="1:16" x14ac:dyDescent="0.35">
      <c r="A1194">
        <v>2006</v>
      </c>
      <c r="B1194">
        <v>4</v>
      </c>
      <c r="C1194">
        <v>37</v>
      </c>
      <c r="D1194">
        <v>1</v>
      </c>
      <c r="E1194">
        <v>74000000</v>
      </c>
      <c r="F1194">
        <v>0</v>
      </c>
      <c r="G1194">
        <v>63834129.289999999</v>
      </c>
      <c r="I1194" s="4">
        <f t="shared" si="98"/>
        <v>2006</v>
      </c>
      <c r="J1194" t="str">
        <f>VLOOKUP(B1194,Lookup!A:B,2,FALSE)</f>
        <v>Kaduna</v>
      </c>
      <c r="K1194" t="str">
        <f>VLOOKUP(C1194,Lookup!D:E,2,FALSE)</f>
        <v>Youths and Sports</v>
      </c>
      <c r="L1194" t="str">
        <f>VLOOKUP(D1194,Lookup!G:H,2,FALSE)</f>
        <v>Personnel</v>
      </c>
      <c r="M1194" s="1">
        <f t="shared" si="99"/>
        <v>74000000</v>
      </c>
      <c r="N1194" s="1">
        <f t="shared" si="100"/>
        <v>0</v>
      </c>
      <c r="O1194" s="1">
        <f t="shared" si="101"/>
        <v>74000000</v>
      </c>
      <c r="P1194" s="1">
        <f t="shared" si="102"/>
        <v>63834129.289999999</v>
      </c>
    </row>
    <row r="1195" spans="1:16" x14ac:dyDescent="0.35">
      <c r="A1195">
        <v>2006</v>
      </c>
      <c r="B1195">
        <v>4</v>
      </c>
      <c r="C1195">
        <v>37</v>
      </c>
      <c r="D1195">
        <v>2</v>
      </c>
      <c r="E1195">
        <v>208850000</v>
      </c>
      <c r="F1195">
        <v>0</v>
      </c>
      <c r="G1195">
        <v>145605169.97999999</v>
      </c>
      <c r="I1195" s="4">
        <f t="shared" si="98"/>
        <v>2006</v>
      </c>
      <c r="J1195" t="str">
        <f>VLOOKUP(B1195,Lookup!A:B,2,FALSE)</f>
        <v>Kaduna</v>
      </c>
      <c r="K1195" t="str">
        <f>VLOOKUP(C1195,Lookup!D:E,2,FALSE)</f>
        <v>Youths and Sports</v>
      </c>
      <c r="L1195" t="str">
        <f>VLOOKUP(D1195,Lookup!G:H,2,FALSE)</f>
        <v>Overhead</v>
      </c>
      <c r="M1195" s="1">
        <f t="shared" si="99"/>
        <v>208850000</v>
      </c>
      <c r="N1195" s="1">
        <f t="shared" si="100"/>
        <v>0</v>
      </c>
      <c r="O1195" s="1">
        <f t="shared" si="101"/>
        <v>208850000</v>
      </c>
      <c r="P1195" s="1">
        <f t="shared" si="102"/>
        <v>145605169.97999999</v>
      </c>
    </row>
    <row r="1196" spans="1:16" x14ac:dyDescent="0.35">
      <c r="A1196">
        <v>2006</v>
      </c>
      <c r="B1196">
        <v>4</v>
      </c>
      <c r="C1196">
        <v>37</v>
      </c>
      <c r="D1196">
        <v>3</v>
      </c>
      <c r="E1196">
        <v>0</v>
      </c>
      <c r="F1196">
        <v>0</v>
      </c>
      <c r="G1196">
        <v>0</v>
      </c>
      <c r="I1196" s="4">
        <f t="shared" si="98"/>
        <v>2006</v>
      </c>
      <c r="J1196" t="str">
        <f>VLOOKUP(B1196,Lookup!A:B,2,FALSE)</f>
        <v>Kaduna</v>
      </c>
      <c r="K1196" t="str">
        <f>VLOOKUP(C1196,Lookup!D:E,2,FALSE)</f>
        <v>Youths and Sports</v>
      </c>
      <c r="L1196" t="str">
        <f>VLOOKUP(D1196,Lookup!G:H,2,FALSE)</f>
        <v>Unclassified Subventions</v>
      </c>
      <c r="M1196" s="1">
        <f t="shared" si="99"/>
        <v>0</v>
      </c>
      <c r="N1196" s="1">
        <f t="shared" si="100"/>
        <v>0</v>
      </c>
      <c r="O1196" s="1">
        <f t="shared" si="101"/>
        <v>0</v>
      </c>
      <c r="P1196" s="1">
        <f t="shared" si="102"/>
        <v>0</v>
      </c>
    </row>
    <row r="1197" spans="1:16" x14ac:dyDescent="0.35">
      <c r="A1197">
        <v>2006</v>
      </c>
      <c r="B1197">
        <v>4</v>
      </c>
      <c r="C1197">
        <v>37</v>
      </c>
      <c r="D1197">
        <v>4</v>
      </c>
      <c r="E1197">
        <v>0</v>
      </c>
      <c r="F1197">
        <v>0</v>
      </c>
      <c r="G1197">
        <v>0</v>
      </c>
      <c r="I1197" s="4">
        <f t="shared" si="98"/>
        <v>2006</v>
      </c>
      <c r="J1197" t="str">
        <f>VLOOKUP(B1197,Lookup!A:B,2,FALSE)</f>
        <v>Kaduna</v>
      </c>
      <c r="K1197" t="str">
        <f>VLOOKUP(C1197,Lookup!D:E,2,FALSE)</f>
        <v>Youths and Sports</v>
      </c>
      <c r="L1197" t="str">
        <f>VLOOKUP(D1197,Lookup!G:H,2,FALSE)</f>
        <v>P &amp; G</v>
      </c>
      <c r="M1197" s="1">
        <f t="shared" si="99"/>
        <v>0</v>
      </c>
      <c r="N1197" s="1">
        <f t="shared" si="100"/>
        <v>0</v>
      </c>
      <c r="O1197" s="1">
        <f t="shared" si="101"/>
        <v>0</v>
      </c>
      <c r="P1197" s="1">
        <f t="shared" si="102"/>
        <v>0</v>
      </c>
    </row>
    <row r="1198" spans="1:16" x14ac:dyDescent="0.35">
      <c r="A1198">
        <v>2006</v>
      </c>
      <c r="B1198">
        <v>4</v>
      </c>
      <c r="C1198">
        <v>37</v>
      </c>
      <c r="D1198">
        <v>5</v>
      </c>
      <c r="E1198">
        <v>0</v>
      </c>
      <c r="F1198">
        <v>0</v>
      </c>
      <c r="G1198">
        <v>0</v>
      </c>
      <c r="I1198" s="4">
        <f t="shared" si="98"/>
        <v>2006</v>
      </c>
      <c r="J1198" t="str">
        <f>VLOOKUP(B1198,Lookup!A:B,2,FALSE)</f>
        <v>Kaduna</v>
      </c>
      <c r="K1198" t="str">
        <f>VLOOKUP(C1198,Lookup!D:E,2,FALSE)</f>
        <v>Youths and Sports</v>
      </c>
      <c r="L1198" t="str">
        <f>VLOOKUP(D1198,Lookup!G:H,2,FALSE)</f>
        <v>Other CRF</v>
      </c>
      <c r="M1198" s="1">
        <f t="shared" si="99"/>
        <v>0</v>
      </c>
      <c r="N1198" s="1">
        <f t="shared" si="100"/>
        <v>0</v>
      </c>
      <c r="O1198" s="1">
        <f t="shared" si="101"/>
        <v>0</v>
      </c>
      <c r="P1198" s="1">
        <f t="shared" si="102"/>
        <v>0</v>
      </c>
    </row>
    <row r="1199" spans="1:16" x14ac:dyDescent="0.35">
      <c r="A1199">
        <v>2006</v>
      </c>
      <c r="B1199">
        <v>4</v>
      </c>
      <c r="C1199">
        <v>37</v>
      </c>
      <c r="D1199">
        <v>6</v>
      </c>
      <c r="E1199">
        <v>0</v>
      </c>
      <c r="F1199">
        <v>0</v>
      </c>
      <c r="G1199">
        <v>0</v>
      </c>
      <c r="I1199" s="4">
        <f t="shared" si="98"/>
        <v>2006</v>
      </c>
      <c r="J1199" t="str">
        <f>VLOOKUP(B1199,Lookup!A:B,2,FALSE)</f>
        <v>Kaduna</v>
      </c>
      <c r="K1199" t="str">
        <f>VLOOKUP(C1199,Lookup!D:E,2,FALSE)</f>
        <v>Youths and Sports</v>
      </c>
      <c r="L1199" t="str">
        <f>VLOOKUP(D1199,Lookup!G:H,2,FALSE)</f>
        <v>Public Debt Charges</v>
      </c>
      <c r="M1199" s="1">
        <f t="shared" si="99"/>
        <v>0</v>
      </c>
      <c r="N1199" s="1">
        <f t="shared" si="100"/>
        <v>0</v>
      </c>
      <c r="O1199" s="1">
        <f t="shared" si="101"/>
        <v>0</v>
      </c>
      <c r="P1199" s="1">
        <f t="shared" si="102"/>
        <v>0</v>
      </c>
    </row>
    <row r="1200" spans="1:16" x14ac:dyDescent="0.35">
      <c r="A1200">
        <v>2006</v>
      </c>
      <c r="B1200">
        <v>4</v>
      </c>
      <c r="C1200">
        <v>37</v>
      </c>
      <c r="D1200">
        <v>7</v>
      </c>
      <c r="E1200">
        <v>0</v>
      </c>
      <c r="F1200">
        <v>0</v>
      </c>
      <c r="G1200">
        <v>0</v>
      </c>
      <c r="I1200" s="4">
        <f t="shared" si="98"/>
        <v>2006</v>
      </c>
      <c r="J1200" t="str">
        <f>VLOOKUP(B1200,Lookup!A:B,2,FALSE)</f>
        <v>Kaduna</v>
      </c>
      <c r="K1200" t="str">
        <f>VLOOKUP(C1200,Lookup!D:E,2,FALSE)</f>
        <v>Youths and Sports</v>
      </c>
      <c r="L1200" t="str">
        <f>VLOOKUP(D1200,Lookup!G:H,2,FALSE)</f>
        <v>Cont to LGs</v>
      </c>
      <c r="M1200" s="1">
        <f t="shared" si="99"/>
        <v>0</v>
      </c>
      <c r="N1200" s="1">
        <f t="shared" si="100"/>
        <v>0</v>
      </c>
      <c r="O1200" s="1">
        <f t="shared" si="101"/>
        <v>0</v>
      </c>
      <c r="P1200" s="1">
        <f t="shared" si="102"/>
        <v>0</v>
      </c>
    </row>
    <row r="1201" spans="1:16" x14ac:dyDescent="0.35">
      <c r="A1201">
        <v>2006</v>
      </c>
      <c r="B1201">
        <v>4</v>
      </c>
      <c r="C1201">
        <v>37</v>
      </c>
      <c r="D1201">
        <v>8</v>
      </c>
      <c r="E1201">
        <v>0</v>
      </c>
      <c r="F1201">
        <v>0</v>
      </c>
      <c r="G1201">
        <v>0</v>
      </c>
      <c r="I1201" s="4">
        <f t="shared" si="98"/>
        <v>2006</v>
      </c>
      <c r="J1201" t="str">
        <f>VLOOKUP(B1201,Lookup!A:B,2,FALSE)</f>
        <v>Kaduna</v>
      </c>
      <c r="K1201" t="str">
        <f>VLOOKUP(C1201,Lookup!D:E,2,FALSE)</f>
        <v>Youths and Sports</v>
      </c>
      <c r="L1201" t="str">
        <f>VLOOKUP(D1201,Lookup!G:H,2,FALSE)</f>
        <v>Others</v>
      </c>
      <c r="M1201" s="1">
        <f t="shared" si="99"/>
        <v>0</v>
      </c>
      <c r="N1201" s="1">
        <f t="shared" si="100"/>
        <v>0</v>
      </c>
      <c r="O1201" s="1">
        <f t="shared" si="101"/>
        <v>0</v>
      </c>
      <c r="P1201" s="1">
        <f t="shared" si="102"/>
        <v>0</v>
      </c>
    </row>
    <row r="1202" spans="1:16" x14ac:dyDescent="0.35">
      <c r="A1202">
        <v>2006</v>
      </c>
      <c r="B1202">
        <v>5</v>
      </c>
      <c r="C1202">
        <v>1</v>
      </c>
      <c r="D1202">
        <v>1</v>
      </c>
      <c r="E1202">
        <v>642800000</v>
      </c>
      <c r="F1202">
        <v>0</v>
      </c>
      <c r="G1202">
        <v>234845395</v>
      </c>
      <c r="I1202" s="4">
        <f t="shared" si="98"/>
        <v>2006</v>
      </c>
      <c r="J1202" t="str">
        <f>VLOOKUP(B1202,Lookup!A:B,2,FALSE)</f>
        <v>Kano</v>
      </c>
      <c r="K1202" t="str">
        <f>VLOOKUP(C1202,Lookup!D:E,2,FALSE)</f>
        <v>Agriculture</v>
      </c>
      <c r="L1202" t="str">
        <f>VLOOKUP(D1202,Lookup!G:H,2,FALSE)</f>
        <v>Personnel</v>
      </c>
      <c r="M1202" s="1">
        <f t="shared" si="99"/>
        <v>642800000</v>
      </c>
      <c r="N1202" s="1">
        <f t="shared" si="100"/>
        <v>0</v>
      </c>
      <c r="O1202" s="1">
        <f t="shared" si="101"/>
        <v>642800000</v>
      </c>
      <c r="P1202" s="1">
        <f t="shared" si="102"/>
        <v>234845395</v>
      </c>
    </row>
    <row r="1203" spans="1:16" x14ac:dyDescent="0.35">
      <c r="A1203">
        <v>2006</v>
      </c>
      <c r="B1203">
        <v>5</v>
      </c>
      <c r="C1203">
        <v>1</v>
      </c>
      <c r="D1203">
        <v>2</v>
      </c>
      <c r="E1203">
        <v>62427000</v>
      </c>
      <c r="F1203">
        <v>0</v>
      </c>
      <c r="G1203">
        <v>20490548</v>
      </c>
      <c r="I1203" s="4">
        <f t="shared" si="98"/>
        <v>2006</v>
      </c>
      <c r="J1203" t="str">
        <f>VLOOKUP(B1203,Lookup!A:B,2,FALSE)</f>
        <v>Kano</v>
      </c>
      <c r="K1203" t="str">
        <f>VLOOKUP(C1203,Lookup!D:E,2,FALSE)</f>
        <v>Agriculture</v>
      </c>
      <c r="L1203" t="str">
        <f>VLOOKUP(D1203,Lookup!G:H,2,FALSE)</f>
        <v>Overhead</v>
      </c>
      <c r="M1203" s="1">
        <f t="shared" si="99"/>
        <v>62427000</v>
      </c>
      <c r="N1203" s="1">
        <f t="shared" si="100"/>
        <v>0</v>
      </c>
      <c r="O1203" s="1">
        <f t="shared" si="101"/>
        <v>62427000</v>
      </c>
      <c r="P1203" s="1">
        <f t="shared" si="102"/>
        <v>20490548</v>
      </c>
    </row>
    <row r="1204" spans="1:16" x14ac:dyDescent="0.35">
      <c r="A1204">
        <v>2006</v>
      </c>
      <c r="B1204">
        <v>5</v>
      </c>
      <c r="C1204">
        <v>1</v>
      </c>
      <c r="D1204">
        <v>3</v>
      </c>
      <c r="E1204">
        <v>0</v>
      </c>
      <c r="F1204">
        <v>0</v>
      </c>
      <c r="G1204">
        <v>0</v>
      </c>
      <c r="I1204" s="4">
        <f t="shared" si="98"/>
        <v>2006</v>
      </c>
      <c r="J1204" t="str">
        <f>VLOOKUP(B1204,Lookup!A:B,2,FALSE)</f>
        <v>Kano</v>
      </c>
      <c r="K1204" t="str">
        <f>VLOOKUP(C1204,Lookup!D:E,2,FALSE)</f>
        <v>Agriculture</v>
      </c>
      <c r="L1204" t="str">
        <f>VLOOKUP(D1204,Lookup!G:H,2,FALSE)</f>
        <v>Unclassified Subventions</v>
      </c>
      <c r="M1204" s="1">
        <f t="shared" si="99"/>
        <v>0</v>
      </c>
      <c r="N1204" s="1">
        <f t="shared" si="100"/>
        <v>0</v>
      </c>
      <c r="O1204" s="1">
        <f t="shared" si="101"/>
        <v>0</v>
      </c>
      <c r="P1204" s="1">
        <f t="shared" si="102"/>
        <v>0</v>
      </c>
    </row>
    <row r="1205" spans="1:16" x14ac:dyDescent="0.35">
      <c r="A1205">
        <v>2006</v>
      </c>
      <c r="B1205">
        <v>5</v>
      </c>
      <c r="C1205">
        <v>1</v>
      </c>
      <c r="D1205">
        <v>4</v>
      </c>
      <c r="E1205">
        <v>0</v>
      </c>
      <c r="F1205">
        <v>0</v>
      </c>
      <c r="G1205">
        <v>0</v>
      </c>
      <c r="I1205" s="4">
        <f t="shared" si="98"/>
        <v>2006</v>
      </c>
      <c r="J1205" t="str">
        <f>VLOOKUP(B1205,Lookup!A:B,2,FALSE)</f>
        <v>Kano</v>
      </c>
      <c r="K1205" t="str">
        <f>VLOOKUP(C1205,Lookup!D:E,2,FALSE)</f>
        <v>Agriculture</v>
      </c>
      <c r="L1205" t="str">
        <f>VLOOKUP(D1205,Lookup!G:H,2,FALSE)</f>
        <v>P &amp; G</v>
      </c>
      <c r="M1205" s="1">
        <f t="shared" si="99"/>
        <v>0</v>
      </c>
      <c r="N1205" s="1">
        <f t="shared" si="100"/>
        <v>0</v>
      </c>
      <c r="O1205" s="1">
        <f t="shared" si="101"/>
        <v>0</v>
      </c>
      <c r="P1205" s="1">
        <f t="shared" si="102"/>
        <v>0</v>
      </c>
    </row>
    <row r="1206" spans="1:16" x14ac:dyDescent="0.35">
      <c r="A1206">
        <v>2006</v>
      </c>
      <c r="B1206">
        <v>5</v>
      </c>
      <c r="C1206">
        <v>1</v>
      </c>
      <c r="D1206">
        <v>5</v>
      </c>
      <c r="E1206">
        <v>0</v>
      </c>
      <c r="F1206">
        <v>0</v>
      </c>
      <c r="G1206">
        <v>0</v>
      </c>
      <c r="I1206" s="4">
        <f t="shared" si="98"/>
        <v>2006</v>
      </c>
      <c r="J1206" t="str">
        <f>VLOOKUP(B1206,Lookup!A:B,2,FALSE)</f>
        <v>Kano</v>
      </c>
      <c r="K1206" t="str">
        <f>VLOOKUP(C1206,Lookup!D:E,2,FALSE)</f>
        <v>Agriculture</v>
      </c>
      <c r="L1206" t="str">
        <f>VLOOKUP(D1206,Lookup!G:H,2,FALSE)</f>
        <v>Other CRF</v>
      </c>
      <c r="M1206" s="1">
        <f t="shared" si="99"/>
        <v>0</v>
      </c>
      <c r="N1206" s="1">
        <f t="shared" si="100"/>
        <v>0</v>
      </c>
      <c r="O1206" s="1">
        <f t="shared" si="101"/>
        <v>0</v>
      </c>
      <c r="P1206" s="1">
        <f t="shared" si="102"/>
        <v>0</v>
      </c>
    </row>
    <row r="1207" spans="1:16" x14ac:dyDescent="0.35">
      <c r="A1207">
        <v>2006</v>
      </c>
      <c r="B1207">
        <v>5</v>
      </c>
      <c r="C1207">
        <v>1</v>
      </c>
      <c r="D1207">
        <v>6</v>
      </c>
      <c r="E1207">
        <v>0</v>
      </c>
      <c r="F1207">
        <v>0</v>
      </c>
      <c r="G1207">
        <v>0</v>
      </c>
      <c r="I1207" s="4">
        <f t="shared" si="98"/>
        <v>2006</v>
      </c>
      <c r="J1207" t="str">
        <f>VLOOKUP(B1207,Lookup!A:B,2,FALSE)</f>
        <v>Kano</v>
      </c>
      <c r="K1207" t="str">
        <f>VLOOKUP(C1207,Lookup!D:E,2,FALSE)</f>
        <v>Agriculture</v>
      </c>
      <c r="L1207" t="str">
        <f>VLOOKUP(D1207,Lookup!G:H,2,FALSE)</f>
        <v>Public Debt Charges</v>
      </c>
      <c r="M1207" s="1">
        <f t="shared" si="99"/>
        <v>0</v>
      </c>
      <c r="N1207" s="1">
        <f t="shared" si="100"/>
        <v>0</v>
      </c>
      <c r="O1207" s="1">
        <f t="shared" si="101"/>
        <v>0</v>
      </c>
      <c r="P1207" s="1">
        <f t="shared" si="102"/>
        <v>0</v>
      </c>
    </row>
    <row r="1208" spans="1:16" x14ac:dyDescent="0.35">
      <c r="A1208">
        <v>2006</v>
      </c>
      <c r="B1208">
        <v>5</v>
      </c>
      <c r="C1208">
        <v>1</v>
      </c>
      <c r="D1208">
        <v>7</v>
      </c>
      <c r="E1208">
        <v>0</v>
      </c>
      <c r="F1208">
        <v>0</v>
      </c>
      <c r="G1208">
        <v>0</v>
      </c>
      <c r="I1208" s="4">
        <f t="shared" si="98"/>
        <v>2006</v>
      </c>
      <c r="J1208" t="str">
        <f>VLOOKUP(B1208,Lookup!A:B,2,FALSE)</f>
        <v>Kano</v>
      </c>
      <c r="K1208" t="str">
        <f>VLOOKUP(C1208,Lookup!D:E,2,FALSE)</f>
        <v>Agriculture</v>
      </c>
      <c r="L1208" t="str">
        <f>VLOOKUP(D1208,Lookup!G:H,2,FALSE)</f>
        <v>Cont to LGs</v>
      </c>
      <c r="M1208" s="1">
        <f t="shared" si="99"/>
        <v>0</v>
      </c>
      <c r="N1208" s="1">
        <f t="shared" si="100"/>
        <v>0</v>
      </c>
      <c r="O1208" s="1">
        <f t="shared" si="101"/>
        <v>0</v>
      </c>
      <c r="P1208" s="1">
        <f t="shared" si="102"/>
        <v>0</v>
      </c>
    </row>
    <row r="1209" spans="1:16" x14ac:dyDescent="0.35">
      <c r="A1209">
        <v>2006</v>
      </c>
      <c r="B1209">
        <v>5</v>
      </c>
      <c r="C1209">
        <v>1</v>
      </c>
      <c r="D1209">
        <v>8</v>
      </c>
      <c r="E1209">
        <v>0</v>
      </c>
      <c r="F1209">
        <v>0</v>
      </c>
      <c r="G1209">
        <v>375499908.03000003</v>
      </c>
      <c r="I1209" s="4">
        <f t="shared" si="98"/>
        <v>2006</v>
      </c>
      <c r="J1209" t="str">
        <f>VLOOKUP(B1209,Lookup!A:B,2,FALSE)</f>
        <v>Kano</v>
      </c>
      <c r="K1209" t="str">
        <f>VLOOKUP(C1209,Lookup!D:E,2,FALSE)</f>
        <v>Agriculture</v>
      </c>
      <c r="L1209" t="str">
        <f>VLOOKUP(D1209,Lookup!G:H,2,FALSE)</f>
        <v>Others</v>
      </c>
      <c r="M1209" s="1">
        <f t="shared" si="99"/>
        <v>0</v>
      </c>
      <c r="N1209" s="1">
        <f t="shared" si="100"/>
        <v>0</v>
      </c>
      <c r="O1209" s="1">
        <f t="shared" si="101"/>
        <v>0</v>
      </c>
      <c r="P1209" s="1">
        <f t="shared" si="102"/>
        <v>375499908.03000003</v>
      </c>
    </row>
    <row r="1210" spans="1:16" x14ac:dyDescent="0.35">
      <c r="A1210">
        <v>2006</v>
      </c>
      <c r="B1210">
        <v>5</v>
      </c>
      <c r="C1210">
        <v>3</v>
      </c>
      <c r="D1210">
        <v>1</v>
      </c>
      <c r="E1210">
        <v>65000000</v>
      </c>
      <c r="F1210">
        <v>0</v>
      </c>
      <c r="G1210">
        <v>73996410.879999995</v>
      </c>
      <c r="I1210" s="4">
        <f t="shared" si="98"/>
        <v>2006</v>
      </c>
      <c r="J1210" t="str">
        <f>VLOOKUP(B1210,Lookup!A:B,2,FALSE)</f>
        <v>Kano</v>
      </c>
      <c r="K1210" t="str">
        <f>VLOOKUP(C1210,Lookup!D:E,2,FALSE)</f>
        <v>Community, Human Development &amp; Employment Creation</v>
      </c>
      <c r="L1210" t="str">
        <f>VLOOKUP(D1210,Lookup!G:H,2,FALSE)</f>
        <v>Personnel</v>
      </c>
      <c r="M1210" s="1">
        <f t="shared" si="99"/>
        <v>65000000</v>
      </c>
      <c r="N1210" s="1">
        <f t="shared" si="100"/>
        <v>0</v>
      </c>
      <c r="O1210" s="1">
        <f t="shared" si="101"/>
        <v>65000000</v>
      </c>
      <c r="P1210" s="1">
        <f t="shared" si="102"/>
        <v>73996410.879999995</v>
      </c>
    </row>
    <row r="1211" spans="1:16" x14ac:dyDescent="0.35">
      <c r="A1211">
        <v>2006</v>
      </c>
      <c r="B1211">
        <v>5</v>
      </c>
      <c r="C1211">
        <v>3</v>
      </c>
      <c r="D1211">
        <v>2</v>
      </c>
      <c r="E1211">
        <v>76765000</v>
      </c>
      <c r="F1211">
        <v>0</v>
      </c>
      <c r="G1211">
        <v>58234236</v>
      </c>
      <c r="I1211" s="4">
        <f t="shared" si="98"/>
        <v>2006</v>
      </c>
      <c r="J1211" t="str">
        <f>VLOOKUP(B1211,Lookup!A:B,2,FALSE)</f>
        <v>Kano</v>
      </c>
      <c r="K1211" t="str">
        <f>VLOOKUP(C1211,Lookup!D:E,2,FALSE)</f>
        <v>Community, Human Development &amp; Employment Creation</v>
      </c>
      <c r="L1211" t="str">
        <f>VLOOKUP(D1211,Lookup!G:H,2,FALSE)</f>
        <v>Overhead</v>
      </c>
      <c r="M1211" s="1">
        <f t="shared" si="99"/>
        <v>76765000</v>
      </c>
      <c r="N1211" s="1">
        <f t="shared" si="100"/>
        <v>0</v>
      </c>
      <c r="O1211" s="1">
        <f t="shared" si="101"/>
        <v>76765000</v>
      </c>
      <c r="P1211" s="1">
        <f t="shared" si="102"/>
        <v>58234236</v>
      </c>
    </row>
    <row r="1212" spans="1:16" x14ac:dyDescent="0.35">
      <c r="A1212">
        <v>2006</v>
      </c>
      <c r="B1212">
        <v>5</v>
      </c>
      <c r="C1212">
        <v>3</v>
      </c>
      <c r="D1212">
        <v>3</v>
      </c>
      <c r="E1212">
        <v>0</v>
      </c>
      <c r="F1212">
        <v>0</v>
      </c>
      <c r="G1212">
        <v>0</v>
      </c>
      <c r="I1212" s="4">
        <f t="shared" si="98"/>
        <v>2006</v>
      </c>
      <c r="J1212" t="str">
        <f>VLOOKUP(B1212,Lookup!A:B,2,FALSE)</f>
        <v>Kano</v>
      </c>
      <c r="K1212" t="str">
        <f>VLOOKUP(C1212,Lookup!D:E,2,FALSE)</f>
        <v>Community, Human Development &amp; Employment Creation</v>
      </c>
      <c r="L1212" t="str">
        <f>VLOOKUP(D1212,Lookup!G:H,2,FALSE)</f>
        <v>Unclassified Subventions</v>
      </c>
      <c r="M1212" s="1">
        <f t="shared" si="99"/>
        <v>0</v>
      </c>
      <c r="N1212" s="1">
        <f t="shared" si="100"/>
        <v>0</v>
      </c>
      <c r="O1212" s="1">
        <f t="shared" si="101"/>
        <v>0</v>
      </c>
      <c r="P1212" s="1">
        <f t="shared" si="102"/>
        <v>0</v>
      </c>
    </row>
    <row r="1213" spans="1:16" x14ac:dyDescent="0.35">
      <c r="A1213">
        <v>2006</v>
      </c>
      <c r="B1213">
        <v>5</v>
      </c>
      <c r="C1213">
        <v>3</v>
      </c>
      <c r="D1213">
        <v>4</v>
      </c>
      <c r="E1213">
        <v>0</v>
      </c>
      <c r="F1213">
        <v>0</v>
      </c>
      <c r="G1213">
        <v>0</v>
      </c>
      <c r="I1213" s="4">
        <f t="shared" si="98"/>
        <v>2006</v>
      </c>
      <c r="J1213" t="str">
        <f>VLOOKUP(B1213,Lookup!A:B,2,FALSE)</f>
        <v>Kano</v>
      </c>
      <c r="K1213" t="str">
        <f>VLOOKUP(C1213,Lookup!D:E,2,FALSE)</f>
        <v>Community, Human Development &amp; Employment Creation</v>
      </c>
      <c r="L1213" t="str">
        <f>VLOOKUP(D1213,Lookup!G:H,2,FALSE)</f>
        <v>P &amp; G</v>
      </c>
      <c r="M1213" s="1">
        <f t="shared" si="99"/>
        <v>0</v>
      </c>
      <c r="N1213" s="1">
        <f t="shared" si="100"/>
        <v>0</v>
      </c>
      <c r="O1213" s="1">
        <f t="shared" si="101"/>
        <v>0</v>
      </c>
      <c r="P1213" s="1">
        <f t="shared" si="102"/>
        <v>0</v>
      </c>
    </row>
    <row r="1214" spans="1:16" x14ac:dyDescent="0.35">
      <c r="A1214">
        <v>2006</v>
      </c>
      <c r="B1214">
        <v>5</v>
      </c>
      <c r="C1214">
        <v>3</v>
      </c>
      <c r="D1214">
        <v>5</v>
      </c>
      <c r="E1214">
        <v>0</v>
      </c>
      <c r="F1214">
        <v>0</v>
      </c>
      <c r="G1214">
        <v>0</v>
      </c>
      <c r="I1214" s="4">
        <f t="shared" si="98"/>
        <v>2006</v>
      </c>
      <c r="J1214" t="str">
        <f>VLOOKUP(B1214,Lookup!A:B,2,FALSE)</f>
        <v>Kano</v>
      </c>
      <c r="K1214" t="str">
        <f>VLOOKUP(C1214,Lookup!D:E,2,FALSE)</f>
        <v>Community, Human Development &amp; Employment Creation</v>
      </c>
      <c r="L1214" t="str">
        <f>VLOOKUP(D1214,Lookup!G:H,2,FALSE)</f>
        <v>Other CRF</v>
      </c>
      <c r="M1214" s="1">
        <f t="shared" si="99"/>
        <v>0</v>
      </c>
      <c r="N1214" s="1">
        <f t="shared" si="100"/>
        <v>0</v>
      </c>
      <c r="O1214" s="1">
        <f t="shared" si="101"/>
        <v>0</v>
      </c>
      <c r="P1214" s="1">
        <f t="shared" si="102"/>
        <v>0</v>
      </c>
    </row>
    <row r="1215" spans="1:16" x14ac:dyDescent="0.35">
      <c r="A1215">
        <v>2006</v>
      </c>
      <c r="B1215">
        <v>5</v>
      </c>
      <c r="C1215">
        <v>3</v>
      </c>
      <c r="D1215">
        <v>6</v>
      </c>
      <c r="E1215">
        <v>0</v>
      </c>
      <c r="F1215">
        <v>0</v>
      </c>
      <c r="G1215">
        <v>0</v>
      </c>
      <c r="I1215" s="4">
        <f t="shared" si="98"/>
        <v>2006</v>
      </c>
      <c r="J1215" t="str">
        <f>VLOOKUP(B1215,Lookup!A:B,2,FALSE)</f>
        <v>Kano</v>
      </c>
      <c r="K1215" t="str">
        <f>VLOOKUP(C1215,Lookup!D:E,2,FALSE)</f>
        <v>Community, Human Development &amp; Employment Creation</v>
      </c>
      <c r="L1215" t="str">
        <f>VLOOKUP(D1215,Lookup!G:H,2,FALSE)</f>
        <v>Public Debt Charges</v>
      </c>
      <c r="M1215" s="1">
        <f t="shared" si="99"/>
        <v>0</v>
      </c>
      <c r="N1215" s="1">
        <f t="shared" si="100"/>
        <v>0</v>
      </c>
      <c r="O1215" s="1">
        <f t="shared" si="101"/>
        <v>0</v>
      </c>
      <c r="P1215" s="1">
        <f t="shared" si="102"/>
        <v>0</v>
      </c>
    </row>
    <row r="1216" spans="1:16" x14ac:dyDescent="0.35">
      <c r="A1216">
        <v>2006</v>
      </c>
      <c r="B1216">
        <v>5</v>
      </c>
      <c r="C1216">
        <v>3</v>
      </c>
      <c r="D1216">
        <v>7</v>
      </c>
      <c r="E1216">
        <v>0</v>
      </c>
      <c r="F1216">
        <v>0</v>
      </c>
      <c r="G1216">
        <v>0</v>
      </c>
      <c r="I1216" s="4">
        <f t="shared" si="98"/>
        <v>2006</v>
      </c>
      <c r="J1216" t="str">
        <f>VLOOKUP(B1216,Lookup!A:B,2,FALSE)</f>
        <v>Kano</v>
      </c>
      <c r="K1216" t="str">
        <f>VLOOKUP(C1216,Lookup!D:E,2,FALSE)</f>
        <v>Community, Human Development &amp; Employment Creation</v>
      </c>
      <c r="L1216" t="str">
        <f>VLOOKUP(D1216,Lookup!G:H,2,FALSE)</f>
        <v>Cont to LGs</v>
      </c>
      <c r="M1216" s="1">
        <f t="shared" si="99"/>
        <v>0</v>
      </c>
      <c r="N1216" s="1">
        <f t="shared" si="100"/>
        <v>0</v>
      </c>
      <c r="O1216" s="1">
        <f t="shared" si="101"/>
        <v>0</v>
      </c>
      <c r="P1216" s="1">
        <f t="shared" si="102"/>
        <v>0</v>
      </c>
    </row>
    <row r="1217" spans="1:16" x14ac:dyDescent="0.35">
      <c r="A1217">
        <v>2006</v>
      </c>
      <c r="B1217">
        <v>5</v>
      </c>
      <c r="C1217">
        <v>3</v>
      </c>
      <c r="D1217">
        <v>8</v>
      </c>
      <c r="E1217">
        <v>0</v>
      </c>
      <c r="F1217">
        <v>0</v>
      </c>
      <c r="G1217">
        <v>0</v>
      </c>
      <c r="I1217" s="4">
        <f t="shared" si="98"/>
        <v>2006</v>
      </c>
      <c r="J1217" t="str">
        <f>VLOOKUP(B1217,Lookup!A:B,2,FALSE)</f>
        <v>Kano</v>
      </c>
      <c r="K1217" t="str">
        <f>VLOOKUP(C1217,Lookup!D:E,2,FALSE)</f>
        <v>Community, Human Development &amp; Employment Creation</v>
      </c>
      <c r="L1217" t="str">
        <f>VLOOKUP(D1217,Lookup!G:H,2,FALSE)</f>
        <v>Others</v>
      </c>
      <c r="M1217" s="1">
        <f t="shared" si="99"/>
        <v>0</v>
      </c>
      <c r="N1217" s="1">
        <f t="shared" si="100"/>
        <v>0</v>
      </c>
      <c r="O1217" s="1">
        <f t="shared" si="101"/>
        <v>0</v>
      </c>
      <c r="P1217" s="1">
        <f t="shared" si="102"/>
        <v>0</v>
      </c>
    </row>
    <row r="1218" spans="1:16" x14ac:dyDescent="0.35">
      <c r="A1218">
        <v>2006</v>
      </c>
      <c r="B1218">
        <v>5</v>
      </c>
      <c r="C1218">
        <v>6</v>
      </c>
      <c r="D1218">
        <v>1</v>
      </c>
      <c r="E1218">
        <v>3670001000</v>
      </c>
      <c r="F1218">
        <v>0</v>
      </c>
      <c r="G1218">
        <v>247078993.81999999</v>
      </c>
      <c r="I1218" s="4">
        <f t="shared" si="98"/>
        <v>2006</v>
      </c>
      <c r="J1218" t="str">
        <f>VLOOKUP(B1218,Lookup!A:B,2,FALSE)</f>
        <v>Kano</v>
      </c>
      <c r="K1218" t="str">
        <f>VLOOKUP(C1218,Lookup!D:E,2,FALSE)</f>
        <v>Education</v>
      </c>
      <c r="L1218" t="str">
        <f>VLOOKUP(D1218,Lookup!G:H,2,FALSE)</f>
        <v>Personnel</v>
      </c>
      <c r="M1218" s="1">
        <f t="shared" si="99"/>
        <v>3670001000</v>
      </c>
      <c r="N1218" s="1">
        <f t="shared" si="100"/>
        <v>0</v>
      </c>
      <c r="O1218" s="1">
        <f t="shared" si="101"/>
        <v>3670001000</v>
      </c>
      <c r="P1218" s="1">
        <f t="shared" si="102"/>
        <v>247078993.81999999</v>
      </c>
    </row>
    <row r="1219" spans="1:16" x14ac:dyDescent="0.35">
      <c r="A1219">
        <v>2006</v>
      </c>
      <c r="B1219">
        <v>5</v>
      </c>
      <c r="C1219">
        <v>6</v>
      </c>
      <c r="D1219">
        <v>2</v>
      </c>
      <c r="E1219">
        <v>1631885000</v>
      </c>
      <c r="F1219">
        <v>0</v>
      </c>
      <c r="G1219">
        <v>695609235</v>
      </c>
      <c r="I1219" s="4">
        <f t="shared" ref="I1219:I1282" si="103">A1219</f>
        <v>2006</v>
      </c>
      <c r="J1219" t="str">
        <f>VLOOKUP(B1219,Lookup!A:B,2,FALSE)</f>
        <v>Kano</v>
      </c>
      <c r="K1219" t="str">
        <f>VLOOKUP(C1219,Lookup!D:E,2,FALSE)</f>
        <v>Education</v>
      </c>
      <c r="L1219" t="str">
        <f>VLOOKUP(D1219,Lookup!G:H,2,FALSE)</f>
        <v>Overhead</v>
      </c>
      <c r="M1219" s="1">
        <f t="shared" si="99"/>
        <v>1631885000</v>
      </c>
      <c r="N1219" s="1">
        <f t="shared" si="100"/>
        <v>0</v>
      </c>
      <c r="O1219" s="1">
        <f t="shared" si="101"/>
        <v>1631885000</v>
      </c>
      <c r="P1219" s="1">
        <f t="shared" si="102"/>
        <v>695609235</v>
      </c>
    </row>
    <row r="1220" spans="1:16" x14ac:dyDescent="0.35">
      <c r="A1220">
        <v>2006</v>
      </c>
      <c r="B1220">
        <v>5</v>
      </c>
      <c r="C1220">
        <v>6</v>
      </c>
      <c r="D1220">
        <v>3</v>
      </c>
      <c r="E1220">
        <v>0</v>
      </c>
      <c r="F1220">
        <v>0</v>
      </c>
      <c r="G1220">
        <v>0</v>
      </c>
      <c r="I1220" s="4">
        <f t="shared" si="103"/>
        <v>2006</v>
      </c>
      <c r="J1220" t="str">
        <f>VLOOKUP(B1220,Lookup!A:B,2,FALSE)</f>
        <v>Kano</v>
      </c>
      <c r="K1220" t="str">
        <f>VLOOKUP(C1220,Lookup!D:E,2,FALSE)</f>
        <v>Education</v>
      </c>
      <c r="L1220" t="str">
        <f>VLOOKUP(D1220,Lookup!G:H,2,FALSE)</f>
        <v>Unclassified Subventions</v>
      </c>
      <c r="M1220" s="1">
        <f t="shared" ref="M1220:M1283" si="104">E1220</f>
        <v>0</v>
      </c>
      <c r="N1220" s="1">
        <f t="shared" ref="N1220:N1283" si="105">F1220</f>
        <v>0</v>
      </c>
      <c r="O1220" s="1">
        <f t="shared" ref="O1220:O1283" si="106">M1220+N1220</f>
        <v>0</v>
      </c>
      <c r="P1220" s="1">
        <f t="shared" ref="P1220:P1283" si="107">G1220</f>
        <v>0</v>
      </c>
    </row>
    <row r="1221" spans="1:16" x14ac:dyDescent="0.35">
      <c r="A1221">
        <v>2006</v>
      </c>
      <c r="B1221">
        <v>5</v>
      </c>
      <c r="C1221">
        <v>6</v>
      </c>
      <c r="D1221">
        <v>4</v>
      </c>
      <c r="E1221">
        <v>0</v>
      </c>
      <c r="F1221">
        <v>0</v>
      </c>
      <c r="G1221">
        <v>0</v>
      </c>
      <c r="I1221" s="4">
        <f t="shared" si="103"/>
        <v>2006</v>
      </c>
      <c r="J1221" t="str">
        <f>VLOOKUP(B1221,Lookup!A:B,2,FALSE)</f>
        <v>Kano</v>
      </c>
      <c r="K1221" t="str">
        <f>VLOOKUP(C1221,Lookup!D:E,2,FALSE)</f>
        <v>Education</v>
      </c>
      <c r="L1221" t="str">
        <f>VLOOKUP(D1221,Lookup!G:H,2,FALSE)</f>
        <v>P &amp; G</v>
      </c>
      <c r="M1221" s="1">
        <f t="shared" si="104"/>
        <v>0</v>
      </c>
      <c r="N1221" s="1">
        <f t="shared" si="105"/>
        <v>0</v>
      </c>
      <c r="O1221" s="1">
        <f t="shared" si="106"/>
        <v>0</v>
      </c>
      <c r="P1221" s="1">
        <f t="shared" si="107"/>
        <v>0</v>
      </c>
    </row>
    <row r="1222" spans="1:16" x14ac:dyDescent="0.35">
      <c r="A1222">
        <v>2006</v>
      </c>
      <c r="B1222">
        <v>5</v>
      </c>
      <c r="C1222">
        <v>6</v>
      </c>
      <c r="D1222">
        <v>5</v>
      </c>
      <c r="E1222">
        <v>0</v>
      </c>
      <c r="F1222">
        <v>0</v>
      </c>
      <c r="G1222">
        <v>0</v>
      </c>
      <c r="I1222" s="4">
        <f t="shared" si="103"/>
        <v>2006</v>
      </c>
      <c r="J1222" t="str">
        <f>VLOOKUP(B1222,Lookup!A:B,2,FALSE)</f>
        <v>Kano</v>
      </c>
      <c r="K1222" t="str">
        <f>VLOOKUP(C1222,Lookup!D:E,2,FALSE)</f>
        <v>Education</v>
      </c>
      <c r="L1222" t="str">
        <f>VLOOKUP(D1222,Lookup!G:H,2,FALSE)</f>
        <v>Other CRF</v>
      </c>
      <c r="M1222" s="1">
        <f t="shared" si="104"/>
        <v>0</v>
      </c>
      <c r="N1222" s="1">
        <f t="shared" si="105"/>
        <v>0</v>
      </c>
      <c r="O1222" s="1">
        <f t="shared" si="106"/>
        <v>0</v>
      </c>
      <c r="P1222" s="1">
        <f t="shared" si="107"/>
        <v>0</v>
      </c>
    </row>
    <row r="1223" spans="1:16" x14ac:dyDescent="0.35">
      <c r="A1223">
        <v>2006</v>
      </c>
      <c r="B1223">
        <v>5</v>
      </c>
      <c r="C1223">
        <v>6</v>
      </c>
      <c r="D1223">
        <v>6</v>
      </c>
      <c r="E1223">
        <v>0</v>
      </c>
      <c r="F1223">
        <v>0</v>
      </c>
      <c r="G1223">
        <v>0</v>
      </c>
      <c r="I1223" s="4">
        <f t="shared" si="103"/>
        <v>2006</v>
      </c>
      <c r="J1223" t="str">
        <f>VLOOKUP(B1223,Lookup!A:B,2,FALSE)</f>
        <v>Kano</v>
      </c>
      <c r="K1223" t="str">
        <f>VLOOKUP(C1223,Lookup!D:E,2,FALSE)</f>
        <v>Education</v>
      </c>
      <c r="L1223" t="str">
        <f>VLOOKUP(D1223,Lookup!G:H,2,FALSE)</f>
        <v>Public Debt Charges</v>
      </c>
      <c r="M1223" s="1">
        <f t="shared" si="104"/>
        <v>0</v>
      </c>
      <c r="N1223" s="1">
        <f t="shared" si="105"/>
        <v>0</v>
      </c>
      <c r="O1223" s="1">
        <f t="shared" si="106"/>
        <v>0</v>
      </c>
      <c r="P1223" s="1">
        <f t="shared" si="107"/>
        <v>0</v>
      </c>
    </row>
    <row r="1224" spans="1:16" x14ac:dyDescent="0.35">
      <c r="A1224">
        <v>2006</v>
      </c>
      <c r="B1224">
        <v>5</v>
      </c>
      <c r="C1224">
        <v>6</v>
      </c>
      <c r="D1224">
        <v>7</v>
      </c>
      <c r="E1224">
        <v>0</v>
      </c>
      <c r="F1224">
        <v>0</v>
      </c>
      <c r="G1224">
        <v>0</v>
      </c>
      <c r="I1224" s="4">
        <f t="shared" si="103"/>
        <v>2006</v>
      </c>
      <c r="J1224" t="str">
        <f>VLOOKUP(B1224,Lookup!A:B,2,FALSE)</f>
        <v>Kano</v>
      </c>
      <c r="K1224" t="str">
        <f>VLOOKUP(C1224,Lookup!D:E,2,FALSE)</f>
        <v>Education</v>
      </c>
      <c r="L1224" t="str">
        <f>VLOOKUP(D1224,Lookup!G:H,2,FALSE)</f>
        <v>Cont to LGs</v>
      </c>
      <c r="M1224" s="1">
        <f t="shared" si="104"/>
        <v>0</v>
      </c>
      <c r="N1224" s="1">
        <f t="shared" si="105"/>
        <v>0</v>
      </c>
      <c r="O1224" s="1">
        <f t="shared" si="106"/>
        <v>0</v>
      </c>
      <c r="P1224" s="1">
        <f t="shared" si="107"/>
        <v>0</v>
      </c>
    </row>
    <row r="1225" spans="1:16" x14ac:dyDescent="0.35">
      <c r="A1225">
        <v>2006</v>
      </c>
      <c r="B1225">
        <v>5</v>
      </c>
      <c r="C1225">
        <v>6</v>
      </c>
      <c r="D1225">
        <v>8</v>
      </c>
      <c r="E1225">
        <v>0</v>
      </c>
      <c r="F1225">
        <v>0</v>
      </c>
      <c r="G1225">
        <v>3975319321.9499998</v>
      </c>
      <c r="I1225" s="4">
        <f t="shared" si="103"/>
        <v>2006</v>
      </c>
      <c r="J1225" t="str">
        <f>VLOOKUP(B1225,Lookup!A:B,2,FALSE)</f>
        <v>Kano</v>
      </c>
      <c r="K1225" t="str">
        <f>VLOOKUP(C1225,Lookup!D:E,2,FALSE)</f>
        <v>Education</v>
      </c>
      <c r="L1225" t="str">
        <f>VLOOKUP(D1225,Lookup!G:H,2,FALSE)</f>
        <v>Others</v>
      </c>
      <c r="M1225" s="1">
        <f t="shared" si="104"/>
        <v>0</v>
      </c>
      <c r="N1225" s="1">
        <f t="shared" si="105"/>
        <v>0</v>
      </c>
      <c r="O1225" s="1">
        <f t="shared" si="106"/>
        <v>0</v>
      </c>
      <c r="P1225" s="1">
        <f t="shared" si="107"/>
        <v>3975319321.9499998</v>
      </c>
    </row>
    <row r="1226" spans="1:16" x14ac:dyDescent="0.35">
      <c r="A1226">
        <v>2006</v>
      </c>
      <c r="B1226">
        <v>5</v>
      </c>
      <c r="C1226">
        <v>7</v>
      </c>
      <c r="D1226">
        <v>1</v>
      </c>
      <c r="E1226">
        <v>143341000</v>
      </c>
      <c r="F1226">
        <v>0</v>
      </c>
      <c r="G1226">
        <v>137670037</v>
      </c>
      <c r="I1226" s="4">
        <f t="shared" si="103"/>
        <v>2006</v>
      </c>
      <c r="J1226" t="str">
        <f>VLOOKUP(B1226,Lookup!A:B,2,FALSE)</f>
        <v>Kano</v>
      </c>
      <c r="K1226" t="str">
        <f>VLOOKUP(C1226,Lookup!D:E,2,FALSE)</f>
        <v>Environment</v>
      </c>
      <c r="L1226" t="str">
        <f>VLOOKUP(D1226,Lookup!G:H,2,FALSE)</f>
        <v>Personnel</v>
      </c>
      <c r="M1226" s="1">
        <f t="shared" si="104"/>
        <v>143341000</v>
      </c>
      <c r="N1226" s="1">
        <f t="shared" si="105"/>
        <v>0</v>
      </c>
      <c r="O1226" s="1">
        <f t="shared" si="106"/>
        <v>143341000</v>
      </c>
      <c r="P1226" s="1">
        <f t="shared" si="107"/>
        <v>137670037</v>
      </c>
    </row>
    <row r="1227" spans="1:16" x14ac:dyDescent="0.35">
      <c r="A1227">
        <v>2006</v>
      </c>
      <c r="B1227">
        <v>5</v>
      </c>
      <c r="C1227">
        <v>7</v>
      </c>
      <c r="D1227">
        <v>2</v>
      </c>
      <c r="E1227">
        <v>194740000</v>
      </c>
      <c r="F1227">
        <v>0</v>
      </c>
      <c r="G1227">
        <v>33739492</v>
      </c>
      <c r="I1227" s="4">
        <f t="shared" si="103"/>
        <v>2006</v>
      </c>
      <c r="J1227" t="str">
        <f>VLOOKUP(B1227,Lookup!A:B,2,FALSE)</f>
        <v>Kano</v>
      </c>
      <c r="K1227" t="str">
        <f>VLOOKUP(C1227,Lookup!D:E,2,FALSE)</f>
        <v>Environment</v>
      </c>
      <c r="L1227" t="str">
        <f>VLOOKUP(D1227,Lookup!G:H,2,FALSE)</f>
        <v>Overhead</v>
      </c>
      <c r="M1227" s="1">
        <f t="shared" si="104"/>
        <v>194740000</v>
      </c>
      <c r="N1227" s="1">
        <f t="shared" si="105"/>
        <v>0</v>
      </c>
      <c r="O1227" s="1">
        <f t="shared" si="106"/>
        <v>194740000</v>
      </c>
      <c r="P1227" s="1">
        <f t="shared" si="107"/>
        <v>33739492</v>
      </c>
    </row>
    <row r="1228" spans="1:16" x14ac:dyDescent="0.35">
      <c r="A1228">
        <v>2006</v>
      </c>
      <c r="B1228">
        <v>5</v>
      </c>
      <c r="C1228">
        <v>7</v>
      </c>
      <c r="D1228">
        <v>3</v>
      </c>
      <c r="E1228">
        <v>0</v>
      </c>
      <c r="F1228">
        <v>0</v>
      </c>
      <c r="G1228">
        <v>0</v>
      </c>
      <c r="I1228" s="4">
        <f t="shared" si="103"/>
        <v>2006</v>
      </c>
      <c r="J1228" t="str">
        <f>VLOOKUP(B1228,Lookup!A:B,2,FALSE)</f>
        <v>Kano</v>
      </c>
      <c r="K1228" t="str">
        <f>VLOOKUP(C1228,Lookup!D:E,2,FALSE)</f>
        <v>Environment</v>
      </c>
      <c r="L1228" t="str">
        <f>VLOOKUP(D1228,Lookup!G:H,2,FALSE)</f>
        <v>Unclassified Subventions</v>
      </c>
      <c r="M1228" s="1">
        <f t="shared" si="104"/>
        <v>0</v>
      </c>
      <c r="N1228" s="1">
        <f t="shared" si="105"/>
        <v>0</v>
      </c>
      <c r="O1228" s="1">
        <f t="shared" si="106"/>
        <v>0</v>
      </c>
      <c r="P1228" s="1">
        <f t="shared" si="107"/>
        <v>0</v>
      </c>
    </row>
    <row r="1229" spans="1:16" x14ac:dyDescent="0.35">
      <c r="A1229">
        <v>2006</v>
      </c>
      <c r="B1229">
        <v>5</v>
      </c>
      <c r="C1229">
        <v>7</v>
      </c>
      <c r="D1229">
        <v>4</v>
      </c>
      <c r="E1229">
        <v>0</v>
      </c>
      <c r="F1229">
        <v>0</v>
      </c>
      <c r="G1229">
        <v>0</v>
      </c>
      <c r="I1229" s="4">
        <f t="shared" si="103"/>
        <v>2006</v>
      </c>
      <c r="J1229" t="str">
        <f>VLOOKUP(B1229,Lookup!A:B,2,FALSE)</f>
        <v>Kano</v>
      </c>
      <c r="K1229" t="str">
        <f>VLOOKUP(C1229,Lookup!D:E,2,FALSE)</f>
        <v>Environment</v>
      </c>
      <c r="L1229" t="str">
        <f>VLOOKUP(D1229,Lookup!G:H,2,FALSE)</f>
        <v>P &amp; G</v>
      </c>
      <c r="M1229" s="1">
        <f t="shared" si="104"/>
        <v>0</v>
      </c>
      <c r="N1229" s="1">
        <f t="shared" si="105"/>
        <v>0</v>
      </c>
      <c r="O1229" s="1">
        <f t="shared" si="106"/>
        <v>0</v>
      </c>
      <c r="P1229" s="1">
        <f t="shared" si="107"/>
        <v>0</v>
      </c>
    </row>
    <row r="1230" spans="1:16" x14ac:dyDescent="0.35">
      <c r="A1230">
        <v>2006</v>
      </c>
      <c r="B1230">
        <v>5</v>
      </c>
      <c r="C1230">
        <v>7</v>
      </c>
      <c r="D1230">
        <v>5</v>
      </c>
      <c r="E1230">
        <v>0</v>
      </c>
      <c r="F1230">
        <v>0</v>
      </c>
      <c r="G1230">
        <v>0</v>
      </c>
      <c r="I1230" s="4">
        <f t="shared" si="103"/>
        <v>2006</v>
      </c>
      <c r="J1230" t="str">
        <f>VLOOKUP(B1230,Lookup!A:B,2,FALSE)</f>
        <v>Kano</v>
      </c>
      <c r="K1230" t="str">
        <f>VLOOKUP(C1230,Lookup!D:E,2,FALSE)</f>
        <v>Environment</v>
      </c>
      <c r="L1230" t="str">
        <f>VLOOKUP(D1230,Lookup!G:H,2,FALSE)</f>
        <v>Other CRF</v>
      </c>
      <c r="M1230" s="1">
        <f t="shared" si="104"/>
        <v>0</v>
      </c>
      <c r="N1230" s="1">
        <f t="shared" si="105"/>
        <v>0</v>
      </c>
      <c r="O1230" s="1">
        <f t="shared" si="106"/>
        <v>0</v>
      </c>
      <c r="P1230" s="1">
        <f t="shared" si="107"/>
        <v>0</v>
      </c>
    </row>
    <row r="1231" spans="1:16" x14ac:dyDescent="0.35">
      <c r="A1231">
        <v>2006</v>
      </c>
      <c r="B1231">
        <v>5</v>
      </c>
      <c r="C1231">
        <v>7</v>
      </c>
      <c r="D1231">
        <v>6</v>
      </c>
      <c r="E1231">
        <v>0</v>
      </c>
      <c r="F1231">
        <v>0</v>
      </c>
      <c r="G1231">
        <v>0</v>
      </c>
      <c r="I1231" s="4">
        <f t="shared" si="103"/>
        <v>2006</v>
      </c>
      <c r="J1231" t="str">
        <f>VLOOKUP(B1231,Lookup!A:B,2,FALSE)</f>
        <v>Kano</v>
      </c>
      <c r="K1231" t="str">
        <f>VLOOKUP(C1231,Lookup!D:E,2,FALSE)</f>
        <v>Environment</v>
      </c>
      <c r="L1231" t="str">
        <f>VLOOKUP(D1231,Lookup!G:H,2,FALSE)</f>
        <v>Public Debt Charges</v>
      </c>
      <c r="M1231" s="1">
        <f t="shared" si="104"/>
        <v>0</v>
      </c>
      <c r="N1231" s="1">
        <f t="shared" si="105"/>
        <v>0</v>
      </c>
      <c r="O1231" s="1">
        <f t="shared" si="106"/>
        <v>0</v>
      </c>
      <c r="P1231" s="1">
        <f t="shared" si="107"/>
        <v>0</v>
      </c>
    </row>
    <row r="1232" spans="1:16" x14ac:dyDescent="0.35">
      <c r="A1232">
        <v>2006</v>
      </c>
      <c r="B1232">
        <v>5</v>
      </c>
      <c r="C1232">
        <v>7</v>
      </c>
      <c r="D1232">
        <v>7</v>
      </c>
      <c r="E1232">
        <v>0</v>
      </c>
      <c r="F1232">
        <v>0</v>
      </c>
      <c r="G1232">
        <v>0</v>
      </c>
      <c r="I1232" s="4">
        <f t="shared" si="103"/>
        <v>2006</v>
      </c>
      <c r="J1232" t="str">
        <f>VLOOKUP(B1232,Lookup!A:B,2,FALSE)</f>
        <v>Kano</v>
      </c>
      <c r="K1232" t="str">
        <f>VLOOKUP(C1232,Lookup!D:E,2,FALSE)</f>
        <v>Environment</v>
      </c>
      <c r="L1232" t="str">
        <f>VLOOKUP(D1232,Lookup!G:H,2,FALSE)</f>
        <v>Cont to LGs</v>
      </c>
      <c r="M1232" s="1">
        <f t="shared" si="104"/>
        <v>0</v>
      </c>
      <c r="N1232" s="1">
        <f t="shared" si="105"/>
        <v>0</v>
      </c>
      <c r="O1232" s="1">
        <f t="shared" si="106"/>
        <v>0</v>
      </c>
      <c r="P1232" s="1">
        <f t="shared" si="107"/>
        <v>0</v>
      </c>
    </row>
    <row r="1233" spans="1:16" x14ac:dyDescent="0.35">
      <c r="A1233">
        <v>2006</v>
      </c>
      <c r="B1233">
        <v>5</v>
      </c>
      <c r="C1233">
        <v>7</v>
      </c>
      <c r="D1233">
        <v>8</v>
      </c>
      <c r="E1233">
        <v>0</v>
      </c>
      <c r="F1233">
        <v>0</v>
      </c>
      <c r="G1233">
        <v>14410050</v>
      </c>
      <c r="I1233" s="4">
        <f t="shared" si="103"/>
        <v>2006</v>
      </c>
      <c r="J1233" t="str">
        <f>VLOOKUP(B1233,Lookup!A:B,2,FALSE)</f>
        <v>Kano</v>
      </c>
      <c r="K1233" t="str">
        <f>VLOOKUP(C1233,Lookup!D:E,2,FALSE)</f>
        <v>Environment</v>
      </c>
      <c r="L1233" t="str">
        <f>VLOOKUP(D1233,Lookup!G:H,2,FALSE)</f>
        <v>Others</v>
      </c>
      <c r="M1233" s="1">
        <f t="shared" si="104"/>
        <v>0</v>
      </c>
      <c r="N1233" s="1">
        <f t="shared" si="105"/>
        <v>0</v>
      </c>
      <c r="O1233" s="1">
        <f t="shared" si="106"/>
        <v>0</v>
      </c>
      <c r="P1233" s="1">
        <f t="shared" si="107"/>
        <v>14410050</v>
      </c>
    </row>
    <row r="1234" spans="1:16" x14ac:dyDescent="0.35">
      <c r="A1234">
        <v>2006</v>
      </c>
      <c r="B1234">
        <v>5</v>
      </c>
      <c r="C1234">
        <v>9</v>
      </c>
      <c r="D1234">
        <v>1</v>
      </c>
      <c r="E1234">
        <v>330722000</v>
      </c>
      <c r="F1234">
        <v>0</v>
      </c>
      <c r="G1234">
        <v>208325969.31999999</v>
      </c>
      <c r="I1234" s="4">
        <f t="shared" si="103"/>
        <v>2006</v>
      </c>
      <c r="J1234" t="str">
        <f>VLOOKUP(B1234,Lookup!A:B,2,FALSE)</f>
        <v>Kano</v>
      </c>
      <c r="K1234" t="str">
        <f>VLOOKUP(C1234,Lookup!D:E,2,FALSE)</f>
        <v>Finance</v>
      </c>
      <c r="L1234" t="str">
        <f>VLOOKUP(D1234,Lookup!G:H,2,FALSE)</f>
        <v>Personnel</v>
      </c>
      <c r="M1234" s="1">
        <f t="shared" si="104"/>
        <v>330722000</v>
      </c>
      <c r="N1234" s="1">
        <f t="shared" si="105"/>
        <v>0</v>
      </c>
      <c r="O1234" s="1">
        <f t="shared" si="106"/>
        <v>330722000</v>
      </c>
      <c r="P1234" s="1">
        <f t="shared" si="107"/>
        <v>208325969.31999999</v>
      </c>
    </row>
    <row r="1235" spans="1:16" x14ac:dyDescent="0.35">
      <c r="A1235">
        <v>2006</v>
      </c>
      <c r="B1235">
        <v>5</v>
      </c>
      <c r="C1235">
        <v>9</v>
      </c>
      <c r="D1235">
        <v>2</v>
      </c>
      <c r="E1235">
        <v>222525000</v>
      </c>
      <c r="F1235">
        <v>0</v>
      </c>
      <c r="G1235">
        <v>133020987</v>
      </c>
      <c r="I1235" s="4">
        <f t="shared" si="103"/>
        <v>2006</v>
      </c>
      <c r="J1235" t="str">
        <f>VLOOKUP(B1235,Lookup!A:B,2,FALSE)</f>
        <v>Kano</v>
      </c>
      <c r="K1235" t="str">
        <f>VLOOKUP(C1235,Lookup!D:E,2,FALSE)</f>
        <v>Finance</v>
      </c>
      <c r="L1235" t="str">
        <f>VLOOKUP(D1235,Lookup!G:H,2,FALSE)</f>
        <v>Overhead</v>
      </c>
      <c r="M1235" s="1">
        <f t="shared" si="104"/>
        <v>222525000</v>
      </c>
      <c r="N1235" s="1">
        <f t="shared" si="105"/>
        <v>0</v>
      </c>
      <c r="O1235" s="1">
        <f t="shared" si="106"/>
        <v>222525000</v>
      </c>
      <c r="P1235" s="1">
        <f t="shared" si="107"/>
        <v>133020987</v>
      </c>
    </row>
    <row r="1236" spans="1:16" x14ac:dyDescent="0.35">
      <c r="A1236">
        <v>2006</v>
      </c>
      <c r="B1236">
        <v>5</v>
      </c>
      <c r="C1236">
        <v>9</v>
      </c>
      <c r="D1236">
        <v>3</v>
      </c>
      <c r="E1236">
        <v>0</v>
      </c>
      <c r="F1236">
        <v>0</v>
      </c>
      <c r="G1236">
        <v>0</v>
      </c>
      <c r="I1236" s="4">
        <f t="shared" si="103"/>
        <v>2006</v>
      </c>
      <c r="J1236" t="str">
        <f>VLOOKUP(B1236,Lookup!A:B,2,FALSE)</f>
        <v>Kano</v>
      </c>
      <c r="K1236" t="str">
        <f>VLOOKUP(C1236,Lookup!D:E,2,FALSE)</f>
        <v>Finance</v>
      </c>
      <c r="L1236" t="str">
        <f>VLOOKUP(D1236,Lookup!G:H,2,FALSE)</f>
        <v>Unclassified Subventions</v>
      </c>
      <c r="M1236" s="1">
        <f t="shared" si="104"/>
        <v>0</v>
      </c>
      <c r="N1236" s="1">
        <f t="shared" si="105"/>
        <v>0</v>
      </c>
      <c r="O1236" s="1">
        <f t="shared" si="106"/>
        <v>0</v>
      </c>
      <c r="P1236" s="1">
        <f t="shared" si="107"/>
        <v>0</v>
      </c>
    </row>
    <row r="1237" spans="1:16" x14ac:dyDescent="0.35">
      <c r="A1237">
        <v>2006</v>
      </c>
      <c r="B1237">
        <v>5</v>
      </c>
      <c r="C1237">
        <v>9</v>
      </c>
      <c r="D1237">
        <v>4</v>
      </c>
      <c r="E1237">
        <v>0</v>
      </c>
      <c r="F1237">
        <v>0</v>
      </c>
      <c r="G1237">
        <v>0</v>
      </c>
      <c r="I1237" s="4">
        <f t="shared" si="103"/>
        <v>2006</v>
      </c>
      <c r="J1237" t="str">
        <f>VLOOKUP(B1237,Lookup!A:B,2,FALSE)</f>
        <v>Kano</v>
      </c>
      <c r="K1237" t="str">
        <f>VLOOKUP(C1237,Lookup!D:E,2,FALSE)</f>
        <v>Finance</v>
      </c>
      <c r="L1237" t="str">
        <f>VLOOKUP(D1237,Lookup!G:H,2,FALSE)</f>
        <v>P &amp; G</v>
      </c>
      <c r="M1237" s="1">
        <f t="shared" si="104"/>
        <v>0</v>
      </c>
      <c r="N1237" s="1">
        <f t="shared" si="105"/>
        <v>0</v>
      </c>
      <c r="O1237" s="1">
        <f t="shared" si="106"/>
        <v>0</v>
      </c>
      <c r="P1237" s="1">
        <f t="shared" si="107"/>
        <v>0</v>
      </c>
    </row>
    <row r="1238" spans="1:16" x14ac:dyDescent="0.35">
      <c r="A1238">
        <v>2006</v>
      </c>
      <c r="B1238">
        <v>5</v>
      </c>
      <c r="C1238">
        <v>9</v>
      </c>
      <c r="D1238">
        <v>5</v>
      </c>
      <c r="E1238">
        <v>0</v>
      </c>
      <c r="F1238">
        <v>0</v>
      </c>
      <c r="G1238">
        <v>0</v>
      </c>
      <c r="I1238" s="4">
        <f t="shared" si="103"/>
        <v>2006</v>
      </c>
      <c r="J1238" t="str">
        <f>VLOOKUP(B1238,Lookup!A:B,2,FALSE)</f>
        <v>Kano</v>
      </c>
      <c r="K1238" t="str">
        <f>VLOOKUP(C1238,Lookup!D:E,2,FALSE)</f>
        <v>Finance</v>
      </c>
      <c r="L1238" t="str">
        <f>VLOOKUP(D1238,Lookup!G:H,2,FALSE)</f>
        <v>Other CRF</v>
      </c>
      <c r="M1238" s="1">
        <f t="shared" si="104"/>
        <v>0</v>
      </c>
      <c r="N1238" s="1">
        <f t="shared" si="105"/>
        <v>0</v>
      </c>
      <c r="O1238" s="1">
        <f t="shared" si="106"/>
        <v>0</v>
      </c>
      <c r="P1238" s="1">
        <f t="shared" si="107"/>
        <v>0</v>
      </c>
    </row>
    <row r="1239" spans="1:16" x14ac:dyDescent="0.35">
      <c r="A1239">
        <v>2006</v>
      </c>
      <c r="B1239">
        <v>5</v>
      </c>
      <c r="C1239">
        <v>9</v>
      </c>
      <c r="D1239">
        <v>6</v>
      </c>
      <c r="E1239">
        <v>600000000</v>
      </c>
      <c r="F1239">
        <v>0</v>
      </c>
      <c r="G1239">
        <v>357048084</v>
      </c>
      <c r="I1239" s="4">
        <f t="shared" si="103"/>
        <v>2006</v>
      </c>
      <c r="J1239" t="str">
        <f>VLOOKUP(B1239,Lookup!A:B,2,FALSE)</f>
        <v>Kano</v>
      </c>
      <c r="K1239" t="str">
        <f>VLOOKUP(C1239,Lookup!D:E,2,FALSE)</f>
        <v>Finance</v>
      </c>
      <c r="L1239" t="str">
        <f>VLOOKUP(D1239,Lookup!G:H,2,FALSE)</f>
        <v>Public Debt Charges</v>
      </c>
      <c r="M1239" s="1">
        <f t="shared" si="104"/>
        <v>600000000</v>
      </c>
      <c r="N1239" s="1">
        <f t="shared" si="105"/>
        <v>0</v>
      </c>
      <c r="O1239" s="1">
        <f t="shared" si="106"/>
        <v>600000000</v>
      </c>
      <c r="P1239" s="1">
        <f t="shared" si="107"/>
        <v>357048084</v>
      </c>
    </row>
    <row r="1240" spans="1:16" x14ac:dyDescent="0.35">
      <c r="A1240">
        <v>2006</v>
      </c>
      <c r="B1240">
        <v>5</v>
      </c>
      <c r="C1240">
        <v>9</v>
      </c>
      <c r="D1240">
        <v>7</v>
      </c>
      <c r="E1240">
        <v>0</v>
      </c>
      <c r="F1240">
        <v>0</v>
      </c>
      <c r="G1240">
        <v>0</v>
      </c>
      <c r="I1240" s="4">
        <f t="shared" si="103"/>
        <v>2006</v>
      </c>
      <c r="J1240" t="str">
        <f>VLOOKUP(B1240,Lookup!A:B,2,FALSE)</f>
        <v>Kano</v>
      </c>
      <c r="K1240" t="str">
        <f>VLOOKUP(C1240,Lookup!D:E,2,FALSE)</f>
        <v>Finance</v>
      </c>
      <c r="L1240" t="str">
        <f>VLOOKUP(D1240,Lookup!G:H,2,FALSE)</f>
        <v>Cont to LGs</v>
      </c>
      <c r="M1240" s="1">
        <f t="shared" si="104"/>
        <v>0</v>
      </c>
      <c r="N1240" s="1">
        <f t="shared" si="105"/>
        <v>0</v>
      </c>
      <c r="O1240" s="1">
        <f t="shared" si="106"/>
        <v>0</v>
      </c>
      <c r="P1240" s="1">
        <f t="shared" si="107"/>
        <v>0</v>
      </c>
    </row>
    <row r="1241" spans="1:16" x14ac:dyDescent="0.35">
      <c r="A1241">
        <v>2006</v>
      </c>
      <c r="B1241">
        <v>5</v>
      </c>
      <c r="C1241">
        <v>9</v>
      </c>
      <c r="D1241">
        <v>8</v>
      </c>
      <c r="E1241">
        <v>436740000</v>
      </c>
      <c r="F1241">
        <v>0</v>
      </c>
      <c r="G1241">
        <v>2038987963</v>
      </c>
      <c r="I1241" s="4">
        <f t="shared" si="103"/>
        <v>2006</v>
      </c>
      <c r="J1241" t="str">
        <f>VLOOKUP(B1241,Lookup!A:B,2,FALSE)</f>
        <v>Kano</v>
      </c>
      <c r="K1241" t="str">
        <f>VLOOKUP(C1241,Lookup!D:E,2,FALSE)</f>
        <v>Finance</v>
      </c>
      <c r="L1241" t="str">
        <f>VLOOKUP(D1241,Lookup!G:H,2,FALSE)</f>
        <v>Others</v>
      </c>
      <c r="M1241" s="1">
        <f t="shared" si="104"/>
        <v>436740000</v>
      </c>
      <c r="N1241" s="1">
        <f t="shared" si="105"/>
        <v>0</v>
      </c>
      <c r="O1241" s="1">
        <f t="shared" si="106"/>
        <v>436740000</v>
      </c>
      <c r="P1241" s="1">
        <f t="shared" si="107"/>
        <v>2038987963</v>
      </c>
    </row>
    <row r="1242" spans="1:16" x14ac:dyDescent="0.35">
      <c r="A1242">
        <v>2006</v>
      </c>
      <c r="B1242">
        <v>5</v>
      </c>
      <c r="C1242">
        <v>11</v>
      </c>
      <c r="D1242">
        <v>1</v>
      </c>
      <c r="E1242">
        <v>1087555000</v>
      </c>
      <c r="F1242">
        <v>0</v>
      </c>
      <c r="G1242">
        <v>8047161612.9300003</v>
      </c>
      <c r="I1242" s="4">
        <f t="shared" si="103"/>
        <v>2006</v>
      </c>
      <c r="J1242" t="str">
        <f>VLOOKUP(B1242,Lookup!A:B,2,FALSE)</f>
        <v>Kano</v>
      </c>
      <c r="K1242" t="str">
        <f>VLOOKUP(C1242,Lookup!D:E,2,FALSE)</f>
        <v>General Administration</v>
      </c>
      <c r="L1242" t="str">
        <f>VLOOKUP(D1242,Lookup!G:H,2,FALSE)</f>
        <v>Personnel</v>
      </c>
      <c r="M1242" s="1">
        <f t="shared" si="104"/>
        <v>1087555000</v>
      </c>
      <c r="N1242" s="1">
        <f t="shared" si="105"/>
        <v>0</v>
      </c>
      <c r="O1242" s="1">
        <f t="shared" si="106"/>
        <v>1087555000</v>
      </c>
      <c r="P1242" s="1">
        <f t="shared" si="107"/>
        <v>8047161612.9300003</v>
      </c>
    </row>
    <row r="1243" spans="1:16" x14ac:dyDescent="0.35">
      <c r="A1243">
        <v>2006</v>
      </c>
      <c r="B1243">
        <v>5</v>
      </c>
      <c r="C1243">
        <v>11</v>
      </c>
      <c r="D1243">
        <v>2</v>
      </c>
      <c r="E1243">
        <v>4102683000</v>
      </c>
      <c r="F1243">
        <v>0</v>
      </c>
      <c r="G1243">
        <v>9704652978</v>
      </c>
      <c r="I1243" s="4">
        <f t="shared" si="103"/>
        <v>2006</v>
      </c>
      <c r="J1243" t="str">
        <f>VLOOKUP(B1243,Lookup!A:B,2,FALSE)</f>
        <v>Kano</v>
      </c>
      <c r="K1243" t="str">
        <f>VLOOKUP(C1243,Lookup!D:E,2,FALSE)</f>
        <v>General Administration</v>
      </c>
      <c r="L1243" t="str">
        <f>VLOOKUP(D1243,Lookup!G:H,2,FALSE)</f>
        <v>Overhead</v>
      </c>
      <c r="M1243" s="1">
        <f t="shared" si="104"/>
        <v>4102683000</v>
      </c>
      <c r="N1243" s="1">
        <f t="shared" si="105"/>
        <v>0</v>
      </c>
      <c r="O1243" s="1">
        <f t="shared" si="106"/>
        <v>4102683000</v>
      </c>
      <c r="P1243" s="1">
        <f t="shared" si="107"/>
        <v>9704652978</v>
      </c>
    </row>
    <row r="1244" spans="1:16" x14ac:dyDescent="0.35">
      <c r="A1244">
        <v>2006</v>
      </c>
      <c r="B1244">
        <v>5</v>
      </c>
      <c r="C1244">
        <v>11</v>
      </c>
      <c r="D1244">
        <v>3</v>
      </c>
      <c r="E1244">
        <v>0</v>
      </c>
      <c r="F1244">
        <v>0</v>
      </c>
      <c r="G1244">
        <v>0</v>
      </c>
      <c r="I1244" s="4">
        <f t="shared" si="103"/>
        <v>2006</v>
      </c>
      <c r="J1244" t="str">
        <f>VLOOKUP(B1244,Lookup!A:B,2,FALSE)</f>
        <v>Kano</v>
      </c>
      <c r="K1244" t="str">
        <f>VLOOKUP(C1244,Lookup!D:E,2,FALSE)</f>
        <v>General Administration</v>
      </c>
      <c r="L1244" t="str">
        <f>VLOOKUP(D1244,Lookup!G:H,2,FALSE)</f>
        <v>Unclassified Subventions</v>
      </c>
      <c r="M1244" s="1">
        <f t="shared" si="104"/>
        <v>0</v>
      </c>
      <c r="N1244" s="1">
        <f t="shared" si="105"/>
        <v>0</v>
      </c>
      <c r="O1244" s="1">
        <f t="shared" si="106"/>
        <v>0</v>
      </c>
      <c r="P1244" s="1">
        <f t="shared" si="107"/>
        <v>0</v>
      </c>
    </row>
    <row r="1245" spans="1:16" x14ac:dyDescent="0.35">
      <c r="A1245">
        <v>2006</v>
      </c>
      <c r="B1245">
        <v>5</v>
      </c>
      <c r="C1245">
        <v>11</v>
      </c>
      <c r="D1245">
        <v>4</v>
      </c>
      <c r="E1245">
        <v>1300000000</v>
      </c>
      <c r="F1245">
        <v>0</v>
      </c>
      <c r="G1245">
        <v>1336977452</v>
      </c>
      <c r="I1245" s="4">
        <f t="shared" si="103"/>
        <v>2006</v>
      </c>
      <c r="J1245" t="str">
        <f>VLOOKUP(B1245,Lookup!A:B,2,FALSE)</f>
        <v>Kano</v>
      </c>
      <c r="K1245" t="str">
        <f>VLOOKUP(C1245,Lookup!D:E,2,FALSE)</f>
        <v>General Administration</v>
      </c>
      <c r="L1245" t="str">
        <f>VLOOKUP(D1245,Lookup!G:H,2,FALSE)</f>
        <v>P &amp; G</v>
      </c>
      <c r="M1245" s="1">
        <f t="shared" si="104"/>
        <v>1300000000</v>
      </c>
      <c r="N1245" s="1">
        <f t="shared" si="105"/>
        <v>0</v>
      </c>
      <c r="O1245" s="1">
        <f t="shared" si="106"/>
        <v>1300000000</v>
      </c>
      <c r="P1245" s="1">
        <f t="shared" si="107"/>
        <v>1336977452</v>
      </c>
    </row>
    <row r="1246" spans="1:16" x14ac:dyDescent="0.35">
      <c r="A1246">
        <v>2006</v>
      </c>
      <c r="B1246">
        <v>5</v>
      </c>
      <c r="C1246">
        <v>11</v>
      </c>
      <c r="D1246">
        <v>5</v>
      </c>
      <c r="E1246">
        <v>395222000</v>
      </c>
      <c r="F1246">
        <v>0</v>
      </c>
      <c r="G1246">
        <v>521026347</v>
      </c>
      <c r="I1246" s="4">
        <f t="shared" si="103"/>
        <v>2006</v>
      </c>
      <c r="J1246" t="str">
        <f>VLOOKUP(B1246,Lookup!A:B,2,FALSE)</f>
        <v>Kano</v>
      </c>
      <c r="K1246" t="str">
        <f>VLOOKUP(C1246,Lookup!D:E,2,FALSE)</f>
        <v>General Administration</v>
      </c>
      <c r="L1246" t="str">
        <f>VLOOKUP(D1246,Lookup!G:H,2,FALSE)</f>
        <v>Other CRF</v>
      </c>
      <c r="M1246" s="1">
        <f t="shared" si="104"/>
        <v>395222000</v>
      </c>
      <c r="N1246" s="1">
        <f t="shared" si="105"/>
        <v>0</v>
      </c>
      <c r="O1246" s="1">
        <f t="shared" si="106"/>
        <v>395222000</v>
      </c>
      <c r="P1246" s="1">
        <f t="shared" si="107"/>
        <v>521026347</v>
      </c>
    </row>
    <row r="1247" spans="1:16" x14ac:dyDescent="0.35">
      <c r="A1247">
        <v>2006</v>
      </c>
      <c r="B1247">
        <v>5</v>
      </c>
      <c r="C1247">
        <v>11</v>
      </c>
      <c r="D1247">
        <v>6</v>
      </c>
      <c r="E1247">
        <v>0</v>
      </c>
      <c r="F1247">
        <v>0</v>
      </c>
      <c r="G1247">
        <v>0</v>
      </c>
      <c r="I1247" s="4">
        <f t="shared" si="103"/>
        <v>2006</v>
      </c>
      <c r="J1247" t="str">
        <f>VLOOKUP(B1247,Lookup!A:B,2,FALSE)</f>
        <v>Kano</v>
      </c>
      <c r="K1247" t="str">
        <f>VLOOKUP(C1247,Lookup!D:E,2,FALSE)</f>
        <v>General Administration</v>
      </c>
      <c r="L1247" t="str">
        <f>VLOOKUP(D1247,Lookup!G:H,2,FALSE)</f>
        <v>Public Debt Charges</v>
      </c>
      <c r="M1247" s="1">
        <f t="shared" si="104"/>
        <v>0</v>
      </c>
      <c r="N1247" s="1">
        <f t="shared" si="105"/>
        <v>0</v>
      </c>
      <c r="O1247" s="1">
        <f t="shared" si="106"/>
        <v>0</v>
      </c>
      <c r="P1247" s="1">
        <f t="shared" si="107"/>
        <v>0</v>
      </c>
    </row>
    <row r="1248" spans="1:16" x14ac:dyDescent="0.35">
      <c r="A1248">
        <v>2006</v>
      </c>
      <c r="B1248">
        <v>5</v>
      </c>
      <c r="C1248">
        <v>11</v>
      </c>
      <c r="D1248">
        <v>7</v>
      </c>
      <c r="E1248">
        <v>286000000</v>
      </c>
      <c r="F1248">
        <v>0</v>
      </c>
      <c r="G1248">
        <v>421417928</v>
      </c>
      <c r="I1248" s="4">
        <f t="shared" si="103"/>
        <v>2006</v>
      </c>
      <c r="J1248" t="str">
        <f>VLOOKUP(B1248,Lookup!A:B,2,FALSE)</f>
        <v>Kano</v>
      </c>
      <c r="K1248" t="str">
        <f>VLOOKUP(C1248,Lookup!D:E,2,FALSE)</f>
        <v>General Administration</v>
      </c>
      <c r="L1248" t="str">
        <f>VLOOKUP(D1248,Lookup!G:H,2,FALSE)</f>
        <v>Cont to LGs</v>
      </c>
      <c r="M1248" s="1">
        <f t="shared" si="104"/>
        <v>286000000</v>
      </c>
      <c r="N1248" s="1">
        <f t="shared" si="105"/>
        <v>0</v>
      </c>
      <c r="O1248" s="1">
        <f t="shared" si="106"/>
        <v>286000000</v>
      </c>
      <c r="P1248" s="1">
        <f t="shared" si="107"/>
        <v>421417928</v>
      </c>
    </row>
    <row r="1249" spans="1:16" x14ac:dyDescent="0.35">
      <c r="A1249">
        <v>2006</v>
      </c>
      <c r="B1249">
        <v>5</v>
      </c>
      <c r="C1249">
        <v>11</v>
      </c>
      <c r="D1249">
        <v>8</v>
      </c>
      <c r="E1249">
        <v>0</v>
      </c>
      <c r="F1249">
        <v>0</v>
      </c>
      <c r="G1249">
        <v>0</v>
      </c>
      <c r="I1249" s="4">
        <f t="shared" si="103"/>
        <v>2006</v>
      </c>
      <c r="J1249" t="str">
        <f>VLOOKUP(B1249,Lookup!A:B,2,FALSE)</f>
        <v>Kano</v>
      </c>
      <c r="K1249" t="str">
        <f>VLOOKUP(C1249,Lookup!D:E,2,FALSE)</f>
        <v>General Administration</v>
      </c>
      <c r="L1249" t="str">
        <f>VLOOKUP(D1249,Lookup!G:H,2,FALSE)</f>
        <v>Others</v>
      </c>
      <c r="M1249" s="1">
        <f t="shared" si="104"/>
        <v>0</v>
      </c>
      <c r="N1249" s="1">
        <f t="shared" si="105"/>
        <v>0</v>
      </c>
      <c r="O1249" s="1">
        <f t="shared" si="106"/>
        <v>0</v>
      </c>
      <c r="P1249" s="1">
        <f t="shared" si="107"/>
        <v>0</v>
      </c>
    </row>
    <row r="1250" spans="1:16" x14ac:dyDescent="0.35">
      <c r="A1250">
        <v>2006</v>
      </c>
      <c r="B1250">
        <v>5</v>
      </c>
      <c r="C1250">
        <v>13</v>
      </c>
      <c r="D1250">
        <v>1</v>
      </c>
      <c r="E1250">
        <v>1910000000</v>
      </c>
      <c r="F1250">
        <v>0</v>
      </c>
      <c r="G1250">
        <v>161441644.13999999</v>
      </c>
      <c r="I1250" s="4">
        <f t="shared" si="103"/>
        <v>2006</v>
      </c>
      <c r="J1250" t="str">
        <f>VLOOKUP(B1250,Lookup!A:B,2,FALSE)</f>
        <v>Kano</v>
      </c>
      <c r="K1250" t="str">
        <f>VLOOKUP(C1250,Lookup!D:E,2,FALSE)</f>
        <v>Health</v>
      </c>
      <c r="L1250" t="str">
        <f>VLOOKUP(D1250,Lookup!G:H,2,FALSE)</f>
        <v>Personnel</v>
      </c>
      <c r="M1250" s="1">
        <f t="shared" si="104"/>
        <v>1910000000</v>
      </c>
      <c r="N1250" s="1">
        <f t="shared" si="105"/>
        <v>0</v>
      </c>
      <c r="O1250" s="1">
        <f t="shared" si="106"/>
        <v>1910000000</v>
      </c>
      <c r="P1250" s="1">
        <f t="shared" si="107"/>
        <v>161441644.13999999</v>
      </c>
    </row>
    <row r="1251" spans="1:16" x14ac:dyDescent="0.35">
      <c r="A1251">
        <v>2006</v>
      </c>
      <c r="B1251">
        <v>5</v>
      </c>
      <c r="C1251">
        <v>13</v>
      </c>
      <c r="D1251">
        <v>2</v>
      </c>
      <c r="E1251">
        <v>208530000</v>
      </c>
      <c r="F1251">
        <v>0</v>
      </c>
      <c r="G1251">
        <v>19682684</v>
      </c>
      <c r="I1251" s="4">
        <f t="shared" si="103"/>
        <v>2006</v>
      </c>
      <c r="J1251" t="str">
        <f>VLOOKUP(B1251,Lookup!A:B,2,FALSE)</f>
        <v>Kano</v>
      </c>
      <c r="K1251" t="str">
        <f>VLOOKUP(C1251,Lookup!D:E,2,FALSE)</f>
        <v>Health</v>
      </c>
      <c r="L1251" t="str">
        <f>VLOOKUP(D1251,Lookup!G:H,2,FALSE)</f>
        <v>Overhead</v>
      </c>
      <c r="M1251" s="1">
        <f t="shared" si="104"/>
        <v>208530000</v>
      </c>
      <c r="N1251" s="1">
        <f t="shared" si="105"/>
        <v>0</v>
      </c>
      <c r="O1251" s="1">
        <f t="shared" si="106"/>
        <v>208530000</v>
      </c>
      <c r="P1251" s="1">
        <f t="shared" si="107"/>
        <v>19682684</v>
      </c>
    </row>
    <row r="1252" spans="1:16" x14ac:dyDescent="0.35">
      <c r="A1252">
        <v>2006</v>
      </c>
      <c r="B1252">
        <v>5</v>
      </c>
      <c r="C1252">
        <v>13</v>
      </c>
      <c r="D1252">
        <v>3</v>
      </c>
      <c r="E1252">
        <v>0</v>
      </c>
      <c r="F1252">
        <v>0</v>
      </c>
      <c r="G1252">
        <v>0</v>
      </c>
      <c r="I1252" s="4">
        <f t="shared" si="103"/>
        <v>2006</v>
      </c>
      <c r="J1252" t="str">
        <f>VLOOKUP(B1252,Lookup!A:B,2,FALSE)</f>
        <v>Kano</v>
      </c>
      <c r="K1252" t="str">
        <f>VLOOKUP(C1252,Lookup!D:E,2,FALSE)</f>
        <v>Health</v>
      </c>
      <c r="L1252" t="str">
        <f>VLOOKUP(D1252,Lookup!G:H,2,FALSE)</f>
        <v>Unclassified Subventions</v>
      </c>
      <c r="M1252" s="1">
        <f t="shared" si="104"/>
        <v>0</v>
      </c>
      <c r="N1252" s="1">
        <f t="shared" si="105"/>
        <v>0</v>
      </c>
      <c r="O1252" s="1">
        <f t="shared" si="106"/>
        <v>0</v>
      </c>
      <c r="P1252" s="1">
        <f t="shared" si="107"/>
        <v>0</v>
      </c>
    </row>
    <row r="1253" spans="1:16" x14ac:dyDescent="0.35">
      <c r="A1253">
        <v>2006</v>
      </c>
      <c r="B1253">
        <v>5</v>
      </c>
      <c r="C1253">
        <v>13</v>
      </c>
      <c r="D1253">
        <v>4</v>
      </c>
      <c r="E1253">
        <v>0</v>
      </c>
      <c r="F1253">
        <v>0</v>
      </c>
      <c r="G1253">
        <v>0</v>
      </c>
      <c r="I1253" s="4">
        <f t="shared" si="103"/>
        <v>2006</v>
      </c>
      <c r="J1253" t="str">
        <f>VLOOKUP(B1253,Lookup!A:B,2,FALSE)</f>
        <v>Kano</v>
      </c>
      <c r="K1253" t="str">
        <f>VLOOKUP(C1253,Lookup!D:E,2,FALSE)</f>
        <v>Health</v>
      </c>
      <c r="L1253" t="str">
        <f>VLOOKUP(D1253,Lookup!G:H,2,FALSE)</f>
        <v>P &amp; G</v>
      </c>
      <c r="M1253" s="1">
        <f t="shared" si="104"/>
        <v>0</v>
      </c>
      <c r="N1253" s="1">
        <f t="shared" si="105"/>
        <v>0</v>
      </c>
      <c r="O1253" s="1">
        <f t="shared" si="106"/>
        <v>0</v>
      </c>
      <c r="P1253" s="1">
        <f t="shared" si="107"/>
        <v>0</v>
      </c>
    </row>
    <row r="1254" spans="1:16" x14ac:dyDescent="0.35">
      <c r="A1254">
        <v>2006</v>
      </c>
      <c r="B1254">
        <v>5</v>
      </c>
      <c r="C1254">
        <v>13</v>
      </c>
      <c r="D1254">
        <v>5</v>
      </c>
      <c r="E1254">
        <v>0</v>
      </c>
      <c r="F1254">
        <v>0</v>
      </c>
      <c r="G1254">
        <v>0</v>
      </c>
      <c r="I1254" s="4">
        <f t="shared" si="103"/>
        <v>2006</v>
      </c>
      <c r="J1254" t="str">
        <f>VLOOKUP(B1254,Lookup!A:B,2,FALSE)</f>
        <v>Kano</v>
      </c>
      <c r="K1254" t="str">
        <f>VLOOKUP(C1254,Lookup!D:E,2,FALSE)</f>
        <v>Health</v>
      </c>
      <c r="L1254" t="str">
        <f>VLOOKUP(D1254,Lookup!G:H,2,FALSE)</f>
        <v>Other CRF</v>
      </c>
      <c r="M1254" s="1">
        <f t="shared" si="104"/>
        <v>0</v>
      </c>
      <c r="N1254" s="1">
        <f t="shared" si="105"/>
        <v>0</v>
      </c>
      <c r="O1254" s="1">
        <f t="shared" si="106"/>
        <v>0</v>
      </c>
      <c r="P1254" s="1">
        <f t="shared" si="107"/>
        <v>0</v>
      </c>
    </row>
    <row r="1255" spans="1:16" x14ac:dyDescent="0.35">
      <c r="A1255">
        <v>2006</v>
      </c>
      <c r="B1255">
        <v>5</v>
      </c>
      <c r="C1255">
        <v>13</v>
      </c>
      <c r="D1255">
        <v>6</v>
      </c>
      <c r="E1255">
        <v>0</v>
      </c>
      <c r="F1255">
        <v>0</v>
      </c>
      <c r="G1255">
        <v>0</v>
      </c>
      <c r="I1255" s="4">
        <f t="shared" si="103"/>
        <v>2006</v>
      </c>
      <c r="J1255" t="str">
        <f>VLOOKUP(B1255,Lookup!A:B,2,FALSE)</f>
        <v>Kano</v>
      </c>
      <c r="K1255" t="str">
        <f>VLOOKUP(C1255,Lookup!D:E,2,FALSE)</f>
        <v>Health</v>
      </c>
      <c r="L1255" t="str">
        <f>VLOOKUP(D1255,Lookup!G:H,2,FALSE)</f>
        <v>Public Debt Charges</v>
      </c>
      <c r="M1255" s="1">
        <f t="shared" si="104"/>
        <v>0</v>
      </c>
      <c r="N1255" s="1">
        <f t="shared" si="105"/>
        <v>0</v>
      </c>
      <c r="O1255" s="1">
        <f t="shared" si="106"/>
        <v>0</v>
      </c>
      <c r="P1255" s="1">
        <f t="shared" si="107"/>
        <v>0</v>
      </c>
    </row>
    <row r="1256" spans="1:16" x14ac:dyDescent="0.35">
      <c r="A1256">
        <v>2006</v>
      </c>
      <c r="B1256">
        <v>5</v>
      </c>
      <c r="C1256">
        <v>13</v>
      </c>
      <c r="D1256">
        <v>7</v>
      </c>
      <c r="E1256">
        <v>0</v>
      </c>
      <c r="F1256">
        <v>0</v>
      </c>
      <c r="G1256">
        <v>0</v>
      </c>
      <c r="I1256" s="4">
        <f t="shared" si="103"/>
        <v>2006</v>
      </c>
      <c r="J1256" t="str">
        <f>VLOOKUP(B1256,Lookup!A:B,2,FALSE)</f>
        <v>Kano</v>
      </c>
      <c r="K1256" t="str">
        <f>VLOOKUP(C1256,Lookup!D:E,2,FALSE)</f>
        <v>Health</v>
      </c>
      <c r="L1256" t="str">
        <f>VLOOKUP(D1256,Lookup!G:H,2,FALSE)</f>
        <v>Cont to LGs</v>
      </c>
      <c r="M1256" s="1">
        <f t="shared" si="104"/>
        <v>0</v>
      </c>
      <c r="N1256" s="1">
        <f t="shared" si="105"/>
        <v>0</v>
      </c>
      <c r="O1256" s="1">
        <f t="shared" si="106"/>
        <v>0</v>
      </c>
      <c r="P1256" s="1">
        <f t="shared" si="107"/>
        <v>0</v>
      </c>
    </row>
    <row r="1257" spans="1:16" x14ac:dyDescent="0.35">
      <c r="A1257">
        <v>2006</v>
      </c>
      <c r="B1257">
        <v>5</v>
      </c>
      <c r="C1257">
        <v>13</v>
      </c>
      <c r="D1257">
        <v>8</v>
      </c>
      <c r="E1257">
        <v>0</v>
      </c>
      <c r="F1257">
        <v>0</v>
      </c>
      <c r="G1257">
        <v>1974532861.4400001</v>
      </c>
      <c r="I1257" s="4">
        <f t="shared" si="103"/>
        <v>2006</v>
      </c>
      <c r="J1257" t="str">
        <f>VLOOKUP(B1257,Lookup!A:B,2,FALSE)</f>
        <v>Kano</v>
      </c>
      <c r="K1257" t="str">
        <f>VLOOKUP(C1257,Lookup!D:E,2,FALSE)</f>
        <v>Health</v>
      </c>
      <c r="L1257" t="str">
        <f>VLOOKUP(D1257,Lookup!G:H,2,FALSE)</f>
        <v>Others</v>
      </c>
      <c r="M1257" s="1">
        <f t="shared" si="104"/>
        <v>0</v>
      </c>
      <c r="N1257" s="1">
        <f t="shared" si="105"/>
        <v>0</v>
      </c>
      <c r="O1257" s="1">
        <f t="shared" si="106"/>
        <v>0</v>
      </c>
      <c r="P1257" s="1">
        <f t="shared" si="107"/>
        <v>1974532861.4400001</v>
      </c>
    </row>
    <row r="1258" spans="1:16" x14ac:dyDescent="0.35">
      <c r="A1258">
        <v>2006</v>
      </c>
      <c r="B1258">
        <v>5</v>
      </c>
      <c r="C1258">
        <v>16</v>
      </c>
      <c r="D1258">
        <v>1</v>
      </c>
      <c r="E1258">
        <v>295964000</v>
      </c>
      <c r="F1258">
        <v>0</v>
      </c>
      <c r="G1258">
        <v>71430307.859999999</v>
      </c>
      <c r="I1258" s="4">
        <f t="shared" si="103"/>
        <v>2006</v>
      </c>
      <c r="J1258" t="str">
        <f>VLOOKUP(B1258,Lookup!A:B,2,FALSE)</f>
        <v>Kano</v>
      </c>
      <c r="K1258" t="str">
        <f>VLOOKUP(C1258,Lookup!D:E,2,FALSE)</f>
        <v>Information, Culture &amp; Tourism</v>
      </c>
      <c r="L1258" t="str">
        <f>VLOOKUP(D1258,Lookup!G:H,2,FALSE)</f>
        <v>Personnel</v>
      </c>
      <c r="M1258" s="1">
        <f t="shared" si="104"/>
        <v>295964000</v>
      </c>
      <c r="N1258" s="1">
        <f t="shared" si="105"/>
        <v>0</v>
      </c>
      <c r="O1258" s="1">
        <f t="shared" si="106"/>
        <v>295964000</v>
      </c>
      <c r="P1258" s="1">
        <f t="shared" si="107"/>
        <v>71430307.859999999</v>
      </c>
    </row>
    <row r="1259" spans="1:16" x14ac:dyDescent="0.35">
      <c r="A1259">
        <v>2006</v>
      </c>
      <c r="B1259">
        <v>5</v>
      </c>
      <c r="C1259">
        <v>16</v>
      </c>
      <c r="D1259">
        <v>2</v>
      </c>
      <c r="E1259">
        <v>373905000</v>
      </c>
      <c r="F1259">
        <v>0</v>
      </c>
      <c r="G1259">
        <v>84895420</v>
      </c>
      <c r="I1259" s="4">
        <f t="shared" si="103"/>
        <v>2006</v>
      </c>
      <c r="J1259" t="str">
        <f>VLOOKUP(B1259,Lookup!A:B,2,FALSE)</f>
        <v>Kano</v>
      </c>
      <c r="K1259" t="str">
        <f>VLOOKUP(C1259,Lookup!D:E,2,FALSE)</f>
        <v>Information, Culture &amp; Tourism</v>
      </c>
      <c r="L1259" t="str">
        <f>VLOOKUP(D1259,Lookup!G:H,2,FALSE)</f>
        <v>Overhead</v>
      </c>
      <c r="M1259" s="1">
        <f t="shared" si="104"/>
        <v>373905000</v>
      </c>
      <c r="N1259" s="1">
        <f t="shared" si="105"/>
        <v>0</v>
      </c>
      <c r="O1259" s="1">
        <f t="shared" si="106"/>
        <v>373905000</v>
      </c>
      <c r="P1259" s="1">
        <f t="shared" si="107"/>
        <v>84895420</v>
      </c>
    </row>
    <row r="1260" spans="1:16" x14ac:dyDescent="0.35">
      <c r="A1260">
        <v>2006</v>
      </c>
      <c r="B1260">
        <v>5</v>
      </c>
      <c r="C1260">
        <v>16</v>
      </c>
      <c r="D1260">
        <v>3</v>
      </c>
      <c r="E1260">
        <v>0</v>
      </c>
      <c r="F1260">
        <v>0</v>
      </c>
      <c r="G1260">
        <v>0</v>
      </c>
      <c r="I1260" s="4">
        <f t="shared" si="103"/>
        <v>2006</v>
      </c>
      <c r="J1260" t="str">
        <f>VLOOKUP(B1260,Lookup!A:B,2,FALSE)</f>
        <v>Kano</v>
      </c>
      <c r="K1260" t="str">
        <f>VLOOKUP(C1260,Lookup!D:E,2,FALSE)</f>
        <v>Information, Culture &amp; Tourism</v>
      </c>
      <c r="L1260" t="str">
        <f>VLOOKUP(D1260,Lookup!G:H,2,FALSE)</f>
        <v>Unclassified Subventions</v>
      </c>
      <c r="M1260" s="1">
        <f t="shared" si="104"/>
        <v>0</v>
      </c>
      <c r="N1260" s="1">
        <f t="shared" si="105"/>
        <v>0</v>
      </c>
      <c r="O1260" s="1">
        <f t="shared" si="106"/>
        <v>0</v>
      </c>
      <c r="P1260" s="1">
        <f t="shared" si="107"/>
        <v>0</v>
      </c>
    </row>
    <row r="1261" spans="1:16" x14ac:dyDescent="0.35">
      <c r="A1261">
        <v>2006</v>
      </c>
      <c r="B1261">
        <v>5</v>
      </c>
      <c r="C1261">
        <v>16</v>
      </c>
      <c r="D1261">
        <v>4</v>
      </c>
      <c r="E1261">
        <v>0</v>
      </c>
      <c r="F1261">
        <v>0</v>
      </c>
      <c r="G1261">
        <v>0</v>
      </c>
      <c r="I1261" s="4">
        <f t="shared" si="103"/>
        <v>2006</v>
      </c>
      <c r="J1261" t="str">
        <f>VLOOKUP(B1261,Lookup!A:B,2,FALSE)</f>
        <v>Kano</v>
      </c>
      <c r="K1261" t="str">
        <f>VLOOKUP(C1261,Lookup!D:E,2,FALSE)</f>
        <v>Information, Culture &amp; Tourism</v>
      </c>
      <c r="L1261" t="str">
        <f>VLOOKUP(D1261,Lookup!G:H,2,FALSE)</f>
        <v>P &amp; G</v>
      </c>
      <c r="M1261" s="1">
        <f t="shared" si="104"/>
        <v>0</v>
      </c>
      <c r="N1261" s="1">
        <f t="shared" si="105"/>
        <v>0</v>
      </c>
      <c r="O1261" s="1">
        <f t="shared" si="106"/>
        <v>0</v>
      </c>
      <c r="P1261" s="1">
        <f t="shared" si="107"/>
        <v>0</v>
      </c>
    </row>
    <row r="1262" spans="1:16" x14ac:dyDescent="0.35">
      <c r="A1262">
        <v>2006</v>
      </c>
      <c r="B1262">
        <v>5</v>
      </c>
      <c r="C1262">
        <v>16</v>
      </c>
      <c r="D1262">
        <v>5</v>
      </c>
      <c r="E1262">
        <v>0</v>
      </c>
      <c r="F1262">
        <v>0</v>
      </c>
      <c r="G1262">
        <v>0</v>
      </c>
      <c r="I1262" s="4">
        <f t="shared" si="103"/>
        <v>2006</v>
      </c>
      <c r="J1262" t="str">
        <f>VLOOKUP(B1262,Lookup!A:B,2,FALSE)</f>
        <v>Kano</v>
      </c>
      <c r="K1262" t="str">
        <f>VLOOKUP(C1262,Lookup!D:E,2,FALSE)</f>
        <v>Information, Culture &amp; Tourism</v>
      </c>
      <c r="L1262" t="str">
        <f>VLOOKUP(D1262,Lookup!G:H,2,FALSE)</f>
        <v>Other CRF</v>
      </c>
      <c r="M1262" s="1">
        <f t="shared" si="104"/>
        <v>0</v>
      </c>
      <c r="N1262" s="1">
        <f t="shared" si="105"/>
        <v>0</v>
      </c>
      <c r="O1262" s="1">
        <f t="shared" si="106"/>
        <v>0</v>
      </c>
      <c r="P1262" s="1">
        <f t="shared" si="107"/>
        <v>0</v>
      </c>
    </row>
    <row r="1263" spans="1:16" x14ac:dyDescent="0.35">
      <c r="A1263">
        <v>2006</v>
      </c>
      <c r="B1263">
        <v>5</v>
      </c>
      <c r="C1263">
        <v>16</v>
      </c>
      <c r="D1263">
        <v>6</v>
      </c>
      <c r="E1263">
        <v>0</v>
      </c>
      <c r="F1263">
        <v>0</v>
      </c>
      <c r="G1263">
        <v>0</v>
      </c>
      <c r="I1263" s="4">
        <f t="shared" si="103"/>
        <v>2006</v>
      </c>
      <c r="J1263" t="str">
        <f>VLOOKUP(B1263,Lookup!A:B,2,FALSE)</f>
        <v>Kano</v>
      </c>
      <c r="K1263" t="str">
        <f>VLOOKUP(C1263,Lookup!D:E,2,FALSE)</f>
        <v>Information, Culture &amp; Tourism</v>
      </c>
      <c r="L1263" t="str">
        <f>VLOOKUP(D1263,Lookup!G:H,2,FALSE)</f>
        <v>Public Debt Charges</v>
      </c>
      <c r="M1263" s="1">
        <f t="shared" si="104"/>
        <v>0</v>
      </c>
      <c r="N1263" s="1">
        <f t="shared" si="105"/>
        <v>0</v>
      </c>
      <c r="O1263" s="1">
        <f t="shared" si="106"/>
        <v>0</v>
      </c>
      <c r="P1263" s="1">
        <f t="shared" si="107"/>
        <v>0</v>
      </c>
    </row>
    <row r="1264" spans="1:16" x14ac:dyDescent="0.35">
      <c r="A1264">
        <v>2006</v>
      </c>
      <c r="B1264">
        <v>5</v>
      </c>
      <c r="C1264">
        <v>16</v>
      </c>
      <c r="D1264">
        <v>7</v>
      </c>
      <c r="E1264">
        <v>0</v>
      </c>
      <c r="F1264">
        <v>0</v>
      </c>
      <c r="G1264">
        <v>0</v>
      </c>
      <c r="I1264" s="4">
        <f t="shared" si="103"/>
        <v>2006</v>
      </c>
      <c r="J1264" t="str">
        <f>VLOOKUP(B1264,Lookup!A:B,2,FALSE)</f>
        <v>Kano</v>
      </c>
      <c r="K1264" t="str">
        <f>VLOOKUP(C1264,Lookup!D:E,2,FALSE)</f>
        <v>Information, Culture &amp; Tourism</v>
      </c>
      <c r="L1264" t="str">
        <f>VLOOKUP(D1264,Lookup!G:H,2,FALSE)</f>
        <v>Cont to LGs</v>
      </c>
      <c r="M1264" s="1">
        <f t="shared" si="104"/>
        <v>0</v>
      </c>
      <c r="N1264" s="1">
        <f t="shared" si="105"/>
        <v>0</v>
      </c>
      <c r="O1264" s="1">
        <f t="shared" si="106"/>
        <v>0</v>
      </c>
      <c r="P1264" s="1">
        <f t="shared" si="107"/>
        <v>0</v>
      </c>
    </row>
    <row r="1265" spans="1:16" x14ac:dyDescent="0.35">
      <c r="A1265">
        <v>2006</v>
      </c>
      <c r="B1265">
        <v>5</v>
      </c>
      <c r="C1265">
        <v>16</v>
      </c>
      <c r="D1265">
        <v>8</v>
      </c>
      <c r="E1265">
        <v>0</v>
      </c>
      <c r="F1265">
        <v>0</v>
      </c>
      <c r="G1265">
        <v>39945656.229999997</v>
      </c>
      <c r="I1265" s="4">
        <f t="shared" si="103"/>
        <v>2006</v>
      </c>
      <c r="J1265" t="str">
        <f>VLOOKUP(B1265,Lookup!A:B,2,FALSE)</f>
        <v>Kano</v>
      </c>
      <c r="K1265" t="str">
        <f>VLOOKUP(C1265,Lookup!D:E,2,FALSE)</f>
        <v>Information, Culture &amp; Tourism</v>
      </c>
      <c r="L1265" t="str">
        <f>VLOOKUP(D1265,Lookup!G:H,2,FALSE)</f>
        <v>Others</v>
      </c>
      <c r="M1265" s="1">
        <f t="shared" si="104"/>
        <v>0</v>
      </c>
      <c r="N1265" s="1">
        <f t="shared" si="105"/>
        <v>0</v>
      </c>
      <c r="O1265" s="1">
        <f t="shared" si="106"/>
        <v>0</v>
      </c>
      <c r="P1265" s="1">
        <f t="shared" si="107"/>
        <v>39945656.229999997</v>
      </c>
    </row>
    <row r="1266" spans="1:16" x14ac:dyDescent="0.35">
      <c r="A1266">
        <v>2006</v>
      </c>
      <c r="B1266">
        <v>5</v>
      </c>
      <c r="C1266">
        <v>17</v>
      </c>
      <c r="D1266">
        <v>1</v>
      </c>
      <c r="E1266">
        <v>129890000</v>
      </c>
      <c r="F1266">
        <v>0</v>
      </c>
      <c r="G1266">
        <v>181667121</v>
      </c>
      <c r="I1266" s="4">
        <f t="shared" si="103"/>
        <v>2006</v>
      </c>
      <c r="J1266" t="str">
        <f>VLOOKUP(B1266,Lookup!A:B,2,FALSE)</f>
        <v>Kano</v>
      </c>
      <c r="K1266" t="str">
        <f>VLOOKUP(C1266,Lookup!D:E,2,FALSE)</f>
        <v>Infrastructure</v>
      </c>
      <c r="L1266" t="str">
        <f>VLOOKUP(D1266,Lookup!G:H,2,FALSE)</f>
        <v>Personnel</v>
      </c>
      <c r="M1266" s="1">
        <f t="shared" si="104"/>
        <v>129890000</v>
      </c>
      <c r="N1266" s="1">
        <f t="shared" si="105"/>
        <v>0</v>
      </c>
      <c r="O1266" s="1">
        <f t="shared" si="106"/>
        <v>129890000</v>
      </c>
      <c r="P1266" s="1">
        <f t="shared" si="107"/>
        <v>181667121</v>
      </c>
    </row>
    <row r="1267" spans="1:16" x14ac:dyDescent="0.35">
      <c r="A1267">
        <v>2006</v>
      </c>
      <c r="B1267">
        <v>5</v>
      </c>
      <c r="C1267">
        <v>17</v>
      </c>
      <c r="D1267">
        <v>2</v>
      </c>
      <c r="E1267">
        <v>27540000</v>
      </c>
      <c r="F1267">
        <v>0</v>
      </c>
      <c r="G1267">
        <v>7634092</v>
      </c>
      <c r="I1267" s="4">
        <f t="shared" si="103"/>
        <v>2006</v>
      </c>
      <c r="J1267" t="str">
        <f>VLOOKUP(B1267,Lookup!A:B,2,FALSE)</f>
        <v>Kano</v>
      </c>
      <c r="K1267" t="str">
        <f>VLOOKUP(C1267,Lookup!D:E,2,FALSE)</f>
        <v>Infrastructure</v>
      </c>
      <c r="L1267" t="str">
        <f>VLOOKUP(D1267,Lookup!G:H,2,FALSE)</f>
        <v>Overhead</v>
      </c>
      <c r="M1267" s="1">
        <f t="shared" si="104"/>
        <v>27540000</v>
      </c>
      <c r="N1267" s="1">
        <f t="shared" si="105"/>
        <v>0</v>
      </c>
      <c r="O1267" s="1">
        <f t="shared" si="106"/>
        <v>27540000</v>
      </c>
      <c r="P1267" s="1">
        <f t="shared" si="107"/>
        <v>7634092</v>
      </c>
    </row>
    <row r="1268" spans="1:16" x14ac:dyDescent="0.35">
      <c r="A1268">
        <v>2006</v>
      </c>
      <c r="B1268">
        <v>5</v>
      </c>
      <c r="C1268">
        <v>17</v>
      </c>
      <c r="D1268">
        <v>3</v>
      </c>
      <c r="E1268">
        <v>0</v>
      </c>
      <c r="F1268">
        <v>0</v>
      </c>
      <c r="G1268">
        <v>0</v>
      </c>
      <c r="I1268" s="4">
        <f t="shared" si="103"/>
        <v>2006</v>
      </c>
      <c r="J1268" t="str">
        <f>VLOOKUP(B1268,Lookup!A:B,2,FALSE)</f>
        <v>Kano</v>
      </c>
      <c r="K1268" t="str">
        <f>VLOOKUP(C1268,Lookup!D:E,2,FALSE)</f>
        <v>Infrastructure</v>
      </c>
      <c r="L1268" t="str">
        <f>VLOOKUP(D1268,Lookup!G:H,2,FALSE)</f>
        <v>Unclassified Subventions</v>
      </c>
      <c r="M1268" s="1">
        <f t="shared" si="104"/>
        <v>0</v>
      </c>
      <c r="N1268" s="1">
        <f t="shared" si="105"/>
        <v>0</v>
      </c>
      <c r="O1268" s="1">
        <f t="shared" si="106"/>
        <v>0</v>
      </c>
      <c r="P1268" s="1">
        <f t="shared" si="107"/>
        <v>0</v>
      </c>
    </row>
    <row r="1269" spans="1:16" x14ac:dyDescent="0.35">
      <c r="A1269">
        <v>2006</v>
      </c>
      <c r="B1269">
        <v>5</v>
      </c>
      <c r="C1269">
        <v>17</v>
      </c>
      <c r="D1269">
        <v>4</v>
      </c>
      <c r="E1269">
        <v>0</v>
      </c>
      <c r="F1269">
        <v>0</v>
      </c>
      <c r="G1269">
        <v>0</v>
      </c>
      <c r="I1269" s="4">
        <f t="shared" si="103"/>
        <v>2006</v>
      </c>
      <c r="J1269" t="str">
        <f>VLOOKUP(B1269,Lookup!A:B,2,FALSE)</f>
        <v>Kano</v>
      </c>
      <c r="K1269" t="str">
        <f>VLOOKUP(C1269,Lookup!D:E,2,FALSE)</f>
        <v>Infrastructure</v>
      </c>
      <c r="L1269" t="str">
        <f>VLOOKUP(D1269,Lookup!G:H,2,FALSE)</f>
        <v>P &amp; G</v>
      </c>
      <c r="M1269" s="1">
        <f t="shared" si="104"/>
        <v>0</v>
      </c>
      <c r="N1269" s="1">
        <f t="shared" si="105"/>
        <v>0</v>
      </c>
      <c r="O1269" s="1">
        <f t="shared" si="106"/>
        <v>0</v>
      </c>
      <c r="P1269" s="1">
        <f t="shared" si="107"/>
        <v>0</v>
      </c>
    </row>
    <row r="1270" spans="1:16" x14ac:dyDescent="0.35">
      <c r="A1270">
        <v>2006</v>
      </c>
      <c r="B1270">
        <v>5</v>
      </c>
      <c r="C1270">
        <v>17</v>
      </c>
      <c r="D1270">
        <v>5</v>
      </c>
      <c r="E1270">
        <v>0</v>
      </c>
      <c r="F1270">
        <v>0</v>
      </c>
      <c r="G1270">
        <v>0</v>
      </c>
      <c r="I1270" s="4">
        <f t="shared" si="103"/>
        <v>2006</v>
      </c>
      <c r="J1270" t="str">
        <f>VLOOKUP(B1270,Lookup!A:B,2,FALSE)</f>
        <v>Kano</v>
      </c>
      <c r="K1270" t="str">
        <f>VLOOKUP(C1270,Lookup!D:E,2,FALSE)</f>
        <v>Infrastructure</v>
      </c>
      <c r="L1270" t="str">
        <f>VLOOKUP(D1270,Lookup!G:H,2,FALSE)</f>
        <v>Other CRF</v>
      </c>
      <c r="M1270" s="1">
        <f t="shared" si="104"/>
        <v>0</v>
      </c>
      <c r="N1270" s="1">
        <f t="shared" si="105"/>
        <v>0</v>
      </c>
      <c r="O1270" s="1">
        <f t="shared" si="106"/>
        <v>0</v>
      </c>
      <c r="P1270" s="1">
        <f t="shared" si="107"/>
        <v>0</v>
      </c>
    </row>
    <row r="1271" spans="1:16" x14ac:dyDescent="0.35">
      <c r="A1271">
        <v>2006</v>
      </c>
      <c r="B1271">
        <v>5</v>
      </c>
      <c r="C1271">
        <v>17</v>
      </c>
      <c r="D1271">
        <v>6</v>
      </c>
      <c r="E1271">
        <v>0</v>
      </c>
      <c r="F1271">
        <v>0</v>
      </c>
      <c r="G1271">
        <v>0</v>
      </c>
      <c r="I1271" s="4">
        <f t="shared" si="103"/>
        <v>2006</v>
      </c>
      <c r="J1271" t="str">
        <f>VLOOKUP(B1271,Lookup!A:B,2,FALSE)</f>
        <v>Kano</v>
      </c>
      <c r="K1271" t="str">
        <f>VLOOKUP(C1271,Lookup!D:E,2,FALSE)</f>
        <v>Infrastructure</v>
      </c>
      <c r="L1271" t="str">
        <f>VLOOKUP(D1271,Lookup!G:H,2,FALSE)</f>
        <v>Public Debt Charges</v>
      </c>
      <c r="M1271" s="1">
        <f t="shared" si="104"/>
        <v>0</v>
      </c>
      <c r="N1271" s="1">
        <f t="shared" si="105"/>
        <v>0</v>
      </c>
      <c r="O1271" s="1">
        <f t="shared" si="106"/>
        <v>0</v>
      </c>
      <c r="P1271" s="1">
        <f t="shared" si="107"/>
        <v>0</v>
      </c>
    </row>
    <row r="1272" spans="1:16" x14ac:dyDescent="0.35">
      <c r="A1272">
        <v>2006</v>
      </c>
      <c r="B1272">
        <v>5</v>
      </c>
      <c r="C1272">
        <v>17</v>
      </c>
      <c r="D1272">
        <v>7</v>
      </c>
      <c r="E1272">
        <v>0</v>
      </c>
      <c r="F1272">
        <v>0</v>
      </c>
      <c r="G1272">
        <v>0</v>
      </c>
      <c r="I1272" s="4">
        <f t="shared" si="103"/>
        <v>2006</v>
      </c>
      <c r="J1272" t="str">
        <f>VLOOKUP(B1272,Lookup!A:B,2,FALSE)</f>
        <v>Kano</v>
      </c>
      <c r="K1272" t="str">
        <f>VLOOKUP(C1272,Lookup!D:E,2,FALSE)</f>
        <v>Infrastructure</v>
      </c>
      <c r="L1272" t="str">
        <f>VLOOKUP(D1272,Lookup!G:H,2,FALSE)</f>
        <v>Cont to LGs</v>
      </c>
      <c r="M1272" s="1">
        <f t="shared" si="104"/>
        <v>0</v>
      </c>
      <c r="N1272" s="1">
        <f t="shared" si="105"/>
        <v>0</v>
      </c>
      <c r="O1272" s="1">
        <f t="shared" si="106"/>
        <v>0</v>
      </c>
      <c r="P1272" s="1">
        <f t="shared" si="107"/>
        <v>0</v>
      </c>
    </row>
    <row r="1273" spans="1:16" x14ac:dyDescent="0.35">
      <c r="A1273">
        <v>2006</v>
      </c>
      <c r="B1273">
        <v>5</v>
      </c>
      <c r="C1273">
        <v>17</v>
      </c>
      <c r="D1273">
        <v>8</v>
      </c>
      <c r="E1273">
        <v>0</v>
      </c>
      <c r="F1273">
        <v>0</v>
      </c>
      <c r="G1273">
        <v>0</v>
      </c>
      <c r="I1273" s="4">
        <f t="shared" si="103"/>
        <v>2006</v>
      </c>
      <c r="J1273" t="str">
        <f>VLOOKUP(B1273,Lookup!A:B,2,FALSE)</f>
        <v>Kano</v>
      </c>
      <c r="K1273" t="str">
        <f>VLOOKUP(C1273,Lookup!D:E,2,FALSE)</f>
        <v>Infrastructure</v>
      </c>
      <c r="L1273" t="str">
        <f>VLOOKUP(D1273,Lookup!G:H,2,FALSE)</f>
        <v>Others</v>
      </c>
      <c r="M1273" s="1">
        <f t="shared" si="104"/>
        <v>0</v>
      </c>
      <c r="N1273" s="1">
        <f t="shared" si="105"/>
        <v>0</v>
      </c>
      <c r="O1273" s="1">
        <f t="shared" si="106"/>
        <v>0</v>
      </c>
      <c r="P1273" s="1">
        <f t="shared" si="107"/>
        <v>0</v>
      </c>
    </row>
    <row r="1274" spans="1:16" x14ac:dyDescent="0.35">
      <c r="A1274">
        <v>2006</v>
      </c>
      <c r="B1274">
        <v>5</v>
      </c>
      <c r="C1274">
        <v>27</v>
      </c>
      <c r="D1274">
        <v>1</v>
      </c>
      <c r="E1274">
        <v>50000000</v>
      </c>
      <c r="F1274">
        <v>0</v>
      </c>
      <c r="G1274">
        <v>0</v>
      </c>
      <c r="I1274" s="4">
        <f t="shared" si="103"/>
        <v>2006</v>
      </c>
      <c r="J1274" t="str">
        <f>VLOOKUP(B1274,Lookup!A:B,2,FALSE)</f>
        <v>Kano</v>
      </c>
      <c r="K1274" t="str">
        <f>VLOOKUP(C1274,Lookup!D:E,2,FALSE)</f>
        <v>Power/Energy</v>
      </c>
      <c r="L1274" t="str">
        <f>VLOOKUP(D1274,Lookup!G:H,2,FALSE)</f>
        <v>Personnel</v>
      </c>
      <c r="M1274" s="1">
        <f t="shared" si="104"/>
        <v>50000000</v>
      </c>
      <c r="N1274" s="1">
        <f t="shared" si="105"/>
        <v>0</v>
      </c>
      <c r="O1274" s="1">
        <f t="shared" si="106"/>
        <v>50000000</v>
      </c>
      <c r="P1274" s="1">
        <f t="shared" si="107"/>
        <v>0</v>
      </c>
    </row>
    <row r="1275" spans="1:16" x14ac:dyDescent="0.35">
      <c r="A1275">
        <v>2006</v>
      </c>
      <c r="B1275">
        <v>5</v>
      </c>
      <c r="C1275">
        <v>27</v>
      </c>
      <c r="D1275">
        <v>2</v>
      </c>
      <c r="E1275">
        <v>2295000</v>
      </c>
      <c r="F1275">
        <v>0</v>
      </c>
      <c r="G1275">
        <v>0</v>
      </c>
      <c r="I1275" s="4">
        <f t="shared" si="103"/>
        <v>2006</v>
      </c>
      <c r="J1275" t="str">
        <f>VLOOKUP(B1275,Lookup!A:B,2,FALSE)</f>
        <v>Kano</v>
      </c>
      <c r="K1275" t="str">
        <f>VLOOKUP(C1275,Lookup!D:E,2,FALSE)</f>
        <v>Power/Energy</v>
      </c>
      <c r="L1275" t="str">
        <f>VLOOKUP(D1275,Lookup!G:H,2,FALSE)</f>
        <v>Overhead</v>
      </c>
      <c r="M1275" s="1">
        <f t="shared" si="104"/>
        <v>2295000</v>
      </c>
      <c r="N1275" s="1">
        <f t="shared" si="105"/>
        <v>0</v>
      </c>
      <c r="O1275" s="1">
        <f t="shared" si="106"/>
        <v>2295000</v>
      </c>
      <c r="P1275" s="1">
        <f t="shared" si="107"/>
        <v>0</v>
      </c>
    </row>
    <row r="1276" spans="1:16" x14ac:dyDescent="0.35">
      <c r="A1276">
        <v>2006</v>
      </c>
      <c r="B1276">
        <v>5</v>
      </c>
      <c r="C1276">
        <v>27</v>
      </c>
      <c r="D1276">
        <v>3</v>
      </c>
      <c r="E1276">
        <v>0</v>
      </c>
      <c r="F1276">
        <v>0</v>
      </c>
      <c r="G1276">
        <v>0</v>
      </c>
      <c r="I1276" s="4">
        <f t="shared" si="103"/>
        <v>2006</v>
      </c>
      <c r="J1276" t="str">
        <f>VLOOKUP(B1276,Lookup!A:B,2,FALSE)</f>
        <v>Kano</v>
      </c>
      <c r="K1276" t="str">
        <f>VLOOKUP(C1276,Lookup!D:E,2,FALSE)</f>
        <v>Power/Energy</v>
      </c>
      <c r="L1276" t="str">
        <f>VLOOKUP(D1276,Lookup!G:H,2,FALSE)</f>
        <v>Unclassified Subventions</v>
      </c>
      <c r="M1276" s="1">
        <f t="shared" si="104"/>
        <v>0</v>
      </c>
      <c r="N1276" s="1">
        <f t="shared" si="105"/>
        <v>0</v>
      </c>
      <c r="O1276" s="1">
        <f t="shared" si="106"/>
        <v>0</v>
      </c>
      <c r="P1276" s="1">
        <f t="shared" si="107"/>
        <v>0</v>
      </c>
    </row>
    <row r="1277" spans="1:16" x14ac:dyDescent="0.35">
      <c r="A1277">
        <v>2006</v>
      </c>
      <c r="B1277">
        <v>5</v>
      </c>
      <c r="C1277">
        <v>27</v>
      </c>
      <c r="D1277">
        <v>4</v>
      </c>
      <c r="E1277">
        <v>0</v>
      </c>
      <c r="F1277">
        <v>0</v>
      </c>
      <c r="G1277">
        <v>0</v>
      </c>
      <c r="I1277" s="4">
        <f t="shared" si="103"/>
        <v>2006</v>
      </c>
      <c r="J1277" t="str">
        <f>VLOOKUP(B1277,Lookup!A:B,2,FALSE)</f>
        <v>Kano</v>
      </c>
      <c r="K1277" t="str">
        <f>VLOOKUP(C1277,Lookup!D:E,2,FALSE)</f>
        <v>Power/Energy</v>
      </c>
      <c r="L1277" t="str">
        <f>VLOOKUP(D1277,Lookup!G:H,2,FALSE)</f>
        <v>P &amp; G</v>
      </c>
      <c r="M1277" s="1">
        <f t="shared" si="104"/>
        <v>0</v>
      </c>
      <c r="N1277" s="1">
        <f t="shared" si="105"/>
        <v>0</v>
      </c>
      <c r="O1277" s="1">
        <f t="shared" si="106"/>
        <v>0</v>
      </c>
      <c r="P1277" s="1">
        <f t="shared" si="107"/>
        <v>0</v>
      </c>
    </row>
    <row r="1278" spans="1:16" x14ac:dyDescent="0.35">
      <c r="A1278">
        <v>2006</v>
      </c>
      <c r="B1278">
        <v>5</v>
      </c>
      <c r="C1278">
        <v>27</v>
      </c>
      <c r="D1278">
        <v>5</v>
      </c>
      <c r="E1278">
        <v>0</v>
      </c>
      <c r="F1278">
        <v>0</v>
      </c>
      <c r="G1278">
        <v>0</v>
      </c>
      <c r="I1278" s="4">
        <f t="shared" si="103"/>
        <v>2006</v>
      </c>
      <c r="J1278" t="str">
        <f>VLOOKUP(B1278,Lookup!A:B,2,FALSE)</f>
        <v>Kano</v>
      </c>
      <c r="K1278" t="str">
        <f>VLOOKUP(C1278,Lookup!D:E,2,FALSE)</f>
        <v>Power/Energy</v>
      </c>
      <c r="L1278" t="str">
        <f>VLOOKUP(D1278,Lookup!G:H,2,FALSE)</f>
        <v>Other CRF</v>
      </c>
      <c r="M1278" s="1">
        <f t="shared" si="104"/>
        <v>0</v>
      </c>
      <c r="N1278" s="1">
        <f t="shared" si="105"/>
        <v>0</v>
      </c>
      <c r="O1278" s="1">
        <f t="shared" si="106"/>
        <v>0</v>
      </c>
      <c r="P1278" s="1">
        <f t="shared" si="107"/>
        <v>0</v>
      </c>
    </row>
    <row r="1279" spans="1:16" x14ac:dyDescent="0.35">
      <c r="A1279">
        <v>2006</v>
      </c>
      <c r="B1279">
        <v>5</v>
      </c>
      <c r="C1279">
        <v>27</v>
      </c>
      <c r="D1279">
        <v>6</v>
      </c>
      <c r="E1279">
        <v>0</v>
      </c>
      <c r="F1279">
        <v>0</v>
      </c>
      <c r="G1279">
        <v>0</v>
      </c>
      <c r="I1279" s="4">
        <f t="shared" si="103"/>
        <v>2006</v>
      </c>
      <c r="J1279" t="str">
        <f>VLOOKUP(B1279,Lookup!A:B,2,FALSE)</f>
        <v>Kano</v>
      </c>
      <c r="K1279" t="str">
        <f>VLOOKUP(C1279,Lookup!D:E,2,FALSE)</f>
        <v>Power/Energy</v>
      </c>
      <c r="L1279" t="str">
        <f>VLOOKUP(D1279,Lookup!G:H,2,FALSE)</f>
        <v>Public Debt Charges</v>
      </c>
      <c r="M1279" s="1">
        <f t="shared" si="104"/>
        <v>0</v>
      </c>
      <c r="N1279" s="1">
        <f t="shared" si="105"/>
        <v>0</v>
      </c>
      <c r="O1279" s="1">
        <f t="shared" si="106"/>
        <v>0</v>
      </c>
      <c r="P1279" s="1">
        <f t="shared" si="107"/>
        <v>0</v>
      </c>
    </row>
    <row r="1280" spans="1:16" x14ac:dyDescent="0.35">
      <c r="A1280">
        <v>2006</v>
      </c>
      <c r="B1280">
        <v>5</v>
      </c>
      <c r="C1280">
        <v>27</v>
      </c>
      <c r="D1280">
        <v>7</v>
      </c>
      <c r="E1280">
        <v>0</v>
      </c>
      <c r="F1280">
        <v>0</v>
      </c>
      <c r="G1280">
        <v>0</v>
      </c>
      <c r="I1280" s="4">
        <f t="shared" si="103"/>
        <v>2006</v>
      </c>
      <c r="J1280" t="str">
        <f>VLOOKUP(B1280,Lookup!A:B,2,FALSE)</f>
        <v>Kano</v>
      </c>
      <c r="K1280" t="str">
        <f>VLOOKUP(C1280,Lookup!D:E,2,FALSE)</f>
        <v>Power/Energy</v>
      </c>
      <c r="L1280" t="str">
        <f>VLOOKUP(D1280,Lookup!G:H,2,FALSE)</f>
        <v>Cont to LGs</v>
      </c>
      <c r="M1280" s="1">
        <f t="shared" si="104"/>
        <v>0</v>
      </c>
      <c r="N1280" s="1">
        <f t="shared" si="105"/>
        <v>0</v>
      </c>
      <c r="O1280" s="1">
        <f t="shared" si="106"/>
        <v>0</v>
      </c>
      <c r="P1280" s="1">
        <f t="shared" si="107"/>
        <v>0</v>
      </c>
    </row>
    <row r="1281" spans="1:16" x14ac:dyDescent="0.35">
      <c r="A1281">
        <v>2006</v>
      </c>
      <c r="B1281">
        <v>5</v>
      </c>
      <c r="C1281">
        <v>27</v>
      </c>
      <c r="D1281">
        <v>8</v>
      </c>
      <c r="E1281">
        <v>0</v>
      </c>
      <c r="F1281">
        <v>0</v>
      </c>
      <c r="G1281">
        <v>0</v>
      </c>
      <c r="I1281" s="4">
        <f t="shared" si="103"/>
        <v>2006</v>
      </c>
      <c r="J1281" t="str">
        <f>VLOOKUP(B1281,Lookup!A:B,2,FALSE)</f>
        <v>Kano</v>
      </c>
      <c r="K1281" t="str">
        <f>VLOOKUP(C1281,Lookup!D:E,2,FALSE)</f>
        <v>Power/Energy</v>
      </c>
      <c r="L1281" t="str">
        <f>VLOOKUP(D1281,Lookup!G:H,2,FALSE)</f>
        <v>Others</v>
      </c>
      <c r="M1281" s="1">
        <f t="shared" si="104"/>
        <v>0</v>
      </c>
      <c r="N1281" s="1">
        <f t="shared" si="105"/>
        <v>0</v>
      </c>
      <c r="O1281" s="1">
        <f t="shared" si="106"/>
        <v>0</v>
      </c>
      <c r="P1281" s="1">
        <f t="shared" si="107"/>
        <v>0</v>
      </c>
    </row>
    <row r="1282" spans="1:16" x14ac:dyDescent="0.35">
      <c r="A1282">
        <v>2006</v>
      </c>
      <c r="B1282">
        <v>5</v>
      </c>
      <c r="C1282">
        <v>30</v>
      </c>
      <c r="D1282">
        <v>1</v>
      </c>
      <c r="E1282">
        <v>0</v>
      </c>
      <c r="F1282">
        <v>0</v>
      </c>
      <c r="G1282">
        <v>0</v>
      </c>
      <c r="I1282" s="4">
        <f t="shared" si="103"/>
        <v>2006</v>
      </c>
      <c r="J1282" t="str">
        <f>VLOOKUP(B1282,Lookup!A:B,2,FALSE)</f>
        <v>Kano</v>
      </c>
      <c r="K1282" t="str">
        <f>VLOOKUP(C1282,Lookup!D:E,2,FALSE)</f>
        <v>Science and Technology</v>
      </c>
      <c r="L1282" t="str">
        <f>VLOOKUP(D1282,Lookup!G:H,2,FALSE)</f>
        <v>Personnel</v>
      </c>
      <c r="M1282" s="1">
        <f t="shared" si="104"/>
        <v>0</v>
      </c>
      <c r="N1282" s="1">
        <f t="shared" si="105"/>
        <v>0</v>
      </c>
      <c r="O1282" s="1">
        <f t="shared" si="106"/>
        <v>0</v>
      </c>
      <c r="P1282" s="1">
        <f t="shared" si="107"/>
        <v>0</v>
      </c>
    </row>
    <row r="1283" spans="1:16" x14ac:dyDescent="0.35">
      <c r="A1283">
        <v>2006</v>
      </c>
      <c r="B1283">
        <v>5</v>
      </c>
      <c r="C1283">
        <v>30</v>
      </c>
      <c r="D1283">
        <v>2</v>
      </c>
      <c r="E1283">
        <v>0</v>
      </c>
      <c r="F1283">
        <v>0</v>
      </c>
      <c r="G1283">
        <v>0</v>
      </c>
      <c r="I1283" s="4">
        <f t="shared" ref="I1283:I1346" si="108">A1283</f>
        <v>2006</v>
      </c>
      <c r="J1283" t="str">
        <f>VLOOKUP(B1283,Lookup!A:B,2,FALSE)</f>
        <v>Kano</v>
      </c>
      <c r="K1283" t="str">
        <f>VLOOKUP(C1283,Lookup!D:E,2,FALSE)</f>
        <v>Science and Technology</v>
      </c>
      <c r="L1283" t="str">
        <f>VLOOKUP(D1283,Lookup!G:H,2,FALSE)</f>
        <v>Overhead</v>
      </c>
      <c r="M1283" s="1">
        <f t="shared" si="104"/>
        <v>0</v>
      </c>
      <c r="N1283" s="1">
        <f t="shared" si="105"/>
        <v>0</v>
      </c>
      <c r="O1283" s="1">
        <f t="shared" si="106"/>
        <v>0</v>
      </c>
      <c r="P1283" s="1">
        <f t="shared" si="107"/>
        <v>0</v>
      </c>
    </row>
    <row r="1284" spans="1:16" x14ac:dyDescent="0.35">
      <c r="A1284">
        <v>2006</v>
      </c>
      <c r="B1284">
        <v>5</v>
      </c>
      <c r="C1284">
        <v>30</v>
      </c>
      <c r="D1284">
        <v>3</v>
      </c>
      <c r="E1284">
        <v>0</v>
      </c>
      <c r="F1284">
        <v>0</v>
      </c>
      <c r="G1284">
        <v>0</v>
      </c>
      <c r="I1284" s="4">
        <f t="shared" si="108"/>
        <v>2006</v>
      </c>
      <c r="J1284" t="str">
        <f>VLOOKUP(B1284,Lookup!A:B,2,FALSE)</f>
        <v>Kano</v>
      </c>
      <c r="K1284" t="str">
        <f>VLOOKUP(C1284,Lookup!D:E,2,FALSE)</f>
        <v>Science and Technology</v>
      </c>
      <c r="L1284" t="str">
        <f>VLOOKUP(D1284,Lookup!G:H,2,FALSE)</f>
        <v>Unclassified Subventions</v>
      </c>
      <c r="M1284" s="1">
        <f t="shared" ref="M1284:M1347" si="109">E1284</f>
        <v>0</v>
      </c>
      <c r="N1284" s="1">
        <f t="shared" ref="N1284:N1347" si="110">F1284</f>
        <v>0</v>
      </c>
      <c r="O1284" s="1">
        <f t="shared" ref="O1284:O1347" si="111">M1284+N1284</f>
        <v>0</v>
      </c>
      <c r="P1284" s="1">
        <f t="shared" ref="P1284:P1347" si="112">G1284</f>
        <v>0</v>
      </c>
    </row>
    <row r="1285" spans="1:16" x14ac:dyDescent="0.35">
      <c r="A1285">
        <v>2006</v>
      </c>
      <c r="B1285">
        <v>5</v>
      </c>
      <c r="C1285">
        <v>30</v>
      </c>
      <c r="D1285">
        <v>4</v>
      </c>
      <c r="E1285">
        <v>0</v>
      </c>
      <c r="F1285">
        <v>0</v>
      </c>
      <c r="G1285">
        <v>0</v>
      </c>
      <c r="I1285" s="4">
        <f t="shared" si="108"/>
        <v>2006</v>
      </c>
      <c r="J1285" t="str">
        <f>VLOOKUP(B1285,Lookup!A:B,2,FALSE)</f>
        <v>Kano</v>
      </c>
      <c r="K1285" t="str">
        <f>VLOOKUP(C1285,Lookup!D:E,2,FALSE)</f>
        <v>Science and Technology</v>
      </c>
      <c r="L1285" t="str">
        <f>VLOOKUP(D1285,Lookup!G:H,2,FALSE)</f>
        <v>P &amp; G</v>
      </c>
      <c r="M1285" s="1">
        <f t="shared" si="109"/>
        <v>0</v>
      </c>
      <c r="N1285" s="1">
        <f t="shared" si="110"/>
        <v>0</v>
      </c>
      <c r="O1285" s="1">
        <f t="shared" si="111"/>
        <v>0</v>
      </c>
      <c r="P1285" s="1">
        <f t="shared" si="112"/>
        <v>0</v>
      </c>
    </row>
    <row r="1286" spans="1:16" x14ac:dyDescent="0.35">
      <c r="A1286">
        <v>2006</v>
      </c>
      <c r="B1286">
        <v>5</v>
      </c>
      <c r="C1286">
        <v>30</v>
      </c>
      <c r="D1286">
        <v>5</v>
      </c>
      <c r="E1286">
        <v>0</v>
      </c>
      <c r="F1286">
        <v>0</v>
      </c>
      <c r="G1286">
        <v>0</v>
      </c>
      <c r="I1286" s="4">
        <f t="shared" si="108"/>
        <v>2006</v>
      </c>
      <c r="J1286" t="str">
        <f>VLOOKUP(B1286,Lookup!A:B,2,FALSE)</f>
        <v>Kano</v>
      </c>
      <c r="K1286" t="str">
        <f>VLOOKUP(C1286,Lookup!D:E,2,FALSE)</f>
        <v>Science and Technology</v>
      </c>
      <c r="L1286" t="str">
        <f>VLOOKUP(D1286,Lookup!G:H,2,FALSE)</f>
        <v>Other CRF</v>
      </c>
      <c r="M1286" s="1">
        <f t="shared" si="109"/>
        <v>0</v>
      </c>
      <c r="N1286" s="1">
        <f t="shared" si="110"/>
        <v>0</v>
      </c>
      <c r="O1286" s="1">
        <f t="shared" si="111"/>
        <v>0</v>
      </c>
      <c r="P1286" s="1">
        <f t="shared" si="112"/>
        <v>0</v>
      </c>
    </row>
    <row r="1287" spans="1:16" x14ac:dyDescent="0.35">
      <c r="A1287">
        <v>2006</v>
      </c>
      <c r="B1287">
        <v>5</v>
      </c>
      <c r="C1287">
        <v>30</v>
      </c>
      <c r="D1287">
        <v>6</v>
      </c>
      <c r="E1287">
        <v>0</v>
      </c>
      <c r="F1287">
        <v>0</v>
      </c>
      <c r="G1287">
        <v>0</v>
      </c>
      <c r="I1287" s="4">
        <f t="shared" si="108"/>
        <v>2006</v>
      </c>
      <c r="J1287" t="str">
        <f>VLOOKUP(B1287,Lookup!A:B,2,FALSE)</f>
        <v>Kano</v>
      </c>
      <c r="K1287" t="str">
        <f>VLOOKUP(C1287,Lookup!D:E,2,FALSE)</f>
        <v>Science and Technology</v>
      </c>
      <c r="L1287" t="str">
        <f>VLOOKUP(D1287,Lookup!G:H,2,FALSE)</f>
        <v>Public Debt Charges</v>
      </c>
      <c r="M1287" s="1">
        <f t="shared" si="109"/>
        <v>0</v>
      </c>
      <c r="N1287" s="1">
        <f t="shared" si="110"/>
        <v>0</v>
      </c>
      <c r="O1287" s="1">
        <f t="shared" si="111"/>
        <v>0</v>
      </c>
      <c r="P1287" s="1">
        <f t="shared" si="112"/>
        <v>0</v>
      </c>
    </row>
    <row r="1288" spans="1:16" x14ac:dyDescent="0.35">
      <c r="A1288">
        <v>2006</v>
      </c>
      <c r="B1288">
        <v>5</v>
      </c>
      <c r="C1288">
        <v>30</v>
      </c>
      <c r="D1288">
        <v>7</v>
      </c>
      <c r="E1288">
        <v>0</v>
      </c>
      <c r="F1288">
        <v>0</v>
      </c>
      <c r="G1288">
        <v>0</v>
      </c>
      <c r="I1288" s="4">
        <f t="shared" si="108"/>
        <v>2006</v>
      </c>
      <c r="J1288" t="str">
        <f>VLOOKUP(B1288,Lookup!A:B,2,FALSE)</f>
        <v>Kano</v>
      </c>
      <c r="K1288" t="str">
        <f>VLOOKUP(C1288,Lookup!D:E,2,FALSE)</f>
        <v>Science and Technology</v>
      </c>
      <c r="L1288" t="str">
        <f>VLOOKUP(D1288,Lookup!G:H,2,FALSE)</f>
        <v>Cont to LGs</v>
      </c>
      <c r="M1288" s="1">
        <f t="shared" si="109"/>
        <v>0</v>
      </c>
      <c r="N1288" s="1">
        <f t="shared" si="110"/>
        <v>0</v>
      </c>
      <c r="O1288" s="1">
        <f t="shared" si="111"/>
        <v>0</v>
      </c>
      <c r="P1288" s="1">
        <f t="shared" si="112"/>
        <v>0</v>
      </c>
    </row>
    <row r="1289" spans="1:16" x14ac:dyDescent="0.35">
      <c r="A1289">
        <v>2006</v>
      </c>
      <c r="B1289">
        <v>5</v>
      </c>
      <c r="C1289">
        <v>30</v>
      </c>
      <c r="D1289">
        <v>8</v>
      </c>
      <c r="E1289">
        <v>0</v>
      </c>
      <c r="F1289">
        <v>0</v>
      </c>
      <c r="G1289">
        <v>0</v>
      </c>
      <c r="I1289" s="4">
        <f t="shared" si="108"/>
        <v>2006</v>
      </c>
      <c r="J1289" t="str">
        <f>VLOOKUP(B1289,Lookup!A:B,2,FALSE)</f>
        <v>Kano</v>
      </c>
      <c r="K1289" t="str">
        <f>VLOOKUP(C1289,Lookup!D:E,2,FALSE)</f>
        <v>Science and Technology</v>
      </c>
      <c r="L1289" t="str">
        <f>VLOOKUP(D1289,Lookup!G:H,2,FALSE)</f>
        <v>Others</v>
      </c>
      <c r="M1289" s="1">
        <f t="shared" si="109"/>
        <v>0</v>
      </c>
      <c r="N1289" s="1">
        <f t="shared" si="110"/>
        <v>0</v>
      </c>
      <c r="O1289" s="1">
        <f t="shared" si="111"/>
        <v>0</v>
      </c>
      <c r="P1289" s="1">
        <f t="shared" si="112"/>
        <v>0</v>
      </c>
    </row>
    <row r="1290" spans="1:16" x14ac:dyDescent="0.35">
      <c r="A1290">
        <v>2006</v>
      </c>
      <c r="B1290">
        <v>5</v>
      </c>
      <c r="C1290">
        <v>32</v>
      </c>
      <c r="D1290">
        <v>1</v>
      </c>
      <c r="E1290">
        <v>155756000</v>
      </c>
      <c r="F1290">
        <v>0</v>
      </c>
      <c r="G1290">
        <v>56636327.649999999</v>
      </c>
      <c r="I1290" s="4">
        <f t="shared" si="108"/>
        <v>2006</v>
      </c>
      <c r="J1290" t="str">
        <f>VLOOKUP(B1290,Lookup!A:B,2,FALSE)</f>
        <v>Kano</v>
      </c>
      <c r="K1290" t="str">
        <f>VLOOKUP(C1290,Lookup!D:E,2,FALSE)</f>
        <v>Town, Urban and Regional Development</v>
      </c>
      <c r="L1290" t="str">
        <f>VLOOKUP(D1290,Lookup!G:H,2,FALSE)</f>
        <v>Personnel</v>
      </c>
      <c r="M1290" s="1">
        <f t="shared" si="109"/>
        <v>155756000</v>
      </c>
      <c r="N1290" s="1">
        <f t="shared" si="110"/>
        <v>0</v>
      </c>
      <c r="O1290" s="1">
        <f t="shared" si="111"/>
        <v>155756000</v>
      </c>
      <c r="P1290" s="1">
        <f t="shared" si="112"/>
        <v>56636327.649999999</v>
      </c>
    </row>
    <row r="1291" spans="1:16" x14ac:dyDescent="0.35">
      <c r="A1291">
        <v>2006</v>
      </c>
      <c r="B1291">
        <v>5</v>
      </c>
      <c r="C1291">
        <v>32</v>
      </c>
      <c r="D1291">
        <v>2</v>
      </c>
      <c r="E1291">
        <v>68715000</v>
      </c>
      <c r="F1291">
        <v>0</v>
      </c>
      <c r="G1291">
        <v>8651683</v>
      </c>
      <c r="I1291" s="4">
        <f t="shared" si="108"/>
        <v>2006</v>
      </c>
      <c r="J1291" t="str">
        <f>VLOOKUP(B1291,Lookup!A:B,2,FALSE)</f>
        <v>Kano</v>
      </c>
      <c r="K1291" t="str">
        <f>VLOOKUP(C1291,Lookup!D:E,2,FALSE)</f>
        <v>Town, Urban and Regional Development</v>
      </c>
      <c r="L1291" t="str">
        <f>VLOOKUP(D1291,Lookup!G:H,2,FALSE)</f>
        <v>Overhead</v>
      </c>
      <c r="M1291" s="1">
        <f t="shared" si="109"/>
        <v>68715000</v>
      </c>
      <c r="N1291" s="1">
        <f t="shared" si="110"/>
        <v>0</v>
      </c>
      <c r="O1291" s="1">
        <f t="shared" si="111"/>
        <v>68715000</v>
      </c>
      <c r="P1291" s="1">
        <f t="shared" si="112"/>
        <v>8651683</v>
      </c>
    </row>
    <row r="1292" spans="1:16" x14ac:dyDescent="0.35">
      <c r="A1292">
        <v>2006</v>
      </c>
      <c r="B1292">
        <v>5</v>
      </c>
      <c r="C1292">
        <v>32</v>
      </c>
      <c r="D1292">
        <v>3</v>
      </c>
      <c r="E1292">
        <v>0</v>
      </c>
      <c r="F1292">
        <v>0</v>
      </c>
      <c r="G1292">
        <v>0</v>
      </c>
      <c r="I1292" s="4">
        <f t="shared" si="108"/>
        <v>2006</v>
      </c>
      <c r="J1292" t="str">
        <f>VLOOKUP(B1292,Lookup!A:B,2,FALSE)</f>
        <v>Kano</v>
      </c>
      <c r="K1292" t="str">
        <f>VLOOKUP(C1292,Lookup!D:E,2,FALSE)</f>
        <v>Town, Urban and Regional Development</v>
      </c>
      <c r="L1292" t="str">
        <f>VLOOKUP(D1292,Lookup!G:H,2,FALSE)</f>
        <v>Unclassified Subventions</v>
      </c>
      <c r="M1292" s="1">
        <f t="shared" si="109"/>
        <v>0</v>
      </c>
      <c r="N1292" s="1">
        <f t="shared" si="110"/>
        <v>0</v>
      </c>
      <c r="O1292" s="1">
        <f t="shared" si="111"/>
        <v>0</v>
      </c>
      <c r="P1292" s="1">
        <f t="shared" si="112"/>
        <v>0</v>
      </c>
    </row>
    <row r="1293" spans="1:16" x14ac:dyDescent="0.35">
      <c r="A1293">
        <v>2006</v>
      </c>
      <c r="B1293">
        <v>5</v>
      </c>
      <c r="C1293">
        <v>32</v>
      </c>
      <c r="D1293">
        <v>4</v>
      </c>
      <c r="E1293">
        <v>0</v>
      </c>
      <c r="F1293">
        <v>0</v>
      </c>
      <c r="G1293">
        <v>0</v>
      </c>
      <c r="I1293" s="4">
        <f t="shared" si="108"/>
        <v>2006</v>
      </c>
      <c r="J1293" t="str">
        <f>VLOOKUP(B1293,Lookup!A:B,2,FALSE)</f>
        <v>Kano</v>
      </c>
      <c r="K1293" t="str">
        <f>VLOOKUP(C1293,Lookup!D:E,2,FALSE)</f>
        <v>Town, Urban and Regional Development</v>
      </c>
      <c r="L1293" t="str">
        <f>VLOOKUP(D1293,Lookup!G:H,2,FALSE)</f>
        <v>P &amp; G</v>
      </c>
      <c r="M1293" s="1">
        <f t="shared" si="109"/>
        <v>0</v>
      </c>
      <c r="N1293" s="1">
        <f t="shared" si="110"/>
        <v>0</v>
      </c>
      <c r="O1293" s="1">
        <f t="shared" si="111"/>
        <v>0</v>
      </c>
      <c r="P1293" s="1">
        <f t="shared" si="112"/>
        <v>0</v>
      </c>
    </row>
    <row r="1294" spans="1:16" x14ac:dyDescent="0.35">
      <c r="A1294">
        <v>2006</v>
      </c>
      <c r="B1294">
        <v>5</v>
      </c>
      <c r="C1294">
        <v>32</v>
      </c>
      <c r="D1294">
        <v>5</v>
      </c>
      <c r="E1294">
        <v>0</v>
      </c>
      <c r="F1294">
        <v>0</v>
      </c>
      <c r="G1294">
        <v>0</v>
      </c>
      <c r="I1294" s="4">
        <f t="shared" si="108"/>
        <v>2006</v>
      </c>
      <c r="J1294" t="str">
        <f>VLOOKUP(B1294,Lookup!A:B,2,FALSE)</f>
        <v>Kano</v>
      </c>
      <c r="K1294" t="str">
        <f>VLOOKUP(C1294,Lookup!D:E,2,FALSE)</f>
        <v>Town, Urban and Regional Development</v>
      </c>
      <c r="L1294" t="str">
        <f>VLOOKUP(D1294,Lookup!G:H,2,FALSE)</f>
        <v>Other CRF</v>
      </c>
      <c r="M1294" s="1">
        <f t="shared" si="109"/>
        <v>0</v>
      </c>
      <c r="N1294" s="1">
        <f t="shared" si="110"/>
        <v>0</v>
      </c>
      <c r="O1294" s="1">
        <f t="shared" si="111"/>
        <v>0</v>
      </c>
      <c r="P1294" s="1">
        <f t="shared" si="112"/>
        <v>0</v>
      </c>
    </row>
    <row r="1295" spans="1:16" x14ac:dyDescent="0.35">
      <c r="A1295">
        <v>2006</v>
      </c>
      <c r="B1295">
        <v>5</v>
      </c>
      <c r="C1295">
        <v>32</v>
      </c>
      <c r="D1295">
        <v>6</v>
      </c>
      <c r="E1295">
        <v>0</v>
      </c>
      <c r="F1295">
        <v>0</v>
      </c>
      <c r="G1295">
        <v>0</v>
      </c>
      <c r="I1295" s="4">
        <f t="shared" si="108"/>
        <v>2006</v>
      </c>
      <c r="J1295" t="str">
        <f>VLOOKUP(B1295,Lookup!A:B,2,FALSE)</f>
        <v>Kano</v>
      </c>
      <c r="K1295" t="str">
        <f>VLOOKUP(C1295,Lookup!D:E,2,FALSE)</f>
        <v>Town, Urban and Regional Development</v>
      </c>
      <c r="L1295" t="str">
        <f>VLOOKUP(D1295,Lookup!G:H,2,FALSE)</f>
        <v>Public Debt Charges</v>
      </c>
      <c r="M1295" s="1">
        <f t="shared" si="109"/>
        <v>0</v>
      </c>
      <c r="N1295" s="1">
        <f t="shared" si="110"/>
        <v>0</v>
      </c>
      <c r="O1295" s="1">
        <f t="shared" si="111"/>
        <v>0</v>
      </c>
      <c r="P1295" s="1">
        <f t="shared" si="112"/>
        <v>0</v>
      </c>
    </row>
    <row r="1296" spans="1:16" x14ac:dyDescent="0.35">
      <c r="A1296">
        <v>2006</v>
      </c>
      <c r="B1296">
        <v>5</v>
      </c>
      <c r="C1296">
        <v>32</v>
      </c>
      <c r="D1296">
        <v>7</v>
      </c>
      <c r="E1296">
        <v>0</v>
      </c>
      <c r="F1296">
        <v>0</v>
      </c>
      <c r="G1296">
        <v>0</v>
      </c>
      <c r="I1296" s="4">
        <f t="shared" si="108"/>
        <v>2006</v>
      </c>
      <c r="J1296" t="str">
        <f>VLOOKUP(B1296,Lookup!A:B,2,FALSE)</f>
        <v>Kano</v>
      </c>
      <c r="K1296" t="str">
        <f>VLOOKUP(C1296,Lookup!D:E,2,FALSE)</f>
        <v>Town, Urban and Regional Development</v>
      </c>
      <c r="L1296" t="str">
        <f>VLOOKUP(D1296,Lookup!G:H,2,FALSE)</f>
        <v>Cont to LGs</v>
      </c>
      <c r="M1296" s="1">
        <f t="shared" si="109"/>
        <v>0</v>
      </c>
      <c r="N1296" s="1">
        <f t="shared" si="110"/>
        <v>0</v>
      </c>
      <c r="O1296" s="1">
        <f t="shared" si="111"/>
        <v>0</v>
      </c>
      <c r="P1296" s="1">
        <f t="shared" si="112"/>
        <v>0</v>
      </c>
    </row>
    <row r="1297" spans="1:16" x14ac:dyDescent="0.35">
      <c r="A1297">
        <v>2006</v>
      </c>
      <c r="B1297">
        <v>5</v>
      </c>
      <c r="C1297">
        <v>32</v>
      </c>
      <c r="D1297">
        <v>8</v>
      </c>
      <c r="E1297">
        <v>0</v>
      </c>
      <c r="F1297">
        <v>0</v>
      </c>
      <c r="G1297">
        <v>0</v>
      </c>
      <c r="I1297" s="4">
        <f t="shared" si="108"/>
        <v>2006</v>
      </c>
      <c r="J1297" t="str">
        <f>VLOOKUP(B1297,Lookup!A:B,2,FALSE)</f>
        <v>Kano</v>
      </c>
      <c r="K1297" t="str">
        <f>VLOOKUP(C1297,Lookup!D:E,2,FALSE)</f>
        <v>Town, Urban and Regional Development</v>
      </c>
      <c r="L1297" t="str">
        <f>VLOOKUP(D1297,Lookup!G:H,2,FALSE)</f>
        <v>Others</v>
      </c>
      <c r="M1297" s="1">
        <f t="shared" si="109"/>
        <v>0</v>
      </c>
      <c r="N1297" s="1">
        <f t="shared" si="110"/>
        <v>0</v>
      </c>
      <c r="O1297" s="1">
        <f t="shared" si="111"/>
        <v>0</v>
      </c>
      <c r="P1297" s="1">
        <f t="shared" si="112"/>
        <v>0</v>
      </c>
    </row>
    <row r="1298" spans="1:16" x14ac:dyDescent="0.35">
      <c r="A1298">
        <v>2006</v>
      </c>
      <c r="B1298">
        <v>5</v>
      </c>
      <c r="C1298">
        <v>33</v>
      </c>
      <c r="D1298">
        <v>1</v>
      </c>
      <c r="E1298">
        <v>96867000</v>
      </c>
      <c r="F1298">
        <v>0</v>
      </c>
      <c r="G1298">
        <v>60275157.140000001</v>
      </c>
      <c r="I1298" s="4">
        <f t="shared" si="108"/>
        <v>2006</v>
      </c>
      <c r="J1298" t="str">
        <f>VLOOKUP(B1298,Lookup!A:B,2,FALSE)</f>
        <v>Kano</v>
      </c>
      <c r="K1298" t="str">
        <f>VLOOKUP(C1298,Lookup!D:E,2,FALSE)</f>
        <v>Trade, Commerce and Industry</v>
      </c>
      <c r="L1298" t="str">
        <f>VLOOKUP(D1298,Lookup!G:H,2,FALSE)</f>
        <v>Personnel</v>
      </c>
      <c r="M1298" s="1">
        <f t="shared" si="109"/>
        <v>96867000</v>
      </c>
      <c r="N1298" s="1">
        <f t="shared" si="110"/>
        <v>0</v>
      </c>
      <c r="O1298" s="1">
        <f t="shared" si="111"/>
        <v>96867000</v>
      </c>
      <c r="P1298" s="1">
        <f t="shared" si="112"/>
        <v>60275157.140000001</v>
      </c>
    </row>
    <row r="1299" spans="1:16" x14ac:dyDescent="0.35">
      <c r="A1299">
        <v>2006</v>
      </c>
      <c r="B1299">
        <v>5</v>
      </c>
      <c r="C1299">
        <v>33</v>
      </c>
      <c r="D1299">
        <v>2</v>
      </c>
      <c r="E1299">
        <v>64800000</v>
      </c>
      <c r="F1299">
        <v>0</v>
      </c>
      <c r="G1299">
        <v>51368504</v>
      </c>
      <c r="I1299" s="4">
        <f t="shared" si="108"/>
        <v>2006</v>
      </c>
      <c r="J1299" t="str">
        <f>VLOOKUP(B1299,Lookup!A:B,2,FALSE)</f>
        <v>Kano</v>
      </c>
      <c r="K1299" t="str">
        <f>VLOOKUP(C1299,Lookup!D:E,2,FALSE)</f>
        <v>Trade, Commerce and Industry</v>
      </c>
      <c r="L1299" t="str">
        <f>VLOOKUP(D1299,Lookup!G:H,2,FALSE)</f>
        <v>Overhead</v>
      </c>
      <c r="M1299" s="1">
        <f t="shared" si="109"/>
        <v>64800000</v>
      </c>
      <c r="N1299" s="1">
        <f t="shared" si="110"/>
        <v>0</v>
      </c>
      <c r="O1299" s="1">
        <f t="shared" si="111"/>
        <v>64800000</v>
      </c>
      <c r="P1299" s="1">
        <f t="shared" si="112"/>
        <v>51368504</v>
      </c>
    </row>
    <row r="1300" spans="1:16" x14ac:dyDescent="0.35">
      <c r="A1300">
        <v>2006</v>
      </c>
      <c r="B1300">
        <v>5</v>
      </c>
      <c r="C1300">
        <v>33</v>
      </c>
      <c r="D1300">
        <v>3</v>
      </c>
      <c r="E1300">
        <v>0</v>
      </c>
      <c r="F1300">
        <v>0</v>
      </c>
      <c r="G1300">
        <v>0</v>
      </c>
      <c r="I1300" s="4">
        <f t="shared" si="108"/>
        <v>2006</v>
      </c>
      <c r="J1300" t="str">
        <f>VLOOKUP(B1300,Lookup!A:B,2,FALSE)</f>
        <v>Kano</v>
      </c>
      <c r="K1300" t="str">
        <f>VLOOKUP(C1300,Lookup!D:E,2,FALSE)</f>
        <v>Trade, Commerce and Industry</v>
      </c>
      <c r="L1300" t="str">
        <f>VLOOKUP(D1300,Lookup!G:H,2,FALSE)</f>
        <v>Unclassified Subventions</v>
      </c>
      <c r="M1300" s="1">
        <f t="shared" si="109"/>
        <v>0</v>
      </c>
      <c r="N1300" s="1">
        <f t="shared" si="110"/>
        <v>0</v>
      </c>
      <c r="O1300" s="1">
        <f t="shared" si="111"/>
        <v>0</v>
      </c>
      <c r="P1300" s="1">
        <f t="shared" si="112"/>
        <v>0</v>
      </c>
    </row>
    <row r="1301" spans="1:16" x14ac:dyDescent="0.35">
      <c r="A1301">
        <v>2006</v>
      </c>
      <c r="B1301">
        <v>5</v>
      </c>
      <c r="C1301">
        <v>33</v>
      </c>
      <c r="D1301">
        <v>4</v>
      </c>
      <c r="E1301">
        <v>0</v>
      </c>
      <c r="F1301">
        <v>0</v>
      </c>
      <c r="G1301">
        <v>0</v>
      </c>
      <c r="I1301" s="4">
        <f t="shared" si="108"/>
        <v>2006</v>
      </c>
      <c r="J1301" t="str">
        <f>VLOOKUP(B1301,Lookup!A:B,2,FALSE)</f>
        <v>Kano</v>
      </c>
      <c r="K1301" t="str">
        <f>VLOOKUP(C1301,Lookup!D:E,2,FALSE)</f>
        <v>Trade, Commerce and Industry</v>
      </c>
      <c r="L1301" t="str">
        <f>VLOOKUP(D1301,Lookup!G:H,2,FALSE)</f>
        <v>P &amp; G</v>
      </c>
      <c r="M1301" s="1">
        <f t="shared" si="109"/>
        <v>0</v>
      </c>
      <c r="N1301" s="1">
        <f t="shared" si="110"/>
        <v>0</v>
      </c>
      <c r="O1301" s="1">
        <f t="shared" si="111"/>
        <v>0</v>
      </c>
      <c r="P1301" s="1">
        <f t="shared" si="112"/>
        <v>0</v>
      </c>
    </row>
    <row r="1302" spans="1:16" x14ac:dyDescent="0.35">
      <c r="A1302">
        <v>2006</v>
      </c>
      <c r="B1302">
        <v>5</v>
      </c>
      <c r="C1302">
        <v>33</v>
      </c>
      <c r="D1302">
        <v>5</v>
      </c>
      <c r="E1302">
        <v>0</v>
      </c>
      <c r="F1302">
        <v>0</v>
      </c>
      <c r="G1302">
        <v>0</v>
      </c>
      <c r="I1302" s="4">
        <f t="shared" si="108"/>
        <v>2006</v>
      </c>
      <c r="J1302" t="str">
        <f>VLOOKUP(B1302,Lookup!A:B,2,FALSE)</f>
        <v>Kano</v>
      </c>
      <c r="K1302" t="str">
        <f>VLOOKUP(C1302,Lookup!D:E,2,FALSE)</f>
        <v>Trade, Commerce and Industry</v>
      </c>
      <c r="L1302" t="str">
        <f>VLOOKUP(D1302,Lookup!G:H,2,FALSE)</f>
        <v>Other CRF</v>
      </c>
      <c r="M1302" s="1">
        <f t="shared" si="109"/>
        <v>0</v>
      </c>
      <c r="N1302" s="1">
        <f t="shared" si="110"/>
        <v>0</v>
      </c>
      <c r="O1302" s="1">
        <f t="shared" si="111"/>
        <v>0</v>
      </c>
      <c r="P1302" s="1">
        <f t="shared" si="112"/>
        <v>0</v>
      </c>
    </row>
    <row r="1303" spans="1:16" x14ac:dyDescent="0.35">
      <c r="A1303">
        <v>2006</v>
      </c>
      <c r="B1303">
        <v>5</v>
      </c>
      <c r="C1303">
        <v>33</v>
      </c>
      <c r="D1303">
        <v>6</v>
      </c>
      <c r="E1303">
        <v>0</v>
      </c>
      <c r="F1303">
        <v>0</v>
      </c>
      <c r="G1303">
        <v>0</v>
      </c>
      <c r="I1303" s="4">
        <f t="shared" si="108"/>
        <v>2006</v>
      </c>
      <c r="J1303" t="str">
        <f>VLOOKUP(B1303,Lookup!A:B,2,FALSE)</f>
        <v>Kano</v>
      </c>
      <c r="K1303" t="str">
        <f>VLOOKUP(C1303,Lookup!D:E,2,FALSE)</f>
        <v>Trade, Commerce and Industry</v>
      </c>
      <c r="L1303" t="str">
        <f>VLOOKUP(D1303,Lookup!G:H,2,FALSE)</f>
        <v>Public Debt Charges</v>
      </c>
      <c r="M1303" s="1">
        <f t="shared" si="109"/>
        <v>0</v>
      </c>
      <c r="N1303" s="1">
        <f t="shared" si="110"/>
        <v>0</v>
      </c>
      <c r="O1303" s="1">
        <f t="shared" si="111"/>
        <v>0</v>
      </c>
      <c r="P1303" s="1">
        <f t="shared" si="112"/>
        <v>0</v>
      </c>
    </row>
    <row r="1304" spans="1:16" x14ac:dyDescent="0.35">
      <c r="A1304">
        <v>2006</v>
      </c>
      <c r="B1304">
        <v>5</v>
      </c>
      <c r="C1304">
        <v>33</v>
      </c>
      <c r="D1304">
        <v>7</v>
      </c>
      <c r="E1304">
        <v>0</v>
      </c>
      <c r="F1304">
        <v>0</v>
      </c>
      <c r="G1304">
        <v>0</v>
      </c>
      <c r="I1304" s="4">
        <f t="shared" si="108"/>
        <v>2006</v>
      </c>
      <c r="J1304" t="str">
        <f>VLOOKUP(B1304,Lookup!A:B,2,FALSE)</f>
        <v>Kano</v>
      </c>
      <c r="K1304" t="str">
        <f>VLOOKUP(C1304,Lookup!D:E,2,FALSE)</f>
        <v>Trade, Commerce and Industry</v>
      </c>
      <c r="L1304" t="str">
        <f>VLOOKUP(D1304,Lookup!G:H,2,FALSE)</f>
        <v>Cont to LGs</v>
      </c>
      <c r="M1304" s="1">
        <f t="shared" si="109"/>
        <v>0</v>
      </c>
      <c r="N1304" s="1">
        <f t="shared" si="110"/>
        <v>0</v>
      </c>
      <c r="O1304" s="1">
        <f t="shared" si="111"/>
        <v>0</v>
      </c>
      <c r="P1304" s="1">
        <f t="shared" si="112"/>
        <v>0</v>
      </c>
    </row>
    <row r="1305" spans="1:16" x14ac:dyDescent="0.35">
      <c r="A1305">
        <v>2006</v>
      </c>
      <c r="B1305">
        <v>5</v>
      </c>
      <c r="C1305">
        <v>33</v>
      </c>
      <c r="D1305">
        <v>8</v>
      </c>
      <c r="E1305">
        <v>0</v>
      </c>
      <c r="F1305">
        <v>0</v>
      </c>
      <c r="G1305">
        <v>557755.66</v>
      </c>
      <c r="I1305" s="4">
        <f t="shared" si="108"/>
        <v>2006</v>
      </c>
      <c r="J1305" t="str">
        <f>VLOOKUP(B1305,Lookup!A:B,2,FALSE)</f>
        <v>Kano</v>
      </c>
      <c r="K1305" t="str">
        <f>VLOOKUP(C1305,Lookup!D:E,2,FALSE)</f>
        <v>Trade, Commerce and Industry</v>
      </c>
      <c r="L1305" t="str">
        <f>VLOOKUP(D1305,Lookup!G:H,2,FALSE)</f>
        <v>Others</v>
      </c>
      <c r="M1305" s="1">
        <f t="shared" si="109"/>
        <v>0</v>
      </c>
      <c r="N1305" s="1">
        <f t="shared" si="110"/>
        <v>0</v>
      </c>
      <c r="O1305" s="1">
        <f t="shared" si="111"/>
        <v>0</v>
      </c>
      <c r="P1305" s="1">
        <f t="shared" si="112"/>
        <v>557755.66</v>
      </c>
    </row>
    <row r="1306" spans="1:16" x14ac:dyDescent="0.35">
      <c r="A1306">
        <v>2006</v>
      </c>
      <c r="B1306">
        <v>5</v>
      </c>
      <c r="C1306">
        <v>35</v>
      </c>
      <c r="D1306">
        <v>1</v>
      </c>
      <c r="E1306">
        <v>321687000</v>
      </c>
      <c r="F1306">
        <v>0</v>
      </c>
      <c r="G1306">
        <v>69028962.609999999</v>
      </c>
      <c r="I1306" s="4">
        <f t="shared" si="108"/>
        <v>2006</v>
      </c>
      <c r="J1306" t="str">
        <f>VLOOKUP(B1306,Lookup!A:B,2,FALSE)</f>
        <v>Kano</v>
      </c>
      <c r="K1306" t="str">
        <f>VLOOKUP(C1306,Lookup!D:E,2,FALSE)</f>
        <v>Water and Sanitation</v>
      </c>
      <c r="L1306" t="str">
        <f>VLOOKUP(D1306,Lookup!G:H,2,FALSE)</f>
        <v>Personnel</v>
      </c>
      <c r="M1306" s="1">
        <f t="shared" si="109"/>
        <v>321687000</v>
      </c>
      <c r="N1306" s="1">
        <f t="shared" si="110"/>
        <v>0</v>
      </c>
      <c r="O1306" s="1">
        <f t="shared" si="111"/>
        <v>321687000</v>
      </c>
      <c r="P1306" s="1">
        <f t="shared" si="112"/>
        <v>69028962.609999999</v>
      </c>
    </row>
    <row r="1307" spans="1:16" x14ac:dyDescent="0.35">
      <c r="A1307">
        <v>2006</v>
      </c>
      <c r="B1307">
        <v>5</v>
      </c>
      <c r="C1307">
        <v>35</v>
      </c>
      <c r="D1307">
        <v>2</v>
      </c>
      <c r="E1307">
        <v>538830000</v>
      </c>
      <c r="F1307">
        <v>0</v>
      </c>
      <c r="G1307">
        <v>9003261</v>
      </c>
      <c r="I1307" s="4">
        <f t="shared" si="108"/>
        <v>2006</v>
      </c>
      <c r="J1307" t="str">
        <f>VLOOKUP(B1307,Lookup!A:B,2,FALSE)</f>
        <v>Kano</v>
      </c>
      <c r="K1307" t="str">
        <f>VLOOKUP(C1307,Lookup!D:E,2,FALSE)</f>
        <v>Water and Sanitation</v>
      </c>
      <c r="L1307" t="str">
        <f>VLOOKUP(D1307,Lookup!G:H,2,FALSE)</f>
        <v>Overhead</v>
      </c>
      <c r="M1307" s="1">
        <f t="shared" si="109"/>
        <v>538830000</v>
      </c>
      <c r="N1307" s="1">
        <f t="shared" si="110"/>
        <v>0</v>
      </c>
      <c r="O1307" s="1">
        <f t="shared" si="111"/>
        <v>538830000</v>
      </c>
      <c r="P1307" s="1">
        <f t="shared" si="112"/>
        <v>9003261</v>
      </c>
    </row>
    <row r="1308" spans="1:16" x14ac:dyDescent="0.35">
      <c r="A1308">
        <v>2006</v>
      </c>
      <c r="B1308">
        <v>5</v>
      </c>
      <c r="C1308">
        <v>35</v>
      </c>
      <c r="D1308">
        <v>3</v>
      </c>
      <c r="E1308">
        <v>0</v>
      </c>
      <c r="F1308">
        <v>0</v>
      </c>
      <c r="G1308">
        <v>0</v>
      </c>
      <c r="I1308" s="4">
        <f t="shared" si="108"/>
        <v>2006</v>
      </c>
      <c r="J1308" t="str">
        <f>VLOOKUP(B1308,Lookup!A:B,2,FALSE)</f>
        <v>Kano</v>
      </c>
      <c r="K1308" t="str">
        <f>VLOOKUP(C1308,Lookup!D:E,2,FALSE)</f>
        <v>Water and Sanitation</v>
      </c>
      <c r="L1308" t="str">
        <f>VLOOKUP(D1308,Lookup!G:H,2,FALSE)</f>
        <v>Unclassified Subventions</v>
      </c>
      <c r="M1308" s="1">
        <f t="shared" si="109"/>
        <v>0</v>
      </c>
      <c r="N1308" s="1">
        <f t="shared" si="110"/>
        <v>0</v>
      </c>
      <c r="O1308" s="1">
        <f t="shared" si="111"/>
        <v>0</v>
      </c>
      <c r="P1308" s="1">
        <f t="shared" si="112"/>
        <v>0</v>
      </c>
    </row>
    <row r="1309" spans="1:16" x14ac:dyDescent="0.35">
      <c r="A1309">
        <v>2006</v>
      </c>
      <c r="B1309">
        <v>5</v>
      </c>
      <c r="C1309">
        <v>35</v>
      </c>
      <c r="D1309">
        <v>4</v>
      </c>
      <c r="E1309">
        <v>0</v>
      </c>
      <c r="F1309">
        <v>0</v>
      </c>
      <c r="G1309">
        <v>0</v>
      </c>
      <c r="I1309" s="4">
        <f t="shared" si="108"/>
        <v>2006</v>
      </c>
      <c r="J1309" t="str">
        <f>VLOOKUP(B1309,Lookup!A:B,2,FALSE)</f>
        <v>Kano</v>
      </c>
      <c r="K1309" t="str">
        <f>VLOOKUP(C1309,Lookup!D:E,2,FALSE)</f>
        <v>Water and Sanitation</v>
      </c>
      <c r="L1309" t="str">
        <f>VLOOKUP(D1309,Lookup!G:H,2,FALSE)</f>
        <v>P &amp; G</v>
      </c>
      <c r="M1309" s="1">
        <f t="shared" si="109"/>
        <v>0</v>
      </c>
      <c r="N1309" s="1">
        <f t="shared" si="110"/>
        <v>0</v>
      </c>
      <c r="O1309" s="1">
        <f t="shared" si="111"/>
        <v>0</v>
      </c>
      <c r="P1309" s="1">
        <f t="shared" si="112"/>
        <v>0</v>
      </c>
    </row>
    <row r="1310" spans="1:16" x14ac:dyDescent="0.35">
      <c r="A1310">
        <v>2006</v>
      </c>
      <c r="B1310">
        <v>5</v>
      </c>
      <c r="C1310">
        <v>35</v>
      </c>
      <c r="D1310">
        <v>5</v>
      </c>
      <c r="E1310">
        <v>0</v>
      </c>
      <c r="F1310">
        <v>0</v>
      </c>
      <c r="G1310">
        <v>0</v>
      </c>
      <c r="I1310" s="4">
        <f t="shared" si="108"/>
        <v>2006</v>
      </c>
      <c r="J1310" t="str">
        <f>VLOOKUP(B1310,Lookup!A:B,2,FALSE)</f>
        <v>Kano</v>
      </c>
      <c r="K1310" t="str">
        <f>VLOOKUP(C1310,Lookup!D:E,2,FALSE)</f>
        <v>Water and Sanitation</v>
      </c>
      <c r="L1310" t="str">
        <f>VLOOKUP(D1310,Lookup!G:H,2,FALSE)</f>
        <v>Other CRF</v>
      </c>
      <c r="M1310" s="1">
        <f t="shared" si="109"/>
        <v>0</v>
      </c>
      <c r="N1310" s="1">
        <f t="shared" si="110"/>
        <v>0</v>
      </c>
      <c r="O1310" s="1">
        <f t="shared" si="111"/>
        <v>0</v>
      </c>
      <c r="P1310" s="1">
        <f t="shared" si="112"/>
        <v>0</v>
      </c>
    </row>
    <row r="1311" spans="1:16" x14ac:dyDescent="0.35">
      <c r="A1311">
        <v>2006</v>
      </c>
      <c r="B1311">
        <v>5</v>
      </c>
      <c r="C1311">
        <v>35</v>
      </c>
      <c r="D1311">
        <v>6</v>
      </c>
      <c r="E1311">
        <v>0</v>
      </c>
      <c r="F1311">
        <v>0</v>
      </c>
      <c r="G1311">
        <v>0</v>
      </c>
      <c r="I1311" s="4">
        <f t="shared" si="108"/>
        <v>2006</v>
      </c>
      <c r="J1311" t="str">
        <f>VLOOKUP(B1311,Lookup!A:B,2,FALSE)</f>
        <v>Kano</v>
      </c>
      <c r="K1311" t="str">
        <f>VLOOKUP(C1311,Lookup!D:E,2,FALSE)</f>
        <v>Water and Sanitation</v>
      </c>
      <c r="L1311" t="str">
        <f>VLOOKUP(D1311,Lookup!G:H,2,FALSE)</f>
        <v>Public Debt Charges</v>
      </c>
      <c r="M1311" s="1">
        <f t="shared" si="109"/>
        <v>0</v>
      </c>
      <c r="N1311" s="1">
        <f t="shared" si="110"/>
        <v>0</v>
      </c>
      <c r="O1311" s="1">
        <f t="shared" si="111"/>
        <v>0</v>
      </c>
      <c r="P1311" s="1">
        <f t="shared" si="112"/>
        <v>0</v>
      </c>
    </row>
    <row r="1312" spans="1:16" x14ac:dyDescent="0.35">
      <c r="A1312">
        <v>2006</v>
      </c>
      <c r="B1312">
        <v>5</v>
      </c>
      <c r="C1312">
        <v>35</v>
      </c>
      <c r="D1312">
        <v>7</v>
      </c>
      <c r="E1312">
        <v>0</v>
      </c>
      <c r="F1312">
        <v>0</v>
      </c>
      <c r="G1312">
        <v>0</v>
      </c>
      <c r="I1312" s="4">
        <f t="shared" si="108"/>
        <v>2006</v>
      </c>
      <c r="J1312" t="str">
        <f>VLOOKUP(B1312,Lookup!A:B,2,FALSE)</f>
        <v>Kano</v>
      </c>
      <c r="K1312" t="str">
        <f>VLOOKUP(C1312,Lookup!D:E,2,FALSE)</f>
        <v>Water and Sanitation</v>
      </c>
      <c r="L1312" t="str">
        <f>VLOOKUP(D1312,Lookup!G:H,2,FALSE)</f>
        <v>Cont to LGs</v>
      </c>
      <c r="M1312" s="1">
        <f t="shared" si="109"/>
        <v>0</v>
      </c>
      <c r="N1312" s="1">
        <f t="shared" si="110"/>
        <v>0</v>
      </c>
      <c r="O1312" s="1">
        <f t="shared" si="111"/>
        <v>0</v>
      </c>
      <c r="P1312" s="1">
        <f t="shared" si="112"/>
        <v>0</v>
      </c>
    </row>
    <row r="1313" spans="1:16" x14ac:dyDescent="0.35">
      <c r="A1313">
        <v>2006</v>
      </c>
      <c r="B1313">
        <v>5</v>
      </c>
      <c r="C1313">
        <v>35</v>
      </c>
      <c r="D1313">
        <v>8</v>
      </c>
      <c r="E1313">
        <v>0</v>
      </c>
      <c r="F1313">
        <v>0</v>
      </c>
      <c r="G1313">
        <v>0</v>
      </c>
      <c r="I1313" s="4">
        <f t="shared" si="108"/>
        <v>2006</v>
      </c>
      <c r="J1313" t="str">
        <f>VLOOKUP(B1313,Lookup!A:B,2,FALSE)</f>
        <v>Kano</v>
      </c>
      <c r="K1313" t="str">
        <f>VLOOKUP(C1313,Lookup!D:E,2,FALSE)</f>
        <v>Water and Sanitation</v>
      </c>
      <c r="L1313" t="str">
        <f>VLOOKUP(D1313,Lookup!G:H,2,FALSE)</f>
        <v>Others</v>
      </c>
      <c r="M1313" s="1">
        <f t="shared" si="109"/>
        <v>0</v>
      </c>
      <c r="N1313" s="1">
        <f t="shared" si="110"/>
        <v>0</v>
      </c>
      <c r="O1313" s="1">
        <f t="shared" si="111"/>
        <v>0</v>
      </c>
      <c r="P1313" s="1">
        <f t="shared" si="112"/>
        <v>0</v>
      </c>
    </row>
    <row r="1314" spans="1:16" x14ac:dyDescent="0.35">
      <c r="A1314">
        <v>2006</v>
      </c>
      <c r="B1314">
        <v>5</v>
      </c>
      <c r="C1314">
        <v>37</v>
      </c>
      <c r="D1314">
        <v>1</v>
      </c>
      <c r="E1314">
        <v>33753000</v>
      </c>
      <c r="F1314">
        <v>0</v>
      </c>
      <c r="G1314">
        <v>0</v>
      </c>
      <c r="I1314" s="4">
        <f t="shared" si="108"/>
        <v>2006</v>
      </c>
      <c r="J1314" t="str">
        <f>VLOOKUP(B1314,Lookup!A:B,2,FALSE)</f>
        <v>Kano</v>
      </c>
      <c r="K1314" t="str">
        <f>VLOOKUP(C1314,Lookup!D:E,2,FALSE)</f>
        <v>Youths and Sports</v>
      </c>
      <c r="L1314" t="str">
        <f>VLOOKUP(D1314,Lookup!G:H,2,FALSE)</f>
        <v>Personnel</v>
      </c>
      <c r="M1314" s="1">
        <f t="shared" si="109"/>
        <v>33753000</v>
      </c>
      <c r="N1314" s="1">
        <f t="shared" si="110"/>
        <v>0</v>
      </c>
      <c r="O1314" s="1">
        <f t="shared" si="111"/>
        <v>33753000</v>
      </c>
      <c r="P1314" s="1">
        <f t="shared" si="112"/>
        <v>0</v>
      </c>
    </row>
    <row r="1315" spans="1:16" x14ac:dyDescent="0.35">
      <c r="A1315">
        <v>2006</v>
      </c>
      <c r="B1315">
        <v>5</v>
      </c>
      <c r="C1315">
        <v>37</v>
      </c>
      <c r="D1315">
        <v>2</v>
      </c>
      <c r="E1315">
        <v>155300000</v>
      </c>
      <c r="F1315">
        <v>0</v>
      </c>
      <c r="G1315">
        <v>0</v>
      </c>
      <c r="I1315" s="4">
        <f t="shared" si="108"/>
        <v>2006</v>
      </c>
      <c r="J1315" t="str">
        <f>VLOOKUP(B1315,Lookup!A:B,2,FALSE)</f>
        <v>Kano</v>
      </c>
      <c r="K1315" t="str">
        <f>VLOOKUP(C1315,Lookup!D:E,2,FALSE)</f>
        <v>Youths and Sports</v>
      </c>
      <c r="L1315" t="str">
        <f>VLOOKUP(D1315,Lookup!G:H,2,FALSE)</f>
        <v>Overhead</v>
      </c>
      <c r="M1315" s="1">
        <f t="shared" si="109"/>
        <v>155300000</v>
      </c>
      <c r="N1315" s="1">
        <f t="shared" si="110"/>
        <v>0</v>
      </c>
      <c r="O1315" s="1">
        <f t="shared" si="111"/>
        <v>155300000</v>
      </c>
      <c r="P1315" s="1">
        <f t="shared" si="112"/>
        <v>0</v>
      </c>
    </row>
    <row r="1316" spans="1:16" x14ac:dyDescent="0.35">
      <c r="A1316">
        <v>2006</v>
      </c>
      <c r="B1316">
        <v>5</v>
      </c>
      <c r="C1316">
        <v>37</v>
      </c>
      <c r="D1316">
        <v>3</v>
      </c>
      <c r="E1316">
        <v>0</v>
      </c>
      <c r="F1316">
        <v>0</v>
      </c>
      <c r="G1316">
        <v>0</v>
      </c>
      <c r="I1316" s="4">
        <f t="shared" si="108"/>
        <v>2006</v>
      </c>
      <c r="J1316" t="str">
        <f>VLOOKUP(B1316,Lookup!A:B,2,FALSE)</f>
        <v>Kano</v>
      </c>
      <c r="K1316" t="str">
        <f>VLOOKUP(C1316,Lookup!D:E,2,FALSE)</f>
        <v>Youths and Sports</v>
      </c>
      <c r="L1316" t="str">
        <f>VLOOKUP(D1316,Lookup!G:H,2,FALSE)</f>
        <v>Unclassified Subventions</v>
      </c>
      <c r="M1316" s="1">
        <f t="shared" si="109"/>
        <v>0</v>
      </c>
      <c r="N1316" s="1">
        <f t="shared" si="110"/>
        <v>0</v>
      </c>
      <c r="O1316" s="1">
        <f t="shared" si="111"/>
        <v>0</v>
      </c>
      <c r="P1316" s="1">
        <f t="shared" si="112"/>
        <v>0</v>
      </c>
    </row>
    <row r="1317" spans="1:16" x14ac:dyDescent="0.35">
      <c r="A1317">
        <v>2006</v>
      </c>
      <c r="B1317">
        <v>5</v>
      </c>
      <c r="C1317">
        <v>37</v>
      </c>
      <c r="D1317">
        <v>4</v>
      </c>
      <c r="E1317">
        <v>0</v>
      </c>
      <c r="F1317">
        <v>0</v>
      </c>
      <c r="G1317">
        <v>0</v>
      </c>
      <c r="I1317" s="4">
        <f t="shared" si="108"/>
        <v>2006</v>
      </c>
      <c r="J1317" t="str">
        <f>VLOOKUP(B1317,Lookup!A:B,2,FALSE)</f>
        <v>Kano</v>
      </c>
      <c r="K1317" t="str">
        <f>VLOOKUP(C1317,Lookup!D:E,2,FALSE)</f>
        <v>Youths and Sports</v>
      </c>
      <c r="L1317" t="str">
        <f>VLOOKUP(D1317,Lookup!G:H,2,FALSE)</f>
        <v>P &amp; G</v>
      </c>
      <c r="M1317" s="1">
        <f t="shared" si="109"/>
        <v>0</v>
      </c>
      <c r="N1317" s="1">
        <f t="shared" si="110"/>
        <v>0</v>
      </c>
      <c r="O1317" s="1">
        <f t="shared" si="111"/>
        <v>0</v>
      </c>
      <c r="P1317" s="1">
        <f t="shared" si="112"/>
        <v>0</v>
      </c>
    </row>
    <row r="1318" spans="1:16" x14ac:dyDescent="0.35">
      <c r="A1318">
        <v>2006</v>
      </c>
      <c r="B1318">
        <v>5</v>
      </c>
      <c r="C1318">
        <v>37</v>
      </c>
      <c r="D1318">
        <v>5</v>
      </c>
      <c r="E1318">
        <v>0</v>
      </c>
      <c r="F1318">
        <v>0</v>
      </c>
      <c r="G1318">
        <v>0</v>
      </c>
      <c r="I1318" s="4">
        <f t="shared" si="108"/>
        <v>2006</v>
      </c>
      <c r="J1318" t="str">
        <f>VLOOKUP(B1318,Lookup!A:B,2,FALSE)</f>
        <v>Kano</v>
      </c>
      <c r="K1318" t="str">
        <f>VLOOKUP(C1318,Lookup!D:E,2,FALSE)</f>
        <v>Youths and Sports</v>
      </c>
      <c r="L1318" t="str">
        <f>VLOOKUP(D1318,Lookup!G:H,2,FALSE)</f>
        <v>Other CRF</v>
      </c>
      <c r="M1318" s="1">
        <f t="shared" si="109"/>
        <v>0</v>
      </c>
      <c r="N1318" s="1">
        <f t="shared" si="110"/>
        <v>0</v>
      </c>
      <c r="O1318" s="1">
        <f t="shared" si="111"/>
        <v>0</v>
      </c>
      <c r="P1318" s="1">
        <f t="shared" si="112"/>
        <v>0</v>
      </c>
    </row>
    <row r="1319" spans="1:16" x14ac:dyDescent="0.35">
      <c r="A1319">
        <v>2006</v>
      </c>
      <c r="B1319">
        <v>5</v>
      </c>
      <c r="C1319">
        <v>37</v>
      </c>
      <c r="D1319">
        <v>6</v>
      </c>
      <c r="E1319">
        <v>0</v>
      </c>
      <c r="F1319">
        <v>0</v>
      </c>
      <c r="G1319">
        <v>0</v>
      </c>
      <c r="I1319" s="4">
        <f t="shared" si="108"/>
        <v>2006</v>
      </c>
      <c r="J1319" t="str">
        <f>VLOOKUP(B1319,Lookup!A:B,2,FALSE)</f>
        <v>Kano</v>
      </c>
      <c r="K1319" t="str">
        <f>VLOOKUP(C1319,Lookup!D:E,2,FALSE)</f>
        <v>Youths and Sports</v>
      </c>
      <c r="L1319" t="str">
        <f>VLOOKUP(D1319,Lookup!G:H,2,FALSE)</f>
        <v>Public Debt Charges</v>
      </c>
      <c r="M1319" s="1">
        <f t="shared" si="109"/>
        <v>0</v>
      </c>
      <c r="N1319" s="1">
        <f t="shared" si="110"/>
        <v>0</v>
      </c>
      <c r="O1319" s="1">
        <f t="shared" si="111"/>
        <v>0</v>
      </c>
      <c r="P1319" s="1">
        <f t="shared" si="112"/>
        <v>0</v>
      </c>
    </row>
    <row r="1320" spans="1:16" x14ac:dyDescent="0.35">
      <c r="A1320">
        <v>2006</v>
      </c>
      <c r="B1320">
        <v>5</v>
      </c>
      <c r="C1320">
        <v>37</v>
      </c>
      <c r="D1320">
        <v>7</v>
      </c>
      <c r="E1320">
        <v>0</v>
      </c>
      <c r="F1320">
        <v>0</v>
      </c>
      <c r="G1320">
        <v>0</v>
      </c>
      <c r="I1320" s="4">
        <f t="shared" si="108"/>
        <v>2006</v>
      </c>
      <c r="J1320" t="str">
        <f>VLOOKUP(B1320,Lookup!A:B,2,FALSE)</f>
        <v>Kano</v>
      </c>
      <c r="K1320" t="str">
        <f>VLOOKUP(C1320,Lookup!D:E,2,FALSE)</f>
        <v>Youths and Sports</v>
      </c>
      <c r="L1320" t="str">
        <f>VLOOKUP(D1320,Lookup!G:H,2,FALSE)</f>
        <v>Cont to LGs</v>
      </c>
      <c r="M1320" s="1">
        <f t="shared" si="109"/>
        <v>0</v>
      </c>
      <c r="N1320" s="1">
        <f t="shared" si="110"/>
        <v>0</v>
      </c>
      <c r="O1320" s="1">
        <f t="shared" si="111"/>
        <v>0</v>
      </c>
      <c r="P1320" s="1">
        <f t="shared" si="112"/>
        <v>0</v>
      </c>
    </row>
    <row r="1321" spans="1:16" x14ac:dyDescent="0.35">
      <c r="A1321">
        <v>2006</v>
      </c>
      <c r="B1321">
        <v>5</v>
      </c>
      <c r="C1321">
        <v>37</v>
      </c>
      <c r="D1321">
        <v>8</v>
      </c>
      <c r="E1321">
        <v>0</v>
      </c>
      <c r="F1321">
        <v>0</v>
      </c>
      <c r="G1321">
        <v>0</v>
      </c>
      <c r="I1321" s="4">
        <f t="shared" si="108"/>
        <v>2006</v>
      </c>
      <c r="J1321" t="str">
        <f>VLOOKUP(B1321,Lookup!A:B,2,FALSE)</f>
        <v>Kano</v>
      </c>
      <c r="K1321" t="str">
        <f>VLOOKUP(C1321,Lookup!D:E,2,FALSE)</f>
        <v>Youths and Sports</v>
      </c>
      <c r="L1321" t="str">
        <f>VLOOKUP(D1321,Lookup!G:H,2,FALSE)</f>
        <v>Others</v>
      </c>
      <c r="M1321" s="1">
        <f t="shared" si="109"/>
        <v>0</v>
      </c>
      <c r="N1321" s="1">
        <f t="shared" si="110"/>
        <v>0</v>
      </c>
      <c r="O1321" s="1">
        <f t="shared" si="111"/>
        <v>0</v>
      </c>
      <c r="P1321" s="1">
        <f t="shared" si="112"/>
        <v>0</v>
      </c>
    </row>
    <row r="1322" spans="1:16" x14ac:dyDescent="0.35">
      <c r="A1322">
        <v>2006</v>
      </c>
      <c r="B1322">
        <v>9</v>
      </c>
      <c r="C1322">
        <v>1</v>
      </c>
      <c r="D1322">
        <v>1</v>
      </c>
      <c r="E1322">
        <v>486012000</v>
      </c>
      <c r="F1322">
        <v>0</v>
      </c>
      <c r="G1322">
        <v>383779277.25999999</v>
      </c>
      <c r="I1322" s="4">
        <f t="shared" si="108"/>
        <v>2006</v>
      </c>
      <c r="J1322" t="str">
        <f>VLOOKUP(B1322,Lookup!A:B,2,FALSE)</f>
        <v>Yobe</v>
      </c>
      <c r="K1322" t="str">
        <f>VLOOKUP(C1322,Lookup!D:E,2,FALSE)</f>
        <v>Agriculture</v>
      </c>
      <c r="L1322" t="str">
        <f>VLOOKUP(D1322,Lookup!G:H,2,FALSE)</f>
        <v>Personnel</v>
      </c>
      <c r="M1322" s="1">
        <f t="shared" si="109"/>
        <v>486012000</v>
      </c>
      <c r="N1322" s="1">
        <f t="shared" si="110"/>
        <v>0</v>
      </c>
      <c r="O1322" s="1">
        <f t="shared" si="111"/>
        <v>486012000</v>
      </c>
      <c r="P1322" s="1">
        <f t="shared" si="112"/>
        <v>383779277.25999999</v>
      </c>
    </row>
    <row r="1323" spans="1:16" x14ac:dyDescent="0.35">
      <c r="A1323">
        <v>2006</v>
      </c>
      <c r="B1323">
        <v>9</v>
      </c>
      <c r="C1323">
        <v>1</v>
      </c>
      <c r="D1323">
        <v>2</v>
      </c>
      <c r="E1323">
        <v>16200000</v>
      </c>
      <c r="F1323">
        <v>0</v>
      </c>
      <c r="G1323">
        <v>5228142.58</v>
      </c>
      <c r="I1323" s="4">
        <f t="shared" si="108"/>
        <v>2006</v>
      </c>
      <c r="J1323" t="str">
        <f>VLOOKUP(B1323,Lookup!A:B,2,FALSE)</f>
        <v>Yobe</v>
      </c>
      <c r="K1323" t="str">
        <f>VLOOKUP(C1323,Lookup!D:E,2,FALSE)</f>
        <v>Agriculture</v>
      </c>
      <c r="L1323" t="str">
        <f>VLOOKUP(D1323,Lookup!G:H,2,FALSE)</f>
        <v>Overhead</v>
      </c>
      <c r="M1323" s="1">
        <f t="shared" si="109"/>
        <v>16200000</v>
      </c>
      <c r="N1323" s="1">
        <f t="shared" si="110"/>
        <v>0</v>
      </c>
      <c r="O1323" s="1">
        <f t="shared" si="111"/>
        <v>16200000</v>
      </c>
      <c r="P1323" s="1">
        <f t="shared" si="112"/>
        <v>5228142.58</v>
      </c>
    </row>
    <row r="1324" spans="1:16" x14ac:dyDescent="0.35">
      <c r="A1324">
        <v>2006</v>
      </c>
      <c r="B1324">
        <v>9</v>
      </c>
      <c r="C1324">
        <v>1</v>
      </c>
      <c r="D1324">
        <v>3</v>
      </c>
      <c r="E1324">
        <v>0</v>
      </c>
      <c r="F1324">
        <v>0</v>
      </c>
      <c r="G1324">
        <v>5225000</v>
      </c>
      <c r="I1324" s="4">
        <f t="shared" si="108"/>
        <v>2006</v>
      </c>
      <c r="J1324" t="str">
        <f>VLOOKUP(B1324,Lookup!A:B,2,FALSE)</f>
        <v>Yobe</v>
      </c>
      <c r="K1324" t="str">
        <f>VLOOKUP(C1324,Lookup!D:E,2,FALSE)</f>
        <v>Agriculture</v>
      </c>
      <c r="L1324" t="str">
        <f>VLOOKUP(D1324,Lookup!G:H,2,FALSE)</f>
        <v>Unclassified Subventions</v>
      </c>
      <c r="M1324" s="1">
        <f t="shared" si="109"/>
        <v>0</v>
      </c>
      <c r="N1324" s="1">
        <f t="shared" si="110"/>
        <v>0</v>
      </c>
      <c r="O1324" s="1">
        <f t="shared" si="111"/>
        <v>0</v>
      </c>
      <c r="P1324" s="1">
        <f t="shared" si="112"/>
        <v>5225000</v>
      </c>
    </row>
    <row r="1325" spans="1:16" x14ac:dyDescent="0.35">
      <c r="A1325">
        <v>2006</v>
      </c>
      <c r="B1325">
        <v>9</v>
      </c>
      <c r="C1325">
        <v>1</v>
      </c>
      <c r="D1325">
        <v>4</v>
      </c>
      <c r="E1325">
        <v>0</v>
      </c>
      <c r="F1325">
        <v>0</v>
      </c>
      <c r="G1325">
        <v>0</v>
      </c>
      <c r="I1325" s="4">
        <f t="shared" si="108"/>
        <v>2006</v>
      </c>
      <c r="J1325" t="str">
        <f>VLOOKUP(B1325,Lookup!A:B,2,FALSE)</f>
        <v>Yobe</v>
      </c>
      <c r="K1325" t="str">
        <f>VLOOKUP(C1325,Lookup!D:E,2,FALSE)</f>
        <v>Agriculture</v>
      </c>
      <c r="L1325" t="str">
        <f>VLOOKUP(D1325,Lookup!G:H,2,FALSE)</f>
        <v>P &amp; G</v>
      </c>
      <c r="M1325" s="1">
        <f t="shared" si="109"/>
        <v>0</v>
      </c>
      <c r="N1325" s="1">
        <f t="shared" si="110"/>
        <v>0</v>
      </c>
      <c r="O1325" s="1">
        <f t="shared" si="111"/>
        <v>0</v>
      </c>
      <c r="P1325" s="1">
        <f t="shared" si="112"/>
        <v>0</v>
      </c>
    </row>
    <row r="1326" spans="1:16" x14ac:dyDescent="0.35">
      <c r="A1326">
        <v>2006</v>
      </c>
      <c r="B1326">
        <v>9</v>
      </c>
      <c r="C1326">
        <v>1</v>
      </c>
      <c r="D1326">
        <v>5</v>
      </c>
      <c r="E1326">
        <v>0</v>
      </c>
      <c r="F1326">
        <v>0</v>
      </c>
      <c r="G1326">
        <v>0</v>
      </c>
      <c r="I1326" s="4">
        <f t="shared" si="108"/>
        <v>2006</v>
      </c>
      <c r="J1326" t="str">
        <f>VLOOKUP(B1326,Lookup!A:B,2,FALSE)</f>
        <v>Yobe</v>
      </c>
      <c r="K1326" t="str">
        <f>VLOOKUP(C1326,Lookup!D:E,2,FALSE)</f>
        <v>Agriculture</v>
      </c>
      <c r="L1326" t="str">
        <f>VLOOKUP(D1326,Lookup!G:H,2,FALSE)</f>
        <v>Other CRF</v>
      </c>
      <c r="M1326" s="1">
        <f t="shared" si="109"/>
        <v>0</v>
      </c>
      <c r="N1326" s="1">
        <f t="shared" si="110"/>
        <v>0</v>
      </c>
      <c r="O1326" s="1">
        <f t="shared" si="111"/>
        <v>0</v>
      </c>
      <c r="P1326" s="1">
        <f t="shared" si="112"/>
        <v>0</v>
      </c>
    </row>
    <row r="1327" spans="1:16" x14ac:dyDescent="0.35">
      <c r="A1327">
        <v>2006</v>
      </c>
      <c r="B1327">
        <v>9</v>
      </c>
      <c r="C1327">
        <v>1</v>
      </c>
      <c r="D1327">
        <v>6</v>
      </c>
      <c r="E1327">
        <v>0</v>
      </c>
      <c r="F1327">
        <v>0</v>
      </c>
      <c r="G1327">
        <v>0</v>
      </c>
      <c r="I1327" s="4">
        <f t="shared" si="108"/>
        <v>2006</v>
      </c>
      <c r="J1327" t="str">
        <f>VLOOKUP(B1327,Lookup!A:B,2,FALSE)</f>
        <v>Yobe</v>
      </c>
      <c r="K1327" t="str">
        <f>VLOOKUP(C1327,Lookup!D:E,2,FALSE)</f>
        <v>Agriculture</v>
      </c>
      <c r="L1327" t="str">
        <f>VLOOKUP(D1327,Lookup!G:H,2,FALSE)</f>
        <v>Public Debt Charges</v>
      </c>
      <c r="M1327" s="1">
        <f t="shared" si="109"/>
        <v>0</v>
      </c>
      <c r="N1327" s="1">
        <f t="shared" si="110"/>
        <v>0</v>
      </c>
      <c r="O1327" s="1">
        <f t="shared" si="111"/>
        <v>0</v>
      </c>
      <c r="P1327" s="1">
        <f t="shared" si="112"/>
        <v>0</v>
      </c>
    </row>
    <row r="1328" spans="1:16" x14ac:dyDescent="0.35">
      <c r="A1328">
        <v>2006</v>
      </c>
      <c r="B1328">
        <v>9</v>
      </c>
      <c r="C1328">
        <v>1</v>
      </c>
      <c r="D1328">
        <v>7</v>
      </c>
      <c r="E1328">
        <v>0</v>
      </c>
      <c r="F1328">
        <v>0</v>
      </c>
      <c r="G1328">
        <v>0</v>
      </c>
      <c r="I1328" s="4">
        <f t="shared" si="108"/>
        <v>2006</v>
      </c>
      <c r="J1328" t="str">
        <f>VLOOKUP(B1328,Lookup!A:B,2,FALSE)</f>
        <v>Yobe</v>
      </c>
      <c r="K1328" t="str">
        <f>VLOOKUP(C1328,Lookup!D:E,2,FALSE)</f>
        <v>Agriculture</v>
      </c>
      <c r="L1328" t="str">
        <f>VLOOKUP(D1328,Lookup!G:H,2,FALSE)</f>
        <v>Cont to LGs</v>
      </c>
      <c r="M1328" s="1">
        <f t="shared" si="109"/>
        <v>0</v>
      </c>
      <c r="N1328" s="1">
        <f t="shared" si="110"/>
        <v>0</v>
      </c>
      <c r="O1328" s="1">
        <f t="shared" si="111"/>
        <v>0</v>
      </c>
      <c r="P1328" s="1">
        <f t="shared" si="112"/>
        <v>0</v>
      </c>
    </row>
    <row r="1329" spans="1:16" x14ac:dyDescent="0.35">
      <c r="A1329">
        <v>2006</v>
      </c>
      <c r="B1329">
        <v>9</v>
      </c>
      <c r="C1329">
        <v>1</v>
      </c>
      <c r="D1329">
        <v>8</v>
      </c>
      <c r="E1329">
        <v>0</v>
      </c>
      <c r="F1329">
        <v>0</v>
      </c>
      <c r="G1329">
        <v>0</v>
      </c>
      <c r="I1329" s="4">
        <f t="shared" si="108"/>
        <v>2006</v>
      </c>
      <c r="J1329" t="str">
        <f>VLOOKUP(B1329,Lookup!A:B,2,FALSE)</f>
        <v>Yobe</v>
      </c>
      <c r="K1329" t="str">
        <f>VLOOKUP(C1329,Lookup!D:E,2,FALSE)</f>
        <v>Agriculture</v>
      </c>
      <c r="L1329" t="str">
        <f>VLOOKUP(D1329,Lookup!G:H,2,FALSE)</f>
        <v>Others</v>
      </c>
      <c r="M1329" s="1">
        <f t="shared" si="109"/>
        <v>0</v>
      </c>
      <c r="N1329" s="1">
        <f t="shared" si="110"/>
        <v>0</v>
      </c>
      <c r="O1329" s="1">
        <f t="shared" si="111"/>
        <v>0</v>
      </c>
      <c r="P1329" s="1">
        <f t="shared" si="112"/>
        <v>0</v>
      </c>
    </row>
    <row r="1330" spans="1:16" x14ac:dyDescent="0.35">
      <c r="A1330">
        <v>2006</v>
      </c>
      <c r="B1330">
        <v>9</v>
      </c>
      <c r="C1330">
        <v>3</v>
      </c>
      <c r="D1330">
        <v>1</v>
      </c>
      <c r="E1330">
        <v>128192000</v>
      </c>
      <c r="F1330">
        <v>0</v>
      </c>
      <c r="G1330">
        <v>134524557.96000001</v>
      </c>
      <c r="I1330" s="4">
        <f t="shared" si="108"/>
        <v>2006</v>
      </c>
      <c r="J1330" t="str">
        <f>VLOOKUP(B1330,Lookup!A:B,2,FALSE)</f>
        <v>Yobe</v>
      </c>
      <c r="K1330" t="str">
        <f>VLOOKUP(C1330,Lookup!D:E,2,FALSE)</f>
        <v>Community, Human Development &amp; Employment Creation</v>
      </c>
      <c r="L1330" t="str">
        <f>VLOOKUP(D1330,Lookup!G:H,2,FALSE)</f>
        <v>Personnel</v>
      </c>
      <c r="M1330" s="1">
        <f t="shared" si="109"/>
        <v>128192000</v>
      </c>
      <c r="N1330" s="1">
        <f t="shared" si="110"/>
        <v>0</v>
      </c>
      <c r="O1330" s="1">
        <f t="shared" si="111"/>
        <v>128192000</v>
      </c>
      <c r="P1330" s="1">
        <f t="shared" si="112"/>
        <v>134524557.96000001</v>
      </c>
    </row>
    <row r="1331" spans="1:16" x14ac:dyDescent="0.35">
      <c r="A1331">
        <v>2006</v>
      </c>
      <c r="B1331">
        <v>9</v>
      </c>
      <c r="C1331">
        <v>3</v>
      </c>
      <c r="D1331">
        <v>2</v>
      </c>
      <c r="E1331">
        <v>12200000</v>
      </c>
      <c r="F1331">
        <v>0</v>
      </c>
      <c r="G1331">
        <v>8974798.1300000008</v>
      </c>
      <c r="I1331" s="4">
        <f t="shared" si="108"/>
        <v>2006</v>
      </c>
      <c r="J1331" t="str">
        <f>VLOOKUP(B1331,Lookup!A:B,2,FALSE)</f>
        <v>Yobe</v>
      </c>
      <c r="K1331" t="str">
        <f>VLOOKUP(C1331,Lookup!D:E,2,FALSE)</f>
        <v>Community, Human Development &amp; Employment Creation</v>
      </c>
      <c r="L1331" t="str">
        <f>VLOOKUP(D1331,Lookup!G:H,2,FALSE)</f>
        <v>Overhead</v>
      </c>
      <c r="M1331" s="1">
        <f t="shared" si="109"/>
        <v>12200000</v>
      </c>
      <c r="N1331" s="1">
        <f t="shared" si="110"/>
        <v>0</v>
      </c>
      <c r="O1331" s="1">
        <f t="shared" si="111"/>
        <v>12200000</v>
      </c>
      <c r="P1331" s="1">
        <f t="shared" si="112"/>
        <v>8974798.1300000008</v>
      </c>
    </row>
    <row r="1332" spans="1:16" x14ac:dyDescent="0.35">
      <c r="A1332">
        <v>2006</v>
      </c>
      <c r="B1332">
        <v>9</v>
      </c>
      <c r="C1332">
        <v>3</v>
      </c>
      <c r="D1332">
        <v>3</v>
      </c>
      <c r="E1332">
        <v>0</v>
      </c>
      <c r="F1332">
        <v>0</v>
      </c>
      <c r="G1332">
        <v>1375000</v>
      </c>
      <c r="I1332" s="4">
        <f t="shared" si="108"/>
        <v>2006</v>
      </c>
      <c r="J1332" t="str">
        <f>VLOOKUP(B1332,Lookup!A:B,2,FALSE)</f>
        <v>Yobe</v>
      </c>
      <c r="K1332" t="str">
        <f>VLOOKUP(C1332,Lookup!D:E,2,FALSE)</f>
        <v>Community, Human Development &amp; Employment Creation</v>
      </c>
      <c r="L1332" t="str">
        <f>VLOOKUP(D1332,Lookup!G:H,2,FALSE)</f>
        <v>Unclassified Subventions</v>
      </c>
      <c r="M1332" s="1">
        <f t="shared" si="109"/>
        <v>0</v>
      </c>
      <c r="N1332" s="1">
        <f t="shared" si="110"/>
        <v>0</v>
      </c>
      <c r="O1332" s="1">
        <f t="shared" si="111"/>
        <v>0</v>
      </c>
      <c r="P1332" s="1">
        <f t="shared" si="112"/>
        <v>1375000</v>
      </c>
    </row>
    <row r="1333" spans="1:16" x14ac:dyDescent="0.35">
      <c r="A1333">
        <v>2006</v>
      </c>
      <c r="B1333">
        <v>9</v>
      </c>
      <c r="C1333">
        <v>3</v>
      </c>
      <c r="D1333">
        <v>4</v>
      </c>
      <c r="E1333">
        <v>0</v>
      </c>
      <c r="F1333">
        <v>0</v>
      </c>
      <c r="G1333">
        <v>0</v>
      </c>
      <c r="I1333" s="4">
        <f t="shared" si="108"/>
        <v>2006</v>
      </c>
      <c r="J1333" t="str">
        <f>VLOOKUP(B1333,Lookup!A:B,2,FALSE)</f>
        <v>Yobe</v>
      </c>
      <c r="K1333" t="str">
        <f>VLOOKUP(C1333,Lookup!D:E,2,FALSE)</f>
        <v>Community, Human Development &amp; Employment Creation</v>
      </c>
      <c r="L1333" t="str">
        <f>VLOOKUP(D1333,Lookup!G:H,2,FALSE)</f>
        <v>P &amp; G</v>
      </c>
      <c r="M1333" s="1">
        <f t="shared" si="109"/>
        <v>0</v>
      </c>
      <c r="N1333" s="1">
        <f t="shared" si="110"/>
        <v>0</v>
      </c>
      <c r="O1333" s="1">
        <f t="shared" si="111"/>
        <v>0</v>
      </c>
      <c r="P1333" s="1">
        <f t="shared" si="112"/>
        <v>0</v>
      </c>
    </row>
    <row r="1334" spans="1:16" x14ac:dyDescent="0.35">
      <c r="A1334">
        <v>2006</v>
      </c>
      <c r="B1334">
        <v>9</v>
      </c>
      <c r="C1334">
        <v>3</v>
      </c>
      <c r="D1334">
        <v>5</v>
      </c>
      <c r="E1334">
        <v>0</v>
      </c>
      <c r="F1334">
        <v>0</v>
      </c>
      <c r="G1334">
        <v>0</v>
      </c>
      <c r="I1334" s="4">
        <f t="shared" si="108"/>
        <v>2006</v>
      </c>
      <c r="J1334" t="str">
        <f>VLOOKUP(B1334,Lookup!A:B,2,FALSE)</f>
        <v>Yobe</v>
      </c>
      <c r="K1334" t="str">
        <f>VLOOKUP(C1334,Lookup!D:E,2,FALSE)</f>
        <v>Community, Human Development &amp; Employment Creation</v>
      </c>
      <c r="L1334" t="str">
        <f>VLOOKUP(D1334,Lookup!G:H,2,FALSE)</f>
        <v>Other CRF</v>
      </c>
      <c r="M1334" s="1">
        <f t="shared" si="109"/>
        <v>0</v>
      </c>
      <c r="N1334" s="1">
        <f t="shared" si="110"/>
        <v>0</v>
      </c>
      <c r="O1334" s="1">
        <f t="shared" si="111"/>
        <v>0</v>
      </c>
      <c r="P1334" s="1">
        <f t="shared" si="112"/>
        <v>0</v>
      </c>
    </row>
    <row r="1335" spans="1:16" x14ac:dyDescent="0.35">
      <c r="A1335">
        <v>2006</v>
      </c>
      <c r="B1335">
        <v>9</v>
      </c>
      <c r="C1335">
        <v>3</v>
      </c>
      <c r="D1335">
        <v>6</v>
      </c>
      <c r="E1335">
        <v>0</v>
      </c>
      <c r="F1335">
        <v>0</v>
      </c>
      <c r="G1335">
        <v>0</v>
      </c>
      <c r="I1335" s="4">
        <f t="shared" si="108"/>
        <v>2006</v>
      </c>
      <c r="J1335" t="str">
        <f>VLOOKUP(B1335,Lookup!A:B,2,FALSE)</f>
        <v>Yobe</v>
      </c>
      <c r="K1335" t="str">
        <f>VLOOKUP(C1335,Lookup!D:E,2,FALSE)</f>
        <v>Community, Human Development &amp; Employment Creation</v>
      </c>
      <c r="L1335" t="str">
        <f>VLOOKUP(D1335,Lookup!G:H,2,FALSE)</f>
        <v>Public Debt Charges</v>
      </c>
      <c r="M1335" s="1">
        <f t="shared" si="109"/>
        <v>0</v>
      </c>
      <c r="N1335" s="1">
        <f t="shared" si="110"/>
        <v>0</v>
      </c>
      <c r="O1335" s="1">
        <f t="shared" si="111"/>
        <v>0</v>
      </c>
      <c r="P1335" s="1">
        <f t="shared" si="112"/>
        <v>0</v>
      </c>
    </row>
    <row r="1336" spans="1:16" x14ac:dyDescent="0.35">
      <c r="A1336">
        <v>2006</v>
      </c>
      <c r="B1336">
        <v>9</v>
      </c>
      <c r="C1336">
        <v>3</v>
      </c>
      <c r="D1336">
        <v>7</v>
      </c>
      <c r="E1336">
        <v>0</v>
      </c>
      <c r="F1336">
        <v>0</v>
      </c>
      <c r="G1336">
        <v>0</v>
      </c>
      <c r="I1336" s="4">
        <f t="shared" si="108"/>
        <v>2006</v>
      </c>
      <c r="J1336" t="str">
        <f>VLOOKUP(B1336,Lookup!A:B,2,FALSE)</f>
        <v>Yobe</v>
      </c>
      <c r="K1336" t="str">
        <f>VLOOKUP(C1336,Lookup!D:E,2,FALSE)</f>
        <v>Community, Human Development &amp; Employment Creation</v>
      </c>
      <c r="L1336" t="str">
        <f>VLOOKUP(D1336,Lookup!G:H,2,FALSE)</f>
        <v>Cont to LGs</v>
      </c>
      <c r="M1336" s="1">
        <f t="shared" si="109"/>
        <v>0</v>
      </c>
      <c r="N1336" s="1">
        <f t="shared" si="110"/>
        <v>0</v>
      </c>
      <c r="O1336" s="1">
        <f t="shared" si="111"/>
        <v>0</v>
      </c>
      <c r="P1336" s="1">
        <f t="shared" si="112"/>
        <v>0</v>
      </c>
    </row>
    <row r="1337" spans="1:16" x14ac:dyDescent="0.35">
      <c r="A1337">
        <v>2006</v>
      </c>
      <c r="B1337">
        <v>9</v>
      </c>
      <c r="C1337">
        <v>3</v>
      </c>
      <c r="D1337">
        <v>8</v>
      </c>
      <c r="E1337">
        <v>0</v>
      </c>
      <c r="F1337">
        <v>0</v>
      </c>
      <c r="G1337">
        <v>0</v>
      </c>
      <c r="I1337" s="4">
        <f t="shared" si="108"/>
        <v>2006</v>
      </c>
      <c r="J1337" t="str">
        <f>VLOOKUP(B1337,Lookup!A:B,2,FALSE)</f>
        <v>Yobe</v>
      </c>
      <c r="K1337" t="str">
        <f>VLOOKUP(C1337,Lookup!D:E,2,FALSE)</f>
        <v>Community, Human Development &amp; Employment Creation</v>
      </c>
      <c r="L1337" t="str">
        <f>VLOOKUP(D1337,Lookup!G:H,2,FALSE)</f>
        <v>Others</v>
      </c>
      <c r="M1337" s="1">
        <f t="shared" si="109"/>
        <v>0</v>
      </c>
      <c r="N1337" s="1">
        <f t="shared" si="110"/>
        <v>0</v>
      </c>
      <c r="O1337" s="1">
        <f t="shared" si="111"/>
        <v>0</v>
      </c>
      <c r="P1337" s="1">
        <f t="shared" si="112"/>
        <v>0</v>
      </c>
    </row>
    <row r="1338" spans="1:16" x14ac:dyDescent="0.35">
      <c r="A1338">
        <v>2006</v>
      </c>
      <c r="B1338">
        <v>9</v>
      </c>
      <c r="C1338">
        <v>6</v>
      </c>
      <c r="D1338">
        <v>1</v>
      </c>
      <c r="E1338">
        <v>1551771000</v>
      </c>
      <c r="F1338">
        <v>0</v>
      </c>
      <c r="G1338">
        <v>1842308087.3399997</v>
      </c>
      <c r="I1338" s="4">
        <f t="shared" si="108"/>
        <v>2006</v>
      </c>
      <c r="J1338" t="str">
        <f>VLOOKUP(B1338,Lookup!A:B,2,FALSE)</f>
        <v>Yobe</v>
      </c>
      <c r="K1338" t="str">
        <f>VLOOKUP(C1338,Lookup!D:E,2,FALSE)</f>
        <v>Education</v>
      </c>
      <c r="L1338" t="str">
        <f>VLOOKUP(D1338,Lookup!G:H,2,FALSE)</f>
        <v>Personnel</v>
      </c>
      <c r="M1338" s="1">
        <f t="shared" si="109"/>
        <v>1551771000</v>
      </c>
      <c r="N1338" s="1">
        <f t="shared" si="110"/>
        <v>0</v>
      </c>
      <c r="O1338" s="1">
        <f t="shared" si="111"/>
        <v>1551771000</v>
      </c>
      <c r="P1338" s="1">
        <f t="shared" si="112"/>
        <v>1842308087.3399997</v>
      </c>
    </row>
    <row r="1339" spans="1:16" x14ac:dyDescent="0.35">
      <c r="A1339">
        <v>2006</v>
      </c>
      <c r="B1339">
        <v>9</v>
      </c>
      <c r="C1339">
        <v>6</v>
      </c>
      <c r="D1339">
        <v>2</v>
      </c>
      <c r="E1339">
        <v>104840000</v>
      </c>
      <c r="F1339">
        <v>0</v>
      </c>
      <c r="G1339">
        <v>7041861.2699999996</v>
      </c>
      <c r="I1339" s="4">
        <f t="shared" si="108"/>
        <v>2006</v>
      </c>
      <c r="J1339" t="str">
        <f>VLOOKUP(B1339,Lookup!A:B,2,FALSE)</f>
        <v>Yobe</v>
      </c>
      <c r="K1339" t="str">
        <f>VLOOKUP(C1339,Lookup!D:E,2,FALSE)</f>
        <v>Education</v>
      </c>
      <c r="L1339" t="str">
        <f>VLOOKUP(D1339,Lookup!G:H,2,FALSE)</f>
        <v>Overhead</v>
      </c>
      <c r="M1339" s="1">
        <f t="shared" si="109"/>
        <v>104840000</v>
      </c>
      <c r="N1339" s="1">
        <f t="shared" si="110"/>
        <v>0</v>
      </c>
      <c r="O1339" s="1">
        <f t="shared" si="111"/>
        <v>104840000</v>
      </c>
      <c r="P1339" s="1">
        <f t="shared" si="112"/>
        <v>7041861.2699999996</v>
      </c>
    </row>
    <row r="1340" spans="1:16" x14ac:dyDescent="0.35">
      <c r="A1340">
        <v>2006</v>
      </c>
      <c r="B1340">
        <v>9</v>
      </c>
      <c r="C1340">
        <v>6</v>
      </c>
      <c r="D1340">
        <v>3</v>
      </c>
      <c r="E1340">
        <v>0</v>
      </c>
      <c r="F1340">
        <v>0</v>
      </c>
      <c r="G1340">
        <v>42244900</v>
      </c>
      <c r="I1340" s="4">
        <f t="shared" si="108"/>
        <v>2006</v>
      </c>
      <c r="J1340" t="str">
        <f>VLOOKUP(B1340,Lookup!A:B,2,FALSE)</f>
        <v>Yobe</v>
      </c>
      <c r="K1340" t="str">
        <f>VLOOKUP(C1340,Lookup!D:E,2,FALSE)</f>
        <v>Education</v>
      </c>
      <c r="L1340" t="str">
        <f>VLOOKUP(D1340,Lookup!G:H,2,FALSE)</f>
        <v>Unclassified Subventions</v>
      </c>
      <c r="M1340" s="1">
        <f t="shared" si="109"/>
        <v>0</v>
      </c>
      <c r="N1340" s="1">
        <f t="shared" si="110"/>
        <v>0</v>
      </c>
      <c r="O1340" s="1">
        <f t="shared" si="111"/>
        <v>0</v>
      </c>
      <c r="P1340" s="1">
        <f t="shared" si="112"/>
        <v>42244900</v>
      </c>
    </row>
    <row r="1341" spans="1:16" x14ac:dyDescent="0.35">
      <c r="A1341">
        <v>2006</v>
      </c>
      <c r="B1341">
        <v>9</v>
      </c>
      <c r="C1341">
        <v>6</v>
      </c>
      <c r="D1341">
        <v>4</v>
      </c>
      <c r="E1341">
        <v>0</v>
      </c>
      <c r="F1341">
        <v>0</v>
      </c>
      <c r="G1341">
        <v>0</v>
      </c>
      <c r="I1341" s="4">
        <f t="shared" si="108"/>
        <v>2006</v>
      </c>
      <c r="J1341" t="str">
        <f>VLOOKUP(B1341,Lookup!A:B,2,FALSE)</f>
        <v>Yobe</v>
      </c>
      <c r="K1341" t="str">
        <f>VLOOKUP(C1341,Lookup!D:E,2,FALSE)</f>
        <v>Education</v>
      </c>
      <c r="L1341" t="str">
        <f>VLOOKUP(D1341,Lookup!G:H,2,FALSE)</f>
        <v>P &amp; G</v>
      </c>
      <c r="M1341" s="1">
        <f t="shared" si="109"/>
        <v>0</v>
      </c>
      <c r="N1341" s="1">
        <f t="shared" si="110"/>
        <v>0</v>
      </c>
      <c r="O1341" s="1">
        <f t="shared" si="111"/>
        <v>0</v>
      </c>
      <c r="P1341" s="1">
        <f t="shared" si="112"/>
        <v>0</v>
      </c>
    </row>
    <row r="1342" spans="1:16" x14ac:dyDescent="0.35">
      <c r="A1342">
        <v>2006</v>
      </c>
      <c r="B1342">
        <v>9</v>
      </c>
      <c r="C1342">
        <v>6</v>
      </c>
      <c r="D1342">
        <v>5</v>
      </c>
      <c r="E1342">
        <v>0</v>
      </c>
      <c r="F1342">
        <v>0</v>
      </c>
      <c r="G1342">
        <v>0</v>
      </c>
      <c r="I1342" s="4">
        <f t="shared" si="108"/>
        <v>2006</v>
      </c>
      <c r="J1342" t="str">
        <f>VLOOKUP(B1342,Lookup!A:B,2,FALSE)</f>
        <v>Yobe</v>
      </c>
      <c r="K1342" t="str">
        <f>VLOOKUP(C1342,Lookup!D:E,2,FALSE)</f>
        <v>Education</v>
      </c>
      <c r="L1342" t="str">
        <f>VLOOKUP(D1342,Lookup!G:H,2,FALSE)</f>
        <v>Other CRF</v>
      </c>
      <c r="M1342" s="1">
        <f t="shared" si="109"/>
        <v>0</v>
      </c>
      <c r="N1342" s="1">
        <f t="shared" si="110"/>
        <v>0</v>
      </c>
      <c r="O1342" s="1">
        <f t="shared" si="111"/>
        <v>0</v>
      </c>
      <c r="P1342" s="1">
        <f t="shared" si="112"/>
        <v>0</v>
      </c>
    </row>
    <row r="1343" spans="1:16" x14ac:dyDescent="0.35">
      <c r="A1343">
        <v>2006</v>
      </c>
      <c r="B1343">
        <v>9</v>
      </c>
      <c r="C1343">
        <v>6</v>
      </c>
      <c r="D1343">
        <v>6</v>
      </c>
      <c r="E1343">
        <v>0</v>
      </c>
      <c r="F1343">
        <v>0</v>
      </c>
      <c r="G1343">
        <v>0</v>
      </c>
      <c r="I1343" s="4">
        <f t="shared" si="108"/>
        <v>2006</v>
      </c>
      <c r="J1343" t="str">
        <f>VLOOKUP(B1343,Lookup!A:B,2,FALSE)</f>
        <v>Yobe</v>
      </c>
      <c r="K1343" t="str">
        <f>VLOOKUP(C1343,Lookup!D:E,2,FALSE)</f>
        <v>Education</v>
      </c>
      <c r="L1343" t="str">
        <f>VLOOKUP(D1343,Lookup!G:H,2,FALSE)</f>
        <v>Public Debt Charges</v>
      </c>
      <c r="M1343" s="1">
        <f t="shared" si="109"/>
        <v>0</v>
      </c>
      <c r="N1343" s="1">
        <f t="shared" si="110"/>
        <v>0</v>
      </c>
      <c r="O1343" s="1">
        <f t="shared" si="111"/>
        <v>0</v>
      </c>
      <c r="P1343" s="1">
        <f t="shared" si="112"/>
        <v>0</v>
      </c>
    </row>
    <row r="1344" spans="1:16" x14ac:dyDescent="0.35">
      <c r="A1344">
        <v>2006</v>
      </c>
      <c r="B1344">
        <v>9</v>
      </c>
      <c r="C1344">
        <v>6</v>
      </c>
      <c r="D1344">
        <v>7</v>
      </c>
      <c r="E1344">
        <v>0</v>
      </c>
      <c r="F1344">
        <v>0</v>
      </c>
      <c r="G1344">
        <v>0</v>
      </c>
      <c r="I1344" s="4">
        <f t="shared" si="108"/>
        <v>2006</v>
      </c>
      <c r="J1344" t="str">
        <f>VLOOKUP(B1344,Lookup!A:B,2,FALSE)</f>
        <v>Yobe</v>
      </c>
      <c r="K1344" t="str">
        <f>VLOOKUP(C1344,Lookup!D:E,2,FALSE)</f>
        <v>Education</v>
      </c>
      <c r="L1344" t="str">
        <f>VLOOKUP(D1344,Lookup!G:H,2,FALSE)</f>
        <v>Cont to LGs</v>
      </c>
      <c r="M1344" s="1">
        <f t="shared" si="109"/>
        <v>0</v>
      </c>
      <c r="N1344" s="1">
        <f t="shared" si="110"/>
        <v>0</v>
      </c>
      <c r="O1344" s="1">
        <f t="shared" si="111"/>
        <v>0</v>
      </c>
      <c r="P1344" s="1">
        <f t="shared" si="112"/>
        <v>0</v>
      </c>
    </row>
    <row r="1345" spans="1:16" x14ac:dyDescent="0.35">
      <c r="A1345">
        <v>2006</v>
      </c>
      <c r="B1345">
        <v>9</v>
      </c>
      <c r="C1345">
        <v>6</v>
      </c>
      <c r="D1345">
        <v>8</v>
      </c>
      <c r="E1345">
        <v>0</v>
      </c>
      <c r="F1345">
        <v>0</v>
      </c>
      <c r="G1345">
        <v>0</v>
      </c>
      <c r="I1345" s="4">
        <f t="shared" si="108"/>
        <v>2006</v>
      </c>
      <c r="J1345" t="str">
        <f>VLOOKUP(B1345,Lookup!A:B,2,FALSE)</f>
        <v>Yobe</v>
      </c>
      <c r="K1345" t="str">
        <f>VLOOKUP(C1345,Lookup!D:E,2,FALSE)</f>
        <v>Education</v>
      </c>
      <c r="L1345" t="str">
        <f>VLOOKUP(D1345,Lookup!G:H,2,FALSE)</f>
        <v>Others</v>
      </c>
      <c r="M1345" s="1">
        <f t="shared" si="109"/>
        <v>0</v>
      </c>
      <c r="N1345" s="1">
        <f t="shared" si="110"/>
        <v>0</v>
      </c>
      <c r="O1345" s="1">
        <f t="shared" si="111"/>
        <v>0</v>
      </c>
      <c r="P1345" s="1">
        <f t="shared" si="112"/>
        <v>0</v>
      </c>
    </row>
    <row r="1346" spans="1:16" x14ac:dyDescent="0.35">
      <c r="A1346">
        <v>2006</v>
      </c>
      <c r="B1346">
        <v>9</v>
      </c>
      <c r="C1346">
        <v>7</v>
      </c>
      <c r="D1346">
        <v>1</v>
      </c>
      <c r="E1346">
        <v>214500000</v>
      </c>
      <c r="F1346">
        <v>0</v>
      </c>
      <c r="G1346">
        <v>211041009.93000001</v>
      </c>
      <c r="I1346" s="4">
        <f t="shared" si="108"/>
        <v>2006</v>
      </c>
      <c r="J1346" t="str">
        <f>VLOOKUP(B1346,Lookup!A:B,2,FALSE)</f>
        <v>Yobe</v>
      </c>
      <c r="K1346" t="str">
        <f>VLOOKUP(C1346,Lookup!D:E,2,FALSE)</f>
        <v>Environment</v>
      </c>
      <c r="L1346" t="str">
        <f>VLOOKUP(D1346,Lookup!G:H,2,FALSE)</f>
        <v>Personnel</v>
      </c>
      <c r="M1346" s="1">
        <f t="shared" si="109"/>
        <v>214500000</v>
      </c>
      <c r="N1346" s="1">
        <f t="shared" si="110"/>
        <v>0</v>
      </c>
      <c r="O1346" s="1">
        <f t="shared" si="111"/>
        <v>214500000</v>
      </c>
      <c r="P1346" s="1">
        <f t="shared" si="112"/>
        <v>211041009.93000001</v>
      </c>
    </row>
    <row r="1347" spans="1:16" x14ac:dyDescent="0.35">
      <c r="A1347">
        <v>2006</v>
      </c>
      <c r="B1347">
        <v>9</v>
      </c>
      <c r="C1347">
        <v>7</v>
      </c>
      <c r="D1347">
        <v>2</v>
      </c>
      <c r="E1347">
        <v>14200000</v>
      </c>
      <c r="F1347">
        <v>0</v>
      </c>
      <c r="G1347">
        <v>1782038.4</v>
      </c>
      <c r="I1347" s="4">
        <f t="shared" ref="I1347:I1410" si="113">A1347</f>
        <v>2006</v>
      </c>
      <c r="J1347" t="str">
        <f>VLOOKUP(B1347,Lookup!A:B,2,FALSE)</f>
        <v>Yobe</v>
      </c>
      <c r="K1347" t="str">
        <f>VLOOKUP(C1347,Lookup!D:E,2,FALSE)</f>
        <v>Environment</v>
      </c>
      <c r="L1347" t="str">
        <f>VLOOKUP(D1347,Lookup!G:H,2,FALSE)</f>
        <v>Overhead</v>
      </c>
      <c r="M1347" s="1">
        <f t="shared" si="109"/>
        <v>14200000</v>
      </c>
      <c r="N1347" s="1">
        <f t="shared" si="110"/>
        <v>0</v>
      </c>
      <c r="O1347" s="1">
        <f t="shared" si="111"/>
        <v>14200000</v>
      </c>
      <c r="P1347" s="1">
        <f t="shared" si="112"/>
        <v>1782038.4</v>
      </c>
    </row>
    <row r="1348" spans="1:16" x14ac:dyDescent="0.35">
      <c r="A1348">
        <v>2006</v>
      </c>
      <c r="B1348">
        <v>9</v>
      </c>
      <c r="C1348">
        <v>7</v>
      </c>
      <c r="D1348">
        <v>3</v>
      </c>
      <c r="E1348">
        <v>0</v>
      </c>
      <c r="F1348">
        <v>0</v>
      </c>
      <c r="G1348">
        <v>8300000</v>
      </c>
      <c r="I1348" s="4">
        <f t="shared" si="113"/>
        <v>2006</v>
      </c>
      <c r="J1348" t="str">
        <f>VLOOKUP(B1348,Lookup!A:B,2,FALSE)</f>
        <v>Yobe</v>
      </c>
      <c r="K1348" t="str">
        <f>VLOOKUP(C1348,Lookup!D:E,2,FALSE)</f>
        <v>Environment</v>
      </c>
      <c r="L1348" t="str">
        <f>VLOOKUP(D1348,Lookup!G:H,2,FALSE)</f>
        <v>Unclassified Subventions</v>
      </c>
      <c r="M1348" s="1">
        <f t="shared" ref="M1348:M1411" si="114">E1348</f>
        <v>0</v>
      </c>
      <c r="N1348" s="1">
        <f t="shared" ref="N1348:N1411" si="115">F1348</f>
        <v>0</v>
      </c>
      <c r="O1348" s="1">
        <f t="shared" ref="O1348:O1411" si="116">M1348+N1348</f>
        <v>0</v>
      </c>
      <c r="P1348" s="1">
        <f t="shared" ref="P1348:P1411" si="117">G1348</f>
        <v>8300000</v>
      </c>
    </row>
    <row r="1349" spans="1:16" x14ac:dyDescent="0.35">
      <c r="A1349">
        <v>2006</v>
      </c>
      <c r="B1349">
        <v>9</v>
      </c>
      <c r="C1349">
        <v>7</v>
      </c>
      <c r="D1349">
        <v>4</v>
      </c>
      <c r="E1349">
        <v>0</v>
      </c>
      <c r="F1349">
        <v>0</v>
      </c>
      <c r="G1349">
        <v>0</v>
      </c>
      <c r="I1349" s="4">
        <f t="shared" si="113"/>
        <v>2006</v>
      </c>
      <c r="J1349" t="str">
        <f>VLOOKUP(B1349,Lookup!A:B,2,FALSE)</f>
        <v>Yobe</v>
      </c>
      <c r="K1349" t="str">
        <f>VLOOKUP(C1349,Lookup!D:E,2,FALSE)</f>
        <v>Environment</v>
      </c>
      <c r="L1349" t="str">
        <f>VLOOKUP(D1349,Lookup!G:H,2,FALSE)</f>
        <v>P &amp; G</v>
      </c>
      <c r="M1349" s="1">
        <f t="shared" si="114"/>
        <v>0</v>
      </c>
      <c r="N1349" s="1">
        <f t="shared" si="115"/>
        <v>0</v>
      </c>
      <c r="O1349" s="1">
        <f t="shared" si="116"/>
        <v>0</v>
      </c>
      <c r="P1349" s="1">
        <f t="shared" si="117"/>
        <v>0</v>
      </c>
    </row>
    <row r="1350" spans="1:16" x14ac:dyDescent="0.35">
      <c r="A1350">
        <v>2006</v>
      </c>
      <c r="B1350">
        <v>9</v>
      </c>
      <c r="C1350">
        <v>7</v>
      </c>
      <c r="D1350">
        <v>5</v>
      </c>
      <c r="E1350">
        <v>0</v>
      </c>
      <c r="F1350">
        <v>0</v>
      </c>
      <c r="G1350">
        <v>0</v>
      </c>
      <c r="I1350" s="4">
        <f t="shared" si="113"/>
        <v>2006</v>
      </c>
      <c r="J1350" t="str">
        <f>VLOOKUP(B1350,Lookup!A:B,2,FALSE)</f>
        <v>Yobe</v>
      </c>
      <c r="K1350" t="str">
        <f>VLOOKUP(C1350,Lookup!D:E,2,FALSE)</f>
        <v>Environment</v>
      </c>
      <c r="L1350" t="str">
        <f>VLOOKUP(D1350,Lookup!G:H,2,FALSE)</f>
        <v>Other CRF</v>
      </c>
      <c r="M1350" s="1">
        <f t="shared" si="114"/>
        <v>0</v>
      </c>
      <c r="N1350" s="1">
        <f t="shared" si="115"/>
        <v>0</v>
      </c>
      <c r="O1350" s="1">
        <f t="shared" si="116"/>
        <v>0</v>
      </c>
      <c r="P1350" s="1">
        <f t="shared" si="117"/>
        <v>0</v>
      </c>
    </row>
    <row r="1351" spans="1:16" x14ac:dyDescent="0.35">
      <c r="A1351">
        <v>2006</v>
      </c>
      <c r="B1351">
        <v>9</v>
      </c>
      <c r="C1351">
        <v>7</v>
      </c>
      <c r="D1351">
        <v>6</v>
      </c>
      <c r="E1351">
        <v>0</v>
      </c>
      <c r="F1351">
        <v>0</v>
      </c>
      <c r="G1351">
        <v>0</v>
      </c>
      <c r="I1351" s="4">
        <f t="shared" si="113"/>
        <v>2006</v>
      </c>
      <c r="J1351" t="str">
        <f>VLOOKUP(B1351,Lookup!A:B,2,FALSE)</f>
        <v>Yobe</v>
      </c>
      <c r="K1351" t="str">
        <f>VLOOKUP(C1351,Lookup!D:E,2,FALSE)</f>
        <v>Environment</v>
      </c>
      <c r="L1351" t="str">
        <f>VLOOKUP(D1351,Lookup!G:H,2,FALSE)</f>
        <v>Public Debt Charges</v>
      </c>
      <c r="M1351" s="1">
        <f t="shared" si="114"/>
        <v>0</v>
      </c>
      <c r="N1351" s="1">
        <f t="shared" si="115"/>
        <v>0</v>
      </c>
      <c r="O1351" s="1">
        <f t="shared" si="116"/>
        <v>0</v>
      </c>
      <c r="P1351" s="1">
        <f t="shared" si="117"/>
        <v>0</v>
      </c>
    </row>
    <row r="1352" spans="1:16" x14ac:dyDescent="0.35">
      <c r="A1352">
        <v>2006</v>
      </c>
      <c r="B1352">
        <v>9</v>
      </c>
      <c r="C1352">
        <v>7</v>
      </c>
      <c r="D1352">
        <v>7</v>
      </c>
      <c r="E1352">
        <v>0</v>
      </c>
      <c r="F1352">
        <v>0</v>
      </c>
      <c r="G1352">
        <v>0</v>
      </c>
      <c r="I1352" s="4">
        <f t="shared" si="113"/>
        <v>2006</v>
      </c>
      <c r="J1352" t="str">
        <f>VLOOKUP(B1352,Lookup!A:B,2,FALSE)</f>
        <v>Yobe</v>
      </c>
      <c r="K1352" t="str">
        <f>VLOOKUP(C1352,Lookup!D:E,2,FALSE)</f>
        <v>Environment</v>
      </c>
      <c r="L1352" t="str">
        <f>VLOOKUP(D1352,Lookup!G:H,2,FALSE)</f>
        <v>Cont to LGs</v>
      </c>
      <c r="M1352" s="1">
        <f t="shared" si="114"/>
        <v>0</v>
      </c>
      <c r="N1352" s="1">
        <f t="shared" si="115"/>
        <v>0</v>
      </c>
      <c r="O1352" s="1">
        <f t="shared" si="116"/>
        <v>0</v>
      </c>
      <c r="P1352" s="1">
        <f t="shared" si="117"/>
        <v>0</v>
      </c>
    </row>
    <row r="1353" spans="1:16" x14ac:dyDescent="0.35">
      <c r="A1353">
        <v>2006</v>
      </c>
      <c r="B1353">
        <v>9</v>
      </c>
      <c r="C1353">
        <v>7</v>
      </c>
      <c r="D1353">
        <v>8</v>
      </c>
      <c r="E1353">
        <v>0</v>
      </c>
      <c r="F1353">
        <v>0</v>
      </c>
      <c r="G1353">
        <v>0</v>
      </c>
      <c r="I1353" s="4">
        <f t="shared" si="113"/>
        <v>2006</v>
      </c>
      <c r="J1353" t="str">
        <f>VLOOKUP(B1353,Lookup!A:B,2,FALSE)</f>
        <v>Yobe</v>
      </c>
      <c r="K1353" t="str">
        <f>VLOOKUP(C1353,Lookup!D:E,2,FALSE)</f>
        <v>Environment</v>
      </c>
      <c r="L1353" t="str">
        <f>VLOOKUP(D1353,Lookup!G:H,2,FALSE)</f>
        <v>Others</v>
      </c>
      <c r="M1353" s="1">
        <f t="shared" si="114"/>
        <v>0</v>
      </c>
      <c r="N1353" s="1">
        <f t="shared" si="115"/>
        <v>0</v>
      </c>
      <c r="O1353" s="1">
        <f t="shared" si="116"/>
        <v>0</v>
      </c>
      <c r="P1353" s="1">
        <f t="shared" si="117"/>
        <v>0</v>
      </c>
    </row>
    <row r="1354" spans="1:16" x14ac:dyDescent="0.35">
      <c r="A1354">
        <v>2006</v>
      </c>
      <c r="B1354">
        <v>9</v>
      </c>
      <c r="C1354">
        <v>9</v>
      </c>
      <c r="D1354">
        <v>1</v>
      </c>
      <c r="E1354">
        <v>272992000</v>
      </c>
      <c r="F1354">
        <v>0</v>
      </c>
      <c r="G1354">
        <v>369295694.34000003</v>
      </c>
      <c r="I1354" s="4">
        <f t="shared" si="113"/>
        <v>2006</v>
      </c>
      <c r="J1354" t="str">
        <f>VLOOKUP(B1354,Lookup!A:B,2,FALSE)</f>
        <v>Yobe</v>
      </c>
      <c r="K1354" t="str">
        <f>VLOOKUP(C1354,Lookup!D:E,2,FALSE)</f>
        <v>Finance</v>
      </c>
      <c r="L1354" t="str">
        <f>VLOOKUP(D1354,Lookup!G:H,2,FALSE)</f>
        <v>Personnel</v>
      </c>
      <c r="M1354" s="1">
        <f t="shared" si="114"/>
        <v>272992000</v>
      </c>
      <c r="N1354" s="1">
        <f t="shared" si="115"/>
        <v>0</v>
      </c>
      <c r="O1354" s="1">
        <f t="shared" si="116"/>
        <v>272992000</v>
      </c>
      <c r="P1354" s="1">
        <f t="shared" si="117"/>
        <v>369295694.34000003</v>
      </c>
    </row>
    <row r="1355" spans="1:16" x14ac:dyDescent="0.35">
      <c r="A1355">
        <v>2006</v>
      </c>
      <c r="B1355">
        <v>9</v>
      </c>
      <c r="C1355">
        <v>9</v>
      </c>
      <c r="D1355">
        <v>2</v>
      </c>
      <c r="E1355">
        <v>860120000</v>
      </c>
      <c r="F1355">
        <v>0</v>
      </c>
      <c r="G1355">
        <v>742352277.61000001</v>
      </c>
      <c r="I1355" s="4">
        <f t="shared" si="113"/>
        <v>2006</v>
      </c>
      <c r="J1355" t="str">
        <f>VLOOKUP(B1355,Lookup!A:B,2,FALSE)</f>
        <v>Yobe</v>
      </c>
      <c r="K1355" t="str">
        <f>VLOOKUP(C1355,Lookup!D:E,2,FALSE)</f>
        <v>Finance</v>
      </c>
      <c r="L1355" t="str">
        <f>VLOOKUP(D1355,Lookup!G:H,2,FALSE)</f>
        <v>Overhead</v>
      </c>
      <c r="M1355" s="1">
        <f t="shared" si="114"/>
        <v>860120000</v>
      </c>
      <c r="N1355" s="1">
        <f t="shared" si="115"/>
        <v>0</v>
      </c>
      <c r="O1355" s="1">
        <f t="shared" si="116"/>
        <v>860120000</v>
      </c>
      <c r="P1355" s="1">
        <f t="shared" si="117"/>
        <v>742352277.61000001</v>
      </c>
    </row>
    <row r="1356" spans="1:16" x14ac:dyDescent="0.35">
      <c r="A1356">
        <v>2006</v>
      </c>
      <c r="B1356">
        <v>9</v>
      </c>
      <c r="C1356">
        <v>9</v>
      </c>
      <c r="D1356">
        <v>3</v>
      </c>
      <c r="E1356">
        <v>0</v>
      </c>
      <c r="F1356">
        <v>0</v>
      </c>
      <c r="G1356">
        <v>3554000</v>
      </c>
      <c r="I1356" s="4">
        <f t="shared" si="113"/>
        <v>2006</v>
      </c>
      <c r="J1356" t="str">
        <f>VLOOKUP(B1356,Lookup!A:B,2,FALSE)</f>
        <v>Yobe</v>
      </c>
      <c r="K1356" t="str">
        <f>VLOOKUP(C1356,Lookup!D:E,2,FALSE)</f>
        <v>Finance</v>
      </c>
      <c r="L1356" t="str">
        <f>VLOOKUP(D1356,Lookup!G:H,2,FALSE)</f>
        <v>Unclassified Subventions</v>
      </c>
      <c r="M1356" s="1">
        <f t="shared" si="114"/>
        <v>0</v>
      </c>
      <c r="N1356" s="1">
        <f t="shared" si="115"/>
        <v>0</v>
      </c>
      <c r="O1356" s="1">
        <f t="shared" si="116"/>
        <v>0</v>
      </c>
      <c r="P1356" s="1">
        <f t="shared" si="117"/>
        <v>3554000</v>
      </c>
    </row>
    <row r="1357" spans="1:16" x14ac:dyDescent="0.35">
      <c r="A1357">
        <v>2006</v>
      </c>
      <c r="B1357">
        <v>9</v>
      </c>
      <c r="C1357">
        <v>9</v>
      </c>
      <c r="D1357">
        <v>4</v>
      </c>
      <c r="E1357">
        <v>0</v>
      </c>
      <c r="F1357">
        <v>0</v>
      </c>
      <c r="G1357">
        <v>0</v>
      </c>
      <c r="I1357" s="4">
        <f t="shared" si="113"/>
        <v>2006</v>
      </c>
      <c r="J1357" t="str">
        <f>VLOOKUP(B1357,Lookup!A:B,2,FALSE)</f>
        <v>Yobe</v>
      </c>
      <c r="K1357" t="str">
        <f>VLOOKUP(C1357,Lookup!D:E,2,FALSE)</f>
        <v>Finance</v>
      </c>
      <c r="L1357" t="str">
        <f>VLOOKUP(D1357,Lookup!G:H,2,FALSE)</f>
        <v>P &amp; G</v>
      </c>
      <c r="M1357" s="1">
        <f t="shared" si="114"/>
        <v>0</v>
      </c>
      <c r="N1357" s="1">
        <f t="shared" si="115"/>
        <v>0</v>
      </c>
      <c r="O1357" s="1">
        <f t="shared" si="116"/>
        <v>0</v>
      </c>
      <c r="P1357" s="1">
        <f t="shared" si="117"/>
        <v>0</v>
      </c>
    </row>
    <row r="1358" spans="1:16" x14ac:dyDescent="0.35">
      <c r="A1358">
        <v>2006</v>
      </c>
      <c r="B1358">
        <v>9</v>
      </c>
      <c r="C1358">
        <v>9</v>
      </c>
      <c r="D1358">
        <v>5</v>
      </c>
      <c r="E1358">
        <v>20000000</v>
      </c>
      <c r="F1358">
        <v>0</v>
      </c>
      <c r="G1358">
        <v>0</v>
      </c>
      <c r="I1358" s="4">
        <f t="shared" si="113"/>
        <v>2006</v>
      </c>
      <c r="J1358" t="str">
        <f>VLOOKUP(B1358,Lookup!A:B,2,FALSE)</f>
        <v>Yobe</v>
      </c>
      <c r="K1358" t="str">
        <f>VLOOKUP(C1358,Lookup!D:E,2,FALSE)</f>
        <v>Finance</v>
      </c>
      <c r="L1358" t="str">
        <f>VLOOKUP(D1358,Lookup!G:H,2,FALSE)</f>
        <v>Other CRF</v>
      </c>
      <c r="M1358" s="1">
        <f t="shared" si="114"/>
        <v>20000000</v>
      </c>
      <c r="N1358" s="1">
        <f t="shared" si="115"/>
        <v>0</v>
      </c>
      <c r="O1358" s="1">
        <f t="shared" si="116"/>
        <v>20000000</v>
      </c>
      <c r="P1358" s="1">
        <f t="shared" si="117"/>
        <v>0</v>
      </c>
    </row>
    <row r="1359" spans="1:16" x14ac:dyDescent="0.35">
      <c r="A1359">
        <v>2006</v>
      </c>
      <c r="B1359">
        <v>9</v>
      </c>
      <c r="C1359">
        <v>9</v>
      </c>
      <c r="D1359">
        <v>6</v>
      </c>
      <c r="E1359">
        <v>5400000000</v>
      </c>
      <c r="F1359">
        <v>0</v>
      </c>
      <c r="G1359">
        <v>9985524377.1399994</v>
      </c>
      <c r="I1359" s="4">
        <f t="shared" si="113"/>
        <v>2006</v>
      </c>
      <c r="J1359" t="str">
        <f>VLOOKUP(B1359,Lookup!A:B,2,FALSE)</f>
        <v>Yobe</v>
      </c>
      <c r="K1359" t="str">
        <f>VLOOKUP(C1359,Lookup!D:E,2,FALSE)</f>
        <v>Finance</v>
      </c>
      <c r="L1359" t="str">
        <f>VLOOKUP(D1359,Lookup!G:H,2,FALSE)</f>
        <v>Public Debt Charges</v>
      </c>
      <c r="M1359" s="1">
        <f t="shared" si="114"/>
        <v>5400000000</v>
      </c>
      <c r="N1359" s="1">
        <f t="shared" si="115"/>
        <v>0</v>
      </c>
      <c r="O1359" s="1">
        <f t="shared" si="116"/>
        <v>5400000000</v>
      </c>
      <c r="P1359" s="1">
        <f t="shared" si="117"/>
        <v>9985524377.1399994</v>
      </c>
    </row>
    <row r="1360" spans="1:16" x14ac:dyDescent="0.35">
      <c r="A1360">
        <v>2006</v>
      </c>
      <c r="B1360">
        <v>9</v>
      </c>
      <c r="C1360">
        <v>9</v>
      </c>
      <c r="D1360">
        <v>7</v>
      </c>
      <c r="E1360">
        <v>0</v>
      </c>
      <c r="F1360">
        <v>0</v>
      </c>
      <c r="G1360">
        <v>0</v>
      </c>
      <c r="I1360" s="4">
        <f t="shared" si="113"/>
        <v>2006</v>
      </c>
      <c r="J1360" t="str">
        <f>VLOOKUP(B1360,Lookup!A:B,2,FALSE)</f>
        <v>Yobe</v>
      </c>
      <c r="K1360" t="str">
        <f>VLOOKUP(C1360,Lookup!D:E,2,FALSE)</f>
        <v>Finance</v>
      </c>
      <c r="L1360" t="str">
        <f>VLOOKUP(D1360,Lookup!G:H,2,FALSE)</f>
        <v>Cont to LGs</v>
      </c>
      <c r="M1360" s="1">
        <f t="shared" si="114"/>
        <v>0</v>
      </c>
      <c r="N1360" s="1">
        <f t="shared" si="115"/>
        <v>0</v>
      </c>
      <c r="O1360" s="1">
        <f t="shared" si="116"/>
        <v>0</v>
      </c>
      <c r="P1360" s="1">
        <f t="shared" si="117"/>
        <v>0</v>
      </c>
    </row>
    <row r="1361" spans="1:16" x14ac:dyDescent="0.35">
      <c r="A1361">
        <v>2006</v>
      </c>
      <c r="B1361">
        <v>9</v>
      </c>
      <c r="C1361">
        <v>9</v>
      </c>
      <c r="D1361">
        <v>8</v>
      </c>
      <c r="E1361">
        <v>1710000000</v>
      </c>
      <c r="F1361">
        <v>0</v>
      </c>
      <c r="G1361">
        <v>1570079140.23</v>
      </c>
      <c r="I1361" s="4">
        <f t="shared" si="113"/>
        <v>2006</v>
      </c>
      <c r="J1361" t="str">
        <f>VLOOKUP(B1361,Lookup!A:B,2,FALSE)</f>
        <v>Yobe</v>
      </c>
      <c r="K1361" t="str">
        <f>VLOOKUP(C1361,Lookup!D:E,2,FALSE)</f>
        <v>Finance</v>
      </c>
      <c r="L1361" t="str">
        <f>VLOOKUP(D1361,Lookup!G:H,2,FALSE)</f>
        <v>Others</v>
      </c>
      <c r="M1361" s="1">
        <f t="shared" si="114"/>
        <v>1710000000</v>
      </c>
      <c r="N1361" s="1">
        <f t="shared" si="115"/>
        <v>0</v>
      </c>
      <c r="O1361" s="1">
        <f t="shared" si="116"/>
        <v>1710000000</v>
      </c>
      <c r="P1361" s="1">
        <f t="shared" si="117"/>
        <v>1570079140.23</v>
      </c>
    </row>
    <row r="1362" spans="1:16" x14ac:dyDescent="0.35">
      <c r="A1362">
        <v>2006</v>
      </c>
      <c r="B1362">
        <v>9</v>
      </c>
      <c r="C1362">
        <v>11</v>
      </c>
      <c r="D1362">
        <v>1</v>
      </c>
      <c r="E1362">
        <v>847875000</v>
      </c>
      <c r="F1362">
        <v>0</v>
      </c>
      <c r="G1362">
        <v>722027620.74000013</v>
      </c>
      <c r="I1362" s="4">
        <f t="shared" si="113"/>
        <v>2006</v>
      </c>
      <c r="J1362" t="str">
        <f>VLOOKUP(B1362,Lookup!A:B,2,FALSE)</f>
        <v>Yobe</v>
      </c>
      <c r="K1362" t="str">
        <f>VLOOKUP(C1362,Lookup!D:E,2,FALSE)</f>
        <v>General Administration</v>
      </c>
      <c r="L1362" t="str">
        <f>VLOOKUP(D1362,Lookup!G:H,2,FALSE)</f>
        <v>Personnel</v>
      </c>
      <c r="M1362" s="1">
        <f t="shared" si="114"/>
        <v>847875000</v>
      </c>
      <c r="N1362" s="1">
        <f t="shared" si="115"/>
        <v>0</v>
      </c>
      <c r="O1362" s="1">
        <f t="shared" si="116"/>
        <v>847875000</v>
      </c>
      <c r="P1362" s="1">
        <f t="shared" si="117"/>
        <v>722027620.74000013</v>
      </c>
    </row>
    <row r="1363" spans="1:16" x14ac:dyDescent="0.35">
      <c r="A1363">
        <v>2006</v>
      </c>
      <c r="B1363">
        <v>9</v>
      </c>
      <c r="C1363">
        <v>11</v>
      </c>
      <c r="D1363">
        <v>2</v>
      </c>
      <c r="E1363">
        <v>821280000</v>
      </c>
      <c r="F1363">
        <v>0</v>
      </c>
      <c r="G1363">
        <v>576682159.57999992</v>
      </c>
      <c r="I1363" s="4">
        <f t="shared" si="113"/>
        <v>2006</v>
      </c>
      <c r="J1363" t="str">
        <f>VLOOKUP(B1363,Lookup!A:B,2,FALSE)</f>
        <v>Yobe</v>
      </c>
      <c r="K1363" t="str">
        <f>VLOOKUP(C1363,Lookup!D:E,2,FALSE)</f>
        <v>General Administration</v>
      </c>
      <c r="L1363" t="str">
        <f>VLOOKUP(D1363,Lookup!G:H,2,FALSE)</f>
        <v>Overhead</v>
      </c>
      <c r="M1363" s="1">
        <f t="shared" si="114"/>
        <v>821280000</v>
      </c>
      <c r="N1363" s="1">
        <f t="shared" si="115"/>
        <v>0</v>
      </c>
      <c r="O1363" s="1">
        <f t="shared" si="116"/>
        <v>821280000</v>
      </c>
      <c r="P1363" s="1">
        <f t="shared" si="117"/>
        <v>576682159.57999992</v>
      </c>
    </row>
    <row r="1364" spans="1:16" x14ac:dyDescent="0.35">
      <c r="A1364">
        <v>2006</v>
      </c>
      <c r="B1364">
        <v>9</v>
      </c>
      <c r="C1364">
        <v>11</v>
      </c>
      <c r="D1364">
        <v>3</v>
      </c>
      <c r="E1364">
        <v>0</v>
      </c>
      <c r="F1364">
        <v>0</v>
      </c>
      <c r="G1364">
        <v>260464258</v>
      </c>
      <c r="I1364" s="4">
        <f t="shared" si="113"/>
        <v>2006</v>
      </c>
      <c r="J1364" t="str">
        <f>VLOOKUP(B1364,Lookup!A:B,2,FALSE)</f>
        <v>Yobe</v>
      </c>
      <c r="K1364" t="str">
        <f>VLOOKUP(C1364,Lookup!D:E,2,FALSE)</f>
        <v>General Administration</v>
      </c>
      <c r="L1364" t="str">
        <f>VLOOKUP(D1364,Lookup!G:H,2,FALSE)</f>
        <v>Unclassified Subventions</v>
      </c>
      <c r="M1364" s="1">
        <f t="shared" si="114"/>
        <v>0</v>
      </c>
      <c r="N1364" s="1">
        <f t="shared" si="115"/>
        <v>0</v>
      </c>
      <c r="O1364" s="1">
        <f t="shared" si="116"/>
        <v>0</v>
      </c>
      <c r="P1364" s="1">
        <f t="shared" si="117"/>
        <v>260464258</v>
      </c>
    </row>
    <row r="1365" spans="1:16" x14ac:dyDescent="0.35">
      <c r="A1365">
        <v>2006</v>
      </c>
      <c r="B1365">
        <v>9</v>
      </c>
      <c r="C1365">
        <v>11</v>
      </c>
      <c r="D1365">
        <v>4</v>
      </c>
      <c r="E1365">
        <v>500000000</v>
      </c>
      <c r="F1365">
        <v>0</v>
      </c>
      <c r="G1365">
        <v>383953581.42000002</v>
      </c>
      <c r="I1365" s="4">
        <f t="shared" si="113"/>
        <v>2006</v>
      </c>
      <c r="J1365" t="str">
        <f>VLOOKUP(B1365,Lookup!A:B,2,FALSE)</f>
        <v>Yobe</v>
      </c>
      <c r="K1365" t="str">
        <f>VLOOKUP(C1365,Lookup!D:E,2,FALSE)</f>
        <v>General Administration</v>
      </c>
      <c r="L1365" t="str">
        <f>VLOOKUP(D1365,Lookup!G:H,2,FALSE)</f>
        <v>P &amp; G</v>
      </c>
      <c r="M1365" s="1">
        <f t="shared" si="114"/>
        <v>500000000</v>
      </c>
      <c r="N1365" s="1">
        <f t="shared" si="115"/>
        <v>0</v>
      </c>
      <c r="O1365" s="1">
        <f t="shared" si="116"/>
        <v>500000000</v>
      </c>
      <c r="P1365" s="1">
        <f t="shared" si="117"/>
        <v>383953581.42000002</v>
      </c>
    </row>
    <row r="1366" spans="1:16" x14ac:dyDescent="0.35">
      <c r="A1366">
        <v>2006</v>
      </c>
      <c r="B1366">
        <v>9</v>
      </c>
      <c r="C1366">
        <v>11</v>
      </c>
      <c r="D1366">
        <v>5</v>
      </c>
      <c r="E1366">
        <v>740000000</v>
      </c>
      <c r="F1366">
        <v>0</v>
      </c>
      <c r="G1366">
        <v>506265163.06999999</v>
      </c>
      <c r="I1366" s="4">
        <f t="shared" si="113"/>
        <v>2006</v>
      </c>
      <c r="J1366" t="str">
        <f>VLOOKUP(B1366,Lookup!A:B,2,FALSE)</f>
        <v>Yobe</v>
      </c>
      <c r="K1366" t="str">
        <f>VLOOKUP(C1366,Lookup!D:E,2,FALSE)</f>
        <v>General Administration</v>
      </c>
      <c r="L1366" t="str">
        <f>VLOOKUP(D1366,Lookup!G:H,2,FALSE)</f>
        <v>Other CRF</v>
      </c>
      <c r="M1366" s="1">
        <f t="shared" si="114"/>
        <v>740000000</v>
      </c>
      <c r="N1366" s="1">
        <f t="shared" si="115"/>
        <v>0</v>
      </c>
      <c r="O1366" s="1">
        <f t="shared" si="116"/>
        <v>740000000</v>
      </c>
      <c r="P1366" s="1">
        <f t="shared" si="117"/>
        <v>506265163.06999999</v>
      </c>
    </row>
    <row r="1367" spans="1:16" x14ac:dyDescent="0.35">
      <c r="A1367">
        <v>2006</v>
      </c>
      <c r="B1367">
        <v>9</v>
      </c>
      <c r="C1367">
        <v>11</v>
      </c>
      <c r="D1367">
        <v>6</v>
      </c>
      <c r="E1367">
        <v>0</v>
      </c>
      <c r="F1367">
        <v>0</v>
      </c>
      <c r="G1367">
        <v>0</v>
      </c>
      <c r="I1367" s="4">
        <f t="shared" si="113"/>
        <v>2006</v>
      </c>
      <c r="J1367" t="str">
        <f>VLOOKUP(B1367,Lookup!A:B,2,FALSE)</f>
        <v>Yobe</v>
      </c>
      <c r="K1367" t="str">
        <f>VLOOKUP(C1367,Lookup!D:E,2,FALSE)</f>
        <v>General Administration</v>
      </c>
      <c r="L1367" t="str">
        <f>VLOOKUP(D1367,Lookup!G:H,2,FALSE)</f>
        <v>Public Debt Charges</v>
      </c>
      <c r="M1367" s="1">
        <f t="shared" si="114"/>
        <v>0</v>
      </c>
      <c r="N1367" s="1">
        <f t="shared" si="115"/>
        <v>0</v>
      </c>
      <c r="O1367" s="1">
        <f t="shared" si="116"/>
        <v>0</v>
      </c>
      <c r="P1367" s="1">
        <f t="shared" si="117"/>
        <v>0</v>
      </c>
    </row>
    <row r="1368" spans="1:16" x14ac:dyDescent="0.35">
      <c r="A1368">
        <v>2006</v>
      </c>
      <c r="B1368">
        <v>9</v>
      </c>
      <c r="C1368">
        <v>11</v>
      </c>
      <c r="D1368">
        <v>7</v>
      </c>
      <c r="E1368">
        <v>80000000</v>
      </c>
      <c r="F1368">
        <v>0</v>
      </c>
      <c r="G1368">
        <v>83916945.170000002</v>
      </c>
      <c r="I1368" s="4">
        <f t="shared" si="113"/>
        <v>2006</v>
      </c>
      <c r="J1368" t="str">
        <f>VLOOKUP(B1368,Lookup!A:B,2,FALSE)</f>
        <v>Yobe</v>
      </c>
      <c r="K1368" t="str">
        <f>VLOOKUP(C1368,Lookup!D:E,2,FALSE)</f>
        <v>General Administration</v>
      </c>
      <c r="L1368" t="str">
        <f>VLOOKUP(D1368,Lookup!G:H,2,FALSE)</f>
        <v>Cont to LGs</v>
      </c>
      <c r="M1368" s="1">
        <f t="shared" si="114"/>
        <v>80000000</v>
      </c>
      <c r="N1368" s="1">
        <f t="shared" si="115"/>
        <v>0</v>
      </c>
      <c r="O1368" s="1">
        <f t="shared" si="116"/>
        <v>80000000</v>
      </c>
      <c r="P1368" s="1">
        <f t="shared" si="117"/>
        <v>83916945.170000002</v>
      </c>
    </row>
    <row r="1369" spans="1:16" x14ac:dyDescent="0.35">
      <c r="A1369">
        <v>2006</v>
      </c>
      <c r="B1369">
        <v>9</v>
      </c>
      <c r="C1369">
        <v>11</v>
      </c>
      <c r="D1369">
        <v>8</v>
      </c>
      <c r="E1369">
        <v>0</v>
      </c>
      <c r="F1369">
        <v>0</v>
      </c>
      <c r="G1369">
        <v>45341000</v>
      </c>
      <c r="I1369" s="4">
        <f t="shared" si="113"/>
        <v>2006</v>
      </c>
      <c r="J1369" t="str">
        <f>VLOOKUP(B1369,Lookup!A:B,2,FALSE)</f>
        <v>Yobe</v>
      </c>
      <c r="K1369" t="str">
        <f>VLOOKUP(C1369,Lookup!D:E,2,FALSE)</f>
        <v>General Administration</v>
      </c>
      <c r="L1369" t="str">
        <f>VLOOKUP(D1369,Lookup!G:H,2,FALSE)</f>
        <v>Others</v>
      </c>
      <c r="M1369" s="1">
        <f t="shared" si="114"/>
        <v>0</v>
      </c>
      <c r="N1369" s="1">
        <f t="shared" si="115"/>
        <v>0</v>
      </c>
      <c r="O1369" s="1">
        <f t="shared" si="116"/>
        <v>0</v>
      </c>
      <c r="P1369" s="1">
        <f t="shared" si="117"/>
        <v>45341000</v>
      </c>
    </row>
    <row r="1370" spans="1:16" x14ac:dyDescent="0.35">
      <c r="A1370">
        <v>2006</v>
      </c>
      <c r="B1370">
        <v>9</v>
      </c>
      <c r="C1370">
        <v>13</v>
      </c>
      <c r="D1370">
        <v>1</v>
      </c>
      <c r="E1370">
        <v>871335000</v>
      </c>
      <c r="F1370">
        <v>0</v>
      </c>
      <c r="G1370">
        <v>892055005.54999983</v>
      </c>
      <c r="I1370" s="4">
        <f t="shared" si="113"/>
        <v>2006</v>
      </c>
      <c r="J1370" t="str">
        <f>VLOOKUP(B1370,Lookup!A:B,2,FALSE)</f>
        <v>Yobe</v>
      </c>
      <c r="K1370" t="str">
        <f>VLOOKUP(C1370,Lookup!D:E,2,FALSE)</f>
        <v>Health</v>
      </c>
      <c r="L1370" t="str">
        <f>VLOOKUP(D1370,Lookup!G:H,2,FALSE)</f>
        <v>Personnel</v>
      </c>
      <c r="M1370" s="1">
        <f t="shared" si="114"/>
        <v>871335000</v>
      </c>
      <c r="N1370" s="1">
        <f t="shared" si="115"/>
        <v>0</v>
      </c>
      <c r="O1370" s="1">
        <f t="shared" si="116"/>
        <v>871335000</v>
      </c>
      <c r="P1370" s="1">
        <f t="shared" si="117"/>
        <v>892055005.54999983</v>
      </c>
    </row>
    <row r="1371" spans="1:16" x14ac:dyDescent="0.35">
      <c r="A1371">
        <v>2006</v>
      </c>
      <c r="B1371">
        <v>9</v>
      </c>
      <c r="C1371">
        <v>13</v>
      </c>
      <c r="D1371">
        <v>2</v>
      </c>
      <c r="E1371">
        <v>28000000</v>
      </c>
      <c r="F1371">
        <v>0</v>
      </c>
      <c r="G1371">
        <v>4245212.1399999997</v>
      </c>
      <c r="I1371" s="4">
        <f t="shared" si="113"/>
        <v>2006</v>
      </c>
      <c r="J1371" t="str">
        <f>VLOOKUP(B1371,Lookup!A:B,2,FALSE)</f>
        <v>Yobe</v>
      </c>
      <c r="K1371" t="str">
        <f>VLOOKUP(C1371,Lookup!D:E,2,FALSE)</f>
        <v>Health</v>
      </c>
      <c r="L1371" t="str">
        <f>VLOOKUP(D1371,Lookup!G:H,2,FALSE)</f>
        <v>Overhead</v>
      </c>
      <c r="M1371" s="1">
        <f t="shared" si="114"/>
        <v>28000000</v>
      </c>
      <c r="N1371" s="1">
        <f t="shared" si="115"/>
        <v>0</v>
      </c>
      <c r="O1371" s="1">
        <f t="shared" si="116"/>
        <v>28000000</v>
      </c>
      <c r="P1371" s="1">
        <f t="shared" si="117"/>
        <v>4245212.1399999997</v>
      </c>
    </row>
    <row r="1372" spans="1:16" x14ac:dyDescent="0.35">
      <c r="A1372">
        <v>2006</v>
      </c>
      <c r="B1372">
        <v>9</v>
      </c>
      <c r="C1372">
        <v>13</v>
      </c>
      <c r="D1372">
        <v>3</v>
      </c>
      <c r="E1372">
        <v>0</v>
      </c>
      <c r="F1372">
        <v>0</v>
      </c>
      <c r="G1372">
        <v>35934560</v>
      </c>
      <c r="I1372" s="4">
        <f t="shared" si="113"/>
        <v>2006</v>
      </c>
      <c r="J1372" t="str">
        <f>VLOOKUP(B1372,Lookup!A:B,2,FALSE)</f>
        <v>Yobe</v>
      </c>
      <c r="K1372" t="str">
        <f>VLOOKUP(C1372,Lookup!D:E,2,FALSE)</f>
        <v>Health</v>
      </c>
      <c r="L1372" t="str">
        <f>VLOOKUP(D1372,Lookup!G:H,2,FALSE)</f>
        <v>Unclassified Subventions</v>
      </c>
      <c r="M1372" s="1">
        <f t="shared" si="114"/>
        <v>0</v>
      </c>
      <c r="N1372" s="1">
        <f t="shared" si="115"/>
        <v>0</v>
      </c>
      <c r="O1372" s="1">
        <f t="shared" si="116"/>
        <v>0</v>
      </c>
      <c r="P1372" s="1">
        <f t="shared" si="117"/>
        <v>35934560</v>
      </c>
    </row>
    <row r="1373" spans="1:16" x14ac:dyDescent="0.35">
      <c r="A1373">
        <v>2006</v>
      </c>
      <c r="B1373">
        <v>9</v>
      </c>
      <c r="C1373">
        <v>13</v>
      </c>
      <c r="D1373">
        <v>4</v>
      </c>
      <c r="E1373">
        <v>0</v>
      </c>
      <c r="F1373">
        <v>0</v>
      </c>
      <c r="G1373">
        <v>0</v>
      </c>
      <c r="I1373" s="4">
        <f t="shared" si="113"/>
        <v>2006</v>
      </c>
      <c r="J1373" t="str">
        <f>VLOOKUP(B1373,Lookup!A:B,2,FALSE)</f>
        <v>Yobe</v>
      </c>
      <c r="K1373" t="str">
        <f>VLOOKUP(C1373,Lookup!D:E,2,FALSE)</f>
        <v>Health</v>
      </c>
      <c r="L1373" t="str">
        <f>VLOOKUP(D1373,Lookup!G:H,2,FALSE)</f>
        <v>P &amp; G</v>
      </c>
      <c r="M1373" s="1">
        <f t="shared" si="114"/>
        <v>0</v>
      </c>
      <c r="N1373" s="1">
        <f t="shared" si="115"/>
        <v>0</v>
      </c>
      <c r="O1373" s="1">
        <f t="shared" si="116"/>
        <v>0</v>
      </c>
      <c r="P1373" s="1">
        <f t="shared" si="117"/>
        <v>0</v>
      </c>
    </row>
    <row r="1374" spans="1:16" x14ac:dyDescent="0.35">
      <c r="A1374">
        <v>2006</v>
      </c>
      <c r="B1374">
        <v>9</v>
      </c>
      <c r="C1374">
        <v>13</v>
      </c>
      <c r="D1374">
        <v>5</v>
      </c>
      <c r="E1374">
        <v>0</v>
      </c>
      <c r="F1374">
        <v>0</v>
      </c>
      <c r="G1374">
        <v>0</v>
      </c>
      <c r="I1374" s="4">
        <f t="shared" si="113"/>
        <v>2006</v>
      </c>
      <c r="J1374" t="str">
        <f>VLOOKUP(B1374,Lookup!A:B,2,FALSE)</f>
        <v>Yobe</v>
      </c>
      <c r="K1374" t="str">
        <f>VLOOKUP(C1374,Lookup!D:E,2,FALSE)</f>
        <v>Health</v>
      </c>
      <c r="L1374" t="str">
        <f>VLOOKUP(D1374,Lookup!G:H,2,FALSE)</f>
        <v>Other CRF</v>
      </c>
      <c r="M1374" s="1">
        <f t="shared" si="114"/>
        <v>0</v>
      </c>
      <c r="N1374" s="1">
        <f t="shared" si="115"/>
        <v>0</v>
      </c>
      <c r="O1374" s="1">
        <f t="shared" si="116"/>
        <v>0</v>
      </c>
      <c r="P1374" s="1">
        <f t="shared" si="117"/>
        <v>0</v>
      </c>
    </row>
    <row r="1375" spans="1:16" x14ac:dyDescent="0.35">
      <c r="A1375">
        <v>2006</v>
      </c>
      <c r="B1375">
        <v>9</v>
      </c>
      <c r="C1375">
        <v>13</v>
      </c>
      <c r="D1375">
        <v>6</v>
      </c>
      <c r="E1375">
        <v>0</v>
      </c>
      <c r="F1375">
        <v>0</v>
      </c>
      <c r="G1375">
        <v>0</v>
      </c>
      <c r="I1375" s="4">
        <f t="shared" si="113"/>
        <v>2006</v>
      </c>
      <c r="J1375" t="str">
        <f>VLOOKUP(B1375,Lookup!A:B,2,FALSE)</f>
        <v>Yobe</v>
      </c>
      <c r="K1375" t="str">
        <f>VLOOKUP(C1375,Lookup!D:E,2,FALSE)</f>
        <v>Health</v>
      </c>
      <c r="L1375" t="str">
        <f>VLOOKUP(D1375,Lookup!G:H,2,FALSE)</f>
        <v>Public Debt Charges</v>
      </c>
      <c r="M1375" s="1">
        <f t="shared" si="114"/>
        <v>0</v>
      </c>
      <c r="N1375" s="1">
        <f t="shared" si="115"/>
        <v>0</v>
      </c>
      <c r="O1375" s="1">
        <f t="shared" si="116"/>
        <v>0</v>
      </c>
      <c r="P1375" s="1">
        <f t="shared" si="117"/>
        <v>0</v>
      </c>
    </row>
    <row r="1376" spans="1:16" x14ac:dyDescent="0.35">
      <c r="A1376">
        <v>2006</v>
      </c>
      <c r="B1376">
        <v>9</v>
      </c>
      <c r="C1376">
        <v>13</v>
      </c>
      <c r="D1376">
        <v>7</v>
      </c>
      <c r="E1376">
        <v>0</v>
      </c>
      <c r="F1376">
        <v>0</v>
      </c>
      <c r="G1376">
        <v>0</v>
      </c>
      <c r="I1376" s="4">
        <f t="shared" si="113"/>
        <v>2006</v>
      </c>
      <c r="J1376" t="str">
        <f>VLOOKUP(B1376,Lookup!A:B,2,FALSE)</f>
        <v>Yobe</v>
      </c>
      <c r="K1376" t="str">
        <f>VLOOKUP(C1376,Lookup!D:E,2,FALSE)</f>
        <v>Health</v>
      </c>
      <c r="L1376" t="str">
        <f>VLOOKUP(D1376,Lookup!G:H,2,FALSE)</f>
        <v>Cont to LGs</v>
      </c>
      <c r="M1376" s="1">
        <f t="shared" si="114"/>
        <v>0</v>
      </c>
      <c r="N1376" s="1">
        <f t="shared" si="115"/>
        <v>0</v>
      </c>
      <c r="O1376" s="1">
        <f t="shared" si="116"/>
        <v>0</v>
      </c>
      <c r="P1376" s="1">
        <f t="shared" si="117"/>
        <v>0</v>
      </c>
    </row>
    <row r="1377" spans="1:16" x14ac:dyDescent="0.35">
      <c r="A1377">
        <v>2006</v>
      </c>
      <c r="B1377">
        <v>9</v>
      </c>
      <c r="C1377">
        <v>13</v>
      </c>
      <c r="D1377">
        <v>8</v>
      </c>
      <c r="E1377">
        <v>0</v>
      </c>
      <c r="F1377">
        <v>0</v>
      </c>
      <c r="G1377">
        <v>0</v>
      </c>
      <c r="I1377" s="4">
        <f t="shared" si="113"/>
        <v>2006</v>
      </c>
      <c r="J1377" t="str">
        <f>VLOOKUP(B1377,Lookup!A:B,2,FALSE)</f>
        <v>Yobe</v>
      </c>
      <c r="K1377" t="str">
        <f>VLOOKUP(C1377,Lookup!D:E,2,FALSE)</f>
        <v>Health</v>
      </c>
      <c r="L1377" t="str">
        <f>VLOOKUP(D1377,Lookup!G:H,2,FALSE)</f>
        <v>Others</v>
      </c>
      <c r="M1377" s="1">
        <f t="shared" si="114"/>
        <v>0</v>
      </c>
      <c r="N1377" s="1">
        <f t="shared" si="115"/>
        <v>0</v>
      </c>
      <c r="O1377" s="1">
        <f t="shared" si="116"/>
        <v>0</v>
      </c>
      <c r="P1377" s="1">
        <f t="shared" si="117"/>
        <v>0</v>
      </c>
    </row>
    <row r="1378" spans="1:16" x14ac:dyDescent="0.35">
      <c r="A1378">
        <v>2006</v>
      </c>
      <c r="B1378">
        <v>9</v>
      </c>
      <c r="C1378">
        <v>16</v>
      </c>
      <c r="D1378">
        <v>1</v>
      </c>
      <c r="E1378">
        <v>181300000</v>
      </c>
      <c r="F1378">
        <v>0</v>
      </c>
      <c r="G1378">
        <v>183144369.04999998</v>
      </c>
      <c r="I1378" s="4">
        <f t="shared" si="113"/>
        <v>2006</v>
      </c>
      <c r="J1378" t="str">
        <f>VLOOKUP(B1378,Lookup!A:B,2,FALSE)</f>
        <v>Yobe</v>
      </c>
      <c r="K1378" t="str">
        <f>VLOOKUP(C1378,Lookup!D:E,2,FALSE)</f>
        <v>Information, Culture &amp; Tourism</v>
      </c>
      <c r="L1378" t="str">
        <f>VLOOKUP(D1378,Lookup!G:H,2,FALSE)</f>
        <v>Personnel</v>
      </c>
      <c r="M1378" s="1">
        <f t="shared" si="114"/>
        <v>181300000</v>
      </c>
      <c r="N1378" s="1">
        <f t="shared" si="115"/>
        <v>0</v>
      </c>
      <c r="O1378" s="1">
        <f t="shared" si="116"/>
        <v>181300000</v>
      </c>
      <c r="P1378" s="1">
        <f t="shared" si="117"/>
        <v>183144369.04999998</v>
      </c>
    </row>
    <row r="1379" spans="1:16" x14ac:dyDescent="0.35">
      <c r="A1379">
        <v>2006</v>
      </c>
      <c r="B1379">
        <v>9</v>
      </c>
      <c r="C1379">
        <v>16</v>
      </c>
      <c r="D1379">
        <v>2</v>
      </c>
      <c r="E1379">
        <v>34040000</v>
      </c>
      <c r="F1379">
        <v>0</v>
      </c>
      <c r="G1379">
        <v>5905742.5</v>
      </c>
      <c r="I1379" s="4">
        <f t="shared" si="113"/>
        <v>2006</v>
      </c>
      <c r="J1379" t="str">
        <f>VLOOKUP(B1379,Lookup!A:B,2,FALSE)</f>
        <v>Yobe</v>
      </c>
      <c r="K1379" t="str">
        <f>VLOOKUP(C1379,Lookup!D:E,2,FALSE)</f>
        <v>Information, Culture &amp; Tourism</v>
      </c>
      <c r="L1379" t="str">
        <f>VLOOKUP(D1379,Lookup!G:H,2,FALSE)</f>
        <v>Overhead</v>
      </c>
      <c r="M1379" s="1">
        <f t="shared" si="114"/>
        <v>34040000</v>
      </c>
      <c r="N1379" s="1">
        <f t="shared" si="115"/>
        <v>0</v>
      </c>
      <c r="O1379" s="1">
        <f t="shared" si="116"/>
        <v>34040000</v>
      </c>
      <c r="P1379" s="1">
        <f t="shared" si="117"/>
        <v>5905742.5</v>
      </c>
    </row>
    <row r="1380" spans="1:16" x14ac:dyDescent="0.35">
      <c r="A1380">
        <v>2006</v>
      </c>
      <c r="B1380">
        <v>9</v>
      </c>
      <c r="C1380">
        <v>16</v>
      </c>
      <c r="D1380">
        <v>3</v>
      </c>
      <c r="E1380">
        <v>0</v>
      </c>
      <c r="F1380">
        <v>0</v>
      </c>
      <c r="G1380">
        <v>23712383.190000001</v>
      </c>
      <c r="I1380" s="4">
        <f t="shared" si="113"/>
        <v>2006</v>
      </c>
      <c r="J1380" t="str">
        <f>VLOOKUP(B1380,Lookup!A:B,2,FALSE)</f>
        <v>Yobe</v>
      </c>
      <c r="K1380" t="str">
        <f>VLOOKUP(C1380,Lookup!D:E,2,FALSE)</f>
        <v>Information, Culture &amp; Tourism</v>
      </c>
      <c r="L1380" t="str">
        <f>VLOOKUP(D1380,Lookup!G:H,2,FALSE)</f>
        <v>Unclassified Subventions</v>
      </c>
      <c r="M1380" s="1">
        <f t="shared" si="114"/>
        <v>0</v>
      </c>
      <c r="N1380" s="1">
        <f t="shared" si="115"/>
        <v>0</v>
      </c>
      <c r="O1380" s="1">
        <f t="shared" si="116"/>
        <v>0</v>
      </c>
      <c r="P1380" s="1">
        <f t="shared" si="117"/>
        <v>23712383.190000001</v>
      </c>
    </row>
    <row r="1381" spans="1:16" x14ac:dyDescent="0.35">
      <c r="A1381">
        <v>2006</v>
      </c>
      <c r="B1381">
        <v>9</v>
      </c>
      <c r="C1381">
        <v>16</v>
      </c>
      <c r="D1381">
        <v>4</v>
      </c>
      <c r="E1381">
        <v>0</v>
      </c>
      <c r="F1381">
        <v>0</v>
      </c>
      <c r="G1381">
        <v>0</v>
      </c>
      <c r="I1381" s="4">
        <f t="shared" si="113"/>
        <v>2006</v>
      </c>
      <c r="J1381" t="str">
        <f>VLOOKUP(B1381,Lookup!A:B,2,FALSE)</f>
        <v>Yobe</v>
      </c>
      <c r="K1381" t="str">
        <f>VLOOKUP(C1381,Lookup!D:E,2,FALSE)</f>
        <v>Information, Culture &amp; Tourism</v>
      </c>
      <c r="L1381" t="str">
        <f>VLOOKUP(D1381,Lookup!G:H,2,FALSE)</f>
        <v>P &amp; G</v>
      </c>
      <c r="M1381" s="1">
        <f t="shared" si="114"/>
        <v>0</v>
      </c>
      <c r="N1381" s="1">
        <f t="shared" si="115"/>
        <v>0</v>
      </c>
      <c r="O1381" s="1">
        <f t="shared" si="116"/>
        <v>0</v>
      </c>
      <c r="P1381" s="1">
        <f t="shared" si="117"/>
        <v>0</v>
      </c>
    </row>
    <row r="1382" spans="1:16" x14ac:dyDescent="0.35">
      <c r="A1382">
        <v>2006</v>
      </c>
      <c r="B1382">
        <v>9</v>
      </c>
      <c r="C1382">
        <v>16</v>
      </c>
      <c r="D1382">
        <v>5</v>
      </c>
      <c r="E1382">
        <v>0</v>
      </c>
      <c r="F1382">
        <v>0</v>
      </c>
      <c r="G1382">
        <v>0</v>
      </c>
      <c r="I1382" s="4">
        <f t="shared" si="113"/>
        <v>2006</v>
      </c>
      <c r="J1382" t="str">
        <f>VLOOKUP(B1382,Lookup!A:B,2,FALSE)</f>
        <v>Yobe</v>
      </c>
      <c r="K1382" t="str">
        <f>VLOOKUP(C1382,Lookup!D:E,2,FALSE)</f>
        <v>Information, Culture &amp; Tourism</v>
      </c>
      <c r="L1382" t="str">
        <f>VLOOKUP(D1382,Lookup!G:H,2,FALSE)</f>
        <v>Other CRF</v>
      </c>
      <c r="M1382" s="1">
        <f t="shared" si="114"/>
        <v>0</v>
      </c>
      <c r="N1382" s="1">
        <f t="shared" si="115"/>
        <v>0</v>
      </c>
      <c r="O1382" s="1">
        <f t="shared" si="116"/>
        <v>0</v>
      </c>
      <c r="P1382" s="1">
        <f t="shared" si="117"/>
        <v>0</v>
      </c>
    </row>
    <row r="1383" spans="1:16" x14ac:dyDescent="0.35">
      <c r="A1383">
        <v>2006</v>
      </c>
      <c r="B1383">
        <v>9</v>
      </c>
      <c r="C1383">
        <v>16</v>
      </c>
      <c r="D1383">
        <v>6</v>
      </c>
      <c r="E1383">
        <v>0</v>
      </c>
      <c r="F1383">
        <v>0</v>
      </c>
      <c r="G1383">
        <v>0</v>
      </c>
      <c r="I1383" s="4">
        <f t="shared" si="113"/>
        <v>2006</v>
      </c>
      <c r="J1383" t="str">
        <f>VLOOKUP(B1383,Lookup!A:B,2,FALSE)</f>
        <v>Yobe</v>
      </c>
      <c r="K1383" t="str">
        <f>VLOOKUP(C1383,Lookup!D:E,2,FALSE)</f>
        <v>Information, Culture &amp; Tourism</v>
      </c>
      <c r="L1383" t="str">
        <f>VLOOKUP(D1383,Lookup!G:H,2,FALSE)</f>
        <v>Public Debt Charges</v>
      </c>
      <c r="M1383" s="1">
        <f t="shared" si="114"/>
        <v>0</v>
      </c>
      <c r="N1383" s="1">
        <f t="shared" si="115"/>
        <v>0</v>
      </c>
      <c r="O1383" s="1">
        <f t="shared" si="116"/>
        <v>0</v>
      </c>
      <c r="P1383" s="1">
        <f t="shared" si="117"/>
        <v>0</v>
      </c>
    </row>
    <row r="1384" spans="1:16" x14ac:dyDescent="0.35">
      <c r="A1384">
        <v>2006</v>
      </c>
      <c r="B1384">
        <v>9</v>
      </c>
      <c r="C1384">
        <v>16</v>
      </c>
      <c r="D1384">
        <v>7</v>
      </c>
      <c r="E1384">
        <v>0</v>
      </c>
      <c r="F1384">
        <v>0</v>
      </c>
      <c r="G1384">
        <v>0</v>
      </c>
      <c r="I1384" s="4">
        <f t="shared" si="113"/>
        <v>2006</v>
      </c>
      <c r="J1384" t="str">
        <f>VLOOKUP(B1384,Lookup!A:B,2,FALSE)</f>
        <v>Yobe</v>
      </c>
      <c r="K1384" t="str">
        <f>VLOOKUP(C1384,Lookup!D:E,2,FALSE)</f>
        <v>Information, Culture &amp; Tourism</v>
      </c>
      <c r="L1384" t="str">
        <f>VLOOKUP(D1384,Lookup!G:H,2,FALSE)</f>
        <v>Cont to LGs</v>
      </c>
      <c r="M1384" s="1">
        <f t="shared" si="114"/>
        <v>0</v>
      </c>
      <c r="N1384" s="1">
        <f t="shared" si="115"/>
        <v>0</v>
      </c>
      <c r="O1384" s="1">
        <f t="shared" si="116"/>
        <v>0</v>
      </c>
      <c r="P1384" s="1">
        <f t="shared" si="117"/>
        <v>0</v>
      </c>
    </row>
    <row r="1385" spans="1:16" x14ac:dyDescent="0.35">
      <c r="A1385">
        <v>2006</v>
      </c>
      <c r="B1385">
        <v>9</v>
      </c>
      <c r="C1385">
        <v>16</v>
      </c>
      <c r="D1385">
        <v>8</v>
      </c>
      <c r="E1385">
        <v>0</v>
      </c>
      <c r="F1385">
        <v>0</v>
      </c>
      <c r="G1385">
        <v>0</v>
      </c>
      <c r="I1385" s="4">
        <f t="shared" si="113"/>
        <v>2006</v>
      </c>
      <c r="J1385" t="str">
        <f>VLOOKUP(B1385,Lookup!A:B,2,FALSE)</f>
        <v>Yobe</v>
      </c>
      <c r="K1385" t="str">
        <f>VLOOKUP(C1385,Lookup!D:E,2,FALSE)</f>
        <v>Information, Culture &amp; Tourism</v>
      </c>
      <c r="L1385" t="str">
        <f>VLOOKUP(D1385,Lookup!G:H,2,FALSE)</f>
        <v>Others</v>
      </c>
      <c r="M1385" s="1">
        <f t="shared" si="114"/>
        <v>0</v>
      </c>
      <c r="N1385" s="1">
        <f t="shared" si="115"/>
        <v>0</v>
      </c>
      <c r="O1385" s="1">
        <f t="shared" si="116"/>
        <v>0</v>
      </c>
      <c r="P1385" s="1">
        <f t="shared" si="117"/>
        <v>0</v>
      </c>
    </row>
    <row r="1386" spans="1:16" x14ac:dyDescent="0.35">
      <c r="A1386">
        <v>2006</v>
      </c>
      <c r="B1386">
        <v>9</v>
      </c>
      <c r="C1386">
        <v>17</v>
      </c>
      <c r="D1386">
        <v>1</v>
      </c>
      <c r="E1386">
        <v>78550000</v>
      </c>
      <c r="F1386">
        <v>0</v>
      </c>
      <c r="G1386">
        <v>86369722.609999999</v>
      </c>
      <c r="I1386" s="4">
        <f t="shared" si="113"/>
        <v>2006</v>
      </c>
      <c r="J1386" t="str">
        <f>VLOOKUP(B1386,Lookup!A:B,2,FALSE)</f>
        <v>Yobe</v>
      </c>
      <c r="K1386" t="str">
        <f>VLOOKUP(C1386,Lookup!D:E,2,FALSE)</f>
        <v>Infrastructure</v>
      </c>
      <c r="L1386" t="str">
        <f>VLOOKUP(D1386,Lookup!G:H,2,FALSE)</f>
        <v>Personnel</v>
      </c>
      <c r="M1386" s="1">
        <f t="shared" si="114"/>
        <v>78550000</v>
      </c>
      <c r="N1386" s="1">
        <f t="shared" si="115"/>
        <v>0</v>
      </c>
      <c r="O1386" s="1">
        <f t="shared" si="116"/>
        <v>78550000</v>
      </c>
      <c r="P1386" s="1">
        <f t="shared" si="117"/>
        <v>86369722.609999999</v>
      </c>
    </row>
    <row r="1387" spans="1:16" x14ac:dyDescent="0.35">
      <c r="A1387">
        <v>2006</v>
      </c>
      <c r="B1387">
        <v>9</v>
      </c>
      <c r="C1387">
        <v>17</v>
      </c>
      <c r="D1387">
        <v>2</v>
      </c>
      <c r="E1387">
        <v>6200000</v>
      </c>
      <c r="F1387">
        <v>0</v>
      </c>
      <c r="G1387">
        <v>2482597.66</v>
      </c>
      <c r="I1387" s="4">
        <f t="shared" si="113"/>
        <v>2006</v>
      </c>
      <c r="J1387" t="str">
        <f>VLOOKUP(B1387,Lookup!A:B,2,FALSE)</f>
        <v>Yobe</v>
      </c>
      <c r="K1387" t="str">
        <f>VLOOKUP(C1387,Lookup!D:E,2,FALSE)</f>
        <v>Infrastructure</v>
      </c>
      <c r="L1387" t="str">
        <f>VLOOKUP(D1387,Lookup!G:H,2,FALSE)</f>
        <v>Overhead</v>
      </c>
      <c r="M1387" s="1">
        <f t="shared" si="114"/>
        <v>6200000</v>
      </c>
      <c r="N1387" s="1">
        <f t="shared" si="115"/>
        <v>0</v>
      </c>
      <c r="O1387" s="1">
        <f t="shared" si="116"/>
        <v>6200000</v>
      </c>
      <c r="P1387" s="1">
        <f t="shared" si="117"/>
        <v>2482597.66</v>
      </c>
    </row>
    <row r="1388" spans="1:16" x14ac:dyDescent="0.35">
      <c r="A1388">
        <v>2006</v>
      </c>
      <c r="B1388">
        <v>9</v>
      </c>
      <c r="C1388">
        <v>17</v>
      </c>
      <c r="D1388">
        <v>3</v>
      </c>
      <c r="E1388">
        <v>0</v>
      </c>
      <c r="F1388">
        <v>0</v>
      </c>
      <c r="G1388">
        <v>916300</v>
      </c>
      <c r="I1388" s="4">
        <f t="shared" si="113"/>
        <v>2006</v>
      </c>
      <c r="J1388" t="str">
        <f>VLOOKUP(B1388,Lookup!A:B,2,FALSE)</f>
        <v>Yobe</v>
      </c>
      <c r="K1388" t="str">
        <f>VLOOKUP(C1388,Lookup!D:E,2,FALSE)</f>
        <v>Infrastructure</v>
      </c>
      <c r="L1388" t="str">
        <f>VLOOKUP(D1388,Lookup!G:H,2,FALSE)</f>
        <v>Unclassified Subventions</v>
      </c>
      <c r="M1388" s="1">
        <f t="shared" si="114"/>
        <v>0</v>
      </c>
      <c r="N1388" s="1">
        <f t="shared" si="115"/>
        <v>0</v>
      </c>
      <c r="O1388" s="1">
        <f t="shared" si="116"/>
        <v>0</v>
      </c>
      <c r="P1388" s="1">
        <f t="shared" si="117"/>
        <v>916300</v>
      </c>
    </row>
    <row r="1389" spans="1:16" x14ac:dyDescent="0.35">
      <c r="A1389">
        <v>2006</v>
      </c>
      <c r="B1389">
        <v>9</v>
      </c>
      <c r="C1389">
        <v>17</v>
      </c>
      <c r="D1389">
        <v>4</v>
      </c>
      <c r="E1389">
        <v>0</v>
      </c>
      <c r="F1389">
        <v>0</v>
      </c>
      <c r="G1389">
        <v>0</v>
      </c>
      <c r="I1389" s="4">
        <f t="shared" si="113"/>
        <v>2006</v>
      </c>
      <c r="J1389" t="str">
        <f>VLOOKUP(B1389,Lookup!A:B,2,FALSE)</f>
        <v>Yobe</v>
      </c>
      <c r="K1389" t="str">
        <f>VLOOKUP(C1389,Lookup!D:E,2,FALSE)</f>
        <v>Infrastructure</v>
      </c>
      <c r="L1389" t="str">
        <f>VLOOKUP(D1389,Lookup!G:H,2,FALSE)</f>
        <v>P &amp; G</v>
      </c>
      <c r="M1389" s="1">
        <f t="shared" si="114"/>
        <v>0</v>
      </c>
      <c r="N1389" s="1">
        <f t="shared" si="115"/>
        <v>0</v>
      </c>
      <c r="O1389" s="1">
        <f t="shared" si="116"/>
        <v>0</v>
      </c>
      <c r="P1389" s="1">
        <f t="shared" si="117"/>
        <v>0</v>
      </c>
    </row>
    <row r="1390" spans="1:16" x14ac:dyDescent="0.35">
      <c r="A1390">
        <v>2006</v>
      </c>
      <c r="B1390">
        <v>9</v>
      </c>
      <c r="C1390">
        <v>17</v>
      </c>
      <c r="D1390">
        <v>5</v>
      </c>
      <c r="E1390">
        <v>0</v>
      </c>
      <c r="F1390">
        <v>0</v>
      </c>
      <c r="G1390">
        <v>0</v>
      </c>
      <c r="I1390" s="4">
        <f t="shared" si="113"/>
        <v>2006</v>
      </c>
      <c r="J1390" t="str">
        <f>VLOOKUP(B1390,Lookup!A:B,2,FALSE)</f>
        <v>Yobe</v>
      </c>
      <c r="K1390" t="str">
        <f>VLOOKUP(C1390,Lookup!D:E,2,FALSE)</f>
        <v>Infrastructure</v>
      </c>
      <c r="L1390" t="str">
        <f>VLOOKUP(D1390,Lookup!G:H,2,FALSE)</f>
        <v>Other CRF</v>
      </c>
      <c r="M1390" s="1">
        <f t="shared" si="114"/>
        <v>0</v>
      </c>
      <c r="N1390" s="1">
        <f t="shared" si="115"/>
        <v>0</v>
      </c>
      <c r="O1390" s="1">
        <f t="shared" si="116"/>
        <v>0</v>
      </c>
      <c r="P1390" s="1">
        <f t="shared" si="117"/>
        <v>0</v>
      </c>
    </row>
    <row r="1391" spans="1:16" x14ac:dyDescent="0.35">
      <c r="A1391">
        <v>2006</v>
      </c>
      <c r="B1391">
        <v>9</v>
      </c>
      <c r="C1391">
        <v>17</v>
      </c>
      <c r="D1391">
        <v>6</v>
      </c>
      <c r="E1391">
        <v>0</v>
      </c>
      <c r="F1391">
        <v>0</v>
      </c>
      <c r="G1391">
        <v>0</v>
      </c>
      <c r="I1391" s="4">
        <f t="shared" si="113"/>
        <v>2006</v>
      </c>
      <c r="J1391" t="str">
        <f>VLOOKUP(B1391,Lookup!A:B,2,FALSE)</f>
        <v>Yobe</v>
      </c>
      <c r="K1391" t="str">
        <f>VLOOKUP(C1391,Lookup!D:E,2,FALSE)</f>
        <v>Infrastructure</v>
      </c>
      <c r="L1391" t="str">
        <f>VLOOKUP(D1391,Lookup!G:H,2,FALSE)</f>
        <v>Public Debt Charges</v>
      </c>
      <c r="M1391" s="1">
        <f t="shared" si="114"/>
        <v>0</v>
      </c>
      <c r="N1391" s="1">
        <f t="shared" si="115"/>
        <v>0</v>
      </c>
      <c r="O1391" s="1">
        <f t="shared" si="116"/>
        <v>0</v>
      </c>
      <c r="P1391" s="1">
        <f t="shared" si="117"/>
        <v>0</v>
      </c>
    </row>
    <row r="1392" spans="1:16" x14ac:dyDescent="0.35">
      <c r="A1392">
        <v>2006</v>
      </c>
      <c r="B1392">
        <v>9</v>
      </c>
      <c r="C1392">
        <v>17</v>
      </c>
      <c r="D1392">
        <v>7</v>
      </c>
      <c r="E1392">
        <v>0</v>
      </c>
      <c r="F1392">
        <v>0</v>
      </c>
      <c r="G1392">
        <v>0</v>
      </c>
      <c r="I1392" s="4">
        <f t="shared" si="113"/>
        <v>2006</v>
      </c>
      <c r="J1392" t="str">
        <f>VLOOKUP(B1392,Lookup!A:B,2,FALSE)</f>
        <v>Yobe</v>
      </c>
      <c r="K1392" t="str">
        <f>VLOOKUP(C1392,Lookup!D:E,2,FALSE)</f>
        <v>Infrastructure</v>
      </c>
      <c r="L1392" t="str">
        <f>VLOOKUP(D1392,Lookup!G:H,2,FALSE)</f>
        <v>Cont to LGs</v>
      </c>
      <c r="M1392" s="1">
        <f t="shared" si="114"/>
        <v>0</v>
      </c>
      <c r="N1392" s="1">
        <f t="shared" si="115"/>
        <v>0</v>
      </c>
      <c r="O1392" s="1">
        <f t="shared" si="116"/>
        <v>0</v>
      </c>
      <c r="P1392" s="1">
        <f t="shared" si="117"/>
        <v>0</v>
      </c>
    </row>
    <row r="1393" spans="1:16" x14ac:dyDescent="0.35">
      <c r="A1393">
        <v>2006</v>
      </c>
      <c r="B1393">
        <v>9</v>
      </c>
      <c r="C1393">
        <v>17</v>
      </c>
      <c r="D1393">
        <v>8</v>
      </c>
      <c r="E1393">
        <v>0</v>
      </c>
      <c r="F1393">
        <v>0</v>
      </c>
      <c r="G1393">
        <v>0</v>
      </c>
      <c r="I1393" s="4">
        <f t="shared" si="113"/>
        <v>2006</v>
      </c>
      <c r="J1393" t="str">
        <f>VLOOKUP(B1393,Lookup!A:B,2,FALSE)</f>
        <v>Yobe</v>
      </c>
      <c r="K1393" t="str">
        <f>VLOOKUP(C1393,Lookup!D:E,2,FALSE)</f>
        <v>Infrastructure</v>
      </c>
      <c r="L1393" t="str">
        <f>VLOOKUP(D1393,Lookup!G:H,2,FALSE)</f>
        <v>Others</v>
      </c>
      <c r="M1393" s="1">
        <f t="shared" si="114"/>
        <v>0</v>
      </c>
      <c r="N1393" s="1">
        <f t="shared" si="115"/>
        <v>0</v>
      </c>
      <c r="O1393" s="1">
        <f t="shared" si="116"/>
        <v>0</v>
      </c>
      <c r="P1393" s="1">
        <f t="shared" si="117"/>
        <v>0</v>
      </c>
    </row>
    <row r="1394" spans="1:16" x14ac:dyDescent="0.35">
      <c r="A1394">
        <v>2006</v>
      </c>
      <c r="B1394">
        <v>9</v>
      </c>
      <c r="C1394">
        <v>27</v>
      </c>
      <c r="D1394">
        <v>1</v>
      </c>
      <c r="E1394">
        <v>85273000</v>
      </c>
      <c r="F1394">
        <v>0</v>
      </c>
      <c r="G1394">
        <v>115879343.59</v>
      </c>
      <c r="I1394" s="4">
        <f t="shared" si="113"/>
        <v>2006</v>
      </c>
      <c r="J1394" t="str">
        <f>VLOOKUP(B1394,Lookup!A:B,2,FALSE)</f>
        <v>Yobe</v>
      </c>
      <c r="K1394" t="str">
        <f>VLOOKUP(C1394,Lookup!D:E,2,FALSE)</f>
        <v>Power/Energy</v>
      </c>
      <c r="L1394" t="str">
        <f>VLOOKUP(D1394,Lookup!G:H,2,FALSE)</f>
        <v>Personnel</v>
      </c>
      <c r="M1394" s="1">
        <f t="shared" si="114"/>
        <v>85273000</v>
      </c>
      <c r="N1394" s="1">
        <f t="shared" si="115"/>
        <v>0</v>
      </c>
      <c r="O1394" s="1">
        <f t="shared" si="116"/>
        <v>85273000</v>
      </c>
      <c r="P1394" s="1">
        <f t="shared" si="117"/>
        <v>115879343.59</v>
      </c>
    </row>
    <row r="1395" spans="1:16" x14ac:dyDescent="0.35">
      <c r="A1395">
        <v>2006</v>
      </c>
      <c r="B1395">
        <v>9</v>
      </c>
      <c r="C1395">
        <v>27</v>
      </c>
      <c r="D1395">
        <v>2</v>
      </c>
      <c r="E1395">
        <v>3600000</v>
      </c>
      <c r="F1395">
        <v>0</v>
      </c>
      <c r="G1395">
        <v>3093975.87</v>
      </c>
      <c r="I1395" s="4">
        <f t="shared" si="113"/>
        <v>2006</v>
      </c>
      <c r="J1395" t="str">
        <f>VLOOKUP(B1395,Lookup!A:B,2,FALSE)</f>
        <v>Yobe</v>
      </c>
      <c r="K1395" t="str">
        <f>VLOOKUP(C1395,Lookup!D:E,2,FALSE)</f>
        <v>Power/Energy</v>
      </c>
      <c r="L1395" t="str">
        <f>VLOOKUP(D1395,Lookup!G:H,2,FALSE)</f>
        <v>Overhead</v>
      </c>
      <c r="M1395" s="1">
        <f t="shared" si="114"/>
        <v>3600000</v>
      </c>
      <c r="N1395" s="1">
        <f t="shared" si="115"/>
        <v>0</v>
      </c>
      <c r="O1395" s="1">
        <f t="shared" si="116"/>
        <v>3600000</v>
      </c>
      <c r="P1395" s="1">
        <f t="shared" si="117"/>
        <v>3093975.87</v>
      </c>
    </row>
    <row r="1396" spans="1:16" x14ac:dyDescent="0.35">
      <c r="A1396">
        <v>2006</v>
      </c>
      <c r="B1396">
        <v>9</v>
      </c>
      <c r="C1396">
        <v>27</v>
      </c>
      <c r="D1396">
        <v>3</v>
      </c>
      <c r="E1396">
        <v>0</v>
      </c>
      <c r="F1396">
        <v>0</v>
      </c>
      <c r="G1396">
        <v>1940000</v>
      </c>
      <c r="I1396" s="4">
        <f t="shared" si="113"/>
        <v>2006</v>
      </c>
      <c r="J1396" t="str">
        <f>VLOOKUP(B1396,Lookup!A:B,2,FALSE)</f>
        <v>Yobe</v>
      </c>
      <c r="K1396" t="str">
        <f>VLOOKUP(C1396,Lookup!D:E,2,FALSE)</f>
        <v>Power/Energy</v>
      </c>
      <c r="L1396" t="str">
        <f>VLOOKUP(D1396,Lookup!G:H,2,FALSE)</f>
        <v>Unclassified Subventions</v>
      </c>
      <c r="M1396" s="1">
        <f t="shared" si="114"/>
        <v>0</v>
      </c>
      <c r="N1396" s="1">
        <f t="shared" si="115"/>
        <v>0</v>
      </c>
      <c r="O1396" s="1">
        <f t="shared" si="116"/>
        <v>0</v>
      </c>
      <c r="P1396" s="1">
        <f t="shared" si="117"/>
        <v>1940000</v>
      </c>
    </row>
    <row r="1397" spans="1:16" x14ac:dyDescent="0.35">
      <c r="A1397">
        <v>2006</v>
      </c>
      <c r="B1397">
        <v>9</v>
      </c>
      <c r="C1397">
        <v>27</v>
      </c>
      <c r="D1397">
        <v>4</v>
      </c>
      <c r="E1397">
        <v>0</v>
      </c>
      <c r="F1397">
        <v>0</v>
      </c>
      <c r="G1397">
        <v>0</v>
      </c>
      <c r="I1397" s="4">
        <f t="shared" si="113"/>
        <v>2006</v>
      </c>
      <c r="J1397" t="str">
        <f>VLOOKUP(B1397,Lookup!A:B,2,FALSE)</f>
        <v>Yobe</v>
      </c>
      <c r="K1397" t="str">
        <f>VLOOKUP(C1397,Lookup!D:E,2,FALSE)</f>
        <v>Power/Energy</v>
      </c>
      <c r="L1397" t="str">
        <f>VLOOKUP(D1397,Lookup!G:H,2,FALSE)</f>
        <v>P &amp; G</v>
      </c>
      <c r="M1397" s="1">
        <f t="shared" si="114"/>
        <v>0</v>
      </c>
      <c r="N1397" s="1">
        <f t="shared" si="115"/>
        <v>0</v>
      </c>
      <c r="O1397" s="1">
        <f t="shared" si="116"/>
        <v>0</v>
      </c>
      <c r="P1397" s="1">
        <f t="shared" si="117"/>
        <v>0</v>
      </c>
    </row>
    <row r="1398" spans="1:16" x14ac:dyDescent="0.35">
      <c r="A1398">
        <v>2006</v>
      </c>
      <c r="B1398">
        <v>9</v>
      </c>
      <c r="C1398">
        <v>27</v>
      </c>
      <c r="D1398">
        <v>5</v>
      </c>
      <c r="E1398">
        <v>0</v>
      </c>
      <c r="F1398">
        <v>0</v>
      </c>
      <c r="G1398">
        <v>0</v>
      </c>
      <c r="I1398" s="4">
        <f t="shared" si="113"/>
        <v>2006</v>
      </c>
      <c r="J1398" t="str">
        <f>VLOOKUP(B1398,Lookup!A:B,2,FALSE)</f>
        <v>Yobe</v>
      </c>
      <c r="K1398" t="str">
        <f>VLOOKUP(C1398,Lookup!D:E,2,FALSE)</f>
        <v>Power/Energy</v>
      </c>
      <c r="L1398" t="str">
        <f>VLOOKUP(D1398,Lookup!G:H,2,FALSE)</f>
        <v>Other CRF</v>
      </c>
      <c r="M1398" s="1">
        <f t="shared" si="114"/>
        <v>0</v>
      </c>
      <c r="N1398" s="1">
        <f t="shared" si="115"/>
        <v>0</v>
      </c>
      <c r="O1398" s="1">
        <f t="shared" si="116"/>
        <v>0</v>
      </c>
      <c r="P1398" s="1">
        <f t="shared" si="117"/>
        <v>0</v>
      </c>
    </row>
    <row r="1399" spans="1:16" x14ac:dyDescent="0.35">
      <c r="A1399">
        <v>2006</v>
      </c>
      <c r="B1399">
        <v>9</v>
      </c>
      <c r="C1399">
        <v>27</v>
      </c>
      <c r="D1399">
        <v>6</v>
      </c>
      <c r="E1399">
        <v>0</v>
      </c>
      <c r="F1399">
        <v>0</v>
      </c>
      <c r="G1399">
        <v>0</v>
      </c>
      <c r="I1399" s="4">
        <f t="shared" si="113"/>
        <v>2006</v>
      </c>
      <c r="J1399" t="str">
        <f>VLOOKUP(B1399,Lookup!A:B,2,FALSE)</f>
        <v>Yobe</v>
      </c>
      <c r="K1399" t="str">
        <f>VLOOKUP(C1399,Lookup!D:E,2,FALSE)</f>
        <v>Power/Energy</v>
      </c>
      <c r="L1399" t="str">
        <f>VLOOKUP(D1399,Lookup!G:H,2,FALSE)</f>
        <v>Public Debt Charges</v>
      </c>
      <c r="M1399" s="1">
        <f t="shared" si="114"/>
        <v>0</v>
      </c>
      <c r="N1399" s="1">
        <f t="shared" si="115"/>
        <v>0</v>
      </c>
      <c r="O1399" s="1">
        <f t="shared" si="116"/>
        <v>0</v>
      </c>
      <c r="P1399" s="1">
        <f t="shared" si="117"/>
        <v>0</v>
      </c>
    </row>
    <row r="1400" spans="1:16" x14ac:dyDescent="0.35">
      <c r="A1400">
        <v>2006</v>
      </c>
      <c r="B1400">
        <v>9</v>
      </c>
      <c r="C1400">
        <v>27</v>
      </c>
      <c r="D1400">
        <v>7</v>
      </c>
      <c r="E1400">
        <v>0</v>
      </c>
      <c r="F1400">
        <v>0</v>
      </c>
      <c r="G1400">
        <v>0</v>
      </c>
      <c r="I1400" s="4">
        <f t="shared" si="113"/>
        <v>2006</v>
      </c>
      <c r="J1400" t="str">
        <f>VLOOKUP(B1400,Lookup!A:B,2,FALSE)</f>
        <v>Yobe</v>
      </c>
      <c r="K1400" t="str">
        <f>VLOOKUP(C1400,Lookup!D:E,2,FALSE)</f>
        <v>Power/Energy</v>
      </c>
      <c r="L1400" t="str">
        <f>VLOOKUP(D1400,Lookup!G:H,2,FALSE)</f>
        <v>Cont to LGs</v>
      </c>
      <c r="M1400" s="1">
        <f t="shared" si="114"/>
        <v>0</v>
      </c>
      <c r="N1400" s="1">
        <f t="shared" si="115"/>
        <v>0</v>
      </c>
      <c r="O1400" s="1">
        <f t="shared" si="116"/>
        <v>0</v>
      </c>
      <c r="P1400" s="1">
        <f t="shared" si="117"/>
        <v>0</v>
      </c>
    </row>
    <row r="1401" spans="1:16" x14ac:dyDescent="0.35">
      <c r="A1401">
        <v>2006</v>
      </c>
      <c r="B1401">
        <v>9</v>
      </c>
      <c r="C1401">
        <v>27</v>
      </c>
      <c r="D1401">
        <v>8</v>
      </c>
      <c r="E1401">
        <v>0</v>
      </c>
      <c r="F1401">
        <v>0</v>
      </c>
      <c r="G1401">
        <v>0</v>
      </c>
      <c r="I1401" s="4">
        <f t="shared" si="113"/>
        <v>2006</v>
      </c>
      <c r="J1401" t="str">
        <f>VLOOKUP(B1401,Lookup!A:B,2,FALSE)</f>
        <v>Yobe</v>
      </c>
      <c r="K1401" t="str">
        <f>VLOOKUP(C1401,Lookup!D:E,2,FALSE)</f>
        <v>Power/Energy</v>
      </c>
      <c r="L1401" t="str">
        <f>VLOOKUP(D1401,Lookup!G:H,2,FALSE)</f>
        <v>Others</v>
      </c>
      <c r="M1401" s="1">
        <f t="shared" si="114"/>
        <v>0</v>
      </c>
      <c r="N1401" s="1">
        <f t="shared" si="115"/>
        <v>0</v>
      </c>
      <c r="O1401" s="1">
        <f t="shared" si="116"/>
        <v>0</v>
      </c>
      <c r="P1401" s="1">
        <f t="shared" si="117"/>
        <v>0</v>
      </c>
    </row>
    <row r="1402" spans="1:16" x14ac:dyDescent="0.35">
      <c r="A1402">
        <v>2006</v>
      </c>
      <c r="B1402">
        <v>9</v>
      </c>
      <c r="C1402">
        <v>30</v>
      </c>
      <c r="D1402">
        <v>1</v>
      </c>
      <c r="E1402">
        <v>0</v>
      </c>
      <c r="F1402">
        <v>0</v>
      </c>
      <c r="G1402">
        <v>0</v>
      </c>
      <c r="I1402" s="4">
        <f t="shared" si="113"/>
        <v>2006</v>
      </c>
      <c r="J1402" t="str">
        <f>VLOOKUP(B1402,Lookup!A:B,2,FALSE)</f>
        <v>Yobe</v>
      </c>
      <c r="K1402" t="str">
        <f>VLOOKUP(C1402,Lookup!D:E,2,FALSE)</f>
        <v>Science and Technology</v>
      </c>
      <c r="L1402" t="str">
        <f>VLOOKUP(D1402,Lookup!G:H,2,FALSE)</f>
        <v>Personnel</v>
      </c>
      <c r="M1402" s="1">
        <f t="shared" si="114"/>
        <v>0</v>
      </c>
      <c r="N1402" s="1">
        <f t="shared" si="115"/>
        <v>0</v>
      </c>
      <c r="O1402" s="1">
        <f t="shared" si="116"/>
        <v>0</v>
      </c>
      <c r="P1402" s="1">
        <f t="shared" si="117"/>
        <v>0</v>
      </c>
    </row>
    <row r="1403" spans="1:16" x14ac:dyDescent="0.35">
      <c r="A1403">
        <v>2006</v>
      </c>
      <c r="B1403">
        <v>9</v>
      </c>
      <c r="C1403">
        <v>30</v>
      </c>
      <c r="D1403">
        <v>2</v>
      </c>
      <c r="E1403">
        <v>0</v>
      </c>
      <c r="F1403">
        <v>0</v>
      </c>
      <c r="G1403">
        <v>0</v>
      </c>
      <c r="I1403" s="4">
        <f t="shared" si="113"/>
        <v>2006</v>
      </c>
      <c r="J1403" t="str">
        <f>VLOOKUP(B1403,Lookup!A:B,2,FALSE)</f>
        <v>Yobe</v>
      </c>
      <c r="K1403" t="str">
        <f>VLOOKUP(C1403,Lookup!D:E,2,FALSE)</f>
        <v>Science and Technology</v>
      </c>
      <c r="L1403" t="str">
        <f>VLOOKUP(D1403,Lookup!G:H,2,FALSE)</f>
        <v>Overhead</v>
      </c>
      <c r="M1403" s="1">
        <f t="shared" si="114"/>
        <v>0</v>
      </c>
      <c r="N1403" s="1">
        <f t="shared" si="115"/>
        <v>0</v>
      </c>
      <c r="O1403" s="1">
        <f t="shared" si="116"/>
        <v>0</v>
      </c>
      <c r="P1403" s="1">
        <f t="shared" si="117"/>
        <v>0</v>
      </c>
    </row>
    <row r="1404" spans="1:16" x14ac:dyDescent="0.35">
      <c r="A1404">
        <v>2006</v>
      </c>
      <c r="B1404">
        <v>9</v>
      </c>
      <c r="C1404">
        <v>30</v>
      </c>
      <c r="D1404">
        <v>3</v>
      </c>
      <c r="E1404">
        <v>0</v>
      </c>
      <c r="F1404">
        <v>0</v>
      </c>
      <c r="G1404">
        <v>0</v>
      </c>
      <c r="I1404" s="4">
        <f t="shared" si="113"/>
        <v>2006</v>
      </c>
      <c r="J1404" t="str">
        <f>VLOOKUP(B1404,Lookup!A:B,2,FALSE)</f>
        <v>Yobe</v>
      </c>
      <c r="K1404" t="str">
        <f>VLOOKUP(C1404,Lookup!D:E,2,FALSE)</f>
        <v>Science and Technology</v>
      </c>
      <c r="L1404" t="str">
        <f>VLOOKUP(D1404,Lookup!G:H,2,FALSE)</f>
        <v>Unclassified Subventions</v>
      </c>
      <c r="M1404" s="1">
        <f t="shared" si="114"/>
        <v>0</v>
      </c>
      <c r="N1404" s="1">
        <f t="shared" si="115"/>
        <v>0</v>
      </c>
      <c r="O1404" s="1">
        <f t="shared" si="116"/>
        <v>0</v>
      </c>
      <c r="P1404" s="1">
        <f t="shared" si="117"/>
        <v>0</v>
      </c>
    </row>
    <row r="1405" spans="1:16" x14ac:dyDescent="0.35">
      <c r="A1405">
        <v>2006</v>
      </c>
      <c r="B1405">
        <v>9</v>
      </c>
      <c r="C1405">
        <v>30</v>
      </c>
      <c r="D1405">
        <v>4</v>
      </c>
      <c r="E1405">
        <v>0</v>
      </c>
      <c r="F1405">
        <v>0</v>
      </c>
      <c r="G1405">
        <v>0</v>
      </c>
      <c r="I1405" s="4">
        <f t="shared" si="113"/>
        <v>2006</v>
      </c>
      <c r="J1405" t="str">
        <f>VLOOKUP(B1405,Lookup!A:B,2,FALSE)</f>
        <v>Yobe</v>
      </c>
      <c r="K1405" t="str">
        <f>VLOOKUP(C1405,Lookup!D:E,2,FALSE)</f>
        <v>Science and Technology</v>
      </c>
      <c r="L1405" t="str">
        <f>VLOOKUP(D1405,Lookup!G:H,2,FALSE)</f>
        <v>P &amp; G</v>
      </c>
      <c r="M1405" s="1">
        <f t="shared" si="114"/>
        <v>0</v>
      </c>
      <c r="N1405" s="1">
        <f t="shared" si="115"/>
        <v>0</v>
      </c>
      <c r="O1405" s="1">
        <f t="shared" si="116"/>
        <v>0</v>
      </c>
      <c r="P1405" s="1">
        <f t="shared" si="117"/>
        <v>0</v>
      </c>
    </row>
    <row r="1406" spans="1:16" x14ac:dyDescent="0.35">
      <c r="A1406">
        <v>2006</v>
      </c>
      <c r="B1406">
        <v>9</v>
      </c>
      <c r="C1406">
        <v>30</v>
      </c>
      <c r="D1406">
        <v>5</v>
      </c>
      <c r="E1406">
        <v>0</v>
      </c>
      <c r="F1406">
        <v>0</v>
      </c>
      <c r="G1406">
        <v>0</v>
      </c>
      <c r="I1406" s="4">
        <f t="shared" si="113"/>
        <v>2006</v>
      </c>
      <c r="J1406" t="str">
        <f>VLOOKUP(B1406,Lookup!A:B,2,FALSE)</f>
        <v>Yobe</v>
      </c>
      <c r="K1406" t="str">
        <f>VLOOKUP(C1406,Lookup!D:E,2,FALSE)</f>
        <v>Science and Technology</v>
      </c>
      <c r="L1406" t="str">
        <f>VLOOKUP(D1406,Lookup!G:H,2,FALSE)</f>
        <v>Other CRF</v>
      </c>
      <c r="M1406" s="1">
        <f t="shared" si="114"/>
        <v>0</v>
      </c>
      <c r="N1406" s="1">
        <f t="shared" si="115"/>
        <v>0</v>
      </c>
      <c r="O1406" s="1">
        <f t="shared" si="116"/>
        <v>0</v>
      </c>
      <c r="P1406" s="1">
        <f t="shared" si="117"/>
        <v>0</v>
      </c>
    </row>
    <row r="1407" spans="1:16" x14ac:dyDescent="0.35">
      <c r="A1407">
        <v>2006</v>
      </c>
      <c r="B1407">
        <v>9</v>
      </c>
      <c r="C1407">
        <v>30</v>
      </c>
      <c r="D1407">
        <v>6</v>
      </c>
      <c r="E1407">
        <v>0</v>
      </c>
      <c r="F1407">
        <v>0</v>
      </c>
      <c r="G1407">
        <v>0</v>
      </c>
      <c r="I1407" s="4">
        <f t="shared" si="113"/>
        <v>2006</v>
      </c>
      <c r="J1407" t="str">
        <f>VLOOKUP(B1407,Lookup!A:B,2,FALSE)</f>
        <v>Yobe</v>
      </c>
      <c r="K1407" t="str">
        <f>VLOOKUP(C1407,Lookup!D:E,2,FALSE)</f>
        <v>Science and Technology</v>
      </c>
      <c r="L1407" t="str">
        <f>VLOOKUP(D1407,Lookup!G:H,2,FALSE)</f>
        <v>Public Debt Charges</v>
      </c>
      <c r="M1407" s="1">
        <f t="shared" si="114"/>
        <v>0</v>
      </c>
      <c r="N1407" s="1">
        <f t="shared" si="115"/>
        <v>0</v>
      </c>
      <c r="O1407" s="1">
        <f t="shared" si="116"/>
        <v>0</v>
      </c>
      <c r="P1407" s="1">
        <f t="shared" si="117"/>
        <v>0</v>
      </c>
    </row>
    <row r="1408" spans="1:16" x14ac:dyDescent="0.35">
      <c r="A1408">
        <v>2006</v>
      </c>
      <c r="B1408">
        <v>9</v>
      </c>
      <c r="C1408">
        <v>30</v>
      </c>
      <c r="D1408">
        <v>7</v>
      </c>
      <c r="E1408">
        <v>0</v>
      </c>
      <c r="F1408">
        <v>0</v>
      </c>
      <c r="G1408">
        <v>0</v>
      </c>
      <c r="I1408" s="4">
        <f t="shared" si="113"/>
        <v>2006</v>
      </c>
      <c r="J1408" t="str">
        <f>VLOOKUP(B1408,Lookup!A:B,2,FALSE)</f>
        <v>Yobe</v>
      </c>
      <c r="K1408" t="str">
        <f>VLOOKUP(C1408,Lookup!D:E,2,FALSE)</f>
        <v>Science and Technology</v>
      </c>
      <c r="L1408" t="str">
        <f>VLOOKUP(D1408,Lookup!G:H,2,FALSE)</f>
        <v>Cont to LGs</v>
      </c>
      <c r="M1408" s="1">
        <f t="shared" si="114"/>
        <v>0</v>
      </c>
      <c r="N1408" s="1">
        <f t="shared" si="115"/>
        <v>0</v>
      </c>
      <c r="O1408" s="1">
        <f t="shared" si="116"/>
        <v>0</v>
      </c>
      <c r="P1408" s="1">
        <f t="shared" si="117"/>
        <v>0</v>
      </c>
    </row>
    <row r="1409" spans="1:16" x14ac:dyDescent="0.35">
      <c r="A1409">
        <v>2006</v>
      </c>
      <c r="B1409">
        <v>9</v>
      </c>
      <c r="C1409">
        <v>30</v>
      </c>
      <c r="D1409">
        <v>8</v>
      </c>
      <c r="E1409">
        <v>0</v>
      </c>
      <c r="F1409">
        <v>0</v>
      </c>
      <c r="G1409">
        <v>0</v>
      </c>
      <c r="I1409" s="4">
        <f t="shared" si="113"/>
        <v>2006</v>
      </c>
      <c r="J1409" t="str">
        <f>VLOOKUP(B1409,Lookup!A:B,2,FALSE)</f>
        <v>Yobe</v>
      </c>
      <c r="K1409" t="str">
        <f>VLOOKUP(C1409,Lookup!D:E,2,FALSE)</f>
        <v>Science and Technology</v>
      </c>
      <c r="L1409" t="str">
        <f>VLOOKUP(D1409,Lookup!G:H,2,FALSE)</f>
        <v>Others</v>
      </c>
      <c r="M1409" s="1">
        <f t="shared" si="114"/>
        <v>0</v>
      </c>
      <c r="N1409" s="1">
        <f t="shared" si="115"/>
        <v>0</v>
      </c>
      <c r="O1409" s="1">
        <f t="shared" si="116"/>
        <v>0</v>
      </c>
      <c r="P1409" s="1">
        <f t="shared" si="117"/>
        <v>0</v>
      </c>
    </row>
    <row r="1410" spans="1:16" x14ac:dyDescent="0.35">
      <c r="A1410">
        <v>2006</v>
      </c>
      <c r="B1410">
        <v>9</v>
      </c>
      <c r="C1410">
        <v>32</v>
      </c>
      <c r="D1410">
        <v>1</v>
      </c>
      <c r="E1410">
        <v>139950000</v>
      </c>
      <c r="F1410">
        <v>0</v>
      </c>
      <c r="G1410">
        <v>146469022.74000001</v>
      </c>
      <c r="I1410" s="4">
        <f t="shared" si="113"/>
        <v>2006</v>
      </c>
      <c r="J1410" t="str">
        <f>VLOOKUP(B1410,Lookup!A:B,2,FALSE)</f>
        <v>Yobe</v>
      </c>
      <c r="K1410" t="str">
        <f>VLOOKUP(C1410,Lookup!D:E,2,FALSE)</f>
        <v>Town, Urban and Regional Development</v>
      </c>
      <c r="L1410" t="str">
        <f>VLOOKUP(D1410,Lookup!G:H,2,FALSE)</f>
        <v>Personnel</v>
      </c>
      <c r="M1410" s="1">
        <f t="shared" si="114"/>
        <v>139950000</v>
      </c>
      <c r="N1410" s="1">
        <f t="shared" si="115"/>
        <v>0</v>
      </c>
      <c r="O1410" s="1">
        <f t="shared" si="116"/>
        <v>139950000</v>
      </c>
      <c r="P1410" s="1">
        <f t="shared" si="117"/>
        <v>146469022.74000001</v>
      </c>
    </row>
    <row r="1411" spans="1:16" x14ac:dyDescent="0.35">
      <c r="A1411">
        <v>2006</v>
      </c>
      <c r="B1411">
        <v>9</v>
      </c>
      <c r="C1411">
        <v>32</v>
      </c>
      <c r="D1411">
        <v>2</v>
      </c>
      <c r="E1411">
        <v>12200000</v>
      </c>
      <c r="F1411">
        <v>0</v>
      </c>
      <c r="G1411">
        <v>7193834.4299999997</v>
      </c>
      <c r="I1411" s="4">
        <f t="shared" ref="I1411:I1474" si="118">A1411</f>
        <v>2006</v>
      </c>
      <c r="J1411" t="str">
        <f>VLOOKUP(B1411,Lookup!A:B,2,FALSE)</f>
        <v>Yobe</v>
      </c>
      <c r="K1411" t="str">
        <f>VLOOKUP(C1411,Lookup!D:E,2,FALSE)</f>
        <v>Town, Urban and Regional Development</v>
      </c>
      <c r="L1411" t="str">
        <f>VLOOKUP(D1411,Lookup!G:H,2,FALSE)</f>
        <v>Overhead</v>
      </c>
      <c r="M1411" s="1">
        <f t="shared" si="114"/>
        <v>12200000</v>
      </c>
      <c r="N1411" s="1">
        <f t="shared" si="115"/>
        <v>0</v>
      </c>
      <c r="O1411" s="1">
        <f t="shared" si="116"/>
        <v>12200000</v>
      </c>
      <c r="P1411" s="1">
        <f t="shared" si="117"/>
        <v>7193834.4299999997</v>
      </c>
    </row>
    <row r="1412" spans="1:16" x14ac:dyDescent="0.35">
      <c r="A1412">
        <v>2006</v>
      </c>
      <c r="B1412">
        <v>9</v>
      </c>
      <c r="C1412">
        <v>32</v>
      </c>
      <c r="D1412">
        <v>3</v>
      </c>
      <c r="E1412">
        <v>0</v>
      </c>
      <c r="F1412">
        <v>0</v>
      </c>
      <c r="G1412">
        <v>1500000</v>
      </c>
      <c r="I1412" s="4">
        <f t="shared" si="118"/>
        <v>2006</v>
      </c>
      <c r="J1412" t="str">
        <f>VLOOKUP(B1412,Lookup!A:B,2,FALSE)</f>
        <v>Yobe</v>
      </c>
      <c r="K1412" t="str">
        <f>VLOOKUP(C1412,Lookup!D:E,2,FALSE)</f>
        <v>Town, Urban and Regional Development</v>
      </c>
      <c r="L1412" t="str">
        <f>VLOOKUP(D1412,Lookup!G:H,2,FALSE)</f>
        <v>Unclassified Subventions</v>
      </c>
      <c r="M1412" s="1">
        <f t="shared" ref="M1412:M1475" si="119">E1412</f>
        <v>0</v>
      </c>
      <c r="N1412" s="1">
        <f t="shared" ref="N1412:N1475" si="120">F1412</f>
        <v>0</v>
      </c>
      <c r="O1412" s="1">
        <f t="shared" ref="O1412:O1475" si="121">M1412+N1412</f>
        <v>0</v>
      </c>
      <c r="P1412" s="1">
        <f t="shared" ref="P1412:P1475" si="122">G1412</f>
        <v>1500000</v>
      </c>
    </row>
    <row r="1413" spans="1:16" x14ac:dyDescent="0.35">
      <c r="A1413">
        <v>2006</v>
      </c>
      <c r="B1413">
        <v>9</v>
      </c>
      <c r="C1413">
        <v>32</v>
      </c>
      <c r="D1413">
        <v>4</v>
      </c>
      <c r="E1413">
        <v>0</v>
      </c>
      <c r="F1413">
        <v>0</v>
      </c>
      <c r="G1413">
        <v>0</v>
      </c>
      <c r="I1413" s="4">
        <f t="shared" si="118"/>
        <v>2006</v>
      </c>
      <c r="J1413" t="str">
        <f>VLOOKUP(B1413,Lookup!A:B,2,FALSE)</f>
        <v>Yobe</v>
      </c>
      <c r="K1413" t="str">
        <f>VLOOKUP(C1413,Lookup!D:E,2,FALSE)</f>
        <v>Town, Urban and Regional Development</v>
      </c>
      <c r="L1413" t="str">
        <f>VLOOKUP(D1413,Lookup!G:H,2,FALSE)</f>
        <v>P &amp; G</v>
      </c>
      <c r="M1413" s="1">
        <f t="shared" si="119"/>
        <v>0</v>
      </c>
      <c r="N1413" s="1">
        <f t="shared" si="120"/>
        <v>0</v>
      </c>
      <c r="O1413" s="1">
        <f t="shared" si="121"/>
        <v>0</v>
      </c>
      <c r="P1413" s="1">
        <f t="shared" si="122"/>
        <v>0</v>
      </c>
    </row>
    <row r="1414" spans="1:16" x14ac:dyDescent="0.35">
      <c r="A1414">
        <v>2006</v>
      </c>
      <c r="B1414">
        <v>9</v>
      </c>
      <c r="C1414">
        <v>32</v>
      </c>
      <c r="D1414">
        <v>5</v>
      </c>
      <c r="E1414">
        <v>0</v>
      </c>
      <c r="F1414">
        <v>0</v>
      </c>
      <c r="G1414">
        <v>0</v>
      </c>
      <c r="I1414" s="4">
        <f t="shared" si="118"/>
        <v>2006</v>
      </c>
      <c r="J1414" t="str">
        <f>VLOOKUP(B1414,Lookup!A:B,2,FALSE)</f>
        <v>Yobe</v>
      </c>
      <c r="K1414" t="str">
        <f>VLOOKUP(C1414,Lookup!D:E,2,FALSE)</f>
        <v>Town, Urban and Regional Development</v>
      </c>
      <c r="L1414" t="str">
        <f>VLOOKUP(D1414,Lookup!G:H,2,FALSE)</f>
        <v>Other CRF</v>
      </c>
      <c r="M1414" s="1">
        <f t="shared" si="119"/>
        <v>0</v>
      </c>
      <c r="N1414" s="1">
        <f t="shared" si="120"/>
        <v>0</v>
      </c>
      <c r="O1414" s="1">
        <f t="shared" si="121"/>
        <v>0</v>
      </c>
      <c r="P1414" s="1">
        <f t="shared" si="122"/>
        <v>0</v>
      </c>
    </row>
    <row r="1415" spans="1:16" x14ac:dyDescent="0.35">
      <c r="A1415">
        <v>2006</v>
      </c>
      <c r="B1415">
        <v>9</v>
      </c>
      <c r="C1415">
        <v>32</v>
      </c>
      <c r="D1415">
        <v>6</v>
      </c>
      <c r="E1415">
        <v>0</v>
      </c>
      <c r="F1415">
        <v>0</v>
      </c>
      <c r="G1415">
        <v>0</v>
      </c>
      <c r="I1415" s="4">
        <f t="shared" si="118"/>
        <v>2006</v>
      </c>
      <c r="J1415" t="str">
        <f>VLOOKUP(B1415,Lookup!A:B,2,FALSE)</f>
        <v>Yobe</v>
      </c>
      <c r="K1415" t="str">
        <f>VLOOKUP(C1415,Lookup!D:E,2,FALSE)</f>
        <v>Town, Urban and Regional Development</v>
      </c>
      <c r="L1415" t="str">
        <f>VLOOKUP(D1415,Lookup!G:H,2,FALSE)</f>
        <v>Public Debt Charges</v>
      </c>
      <c r="M1415" s="1">
        <f t="shared" si="119"/>
        <v>0</v>
      </c>
      <c r="N1415" s="1">
        <f t="shared" si="120"/>
        <v>0</v>
      </c>
      <c r="O1415" s="1">
        <f t="shared" si="121"/>
        <v>0</v>
      </c>
      <c r="P1415" s="1">
        <f t="shared" si="122"/>
        <v>0</v>
      </c>
    </row>
    <row r="1416" spans="1:16" x14ac:dyDescent="0.35">
      <c r="A1416">
        <v>2006</v>
      </c>
      <c r="B1416">
        <v>9</v>
      </c>
      <c r="C1416">
        <v>32</v>
      </c>
      <c r="D1416">
        <v>7</v>
      </c>
      <c r="E1416">
        <v>0</v>
      </c>
      <c r="F1416">
        <v>0</v>
      </c>
      <c r="G1416">
        <v>0</v>
      </c>
      <c r="I1416" s="4">
        <f t="shared" si="118"/>
        <v>2006</v>
      </c>
      <c r="J1416" t="str">
        <f>VLOOKUP(B1416,Lookup!A:B,2,FALSE)</f>
        <v>Yobe</v>
      </c>
      <c r="K1416" t="str">
        <f>VLOOKUP(C1416,Lookup!D:E,2,FALSE)</f>
        <v>Town, Urban and Regional Development</v>
      </c>
      <c r="L1416" t="str">
        <f>VLOOKUP(D1416,Lookup!G:H,2,FALSE)</f>
        <v>Cont to LGs</v>
      </c>
      <c r="M1416" s="1">
        <f t="shared" si="119"/>
        <v>0</v>
      </c>
      <c r="N1416" s="1">
        <f t="shared" si="120"/>
        <v>0</v>
      </c>
      <c r="O1416" s="1">
        <f t="shared" si="121"/>
        <v>0</v>
      </c>
      <c r="P1416" s="1">
        <f t="shared" si="122"/>
        <v>0</v>
      </c>
    </row>
    <row r="1417" spans="1:16" x14ac:dyDescent="0.35">
      <c r="A1417">
        <v>2006</v>
      </c>
      <c r="B1417">
        <v>9</v>
      </c>
      <c r="C1417">
        <v>32</v>
      </c>
      <c r="D1417">
        <v>8</v>
      </c>
      <c r="E1417">
        <v>0</v>
      </c>
      <c r="F1417">
        <v>0</v>
      </c>
      <c r="G1417">
        <v>0</v>
      </c>
      <c r="I1417" s="4">
        <f t="shared" si="118"/>
        <v>2006</v>
      </c>
      <c r="J1417" t="str">
        <f>VLOOKUP(B1417,Lookup!A:B,2,FALSE)</f>
        <v>Yobe</v>
      </c>
      <c r="K1417" t="str">
        <f>VLOOKUP(C1417,Lookup!D:E,2,FALSE)</f>
        <v>Town, Urban and Regional Development</v>
      </c>
      <c r="L1417" t="str">
        <f>VLOOKUP(D1417,Lookup!G:H,2,FALSE)</f>
        <v>Others</v>
      </c>
      <c r="M1417" s="1">
        <f t="shared" si="119"/>
        <v>0</v>
      </c>
      <c r="N1417" s="1">
        <f t="shared" si="120"/>
        <v>0</v>
      </c>
      <c r="O1417" s="1">
        <f t="shared" si="121"/>
        <v>0</v>
      </c>
      <c r="P1417" s="1">
        <f t="shared" si="122"/>
        <v>0</v>
      </c>
    </row>
    <row r="1418" spans="1:16" x14ac:dyDescent="0.35">
      <c r="A1418">
        <v>2006</v>
      </c>
      <c r="B1418">
        <v>9</v>
      </c>
      <c r="C1418">
        <v>33</v>
      </c>
      <c r="D1418">
        <v>1</v>
      </c>
      <c r="E1418">
        <v>72780000</v>
      </c>
      <c r="F1418">
        <v>0</v>
      </c>
      <c r="G1418">
        <v>44120022.539999999</v>
      </c>
      <c r="I1418" s="4">
        <f t="shared" si="118"/>
        <v>2006</v>
      </c>
      <c r="J1418" t="str">
        <f>VLOOKUP(B1418,Lookup!A:B,2,FALSE)</f>
        <v>Yobe</v>
      </c>
      <c r="K1418" t="str">
        <f>VLOOKUP(C1418,Lookup!D:E,2,FALSE)</f>
        <v>Trade, Commerce and Industry</v>
      </c>
      <c r="L1418" t="str">
        <f>VLOOKUP(D1418,Lookup!G:H,2,FALSE)</f>
        <v>Personnel</v>
      </c>
      <c r="M1418" s="1">
        <f t="shared" si="119"/>
        <v>72780000</v>
      </c>
      <c r="N1418" s="1">
        <f t="shared" si="120"/>
        <v>0</v>
      </c>
      <c r="O1418" s="1">
        <f t="shared" si="121"/>
        <v>72780000</v>
      </c>
      <c r="P1418" s="1">
        <f t="shared" si="122"/>
        <v>44120022.539999999</v>
      </c>
    </row>
    <row r="1419" spans="1:16" x14ac:dyDescent="0.35">
      <c r="A1419">
        <v>2006</v>
      </c>
      <c r="B1419">
        <v>9</v>
      </c>
      <c r="C1419">
        <v>33</v>
      </c>
      <c r="D1419">
        <v>2</v>
      </c>
      <c r="E1419">
        <v>8800000</v>
      </c>
      <c r="F1419">
        <v>0</v>
      </c>
      <c r="G1419">
        <v>3090934.71</v>
      </c>
      <c r="I1419" s="4">
        <f t="shared" si="118"/>
        <v>2006</v>
      </c>
      <c r="J1419" t="str">
        <f>VLOOKUP(B1419,Lookup!A:B,2,FALSE)</f>
        <v>Yobe</v>
      </c>
      <c r="K1419" t="str">
        <f>VLOOKUP(C1419,Lookup!D:E,2,FALSE)</f>
        <v>Trade, Commerce and Industry</v>
      </c>
      <c r="L1419" t="str">
        <f>VLOOKUP(D1419,Lookup!G:H,2,FALSE)</f>
        <v>Overhead</v>
      </c>
      <c r="M1419" s="1">
        <f t="shared" si="119"/>
        <v>8800000</v>
      </c>
      <c r="N1419" s="1">
        <f t="shared" si="120"/>
        <v>0</v>
      </c>
      <c r="O1419" s="1">
        <f t="shared" si="121"/>
        <v>8800000</v>
      </c>
      <c r="P1419" s="1">
        <f t="shared" si="122"/>
        <v>3090934.71</v>
      </c>
    </row>
    <row r="1420" spans="1:16" x14ac:dyDescent="0.35">
      <c r="A1420">
        <v>2006</v>
      </c>
      <c r="B1420">
        <v>9</v>
      </c>
      <c r="C1420">
        <v>33</v>
      </c>
      <c r="D1420">
        <v>3</v>
      </c>
      <c r="E1420">
        <v>0</v>
      </c>
      <c r="F1420">
        <v>0</v>
      </c>
      <c r="G1420">
        <v>300000</v>
      </c>
      <c r="I1420" s="4">
        <f t="shared" si="118"/>
        <v>2006</v>
      </c>
      <c r="J1420" t="str">
        <f>VLOOKUP(B1420,Lookup!A:B,2,FALSE)</f>
        <v>Yobe</v>
      </c>
      <c r="K1420" t="str">
        <f>VLOOKUP(C1420,Lookup!D:E,2,FALSE)</f>
        <v>Trade, Commerce and Industry</v>
      </c>
      <c r="L1420" t="str">
        <f>VLOOKUP(D1420,Lookup!G:H,2,FALSE)</f>
        <v>Unclassified Subventions</v>
      </c>
      <c r="M1420" s="1">
        <f t="shared" si="119"/>
        <v>0</v>
      </c>
      <c r="N1420" s="1">
        <f t="shared" si="120"/>
        <v>0</v>
      </c>
      <c r="O1420" s="1">
        <f t="shared" si="121"/>
        <v>0</v>
      </c>
      <c r="P1420" s="1">
        <f t="shared" si="122"/>
        <v>300000</v>
      </c>
    </row>
    <row r="1421" spans="1:16" x14ac:dyDescent="0.35">
      <c r="A1421">
        <v>2006</v>
      </c>
      <c r="B1421">
        <v>9</v>
      </c>
      <c r="C1421">
        <v>33</v>
      </c>
      <c r="D1421">
        <v>4</v>
      </c>
      <c r="E1421">
        <v>0</v>
      </c>
      <c r="F1421">
        <v>0</v>
      </c>
      <c r="G1421">
        <v>0</v>
      </c>
      <c r="I1421" s="4">
        <f t="shared" si="118"/>
        <v>2006</v>
      </c>
      <c r="J1421" t="str">
        <f>VLOOKUP(B1421,Lookup!A:B,2,FALSE)</f>
        <v>Yobe</v>
      </c>
      <c r="K1421" t="str">
        <f>VLOOKUP(C1421,Lookup!D:E,2,FALSE)</f>
        <v>Trade, Commerce and Industry</v>
      </c>
      <c r="L1421" t="str">
        <f>VLOOKUP(D1421,Lookup!G:H,2,FALSE)</f>
        <v>P &amp; G</v>
      </c>
      <c r="M1421" s="1">
        <f t="shared" si="119"/>
        <v>0</v>
      </c>
      <c r="N1421" s="1">
        <f t="shared" si="120"/>
        <v>0</v>
      </c>
      <c r="O1421" s="1">
        <f t="shared" si="121"/>
        <v>0</v>
      </c>
      <c r="P1421" s="1">
        <f t="shared" si="122"/>
        <v>0</v>
      </c>
    </row>
    <row r="1422" spans="1:16" x14ac:dyDescent="0.35">
      <c r="A1422">
        <v>2006</v>
      </c>
      <c r="B1422">
        <v>9</v>
      </c>
      <c r="C1422">
        <v>33</v>
      </c>
      <c r="D1422">
        <v>5</v>
      </c>
      <c r="E1422">
        <v>0</v>
      </c>
      <c r="F1422">
        <v>0</v>
      </c>
      <c r="G1422">
        <v>0</v>
      </c>
      <c r="I1422" s="4">
        <f t="shared" si="118"/>
        <v>2006</v>
      </c>
      <c r="J1422" t="str">
        <f>VLOOKUP(B1422,Lookup!A:B,2,FALSE)</f>
        <v>Yobe</v>
      </c>
      <c r="K1422" t="str">
        <f>VLOOKUP(C1422,Lookup!D:E,2,FALSE)</f>
        <v>Trade, Commerce and Industry</v>
      </c>
      <c r="L1422" t="str">
        <f>VLOOKUP(D1422,Lookup!G:H,2,FALSE)</f>
        <v>Other CRF</v>
      </c>
      <c r="M1422" s="1">
        <f t="shared" si="119"/>
        <v>0</v>
      </c>
      <c r="N1422" s="1">
        <f t="shared" si="120"/>
        <v>0</v>
      </c>
      <c r="O1422" s="1">
        <f t="shared" si="121"/>
        <v>0</v>
      </c>
      <c r="P1422" s="1">
        <f t="shared" si="122"/>
        <v>0</v>
      </c>
    </row>
    <row r="1423" spans="1:16" x14ac:dyDescent="0.35">
      <c r="A1423">
        <v>2006</v>
      </c>
      <c r="B1423">
        <v>9</v>
      </c>
      <c r="C1423">
        <v>33</v>
      </c>
      <c r="D1423">
        <v>6</v>
      </c>
      <c r="E1423">
        <v>0</v>
      </c>
      <c r="F1423">
        <v>0</v>
      </c>
      <c r="G1423">
        <v>0</v>
      </c>
      <c r="I1423" s="4">
        <f t="shared" si="118"/>
        <v>2006</v>
      </c>
      <c r="J1423" t="str">
        <f>VLOOKUP(B1423,Lookup!A:B,2,FALSE)</f>
        <v>Yobe</v>
      </c>
      <c r="K1423" t="str">
        <f>VLOOKUP(C1423,Lookup!D:E,2,FALSE)</f>
        <v>Trade, Commerce and Industry</v>
      </c>
      <c r="L1423" t="str">
        <f>VLOOKUP(D1423,Lookup!G:H,2,FALSE)</f>
        <v>Public Debt Charges</v>
      </c>
      <c r="M1423" s="1">
        <f t="shared" si="119"/>
        <v>0</v>
      </c>
      <c r="N1423" s="1">
        <f t="shared" si="120"/>
        <v>0</v>
      </c>
      <c r="O1423" s="1">
        <f t="shared" si="121"/>
        <v>0</v>
      </c>
      <c r="P1423" s="1">
        <f t="shared" si="122"/>
        <v>0</v>
      </c>
    </row>
    <row r="1424" spans="1:16" x14ac:dyDescent="0.35">
      <c r="A1424">
        <v>2006</v>
      </c>
      <c r="B1424">
        <v>9</v>
      </c>
      <c r="C1424">
        <v>33</v>
      </c>
      <c r="D1424">
        <v>7</v>
      </c>
      <c r="E1424">
        <v>0</v>
      </c>
      <c r="F1424">
        <v>0</v>
      </c>
      <c r="G1424">
        <v>0</v>
      </c>
      <c r="I1424" s="4">
        <f t="shared" si="118"/>
        <v>2006</v>
      </c>
      <c r="J1424" t="str">
        <f>VLOOKUP(B1424,Lookup!A:B,2,FALSE)</f>
        <v>Yobe</v>
      </c>
      <c r="K1424" t="str">
        <f>VLOOKUP(C1424,Lookup!D:E,2,FALSE)</f>
        <v>Trade, Commerce and Industry</v>
      </c>
      <c r="L1424" t="str">
        <f>VLOOKUP(D1424,Lookup!G:H,2,FALSE)</f>
        <v>Cont to LGs</v>
      </c>
      <c r="M1424" s="1">
        <f t="shared" si="119"/>
        <v>0</v>
      </c>
      <c r="N1424" s="1">
        <f t="shared" si="120"/>
        <v>0</v>
      </c>
      <c r="O1424" s="1">
        <f t="shared" si="121"/>
        <v>0</v>
      </c>
      <c r="P1424" s="1">
        <f t="shared" si="122"/>
        <v>0</v>
      </c>
    </row>
    <row r="1425" spans="1:16" x14ac:dyDescent="0.35">
      <c r="A1425">
        <v>2006</v>
      </c>
      <c r="B1425">
        <v>9</v>
      </c>
      <c r="C1425">
        <v>33</v>
      </c>
      <c r="D1425">
        <v>8</v>
      </c>
      <c r="E1425">
        <v>0</v>
      </c>
      <c r="F1425">
        <v>0</v>
      </c>
      <c r="G1425">
        <v>0</v>
      </c>
      <c r="I1425" s="4">
        <f t="shared" si="118"/>
        <v>2006</v>
      </c>
      <c r="J1425" t="str">
        <f>VLOOKUP(B1425,Lookup!A:B,2,FALSE)</f>
        <v>Yobe</v>
      </c>
      <c r="K1425" t="str">
        <f>VLOOKUP(C1425,Lookup!D:E,2,FALSE)</f>
        <v>Trade, Commerce and Industry</v>
      </c>
      <c r="L1425" t="str">
        <f>VLOOKUP(D1425,Lookup!G:H,2,FALSE)</f>
        <v>Others</v>
      </c>
      <c r="M1425" s="1">
        <f t="shared" si="119"/>
        <v>0</v>
      </c>
      <c r="N1425" s="1">
        <f t="shared" si="120"/>
        <v>0</v>
      </c>
      <c r="O1425" s="1">
        <f t="shared" si="121"/>
        <v>0</v>
      </c>
      <c r="P1425" s="1">
        <f t="shared" si="122"/>
        <v>0</v>
      </c>
    </row>
    <row r="1426" spans="1:16" x14ac:dyDescent="0.35">
      <c r="A1426">
        <v>2006</v>
      </c>
      <c r="B1426">
        <v>9</v>
      </c>
      <c r="C1426">
        <v>35</v>
      </c>
      <c r="D1426">
        <v>1</v>
      </c>
      <c r="E1426">
        <v>190660000</v>
      </c>
      <c r="F1426">
        <v>0</v>
      </c>
      <c r="G1426">
        <v>172015290.60000002</v>
      </c>
      <c r="I1426" s="4">
        <f t="shared" si="118"/>
        <v>2006</v>
      </c>
      <c r="J1426" t="str">
        <f>VLOOKUP(B1426,Lookup!A:B,2,FALSE)</f>
        <v>Yobe</v>
      </c>
      <c r="K1426" t="str">
        <f>VLOOKUP(C1426,Lookup!D:E,2,FALSE)</f>
        <v>Water and Sanitation</v>
      </c>
      <c r="L1426" t="str">
        <f>VLOOKUP(D1426,Lookup!G:H,2,FALSE)</f>
        <v>Personnel</v>
      </c>
      <c r="M1426" s="1">
        <f t="shared" si="119"/>
        <v>190660000</v>
      </c>
      <c r="N1426" s="1">
        <f t="shared" si="120"/>
        <v>0</v>
      </c>
      <c r="O1426" s="1">
        <f t="shared" si="121"/>
        <v>190660000</v>
      </c>
      <c r="P1426" s="1">
        <f t="shared" si="122"/>
        <v>172015290.60000002</v>
      </c>
    </row>
    <row r="1427" spans="1:16" x14ac:dyDescent="0.35">
      <c r="A1427">
        <v>2006</v>
      </c>
      <c r="B1427">
        <v>9</v>
      </c>
      <c r="C1427">
        <v>35</v>
      </c>
      <c r="D1427">
        <v>2</v>
      </c>
      <c r="E1427">
        <v>20800000</v>
      </c>
      <c r="F1427">
        <v>0</v>
      </c>
      <c r="G1427">
        <v>4154737.82</v>
      </c>
      <c r="I1427" s="4">
        <f t="shared" si="118"/>
        <v>2006</v>
      </c>
      <c r="J1427" t="str">
        <f>VLOOKUP(B1427,Lookup!A:B,2,FALSE)</f>
        <v>Yobe</v>
      </c>
      <c r="K1427" t="str">
        <f>VLOOKUP(C1427,Lookup!D:E,2,FALSE)</f>
        <v>Water and Sanitation</v>
      </c>
      <c r="L1427" t="str">
        <f>VLOOKUP(D1427,Lookup!G:H,2,FALSE)</f>
        <v>Overhead</v>
      </c>
      <c r="M1427" s="1">
        <f t="shared" si="119"/>
        <v>20800000</v>
      </c>
      <c r="N1427" s="1">
        <f t="shared" si="120"/>
        <v>0</v>
      </c>
      <c r="O1427" s="1">
        <f t="shared" si="121"/>
        <v>20800000</v>
      </c>
      <c r="P1427" s="1">
        <f t="shared" si="122"/>
        <v>4154737.82</v>
      </c>
    </row>
    <row r="1428" spans="1:16" x14ac:dyDescent="0.35">
      <c r="A1428">
        <v>2006</v>
      </c>
      <c r="B1428">
        <v>9</v>
      </c>
      <c r="C1428">
        <v>35</v>
      </c>
      <c r="D1428">
        <v>3</v>
      </c>
      <c r="E1428">
        <v>0</v>
      </c>
      <c r="F1428">
        <v>0</v>
      </c>
      <c r="G1428">
        <v>14100000</v>
      </c>
      <c r="I1428" s="4">
        <f t="shared" si="118"/>
        <v>2006</v>
      </c>
      <c r="J1428" t="str">
        <f>VLOOKUP(B1428,Lookup!A:B,2,FALSE)</f>
        <v>Yobe</v>
      </c>
      <c r="K1428" t="str">
        <f>VLOOKUP(C1428,Lookup!D:E,2,FALSE)</f>
        <v>Water and Sanitation</v>
      </c>
      <c r="L1428" t="str">
        <f>VLOOKUP(D1428,Lookup!G:H,2,FALSE)</f>
        <v>Unclassified Subventions</v>
      </c>
      <c r="M1428" s="1">
        <f t="shared" si="119"/>
        <v>0</v>
      </c>
      <c r="N1428" s="1">
        <f t="shared" si="120"/>
        <v>0</v>
      </c>
      <c r="O1428" s="1">
        <f t="shared" si="121"/>
        <v>0</v>
      </c>
      <c r="P1428" s="1">
        <f t="shared" si="122"/>
        <v>14100000</v>
      </c>
    </row>
    <row r="1429" spans="1:16" x14ac:dyDescent="0.35">
      <c r="A1429">
        <v>2006</v>
      </c>
      <c r="B1429">
        <v>9</v>
      </c>
      <c r="C1429">
        <v>35</v>
      </c>
      <c r="D1429">
        <v>4</v>
      </c>
      <c r="E1429">
        <v>0</v>
      </c>
      <c r="F1429">
        <v>0</v>
      </c>
      <c r="G1429">
        <v>0</v>
      </c>
      <c r="I1429" s="4">
        <f t="shared" si="118"/>
        <v>2006</v>
      </c>
      <c r="J1429" t="str">
        <f>VLOOKUP(B1429,Lookup!A:B,2,FALSE)</f>
        <v>Yobe</v>
      </c>
      <c r="K1429" t="str">
        <f>VLOOKUP(C1429,Lookup!D:E,2,FALSE)</f>
        <v>Water and Sanitation</v>
      </c>
      <c r="L1429" t="str">
        <f>VLOOKUP(D1429,Lookup!G:H,2,FALSE)</f>
        <v>P &amp; G</v>
      </c>
      <c r="M1429" s="1">
        <f t="shared" si="119"/>
        <v>0</v>
      </c>
      <c r="N1429" s="1">
        <f t="shared" si="120"/>
        <v>0</v>
      </c>
      <c r="O1429" s="1">
        <f t="shared" si="121"/>
        <v>0</v>
      </c>
      <c r="P1429" s="1">
        <f t="shared" si="122"/>
        <v>0</v>
      </c>
    </row>
    <row r="1430" spans="1:16" x14ac:dyDescent="0.35">
      <c r="A1430">
        <v>2006</v>
      </c>
      <c r="B1430">
        <v>9</v>
      </c>
      <c r="C1430">
        <v>35</v>
      </c>
      <c r="D1430">
        <v>5</v>
      </c>
      <c r="E1430">
        <v>0</v>
      </c>
      <c r="F1430">
        <v>0</v>
      </c>
      <c r="G1430">
        <v>0</v>
      </c>
      <c r="I1430" s="4">
        <f t="shared" si="118"/>
        <v>2006</v>
      </c>
      <c r="J1430" t="str">
        <f>VLOOKUP(B1430,Lookup!A:B,2,FALSE)</f>
        <v>Yobe</v>
      </c>
      <c r="K1430" t="str">
        <f>VLOOKUP(C1430,Lookup!D:E,2,FALSE)</f>
        <v>Water and Sanitation</v>
      </c>
      <c r="L1430" t="str">
        <f>VLOOKUP(D1430,Lookup!G:H,2,FALSE)</f>
        <v>Other CRF</v>
      </c>
      <c r="M1430" s="1">
        <f t="shared" si="119"/>
        <v>0</v>
      </c>
      <c r="N1430" s="1">
        <f t="shared" si="120"/>
        <v>0</v>
      </c>
      <c r="O1430" s="1">
        <f t="shared" si="121"/>
        <v>0</v>
      </c>
      <c r="P1430" s="1">
        <f t="shared" si="122"/>
        <v>0</v>
      </c>
    </row>
    <row r="1431" spans="1:16" x14ac:dyDescent="0.35">
      <c r="A1431">
        <v>2006</v>
      </c>
      <c r="B1431">
        <v>9</v>
      </c>
      <c r="C1431">
        <v>35</v>
      </c>
      <c r="D1431">
        <v>6</v>
      </c>
      <c r="E1431">
        <v>0</v>
      </c>
      <c r="F1431">
        <v>0</v>
      </c>
      <c r="G1431">
        <v>0</v>
      </c>
      <c r="I1431" s="4">
        <f t="shared" si="118"/>
        <v>2006</v>
      </c>
      <c r="J1431" t="str">
        <f>VLOOKUP(B1431,Lookup!A:B,2,FALSE)</f>
        <v>Yobe</v>
      </c>
      <c r="K1431" t="str">
        <f>VLOOKUP(C1431,Lookup!D:E,2,FALSE)</f>
        <v>Water and Sanitation</v>
      </c>
      <c r="L1431" t="str">
        <f>VLOOKUP(D1431,Lookup!G:H,2,FALSE)</f>
        <v>Public Debt Charges</v>
      </c>
      <c r="M1431" s="1">
        <f t="shared" si="119"/>
        <v>0</v>
      </c>
      <c r="N1431" s="1">
        <f t="shared" si="120"/>
        <v>0</v>
      </c>
      <c r="O1431" s="1">
        <f t="shared" si="121"/>
        <v>0</v>
      </c>
      <c r="P1431" s="1">
        <f t="shared" si="122"/>
        <v>0</v>
      </c>
    </row>
    <row r="1432" spans="1:16" x14ac:dyDescent="0.35">
      <c r="A1432">
        <v>2006</v>
      </c>
      <c r="B1432">
        <v>9</v>
      </c>
      <c r="C1432">
        <v>35</v>
      </c>
      <c r="D1432">
        <v>7</v>
      </c>
      <c r="E1432">
        <v>0</v>
      </c>
      <c r="F1432">
        <v>0</v>
      </c>
      <c r="G1432">
        <v>0</v>
      </c>
      <c r="I1432" s="4">
        <f t="shared" si="118"/>
        <v>2006</v>
      </c>
      <c r="J1432" t="str">
        <f>VLOOKUP(B1432,Lookup!A:B,2,FALSE)</f>
        <v>Yobe</v>
      </c>
      <c r="K1432" t="str">
        <f>VLOOKUP(C1432,Lookup!D:E,2,FALSE)</f>
        <v>Water and Sanitation</v>
      </c>
      <c r="L1432" t="str">
        <f>VLOOKUP(D1432,Lookup!G:H,2,FALSE)</f>
        <v>Cont to LGs</v>
      </c>
      <c r="M1432" s="1">
        <f t="shared" si="119"/>
        <v>0</v>
      </c>
      <c r="N1432" s="1">
        <f t="shared" si="120"/>
        <v>0</v>
      </c>
      <c r="O1432" s="1">
        <f t="shared" si="121"/>
        <v>0</v>
      </c>
      <c r="P1432" s="1">
        <f t="shared" si="122"/>
        <v>0</v>
      </c>
    </row>
    <row r="1433" spans="1:16" x14ac:dyDescent="0.35">
      <c r="A1433">
        <v>2006</v>
      </c>
      <c r="B1433">
        <v>9</v>
      </c>
      <c r="C1433">
        <v>35</v>
      </c>
      <c r="D1433">
        <v>8</v>
      </c>
      <c r="E1433">
        <v>0</v>
      </c>
      <c r="F1433">
        <v>0</v>
      </c>
      <c r="G1433">
        <v>0</v>
      </c>
      <c r="I1433" s="4">
        <f t="shared" si="118"/>
        <v>2006</v>
      </c>
      <c r="J1433" t="str">
        <f>VLOOKUP(B1433,Lookup!A:B,2,FALSE)</f>
        <v>Yobe</v>
      </c>
      <c r="K1433" t="str">
        <f>VLOOKUP(C1433,Lookup!D:E,2,FALSE)</f>
        <v>Water and Sanitation</v>
      </c>
      <c r="L1433" t="str">
        <f>VLOOKUP(D1433,Lookup!G:H,2,FALSE)</f>
        <v>Others</v>
      </c>
      <c r="M1433" s="1">
        <f t="shared" si="119"/>
        <v>0</v>
      </c>
      <c r="N1433" s="1">
        <f t="shared" si="120"/>
        <v>0</v>
      </c>
      <c r="O1433" s="1">
        <f t="shared" si="121"/>
        <v>0</v>
      </c>
      <c r="P1433" s="1">
        <f t="shared" si="122"/>
        <v>0</v>
      </c>
    </row>
    <row r="1434" spans="1:16" x14ac:dyDescent="0.35">
      <c r="A1434">
        <v>2006</v>
      </c>
      <c r="B1434">
        <v>9</v>
      </c>
      <c r="C1434">
        <v>37</v>
      </c>
      <c r="D1434">
        <v>1</v>
      </c>
      <c r="E1434">
        <v>90290000</v>
      </c>
      <c r="F1434">
        <v>0</v>
      </c>
      <c r="G1434">
        <v>82463370.039999992</v>
      </c>
      <c r="I1434" s="4">
        <f t="shared" si="118"/>
        <v>2006</v>
      </c>
      <c r="J1434" t="str">
        <f>VLOOKUP(B1434,Lookup!A:B,2,FALSE)</f>
        <v>Yobe</v>
      </c>
      <c r="K1434" t="str">
        <f>VLOOKUP(C1434,Lookup!D:E,2,FALSE)</f>
        <v>Youths and Sports</v>
      </c>
      <c r="L1434" t="str">
        <f>VLOOKUP(D1434,Lookup!G:H,2,FALSE)</f>
        <v>Personnel</v>
      </c>
      <c r="M1434" s="1">
        <f t="shared" si="119"/>
        <v>90290000</v>
      </c>
      <c r="N1434" s="1">
        <f t="shared" si="120"/>
        <v>0</v>
      </c>
      <c r="O1434" s="1">
        <f t="shared" si="121"/>
        <v>90290000</v>
      </c>
      <c r="P1434" s="1">
        <f t="shared" si="122"/>
        <v>82463370.039999992</v>
      </c>
    </row>
    <row r="1435" spans="1:16" x14ac:dyDescent="0.35">
      <c r="A1435">
        <v>2006</v>
      </c>
      <c r="B1435">
        <v>9</v>
      </c>
      <c r="C1435">
        <v>37</v>
      </c>
      <c r="D1435">
        <v>2</v>
      </c>
      <c r="E1435">
        <v>82640000</v>
      </c>
      <c r="F1435">
        <v>0</v>
      </c>
      <c r="G1435">
        <v>4239425.5199999996</v>
      </c>
      <c r="I1435" s="4">
        <f t="shared" si="118"/>
        <v>2006</v>
      </c>
      <c r="J1435" t="str">
        <f>VLOOKUP(B1435,Lookup!A:B,2,FALSE)</f>
        <v>Yobe</v>
      </c>
      <c r="K1435" t="str">
        <f>VLOOKUP(C1435,Lookup!D:E,2,FALSE)</f>
        <v>Youths and Sports</v>
      </c>
      <c r="L1435" t="str">
        <f>VLOOKUP(D1435,Lookup!G:H,2,FALSE)</f>
        <v>Overhead</v>
      </c>
      <c r="M1435" s="1">
        <f t="shared" si="119"/>
        <v>82640000</v>
      </c>
      <c r="N1435" s="1">
        <f t="shared" si="120"/>
        <v>0</v>
      </c>
      <c r="O1435" s="1">
        <f t="shared" si="121"/>
        <v>82640000</v>
      </c>
      <c r="P1435" s="1">
        <f t="shared" si="122"/>
        <v>4239425.5199999996</v>
      </c>
    </row>
    <row r="1436" spans="1:16" x14ac:dyDescent="0.35">
      <c r="A1436">
        <v>2006</v>
      </c>
      <c r="B1436">
        <v>9</v>
      </c>
      <c r="C1436">
        <v>37</v>
      </c>
      <c r="D1436">
        <v>3</v>
      </c>
      <c r="E1436">
        <v>0</v>
      </c>
      <c r="F1436">
        <v>0</v>
      </c>
      <c r="G1436">
        <v>17622250</v>
      </c>
      <c r="I1436" s="4">
        <f t="shared" si="118"/>
        <v>2006</v>
      </c>
      <c r="J1436" t="str">
        <f>VLOOKUP(B1436,Lookup!A:B,2,FALSE)</f>
        <v>Yobe</v>
      </c>
      <c r="K1436" t="str">
        <f>VLOOKUP(C1436,Lookup!D:E,2,FALSE)</f>
        <v>Youths and Sports</v>
      </c>
      <c r="L1436" t="str">
        <f>VLOOKUP(D1436,Lookup!G:H,2,FALSE)</f>
        <v>Unclassified Subventions</v>
      </c>
      <c r="M1436" s="1">
        <f t="shared" si="119"/>
        <v>0</v>
      </c>
      <c r="N1436" s="1">
        <f t="shared" si="120"/>
        <v>0</v>
      </c>
      <c r="O1436" s="1">
        <f t="shared" si="121"/>
        <v>0</v>
      </c>
      <c r="P1436" s="1">
        <f t="shared" si="122"/>
        <v>17622250</v>
      </c>
    </row>
    <row r="1437" spans="1:16" x14ac:dyDescent="0.35">
      <c r="A1437">
        <v>2006</v>
      </c>
      <c r="B1437">
        <v>9</v>
      </c>
      <c r="C1437">
        <v>37</v>
      </c>
      <c r="D1437">
        <v>4</v>
      </c>
      <c r="E1437">
        <v>0</v>
      </c>
      <c r="F1437">
        <v>0</v>
      </c>
      <c r="G1437">
        <v>0</v>
      </c>
      <c r="I1437" s="4">
        <f t="shared" si="118"/>
        <v>2006</v>
      </c>
      <c r="J1437" t="str">
        <f>VLOOKUP(B1437,Lookup!A:B,2,FALSE)</f>
        <v>Yobe</v>
      </c>
      <c r="K1437" t="str">
        <f>VLOOKUP(C1437,Lookup!D:E,2,FALSE)</f>
        <v>Youths and Sports</v>
      </c>
      <c r="L1437" t="str">
        <f>VLOOKUP(D1437,Lookup!G:H,2,FALSE)</f>
        <v>P &amp; G</v>
      </c>
      <c r="M1437" s="1">
        <f t="shared" si="119"/>
        <v>0</v>
      </c>
      <c r="N1437" s="1">
        <f t="shared" si="120"/>
        <v>0</v>
      </c>
      <c r="O1437" s="1">
        <f t="shared" si="121"/>
        <v>0</v>
      </c>
      <c r="P1437" s="1">
        <f t="shared" si="122"/>
        <v>0</v>
      </c>
    </row>
    <row r="1438" spans="1:16" x14ac:dyDescent="0.35">
      <c r="A1438">
        <v>2006</v>
      </c>
      <c r="B1438">
        <v>9</v>
      </c>
      <c r="C1438">
        <v>37</v>
      </c>
      <c r="D1438">
        <v>5</v>
      </c>
      <c r="E1438">
        <v>0</v>
      </c>
      <c r="F1438">
        <v>0</v>
      </c>
      <c r="G1438">
        <v>0</v>
      </c>
      <c r="I1438" s="4">
        <f t="shared" si="118"/>
        <v>2006</v>
      </c>
      <c r="J1438" t="str">
        <f>VLOOKUP(B1438,Lookup!A:B,2,FALSE)</f>
        <v>Yobe</v>
      </c>
      <c r="K1438" t="str">
        <f>VLOOKUP(C1438,Lookup!D:E,2,FALSE)</f>
        <v>Youths and Sports</v>
      </c>
      <c r="L1438" t="str">
        <f>VLOOKUP(D1438,Lookup!G:H,2,FALSE)</f>
        <v>Other CRF</v>
      </c>
      <c r="M1438" s="1">
        <f t="shared" si="119"/>
        <v>0</v>
      </c>
      <c r="N1438" s="1">
        <f t="shared" si="120"/>
        <v>0</v>
      </c>
      <c r="O1438" s="1">
        <f t="shared" si="121"/>
        <v>0</v>
      </c>
      <c r="P1438" s="1">
        <f t="shared" si="122"/>
        <v>0</v>
      </c>
    </row>
    <row r="1439" spans="1:16" x14ac:dyDescent="0.35">
      <c r="A1439">
        <v>2006</v>
      </c>
      <c r="B1439">
        <v>9</v>
      </c>
      <c r="C1439">
        <v>37</v>
      </c>
      <c r="D1439">
        <v>6</v>
      </c>
      <c r="E1439">
        <v>0</v>
      </c>
      <c r="F1439">
        <v>0</v>
      </c>
      <c r="G1439">
        <v>0</v>
      </c>
      <c r="I1439" s="4">
        <f t="shared" si="118"/>
        <v>2006</v>
      </c>
      <c r="J1439" t="str">
        <f>VLOOKUP(B1439,Lookup!A:B,2,FALSE)</f>
        <v>Yobe</v>
      </c>
      <c r="K1439" t="str">
        <f>VLOOKUP(C1439,Lookup!D:E,2,FALSE)</f>
        <v>Youths and Sports</v>
      </c>
      <c r="L1439" t="str">
        <f>VLOOKUP(D1439,Lookup!G:H,2,FALSE)</f>
        <v>Public Debt Charges</v>
      </c>
      <c r="M1439" s="1">
        <f t="shared" si="119"/>
        <v>0</v>
      </c>
      <c r="N1439" s="1">
        <f t="shared" si="120"/>
        <v>0</v>
      </c>
      <c r="O1439" s="1">
        <f t="shared" si="121"/>
        <v>0</v>
      </c>
      <c r="P1439" s="1">
        <f t="shared" si="122"/>
        <v>0</v>
      </c>
    </row>
    <row r="1440" spans="1:16" x14ac:dyDescent="0.35">
      <c r="A1440">
        <v>2006</v>
      </c>
      <c r="B1440">
        <v>9</v>
      </c>
      <c r="C1440">
        <v>37</v>
      </c>
      <c r="D1440">
        <v>7</v>
      </c>
      <c r="E1440">
        <v>0</v>
      </c>
      <c r="F1440">
        <v>0</v>
      </c>
      <c r="G1440">
        <v>0</v>
      </c>
      <c r="I1440" s="4">
        <f t="shared" si="118"/>
        <v>2006</v>
      </c>
      <c r="J1440" t="str">
        <f>VLOOKUP(B1440,Lookup!A:B,2,FALSE)</f>
        <v>Yobe</v>
      </c>
      <c r="K1440" t="str">
        <f>VLOOKUP(C1440,Lookup!D:E,2,FALSE)</f>
        <v>Youths and Sports</v>
      </c>
      <c r="L1440" t="str">
        <f>VLOOKUP(D1440,Lookup!G:H,2,FALSE)</f>
        <v>Cont to LGs</v>
      </c>
      <c r="M1440" s="1">
        <f t="shared" si="119"/>
        <v>0</v>
      </c>
      <c r="N1440" s="1">
        <f t="shared" si="120"/>
        <v>0</v>
      </c>
      <c r="O1440" s="1">
        <f t="shared" si="121"/>
        <v>0</v>
      </c>
      <c r="P1440" s="1">
        <f t="shared" si="122"/>
        <v>0</v>
      </c>
    </row>
    <row r="1441" spans="1:16" x14ac:dyDescent="0.35">
      <c r="A1441">
        <v>2006</v>
      </c>
      <c r="B1441">
        <v>9</v>
      </c>
      <c r="C1441">
        <v>37</v>
      </c>
      <c r="D1441">
        <v>8</v>
      </c>
      <c r="E1441">
        <v>0</v>
      </c>
      <c r="F1441">
        <v>0</v>
      </c>
      <c r="G1441">
        <v>0</v>
      </c>
      <c r="I1441" s="4">
        <f t="shared" si="118"/>
        <v>2006</v>
      </c>
      <c r="J1441" t="str">
        <f>VLOOKUP(B1441,Lookup!A:B,2,FALSE)</f>
        <v>Yobe</v>
      </c>
      <c r="K1441" t="str">
        <f>VLOOKUP(C1441,Lookup!D:E,2,FALSE)</f>
        <v>Youths and Sports</v>
      </c>
      <c r="L1441" t="str">
        <f>VLOOKUP(D1441,Lookup!G:H,2,FALSE)</f>
        <v>Others</v>
      </c>
      <c r="M1441" s="1">
        <f t="shared" si="119"/>
        <v>0</v>
      </c>
      <c r="N1441" s="1">
        <f t="shared" si="120"/>
        <v>0</v>
      </c>
      <c r="O1441" s="1">
        <f t="shared" si="121"/>
        <v>0</v>
      </c>
      <c r="P1441" s="1">
        <f t="shared" si="122"/>
        <v>0</v>
      </c>
    </row>
    <row r="1442" spans="1:16" x14ac:dyDescent="0.35">
      <c r="A1442">
        <v>2007</v>
      </c>
      <c r="B1442">
        <v>3</v>
      </c>
      <c r="C1442">
        <v>1</v>
      </c>
      <c r="D1442">
        <v>1</v>
      </c>
      <c r="E1442">
        <v>431040000</v>
      </c>
      <c r="F1442">
        <v>0</v>
      </c>
      <c r="G1442">
        <v>407787873.00999999</v>
      </c>
      <c r="I1442" s="4">
        <f t="shared" si="118"/>
        <v>2007</v>
      </c>
      <c r="J1442" t="str">
        <f>VLOOKUP(B1442,Lookup!A:B,2,FALSE)</f>
        <v>Jigawa</v>
      </c>
      <c r="K1442" t="str">
        <f>VLOOKUP(C1442,Lookup!D:E,2,FALSE)</f>
        <v>Agriculture</v>
      </c>
      <c r="L1442" t="str">
        <f>VLOOKUP(D1442,Lookup!G:H,2,FALSE)</f>
        <v>Personnel</v>
      </c>
      <c r="M1442" s="1">
        <f t="shared" si="119"/>
        <v>431040000</v>
      </c>
      <c r="N1442" s="1">
        <f t="shared" si="120"/>
        <v>0</v>
      </c>
      <c r="O1442" s="1">
        <f t="shared" si="121"/>
        <v>431040000</v>
      </c>
      <c r="P1442" s="1">
        <f t="shared" si="122"/>
        <v>407787873.00999999</v>
      </c>
    </row>
    <row r="1443" spans="1:16" x14ac:dyDescent="0.35">
      <c r="A1443">
        <v>2007</v>
      </c>
      <c r="B1443">
        <v>3</v>
      </c>
      <c r="C1443">
        <v>1</v>
      </c>
      <c r="D1443">
        <v>2</v>
      </c>
      <c r="E1443">
        <v>20900000</v>
      </c>
      <c r="F1443">
        <v>0</v>
      </c>
      <c r="G1443">
        <v>42925041.310000002</v>
      </c>
      <c r="I1443" s="4">
        <f t="shared" si="118"/>
        <v>2007</v>
      </c>
      <c r="J1443" t="str">
        <f>VLOOKUP(B1443,Lookup!A:B,2,FALSE)</f>
        <v>Jigawa</v>
      </c>
      <c r="K1443" t="str">
        <f>VLOOKUP(C1443,Lookup!D:E,2,FALSE)</f>
        <v>Agriculture</v>
      </c>
      <c r="L1443" t="str">
        <f>VLOOKUP(D1443,Lookup!G:H,2,FALSE)</f>
        <v>Overhead</v>
      </c>
      <c r="M1443" s="1">
        <f t="shared" si="119"/>
        <v>20900000</v>
      </c>
      <c r="N1443" s="1">
        <f t="shared" si="120"/>
        <v>0</v>
      </c>
      <c r="O1443" s="1">
        <f t="shared" si="121"/>
        <v>20900000</v>
      </c>
      <c r="P1443" s="1">
        <f t="shared" si="122"/>
        <v>42925041.310000002</v>
      </c>
    </row>
    <row r="1444" spans="1:16" x14ac:dyDescent="0.35">
      <c r="A1444">
        <v>2007</v>
      </c>
      <c r="B1444">
        <v>3</v>
      </c>
      <c r="C1444">
        <v>1</v>
      </c>
      <c r="D1444">
        <v>3</v>
      </c>
      <c r="E1444">
        <v>0</v>
      </c>
      <c r="F1444">
        <v>0</v>
      </c>
      <c r="G1444">
        <v>0</v>
      </c>
      <c r="I1444" s="4">
        <f t="shared" si="118"/>
        <v>2007</v>
      </c>
      <c r="J1444" t="str">
        <f>VLOOKUP(B1444,Lookup!A:B,2,FALSE)</f>
        <v>Jigawa</v>
      </c>
      <c r="K1444" t="str">
        <f>VLOOKUP(C1444,Lookup!D:E,2,FALSE)</f>
        <v>Agriculture</v>
      </c>
      <c r="L1444" t="str">
        <f>VLOOKUP(D1444,Lookup!G:H,2,FALSE)</f>
        <v>Unclassified Subventions</v>
      </c>
      <c r="M1444" s="1">
        <f t="shared" si="119"/>
        <v>0</v>
      </c>
      <c r="N1444" s="1">
        <f t="shared" si="120"/>
        <v>0</v>
      </c>
      <c r="O1444" s="1">
        <f t="shared" si="121"/>
        <v>0</v>
      </c>
      <c r="P1444" s="1">
        <f t="shared" si="122"/>
        <v>0</v>
      </c>
    </row>
    <row r="1445" spans="1:16" x14ac:dyDescent="0.35">
      <c r="A1445">
        <v>2007</v>
      </c>
      <c r="B1445">
        <v>3</v>
      </c>
      <c r="C1445">
        <v>1</v>
      </c>
      <c r="D1445">
        <v>4</v>
      </c>
      <c r="E1445">
        <v>0</v>
      </c>
      <c r="F1445">
        <v>0</v>
      </c>
      <c r="G1445">
        <v>0</v>
      </c>
      <c r="I1445" s="4">
        <f t="shared" si="118"/>
        <v>2007</v>
      </c>
      <c r="J1445" t="str">
        <f>VLOOKUP(B1445,Lookup!A:B,2,FALSE)</f>
        <v>Jigawa</v>
      </c>
      <c r="K1445" t="str">
        <f>VLOOKUP(C1445,Lookup!D:E,2,FALSE)</f>
        <v>Agriculture</v>
      </c>
      <c r="L1445" t="str">
        <f>VLOOKUP(D1445,Lookup!G:H,2,FALSE)</f>
        <v>P &amp; G</v>
      </c>
      <c r="M1445" s="1">
        <f t="shared" si="119"/>
        <v>0</v>
      </c>
      <c r="N1445" s="1">
        <f t="shared" si="120"/>
        <v>0</v>
      </c>
      <c r="O1445" s="1">
        <f t="shared" si="121"/>
        <v>0</v>
      </c>
      <c r="P1445" s="1">
        <f t="shared" si="122"/>
        <v>0</v>
      </c>
    </row>
    <row r="1446" spans="1:16" x14ac:dyDescent="0.35">
      <c r="A1446">
        <v>2007</v>
      </c>
      <c r="B1446">
        <v>3</v>
      </c>
      <c r="C1446">
        <v>1</v>
      </c>
      <c r="D1446">
        <v>5</v>
      </c>
      <c r="E1446">
        <v>0</v>
      </c>
      <c r="F1446">
        <v>0</v>
      </c>
      <c r="G1446">
        <v>0</v>
      </c>
      <c r="I1446" s="4">
        <f t="shared" si="118"/>
        <v>2007</v>
      </c>
      <c r="J1446" t="str">
        <f>VLOOKUP(B1446,Lookup!A:B,2,FALSE)</f>
        <v>Jigawa</v>
      </c>
      <c r="K1446" t="str">
        <f>VLOOKUP(C1446,Lookup!D:E,2,FALSE)</f>
        <v>Agriculture</v>
      </c>
      <c r="L1446" t="str">
        <f>VLOOKUP(D1446,Lookup!G:H,2,FALSE)</f>
        <v>Other CRF</v>
      </c>
      <c r="M1446" s="1">
        <f t="shared" si="119"/>
        <v>0</v>
      </c>
      <c r="N1446" s="1">
        <f t="shared" si="120"/>
        <v>0</v>
      </c>
      <c r="O1446" s="1">
        <f t="shared" si="121"/>
        <v>0</v>
      </c>
      <c r="P1446" s="1">
        <f t="shared" si="122"/>
        <v>0</v>
      </c>
    </row>
    <row r="1447" spans="1:16" x14ac:dyDescent="0.35">
      <c r="A1447">
        <v>2007</v>
      </c>
      <c r="B1447">
        <v>3</v>
      </c>
      <c r="C1447">
        <v>1</v>
      </c>
      <c r="D1447">
        <v>6</v>
      </c>
      <c r="E1447">
        <v>0</v>
      </c>
      <c r="F1447">
        <v>0</v>
      </c>
      <c r="G1447">
        <v>0</v>
      </c>
      <c r="I1447" s="4">
        <f t="shared" si="118"/>
        <v>2007</v>
      </c>
      <c r="J1447" t="str">
        <f>VLOOKUP(B1447,Lookup!A:B,2,FALSE)</f>
        <v>Jigawa</v>
      </c>
      <c r="K1447" t="str">
        <f>VLOOKUP(C1447,Lookup!D:E,2,FALSE)</f>
        <v>Agriculture</v>
      </c>
      <c r="L1447" t="str">
        <f>VLOOKUP(D1447,Lookup!G:H,2,FALSE)</f>
        <v>Public Debt Charges</v>
      </c>
      <c r="M1447" s="1">
        <f t="shared" si="119"/>
        <v>0</v>
      </c>
      <c r="N1447" s="1">
        <f t="shared" si="120"/>
        <v>0</v>
      </c>
      <c r="O1447" s="1">
        <f t="shared" si="121"/>
        <v>0</v>
      </c>
      <c r="P1447" s="1">
        <f t="shared" si="122"/>
        <v>0</v>
      </c>
    </row>
    <row r="1448" spans="1:16" x14ac:dyDescent="0.35">
      <c r="A1448">
        <v>2007</v>
      </c>
      <c r="B1448">
        <v>3</v>
      </c>
      <c r="C1448">
        <v>1</v>
      </c>
      <c r="D1448">
        <v>7</v>
      </c>
      <c r="E1448">
        <v>0</v>
      </c>
      <c r="F1448">
        <v>0</v>
      </c>
      <c r="G1448">
        <v>0</v>
      </c>
      <c r="I1448" s="4">
        <f t="shared" si="118"/>
        <v>2007</v>
      </c>
      <c r="J1448" t="str">
        <f>VLOOKUP(B1448,Lookup!A:B,2,FALSE)</f>
        <v>Jigawa</v>
      </c>
      <c r="K1448" t="str">
        <f>VLOOKUP(C1448,Lookup!D:E,2,FALSE)</f>
        <v>Agriculture</v>
      </c>
      <c r="L1448" t="str">
        <f>VLOOKUP(D1448,Lookup!G:H,2,FALSE)</f>
        <v>Cont to LGs</v>
      </c>
      <c r="M1448" s="1">
        <f t="shared" si="119"/>
        <v>0</v>
      </c>
      <c r="N1448" s="1">
        <f t="shared" si="120"/>
        <v>0</v>
      </c>
      <c r="O1448" s="1">
        <f t="shared" si="121"/>
        <v>0</v>
      </c>
      <c r="P1448" s="1">
        <f t="shared" si="122"/>
        <v>0</v>
      </c>
    </row>
    <row r="1449" spans="1:16" x14ac:dyDescent="0.35">
      <c r="A1449">
        <v>2007</v>
      </c>
      <c r="B1449">
        <v>3</v>
      </c>
      <c r="C1449">
        <v>1</v>
      </c>
      <c r="D1449">
        <v>8</v>
      </c>
      <c r="E1449">
        <v>0</v>
      </c>
      <c r="F1449">
        <v>0</v>
      </c>
      <c r="G1449">
        <v>0</v>
      </c>
      <c r="I1449" s="4">
        <f t="shared" si="118"/>
        <v>2007</v>
      </c>
      <c r="J1449" t="str">
        <f>VLOOKUP(B1449,Lookup!A:B,2,FALSE)</f>
        <v>Jigawa</v>
      </c>
      <c r="K1449" t="str">
        <f>VLOOKUP(C1449,Lookup!D:E,2,FALSE)</f>
        <v>Agriculture</v>
      </c>
      <c r="L1449" t="str">
        <f>VLOOKUP(D1449,Lookup!G:H,2,FALSE)</f>
        <v>Others</v>
      </c>
      <c r="M1449" s="1">
        <f t="shared" si="119"/>
        <v>0</v>
      </c>
      <c r="N1449" s="1">
        <f t="shared" si="120"/>
        <v>0</v>
      </c>
      <c r="O1449" s="1">
        <f t="shared" si="121"/>
        <v>0</v>
      </c>
      <c r="P1449" s="1">
        <f t="shared" si="122"/>
        <v>0</v>
      </c>
    </row>
    <row r="1450" spans="1:16" x14ac:dyDescent="0.35">
      <c r="A1450">
        <v>2007</v>
      </c>
      <c r="B1450">
        <v>3</v>
      </c>
      <c r="C1450">
        <v>3</v>
      </c>
      <c r="D1450">
        <v>1</v>
      </c>
      <c r="E1450">
        <v>153939000</v>
      </c>
      <c r="F1450">
        <v>0</v>
      </c>
      <c r="G1450">
        <v>140355514.26999998</v>
      </c>
      <c r="I1450" s="4">
        <f t="shared" si="118"/>
        <v>2007</v>
      </c>
      <c r="J1450" t="str">
        <f>VLOOKUP(B1450,Lookup!A:B,2,FALSE)</f>
        <v>Jigawa</v>
      </c>
      <c r="K1450" t="str">
        <f>VLOOKUP(C1450,Lookup!D:E,2,FALSE)</f>
        <v>Community, Human Development &amp; Employment Creation</v>
      </c>
      <c r="L1450" t="str">
        <f>VLOOKUP(D1450,Lookup!G:H,2,FALSE)</f>
        <v>Personnel</v>
      </c>
      <c r="M1450" s="1">
        <f t="shared" si="119"/>
        <v>153939000</v>
      </c>
      <c r="N1450" s="1">
        <f t="shared" si="120"/>
        <v>0</v>
      </c>
      <c r="O1450" s="1">
        <f t="shared" si="121"/>
        <v>153939000</v>
      </c>
      <c r="P1450" s="1">
        <f t="shared" si="122"/>
        <v>140355514.26999998</v>
      </c>
    </row>
    <row r="1451" spans="1:16" x14ac:dyDescent="0.35">
      <c r="A1451">
        <v>2007</v>
      </c>
      <c r="B1451">
        <v>3</v>
      </c>
      <c r="C1451">
        <v>3</v>
      </c>
      <c r="D1451">
        <v>2</v>
      </c>
      <c r="E1451">
        <v>15005000</v>
      </c>
      <c r="F1451">
        <v>0</v>
      </c>
      <c r="G1451">
        <v>40905463.5</v>
      </c>
      <c r="I1451" s="4">
        <f t="shared" si="118"/>
        <v>2007</v>
      </c>
      <c r="J1451" t="str">
        <f>VLOOKUP(B1451,Lookup!A:B,2,FALSE)</f>
        <v>Jigawa</v>
      </c>
      <c r="K1451" t="str">
        <f>VLOOKUP(C1451,Lookup!D:E,2,FALSE)</f>
        <v>Community, Human Development &amp; Employment Creation</v>
      </c>
      <c r="L1451" t="str">
        <f>VLOOKUP(D1451,Lookup!G:H,2,FALSE)</f>
        <v>Overhead</v>
      </c>
      <c r="M1451" s="1">
        <f t="shared" si="119"/>
        <v>15005000</v>
      </c>
      <c r="N1451" s="1">
        <f t="shared" si="120"/>
        <v>0</v>
      </c>
      <c r="O1451" s="1">
        <f t="shared" si="121"/>
        <v>15005000</v>
      </c>
      <c r="P1451" s="1">
        <f t="shared" si="122"/>
        <v>40905463.5</v>
      </c>
    </row>
    <row r="1452" spans="1:16" x14ac:dyDescent="0.35">
      <c r="A1452">
        <v>2007</v>
      </c>
      <c r="B1452">
        <v>3</v>
      </c>
      <c r="C1452">
        <v>3</v>
      </c>
      <c r="D1452">
        <v>3</v>
      </c>
      <c r="E1452">
        <v>0</v>
      </c>
      <c r="F1452">
        <v>0</v>
      </c>
      <c r="G1452">
        <v>0</v>
      </c>
      <c r="I1452" s="4">
        <f t="shared" si="118"/>
        <v>2007</v>
      </c>
      <c r="J1452" t="str">
        <f>VLOOKUP(B1452,Lookup!A:B,2,FALSE)</f>
        <v>Jigawa</v>
      </c>
      <c r="K1452" t="str">
        <f>VLOOKUP(C1452,Lookup!D:E,2,FALSE)</f>
        <v>Community, Human Development &amp; Employment Creation</v>
      </c>
      <c r="L1452" t="str">
        <f>VLOOKUP(D1452,Lookup!G:H,2,FALSE)</f>
        <v>Unclassified Subventions</v>
      </c>
      <c r="M1452" s="1">
        <f t="shared" si="119"/>
        <v>0</v>
      </c>
      <c r="N1452" s="1">
        <f t="shared" si="120"/>
        <v>0</v>
      </c>
      <c r="O1452" s="1">
        <f t="shared" si="121"/>
        <v>0</v>
      </c>
      <c r="P1452" s="1">
        <f t="shared" si="122"/>
        <v>0</v>
      </c>
    </row>
    <row r="1453" spans="1:16" x14ac:dyDescent="0.35">
      <c r="A1453">
        <v>2007</v>
      </c>
      <c r="B1453">
        <v>3</v>
      </c>
      <c r="C1453">
        <v>3</v>
      </c>
      <c r="D1453">
        <v>4</v>
      </c>
      <c r="E1453">
        <v>0</v>
      </c>
      <c r="F1453">
        <v>0</v>
      </c>
      <c r="G1453">
        <v>0</v>
      </c>
      <c r="I1453" s="4">
        <f t="shared" si="118"/>
        <v>2007</v>
      </c>
      <c r="J1453" t="str">
        <f>VLOOKUP(B1453,Lookup!A:B,2,FALSE)</f>
        <v>Jigawa</v>
      </c>
      <c r="K1453" t="str">
        <f>VLOOKUP(C1453,Lookup!D:E,2,FALSE)</f>
        <v>Community, Human Development &amp; Employment Creation</v>
      </c>
      <c r="L1453" t="str">
        <f>VLOOKUP(D1453,Lookup!G:H,2,FALSE)</f>
        <v>P &amp; G</v>
      </c>
      <c r="M1453" s="1">
        <f t="shared" si="119"/>
        <v>0</v>
      </c>
      <c r="N1453" s="1">
        <f t="shared" si="120"/>
        <v>0</v>
      </c>
      <c r="O1453" s="1">
        <f t="shared" si="121"/>
        <v>0</v>
      </c>
      <c r="P1453" s="1">
        <f t="shared" si="122"/>
        <v>0</v>
      </c>
    </row>
    <row r="1454" spans="1:16" x14ac:dyDescent="0.35">
      <c r="A1454">
        <v>2007</v>
      </c>
      <c r="B1454">
        <v>3</v>
      </c>
      <c r="C1454">
        <v>3</v>
      </c>
      <c r="D1454">
        <v>5</v>
      </c>
      <c r="E1454">
        <v>0</v>
      </c>
      <c r="F1454">
        <v>0</v>
      </c>
      <c r="G1454">
        <v>0</v>
      </c>
      <c r="I1454" s="4">
        <f t="shared" si="118"/>
        <v>2007</v>
      </c>
      <c r="J1454" t="str">
        <f>VLOOKUP(B1454,Lookup!A:B,2,FALSE)</f>
        <v>Jigawa</v>
      </c>
      <c r="K1454" t="str">
        <f>VLOOKUP(C1454,Lookup!D:E,2,FALSE)</f>
        <v>Community, Human Development &amp; Employment Creation</v>
      </c>
      <c r="L1454" t="str">
        <f>VLOOKUP(D1454,Lookup!G:H,2,FALSE)</f>
        <v>Other CRF</v>
      </c>
      <c r="M1454" s="1">
        <f t="shared" si="119"/>
        <v>0</v>
      </c>
      <c r="N1454" s="1">
        <f t="shared" si="120"/>
        <v>0</v>
      </c>
      <c r="O1454" s="1">
        <f t="shared" si="121"/>
        <v>0</v>
      </c>
      <c r="P1454" s="1">
        <f t="shared" si="122"/>
        <v>0</v>
      </c>
    </row>
    <row r="1455" spans="1:16" x14ac:dyDescent="0.35">
      <c r="A1455">
        <v>2007</v>
      </c>
      <c r="B1455">
        <v>3</v>
      </c>
      <c r="C1455">
        <v>3</v>
      </c>
      <c r="D1455">
        <v>6</v>
      </c>
      <c r="E1455">
        <v>0</v>
      </c>
      <c r="F1455">
        <v>0</v>
      </c>
      <c r="G1455">
        <v>0</v>
      </c>
      <c r="I1455" s="4">
        <f t="shared" si="118"/>
        <v>2007</v>
      </c>
      <c r="J1455" t="str">
        <f>VLOOKUP(B1455,Lookup!A:B,2,FALSE)</f>
        <v>Jigawa</v>
      </c>
      <c r="K1455" t="str">
        <f>VLOOKUP(C1455,Lookup!D:E,2,FALSE)</f>
        <v>Community, Human Development &amp; Employment Creation</v>
      </c>
      <c r="L1455" t="str">
        <f>VLOOKUP(D1455,Lookup!G:H,2,FALSE)</f>
        <v>Public Debt Charges</v>
      </c>
      <c r="M1455" s="1">
        <f t="shared" si="119"/>
        <v>0</v>
      </c>
      <c r="N1455" s="1">
        <f t="shared" si="120"/>
        <v>0</v>
      </c>
      <c r="O1455" s="1">
        <f t="shared" si="121"/>
        <v>0</v>
      </c>
      <c r="P1455" s="1">
        <f t="shared" si="122"/>
        <v>0</v>
      </c>
    </row>
    <row r="1456" spans="1:16" x14ac:dyDescent="0.35">
      <c r="A1456">
        <v>2007</v>
      </c>
      <c r="B1456">
        <v>3</v>
      </c>
      <c r="C1456">
        <v>3</v>
      </c>
      <c r="D1456">
        <v>7</v>
      </c>
      <c r="E1456">
        <v>0</v>
      </c>
      <c r="F1456">
        <v>0</v>
      </c>
      <c r="G1456">
        <v>0</v>
      </c>
      <c r="I1456" s="4">
        <f t="shared" si="118"/>
        <v>2007</v>
      </c>
      <c r="J1456" t="str">
        <f>VLOOKUP(B1456,Lookup!A:B,2,FALSE)</f>
        <v>Jigawa</v>
      </c>
      <c r="K1456" t="str">
        <f>VLOOKUP(C1456,Lookup!D:E,2,FALSE)</f>
        <v>Community, Human Development &amp; Employment Creation</v>
      </c>
      <c r="L1456" t="str">
        <f>VLOOKUP(D1456,Lookup!G:H,2,FALSE)</f>
        <v>Cont to LGs</v>
      </c>
      <c r="M1456" s="1">
        <f t="shared" si="119"/>
        <v>0</v>
      </c>
      <c r="N1456" s="1">
        <f t="shared" si="120"/>
        <v>0</v>
      </c>
      <c r="O1456" s="1">
        <f t="shared" si="121"/>
        <v>0</v>
      </c>
      <c r="P1456" s="1">
        <f t="shared" si="122"/>
        <v>0</v>
      </c>
    </row>
    <row r="1457" spans="1:16" x14ac:dyDescent="0.35">
      <c r="A1457">
        <v>2007</v>
      </c>
      <c r="B1457">
        <v>3</v>
      </c>
      <c r="C1457">
        <v>3</v>
      </c>
      <c r="D1457">
        <v>8</v>
      </c>
      <c r="E1457">
        <v>0</v>
      </c>
      <c r="F1457">
        <v>0</v>
      </c>
      <c r="G1457">
        <v>0</v>
      </c>
      <c r="I1457" s="4">
        <f t="shared" si="118"/>
        <v>2007</v>
      </c>
      <c r="J1457" t="str">
        <f>VLOOKUP(B1457,Lookup!A:B,2,FALSE)</f>
        <v>Jigawa</v>
      </c>
      <c r="K1457" t="str">
        <f>VLOOKUP(C1457,Lookup!D:E,2,FALSE)</f>
        <v>Community, Human Development &amp; Employment Creation</v>
      </c>
      <c r="L1457" t="str">
        <f>VLOOKUP(D1457,Lookup!G:H,2,FALSE)</f>
        <v>Others</v>
      </c>
      <c r="M1457" s="1">
        <f t="shared" si="119"/>
        <v>0</v>
      </c>
      <c r="N1457" s="1">
        <f t="shared" si="120"/>
        <v>0</v>
      </c>
      <c r="O1457" s="1">
        <f t="shared" si="121"/>
        <v>0</v>
      </c>
      <c r="P1457" s="1">
        <f t="shared" si="122"/>
        <v>0</v>
      </c>
    </row>
    <row r="1458" spans="1:16" x14ac:dyDescent="0.35">
      <c r="A1458">
        <v>2007</v>
      </c>
      <c r="B1458">
        <v>3</v>
      </c>
      <c r="C1458">
        <v>6</v>
      </c>
      <c r="D1458">
        <v>1</v>
      </c>
      <c r="E1458">
        <v>6027311000</v>
      </c>
      <c r="F1458">
        <v>0</v>
      </c>
      <c r="G1458">
        <v>1814481291.3200002</v>
      </c>
      <c r="I1458" s="4">
        <f t="shared" si="118"/>
        <v>2007</v>
      </c>
      <c r="J1458" t="str">
        <f>VLOOKUP(B1458,Lookup!A:B,2,FALSE)</f>
        <v>Jigawa</v>
      </c>
      <c r="K1458" t="str">
        <f>VLOOKUP(C1458,Lookup!D:E,2,FALSE)</f>
        <v>Education</v>
      </c>
      <c r="L1458" t="str">
        <f>VLOOKUP(D1458,Lookup!G:H,2,FALSE)</f>
        <v>Personnel</v>
      </c>
      <c r="M1458" s="1">
        <f t="shared" si="119"/>
        <v>6027311000</v>
      </c>
      <c r="N1458" s="1">
        <f t="shared" si="120"/>
        <v>0</v>
      </c>
      <c r="O1458" s="1">
        <f t="shared" si="121"/>
        <v>6027311000</v>
      </c>
      <c r="P1458" s="1">
        <f t="shared" si="122"/>
        <v>1814481291.3200002</v>
      </c>
    </row>
    <row r="1459" spans="1:16" x14ac:dyDescent="0.35">
      <c r="A1459">
        <v>2007</v>
      </c>
      <c r="B1459">
        <v>3</v>
      </c>
      <c r="C1459">
        <v>6</v>
      </c>
      <c r="D1459">
        <v>2</v>
      </c>
      <c r="E1459">
        <v>701350000</v>
      </c>
      <c r="F1459">
        <v>0</v>
      </c>
      <c r="G1459">
        <v>390535843.38999999</v>
      </c>
      <c r="I1459" s="4">
        <f t="shared" si="118"/>
        <v>2007</v>
      </c>
      <c r="J1459" t="str">
        <f>VLOOKUP(B1459,Lookup!A:B,2,FALSE)</f>
        <v>Jigawa</v>
      </c>
      <c r="K1459" t="str">
        <f>VLOOKUP(C1459,Lookup!D:E,2,FALSE)</f>
        <v>Education</v>
      </c>
      <c r="L1459" t="str">
        <f>VLOOKUP(D1459,Lookup!G:H,2,FALSE)</f>
        <v>Overhead</v>
      </c>
      <c r="M1459" s="1">
        <f t="shared" si="119"/>
        <v>701350000</v>
      </c>
      <c r="N1459" s="1">
        <f t="shared" si="120"/>
        <v>0</v>
      </c>
      <c r="O1459" s="1">
        <f t="shared" si="121"/>
        <v>701350000</v>
      </c>
      <c r="P1459" s="1">
        <f t="shared" si="122"/>
        <v>390535843.38999999</v>
      </c>
    </row>
    <row r="1460" spans="1:16" x14ac:dyDescent="0.35">
      <c r="A1460">
        <v>2007</v>
      </c>
      <c r="B1460">
        <v>3</v>
      </c>
      <c r="C1460">
        <v>6</v>
      </c>
      <c r="D1460">
        <v>3</v>
      </c>
      <c r="E1460">
        <v>0</v>
      </c>
      <c r="F1460">
        <v>0</v>
      </c>
      <c r="G1460">
        <v>0</v>
      </c>
      <c r="I1460" s="4">
        <f t="shared" si="118"/>
        <v>2007</v>
      </c>
      <c r="J1460" t="str">
        <f>VLOOKUP(B1460,Lookup!A:B,2,FALSE)</f>
        <v>Jigawa</v>
      </c>
      <c r="K1460" t="str">
        <f>VLOOKUP(C1460,Lookup!D:E,2,FALSE)</f>
        <v>Education</v>
      </c>
      <c r="L1460" t="str">
        <f>VLOOKUP(D1460,Lookup!G:H,2,FALSE)</f>
        <v>Unclassified Subventions</v>
      </c>
      <c r="M1460" s="1">
        <f t="shared" si="119"/>
        <v>0</v>
      </c>
      <c r="N1460" s="1">
        <f t="shared" si="120"/>
        <v>0</v>
      </c>
      <c r="O1460" s="1">
        <f t="shared" si="121"/>
        <v>0</v>
      </c>
      <c r="P1460" s="1">
        <f t="shared" si="122"/>
        <v>0</v>
      </c>
    </row>
    <row r="1461" spans="1:16" x14ac:dyDescent="0.35">
      <c r="A1461">
        <v>2007</v>
      </c>
      <c r="B1461">
        <v>3</v>
      </c>
      <c r="C1461">
        <v>6</v>
      </c>
      <c r="D1461">
        <v>4</v>
      </c>
      <c r="E1461">
        <v>0</v>
      </c>
      <c r="F1461">
        <v>0</v>
      </c>
      <c r="G1461">
        <v>0</v>
      </c>
      <c r="I1461" s="4">
        <f t="shared" si="118"/>
        <v>2007</v>
      </c>
      <c r="J1461" t="str">
        <f>VLOOKUP(B1461,Lookup!A:B,2,FALSE)</f>
        <v>Jigawa</v>
      </c>
      <c r="K1461" t="str">
        <f>VLOOKUP(C1461,Lookup!D:E,2,FALSE)</f>
        <v>Education</v>
      </c>
      <c r="L1461" t="str">
        <f>VLOOKUP(D1461,Lookup!G:H,2,FALSE)</f>
        <v>P &amp; G</v>
      </c>
      <c r="M1461" s="1">
        <f t="shared" si="119"/>
        <v>0</v>
      </c>
      <c r="N1461" s="1">
        <f t="shared" si="120"/>
        <v>0</v>
      </c>
      <c r="O1461" s="1">
        <f t="shared" si="121"/>
        <v>0</v>
      </c>
      <c r="P1461" s="1">
        <f t="shared" si="122"/>
        <v>0</v>
      </c>
    </row>
    <row r="1462" spans="1:16" x14ac:dyDescent="0.35">
      <c r="A1462">
        <v>2007</v>
      </c>
      <c r="B1462">
        <v>3</v>
      </c>
      <c r="C1462">
        <v>6</v>
      </c>
      <c r="D1462">
        <v>5</v>
      </c>
      <c r="E1462">
        <v>0</v>
      </c>
      <c r="F1462">
        <v>0</v>
      </c>
      <c r="G1462">
        <v>6143328</v>
      </c>
      <c r="I1462" s="4">
        <f t="shared" si="118"/>
        <v>2007</v>
      </c>
      <c r="J1462" t="str">
        <f>VLOOKUP(B1462,Lookup!A:B,2,FALSE)</f>
        <v>Jigawa</v>
      </c>
      <c r="K1462" t="str">
        <f>VLOOKUP(C1462,Lookup!D:E,2,FALSE)</f>
        <v>Education</v>
      </c>
      <c r="L1462" t="str">
        <f>VLOOKUP(D1462,Lookup!G:H,2,FALSE)</f>
        <v>Other CRF</v>
      </c>
      <c r="M1462" s="1">
        <f t="shared" si="119"/>
        <v>0</v>
      </c>
      <c r="N1462" s="1">
        <f t="shared" si="120"/>
        <v>0</v>
      </c>
      <c r="O1462" s="1">
        <f t="shared" si="121"/>
        <v>0</v>
      </c>
      <c r="P1462" s="1">
        <f t="shared" si="122"/>
        <v>6143328</v>
      </c>
    </row>
    <row r="1463" spans="1:16" x14ac:dyDescent="0.35">
      <c r="A1463">
        <v>2007</v>
      </c>
      <c r="B1463">
        <v>3</v>
      </c>
      <c r="C1463">
        <v>6</v>
      </c>
      <c r="D1463">
        <v>6</v>
      </c>
      <c r="E1463">
        <v>0</v>
      </c>
      <c r="F1463">
        <v>0</v>
      </c>
      <c r="G1463">
        <v>0</v>
      </c>
      <c r="I1463" s="4">
        <f t="shared" si="118"/>
        <v>2007</v>
      </c>
      <c r="J1463" t="str">
        <f>VLOOKUP(B1463,Lookup!A:B,2,FALSE)</f>
        <v>Jigawa</v>
      </c>
      <c r="K1463" t="str">
        <f>VLOOKUP(C1463,Lookup!D:E,2,FALSE)</f>
        <v>Education</v>
      </c>
      <c r="L1463" t="str">
        <f>VLOOKUP(D1463,Lookup!G:H,2,FALSE)</f>
        <v>Public Debt Charges</v>
      </c>
      <c r="M1463" s="1">
        <f t="shared" si="119"/>
        <v>0</v>
      </c>
      <c r="N1463" s="1">
        <f t="shared" si="120"/>
        <v>0</v>
      </c>
      <c r="O1463" s="1">
        <f t="shared" si="121"/>
        <v>0</v>
      </c>
      <c r="P1463" s="1">
        <f t="shared" si="122"/>
        <v>0</v>
      </c>
    </row>
    <row r="1464" spans="1:16" x14ac:dyDescent="0.35">
      <c r="A1464">
        <v>2007</v>
      </c>
      <c r="B1464">
        <v>3</v>
      </c>
      <c r="C1464">
        <v>6</v>
      </c>
      <c r="D1464">
        <v>7</v>
      </c>
      <c r="E1464">
        <v>0</v>
      </c>
      <c r="F1464">
        <v>0</v>
      </c>
      <c r="G1464">
        <v>0</v>
      </c>
      <c r="I1464" s="4">
        <f t="shared" si="118"/>
        <v>2007</v>
      </c>
      <c r="J1464" t="str">
        <f>VLOOKUP(B1464,Lookup!A:B,2,FALSE)</f>
        <v>Jigawa</v>
      </c>
      <c r="K1464" t="str">
        <f>VLOOKUP(C1464,Lookup!D:E,2,FALSE)</f>
        <v>Education</v>
      </c>
      <c r="L1464" t="str">
        <f>VLOOKUP(D1464,Lookup!G:H,2,FALSE)</f>
        <v>Cont to LGs</v>
      </c>
      <c r="M1464" s="1">
        <f t="shared" si="119"/>
        <v>0</v>
      </c>
      <c r="N1464" s="1">
        <f t="shared" si="120"/>
        <v>0</v>
      </c>
      <c r="O1464" s="1">
        <f t="shared" si="121"/>
        <v>0</v>
      </c>
      <c r="P1464" s="1">
        <f t="shared" si="122"/>
        <v>0</v>
      </c>
    </row>
    <row r="1465" spans="1:16" x14ac:dyDescent="0.35">
      <c r="A1465">
        <v>2007</v>
      </c>
      <c r="B1465">
        <v>3</v>
      </c>
      <c r="C1465">
        <v>6</v>
      </c>
      <c r="D1465">
        <v>8</v>
      </c>
      <c r="E1465">
        <v>0</v>
      </c>
      <c r="F1465">
        <v>0</v>
      </c>
      <c r="G1465">
        <v>0</v>
      </c>
      <c r="I1465" s="4">
        <f t="shared" si="118"/>
        <v>2007</v>
      </c>
      <c r="J1465" t="str">
        <f>VLOOKUP(B1465,Lookup!A:B,2,FALSE)</f>
        <v>Jigawa</v>
      </c>
      <c r="K1465" t="str">
        <f>VLOOKUP(C1465,Lookup!D:E,2,FALSE)</f>
        <v>Education</v>
      </c>
      <c r="L1465" t="str">
        <f>VLOOKUP(D1465,Lookup!G:H,2,FALSE)</f>
        <v>Others</v>
      </c>
      <c r="M1465" s="1">
        <f t="shared" si="119"/>
        <v>0</v>
      </c>
      <c r="N1465" s="1">
        <f t="shared" si="120"/>
        <v>0</v>
      </c>
      <c r="O1465" s="1">
        <f t="shared" si="121"/>
        <v>0</v>
      </c>
      <c r="P1465" s="1">
        <f t="shared" si="122"/>
        <v>0</v>
      </c>
    </row>
    <row r="1466" spans="1:16" x14ac:dyDescent="0.35">
      <c r="A1466">
        <v>2007</v>
      </c>
      <c r="B1466">
        <v>3</v>
      </c>
      <c r="C1466">
        <v>7</v>
      </c>
      <c r="D1466">
        <v>1</v>
      </c>
      <c r="E1466">
        <v>131877000</v>
      </c>
      <c r="F1466">
        <v>0</v>
      </c>
      <c r="G1466">
        <v>50513026.019999996</v>
      </c>
      <c r="I1466" s="4">
        <f t="shared" si="118"/>
        <v>2007</v>
      </c>
      <c r="J1466" t="str">
        <f>VLOOKUP(B1466,Lookup!A:B,2,FALSE)</f>
        <v>Jigawa</v>
      </c>
      <c r="K1466" t="str">
        <f>VLOOKUP(C1466,Lookup!D:E,2,FALSE)</f>
        <v>Environment</v>
      </c>
      <c r="L1466" t="str">
        <f>VLOOKUP(D1466,Lookup!G:H,2,FALSE)</f>
        <v>Personnel</v>
      </c>
      <c r="M1466" s="1">
        <f t="shared" si="119"/>
        <v>131877000</v>
      </c>
      <c r="N1466" s="1">
        <f t="shared" si="120"/>
        <v>0</v>
      </c>
      <c r="O1466" s="1">
        <f t="shared" si="121"/>
        <v>131877000</v>
      </c>
      <c r="P1466" s="1">
        <f t="shared" si="122"/>
        <v>50513026.019999996</v>
      </c>
    </row>
    <row r="1467" spans="1:16" x14ac:dyDescent="0.35">
      <c r="A1467">
        <v>2007</v>
      </c>
      <c r="B1467">
        <v>3</v>
      </c>
      <c r="C1467">
        <v>7</v>
      </c>
      <c r="D1467">
        <v>2</v>
      </c>
      <c r="E1467">
        <v>14250000</v>
      </c>
      <c r="F1467">
        <v>0</v>
      </c>
      <c r="G1467">
        <v>48708884.07</v>
      </c>
      <c r="I1467" s="4">
        <f t="shared" si="118"/>
        <v>2007</v>
      </c>
      <c r="J1467" t="str">
        <f>VLOOKUP(B1467,Lookup!A:B,2,FALSE)</f>
        <v>Jigawa</v>
      </c>
      <c r="K1467" t="str">
        <f>VLOOKUP(C1467,Lookup!D:E,2,FALSE)</f>
        <v>Environment</v>
      </c>
      <c r="L1467" t="str">
        <f>VLOOKUP(D1467,Lookup!G:H,2,FALSE)</f>
        <v>Overhead</v>
      </c>
      <c r="M1467" s="1">
        <f t="shared" si="119"/>
        <v>14250000</v>
      </c>
      <c r="N1467" s="1">
        <f t="shared" si="120"/>
        <v>0</v>
      </c>
      <c r="O1467" s="1">
        <f t="shared" si="121"/>
        <v>14250000</v>
      </c>
      <c r="P1467" s="1">
        <f t="shared" si="122"/>
        <v>48708884.07</v>
      </c>
    </row>
    <row r="1468" spans="1:16" x14ac:dyDescent="0.35">
      <c r="A1468">
        <v>2007</v>
      </c>
      <c r="B1468">
        <v>3</v>
      </c>
      <c r="C1468">
        <v>7</v>
      </c>
      <c r="D1468">
        <v>3</v>
      </c>
      <c r="E1468">
        <v>0</v>
      </c>
      <c r="F1468">
        <v>0</v>
      </c>
      <c r="G1468">
        <v>0</v>
      </c>
      <c r="I1468" s="4">
        <f t="shared" si="118"/>
        <v>2007</v>
      </c>
      <c r="J1468" t="str">
        <f>VLOOKUP(B1468,Lookup!A:B,2,FALSE)</f>
        <v>Jigawa</v>
      </c>
      <c r="K1468" t="str">
        <f>VLOOKUP(C1468,Lookup!D:E,2,FALSE)</f>
        <v>Environment</v>
      </c>
      <c r="L1468" t="str">
        <f>VLOOKUP(D1468,Lookup!G:H,2,FALSE)</f>
        <v>Unclassified Subventions</v>
      </c>
      <c r="M1468" s="1">
        <f t="shared" si="119"/>
        <v>0</v>
      </c>
      <c r="N1468" s="1">
        <f t="shared" si="120"/>
        <v>0</v>
      </c>
      <c r="O1468" s="1">
        <f t="shared" si="121"/>
        <v>0</v>
      </c>
      <c r="P1468" s="1">
        <f t="shared" si="122"/>
        <v>0</v>
      </c>
    </row>
    <row r="1469" spans="1:16" x14ac:dyDescent="0.35">
      <c r="A1469">
        <v>2007</v>
      </c>
      <c r="B1469">
        <v>3</v>
      </c>
      <c r="C1469">
        <v>7</v>
      </c>
      <c r="D1469">
        <v>4</v>
      </c>
      <c r="E1469">
        <v>0</v>
      </c>
      <c r="F1469">
        <v>0</v>
      </c>
      <c r="G1469">
        <v>0</v>
      </c>
      <c r="I1469" s="4">
        <f t="shared" si="118"/>
        <v>2007</v>
      </c>
      <c r="J1469" t="str">
        <f>VLOOKUP(B1469,Lookup!A:B,2,FALSE)</f>
        <v>Jigawa</v>
      </c>
      <c r="K1469" t="str">
        <f>VLOOKUP(C1469,Lookup!D:E,2,FALSE)</f>
        <v>Environment</v>
      </c>
      <c r="L1469" t="str">
        <f>VLOOKUP(D1469,Lookup!G:H,2,FALSE)</f>
        <v>P &amp; G</v>
      </c>
      <c r="M1469" s="1">
        <f t="shared" si="119"/>
        <v>0</v>
      </c>
      <c r="N1469" s="1">
        <f t="shared" si="120"/>
        <v>0</v>
      </c>
      <c r="O1469" s="1">
        <f t="shared" si="121"/>
        <v>0</v>
      </c>
      <c r="P1469" s="1">
        <f t="shared" si="122"/>
        <v>0</v>
      </c>
    </row>
    <row r="1470" spans="1:16" x14ac:dyDescent="0.35">
      <c r="A1470">
        <v>2007</v>
      </c>
      <c r="B1470">
        <v>3</v>
      </c>
      <c r="C1470">
        <v>7</v>
      </c>
      <c r="D1470">
        <v>5</v>
      </c>
      <c r="E1470">
        <v>0</v>
      </c>
      <c r="F1470">
        <v>0</v>
      </c>
      <c r="G1470">
        <v>0</v>
      </c>
      <c r="I1470" s="4">
        <f t="shared" si="118"/>
        <v>2007</v>
      </c>
      <c r="J1470" t="str">
        <f>VLOOKUP(B1470,Lookup!A:B,2,FALSE)</f>
        <v>Jigawa</v>
      </c>
      <c r="K1470" t="str">
        <f>VLOOKUP(C1470,Lookup!D:E,2,FALSE)</f>
        <v>Environment</v>
      </c>
      <c r="L1470" t="str">
        <f>VLOOKUP(D1470,Lookup!G:H,2,FALSE)</f>
        <v>Other CRF</v>
      </c>
      <c r="M1470" s="1">
        <f t="shared" si="119"/>
        <v>0</v>
      </c>
      <c r="N1470" s="1">
        <f t="shared" si="120"/>
        <v>0</v>
      </c>
      <c r="O1470" s="1">
        <f t="shared" si="121"/>
        <v>0</v>
      </c>
      <c r="P1470" s="1">
        <f t="shared" si="122"/>
        <v>0</v>
      </c>
    </row>
    <row r="1471" spans="1:16" x14ac:dyDescent="0.35">
      <c r="A1471">
        <v>2007</v>
      </c>
      <c r="B1471">
        <v>3</v>
      </c>
      <c r="C1471">
        <v>7</v>
      </c>
      <c r="D1471">
        <v>6</v>
      </c>
      <c r="E1471">
        <v>0</v>
      </c>
      <c r="F1471">
        <v>0</v>
      </c>
      <c r="G1471">
        <v>0</v>
      </c>
      <c r="I1471" s="4">
        <f t="shared" si="118"/>
        <v>2007</v>
      </c>
      <c r="J1471" t="str">
        <f>VLOOKUP(B1471,Lookup!A:B,2,FALSE)</f>
        <v>Jigawa</v>
      </c>
      <c r="K1471" t="str">
        <f>VLOOKUP(C1471,Lookup!D:E,2,FALSE)</f>
        <v>Environment</v>
      </c>
      <c r="L1471" t="str">
        <f>VLOOKUP(D1471,Lookup!G:H,2,FALSE)</f>
        <v>Public Debt Charges</v>
      </c>
      <c r="M1471" s="1">
        <f t="shared" si="119"/>
        <v>0</v>
      </c>
      <c r="N1471" s="1">
        <f t="shared" si="120"/>
        <v>0</v>
      </c>
      <c r="O1471" s="1">
        <f t="shared" si="121"/>
        <v>0</v>
      </c>
      <c r="P1471" s="1">
        <f t="shared" si="122"/>
        <v>0</v>
      </c>
    </row>
    <row r="1472" spans="1:16" x14ac:dyDescent="0.35">
      <c r="A1472">
        <v>2007</v>
      </c>
      <c r="B1472">
        <v>3</v>
      </c>
      <c r="C1472">
        <v>7</v>
      </c>
      <c r="D1472">
        <v>7</v>
      </c>
      <c r="E1472">
        <v>0</v>
      </c>
      <c r="F1472">
        <v>0</v>
      </c>
      <c r="G1472">
        <v>0</v>
      </c>
      <c r="I1472" s="4">
        <f t="shared" si="118"/>
        <v>2007</v>
      </c>
      <c r="J1472" t="str">
        <f>VLOOKUP(B1472,Lookup!A:B,2,FALSE)</f>
        <v>Jigawa</v>
      </c>
      <c r="K1472" t="str">
        <f>VLOOKUP(C1472,Lookup!D:E,2,FALSE)</f>
        <v>Environment</v>
      </c>
      <c r="L1472" t="str">
        <f>VLOOKUP(D1472,Lookup!G:H,2,FALSE)</f>
        <v>Cont to LGs</v>
      </c>
      <c r="M1472" s="1">
        <f t="shared" si="119"/>
        <v>0</v>
      </c>
      <c r="N1472" s="1">
        <f t="shared" si="120"/>
        <v>0</v>
      </c>
      <c r="O1472" s="1">
        <f t="shared" si="121"/>
        <v>0</v>
      </c>
      <c r="P1472" s="1">
        <f t="shared" si="122"/>
        <v>0</v>
      </c>
    </row>
    <row r="1473" spans="1:16" x14ac:dyDescent="0.35">
      <c r="A1473">
        <v>2007</v>
      </c>
      <c r="B1473">
        <v>3</v>
      </c>
      <c r="C1473">
        <v>7</v>
      </c>
      <c r="D1473">
        <v>8</v>
      </c>
      <c r="E1473">
        <v>0</v>
      </c>
      <c r="F1473">
        <v>0</v>
      </c>
      <c r="G1473">
        <v>0</v>
      </c>
      <c r="I1473" s="4">
        <f t="shared" si="118"/>
        <v>2007</v>
      </c>
      <c r="J1473" t="str">
        <f>VLOOKUP(B1473,Lookup!A:B,2,FALSE)</f>
        <v>Jigawa</v>
      </c>
      <c r="K1473" t="str">
        <f>VLOOKUP(C1473,Lookup!D:E,2,FALSE)</f>
        <v>Environment</v>
      </c>
      <c r="L1473" t="str">
        <f>VLOOKUP(D1473,Lookup!G:H,2,FALSE)</f>
        <v>Others</v>
      </c>
      <c r="M1473" s="1">
        <f t="shared" si="119"/>
        <v>0</v>
      </c>
      <c r="N1473" s="1">
        <f t="shared" si="120"/>
        <v>0</v>
      </c>
      <c r="O1473" s="1">
        <f t="shared" si="121"/>
        <v>0</v>
      </c>
      <c r="P1473" s="1">
        <f t="shared" si="122"/>
        <v>0</v>
      </c>
    </row>
    <row r="1474" spans="1:16" x14ac:dyDescent="0.35">
      <c r="A1474">
        <v>2007</v>
      </c>
      <c r="B1474">
        <v>3</v>
      </c>
      <c r="C1474">
        <v>9</v>
      </c>
      <c r="D1474">
        <v>1</v>
      </c>
      <c r="E1474">
        <v>154600000</v>
      </c>
      <c r="F1474">
        <v>0</v>
      </c>
      <c r="G1474">
        <v>151520617.06</v>
      </c>
      <c r="I1474" s="4">
        <f t="shared" si="118"/>
        <v>2007</v>
      </c>
      <c r="J1474" t="str">
        <f>VLOOKUP(B1474,Lookup!A:B,2,FALSE)</f>
        <v>Jigawa</v>
      </c>
      <c r="K1474" t="str">
        <f>VLOOKUP(C1474,Lookup!D:E,2,FALSE)</f>
        <v>Finance</v>
      </c>
      <c r="L1474" t="str">
        <f>VLOOKUP(D1474,Lookup!G:H,2,FALSE)</f>
        <v>Personnel</v>
      </c>
      <c r="M1474" s="1">
        <f t="shared" si="119"/>
        <v>154600000</v>
      </c>
      <c r="N1474" s="1">
        <f t="shared" si="120"/>
        <v>0</v>
      </c>
      <c r="O1474" s="1">
        <f t="shared" si="121"/>
        <v>154600000</v>
      </c>
      <c r="P1474" s="1">
        <f t="shared" si="122"/>
        <v>151520617.06</v>
      </c>
    </row>
    <row r="1475" spans="1:16" x14ac:dyDescent="0.35">
      <c r="A1475">
        <v>2007</v>
      </c>
      <c r="B1475">
        <v>3</v>
      </c>
      <c r="C1475">
        <v>9</v>
      </c>
      <c r="D1475">
        <v>2</v>
      </c>
      <c r="E1475">
        <v>608850000</v>
      </c>
      <c r="F1475">
        <v>0</v>
      </c>
      <c r="G1475">
        <v>33566510.18</v>
      </c>
      <c r="I1475" s="4">
        <f t="shared" ref="I1475:I1538" si="123">A1475</f>
        <v>2007</v>
      </c>
      <c r="J1475" t="str">
        <f>VLOOKUP(B1475,Lookup!A:B,2,FALSE)</f>
        <v>Jigawa</v>
      </c>
      <c r="K1475" t="str">
        <f>VLOOKUP(C1475,Lookup!D:E,2,FALSE)</f>
        <v>Finance</v>
      </c>
      <c r="L1475" t="str">
        <f>VLOOKUP(D1475,Lookup!G:H,2,FALSE)</f>
        <v>Overhead</v>
      </c>
      <c r="M1475" s="1">
        <f t="shared" si="119"/>
        <v>608850000</v>
      </c>
      <c r="N1475" s="1">
        <f t="shared" si="120"/>
        <v>0</v>
      </c>
      <c r="O1475" s="1">
        <f t="shared" si="121"/>
        <v>608850000</v>
      </c>
      <c r="P1475" s="1">
        <f t="shared" si="122"/>
        <v>33566510.18</v>
      </c>
    </row>
    <row r="1476" spans="1:16" x14ac:dyDescent="0.35">
      <c r="A1476">
        <v>2007</v>
      </c>
      <c r="B1476">
        <v>3</v>
      </c>
      <c r="C1476">
        <v>9</v>
      </c>
      <c r="D1476">
        <v>3</v>
      </c>
      <c r="E1476">
        <v>0</v>
      </c>
      <c r="F1476">
        <v>0</v>
      </c>
      <c r="G1476">
        <v>0</v>
      </c>
      <c r="I1476" s="4">
        <f t="shared" si="123"/>
        <v>2007</v>
      </c>
      <c r="J1476" t="str">
        <f>VLOOKUP(B1476,Lookup!A:B,2,FALSE)</f>
        <v>Jigawa</v>
      </c>
      <c r="K1476" t="str">
        <f>VLOOKUP(C1476,Lookup!D:E,2,FALSE)</f>
        <v>Finance</v>
      </c>
      <c r="L1476" t="str">
        <f>VLOOKUP(D1476,Lookup!G:H,2,FALSE)</f>
        <v>Unclassified Subventions</v>
      </c>
      <c r="M1476" s="1">
        <f t="shared" ref="M1476:M1539" si="124">E1476</f>
        <v>0</v>
      </c>
      <c r="N1476" s="1">
        <f t="shared" ref="N1476:N1539" si="125">F1476</f>
        <v>0</v>
      </c>
      <c r="O1476" s="1">
        <f t="shared" ref="O1476:O1539" si="126">M1476+N1476</f>
        <v>0</v>
      </c>
      <c r="P1476" s="1">
        <f t="shared" ref="P1476:P1539" si="127">G1476</f>
        <v>0</v>
      </c>
    </row>
    <row r="1477" spans="1:16" x14ac:dyDescent="0.35">
      <c r="A1477">
        <v>2007</v>
      </c>
      <c r="B1477">
        <v>3</v>
      </c>
      <c r="C1477">
        <v>9</v>
      </c>
      <c r="D1477">
        <v>4</v>
      </c>
      <c r="E1477">
        <v>0</v>
      </c>
      <c r="F1477">
        <v>0</v>
      </c>
      <c r="G1477">
        <v>0</v>
      </c>
      <c r="I1477" s="4">
        <f t="shared" si="123"/>
        <v>2007</v>
      </c>
      <c r="J1477" t="str">
        <f>VLOOKUP(B1477,Lookup!A:B,2,FALSE)</f>
        <v>Jigawa</v>
      </c>
      <c r="K1477" t="str">
        <f>VLOOKUP(C1477,Lookup!D:E,2,FALSE)</f>
        <v>Finance</v>
      </c>
      <c r="L1477" t="str">
        <f>VLOOKUP(D1477,Lookup!G:H,2,FALSE)</f>
        <v>P &amp; G</v>
      </c>
      <c r="M1477" s="1">
        <f t="shared" si="124"/>
        <v>0</v>
      </c>
      <c r="N1477" s="1">
        <f t="shared" si="125"/>
        <v>0</v>
      </c>
      <c r="O1477" s="1">
        <f t="shared" si="126"/>
        <v>0</v>
      </c>
      <c r="P1477" s="1">
        <f t="shared" si="127"/>
        <v>0</v>
      </c>
    </row>
    <row r="1478" spans="1:16" x14ac:dyDescent="0.35">
      <c r="A1478">
        <v>2007</v>
      </c>
      <c r="B1478">
        <v>3</v>
      </c>
      <c r="C1478">
        <v>9</v>
      </c>
      <c r="D1478">
        <v>5</v>
      </c>
      <c r="E1478">
        <v>75699000</v>
      </c>
      <c r="F1478">
        <v>0</v>
      </c>
      <c r="G1478">
        <v>6351658</v>
      </c>
      <c r="I1478" s="4">
        <f t="shared" si="123"/>
        <v>2007</v>
      </c>
      <c r="J1478" t="str">
        <f>VLOOKUP(B1478,Lookup!A:B,2,FALSE)</f>
        <v>Jigawa</v>
      </c>
      <c r="K1478" t="str">
        <f>VLOOKUP(C1478,Lookup!D:E,2,FALSE)</f>
        <v>Finance</v>
      </c>
      <c r="L1478" t="str">
        <f>VLOOKUP(D1478,Lookup!G:H,2,FALSE)</f>
        <v>Other CRF</v>
      </c>
      <c r="M1478" s="1">
        <f t="shared" si="124"/>
        <v>75699000</v>
      </c>
      <c r="N1478" s="1">
        <f t="shared" si="125"/>
        <v>0</v>
      </c>
      <c r="O1478" s="1">
        <f t="shared" si="126"/>
        <v>75699000</v>
      </c>
      <c r="P1478" s="1">
        <f t="shared" si="127"/>
        <v>6351658</v>
      </c>
    </row>
    <row r="1479" spans="1:16" x14ac:dyDescent="0.35">
      <c r="A1479">
        <v>2007</v>
      </c>
      <c r="B1479">
        <v>3</v>
      </c>
      <c r="C1479">
        <v>9</v>
      </c>
      <c r="D1479">
        <v>6</v>
      </c>
      <c r="E1479">
        <v>5064000000</v>
      </c>
      <c r="F1479">
        <v>0</v>
      </c>
      <c r="G1479">
        <v>4592282613.2700005</v>
      </c>
      <c r="I1479" s="4">
        <f t="shared" si="123"/>
        <v>2007</v>
      </c>
      <c r="J1479" t="str">
        <f>VLOOKUP(B1479,Lookup!A:B,2,FALSE)</f>
        <v>Jigawa</v>
      </c>
      <c r="K1479" t="str">
        <f>VLOOKUP(C1479,Lookup!D:E,2,FALSE)</f>
        <v>Finance</v>
      </c>
      <c r="L1479" t="str">
        <f>VLOOKUP(D1479,Lookup!G:H,2,FALSE)</f>
        <v>Public Debt Charges</v>
      </c>
      <c r="M1479" s="1">
        <f t="shared" si="124"/>
        <v>5064000000</v>
      </c>
      <c r="N1479" s="1">
        <f t="shared" si="125"/>
        <v>0</v>
      </c>
      <c r="O1479" s="1">
        <f t="shared" si="126"/>
        <v>5064000000</v>
      </c>
      <c r="P1479" s="1">
        <f t="shared" si="127"/>
        <v>4592282613.2700005</v>
      </c>
    </row>
    <row r="1480" spans="1:16" x14ac:dyDescent="0.35">
      <c r="A1480">
        <v>2007</v>
      </c>
      <c r="B1480">
        <v>3</v>
      </c>
      <c r="C1480">
        <v>9</v>
      </c>
      <c r="D1480">
        <v>7</v>
      </c>
      <c r="E1480">
        <v>0</v>
      </c>
      <c r="F1480">
        <v>0</v>
      </c>
      <c r="G1480">
        <v>0</v>
      </c>
      <c r="I1480" s="4">
        <f t="shared" si="123"/>
        <v>2007</v>
      </c>
      <c r="J1480" t="str">
        <f>VLOOKUP(B1480,Lookup!A:B,2,FALSE)</f>
        <v>Jigawa</v>
      </c>
      <c r="K1480" t="str">
        <f>VLOOKUP(C1480,Lookup!D:E,2,FALSE)</f>
        <v>Finance</v>
      </c>
      <c r="L1480" t="str">
        <f>VLOOKUP(D1480,Lookup!G:H,2,FALSE)</f>
        <v>Cont to LGs</v>
      </c>
      <c r="M1480" s="1">
        <f t="shared" si="124"/>
        <v>0</v>
      </c>
      <c r="N1480" s="1">
        <f t="shared" si="125"/>
        <v>0</v>
      </c>
      <c r="O1480" s="1">
        <f t="shared" si="126"/>
        <v>0</v>
      </c>
      <c r="P1480" s="1">
        <f t="shared" si="127"/>
        <v>0</v>
      </c>
    </row>
    <row r="1481" spans="1:16" x14ac:dyDescent="0.35">
      <c r="A1481">
        <v>2007</v>
      </c>
      <c r="B1481">
        <v>3</v>
      </c>
      <c r="C1481">
        <v>9</v>
      </c>
      <c r="D1481">
        <v>8</v>
      </c>
      <c r="E1481">
        <v>0</v>
      </c>
      <c r="F1481">
        <v>0</v>
      </c>
      <c r="G1481">
        <v>1906689056.3</v>
      </c>
      <c r="I1481" s="4">
        <f t="shared" si="123"/>
        <v>2007</v>
      </c>
      <c r="J1481" t="str">
        <f>VLOOKUP(B1481,Lookup!A:B,2,FALSE)</f>
        <v>Jigawa</v>
      </c>
      <c r="K1481" t="str">
        <f>VLOOKUP(C1481,Lookup!D:E,2,FALSE)</f>
        <v>Finance</v>
      </c>
      <c r="L1481" t="str">
        <f>VLOOKUP(D1481,Lookup!G:H,2,FALSE)</f>
        <v>Others</v>
      </c>
      <c r="M1481" s="1">
        <f t="shared" si="124"/>
        <v>0</v>
      </c>
      <c r="N1481" s="1">
        <f t="shared" si="125"/>
        <v>0</v>
      </c>
      <c r="O1481" s="1">
        <f t="shared" si="126"/>
        <v>0</v>
      </c>
      <c r="P1481" s="1">
        <f t="shared" si="127"/>
        <v>1906689056.3</v>
      </c>
    </row>
    <row r="1482" spans="1:16" x14ac:dyDescent="0.35">
      <c r="A1482">
        <v>2007</v>
      </c>
      <c r="B1482">
        <v>3</v>
      </c>
      <c r="C1482">
        <v>11</v>
      </c>
      <c r="D1482">
        <v>1</v>
      </c>
      <c r="E1482">
        <v>1489143000</v>
      </c>
      <c r="F1482">
        <v>0</v>
      </c>
      <c r="G1482">
        <v>1096703434.9300001</v>
      </c>
      <c r="I1482" s="4">
        <f t="shared" si="123"/>
        <v>2007</v>
      </c>
      <c r="J1482" t="str">
        <f>VLOOKUP(B1482,Lookup!A:B,2,FALSE)</f>
        <v>Jigawa</v>
      </c>
      <c r="K1482" t="str">
        <f>VLOOKUP(C1482,Lookup!D:E,2,FALSE)</f>
        <v>General Administration</v>
      </c>
      <c r="L1482" t="str">
        <f>VLOOKUP(D1482,Lookup!G:H,2,FALSE)</f>
        <v>Personnel</v>
      </c>
      <c r="M1482" s="1">
        <f t="shared" si="124"/>
        <v>1489143000</v>
      </c>
      <c r="N1482" s="1">
        <f t="shared" si="125"/>
        <v>0</v>
      </c>
      <c r="O1482" s="1">
        <f t="shared" si="126"/>
        <v>1489143000</v>
      </c>
      <c r="P1482" s="1">
        <f t="shared" si="127"/>
        <v>1096703434.9300001</v>
      </c>
    </row>
    <row r="1483" spans="1:16" x14ac:dyDescent="0.35">
      <c r="A1483">
        <v>2007</v>
      </c>
      <c r="B1483">
        <v>3</v>
      </c>
      <c r="C1483">
        <v>11</v>
      </c>
      <c r="D1483">
        <v>2</v>
      </c>
      <c r="E1483">
        <v>2525610000</v>
      </c>
      <c r="F1483">
        <v>0</v>
      </c>
      <c r="G1483">
        <v>4732596664.25</v>
      </c>
      <c r="I1483" s="4">
        <f t="shared" si="123"/>
        <v>2007</v>
      </c>
      <c r="J1483" t="str">
        <f>VLOOKUP(B1483,Lookup!A:B,2,FALSE)</f>
        <v>Jigawa</v>
      </c>
      <c r="K1483" t="str">
        <f>VLOOKUP(C1483,Lookup!D:E,2,FALSE)</f>
        <v>General Administration</v>
      </c>
      <c r="L1483" t="str">
        <f>VLOOKUP(D1483,Lookup!G:H,2,FALSE)</f>
        <v>Overhead</v>
      </c>
      <c r="M1483" s="1">
        <f t="shared" si="124"/>
        <v>2525610000</v>
      </c>
      <c r="N1483" s="1">
        <f t="shared" si="125"/>
        <v>0</v>
      </c>
      <c r="O1483" s="1">
        <f t="shared" si="126"/>
        <v>2525610000</v>
      </c>
      <c r="P1483" s="1">
        <f t="shared" si="127"/>
        <v>4732596664.25</v>
      </c>
    </row>
    <row r="1484" spans="1:16" x14ac:dyDescent="0.35">
      <c r="A1484">
        <v>2007</v>
      </c>
      <c r="B1484">
        <v>3</v>
      </c>
      <c r="C1484">
        <v>11</v>
      </c>
      <c r="D1484">
        <v>3</v>
      </c>
      <c r="E1484">
        <v>0</v>
      </c>
      <c r="F1484">
        <v>0</v>
      </c>
      <c r="G1484">
        <v>0</v>
      </c>
      <c r="I1484" s="4">
        <f t="shared" si="123"/>
        <v>2007</v>
      </c>
      <c r="J1484" t="str">
        <f>VLOOKUP(B1484,Lookup!A:B,2,FALSE)</f>
        <v>Jigawa</v>
      </c>
      <c r="K1484" t="str">
        <f>VLOOKUP(C1484,Lookup!D:E,2,FALSE)</f>
        <v>General Administration</v>
      </c>
      <c r="L1484" t="str">
        <f>VLOOKUP(D1484,Lookup!G:H,2,FALSE)</f>
        <v>Unclassified Subventions</v>
      </c>
      <c r="M1484" s="1">
        <f t="shared" si="124"/>
        <v>0</v>
      </c>
      <c r="N1484" s="1">
        <f t="shared" si="125"/>
        <v>0</v>
      </c>
      <c r="O1484" s="1">
        <f t="shared" si="126"/>
        <v>0</v>
      </c>
      <c r="P1484" s="1">
        <f t="shared" si="127"/>
        <v>0</v>
      </c>
    </row>
    <row r="1485" spans="1:16" x14ac:dyDescent="0.35">
      <c r="A1485">
        <v>2007</v>
      </c>
      <c r="B1485">
        <v>3</v>
      </c>
      <c r="C1485">
        <v>11</v>
      </c>
      <c r="D1485">
        <v>4</v>
      </c>
      <c r="E1485">
        <v>445000000</v>
      </c>
      <c r="F1485">
        <v>0</v>
      </c>
      <c r="G1485">
        <v>619840720.71000004</v>
      </c>
      <c r="I1485" s="4">
        <f t="shared" si="123"/>
        <v>2007</v>
      </c>
      <c r="J1485" t="str">
        <f>VLOOKUP(B1485,Lookup!A:B,2,FALSE)</f>
        <v>Jigawa</v>
      </c>
      <c r="K1485" t="str">
        <f>VLOOKUP(C1485,Lookup!D:E,2,FALSE)</f>
        <v>General Administration</v>
      </c>
      <c r="L1485" t="str">
        <f>VLOOKUP(D1485,Lookup!G:H,2,FALSE)</f>
        <v>P &amp; G</v>
      </c>
      <c r="M1485" s="1">
        <f t="shared" si="124"/>
        <v>445000000</v>
      </c>
      <c r="N1485" s="1">
        <f t="shared" si="125"/>
        <v>0</v>
      </c>
      <c r="O1485" s="1">
        <f t="shared" si="126"/>
        <v>445000000</v>
      </c>
      <c r="P1485" s="1">
        <f t="shared" si="127"/>
        <v>619840720.71000004</v>
      </c>
    </row>
    <row r="1486" spans="1:16" x14ac:dyDescent="0.35">
      <c r="A1486">
        <v>2007</v>
      </c>
      <c r="B1486">
        <v>3</v>
      </c>
      <c r="C1486">
        <v>11</v>
      </c>
      <c r="D1486">
        <v>5</v>
      </c>
      <c r="E1486">
        <v>350601000</v>
      </c>
      <c r="F1486">
        <v>0</v>
      </c>
      <c r="G1486">
        <v>466908065.43000001</v>
      </c>
      <c r="I1486" s="4">
        <f t="shared" si="123"/>
        <v>2007</v>
      </c>
      <c r="J1486" t="str">
        <f>VLOOKUP(B1486,Lookup!A:B,2,FALSE)</f>
        <v>Jigawa</v>
      </c>
      <c r="K1486" t="str">
        <f>VLOOKUP(C1486,Lookup!D:E,2,FALSE)</f>
        <v>General Administration</v>
      </c>
      <c r="L1486" t="str">
        <f>VLOOKUP(D1486,Lookup!G:H,2,FALSE)</f>
        <v>Other CRF</v>
      </c>
      <c r="M1486" s="1">
        <f t="shared" si="124"/>
        <v>350601000</v>
      </c>
      <c r="N1486" s="1">
        <f t="shared" si="125"/>
        <v>0</v>
      </c>
      <c r="O1486" s="1">
        <f t="shared" si="126"/>
        <v>350601000</v>
      </c>
      <c r="P1486" s="1">
        <f t="shared" si="127"/>
        <v>466908065.43000001</v>
      </c>
    </row>
    <row r="1487" spans="1:16" x14ac:dyDescent="0.35">
      <c r="A1487">
        <v>2007</v>
      </c>
      <c r="B1487">
        <v>3</v>
      </c>
      <c r="C1487">
        <v>11</v>
      </c>
      <c r="D1487">
        <v>6</v>
      </c>
      <c r="E1487">
        <v>0</v>
      </c>
      <c r="F1487">
        <v>0</v>
      </c>
      <c r="G1487">
        <v>0</v>
      </c>
      <c r="I1487" s="4">
        <f t="shared" si="123"/>
        <v>2007</v>
      </c>
      <c r="J1487" t="str">
        <f>VLOOKUP(B1487,Lookup!A:B,2,FALSE)</f>
        <v>Jigawa</v>
      </c>
      <c r="K1487" t="str">
        <f>VLOOKUP(C1487,Lookup!D:E,2,FALSE)</f>
        <v>General Administration</v>
      </c>
      <c r="L1487" t="str">
        <f>VLOOKUP(D1487,Lookup!G:H,2,FALSE)</f>
        <v>Public Debt Charges</v>
      </c>
      <c r="M1487" s="1">
        <f t="shared" si="124"/>
        <v>0</v>
      </c>
      <c r="N1487" s="1">
        <f t="shared" si="125"/>
        <v>0</v>
      </c>
      <c r="O1487" s="1">
        <f t="shared" si="126"/>
        <v>0</v>
      </c>
      <c r="P1487" s="1">
        <f t="shared" si="127"/>
        <v>0</v>
      </c>
    </row>
    <row r="1488" spans="1:16" x14ac:dyDescent="0.35">
      <c r="A1488">
        <v>2007</v>
      </c>
      <c r="B1488">
        <v>3</v>
      </c>
      <c r="C1488">
        <v>11</v>
      </c>
      <c r="D1488">
        <v>7</v>
      </c>
      <c r="E1488">
        <v>24000000</v>
      </c>
      <c r="F1488">
        <v>0</v>
      </c>
      <c r="G1488">
        <v>0</v>
      </c>
      <c r="I1488" s="4">
        <f t="shared" si="123"/>
        <v>2007</v>
      </c>
      <c r="J1488" t="str">
        <f>VLOOKUP(B1488,Lookup!A:B,2,FALSE)</f>
        <v>Jigawa</v>
      </c>
      <c r="K1488" t="str">
        <f>VLOOKUP(C1488,Lookup!D:E,2,FALSE)</f>
        <v>General Administration</v>
      </c>
      <c r="L1488" t="str">
        <f>VLOOKUP(D1488,Lookup!G:H,2,FALSE)</f>
        <v>Cont to LGs</v>
      </c>
      <c r="M1488" s="1">
        <f t="shared" si="124"/>
        <v>24000000</v>
      </c>
      <c r="N1488" s="1">
        <f t="shared" si="125"/>
        <v>0</v>
      </c>
      <c r="O1488" s="1">
        <f t="shared" si="126"/>
        <v>24000000</v>
      </c>
      <c r="P1488" s="1">
        <f t="shared" si="127"/>
        <v>0</v>
      </c>
    </row>
    <row r="1489" spans="1:16" x14ac:dyDescent="0.35">
      <c r="A1489">
        <v>2007</v>
      </c>
      <c r="B1489">
        <v>3</v>
      </c>
      <c r="C1489">
        <v>11</v>
      </c>
      <c r="D1489">
        <v>8</v>
      </c>
      <c r="E1489">
        <v>0</v>
      </c>
      <c r="F1489">
        <v>0</v>
      </c>
      <c r="G1489">
        <v>0</v>
      </c>
      <c r="I1489" s="4">
        <f t="shared" si="123"/>
        <v>2007</v>
      </c>
      <c r="J1489" t="str">
        <f>VLOOKUP(B1489,Lookup!A:B,2,FALSE)</f>
        <v>Jigawa</v>
      </c>
      <c r="K1489" t="str">
        <f>VLOOKUP(C1489,Lookup!D:E,2,FALSE)</f>
        <v>General Administration</v>
      </c>
      <c r="L1489" t="str">
        <f>VLOOKUP(D1489,Lookup!G:H,2,FALSE)</f>
        <v>Others</v>
      </c>
      <c r="M1489" s="1">
        <f t="shared" si="124"/>
        <v>0</v>
      </c>
      <c r="N1489" s="1">
        <f t="shared" si="125"/>
        <v>0</v>
      </c>
      <c r="O1489" s="1">
        <f t="shared" si="126"/>
        <v>0</v>
      </c>
      <c r="P1489" s="1">
        <f t="shared" si="127"/>
        <v>0</v>
      </c>
    </row>
    <row r="1490" spans="1:16" x14ac:dyDescent="0.35">
      <c r="A1490">
        <v>2007</v>
      </c>
      <c r="B1490">
        <v>3</v>
      </c>
      <c r="C1490">
        <v>13</v>
      </c>
      <c r="D1490">
        <v>1</v>
      </c>
      <c r="E1490">
        <v>1156300000</v>
      </c>
      <c r="F1490">
        <v>0</v>
      </c>
      <c r="G1490">
        <v>1111265360.8800001</v>
      </c>
      <c r="I1490" s="4">
        <f t="shared" si="123"/>
        <v>2007</v>
      </c>
      <c r="J1490" t="str">
        <f>VLOOKUP(B1490,Lookup!A:B,2,FALSE)</f>
        <v>Jigawa</v>
      </c>
      <c r="K1490" t="str">
        <f>VLOOKUP(C1490,Lookup!D:E,2,FALSE)</f>
        <v>Health</v>
      </c>
      <c r="L1490" t="str">
        <f>VLOOKUP(D1490,Lookup!G:H,2,FALSE)</f>
        <v>Personnel</v>
      </c>
      <c r="M1490" s="1">
        <f t="shared" si="124"/>
        <v>1156300000</v>
      </c>
      <c r="N1490" s="1">
        <f t="shared" si="125"/>
        <v>0</v>
      </c>
      <c r="O1490" s="1">
        <f t="shared" si="126"/>
        <v>1156300000</v>
      </c>
      <c r="P1490" s="1">
        <f t="shared" si="127"/>
        <v>1111265360.8800001</v>
      </c>
    </row>
    <row r="1491" spans="1:16" x14ac:dyDescent="0.35">
      <c r="A1491">
        <v>2007</v>
      </c>
      <c r="B1491">
        <v>3</v>
      </c>
      <c r="C1491">
        <v>13</v>
      </c>
      <c r="D1491">
        <v>2</v>
      </c>
      <c r="E1491">
        <v>187000000</v>
      </c>
      <c r="F1491">
        <v>0</v>
      </c>
      <c r="G1491">
        <v>197252427.63</v>
      </c>
      <c r="I1491" s="4">
        <f t="shared" si="123"/>
        <v>2007</v>
      </c>
      <c r="J1491" t="str">
        <f>VLOOKUP(B1491,Lookup!A:B,2,FALSE)</f>
        <v>Jigawa</v>
      </c>
      <c r="K1491" t="str">
        <f>VLOOKUP(C1491,Lookup!D:E,2,FALSE)</f>
        <v>Health</v>
      </c>
      <c r="L1491" t="str">
        <f>VLOOKUP(D1491,Lookup!G:H,2,FALSE)</f>
        <v>Overhead</v>
      </c>
      <c r="M1491" s="1">
        <f t="shared" si="124"/>
        <v>187000000</v>
      </c>
      <c r="N1491" s="1">
        <f t="shared" si="125"/>
        <v>0</v>
      </c>
      <c r="O1491" s="1">
        <f t="shared" si="126"/>
        <v>187000000</v>
      </c>
      <c r="P1491" s="1">
        <f t="shared" si="127"/>
        <v>197252427.63</v>
      </c>
    </row>
    <row r="1492" spans="1:16" x14ac:dyDescent="0.35">
      <c r="A1492">
        <v>2007</v>
      </c>
      <c r="B1492">
        <v>3</v>
      </c>
      <c r="C1492">
        <v>13</v>
      </c>
      <c r="D1492">
        <v>3</v>
      </c>
      <c r="E1492">
        <v>0</v>
      </c>
      <c r="F1492">
        <v>0</v>
      </c>
      <c r="G1492">
        <v>0</v>
      </c>
      <c r="I1492" s="4">
        <f t="shared" si="123"/>
        <v>2007</v>
      </c>
      <c r="J1492" t="str">
        <f>VLOOKUP(B1492,Lookup!A:B,2,FALSE)</f>
        <v>Jigawa</v>
      </c>
      <c r="K1492" t="str">
        <f>VLOOKUP(C1492,Lookup!D:E,2,FALSE)</f>
        <v>Health</v>
      </c>
      <c r="L1492" t="str">
        <f>VLOOKUP(D1492,Lookup!G:H,2,FALSE)</f>
        <v>Unclassified Subventions</v>
      </c>
      <c r="M1492" s="1">
        <f t="shared" si="124"/>
        <v>0</v>
      </c>
      <c r="N1492" s="1">
        <f t="shared" si="125"/>
        <v>0</v>
      </c>
      <c r="O1492" s="1">
        <f t="shared" si="126"/>
        <v>0</v>
      </c>
      <c r="P1492" s="1">
        <f t="shared" si="127"/>
        <v>0</v>
      </c>
    </row>
    <row r="1493" spans="1:16" x14ac:dyDescent="0.35">
      <c r="A1493">
        <v>2007</v>
      </c>
      <c r="B1493">
        <v>3</v>
      </c>
      <c r="C1493">
        <v>13</v>
      </c>
      <c r="D1493">
        <v>4</v>
      </c>
      <c r="E1493">
        <v>0</v>
      </c>
      <c r="F1493">
        <v>0</v>
      </c>
      <c r="G1493">
        <v>0</v>
      </c>
      <c r="I1493" s="4">
        <f t="shared" si="123"/>
        <v>2007</v>
      </c>
      <c r="J1493" t="str">
        <f>VLOOKUP(B1493,Lookup!A:B,2,FALSE)</f>
        <v>Jigawa</v>
      </c>
      <c r="K1493" t="str">
        <f>VLOOKUP(C1493,Lookup!D:E,2,FALSE)</f>
        <v>Health</v>
      </c>
      <c r="L1493" t="str">
        <f>VLOOKUP(D1493,Lookup!G:H,2,FALSE)</f>
        <v>P &amp; G</v>
      </c>
      <c r="M1493" s="1">
        <f t="shared" si="124"/>
        <v>0</v>
      </c>
      <c r="N1493" s="1">
        <f t="shared" si="125"/>
        <v>0</v>
      </c>
      <c r="O1493" s="1">
        <f t="shared" si="126"/>
        <v>0</v>
      </c>
      <c r="P1493" s="1">
        <f t="shared" si="127"/>
        <v>0</v>
      </c>
    </row>
    <row r="1494" spans="1:16" x14ac:dyDescent="0.35">
      <c r="A1494">
        <v>2007</v>
      </c>
      <c r="B1494">
        <v>3</v>
      </c>
      <c r="C1494">
        <v>13</v>
      </c>
      <c r="D1494">
        <v>5</v>
      </c>
      <c r="E1494">
        <v>0</v>
      </c>
      <c r="F1494">
        <v>0</v>
      </c>
      <c r="G1494">
        <v>0</v>
      </c>
      <c r="I1494" s="4">
        <f t="shared" si="123"/>
        <v>2007</v>
      </c>
      <c r="J1494" t="str">
        <f>VLOOKUP(B1494,Lookup!A:B,2,FALSE)</f>
        <v>Jigawa</v>
      </c>
      <c r="K1494" t="str">
        <f>VLOOKUP(C1494,Lookup!D:E,2,FALSE)</f>
        <v>Health</v>
      </c>
      <c r="L1494" t="str">
        <f>VLOOKUP(D1494,Lookup!G:H,2,FALSE)</f>
        <v>Other CRF</v>
      </c>
      <c r="M1494" s="1">
        <f t="shared" si="124"/>
        <v>0</v>
      </c>
      <c r="N1494" s="1">
        <f t="shared" si="125"/>
        <v>0</v>
      </c>
      <c r="O1494" s="1">
        <f t="shared" si="126"/>
        <v>0</v>
      </c>
      <c r="P1494" s="1">
        <f t="shared" si="127"/>
        <v>0</v>
      </c>
    </row>
    <row r="1495" spans="1:16" x14ac:dyDescent="0.35">
      <c r="A1495">
        <v>2007</v>
      </c>
      <c r="B1495">
        <v>3</v>
      </c>
      <c r="C1495">
        <v>13</v>
      </c>
      <c r="D1495">
        <v>6</v>
      </c>
      <c r="E1495">
        <v>0</v>
      </c>
      <c r="F1495">
        <v>0</v>
      </c>
      <c r="G1495">
        <v>0</v>
      </c>
      <c r="I1495" s="4">
        <f t="shared" si="123"/>
        <v>2007</v>
      </c>
      <c r="J1495" t="str">
        <f>VLOOKUP(B1495,Lookup!A:B,2,FALSE)</f>
        <v>Jigawa</v>
      </c>
      <c r="K1495" t="str">
        <f>VLOOKUP(C1495,Lookup!D:E,2,FALSE)</f>
        <v>Health</v>
      </c>
      <c r="L1495" t="str">
        <f>VLOOKUP(D1495,Lookup!G:H,2,FALSE)</f>
        <v>Public Debt Charges</v>
      </c>
      <c r="M1495" s="1">
        <f t="shared" si="124"/>
        <v>0</v>
      </c>
      <c r="N1495" s="1">
        <f t="shared" si="125"/>
        <v>0</v>
      </c>
      <c r="O1495" s="1">
        <f t="shared" si="126"/>
        <v>0</v>
      </c>
      <c r="P1495" s="1">
        <f t="shared" si="127"/>
        <v>0</v>
      </c>
    </row>
    <row r="1496" spans="1:16" x14ac:dyDescent="0.35">
      <c r="A1496">
        <v>2007</v>
      </c>
      <c r="B1496">
        <v>3</v>
      </c>
      <c r="C1496">
        <v>13</v>
      </c>
      <c r="D1496">
        <v>7</v>
      </c>
      <c r="E1496">
        <v>0</v>
      </c>
      <c r="F1496">
        <v>0</v>
      </c>
      <c r="G1496">
        <v>0</v>
      </c>
      <c r="I1496" s="4">
        <f t="shared" si="123"/>
        <v>2007</v>
      </c>
      <c r="J1496" t="str">
        <f>VLOOKUP(B1496,Lookup!A:B,2,FALSE)</f>
        <v>Jigawa</v>
      </c>
      <c r="K1496" t="str">
        <f>VLOOKUP(C1496,Lookup!D:E,2,FALSE)</f>
        <v>Health</v>
      </c>
      <c r="L1496" t="str">
        <f>VLOOKUP(D1496,Lookup!G:H,2,FALSE)</f>
        <v>Cont to LGs</v>
      </c>
      <c r="M1496" s="1">
        <f t="shared" si="124"/>
        <v>0</v>
      </c>
      <c r="N1496" s="1">
        <f t="shared" si="125"/>
        <v>0</v>
      </c>
      <c r="O1496" s="1">
        <f t="shared" si="126"/>
        <v>0</v>
      </c>
      <c r="P1496" s="1">
        <f t="shared" si="127"/>
        <v>0</v>
      </c>
    </row>
    <row r="1497" spans="1:16" x14ac:dyDescent="0.35">
      <c r="A1497">
        <v>2007</v>
      </c>
      <c r="B1497">
        <v>3</v>
      </c>
      <c r="C1497">
        <v>13</v>
      </c>
      <c r="D1497">
        <v>8</v>
      </c>
      <c r="E1497">
        <v>0</v>
      </c>
      <c r="F1497">
        <v>0</v>
      </c>
      <c r="G1497">
        <v>0</v>
      </c>
      <c r="I1497" s="4">
        <f t="shared" si="123"/>
        <v>2007</v>
      </c>
      <c r="J1497" t="str">
        <f>VLOOKUP(B1497,Lookup!A:B,2,FALSE)</f>
        <v>Jigawa</v>
      </c>
      <c r="K1497" t="str">
        <f>VLOOKUP(C1497,Lookup!D:E,2,FALSE)</f>
        <v>Health</v>
      </c>
      <c r="L1497" t="str">
        <f>VLOOKUP(D1497,Lookup!G:H,2,FALSE)</f>
        <v>Others</v>
      </c>
      <c r="M1497" s="1">
        <f t="shared" si="124"/>
        <v>0</v>
      </c>
      <c r="N1497" s="1">
        <f t="shared" si="125"/>
        <v>0</v>
      </c>
      <c r="O1497" s="1">
        <f t="shared" si="126"/>
        <v>0</v>
      </c>
      <c r="P1497" s="1">
        <f t="shared" si="127"/>
        <v>0</v>
      </c>
    </row>
    <row r="1498" spans="1:16" x14ac:dyDescent="0.35">
      <c r="A1498">
        <v>2007</v>
      </c>
      <c r="B1498">
        <v>3</v>
      </c>
      <c r="C1498">
        <v>16</v>
      </c>
      <c r="D1498">
        <v>1</v>
      </c>
      <c r="E1498">
        <v>108578000</v>
      </c>
      <c r="F1498">
        <v>0</v>
      </c>
      <c r="G1498">
        <v>158459410.10999998</v>
      </c>
      <c r="I1498" s="4">
        <f t="shared" si="123"/>
        <v>2007</v>
      </c>
      <c r="J1498" t="str">
        <f>VLOOKUP(B1498,Lookup!A:B,2,FALSE)</f>
        <v>Jigawa</v>
      </c>
      <c r="K1498" t="str">
        <f>VLOOKUP(C1498,Lookup!D:E,2,FALSE)</f>
        <v>Information, Culture &amp; Tourism</v>
      </c>
      <c r="L1498" t="str">
        <f>VLOOKUP(D1498,Lookup!G:H,2,FALSE)</f>
        <v>Personnel</v>
      </c>
      <c r="M1498" s="1">
        <f t="shared" si="124"/>
        <v>108578000</v>
      </c>
      <c r="N1498" s="1">
        <f t="shared" si="125"/>
        <v>0</v>
      </c>
      <c r="O1498" s="1">
        <f t="shared" si="126"/>
        <v>108578000</v>
      </c>
      <c r="P1498" s="1">
        <f t="shared" si="127"/>
        <v>158459410.10999998</v>
      </c>
    </row>
    <row r="1499" spans="1:16" x14ac:dyDescent="0.35">
      <c r="A1499">
        <v>2007</v>
      </c>
      <c r="B1499">
        <v>3</v>
      </c>
      <c r="C1499">
        <v>16</v>
      </c>
      <c r="D1499">
        <v>2</v>
      </c>
      <c r="E1499">
        <v>255400000</v>
      </c>
      <c r="F1499">
        <v>0</v>
      </c>
      <c r="G1499">
        <v>80304183.030000001</v>
      </c>
      <c r="I1499" s="4">
        <f t="shared" si="123"/>
        <v>2007</v>
      </c>
      <c r="J1499" t="str">
        <f>VLOOKUP(B1499,Lookup!A:B,2,FALSE)</f>
        <v>Jigawa</v>
      </c>
      <c r="K1499" t="str">
        <f>VLOOKUP(C1499,Lookup!D:E,2,FALSE)</f>
        <v>Information, Culture &amp; Tourism</v>
      </c>
      <c r="L1499" t="str">
        <f>VLOOKUP(D1499,Lookup!G:H,2,FALSE)</f>
        <v>Overhead</v>
      </c>
      <c r="M1499" s="1">
        <f t="shared" si="124"/>
        <v>255400000</v>
      </c>
      <c r="N1499" s="1">
        <f t="shared" si="125"/>
        <v>0</v>
      </c>
      <c r="O1499" s="1">
        <f t="shared" si="126"/>
        <v>255400000</v>
      </c>
      <c r="P1499" s="1">
        <f t="shared" si="127"/>
        <v>80304183.030000001</v>
      </c>
    </row>
    <row r="1500" spans="1:16" x14ac:dyDescent="0.35">
      <c r="A1500">
        <v>2007</v>
      </c>
      <c r="B1500">
        <v>3</v>
      </c>
      <c r="C1500">
        <v>16</v>
      </c>
      <c r="D1500">
        <v>3</v>
      </c>
      <c r="E1500">
        <v>0</v>
      </c>
      <c r="F1500">
        <v>0</v>
      </c>
      <c r="G1500">
        <v>0</v>
      </c>
      <c r="I1500" s="4">
        <f t="shared" si="123"/>
        <v>2007</v>
      </c>
      <c r="J1500" t="str">
        <f>VLOOKUP(B1500,Lookup!A:B,2,FALSE)</f>
        <v>Jigawa</v>
      </c>
      <c r="K1500" t="str">
        <f>VLOOKUP(C1500,Lookup!D:E,2,FALSE)</f>
        <v>Information, Culture &amp; Tourism</v>
      </c>
      <c r="L1500" t="str">
        <f>VLOOKUP(D1500,Lookup!G:H,2,FALSE)</f>
        <v>Unclassified Subventions</v>
      </c>
      <c r="M1500" s="1">
        <f t="shared" si="124"/>
        <v>0</v>
      </c>
      <c r="N1500" s="1">
        <f t="shared" si="125"/>
        <v>0</v>
      </c>
      <c r="O1500" s="1">
        <f t="shared" si="126"/>
        <v>0</v>
      </c>
      <c r="P1500" s="1">
        <f t="shared" si="127"/>
        <v>0</v>
      </c>
    </row>
    <row r="1501" spans="1:16" x14ac:dyDescent="0.35">
      <c r="A1501">
        <v>2007</v>
      </c>
      <c r="B1501">
        <v>3</v>
      </c>
      <c r="C1501">
        <v>16</v>
      </c>
      <c r="D1501">
        <v>4</v>
      </c>
      <c r="E1501">
        <v>0</v>
      </c>
      <c r="F1501">
        <v>0</v>
      </c>
      <c r="G1501">
        <v>0</v>
      </c>
      <c r="I1501" s="4">
        <f t="shared" si="123"/>
        <v>2007</v>
      </c>
      <c r="J1501" t="str">
        <f>VLOOKUP(B1501,Lookup!A:B,2,FALSE)</f>
        <v>Jigawa</v>
      </c>
      <c r="K1501" t="str">
        <f>VLOOKUP(C1501,Lookup!D:E,2,FALSE)</f>
        <v>Information, Culture &amp; Tourism</v>
      </c>
      <c r="L1501" t="str">
        <f>VLOOKUP(D1501,Lookup!G:H,2,FALSE)</f>
        <v>P &amp; G</v>
      </c>
      <c r="M1501" s="1">
        <f t="shared" si="124"/>
        <v>0</v>
      </c>
      <c r="N1501" s="1">
        <f t="shared" si="125"/>
        <v>0</v>
      </c>
      <c r="O1501" s="1">
        <f t="shared" si="126"/>
        <v>0</v>
      </c>
      <c r="P1501" s="1">
        <f t="shared" si="127"/>
        <v>0</v>
      </c>
    </row>
    <row r="1502" spans="1:16" x14ac:dyDescent="0.35">
      <c r="A1502">
        <v>2007</v>
      </c>
      <c r="B1502">
        <v>3</v>
      </c>
      <c r="C1502">
        <v>16</v>
      </c>
      <c r="D1502">
        <v>5</v>
      </c>
      <c r="E1502">
        <v>0</v>
      </c>
      <c r="F1502">
        <v>0</v>
      </c>
      <c r="G1502">
        <v>0</v>
      </c>
      <c r="I1502" s="4">
        <f t="shared" si="123"/>
        <v>2007</v>
      </c>
      <c r="J1502" t="str">
        <f>VLOOKUP(B1502,Lookup!A:B,2,FALSE)</f>
        <v>Jigawa</v>
      </c>
      <c r="K1502" t="str">
        <f>VLOOKUP(C1502,Lookup!D:E,2,FALSE)</f>
        <v>Information, Culture &amp; Tourism</v>
      </c>
      <c r="L1502" t="str">
        <f>VLOOKUP(D1502,Lookup!G:H,2,FALSE)</f>
        <v>Other CRF</v>
      </c>
      <c r="M1502" s="1">
        <f t="shared" si="124"/>
        <v>0</v>
      </c>
      <c r="N1502" s="1">
        <f t="shared" si="125"/>
        <v>0</v>
      </c>
      <c r="O1502" s="1">
        <f t="shared" si="126"/>
        <v>0</v>
      </c>
      <c r="P1502" s="1">
        <f t="shared" si="127"/>
        <v>0</v>
      </c>
    </row>
    <row r="1503" spans="1:16" x14ac:dyDescent="0.35">
      <c r="A1503">
        <v>2007</v>
      </c>
      <c r="B1503">
        <v>3</v>
      </c>
      <c r="C1503">
        <v>16</v>
      </c>
      <c r="D1503">
        <v>6</v>
      </c>
      <c r="E1503">
        <v>0</v>
      </c>
      <c r="F1503">
        <v>0</v>
      </c>
      <c r="G1503">
        <v>0</v>
      </c>
      <c r="I1503" s="4">
        <f t="shared" si="123"/>
        <v>2007</v>
      </c>
      <c r="J1503" t="str">
        <f>VLOOKUP(B1503,Lookup!A:B,2,FALSE)</f>
        <v>Jigawa</v>
      </c>
      <c r="K1503" t="str">
        <f>VLOOKUP(C1503,Lookup!D:E,2,FALSE)</f>
        <v>Information, Culture &amp; Tourism</v>
      </c>
      <c r="L1503" t="str">
        <f>VLOOKUP(D1503,Lookup!G:H,2,FALSE)</f>
        <v>Public Debt Charges</v>
      </c>
      <c r="M1503" s="1">
        <f t="shared" si="124"/>
        <v>0</v>
      </c>
      <c r="N1503" s="1">
        <f t="shared" si="125"/>
        <v>0</v>
      </c>
      <c r="O1503" s="1">
        <f t="shared" si="126"/>
        <v>0</v>
      </c>
      <c r="P1503" s="1">
        <f t="shared" si="127"/>
        <v>0</v>
      </c>
    </row>
    <row r="1504" spans="1:16" x14ac:dyDescent="0.35">
      <c r="A1504">
        <v>2007</v>
      </c>
      <c r="B1504">
        <v>3</v>
      </c>
      <c r="C1504">
        <v>16</v>
      </c>
      <c r="D1504">
        <v>7</v>
      </c>
      <c r="E1504">
        <v>0</v>
      </c>
      <c r="F1504">
        <v>0</v>
      </c>
      <c r="G1504">
        <v>0</v>
      </c>
      <c r="I1504" s="4">
        <f t="shared" si="123"/>
        <v>2007</v>
      </c>
      <c r="J1504" t="str">
        <f>VLOOKUP(B1504,Lookup!A:B,2,FALSE)</f>
        <v>Jigawa</v>
      </c>
      <c r="K1504" t="str">
        <f>VLOOKUP(C1504,Lookup!D:E,2,FALSE)</f>
        <v>Information, Culture &amp; Tourism</v>
      </c>
      <c r="L1504" t="str">
        <f>VLOOKUP(D1504,Lookup!G:H,2,FALSE)</f>
        <v>Cont to LGs</v>
      </c>
      <c r="M1504" s="1">
        <f t="shared" si="124"/>
        <v>0</v>
      </c>
      <c r="N1504" s="1">
        <f t="shared" si="125"/>
        <v>0</v>
      </c>
      <c r="O1504" s="1">
        <f t="shared" si="126"/>
        <v>0</v>
      </c>
      <c r="P1504" s="1">
        <f t="shared" si="127"/>
        <v>0</v>
      </c>
    </row>
    <row r="1505" spans="1:16" x14ac:dyDescent="0.35">
      <c r="A1505">
        <v>2007</v>
      </c>
      <c r="B1505">
        <v>3</v>
      </c>
      <c r="C1505">
        <v>16</v>
      </c>
      <c r="D1505">
        <v>8</v>
      </c>
      <c r="E1505">
        <v>0</v>
      </c>
      <c r="F1505">
        <v>0</v>
      </c>
      <c r="G1505">
        <v>0</v>
      </c>
      <c r="I1505" s="4">
        <f t="shared" si="123"/>
        <v>2007</v>
      </c>
      <c r="J1505" t="str">
        <f>VLOOKUP(B1505,Lookup!A:B,2,FALSE)</f>
        <v>Jigawa</v>
      </c>
      <c r="K1505" t="str">
        <f>VLOOKUP(C1505,Lookup!D:E,2,FALSE)</f>
        <v>Information, Culture &amp; Tourism</v>
      </c>
      <c r="L1505" t="str">
        <f>VLOOKUP(D1505,Lookup!G:H,2,FALSE)</f>
        <v>Others</v>
      </c>
      <c r="M1505" s="1">
        <f t="shared" si="124"/>
        <v>0</v>
      </c>
      <c r="N1505" s="1">
        <f t="shared" si="125"/>
        <v>0</v>
      </c>
      <c r="O1505" s="1">
        <f t="shared" si="126"/>
        <v>0</v>
      </c>
      <c r="P1505" s="1">
        <f t="shared" si="127"/>
        <v>0</v>
      </c>
    </row>
    <row r="1506" spans="1:16" x14ac:dyDescent="0.35">
      <c r="A1506">
        <v>2007</v>
      </c>
      <c r="B1506">
        <v>3</v>
      </c>
      <c r="C1506">
        <v>17</v>
      </c>
      <c r="D1506">
        <v>1</v>
      </c>
      <c r="E1506">
        <v>84300000</v>
      </c>
      <c r="F1506">
        <v>0</v>
      </c>
      <c r="G1506">
        <v>71921763.040000007</v>
      </c>
      <c r="I1506" s="4">
        <f t="shared" si="123"/>
        <v>2007</v>
      </c>
      <c r="J1506" t="str">
        <f>VLOOKUP(B1506,Lookup!A:B,2,FALSE)</f>
        <v>Jigawa</v>
      </c>
      <c r="K1506" t="str">
        <f>VLOOKUP(C1506,Lookup!D:E,2,FALSE)</f>
        <v>Infrastructure</v>
      </c>
      <c r="L1506" t="str">
        <f>VLOOKUP(D1506,Lookup!G:H,2,FALSE)</f>
        <v>Personnel</v>
      </c>
      <c r="M1506" s="1">
        <f t="shared" si="124"/>
        <v>84300000</v>
      </c>
      <c r="N1506" s="1">
        <f t="shared" si="125"/>
        <v>0</v>
      </c>
      <c r="O1506" s="1">
        <f t="shared" si="126"/>
        <v>84300000</v>
      </c>
      <c r="P1506" s="1">
        <f t="shared" si="127"/>
        <v>71921763.040000007</v>
      </c>
    </row>
    <row r="1507" spans="1:16" x14ac:dyDescent="0.35">
      <c r="A1507">
        <v>2007</v>
      </c>
      <c r="B1507">
        <v>3</v>
      </c>
      <c r="C1507">
        <v>17</v>
      </c>
      <c r="D1507">
        <v>2</v>
      </c>
      <c r="E1507">
        <v>13600000</v>
      </c>
      <c r="F1507">
        <v>0</v>
      </c>
      <c r="G1507">
        <v>145672.5</v>
      </c>
      <c r="I1507" s="4">
        <f t="shared" si="123"/>
        <v>2007</v>
      </c>
      <c r="J1507" t="str">
        <f>VLOOKUP(B1507,Lookup!A:B,2,FALSE)</f>
        <v>Jigawa</v>
      </c>
      <c r="K1507" t="str">
        <f>VLOOKUP(C1507,Lookup!D:E,2,FALSE)</f>
        <v>Infrastructure</v>
      </c>
      <c r="L1507" t="str">
        <f>VLOOKUP(D1507,Lookup!G:H,2,FALSE)</f>
        <v>Overhead</v>
      </c>
      <c r="M1507" s="1">
        <f t="shared" si="124"/>
        <v>13600000</v>
      </c>
      <c r="N1507" s="1">
        <f t="shared" si="125"/>
        <v>0</v>
      </c>
      <c r="O1507" s="1">
        <f t="shared" si="126"/>
        <v>13600000</v>
      </c>
      <c r="P1507" s="1">
        <f t="shared" si="127"/>
        <v>145672.5</v>
      </c>
    </row>
    <row r="1508" spans="1:16" x14ac:dyDescent="0.35">
      <c r="A1508">
        <v>2007</v>
      </c>
      <c r="B1508">
        <v>3</v>
      </c>
      <c r="C1508">
        <v>17</v>
      </c>
      <c r="D1508">
        <v>3</v>
      </c>
      <c r="E1508">
        <v>0</v>
      </c>
      <c r="F1508">
        <v>0</v>
      </c>
      <c r="G1508">
        <v>0</v>
      </c>
      <c r="I1508" s="4">
        <f t="shared" si="123"/>
        <v>2007</v>
      </c>
      <c r="J1508" t="str">
        <f>VLOOKUP(B1508,Lookup!A:B,2,FALSE)</f>
        <v>Jigawa</v>
      </c>
      <c r="K1508" t="str">
        <f>VLOOKUP(C1508,Lookup!D:E,2,FALSE)</f>
        <v>Infrastructure</v>
      </c>
      <c r="L1508" t="str">
        <f>VLOOKUP(D1508,Lookup!G:H,2,FALSE)</f>
        <v>Unclassified Subventions</v>
      </c>
      <c r="M1508" s="1">
        <f t="shared" si="124"/>
        <v>0</v>
      </c>
      <c r="N1508" s="1">
        <f t="shared" si="125"/>
        <v>0</v>
      </c>
      <c r="O1508" s="1">
        <f t="shared" si="126"/>
        <v>0</v>
      </c>
      <c r="P1508" s="1">
        <f t="shared" si="127"/>
        <v>0</v>
      </c>
    </row>
    <row r="1509" spans="1:16" x14ac:dyDescent="0.35">
      <c r="A1509">
        <v>2007</v>
      </c>
      <c r="B1509">
        <v>3</v>
      </c>
      <c r="C1509">
        <v>17</v>
      </c>
      <c r="D1509">
        <v>4</v>
      </c>
      <c r="E1509">
        <v>0</v>
      </c>
      <c r="F1509">
        <v>0</v>
      </c>
      <c r="G1509">
        <v>0</v>
      </c>
      <c r="I1509" s="4">
        <f t="shared" si="123"/>
        <v>2007</v>
      </c>
      <c r="J1509" t="str">
        <f>VLOOKUP(B1509,Lookup!A:B,2,FALSE)</f>
        <v>Jigawa</v>
      </c>
      <c r="K1509" t="str">
        <f>VLOOKUP(C1509,Lookup!D:E,2,FALSE)</f>
        <v>Infrastructure</v>
      </c>
      <c r="L1509" t="str">
        <f>VLOOKUP(D1509,Lookup!G:H,2,FALSE)</f>
        <v>P &amp; G</v>
      </c>
      <c r="M1509" s="1">
        <f t="shared" si="124"/>
        <v>0</v>
      </c>
      <c r="N1509" s="1">
        <f t="shared" si="125"/>
        <v>0</v>
      </c>
      <c r="O1509" s="1">
        <f t="shared" si="126"/>
        <v>0</v>
      </c>
      <c r="P1509" s="1">
        <f t="shared" si="127"/>
        <v>0</v>
      </c>
    </row>
    <row r="1510" spans="1:16" x14ac:dyDescent="0.35">
      <c r="A1510">
        <v>2007</v>
      </c>
      <c r="B1510">
        <v>3</v>
      </c>
      <c r="C1510">
        <v>17</v>
      </c>
      <c r="D1510">
        <v>5</v>
      </c>
      <c r="E1510">
        <v>0</v>
      </c>
      <c r="F1510">
        <v>0</v>
      </c>
      <c r="G1510">
        <v>0</v>
      </c>
      <c r="I1510" s="4">
        <f t="shared" si="123"/>
        <v>2007</v>
      </c>
      <c r="J1510" t="str">
        <f>VLOOKUP(B1510,Lookup!A:B,2,FALSE)</f>
        <v>Jigawa</v>
      </c>
      <c r="K1510" t="str">
        <f>VLOOKUP(C1510,Lookup!D:E,2,FALSE)</f>
        <v>Infrastructure</v>
      </c>
      <c r="L1510" t="str">
        <f>VLOOKUP(D1510,Lookup!G:H,2,FALSE)</f>
        <v>Other CRF</v>
      </c>
      <c r="M1510" s="1">
        <f t="shared" si="124"/>
        <v>0</v>
      </c>
      <c r="N1510" s="1">
        <f t="shared" si="125"/>
        <v>0</v>
      </c>
      <c r="O1510" s="1">
        <f t="shared" si="126"/>
        <v>0</v>
      </c>
      <c r="P1510" s="1">
        <f t="shared" si="127"/>
        <v>0</v>
      </c>
    </row>
    <row r="1511" spans="1:16" x14ac:dyDescent="0.35">
      <c r="A1511">
        <v>2007</v>
      </c>
      <c r="B1511">
        <v>3</v>
      </c>
      <c r="C1511">
        <v>17</v>
      </c>
      <c r="D1511">
        <v>6</v>
      </c>
      <c r="E1511">
        <v>0</v>
      </c>
      <c r="F1511">
        <v>0</v>
      </c>
      <c r="G1511">
        <v>0</v>
      </c>
      <c r="I1511" s="4">
        <f t="shared" si="123"/>
        <v>2007</v>
      </c>
      <c r="J1511" t="str">
        <f>VLOOKUP(B1511,Lookup!A:B,2,FALSE)</f>
        <v>Jigawa</v>
      </c>
      <c r="K1511" t="str">
        <f>VLOOKUP(C1511,Lookup!D:E,2,FALSE)</f>
        <v>Infrastructure</v>
      </c>
      <c r="L1511" t="str">
        <f>VLOOKUP(D1511,Lookup!G:H,2,FALSE)</f>
        <v>Public Debt Charges</v>
      </c>
      <c r="M1511" s="1">
        <f t="shared" si="124"/>
        <v>0</v>
      </c>
      <c r="N1511" s="1">
        <f t="shared" si="125"/>
        <v>0</v>
      </c>
      <c r="O1511" s="1">
        <f t="shared" si="126"/>
        <v>0</v>
      </c>
      <c r="P1511" s="1">
        <f t="shared" si="127"/>
        <v>0</v>
      </c>
    </row>
    <row r="1512" spans="1:16" x14ac:dyDescent="0.35">
      <c r="A1512">
        <v>2007</v>
      </c>
      <c r="B1512">
        <v>3</v>
      </c>
      <c r="C1512">
        <v>17</v>
      </c>
      <c r="D1512">
        <v>7</v>
      </c>
      <c r="E1512">
        <v>0</v>
      </c>
      <c r="F1512">
        <v>0</v>
      </c>
      <c r="G1512">
        <v>0</v>
      </c>
      <c r="I1512" s="4">
        <f t="shared" si="123"/>
        <v>2007</v>
      </c>
      <c r="J1512" t="str">
        <f>VLOOKUP(B1512,Lookup!A:B,2,FALSE)</f>
        <v>Jigawa</v>
      </c>
      <c r="K1512" t="str">
        <f>VLOOKUP(C1512,Lookup!D:E,2,FALSE)</f>
        <v>Infrastructure</v>
      </c>
      <c r="L1512" t="str">
        <f>VLOOKUP(D1512,Lookup!G:H,2,FALSE)</f>
        <v>Cont to LGs</v>
      </c>
      <c r="M1512" s="1">
        <f t="shared" si="124"/>
        <v>0</v>
      </c>
      <c r="N1512" s="1">
        <f t="shared" si="125"/>
        <v>0</v>
      </c>
      <c r="O1512" s="1">
        <f t="shared" si="126"/>
        <v>0</v>
      </c>
      <c r="P1512" s="1">
        <f t="shared" si="127"/>
        <v>0</v>
      </c>
    </row>
    <row r="1513" spans="1:16" x14ac:dyDescent="0.35">
      <c r="A1513">
        <v>2007</v>
      </c>
      <c r="B1513">
        <v>3</v>
      </c>
      <c r="C1513">
        <v>17</v>
      </c>
      <c r="D1513">
        <v>8</v>
      </c>
      <c r="E1513">
        <v>0</v>
      </c>
      <c r="F1513">
        <v>0</v>
      </c>
      <c r="G1513">
        <v>0</v>
      </c>
      <c r="I1513" s="4">
        <f t="shared" si="123"/>
        <v>2007</v>
      </c>
      <c r="J1513" t="str">
        <f>VLOOKUP(B1513,Lookup!A:B,2,FALSE)</f>
        <v>Jigawa</v>
      </c>
      <c r="K1513" t="str">
        <f>VLOOKUP(C1513,Lookup!D:E,2,FALSE)</f>
        <v>Infrastructure</v>
      </c>
      <c r="L1513" t="str">
        <f>VLOOKUP(D1513,Lookup!G:H,2,FALSE)</f>
        <v>Others</v>
      </c>
      <c r="M1513" s="1">
        <f t="shared" si="124"/>
        <v>0</v>
      </c>
      <c r="N1513" s="1">
        <f t="shared" si="125"/>
        <v>0</v>
      </c>
      <c r="O1513" s="1">
        <f t="shared" si="126"/>
        <v>0</v>
      </c>
      <c r="P1513" s="1">
        <f t="shared" si="127"/>
        <v>0</v>
      </c>
    </row>
    <row r="1514" spans="1:16" x14ac:dyDescent="0.35">
      <c r="A1514">
        <v>2007</v>
      </c>
      <c r="B1514">
        <v>3</v>
      </c>
      <c r="C1514">
        <v>27</v>
      </c>
      <c r="D1514">
        <v>1</v>
      </c>
      <c r="E1514">
        <v>23900000</v>
      </c>
      <c r="F1514">
        <v>0</v>
      </c>
      <c r="G1514">
        <v>21153249.379999999</v>
      </c>
      <c r="I1514" s="4">
        <f t="shared" si="123"/>
        <v>2007</v>
      </c>
      <c r="J1514" t="str">
        <f>VLOOKUP(B1514,Lookup!A:B,2,FALSE)</f>
        <v>Jigawa</v>
      </c>
      <c r="K1514" t="str">
        <f>VLOOKUP(C1514,Lookup!D:E,2,FALSE)</f>
        <v>Power/Energy</v>
      </c>
      <c r="L1514" t="str">
        <f>VLOOKUP(D1514,Lookup!G:H,2,FALSE)</f>
        <v>Personnel</v>
      </c>
      <c r="M1514" s="1">
        <f t="shared" si="124"/>
        <v>23900000</v>
      </c>
      <c r="N1514" s="1">
        <f t="shared" si="125"/>
        <v>0</v>
      </c>
      <c r="O1514" s="1">
        <f t="shared" si="126"/>
        <v>23900000</v>
      </c>
      <c r="P1514" s="1">
        <f t="shared" si="127"/>
        <v>21153249.379999999</v>
      </c>
    </row>
    <row r="1515" spans="1:16" x14ac:dyDescent="0.35">
      <c r="A1515">
        <v>2007</v>
      </c>
      <c r="B1515">
        <v>3</v>
      </c>
      <c r="C1515">
        <v>27</v>
      </c>
      <c r="D1515">
        <v>2</v>
      </c>
      <c r="E1515">
        <v>126200000</v>
      </c>
      <c r="F1515">
        <v>0</v>
      </c>
      <c r="G1515">
        <v>63033110</v>
      </c>
      <c r="I1515" s="4">
        <f t="shared" si="123"/>
        <v>2007</v>
      </c>
      <c r="J1515" t="str">
        <f>VLOOKUP(B1515,Lookup!A:B,2,FALSE)</f>
        <v>Jigawa</v>
      </c>
      <c r="K1515" t="str">
        <f>VLOOKUP(C1515,Lookup!D:E,2,FALSE)</f>
        <v>Power/Energy</v>
      </c>
      <c r="L1515" t="str">
        <f>VLOOKUP(D1515,Lookup!G:H,2,FALSE)</f>
        <v>Overhead</v>
      </c>
      <c r="M1515" s="1">
        <f t="shared" si="124"/>
        <v>126200000</v>
      </c>
      <c r="N1515" s="1">
        <f t="shared" si="125"/>
        <v>0</v>
      </c>
      <c r="O1515" s="1">
        <f t="shared" si="126"/>
        <v>126200000</v>
      </c>
      <c r="P1515" s="1">
        <f t="shared" si="127"/>
        <v>63033110</v>
      </c>
    </row>
    <row r="1516" spans="1:16" x14ac:dyDescent="0.35">
      <c r="A1516">
        <v>2007</v>
      </c>
      <c r="B1516">
        <v>3</v>
      </c>
      <c r="C1516">
        <v>27</v>
      </c>
      <c r="D1516">
        <v>3</v>
      </c>
      <c r="E1516">
        <v>0</v>
      </c>
      <c r="F1516">
        <v>0</v>
      </c>
      <c r="G1516">
        <v>0</v>
      </c>
      <c r="I1516" s="4">
        <f t="shared" si="123"/>
        <v>2007</v>
      </c>
      <c r="J1516" t="str">
        <f>VLOOKUP(B1516,Lookup!A:B,2,FALSE)</f>
        <v>Jigawa</v>
      </c>
      <c r="K1516" t="str">
        <f>VLOOKUP(C1516,Lookup!D:E,2,FALSE)</f>
        <v>Power/Energy</v>
      </c>
      <c r="L1516" t="str">
        <f>VLOOKUP(D1516,Lookup!G:H,2,FALSE)</f>
        <v>Unclassified Subventions</v>
      </c>
      <c r="M1516" s="1">
        <f t="shared" si="124"/>
        <v>0</v>
      </c>
      <c r="N1516" s="1">
        <f t="shared" si="125"/>
        <v>0</v>
      </c>
      <c r="O1516" s="1">
        <f t="shared" si="126"/>
        <v>0</v>
      </c>
      <c r="P1516" s="1">
        <f t="shared" si="127"/>
        <v>0</v>
      </c>
    </row>
    <row r="1517" spans="1:16" x14ac:dyDescent="0.35">
      <c r="A1517">
        <v>2007</v>
      </c>
      <c r="B1517">
        <v>3</v>
      </c>
      <c r="C1517">
        <v>27</v>
      </c>
      <c r="D1517">
        <v>4</v>
      </c>
      <c r="E1517">
        <v>0</v>
      </c>
      <c r="F1517">
        <v>0</v>
      </c>
      <c r="G1517">
        <v>0</v>
      </c>
      <c r="I1517" s="4">
        <f t="shared" si="123"/>
        <v>2007</v>
      </c>
      <c r="J1517" t="str">
        <f>VLOOKUP(B1517,Lookup!A:B,2,FALSE)</f>
        <v>Jigawa</v>
      </c>
      <c r="K1517" t="str">
        <f>VLOOKUP(C1517,Lookup!D:E,2,FALSE)</f>
        <v>Power/Energy</v>
      </c>
      <c r="L1517" t="str">
        <f>VLOOKUP(D1517,Lookup!G:H,2,FALSE)</f>
        <v>P &amp; G</v>
      </c>
      <c r="M1517" s="1">
        <f t="shared" si="124"/>
        <v>0</v>
      </c>
      <c r="N1517" s="1">
        <f t="shared" si="125"/>
        <v>0</v>
      </c>
      <c r="O1517" s="1">
        <f t="shared" si="126"/>
        <v>0</v>
      </c>
      <c r="P1517" s="1">
        <f t="shared" si="127"/>
        <v>0</v>
      </c>
    </row>
    <row r="1518" spans="1:16" x14ac:dyDescent="0.35">
      <c r="A1518">
        <v>2007</v>
      </c>
      <c r="B1518">
        <v>3</v>
      </c>
      <c r="C1518">
        <v>27</v>
      </c>
      <c r="D1518">
        <v>5</v>
      </c>
      <c r="E1518">
        <v>0</v>
      </c>
      <c r="F1518">
        <v>0</v>
      </c>
      <c r="G1518">
        <v>0</v>
      </c>
      <c r="I1518" s="4">
        <f t="shared" si="123"/>
        <v>2007</v>
      </c>
      <c r="J1518" t="str">
        <f>VLOOKUP(B1518,Lookup!A:B,2,FALSE)</f>
        <v>Jigawa</v>
      </c>
      <c r="K1518" t="str">
        <f>VLOOKUP(C1518,Lookup!D:E,2,FALSE)</f>
        <v>Power/Energy</v>
      </c>
      <c r="L1518" t="str">
        <f>VLOOKUP(D1518,Lookup!G:H,2,FALSE)</f>
        <v>Other CRF</v>
      </c>
      <c r="M1518" s="1">
        <f t="shared" si="124"/>
        <v>0</v>
      </c>
      <c r="N1518" s="1">
        <f t="shared" si="125"/>
        <v>0</v>
      </c>
      <c r="O1518" s="1">
        <f t="shared" si="126"/>
        <v>0</v>
      </c>
      <c r="P1518" s="1">
        <f t="shared" si="127"/>
        <v>0</v>
      </c>
    </row>
    <row r="1519" spans="1:16" x14ac:dyDescent="0.35">
      <c r="A1519">
        <v>2007</v>
      </c>
      <c r="B1519">
        <v>3</v>
      </c>
      <c r="C1519">
        <v>27</v>
      </c>
      <c r="D1519">
        <v>6</v>
      </c>
      <c r="E1519">
        <v>0</v>
      </c>
      <c r="F1519">
        <v>0</v>
      </c>
      <c r="G1519">
        <v>0</v>
      </c>
      <c r="I1519" s="4">
        <f t="shared" si="123"/>
        <v>2007</v>
      </c>
      <c r="J1519" t="str">
        <f>VLOOKUP(B1519,Lookup!A:B,2,FALSE)</f>
        <v>Jigawa</v>
      </c>
      <c r="K1519" t="str">
        <f>VLOOKUP(C1519,Lookup!D:E,2,FALSE)</f>
        <v>Power/Energy</v>
      </c>
      <c r="L1519" t="str">
        <f>VLOOKUP(D1519,Lookup!G:H,2,FALSE)</f>
        <v>Public Debt Charges</v>
      </c>
      <c r="M1519" s="1">
        <f t="shared" si="124"/>
        <v>0</v>
      </c>
      <c r="N1519" s="1">
        <f t="shared" si="125"/>
        <v>0</v>
      </c>
      <c r="O1519" s="1">
        <f t="shared" si="126"/>
        <v>0</v>
      </c>
      <c r="P1519" s="1">
        <f t="shared" si="127"/>
        <v>0</v>
      </c>
    </row>
    <row r="1520" spans="1:16" x14ac:dyDescent="0.35">
      <c r="A1520">
        <v>2007</v>
      </c>
      <c r="B1520">
        <v>3</v>
      </c>
      <c r="C1520">
        <v>27</v>
      </c>
      <c r="D1520">
        <v>7</v>
      </c>
      <c r="E1520">
        <v>0</v>
      </c>
      <c r="F1520">
        <v>0</v>
      </c>
      <c r="G1520">
        <v>0</v>
      </c>
      <c r="I1520" s="4">
        <f t="shared" si="123"/>
        <v>2007</v>
      </c>
      <c r="J1520" t="str">
        <f>VLOOKUP(B1520,Lookup!A:B,2,FALSE)</f>
        <v>Jigawa</v>
      </c>
      <c r="K1520" t="str">
        <f>VLOOKUP(C1520,Lookup!D:E,2,FALSE)</f>
        <v>Power/Energy</v>
      </c>
      <c r="L1520" t="str">
        <f>VLOOKUP(D1520,Lookup!G:H,2,FALSE)</f>
        <v>Cont to LGs</v>
      </c>
      <c r="M1520" s="1">
        <f t="shared" si="124"/>
        <v>0</v>
      </c>
      <c r="N1520" s="1">
        <f t="shared" si="125"/>
        <v>0</v>
      </c>
      <c r="O1520" s="1">
        <f t="shared" si="126"/>
        <v>0</v>
      </c>
      <c r="P1520" s="1">
        <f t="shared" si="127"/>
        <v>0</v>
      </c>
    </row>
    <row r="1521" spans="1:16" x14ac:dyDescent="0.35">
      <c r="A1521">
        <v>2007</v>
      </c>
      <c r="B1521">
        <v>3</v>
      </c>
      <c r="C1521">
        <v>27</v>
      </c>
      <c r="D1521">
        <v>8</v>
      </c>
      <c r="E1521">
        <v>0</v>
      </c>
      <c r="F1521">
        <v>0</v>
      </c>
      <c r="G1521">
        <v>0</v>
      </c>
      <c r="I1521" s="4">
        <f t="shared" si="123"/>
        <v>2007</v>
      </c>
      <c r="J1521" t="str">
        <f>VLOOKUP(B1521,Lookup!A:B,2,FALSE)</f>
        <v>Jigawa</v>
      </c>
      <c r="K1521" t="str">
        <f>VLOOKUP(C1521,Lookup!D:E,2,FALSE)</f>
        <v>Power/Energy</v>
      </c>
      <c r="L1521" t="str">
        <f>VLOOKUP(D1521,Lookup!G:H,2,FALSE)</f>
        <v>Others</v>
      </c>
      <c r="M1521" s="1">
        <f t="shared" si="124"/>
        <v>0</v>
      </c>
      <c r="N1521" s="1">
        <f t="shared" si="125"/>
        <v>0</v>
      </c>
      <c r="O1521" s="1">
        <f t="shared" si="126"/>
        <v>0</v>
      </c>
      <c r="P1521" s="1">
        <f t="shared" si="127"/>
        <v>0</v>
      </c>
    </row>
    <row r="1522" spans="1:16" x14ac:dyDescent="0.35">
      <c r="A1522">
        <v>2007</v>
      </c>
      <c r="B1522">
        <v>3</v>
      </c>
      <c r="C1522">
        <v>30</v>
      </c>
      <c r="D1522">
        <v>1</v>
      </c>
      <c r="E1522">
        <v>0</v>
      </c>
      <c r="F1522">
        <v>0</v>
      </c>
      <c r="G1522">
        <v>0</v>
      </c>
      <c r="I1522" s="4">
        <f t="shared" si="123"/>
        <v>2007</v>
      </c>
      <c r="J1522" t="str">
        <f>VLOOKUP(B1522,Lookup!A:B,2,FALSE)</f>
        <v>Jigawa</v>
      </c>
      <c r="K1522" t="str">
        <f>VLOOKUP(C1522,Lookup!D:E,2,FALSE)</f>
        <v>Science and Technology</v>
      </c>
      <c r="L1522" t="str">
        <f>VLOOKUP(D1522,Lookup!G:H,2,FALSE)</f>
        <v>Personnel</v>
      </c>
      <c r="M1522" s="1">
        <f t="shared" si="124"/>
        <v>0</v>
      </c>
      <c r="N1522" s="1">
        <f t="shared" si="125"/>
        <v>0</v>
      </c>
      <c r="O1522" s="1">
        <f t="shared" si="126"/>
        <v>0</v>
      </c>
      <c r="P1522" s="1">
        <f t="shared" si="127"/>
        <v>0</v>
      </c>
    </row>
    <row r="1523" spans="1:16" x14ac:dyDescent="0.35">
      <c r="A1523">
        <v>2007</v>
      </c>
      <c r="B1523">
        <v>3</v>
      </c>
      <c r="C1523">
        <v>30</v>
      </c>
      <c r="D1523">
        <v>2</v>
      </c>
      <c r="E1523">
        <v>0</v>
      </c>
      <c r="F1523">
        <v>0</v>
      </c>
      <c r="G1523">
        <v>0</v>
      </c>
      <c r="I1523" s="4">
        <f t="shared" si="123"/>
        <v>2007</v>
      </c>
      <c r="J1523" t="str">
        <f>VLOOKUP(B1523,Lookup!A:B,2,FALSE)</f>
        <v>Jigawa</v>
      </c>
      <c r="K1523" t="str">
        <f>VLOOKUP(C1523,Lookup!D:E,2,FALSE)</f>
        <v>Science and Technology</v>
      </c>
      <c r="L1523" t="str">
        <f>VLOOKUP(D1523,Lookup!G:H,2,FALSE)</f>
        <v>Overhead</v>
      </c>
      <c r="M1523" s="1">
        <f t="shared" si="124"/>
        <v>0</v>
      </c>
      <c r="N1523" s="1">
        <f t="shared" si="125"/>
        <v>0</v>
      </c>
      <c r="O1523" s="1">
        <f t="shared" si="126"/>
        <v>0</v>
      </c>
      <c r="P1523" s="1">
        <f t="shared" si="127"/>
        <v>0</v>
      </c>
    </row>
    <row r="1524" spans="1:16" x14ac:dyDescent="0.35">
      <c r="A1524">
        <v>2007</v>
      </c>
      <c r="B1524">
        <v>3</v>
      </c>
      <c r="C1524">
        <v>30</v>
      </c>
      <c r="D1524">
        <v>3</v>
      </c>
      <c r="E1524">
        <v>0</v>
      </c>
      <c r="F1524">
        <v>0</v>
      </c>
      <c r="G1524">
        <v>0</v>
      </c>
      <c r="I1524" s="4">
        <f t="shared" si="123"/>
        <v>2007</v>
      </c>
      <c r="J1524" t="str">
        <f>VLOOKUP(B1524,Lookup!A:B,2,FALSE)</f>
        <v>Jigawa</v>
      </c>
      <c r="K1524" t="str">
        <f>VLOOKUP(C1524,Lookup!D:E,2,FALSE)</f>
        <v>Science and Technology</v>
      </c>
      <c r="L1524" t="str">
        <f>VLOOKUP(D1524,Lookup!G:H,2,FALSE)</f>
        <v>Unclassified Subventions</v>
      </c>
      <c r="M1524" s="1">
        <f t="shared" si="124"/>
        <v>0</v>
      </c>
      <c r="N1524" s="1">
        <f t="shared" si="125"/>
        <v>0</v>
      </c>
      <c r="O1524" s="1">
        <f t="shared" si="126"/>
        <v>0</v>
      </c>
      <c r="P1524" s="1">
        <f t="shared" si="127"/>
        <v>0</v>
      </c>
    </row>
    <row r="1525" spans="1:16" x14ac:dyDescent="0.35">
      <c r="A1525">
        <v>2007</v>
      </c>
      <c r="B1525">
        <v>3</v>
      </c>
      <c r="C1525">
        <v>30</v>
      </c>
      <c r="D1525">
        <v>4</v>
      </c>
      <c r="E1525">
        <v>0</v>
      </c>
      <c r="F1525">
        <v>0</v>
      </c>
      <c r="G1525">
        <v>0</v>
      </c>
      <c r="I1525" s="4">
        <f t="shared" si="123"/>
        <v>2007</v>
      </c>
      <c r="J1525" t="str">
        <f>VLOOKUP(B1525,Lookup!A:B,2,FALSE)</f>
        <v>Jigawa</v>
      </c>
      <c r="K1525" t="str">
        <f>VLOOKUP(C1525,Lookup!D:E,2,FALSE)</f>
        <v>Science and Technology</v>
      </c>
      <c r="L1525" t="str">
        <f>VLOOKUP(D1525,Lookup!G:H,2,FALSE)</f>
        <v>P &amp; G</v>
      </c>
      <c r="M1525" s="1">
        <f t="shared" si="124"/>
        <v>0</v>
      </c>
      <c r="N1525" s="1">
        <f t="shared" si="125"/>
        <v>0</v>
      </c>
      <c r="O1525" s="1">
        <f t="shared" si="126"/>
        <v>0</v>
      </c>
      <c r="P1525" s="1">
        <f t="shared" si="127"/>
        <v>0</v>
      </c>
    </row>
    <row r="1526" spans="1:16" x14ac:dyDescent="0.35">
      <c r="A1526">
        <v>2007</v>
      </c>
      <c r="B1526">
        <v>3</v>
      </c>
      <c r="C1526">
        <v>30</v>
      </c>
      <c r="D1526">
        <v>5</v>
      </c>
      <c r="E1526">
        <v>0</v>
      </c>
      <c r="F1526">
        <v>0</v>
      </c>
      <c r="G1526">
        <v>0</v>
      </c>
      <c r="I1526" s="4">
        <f t="shared" si="123"/>
        <v>2007</v>
      </c>
      <c r="J1526" t="str">
        <f>VLOOKUP(B1526,Lookup!A:B,2,FALSE)</f>
        <v>Jigawa</v>
      </c>
      <c r="K1526" t="str">
        <f>VLOOKUP(C1526,Lookup!D:E,2,FALSE)</f>
        <v>Science and Technology</v>
      </c>
      <c r="L1526" t="str">
        <f>VLOOKUP(D1526,Lookup!G:H,2,FALSE)</f>
        <v>Other CRF</v>
      </c>
      <c r="M1526" s="1">
        <f t="shared" si="124"/>
        <v>0</v>
      </c>
      <c r="N1526" s="1">
        <f t="shared" si="125"/>
        <v>0</v>
      </c>
      <c r="O1526" s="1">
        <f t="shared" si="126"/>
        <v>0</v>
      </c>
      <c r="P1526" s="1">
        <f t="shared" si="127"/>
        <v>0</v>
      </c>
    </row>
    <row r="1527" spans="1:16" x14ac:dyDescent="0.35">
      <c r="A1527">
        <v>2007</v>
      </c>
      <c r="B1527">
        <v>3</v>
      </c>
      <c r="C1527">
        <v>30</v>
      </c>
      <c r="D1527">
        <v>6</v>
      </c>
      <c r="E1527">
        <v>0</v>
      </c>
      <c r="F1527">
        <v>0</v>
      </c>
      <c r="G1527">
        <v>0</v>
      </c>
      <c r="I1527" s="4">
        <f t="shared" si="123"/>
        <v>2007</v>
      </c>
      <c r="J1527" t="str">
        <f>VLOOKUP(B1527,Lookup!A:B,2,FALSE)</f>
        <v>Jigawa</v>
      </c>
      <c r="K1527" t="str">
        <f>VLOOKUP(C1527,Lookup!D:E,2,FALSE)</f>
        <v>Science and Technology</v>
      </c>
      <c r="L1527" t="str">
        <f>VLOOKUP(D1527,Lookup!G:H,2,FALSE)</f>
        <v>Public Debt Charges</v>
      </c>
      <c r="M1527" s="1">
        <f t="shared" si="124"/>
        <v>0</v>
      </c>
      <c r="N1527" s="1">
        <f t="shared" si="125"/>
        <v>0</v>
      </c>
      <c r="O1527" s="1">
        <f t="shared" si="126"/>
        <v>0</v>
      </c>
      <c r="P1527" s="1">
        <f t="shared" si="127"/>
        <v>0</v>
      </c>
    </row>
    <row r="1528" spans="1:16" x14ac:dyDescent="0.35">
      <c r="A1528">
        <v>2007</v>
      </c>
      <c r="B1528">
        <v>3</v>
      </c>
      <c r="C1528">
        <v>30</v>
      </c>
      <c r="D1528">
        <v>7</v>
      </c>
      <c r="E1528">
        <v>0</v>
      </c>
      <c r="F1528">
        <v>0</v>
      </c>
      <c r="G1528">
        <v>0</v>
      </c>
      <c r="I1528" s="4">
        <f t="shared" si="123"/>
        <v>2007</v>
      </c>
      <c r="J1528" t="str">
        <f>VLOOKUP(B1528,Lookup!A:B,2,FALSE)</f>
        <v>Jigawa</v>
      </c>
      <c r="K1528" t="str">
        <f>VLOOKUP(C1528,Lookup!D:E,2,FALSE)</f>
        <v>Science and Technology</v>
      </c>
      <c r="L1528" t="str">
        <f>VLOOKUP(D1528,Lookup!G:H,2,FALSE)</f>
        <v>Cont to LGs</v>
      </c>
      <c r="M1528" s="1">
        <f t="shared" si="124"/>
        <v>0</v>
      </c>
      <c r="N1528" s="1">
        <f t="shared" si="125"/>
        <v>0</v>
      </c>
      <c r="O1528" s="1">
        <f t="shared" si="126"/>
        <v>0</v>
      </c>
      <c r="P1528" s="1">
        <f t="shared" si="127"/>
        <v>0</v>
      </c>
    </row>
    <row r="1529" spans="1:16" x14ac:dyDescent="0.35">
      <c r="A1529">
        <v>2007</v>
      </c>
      <c r="B1529">
        <v>3</v>
      </c>
      <c r="C1529">
        <v>30</v>
      </c>
      <c r="D1529">
        <v>8</v>
      </c>
      <c r="E1529">
        <v>0</v>
      </c>
      <c r="F1529">
        <v>0</v>
      </c>
      <c r="G1529">
        <v>0</v>
      </c>
      <c r="I1529" s="4">
        <f t="shared" si="123"/>
        <v>2007</v>
      </c>
      <c r="J1529" t="str">
        <f>VLOOKUP(B1529,Lookup!A:B,2,FALSE)</f>
        <v>Jigawa</v>
      </c>
      <c r="K1529" t="str">
        <f>VLOOKUP(C1529,Lookup!D:E,2,FALSE)</f>
        <v>Science and Technology</v>
      </c>
      <c r="L1529" t="str">
        <f>VLOOKUP(D1529,Lookup!G:H,2,FALSE)</f>
        <v>Others</v>
      </c>
      <c r="M1529" s="1">
        <f t="shared" si="124"/>
        <v>0</v>
      </c>
      <c r="N1529" s="1">
        <f t="shared" si="125"/>
        <v>0</v>
      </c>
      <c r="O1529" s="1">
        <f t="shared" si="126"/>
        <v>0</v>
      </c>
      <c r="P1529" s="1">
        <f t="shared" si="127"/>
        <v>0</v>
      </c>
    </row>
    <row r="1530" spans="1:16" x14ac:dyDescent="0.35">
      <c r="A1530">
        <v>2007</v>
      </c>
      <c r="B1530">
        <v>3</v>
      </c>
      <c r="C1530">
        <v>32</v>
      </c>
      <c r="D1530">
        <v>1</v>
      </c>
      <c r="E1530">
        <v>93872000</v>
      </c>
      <c r="F1530">
        <v>0</v>
      </c>
      <c r="G1530">
        <v>79172821.299999997</v>
      </c>
      <c r="I1530" s="4">
        <f t="shared" si="123"/>
        <v>2007</v>
      </c>
      <c r="J1530" t="str">
        <f>VLOOKUP(B1530,Lookup!A:B,2,FALSE)</f>
        <v>Jigawa</v>
      </c>
      <c r="K1530" t="str">
        <f>VLOOKUP(C1530,Lookup!D:E,2,FALSE)</f>
        <v>Town, Urban and Regional Development</v>
      </c>
      <c r="L1530" t="str">
        <f>VLOOKUP(D1530,Lookup!G:H,2,FALSE)</f>
        <v>Personnel</v>
      </c>
      <c r="M1530" s="1">
        <f t="shared" si="124"/>
        <v>93872000</v>
      </c>
      <c r="N1530" s="1">
        <f t="shared" si="125"/>
        <v>0</v>
      </c>
      <c r="O1530" s="1">
        <f t="shared" si="126"/>
        <v>93872000</v>
      </c>
      <c r="P1530" s="1">
        <f t="shared" si="127"/>
        <v>79172821.299999997</v>
      </c>
    </row>
    <row r="1531" spans="1:16" x14ac:dyDescent="0.35">
      <c r="A1531">
        <v>2007</v>
      </c>
      <c r="B1531">
        <v>3</v>
      </c>
      <c r="C1531">
        <v>32</v>
      </c>
      <c r="D1531">
        <v>2</v>
      </c>
      <c r="E1531">
        <v>18085000</v>
      </c>
      <c r="F1531">
        <v>0</v>
      </c>
      <c r="G1531">
        <v>54280743.130000003</v>
      </c>
      <c r="I1531" s="4">
        <f t="shared" si="123"/>
        <v>2007</v>
      </c>
      <c r="J1531" t="str">
        <f>VLOOKUP(B1531,Lookup!A:B,2,FALSE)</f>
        <v>Jigawa</v>
      </c>
      <c r="K1531" t="str">
        <f>VLOOKUP(C1531,Lookup!D:E,2,FALSE)</f>
        <v>Town, Urban and Regional Development</v>
      </c>
      <c r="L1531" t="str">
        <f>VLOOKUP(D1531,Lookup!G:H,2,FALSE)</f>
        <v>Overhead</v>
      </c>
      <c r="M1531" s="1">
        <f t="shared" si="124"/>
        <v>18085000</v>
      </c>
      <c r="N1531" s="1">
        <f t="shared" si="125"/>
        <v>0</v>
      </c>
      <c r="O1531" s="1">
        <f t="shared" si="126"/>
        <v>18085000</v>
      </c>
      <c r="P1531" s="1">
        <f t="shared" si="127"/>
        <v>54280743.130000003</v>
      </c>
    </row>
    <row r="1532" spans="1:16" x14ac:dyDescent="0.35">
      <c r="A1532">
        <v>2007</v>
      </c>
      <c r="B1532">
        <v>3</v>
      </c>
      <c r="C1532">
        <v>32</v>
      </c>
      <c r="D1532">
        <v>3</v>
      </c>
      <c r="E1532">
        <v>0</v>
      </c>
      <c r="F1532">
        <v>0</v>
      </c>
      <c r="G1532">
        <v>0</v>
      </c>
      <c r="I1532" s="4">
        <f t="shared" si="123"/>
        <v>2007</v>
      </c>
      <c r="J1532" t="str">
        <f>VLOOKUP(B1532,Lookup!A:B,2,FALSE)</f>
        <v>Jigawa</v>
      </c>
      <c r="K1532" t="str">
        <f>VLOOKUP(C1532,Lookup!D:E,2,FALSE)</f>
        <v>Town, Urban and Regional Development</v>
      </c>
      <c r="L1532" t="str">
        <f>VLOOKUP(D1532,Lookup!G:H,2,FALSE)</f>
        <v>Unclassified Subventions</v>
      </c>
      <c r="M1532" s="1">
        <f t="shared" si="124"/>
        <v>0</v>
      </c>
      <c r="N1532" s="1">
        <f t="shared" si="125"/>
        <v>0</v>
      </c>
      <c r="O1532" s="1">
        <f t="shared" si="126"/>
        <v>0</v>
      </c>
      <c r="P1532" s="1">
        <f t="shared" si="127"/>
        <v>0</v>
      </c>
    </row>
    <row r="1533" spans="1:16" x14ac:dyDescent="0.35">
      <c r="A1533">
        <v>2007</v>
      </c>
      <c r="B1533">
        <v>3</v>
      </c>
      <c r="C1533">
        <v>32</v>
      </c>
      <c r="D1533">
        <v>4</v>
      </c>
      <c r="E1533">
        <v>0</v>
      </c>
      <c r="F1533">
        <v>0</v>
      </c>
      <c r="G1533">
        <v>0</v>
      </c>
      <c r="I1533" s="4">
        <f t="shared" si="123"/>
        <v>2007</v>
      </c>
      <c r="J1533" t="str">
        <f>VLOOKUP(B1533,Lookup!A:B,2,FALSE)</f>
        <v>Jigawa</v>
      </c>
      <c r="K1533" t="str">
        <f>VLOOKUP(C1533,Lookup!D:E,2,FALSE)</f>
        <v>Town, Urban and Regional Development</v>
      </c>
      <c r="L1533" t="str">
        <f>VLOOKUP(D1533,Lookup!G:H,2,FALSE)</f>
        <v>P &amp; G</v>
      </c>
      <c r="M1533" s="1">
        <f t="shared" si="124"/>
        <v>0</v>
      </c>
      <c r="N1533" s="1">
        <f t="shared" si="125"/>
        <v>0</v>
      </c>
      <c r="O1533" s="1">
        <f t="shared" si="126"/>
        <v>0</v>
      </c>
      <c r="P1533" s="1">
        <f t="shared" si="127"/>
        <v>0</v>
      </c>
    </row>
    <row r="1534" spans="1:16" x14ac:dyDescent="0.35">
      <c r="A1534">
        <v>2007</v>
      </c>
      <c r="B1534">
        <v>3</v>
      </c>
      <c r="C1534">
        <v>32</v>
      </c>
      <c r="D1534">
        <v>5</v>
      </c>
      <c r="E1534">
        <v>0</v>
      </c>
      <c r="F1534">
        <v>0</v>
      </c>
      <c r="G1534">
        <v>0</v>
      </c>
      <c r="I1534" s="4">
        <f t="shared" si="123"/>
        <v>2007</v>
      </c>
      <c r="J1534" t="str">
        <f>VLOOKUP(B1534,Lookup!A:B,2,FALSE)</f>
        <v>Jigawa</v>
      </c>
      <c r="K1534" t="str">
        <f>VLOOKUP(C1534,Lookup!D:E,2,FALSE)</f>
        <v>Town, Urban and Regional Development</v>
      </c>
      <c r="L1534" t="str">
        <f>VLOOKUP(D1534,Lookup!G:H,2,FALSE)</f>
        <v>Other CRF</v>
      </c>
      <c r="M1534" s="1">
        <f t="shared" si="124"/>
        <v>0</v>
      </c>
      <c r="N1534" s="1">
        <f t="shared" si="125"/>
        <v>0</v>
      </c>
      <c r="O1534" s="1">
        <f t="shared" si="126"/>
        <v>0</v>
      </c>
      <c r="P1534" s="1">
        <f t="shared" si="127"/>
        <v>0</v>
      </c>
    </row>
    <row r="1535" spans="1:16" x14ac:dyDescent="0.35">
      <c r="A1535">
        <v>2007</v>
      </c>
      <c r="B1535">
        <v>3</v>
      </c>
      <c r="C1535">
        <v>32</v>
      </c>
      <c r="D1535">
        <v>6</v>
      </c>
      <c r="E1535">
        <v>0</v>
      </c>
      <c r="F1535">
        <v>0</v>
      </c>
      <c r="G1535">
        <v>0</v>
      </c>
      <c r="I1535" s="4">
        <f t="shared" si="123"/>
        <v>2007</v>
      </c>
      <c r="J1535" t="str">
        <f>VLOOKUP(B1535,Lookup!A:B,2,FALSE)</f>
        <v>Jigawa</v>
      </c>
      <c r="K1535" t="str">
        <f>VLOOKUP(C1535,Lookup!D:E,2,FALSE)</f>
        <v>Town, Urban and Regional Development</v>
      </c>
      <c r="L1535" t="str">
        <f>VLOOKUP(D1535,Lookup!G:H,2,FALSE)</f>
        <v>Public Debt Charges</v>
      </c>
      <c r="M1535" s="1">
        <f t="shared" si="124"/>
        <v>0</v>
      </c>
      <c r="N1535" s="1">
        <f t="shared" si="125"/>
        <v>0</v>
      </c>
      <c r="O1535" s="1">
        <f t="shared" si="126"/>
        <v>0</v>
      </c>
      <c r="P1535" s="1">
        <f t="shared" si="127"/>
        <v>0</v>
      </c>
    </row>
    <row r="1536" spans="1:16" x14ac:dyDescent="0.35">
      <c r="A1536">
        <v>2007</v>
      </c>
      <c r="B1536">
        <v>3</v>
      </c>
      <c r="C1536">
        <v>32</v>
      </c>
      <c r="D1536">
        <v>7</v>
      </c>
      <c r="E1536">
        <v>0</v>
      </c>
      <c r="F1536">
        <v>0</v>
      </c>
      <c r="G1536">
        <v>0</v>
      </c>
      <c r="I1536" s="4">
        <f t="shared" si="123"/>
        <v>2007</v>
      </c>
      <c r="J1536" t="str">
        <f>VLOOKUP(B1536,Lookup!A:B,2,FALSE)</f>
        <v>Jigawa</v>
      </c>
      <c r="K1536" t="str">
        <f>VLOOKUP(C1536,Lookup!D:E,2,FALSE)</f>
        <v>Town, Urban and Regional Development</v>
      </c>
      <c r="L1536" t="str">
        <f>VLOOKUP(D1536,Lookup!G:H,2,FALSE)</f>
        <v>Cont to LGs</v>
      </c>
      <c r="M1536" s="1">
        <f t="shared" si="124"/>
        <v>0</v>
      </c>
      <c r="N1536" s="1">
        <f t="shared" si="125"/>
        <v>0</v>
      </c>
      <c r="O1536" s="1">
        <f t="shared" si="126"/>
        <v>0</v>
      </c>
      <c r="P1536" s="1">
        <f t="shared" si="127"/>
        <v>0</v>
      </c>
    </row>
    <row r="1537" spans="1:16" x14ac:dyDescent="0.35">
      <c r="A1537">
        <v>2007</v>
      </c>
      <c r="B1537">
        <v>3</v>
      </c>
      <c r="C1537">
        <v>32</v>
      </c>
      <c r="D1537">
        <v>8</v>
      </c>
      <c r="E1537">
        <v>0</v>
      </c>
      <c r="F1537">
        <v>0</v>
      </c>
      <c r="G1537">
        <v>0</v>
      </c>
      <c r="I1537" s="4">
        <f t="shared" si="123"/>
        <v>2007</v>
      </c>
      <c r="J1537" t="str">
        <f>VLOOKUP(B1537,Lookup!A:B,2,FALSE)</f>
        <v>Jigawa</v>
      </c>
      <c r="K1537" t="str">
        <f>VLOOKUP(C1537,Lookup!D:E,2,FALSE)</f>
        <v>Town, Urban and Regional Development</v>
      </c>
      <c r="L1537" t="str">
        <f>VLOOKUP(D1537,Lookup!G:H,2,FALSE)</f>
        <v>Others</v>
      </c>
      <c r="M1537" s="1">
        <f t="shared" si="124"/>
        <v>0</v>
      </c>
      <c r="N1537" s="1">
        <f t="shared" si="125"/>
        <v>0</v>
      </c>
      <c r="O1537" s="1">
        <f t="shared" si="126"/>
        <v>0</v>
      </c>
      <c r="P1537" s="1">
        <f t="shared" si="127"/>
        <v>0</v>
      </c>
    </row>
    <row r="1538" spans="1:16" x14ac:dyDescent="0.35">
      <c r="A1538">
        <v>2007</v>
      </c>
      <c r="B1538">
        <v>3</v>
      </c>
      <c r="C1538">
        <v>33</v>
      </c>
      <c r="D1538">
        <v>1</v>
      </c>
      <c r="E1538">
        <v>32060000</v>
      </c>
      <c r="F1538">
        <v>0</v>
      </c>
      <c r="G1538">
        <v>33010639.260000002</v>
      </c>
      <c r="I1538" s="4">
        <f t="shared" si="123"/>
        <v>2007</v>
      </c>
      <c r="J1538" t="str">
        <f>VLOOKUP(B1538,Lookup!A:B,2,FALSE)</f>
        <v>Jigawa</v>
      </c>
      <c r="K1538" t="str">
        <f>VLOOKUP(C1538,Lookup!D:E,2,FALSE)</f>
        <v>Trade, Commerce and Industry</v>
      </c>
      <c r="L1538" t="str">
        <f>VLOOKUP(D1538,Lookup!G:H,2,FALSE)</f>
        <v>Personnel</v>
      </c>
      <c r="M1538" s="1">
        <f t="shared" si="124"/>
        <v>32060000</v>
      </c>
      <c r="N1538" s="1">
        <f t="shared" si="125"/>
        <v>0</v>
      </c>
      <c r="O1538" s="1">
        <f t="shared" si="126"/>
        <v>32060000</v>
      </c>
      <c r="P1538" s="1">
        <f t="shared" si="127"/>
        <v>33010639.260000002</v>
      </c>
    </row>
    <row r="1539" spans="1:16" x14ac:dyDescent="0.35">
      <c r="A1539">
        <v>2007</v>
      </c>
      <c r="B1539">
        <v>3</v>
      </c>
      <c r="C1539">
        <v>33</v>
      </c>
      <c r="D1539">
        <v>2</v>
      </c>
      <c r="E1539">
        <v>8000000</v>
      </c>
      <c r="F1539">
        <v>0</v>
      </c>
      <c r="G1539">
        <v>14471665.640000001</v>
      </c>
      <c r="I1539" s="4">
        <f t="shared" ref="I1539:I1602" si="128">A1539</f>
        <v>2007</v>
      </c>
      <c r="J1539" t="str">
        <f>VLOOKUP(B1539,Lookup!A:B,2,FALSE)</f>
        <v>Jigawa</v>
      </c>
      <c r="K1539" t="str">
        <f>VLOOKUP(C1539,Lookup!D:E,2,FALSE)</f>
        <v>Trade, Commerce and Industry</v>
      </c>
      <c r="L1539" t="str">
        <f>VLOOKUP(D1539,Lookup!G:H,2,FALSE)</f>
        <v>Overhead</v>
      </c>
      <c r="M1539" s="1">
        <f t="shared" si="124"/>
        <v>8000000</v>
      </c>
      <c r="N1539" s="1">
        <f t="shared" si="125"/>
        <v>0</v>
      </c>
      <c r="O1539" s="1">
        <f t="shared" si="126"/>
        <v>8000000</v>
      </c>
      <c r="P1539" s="1">
        <f t="shared" si="127"/>
        <v>14471665.640000001</v>
      </c>
    </row>
    <row r="1540" spans="1:16" x14ac:dyDescent="0.35">
      <c r="A1540">
        <v>2007</v>
      </c>
      <c r="B1540">
        <v>3</v>
      </c>
      <c r="C1540">
        <v>33</v>
      </c>
      <c r="D1540">
        <v>3</v>
      </c>
      <c r="E1540">
        <v>0</v>
      </c>
      <c r="F1540">
        <v>0</v>
      </c>
      <c r="G1540">
        <v>0</v>
      </c>
      <c r="I1540" s="4">
        <f t="shared" si="128"/>
        <v>2007</v>
      </c>
      <c r="J1540" t="str">
        <f>VLOOKUP(B1540,Lookup!A:B,2,FALSE)</f>
        <v>Jigawa</v>
      </c>
      <c r="K1540" t="str">
        <f>VLOOKUP(C1540,Lookup!D:E,2,FALSE)</f>
        <v>Trade, Commerce and Industry</v>
      </c>
      <c r="L1540" t="str">
        <f>VLOOKUP(D1540,Lookup!G:H,2,FALSE)</f>
        <v>Unclassified Subventions</v>
      </c>
      <c r="M1540" s="1">
        <f t="shared" ref="M1540:M1603" si="129">E1540</f>
        <v>0</v>
      </c>
      <c r="N1540" s="1">
        <f t="shared" ref="N1540:N1603" si="130">F1540</f>
        <v>0</v>
      </c>
      <c r="O1540" s="1">
        <f t="shared" ref="O1540:O1603" si="131">M1540+N1540</f>
        <v>0</v>
      </c>
      <c r="P1540" s="1">
        <f t="shared" ref="P1540:P1603" si="132">G1540</f>
        <v>0</v>
      </c>
    </row>
    <row r="1541" spans="1:16" x14ac:dyDescent="0.35">
      <c r="A1541">
        <v>2007</v>
      </c>
      <c r="B1541">
        <v>3</v>
      </c>
      <c r="C1541">
        <v>33</v>
      </c>
      <c r="D1541">
        <v>4</v>
      </c>
      <c r="E1541">
        <v>0</v>
      </c>
      <c r="F1541">
        <v>0</v>
      </c>
      <c r="G1541">
        <v>0</v>
      </c>
      <c r="I1541" s="4">
        <f t="shared" si="128"/>
        <v>2007</v>
      </c>
      <c r="J1541" t="str">
        <f>VLOOKUP(B1541,Lookup!A:B,2,FALSE)</f>
        <v>Jigawa</v>
      </c>
      <c r="K1541" t="str">
        <f>VLOOKUP(C1541,Lookup!D:E,2,FALSE)</f>
        <v>Trade, Commerce and Industry</v>
      </c>
      <c r="L1541" t="str">
        <f>VLOOKUP(D1541,Lookup!G:H,2,FALSE)</f>
        <v>P &amp; G</v>
      </c>
      <c r="M1541" s="1">
        <f t="shared" si="129"/>
        <v>0</v>
      </c>
      <c r="N1541" s="1">
        <f t="shared" si="130"/>
        <v>0</v>
      </c>
      <c r="O1541" s="1">
        <f t="shared" si="131"/>
        <v>0</v>
      </c>
      <c r="P1541" s="1">
        <f t="shared" si="132"/>
        <v>0</v>
      </c>
    </row>
    <row r="1542" spans="1:16" x14ac:dyDescent="0.35">
      <c r="A1542">
        <v>2007</v>
      </c>
      <c r="B1542">
        <v>3</v>
      </c>
      <c r="C1542">
        <v>33</v>
      </c>
      <c r="D1542">
        <v>5</v>
      </c>
      <c r="E1542">
        <v>0</v>
      </c>
      <c r="F1542">
        <v>0</v>
      </c>
      <c r="G1542">
        <v>0</v>
      </c>
      <c r="I1542" s="4">
        <f t="shared" si="128"/>
        <v>2007</v>
      </c>
      <c r="J1542" t="str">
        <f>VLOOKUP(B1542,Lookup!A:B,2,FALSE)</f>
        <v>Jigawa</v>
      </c>
      <c r="K1542" t="str">
        <f>VLOOKUP(C1542,Lookup!D:E,2,FALSE)</f>
        <v>Trade, Commerce and Industry</v>
      </c>
      <c r="L1542" t="str">
        <f>VLOOKUP(D1542,Lookup!G:H,2,FALSE)</f>
        <v>Other CRF</v>
      </c>
      <c r="M1542" s="1">
        <f t="shared" si="129"/>
        <v>0</v>
      </c>
      <c r="N1542" s="1">
        <f t="shared" si="130"/>
        <v>0</v>
      </c>
      <c r="O1542" s="1">
        <f t="shared" si="131"/>
        <v>0</v>
      </c>
      <c r="P1542" s="1">
        <f t="shared" si="132"/>
        <v>0</v>
      </c>
    </row>
    <row r="1543" spans="1:16" x14ac:dyDescent="0.35">
      <c r="A1543">
        <v>2007</v>
      </c>
      <c r="B1543">
        <v>3</v>
      </c>
      <c r="C1543">
        <v>33</v>
      </c>
      <c r="D1543">
        <v>6</v>
      </c>
      <c r="E1543">
        <v>0</v>
      </c>
      <c r="F1543">
        <v>0</v>
      </c>
      <c r="G1543">
        <v>0</v>
      </c>
      <c r="I1543" s="4">
        <f t="shared" si="128"/>
        <v>2007</v>
      </c>
      <c r="J1543" t="str">
        <f>VLOOKUP(B1543,Lookup!A:B,2,FALSE)</f>
        <v>Jigawa</v>
      </c>
      <c r="K1543" t="str">
        <f>VLOOKUP(C1543,Lookup!D:E,2,FALSE)</f>
        <v>Trade, Commerce and Industry</v>
      </c>
      <c r="L1543" t="str">
        <f>VLOOKUP(D1543,Lookup!G:H,2,FALSE)</f>
        <v>Public Debt Charges</v>
      </c>
      <c r="M1543" s="1">
        <f t="shared" si="129"/>
        <v>0</v>
      </c>
      <c r="N1543" s="1">
        <f t="shared" si="130"/>
        <v>0</v>
      </c>
      <c r="O1543" s="1">
        <f t="shared" si="131"/>
        <v>0</v>
      </c>
      <c r="P1543" s="1">
        <f t="shared" si="132"/>
        <v>0</v>
      </c>
    </row>
    <row r="1544" spans="1:16" x14ac:dyDescent="0.35">
      <c r="A1544">
        <v>2007</v>
      </c>
      <c r="B1544">
        <v>3</v>
      </c>
      <c r="C1544">
        <v>33</v>
      </c>
      <c r="D1544">
        <v>7</v>
      </c>
      <c r="E1544">
        <v>0</v>
      </c>
      <c r="F1544">
        <v>0</v>
      </c>
      <c r="G1544">
        <v>0</v>
      </c>
      <c r="I1544" s="4">
        <f t="shared" si="128"/>
        <v>2007</v>
      </c>
      <c r="J1544" t="str">
        <f>VLOOKUP(B1544,Lookup!A:B,2,FALSE)</f>
        <v>Jigawa</v>
      </c>
      <c r="K1544" t="str">
        <f>VLOOKUP(C1544,Lookup!D:E,2,FALSE)</f>
        <v>Trade, Commerce and Industry</v>
      </c>
      <c r="L1544" t="str">
        <f>VLOOKUP(D1544,Lookup!G:H,2,FALSE)</f>
        <v>Cont to LGs</v>
      </c>
      <c r="M1544" s="1">
        <f t="shared" si="129"/>
        <v>0</v>
      </c>
      <c r="N1544" s="1">
        <f t="shared" si="130"/>
        <v>0</v>
      </c>
      <c r="O1544" s="1">
        <f t="shared" si="131"/>
        <v>0</v>
      </c>
      <c r="P1544" s="1">
        <f t="shared" si="132"/>
        <v>0</v>
      </c>
    </row>
    <row r="1545" spans="1:16" x14ac:dyDescent="0.35">
      <c r="A1545">
        <v>2007</v>
      </c>
      <c r="B1545">
        <v>3</v>
      </c>
      <c r="C1545">
        <v>33</v>
      </c>
      <c r="D1545">
        <v>8</v>
      </c>
      <c r="E1545">
        <v>0</v>
      </c>
      <c r="F1545">
        <v>0</v>
      </c>
      <c r="G1545">
        <v>0</v>
      </c>
      <c r="I1545" s="4">
        <f t="shared" si="128"/>
        <v>2007</v>
      </c>
      <c r="J1545" t="str">
        <f>VLOOKUP(B1545,Lookup!A:B,2,FALSE)</f>
        <v>Jigawa</v>
      </c>
      <c r="K1545" t="str">
        <f>VLOOKUP(C1545,Lookup!D:E,2,FALSE)</f>
        <v>Trade, Commerce and Industry</v>
      </c>
      <c r="L1545" t="str">
        <f>VLOOKUP(D1545,Lookup!G:H,2,FALSE)</f>
        <v>Others</v>
      </c>
      <c r="M1545" s="1">
        <f t="shared" si="129"/>
        <v>0</v>
      </c>
      <c r="N1545" s="1">
        <f t="shared" si="130"/>
        <v>0</v>
      </c>
      <c r="O1545" s="1">
        <f t="shared" si="131"/>
        <v>0</v>
      </c>
      <c r="P1545" s="1">
        <f t="shared" si="132"/>
        <v>0</v>
      </c>
    </row>
    <row r="1546" spans="1:16" x14ac:dyDescent="0.35">
      <c r="A1546">
        <v>2007</v>
      </c>
      <c r="B1546">
        <v>3</v>
      </c>
      <c r="C1546">
        <v>35</v>
      </c>
      <c r="D1546">
        <v>1</v>
      </c>
      <c r="E1546">
        <v>235200000</v>
      </c>
      <c r="F1546">
        <v>0</v>
      </c>
      <c r="G1546">
        <v>224590731.35999998</v>
      </c>
      <c r="I1546" s="4">
        <f t="shared" si="128"/>
        <v>2007</v>
      </c>
      <c r="J1546" t="str">
        <f>VLOOKUP(B1546,Lookup!A:B,2,FALSE)</f>
        <v>Jigawa</v>
      </c>
      <c r="K1546" t="str">
        <f>VLOOKUP(C1546,Lookup!D:E,2,FALSE)</f>
        <v>Water and Sanitation</v>
      </c>
      <c r="L1546" t="str">
        <f>VLOOKUP(D1546,Lookup!G:H,2,FALSE)</f>
        <v>Personnel</v>
      </c>
      <c r="M1546" s="1">
        <f t="shared" si="129"/>
        <v>235200000</v>
      </c>
      <c r="N1546" s="1">
        <f t="shared" si="130"/>
        <v>0</v>
      </c>
      <c r="O1546" s="1">
        <f t="shared" si="131"/>
        <v>235200000</v>
      </c>
      <c r="P1546" s="1">
        <f t="shared" si="132"/>
        <v>224590731.35999998</v>
      </c>
    </row>
    <row r="1547" spans="1:16" x14ac:dyDescent="0.35">
      <c r="A1547">
        <v>2007</v>
      </c>
      <c r="B1547">
        <v>3</v>
      </c>
      <c r="C1547">
        <v>35</v>
      </c>
      <c r="D1547">
        <v>2</v>
      </c>
      <c r="E1547">
        <v>26150000</v>
      </c>
      <c r="F1547">
        <v>0</v>
      </c>
      <c r="G1547">
        <v>97501776.020000011</v>
      </c>
      <c r="I1547" s="4">
        <f t="shared" si="128"/>
        <v>2007</v>
      </c>
      <c r="J1547" t="str">
        <f>VLOOKUP(B1547,Lookup!A:B,2,FALSE)</f>
        <v>Jigawa</v>
      </c>
      <c r="K1547" t="str">
        <f>VLOOKUP(C1547,Lookup!D:E,2,FALSE)</f>
        <v>Water and Sanitation</v>
      </c>
      <c r="L1547" t="str">
        <f>VLOOKUP(D1547,Lookup!G:H,2,FALSE)</f>
        <v>Overhead</v>
      </c>
      <c r="M1547" s="1">
        <f t="shared" si="129"/>
        <v>26150000</v>
      </c>
      <c r="N1547" s="1">
        <f t="shared" si="130"/>
        <v>0</v>
      </c>
      <c r="O1547" s="1">
        <f t="shared" si="131"/>
        <v>26150000</v>
      </c>
      <c r="P1547" s="1">
        <f t="shared" si="132"/>
        <v>97501776.020000011</v>
      </c>
    </row>
    <row r="1548" spans="1:16" x14ac:dyDescent="0.35">
      <c r="A1548">
        <v>2007</v>
      </c>
      <c r="B1548">
        <v>3</v>
      </c>
      <c r="C1548">
        <v>35</v>
      </c>
      <c r="D1548">
        <v>3</v>
      </c>
      <c r="E1548">
        <v>0</v>
      </c>
      <c r="F1548">
        <v>0</v>
      </c>
      <c r="G1548">
        <v>0</v>
      </c>
      <c r="I1548" s="4">
        <f t="shared" si="128"/>
        <v>2007</v>
      </c>
      <c r="J1548" t="str">
        <f>VLOOKUP(B1548,Lookup!A:B,2,FALSE)</f>
        <v>Jigawa</v>
      </c>
      <c r="K1548" t="str">
        <f>VLOOKUP(C1548,Lookup!D:E,2,FALSE)</f>
        <v>Water and Sanitation</v>
      </c>
      <c r="L1548" t="str">
        <f>VLOOKUP(D1548,Lookup!G:H,2,FALSE)</f>
        <v>Unclassified Subventions</v>
      </c>
      <c r="M1548" s="1">
        <f t="shared" si="129"/>
        <v>0</v>
      </c>
      <c r="N1548" s="1">
        <f t="shared" si="130"/>
        <v>0</v>
      </c>
      <c r="O1548" s="1">
        <f t="shared" si="131"/>
        <v>0</v>
      </c>
      <c r="P1548" s="1">
        <f t="shared" si="132"/>
        <v>0</v>
      </c>
    </row>
    <row r="1549" spans="1:16" x14ac:dyDescent="0.35">
      <c r="A1549">
        <v>2007</v>
      </c>
      <c r="B1549">
        <v>3</v>
      </c>
      <c r="C1549">
        <v>35</v>
      </c>
      <c r="D1549">
        <v>4</v>
      </c>
      <c r="E1549">
        <v>0</v>
      </c>
      <c r="F1549">
        <v>0</v>
      </c>
      <c r="G1549">
        <v>0</v>
      </c>
      <c r="I1549" s="4">
        <f t="shared" si="128"/>
        <v>2007</v>
      </c>
      <c r="J1549" t="str">
        <f>VLOOKUP(B1549,Lookup!A:B,2,FALSE)</f>
        <v>Jigawa</v>
      </c>
      <c r="K1549" t="str">
        <f>VLOOKUP(C1549,Lookup!D:E,2,FALSE)</f>
        <v>Water and Sanitation</v>
      </c>
      <c r="L1549" t="str">
        <f>VLOOKUP(D1549,Lookup!G:H,2,FALSE)</f>
        <v>P &amp; G</v>
      </c>
      <c r="M1549" s="1">
        <f t="shared" si="129"/>
        <v>0</v>
      </c>
      <c r="N1549" s="1">
        <f t="shared" si="130"/>
        <v>0</v>
      </c>
      <c r="O1549" s="1">
        <f t="shared" si="131"/>
        <v>0</v>
      </c>
      <c r="P1549" s="1">
        <f t="shared" si="132"/>
        <v>0</v>
      </c>
    </row>
    <row r="1550" spans="1:16" x14ac:dyDescent="0.35">
      <c r="A1550">
        <v>2007</v>
      </c>
      <c r="B1550">
        <v>3</v>
      </c>
      <c r="C1550">
        <v>35</v>
      </c>
      <c r="D1550">
        <v>5</v>
      </c>
      <c r="E1550">
        <v>0</v>
      </c>
      <c r="F1550">
        <v>0</v>
      </c>
      <c r="G1550">
        <v>0</v>
      </c>
      <c r="I1550" s="4">
        <f t="shared" si="128"/>
        <v>2007</v>
      </c>
      <c r="J1550" t="str">
        <f>VLOOKUP(B1550,Lookup!A:B,2,FALSE)</f>
        <v>Jigawa</v>
      </c>
      <c r="K1550" t="str">
        <f>VLOOKUP(C1550,Lookup!D:E,2,FALSE)</f>
        <v>Water and Sanitation</v>
      </c>
      <c r="L1550" t="str">
        <f>VLOOKUP(D1550,Lookup!G:H,2,FALSE)</f>
        <v>Other CRF</v>
      </c>
      <c r="M1550" s="1">
        <f t="shared" si="129"/>
        <v>0</v>
      </c>
      <c r="N1550" s="1">
        <f t="shared" si="130"/>
        <v>0</v>
      </c>
      <c r="O1550" s="1">
        <f t="shared" si="131"/>
        <v>0</v>
      </c>
      <c r="P1550" s="1">
        <f t="shared" si="132"/>
        <v>0</v>
      </c>
    </row>
    <row r="1551" spans="1:16" x14ac:dyDescent="0.35">
      <c r="A1551">
        <v>2007</v>
      </c>
      <c r="B1551">
        <v>3</v>
      </c>
      <c r="C1551">
        <v>35</v>
      </c>
      <c r="D1551">
        <v>6</v>
      </c>
      <c r="E1551">
        <v>0</v>
      </c>
      <c r="F1551">
        <v>0</v>
      </c>
      <c r="G1551">
        <v>0</v>
      </c>
      <c r="I1551" s="4">
        <f t="shared" si="128"/>
        <v>2007</v>
      </c>
      <c r="J1551" t="str">
        <f>VLOOKUP(B1551,Lookup!A:B,2,FALSE)</f>
        <v>Jigawa</v>
      </c>
      <c r="K1551" t="str">
        <f>VLOOKUP(C1551,Lookup!D:E,2,FALSE)</f>
        <v>Water and Sanitation</v>
      </c>
      <c r="L1551" t="str">
        <f>VLOOKUP(D1551,Lookup!G:H,2,FALSE)</f>
        <v>Public Debt Charges</v>
      </c>
      <c r="M1551" s="1">
        <f t="shared" si="129"/>
        <v>0</v>
      </c>
      <c r="N1551" s="1">
        <f t="shared" si="130"/>
        <v>0</v>
      </c>
      <c r="O1551" s="1">
        <f t="shared" si="131"/>
        <v>0</v>
      </c>
      <c r="P1551" s="1">
        <f t="shared" si="132"/>
        <v>0</v>
      </c>
    </row>
    <row r="1552" spans="1:16" x14ac:dyDescent="0.35">
      <c r="A1552">
        <v>2007</v>
      </c>
      <c r="B1552">
        <v>3</v>
      </c>
      <c r="C1552">
        <v>35</v>
      </c>
      <c r="D1552">
        <v>7</v>
      </c>
      <c r="E1552">
        <v>0</v>
      </c>
      <c r="F1552">
        <v>0</v>
      </c>
      <c r="G1552">
        <v>0</v>
      </c>
      <c r="I1552" s="4">
        <f t="shared" si="128"/>
        <v>2007</v>
      </c>
      <c r="J1552" t="str">
        <f>VLOOKUP(B1552,Lookup!A:B,2,FALSE)</f>
        <v>Jigawa</v>
      </c>
      <c r="K1552" t="str">
        <f>VLOOKUP(C1552,Lookup!D:E,2,FALSE)</f>
        <v>Water and Sanitation</v>
      </c>
      <c r="L1552" t="str">
        <f>VLOOKUP(D1552,Lookup!G:H,2,FALSE)</f>
        <v>Cont to LGs</v>
      </c>
      <c r="M1552" s="1">
        <f t="shared" si="129"/>
        <v>0</v>
      </c>
      <c r="N1552" s="1">
        <f t="shared" si="130"/>
        <v>0</v>
      </c>
      <c r="O1552" s="1">
        <f t="shared" si="131"/>
        <v>0</v>
      </c>
      <c r="P1552" s="1">
        <f t="shared" si="132"/>
        <v>0</v>
      </c>
    </row>
    <row r="1553" spans="1:16" x14ac:dyDescent="0.35">
      <c r="A1553">
        <v>2007</v>
      </c>
      <c r="B1553">
        <v>3</v>
      </c>
      <c r="C1553">
        <v>35</v>
      </c>
      <c r="D1553">
        <v>8</v>
      </c>
      <c r="E1553">
        <v>0</v>
      </c>
      <c r="F1553">
        <v>0</v>
      </c>
      <c r="G1553">
        <v>0</v>
      </c>
      <c r="I1553" s="4">
        <f t="shared" si="128"/>
        <v>2007</v>
      </c>
      <c r="J1553" t="str">
        <f>VLOOKUP(B1553,Lookup!A:B,2,FALSE)</f>
        <v>Jigawa</v>
      </c>
      <c r="K1553" t="str">
        <f>VLOOKUP(C1553,Lookup!D:E,2,FALSE)</f>
        <v>Water and Sanitation</v>
      </c>
      <c r="L1553" t="str">
        <f>VLOOKUP(D1553,Lookup!G:H,2,FALSE)</f>
        <v>Others</v>
      </c>
      <c r="M1553" s="1">
        <f t="shared" si="129"/>
        <v>0</v>
      </c>
      <c r="N1553" s="1">
        <f t="shared" si="130"/>
        <v>0</v>
      </c>
      <c r="O1553" s="1">
        <f t="shared" si="131"/>
        <v>0</v>
      </c>
      <c r="P1553" s="1">
        <f t="shared" si="132"/>
        <v>0</v>
      </c>
    </row>
    <row r="1554" spans="1:16" x14ac:dyDescent="0.35">
      <c r="A1554">
        <v>2007</v>
      </c>
      <c r="B1554">
        <v>3</v>
      </c>
      <c r="C1554">
        <v>37</v>
      </c>
      <c r="D1554">
        <v>1</v>
      </c>
      <c r="E1554">
        <v>45380000</v>
      </c>
      <c r="F1554">
        <v>0</v>
      </c>
      <c r="G1554">
        <v>48514468.850000001</v>
      </c>
      <c r="I1554" s="4">
        <f t="shared" si="128"/>
        <v>2007</v>
      </c>
      <c r="J1554" t="str">
        <f>VLOOKUP(B1554,Lookup!A:B,2,FALSE)</f>
        <v>Jigawa</v>
      </c>
      <c r="K1554" t="str">
        <f>VLOOKUP(C1554,Lookup!D:E,2,FALSE)</f>
        <v>Youths and Sports</v>
      </c>
      <c r="L1554" t="str">
        <f>VLOOKUP(D1554,Lookup!G:H,2,FALSE)</f>
        <v>Personnel</v>
      </c>
      <c r="M1554" s="1">
        <f t="shared" si="129"/>
        <v>45380000</v>
      </c>
      <c r="N1554" s="1">
        <f t="shared" si="130"/>
        <v>0</v>
      </c>
      <c r="O1554" s="1">
        <f t="shared" si="131"/>
        <v>45380000</v>
      </c>
      <c r="P1554" s="1">
        <f t="shared" si="132"/>
        <v>48514468.850000001</v>
      </c>
    </row>
    <row r="1555" spans="1:16" x14ac:dyDescent="0.35">
      <c r="A1555">
        <v>2007</v>
      </c>
      <c r="B1555">
        <v>3</v>
      </c>
      <c r="C1555">
        <v>37</v>
      </c>
      <c r="D1555">
        <v>2</v>
      </c>
      <c r="E1555">
        <v>40000000</v>
      </c>
      <c r="F1555">
        <v>0</v>
      </c>
      <c r="G1555">
        <v>38547421</v>
      </c>
      <c r="I1555" s="4">
        <f t="shared" si="128"/>
        <v>2007</v>
      </c>
      <c r="J1555" t="str">
        <f>VLOOKUP(B1555,Lookup!A:B,2,FALSE)</f>
        <v>Jigawa</v>
      </c>
      <c r="K1555" t="str">
        <f>VLOOKUP(C1555,Lookup!D:E,2,FALSE)</f>
        <v>Youths and Sports</v>
      </c>
      <c r="L1555" t="str">
        <f>VLOOKUP(D1555,Lookup!G:H,2,FALSE)</f>
        <v>Overhead</v>
      </c>
      <c r="M1555" s="1">
        <f t="shared" si="129"/>
        <v>40000000</v>
      </c>
      <c r="N1555" s="1">
        <f t="shared" si="130"/>
        <v>0</v>
      </c>
      <c r="O1555" s="1">
        <f t="shared" si="131"/>
        <v>40000000</v>
      </c>
      <c r="P1555" s="1">
        <f t="shared" si="132"/>
        <v>38547421</v>
      </c>
    </row>
    <row r="1556" spans="1:16" x14ac:dyDescent="0.35">
      <c r="A1556">
        <v>2007</v>
      </c>
      <c r="B1556">
        <v>3</v>
      </c>
      <c r="C1556">
        <v>37</v>
      </c>
      <c r="D1556">
        <v>3</v>
      </c>
      <c r="E1556">
        <v>0</v>
      </c>
      <c r="F1556">
        <v>0</v>
      </c>
      <c r="G1556">
        <v>0</v>
      </c>
      <c r="I1556" s="4">
        <f t="shared" si="128"/>
        <v>2007</v>
      </c>
      <c r="J1556" t="str">
        <f>VLOOKUP(B1556,Lookup!A:B,2,FALSE)</f>
        <v>Jigawa</v>
      </c>
      <c r="K1556" t="str">
        <f>VLOOKUP(C1556,Lookup!D:E,2,FALSE)</f>
        <v>Youths and Sports</v>
      </c>
      <c r="L1556" t="str">
        <f>VLOOKUP(D1556,Lookup!G:H,2,FALSE)</f>
        <v>Unclassified Subventions</v>
      </c>
      <c r="M1556" s="1">
        <f t="shared" si="129"/>
        <v>0</v>
      </c>
      <c r="N1556" s="1">
        <f t="shared" si="130"/>
        <v>0</v>
      </c>
      <c r="O1556" s="1">
        <f t="shared" si="131"/>
        <v>0</v>
      </c>
      <c r="P1556" s="1">
        <f t="shared" si="132"/>
        <v>0</v>
      </c>
    </row>
    <row r="1557" spans="1:16" x14ac:dyDescent="0.35">
      <c r="A1557">
        <v>2007</v>
      </c>
      <c r="B1557">
        <v>3</v>
      </c>
      <c r="C1557">
        <v>37</v>
      </c>
      <c r="D1557">
        <v>4</v>
      </c>
      <c r="E1557">
        <v>0</v>
      </c>
      <c r="F1557">
        <v>0</v>
      </c>
      <c r="G1557">
        <v>0</v>
      </c>
      <c r="I1557" s="4">
        <f t="shared" si="128"/>
        <v>2007</v>
      </c>
      <c r="J1557" t="str">
        <f>VLOOKUP(B1557,Lookup!A:B,2,FALSE)</f>
        <v>Jigawa</v>
      </c>
      <c r="K1557" t="str">
        <f>VLOOKUP(C1557,Lookup!D:E,2,FALSE)</f>
        <v>Youths and Sports</v>
      </c>
      <c r="L1557" t="str">
        <f>VLOOKUP(D1557,Lookup!G:H,2,FALSE)</f>
        <v>P &amp; G</v>
      </c>
      <c r="M1557" s="1">
        <f t="shared" si="129"/>
        <v>0</v>
      </c>
      <c r="N1557" s="1">
        <f t="shared" si="130"/>
        <v>0</v>
      </c>
      <c r="O1557" s="1">
        <f t="shared" si="131"/>
        <v>0</v>
      </c>
      <c r="P1557" s="1">
        <f t="shared" si="132"/>
        <v>0</v>
      </c>
    </row>
    <row r="1558" spans="1:16" x14ac:dyDescent="0.35">
      <c r="A1558">
        <v>2007</v>
      </c>
      <c r="B1558">
        <v>3</v>
      </c>
      <c r="C1558">
        <v>37</v>
      </c>
      <c r="D1558">
        <v>5</v>
      </c>
      <c r="E1558">
        <v>0</v>
      </c>
      <c r="F1558">
        <v>0</v>
      </c>
      <c r="G1558">
        <v>0</v>
      </c>
      <c r="I1558" s="4">
        <f t="shared" si="128"/>
        <v>2007</v>
      </c>
      <c r="J1558" t="str">
        <f>VLOOKUP(B1558,Lookup!A:B,2,FALSE)</f>
        <v>Jigawa</v>
      </c>
      <c r="K1558" t="str">
        <f>VLOOKUP(C1558,Lookup!D:E,2,FALSE)</f>
        <v>Youths and Sports</v>
      </c>
      <c r="L1558" t="str">
        <f>VLOOKUP(D1558,Lookup!G:H,2,FALSE)</f>
        <v>Other CRF</v>
      </c>
      <c r="M1558" s="1">
        <f t="shared" si="129"/>
        <v>0</v>
      </c>
      <c r="N1558" s="1">
        <f t="shared" si="130"/>
        <v>0</v>
      </c>
      <c r="O1558" s="1">
        <f t="shared" si="131"/>
        <v>0</v>
      </c>
      <c r="P1558" s="1">
        <f t="shared" si="132"/>
        <v>0</v>
      </c>
    </row>
    <row r="1559" spans="1:16" x14ac:dyDescent="0.35">
      <c r="A1559">
        <v>2007</v>
      </c>
      <c r="B1559">
        <v>3</v>
      </c>
      <c r="C1559">
        <v>37</v>
      </c>
      <c r="D1559">
        <v>6</v>
      </c>
      <c r="E1559">
        <v>0</v>
      </c>
      <c r="F1559">
        <v>0</v>
      </c>
      <c r="G1559">
        <v>0</v>
      </c>
      <c r="I1559" s="4">
        <f t="shared" si="128"/>
        <v>2007</v>
      </c>
      <c r="J1559" t="str">
        <f>VLOOKUP(B1559,Lookup!A:B,2,FALSE)</f>
        <v>Jigawa</v>
      </c>
      <c r="K1559" t="str">
        <f>VLOOKUP(C1559,Lookup!D:E,2,FALSE)</f>
        <v>Youths and Sports</v>
      </c>
      <c r="L1559" t="str">
        <f>VLOOKUP(D1559,Lookup!G:H,2,FALSE)</f>
        <v>Public Debt Charges</v>
      </c>
      <c r="M1559" s="1">
        <f t="shared" si="129"/>
        <v>0</v>
      </c>
      <c r="N1559" s="1">
        <f t="shared" si="130"/>
        <v>0</v>
      </c>
      <c r="O1559" s="1">
        <f t="shared" si="131"/>
        <v>0</v>
      </c>
      <c r="P1559" s="1">
        <f t="shared" si="132"/>
        <v>0</v>
      </c>
    </row>
    <row r="1560" spans="1:16" x14ac:dyDescent="0.35">
      <c r="A1560">
        <v>2007</v>
      </c>
      <c r="B1560">
        <v>3</v>
      </c>
      <c r="C1560">
        <v>37</v>
      </c>
      <c r="D1560">
        <v>7</v>
      </c>
      <c r="E1560">
        <v>0</v>
      </c>
      <c r="F1560">
        <v>0</v>
      </c>
      <c r="G1560">
        <v>0</v>
      </c>
      <c r="I1560" s="4">
        <f t="shared" si="128"/>
        <v>2007</v>
      </c>
      <c r="J1560" t="str">
        <f>VLOOKUP(B1560,Lookup!A:B,2,FALSE)</f>
        <v>Jigawa</v>
      </c>
      <c r="K1560" t="str">
        <f>VLOOKUP(C1560,Lookup!D:E,2,FALSE)</f>
        <v>Youths and Sports</v>
      </c>
      <c r="L1560" t="str">
        <f>VLOOKUP(D1560,Lookup!G:H,2,FALSE)</f>
        <v>Cont to LGs</v>
      </c>
      <c r="M1560" s="1">
        <f t="shared" si="129"/>
        <v>0</v>
      </c>
      <c r="N1560" s="1">
        <f t="shared" si="130"/>
        <v>0</v>
      </c>
      <c r="O1560" s="1">
        <f t="shared" si="131"/>
        <v>0</v>
      </c>
      <c r="P1560" s="1">
        <f t="shared" si="132"/>
        <v>0</v>
      </c>
    </row>
    <row r="1561" spans="1:16" x14ac:dyDescent="0.35">
      <c r="A1561">
        <v>2007</v>
      </c>
      <c r="B1561">
        <v>3</v>
      </c>
      <c r="C1561">
        <v>37</v>
      </c>
      <c r="D1561">
        <v>8</v>
      </c>
      <c r="E1561">
        <v>0</v>
      </c>
      <c r="F1561">
        <v>0</v>
      </c>
      <c r="G1561">
        <v>0</v>
      </c>
      <c r="I1561" s="4">
        <f t="shared" si="128"/>
        <v>2007</v>
      </c>
      <c r="J1561" t="str">
        <f>VLOOKUP(B1561,Lookup!A:B,2,FALSE)</f>
        <v>Jigawa</v>
      </c>
      <c r="K1561" t="str">
        <f>VLOOKUP(C1561,Lookup!D:E,2,FALSE)</f>
        <v>Youths and Sports</v>
      </c>
      <c r="L1561" t="str">
        <f>VLOOKUP(D1561,Lookup!G:H,2,FALSE)</f>
        <v>Others</v>
      </c>
      <c r="M1561" s="1">
        <f t="shared" si="129"/>
        <v>0</v>
      </c>
      <c r="N1561" s="1">
        <f t="shared" si="130"/>
        <v>0</v>
      </c>
      <c r="O1561" s="1">
        <f t="shared" si="131"/>
        <v>0</v>
      </c>
      <c r="P1561" s="1">
        <f t="shared" si="132"/>
        <v>0</v>
      </c>
    </row>
    <row r="1562" spans="1:16" x14ac:dyDescent="0.35">
      <c r="A1562">
        <v>2007</v>
      </c>
      <c r="B1562">
        <v>4</v>
      </c>
      <c r="C1562">
        <v>1</v>
      </c>
      <c r="D1562">
        <v>1</v>
      </c>
      <c r="E1562">
        <v>411400000</v>
      </c>
      <c r="F1562">
        <v>0</v>
      </c>
      <c r="G1562">
        <v>339804253.13</v>
      </c>
      <c r="I1562" s="4">
        <f t="shared" si="128"/>
        <v>2007</v>
      </c>
      <c r="J1562" t="str">
        <f>VLOOKUP(B1562,Lookup!A:B,2,FALSE)</f>
        <v>Kaduna</v>
      </c>
      <c r="K1562" t="str">
        <f>VLOOKUP(C1562,Lookup!D:E,2,FALSE)</f>
        <v>Agriculture</v>
      </c>
      <c r="L1562" t="str">
        <f>VLOOKUP(D1562,Lookup!G:H,2,FALSE)</f>
        <v>Personnel</v>
      </c>
      <c r="M1562" s="1">
        <f t="shared" si="129"/>
        <v>411400000</v>
      </c>
      <c r="N1562" s="1">
        <f t="shared" si="130"/>
        <v>0</v>
      </c>
      <c r="O1562" s="1">
        <f t="shared" si="131"/>
        <v>411400000</v>
      </c>
      <c r="P1562" s="1">
        <f t="shared" si="132"/>
        <v>339804253.13</v>
      </c>
    </row>
    <row r="1563" spans="1:16" x14ac:dyDescent="0.35">
      <c r="A1563">
        <v>2007</v>
      </c>
      <c r="B1563">
        <v>4</v>
      </c>
      <c r="C1563">
        <v>1</v>
      </c>
      <c r="D1563">
        <v>2</v>
      </c>
      <c r="E1563">
        <v>102200000</v>
      </c>
      <c r="F1563">
        <v>0</v>
      </c>
      <c r="G1563">
        <v>58588572</v>
      </c>
      <c r="I1563" s="4">
        <f t="shared" si="128"/>
        <v>2007</v>
      </c>
      <c r="J1563" t="str">
        <f>VLOOKUP(B1563,Lookup!A:B,2,FALSE)</f>
        <v>Kaduna</v>
      </c>
      <c r="K1563" t="str">
        <f>VLOOKUP(C1563,Lookup!D:E,2,FALSE)</f>
        <v>Agriculture</v>
      </c>
      <c r="L1563" t="str">
        <f>VLOOKUP(D1563,Lookup!G:H,2,FALSE)</f>
        <v>Overhead</v>
      </c>
      <c r="M1563" s="1">
        <f t="shared" si="129"/>
        <v>102200000</v>
      </c>
      <c r="N1563" s="1">
        <f t="shared" si="130"/>
        <v>0</v>
      </c>
      <c r="O1563" s="1">
        <f t="shared" si="131"/>
        <v>102200000</v>
      </c>
      <c r="P1563" s="1">
        <f t="shared" si="132"/>
        <v>58588572</v>
      </c>
    </row>
    <row r="1564" spans="1:16" x14ac:dyDescent="0.35">
      <c r="A1564">
        <v>2007</v>
      </c>
      <c r="B1564">
        <v>4</v>
      </c>
      <c r="C1564">
        <v>1</v>
      </c>
      <c r="D1564">
        <v>3</v>
      </c>
      <c r="E1564">
        <v>0</v>
      </c>
      <c r="F1564">
        <v>0</v>
      </c>
      <c r="G1564">
        <v>0</v>
      </c>
      <c r="I1564" s="4">
        <f t="shared" si="128"/>
        <v>2007</v>
      </c>
      <c r="J1564" t="str">
        <f>VLOOKUP(B1564,Lookup!A:B,2,FALSE)</f>
        <v>Kaduna</v>
      </c>
      <c r="K1564" t="str">
        <f>VLOOKUP(C1564,Lookup!D:E,2,FALSE)</f>
        <v>Agriculture</v>
      </c>
      <c r="L1564" t="str">
        <f>VLOOKUP(D1564,Lookup!G:H,2,FALSE)</f>
        <v>Unclassified Subventions</v>
      </c>
      <c r="M1564" s="1">
        <f t="shared" si="129"/>
        <v>0</v>
      </c>
      <c r="N1564" s="1">
        <f t="shared" si="130"/>
        <v>0</v>
      </c>
      <c r="O1564" s="1">
        <f t="shared" si="131"/>
        <v>0</v>
      </c>
      <c r="P1564" s="1">
        <f t="shared" si="132"/>
        <v>0</v>
      </c>
    </row>
    <row r="1565" spans="1:16" x14ac:dyDescent="0.35">
      <c r="A1565">
        <v>2007</v>
      </c>
      <c r="B1565">
        <v>4</v>
      </c>
      <c r="C1565">
        <v>1</v>
      </c>
      <c r="D1565">
        <v>4</v>
      </c>
      <c r="E1565">
        <v>0</v>
      </c>
      <c r="F1565">
        <v>0</v>
      </c>
      <c r="G1565">
        <v>0</v>
      </c>
      <c r="I1565" s="4">
        <f t="shared" si="128"/>
        <v>2007</v>
      </c>
      <c r="J1565" t="str">
        <f>VLOOKUP(B1565,Lookup!A:B,2,FALSE)</f>
        <v>Kaduna</v>
      </c>
      <c r="K1565" t="str">
        <f>VLOOKUP(C1565,Lookup!D:E,2,FALSE)</f>
        <v>Agriculture</v>
      </c>
      <c r="L1565" t="str">
        <f>VLOOKUP(D1565,Lookup!G:H,2,FALSE)</f>
        <v>P &amp; G</v>
      </c>
      <c r="M1565" s="1">
        <f t="shared" si="129"/>
        <v>0</v>
      </c>
      <c r="N1565" s="1">
        <f t="shared" si="130"/>
        <v>0</v>
      </c>
      <c r="O1565" s="1">
        <f t="shared" si="131"/>
        <v>0</v>
      </c>
      <c r="P1565" s="1">
        <f t="shared" si="132"/>
        <v>0</v>
      </c>
    </row>
    <row r="1566" spans="1:16" x14ac:dyDescent="0.35">
      <c r="A1566">
        <v>2007</v>
      </c>
      <c r="B1566">
        <v>4</v>
      </c>
      <c r="C1566">
        <v>1</v>
      </c>
      <c r="D1566">
        <v>5</v>
      </c>
      <c r="E1566">
        <v>0</v>
      </c>
      <c r="F1566">
        <v>0</v>
      </c>
      <c r="G1566">
        <v>0</v>
      </c>
      <c r="I1566" s="4">
        <f t="shared" si="128"/>
        <v>2007</v>
      </c>
      <c r="J1566" t="str">
        <f>VLOOKUP(B1566,Lookup!A:B,2,FALSE)</f>
        <v>Kaduna</v>
      </c>
      <c r="K1566" t="str">
        <f>VLOOKUP(C1566,Lookup!D:E,2,FALSE)</f>
        <v>Agriculture</v>
      </c>
      <c r="L1566" t="str">
        <f>VLOOKUP(D1566,Lookup!G:H,2,FALSE)</f>
        <v>Other CRF</v>
      </c>
      <c r="M1566" s="1">
        <f t="shared" si="129"/>
        <v>0</v>
      </c>
      <c r="N1566" s="1">
        <f t="shared" si="130"/>
        <v>0</v>
      </c>
      <c r="O1566" s="1">
        <f t="shared" si="131"/>
        <v>0</v>
      </c>
      <c r="P1566" s="1">
        <f t="shared" si="132"/>
        <v>0</v>
      </c>
    </row>
    <row r="1567" spans="1:16" x14ac:dyDescent="0.35">
      <c r="A1567">
        <v>2007</v>
      </c>
      <c r="B1567">
        <v>4</v>
      </c>
      <c r="C1567">
        <v>1</v>
      </c>
      <c r="D1567">
        <v>6</v>
      </c>
      <c r="E1567">
        <v>0</v>
      </c>
      <c r="F1567">
        <v>0</v>
      </c>
      <c r="G1567">
        <v>0</v>
      </c>
      <c r="I1567" s="4">
        <f t="shared" si="128"/>
        <v>2007</v>
      </c>
      <c r="J1567" t="str">
        <f>VLOOKUP(B1567,Lookup!A:B,2,FALSE)</f>
        <v>Kaduna</v>
      </c>
      <c r="K1567" t="str">
        <f>VLOOKUP(C1567,Lookup!D:E,2,FALSE)</f>
        <v>Agriculture</v>
      </c>
      <c r="L1567" t="str">
        <f>VLOOKUP(D1567,Lookup!G:H,2,FALSE)</f>
        <v>Public Debt Charges</v>
      </c>
      <c r="M1567" s="1">
        <f t="shared" si="129"/>
        <v>0</v>
      </c>
      <c r="N1567" s="1">
        <f t="shared" si="130"/>
        <v>0</v>
      </c>
      <c r="O1567" s="1">
        <f t="shared" si="131"/>
        <v>0</v>
      </c>
      <c r="P1567" s="1">
        <f t="shared" si="132"/>
        <v>0</v>
      </c>
    </row>
    <row r="1568" spans="1:16" x14ac:dyDescent="0.35">
      <c r="A1568">
        <v>2007</v>
      </c>
      <c r="B1568">
        <v>4</v>
      </c>
      <c r="C1568">
        <v>1</v>
      </c>
      <c r="D1568">
        <v>7</v>
      </c>
      <c r="E1568">
        <v>0</v>
      </c>
      <c r="F1568">
        <v>0</v>
      </c>
      <c r="G1568">
        <v>0</v>
      </c>
      <c r="I1568" s="4">
        <f t="shared" si="128"/>
        <v>2007</v>
      </c>
      <c r="J1568" t="str">
        <f>VLOOKUP(B1568,Lookup!A:B,2,FALSE)</f>
        <v>Kaduna</v>
      </c>
      <c r="K1568" t="str">
        <f>VLOOKUP(C1568,Lookup!D:E,2,FALSE)</f>
        <v>Agriculture</v>
      </c>
      <c r="L1568" t="str">
        <f>VLOOKUP(D1568,Lookup!G:H,2,FALSE)</f>
        <v>Cont to LGs</v>
      </c>
      <c r="M1568" s="1">
        <f t="shared" si="129"/>
        <v>0</v>
      </c>
      <c r="N1568" s="1">
        <f t="shared" si="130"/>
        <v>0</v>
      </c>
      <c r="O1568" s="1">
        <f t="shared" si="131"/>
        <v>0</v>
      </c>
      <c r="P1568" s="1">
        <f t="shared" si="132"/>
        <v>0</v>
      </c>
    </row>
    <row r="1569" spans="1:16" x14ac:dyDescent="0.35">
      <c r="A1569">
        <v>2007</v>
      </c>
      <c r="B1569">
        <v>4</v>
      </c>
      <c r="C1569">
        <v>1</v>
      </c>
      <c r="D1569">
        <v>8</v>
      </c>
      <c r="E1569">
        <v>0</v>
      </c>
      <c r="F1569">
        <v>0</v>
      </c>
      <c r="G1569">
        <v>0</v>
      </c>
      <c r="I1569" s="4">
        <f t="shared" si="128"/>
        <v>2007</v>
      </c>
      <c r="J1569" t="str">
        <f>VLOOKUP(B1569,Lookup!A:B,2,FALSE)</f>
        <v>Kaduna</v>
      </c>
      <c r="K1569" t="str">
        <f>VLOOKUP(C1569,Lookup!D:E,2,FALSE)</f>
        <v>Agriculture</v>
      </c>
      <c r="L1569" t="str">
        <f>VLOOKUP(D1569,Lookup!G:H,2,FALSE)</f>
        <v>Others</v>
      </c>
      <c r="M1569" s="1">
        <f t="shared" si="129"/>
        <v>0</v>
      </c>
      <c r="N1569" s="1">
        <f t="shared" si="130"/>
        <v>0</v>
      </c>
      <c r="O1569" s="1">
        <f t="shared" si="131"/>
        <v>0</v>
      </c>
      <c r="P1569" s="1">
        <f t="shared" si="132"/>
        <v>0</v>
      </c>
    </row>
    <row r="1570" spans="1:16" x14ac:dyDescent="0.35">
      <c r="A1570">
        <v>2007</v>
      </c>
      <c r="B1570">
        <v>4</v>
      </c>
      <c r="C1570">
        <v>3</v>
      </c>
      <c r="D1570">
        <v>1</v>
      </c>
      <c r="E1570">
        <v>133500000</v>
      </c>
      <c r="F1570">
        <v>0</v>
      </c>
      <c r="G1570">
        <v>111432987.5</v>
      </c>
      <c r="I1570" s="4">
        <f t="shared" si="128"/>
        <v>2007</v>
      </c>
      <c r="J1570" t="str">
        <f>VLOOKUP(B1570,Lookup!A:B,2,FALSE)</f>
        <v>Kaduna</v>
      </c>
      <c r="K1570" t="str">
        <f>VLOOKUP(C1570,Lookup!D:E,2,FALSE)</f>
        <v>Community, Human Development &amp; Employment Creation</v>
      </c>
      <c r="L1570" t="str">
        <f>VLOOKUP(D1570,Lookup!G:H,2,FALSE)</f>
        <v>Personnel</v>
      </c>
      <c r="M1570" s="1">
        <f t="shared" si="129"/>
        <v>133500000</v>
      </c>
      <c r="N1570" s="1">
        <f t="shared" si="130"/>
        <v>0</v>
      </c>
      <c r="O1570" s="1">
        <f t="shared" si="131"/>
        <v>133500000</v>
      </c>
      <c r="P1570" s="1">
        <f t="shared" si="132"/>
        <v>111432987.5</v>
      </c>
    </row>
    <row r="1571" spans="1:16" x14ac:dyDescent="0.35">
      <c r="A1571">
        <v>2007</v>
      </c>
      <c r="B1571">
        <v>4</v>
      </c>
      <c r="C1571">
        <v>3</v>
      </c>
      <c r="D1571">
        <v>2</v>
      </c>
      <c r="E1571">
        <v>394950000</v>
      </c>
      <c r="F1571">
        <v>0</v>
      </c>
      <c r="G1571">
        <v>382369427.75</v>
      </c>
      <c r="I1571" s="4">
        <f t="shared" si="128"/>
        <v>2007</v>
      </c>
      <c r="J1571" t="str">
        <f>VLOOKUP(B1571,Lookup!A:B,2,FALSE)</f>
        <v>Kaduna</v>
      </c>
      <c r="K1571" t="str">
        <f>VLOOKUP(C1571,Lookup!D:E,2,FALSE)</f>
        <v>Community, Human Development &amp; Employment Creation</v>
      </c>
      <c r="L1571" t="str">
        <f>VLOOKUP(D1571,Lookup!G:H,2,FALSE)</f>
        <v>Overhead</v>
      </c>
      <c r="M1571" s="1">
        <f t="shared" si="129"/>
        <v>394950000</v>
      </c>
      <c r="N1571" s="1">
        <f t="shared" si="130"/>
        <v>0</v>
      </c>
      <c r="O1571" s="1">
        <f t="shared" si="131"/>
        <v>394950000</v>
      </c>
      <c r="P1571" s="1">
        <f t="shared" si="132"/>
        <v>382369427.75</v>
      </c>
    </row>
    <row r="1572" spans="1:16" x14ac:dyDescent="0.35">
      <c r="A1572">
        <v>2007</v>
      </c>
      <c r="B1572">
        <v>4</v>
      </c>
      <c r="C1572">
        <v>3</v>
      </c>
      <c r="D1572">
        <v>3</v>
      </c>
      <c r="E1572">
        <v>0</v>
      </c>
      <c r="F1572">
        <v>0</v>
      </c>
      <c r="G1572">
        <v>0</v>
      </c>
      <c r="I1572" s="4">
        <f t="shared" si="128"/>
        <v>2007</v>
      </c>
      <c r="J1572" t="str">
        <f>VLOOKUP(B1572,Lookup!A:B,2,FALSE)</f>
        <v>Kaduna</v>
      </c>
      <c r="K1572" t="str">
        <f>VLOOKUP(C1572,Lookup!D:E,2,FALSE)</f>
        <v>Community, Human Development &amp; Employment Creation</v>
      </c>
      <c r="L1572" t="str">
        <f>VLOOKUP(D1572,Lookup!G:H,2,FALSE)</f>
        <v>Unclassified Subventions</v>
      </c>
      <c r="M1572" s="1">
        <f t="shared" si="129"/>
        <v>0</v>
      </c>
      <c r="N1572" s="1">
        <f t="shared" si="130"/>
        <v>0</v>
      </c>
      <c r="O1572" s="1">
        <f t="shared" si="131"/>
        <v>0</v>
      </c>
      <c r="P1572" s="1">
        <f t="shared" si="132"/>
        <v>0</v>
      </c>
    </row>
    <row r="1573" spans="1:16" x14ac:dyDescent="0.35">
      <c r="A1573">
        <v>2007</v>
      </c>
      <c r="B1573">
        <v>4</v>
      </c>
      <c r="C1573">
        <v>3</v>
      </c>
      <c r="D1573">
        <v>4</v>
      </c>
      <c r="E1573">
        <v>0</v>
      </c>
      <c r="F1573">
        <v>0</v>
      </c>
      <c r="G1573">
        <v>0</v>
      </c>
      <c r="I1573" s="4">
        <f t="shared" si="128"/>
        <v>2007</v>
      </c>
      <c r="J1573" t="str">
        <f>VLOOKUP(B1573,Lookup!A:B,2,FALSE)</f>
        <v>Kaduna</v>
      </c>
      <c r="K1573" t="str">
        <f>VLOOKUP(C1573,Lookup!D:E,2,FALSE)</f>
        <v>Community, Human Development &amp; Employment Creation</v>
      </c>
      <c r="L1573" t="str">
        <f>VLOOKUP(D1573,Lookup!G:H,2,FALSE)</f>
        <v>P &amp; G</v>
      </c>
      <c r="M1573" s="1">
        <f t="shared" si="129"/>
        <v>0</v>
      </c>
      <c r="N1573" s="1">
        <f t="shared" si="130"/>
        <v>0</v>
      </c>
      <c r="O1573" s="1">
        <f t="shared" si="131"/>
        <v>0</v>
      </c>
      <c r="P1573" s="1">
        <f t="shared" si="132"/>
        <v>0</v>
      </c>
    </row>
    <row r="1574" spans="1:16" x14ac:dyDescent="0.35">
      <c r="A1574">
        <v>2007</v>
      </c>
      <c r="B1574">
        <v>4</v>
      </c>
      <c r="C1574">
        <v>3</v>
      </c>
      <c r="D1574">
        <v>5</v>
      </c>
      <c r="E1574">
        <v>0</v>
      </c>
      <c r="F1574">
        <v>0</v>
      </c>
      <c r="G1574">
        <v>0</v>
      </c>
      <c r="I1574" s="4">
        <f t="shared" si="128"/>
        <v>2007</v>
      </c>
      <c r="J1574" t="str">
        <f>VLOOKUP(B1574,Lookup!A:B,2,FALSE)</f>
        <v>Kaduna</v>
      </c>
      <c r="K1574" t="str">
        <f>VLOOKUP(C1574,Lookup!D:E,2,FALSE)</f>
        <v>Community, Human Development &amp; Employment Creation</v>
      </c>
      <c r="L1574" t="str">
        <f>VLOOKUP(D1574,Lookup!G:H,2,FALSE)</f>
        <v>Other CRF</v>
      </c>
      <c r="M1574" s="1">
        <f t="shared" si="129"/>
        <v>0</v>
      </c>
      <c r="N1574" s="1">
        <f t="shared" si="130"/>
        <v>0</v>
      </c>
      <c r="O1574" s="1">
        <f t="shared" si="131"/>
        <v>0</v>
      </c>
      <c r="P1574" s="1">
        <f t="shared" si="132"/>
        <v>0</v>
      </c>
    </row>
    <row r="1575" spans="1:16" x14ac:dyDescent="0.35">
      <c r="A1575">
        <v>2007</v>
      </c>
      <c r="B1575">
        <v>4</v>
      </c>
      <c r="C1575">
        <v>3</v>
      </c>
      <c r="D1575">
        <v>6</v>
      </c>
      <c r="E1575">
        <v>0</v>
      </c>
      <c r="F1575">
        <v>0</v>
      </c>
      <c r="G1575">
        <v>0</v>
      </c>
      <c r="I1575" s="4">
        <f t="shared" si="128"/>
        <v>2007</v>
      </c>
      <c r="J1575" t="str">
        <f>VLOOKUP(B1575,Lookup!A:B,2,FALSE)</f>
        <v>Kaduna</v>
      </c>
      <c r="K1575" t="str">
        <f>VLOOKUP(C1575,Lookup!D:E,2,FALSE)</f>
        <v>Community, Human Development &amp; Employment Creation</v>
      </c>
      <c r="L1575" t="str">
        <f>VLOOKUP(D1575,Lookup!G:H,2,FALSE)</f>
        <v>Public Debt Charges</v>
      </c>
      <c r="M1575" s="1">
        <f t="shared" si="129"/>
        <v>0</v>
      </c>
      <c r="N1575" s="1">
        <f t="shared" si="130"/>
        <v>0</v>
      </c>
      <c r="O1575" s="1">
        <f t="shared" si="131"/>
        <v>0</v>
      </c>
      <c r="P1575" s="1">
        <f t="shared" si="132"/>
        <v>0</v>
      </c>
    </row>
    <row r="1576" spans="1:16" x14ac:dyDescent="0.35">
      <c r="A1576">
        <v>2007</v>
      </c>
      <c r="B1576">
        <v>4</v>
      </c>
      <c r="C1576">
        <v>3</v>
      </c>
      <c r="D1576">
        <v>7</v>
      </c>
      <c r="E1576">
        <v>0</v>
      </c>
      <c r="F1576">
        <v>0</v>
      </c>
      <c r="G1576">
        <v>0</v>
      </c>
      <c r="I1576" s="4">
        <f t="shared" si="128"/>
        <v>2007</v>
      </c>
      <c r="J1576" t="str">
        <f>VLOOKUP(B1576,Lookup!A:B,2,FALSE)</f>
        <v>Kaduna</v>
      </c>
      <c r="K1576" t="str">
        <f>VLOOKUP(C1576,Lookup!D:E,2,FALSE)</f>
        <v>Community, Human Development &amp; Employment Creation</v>
      </c>
      <c r="L1576" t="str">
        <f>VLOOKUP(D1576,Lookup!G:H,2,FALSE)</f>
        <v>Cont to LGs</v>
      </c>
      <c r="M1576" s="1">
        <f t="shared" si="129"/>
        <v>0</v>
      </c>
      <c r="N1576" s="1">
        <f t="shared" si="130"/>
        <v>0</v>
      </c>
      <c r="O1576" s="1">
        <f t="shared" si="131"/>
        <v>0</v>
      </c>
      <c r="P1576" s="1">
        <f t="shared" si="132"/>
        <v>0</v>
      </c>
    </row>
    <row r="1577" spans="1:16" x14ac:dyDescent="0.35">
      <c r="A1577">
        <v>2007</v>
      </c>
      <c r="B1577">
        <v>4</v>
      </c>
      <c r="C1577">
        <v>3</v>
      </c>
      <c r="D1577">
        <v>8</v>
      </c>
      <c r="E1577">
        <v>0</v>
      </c>
      <c r="F1577">
        <v>0</v>
      </c>
      <c r="G1577">
        <v>0</v>
      </c>
      <c r="I1577" s="4">
        <f t="shared" si="128"/>
        <v>2007</v>
      </c>
      <c r="J1577" t="str">
        <f>VLOOKUP(B1577,Lookup!A:B,2,FALSE)</f>
        <v>Kaduna</v>
      </c>
      <c r="K1577" t="str">
        <f>VLOOKUP(C1577,Lookup!D:E,2,FALSE)</f>
        <v>Community, Human Development &amp; Employment Creation</v>
      </c>
      <c r="L1577" t="str">
        <f>VLOOKUP(D1577,Lookup!G:H,2,FALSE)</f>
        <v>Others</v>
      </c>
      <c r="M1577" s="1">
        <f t="shared" si="129"/>
        <v>0</v>
      </c>
      <c r="N1577" s="1">
        <f t="shared" si="130"/>
        <v>0</v>
      </c>
      <c r="O1577" s="1">
        <f t="shared" si="131"/>
        <v>0</v>
      </c>
      <c r="P1577" s="1">
        <f t="shared" si="132"/>
        <v>0</v>
      </c>
    </row>
    <row r="1578" spans="1:16" x14ac:dyDescent="0.35">
      <c r="A1578">
        <v>2007</v>
      </c>
      <c r="B1578">
        <v>4</v>
      </c>
      <c r="C1578">
        <v>6</v>
      </c>
      <c r="D1578">
        <v>1</v>
      </c>
      <c r="E1578">
        <v>5325735825</v>
      </c>
      <c r="F1578">
        <v>0</v>
      </c>
      <c r="G1578">
        <v>4570228223.8500004</v>
      </c>
      <c r="I1578" s="4">
        <f t="shared" si="128"/>
        <v>2007</v>
      </c>
      <c r="J1578" t="str">
        <f>VLOOKUP(B1578,Lookup!A:B,2,FALSE)</f>
        <v>Kaduna</v>
      </c>
      <c r="K1578" t="str">
        <f>VLOOKUP(C1578,Lookup!D:E,2,FALSE)</f>
        <v>Education</v>
      </c>
      <c r="L1578" t="str">
        <f>VLOOKUP(D1578,Lookup!G:H,2,FALSE)</f>
        <v>Personnel</v>
      </c>
      <c r="M1578" s="1">
        <f t="shared" si="129"/>
        <v>5325735825</v>
      </c>
      <c r="N1578" s="1">
        <f t="shared" si="130"/>
        <v>0</v>
      </c>
      <c r="O1578" s="1">
        <f t="shared" si="131"/>
        <v>5325735825</v>
      </c>
      <c r="P1578" s="1">
        <f t="shared" si="132"/>
        <v>4570228223.8500004</v>
      </c>
    </row>
    <row r="1579" spans="1:16" x14ac:dyDescent="0.35">
      <c r="A1579">
        <v>2007</v>
      </c>
      <c r="B1579">
        <v>4</v>
      </c>
      <c r="C1579">
        <v>6</v>
      </c>
      <c r="D1579">
        <v>2</v>
      </c>
      <c r="E1579">
        <v>1731850655</v>
      </c>
      <c r="F1579">
        <v>0</v>
      </c>
      <c r="G1579">
        <v>1652996595.21</v>
      </c>
      <c r="I1579" s="4">
        <f t="shared" si="128"/>
        <v>2007</v>
      </c>
      <c r="J1579" t="str">
        <f>VLOOKUP(B1579,Lookup!A:B,2,FALSE)</f>
        <v>Kaduna</v>
      </c>
      <c r="K1579" t="str">
        <f>VLOOKUP(C1579,Lookup!D:E,2,FALSE)</f>
        <v>Education</v>
      </c>
      <c r="L1579" t="str">
        <f>VLOOKUP(D1579,Lookup!G:H,2,FALSE)</f>
        <v>Overhead</v>
      </c>
      <c r="M1579" s="1">
        <f t="shared" si="129"/>
        <v>1731850655</v>
      </c>
      <c r="N1579" s="1">
        <f t="shared" si="130"/>
        <v>0</v>
      </c>
      <c r="O1579" s="1">
        <f t="shared" si="131"/>
        <v>1731850655</v>
      </c>
      <c r="P1579" s="1">
        <f t="shared" si="132"/>
        <v>1652996595.21</v>
      </c>
    </row>
    <row r="1580" spans="1:16" x14ac:dyDescent="0.35">
      <c r="A1580">
        <v>2007</v>
      </c>
      <c r="B1580">
        <v>4</v>
      </c>
      <c r="C1580">
        <v>6</v>
      </c>
      <c r="D1580">
        <v>3</v>
      </c>
      <c r="E1580">
        <v>0</v>
      </c>
      <c r="F1580">
        <v>0</v>
      </c>
      <c r="G1580">
        <v>0</v>
      </c>
      <c r="I1580" s="4">
        <f t="shared" si="128"/>
        <v>2007</v>
      </c>
      <c r="J1580" t="str">
        <f>VLOOKUP(B1580,Lookup!A:B,2,FALSE)</f>
        <v>Kaduna</v>
      </c>
      <c r="K1580" t="str">
        <f>VLOOKUP(C1580,Lookup!D:E,2,FALSE)</f>
        <v>Education</v>
      </c>
      <c r="L1580" t="str">
        <f>VLOOKUP(D1580,Lookup!G:H,2,FALSE)</f>
        <v>Unclassified Subventions</v>
      </c>
      <c r="M1580" s="1">
        <f t="shared" si="129"/>
        <v>0</v>
      </c>
      <c r="N1580" s="1">
        <f t="shared" si="130"/>
        <v>0</v>
      </c>
      <c r="O1580" s="1">
        <f t="shared" si="131"/>
        <v>0</v>
      </c>
      <c r="P1580" s="1">
        <f t="shared" si="132"/>
        <v>0</v>
      </c>
    </row>
    <row r="1581" spans="1:16" x14ac:dyDescent="0.35">
      <c r="A1581">
        <v>2007</v>
      </c>
      <c r="B1581">
        <v>4</v>
      </c>
      <c r="C1581">
        <v>6</v>
      </c>
      <c r="D1581">
        <v>4</v>
      </c>
      <c r="E1581">
        <v>0</v>
      </c>
      <c r="F1581">
        <v>0</v>
      </c>
      <c r="G1581">
        <v>0</v>
      </c>
      <c r="I1581" s="4">
        <f t="shared" si="128"/>
        <v>2007</v>
      </c>
      <c r="J1581" t="str">
        <f>VLOOKUP(B1581,Lookup!A:B,2,FALSE)</f>
        <v>Kaduna</v>
      </c>
      <c r="K1581" t="str">
        <f>VLOOKUP(C1581,Lookup!D:E,2,FALSE)</f>
        <v>Education</v>
      </c>
      <c r="L1581" t="str">
        <f>VLOOKUP(D1581,Lookup!G:H,2,FALSE)</f>
        <v>P &amp; G</v>
      </c>
      <c r="M1581" s="1">
        <f t="shared" si="129"/>
        <v>0</v>
      </c>
      <c r="N1581" s="1">
        <f t="shared" si="130"/>
        <v>0</v>
      </c>
      <c r="O1581" s="1">
        <f t="shared" si="131"/>
        <v>0</v>
      </c>
      <c r="P1581" s="1">
        <f t="shared" si="132"/>
        <v>0</v>
      </c>
    </row>
    <row r="1582" spans="1:16" x14ac:dyDescent="0.35">
      <c r="A1582">
        <v>2007</v>
      </c>
      <c r="B1582">
        <v>4</v>
      </c>
      <c r="C1582">
        <v>6</v>
      </c>
      <c r="D1582">
        <v>5</v>
      </c>
      <c r="E1582">
        <v>0</v>
      </c>
      <c r="F1582">
        <v>0</v>
      </c>
      <c r="G1582">
        <v>0</v>
      </c>
      <c r="I1582" s="4">
        <f t="shared" si="128"/>
        <v>2007</v>
      </c>
      <c r="J1582" t="str">
        <f>VLOOKUP(B1582,Lookup!A:B,2,FALSE)</f>
        <v>Kaduna</v>
      </c>
      <c r="K1582" t="str">
        <f>VLOOKUP(C1582,Lookup!D:E,2,FALSE)</f>
        <v>Education</v>
      </c>
      <c r="L1582" t="str">
        <f>VLOOKUP(D1582,Lookup!G:H,2,FALSE)</f>
        <v>Other CRF</v>
      </c>
      <c r="M1582" s="1">
        <f t="shared" si="129"/>
        <v>0</v>
      </c>
      <c r="N1582" s="1">
        <f t="shared" si="130"/>
        <v>0</v>
      </c>
      <c r="O1582" s="1">
        <f t="shared" si="131"/>
        <v>0</v>
      </c>
      <c r="P1582" s="1">
        <f t="shared" si="132"/>
        <v>0</v>
      </c>
    </row>
    <row r="1583" spans="1:16" x14ac:dyDescent="0.35">
      <c r="A1583">
        <v>2007</v>
      </c>
      <c r="B1583">
        <v>4</v>
      </c>
      <c r="C1583">
        <v>6</v>
      </c>
      <c r="D1583">
        <v>6</v>
      </c>
      <c r="E1583">
        <v>0</v>
      </c>
      <c r="F1583">
        <v>0</v>
      </c>
      <c r="G1583">
        <v>0</v>
      </c>
      <c r="I1583" s="4">
        <f t="shared" si="128"/>
        <v>2007</v>
      </c>
      <c r="J1583" t="str">
        <f>VLOOKUP(B1583,Lookup!A:B,2,FALSE)</f>
        <v>Kaduna</v>
      </c>
      <c r="K1583" t="str">
        <f>VLOOKUP(C1583,Lookup!D:E,2,FALSE)</f>
        <v>Education</v>
      </c>
      <c r="L1583" t="str">
        <f>VLOOKUP(D1583,Lookup!G:H,2,FALSE)</f>
        <v>Public Debt Charges</v>
      </c>
      <c r="M1583" s="1">
        <f t="shared" si="129"/>
        <v>0</v>
      </c>
      <c r="N1583" s="1">
        <f t="shared" si="130"/>
        <v>0</v>
      </c>
      <c r="O1583" s="1">
        <f t="shared" si="131"/>
        <v>0</v>
      </c>
      <c r="P1583" s="1">
        <f t="shared" si="132"/>
        <v>0</v>
      </c>
    </row>
    <row r="1584" spans="1:16" x14ac:dyDescent="0.35">
      <c r="A1584">
        <v>2007</v>
      </c>
      <c r="B1584">
        <v>4</v>
      </c>
      <c r="C1584">
        <v>6</v>
      </c>
      <c r="D1584">
        <v>7</v>
      </c>
      <c r="E1584">
        <v>0</v>
      </c>
      <c r="F1584">
        <v>0</v>
      </c>
      <c r="G1584">
        <v>0</v>
      </c>
      <c r="I1584" s="4">
        <f t="shared" si="128"/>
        <v>2007</v>
      </c>
      <c r="J1584" t="str">
        <f>VLOOKUP(B1584,Lookup!A:B,2,FALSE)</f>
        <v>Kaduna</v>
      </c>
      <c r="K1584" t="str">
        <f>VLOOKUP(C1584,Lookup!D:E,2,FALSE)</f>
        <v>Education</v>
      </c>
      <c r="L1584" t="str">
        <f>VLOOKUP(D1584,Lookup!G:H,2,FALSE)</f>
        <v>Cont to LGs</v>
      </c>
      <c r="M1584" s="1">
        <f t="shared" si="129"/>
        <v>0</v>
      </c>
      <c r="N1584" s="1">
        <f t="shared" si="130"/>
        <v>0</v>
      </c>
      <c r="O1584" s="1">
        <f t="shared" si="131"/>
        <v>0</v>
      </c>
      <c r="P1584" s="1">
        <f t="shared" si="132"/>
        <v>0</v>
      </c>
    </row>
    <row r="1585" spans="1:16" x14ac:dyDescent="0.35">
      <c r="A1585">
        <v>2007</v>
      </c>
      <c r="B1585">
        <v>4</v>
      </c>
      <c r="C1585">
        <v>6</v>
      </c>
      <c r="D1585">
        <v>8</v>
      </c>
      <c r="E1585">
        <v>0</v>
      </c>
      <c r="F1585">
        <v>0</v>
      </c>
      <c r="G1585">
        <v>0</v>
      </c>
      <c r="I1585" s="4">
        <f t="shared" si="128"/>
        <v>2007</v>
      </c>
      <c r="J1585" t="str">
        <f>VLOOKUP(B1585,Lookup!A:B,2,FALSE)</f>
        <v>Kaduna</v>
      </c>
      <c r="K1585" t="str">
        <f>VLOOKUP(C1585,Lookup!D:E,2,FALSE)</f>
        <v>Education</v>
      </c>
      <c r="L1585" t="str">
        <f>VLOOKUP(D1585,Lookup!G:H,2,FALSE)</f>
        <v>Others</v>
      </c>
      <c r="M1585" s="1">
        <f t="shared" si="129"/>
        <v>0</v>
      </c>
      <c r="N1585" s="1">
        <f t="shared" si="130"/>
        <v>0</v>
      </c>
      <c r="O1585" s="1">
        <f t="shared" si="131"/>
        <v>0</v>
      </c>
      <c r="P1585" s="1">
        <f t="shared" si="132"/>
        <v>0</v>
      </c>
    </row>
    <row r="1586" spans="1:16" x14ac:dyDescent="0.35">
      <c r="A1586">
        <v>2007</v>
      </c>
      <c r="B1586">
        <v>4</v>
      </c>
      <c r="C1586">
        <v>7</v>
      </c>
      <c r="D1586">
        <v>1</v>
      </c>
      <c r="E1586">
        <v>135300000</v>
      </c>
      <c r="F1586">
        <v>0</v>
      </c>
      <c r="G1586">
        <v>88929939.680000007</v>
      </c>
      <c r="I1586" s="4">
        <f t="shared" si="128"/>
        <v>2007</v>
      </c>
      <c r="J1586" t="str">
        <f>VLOOKUP(B1586,Lookup!A:B,2,FALSE)</f>
        <v>Kaduna</v>
      </c>
      <c r="K1586" t="str">
        <f>VLOOKUP(C1586,Lookup!D:E,2,FALSE)</f>
        <v>Environment</v>
      </c>
      <c r="L1586" t="str">
        <f>VLOOKUP(D1586,Lookup!G:H,2,FALSE)</f>
        <v>Personnel</v>
      </c>
      <c r="M1586" s="1">
        <f t="shared" si="129"/>
        <v>135300000</v>
      </c>
      <c r="N1586" s="1">
        <f t="shared" si="130"/>
        <v>0</v>
      </c>
      <c r="O1586" s="1">
        <f t="shared" si="131"/>
        <v>135300000</v>
      </c>
      <c r="P1586" s="1">
        <f t="shared" si="132"/>
        <v>88929939.680000007</v>
      </c>
    </row>
    <row r="1587" spans="1:16" x14ac:dyDescent="0.35">
      <c r="A1587">
        <v>2007</v>
      </c>
      <c r="B1587">
        <v>4</v>
      </c>
      <c r="C1587">
        <v>7</v>
      </c>
      <c r="D1587">
        <v>2</v>
      </c>
      <c r="E1587">
        <v>188580000</v>
      </c>
      <c r="F1587">
        <v>0</v>
      </c>
      <c r="G1587">
        <v>167530947.61000001</v>
      </c>
      <c r="I1587" s="4">
        <f t="shared" si="128"/>
        <v>2007</v>
      </c>
      <c r="J1587" t="str">
        <f>VLOOKUP(B1587,Lookup!A:B,2,FALSE)</f>
        <v>Kaduna</v>
      </c>
      <c r="K1587" t="str">
        <f>VLOOKUP(C1587,Lookup!D:E,2,FALSE)</f>
        <v>Environment</v>
      </c>
      <c r="L1587" t="str">
        <f>VLOOKUP(D1587,Lookup!G:H,2,FALSE)</f>
        <v>Overhead</v>
      </c>
      <c r="M1587" s="1">
        <f t="shared" si="129"/>
        <v>188580000</v>
      </c>
      <c r="N1587" s="1">
        <f t="shared" si="130"/>
        <v>0</v>
      </c>
      <c r="O1587" s="1">
        <f t="shared" si="131"/>
        <v>188580000</v>
      </c>
      <c r="P1587" s="1">
        <f t="shared" si="132"/>
        <v>167530947.61000001</v>
      </c>
    </row>
    <row r="1588" spans="1:16" x14ac:dyDescent="0.35">
      <c r="A1588">
        <v>2007</v>
      </c>
      <c r="B1588">
        <v>4</v>
      </c>
      <c r="C1588">
        <v>7</v>
      </c>
      <c r="D1588">
        <v>3</v>
      </c>
      <c r="E1588">
        <v>0</v>
      </c>
      <c r="F1588">
        <v>0</v>
      </c>
      <c r="G1588">
        <v>0</v>
      </c>
      <c r="I1588" s="4">
        <f t="shared" si="128"/>
        <v>2007</v>
      </c>
      <c r="J1588" t="str">
        <f>VLOOKUP(B1588,Lookup!A:B,2,FALSE)</f>
        <v>Kaduna</v>
      </c>
      <c r="K1588" t="str">
        <f>VLOOKUP(C1588,Lookup!D:E,2,FALSE)</f>
        <v>Environment</v>
      </c>
      <c r="L1588" t="str">
        <f>VLOOKUP(D1588,Lookup!G:H,2,FALSE)</f>
        <v>Unclassified Subventions</v>
      </c>
      <c r="M1588" s="1">
        <f t="shared" si="129"/>
        <v>0</v>
      </c>
      <c r="N1588" s="1">
        <f t="shared" si="130"/>
        <v>0</v>
      </c>
      <c r="O1588" s="1">
        <f t="shared" si="131"/>
        <v>0</v>
      </c>
      <c r="P1588" s="1">
        <f t="shared" si="132"/>
        <v>0</v>
      </c>
    </row>
    <row r="1589" spans="1:16" x14ac:dyDescent="0.35">
      <c r="A1589">
        <v>2007</v>
      </c>
      <c r="B1589">
        <v>4</v>
      </c>
      <c r="C1589">
        <v>7</v>
      </c>
      <c r="D1589">
        <v>4</v>
      </c>
      <c r="E1589">
        <v>0</v>
      </c>
      <c r="F1589">
        <v>0</v>
      </c>
      <c r="G1589">
        <v>0</v>
      </c>
      <c r="I1589" s="4">
        <f t="shared" si="128"/>
        <v>2007</v>
      </c>
      <c r="J1589" t="str">
        <f>VLOOKUP(B1589,Lookup!A:B,2,FALSE)</f>
        <v>Kaduna</v>
      </c>
      <c r="K1589" t="str">
        <f>VLOOKUP(C1589,Lookup!D:E,2,FALSE)</f>
        <v>Environment</v>
      </c>
      <c r="L1589" t="str">
        <f>VLOOKUP(D1589,Lookup!G:H,2,FALSE)</f>
        <v>P &amp; G</v>
      </c>
      <c r="M1589" s="1">
        <f t="shared" si="129"/>
        <v>0</v>
      </c>
      <c r="N1589" s="1">
        <f t="shared" si="130"/>
        <v>0</v>
      </c>
      <c r="O1589" s="1">
        <f t="shared" si="131"/>
        <v>0</v>
      </c>
      <c r="P1589" s="1">
        <f t="shared" si="132"/>
        <v>0</v>
      </c>
    </row>
    <row r="1590" spans="1:16" x14ac:dyDescent="0.35">
      <c r="A1590">
        <v>2007</v>
      </c>
      <c r="B1590">
        <v>4</v>
      </c>
      <c r="C1590">
        <v>7</v>
      </c>
      <c r="D1590">
        <v>5</v>
      </c>
      <c r="E1590">
        <v>0</v>
      </c>
      <c r="F1590">
        <v>0</v>
      </c>
      <c r="G1590">
        <v>0</v>
      </c>
      <c r="I1590" s="4">
        <f t="shared" si="128"/>
        <v>2007</v>
      </c>
      <c r="J1590" t="str">
        <f>VLOOKUP(B1590,Lookup!A:B,2,FALSE)</f>
        <v>Kaduna</v>
      </c>
      <c r="K1590" t="str">
        <f>VLOOKUP(C1590,Lookup!D:E,2,FALSE)</f>
        <v>Environment</v>
      </c>
      <c r="L1590" t="str">
        <f>VLOOKUP(D1590,Lookup!G:H,2,FALSE)</f>
        <v>Other CRF</v>
      </c>
      <c r="M1590" s="1">
        <f t="shared" si="129"/>
        <v>0</v>
      </c>
      <c r="N1590" s="1">
        <f t="shared" si="130"/>
        <v>0</v>
      </c>
      <c r="O1590" s="1">
        <f t="shared" si="131"/>
        <v>0</v>
      </c>
      <c r="P1590" s="1">
        <f t="shared" si="132"/>
        <v>0</v>
      </c>
    </row>
    <row r="1591" spans="1:16" x14ac:dyDescent="0.35">
      <c r="A1591">
        <v>2007</v>
      </c>
      <c r="B1591">
        <v>4</v>
      </c>
      <c r="C1591">
        <v>7</v>
      </c>
      <c r="D1591">
        <v>6</v>
      </c>
      <c r="E1591">
        <v>0</v>
      </c>
      <c r="F1591">
        <v>0</v>
      </c>
      <c r="G1591">
        <v>0</v>
      </c>
      <c r="I1591" s="4">
        <f t="shared" si="128"/>
        <v>2007</v>
      </c>
      <c r="J1591" t="str">
        <f>VLOOKUP(B1591,Lookup!A:B,2,FALSE)</f>
        <v>Kaduna</v>
      </c>
      <c r="K1591" t="str">
        <f>VLOOKUP(C1591,Lookup!D:E,2,FALSE)</f>
        <v>Environment</v>
      </c>
      <c r="L1591" t="str">
        <f>VLOOKUP(D1591,Lookup!G:H,2,FALSE)</f>
        <v>Public Debt Charges</v>
      </c>
      <c r="M1591" s="1">
        <f t="shared" si="129"/>
        <v>0</v>
      </c>
      <c r="N1591" s="1">
        <f t="shared" si="130"/>
        <v>0</v>
      </c>
      <c r="O1591" s="1">
        <f t="shared" si="131"/>
        <v>0</v>
      </c>
      <c r="P1591" s="1">
        <f t="shared" si="132"/>
        <v>0</v>
      </c>
    </row>
    <row r="1592" spans="1:16" x14ac:dyDescent="0.35">
      <c r="A1592">
        <v>2007</v>
      </c>
      <c r="B1592">
        <v>4</v>
      </c>
      <c r="C1592">
        <v>7</v>
      </c>
      <c r="D1592">
        <v>7</v>
      </c>
      <c r="E1592">
        <v>0</v>
      </c>
      <c r="F1592">
        <v>0</v>
      </c>
      <c r="G1592">
        <v>0</v>
      </c>
      <c r="I1592" s="4">
        <f t="shared" si="128"/>
        <v>2007</v>
      </c>
      <c r="J1592" t="str">
        <f>VLOOKUP(B1592,Lookup!A:B,2,FALSE)</f>
        <v>Kaduna</v>
      </c>
      <c r="K1592" t="str">
        <f>VLOOKUP(C1592,Lookup!D:E,2,FALSE)</f>
        <v>Environment</v>
      </c>
      <c r="L1592" t="str">
        <f>VLOOKUP(D1592,Lookup!G:H,2,FALSE)</f>
        <v>Cont to LGs</v>
      </c>
      <c r="M1592" s="1">
        <f t="shared" si="129"/>
        <v>0</v>
      </c>
      <c r="N1592" s="1">
        <f t="shared" si="130"/>
        <v>0</v>
      </c>
      <c r="O1592" s="1">
        <f t="shared" si="131"/>
        <v>0</v>
      </c>
      <c r="P1592" s="1">
        <f t="shared" si="132"/>
        <v>0</v>
      </c>
    </row>
    <row r="1593" spans="1:16" x14ac:dyDescent="0.35">
      <c r="A1593">
        <v>2007</v>
      </c>
      <c r="B1593">
        <v>4</v>
      </c>
      <c r="C1593">
        <v>7</v>
      </c>
      <c r="D1593">
        <v>8</v>
      </c>
      <c r="E1593">
        <v>0</v>
      </c>
      <c r="F1593">
        <v>0</v>
      </c>
      <c r="G1593">
        <v>0</v>
      </c>
      <c r="I1593" s="4">
        <f t="shared" si="128"/>
        <v>2007</v>
      </c>
      <c r="J1593" t="str">
        <f>VLOOKUP(B1593,Lookup!A:B,2,FALSE)</f>
        <v>Kaduna</v>
      </c>
      <c r="K1593" t="str">
        <f>VLOOKUP(C1593,Lookup!D:E,2,FALSE)</f>
        <v>Environment</v>
      </c>
      <c r="L1593" t="str">
        <f>VLOOKUP(D1593,Lookup!G:H,2,FALSE)</f>
        <v>Others</v>
      </c>
      <c r="M1593" s="1">
        <f t="shared" si="129"/>
        <v>0</v>
      </c>
      <c r="N1593" s="1">
        <f t="shared" si="130"/>
        <v>0</v>
      </c>
      <c r="O1593" s="1">
        <f t="shared" si="131"/>
        <v>0</v>
      </c>
      <c r="P1593" s="1">
        <f t="shared" si="132"/>
        <v>0</v>
      </c>
    </row>
    <row r="1594" spans="1:16" x14ac:dyDescent="0.35">
      <c r="A1594">
        <v>2007</v>
      </c>
      <c r="B1594">
        <v>4</v>
      </c>
      <c r="C1594">
        <v>9</v>
      </c>
      <c r="D1594">
        <v>1</v>
      </c>
      <c r="E1594">
        <v>296643900</v>
      </c>
      <c r="F1594">
        <v>0</v>
      </c>
      <c r="G1594">
        <v>478952330.11000001</v>
      </c>
      <c r="I1594" s="4">
        <f t="shared" si="128"/>
        <v>2007</v>
      </c>
      <c r="J1594" t="str">
        <f>VLOOKUP(B1594,Lookup!A:B,2,FALSE)</f>
        <v>Kaduna</v>
      </c>
      <c r="K1594" t="str">
        <f>VLOOKUP(C1594,Lookup!D:E,2,FALSE)</f>
        <v>Finance</v>
      </c>
      <c r="L1594" t="str">
        <f>VLOOKUP(D1594,Lookup!G:H,2,FALSE)</f>
        <v>Personnel</v>
      </c>
      <c r="M1594" s="1">
        <f t="shared" si="129"/>
        <v>296643900</v>
      </c>
      <c r="N1594" s="1">
        <f t="shared" si="130"/>
        <v>0</v>
      </c>
      <c r="O1594" s="1">
        <f t="shared" si="131"/>
        <v>296643900</v>
      </c>
      <c r="P1594" s="1">
        <f t="shared" si="132"/>
        <v>478952330.11000001</v>
      </c>
    </row>
    <row r="1595" spans="1:16" x14ac:dyDescent="0.35">
      <c r="A1595">
        <v>2007</v>
      </c>
      <c r="B1595">
        <v>4</v>
      </c>
      <c r="C1595">
        <v>9</v>
      </c>
      <c r="D1595">
        <v>2</v>
      </c>
      <c r="E1595">
        <v>374237190</v>
      </c>
      <c r="F1595">
        <v>0</v>
      </c>
      <c r="G1595">
        <v>168471854.13999999</v>
      </c>
      <c r="I1595" s="4">
        <f t="shared" si="128"/>
        <v>2007</v>
      </c>
      <c r="J1595" t="str">
        <f>VLOOKUP(B1595,Lookup!A:B,2,FALSE)</f>
        <v>Kaduna</v>
      </c>
      <c r="K1595" t="str">
        <f>VLOOKUP(C1595,Lookup!D:E,2,FALSE)</f>
        <v>Finance</v>
      </c>
      <c r="L1595" t="str">
        <f>VLOOKUP(D1595,Lookup!G:H,2,FALSE)</f>
        <v>Overhead</v>
      </c>
      <c r="M1595" s="1">
        <f t="shared" si="129"/>
        <v>374237190</v>
      </c>
      <c r="N1595" s="1">
        <f t="shared" si="130"/>
        <v>0</v>
      </c>
      <c r="O1595" s="1">
        <f t="shared" si="131"/>
        <v>374237190</v>
      </c>
      <c r="P1595" s="1">
        <f t="shared" si="132"/>
        <v>168471854.13999999</v>
      </c>
    </row>
    <row r="1596" spans="1:16" x14ac:dyDescent="0.35">
      <c r="A1596">
        <v>2007</v>
      </c>
      <c r="B1596">
        <v>4</v>
      </c>
      <c r="C1596">
        <v>9</v>
      </c>
      <c r="D1596">
        <v>3</v>
      </c>
      <c r="E1596">
        <v>0</v>
      </c>
      <c r="F1596">
        <v>0</v>
      </c>
      <c r="G1596">
        <v>0</v>
      </c>
      <c r="I1596" s="4">
        <f t="shared" si="128"/>
        <v>2007</v>
      </c>
      <c r="J1596" t="str">
        <f>VLOOKUP(B1596,Lookup!A:B,2,FALSE)</f>
        <v>Kaduna</v>
      </c>
      <c r="K1596" t="str">
        <f>VLOOKUP(C1596,Lookup!D:E,2,FALSE)</f>
        <v>Finance</v>
      </c>
      <c r="L1596" t="str">
        <f>VLOOKUP(D1596,Lookup!G:H,2,FALSE)</f>
        <v>Unclassified Subventions</v>
      </c>
      <c r="M1596" s="1">
        <f t="shared" si="129"/>
        <v>0</v>
      </c>
      <c r="N1596" s="1">
        <f t="shared" si="130"/>
        <v>0</v>
      </c>
      <c r="O1596" s="1">
        <f t="shared" si="131"/>
        <v>0</v>
      </c>
      <c r="P1596" s="1">
        <f t="shared" si="132"/>
        <v>0</v>
      </c>
    </row>
    <row r="1597" spans="1:16" x14ac:dyDescent="0.35">
      <c r="A1597">
        <v>2007</v>
      </c>
      <c r="B1597">
        <v>4</v>
      </c>
      <c r="C1597">
        <v>9</v>
      </c>
      <c r="D1597">
        <v>4</v>
      </c>
      <c r="E1597">
        <v>0</v>
      </c>
      <c r="F1597">
        <v>0</v>
      </c>
      <c r="G1597">
        <v>0</v>
      </c>
      <c r="I1597" s="4">
        <f t="shared" si="128"/>
        <v>2007</v>
      </c>
      <c r="J1597" t="str">
        <f>VLOOKUP(B1597,Lookup!A:B,2,FALSE)</f>
        <v>Kaduna</v>
      </c>
      <c r="K1597" t="str">
        <f>VLOOKUP(C1597,Lookup!D:E,2,FALSE)</f>
        <v>Finance</v>
      </c>
      <c r="L1597" t="str">
        <f>VLOOKUP(D1597,Lookup!G:H,2,FALSE)</f>
        <v>P &amp; G</v>
      </c>
      <c r="M1597" s="1">
        <f t="shared" si="129"/>
        <v>0</v>
      </c>
      <c r="N1597" s="1">
        <f t="shared" si="130"/>
        <v>0</v>
      </c>
      <c r="O1597" s="1">
        <f t="shared" si="131"/>
        <v>0</v>
      </c>
      <c r="P1597" s="1">
        <f t="shared" si="132"/>
        <v>0</v>
      </c>
    </row>
    <row r="1598" spans="1:16" x14ac:dyDescent="0.35">
      <c r="A1598">
        <v>2007</v>
      </c>
      <c r="B1598">
        <v>4</v>
      </c>
      <c r="C1598">
        <v>9</v>
      </c>
      <c r="D1598">
        <v>5</v>
      </c>
      <c r="E1598">
        <v>0</v>
      </c>
      <c r="F1598">
        <v>0</v>
      </c>
      <c r="G1598">
        <v>0</v>
      </c>
      <c r="I1598" s="4">
        <f t="shared" si="128"/>
        <v>2007</v>
      </c>
      <c r="J1598" t="str">
        <f>VLOOKUP(B1598,Lookup!A:B,2,FALSE)</f>
        <v>Kaduna</v>
      </c>
      <c r="K1598" t="str">
        <f>VLOOKUP(C1598,Lookup!D:E,2,FALSE)</f>
        <v>Finance</v>
      </c>
      <c r="L1598" t="str">
        <f>VLOOKUP(D1598,Lookup!G:H,2,FALSE)</f>
        <v>Other CRF</v>
      </c>
      <c r="M1598" s="1">
        <f t="shared" si="129"/>
        <v>0</v>
      </c>
      <c r="N1598" s="1">
        <f t="shared" si="130"/>
        <v>0</v>
      </c>
      <c r="O1598" s="1">
        <f t="shared" si="131"/>
        <v>0</v>
      </c>
      <c r="P1598" s="1">
        <f t="shared" si="132"/>
        <v>0</v>
      </c>
    </row>
    <row r="1599" spans="1:16" x14ac:dyDescent="0.35">
      <c r="A1599">
        <v>2007</v>
      </c>
      <c r="B1599">
        <v>4</v>
      </c>
      <c r="C1599">
        <v>9</v>
      </c>
      <c r="D1599">
        <v>6</v>
      </c>
      <c r="E1599">
        <v>1000000000</v>
      </c>
      <c r="F1599">
        <v>0</v>
      </c>
      <c r="G1599">
        <v>1050910147.25</v>
      </c>
      <c r="I1599" s="4">
        <f t="shared" si="128"/>
        <v>2007</v>
      </c>
      <c r="J1599" t="str">
        <f>VLOOKUP(B1599,Lookup!A:B,2,FALSE)</f>
        <v>Kaduna</v>
      </c>
      <c r="K1599" t="str">
        <f>VLOOKUP(C1599,Lookup!D:E,2,FALSE)</f>
        <v>Finance</v>
      </c>
      <c r="L1599" t="str">
        <f>VLOOKUP(D1599,Lookup!G:H,2,FALSE)</f>
        <v>Public Debt Charges</v>
      </c>
      <c r="M1599" s="1">
        <f t="shared" si="129"/>
        <v>1000000000</v>
      </c>
      <c r="N1599" s="1">
        <f t="shared" si="130"/>
        <v>0</v>
      </c>
      <c r="O1599" s="1">
        <f t="shared" si="131"/>
        <v>1000000000</v>
      </c>
      <c r="P1599" s="1">
        <f t="shared" si="132"/>
        <v>1050910147.25</v>
      </c>
    </row>
    <row r="1600" spans="1:16" x14ac:dyDescent="0.35">
      <c r="A1600">
        <v>2007</v>
      </c>
      <c r="B1600">
        <v>4</v>
      </c>
      <c r="C1600">
        <v>9</v>
      </c>
      <c r="D1600">
        <v>7</v>
      </c>
      <c r="E1600">
        <v>0</v>
      </c>
      <c r="F1600">
        <v>0</v>
      </c>
      <c r="G1600">
        <v>0</v>
      </c>
      <c r="I1600" s="4">
        <f t="shared" si="128"/>
        <v>2007</v>
      </c>
      <c r="J1600" t="str">
        <f>VLOOKUP(B1600,Lookup!A:B,2,FALSE)</f>
        <v>Kaduna</v>
      </c>
      <c r="K1600" t="str">
        <f>VLOOKUP(C1600,Lookup!D:E,2,FALSE)</f>
        <v>Finance</v>
      </c>
      <c r="L1600" t="str">
        <f>VLOOKUP(D1600,Lookup!G:H,2,FALSE)</f>
        <v>Cont to LGs</v>
      </c>
      <c r="M1600" s="1">
        <f t="shared" si="129"/>
        <v>0</v>
      </c>
      <c r="N1600" s="1">
        <f t="shared" si="130"/>
        <v>0</v>
      </c>
      <c r="O1600" s="1">
        <f t="shared" si="131"/>
        <v>0</v>
      </c>
      <c r="P1600" s="1">
        <f t="shared" si="132"/>
        <v>0</v>
      </c>
    </row>
    <row r="1601" spans="1:16" x14ac:dyDescent="0.35">
      <c r="A1601">
        <v>2007</v>
      </c>
      <c r="B1601">
        <v>4</v>
      </c>
      <c r="C1601">
        <v>9</v>
      </c>
      <c r="D1601">
        <v>8</v>
      </c>
      <c r="E1601">
        <v>2535300000</v>
      </c>
      <c r="F1601">
        <v>0</v>
      </c>
      <c r="G1601">
        <v>2102378325.1900001</v>
      </c>
      <c r="I1601" s="4">
        <f t="shared" si="128"/>
        <v>2007</v>
      </c>
      <c r="J1601" t="str">
        <f>VLOOKUP(B1601,Lookup!A:B,2,FALSE)</f>
        <v>Kaduna</v>
      </c>
      <c r="K1601" t="str">
        <f>VLOOKUP(C1601,Lookup!D:E,2,FALSE)</f>
        <v>Finance</v>
      </c>
      <c r="L1601" t="str">
        <f>VLOOKUP(D1601,Lookup!G:H,2,FALSE)</f>
        <v>Others</v>
      </c>
      <c r="M1601" s="1">
        <f t="shared" si="129"/>
        <v>2535300000</v>
      </c>
      <c r="N1601" s="1">
        <f t="shared" si="130"/>
        <v>0</v>
      </c>
      <c r="O1601" s="1">
        <f t="shared" si="131"/>
        <v>2535300000</v>
      </c>
      <c r="P1601" s="1">
        <f t="shared" si="132"/>
        <v>2102378325.1900001</v>
      </c>
    </row>
    <row r="1602" spans="1:16" x14ac:dyDescent="0.35">
      <c r="A1602">
        <v>2007</v>
      </c>
      <c r="B1602">
        <v>4</v>
      </c>
      <c r="C1602">
        <v>11</v>
      </c>
      <c r="D1602">
        <v>1</v>
      </c>
      <c r="E1602">
        <v>2215482270</v>
      </c>
      <c r="F1602">
        <v>0</v>
      </c>
      <c r="G1602">
        <v>2140138648.03</v>
      </c>
      <c r="I1602" s="4">
        <f t="shared" si="128"/>
        <v>2007</v>
      </c>
      <c r="J1602" t="str">
        <f>VLOOKUP(B1602,Lookup!A:B,2,FALSE)</f>
        <v>Kaduna</v>
      </c>
      <c r="K1602" t="str">
        <f>VLOOKUP(C1602,Lookup!D:E,2,FALSE)</f>
        <v>General Administration</v>
      </c>
      <c r="L1602" t="str">
        <f>VLOOKUP(D1602,Lookup!G:H,2,FALSE)</f>
        <v>Personnel</v>
      </c>
      <c r="M1602" s="1">
        <f t="shared" si="129"/>
        <v>2215482270</v>
      </c>
      <c r="N1602" s="1">
        <f t="shared" si="130"/>
        <v>0</v>
      </c>
      <c r="O1602" s="1">
        <f t="shared" si="131"/>
        <v>2215482270</v>
      </c>
      <c r="P1602" s="1">
        <f t="shared" si="132"/>
        <v>2140138648.03</v>
      </c>
    </row>
    <row r="1603" spans="1:16" x14ac:dyDescent="0.35">
      <c r="A1603">
        <v>2007</v>
      </c>
      <c r="B1603">
        <v>4</v>
      </c>
      <c r="C1603">
        <v>11</v>
      </c>
      <c r="D1603">
        <v>2</v>
      </c>
      <c r="E1603">
        <v>5343468750</v>
      </c>
      <c r="F1603">
        <v>0</v>
      </c>
      <c r="G1603">
        <v>6652001867.5</v>
      </c>
      <c r="I1603" s="4">
        <f t="shared" ref="I1603:I1666" si="133">A1603</f>
        <v>2007</v>
      </c>
      <c r="J1603" t="str">
        <f>VLOOKUP(B1603,Lookup!A:B,2,FALSE)</f>
        <v>Kaduna</v>
      </c>
      <c r="K1603" t="str">
        <f>VLOOKUP(C1603,Lookup!D:E,2,FALSE)</f>
        <v>General Administration</v>
      </c>
      <c r="L1603" t="str">
        <f>VLOOKUP(D1603,Lookup!G:H,2,FALSE)</f>
        <v>Overhead</v>
      </c>
      <c r="M1603" s="1">
        <f t="shared" si="129"/>
        <v>5343468750</v>
      </c>
      <c r="N1603" s="1">
        <f t="shared" si="130"/>
        <v>0</v>
      </c>
      <c r="O1603" s="1">
        <f t="shared" si="131"/>
        <v>5343468750</v>
      </c>
      <c r="P1603" s="1">
        <f t="shared" si="132"/>
        <v>6652001867.5</v>
      </c>
    </row>
    <row r="1604" spans="1:16" x14ac:dyDescent="0.35">
      <c r="A1604">
        <v>2007</v>
      </c>
      <c r="B1604">
        <v>4</v>
      </c>
      <c r="C1604">
        <v>11</v>
      </c>
      <c r="D1604">
        <v>3</v>
      </c>
      <c r="E1604">
        <v>0</v>
      </c>
      <c r="F1604">
        <v>0</v>
      </c>
      <c r="G1604">
        <v>0</v>
      </c>
      <c r="I1604" s="4">
        <f t="shared" si="133"/>
        <v>2007</v>
      </c>
      <c r="J1604" t="str">
        <f>VLOOKUP(B1604,Lookup!A:B,2,FALSE)</f>
        <v>Kaduna</v>
      </c>
      <c r="K1604" t="str">
        <f>VLOOKUP(C1604,Lookup!D:E,2,FALSE)</f>
        <v>General Administration</v>
      </c>
      <c r="L1604" t="str">
        <f>VLOOKUP(D1604,Lookup!G:H,2,FALSE)</f>
        <v>Unclassified Subventions</v>
      </c>
      <c r="M1604" s="1">
        <f t="shared" ref="M1604:M1667" si="134">E1604</f>
        <v>0</v>
      </c>
      <c r="N1604" s="1">
        <f t="shared" ref="N1604:N1667" si="135">F1604</f>
        <v>0</v>
      </c>
      <c r="O1604" s="1">
        <f t="shared" ref="O1604:O1667" si="136">M1604+N1604</f>
        <v>0</v>
      </c>
      <c r="P1604" s="1">
        <f t="shared" ref="P1604:P1667" si="137">G1604</f>
        <v>0</v>
      </c>
    </row>
    <row r="1605" spans="1:16" x14ac:dyDescent="0.35">
      <c r="A1605">
        <v>2007</v>
      </c>
      <c r="B1605">
        <v>4</v>
      </c>
      <c r="C1605">
        <v>11</v>
      </c>
      <c r="D1605">
        <v>4</v>
      </c>
      <c r="E1605">
        <v>1848000000</v>
      </c>
      <c r="F1605">
        <v>0</v>
      </c>
      <c r="G1605">
        <v>1529254944.72</v>
      </c>
      <c r="I1605" s="4">
        <f t="shared" si="133"/>
        <v>2007</v>
      </c>
      <c r="J1605" t="str">
        <f>VLOOKUP(B1605,Lookup!A:B,2,FALSE)</f>
        <v>Kaduna</v>
      </c>
      <c r="K1605" t="str">
        <f>VLOOKUP(C1605,Lookup!D:E,2,FALSE)</f>
        <v>General Administration</v>
      </c>
      <c r="L1605" t="str">
        <f>VLOOKUP(D1605,Lookup!G:H,2,FALSE)</f>
        <v>P &amp; G</v>
      </c>
      <c r="M1605" s="1">
        <f t="shared" si="134"/>
        <v>1848000000</v>
      </c>
      <c r="N1605" s="1">
        <f t="shared" si="135"/>
        <v>0</v>
      </c>
      <c r="O1605" s="1">
        <f t="shared" si="136"/>
        <v>1848000000</v>
      </c>
      <c r="P1605" s="1">
        <f t="shared" si="137"/>
        <v>1529254944.72</v>
      </c>
    </row>
    <row r="1606" spans="1:16" x14ac:dyDescent="0.35">
      <c r="A1606">
        <v>2007</v>
      </c>
      <c r="B1606">
        <v>4</v>
      </c>
      <c r="C1606">
        <v>11</v>
      </c>
      <c r="D1606">
        <v>5</v>
      </c>
      <c r="E1606">
        <v>308000000</v>
      </c>
      <c r="F1606">
        <v>0</v>
      </c>
      <c r="G1606">
        <v>412962492.88999999</v>
      </c>
      <c r="I1606" s="4">
        <f t="shared" si="133"/>
        <v>2007</v>
      </c>
      <c r="J1606" t="str">
        <f>VLOOKUP(B1606,Lookup!A:B,2,FALSE)</f>
        <v>Kaduna</v>
      </c>
      <c r="K1606" t="str">
        <f>VLOOKUP(C1606,Lookup!D:E,2,FALSE)</f>
        <v>General Administration</v>
      </c>
      <c r="L1606" t="str">
        <f>VLOOKUP(D1606,Lookup!G:H,2,FALSE)</f>
        <v>Other CRF</v>
      </c>
      <c r="M1606" s="1">
        <f t="shared" si="134"/>
        <v>308000000</v>
      </c>
      <c r="N1606" s="1">
        <f t="shared" si="135"/>
        <v>0</v>
      </c>
      <c r="O1606" s="1">
        <f t="shared" si="136"/>
        <v>308000000</v>
      </c>
      <c r="P1606" s="1">
        <f t="shared" si="137"/>
        <v>412962492.88999999</v>
      </c>
    </row>
    <row r="1607" spans="1:16" x14ac:dyDescent="0.35">
      <c r="A1607">
        <v>2007</v>
      </c>
      <c r="B1607">
        <v>4</v>
      </c>
      <c r="C1607">
        <v>11</v>
      </c>
      <c r="D1607">
        <v>6</v>
      </c>
      <c r="E1607">
        <v>0</v>
      </c>
      <c r="F1607">
        <v>0</v>
      </c>
      <c r="G1607">
        <v>0</v>
      </c>
      <c r="I1607" s="4">
        <f t="shared" si="133"/>
        <v>2007</v>
      </c>
      <c r="J1607" t="str">
        <f>VLOOKUP(B1607,Lookup!A:B,2,FALSE)</f>
        <v>Kaduna</v>
      </c>
      <c r="K1607" t="str">
        <f>VLOOKUP(C1607,Lookup!D:E,2,FALSE)</f>
        <v>General Administration</v>
      </c>
      <c r="L1607" t="str">
        <f>VLOOKUP(D1607,Lookup!G:H,2,FALSE)</f>
        <v>Public Debt Charges</v>
      </c>
      <c r="M1607" s="1">
        <f t="shared" si="134"/>
        <v>0</v>
      </c>
      <c r="N1607" s="1">
        <f t="shared" si="135"/>
        <v>0</v>
      </c>
      <c r="O1607" s="1">
        <f t="shared" si="136"/>
        <v>0</v>
      </c>
      <c r="P1607" s="1">
        <f t="shared" si="137"/>
        <v>0</v>
      </c>
    </row>
    <row r="1608" spans="1:16" x14ac:dyDescent="0.35">
      <c r="A1608">
        <v>2007</v>
      </c>
      <c r="B1608">
        <v>4</v>
      </c>
      <c r="C1608">
        <v>11</v>
      </c>
      <c r="D1608">
        <v>7</v>
      </c>
      <c r="E1608">
        <v>770000000</v>
      </c>
      <c r="F1608">
        <v>0</v>
      </c>
      <c r="G1608">
        <v>791191185.32000005</v>
      </c>
      <c r="I1608" s="4">
        <f t="shared" si="133"/>
        <v>2007</v>
      </c>
      <c r="J1608" t="str">
        <f>VLOOKUP(B1608,Lookup!A:B,2,FALSE)</f>
        <v>Kaduna</v>
      </c>
      <c r="K1608" t="str">
        <f>VLOOKUP(C1608,Lookup!D:E,2,FALSE)</f>
        <v>General Administration</v>
      </c>
      <c r="L1608" t="str">
        <f>VLOOKUP(D1608,Lookup!G:H,2,FALSE)</f>
        <v>Cont to LGs</v>
      </c>
      <c r="M1608" s="1">
        <f t="shared" si="134"/>
        <v>770000000</v>
      </c>
      <c r="N1608" s="1">
        <f t="shared" si="135"/>
        <v>0</v>
      </c>
      <c r="O1608" s="1">
        <f t="shared" si="136"/>
        <v>770000000</v>
      </c>
      <c r="P1608" s="1">
        <f t="shared" si="137"/>
        <v>791191185.32000005</v>
      </c>
    </row>
    <row r="1609" spans="1:16" x14ac:dyDescent="0.35">
      <c r="A1609">
        <v>2007</v>
      </c>
      <c r="B1609">
        <v>4</v>
      </c>
      <c r="C1609">
        <v>11</v>
      </c>
      <c r="D1609">
        <v>8</v>
      </c>
      <c r="E1609">
        <v>181600000</v>
      </c>
      <c r="F1609">
        <v>0</v>
      </c>
      <c r="G1609">
        <v>20587079.039999999</v>
      </c>
      <c r="I1609" s="4">
        <f t="shared" si="133"/>
        <v>2007</v>
      </c>
      <c r="J1609" t="str">
        <f>VLOOKUP(B1609,Lookup!A:B,2,FALSE)</f>
        <v>Kaduna</v>
      </c>
      <c r="K1609" t="str">
        <f>VLOOKUP(C1609,Lookup!D:E,2,FALSE)</f>
        <v>General Administration</v>
      </c>
      <c r="L1609" t="str">
        <f>VLOOKUP(D1609,Lookup!G:H,2,FALSE)</f>
        <v>Others</v>
      </c>
      <c r="M1609" s="1">
        <f t="shared" si="134"/>
        <v>181600000</v>
      </c>
      <c r="N1609" s="1">
        <f t="shared" si="135"/>
        <v>0</v>
      </c>
      <c r="O1609" s="1">
        <f t="shared" si="136"/>
        <v>181600000</v>
      </c>
      <c r="P1609" s="1">
        <f t="shared" si="137"/>
        <v>20587079.039999999</v>
      </c>
    </row>
    <row r="1610" spans="1:16" x14ac:dyDescent="0.35">
      <c r="A1610">
        <v>2007</v>
      </c>
      <c r="B1610">
        <v>4</v>
      </c>
      <c r="C1610">
        <v>13</v>
      </c>
      <c r="D1610">
        <v>1</v>
      </c>
      <c r="E1610">
        <v>2439271750</v>
      </c>
      <c r="F1610">
        <v>0</v>
      </c>
      <c r="G1610">
        <v>1769018849.5</v>
      </c>
      <c r="I1610" s="4">
        <f t="shared" si="133"/>
        <v>2007</v>
      </c>
      <c r="J1610" t="str">
        <f>VLOOKUP(B1610,Lookup!A:B,2,FALSE)</f>
        <v>Kaduna</v>
      </c>
      <c r="K1610" t="str">
        <f>VLOOKUP(C1610,Lookup!D:E,2,FALSE)</f>
        <v>Health</v>
      </c>
      <c r="L1610" t="str">
        <f>VLOOKUP(D1610,Lookup!G:H,2,FALSE)</f>
        <v>Personnel</v>
      </c>
      <c r="M1610" s="1">
        <f t="shared" si="134"/>
        <v>2439271750</v>
      </c>
      <c r="N1610" s="1">
        <f t="shared" si="135"/>
        <v>0</v>
      </c>
      <c r="O1610" s="1">
        <f t="shared" si="136"/>
        <v>2439271750</v>
      </c>
      <c r="P1610" s="1">
        <f t="shared" si="137"/>
        <v>1769018849.5</v>
      </c>
    </row>
    <row r="1611" spans="1:16" x14ac:dyDescent="0.35">
      <c r="A1611">
        <v>2007</v>
      </c>
      <c r="B1611">
        <v>4</v>
      </c>
      <c r="C1611">
        <v>13</v>
      </c>
      <c r="D1611">
        <v>2</v>
      </c>
      <c r="E1611">
        <v>2366721735</v>
      </c>
      <c r="F1611">
        <v>0</v>
      </c>
      <c r="G1611">
        <v>461225886.81</v>
      </c>
      <c r="I1611" s="4">
        <f t="shared" si="133"/>
        <v>2007</v>
      </c>
      <c r="J1611" t="str">
        <f>VLOOKUP(B1611,Lookup!A:B,2,FALSE)</f>
        <v>Kaduna</v>
      </c>
      <c r="K1611" t="str">
        <f>VLOOKUP(C1611,Lookup!D:E,2,FALSE)</f>
        <v>Health</v>
      </c>
      <c r="L1611" t="str">
        <f>VLOOKUP(D1611,Lookup!G:H,2,FALSE)</f>
        <v>Overhead</v>
      </c>
      <c r="M1611" s="1">
        <f t="shared" si="134"/>
        <v>2366721735</v>
      </c>
      <c r="N1611" s="1">
        <f t="shared" si="135"/>
        <v>0</v>
      </c>
      <c r="O1611" s="1">
        <f t="shared" si="136"/>
        <v>2366721735</v>
      </c>
      <c r="P1611" s="1">
        <f t="shared" si="137"/>
        <v>461225886.81</v>
      </c>
    </row>
    <row r="1612" spans="1:16" x14ac:dyDescent="0.35">
      <c r="A1612">
        <v>2007</v>
      </c>
      <c r="B1612">
        <v>4</v>
      </c>
      <c r="C1612">
        <v>13</v>
      </c>
      <c r="D1612">
        <v>3</v>
      </c>
      <c r="E1612">
        <v>0</v>
      </c>
      <c r="F1612">
        <v>0</v>
      </c>
      <c r="G1612">
        <v>0</v>
      </c>
      <c r="I1612" s="4">
        <f t="shared" si="133"/>
        <v>2007</v>
      </c>
      <c r="J1612" t="str">
        <f>VLOOKUP(B1612,Lookup!A:B,2,FALSE)</f>
        <v>Kaduna</v>
      </c>
      <c r="K1612" t="str">
        <f>VLOOKUP(C1612,Lookup!D:E,2,FALSE)</f>
        <v>Health</v>
      </c>
      <c r="L1612" t="str">
        <f>VLOOKUP(D1612,Lookup!G:H,2,FALSE)</f>
        <v>Unclassified Subventions</v>
      </c>
      <c r="M1612" s="1">
        <f t="shared" si="134"/>
        <v>0</v>
      </c>
      <c r="N1612" s="1">
        <f t="shared" si="135"/>
        <v>0</v>
      </c>
      <c r="O1612" s="1">
        <f t="shared" si="136"/>
        <v>0</v>
      </c>
      <c r="P1612" s="1">
        <f t="shared" si="137"/>
        <v>0</v>
      </c>
    </row>
    <row r="1613" spans="1:16" x14ac:dyDescent="0.35">
      <c r="A1613">
        <v>2007</v>
      </c>
      <c r="B1613">
        <v>4</v>
      </c>
      <c r="C1613">
        <v>13</v>
      </c>
      <c r="D1613">
        <v>4</v>
      </c>
      <c r="E1613">
        <v>0</v>
      </c>
      <c r="F1613">
        <v>0</v>
      </c>
      <c r="G1613">
        <v>0</v>
      </c>
      <c r="I1613" s="4">
        <f t="shared" si="133"/>
        <v>2007</v>
      </c>
      <c r="J1613" t="str">
        <f>VLOOKUP(B1613,Lookup!A:B,2,FALSE)</f>
        <v>Kaduna</v>
      </c>
      <c r="K1613" t="str">
        <f>VLOOKUP(C1613,Lookup!D:E,2,FALSE)</f>
        <v>Health</v>
      </c>
      <c r="L1613" t="str">
        <f>VLOOKUP(D1613,Lookup!G:H,2,FALSE)</f>
        <v>P &amp; G</v>
      </c>
      <c r="M1613" s="1">
        <f t="shared" si="134"/>
        <v>0</v>
      </c>
      <c r="N1613" s="1">
        <f t="shared" si="135"/>
        <v>0</v>
      </c>
      <c r="O1613" s="1">
        <f t="shared" si="136"/>
        <v>0</v>
      </c>
      <c r="P1613" s="1">
        <f t="shared" si="137"/>
        <v>0</v>
      </c>
    </row>
    <row r="1614" spans="1:16" x14ac:dyDescent="0.35">
      <c r="A1614">
        <v>2007</v>
      </c>
      <c r="B1614">
        <v>4</v>
      </c>
      <c r="C1614">
        <v>13</v>
      </c>
      <c r="D1614">
        <v>5</v>
      </c>
      <c r="E1614">
        <v>0</v>
      </c>
      <c r="F1614">
        <v>0</v>
      </c>
      <c r="G1614">
        <v>0</v>
      </c>
      <c r="I1614" s="4">
        <f t="shared" si="133"/>
        <v>2007</v>
      </c>
      <c r="J1614" t="str">
        <f>VLOOKUP(B1614,Lookup!A:B,2,FALSE)</f>
        <v>Kaduna</v>
      </c>
      <c r="K1614" t="str">
        <f>VLOOKUP(C1614,Lookup!D:E,2,FALSE)</f>
        <v>Health</v>
      </c>
      <c r="L1614" t="str">
        <f>VLOOKUP(D1614,Lookup!G:H,2,FALSE)</f>
        <v>Other CRF</v>
      </c>
      <c r="M1614" s="1">
        <f t="shared" si="134"/>
        <v>0</v>
      </c>
      <c r="N1614" s="1">
        <f t="shared" si="135"/>
        <v>0</v>
      </c>
      <c r="O1614" s="1">
        <f t="shared" si="136"/>
        <v>0</v>
      </c>
      <c r="P1614" s="1">
        <f t="shared" si="137"/>
        <v>0</v>
      </c>
    </row>
    <row r="1615" spans="1:16" x14ac:dyDescent="0.35">
      <c r="A1615">
        <v>2007</v>
      </c>
      <c r="B1615">
        <v>4</v>
      </c>
      <c r="C1615">
        <v>13</v>
      </c>
      <c r="D1615">
        <v>6</v>
      </c>
      <c r="E1615">
        <v>0</v>
      </c>
      <c r="F1615">
        <v>0</v>
      </c>
      <c r="G1615">
        <v>0</v>
      </c>
      <c r="I1615" s="4">
        <f t="shared" si="133"/>
        <v>2007</v>
      </c>
      <c r="J1615" t="str">
        <f>VLOOKUP(B1615,Lookup!A:B,2,FALSE)</f>
        <v>Kaduna</v>
      </c>
      <c r="K1615" t="str">
        <f>VLOOKUP(C1615,Lookup!D:E,2,FALSE)</f>
        <v>Health</v>
      </c>
      <c r="L1615" t="str">
        <f>VLOOKUP(D1615,Lookup!G:H,2,FALSE)</f>
        <v>Public Debt Charges</v>
      </c>
      <c r="M1615" s="1">
        <f t="shared" si="134"/>
        <v>0</v>
      </c>
      <c r="N1615" s="1">
        <f t="shared" si="135"/>
        <v>0</v>
      </c>
      <c r="O1615" s="1">
        <f t="shared" si="136"/>
        <v>0</v>
      </c>
      <c r="P1615" s="1">
        <f t="shared" si="137"/>
        <v>0</v>
      </c>
    </row>
    <row r="1616" spans="1:16" x14ac:dyDescent="0.35">
      <c r="A1616">
        <v>2007</v>
      </c>
      <c r="B1616">
        <v>4</v>
      </c>
      <c r="C1616">
        <v>13</v>
      </c>
      <c r="D1616">
        <v>7</v>
      </c>
      <c r="E1616">
        <v>0</v>
      </c>
      <c r="F1616">
        <v>0</v>
      </c>
      <c r="G1616">
        <v>0</v>
      </c>
      <c r="I1616" s="4">
        <f t="shared" si="133"/>
        <v>2007</v>
      </c>
      <c r="J1616" t="str">
        <f>VLOOKUP(B1616,Lookup!A:B,2,FALSE)</f>
        <v>Kaduna</v>
      </c>
      <c r="K1616" t="str">
        <f>VLOOKUP(C1616,Lookup!D:E,2,FALSE)</f>
        <v>Health</v>
      </c>
      <c r="L1616" t="str">
        <f>VLOOKUP(D1616,Lookup!G:H,2,FALSE)</f>
        <v>Cont to LGs</v>
      </c>
      <c r="M1616" s="1">
        <f t="shared" si="134"/>
        <v>0</v>
      </c>
      <c r="N1616" s="1">
        <f t="shared" si="135"/>
        <v>0</v>
      </c>
      <c r="O1616" s="1">
        <f t="shared" si="136"/>
        <v>0</v>
      </c>
      <c r="P1616" s="1">
        <f t="shared" si="137"/>
        <v>0</v>
      </c>
    </row>
    <row r="1617" spans="1:16" x14ac:dyDescent="0.35">
      <c r="A1617">
        <v>2007</v>
      </c>
      <c r="B1617">
        <v>4</v>
      </c>
      <c r="C1617">
        <v>13</v>
      </c>
      <c r="D1617">
        <v>8</v>
      </c>
      <c r="E1617">
        <v>0</v>
      </c>
      <c r="F1617">
        <v>0</v>
      </c>
      <c r="G1617">
        <v>0</v>
      </c>
      <c r="I1617" s="4">
        <f t="shared" si="133"/>
        <v>2007</v>
      </c>
      <c r="J1617" t="str">
        <f>VLOOKUP(B1617,Lookup!A:B,2,FALSE)</f>
        <v>Kaduna</v>
      </c>
      <c r="K1617" t="str">
        <f>VLOOKUP(C1617,Lookup!D:E,2,FALSE)</f>
        <v>Health</v>
      </c>
      <c r="L1617" t="str">
        <f>VLOOKUP(D1617,Lookup!G:H,2,FALSE)</f>
        <v>Others</v>
      </c>
      <c r="M1617" s="1">
        <f t="shared" si="134"/>
        <v>0</v>
      </c>
      <c r="N1617" s="1">
        <f t="shared" si="135"/>
        <v>0</v>
      </c>
      <c r="O1617" s="1">
        <f t="shared" si="136"/>
        <v>0</v>
      </c>
      <c r="P1617" s="1">
        <f t="shared" si="137"/>
        <v>0</v>
      </c>
    </row>
    <row r="1618" spans="1:16" x14ac:dyDescent="0.35">
      <c r="A1618">
        <v>2007</v>
      </c>
      <c r="B1618">
        <v>4</v>
      </c>
      <c r="C1618">
        <v>16</v>
      </c>
      <c r="D1618">
        <v>1</v>
      </c>
      <c r="E1618">
        <v>265707200</v>
      </c>
      <c r="F1618">
        <v>0</v>
      </c>
      <c r="G1618">
        <v>196907320.79000002</v>
      </c>
      <c r="I1618" s="4">
        <f t="shared" si="133"/>
        <v>2007</v>
      </c>
      <c r="J1618" t="str">
        <f>VLOOKUP(B1618,Lookup!A:B,2,FALSE)</f>
        <v>Kaduna</v>
      </c>
      <c r="K1618" t="str">
        <f>VLOOKUP(C1618,Lookup!D:E,2,FALSE)</f>
        <v>Information, Culture &amp; Tourism</v>
      </c>
      <c r="L1618" t="str">
        <f>VLOOKUP(D1618,Lookup!G:H,2,FALSE)</f>
        <v>Personnel</v>
      </c>
      <c r="M1618" s="1">
        <f t="shared" si="134"/>
        <v>265707200</v>
      </c>
      <c r="N1618" s="1">
        <f t="shared" si="135"/>
        <v>0</v>
      </c>
      <c r="O1618" s="1">
        <f t="shared" si="136"/>
        <v>265707200</v>
      </c>
      <c r="P1618" s="1">
        <f t="shared" si="137"/>
        <v>196907320.79000002</v>
      </c>
    </row>
    <row r="1619" spans="1:16" x14ac:dyDescent="0.35">
      <c r="A1619">
        <v>2007</v>
      </c>
      <c r="B1619">
        <v>4</v>
      </c>
      <c r="C1619">
        <v>16</v>
      </c>
      <c r="D1619">
        <v>2</v>
      </c>
      <c r="E1619">
        <v>313930000</v>
      </c>
      <c r="F1619">
        <v>0</v>
      </c>
      <c r="G1619">
        <v>270718481.29000002</v>
      </c>
      <c r="I1619" s="4">
        <f t="shared" si="133"/>
        <v>2007</v>
      </c>
      <c r="J1619" t="str">
        <f>VLOOKUP(B1619,Lookup!A:B,2,FALSE)</f>
        <v>Kaduna</v>
      </c>
      <c r="K1619" t="str">
        <f>VLOOKUP(C1619,Lookup!D:E,2,FALSE)</f>
        <v>Information, Culture &amp; Tourism</v>
      </c>
      <c r="L1619" t="str">
        <f>VLOOKUP(D1619,Lookup!G:H,2,FALSE)</f>
        <v>Overhead</v>
      </c>
      <c r="M1619" s="1">
        <f t="shared" si="134"/>
        <v>313930000</v>
      </c>
      <c r="N1619" s="1">
        <f t="shared" si="135"/>
        <v>0</v>
      </c>
      <c r="O1619" s="1">
        <f t="shared" si="136"/>
        <v>313930000</v>
      </c>
      <c r="P1619" s="1">
        <f t="shared" si="137"/>
        <v>270718481.29000002</v>
      </c>
    </row>
    <row r="1620" spans="1:16" x14ac:dyDescent="0.35">
      <c r="A1620">
        <v>2007</v>
      </c>
      <c r="B1620">
        <v>4</v>
      </c>
      <c r="C1620">
        <v>16</v>
      </c>
      <c r="D1620">
        <v>3</v>
      </c>
      <c r="E1620">
        <v>0</v>
      </c>
      <c r="F1620">
        <v>0</v>
      </c>
      <c r="G1620">
        <v>0</v>
      </c>
      <c r="I1620" s="4">
        <f t="shared" si="133"/>
        <v>2007</v>
      </c>
      <c r="J1620" t="str">
        <f>VLOOKUP(B1620,Lookup!A:B,2,FALSE)</f>
        <v>Kaduna</v>
      </c>
      <c r="K1620" t="str">
        <f>VLOOKUP(C1620,Lookup!D:E,2,FALSE)</f>
        <v>Information, Culture &amp; Tourism</v>
      </c>
      <c r="L1620" t="str">
        <f>VLOOKUP(D1620,Lookup!G:H,2,FALSE)</f>
        <v>Unclassified Subventions</v>
      </c>
      <c r="M1620" s="1">
        <f t="shared" si="134"/>
        <v>0</v>
      </c>
      <c r="N1620" s="1">
        <f t="shared" si="135"/>
        <v>0</v>
      </c>
      <c r="O1620" s="1">
        <f t="shared" si="136"/>
        <v>0</v>
      </c>
      <c r="P1620" s="1">
        <f t="shared" si="137"/>
        <v>0</v>
      </c>
    </row>
    <row r="1621" spans="1:16" x14ac:dyDescent="0.35">
      <c r="A1621">
        <v>2007</v>
      </c>
      <c r="B1621">
        <v>4</v>
      </c>
      <c r="C1621">
        <v>16</v>
      </c>
      <c r="D1621">
        <v>4</v>
      </c>
      <c r="E1621">
        <v>0</v>
      </c>
      <c r="F1621">
        <v>0</v>
      </c>
      <c r="G1621">
        <v>0</v>
      </c>
      <c r="I1621" s="4">
        <f t="shared" si="133"/>
        <v>2007</v>
      </c>
      <c r="J1621" t="str">
        <f>VLOOKUP(B1621,Lookup!A:B,2,FALSE)</f>
        <v>Kaduna</v>
      </c>
      <c r="K1621" t="str">
        <f>VLOOKUP(C1621,Lookup!D:E,2,FALSE)</f>
        <v>Information, Culture &amp; Tourism</v>
      </c>
      <c r="L1621" t="str">
        <f>VLOOKUP(D1621,Lookup!G:H,2,FALSE)</f>
        <v>P &amp; G</v>
      </c>
      <c r="M1621" s="1">
        <f t="shared" si="134"/>
        <v>0</v>
      </c>
      <c r="N1621" s="1">
        <f t="shared" si="135"/>
        <v>0</v>
      </c>
      <c r="O1621" s="1">
        <f t="shared" si="136"/>
        <v>0</v>
      </c>
      <c r="P1621" s="1">
        <f t="shared" si="137"/>
        <v>0</v>
      </c>
    </row>
    <row r="1622" spans="1:16" x14ac:dyDescent="0.35">
      <c r="A1622">
        <v>2007</v>
      </c>
      <c r="B1622">
        <v>4</v>
      </c>
      <c r="C1622">
        <v>16</v>
      </c>
      <c r="D1622">
        <v>5</v>
      </c>
      <c r="E1622">
        <v>0</v>
      </c>
      <c r="F1622">
        <v>0</v>
      </c>
      <c r="G1622">
        <v>0</v>
      </c>
      <c r="I1622" s="4">
        <f t="shared" si="133"/>
        <v>2007</v>
      </c>
      <c r="J1622" t="str">
        <f>VLOOKUP(B1622,Lookup!A:B,2,FALSE)</f>
        <v>Kaduna</v>
      </c>
      <c r="K1622" t="str">
        <f>VLOOKUP(C1622,Lookup!D:E,2,FALSE)</f>
        <v>Information, Culture &amp; Tourism</v>
      </c>
      <c r="L1622" t="str">
        <f>VLOOKUP(D1622,Lookup!G:H,2,FALSE)</f>
        <v>Other CRF</v>
      </c>
      <c r="M1622" s="1">
        <f t="shared" si="134"/>
        <v>0</v>
      </c>
      <c r="N1622" s="1">
        <f t="shared" si="135"/>
        <v>0</v>
      </c>
      <c r="O1622" s="1">
        <f t="shared" si="136"/>
        <v>0</v>
      </c>
      <c r="P1622" s="1">
        <f t="shared" si="137"/>
        <v>0</v>
      </c>
    </row>
    <row r="1623" spans="1:16" x14ac:dyDescent="0.35">
      <c r="A1623">
        <v>2007</v>
      </c>
      <c r="B1623">
        <v>4</v>
      </c>
      <c r="C1623">
        <v>16</v>
      </c>
      <c r="D1623">
        <v>6</v>
      </c>
      <c r="E1623">
        <v>0</v>
      </c>
      <c r="F1623">
        <v>0</v>
      </c>
      <c r="G1623">
        <v>0</v>
      </c>
      <c r="I1623" s="4">
        <f t="shared" si="133"/>
        <v>2007</v>
      </c>
      <c r="J1623" t="str">
        <f>VLOOKUP(B1623,Lookup!A:B,2,FALSE)</f>
        <v>Kaduna</v>
      </c>
      <c r="K1623" t="str">
        <f>VLOOKUP(C1623,Lookup!D:E,2,FALSE)</f>
        <v>Information, Culture &amp; Tourism</v>
      </c>
      <c r="L1623" t="str">
        <f>VLOOKUP(D1623,Lookup!G:H,2,FALSE)</f>
        <v>Public Debt Charges</v>
      </c>
      <c r="M1623" s="1">
        <f t="shared" si="134"/>
        <v>0</v>
      </c>
      <c r="N1623" s="1">
        <f t="shared" si="135"/>
        <v>0</v>
      </c>
      <c r="O1623" s="1">
        <f t="shared" si="136"/>
        <v>0</v>
      </c>
      <c r="P1623" s="1">
        <f t="shared" si="137"/>
        <v>0</v>
      </c>
    </row>
    <row r="1624" spans="1:16" x14ac:dyDescent="0.35">
      <c r="A1624">
        <v>2007</v>
      </c>
      <c r="B1624">
        <v>4</v>
      </c>
      <c r="C1624">
        <v>16</v>
      </c>
      <c r="D1624">
        <v>7</v>
      </c>
      <c r="E1624">
        <v>0</v>
      </c>
      <c r="F1624">
        <v>0</v>
      </c>
      <c r="G1624">
        <v>0</v>
      </c>
      <c r="I1624" s="4">
        <f t="shared" si="133"/>
        <v>2007</v>
      </c>
      <c r="J1624" t="str">
        <f>VLOOKUP(B1624,Lookup!A:B,2,FALSE)</f>
        <v>Kaduna</v>
      </c>
      <c r="K1624" t="str">
        <f>VLOOKUP(C1624,Lookup!D:E,2,FALSE)</f>
        <v>Information, Culture &amp; Tourism</v>
      </c>
      <c r="L1624" t="str">
        <f>VLOOKUP(D1624,Lookup!G:H,2,FALSE)</f>
        <v>Cont to LGs</v>
      </c>
      <c r="M1624" s="1">
        <f t="shared" si="134"/>
        <v>0</v>
      </c>
      <c r="N1624" s="1">
        <f t="shared" si="135"/>
        <v>0</v>
      </c>
      <c r="O1624" s="1">
        <f t="shared" si="136"/>
        <v>0</v>
      </c>
      <c r="P1624" s="1">
        <f t="shared" si="137"/>
        <v>0</v>
      </c>
    </row>
    <row r="1625" spans="1:16" x14ac:dyDescent="0.35">
      <c r="A1625">
        <v>2007</v>
      </c>
      <c r="B1625">
        <v>4</v>
      </c>
      <c r="C1625">
        <v>16</v>
      </c>
      <c r="D1625">
        <v>8</v>
      </c>
      <c r="E1625">
        <v>0</v>
      </c>
      <c r="F1625">
        <v>0</v>
      </c>
      <c r="G1625">
        <v>0</v>
      </c>
      <c r="I1625" s="4">
        <f t="shared" si="133"/>
        <v>2007</v>
      </c>
      <c r="J1625" t="str">
        <f>VLOOKUP(B1625,Lookup!A:B,2,FALSE)</f>
        <v>Kaduna</v>
      </c>
      <c r="K1625" t="str">
        <f>VLOOKUP(C1625,Lookup!D:E,2,FALSE)</f>
        <v>Information, Culture &amp; Tourism</v>
      </c>
      <c r="L1625" t="str">
        <f>VLOOKUP(D1625,Lookup!G:H,2,FALSE)</f>
        <v>Others</v>
      </c>
      <c r="M1625" s="1">
        <f t="shared" si="134"/>
        <v>0</v>
      </c>
      <c r="N1625" s="1">
        <f t="shared" si="135"/>
        <v>0</v>
      </c>
      <c r="O1625" s="1">
        <f t="shared" si="136"/>
        <v>0</v>
      </c>
      <c r="P1625" s="1">
        <f t="shared" si="137"/>
        <v>0</v>
      </c>
    </row>
    <row r="1626" spans="1:16" x14ac:dyDescent="0.35">
      <c r="A1626">
        <v>2007</v>
      </c>
      <c r="B1626">
        <v>4</v>
      </c>
      <c r="C1626">
        <v>17</v>
      </c>
      <c r="D1626">
        <v>1</v>
      </c>
      <c r="E1626">
        <v>247500000</v>
      </c>
      <c r="F1626">
        <v>0</v>
      </c>
      <c r="G1626">
        <v>212541386.91</v>
      </c>
      <c r="I1626" s="4">
        <f t="shared" si="133"/>
        <v>2007</v>
      </c>
      <c r="J1626" t="str">
        <f>VLOOKUP(B1626,Lookup!A:B,2,FALSE)</f>
        <v>Kaduna</v>
      </c>
      <c r="K1626" t="str">
        <f>VLOOKUP(C1626,Lookup!D:E,2,FALSE)</f>
        <v>Infrastructure</v>
      </c>
      <c r="L1626" t="str">
        <f>VLOOKUP(D1626,Lookup!G:H,2,FALSE)</f>
        <v>Personnel</v>
      </c>
      <c r="M1626" s="1">
        <f t="shared" si="134"/>
        <v>247500000</v>
      </c>
      <c r="N1626" s="1">
        <f t="shared" si="135"/>
        <v>0</v>
      </c>
      <c r="O1626" s="1">
        <f t="shared" si="136"/>
        <v>247500000</v>
      </c>
      <c r="P1626" s="1">
        <f t="shared" si="137"/>
        <v>212541386.91</v>
      </c>
    </row>
    <row r="1627" spans="1:16" x14ac:dyDescent="0.35">
      <c r="A1627">
        <v>2007</v>
      </c>
      <c r="B1627">
        <v>4</v>
      </c>
      <c r="C1627">
        <v>17</v>
      </c>
      <c r="D1627">
        <v>2</v>
      </c>
      <c r="E1627">
        <v>133550000</v>
      </c>
      <c r="F1627">
        <v>0</v>
      </c>
      <c r="G1627">
        <v>103793911.34999999</v>
      </c>
      <c r="I1627" s="4">
        <f t="shared" si="133"/>
        <v>2007</v>
      </c>
      <c r="J1627" t="str">
        <f>VLOOKUP(B1627,Lookup!A:B,2,FALSE)</f>
        <v>Kaduna</v>
      </c>
      <c r="K1627" t="str">
        <f>VLOOKUP(C1627,Lookup!D:E,2,FALSE)</f>
        <v>Infrastructure</v>
      </c>
      <c r="L1627" t="str">
        <f>VLOOKUP(D1627,Lookup!G:H,2,FALSE)</f>
        <v>Overhead</v>
      </c>
      <c r="M1627" s="1">
        <f t="shared" si="134"/>
        <v>133550000</v>
      </c>
      <c r="N1627" s="1">
        <f t="shared" si="135"/>
        <v>0</v>
      </c>
      <c r="O1627" s="1">
        <f t="shared" si="136"/>
        <v>133550000</v>
      </c>
      <c r="P1627" s="1">
        <f t="shared" si="137"/>
        <v>103793911.34999999</v>
      </c>
    </row>
    <row r="1628" spans="1:16" x14ac:dyDescent="0.35">
      <c r="A1628">
        <v>2007</v>
      </c>
      <c r="B1628">
        <v>4</v>
      </c>
      <c r="C1628">
        <v>17</v>
      </c>
      <c r="D1628">
        <v>3</v>
      </c>
      <c r="E1628">
        <v>0</v>
      </c>
      <c r="F1628">
        <v>0</v>
      </c>
      <c r="G1628">
        <v>0</v>
      </c>
      <c r="I1628" s="4">
        <f t="shared" si="133"/>
        <v>2007</v>
      </c>
      <c r="J1628" t="str">
        <f>VLOOKUP(B1628,Lookup!A:B,2,FALSE)</f>
        <v>Kaduna</v>
      </c>
      <c r="K1628" t="str">
        <f>VLOOKUP(C1628,Lookup!D:E,2,FALSE)</f>
        <v>Infrastructure</v>
      </c>
      <c r="L1628" t="str">
        <f>VLOOKUP(D1628,Lookup!G:H,2,FALSE)</f>
        <v>Unclassified Subventions</v>
      </c>
      <c r="M1628" s="1">
        <f t="shared" si="134"/>
        <v>0</v>
      </c>
      <c r="N1628" s="1">
        <f t="shared" si="135"/>
        <v>0</v>
      </c>
      <c r="O1628" s="1">
        <f t="shared" si="136"/>
        <v>0</v>
      </c>
      <c r="P1628" s="1">
        <f t="shared" si="137"/>
        <v>0</v>
      </c>
    </row>
    <row r="1629" spans="1:16" x14ac:dyDescent="0.35">
      <c r="A1629">
        <v>2007</v>
      </c>
      <c r="B1629">
        <v>4</v>
      </c>
      <c r="C1629">
        <v>17</v>
      </c>
      <c r="D1629">
        <v>4</v>
      </c>
      <c r="E1629">
        <v>0</v>
      </c>
      <c r="F1629">
        <v>0</v>
      </c>
      <c r="G1629">
        <v>0</v>
      </c>
      <c r="I1629" s="4">
        <f t="shared" si="133"/>
        <v>2007</v>
      </c>
      <c r="J1629" t="str">
        <f>VLOOKUP(B1629,Lookup!A:B,2,FALSE)</f>
        <v>Kaduna</v>
      </c>
      <c r="K1629" t="str">
        <f>VLOOKUP(C1629,Lookup!D:E,2,FALSE)</f>
        <v>Infrastructure</v>
      </c>
      <c r="L1629" t="str">
        <f>VLOOKUP(D1629,Lookup!G:H,2,FALSE)</f>
        <v>P &amp; G</v>
      </c>
      <c r="M1629" s="1">
        <f t="shared" si="134"/>
        <v>0</v>
      </c>
      <c r="N1629" s="1">
        <f t="shared" si="135"/>
        <v>0</v>
      </c>
      <c r="O1629" s="1">
        <f t="shared" si="136"/>
        <v>0</v>
      </c>
      <c r="P1629" s="1">
        <f t="shared" si="137"/>
        <v>0</v>
      </c>
    </row>
    <row r="1630" spans="1:16" x14ac:dyDescent="0.35">
      <c r="A1630">
        <v>2007</v>
      </c>
      <c r="B1630">
        <v>4</v>
      </c>
      <c r="C1630">
        <v>17</v>
      </c>
      <c r="D1630">
        <v>5</v>
      </c>
      <c r="E1630">
        <v>0</v>
      </c>
      <c r="F1630">
        <v>0</v>
      </c>
      <c r="G1630">
        <v>0</v>
      </c>
      <c r="I1630" s="4">
        <f t="shared" si="133"/>
        <v>2007</v>
      </c>
      <c r="J1630" t="str">
        <f>VLOOKUP(B1630,Lookup!A:B,2,FALSE)</f>
        <v>Kaduna</v>
      </c>
      <c r="K1630" t="str">
        <f>VLOOKUP(C1630,Lookup!D:E,2,FALSE)</f>
        <v>Infrastructure</v>
      </c>
      <c r="L1630" t="str">
        <f>VLOOKUP(D1630,Lookup!G:H,2,FALSE)</f>
        <v>Other CRF</v>
      </c>
      <c r="M1630" s="1">
        <f t="shared" si="134"/>
        <v>0</v>
      </c>
      <c r="N1630" s="1">
        <f t="shared" si="135"/>
        <v>0</v>
      </c>
      <c r="O1630" s="1">
        <f t="shared" si="136"/>
        <v>0</v>
      </c>
      <c r="P1630" s="1">
        <f t="shared" si="137"/>
        <v>0</v>
      </c>
    </row>
    <row r="1631" spans="1:16" x14ac:dyDescent="0.35">
      <c r="A1631">
        <v>2007</v>
      </c>
      <c r="B1631">
        <v>4</v>
      </c>
      <c r="C1631">
        <v>17</v>
      </c>
      <c r="D1631">
        <v>6</v>
      </c>
      <c r="E1631">
        <v>0</v>
      </c>
      <c r="F1631">
        <v>0</v>
      </c>
      <c r="G1631">
        <v>0</v>
      </c>
      <c r="I1631" s="4">
        <f t="shared" si="133"/>
        <v>2007</v>
      </c>
      <c r="J1631" t="str">
        <f>VLOOKUP(B1631,Lookup!A:B,2,FALSE)</f>
        <v>Kaduna</v>
      </c>
      <c r="K1631" t="str">
        <f>VLOOKUP(C1631,Lookup!D:E,2,FALSE)</f>
        <v>Infrastructure</v>
      </c>
      <c r="L1631" t="str">
        <f>VLOOKUP(D1631,Lookup!G:H,2,FALSE)</f>
        <v>Public Debt Charges</v>
      </c>
      <c r="M1631" s="1">
        <f t="shared" si="134"/>
        <v>0</v>
      </c>
      <c r="N1631" s="1">
        <f t="shared" si="135"/>
        <v>0</v>
      </c>
      <c r="O1631" s="1">
        <f t="shared" si="136"/>
        <v>0</v>
      </c>
      <c r="P1631" s="1">
        <f t="shared" si="137"/>
        <v>0</v>
      </c>
    </row>
    <row r="1632" spans="1:16" x14ac:dyDescent="0.35">
      <c r="A1632">
        <v>2007</v>
      </c>
      <c r="B1632">
        <v>4</v>
      </c>
      <c r="C1632">
        <v>17</v>
      </c>
      <c r="D1632">
        <v>7</v>
      </c>
      <c r="E1632">
        <v>0</v>
      </c>
      <c r="F1632">
        <v>0</v>
      </c>
      <c r="G1632">
        <v>0</v>
      </c>
      <c r="I1632" s="4">
        <f t="shared" si="133"/>
        <v>2007</v>
      </c>
      <c r="J1632" t="str">
        <f>VLOOKUP(B1632,Lookup!A:B,2,FALSE)</f>
        <v>Kaduna</v>
      </c>
      <c r="K1632" t="str">
        <f>VLOOKUP(C1632,Lookup!D:E,2,FALSE)</f>
        <v>Infrastructure</v>
      </c>
      <c r="L1632" t="str">
        <f>VLOOKUP(D1632,Lookup!G:H,2,FALSE)</f>
        <v>Cont to LGs</v>
      </c>
      <c r="M1632" s="1">
        <f t="shared" si="134"/>
        <v>0</v>
      </c>
      <c r="N1632" s="1">
        <f t="shared" si="135"/>
        <v>0</v>
      </c>
      <c r="O1632" s="1">
        <f t="shared" si="136"/>
        <v>0</v>
      </c>
      <c r="P1632" s="1">
        <f t="shared" si="137"/>
        <v>0</v>
      </c>
    </row>
    <row r="1633" spans="1:16" x14ac:dyDescent="0.35">
      <c r="A1633">
        <v>2007</v>
      </c>
      <c r="B1633">
        <v>4</v>
      </c>
      <c r="C1633">
        <v>17</v>
      </c>
      <c r="D1633">
        <v>8</v>
      </c>
      <c r="E1633">
        <v>0</v>
      </c>
      <c r="F1633">
        <v>0</v>
      </c>
      <c r="G1633">
        <v>0</v>
      </c>
      <c r="I1633" s="4">
        <f t="shared" si="133"/>
        <v>2007</v>
      </c>
      <c r="J1633" t="str">
        <f>VLOOKUP(B1633,Lookup!A:B,2,FALSE)</f>
        <v>Kaduna</v>
      </c>
      <c r="K1633" t="str">
        <f>VLOOKUP(C1633,Lookup!D:E,2,FALSE)</f>
        <v>Infrastructure</v>
      </c>
      <c r="L1633" t="str">
        <f>VLOOKUP(D1633,Lookup!G:H,2,FALSE)</f>
        <v>Others</v>
      </c>
      <c r="M1633" s="1">
        <f t="shared" si="134"/>
        <v>0</v>
      </c>
      <c r="N1633" s="1">
        <f t="shared" si="135"/>
        <v>0</v>
      </c>
      <c r="O1633" s="1">
        <f t="shared" si="136"/>
        <v>0</v>
      </c>
      <c r="P1633" s="1">
        <f t="shared" si="137"/>
        <v>0</v>
      </c>
    </row>
    <row r="1634" spans="1:16" x14ac:dyDescent="0.35">
      <c r="A1634">
        <v>2007</v>
      </c>
      <c r="B1634">
        <v>4</v>
      </c>
      <c r="C1634">
        <v>27</v>
      </c>
      <c r="D1634">
        <v>1</v>
      </c>
      <c r="E1634">
        <v>0</v>
      </c>
      <c r="F1634">
        <v>0</v>
      </c>
      <c r="G1634">
        <v>0</v>
      </c>
      <c r="I1634" s="4">
        <f t="shared" si="133"/>
        <v>2007</v>
      </c>
      <c r="J1634" t="str">
        <f>VLOOKUP(B1634,Lookup!A:B,2,FALSE)</f>
        <v>Kaduna</v>
      </c>
      <c r="K1634" t="str">
        <f>VLOOKUP(C1634,Lookup!D:E,2,FALSE)</f>
        <v>Power/Energy</v>
      </c>
      <c r="L1634" t="str">
        <f>VLOOKUP(D1634,Lookup!G:H,2,FALSE)</f>
        <v>Personnel</v>
      </c>
      <c r="M1634" s="1">
        <f t="shared" si="134"/>
        <v>0</v>
      </c>
      <c r="N1634" s="1">
        <f t="shared" si="135"/>
        <v>0</v>
      </c>
      <c r="O1634" s="1">
        <f t="shared" si="136"/>
        <v>0</v>
      </c>
      <c r="P1634" s="1">
        <f t="shared" si="137"/>
        <v>0</v>
      </c>
    </row>
    <row r="1635" spans="1:16" x14ac:dyDescent="0.35">
      <c r="A1635">
        <v>2007</v>
      </c>
      <c r="B1635">
        <v>4</v>
      </c>
      <c r="C1635">
        <v>27</v>
      </c>
      <c r="D1635">
        <v>2</v>
      </c>
      <c r="E1635">
        <v>0</v>
      </c>
      <c r="F1635">
        <v>0</v>
      </c>
      <c r="G1635">
        <v>0</v>
      </c>
      <c r="I1635" s="4">
        <f t="shared" si="133"/>
        <v>2007</v>
      </c>
      <c r="J1635" t="str">
        <f>VLOOKUP(B1635,Lookup!A:B,2,FALSE)</f>
        <v>Kaduna</v>
      </c>
      <c r="K1635" t="str">
        <f>VLOOKUP(C1635,Lookup!D:E,2,FALSE)</f>
        <v>Power/Energy</v>
      </c>
      <c r="L1635" t="str">
        <f>VLOOKUP(D1635,Lookup!G:H,2,FALSE)</f>
        <v>Overhead</v>
      </c>
      <c r="M1635" s="1">
        <f t="shared" si="134"/>
        <v>0</v>
      </c>
      <c r="N1635" s="1">
        <f t="shared" si="135"/>
        <v>0</v>
      </c>
      <c r="O1635" s="1">
        <f t="shared" si="136"/>
        <v>0</v>
      </c>
      <c r="P1635" s="1">
        <f t="shared" si="137"/>
        <v>0</v>
      </c>
    </row>
    <row r="1636" spans="1:16" x14ac:dyDescent="0.35">
      <c r="A1636">
        <v>2007</v>
      </c>
      <c r="B1636">
        <v>4</v>
      </c>
      <c r="C1636">
        <v>27</v>
      </c>
      <c r="D1636">
        <v>3</v>
      </c>
      <c r="E1636">
        <v>0</v>
      </c>
      <c r="F1636">
        <v>0</v>
      </c>
      <c r="G1636">
        <v>0</v>
      </c>
      <c r="I1636" s="4">
        <f t="shared" si="133"/>
        <v>2007</v>
      </c>
      <c r="J1636" t="str">
        <f>VLOOKUP(B1636,Lookup!A:B,2,FALSE)</f>
        <v>Kaduna</v>
      </c>
      <c r="K1636" t="str">
        <f>VLOOKUP(C1636,Lookup!D:E,2,FALSE)</f>
        <v>Power/Energy</v>
      </c>
      <c r="L1636" t="str">
        <f>VLOOKUP(D1636,Lookup!G:H,2,FALSE)</f>
        <v>Unclassified Subventions</v>
      </c>
      <c r="M1636" s="1">
        <f t="shared" si="134"/>
        <v>0</v>
      </c>
      <c r="N1636" s="1">
        <f t="shared" si="135"/>
        <v>0</v>
      </c>
      <c r="O1636" s="1">
        <f t="shared" si="136"/>
        <v>0</v>
      </c>
      <c r="P1636" s="1">
        <f t="shared" si="137"/>
        <v>0</v>
      </c>
    </row>
    <row r="1637" spans="1:16" x14ac:dyDescent="0.35">
      <c r="A1637">
        <v>2007</v>
      </c>
      <c r="B1637">
        <v>4</v>
      </c>
      <c r="C1637">
        <v>27</v>
      </c>
      <c r="D1637">
        <v>4</v>
      </c>
      <c r="E1637">
        <v>0</v>
      </c>
      <c r="F1637">
        <v>0</v>
      </c>
      <c r="G1637">
        <v>0</v>
      </c>
      <c r="I1637" s="4">
        <f t="shared" si="133"/>
        <v>2007</v>
      </c>
      <c r="J1637" t="str">
        <f>VLOOKUP(B1637,Lookup!A:B,2,FALSE)</f>
        <v>Kaduna</v>
      </c>
      <c r="K1637" t="str">
        <f>VLOOKUP(C1637,Lookup!D:E,2,FALSE)</f>
        <v>Power/Energy</v>
      </c>
      <c r="L1637" t="str">
        <f>VLOOKUP(D1637,Lookup!G:H,2,FALSE)</f>
        <v>P &amp; G</v>
      </c>
      <c r="M1637" s="1">
        <f t="shared" si="134"/>
        <v>0</v>
      </c>
      <c r="N1637" s="1">
        <f t="shared" si="135"/>
        <v>0</v>
      </c>
      <c r="O1637" s="1">
        <f t="shared" si="136"/>
        <v>0</v>
      </c>
      <c r="P1637" s="1">
        <f t="shared" si="137"/>
        <v>0</v>
      </c>
    </row>
    <row r="1638" spans="1:16" x14ac:dyDescent="0.35">
      <c r="A1638">
        <v>2007</v>
      </c>
      <c r="B1638">
        <v>4</v>
      </c>
      <c r="C1638">
        <v>27</v>
      </c>
      <c r="D1638">
        <v>5</v>
      </c>
      <c r="E1638">
        <v>0</v>
      </c>
      <c r="F1638">
        <v>0</v>
      </c>
      <c r="G1638">
        <v>0</v>
      </c>
      <c r="I1638" s="4">
        <f t="shared" si="133"/>
        <v>2007</v>
      </c>
      <c r="J1638" t="str">
        <f>VLOOKUP(B1638,Lookup!A:B,2,FALSE)</f>
        <v>Kaduna</v>
      </c>
      <c r="K1638" t="str">
        <f>VLOOKUP(C1638,Lookup!D:E,2,FALSE)</f>
        <v>Power/Energy</v>
      </c>
      <c r="L1638" t="str">
        <f>VLOOKUP(D1638,Lookup!G:H,2,FALSE)</f>
        <v>Other CRF</v>
      </c>
      <c r="M1638" s="1">
        <f t="shared" si="134"/>
        <v>0</v>
      </c>
      <c r="N1638" s="1">
        <f t="shared" si="135"/>
        <v>0</v>
      </c>
      <c r="O1638" s="1">
        <f t="shared" si="136"/>
        <v>0</v>
      </c>
      <c r="P1638" s="1">
        <f t="shared" si="137"/>
        <v>0</v>
      </c>
    </row>
    <row r="1639" spans="1:16" x14ac:dyDescent="0.35">
      <c r="A1639">
        <v>2007</v>
      </c>
      <c r="B1639">
        <v>4</v>
      </c>
      <c r="C1639">
        <v>27</v>
      </c>
      <c r="D1639">
        <v>6</v>
      </c>
      <c r="E1639">
        <v>0</v>
      </c>
      <c r="F1639">
        <v>0</v>
      </c>
      <c r="G1639">
        <v>0</v>
      </c>
      <c r="I1639" s="4">
        <f t="shared" si="133"/>
        <v>2007</v>
      </c>
      <c r="J1639" t="str">
        <f>VLOOKUP(B1639,Lookup!A:B,2,FALSE)</f>
        <v>Kaduna</v>
      </c>
      <c r="K1639" t="str">
        <f>VLOOKUP(C1639,Lookup!D:E,2,FALSE)</f>
        <v>Power/Energy</v>
      </c>
      <c r="L1639" t="str">
        <f>VLOOKUP(D1639,Lookup!G:H,2,FALSE)</f>
        <v>Public Debt Charges</v>
      </c>
      <c r="M1639" s="1">
        <f t="shared" si="134"/>
        <v>0</v>
      </c>
      <c r="N1639" s="1">
        <f t="shared" si="135"/>
        <v>0</v>
      </c>
      <c r="O1639" s="1">
        <f t="shared" si="136"/>
        <v>0</v>
      </c>
      <c r="P1639" s="1">
        <f t="shared" si="137"/>
        <v>0</v>
      </c>
    </row>
    <row r="1640" spans="1:16" x14ac:dyDescent="0.35">
      <c r="A1640">
        <v>2007</v>
      </c>
      <c r="B1640">
        <v>4</v>
      </c>
      <c r="C1640">
        <v>27</v>
      </c>
      <c r="D1640">
        <v>7</v>
      </c>
      <c r="E1640">
        <v>0</v>
      </c>
      <c r="F1640">
        <v>0</v>
      </c>
      <c r="G1640">
        <v>0</v>
      </c>
      <c r="I1640" s="4">
        <f t="shared" si="133"/>
        <v>2007</v>
      </c>
      <c r="J1640" t="str">
        <f>VLOOKUP(B1640,Lookup!A:B,2,FALSE)</f>
        <v>Kaduna</v>
      </c>
      <c r="K1640" t="str">
        <f>VLOOKUP(C1640,Lookup!D:E,2,FALSE)</f>
        <v>Power/Energy</v>
      </c>
      <c r="L1640" t="str">
        <f>VLOOKUP(D1640,Lookup!G:H,2,FALSE)</f>
        <v>Cont to LGs</v>
      </c>
      <c r="M1640" s="1">
        <f t="shared" si="134"/>
        <v>0</v>
      </c>
      <c r="N1640" s="1">
        <f t="shared" si="135"/>
        <v>0</v>
      </c>
      <c r="O1640" s="1">
        <f t="shared" si="136"/>
        <v>0</v>
      </c>
      <c r="P1640" s="1">
        <f t="shared" si="137"/>
        <v>0</v>
      </c>
    </row>
    <row r="1641" spans="1:16" x14ac:dyDescent="0.35">
      <c r="A1641">
        <v>2007</v>
      </c>
      <c r="B1641">
        <v>4</v>
      </c>
      <c r="C1641">
        <v>27</v>
      </c>
      <c r="D1641">
        <v>8</v>
      </c>
      <c r="E1641">
        <v>0</v>
      </c>
      <c r="F1641">
        <v>0</v>
      </c>
      <c r="G1641">
        <v>0</v>
      </c>
      <c r="I1641" s="4">
        <f t="shared" si="133"/>
        <v>2007</v>
      </c>
      <c r="J1641" t="str">
        <f>VLOOKUP(B1641,Lookup!A:B,2,FALSE)</f>
        <v>Kaduna</v>
      </c>
      <c r="K1641" t="str">
        <f>VLOOKUP(C1641,Lookup!D:E,2,FALSE)</f>
        <v>Power/Energy</v>
      </c>
      <c r="L1641" t="str">
        <f>VLOOKUP(D1641,Lookup!G:H,2,FALSE)</f>
        <v>Others</v>
      </c>
      <c r="M1641" s="1">
        <f t="shared" si="134"/>
        <v>0</v>
      </c>
      <c r="N1641" s="1">
        <f t="shared" si="135"/>
        <v>0</v>
      </c>
      <c r="O1641" s="1">
        <f t="shared" si="136"/>
        <v>0</v>
      </c>
      <c r="P1641" s="1">
        <f t="shared" si="137"/>
        <v>0</v>
      </c>
    </row>
    <row r="1642" spans="1:16" x14ac:dyDescent="0.35">
      <c r="A1642">
        <v>2007</v>
      </c>
      <c r="B1642">
        <v>4</v>
      </c>
      <c r="C1642">
        <v>30</v>
      </c>
      <c r="D1642">
        <v>1</v>
      </c>
      <c r="E1642">
        <v>62700000</v>
      </c>
      <c r="F1642">
        <v>0</v>
      </c>
      <c r="G1642">
        <v>0</v>
      </c>
      <c r="I1642" s="4">
        <f t="shared" si="133"/>
        <v>2007</v>
      </c>
      <c r="J1642" t="str">
        <f>VLOOKUP(B1642,Lookup!A:B,2,FALSE)</f>
        <v>Kaduna</v>
      </c>
      <c r="K1642" t="str">
        <f>VLOOKUP(C1642,Lookup!D:E,2,FALSE)</f>
        <v>Science and Technology</v>
      </c>
      <c r="L1642" t="str">
        <f>VLOOKUP(D1642,Lookup!G:H,2,FALSE)</f>
        <v>Personnel</v>
      </c>
      <c r="M1642" s="1">
        <f t="shared" si="134"/>
        <v>62700000</v>
      </c>
      <c r="N1642" s="1">
        <f t="shared" si="135"/>
        <v>0</v>
      </c>
      <c r="O1642" s="1">
        <f t="shared" si="136"/>
        <v>62700000</v>
      </c>
      <c r="P1642" s="1">
        <f t="shared" si="137"/>
        <v>0</v>
      </c>
    </row>
    <row r="1643" spans="1:16" x14ac:dyDescent="0.35">
      <c r="A1643">
        <v>2007</v>
      </c>
      <c r="B1643">
        <v>4</v>
      </c>
      <c r="C1643">
        <v>30</v>
      </c>
      <c r="D1643">
        <v>2</v>
      </c>
      <c r="E1643">
        <v>126600000</v>
      </c>
      <c r="F1643">
        <v>0</v>
      </c>
      <c r="G1643">
        <v>0</v>
      </c>
      <c r="I1643" s="4">
        <f t="shared" si="133"/>
        <v>2007</v>
      </c>
      <c r="J1643" t="str">
        <f>VLOOKUP(B1643,Lookup!A:B,2,FALSE)</f>
        <v>Kaduna</v>
      </c>
      <c r="K1643" t="str">
        <f>VLOOKUP(C1643,Lookup!D:E,2,FALSE)</f>
        <v>Science and Technology</v>
      </c>
      <c r="L1643" t="str">
        <f>VLOOKUP(D1643,Lookup!G:H,2,FALSE)</f>
        <v>Overhead</v>
      </c>
      <c r="M1643" s="1">
        <f t="shared" si="134"/>
        <v>126600000</v>
      </c>
      <c r="N1643" s="1">
        <f t="shared" si="135"/>
        <v>0</v>
      </c>
      <c r="O1643" s="1">
        <f t="shared" si="136"/>
        <v>126600000</v>
      </c>
      <c r="P1643" s="1">
        <f t="shared" si="137"/>
        <v>0</v>
      </c>
    </row>
    <row r="1644" spans="1:16" x14ac:dyDescent="0.35">
      <c r="A1644">
        <v>2007</v>
      </c>
      <c r="B1644">
        <v>4</v>
      </c>
      <c r="C1644">
        <v>30</v>
      </c>
      <c r="D1644">
        <v>3</v>
      </c>
      <c r="E1644">
        <v>0</v>
      </c>
      <c r="F1644">
        <v>0</v>
      </c>
      <c r="G1644">
        <v>0</v>
      </c>
      <c r="I1644" s="4">
        <f t="shared" si="133"/>
        <v>2007</v>
      </c>
      <c r="J1644" t="str">
        <f>VLOOKUP(B1644,Lookup!A:B,2,FALSE)</f>
        <v>Kaduna</v>
      </c>
      <c r="K1644" t="str">
        <f>VLOOKUP(C1644,Lookup!D:E,2,FALSE)</f>
        <v>Science and Technology</v>
      </c>
      <c r="L1644" t="str">
        <f>VLOOKUP(D1644,Lookup!G:H,2,FALSE)</f>
        <v>Unclassified Subventions</v>
      </c>
      <c r="M1644" s="1">
        <f t="shared" si="134"/>
        <v>0</v>
      </c>
      <c r="N1644" s="1">
        <f t="shared" si="135"/>
        <v>0</v>
      </c>
      <c r="O1644" s="1">
        <f t="shared" si="136"/>
        <v>0</v>
      </c>
      <c r="P1644" s="1">
        <f t="shared" si="137"/>
        <v>0</v>
      </c>
    </row>
    <row r="1645" spans="1:16" x14ac:dyDescent="0.35">
      <c r="A1645">
        <v>2007</v>
      </c>
      <c r="B1645">
        <v>4</v>
      </c>
      <c r="C1645">
        <v>30</v>
      </c>
      <c r="D1645">
        <v>4</v>
      </c>
      <c r="E1645">
        <v>0</v>
      </c>
      <c r="F1645">
        <v>0</v>
      </c>
      <c r="G1645">
        <v>0</v>
      </c>
      <c r="I1645" s="4">
        <f t="shared" si="133"/>
        <v>2007</v>
      </c>
      <c r="J1645" t="str">
        <f>VLOOKUP(B1645,Lookup!A:B,2,FALSE)</f>
        <v>Kaduna</v>
      </c>
      <c r="K1645" t="str">
        <f>VLOOKUP(C1645,Lookup!D:E,2,FALSE)</f>
        <v>Science and Technology</v>
      </c>
      <c r="L1645" t="str">
        <f>VLOOKUP(D1645,Lookup!G:H,2,FALSE)</f>
        <v>P &amp; G</v>
      </c>
      <c r="M1645" s="1">
        <f t="shared" si="134"/>
        <v>0</v>
      </c>
      <c r="N1645" s="1">
        <f t="shared" si="135"/>
        <v>0</v>
      </c>
      <c r="O1645" s="1">
        <f t="shared" si="136"/>
        <v>0</v>
      </c>
      <c r="P1645" s="1">
        <f t="shared" si="137"/>
        <v>0</v>
      </c>
    </row>
    <row r="1646" spans="1:16" x14ac:dyDescent="0.35">
      <c r="A1646">
        <v>2007</v>
      </c>
      <c r="B1646">
        <v>4</v>
      </c>
      <c r="C1646">
        <v>30</v>
      </c>
      <c r="D1646">
        <v>5</v>
      </c>
      <c r="E1646">
        <v>0</v>
      </c>
      <c r="F1646">
        <v>0</v>
      </c>
      <c r="G1646">
        <v>0</v>
      </c>
      <c r="I1646" s="4">
        <f t="shared" si="133"/>
        <v>2007</v>
      </c>
      <c r="J1646" t="str">
        <f>VLOOKUP(B1646,Lookup!A:B,2,FALSE)</f>
        <v>Kaduna</v>
      </c>
      <c r="K1646" t="str">
        <f>VLOOKUP(C1646,Lookup!D:E,2,FALSE)</f>
        <v>Science and Technology</v>
      </c>
      <c r="L1646" t="str">
        <f>VLOOKUP(D1646,Lookup!G:H,2,FALSE)</f>
        <v>Other CRF</v>
      </c>
      <c r="M1646" s="1">
        <f t="shared" si="134"/>
        <v>0</v>
      </c>
      <c r="N1646" s="1">
        <f t="shared" si="135"/>
        <v>0</v>
      </c>
      <c r="O1646" s="1">
        <f t="shared" si="136"/>
        <v>0</v>
      </c>
      <c r="P1646" s="1">
        <f t="shared" si="137"/>
        <v>0</v>
      </c>
    </row>
    <row r="1647" spans="1:16" x14ac:dyDescent="0.35">
      <c r="A1647">
        <v>2007</v>
      </c>
      <c r="B1647">
        <v>4</v>
      </c>
      <c r="C1647">
        <v>30</v>
      </c>
      <c r="D1647">
        <v>6</v>
      </c>
      <c r="E1647">
        <v>0</v>
      </c>
      <c r="F1647">
        <v>0</v>
      </c>
      <c r="G1647">
        <v>0</v>
      </c>
      <c r="I1647" s="4">
        <f t="shared" si="133"/>
        <v>2007</v>
      </c>
      <c r="J1647" t="str">
        <f>VLOOKUP(B1647,Lookup!A:B,2,FALSE)</f>
        <v>Kaduna</v>
      </c>
      <c r="K1647" t="str">
        <f>VLOOKUP(C1647,Lookup!D:E,2,FALSE)</f>
        <v>Science and Technology</v>
      </c>
      <c r="L1647" t="str">
        <f>VLOOKUP(D1647,Lookup!G:H,2,FALSE)</f>
        <v>Public Debt Charges</v>
      </c>
      <c r="M1647" s="1">
        <f t="shared" si="134"/>
        <v>0</v>
      </c>
      <c r="N1647" s="1">
        <f t="shared" si="135"/>
        <v>0</v>
      </c>
      <c r="O1647" s="1">
        <f t="shared" si="136"/>
        <v>0</v>
      </c>
      <c r="P1647" s="1">
        <f t="shared" si="137"/>
        <v>0</v>
      </c>
    </row>
    <row r="1648" spans="1:16" x14ac:dyDescent="0.35">
      <c r="A1648">
        <v>2007</v>
      </c>
      <c r="B1648">
        <v>4</v>
      </c>
      <c r="C1648">
        <v>30</v>
      </c>
      <c r="D1648">
        <v>7</v>
      </c>
      <c r="E1648">
        <v>0</v>
      </c>
      <c r="F1648">
        <v>0</v>
      </c>
      <c r="G1648">
        <v>0</v>
      </c>
      <c r="I1648" s="4">
        <f t="shared" si="133"/>
        <v>2007</v>
      </c>
      <c r="J1648" t="str">
        <f>VLOOKUP(B1648,Lookup!A:B,2,FALSE)</f>
        <v>Kaduna</v>
      </c>
      <c r="K1648" t="str">
        <f>VLOOKUP(C1648,Lookup!D:E,2,FALSE)</f>
        <v>Science and Technology</v>
      </c>
      <c r="L1648" t="str">
        <f>VLOOKUP(D1648,Lookup!G:H,2,FALSE)</f>
        <v>Cont to LGs</v>
      </c>
      <c r="M1648" s="1">
        <f t="shared" si="134"/>
        <v>0</v>
      </c>
      <c r="N1648" s="1">
        <f t="shared" si="135"/>
        <v>0</v>
      </c>
      <c r="O1648" s="1">
        <f t="shared" si="136"/>
        <v>0</v>
      </c>
      <c r="P1648" s="1">
        <f t="shared" si="137"/>
        <v>0</v>
      </c>
    </row>
    <row r="1649" spans="1:16" x14ac:dyDescent="0.35">
      <c r="A1649">
        <v>2007</v>
      </c>
      <c r="B1649">
        <v>4</v>
      </c>
      <c r="C1649">
        <v>30</v>
      </c>
      <c r="D1649">
        <v>8</v>
      </c>
      <c r="E1649">
        <v>0</v>
      </c>
      <c r="F1649">
        <v>0</v>
      </c>
      <c r="G1649">
        <v>0</v>
      </c>
      <c r="I1649" s="4">
        <f t="shared" si="133"/>
        <v>2007</v>
      </c>
      <c r="J1649" t="str">
        <f>VLOOKUP(B1649,Lookup!A:B,2,FALSE)</f>
        <v>Kaduna</v>
      </c>
      <c r="K1649" t="str">
        <f>VLOOKUP(C1649,Lookup!D:E,2,FALSE)</f>
        <v>Science and Technology</v>
      </c>
      <c r="L1649" t="str">
        <f>VLOOKUP(D1649,Lookup!G:H,2,FALSE)</f>
        <v>Others</v>
      </c>
      <c r="M1649" s="1">
        <f t="shared" si="134"/>
        <v>0</v>
      </c>
      <c r="N1649" s="1">
        <f t="shared" si="135"/>
        <v>0</v>
      </c>
      <c r="O1649" s="1">
        <f t="shared" si="136"/>
        <v>0</v>
      </c>
      <c r="P1649" s="1">
        <f t="shared" si="137"/>
        <v>0</v>
      </c>
    </row>
    <row r="1650" spans="1:16" x14ac:dyDescent="0.35">
      <c r="A1650">
        <v>2007</v>
      </c>
      <c r="B1650">
        <v>4</v>
      </c>
      <c r="C1650">
        <v>32</v>
      </c>
      <c r="D1650">
        <v>1</v>
      </c>
      <c r="E1650">
        <v>155100000</v>
      </c>
      <c r="F1650">
        <v>0</v>
      </c>
      <c r="G1650">
        <v>131633972.28</v>
      </c>
      <c r="I1650" s="4">
        <f t="shared" si="133"/>
        <v>2007</v>
      </c>
      <c r="J1650" t="str">
        <f>VLOOKUP(B1650,Lookup!A:B,2,FALSE)</f>
        <v>Kaduna</v>
      </c>
      <c r="K1650" t="str">
        <f>VLOOKUP(C1650,Lookup!D:E,2,FALSE)</f>
        <v>Town, Urban and Regional Development</v>
      </c>
      <c r="L1650" t="str">
        <f>VLOOKUP(D1650,Lookup!G:H,2,FALSE)</f>
        <v>Personnel</v>
      </c>
      <c r="M1650" s="1">
        <f t="shared" si="134"/>
        <v>155100000</v>
      </c>
      <c r="N1650" s="1">
        <f t="shared" si="135"/>
        <v>0</v>
      </c>
      <c r="O1650" s="1">
        <f t="shared" si="136"/>
        <v>155100000</v>
      </c>
      <c r="P1650" s="1">
        <f t="shared" si="137"/>
        <v>131633972.28</v>
      </c>
    </row>
    <row r="1651" spans="1:16" x14ac:dyDescent="0.35">
      <c r="A1651">
        <v>2007</v>
      </c>
      <c r="B1651">
        <v>4</v>
      </c>
      <c r="C1651">
        <v>32</v>
      </c>
      <c r="D1651">
        <v>2</v>
      </c>
      <c r="E1651">
        <v>79176000</v>
      </c>
      <c r="F1651">
        <v>0</v>
      </c>
      <c r="G1651">
        <v>57639284.530000001</v>
      </c>
      <c r="I1651" s="4">
        <f t="shared" si="133"/>
        <v>2007</v>
      </c>
      <c r="J1651" t="str">
        <f>VLOOKUP(B1651,Lookup!A:B,2,FALSE)</f>
        <v>Kaduna</v>
      </c>
      <c r="K1651" t="str">
        <f>VLOOKUP(C1651,Lookup!D:E,2,FALSE)</f>
        <v>Town, Urban and Regional Development</v>
      </c>
      <c r="L1651" t="str">
        <f>VLOOKUP(D1651,Lookup!G:H,2,FALSE)</f>
        <v>Overhead</v>
      </c>
      <c r="M1651" s="1">
        <f t="shared" si="134"/>
        <v>79176000</v>
      </c>
      <c r="N1651" s="1">
        <f t="shared" si="135"/>
        <v>0</v>
      </c>
      <c r="O1651" s="1">
        <f t="shared" si="136"/>
        <v>79176000</v>
      </c>
      <c r="P1651" s="1">
        <f t="shared" si="137"/>
        <v>57639284.530000001</v>
      </c>
    </row>
    <row r="1652" spans="1:16" x14ac:dyDescent="0.35">
      <c r="A1652">
        <v>2007</v>
      </c>
      <c r="B1652">
        <v>4</v>
      </c>
      <c r="C1652">
        <v>32</v>
      </c>
      <c r="D1652">
        <v>3</v>
      </c>
      <c r="E1652">
        <v>0</v>
      </c>
      <c r="F1652">
        <v>0</v>
      </c>
      <c r="G1652">
        <v>0</v>
      </c>
      <c r="I1652" s="4">
        <f t="shared" si="133"/>
        <v>2007</v>
      </c>
      <c r="J1652" t="str">
        <f>VLOOKUP(B1652,Lookup!A:B,2,FALSE)</f>
        <v>Kaduna</v>
      </c>
      <c r="K1652" t="str">
        <f>VLOOKUP(C1652,Lookup!D:E,2,FALSE)</f>
        <v>Town, Urban and Regional Development</v>
      </c>
      <c r="L1652" t="str">
        <f>VLOOKUP(D1652,Lookup!G:H,2,FALSE)</f>
        <v>Unclassified Subventions</v>
      </c>
      <c r="M1652" s="1">
        <f t="shared" si="134"/>
        <v>0</v>
      </c>
      <c r="N1652" s="1">
        <f t="shared" si="135"/>
        <v>0</v>
      </c>
      <c r="O1652" s="1">
        <f t="shared" si="136"/>
        <v>0</v>
      </c>
      <c r="P1652" s="1">
        <f t="shared" si="137"/>
        <v>0</v>
      </c>
    </row>
    <row r="1653" spans="1:16" x14ac:dyDescent="0.35">
      <c r="A1653">
        <v>2007</v>
      </c>
      <c r="B1653">
        <v>4</v>
      </c>
      <c r="C1653">
        <v>32</v>
      </c>
      <c r="D1653">
        <v>4</v>
      </c>
      <c r="E1653">
        <v>0</v>
      </c>
      <c r="F1653">
        <v>0</v>
      </c>
      <c r="G1653">
        <v>0</v>
      </c>
      <c r="I1653" s="4">
        <f t="shared" si="133"/>
        <v>2007</v>
      </c>
      <c r="J1653" t="str">
        <f>VLOOKUP(B1653,Lookup!A:B,2,FALSE)</f>
        <v>Kaduna</v>
      </c>
      <c r="K1653" t="str">
        <f>VLOOKUP(C1653,Lookup!D:E,2,FALSE)</f>
        <v>Town, Urban and Regional Development</v>
      </c>
      <c r="L1653" t="str">
        <f>VLOOKUP(D1653,Lookup!G:H,2,FALSE)</f>
        <v>P &amp; G</v>
      </c>
      <c r="M1653" s="1">
        <f t="shared" si="134"/>
        <v>0</v>
      </c>
      <c r="N1653" s="1">
        <f t="shared" si="135"/>
        <v>0</v>
      </c>
      <c r="O1653" s="1">
        <f t="shared" si="136"/>
        <v>0</v>
      </c>
      <c r="P1653" s="1">
        <f t="shared" si="137"/>
        <v>0</v>
      </c>
    </row>
    <row r="1654" spans="1:16" x14ac:dyDescent="0.35">
      <c r="A1654">
        <v>2007</v>
      </c>
      <c r="B1654">
        <v>4</v>
      </c>
      <c r="C1654">
        <v>32</v>
      </c>
      <c r="D1654">
        <v>5</v>
      </c>
      <c r="E1654">
        <v>0</v>
      </c>
      <c r="F1654">
        <v>0</v>
      </c>
      <c r="G1654">
        <v>0</v>
      </c>
      <c r="I1654" s="4">
        <f t="shared" si="133"/>
        <v>2007</v>
      </c>
      <c r="J1654" t="str">
        <f>VLOOKUP(B1654,Lookup!A:B,2,FALSE)</f>
        <v>Kaduna</v>
      </c>
      <c r="K1654" t="str">
        <f>VLOOKUP(C1654,Lookup!D:E,2,FALSE)</f>
        <v>Town, Urban and Regional Development</v>
      </c>
      <c r="L1654" t="str">
        <f>VLOOKUP(D1654,Lookup!G:H,2,FALSE)</f>
        <v>Other CRF</v>
      </c>
      <c r="M1654" s="1">
        <f t="shared" si="134"/>
        <v>0</v>
      </c>
      <c r="N1654" s="1">
        <f t="shared" si="135"/>
        <v>0</v>
      </c>
      <c r="O1654" s="1">
        <f t="shared" si="136"/>
        <v>0</v>
      </c>
      <c r="P1654" s="1">
        <f t="shared" si="137"/>
        <v>0</v>
      </c>
    </row>
    <row r="1655" spans="1:16" x14ac:dyDescent="0.35">
      <c r="A1655">
        <v>2007</v>
      </c>
      <c r="B1655">
        <v>4</v>
      </c>
      <c r="C1655">
        <v>32</v>
      </c>
      <c r="D1655">
        <v>6</v>
      </c>
      <c r="E1655">
        <v>0</v>
      </c>
      <c r="F1655">
        <v>0</v>
      </c>
      <c r="G1655">
        <v>0</v>
      </c>
      <c r="I1655" s="4">
        <f t="shared" si="133"/>
        <v>2007</v>
      </c>
      <c r="J1655" t="str">
        <f>VLOOKUP(B1655,Lookup!A:B,2,FALSE)</f>
        <v>Kaduna</v>
      </c>
      <c r="K1655" t="str">
        <f>VLOOKUP(C1655,Lookup!D:E,2,FALSE)</f>
        <v>Town, Urban and Regional Development</v>
      </c>
      <c r="L1655" t="str">
        <f>VLOOKUP(D1655,Lookup!G:H,2,FALSE)</f>
        <v>Public Debt Charges</v>
      </c>
      <c r="M1655" s="1">
        <f t="shared" si="134"/>
        <v>0</v>
      </c>
      <c r="N1655" s="1">
        <f t="shared" si="135"/>
        <v>0</v>
      </c>
      <c r="O1655" s="1">
        <f t="shared" si="136"/>
        <v>0</v>
      </c>
      <c r="P1655" s="1">
        <f t="shared" si="137"/>
        <v>0</v>
      </c>
    </row>
    <row r="1656" spans="1:16" x14ac:dyDescent="0.35">
      <c r="A1656">
        <v>2007</v>
      </c>
      <c r="B1656">
        <v>4</v>
      </c>
      <c r="C1656">
        <v>32</v>
      </c>
      <c r="D1656">
        <v>7</v>
      </c>
      <c r="E1656">
        <v>0</v>
      </c>
      <c r="F1656">
        <v>0</v>
      </c>
      <c r="G1656">
        <v>0</v>
      </c>
      <c r="I1656" s="4">
        <f t="shared" si="133"/>
        <v>2007</v>
      </c>
      <c r="J1656" t="str">
        <f>VLOOKUP(B1656,Lookup!A:B,2,FALSE)</f>
        <v>Kaduna</v>
      </c>
      <c r="K1656" t="str">
        <f>VLOOKUP(C1656,Lookup!D:E,2,FALSE)</f>
        <v>Town, Urban and Regional Development</v>
      </c>
      <c r="L1656" t="str">
        <f>VLOOKUP(D1656,Lookup!G:H,2,FALSE)</f>
        <v>Cont to LGs</v>
      </c>
      <c r="M1656" s="1">
        <f t="shared" si="134"/>
        <v>0</v>
      </c>
      <c r="N1656" s="1">
        <f t="shared" si="135"/>
        <v>0</v>
      </c>
      <c r="O1656" s="1">
        <f t="shared" si="136"/>
        <v>0</v>
      </c>
      <c r="P1656" s="1">
        <f t="shared" si="137"/>
        <v>0</v>
      </c>
    </row>
    <row r="1657" spans="1:16" x14ac:dyDescent="0.35">
      <c r="A1657">
        <v>2007</v>
      </c>
      <c r="B1657">
        <v>4</v>
      </c>
      <c r="C1657">
        <v>32</v>
      </c>
      <c r="D1657">
        <v>8</v>
      </c>
      <c r="E1657">
        <v>0</v>
      </c>
      <c r="F1657">
        <v>0</v>
      </c>
      <c r="G1657">
        <v>0</v>
      </c>
      <c r="I1657" s="4">
        <f t="shared" si="133"/>
        <v>2007</v>
      </c>
      <c r="J1657" t="str">
        <f>VLOOKUP(B1657,Lookup!A:B,2,FALSE)</f>
        <v>Kaduna</v>
      </c>
      <c r="K1657" t="str">
        <f>VLOOKUP(C1657,Lookup!D:E,2,FALSE)</f>
        <v>Town, Urban and Regional Development</v>
      </c>
      <c r="L1657" t="str">
        <f>VLOOKUP(D1657,Lookup!G:H,2,FALSE)</f>
        <v>Others</v>
      </c>
      <c r="M1657" s="1">
        <f t="shared" si="134"/>
        <v>0</v>
      </c>
      <c r="N1657" s="1">
        <f t="shared" si="135"/>
        <v>0</v>
      </c>
      <c r="O1657" s="1">
        <f t="shared" si="136"/>
        <v>0</v>
      </c>
      <c r="P1657" s="1">
        <f t="shared" si="137"/>
        <v>0</v>
      </c>
    </row>
    <row r="1658" spans="1:16" x14ac:dyDescent="0.35">
      <c r="A1658">
        <v>2007</v>
      </c>
      <c r="B1658">
        <v>4</v>
      </c>
      <c r="C1658">
        <v>33</v>
      </c>
      <c r="D1658">
        <v>1</v>
      </c>
      <c r="E1658">
        <v>34100000</v>
      </c>
      <c r="F1658">
        <v>0</v>
      </c>
      <c r="G1658">
        <v>28498447.690000001</v>
      </c>
      <c r="I1658" s="4">
        <f t="shared" si="133"/>
        <v>2007</v>
      </c>
      <c r="J1658" t="str">
        <f>VLOOKUP(B1658,Lookup!A:B,2,FALSE)</f>
        <v>Kaduna</v>
      </c>
      <c r="K1658" t="str">
        <f>VLOOKUP(C1658,Lookup!D:E,2,FALSE)</f>
        <v>Trade, Commerce and Industry</v>
      </c>
      <c r="L1658" t="str">
        <f>VLOOKUP(D1658,Lookup!G:H,2,FALSE)</f>
        <v>Personnel</v>
      </c>
      <c r="M1658" s="1">
        <f t="shared" si="134"/>
        <v>34100000</v>
      </c>
      <c r="N1658" s="1">
        <f t="shared" si="135"/>
        <v>0</v>
      </c>
      <c r="O1658" s="1">
        <f t="shared" si="136"/>
        <v>34100000</v>
      </c>
      <c r="P1658" s="1">
        <f t="shared" si="137"/>
        <v>28498447.690000001</v>
      </c>
    </row>
    <row r="1659" spans="1:16" x14ac:dyDescent="0.35">
      <c r="A1659">
        <v>2007</v>
      </c>
      <c r="B1659">
        <v>4</v>
      </c>
      <c r="C1659">
        <v>33</v>
      </c>
      <c r="D1659">
        <v>2</v>
      </c>
      <c r="E1659">
        <v>72550000</v>
      </c>
      <c r="F1659">
        <v>0</v>
      </c>
      <c r="G1659">
        <v>52190211.479999997</v>
      </c>
      <c r="I1659" s="4">
        <f t="shared" si="133"/>
        <v>2007</v>
      </c>
      <c r="J1659" t="str">
        <f>VLOOKUP(B1659,Lookup!A:B,2,FALSE)</f>
        <v>Kaduna</v>
      </c>
      <c r="K1659" t="str">
        <f>VLOOKUP(C1659,Lookup!D:E,2,FALSE)</f>
        <v>Trade, Commerce and Industry</v>
      </c>
      <c r="L1659" t="str">
        <f>VLOOKUP(D1659,Lookup!G:H,2,FALSE)</f>
        <v>Overhead</v>
      </c>
      <c r="M1659" s="1">
        <f t="shared" si="134"/>
        <v>72550000</v>
      </c>
      <c r="N1659" s="1">
        <f t="shared" si="135"/>
        <v>0</v>
      </c>
      <c r="O1659" s="1">
        <f t="shared" si="136"/>
        <v>72550000</v>
      </c>
      <c r="P1659" s="1">
        <f t="shared" si="137"/>
        <v>52190211.479999997</v>
      </c>
    </row>
    <row r="1660" spans="1:16" x14ac:dyDescent="0.35">
      <c r="A1660">
        <v>2007</v>
      </c>
      <c r="B1660">
        <v>4</v>
      </c>
      <c r="C1660">
        <v>33</v>
      </c>
      <c r="D1660">
        <v>3</v>
      </c>
      <c r="E1660">
        <v>0</v>
      </c>
      <c r="F1660">
        <v>0</v>
      </c>
      <c r="G1660">
        <v>0</v>
      </c>
      <c r="I1660" s="4">
        <f t="shared" si="133"/>
        <v>2007</v>
      </c>
      <c r="J1660" t="str">
        <f>VLOOKUP(B1660,Lookup!A:B,2,FALSE)</f>
        <v>Kaduna</v>
      </c>
      <c r="K1660" t="str">
        <f>VLOOKUP(C1660,Lookup!D:E,2,FALSE)</f>
        <v>Trade, Commerce and Industry</v>
      </c>
      <c r="L1660" t="str">
        <f>VLOOKUP(D1660,Lookup!G:H,2,FALSE)</f>
        <v>Unclassified Subventions</v>
      </c>
      <c r="M1660" s="1">
        <f t="shared" si="134"/>
        <v>0</v>
      </c>
      <c r="N1660" s="1">
        <f t="shared" si="135"/>
        <v>0</v>
      </c>
      <c r="O1660" s="1">
        <f t="shared" si="136"/>
        <v>0</v>
      </c>
      <c r="P1660" s="1">
        <f t="shared" si="137"/>
        <v>0</v>
      </c>
    </row>
    <row r="1661" spans="1:16" x14ac:dyDescent="0.35">
      <c r="A1661">
        <v>2007</v>
      </c>
      <c r="B1661">
        <v>4</v>
      </c>
      <c r="C1661">
        <v>33</v>
      </c>
      <c r="D1661">
        <v>4</v>
      </c>
      <c r="E1661">
        <v>0</v>
      </c>
      <c r="F1661">
        <v>0</v>
      </c>
      <c r="G1661">
        <v>0</v>
      </c>
      <c r="I1661" s="4">
        <f t="shared" si="133"/>
        <v>2007</v>
      </c>
      <c r="J1661" t="str">
        <f>VLOOKUP(B1661,Lookup!A:B,2,FALSE)</f>
        <v>Kaduna</v>
      </c>
      <c r="K1661" t="str">
        <f>VLOOKUP(C1661,Lookup!D:E,2,FALSE)</f>
        <v>Trade, Commerce and Industry</v>
      </c>
      <c r="L1661" t="str">
        <f>VLOOKUP(D1661,Lookup!G:H,2,FALSE)</f>
        <v>P &amp; G</v>
      </c>
      <c r="M1661" s="1">
        <f t="shared" si="134"/>
        <v>0</v>
      </c>
      <c r="N1661" s="1">
        <f t="shared" si="135"/>
        <v>0</v>
      </c>
      <c r="O1661" s="1">
        <f t="shared" si="136"/>
        <v>0</v>
      </c>
      <c r="P1661" s="1">
        <f t="shared" si="137"/>
        <v>0</v>
      </c>
    </row>
    <row r="1662" spans="1:16" x14ac:dyDescent="0.35">
      <c r="A1662">
        <v>2007</v>
      </c>
      <c r="B1662">
        <v>4</v>
      </c>
      <c r="C1662">
        <v>33</v>
      </c>
      <c r="D1662">
        <v>5</v>
      </c>
      <c r="E1662">
        <v>0</v>
      </c>
      <c r="F1662">
        <v>0</v>
      </c>
      <c r="G1662">
        <v>0</v>
      </c>
      <c r="I1662" s="4">
        <f t="shared" si="133"/>
        <v>2007</v>
      </c>
      <c r="J1662" t="str">
        <f>VLOOKUP(B1662,Lookup!A:B,2,FALSE)</f>
        <v>Kaduna</v>
      </c>
      <c r="K1662" t="str">
        <f>VLOOKUP(C1662,Lookup!D:E,2,FALSE)</f>
        <v>Trade, Commerce and Industry</v>
      </c>
      <c r="L1662" t="str">
        <f>VLOOKUP(D1662,Lookup!G:H,2,FALSE)</f>
        <v>Other CRF</v>
      </c>
      <c r="M1662" s="1">
        <f t="shared" si="134"/>
        <v>0</v>
      </c>
      <c r="N1662" s="1">
        <f t="shared" si="135"/>
        <v>0</v>
      </c>
      <c r="O1662" s="1">
        <f t="shared" si="136"/>
        <v>0</v>
      </c>
      <c r="P1662" s="1">
        <f t="shared" si="137"/>
        <v>0</v>
      </c>
    </row>
    <row r="1663" spans="1:16" x14ac:dyDescent="0.35">
      <c r="A1663">
        <v>2007</v>
      </c>
      <c r="B1663">
        <v>4</v>
      </c>
      <c r="C1663">
        <v>33</v>
      </c>
      <c r="D1663">
        <v>6</v>
      </c>
      <c r="E1663">
        <v>0</v>
      </c>
      <c r="F1663">
        <v>0</v>
      </c>
      <c r="G1663">
        <v>0</v>
      </c>
      <c r="I1663" s="4">
        <f t="shared" si="133"/>
        <v>2007</v>
      </c>
      <c r="J1663" t="str">
        <f>VLOOKUP(B1663,Lookup!A:B,2,FALSE)</f>
        <v>Kaduna</v>
      </c>
      <c r="K1663" t="str">
        <f>VLOOKUP(C1663,Lookup!D:E,2,FALSE)</f>
        <v>Trade, Commerce and Industry</v>
      </c>
      <c r="L1663" t="str">
        <f>VLOOKUP(D1663,Lookup!G:H,2,FALSE)</f>
        <v>Public Debt Charges</v>
      </c>
      <c r="M1663" s="1">
        <f t="shared" si="134"/>
        <v>0</v>
      </c>
      <c r="N1663" s="1">
        <f t="shared" si="135"/>
        <v>0</v>
      </c>
      <c r="O1663" s="1">
        <f t="shared" si="136"/>
        <v>0</v>
      </c>
      <c r="P1663" s="1">
        <f t="shared" si="137"/>
        <v>0</v>
      </c>
    </row>
    <row r="1664" spans="1:16" x14ac:dyDescent="0.35">
      <c r="A1664">
        <v>2007</v>
      </c>
      <c r="B1664">
        <v>4</v>
      </c>
      <c r="C1664">
        <v>33</v>
      </c>
      <c r="D1664">
        <v>7</v>
      </c>
      <c r="E1664">
        <v>0</v>
      </c>
      <c r="F1664">
        <v>0</v>
      </c>
      <c r="G1664">
        <v>0</v>
      </c>
      <c r="I1664" s="4">
        <f t="shared" si="133"/>
        <v>2007</v>
      </c>
      <c r="J1664" t="str">
        <f>VLOOKUP(B1664,Lookup!A:B,2,FALSE)</f>
        <v>Kaduna</v>
      </c>
      <c r="K1664" t="str">
        <f>VLOOKUP(C1664,Lookup!D:E,2,FALSE)</f>
        <v>Trade, Commerce and Industry</v>
      </c>
      <c r="L1664" t="str">
        <f>VLOOKUP(D1664,Lookup!G:H,2,FALSE)</f>
        <v>Cont to LGs</v>
      </c>
      <c r="M1664" s="1">
        <f t="shared" si="134"/>
        <v>0</v>
      </c>
      <c r="N1664" s="1">
        <f t="shared" si="135"/>
        <v>0</v>
      </c>
      <c r="O1664" s="1">
        <f t="shared" si="136"/>
        <v>0</v>
      </c>
      <c r="P1664" s="1">
        <f t="shared" si="137"/>
        <v>0</v>
      </c>
    </row>
    <row r="1665" spans="1:16" x14ac:dyDescent="0.35">
      <c r="A1665">
        <v>2007</v>
      </c>
      <c r="B1665">
        <v>4</v>
      </c>
      <c r="C1665">
        <v>33</v>
      </c>
      <c r="D1665">
        <v>8</v>
      </c>
      <c r="E1665">
        <v>0</v>
      </c>
      <c r="F1665">
        <v>0</v>
      </c>
      <c r="G1665">
        <v>0</v>
      </c>
      <c r="I1665" s="4">
        <f t="shared" si="133"/>
        <v>2007</v>
      </c>
      <c r="J1665" t="str">
        <f>VLOOKUP(B1665,Lookup!A:B,2,FALSE)</f>
        <v>Kaduna</v>
      </c>
      <c r="K1665" t="str">
        <f>VLOOKUP(C1665,Lookup!D:E,2,FALSE)</f>
        <v>Trade, Commerce and Industry</v>
      </c>
      <c r="L1665" t="str">
        <f>VLOOKUP(D1665,Lookup!G:H,2,FALSE)</f>
        <v>Others</v>
      </c>
      <c r="M1665" s="1">
        <f t="shared" si="134"/>
        <v>0</v>
      </c>
      <c r="N1665" s="1">
        <f t="shared" si="135"/>
        <v>0</v>
      </c>
      <c r="O1665" s="1">
        <f t="shared" si="136"/>
        <v>0</v>
      </c>
      <c r="P1665" s="1">
        <f t="shared" si="137"/>
        <v>0</v>
      </c>
    </row>
    <row r="1666" spans="1:16" x14ac:dyDescent="0.35">
      <c r="A1666">
        <v>2007</v>
      </c>
      <c r="B1666">
        <v>4</v>
      </c>
      <c r="C1666">
        <v>35</v>
      </c>
      <c r="D1666">
        <v>1</v>
      </c>
      <c r="E1666">
        <v>85921185</v>
      </c>
      <c r="F1666">
        <v>0</v>
      </c>
      <c r="G1666">
        <v>70253531.230000004</v>
      </c>
      <c r="I1666" s="4">
        <f t="shared" si="133"/>
        <v>2007</v>
      </c>
      <c r="J1666" t="str">
        <f>VLOOKUP(B1666,Lookup!A:B,2,FALSE)</f>
        <v>Kaduna</v>
      </c>
      <c r="K1666" t="str">
        <f>VLOOKUP(C1666,Lookup!D:E,2,FALSE)</f>
        <v>Water and Sanitation</v>
      </c>
      <c r="L1666" t="str">
        <f>VLOOKUP(D1666,Lookup!G:H,2,FALSE)</f>
        <v>Personnel</v>
      </c>
      <c r="M1666" s="1">
        <f t="shared" si="134"/>
        <v>85921185</v>
      </c>
      <c r="N1666" s="1">
        <f t="shared" si="135"/>
        <v>0</v>
      </c>
      <c r="O1666" s="1">
        <f t="shared" si="136"/>
        <v>85921185</v>
      </c>
      <c r="P1666" s="1">
        <f t="shared" si="137"/>
        <v>70253531.230000004</v>
      </c>
    </row>
    <row r="1667" spans="1:16" x14ac:dyDescent="0.35">
      <c r="A1667">
        <v>2007</v>
      </c>
      <c r="B1667">
        <v>4</v>
      </c>
      <c r="C1667">
        <v>35</v>
      </c>
      <c r="D1667">
        <v>2</v>
      </c>
      <c r="E1667">
        <v>19880000</v>
      </c>
      <c r="F1667">
        <v>0</v>
      </c>
      <c r="G1667">
        <v>11566397.82</v>
      </c>
      <c r="I1667" s="4">
        <f t="shared" ref="I1667:I1730" si="138">A1667</f>
        <v>2007</v>
      </c>
      <c r="J1667" t="str">
        <f>VLOOKUP(B1667,Lookup!A:B,2,FALSE)</f>
        <v>Kaduna</v>
      </c>
      <c r="K1667" t="str">
        <f>VLOOKUP(C1667,Lookup!D:E,2,FALSE)</f>
        <v>Water and Sanitation</v>
      </c>
      <c r="L1667" t="str">
        <f>VLOOKUP(D1667,Lookup!G:H,2,FALSE)</f>
        <v>Overhead</v>
      </c>
      <c r="M1667" s="1">
        <f t="shared" si="134"/>
        <v>19880000</v>
      </c>
      <c r="N1667" s="1">
        <f t="shared" si="135"/>
        <v>0</v>
      </c>
      <c r="O1667" s="1">
        <f t="shared" si="136"/>
        <v>19880000</v>
      </c>
      <c r="P1667" s="1">
        <f t="shared" si="137"/>
        <v>11566397.82</v>
      </c>
    </row>
    <row r="1668" spans="1:16" x14ac:dyDescent="0.35">
      <c r="A1668">
        <v>2007</v>
      </c>
      <c r="B1668">
        <v>4</v>
      </c>
      <c r="C1668">
        <v>35</v>
      </c>
      <c r="D1668">
        <v>3</v>
      </c>
      <c r="E1668">
        <v>0</v>
      </c>
      <c r="F1668">
        <v>0</v>
      </c>
      <c r="G1668">
        <v>0</v>
      </c>
      <c r="I1668" s="4">
        <f t="shared" si="138"/>
        <v>2007</v>
      </c>
      <c r="J1668" t="str">
        <f>VLOOKUP(B1668,Lookup!A:B,2,FALSE)</f>
        <v>Kaduna</v>
      </c>
      <c r="K1668" t="str">
        <f>VLOOKUP(C1668,Lookup!D:E,2,FALSE)</f>
        <v>Water and Sanitation</v>
      </c>
      <c r="L1668" t="str">
        <f>VLOOKUP(D1668,Lookup!G:H,2,FALSE)</f>
        <v>Unclassified Subventions</v>
      </c>
      <c r="M1668" s="1">
        <f t="shared" ref="M1668:M1731" si="139">E1668</f>
        <v>0</v>
      </c>
      <c r="N1668" s="1">
        <f t="shared" ref="N1668:N1731" si="140">F1668</f>
        <v>0</v>
      </c>
      <c r="O1668" s="1">
        <f t="shared" ref="O1668:O1731" si="141">M1668+N1668</f>
        <v>0</v>
      </c>
      <c r="P1668" s="1">
        <f t="shared" ref="P1668:P1731" si="142">G1668</f>
        <v>0</v>
      </c>
    </row>
    <row r="1669" spans="1:16" x14ac:dyDescent="0.35">
      <c r="A1669">
        <v>2007</v>
      </c>
      <c r="B1669">
        <v>4</v>
      </c>
      <c r="C1669">
        <v>35</v>
      </c>
      <c r="D1669">
        <v>4</v>
      </c>
      <c r="E1669">
        <v>0</v>
      </c>
      <c r="F1669">
        <v>0</v>
      </c>
      <c r="G1669">
        <v>0</v>
      </c>
      <c r="I1669" s="4">
        <f t="shared" si="138"/>
        <v>2007</v>
      </c>
      <c r="J1669" t="str">
        <f>VLOOKUP(B1669,Lookup!A:B,2,FALSE)</f>
        <v>Kaduna</v>
      </c>
      <c r="K1669" t="str">
        <f>VLOOKUP(C1669,Lookup!D:E,2,FALSE)</f>
        <v>Water and Sanitation</v>
      </c>
      <c r="L1669" t="str">
        <f>VLOOKUP(D1669,Lookup!G:H,2,FALSE)</f>
        <v>P &amp; G</v>
      </c>
      <c r="M1669" s="1">
        <f t="shared" si="139"/>
        <v>0</v>
      </c>
      <c r="N1669" s="1">
        <f t="shared" si="140"/>
        <v>0</v>
      </c>
      <c r="O1669" s="1">
        <f t="shared" si="141"/>
        <v>0</v>
      </c>
      <c r="P1669" s="1">
        <f t="shared" si="142"/>
        <v>0</v>
      </c>
    </row>
    <row r="1670" spans="1:16" x14ac:dyDescent="0.35">
      <c r="A1670">
        <v>2007</v>
      </c>
      <c r="B1670">
        <v>4</v>
      </c>
      <c r="C1670">
        <v>35</v>
      </c>
      <c r="D1670">
        <v>5</v>
      </c>
      <c r="E1670">
        <v>0</v>
      </c>
      <c r="F1670">
        <v>0</v>
      </c>
      <c r="G1670">
        <v>0</v>
      </c>
      <c r="I1670" s="4">
        <f t="shared" si="138"/>
        <v>2007</v>
      </c>
      <c r="J1670" t="str">
        <f>VLOOKUP(B1670,Lookup!A:B,2,FALSE)</f>
        <v>Kaduna</v>
      </c>
      <c r="K1670" t="str">
        <f>VLOOKUP(C1670,Lookup!D:E,2,FALSE)</f>
        <v>Water and Sanitation</v>
      </c>
      <c r="L1670" t="str">
        <f>VLOOKUP(D1670,Lookup!G:H,2,FALSE)</f>
        <v>Other CRF</v>
      </c>
      <c r="M1670" s="1">
        <f t="shared" si="139"/>
        <v>0</v>
      </c>
      <c r="N1670" s="1">
        <f t="shared" si="140"/>
        <v>0</v>
      </c>
      <c r="O1670" s="1">
        <f t="shared" si="141"/>
        <v>0</v>
      </c>
      <c r="P1670" s="1">
        <f t="shared" si="142"/>
        <v>0</v>
      </c>
    </row>
    <row r="1671" spans="1:16" x14ac:dyDescent="0.35">
      <c r="A1671">
        <v>2007</v>
      </c>
      <c r="B1671">
        <v>4</v>
      </c>
      <c r="C1671">
        <v>35</v>
      </c>
      <c r="D1671">
        <v>6</v>
      </c>
      <c r="E1671">
        <v>0</v>
      </c>
      <c r="F1671">
        <v>0</v>
      </c>
      <c r="G1671">
        <v>0</v>
      </c>
      <c r="I1671" s="4">
        <f t="shared" si="138"/>
        <v>2007</v>
      </c>
      <c r="J1671" t="str">
        <f>VLOOKUP(B1671,Lookup!A:B,2,FALSE)</f>
        <v>Kaduna</v>
      </c>
      <c r="K1671" t="str">
        <f>VLOOKUP(C1671,Lookup!D:E,2,FALSE)</f>
        <v>Water and Sanitation</v>
      </c>
      <c r="L1671" t="str">
        <f>VLOOKUP(D1671,Lookup!G:H,2,FALSE)</f>
        <v>Public Debt Charges</v>
      </c>
      <c r="M1671" s="1">
        <f t="shared" si="139"/>
        <v>0</v>
      </c>
      <c r="N1671" s="1">
        <f t="shared" si="140"/>
        <v>0</v>
      </c>
      <c r="O1671" s="1">
        <f t="shared" si="141"/>
        <v>0</v>
      </c>
      <c r="P1671" s="1">
        <f t="shared" si="142"/>
        <v>0</v>
      </c>
    </row>
    <row r="1672" spans="1:16" x14ac:dyDescent="0.35">
      <c r="A1672">
        <v>2007</v>
      </c>
      <c r="B1672">
        <v>4</v>
      </c>
      <c r="C1672">
        <v>35</v>
      </c>
      <c r="D1672">
        <v>7</v>
      </c>
      <c r="E1672">
        <v>0</v>
      </c>
      <c r="F1672">
        <v>0</v>
      </c>
      <c r="G1672">
        <v>0</v>
      </c>
      <c r="I1672" s="4">
        <f t="shared" si="138"/>
        <v>2007</v>
      </c>
      <c r="J1672" t="str">
        <f>VLOOKUP(B1672,Lookup!A:B,2,FALSE)</f>
        <v>Kaduna</v>
      </c>
      <c r="K1672" t="str">
        <f>VLOOKUP(C1672,Lookup!D:E,2,FALSE)</f>
        <v>Water and Sanitation</v>
      </c>
      <c r="L1672" t="str">
        <f>VLOOKUP(D1672,Lookup!G:H,2,FALSE)</f>
        <v>Cont to LGs</v>
      </c>
      <c r="M1672" s="1">
        <f t="shared" si="139"/>
        <v>0</v>
      </c>
      <c r="N1672" s="1">
        <f t="shared" si="140"/>
        <v>0</v>
      </c>
      <c r="O1672" s="1">
        <f t="shared" si="141"/>
        <v>0</v>
      </c>
      <c r="P1672" s="1">
        <f t="shared" si="142"/>
        <v>0</v>
      </c>
    </row>
    <row r="1673" spans="1:16" x14ac:dyDescent="0.35">
      <c r="A1673">
        <v>2007</v>
      </c>
      <c r="B1673">
        <v>4</v>
      </c>
      <c r="C1673">
        <v>35</v>
      </c>
      <c r="D1673">
        <v>8</v>
      </c>
      <c r="E1673">
        <v>0</v>
      </c>
      <c r="F1673">
        <v>0</v>
      </c>
      <c r="G1673">
        <v>0</v>
      </c>
      <c r="I1673" s="4">
        <f t="shared" si="138"/>
        <v>2007</v>
      </c>
      <c r="J1673" t="str">
        <f>VLOOKUP(B1673,Lookup!A:B,2,FALSE)</f>
        <v>Kaduna</v>
      </c>
      <c r="K1673" t="str">
        <f>VLOOKUP(C1673,Lookup!D:E,2,FALSE)</f>
        <v>Water and Sanitation</v>
      </c>
      <c r="L1673" t="str">
        <f>VLOOKUP(D1673,Lookup!G:H,2,FALSE)</f>
        <v>Others</v>
      </c>
      <c r="M1673" s="1">
        <f t="shared" si="139"/>
        <v>0</v>
      </c>
      <c r="N1673" s="1">
        <f t="shared" si="140"/>
        <v>0</v>
      </c>
      <c r="O1673" s="1">
        <f t="shared" si="141"/>
        <v>0</v>
      </c>
      <c r="P1673" s="1">
        <f t="shared" si="142"/>
        <v>0</v>
      </c>
    </row>
    <row r="1674" spans="1:16" x14ac:dyDescent="0.35">
      <c r="A1674">
        <v>2007</v>
      </c>
      <c r="B1674">
        <v>4</v>
      </c>
      <c r="C1674">
        <v>37</v>
      </c>
      <c r="D1674">
        <v>1</v>
      </c>
      <c r="E1674">
        <v>85800000</v>
      </c>
      <c r="F1674">
        <v>0</v>
      </c>
      <c r="G1674">
        <v>69899686.890000001</v>
      </c>
      <c r="I1674" s="4">
        <f t="shared" si="138"/>
        <v>2007</v>
      </c>
      <c r="J1674" t="str">
        <f>VLOOKUP(B1674,Lookup!A:B,2,FALSE)</f>
        <v>Kaduna</v>
      </c>
      <c r="K1674" t="str">
        <f>VLOOKUP(C1674,Lookup!D:E,2,FALSE)</f>
        <v>Youths and Sports</v>
      </c>
      <c r="L1674" t="str">
        <f>VLOOKUP(D1674,Lookup!G:H,2,FALSE)</f>
        <v>Personnel</v>
      </c>
      <c r="M1674" s="1">
        <f t="shared" si="139"/>
        <v>85800000</v>
      </c>
      <c r="N1674" s="1">
        <f t="shared" si="140"/>
        <v>0</v>
      </c>
      <c r="O1674" s="1">
        <f t="shared" si="141"/>
        <v>85800000</v>
      </c>
      <c r="P1674" s="1">
        <f t="shared" si="142"/>
        <v>69899686.890000001</v>
      </c>
    </row>
    <row r="1675" spans="1:16" x14ac:dyDescent="0.35">
      <c r="A1675">
        <v>2007</v>
      </c>
      <c r="B1675">
        <v>4</v>
      </c>
      <c r="C1675">
        <v>37</v>
      </c>
      <c r="D1675">
        <v>2</v>
      </c>
      <c r="E1675">
        <v>334350000</v>
      </c>
      <c r="F1675">
        <v>0</v>
      </c>
      <c r="G1675">
        <v>262094270.69</v>
      </c>
      <c r="I1675" s="4">
        <f t="shared" si="138"/>
        <v>2007</v>
      </c>
      <c r="J1675" t="str">
        <f>VLOOKUP(B1675,Lookup!A:B,2,FALSE)</f>
        <v>Kaduna</v>
      </c>
      <c r="K1675" t="str">
        <f>VLOOKUP(C1675,Lookup!D:E,2,FALSE)</f>
        <v>Youths and Sports</v>
      </c>
      <c r="L1675" t="str">
        <f>VLOOKUP(D1675,Lookup!G:H,2,FALSE)</f>
        <v>Overhead</v>
      </c>
      <c r="M1675" s="1">
        <f t="shared" si="139"/>
        <v>334350000</v>
      </c>
      <c r="N1675" s="1">
        <f t="shared" si="140"/>
        <v>0</v>
      </c>
      <c r="O1675" s="1">
        <f t="shared" si="141"/>
        <v>334350000</v>
      </c>
      <c r="P1675" s="1">
        <f t="shared" si="142"/>
        <v>262094270.69</v>
      </c>
    </row>
    <row r="1676" spans="1:16" x14ac:dyDescent="0.35">
      <c r="A1676">
        <v>2007</v>
      </c>
      <c r="B1676">
        <v>4</v>
      </c>
      <c r="C1676">
        <v>37</v>
      </c>
      <c r="D1676">
        <v>3</v>
      </c>
      <c r="E1676">
        <v>0</v>
      </c>
      <c r="F1676">
        <v>0</v>
      </c>
      <c r="G1676">
        <v>0</v>
      </c>
      <c r="I1676" s="4">
        <f t="shared" si="138"/>
        <v>2007</v>
      </c>
      <c r="J1676" t="str">
        <f>VLOOKUP(B1676,Lookup!A:B,2,FALSE)</f>
        <v>Kaduna</v>
      </c>
      <c r="K1676" t="str">
        <f>VLOOKUP(C1676,Lookup!D:E,2,FALSE)</f>
        <v>Youths and Sports</v>
      </c>
      <c r="L1676" t="str">
        <f>VLOOKUP(D1676,Lookup!G:H,2,FALSE)</f>
        <v>Unclassified Subventions</v>
      </c>
      <c r="M1676" s="1">
        <f t="shared" si="139"/>
        <v>0</v>
      </c>
      <c r="N1676" s="1">
        <f t="shared" si="140"/>
        <v>0</v>
      </c>
      <c r="O1676" s="1">
        <f t="shared" si="141"/>
        <v>0</v>
      </c>
      <c r="P1676" s="1">
        <f t="shared" si="142"/>
        <v>0</v>
      </c>
    </row>
    <row r="1677" spans="1:16" x14ac:dyDescent="0.35">
      <c r="A1677">
        <v>2007</v>
      </c>
      <c r="B1677">
        <v>4</v>
      </c>
      <c r="C1677">
        <v>37</v>
      </c>
      <c r="D1677">
        <v>4</v>
      </c>
      <c r="E1677">
        <v>0</v>
      </c>
      <c r="F1677">
        <v>0</v>
      </c>
      <c r="G1677">
        <v>0</v>
      </c>
      <c r="I1677" s="4">
        <f t="shared" si="138"/>
        <v>2007</v>
      </c>
      <c r="J1677" t="str">
        <f>VLOOKUP(B1677,Lookup!A:B,2,FALSE)</f>
        <v>Kaduna</v>
      </c>
      <c r="K1677" t="str">
        <f>VLOOKUP(C1677,Lookup!D:E,2,FALSE)</f>
        <v>Youths and Sports</v>
      </c>
      <c r="L1677" t="str">
        <f>VLOOKUP(D1677,Lookup!G:H,2,FALSE)</f>
        <v>P &amp; G</v>
      </c>
      <c r="M1677" s="1">
        <f t="shared" si="139"/>
        <v>0</v>
      </c>
      <c r="N1677" s="1">
        <f t="shared" si="140"/>
        <v>0</v>
      </c>
      <c r="O1677" s="1">
        <f t="shared" si="141"/>
        <v>0</v>
      </c>
      <c r="P1677" s="1">
        <f t="shared" si="142"/>
        <v>0</v>
      </c>
    </row>
    <row r="1678" spans="1:16" x14ac:dyDescent="0.35">
      <c r="A1678">
        <v>2007</v>
      </c>
      <c r="B1678">
        <v>4</v>
      </c>
      <c r="C1678">
        <v>37</v>
      </c>
      <c r="D1678">
        <v>5</v>
      </c>
      <c r="E1678">
        <v>0</v>
      </c>
      <c r="F1678">
        <v>0</v>
      </c>
      <c r="G1678">
        <v>0</v>
      </c>
      <c r="I1678" s="4">
        <f t="shared" si="138"/>
        <v>2007</v>
      </c>
      <c r="J1678" t="str">
        <f>VLOOKUP(B1678,Lookup!A:B,2,FALSE)</f>
        <v>Kaduna</v>
      </c>
      <c r="K1678" t="str">
        <f>VLOOKUP(C1678,Lookup!D:E,2,FALSE)</f>
        <v>Youths and Sports</v>
      </c>
      <c r="L1678" t="str">
        <f>VLOOKUP(D1678,Lookup!G:H,2,FALSE)</f>
        <v>Other CRF</v>
      </c>
      <c r="M1678" s="1">
        <f t="shared" si="139"/>
        <v>0</v>
      </c>
      <c r="N1678" s="1">
        <f t="shared" si="140"/>
        <v>0</v>
      </c>
      <c r="O1678" s="1">
        <f t="shared" si="141"/>
        <v>0</v>
      </c>
      <c r="P1678" s="1">
        <f t="shared" si="142"/>
        <v>0</v>
      </c>
    </row>
    <row r="1679" spans="1:16" x14ac:dyDescent="0.35">
      <c r="A1679">
        <v>2007</v>
      </c>
      <c r="B1679">
        <v>4</v>
      </c>
      <c r="C1679">
        <v>37</v>
      </c>
      <c r="D1679">
        <v>6</v>
      </c>
      <c r="E1679">
        <v>0</v>
      </c>
      <c r="F1679">
        <v>0</v>
      </c>
      <c r="G1679">
        <v>0</v>
      </c>
      <c r="I1679" s="4">
        <f t="shared" si="138"/>
        <v>2007</v>
      </c>
      <c r="J1679" t="str">
        <f>VLOOKUP(B1679,Lookup!A:B,2,FALSE)</f>
        <v>Kaduna</v>
      </c>
      <c r="K1679" t="str">
        <f>VLOOKUP(C1679,Lookup!D:E,2,FALSE)</f>
        <v>Youths and Sports</v>
      </c>
      <c r="L1679" t="str">
        <f>VLOOKUP(D1679,Lookup!G:H,2,FALSE)</f>
        <v>Public Debt Charges</v>
      </c>
      <c r="M1679" s="1">
        <f t="shared" si="139"/>
        <v>0</v>
      </c>
      <c r="N1679" s="1">
        <f t="shared" si="140"/>
        <v>0</v>
      </c>
      <c r="O1679" s="1">
        <f t="shared" si="141"/>
        <v>0</v>
      </c>
      <c r="P1679" s="1">
        <f t="shared" si="142"/>
        <v>0</v>
      </c>
    </row>
    <row r="1680" spans="1:16" x14ac:dyDescent="0.35">
      <c r="A1680">
        <v>2007</v>
      </c>
      <c r="B1680">
        <v>4</v>
      </c>
      <c r="C1680">
        <v>37</v>
      </c>
      <c r="D1680">
        <v>7</v>
      </c>
      <c r="E1680">
        <v>0</v>
      </c>
      <c r="F1680">
        <v>0</v>
      </c>
      <c r="G1680">
        <v>0</v>
      </c>
      <c r="I1680" s="4">
        <f t="shared" si="138"/>
        <v>2007</v>
      </c>
      <c r="J1680" t="str">
        <f>VLOOKUP(B1680,Lookup!A:B,2,FALSE)</f>
        <v>Kaduna</v>
      </c>
      <c r="K1680" t="str">
        <f>VLOOKUP(C1680,Lookup!D:E,2,FALSE)</f>
        <v>Youths and Sports</v>
      </c>
      <c r="L1680" t="str">
        <f>VLOOKUP(D1680,Lookup!G:H,2,FALSE)</f>
        <v>Cont to LGs</v>
      </c>
      <c r="M1680" s="1">
        <f t="shared" si="139"/>
        <v>0</v>
      </c>
      <c r="N1680" s="1">
        <f t="shared" si="140"/>
        <v>0</v>
      </c>
      <c r="O1680" s="1">
        <f t="shared" si="141"/>
        <v>0</v>
      </c>
      <c r="P1680" s="1">
        <f t="shared" si="142"/>
        <v>0</v>
      </c>
    </row>
    <row r="1681" spans="1:16" x14ac:dyDescent="0.35">
      <c r="A1681">
        <v>2007</v>
      </c>
      <c r="B1681">
        <v>4</v>
      </c>
      <c r="C1681">
        <v>37</v>
      </c>
      <c r="D1681">
        <v>8</v>
      </c>
      <c r="E1681">
        <v>0</v>
      </c>
      <c r="F1681">
        <v>0</v>
      </c>
      <c r="G1681">
        <v>0</v>
      </c>
      <c r="I1681" s="4">
        <f t="shared" si="138"/>
        <v>2007</v>
      </c>
      <c r="J1681" t="str">
        <f>VLOOKUP(B1681,Lookup!A:B,2,FALSE)</f>
        <v>Kaduna</v>
      </c>
      <c r="K1681" t="str">
        <f>VLOOKUP(C1681,Lookup!D:E,2,FALSE)</f>
        <v>Youths and Sports</v>
      </c>
      <c r="L1681" t="str">
        <f>VLOOKUP(D1681,Lookup!G:H,2,FALSE)</f>
        <v>Others</v>
      </c>
      <c r="M1681" s="1">
        <f t="shared" si="139"/>
        <v>0</v>
      </c>
      <c r="N1681" s="1">
        <f t="shared" si="140"/>
        <v>0</v>
      </c>
      <c r="O1681" s="1">
        <f t="shared" si="141"/>
        <v>0</v>
      </c>
      <c r="P1681" s="1">
        <f t="shared" si="142"/>
        <v>0</v>
      </c>
    </row>
    <row r="1682" spans="1:16" x14ac:dyDescent="0.35">
      <c r="A1682">
        <v>2007</v>
      </c>
      <c r="B1682">
        <v>5</v>
      </c>
      <c r="C1682">
        <v>1</v>
      </c>
      <c r="D1682">
        <v>1</v>
      </c>
      <c r="E1682">
        <v>670725260</v>
      </c>
      <c r="F1682">
        <v>0</v>
      </c>
      <c r="G1682">
        <v>300425460.81999999</v>
      </c>
      <c r="I1682" s="4">
        <f t="shared" si="138"/>
        <v>2007</v>
      </c>
      <c r="J1682" t="str">
        <f>VLOOKUP(B1682,Lookup!A:B,2,FALSE)</f>
        <v>Kano</v>
      </c>
      <c r="K1682" t="str">
        <f>VLOOKUP(C1682,Lookup!D:E,2,FALSE)</f>
        <v>Agriculture</v>
      </c>
      <c r="L1682" t="str">
        <f>VLOOKUP(D1682,Lookup!G:H,2,FALSE)</f>
        <v>Personnel</v>
      </c>
      <c r="M1682" s="1">
        <f t="shared" si="139"/>
        <v>670725260</v>
      </c>
      <c r="N1682" s="1">
        <f t="shared" si="140"/>
        <v>0</v>
      </c>
      <c r="O1682" s="1">
        <f t="shared" si="141"/>
        <v>670725260</v>
      </c>
      <c r="P1682" s="1">
        <f t="shared" si="142"/>
        <v>300425460.81999999</v>
      </c>
    </row>
    <row r="1683" spans="1:16" x14ac:dyDescent="0.35">
      <c r="A1683">
        <v>2007</v>
      </c>
      <c r="B1683">
        <v>5</v>
      </c>
      <c r="C1683">
        <v>1</v>
      </c>
      <c r="D1683">
        <v>2</v>
      </c>
      <c r="E1683">
        <v>249149688</v>
      </c>
      <c r="F1683">
        <v>0</v>
      </c>
      <c r="G1683">
        <v>35692560.479999997</v>
      </c>
      <c r="I1683" s="4">
        <f t="shared" si="138"/>
        <v>2007</v>
      </c>
      <c r="J1683" t="str">
        <f>VLOOKUP(B1683,Lookup!A:B,2,FALSE)</f>
        <v>Kano</v>
      </c>
      <c r="K1683" t="str">
        <f>VLOOKUP(C1683,Lookup!D:E,2,FALSE)</f>
        <v>Agriculture</v>
      </c>
      <c r="L1683" t="str">
        <f>VLOOKUP(D1683,Lookup!G:H,2,FALSE)</f>
        <v>Overhead</v>
      </c>
      <c r="M1683" s="1">
        <f t="shared" si="139"/>
        <v>249149688</v>
      </c>
      <c r="N1683" s="1">
        <f t="shared" si="140"/>
        <v>0</v>
      </c>
      <c r="O1683" s="1">
        <f t="shared" si="141"/>
        <v>249149688</v>
      </c>
      <c r="P1683" s="1">
        <f t="shared" si="142"/>
        <v>35692560.479999997</v>
      </c>
    </row>
    <row r="1684" spans="1:16" x14ac:dyDescent="0.35">
      <c r="A1684">
        <v>2007</v>
      </c>
      <c r="B1684">
        <v>5</v>
      </c>
      <c r="C1684">
        <v>1</v>
      </c>
      <c r="D1684">
        <v>3</v>
      </c>
      <c r="E1684">
        <v>0</v>
      </c>
      <c r="F1684">
        <v>0</v>
      </c>
      <c r="G1684">
        <v>0</v>
      </c>
      <c r="I1684" s="4">
        <f t="shared" si="138"/>
        <v>2007</v>
      </c>
      <c r="J1684" t="str">
        <f>VLOOKUP(B1684,Lookup!A:B,2,FALSE)</f>
        <v>Kano</v>
      </c>
      <c r="K1684" t="str">
        <f>VLOOKUP(C1684,Lookup!D:E,2,FALSE)</f>
        <v>Agriculture</v>
      </c>
      <c r="L1684" t="str">
        <f>VLOOKUP(D1684,Lookup!G:H,2,FALSE)</f>
        <v>Unclassified Subventions</v>
      </c>
      <c r="M1684" s="1">
        <f t="shared" si="139"/>
        <v>0</v>
      </c>
      <c r="N1684" s="1">
        <f t="shared" si="140"/>
        <v>0</v>
      </c>
      <c r="O1684" s="1">
        <f t="shared" si="141"/>
        <v>0</v>
      </c>
      <c r="P1684" s="1">
        <f t="shared" si="142"/>
        <v>0</v>
      </c>
    </row>
    <row r="1685" spans="1:16" x14ac:dyDescent="0.35">
      <c r="A1685">
        <v>2007</v>
      </c>
      <c r="B1685">
        <v>5</v>
      </c>
      <c r="C1685">
        <v>1</v>
      </c>
      <c r="D1685">
        <v>4</v>
      </c>
      <c r="E1685">
        <v>0</v>
      </c>
      <c r="F1685">
        <v>0</v>
      </c>
      <c r="G1685">
        <v>0</v>
      </c>
      <c r="I1685" s="4">
        <f t="shared" si="138"/>
        <v>2007</v>
      </c>
      <c r="J1685" t="str">
        <f>VLOOKUP(B1685,Lookup!A:B,2,FALSE)</f>
        <v>Kano</v>
      </c>
      <c r="K1685" t="str">
        <f>VLOOKUP(C1685,Lookup!D:E,2,FALSE)</f>
        <v>Agriculture</v>
      </c>
      <c r="L1685" t="str">
        <f>VLOOKUP(D1685,Lookup!G:H,2,FALSE)</f>
        <v>P &amp; G</v>
      </c>
      <c r="M1685" s="1">
        <f t="shared" si="139"/>
        <v>0</v>
      </c>
      <c r="N1685" s="1">
        <f t="shared" si="140"/>
        <v>0</v>
      </c>
      <c r="O1685" s="1">
        <f t="shared" si="141"/>
        <v>0</v>
      </c>
      <c r="P1685" s="1">
        <f t="shared" si="142"/>
        <v>0</v>
      </c>
    </row>
    <row r="1686" spans="1:16" x14ac:dyDescent="0.35">
      <c r="A1686">
        <v>2007</v>
      </c>
      <c r="B1686">
        <v>5</v>
      </c>
      <c r="C1686">
        <v>1</v>
      </c>
      <c r="D1686">
        <v>5</v>
      </c>
      <c r="E1686">
        <v>0</v>
      </c>
      <c r="F1686">
        <v>0</v>
      </c>
      <c r="G1686">
        <v>0</v>
      </c>
      <c r="I1686" s="4">
        <f t="shared" si="138"/>
        <v>2007</v>
      </c>
      <c r="J1686" t="str">
        <f>VLOOKUP(B1686,Lookup!A:B,2,FALSE)</f>
        <v>Kano</v>
      </c>
      <c r="K1686" t="str">
        <f>VLOOKUP(C1686,Lookup!D:E,2,FALSE)</f>
        <v>Agriculture</v>
      </c>
      <c r="L1686" t="str">
        <f>VLOOKUP(D1686,Lookup!G:H,2,FALSE)</f>
        <v>Other CRF</v>
      </c>
      <c r="M1686" s="1">
        <f t="shared" si="139"/>
        <v>0</v>
      </c>
      <c r="N1686" s="1">
        <f t="shared" si="140"/>
        <v>0</v>
      </c>
      <c r="O1686" s="1">
        <f t="shared" si="141"/>
        <v>0</v>
      </c>
      <c r="P1686" s="1">
        <f t="shared" si="142"/>
        <v>0</v>
      </c>
    </row>
    <row r="1687" spans="1:16" x14ac:dyDescent="0.35">
      <c r="A1687">
        <v>2007</v>
      </c>
      <c r="B1687">
        <v>5</v>
      </c>
      <c r="C1687">
        <v>1</v>
      </c>
      <c r="D1687">
        <v>6</v>
      </c>
      <c r="E1687">
        <v>0</v>
      </c>
      <c r="F1687">
        <v>0</v>
      </c>
      <c r="G1687">
        <v>0</v>
      </c>
      <c r="I1687" s="4">
        <f t="shared" si="138"/>
        <v>2007</v>
      </c>
      <c r="J1687" t="str">
        <f>VLOOKUP(B1687,Lookup!A:B,2,FALSE)</f>
        <v>Kano</v>
      </c>
      <c r="K1687" t="str">
        <f>VLOOKUP(C1687,Lookup!D:E,2,FALSE)</f>
        <v>Agriculture</v>
      </c>
      <c r="L1687" t="str">
        <f>VLOOKUP(D1687,Lookup!G:H,2,FALSE)</f>
        <v>Public Debt Charges</v>
      </c>
      <c r="M1687" s="1">
        <f t="shared" si="139"/>
        <v>0</v>
      </c>
      <c r="N1687" s="1">
        <f t="shared" si="140"/>
        <v>0</v>
      </c>
      <c r="O1687" s="1">
        <f t="shared" si="141"/>
        <v>0</v>
      </c>
      <c r="P1687" s="1">
        <f t="shared" si="142"/>
        <v>0</v>
      </c>
    </row>
    <row r="1688" spans="1:16" x14ac:dyDescent="0.35">
      <c r="A1688">
        <v>2007</v>
      </c>
      <c r="B1688">
        <v>5</v>
      </c>
      <c r="C1688">
        <v>1</v>
      </c>
      <c r="D1688">
        <v>7</v>
      </c>
      <c r="E1688">
        <v>0</v>
      </c>
      <c r="F1688">
        <v>0</v>
      </c>
      <c r="G1688">
        <v>0</v>
      </c>
      <c r="I1688" s="4">
        <f t="shared" si="138"/>
        <v>2007</v>
      </c>
      <c r="J1688" t="str">
        <f>VLOOKUP(B1688,Lookup!A:B,2,FALSE)</f>
        <v>Kano</v>
      </c>
      <c r="K1688" t="str">
        <f>VLOOKUP(C1688,Lookup!D:E,2,FALSE)</f>
        <v>Agriculture</v>
      </c>
      <c r="L1688" t="str">
        <f>VLOOKUP(D1688,Lookup!G:H,2,FALSE)</f>
        <v>Cont to LGs</v>
      </c>
      <c r="M1688" s="1">
        <f t="shared" si="139"/>
        <v>0</v>
      </c>
      <c r="N1688" s="1">
        <f t="shared" si="140"/>
        <v>0</v>
      </c>
      <c r="O1688" s="1">
        <f t="shared" si="141"/>
        <v>0</v>
      </c>
      <c r="P1688" s="1">
        <f t="shared" si="142"/>
        <v>0</v>
      </c>
    </row>
    <row r="1689" spans="1:16" x14ac:dyDescent="0.35">
      <c r="A1689">
        <v>2007</v>
      </c>
      <c r="B1689">
        <v>5</v>
      </c>
      <c r="C1689">
        <v>1</v>
      </c>
      <c r="D1689">
        <v>8</v>
      </c>
      <c r="E1689">
        <v>0</v>
      </c>
      <c r="F1689">
        <v>0</v>
      </c>
      <c r="G1689">
        <v>399665028.27999997</v>
      </c>
      <c r="I1689" s="4">
        <f t="shared" si="138"/>
        <v>2007</v>
      </c>
      <c r="J1689" t="str">
        <f>VLOOKUP(B1689,Lookup!A:B,2,FALSE)</f>
        <v>Kano</v>
      </c>
      <c r="K1689" t="str">
        <f>VLOOKUP(C1689,Lookup!D:E,2,FALSE)</f>
        <v>Agriculture</v>
      </c>
      <c r="L1689" t="str">
        <f>VLOOKUP(D1689,Lookup!G:H,2,FALSE)</f>
        <v>Others</v>
      </c>
      <c r="M1689" s="1">
        <f t="shared" si="139"/>
        <v>0</v>
      </c>
      <c r="N1689" s="1">
        <f t="shared" si="140"/>
        <v>0</v>
      </c>
      <c r="O1689" s="1">
        <f t="shared" si="141"/>
        <v>0</v>
      </c>
      <c r="P1689" s="1">
        <f t="shared" si="142"/>
        <v>399665028.27999997</v>
      </c>
    </row>
    <row r="1690" spans="1:16" x14ac:dyDescent="0.35">
      <c r="A1690">
        <v>2007</v>
      </c>
      <c r="B1690">
        <v>5</v>
      </c>
      <c r="C1690">
        <v>3</v>
      </c>
      <c r="D1690">
        <v>1</v>
      </c>
      <c r="E1690">
        <v>114354555</v>
      </c>
      <c r="F1690">
        <v>0</v>
      </c>
      <c r="G1690">
        <v>98131726.099999994</v>
      </c>
      <c r="I1690" s="4">
        <f t="shared" si="138"/>
        <v>2007</v>
      </c>
      <c r="J1690" t="str">
        <f>VLOOKUP(B1690,Lookup!A:B,2,FALSE)</f>
        <v>Kano</v>
      </c>
      <c r="K1690" t="str">
        <f>VLOOKUP(C1690,Lookup!D:E,2,FALSE)</f>
        <v>Community, Human Development &amp; Employment Creation</v>
      </c>
      <c r="L1690" t="str">
        <f>VLOOKUP(D1690,Lookup!G:H,2,FALSE)</f>
        <v>Personnel</v>
      </c>
      <c r="M1690" s="1">
        <f t="shared" si="139"/>
        <v>114354555</v>
      </c>
      <c r="N1690" s="1">
        <f t="shared" si="140"/>
        <v>0</v>
      </c>
      <c r="O1690" s="1">
        <f t="shared" si="141"/>
        <v>114354555</v>
      </c>
      <c r="P1690" s="1">
        <f t="shared" si="142"/>
        <v>98131726.099999994</v>
      </c>
    </row>
    <row r="1691" spans="1:16" x14ac:dyDescent="0.35">
      <c r="A1691">
        <v>2007</v>
      </c>
      <c r="B1691">
        <v>5</v>
      </c>
      <c r="C1691">
        <v>3</v>
      </c>
      <c r="D1691">
        <v>2</v>
      </c>
      <c r="E1691">
        <v>74600000</v>
      </c>
      <c r="F1691">
        <v>0</v>
      </c>
      <c r="G1691">
        <v>70711848.480000004</v>
      </c>
      <c r="I1691" s="4">
        <f t="shared" si="138"/>
        <v>2007</v>
      </c>
      <c r="J1691" t="str">
        <f>VLOOKUP(B1691,Lookup!A:B,2,FALSE)</f>
        <v>Kano</v>
      </c>
      <c r="K1691" t="str">
        <f>VLOOKUP(C1691,Lookup!D:E,2,FALSE)</f>
        <v>Community, Human Development &amp; Employment Creation</v>
      </c>
      <c r="L1691" t="str">
        <f>VLOOKUP(D1691,Lookup!G:H,2,FALSE)</f>
        <v>Overhead</v>
      </c>
      <c r="M1691" s="1">
        <f t="shared" si="139"/>
        <v>74600000</v>
      </c>
      <c r="N1691" s="1">
        <f t="shared" si="140"/>
        <v>0</v>
      </c>
      <c r="O1691" s="1">
        <f t="shared" si="141"/>
        <v>74600000</v>
      </c>
      <c r="P1691" s="1">
        <f t="shared" si="142"/>
        <v>70711848.480000004</v>
      </c>
    </row>
    <row r="1692" spans="1:16" x14ac:dyDescent="0.35">
      <c r="A1692">
        <v>2007</v>
      </c>
      <c r="B1692">
        <v>5</v>
      </c>
      <c r="C1692">
        <v>3</v>
      </c>
      <c r="D1692">
        <v>3</v>
      </c>
      <c r="E1692">
        <v>0</v>
      </c>
      <c r="F1692">
        <v>0</v>
      </c>
      <c r="G1692">
        <v>0</v>
      </c>
      <c r="I1692" s="4">
        <f t="shared" si="138"/>
        <v>2007</v>
      </c>
      <c r="J1692" t="str">
        <f>VLOOKUP(B1692,Lookup!A:B,2,FALSE)</f>
        <v>Kano</v>
      </c>
      <c r="K1692" t="str">
        <f>VLOOKUP(C1692,Lookup!D:E,2,FALSE)</f>
        <v>Community, Human Development &amp; Employment Creation</v>
      </c>
      <c r="L1692" t="str">
        <f>VLOOKUP(D1692,Lookup!G:H,2,FALSE)</f>
        <v>Unclassified Subventions</v>
      </c>
      <c r="M1692" s="1">
        <f t="shared" si="139"/>
        <v>0</v>
      </c>
      <c r="N1692" s="1">
        <f t="shared" si="140"/>
        <v>0</v>
      </c>
      <c r="O1692" s="1">
        <f t="shared" si="141"/>
        <v>0</v>
      </c>
      <c r="P1692" s="1">
        <f t="shared" si="142"/>
        <v>0</v>
      </c>
    </row>
    <row r="1693" spans="1:16" x14ac:dyDescent="0.35">
      <c r="A1693">
        <v>2007</v>
      </c>
      <c r="B1693">
        <v>5</v>
      </c>
      <c r="C1693">
        <v>3</v>
      </c>
      <c r="D1693">
        <v>4</v>
      </c>
      <c r="E1693">
        <v>0</v>
      </c>
      <c r="F1693">
        <v>0</v>
      </c>
      <c r="G1693">
        <v>0</v>
      </c>
      <c r="I1693" s="4">
        <f t="shared" si="138"/>
        <v>2007</v>
      </c>
      <c r="J1693" t="str">
        <f>VLOOKUP(B1693,Lookup!A:B,2,FALSE)</f>
        <v>Kano</v>
      </c>
      <c r="K1693" t="str">
        <f>VLOOKUP(C1693,Lookup!D:E,2,FALSE)</f>
        <v>Community, Human Development &amp; Employment Creation</v>
      </c>
      <c r="L1693" t="str">
        <f>VLOOKUP(D1693,Lookup!G:H,2,FALSE)</f>
        <v>P &amp; G</v>
      </c>
      <c r="M1693" s="1">
        <f t="shared" si="139"/>
        <v>0</v>
      </c>
      <c r="N1693" s="1">
        <f t="shared" si="140"/>
        <v>0</v>
      </c>
      <c r="O1693" s="1">
        <f t="shared" si="141"/>
        <v>0</v>
      </c>
      <c r="P1693" s="1">
        <f t="shared" si="142"/>
        <v>0</v>
      </c>
    </row>
    <row r="1694" spans="1:16" x14ac:dyDescent="0.35">
      <c r="A1694">
        <v>2007</v>
      </c>
      <c r="B1694">
        <v>5</v>
      </c>
      <c r="C1694">
        <v>3</v>
      </c>
      <c r="D1694">
        <v>5</v>
      </c>
      <c r="E1694">
        <v>0</v>
      </c>
      <c r="F1694">
        <v>0</v>
      </c>
      <c r="G1694">
        <v>0</v>
      </c>
      <c r="I1694" s="4">
        <f t="shared" si="138"/>
        <v>2007</v>
      </c>
      <c r="J1694" t="str">
        <f>VLOOKUP(B1694,Lookup!A:B,2,FALSE)</f>
        <v>Kano</v>
      </c>
      <c r="K1694" t="str">
        <f>VLOOKUP(C1694,Lookup!D:E,2,FALSE)</f>
        <v>Community, Human Development &amp; Employment Creation</v>
      </c>
      <c r="L1694" t="str">
        <f>VLOOKUP(D1694,Lookup!G:H,2,FALSE)</f>
        <v>Other CRF</v>
      </c>
      <c r="M1694" s="1">
        <f t="shared" si="139"/>
        <v>0</v>
      </c>
      <c r="N1694" s="1">
        <f t="shared" si="140"/>
        <v>0</v>
      </c>
      <c r="O1694" s="1">
        <f t="shared" si="141"/>
        <v>0</v>
      </c>
      <c r="P1694" s="1">
        <f t="shared" si="142"/>
        <v>0</v>
      </c>
    </row>
    <row r="1695" spans="1:16" x14ac:dyDescent="0.35">
      <c r="A1695">
        <v>2007</v>
      </c>
      <c r="B1695">
        <v>5</v>
      </c>
      <c r="C1695">
        <v>3</v>
      </c>
      <c r="D1695">
        <v>6</v>
      </c>
      <c r="E1695">
        <v>0</v>
      </c>
      <c r="F1695">
        <v>0</v>
      </c>
      <c r="G1695">
        <v>0</v>
      </c>
      <c r="I1695" s="4">
        <f t="shared" si="138"/>
        <v>2007</v>
      </c>
      <c r="J1695" t="str">
        <f>VLOOKUP(B1695,Lookup!A:B,2,FALSE)</f>
        <v>Kano</v>
      </c>
      <c r="K1695" t="str">
        <f>VLOOKUP(C1695,Lookup!D:E,2,FALSE)</f>
        <v>Community, Human Development &amp; Employment Creation</v>
      </c>
      <c r="L1695" t="str">
        <f>VLOOKUP(D1695,Lookup!G:H,2,FALSE)</f>
        <v>Public Debt Charges</v>
      </c>
      <c r="M1695" s="1">
        <f t="shared" si="139"/>
        <v>0</v>
      </c>
      <c r="N1695" s="1">
        <f t="shared" si="140"/>
        <v>0</v>
      </c>
      <c r="O1695" s="1">
        <f t="shared" si="141"/>
        <v>0</v>
      </c>
      <c r="P1695" s="1">
        <f t="shared" si="142"/>
        <v>0</v>
      </c>
    </row>
    <row r="1696" spans="1:16" x14ac:dyDescent="0.35">
      <c r="A1696">
        <v>2007</v>
      </c>
      <c r="B1696">
        <v>5</v>
      </c>
      <c r="C1696">
        <v>3</v>
      </c>
      <c r="D1696">
        <v>7</v>
      </c>
      <c r="E1696">
        <v>0</v>
      </c>
      <c r="F1696">
        <v>0</v>
      </c>
      <c r="G1696">
        <v>0</v>
      </c>
      <c r="I1696" s="4">
        <f t="shared" si="138"/>
        <v>2007</v>
      </c>
      <c r="J1696" t="str">
        <f>VLOOKUP(B1696,Lookup!A:B,2,FALSE)</f>
        <v>Kano</v>
      </c>
      <c r="K1696" t="str">
        <f>VLOOKUP(C1696,Lookup!D:E,2,FALSE)</f>
        <v>Community, Human Development &amp; Employment Creation</v>
      </c>
      <c r="L1696" t="str">
        <f>VLOOKUP(D1696,Lookup!G:H,2,FALSE)</f>
        <v>Cont to LGs</v>
      </c>
      <c r="M1696" s="1">
        <f t="shared" si="139"/>
        <v>0</v>
      </c>
      <c r="N1696" s="1">
        <f t="shared" si="140"/>
        <v>0</v>
      </c>
      <c r="O1696" s="1">
        <f t="shared" si="141"/>
        <v>0</v>
      </c>
      <c r="P1696" s="1">
        <f t="shared" si="142"/>
        <v>0</v>
      </c>
    </row>
    <row r="1697" spans="1:16" x14ac:dyDescent="0.35">
      <c r="A1697">
        <v>2007</v>
      </c>
      <c r="B1697">
        <v>5</v>
      </c>
      <c r="C1697">
        <v>3</v>
      </c>
      <c r="D1697">
        <v>8</v>
      </c>
      <c r="E1697">
        <v>0</v>
      </c>
      <c r="F1697">
        <v>0</v>
      </c>
      <c r="G1697">
        <v>0</v>
      </c>
      <c r="I1697" s="4">
        <f t="shared" si="138"/>
        <v>2007</v>
      </c>
      <c r="J1697" t="str">
        <f>VLOOKUP(B1697,Lookup!A:B,2,FALSE)</f>
        <v>Kano</v>
      </c>
      <c r="K1697" t="str">
        <f>VLOOKUP(C1697,Lookup!D:E,2,FALSE)</f>
        <v>Community, Human Development &amp; Employment Creation</v>
      </c>
      <c r="L1697" t="str">
        <f>VLOOKUP(D1697,Lookup!G:H,2,FALSE)</f>
        <v>Others</v>
      </c>
      <c r="M1697" s="1">
        <f t="shared" si="139"/>
        <v>0</v>
      </c>
      <c r="N1697" s="1">
        <f t="shared" si="140"/>
        <v>0</v>
      </c>
      <c r="O1697" s="1">
        <f t="shared" si="141"/>
        <v>0</v>
      </c>
      <c r="P1697" s="1">
        <f t="shared" si="142"/>
        <v>0</v>
      </c>
    </row>
    <row r="1698" spans="1:16" x14ac:dyDescent="0.35">
      <c r="A1698">
        <v>2007</v>
      </c>
      <c r="B1698">
        <v>5</v>
      </c>
      <c r="C1698">
        <v>6</v>
      </c>
      <c r="D1698">
        <v>1</v>
      </c>
      <c r="E1698">
        <v>4407777214</v>
      </c>
      <c r="F1698">
        <v>0</v>
      </c>
      <c r="G1698">
        <v>282449863.24000001</v>
      </c>
      <c r="I1698" s="4">
        <f t="shared" si="138"/>
        <v>2007</v>
      </c>
      <c r="J1698" t="str">
        <f>VLOOKUP(B1698,Lookup!A:B,2,FALSE)</f>
        <v>Kano</v>
      </c>
      <c r="K1698" t="str">
        <f>VLOOKUP(C1698,Lookup!D:E,2,FALSE)</f>
        <v>Education</v>
      </c>
      <c r="L1698" t="str">
        <f>VLOOKUP(D1698,Lookup!G:H,2,FALSE)</f>
        <v>Personnel</v>
      </c>
      <c r="M1698" s="1">
        <f t="shared" si="139"/>
        <v>4407777214</v>
      </c>
      <c r="N1698" s="1">
        <f t="shared" si="140"/>
        <v>0</v>
      </c>
      <c r="O1698" s="1">
        <f t="shared" si="141"/>
        <v>4407777214</v>
      </c>
      <c r="P1698" s="1">
        <f t="shared" si="142"/>
        <v>282449863.24000001</v>
      </c>
    </row>
    <row r="1699" spans="1:16" x14ac:dyDescent="0.35">
      <c r="A1699">
        <v>2007</v>
      </c>
      <c r="B1699">
        <v>5</v>
      </c>
      <c r="C1699">
        <v>6</v>
      </c>
      <c r="D1699">
        <v>2</v>
      </c>
      <c r="E1699">
        <v>2005285755</v>
      </c>
      <c r="F1699">
        <v>0</v>
      </c>
      <c r="G1699">
        <v>76709413.520000011</v>
      </c>
      <c r="I1699" s="4">
        <f t="shared" si="138"/>
        <v>2007</v>
      </c>
      <c r="J1699" t="str">
        <f>VLOOKUP(B1699,Lookup!A:B,2,FALSE)</f>
        <v>Kano</v>
      </c>
      <c r="K1699" t="str">
        <f>VLOOKUP(C1699,Lookup!D:E,2,FALSE)</f>
        <v>Education</v>
      </c>
      <c r="L1699" t="str">
        <f>VLOOKUP(D1699,Lookup!G:H,2,FALSE)</f>
        <v>Overhead</v>
      </c>
      <c r="M1699" s="1">
        <f t="shared" si="139"/>
        <v>2005285755</v>
      </c>
      <c r="N1699" s="1">
        <f t="shared" si="140"/>
        <v>0</v>
      </c>
      <c r="O1699" s="1">
        <f t="shared" si="141"/>
        <v>2005285755</v>
      </c>
      <c r="P1699" s="1">
        <f t="shared" si="142"/>
        <v>76709413.520000011</v>
      </c>
    </row>
    <row r="1700" spans="1:16" x14ac:dyDescent="0.35">
      <c r="A1700">
        <v>2007</v>
      </c>
      <c r="B1700">
        <v>5</v>
      </c>
      <c r="C1700">
        <v>6</v>
      </c>
      <c r="D1700">
        <v>3</v>
      </c>
      <c r="E1700">
        <v>0</v>
      </c>
      <c r="F1700">
        <v>0</v>
      </c>
      <c r="G1700">
        <v>0</v>
      </c>
      <c r="I1700" s="4">
        <f t="shared" si="138"/>
        <v>2007</v>
      </c>
      <c r="J1700" t="str">
        <f>VLOOKUP(B1700,Lookup!A:B,2,FALSE)</f>
        <v>Kano</v>
      </c>
      <c r="K1700" t="str">
        <f>VLOOKUP(C1700,Lookup!D:E,2,FALSE)</f>
        <v>Education</v>
      </c>
      <c r="L1700" t="str">
        <f>VLOOKUP(D1700,Lookup!G:H,2,FALSE)</f>
        <v>Unclassified Subventions</v>
      </c>
      <c r="M1700" s="1">
        <f t="shared" si="139"/>
        <v>0</v>
      </c>
      <c r="N1700" s="1">
        <f t="shared" si="140"/>
        <v>0</v>
      </c>
      <c r="O1700" s="1">
        <f t="shared" si="141"/>
        <v>0</v>
      </c>
      <c r="P1700" s="1">
        <f t="shared" si="142"/>
        <v>0</v>
      </c>
    </row>
    <row r="1701" spans="1:16" x14ac:dyDescent="0.35">
      <c r="A1701">
        <v>2007</v>
      </c>
      <c r="B1701">
        <v>5</v>
      </c>
      <c r="C1701">
        <v>6</v>
      </c>
      <c r="D1701">
        <v>4</v>
      </c>
      <c r="E1701">
        <v>0</v>
      </c>
      <c r="F1701">
        <v>0</v>
      </c>
      <c r="G1701">
        <v>0</v>
      </c>
      <c r="I1701" s="4">
        <f t="shared" si="138"/>
        <v>2007</v>
      </c>
      <c r="J1701" t="str">
        <f>VLOOKUP(B1701,Lookup!A:B,2,FALSE)</f>
        <v>Kano</v>
      </c>
      <c r="K1701" t="str">
        <f>VLOOKUP(C1701,Lookup!D:E,2,FALSE)</f>
        <v>Education</v>
      </c>
      <c r="L1701" t="str">
        <f>VLOOKUP(D1701,Lookup!G:H,2,FALSE)</f>
        <v>P &amp; G</v>
      </c>
      <c r="M1701" s="1">
        <f t="shared" si="139"/>
        <v>0</v>
      </c>
      <c r="N1701" s="1">
        <f t="shared" si="140"/>
        <v>0</v>
      </c>
      <c r="O1701" s="1">
        <f t="shared" si="141"/>
        <v>0</v>
      </c>
      <c r="P1701" s="1">
        <f t="shared" si="142"/>
        <v>0</v>
      </c>
    </row>
    <row r="1702" spans="1:16" x14ac:dyDescent="0.35">
      <c r="A1702">
        <v>2007</v>
      </c>
      <c r="B1702">
        <v>5</v>
      </c>
      <c r="C1702">
        <v>6</v>
      </c>
      <c r="D1702">
        <v>5</v>
      </c>
      <c r="E1702">
        <v>0</v>
      </c>
      <c r="F1702">
        <v>0</v>
      </c>
      <c r="G1702">
        <v>0</v>
      </c>
      <c r="I1702" s="4">
        <f t="shared" si="138"/>
        <v>2007</v>
      </c>
      <c r="J1702" t="str">
        <f>VLOOKUP(B1702,Lookup!A:B,2,FALSE)</f>
        <v>Kano</v>
      </c>
      <c r="K1702" t="str">
        <f>VLOOKUP(C1702,Lookup!D:E,2,FALSE)</f>
        <v>Education</v>
      </c>
      <c r="L1702" t="str">
        <f>VLOOKUP(D1702,Lookup!G:H,2,FALSE)</f>
        <v>Other CRF</v>
      </c>
      <c r="M1702" s="1">
        <f t="shared" si="139"/>
        <v>0</v>
      </c>
      <c r="N1702" s="1">
        <f t="shared" si="140"/>
        <v>0</v>
      </c>
      <c r="O1702" s="1">
        <f t="shared" si="141"/>
        <v>0</v>
      </c>
      <c r="P1702" s="1">
        <f t="shared" si="142"/>
        <v>0</v>
      </c>
    </row>
    <row r="1703" spans="1:16" x14ac:dyDescent="0.35">
      <c r="A1703">
        <v>2007</v>
      </c>
      <c r="B1703">
        <v>5</v>
      </c>
      <c r="C1703">
        <v>6</v>
      </c>
      <c r="D1703">
        <v>6</v>
      </c>
      <c r="E1703">
        <v>0</v>
      </c>
      <c r="F1703">
        <v>0</v>
      </c>
      <c r="G1703">
        <v>0</v>
      </c>
      <c r="I1703" s="4">
        <f t="shared" si="138"/>
        <v>2007</v>
      </c>
      <c r="J1703" t="str">
        <f>VLOOKUP(B1703,Lookup!A:B,2,FALSE)</f>
        <v>Kano</v>
      </c>
      <c r="K1703" t="str">
        <f>VLOOKUP(C1703,Lookup!D:E,2,FALSE)</f>
        <v>Education</v>
      </c>
      <c r="L1703" t="str">
        <f>VLOOKUP(D1703,Lookup!G:H,2,FALSE)</f>
        <v>Public Debt Charges</v>
      </c>
      <c r="M1703" s="1">
        <f t="shared" si="139"/>
        <v>0</v>
      </c>
      <c r="N1703" s="1">
        <f t="shared" si="140"/>
        <v>0</v>
      </c>
      <c r="O1703" s="1">
        <f t="shared" si="141"/>
        <v>0</v>
      </c>
      <c r="P1703" s="1">
        <f t="shared" si="142"/>
        <v>0</v>
      </c>
    </row>
    <row r="1704" spans="1:16" x14ac:dyDescent="0.35">
      <c r="A1704">
        <v>2007</v>
      </c>
      <c r="B1704">
        <v>5</v>
      </c>
      <c r="C1704">
        <v>6</v>
      </c>
      <c r="D1704">
        <v>7</v>
      </c>
      <c r="E1704">
        <v>0</v>
      </c>
      <c r="F1704">
        <v>0</v>
      </c>
      <c r="G1704">
        <v>0</v>
      </c>
      <c r="I1704" s="4">
        <f t="shared" si="138"/>
        <v>2007</v>
      </c>
      <c r="J1704" t="str">
        <f>VLOOKUP(B1704,Lookup!A:B,2,FALSE)</f>
        <v>Kano</v>
      </c>
      <c r="K1704" t="str">
        <f>VLOOKUP(C1704,Lookup!D:E,2,FALSE)</f>
        <v>Education</v>
      </c>
      <c r="L1704" t="str">
        <f>VLOOKUP(D1704,Lookup!G:H,2,FALSE)</f>
        <v>Cont to LGs</v>
      </c>
      <c r="M1704" s="1">
        <f t="shared" si="139"/>
        <v>0</v>
      </c>
      <c r="N1704" s="1">
        <f t="shared" si="140"/>
        <v>0</v>
      </c>
      <c r="O1704" s="1">
        <f t="shared" si="141"/>
        <v>0</v>
      </c>
      <c r="P1704" s="1">
        <f t="shared" si="142"/>
        <v>0</v>
      </c>
    </row>
    <row r="1705" spans="1:16" x14ac:dyDescent="0.35">
      <c r="A1705">
        <v>2007</v>
      </c>
      <c r="B1705">
        <v>5</v>
      </c>
      <c r="C1705">
        <v>6</v>
      </c>
      <c r="D1705">
        <v>8</v>
      </c>
      <c r="E1705">
        <v>0</v>
      </c>
      <c r="F1705">
        <v>0</v>
      </c>
      <c r="G1705">
        <v>4306475372.6899996</v>
      </c>
      <c r="I1705" s="4">
        <f t="shared" si="138"/>
        <v>2007</v>
      </c>
      <c r="J1705" t="str">
        <f>VLOOKUP(B1705,Lookup!A:B,2,FALSE)</f>
        <v>Kano</v>
      </c>
      <c r="K1705" t="str">
        <f>VLOOKUP(C1705,Lookup!D:E,2,FALSE)</f>
        <v>Education</v>
      </c>
      <c r="L1705" t="str">
        <f>VLOOKUP(D1705,Lookup!G:H,2,FALSE)</f>
        <v>Others</v>
      </c>
      <c r="M1705" s="1">
        <f t="shared" si="139"/>
        <v>0</v>
      </c>
      <c r="N1705" s="1">
        <f t="shared" si="140"/>
        <v>0</v>
      </c>
      <c r="O1705" s="1">
        <f t="shared" si="141"/>
        <v>0</v>
      </c>
      <c r="P1705" s="1">
        <f t="shared" si="142"/>
        <v>4306475372.6899996</v>
      </c>
    </row>
    <row r="1706" spans="1:16" x14ac:dyDescent="0.35">
      <c r="A1706">
        <v>2007</v>
      </c>
      <c r="B1706">
        <v>5</v>
      </c>
      <c r="C1706">
        <v>7</v>
      </c>
      <c r="D1706">
        <v>1</v>
      </c>
      <c r="E1706">
        <v>390531158</v>
      </c>
      <c r="F1706">
        <v>0</v>
      </c>
      <c r="G1706">
        <v>172866680.16</v>
      </c>
      <c r="I1706" s="4">
        <f t="shared" si="138"/>
        <v>2007</v>
      </c>
      <c r="J1706" t="str">
        <f>VLOOKUP(B1706,Lookup!A:B,2,FALSE)</f>
        <v>Kano</v>
      </c>
      <c r="K1706" t="str">
        <f>VLOOKUP(C1706,Lookup!D:E,2,FALSE)</f>
        <v>Environment</v>
      </c>
      <c r="L1706" t="str">
        <f>VLOOKUP(D1706,Lookup!G:H,2,FALSE)</f>
        <v>Personnel</v>
      </c>
      <c r="M1706" s="1">
        <f t="shared" si="139"/>
        <v>390531158</v>
      </c>
      <c r="N1706" s="1">
        <f t="shared" si="140"/>
        <v>0</v>
      </c>
      <c r="O1706" s="1">
        <f t="shared" si="141"/>
        <v>390531158</v>
      </c>
      <c r="P1706" s="1">
        <f t="shared" si="142"/>
        <v>172866680.16</v>
      </c>
    </row>
    <row r="1707" spans="1:16" x14ac:dyDescent="0.35">
      <c r="A1707">
        <v>2007</v>
      </c>
      <c r="B1707">
        <v>5</v>
      </c>
      <c r="C1707">
        <v>7</v>
      </c>
      <c r="D1707">
        <v>2</v>
      </c>
      <c r="E1707">
        <v>145295000</v>
      </c>
      <c r="F1707">
        <v>0</v>
      </c>
      <c r="G1707">
        <v>25670005</v>
      </c>
      <c r="I1707" s="4">
        <f t="shared" si="138"/>
        <v>2007</v>
      </c>
      <c r="J1707" t="str">
        <f>VLOOKUP(B1707,Lookup!A:B,2,FALSE)</f>
        <v>Kano</v>
      </c>
      <c r="K1707" t="str">
        <f>VLOOKUP(C1707,Lookup!D:E,2,FALSE)</f>
        <v>Environment</v>
      </c>
      <c r="L1707" t="str">
        <f>VLOOKUP(D1707,Lookup!G:H,2,FALSE)</f>
        <v>Overhead</v>
      </c>
      <c r="M1707" s="1">
        <f t="shared" si="139"/>
        <v>145295000</v>
      </c>
      <c r="N1707" s="1">
        <f t="shared" si="140"/>
        <v>0</v>
      </c>
      <c r="O1707" s="1">
        <f t="shared" si="141"/>
        <v>145295000</v>
      </c>
      <c r="P1707" s="1">
        <f t="shared" si="142"/>
        <v>25670005</v>
      </c>
    </row>
    <row r="1708" spans="1:16" x14ac:dyDescent="0.35">
      <c r="A1708">
        <v>2007</v>
      </c>
      <c r="B1708">
        <v>5</v>
      </c>
      <c r="C1708">
        <v>7</v>
      </c>
      <c r="D1708">
        <v>3</v>
      </c>
      <c r="E1708">
        <v>0</v>
      </c>
      <c r="F1708">
        <v>0</v>
      </c>
      <c r="G1708">
        <v>0</v>
      </c>
      <c r="I1708" s="4">
        <f t="shared" si="138"/>
        <v>2007</v>
      </c>
      <c r="J1708" t="str">
        <f>VLOOKUP(B1708,Lookup!A:B,2,FALSE)</f>
        <v>Kano</v>
      </c>
      <c r="K1708" t="str">
        <f>VLOOKUP(C1708,Lookup!D:E,2,FALSE)</f>
        <v>Environment</v>
      </c>
      <c r="L1708" t="str">
        <f>VLOOKUP(D1708,Lookup!G:H,2,FALSE)</f>
        <v>Unclassified Subventions</v>
      </c>
      <c r="M1708" s="1">
        <f t="shared" si="139"/>
        <v>0</v>
      </c>
      <c r="N1708" s="1">
        <f t="shared" si="140"/>
        <v>0</v>
      </c>
      <c r="O1708" s="1">
        <f t="shared" si="141"/>
        <v>0</v>
      </c>
      <c r="P1708" s="1">
        <f t="shared" si="142"/>
        <v>0</v>
      </c>
    </row>
    <row r="1709" spans="1:16" x14ac:dyDescent="0.35">
      <c r="A1709">
        <v>2007</v>
      </c>
      <c r="B1709">
        <v>5</v>
      </c>
      <c r="C1709">
        <v>7</v>
      </c>
      <c r="D1709">
        <v>4</v>
      </c>
      <c r="E1709">
        <v>0</v>
      </c>
      <c r="F1709">
        <v>0</v>
      </c>
      <c r="G1709">
        <v>0</v>
      </c>
      <c r="I1709" s="4">
        <f t="shared" si="138"/>
        <v>2007</v>
      </c>
      <c r="J1709" t="str">
        <f>VLOOKUP(B1709,Lookup!A:B,2,FALSE)</f>
        <v>Kano</v>
      </c>
      <c r="K1709" t="str">
        <f>VLOOKUP(C1709,Lookup!D:E,2,FALSE)</f>
        <v>Environment</v>
      </c>
      <c r="L1709" t="str">
        <f>VLOOKUP(D1709,Lookup!G:H,2,FALSE)</f>
        <v>P &amp; G</v>
      </c>
      <c r="M1709" s="1">
        <f t="shared" si="139"/>
        <v>0</v>
      </c>
      <c r="N1709" s="1">
        <f t="shared" si="140"/>
        <v>0</v>
      </c>
      <c r="O1709" s="1">
        <f t="shared" si="141"/>
        <v>0</v>
      </c>
      <c r="P1709" s="1">
        <f t="shared" si="142"/>
        <v>0</v>
      </c>
    </row>
    <row r="1710" spans="1:16" x14ac:dyDescent="0.35">
      <c r="A1710">
        <v>2007</v>
      </c>
      <c r="B1710">
        <v>5</v>
      </c>
      <c r="C1710">
        <v>7</v>
      </c>
      <c r="D1710">
        <v>5</v>
      </c>
      <c r="E1710">
        <v>0</v>
      </c>
      <c r="F1710">
        <v>0</v>
      </c>
      <c r="G1710">
        <v>0</v>
      </c>
      <c r="I1710" s="4">
        <f t="shared" si="138"/>
        <v>2007</v>
      </c>
      <c r="J1710" t="str">
        <f>VLOOKUP(B1710,Lookup!A:B,2,FALSE)</f>
        <v>Kano</v>
      </c>
      <c r="K1710" t="str">
        <f>VLOOKUP(C1710,Lookup!D:E,2,FALSE)</f>
        <v>Environment</v>
      </c>
      <c r="L1710" t="str">
        <f>VLOOKUP(D1710,Lookup!G:H,2,FALSE)</f>
        <v>Other CRF</v>
      </c>
      <c r="M1710" s="1">
        <f t="shared" si="139"/>
        <v>0</v>
      </c>
      <c r="N1710" s="1">
        <f t="shared" si="140"/>
        <v>0</v>
      </c>
      <c r="O1710" s="1">
        <f t="shared" si="141"/>
        <v>0</v>
      </c>
      <c r="P1710" s="1">
        <f t="shared" si="142"/>
        <v>0</v>
      </c>
    </row>
    <row r="1711" spans="1:16" x14ac:dyDescent="0.35">
      <c r="A1711">
        <v>2007</v>
      </c>
      <c r="B1711">
        <v>5</v>
      </c>
      <c r="C1711">
        <v>7</v>
      </c>
      <c r="D1711">
        <v>6</v>
      </c>
      <c r="E1711">
        <v>0</v>
      </c>
      <c r="F1711">
        <v>0</v>
      </c>
      <c r="G1711">
        <v>0</v>
      </c>
      <c r="I1711" s="4">
        <f t="shared" si="138"/>
        <v>2007</v>
      </c>
      <c r="J1711" t="str">
        <f>VLOOKUP(B1711,Lookup!A:B,2,FALSE)</f>
        <v>Kano</v>
      </c>
      <c r="K1711" t="str">
        <f>VLOOKUP(C1711,Lookup!D:E,2,FALSE)</f>
        <v>Environment</v>
      </c>
      <c r="L1711" t="str">
        <f>VLOOKUP(D1711,Lookup!G:H,2,FALSE)</f>
        <v>Public Debt Charges</v>
      </c>
      <c r="M1711" s="1">
        <f t="shared" si="139"/>
        <v>0</v>
      </c>
      <c r="N1711" s="1">
        <f t="shared" si="140"/>
        <v>0</v>
      </c>
      <c r="O1711" s="1">
        <f t="shared" si="141"/>
        <v>0</v>
      </c>
      <c r="P1711" s="1">
        <f t="shared" si="142"/>
        <v>0</v>
      </c>
    </row>
    <row r="1712" spans="1:16" x14ac:dyDescent="0.35">
      <c r="A1712">
        <v>2007</v>
      </c>
      <c r="B1712">
        <v>5</v>
      </c>
      <c r="C1712">
        <v>7</v>
      </c>
      <c r="D1712">
        <v>7</v>
      </c>
      <c r="E1712">
        <v>0</v>
      </c>
      <c r="F1712">
        <v>0</v>
      </c>
      <c r="G1712">
        <v>0</v>
      </c>
      <c r="I1712" s="4">
        <f t="shared" si="138"/>
        <v>2007</v>
      </c>
      <c r="J1712" t="str">
        <f>VLOOKUP(B1712,Lookup!A:B,2,FALSE)</f>
        <v>Kano</v>
      </c>
      <c r="K1712" t="str">
        <f>VLOOKUP(C1712,Lookup!D:E,2,FALSE)</f>
        <v>Environment</v>
      </c>
      <c r="L1712" t="str">
        <f>VLOOKUP(D1712,Lookup!G:H,2,FALSE)</f>
        <v>Cont to LGs</v>
      </c>
      <c r="M1712" s="1">
        <f t="shared" si="139"/>
        <v>0</v>
      </c>
      <c r="N1712" s="1">
        <f t="shared" si="140"/>
        <v>0</v>
      </c>
      <c r="O1712" s="1">
        <f t="shared" si="141"/>
        <v>0</v>
      </c>
      <c r="P1712" s="1">
        <f t="shared" si="142"/>
        <v>0</v>
      </c>
    </row>
    <row r="1713" spans="1:16" x14ac:dyDescent="0.35">
      <c r="A1713">
        <v>2007</v>
      </c>
      <c r="B1713">
        <v>5</v>
      </c>
      <c r="C1713">
        <v>7</v>
      </c>
      <c r="D1713">
        <v>8</v>
      </c>
      <c r="E1713">
        <v>0</v>
      </c>
      <c r="F1713">
        <v>0</v>
      </c>
      <c r="G1713">
        <v>0</v>
      </c>
      <c r="I1713" s="4">
        <f t="shared" si="138"/>
        <v>2007</v>
      </c>
      <c r="J1713" t="str">
        <f>VLOOKUP(B1713,Lookup!A:B,2,FALSE)</f>
        <v>Kano</v>
      </c>
      <c r="K1713" t="str">
        <f>VLOOKUP(C1713,Lookup!D:E,2,FALSE)</f>
        <v>Environment</v>
      </c>
      <c r="L1713" t="str">
        <f>VLOOKUP(D1713,Lookup!G:H,2,FALSE)</f>
        <v>Others</v>
      </c>
      <c r="M1713" s="1">
        <f t="shared" si="139"/>
        <v>0</v>
      </c>
      <c r="N1713" s="1">
        <f t="shared" si="140"/>
        <v>0</v>
      </c>
      <c r="O1713" s="1">
        <f t="shared" si="141"/>
        <v>0</v>
      </c>
      <c r="P1713" s="1">
        <f t="shared" si="142"/>
        <v>0</v>
      </c>
    </row>
    <row r="1714" spans="1:16" x14ac:dyDescent="0.35">
      <c r="A1714">
        <v>2007</v>
      </c>
      <c r="B1714">
        <v>5</v>
      </c>
      <c r="C1714">
        <v>9</v>
      </c>
      <c r="D1714">
        <v>1</v>
      </c>
      <c r="E1714">
        <v>372394459</v>
      </c>
      <c r="F1714">
        <v>0</v>
      </c>
      <c r="G1714">
        <v>250208753.57999998</v>
      </c>
      <c r="I1714" s="4">
        <f t="shared" si="138"/>
        <v>2007</v>
      </c>
      <c r="J1714" t="str">
        <f>VLOOKUP(B1714,Lookup!A:B,2,FALSE)</f>
        <v>Kano</v>
      </c>
      <c r="K1714" t="str">
        <f>VLOOKUP(C1714,Lookup!D:E,2,FALSE)</f>
        <v>Finance</v>
      </c>
      <c r="L1714" t="str">
        <f>VLOOKUP(D1714,Lookup!G:H,2,FALSE)</f>
        <v>Personnel</v>
      </c>
      <c r="M1714" s="1">
        <f t="shared" si="139"/>
        <v>372394459</v>
      </c>
      <c r="N1714" s="1">
        <f t="shared" si="140"/>
        <v>0</v>
      </c>
      <c r="O1714" s="1">
        <f t="shared" si="141"/>
        <v>372394459</v>
      </c>
      <c r="P1714" s="1">
        <f t="shared" si="142"/>
        <v>250208753.57999998</v>
      </c>
    </row>
    <row r="1715" spans="1:16" x14ac:dyDescent="0.35">
      <c r="A1715">
        <v>2007</v>
      </c>
      <c r="B1715">
        <v>5</v>
      </c>
      <c r="C1715">
        <v>9</v>
      </c>
      <c r="D1715">
        <v>2</v>
      </c>
      <c r="E1715">
        <v>4170224714</v>
      </c>
      <c r="F1715">
        <v>0</v>
      </c>
      <c r="G1715">
        <v>599700053.75</v>
      </c>
      <c r="I1715" s="4">
        <f t="shared" si="138"/>
        <v>2007</v>
      </c>
      <c r="J1715" t="str">
        <f>VLOOKUP(B1715,Lookup!A:B,2,FALSE)</f>
        <v>Kano</v>
      </c>
      <c r="K1715" t="str">
        <f>VLOOKUP(C1715,Lookup!D:E,2,FALSE)</f>
        <v>Finance</v>
      </c>
      <c r="L1715" t="str">
        <f>VLOOKUP(D1715,Lookup!G:H,2,FALSE)</f>
        <v>Overhead</v>
      </c>
      <c r="M1715" s="1">
        <f t="shared" si="139"/>
        <v>4170224714</v>
      </c>
      <c r="N1715" s="1">
        <f t="shared" si="140"/>
        <v>0</v>
      </c>
      <c r="O1715" s="1">
        <f t="shared" si="141"/>
        <v>4170224714</v>
      </c>
      <c r="P1715" s="1">
        <f t="shared" si="142"/>
        <v>599700053.75</v>
      </c>
    </row>
    <row r="1716" spans="1:16" x14ac:dyDescent="0.35">
      <c r="A1716">
        <v>2007</v>
      </c>
      <c r="B1716">
        <v>5</v>
      </c>
      <c r="C1716">
        <v>9</v>
      </c>
      <c r="D1716">
        <v>3</v>
      </c>
      <c r="E1716">
        <v>0</v>
      </c>
      <c r="F1716">
        <v>0</v>
      </c>
      <c r="G1716">
        <v>0</v>
      </c>
      <c r="I1716" s="4">
        <f t="shared" si="138"/>
        <v>2007</v>
      </c>
      <c r="J1716" t="str">
        <f>VLOOKUP(B1716,Lookup!A:B,2,FALSE)</f>
        <v>Kano</v>
      </c>
      <c r="K1716" t="str">
        <f>VLOOKUP(C1716,Lookup!D:E,2,FALSE)</f>
        <v>Finance</v>
      </c>
      <c r="L1716" t="str">
        <f>VLOOKUP(D1716,Lookup!G:H,2,FALSE)</f>
        <v>Unclassified Subventions</v>
      </c>
      <c r="M1716" s="1">
        <f t="shared" si="139"/>
        <v>0</v>
      </c>
      <c r="N1716" s="1">
        <f t="shared" si="140"/>
        <v>0</v>
      </c>
      <c r="O1716" s="1">
        <f t="shared" si="141"/>
        <v>0</v>
      </c>
      <c r="P1716" s="1">
        <f t="shared" si="142"/>
        <v>0</v>
      </c>
    </row>
    <row r="1717" spans="1:16" x14ac:dyDescent="0.35">
      <c r="A1717">
        <v>2007</v>
      </c>
      <c r="B1717">
        <v>5</v>
      </c>
      <c r="C1717">
        <v>9</v>
      </c>
      <c r="D1717">
        <v>4</v>
      </c>
      <c r="E1717">
        <v>0</v>
      </c>
      <c r="F1717">
        <v>0</v>
      </c>
      <c r="G1717">
        <v>0</v>
      </c>
      <c r="I1717" s="4">
        <f t="shared" si="138"/>
        <v>2007</v>
      </c>
      <c r="J1717" t="str">
        <f>VLOOKUP(B1717,Lookup!A:B,2,FALSE)</f>
        <v>Kano</v>
      </c>
      <c r="K1717" t="str">
        <f>VLOOKUP(C1717,Lookup!D:E,2,FALSE)</f>
        <v>Finance</v>
      </c>
      <c r="L1717" t="str">
        <f>VLOOKUP(D1717,Lookup!G:H,2,FALSE)</f>
        <v>P &amp; G</v>
      </c>
      <c r="M1717" s="1">
        <f t="shared" si="139"/>
        <v>0</v>
      </c>
      <c r="N1717" s="1">
        <f t="shared" si="140"/>
        <v>0</v>
      </c>
      <c r="O1717" s="1">
        <f t="shared" si="141"/>
        <v>0</v>
      </c>
      <c r="P1717" s="1">
        <f t="shared" si="142"/>
        <v>0</v>
      </c>
    </row>
    <row r="1718" spans="1:16" x14ac:dyDescent="0.35">
      <c r="A1718">
        <v>2007</v>
      </c>
      <c r="B1718">
        <v>5</v>
      </c>
      <c r="C1718">
        <v>9</v>
      </c>
      <c r="D1718">
        <v>5</v>
      </c>
      <c r="E1718">
        <v>0</v>
      </c>
      <c r="F1718">
        <v>0</v>
      </c>
      <c r="G1718">
        <v>0</v>
      </c>
      <c r="I1718" s="4">
        <f t="shared" si="138"/>
        <v>2007</v>
      </c>
      <c r="J1718" t="str">
        <f>VLOOKUP(B1718,Lookup!A:B,2,FALSE)</f>
        <v>Kano</v>
      </c>
      <c r="K1718" t="str">
        <f>VLOOKUP(C1718,Lookup!D:E,2,FALSE)</f>
        <v>Finance</v>
      </c>
      <c r="L1718" t="str">
        <f>VLOOKUP(D1718,Lookup!G:H,2,FALSE)</f>
        <v>Other CRF</v>
      </c>
      <c r="M1718" s="1">
        <f t="shared" si="139"/>
        <v>0</v>
      </c>
      <c r="N1718" s="1">
        <f t="shared" si="140"/>
        <v>0</v>
      </c>
      <c r="O1718" s="1">
        <f t="shared" si="141"/>
        <v>0</v>
      </c>
      <c r="P1718" s="1">
        <f t="shared" si="142"/>
        <v>0</v>
      </c>
    </row>
    <row r="1719" spans="1:16" x14ac:dyDescent="0.35">
      <c r="A1719">
        <v>2007</v>
      </c>
      <c r="B1719">
        <v>5</v>
      </c>
      <c r="C1719">
        <v>9</v>
      </c>
      <c r="D1719">
        <v>6</v>
      </c>
      <c r="E1719">
        <v>0</v>
      </c>
      <c r="F1719">
        <v>0</v>
      </c>
      <c r="G1719">
        <v>1061618103</v>
      </c>
      <c r="I1719" s="4">
        <f t="shared" si="138"/>
        <v>2007</v>
      </c>
      <c r="J1719" t="str">
        <f>VLOOKUP(B1719,Lookup!A:B,2,FALSE)</f>
        <v>Kano</v>
      </c>
      <c r="K1719" t="str">
        <f>VLOOKUP(C1719,Lookup!D:E,2,FALSE)</f>
        <v>Finance</v>
      </c>
      <c r="L1719" t="str">
        <f>VLOOKUP(D1719,Lookup!G:H,2,FALSE)</f>
        <v>Public Debt Charges</v>
      </c>
      <c r="M1719" s="1">
        <f t="shared" si="139"/>
        <v>0</v>
      </c>
      <c r="N1719" s="1">
        <f t="shared" si="140"/>
        <v>0</v>
      </c>
      <c r="O1719" s="1">
        <f t="shared" si="141"/>
        <v>0</v>
      </c>
      <c r="P1719" s="1">
        <f t="shared" si="142"/>
        <v>1061618103</v>
      </c>
    </row>
    <row r="1720" spans="1:16" x14ac:dyDescent="0.35">
      <c r="A1720">
        <v>2007</v>
      </c>
      <c r="B1720">
        <v>5</v>
      </c>
      <c r="C1720">
        <v>9</v>
      </c>
      <c r="D1720">
        <v>7</v>
      </c>
      <c r="E1720">
        <v>0</v>
      </c>
      <c r="F1720">
        <v>0</v>
      </c>
      <c r="G1720">
        <v>0</v>
      </c>
      <c r="I1720" s="4">
        <f t="shared" si="138"/>
        <v>2007</v>
      </c>
      <c r="J1720" t="str">
        <f>VLOOKUP(B1720,Lookup!A:B,2,FALSE)</f>
        <v>Kano</v>
      </c>
      <c r="K1720" t="str">
        <f>VLOOKUP(C1720,Lookup!D:E,2,FALSE)</f>
        <v>Finance</v>
      </c>
      <c r="L1720" t="str">
        <f>VLOOKUP(D1720,Lookup!G:H,2,FALSE)</f>
        <v>Cont to LGs</v>
      </c>
      <c r="M1720" s="1">
        <f t="shared" si="139"/>
        <v>0</v>
      </c>
      <c r="N1720" s="1">
        <f t="shared" si="140"/>
        <v>0</v>
      </c>
      <c r="O1720" s="1">
        <f t="shared" si="141"/>
        <v>0</v>
      </c>
      <c r="P1720" s="1">
        <f t="shared" si="142"/>
        <v>0</v>
      </c>
    </row>
    <row r="1721" spans="1:16" x14ac:dyDescent="0.35">
      <c r="A1721">
        <v>2007</v>
      </c>
      <c r="B1721">
        <v>5</v>
      </c>
      <c r="C1721">
        <v>9</v>
      </c>
      <c r="D1721">
        <v>8</v>
      </c>
      <c r="E1721">
        <v>0</v>
      </c>
      <c r="F1721">
        <v>0</v>
      </c>
      <c r="G1721">
        <v>2598713412.3899999</v>
      </c>
      <c r="I1721" s="4">
        <f t="shared" si="138"/>
        <v>2007</v>
      </c>
      <c r="J1721" t="str">
        <f>VLOOKUP(B1721,Lookup!A:B,2,FALSE)</f>
        <v>Kano</v>
      </c>
      <c r="K1721" t="str">
        <f>VLOOKUP(C1721,Lookup!D:E,2,FALSE)</f>
        <v>Finance</v>
      </c>
      <c r="L1721" t="str">
        <f>VLOOKUP(D1721,Lookup!G:H,2,FALSE)</f>
        <v>Others</v>
      </c>
      <c r="M1721" s="1">
        <f t="shared" si="139"/>
        <v>0</v>
      </c>
      <c r="N1721" s="1">
        <f t="shared" si="140"/>
        <v>0</v>
      </c>
      <c r="O1721" s="1">
        <f t="shared" si="141"/>
        <v>0</v>
      </c>
      <c r="P1721" s="1">
        <f t="shared" si="142"/>
        <v>2598713412.3899999</v>
      </c>
    </row>
    <row r="1722" spans="1:16" x14ac:dyDescent="0.35">
      <c r="A1722">
        <v>2007</v>
      </c>
      <c r="B1722">
        <v>5</v>
      </c>
      <c r="C1722">
        <v>11</v>
      </c>
      <c r="D1722">
        <v>1</v>
      </c>
      <c r="E1722">
        <v>2560826245</v>
      </c>
      <c r="F1722">
        <v>0</v>
      </c>
      <c r="G1722">
        <v>3168273105.9100003</v>
      </c>
      <c r="I1722" s="4">
        <f t="shared" si="138"/>
        <v>2007</v>
      </c>
      <c r="J1722" t="str">
        <f>VLOOKUP(B1722,Lookup!A:B,2,FALSE)</f>
        <v>Kano</v>
      </c>
      <c r="K1722" t="str">
        <f>VLOOKUP(C1722,Lookup!D:E,2,FALSE)</f>
        <v>General Administration</v>
      </c>
      <c r="L1722" t="str">
        <f>VLOOKUP(D1722,Lookup!G:H,2,FALSE)</f>
        <v>Personnel</v>
      </c>
      <c r="M1722" s="1">
        <f t="shared" si="139"/>
        <v>2560826245</v>
      </c>
      <c r="N1722" s="1">
        <f t="shared" si="140"/>
        <v>0</v>
      </c>
      <c r="O1722" s="1">
        <f t="shared" si="141"/>
        <v>2560826245</v>
      </c>
      <c r="P1722" s="1">
        <f t="shared" si="142"/>
        <v>3168273105.9100003</v>
      </c>
    </row>
    <row r="1723" spans="1:16" x14ac:dyDescent="0.35">
      <c r="A1723">
        <v>2007</v>
      </c>
      <c r="B1723">
        <v>5</v>
      </c>
      <c r="C1723">
        <v>11</v>
      </c>
      <c r="D1723">
        <v>2</v>
      </c>
      <c r="E1723">
        <v>7559590555</v>
      </c>
      <c r="F1723">
        <v>0</v>
      </c>
      <c r="G1723">
        <v>12346953361.560001</v>
      </c>
      <c r="I1723" s="4">
        <f t="shared" si="138"/>
        <v>2007</v>
      </c>
      <c r="J1723" t="str">
        <f>VLOOKUP(B1723,Lookup!A:B,2,FALSE)</f>
        <v>Kano</v>
      </c>
      <c r="K1723" t="str">
        <f>VLOOKUP(C1723,Lookup!D:E,2,FALSE)</f>
        <v>General Administration</v>
      </c>
      <c r="L1723" t="str">
        <f>VLOOKUP(D1723,Lookup!G:H,2,FALSE)</f>
        <v>Overhead</v>
      </c>
      <c r="M1723" s="1">
        <f t="shared" si="139"/>
        <v>7559590555</v>
      </c>
      <c r="N1723" s="1">
        <f t="shared" si="140"/>
        <v>0</v>
      </c>
      <c r="O1723" s="1">
        <f t="shared" si="141"/>
        <v>7559590555</v>
      </c>
      <c r="P1723" s="1">
        <f t="shared" si="142"/>
        <v>12346953361.560001</v>
      </c>
    </row>
    <row r="1724" spans="1:16" x14ac:dyDescent="0.35">
      <c r="A1724">
        <v>2007</v>
      </c>
      <c r="B1724">
        <v>5</v>
      </c>
      <c r="C1724">
        <v>11</v>
      </c>
      <c r="D1724">
        <v>3</v>
      </c>
      <c r="E1724">
        <v>0</v>
      </c>
      <c r="F1724">
        <v>0</v>
      </c>
      <c r="G1724">
        <v>0</v>
      </c>
      <c r="I1724" s="4">
        <f t="shared" si="138"/>
        <v>2007</v>
      </c>
      <c r="J1724" t="str">
        <f>VLOOKUP(B1724,Lookup!A:B,2,FALSE)</f>
        <v>Kano</v>
      </c>
      <c r="K1724" t="str">
        <f>VLOOKUP(C1724,Lookup!D:E,2,FALSE)</f>
        <v>General Administration</v>
      </c>
      <c r="L1724" t="str">
        <f>VLOOKUP(D1724,Lookup!G:H,2,FALSE)</f>
        <v>Unclassified Subventions</v>
      </c>
      <c r="M1724" s="1">
        <f t="shared" si="139"/>
        <v>0</v>
      </c>
      <c r="N1724" s="1">
        <f t="shared" si="140"/>
        <v>0</v>
      </c>
      <c r="O1724" s="1">
        <f t="shared" si="141"/>
        <v>0</v>
      </c>
      <c r="P1724" s="1">
        <f t="shared" si="142"/>
        <v>0</v>
      </c>
    </row>
    <row r="1725" spans="1:16" x14ac:dyDescent="0.35">
      <c r="A1725">
        <v>2007</v>
      </c>
      <c r="B1725">
        <v>5</v>
      </c>
      <c r="C1725">
        <v>11</v>
      </c>
      <c r="D1725">
        <v>4</v>
      </c>
      <c r="E1725">
        <v>0</v>
      </c>
      <c r="F1725">
        <v>0</v>
      </c>
      <c r="G1725">
        <v>2914063429</v>
      </c>
      <c r="I1725" s="4">
        <f t="shared" si="138"/>
        <v>2007</v>
      </c>
      <c r="J1725" t="str">
        <f>VLOOKUP(B1725,Lookup!A:B,2,FALSE)</f>
        <v>Kano</v>
      </c>
      <c r="K1725" t="str">
        <f>VLOOKUP(C1725,Lookup!D:E,2,FALSE)</f>
        <v>General Administration</v>
      </c>
      <c r="L1725" t="str">
        <f>VLOOKUP(D1725,Lookup!G:H,2,FALSE)</f>
        <v>P &amp; G</v>
      </c>
      <c r="M1725" s="1">
        <f t="shared" si="139"/>
        <v>0</v>
      </c>
      <c r="N1725" s="1">
        <f t="shared" si="140"/>
        <v>0</v>
      </c>
      <c r="O1725" s="1">
        <f t="shared" si="141"/>
        <v>0</v>
      </c>
      <c r="P1725" s="1">
        <f t="shared" si="142"/>
        <v>2914063429</v>
      </c>
    </row>
    <row r="1726" spans="1:16" x14ac:dyDescent="0.35">
      <c r="A1726">
        <v>2007</v>
      </c>
      <c r="B1726">
        <v>5</v>
      </c>
      <c r="C1726">
        <v>11</v>
      </c>
      <c r="D1726">
        <v>5</v>
      </c>
      <c r="E1726">
        <v>0</v>
      </c>
      <c r="F1726">
        <v>0</v>
      </c>
      <c r="G1726">
        <v>543700289</v>
      </c>
      <c r="I1726" s="4">
        <f t="shared" si="138"/>
        <v>2007</v>
      </c>
      <c r="J1726" t="str">
        <f>VLOOKUP(B1726,Lookup!A:B,2,FALSE)</f>
        <v>Kano</v>
      </c>
      <c r="K1726" t="str">
        <f>VLOOKUP(C1726,Lookup!D:E,2,FALSE)</f>
        <v>General Administration</v>
      </c>
      <c r="L1726" t="str">
        <f>VLOOKUP(D1726,Lookup!G:H,2,FALSE)</f>
        <v>Other CRF</v>
      </c>
      <c r="M1726" s="1">
        <f t="shared" si="139"/>
        <v>0</v>
      </c>
      <c r="N1726" s="1">
        <f t="shared" si="140"/>
        <v>0</v>
      </c>
      <c r="O1726" s="1">
        <f t="shared" si="141"/>
        <v>0</v>
      </c>
      <c r="P1726" s="1">
        <f t="shared" si="142"/>
        <v>543700289</v>
      </c>
    </row>
    <row r="1727" spans="1:16" x14ac:dyDescent="0.35">
      <c r="A1727">
        <v>2007</v>
      </c>
      <c r="B1727">
        <v>5</v>
      </c>
      <c r="C1727">
        <v>11</v>
      </c>
      <c r="D1727">
        <v>6</v>
      </c>
      <c r="E1727">
        <v>0</v>
      </c>
      <c r="F1727">
        <v>0</v>
      </c>
      <c r="G1727">
        <v>0</v>
      </c>
      <c r="I1727" s="4">
        <f t="shared" si="138"/>
        <v>2007</v>
      </c>
      <c r="J1727" t="str">
        <f>VLOOKUP(B1727,Lookup!A:B,2,FALSE)</f>
        <v>Kano</v>
      </c>
      <c r="K1727" t="str">
        <f>VLOOKUP(C1727,Lookup!D:E,2,FALSE)</f>
        <v>General Administration</v>
      </c>
      <c r="L1727" t="str">
        <f>VLOOKUP(D1727,Lookup!G:H,2,FALSE)</f>
        <v>Public Debt Charges</v>
      </c>
      <c r="M1727" s="1">
        <f t="shared" si="139"/>
        <v>0</v>
      </c>
      <c r="N1727" s="1">
        <f t="shared" si="140"/>
        <v>0</v>
      </c>
      <c r="O1727" s="1">
        <f t="shared" si="141"/>
        <v>0</v>
      </c>
      <c r="P1727" s="1">
        <f t="shared" si="142"/>
        <v>0</v>
      </c>
    </row>
    <row r="1728" spans="1:16" x14ac:dyDescent="0.35">
      <c r="A1728">
        <v>2007</v>
      </c>
      <c r="B1728">
        <v>5</v>
      </c>
      <c r="C1728">
        <v>11</v>
      </c>
      <c r="D1728">
        <v>7</v>
      </c>
      <c r="E1728">
        <v>0</v>
      </c>
      <c r="F1728">
        <v>0</v>
      </c>
      <c r="G1728">
        <v>303662758</v>
      </c>
      <c r="I1728" s="4">
        <f t="shared" si="138"/>
        <v>2007</v>
      </c>
      <c r="J1728" t="str">
        <f>VLOOKUP(B1728,Lookup!A:B,2,FALSE)</f>
        <v>Kano</v>
      </c>
      <c r="K1728" t="str">
        <f>VLOOKUP(C1728,Lookup!D:E,2,FALSE)</f>
        <v>General Administration</v>
      </c>
      <c r="L1728" t="str">
        <f>VLOOKUP(D1728,Lookup!G:H,2,FALSE)</f>
        <v>Cont to LGs</v>
      </c>
      <c r="M1728" s="1">
        <f t="shared" si="139"/>
        <v>0</v>
      </c>
      <c r="N1728" s="1">
        <f t="shared" si="140"/>
        <v>0</v>
      </c>
      <c r="O1728" s="1">
        <f t="shared" si="141"/>
        <v>0</v>
      </c>
      <c r="P1728" s="1">
        <f t="shared" si="142"/>
        <v>303662758</v>
      </c>
    </row>
    <row r="1729" spans="1:16" x14ac:dyDescent="0.35">
      <c r="A1729">
        <v>2007</v>
      </c>
      <c r="B1729">
        <v>5</v>
      </c>
      <c r="C1729">
        <v>11</v>
      </c>
      <c r="D1729">
        <v>8</v>
      </c>
      <c r="E1729">
        <v>0</v>
      </c>
      <c r="F1729">
        <v>0</v>
      </c>
      <c r="G1729">
        <v>0</v>
      </c>
      <c r="I1729" s="4">
        <f t="shared" si="138"/>
        <v>2007</v>
      </c>
      <c r="J1729" t="str">
        <f>VLOOKUP(B1729,Lookup!A:B,2,FALSE)</f>
        <v>Kano</v>
      </c>
      <c r="K1729" t="str">
        <f>VLOOKUP(C1729,Lookup!D:E,2,FALSE)</f>
        <v>General Administration</v>
      </c>
      <c r="L1729" t="str">
        <f>VLOOKUP(D1729,Lookup!G:H,2,FALSE)</f>
        <v>Others</v>
      </c>
      <c r="M1729" s="1">
        <f t="shared" si="139"/>
        <v>0</v>
      </c>
      <c r="N1729" s="1">
        <f t="shared" si="140"/>
        <v>0</v>
      </c>
      <c r="O1729" s="1">
        <f t="shared" si="141"/>
        <v>0</v>
      </c>
      <c r="P1729" s="1">
        <f t="shared" si="142"/>
        <v>0</v>
      </c>
    </row>
    <row r="1730" spans="1:16" x14ac:dyDescent="0.35">
      <c r="A1730">
        <v>2007</v>
      </c>
      <c r="B1730">
        <v>5</v>
      </c>
      <c r="C1730">
        <v>13</v>
      </c>
      <c r="D1730">
        <v>1</v>
      </c>
      <c r="E1730">
        <v>2745184500</v>
      </c>
      <c r="F1730">
        <v>0</v>
      </c>
      <c r="G1730">
        <v>200324087.75</v>
      </c>
      <c r="I1730" s="4">
        <f t="shared" si="138"/>
        <v>2007</v>
      </c>
      <c r="J1730" t="str">
        <f>VLOOKUP(B1730,Lookup!A:B,2,FALSE)</f>
        <v>Kano</v>
      </c>
      <c r="K1730" t="str">
        <f>VLOOKUP(C1730,Lookup!D:E,2,FALSE)</f>
        <v>Health</v>
      </c>
      <c r="L1730" t="str">
        <f>VLOOKUP(D1730,Lookup!G:H,2,FALSE)</f>
        <v>Personnel</v>
      </c>
      <c r="M1730" s="1">
        <f t="shared" si="139"/>
        <v>2745184500</v>
      </c>
      <c r="N1730" s="1">
        <f t="shared" si="140"/>
        <v>0</v>
      </c>
      <c r="O1730" s="1">
        <f t="shared" si="141"/>
        <v>2745184500</v>
      </c>
      <c r="P1730" s="1">
        <f t="shared" si="142"/>
        <v>200324087.75</v>
      </c>
    </row>
    <row r="1731" spans="1:16" x14ac:dyDescent="0.35">
      <c r="A1731">
        <v>2007</v>
      </c>
      <c r="B1731">
        <v>5</v>
      </c>
      <c r="C1731">
        <v>13</v>
      </c>
      <c r="D1731">
        <v>2</v>
      </c>
      <c r="E1731">
        <v>301530000</v>
      </c>
      <c r="F1731">
        <v>0</v>
      </c>
      <c r="G1731">
        <v>21156154.57</v>
      </c>
      <c r="I1731" s="4">
        <f t="shared" ref="I1731:I1794" si="143">A1731</f>
        <v>2007</v>
      </c>
      <c r="J1731" t="str">
        <f>VLOOKUP(B1731,Lookup!A:B,2,FALSE)</f>
        <v>Kano</v>
      </c>
      <c r="K1731" t="str">
        <f>VLOOKUP(C1731,Lookup!D:E,2,FALSE)</f>
        <v>Health</v>
      </c>
      <c r="L1731" t="str">
        <f>VLOOKUP(D1731,Lookup!G:H,2,FALSE)</f>
        <v>Overhead</v>
      </c>
      <c r="M1731" s="1">
        <f t="shared" si="139"/>
        <v>301530000</v>
      </c>
      <c r="N1731" s="1">
        <f t="shared" si="140"/>
        <v>0</v>
      </c>
      <c r="O1731" s="1">
        <f t="shared" si="141"/>
        <v>301530000</v>
      </c>
      <c r="P1731" s="1">
        <f t="shared" si="142"/>
        <v>21156154.57</v>
      </c>
    </row>
    <row r="1732" spans="1:16" x14ac:dyDescent="0.35">
      <c r="A1732">
        <v>2007</v>
      </c>
      <c r="B1732">
        <v>5</v>
      </c>
      <c r="C1732">
        <v>13</v>
      </c>
      <c r="D1732">
        <v>3</v>
      </c>
      <c r="E1732">
        <v>0</v>
      </c>
      <c r="F1732">
        <v>0</v>
      </c>
      <c r="G1732">
        <v>0</v>
      </c>
      <c r="I1732" s="4">
        <f t="shared" si="143"/>
        <v>2007</v>
      </c>
      <c r="J1732" t="str">
        <f>VLOOKUP(B1732,Lookup!A:B,2,FALSE)</f>
        <v>Kano</v>
      </c>
      <c r="K1732" t="str">
        <f>VLOOKUP(C1732,Lookup!D:E,2,FALSE)</f>
        <v>Health</v>
      </c>
      <c r="L1732" t="str">
        <f>VLOOKUP(D1732,Lookup!G:H,2,FALSE)</f>
        <v>Unclassified Subventions</v>
      </c>
      <c r="M1732" s="1">
        <f t="shared" ref="M1732:M1795" si="144">E1732</f>
        <v>0</v>
      </c>
      <c r="N1732" s="1">
        <f t="shared" ref="N1732:N1795" si="145">F1732</f>
        <v>0</v>
      </c>
      <c r="O1732" s="1">
        <f t="shared" ref="O1732:O1795" si="146">M1732+N1732</f>
        <v>0</v>
      </c>
      <c r="P1732" s="1">
        <f t="shared" ref="P1732:P1795" si="147">G1732</f>
        <v>0</v>
      </c>
    </row>
    <row r="1733" spans="1:16" x14ac:dyDescent="0.35">
      <c r="A1733">
        <v>2007</v>
      </c>
      <c r="B1733">
        <v>5</v>
      </c>
      <c r="C1733">
        <v>13</v>
      </c>
      <c r="D1733">
        <v>4</v>
      </c>
      <c r="E1733">
        <v>0</v>
      </c>
      <c r="F1733">
        <v>0</v>
      </c>
      <c r="G1733">
        <v>0</v>
      </c>
      <c r="I1733" s="4">
        <f t="shared" si="143"/>
        <v>2007</v>
      </c>
      <c r="J1733" t="str">
        <f>VLOOKUP(B1733,Lookup!A:B,2,FALSE)</f>
        <v>Kano</v>
      </c>
      <c r="K1733" t="str">
        <f>VLOOKUP(C1733,Lookup!D:E,2,FALSE)</f>
        <v>Health</v>
      </c>
      <c r="L1733" t="str">
        <f>VLOOKUP(D1733,Lookup!G:H,2,FALSE)</f>
        <v>P &amp; G</v>
      </c>
      <c r="M1733" s="1">
        <f t="shared" si="144"/>
        <v>0</v>
      </c>
      <c r="N1733" s="1">
        <f t="shared" si="145"/>
        <v>0</v>
      </c>
      <c r="O1733" s="1">
        <f t="shared" si="146"/>
        <v>0</v>
      </c>
      <c r="P1733" s="1">
        <f t="shared" si="147"/>
        <v>0</v>
      </c>
    </row>
    <row r="1734" spans="1:16" x14ac:dyDescent="0.35">
      <c r="A1734">
        <v>2007</v>
      </c>
      <c r="B1734">
        <v>5</v>
      </c>
      <c r="C1734">
        <v>13</v>
      </c>
      <c r="D1734">
        <v>5</v>
      </c>
      <c r="E1734">
        <v>0</v>
      </c>
      <c r="F1734">
        <v>0</v>
      </c>
      <c r="G1734">
        <v>0</v>
      </c>
      <c r="I1734" s="4">
        <f t="shared" si="143"/>
        <v>2007</v>
      </c>
      <c r="J1734" t="str">
        <f>VLOOKUP(B1734,Lookup!A:B,2,FALSE)</f>
        <v>Kano</v>
      </c>
      <c r="K1734" t="str">
        <f>VLOOKUP(C1734,Lookup!D:E,2,FALSE)</f>
        <v>Health</v>
      </c>
      <c r="L1734" t="str">
        <f>VLOOKUP(D1734,Lookup!G:H,2,FALSE)</f>
        <v>Other CRF</v>
      </c>
      <c r="M1734" s="1">
        <f t="shared" si="144"/>
        <v>0</v>
      </c>
      <c r="N1734" s="1">
        <f t="shared" si="145"/>
        <v>0</v>
      </c>
      <c r="O1734" s="1">
        <f t="shared" si="146"/>
        <v>0</v>
      </c>
      <c r="P1734" s="1">
        <f t="shared" si="147"/>
        <v>0</v>
      </c>
    </row>
    <row r="1735" spans="1:16" x14ac:dyDescent="0.35">
      <c r="A1735">
        <v>2007</v>
      </c>
      <c r="B1735">
        <v>5</v>
      </c>
      <c r="C1735">
        <v>13</v>
      </c>
      <c r="D1735">
        <v>6</v>
      </c>
      <c r="E1735">
        <v>0</v>
      </c>
      <c r="F1735">
        <v>0</v>
      </c>
      <c r="G1735">
        <v>0</v>
      </c>
      <c r="I1735" s="4">
        <f t="shared" si="143"/>
        <v>2007</v>
      </c>
      <c r="J1735" t="str">
        <f>VLOOKUP(B1735,Lookup!A:B,2,FALSE)</f>
        <v>Kano</v>
      </c>
      <c r="K1735" t="str">
        <f>VLOOKUP(C1735,Lookup!D:E,2,FALSE)</f>
        <v>Health</v>
      </c>
      <c r="L1735" t="str">
        <f>VLOOKUP(D1735,Lookup!G:H,2,FALSE)</f>
        <v>Public Debt Charges</v>
      </c>
      <c r="M1735" s="1">
        <f t="shared" si="144"/>
        <v>0</v>
      </c>
      <c r="N1735" s="1">
        <f t="shared" si="145"/>
        <v>0</v>
      </c>
      <c r="O1735" s="1">
        <f t="shared" si="146"/>
        <v>0</v>
      </c>
      <c r="P1735" s="1">
        <f t="shared" si="147"/>
        <v>0</v>
      </c>
    </row>
    <row r="1736" spans="1:16" x14ac:dyDescent="0.35">
      <c r="A1736">
        <v>2007</v>
      </c>
      <c r="B1736">
        <v>5</v>
      </c>
      <c r="C1736">
        <v>13</v>
      </c>
      <c r="D1736">
        <v>7</v>
      </c>
      <c r="E1736">
        <v>0</v>
      </c>
      <c r="F1736">
        <v>0</v>
      </c>
      <c r="G1736">
        <v>0</v>
      </c>
      <c r="I1736" s="4">
        <f t="shared" si="143"/>
        <v>2007</v>
      </c>
      <c r="J1736" t="str">
        <f>VLOOKUP(B1736,Lookup!A:B,2,FALSE)</f>
        <v>Kano</v>
      </c>
      <c r="K1736" t="str">
        <f>VLOOKUP(C1736,Lookup!D:E,2,FALSE)</f>
        <v>Health</v>
      </c>
      <c r="L1736" t="str">
        <f>VLOOKUP(D1736,Lookup!G:H,2,FALSE)</f>
        <v>Cont to LGs</v>
      </c>
      <c r="M1736" s="1">
        <f t="shared" si="144"/>
        <v>0</v>
      </c>
      <c r="N1736" s="1">
        <f t="shared" si="145"/>
        <v>0</v>
      </c>
      <c r="O1736" s="1">
        <f t="shared" si="146"/>
        <v>0</v>
      </c>
      <c r="P1736" s="1">
        <f t="shared" si="147"/>
        <v>0</v>
      </c>
    </row>
    <row r="1737" spans="1:16" x14ac:dyDescent="0.35">
      <c r="A1737">
        <v>2007</v>
      </c>
      <c r="B1737">
        <v>5</v>
      </c>
      <c r="C1737">
        <v>13</v>
      </c>
      <c r="D1737">
        <v>8</v>
      </c>
      <c r="E1737">
        <v>0</v>
      </c>
      <c r="F1737">
        <v>0</v>
      </c>
      <c r="G1737">
        <v>2122558356.6400001</v>
      </c>
      <c r="I1737" s="4">
        <f t="shared" si="143"/>
        <v>2007</v>
      </c>
      <c r="J1737" t="str">
        <f>VLOOKUP(B1737,Lookup!A:B,2,FALSE)</f>
        <v>Kano</v>
      </c>
      <c r="K1737" t="str">
        <f>VLOOKUP(C1737,Lookup!D:E,2,FALSE)</f>
        <v>Health</v>
      </c>
      <c r="L1737" t="str">
        <f>VLOOKUP(D1737,Lookup!G:H,2,FALSE)</f>
        <v>Others</v>
      </c>
      <c r="M1737" s="1">
        <f t="shared" si="144"/>
        <v>0</v>
      </c>
      <c r="N1737" s="1">
        <f t="shared" si="145"/>
        <v>0</v>
      </c>
      <c r="O1737" s="1">
        <f t="shared" si="146"/>
        <v>0</v>
      </c>
      <c r="P1737" s="1">
        <f t="shared" si="147"/>
        <v>2122558356.6400001</v>
      </c>
    </row>
    <row r="1738" spans="1:16" x14ac:dyDescent="0.35">
      <c r="A1738">
        <v>2007</v>
      </c>
      <c r="B1738">
        <v>5</v>
      </c>
      <c r="C1738">
        <v>16</v>
      </c>
      <c r="D1738">
        <v>1</v>
      </c>
      <c r="E1738">
        <v>352622498</v>
      </c>
      <c r="F1738">
        <v>0</v>
      </c>
      <c r="G1738">
        <v>87778068.069999993</v>
      </c>
      <c r="I1738" s="4">
        <f t="shared" si="143"/>
        <v>2007</v>
      </c>
      <c r="J1738" t="str">
        <f>VLOOKUP(B1738,Lookup!A:B,2,FALSE)</f>
        <v>Kano</v>
      </c>
      <c r="K1738" t="str">
        <f>VLOOKUP(C1738,Lookup!D:E,2,FALSE)</f>
        <v>Information, Culture &amp; Tourism</v>
      </c>
      <c r="L1738" t="str">
        <f>VLOOKUP(D1738,Lookup!G:H,2,FALSE)</f>
        <v>Personnel</v>
      </c>
      <c r="M1738" s="1">
        <f t="shared" si="144"/>
        <v>352622498</v>
      </c>
      <c r="N1738" s="1">
        <f t="shared" si="145"/>
        <v>0</v>
      </c>
      <c r="O1738" s="1">
        <f t="shared" si="146"/>
        <v>352622498</v>
      </c>
      <c r="P1738" s="1">
        <f t="shared" si="147"/>
        <v>87778068.069999993</v>
      </c>
    </row>
    <row r="1739" spans="1:16" x14ac:dyDescent="0.35">
      <c r="A1739">
        <v>2007</v>
      </c>
      <c r="B1739">
        <v>5</v>
      </c>
      <c r="C1739">
        <v>16</v>
      </c>
      <c r="D1739">
        <v>2</v>
      </c>
      <c r="E1739">
        <v>486445334</v>
      </c>
      <c r="F1739">
        <v>0</v>
      </c>
      <c r="G1739">
        <v>106423554.09999999</v>
      </c>
      <c r="I1739" s="4">
        <f t="shared" si="143"/>
        <v>2007</v>
      </c>
      <c r="J1739" t="str">
        <f>VLOOKUP(B1739,Lookup!A:B,2,FALSE)</f>
        <v>Kano</v>
      </c>
      <c r="K1739" t="str">
        <f>VLOOKUP(C1739,Lookup!D:E,2,FALSE)</f>
        <v>Information, Culture &amp; Tourism</v>
      </c>
      <c r="L1739" t="str">
        <f>VLOOKUP(D1739,Lookup!G:H,2,FALSE)</f>
        <v>Overhead</v>
      </c>
      <c r="M1739" s="1">
        <f t="shared" si="144"/>
        <v>486445334</v>
      </c>
      <c r="N1739" s="1">
        <f t="shared" si="145"/>
        <v>0</v>
      </c>
      <c r="O1739" s="1">
        <f t="shared" si="146"/>
        <v>486445334</v>
      </c>
      <c r="P1739" s="1">
        <f t="shared" si="147"/>
        <v>106423554.09999999</v>
      </c>
    </row>
    <row r="1740" spans="1:16" x14ac:dyDescent="0.35">
      <c r="A1740">
        <v>2007</v>
      </c>
      <c r="B1740">
        <v>5</v>
      </c>
      <c r="C1740">
        <v>16</v>
      </c>
      <c r="D1740">
        <v>3</v>
      </c>
      <c r="E1740">
        <v>0</v>
      </c>
      <c r="F1740">
        <v>0</v>
      </c>
      <c r="G1740">
        <v>0</v>
      </c>
      <c r="I1740" s="4">
        <f t="shared" si="143"/>
        <v>2007</v>
      </c>
      <c r="J1740" t="str">
        <f>VLOOKUP(B1740,Lookup!A:B,2,FALSE)</f>
        <v>Kano</v>
      </c>
      <c r="K1740" t="str">
        <f>VLOOKUP(C1740,Lookup!D:E,2,FALSE)</f>
        <v>Information, Culture &amp; Tourism</v>
      </c>
      <c r="L1740" t="str">
        <f>VLOOKUP(D1740,Lookup!G:H,2,FALSE)</f>
        <v>Unclassified Subventions</v>
      </c>
      <c r="M1740" s="1">
        <f t="shared" si="144"/>
        <v>0</v>
      </c>
      <c r="N1740" s="1">
        <f t="shared" si="145"/>
        <v>0</v>
      </c>
      <c r="O1740" s="1">
        <f t="shared" si="146"/>
        <v>0</v>
      </c>
      <c r="P1740" s="1">
        <f t="shared" si="147"/>
        <v>0</v>
      </c>
    </row>
    <row r="1741" spans="1:16" x14ac:dyDescent="0.35">
      <c r="A1741">
        <v>2007</v>
      </c>
      <c r="B1741">
        <v>5</v>
      </c>
      <c r="C1741">
        <v>16</v>
      </c>
      <c r="D1741">
        <v>4</v>
      </c>
      <c r="E1741">
        <v>0</v>
      </c>
      <c r="F1741">
        <v>0</v>
      </c>
      <c r="G1741">
        <v>0</v>
      </c>
      <c r="I1741" s="4">
        <f t="shared" si="143"/>
        <v>2007</v>
      </c>
      <c r="J1741" t="str">
        <f>VLOOKUP(B1741,Lookup!A:B,2,FALSE)</f>
        <v>Kano</v>
      </c>
      <c r="K1741" t="str">
        <f>VLOOKUP(C1741,Lookup!D:E,2,FALSE)</f>
        <v>Information, Culture &amp; Tourism</v>
      </c>
      <c r="L1741" t="str">
        <f>VLOOKUP(D1741,Lookup!G:H,2,FALSE)</f>
        <v>P &amp; G</v>
      </c>
      <c r="M1741" s="1">
        <f t="shared" si="144"/>
        <v>0</v>
      </c>
      <c r="N1741" s="1">
        <f t="shared" si="145"/>
        <v>0</v>
      </c>
      <c r="O1741" s="1">
        <f t="shared" si="146"/>
        <v>0</v>
      </c>
      <c r="P1741" s="1">
        <f t="shared" si="147"/>
        <v>0</v>
      </c>
    </row>
    <row r="1742" spans="1:16" x14ac:dyDescent="0.35">
      <c r="A1742">
        <v>2007</v>
      </c>
      <c r="B1742">
        <v>5</v>
      </c>
      <c r="C1742">
        <v>16</v>
      </c>
      <c r="D1742">
        <v>5</v>
      </c>
      <c r="E1742">
        <v>0</v>
      </c>
      <c r="F1742">
        <v>0</v>
      </c>
      <c r="G1742">
        <v>0</v>
      </c>
      <c r="I1742" s="4">
        <f t="shared" si="143"/>
        <v>2007</v>
      </c>
      <c r="J1742" t="str">
        <f>VLOOKUP(B1742,Lookup!A:B,2,FALSE)</f>
        <v>Kano</v>
      </c>
      <c r="K1742" t="str">
        <f>VLOOKUP(C1742,Lookup!D:E,2,FALSE)</f>
        <v>Information, Culture &amp; Tourism</v>
      </c>
      <c r="L1742" t="str">
        <f>VLOOKUP(D1742,Lookup!G:H,2,FALSE)</f>
        <v>Other CRF</v>
      </c>
      <c r="M1742" s="1">
        <f t="shared" si="144"/>
        <v>0</v>
      </c>
      <c r="N1742" s="1">
        <f t="shared" si="145"/>
        <v>0</v>
      </c>
      <c r="O1742" s="1">
        <f t="shared" si="146"/>
        <v>0</v>
      </c>
      <c r="P1742" s="1">
        <f t="shared" si="147"/>
        <v>0</v>
      </c>
    </row>
    <row r="1743" spans="1:16" x14ac:dyDescent="0.35">
      <c r="A1743">
        <v>2007</v>
      </c>
      <c r="B1743">
        <v>5</v>
      </c>
      <c r="C1743">
        <v>16</v>
      </c>
      <c r="D1743">
        <v>6</v>
      </c>
      <c r="E1743">
        <v>0</v>
      </c>
      <c r="F1743">
        <v>0</v>
      </c>
      <c r="G1743">
        <v>0</v>
      </c>
      <c r="I1743" s="4">
        <f t="shared" si="143"/>
        <v>2007</v>
      </c>
      <c r="J1743" t="str">
        <f>VLOOKUP(B1743,Lookup!A:B,2,FALSE)</f>
        <v>Kano</v>
      </c>
      <c r="K1743" t="str">
        <f>VLOOKUP(C1743,Lookup!D:E,2,FALSE)</f>
        <v>Information, Culture &amp; Tourism</v>
      </c>
      <c r="L1743" t="str">
        <f>VLOOKUP(D1743,Lookup!G:H,2,FALSE)</f>
        <v>Public Debt Charges</v>
      </c>
      <c r="M1743" s="1">
        <f t="shared" si="144"/>
        <v>0</v>
      </c>
      <c r="N1743" s="1">
        <f t="shared" si="145"/>
        <v>0</v>
      </c>
      <c r="O1743" s="1">
        <f t="shared" si="146"/>
        <v>0</v>
      </c>
      <c r="P1743" s="1">
        <f t="shared" si="147"/>
        <v>0</v>
      </c>
    </row>
    <row r="1744" spans="1:16" x14ac:dyDescent="0.35">
      <c r="A1744">
        <v>2007</v>
      </c>
      <c r="B1744">
        <v>5</v>
      </c>
      <c r="C1744">
        <v>16</v>
      </c>
      <c r="D1744">
        <v>7</v>
      </c>
      <c r="E1744">
        <v>0</v>
      </c>
      <c r="F1744">
        <v>0</v>
      </c>
      <c r="G1744">
        <v>0</v>
      </c>
      <c r="I1744" s="4">
        <f t="shared" si="143"/>
        <v>2007</v>
      </c>
      <c r="J1744" t="str">
        <f>VLOOKUP(B1744,Lookup!A:B,2,FALSE)</f>
        <v>Kano</v>
      </c>
      <c r="K1744" t="str">
        <f>VLOOKUP(C1744,Lookup!D:E,2,FALSE)</f>
        <v>Information, Culture &amp; Tourism</v>
      </c>
      <c r="L1744" t="str">
        <f>VLOOKUP(D1744,Lookup!G:H,2,FALSE)</f>
        <v>Cont to LGs</v>
      </c>
      <c r="M1744" s="1">
        <f t="shared" si="144"/>
        <v>0</v>
      </c>
      <c r="N1744" s="1">
        <f t="shared" si="145"/>
        <v>0</v>
      </c>
      <c r="O1744" s="1">
        <f t="shared" si="146"/>
        <v>0</v>
      </c>
      <c r="P1744" s="1">
        <f t="shared" si="147"/>
        <v>0</v>
      </c>
    </row>
    <row r="1745" spans="1:16" x14ac:dyDescent="0.35">
      <c r="A1745">
        <v>2007</v>
      </c>
      <c r="B1745">
        <v>5</v>
      </c>
      <c r="C1745">
        <v>16</v>
      </c>
      <c r="D1745">
        <v>8</v>
      </c>
      <c r="E1745">
        <v>0</v>
      </c>
      <c r="F1745">
        <v>0</v>
      </c>
      <c r="G1745">
        <v>40978247.039999999</v>
      </c>
      <c r="I1745" s="4">
        <f t="shared" si="143"/>
        <v>2007</v>
      </c>
      <c r="J1745" t="str">
        <f>VLOOKUP(B1745,Lookup!A:B,2,FALSE)</f>
        <v>Kano</v>
      </c>
      <c r="K1745" t="str">
        <f>VLOOKUP(C1745,Lookup!D:E,2,FALSE)</f>
        <v>Information, Culture &amp; Tourism</v>
      </c>
      <c r="L1745" t="str">
        <f>VLOOKUP(D1745,Lookup!G:H,2,FALSE)</f>
        <v>Others</v>
      </c>
      <c r="M1745" s="1">
        <f t="shared" si="144"/>
        <v>0</v>
      </c>
      <c r="N1745" s="1">
        <f t="shared" si="145"/>
        <v>0</v>
      </c>
      <c r="O1745" s="1">
        <f t="shared" si="146"/>
        <v>0</v>
      </c>
      <c r="P1745" s="1">
        <f t="shared" si="147"/>
        <v>40978247.039999999</v>
      </c>
    </row>
    <row r="1746" spans="1:16" x14ac:dyDescent="0.35">
      <c r="A1746">
        <v>2007</v>
      </c>
      <c r="B1746">
        <v>5</v>
      </c>
      <c r="C1746">
        <v>17</v>
      </c>
      <c r="D1746">
        <v>1</v>
      </c>
      <c r="E1746">
        <v>208762587</v>
      </c>
      <c r="F1746">
        <v>0</v>
      </c>
      <c r="G1746">
        <v>193818234.16</v>
      </c>
      <c r="I1746" s="4">
        <f t="shared" si="143"/>
        <v>2007</v>
      </c>
      <c r="J1746" t="str">
        <f>VLOOKUP(B1746,Lookup!A:B,2,FALSE)</f>
        <v>Kano</v>
      </c>
      <c r="K1746" t="str">
        <f>VLOOKUP(C1746,Lookup!D:E,2,FALSE)</f>
        <v>Infrastructure</v>
      </c>
      <c r="L1746" t="str">
        <f>VLOOKUP(D1746,Lookup!G:H,2,FALSE)</f>
        <v>Personnel</v>
      </c>
      <c r="M1746" s="1">
        <f t="shared" si="144"/>
        <v>208762587</v>
      </c>
      <c r="N1746" s="1">
        <f t="shared" si="145"/>
        <v>0</v>
      </c>
      <c r="O1746" s="1">
        <f t="shared" si="146"/>
        <v>208762587</v>
      </c>
      <c r="P1746" s="1">
        <f t="shared" si="147"/>
        <v>193818234.16</v>
      </c>
    </row>
    <row r="1747" spans="1:16" x14ac:dyDescent="0.35">
      <c r="A1747">
        <v>2007</v>
      </c>
      <c r="B1747">
        <v>5</v>
      </c>
      <c r="C1747">
        <v>17</v>
      </c>
      <c r="D1747">
        <v>2</v>
      </c>
      <c r="E1747">
        <v>81675000</v>
      </c>
      <c r="F1747">
        <v>0</v>
      </c>
      <c r="G1747">
        <v>75162950.760000005</v>
      </c>
      <c r="I1747" s="4">
        <f t="shared" si="143"/>
        <v>2007</v>
      </c>
      <c r="J1747" t="str">
        <f>VLOOKUP(B1747,Lookup!A:B,2,FALSE)</f>
        <v>Kano</v>
      </c>
      <c r="K1747" t="str">
        <f>VLOOKUP(C1747,Lookup!D:E,2,FALSE)</f>
        <v>Infrastructure</v>
      </c>
      <c r="L1747" t="str">
        <f>VLOOKUP(D1747,Lookup!G:H,2,FALSE)</f>
        <v>Overhead</v>
      </c>
      <c r="M1747" s="1">
        <f t="shared" si="144"/>
        <v>81675000</v>
      </c>
      <c r="N1747" s="1">
        <f t="shared" si="145"/>
        <v>0</v>
      </c>
      <c r="O1747" s="1">
        <f t="shared" si="146"/>
        <v>81675000</v>
      </c>
      <c r="P1747" s="1">
        <f t="shared" si="147"/>
        <v>75162950.760000005</v>
      </c>
    </row>
    <row r="1748" spans="1:16" x14ac:dyDescent="0.35">
      <c r="A1748">
        <v>2007</v>
      </c>
      <c r="B1748">
        <v>5</v>
      </c>
      <c r="C1748">
        <v>17</v>
      </c>
      <c r="D1748">
        <v>3</v>
      </c>
      <c r="E1748">
        <v>0</v>
      </c>
      <c r="F1748">
        <v>0</v>
      </c>
      <c r="G1748">
        <v>0</v>
      </c>
      <c r="I1748" s="4">
        <f t="shared" si="143"/>
        <v>2007</v>
      </c>
      <c r="J1748" t="str">
        <f>VLOOKUP(B1748,Lookup!A:B,2,FALSE)</f>
        <v>Kano</v>
      </c>
      <c r="K1748" t="str">
        <f>VLOOKUP(C1748,Lookup!D:E,2,FALSE)</f>
        <v>Infrastructure</v>
      </c>
      <c r="L1748" t="str">
        <f>VLOOKUP(D1748,Lookup!G:H,2,FALSE)</f>
        <v>Unclassified Subventions</v>
      </c>
      <c r="M1748" s="1">
        <f t="shared" si="144"/>
        <v>0</v>
      </c>
      <c r="N1748" s="1">
        <f t="shared" si="145"/>
        <v>0</v>
      </c>
      <c r="O1748" s="1">
        <f t="shared" si="146"/>
        <v>0</v>
      </c>
      <c r="P1748" s="1">
        <f t="shared" si="147"/>
        <v>0</v>
      </c>
    </row>
    <row r="1749" spans="1:16" x14ac:dyDescent="0.35">
      <c r="A1749">
        <v>2007</v>
      </c>
      <c r="B1749">
        <v>5</v>
      </c>
      <c r="C1749">
        <v>17</v>
      </c>
      <c r="D1749">
        <v>4</v>
      </c>
      <c r="E1749">
        <v>0</v>
      </c>
      <c r="F1749">
        <v>0</v>
      </c>
      <c r="G1749">
        <v>0</v>
      </c>
      <c r="I1749" s="4">
        <f t="shared" si="143"/>
        <v>2007</v>
      </c>
      <c r="J1749" t="str">
        <f>VLOOKUP(B1749,Lookup!A:B,2,FALSE)</f>
        <v>Kano</v>
      </c>
      <c r="K1749" t="str">
        <f>VLOOKUP(C1749,Lookup!D:E,2,FALSE)</f>
        <v>Infrastructure</v>
      </c>
      <c r="L1749" t="str">
        <f>VLOOKUP(D1749,Lookup!G:H,2,FALSE)</f>
        <v>P &amp; G</v>
      </c>
      <c r="M1749" s="1">
        <f t="shared" si="144"/>
        <v>0</v>
      </c>
      <c r="N1749" s="1">
        <f t="shared" si="145"/>
        <v>0</v>
      </c>
      <c r="O1749" s="1">
        <f t="shared" si="146"/>
        <v>0</v>
      </c>
      <c r="P1749" s="1">
        <f t="shared" si="147"/>
        <v>0</v>
      </c>
    </row>
    <row r="1750" spans="1:16" x14ac:dyDescent="0.35">
      <c r="A1750">
        <v>2007</v>
      </c>
      <c r="B1750">
        <v>5</v>
      </c>
      <c r="C1750">
        <v>17</v>
      </c>
      <c r="D1750">
        <v>5</v>
      </c>
      <c r="E1750">
        <v>0</v>
      </c>
      <c r="F1750">
        <v>0</v>
      </c>
      <c r="G1750">
        <v>0</v>
      </c>
      <c r="I1750" s="4">
        <f t="shared" si="143"/>
        <v>2007</v>
      </c>
      <c r="J1750" t="str">
        <f>VLOOKUP(B1750,Lookup!A:B,2,FALSE)</f>
        <v>Kano</v>
      </c>
      <c r="K1750" t="str">
        <f>VLOOKUP(C1750,Lookup!D:E,2,FALSE)</f>
        <v>Infrastructure</v>
      </c>
      <c r="L1750" t="str">
        <f>VLOOKUP(D1750,Lookup!G:H,2,FALSE)</f>
        <v>Other CRF</v>
      </c>
      <c r="M1750" s="1">
        <f t="shared" si="144"/>
        <v>0</v>
      </c>
      <c r="N1750" s="1">
        <f t="shared" si="145"/>
        <v>0</v>
      </c>
      <c r="O1750" s="1">
        <f t="shared" si="146"/>
        <v>0</v>
      </c>
      <c r="P1750" s="1">
        <f t="shared" si="147"/>
        <v>0</v>
      </c>
    </row>
    <row r="1751" spans="1:16" x14ac:dyDescent="0.35">
      <c r="A1751">
        <v>2007</v>
      </c>
      <c r="B1751">
        <v>5</v>
      </c>
      <c r="C1751">
        <v>17</v>
      </c>
      <c r="D1751">
        <v>6</v>
      </c>
      <c r="E1751">
        <v>0</v>
      </c>
      <c r="F1751">
        <v>0</v>
      </c>
      <c r="G1751">
        <v>0</v>
      </c>
      <c r="I1751" s="4">
        <f t="shared" si="143"/>
        <v>2007</v>
      </c>
      <c r="J1751" t="str">
        <f>VLOOKUP(B1751,Lookup!A:B,2,FALSE)</f>
        <v>Kano</v>
      </c>
      <c r="K1751" t="str">
        <f>VLOOKUP(C1751,Lookup!D:E,2,FALSE)</f>
        <v>Infrastructure</v>
      </c>
      <c r="L1751" t="str">
        <f>VLOOKUP(D1751,Lookup!G:H,2,FALSE)</f>
        <v>Public Debt Charges</v>
      </c>
      <c r="M1751" s="1">
        <f t="shared" si="144"/>
        <v>0</v>
      </c>
      <c r="N1751" s="1">
        <f t="shared" si="145"/>
        <v>0</v>
      </c>
      <c r="O1751" s="1">
        <f t="shared" si="146"/>
        <v>0</v>
      </c>
      <c r="P1751" s="1">
        <f t="shared" si="147"/>
        <v>0</v>
      </c>
    </row>
    <row r="1752" spans="1:16" x14ac:dyDescent="0.35">
      <c r="A1752">
        <v>2007</v>
      </c>
      <c r="B1752">
        <v>5</v>
      </c>
      <c r="C1752">
        <v>17</v>
      </c>
      <c r="D1752">
        <v>7</v>
      </c>
      <c r="E1752">
        <v>0</v>
      </c>
      <c r="F1752">
        <v>0</v>
      </c>
      <c r="G1752">
        <v>0</v>
      </c>
      <c r="I1752" s="4">
        <f t="shared" si="143"/>
        <v>2007</v>
      </c>
      <c r="J1752" t="str">
        <f>VLOOKUP(B1752,Lookup!A:B,2,FALSE)</f>
        <v>Kano</v>
      </c>
      <c r="K1752" t="str">
        <f>VLOOKUP(C1752,Lookup!D:E,2,FALSE)</f>
        <v>Infrastructure</v>
      </c>
      <c r="L1752" t="str">
        <f>VLOOKUP(D1752,Lookup!G:H,2,FALSE)</f>
        <v>Cont to LGs</v>
      </c>
      <c r="M1752" s="1">
        <f t="shared" si="144"/>
        <v>0</v>
      </c>
      <c r="N1752" s="1">
        <f t="shared" si="145"/>
        <v>0</v>
      </c>
      <c r="O1752" s="1">
        <f t="shared" si="146"/>
        <v>0</v>
      </c>
      <c r="P1752" s="1">
        <f t="shared" si="147"/>
        <v>0</v>
      </c>
    </row>
    <row r="1753" spans="1:16" x14ac:dyDescent="0.35">
      <c r="A1753">
        <v>2007</v>
      </c>
      <c r="B1753">
        <v>5</v>
      </c>
      <c r="C1753">
        <v>17</v>
      </c>
      <c r="D1753">
        <v>8</v>
      </c>
      <c r="E1753">
        <v>0</v>
      </c>
      <c r="F1753">
        <v>0</v>
      </c>
      <c r="G1753">
        <v>0</v>
      </c>
      <c r="I1753" s="4">
        <f t="shared" si="143"/>
        <v>2007</v>
      </c>
      <c r="J1753" t="str">
        <f>VLOOKUP(B1753,Lookup!A:B,2,FALSE)</f>
        <v>Kano</v>
      </c>
      <c r="K1753" t="str">
        <f>VLOOKUP(C1753,Lookup!D:E,2,FALSE)</f>
        <v>Infrastructure</v>
      </c>
      <c r="L1753" t="str">
        <f>VLOOKUP(D1753,Lookup!G:H,2,FALSE)</f>
        <v>Others</v>
      </c>
      <c r="M1753" s="1">
        <f t="shared" si="144"/>
        <v>0</v>
      </c>
      <c r="N1753" s="1">
        <f t="shared" si="145"/>
        <v>0</v>
      </c>
      <c r="O1753" s="1">
        <f t="shared" si="146"/>
        <v>0</v>
      </c>
      <c r="P1753" s="1">
        <f t="shared" si="147"/>
        <v>0</v>
      </c>
    </row>
    <row r="1754" spans="1:16" x14ac:dyDescent="0.35">
      <c r="A1754">
        <v>2007</v>
      </c>
      <c r="B1754">
        <v>5</v>
      </c>
      <c r="C1754">
        <v>27</v>
      </c>
      <c r="D1754">
        <v>1</v>
      </c>
      <c r="E1754">
        <v>51561950</v>
      </c>
      <c r="F1754">
        <v>0</v>
      </c>
      <c r="G1754">
        <v>0</v>
      </c>
      <c r="I1754" s="4">
        <f t="shared" si="143"/>
        <v>2007</v>
      </c>
      <c r="J1754" t="str">
        <f>VLOOKUP(B1754,Lookup!A:B,2,FALSE)</f>
        <v>Kano</v>
      </c>
      <c r="K1754" t="str">
        <f>VLOOKUP(C1754,Lookup!D:E,2,FALSE)</f>
        <v>Power/Energy</v>
      </c>
      <c r="L1754" t="str">
        <f>VLOOKUP(D1754,Lookup!G:H,2,FALSE)</f>
        <v>Personnel</v>
      </c>
      <c r="M1754" s="1">
        <f t="shared" si="144"/>
        <v>51561950</v>
      </c>
      <c r="N1754" s="1">
        <f t="shared" si="145"/>
        <v>0</v>
      </c>
      <c r="O1754" s="1">
        <f t="shared" si="146"/>
        <v>51561950</v>
      </c>
      <c r="P1754" s="1">
        <f t="shared" si="147"/>
        <v>0</v>
      </c>
    </row>
    <row r="1755" spans="1:16" x14ac:dyDescent="0.35">
      <c r="A1755">
        <v>2007</v>
      </c>
      <c r="B1755">
        <v>5</v>
      </c>
      <c r="C1755">
        <v>27</v>
      </c>
      <c r="D1755">
        <v>2</v>
      </c>
      <c r="E1755">
        <v>1690000</v>
      </c>
      <c r="F1755">
        <v>0</v>
      </c>
      <c r="G1755">
        <v>0</v>
      </c>
      <c r="I1755" s="4">
        <f t="shared" si="143"/>
        <v>2007</v>
      </c>
      <c r="J1755" t="str">
        <f>VLOOKUP(B1755,Lookup!A:B,2,FALSE)</f>
        <v>Kano</v>
      </c>
      <c r="K1755" t="str">
        <f>VLOOKUP(C1755,Lookup!D:E,2,FALSE)</f>
        <v>Power/Energy</v>
      </c>
      <c r="L1755" t="str">
        <f>VLOOKUP(D1755,Lookup!G:H,2,FALSE)</f>
        <v>Overhead</v>
      </c>
      <c r="M1755" s="1">
        <f t="shared" si="144"/>
        <v>1690000</v>
      </c>
      <c r="N1755" s="1">
        <f t="shared" si="145"/>
        <v>0</v>
      </c>
      <c r="O1755" s="1">
        <f t="shared" si="146"/>
        <v>1690000</v>
      </c>
      <c r="P1755" s="1">
        <f t="shared" si="147"/>
        <v>0</v>
      </c>
    </row>
    <row r="1756" spans="1:16" x14ac:dyDescent="0.35">
      <c r="A1756">
        <v>2007</v>
      </c>
      <c r="B1756">
        <v>5</v>
      </c>
      <c r="C1756">
        <v>27</v>
      </c>
      <c r="D1756">
        <v>3</v>
      </c>
      <c r="E1756">
        <v>0</v>
      </c>
      <c r="F1756">
        <v>0</v>
      </c>
      <c r="G1756">
        <v>0</v>
      </c>
      <c r="I1756" s="4">
        <f t="shared" si="143"/>
        <v>2007</v>
      </c>
      <c r="J1756" t="str">
        <f>VLOOKUP(B1756,Lookup!A:B,2,FALSE)</f>
        <v>Kano</v>
      </c>
      <c r="K1756" t="str">
        <f>VLOOKUP(C1756,Lookup!D:E,2,FALSE)</f>
        <v>Power/Energy</v>
      </c>
      <c r="L1756" t="str">
        <f>VLOOKUP(D1756,Lookup!G:H,2,FALSE)</f>
        <v>Unclassified Subventions</v>
      </c>
      <c r="M1756" s="1">
        <f t="shared" si="144"/>
        <v>0</v>
      </c>
      <c r="N1756" s="1">
        <f t="shared" si="145"/>
        <v>0</v>
      </c>
      <c r="O1756" s="1">
        <f t="shared" si="146"/>
        <v>0</v>
      </c>
      <c r="P1756" s="1">
        <f t="shared" si="147"/>
        <v>0</v>
      </c>
    </row>
    <row r="1757" spans="1:16" x14ac:dyDescent="0.35">
      <c r="A1757">
        <v>2007</v>
      </c>
      <c r="B1757">
        <v>5</v>
      </c>
      <c r="C1757">
        <v>27</v>
      </c>
      <c r="D1757">
        <v>4</v>
      </c>
      <c r="E1757">
        <v>0</v>
      </c>
      <c r="F1757">
        <v>0</v>
      </c>
      <c r="G1757">
        <v>0</v>
      </c>
      <c r="I1757" s="4">
        <f t="shared" si="143"/>
        <v>2007</v>
      </c>
      <c r="J1757" t="str">
        <f>VLOOKUP(B1757,Lookup!A:B,2,FALSE)</f>
        <v>Kano</v>
      </c>
      <c r="K1757" t="str">
        <f>VLOOKUP(C1757,Lookup!D:E,2,FALSE)</f>
        <v>Power/Energy</v>
      </c>
      <c r="L1757" t="str">
        <f>VLOOKUP(D1757,Lookup!G:H,2,FALSE)</f>
        <v>P &amp; G</v>
      </c>
      <c r="M1757" s="1">
        <f t="shared" si="144"/>
        <v>0</v>
      </c>
      <c r="N1757" s="1">
        <f t="shared" si="145"/>
        <v>0</v>
      </c>
      <c r="O1757" s="1">
        <f t="shared" si="146"/>
        <v>0</v>
      </c>
      <c r="P1757" s="1">
        <f t="shared" si="147"/>
        <v>0</v>
      </c>
    </row>
    <row r="1758" spans="1:16" x14ac:dyDescent="0.35">
      <c r="A1758">
        <v>2007</v>
      </c>
      <c r="B1758">
        <v>5</v>
      </c>
      <c r="C1758">
        <v>27</v>
      </c>
      <c r="D1758">
        <v>5</v>
      </c>
      <c r="E1758">
        <v>0</v>
      </c>
      <c r="F1758">
        <v>0</v>
      </c>
      <c r="G1758">
        <v>0</v>
      </c>
      <c r="I1758" s="4">
        <f t="shared" si="143"/>
        <v>2007</v>
      </c>
      <c r="J1758" t="str">
        <f>VLOOKUP(B1758,Lookup!A:B,2,FALSE)</f>
        <v>Kano</v>
      </c>
      <c r="K1758" t="str">
        <f>VLOOKUP(C1758,Lookup!D:E,2,FALSE)</f>
        <v>Power/Energy</v>
      </c>
      <c r="L1758" t="str">
        <f>VLOOKUP(D1758,Lookup!G:H,2,FALSE)</f>
        <v>Other CRF</v>
      </c>
      <c r="M1758" s="1">
        <f t="shared" si="144"/>
        <v>0</v>
      </c>
      <c r="N1758" s="1">
        <f t="shared" si="145"/>
        <v>0</v>
      </c>
      <c r="O1758" s="1">
        <f t="shared" si="146"/>
        <v>0</v>
      </c>
      <c r="P1758" s="1">
        <f t="shared" si="147"/>
        <v>0</v>
      </c>
    </row>
    <row r="1759" spans="1:16" x14ac:dyDescent="0.35">
      <c r="A1759">
        <v>2007</v>
      </c>
      <c r="B1759">
        <v>5</v>
      </c>
      <c r="C1759">
        <v>27</v>
      </c>
      <c r="D1759">
        <v>6</v>
      </c>
      <c r="E1759">
        <v>0</v>
      </c>
      <c r="F1759">
        <v>0</v>
      </c>
      <c r="G1759">
        <v>0</v>
      </c>
      <c r="I1759" s="4">
        <f t="shared" si="143"/>
        <v>2007</v>
      </c>
      <c r="J1759" t="str">
        <f>VLOOKUP(B1759,Lookup!A:B,2,FALSE)</f>
        <v>Kano</v>
      </c>
      <c r="K1759" t="str">
        <f>VLOOKUP(C1759,Lookup!D:E,2,FALSE)</f>
        <v>Power/Energy</v>
      </c>
      <c r="L1759" t="str">
        <f>VLOOKUP(D1759,Lookup!G:H,2,FALSE)</f>
        <v>Public Debt Charges</v>
      </c>
      <c r="M1759" s="1">
        <f t="shared" si="144"/>
        <v>0</v>
      </c>
      <c r="N1759" s="1">
        <f t="shared" si="145"/>
        <v>0</v>
      </c>
      <c r="O1759" s="1">
        <f t="shared" si="146"/>
        <v>0</v>
      </c>
      <c r="P1759" s="1">
        <f t="shared" si="147"/>
        <v>0</v>
      </c>
    </row>
    <row r="1760" spans="1:16" x14ac:dyDescent="0.35">
      <c r="A1760">
        <v>2007</v>
      </c>
      <c r="B1760">
        <v>5</v>
      </c>
      <c r="C1760">
        <v>27</v>
      </c>
      <c r="D1760">
        <v>7</v>
      </c>
      <c r="E1760">
        <v>0</v>
      </c>
      <c r="F1760">
        <v>0</v>
      </c>
      <c r="G1760">
        <v>0</v>
      </c>
      <c r="I1760" s="4">
        <f t="shared" si="143"/>
        <v>2007</v>
      </c>
      <c r="J1760" t="str">
        <f>VLOOKUP(B1760,Lookup!A:B,2,FALSE)</f>
        <v>Kano</v>
      </c>
      <c r="K1760" t="str">
        <f>VLOOKUP(C1760,Lookup!D:E,2,FALSE)</f>
        <v>Power/Energy</v>
      </c>
      <c r="L1760" t="str">
        <f>VLOOKUP(D1760,Lookup!G:H,2,FALSE)</f>
        <v>Cont to LGs</v>
      </c>
      <c r="M1760" s="1">
        <f t="shared" si="144"/>
        <v>0</v>
      </c>
      <c r="N1760" s="1">
        <f t="shared" si="145"/>
        <v>0</v>
      </c>
      <c r="O1760" s="1">
        <f t="shared" si="146"/>
        <v>0</v>
      </c>
      <c r="P1760" s="1">
        <f t="shared" si="147"/>
        <v>0</v>
      </c>
    </row>
    <row r="1761" spans="1:16" x14ac:dyDescent="0.35">
      <c r="A1761">
        <v>2007</v>
      </c>
      <c r="B1761">
        <v>5</v>
      </c>
      <c r="C1761">
        <v>27</v>
      </c>
      <c r="D1761">
        <v>8</v>
      </c>
      <c r="E1761">
        <v>0</v>
      </c>
      <c r="F1761">
        <v>0</v>
      </c>
      <c r="G1761">
        <v>0</v>
      </c>
      <c r="I1761" s="4">
        <f t="shared" si="143"/>
        <v>2007</v>
      </c>
      <c r="J1761" t="str">
        <f>VLOOKUP(B1761,Lookup!A:B,2,FALSE)</f>
        <v>Kano</v>
      </c>
      <c r="K1761" t="str">
        <f>VLOOKUP(C1761,Lookup!D:E,2,FALSE)</f>
        <v>Power/Energy</v>
      </c>
      <c r="L1761" t="str">
        <f>VLOOKUP(D1761,Lookup!G:H,2,FALSE)</f>
        <v>Others</v>
      </c>
      <c r="M1761" s="1">
        <f t="shared" si="144"/>
        <v>0</v>
      </c>
      <c r="N1761" s="1">
        <f t="shared" si="145"/>
        <v>0</v>
      </c>
      <c r="O1761" s="1">
        <f t="shared" si="146"/>
        <v>0</v>
      </c>
      <c r="P1761" s="1">
        <f t="shared" si="147"/>
        <v>0</v>
      </c>
    </row>
    <row r="1762" spans="1:16" x14ac:dyDescent="0.35">
      <c r="A1762">
        <v>2007</v>
      </c>
      <c r="B1762">
        <v>5</v>
      </c>
      <c r="C1762">
        <v>30</v>
      </c>
      <c r="D1762">
        <v>1</v>
      </c>
      <c r="E1762">
        <v>0</v>
      </c>
      <c r="F1762">
        <v>0</v>
      </c>
      <c r="G1762">
        <v>0</v>
      </c>
      <c r="I1762" s="4">
        <f t="shared" si="143"/>
        <v>2007</v>
      </c>
      <c r="J1762" t="str">
        <f>VLOOKUP(B1762,Lookup!A:B,2,FALSE)</f>
        <v>Kano</v>
      </c>
      <c r="K1762" t="str">
        <f>VLOOKUP(C1762,Lookup!D:E,2,FALSE)</f>
        <v>Science and Technology</v>
      </c>
      <c r="L1762" t="str">
        <f>VLOOKUP(D1762,Lookup!G:H,2,FALSE)</f>
        <v>Personnel</v>
      </c>
      <c r="M1762" s="1">
        <f t="shared" si="144"/>
        <v>0</v>
      </c>
      <c r="N1762" s="1">
        <f t="shared" si="145"/>
        <v>0</v>
      </c>
      <c r="O1762" s="1">
        <f t="shared" si="146"/>
        <v>0</v>
      </c>
      <c r="P1762" s="1">
        <f t="shared" si="147"/>
        <v>0</v>
      </c>
    </row>
    <row r="1763" spans="1:16" x14ac:dyDescent="0.35">
      <c r="A1763">
        <v>2007</v>
      </c>
      <c r="B1763">
        <v>5</v>
      </c>
      <c r="C1763">
        <v>30</v>
      </c>
      <c r="D1763">
        <v>2</v>
      </c>
      <c r="E1763">
        <v>0</v>
      </c>
      <c r="F1763">
        <v>0</v>
      </c>
      <c r="G1763">
        <v>0</v>
      </c>
      <c r="I1763" s="4">
        <f t="shared" si="143"/>
        <v>2007</v>
      </c>
      <c r="J1763" t="str">
        <f>VLOOKUP(B1763,Lookup!A:B,2,FALSE)</f>
        <v>Kano</v>
      </c>
      <c r="K1763" t="str">
        <f>VLOOKUP(C1763,Lookup!D:E,2,FALSE)</f>
        <v>Science and Technology</v>
      </c>
      <c r="L1763" t="str">
        <f>VLOOKUP(D1763,Lookup!G:H,2,FALSE)</f>
        <v>Overhead</v>
      </c>
      <c r="M1763" s="1">
        <f t="shared" si="144"/>
        <v>0</v>
      </c>
      <c r="N1763" s="1">
        <f t="shared" si="145"/>
        <v>0</v>
      </c>
      <c r="O1763" s="1">
        <f t="shared" si="146"/>
        <v>0</v>
      </c>
      <c r="P1763" s="1">
        <f t="shared" si="147"/>
        <v>0</v>
      </c>
    </row>
    <row r="1764" spans="1:16" x14ac:dyDescent="0.35">
      <c r="A1764">
        <v>2007</v>
      </c>
      <c r="B1764">
        <v>5</v>
      </c>
      <c r="C1764">
        <v>30</v>
      </c>
      <c r="D1764">
        <v>3</v>
      </c>
      <c r="E1764">
        <v>0</v>
      </c>
      <c r="F1764">
        <v>0</v>
      </c>
      <c r="G1764">
        <v>0</v>
      </c>
      <c r="I1764" s="4">
        <f t="shared" si="143"/>
        <v>2007</v>
      </c>
      <c r="J1764" t="str">
        <f>VLOOKUP(B1764,Lookup!A:B,2,FALSE)</f>
        <v>Kano</v>
      </c>
      <c r="K1764" t="str">
        <f>VLOOKUP(C1764,Lookup!D:E,2,FALSE)</f>
        <v>Science and Technology</v>
      </c>
      <c r="L1764" t="str">
        <f>VLOOKUP(D1764,Lookup!G:H,2,FALSE)</f>
        <v>Unclassified Subventions</v>
      </c>
      <c r="M1764" s="1">
        <f t="shared" si="144"/>
        <v>0</v>
      </c>
      <c r="N1764" s="1">
        <f t="shared" si="145"/>
        <v>0</v>
      </c>
      <c r="O1764" s="1">
        <f t="shared" si="146"/>
        <v>0</v>
      </c>
      <c r="P1764" s="1">
        <f t="shared" si="147"/>
        <v>0</v>
      </c>
    </row>
    <row r="1765" spans="1:16" x14ac:dyDescent="0.35">
      <c r="A1765">
        <v>2007</v>
      </c>
      <c r="B1765">
        <v>5</v>
      </c>
      <c r="C1765">
        <v>30</v>
      </c>
      <c r="D1765">
        <v>4</v>
      </c>
      <c r="E1765">
        <v>0</v>
      </c>
      <c r="F1765">
        <v>0</v>
      </c>
      <c r="G1765">
        <v>0</v>
      </c>
      <c r="I1765" s="4">
        <f t="shared" si="143"/>
        <v>2007</v>
      </c>
      <c r="J1765" t="str">
        <f>VLOOKUP(B1765,Lookup!A:B,2,FALSE)</f>
        <v>Kano</v>
      </c>
      <c r="K1765" t="str">
        <f>VLOOKUP(C1765,Lookup!D:E,2,FALSE)</f>
        <v>Science and Technology</v>
      </c>
      <c r="L1765" t="str">
        <f>VLOOKUP(D1765,Lookup!G:H,2,FALSE)</f>
        <v>P &amp; G</v>
      </c>
      <c r="M1765" s="1">
        <f t="shared" si="144"/>
        <v>0</v>
      </c>
      <c r="N1765" s="1">
        <f t="shared" si="145"/>
        <v>0</v>
      </c>
      <c r="O1765" s="1">
        <f t="shared" si="146"/>
        <v>0</v>
      </c>
      <c r="P1765" s="1">
        <f t="shared" si="147"/>
        <v>0</v>
      </c>
    </row>
    <row r="1766" spans="1:16" x14ac:dyDescent="0.35">
      <c r="A1766">
        <v>2007</v>
      </c>
      <c r="B1766">
        <v>5</v>
      </c>
      <c r="C1766">
        <v>30</v>
      </c>
      <c r="D1766">
        <v>5</v>
      </c>
      <c r="E1766">
        <v>0</v>
      </c>
      <c r="F1766">
        <v>0</v>
      </c>
      <c r="G1766">
        <v>0</v>
      </c>
      <c r="I1766" s="4">
        <f t="shared" si="143"/>
        <v>2007</v>
      </c>
      <c r="J1766" t="str">
        <f>VLOOKUP(B1766,Lookup!A:B,2,FALSE)</f>
        <v>Kano</v>
      </c>
      <c r="K1766" t="str">
        <f>VLOOKUP(C1766,Lookup!D:E,2,FALSE)</f>
        <v>Science and Technology</v>
      </c>
      <c r="L1766" t="str">
        <f>VLOOKUP(D1766,Lookup!G:H,2,FALSE)</f>
        <v>Other CRF</v>
      </c>
      <c r="M1766" s="1">
        <f t="shared" si="144"/>
        <v>0</v>
      </c>
      <c r="N1766" s="1">
        <f t="shared" si="145"/>
        <v>0</v>
      </c>
      <c r="O1766" s="1">
        <f t="shared" si="146"/>
        <v>0</v>
      </c>
      <c r="P1766" s="1">
        <f t="shared" si="147"/>
        <v>0</v>
      </c>
    </row>
    <row r="1767" spans="1:16" x14ac:dyDescent="0.35">
      <c r="A1767">
        <v>2007</v>
      </c>
      <c r="B1767">
        <v>5</v>
      </c>
      <c r="C1767">
        <v>30</v>
      </c>
      <c r="D1767">
        <v>6</v>
      </c>
      <c r="E1767">
        <v>0</v>
      </c>
      <c r="F1767">
        <v>0</v>
      </c>
      <c r="G1767">
        <v>0</v>
      </c>
      <c r="I1767" s="4">
        <f t="shared" si="143"/>
        <v>2007</v>
      </c>
      <c r="J1767" t="str">
        <f>VLOOKUP(B1767,Lookup!A:B,2,FALSE)</f>
        <v>Kano</v>
      </c>
      <c r="K1767" t="str">
        <f>VLOOKUP(C1767,Lookup!D:E,2,FALSE)</f>
        <v>Science and Technology</v>
      </c>
      <c r="L1767" t="str">
        <f>VLOOKUP(D1767,Lookup!G:H,2,FALSE)</f>
        <v>Public Debt Charges</v>
      </c>
      <c r="M1767" s="1">
        <f t="shared" si="144"/>
        <v>0</v>
      </c>
      <c r="N1767" s="1">
        <f t="shared" si="145"/>
        <v>0</v>
      </c>
      <c r="O1767" s="1">
        <f t="shared" si="146"/>
        <v>0</v>
      </c>
      <c r="P1767" s="1">
        <f t="shared" si="147"/>
        <v>0</v>
      </c>
    </row>
    <row r="1768" spans="1:16" x14ac:dyDescent="0.35">
      <c r="A1768">
        <v>2007</v>
      </c>
      <c r="B1768">
        <v>5</v>
      </c>
      <c r="C1768">
        <v>30</v>
      </c>
      <c r="D1768">
        <v>7</v>
      </c>
      <c r="E1768">
        <v>0</v>
      </c>
      <c r="F1768">
        <v>0</v>
      </c>
      <c r="G1768">
        <v>0</v>
      </c>
      <c r="I1768" s="4">
        <f t="shared" si="143"/>
        <v>2007</v>
      </c>
      <c r="J1768" t="str">
        <f>VLOOKUP(B1768,Lookup!A:B,2,FALSE)</f>
        <v>Kano</v>
      </c>
      <c r="K1768" t="str">
        <f>VLOOKUP(C1768,Lookup!D:E,2,FALSE)</f>
        <v>Science and Technology</v>
      </c>
      <c r="L1768" t="str">
        <f>VLOOKUP(D1768,Lookup!G:H,2,FALSE)</f>
        <v>Cont to LGs</v>
      </c>
      <c r="M1768" s="1">
        <f t="shared" si="144"/>
        <v>0</v>
      </c>
      <c r="N1768" s="1">
        <f t="shared" si="145"/>
        <v>0</v>
      </c>
      <c r="O1768" s="1">
        <f t="shared" si="146"/>
        <v>0</v>
      </c>
      <c r="P1768" s="1">
        <f t="shared" si="147"/>
        <v>0</v>
      </c>
    </row>
    <row r="1769" spans="1:16" x14ac:dyDescent="0.35">
      <c r="A1769">
        <v>2007</v>
      </c>
      <c r="B1769">
        <v>5</v>
      </c>
      <c r="C1769">
        <v>30</v>
      </c>
      <c r="D1769">
        <v>8</v>
      </c>
      <c r="E1769">
        <v>0</v>
      </c>
      <c r="F1769">
        <v>0</v>
      </c>
      <c r="G1769">
        <v>0</v>
      </c>
      <c r="I1769" s="4">
        <f t="shared" si="143"/>
        <v>2007</v>
      </c>
      <c r="J1769" t="str">
        <f>VLOOKUP(B1769,Lookup!A:B,2,FALSE)</f>
        <v>Kano</v>
      </c>
      <c r="K1769" t="str">
        <f>VLOOKUP(C1769,Lookup!D:E,2,FALSE)</f>
        <v>Science and Technology</v>
      </c>
      <c r="L1769" t="str">
        <f>VLOOKUP(D1769,Lookup!G:H,2,FALSE)</f>
        <v>Others</v>
      </c>
      <c r="M1769" s="1">
        <f t="shared" si="144"/>
        <v>0</v>
      </c>
      <c r="N1769" s="1">
        <f t="shared" si="145"/>
        <v>0</v>
      </c>
      <c r="O1769" s="1">
        <f t="shared" si="146"/>
        <v>0</v>
      </c>
      <c r="P1769" s="1">
        <f t="shared" si="147"/>
        <v>0</v>
      </c>
    </row>
    <row r="1770" spans="1:16" x14ac:dyDescent="0.35">
      <c r="A1770">
        <v>2007</v>
      </c>
      <c r="B1770">
        <v>5</v>
      </c>
      <c r="C1770">
        <v>32</v>
      </c>
      <c r="D1770">
        <v>1</v>
      </c>
      <c r="E1770">
        <v>183232049</v>
      </c>
      <c r="F1770">
        <v>0</v>
      </c>
      <c r="G1770">
        <v>80591048.299999997</v>
      </c>
      <c r="I1770" s="4">
        <f t="shared" si="143"/>
        <v>2007</v>
      </c>
      <c r="J1770" t="str">
        <f>VLOOKUP(B1770,Lookup!A:B,2,FALSE)</f>
        <v>Kano</v>
      </c>
      <c r="K1770" t="str">
        <f>VLOOKUP(C1770,Lookup!D:E,2,FALSE)</f>
        <v>Town, Urban and Regional Development</v>
      </c>
      <c r="L1770" t="str">
        <f>VLOOKUP(D1770,Lookup!G:H,2,FALSE)</f>
        <v>Personnel</v>
      </c>
      <c r="M1770" s="1">
        <f t="shared" si="144"/>
        <v>183232049</v>
      </c>
      <c r="N1770" s="1">
        <f t="shared" si="145"/>
        <v>0</v>
      </c>
      <c r="O1770" s="1">
        <f t="shared" si="146"/>
        <v>183232049</v>
      </c>
      <c r="P1770" s="1">
        <f t="shared" si="147"/>
        <v>80591048.299999997</v>
      </c>
    </row>
    <row r="1771" spans="1:16" x14ac:dyDescent="0.35">
      <c r="A1771">
        <v>2007</v>
      </c>
      <c r="B1771">
        <v>5</v>
      </c>
      <c r="C1771">
        <v>32</v>
      </c>
      <c r="D1771">
        <v>2</v>
      </c>
      <c r="E1771">
        <v>60042307</v>
      </c>
      <c r="F1771">
        <v>0</v>
      </c>
      <c r="G1771">
        <v>7594586.5800000001</v>
      </c>
      <c r="I1771" s="4">
        <f t="shared" si="143"/>
        <v>2007</v>
      </c>
      <c r="J1771" t="str">
        <f>VLOOKUP(B1771,Lookup!A:B,2,FALSE)</f>
        <v>Kano</v>
      </c>
      <c r="K1771" t="str">
        <f>VLOOKUP(C1771,Lookup!D:E,2,FALSE)</f>
        <v>Town, Urban and Regional Development</v>
      </c>
      <c r="L1771" t="str">
        <f>VLOOKUP(D1771,Lookup!G:H,2,FALSE)</f>
        <v>Overhead</v>
      </c>
      <c r="M1771" s="1">
        <f t="shared" si="144"/>
        <v>60042307</v>
      </c>
      <c r="N1771" s="1">
        <f t="shared" si="145"/>
        <v>0</v>
      </c>
      <c r="O1771" s="1">
        <f t="shared" si="146"/>
        <v>60042307</v>
      </c>
      <c r="P1771" s="1">
        <f t="shared" si="147"/>
        <v>7594586.5800000001</v>
      </c>
    </row>
    <row r="1772" spans="1:16" x14ac:dyDescent="0.35">
      <c r="A1772">
        <v>2007</v>
      </c>
      <c r="B1772">
        <v>5</v>
      </c>
      <c r="C1772">
        <v>32</v>
      </c>
      <c r="D1772">
        <v>3</v>
      </c>
      <c r="E1772">
        <v>0</v>
      </c>
      <c r="F1772">
        <v>0</v>
      </c>
      <c r="G1772">
        <v>0</v>
      </c>
      <c r="I1772" s="4">
        <f t="shared" si="143"/>
        <v>2007</v>
      </c>
      <c r="J1772" t="str">
        <f>VLOOKUP(B1772,Lookup!A:B,2,FALSE)</f>
        <v>Kano</v>
      </c>
      <c r="K1772" t="str">
        <f>VLOOKUP(C1772,Lookup!D:E,2,FALSE)</f>
        <v>Town, Urban and Regional Development</v>
      </c>
      <c r="L1772" t="str">
        <f>VLOOKUP(D1772,Lookup!G:H,2,FALSE)</f>
        <v>Unclassified Subventions</v>
      </c>
      <c r="M1772" s="1">
        <f t="shared" si="144"/>
        <v>0</v>
      </c>
      <c r="N1772" s="1">
        <f t="shared" si="145"/>
        <v>0</v>
      </c>
      <c r="O1772" s="1">
        <f t="shared" si="146"/>
        <v>0</v>
      </c>
      <c r="P1772" s="1">
        <f t="shared" si="147"/>
        <v>0</v>
      </c>
    </row>
    <row r="1773" spans="1:16" x14ac:dyDescent="0.35">
      <c r="A1773">
        <v>2007</v>
      </c>
      <c r="B1773">
        <v>5</v>
      </c>
      <c r="C1773">
        <v>32</v>
      </c>
      <c r="D1773">
        <v>4</v>
      </c>
      <c r="E1773">
        <v>0</v>
      </c>
      <c r="F1773">
        <v>0</v>
      </c>
      <c r="G1773">
        <v>0</v>
      </c>
      <c r="I1773" s="4">
        <f t="shared" si="143"/>
        <v>2007</v>
      </c>
      <c r="J1773" t="str">
        <f>VLOOKUP(B1773,Lookup!A:B,2,FALSE)</f>
        <v>Kano</v>
      </c>
      <c r="K1773" t="str">
        <f>VLOOKUP(C1773,Lookup!D:E,2,FALSE)</f>
        <v>Town, Urban and Regional Development</v>
      </c>
      <c r="L1773" t="str">
        <f>VLOOKUP(D1773,Lookup!G:H,2,FALSE)</f>
        <v>P &amp; G</v>
      </c>
      <c r="M1773" s="1">
        <f t="shared" si="144"/>
        <v>0</v>
      </c>
      <c r="N1773" s="1">
        <f t="shared" si="145"/>
        <v>0</v>
      </c>
      <c r="O1773" s="1">
        <f t="shared" si="146"/>
        <v>0</v>
      </c>
      <c r="P1773" s="1">
        <f t="shared" si="147"/>
        <v>0</v>
      </c>
    </row>
    <row r="1774" spans="1:16" x14ac:dyDescent="0.35">
      <c r="A1774">
        <v>2007</v>
      </c>
      <c r="B1774">
        <v>5</v>
      </c>
      <c r="C1774">
        <v>32</v>
      </c>
      <c r="D1774">
        <v>5</v>
      </c>
      <c r="E1774">
        <v>0</v>
      </c>
      <c r="F1774">
        <v>0</v>
      </c>
      <c r="G1774">
        <v>0</v>
      </c>
      <c r="I1774" s="4">
        <f t="shared" si="143"/>
        <v>2007</v>
      </c>
      <c r="J1774" t="str">
        <f>VLOOKUP(B1774,Lookup!A:B,2,FALSE)</f>
        <v>Kano</v>
      </c>
      <c r="K1774" t="str">
        <f>VLOOKUP(C1774,Lookup!D:E,2,FALSE)</f>
        <v>Town, Urban and Regional Development</v>
      </c>
      <c r="L1774" t="str">
        <f>VLOOKUP(D1774,Lookup!G:H,2,FALSE)</f>
        <v>Other CRF</v>
      </c>
      <c r="M1774" s="1">
        <f t="shared" si="144"/>
        <v>0</v>
      </c>
      <c r="N1774" s="1">
        <f t="shared" si="145"/>
        <v>0</v>
      </c>
      <c r="O1774" s="1">
        <f t="shared" si="146"/>
        <v>0</v>
      </c>
      <c r="P1774" s="1">
        <f t="shared" si="147"/>
        <v>0</v>
      </c>
    </row>
    <row r="1775" spans="1:16" x14ac:dyDescent="0.35">
      <c r="A1775">
        <v>2007</v>
      </c>
      <c r="B1775">
        <v>5</v>
      </c>
      <c r="C1775">
        <v>32</v>
      </c>
      <c r="D1775">
        <v>6</v>
      </c>
      <c r="E1775">
        <v>0</v>
      </c>
      <c r="F1775">
        <v>0</v>
      </c>
      <c r="G1775">
        <v>0</v>
      </c>
      <c r="I1775" s="4">
        <f t="shared" si="143"/>
        <v>2007</v>
      </c>
      <c r="J1775" t="str">
        <f>VLOOKUP(B1775,Lookup!A:B,2,FALSE)</f>
        <v>Kano</v>
      </c>
      <c r="K1775" t="str">
        <f>VLOOKUP(C1775,Lookup!D:E,2,FALSE)</f>
        <v>Town, Urban and Regional Development</v>
      </c>
      <c r="L1775" t="str">
        <f>VLOOKUP(D1775,Lookup!G:H,2,FALSE)</f>
        <v>Public Debt Charges</v>
      </c>
      <c r="M1775" s="1">
        <f t="shared" si="144"/>
        <v>0</v>
      </c>
      <c r="N1775" s="1">
        <f t="shared" si="145"/>
        <v>0</v>
      </c>
      <c r="O1775" s="1">
        <f t="shared" si="146"/>
        <v>0</v>
      </c>
      <c r="P1775" s="1">
        <f t="shared" si="147"/>
        <v>0</v>
      </c>
    </row>
    <row r="1776" spans="1:16" x14ac:dyDescent="0.35">
      <c r="A1776">
        <v>2007</v>
      </c>
      <c r="B1776">
        <v>5</v>
      </c>
      <c r="C1776">
        <v>32</v>
      </c>
      <c r="D1776">
        <v>7</v>
      </c>
      <c r="E1776">
        <v>0</v>
      </c>
      <c r="F1776">
        <v>0</v>
      </c>
      <c r="G1776">
        <v>0</v>
      </c>
      <c r="I1776" s="4">
        <f t="shared" si="143"/>
        <v>2007</v>
      </c>
      <c r="J1776" t="str">
        <f>VLOOKUP(B1776,Lookup!A:B,2,FALSE)</f>
        <v>Kano</v>
      </c>
      <c r="K1776" t="str">
        <f>VLOOKUP(C1776,Lookup!D:E,2,FALSE)</f>
        <v>Town, Urban and Regional Development</v>
      </c>
      <c r="L1776" t="str">
        <f>VLOOKUP(D1776,Lookup!G:H,2,FALSE)</f>
        <v>Cont to LGs</v>
      </c>
      <c r="M1776" s="1">
        <f t="shared" si="144"/>
        <v>0</v>
      </c>
      <c r="N1776" s="1">
        <f t="shared" si="145"/>
        <v>0</v>
      </c>
      <c r="O1776" s="1">
        <f t="shared" si="146"/>
        <v>0</v>
      </c>
      <c r="P1776" s="1">
        <f t="shared" si="147"/>
        <v>0</v>
      </c>
    </row>
    <row r="1777" spans="1:16" x14ac:dyDescent="0.35">
      <c r="A1777">
        <v>2007</v>
      </c>
      <c r="B1777">
        <v>5</v>
      </c>
      <c r="C1777">
        <v>32</v>
      </c>
      <c r="D1777">
        <v>8</v>
      </c>
      <c r="E1777">
        <v>0</v>
      </c>
      <c r="F1777">
        <v>0</v>
      </c>
      <c r="G1777">
        <v>0</v>
      </c>
      <c r="I1777" s="4">
        <f t="shared" si="143"/>
        <v>2007</v>
      </c>
      <c r="J1777" t="str">
        <f>VLOOKUP(B1777,Lookup!A:B,2,FALSE)</f>
        <v>Kano</v>
      </c>
      <c r="K1777" t="str">
        <f>VLOOKUP(C1777,Lookup!D:E,2,FALSE)</f>
        <v>Town, Urban and Regional Development</v>
      </c>
      <c r="L1777" t="str">
        <f>VLOOKUP(D1777,Lookup!G:H,2,FALSE)</f>
        <v>Others</v>
      </c>
      <c r="M1777" s="1">
        <f t="shared" si="144"/>
        <v>0</v>
      </c>
      <c r="N1777" s="1">
        <f t="shared" si="145"/>
        <v>0</v>
      </c>
      <c r="O1777" s="1">
        <f t="shared" si="146"/>
        <v>0</v>
      </c>
      <c r="P1777" s="1">
        <f t="shared" si="147"/>
        <v>0</v>
      </c>
    </row>
    <row r="1778" spans="1:16" x14ac:dyDescent="0.35">
      <c r="A1778">
        <v>2007</v>
      </c>
      <c r="B1778">
        <v>5</v>
      </c>
      <c r="C1778">
        <v>33</v>
      </c>
      <c r="D1778">
        <v>1</v>
      </c>
      <c r="E1778">
        <v>100049743</v>
      </c>
      <c r="F1778">
        <v>0</v>
      </c>
      <c r="G1778">
        <v>100580839.84999999</v>
      </c>
      <c r="I1778" s="4">
        <f t="shared" si="143"/>
        <v>2007</v>
      </c>
      <c r="J1778" t="str">
        <f>VLOOKUP(B1778,Lookup!A:B,2,FALSE)</f>
        <v>Kano</v>
      </c>
      <c r="K1778" t="str">
        <f>VLOOKUP(C1778,Lookup!D:E,2,FALSE)</f>
        <v>Trade, Commerce and Industry</v>
      </c>
      <c r="L1778" t="str">
        <f>VLOOKUP(D1778,Lookup!G:H,2,FALSE)</f>
        <v>Personnel</v>
      </c>
      <c r="M1778" s="1">
        <f t="shared" si="144"/>
        <v>100049743</v>
      </c>
      <c r="N1778" s="1">
        <f t="shared" si="145"/>
        <v>0</v>
      </c>
      <c r="O1778" s="1">
        <f t="shared" si="146"/>
        <v>100049743</v>
      </c>
      <c r="P1778" s="1">
        <f t="shared" si="147"/>
        <v>100580839.84999999</v>
      </c>
    </row>
    <row r="1779" spans="1:16" x14ac:dyDescent="0.35">
      <c r="A1779">
        <v>2007</v>
      </c>
      <c r="B1779">
        <v>5</v>
      </c>
      <c r="C1779">
        <v>33</v>
      </c>
      <c r="D1779">
        <v>2</v>
      </c>
      <c r="E1779">
        <v>108549640</v>
      </c>
      <c r="F1779">
        <v>0</v>
      </c>
      <c r="G1779">
        <v>37739475.859999999</v>
      </c>
      <c r="I1779" s="4">
        <f t="shared" si="143"/>
        <v>2007</v>
      </c>
      <c r="J1779" t="str">
        <f>VLOOKUP(B1779,Lookup!A:B,2,FALSE)</f>
        <v>Kano</v>
      </c>
      <c r="K1779" t="str">
        <f>VLOOKUP(C1779,Lookup!D:E,2,FALSE)</f>
        <v>Trade, Commerce and Industry</v>
      </c>
      <c r="L1779" t="str">
        <f>VLOOKUP(D1779,Lookup!G:H,2,FALSE)</f>
        <v>Overhead</v>
      </c>
      <c r="M1779" s="1">
        <f t="shared" si="144"/>
        <v>108549640</v>
      </c>
      <c r="N1779" s="1">
        <f t="shared" si="145"/>
        <v>0</v>
      </c>
      <c r="O1779" s="1">
        <f t="shared" si="146"/>
        <v>108549640</v>
      </c>
      <c r="P1779" s="1">
        <f t="shared" si="147"/>
        <v>37739475.859999999</v>
      </c>
    </row>
    <row r="1780" spans="1:16" x14ac:dyDescent="0.35">
      <c r="A1780">
        <v>2007</v>
      </c>
      <c r="B1780">
        <v>5</v>
      </c>
      <c r="C1780">
        <v>33</v>
      </c>
      <c r="D1780">
        <v>3</v>
      </c>
      <c r="E1780">
        <v>0</v>
      </c>
      <c r="F1780">
        <v>0</v>
      </c>
      <c r="G1780">
        <v>0</v>
      </c>
      <c r="I1780" s="4">
        <f t="shared" si="143"/>
        <v>2007</v>
      </c>
      <c r="J1780" t="str">
        <f>VLOOKUP(B1780,Lookup!A:B,2,FALSE)</f>
        <v>Kano</v>
      </c>
      <c r="K1780" t="str">
        <f>VLOOKUP(C1780,Lookup!D:E,2,FALSE)</f>
        <v>Trade, Commerce and Industry</v>
      </c>
      <c r="L1780" t="str">
        <f>VLOOKUP(D1780,Lookup!G:H,2,FALSE)</f>
        <v>Unclassified Subventions</v>
      </c>
      <c r="M1780" s="1">
        <f t="shared" si="144"/>
        <v>0</v>
      </c>
      <c r="N1780" s="1">
        <f t="shared" si="145"/>
        <v>0</v>
      </c>
      <c r="O1780" s="1">
        <f t="shared" si="146"/>
        <v>0</v>
      </c>
      <c r="P1780" s="1">
        <f t="shared" si="147"/>
        <v>0</v>
      </c>
    </row>
    <row r="1781" spans="1:16" x14ac:dyDescent="0.35">
      <c r="A1781">
        <v>2007</v>
      </c>
      <c r="B1781">
        <v>5</v>
      </c>
      <c r="C1781">
        <v>33</v>
      </c>
      <c r="D1781">
        <v>4</v>
      </c>
      <c r="E1781">
        <v>0</v>
      </c>
      <c r="F1781">
        <v>0</v>
      </c>
      <c r="G1781">
        <v>0</v>
      </c>
      <c r="I1781" s="4">
        <f t="shared" si="143"/>
        <v>2007</v>
      </c>
      <c r="J1781" t="str">
        <f>VLOOKUP(B1781,Lookup!A:B,2,FALSE)</f>
        <v>Kano</v>
      </c>
      <c r="K1781" t="str">
        <f>VLOOKUP(C1781,Lookup!D:E,2,FALSE)</f>
        <v>Trade, Commerce and Industry</v>
      </c>
      <c r="L1781" t="str">
        <f>VLOOKUP(D1781,Lookup!G:H,2,FALSE)</f>
        <v>P &amp; G</v>
      </c>
      <c r="M1781" s="1">
        <f t="shared" si="144"/>
        <v>0</v>
      </c>
      <c r="N1781" s="1">
        <f t="shared" si="145"/>
        <v>0</v>
      </c>
      <c r="O1781" s="1">
        <f t="shared" si="146"/>
        <v>0</v>
      </c>
      <c r="P1781" s="1">
        <f t="shared" si="147"/>
        <v>0</v>
      </c>
    </row>
    <row r="1782" spans="1:16" x14ac:dyDescent="0.35">
      <c r="A1782">
        <v>2007</v>
      </c>
      <c r="B1782">
        <v>5</v>
      </c>
      <c r="C1782">
        <v>33</v>
      </c>
      <c r="D1782">
        <v>5</v>
      </c>
      <c r="E1782">
        <v>0</v>
      </c>
      <c r="F1782">
        <v>0</v>
      </c>
      <c r="G1782">
        <v>0</v>
      </c>
      <c r="I1782" s="4">
        <f t="shared" si="143"/>
        <v>2007</v>
      </c>
      <c r="J1782" t="str">
        <f>VLOOKUP(B1782,Lookup!A:B,2,FALSE)</f>
        <v>Kano</v>
      </c>
      <c r="K1782" t="str">
        <f>VLOOKUP(C1782,Lookup!D:E,2,FALSE)</f>
        <v>Trade, Commerce and Industry</v>
      </c>
      <c r="L1782" t="str">
        <f>VLOOKUP(D1782,Lookup!G:H,2,FALSE)</f>
        <v>Other CRF</v>
      </c>
      <c r="M1782" s="1">
        <f t="shared" si="144"/>
        <v>0</v>
      </c>
      <c r="N1782" s="1">
        <f t="shared" si="145"/>
        <v>0</v>
      </c>
      <c r="O1782" s="1">
        <f t="shared" si="146"/>
        <v>0</v>
      </c>
      <c r="P1782" s="1">
        <f t="shared" si="147"/>
        <v>0</v>
      </c>
    </row>
    <row r="1783" spans="1:16" x14ac:dyDescent="0.35">
      <c r="A1783">
        <v>2007</v>
      </c>
      <c r="B1783">
        <v>5</v>
      </c>
      <c r="C1783">
        <v>33</v>
      </c>
      <c r="D1783">
        <v>6</v>
      </c>
      <c r="E1783">
        <v>0</v>
      </c>
      <c r="F1783">
        <v>0</v>
      </c>
      <c r="G1783">
        <v>0</v>
      </c>
      <c r="I1783" s="4">
        <f t="shared" si="143"/>
        <v>2007</v>
      </c>
      <c r="J1783" t="str">
        <f>VLOOKUP(B1783,Lookup!A:B,2,FALSE)</f>
        <v>Kano</v>
      </c>
      <c r="K1783" t="str">
        <f>VLOOKUP(C1783,Lookup!D:E,2,FALSE)</f>
        <v>Trade, Commerce and Industry</v>
      </c>
      <c r="L1783" t="str">
        <f>VLOOKUP(D1783,Lookup!G:H,2,FALSE)</f>
        <v>Public Debt Charges</v>
      </c>
      <c r="M1783" s="1">
        <f t="shared" si="144"/>
        <v>0</v>
      </c>
      <c r="N1783" s="1">
        <f t="shared" si="145"/>
        <v>0</v>
      </c>
      <c r="O1783" s="1">
        <f t="shared" si="146"/>
        <v>0</v>
      </c>
      <c r="P1783" s="1">
        <f t="shared" si="147"/>
        <v>0</v>
      </c>
    </row>
    <row r="1784" spans="1:16" x14ac:dyDescent="0.35">
      <c r="A1784">
        <v>2007</v>
      </c>
      <c r="B1784">
        <v>5</v>
      </c>
      <c r="C1784">
        <v>33</v>
      </c>
      <c r="D1784">
        <v>7</v>
      </c>
      <c r="E1784">
        <v>0</v>
      </c>
      <c r="F1784">
        <v>0</v>
      </c>
      <c r="G1784">
        <v>0</v>
      </c>
      <c r="I1784" s="4">
        <f t="shared" si="143"/>
        <v>2007</v>
      </c>
      <c r="J1784" t="str">
        <f>VLOOKUP(B1784,Lookup!A:B,2,FALSE)</f>
        <v>Kano</v>
      </c>
      <c r="K1784" t="str">
        <f>VLOOKUP(C1784,Lookup!D:E,2,FALSE)</f>
        <v>Trade, Commerce and Industry</v>
      </c>
      <c r="L1784" t="str">
        <f>VLOOKUP(D1784,Lookup!G:H,2,FALSE)</f>
        <v>Cont to LGs</v>
      </c>
      <c r="M1784" s="1">
        <f t="shared" si="144"/>
        <v>0</v>
      </c>
      <c r="N1784" s="1">
        <f t="shared" si="145"/>
        <v>0</v>
      </c>
      <c r="O1784" s="1">
        <f t="shared" si="146"/>
        <v>0</v>
      </c>
      <c r="P1784" s="1">
        <f t="shared" si="147"/>
        <v>0</v>
      </c>
    </row>
    <row r="1785" spans="1:16" x14ac:dyDescent="0.35">
      <c r="A1785">
        <v>2007</v>
      </c>
      <c r="B1785">
        <v>5</v>
      </c>
      <c r="C1785">
        <v>33</v>
      </c>
      <c r="D1785">
        <v>8</v>
      </c>
      <c r="E1785">
        <v>0</v>
      </c>
      <c r="F1785">
        <v>0</v>
      </c>
      <c r="G1785">
        <v>718281.32</v>
      </c>
      <c r="I1785" s="4">
        <f t="shared" si="143"/>
        <v>2007</v>
      </c>
      <c r="J1785" t="str">
        <f>VLOOKUP(B1785,Lookup!A:B,2,FALSE)</f>
        <v>Kano</v>
      </c>
      <c r="K1785" t="str">
        <f>VLOOKUP(C1785,Lookup!D:E,2,FALSE)</f>
        <v>Trade, Commerce and Industry</v>
      </c>
      <c r="L1785" t="str">
        <f>VLOOKUP(D1785,Lookup!G:H,2,FALSE)</f>
        <v>Others</v>
      </c>
      <c r="M1785" s="1">
        <f t="shared" si="144"/>
        <v>0</v>
      </c>
      <c r="N1785" s="1">
        <f t="shared" si="145"/>
        <v>0</v>
      </c>
      <c r="O1785" s="1">
        <f t="shared" si="146"/>
        <v>0</v>
      </c>
      <c r="P1785" s="1">
        <f t="shared" si="147"/>
        <v>718281.32</v>
      </c>
    </row>
    <row r="1786" spans="1:16" x14ac:dyDescent="0.35">
      <c r="A1786">
        <v>2007</v>
      </c>
      <c r="B1786">
        <v>5</v>
      </c>
      <c r="C1786">
        <v>35</v>
      </c>
      <c r="D1786">
        <v>1</v>
      </c>
      <c r="E1786">
        <v>296119543</v>
      </c>
      <c r="F1786">
        <v>0</v>
      </c>
      <c r="G1786">
        <v>165516572.30000001</v>
      </c>
      <c r="I1786" s="4">
        <f t="shared" si="143"/>
        <v>2007</v>
      </c>
      <c r="J1786" t="str">
        <f>VLOOKUP(B1786,Lookup!A:B,2,FALSE)</f>
        <v>Kano</v>
      </c>
      <c r="K1786" t="str">
        <f>VLOOKUP(C1786,Lookup!D:E,2,FALSE)</f>
        <v>Water and Sanitation</v>
      </c>
      <c r="L1786" t="str">
        <f>VLOOKUP(D1786,Lookup!G:H,2,FALSE)</f>
        <v>Personnel</v>
      </c>
      <c r="M1786" s="1">
        <f t="shared" si="144"/>
        <v>296119543</v>
      </c>
      <c r="N1786" s="1">
        <f t="shared" si="145"/>
        <v>0</v>
      </c>
      <c r="O1786" s="1">
        <f t="shared" si="146"/>
        <v>296119543</v>
      </c>
      <c r="P1786" s="1">
        <f t="shared" si="147"/>
        <v>165516572.30000001</v>
      </c>
    </row>
    <row r="1787" spans="1:16" x14ac:dyDescent="0.35">
      <c r="A1787">
        <v>2007</v>
      </c>
      <c r="B1787">
        <v>5</v>
      </c>
      <c r="C1787">
        <v>35</v>
      </c>
      <c r="D1787">
        <v>2</v>
      </c>
      <c r="E1787">
        <v>471340400</v>
      </c>
      <c r="F1787">
        <v>0</v>
      </c>
      <c r="G1787">
        <v>101914190</v>
      </c>
      <c r="I1787" s="4">
        <f t="shared" si="143"/>
        <v>2007</v>
      </c>
      <c r="J1787" t="str">
        <f>VLOOKUP(B1787,Lookup!A:B,2,FALSE)</f>
        <v>Kano</v>
      </c>
      <c r="K1787" t="str">
        <f>VLOOKUP(C1787,Lookup!D:E,2,FALSE)</f>
        <v>Water and Sanitation</v>
      </c>
      <c r="L1787" t="str">
        <f>VLOOKUP(D1787,Lookup!G:H,2,FALSE)</f>
        <v>Overhead</v>
      </c>
      <c r="M1787" s="1">
        <f t="shared" si="144"/>
        <v>471340400</v>
      </c>
      <c r="N1787" s="1">
        <f t="shared" si="145"/>
        <v>0</v>
      </c>
      <c r="O1787" s="1">
        <f t="shared" si="146"/>
        <v>471340400</v>
      </c>
      <c r="P1787" s="1">
        <f t="shared" si="147"/>
        <v>101914190</v>
      </c>
    </row>
    <row r="1788" spans="1:16" x14ac:dyDescent="0.35">
      <c r="A1788">
        <v>2007</v>
      </c>
      <c r="B1788">
        <v>5</v>
      </c>
      <c r="C1788">
        <v>35</v>
      </c>
      <c r="D1788">
        <v>3</v>
      </c>
      <c r="E1788">
        <v>0</v>
      </c>
      <c r="F1788">
        <v>0</v>
      </c>
      <c r="G1788">
        <v>0</v>
      </c>
      <c r="I1788" s="4">
        <f t="shared" si="143"/>
        <v>2007</v>
      </c>
      <c r="J1788" t="str">
        <f>VLOOKUP(B1788,Lookup!A:B,2,FALSE)</f>
        <v>Kano</v>
      </c>
      <c r="K1788" t="str">
        <f>VLOOKUP(C1788,Lookup!D:E,2,FALSE)</f>
        <v>Water and Sanitation</v>
      </c>
      <c r="L1788" t="str">
        <f>VLOOKUP(D1788,Lookup!G:H,2,FALSE)</f>
        <v>Unclassified Subventions</v>
      </c>
      <c r="M1788" s="1">
        <f t="shared" si="144"/>
        <v>0</v>
      </c>
      <c r="N1788" s="1">
        <f t="shared" si="145"/>
        <v>0</v>
      </c>
      <c r="O1788" s="1">
        <f t="shared" si="146"/>
        <v>0</v>
      </c>
      <c r="P1788" s="1">
        <f t="shared" si="147"/>
        <v>0</v>
      </c>
    </row>
    <row r="1789" spans="1:16" x14ac:dyDescent="0.35">
      <c r="A1789">
        <v>2007</v>
      </c>
      <c r="B1789">
        <v>5</v>
      </c>
      <c r="C1789">
        <v>35</v>
      </c>
      <c r="D1789">
        <v>4</v>
      </c>
      <c r="E1789">
        <v>0</v>
      </c>
      <c r="F1789">
        <v>0</v>
      </c>
      <c r="G1789">
        <v>0</v>
      </c>
      <c r="I1789" s="4">
        <f t="shared" si="143"/>
        <v>2007</v>
      </c>
      <c r="J1789" t="str">
        <f>VLOOKUP(B1789,Lookup!A:B,2,FALSE)</f>
        <v>Kano</v>
      </c>
      <c r="K1789" t="str">
        <f>VLOOKUP(C1789,Lookup!D:E,2,FALSE)</f>
        <v>Water and Sanitation</v>
      </c>
      <c r="L1789" t="str">
        <f>VLOOKUP(D1789,Lookup!G:H,2,FALSE)</f>
        <v>P &amp; G</v>
      </c>
      <c r="M1789" s="1">
        <f t="shared" si="144"/>
        <v>0</v>
      </c>
      <c r="N1789" s="1">
        <f t="shared" si="145"/>
        <v>0</v>
      </c>
      <c r="O1789" s="1">
        <f t="shared" si="146"/>
        <v>0</v>
      </c>
      <c r="P1789" s="1">
        <f t="shared" si="147"/>
        <v>0</v>
      </c>
    </row>
    <row r="1790" spans="1:16" x14ac:dyDescent="0.35">
      <c r="A1790">
        <v>2007</v>
      </c>
      <c r="B1790">
        <v>5</v>
      </c>
      <c r="C1790">
        <v>35</v>
      </c>
      <c r="D1790">
        <v>5</v>
      </c>
      <c r="E1790">
        <v>0</v>
      </c>
      <c r="F1790">
        <v>0</v>
      </c>
      <c r="G1790">
        <v>0</v>
      </c>
      <c r="I1790" s="4">
        <f t="shared" si="143"/>
        <v>2007</v>
      </c>
      <c r="J1790" t="str">
        <f>VLOOKUP(B1790,Lookup!A:B,2,FALSE)</f>
        <v>Kano</v>
      </c>
      <c r="K1790" t="str">
        <f>VLOOKUP(C1790,Lookup!D:E,2,FALSE)</f>
        <v>Water and Sanitation</v>
      </c>
      <c r="L1790" t="str">
        <f>VLOOKUP(D1790,Lookup!G:H,2,FALSE)</f>
        <v>Other CRF</v>
      </c>
      <c r="M1790" s="1">
        <f t="shared" si="144"/>
        <v>0</v>
      </c>
      <c r="N1790" s="1">
        <f t="shared" si="145"/>
        <v>0</v>
      </c>
      <c r="O1790" s="1">
        <f t="shared" si="146"/>
        <v>0</v>
      </c>
      <c r="P1790" s="1">
        <f t="shared" si="147"/>
        <v>0</v>
      </c>
    </row>
    <row r="1791" spans="1:16" x14ac:dyDescent="0.35">
      <c r="A1791">
        <v>2007</v>
      </c>
      <c r="B1791">
        <v>5</v>
      </c>
      <c r="C1791">
        <v>35</v>
      </c>
      <c r="D1791">
        <v>6</v>
      </c>
      <c r="E1791">
        <v>0</v>
      </c>
      <c r="F1791">
        <v>0</v>
      </c>
      <c r="G1791">
        <v>0</v>
      </c>
      <c r="I1791" s="4">
        <f t="shared" si="143"/>
        <v>2007</v>
      </c>
      <c r="J1791" t="str">
        <f>VLOOKUP(B1791,Lookup!A:B,2,FALSE)</f>
        <v>Kano</v>
      </c>
      <c r="K1791" t="str">
        <f>VLOOKUP(C1791,Lookup!D:E,2,FALSE)</f>
        <v>Water and Sanitation</v>
      </c>
      <c r="L1791" t="str">
        <f>VLOOKUP(D1791,Lookup!G:H,2,FALSE)</f>
        <v>Public Debt Charges</v>
      </c>
      <c r="M1791" s="1">
        <f t="shared" si="144"/>
        <v>0</v>
      </c>
      <c r="N1791" s="1">
        <f t="shared" si="145"/>
        <v>0</v>
      </c>
      <c r="O1791" s="1">
        <f t="shared" si="146"/>
        <v>0</v>
      </c>
      <c r="P1791" s="1">
        <f t="shared" si="147"/>
        <v>0</v>
      </c>
    </row>
    <row r="1792" spans="1:16" x14ac:dyDescent="0.35">
      <c r="A1792">
        <v>2007</v>
      </c>
      <c r="B1792">
        <v>5</v>
      </c>
      <c r="C1792">
        <v>35</v>
      </c>
      <c r="D1792">
        <v>7</v>
      </c>
      <c r="E1792">
        <v>0</v>
      </c>
      <c r="F1792">
        <v>0</v>
      </c>
      <c r="G1792">
        <v>0</v>
      </c>
      <c r="I1792" s="4">
        <f t="shared" si="143"/>
        <v>2007</v>
      </c>
      <c r="J1792" t="str">
        <f>VLOOKUP(B1792,Lookup!A:B,2,FALSE)</f>
        <v>Kano</v>
      </c>
      <c r="K1792" t="str">
        <f>VLOOKUP(C1792,Lookup!D:E,2,FALSE)</f>
        <v>Water and Sanitation</v>
      </c>
      <c r="L1792" t="str">
        <f>VLOOKUP(D1792,Lookup!G:H,2,FALSE)</f>
        <v>Cont to LGs</v>
      </c>
      <c r="M1792" s="1">
        <f t="shared" si="144"/>
        <v>0</v>
      </c>
      <c r="N1792" s="1">
        <f t="shared" si="145"/>
        <v>0</v>
      </c>
      <c r="O1792" s="1">
        <f t="shared" si="146"/>
        <v>0</v>
      </c>
      <c r="P1792" s="1">
        <f t="shared" si="147"/>
        <v>0</v>
      </c>
    </row>
    <row r="1793" spans="1:16" x14ac:dyDescent="0.35">
      <c r="A1793">
        <v>2007</v>
      </c>
      <c r="B1793">
        <v>5</v>
      </c>
      <c r="C1793">
        <v>35</v>
      </c>
      <c r="D1793">
        <v>8</v>
      </c>
      <c r="E1793">
        <v>0</v>
      </c>
      <c r="F1793">
        <v>0</v>
      </c>
      <c r="G1793">
        <v>0</v>
      </c>
      <c r="I1793" s="4">
        <f t="shared" si="143"/>
        <v>2007</v>
      </c>
      <c r="J1793" t="str">
        <f>VLOOKUP(B1793,Lookup!A:B,2,FALSE)</f>
        <v>Kano</v>
      </c>
      <c r="K1793" t="str">
        <f>VLOOKUP(C1793,Lookup!D:E,2,FALSE)</f>
        <v>Water and Sanitation</v>
      </c>
      <c r="L1793" t="str">
        <f>VLOOKUP(D1793,Lookup!G:H,2,FALSE)</f>
        <v>Others</v>
      </c>
      <c r="M1793" s="1">
        <f t="shared" si="144"/>
        <v>0</v>
      </c>
      <c r="N1793" s="1">
        <f t="shared" si="145"/>
        <v>0</v>
      </c>
      <c r="O1793" s="1">
        <f t="shared" si="146"/>
        <v>0</v>
      </c>
      <c r="P1793" s="1">
        <f t="shared" si="147"/>
        <v>0</v>
      </c>
    </row>
    <row r="1794" spans="1:16" x14ac:dyDescent="0.35">
      <c r="A1794">
        <v>2007</v>
      </c>
      <c r="B1794">
        <v>5</v>
      </c>
      <c r="C1794">
        <v>37</v>
      </c>
      <c r="D1794">
        <v>1</v>
      </c>
      <c r="E1794">
        <v>60786187</v>
      </c>
      <c r="F1794">
        <v>0</v>
      </c>
      <c r="G1794">
        <v>0</v>
      </c>
      <c r="I1794" s="4">
        <f t="shared" si="143"/>
        <v>2007</v>
      </c>
      <c r="J1794" t="str">
        <f>VLOOKUP(B1794,Lookup!A:B,2,FALSE)</f>
        <v>Kano</v>
      </c>
      <c r="K1794" t="str">
        <f>VLOOKUP(C1794,Lookup!D:E,2,FALSE)</f>
        <v>Youths and Sports</v>
      </c>
      <c r="L1794" t="str">
        <f>VLOOKUP(D1794,Lookup!G:H,2,FALSE)</f>
        <v>Personnel</v>
      </c>
      <c r="M1794" s="1">
        <f t="shared" si="144"/>
        <v>60786187</v>
      </c>
      <c r="N1794" s="1">
        <f t="shared" si="145"/>
        <v>0</v>
      </c>
      <c r="O1794" s="1">
        <f t="shared" si="146"/>
        <v>60786187</v>
      </c>
      <c r="P1794" s="1">
        <f t="shared" si="147"/>
        <v>0</v>
      </c>
    </row>
    <row r="1795" spans="1:16" x14ac:dyDescent="0.35">
      <c r="A1795">
        <v>2007</v>
      </c>
      <c r="B1795">
        <v>5</v>
      </c>
      <c r="C1795">
        <v>37</v>
      </c>
      <c r="D1795">
        <v>2</v>
      </c>
      <c r="E1795">
        <v>173300000</v>
      </c>
      <c r="F1795">
        <v>0</v>
      </c>
      <c r="G1795">
        <v>49460164</v>
      </c>
      <c r="I1795" s="4">
        <f t="shared" ref="I1795:I1858" si="148">A1795</f>
        <v>2007</v>
      </c>
      <c r="J1795" t="str">
        <f>VLOOKUP(B1795,Lookup!A:B,2,FALSE)</f>
        <v>Kano</v>
      </c>
      <c r="K1795" t="str">
        <f>VLOOKUP(C1795,Lookup!D:E,2,FALSE)</f>
        <v>Youths and Sports</v>
      </c>
      <c r="L1795" t="str">
        <f>VLOOKUP(D1795,Lookup!G:H,2,FALSE)</f>
        <v>Overhead</v>
      </c>
      <c r="M1795" s="1">
        <f t="shared" si="144"/>
        <v>173300000</v>
      </c>
      <c r="N1795" s="1">
        <f t="shared" si="145"/>
        <v>0</v>
      </c>
      <c r="O1795" s="1">
        <f t="shared" si="146"/>
        <v>173300000</v>
      </c>
      <c r="P1795" s="1">
        <f t="shared" si="147"/>
        <v>49460164</v>
      </c>
    </row>
    <row r="1796" spans="1:16" x14ac:dyDescent="0.35">
      <c r="A1796">
        <v>2007</v>
      </c>
      <c r="B1796">
        <v>5</v>
      </c>
      <c r="C1796">
        <v>37</v>
      </c>
      <c r="D1796">
        <v>3</v>
      </c>
      <c r="E1796">
        <v>0</v>
      </c>
      <c r="F1796">
        <v>0</v>
      </c>
      <c r="G1796">
        <v>0</v>
      </c>
      <c r="I1796" s="4">
        <f t="shared" si="148"/>
        <v>2007</v>
      </c>
      <c r="J1796" t="str">
        <f>VLOOKUP(B1796,Lookup!A:B,2,FALSE)</f>
        <v>Kano</v>
      </c>
      <c r="K1796" t="str">
        <f>VLOOKUP(C1796,Lookup!D:E,2,FALSE)</f>
        <v>Youths and Sports</v>
      </c>
      <c r="L1796" t="str">
        <f>VLOOKUP(D1796,Lookup!G:H,2,FALSE)</f>
        <v>Unclassified Subventions</v>
      </c>
      <c r="M1796" s="1">
        <f t="shared" ref="M1796:M1859" si="149">E1796</f>
        <v>0</v>
      </c>
      <c r="N1796" s="1">
        <f t="shared" ref="N1796:N1859" si="150">F1796</f>
        <v>0</v>
      </c>
      <c r="O1796" s="1">
        <f t="shared" ref="O1796:O1859" si="151">M1796+N1796</f>
        <v>0</v>
      </c>
      <c r="P1796" s="1">
        <f t="shared" ref="P1796:P1859" si="152">G1796</f>
        <v>0</v>
      </c>
    </row>
    <row r="1797" spans="1:16" x14ac:dyDescent="0.35">
      <c r="A1797">
        <v>2007</v>
      </c>
      <c r="B1797">
        <v>5</v>
      </c>
      <c r="C1797">
        <v>37</v>
      </c>
      <c r="D1797">
        <v>4</v>
      </c>
      <c r="E1797">
        <v>0</v>
      </c>
      <c r="F1797">
        <v>0</v>
      </c>
      <c r="G1797">
        <v>0</v>
      </c>
      <c r="I1797" s="4">
        <f t="shared" si="148"/>
        <v>2007</v>
      </c>
      <c r="J1797" t="str">
        <f>VLOOKUP(B1797,Lookup!A:B,2,FALSE)</f>
        <v>Kano</v>
      </c>
      <c r="K1797" t="str">
        <f>VLOOKUP(C1797,Lookup!D:E,2,FALSE)</f>
        <v>Youths and Sports</v>
      </c>
      <c r="L1797" t="str">
        <f>VLOOKUP(D1797,Lookup!G:H,2,FALSE)</f>
        <v>P &amp; G</v>
      </c>
      <c r="M1797" s="1">
        <f t="shared" si="149"/>
        <v>0</v>
      </c>
      <c r="N1797" s="1">
        <f t="shared" si="150"/>
        <v>0</v>
      </c>
      <c r="O1797" s="1">
        <f t="shared" si="151"/>
        <v>0</v>
      </c>
      <c r="P1797" s="1">
        <f t="shared" si="152"/>
        <v>0</v>
      </c>
    </row>
    <row r="1798" spans="1:16" x14ac:dyDescent="0.35">
      <c r="A1798">
        <v>2007</v>
      </c>
      <c r="B1798">
        <v>5</v>
      </c>
      <c r="C1798">
        <v>37</v>
      </c>
      <c r="D1798">
        <v>5</v>
      </c>
      <c r="E1798">
        <v>0</v>
      </c>
      <c r="F1798">
        <v>0</v>
      </c>
      <c r="G1798">
        <v>0</v>
      </c>
      <c r="I1798" s="4">
        <f t="shared" si="148"/>
        <v>2007</v>
      </c>
      <c r="J1798" t="str">
        <f>VLOOKUP(B1798,Lookup!A:B,2,FALSE)</f>
        <v>Kano</v>
      </c>
      <c r="K1798" t="str">
        <f>VLOOKUP(C1798,Lookup!D:E,2,FALSE)</f>
        <v>Youths and Sports</v>
      </c>
      <c r="L1798" t="str">
        <f>VLOOKUP(D1798,Lookup!G:H,2,FALSE)</f>
        <v>Other CRF</v>
      </c>
      <c r="M1798" s="1">
        <f t="shared" si="149"/>
        <v>0</v>
      </c>
      <c r="N1798" s="1">
        <f t="shared" si="150"/>
        <v>0</v>
      </c>
      <c r="O1798" s="1">
        <f t="shared" si="151"/>
        <v>0</v>
      </c>
      <c r="P1798" s="1">
        <f t="shared" si="152"/>
        <v>0</v>
      </c>
    </row>
    <row r="1799" spans="1:16" x14ac:dyDescent="0.35">
      <c r="A1799">
        <v>2007</v>
      </c>
      <c r="B1799">
        <v>5</v>
      </c>
      <c r="C1799">
        <v>37</v>
      </c>
      <c r="D1799">
        <v>6</v>
      </c>
      <c r="E1799">
        <v>0</v>
      </c>
      <c r="F1799">
        <v>0</v>
      </c>
      <c r="G1799">
        <v>0</v>
      </c>
      <c r="I1799" s="4">
        <f t="shared" si="148"/>
        <v>2007</v>
      </c>
      <c r="J1799" t="str">
        <f>VLOOKUP(B1799,Lookup!A:B,2,FALSE)</f>
        <v>Kano</v>
      </c>
      <c r="K1799" t="str">
        <f>VLOOKUP(C1799,Lookup!D:E,2,FALSE)</f>
        <v>Youths and Sports</v>
      </c>
      <c r="L1799" t="str">
        <f>VLOOKUP(D1799,Lookup!G:H,2,FALSE)</f>
        <v>Public Debt Charges</v>
      </c>
      <c r="M1799" s="1">
        <f t="shared" si="149"/>
        <v>0</v>
      </c>
      <c r="N1799" s="1">
        <f t="shared" si="150"/>
        <v>0</v>
      </c>
      <c r="O1799" s="1">
        <f t="shared" si="151"/>
        <v>0</v>
      </c>
      <c r="P1799" s="1">
        <f t="shared" si="152"/>
        <v>0</v>
      </c>
    </row>
    <row r="1800" spans="1:16" x14ac:dyDescent="0.35">
      <c r="A1800">
        <v>2007</v>
      </c>
      <c r="B1800">
        <v>5</v>
      </c>
      <c r="C1800">
        <v>37</v>
      </c>
      <c r="D1800">
        <v>7</v>
      </c>
      <c r="E1800">
        <v>0</v>
      </c>
      <c r="F1800">
        <v>0</v>
      </c>
      <c r="G1800">
        <v>0</v>
      </c>
      <c r="I1800" s="4">
        <f t="shared" si="148"/>
        <v>2007</v>
      </c>
      <c r="J1800" t="str">
        <f>VLOOKUP(B1800,Lookup!A:B,2,FALSE)</f>
        <v>Kano</v>
      </c>
      <c r="K1800" t="str">
        <f>VLOOKUP(C1800,Lookup!D:E,2,FALSE)</f>
        <v>Youths and Sports</v>
      </c>
      <c r="L1800" t="str">
        <f>VLOOKUP(D1800,Lookup!G:H,2,FALSE)</f>
        <v>Cont to LGs</v>
      </c>
      <c r="M1800" s="1">
        <f t="shared" si="149"/>
        <v>0</v>
      </c>
      <c r="N1800" s="1">
        <f t="shared" si="150"/>
        <v>0</v>
      </c>
      <c r="O1800" s="1">
        <f t="shared" si="151"/>
        <v>0</v>
      </c>
      <c r="P1800" s="1">
        <f t="shared" si="152"/>
        <v>0</v>
      </c>
    </row>
    <row r="1801" spans="1:16" x14ac:dyDescent="0.35">
      <c r="A1801">
        <v>2007</v>
      </c>
      <c r="B1801">
        <v>5</v>
      </c>
      <c r="C1801">
        <v>37</v>
      </c>
      <c r="D1801">
        <v>8</v>
      </c>
      <c r="E1801">
        <v>0</v>
      </c>
      <c r="F1801">
        <v>0</v>
      </c>
      <c r="G1801">
        <v>0</v>
      </c>
      <c r="I1801" s="4">
        <f t="shared" si="148"/>
        <v>2007</v>
      </c>
      <c r="J1801" t="str">
        <f>VLOOKUP(B1801,Lookup!A:B,2,FALSE)</f>
        <v>Kano</v>
      </c>
      <c r="K1801" t="str">
        <f>VLOOKUP(C1801,Lookup!D:E,2,FALSE)</f>
        <v>Youths and Sports</v>
      </c>
      <c r="L1801" t="str">
        <f>VLOOKUP(D1801,Lookup!G:H,2,FALSE)</f>
        <v>Others</v>
      </c>
      <c r="M1801" s="1">
        <f t="shared" si="149"/>
        <v>0</v>
      </c>
      <c r="N1801" s="1">
        <f t="shared" si="150"/>
        <v>0</v>
      </c>
      <c r="O1801" s="1">
        <f t="shared" si="151"/>
        <v>0</v>
      </c>
      <c r="P1801" s="1">
        <f t="shared" si="152"/>
        <v>0</v>
      </c>
    </row>
    <row r="1802" spans="1:16" x14ac:dyDescent="0.35">
      <c r="A1802">
        <v>2007</v>
      </c>
      <c r="B1802">
        <v>9</v>
      </c>
      <c r="C1802">
        <v>1</v>
      </c>
      <c r="D1802">
        <v>1</v>
      </c>
      <c r="E1802">
        <v>538020000</v>
      </c>
      <c r="F1802">
        <v>0</v>
      </c>
      <c r="G1802">
        <v>514928153</v>
      </c>
      <c r="I1802" s="4">
        <f t="shared" si="148"/>
        <v>2007</v>
      </c>
      <c r="J1802" t="str">
        <f>VLOOKUP(B1802,Lookup!A:B,2,FALSE)</f>
        <v>Yobe</v>
      </c>
      <c r="K1802" t="str">
        <f>VLOOKUP(C1802,Lookup!D:E,2,FALSE)</f>
        <v>Agriculture</v>
      </c>
      <c r="L1802" t="str">
        <f>VLOOKUP(D1802,Lookup!G:H,2,FALSE)</f>
        <v>Personnel</v>
      </c>
      <c r="M1802" s="1">
        <f t="shared" si="149"/>
        <v>538020000</v>
      </c>
      <c r="N1802" s="1">
        <f t="shared" si="150"/>
        <v>0</v>
      </c>
      <c r="O1802" s="1">
        <f t="shared" si="151"/>
        <v>538020000</v>
      </c>
      <c r="P1802" s="1">
        <f t="shared" si="152"/>
        <v>514928153</v>
      </c>
    </row>
    <row r="1803" spans="1:16" x14ac:dyDescent="0.35">
      <c r="A1803">
        <v>2007</v>
      </c>
      <c r="B1803">
        <v>9</v>
      </c>
      <c r="C1803">
        <v>1</v>
      </c>
      <c r="D1803">
        <v>2</v>
      </c>
      <c r="E1803">
        <v>22800000</v>
      </c>
      <c r="F1803">
        <v>0</v>
      </c>
      <c r="G1803">
        <v>2975000</v>
      </c>
      <c r="I1803" s="4">
        <f t="shared" si="148"/>
        <v>2007</v>
      </c>
      <c r="J1803" t="str">
        <f>VLOOKUP(B1803,Lookup!A:B,2,FALSE)</f>
        <v>Yobe</v>
      </c>
      <c r="K1803" t="str">
        <f>VLOOKUP(C1803,Lookup!D:E,2,FALSE)</f>
        <v>Agriculture</v>
      </c>
      <c r="L1803" t="str">
        <f>VLOOKUP(D1803,Lookup!G:H,2,FALSE)</f>
        <v>Overhead</v>
      </c>
      <c r="M1803" s="1">
        <f t="shared" si="149"/>
        <v>22800000</v>
      </c>
      <c r="N1803" s="1">
        <f t="shared" si="150"/>
        <v>0</v>
      </c>
      <c r="O1803" s="1">
        <f t="shared" si="151"/>
        <v>22800000</v>
      </c>
      <c r="P1803" s="1">
        <f t="shared" si="152"/>
        <v>2975000</v>
      </c>
    </row>
    <row r="1804" spans="1:16" x14ac:dyDescent="0.35">
      <c r="A1804">
        <v>2007</v>
      </c>
      <c r="B1804">
        <v>9</v>
      </c>
      <c r="C1804">
        <v>1</v>
      </c>
      <c r="D1804">
        <v>3</v>
      </c>
      <c r="E1804">
        <v>0</v>
      </c>
      <c r="F1804">
        <v>0</v>
      </c>
      <c r="G1804">
        <v>2875000</v>
      </c>
      <c r="I1804" s="4">
        <f t="shared" si="148"/>
        <v>2007</v>
      </c>
      <c r="J1804" t="str">
        <f>VLOOKUP(B1804,Lookup!A:B,2,FALSE)</f>
        <v>Yobe</v>
      </c>
      <c r="K1804" t="str">
        <f>VLOOKUP(C1804,Lookup!D:E,2,FALSE)</f>
        <v>Agriculture</v>
      </c>
      <c r="L1804" t="str">
        <f>VLOOKUP(D1804,Lookup!G:H,2,FALSE)</f>
        <v>Unclassified Subventions</v>
      </c>
      <c r="M1804" s="1">
        <f t="shared" si="149"/>
        <v>0</v>
      </c>
      <c r="N1804" s="1">
        <f t="shared" si="150"/>
        <v>0</v>
      </c>
      <c r="O1804" s="1">
        <f t="shared" si="151"/>
        <v>0</v>
      </c>
      <c r="P1804" s="1">
        <f t="shared" si="152"/>
        <v>2875000</v>
      </c>
    </row>
    <row r="1805" spans="1:16" x14ac:dyDescent="0.35">
      <c r="A1805">
        <v>2007</v>
      </c>
      <c r="B1805">
        <v>9</v>
      </c>
      <c r="C1805">
        <v>1</v>
      </c>
      <c r="D1805">
        <v>4</v>
      </c>
      <c r="E1805">
        <v>0</v>
      </c>
      <c r="F1805">
        <v>0</v>
      </c>
      <c r="G1805">
        <v>0</v>
      </c>
      <c r="I1805" s="4">
        <f t="shared" si="148"/>
        <v>2007</v>
      </c>
      <c r="J1805" t="str">
        <f>VLOOKUP(B1805,Lookup!A:B,2,FALSE)</f>
        <v>Yobe</v>
      </c>
      <c r="K1805" t="str">
        <f>VLOOKUP(C1805,Lookup!D:E,2,FALSE)</f>
        <v>Agriculture</v>
      </c>
      <c r="L1805" t="str">
        <f>VLOOKUP(D1805,Lookup!G:H,2,FALSE)</f>
        <v>P &amp; G</v>
      </c>
      <c r="M1805" s="1">
        <f t="shared" si="149"/>
        <v>0</v>
      </c>
      <c r="N1805" s="1">
        <f t="shared" si="150"/>
        <v>0</v>
      </c>
      <c r="O1805" s="1">
        <f t="shared" si="151"/>
        <v>0</v>
      </c>
      <c r="P1805" s="1">
        <f t="shared" si="152"/>
        <v>0</v>
      </c>
    </row>
    <row r="1806" spans="1:16" x14ac:dyDescent="0.35">
      <c r="A1806">
        <v>2007</v>
      </c>
      <c r="B1806">
        <v>9</v>
      </c>
      <c r="C1806">
        <v>1</v>
      </c>
      <c r="D1806">
        <v>5</v>
      </c>
      <c r="E1806">
        <v>0</v>
      </c>
      <c r="F1806">
        <v>0</v>
      </c>
      <c r="G1806">
        <v>0</v>
      </c>
      <c r="I1806" s="4">
        <f t="shared" si="148"/>
        <v>2007</v>
      </c>
      <c r="J1806" t="str">
        <f>VLOOKUP(B1806,Lookup!A:B,2,FALSE)</f>
        <v>Yobe</v>
      </c>
      <c r="K1806" t="str">
        <f>VLOOKUP(C1806,Lookup!D:E,2,FALSE)</f>
        <v>Agriculture</v>
      </c>
      <c r="L1806" t="str">
        <f>VLOOKUP(D1806,Lookup!G:H,2,FALSE)</f>
        <v>Other CRF</v>
      </c>
      <c r="M1806" s="1">
        <f t="shared" si="149"/>
        <v>0</v>
      </c>
      <c r="N1806" s="1">
        <f t="shared" si="150"/>
        <v>0</v>
      </c>
      <c r="O1806" s="1">
        <f t="shared" si="151"/>
        <v>0</v>
      </c>
      <c r="P1806" s="1">
        <f t="shared" si="152"/>
        <v>0</v>
      </c>
    </row>
    <row r="1807" spans="1:16" x14ac:dyDescent="0.35">
      <c r="A1807">
        <v>2007</v>
      </c>
      <c r="B1807">
        <v>9</v>
      </c>
      <c r="C1807">
        <v>1</v>
      </c>
      <c r="D1807">
        <v>6</v>
      </c>
      <c r="E1807">
        <v>0</v>
      </c>
      <c r="F1807">
        <v>0</v>
      </c>
      <c r="G1807">
        <v>0</v>
      </c>
      <c r="I1807" s="4">
        <f t="shared" si="148"/>
        <v>2007</v>
      </c>
      <c r="J1807" t="str">
        <f>VLOOKUP(B1807,Lookup!A:B,2,FALSE)</f>
        <v>Yobe</v>
      </c>
      <c r="K1807" t="str">
        <f>VLOOKUP(C1807,Lookup!D:E,2,FALSE)</f>
        <v>Agriculture</v>
      </c>
      <c r="L1807" t="str">
        <f>VLOOKUP(D1807,Lookup!G:H,2,FALSE)</f>
        <v>Public Debt Charges</v>
      </c>
      <c r="M1807" s="1">
        <f t="shared" si="149"/>
        <v>0</v>
      </c>
      <c r="N1807" s="1">
        <f t="shared" si="150"/>
        <v>0</v>
      </c>
      <c r="O1807" s="1">
        <f t="shared" si="151"/>
        <v>0</v>
      </c>
      <c r="P1807" s="1">
        <f t="shared" si="152"/>
        <v>0</v>
      </c>
    </row>
    <row r="1808" spans="1:16" x14ac:dyDescent="0.35">
      <c r="A1808">
        <v>2007</v>
      </c>
      <c r="B1808">
        <v>9</v>
      </c>
      <c r="C1808">
        <v>1</v>
      </c>
      <c r="D1808">
        <v>7</v>
      </c>
      <c r="E1808">
        <v>0</v>
      </c>
      <c r="F1808">
        <v>0</v>
      </c>
      <c r="G1808">
        <v>0</v>
      </c>
      <c r="I1808" s="4">
        <f t="shared" si="148"/>
        <v>2007</v>
      </c>
      <c r="J1808" t="str">
        <f>VLOOKUP(B1808,Lookup!A:B,2,FALSE)</f>
        <v>Yobe</v>
      </c>
      <c r="K1808" t="str">
        <f>VLOOKUP(C1808,Lookup!D:E,2,FALSE)</f>
        <v>Agriculture</v>
      </c>
      <c r="L1808" t="str">
        <f>VLOOKUP(D1808,Lookup!G:H,2,FALSE)</f>
        <v>Cont to LGs</v>
      </c>
      <c r="M1808" s="1">
        <f t="shared" si="149"/>
        <v>0</v>
      </c>
      <c r="N1808" s="1">
        <f t="shared" si="150"/>
        <v>0</v>
      </c>
      <c r="O1808" s="1">
        <f t="shared" si="151"/>
        <v>0</v>
      </c>
      <c r="P1808" s="1">
        <f t="shared" si="152"/>
        <v>0</v>
      </c>
    </row>
    <row r="1809" spans="1:16" x14ac:dyDescent="0.35">
      <c r="A1809">
        <v>2007</v>
      </c>
      <c r="B1809">
        <v>9</v>
      </c>
      <c r="C1809">
        <v>1</v>
      </c>
      <c r="D1809">
        <v>8</v>
      </c>
      <c r="E1809">
        <v>0</v>
      </c>
      <c r="F1809">
        <v>0</v>
      </c>
      <c r="G1809">
        <v>0</v>
      </c>
      <c r="I1809" s="4">
        <f t="shared" si="148"/>
        <v>2007</v>
      </c>
      <c r="J1809" t="str">
        <f>VLOOKUP(B1809,Lookup!A:B,2,FALSE)</f>
        <v>Yobe</v>
      </c>
      <c r="K1809" t="str">
        <f>VLOOKUP(C1809,Lookup!D:E,2,FALSE)</f>
        <v>Agriculture</v>
      </c>
      <c r="L1809" t="str">
        <f>VLOOKUP(D1809,Lookup!G:H,2,FALSE)</f>
        <v>Others</v>
      </c>
      <c r="M1809" s="1">
        <f t="shared" si="149"/>
        <v>0</v>
      </c>
      <c r="N1809" s="1">
        <f t="shared" si="150"/>
        <v>0</v>
      </c>
      <c r="O1809" s="1">
        <f t="shared" si="151"/>
        <v>0</v>
      </c>
      <c r="P1809" s="1">
        <f t="shared" si="152"/>
        <v>0</v>
      </c>
    </row>
    <row r="1810" spans="1:16" x14ac:dyDescent="0.35">
      <c r="A1810">
        <v>2007</v>
      </c>
      <c r="B1810">
        <v>9</v>
      </c>
      <c r="C1810">
        <v>3</v>
      </c>
      <c r="D1810">
        <v>1</v>
      </c>
      <c r="E1810">
        <v>152738000</v>
      </c>
      <c r="F1810">
        <v>0</v>
      </c>
      <c r="G1810">
        <v>145306136</v>
      </c>
      <c r="I1810" s="4">
        <f t="shared" si="148"/>
        <v>2007</v>
      </c>
      <c r="J1810" t="str">
        <f>VLOOKUP(B1810,Lookup!A:B,2,FALSE)</f>
        <v>Yobe</v>
      </c>
      <c r="K1810" t="str">
        <f>VLOOKUP(C1810,Lookup!D:E,2,FALSE)</f>
        <v>Community, Human Development &amp; Employment Creation</v>
      </c>
      <c r="L1810" t="str">
        <f>VLOOKUP(D1810,Lookup!G:H,2,FALSE)</f>
        <v>Personnel</v>
      </c>
      <c r="M1810" s="1">
        <f t="shared" si="149"/>
        <v>152738000</v>
      </c>
      <c r="N1810" s="1">
        <f t="shared" si="150"/>
        <v>0</v>
      </c>
      <c r="O1810" s="1">
        <f t="shared" si="151"/>
        <v>152738000</v>
      </c>
      <c r="P1810" s="1">
        <f t="shared" si="152"/>
        <v>145306136</v>
      </c>
    </row>
    <row r="1811" spans="1:16" x14ac:dyDescent="0.35">
      <c r="A1811">
        <v>2007</v>
      </c>
      <c r="B1811">
        <v>9</v>
      </c>
      <c r="C1811">
        <v>3</v>
      </c>
      <c r="D1811">
        <v>2</v>
      </c>
      <c r="E1811">
        <v>16200000</v>
      </c>
      <c r="F1811">
        <v>0</v>
      </c>
      <c r="G1811">
        <v>3246000</v>
      </c>
      <c r="I1811" s="4">
        <f t="shared" si="148"/>
        <v>2007</v>
      </c>
      <c r="J1811" t="str">
        <f>VLOOKUP(B1811,Lookup!A:B,2,FALSE)</f>
        <v>Yobe</v>
      </c>
      <c r="K1811" t="str">
        <f>VLOOKUP(C1811,Lookup!D:E,2,FALSE)</f>
        <v>Community, Human Development &amp; Employment Creation</v>
      </c>
      <c r="L1811" t="str">
        <f>VLOOKUP(D1811,Lookup!G:H,2,FALSE)</f>
        <v>Overhead</v>
      </c>
      <c r="M1811" s="1">
        <f t="shared" si="149"/>
        <v>16200000</v>
      </c>
      <c r="N1811" s="1">
        <f t="shared" si="150"/>
        <v>0</v>
      </c>
      <c r="O1811" s="1">
        <f t="shared" si="151"/>
        <v>16200000</v>
      </c>
      <c r="P1811" s="1">
        <f t="shared" si="152"/>
        <v>3246000</v>
      </c>
    </row>
    <row r="1812" spans="1:16" x14ac:dyDescent="0.35">
      <c r="A1812">
        <v>2007</v>
      </c>
      <c r="B1812">
        <v>9</v>
      </c>
      <c r="C1812">
        <v>3</v>
      </c>
      <c r="D1812">
        <v>3</v>
      </c>
      <c r="E1812">
        <v>0</v>
      </c>
      <c r="F1812">
        <v>0</v>
      </c>
      <c r="G1812">
        <v>1075000</v>
      </c>
      <c r="I1812" s="4">
        <f t="shared" si="148"/>
        <v>2007</v>
      </c>
      <c r="J1812" t="str">
        <f>VLOOKUP(B1812,Lookup!A:B,2,FALSE)</f>
        <v>Yobe</v>
      </c>
      <c r="K1812" t="str">
        <f>VLOOKUP(C1812,Lookup!D:E,2,FALSE)</f>
        <v>Community, Human Development &amp; Employment Creation</v>
      </c>
      <c r="L1812" t="str">
        <f>VLOOKUP(D1812,Lookup!G:H,2,FALSE)</f>
        <v>Unclassified Subventions</v>
      </c>
      <c r="M1812" s="1">
        <f t="shared" si="149"/>
        <v>0</v>
      </c>
      <c r="N1812" s="1">
        <f t="shared" si="150"/>
        <v>0</v>
      </c>
      <c r="O1812" s="1">
        <f t="shared" si="151"/>
        <v>0</v>
      </c>
      <c r="P1812" s="1">
        <f t="shared" si="152"/>
        <v>1075000</v>
      </c>
    </row>
    <row r="1813" spans="1:16" x14ac:dyDescent="0.35">
      <c r="A1813">
        <v>2007</v>
      </c>
      <c r="B1813">
        <v>9</v>
      </c>
      <c r="C1813">
        <v>3</v>
      </c>
      <c r="D1813">
        <v>4</v>
      </c>
      <c r="E1813">
        <v>0</v>
      </c>
      <c r="F1813">
        <v>0</v>
      </c>
      <c r="G1813">
        <v>0</v>
      </c>
      <c r="I1813" s="4">
        <f t="shared" si="148"/>
        <v>2007</v>
      </c>
      <c r="J1813" t="str">
        <f>VLOOKUP(B1813,Lookup!A:B,2,FALSE)</f>
        <v>Yobe</v>
      </c>
      <c r="K1813" t="str">
        <f>VLOOKUP(C1813,Lookup!D:E,2,FALSE)</f>
        <v>Community, Human Development &amp; Employment Creation</v>
      </c>
      <c r="L1813" t="str">
        <f>VLOOKUP(D1813,Lookup!G:H,2,FALSE)</f>
        <v>P &amp; G</v>
      </c>
      <c r="M1813" s="1">
        <f t="shared" si="149"/>
        <v>0</v>
      </c>
      <c r="N1813" s="1">
        <f t="shared" si="150"/>
        <v>0</v>
      </c>
      <c r="O1813" s="1">
        <f t="shared" si="151"/>
        <v>0</v>
      </c>
      <c r="P1813" s="1">
        <f t="shared" si="152"/>
        <v>0</v>
      </c>
    </row>
    <row r="1814" spans="1:16" x14ac:dyDescent="0.35">
      <c r="A1814">
        <v>2007</v>
      </c>
      <c r="B1814">
        <v>9</v>
      </c>
      <c r="C1814">
        <v>3</v>
      </c>
      <c r="D1814">
        <v>5</v>
      </c>
      <c r="E1814">
        <v>0</v>
      </c>
      <c r="F1814">
        <v>0</v>
      </c>
      <c r="G1814">
        <v>0</v>
      </c>
      <c r="I1814" s="4">
        <f t="shared" si="148"/>
        <v>2007</v>
      </c>
      <c r="J1814" t="str">
        <f>VLOOKUP(B1814,Lookup!A:B,2,FALSE)</f>
        <v>Yobe</v>
      </c>
      <c r="K1814" t="str">
        <f>VLOOKUP(C1814,Lookup!D:E,2,FALSE)</f>
        <v>Community, Human Development &amp; Employment Creation</v>
      </c>
      <c r="L1814" t="str">
        <f>VLOOKUP(D1814,Lookup!G:H,2,FALSE)</f>
        <v>Other CRF</v>
      </c>
      <c r="M1814" s="1">
        <f t="shared" si="149"/>
        <v>0</v>
      </c>
      <c r="N1814" s="1">
        <f t="shared" si="150"/>
        <v>0</v>
      </c>
      <c r="O1814" s="1">
        <f t="shared" si="151"/>
        <v>0</v>
      </c>
      <c r="P1814" s="1">
        <f t="shared" si="152"/>
        <v>0</v>
      </c>
    </row>
    <row r="1815" spans="1:16" x14ac:dyDescent="0.35">
      <c r="A1815">
        <v>2007</v>
      </c>
      <c r="B1815">
        <v>9</v>
      </c>
      <c r="C1815">
        <v>3</v>
      </c>
      <c r="D1815">
        <v>6</v>
      </c>
      <c r="E1815">
        <v>0</v>
      </c>
      <c r="F1815">
        <v>0</v>
      </c>
      <c r="G1815">
        <v>0</v>
      </c>
      <c r="I1815" s="4">
        <f t="shared" si="148"/>
        <v>2007</v>
      </c>
      <c r="J1815" t="str">
        <f>VLOOKUP(B1815,Lookup!A:B,2,FALSE)</f>
        <v>Yobe</v>
      </c>
      <c r="K1815" t="str">
        <f>VLOOKUP(C1815,Lookup!D:E,2,FALSE)</f>
        <v>Community, Human Development &amp; Employment Creation</v>
      </c>
      <c r="L1815" t="str">
        <f>VLOOKUP(D1815,Lookup!G:H,2,FALSE)</f>
        <v>Public Debt Charges</v>
      </c>
      <c r="M1815" s="1">
        <f t="shared" si="149"/>
        <v>0</v>
      </c>
      <c r="N1815" s="1">
        <f t="shared" si="150"/>
        <v>0</v>
      </c>
      <c r="O1815" s="1">
        <f t="shared" si="151"/>
        <v>0</v>
      </c>
      <c r="P1815" s="1">
        <f t="shared" si="152"/>
        <v>0</v>
      </c>
    </row>
    <row r="1816" spans="1:16" x14ac:dyDescent="0.35">
      <c r="A1816">
        <v>2007</v>
      </c>
      <c r="B1816">
        <v>9</v>
      </c>
      <c r="C1816">
        <v>3</v>
      </c>
      <c r="D1816">
        <v>7</v>
      </c>
      <c r="E1816">
        <v>0</v>
      </c>
      <c r="F1816">
        <v>0</v>
      </c>
      <c r="G1816">
        <v>0</v>
      </c>
      <c r="I1816" s="4">
        <f t="shared" si="148"/>
        <v>2007</v>
      </c>
      <c r="J1816" t="str">
        <f>VLOOKUP(B1816,Lookup!A:B,2,FALSE)</f>
        <v>Yobe</v>
      </c>
      <c r="K1816" t="str">
        <f>VLOOKUP(C1816,Lookup!D:E,2,FALSE)</f>
        <v>Community, Human Development &amp; Employment Creation</v>
      </c>
      <c r="L1816" t="str">
        <f>VLOOKUP(D1816,Lookup!G:H,2,FALSE)</f>
        <v>Cont to LGs</v>
      </c>
      <c r="M1816" s="1">
        <f t="shared" si="149"/>
        <v>0</v>
      </c>
      <c r="N1816" s="1">
        <f t="shared" si="150"/>
        <v>0</v>
      </c>
      <c r="O1816" s="1">
        <f t="shared" si="151"/>
        <v>0</v>
      </c>
      <c r="P1816" s="1">
        <f t="shared" si="152"/>
        <v>0</v>
      </c>
    </row>
    <row r="1817" spans="1:16" x14ac:dyDescent="0.35">
      <c r="A1817">
        <v>2007</v>
      </c>
      <c r="B1817">
        <v>9</v>
      </c>
      <c r="C1817">
        <v>3</v>
      </c>
      <c r="D1817">
        <v>8</v>
      </c>
      <c r="E1817">
        <v>0</v>
      </c>
      <c r="F1817">
        <v>0</v>
      </c>
      <c r="G1817">
        <v>0</v>
      </c>
      <c r="I1817" s="4">
        <f t="shared" si="148"/>
        <v>2007</v>
      </c>
      <c r="J1817" t="str">
        <f>VLOOKUP(B1817,Lookup!A:B,2,FALSE)</f>
        <v>Yobe</v>
      </c>
      <c r="K1817" t="str">
        <f>VLOOKUP(C1817,Lookup!D:E,2,FALSE)</f>
        <v>Community, Human Development &amp; Employment Creation</v>
      </c>
      <c r="L1817" t="str">
        <f>VLOOKUP(D1817,Lookup!G:H,2,FALSE)</f>
        <v>Others</v>
      </c>
      <c r="M1817" s="1">
        <f t="shared" si="149"/>
        <v>0</v>
      </c>
      <c r="N1817" s="1">
        <f t="shared" si="150"/>
        <v>0</v>
      </c>
      <c r="O1817" s="1">
        <f t="shared" si="151"/>
        <v>0</v>
      </c>
      <c r="P1817" s="1">
        <f t="shared" si="152"/>
        <v>0</v>
      </c>
    </row>
    <row r="1818" spans="1:16" x14ac:dyDescent="0.35">
      <c r="A1818">
        <v>2007</v>
      </c>
      <c r="B1818">
        <v>9</v>
      </c>
      <c r="C1818">
        <v>6</v>
      </c>
      <c r="D1818">
        <v>1</v>
      </c>
      <c r="E1818">
        <v>2400344000</v>
      </c>
      <c r="F1818">
        <v>0</v>
      </c>
      <c r="G1818">
        <v>2187594523</v>
      </c>
      <c r="I1818" s="4">
        <f t="shared" si="148"/>
        <v>2007</v>
      </c>
      <c r="J1818" t="str">
        <f>VLOOKUP(B1818,Lookup!A:B,2,FALSE)</f>
        <v>Yobe</v>
      </c>
      <c r="K1818" t="str">
        <f>VLOOKUP(C1818,Lookup!D:E,2,FALSE)</f>
        <v>Education</v>
      </c>
      <c r="L1818" t="str">
        <f>VLOOKUP(D1818,Lookup!G:H,2,FALSE)</f>
        <v>Personnel</v>
      </c>
      <c r="M1818" s="1">
        <f t="shared" si="149"/>
        <v>2400344000</v>
      </c>
      <c r="N1818" s="1">
        <f t="shared" si="150"/>
        <v>0</v>
      </c>
      <c r="O1818" s="1">
        <f t="shared" si="151"/>
        <v>2400344000</v>
      </c>
      <c r="P1818" s="1">
        <f t="shared" si="152"/>
        <v>2187594523</v>
      </c>
    </row>
    <row r="1819" spans="1:16" x14ac:dyDescent="0.35">
      <c r="A1819">
        <v>2007</v>
      </c>
      <c r="B1819">
        <v>9</v>
      </c>
      <c r="C1819">
        <v>6</v>
      </c>
      <c r="D1819">
        <v>2</v>
      </c>
      <c r="E1819">
        <v>195400000</v>
      </c>
      <c r="F1819">
        <v>0</v>
      </c>
      <c r="G1819">
        <v>4925000</v>
      </c>
      <c r="I1819" s="4">
        <f t="shared" si="148"/>
        <v>2007</v>
      </c>
      <c r="J1819" t="str">
        <f>VLOOKUP(B1819,Lookup!A:B,2,FALSE)</f>
        <v>Yobe</v>
      </c>
      <c r="K1819" t="str">
        <f>VLOOKUP(C1819,Lookup!D:E,2,FALSE)</f>
        <v>Education</v>
      </c>
      <c r="L1819" t="str">
        <f>VLOOKUP(D1819,Lookup!G:H,2,FALSE)</f>
        <v>Overhead</v>
      </c>
      <c r="M1819" s="1">
        <f t="shared" si="149"/>
        <v>195400000</v>
      </c>
      <c r="N1819" s="1">
        <f t="shared" si="150"/>
        <v>0</v>
      </c>
      <c r="O1819" s="1">
        <f t="shared" si="151"/>
        <v>195400000</v>
      </c>
      <c r="P1819" s="1">
        <f t="shared" si="152"/>
        <v>4925000</v>
      </c>
    </row>
    <row r="1820" spans="1:16" x14ac:dyDescent="0.35">
      <c r="A1820">
        <v>2007</v>
      </c>
      <c r="B1820">
        <v>9</v>
      </c>
      <c r="C1820">
        <v>6</v>
      </c>
      <c r="D1820">
        <v>3</v>
      </c>
      <c r="E1820">
        <v>0</v>
      </c>
      <c r="F1820">
        <v>0</v>
      </c>
      <c r="G1820">
        <v>47748300</v>
      </c>
      <c r="I1820" s="4">
        <f t="shared" si="148"/>
        <v>2007</v>
      </c>
      <c r="J1820" t="str">
        <f>VLOOKUP(B1820,Lookup!A:B,2,FALSE)</f>
        <v>Yobe</v>
      </c>
      <c r="K1820" t="str">
        <f>VLOOKUP(C1820,Lookup!D:E,2,FALSE)</f>
        <v>Education</v>
      </c>
      <c r="L1820" t="str">
        <f>VLOOKUP(D1820,Lookup!G:H,2,FALSE)</f>
        <v>Unclassified Subventions</v>
      </c>
      <c r="M1820" s="1">
        <f t="shared" si="149"/>
        <v>0</v>
      </c>
      <c r="N1820" s="1">
        <f t="shared" si="150"/>
        <v>0</v>
      </c>
      <c r="O1820" s="1">
        <f t="shared" si="151"/>
        <v>0</v>
      </c>
      <c r="P1820" s="1">
        <f t="shared" si="152"/>
        <v>47748300</v>
      </c>
    </row>
    <row r="1821" spans="1:16" x14ac:dyDescent="0.35">
      <c r="A1821">
        <v>2007</v>
      </c>
      <c r="B1821">
        <v>9</v>
      </c>
      <c r="C1821">
        <v>6</v>
      </c>
      <c r="D1821">
        <v>4</v>
      </c>
      <c r="E1821">
        <v>0</v>
      </c>
      <c r="F1821">
        <v>0</v>
      </c>
      <c r="G1821">
        <v>0</v>
      </c>
      <c r="I1821" s="4">
        <f t="shared" si="148"/>
        <v>2007</v>
      </c>
      <c r="J1821" t="str">
        <f>VLOOKUP(B1821,Lookup!A:B,2,FALSE)</f>
        <v>Yobe</v>
      </c>
      <c r="K1821" t="str">
        <f>VLOOKUP(C1821,Lookup!D:E,2,FALSE)</f>
        <v>Education</v>
      </c>
      <c r="L1821" t="str">
        <f>VLOOKUP(D1821,Lookup!G:H,2,FALSE)</f>
        <v>P &amp; G</v>
      </c>
      <c r="M1821" s="1">
        <f t="shared" si="149"/>
        <v>0</v>
      </c>
      <c r="N1821" s="1">
        <f t="shared" si="150"/>
        <v>0</v>
      </c>
      <c r="O1821" s="1">
        <f t="shared" si="151"/>
        <v>0</v>
      </c>
      <c r="P1821" s="1">
        <f t="shared" si="152"/>
        <v>0</v>
      </c>
    </row>
    <row r="1822" spans="1:16" x14ac:dyDescent="0.35">
      <c r="A1822">
        <v>2007</v>
      </c>
      <c r="B1822">
        <v>9</v>
      </c>
      <c r="C1822">
        <v>6</v>
      </c>
      <c r="D1822">
        <v>5</v>
      </c>
      <c r="E1822">
        <v>0</v>
      </c>
      <c r="F1822">
        <v>0</v>
      </c>
      <c r="G1822">
        <v>0</v>
      </c>
      <c r="I1822" s="4">
        <f t="shared" si="148"/>
        <v>2007</v>
      </c>
      <c r="J1822" t="str">
        <f>VLOOKUP(B1822,Lookup!A:B,2,FALSE)</f>
        <v>Yobe</v>
      </c>
      <c r="K1822" t="str">
        <f>VLOOKUP(C1822,Lookup!D:E,2,FALSE)</f>
        <v>Education</v>
      </c>
      <c r="L1822" t="str">
        <f>VLOOKUP(D1822,Lookup!G:H,2,FALSE)</f>
        <v>Other CRF</v>
      </c>
      <c r="M1822" s="1">
        <f t="shared" si="149"/>
        <v>0</v>
      </c>
      <c r="N1822" s="1">
        <f t="shared" si="150"/>
        <v>0</v>
      </c>
      <c r="O1822" s="1">
        <f t="shared" si="151"/>
        <v>0</v>
      </c>
      <c r="P1822" s="1">
        <f t="shared" si="152"/>
        <v>0</v>
      </c>
    </row>
    <row r="1823" spans="1:16" x14ac:dyDescent="0.35">
      <c r="A1823">
        <v>2007</v>
      </c>
      <c r="B1823">
        <v>9</v>
      </c>
      <c r="C1823">
        <v>6</v>
      </c>
      <c r="D1823">
        <v>6</v>
      </c>
      <c r="E1823">
        <v>0</v>
      </c>
      <c r="F1823">
        <v>0</v>
      </c>
      <c r="G1823">
        <v>0</v>
      </c>
      <c r="I1823" s="4">
        <f t="shared" si="148"/>
        <v>2007</v>
      </c>
      <c r="J1823" t="str">
        <f>VLOOKUP(B1823,Lookup!A:B,2,FALSE)</f>
        <v>Yobe</v>
      </c>
      <c r="K1823" t="str">
        <f>VLOOKUP(C1823,Lookup!D:E,2,FALSE)</f>
        <v>Education</v>
      </c>
      <c r="L1823" t="str">
        <f>VLOOKUP(D1823,Lookup!G:H,2,FALSE)</f>
        <v>Public Debt Charges</v>
      </c>
      <c r="M1823" s="1">
        <f t="shared" si="149"/>
        <v>0</v>
      </c>
      <c r="N1823" s="1">
        <f t="shared" si="150"/>
        <v>0</v>
      </c>
      <c r="O1823" s="1">
        <f t="shared" si="151"/>
        <v>0</v>
      </c>
      <c r="P1823" s="1">
        <f t="shared" si="152"/>
        <v>0</v>
      </c>
    </row>
    <row r="1824" spans="1:16" x14ac:dyDescent="0.35">
      <c r="A1824">
        <v>2007</v>
      </c>
      <c r="B1824">
        <v>9</v>
      </c>
      <c r="C1824">
        <v>6</v>
      </c>
      <c r="D1824">
        <v>7</v>
      </c>
      <c r="E1824">
        <v>0</v>
      </c>
      <c r="F1824">
        <v>0</v>
      </c>
      <c r="G1824">
        <v>0</v>
      </c>
      <c r="I1824" s="4">
        <f t="shared" si="148"/>
        <v>2007</v>
      </c>
      <c r="J1824" t="str">
        <f>VLOOKUP(B1824,Lookup!A:B,2,FALSE)</f>
        <v>Yobe</v>
      </c>
      <c r="K1824" t="str">
        <f>VLOOKUP(C1824,Lookup!D:E,2,FALSE)</f>
        <v>Education</v>
      </c>
      <c r="L1824" t="str">
        <f>VLOOKUP(D1824,Lookup!G:H,2,FALSE)</f>
        <v>Cont to LGs</v>
      </c>
      <c r="M1824" s="1">
        <f t="shared" si="149"/>
        <v>0</v>
      </c>
      <c r="N1824" s="1">
        <f t="shared" si="150"/>
        <v>0</v>
      </c>
      <c r="O1824" s="1">
        <f t="shared" si="151"/>
        <v>0</v>
      </c>
      <c r="P1824" s="1">
        <f t="shared" si="152"/>
        <v>0</v>
      </c>
    </row>
    <row r="1825" spans="1:16" x14ac:dyDescent="0.35">
      <c r="A1825">
        <v>2007</v>
      </c>
      <c r="B1825">
        <v>9</v>
      </c>
      <c r="C1825">
        <v>6</v>
      </c>
      <c r="D1825">
        <v>8</v>
      </c>
      <c r="E1825">
        <v>0</v>
      </c>
      <c r="F1825">
        <v>0</v>
      </c>
      <c r="G1825">
        <v>0</v>
      </c>
      <c r="I1825" s="4">
        <f t="shared" si="148"/>
        <v>2007</v>
      </c>
      <c r="J1825" t="str">
        <f>VLOOKUP(B1825,Lookup!A:B,2,FALSE)</f>
        <v>Yobe</v>
      </c>
      <c r="K1825" t="str">
        <f>VLOOKUP(C1825,Lookup!D:E,2,FALSE)</f>
        <v>Education</v>
      </c>
      <c r="L1825" t="str">
        <f>VLOOKUP(D1825,Lookup!G:H,2,FALSE)</f>
        <v>Others</v>
      </c>
      <c r="M1825" s="1">
        <f t="shared" si="149"/>
        <v>0</v>
      </c>
      <c r="N1825" s="1">
        <f t="shared" si="150"/>
        <v>0</v>
      </c>
      <c r="O1825" s="1">
        <f t="shared" si="151"/>
        <v>0</v>
      </c>
      <c r="P1825" s="1">
        <f t="shared" si="152"/>
        <v>0</v>
      </c>
    </row>
    <row r="1826" spans="1:16" x14ac:dyDescent="0.35">
      <c r="A1826">
        <v>2007</v>
      </c>
      <c r="B1826">
        <v>9</v>
      </c>
      <c r="C1826">
        <v>7</v>
      </c>
      <c r="D1826">
        <v>1</v>
      </c>
      <c r="E1826">
        <v>238454000</v>
      </c>
      <c r="F1826">
        <v>0</v>
      </c>
      <c r="G1826">
        <v>229131742</v>
      </c>
      <c r="I1826" s="4">
        <f t="shared" si="148"/>
        <v>2007</v>
      </c>
      <c r="J1826" t="str">
        <f>VLOOKUP(B1826,Lookup!A:B,2,FALSE)</f>
        <v>Yobe</v>
      </c>
      <c r="K1826" t="str">
        <f>VLOOKUP(C1826,Lookup!D:E,2,FALSE)</f>
        <v>Environment</v>
      </c>
      <c r="L1826" t="str">
        <f>VLOOKUP(D1826,Lookup!G:H,2,FALSE)</f>
        <v>Personnel</v>
      </c>
      <c r="M1826" s="1">
        <f t="shared" si="149"/>
        <v>238454000</v>
      </c>
      <c r="N1826" s="1">
        <f t="shared" si="150"/>
        <v>0</v>
      </c>
      <c r="O1826" s="1">
        <f t="shared" si="151"/>
        <v>238454000</v>
      </c>
      <c r="P1826" s="1">
        <f t="shared" si="152"/>
        <v>229131742</v>
      </c>
    </row>
    <row r="1827" spans="1:16" x14ac:dyDescent="0.35">
      <c r="A1827">
        <v>2007</v>
      </c>
      <c r="B1827">
        <v>9</v>
      </c>
      <c r="C1827">
        <v>7</v>
      </c>
      <c r="D1827">
        <v>2</v>
      </c>
      <c r="E1827">
        <v>17400000</v>
      </c>
      <c r="F1827">
        <v>0</v>
      </c>
      <c r="G1827">
        <v>1575000</v>
      </c>
      <c r="I1827" s="4">
        <f t="shared" si="148"/>
        <v>2007</v>
      </c>
      <c r="J1827" t="str">
        <f>VLOOKUP(B1827,Lookup!A:B,2,FALSE)</f>
        <v>Yobe</v>
      </c>
      <c r="K1827" t="str">
        <f>VLOOKUP(C1827,Lookup!D:E,2,FALSE)</f>
        <v>Environment</v>
      </c>
      <c r="L1827" t="str">
        <f>VLOOKUP(D1827,Lookup!G:H,2,FALSE)</f>
        <v>Overhead</v>
      </c>
      <c r="M1827" s="1">
        <f t="shared" si="149"/>
        <v>17400000</v>
      </c>
      <c r="N1827" s="1">
        <f t="shared" si="150"/>
        <v>0</v>
      </c>
      <c r="O1827" s="1">
        <f t="shared" si="151"/>
        <v>17400000</v>
      </c>
      <c r="P1827" s="1">
        <f t="shared" si="152"/>
        <v>1575000</v>
      </c>
    </row>
    <row r="1828" spans="1:16" x14ac:dyDescent="0.35">
      <c r="A1828">
        <v>2007</v>
      </c>
      <c r="B1828">
        <v>9</v>
      </c>
      <c r="C1828">
        <v>7</v>
      </c>
      <c r="D1828">
        <v>3</v>
      </c>
      <c r="E1828">
        <v>0</v>
      </c>
      <c r="F1828">
        <v>0</v>
      </c>
      <c r="G1828">
        <v>3100000</v>
      </c>
      <c r="I1828" s="4">
        <f t="shared" si="148"/>
        <v>2007</v>
      </c>
      <c r="J1828" t="str">
        <f>VLOOKUP(B1828,Lookup!A:B,2,FALSE)</f>
        <v>Yobe</v>
      </c>
      <c r="K1828" t="str">
        <f>VLOOKUP(C1828,Lookup!D:E,2,FALSE)</f>
        <v>Environment</v>
      </c>
      <c r="L1828" t="str">
        <f>VLOOKUP(D1828,Lookup!G:H,2,FALSE)</f>
        <v>Unclassified Subventions</v>
      </c>
      <c r="M1828" s="1">
        <f t="shared" si="149"/>
        <v>0</v>
      </c>
      <c r="N1828" s="1">
        <f t="shared" si="150"/>
        <v>0</v>
      </c>
      <c r="O1828" s="1">
        <f t="shared" si="151"/>
        <v>0</v>
      </c>
      <c r="P1828" s="1">
        <f t="shared" si="152"/>
        <v>3100000</v>
      </c>
    </row>
    <row r="1829" spans="1:16" x14ac:dyDescent="0.35">
      <c r="A1829">
        <v>2007</v>
      </c>
      <c r="B1829">
        <v>9</v>
      </c>
      <c r="C1829">
        <v>7</v>
      </c>
      <c r="D1829">
        <v>4</v>
      </c>
      <c r="E1829">
        <v>0</v>
      </c>
      <c r="F1829">
        <v>0</v>
      </c>
      <c r="G1829">
        <v>0</v>
      </c>
      <c r="I1829" s="4">
        <f t="shared" si="148"/>
        <v>2007</v>
      </c>
      <c r="J1829" t="str">
        <f>VLOOKUP(B1829,Lookup!A:B,2,FALSE)</f>
        <v>Yobe</v>
      </c>
      <c r="K1829" t="str">
        <f>VLOOKUP(C1829,Lookup!D:E,2,FALSE)</f>
        <v>Environment</v>
      </c>
      <c r="L1829" t="str">
        <f>VLOOKUP(D1829,Lookup!G:H,2,FALSE)</f>
        <v>P &amp; G</v>
      </c>
      <c r="M1829" s="1">
        <f t="shared" si="149"/>
        <v>0</v>
      </c>
      <c r="N1829" s="1">
        <f t="shared" si="150"/>
        <v>0</v>
      </c>
      <c r="O1829" s="1">
        <f t="shared" si="151"/>
        <v>0</v>
      </c>
      <c r="P1829" s="1">
        <f t="shared" si="152"/>
        <v>0</v>
      </c>
    </row>
    <row r="1830" spans="1:16" x14ac:dyDescent="0.35">
      <c r="A1830">
        <v>2007</v>
      </c>
      <c r="B1830">
        <v>9</v>
      </c>
      <c r="C1830">
        <v>7</v>
      </c>
      <c r="D1830">
        <v>5</v>
      </c>
      <c r="E1830">
        <v>0</v>
      </c>
      <c r="F1830">
        <v>0</v>
      </c>
      <c r="G1830">
        <v>0</v>
      </c>
      <c r="I1830" s="4">
        <f t="shared" si="148"/>
        <v>2007</v>
      </c>
      <c r="J1830" t="str">
        <f>VLOOKUP(B1830,Lookup!A:B,2,FALSE)</f>
        <v>Yobe</v>
      </c>
      <c r="K1830" t="str">
        <f>VLOOKUP(C1830,Lookup!D:E,2,FALSE)</f>
        <v>Environment</v>
      </c>
      <c r="L1830" t="str">
        <f>VLOOKUP(D1830,Lookup!G:H,2,FALSE)</f>
        <v>Other CRF</v>
      </c>
      <c r="M1830" s="1">
        <f t="shared" si="149"/>
        <v>0</v>
      </c>
      <c r="N1830" s="1">
        <f t="shared" si="150"/>
        <v>0</v>
      </c>
      <c r="O1830" s="1">
        <f t="shared" si="151"/>
        <v>0</v>
      </c>
      <c r="P1830" s="1">
        <f t="shared" si="152"/>
        <v>0</v>
      </c>
    </row>
    <row r="1831" spans="1:16" x14ac:dyDescent="0.35">
      <c r="A1831">
        <v>2007</v>
      </c>
      <c r="B1831">
        <v>9</v>
      </c>
      <c r="C1831">
        <v>7</v>
      </c>
      <c r="D1831">
        <v>6</v>
      </c>
      <c r="E1831">
        <v>0</v>
      </c>
      <c r="F1831">
        <v>0</v>
      </c>
      <c r="G1831">
        <v>0</v>
      </c>
      <c r="I1831" s="4">
        <f t="shared" si="148"/>
        <v>2007</v>
      </c>
      <c r="J1831" t="str">
        <f>VLOOKUP(B1831,Lookup!A:B,2,FALSE)</f>
        <v>Yobe</v>
      </c>
      <c r="K1831" t="str">
        <f>VLOOKUP(C1831,Lookup!D:E,2,FALSE)</f>
        <v>Environment</v>
      </c>
      <c r="L1831" t="str">
        <f>VLOOKUP(D1831,Lookup!G:H,2,FALSE)</f>
        <v>Public Debt Charges</v>
      </c>
      <c r="M1831" s="1">
        <f t="shared" si="149"/>
        <v>0</v>
      </c>
      <c r="N1831" s="1">
        <f t="shared" si="150"/>
        <v>0</v>
      </c>
      <c r="O1831" s="1">
        <f t="shared" si="151"/>
        <v>0</v>
      </c>
      <c r="P1831" s="1">
        <f t="shared" si="152"/>
        <v>0</v>
      </c>
    </row>
    <row r="1832" spans="1:16" x14ac:dyDescent="0.35">
      <c r="A1832">
        <v>2007</v>
      </c>
      <c r="B1832">
        <v>9</v>
      </c>
      <c r="C1832">
        <v>7</v>
      </c>
      <c r="D1832">
        <v>7</v>
      </c>
      <c r="E1832">
        <v>0</v>
      </c>
      <c r="F1832">
        <v>0</v>
      </c>
      <c r="G1832">
        <v>0</v>
      </c>
      <c r="I1832" s="4">
        <f t="shared" si="148"/>
        <v>2007</v>
      </c>
      <c r="J1832" t="str">
        <f>VLOOKUP(B1832,Lookup!A:B,2,FALSE)</f>
        <v>Yobe</v>
      </c>
      <c r="K1832" t="str">
        <f>VLOOKUP(C1832,Lookup!D:E,2,FALSE)</f>
        <v>Environment</v>
      </c>
      <c r="L1832" t="str">
        <f>VLOOKUP(D1832,Lookup!G:H,2,FALSE)</f>
        <v>Cont to LGs</v>
      </c>
      <c r="M1832" s="1">
        <f t="shared" si="149"/>
        <v>0</v>
      </c>
      <c r="N1832" s="1">
        <f t="shared" si="150"/>
        <v>0</v>
      </c>
      <c r="O1832" s="1">
        <f t="shared" si="151"/>
        <v>0</v>
      </c>
      <c r="P1832" s="1">
        <f t="shared" si="152"/>
        <v>0</v>
      </c>
    </row>
    <row r="1833" spans="1:16" x14ac:dyDescent="0.35">
      <c r="A1833">
        <v>2007</v>
      </c>
      <c r="B1833">
        <v>9</v>
      </c>
      <c r="C1833">
        <v>7</v>
      </c>
      <c r="D1833">
        <v>8</v>
      </c>
      <c r="E1833">
        <v>0</v>
      </c>
      <c r="F1833">
        <v>0</v>
      </c>
      <c r="G1833">
        <v>0</v>
      </c>
      <c r="I1833" s="4">
        <f t="shared" si="148"/>
        <v>2007</v>
      </c>
      <c r="J1833" t="str">
        <f>VLOOKUP(B1833,Lookup!A:B,2,FALSE)</f>
        <v>Yobe</v>
      </c>
      <c r="K1833" t="str">
        <f>VLOOKUP(C1833,Lookup!D:E,2,FALSE)</f>
        <v>Environment</v>
      </c>
      <c r="L1833" t="str">
        <f>VLOOKUP(D1833,Lookup!G:H,2,FALSE)</f>
        <v>Others</v>
      </c>
      <c r="M1833" s="1">
        <f t="shared" si="149"/>
        <v>0</v>
      </c>
      <c r="N1833" s="1">
        <f t="shared" si="150"/>
        <v>0</v>
      </c>
      <c r="O1833" s="1">
        <f t="shared" si="151"/>
        <v>0</v>
      </c>
      <c r="P1833" s="1">
        <f t="shared" si="152"/>
        <v>0</v>
      </c>
    </row>
    <row r="1834" spans="1:16" x14ac:dyDescent="0.35">
      <c r="A1834">
        <v>2007</v>
      </c>
      <c r="B1834">
        <v>9</v>
      </c>
      <c r="C1834">
        <v>9</v>
      </c>
      <c r="D1834">
        <v>1</v>
      </c>
      <c r="E1834">
        <v>317736000</v>
      </c>
      <c r="F1834">
        <v>0</v>
      </c>
      <c r="G1834">
        <v>300954790</v>
      </c>
      <c r="I1834" s="4">
        <f t="shared" si="148"/>
        <v>2007</v>
      </c>
      <c r="J1834" t="str">
        <f>VLOOKUP(B1834,Lookup!A:B,2,FALSE)</f>
        <v>Yobe</v>
      </c>
      <c r="K1834" t="str">
        <f>VLOOKUP(C1834,Lookup!D:E,2,FALSE)</f>
        <v>Finance</v>
      </c>
      <c r="L1834" t="str">
        <f>VLOOKUP(D1834,Lookup!G:H,2,FALSE)</f>
        <v>Personnel</v>
      </c>
      <c r="M1834" s="1">
        <f t="shared" si="149"/>
        <v>317736000</v>
      </c>
      <c r="N1834" s="1">
        <f t="shared" si="150"/>
        <v>0</v>
      </c>
      <c r="O1834" s="1">
        <f t="shared" si="151"/>
        <v>317736000</v>
      </c>
      <c r="P1834" s="1">
        <f t="shared" si="152"/>
        <v>300954790</v>
      </c>
    </row>
    <row r="1835" spans="1:16" x14ac:dyDescent="0.35">
      <c r="A1835">
        <v>2007</v>
      </c>
      <c r="B1835">
        <v>9</v>
      </c>
      <c r="C1835">
        <v>9</v>
      </c>
      <c r="D1835">
        <v>2</v>
      </c>
      <c r="E1835">
        <v>953000000</v>
      </c>
      <c r="F1835">
        <v>0</v>
      </c>
      <c r="G1835">
        <v>235324656</v>
      </c>
      <c r="I1835" s="4">
        <f t="shared" si="148"/>
        <v>2007</v>
      </c>
      <c r="J1835" t="str">
        <f>VLOOKUP(B1835,Lookup!A:B,2,FALSE)</f>
        <v>Yobe</v>
      </c>
      <c r="K1835" t="str">
        <f>VLOOKUP(C1835,Lookup!D:E,2,FALSE)</f>
        <v>Finance</v>
      </c>
      <c r="L1835" t="str">
        <f>VLOOKUP(D1835,Lookup!G:H,2,FALSE)</f>
        <v>Overhead</v>
      </c>
      <c r="M1835" s="1">
        <f t="shared" si="149"/>
        <v>953000000</v>
      </c>
      <c r="N1835" s="1">
        <f t="shared" si="150"/>
        <v>0</v>
      </c>
      <c r="O1835" s="1">
        <f t="shared" si="151"/>
        <v>953000000</v>
      </c>
      <c r="P1835" s="1">
        <f t="shared" si="152"/>
        <v>235324656</v>
      </c>
    </row>
    <row r="1836" spans="1:16" x14ac:dyDescent="0.35">
      <c r="A1836">
        <v>2007</v>
      </c>
      <c r="B1836">
        <v>9</v>
      </c>
      <c r="C1836">
        <v>9</v>
      </c>
      <c r="D1836">
        <v>3</v>
      </c>
      <c r="E1836">
        <v>0</v>
      </c>
      <c r="F1836">
        <v>0</v>
      </c>
      <c r="G1836">
        <v>11409854</v>
      </c>
      <c r="I1836" s="4">
        <f t="shared" si="148"/>
        <v>2007</v>
      </c>
      <c r="J1836" t="str">
        <f>VLOOKUP(B1836,Lookup!A:B,2,FALSE)</f>
        <v>Yobe</v>
      </c>
      <c r="K1836" t="str">
        <f>VLOOKUP(C1836,Lookup!D:E,2,FALSE)</f>
        <v>Finance</v>
      </c>
      <c r="L1836" t="str">
        <f>VLOOKUP(D1836,Lookup!G:H,2,FALSE)</f>
        <v>Unclassified Subventions</v>
      </c>
      <c r="M1836" s="1">
        <f t="shared" si="149"/>
        <v>0</v>
      </c>
      <c r="N1836" s="1">
        <f t="shared" si="150"/>
        <v>0</v>
      </c>
      <c r="O1836" s="1">
        <f t="shared" si="151"/>
        <v>0</v>
      </c>
      <c r="P1836" s="1">
        <f t="shared" si="152"/>
        <v>11409854</v>
      </c>
    </row>
    <row r="1837" spans="1:16" x14ac:dyDescent="0.35">
      <c r="A1837">
        <v>2007</v>
      </c>
      <c r="B1837">
        <v>9</v>
      </c>
      <c r="C1837">
        <v>9</v>
      </c>
      <c r="D1837">
        <v>4</v>
      </c>
      <c r="E1837">
        <v>0</v>
      </c>
      <c r="F1837">
        <v>0</v>
      </c>
      <c r="G1837">
        <v>0</v>
      </c>
      <c r="I1837" s="4">
        <f t="shared" si="148"/>
        <v>2007</v>
      </c>
      <c r="J1837" t="str">
        <f>VLOOKUP(B1837,Lookup!A:B,2,FALSE)</f>
        <v>Yobe</v>
      </c>
      <c r="K1837" t="str">
        <f>VLOOKUP(C1837,Lookup!D:E,2,FALSE)</f>
        <v>Finance</v>
      </c>
      <c r="L1837" t="str">
        <f>VLOOKUP(D1837,Lookup!G:H,2,FALSE)</f>
        <v>P &amp; G</v>
      </c>
      <c r="M1837" s="1">
        <f t="shared" si="149"/>
        <v>0</v>
      </c>
      <c r="N1837" s="1">
        <f t="shared" si="150"/>
        <v>0</v>
      </c>
      <c r="O1837" s="1">
        <f t="shared" si="151"/>
        <v>0</v>
      </c>
      <c r="P1837" s="1">
        <f t="shared" si="152"/>
        <v>0</v>
      </c>
    </row>
    <row r="1838" spans="1:16" x14ac:dyDescent="0.35">
      <c r="A1838">
        <v>2007</v>
      </c>
      <c r="B1838">
        <v>9</v>
      </c>
      <c r="C1838">
        <v>9</v>
      </c>
      <c r="D1838">
        <v>5</v>
      </c>
      <c r="E1838">
        <v>15000000</v>
      </c>
      <c r="F1838">
        <v>0</v>
      </c>
      <c r="G1838">
        <v>7711722</v>
      </c>
      <c r="I1838" s="4">
        <f t="shared" si="148"/>
        <v>2007</v>
      </c>
      <c r="J1838" t="str">
        <f>VLOOKUP(B1838,Lookup!A:B,2,FALSE)</f>
        <v>Yobe</v>
      </c>
      <c r="K1838" t="str">
        <f>VLOOKUP(C1838,Lookup!D:E,2,FALSE)</f>
        <v>Finance</v>
      </c>
      <c r="L1838" t="str">
        <f>VLOOKUP(D1838,Lookup!G:H,2,FALSE)</f>
        <v>Other CRF</v>
      </c>
      <c r="M1838" s="1">
        <f t="shared" si="149"/>
        <v>15000000</v>
      </c>
      <c r="N1838" s="1">
        <f t="shared" si="150"/>
        <v>0</v>
      </c>
      <c r="O1838" s="1">
        <f t="shared" si="151"/>
        <v>15000000</v>
      </c>
      <c r="P1838" s="1">
        <f t="shared" si="152"/>
        <v>7711722</v>
      </c>
    </row>
    <row r="1839" spans="1:16" x14ac:dyDescent="0.35">
      <c r="A1839">
        <v>2007</v>
      </c>
      <c r="B1839">
        <v>9</v>
      </c>
      <c r="C1839">
        <v>9</v>
      </c>
      <c r="D1839">
        <v>6</v>
      </c>
      <c r="E1839">
        <v>5400000000</v>
      </c>
      <c r="F1839">
        <v>0</v>
      </c>
      <c r="G1839">
        <v>4312199877</v>
      </c>
      <c r="I1839" s="4">
        <f t="shared" si="148"/>
        <v>2007</v>
      </c>
      <c r="J1839" t="str">
        <f>VLOOKUP(B1839,Lookup!A:B,2,FALSE)</f>
        <v>Yobe</v>
      </c>
      <c r="K1839" t="str">
        <f>VLOOKUP(C1839,Lookup!D:E,2,FALSE)</f>
        <v>Finance</v>
      </c>
      <c r="L1839" t="str">
        <f>VLOOKUP(D1839,Lookup!G:H,2,FALSE)</f>
        <v>Public Debt Charges</v>
      </c>
      <c r="M1839" s="1">
        <f t="shared" si="149"/>
        <v>5400000000</v>
      </c>
      <c r="N1839" s="1">
        <f t="shared" si="150"/>
        <v>0</v>
      </c>
      <c r="O1839" s="1">
        <f t="shared" si="151"/>
        <v>5400000000</v>
      </c>
      <c r="P1839" s="1">
        <f t="shared" si="152"/>
        <v>4312199877</v>
      </c>
    </row>
    <row r="1840" spans="1:16" x14ac:dyDescent="0.35">
      <c r="A1840">
        <v>2007</v>
      </c>
      <c r="B1840">
        <v>9</v>
      </c>
      <c r="C1840">
        <v>9</v>
      </c>
      <c r="D1840">
        <v>7</v>
      </c>
      <c r="E1840">
        <v>0</v>
      </c>
      <c r="F1840">
        <v>0</v>
      </c>
      <c r="G1840">
        <v>0</v>
      </c>
      <c r="I1840" s="4">
        <f t="shared" si="148"/>
        <v>2007</v>
      </c>
      <c r="J1840" t="str">
        <f>VLOOKUP(B1840,Lookup!A:B,2,FALSE)</f>
        <v>Yobe</v>
      </c>
      <c r="K1840" t="str">
        <f>VLOOKUP(C1840,Lookup!D:E,2,FALSE)</f>
        <v>Finance</v>
      </c>
      <c r="L1840" t="str">
        <f>VLOOKUP(D1840,Lookup!G:H,2,FALSE)</f>
        <v>Cont to LGs</v>
      </c>
      <c r="M1840" s="1">
        <f t="shared" si="149"/>
        <v>0</v>
      </c>
      <c r="N1840" s="1">
        <f t="shared" si="150"/>
        <v>0</v>
      </c>
      <c r="O1840" s="1">
        <f t="shared" si="151"/>
        <v>0</v>
      </c>
      <c r="P1840" s="1">
        <f t="shared" si="152"/>
        <v>0</v>
      </c>
    </row>
    <row r="1841" spans="1:16" x14ac:dyDescent="0.35">
      <c r="A1841">
        <v>2007</v>
      </c>
      <c r="B1841">
        <v>9</v>
      </c>
      <c r="C1841">
        <v>9</v>
      </c>
      <c r="D1841">
        <v>8</v>
      </c>
      <c r="E1841">
        <v>1550000000</v>
      </c>
      <c r="F1841">
        <v>0</v>
      </c>
      <c r="G1841">
        <v>1522210289</v>
      </c>
      <c r="I1841" s="4">
        <f t="shared" si="148"/>
        <v>2007</v>
      </c>
      <c r="J1841" t="str">
        <f>VLOOKUP(B1841,Lookup!A:B,2,FALSE)</f>
        <v>Yobe</v>
      </c>
      <c r="K1841" t="str">
        <f>VLOOKUP(C1841,Lookup!D:E,2,FALSE)</f>
        <v>Finance</v>
      </c>
      <c r="L1841" t="str">
        <f>VLOOKUP(D1841,Lookup!G:H,2,FALSE)</f>
        <v>Others</v>
      </c>
      <c r="M1841" s="1">
        <f t="shared" si="149"/>
        <v>1550000000</v>
      </c>
      <c r="N1841" s="1">
        <f t="shared" si="150"/>
        <v>0</v>
      </c>
      <c r="O1841" s="1">
        <f t="shared" si="151"/>
        <v>1550000000</v>
      </c>
      <c r="P1841" s="1">
        <f t="shared" si="152"/>
        <v>1522210289</v>
      </c>
    </row>
    <row r="1842" spans="1:16" x14ac:dyDescent="0.35">
      <c r="A1842">
        <v>2007</v>
      </c>
      <c r="B1842">
        <v>9</v>
      </c>
      <c r="C1842">
        <v>11</v>
      </c>
      <c r="D1842">
        <v>1</v>
      </c>
      <c r="E1842">
        <v>1038232000</v>
      </c>
      <c r="F1842">
        <v>0</v>
      </c>
      <c r="G1842">
        <v>950743479</v>
      </c>
      <c r="I1842" s="4">
        <f t="shared" si="148"/>
        <v>2007</v>
      </c>
      <c r="J1842" t="str">
        <f>VLOOKUP(B1842,Lookup!A:B,2,FALSE)</f>
        <v>Yobe</v>
      </c>
      <c r="K1842" t="str">
        <f>VLOOKUP(C1842,Lookup!D:E,2,FALSE)</f>
        <v>General Administration</v>
      </c>
      <c r="L1842" t="str">
        <f>VLOOKUP(D1842,Lookup!G:H,2,FALSE)</f>
        <v>Personnel</v>
      </c>
      <c r="M1842" s="1">
        <f t="shared" si="149"/>
        <v>1038232000</v>
      </c>
      <c r="N1842" s="1">
        <f t="shared" si="150"/>
        <v>0</v>
      </c>
      <c r="O1842" s="1">
        <f t="shared" si="151"/>
        <v>1038232000</v>
      </c>
      <c r="P1842" s="1">
        <f t="shared" si="152"/>
        <v>950743479</v>
      </c>
    </row>
    <row r="1843" spans="1:16" x14ac:dyDescent="0.35">
      <c r="A1843">
        <v>2007</v>
      </c>
      <c r="B1843">
        <v>9</v>
      </c>
      <c r="C1843">
        <v>11</v>
      </c>
      <c r="D1843">
        <v>2</v>
      </c>
      <c r="E1843">
        <v>883148000</v>
      </c>
      <c r="F1843">
        <v>0</v>
      </c>
      <c r="G1843">
        <v>631910401</v>
      </c>
      <c r="I1843" s="4">
        <f t="shared" si="148"/>
        <v>2007</v>
      </c>
      <c r="J1843" t="str">
        <f>VLOOKUP(B1843,Lookup!A:B,2,FALSE)</f>
        <v>Yobe</v>
      </c>
      <c r="K1843" t="str">
        <f>VLOOKUP(C1843,Lookup!D:E,2,FALSE)</f>
        <v>General Administration</v>
      </c>
      <c r="L1843" t="str">
        <f>VLOOKUP(D1843,Lookup!G:H,2,FALSE)</f>
        <v>Overhead</v>
      </c>
      <c r="M1843" s="1">
        <f t="shared" si="149"/>
        <v>883148000</v>
      </c>
      <c r="N1843" s="1">
        <f t="shared" si="150"/>
        <v>0</v>
      </c>
      <c r="O1843" s="1">
        <f t="shared" si="151"/>
        <v>883148000</v>
      </c>
      <c r="P1843" s="1">
        <f t="shared" si="152"/>
        <v>631910401</v>
      </c>
    </row>
    <row r="1844" spans="1:16" x14ac:dyDescent="0.35">
      <c r="A1844">
        <v>2007</v>
      </c>
      <c r="B1844">
        <v>9</v>
      </c>
      <c r="C1844">
        <v>11</v>
      </c>
      <c r="D1844">
        <v>3</v>
      </c>
      <c r="E1844">
        <v>0</v>
      </c>
      <c r="F1844">
        <v>0</v>
      </c>
      <c r="G1844">
        <v>849413714</v>
      </c>
      <c r="I1844" s="4">
        <f t="shared" si="148"/>
        <v>2007</v>
      </c>
      <c r="J1844" t="str">
        <f>VLOOKUP(B1844,Lookup!A:B,2,FALSE)</f>
        <v>Yobe</v>
      </c>
      <c r="K1844" t="str">
        <f>VLOOKUP(C1844,Lookup!D:E,2,FALSE)</f>
        <v>General Administration</v>
      </c>
      <c r="L1844" t="str">
        <f>VLOOKUP(D1844,Lookup!G:H,2,FALSE)</f>
        <v>Unclassified Subventions</v>
      </c>
      <c r="M1844" s="1">
        <f t="shared" si="149"/>
        <v>0</v>
      </c>
      <c r="N1844" s="1">
        <f t="shared" si="150"/>
        <v>0</v>
      </c>
      <c r="O1844" s="1">
        <f t="shared" si="151"/>
        <v>0</v>
      </c>
      <c r="P1844" s="1">
        <f t="shared" si="152"/>
        <v>849413714</v>
      </c>
    </row>
    <row r="1845" spans="1:16" x14ac:dyDescent="0.35">
      <c r="A1845">
        <v>2007</v>
      </c>
      <c r="B1845">
        <v>9</v>
      </c>
      <c r="C1845">
        <v>11</v>
      </c>
      <c r="D1845">
        <v>4</v>
      </c>
      <c r="E1845">
        <v>500000000</v>
      </c>
      <c r="F1845">
        <v>0</v>
      </c>
      <c r="G1845">
        <v>301150727</v>
      </c>
      <c r="I1845" s="4">
        <f t="shared" si="148"/>
        <v>2007</v>
      </c>
      <c r="J1845" t="str">
        <f>VLOOKUP(B1845,Lookup!A:B,2,FALSE)</f>
        <v>Yobe</v>
      </c>
      <c r="K1845" t="str">
        <f>VLOOKUP(C1845,Lookup!D:E,2,FALSE)</f>
        <v>General Administration</v>
      </c>
      <c r="L1845" t="str">
        <f>VLOOKUP(D1845,Lookup!G:H,2,FALSE)</f>
        <v>P &amp; G</v>
      </c>
      <c r="M1845" s="1">
        <f t="shared" si="149"/>
        <v>500000000</v>
      </c>
      <c r="N1845" s="1">
        <f t="shared" si="150"/>
        <v>0</v>
      </c>
      <c r="O1845" s="1">
        <f t="shared" si="151"/>
        <v>500000000</v>
      </c>
      <c r="P1845" s="1">
        <f t="shared" si="152"/>
        <v>301150727</v>
      </c>
    </row>
    <row r="1846" spans="1:16" x14ac:dyDescent="0.35">
      <c r="A1846">
        <v>2007</v>
      </c>
      <c r="B1846">
        <v>9</v>
      </c>
      <c r="C1846">
        <v>11</v>
      </c>
      <c r="D1846">
        <v>5</v>
      </c>
      <c r="E1846">
        <v>850000000</v>
      </c>
      <c r="F1846">
        <v>0</v>
      </c>
      <c r="G1846">
        <v>1063883496</v>
      </c>
      <c r="I1846" s="4">
        <f t="shared" si="148"/>
        <v>2007</v>
      </c>
      <c r="J1846" t="str">
        <f>VLOOKUP(B1846,Lookup!A:B,2,FALSE)</f>
        <v>Yobe</v>
      </c>
      <c r="K1846" t="str">
        <f>VLOOKUP(C1846,Lookup!D:E,2,FALSE)</f>
        <v>General Administration</v>
      </c>
      <c r="L1846" t="str">
        <f>VLOOKUP(D1846,Lookup!G:H,2,FALSE)</f>
        <v>Other CRF</v>
      </c>
      <c r="M1846" s="1">
        <f t="shared" si="149"/>
        <v>850000000</v>
      </c>
      <c r="N1846" s="1">
        <f t="shared" si="150"/>
        <v>0</v>
      </c>
      <c r="O1846" s="1">
        <f t="shared" si="151"/>
        <v>850000000</v>
      </c>
      <c r="P1846" s="1">
        <f t="shared" si="152"/>
        <v>1063883496</v>
      </c>
    </row>
    <row r="1847" spans="1:16" x14ac:dyDescent="0.35">
      <c r="A1847">
        <v>2007</v>
      </c>
      <c r="B1847">
        <v>9</v>
      </c>
      <c r="C1847">
        <v>11</v>
      </c>
      <c r="D1847">
        <v>6</v>
      </c>
      <c r="E1847">
        <v>0</v>
      </c>
      <c r="F1847">
        <v>0</v>
      </c>
      <c r="G1847">
        <v>0</v>
      </c>
      <c r="I1847" s="4">
        <f t="shared" si="148"/>
        <v>2007</v>
      </c>
      <c r="J1847" t="str">
        <f>VLOOKUP(B1847,Lookup!A:B,2,FALSE)</f>
        <v>Yobe</v>
      </c>
      <c r="K1847" t="str">
        <f>VLOOKUP(C1847,Lookup!D:E,2,FALSE)</f>
        <v>General Administration</v>
      </c>
      <c r="L1847" t="str">
        <f>VLOOKUP(D1847,Lookup!G:H,2,FALSE)</f>
        <v>Public Debt Charges</v>
      </c>
      <c r="M1847" s="1">
        <f t="shared" si="149"/>
        <v>0</v>
      </c>
      <c r="N1847" s="1">
        <f t="shared" si="150"/>
        <v>0</v>
      </c>
      <c r="O1847" s="1">
        <f t="shared" si="151"/>
        <v>0</v>
      </c>
      <c r="P1847" s="1">
        <f t="shared" si="152"/>
        <v>0</v>
      </c>
    </row>
    <row r="1848" spans="1:16" x14ac:dyDescent="0.35">
      <c r="A1848">
        <v>2007</v>
      </c>
      <c r="B1848">
        <v>9</v>
      </c>
      <c r="C1848">
        <v>11</v>
      </c>
      <c r="D1848">
        <v>7</v>
      </c>
      <c r="E1848">
        <v>130000000</v>
      </c>
      <c r="F1848">
        <v>0</v>
      </c>
      <c r="G1848">
        <v>39669450</v>
      </c>
      <c r="I1848" s="4">
        <f t="shared" si="148"/>
        <v>2007</v>
      </c>
      <c r="J1848" t="str">
        <f>VLOOKUP(B1848,Lookup!A:B,2,FALSE)</f>
        <v>Yobe</v>
      </c>
      <c r="K1848" t="str">
        <f>VLOOKUP(C1848,Lookup!D:E,2,FALSE)</f>
        <v>General Administration</v>
      </c>
      <c r="L1848" t="str">
        <f>VLOOKUP(D1848,Lookup!G:H,2,FALSE)</f>
        <v>Cont to LGs</v>
      </c>
      <c r="M1848" s="1">
        <f t="shared" si="149"/>
        <v>130000000</v>
      </c>
      <c r="N1848" s="1">
        <f t="shared" si="150"/>
        <v>0</v>
      </c>
      <c r="O1848" s="1">
        <f t="shared" si="151"/>
        <v>130000000</v>
      </c>
      <c r="P1848" s="1">
        <f t="shared" si="152"/>
        <v>39669450</v>
      </c>
    </row>
    <row r="1849" spans="1:16" x14ac:dyDescent="0.35">
      <c r="A1849">
        <v>2007</v>
      </c>
      <c r="B1849">
        <v>9</v>
      </c>
      <c r="C1849">
        <v>11</v>
      </c>
      <c r="D1849">
        <v>8</v>
      </c>
      <c r="E1849">
        <v>0</v>
      </c>
      <c r="F1849">
        <v>0</v>
      </c>
      <c r="G1849">
        <v>0</v>
      </c>
      <c r="I1849" s="4">
        <f t="shared" si="148"/>
        <v>2007</v>
      </c>
      <c r="J1849" t="str">
        <f>VLOOKUP(B1849,Lookup!A:B,2,FALSE)</f>
        <v>Yobe</v>
      </c>
      <c r="K1849" t="str">
        <f>VLOOKUP(C1849,Lookup!D:E,2,FALSE)</f>
        <v>General Administration</v>
      </c>
      <c r="L1849" t="str">
        <f>VLOOKUP(D1849,Lookup!G:H,2,FALSE)</f>
        <v>Others</v>
      </c>
      <c r="M1849" s="1">
        <f t="shared" si="149"/>
        <v>0</v>
      </c>
      <c r="N1849" s="1">
        <f t="shared" si="150"/>
        <v>0</v>
      </c>
      <c r="O1849" s="1">
        <f t="shared" si="151"/>
        <v>0</v>
      </c>
      <c r="P1849" s="1">
        <f t="shared" si="152"/>
        <v>0</v>
      </c>
    </row>
    <row r="1850" spans="1:16" x14ac:dyDescent="0.35">
      <c r="A1850">
        <v>2007</v>
      </c>
      <c r="B1850">
        <v>9</v>
      </c>
      <c r="C1850">
        <v>13</v>
      </c>
      <c r="D1850">
        <v>1</v>
      </c>
      <c r="E1850">
        <v>981254000</v>
      </c>
      <c r="F1850">
        <v>0</v>
      </c>
      <c r="G1850">
        <v>891839417</v>
      </c>
      <c r="I1850" s="4">
        <f t="shared" si="148"/>
        <v>2007</v>
      </c>
      <c r="J1850" t="str">
        <f>VLOOKUP(B1850,Lookup!A:B,2,FALSE)</f>
        <v>Yobe</v>
      </c>
      <c r="K1850" t="str">
        <f>VLOOKUP(C1850,Lookup!D:E,2,FALSE)</f>
        <v>Health</v>
      </c>
      <c r="L1850" t="str">
        <f>VLOOKUP(D1850,Lookup!G:H,2,FALSE)</f>
        <v>Personnel</v>
      </c>
      <c r="M1850" s="1">
        <f t="shared" si="149"/>
        <v>981254000</v>
      </c>
      <c r="N1850" s="1">
        <f t="shared" si="150"/>
        <v>0</v>
      </c>
      <c r="O1850" s="1">
        <f t="shared" si="151"/>
        <v>981254000</v>
      </c>
      <c r="P1850" s="1">
        <f t="shared" si="152"/>
        <v>891839417</v>
      </c>
    </row>
    <row r="1851" spans="1:16" x14ac:dyDescent="0.35">
      <c r="A1851">
        <v>2007</v>
      </c>
      <c r="B1851">
        <v>9</v>
      </c>
      <c r="C1851">
        <v>13</v>
      </c>
      <c r="D1851">
        <v>2</v>
      </c>
      <c r="E1851">
        <v>45040000</v>
      </c>
      <c r="F1851">
        <v>0</v>
      </c>
      <c r="G1851">
        <v>2275000</v>
      </c>
      <c r="I1851" s="4">
        <f t="shared" si="148"/>
        <v>2007</v>
      </c>
      <c r="J1851" t="str">
        <f>VLOOKUP(B1851,Lookup!A:B,2,FALSE)</f>
        <v>Yobe</v>
      </c>
      <c r="K1851" t="str">
        <f>VLOOKUP(C1851,Lookup!D:E,2,FALSE)</f>
        <v>Health</v>
      </c>
      <c r="L1851" t="str">
        <f>VLOOKUP(D1851,Lookup!G:H,2,FALSE)</f>
        <v>Overhead</v>
      </c>
      <c r="M1851" s="1">
        <f t="shared" si="149"/>
        <v>45040000</v>
      </c>
      <c r="N1851" s="1">
        <f t="shared" si="150"/>
        <v>0</v>
      </c>
      <c r="O1851" s="1">
        <f t="shared" si="151"/>
        <v>45040000</v>
      </c>
      <c r="P1851" s="1">
        <f t="shared" si="152"/>
        <v>2275000</v>
      </c>
    </row>
    <row r="1852" spans="1:16" x14ac:dyDescent="0.35">
      <c r="A1852">
        <v>2007</v>
      </c>
      <c r="B1852">
        <v>9</v>
      </c>
      <c r="C1852">
        <v>13</v>
      </c>
      <c r="D1852">
        <v>3</v>
      </c>
      <c r="E1852">
        <v>0</v>
      </c>
      <c r="F1852">
        <v>0</v>
      </c>
      <c r="G1852">
        <v>11322040</v>
      </c>
      <c r="I1852" s="4">
        <f t="shared" si="148"/>
        <v>2007</v>
      </c>
      <c r="J1852" t="str">
        <f>VLOOKUP(B1852,Lookup!A:B,2,FALSE)</f>
        <v>Yobe</v>
      </c>
      <c r="K1852" t="str">
        <f>VLOOKUP(C1852,Lookup!D:E,2,FALSE)</f>
        <v>Health</v>
      </c>
      <c r="L1852" t="str">
        <f>VLOOKUP(D1852,Lookup!G:H,2,FALSE)</f>
        <v>Unclassified Subventions</v>
      </c>
      <c r="M1852" s="1">
        <f t="shared" si="149"/>
        <v>0</v>
      </c>
      <c r="N1852" s="1">
        <f t="shared" si="150"/>
        <v>0</v>
      </c>
      <c r="O1852" s="1">
        <f t="shared" si="151"/>
        <v>0</v>
      </c>
      <c r="P1852" s="1">
        <f t="shared" si="152"/>
        <v>11322040</v>
      </c>
    </row>
    <row r="1853" spans="1:16" x14ac:dyDescent="0.35">
      <c r="A1853">
        <v>2007</v>
      </c>
      <c r="B1853">
        <v>9</v>
      </c>
      <c r="C1853">
        <v>13</v>
      </c>
      <c r="D1853">
        <v>4</v>
      </c>
      <c r="E1853">
        <v>0</v>
      </c>
      <c r="F1853">
        <v>0</v>
      </c>
      <c r="G1853">
        <v>0</v>
      </c>
      <c r="I1853" s="4">
        <f t="shared" si="148"/>
        <v>2007</v>
      </c>
      <c r="J1853" t="str">
        <f>VLOOKUP(B1853,Lookup!A:B,2,FALSE)</f>
        <v>Yobe</v>
      </c>
      <c r="K1853" t="str">
        <f>VLOOKUP(C1853,Lookup!D:E,2,FALSE)</f>
        <v>Health</v>
      </c>
      <c r="L1853" t="str">
        <f>VLOOKUP(D1853,Lookup!G:H,2,FALSE)</f>
        <v>P &amp; G</v>
      </c>
      <c r="M1853" s="1">
        <f t="shared" si="149"/>
        <v>0</v>
      </c>
      <c r="N1853" s="1">
        <f t="shared" si="150"/>
        <v>0</v>
      </c>
      <c r="O1853" s="1">
        <f t="shared" si="151"/>
        <v>0</v>
      </c>
      <c r="P1853" s="1">
        <f t="shared" si="152"/>
        <v>0</v>
      </c>
    </row>
    <row r="1854" spans="1:16" x14ac:dyDescent="0.35">
      <c r="A1854">
        <v>2007</v>
      </c>
      <c r="B1854">
        <v>9</v>
      </c>
      <c r="C1854">
        <v>13</v>
      </c>
      <c r="D1854">
        <v>5</v>
      </c>
      <c r="E1854">
        <v>0</v>
      </c>
      <c r="F1854">
        <v>0</v>
      </c>
      <c r="G1854">
        <v>0</v>
      </c>
      <c r="I1854" s="4">
        <f t="shared" si="148"/>
        <v>2007</v>
      </c>
      <c r="J1854" t="str">
        <f>VLOOKUP(B1854,Lookup!A:B,2,FALSE)</f>
        <v>Yobe</v>
      </c>
      <c r="K1854" t="str">
        <f>VLOOKUP(C1854,Lookup!D:E,2,FALSE)</f>
        <v>Health</v>
      </c>
      <c r="L1854" t="str">
        <f>VLOOKUP(D1854,Lookup!G:H,2,FALSE)</f>
        <v>Other CRF</v>
      </c>
      <c r="M1854" s="1">
        <f t="shared" si="149"/>
        <v>0</v>
      </c>
      <c r="N1854" s="1">
        <f t="shared" si="150"/>
        <v>0</v>
      </c>
      <c r="O1854" s="1">
        <f t="shared" si="151"/>
        <v>0</v>
      </c>
      <c r="P1854" s="1">
        <f t="shared" si="152"/>
        <v>0</v>
      </c>
    </row>
    <row r="1855" spans="1:16" x14ac:dyDescent="0.35">
      <c r="A1855">
        <v>2007</v>
      </c>
      <c r="B1855">
        <v>9</v>
      </c>
      <c r="C1855">
        <v>13</v>
      </c>
      <c r="D1855">
        <v>6</v>
      </c>
      <c r="E1855">
        <v>0</v>
      </c>
      <c r="F1855">
        <v>0</v>
      </c>
      <c r="G1855">
        <v>0</v>
      </c>
      <c r="I1855" s="4">
        <f t="shared" si="148"/>
        <v>2007</v>
      </c>
      <c r="J1855" t="str">
        <f>VLOOKUP(B1855,Lookup!A:B,2,FALSE)</f>
        <v>Yobe</v>
      </c>
      <c r="K1855" t="str">
        <f>VLOOKUP(C1855,Lookup!D:E,2,FALSE)</f>
        <v>Health</v>
      </c>
      <c r="L1855" t="str">
        <f>VLOOKUP(D1855,Lookup!G:H,2,FALSE)</f>
        <v>Public Debt Charges</v>
      </c>
      <c r="M1855" s="1">
        <f t="shared" si="149"/>
        <v>0</v>
      </c>
      <c r="N1855" s="1">
        <f t="shared" si="150"/>
        <v>0</v>
      </c>
      <c r="O1855" s="1">
        <f t="shared" si="151"/>
        <v>0</v>
      </c>
      <c r="P1855" s="1">
        <f t="shared" si="152"/>
        <v>0</v>
      </c>
    </row>
    <row r="1856" spans="1:16" x14ac:dyDescent="0.35">
      <c r="A1856">
        <v>2007</v>
      </c>
      <c r="B1856">
        <v>9</v>
      </c>
      <c r="C1856">
        <v>13</v>
      </c>
      <c r="D1856">
        <v>7</v>
      </c>
      <c r="E1856">
        <v>0</v>
      </c>
      <c r="F1856">
        <v>0</v>
      </c>
      <c r="G1856">
        <v>0</v>
      </c>
      <c r="I1856" s="4">
        <f t="shared" si="148"/>
        <v>2007</v>
      </c>
      <c r="J1856" t="str">
        <f>VLOOKUP(B1856,Lookup!A:B,2,FALSE)</f>
        <v>Yobe</v>
      </c>
      <c r="K1856" t="str">
        <f>VLOOKUP(C1856,Lookup!D:E,2,FALSE)</f>
        <v>Health</v>
      </c>
      <c r="L1856" t="str">
        <f>VLOOKUP(D1856,Lookup!G:H,2,FALSE)</f>
        <v>Cont to LGs</v>
      </c>
      <c r="M1856" s="1">
        <f t="shared" si="149"/>
        <v>0</v>
      </c>
      <c r="N1856" s="1">
        <f t="shared" si="150"/>
        <v>0</v>
      </c>
      <c r="O1856" s="1">
        <f t="shared" si="151"/>
        <v>0</v>
      </c>
      <c r="P1856" s="1">
        <f t="shared" si="152"/>
        <v>0</v>
      </c>
    </row>
    <row r="1857" spans="1:16" x14ac:dyDescent="0.35">
      <c r="A1857">
        <v>2007</v>
      </c>
      <c r="B1857">
        <v>9</v>
      </c>
      <c r="C1857">
        <v>13</v>
      </c>
      <c r="D1857">
        <v>8</v>
      </c>
      <c r="E1857">
        <v>0</v>
      </c>
      <c r="F1857">
        <v>0</v>
      </c>
      <c r="G1857">
        <v>0</v>
      </c>
      <c r="I1857" s="4">
        <f t="shared" si="148"/>
        <v>2007</v>
      </c>
      <c r="J1857" t="str">
        <f>VLOOKUP(B1857,Lookup!A:B,2,FALSE)</f>
        <v>Yobe</v>
      </c>
      <c r="K1857" t="str">
        <f>VLOOKUP(C1857,Lookup!D:E,2,FALSE)</f>
        <v>Health</v>
      </c>
      <c r="L1857" t="str">
        <f>VLOOKUP(D1857,Lookup!G:H,2,FALSE)</f>
        <v>Others</v>
      </c>
      <c r="M1857" s="1">
        <f t="shared" si="149"/>
        <v>0</v>
      </c>
      <c r="N1857" s="1">
        <f t="shared" si="150"/>
        <v>0</v>
      </c>
      <c r="O1857" s="1">
        <f t="shared" si="151"/>
        <v>0</v>
      </c>
      <c r="P1857" s="1">
        <f t="shared" si="152"/>
        <v>0</v>
      </c>
    </row>
    <row r="1858" spans="1:16" x14ac:dyDescent="0.35">
      <c r="A1858">
        <v>2007</v>
      </c>
      <c r="B1858">
        <v>9</v>
      </c>
      <c r="C1858">
        <v>16</v>
      </c>
      <c r="D1858">
        <v>1</v>
      </c>
      <c r="E1858">
        <v>203211000</v>
      </c>
      <c r="F1858">
        <v>0</v>
      </c>
      <c r="G1858">
        <v>195034977</v>
      </c>
      <c r="I1858" s="4">
        <f t="shared" si="148"/>
        <v>2007</v>
      </c>
      <c r="J1858" t="str">
        <f>VLOOKUP(B1858,Lookup!A:B,2,FALSE)</f>
        <v>Yobe</v>
      </c>
      <c r="K1858" t="str">
        <f>VLOOKUP(C1858,Lookup!D:E,2,FALSE)</f>
        <v>Information, Culture &amp; Tourism</v>
      </c>
      <c r="L1858" t="str">
        <f>VLOOKUP(D1858,Lookup!G:H,2,FALSE)</f>
        <v>Personnel</v>
      </c>
      <c r="M1858" s="1">
        <f t="shared" si="149"/>
        <v>203211000</v>
      </c>
      <c r="N1858" s="1">
        <f t="shared" si="150"/>
        <v>0</v>
      </c>
      <c r="O1858" s="1">
        <f t="shared" si="151"/>
        <v>203211000</v>
      </c>
      <c r="P1858" s="1">
        <f t="shared" si="152"/>
        <v>195034977</v>
      </c>
    </row>
    <row r="1859" spans="1:16" x14ac:dyDescent="0.35">
      <c r="A1859">
        <v>2007</v>
      </c>
      <c r="B1859">
        <v>9</v>
      </c>
      <c r="C1859">
        <v>16</v>
      </c>
      <c r="D1859">
        <v>2</v>
      </c>
      <c r="E1859">
        <v>37800000</v>
      </c>
      <c r="F1859">
        <v>0</v>
      </c>
      <c r="G1859">
        <v>1575000</v>
      </c>
      <c r="I1859" s="4">
        <f t="shared" ref="I1859:I1922" si="153">A1859</f>
        <v>2007</v>
      </c>
      <c r="J1859" t="str">
        <f>VLOOKUP(B1859,Lookup!A:B,2,FALSE)</f>
        <v>Yobe</v>
      </c>
      <c r="K1859" t="str">
        <f>VLOOKUP(C1859,Lookup!D:E,2,FALSE)</f>
        <v>Information, Culture &amp; Tourism</v>
      </c>
      <c r="L1859" t="str">
        <f>VLOOKUP(D1859,Lookup!G:H,2,FALSE)</f>
        <v>Overhead</v>
      </c>
      <c r="M1859" s="1">
        <f t="shared" si="149"/>
        <v>37800000</v>
      </c>
      <c r="N1859" s="1">
        <f t="shared" si="150"/>
        <v>0</v>
      </c>
      <c r="O1859" s="1">
        <f t="shared" si="151"/>
        <v>37800000</v>
      </c>
      <c r="P1859" s="1">
        <f t="shared" si="152"/>
        <v>1575000</v>
      </c>
    </row>
    <row r="1860" spans="1:16" x14ac:dyDescent="0.35">
      <c r="A1860">
        <v>2007</v>
      </c>
      <c r="B1860">
        <v>9</v>
      </c>
      <c r="C1860">
        <v>16</v>
      </c>
      <c r="D1860">
        <v>3</v>
      </c>
      <c r="E1860">
        <v>0</v>
      </c>
      <c r="F1860">
        <v>0</v>
      </c>
      <c r="G1860">
        <v>16780000</v>
      </c>
      <c r="I1860" s="4">
        <f t="shared" si="153"/>
        <v>2007</v>
      </c>
      <c r="J1860" t="str">
        <f>VLOOKUP(B1860,Lookup!A:B,2,FALSE)</f>
        <v>Yobe</v>
      </c>
      <c r="K1860" t="str">
        <f>VLOOKUP(C1860,Lookup!D:E,2,FALSE)</f>
        <v>Information, Culture &amp; Tourism</v>
      </c>
      <c r="L1860" t="str">
        <f>VLOOKUP(D1860,Lookup!G:H,2,FALSE)</f>
        <v>Unclassified Subventions</v>
      </c>
      <c r="M1860" s="1">
        <f t="shared" ref="M1860:M1923" si="154">E1860</f>
        <v>0</v>
      </c>
      <c r="N1860" s="1">
        <f t="shared" ref="N1860:N1923" si="155">F1860</f>
        <v>0</v>
      </c>
      <c r="O1860" s="1">
        <f t="shared" ref="O1860:O1923" si="156">M1860+N1860</f>
        <v>0</v>
      </c>
      <c r="P1860" s="1">
        <f t="shared" ref="P1860:P1923" si="157">G1860</f>
        <v>16780000</v>
      </c>
    </row>
    <row r="1861" spans="1:16" x14ac:dyDescent="0.35">
      <c r="A1861">
        <v>2007</v>
      </c>
      <c r="B1861">
        <v>9</v>
      </c>
      <c r="C1861">
        <v>16</v>
      </c>
      <c r="D1861">
        <v>4</v>
      </c>
      <c r="E1861">
        <v>0</v>
      </c>
      <c r="F1861">
        <v>0</v>
      </c>
      <c r="G1861">
        <v>0</v>
      </c>
      <c r="I1861" s="4">
        <f t="shared" si="153"/>
        <v>2007</v>
      </c>
      <c r="J1861" t="str">
        <f>VLOOKUP(B1861,Lookup!A:B,2,FALSE)</f>
        <v>Yobe</v>
      </c>
      <c r="K1861" t="str">
        <f>VLOOKUP(C1861,Lookup!D:E,2,FALSE)</f>
        <v>Information, Culture &amp; Tourism</v>
      </c>
      <c r="L1861" t="str">
        <f>VLOOKUP(D1861,Lookup!G:H,2,FALSE)</f>
        <v>P &amp; G</v>
      </c>
      <c r="M1861" s="1">
        <f t="shared" si="154"/>
        <v>0</v>
      </c>
      <c r="N1861" s="1">
        <f t="shared" si="155"/>
        <v>0</v>
      </c>
      <c r="O1861" s="1">
        <f t="shared" si="156"/>
        <v>0</v>
      </c>
      <c r="P1861" s="1">
        <f t="shared" si="157"/>
        <v>0</v>
      </c>
    </row>
    <row r="1862" spans="1:16" x14ac:dyDescent="0.35">
      <c r="A1862">
        <v>2007</v>
      </c>
      <c r="B1862">
        <v>9</v>
      </c>
      <c r="C1862">
        <v>16</v>
      </c>
      <c r="D1862">
        <v>5</v>
      </c>
      <c r="E1862">
        <v>0</v>
      </c>
      <c r="F1862">
        <v>0</v>
      </c>
      <c r="G1862">
        <v>0</v>
      </c>
      <c r="I1862" s="4">
        <f t="shared" si="153"/>
        <v>2007</v>
      </c>
      <c r="J1862" t="str">
        <f>VLOOKUP(B1862,Lookup!A:B,2,FALSE)</f>
        <v>Yobe</v>
      </c>
      <c r="K1862" t="str">
        <f>VLOOKUP(C1862,Lookup!D:E,2,FALSE)</f>
        <v>Information, Culture &amp; Tourism</v>
      </c>
      <c r="L1862" t="str">
        <f>VLOOKUP(D1862,Lookup!G:H,2,FALSE)</f>
        <v>Other CRF</v>
      </c>
      <c r="M1862" s="1">
        <f t="shared" si="154"/>
        <v>0</v>
      </c>
      <c r="N1862" s="1">
        <f t="shared" si="155"/>
        <v>0</v>
      </c>
      <c r="O1862" s="1">
        <f t="shared" si="156"/>
        <v>0</v>
      </c>
      <c r="P1862" s="1">
        <f t="shared" si="157"/>
        <v>0</v>
      </c>
    </row>
    <row r="1863" spans="1:16" x14ac:dyDescent="0.35">
      <c r="A1863">
        <v>2007</v>
      </c>
      <c r="B1863">
        <v>9</v>
      </c>
      <c r="C1863">
        <v>16</v>
      </c>
      <c r="D1863">
        <v>6</v>
      </c>
      <c r="E1863">
        <v>0</v>
      </c>
      <c r="F1863">
        <v>0</v>
      </c>
      <c r="G1863">
        <v>0</v>
      </c>
      <c r="I1863" s="4">
        <f t="shared" si="153"/>
        <v>2007</v>
      </c>
      <c r="J1863" t="str">
        <f>VLOOKUP(B1863,Lookup!A:B,2,FALSE)</f>
        <v>Yobe</v>
      </c>
      <c r="K1863" t="str">
        <f>VLOOKUP(C1863,Lookup!D:E,2,FALSE)</f>
        <v>Information, Culture &amp; Tourism</v>
      </c>
      <c r="L1863" t="str">
        <f>VLOOKUP(D1863,Lookup!G:H,2,FALSE)</f>
        <v>Public Debt Charges</v>
      </c>
      <c r="M1863" s="1">
        <f t="shared" si="154"/>
        <v>0</v>
      </c>
      <c r="N1863" s="1">
        <f t="shared" si="155"/>
        <v>0</v>
      </c>
      <c r="O1863" s="1">
        <f t="shared" si="156"/>
        <v>0</v>
      </c>
      <c r="P1863" s="1">
        <f t="shared" si="157"/>
        <v>0</v>
      </c>
    </row>
    <row r="1864" spans="1:16" x14ac:dyDescent="0.35">
      <c r="A1864">
        <v>2007</v>
      </c>
      <c r="B1864">
        <v>9</v>
      </c>
      <c r="C1864">
        <v>16</v>
      </c>
      <c r="D1864">
        <v>7</v>
      </c>
      <c r="E1864">
        <v>0</v>
      </c>
      <c r="F1864">
        <v>0</v>
      </c>
      <c r="G1864">
        <v>0</v>
      </c>
      <c r="I1864" s="4">
        <f t="shared" si="153"/>
        <v>2007</v>
      </c>
      <c r="J1864" t="str">
        <f>VLOOKUP(B1864,Lookup!A:B,2,FALSE)</f>
        <v>Yobe</v>
      </c>
      <c r="K1864" t="str">
        <f>VLOOKUP(C1864,Lookup!D:E,2,FALSE)</f>
        <v>Information, Culture &amp; Tourism</v>
      </c>
      <c r="L1864" t="str">
        <f>VLOOKUP(D1864,Lookup!G:H,2,FALSE)</f>
        <v>Cont to LGs</v>
      </c>
      <c r="M1864" s="1">
        <f t="shared" si="154"/>
        <v>0</v>
      </c>
      <c r="N1864" s="1">
        <f t="shared" si="155"/>
        <v>0</v>
      </c>
      <c r="O1864" s="1">
        <f t="shared" si="156"/>
        <v>0</v>
      </c>
      <c r="P1864" s="1">
        <f t="shared" si="157"/>
        <v>0</v>
      </c>
    </row>
    <row r="1865" spans="1:16" x14ac:dyDescent="0.35">
      <c r="A1865">
        <v>2007</v>
      </c>
      <c r="B1865">
        <v>9</v>
      </c>
      <c r="C1865">
        <v>16</v>
      </c>
      <c r="D1865">
        <v>8</v>
      </c>
      <c r="E1865">
        <v>0</v>
      </c>
      <c r="F1865">
        <v>0</v>
      </c>
      <c r="G1865">
        <v>0</v>
      </c>
      <c r="I1865" s="4">
        <f t="shared" si="153"/>
        <v>2007</v>
      </c>
      <c r="J1865" t="str">
        <f>VLOOKUP(B1865,Lookup!A:B,2,FALSE)</f>
        <v>Yobe</v>
      </c>
      <c r="K1865" t="str">
        <f>VLOOKUP(C1865,Lookup!D:E,2,FALSE)</f>
        <v>Information, Culture &amp; Tourism</v>
      </c>
      <c r="L1865" t="str">
        <f>VLOOKUP(D1865,Lookup!G:H,2,FALSE)</f>
        <v>Others</v>
      </c>
      <c r="M1865" s="1">
        <f t="shared" si="154"/>
        <v>0</v>
      </c>
      <c r="N1865" s="1">
        <f t="shared" si="155"/>
        <v>0</v>
      </c>
      <c r="O1865" s="1">
        <f t="shared" si="156"/>
        <v>0</v>
      </c>
      <c r="P1865" s="1">
        <f t="shared" si="157"/>
        <v>0</v>
      </c>
    </row>
    <row r="1866" spans="1:16" x14ac:dyDescent="0.35">
      <c r="A1866">
        <v>2007</v>
      </c>
      <c r="B1866">
        <v>9</v>
      </c>
      <c r="C1866">
        <v>17</v>
      </c>
      <c r="D1866">
        <v>1</v>
      </c>
      <c r="E1866">
        <v>92843000</v>
      </c>
      <c r="F1866">
        <v>0</v>
      </c>
      <c r="G1866">
        <v>89111395</v>
      </c>
      <c r="I1866" s="4">
        <f t="shared" si="153"/>
        <v>2007</v>
      </c>
      <c r="J1866" t="str">
        <f>VLOOKUP(B1866,Lookup!A:B,2,FALSE)</f>
        <v>Yobe</v>
      </c>
      <c r="K1866" t="str">
        <f>VLOOKUP(C1866,Lookup!D:E,2,FALSE)</f>
        <v>Infrastructure</v>
      </c>
      <c r="L1866" t="str">
        <f>VLOOKUP(D1866,Lookup!G:H,2,FALSE)</f>
        <v>Personnel</v>
      </c>
      <c r="M1866" s="1">
        <f t="shared" si="154"/>
        <v>92843000</v>
      </c>
      <c r="N1866" s="1">
        <f t="shared" si="155"/>
        <v>0</v>
      </c>
      <c r="O1866" s="1">
        <f t="shared" si="156"/>
        <v>92843000</v>
      </c>
      <c r="P1866" s="1">
        <f t="shared" si="157"/>
        <v>89111395</v>
      </c>
    </row>
    <row r="1867" spans="1:16" x14ac:dyDescent="0.35">
      <c r="A1867">
        <v>2007</v>
      </c>
      <c r="B1867">
        <v>9</v>
      </c>
      <c r="C1867">
        <v>17</v>
      </c>
      <c r="D1867">
        <v>2</v>
      </c>
      <c r="E1867">
        <v>8400000</v>
      </c>
      <c r="F1867">
        <v>0</v>
      </c>
      <c r="G1867">
        <v>1525000</v>
      </c>
      <c r="I1867" s="4">
        <f t="shared" si="153"/>
        <v>2007</v>
      </c>
      <c r="J1867" t="str">
        <f>VLOOKUP(B1867,Lookup!A:B,2,FALSE)</f>
        <v>Yobe</v>
      </c>
      <c r="K1867" t="str">
        <f>VLOOKUP(C1867,Lookup!D:E,2,FALSE)</f>
        <v>Infrastructure</v>
      </c>
      <c r="L1867" t="str">
        <f>VLOOKUP(D1867,Lookup!G:H,2,FALSE)</f>
        <v>Overhead</v>
      </c>
      <c r="M1867" s="1">
        <f t="shared" si="154"/>
        <v>8400000</v>
      </c>
      <c r="N1867" s="1">
        <f t="shared" si="155"/>
        <v>0</v>
      </c>
      <c r="O1867" s="1">
        <f t="shared" si="156"/>
        <v>8400000</v>
      </c>
      <c r="P1867" s="1">
        <f t="shared" si="157"/>
        <v>1525000</v>
      </c>
    </row>
    <row r="1868" spans="1:16" x14ac:dyDescent="0.35">
      <c r="A1868">
        <v>2007</v>
      </c>
      <c r="B1868">
        <v>9</v>
      </c>
      <c r="C1868">
        <v>17</v>
      </c>
      <c r="D1868">
        <v>3</v>
      </c>
      <c r="E1868">
        <v>0</v>
      </c>
      <c r="F1868">
        <v>0</v>
      </c>
      <c r="G1868">
        <v>600000</v>
      </c>
      <c r="I1868" s="4">
        <f t="shared" si="153"/>
        <v>2007</v>
      </c>
      <c r="J1868" t="str">
        <f>VLOOKUP(B1868,Lookup!A:B,2,FALSE)</f>
        <v>Yobe</v>
      </c>
      <c r="K1868" t="str">
        <f>VLOOKUP(C1868,Lookup!D:E,2,FALSE)</f>
        <v>Infrastructure</v>
      </c>
      <c r="L1868" t="str">
        <f>VLOOKUP(D1868,Lookup!G:H,2,FALSE)</f>
        <v>Unclassified Subventions</v>
      </c>
      <c r="M1868" s="1">
        <f t="shared" si="154"/>
        <v>0</v>
      </c>
      <c r="N1868" s="1">
        <f t="shared" si="155"/>
        <v>0</v>
      </c>
      <c r="O1868" s="1">
        <f t="shared" si="156"/>
        <v>0</v>
      </c>
      <c r="P1868" s="1">
        <f t="shared" si="157"/>
        <v>600000</v>
      </c>
    </row>
    <row r="1869" spans="1:16" x14ac:dyDescent="0.35">
      <c r="A1869">
        <v>2007</v>
      </c>
      <c r="B1869">
        <v>9</v>
      </c>
      <c r="C1869">
        <v>17</v>
      </c>
      <c r="D1869">
        <v>4</v>
      </c>
      <c r="E1869">
        <v>0</v>
      </c>
      <c r="F1869">
        <v>0</v>
      </c>
      <c r="G1869">
        <v>0</v>
      </c>
      <c r="I1869" s="4">
        <f t="shared" si="153"/>
        <v>2007</v>
      </c>
      <c r="J1869" t="str">
        <f>VLOOKUP(B1869,Lookup!A:B,2,FALSE)</f>
        <v>Yobe</v>
      </c>
      <c r="K1869" t="str">
        <f>VLOOKUP(C1869,Lookup!D:E,2,FALSE)</f>
        <v>Infrastructure</v>
      </c>
      <c r="L1869" t="str">
        <f>VLOOKUP(D1869,Lookup!G:H,2,FALSE)</f>
        <v>P &amp; G</v>
      </c>
      <c r="M1869" s="1">
        <f t="shared" si="154"/>
        <v>0</v>
      </c>
      <c r="N1869" s="1">
        <f t="shared" si="155"/>
        <v>0</v>
      </c>
      <c r="O1869" s="1">
        <f t="shared" si="156"/>
        <v>0</v>
      </c>
      <c r="P1869" s="1">
        <f t="shared" si="157"/>
        <v>0</v>
      </c>
    </row>
    <row r="1870" spans="1:16" x14ac:dyDescent="0.35">
      <c r="A1870">
        <v>2007</v>
      </c>
      <c r="B1870">
        <v>9</v>
      </c>
      <c r="C1870">
        <v>17</v>
      </c>
      <c r="D1870">
        <v>5</v>
      </c>
      <c r="E1870">
        <v>0</v>
      </c>
      <c r="F1870">
        <v>0</v>
      </c>
      <c r="G1870">
        <v>0</v>
      </c>
      <c r="I1870" s="4">
        <f t="shared" si="153"/>
        <v>2007</v>
      </c>
      <c r="J1870" t="str">
        <f>VLOOKUP(B1870,Lookup!A:B,2,FALSE)</f>
        <v>Yobe</v>
      </c>
      <c r="K1870" t="str">
        <f>VLOOKUP(C1870,Lookup!D:E,2,FALSE)</f>
        <v>Infrastructure</v>
      </c>
      <c r="L1870" t="str">
        <f>VLOOKUP(D1870,Lookup!G:H,2,FALSE)</f>
        <v>Other CRF</v>
      </c>
      <c r="M1870" s="1">
        <f t="shared" si="154"/>
        <v>0</v>
      </c>
      <c r="N1870" s="1">
        <f t="shared" si="155"/>
        <v>0</v>
      </c>
      <c r="O1870" s="1">
        <f t="shared" si="156"/>
        <v>0</v>
      </c>
      <c r="P1870" s="1">
        <f t="shared" si="157"/>
        <v>0</v>
      </c>
    </row>
    <row r="1871" spans="1:16" x14ac:dyDescent="0.35">
      <c r="A1871">
        <v>2007</v>
      </c>
      <c r="B1871">
        <v>9</v>
      </c>
      <c r="C1871">
        <v>17</v>
      </c>
      <c r="D1871">
        <v>6</v>
      </c>
      <c r="E1871">
        <v>0</v>
      </c>
      <c r="F1871">
        <v>0</v>
      </c>
      <c r="G1871">
        <v>0</v>
      </c>
      <c r="I1871" s="4">
        <f t="shared" si="153"/>
        <v>2007</v>
      </c>
      <c r="J1871" t="str">
        <f>VLOOKUP(B1871,Lookup!A:B,2,FALSE)</f>
        <v>Yobe</v>
      </c>
      <c r="K1871" t="str">
        <f>VLOOKUP(C1871,Lookup!D:E,2,FALSE)</f>
        <v>Infrastructure</v>
      </c>
      <c r="L1871" t="str">
        <f>VLOOKUP(D1871,Lookup!G:H,2,FALSE)</f>
        <v>Public Debt Charges</v>
      </c>
      <c r="M1871" s="1">
        <f t="shared" si="154"/>
        <v>0</v>
      </c>
      <c r="N1871" s="1">
        <f t="shared" si="155"/>
        <v>0</v>
      </c>
      <c r="O1871" s="1">
        <f t="shared" si="156"/>
        <v>0</v>
      </c>
      <c r="P1871" s="1">
        <f t="shared" si="157"/>
        <v>0</v>
      </c>
    </row>
    <row r="1872" spans="1:16" x14ac:dyDescent="0.35">
      <c r="A1872">
        <v>2007</v>
      </c>
      <c r="B1872">
        <v>9</v>
      </c>
      <c r="C1872">
        <v>17</v>
      </c>
      <c r="D1872">
        <v>7</v>
      </c>
      <c r="E1872">
        <v>0</v>
      </c>
      <c r="F1872">
        <v>0</v>
      </c>
      <c r="G1872">
        <v>0</v>
      </c>
      <c r="I1872" s="4">
        <f t="shared" si="153"/>
        <v>2007</v>
      </c>
      <c r="J1872" t="str">
        <f>VLOOKUP(B1872,Lookup!A:B,2,FALSE)</f>
        <v>Yobe</v>
      </c>
      <c r="K1872" t="str">
        <f>VLOOKUP(C1872,Lookup!D:E,2,FALSE)</f>
        <v>Infrastructure</v>
      </c>
      <c r="L1872" t="str">
        <f>VLOOKUP(D1872,Lookup!G:H,2,FALSE)</f>
        <v>Cont to LGs</v>
      </c>
      <c r="M1872" s="1">
        <f t="shared" si="154"/>
        <v>0</v>
      </c>
      <c r="N1872" s="1">
        <f t="shared" si="155"/>
        <v>0</v>
      </c>
      <c r="O1872" s="1">
        <f t="shared" si="156"/>
        <v>0</v>
      </c>
      <c r="P1872" s="1">
        <f t="shared" si="157"/>
        <v>0</v>
      </c>
    </row>
    <row r="1873" spans="1:16" x14ac:dyDescent="0.35">
      <c r="A1873">
        <v>2007</v>
      </c>
      <c r="B1873">
        <v>9</v>
      </c>
      <c r="C1873">
        <v>17</v>
      </c>
      <c r="D1873">
        <v>8</v>
      </c>
      <c r="E1873">
        <v>0</v>
      </c>
      <c r="F1873">
        <v>0</v>
      </c>
      <c r="G1873">
        <v>0</v>
      </c>
      <c r="I1873" s="4">
        <f t="shared" si="153"/>
        <v>2007</v>
      </c>
      <c r="J1873" t="str">
        <f>VLOOKUP(B1873,Lookup!A:B,2,FALSE)</f>
        <v>Yobe</v>
      </c>
      <c r="K1873" t="str">
        <f>VLOOKUP(C1873,Lookup!D:E,2,FALSE)</f>
        <v>Infrastructure</v>
      </c>
      <c r="L1873" t="str">
        <f>VLOOKUP(D1873,Lookup!G:H,2,FALSE)</f>
        <v>Others</v>
      </c>
      <c r="M1873" s="1">
        <f t="shared" si="154"/>
        <v>0</v>
      </c>
      <c r="N1873" s="1">
        <f t="shared" si="155"/>
        <v>0</v>
      </c>
      <c r="O1873" s="1">
        <f t="shared" si="156"/>
        <v>0</v>
      </c>
      <c r="P1873" s="1">
        <f t="shared" si="157"/>
        <v>0</v>
      </c>
    </row>
    <row r="1874" spans="1:16" x14ac:dyDescent="0.35">
      <c r="A1874">
        <v>2007</v>
      </c>
      <c r="B1874">
        <v>9</v>
      </c>
      <c r="C1874">
        <v>27</v>
      </c>
      <c r="D1874">
        <v>1</v>
      </c>
      <c r="E1874">
        <v>101400000</v>
      </c>
      <c r="F1874">
        <v>0</v>
      </c>
      <c r="G1874">
        <v>101009120</v>
      </c>
      <c r="I1874" s="4">
        <f t="shared" si="153"/>
        <v>2007</v>
      </c>
      <c r="J1874" t="str">
        <f>VLOOKUP(B1874,Lookup!A:B,2,FALSE)</f>
        <v>Yobe</v>
      </c>
      <c r="K1874" t="str">
        <f>VLOOKUP(C1874,Lookup!D:E,2,FALSE)</f>
        <v>Power/Energy</v>
      </c>
      <c r="L1874" t="str">
        <f>VLOOKUP(D1874,Lookup!G:H,2,FALSE)</f>
        <v>Personnel</v>
      </c>
      <c r="M1874" s="1">
        <f t="shared" si="154"/>
        <v>101400000</v>
      </c>
      <c r="N1874" s="1">
        <f t="shared" si="155"/>
        <v>0</v>
      </c>
      <c r="O1874" s="1">
        <f t="shared" si="156"/>
        <v>101400000</v>
      </c>
      <c r="P1874" s="1">
        <f t="shared" si="157"/>
        <v>101009120</v>
      </c>
    </row>
    <row r="1875" spans="1:16" x14ac:dyDescent="0.35">
      <c r="A1875">
        <v>2007</v>
      </c>
      <c r="B1875">
        <v>9</v>
      </c>
      <c r="C1875">
        <v>27</v>
      </c>
      <c r="D1875">
        <v>2</v>
      </c>
      <c r="E1875">
        <v>5400000</v>
      </c>
      <c r="F1875">
        <v>0</v>
      </c>
      <c r="G1875">
        <v>0</v>
      </c>
      <c r="I1875" s="4">
        <f t="shared" si="153"/>
        <v>2007</v>
      </c>
      <c r="J1875" t="str">
        <f>VLOOKUP(B1875,Lookup!A:B,2,FALSE)</f>
        <v>Yobe</v>
      </c>
      <c r="K1875" t="str">
        <f>VLOOKUP(C1875,Lookup!D:E,2,FALSE)</f>
        <v>Power/Energy</v>
      </c>
      <c r="L1875" t="str">
        <f>VLOOKUP(D1875,Lookup!G:H,2,FALSE)</f>
        <v>Overhead</v>
      </c>
      <c r="M1875" s="1">
        <f t="shared" si="154"/>
        <v>5400000</v>
      </c>
      <c r="N1875" s="1">
        <f t="shared" si="155"/>
        <v>0</v>
      </c>
      <c r="O1875" s="1">
        <f t="shared" si="156"/>
        <v>5400000</v>
      </c>
      <c r="P1875" s="1">
        <f t="shared" si="157"/>
        <v>0</v>
      </c>
    </row>
    <row r="1876" spans="1:16" x14ac:dyDescent="0.35">
      <c r="A1876">
        <v>2007</v>
      </c>
      <c r="B1876">
        <v>9</v>
      </c>
      <c r="C1876">
        <v>27</v>
      </c>
      <c r="D1876">
        <v>3</v>
      </c>
      <c r="E1876">
        <v>0</v>
      </c>
      <c r="F1876">
        <v>0</v>
      </c>
      <c r="G1876">
        <v>1350000</v>
      </c>
      <c r="I1876" s="4">
        <f t="shared" si="153"/>
        <v>2007</v>
      </c>
      <c r="J1876" t="str">
        <f>VLOOKUP(B1876,Lookup!A:B,2,FALSE)</f>
        <v>Yobe</v>
      </c>
      <c r="K1876" t="str">
        <f>VLOOKUP(C1876,Lookup!D:E,2,FALSE)</f>
        <v>Power/Energy</v>
      </c>
      <c r="L1876" t="str">
        <f>VLOOKUP(D1876,Lookup!G:H,2,FALSE)</f>
        <v>Unclassified Subventions</v>
      </c>
      <c r="M1876" s="1">
        <f t="shared" si="154"/>
        <v>0</v>
      </c>
      <c r="N1876" s="1">
        <f t="shared" si="155"/>
        <v>0</v>
      </c>
      <c r="O1876" s="1">
        <f t="shared" si="156"/>
        <v>0</v>
      </c>
      <c r="P1876" s="1">
        <f t="shared" si="157"/>
        <v>1350000</v>
      </c>
    </row>
    <row r="1877" spans="1:16" x14ac:dyDescent="0.35">
      <c r="A1877">
        <v>2007</v>
      </c>
      <c r="B1877">
        <v>9</v>
      </c>
      <c r="C1877">
        <v>27</v>
      </c>
      <c r="D1877">
        <v>4</v>
      </c>
      <c r="E1877">
        <v>0</v>
      </c>
      <c r="F1877">
        <v>0</v>
      </c>
      <c r="G1877">
        <v>0</v>
      </c>
      <c r="I1877" s="4">
        <f t="shared" si="153"/>
        <v>2007</v>
      </c>
      <c r="J1877" t="str">
        <f>VLOOKUP(B1877,Lookup!A:B,2,FALSE)</f>
        <v>Yobe</v>
      </c>
      <c r="K1877" t="str">
        <f>VLOOKUP(C1877,Lookup!D:E,2,FALSE)</f>
        <v>Power/Energy</v>
      </c>
      <c r="L1877" t="str">
        <f>VLOOKUP(D1877,Lookup!G:H,2,FALSE)</f>
        <v>P &amp; G</v>
      </c>
      <c r="M1877" s="1">
        <f t="shared" si="154"/>
        <v>0</v>
      </c>
      <c r="N1877" s="1">
        <f t="shared" si="155"/>
        <v>0</v>
      </c>
      <c r="O1877" s="1">
        <f t="shared" si="156"/>
        <v>0</v>
      </c>
      <c r="P1877" s="1">
        <f t="shared" si="157"/>
        <v>0</v>
      </c>
    </row>
    <row r="1878" spans="1:16" x14ac:dyDescent="0.35">
      <c r="A1878">
        <v>2007</v>
      </c>
      <c r="B1878">
        <v>9</v>
      </c>
      <c r="C1878">
        <v>27</v>
      </c>
      <c r="D1878">
        <v>5</v>
      </c>
      <c r="E1878">
        <v>0</v>
      </c>
      <c r="F1878">
        <v>0</v>
      </c>
      <c r="G1878">
        <v>0</v>
      </c>
      <c r="I1878" s="4">
        <f t="shared" si="153"/>
        <v>2007</v>
      </c>
      <c r="J1878" t="str">
        <f>VLOOKUP(B1878,Lookup!A:B,2,FALSE)</f>
        <v>Yobe</v>
      </c>
      <c r="K1878" t="str">
        <f>VLOOKUP(C1878,Lookup!D:E,2,FALSE)</f>
        <v>Power/Energy</v>
      </c>
      <c r="L1878" t="str">
        <f>VLOOKUP(D1878,Lookup!G:H,2,FALSE)</f>
        <v>Other CRF</v>
      </c>
      <c r="M1878" s="1">
        <f t="shared" si="154"/>
        <v>0</v>
      </c>
      <c r="N1878" s="1">
        <f t="shared" si="155"/>
        <v>0</v>
      </c>
      <c r="O1878" s="1">
        <f t="shared" si="156"/>
        <v>0</v>
      </c>
      <c r="P1878" s="1">
        <f t="shared" si="157"/>
        <v>0</v>
      </c>
    </row>
    <row r="1879" spans="1:16" x14ac:dyDescent="0.35">
      <c r="A1879">
        <v>2007</v>
      </c>
      <c r="B1879">
        <v>9</v>
      </c>
      <c r="C1879">
        <v>27</v>
      </c>
      <c r="D1879">
        <v>6</v>
      </c>
      <c r="E1879">
        <v>0</v>
      </c>
      <c r="F1879">
        <v>0</v>
      </c>
      <c r="G1879">
        <v>0</v>
      </c>
      <c r="I1879" s="4">
        <f t="shared" si="153"/>
        <v>2007</v>
      </c>
      <c r="J1879" t="str">
        <f>VLOOKUP(B1879,Lookup!A:B,2,FALSE)</f>
        <v>Yobe</v>
      </c>
      <c r="K1879" t="str">
        <f>VLOOKUP(C1879,Lookup!D:E,2,FALSE)</f>
        <v>Power/Energy</v>
      </c>
      <c r="L1879" t="str">
        <f>VLOOKUP(D1879,Lookup!G:H,2,FALSE)</f>
        <v>Public Debt Charges</v>
      </c>
      <c r="M1879" s="1">
        <f t="shared" si="154"/>
        <v>0</v>
      </c>
      <c r="N1879" s="1">
        <f t="shared" si="155"/>
        <v>0</v>
      </c>
      <c r="O1879" s="1">
        <f t="shared" si="156"/>
        <v>0</v>
      </c>
      <c r="P1879" s="1">
        <f t="shared" si="157"/>
        <v>0</v>
      </c>
    </row>
    <row r="1880" spans="1:16" x14ac:dyDescent="0.35">
      <c r="A1880">
        <v>2007</v>
      </c>
      <c r="B1880">
        <v>9</v>
      </c>
      <c r="C1880">
        <v>27</v>
      </c>
      <c r="D1880">
        <v>7</v>
      </c>
      <c r="E1880">
        <v>0</v>
      </c>
      <c r="F1880">
        <v>0</v>
      </c>
      <c r="G1880">
        <v>0</v>
      </c>
      <c r="I1880" s="4">
        <f t="shared" si="153"/>
        <v>2007</v>
      </c>
      <c r="J1880" t="str">
        <f>VLOOKUP(B1880,Lookup!A:B,2,FALSE)</f>
        <v>Yobe</v>
      </c>
      <c r="K1880" t="str">
        <f>VLOOKUP(C1880,Lookup!D:E,2,FALSE)</f>
        <v>Power/Energy</v>
      </c>
      <c r="L1880" t="str">
        <f>VLOOKUP(D1880,Lookup!G:H,2,FALSE)</f>
        <v>Cont to LGs</v>
      </c>
      <c r="M1880" s="1">
        <f t="shared" si="154"/>
        <v>0</v>
      </c>
      <c r="N1880" s="1">
        <f t="shared" si="155"/>
        <v>0</v>
      </c>
      <c r="O1880" s="1">
        <f t="shared" si="156"/>
        <v>0</v>
      </c>
      <c r="P1880" s="1">
        <f t="shared" si="157"/>
        <v>0</v>
      </c>
    </row>
    <row r="1881" spans="1:16" x14ac:dyDescent="0.35">
      <c r="A1881">
        <v>2007</v>
      </c>
      <c r="B1881">
        <v>9</v>
      </c>
      <c r="C1881">
        <v>27</v>
      </c>
      <c r="D1881">
        <v>8</v>
      </c>
      <c r="E1881">
        <v>0</v>
      </c>
      <c r="F1881">
        <v>0</v>
      </c>
      <c r="G1881">
        <v>0</v>
      </c>
      <c r="I1881" s="4">
        <f t="shared" si="153"/>
        <v>2007</v>
      </c>
      <c r="J1881" t="str">
        <f>VLOOKUP(B1881,Lookup!A:B,2,FALSE)</f>
        <v>Yobe</v>
      </c>
      <c r="K1881" t="str">
        <f>VLOOKUP(C1881,Lookup!D:E,2,FALSE)</f>
        <v>Power/Energy</v>
      </c>
      <c r="L1881" t="str">
        <f>VLOOKUP(D1881,Lookup!G:H,2,FALSE)</f>
        <v>Others</v>
      </c>
      <c r="M1881" s="1">
        <f t="shared" si="154"/>
        <v>0</v>
      </c>
      <c r="N1881" s="1">
        <f t="shared" si="155"/>
        <v>0</v>
      </c>
      <c r="O1881" s="1">
        <f t="shared" si="156"/>
        <v>0</v>
      </c>
      <c r="P1881" s="1">
        <f t="shared" si="157"/>
        <v>0</v>
      </c>
    </row>
    <row r="1882" spans="1:16" x14ac:dyDescent="0.35">
      <c r="A1882">
        <v>2007</v>
      </c>
      <c r="B1882">
        <v>9</v>
      </c>
      <c r="C1882">
        <v>30</v>
      </c>
      <c r="D1882">
        <v>1</v>
      </c>
      <c r="E1882">
        <v>0</v>
      </c>
      <c r="F1882">
        <v>0</v>
      </c>
      <c r="G1882">
        <v>0</v>
      </c>
      <c r="I1882" s="4">
        <f t="shared" si="153"/>
        <v>2007</v>
      </c>
      <c r="J1882" t="str">
        <f>VLOOKUP(B1882,Lookup!A:B,2,FALSE)</f>
        <v>Yobe</v>
      </c>
      <c r="K1882" t="str">
        <f>VLOOKUP(C1882,Lookup!D:E,2,FALSE)</f>
        <v>Science and Technology</v>
      </c>
      <c r="L1882" t="str">
        <f>VLOOKUP(D1882,Lookup!G:H,2,FALSE)</f>
        <v>Personnel</v>
      </c>
      <c r="M1882" s="1">
        <f t="shared" si="154"/>
        <v>0</v>
      </c>
      <c r="N1882" s="1">
        <f t="shared" si="155"/>
        <v>0</v>
      </c>
      <c r="O1882" s="1">
        <f t="shared" si="156"/>
        <v>0</v>
      </c>
      <c r="P1882" s="1">
        <f t="shared" si="157"/>
        <v>0</v>
      </c>
    </row>
    <row r="1883" spans="1:16" x14ac:dyDescent="0.35">
      <c r="A1883">
        <v>2007</v>
      </c>
      <c r="B1883">
        <v>9</v>
      </c>
      <c r="C1883">
        <v>30</v>
      </c>
      <c r="D1883">
        <v>2</v>
      </c>
      <c r="E1883">
        <v>0</v>
      </c>
      <c r="F1883">
        <v>0</v>
      </c>
      <c r="G1883">
        <v>0</v>
      </c>
      <c r="I1883" s="4">
        <f t="shared" si="153"/>
        <v>2007</v>
      </c>
      <c r="J1883" t="str">
        <f>VLOOKUP(B1883,Lookup!A:B,2,FALSE)</f>
        <v>Yobe</v>
      </c>
      <c r="K1883" t="str">
        <f>VLOOKUP(C1883,Lookup!D:E,2,FALSE)</f>
        <v>Science and Technology</v>
      </c>
      <c r="L1883" t="str">
        <f>VLOOKUP(D1883,Lookup!G:H,2,FALSE)</f>
        <v>Overhead</v>
      </c>
      <c r="M1883" s="1">
        <f t="shared" si="154"/>
        <v>0</v>
      </c>
      <c r="N1883" s="1">
        <f t="shared" si="155"/>
        <v>0</v>
      </c>
      <c r="O1883" s="1">
        <f t="shared" si="156"/>
        <v>0</v>
      </c>
      <c r="P1883" s="1">
        <f t="shared" si="157"/>
        <v>0</v>
      </c>
    </row>
    <row r="1884" spans="1:16" x14ac:dyDescent="0.35">
      <c r="A1884">
        <v>2007</v>
      </c>
      <c r="B1884">
        <v>9</v>
      </c>
      <c r="C1884">
        <v>30</v>
      </c>
      <c r="D1884">
        <v>3</v>
      </c>
      <c r="E1884">
        <v>0</v>
      </c>
      <c r="F1884">
        <v>0</v>
      </c>
      <c r="G1884">
        <v>0</v>
      </c>
      <c r="I1884" s="4">
        <f t="shared" si="153"/>
        <v>2007</v>
      </c>
      <c r="J1884" t="str">
        <f>VLOOKUP(B1884,Lookup!A:B,2,FALSE)</f>
        <v>Yobe</v>
      </c>
      <c r="K1884" t="str">
        <f>VLOOKUP(C1884,Lookup!D:E,2,FALSE)</f>
        <v>Science and Technology</v>
      </c>
      <c r="L1884" t="str">
        <f>VLOOKUP(D1884,Lookup!G:H,2,FALSE)</f>
        <v>Unclassified Subventions</v>
      </c>
      <c r="M1884" s="1">
        <f t="shared" si="154"/>
        <v>0</v>
      </c>
      <c r="N1884" s="1">
        <f t="shared" si="155"/>
        <v>0</v>
      </c>
      <c r="O1884" s="1">
        <f t="shared" si="156"/>
        <v>0</v>
      </c>
      <c r="P1884" s="1">
        <f t="shared" si="157"/>
        <v>0</v>
      </c>
    </row>
    <row r="1885" spans="1:16" x14ac:dyDescent="0.35">
      <c r="A1885">
        <v>2007</v>
      </c>
      <c r="B1885">
        <v>9</v>
      </c>
      <c r="C1885">
        <v>30</v>
      </c>
      <c r="D1885">
        <v>4</v>
      </c>
      <c r="E1885">
        <v>0</v>
      </c>
      <c r="F1885">
        <v>0</v>
      </c>
      <c r="G1885">
        <v>0</v>
      </c>
      <c r="I1885" s="4">
        <f t="shared" si="153"/>
        <v>2007</v>
      </c>
      <c r="J1885" t="str">
        <f>VLOOKUP(B1885,Lookup!A:B,2,FALSE)</f>
        <v>Yobe</v>
      </c>
      <c r="K1885" t="str">
        <f>VLOOKUP(C1885,Lookup!D:E,2,FALSE)</f>
        <v>Science and Technology</v>
      </c>
      <c r="L1885" t="str">
        <f>VLOOKUP(D1885,Lookup!G:H,2,FALSE)</f>
        <v>P &amp; G</v>
      </c>
      <c r="M1885" s="1">
        <f t="shared" si="154"/>
        <v>0</v>
      </c>
      <c r="N1885" s="1">
        <f t="shared" si="155"/>
        <v>0</v>
      </c>
      <c r="O1885" s="1">
        <f t="shared" si="156"/>
        <v>0</v>
      </c>
      <c r="P1885" s="1">
        <f t="shared" si="157"/>
        <v>0</v>
      </c>
    </row>
    <row r="1886" spans="1:16" x14ac:dyDescent="0.35">
      <c r="A1886">
        <v>2007</v>
      </c>
      <c r="B1886">
        <v>9</v>
      </c>
      <c r="C1886">
        <v>30</v>
      </c>
      <c r="D1886">
        <v>5</v>
      </c>
      <c r="E1886">
        <v>0</v>
      </c>
      <c r="F1886">
        <v>0</v>
      </c>
      <c r="G1886">
        <v>0</v>
      </c>
      <c r="I1886" s="4">
        <f t="shared" si="153"/>
        <v>2007</v>
      </c>
      <c r="J1886" t="str">
        <f>VLOOKUP(B1886,Lookup!A:B,2,FALSE)</f>
        <v>Yobe</v>
      </c>
      <c r="K1886" t="str">
        <f>VLOOKUP(C1886,Lookup!D:E,2,FALSE)</f>
        <v>Science and Technology</v>
      </c>
      <c r="L1886" t="str">
        <f>VLOOKUP(D1886,Lookup!G:H,2,FALSE)</f>
        <v>Other CRF</v>
      </c>
      <c r="M1886" s="1">
        <f t="shared" si="154"/>
        <v>0</v>
      </c>
      <c r="N1886" s="1">
        <f t="shared" si="155"/>
        <v>0</v>
      </c>
      <c r="O1886" s="1">
        <f t="shared" si="156"/>
        <v>0</v>
      </c>
      <c r="P1886" s="1">
        <f t="shared" si="157"/>
        <v>0</v>
      </c>
    </row>
    <row r="1887" spans="1:16" x14ac:dyDescent="0.35">
      <c r="A1887">
        <v>2007</v>
      </c>
      <c r="B1887">
        <v>9</v>
      </c>
      <c r="C1887">
        <v>30</v>
      </c>
      <c r="D1887">
        <v>6</v>
      </c>
      <c r="E1887">
        <v>0</v>
      </c>
      <c r="F1887">
        <v>0</v>
      </c>
      <c r="G1887">
        <v>0</v>
      </c>
      <c r="I1887" s="4">
        <f t="shared" si="153"/>
        <v>2007</v>
      </c>
      <c r="J1887" t="str">
        <f>VLOOKUP(B1887,Lookup!A:B,2,FALSE)</f>
        <v>Yobe</v>
      </c>
      <c r="K1887" t="str">
        <f>VLOOKUP(C1887,Lookup!D:E,2,FALSE)</f>
        <v>Science and Technology</v>
      </c>
      <c r="L1887" t="str">
        <f>VLOOKUP(D1887,Lookup!G:H,2,FALSE)</f>
        <v>Public Debt Charges</v>
      </c>
      <c r="M1887" s="1">
        <f t="shared" si="154"/>
        <v>0</v>
      </c>
      <c r="N1887" s="1">
        <f t="shared" si="155"/>
        <v>0</v>
      </c>
      <c r="O1887" s="1">
        <f t="shared" si="156"/>
        <v>0</v>
      </c>
      <c r="P1887" s="1">
        <f t="shared" si="157"/>
        <v>0</v>
      </c>
    </row>
    <row r="1888" spans="1:16" x14ac:dyDescent="0.35">
      <c r="A1888">
        <v>2007</v>
      </c>
      <c r="B1888">
        <v>9</v>
      </c>
      <c r="C1888">
        <v>30</v>
      </c>
      <c r="D1888">
        <v>7</v>
      </c>
      <c r="E1888">
        <v>0</v>
      </c>
      <c r="F1888">
        <v>0</v>
      </c>
      <c r="G1888">
        <v>0</v>
      </c>
      <c r="I1888" s="4">
        <f t="shared" si="153"/>
        <v>2007</v>
      </c>
      <c r="J1888" t="str">
        <f>VLOOKUP(B1888,Lookup!A:B,2,FALSE)</f>
        <v>Yobe</v>
      </c>
      <c r="K1888" t="str">
        <f>VLOOKUP(C1888,Lookup!D:E,2,FALSE)</f>
        <v>Science and Technology</v>
      </c>
      <c r="L1888" t="str">
        <f>VLOOKUP(D1888,Lookup!G:H,2,FALSE)</f>
        <v>Cont to LGs</v>
      </c>
      <c r="M1888" s="1">
        <f t="shared" si="154"/>
        <v>0</v>
      </c>
      <c r="N1888" s="1">
        <f t="shared" si="155"/>
        <v>0</v>
      </c>
      <c r="O1888" s="1">
        <f t="shared" si="156"/>
        <v>0</v>
      </c>
      <c r="P1888" s="1">
        <f t="shared" si="157"/>
        <v>0</v>
      </c>
    </row>
    <row r="1889" spans="1:16" x14ac:dyDescent="0.35">
      <c r="A1889">
        <v>2007</v>
      </c>
      <c r="B1889">
        <v>9</v>
      </c>
      <c r="C1889">
        <v>30</v>
      </c>
      <c r="D1889">
        <v>8</v>
      </c>
      <c r="E1889">
        <v>0</v>
      </c>
      <c r="F1889">
        <v>0</v>
      </c>
      <c r="G1889">
        <v>0</v>
      </c>
      <c r="I1889" s="4">
        <f t="shared" si="153"/>
        <v>2007</v>
      </c>
      <c r="J1889" t="str">
        <f>VLOOKUP(B1889,Lookup!A:B,2,FALSE)</f>
        <v>Yobe</v>
      </c>
      <c r="K1889" t="str">
        <f>VLOOKUP(C1889,Lookup!D:E,2,FALSE)</f>
        <v>Science and Technology</v>
      </c>
      <c r="L1889" t="str">
        <f>VLOOKUP(D1889,Lookup!G:H,2,FALSE)</f>
        <v>Others</v>
      </c>
      <c r="M1889" s="1">
        <f t="shared" si="154"/>
        <v>0</v>
      </c>
      <c r="N1889" s="1">
        <f t="shared" si="155"/>
        <v>0</v>
      </c>
      <c r="O1889" s="1">
        <f t="shared" si="156"/>
        <v>0</v>
      </c>
      <c r="P1889" s="1">
        <f t="shared" si="157"/>
        <v>0</v>
      </c>
    </row>
    <row r="1890" spans="1:16" x14ac:dyDescent="0.35">
      <c r="A1890">
        <v>2007</v>
      </c>
      <c r="B1890">
        <v>9</v>
      </c>
      <c r="C1890">
        <v>32</v>
      </c>
      <c r="D1890">
        <v>1</v>
      </c>
      <c r="E1890">
        <v>164178000</v>
      </c>
      <c r="F1890">
        <v>0</v>
      </c>
      <c r="G1890">
        <v>154272271</v>
      </c>
      <c r="I1890" s="4">
        <f t="shared" si="153"/>
        <v>2007</v>
      </c>
      <c r="J1890" t="str">
        <f>VLOOKUP(B1890,Lookup!A:B,2,FALSE)</f>
        <v>Yobe</v>
      </c>
      <c r="K1890" t="str">
        <f>VLOOKUP(C1890,Lookup!D:E,2,FALSE)</f>
        <v>Town, Urban and Regional Development</v>
      </c>
      <c r="L1890" t="str">
        <f>VLOOKUP(D1890,Lookup!G:H,2,FALSE)</f>
        <v>Personnel</v>
      </c>
      <c r="M1890" s="1">
        <f t="shared" si="154"/>
        <v>164178000</v>
      </c>
      <c r="N1890" s="1">
        <f t="shared" si="155"/>
        <v>0</v>
      </c>
      <c r="O1890" s="1">
        <f t="shared" si="156"/>
        <v>164178000</v>
      </c>
      <c r="P1890" s="1">
        <f t="shared" si="157"/>
        <v>154272271</v>
      </c>
    </row>
    <row r="1891" spans="1:16" x14ac:dyDescent="0.35">
      <c r="A1891">
        <v>2007</v>
      </c>
      <c r="B1891">
        <v>9</v>
      </c>
      <c r="C1891">
        <v>32</v>
      </c>
      <c r="D1891">
        <v>2</v>
      </c>
      <c r="E1891">
        <v>16200000</v>
      </c>
      <c r="F1891">
        <v>0</v>
      </c>
      <c r="G1891">
        <v>3150000</v>
      </c>
      <c r="I1891" s="4">
        <f t="shared" si="153"/>
        <v>2007</v>
      </c>
      <c r="J1891" t="str">
        <f>VLOOKUP(B1891,Lookup!A:B,2,FALSE)</f>
        <v>Yobe</v>
      </c>
      <c r="K1891" t="str">
        <f>VLOOKUP(C1891,Lookup!D:E,2,FALSE)</f>
        <v>Town, Urban and Regional Development</v>
      </c>
      <c r="L1891" t="str">
        <f>VLOOKUP(D1891,Lookup!G:H,2,FALSE)</f>
        <v>Overhead</v>
      </c>
      <c r="M1891" s="1">
        <f t="shared" si="154"/>
        <v>16200000</v>
      </c>
      <c r="N1891" s="1">
        <f t="shared" si="155"/>
        <v>0</v>
      </c>
      <c r="O1891" s="1">
        <f t="shared" si="156"/>
        <v>16200000</v>
      </c>
      <c r="P1891" s="1">
        <f t="shared" si="157"/>
        <v>3150000</v>
      </c>
    </row>
    <row r="1892" spans="1:16" x14ac:dyDescent="0.35">
      <c r="A1892">
        <v>2007</v>
      </c>
      <c r="B1892">
        <v>9</v>
      </c>
      <c r="C1892">
        <v>32</v>
      </c>
      <c r="D1892">
        <v>3</v>
      </c>
      <c r="E1892">
        <v>0</v>
      </c>
      <c r="F1892">
        <v>0</v>
      </c>
      <c r="G1892">
        <v>1075000</v>
      </c>
      <c r="I1892" s="4">
        <f t="shared" si="153"/>
        <v>2007</v>
      </c>
      <c r="J1892" t="str">
        <f>VLOOKUP(B1892,Lookup!A:B,2,FALSE)</f>
        <v>Yobe</v>
      </c>
      <c r="K1892" t="str">
        <f>VLOOKUP(C1892,Lookup!D:E,2,FALSE)</f>
        <v>Town, Urban and Regional Development</v>
      </c>
      <c r="L1892" t="str">
        <f>VLOOKUP(D1892,Lookup!G:H,2,FALSE)</f>
        <v>Unclassified Subventions</v>
      </c>
      <c r="M1892" s="1">
        <f t="shared" si="154"/>
        <v>0</v>
      </c>
      <c r="N1892" s="1">
        <f t="shared" si="155"/>
        <v>0</v>
      </c>
      <c r="O1892" s="1">
        <f t="shared" si="156"/>
        <v>0</v>
      </c>
      <c r="P1892" s="1">
        <f t="shared" si="157"/>
        <v>1075000</v>
      </c>
    </row>
    <row r="1893" spans="1:16" x14ac:dyDescent="0.35">
      <c r="A1893">
        <v>2007</v>
      </c>
      <c r="B1893">
        <v>9</v>
      </c>
      <c r="C1893">
        <v>32</v>
      </c>
      <c r="D1893">
        <v>4</v>
      </c>
      <c r="E1893">
        <v>0</v>
      </c>
      <c r="F1893">
        <v>0</v>
      </c>
      <c r="G1893">
        <v>0</v>
      </c>
      <c r="I1893" s="4">
        <f t="shared" si="153"/>
        <v>2007</v>
      </c>
      <c r="J1893" t="str">
        <f>VLOOKUP(B1893,Lookup!A:B,2,FALSE)</f>
        <v>Yobe</v>
      </c>
      <c r="K1893" t="str">
        <f>VLOOKUP(C1893,Lookup!D:E,2,FALSE)</f>
        <v>Town, Urban and Regional Development</v>
      </c>
      <c r="L1893" t="str">
        <f>VLOOKUP(D1893,Lookup!G:H,2,FALSE)</f>
        <v>P &amp; G</v>
      </c>
      <c r="M1893" s="1">
        <f t="shared" si="154"/>
        <v>0</v>
      </c>
      <c r="N1893" s="1">
        <f t="shared" si="155"/>
        <v>0</v>
      </c>
      <c r="O1893" s="1">
        <f t="shared" si="156"/>
        <v>0</v>
      </c>
      <c r="P1893" s="1">
        <f t="shared" si="157"/>
        <v>0</v>
      </c>
    </row>
    <row r="1894" spans="1:16" x14ac:dyDescent="0.35">
      <c r="A1894">
        <v>2007</v>
      </c>
      <c r="B1894">
        <v>9</v>
      </c>
      <c r="C1894">
        <v>32</v>
      </c>
      <c r="D1894">
        <v>5</v>
      </c>
      <c r="E1894">
        <v>0</v>
      </c>
      <c r="F1894">
        <v>0</v>
      </c>
      <c r="G1894">
        <v>0</v>
      </c>
      <c r="I1894" s="4">
        <f t="shared" si="153"/>
        <v>2007</v>
      </c>
      <c r="J1894" t="str">
        <f>VLOOKUP(B1894,Lookup!A:B,2,FALSE)</f>
        <v>Yobe</v>
      </c>
      <c r="K1894" t="str">
        <f>VLOOKUP(C1894,Lookup!D:E,2,FALSE)</f>
        <v>Town, Urban and Regional Development</v>
      </c>
      <c r="L1894" t="str">
        <f>VLOOKUP(D1894,Lookup!G:H,2,FALSE)</f>
        <v>Other CRF</v>
      </c>
      <c r="M1894" s="1">
        <f t="shared" si="154"/>
        <v>0</v>
      </c>
      <c r="N1894" s="1">
        <f t="shared" si="155"/>
        <v>0</v>
      </c>
      <c r="O1894" s="1">
        <f t="shared" si="156"/>
        <v>0</v>
      </c>
      <c r="P1894" s="1">
        <f t="shared" si="157"/>
        <v>0</v>
      </c>
    </row>
    <row r="1895" spans="1:16" x14ac:dyDescent="0.35">
      <c r="A1895">
        <v>2007</v>
      </c>
      <c r="B1895">
        <v>9</v>
      </c>
      <c r="C1895">
        <v>32</v>
      </c>
      <c r="D1895">
        <v>6</v>
      </c>
      <c r="E1895">
        <v>0</v>
      </c>
      <c r="F1895">
        <v>0</v>
      </c>
      <c r="G1895">
        <v>0</v>
      </c>
      <c r="I1895" s="4">
        <f t="shared" si="153"/>
        <v>2007</v>
      </c>
      <c r="J1895" t="str">
        <f>VLOOKUP(B1895,Lookup!A:B,2,FALSE)</f>
        <v>Yobe</v>
      </c>
      <c r="K1895" t="str">
        <f>VLOOKUP(C1895,Lookup!D:E,2,FALSE)</f>
        <v>Town, Urban and Regional Development</v>
      </c>
      <c r="L1895" t="str">
        <f>VLOOKUP(D1895,Lookup!G:H,2,FALSE)</f>
        <v>Public Debt Charges</v>
      </c>
      <c r="M1895" s="1">
        <f t="shared" si="154"/>
        <v>0</v>
      </c>
      <c r="N1895" s="1">
        <f t="shared" si="155"/>
        <v>0</v>
      </c>
      <c r="O1895" s="1">
        <f t="shared" si="156"/>
        <v>0</v>
      </c>
      <c r="P1895" s="1">
        <f t="shared" si="157"/>
        <v>0</v>
      </c>
    </row>
    <row r="1896" spans="1:16" x14ac:dyDescent="0.35">
      <c r="A1896">
        <v>2007</v>
      </c>
      <c r="B1896">
        <v>9</v>
      </c>
      <c r="C1896">
        <v>32</v>
      </c>
      <c r="D1896">
        <v>7</v>
      </c>
      <c r="E1896">
        <v>0</v>
      </c>
      <c r="F1896">
        <v>0</v>
      </c>
      <c r="G1896">
        <v>0</v>
      </c>
      <c r="I1896" s="4">
        <f t="shared" si="153"/>
        <v>2007</v>
      </c>
      <c r="J1896" t="str">
        <f>VLOOKUP(B1896,Lookup!A:B,2,FALSE)</f>
        <v>Yobe</v>
      </c>
      <c r="K1896" t="str">
        <f>VLOOKUP(C1896,Lookup!D:E,2,FALSE)</f>
        <v>Town, Urban and Regional Development</v>
      </c>
      <c r="L1896" t="str">
        <f>VLOOKUP(D1896,Lookup!G:H,2,FALSE)</f>
        <v>Cont to LGs</v>
      </c>
      <c r="M1896" s="1">
        <f t="shared" si="154"/>
        <v>0</v>
      </c>
      <c r="N1896" s="1">
        <f t="shared" si="155"/>
        <v>0</v>
      </c>
      <c r="O1896" s="1">
        <f t="shared" si="156"/>
        <v>0</v>
      </c>
      <c r="P1896" s="1">
        <f t="shared" si="157"/>
        <v>0</v>
      </c>
    </row>
    <row r="1897" spans="1:16" x14ac:dyDescent="0.35">
      <c r="A1897">
        <v>2007</v>
      </c>
      <c r="B1897">
        <v>9</v>
      </c>
      <c r="C1897">
        <v>32</v>
      </c>
      <c r="D1897">
        <v>8</v>
      </c>
      <c r="E1897">
        <v>0</v>
      </c>
      <c r="F1897">
        <v>0</v>
      </c>
      <c r="G1897">
        <v>0</v>
      </c>
      <c r="I1897" s="4">
        <f t="shared" si="153"/>
        <v>2007</v>
      </c>
      <c r="J1897" t="str">
        <f>VLOOKUP(B1897,Lookup!A:B,2,FALSE)</f>
        <v>Yobe</v>
      </c>
      <c r="K1897" t="str">
        <f>VLOOKUP(C1897,Lookup!D:E,2,FALSE)</f>
        <v>Town, Urban and Regional Development</v>
      </c>
      <c r="L1897" t="str">
        <f>VLOOKUP(D1897,Lookup!G:H,2,FALSE)</f>
        <v>Others</v>
      </c>
      <c r="M1897" s="1">
        <f t="shared" si="154"/>
        <v>0</v>
      </c>
      <c r="N1897" s="1">
        <f t="shared" si="155"/>
        <v>0</v>
      </c>
      <c r="O1897" s="1">
        <f t="shared" si="156"/>
        <v>0</v>
      </c>
      <c r="P1897" s="1">
        <f t="shared" si="157"/>
        <v>0</v>
      </c>
    </row>
    <row r="1898" spans="1:16" x14ac:dyDescent="0.35">
      <c r="A1898">
        <v>2007</v>
      </c>
      <c r="B1898">
        <v>9</v>
      </c>
      <c r="C1898">
        <v>33</v>
      </c>
      <c r="D1898">
        <v>1</v>
      </c>
      <c r="E1898">
        <v>92732000</v>
      </c>
      <c r="F1898">
        <v>0</v>
      </c>
      <c r="G1898">
        <v>85590328</v>
      </c>
      <c r="I1898" s="4">
        <f t="shared" si="153"/>
        <v>2007</v>
      </c>
      <c r="J1898" t="str">
        <f>VLOOKUP(B1898,Lookup!A:B,2,FALSE)</f>
        <v>Yobe</v>
      </c>
      <c r="K1898" t="str">
        <f>VLOOKUP(C1898,Lookup!D:E,2,FALSE)</f>
        <v>Trade, Commerce and Industry</v>
      </c>
      <c r="L1898" t="str">
        <f>VLOOKUP(D1898,Lookup!G:H,2,FALSE)</f>
        <v>Personnel</v>
      </c>
      <c r="M1898" s="1">
        <f t="shared" si="154"/>
        <v>92732000</v>
      </c>
      <c r="N1898" s="1">
        <f t="shared" si="155"/>
        <v>0</v>
      </c>
      <c r="O1898" s="1">
        <f t="shared" si="156"/>
        <v>92732000</v>
      </c>
      <c r="P1898" s="1">
        <f t="shared" si="157"/>
        <v>85590328</v>
      </c>
    </row>
    <row r="1899" spans="1:16" x14ac:dyDescent="0.35">
      <c r="A1899">
        <v>2007</v>
      </c>
      <c r="B1899">
        <v>9</v>
      </c>
      <c r="C1899">
        <v>33</v>
      </c>
      <c r="D1899">
        <v>2</v>
      </c>
      <c r="E1899">
        <v>12600000</v>
      </c>
      <c r="F1899">
        <v>0</v>
      </c>
      <c r="G1899">
        <v>3395000</v>
      </c>
      <c r="I1899" s="4">
        <f t="shared" si="153"/>
        <v>2007</v>
      </c>
      <c r="J1899" t="str">
        <f>VLOOKUP(B1899,Lookup!A:B,2,FALSE)</f>
        <v>Yobe</v>
      </c>
      <c r="K1899" t="str">
        <f>VLOOKUP(C1899,Lookup!D:E,2,FALSE)</f>
        <v>Trade, Commerce and Industry</v>
      </c>
      <c r="L1899" t="str">
        <f>VLOOKUP(D1899,Lookup!G:H,2,FALSE)</f>
        <v>Overhead</v>
      </c>
      <c r="M1899" s="1">
        <f t="shared" si="154"/>
        <v>12600000</v>
      </c>
      <c r="N1899" s="1">
        <f t="shared" si="155"/>
        <v>0</v>
      </c>
      <c r="O1899" s="1">
        <f t="shared" si="156"/>
        <v>12600000</v>
      </c>
      <c r="P1899" s="1">
        <f t="shared" si="157"/>
        <v>3395000</v>
      </c>
    </row>
    <row r="1900" spans="1:16" x14ac:dyDescent="0.35">
      <c r="A1900">
        <v>2007</v>
      </c>
      <c r="B1900">
        <v>9</v>
      </c>
      <c r="C1900">
        <v>33</v>
      </c>
      <c r="D1900">
        <v>3</v>
      </c>
      <c r="E1900">
        <v>0</v>
      </c>
      <c r="F1900">
        <v>0</v>
      </c>
      <c r="G1900">
        <v>175000</v>
      </c>
      <c r="I1900" s="4">
        <f t="shared" si="153"/>
        <v>2007</v>
      </c>
      <c r="J1900" t="str">
        <f>VLOOKUP(B1900,Lookup!A:B,2,FALSE)</f>
        <v>Yobe</v>
      </c>
      <c r="K1900" t="str">
        <f>VLOOKUP(C1900,Lookup!D:E,2,FALSE)</f>
        <v>Trade, Commerce and Industry</v>
      </c>
      <c r="L1900" t="str">
        <f>VLOOKUP(D1900,Lookup!G:H,2,FALSE)</f>
        <v>Unclassified Subventions</v>
      </c>
      <c r="M1900" s="1">
        <f t="shared" si="154"/>
        <v>0</v>
      </c>
      <c r="N1900" s="1">
        <f t="shared" si="155"/>
        <v>0</v>
      </c>
      <c r="O1900" s="1">
        <f t="shared" si="156"/>
        <v>0</v>
      </c>
      <c r="P1900" s="1">
        <f t="shared" si="157"/>
        <v>175000</v>
      </c>
    </row>
    <row r="1901" spans="1:16" x14ac:dyDescent="0.35">
      <c r="A1901">
        <v>2007</v>
      </c>
      <c r="B1901">
        <v>9</v>
      </c>
      <c r="C1901">
        <v>33</v>
      </c>
      <c r="D1901">
        <v>4</v>
      </c>
      <c r="E1901">
        <v>0</v>
      </c>
      <c r="F1901">
        <v>0</v>
      </c>
      <c r="G1901">
        <v>0</v>
      </c>
      <c r="I1901" s="4">
        <f t="shared" si="153"/>
        <v>2007</v>
      </c>
      <c r="J1901" t="str">
        <f>VLOOKUP(B1901,Lookup!A:B,2,FALSE)</f>
        <v>Yobe</v>
      </c>
      <c r="K1901" t="str">
        <f>VLOOKUP(C1901,Lookup!D:E,2,FALSE)</f>
        <v>Trade, Commerce and Industry</v>
      </c>
      <c r="L1901" t="str">
        <f>VLOOKUP(D1901,Lookup!G:H,2,FALSE)</f>
        <v>P &amp; G</v>
      </c>
      <c r="M1901" s="1">
        <f t="shared" si="154"/>
        <v>0</v>
      </c>
      <c r="N1901" s="1">
        <f t="shared" si="155"/>
        <v>0</v>
      </c>
      <c r="O1901" s="1">
        <f t="shared" si="156"/>
        <v>0</v>
      </c>
      <c r="P1901" s="1">
        <f t="shared" si="157"/>
        <v>0</v>
      </c>
    </row>
    <row r="1902" spans="1:16" x14ac:dyDescent="0.35">
      <c r="A1902">
        <v>2007</v>
      </c>
      <c r="B1902">
        <v>9</v>
      </c>
      <c r="C1902">
        <v>33</v>
      </c>
      <c r="D1902">
        <v>5</v>
      </c>
      <c r="E1902">
        <v>0</v>
      </c>
      <c r="F1902">
        <v>0</v>
      </c>
      <c r="G1902">
        <v>0</v>
      </c>
      <c r="I1902" s="4">
        <f t="shared" si="153"/>
        <v>2007</v>
      </c>
      <c r="J1902" t="str">
        <f>VLOOKUP(B1902,Lookup!A:B,2,FALSE)</f>
        <v>Yobe</v>
      </c>
      <c r="K1902" t="str">
        <f>VLOOKUP(C1902,Lookup!D:E,2,FALSE)</f>
        <v>Trade, Commerce and Industry</v>
      </c>
      <c r="L1902" t="str">
        <f>VLOOKUP(D1902,Lookup!G:H,2,FALSE)</f>
        <v>Other CRF</v>
      </c>
      <c r="M1902" s="1">
        <f t="shared" si="154"/>
        <v>0</v>
      </c>
      <c r="N1902" s="1">
        <f t="shared" si="155"/>
        <v>0</v>
      </c>
      <c r="O1902" s="1">
        <f t="shared" si="156"/>
        <v>0</v>
      </c>
      <c r="P1902" s="1">
        <f t="shared" si="157"/>
        <v>0</v>
      </c>
    </row>
    <row r="1903" spans="1:16" x14ac:dyDescent="0.35">
      <c r="A1903">
        <v>2007</v>
      </c>
      <c r="B1903">
        <v>9</v>
      </c>
      <c r="C1903">
        <v>33</v>
      </c>
      <c r="D1903">
        <v>6</v>
      </c>
      <c r="E1903">
        <v>0</v>
      </c>
      <c r="F1903">
        <v>0</v>
      </c>
      <c r="G1903">
        <v>0</v>
      </c>
      <c r="I1903" s="4">
        <f t="shared" si="153"/>
        <v>2007</v>
      </c>
      <c r="J1903" t="str">
        <f>VLOOKUP(B1903,Lookup!A:B,2,FALSE)</f>
        <v>Yobe</v>
      </c>
      <c r="K1903" t="str">
        <f>VLOOKUP(C1903,Lookup!D:E,2,FALSE)</f>
        <v>Trade, Commerce and Industry</v>
      </c>
      <c r="L1903" t="str">
        <f>VLOOKUP(D1903,Lookup!G:H,2,FALSE)</f>
        <v>Public Debt Charges</v>
      </c>
      <c r="M1903" s="1">
        <f t="shared" si="154"/>
        <v>0</v>
      </c>
      <c r="N1903" s="1">
        <f t="shared" si="155"/>
        <v>0</v>
      </c>
      <c r="O1903" s="1">
        <f t="shared" si="156"/>
        <v>0</v>
      </c>
      <c r="P1903" s="1">
        <f t="shared" si="157"/>
        <v>0</v>
      </c>
    </row>
    <row r="1904" spans="1:16" x14ac:dyDescent="0.35">
      <c r="A1904">
        <v>2007</v>
      </c>
      <c r="B1904">
        <v>9</v>
      </c>
      <c r="C1904">
        <v>33</v>
      </c>
      <c r="D1904">
        <v>7</v>
      </c>
      <c r="E1904">
        <v>0</v>
      </c>
      <c r="F1904">
        <v>0</v>
      </c>
      <c r="G1904">
        <v>0</v>
      </c>
      <c r="I1904" s="4">
        <f t="shared" si="153"/>
        <v>2007</v>
      </c>
      <c r="J1904" t="str">
        <f>VLOOKUP(B1904,Lookup!A:B,2,FALSE)</f>
        <v>Yobe</v>
      </c>
      <c r="K1904" t="str">
        <f>VLOOKUP(C1904,Lookup!D:E,2,FALSE)</f>
        <v>Trade, Commerce and Industry</v>
      </c>
      <c r="L1904" t="str">
        <f>VLOOKUP(D1904,Lookup!G:H,2,FALSE)</f>
        <v>Cont to LGs</v>
      </c>
      <c r="M1904" s="1">
        <f t="shared" si="154"/>
        <v>0</v>
      </c>
      <c r="N1904" s="1">
        <f t="shared" si="155"/>
        <v>0</v>
      </c>
      <c r="O1904" s="1">
        <f t="shared" si="156"/>
        <v>0</v>
      </c>
      <c r="P1904" s="1">
        <f t="shared" si="157"/>
        <v>0</v>
      </c>
    </row>
    <row r="1905" spans="1:16" x14ac:dyDescent="0.35">
      <c r="A1905">
        <v>2007</v>
      </c>
      <c r="B1905">
        <v>9</v>
      </c>
      <c r="C1905">
        <v>33</v>
      </c>
      <c r="D1905">
        <v>8</v>
      </c>
      <c r="E1905">
        <v>0</v>
      </c>
      <c r="F1905">
        <v>0</v>
      </c>
      <c r="G1905">
        <v>0</v>
      </c>
      <c r="I1905" s="4">
        <f t="shared" si="153"/>
        <v>2007</v>
      </c>
      <c r="J1905" t="str">
        <f>VLOOKUP(B1905,Lookup!A:B,2,FALSE)</f>
        <v>Yobe</v>
      </c>
      <c r="K1905" t="str">
        <f>VLOOKUP(C1905,Lookup!D:E,2,FALSE)</f>
        <v>Trade, Commerce and Industry</v>
      </c>
      <c r="L1905" t="str">
        <f>VLOOKUP(D1905,Lookup!G:H,2,FALSE)</f>
        <v>Others</v>
      </c>
      <c r="M1905" s="1">
        <f t="shared" si="154"/>
        <v>0</v>
      </c>
      <c r="N1905" s="1">
        <f t="shared" si="155"/>
        <v>0</v>
      </c>
      <c r="O1905" s="1">
        <f t="shared" si="156"/>
        <v>0</v>
      </c>
      <c r="P1905" s="1">
        <f t="shared" si="157"/>
        <v>0</v>
      </c>
    </row>
    <row r="1906" spans="1:16" x14ac:dyDescent="0.35">
      <c r="A1906">
        <v>2007</v>
      </c>
      <c r="B1906">
        <v>9</v>
      </c>
      <c r="C1906">
        <v>35</v>
      </c>
      <c r="D1906">
        <v>1</v>
      </c>
      <c r="E1906">
        <v>203677000</v>
      </c>
      <c r="F1906">
        <v>0</v>
      </c>
      <c r="G1906">
        <v>160175383</v>
      </c>
      <c r="I1906" s="4">
        <f t="shared" si="153"/>
        <v>2007</v>
      </c>
      <c r="J1906" t="str">
        <f>VLOOKUP(B1906,Lookup!A:B,2,FALSE)</f>
        <v>Yobe</v>
      </c>
      <c r="K1906" t="str">
        <f>VLOOKUP(C1906,Lookup!D:E,2,FALSE)</f>
        <v>Water and Sanitation</v>
      </c>
      <c r="L1906" t="str">
        <f>VLOOKUP(D1906,Lookup!G:H,2,FALSE)</f>
        <v>Personnel</v>
      </c>
      <c r="M1906" s="1">
        <f t="shared" si="154"/>
        <v>203677000</v>
      </c>
      <c r="N1906" s="1">
        <f t="shared" si="155"/>
        <v>0</v>
      </c>
      <c r="O1906" s="1">
        <f t="shared" si="156"/>
        <v>203677000</v>
      </c>
      <c r="P1906" s="1">
        <f t="shared" si="157"/>
        <v>160175383</v>
      </c>
    </row>
    <row r="1907" spans="1:16" x14ac:dyDescent="0.35">
      <c r="A1907">
        <v>2007</v>
      </c>
      <c r="B1907">
        <v>9</v>
      </c>
      <c r="C1907">
        <v>35</v>
      </c>
      <c r="D1907">
        <v>2</v>
      </c>
      <c r="E1907">
        <v>23400000</v>
      </c>
      <c r="F1907">
        <v>0</v>
      </c>
      <c r="G1907">
        <v>1575000</v>
      </c>
      <c r="I1907" s="4">
        <f t="shared" si="153"/>
        <v>2007</v>
      </c>
      <c r="J1907" t="str">
        <f>VLOOKUP(B1907,Lookup!A:B,2,FALSE)</f>
        <v>Yobe</v>
      </c>
      <c r="K1907" t="str">
        <f>VLOOKUP(C1907,Lookup!D:E,2,FALSE)</f>
        <v>Water and Sanitation</v>
      </c>
      <c r="L1907" t="str">
        <f>VLOOKUP(D1907,Lookup!G:H,2,FALSE)</f>
        <v>Overhead</v>
      </c>
      <c r="M1907" s="1">
        <f t="shared" si="154"/>
        <v>23400000</v>
      </c>
      <c r="N1907" s="1">
        <f t="shared" si="155"/>
        <v>0</v>
      </c>
      <c r="O1907" s="1">
        <f t="shared" si="156"/>
        <v>23400000</v>
      </c>
      <c r="P1907" s="1">
        <f t="shared" si="157"/>
        <v>1575000</v>
      </c>
    </row>
    <row r="1908" spans="1:16" x14ac:dyDescent="0.35">
      <c r="A1908">
        <v>2007</v>
      </c>
      <c r="B1908">
        <v>9</v>
      </c>
      <c r="C1908">
        <v>35</v>
      </c>
      <c r="D1908">
        <v>3</v>
      </c>
      <c r="E1908">
        <v>0</v>
      </c>
      <c r="F1908">
        <v>0</v>
      </c>
      <c r="G1908">
        <v>6425000</v>
      </c>
      <c r="I1908" s="4">
        <f t="shared" si="153"/>
        <v>2007</v>
      </c>
      <c r="J1908" t="str">
        <f>VLOOKUP(B1908,Lookup!A:B,2,FALSE)</f>
        <v>Yobe</v>
      </c>
      <c r="K1908" t="str">
        <f>VLOOKUP(C1908,Lookup!D:E,2,FALSE)</f>
        <v>Water and Sanitation</v>
      </c>
      <c r="L1908" t="str">
        <f>VLOOKUP(D1908,Lookup!G:H,2,FALSE)</f>
        <v>Unclassified Subventions</v>
      </c>
      <c r="M1908" s="1">
        <f t="shared" si="154"/>
        <v>0</v>
      </c>
      <c r="N1908" s="1">
        <f t="shared" si="155"/>
        <v>0</v>
      </c>
      <c r="O1908" s="1">
        <f t="shared" si="156"/>
        <v>0</v>
      </c>
      <c r="P1908" s="1">
        <f t="shared" si="157"/>
        <v>6425000</v>
      </c>
    </row>
    <row r="1909" spans="1:16" x14ac:dyDescent="0.35">
      <c r="A1909">
        <v>2007</v>
      </c>
      <c r="B1909">
        <v>9</v>
      </c>
      <c r="C1909">
        <v>35</v>
      </c>
      <c r="D1909">
        <v>4</v>
      </c>
      <c r="E1909">
        <v>0</v>
      </c>
      <c r="F1909">
        <v>0</v>
      </c>
      <c r="G1909">
        <v>0</v>
      </c>
      <c r="I1909" s="4">
        <f t="shared" si="153"/>
        <v>2007</v>
      </c>
      <c r="J1909" t="str">
        <f>VLOOKUP(B1909,Lookup!A:B,2,FALSE)</f>
        <v>Yobe</v>
      </c>
      <c r="K1909" t="str">
        <f>VLOOKUP(C1909,Lookup!D:E,2,FALSE)</f>
        <v>Water and Sanitation</v>
      </c>
      <c r="L1909" t="str">
        <f>VLOOKUP(D1909,Lookup!G:H,2,FALSE)</f>
        <v>P &amp; G</v>
      </c>
      <c r="M1909" s="1">
        <f t="shared" si="154"/>
        <v>0</v>
      </c>
      <c r="N1909" s="1">
        <f t="shared" si="155"/>
        <v>0</v>
      </c>
      <c r="O1909" s="1">
        <f t="shared" si="156"/>
        <v>0</v>
      </c>
      <c r="P1909" s="1">
        <f t="shared" si="157"/>
        <v>0</v>
      </c>
    </row>
    <row r="1910" spans="1:16" x14ac:dyDescent="0.35">
      <c r="A1910">
        <v>2007</v>
      </c>
      <c r="B1910">
        <v>9</v>
      </c>
      <c r="C1910">
        <v>35</v>
      </c>
      <c r="D1910">
        <v>5</v>
      </c>
      <c r="E1910">
        <v>0</v>
      </c>
      <c r="F1910">
        <v>0</v>
      </c>
      <c r="G1910">
        <v>0</v>
      </c>
      <c r="I1910" s="4">
        <f t="shared" si="153"/>
        <v>2007</v>
      </c>
      <c r="J1910" t="str">
        <f>VLOOKUP(B1910,Lookup!A:B,2,FALSE)</f>
        <v>Yobe</v>
      </c>
      <c r="K1910" t="str">
        <f>VLOOKUP(C1910,Lookup!D:E,2,FALSE)</f>
        <v>Water and Sanitation</v>
      </c>
      <c r="L1910" t="str">
        <f>VLOOKUP(D1910,Lookup!G:H,2,FALSE)</f>
        <v>Other CRF</v>
      </c>
      <c r="M1910" s="1">
        <f t="shared" si="154"/>
        <v>0</v>
      </c>
      <c r="N1910" s="1">
        <f t="shared" si="155"/>
        <v>0</v>
      </c>
      <c r="O1910" s="1">
        <f t="shared" si="156"/>
        <v>0</v>
      </c>
      <c r="P1910" s="1">
        <f t="shared" si="157"/>
        <v>0</v>
      </c>
    </row>
    <row r="1911" spans="1:16" x14ac:dyDescent="0.35">
      <c r="A1911">
        <v>2007</v>
      </c>
      <c r="B1911">
        <v>9</v>
      </c>
      <c r="C1911">
        <v>35</v>
      </c>
      <c r="D1911">
        <v>6</v>
      </c>
      <c r="E1911">
        <v>0</v>
      </c>
      <c r="F1911">
        <v>0</v>
      </c>
      <c r="G1911">
        <v>0</v>
      </c>
      <c r="I1911" s="4">
        <f t="shared" si="153"/>
        <v>2007</v>
      </c>
      <c r="J1911" t="str">
        <f>VLOOKUP(B1911,Lookup!A:B,2,FALSE)</f>
        <v>Yobe</v>
      </c>
      <c r="K1911" t="str">
        <f>VLOOKUP(C1911,Lookup!D:E,2,FALSE)</f>
        <v>Water and Sanitation</v>
      </c>
      <c r="L1911" t="str">
        <f>VLOOKUP(D1911,Lookup!G:H,2,FALSE)</f>
        <v>Public Debt Charges</v>
      </c>
      <c r="M1911" s="1">
        <f t="shared" si="154"/>
        <v>0</v>
      </c>
      <c r="N1911" s="1">
        <f t="shared" si="155"/>
        <v>0</v>
      </c>
      <c r="O1911" s="1">
        <f t="shared" si="156"/>
        <v>0</v>
      </c>
      <c r="P1911" s="1">
        <f t="shared" si="157"/>
        <v>0</v>
      </c>
    </row>
    <row r="1912" spans="1:16" x14ac:dyDescent="0.35">
      <c r="A1912">
        <v>2007</v>
      </c>
      <c r="B1912">
        <v>9</v>
      </c>
      <c r="C1912">
        <v>35</v>
      </c>
      <c r="D1912">
        <v>7</v>
      </c>
      <c r="E1912">
        <v>0</v>
      </c>
      <c r="F1912">
        <v>0</v>
      </c>
      <c r="G1912">
        <v>0</v>
      </c>
      <c r="I1912" s="4">
        <f t="shared" si="153"/>
        <v>2007</v>
      </c>
      <c r="J1912" t="str">
        <f>VLOOKUP(B1912,Lookup!A:B,2,FALSE)</f>
        <v>Yobe</v>
      </c>
      <c r="K1912" t="str">
        <f>VLOOKUP(C1912,Lookup!D:E,2,FALSE)</f>
        <v>Water and Sanitation</v>
      </c>
      <c r="L1912" t="str">
        <f>VLOOKUP(D1912,Lookup!G:H,2,FALSE)</f>
        <v>Cont to LGs</v>
      </c>
      <c r="M1912" s="1">
        <f t="shared" si="154"/>
        <v>0</v>
      </c>
      <c r="N1912" s="1">
        <f t="shared" si="155"/>
        <v>0</v>
      </c>
      <c r="O1912" s="1">
        <f t="shared" si="156"/>
        <v>0</v>
      </c>
      <c r="P1912" s="1">
        <f t="shared" si="157"/>
        <v>0</v>
      </c>
    </row>
    <row r="1913" spans="1:16" x14ac:dyDescent="0.35">
      <c r="A1913">
        <v>2007</v>
      </c>
      <c r="B1913">
        <v>9</v>
      </c>
      <c r="C1913">
        <v>35</v>
      </c>
      <c r="D1913">
        <v>8</v>
      </c>
      <c r="E1913">
        <v>0</v>
      </c>
      <c r="F1913">
        <v>0</v>
      </c>
      <c r="G1913">
        <v>0</v>
      </c>
      <c r="I1913" s="4">
        <f t="shared" si="153"/>
        <v>2007</v>
      </c>
      <c r="J1913" t="str">
        <f>VLOOKUP(B1913,Lookup!A:B,2,FALSE)</f>
        <v>Yobe</v>
      </c>
      <c r="K1913" t="str">
        <f>VLOOKUP(C1913,Lookup!D:E,2,FALSE)</f>
        <v>Water and Sanitation</v>
      </c>
      <c r="L1913" t="str">
        <f>VLOOKUP(D1913,Lookup!G:H,2,FALSE)</f>
        <v>Others</v>
      </c>
      <c r="M1913" s="1">
        <f t="shared" si="154"/>
        <v>0</v>
      </c>
      <c r="N1913" s="1">
        <f t="shared" si="155"/>
        <v>0</v>
      </c>
      <c r="O1913" s="1">
        <f t="shared" si="156"/>
        <v>0</v>
      </c>
      <c r="P1913" s="1">
        <f t="shared" si="157"/>
        <v>0</v>
      </c>
    </row>
    <row r="1914" spans="1:16" x14ac:dyDescent="0.35">
      <c r="A1914">
        <v>2007</v>
      </c>
      <c r="B1914">
        <v>9</v>
      </c>
      <c r="C1914">
        <v>37</v>
      </c>
      <c r="D1914">
        <v>1</v>
      </c>
      <c r="E1914">
        <v>99100000</v>
      </c>
      <c r="F1914">
        <v>0</v>
      </c>
      <c r="G1914">
        <v>91883503</v>
      </c>
      <c r="I1914" s="4">
        <f t="shared" si="153"/>
        <v>2007</v>
      </c>
      <c r="J1914" t="str">
        <f>VLOOKUP(B1914,Lookup!A:B,2,FALSE)</f>
        <v>Yobe</v>
      </c>
      <c r="K1914" t="str">
        <f>VLOOKUP(C1914,Lookup!D:E,2,FALSE)</f>
        <v>Youths and Sports</v>
      </c>
      <c r="L1914" t="str">
        <f>VLOOKUP(D1914,Lookup!G:H,2,FALSE)</f>
        <v>Personnel</v>
      </c>
      <c r="M1914" s="1">
        <f t="shared" si="154"/>
        <v>99100000</v>
      </c>
      <c r="N1914" s="1">
        <f t="shared" si="155"/>
        <v>0</v>
      </c>
      <c r="O1914" s="1">
        <f t="shared" si="156"/>
        <v>99100000</v>
      </c>
      <c r="P1914" s="1">
        <f t="shared" si="157"/>
        <v>91883503</v>
      </c>
    </row>
    <row r="1915" spans="1:16" x14ac:dyDescent="0.35">
      <c r="A1915">
        <v>2007</v>
      </c>
      <c r="B1915">
        <v>9</v>
      </c>
      <c r="C1915">
        <v>37</v>
      </c>
      <c r="D1915">
        <v>2</v>
      </c>
      <c r="E1915">
        <v>89400000</v>
      </c>
      <c r="F1915">
        <v>0</v>
      </c>
      <c r="G1915">
        <v>2625000</v>
      </c>
      <c r="I1915" s="4">
        <f t="shared" si="153"/>
        <v>2007</v>
      </c>
      <c r="J1915" t="str">
        <f>VLOOKUP(B1915,Lookup!A:B,2,FALSE)</f>
        <v>Yobe</v>
      </c>
      <c r="K1915" t="str">
        <f>VLOOKUP(C1915,Lookup!D:E,2,FALSE)</f>
        <v>Youths and Sports</v>
      </c>
      <c r="L1915" t="str">
        <f>VLOOKUP(D1915,Lookup!G:H,2,FALSE)</f>
        <v>Overhead</v>
      </c>
      <c r="M1915" s="1">
        <f t="shared" si="154"/>
        <v>89400000</v>
      </c>
      <c r="N1915" s="1">
        <f t="shared" si="155"/>
        <v>0</v>
      </c>
      <c r="O1915" s="1">
        <f t="shared" si="156"/>
        <v>89400000</v>
      </c>
      <c r="P1915" s="1">
        <f t="shared" si="157"/>
        <v>2625000</v>
      </c>
    </row>
    <row r="1916" spans="1:16" x14ac:dyDescent="0.35">
      <c r="A1916">
        <v>2007</v>
      </c>
      <c r="B1916">
        <v>9</v>
      </c>
      <c r="C1916">
        <v>37</v>
      </c>
      <c r="D1916">
        <v>3</v>
      </c>
      <c r="E1916">
        <v>0</v>
      </c>
      <c r="F1916">
        <v>0</v>
      </c>
      <c r="G1916">
        <v>23663500</v>
      </c>
      <c r="I1916" s="4">
        <f t="shared" si="153"/>
        <v>2007</v>
      </c>
      <c r="J1916" t="str">
        <f>VLOOKUP(B1916,Lookup!A:B,2,FALSE)</f>
        <v>Yobe</v>
      </c>
      <c r="K1916" t="str">
        <f>VLOOKUP(C1916,Lookup!D:E,2,FALSE)</f>
        <v>Youths and Sports</v>
      </c>
      <c r="L1916" t="str">
        <f>VLOOKUP(D1916,Lookup!G:H,2,FALSE)</f>
        <v>Unclassified Subventions</v>
      </c>
      <c r="M1916" s="1">
        <f t="shared" si="154"/>
        <v>0</v>
      </c>
      <c r="N1916" s="1">
        <f t="shared" si="155"/>
        <v>0</v>
      </c>
      <c r="O1916" s="1">
        <f t="shared" si="156"/>
        <v>0</v>
      </c>
      <c r="P1916" s="1">
        <f t="shared" si="157"/>
        <v>23663500</v>
      </c>
    </row>
    <row r="1917" spans="1:16" x14ac:dyDescent="0.35">
      <c r="A1917">
        <v>2007</v>
      </c>
      <c r="B1917">
        <v>9</v>
      </c>
      <c r="C1917">
        <v>37</v>
      </c>
      <c r="D1917">
        <v>4</v>
      </c>
      <c r="E1917">
        <v>0</v>
      </c>
      <c r="F1917">
        <v>0</v>
      </c>
      <c r="G1917">
        <v>0</v>
      </c>
      <c r="I1917" s="4">
        <f t="shared" si="153"/>
        <v>2007</v>
      </c>
      <c r="J1917" t="str">
        <f>VLOOKUP(B1917,Lookup!A:B,2,FALSE)</f>
        <v>Yobe</v>
      </c>
      <c r="K1917" t="str">
        <f>VLOOKUP(C1917,Lookup!D:E,2,FALSE)</f>
        <v>Youths and Sports</v>
      </c>
      <c r="L1917" t="str">
        <f>VLOOKUP(D1917,Lookup!G:H,2,FALSE)</f>
        <v>P &amp; G</v>
      </c>
      <c r="M1917" s="1">
        <f t="shared" si="154"/>
        <v>0</v>
      </c>
      <c r="N1917" s="1">
        <f t="shared" si="155"/>
        <v>0</v>
      </c>
      <c r="O1917" s="1">
        <f t="shared" si="156"/>
        <v>0</v>
      </c>
      <c r="P1917" s="1">
        <f t="shared" si="157"/>
        <v>0</v>
      </c>
    </row>
    <row r="1918" spans="1:16" x14ac:dyDescent="0.35">
      <c r="A1918">
        <v>2007</v>
      </c>
      <c r="B1918">
        <v>9</v>
      </c>
      <c r="C1918">
        <v>37</v>
      </c>
      <c r="D1918">
        <v>5</v>
      </c>
      <c r="E1918">
        <v>0</v>
      </c>
      <c r="F1918">
        <v>0</v>
      </c>
      <c r="G1918">
        <v>0</v>
      </c>
      <c r="I1918" s="4">
        <f t="shared" si="153"/>
        <v>2007</v>
      </c>
      <c r="J1918" t="str">
        <f>VLOOKUP(B1918,Lookup!A:B,2,FALSE)</f>
        <v>Yobe</v>
      </c>
      <c r="K1918" t="str">
        <f>VLOOKUP(C1918,Lookup!D:E,2,FALSE)</f>
        <v>Youths and Sports</v>
      </c>
      <c r="L1918" t="str">
        <f>VLOOKUP(D1918,Lookup!G:H,2,FALSE)</f>
        <v>Other CRF</v>
      </c>
      <c r="M1918" s="1">
        <f t="shared" si="154"/>
        <v>0</v>
      </c>
      <c r="N1918" s="1">
        <f t="shared" si="155"/>
        <v>0</v>
      </c>
      <c r="O1918" s="1">
        <f t="shared" si="156"/>
        <v>0</v>
      </c>
      <c r="P1918" s="1">
        <f t="shared" si="157"/>
        <v>0</v>
      </c>
    </row>
    <row r="1919" spans="1:16" x14ac:dyDescent="0.35">
      <c r="A1919">
        <v>2007</v>
      </c>
      <c r="B1919">
        <v>9</v>
      </c>
      <c r="C1919">
        <v>37</v>
      </c>
      <c r="D1919">
        <v>6</v>
      </c>
      <c r="E1919">
        <v>0</v>
      </c>
      <c r="F1919">
        <v>0</v>
      </c>
      <c r="G1919">
        <v>0</v>
      </c>
      <c r="I1919" s="4">
        <f t="shared" si="153"/>
        <v>2007</v>
      </c>
      <c r="J1919" t="str">
        <f>VLOOKUP(B1919,Lookup!A:B,2,FALSE)</f>
        <v>Yobe</v>
      </c>
      <c r="K1919" t="str">
        <f>VLOOKUP(C1919,Lookup!D:E,2,FALSE)</f>
        <v>Youths and Sports</v>
      </c>
      <c r="L1919" t="str">
        <f>VLOOKUP(D1919,Lookup!G:H,2,FALSE)</f>
        <v>Public Debt Charges</v>
      </c>
      <c r="M1919" s="1">
        <f t="shared" si="154"/>
        <v>0</v>
      </c>
      <c r="N1919" s="1">
        <f t="shared" si="155"/>
        <v>0</v>
      </c>
      <c r="O1919" s="1">
        <f t="shared" si="156"/>
        <v>0</v>
      </c>
      <c r="P1919" s="1">
        <f t="shared" si="157"/>
        <v>0</v>
      </c>
    </row>
    <row r="1920" spans="1:16" x14ac:dyDescent="0.35">
      <c r="A1920">
        <v>2007</v>
      </c>
      <c r="B1920">
        <v>9</v>
      </c>
      <c r="C1920">
        <v>37</v>
      </c>
      <c r="D1920">
        <v>7</v>
      </c>
      <c r="E1920">
        <v>0</v>
      </c>
      <c r="F1920">
        <v>0</v>
      </c>
      <c r="G1920">
        <v>0</v>
      </c>
      <c r="I1920" s="4">
        <f t="shared" si="153"/>
        <v>2007</v>
      </c>
      <c r="J1920" t="str">
        <f>VLOOKUP(B1920,Lookup!A:B,2,FALSE)</f>
        <v>Yobe</v>
      </c>
      <c r="K1920" t="str">
        <f>VLOOKUP(C1920,Lookup!D:E,2,FALSE)</f>
        <v>Youths and Sports</v>
      </c>
      <c r="L1920" t="str">
        <f>VLOOKUP(D1920,Lookup!G:H,2,FALSE)</f>
        <v>Cont to LGs</v>
      </c>
      <c r="M1920" s="1">
        <f t="shared" si="154"/>
        <v>0</v>
      </c>
      <c r="N1920" s="1">
        <f t="shared" si="155"/>
        <v>0</v>
      </c>
      <c r="O1920" s="1">
        <f t="shared" si="156"/>
        <v>0</v>
      </c>
      <c r="P1920" s="1">
        <f t="shared" si="157"/>
        <v>0</v>
      </c>
    </row>
    <row r="1921" spans="1:16" x14ac:dyDescent="0.35">
      <c r="A1921">
        <v>2007</v>
      </c>
      <c r="B1921">
        <v>9</v>
      </c>
      <c r="C1921">
        <v>37</v>
      </c>
      <c r="D1921">
        <v>8</v>
      </c>
      <c r="E1921">
        <v>0</v>
      </c>
      <c r="F1921">
        <v>0</v>
      </c>
      <c r="G1921">
        <v>0</v>
      </c>
      <c r="I1921" s="4">
        <f t="shared" si="153"/>
        <v>2007</v>
      </c>
      <c r="J1921" t="str">
        <f>VLOOKUP(B1921,Lookup!A:B,2,FALSE)</f>
        <v>Yobe</v>
      </c>
      <c r="K1921" t="str">
        <f>VLOOKUP(C1921,Lookup!D:E,2,FALSE)</f>
        <v>Youths and Sports</v>
      </c>
      <c r="L1921" t="str">
        <f>VLOOKUP(D1921,Lookup!G:H,2,FALSE)</f>
        <v>Others</v>
      </c>
      <c r="M1921" s="1">
        <f t="shared" si="154"/>
        <v>0</v>
      </c>
      <c r="N1921" s="1">
        <f t="shared" si="155"/>
        <v>0</v>
      </c>
      <c r="O1921" s="1">
        <f t="shared" si="156"/>
        <v>0</v>
      </c>
      <c r="P1921" s="1">
        <f t="shared" si="157"/>
        <v>0</v>
      </c>
    </row>
    <row r="1922" spans="1:16" x14ac:dyDescent="0.35">
      <c r="A1922">
        <v>2008</v>
      </c>
      <c r="B1922">
        <v>3</v>
      </c>
      <c r="C1922">
        <v>1</v>
      </c>
      <c r="D1922">
        <v>1</v>
      </c>
      <c r="E1922">
        <v>490867000</v>
      </c>
      <c r="F1922">
        <v>0</v>
      </c>
      <c r="G1922">
        <v>500347162.43000007</v>
      </c>
      <c r="I1922" s="4">
        <f t="shared" si="153"/>
        <v>2008</v>
      </c>
      <c r="J1922" t="str">
        <f>VLOOKUP(B1922,Lookup!A:B,2,FALSE)</f>
        <v>Jigawa</v>
      </c>
      <c r="K1922" t="str">
        <f>VLOOKUP(C1922,Lookup!D:E,2,FALSE)</f>
        <v>Agriculture</v>
      </c>
      <c r="L1922" t="str">
        <f>VLOOKUP(D1922,Lookup!G:H,2,FALSE)</f>
        <v>Personnel</v>
      </c>
      <c r="M1922" s="1">
        <f t="shared" si="154"/>
        <v>490867000</v>
      </c>
      <c r="N1922" s="1">
        <f t="shared" si="155"/>
        <v>0</v>
      </c>
      <c r="O1922" s="1">
        <f t="shared" si="156"/>
        <v>490867000</v>
      </c>
      <c r="P1922" s="1">
        <f t="shared" si="157"/>
        <v>500347162.43000007</v>
      </c>
    </row>
    <row r="1923" spans="1:16" x14ac:dyDescent="0.35">
      <c r="A1923">
        <v>2008</v>
      </c>
      <c r="B1923">
        <v>3</v>
      </c>
      <c r="C1923">
        <v>1</v>
      </c>
      <c r="D1923">
        <v>2</v>
      </c>
      <c r="E1923">
        <v>31000000</v>
      </c>
      <c r="F1923">
        <v>0</v>
      </c>
      <c r="G1923">
        <v>68898069.049999997</v>
      </c>
      <c r="I1923" s="4">
        <f t="shared" ref="I1923:I1986" si="158">A1923</f>
        <v>2008</v>
      </c>
      <c r="J1923" t="str">
        <f>VLOOKUP(B1923,Lookup!A:B,2,FALSE)</f>
        <v>Jigawa</v>
      </c>
      <c r="K1923" t="str">
        <f>VLOOKUP(C1923,Lookup!D:E,2,FALSE)</f>
        <v>Agriculture</v>
      </c>
      <c r="L1923" t="str">
        <f>VLOOKUP(D1923,Lookup!G:H,2,FALSE)</f>
        <v>Overhead</v>
      </c>
      <c r="M1923" s="1">
        <f t="shared" si="154"/>
        <v>31000000</v>
      </c>
      <c r="N1923" s="1">
        <f t="shared" si="155"/>
        <v>0</v>
      </c>
      <c r="O1923" s="1">
        <f t="shared" si="156"/>
        <v>31000000</v>
      </c>
      <c r="P1923" s="1">
        <f t="shared" si="157"/>
        <v>68898069.049999997</v>
      </c>
    </row>
    <row r="1924" spans="1:16" x14ac:dyDescent="0.35">
      <c r="A1924">
        <v>2008</v>
      </c>
      <c r="B1924">
        <v>3</v>
      </c>
      <c r="C1924">
        <v>1</v>
      </c>
      <c r="D1924">
        <v>3</v>
      </c>
      <c r="E1924">
        <v>0</v>
      </c>
      <c r="F1924">
        <v>0</v>
      </c>
      <c r="G1924">
        <v>0</v>
      </c>
      <c r="I1924" s="4">
        <f t="shared" si="158"/>
        <v>2008</v>
      </c>
      <c r="J1924" t="str">
        <f>VLOOKUP(B1924,Lookup!A:B,2,FALSE)</f>
        <v>Jigawa</v>
      </c>
      <c r="K1924" t="str">
        <f>VLOOKUP(C1924,Lookup!D:E,2,FALSE)</f>
        <v>Agriculture</v>
      </c>
      <c r="L1924" t="str">
        <f>VLOOKUP(D1924,Lookup!G:H,2,FALSE)</f>
        <v>Unclassified Subventions</v>
      </c>
      <c r="M1924" s="1">
        <f t="shared" ref="M1924:M1987" si="159">E1924</f>
        <v>0</v>
      </c>
      <c r="N1924" s="1">
        <f t="shared" ref="N1924:N1987" si="160">F1924</f>
        <v>0</v>
      </c>
      <c r="O1924" s="1">
        <f t="shared" ref="O1924:O1987" si="161">M1924+N1924</f>
        <v>0</v>
      </c>
      <c r="P1924" s="1">
        <f t="shared" ref="P1924:P1987" si="162">G1924</f>
        <v>0</v>
      </c>
    </row>
    <row r="1925" spans="1:16" x14ac:dyDescent="0.35">
      <c r="A1925">
        <v>2008</v>
      </c>
      <c r="B1925">
        <v>3</v>
      </c>
      <c r="C1925">
        <v>1</v>
      </c>
      <c r="D1925">
        <v>4</v>
      </c>
      <c r="E1925">
        <v>0</v>
      </c>
      <c r="F1925">
        <v>0</v>
      </c>
      <c r="G1925">
        <v>0</v>
      </c>
      <c r="I1925" s="4">
        <f t="shared" si="158"/>
        <v>2008</v>
      </c>
      <c r="J1925" t="str">
        <f>VLOOKUP(B1925,Lookup!A:B,2,FALSE)</f>
        <v>Jigawa</v>
      </c>
      <c r="K1925" t="str">
        <f>VLOOKUP(C1925,Lookup!D:E,2,FALSE)</f>
        <v>Agriculture</v>
      </c>
      <c r="L1925" t="str">
        <f>VLOOKUP(D1925,Lookup!G:H,2,FALSE)</f>
        <v>P &amp; G</v>
      </c>
      <c r="M1925" s="1">
        <f t="shared" si="159"/>
        <v>0</v>
      </c>
      <c r="N1925" s="1">
        <f t="shared" si="160"/>
        <v>0</v>
      </c>
      <c r="O1925" s="1">
        <f t="shared" si="161"/>
        <v>0</v>
      </c>
      <c r="P1925" s="1">
        <f t="shared" si="162"/>
        <v>0</v>
      </c>
    </row>
    <row r="1926" spans="1:16" x14ac:dyDescent="0.35">
      <c r="A1926">
        <v>2008</v>
      </c>
      <c r="B1926">
        <v>3</v>
      </c>
      <c r="C1926">
        <v>1</v>
      </c>
      <c r="D1926">
        <v>5</v>
      </c>
      <c r="E1926">
        <v>0</v>
      </c>
      <c r="F1926">
        <v>0</v>
      </c>
      <c r="G1926">
        <v>0</v>
      </c>
      <c r="I1926" s="4">
        <f t="shared" si="158"/>
        <v>2008</v>
      </c>
      <c r="J1926" t="str">
        <f>VLOOKUP(B1926,Lookup!A:B,2,FALSE)</f>
        <v>Jigawa</v>
      </c>
      <c r="K1926" t="str">
        <f>VLOOKUP(C1926,Lookup!D:E,2,FALSE)</f>
        <v>Agriculture</v>
      </c>
      <c r="L1926" t="str">
        <f>VLOOKUP(D1926,Lookup!G:H,2,FALSE)</f>
        <v>Other CRF</v>
      </c>
      <c r="M1926" s="1">
        <f t="shared" si="159"/>
        <v>0</v>
      </c>
      <c r="N1926" s="1">
        <f t="shared" si="160"/>
        <v>0</v>
      </c>
      <c r="O1926" s="1">
        <f t="shared" si="161"/>
        <v>0</v>
      </c>
      <c r="P1926" s="1">
        <f t="shared" si="162"/>
        <v>0</v>
      </c>
    </row>
    <row r="1927" spans="1:16" x14ac:dyDescent="0.35">
      <c r="A1927">
        <v>2008</v>
      </c>
      <c r="B1927">
        <v>3</v>
      </c>
      <c r="C1927">
        <v>1</v>
      </c>
      <c r="D1927">
        <v>6</v>
      </c>
      <c r="E1927">
        <v>0</v>
      </c>
      <c r="F1927">
        <v>0</v>
      </c>
      <c r="G1927">
        <v>0</v>
      </c>
      <c r="I1927" s="4">
        <f t="shared" si="158"/>
        <v>2008</v>
      </c>
      <c r="J1927" t="str">
        <f>VLOOKUP(B1927,Lookup!A:B,2,FALSE)</f>
        <v>Jigawa</v>
      </c>
      <c r="K1927" t="str">
        <f>VLOOKUP(C1927,Lookup!D:E,2,FALSE)</f>
        <v>Agriculture</v>
      </c>
      <c r="L1927" t="str">
        <f>VLOOKUP(D1927,Lookup!G:H,2,FALSE)</f>
        <v>Public Debt Charges</v>
      </c>
      <c r="M1927" s="1">
        <f t="shared" si="159"/>
        <v>0</v>
      </c>
      <c r="N1927" s="1">
        <f t="shared" si="160"/>
        <v>0</v>
      </c>
      <c r="O1927" s="1">
        <f t="shared" si="161"/>
        <v>0</v>
      </c>
      <c r="P1927" s="1">
        <f t="shared" si="162"/>
        <v>0</v>
      </c>
    </row>
    <row r="1928" spans="1:16" x14ac:dyDescent="0.35">
      <c r="A1928">
        <v>2008</v>
      </c>
      <c r="B1928">
        <v>3</v>
      </c>
      <c r="C1928">
        <v>1</v>
      </c>
      <c r="D1928">
        <v>7</v>
      </c>
      <c r="E1928">
        <v>0</v>
      </c>
      <c r="F1928">
        <v>0</v>
      </c>
      <c r="G1928">
        <v>0</v>
      </c>
      <c r="I1928" s="4">
        <f t="shared" si="158"/>
        <v>2008</v>
      </c>
      <c r="J1928" t="str">
        <f>VLOOKUP(B1928,Lookup!A:B,2,FALSE)</f>
        <v>Jigawa</v>
      </c>
      <c r="K1928" t="str">
        <f>VLOOKUP(C1928,Lookup!D:E,2,FALSE)</f>
        <v>Agriculture</v>
      </c>
      <c r="L1928" t="str">
        <f>VLOOKUP(D1928,Lookup!G:H,2,FALSE)</f>
        <v>Cont to LGs</v>
      </c>
      <c r="M1928" s="1">
        <f t="shared" si="159"/>
        <v>0</v>
      </c>
      <c r="N1928" s="1">
        <f t="shared" si="160"/>
        <v>0</v>
      </c>
      <c r="O1928" s="1">
        <f t="shared" si="161"/>
        <v>0</v>
      </c>
      <c r="P1928" s="1">
        <f t="shared" si="162"/>
        <v>0</v>
      </c>
    </row>
    <row r="1929" spans="1:16" x14ac:dyDescent="0.35">
      <c r="A1929">
        <v>2008</v>
      </c>
      <c r="B1929">
        <v>3</v>
      </c>
      <c r="C1929">
        <v>1</v>
      </c>
      <c r="D1929">
        <v>8</v>
      </c>
      <c r="E1929">
        <v>0</v>
      </c>
      <c r="F1929">
        <v>0</v>
      </c>
      <c r="G1929">
        <v>0</v>
      </c>
      <c r="I1929" s="4">
        <f t="shared" si="158"/>
        <v>2008</v>
      </c>
      <c r="J1929" t="str">
        <f>VLOOKUP(B1929,Lookup!A:B,2,FALSE)</f>
        <v>Jigawa</v>
      </c>
      <c r="K1929" t="str">
        <f>VLOOKUP(C1929,Lookup!D:E,2,FALSE)</f>
        <v>Agriculture</v>
      </c>
      <c r="L1929" t="str">
        <f>VLOOKUP(D1929,Lookup!G:H,2,FALSE)</f>
        <v>Others</v>
      </c>
      <c r="M1929" s="1">
        <f t="shared" si="159"/>
        <v>0</v>
      </c>
      <c r="N1929" s="1">
        <f t="shared" si="160"/>
        <v>0</v>
      </c>
      <c r="O1929" s="1">
        <f t="shared" si="161"/>
        <v>0</v>
      </c>
      <c r="P1929" s="1">
        <f t="shared" si="162"/>
        <v>0</v>
      </c>
    </row>
    <row r="1930" spans="1:16" x14ac:dyDescent="0.35">
      <c r="A1930">
        <v>2008</v>
      </c>
      <c r="B1930">
        <v>3</v>
      </c>
      <c r="C1930">
        <v>3</v>
      </c>
      <c r="D1930">
        <v>1</v>
      </c>
      <c r="E1930">
        <v>215443000</v>
      </c>
      <c r="F1930">
        <v>0</v>
      </c>
      <c r="G1930">
        <v>183602503.18999997</v>
      </c>
      <c r="I1930" s="4">
        <f t="shared" si="158"/>
        <v>2008</v>
      </c>
      <c r="J1930" t="str">
        <f>VLOOKUP(B1930,Lookup!A:B,2,FALSE)</f>
        <v>Jigawa</v>
      </c>
      <c r="K1930" t="str">
        <f>VLOOKUP(C1930,Lookup!D:E,2,FALSE)</f>
        <v>Community, Human Development &amp; Employment Creation</v>
      </c>
      <c r="L1930" t="str">
        <f>VLOOKUP(D1930,Lookup!G:H,2,FALSE)</f>
        <v>Personnel</v>
      </c>
      <c r="M1930" s="1">
        <f t="shared" si="159"/>
        <v>215443000</v>
      </c>
      <c r="N1930" s="1">
        <f t="shared" si="160"/>
        <v>0</v>
      </c>
      <c r="O1930" s="1">
        <f t="shared" si="161"/>
        <v>215443000</v>
      </c>
      <c r="P1930" s="1">
        <f t="shared" si="162"/>
        <v>183602503.18999997</v>
      </c>
    </row>
    <row r="1931" spans="1:16" x14ac:dyDescent="0.35">
      <c r="A1931">
        <v>2008</v>
      </c>
      <c r="B1931">
        <v>3</v>
      </c>
      <c r="C1931">
        <v>3</v>
      </c>
      <c r="D1931">
        <v>2</v>
      </c>
      <c r="E1931">
        <v>52300000</v>
      </c>
      <c r="F1931">
        <v>0</v>
      </c>
      <c r="G1931">
        <v>124893523.05</v>
      </c>
      <c r="I1931" s="4">
        <f t="shared" si="158"/>
        <v>2008</v>
      </c>
      <c r="J1931" t="str">
        <f>VLOOKUP(B1931,Lookup!A:B,2,FALSE)</f>
        <v>Jigawa</v>
      </c>
      <c r="K1931" t="str">
        <f>VLOOKUP(C1931,Lookup!D:E,2,FALSE)</f>
        <v>Community, Human Development &amp; Employment Creation</v>
      </c>
      <c r="L1931" t="str">
        <f>VLOOKUP(D1931,Lookup!G:H,2,FALSE)</f>
        <v>Overhead</v>
      </c>
      <c r="M1931" s="1">
        <f t="shared" si="159"/>
        <v>52300000</v>
      </c>
      <c r="N1931" s="1">
        <f t="shared" si="160"/>
        <v>0</v>
      </c>
      <c r="O1931" s="1">
        <f t="shared" si="161"/>
        <v>52300000</v>
      </c>
      <c r="P1931" s="1">
        <f t="shared" si="162"/>
        <v>124893523.05</v>
      </c>
    </row>
    <row r="1932" spans="1:16" x14ac:dyDescent="0.35">
      <c r="A1932">
        <v>2008</v>
      </c>
      <c r="B1932">
        <v>3</v>
      </c>
      <c r="C1932">
        <v>3</v>
      </c>
      <c r="D1932">
        <v>3</v>
      </c>
      <c r="E1932">
        <v>0</v>
      </c>
      <c r="F1932">
        <v>0</v>
      </c>
      <c r="G1932">
        <v>0</v>
      </c>
      <c r="I1932" s="4">
        <f t="shared" si="158"/>
        <v>2008</v>
      </c>
      <c r="J1932" t="str">
        <f>VLOOKUP(B1932,Lookup!A:B,2,FALSE)</f>
        <v>Jigawa</v>
      </c>
      <c r="K1932" t="str">
        <f>VLOOKUP(C1932,Lookup!D:E,2,FALSE)</f>
        <v>Community, Human Development &amp; Employment Creation</v>
      </c>
      <c r="L1932" t="str">
        <f>VLOOKUP(D1932,Lookup!G:H,2,FALSE)</f>
        <v>Unclassified Subventions</v>
      </c>
      <c r="M1932" s="1">
        <f t="shared" si="159"/>
        <v>0</v>
      </c>
      <c r="N1932" s="1">
        <f t="shared" si="160"/>
        <v>0</v>
      </c>
      <c r="O1932" s="1">
        <f t="shared" si="161"/>
        <v>0</v>
      </c>
      <c r="P1932" s="1">
        <f t="shared" si="162"/>
        <v>0</v>
      </c>
    </row>
    <row r="1933" spans="1:16" x14ac:dyDescent="0.35">
      <c r="A1933">
        <v>2008</v>
      </c>
      <c r="B1933">
        <v>3</v>
      </c>
      <c r="C1933">
        <v>3</v>
      </c>
      <c r="D1933">
        <v>4</v>
      </c>
      <c r="E1933">
        <v>0</v>
      </c>
      <c r="F1933">
        <v>0</v>
      </c>
      <c r="G1933">
        <v>0</v>
      </c>
      <c r="I1933" s="4">
        <f t="shared" si="158"/>
        <v>2008</v>
      </c>
      <c r="J1933" t="str">
        <f>VLOOKUP(B1933,Lookup!A:B,2,FALSE)</f>
        <v>Jigawa</v>
      </c>
      <c r="K1933" t="str">
        <f>VLOOKUP(C1933,Lookup!D:E,2,FALSE)</f>
        <v>Community, Human Development &amp; Employment Creation</v>
      </c>
      <c r="L1933" t="str">
        <f>VLOOKUP(D1933,Lookup!G:H,2,FALSE)</f>
        <v>P &amp; G</v>
      </c>
      <c r="M1933" s="1">
        <f t="shared" si="159"/>
        <v>0</v>
      </c>
      <c r="N1933" s="1">
        <f t="shared" si="160"/>
        <v>0</v>
      </c>
      <c r="O1933" s="1">
        <f t="shared" si="161"/>
        <v>0</v>
      </c>
      <c r="P1933" s="1">
        <f t="shared" si="162"/>
        <v>0</v>
      </c>
    </row>
    <row r="1934" spans="1:16" x14ac:dyDescent="0.35">
      <c r="A1934">
        <v>2008</v>
      </c>
      <c r="B1934">
        <v>3</v>
      </c>
      <c r="C1934">
        <v>3</v>
      </c>
      <c r="D1934">
        <v>5</v>
      </c>
      <c r="E1934">
        <v>0</v>
      </c>
      <c r="F1934">
        <v>0</v>
      </c>
      <c r="G1934">
        <v>0</v>
      </c>
      <c r="I1934" s="4">
        <f t="shared" si="158"/>
        <v>2008</v>
      </c>
      <c r="J1934" t="str">
        <f>VLOOKUP(B1934,Lookup!A:B,2,FALSE)</f>
        <v>Jigawa</v>
      </c>
      <c r="K1934" t="str">
        <f>VLOOKUP(C1934,Lookup!D:E,2,FALSE)</f>
        <v>Community, Human Development &amp; Employment Creation</v>
      </c>
      <c r="L1934" t="str">
        <f>VLOOKUP(D1934,Lookup!G:H,2,FALSE)</f>
        <v>Other CRF</v>
      </c>
      <c r="M1934" s="1">
        <f t="shared" si="159"/>
        <v>0</v>
      </c>
      <c r="N1934" s="1">
        <f t="shared" si="160"/>
        <v>0</v>
      </c>
      <c r="O1934" s="1">
        <f t="shared" si="161"/>
        <v>0</v>
      </c>
      <c r="P1934" s="1">
        <f t="shared" si="162"/>
        <v>0</v>
      </c>
    </row>
    <row r="1935" spans="1:16" x14ac:dyDescent="0.35">
      <c r="A1935">
        <v>2008</v>
      </c>
      <c r="B1935">
        <v>3</v>
      </c>
      <c r="C1935">
        <v>3</v>
      </c>
      <c r="D1935">
        <v>6</v>
      </c>
      <c r="E1935">
        <v>0</v>
      </c>
      <c r="F1935">
        <v>0</v>
      </c>
      <c r="G1935">
        <v>0</v>
      </c>
      <c r="I1935" s="4">
        <f t="shared" si="158"/>
        <v>2008</v>
      </c>
      <c r="J1935" t="str">
        <f>VLOOKUP(B1935,Lookup!A:B,2,FALSE)</f>
        <v>Jigawa</v>
      </c>
      <c r="K1935" t="str">
        <f>VLOOKUP(C1935,Lookup!D:E,2,FALSE)</f>
        <v>Community, Human Development &amp; Employment Creation</v>
      </c>
      <c r="L1935" t="str">
        <f>VLOOKUP(D1935,Lookup!G:H,2,FALSE)</f>
        <v>Public Debt Charges</v>
      </c>
      <c r="M1935" s="1">
        <f t="shared" si="159"/>
        <v>0</v>
      </c>
      <c r="N1935" s="1">
        <f t="shared" si="160"/>
        <v>0</v>
      </c>
      <c r="O1935" s="1">
        <f t="shared" si="161"/>
        <v>0</v>
      </c>
      <c r="P1935" s="1">
        <f t="shared" si="162"/>
        <v>0</v>
      </c>
    </row>
    <row r="1936" spans="1:16" x14ac:dyDescent="0.35">
      <c r="A1936">
        <v>2008</v>
      </c>
      <c r="B1936">
        <v>3</v>
      </c>
      <c r="C1936">
        <v>3</v>
      </c>
      <c r="D1936">
        <v>7</v>
      </c>
      <c r="E1936">
        <v>0</v>
      </c>
      <c r="F1936">
        <v>0</v>
      </c>
      <c r="G1936">
        <v>0</v>
      </c>
      <c r="I1936" s="4">
        <f t="shared" si="158"/>
        <v>2008</v>
      </c>
      <c r="J1936" t="str">
        <f>VLOOKUP(B1936,Lookup!A:B,2,FALSE)</f>
        <v>Jigawa</v>
      </c>
      <c r="K1936" t="str">
        <f>VLOOKUP(C1936,Lookup!D:E,2,FALSE)</f>
        <v>Community, Human Development &amp; Employment Creation</v>
      </c>
      <c r="L1936" t="str">
        <f>VLOOKUP(D1936,Lookup!G:H,2,FALSE)</f>
        <v>Cont to LGs</v>
      </c>
      <c r="M1936" s="1">
        <f t="shared" si="159"/>
        <v>0</v>
      </c>
      <c r="N1936" s="1">
        <f t="shared" si="160"/>
        <v>0</v>
      </c>
      <c r="O1936" s="1">
        <f t="shared" si="161"/>
        <v>0</v>
      </c>
      <c r="P1936" s="1">
        <f t="shared" si="162"/>
        <v>0</v>
      </c>
    </row>
    <row r="1937" spans="1:16" x14ac:dyDescent="0.35">
      <c r="A1937">
        <v>2008</v>
      </c>
      <c r="B1937">
        <v>3</v>
      </c>
      <c r="C1937">
        <v>3</v>
      </c>
      <c r="D1937">
        <v>8</v>
      </c>
      <c r="E1937">
        <v>0</v>
      </c>
      <c r="F1937">
        <v>0</v>
      </c>
      <c r="G1937">
        <v>0</v>
      </c>
      <c r="I1937" s="4">
        <f t="shared" si="158"/>
        <v>2008</v>
      </c>
      <c r="J1937" t="str">
        <f>VLOOKUP(B1937,Lookup!A:B,2,FALSE)</f>
        <v>Jigawa</v>
      </c>
      <c r="K1937" t="str">
        <f>VLOOKUP(C1937,Lookup!D:E,2,FALSE)</f>
        <v>Community, Human Development &amp; Employment Creation</v>
      </c>
      <c r="L1937" t="str">
        <f>VLOOKUP(D1937,Lookup!G:H,2,FALSE)</f>
        <v>Others</v>
      </c>
      <c r="M1937" s="1">
        <f t="shared" si="159"/>
        <v>0</v>
      </c>
      <c r="N1937" s="1">
        <f t="shared" si="160"/>
        <v>0</v>
      </c>
      <c r="O1937" s="1">
        <f t="shared" si="161"/>
        <v>0</v>
      </c>
      <c r="P1937" s="1">
        <f t="shared" si="162"/>
        <v>0</v>
      </c>
    </row>
    <row r="1938" spans="1:16" x14ac:dyDescent="0.35">
      <c r="A1938">
        <v>2008</v>
      </c>
      <c r="B1938">
        <v>3</v>
      </c>
      <c r="C1938">
        <v>6</v>
      </c>
      <c r="D1938">
        <v>1</v>
      </c>
      <c r="E1938">
        <v>7027179000</v>
      </c>
      <c r="F1938">
        <v>0</v>
      </c>
      <c r="G1938">
        <v>8095615137.1899996</v>
      </c>
      <c r="I1938" s="4">
        <f t="shared" si="158"/>
        <v>2008</v>
      </c>
      <c r="J1938" t="str">
        <f>VLOOKUP(B1938,Lookup!A:B,2,FALSE)</f>
        <v>Jigawa</v>
      </c>
      <c r="K1938" t="str">
        <f>VLOOKUP(C1938,Lookup!D:E,2,FALSE)</f>
        <v>Education</v>
      </c>
      <c r="L1938" t="str">
        <f>VLOOKUP(D1938,Lookup!G:H,2,FALSE)</f>
        <v>Personnel</v>
      </c>
      <c r="M1938" s="1">
        <f t="shared" si="159"/>
        <v>7027179000</v>
      </c>
      <c r="N1938" s="1">
        <f t="shared" si="160"/>
        <v>0</v>
      </c>
      <c r="O1938" s="1">
        <f t="shared" si="161"/>
        <v>7027179000</v>
      </c>
      <c r="P1938" s="1">
        <f t="shared" si="162"/>
        <v>8095615137.1899996</v>
      </c>
    </row>
    <row r="1939" spans="1:16" x14ac:dyDescent="0.35">
      <c r="A1939">
        <v>2008</v>
      </c>
      <c r="B1939">
        <v>3</v>
      </c>
      <c r="C1939">
        <v>6</v>
      </c>
      <c r="D1939">
        <v>2</v>
      </c>
      <c r="E1939">
        <v>1143000000</v>
      </c>
      <c r="F1939">
        <v>0</v>
      </c>
      <c r="G1939">
        <v>1209777742.53</v>
      </c>
      <c r="I1939" s="4">
        <f t="shared" si="158"/>
        <v>2008</v>
      </c>
      <c r="J1939" t="str">
        <f>VLOOKUP(B1939,Lookup!A:B,2,FALSE)</f>
        <v>Jigawa</v>
      </c>
      <c r="K1939" t="str">
        <f>VLOOKUP(C1939,Lookup!D:E,2,FALSE)</f>
        <v>Education</v>
      </c>
      <c r="L1939" t="str">
        <f>VLOOKUP(D1939,Lookup!G:H,2,FALSE)</f>
        <v>Overhead</v>
      </c>
      <c r="M1939" s="1">
        <f t="shared" si="159"/>
        <v>1143000000</v>
      </c>
      <c r="N1939" s="1">
        <f t="shared" si="160"/>
        <v>0</v>
      </c>
      <c r="O1939" s="1">
        <f t="shared" si="161"/>
        <v>1143000000</v>
      </c>
      <c r="P1939" s="1">
        <f t="shared" si="162"/>
        <v>1209777742.53</v>
      </c>
    </row>
    <row r="1940" spans="1:16" x14ac:dyDescent="0.35">
      <c r="A1940">
        <v>2008</v>
      </c>
      <c r="B1940">
        <v>3</v>
      </c>
      <c r="C1940">
        <v>6</v>
      </c>
      <c r="D1940">
        <v>3</v>
      </c>
      <c r="E1940">
        <v>0</v>
      </c>
      <c r="F1940">
        <v>0</v>
      </c>
      <c r="G1940">
        <v>0</v>
      </c>
      <c r="I1940" s="4">
        <f t="shared" si="158"/>
        <v>2008</v>
      </c>
      <c r="J1940" t="str">
        <f>VLOOKUP(B1940,Lookup!A:B,2,FALSE)</f>
        <v>Jigawa</v>
      </c>
      <c r="K1940" t="str">
        <f>VLOOKUP(C1940,Lookup!D:E,2,FALSE)</f>
        <v>Education</v>
      </c>
      <c r="L1940" t="str">
        <f>VLOOKUP(D1940,Lookup!G:H,2,FALSE)</f>
        <v>Unclassified Subventions</v>
      </c>
      <c r="M1940" s="1">
        <f t="shared" si="159"/>
        <v>0</v>
      </c>
      <c r="N1940" s="1">
        <f t="shared" si="160"/>
        <v>0</v>
      </c>
      <c r="O1940" s="1">
        <f t="shared" si="161"/>
        <v>0</v>
      </c>
      <c r="P1940" s="1">
        <f t="shared" si="162"/>
        <v>0</v>
      </c>
    </row>
    <row r="1941" spans="1:16" x14ac:dyDescent="0.35">
      <c r="A1941">
        <v>2008</v>
      </c>
      <c r="B1941">
        <v>3</v>
      </c>
      <c r="C1941">
        <v>6</v>
      </c>
      <c r="D1941">
        <v>4</v>
      </c>
      <c r="E1941">
        <v>0</v>
      </c>
      <c r="F1941">
        <v>0</v>
      </c>
      <c r="G1941">
        <v>0</v>
      </c>
      <c r="I1941" s="4">
        <f t="shared" si="158"/>
        <v>2008</v>
      </c>
      <c r="J1941" t="str">
        <f>VLOOKUP(B1941,Lookup!A:B,2,FALSE)</f>
        <v>Jigawa</v>
      </c>
      <c r="K1941" t="str">
        <f>VLOOKUP(C1941,Lookup!D:E,2,FALSE)</f>
        <v>Education</v>
      </c>
      <c r="L1941" t="str">
        <f>VLOOKUP(D1941,Lookup!G:H,2,FALSE)</f>
        <v>P &amp; G</v>
      </c>
      <c r="M1941" s="1">
        <f t="shared" si="159"/>
        <v>0</v>
      </c>
      <c r="N1941" s="1">
        <f t="shared" si="160"/>
        <v>0</v>
      </c>
      <c r="O1941" s="1">
        <f t="shared" si="161"/>
        <v>0</v>
      </c>
      <c r="P1941" s="1">
        <f t="shared" si="162"/>
        <v>0</v>
      </c>
    </row>
    <row r="1942" spans="1:16" x14ac:dyDescent="0.35">
      <c r="A1942">
        <v>2008</v>
      </c>
      <c r="B1942">
        <v>3</v>
      </c>
      <c r="C1942">
        <v>6</v>
      </c>
      <c r="D1942">
        <v>5</v>
      </c>
      <c r="E1942">
        <v>0</v>
      </c>
      <c r="F1942">
        <v>0</v>
      </c>
      <c r="G1942">
        <v>0</v>
      </c>
      <c r="I1942" s="4">
        <f t="shared" si="158"/>
        <v>2008</v>
      </c>
      <c r="J1942" t="str">
        <f>VLOOKUP(B1942,Lookup!A:B,2,FALSE)</f>
        <v>Jigawa</v>
      </c>
      <c r="K1942" t="str">
        <f>VLOOKUP(C1942,Lookup!D:E,2,FALSE)</f>
        <v>Education</v>
      </c>
      <c r="L1942" t="str">
        <f>VLOOKUP(D1942,Lookup!G:H,2,FALSE)</f>
        <v>Other CRF</v>
      </c>
      <c r="M1942" s="1">
        <f t="shared" si="159"/>
        <v>0</v>
      </c>
      <c r="N1942" s="1">
        <f t="shared" si="160"/>
        <v>0</v>
      </c>
      <c r="O1942" s="1">
        <f t="shared" si="161"/>
        <v>0</v>
      </c>
      <c r="P1942" s="1">
        <f t="shared" si="162"/>
        <v>0</v>
      </c>
    </row>
    <row r="1943" spans="1:16" x14ac:dyDescent="0.35">
      <c r="A1943">
        <v>2008</v>
      </c>
      <c r="B1943">
        <v>3</v>
      </c>
      <c r="C1943">
        <v>6</v>
      </c>
      <c r="D1943">
        <v>6</v>
      </c>
      <c r="E1943">
        <v>0</v>
      </c>
      <c r="F1943">
        <v>0</v>
      </c>
      <c r="G1943">
        <v>0</v>
      </c>
      <c r="I1943" s="4">
        <f t="shared" si="158"/>
        <v>2008</v>
      </c>
      <c r="J1943" t="str">
        <f>VLOOKUP(B1943,Lookup!A:B,2,FALSE)</f>
        <v>Jigawa</v>
      </c>
      <c r="K1943" t="str">
        <f>VLOOKUP(C1943,Lookup!D:E,2,FALSE)</f>
        <v>Education</v>
      </c>
      <c r="L1943" t="str">
        <f>VLOOKUP(D1943,Lookup!G:H,2,FALSE)</f>
        <v>Public Debt Charges</v>
      </c>
      <c r="M1943" s="1">
        <f t="shared" si="159"/>
        <v>0</v>
      </c>
      <c r="N1943" s="1">
        <f t="shared" si="160"/>
        <v>0</v>
      </c>
      <c r="O1943" s="1">
        <f t="shared" si="161"/>
        <v>0</v>
      </c>
      <c r="P1943" s="1">
        <f t="shared" si="162"/>
        <v>0</v>
      </c>
    </row>
    <row r="1944" spans="1:16" x14ac:dyDescent="0.35">
      <c r="A1944">
        <v>2008</v>
      </c>
      <c r="B1944">
        <v>3</v>
      </c>
      <c r="C1944">
        <v>6</v>
      </c>
      <c r="D1944">
        <v>7</v>
      </c>
      <c r="E1944">
        <v>0</v>
      </c>
      <c r="F1944">
        <v>0</v>
      </c>
      <c r="G1944">
        <v>0</v>
      </c>
      <c r="I1944" s="4">
        <f t="shared" si="158"/>
        <v>2008</v>
      </c>
      <c r="J1944" t="str">
        <f>VLOOKUP(B1944,Lookup!A:B,2,FALSE)</f>
        <v>Jigawa</v>
      </c>
      <c r="K1944" t="str">
        <f>VLOOKUP(C1944,Lookup!D:E,2,FALSE)</f>
        <v>Education</v>
      </c>
      <c r="L1944" t="str">
        <f>VLOOKUP(D1944,Lookup!G:H,2,FALSE)</f>
        <v>Cont to LGs</v>
      </c>
      <c r="M1944" s="1">
        <f t="shared" si="159"/>
        <v>0</v>
      </c>
      <c r="N1944" s="1">
        <f t="shared" si="160"/>
        <v>0</v>
      </c>
      <c r="O1944" s="1">
        <f t="shared" si="161"/>
        <v>0</v>
      </c>
      <c r="P1944" s="1">
        <f t="shared" si="162"/>
        <v>0</v>
      </c>
    </row>
    <row r="1945" spans="1:16" x14ac:dyDescent="0.35">
      <c r="A1945">
        <v>2008</v>
      </c>
      <c r="B1945">
        <v>3</v>
      </c>
      <c r="C1945">
        <v>6</v>
      </c>
      <c r="D1945">
        <v>8</v>
      </c>
      <c r="E1945">
        <v>0</v>
      </c>
      <c r="F1945">
        <v>0</v>
      </c>
      <c r="G1945">
        <v>0</v>
      </c>
      <c r="I1945" s="4">
        <f t="shared" si="158"/>
        <v>2008</v>
      </c>
      <c r="J1945" t="str">
        <f>VLOOKUP(B1945,Lookup!A:B,2,FALSE)</f>
        <v>Jigawa</v>
      </c>
      <c r="K1945" t="str">
        <f>VLOOKUP(C1945,Lookup!D:E,2,FALSE)</f>
        <v>Education</v>
      </c>
      <c r="L1945" t="str">
        <f>VLOOKUP(D1945,Lookup!G:H,2,FALSE)</f>
        <v>Others</v>
      </c>
      <c r="M1945" s="1">
        <f t="shared" si="159"/>
        <v>0</v>
      </c>
      <c r="N1945" s="1">
        <f t="shared" si="160"/>
        <v>0</v>
      </c>
      <c r="O1945" s="1">
        <f t="shared" si="161"/>
        <v>0</v>
      </c>
      <c r="P1945" s="1">
        <f t="shared" si="162"/>
        <v>0</v>
      </c>
    </row>
    <row r="1946" spans="1:16" x14ac:dyDescent="0.35">
      <c r="A1946">
        <v>2008</v>
      </c>
      <c r="B1946">
        <v>3</v>
      </c>
      <c r="C1946">
        <v>7</v>
      </c>
      <c r="D1946">
        <v>1</v>
      </c>
      <c r="E1946">
        <v>102596000</v>
      </c>
      <c r="F1946">
        <v>0</v>
      </c>
      <c r="G1946">
        <v>94918632.420000002</v>
      </c>
      <c r="I1946" s="4">
        <f t="shared" si="158"/>
        <v>2008</v>
      </c>
      <c r="J1946" t="str">
        <f>VLOOKUP(B1946,Lookup!A:B,2,FALSE)</f>
        <v>Jigawa</v>
      </c>
      <c r="K1946" t="str">
        <f>VLOOKUP(C1946,Lookup!D:E,2,FALSE)</f>
        <v>Environment</v>
      </c>
      <c r="L1946" t="str">
        <f>VLOOKUP(D1946,Lookup!G:H,2,FALSE)</f>
        <v>Personnel</v>
      </c>
      <c r="M1946" s="1">
        <f t="shared" si="159"/>
        <v>102596000</v>
      </c>
      <c r="N1946" s="1">
        <f t="shared" si="160"/>
        <v>0</v>
      </c>
      <c r="O1946" s="1">
        <f t="shared" si="161"/>
        <v>102596000</v>
      </c>
      <c r="P1946" s="1">
        <f t="shared" si="162"/>
        <v>94918632.420000002</v>
      </c>
    </row>
    <row r="1947" spans="1:16" x14ac:dyDescent="0.35">
      <c r="A1947">
        <v>2008</v>
      </c>
      <c r="B1947">
        <v>3</v>
      </c>
      <c r="C1947">
        <v>7</v>
      </c>
      <c r="D1947">
        <v>2</v>
      </c>
      <c r="E1947">
        <v>12800000</v>
      </c>
      <c r="F1947">
        <v>0</v>
      </c>
      <c r="G1947">
        <v>8016685.2199999997</v>
      </c>
      <c r="I1947" s="4">
        <f t="shared" si="158"/>
        <v>2008</v>
      </c>
      <c r="J1947" t="str">
        <f>VLOOKUP(B1947,Lookup!A:B,2,FALSE)</f>
        <v>Jigawa</v>
      </c>
      <c r="K1947" t="str">
        <f>VLOOKUP(C1947,Lookup!D:E,2,FALSE)</f>
        <v>Environment</v>
      </c>
      <c r="L1947" t="str">
        <f>VLOOKUP(D1947,Lookup!G:H,2,FALSE)</f>
        <v>Overhead</v>
      </c>
      <c r="M1947" s="1">
        <f t="shared" si="159"/>
        <v>12800000</v>
      </c>
      <c r="N1947" s="1">
        <f t="shared" si="160"/>
        <v>0</v>
      </c>
      <c r="O1947" s="1">
        <f t="shared" si="161"/>
        <v>12800000</v>
      </c>
      <c r="P1947" s="1">
        <f t="shared" si="162"/>
        <v>8016685.2199999997</v>
      </c>
    </row>
    <row r="1948" spans="1:16" x14ac:dyDescent="0.35">
      <c r="A1948">
        <v>2008</v>
      </c>
      <c r="B1948">
        <v>3</v>
      </c>
      <c r="C1948">
        <v>7</v>
      </c>
      <c r="D1948">
        <v>3</v>
      </c>
      <c r="E1948">
        <v>0</v>
      </c>
      <c r="F1948">
        <v>0</v>
      </c>
      <c r="G1948">
        <v>0</v>
      </c>
      <c r="I1948" s="4">
        <f t="shared" si="158"/>
        <v>2008</v>
      </c>
      <c r="J1948" t="str">
        <f>VLOOKUP(B1948,Lookup!A:B,2,FALSE)</f>
        <v>Jigawa</v>
      </c>
      <c r="K1948" t="str">
        <f>VLOOKUP(C1948,Lookup!D:E,2,FALSE)</f>
        <v>Environment</v>
      </c>
      <c r="L1948" t="str">
        <f>VLOOKUP(D1948,Lookup!G:H,2,FALSE)</f>
        <v>Unclassified Subventions</v>
      </c>
      <c r="M1948" s="1">
        <f t="shared" si="159"/>
        <v>0</v>
      </c>
      <c r="N1948" s="1">
        <f t="shared" si="160"/>
        <v>0</v>
      </c>
      <c r="O1948" s="1">
        <f t="shared" si="161"/>
        <v>0</v>
      </c>
      <c r="P1948" s="1">
        <f t="shared" si="162"/>
        <v>0</v>
      </c>
    </row>
    <row r="1949" spans="1:16" x14ac:dyDescent="0.35">
      <c r="A1949">
        <v>2008</v>
      </c>
      <c r="B1949">
        <v>3</v>
      </c>
      <c r="C1949">
        <v>7</v>
      </c>
      <c r="D1949">
        <v>4</v>
      </c>
      <c r="E1949">
        <v>0</v>
      </c>
      <c r="F1949">
        <v>0</v>
      </c>
      <c r="G1949">
        <v>0</v>
      </c>
      <c r="I1949" s="4">
        <f t="shared" si="158"/>
        <v>2008</v>
      </c>
      <c r="J1949" t="str">
        <f>VLOOKUP(B1949,Lookup!A:B,2,FALSE)</f>
        <v>Jigawa</v>
      </c>
      <c r="K1949" t="str">
        <f>VLOOKUP(C1949,Lookup!D:E,2,FALSE)</f>
        <v>Environment</v>
      </c>
      <c r="L1949" t="str">
        <f>VLOOKUP(D1949,Lookup!G:H,2,FALSE)</f>
        <v>P &amp; G</v>
      </c>
      <c r="M1949" s="1">
        <f t="shared" si="159"/>
        <v>0</v>
      </c>
      <c r="N1949" s="1">
        <f t="shared" si="160"/>
        <v>0</v>
      </c>
      <c r="O1949" s="1">
        <f t="shared" si="161"/>
        <v>0</v>
      </c>
      <c r="P1949" s="1">
        <f t="shared" si="162"/>
        <v>0</v>
      </c>
    </row>
    <row r="1950" spans="1:16" x14ac:dyDescent="0.35">
      <c r="A1950">
        <v>2008</v>
      </c>
      <c r="B1950">
        <v>3</v>
      </c>
      <c r="C1950">
        <v>7</v>
      </c>
      <c r="D1950">
        <v>5</v>
      </c>
      <c r="E1950">
        <v>0</v>
      </c>
      <c r="F1950">
        <v>0</v>
      </c>
      <c r="G1950">
        <v>0</v>
      </c>
      <c r="I1950" s="4">
        <f t="shared" si="158"/>
        <v>2008</v>
      </c>
      <c r="J1950" t="str">
        <f>VLOOKUP(B1950,Lookup!A:B,2,FALSE)</f>
        <v>Jigawa</v>
      </c>
      <c r="K1950" t="str">
        <f>VLOOKUP(C1950,Lookup!D:E,2,FALSE)</f>
        <v>Environment</v>
      </c>
      <c r="L1950" t="str">
        <f>VLOOKUP(D1950,Lookup!G:H,2,FALSE)</f>
        <v>Other CRF</v>
      </c>
      <c r="M1950" s="1">
        <f t="shared" si="159"/>
        <v>0</v>
      </c>
      <c r="N1950" s="1">
        <f t="shared" si="160"/>
        <v>0</v>
      </c>
      <c r="O1950" s="1">
        <f t="shared" si="161"/>
        <v>0</v>
      </c>
      <c r="P1950" s="1">
        <f t="shared" si="162"/>
        <v>0</v>
      </c>
    </row>
    <row r="1951" spans="1:16" x14ac:dyDescent="0.35">
      <c r="A1951">
        <v>2008</v>
      </c>
      <c r="B1951">
        <v>3</v>
      </c>
      <c r="C1951">
        <v>7</v>
      </c>
      <c r="D1951">
        <v>6</v>
      </c>
      <c r="E1951">
        <v>0</v>
      </c>
      <c r="F1951">
        <v>0</v>
      </c>
      <c r="G1951">
        <v>0</v>
      </c>
      <c r="I1951" s="4">
        <f t="shared" si="158"/>
        <v>2008</v>
      </c>
      <c r="J1951" t="str">
        <f>VLOOKUP(B1951,Lookup!A:B,2,FALSE)</f>
        <v>Jigawa</v>
      </c>
      <c r="K1951" t="str">
        <f>VLOOKUP(C1951,Lookup!D:E,2,FALSE)</f>
        <v>Environment</v>
      </c>
      <c r="L1951" t="str">
        <f>VLOOKUP(D1951,Lookup!G:H,2,FALSE)</f>
        <v>Public Debt Charges</v>
      </c>
      <c r="M1951" s="1">
        <f t="shared" si="159"/>
        <v>0</v>
      </c>
      <c r="N1951" s="1">
        <f t="shared" si="160"/>
        <v>0</v>
      </c>
      <c r="O1951" s="1">
        <f t="shared" si="161"/>
        <v>0</v>
      </c>
      <c r="P1951" s="1">
        <f t="shared" si="162"/>
        <v>0</v>
      </c>
    </row>
    <row r="1952" spans="1:16" x14ac:dyDescent="0.35">
      <c r="A1952">
        <v>2008</v>
      </c>
      <c r="B1952">
        <v>3</v>
      </c>
      <c r="C1952">
        <v>7</v>
      </c>
      <c r="D1952">
        <v>7</v>
      </c>
      <c r="E1952">
        <v>0</v>
      </c>
      <c r="F1952">
        <v>0</v>
      </c>
      <c r="G1952">
        <v>0</v>
      </c>
      <c r="I1952" s="4">
        <f t="shared" si="158"/>
        <v>2008</v>
      </c>
      <c r="J1952" t="str">
        <f>VLOOKUP(B1952,Lookup!A:B,2,FALSE)</f>
        <v>Jigawa</v>
      </c>
      <c r="K1952" t="str">
        <f>VLOOKUP(C1952,Lookup!D:E,2,FALSE)</f>
        <v>Environment</v>
      </c>
      <c r="L1952" t="str">
        <f>VLOOKUP(D1952,Lookup!G:H,2,FALSE)</f>
        <v>Cont to LGs</v>
      </c>
      <c r="M1952" s="1">
        <f t="shared" si="159"/>
        <v>0</v>
      </c>
      <c r="N1952" s="1">
        <f t="shared" si="160"/>
        <v>0</v>
      </c>
      <c r="O1952" s="1">
        <f t="shared" si="161"/>
        <v>0</v>
      </c>
      <c r="P1952" s="1">
        <f t="shared" si="162"/>
        <v>0</v>
      </c>
    </row>
    <row r="1953" spans="1:16" x14ac:dyDescent="0.35">
      <c r="A1953">
        <v>2008</v>
      </c>
      <c r="B1953">
        <v>3</v>
      </c>
      <c r="C1953">
        <v>7</v>
      </c>
      <c r="D1953">
        <v>8</v>
      </c>
      <c r="E1953">
        <v>0</v>
      </c>
      <c r="F1953">
        <v>0</v>
      </c>
      <c r="G1953">
        <v>0</v>
      </c>
      <c r="I1953" s="4">
        <f t="shared" si="158"/>
        <v>2008</v>
      </c>
      <c r="J1953" t="str">
        <f>VLOOKUP(B1953,Lookup!A:B,2,FALSE)</f>
        <v>Jigawa</v>
      </c>
      <c r="K1953" t="str">
        <f>VLOOKUP(C1953,Lookup!D:E,2,FALSE)</f>
        <v>Environment</v>
      </c>
      <c r="L1953" t="str">
        <f>VLOOKUP(D1953,Lookup!G:H,2,FALSE)</f>
        <v>Others</v>
      </c>
      <c r="M1953" s="1">
        <f t="shared" si="159"/>
        <v>0</v>
      </c>
      <c r="N1953" s="1">
        <f t="shared" si="160"/>
        <v>0</v>
      </c>
      <c r="O1953" s="1">
        <f t="shared" si="161"/>
        <v>0</v>
      </c>
      <c r="P1953" s="1">
        <f t="shared" si="162"/>
        <v>0</v>
      </c>
    </row>
    <row r="1954" spans="1:16" x14ac:dyDescent="0.35">
      <c r="A1954">
        <v>2008</v>
      </c>
      <c r="B1954">
        <v>3</v>
      </c>
      <c r="C1954">
        <v>9</v>
      </c>
      <c r="D1954">
        <v>1</v>
      </c>
      <c r="E1954">
        <v>199894000</v>
      </c>
      <c r="F1954">
        <v>0</v>
      </c>
      <c r="G1954">
        <v>197092591.03</v>
      </c>
      <c r="I1954" s="4">
        <f t="shared" si="158"/>
        <v>2008</v>
      </c>
      <c r="J1954" t="str">
        <f>VLOOKUP(B1954,Lookup!A:B,2,FALSE)</f>
        <v>Jigawa</v>
      </c>
      <c r="K1954" t="str">
        <f>VLOOKUP(C1954,Lookup!D:E,2,FALSE)</f>
        <v>Finance</v>
      </c>
      <c r="L1954" t="str">
        <f>VLOOKUP(D1954,Lookup!G:H,2,FALSE)</f>
        <v>Personnel</v>
      </c>
      <c r="M1954" s="1">
        <f t="shared" si="159"/>
        <v>199894000</v>
      </c>
      <c r="N1954" s="1">
        <f t="shared" si="160"/>
        <v>0</v>
      </c>
      <c r="O1954" s="1">
        <f t="shared" si="161"/>
        <v>199894000</v>
      </c>
      <c r="P1954" s="1">
        <f t="shared" si="162"/>
        <v>197092591.03</v>
      </c>
    </row>
    <row r="1955" spans="1:16" x14ac:dyDescent="0.35">
      <c r="A1955">
        <v>2008</v>
      </c>
      <c r="B1955">
        <v>3</v>
      </c>
      <c r="C1955">
        <v>9</v>
      </c>
      <c r="D1955">
        <v>2</v>
      </c>
      <c r="E1955">
        <v>4281300000</v>
      </c>
      <c r="F1955">
        <v>0</v>
      </c>
      <c r="G1955">
        <v>1559011551.9200001</v>
      </c>
      <c r="I1955" s="4">
        <f t="shared" si="158"/>
        <v>2008</v>
      </c>
      <c r="J1955" t="str">
        <f>VLOOKUP(B1955,Lookup!A:B,2,FALSE)</f>
        <v>Jigawa</v>
      </c>
      <c r="K1955" t="str">
        <f>VLOOKUP(C1955,Lookup!D:E,2,FALSE)</f>
        <v>Finance</v>
      </c>
      <c r="L1955" t="str">
        <f>VLOOKUP(D1955,Lookup!G:H,2,FALSE)</f>
        <v>Overhead</v>
      </c>
      <c r="M1955" s="1">
        <f t="shared" si="159"/>
        <v>4281300000</v>
      </c>
      <c r="N1955" s="1">
        <f t="shared" si="160"/>
        <v>0</v>
      </c>
      <c r="O1955" s="1">
        <f t="shared" si="161"/>
        <v>4281300000</v>
      </c>
      <c r="P1955" s="1">
        <f t="shared" si="162"/>
        <v>1559011551.9200001</v>
      </c>
    </row>
    <row r="1956" spans="1:16" x14ac:dyDescent="0.35">
      <c r="A1956">
        <v>2008</v>
      </c>
      <c r="B1956">
        <v>3</v>
      </c>
      <c r="C1956">
        <v>9</v>
      </c>
      <c r="D1956">
        <v>3</v>
      </c>
      <c r="E1956">
        <v>0</v>
      </c>
      <c r="F1956">
        <v>0</v>
      </c>
      <c r="G1956">
        <v>0</v>
      </c>
      <c r="I1956" s="4">
        <f t="shared" si="158"/>
        <v>2008</v>
      </c>
      <c r="J1956" t="str">
        <f>VLOOKUP(B1956,Lookup!A:B,2,FALSE)</f>
        <v>Jigawa</v>
      </c>
      <c r="K1956" t="str">
        <f>VLOOKUP(C1956,Lookup!D:E,2,FALSE)</f>
        <v>Finance</v>
      </c>
      <c r="L1956" t="str">
        <f>VLOOKUP(D1956,Lookup!G:H,2,FALSE)</f>
        <v>Unclassified Subventions</v>
      </c>
      <c r="M1956" s="1">
        <f t="shared" si="159"/>
        <v>0</v>
      </c>
      <c r="N1956" s="1">
        <f t="shared" si="160"/>
        <v>0</v>
      </c>
      <c r="O1956" s="1">
        <f t="shared" si="161"/>
        <v>0</v>
      </c>
      <c r="P1956" s="1">
        <f t="shared" si="162"/>
        <v>0</v>
      </c>
    </row>
    <row r="1957" spans="1:16" x14ac:dyDescent="0.35">
      <c r="A1957">
        <v>2008</v>
      </c>
      <c r="B1957">
        <v>3</v>
      </c>
      <c r="C1957">
        <v>9</v>
      </c>
      <c r="D1957">
        <v>4</v>
      </c>
      <c r="E1957">
        <v>0</v>
      </c>
      <c r="F1957">
        <v>0</v>
      </c>
      <c r="G1957">
        <v>87746741</v>
      </c>
      <c r="I1957" s="4">
        <f t="shared" si="158"/>
        <v>2008</v>
      </c>
      <c r="J1957" t="str">
        <f>VLOOKUP(B1957,Lookup!A:B,2,FALSE)</f>
        <v>Jigawa</v>
      </c>
      <c r="K1957" t="str">
        <f>VLOOKUP(C1957,Lookup!D:E,2,FALSE)</f>
        <v>Finance</v>
      </c>
      <c r="L1957" t="str">
        <f>VLOOKUP(D1957,Lookup!G:H,2,FALSE)</f>
        <v>P &amp; G</v>
      </c>
      <c r="M1957" s="1">
        <f t="shared" si="159"/>
        <v>0</v>
      </c>
      <c r="N1957" s="1">
        <f t="shared" si="160"/>
        <v>0</v>
      </c>
      <c r="O1957" s="1">
        <f t="shared" si="161"/>
        <v>0</v>
      </c>
      <c r="P1957" s="1">
        <f t="shared" si="162"/>
        <v>87746741</v>
      </c>
    </row>
    <row r="1958" spans="1:16" x14ac:dyDescent="0.35">
      <c r="A1958">
        <v>2008</v>
      </c>
      <c r="B1958">
        <v>3</v>
      </c>
      <c r="C1958">
        <v>9</v>
      </c>
      <c r="D1958">
        <v>5</v>
      </c>
      <c r="E1958">
        <v>10664000</v>
      </c>
      <c r="F1958">
        <v>0</v>
      </c>
      <c r="G1958">
        <v>0</v>
      </c>
      <c r="I1958" s="4">
        <f t="shared" si="158"/>
        <v>2008</v>
      </c>
      <c r="J1958" t="str">
        <f>VLOOKUP(B1958,Lookup!A:B,2,FALSE)</f>
        <v>Jigawa</v>
      </c>
      <c r="K1958" t="str">
        <f>VLOOKUP(C1958,Lookup!D:E,2,FALSE)</f>
        <v>Finance</v>
      </c>
      <c r="L1958" t="str">
        <f>VLOOKUP(D1958,Lookup!G:H,2,FALSE)</f>
        <v>Other CRF</v>
      </c>
      <c r="M1958" s="1">
        <f t="shared" si="159"/>
        <v>10664000</v>
      </c>
      <c r="N1958" s="1">
        <f t="shared" si="160"/>
        <v>0</v>
      </c>
      <c r="O1958" s="1">
        <f t="shared" si="161"/>
        <v>10664000</v>
      </c>
      <c r="P1958" s="1">
        <f t="shared" si="162"/>
        <v>0</v>
      </c>
    </row>
    <row r="1959" spans="1:16" x14ac:dyDescent="0.35">
      <c r="A1959">
        <v>2008</v>
      </c>
      <c r="B1959">
        <v>3</v>
      </c>
      <c r="C1959">
        <v>9</v>
      </c>
      <c r="D1959">
        <v>6</v>
      </c>
      <c r="E1959">
        <v>0</v>
      </c>
      <c r="F1959">
        <v>0</v>
      </c>
      <c r="G1959">
        <v>210193499.43000001</v>
      </c>
      <c r="I1959" s="4">
        <f t="shared" si="158"/>
        <v>2008</v>
      </c>
      <c r="J1959" t="str">
        <f>VLOOKUP(B1959,Lookup!A:B,2,FALSE)</f>
        <v>Jigawa</v>
      </c>
      <c r="K1959" t="str">
        <f>VLOOKUP(C1959,Lookup!D:E,2,FALSE)</f>
        <v>Finance</v>
      </c>
      <c r="L1959" t="str">
        <f>VLOOKUP(D1959,Lookup!G:H,2,FALSE)</f>
        <v>Public Debt Charges</v>
      </c>
      <c r="M1959" s="1">
        <f t="shared" si="159"/>
        <v>0</v>
      </c>
      <c r="N1959" s="1">
        <f t="shared" si="160"/>
        <v>0</v>
      </c>
      <c r="O1959" s="1">
        <f t="shared" si="161"/>
        <v>0</v>
      </c>
      <c r="P1959" s="1">
        <f t="shared" si="162"/>
        <v>210193499.43000001</v>
      </c>
    </row>
    <row r="1960" spans="1:16" x14ac:dyDescent="0.35">
      <c r="A1960">
        <v>2008</v>
      </c>
      <c r="B1960">
        <v>3</v>
      </c>
      <c r="C1960">
        <v>9</v>
      </c>
      <c r="D1960">
        <v>7</v>
      </c>
      <c r="E1960">
        <v>0</v>
      </c>
      <c r="F1960">
        <v>0</v>
      </c>
      <c r="G1960">
        <v>0</v>
      </c>
      <c r="I1960" s="4">
        <f t="shared" si="158"/>
        <v>2008</v>
      </c>
      <c r="J1960" t="str">
        <f>VLOOKUP(B1960,Lookup!A:B,2,FALSE)</f>
        <v>Jigawa</v>
      </c>
      <c r="K1960" t="str">
        <f>VLOOKUP(C1960,Lookup!D:E,2,FALSE)</f>
        <v>Finance</v>
      </c>
      <c r="L1960" t="str">
        <f>VLOOKUP(D1960,Lookup!G:H,2,FALSE)</f>
        <v>Cont to LGs</v>
      </c>
      <c r="M1960" s="1">
        <f t="shared" si="159"/>
        <v>0</v>
      </c>
      <c r="N1960" s="1">
        <f t="shared" si="160"/>
        <v>0</v>
      </c>
      <c r="O1960" s="1">
        <f t="shared" si="161"/>
        <v>0</v>
      </c>
      <c r="P1960" s="1">
        <f t="shared" si="162"/>
        <v>0</v>
      </c>
    </row>
    <row r="1961" spans="1:16" x14ac:dyDescent="0.35">
      <c r="A1961">
        <v>2008</v>
      </c>
      <c r="B1961">
        <v>3</v>
      </c>
      <c r="C1961">
        <v>9</v>
      </c>
      <c r="D1961">
        <v>8</v>
      </c>
      <c r="E1961">
        <v>0</v>
      </c>
      <c r="F1961">
        <v>0</v>
      </c>
      <c r="G1961">
        <v>0</v>
      </c>
      <c r="I1961" s="4">
        <f t="shared" si="158"/>
        <v>2008</v>
      </c>
      <c r="J1961" t="str">
        <f>VLOOKUP(B1961,Lookup!A:B,2,FALSE)</f>
        <v>Jigawa</v>
      </c>
      <c r="K1961" t="str">
        <f>VLOOKUP(C1961,Lookup!D:E,2,FALSE)</f>
        <v>Finance</v>
      </c>
      <c r="L1961" t="str">
        <f>VLOOKUP(D1961,Lookup!G:H,2,FALSE)</f>
        <v>Others</v>
      </c>
      <c r="M1961" s="1">
        <f t="shared" si="159"/>
        <v>0</v>
      </c>
      <c r="N1961" s="1">
        <f t="shared" si="160"/>
        <v>0</v>
      </c>
      <c r="O1961" s="1">
        <f t="shared" si="161"/>
        <v>0</v>
      </c>
      <c r="P1961" s="1">
        <f t="shared" si="162"/>
        <v>0</v>
      </c>
    </row>
    <row r="1962" spans="1:16" x14ac:dyDescent="0.35">
      <c r="A1962">
        <v>2008</v>
      </c>
      <c r="B1962">
        <v>3</v>
      </c>
      <c r="C1962">
        <v>11</v>
      </c>
      <c r="D1962">
        <v>1</v>
      </c>
      <c r="E1962">
        <v>1900226000</v>
      </c>
      <c r="F1962">
        <v>0</v>
      </c>
      <c r="G1962">
        <v>1414575822.22</v>
      </c>
      <c r="I1962" s="4">
        <f t="shared" si="158"/>
        <v>2008</v>
      </c>
      <c r="J1962" t="str">
        <f>VLOOKUP(B1962,Lookup!A:B,2,FALSE)</f>
        <v>Jigawa</v>
      </c>
      <c r="K1962" t="str">
        <f>VLOOKUP(C1962,Lookup!D:E,2,FALSE)</f>
        <v>General Administration</v>
      </c>
      <c r="L1962" t="str">
        <f>VLOOKUP(D1962,Lookup!G:H,2,FALSE)</f>
        <v>Personnel</v>
      </c>
      <c r="M1962" s="1">
        <f t="shared" si="159"/>
        <v>1900226000</v>
      </c>
      <c r="N1962" s="1">
        <f t="shared" si="160"/>
        <v>0</v>
      </c>
      <c r="O1962" s="1">
        <f t="shared" si="161"/>
        <v>1900226000</v>
      </c>
      <c r="P1962" s="1">
        <f t="shared" si="162"/>
        <v>1414575822.22</v>
      </c>
    </row>
    <row r="1963" spans="1:16" x14ac:dyDescent="0.35">
      <c r="A1963">
        <v>2008</v>
      </c>
      <c r="B1963">
        <v>3</v>
      </c>
      <c r="C1963">
        <v>11</v>
      </c>
      <c r="D1963">
        <v>2</v>
      </c>
      <c r="E1963">
        <v>2793700000</v>
      </c>
      <c r="F1963">
        <v>0</v>
      </c>
      <c r="G1963">
        <v>4305024890.6300001</v>
      </c>
      <c r="I1963" s="4">
        <f t="shared" si="158"/>
        <v>2008</v>
      </c>
      <c r="J1963" t="str">
        <f>VLOOKUP(B1963,Lookup!A:B,2,FALSE)</f>
        <v>Jigawa</v>
      </c>
      <c r="K1963" t="str">
        <f>VLOOKUP(C1963,Lookup!D:E,2,FALSE)</f>
        <v>General Administration</v>
      </c>
      <c r="L1963" t="str">
        <f>VLOOKUP(D1963,Lookup!G:H,2,FALSE)</f>
        <v>Overhead</v>
      </c>
      <c r="M1963" s="1">
        <f t="shared" si="159"/>
        <v>2793700000</v>
      </c>
      <c r="N1963" s="1">
        <f t="shared" si="160"/>
        <v>0</v>
      </c>
      <c r="O1963" s="1">
        <f t="shared" si="161"/>
        <v>2793700000</v>
      </c>
      <c r="P1963" s="1">
        <f t="shared" si="162"/>
        <v>4305024890.6300001</v>
      </c>
    </row>
    <row r="1964" spans="1:16" x14ac:dyDescent="0.35">
      <c r="A1964">
        <v>2008</v>
      </c>
      <c r="B1964">
        <v>3</v>
      </c>
      <c r="C1964">
        <v>11</v>
      </c>
      <c r="D1964">
        <v>3</v>
      </c>
      <c r="E1964">
        <v>0</v>
      </c>
      <c r="F1964">
        <v>0</v>
      </c>
      <c r="G1964">
        <v>0</v>
      </c>
      <c r="I1964" s="4">
        <f t="shared" si="158"/>
        <v>2008</v>
      </c>
      <c r="J1964" t="str">
        <f>VLOOKUP(B1964,Lookup!A:B,2,FALSE)</f>
        <v>Jigawa</v>
      </c>
      <c r="K1964" t="str">
        <f>VLOOKUP(C1964,Lookup!D:E,2,FALSE)</f>
        <v>General Administration</v>
      </c>
      <c r="L1964" t="str">
        <f>VLOOKUP(D1964,Lookup!G:H,2,FALSE)</f>
        <v>Unclassified Subventions</v>
      </c>
      <c r="M1964" s="1">
        <f t="shared" si="159"/>
        <v>0</v>
      </c>
      <c r="N1964" s="1">
        <f t="shared" si="160"/>
        <v>0</v>
      </c>
      <c r="O1964" s="1">
        <f t="shared" si="161"/>
        <v>0</v>
      </c>
      <c r="P1964" s="1">
        <f t="shared" si="162"/>
        <v>0</v>
      </c>
    </row>
    <row r="1965" spans="1:16" x14ac:dyDescent="0.35">
      <c r="A1965">
        <v>2008</v>
      </c>
      <c r="B1965">
        <v>3</v>
      </c>
      <c r="C1965">
        <v>11</v>
      </c>
      <c r="D1965">
        <v>4</v>
      </c>
      <c r="E1965">
        <v>0</v>
      </c>
      <c r="F1965">
        <v>0</v>
      </c>
      <c r="G1965">
        <v>725037799.03999996</v>
      </c>
      <c r="I1965" s="4">
        <f t="shared" si="158"/>
        <v>2008</v>
      </c>
      <c r="J1965" t="str">
        <f>VLOOKUP(B1965,Lookup!A:B,2,FALSE)</f>
        <v>Jigawa</v>
      </c>
      <c r="K1965" t="str">
        <f>VLOOKUP(C1965,Lookup!D:E,2,FALSE)</f>
        <v>General Administration</v>
      </c>
      <c r="L1965" t="str">
        <f>VLOOKUP(D1965,Lookup!G:H,2,FALSE)</f>
        <v>P &amp; G</v>
      </c>
      <c r="M1965" s="1">
        <f t="shared" si="159"/>
        <v>0</v>
      </c>
      <c r="N1965" s="1">
        <f t="shared" si="160"/>
        <v>0</v>
      </c>
      <c r="O1965" s="1">
        <f t="shared" si="161"/>
        <v>0</v>
      </c>
      <c r="P1965" s="1">
        <f t="shared" si="162"/>
        <v>725037799.03999996</v>
      </c>
    </row>
    <row r="1966" spans="1:16" x14ac:dyDescent="0.35">
      <c r="A1966">
        <v>2008</v>
      </c>
      <c r="B1966">
        <v>3</v>
      </c>
      <c r="C1966">
        <v>11</v>
      </c>
      <c r="D1966">
        <v>5</v>
      </c>
      <c r="E1966">
        <v>68436000</v>
      </c>
      <c r="F1966">
        <v>0</v>
      </c>
      <c r="G1966">
        <v>489210822.33999997</v>
      </c>
      <c r="I1966" s="4">
        <f t="shared" si="158"/>
        <v>2008</v>
      </c>
      <c r="J1966" t="str">
        <f>VLOOKUP(B1966,Lookup!A:B,2,FALSE)</f>
        <v>Jigawa</v>
      </c>
      <c r="K1966" t="str">
        <f>VLOOKUP(C1966,Lookup!D:E,2,FALSE)</f>
        <v>General Administration</v>
      </c>
      <c r="L1966" t="str">
        <f>VLOOKUP(D1966,Lookup!G:H,2,FALSE)</f>
        <v>Other CRF</v>
      </c>
      <c r="M1966" s="1">
        <f t="shared" si="159"/>
        <v>68436000</v>
      </c>
      <c r="N1966" s="1">
        <f t="shared" si="160"/>
        <v>0</v>
      </c>
      <c r="O1966" s="1">
        <f t="shared" si="161"/>
        <v>68436000</v>
      </c>
      <c r="P1966" s="1">
        <f t="shared" si="162"/>
        <v>489210822.33999997</v>
      </c>
    </row>
    <row r="1967" spans="1:16" x14ac:dyDescent="0.35">
      <c r="A1967">
        <v>2008</v>
      </c>
      <c r="B1967">
        <v>3</v>
      </c>
      <c r="C1967">
        <v>11</v>
      </c>
      <c r="D1967">
        <v>6</v>
      </c>
      <c r="E1967">
        <v>0</v>
      </c>
      <c r="F1967">
        <v>0</v>
      </c>
      <c r="G1967">
        <v>0</v>
      </c>
      <c r="I1967" s="4">
        <f t="shared" si="158"/>
        <v>2008</v>
      </c>
      <c r="J1967" t="str">
        <f>VLOOKUP(B1967,Lookup!A:B,2,FALSE)</f>
        <v>Jigawa</v>
      </c>
      <c r="K1967" t="str">
        <f>VLOOKUP(C1967,Lookup!D:E,2,FALSE)</f>
        <v>General Administration</v>
      </c>
      <c r="L1967" t="str">
        <f>VLOOKUP(D1967,Lookup!G:H,2,FALSE)</f>
        <v>Public Debt Charges</v>
      </c>
      <c r="M1967" s="1">
        <f t="shared" si="159"/>
        <v>0</v>
      </c>
      <c r="N1967" s="1">
        <f t="shared" si="160"/>
        <v>0</v>
      </c>
      <c r="O1967" s="1">
        <f t="shared" si="161"/>
        <v>0</v>
      </c>
      <c r="P1967" s="1">
        <f t="shared" si="162"/>
        <v>0</v>
      </c>
    </row>
    <row r="1968" spans="1:16" x14ac:dyDescent="0.35">
      <c r="A1968">
        <v>2008</v>
      </c>
      <c r="B1968">
        <v>3</v>
      </c>
      <c r="C1968">
        <v>11</v>
      </c>
      <c r="D1968">
        <v>7</v>
      </c>
      <c r="E1968">
        <v>0</v>
      </c>
      <c r="F1968">
        <v>0</v>
      </c>
      <c r="G1968">
        <v>33669340</v>
      </c>
      <c r="I1968" s="4">
        <f t="shared" si="158"/>
        <v>2008</v>
      </c>
      <c r="J1968" t="str">
        <f>VLOOKUP(B1968,Lookup!A:B,2,FALSE)</f>
        <v>Jigawa</v>
      </c>
      <c r="K1968" t="str">
        <f>VLOOKUP(C1968,Lookup!D:E,2,FALSE)</f>
        <v>General Administration</v>
      </c>
      <c r="L1968" t="str">
        <f>VLOOKUP(D1968,Lookup!G:H,2,FALSE)</f>
        <v>Cont to LGs</v>
      </c>
      <c r="M1968" s="1">
        <f t="shared" si="159"/>
        <v>0</v>
      </c>
      <c r="N1968" s="1">
        <f t="shared" si="160"/>
        <v>0</v>
      </c>
      <c r="O1968" s="1">
        <f t="shared" si="161"/>
        <v>0</v>
      </c>
      <c r="P1968" s="1">
        <f t="shared" si="162"/>
        <v>33669340</v>
      </c>
    </row>
    <row r="1969" spans="1:16" x14ac:dyDescent="0.35">
      <c r="A1969">
        <v>2008</v>
      </c>
      <c r="B1969">
        <v>3</v>
      </c>
      <c r="C1969">
        <v>11</v>
      </c>
      <c r="D1969">
        <v>8</v>
      </c>
      <c r="E1969">
        <v>0</v>
      </c>
      <c r="F1969">
        <v>0</v>
      </c>
      <c r="G1969">
        <v>0</v>
      </c>
      <c r="I1969" s="4">
        <f t="shared" si="158"/>
        <v>2008</v>
      </c>
      <c r="J1969" t="str">
        <f>VLOOKUP(B1969,Lookup!A:B,2,FALSE)</f>
        <v>Jigawa</v>
      </c>
      <c r="K1969" t="str">
        <f>VLOOKUP(C1969,Lookup!D:E,2,FALSE)</f>
        <v>General Administration</v>
      </c>
      <c r="L1969" t="str">
        <f>VLOOKUP(D1969,Lookup!G:H,2,FALSE)</f>
        <v>Others</v>
      </c>
      <c r="M1969" s="1">
        <f t="shared" si="159"/>
        <v>0</v>
      </c>
      <c r="N1969" s="1">
        <f t="shared" si="160"/>
        <v>0</v>
      </c>
      <c r="O1969" s="1">
        <f t="shared" si="161"/>
        <v>0</v>
      </c>
      <c r="P1969" s="1">
        <f t="shared" si="162"/>
        <v>0</v>
      </c>
    </row>
    <row r="1970" spans="1:16" x14ac:dyDescent="0.35">
      <c r="A1970">
        <v>2008</v>
      </c>
      <c r="B1970">
        <v>3</v>
      </c>
      <c r="C1970">
        <v>13</v>
      </c>
      <c r="D1970">
        <v>1</v>
      </c>
      <c r="E1970">
        <v>1271137000</v>
      </c>
      <c r="F1970">
        <v>0</v>
      </c>
      <c r="G1970">
        <v>1495604863.3500001</v>
      </c>
      <c r="I1970" s="4">
        <f t="shared" si="158"/>
        <v>2008</v>
      </c>
      <c r="J1970" t="str">
        <f>VLOOKUP(B1970,Lookup!A:B,2,FALSE)</f>
        <v>Jigawa</v>
      </c>
      <c r="K1970" t="str">
        <f>VLOOKUP(C1970,Lookup!D:E,2,FALSE)</f>
        <v>Health</v>
      </c>
      <c r="L1970" t="str">
        <f>VLOOKUP(D1970,Lookup!G:H,2,FALSE)</f>
        <v>Personnel</v>
      </c>
      <c r="M1970" s="1">
        <f t="shared" si="159"/>
        <v>1271137000</v>
      </c>
      <c r="N1970" s="1">
        <f t="shared" si="160"/>
        <v>0</v>
      </c>
      <c r="O1970" s="1">
        <f t="shared" si="161"/>
        <v>1271137000</v>
      </c>
      <c r="P1970" s="1">
        <f t="shared" si="162"/>
        <v>1495604863.3500001</v>
      </c>
    </row>
    <row r="1971" spans="1:16" x14ac:dyDescent="0.35">
      <c r="A1971">
        <v>2008</v>
      </c>
      <c r="B1971">
        <v>3</v>
      </c>
      <c r="C1971">
        <v>13</v>
      </c>
      <c r="D1971">
        <v>2</v>
      </c>
      <c r="E1971">
        <v>561100000</v>
      </c>
      <c r="F1971">
        <v>0</v>
      </c>
      <c r="G1971">
        <v>265303798.63999999</v>
      </c>
      <c r="I1971" s="4">
        <f t="shared" si="158"/>
        <v>2008</v>
      </c>
      <c r="J1971" t="str">
        <f>VLOOKUP(B1971,Lookup!A:B,2,FALSE)</f>
        <v>Jigawa</v>
      </c>
      <c r="K1971" t="str">
        <f>VLOOKUP(C1971,Lookup!D:E,2,FALSE)</f>
        <v>Health</v>
      </c>
      <c r="L1971" t="str">
        <f>VLOOKUP(D1971,Lookup!G:H,2,FALSE)</f>
        <v>Overhead</v>
      </c>
      <c r="M1971" s="1">
        <f t="shared" si="159"/>
        <v>561100000</v>
      </c>
      <c r="N1971" s="1">
        <f t="shared" si="160"/>
        <v>0</v>
      </c>
      <c r="O1971" s="1">
        <f t="shared" si="161"/>
        <v>561100000</v>
      </c>
      <c r="P1971" s="1">
        <f t="shared" si="162"/>
        <v>265303798.63999999</v>
      </c>
    </row>
    <row r="1972" spans="1:16" x14ac:dyDescent="0.35">
      <c r="A1972">
        <v>2008</v>
      </c>
      <c r="B1972">
        <v>3</v>
      </c>
      <c r="C1972">
        <v>13</v>
      </c>
      <c r="D1972">
        <v>3</v>
      </c>
      <c r="E1972">
        <v>0</v>
      </c>
      <c r="F1972">
        <v>0</v>
      </c>
      <c r="G1972">
        <v>0</v>
      </c>
      <c r="I1972" s="4">
        <f t="shared" si="158"/>
        <v>2008</v>
      </c>
      <c r="J1972" t="str">
        <f>VLOOKUP(B1972,Lookup!A:B,2,FALSE)</f>
        <v>Jigawa</v>
      </c>
      <c r="K1972" t="str">
        <f>VLOOKUP(C1972,Lookup!D:E,2,FALSE)</f>
        <v>Health</v>
      </c>
      <c r="L1972" t="str">
        <f>VLOOKUP(D1972,Lookup!G:H,2,FALSE)</f>
        <v>Unclassified Subventions</v>
      </c>
      <c r="M1972" s="1">
        <f t="shared" si="159"/>
        <v>0</v>
      </c>
      <c r="N1972" s="1">
        <f t="shared" si="160"/>
        <v>0</v>
      </c>
      <c r="O1972" s="1">
        <f t="shared" si="161"/>
        <v>0</v>
      </c>
      <c r="P1972" s="1">
        <f t="shared" si="162"/>
        <v>0</v>
      </c>
    </row>
    <row r="1973" spans="1:16" x14ac:dyDescent="0.35">
      <c r="A1973">
        <v>2008</v>
      </c>
      <c r="B1973">
        <v>3</v>
      </c>
      <c r="C1973">
        <v>13</v>
      </c>
      <c r="D1973">
        <v>4</v>
      </c>
      <c r="E1973">
        <v>0</v>
      </c>
      <c r="F1973">
        <v>0</v>
      </c>
      <c r="G1973">
        <v>0</v>
      </c>
      <c r="I1973" s="4">
        <f t="shared" si="158"/>
        <v>2008</v>
      </c>
      <c r="J1973" t="str">
        <f>VLOOKUP(B1973,Lookup!A:B,2,FALSE)</f>
        <v>Jigawa</v>
      </c>
      <c r="K1973" t="str">
        <f>VLOOKUP(C1973,Lookup!D:E,2,FALSE)</f>
        <v>Health</v>
      </c>
      <c r="L1973" t="str">
        <f>VLOOKUP(D1973,Lookup!G:H,2,FALSE)</f>
        <v>P &amp; G</v>
      </c>
      <c r="M1973" s="1">
        <f t="shared" si="159"/>
        <v>0</v>
      </c>
      <c r="N1973" s="1">
        <f t="shared" si="160"/>
        <v>0</v>
      </c>
      <c r="O1973" s="1">
        <f t="shared" si="161"/>
        <v>0</v>
      </c>
      <c r="P1973" s="1">
        <f t="shared" si="162"/>
        <v>0</v>
      </c>
    </row>
    <row r="1974" spans="1:16" x14ac:dyDescent="0.35">
      <c r="A1974">
        <v>2008</v>
      </c>
      <c r="B1974">
        <v>3</v>
      </c>
      <c r="C1974">
        <v>13</v>
      </c>
      <c r="D1974">
        <v>5</v>
      </c>
      <c r="E1974">
        <v>0</v>
      </c>
      <c r="F1974">
        <v>0</v>
      </c>
      <c r="G1974">
        <v>0</v>
      </c>
      <c r="I1974" s="4">
        <f t="shared" si="158"/>
        <v>2008</v>
      </c>
      <c r="J1974" t="str">
        <f>VLOOKUP(B1974,Lookup!A:B,2,FALSE)</f>
        <v>Jigawa</v>
      </c>
      <c r="K1974" t="str">
        <f>VLOOKUP(C1974,Lookup!D:E,2,FALSE)</f>
        <v>Health</v>
      </c>
      <c r="L1974" t="str">
        <f>VLOOKUP(D1974,Lookup!G:H,2,FALSE)</f>
        <v>Other CRF</v>
      </c>
      <c r="M1974" s="1">
        <f t="shared" si="159"/>
        <v>0</v>
      </c>
      <c r="N1974" s="1">
        <f t="shared" si="160"/>
        <v>0</v>
      </c>
      <c r="O1974" s="1">
        <f t="shared" si="161"/>
        <v>0</v>
      </c>
      <c r="P1974" s="1">
        <f t="shared" si="162"/>
        <v>0</v>
      </c>
    </row>
    <row r="1975" spans="1:16" x14ac:dyDescent="0.35">
      <c r="A1975">
        <v>2008</v>
      </c>
      <c r="B1975">
        <v>3</v>
      </c>
      <c r="C1975">
        <v>13</v>
      </c>
      <c r="D1975">
        <v>6</v>
      </c>
      <c r="E1975">
        <v>0</v>
      </c>
      <c r="F1975">
        <v>0</v>
      </c>
      <c r="G1975">
        <v>0</v>
      </c>
      <c r="I1975" s="4">
        <f t="shared" si="158"/>
        <v>2008</v>
      </c>
      <c r="J1975" t="str">
        <f>VLOOKUP(B1975,Lookup!A:B,2,FALSE)</f>
        <v>Jigawa</v>
      </c>
      <c r="K1975" t="str">
        <f>VLOOKUP(C1975,Lookup!D:E,2,FALSE)</f>
        <v>Health</v>
      </c>
      <c r="L1975" t="str">
        <f>VLOOKUP(D1975,Lookup!G:H,2,FALSE)</f>
        <v>Public Debt Charges</v>
      </c>
      <c r="M1975" s="1">
        <f t="shared" si="159"/>
        <v>0</v>
      </c>
      <c r="N1975" s="1">
        <f t="shared" si="160"/>
        <v>0</v>
      </c>
      <c r="O1975" s="1">
        <f t="shared" si="161"/>
        <v>0</v>
      </c>
      <c r="P1975" s="1">
        <f t="shared" si="162"/>
        <v>0</v>
      </c>
    </row>
    <row r="1976" spans="1:16" x14ac:dyDescent="0.35">
      <c r="A1976">
        <v>2008</v>
      </c>
      <c r="B1976">
        <v>3</v>
      </c>
      <c r="C1976">
        <v>13</v>
      </c>
      <c r="D1976">
        <v>7</v>
      </c>
      <c r="E1976">
        <v>0</v>
      </c>
      <c r="F1976">
        <v>0</v>
      </c>
      <c r="G1976">
        <v>0</v>
      </c>
      <c r="I1976" s="4">
        <f t="shared" si="158"/>
        <v>2008</v>
      </c>
      <c r="J1976" t="str">
        <f>VLOOKUP(B1976,Lookup!A:B,2,FALSE)</f>
        <v>Jigawa</v>
      </c>
      <c r="K1976" t="str">
        <f>VLOOKUP(C1976,Lookup!D:E,2,FALSE)</f>
        <v>Health</v>
      </c>
      <c r="L1976" t="str">
        <f>VLOOKUP(D1976,Lookup!G:H,2,FALSE)</f>
        <v>Cont to LGs</v>
      </c>
      <c r="M1976" s="1">
        <f t="shared" si="159"/>
        <v>0</v>
      </c>
      <c r="N1976" s="1">
        <f t="shared" si="160"/>
        <v>0</v>
      </c>
      <c r="O1976" s="1">
        <f t="shared" si="161"/>
        <v>0</v>
      </c>
      <c r="P1976" s="1">
        <f t="shared" si="162"/>
        <v>0</v>
      </c>
    </row>
    <row r="1977" spans="1:16" x14ac:dyDescent="0.35">
      <c r="A1977">
        <v>2008</v>
      </c>
      <c r="B1977">
        <v>3</v>
      </c>
      <c r="C1977">
        <v>13</v>
      </c>
      <c r="D1977">
        <v>8</v>
      </c>
      <c r="E1977">
        <v>0</v>
      </c>
      <c r="F1977">
        <v>0</v>
      </c>
      <c r="G1977">
        <v>0</v>
      </c>
      <c r="I1977" s="4">
        <f t="shared" si="158"/>
        <v>2008</v>
      </c>
      <c r="J1977" t="str">
        <f>VLOOKUP(B1977,Lookup!A:B,2,FALSE)</f>
        <v>Jigawa</v>
      </c>
      <c r="K1977" t="str">
        <f>VLOOKUP(C1977,Lookup!D:E,2,FALSE)</f>
        <v>Health</v>
      </c>
      <c r="L1977" t="str">
        <f>VLOOKUP(D1977,Lookup!G:H,2,FALSE)</f>
        <v>Others</v>
      </c>
      <c r="M1977" s="1">
        <f t="shared" si="159"/>
        <v>0</v>
      </c>
      <c r="N1977" s="1">
        <f t="shared" si="160"/>
        <v>0</v>
      </c>
      <c r="O1977" s="1">
        <f t="shared" si="161"/>
        <v>0</v>
      </c>
      <c r="P1977" s="1">
        <f t="shared" si="162"/>
        <v>0</v>
      </c>
    </row>
    <row r="1978" spans="1:16" x14ac:dyDescent="0.35">
      <c r="A1978">
        <v>2008</v>
      </c>
      <c r="B1978">
        <v>3</v>
      </c>
      <c r="C1978">
        <v>16</v>
      </c>
      <c r="D1978">
        <v>1</v>
      </c>
      <c r="E1978">
        <v>130219000</v>
      </c>
      <c r="F1978">
        <v>0</v>
      </c>
      <c r="G1978">
        <v>107995118.48999999</v>
      </c>
      <c r="I1978" s="4">
        <f t="shared" si="158"/>
        <v>2008</v>
      </c>
      <c r="J1978" t="str">
        <f>VLOOKUP(B1978,Lookup!A:B,2,FALSE)</f>
        <v>Jigawa</v>
      </c>
      <c r="K1978" t="str">
        <f>VLOOKUP(C1978,Lookup!D:E,2,FALSE)</f>
        <v>Information, Culture &amp; Tourism</v>
      </c>
      <c r="L1978" t="str">
        <f>VLOOKUP(D1978,Lookup!G:H,2,FALSE)</f>
        <v>Personnel</v>
      </c>
      <c r="M1978" s="1">
        <f t="shared" si="159"/>
        <v>130219000</v>
      </c>
      <c r="N1978" s="1">
        <f t="shared" si="160"/>
        <v>0</v>
      </c>
      <c r="O1978" s="1">
        <f t="shared" si="161"/>
        <v>130219000</v>
      </c>
      <c r="P1978" s="1">
        <f t="shared" si="162"/>
        <v>107995118.48999999</v>
      </c>
    </row>
    <row r="1979" spans="1:16" x14ac:dyDescent="0.35">
      <c r="A1979">
        <v>2008</v>
      </c>
      <c r="B1979">
        <v>3</v>
      </c>
      <c r="C1979">
        <v>16</v>
      </c>
      <c r="D1979">
        <v>2</v>
      </c>
      <c r="E1979">
        <v>102400000</v>
      </c>
      <c r="F1979">
        <v>0</v>
      </c>
      <c r="G1979">
        <v>74482519.960000008</v>
      </c>
      <c r="I1979" s="4">
        <f t="shared" si="158"/>
        <v>2008</v>
      </c>
      <c r="J1979" t="str">
        <f>VLOOKUP(B1979,Lookup!A:B,2,FALSE)</f>
        <v>Jigawa</v>
      </c>
      <c r="K1979" t="str">
        <f>VLOOKUP(C1979,Lookup!D:E,2,FALSE)</f>
        <v>Information, Culture &amp; Tourism</v>
      </c>
      <c r="L1979" t="str">
        <f>VLOOKUP(D1979,Lookup!G:H,2,FALSE)</f>
        <v>Overhead</v>
      </c>
      <c r="M1979" s="1">
        <f t="shared" si="159"/>
        <v>102400000</v>
      </c>
      <c r="N1979" s="1">
        <f t="shared" si="160"/>
        <v>0</v>
      </c>
      <c r="O1979" s="1">
        <f t="shared" si="161"/>
        <v>102400000</v>
      </c>
      <c r="P1979" s="1">
        <f t="shared" si="162"/>
        <v>74482519.960000008</v>
      </c>
    </row>
    <row r="1980" spans="1:16" x14ac:dyDescent="0.35">
      <c r="A1980">
        <v>2008</v>
      </c>
      <c r="B1980">
        <v>3</v>
      </c>
      <c r="C1980">
        <v>16</v>
      </c>
      <c r="D1980">
        <v>3</v>
      </c>
      <c r="E1980">
        <v>0</v>
      </c>
      <c r="F1980">
        <v>0</v>
      </c>
      <c r="G1980">
        <v>0</v>
      </c>
      <c r="I1980" s="4">
        <f t="shared" si="158"/>
        <v>2008</v>
      </c>
      <c r="J1980" t="str">
        <f>VLOOKUP(B1980,Lookup!A:B,2,FALSE)</f>
        <v>Jigawa</v>
      </c>
      <c r="K1980" t="str">
        <f>VLOOKUP(C1980,Lookup!D:E,2,FALSE)</f>
        <v>Information, Culture &amp; Tourism</v>
      </c>
      <c r="L1980" t="str">
        <f>VLOOKUP(D1980,Lookup!G:H,2,FALSE)</f>
        <v>Unclassified Subventions</v>
      </c>
      <c r="M1980" s="1">
        <f t="shared" si="159"/>
        <v>0</v>
      </c>
      <c r="N1980" s="1">
        <f t="shared" si="160"/>
        <v>0</v>
      </c>
      <c r="O1980" s="1">
        <f t="shared" si="161"/>
        <v>0</v>
      </c>
      <c r="P1980" s="1">
        <f t="shared" si="162"/>
        <v>0</v>
      </c>
    </row>
    <row r="1981" spans="1:16" x14ac:dyDescent="0.35">
      <c r="A1981">
        <v>2008</v>
      </c>
      <c r="B1981">
        <v>3</v>
      </c>
      <c r="C1981">
        <v>16</v>
      </c>
      <c r="D1981">
        <v>4</v>
      </c>
      <c r="E1981">
        <v>0</v>
      </c>
      <c r="F1981">
        <v>0</v>
      </c>
      <c r="G1981">
        <v>0</v>
      </c>
      <c r="I1981" s="4">
        <f t="shared" si="158"/>
        <v>2008</v>
      </c>
      <c r="J1981" t="str">
        <f>VLOOKUP(B1981,Lookup!A:B,2,FALSE)</f>
        <v>Jigawa</v>
      </c>
      <c r="K1981" t="str">
        <f>VLOOKUP(C1981,Lookup!D:E,2,FALSE)</f>
        <v>Information, Culture &amp; Tourism</v>
      </c>
      <c r="L1981" t="str">
        <f>VLOOKUP(D1981,Lookup!G:H,2,FALSE)</f>
        <v>P &amp; G</v>
      </c>
      <c r="M1981" s="1">
        <f t="shared" si="159"/>
        <v>0</v>
      </c>
      <c r="N1981" s="1">
        <f t="shared" si="160"/>
        <v>0</v>
      </c>
      <c r="O1981" s="1">
        <f t="shared" si="161"/>
        <v>0</v>
      </c>
      <c r="P1981" s="1">
        <f t="shared" si="162"/>
        <v>0</v>
      </c>
    </row>
    <row r="1982" spans="1:16" x14ac:dyDescent="0.35">
      <c r="A1982">
        <v>2008</v>
      </c>
      <c r="B1982">
        <v>3</v>
      </c>
      <c r="C1982">
        <v>16</v>
      </c>
      <c r="D1982">
        <v>5</v>
      </c>
      <c r="E1982">
        <v>0</v>
      </c>
      <c r="F1982">
        <v>0</v>
      </c>
      <c r="G1982">
        <v>0</v>
      </c>
      <c r="I1982" s="4">
        <f t="shared" si="158"/>
        <v>2008</v>
      </c>
      <c r="J1982" t="str">
        <f>VLOOKUP(B1982,Lookup!A:B,2,FALSE)</f>
        <v>Jigawa</v>
      </c>
      <c r="K1982" t="str">
        <f>VLOOKUP(C1982,Lookup!D:E,2,FALSE)</f>
        <v>Information, Culture &amp; Tourism</v>
      </c>
      <c r="L1982" t="str">
        <f>VLOOKUP(D1982,Lookup!G:H,2,FALSE)</f>
        <v>Other CRF</v>
      </c>
      <c r="M1982" s="1">
        <f t="shared" si="159"/>
        <v>0</v>
      </c>
      <c r="N1982" s="1">
        <f t="shared" si="160"/>
        <v>0</v>
      </c>
      <c r="O1982" s="1">
        <f t="shared" si="161"/>
        <v>0</v>
      </c>
      <c r="P1982" s="1">
        <f t="shared" si="162"/>
        <v>0</v>
      </c>
    </row>
    <row r="1983" spans="1:16" x14ac:dyDescent="0.35">
      <c r="A1983">
        <v>2008</v>
      </c>
      <c r="B1983">
        <v>3</v>
      </c>
      <c r="C1983">
        <v>16</v>
      </c>
      <c r="D1983">
        <v>6</v>
      </c>
      <c r="E1983">
        <v>0</v>
      </c>
      <c r="F1983">
        <v>0</v>
      </c>
      <c r="G1983">
        <v>0</v>
      </c>
      <c r="I1983" s="4">
        <f t="shared" si="158"/>
        <v>2008</v>
      </c>
      <c r="J1983" t="str">
        <f>VLOOKUP(B1983,Lookup!A:B,2,FALSE)</f>
        <v>Jigawa</v>
      </c>
      <c r="K1983" t="str">
        <f>VLOOKUP(C1983,Lookup!D:E,2,FALSE)</f>
        <v>Information, Culture &amp; Tourism</v>
      </c>
      <c r="L1983" t="str">
        <f>VLOOKUP(D1983,Lookup!G:H,2,FALSE)</f>
        <v>Public Debt Charges</v>
      </c>
      <c r="M1983" s="1">
        <f t="shared" si="159"/>
        <v>0</v>
      </c>
      <c r="N1983" s="1">
        <f t="shared" si="160"/>
        <v>0</v>
      </c>
      <c r="O1983" s="1">
        <f t="shared" si="161"/>
        <v>0</v>
      </c>
      <c r="P1983" s="1">
        <f t="shared" si="162"/>
        <v>0</v>
      </c>
    </row>
    <row r="1984" spans="1:16" x14ac:dyDescent="0.35">
      <c r="A1984">
        <v>2008</v>
      </c>
      <c r="B1984">
        <v>3</v>
      </c>
      <c r="C1984">
        <v>16</v>
      </c>
      <c r="D1984">
        <v>7</v>
      </c>
      <c r="E1984">
        <v>0</v>
      </c>
      <c r="F1984">
        <v>0</v>
      </c>
      <c r="G1984">
        <v>0</v>
      </c>
      <c r="I1984" s="4">
        <f t="shared" si="158"/>
        <v>2008</v>
      </c>
      <c r="J1984" t="str">
        <f>VLOOKUP(B1984,Lookup!A:B,2,FALSE)</f>
        <v>Jigawa</v>
      </c>
      <c r="K1984" t="str">
        <f>VLOOKUP(C1984,Lookup!D:E,2,FALSE)</f>
        <v>Information, Culture &amp; Tourism</v>
      </c>
      <c r="L1984" t="str">
        <f>VLOOKUP(D1984,Lookup!G:H,2,FALSE)</f>
        <v>Cont to LGs</v>
      </c>
      <c r="M1984" s="1">
        <f t="shared" si="159"/>
        <v>0</v>
      </c>
      <c r="N1984" s="1">
        <f t="shared" si="160"/>
        <v>0</v>
      </c>
      <c r="O1984" s="1">
        <f t="shared" si="161"/>
        <v>0</v>
      </c>
      <c r="P1984" s="1">
        <f t="shared" si="162"/>
        <v>0</v>
      </c>
    </row>
    <row r="1985" spans="1:16" x14ac:dyDescent="0.35">
      <c r="A1985">
        <v>2008</v>
      </c>
      <c r="B1985">
        <v>3</v>
      </c>
      <c r="C1985">
        <v>16</v>
      </c>
      <c r="D1985">
        <v>8</v>
      </c>
      <c r="E1985">
        <v>0</v>
      </c>
      <c r="F1985">
        <v>0</v>
      </c>
      <c r="G1985">
        <v>0</v>
      </c>
      <c r="I1985" s="4">
        <f t="shared" si="158"/>
        <v>2008</v>
      </c>
      <c r="J1985" t="str">
        <f>VLOOKUP(B1985,Lookup!A:B,2,FALSE)</f>
        <v>Jigawa</v>
      </c>
      <c r="K1985" t="str">
        <f>VLOOKUP(C1985,Lookup!D:E,2,FALSE)</f>
        <v>Information, Culture &amp; Tourism</v>
      </c>
      <c r="L1985" t="str">
        <f>VLOOKUP(D1985,Lookup!G:H,2,FALSE)</f>
        <v>Others</v>
      </c>
      <c r="M1985" s="1">
        <f t="shared" si="159"/>
        <v>0</v>
      </c>
      <c r="N1985" s="1">
        <f t="shared" si="160"/>
        <v>0</v>
      </c>
      <c r="O1985" s="1">
        <f t="shared" si="161"/>
        <v>0</v>
      </c>
      <c r="P1985" s="1">
        <f t="shared" si="162"/>
        <v>0</v>
      </c>
    </row>
    <row r="1986" spans="1:16" x14ac:dyDescent="0.35">
      <c r="A1986">
        <v>2008</v>
      </c>
      <c r="B1986">
        <v>3</v>
      </c>
      <c r="C1986">
        <v>17</v>
      </c>
      <c r="D1986">
        <v>1</v>
      </c>
      <c r="E1986">
        <v>105897000</v>
      </c>
      <c r="F1986">
        <v>0</v>
      </c>
      <c r="G1986">
        <v>93408329</v>
      </c>
      <c r="I1986" s="4">
        <f t="shared" si="158"/>
        <v>2008</v>
      </c>
      <c r="J1986" t="str">
        <f>VLOOKUP(B1986,Lookup!A:B,2,FALSE)</f>
        <v>Jigawa</v>
      </c>
      <c r="K1986" t="str">
        <f>VLOOKUP(C1986,Lookup!D:E,2,FALSE)</f>
        <v>Infrastructure</v>
      </c>
      <c r="L1986" t="str">
        <f>VLOOKUP(D1986,Lookup!G:H,2,FALSE)</f>
        <v>Personnel</v>
      </c>
      <c r="M1986" s="1">
        <f t="shared" si="159"/>
        <v>105897000</v>
      </c>
      <c r="N1986" s="1">
        <f t="shared" si="160"/>
        <v>0</v>
      </c>
      <c r="O1986" s="1">
        <f t="shared" si="161"/>
        <v>105897000</v>
      </c>
      <c r="P1986" s="1">
        <f t="shared" si="162"/>
        <v>93408329</v>
      </c>
    </row>
    <row r="1987" spans="1:16" x14ac:dyDescent="0.35">
      <c r="A1987">
        <v>2008</v>
      </c>
      <c r="B1987">
        <v>3</v>
      </c>
      <c r="C1987">
        <v>17</v>
      </c>
      <c r="D1987">
        <v>2</v>
      </c>
      <c r="E1987">
        <v>27000000</v>
      </c>
      <c r="F1987">
        <v>0</v>
      </c>
      <c r="G1987">
        <v>25776693.449999999</v>
      </c>
      <c r="I1987" s="4">
        <f t="shared" ref="I1987:I2050" si="163">A1987</f>
        <v>2008</v>
      </c>
      <c r="J1987" t="str">
        <f>VLOOKUP(B1987,Lookup!A:B,2,FALSE)</f>
        <v>Jigawa</v>
      </c>
      <c r="K1987" t="str">
        <f>VLOOKUP(C1987,Lookup!D:E,2,FALSE)</f>
        <v>Infrastructure</v>
      </c>
      <c r="L1987" t="str">
        <f>VLOOKUP(D1987,Lookup!G:H,2,FALSE)</f>
        <v>Overhead</v>
      </c>
      <c r="M1987" s="1">
        <f t="shared" si="159"/>
        <v>27000000</v>
      </c>
      <c r="N1987" s="1">
        <f t="shared" si="160"/>
        <v>0</v>
      </c>
      <c r="O1987" s="1">
        <f t="shared" si="161"/>
        <v>27000000</v>
      </c>
      <c r="P1987" s="1">
        <f t="shared" si="162"/>
        <v>25776693.449999999</v>
      </c>
    </row>
    <row r="1988" spans="1:16" x14ac:dyDescent="0.35">
      <c r="A1988">
        <v>2008</v>
      </c>
      <c r="B1988">
        <v>3</v>
      </c>
      <c r="C1988">
        <v>17</v>
      </c>
      <c r="D1988">
        <v>3</v>
      </c>
      <c r="E1988">
        <v>0</v>
      </c>
      <c r="F1988">
        <v>0</v>
      </c>
      <c r="G1988">
        <v>0</v>
      </c>
      <c r="I1988" s="4">
        <f t="shared" si="163"/>
        <v>2008</v>
      </c>
      <c r="J1988" t="str">
        <f>VLOOKUP(B1988,Lookup!A:B,2,FALSE)</f>
        <v>Jigawa</v>
      </c>
      <c r="K1988" t="str">
        <f>VLOOKUP(C1988,Lookup!D:E,2,FALSE)</f>
        <v>Infrastructure</v>
      </c>
      <c r="L1988" t="str">
        <f>VLOOKUP(D1988,Lookup!G:H,2,FALSE)</f>
        <v>Unclassified Subventions</v>
      </c>
      <c r="M1988" s="1">
        <f t="shared" ref="M1988:M2051" si="164">E1988</f>
        <v>0</v>
      </c>
      <c r="N1988" s="1">
        <f t="shared" ref="N1988:N2051" si="165">F1988</f>
        <v>0</v>
      </c>
      <c r="O1988" s="1">
        <f t="shared" ref="O1988:O2051" si="166">M1988+N1988</f>
        <v>0</v>
      </c>
      <c r="P1988" s="1">
        <f t="shared" ref="P1988:P2051" si="167">G1988</f>
        <v>0</v>
      </c>
    </row>
    <row r="1989" spans="1:16" x14ac:dyDescent="0.35">
      <c r="A1989">
        <v>2008</v>
      </c>
      <c r="B1989">
        <v>3</v>
      </c>
      <c r="C1989">
        <v>17</v>
      </c>
      <c r="D1989">
        <v>4</v>
      </c>
      <c r="E1989">
        <v>0</v>
      </c>
      <c r="F1989">
        <v>0</v>
      </c>
      <c r="G1989">
        <v>0</v>
      </c>
      <c r="I1989" s="4">
        <f t="shared" si="163"/>
        <v>2008</v>
      </c>
      <c r="J1989" t="str">
        <f>VLOOKUP(B1989,Lookup!A:B,2,FALSE)</f>
        <v>Jigawa</v>
      </c>
      <c r="K1989" t="str">
        <f>VLOOKUP(C1989,Lookup!D:E,2,FALSE)</f>
        <v>Infrastructure</v>
      </c>
      <c r="L1989" t="str">
        <f>VLOOKUP(D1989,Lookup!G:H,2,FALSE)</f>
        <v>P &amp; G</v>
      </c>
      <c r="M1989" s="1">
        <f t="shared" si="164"/>
        <v>0</v>
      </c>
      <c r="N1989" s="1">
        <f t="shared" si="165"/>
        <v>0</v>
      </c>
      <c r="O1989" s="1">
        <f t="shared" si="166"/>
        <v>0</v>
      </c>
      <c r="P1989" s="1">
        <f t="shared" si="167"/>
        <v>0</v>
      </c>
    </row>
    <row r="1990" spans="1:16" x14ac:dyDescent="0.35">
      <c r="A1990">
        <v>2008</v>
      </c>
      <c r="B1990">
        <v>3</v>
      </c>
      <c r="C1990">
        <v>17</v>
      </c>
      <c r="D1990">
        <v>5</v>
      </c>
      <c r="E1990">
        <v>0</v>
      </c>
      <c r="F1990">
        <v>0</v>
      </c>
      <c r="G1990">
        <v>0</v>
      </c>
      <c r="I1990" s="4">
        <f t="shared" si="163"/>
        <v>2008</v>
      </c>
      <c r="J1990" t="str">
        <f>VLOOKUP(B1990,Lookup!A:B,2,FALSE)</f>
        <v>Jigawa</v>
      </c>
      <c r="K1990" t="str">
        <f>VLOOKUP(C1990,Lookup!D:E,2,FALSE)</f>
        <v>Infrastructure</v>
      </c>
      <c r="L1990" t="str">
        <f>VLOOKUP(D1990,Lookup!G:H,2,FALSE)</f>
        <v>Other CRF</v>
      </c>
      <c r="M1990" s="1">
        <f t="shared" si="164"/>
        <v>0</v>
      </c>
      <c r="N1990" s="1">
        <f t="shared" si="165"/>
        <v>0</v>
      </c>
      <c r="O1990" s="1">
        <f t="shared" si="166"/>
        <v>0</v>
      </c>
      <c r="P1990" s="1">
        <f t="shared" si="167"/>
        <v>0</v>
      </c>
    </row>
    <row r="1991" spans="1:16" x14ac:dyDescent="0.35">
      <c r="A1991">
        <v>2008</v>
      </c>
      <c r="B1991">
        <v>3</v>
      </c>
      <c r="C1991">
        <v>17</v>
      </c>
      <c r="D1991">
        <v>6</v>
      </c>
      <c r="E1991">
        <v>0</v>
      </c>
      <c r="F1991">
        <v>0</v>
      </c>
      <c r="G1991">
        <v>0</v>
      </c>
      <c r="I1991" s="4">
        <f t="shared" si="163"/>
        <v>2008</v>
      </c>
      <c r="J1991" t="str">
        <f>VLOOKUP(B1991,Lookup!A:B,2,FALSE)</f>
        <v>Jigawa</v>
      </c>
      <c r="K1991" t="str">
        <f>VLOOKUP(C1991,Lookup!D:E,2,FALSE)</f>
        <v>Infrastructure</v>
      </c>
      <c r="L1991" t="str">
        <f>VLOOKUP(D1991,Lookup!G:H,2,FALSE)</f>
        <v>Public Debt Charges</v>
      </c>
      <c r="M1991" s="1">
        <f t="shared" si="164"/>
        <v>0</v>
      </c>
      <c r="N1991" s="1">
        <f t="shared" si="165"/>
        <v>0</v>
      </c>
      <c r="O1991" s="1">
        <f t="shared" si="166"/>
        <v>0</v>
      </c>
      <c r="P1991" s="1">
        <f t="shared" si="167"/>
        <v>0</v>
      </c>
    </row>
    <row r="1992" spans="1:16" x14ac:dyDescent="0.35">
      <c r="A1992">
        <v>2008</v>
      </c>
      <c r="B1992">
        <v>3</v>
      </c>
      <c r="C1992">
        <v>17</v>
      </c>
      <c r="D1992">
        <v>7</v>
      </c>
      <c r="E1992">
        <v>0</v>
      </c>
      <c r="F1992">
        <v>0</v>
      </c>
      <c r="G1992">
        <v>0</v>
      </c>
      <c r="I1992" s="4">
        <f t="shared" si="163"/>
        <v>2008</v>
      </c>
      <c r="J1992" t="str">
        <f>VLOOKUP(B1992,Lookup!A:B,2,FALSE)</f>
        <v>Jigawa</v>
      </c>
      <c r="K1992" t="str">
        <f>VLOOKUP(C1992,Lookup!D:E,2,FALSE)</f>
        <v>Infrastructure</v>
      </c>
      <c r="L1992" t="str">
        <f>VLOOKUP(D1992,Lookup!G:H,2,FALSE)</f>
        <v>Cont to LGs</v>
      </c>
      <c r="M1992" s="1">
        <f t="shared" si="164"/>
        <v>0</v>
      </c>
      <c r="N1992" s="1">
        <f t="shared" si="165"/>
        <v>0</v>
      </c>
      <c r="O1992" s="1">
        <f t="shared" si="166"/>
        <v>0</v>
      </c>
      <c r="P1992" s="1">
        <f t="shared" si="167"/>
        <v>0</v>
      </c>
    </row>
    <row r="1993" spans="1:16" x14ac:dyDescent="0.35">
      <c r="A1993">
        <v>2008</v>
      </c>
      <c r="B1993">
        <v>3</v>
      </c>
      <c r="C1993">
        <v>17</v>
      </c>
      <c r="D1993">
        <v>8</v>
      </c>
      <c r="E1993">
        <v>0</v>
      </c>
      <c r="F1993">
        <v>0</v>
      </c>
      <c r="G1993">
        <v>0</v>
      </c>
      <c r="I1993" s="4">
        <f t="shared" si="163"/>
        <v>2008</v>
      </c>
      <c r="J1993" t="str">
        <f>VLOOKUP(B1993,Lookup!A:B,2,FALSE)</f>
        <v>Jigawa</v>
      </c>
      <c r="K1993" t="str">
        <f>VLOOKUP(C1993,Lookup!D:E,2,FALSE)</f>
        <v>Infrastructure</v>
      </c>
      <c r="L1993" t="str">
        <f>VLOOKUP(D1993,Lookup!G:H,2,FALSE)</f>
        <v>Others</v>
      </c>
      <c r="M1993" s="1">
        <f t="shared" si="164"/>
        <v>0</v>
      </c>
      <c r="N1993" s="1">
        <f t="shared" si="165"/>
        <v>0</v>
      </c>
      <c r="O1993" s="1">
        <f t="shared" si="166"/>
        <v>0</v>
      </c>
      <c r="P1993" s="1">
        <f t="shared" si="167"/>
        <v>0</v>
      </c>
    </row>
    <row r="1994" spans="1:16" x14ac:dyDescent="0.35">
      <c r="A1994">
        <v>2008</v>
      </c>
      <c r="B1994">
        <v>3</v>
      </c>
      <c r="C1994">
        <v>27</v>
      </c>
      <c r="D1994">
        <v>1</v>
      </c>
      <c r="E1994">
        <v>30115000</v>
      </c>
      <c r="F1994">
        <v>0</v>
      </c>
      <c r="G1994">
        <v>25519077.48</v>
      </c>
      <c r="I1994" s="4">
        <f t="shared" si="163"/>
        <v>2008</v>
      </c>
      <c r="J1994" t="str">
        <f>VLOOKUP(B1994,Lookup!A:B,2,FALSE)</f>
        <v>Jigawa</v>
      </c>
      <c r="K1994" t="str">
        <f>VLOOKUP(C1994,Lookup!D:E,2,FALSE)</f>
        <v>Power/Energy</v>
      </c>
      <c r="L1994" t="str">
        <f>VLOOKUP(D1994,Lookup!G:H,2,FALSE)</f>
        <v>Personnel</v>
      </c>
      <c r="M1994" s="1">
        <f t="shared" si="164"/>
        <v>30115000</v>
      </c>
      <c r="N1994" s="1">
        <f t="shared" si="165"/>
        <v>0</v>
      </c>
      <c r="O1994" s="1">
        <f t="shared" si="166"/>
        <v>30115000</v>
      </c>
      <c r="P1994" s="1">
        <f t="shared" si="167"/>
        <v>25519077.48</v>
      </c>
    </row>
    <row r="1995" spans="1:16" x14ac:dyDescent="0.35">
      <c r="A1995">
        <v>2008</v>
      </c>
      <c r="B1995">
        <v>3</v>
      </c>
      <c r="C1995">
        <v>27</v>
      </c>
      <c r="D1995">
        <v>2</v>
      </c>
      <c r="E1995">
        <v>121800000</v>
      </c>
      <c r="F1995">
        <v>0</v>
      </c>
      <c r="G1995">
        <v>5927275</v>
      </c>
      <c r="I1995" s="4">
        <f t="shared" si="163"/>
        <v>2008</v>
      </c>
      <c r="J1995" t="str">
        <f>VLOOKUP(B1995,Lookup!A:B,2,FALSE)</f>
        <v>Jigawa</v>
      </c>
      <c r="K1995" t="str">
        <f>VLOOKUP(C1995,Lookup!D:E,2,FALSE)</f>
        <v>Power/Energy</v>
      </c>
      <c r="L1995" t="str">
        <f>VLOOKUP(D1995,Lookup!G:H,2,FALSE)</f>
        <v>Overhead</v>
      </c>
      <c r="M1995" s="1">
        <f t="shared" si="164"/>
        <v>121800000</v>
      </c>
      <c r="N1995" s="1">
        <f t="shared" si="165"/>
        <v>0</v>
      </c>
      <c r="O1995" s="1">
        <f t="shared" si="166"/>
        <v>121800000</v>
      </c>
      <c r="P1995" s="1">
        <f t="shared" si="167"/>
        <v>5927275</v>
      </c>
    </row>
    <row r="1996" spans="1:16" x14ac:dyDescent="0.35">
      <c r="A1996">
        <v>2008</v>
      </c>
      <c r="B1996">
        <v>3</v>
      </c>
      <c r="C1996">
        <v>27</v>
      </c>
      <c r="D1996">
        <v>3</v>
      </c>
      <c r="E1996">
        <v>0</v>
      </c>
      <c r="F1996">
        <v>0</v>
      </c>
      <c r="G1996">
        <v>0</v>
      </c>
      <c r="I1996" s="4">
        <f t="shared" si="163"/>
        <v>2008</v>
      </c>
      <c r="J1996" t="str">
        <f>VLOOKUP(B1996,Lookup!A:B,2,FALSE)</f>
        <v>Jigawa</v>
      </c>
      <c r="K1996" t="str">
        <f>VLOOKUP(C1996,Lookup!D:E,2,FALSE)</f>
        <v>Power/Energy</v>
      </c>
      <c r="L1996" t="str">
        <f>VLOOKUP(D1996,Lookup!G:H,2,FALSE)</f>
        <v>Unclassified Subventions</v>
      </c>
      <c r="M1996" s="1">
        <f t="shared" si="164"/>
        <v>0</v>
      </c>
      <c r="N1996" s="1">
        <f t="shared" si="165"/>
        <v>0</v>
      </c>
      <c r="O1996" s="1">
        <f t="shared" si="166"/>
        <v>0</v>
      </c>
      <c r="P1996" s="1">
        <f t="shared" si="167"/>
        <v>0</v>
      </c>
    </row>
    <row r="1997" spans="1:16" x14ac:dyDescent="0.35">
      <c r="A1997">
        <v>2008</v>
      </c>
      <c r="B1997">
        <v>3</v>
      </c>
      <c r="C1997">
        <v>27</v>
      </c>
      <c r="D1997">
        <v>4</v>
      </c>
      <c r="E1997">
        <v>0</v>
      </c>
      <c r="F1997">
        <v>0</v>
      </c>
      <c r="G1997">
        <v>0</v>
      </c>
      <c r="I1997" s="4">
        <f t="shared" si="163"/>
        <v>2008</v>
      </c>
      <c r="J1997" t="str">
        <f>VLOOKUP(B1997,Lookup!A:B,2,FALSE)</f>
        <v>Jigawa</v>
      </c>
      <c r="K1997" t="str">
        <f>VLOOKUP(C1997,Lookup!D:E,2,FALSE)</f>
        <v>Power/Energy</v>
      </c>
      <c r="L1997" t="str">
        <f>VLOOKUP(D1997,Lookup!G:H,2,FALSE)</f>
        <v>P &amp; G</v>
      </c>
      <c r="M1997" s="1">
        <f t="shared" si="164"/>
        <v>0</v>
      </c>
      <c r="N1997" s="1">
        <f t="shared" si="165"/>
        <v>0</v>
      </c>
      <c r="O1997" s="1">
        <f t="shared" si="166"/>
        <v>0</v>
      </c>
      <c r="P1997" s="1">
        <f t="shared" si="167"/>
        <v>0</v>
      </c>
    </row>
    <row r="1998" spans="1:16" x14ac:dyDescent="0.35">
      <c r="A1998">
        <v>2008</v>
      </c>
      <c r="B1998">
        <v>3</v>
      </c>
      <c r="C1998">
        <v>27</v>
      </c>
      <c r="D1998">
        <v>5</v>
      </c>
      <c r="E1998">
        <v>0</v>
      </c>
      <c r="F1998">
        <v>0</v>
      </c>
      <c r="G1998">
        <v>0</v>
      </c>
      <c r="I1998" s="4">
        <f t="shared" si="163"/>
        <v>2008</v>
      </c>
      <c r="J1998" t="str">
        <f>VLOOKUP(B1998,Lookup!A:B,2,FALSE)</f>
        <v>Jigawa</v>
      </c>
      <c r="K1998" t="str">
        <f>VLOOKUP(C1998,Lookup!D:E,2,FALSE)</f>
        <v>Power/Energy</v>
      </c>
      <c r="L1998" t="str">
        <f>VLOOKUP(D1998,Lookup!G:H,2,FALSE)</f>
        <v>Other CRF</v>
      </c>
      <c r="M1998" s="1">
        <f t="shared" si="164"/>
        <v>0</v>
      </c>
      <c r="N1998" s="1">
        <f t="shared" si="165"/>
        <v>0</v>
      </c>
      <c r="O1998" s="1">
        <f t="shared" si="166"/>
        <v>0</v>
      </c>
      <c r="P1998" s="1">
        <f t="shared" si="167"/>
        <v>0</v>
      </c>
    </row>
    <row r="1999" spans="1:16" x14ac:dyDescent="0.35">
      <c r="A1999">
        <v>2008</v>
      </c>
      <c r="B1999">
        <v>3</v>
      </c>
      <c r="C1999">
        <v>27</v>
      </c>
      <c r="D1999">
        <v>6</v>
      </c>
      <c r="E1999">
        <v>0</v>
      </c>
      <c r="F1999">
        <v>0</v>
      </c>
      <c r="G1999">
        <v>0</v>
      </c>
      <c r="I1999" s="4">
        <f t="shared" si="163"/>
        <v>2008</v>
      </c>
      <c r="J1999" t="str">
        <f>VLOOKUP(B1999,Lookup!A:B,2,FALSE)</f>
        <v>Jigawa</v>
      </c>
      <c r="K1999" t="str">
        <f>VLOOKUP(C1999,Lookup!D:E,2,FALSE)</f>
        <v>Power/Energy</v>
      </c>
      <c r="L1999" t="str">
        <f>VLOOKUP(D1999,Lookup!G:H,2,FALSE)</f>
        <v>Public Debt Charges</v>
      </c>
      <c r="M1999" s="1">
        <f t="shared" si="164"/>
        <v>0</v>
      </c>
      <c r="N1999" s="1">
        <f t="shared" si="165"/>
        <v>0</v>
      </c>
      <c r="O1999" s="1">
        <f t="shared" si="166"/>
        <v>0</v>
      </c>
      <c r="P1999" s="1">
        <f t="shared" si="167"/>
        <v>0</v>
      </c>
    </row>
    <row r="2000" spans="1:16" x14ac:dyDescent="0.35">
      <c r="A2000">
        <v>2008</v>
      </c>
      <c r="B2000">
        <v>3</v>
      </c>
      <c r="C2000">
        <v>27</v>
      </c>
      <c r="D2000">
        <v>7</v>
      </c>
      <c r="E2000">
        <v>0</v>
      </c>
      <c r="F2000">
        <v>0</v>
      </c>
      <c r="G2000">
        <v>0</v>
      </c>
      <c r="I2000" s="4">
        <f t="shared" si="163"/>
        <v>2008</v>
      </c>
      <c r="J2000" t="str">
        <f>VLOOKUP(B2000,Lookup!A:B,2,FALSE)</f>
        <v>Jigawa</v>
      </c>
      <c r="K2000" t="str">
        <f>VLOOKUP(C2000,Lookup!D:E,2,FALSE)</f>
        <v>Power/Energy</v>
      </c>
      <c r="L2000" t="str">
        <f>VLOOKUP(D2000,Lookup!G:H,2,FALSE)</f>
        <v>Cont to LGs</v>
      </c>
      <c r="M2000" s="1">
        <f t="shared" si="164"/>
        <v>0</v>
      </c>
      <c r="N2000" s="1">
        <f t="shared" si="165"/>
        <v>0</v>
      </c>
      <c r="O2000" s="1">
        <f t="shared" si="166"/>
        <v>0</v>
      </c>
      <c r="P2000" s="1">
        <f t="shared" si="167"/>
        <v>0</v>
      </c>
    </row>
    <row r="2001" spans="1:16" x14ac:dyDescent="0.35">
      <c r="A2001">
        <v>2008</v>
      </c>
      <c r="B2001">
        <v>3</v>
      </c>
      <c r="C2001">
        <v>27</v>
      </c>
      <c r="D2001">
        <v>8</v>
      </c>
      <c r="E2001">
        <v>0</v>
      </c>
      <c r="F2001">
        <v>0</v>
      </c>
      <c r="G2001">
        <v>0</v>
      </c>
      <c r="I2001" s="4">
        <f t="shared" si="163"/>
        <v>2008</v>
      </c>
      <c r="J2001" t="str">
        <f>VLOOKUP(B2001,Lookup!A:B,2,FALSE)</f>
        <v>Jigawa</v>
      </c>
      <c r="K2001" t="str">
        <f>VLOOKUP(C2001,Lookup!D:E,2,FALSE)</f>
        <v>Power/Energy</v>
      </c>
      <c r="L2001" t="str">
        <f>VLOOKUP(D2001,Lookup!G:H,2,FALSE)</f>
        <v>Others</v>
      </c>
      <c r="M2001" s="1">
        <f t="shared" si="164"/>
        <v>0</v>
      </c>
      <c r="N2001" s="1">
        <f t="shared" si="165"/>
        <v>0</v>
      </c>
      <c r="O2001" s="1">
        <f t="shared" si="166"/>
        <v>0</v>
      </c>
      <c r="P2001" s="1">
        <f t="shared" si="167"/>
        <v>0</v>
      </c>
    </row>
    <row r="2002" spans="1:16" x14ac:dyDescent="0.35">
      <c r="A2002">
        <v>2008</v>
      </c>
      <c r="B2002">
        <v>3</v>
      </c>
      <c r="C2002">
        <v>30</v>
      </c>
      <c r="D2002">
        <v>1</v>
      </c>
      <c r="E2002">
        <v>0</v>
      </c>
      <c r="F2002">
        <v>0</v>
      </c>
      <c r="G2002">
        <v>0</v>
      </c>
      <c r="I2002" s="4">
        <f t="shared" si="163"/>
        <v>2008</v>
      </c>
      <c r="J2002" t="str">
        <f>VLOOKUP(B2002,Lookup!A:B,2,FALSE)</f>
        <v>Jigawa</v>
      </c>
      <c r="K2002" t="str">
        <f>VLOOKUP(C2002,Lookup!D:E,2,FALSE)</f>
        <v>Science and Technology</v>
      </c>
      <c r="L2002" t="str">
        <f>VLOOKUP(D2002,Lookup!G:H,2,FALSE)</f>
        <v>Personnel</v>
      </c>
      <c r="M2002" s="1">
        <f t="shared" si="164"/>
        <v>0</v>
      </c>
      <c r="N2002" s="1">
        <f t="shared" si="165"/>
        <v>0</v>
      </c>
      <c r="O2002" s="1">
        <f t="shared" si="166"/>
        <v>0</v>
      </c>
      <c r="P2002" s="1">
        <f t="shared" si="167"/>
        <v>0</v>
      </c>
    </row>
    <row r="2003" spans="1:16" x14ac:dyDescent="0.35">
      <c r="A2003">
        <v>2008</v>
      </c>
      <c r="B2003">
        <v>3</v>
      </c>
      <c r="C2003">
        <v>30</v>
      </c>
      <c r="D2003">
        <v>2</v>
      </c>
      <c r="E2003">
        <v>0</v>
      </c>
      <c r="F2003">
        <v>0</v>
      </c>
      <c r="G2003">
        <v>0</v>
      </c>
      <c r="I2003" s="4">
        <f t="shared" si="163"/>
        <v>2008</v>
      </c>
      <c r="J2003" t="str">
        <f>VLOOKUP(B2003,Lookup!A:B,2,FALSE)</f>
        <v>Jigawa</v>
      </c>
      <c r="K2003" t="str">
        <f>VLOOKUP(C2003,Lookup!D:E,2,FALSE)</f>
        <v>Science and Technology</v>
      </c>
      <c r="L2003" t="str">
        <f>VLOOKUP(D2003,Lookup!G:H,2,FALSE)</f>
        <v>Overhead</v>
      </c>
      <c r="M2003" s="1">
        <f t="shared" si="164"/>
        <v>0</v>
      </c>
      <c r="N2003" s="1">
        <f t="shared" si="165"/>
        <v>0</v>
      </c>
      <c r="O2003" s="1">
        <f t="shared" si="166"/>
        <v>0</v>
      </c>
      <c r="P2003" s="1">
        <f t="shared" si="167"/>
        <v>0</v>
      </c>
    </row>
    <row r="2004" spans="1:16" x14ac:dyDescent="0.35">
      <c r="A2004">
        <v>2008</v>
      </c>
      <c r="B2004">
        <v>3</v>
      </c>
      <c r="C2004">
        <v>30</v>
      </c>
      <c r="D2004">
        <v>3</v>
      </c>
      <c r="E2004">
        <v>0</v>
      </c>
      <c r="F2004">
        <v>0</v>
      </c>
      <c r="G2004">
        <v>0</v>
      </c>
      <c r="I2004" s="4">
        <f t="shared" si="163"/>
        <v>2008</v>
      </c>
      <c r="J2004" t="str">
        <f>VLOOKUP(B2004,Lookup!A:B,2,FALSE)</f>
        <v>Jigawa</v>
      </c>
      <c r="K2004" t="str">
        <f>VLOOKUP(C2004,Lookup!D:E,2,FALSE)</f>
        <v>Science and Technology</v>
      </c>
      <c r="L2004" t="str">
        <f>VLOOKUP(D2004,Lookup!G:H,2,FALSE)</f>
        <v>Unclassified Subventions</v>
      </c>
      <c r="M2004" s="1">
        <f t="shared" si="164"/>
        <v>0</v>
      </c>
      <c r="N2004" s="1">
        <f t="shared" si="165"/>
        <v>0</v>
      </c>
      <c r="O2004" s="1">
        <f t="shared" si="166"/>
        <v>0</v>
      </c>
      <c r="P2004" s="1">
        <f t="shared" si="167"/>
        <v>0</v>
      </c>
    </row>
    <row r="2005" spans="1:16" x14ac:dyDescent="0.35">
      <c r="A2005">
        <v>2008</v>
      </c>
      <c r="B2005">
        <v>3</v>
      </c>
      <c r="C2005">
        <v>30</v>
      </c>
      <c r="D2005">
        <v>4</v>
      </c>
      <c r="E2005">
        <v>0</v>
      </c>
      <c r="F2005">
        <v>0</v>
      </c>
      <c r="G2005">
        <v>0</v>
      </c>
      <c r="I2005" s="4">
        <f t="shared" si="163"/>
        <v>2008</v>
      </c>
      <c r="J2005" t="str">
        <f>VLOOKUP(B2005,Lookup!A:B,2,FALSE)</f>
        <v>Jigawa</v>
      </c>
      <c r="K2005" t="str">
        <f>VLOOKUP(C2005,Lookup!D:E,2,FALSE)</f>
        <v>Science and Technology</v>
      </c>
      <c r="L2005" t="str">
        <f>VLOOKUP(D2005,Lookup!G:H,2,FALSE)</f>
        <v>P &amp; G</v>
      </c>
      <c r="M2005" s="1">
        <f t="shared" si="164"/>
        <v>0</v>
      </c>
      <c r="N2005" s="1">
        <f t="shared" si="165"/>
        <v>0</v>
      </c>
      <c r="O2005" s="1">
        <f t="shared" si="166"/>
        <v>0</v>
      </c>
      <c r="P2005" s="1">
        <f t="shared" si="167"/>
        <v>0</v>
      </c>
    </row>
    <row r="2006" spans="1:16" x14ac:dyDescent="0.35">
      <c r="A2006">
        <v>2008</v>
      </c>
      <c r="B2006">
        <v>3</v>
      </c>
      <c r="C2006">
        <v>30</v>
      </c>
      <c r="D2006">
        <v>5</v>
      </c>
      <c r="E2006">
        <v>0</v>
      </c>
      <c r="F2006">
        <v>0</v>
      </c>
      <c r="G2006">
        <v>0</v>
      </c>
      <c r="I2006" s="4">
        <f t="shared" si="163"/>
        <v>2008</v>
      </c>
      <c r="J2006" t="str">
        <f>VLOOKUP(B2006,Lookup!A:B,2,FALSE)</f>
        <v>Jigawa</v>
      </c>
      <c r="K2006" t="str">
        <f>VLOOKUP(C2006,Lookup!D:E,2,FALSE)</f>
        <v>Science and Technology</v>
      </c>
      <c r="L2006" t="str">
        <f>VLOOKUP(D2006,Lookup!G:H,2,FALSE)</f>
        <v>Other CRF</v>
      </c>
      <c r="M2006" s="1">
        <f t="shared" si="164"/>
        <v>0</v>
      </c>
      <c r="N2006" s="1">
        <f t="shared" si="165"/>
        <v>0</v>
      </c>
      <c r="O2006" s="1">
        <f t="shared" si="166"/>
        <v>0</v>
      </c>
      <c r="P2006" s="1">
        <f t="shared" si="167"/>
        <v>0</v>
      </c>
    </row>
    <row r="2007" spans="1:16" x14ac:dyDescent="0.35">
      <c r="A2007">
        <v>2008</v>
      </c>
      <c r="B2007">
        <v>3</v>
      </c>
      <c r="C2007">
        <v>30</v>
      </c>
      <c r="D2007">
        <v>6</v>
      </c>
      <c r="E2007">
        <v>0</v>
      </c>
      <c r="F2007">
        <v>0</v>
      </c>
      <c r="G2007">
        <v>0</v>
      </c>
      <c r="I2007" s="4">
        <f t="shared" si="163"/>
        <v>2008</v>
      </c>
      <c r="J2007" t="str">
        <f>VLOOKUP(B2007,Lookup!A:B,2,FALSE)</f>
        <v>Jigawa</v>
      </c>
      <c r="K2007" t="str">
        <f>VLOOKUP(C2007,Lookup!D:E,2,FALSE)</f>
        <v>Science and Technology</v>
      </c>
      <c r="L2007" t="str">
        <f>VLOOKUP(D2007,Lookup!G:H,2,FALSE)</f>
        <v>Public Debt Charges</v>
      </c>
      <c r="M2007" s="1">
        <f t="shared" si="164"/>
        <v>0</v>
      </c>
      <c r="N2007" s="1">
        <f t="shared" si="165"/>
        <v>0</v>
      </c>
      <c r="O2007" s="1">
        <f t="shared" si="166"/>
        <v>0</v>
      </c>
      <c r="P2007" s="1">
        <f t="shared" si="167"/>
        <v>0</v>
      </c>
    </row>
    <row r="2008" spans="1:16" x14ac:dyDescent="0.35">
      <c r="A2008">
        <v>2008</v>
      </c>
      <c r="B2008">
        <v>3</v>
      </c>
      <c r="C2008">
        <v>30</v>
      </c>
      <c r="D2008">
        <v>7</v>
      </c>
      <c r="E2008">
        <v>0</v>
      </c>
      <c r="F2008">
        <v>0</v>
      </c>
      <c r="G2008">
        <v>0</v>
      </c>
      <c r="I2008" s="4">
        <f t="shared" si="163"/>
        <v>2008</v>
      </c>
      <c r="J2008" t="str">
        <f>VLOOKUP(B2008,Lookup!A:B,2,FALSE)</f>
        <v>Jigawa</v>
      </c>
      <c r="K2008" t="str">
        <f>VLOOKUP(C2008,Lookup!D:E,2,FALSE)</f>
        <v>Science and Technology</v>
      </c>
      <c r="L2008" t="str">
        <f>VLOOKUP(D2008,Lookup!G:H,2,FALSE)</f>
        <v>Cont to LGs</v>
      </c>
      <c r="M2008" s="1">
        <f t="shared" si="164"/>
        <v>0</v>
      </c>
      <c r="N2008" s="1">
        <f t="shared" si="165"/>
        <v>0</v>
      </c>
      <c r="O2008" s="1">
        <f t="shared" si="166"/>
        <v>0</v>
      </c>
      <c r="P2008" s="1">
        <f t="shared" si="167"/>
        <v>0</v>
      </c>
    </row>
    <row r="2009" spans="1:16" x14ac:dyDescent="0.35">
      <c r="A2009">
        <v>2008</v>
      </c>
      <c r="B2009">
        <v>3</v>
      </c>
      <c r="C2009">
        <v>30</v>
      </c>
      <c r="D2009">
        <v>8</v>
      </c>
      <c r="E2009">
        <v>0</v>
      </c>
      <c r="F2009">
        <v>0</v>
      </c>
      <c r="G2009">
        <v>0</v>
      </c>
      <c r="I2009" s="4">
        <f t="shared" si="163"/>
        <v>2008</v>
      </c>
      <c r="J2009" t="str">
        <f>VLOOKUP(B2009,Lookup!A:B,2,FALSE)</f>
        <v>Jigawa</v>
      </c>
      <c r="K2009" t="str">
        <f>VLOOKUP(C2009,Lookup!D:E,2,FALSE)</f>
        <v>Science and Technology</v>
      </c>
      <c r="L2009" t="str">
        <f>VLOOKUP(D2009,Lookup!G:H,2,FALSE)</f>
        <v>Others</v>
      </c>
      <c r="M2009" s="1">
        <f t="shared" si="164"/>
        <v>0</v>
      </c>
      <c r="N2009" s="1">
        <f t="shared" si="165"/>
        <v>0</v>
      </c>
      <c r="O2009" s="1">
        <f t="shared" si="166"/>
        <v>0</v>
      </c>
      <c r="P2009" s="1">
        <f t="shared" si="167"/>
        <v>0</v>
      </c>
    </row>
    <row r="2010" spans="1:16" x14ac:dyDescent="0.35">
      <c r="A2010">
        <v>2008</v>
      </c>
      <c r="B2010">
        <v>3</v>
      </c>
      <c r="C2010">
        <v>32</v>
      </c>
      <c r="D2010">
        <v>1</v>
      </c>
      <c r="E2010">
        <v>110107000</v>
      </c>
      <c r="F2010">
        <v>0</v>
      </c>
      <c r="G2010">
        <v>105491506.42999999</v>
      </c>
      <c r="I2010" s="4">
        <f t="shared" si="163"/>
        <v>2008</v>
      </c>
      <c r="J2010" t="str">
        <f>VLOOKUP(B2010,Lookup!A:B,2,FALSE)</f>
        <v>Jigawa</v>
      </c>
      <c r="K2010" t="str">
        <f>VLOOKUP(C2010,Lookup!D:E,2,FALSE)</f>
        <v>Town, Urban and Regional Development</v>
      </c>
      <c r="L2010" t="str">
        <f>VLOOKUP(D2010,Lookup!G:H,2,FALSE)</f>
        <v>Personnel</v>
      </c>
      <c r="M2010" s="1">
        <f t="shared" si="164"/>
        <v>110107000</v>
      </c>
      <c r="N2010" s="1">
        <f t="shared" si="165"/>
        <v>0</v>
      </c>
      <c r="O2010" s="1">
        <f t="shared" si="166"/>
        <v>110107000</v>
      </c>
      <c r="P2010" s="1">
        <f t="shared" si="167"/>
        <v>105491506.42999999</v>
      </c>
    </row>
    <row r="2011" spans="1:16" x14ac:dyDescent="0.35">
      <c r="A2011">
        <v>2008</v>
      </c>
      <c r="B2011">
        <v>3</v>
      </c>
      <c r="C2011">
        <v>32</v>
      </c>
      <c r="D2011">
        <v>2</v>
      </c>
      <c r="E2011">
        <v>31600000</v>
      </c>
      <c r="F2011">
        <v>0</v>
      </c>
      <c r="G2011">
        <v>41393740.560000002</v>
      </c>
      <c r="I2011" s="4">
        <f t="shared" si="163"/>
        <v>2008</v>
      </c>
      <c r="J2011" t="str">
        <f>VLOOKUP(B2011,Lookup!A:B,2,FALSE)</f>
        <v>Jigawa</v>
      </c>
      <c r="K2011" t="str">
        <f>VLOOKUP(C2011,Lookup!D:E,2,FALSE)</f>
        <v>Town, Urban and Regional Development</v>
      </c>
      <c r="L2011" t="str">
        <f>VLOOKUP(D2011,Lookup!G:H,2,FALSE)</f>
        <v>Overhead</v>
      </c>
      <c r="M2011" s="1">
        <f t="shared" si="164"/>
        <v>31600000</v>
      </c>
      <c r="N2011" s="1">
        <f t="shared" si="165"/>
        <v>0</v>
      </c>
      <c r="O2011" s="1">
        <f t="shared" si="166"/>
        <v>31600000</v>
      </c>
      <c r="P2011" s="1">
        <f t="shared" si="167"/>
        <v>41393740.560000002</v>
      </c>
    </row>
    <row r="2012" spans="1:16" x14ac:dyDescent="0.35">
      <c r="A2012">
        <v>2008</v>
      </c>
      <c r="B2012">
        <v>3</v>
      </c>
      <c r="C2012">
        <v>32</v>
      </c>
      <c r="D2012">
        <v>3</v>
      </c>
      <c r="E2012">
        <v>0</v>
      </c>
      <c r="F2012">
        <v>0</v>
      </c>
      <c r="G2012">
        <v>0</v>
      </c>
      <c r="I2012" s="4">
        <f t="shared" si="163"/>
        <v>2008</v>
      </c>
      <c r="J2012" t="str">
        <f>VLOOKUP(B2012,Lookup!A:B,2,FALSE)</f>
        <v>Jigawa</v>
      </c>
      <c r="K2012" t="str">
        <f>VLOOKUP(C2012,Lookup!D:E,2,FALSE)</f>
        <v>Town, Urban and Regional Development</v>
      </c>
      <c r="L2012" t="str">
        <f>VLOOKUP(D2012,Lookup!G:H,2,FALSE)</f>
        <v>Unclassified Subventions</v>
      </c>
      <c r="M2012" s="1">
        <f t="shared" si="164"/>
        <v>0</v>
      </c>
      <c r="N2012" s="1">
        <f t="shared" si="165"/>
        <v>0</v>
      </c>
      <c r="O2012" s="1">
        <f t="shared" si="166"/>
        <v>0</v>
      </c>
      <c r="P2012" s="1">
        <f t="shared" si="167"/>
        <v>0</v>
      </c>
    </row>
    <row r="2013" spans="1:16" x14ac:dyDescent="0.35">
      <c r="A2013">
        <v>2008</v>
      </c>
      <c r="B2013">
        <v>3</v>
      </c>
      <c r="C2013">
        <v>32</v>
      </c>
      <c r="D2013">
        <v>4</v>
      </c>
      <c r="E2013">
        <v>0</v>
      </c>
      <c r="F2013">
        <v>0</v>
      </c>
      <c r="G2013">
        <v>0</v>
      </c>
      <c r="I2013" s="4">
        <f t="shared" si="163"/>
        <v>2008</v>
      </c>
      <c r="J2013" t="str">
        <f>VLOOKUP(B2013,Lookup!A:B,2,FALSE)</f>
        <v>Jigawa</v>
      </c>
      <c r="K2013" t="str">
        <f>VLOOKUP(C2013,Lookup!D:E,2,FALSE)</f>
        <v>Town, Urban and Regional Development</v>
      </c>
      <c r="L2013" t="str">
        <f>VLOOKUP(D2013,Lookup!G:H,2,FALSE)</f>
        <v>P &amp; G</v>
      </c>
      <c r="M2013" s="1">
        <f t="shared" si="164"/>
        <v>0</v>
      </c>
      <c r="N2013" s="1">
        <f t="shared" si="165"/>
        <v>0</v>
      </c>
      <c r="O2013" s="1">
        <f t="shared" si="166"/>
        <v>0</v>
      </c>
      <c r="P2013" s="1">
        <f t="shared" si="167"/>
        <v>0</v>
      </c>
    </row>
    <row r="2014" spans="1:16" x14ac:dyDescent="0.35">
      <c r="A2014">
        <v>2008</v>
      </c>
      <c r="B2014">
        <v>3</v>
      </c>
      <c r="C2014">
        <v>32</v>
      </c>
      <c r="D2014">
        <v>5</v>
      </c>
      <c r="E2014">
        <v>0</v>
      </c>
      <c r="F2014">
        <v>0</v>
      </c>
      <c r="G2014">
        <v>0</v>
      </c>
      <c r="I2014" s="4">
        <f t="shared" si="163"/>
        <v>2008</v>
      </c>
      <c r="J2014" t="str">
        <f>VLOOKUP(B2014,Lookup!A:B,2,FALSE)</f>
        <v>Jigawa</v>
      </c>
      <c r="K2014" t="str">
        <f>VLOOKUP(C2014,Lookup!D:E,2,FALSE)</f>
        <v>Town, Urban and Regional Development</v>
      </c>
      <c r="L2014" t="str">
        <f>VLOOKUP(D2014,Lookup!G:H,2,FALSE)</f>
        <v>Other CRF</v>
      </c>
      <c r="M2014" s="1">
        <f t="shared" si="164"/>
        <v>0</v>
      </c>
      <c r="N2014" s="1">
        <f t="shared" si="165"/>
        <v>0</v>
      </c>
      <c r="O2014" s="1">
        <f t="shared" si="166"/>
        <v>0</v>
      </c>
      <c r="P2014" s="1">
        <f t="shared" si="167"/>
        <v>0</v>
      </c>
    </row>
    <row r="2015" spans="1:16" x14ac:dyDescent="0.35">
      <c r="A2015">
        <v>2008</v>
      </c>
      <c r="B2015">
        <v>3</v>
      </c>
      <c r="C2015">
        <v>32</v>
      </c>
      <c r="D2015">
        <v>6</v>
      </c>
      <c r="E2015">
        <v>0</v>
      </c>
      <c r="F2015">
        <v>0</v>
      </c>
      <c r="G2015">
        <v>0</v>
      </c>
      <c r="I2015" s="4">
        <f t="shared" si="163"/>
        <v>2008</v>
      </c>
      <c r="J2015" t="str">
        <f>VLOOKUP(B2015,Lookup!A:B,2,FALSE)</f>
        <v>Jigawa</v>
      </c>
      <c r="K2015" t="str">
        <f>VLOOKUP(C2015,Lookup!D:E,2,FALSE)</f>
        <v>Town, Urban and Regional Development</v>
      </c>
      <c r="L2015" t="str">
        <f>VLOOKUP(D2015,Lookup!G:H,2,FALSE)</f>
        <v>Public Debt Charges</v>
      </c>
      <c r="M2015" s="1">
        <f t="shared" si="164"/>
        <v>0</v>
      </c>
      <c r="N2015" s="1">
        <f t="shared" si="165"/>
        <v>0</v>
      </c>
      <c r="O2015" s="1">
        <f t="shared" si="166"/>
        <v>0</v>
      </c>
      <c r="P2015" s="1">
        <f t="shared" si="167"/>
        <v>0</v>
      </c>
    </row>
    <row r="2016" spans="1:16" x14ac:dyDescent="0.35">
      <c r="A2016">
        <v>2008</v>
      </c>
      <c r="B2016">
        <v>3</v>
      </c>
      <c r="C2016">
        <v>32</v>
      </c>
      <c r="D2016">
        <v>7</v>
      </c>
      <c r="E2016">
        <v>0</v>
      </c>
      <c r="F2016">
        <v>0</v>
      </c>
      <c r="G2016">
        <v>0</v>
      </c>
      <c r="I2016" s="4">
        <f t="shared" si="163"/>
        <v>2008</v>
      </c>
      <c r="J2016" t="str">
        <f>VLOOKUP(B2016,Lookup!A:B,2,FALSE)</f>
        <v>Jigawa</v>
      </c>
      <c r="K2016" t="str">
        <f>VLOOKUP(C2016,Lookup!D:E,2,FALSE)</f>
        <v>Town, Urban and Regional Development</v>
      </c>
      <c r="L2016" t="str">
        <f>VLOOKUP(D2016,Lookup!G:H,2,FALSE)</f>
        <v>Cont to LGs</v>
      </c>
      <c r="M2016" s="1">
        <f t="shared" si="164"/>
        <v>0</v>
      </c>
      <c r="N2016" s="1">
        <f t="shared" si="165"/>
        <v>0</v>
      </c>
      <c r="O2016" s="1">
        <f t="shared" si="166"/>
        <v>0</v>
      </c>
      <c r="P2016" s="1">
        <f t="shared" si="167"/>
        <v>0</v>
      </c>
    </row>
    <row r="2017" spans="1:16" x14ac:dyDescent="0.35">
      <c r="A2017">
        <v>2008</v>
      </c>
      <c r="B2017">
        <v>3</v>
      </c>
      <c r="C2017">
        <v>32</v>
      </c>
      <c r="D2017">
        <v>8</v>
      </c>
      <c r="E2017">
        <v>0</v>
      </c>
      <c r="F2017">
        <v>0</v>
      </c>
      <c r="G2017">
        <v>0</v>
      </c>
      <c r="I2017" s="4">
        <f t="shared" si="163"/>
        <v>2008</v>
      </c>
      <c r="J2017" t="str">
        <f>VLOOKUP(B2017,Lookup!A:B,2,FALSE)</f>
        <v>Jigawa</v>
      </c>
      <c r="K2017" t="str">
        <f>VLOOKUP(C2017,Lookup!D:E,2,FALSE)</f>
        <v>Town, Urban and Regional Development</v>
      </c>
      <c r="L2017" t="str">
        <f>VLOOKUP(D2017,Lookup!G:H,2,FALSE)</f>
        <v>Others</v>
      </c>
      <c r="M2017" s="1">
        <f t="shared" si="164"/>
        <v>0</v>
      </c>
      <c r="N2017" s="1">
        <f t="shared" si="165"/>
        <v>0</v>
      </c>
      <c r="O2017" s="1">
        <f t="shared" si="166"/>
        <v>0</v>
      </c>
      <c r="P2017" s="1">
        <f t="shared" si="167"/>
        <v>0</v>
      </c>
    </row>
    <row r="2018" spans="1:16" x14ac:dyDescent="0.35">
      <c r="A2018">
        <v>2008</v>
      </c>
      <c r="B2018">
        <v>3</v>
      </c>
      <c r="C2018">
        <v>33</v>
      </c>
      <c r="D2018">
        <v>1</v>
      </c>
      <c r="E2018">
        <v>38981000</v>
      </c>
      <c r="F2018">
        <v>0</v>
      </c>
      <c r="G2018">
        <v>42541734.100000001</v>
      </c>
      <c r="I2018" s="4">
        <f t="shared" si="163"/>
        <v>2008</v>
      </c>
      <c r="J2018" t="str">
        <f>VLOOKUP(B2018,Lookup!A:B,2,FALSE)</f>
        <v>Jigawa</v>
      </c>
      <c r="K2018" t="str">
        <f>VLOOKUP(C2018,Lookup!D:E,2,FALSE)</f>
        <v>Trade, Commerce and Industry</v>
      </c>
      <c r="L2018" t="str">
        <f>VLOOKUP(D2018,Lookup!G:H,2,FALSE)</f>
        <v>Personnel</v>
      </c>
      <c r="M2018" s="1">
        <f t="shared" si="164"/>
        <v>38981000</v>
      </c>
      <c r="N2018" s="1">
        <f t="shared" si="165"/>
        <v>0</v>
      </c>
      <c r="O2018" s="1">
        <f t="shared" si="166"/>
        <v>38981000</v>
      </c>
      <c r="P2018" s="1">
        <f t="shared" si="167"/>
        <v>42541734.100000001</v>
      </c>
    </row>
    <row r="2019" spans="1:16" x14ac:dyDescent="0.35">
      <c r="A2019">
        <v>2008</v>
      </c>
      <c r="B2019">
        <v>3</v>
      </c>
      <c r="C2019">
        <v>33</v>
      </c>
      <c r="D2019">
        <v>2</v>
      </c>
      <c r="E2019">
        <v>11000000</v>
      </c>
      <c r="F2019">
        <v>0</v>
      </c>
      <c r="G2019">
        <v>14473201.109999999</v>
      </c>
      <c r="I2019" s="4">
        <f t="shared" si="163"/>
        <v>2008</v>
      </c>
      <c r="J2019" t="str">
        <f>VLOOKUP(B2019,Lookup!A:B,2,FALSE)</f>
        <v>Jigawa</v>
      </c>
      <c r="K2019" t="str">
        <f>VLOOKUP(C2019,Lookup!D:E,2,FALSE)</f>
        <v>Trade, Commerce and Industry</v>
      </c>
      <c r="L2019" t="str">
        <f>VLOOKUP(D2019,Lookup!G:H,2,FALSE)</f>
        <v>Overhead</v>
      </c>
      <c r="M2019" s="1">
        <f t="shared" si="164"/>
        <v>11000000</v>
      </c>
      <c r="N2019" s="1">
        <f t="shared" si="165"/>
        <v>0</v>
      </c>
      <c r="O2019" s="1">
        <f t="shared" si="166"/>
        <v>11000000</v>
      </c>
      <c r="P2019" s="1">
        <f t="shared" si="167"/>
        <v>14473201.109999999</v>
      </c>
    </row>
    <row r="2020" spans="1:16" x14ac:dyDescent="0.35">
      <c r="A2020">
        <v>2008</v>
      </c>
      <c r="B2020">
        <v>3</v>
      </c>
      <c r="C2020">
        <v>33</v>
      </c>
      <c r="D2020">
        <v>3</v>
      </c>
      <c r="E2020">
        <v>0</v>
      </c>
      <c r="F2020">
        <v>0</v>
      </c>
      <c r="G2020">
        <v>0</v>
      </c>
      <c r="I2020" s="4">
        <f t="shared" si="163"/>
        <v>2008</v>
      </c>
      <c r="J2020" t="str">
        <f>VLOOKUP(B2020,Lookup!A:B,2,FALSE)</f>
        <v>Jigawa</v>
      </c>
      <c r="K2020" t="str">
        <f>VLOOKUP(C2020,Lookup!D:E,2,FALSE)</f>
        <v>Trade, Commerce and Industry</v>
      </c>
      <c r="L2020" t="str">
        <f>VLOOKUP(D2020,Lookup!G:H,2,FALSE)</f>
        <v>Unclassified Subventions</v>
      </c>
      <c r="M2020" s="1">
        <f t="shared" si="164"/>
        <v>0</v>
      </c>
      <c r="N2020" s="1">
        <f t="shared" si="165"/>
        <v>0</v>
      </c>
      <c r="O2020" s="1">
        <f t="shared" si="166"/>
        <v>0</v>
      </c>
      <c r="P2020" s="1">
        <f t="shared" si="167"/>
        <v>0</v>
      </c>
    </row>
    <row r="2021" spans="1:16" x14ac:dyDescent="0.35">
      <c r="A2021">
        <v>2008</v>
      </c>
      <c r="B2021">
        <v>3</v>
      </c>
      <c r="C2021">
        <v>33</v>
      </c>
      <c r="D2021">
        <v>4</v>
      </c>
      <c r="E2021">
        <v>0</v>
      </c>
      <c r="F2021">
        <v>0</v>
      </c>
      <c r="G2021">
        <v>0</v>
      </c>
      <c r="I2021" s="4">
        <f t="shared" si="163"/>
        <v>2008</v>
      </c>
      <c r="J2021" t="str">
        <f>VLOOKUP(B2021,Lookup!A:B,2,FALSE)</f>
        <v>Jigawa</v>
      </c>
      <c r="K2021" t="str">
        <f>VLOOKUP(C2021,Lookup!D:E,2,FALSE)</f>
        <v>Trade, Commerce and Industry</v>
      </c>
      <c r="L2021" t="str">
        <f>VLOOKUP(D2021,Lookup!G:H,2,FALSE)</f>
        <v>P &amp; G</v>
      </c>
      <c r="M2021" s="1">
        <f t="shared" si="164"/>
        <v>0</v>
      </c>
      <c r="N2021" s="1">
        <f t="shared" si="165"/>
        <v>0</v>
      </c>
      <c r="O2021" s="1">
        <f t="shared" si="166"/>
        <v>0</v>
      </c>
      <c r="P2021" s="1">
        <f t="shared" si="167"/>
        <v>0</v>
      </c>
    </row>
    <row r="2022" spans="1:16" x14ac:dyDescent="0.35">
      <c r="A2022">
        <v>2008</v>
      </c>
      <c r="B2022">
        <v>3</v>
      </c>
      <c r="C2022">
        <v>33</v>
      </c>
      <c r="D2022">
        <v>5</v>
      </c>
      <c r="E2022">
        <v>0</v>
      </c>
      <c r="F2022">
        <v>0</v>
      </c>
      <c r="G2022">
        <v>0</v>
      </c>
      <c r="I2022" s="4">
        <f t="shared" si="163"/>
        <v>2008</v>
      </c>
      <c r="J2022" t="str">
        <f>VLOOKUP(B2022,Lookup!A:B,2,FALSE)</f>
        <v>Jigawa</v>
      </c>
      <c r="K2022" t="str">
        <f>VLOOKUP(C2022,Lookup!D:E,2,FALSE)</f>
        <v>Trade, Commerce and Industry</v>
      </c>
      <c r="L2022" t="str">
        <f>VLOOKUP(D2022,Lookup!G:H,2,FALSE)</f>
        <v>Other CRF</v>
      </c>
      <c r="M2022" s="1">
        <f t="shared" si="164"/>
        <v>0</v>
      </c>
      <c r="N2022" s="1">
        <f t="shared" si="165"/>
        <v>0</v>
      </c>
      <c r="O2022" s="1">
        <f t="shared" si="166"/>
        <v>0</v>
      </c>
      <c r="P2022" s="1">
        <f t="shared" si="167"/>
        <v>0</v>
      </c>
    </row>
    <row r="2023" spans="1:16" x14ac:dyDescent="0.35">
      <c r="A2023">
        <v>2008</v>
      </c>
      <c r="B2023">
        <v>3</v>
      </c>
      <c r="C2023">
        <v>33</v>
      </c>
      <c r="D2023">
        <v>6</v>
      </c>
      <c r="E2023">
        <v>0</v>
      </c>
      <c r="F2023">
        <v>0</v>
      </c>
      <c r="G2023">
        <v>0</v>
      </c>
      <c r="I2023" s="4">
        <f t="shared" si="163"/>
        <v>2008</v>
      </c>
      <c r="J2023" t="str">
        <f>VLOOKUP(B2023,Lookup!A:B,2,FALSE)</f>
        <v>Jigawa</v>
      </c>
      <c r="K2023" t="str">
        <f>VLOOKUP(C2023,Lookup!D:E,2,FALSE)</f>
        <v>Trade, Commerce and Industry</v>
      </c>
      <c r="L2023" t="str">
        <f>VLOOKUP(D2023,Lookup!G:H,2,FALSE)</f>
        <v>Public Debt Charges</v>
      </c>
      <c r="M2023" s="1">
        <f t="shared" si="164"/>
        <v>0</v>
      </c>
      <c r="N2023" s="1">
        <f t="shared" si="165"/>
        <v>0</v>
      </c>
      <c r="O2023" s="1">
        <f t="shared" si="166"/>
        <v>0</v>
      </c>
      <c r="P2023" s="1">
        <f t="shared" si="167"/>
        <v>0</v>
      </c>
    </row>
    <row r="2024" spans="1:16" x14ac:dyDescent="0.35">
      <c r="A2024">
        <v>2008</v>
      </c>
      <c r="B2024">
        <v>3</v>
      </c>
      <c r="C2024">
        <v>33</v>
      </c>
      <c r="D2024">
        <v>7</v>
      </c>
      <c r="E2024">
        <v>0</v>
      </c>
      <c r="F2024">
        <v>0</v>
      </c>
      <c r="G2024">
        <v>0</v>
      </c>
      <c r="I2024" s="4">
        <f t="shared" si="163"/>
        <v>2008</v>
      </c>
      <c r="J2024" t="str">
        <f>VLOOKUP(B2024,Lookup!A:B,2,FALSE)</f>
        <v>Jigawa</v>
      </c>
      <c r="K2024" t="str">
        <f>VLOOKUP(C2024,Lookup!D:E,2,FALSE)</f>
        <v>Trade, Commerce and Industry</v>
      </c>
      <c r="L2024" t="str">
        <f>VLOOKUP(D2024,Lookup!G:H,2,FALSE)</f>
        <v>Cont to LGs</v>
      </c>
      <c r="M2024" s="1">
        <f t="shared" si="164"/>
        <v>0</v>
      </c>
      <c r="N2024" s="1">
        <f t="shared" si="165"/>
        <v>0</v>
      </c>
      <c r="O2024" s="1">
        <f t="shared" si="166"/>
        <v>0</v>
      </c>
      <c r="P2024" s="1">
        <f t="shared" si="167"/>
        <v>0</v>
      </c>
    </row>
    <row r="2025" spans="1:16" x14ac:dyDescent="0.35">
      <c r="A2025">
        <v>2008</v>
      </c>
      <c r="B2025">
        <v>3</v>
      </c>
      <c r="C2025">
        <v>33</v>
      </c>
      <c r="D2025">
        <v>8</v>
      </c>
      <c r="E2025">
        <v>0</v>
      </c>
      <c r="F2025">
        <v>0</v>
      </c>
      <c r="G2025">
        <v>0</v>
      </c>
      <c r="I2025" s="4">
        <f t="shared" si="163"/>
        <v>2008</v>
      </c>
      <c r="J2025" t="str">
        <f>VLOOKUP(B2025,Lookup!A:B,2,FALSE)</f>
        <v>Jigawa</v>
      </c>
      <c r="K2025" t="str">
        <f>VLOOKUP(C2025,Lookup!D:E,2,FALSE)</f>
        <v>Trade, Commerce and Industry</v>
      </c>
      <c r="L2025" t="str">
        <f>VLOOKUP(D2025,Lookup!G:H,2,FALSE)</f>
        <v>Others</v>
      </c>
      <c r="M2025" s="1">
        <f t="shared" si="164"/>
        <v>0</v>
      </c>
      <c r="N2025" s="1">
        <f t="shared" si="165"/>
        <v>0</v>
      </c>
      <c r="O2025" s="1">
        <f t="shared" si="166"/>
        <v>0</v>
      </c>
      <c r="P2025" s="1">
        <f t="shared" si="167"/>
        <v>0</v>
      </c>
    </row>
    <row r="2026" spans="1:16" x14ac:dyDescent="0.35">
      <c r="A2026">
        <v>2008</v>
      </c>
      <c r="B2026">
        <v>3</v>
      </c>
      <c r="C2026">
        <v>35</v>
      </c>
      <c r="D2026">
        <v>1</v>
      </c>
      <c r="E2026">
        <v>291676000</v>
      </c>
      <c r="F2026">
        <v>0</v>
      </c>
      <c r="G2026">
        <v>284381901.70999998</v>
      </c>
      <c r="I2026" s="4">
        <f t="shared" si="163"/>
        <v>2008</v>
      </c>
      <c r="J2026" t="str">
        <f>VLOOKUP(B2026,Lookup!A:B,2,FALSE)</f>
        <v>Jigawa</v>
      </c>
      <c r="K2026" t="str">
        <f>VLOOKUP(C2026,Lookup!D:E,2,FALSE)</f>
        <v>Water and Sanitation</v>
      </c>
      <c r="L2026" t="str">
        <f>VLOOKUP(D2026,Lookup!G:H,2,FALSE)</f>
        <v>Personnel</v>
      </c>
      <c r="M2026" s="1">
        <f t="shared" si="164"/>
        <v>291676000</v>
      </c>
      <c r="N2026" s="1">
        <f t="shared" si="165"/>
        <v>0</v>
      </c>
      <c r="O2026" s="1">
        <f t="shared" si="166"/>
        <v>291676000</v>
      </c>
      <c r="P2026" s="1">
        <f t="shared" si="167"/>
        <v>284381901.70999998</v>
      </c>
    </row>
    <row r="2027" spans="1:16" x14ac:dyDescent="0.35">
      <c r="A2027">
        <v>2008</v>
      </c>
      <c r="B2027">
        <v>3</v>
      </c>
      <c r="C2027">
        <v>35</v>
      </c>
      <c r="D2027">
        <v>2</v>
      </c>
      <c r="E2027">
        <v>358000000</v>
      </c>
      <c r="F2027">
        <v>0</v>
      </c>
      <c r="G2027">
        <v>804208201.84000003</v>
      </c>
      <c r="I2027" s="4">
        <f t="shared" si="163"/>
        <v>2008</v>
      </c>
      <c r="J2027" t="str">
        <f>VLOOKUP(B2027,Lookup!A:B,2,FALSE)</f>
        <v>Jigawa</v>
      </c>
      <c r="K2027" t="str">
        <f>VLOOKUP(C2027,Lookup!D:E,2,FALSE)</f>
        <v>Water and Sanitation</v>
      </c>
      <c r="L2027" t="str">
        <f>VLOOKUP(D2027,Lookup!G:H,2,FALSE)</f>
        <v>Overhead</v>
      </c>
      <c r="M2027" s="1">
        <f t="shared" si="164"/>
        <v>358000000</v>
      </c>
      <c r="N2027" s="1">
        <f t="shared" si="165"/>
        <v>0</v>
      </c>
      <c r="O2027" s="1">
        <f t="shared" si="166"/>
        <v>358000000</v>
      </c>
      <c r="P2027" s="1">
        <f t="shared" si="167"/>
        <v>804208201.84000003</v>
      </c>
    </row>
    <row r="2028" spans="1:16" x14ac:dyDescent="0.35">
      <c r="A2028">
        <v>2008</v>
      </c>
      <c r="B2028">
        <v>3</v>
      </c>
      <c r="C2028">
        <v>35</v>
      </c>
      <c r="D2028">
        <v>3</v>
      </c>
      <c r="E2028">
        <v>0</v>
      </c>
      <c r="F2028">
        <v>0</v>
      </c>
      <c r="G2028">
        <v>0</v>
      </c>
      <c r="I2028" s="4">
        <f t="shared" si="163"/>
        <v>2008</v>
      </c>
      <c r="J2028" t="str">
        <f>VLOOKUP(B2028,Lookup!A:B,2,FALSE)</f>
        <v>Jigawa</v>
      </c>
      <c r="K2028" t="str">
        <f>VLOOKUP(C2028,Lookup!D:E,2,FALSE)</f>
        <v>Water and Sanitation</v>
      </c>
      <c r="L2028" t="str">
        <f>VLOOKUP(D2028,Lookup!G:H,2,FALSE)</f>
        <v>Unclassified Subventions</v>
      </c>
      <c r="M2028" s="1">
        <f t="shared" si="164"/>
        <v>0</v>
      </c>
      <c r="N2028" s="1">
        <f t="shared" si="165"/>
        <v>0</v>
      </c>
      <c r="O2028" s="1">
        <f t="shared" si="166"/>
        <v>0</v>
      </c>
      <c r="P2028" s="1">
        <f t="shared" si="167"/>
        <v>0</v>
      </c>
    </row>
    <row r="2029" spans="1:16" x14ac:dyDescent="0.35">
      <c r="A2029">
        <v>2008</v>
      </c>
      <c r="B2029">
        <v>3</v>
      </c>
      <c r="C2029">
        <v>35</v>
      </c>
      <c r="D2029">
        <v>4</v>
      </c>
      <c r="E2029">
        <v>0</v>
      </c>
      <c r="F2029">
        <v>0</v>
      </c>
      <c r="G2029">
        <v>0</v>
      </c>
      <c r="I2029" s="4">
        <f t="shared" si="163"/>
        <v>2008</v>
      </c>
      <c r="J2029" t="str">
        <f>VLOOKUP(B2029,Lookup!A:B,2,FALSE)</f>
        <v>Jigawa</v>
      </c>
      <c r="K2029" t="str">
        <f>VLOOKUP(C2029,Lookup!D:E,2,FALSE)</f>
        <v>Water and Sanitation</v>
      </c>
      <c r="L2029" t="str">
        <f>VLOOKUP(D2029,Lookup!G:H,2,FALSE)</f>
        <v>P &amp; G</v>
      </c>
      <c r="M2029" s="1">
        <f t="shared" si="164"/>
        <v>0</v>
      </c>
      <c r="N2029" s="1">
        <f t="shared" si="165"/>
        <v>0</v>
      </c>
      <c r="O2029" s="1">
        <f t="shared" si="166"/>
        <v>0</v>
      </c>
      <c r="P2029" s="1">
        <f t="shared" si="167"/>
        <v>0</v>
      </c>
    </row>
    <row r="2030" spans="1:16" x14ac:dyDescent="0.35">
      <c r="A2030">
        <v>2008</v>
      </c>
      <c r="B2030">
        <v>3</v>
      </c>
      <c r="C2030">
        <v>35</v>
      </c>
      <c r="D2030">
        <v>5</v>
      </c>
      <c r="E2030">
        <v>0</v>
      </c>
      <c r="F2030">
        <v>0</v>
      </c>
      <c r="G2030">
        <v>0</v>
      </c>
      <c r="I2030" s="4">
        <f t="shared" si="163"/>
        <v>2008</v>
      </c>
      <c r="J2030" t="str">
        <f>VLOOKUP(B2030,Lookup!A:B,2,FALSE)</f>
        <v>Jigawa</v>
      </c>
      <c r="K2030" t="str">
        <f>VLOOKUP(C2030,Lookup!D:E,2,FALSE)</f>
        <v>Water and Sanitation</v>
      </c>
      <c r="L2030" t="str">
        <f>VLOOKUP(D2030,Lookup!G:H,2,FALSE)</f>
        <v>Other CRF</v>
      </c>
      <c r="M2030" s="1">
        <f t="shared" si="164"/>
        <v>0</v>
      </c>
      <c r="N2030" s="1">
        <f t="shared" si="165"/>
        <v>0</v>
      </c>
      <c r="O2030" s="1">
        <f t="shared" si="166"/>
        <v>0</v>
      </c>
      <c r="P2030" s="1">
        <f t="shared" si="167"/>
        <v>0</v>
      </c>
    </row>
    <row r="2031" spans="1:16" x14ac:dyDescent="0.35">
      <c r="A2031">
        <v>2008</v>
      </c>
      <c r="B2031">
        <v>3</v>
      </c>
      <c r="C2031">
        <v>35</v>
      </c>
      <c r="D2031">
        <v>6</v>
      </c>
      <c r="E2031">
        <v>0</v>
      </c>
      <c r="F2031">
        <v>0</v>
      </c>
      <c r="G2031">
        <v>0</v>
      </c>
      <c r="I2031" s="4">
        <f t="shared" si="163"/>
        <v>2008</v>
      </c>
      <c r="J2031" t="str">
        <f>VLOOKUP(B2031,Lookup!A:B,2,FALSE)</f>
        <v>Jigawa</v>
      </c>
      <c r="K2031" t="str">
        <f>VLOOKUP(C2031,Lookup!D:E,2,FALSE)</f>
        <v>Water and Sanitation</v>
      </c>
      <c r="L2031" t="str">
        <f>VLOOKUP(D2031,Lookup!G:H,2,FALSE)</f>
        <v>Public Debt Charges</v>
      </c>
      <c r="M2031" s="1">
        <f t="shared" si="164"/>
        <v>0</v>
      </c>
      <c r="N2031" s="1">
        <f t="shared" si="165"/>
        <v>0</v>
      </c>
      <c r="O2031" s="1">
        <f t="shared" si="166"/>
        <v>0</v>
      </c>
      <c r="P2031" s="1">
        <f t="shared" si="167"/>
        <v>0</v>
      </c>
    </row>
    <row r="2032" spans="1:16" x14ac:dyDescent="0.35">
      <c r="A2032">
        <v>2008</v>
      </c>
      <c r="B2032">
        <v>3</v>
      </c>
      <c r="C2032">
        <v>35</v>
      </c>
      <c r="D2032">
        <v>7</v>
      </c>
      <c r="E2032">
        <v>0</v>
      </c>
      <c r="F2032">
        <v>0</v>
      </c>
      <c r="G2032">
        <v>0</v>
      </c>
      <c r="I2032" s="4">
        <f t="shared" si="163"/>
        <v>2008</v>
      </c>
      <c r="J2032" t="str">
        <f>VLOOKUP(B2032,Lookup!A:B,2,FALSE)</f>
        <v>Jigawa</v>
      </c>
      <c r="K2032" t="str">
        <f>VLOOKUP(C2032,Lookup!D:E,2,FALSE)</f>
        <v>Water and Sanitation</v>
      </c>
      <c r="L2032" t="str">
        <f>VLOOKUP(D2032,Lookup!G:H,2,FALSE)</f>
        <v>Cont to LGs</v>
      </c>
      <c r="M2032" s="1">
        <f t="shared" si="164"/>
        <v>0</v>
      </c>
      <c r="N2032" s="1">
        <f t="shared" si="165"/>
        <v>0</v>
      </c>
      <c r="O2032" s="1">
        <f t="shared" si="166"/>
        <v>0</v>
      </c>
      <c r="P2032" s="1">
        <f t="shared" si="167"/>
        <v>0</v>
      </c>
    </row>
    <row r="2033" spans="1:16" x14ac:dyDescent="0.35">
      <c r="A2033">
        <v>2008</v>
      </c>
      <c r="B2033">
        <v>3</v>
      </c>
      <c r="C2033">
        <v>35</v>
      </c>
      <c r="D2033">
        <v>8</v>
      </c>
      <c r="E2033">
        <v>0</v>
      </c>
      <c r="F2033">
        <v>0</v>
      </c>
      <c r="G2033">
        <v>0</v>
      </c>
      <c r="I2033" s="4">
        <f t="shared" si="163"/>
        <v>2008</v>
      </c>
      <c r="J2033" t="str">
        <f>VLOOKUP(B2033,Lookup!A:B,2,FALSE)</f>
        <v>Jigawa</v>
      </c>
      <c r="K2033" t="str">
        <f>VLOOKUP(C2033,Lookup!D:E,2,FALSE)</f>
        <v>Water and Sanitation</v>
      </c>
      <c r="L2033" t="str">
        <f>VLOOKUP(D2033,Lookup!G:H,2,FALSE)</f>
        <v>Others</v>
      </c>
      <c r="M2033" s="1">
        <f t="shared" si="164"/>
        <v>0</v>
      </c>
      <c r="N2033" s="1">
        <f t="shared" si="165"/>
        <v>0</v>
      </c>
      <c r="O2033" s="1">
        <f t="shared" si="166"/>
        <v>0</v>
      </c>
      <c r="P2033" s="1">
        <f t="shared" si="167"/>
        <v>0</v>
      </c>
    </row>
    <row r="2034" spans="1:16" x14ac:dyDescent="0.35">
      <c r="A2034">
        <v>2008</v>
      </c>
      <c r="B2034">
        <v>3</v>
      </c>
      <c r="C2034">
        <v>37</v>
      </c>
      <c r="D2034">
        <v>1</v>
      </c>
      <c r="E2034">
        <v>44562000</v>
      </c>
      <c r="F2034">
        <v>0</v>
      </c>
      <c r="G2034">
        <v>55099562.049999997</v>
      </c>
      <c r="I2034" s="4">
        <f t="shared" si="163"/>
        <v>2008</v>
      </c>
      <c r="J2034" t="str">
        <f>VLOOKUP(B2034,Lookup!A:B,2,FALSE)</f>
        <v>Jigawa</v>
      </c>
      <c r="K2034" t="str">
        <f>VLOOKUP(C2034,Lookup!D:E,2,FALSE)</f>
        <v>Youths and Sports</v>
      </c>
      <c r="L2034" t="str">
        <f>VLOOKUP(D2034,Lookup!G:H,2,FALSE)</f>
        <v>Personnel</v>
      </c>
      <c r="M2034" s="1">
        <f t="shared" si="164"/>
        <v>44562000</v>
      </c>
      <c r="N2034" s="1">
        <f t="shared" si="165"/>
        <v>0</v>
      </c>
      <c r="O2034" s="1">
        <f t="shared" si="166"/>
        <v>44562000</v>
      </c>
      <c r="P2034" s="1">
        <f t="shared" si="167"/>
        <v>55099562.049999997</v>
      </c>
    </row>
    <row r="2035" spans="1:16" x14ac:dyDescent="0.35">
      <c r="A2035">
        <v>2008</v>
      </c>
      <c r="B2035">
        <v>3</v>
      </c>
      <c r="C2035">
        <v>37</v>
      </c>
      <c r="D2035">
        <v>2</v>
      </c>
      <c r="E2035">
        <v>57000000</v>
      </c>
      <c r="F2035">
        <v>0</v>
      </c>
      <c r="G2035">
        <v>27016801</v>
      </c>
      <c r="I2035" s="4">
        <f t="shared" si="163"/>
        <v>2008</v>
      </c>
      <c r="J2035" t="str">
        <f>VLOOKUP(B2035,Lookup!A:B,2,FALSE)</f>
        <v>Jigawa</v>
      </c>
      <c r="K2035" t="str">
        <f>VLOOKUP(C2035,Lookup!D:E,2,FALSE)</f>
        <v>Youths and Sports</v>
      </c>
      <c r="L2035" t="str">
        <f>VLOOKUP(D2035,Lookup!G:H,2,FALSE)</f>
        <v>Overhead</v>
      </c>
      <c r="M2035" s="1">
        <f t="shared" si="164"/>
        <v>57000000</v>
      </c>
      <c r="N2035" s="1">
        <f t="shared" si="165"/>
        <v>0</v>
      </c>
      <c r="O2035" s="1">
        <f t="shared" si="166"/>
        <v>57000000</v>
      </c>
      <c r="P2035" s="1">
        <f t="shared" si="167"/>
        <v>27016801</v>
      </c>
    </row>
    <row r="2036" spans="1:16" x14ac:dyDescent="0.35">
      <c r="A2036">
        <v>2008</v>
      </c>
      <c r="B2036">
        <v>3</v>
      </c>
      <c r="C2036">
        <v>37</v>
      </c>
      <c r="D2036">
        <v>3</v>
      </c>
      <c r="E2036">
        <v>0</v>
      </c>
      <c r="F2036">
        <v>0</v>
      </c>
      <c r="G2036">
        <v>0</v>
      </c>
      <c r="I2036" s="4">
        <f t="shared" si="163"/>
        <v>2008</v>
      </c>
      <c r="J2036" t="str">
        <f>VLOOKUP(B2036,Lookup!A:B,2,FALSE)</f>
        <v>Jigawa</v>
      </c>
      <c r="K2036" t="str">
        <f>VLOOKUP(C2036,Lookup!D:E,2,FALSE)</f>
        <v>Youths and Sports</v>
      </c>
      <c r="L2036" t="str">
        <f>VLOOKUP(D2036,Lookup!G:H,2,FALSE)</f>
        <v>Unclassified Subventions</v>
      </c>
      <c r="M2036" s="1">
        <f t="shared" si="164"/>
        <v>0</v>
      </c>
      <c r="N2036" s="1">
        <f t="shared" si="165"/>
        <v>0</v>
      </c>
      <c r="O2036" s="1">
        <f t="shared" si="166"/>
        <v>0</v>
      </c>
      <c r="P2036" s="1">
        <f t="shared" si="167"/>
        <v>0</v>
      </c>
    </row>
    <row r="2037" spans="1:16" x14ac:dyDescent="0.35">
      <c r="A2037">
        <v>2008</v>
      </c>
      <c r="B2037">
        <v>3</v>
      </c>
      <c r="C2037">
        <v>37</v>
      </c>
      <c r="D2037">
        <v>4</v>
      </c>
      <c r="E2037">
        <v>0</v>
      </c>
      <c r="F2037">
        <v>0</v>
      </c>
      <c r="G2037">
        <v>0</v>
      </c>
      <c r="I2037" s="4">
        <f t="shared" si="163"/>
        <v>2008</v>
      </c>
      <c r="J2037" t="str">
        <f>VLOOKUP(B2037,Lookup!A:B,2,FALSE)</f>
        <v>Jigawa</v>
      </c>
      <c r="K2037" t="str">
        <f>VLOOKUP(C2037,Lookup!D:E,2,FALSE)</f>
        <v>Youths and Sports</v>
      </c>
      <c r="L2037" t="str">
        <f>VLOOKUP(D2037,Lookup!G:H,2,FALSE)</f>
        <v>P &amp; G</v>
      </c>
      <c r="M2037" s="1">
        <f t="shared" si="164"/>
        <v>0</v>
      </c>
      <c r="N2037" s="1">
        <f t="shared" si="165"/>
        <v>0</v>
      </c>
      <c r="O2037" s="1">
        <f t="shared" si="166"/>
        <v>0</v>
      </c>
      <c r="P2037" s="1">
        <f t="shared" si="167"/>
        <v>0</v>
      </c>
    </row>
    <row r="2038" spans="1:16" x14ac:dyDescent="0.35">
      <c r="A2038">
        <v>2008</v>
      </c>
      <c r="B2038">
        <v>3</v>
      </c>
      <c r="C2038">
        <v>37</v>
      </c>
      <c r="D2038">
        <v>5</v>
      </c>
      <c r="E2038">
        <v>0</v>
      </c>
      <c r="F2038">
        <v>0</v>
      </c>
      <c r="G2038">
        <v>0</v>
      </c>
      <c r="I2038" s="4">
        <f t="shared" si="163"/>
        <v>2008</v>
      </c>
      <c r="J2038" t="str">
        <f>VLOOKUP(B2038,Lookup!A:B,2,FALSE)</f>
        <v>Jigawa</v>
      </c>
      <c r="K2038" t="str">
        <f>VLOOKUP(C2038,Lookup!D:E,2,FALSE)</f>
        <v>Youths and Sports</v>
      </c>
      <c r="L2038" t="str">
        <f>VLOOKUP(D2038,Lookup!G:H,2,FALSE)</f>
        <v>Other CRF</v>
      </c>
      <c r="M2038" s="1">
        <f t="shared" si="164"/>
        <v>0</v>
      </c>
      <c r="N2038" s="1">
        <f t="shared" si="165"/>
        <v>0</v>
      </c>
      <c r="O2038" s="1">
        <f t="shared" si="166"/>
        <v>0</v>
      </c>
      <c r="P2038" s="1">
        <f t="shared" si="167"/>
        <v>0</v>
      </c>
    </row>
    <row r="2039" spans="1:16" x14ac:dyDescent="0.35">
      <c r="A2039">
        <v>2008</v>
      </c>
      <c r="B2039">
        <v>3</v>
      </c>
      <c r="C2039">
        <v>37</v>
      </c>
      <c r="D2039">
        <v>6</v>
      </c>
      <c r="E2039">
        <v>0</v>
      </c>
      <c r="F2039">
        <v>0</v>
      </c>
      <c r="G2039">
        <v>0</v>
      </c>
      <c r="I2039" s="4">
        <f t="shared" si="163"/>
        <v>2008</v>
      </c>
      <c r="J2039" t="str">
        <f>VLOOKUP(B2039,Lookup!A:B,2,FALSE)</f>
        <v>Jigawa</v>
      </c>
      <c r="K2039" t="str">
        <f>VLOOKUP(C2039,Lookup!D:E,2,FALSE)</f>
        <v>Youths and Sports</v>
      </c>
      <c r="L2039" t="str">
        <f>VLOOKUP(D2039,Lookup!G:H,2,FALSE)</f>
        <v>Public Debt Charges</v>
      </c>
      <c r="M2039" s="1">
        <f t="shared" si="164"/>
        <v>0</v>
      </c>
      <c r="N2039" s="1">
        <f t="shared" si="165"/>
        <v>0</v>
      </c>
      <c r="O2039" s="1">
        <f t="shared" si="166"/>
        <v>0</v>
      </c>
      <c r="P2039" s="1">
        <f t="shared" si="167"/>
        <v>0</v>
      </c>
    </row>
    <row r="2040" spans="1:16" x14ac:dyDescent="0.35">
      <c r="A2040">
        <v>2008</v>
      </c>
      <c r="B2040">
        <v>3</v>
      </c>
      <c r="C2040">
        <v>37</v>
      </c>
      <c r="D2040">
        <v>7</v>
      </c>
      <c r="E2040">
        <v>0</v>
      </c>
      <c r="F2040">
        <v>0</v>
      </c>
      <c r="G2040">
        <v>0</v>
      </c>
      <c r="I2040" s="4">
        <f t="shared" si="163"/>
        <v>2008</v>
      </c>
      <c r="J2040" t="str">
        <f>VLOOKUP(B2040,Lookup!A:B,2,FALSE)</f>
        <v>Jigawa</v>
      </c>
      <c r="K2040" t="str">
        <f>VLOOKUP(C2040,Lookup!D:E,2,FALSE)</f>
        <v>Youths and Sports</v>
      </c>
      <c r="L2040" t="str">
        <f>VLOOKUP(D2040,Lookup!G:H,2,FALSE)</f>
        <v>Cont to LGs</v>
      </c>
      <c r="M2040" s="1">
        <f t="shared" si="164"/>
        <v>0</v>
      </c>
      <c r="N2040" s="1">
        <f t="shared" si="165"/>
        <v>0</v>
      </c>
      <c r="O2040" s="1">
        <f t="shared" si="166"/>
        <v>0</v>
      </c>
      <c r="P2040" s="1">
        <f t="shared" si="167"/>
        <v>0</v>
      </c>
    </row>
    <row r="2041" spans="1:16" x14ac:dyDescent="0.35">
      <c r="A2041">
        <v>2008</v>
      </c>
      <c r="B2041">
        <v>3</v>
      </c>
      <c r="C2041">
        <v>37</v>
      </c>
      <c r="D2041">
        <v>8</v>
      </c>
      <c r="E2041">
        <v>0</v>
      </c>
      <c r="F2041">
        <v>0</v>
      </c>
      <c r="G2041">
        <v>0</v>
      </c>
      <c r="I2041" s="4">
        <f t="shared" si="163"/>
        <v>2008</v>
      </c>
      <c r="J2041" t="str">
        <f>VLOOKUP(B2041,Lookup!A:B,2,FALSE)</f>
        <v>Jigawa</v>
      </c>
      <c r="K2041" t="str">
        <f>VLOOKUP(C2041,Lookup!D:E,2,FALSE)</f>
        <v>Youths and Sports</v>
      </c>
      <c r="L2041" t="str">
        <f>VLOOKUP(D2041,Lookup!G:H,2,FALSE)</f>
        <v>Others</v>
      </c>
      <c r="M2041" s="1">
        <f t="shared" si="164"/>
        <v>0</v>
      </c>
      <c r="N2041" s="1">
        <f t="shared" si="165"/>
        <v>0</v>
      </c>
      <c r="O2041" s="1">
        <f t="shared" si="166"/>
        <v>0</v>
      </c>
      <c r="P2041" s="1">
        <f t="shared" si="167"/>
        <v>0</v>
      </c>
    </row>
    <row r="2042" spans="1:16" x14ac:dyDescent="0.35">
      <c r="A2042">
        <v>2008</v>
      </c>
      <c r="B2042">
        <v>4</v>
      </c>
      <c r="C2042">
        <v>1</v>
      </c>
      <c r="D2042">
        <v>1</v>
      </c>
      <c r="E2042">
        <v>462800000</v>
      </c>
      <c r="F2042">
        <v>0</v>
      </c>
      <c r="G2042">
        <v>370231022.64999998</v>
      </c>
      <c r="I2042" s="4">
        <f t="shared" si="163"/>
        <v>2008</v>
      </c>
      <c r="J2042" t="str">
        <f>VLOOKUP(B2042,Lookup!A:B,2,FALSE)</f>
        <v>Kaduna</v>
      </c>
      <c r="K2042" t="str">
        <f>VLOOKUP(C2042,Lookup!D:E,2,FALSE)</f>
        <v>Agriculture</v>
      </c>
      <c r="L2042" t="str">
        <f>VLOOKUP(D2042,Lookup!G:H,2,FALSE)</f>
        <v>Personnel</v>
      </c>
      <c r="M2042" s="1">
        <f t="shared" si="164"/>
        <v>462800000</v>
      </c>
      <c r="N2042" s="1">
        <f t="shared" si="165"/>
        <v>0</v>
      </c>
      <c r="O2042" s="1">
        <f t="shared" si="166"/>
        <v>462800000</v>
      </c>
      <c r="P2042" s="1">
        <f t="shared" si="167"/>
        <v>370231022.64999998</v>
      </c>
    </row>
    <row r="2043" spans="1:16" x14ac:dyDescent="0.35">
      <c r="A2043">
        <v>2008</v>
      </c>
      <c r="B2043">
        <v>4</v>
      </c>
      <c r="C2043">
        <v>1</v>
      </c>
      <c r="D2043">
        <v>2</v>
      </c>
      <c r="E2043">
        <v>364500000</v>
      </c>
      <c r="F2043">
        <v>0</v>
      </c>
      <c r="G2043">
        <v>51544614.409999996</v>
      </c>
      <c r="I2043" s="4">
        <f t="shared" si="163"/>
        <v>2008</v>
      </c>
      <c r="J2043" t="str">
        <f>VLOOKUP(B2043,Lookup!A:B,2,FALSE)</f>
        <v>Kaduna</v>
      </c>
      <c r="K2043" t="str">
        <f>VLOOKUP(C2043,Lookup!D:E,2,FALSE)</f>
        <v>Agriculture</v>
      </c>
      <c r="L2043" t="str">
        <f>VLOOKUP(D2043,Lookup!G:H,2,FALSE)</f>
        <v>Overhead</v>
      </c>
      <c r="M2043" s="1">
        <f t="shared" si="164"/>
        <v>364500000</v>
      </c>
      <c r="N2043" s="1">
        <f t="shared" si="165"/>
        <v>0</v>
      </c>
      <c r="O2043" s="1">
        <f t="shared" si="166"/>
        <v>364500000</v>
      </c>
      <c r="P2043" s="1">
        <f t="shared" si="167"/>
        <v>51544614.409999996</v>
      </c>
    </row>
    <row r="2044" spans="1:16" x14ac:dyDescent="0.35">
      <c r="A2044">
        <v>2008</v>
      </c>
      <c r="B2044">
        <v>4</v>
      </c>
      <c r="C2044">
        <v>1</v>
      </c>
      <c r="D2044">
        <v>3</v>
      </c>
      <c r="E2044">
        <v>0</v>
      </c>
      <c r="F2044">
        <v>0</v>
      </c>
      <c r="G2044">
        <v>0</v>
      </c>
      <c r="I2044" s="4">
        <f t="shared" si="163"/>
        <v>2008</v>
      </c>
      <c r="J2044" t="str">
        <f>VLOOKUP(B2044,Lookup!A:B,2,FALSE)</f>
        <v>Kaduna</v>
      </c>
      <c r="K2044" t="str">
        <f>VLOOKUP(C2044,Lookup!D:E,2,FALSE)</f>
        <v>Agriculture</v>
      </c>
      <c r="L2044" t="str">
        <f>VLOOKUP(D2044,Lookup!G:H,2,FALSE)</f>
        <v>Unclassified Subventions</v>
      </c>
      <c r="M2044" s="1">
        <f t="shared" si="164"/>
        <v>0</v>
      </c>
      <c r="N2044" s="1">
        <f t="shared" si="165"/>
        <v>0</v>
      </c>
      <c r="O2044" s="1">
        <f t="shared" si="166"/>
        <v>0</v>
      </c>
      <c r="P2044" s="1">
        <f t="shared" si="167"/>
        <v>0</v>
      </c>
    </row>
    <row r="2045" spans="1:16" x14ac:dyDescent="0.35">
      <c r="A2045">
        <v>2008</v>
      </c>
      <c r="B2045">
        <v>4</v>
      </c>
      <c r="C2045">
        <v>1</v>
      </c>
      <c r="D2045">
        <v>4</v>
      </c>
      <c r="E2045">
        <v>0</v>
      </c>
      <c r="F2045">
        <v>0</v>
      </c>
      <c r="G2045">
        <v>0</v>
      </c>
      <c r="I2045" s="4">
        <f t="shared" si="163"/>
        <v>2008</v>
      </c>
      <c r="J2045" t="str">
        <f>VLOOKUP(B2045,Lookup!A:B,2,FALSE)</f>
        <v>Kaduna</v>
      </c>
      <c r="K2045" t="str">
        <f>VLOOKUP(C2045,Lookup!D:E,2,FALSE)</f>
        <v>Agriculture</v>
      </c>
      <c r="L2045" t="str">
        <f>VLOOKUP(D2045,Lookup!G:H,2,FALSE)</f>
        <v>P &amp; G</v>
      </c>
      <c r="M2045" s="1">
        <f t="shared" si="164"/>
        <v>0</v>
      </c>
      <c r="N2045" s="1">
        <f t="shared" si="165"/>
        <v>0</v>
      </c>
      <c r="O2045" s="1">
        <f t="shared" si="166"/>
        <v>0</v>
      </c>
      <c r="P2045" s="1">
        <f t="shared" si="167"/>
        <v>0</v>
      </c>
    </row>
    <row r="2046" spans="1:16" x14ac:dyDescent="0.35">
      <c r="A2046">
        <v>2008</v>
      </c>
      <c r="B2046">
        <v>4</v>
      </c>
      <c r="C2046">
        <v>1</v>
      </c>
      <c r="D2046">
        <v>5</v>
      </c>
      <c r="E2046">
        <v>0</v>
      </c>
      <c r="F2046">
        <v>0</v>
      </c>
      <c r="G2046">
        <v>0</v>
      </c>
      <c r="I2046" s="4">
        <f t="shared" si="163"/>
        <v>2008</v>
      </c>
      <c r="J2046" t="str">
        <f>VLOOKUP(B2046,Lookup!A:B,2,FALSE)</f>
        <v>Kaduna</v>
      </c>
      <c r="K2046" t="str">
        <f>VLOOKUP(C2046,Lookup!D:E,2,FALSE)</f>
        <v>Agriculture</v>
      </c>
      <c r="L2046" t="str">
        <f>VLOOKUP(D2046,Lookup!G:H,2,FALSE)</f>
        <v>Other CRF</v>
      </c>
      <c r="M2046" s="1">
        <f t="shared" si="164"/>
        <v>0</v>
      </c>
      <c r="N2046" s="1">
        <f t="shared" si="165"/>
        <v>0</v>
      </c>
      <c r="O2046" s="1">
        <f t="shared" si="166"/>
        <v>0</v>
      </c>
      <c r="P2046" s="1">
        <f t="shared" si="167"/>
        <v>0</v>
      </c>
    </row>
    <row r="2047" spans="1:16" x14ac:dyDescent="0.35">
      <c r="A2047">
        <v>2008</v>
      </c>
      <c r="B2047">
        <v>4</v>
      </c>
      <c r="C2047">
        <v>1</v>
      </c>
      <c r="D2047">
        <v>6</v>
      </c>
      <c r="E2047">
        <v>0</v>
      </c>
      <c r="F2047">
        <v>0</v>
      </c>
      <c r="G2047">
        <v>0</v>
      </c>
      <c r="I2047" s="4">
        <f t="shared" si="163"/>
        <v>2008</v>
      </c>
      <c r="J2047" t="str">
        <f>VLOOKUP(B2047,Lookup!A:B,2,FALSE)</f>
        <v>Kaduna</v>
      </c>
      <c r="K2047" t="str">
        <f>VLOOKUP(C2047,Lookup!D:E,2,FALSE)</f>
        <v>Agriculture</v>
      </c>
      <c r="L2047" t="str">
        <f>VLOOKUP(D2047,Lookup!G:H,2,FALSE)</f>
        <v>Public Debt Charges</v>
      </c>
      <c r="M2047" s="1">
        <f t="shared" si="164"/>
        <v>0</v>
      </c>
      <c r="N2047" s="1">
        <f t="shared" si="165"/>
        <v>0</v>
      </c>
      <c r="O2047" s="1">
        <f t="shared" si="166"/>
        <v>0</v>
      </c>
      <c r="P2047" s="1">
        <f t="shared" si="167"/>
        <v>0</v>
      </c>
    </row>
    <row r="2048" spans="1:16" x14ac:dyDescent="0.35">
      <c r="A2048">
        <v>2008</v>
      </c>
      <c r="B2048">
        <v>4</v>
      </c>
      <c r="C2048">
        <v>1</v>
      </c>
      <c r="D2048">
        <v>7</v>
      </c>
      <c r="E2048">
        <v>0</v>
      </c>
      <c r="F2048">
        <v>0</v>
      </c>
      <c r="G2048">
        <v>0</v>
      </c>
      <c r="I2048" s="4">
        <f t="shared" si="163"/>
        <v>2008</v>
      </c>
      <c r="J2048" t="str">
        <f>VLOOKUP(B2048,Lookup!A:B,2,FALSE)</f>
        <v>Kaduna</v>
      </c>
      <c r="K2048" t="str">
        <f>VLOOKUP(C2048,Lookup!D:E,2,FALSE)</f>
        <v>Agriculture</v>
      </c>
      <c r="L2048" t="str">
        <f>VLOOKUP(D2048,Lookup!G:H,2,FALSE)</f>
        <v>Cont to LGs</v>
      </c>
      <c r="M2048" s="1">
        <f t="shared" si="164"/>
        <v>0</v>
      </c>
      <c r="N2048" s="1">
        <f t="shared" si="165"/>
        <v>0</v>
      </c>
      <c r="O2048" s="1">
        <f t="shared" si="166"/>
        <v>0</v>
      </c>
      <c r="P2048" s="1">
        <f t="shared" si="167"/>
        <v>0</v>
      </c>
    </row>
    <row r="2049" spans="1:16" x14ac:dyDescent="0.35">
      <c r="A2049">
        <v>2008</v>
      </c>
      <c r="B2049">
        <v>4</v>
      </c>
      <c r="C2049">
        <v>1</v>
      </c>
      <c r="D2049">
        <v>8</v>
      </c>
      <c r="E2049">
        <v>0</v>
      </c>
      <c r="F2049">
        <v>0</v>
      </c>
      <c r="G2049">
        <v>0</v>
      </c>
      <c r="I2049" s="4">
        <f t="shared" si="163"/>
        <v>2008</v>
      </c>
      <c r="J2049" t="str">
        <f>VLOOKUP(B2049,Lookup!A:B,2,FALSE)</f>
        <v>Kaduna</v>
      </c>
      <c r="K2049" t="str">
        <f>VLOOKUP(C2049,Lookup!D:E,2,FALSE)</f>
        <v>Agriculture</v>
      </c>
      <c r="L2049" t="str">
        <f>VLOOKUP(D2049,Lookup!G:H,2,FALSE)</f>
        <v>Others</v>
      </c>
      <c r="M2049" s="1">
        <f t="shared" si="164"/>
        <v>0</v>
      </c>
      <c r="N2049" s="1">
        <f t="shared" si="165"/>
        <v>0</v>
      </c>
      <c r="O2049" s="1">
        <f t="shared" si="166"/>
        <v>0</v>
      </c>
      <c r="P2049" s="1">
        <f t="shared" si="167"/>
        <v>0</v>
      </c>
    </row>
    <row r="2050" spans="1:16" x14ac:dyDescent="0.35">
      <c r="A2050">
        <v>2008</v>
      </c>
      <c r="B2050">
        <v>4</v>
      </c>
      <c r="C2050">
        <v>3</v>
      </c>
      <c r="D2050">
        <v>1</v>
      </c>
      <c r="E2050">
        <v>163933520</v>
      </c>
      <c r="F2050">
        <v>0</v>
      </c>
      <c r="G2050">
        <v>125596187.15000001</v>
      </c>
      <c r="I2050" s="4">
        <f t="shared" si="163"/>
        <v>2008</v>
      </c>
      <c r="J2050" t="str">
        <f>VLOOKUP(B2050,Lookup!A:B,2,FALSE)</f>
        <v>Kaduna</v>
      </c>
      <c r="K2050" t="str">
        <f>VLOOKUP(C2050,Lookup!D:E,2,FALSE)</f>
        <v>Community, Human Development &amp; Employment Creation</v>
      </c>
      <c r="L2050" t="str">
        <f>VLOOKUP(D2050,Lookup!G:H,2,FALSE)</f>
        <v>Personnel</v>
      </c>
      <c r="M2050" s="1">
        <f t="shared" si="164"/>
        <v>163933520</v>
      </c>
      <c r="N2050" s="1">
        <f t="shared" si="165"/>
        <v>0</v>
      </c>
      <c r="O2050" s="1">
        <f t="shared" si="166"/>
        <v>163933520</v>
      </c>
      <c r="P2050" s="1">
        <f t="shared" si="167"/>
        <v>125596187.15000001</v>
      </c>
    </row>
    <row r="2051" spans="1:16" x14ac:dyDescent="0.35">
      <c r="A2051">
        <v>2008</v>
      </c>
      <c r="B2051">
        <v>4</v>
      </c>
      <c r="C2051">
        <v>3</v>
      </c>
      <c r="D2051">
        <v>2</v>
      </c>
      <c r="E2051">
        <v>828650000</v>
      </c>
      <c r="F2051">
        <v>0</v>
      </c>
      <c r="G2051">
        <v>534039923.55000001</v>
      </c>
      <c r="I2051" s="4">
        <f t="shared" ref="I2051:I2114" si="168">A2051</f>
        <v>2008</v>
      </c>
      <c r="J2051" t="str">
        <f>VLOOKUP(B2051,Lookup!A:B,2,FALSE)</f>
        <v>Kaduna</v>
      </c>
      <c r="K2051" t="str">
        <f>VLOOKUP(C2051,Lookup!D:E,2,FALSE)</f>
        <v>Community, Human Development &amp; Employment Creation</v>
      </c>
      <c r="L2051" t="str">
        <f>VLOOKUP(D2051,Lookup!G:H,2,FALSE)</f>
        <v>Overhead</v>
      </c>
      <c r="M2051" s="1">
        <f t="shared" si="164"/>
        <v>828650000</v>
      </c>
      <c r="N2051" s="1">
        <f t="shared" si="165"/>
        <v>0</v>
      </c>
      <c r="O2051" s="1">
        <f t="shared" si="166"/>
        <v>828650000</v>
      </c>
      <c r="P2051" s="1">
        <f t="shared" si="167"/>
        <v>534039923.55000001</v>
      </c>
    </row>
    <row r="2052" spans="1:16" x14ac:dyDescent="0.35">
      <c r="A2052">
        <v>2008</v>
      </c>
      <c r="B2052">
        <v>4</v>
      </c>
      <c r="C2052">
        <v>3</v>
      </c>
      <c r="D2052">
        <v>3</v>
      </c>
      <c r="E2052">
        <v>0</v>
      </c>
      <c r="F2052">
        <v>0</v>
      </c>
      <c r="G2052">
        <v>0</v>
      </c>
      <c r="I2052" s="4">
        <f t="shared" si="168"/>
        <v>2008</v>
      </c>
      <c r="J2052" t="str">
        <f>VLOOKUP(B2052,Lookup!A:B,2,FALSE)</f>
        <v>Kaduna</v>
      </c>
      <c r="K2052" t="str">
        <f>VLOOKUP(C2052,Lookup!D:E,2,FALSE)</f>
        <v>Community, Human Development &amp; Employment Creation</v>
      </c>
      <c r="L2052" t="str">
        <f>VLOOKUP(D2052,Lookup!G:H,2,FALSE)</f>
        <v>Unclassified Subventions</v>
      </c>
      <c r="M2052" s="1">
        <f t="shared" ref="M2052:M2115" si="169">E2052</f>
        <v>0</v>
      </c>
      <c r="N2052" s="1">
        <f t="shared" ref="N2052:N2115" si="170">F2052</f>
        <v>0</v>
      </c>
      <c r="O2052" s="1">
        <f t="shared" ref="O2052:O2115" si="171">M2052+N2052</f>
        <v>0</v>
      </c>
      <c r="P2052" s="1">
        <f t="shared" ref="P2052:P2115" si="172">G2052</f>
        <v>0</v>
      </c>
    </row>
    <row r="2053" spans="1:16" x14ac:dyDescent="0.35">
      <c r="A2053">
        <v>2008</v>
      </c>
      <c r="B2053">
        <v>4</v>
      </c>
      <c r="C2053">
        <v>3</v>
      </c>
      <c r="D2053">
        <v>4</v>
      </c>
      <c r="E2053">
        <v>0</v>
      </c>
      <c r="F2053">
        <v>0</v>
      </c>
      <c r="G2053">
        <v>0</v>
      </c>
      <c r="I2053" s="4">
        <f t="shared" si="168"/>
        <v>2008</v>
      </c>
      <c r="J2053" t="str">
        <f>VLOOKUP(B2053,Lookup!A:B,2,FALSE)</f>
        <v>Kaduna</v>
      </c>
      <c r="K2053" t="str">
        <f>VLOOKUP(C2053,Lookup!D:E,2,FALSE)</f>
        <v>Community, Human Development &amp; Employment Creation</v>
      </c>
      <c r="L2053" t="str">
        <f>VLOOKUP(D2053,Lookup!G:H,2,FALSE)</f>
        <v>P &amp; G</v>
      </c>
      <c r="M2053" s="1">
        <f t="shared" si="169"/>
        <v>0</v>
      </c>
      <c r="N2053" s="1">
        <f t="shared" si="170"/>
        <v>0</v>
      </c>
      <c r="O2053" s="1">
        <f t="shared" si="171"/>
        <v>0</v>
      </c>
      <c r="P2053" s="1">
        <f t="shared" si="172"/>
        <v>0</v>
      </c>
    </row>
    <row r="2054" spans="1:16" x14ac:dyDescent="0.35">
      <c r="A2054">
        <v>2008</v>
      </c>
      <c r="B2054">
        <v>4</v>
      </c>
      <c r="C2054">
        <v>3</v>
      </c>
      <c r="D2054">
        <v>5</v>
      </c>
      <c r="E2054">
        <v>0</v>
      </c>
      <c r="F2054">
        <v>0</v>
      </c>
      <c r="G2054">
        <v>0</v>
      </c>
      <c r="I2054" s="4">
        <f t="shared" si="168"/>
        <v>2008</v>
      </c>
      <c r="J2054" t="str">
        <f>VLOOKUP(B2054,Lookup!A:B,2,FALSE)</f>
        <v>Kaduna</v>
      </c>
      <c r="K2054" t="str">
        <f>VLOOKUP(C2054,Lookup!D:E,2,FALSE)</f>
        <v>Community, Human Development &amp; Employment Creation</v>
      </c>
      <c r="L2054" t="str">
        <f>VLOOKUP(D2054,Lookup!G:H,2,FALSE)</f>
        <v>Other CRF</v>
      </c>
      <c r="M2054" s="1">
        <f t="shared" si="169"/>
        <v>0</v>
      </c>
      <c r="N2054" s="1">
        <f t="shared" si="170"/>
        <v>0</v>
      </c>
      <c r="O2054" s="1">
        <f t="shared" si="171"/>
        <v>0</v>
      </c>
      <c r="P2054" s="1">
        <f t="shared" si="172"/>
        <v>0</v>
      </c>
    </row>
    <row r="2055" spans="1:16" x14ac:dyDescent="0.35">
      <c r="A2055">
        <v>2008</v>
      </c>
      <c r="B2055">
        <v>4</v>
      </c>
      <c r="C2055">
        <v>3</v>
      </c>
      <c r="D2055">
        <v>6</v>
      </c>
      <c r="E2055">
        <v>0</v>
      </c>
      <c r="F2055">
        <v>0</v>
      </c>
      <c r="G2055">
        <v>0</v>
      </c>
      <c r="I2055" s="4">
        <f t="shared" si="168"/>
        <v>2008</v>
      </c>
      <c r="J2055" t="str">
        <f>VLOOKUP(B2055,Lookup!A:B,2,FALSE)</f>
        <v>Kaduna</v>
      </c>
      <c r="K2055" t="str">
        <f>VLOOKUP(C2055,Lookup!D:E,2,FALSE)</f>
        <v>Community, Human Development &amp; Employment Creation</v>
      </c>
      <c r="L2055" t="str">
        <f>VLOOKUP(D2055,Lookup!G:H,2,FALSE)</f>
        <v>Public Debt Charges</v>
      </c>
      <c r="M2055" s="1">
        <f t="shared" si="169"/>
        <v>0</v>
      </c>
      <c r="N2055" s="1">
        <f t="shared" si="170"/>
        <v>0</v>
      </c>
      <c r="O2055" s="1">
        <f t="shared" si="171"/>
        <v>0</v>
      </c>
      <c r="P2055" s="1">
        <f t="shared" si="172"/>
        <v>0</v>
      </c>
    </row>
    <row r="2056" spans="1:16" x14ac:dyDescent="0.35">
      <c r="A2056">
        <v>2008</v>
      </c>
      <c r="B2056">
        <v>4</v>
      </c>
      <c r="C2056">
        <v>3</v>
      </c>
      <c r="D2056">
        <v>7</v>
      </c>
      <c r="E2056">
        <v>0</v>
      </c>
      <c r="F2056">
        <v>0</v>
      </c>
      <c r="G2056">
        <v>0</v>
      </c>
      <c r="I2056" s="4">
        <f t="shared" si="168"/>
        <v>2008</v>
      </c>
      <c r="J2056" t="str">
        <f>VLOOKUP(B2056,Lookup!A:B,2,FALSE)</f>
        <v>Kaduna</v>
      </c>
      <c r="K2056" t="str">
        <f>VLOOKUP(C2056,Lookup!D:E,2,FALSE)</f>
        <v>Community, Human Development &amp; Employment Creation</v>
      </c>
      <c r="L2056" t="str">
        <f>VLOOKUP(D2056,Lookup!G:H,2,FALSE)</f>
        <v>Cont to LGs</v>
      </c>
      <c r="M2056" s="1">
        <f t="shared" si="169"/>
        <v>0</v>
      </c>
      <c r="N2056" s="1">
        <f t="shared" si="170"/>
        <v>0</v>
      </c>
      <c r="O2056" s="1">
        <f t="shared" si="171"/>
        <v>0</v>
      </c>
      <c r="P2056" s="1">
        <f t="shared" si="172"/>
        <v>0</v>
      </c>
    </row>
    <row r="2057" spans="1:16" x14ac:dyDescent="0.35">
      <c r="A2057">
        <v>2008</v>
      </c>
      <c r="B2057">
        <v>4</v>
      </c>
      <c r="C2057">
        <v>3</v>
      </c>
      <c r="D2057">
        <v>8</v>
      </c>
      <c r="E2057">
        <v>0</v>
      </c>
      <c r="F2057">
        <v>0</v>
      </c>
      <c r="G2057">
        <v>0</v>
      </c>
      <c r="I2057" s="4">
        <f t="shared" si="168"/>
        <v>2008</v>
      </c>
      <c r="J2057" t="str">
        <f>VLOOKUP(B2057,Lookup!A:B,2,FALSE)</f>
        <v>Kaduna</v>
      </c>
      <c r="K2057" t="str">
        <f>VLOOKUP(C2057,Lookup!D:E,2,FALSE)</f>
        <v>Community, Human Development &amp; Employment Creation</v>
      </c>
      <c r="L2057" t="str">
        <f>VLOOKUP(D2057,Lookup!G:H,2,FALSE)</f>
        <v>Others</v>
      </c>
      <c r="M2057" s="1">
        <f t="shared" si="169"/>
        <v>0</v>
      </c>
      <c r="N2057" s="1">
        <f t="shared" si="170"/>
        <v>0</v>
      </c>
      <c r="O2057" s="1">
        <f t="shared" si="171"/>
        <v>0</v>
      </c>
      <c r="P2057" s="1">
        <f t="shared" si="172"/>
        <v>0</v>
      </c>
    </row>
    <row r="2058" spans="1:16" x14ac:dyDescent="0.35">
      <c r="A2058">
        <v>2008</v>
      </c>
      <c r="B2058">
        <v>4</v>
      </c>
      <c r="C2058">
        <v>6</v>
      </c>
      <c r="D2058">
        <v>1</v>
      </c>
      <c r="E2058">
        <v>6649439090</v>
      </c>
      <c r="F2058">
        <v>0</v>
      </c>
      <c r="G2058">
        <v>5204729662.21</v>
      </c>
      <c r="I2058" s="4">
        <f t="shared" si="168"/>
        <v>2008</v>
      </c>
      <c r="J2058" t="str">
        <f>VLOOKUP(B2058,Lookup!A:B,2,FALSE)</f>
        <v>Kaduna</v>
      </c>
      <c r="K2058" t="str">
        <f>VLOOKUP(C2058,Lookup!D:E,2,FALSE)</f>
        <v>Education</v>
      </c>
      <c r="L2058" t="str">
        <f>VLOOKUP(D2058,Lookup!G:H,2,FALSE)</f>
        <v>Personnel</v>
      </c>
      <c r="M2058" s="1">
        <f t="shared" si="169"/>
        <v>6649439090</v>
      </c>
      <c r="N2058" s="1">
        <f t="shared" si="170"/>
        <v>0</v>
      </c>
      <c r="O2058" s="1">
        <f t="shared" si="171"/>
        <v>6649439090</v>
      </c>
      <c r="P2058" s="1">
        <f t="shared" si="172"/>
        <v>5204729662.21</v>
      </c>
    </row>
    <row r="2059" spans="1:16" x14ac:dyDescent="0.35">
      <c r="A2059">
        <v>2008</v>
      </c>
      <c r="B2059">
        <v>4</v>
      </c>
      <c r="C2059">
        <v>6</v>
      </c>
      <c r="D2059">
        <v>2</v>
      </c>
      <c r="E2059">
        <v>2114560810</v>
      </c>
      <c r="F2059">
        <v>0</v>
      </c>
      <c r="G2059">
        <v>2043657269.4000001</v>
      </c>
      <c r="I2059" s="4">
        <f t="shared" si="168"/>
        <v>2008</v>
      </c>
      <c r="J2059" t="str">
        <f>VLOOKUP(B2059,Lookup!A:B,2,FALSE)</f>
        <v>Kaduna</v>
      </c>
      <c r="K2059" t="str">
        <f>VLOOKUP(C2059,Lookup!D:E,2,FALSE)</f>
        <v>Education</v>
      </c>
      <c r="L2059" t="str">
        <f>VLOOKUP(D2059,Lookup!G:H,2,FALSE)</f>
        <v>Overhead</v>
      </c>
      <c r="M2059" s="1">
        <f t="shared" si="169"/>
        <v>2114560810</v>
      </c>
      <c r="N2059" s="1">
        <f t="shared" si="170"/>
        <v>0</v>
      </c>
      <c r="O2059" s="1">
        <f t="shared" si="171"/>
        <v>2114560810</v>
      </c>
      <c r="P2059" s="1">
        <f t="shared" si="172"/>
        <v>2043657269.4000001</v>
      </c>
    </row>
    <row r="2060" spans="1:16" x14ac:dyDescent="0.35">
      <c r="A2060">
        <v>2008</v>
      </c>
      <c r="B2060">
        <v>4</v>
      </c>
      <c r="C2060">
        <v>6</v>
      </c>
      <c r="D2060">
        <v>3</v>
      </c>
      <c r="E2060">
        <v>0</v>
      </c>
      <c r="F2060">
        <v>0</v>
      </c>
      <c r="G2060">
        <v>0</v>
      </c>
      <c r="I2060" s="4">
        <f t="shared" si="168"/>
        <v>2008</v>
      </c>
      <c r="J2060" t="str">
        <f>VLOOKUP(B2060,Lookup!A:B,2,FALSE)</f>
        <v>Kaduna</v>
      </c>
      <c r="K2060" t="str">
        <f>VLOOKUP(C2060,Lookup!D:E,2,FALSE)</f>
        <v>Education</v>
      </c>
      <c r="L2060" t="str">
        <f>VLOOKUP(D2060,Lookup!G:H,2,FALSE)</f>
        <v>Unclassified Subventions</v>
      </c>
      <c r="M2060" s="1">
        <f t="shared" si="169"/>
        <v>0</v>
      </c>
      <c r="N2060" s="1">
        <f t="shared" si="170"/>
        <v>0</v>
      </c>
      <c r="O2060" s="1">
        <f t="shared" si="171"/>
        <v>0</v>
      </c>
      <c r="P2060" s="1">
        <f t="shared" si="172"/>
        <v>0</v>
      </c>
    </row>
    <row r="2061" spans="1:16" x14ac:dyDescent="0.35">
      <c r="A2061">
        <v>2008</v>
      </c>
      <c r="B2061">
        <v>4</v>
      </c>
      <c r="C2061">
        <v>6</v>
      </c>
      <c r="D2061">
        <v>4</v>
      </c>
      <c r="E2061">
        <v>0</v>
      </c>
      <c r="F2061">
        <v>0</v>
      </c>
      <c r="G2061">
        <v>0</v>
      </c>
      <c r="I2061" s="4">
        <f t="shared" si="168"/>
        <v>2008</v>
      </c>
      <c r="J2061" t="str">
        <f>VLOOKUP(B2061,Lookup!A:B,2,FALSE)</f>
        <v>Kaduna</v>
      </c>
      <c r="K2061" t="str">
        <f>VLOOKUP(C2061,Lookup!D:E,2,FALSE)</f>
        <v>Education</v>
      </c>
      <c r="L2061" t="str">
        <f>VLOOKUP(D2061,Lookup!G:H,2,FALSE)</f>
        <v>P &amp; G</v>
      </c>
      <c r="M2061" s="1">
        <f t="shared" si="169"/>
        <v>0</v>
      </c>
      <c r="N2061" s="1">
        <f t="shared" si="170"/>
        <v>0</v>
      </c>
      <c r="O2061" s="1">
        <f t="shared" si="171"/>
        <v>0</v>
      </c>
      <c r="P2061" s="1">
        <f t="shared" si="172"/>
        <v>0</v>
      </c>
    </row>
    <row r="2062" spans="1:16" x14ac:dyDescent="0.35">
      <c r="A2062">
        <v>2008</v>
      </c>
      <c r="B2062">
        <v>4</v>
      </c>
      <c r="C2062">
        <v>6</v>
      </c>
      <c r="D2062">
        <v>5</v>
      </c>
      <c r="E2062">
        <v>0</v>
      </c>
      <c r="F2062">
        <v>0</v>
      </c>
      <c r="G2062">
        <v>0</v>
      </c>
      <c r="I2062" s="4">
        <f t="shared" si="168"/>
        <v>2008</v>
      </c>
      <c r="J2062" t="str">
        <f>VLOOKUP(B2062,Lookup!A:B,2,FALSE)</f>
        <v>Kaduna</v>
      </c>
      <c r="K2062" t="str">
        <f>VLOOKUP(C2062,Lookup!D:E,2,FALSE)</f>
        <v>Education</v>
      </c>
      <c r="L2062" t="str">
        <f>VLOOKUP(D2062,Lookup!G:H,2,FALSE)</f>
        <v>Other CRF</v>
      </c>
      <c r="M2062" s="1">
        <f t="shared" si="169"/>
        <v>0</v>
      </c>
      <c r="N2062" s="1">
        <f t="shared" si="170"/>
        <v>0</v>
      </c>
      <c r="O2062" s="1">
        <f t="shared" si="171"/>
        <v>0</v>
      </c>
      <c r="P2062" s="1">
        <f t="shared" si="172"/>
        <v>0</v>
      </c>
    </row>
    <row r="2063" spans="1:16" x14ac:dyDescent="0.35">
      <c r="A2063">
        <v>2008</v>
      </c>
      <c r="B2063">
        <v>4</v>
      </c>
      <c r="C2063">
        <v>6</v>
      </c>
      <c r="D2063">
        <v>6</v>
      </c>
      <c r="E2063">
        <v>0</v>
      </c>
      <c r="F2063">
        <v>0</v>
      </c>
      <c r="G2063">
        <v>0</v>
      </c>
      <c r="I2063" s="4">
        <f t="shared" si="168"/>
        <v>2008</v>
      </c>
      <c r="J2063" t="str">
        <f>VLOOKUP(B2063,Lookup!A:B,2,FALSE)</f>
        <v>Kaduna</v>
      </c>
      <c r="K2063" t="str">
        <f>VLOOKUP(C2063,Lookup!D:E,2,FALSE)</f>
        <v>Education</v>
      </c>
      <c r="L2063" t="str">
        <f>VLOOKUP(D2063,Lookup!G:H,2,FALSE)</f>
        <v>Public Debt Charges</v>
      </c>
      <c r="M2063" s="1">
        <f t="shared" si="169"/>
        <v>0</v>
      </c>
      <c r="N2063" s="1">
        <f t="shared" si="170"/>
        <v>0</v>
      </c>
      <c r="O2063" s="1">
        <f t="shared" si="171"/>
        <v>0</v>
      </c>
      <c r="P2063" s="1">
        <f t="shared" si="172"/>
        <v>0</v>
      </c>
    </row>
    <row r="2064" spans="1:16" x14ac:dyDescent="0.35">
      <c r="A2064">
        <v>2008</v>
      </c>
      <c r="B2064">
        <v>4</v>
      </c>
      <c r="C2064">
        <v>6</v>
      </c>
      <c r="D2064">
        <v>7</v>
      </c>
      <c r="E2064">
        <v>0</v>
      </c>
      <c r="F2064">
        <v>0</v>
      </c>
      <c r="G2064">
        <v>0</v>
      </c>
      <c r="I2064" s="4">
        <f t="shared" si="168"/>
        <v>2008</v>
      </c>
      <c r="J2064" t="str">
        <f>VLOOKUP(B2064,Lookup!A:B,2,FALSE)</f>
        <v>Kaduna</v>
      </c>
      <c r="K2064" t="str">
        <f>VLOOKUP(C2064,Lookup!D:E,2,FALSE)</f>
        <v>Education</v>
      </c>
      <c r="L2064" t="str">
        <f>VLOOKUP(D2064,Lookup!G:H,2,FALSE)</f>
        <v>Cont to LGs</v>
      </c>
      <c r="M2064" s="1">
        <f t="shared" si="169"/>
        <v>0</v>
      </c>
      <c r="N2064" s="1">
        <f t="shared" si="170"/>
        <v>0</v>
      </c>
      <c r="O2064" s="1">
        <f t="shared" si="171"/>
        <v>0</v>
      </c>
      <c r="P2064" s="1">
        <f t="shared" si="172"/>
        <v>0</v>
      </c>
    </row>
    <row r="2065" spans="1:16" x14ac:dyDescent="0.35">
      <c r="A2065">
        <v>2008</v>
      </c>
      <c r="B2065">
        <v>4</v>
      </c>
      <c r="C2065">
        <v>6</v>
      </c>
      <c r="D2065">
        <v>8</v>
      </c>
      <c r="E2065">
        <v>0</v>
      </c>
      <c r="F2065">
        <v>0</v>
      </c>
      <c r="G2065">
        <v>0</v>
      </c>
      <c r="I2065" s="4">
        <f t="shared" si="168"/>
        <v>2008</v>
      </c>
      <c r="J2065" t="str">
        <f>VLOOKUP(B2065,Lookup!A:B,2,FALSE)</f>
        <v>Kaduna</v>
      </c>
      <c r="K2065" t="str">
        <f>VLOOKUP(C2065,Lookup!D:E,2,FALSE)</f>
        <v>Education</v>
      </c>
      <c r="L2065" t="str">
        <f>VLOOKUP(D2065,Lookup!G:H,2,FALSE)</f>
        <v>Others</v>
      </c>
      <c r="M2065" s="1">
        <f t="shared" si="169"/>
        <v>0</v>
      </c>
      <c r="N2065" s="1">
        <f t="shared" si="170"/>
        <v>0</v>
      </c>
      <c r="O2065" s="1">
        <f t="shared" si="171"/>
        <v>0</v>
      </c>
      <c r="P2065" s="1">
        <f t="shared" si="172"/>
        <v>0</v>
      </c>
    </row>
    <row r="2066" spans="1:16" x14ac:dyDescent="0.35">
      <c r="A2066">
        <v>2008</v>
      </c>
      <c r="B2066">
        <v>4</v>
      </c>
      <c r="C2066">
        <v>7</v>
      </c>
      <c r="D2066">
        <v>1</v>
      </c>
      <c r="E2066">
        <v>150396265</v>
      </c>
      <c r="F2066">
        <v>0</v>
      </c>
      <c r="G2066">
        <v>92220486.189999998</v>
      </c>
      <c r="I2066" s="4">
        <f t="shared" si="168"/>
        <v>2008</v>
      </c>
      <c r="J2066" t="str">
        <f>VLOOKUP(B2066,Lookup!A:B,2,FALSE)</f>
        <v>Kaduna</v>
      </c>
      <c r="K2066" t="str">
        <f>VLOOKUP(C2066,Lookup!D:E,2,FALSE)</f>
        <v>Environment</v>
      </c>
      <c r="L2066" t="str">
        <f>VLOOKUP(D2066,Lookup!G:H,2,FALSE)</f>
        <v>Personnel</v>
      </c>
      <c r="M2066" s="1">
        <f t="shared" si="169"/>
        <v>150396265</v>
      </c>
      <c r="N2066" s="1">
        <f t="shared" si="170"/>
        <v>0</v>
      </c>
      <c r="O2066" s="1">
        <f t="shared" si="171"/>
        <v>150396265</v>
      </c>
      <c r="P2066" s="1">
        <f t="shared" si="172"/>
        <v>92220486.189999998</v>
      </c>
    </row>
    <row r="2067" spans="1:16" x14ac:dyDescent="0.35">
      <c r="A2067">
        <v>2008</v>
      </c>
      <c r="B2067">
        <v>4</v>
      </c>
      <c r="C2067">
        <v>7</v>
      </c>
      <c r="D2067">
        <v>2</v>
      </c>
      <c r="E2067">
        <v>279898000</v>
      </c>
      <c r="F2067">
        <v>0</v>
      </c>
      <c r="G2067">
        <v>178364858.63</v>
      </c>
      <c r="I2067" s="4">
        <f t="shared" si="168"/>
        <v>2008</v>
      </c>
      <c r="J2067" t="str">
        <f>VLOOKUP(B2067,Lookup!A:B,2,FALSE)</f>
        <v>Kaduna</v>
      </c>
      <c r="K2067" t="str">
        <f>VLOOKUP(C2067,Lookup!D:E,2,FALSE)</f>
        <v>Environment</v>
      </c>
      <c r="L2067" t="str">
        <f>VLOOKUP(D2067,Lookup!G:H,2,FALSE)</f>
        <v>Overhead</v>
      </c>
      <c r="M2067" s="1">
        <f t="shared" si="169"/>
        <v>279898000</v>
      </c>
      <c r="N2067" s="1">
        <f t="shared" si="170"/>
        <v>0</v>
      </c>
      <c r="O2067" s="1">
        <f t="shared" si="171"/>
        <v>279898000</v>
      </c>
      <c r="P2067" s="1">
        <f t="shared" si="172"/>
        <v>178364858.63</v>
      </c>
    </row>
    <row r="2068" spans="1:16" x14ac:dyDescent="0.35">
      <c r="A2068">
        <v>2008</v>
      </c>
      <c r="B2068">
        <v>4</v>
      </c>
      <c r="C2068">
        <v>7</v>
      </c>
      <c r="D2068">
        <v>3</v>
      </c>
      <c r="E2068">
        <v>0</v>
      </c>
      <c r="F2068">
        <v>0</v>
      </c>
      <c r="G2068">
        <v>0</v>
      </c>
      <c r="I2068" s="4">
        <f t="shared" si="168"/>
        <v>2008</v>
      </c>
      <c r="J2068" t="str">
        <f>VLOOKUP(B2068,Lookup!A:B,2,FALSE)</f>
        <v>Kaduna</v>
      </c>
      <c r="K2068" t="str">
        <f>VLOOKUP(C2068,Lookup!D:E,2,FALSE)</f>
        <v>Environment</v>
      </c>
      <c r="L2068" t="str">
        <f>VLOOKUP(D2068,Lookup!G:H,2,FALSE)</f>
        <v>Unclassified Subventions</v>
      </c>
      <c r="M2068" s="1">
        <f t="shared" si="169"/>
        <v>0</v>
      </c>
      <c r="N2068" s="1">
        <f t="shared" si="170"/>
        <v>0</v>
      </c>
      <c r="O2068" s="1">
        <f t="shared" si="171"/>
        <v>0</v>
      </c>
      <c r="P2068" s="1">
        <f t="shared" si="172"/>
        <v>0</v>
      </c>
    </row>
    <row r="2069" spans="1:16" x14ac:dyDescent="0.35">
      <c r="A2069">
        <v>2008</v>
      </c>
      <c r="B2069">
        <v>4</v>
      </c>
      <c r="C2069">
        <v>7</v>
      </c>
      <c r="D2069">
        <v>4</v>
      </c>
      <c r="E2069">
        <v>0</v>
      </c>
      <c r="F2069">
        <v>0</v>
      </c>
      <c r="G2069">
        <v>0</v>
      </c>
      <c r="I2069" s="4">
        <f t="shared" si="168"/>
        <v>2008</v>
      </c>
      <c r="J2069" t="str">
        <f>VLOOKUP(B2069,Lookup!A:B,2,FALSE)</f>
        <v>Kaduna</v>
      </c>
      <c r="K2069" t="str">
        <f>VLOOKUP(C2069,Lookup!D:E,2,FALSE)</f>
        <v>Environment</v>
      </c>
      <c r="L2069" t="str">
        <f>VLOOKUP(D2069,Lookup!G:H,2,FALSE)</f>
        <v>P &amp; G</v>
      </c>
      <c r="M2069" s="1">
        <f t="shared" si="169"/>
        <v>0</v>
      </c>
      <c r="N2069" s="1">
        <f t="shared" si="170"/>
        <v>0</v>
      </c>
      <c r="O2069" s="1">
        <f t="shared" si="171"/>
        <v>0</v>
      </c>
      <c r="P2069" s="1">
        <f t="shared" si="172"/>
        <v>0</v>
      </c>
    </row>
    <row r="2070" spans="1:16" x14ac:dyDescent="0.35">
      <c r="A2070">
        <v>2008</v>
      </c>
      <c r="B2070">
        <v>4</v>
      </c>
      <c r="C2070">
        <v>7</v>
      </c>
      <c r="D2070">
        <v>5</v>
      </c>
      <c r="E2070">
        <v>0</v>
      </c>
      <c r="F2070">
        <v>0</v>
      </c>
      <c r="G2070">
        <v>0</v>
      </c>
      <c r="I2070" s="4">
        <f t="shared" si="168"/>
        <v>2008</v>
      </c>
      <c r="J2070" t="str">
        <f>VLOOKUP(B2070,Lookup!A:B,2,FALSE)</f>
        <v>Kaduna</v>
      </c>
      <c r="K2070" t="str">
        <f>VLOOKUP(C2070,Lookup!D:E,2,FALSE)</f>
        <v>Environment</v>
      </c>
      <c r="L2070" t="str">
        <f>VLOOKUP(D2070,Lookup!G:H,2,FALSE)</f>
        <v>Other CRF</v>
      </c>
      <c r="M2070" s="1">
        <f t="shared" si="169"/>
        <v>0</v>
      </c>
      <c r="N2070" s="1">
        <f t="shared" si="170"/>
        <v>0</v>
      </c>
      <c r="O2070" s="1">
        <f t="shared" si="171"/>
        <v>0</v>
      </c>
      <c r="P2070" s="1">
        <f t="shared" si="172"/>
        <v>0</v>
      </c>
    </row>
    <row r="2071" spans="1:16" x14ac:dyDescent="0.35">
      <c r="A2071">
        <v>2008</v>
      </c>
      <c r="B2071">
        <v>4</v>
      </c>
      <c r="C2071">
        <v>7</v>
      </c>
      <c r="D2071">
        <v>6</v>
      </c>
      <c r="E2071">
        <v>0</v>
      </c>
      <c r="F2071">
        <v>0</v>
      </c>
      <c r="G2071">
        <v>0</v>
      </c>
      <c r="I2071" s="4">
        <f t="shared" si="168"/>
        <v>2008</v>
      </c>
      <c r="J2071" t="str">
        <f>VLOOKUP(B2071,Lookup!A:B,2,FALSE)</f>
        <v>Kaduna</v>
      </c>
      <c r="K2071" t="str">
        <f>VLOOKUP(C2071,Lookup!D:E,2,FALSE)</f>
        <v>Environment</v>
      </c>
      <c r="L2071" t="str">
        <f>VLOOKUP(D2071,Lookup!G:H,2,FALSE)</f>
        <v>Public Debt Charges</v>
      </c>
      <c r="M2071" s="1">
        <f t="shared" si="169"/>
        <v>0</v>
      </c>
      <c r="N2071" s="1">
        <f t="shared" si="170"/>
        <v>0</v>
      </c>
      <c r="O2071" s="1">
        <f t="shared" si="171"/>
        <v>0</v>
      </c>
      <c r="P2071" s="1">
        <f t="shared" si="172"/>
        <v>0</v>
      </c>
    </row>
    <row r="2072" spans="1:16" x14ac:dyDescent="0.35">
      <c r="A2072">
        <v>2008</v>
      </c>
      <c r="B2072">
        <v>4</v>
      </c>
      <c r="C2072">
        <v>7</v>
      </c>
      <c r="D2072">
        <v>7</v>
      </c>
      <c r="E2072">
        <v>0</v>
      </c>
      <c r="F2072">
        <v>0</v>
      </c>
      <c r="G2072">
        <v>0</v>
      </c>
      <c r="I2072" s="4">
        <f t="shared" si="168"/>
        <v>2008</v>
      </c>
      <c r="J2072" t="str">
        <f>VLOOKUP(B2072,Lookup!A:B,2,FALSE)</f>
        <v>Kaduna</v>
      </c>
      <c r="K2072" t="str">
        <f>VLOOKUP(C2072,Lookup!D:E,2,FALSE)</f>
        <v>Environment</v>
      </c>
      <c r="L2072" t="str">
        <f>VLOOKUP(D2072,Lookup!G:H,2,FALSE)</f>
        <v>Cont to LGs</v>
      </c>
      <c r="M2072" s="1">
        <f t="shared" si="169"/>
        <v>0</v>
      </c>
      <c r="N2072" s="1">
        <f t="shared" si="170"/>
        <v>0</v>
      </c>
      <c r="O2072" s="1">
        <f t="shared" si="171"/>
        <v>0</v>
      </c>
      <c r="P2072" s="1">
        <f t="shared" si="172"/>
        <v>0</v>
      </c>
    </row>
    <row r="2073" spans="1:16" x14ac:dyDescent="0.35">
      <c r="A2073">
        <v>2008</v>
      </c>
      <c r="B2073">
        <v>4</v>
      </c>
      <c r="C2073">
        <v>7</v>
      </c>
      <c r="D2073">
        <v>8</v>
      </c>
      <c r="E2073">
        <v>0</v>
      </c>
      <c r="F2073">
        <v>0</v>
      </c>
      <c r="G2073">
        <v>0</v>
      </c>
      <c r="I2073" s="4">
        <f t="shared" si="168"/>
        <v>2008</v>
      </c>
      <c r="J2073" t="str">
        <f>VLOOKUP(B2073,Lookup!A:B,2,FALSE)</f>
        <v>Kaduna</v>
      </c>
      <c r="K2073" t="str">
        <f>VLOOKUP(C2073,Lookup!D:E,2,FALSE)</f>
        <v>Environment</v>
      </c>
      <c r="L2073" t="str">
        <f>VLOOKUP(D2073,Lookup!G:H,2,FALSE)</f>
        <v>Others</v>
      </c>
      <c r="M2073" s="1">
        <f t="shared" si="169"/>
        <v>0</v>
      </c>
      <c r="N2073" s="1">
        <f t="shared" si="170"/>
        <v>0</v>
      </c>
      <c r="O2073" s="1">
        <f t="shared" si="171"/>
        <v>0</v>
      </c>
      <c r="P2073" s="1">
        <f t="shared" si="172"/>
        <v>0</v>
      </c>
    </row>
    <row r="2074" spans="1:16" x14ac:dyDescent="0.35">
      <c r="A2074">
        <v>2008</v>
      </c>
      <c r="B2074">
        <v>4</v>
      </c>
      <c r="C2074">
        <v>9</v>
      </c>
      <c r="D2074">
        <v>1</v>
      </c>
      <c r="E2074">
        <v>477800000</v>
      </c>
      <c r="F2074">
        <v>0</v>
      </c>
      <c r="G2074">
        <v>364469139.92000002</v>
      </c>
      <c r="I2074" s="4">
        <f t="shared" si="168"/>
        <v>2008</v>
      </c>
      <c r="J2074" t="str">
        <f>VLOOKUP(B2074,Lookup!A:B,2,FALSE)</f>
        <v>Kaduna</v>
      </c>
      <c r="K2074" t="str">
        <f>VLOOKUP(C2074,Lookup!D:E,2,FALSE)</f>
        <v>Finance</v>
      </c>
      <c r="L2074" t="str">
        <f>VLOOKUP(D2074,Lookup!G:H,2,FALSE)</f>
        <v>Personnel</v>
      </c>
      <c r="M2074" s="1">
        <f t="shared" si="169"/>
        <v>477800000</v>
      </c>
      <c r="N2074" s="1">
        <f t="shared" si="170"/>
        <v>0</v>
      </c>
      <c r="O2074" s="1">
        <f t="shared" si="171"/>
        <v>477800000</v>
      </c>
      <c r="P2074" s="1">
        <f t="shared" si="172"/>
        <v>364469139.92000002</v>
      </c>
    </row>
    <row r="2075" spans="1:16" x14ac:dyDescent="0.35">
      <c r="A2075">
        <v>2008</v>
      </c>
      <c r="B2075">
        <v>4</v>
      </c>
      <c r="C2075">
        <v>9</v>
      </c>
      <c r="D2075">
        <v>2</v>
      </c>
      <c r="E2075">
        <v>238378000</v>
      </c>
      <c r="F2075">
        <v>0</v>
      </c>
      <c r="G2075">
        <v>213978785.84999999</v>
      </c>
      <c r="I2075" s="4">
        <f t="shared" si="168"/>
        <v>2008</v>
      </c>
      <c r="J2075" t="str">
        <f>VLOOKUP(B2075,Lookup!A:B,2,FALSE)</f>
        <v>Kaduna</v>
      </c>
      <c r="K2075" t="str">
        <f>VLOOKUP(C2075,Lookup!D:E,2,FALSE)</f>
        <v>Finance</v>
      </c>
      <c r="L2075" t="str">
        <f>VLOOKUP(D2075,Lookup!G:H,2,FALSE)</f>
        <v>Overhead</v>
      </c>
      <c r="M2075" s="1">
        <f t="shared" si="169"/>
        <v>238378000</v>
      </c>
      <c r="N2075" s="1">
        <f t="shared" si="170"/>
        <v>0</v>
      </c>
      <c r="O2075" s="1">
        <f t="shared" si="171"/>
        <v>238378000</v>
      </c>
      <c r="P2075" s="1">
        <f t="shared" si="172"/>
        <v>213978785.84999999</v>
      </c>
    </row>
    <row r="2076" spans="1:16" x14ac:dyDescent="0.35">
      <c r="A2076">
        <v>2008</v>
      </c>
      <c r="B2076">
        <v>4</v>
      </c>
      <c r="C2076">
        <v>9</v>
      </c>
      <c r="D2076">
        <v>3</v>
      </c>
      <c r="E2076">
        <v>0</v>
      </c>
      <c r="F2076">
        <v>0</v>
      </c>
      <c r="G2076">
        <v>0</v>
      </c>
      <c r="I2076" s="4">
        <f t="shared" si="168"/>
        <v>2008</v>
      </c>
      <c r="J2076" t="str">
        <f>VLOOKUP(B2076,Lookup!A:B,2,FALSE)</f>
        <v>Kaduna</v>
      </c>
      <c r="K2076" t="str">
        <f>VLOOKUP(C2076,Lookup!D:E,2,FALSE)</f>
        <v>Finance</v>
      </c>
      <c r="L2076" t="str">
        <f>VLOOKUP(D2076,Lookup!G:H,2,FALSE)</f>
        <v>Unclassified Subventions</v>
      </c>
      <c r="M2076" s="1">
        <f t="shared" si="169"/>
        <v>0</v>
      </c>
      <c r="N2076" s="1">
        <f t="shared" si="170"/>
        <v>0</v>
      </c>
      <c r="O2076" s="1">
        <f t="shared" si="171"/>
        <v>0</v>
      </c>
      <c r="P2076" s="1">
        <f t="shared" si="172"/>
        <v>0</v>
      </c>
    </row>
    <row r="2077" spans="1:16" x14ac:dyDescent="0.35">
      <c r="A2077">
        <v>2008</v>
      </c>
      <c r="B2077">
        <v>4</v>
      </c>
      <c r="C2077">
        <v>9</v>
      </c>
      <c r="D2077">
        <v>4</v>
      </c>
      <c r="E2077">
        <v>0</v>
      </c>
      <c r="F2077">
        <v>0</v>
      </c>
      <c r="G2077">
        <v>0</v>
      </c>
      <c r="I2077" s="4">
        <f t="shared" si="168"/>
        <v>2008</v>
      </c>
      <c r="J2077" t="str">
        <f>VLOOKUP(B2077,Lookup!A:B,2,FALSE)</f>
        <v>Kaduna</v>
      </c>
      <c r="K2077" t="str">
        <f>VLOOKUP(C2077,Lookup!D:E,2,FALSE)</f>
        <v>Finance</v>
      </c>
      <c r="L2077" t="str">
        <f>VLOOKUP(D2077,Lookup!G:H,2,FALSE)</f>
        <v>P &amp; G</v>
      </c>
      <c r="M2077" s="1">
        <f t="shared" si="169"/>
        <v>0</v>
      </c>
      <c r="N2077" s="1">
        <f t="shared" si="170"/>
        <v>0</v>
      </c>
      <c r="O2077" s="1">
        <f t="shared" si="171"/>
        <v>0</v>
      </c>
      <c r="P2077" s="1">
        <f t="shared" si="172"/>
        <v>0</v>
      </c>
    </row>
    <row r="2078" spans="1:16" x14ac:dyDescent="0.35">
      <c r="A2078">
        <v>2008</v>
      </c>
      <c r="B2078">
        <v>4</v>
      </c>
      <c r="C2078">
        <v>9</v>
      </c>
      <c r="D2078">
        <v>5</v>
      </c>
      <c r="E2078">
        <v>0</v>
      </c>
      <c r="F2078">
        <v>0</v>
      </c>
      <c r="G2078">
        <v>0</v>
      </c>
      <c r="I2078" s="4">
        <f t="shared" si="168"/>
        <v>2008</v>
      </c>
      <c r="J2078" t="str">
        <f>VLOOKUP(B2078,Lookup!A:B,2,FALSE)</f>
        <v>Kaduna</v>
      </c>
      <c r="K2078" t="str">
        <f>VLOOKUP(C2078,Lookup!D:E,2,FALSE)</f>
        <v>Finance</v>
      </c>
      <c r="L2078" t="str">
        <f>VLOOKUP(D2078,Lookup!G:H,2,FALSE)</f>
        <v>Other CRF</v>
      </c>
      <c r="M2078" s="1">
        <f t="shared" si="169"/>
        <v>0</v>
      </c>
      <c r="N2078" s="1">
        <f t="shared" si="170"/>
        <v>0</v>
      </c>
      <c r="O2078" s="1">
        <f t="shared" si="171"/>
        <v>0</v>
      </c>
      <c r="P2078" s="1">
        <f t="shared" si="172"/>
        <v>0</v>
      </c>
    </row>
    <row r="2079" spans="1:16" x14ac:dyDescent="0.35">
      <c r="A2079">
        <v>2008</v>
      </c>
      <c r="B2079">
        <v>4</v>
      </c>
      <c r="C2079">
        <v>9</v>
      </c>
      <c r="D2079">
        <v>6</v>
      </c>
      <c r="E2079">
        <v>0</v>
      </c>
      <c r="F2079">
        <v>0</v>
      </c>
      <c r="G2079">
        <v>1242863321.99</v>
      </c>
      <c r="I2079" s="4">
        <f t="shared" si="168"/>
        <v>2008</v>
      </c>
      <c r="J2079" t="str">
        <f>VLOOKUP(B2079,Lookup!A:B,2,FALSE)</f>
        <v>Kaduna</v>
      </c>
      <c r="K2079" t="str">
        <f>VLOOKUP(C2079,Lookup!D:E,2,FALSE)</f>
        <v>Finance</v>
      </c>
      <c r="L2079" t="str">
        <f>VLOOKUP(D2079,Lookup!G:H,2,FALSE)</f>
        <v>Public Debt Charges</v>
      </c>
      <c r="M2079" s="1">
        <f t="shared" si="169"/>
        <v>0</v>
      </c>
      <c r="N2079" s="1">
        <f t="shared" si="170"/>
        <v>0</v>
      </c>
      <c r="O2079" s="1">
        <f t="shared" si="171"/>
        <v>0</v>
      </c>
      <c r="P2079" s="1">
        <f t="shared" si="172"/>
        <v>1242863321.99</v>
      </c>
    </row>
    <row r="2080" spans="1:16" x14ac:dyDescent="0.35">
      <c r="A2080">
        <v>2008</v>
      </c>
      <c r="B2080">
        <v>4</v>
      </c>
      <c r="C2080">
        <v>9</v>
      </c>
      <c r="D2080">
        <v>7</v>
      </c>
      <c r="E2080">
        <v>0</v>
      </c>
      <c r="F2080">
        <v>0</v>
      </c>
      <c r="G2080">
        <v>0</v>
      </c>
      <c r="I2080" s="4">
        <f t="shared" si="168"/>
        <v>2008</v>
      </c>
      <c r="J2080" t="str">
        <f>VLOOKUP(B2080,Lookup!A:B,2,FALSE)</f>
        <v>Kaduna</v>
      </c>
      <c r="K2080" t="str">
        <f>VLOOKUP(C2080,Lookup!D:E,2,FALSE)</f>
        <v>Finance</v>
      </c>
      <c r="L2080" t="str">
        <f>VLOOKUP(D2080,Lookup!G:H,2,FALSE)</f>
        <v>Cont to LGs</v>
      </c>
      <c r="M2080" s="1">
        <f t="shared" si="169"/>
        <v>0</v>
      </c>
      <c r="N2080" s="1">
        <f t="shared" si="170"/>
        <v>0</v>
      </c>
      <c r="O2080" s="1">
        <f t="shared" si="171"/>
        <v>0</v>
      </c>
      <c r="P2080" s="1">
        <f t="shared" si="172"/>
        <v>0</v>
      </c>
    </row>
    <row r="2081" spans="1:16" x14ac:dyDescent="0.35">
      <c r="A2081">
        <v>2008</v>
      </c>
      <c r="B2081">
        <v>4</v>
      </c>
      <c r="C2081">
        <v>9</v>
      </c>
      <c r="D2081">
        <v>8</v>
      </c>
      <c r="E2081">
        <v>3144050000</v>
      </c>
      <c r="F2081">
        <v>0</v>
      </c>
      <c r="G2081">
        <v>3050769368.4899998</v>
      </c>
      <c r="I2081" s="4">
        <f t="shared" si="168"/>
        <v>2008</v>
      </c>
      <c r="J2081" t="str">
        <f>VLOOKUP(B2081,Lookup!A:B,2,FALSE)</f>
        <v>Kaduna</v>
      </c>
      <c r="K2081" t="str">
        <f>VLOOKUP(C2081,Lookup!D:E,2,FALSE)</f>
        <v>Finance</v>
      </c>
      <c r="L2081" t="str">
        <f>VLOOKUP(D2081,Lookup!G:H,2,FALSE)</f>
        <v>Others</v>
      </c>
      <c r="M2081" s="1">
        <f t="shared" si="169"/>
        <v>3144050000</v>
      </c>
      <c r="N2081" s="1">
        <f t="shared" si="170"/>
        <v>0</v>
      </c>
      <c r="O2081" s="1">
        <f t="shared" si="171"/>
        <v>3144050000</v>
      </c>
      <c r="P2081" s="1">
        <f t="shared" si="172"/>
        <v>3050769368.4899998</v>
      </c>
    </row>
    <row r="2082" spans="1:16" x14ac:dyDescent="0.35">
      <c r="A2082">
        <v>2008</v>
      </c>
      <c r="B2082">
        <v>4</v>
      </c>
      <c r="C2082">
        <v>11</v>
      </c>
      <c r="D2082">
        <v>1</v>
      </c>
      <c r="E2082">
        <v>2764263835</v>
      </c>
      <c r="F2082">
        <v>0</v>
      </c>
      <c r="G2082">
        <v>2662826495.6099997</v>
      </c>
      <c r="I2082" s="4">
        <f t="shared" si="168"/>
        <v>2008</v>
      </c>
      <c r="J2082" t="str">
        <f>VLOOKUP(B2082,Lookup!A:B,2,FALSE)</f>
        <v>Kaduna</v>
      </c>
      <c r="K2082" t="str">
        <f>VLOOKUP(C2082,Lookup!D:E,2,FALSE)</f>
        <v>General Administration</v>
      </c>
      <c r="L2082" t="str">
        <f>VLOOKUP(D2082,Lookup!G:H,2,FALSE)</f>
        <v>Personnel</v>
      </c>
      <c r="M2082" s="1">
        <f t="shared" si="169"/>
        <v>2764263835</v>
      </c>
      <c r="N2082" s="1">
        <f t="shared" si="170"/>
        <v>0</v>
      </c>
      <c r="O2082" s="1">
        <f t="shared" si="171"/>
        <v>2764263835</v>
      </c>
      <c r="P2082" s="1">
        <f t="shared" si="172"/>
        <v>2662826495.6099997</v>
      </c>
    </row>
    <row r="2083" spans="1:16" x14ac:dyDescent="0.35">
      <c r="A2083">
        <v>2008</v>
      </c>
      <c r="B2083">
        <v>4</v>
      </c>
      <c r="C2083">
        <v>11</v>
      </c>
      <c r="D2083">
        <v>2</v>
      </c>
      <c r="E2083">
        <v>8636381710</v>
      </c>
      <c r="F2083">
        <v>0</v>
      </c>
      <c r="G2083">
        <v>8787225348.1999989</v>
      </c>
      <c r="I2083" s="4">
        <f t="shared" si="168"/>
        <v>2008</v>
      </c>
      <c r="J2083" t="str">
        <f>VLOOKUP(B2083,Lookup!A:B,2,FALSE)</f>
        <v>Kaduna</v>
      </c>
      <c r="K2083" t="str">
        <f>VLOOKUP(C2083,Lookup!D:E,2,FALSE)</f>
        <v>General Administration</v>
      </c>
      <c r="L2083" t="str">
        <f>VLOOKUP(D2083,Lookup!G:H,2,FALSE)</f>
        <v>Overhead</v>
      </c>
      <c r="M2083" s="1">
        <f t="shared" si="169"/>
        <v>8636381710</v>
      </c>
      <c r="N2083" s="1">
        <f t="shared" si="170"/>
        <v>0</v>
      </c>
      <c r="O2083" s="1">
        <f t="shared" si="171"/>
        <v>8636381710</v>
      </c>
      <c r="P2083" s="1">
        <f t="shared" si="172"/>
        <v>8787225348.1999989</v>
      </c>
    </row>
    <row r="2084" spans="1:16" x14ac:dyDescent="0.35">
      <c r="A2084">
        <v>2008</v>
      </c>
      <c r="B2084">
        <v>4</v>
      </c>
      <c r="C2084">
        <v>11</v>
      </c>
      <c r="D2084">
        <v>3</v>
      </c>
      <c r="E2084">
        <v>0</v>
      </c>
      <c r="F2084">
        <v>0</v>
      </c>
      <c r="G2084">
        <v>0</v>
      </c>
      <c r="I2084" s="4">
        <f t="shared" si="168"/>
        <v>2008</v>
      </c>
      <c r="J2084" t="str">
        <f>VLOOKUP(B2084,Lookup!A:B,2,FALSE)</f>
        <v>Kaduna</v>
      </c>
      <c r="K2084" t="str">
        <f>VLOOKUP(C2084,Lookup!D:E,2,FALSE)</f>
        <v>General Administration</v>
      </c>
      <c r="L2084" t="str">
        <f>VLOOKUP(D2084,Lookup!G:H,2,FALSE)</f>
        <v>Unclassified Subventions</v>
      </c>
      <c r="M2084" s="1">
        <f t="shared" si="169"/>
        <v>0</v>
      </c>
      <c r="N2084" s="1">
        <f t="shared" si="170"/>
        <v>0</v>
      </c>
      <c r="O2084" s="1">
        <f t="shared" si="171"/>
        <v>0</v>
      </c>
      <c r="P2084" s="1">
        <f t="shared" si="172"/>
        <v>0</v>
      </c>
    </row>
    <row r="2085" spans="1:16" x14ac:dyDescent="0.35">
      <c r="A2085">
        <v>2008</v>
      </c>
      <c r="B2085">
        <v>4</v>
      </c>
      <c r="C2085">
        <v>11</v>
      </c>
      <c r="D2085">
        <v>4</v>
      </c>
      <c r="E2085">
        <v>2900000000</v>
      </c>
      <c r="F2085">
        <v>0</v>
      </c>
      <c r="G2085">
        <v>2085410074.8800001</v>
      </c>
      <c r="I2085" s="4">
        <f t="shared" si="168"/>
        <v>2008</v>
      </c>
      <c r="J2085" t="str">
        <f>VLOOKUP(B2085,Lookup!A:B,2,FALSE)</f>
        <v>Kaduna</v>
      </c>
      <c r="K2085" t="str">
        <f>VLOOKUP(C2085,Lookup!D:E,2,FALSE)</f>
        <v>General Administration</v>
      </c>
      <c r="L2085" t="str">
        <f>VLOOKUP(D2085,Lookup!G:H,2,FALSE)</f>
        <v>P &amp; G</v>
      </c>
      <c r="M2085" s="1">
        <f t="shared" si="169"/>
        <v>2900000000</v>
      </c>
      <c r="N2085" s="1">
        <f t="shared" si="170"/>
        <v>0</v>
      </c>
      <c r="O2085" s="1">
        <f t="shared" si="171"/>
        <v>2900000000</v>
      </c>
      <c r="P2085" s="1">
        <f t="shared" si="172"/>
        <v>2085410074.8800001</v>
      </c>
    </row>
    <row r="2086" spans="1:16" x14ac:dyDescent="0.35">
      <c r="A2086">
        <v>2008</v>
      </c>
      <c r="B2086">
        <v>4</v>
      </c>
      <c r="C2086">
        <v>11</v>
      </c>
      <c r="D2086">
        <v>5</v>
      </c>
      <c r="E2086">
        <v>628016050</v>
      </c>
      <c r="F2086">
        <v>0</v>
      </c>
      <c r="G2086">
        <v>335430159.53000003</v>
      </c>
      <c r="I2086" s="4">
        <f t="shared" si="168"/>
        <v>2008</v>
      </c>
      <c r="J2086" t="str">
        <f>VLOOKUP(B2086,Lookup!A:B,2,FALSE)</f>
        <v>Kaduna</v>
      </c>
      <c r="K2086" t="str">
        <f>VLOOKUP(C2086,Lookup!D:E,2,FALSE)</f>
        <v>General Administration</v>
      </c>
      <c r="L2086" t="str">
        <f>VLOOKUP(D2086,Lookup!G:H,2,FALSE)</f>
        <v>Other CRF</v>
      </c>
      <c r="M2086" s="1">
        <f t="shared" si="169"/>
        <v>628016050</v>
      </c>
      <c r="N2086" s="1">
        <f t="shared" si="170"/>
        <v>0</v>
      </c>
      <c r="O2086" s="1">
        <f t="shared" si="171"/>
        <v>628016050</v>
      </c>
      <c r="P2086" s="1">
        <f t="shared" si="172"/>
        <v>335430159.53000003</v>
      </c>
    </row>
    <row r="2087" spans="1:16" x14ac:dyDescent="0.35">
      <c r="A2087">
        <v>2008</v>
      </c>
      <c r="B2087">
        <v>4</v>
      </c>
      <c r="C2087">
        <v>11</v>
      </c>
      <c r="D2087">
        <v>6</v>
      </c>
      <c r="E2087">
        <v>0</v>
      </c>
      <c r="F2087">
        <v>0</v>
      </c>
      <c r="G2087">
        <v>0</v>
      </c>
      <c r="I2087" s="4">
        <f t="shared" si="168"/>
        <v>2008</v>
      </c>
      <c r="J2087" t="str">
        <f>VLOOKUP(B2087,Lookup!A:B,2,FALSE)</f>
        <v>Kaduna</v>
      </c>
      <c r="K2087" t="str">
        <f>VLOOKUP(C2087,Lookup!D:E,2,FALSE)</f>
        <v>General Administration</v>
      </c>
      <c r="L2087" t="str">
        <f>VLOOKUP(D2087,Lookup!G:H,2,FALSE)</f>
        <v>Public Debt Charges</v>
      </c>
      <c r="M2087" s="1">
        <f t="shared" si="169"/>
        <v>0</v>
      </c>
      <c r="N2087" s="1">
        <f t="shared" si="170"/>
        <v>0</v>
      </c>
      <c r="O2087" s="1">
        <f t="shared" si="171"/>
        <v>0</v>
      </c>
      <c r="P2087" s="1">
        <f t="shared" si="172"/>
        <v>0</v>
      </c>
    </row>
    <row r="2088" spans="1:16" x14ac:dyDescent="0.35">
      <c r="A2088">
        <v>2008</v>
      </c>
      <c r="B2088">
        <v>4</v>
      </c>
      <c r="C2088">
        <v>11</v>
      </c>
      <c r="D2088">
        <v>7</v>
      </c>
      <c r="E2088">
        <v>800000000</v>
      </c>
      <c r="F2088">
        <v>0</v>
      </c>
      <c r="G2088">
        <v>1049678393.41</v>
      </c>
      <c r="I2088" s="4">
        <f t="shared" si="168"/>
        <v>2008</v>
      </c>
      <c r="J2088" t="str">
        <f>VLOOKUP(B2088,Lookup!A:B,2,FALSE)</f>
        <v>Kaduna</v>
      </c>
      <c r="K2088" t="str">
        <f>VLOOKUP(C2088,Lookup!D:E,2,FALSE)</f>
        <v>General Administration</v>
      </c>
      <c r="L2088" t="str">
        <f>VLOOKUP(D2088,Lookup!G:H,2,FALSE)</f>
        <v>Cont to LGs</v>
      </c>
      <c r="M2088" s="1">
        <f t="shared" si="169"/>
        <v>800000000</v>
      </c>
      <c r="N2088" s="1">
        <f t="shared" si="170"/>
        <v>0</v>
      </c>
      <c r="O2088" s="1">
        <f t="shared" si="171"/>
        <v>800000000</v>
      </c>
      <c r="P2088" s="1">
        <f t="shared" si="172"/>
        <v>1049678393.41</v>
      </c>
    </row>
    <row r="2089" spans="1:16" x14ac:dyDescent="0.35">
      <c r="A2089">
        <v>2008</v>
      </c>
      <c r="B2089">
        <v>4</v>
      </c>
      <c r="C2089">
        <v>11</v>
      </c>
      <c r="D2089">
        <v>8</v>
      </c>
      <c r="E2089">
        <v>148000000</v>
      </c>
      <c r="F2089">
        <v>0</v>
      </c>
      <c r="G2089">
        <v>497071416.43000001</v>
      </c>
      <c r="I2089" s="4">
        <f t="shared" si="168"/>
        <v>2008</v>
      </c>
      <c r="J2089" t="str">
        <f>VLOOKUP(B2089,Lookup!A:B,2,FALSE)</f>
        <v>Kaduna</v>
      </c>
      <c r="K2089" t="str">
        <f>VLOOKUP(C2089,Lookup!D:E,2,FALSE)</f>
        <v>General Administration</v>
      </c>
      <c r="L2089" t="str">
        <f>VLOOKUP(D2089,Lookup!G:H,2,FALSE)</f>
        <v>Others</v>
      </c>
      <c r="M2089" s="1">
        <f t="shared" si="169"/>
        <v>148000000</v>
      </c>
      <c r="N2089" s="1">
        <f t="shared" si="170"/>
        <v>0</v>
      </c>
      <c r="O2089" s="1">
        <f t="shared" si="171"/>
        <v>148000000</v>
      </c>
      <c r="P2089" s="1">
        <f t="shared" si="172"/>
        <v>497071416.43000001</v>
      </c>
    </row>
    <row r="2090" spans="1:16" x14ac:dyDescent="0.35">
      <c r="A2090">
        <v>2008</v>
      </c>
      <c r="B2090">
        <v>4</v>
      </c>
      <c r="C2090">
        <v>13</v>
      </c>
      <c r="D2090">
        <v>1</v>
      </c>
      <c r="E2090">
        <v>3308000000</v>
      </c>
      <c r="F2090">
        <v>0</v>
      </c>
      <c r="G2090">
        <v>2441968696.5100002</v>
      </c>
      <c r="I2090" s="4">
        <f t="shared" si="168"/>
        <v>2008</v>
      </c>
      <c r="J2090" t="str">
        <f>VLOOKUP(B2090,Lookup!A:B,2,FALSE)</f>
        <v>Kaduna</v>
      </c>
      <c r="K2090" t="str">
        <f>VLOOKUP(C2090,Lookup!D:E,2,FALSE)</f>
        <v>Health</v>
      </c>
      <c r="L2090" t="str">
        <f>VLOOKUP(D2090,Lookup!G:H,2,FALSE)</f>
        <v>Personnel</v>
      </c>
      <c r="M2090" s="1">
        <f t="shared" si="169"/>
        <v>3308000000</v>
      </c>
      <c r="N2090" s="1">
        <f t="shared" si="170"/>
        <v>0</v>
      </c>
      <c r="O2090" s="1">
        <f t="shared" si="171"/>
        <v>3308000000</v>
      </c>
      <c r="P2090" s="1">
        <f t="shared" si="172"/>
        <v>2441968696.5100002</v>
      </c>
    </row>
    <row r="2091" spans="1:16" x14ac:dyDescent="0.35">
      <c r="A2091">
        <v>2008</v>
      </c>
      <c r="B2091">
        <v>4</v>
      </c>
      <c r="C2091">
        <v>13</v>
      </c>
      <c r="D2091">
        <v>2</v>
      </c>
      <c r="E2091">
        <v>3221992000</v>
      </c>
      <c r="F2091">
        <v>0</v>
      </c>
      <c r="G2091">
        <v>472665160.72000003</v>
      </c>
      <c r="I2091" s="4">
        <f t="shared" si="168"/>
        <v>2008</v>
      </c>
      <c r="J2091" t="str">
        <f>VLOOKUP(B2091,Lookup!A:B,2,FALSE)</f>
        <v>Kaduna</v>
      </c>
      <c r="K2091" t="str">
        <f>VLOOKUP(C2091,Lookup!D:E,2,FALSE)</f>
        <v>Health</v>
      </c>
      <c r="L2091" t="str">
        <f>VLOOKUP(D2091,Lookup!G:H,2,FALSE)</f>
        <v>Overhead</v>
      </c>
      <c r="M2091" s="1">
        <f t="shared" si="169"/>
        <v>3221992000</v>
      </c>
      <c r="N2091" s="1">
        <f t="shared" si="170"/>
        <v>0</v>
      </c>
      <c r="O2091" s="1">
        <f t="shared" si="171"/>
        <v>3221992000</v>
      </c>
      <c r="P2091" s="1">
        <f t="shared" si="172"/>
        <v>472665160.72000003</v>
      </c>
    </row>
    <row r="2092" spans="1:16" x14ac:dyDescent="0.35">
      <c r="A2092">
        <v>2008</v>
      </c>
      <c r="B2092">
        <v>4</v>
      </c>
      <c r="C2092">
        <v>13</v>
      </c>
      <c r="D2092">
        <v>3</v>
      </c>
      <c r="E2092">
        <v>0</v>
      </c>
      <c r="F2092">
        <v>0</v>
      </c>
      <c r="G2092">
        <v>0</v>
      </c>
      <c r="I2092" s="4">
        <f t="shared" si="168"/>
        <v>2008</v>
      </c>
      <c r="J2092" t="str">
        <f>VLOOKUP(B2092,Lookup!A:B,2,FALSE)</f>
        <v>Kaduna</v>
      </c>
      <c r="K2092" t="str">
        <f>VLOOKUP(C2092,Lookup!D:E,2,FALSE)</f>
        <v>Health</v>
      </c>
      <c r="L2092" t="str">
        <f>VLOOKUP(D2092,Lookup!G:H,2,FALSE)</f>
        <v>Unclassified Subventions</v>
      </c>
      <c r="M2092" s="1">
        <f t="shared" si="169"/>
        <v>0</v>
      </c>
      <c r="N2092" s="1">
        <f t="shared" si="170"/>
        <v>0</v>
      </c>
      <c r="O2092" s="1">
        <f t="shared" si="171"/>
        <v>0</v>
      </c>
      <c r="P2092" s="1">
        <f t="shared" si="172"/>
        <v>0</v>
      </c>
    </row>
    <row r="2093" spans="1:16" x14ac:dyDescent="0.35">
      <c r="A2093">
        <v>2008</v>
      </c>
      <c r="B2093">
        <v>4</v>
      </c>
      <c r="C2093">
        <v>13</v>
      </c>
      <c r="D2093">
        <v>4</v>
      </c>
      <c r="E2093">
        <v>0</v>
      </c>
      <c r="F2093">
        <v>0</v>
      </c>
      <c r="G2093">
        <v>0</v>
      </c>
      <c r="I2093" s="4">
        <f t="shared" si="168"/>
        <v>2008</v>
      </c>
      <c r="J2093" t="str">
        <f>VLOOKUP(B2093,Lookup!A:B,2,FALSE)</f>
        <v>Kaduna</v>
      </c>
      <c r="K2093" t="str">
        <f>VLOOKUP(C2093,Lookup!D:E,2,FALSE)</f>
        <v>Health</v>
      </c>
      <c r="L2093" t="str">
        <f>VLOOKUP(D2093,Lookup!G:H,2,FALSE)</f>
        <v>P &amp; G</v>
      </c>
      <c r="M2093" s="1">
        <f t="shared" si="169"/>
        <v>0</v>
      </c>
      <c r="N2093" s="1">
        <f t="shared" si="170"/>
        <v>0</v>
      </c>
      <c r="O2093" s="1">
        <f t="shared" si="171"/>
        <v>0</v>
      </c>
      <c r="P2093" s="1">
        <f t="shared" si="172"/>
        <v>0</v>
      </c>
    </row>
    <row r="2094" spans="1:16" x14ac:dyDescent="0.35">
      <c r="A2094">
        <v>2008</v>
      </c>
      <c r="B2094">
        <v>4</v>
      </c>
      <c r="C2094">
        <v>13</v>
      </c>
      <c r="D2094">
        <v>5</v>
      </c>
      <c r="E2094">
        <v>0</v>
      </c>
      <c r="F2094">
        <v>0</v>
      </c>
      <c r="G2094">
        <v>0</v>
      </c>
      <c r="I2094" s="4">
        <f t="shared" si="168"/>
        <v>2008</v>
      </c>
      <c r="J2094" t="str">
        <f>VLOOKUP(B2094,Lookup!A:B,2,FALSE)</f>
        <v>Kaduna</v>
      </c>
      <c r="K2094" t="str">
        <f>VLOOKUP(C2094,Lookup!D:E,2,FALSE)</f>
        <v>Health</v>
      </c>
      <c r="L2094" t="str">
        <f>VLOOKUP(D2094,Lookup!G:H,2,FALSE)</f>
        <v>Other CRF</v>
      </c>
      <c r="M2094" s="1">
        <f t="shared" si="169"/>
        <v>0</v>
      </c>
      <c r="N2094" s="1">
        <f t="shared" si="170"/>
        <v>0</v>
      </c>
      <c r="O2094" s="1">
        <f t="shared" si="171"/>
        <v>0</v>
      </c>
      <c r="P2094" s="1">
        <f t="shared" si="172"/>
        <v>0</v>
      </c>
    </row>
    <row r="2095" spans="1:16" x14ac:dyDescent="0.35">
      <c r="A2095">
        <v>2008</v>
      </c>
      <c r="B2095">
        <v>4</v>
      </c>
      <c r="C2095">
        <v>13</v>
      </c>
      <c r="D2095">
        <v>6</v>
      </c>
      <c r="E2095">
        <v>0</v>
      </c>
      <c r="F2095">
        <v>0</v>
      </c>
      <c r="G2095">
        <v>0</v>
      </c>
      <c r="I2095" s="4">
        <f t="shared" si="168"/>
        <v>2008</v>
      </c>
      <c r="J2095" t="str">
        <f>VLOOKUP(B2095,Lookup!A:B,2,FALSE)</f>
        <v>Kaduna</v>
      </c>
      <c r="K2095" t="str">
        <f>VLOOKUP(C2095,Lookup!D:E,2,FALSE)</f>
        <v>Health</v>
      </c>
      <c r="L2095" t="str">
        <f>VLOOKUP(D2095,Lookup!G:H,2,FALSE)</f>
        <v>Public Debt Charges</v>
      </c>
      <c r="M2095" s="1">
        <f t="shared" si="169"/>
        <v>0</v>
      </c>
      <c r="N2095" s="1">
        <f t="shared" si="170"/>
        <v>0</v>
      </c>
      <c r="O2095" s="1">
        <f t="shared" si="171"/>
        <v>0</v>
      </c>
      <c r="P2095" s="1">
        <f t="shared" si="172"/>
        <v>0</v>
      </c>
    </row>
    <row r="2096" spans="1:16" x14ac:dyDescent="0.35">
      <c r="A2096">
        <v>2008</v>
      </c>
      <c r="B2096">
        <v>4</v>
      </c>
      <c r="C2096">
        <v>13</v>
      </c>
      <c r="D2096">
        <v>7</v>
      </c>
      <c r="E2096">
        <v>0</v>
      </c>
      <c r="F2096">
        <v>0</v>
      </c>
      <c r="G2096">
        <v>0</v>
      </c>
      <c r="I2096" s="4">
        <f t="shared" si="168"/>
        <v>2008</v>
      </c>
      <c r="J2096" t="str">
        <f>VLOOKUP(B2096,Lookup!A:B,2,FALSE)</f>
        <v>Kaduna</v>
      </c>
      <c r="K2096" t="str">
        <f>VLOOKUP(C2096,Lookup!D:E,2,FALSE)</f>
        <v>Health</v>
      </c>
      <c r="L2096" t="str">
        <f>VLOOKUP(D2096,Lookup!G:H,2,FALSE)</f>
        <v>Cont to LGs</v>
      </c>
      <c r="M2096" s="1">
        <f t="shared" si="169"/>
        <v>0</v>
      </c>
      <c r="N2096" s="1">
        <f t="shared" si="170"/>
        <v>0</v>
      </c>
      <c r="O2096" s="1">
        <f t="shared" si="171"/>
        <v>0</v>
      </c>
      <c r="P2096" s="1">
        <f t="shared" si="172"/>
        <v>0</v>
      </c>
    </row>
    <row r="2097" spans="1:16" x14ac:dyDescent="0.35">
      <c r="A2097">
        <v>2008</v>
      </c>
      <c r="B2097">
        <v>4</v>
      </c>
      <c r="C2097">
        <v>13</v>
      </c>
      <c r="D2097">
        <v>8</v>
      </c>
      <c r="E2097">
        <v>0</v>
      </c>
      <c r="F2097">
        <v>0</v>
      </c>
      <c r="G2097">
        <v>0</v>
      </c>
      <c r="I2097" s="4">
        <f t="shared" si="168"/>
        <v>2008</v>
      </c>
      <c r="J2097" t="str">
        <f>VLOOKUP(B2097,Lookup!A:B,2,FALSE)</f>
        <v>Kaduna</v>
      </c>
      <c r="K2097" t="str">
        <f>VLOOKUP(C2097,Lookup!D:E,2,FALSE)</f>
        <v>Health</v>
      </c>
      <c r="L2097" t="str">
        <f>VLOOKUP(D2097,Lookup!G:H,2,FALSE)</f>
        <v>Others</v>
      </c>
      <c r="M2097" s="1">
        <f t="shared" si="169"/>
        <v>0</v>
      </c>
      <c r="N2097" s="1">
        <f t="shared" si="170"/>
        <v>0</v>
      </c>
      <c r="O2097" s="1">
        <f t="shared" si="171"/>
        <v>0</v>
      </c>
      <c r="P2097" s="1">
        <f t="shared" si="172"/>
        <v>0</v>
      </c>
    </row>
    <row r="2098" spans="1:16" x14ac:dyDescent="0.35">
      <c r="A2098">
        <v>2008</v>
      </c>
      <c r="B2098">
        <v>4</v>
      </c>
      <c r="C2098">
        <v>16</v>
      </c>
      <c r="D2098">
        <v>1</v>
      </c>
      <c r="E2098">
        <v>284863785</v>
      </c>
      <c r="F2098">
        <v>0</v>
      </c>
      <c r="G2098">
        <v>209689517.10999998</v>
      </c>
      <c r="I2098" s="4">
        <f t="shared" si="168"/>
        <v>2008</v>
      </c>
      <c r="J2098" t="str">
        <f>VLOOKUP(B2098,Lookup!A:B,2,FALSE)</f>
        <v>Kaduna</v>
      </c>
      <c r="K2098" t="str">
        <f>VLOOKUP(C2098,Lookup!D:E,2,FALSE)</f>
        <v>Information, Culture &amp; Tourism</v>
      </c>
      <c r="L2098" t="str">
        <f>VLOOKUP(D2098,Lookup!G:H,2,FALSE)</f>
        <v>Personnel</v>
      </c>
      <c r="M2098" s="1">
        <f t="shared" si="169"/>
        <v>284863785</v>
      </c>
      <c r="N2098" s="1">
        <f t="shared" si="170"/>
        <v>0</v>
      </c>
      <c r="O2098" s="1">
        <f t="shared" si="171"/>
        <v>284863785</v>
      </c>
      <c r="P2098" s="1">
        <f t="shared" si="172"/>
        <v>209689517.10999998</v>
      </c>
    </row>
    <row r="2099" spans="1:16" x14ac:dyDescent="0.35">
      <c r="A2099">
        <v>2008</v>
      </c>
      <c r="B2099">
        <v>4</v>
      </c>
      <c r="C2099">
        <v>16</v>
      </c>
      <c r="D2099">
        <v>2</v>
      </c>
      <c r="E2099">
        <v>389450000</v>
      </c>
      <c r="F2099">
        <v>0</v>
      </c>
      <c r="G2099">
        <v>459089188.59000003</v>
      </c>
      <c r="I2099" s="4">
        <f t="shared" si="168"/>
        <v>2008</v>
      </c>
      <c r="J2099" t="str">
        <f>VLOOKUP(B2099,Lookup!A:B,2,FALSE)</f>
        <v>Kaduna</v>
      </c>
      <c r="K2099" t="str">
        <f>VLOOKUP(C2099,Lookup!D:E,2,FALSE)</f>
        <v>Information, Culture &amp; Tourism</v>
      </c>
      <c r="L2099" t="str">
        <f>VLOOKUP(D2099,Lookup!G:H,2,FALSE)</f>
        <v>Overhead</v>
      </c>
      <c r="M2099" s="1">
        <f t="shared" si="169"/>
        <v>389450000</v>
      </c>
      <c r="N2099" s="1">
        <f t="shared" si="170"/>
        <v>0</v>
      </c>
      <c r="O2099" s="1">
        <f t="shared" si="171"/>
        <v>389450000</v>
      </c>
      <c r="P2099" s="1">
        <f t="shared" si="172"/>
        <v>459089188.59000003</v>
      </c>
    </row>
    <row r="2100" spans="1:16" x14ac:dyDescent="0.35">
      <c r="A2100">
        <v>2008</v>
      </c>
      <c r="B2100">
        <v>4</v>
      </c>
      <c r="C2100">
        <v>16</v>
      </c>
      <c r="D2100">
        <v>3</v>
      </c>
      <c r="E2100">
        <v>0</v>
      </c>
      <c r="F2100">
        <v>0</v>
      </c>
      <c r="G2100">
        <v>0</v>
      </c>
      <c r="I2100" s="4">
        <f t="shared" si="168"/>
        <v>2008</v>
      </c>
      <c r="J2100" t="str">
        <f>VLOOKUP(B2100,Lookup!A:B,2,FALSE)</f>
        <v>Kaduna</v>
      </c>
      <c r="K2100" t="str">
        <f>VLOOKUP(C2100,Lookup!D:E,2,FALSE)</f>
        <v>Information, Culture &amp; Tourism</v>
      </c>
      <c r="L2100" t="str">
        <f>VLOOKUP(D2100,Lookup!G:H,2,FALSE)</f>
        <v>Unclassified Subventions</v>
      </c>
      <c r="M2100" s="1">
        <f t="shared" si="169"/>
        <v>0</v>
      </c>
      <c r="N2100" s="1">
        <f t="shared" si="170"/>
        <v>0</v>
      </c>
      <c r="O2100" s="1">
        <f t="shared" si="171"/>
        <v>0</v>
      </c>
      <c r="P2100" s="1">
        <f t="shared" si="172"/>
        <v>0</v>
      </c>
    </row>
    <row r="2101" spans="1:16" x14ac:dyDescent="0.35">
      <c r="A2101">
        <v>2008</v>
      </c>
      <c r="B2101">
        <v>4</v>
      </c>
      <c r="C2101">
        <v>16</v>
      </c>
      <c r="D2101">
        <v>4</v>
      </c>
      <c r="E2101">
        <v>0</v>
      </c>
      <c r="F2101">
        <v>0</v>
      </c>
      <c r="G2101">
        <v>0</v>
      </c>
      <c r="I2101" s="4">
        <f t="shared" si="168"/>
        <v>2008</v>
      </c>
      <c r="J2101" t="str">
        <f>VLOOKUP(B2101,Lookup!A:B,2,FALSE)</f>
        <v>Kaduna</v>
      </c>
      <c r="K2101" t="str">
        <f>VLOOKUP(C2101,Lookup!D:E,2,FALSE)</f>
        <v>Information, Culture &amp; Tourism</v>
      </c>
      <c r="L2101" t="str">
        <f>VLOOKUP(D2101,Lookup!G:H,2,FALSE)</f>
        <v>P &amp; G</v>
      </c>
      <c r="M2101" s="1">
        <f t="shared" si="169"/>
        <v>0</v>
      </c>
      <c r="N2101" s="1">
        <f t="shared" si="170"/>
        <v>0</v>
      </c>
      <c r="O2101" s="1">
        <f t="shared" si="171"/>
        <v>0</v>
      </c>
      <c r="P2101" s="1">
        <f t="shared" si="172"/>
        <v>0</v>
      </c>
    </row>
    <row r="2102" spans="1:16" x14ac:dyDescent="0.35">
      <c r="A2102">
        <v>2008</v>
      </c>
      <c r="B2102">
        <v>4</v>
      </c>
      <c r="C2102">
        <v>16</v>
      </c>
      <c r="D2102">
        <v>5</v>
      </c>
      <c r="E2102">
        <v>0</v>
      </c>
      <c r="F2102">
        <v>0</v>
      </c>
      <c r="G2102">
        <v>0</v>
      </c>
      <c r="I2102" s="4">
        <f t="shared" si="168"/>
        <v>2008</v>
      </c>
      <c r="J2102" t="str">
        <f>VLOOKUP(B2102,Lookup!A:B,2,FALSE)</f>
        <v>Kaduna</v>
      </c>
      <c r="K2102" t="str">
        <f>VLOOKUP(C2102,Lookup!D:E,2,FALSE)</f>
        <v>Information, Culture &amp; Tourism</v>
      </c>
      <c r="L2102" t="str">
        <f>VLOOKUP(D2102,Lookup!G:H,2,FALSE)</f>
        <v>Other CRF</v>
      </c>
      <c r="M2102" s="1">
        <f t="shared" si="169"/>
        <v>0</v>
      </c>
      <c r="N2102" s="1">
        <f t="shared" si="170"/>
        <v>0</v>
      </c>
      <c r="O2102" s="1">
        <f t="shared" si="171"/>
        <v>0</v>
      </c>
      <c r="P2102" s="1">
        <f t="shared" si="172"/>
        <v>0</v>
      </c>
    </row>
    <row r="2103" spans="1:16" x14ac:dyDescent="0.35">
      <c r="A2103">
        <v>2008</v>
      </c>
      <c r="B2103">
        <v>4</v>
      </c>
      <c r="C2103">
        <v>16</v>
      </c>
      <c r="D2103">
        <v>6</v>
      </c>
      <c r="E2103">
        <v>0</v>
      </c>
      <c r="F2103">
        <v>0</v>
      </c>
      <c r="G2103">
        <v>0</v>
      </c>
      <c r="I2103" s="4">
        <f t="shared" si="168"/>
        <v>2008</v>
      </c>
      <c r="J2103" t="str">
        <f>VLOOKUP(B2103,Lookup!A:B,2,FALSE)</f>
        <v>Kaduna</v>
      </c>
      <c r="K2103" t="str">
        <f>VLOOKUP(C2103,Lookup!D:E,2,FALSE)</f>
        <v>Information, Culture &amp; Tourism</v>
      </c>
      <c r="L2103" t="str">
        <f>VLOOKUP(D2103,Lookup!G:H,2,FALSE)</f>
        <v>Public Debt Charges</v>
      </c>
      <c r="M2103" s="1">
        <f t="shared" si="169"/>
        <v>0</v>
      </c>
      <c r="N2103" s="1">
        <f t="shared" si="170"/>
        <v>0</v>
      </c>
      <c r="O2103" s="1">
        <f t="shared" si="171"/>
        <v>0</v>
      </c>
      <c r="P2103" s="1">
        <f t="shared" si="172"/>
        <v>0</v>
      </c>
    </row>
    <row r="2104" spans="1:16" x14ac:dyDescent="0.35">
      <c r="A2104">
        <v>2008</v>
      </c>
      <c r="B2104">
        <v>4</v>
      </c>
      <c r="C2104">
        <v>16</v>
      </c>
      <c r="D2104">
        <v>7</v>
      </c>
      <c r="E2104">
        <v>0</v>
      </c>
      <c r="F2104">
        <v>0</v>
      </c>
      <c r="G2104">
        <v>0</v>
      </c>
      <c r="I2104" s="4">
        <f t="shared" si="168"/>
        <v>2008</v>
      </c>
      <c r="J2104" t="str">
        <f>VLOOKUP(B2104,Lookup!A:B,2,FALSE)</f>
        <v>Kaduna</v>
      </c>
      <c r="K2104" t="str">
        <f>VLOOKUP(C2104,Lookup!D:E,2,FALSE)</f>
        <v>Information, Culture &amp; Tourism</v>
      </c>
      <c r="L2104" t="str">
        <f>VLOOKUP(D2104,Lookup!G:H,2,FALSE)</f>
        <v>Cont to LGs</v>
      </c>
      <c r="M2104" s="1">
        <f t="shared" si="169"/>
        <v>0</v>
      </c>
      <c r="N2104" s="1">
        <f t="shared" si="170"/>
        <v>0</v>
      </c>
      <c r="O2104" s="1">
        <f t="shared" si="171"/>
        <v>0</v>
      </c>
      <c r="P2104" s="1">
        <f t="shared" si="172"/>
        <v>0</v>
      </c>
    </row>
    <row r="2105" spans="1:16" x14ac:dyDescent="0.35">
      <c r="A2105">
        <v>2008</v>
      </c>
      <c r="B2105">
        <v>4</v>
      </c>
      <c r="C2105">
        <v>16</v>
      </c>
      <c r="D2105">
        <v>8</v>
      </c>
      <c r="E2105">
        <v>0</v>
      </c>
      <c r="F2105">
        <v>0</v>
      </c>
      <c r="G2105">
        <v>0</v>
      </c>
      <c r="I2105" s="4">
        <f t="shared" si="168"/>
        <v>2008</v>
      </c>
      <c r="J2105" t="str">
        <f>VLOOKUP(B2105,Lookup!A:B,2,FALSE)</f>
        <v>Kaduna</v>
      </c>
      <c r="K2105" t="str">
        <f>VLOOKUP(C2105,Lookup!D:E,2,FALSE)</f>
        <v>Information, Culture &amp; Tourism</v>
      </c>
      <c r="L2105" t="str">
        <f>VLOOKUP(D2105,Lookup!G:H,2,FALSE)</f>
        <v>Others</v>
      </c>
      <c r="M2105" s="1">
        <f t="shared" si="169"/>
        <v>0</v>
      </c>
      <c r="N2105" s="1">
        <f t="shared" si="170"/>
        <v>0</v>
      </c>
      <c r="O2105" s="1">
        <f t="shared" si="171"/>
        <v>0</v>
      </c>
      <c r="P2105" s="1">
        <f t="shared" si="172"/>
        <v>0</v>
      </c>
    </row>
    <row r="2106" spans="1:16" x14ac:dyDescent="0.35">
      <c r="A2106">
        <v>2008</v>
      </c>
      <c r="B2106">
        <v>4</v>
      </c>
      <c r="C2106">
        <v>17</v>
      </c>
      <c r="D2106">
        <v>1</v>
      </c>
      <c r="E2106">
        <v>295382060</v>
      </c>
      <c r="F2106">
        <v>0</v>
      </c>
      <c r="G2106">
        <v>221352387.00999999</v>
      </c>
      <c r="I2106" s="4">
        <f t="shared" si="168"/>
        <v>2008</v>
      </c>
      <c r="J2106" t="str">
        <f>VLOOKUP(B2106,Lookup!A:B,2,FALSE)</f>
        <v>Kaduna</v>
      </c>
      <c r="K2106" t="str">
        <f>VLOOKUP(C2106,Lookup!D:E,2,FALSE)</f>
        <v>Infrastructure</v>
      </c>
      <c r="L2106" t="str">
        <f>VLOOKUP(D2106,Lookup!G:H,2,FALSE)</f>
        <v>Personnel</v>
      </c>
      <c r="M2106" s="1">
        <f t="shared" si="169"/>
        <v>295382060</v>
      </c>
      <c r="N2106" s="1">
        <f t="shared" si="170"/>
        <v>0</v>
      </c>
      <c r="O2106" s="1">
        <f t="shared" si="171"/>
        <v>295382060</v>
      </c>
      <c r="P2106" s="1">
        <f t="shared" si="172"/>
        <v>221352387.00999999</v>
      </c>
    </row>
    <row r="2107" spans="1:16" x14ac:dyDescent="0.35">
      <c r="A2107">
        <v>2008</v>
      </c>
      <c r="B2107">
        <v>4</v>
      </c>
      <c r="C2107">
        <v>17</v>
      </c>
      <c r="D2107">
        <v>2</v>
      </c>
      <c r="E2107">
        <v>238788000</v>
      </c>
      <c r="F2107">
        <v>0</v>
      </c>
      <c r="G2107">
        <v>196641486.22</v>
      </c>
      <c r="I2107" s="4">
        <f t="shared" si="168"/>
        <v>2008</v>
      </c>
      <c r="J2107" t="str">
        <f>VLOOKUP(B2107,Lookup!A:B,2,FALSE)</f>
        <v>Kaduna</v>
      </c>
      <c r="K2107" t="str">
        <f>VLOOKUP(C2107,Lookup!D:E,2,FALSE)</f>
        <v>Infrastructure</v>
      </c>
      <c r="L2107" t="str">
        <f>VLOOKUP(D2107,Lookup!G:H,2,FALSE)</f>
        <v>Overhead</v>
      </c>
      <c r="M2107" s="1">
        <f t="shared" si="169"/>
        <v>238788000</v>
      </c>
      <c r="N2107" s="1">
        <f t="shared" si="170"/>
        <v>0</v>
      </c>
      <c r="O2107" s="1">
        <f t="shared" si="171"/>
        <v>238788000</v>
      </c>
      <c r="P2107" s="1">
        <f t="shared" si="172"/>
        <v>196641486.22</v>
      </c>
    </row>
    <row r="2108" spans="1:16" x14ac:dyDescent="0.35">
      <c r="A2108">
        <v>2008</v>
      </c>
      <c r="B2108">
        <v>4</v>
      </c>
      <c r="C2108">
        <v>17</v>
      </c>
      <c r="D2108">
        <v>3</v>
      </c>
      <c r="E2108">
        <v>0</v>
      </c>
      <c r="F2108">
        <v>0</v>
      </c>
      <c r="G2108">
        <v>0</v>
      </c>
      <c r="I2108" s="4">
        <f t="shared" si="168"/>
        <v>2008</v>
      </c>
      <c r="J2108" t="str">
        <f>VLOOKUP(B2108,Lookup!A:B,2,FALSE)</f>
        <v>Kaduna</v>
      </c>
      <c r="K2108" t="str">
        <f>VLOOKUP(C2108,Lookup!D:E,2,FALSE)</f>
        <v>Infrastructure</v>
      </c>
      <c r="L2108" t="str">
        <f>VLOOKUP(D2108,Lookup!G:H,2,FALSE)</f>
        <v>Unclassified Subventions</v>
      </c>
      <c r="M2108" s="1">
        <f t="shared" si="169"/>
        <v>0</v>
      </c>
      <c r="N2108" s="1">
        <f t="shared" si="170"/>
        <v>0</v>
      </c>
      <c r="O2108" s="1">
        <f t="shared" si="171"/>
        <v>0</v>
      </c>
      <c r="P2108" s="1">
        <f t="shared" si="172"/>
        <v>0</v>
      </c>
    </row>
    <row r="2109" spans="1:16" x14ac:dyDescent="0.35">
      <c r="A2109">
        <v>2008</v>
      </c>
      <c r="B2109">
        <v>4</v>
      </c>
      <c r="C2109">
        <v>17</v>
      </c>
      <c r="D2109">
        <v>4</v>
      </c>
      <c r="E2109">
        <v>0</v>
      </c>
      <c r="F2109">
        <v>0</v>
      </c>
      <c r="G2109">
        <v>0</v>
      </c>
      <c r="I2109" s="4">
        <f t="shared" si="168"/>
        <v>2008</v>
      </c>
      <c r="J2109" t="str">
        <f>VLOOKUP(B2109,Lookup!A:B,2,FALSE)</f>
        <v>Kaduna</v>
      </c>
      <c r="K2109" t="str">
        <f>VLOOKUP(C2109,Lookup!D:E,2,FALSE)</f>
        <v>Infrastructure</v>
      </c>
      <c r="L2109" t="str">
        <f>VLOOKUP(D2109,Lookup!G:H,2,FALSE)</f>
        <v>P &amp; G</v>
      </c>
      <c r="M2109" s="1">
        <f t="shared" si="169"/>
        <v>0</v>
      </c>
      <c r="N2109" s="1">
        <f t="shared" si="170"/>
        <v>0</v>
      </c>
      <c r="O2109" s="1">
        <f t="shared" si="171"/>
        <v>0</v>
      </c>
      <c r="P2109" s="1">
        <f t="shared" si="172"/>
        <v>0</v>
      </c>
    </row>
    <row r="2110" spans="1:16" x14ac:dyDescent="0.35">
      <c r="A2110">
        <v>2008</v>
      </c>
      <c r="B2110">
        <v>4</v>
      </c>
      <c r="C2110">
        <v>17</v>
      </c>
      <c r="D2110">
        <v>5</v>
      </c>
      <c r="E2110">
        <v>0</v>
      </c>
      <c r="F2110">
        <v>0</v>
      </c>
      <c r="G2110">
        <v>0</v>
      </c>
      <c r="I2110" s="4">
        <f t="shared" si="168"/>
        <v>2008</v>
      </c>
      <c r="J2110" t="str">
        <f>VLOOKUP(B2110,Lookup!A:B,2,FALSE)</f>
        <v>Kaduna</v>
      </c>
      <c r="K2110" t="str">
        <f>VLOOKUP(C2110,Lookup!D:E,2,FALSE)</f>
        <v>Infrastructure</v>
      </c>
      <c r="L2110" t="str">
        <f>VLOOKUP(D2110,Lookup!G:H,2,FALSE)</f>
        <v>Other CRF</v>
      </c>
      <c r="M2110" s="1">
        <f t="shared" si="169"/>
        <v>0</v>
      </c>
      <c r="N2110" s="1">
        <f t="shared" si="170"/>
        <v>0</v>
      </c>
      <c r="O2110" s="1">
        <f t="shared" si="171"/>
        <v>0</v>
      </c>
      <c r="P2110" s="1">
        <f t="shared" si="172"/>
        <v>0</v>
      </c>
    </row>
    <row r="2111" spans="1:16" x14ac:dyDescent="0.35">
      <c r="A2111">
        <v>2008</v>
      </c>
      <c r="B2111">
        <v>4</v>
      </c>
      <c r="C2111">
        <v>17</v>
      </c>
      <c r="D2111">
        <v>6</v>
      </c>
      <c r="E2111">
        <v>0</v>
      </c>
      <c r="F2111">
        <v>0</v>
      </c>
      <c r="G2111">
        <v>0</v>
      </c>
      <c r="I2111" s="4">
        <f t="shared" si="168"/>
        <v>2008</v>
      </c>
      <c r="J2111" t="str">
        <f>VLOOKUP(B2111,Lookup!A:B,2,FALSE)</f>
        <v>Kaduna</v>
      </c>
      <c r="K2111" t="str">
        <f>VLOOKUP(C2111,Lookup!D:E,2,FALSE)</f>
        <v>Infrastructure</v>
      </c>
      <c r="L2111" t="str">
        <f>VLOOKUP(D2111,Lookup!G:H,2,FALSE)</f>
        <v>Public Debt Charges</v>
      </c>
      <c r="M2111" s="1">
        <f t="shared" si="169"/>
        <v>0</v>
      </c>
      <c r="N2111" s="1">
        <f t="shared" si="170"/>
        <v>0</v>
      </c>
      <c r="O2111" s="1">
        <f t="shared" si="171"/>
        <v>0</v>
      </c>
      <c r="P2111" s="1">
        <f t="shared" si="172"/>
        <v>0</v>
      </c>
    </row>
    <row r="2112" spans="1:16" x14ac:dyDescent="0.35">
      <c r="A2112">
        <v>2008</v>
      </c>
      <c r="B2112">
        <v>4</v>
      </c>
      <c r="C2112">
        <v>17</v>
      </c>
      <c r="D2112">
        <v>7</v>
      </c>
      <c r="E2112">
        <v>0</v>
      </c>
      <c r="F2112">
        <v>0</v>
      </c>
      <c r="G2112">
        <v>0</v>
      </c>
      <c r="I2112" s="4">
        <f t="shared" si="168"/>
        <v>2008</v>
      </c>
      <c r="J2112" t="str">
        <f>VLOOKUP(B2112,Lookup!A:B,2,FALSE)</f>
        <v>Kaduna</v>
      </c>
      <c r="K2112" t="str">
        <f>VLOOKUP(C2112,Lookup!D:E,2,FALSE)</f>
        <v>Infrastructure</v>
      </c>
      <c r="L2112" t="str">
        <f>VLOOKUP(D2112,Lookup!G:H,2,FALSE)</f>
        <v>Cont to LGs</v>
      </c>
      <c r="M2112" s="1">
        <f t="shared" si="169"/>
        <v>0</v>
      </c>
      <c r="N2112" s="1">
        <f t="shared" si="170"/>
        <v>0</v>
      </c>
      <c r="O2112" s="1">
        <f t="shared" si="171"/>
        <v>0</v>
      </c>
      <c r="P2112" s="1">
        <f t="shared" si="172"/>
        <v>0</v>
      </c>
    </row>
    <row r="2113" spans="1:16" x14ac:dyDescent="0.35">
      <c r="A2113">
        <v>2008</v>
      </c>
      <c r="B2113">
        <v>4</v>
      </c>
      <c r="C2113">
        <v>17</v>
      </c>
      <c r="D2113">
        <v>8</v>
      </c>
      <c r="E2113">
        <v>0</v>
      </c>
      <c r="F2113">
        <v>0</v>
      </c>
      <c r="G2113">
        <v>0</v>
      </c>
      <c r="I2113" s="4">
        <f t="shared" si="168"/>
        <v>2008</v>
      </c>
      <c r="J2113" t="str">
        <f>VLOOKUP(B2113,Lookup!A:B,2,FALSE)</f>
        <v>Kaduna</v>
      </c>
      <c r="K2113" t="str">
        <f>VLOOKUP(C2113,Lookup!D:E,2,FALSE)</f>
        <v>Infrastructure</v>
      </c>
      <c r="L2113" t="str">
        <f>VLOOKUP(D2113,Lookup!G:H,2,FALSE)</f>
        <v>Others</v>
      </c>
      <c r="M2113" s="1">
        <f t="shared" si="169"/>
        <v>0</v>
      </c>
      <c r="N2113" s="1">
        <f t="shared" si="170"/>
        <v>0</v>
      </c>
      <c r="O2113" s="1">
        <f t="shared" si="171"/>
        <v>0</v>
      </c>
      <c r="P2113" s="1">
        <f t="shared" si="172"/>
        <v>0</v>
      </c>
    </row>
    <row r="2114" spans="1:16" x14ac:dyDescent="0.35">
      <c r="A2114">
        <v>2008</v>
      </c>
      <c r="B2114">
        <v>4</v>
      </c>
      <c r="C2114">
        <v>27</v>
      </c>
      <c r="D2114">
        <v>1</v>
      </c>
      <c r="E2114">
        <v>0</v>
      </c>
      <c r="F2114">
        <v>0</v>
      </c>
      <c r="G2114">
        <v>0</v>
      </c>
      <c r="I2114" s="4">
        <f t="shared" si="168"/>
        <v>2008</v>
      </c>
      <c r="J2114" t="str">
        <f>VLOOKUP(B2114,Lookup!A:B,2,FALSE)</f>
        <v>Kaduna</v>
      </c>
      <c r="K2114" t="str">
        <f>VLOOKUP(C2114,Lookup!D:E,2,FALSE)</f>
        <v>Power/Energy</v>
      </c>
      <c r="L2114" t="str">
        <f>VLOOKUP(D2114,Lookup!G:H,2,FALSE)</f>
        <v>Personnel</v>
      </c>
      <c r="M2114" s="1">
        <f t="shared" si="169"/>
        <v>0</v>
      </c>
      <c r="N2114" s="1">
        <f t="shared" si="170"/>
        <v>0</v>
      </c>
      <c r="O2114" s="1">
        <f t="shared" si="171"/>
        <v>0</v>
      </c>
      <c r="P2114" s="1">
        <f t="shared" si="172"/>
        <v>0</v>
      </c>
    </row>
    <row r="2115" spans="1:16" x14ac:dyDescent="0.35">
      <c r="A2115">
        <v>2008</v>
      </c>
      <c r="B2115">
        <v>4</v>
      </c>
      <c r="C2115">
        <v>27</v>
      </c>
      <c r="D2115">
        <v>2</v>
      </c>
      <c r="E2115">
        <v>0</v>
      </c>
      <c r="F2115">
        <v>0</v>
      </c>
      <c r="G2115">
        <v>0</v>
      </c>
      <c r="I2115" s="4">
        <f t="shared" ref="I2115:I2178" si="173">A2115</f>
        <v>2008</v>
      </c>
      <c r="J2115" t="str">
        <f>VLOOKUP(B2115,Lookup!A:B,2,FALSE)</f>
        <v>Kaduna</v>
      </c>
      <c r="K2115" t="str">
        <f>VLOOKUP(C2115,Lookup!D:E,2,FALSE)</f>
        <v>Power/Energy</v>
      </c>
      <c r="L2115" t="str">
        <f>VLOOKUP(D2115,Lookup!G:H,2,FALSE)</f>
        <v>Overhead</v>
      </c>
      <c r="M2115" s="1">
        <f t="shared" si="169"/>
        <v>0</v>
      </c>
      <c r="N2115" s="1">
        <f t="shared" si="170"/>
        <v>0</v>
      </c>
      <c r="O2115" s="1">
        <f t="shared" si="171"/>
        <v>0</v>
      </c>
      <c r="P2115" s="1">
        <f t="shared" si="172"/>
        <v>0</v>
      </c>
    </row>
    <row r="2116" spans="1:16" x14ac:dyDescent="0.35">
      <c r="A2116">
        <v>2008</v>
      </c>
      <c r="B2116">
        <v>4</v>
      </c>
      <c r="C2116">
        <v>27</v>
      </c>
      <c r="D2116">
        <v>3</v>
      </c>
      <c r="E2116">
        <v>0</v>
      </c>
      <c r="F2116">
        <v>0</v>
      </c>
      <c r="G2116">
        <v>0</v>
      </c>
      <c r="I2116" s="4">
        <f t="shared" si="173"/>
        <v>2008</v>
      </c>
      <c r="J2116" t="str">
        <f>VLOOKUP(B2116,Lookup!A:B,2,FALSE)</f>
        <v>Kaduna</v>
      </c>
      <c r="K2116" t="str">
        <f>VLOOKUP(C2116,Lookup!D:E,2,FALSE)</f>
        <v>Power/Energy</v>
      </c>
      <c r="L2116" t="str">
        <f>VLOOKUP(D2116,Lookup!G:H,2,FALSE)</f>
        <v>Unclassified Subventions</v>
      </c>
      <c r="M2116" s="1">
        <f t="shared" ref="M2116:M2179" si="174">E2116</f>
        <v>0</v>
      </c>
      <c r="N2116" s="1">
        <f t="shared" ref="N2116:N2179" si="175">F2116</f>
        <v>0</v>
      </c>
      <c r="O2116" s="1">
        <f t="shared" ref="O2116:O2179" si="176">M2116+N2116</f>
        <v>0</v>
      </c>
      <c r="P2116" s="1">
        <f t="shared" ref="P2116:P2179" si="177">G2116</f>
        <v>0</v>
      </c>
    </row>
    <row r="2117" spans="1:16" x14ac:dyDescent="0.35">
      <c r="A2117">
        <v>2008</v>
      </c>
      <c r="B2117">
        <v>4</v>
      </c>
      <c r="C2117">
        <v>27</v>
      </c>
      <c r="D2117">
        <v>4</v>
      </c>
      <c r="E2117">
        <v>0</v>
      </c>
      <c r="F2117">
        <v>0</v>
      </c>
      <c r="G2117">
        <v>0</v>
      </c>
      <c r="I2117" s="4">
        <f t="shared" si="173"/>
        <v>2008</v>
      </c>
      <c r="J2117" t="str">
        <f>VLOOKUP(B2117,Lookup!A:B,2,FALSE)</f>
        <v>Kaduna</v>
      </c>
      <c r="K2117" t="str">
        <f>VLOOKUP(C2117,Lookup!D:E,2,FALSE)</f>
        <v>Power/Energy</v>
      </c>
      <c r="L2117" t="str">
        <f>VLOOKUP(D2117,Lookup!G:H,2,FALSE)</f>
        <v>P &amp; G</v>
      </c>
      <c r="M2117" s="1">
        <f t="shared" si="174"/>
        <v>0</v>
      </c>
      <c r="N2117" s="1">
        <f t="shared" si="175"/>
        <v>0</v>
      </c>
      <c r="O2117" s="1">
        <f t="shared" si="176"/>
        <v>0</v>
      </c>
      <c r="P2117" s="1">
        <f t="shared" si="177"/>
        <v>0</v>
      </c>
    </row>
    <row r="2118" spans="1:16" x14ac:dyDescent="0.35">
      <c r="A2118">
        <v>2008</v>
      </c>
      <c r="B2118">
        <v>4</v>
      </c>
      <c r="C2118">
        <v>27</v>
      </c>
      <c r="D2118">
        <v>5</v>
      </c>
      <c r="E2118">
        <v>0</v>
      </c>
      <c r="F2118">
        <v>0</v>
      </c>
      <c r="G2118">
        <v>0</v>
      </c>
      <c r="I2118" s="4">
        <f t="shared" si="173"/>
        <v>2008</v>
      </c>
      <c r="J2118" t="str">
        <f>VLOOKUP(B2118,Lookup!A:B,2,FALSE)</f>
        <v>Kaduna</v>
      </c>
      <c r="K2118" t="str">
        <f>VLOOKUP(C2118,Lookup!D:E,2,FALSE)</f>
        <v>Power/Energy</v>
      </c>
      <c r="L2118" t="str">
        <f>VLOOKUP(D2118,Lookup!G:H,2,FALSE)</f>
        <v>Other CRF</v>
      </c>
      <c r="M2118" s="1">
        <f t="shared" si="174"/>
        <v>0</v>
      </c>
      <c r="N2118" s="1">
        <f t="shared" si="175"/>
        <v>0</v>
      </c>
      <c r="O2118" s="1">
        <f t="shared" si="176"/>
        <v>0</v>
      </c>
      <c r="P2118" s="1">
        <f t="shared" si="177"/>
        <v>0</v>
      </c>
    </row>
    <row r="2119" spans="1:16" x14ac:dyDescent="0.35">
      <c r="A2119">
        <v>2008</v>
      </c>
      <c r="B2119">
        <v>4</v>
      </c>
      <c r="C2119">
        <v>27</v>
      </c>
      <c r="D2119">
        <v>6</v>
      </c>
      <c r="E2119">
        <v>0</v>
      </c>
      <c r="F2119">
        <v>0</v>
      </c>
      <c r="G2119">
        <v>0</v>
      </c>
      <c r="I2119" s="4">
        <f t="shared" si="173"/>
        <v>2008</v>
      </c>
      <c r="J2119" t="str">
        <f>VLOOKUP(B2119,Lookup!A:B,2,FALSE)</f>
        <v>Kaduna</v>
      </c>
      <c r="K2119" t="str">
        <f>VLOOKUP(C2119,Lookup!D:E,2,FALSE)</f>
        <v>Power/Energy</v>
      </c>
      <c r="L2119" t="str">
        <f>VLOOKUP(D2119,Lookup!G:H,2,FALSE)</f>
        <v>Public Debt Charges</v>
      </c>
      <c r="M2119" s="1">
        <f t="shared" si="174"/>
        <v>0</v>
      </c>
      <c r="N2119" s="1">
        <f t="shared" si="175"/>
        <v>0</v>
      </c>
      <c r="O2119" s="1">
        <f t="shared" si="176"/>
        <v>0</v>
      </c>
      <c r="P2119" s="1">
        <f t="shared" si="177"/>
        <v>0</v>
      </c>
    </row>
    <row r="2120" spans="1:16" x14ac:dyDescent="0.35">
      <c r="A2120">
        <v>2008</v>
      </c>
      <c r="B2120">
        <v>4</v>
      </c>
      <c r="C2120">
        <v>27</v>
      </c>
      <c r="D2120">
        <v>7</v>
      </c>
      <c r="E2120">
        <v>0</v>
      </c>
      <c r="F2120">
        <v>0</v>
      </c>
      <c r="G2120">
        <v>0</v>
      </c>
      <c r="I2120" s="4">
        <f t="shared" si="173"/>
        <v>2008</v>
      </c>
      <c r="J2120" t="str">
        <f>VLOOKUP(B2120,Lookup!A:B,2,FALSE)</f>
        <v>Kaduna</v>
      </c>
      <c r="K2120" t="str">
        <f>VLOOKUP(C2120,Lookup!D:E,2,FALSE)</f>
        <v>Power/Energy</v>
      </c>
      <c r="L2120" t="str">
        <f>VLOOKUP(D2120,Lookup!G:H,2,FALSE)</f>
        <v>Cont to LGs</v>
      </c>
      <c r="M2120" s="1">
        <f t="shared" si="174"/>
        <v>0</v>
      </c>
      <c r="N2120" s="1">
        <f t="shared" si="175"/>
        <v>0</v>
      </c>
      <c r="O2120" s="1">
        <f t="shared" si="176"/>
        <v>0</v>
      </c>
      <c r="P2120" s="1">
        <f t="shared" si="177"/>
        <v>0</v>
      </c>
    </row>
    <row r="2121" spans="1:16" x14ac:dyDescent="0.35">
      <c r="A2121">
        <v>2008</v>
      </c>
      <c r="B2121">
        <v>4</v>
      </c>
      <c r="C2121">
        <v>27</v>
      </c>
      <c r="D2121">
        <v>8</v>
      </c>
      <c r="E2121">
        <v>0</v>
      </c>
      <c r="F2121">
        <v>0</v>
      </c>
      <c r="G2121">
        <v>0</v>
      </c>
      <c r="I2121" s="4">
        <f t="shared" si="173"/>
        <v>2008</v>
      </c>
      <c r="J2121" t="str">
        <f>VLOOKUP(B2121,Lookup!A:B,2,FALSE)</f>
        <v>Kaduna</v>
      </c>
      <c r="K2121" t="str">
        <f>VLOOKUP(C2121,Lookup!D:E,2,FALSE)</f>
        <v>Power/Energy</v>
      </c>
      <c r="L2121" t="str">
        <f>VLOOKUP(D2121,Lookup!G:H,2,FALSE)</f>
        <v>Others</v>
      </c>
      <c r="M2121" s="1">
        <f t="shared" si="174"/>
        <v>0</v>
      </c>
      <c r="N2121" s="1">
        <f t="shared" si="175"/>
        <v>0</v>
      </c>
      <c r="O2121" s="1">
        <f t="shared" si="176"/>
        <v>0</v>
      </c>
      <c r="P2121" s="1">
        <f t="shared" si="177"/>
        <v>0</v>
      </c>
    </row>
    <row r="2122" spans="1:16" x14ac:dyDescent="0.35">
      <c r="A2122">
        <v>2008</v>
      </c>
      <c r="B2122">
        <v>4</v>
      </c>
      <c r="C2122">
        <v>30</v>
      </c>
      <c r="D2122">
        <v>1</v>
      </c>
      <c r="E2122">
        <v>125000000</v>
      </c>
      <c r="F2122">
        <v>0</v>
      </c>
      <c r="G2122">
        <v>0</v>
      </c>
      <c r="I2122" s="4">
        <f t="shared" si="173"/>
        <v>2008</v>
      </c>
      <c r="J2122" t="str">
        <f>VLOOKUP(B2122,Lookup!A:B,2,FALSE)</f>
        <v>Kaduna</v>
      </c>
      <c r="K2122" t="str">
        <f>VLOOKUP(C2122,Lookup!D:E,2,FALSE)</f>
        <v>Science and Technology</v>
      </c>
      <c r="L2122" t="str">
        <f>VLOOKUP(D2122,Lookup!G:H,2,FALSE)</f>
        <v>Personnel</v>
      </c>
      <c r="M2122" s="1">
        <f t="shared" si="174"/>
        <v>125000000</v>
      </c>
      <c r="N2122" s="1">
        <f t="shared" si="175"/>
        <v>0</v>
      </c>
      <c r="O2122" s="1">
        <f t="shared" si="176"/>
        <v>125000000</v>
      </c>
      <c r="P2122" s="1">
        <f t="shared" si="177"/>
        <v>0</v>
      </c>
    </row>
    <row r="2123" spans="1:16" x14ac:dyDescent="0.35">
      <c r="A2123">
        <v>2008</v>
      </c>
      <c r="B2123">
        <v>4</v>
      </c>
      <c r="C2123">
        <v>30</v>
      </c>
      <c r="D2123">
        <v>2</v>
      </c>
      <c r="E2123">
        <v>192550000</v>
      </c>
      <c r="F2123">
        <v>0</v>
      </c>
      <c r="G2123">
        <v>0</v>
      </c>
      <c r="I2123" s="4">
        <f t="shared" si="173"/>
        <v>2008</v>
      </c>
      <c r="J2123" t="str">
        <f>VLOOKUP(B2123,Lookup!A:B,2,FALSE)</f>
        <v>Kaduna</v>
      </c>
      <c r="K2123" t="str">
        <f>VLOOKUP(C2123,Lookup!D:E,2,FALSE)</f>
        <v>Science and Technology</v>
      </c>
      <c r="L2123" t="str">
        <f>VLOOKUP(D2123,Lookup!G:H,2,FALSE)</f>
        <v>Overhead</v>
      </c>
      <c r="M2123" s="1">
        <f t="shared" si="174"/>
        <v>192550000</v>
      </c>
      <c r="N2123" s="1">
        <f t="shared" si="175"/>
        <v>0</v>
      </c>
      <c r="O2123" s="1">
        <f t="shared" si="176"/>
        <v>192550000</v>
      </c>
      <c r="P2123" s="1">
        <f t="shared" si="177"/>
        <v>0</v>
      </c>
    </row>
    <row r="2124" spans="1:16" x14ac:dyDescent="0.35">
      <c r="A2124">
        <v>2008</v>
      </c>
      <c r="B2124">
        <v>4</v>
      </c>
      <c r="C2124">
        <v>30</v>
      </c>
      <c r="D2124">
        <v>3</v>
      </c>
      <c r="E2124">
        <v>0</v>
      </c>
      <c r="F2124">
        <v>0</v>
      </c>
      <c r="G2124">
        <v>0</v>
      </c>
      <c r="I2124" s="4">
        <f t="shared" si="173"/>
        <v>2008</v>
      </c>
      <c r="J2124" t="str">
        <f>VLOOKUP(B2124,Lookup!A:B,2,FALSE)</f>
        <v>Kaduna</v>
      </c>
      <c r="K2124" t="str">
        <f>VLOOKUP(C2124,Lookup!D:E,2,FALSE)</f>
        <v>Science and Technology</v>
      </c>
      <c r="L2124" t="str">
        <f>VLOOKUP(D2124,Lookup!G:H,2,FALSE)</f>
        <v>Unclassified Subventions</v>
      </c>
      <c r="M2124" s="1">
        <f t="shared" si="174"/>
        <v>0</v>
      </c>
      <c r="N2124" s="1">
        <f t="shared" si="175"/>
        <v>0</v>
      </c>
      <c r="O2124" s="1">
        <f t="shared" si="176"/>
        <v>0</v>
      </c>
      <c r="P2124" s="1">
        <f t="shared" si="177"/>
        <v>0</v>
      </c>
    </row>
    <row r="2125" spans="1:16" x14ac:dyDescent="0.35">
      <c r="A2125">
        <v>2008</v>
      </c>
      <c r="B2125">
        <v>4</v>
      </c>
      <c r="C2125">
        <v>30</v>
      </c>
      <c r="D2125">
        <v>4</v>
      </c>
      <c r="E2125">
        <v>0</v>
      </c>
      <c r="F2125">
        <v>0</v>
      </c>
      <c r="G2125">
        <v>0</v>
      </c>
      <c r="I2125" s="4">
        <f t="shared" si="173"/>
        <v>2008</v>
      </c>
      <c r="J2125" t="str">
        <f>VLOOKUP(B2125,Lookup!A:B,2,FALSE)</f>
        <v>Kaduna</v>
      </c>
      <c r="K2125" t="str">
        <f>VLOOKUP(C2125,Lookup!D:E,2,FALSE)</f>
        <v>Science and Technology</v>
      </c>
      <c r="L2125" t="str">
        <f>VLOOKUP(D2125,Lookup!G:H,2,FALSE)</f>
        <v>P &amp; G</v>
      </c>
      <c r="M2125" s="1">
        <f t="shared" si="174"/>
        <v>0</v>
      </c>
      <c r="N2125" s="1">
        <f t="shared" si="175"/>
        <v>0</v>
      </c>
      <c r="O2125" s="1">
        <f t="shared" si="176"/>
        <v>0</v>
      </c>
      <c r="P2125" s="1">
        <f t="shared" si="177"/>
        <v>0</v>
      </c>
    </row>
    <row r="2126" spans="1:16" x14ac:dyDescent="0.35">
      <c r="A2126">
        <v>2008</v>
      </c>
      <c r="B2126">
        <v>4</v>
      </c>
      <c r="C2126">
        <v>30</v>
      </c>
      <c r="D2126">
        <v>5</v>
      </c>
      <c r="E2126">
        <v>0</v>
      </c>
      <c r="F2126">
        <v>0</v>
      </c>
      <c r="G2126">
        <v>0</v>
      </c>
      <c r="I2126" s="4">
        <f t="shared" si="173"/>
        <v>2008</v>
      </c>
      <c r="J2126" t="str">
        <f>VLOOKUP(B2126,Lookup!A:B,2,FALSE)</f>
        <v>Kaduna</v>
      </c>
      <c r="K2126" t="str">
        <f>VLOOKUP(C2126,Lookup!D:E,2,FALSE)</f>
        <v>Science and Technology</v>
      </c>
      <c r="L2126" t="str">
        <f>VLOOKUP(D2126,Lookup!G:H,2,FALSE)</f>
        <v>Other CRF</v>
      </c>
      <c r="M2126" s="1">
        <f t="shared" si="174"/>
        <v>0</v>
      </c>
      <c r="N2126" s="1">
        <f t="shared" si="175"/>
        <v>0</v>
      </c>
      <c r="O2126" s="1">
        <f t="shared" si="176"/>
        <v>0</v>
      </c>
      <c r="P2126" s="1">
        <f t="shared" si="177"/>
        <v>0</v>
      </c>
    </row>
    <row r="2127" spans="1:16" x14ac:dyDescent="0.35">
      <c r="A2127">
        <v>2008</v>
      </c>
      <c r="B2127">
        <v>4</v>
      </c>
      <c r="C2127">
        <v>30</v>
      </c>
      <c r="D2127">
        <v>6</v>
      </c>
      <c r="E2127">
        <v>0</v>
      </c>
      <c r="F2127">
        <v>0</v>
      </c>
      <c r="G2127">
        <v>0</v>
      </c>
      <c r="I2127" s="4">
        <f t="shared" si="173"/>
        <v>2008</v>
      </c>
      <c r="J2127" t="str">
        <f>VLOOKUP(B2127,Lookup!A:B,2,FALSE)</f>
        <v>Kaduna</v>
      </c>
      <c r="K2127" t="str">
        <f>VLOOKUP(C2127,Lookup!D:E,2,FALSE)</f>
        <v>Science and Technology</v>
      </c>
      <c r="L2127" t="str">
        <f>VLOOKUP(D2127,Lookup!G:H,2,FALSE)</f>
        <v>Public Debt Charges</v>
      </c>
      <c r="M2127" s="1">
        <f t="shared" si="174"/>
        <v>0</v>
      </c>
      <c r="N2127" s="1">
        <f t="shared" si="175"/>
        <v>0</v>
      </c>
      <c r="O2127" s="1">
        <f t="shared" si="176"/>
        <v>0</v>
      </c>
      <c r="P2127" s="1">
        <f t="shared" si="177"/>
        <v>0</v>
      </c>
    </row>
    <row r="2128" spans="1:16" x14ac:dyDescent="0.35">
      <c r="A2128">
        <v>2008</v>
      </c>
      <c r="B2128">
        <v>4</v>
      </c>
      <c r="C2128">
        <v>30</v>
      </c>
      <c r="D2128">
        <v>7</v>
      </c>
      <c r="E2128">
        <v>0</v>
      </c>
      <c r="F2128">
        <v>0</v>
      </c>
      <c r="G2128">
        <v>0</v>
      </c>
      <c r="I2128" s="4">
        <f t="shared" si="173"/>
        <v>2008</v>
      </c>
      <c r="J2128" t="str">
        <f>VLOOKUP(B2128,Lookup!A:B,2,FALSE)</f>
        <v>Kaduna</v>
      </c>
      <c r="K2128" t="str">
        <f>VLOOKUP(C2128,Lookup!D:E,2,FALSE)</f>
        <v>Science and Technology</v>
      </c>
      <c r="L2128" t="str">
        <f>VLOOKUP(D2128,Lookup!G:H,2,FALSE)</f>
        <v>Cont to LGs</v>
      </c>
      <c r="M2128" s="1">
        <f t="shared" si="174"/>
        <v>0</v>
      </c>
      <c r="N2128" s="1">
        <f t="shared" si="175"/>
        <v>0</v>
      </c>
      <c r="O2128" s="1">
        <f t="shared" si="176"/>
        <v>0</v>
      </c>
      <c r="P2128" s="1">
        <f t="shared" si="177"/>
        <v>0</v>
      </c>
    </row>
    <row r="2129" spans="1:16" x14ac:dyDescent="0.35">
      <c r="A2129">
        <v>2008</v>
      </c>
      <c r="B2129">
        <v>4</v>
      </c>
      <c r="C2129">
        <v>30</v>
      </c>
      <c r="D2129">
        <v>8</v>
      </c>
      <c r="E2129">
        <v>0</v>
      </c>
      <c r="F2129">
        <v>0</v>
      </c>
      <c r="G2129">
        <v>0</v>
      </c>
      <c r="I2129" s="4">
        <f t="shared" si="173"/>
        <v>2008</v>
      </c>
      <c r="J2129" t="str">
        <f>VLOOKUP(B2129,Lookup!A:B,2,FALSE)</f>
        <v>Kaduna</v>
      </c>
      <c r="K2129" t="str">
        <f>VLOOKUP(C2129,Lookup!D:E,2,FALSE)</f>
        <v>Science and Technology</v>
      </c>
      <c r="L2129" t="str">
        <f>VLOOKUP(D2129,Lookup!G:H,2,FALSE)</f>
        <v>Others</v>
      </c>
      <c r="M2129" s="1">
        <f t="shared" si="174"/>
        <v>0</v>
      </c>
      <c r="N2129" s="1">
        <f t="shared" si="175"/>
        <v>0</v>
      </c>
      <c r="O2129" s="1">
        <f t="shared" si="176"/>
        <v>0</v>
      </c>
      <c r="P2129" s="1">
        <f t="shared" si="177"/>
        <v>0</v>
      </c>
    </row>
    <row r="2130" spans="1:16" x14ac:dyDescent="0.35">
      <c r="A2130">
        <v>2008</v>
      </c>
      <c r="B2130">
        <v>4</v>
      </c>
      <c r="C2130">
        <v>32</v>
      </c>
      <c r="D2130">
        <v>1</v>
      </c>
      <c r="E2130">
        <v>172887250</v>
      </c>
      <c r="F2130">
        <v>0</v>
      </c>
      <c r="G2130">
        <v>126005089.06999999</v>
      </c>
      <c r="I2130" s="4">
        <f t="shared" si="173"/>
        <v>2008</v>
      </c>
      <c r="J2130" t="str">
        <f>VLOOKUP(B2130,Lookup!A:B,2,FALSE)</f>
        <v>Kaduna</v>
      </c>
      <c r="K2130" t="str">
        <f>VLOOKUP(C2130,Lookup!D:E,2,FALSE)</f>
        <v>Town, Urban and Regional Development</v>
      </c>
      <c r="L2130" t="str">
        <f>VLOOKUP(D2130,Lookup!G:H,2,FALSE)</f>
        <v>Personnel</v>
      </c>
      <c r="M2130" s="1">
        <f t="shared" si="174"/>
        <v>172887250</v>
      </c>
      <c r="N2130" s="1">
        <f t="shared" si="175"/>
        <v>0</v>
      </c>
      <c r="O2130" s="1">
        <f t="shared" si="176"/>
        <v>172887250</v>
      </c>
      <c r="P2130" s="1">
        <f t="shared" si="177"/>
        <v>126005089.06999999</v>
      </c>
    </row>
    <row r="2131" spans="1:16" x14ac:dyDescent="0.35">
      <c r="A2131">
        <v>2008</v>
      </c>
      <c r="B2131">
        <v>4</v>
      </c>
      <c r="C2131">
        <v>32</v>
      </c>
      <c r="D2131">
        <v>2</v>
      </c>
      <c r="E2131">
        <v>186604135</v>
      </c>
      <c r="F2131">
        <v>0</v>
      </c>
      <c r="G2131">
        <v>49958303.799999997</v>
      </c>
      <c r="I2131" s="4">
        <f t="shared" si="173"/>
        <v>2008</v>
      </c>
      <c r="J2131" t="str">
        <f>VLOOKUP(B2131,Lookup!A:B,2,FALSE)</f>
        <v>Kaduna</v>
      </c>
      <c r="K2131" t="str">
        <f>VLOOKUP(C2131,Lookup!D:E,2,FALSE)</f>
        <v>Town, Urban and Regional Development</v>
      </c>
      <c r="L2131" t="str">
        <f>VLOOKUP(D2131,Lookup!G:H,2,FALSE)</f>
        <v>Overhead</v>
      </c>
      <c r="M2131" s="1">
        <f t="shared" si="174"/>
        <v>186604135</v>
      </c>
      <c r="N2131" s="1">
        <f t="shared" si="175"/>
        <v>0</v>
      </c>
      <c r="O2131" s="1">
        <f t="shared" si="176"/>
        <v>186604135</v>
      </c>
      <c r="P2131" s="1">
        <f t="shared" si="177"/>
        <v>49958303.799999997</v>
      </c>
    </row>
    <row r="2132" spans="1:16" x14ac:dyDescent="0.35">
      <c r="A2132">
        <v>2008</v>
      </c>
      <c r="B2132">
        <v>4</v>
      </c>
      <c r="C2132">
        <v>32</v>
      </c>
      <c r="D2132">
        <v>3</v>
      </c>
      <c r="E2132">
        <v>0</v>
      </c>
      <c r="F2132">
        <v>0</v>
      </c>
      <c r="G2132">
        <v>0</v>
      </c>
      <c r="I2132" s="4">
        <f t="shared" si="173"/>
        <v>2008</v>
      </c>
      <c r="J2132" t="str">
        <f>VLOOKUP(B2132,Lookup!A:B,2,FALSE)</f>
        <v>Kaduna</v>
      </c>
      <c r="K2132" t="str">
        <f>VLOOKUP(C2132,Lookup!D:E,2,FALSE)</f>
        <v>Town, Urban and Regional Development</v>
      </c>
      <c r="L2132" t="str">
        <f>VLOOKUP(D2132,Lookup!G:H,2,FALSE)</f>
        <v>Unclassified Subventions</v>
      </c>
      <c r="M2132" s="1">
        <f t="shared" si="174"/>
        <v>0</v>
      </c>
      <c r="N2132" s="1">
        <f t="shared" si="175"/>
        <v>0</v>
      </c>
      <c r="O2132" s="1">
        <f t="shared" si="176"/>
        <v>0</v>
      </c>
      <c r="P2132" s="1">
        <f t="shared" si="177"/>
        <v>0</v>
      </c>
    </row>
    <row r="2133" spans="1:16" x14ac:dyDescent="0.35">
      <c r="A2133">
        <v>2008</v>
      </c>
      <c r="B2133">
        <v>4</v>
      </c>
      <c r="C2133">
        <v>32</v>
      </c>
      <c r="D2133">
        <v>4</v>
      </c>
      <c r="E2133">
        <v>0</v>
      </c>
      <c r="F2133">
        <v>0</v>
      </c>
      <c r="G2133">
        <v>0</v>
      </c>
      <c r="I2133" s="4">
        <f t="shared" si="173"/>
        <v>2008</v>
      </c>
      <c r="J2133" t="str">
        <f>VLOOKUP(B2133,Lookup!A:B,2,FALSE)</f>
        <v>Kaduna</v>
      </c>
      <c r="K2133" t="str">
        <f>VLOOKUP(C2133,Lookup!D:E,2,FALSE)</f>
        <v>Town, Urban and Regional Development</v>
      </c>
      <c r="L2133" t="str">
        <f>VLOOKUP(D2133,Lookup!G:H,2,FALSE)</f>
        <v>P &amp; G</v>
      </c>
      <c r="M2133" s="1">
        <f t="shared" si="174"/>
        <v>0</v>
      </c>
      <c r="N2133" s="1">
        <f t="shared" si="175"/>
        <v>0</v>
      </c>
      <c r="O2133" s="1">
        <f t="shared" si="176"/>
        <v>0</v>
      </c>
      <c r="P2133" s="1">
        <f t="shared" si="177"/>
        <v>0</v>
      </c>
    </row>
    <row r="2134" spans="1:16" x14ac:dyDescent="0.35">
      <c r="A2134">
        <v>2008</v>
      </c>
      <c r="B2134">
        <v>4</v>
      </c>
      <c r="C2134">
        <v>32</v>
      </c>
      <c r="D2134">
        <v>5</v>
      </c>
      <c r="E2134">
        <v>0</v>
      </c>
      <c r="F2134">
        <v>0</v>
      </c>
      <c r="G2134">
        <v>0</v>
      </c>
      <c r="I2134" s="4">
        <f t="shared" si="173"/>
        <v>2008</v>
      </c>
      <c r="J2134" t="str">
        <f>VLOOKUP(B2134,Lookup!A:B,2,FALSE)</f>
        <v>Kaduna</v>
      </c>
      <c r="K2134" t="str">
        <f>VLOOKUP(C2134,Lookup!D:E,2,FALSE)</f>
        <v>Town, Urban and Regional Development</v>
      </c>
      <c r="L2134" t="str">
        <f>VLOOKUP(D2134,Lookup!G:H,2,FALSE)</f>
        <v>Other CRF</v>
      </c>
      <c r="M2134" s="1">
        <f t="shared" si="174"/>
        <v>0</v>
      </c>
      <c r="N2134" s="1">
        <f t="shared" si="175"/>
        <v>0</v>
      </c>
      <c r="O2134" s="1">
        <f t="shared" si="176"/>
        <v>0</v>
      </c>
      <c r="P2134" s="1">
        <f t="shared" si="177"/>
        <v>0</v>
      </c>
    </row>
    <row r="2135" spans="1:16" x14ac:dyDescent="0.35">
      <c r="A2135">
        <v>2008</v>
      </c>
      <c r="B2135">
        <v>4</v>
      </c>
      <c r="C2135">
        <v>32</v>
      </c>
      <c r="D2135">
        <v>6</v>
      </c>
      <c r="E2135">
        <v>0</v>
      </c>
      <c r="F2135">
        <v>0</v>
      </c>
      <c r="G2135">
        <v>0</v>
      </c>
      <c r="I2135" s="4">
        <f t="shared" si="173"/>
        <v>2008</v>
      </c>
      <c r="J2135" t="str">
        <f>VLOOKUP(B2135,Lookup!A:B,2,FALSE)</f>
        <v>Kaduna</v>
      </c>
      <c r="K2135" t="str">
        <f>VLOOKUP(C2135,Lookup!D:E,2,FALSE)</f>
        <v>Town, Urban and Regional Development</v>
      </c>
      <c r="L2135" t="str">
        <f>VLOOKUP(D2135,Lookup!G:H,2,FALSE)</f>
        <v>Public Debt Charges</v>
      </c>
      <c r="M2135" s="1">
        <f t="shared" si="174"/>
        <v>0</v>
      </c>
      <c r="N2135" s="1">
        <f t="shared" si="175"/>
        <v>0</v>
      </c>
      <c r="O2135" s="1">
        <f t="shared" si="176"/>
        <v>0</v>
      </c>
      <c r="P2135" s="1">
        <f t="shared" si="177"/>
        <v>0</v>
      </c>
    </row>
    <row r="2136" spans="1:16" x14ac:dyDescent="0.35">
      <c r="A2136">
        <v>2008</v>
      </c>
      <c r="B2136">
        <v>4</v>
      </c>
      <c r="C2136">
        <v>32</v>
      </c>
      <c r="D2136">
        <v>7</v>
      </c>
      <c r="E2136">
        <v>0</v>
      </c>
      <c r="F2136">
        <v>0</v>
      </c>
      <c r="G2136">
        <v>0</v>
      </c>
      <c r="I2136" s="4">
        <f t="shared" si="173"/>
        <v>2008</v>
      </c>
      <c r="J2136" t="str">
        <f>VLOOKUP(B2136,Lookup!A:B,2,FALSE)</f>
        <v>Kaduna</v>
      </c>
      <c r="K2136" t="str">
        <f>VLOOKUP(C2136,Lookup!D:E,2,FALSE)</f>
        <v>Town, Urban and Regional Development</v>
      </c>
      <c r="L2136" t="str">
        <f>VLOOKUP(D2136,Lookup!G:H,2,FALSE)</f>
        <v>Cont to LGs</v>
      </c>
      <c r="M2136" s="1">
        <f t="shared" si="174"/>
        <v>0</v>
      </c>
      <c r="N2136" s="1">
        <f t="shared" si="175"/>
        <v>0</v>
      </c>
      <c r="O2136" s="1">
        <f t="shared" si="176"/>
        <v>0</v>
      </c>
      <c r="P2136" s="1">
        <f t="shared" si="177"/>
        <v>0</v>
      </c>
    </row>
    <row r="2137" spans="1:16" x14ac:dyDescent="0.35">
      <c r="A2137">
        <v>2008</v>
      </c>
      <c r="B2137">
        <v>4</v>
      </c>
      <c r="C2137">
        <v>32</v>
      </c>
      <c r="D2137">
        <v>8</v>
      </c>
      <c r="E2137">
        <v>0</v>
      </c>
      <c r="F2137">
        <v>0</v>
      </c>
      <c r="G2137">
        <v>0</v>
      </c>
      <c r="I2137" s="4">
        <f t="shared" si="173"/>
        <v>2008</v>
      </c>
      <c r="J2137" t="str">
        <f>VLOOKUP(B2137,Lookup!A:B,2,FALSE)</f>
        <v>Kaduna</v>
      </c>
      <c r="K2137" t="str">
        <f>VLOOKUP(C2137,Lookup!D:E,2,FALSE)</f>
        <v>Town, Urban and Regional Development</v>
      </c>
      <c r="L2137" t="str">
        <f>VLOOKUP(D2137,Lookup!G:H,2,FALSE)</f>
        <v>Others</v>
      </c>
      <c r="M2137" s="1">
        <f t="shared" si="174"/>
        <v>0</v>
      </c>
      <c r="N2137" s="1">
        <f t="shared" si="175"/>
        <v>0</v>
      </c>
      <c r="O2137" s="1">
        <f t="shared" si="176"/>
        <v>0</v>
      </c>
      <c r="P2137" s="1">
        <f t="shared" si="177"/>
        <v>0</v>
      </c>
    </row>
    <row r="2138" spans="1:16" x14ac:dyDescent="0.35">
      <c r="A2138">
        <v>2008</v>
      </c>
      <c r="B2138">
        <v>4</v>
      </c>
      <c r="C2138">
        <v>33</v>
      </c>
      <c r="D2138">
        <v>1</v>
      </c>
      <c r="E2138">
        <v>34000000</v>
      </c>
      <c r="F2138">
        <v>0</v>
      </c>
      <c r="G2138">
        <v>30355853.359999999</v>
      </c>
      <c r="I2138" s="4">
        <f t="shared" si="173"/>
        <v>2008</v>
      </c>
      <c r="J2138" t="str">
        <f>VLOOKUP(B2138,Lookup!A:B,2,FALSE)</f>
        <v>Kaduna</v>
      </c>
      <c r="K2138" t="str">
        <f>VLOOKUP(C2138,Lookup!D:E,2,FALSE)</f>
        <v>Trade, Commerce and Industry</v>
      </c>
      <c r="L2138" t="str">
        <f>VLOOKUP(D2138,Lookup!G:H,2,FALSE)</f>
        <v>Personnel</v>
      </c>
      <c r="M2138" s="1">
        <f t="shared" si="174"/>
        <v>34000000</v>
      </c>
      <c r="N2138" s="1">
        <f t="shared" si="175"/>
        <v>0</v>
      </c>
      <c r="O2138" s="1">
        <f t="shared" si="176"/>
        <v>34000000</v>
      </c>
      <c r="P2138" s="1">
        <f t="shared" si="177"/>
        <v>30355853.359999999</v>
      </c>
    </row>
    <row r="2139" spans="1:16" x14ac:dyDescent="0.35">
      <c r="A2139">
        <v>2008</v>
      </c>
      <c r="B2139">
        <v>4</v>
      </c>
      <c r="C2139">
        <v>33</v>
      </c>
      <c r="D2139">
        <v>2</v>
      </c>
      <c r="E2139">
        <v>94150000</v>
      </c>
      <c r="F2139">
        <v>0</v>
      </c>
      <c r="G2139">
        <v>64317908</v>
      </c>
      <c r="I2139" s="4">
        <f t="shared" si="173"/>
        <v>2008</v>
      </c>
      <c r="J2139" t="str">
        <f>VLOOKUP(B2139,Lookup!A:B,2,FALSE)</f>
        <v>Kaduna</v>
      </c>
      <c r="K2139" t="str">
        <f>VLOOKUP(C2139,Lookup!D:E,2,FALSE)</f>
        <v>Trade, Commerce and Industry</v>
      </c>
      <c r="L2139" t="str">
        <f>VLOOKUP(D2139,Lookup!G:H,2,FALSE)</f>
        <v>Overhead</v>
      </c>
      <c r="M2139" s="1">
        <f t="shared" si="174"/>
        <v>94150000</v>
      </c>
      <c r="N2139" s="1">
        <f t="shared" si="175"/>
        <v>0</v>
      </c>
      <c r="O2139" s="1">
        <f t="shared" si="176"/>
        <v>94150000</v>
      </c>
      <c r="P2139" s="1">
        <f t="shared" si="177"/>
        <v>64317908</v>
      </c>
    </row>
    <row r="2140" spans="1:16" x14ac:dyDescent="0.35">
      <c r="A2140">
        <v>2008</v>
      </c>
      <c r="B2140">
        <v>4</v>
      </c>
      <c r="C2140">
        <v>33</v>
      </c>
      <c r="D2140">
        <v>3</v>
      </c>
      <c r="E2140">
        <v>0</v>
      </c>
      <c r="F2140">
        <v>0</v>
      </c>
      <c r="G2140">
        <v>0</v>
      </c>
      <c r="I2140" s="4">
        <f t="shared" si="173"/>
        <v>2008</v>
      </c>
      <c r="J2140" t="str">
        <f>VLOOKUP(B2140,Lookup!A:B,2,FALSE)</f>
        <v>Kaduna</v>
      </c>
      <c r="K2140" t="str">
        <f>VLOOKUP(C2140,Lookup!D:E,2,FALSE)</f>
        <v>Trade, Commerce and Industry</v>
      </c>
      <c r="L2140" t="str">
        <f>VLOOKUP(D2140,Lookup!G:H,2,FALSE)</f>
        <v>Unclassified Subventions</v>
      </c>
      <c r="M2140" s="1">
        <f t="shared" si="174"/>
        <v>0</v>
      </c>
      <c r="N2140" s="1">
        <f t="shared" si="175"/>
        <v>0</v>
      </c>
      <c r="O2140" s="1">
        <f t="shared" si="176"/>
        <v>0</v>
      </c>
      <c r="P2140" s="1">
        <f t="shared" si="177"/>
        <v>0</v>
      </c>
    </row>
    <row r="2141" spans="1:16" x14ac:dyDescent="0.35">
      <c r="A2141">
        <v>2008</v>
      </c>
      <c r="B2141">
        <v>4</v>
      </c>
      <c r="C2141">
        <v>33</v>
      </c>
      <c r="D2141">
        <v>4</v>
      </c>
      <c r="E2141">
        <v>0</v>
      </c>
      <c r="F2141">
        <v>0</v>
      </c>
      <c r="G2141">
        <v>0</v>
      </c>
      <c r="I2141" s="4">
        <f t="shared" si="173"/>
        <v>2008</v>
      </c>
      <c r="J2141" t="str">
        <f>VLOOKUP(B2141,Lookup!A:B,2,FALSE)</f>
        <v>Kaduna</v>
      </c>
      <c r="K2141" t="str">
        <f>VLOOKUP(C2141,Lookup!D:E,2,FALSE)</f>
        <v>Trade, Commerce and Industry</v>
      </c>
      <c r="L2141" t="str">
        <f>VLOOKUP(D2141,Lookup!G:H,2,FALSE)</f>
        <v>P &amp; G</v>
      </c>
      <c r="M2141" s="1">
        <f t="shared" si="174"/>
        <v>0</v>
      </c>
      <c r="N2141" s="1">
        <f t="shared" si="175"/>
        <v>0</v>
      </c>
      <c r="O2141" s="1">
        <f t="shared" si="176"/>
        <v>0</v>
      </c>
      <c r="P2141" s="1">
        <f t="shared" si="177"/>
        <v>0</v>
      </c>
    </row>
    <row r="2142" spans="1:16" x14ac:dyDescent="0.35">
      <c r="A2142">
        <v>2008</v>
      </c>
      <c r="B2142">
        <v>4</v>
      </c>
      <c r="C2142">
        <v>33</v>
      </c>
      <c r="D2142">
        <v>5</v>
      </c>
      <c r="E2142">
        <v>0</v>
      </c>
      <c r="F2142">
        <v>0</v>
      </c>
      <c r="G2142">
        <v>0</v>
      </c>
      <c r="I2142" s="4">
        <f t="shared" si="173"/>
        <v>2008</v>
      </c>
      <c r="J2142" t="str">
        <f>VLOOKUP(B2142,Lookup!A:B,2,FALSE)</f>
        <v>Kaduna</v>
      </c>
      <c r="K2142" t="str">
        <f>VLOOKUP(C2142,Lookup!D:E,2,FALSE)</f>
        <v>Trade, Commerce and Industry</v>
      </c>
      <c r="L2142" t="str">
        <f>VLOOKUP(D2142,Lookup!G:H,2,FALSE)</f>
        <v>Other CRF</v>
      </c>
      <c r="M2142" s="1">
        <f t="shared" si="174"/>
        <v>0</v>
      </c>
      <c r="N2142" s="1">
        <f t="shared" si="175"/>
        <v>0</v>
      </c>
      <c r="O2142" s="1">
        <f t="shared" si="176"/>
        <v>0</v>
      </c>
      <c r="P2142" s="1">
        <f t="shared" si="177"/>
        <v>0</v>
      </c>
    </row>
    <row r="2143" spans="1:16" x14ac:dyDescent="0.35">
      <c r="A2143">
        <v>2008</v>
      </c>
      <c r="B2143">
        <v>4</v>
      </c>
      <c r="C2143">
        <v>33</v>
      </c>
      <c r="D2143">
        <v>6</v>
      </c>
      <c r="E2143">
        <v>0</v>
      </c>
      <c r="F2143">
        <v>0</v>
      </c>
      <c r="G2143">
        <v>0</v>
      </c>
      <c r="I2143" s="4">
        <f t="shared" si="173"/>
        <v>2008</v>
      </c>
      <c r="J2143" t="str">
        <f>VLOOKUP(B2143,Lookup!A:B,2,FALSE)</f>
        <v>Kaduna</v>
      </c>
      <c r="K2143" t="str">
        <f>VLOOKUP(C2143,Lookup!D:E,2,FALSE)</f>
        <v>Trade, Commerce and Industry</v>
      </c>
      <c r="L2143" t="str">
        <f>VLOOKUP(D2143,Lookup!G:H,2,FALSE)</f>
        <v>Public Debt Charges</v>
      </c>
      <c r="M2143" s="1">
        <f t="shared" si="174"/>
        <v>0</v>
      </c>
      <c r="N2143" s="1">
        <f t="shared" si="175"/>
        <v>0</v>
      </c>
      <c r="O2143" s="1">
        <f t="shared" si="176"/>
        <v>0</v>
      </c>
      <c r="P2143" s="1">
        <f t="shared" si="177"/>
        <v>0</v>
      </c>
    </row>
    <row r="2144" spans="1:16" x14ac:dyDescent="0.35">
      <c r="A2144">
        <v>2008</v>
      </c>
      <c r="B2144">
        <v>4</v>
      </c>
      <c r="C2144">
        <v>33</v>
      </c>
      <c r="D2144">
        <v>7</v>
      </c>
      <c r="E2144">
        <v>0</v>
      </c>
      <c r="F2144">
        <v>0</v>
      </c>
      <c r="G2144">
        <v>0</v>
      </c>
      <c r="I2144" s="4">
        <f t="shared" si="173"/>
        <v>2008</v>
      </c>
      <c r="J2144" t="str">
        <f>VLOOKUP(B2144,Lookup!A:B,2,FALSE)</f>
        <v>Kaduna</v>
      </c>
      <c r="K2144" t="str">
        <f>VLOOKUP(C2144,Lookup!D:E,2,FALSE)</f>
        <v>Trade, Commerce and Industry</v>
      </c>
      <c r="L2144" t="str">
        <f>VLOOKUP(D2144,Lookup!G:H,2,FALSE)</f>
        <v>Cont to LGs</v>
      </c>
      <c r="M2144" s="1">
        <f t="shared" si="174"/>
        <v>0</v>
      </c>
      <c r="N2144" s="1">
        <f t="shared" si="175"/>
        <v>0</v>
      </c>
      <c r="O2144" s="1">
        <f t="shared" si="176"/>
        <v>0</v>
      </c>
      <c r="P2144" s="1">
        <f t="shared" si="177"/>
        <v>0</v>
      </c>
    </row>
    <row r="2145" spans="1:16" x14ac:dyDescent="0.35">
      <c r="A2145">
        <v>2008</v>
      </c>
      <c r="B2145">
        <v>4</v>
      </c>
      <c r="C2145">
        <v>33</v>
      </c>
      <c r="D2145">
        <v>8</v>
      </c>
      <c r="E2145">
        <v>0</v>
      </c>
      <c r="F2145">
        <v>0</v>
      </c>
      <c r="G2145">
        <v>0</v>
      </c>
      <c r="I2145" s="4">
        <f t="shared" si="173"/>
        <v>2008</v>
      </c>
      <c r="J2145" t="str">
        <f>VLOOKUP(B2145,Lookup!A:B,2,FALSE)</f>
        <v>Kaduna</v>
      </c>
      <c r="K2145" t="str">
        <f>VLOOKUP(C2145,Lookup!D:E,2,FALSE)</f>
        <v>Trade, Commerce and Industry</v>
      </c>
      <c r="L2145" t="str">
        <f>VLOOKUP(D2145,Lookup!G:H,2,FALSE)</f>
        <v>Others</v>
      </c>
      <c r="M2145" s="1">
        <f t="shared" si="174"/>
        <v>0</v>
      </c>
      <c r="N2145" s="1">
        <f t="shared" si="175"/>
        <v>0</v>
      </c>
      <c r="O2145" s="1">
        <f t="shared" si="176"/>
        <v>0</v>
      </c>
      <c r="P2145" s="1">
        <f t="shared" si="177"/>
        <v>0</v>
      </c>
    </row>
    <row r="2146" spans="1:16" x14ac:dyDescent="0.35">
      <c r="A2146">
        <v>2008</v>
      </c>
      <c r="B2146">
        <v>4</v>
      </c>
      <c r="C2146">
        <v>35</v>
      </c>
      <c r="D2146">
        <v>1</v>
      </c>
      <c r="E2146">
        <v>86500000</v>
      </c>
      <c r="F2146">
        <v>0</v>
      </c>
      <c r="G2146">
        <v>68635601.819999993</v>
      </c>
      <c r="I2146" s="4">
        <f t="shared" si="173"/>
        <v>2008</v>
      </c>
      <c r="J2146" t="str">
        <f>VLOOKUP(B2146,Lookup!A:B,2,FALSE)</f>
        <v>Kaduna</v>
      </c>
      <c r="K2146" t="str">
        <f>VLOOKUP(C2146,Lookup!D:E,2,FALSE)</f>
        <v>Water and Sanitation</v>
      </c>
      <c r="L2146" t="str">
        <f>VLOOKUP(D2146,Lookup!G:H,2,FALSE)</f>
        <v>Personnel</v>
      </c>
      <c r="M2146" s="1">
        <f t="shared" si="174"/>
        <v>86500000</v>
      </c>
      <c r="N2146" s="1">
        <f t="shared" si="175"/>
        <v>0</v>
      </c>
      <c r="O2146" s="1">
        <f t="shared" si="176"/>
        <v>86500000</v>
      </c>
      <c r="P2146" s="1">
        <f t="shared" si="177"/>
        <v>68635601.819999993</v>
      </c>
    </row>
    <row r="2147" spans="1:16" x14ac:dyDescent="0.35">
      <c r="A2147">
        <v>2008</v>
      </c>
      <c r="B2147">
        <v>4</v>
      </c>
      <c r="C2147">
        <v>35</v>
      </c>
      <c r="D2147">
        <v>2</v>
      </c>
      <c r="E2147">
        <v>23500000</v>
      </c>
      <c r="F2147">
        <v>0</v>
      </c>
      <c r="G2147">
        <v>34323616.549999997</v>
      </c>
      <c r="I2147" s="4">
        <f t="shared" si="173"/>
        <v>2008</v>
      </c>
      <c r="J2147" t="str">
        <f>VLOOKUP(B2147,Lookup!A:B,2,FALSE)</f>
        <v>Kaduna</v>
      </c>
      <c r="K2147" t="str">
        <f>VLOOKUP(C2147,Lookup!D:E,2,FALSE)</f>
        <v>Water and Sanitation</v>
      </c>
      <c r="L2147" t="str">
        <f>VLOOKUP(D2147,Lookup!G:H,2,FALSE)</f>
        <v>Overhead</v>
      </c>
      <c r="M2147" s="1">
        <f t="shared" si="174"/>
        <v>23500000</v>
      </c>
      <c r="N2147" s="1">
        <f t="shared" si="175"/>
        <v>0</v>
      </c>
      <c r="O2147" s="1">
        <f t="shared" si="176"/>
        <v>23500000</v>
      </c>
      <c r="P2147" s="1">
        <f t="shared" si="177"/>
        <v>34323616.549999997</v>
      </c>
    </row>
    <row r="2148" spans="1:16" x14ac:dyDescent="0.35">
      <c r="A2148">
        <v>2008</v>
      </c>
      <c r="B2148">
        <v>4</v>
      </c>
      <c r="C2148">
        <v>35</v>
      </c>
      <c r="D2148">
        <v>3</v>
      </c>
      <c r="E2148">
        <v>0</v>
      </c>
      <c r="F2148">
        <v>0</v>
      </c>
      <c r="G2148">
        <v>0</v>
      </c>
      <c r="I2148" s="4">
        <f t="shared" si="173"/>
        <v>2008</v>
      </c>
      <c r="J2148" t="str">
        <f>VLOOKUP(B2148,Lookup!A:B,2,FALSE)</f>
        <v>Kaduna</v>
      </c>
      <c r="K2148" t="str">
        <f>VLOOKUP(C2148,Lookup!D:E,2,FALSE)</f>
        <v>Water and Sanitation</v>
      </c>
      <c r="L2148" t="str">
        <f>VLOOKUP(D2148,Lookup!G:H,2,FALSE)</f>
        <v>Unclassified Subventions</v>
      </c>
      <c r="M2148" s="1">
        <f t="shared" si="174"/>
        <v>0</v>
      </c>
      <c r="N2148" s="1">
        <f t="shared" si="175"/>
        <v>0</v>
      </c>
      <c r="O2148" s="1">
        <f t="shared" si="176"/>
        <v>0</v>
      </c>
      <c r="P2148" s="1">
        <f t="shared" si="177"/>
        <v>0</v>
      </c>
    </row>
    <row r="2149" spans="1:16" x14ac:dyDescent="0.35">
      <c r="A2149">
        <v>2008</v>
      </c>
      <c r="B2149">
        <v>4</v>
      </c>
      <c r="C2149">
        <v>35</v>
      </c>
      <c r="D2149">
        <v>4</v>
      </c>
      <c r="E2149">
        <v>0</v>
      </c>
      <c r="F2149">
        <v>0</v>
      </c>
      <c r="G2149">
        <v>0</v>
      </c>
      <c r="I2149" s="4">
        <f t="shared" si="173"/>
        <v>2008</v>
      </c>
      <c r="J2149" t="str">
        <f>VLOOKUP(B2149,Lookup!A:B,2,FALSE)</f>
        <v>Kaduna</v>
      </c>
      <c r="K2149" t="str">
        <f>VLOOKUP(C2149,Lookup!D:E,2,FALSE)</f>
        <v>Water and Sanitation</v>
      </c>
      <c r="L2149" t="str">
        <f>VLOOKUP(D2149,Lookup!G:H,2,FALSE)</f>
        <v>P &amp; G</v>
      </c>
      <c r="M2149" s="1">
        <f t="shared" si="174"/>
        <v>0</v>
      </c>
      <c r="N2149" s="1">
        <f t="shared" si="175"/>
        <v>0</v>
      </c>
      <c r="O2149" s="1">
        <f t="shared" si="176"/>
        <v>0</v>
      </c>
      <c r="P2149" s="1">
        <f t="shared" si="177"/>
        <v>0</v>
      </c>
    </row>
    <row r="2150" spans="1:16" x14ac:dyDescent="0.35">
      <c r="A2150">
        <v>2008</v>
      </c>
      <c r="B2150">
        <v>4</v>
      </c>
      <c r="C2150">
        <v>35</v>
      </c>
      <c r="D2150">
        <v>5</v>
      </c>
      <c r="E2150">
        <v>0</v>
      </c>
      <c r="F2150">
        <v>0</v>
      </c>
      <c r="G2150">
        <v>0</v>
      </c>
      <c r="I2150" s="4">
        <f t="shared" si="173"/>
        <v>2008</v>
      </c>
      <c r="J2150" t="str">
        <f>VLOOKUP(B2150,Lookup!A:B,2,FALSE)</f>
        <v>Kaduna</v>
      </c>
      <c r="K2150" t="str">
        <f>VLOOKUP(C2150,Lookup!D:E,2,FALSE)</f>
        <v>Water and Sanitation</v>
      </c>
      <c r="L2150" t="str">
        <f>VLOOKUP(D2150,Lookup!G:H,2,FALSE)</f>
        <v>Other CRF</v>
      </c>
      <c r="M2150" s="1">
        <f t="shared" si="174"/>
        <v>0</v>
      </c>
      <c r="N2150" s="1">
        <f t="shared" si="175"/>
        <v>0</v>
      </c>
      <c r="O2150" s="1">
        <f t="shared" si="176"/>
        <v>0</v>
      </c>
      <c r="P2150" s="1">
        <f t="shared" si="177"/>
        <v>0</v>
      </c>
    </row>
    <row r="2151" spans="1:16" x14ac:dyDescent="0.35">
      <c r="A2151">
        <v>2008</v>
      </c>
      <c r="B2151">
        <v>4</v>
      </c>
      <c r="C2151">
        <v>35</v>
      </c>
      <c r="D2151">
        <v>6</v>
      </c>
      <c r="E2151">
        <v>0</v>
      </c>
      <c r="F2151">
        <v>0</v>
      </c>
      <c r="G2151">
        <v>0</v>
      </c>
      <c r="I2151" s="4">
        <f t="shared" si="173"/>
        <v>2008</v>
      </c>
      <c r="J2151" t="str">
        <f>VLOOKUP(B2151,Lookup!A:B,2,FALSE)</f>
        <v>Kaduna</v>
      </c>
      <c r="K2151" t="str">
        <f>VLOOKUP(C2151,Lookup!D:E,2,FALSE)</f>
        <v>Water and Sanitation</v>
      </c>
      <c r="L2151" t="str">
        <f>VLOOKUP(D2151,Lookup!G:H,2,FALSE)</f>
        <v>Public Debt Charges</v>
      </c>
      <c r="M2151" s="1">
        <f t="shared" si="174"/>
        <v>0</v>
      </c>
      <c r="N2151" s="1">
        <f t="shared" si="175"/>
        <v>0</v>
      </c>
      <c r="O2151" s="1">
        <f t="shared" si="176"/>
        <v>0</v>
      </c>
      <c r="P2151" s="1">
        <f t="shared" si="177"/>
        <v>0</v>
      </c>
    </row>
    <row r="2152" spans="1:16" x14ac:dyDescent="0.35">
      <c r="A2152">
        <v>2008</v>
      </c>
      <c r="B2152">
        <v>4</v>
      </c>
      <c r="C2152">
        <v>35</v>
      </c>
      <c r="D2152">
        <v>7</v>
      </c>
      <c r="E2152">
        <v>0</v>
      </c>
      <c r="F2152">
        <v>0</v>
      </c>
      <c r="G2152">
        <v>0</v>
      </c>
      <c r="I2152" s="4">
        <f t="shared" si="173"/>
        <v>2008</v>
      </c>
      <c r="J2152" t="str">
        <f>VLOOKUP(B2152,Lookup!A:B,2,FALSE)</f>
        <v>Kaduna</v>
      </c>
      <c r="K2152" t="str">
        <f>VLOOKUP(C2152,Lookup!D:E,2,FALSE)</f>
        <v>Water and Sanitation</v>
      </c>
      <c r="L2152" t="str">
        <f>VLOOKUP(D2152,Lookup!G:H,2,FALSE)</f>
        <v>Cont to LGs</v>
      </c>
      <c r="M2152" s="1">
        <f t="shared" si="174"/>
        <v>0</v>
      </c>
      <c r="N2152" s="1">
        <f t="shared" si="175"/>
        <v>0</v>
      </c>
      <c r="O2152" s="1">
        <f t="shared" si="176"/>
        <v>0</v>
      </c>
      <c r="P2152" s="1">
        <f t="shared" si="177"/>
        <v>0</v>
      </c>
    </row>
    <row r="2153" spans="1:16" x14ac:dyDescent="0.35">
      <c r="A2153">
        <v>2008</v>
      </c>
      <c r="B2153">
        <v>4</v>
      </c>
      <c r="C2153">
        <v>35</v>
      </c>
      <c r="D2153">
        <v>8</v>
      </c>
      <c r="E2153">
        <v>0</v>
      </c>
      <c r="F2153">
        <v>0</v>
      </c>
      <c r="G2153">
        <v>0</v>
      </c>
      <c r="I2153" s="4">
        <f t="shared" si="173"/>
        <v>2008</v>
      </c>
      <c r="J2153" t="str">
        <f>VLOOKUP(B2153,Lookup!A:B,2,FALSE)</f>
        <v>Kaduna</v>
      </c>
      <c r="K2153" t="str">
        <f>VLOOKUP(C2153,Lookup!D:E,2,FALSE)</f>
        <v>Water and Sanitation</v>
      </c>
      <c r="L2153" t="str">
        <f>VLOOKUP(D2153,Lookup!G:H,2,FALSE)</f>
        <v>Others</v>
      </c>
      <c r="M2153" s="1">
        <f t="shared" si="174"/>
        <v>0</v>
      </c>
      <c r="N2153" s="1">
        <f t="shared" si="175"/>
        <v>0</v>
      </c>
      <c r="O2153" s="1">
        <f t="shared" si="176"/>
        <v>0</v>
      </c>
      <c r="P2153" s="1">
        <f t="shared" si="177"/>
        <v>0</v>
      </c>
    </row>
    <row r="2154" spans="1:16" x14ac:dyDescent="0.35">
      <c r="A2154">
        <v>2008</v>
      </c>
      <c r="B2154">
        <v>4</v>
      </c>
      <c r="C2154">
        <v>37</v>
      </c>
      <c r="D2154">
        <v>1</v>
      </c>
      <c r="E2154">
        <v>117000000</v>
      </c>
      <c r="F2154">
        <v>0</v>
      </c>
      <c r="G2154">
        <v>72523412.670000002</v>
      </c>
      <c r="I2154" s="4">
        <f t="shared" si="173"/>
        <v>2008</v>
      </c>
      <c r="J2154" t="str">
        <f>VLOOKUP(B2154,Lookup!A:B,2,FALSE)</f>
        <v>Kaduna</v>
      </c>
      <c r="K2154" t="str">
        <f>VLOOKUP(C2154,Lookup!D:E,2,FALSE)</f>
        <v>Youths and Sports</v>
      </c>
      <c r="L2154" t="str">
        <f>VLOOKUP(D2154,Lookup!G:H,2,FALSE)</f>
        <v>Personnel</v>
      </c>
      <c r="M2154" s="1">
        <f t="shared" si="174"/>
        <v>117000000</v>
      </c>
      <c r="N2154" s="1">
        <f t="shared" si="175"/>
        <v>0</v>
      </c>
      <c r="O2154" s="1">
        <f t="shared" si="176"/>
        <v>117000000</v>
      </c>
      <c r="P2154" s="1">
        <f t="shared" si="177"/>
        <v>72523412.670000002</v>
      </c>
    </row>
    <row r="2155" spans="1:16" x14ac:dyDescent="0.35">
      <c r="A2155">
        <v>2008</v>
      </c>
      <c r="B2155">
        <v>4</v>
      </c>
      <c r="C2155">
        <v>37</v>
      </c>
      <c r="D2155">
        <v>2</v>
      </c>
      <c r="E2155">
        <v>821050000</v>
      </c>
      <c r="F2155">
        <v>0</v>
      </c>
      <c r="G2155">
        <v>796727223.19000006</v>
      </c>
      <c r="I2155" s="4">
        <f t="shared" si="173"/>
        <v>2008</v>
      </c>
      <c r="J2155" t="str">
        <f>VLOOKUP(B2155,Lookup!A:B,2,FALSE)</f>
        <v>Kaduna</v>
      </c>
      <c r="K2155" t="str">
        <f>VLOOKUP(C2155,Lookup!D:E,2,FALSE)</f>
        <v>Youths and Sports</v>
      </c>
      <c r="L2155" t="str">
        <f>VLOOKUP(D2155,Lookup!G:H,2,FALSE)</f>
        <v>Overhead</v>
      </c>
      <c r="M2155" s="1">
        <f t="shared" si="174"/>
        <v>821050000</v>
      </c>
      <c r="N2155" s="1">
        <f t="shared" si="175"/>
        <v>0</v>
      </c>
      <c r="O2155" s="1">
        <f t="shared" si="176"/>
        <v>821050000</v>
      </c>
      <c r="P2155" s="1">
        <f t="shared" si="177"/>
        <v>796727223.19000006</v>
      </c>
    </row>
    <row r="2156" spans="1:16" x14ac:dyDescent="0.35">
      <c r="A2156">
        <v>2008</v>
      </c>
      <c r="B2156">
        <v>4</v>
      </c>
      <c r="C2156">
        <v>37</v>
      </c>
      <c r="D2156">
        <v>3</v>
      </c>
      <c r="E2156">
        <v>0</v>
      </c>
      <c r="F2156">
        <v>0</v>
      </c>
      <c r="G2156">
        <v>0</v>
      </c>
      <c r="I2156" s="4">
        <f t="shared" si="173"/>
        <v>2008</v>
      </c>
      <c r="J2156" t="str">
        <f>VLOOKUP(B2156,Lookup!A:B,2,FALSE)</f>
        <v>Kaduna</v>
      </c>
      <c r="K2156" t="str">
        <f>VLOOKUP(C2156,Lookup!D:E,2,FALSE)</f>
        <v>Youths and Sports</v>
      </c>
      <c r="L2156" t="str">
        <f>VLOOKUP(D2156,Lookup!G:H,2,FALSE)</f>
        <v>Unclassified Subventions</v>
      </c>
      <c r="M2156" s="1">
        <f t="shared" si="174"/>
        <v>0</v>
      </c>
      <c r="N2156" s="1">
        <f t="shared" si="175"/>
        <v>0</v>
      </c>
      <c r="O2156" s="1">
        <f t="shared" si="176"/>
        <v>0</v>
      </c>
      <c r="P2156" s="1">
        <f t="shared" si="177"/>
        <v>0</v>
      </c>
    </row>
    <row r="2157" spans="1:16" x14ac:dyDescent="0.35">
      <c r="A2157">
        <v>2008</v>
      </c>
      <c r="B2157">
        <v>4</v>
      </c>
      <c r="C2157">
        <v>37</v>
      </c>
      <c r="D2157">
        <v>4</v>
      </c>
      <c r="E2157">
        <v>0</v>
      </c>
      <c r="F2157">
        <v>0</v>
      </c>
      <c r="G2157">
        <v>0</v>
      </c>
      <c r="I2157" s="4">
        <f t="shared" si="173"/>
        <v>2008</v>
      </c>
      <c r="J2157" t="str">
        <f>VLOOKUP(B2157,Lookup!A:B,2,FALSE)</f>
        <v>Kaduna</v>
      </c>
      <c r="K2157" t="str">
        <f>VLOOKUP(C2157,Lookup!D:E,2,FALSE)</f>
        <v>Youths and Sports</v>
      </c>
      <c r="L2157" t="str">
        <f>VLOOKUP(D2157,Lookup!G:H,2,FALSE)</f>
        <v>P &amp; G</v>
      </c>
      <c r="M2157" s="1">
        <f t="shared" si="174"/>
        <v>0</v>
      </c>
      <c r="N2157" s="1">
        <f t="shared" si="175"/>
        <v>0</v>
      </c>
      <c r="O2157" s="1">
        <f t="shared" si="176"/>
        <v>0</v>
      </c>
      <c r="P2157" s="1">
        <f t="shared" si="177"/>
        <v>0</v>
      </c>
    </row>
    <row r="2158" spans="1:16" x14ac:dyDescent="0.35">
      <c r="A2158">
        <v>2008</v>
      </c>
      <c r="B2158">
        <v>4</v>
      </c>
      <c r="C2158">
        <v>37</v>
      </c>
      <c r="D2158">
        <v>5</v>
      </c>
      <c r="E2158">
        <v>0</v>
      </c>
      <c r="F2158">
        <v>0</v>
      </c>
      <c r="G2158">
        <v>0</v>
      </c>
      <c r="I2158" s="4">
        <f t="shared" si="173"/>
        <v>2008</v>
      </c>
      <c r="J2158" t="str">
        <f>VLOOKUP(B2158,Lookup!A:B,2,FALSE)</f>
        <v>Kaduna</v>
      </c>
      <c r="K2158" t="str">
        <f>VLOOKUP(C2158,Lookup!D:E,2,FALSE)</f>
        <v>Youths and Sports</v>
      </c>
      <c r="L2158" t="str">
        <f>VLOOKUP(D2158,Lookup!G:H,2,FALSE)</f>
        <v>Other CRF</v>
      </c>
      <c r="M2158" s="1">
        <f t="shared" si="174"/>
        <v>0</v>
      </c>
      <c r="N2158" s="1">
        <f t="shared" si="175"/>
        <v>0</v>
      </c>
      <c r="O2158" s="1">
        <f t="shared" si="176"/>
        <v>0</v>
      </c>
      <c r="P2158" s="1">
        <f t="shared" si="177"/>
        <v>0</v>
      </c>
    </row>
    <row r="2159" spans="1:16" x14ac:dyDescent="0.35">
      <c r="A2159">
        <v>2008</v>
      </c>
      <c r="B2159">
        <v>4</v>
      </c>
      <c r="C2159">
        <v>37</v>
      </c>
      <c r="D2159">
        <v>6</v>
      </c>
      <c r="E2159">
        <v>0</v>
      </c>
      <c r="F2159">
        <v>0</v>
      </c>
      <c r="G2159">
        <v>0</v>
      </c>
      <c r="I2159" s="4">
        <f t="shared" si="173"/>
        <v>2008</v>
      </c>
      <c r="J2159" t="str">
        <f>VLOOKUP(B2159,Lookup!A:B,2,FALSE)</f>
        <v>Kaduna</v>
      </c>
      <c r="K2159" t="str">
        <f>VLOOKUP(C2159,Lookup!D:E,2,FALSE)</f>
        <v>Youths and Sports</v>
      </c>
      <c r="L2159" t="str">
        <f>VLOOKUP(D2159,Lookup!G:H,2,FALSE)</f>
        <v>Public Debt Charges</v>
      </c>
      <c r="M2159" s="1">
        <f t="shared" si="174"/>
        <v>0</v>
      </c>
      <c r="N2159" s="1">
        <f t="shared" si="175"/>
        <v>0</v>
      </c>
      <c r="O2159" s="1">
        <f t="shared" si="176"/>
        <v>0</v>
      </c>
      <c r="P2159" s="1">
        <f t="shared" si="177"/>
        <v>0</v>
      </c>
    </row>
    <row r="2160" spans="1:16" x14ac:dyDescent="0.35">
      <c r="A2160">
        <v>2008</v>
      </c>
      <c r="B2160">
        <v>4</v>
      </c>
      <c r="C2160">
        <v>37</v>
      </c>
      <c r="D2160">
        <v>7</v>
      </c>
      <c r="E2160">
        <v>0</v>
      </c>
      <c r="F2160">
        <v>0</v>
      </c>
      <c r="G2160">
        <v>0</v>
      </c>
      <c r="I2160" s="4">
        <f t="shared" si="173"/>
        <v>2008</v>
      </c>
      <c r="J2160" t="str">
        <f>VLOOKUP(B2160,Lookup!A:B,2,FALSE)</f>
        <v>Kaduna</v>
      </c>
      <c r="K2160" t="str">
        <f>VLOOKUP(C2160,Lookup!D:E,2,FALSE)</f>
        <v>Youths and Sports</v>
      </c>
      <c r="L2160" t="str">
        <f>VLOOKUP(D2160,Lookup!G:H,2,FALSE)</f>
        <v>Cont to LGs</v>
      </c>
      <c r="M2160" s="1">
        <f t="shared" si="174"/>
        <v>0</v>
      </c>
      <c r="N2160" s="1">
        <f t="shared" si="175"/>
        <v>0</v>
      </c>
      <c r="O2160" s="1">
        <f t="shared" si="176"/>
        <v>0</v>
      </c>
      <c r="P2160" s="1">
        <f t="shared" si="177"/>
        <v>0</v>
      </c>
    </row>
    <row r="2161" spans="1:16" x14ac:dyDescent="0.35">
      <c r="A2161">
        <v>2008</v>
      </c>
      <c r="B2161">
        <v>4</v>
      </c>
      <c r="C2161">
        <v>37</v>
      </c>
      <c r="D2161">
        <v>8</v>
      </c>
      <c r="E2161">
        <v>0</v>
      </c>
      <c r="F2161">
        <v>0</v>
      </c>
      <c r="G2161">
        <v>0</v>
      </c>
      <c r="I2161" s="4">
        <f t="shared" si="173"/>
        <v>2008</v>
      </c>
      <c r="J2161" t="str">
        <f>VLOOKUP(B2161,Lookup!A:B,2,FALSE)</f>
        <v>Kaduna</v>
      </c>
      <c r="K2161" t="str">
        <f>VLOOKUP(C2161,Lookup!D:E,2,FALSE)</f>
        <v>Youths and Sports</v>
      </c>
      <c r="L2161" t="str">
        <f>VLOOKUP(D2161,Lookup!G:H,2,FALSE)</f>
        <v>Others</v>
      </c>
      <c r="M2161" s="1">
        <f t="shared" si="174"/>
        <v>0</v>
      </c>
      <c r="N2161" s="1">
        <f t="shared" si="175"/>
        <v>0</v>
      </c>
      <c r="O2161" s="1">
        <f t="shared" si="176"/>
        <v>0</v>
      </c>
      <c r="P2161" s="1">
        <f t="shared" si="177"/>
        <v>0</v>
      </c>
    </row>
    <row r="2162" spans="1:16" x14ac:dyDescent="0.35">
      <c r="A2162">
        <v>2008</v>
      </c>
      <c r="B2162">
        <v>5</v>
      </c>
      <c r="C2162">
        <v>1</v>
      </c>
      <c r="D2162">
        <v>1</v>
      </c>
      <c r="E2162">
        <v>916116112</v>
      </c>
      <c r="F2162">
        <v>0</v>
      </c>
      <c r="G2162">
        <v>787595880.29999995</v>
      </c>
      <c r="I2162" s="4">
        <f t="shared" si="173"/>
        <v>2008</v>
      </c>
      <c r="J2162" t="str">
        <f>VLOOKUP(B2162,Lookup!A:B,2,FALSE)</f>
        <v>Kano</v>
      </c>
      <c r="K2162" t="str">
        <f>VLOOKUP(C2162,Lookup!D:E,2,FALSE)</f>
        <v>Agriculture</v>
      </c>
      <c r="L2162" t="str">
        <f>VLOOKUP(D2162,Lookup!G:H,2,FALSE)</f>
        <v>Personnel</v>
      </c>
      <c r="M2162" s="1">
        <f t="shared" si="174"/>
        <v>916116112</v>
      </c>
      <c r="N2162" s="1">
        <f t="shared" si="175"/>
        <v>0</v>
      </c>
      <c r="O2162" s="1">
        <f t="shared" si="176"/>
        <v>916116112</v>
      </c>
      <c r="P2162" s="1">
        <f t="shared" si="177"/>
        <v>787595880.29999995</v>
      </c>
    </row>
    <row r="2163" spans="1:16" x14ac:dyDescent="0.35">
      <c r="A2163">
        <v>2008</v>
      </c>
      <c r="B2163">
        <v>5</v>
      </c>
      <c r="C2163">
        <v>1</v>
      </c>
      <c r="D2163">
        <v>2</v>
      </c>
      <c r="E2163">
        <v>238000000</v>
      </c>
      <c r="F2163">
        <v>0</v>
      </c>
      <c r="G2163">
        <v>26934872</v>
      </c>
      <c r="I2163" s="4">
        <f t="shared" si="173"/>
        <v>2008</v>
      </c>
      <c r="J2163" t="str">
        <f>VLOOKUP(B2163,Lookup!A:B,2,FALSE)</f>
        <v>Kano</v>
      </c>
      <c r="K2163" t="str">
        <f>VLOOKUP(C2163,Lookup!D:E,2,FALSE)</f>
        <v>Agriculture</v>
      </c>
      <c r="L2163" t="str">
        <f>VLOOKUP(D2163,Lookup!G:H,2,FALSE)</f>
        <v>Overhead</v>
      </c>
      <c r="M2163" s="1">
        <f t="shared" si="174"/>
        <v>238000000</v>
      </c>
      <c r="N2163" s="1">
        <f t="shared" si="175"/>
        <v>0</v>
      </c>
      <c r="O2163" s="1">
        <f t="shared" si="176"/>
        <v>238000000</v>
      </c>
      <c r="P2163" s="1">
        <f t="shared" si="177"/>
        <v>26934872</v>
      </c>
    </row>
    <row r="2164" spans="1:16" x14ac:dyDescent="0.35">
      <c r="A2164">
        <v>2008</v>
      </c>
      <c r="B2164">
        <v>5</v>
      </c>
      <c r="C2164">
        <v>1</v>
      </c>
      <c r="D2164">
        <v>3</v>
      </c>
      <c r="E2164">
        <v>0</v>
      </c>
      <c r="F2164">
        <v>0</v>
      </c>
      <c r="G2164">
        <v>0</v>
      </c>
      <c r="I2164" s="4">
        <f t="shared" si="173"/>
        <v>2008</v>
      </c>
      <c r="J2164" t="str">
        <f>VLOOKUP(B2164,Lookup!A:B,2,FALSE)</f>
        <v>Kano</v>
      </c>
      <c r="K2164" t="str">
        <f>VLOOKUP(C2164,Lookup!D:E,2,FALSE)</f>
        <v>Agriculture</v>
      </c>
      <c r="L2164" t="str">
        <f>VLOOKUP(D2164,Lookup!G:H,2,FALSE)</f>
        <v>Unclassified Subventions</v>
      </c>
      <c r="M2164" s="1">
        <f t="shared" si="174"/>
        <v>0</v>
      </c>
      <c r="N2164" s="1">
        <f t="shared" si="175"/>
        <v>0</v>
      </c>
      <c r="O2164" s="1">
        <f t="shared" si="176"/>
        <v>0</v>
      </c>
      <c r="P2164" s="1">
        <f t="shared" si="177"/>
        <v>0</v>
      </c>
    </row>
    <row r="2165" spans="1:16" x14ac:dyDescent="0.35">
      <c r="A2165">
        <v>2008</v>
      </c>
      <c r="B2165">
        <v>5</v>
      </c>
      <c r="C2165">
        <v>1</v>
      </c>
      <c r="D2165">
        <v>4</v>
      </c>
      <c r="E2165">
        <v>0</v>
      </c>
      <c r="F2165">
        <v>0</v>
      </c>
      <c r="G2165">
        <v>0</v>
      </c>
      <c r="I2165" s="4">
        <f t="shared" si="173"/>
        <v>2008</v>
      </c>
      <c r="J2165" t="str">
        <f>VLOOKUP(B2165,Lookup!A:B,2,FALSE)</f>
        <v>Kano</v>
      </c>
      <c r="K2165" t="str">
        <f>VLOOKUP(C2165,Lookup!D:E,2,FALSE)</f>
        <v>Agriculture</v>
      </c>
      <c r="L2165" t="str">
        <f>VLOOKUP(D2165,Lookup!G:H,2,FALSE)</f>
        <v>P &amp; G</v>
      </c>
      <c r="M2165" s="1">
        <f t="shared" si="174"/>
        <v>0</v>
      </c>
      <c r="N2165" s="1">
        <f t="shared" si="175"/>
        <v>0</v>
      </c>
      <c r="O2165" s="1">
        <f t="shared" si="176"/>
        <v>0</v>
      </c>
      <c r="P2165" s="1">
        <f t="shared" si="177"/>
        <v>0</v>
      </c>
    </row>
    <row r="2166" spans="1:16" x14ac:dyDescent="0.35">
      <c r="A2166">
        <v>2008</v>
      </c>
      <c r="B2166">
        <v>5</v>
      </c>
      <c r="C2166">
        <v>1</v>
      </c>
      <c r="D2166">
        <v>5</v>
      </c>
      <c r="E2166">
        <v>0</v>
      </c>
      <c r="F2166">
        <v>0</v>
      </c>
      <c r="G2166">
        <v>0</v>
      </c>
      <c r="I2166" s="4">
        <f t="shared" si="173"/>
        <v>2008</v>
      </c>
      <c r="J2166" t="str">
        <f>VLOOKUP(B2166,Lookup!A:B,2,FALSE)</f>
        <v>Kano</v>
      </c>
      <c r="K2166" t="str">
        <f>VLOOKUP(C2166,Lookup!D:E,2,FALSE)</f>
        <v>Agriculture</v>
      </c>
      <c r="L2166" t="str">
        <f>VLOOKUP(D2166,Lookup!G:H,2,FALSE)</f>
        <v>Other CRF</v>
      </c>
      <c r="M2166" s="1">
        <f t="shared" si="174"/>
        <v>0</v>
      </c>
      <c r="N2166" s="1">
        <f t="shared" si="175"/>
        <v>0</v>
      </c>
      <c r="O2166" s="1">
        <f t="shared" si="176"/>
        <v>0</v>
      </c>
      <c r="P2166" s="1">
        <f t="shared" si="177"/>
        <v>0</v>
      </c>
    </row>
    <row r="2167" spans="1:16" x14ac:dyDescent="0.35">
      <c r="A2167">
        <v>2008</v>
      </c>
      <c r="B2167">
        <v>5</v>
      </c>
      <c r="C2167">
        <v>1</v>
      </c>
      <c r="D2167">
        <v>6</v>
      </c>
      <c r="E2167">
        <v>0</v>
      </c>
      <c r="F2167">
        <v>0</v>
      </c>
      <c r="G2167">
        <v>0</v>
      </c>
      <c r="I2167" s="4">
        <f t="shared" si="173"/>
        <v>2008</v>
      </c>
      <c r="J2167" t="str">
        <f>VLOOKUP(B2167,Lookup!A:B,2,FALSE)</f>
        <v>Kano</v>
      </c>
      <c r="K2167" t="str">
        <f>VLOOKUP(C2167,Lookup!D:E,2,FALSE)</f>
        <v>Agriculture</v>
      </c>
      <c r="L2167" t="str">
        <f>VLOOKUP(D2167,Lookup!G:H,2,FALSE)</f>
        <v>Public Debt Charges</v>
      </c>
      <c r="M2167" s="1">
        <f t="shared" si="174"/>
        <v>0</v>
      </c>
      <c r="N2167" s="1">
        <f t="shared" si="175"/>
        <v>0</v>
      </c>
      <c r="O2167" s="1">
        <f t="shared" si="176"/>
        <v>0</v>
      </c>
      <c r="P2167" s="1">
        <f t="shared" si="177"/>
        <v>0</v>
      </c>
    </row>
    <row r="2168" spans="1:16" x14ac:dyDescent="0.35">
      <c r="A2168">
        <v>2008</v>
      </c>
      <c r="B2168">
        <v>5</v>
      </c>
      <c r="C2168">
        <v>1</v>
      </c>
      <c r="D2168">
        <v>7</v>
      </c>
      <c r="E2168">
        <v>0</v>
      </c>
      <c r="F2168">
        <v>0</v>
      </c>
      <c r="G2168">
        <v>0</v>
      </c>
      <c r="I2168" s="4">
        <f t="shared" si="173"/>
        <v>2008</v>
      </c>
      <c r="J2168" t="str">
        <f>VLOOKUP(B2168,Lookup!A:B,2,FALSE)</f>
        <v>Kano</v>
      </c>
      <c r="K2168" t="str">
        <f>VLOOKUP(C2168,Lookup!D:E,2,FALSE)</f>
        <v>Agriculture</v>
      </c>
      <c r="L2168" t="str">
        <f>VLOOKUP(D2168,Lookup!G:H,2,FALSE)</f>
        <v>Cont to LGs</v>
      </c>
      <c r="M2168" s="1">
        <f t="shared" si="174"/>
        <v>0</v>
      </c>
      <c r="N2168" s="1">
        <f t="shared" si="175"/>
        <v>0</v>
      </c>
      <c r="O2168" s="1">
        <f t="shared" si="176"/>
        <v>0</v>
      </c>
      <c r="P2168" s="1">
        <f t="shared" si="177"/>
        <v>0</v>
      </c>
    </row>
    <row r="2169" spans="1:16" x14ac:dyDescent="0.35">
      <c r="A2169">
        <v>2008</v>
      </c>
      <c r="B2169">
        <v>5</v>
      </c>
      <c r="C2169">
        <v>1</v>
      </c>
      <c r="D2169">
        <v>8</v>
      </c>
      <c r="E2169">
        <v>0</v>
      </c>
      <c r="F2169">
        <v>0</v>
      </c>
      <c r="G2169">
        <v>0</v>
      </c>
      <c r="I2169" s="4">
        <f t="shared" si="173"/>
        <v>2008</v>
      </c>
      <c r="J2169" t="str">
        <f>VLOOKUP(B2169,Lookup!A:B,2,FALSE)</f>
        <v>Kano</v>
      </c>
      <c r="K2169" t="str">
        <f>VLOOKUP(C2169,Lookup!D:E,2,FALSE)</f>
        <v>Agriculture</v>
      </c>
      <c r="L2169" t="str">
        <f>VLOOKUP(D2169,Lookup!G:H,2,FALSE)</f>
        <v>Others</v>
      </c>
      <c r="M2169" s="1">
        <f t="shared" si="174"/>
        <v>0</v>
      </c>
      <c r="N2169" s="1">
        <f t="shared" si="175"/>
        <v>0</v>
      </c>
      <c r="O2169" s="1">
        <f t="shared" si="176"/>
        <v>0</v>
      </c>
      <c r="P2169" s="1">
        <f t="shared" si="177"/>
        <v>0</v>
      </c>
    </row>
    <row r="2170" spans="1:16" x14ac:dyDescent="0.35">
      <c r="A2170">
        <v>2008</v>
      </c>
      <c r="B2170">
        <v>5</v>
      </c>
      <c r="C2170">
        <v>3</v>
      </c>
      <c r="D2170">
        <v>1</v>
      </c>
      <c r="E2170">
        <v>90928515</v>
      </c>
      <c r="F2170">
        <v>0</v>
      </c>
      <c r="G2170">
        <v>129318187.84999999</v>
      </c>
      <c r="I2170" s="4">
        <f t="shared" si="173"/>
        <v>2008</v>
      </c>
      <c r="J2170" t="str">
        <f>VLOOKUP(B2170,Lookup!A:B,2,FALSE)</f>
        <v>Kano</v>
      </c>
      <c r="K2170" t="str">
        <f>VLOOKUP(C2170,Lookup!D:E,2,FALSE)</f>
        <v>Community, Human Development &amp; Employment Creation</v>
      </c>
      <c r="L2170" t="str">
        <f>VLOOKUP(D2170,Lookup!G:H,2,FALSE)</f>
        <v>Personnel</v>
      </c>
      <c r="M2170" s="1">
        <f t="shared" si="174"/>
        <v>90928515</v>
      </c>
      <c r="N2170" s="1">
        <f t="shared" si="175"/>
        <v>0</v>
      </c>
      <c r="O2170" s="1">
        <f t="shared" si="176"/>
        <v>90928515</v>
      </c>
      <c r="P2170" s="1">
        <f t="shared" si="177"/>
        <v>129318187.84999999</v>
      </c>
    </row>
    <row r="2171" spans="1:16" x14ac:dyDescent="0.35">
      <c r="A2171">
        <v>2008</v>
      </c>
      <c r="B2171">
        <v>5</v>
      </c>
      <c r="C2171">
        <v>3</v>
      </c>
      <c r="D2171">
        <v>2</v>
      </c>
      <c r="E2171">
        <v>81700000</v>
      </c>
      <c r="F2171">
        <v>0</v>
      </c>
      <c r="G2171">
        <v>78335059</v>
      </c>
      <c r="I2171" s="4">
        <f t="shared" si="173"/>
        <v>2008</v>
      </c>
      <c r="J2171" t="str">
        <f>VLOOKUP(B2171,Lookup!A:B,2,FALSE)</f>
        <v>Kano</v>
      </c>
      <c r="K2171" t="str">
        <f>VLOOKUP(C2171,Lookup!D:E,2,FALSE)</f>
        <v>Community, Human Development &amp; Employment Creation</v>
      </c>
      <c r="L2171" t="str">
        <f>VLOOKUP(D2171,Lookup!G:H,2,FALSE)</f>
        <v>Overhead</v>
      </c>
      <c r="M2171" s="1">
        <f t="shared" si="174"/>
        <v>81700000</v>
      </c>
      <c r="N2171" s="1">
        <f t="shared" si="175"/>
        <v>0</v>
      </c>
      <c r="O2171" s="1">
        <f t="shared" si="176"/>
        <v>81700000</v>
      </c>
      <c r="P2171" s="1">
        <f t="shared" si="177"/>
        <v>78335059</v>
      </c>
    </row>
    <row r="2172" spans="1:16" x14ac:dyDescent="0.35">
      <c r="A2172">
        <v>2008</v>
      </c>
      <c r="B2172">
        <v>5</v>
      </c>
      <c r="C2172">
        <v>3</v>
      </c>
      <c r="D2172">
        <v>3</v>
      </c>
      <c r="E2172">
        <v>0</v>
      </c>
      <c r="F2172">
        <v>0</v>
      </c>
      <c r="G2172">
        <v>0</v>
      </c>
      <c r="I2172" s="4">
        <f t="shared" si="173"/>
        <v>2008</v>
      </c>
      <c r="J2172" t="str">
        <f>VLOOKUP(B2172,Lookup!A:B,2,FALSE)</f>
        <v>Kano</v>
      </c>
      <c r="K2172" t="str">
        <f>VLOOKUP(C2172,Lookup!D:E,2,FALSE)</f>
        <v>Community, Human Development &amp; Employment Creation</v>
      </c>
      <c r="L2172" t="str">
        <f>VLOOKUP(D2172,Lookup!G:H,2,FALSE)</f>
        <v>Unclassified Subventions</v>
      </c>
      <c r="M2172" s="1">
        <f t="shared" si="174"/>
        <v>0</v>
      </c>
      <c r="N2172" s="1">
        <f t="shared" si="175"/>
        <v>0</v>
      </c>
      <c r="O2172" s="1">
        <f t="shared" si="176"/>
        <v>0</v>
      </c>
      <c r="P2172" s="1">
        <f t="shared" si="177"/>
        <v>0</v>
      </c>
    </row>
    <row r="2173" spans="1:16" x14ac:dyDescent="0.35">
      <c r="A2173">
        <v>2008</v>
      </c>
      <c r="B2173">
        <v>5</v>
      </c>
      <c r="C2173">
        <v>3</v>
      </c>
      <c r="D2173">
        <v>4</v>
      </c>
      <c r="E2173">
        <v>0</v>
      </c>
      <c r="F2173">
        <v>0</v>
      </c>
      <c r="G2173">
        <v>0</v>
      </c>
      <c r="I2173" s="4">
        <f t="shared" si="173"/>
        <v>2008</v>
      </c>
      <c r="J2173" t="str">
        <f>VLOOKUP(B2173,Lookup!A:B,2,FALSE)</f>
        <v>Kano</v>
      </c>
      <c r="K2173" t="str">
        <f>VLOOKUP(C2173,Lookup!D:E,2,FALSE)</f>
        <v>Community, Human Development &amp; Employment Creation</v>
      </c>
      <c r="L2173" t="str">
        <f>VLOOKUP(D2173,Lookup!G:H,2,FALSE)</f>
        <v>P &amp; G</v>
      </c>
      <c r="M2173" s="1">
        <f t="shared" si="174"/>
        <v>0</v>
      </c>
      <c r="N2173" s="1">
        <f t="shared" si="175"/>
        <v>0</v>
      </c>
      <c r="O2173" s="1">
        <f t="shared" si="176"/>
        <v>0</v>
      </c>
      <c r="P2173" s="1">
        <f t="shared" si="177"/>
        <v>0</v>
      </c>
    </row>
    <row r="2174" spans="1:16" x14ac:dyDescent="0.35">
      <c r="A2174">
        <v>2008</v>
      </c>
      <c r="B2174">
        <v>5</v>
      </c>
      <c r="C2174">
        <v>3</v>
      </c>
      <c r="D2174">
        <v>5</v>
      </c>
      <c r="E2174">
        <v>0</v>
      </c>
      <c r="F2174">
        <v>0</v>
      </c>
      <c r="G2174">
        <v>0</v>
      </c>
      <c r="I2174" s="4">
        <f t="shared" si="173"/>
        <v>2008</v>
      </c>
      <c r="J2174" t="str">
        <f>VLOOKUP(B2174,Lookup!A:B,2,FALSE)</f>
        <v>Kano</v>
      </c>
      <c r="K2174" t="str">
        <f>VLOOKUP(C2174,Lookup!D:E,2,FALSE)</f>
        <v>Community, Human Development &amp; Employment Creation</v>
      </c>
      <c r="L2174" t="str">
        <f>VLOOKUP(D2174,Lookup!G:H,2,FALSE)</f>
        <v>Other CRF</v>
      </c>
      <c r="M2174" s="1">
        <f t="shared" si="174"/>
        <v>0</v>
      </c>
      <c r="N2174" s="1">
        <f t="shared" si="175"/>
        <v>0</v>
      </c>
      <c r="O2174" s="1">
        <f t="shared" si="176"/>
        <v>0</v>
      </c>
      <c r="P2174" s="1">
        <f t="shared" si="177"/>
        <v>0</v>
      </c>
    </row>
    <row r="2175" spans="1:16" x14ac:dyDescent="0.35">
      <c r="A2175">
        <v>2008</v>
      </c>
      <c r="B2175">
        <v>5</v>
      </c>
      <c r="C2175">
        <v>3</v>
      </c>
      <c r="D2175">
        <v>6</v>
      </c>
      <c r="E2175">
        <v>0</v>
      </c>
      <c r="F2175">
        <v>0</v>
      </c>
      <c r="G2175">
        <v>0</v>
      </c>
      <c r="I2175" s="4">
        <f t="shared" si="173"/>
        <v>2008</v>
      </c>
      <c r="J2175" t="str">
        <f>VLOOKUP(B2175,Lookup!A:B,2,FALSE)</f>
        <v>Kano</v>
      </c>
      <c r="K2175" t="str">
        <f>VLOOKUP(C2175,Lookup!D:E,2,FALSE)</f>
        <v>Community, Human Development &amp; Employment Creation</v>
      </c>
      <c r="L2175" t="str">
        <f>VLOOKUP(D2175,Lookup!G:H,2,FALSE)</f>
        <v>Public Debt Charges</v>
      </c>
      <c r="M2175" s="1">
        <f t="shared" si="174"/>
        <v>0</v>
      </c>
      <c r="N2175" s="1">
        <f t="shared" si="175"/>
        <v>0</v>
      </c>
      <c r="O2175" s="1">
        <f t="shared" si="176"/>
        <v>0</v>
      </c>
      <c r="P2175" s="1">
        <f t="shared" si="177"/>
        <v>0</v>
      </c>
    </row>
    <row r="2176" spans="1:16" x14ac:dyDescent="0.35">
      <c r="A2176">
        <v>2008</v>
      </c>
      <c r="B2176">
        <v>5</v>
      </c>
      <c r="C2176">
        <v>3</v>
      </c>
      <c r="D2176">
        <v>7</v>
      </c>
      <c r="E2176">
        <v>0</v>
      </c>
      <c r="F2176">
        <v>0</v>
      </c>
      <c r="G2176">
        <v>0</v>
      </c>
      <c r="I2176" s="4">
        <f t="shared" si="173"/>
        <v>2008</v>
      </c>
      <c r="J2176" t="str">
        <f>VLOOKUP(B2176,Lookup!A:B,2,FALSE)</f>
        <v>Kano</v>
      </c>
      <c r="K2176" t="str">
        <f>VLOOKUP(C2176,Lookup!D:E,2,FALSE)</f>
        <v>Community, Human Development &amp; Employment Creation</v>
      </c>
      <c r="L2176" t="str">
        <f>VLOOKUP(D2176,Lookup!G:H,2,FALSE)</f>
        <v>Cont to LGs</v>
      </c>
      <c r="M2176" s="1">
        <f t="shared" si="174"/>
        <v>0</v>
      </c>
      <c r="N2176" s="1">
        <f t="shared" si="175"/>
        <v>0</v>
      </c>
      <c r="O2176" s="1">
        <f t="shared" si="176"/>
        <v>0</v>
      </c>
      <c r="P2176" s="1">
        <f t="shared" si="177"/>
        <v>0</v>
      </c>
    </row>
    <row r="2177" spans="1:16" x14ac:dyDescent="0.35">
      <c r="A2177">
        <v>2008</v>
      </c>
      <c r="B2177">
        <v>5</v>
      </c>
      <c r="C2177">
        <v>3</v>
      </c>
      <c r="D2177">
        <v>8</v>
      </c>
      <c r="E2177">
        <v>0</v>
      </c>
      <c r="F2177">
        <v>0</v>
      </c>
      <c r="G2177">
        <v>0</v>
      </c>
      <c r="I2177" s="4">
        <f t="shared" si="173"/>
        <v>2008</v>
      </c>
      <c r="J2177" t="str">
        <f>VLOOKUP(B2177,Lookup!A:B,2,FALSE)</f>
        <v>Kano</v>
      </c>
      <c r="K2177" t="str">
        <f>VLOOKUP(C2177,Lookup!D:E,2,FALSE)</f>
        <v>Community, Human Development &amp; Employment Creation</v>
      </c>
      <c r="L2177" t="str">
        <f>VLOOKUP(D2177,Lookup!G:H,2,FALSE)</f>
        <v>Others</v>
      </c>
      <c r="M2177" s="1">
        <f t="shared" si="174"/>
        <v>0</v>
      </c>
      <c r="N2177" s="1">
        <f t="shared" si="175"/>
        <v>0</v>
      </c>
      <c r="O2177" s="1">
        <f t="shared" si="176"/>
        <v>0</v>
      </c>
      <c r="P2177" s="1">
        <f t="shared" si="177"/>
        <v>0</v>
      </c>
    </row>
    <row r="2178" spans="1:16" x14ac:dyDescent="0.35">
      <c r="A2178">
        <v>2008</v>
      </c>
      <c r="B2178">
        <v>5</v>
      </c>
      <c r="C2178">
        <v>6</v>
      </c>
      <c r="D2178">
        <v>1</v>
      </c>
      <c r="E2178">
        <v>6328613088</v>
      </c>
      <c r="F2178">
        <v>0</v>
      </c>
      <c r="G2178">
        <v>5867894688.6000004</v>
      </c>
      <c r="I2178" s="4">
        <f t="shared" si="173"/>
        <v>2008</v>
      </c>
      <c r="J2178" t="str">
        <f>VLOOKUP(B2178,Lookup!A:B,2,FALSE)</f>
        <v>Kano</v>
      </c>
      <c r="K2178" t="str">
        <f>VLOOKUP(C2178,Lookup!D:E,2,FALSE)</f>
        <v>Education</v>
      </c>
      <c r="L2178" t="str">
        <f>VLOOKUP(D2178,Lookup!G:H,2,FALSE)</f>
        <v>Personnel</v>
      </c>
      <c r="M2178" s="1">
        <f t="shared" si="174"/>
        <v>6328613088</v>
      </c>
      <c r="N2178" s="1">
        <f t="shared" si="175"/>
        <v>0</v>
      </c>
      <c r="O2178" s="1">
        <f t="shared" si="176"/>
        <v>6328613088</v>
      </c>
      <c r="P2178" s="1">
        <f t="shared" si="177"/>
        <v>5867894688.6000004</v>
      </c>
    </row>
    <row r="2179" spans="1:16" x14ac:dyDescent="0.35">
      <c r="A2179">
        <v>2008</v>
      </c>
      <c r="B2179">
        <v>5</v>
      </c>
      <c r="C2179">
        <v>6</v>
      </c>
      <c r="D2179">
        <v>2</v>
      </c>
      <c r="E2179">
        <v>2307434000</v>
      </c>
      <c r="F2179">
        <v>0</v>
      </c>
      <c r="G2179">
        <v>87635198</v>
      </c>
      <c r="I2179" s="4">
        <f t="shared" ref="I2179:I2242" si="178">A2179</f>
        <v>2008</v>
      </c>
      <c r="J2179" t="str">
        <f>VLOOKUP(B2179,Lookup!A:B,2,FALSE)</f>
        <v>Kano</v>
      </c>
      <c r="K2179" t="str">
        <f>VLOOKUP(C2179,Lookup!D:E,2,FALSE)</f>
        <v>Education</v>
      </c>
      <c r="L2179" t="str">
        <f>VLOOKUP(D2179,Lookup!G:H,2,FALSE)</f>
        <v>Overhead</v>
      </c>
      <c r="M2179" s="1">
        <f t="shared" si="174"/>
        <v>2307434000</v>
      </c>
      <c r="N2179" s="1">
        <f t="shared" si="175"/>
        <v>0</v>
      </c>
      <c r="O2179" s="1">
        <f t="shared" si="176"/>
        <v>2307434000</v>
      </c>
      <c r="P2179" s="1">
        <f t="shared" si="177"/>
        <v>87635198</v>
      </c>
    </row>
    <row r="2180" spans="1:16" x14ac:dyDescent="0.35">
      <c r="A2180">
        <v>2008</v>
      </c>
      <c r="B2180">
        <v>5</v>
      </c>
      <c r="C2180">
        <v>6</v>
      </c>
      <c r="D2180">
        <v>3</v>
      </c>
      <c r="E2180">
        <v>0</v>
      </c>
      <c r="F2180">
        <v>0</v>
      </c>
      <c r="G2180">
        <v>0</v>
      </c>
      <c r="I2180" s="4">
        <f t="shared" si="178"/>
        <v>2008</v>
      </c>
      <c r="J2180" t="str">
        <f>VLOOKUP(B2180,Lookup!A:B,2,FALSE)</f>
        <v>Kano</v>
      </c>
      <c r="K2180" t="str">
        <f>VLOOKUP(C2180,Lookup!D:E,2,FALSE)</f>
        <v>Education</v>
      </c>
      <c r="L2180" t="str">
        <f>VLOOKUP(D2180,Lookup!G:H,2,FALSE)</f>
        <v>Unclassified Subventions</v>
      </c>
      <c r="M2180" s="1">
        <f t="shared" ref="M2180:M2243" si="179">E2180</f>
        <v>0</v>
      </c>
      <c r="N2180" s="1">
        <f t="shared" ref="N2180:N2243" si="180">F2180</f>
        <v>0</v>
      </c>
      <c r="O2180" s="1">
        <f t="shared" ref="O2180:O2243" si="181">M2180+N2180</f>
        <v>0</v>
      </c>
      <c r="P2180" s="1">
        <f t="shared" ref="P2180:P2243" si="182">G2180</f>
        <v>0</v>
      </c>
    </row>
    <row r="2181" spans="1:16" x14ac:dyDescent="0.35">
      <c r="A2181">
        <v>2008</v>
      </c>
      <c r="B2181">
        <v>5</v>
      </c>
      <c r="C2181">
        <v>6</v>
      </c>
      <c r="D2181">
        <v>4</v>
      </c>
      <c r="E2181">
        <v>0</v>
      </c>
      <c r="F2181">
        <v>0</v>
      </c>
      <c r="G2181">
        <v>0</v>
      </c>
      <c r="I2181" s="4">
        <f t="shared" si="178"/>
        <v>2008</v>
      </c>
      <c r="J2181" t="str">
        <f>VLOOKUP(B2181,Lookup!A:B,2,FALSE)</f>
        <v>Kano</v>
      </c>
      <c r="K2181" t="str">
        <f>VLOOKUP(C2181,Lookup!D:E,2,FALSE)</f>
        <v>Education</v>
      </c>
      <c r="L2181" t="str">
        <f>VLOOKUP(D2181,Lookup!G:H,2,FALSE)</f>
        <v>P &amp; G</v>
      </c>
      <c r="M2181" s="1">
        <f t="shared" si="179"/>
        <v>0</v>
      </c>
      <c r="N2181" s="1">
        <f t="shared" si="180"/>
        <v>0</v>
      </c>
      <c r="O2181" s="1">
        <f t="shared" si="181"/>
        <v>0</v>
      </c>
      <c r="P2181" s="1">
        <f t="shared" si="182"/>
        <v>0</v>
      </c>
    </row>
    <row r="2182" spans="1:16" x14ac:dyDescent="0.35">
      <c r="A2182">
        <v>2008</v>
      </c>
      <c r="B2182">
        <v>5</v>
      </c>
      <c r="C2182">
        <v>6</v>
      </c>
      <c r="D2182">
        <v>5</v>
      </c>
      <c r="E2182">
        <v>0</v>
      </c>
      <c r="F2182">
        <v>0</v>
      </c>
      <c r="G2182">
        <v>0</v>
      </c>
      <c r="I2182" s="4">
        <f t="shared" si="178"/>
        <v>2008</v>
      </c>
      <c r="J2182" t="str">
        <f>VLOOKUP(B2182,Lookup!A:B,2,FALSE)</f>
        <v>Kano</v>
      </c>
      <c r="K2182" t="str">
        <f>VLOOKUP(C2182,Lookup!D:E,2,FALSE)</f>
        <v>Education</v>
      </c>
      <c r="L2182" t="str">
        <f>VLOOKUP(D2182,Lookup!G:H,2,FALSE)</f>
        <v>Other CRF</v>
      </c>
      <c r="M2182" s="1">
        <f t="shared" si="179"/>
        <v>0</v>
      </c>
      <c r="N2182" s="1">
        <f t="shared" si="180"/>
        <v>0</v>
      </c>
      <c r="O2182" s="1">
        <f t="shared" si="181"/>
        <v>0</v>
      </c>
      <c r="P2182" s="1">
        <f t="shared" si="182"/>
        <v>0</v>
      </c>
    </row>
    <row r="2183" spans="1:16" x14ac:dyDescent="0.35">
      <c r="A2183">
        <v>2008</v>
      </c>
      <c r="B2183">
        <v>5</v>
      </c>
      <c r="C2183">
        <v>6</v>
      </c>
      <c r="D2183">
        <v>6</v>
      </c>
      <c r="E2183">
        <v>0</v>
      </c>
      <c r="F2183">
        <v>0</v>
      </c>
      <c r="G2183">
        <v>0</v>
      </c>
      <c r="I2183" s="4">
        <f t="shared" si="178"/>
        <v>2008</v>
      </c>
      <c r="J2183" t="str">
        <f>VLOOKUP(B2183,Lookup!A:B,2,FALSE)</f>
        <v>Kano</v>
      </c>
      <c r="K2183" t="str">
        <f>VLOOKUP(C2183,Lookup!D:E,2,FALSE)</f>
        <v>Education</v>
      </c>
      <c r="L2183" t="str">
        <f>VLOOKUP(D2183,Lookup!G:H,2,FALSE)</f>
        <v>Public Debt Charges</v>
      </c>
      <c r="M2183" s="1">
        <f t="shared" si="179"/>
        <v>0</v>
      </c>
      <c r="N2183" s="1">
        <f t="shared" si="180"/>
        <v>0</v>
      </c>
      <c r="O2183" s="1">
        <f t="shared" si="181"/>
        <v>0</v>
      </c>
      <c r="P2183" s="1">
        <f t="shared" si="182"/>
        <v>0</v>
      </c>
    </row>
    <row r="2184" spans="1:16" x14ac:dyDescent="0.35">
      <c r="A2184">
        <v>2008</v>
      </c>
      <c r="B2184">
        <v>5</v>
      </c>
      <c r="C2184">
        <v>6</v>
      </c>
      <c r="D2184">
        <v>7</v>
      </c>
      <c r="E2184">
        <v>0</v>
      </c>
      <c r="F2184">
        <v>0</v>
      </c>
      <c r="G2184">
        <v>0</v>
      </c>
      <c r="I2184" s="4">
        <f t="shared" si="178"/>
        <v>2008</v>
      </c>
      <c r="J2184" t="str">
        <f>VLOOKUP(B2184,Lookup!A:B,2,FALSE)</f>
        <v>Kano</v>
      </c>
      <c r="K2184" t="str">
        <f>VLOOKUP(C2184,Lookup!D:E,2,FALSE)</f>
        <v>Education</v>
      </c>
      <c r="L2184" t="str">
        <f>VLOOKUP(D2184,Lookup!G:H,2,FALSE)</f>
        <v>Cont to LGs</v>
      </c>
      <c r="M2184" s="1">
        <f t="shared" si="179"/>
        <v>0</v>
      </c>
      <c r="N2184" s="1">
        <f t="shared" si="180"/>
        <v>0</v>
      </c>
      <c r="O2184" s="1">
        <f t="shared" si="181"/>
        <v>0</v>
      </c>
      <c r="P2184" s="1">
        <f t="shared" si="182"/>
        <v>0</v>
      </c>
    </row>
    <row r="2185" spans="1:16" x14ac:dyDescent="0.35">
      <c r="A2185">
        <v>2008</v>
      </c>
      <c r="B2185">
        <v>5</v>
      </c>
      <c r="C2185">
        <v>6</v>
      </c>
      <c r="D2185">
        <v>8</v>
      </c>
      <c r="E2185">
        <v>0</v>
      </c>
      <c r="F2185">
        <v>0</v>
      </c>
      <c r="G2185">
        <v>0</v>
      </c>
      <c r="I2185" s="4">
        <f t="shared" si="178"/>
        <v>2008</v>
      </c>
      <c r="J2185" t="str">
        <f>VLOOKUP(B2185,Lookup!A:B,2,FALSE)</f>
        <v>Kano</v>
      </c>
      <c r="K2185" t="str">
        <f>VLOOKUP(C2185,Lookup!D:E,2,FALSE)</f>
        <v>Education</v>
      </c>
      <c r="L2185" t="str">
        <f>VLOOKUP(D2185,Lookup!G:H,2,FALSE)</f>
        <v>Others</v>
      </c>
      <c r="M2185" s="1">
        <f t="shared" si="179"/>
        <v>0</v>
      </c>
      <c r="N2185" s="1">
        <f t="shared" si="180"/>
        <v>0</v>
      </c>
      <c r="O2185" s="1">
        <f t="shared" si="181"/>
        <v>0</v>
      </c>
      <c r="P2185" s="1">
        <f t="shared" si="182"/>
        <v>0</v>
      </c>
    </row>
    <row r="2186" spans="1:16" x14ac:dyDescent="0.35">
      <c r="A2186">
        <v>2008</v>
      </c>
      <c r="B2186">
        <v>5</v>
      </c>
      <c r="C2186">
        <v>7</v>
      </c>
      <c r="D2186">
        <v>1</v>
      </c>
      <c r="E2186">
        <v>257081033</v>
      </c>
      <c r="F2186">
        <v>0</v>
      </c>
      <c r="G2186">
        <v>202198856.94999999</v>
      </c>
      <c r="I2186" s="4">
        <f t="shared" si="178"/>
        <v>2008</v>
      </c>
      <c r="J2186" t="str">
        <f>VLOOKUP(B2186,Lookup!A:B,2,FALSE)</f>
        <v>Kano</v>
      </c>
      <c r="K2186" t="str">
        <f>VLOOKUP(C2186,Lookup!D:E,2,FALSE)</f>
        <v>Environment</v>
      </c>
      <c r="L2186" t="str">
        <f>VLOOKUP(D2186,Lookup!G:H,2,FALSE)</f>
        <v>Personnel</v>
      </c>
      <c r="M2186" s="1">
        <f t="shared" si="179"/>
        <v>257081033</v>
      </c>
      <c r="N2186" s="1">
        <f t="shared" si="180"/>
        <v>0</v>
      </c>
      <c r="O2186" s="1">
        <f t="shared" si="181"/>
        <v>257081033</v>
      </c>
      <c r="P2186" s="1">
        <f t="shared" si="182"/>
        <v>202198856.94999999</v>
      </c>
    </row>
    <row r="2187" spans="1:16" x14ac:dyDescent="0.35">
      <c r="A2187">
        <v>2008</v>
      </c>
      <c r="B2187">
        <v>5</v>
      </c>
      <c r="C2187">
        <v>7</v>
      </c>
      <c r="D2187">
        <v>2</v>
      </c>
      <c r="E2187">
        <v>342027446</v>
      </c>
      <c r="F2187">
        <v>0</v>
      </c>
      <c r="G2187">
        <v>21711150</v>
      </c>
      <c r="I2187" s="4">
        <f t="shared" si="178"/>
        <v>2008</v>
      </c>
      <c r="J2187" t="str">
        <f>VLOOKUP(B2187,Lookup!A:B,2,FALSE)</f>
        <v>Kano</v>
      </c>
      <c r="K2187" t="str">
        <f>VLOOKUP(C2187,Lookup!D:E,2,FALSE)</f>
        <v>Environment</v>
      </c>
      <c r="L2187" t="str">
        <f>VLOOKUP(D2187,Lookup!G:H,2,FALSE)</f>
        <v>Overhead</v>
      </c>
      <c r="M2187" s="1">
        <f t="shared" si="179"/>
        <v>342027446</v>
      </c>
      <c r="N2187" s="1">
        <f t="shared" si="180"/>
        <v>0</v>
      </c>
      <c r="O2187" s="1">
        <f t="shared" si="181"/>
        <v>342027446</v>
      </c>
      <c r="P2187" s="1">
        <f t="shared" si="182"/>
        <v>21711150</v>
      </c>
    </row>
    <row r="2188" spans="1:16" x14ac:dyDescent="0.35">
      <c r="A2188">
        <v>2008</v>
      </c>
      <c r="B2188">
        <v>5</v>
      </c>
      <c r="C2188">
        <v>7</v>
      </c>
      <c r="D2188">
        <v>3</v>
      </c>
      <c r="E2188">
        <v>0</v>
      </c>
      <c r="F2188">
        <v>0</v>
      </c>
      <c r="G2188">
        <v>0</v>
      </c>
      <c r="I2188" s="4">
        <f t="shared" si="178"/>
        <v>2008</v>
      </c>
      <c r="J2188" t="str">
        <f>VLOOKUP(B2188,Lookup!A:B,2,FALSE)</f>
        <v>Kano</v>
      </c>
      <c r="K2188" t="str">
        <f>VLOOKUP(C2188,Lookup!D:E,2,FALSE)</f>
        <v>Environment</v>
      </c>
      <c r="L2188" t="str">
        <f>VLOOKUP(D2188,Lookup!G:H,2,FALSE)</f>
        <v>Unclassified Subventions</v>
      </c>
      <c r="M2188" s="1">
        <f t="shared" si="179"/>
        <v>0</v>
      </c>
      <c r="N2188" s="1">
        <f t="shared" si="180"/>
        <v>0</v>
      </c>
      <c r="O2188" s="1">
        <f t="shared" si="181"/>
        <v>0</v>
      </c>
      <c r="P2188" s="1">
        <f t="shared" si="182"/>
        <v>0</v>
      </c>
    </row>
    <row r="2189" spans="1:16" x14ac:dyDescent="0.35">
      <c r="A2189">
        <v>2008</v>
      </c>
      <c r="B2189">
        <v>5</v>
      </c>
      <c r="C2189">
        <v>7</v>
      </c>
      <c r="D2189">
        <v>4</v>
      </c>
      <c r="E2189">
        <v>0</v>
      </c>
      <c r="F2189">
        <v>0</v>
      </c>
      <c r="G2189">
        <v>0</v>
      </c>
      <c r="I2189" s="4">
        <f t="shared" si="178"/>
        <v>2008</v>
      </c>
      <c r="J2189" t="str">
        <f>VLOOKUP(B2189,Lookup!A:B,2,FALSE)</f>
        <v>Kano</v>
      </c>
      <c r="K2189" t="str">
        <f>VLOOKUP(C2189,Lookup!D:E,2,FALSE)</f>
        <v>Environment</v>
      </c>
      <c r="L2189" t="str">
        <f>VLOOKUP(D2189,Lookup!G:H,2,FALSE)</f>
        <v>P &amp; G</v>
      </c>
      <c r="M2189" s="1">
        <f t="shared" si="179"/>
        <v>0</v>
      </c>
      <c r="N2189" s="1">
        <f t="shared" si="180"/>
        <v>0</v>
      </c>
      <c r="O2189" s="1">
        <f t="shared" si="181"/>
        <v>0</v>
      </c>
      <c r="P2189" s="1">
        <f t="shared" si="182"/>
        <v>0</v>
      </c>
    </row>
    <row r="2190" spans="1:16" x14ac:dyDescent="0.35">
      <c r="A2190">
        <v>2008</v>
      </c>
      <c r="B2190">
        <v>5</v>
      </c>
      <c r="C2190">
        <v>7</v>
      </c>
      <c r="D2190">
        <v>5</v>
      </c>
      <c r="E2190">
        <v>0</v>
      </c>
      <c r="F2190">
        <v>0</v>
      </c>
      <c r="G2190">
        <v>0</v>
      </c>
      <c r="I2190" s="4">
        <f t="shared" si="178"/>
        <v>2008</v>
      </c>
      <c r="J2190" t="str">
        <f>VLOOKUP(B2190,Lookup!A:B,2,FALSE)</f>
        <v>Kano</v>
      </c>
      <c r="K2190" t="str">
        <f>VLOOKUP(C2190,Lookup!D:E,2,FALSE)</f>
        <v>Environment</v>
      </c>
      <c r="L2190" t="str">
        <f>VLOOKUP(D2190,Lookup!G:H,2,FALSE)</f>
        <v>Other CRF</v>
      </c>
      <c r="M2190" s="1">
        <f t="shared" si="179"/>
        <v>0</v>
      </c>
      <c r="N2190" s="1">
        <f t="shared" si="180"/>
        <v>0</v>
      </c>
      <c r="O2190" s="1">
        <f t="shared" si="181"/>
        <v>0</v>
      </c>
      <c r="P2190" s="1">
        <f t="shared" si="182"/>
        <v>0</v>
      </c>
    </row>
    <row r="2191" spans="1:16" x14ac:dyDescent="0.35">
      <c r="A2191">
        <v>2008</v>
      </c>
      <c r="B2191">
        <v>5</v>
      </c>
      <c r="C2191">
        <v>7</v>
      </c>
      <c r="D2191">
        <v>6</v>
      </c>
      <c r="E2191">
        <v>0</v>
      </c>
      <c r="F2191">
        <v>0</v>
      </c>
      <c r="G2191">
        <v>0</v>
      </c>
      <c r="I2191" s="4">
        <f t="shared" si="178"/>
        <v>2008</v>
      </c>
      <c r="J2191" t="str">
        <f>VLOOKUP(B2191,Lookup!A:B,2,FALSE)</f>
        <v>Kano</v>
      </c>
      <c r="K2191" t="str">
        <f>VLOOKUP(C2191,Lookup!D:E,2,FALSE)</f>
        <v>Environment</v>
      </c>
      <c r="L2191" t="str">
        <f>VLOOKUP(D2191,Lookup!G:H,2,FALSE)</f>
        <v>Public Debt Charges</v>
      </c>
      <c r="M2191" s="1">
        <f t="shared" si="179"/>
        <v>0</v>
      </c>
      <c r="N2191" s="1">
        <f t="shared" si="180"/>
        <v>0</v>
      </c>
      <c r="O2191" s="1">
        <f t="shared" si="181"/>
        <v>0</v>
      </c>
      <c r="P2191" s="1">
        <f t="shared" si="182"/>
        <v>0</v>
      </c>
    </row>
    <row r="2192" spans="1:16" x14ac:dyDescent="0.35">
      <c r="A2192">
        <v>2008</v>
      </c>
      <c r="B2192">
        <v>5</v>
      </c>
      <c r="C2192">
        <v>7</v>
      </c>
      <c r="D2192">
        <v>7</v>
      </c>
      <c r="E2192">
        <v>0</v>
      </c>
      <c r="F2192">
        <v>0</v>
      </c>
      <c r="G2192">
        <v>0</v>
      </c>
      <c r="I2192" s="4">
        <f t="shared" si="178"/>
        <v>2008</v>
      </c>
      <c r="J2192" t="str">
        <f>VLOOKUP(B2192,Lookup!A:B,2,FALSE)</f>
        <v>Kano</v>
      </c>
      <c r="K2192" t="str">
        <f>VLOOKUP(C2192,Lookup!D:E,2,FALSE)</f>
        <v>Environment</v>
      </c>
      <c r="L2192" t="str">
        <f>VLOOKUP(D2192,Lookup!G:H,2,FALSE)</f>
        <v>Cont to LGs</v>
      </c>
      <c r="M2192" s="1">
        <f t="shared" si="179"/>
        <v>0</v>
      </c>
      <c r="N2192" s="1">
        <f t="shared" si="180"/>
        <v>0</v>
      </c>
      <c r="O2192" s="1">
        <f t="shared" si="181"/>
        <v>0</v>
      </c>
      <c r="P2192" s="1">
        <f t="shared" si="182"/>
        <v>0</v>
      </c>
    </row>
    <row r="2193" spans="1:16" x14ac:dyDescent="0.35">
      <c r="A2193">
        <v>2008</v>
      </c>
      <c r="B2193">
        <v>5</v>
      </c>
      <c r="C2193">
        <v>7</v>
      </c>
      <c r="D2193">
        <v>8</v>
      </c>
      <c r="E2193">
        <v>0</v>
      </c>
      <c r="F2193">
        <v>0</v>
      </c>
      <c r="G2193">
        <v>0</v>
      </c>
      <c r="I2193" s="4">
        <f t="shared" si="178"/>
        <v>2008</v>
      </c>
      <c r="J2193" t="str">
        <f>VLOOKUP(B2193,Lookup!A:B,2,FALSE)</f>
        <v>Kano</v>
      </c>
      <c r="K2193" t="str">
        <f>VLOOKUP(C2193,Lookup!D:E,2,FALSE)</f>
        <v>Environment</v>
      </c>
      <c r="L2193" t="str">
        <f>VLOOKUP(D2193,Lookup!G:H,2,FALSE)</f>
        <v>Others</v>
      </c>
      <c r="M2193" s="1">
        <f t="shared" si="179"/>
        <v>0</v>
      </c>
      <c r="N2193" s="1">
        <f t="shared" si="180"/>
        <v>0</v>
      </c>
      <c r="O2193" s="1">
        <f t="shared" si="181"/>
        <v>0</v>
      </c>
      <c r="P2193" s="1">
        <f t="shared" si="182"/>
        <v>0</v>
      </c>
    </row>
    <row r="2194" spans="1:16" x14ac:dyDescent="0.35">
      <c r="A2194">
        <v>2008</v>
      </c>
      <c r="B2194">
        <v>5</v>
      </c>
      <c r="C2194">
        <v>9</v>
      </c>
      <c r="D2194">
        <v>1</v>
      </c>
      <c r="E2194">
        <v>446449659</v>
      </c>
      <c r="F2194">
        <v>0</v>
      </c>
      <c r="G2194">
        <v>290720764.75</v>
      </c>
      <c r="I2194" s="4">
        <f t="shared" si="178"/>
        <v>2008</v>
      </c>
      <c r="J2194" t="str">
        <f>VLOOKUP(B2194,Lookup!A:B,2,FALSE)</f>
        <v>Kano</v>
      </c>
      <c r="K2194" t="str">
        <f>VLOOKUP(C2194,Lookup!D:E,2,FALSE)</f>
        <v>Finance</v>
      </c>
      <c r="L2194" t="str">
        <f>VLOOKUP(D2194,Lookup!G:H,2,FALSE)</f>
        <v>Personnel</v>
      </c>
      <c r="M2194" s="1">
        <f t="shared" si="179"/>
        <v>446449659</v>
      </c>
      <c r="N2194" s="1">
        <f t="shared" si="180"/>
        <v>0</v>
      </c>
      <c r="O2194" s="1">
        <f t="shared" si="181"/>
        <v>446449659</v>
      </c>
      <c r="P2194" s="1">
        <f t="shared" si="182"/>
        <v>290720764.75</v>
      </c>
    </row>
    <row r="2195" spans="1:16" x14ac:dyDescent="0.35">
      <c r="A2195">
        <v>2008</v>
      </c>
      <c r="B2195">
        <v>5</v>
      </c>
      <c r="C2195">
        <v>9</v>
      </c>
      <c r="D2195">
        <v>2</v>
      </c>
      <c r="E2195">
        <v>4599000000</v>
      </c>
      <c r="F2195">
        <v>0</v>
      </c>
      <c r="G2195">
        <v>474748361</v>
      </c>
      <c r="I2195" s="4">
        <f t="shared" si="178"/>
        <v>2008</v>
      </c>
      <c r="J2195" t="str">
        <f>VLOOKUP(B2195,Lookup!A:B,2,FALSE)</f>
        <v>Kano</v>
      </c>
      <c r="K2195" t="str">
        <f>VLOOKUP(C2195,Lookup!D:E,2,FALSE)</f>
        <v>Finance</v>
      </c>
      <c r="L2195" t="str">
        <f>VLOOKUP(D2195,Lookup!G:H,2,FALSE)</f>
        <v>Overhead</v>
      </c>
      <c r="M2195" s="1">
        <f t="shared" si="179"/>
        <v>4599000000</v>
      </c>
      <c r="N2195" s="1">
        <f t="shared" si="180"/>
        <v>0</v>
      </c>
      <c r="O2195" s="1">
        <f t="shared" si="181"/>
        <v>4599000000</v>
      </c>
      <c r="P2195" s="1">
        <f t="shared" si="182"/>
        <v>474748361</v>
      </c>
    </row>
    <row r="2196" spans="1:16" x14ac:dyDescent="0.35">
      <c r="A2196">
        <v>2008</v>
      </c>
      <c r="B2196">
        <v>5</v>
      </c>
      <c r="C2196">
        <v>9</v>
      </c>
      <c r="D2196">
        <v>3</v>
      </c>
      <c r="E2196">
        <v>0</v>
      </c>
      <c r="F2196">
        <v>0</v>
      </c>
      <c r="G2196">
        <v>0</v>
      </c>
      <c r="I2196" s="4">
        <f t="shared" si="178"/>
        <v>2008</v>
      </c>
      <c r="J2196" t="str">
        <f>VLOOKUP(B2196,Lookup!A:B,2,FALSE)</f>
        <v>Kano</v>
      </c>
      <c r="K2196" t="str">
        <f>VLOOKUP(C2196,Lookup!D:E,2,FALSE)</f>
        <v>Finance</v>
      </c>
      <c r="L2196" t="str">
        <f>VLOOKUP(D2196,Lookup!G:H,2,FALSE)</f>
        <v>Unclassified Subventions</v>
      </c>
      <c r="M2196" s="1">
        <f t="shared" si="179"/>
        <v>0</v>
      </c>
      <c r="N2196" s="1">
        <f t="shared" si="180"/>
        <v>0</v>
      </c>
      <c r="O2196" s="1">
        <f t="shared" si="181"/>
        <v>0</v>
      </c>
      <c r="P2196" s="1">
        <f t="shared" si="182"/>
        <v>0</v>
      </c>
    </row>
    <row r="2197" spans="1:16" x14ac:dyDescent="0.35">
      <c r="A2197">
        <v>2008</v>
      </c>
      <c r="B2197">
        <v>5</v>
      </c>
      <c r="C2197">
        <v>9</v>
      </c>
      <c r="D2197">
        <v>4</v>
      </c>
      <c r="E2197">
        <v>0</v>
      </c>
      <c r="F2197">
        <v>0</v>
      </c>
      <c r="G2197">
        <v>0</v>
      </c>
      <c r="I2197" s="4">
        <f t="shared" si="178"/>
        <v>2008</v>
      </c>
      <c r="J2197" t="str">
        <f>VLOOKUP(B2197,Lookup!A:B,2,FALSE)</f>
        <v>Kano</v>
      </c>
      <c r="K2197" t="str">
        <f>VLOOKUP(C2197,Lookup!D:E,2,FALSE)</f>
        <v>Finance</v>
      </c>
      <c r="L2197" t="str">
        <f>VLOOKUP(D2197,Lookup!G:H,2,FALSE)</f>
        <v>P &amp; G</v>
      </c>
      <c r="M2197" s="1">
        <f t="shared" si="179"/>
        <v>0</v>
      </c>
      <c r="N2197" s="1">
        <f t="shared" si="180"/>
        <v>0</v>
      </c>
      <c r="O2197" s="1">
        <f t="shared" si="181"/>
        <v>0</v>
      </c>
      <c r="P2197" s="1">
        <f t="shared" si="182"/>
        <v>0</v>
      </c>
    </row>
    <row r="2198" spans="1:16" x14ac:dyDescent="0.35">
      <c r="A2198">
        <v>2008</v>
      </c>
      <c r="B2198">
        <v>5</v>
      </c>
      <c r="C2198">
        <v>9</v>
      </c>
      <c r="D2198">
        <v>5</v>
      </c>
      <c r="E2198">
        <v>0</v>
      </c>
      <c r="F2198">
        <v>0</v>
      </c>
      <c r="G2198">
        <v>18016583.32</v>
      </c>
      <c r="I2198" s="4">
        <f t="shared" si="178"/>
        <v>2008</v>
      </c>
      <c r="J2198" t="str">
        <f>VLOOKUP(B2198,Lookup!A:B,2,FALSE)</f>
        <v>Kano</v>
      </c>
      <c r="K2198" t="str">
        <f>VLOOKUP(C2198,Lookup!D:E,2,FALSE)</f>
        <v>Finance</v>
      </c>
      <c r="L2198" t="str">
        <f>VLOOKUP(D2198,Lookup!G:H,2,FALSE)</f>
        <v>Other CRF</v>
      </c>
      <c r="M2198" s="1">
        <f t="shared" si="179"/>
        <v>0</v>
      </c>
      <c r="N2198" s="1">
        <f t="shared" si="180"/>
        <v>0</v>
      </c>
      <c r="O2198" s="1">
        <f t="shared" si="181"/>
        <v>0</v>
      </c>
      <c r="P2198" s="1">
        <f t="shared" si="182"/>
        <v>18016583.32</v>
      </c>
    </row>
    <row r="2199" spans="1:16" x14ac:dyDescent="0.35">
      <c r="A2199">
        <v>2008</v>
      </c>
      <c r="B2199">
        <v>5</v>
      </c>
      <c r="C2199">
        <v>9</v>
      </c>
      <c r="D2199">
        <v>6</v>
      </c>
      <c r="E2199">
        <v>0</v>
      </c>
      <c r="F2199">
        <v>0</v>
      </c>
      <c r="G2199">
        <v>0</v>
      </c>
      <c r="I2199" s="4">
        <f t="shared" si="178"/>
        <v>2008</v>
      </c>
      <c r="J2199" t="str">
        <f>VLOOKUP(B2199,Lookup!A:B,2,FALSE)</f>
        <v>Kano</v>
      </c>
      <c r="K2199" t="str">
        <f>VLOOKUP(C2199,Lookup!D:E,2,FALSE)</f>
        <v>Finance</v>
      </c>
      <c r="L2199" t="str">
        <f>VLOOKUP(D2199,Lookup!G:H,2,FALSE)</f>
        <v>Public Debt Charges</v>
      </c>
      <c r="M2199" s="1">
        <f t="shared" si="179"/>
        <v>0</v>
      </c>
      <c r="N2199" s="1">
        <f t="shared" si="180"/>
        <v>0</v>
      </c>
      <c r="O2199" s="1">
        <f t="shared" si="181"/>
        <v>0</v>
      </c>
      <c r="P2199" s="1">
        <f t="shared" si="182"/>
        <v>0</v>
      </c>
    </row>
    <row r="2200" spans="1:16" x14ac:dyDescent="0.35">
      <c r="A2200">
        <v>2008</v>
      </c>
      <c r="B2200">
        <v>5</v>
      </c>
      <c r="C2200">
        <v>9</v>
      </c>
      <c r="D2200">
        <v>7</v>
      </c>
      <c r="E2200">
        <v>0</v>
      </c>
      <c r="F2200">
        <v>0</v>
      </c>
      <c r="G2200">
        <v>0</v>
      </c>
      <c r="I2200" s="4">
        <f t="shared" si="178"/>
        <v>2008</v>
      </c>
      <c r="J2200" t="str">
        <f>VLOOKUP(B2200,Lookup!A:B,2,FALSE)</f>
        <v>Kano</v>
      </c>
      <c r="K2200" t="str">
        <f>VLOOKUP(C2200,Lookup!D:E,2,FALSE)</f>
        <v>Finance</v>
      </c>
      <c r="L2200" t="str">
        <f>VLOOKUP(D2200,Lookup!G:H,2,FALSE)</f>
        <v>Cont to LGs</v>
      </c>
      <c r="M2200" s="1">
        <f t="shared" si="179"/>
        <v>0</v>
      </c>
      <c r="N2200" s="1">
        <f t="shared" si="180"/>
        <v>0</v>
      </c>
      <c r="O2200" s="1">
        <f t="shared" si="181"/>
        <v>0</v>
      </c>
      <c r="P2200" s="1">
        <f t="shared" si="182"/>
        <v>0</v>
      </c>
    </row>
    <row r="2201" spans="1:16" x14ac:dyDescent="0.35">
      <c r="A2201">
        <v>2008</v>
      </c>
      <c r="B2201">
        <v>5</v>
      </c>
      <c r="C2201">
        <v>9</v>
      </c>
      <c r="D2201">
        <v>8</v>
      </c>
      <c r="E2201">
        <v>0</v>
      </c>
      <c r="F2201">
        <v>0</v>
      </c>
      <c r="G2201">
        <v>2220444200.9899998</v>
      </c>
      <c r="I2201" s="4">
        <f t="shared" si="178"/>
        <v>2008</v>
      </c>
      <c r="J2201" t="str">
        <f>VLOOKUP(B2201,Lookup!A:B,2,FALSE)</f>
        <v>Kano</v>
      </c>
      <c r="K2201" t="str">
        <f>VLOOKUP(C2201,Lookup!D:E,2,FALSE)</f>
        <v>Finance</v>
      </c>
      <c r="L2201" t="str">
        <f>VLOOKUP(D2201,Lookup!G:H,2,FALSE)</f>
        <v>Others</v>
      </c>
      <c r="M2201" s="1">
        <f t="shared" si="179"/>
        <v>0</v>
      </c>
      <c r="N2201" s="1">
        <f t="shared" si="180"/>
        <v>0</v>
      </c>
      <c r="O2201" s="1">
        <f t="shared" si="181"/>
        <v>0</v>
      </c>
      <c r="P2201" s="1">
        <f t="shared" si="182"/>
        <v>2220444200.9899998</v>
      </c>
    </row>
    <row r="2202" spans="1:16" x14ac:dyDescent="0.35">
      <c r="A2202">
        <v>2008</v>
      </c>
      <c r="B2202">
        <v>5</v>
      </c>
      <c r="C2202">
        <v>11</v>
      </c>
      <c r="D2202">
        <v>1</v>
      </c>
      <c r="E2202">
        <v>2605447113</v>
      </c>
      <c r="F2202">
        <v>0</v>
      </c>
      <c r="G2202">
        <v>3717444979.6099997</v>
      </c>
      <c r="I2202" s="4">
        <f t="shared" si="178"/>
        <v>2008</v>
      </c>
      <c r="J2202" t="str">
        <f>VLOOKUP(B2202,Lookup!A:B,2,FALSE)</f>
        <v>Kano</v>
      </c>
      <c r="K2202" t="str">
        <f>VLOOKUP(C2202,Lookup!D:E,2,FALSE)</f>
        <v>General Administration</v>
      </c>
      <c r="L2202" t="str">
        <f>VLOOKUP(D2202,Lookup!G:H,2,FALSE)</f>
        <v>Personnel</v>
      </c>
      <c r="M2202" s="1">
        <f t="shared" si="179"/>
        <v>2605447113</v>
      </c>
      <c r="N2202" s="1">
        <f t="shared" si="180"/>
        <v>0</v>
      </c>
      <c r="O2202" s="1">
        <f t="shared" si="181"/>
        <v>2605447113</v>
      </c>
      <c r="P2202" s="1">
        <f t="shared" si="182"/>
        <v>3717444979.6099997</v>
      </c>
    </row>
    <row r="2203" spans="1:16" x14ac:dyDescent="0.35">
      <c r="A2203">
        <v>2008</v>
      </c>
      <c r="B2203">
        <v>5</v>
      </c>
      <c r="C2203">
        <v>11</v>
      </c>
      <c r="D2203">
        <v>2</v>
      </c>
      <c r="E2203">
        <v>7267080000</v>
      </c>
      <c r="F2203">
        <v>0</v>
      </c>
      <c r="G2203">
        <v>16477953133</v>
      </c>
      <c r="I2203" s="4">
        <f t="shared" si="178"/>
        <v>2008</v>
      </c>
      <c r="J2203" t="str">
        <f>VLOOKUP(B2203,Lookup!A:B,2,FALSE)</f>
        <v>Kano</v>
      </c>
      <c r="K2203" t="str">
        <f>VLOOKUP(C2203,Lookup!D:E,2,FALSE)</f>
        <v>General Administration</v>
      </c>
      <c r="L2203" t="str">
        <f>VLOOKUP(D2203,Lookup!G:H,2,FALSE)</f>
        <v>Overhead</v>
      </c>
      <c r="M2203" s="1">
        <f t="shared" si="179"/>
        <v>7267080000</v>
      </c>
      <c r="N2203" s="1">
        <f t="shared" si="180"/>
        <v>0</v>
      </c>
      <c r="O2203" s="1">
        <f t="shared" si="181"/>
        <v>7267080000</v>
      </c>
      <c r="P2203" s="1">
        <f t="shared" si="182"/>
        <v>16477953133</v>
      </c>
    </row>
    <row r="2204" spans="1:16" x14ac:dyDescent="0.35">
      <c r="A2204">
        <v>2008</v>
      </c>
      <c r="B2204">
        <v>5</v>
      </c>
      <c r="C2204">
        <v>11</v>
      </c>
      <c r="D2204">
        <v>3</v>
      </c>
      <c r="E2204">
        <v>0</v>
      </c>
      <c r="F2204">
        <v>0</v>
      </c>
      <c r="G2204">
        <v>0</v>
      </c>
      <c r="I2204" s="4">
        <f t="shared" si="178"/>
        <v>2008</v>
      </c>
      <c r="J2204" t="str">
        <f>VLOOKUP(B2204,Lookup!A:B,2,FALSE)</f>
        <v>Kano</v>
      </c>
      <c r="K2204" t="str">
        <f>VLOOKUP(C2204,Lookup!D:E,2,FALSE)</f>
        <v>General Administration</v>
      </c>
      <c r="L2204" t="str">
        <f>VLOOKUP(D2204,Lookup!G:H,2,FALSE)</f>
        <v>Unclassified Subventions</v>
      </c>
      <c r="M2204" s="1">
        <f t="shared" si="179"/>
        <v>0</v>
      </c>
      <c r="N2204" s="1">
        <f t="shared" si="180"/>
        <v>0</v>
      </c>
      <c r="O2204" s="1">
        <f t="shared" si="181"/>
        <v>0</v>
      </c>
      <c r="P2204" s="1">
        <f t="shared" si="182"/>
        <v>0</v>
      </c>
    </row>
    <row r="2205" spans="1:16" x14ac:dyDescent="0.35">
      <c r="A2205">
        <v>2008</v>
      </c>
      <c r="B2205">
        <v>5</v>
      </c>
      <c r="C2205">
        <v>11</v>
      </c>
      <c r="D2205">
        <v>4</v>
      </c>
      <c r="E2205">
        <v>0</v>
      </c>
      <c r="F2205">
        <v>0</v>
      </c>
      <c r="G2205">
        <v>1756979347</v>
      </c>
      <c r="I2205" s="4">
        <f t="shared" si="178"/>
        <v>2008</v>
      </c>
      <c r="J2205" t="str">
        <f>VLOOKUP(B2205,Lookup!A:B,2,FALSE)</f>
        <v>Kano</v>
      </c>
      <c r="K2205" t="str">
        <f>VLOOKUP(C2205,Lookup!D:E,2,FALSE)</f>
        <v>General Administration</v>
      </c>
      <c r="L2205" t="str">
        <f>VLOOKUP(D2205,Lookup!G:H,2,FALSE)</f>
        <v>P &amp; G</v>
      </c>
      <c r="M2205" s="1">
        <f t="shared" si="179"/>
        <v>0</v>
      </c>
      <c r="N2205" s="1">
        <f t="shared" si="180"/>
        <v>0</v>
      </c>
      <c r="O2205" s="1">
        <f t="shared" si="181"/>
        <v>0</v>
      </c>
      <c r="P2205" s="1">
        <f t="shared" si="182"/>
        <v>1756979347</v>
      </c>
    </row>
    <row r="2206" spans="1:16" x14ac:dyDescent="0.35">
      <c r="A2206">
        <v>2008</v>
      </c>
      <c r="B2206">
        <v>5</v>
      </c>
      <c r="C2206">
        <v>11</v>
      </c>
      <c r="D2206">
        <v>5</v>
      </c>
      <c r="E2206">
        <v>0</v>
      </c>
      <c r="F2206">
        <v>0</v>
      </c>
      <c r="G2206">
        <v>909082577.44999993</v>
      </c>
      <c r="I2206" s="4">
        <f t="shared" si="178"/>
        <v>2008</v>
      </c>
      <c r="J2206" t="str">
        <f>VLOOKUP(B2206,Lookup!A:B,2,FALSE)</f>
        <v>Kano</v>
      </c>
      <c r="K2206" t="str">
        <f>VLOOKUP(C2206,Lookup!D:E,2,FALSE)</f>
        <v>General Administration</v>
      </c>
      <c r="L2206" t="str">
        <f>VLOOKUP(D2206,Lookup!G:H,2,FALSE)</f>
        <v>Other CRF</v>
      </c>
      <c r="M2206" s="1">
        <f t="shared" si="179"/>
        <v>0</v>
      </c>
      <c r="N2206" s="1">
        <f t="shared" si="180"/>
        <v>0</v>
      </c>
      <c r="O2206" s="1">
        <f t="shared" si="181"/>
        <v>0</v>
      </c>
      <c r="P2206" s="1">
        <f t="shared" si="182"/>
        <v>909082577.44999993</v>
      </c>
    </row>
    <row r="2207" spans="1:16" x14ac:dyDescent="0.35">
      <c r="A2207">
        <v>2008</v>
      </c>
      <c r="B2207">
        <v>5</v>
      </c>
      <c r="C2207">
        <v>11</v>
      </c>
      <c r="D2207">
        <v>6</v>
      </c>
      <c r="E2207">
        <v>0</v>
      </c>
      <c r="F2207">
        <v>0</v>
      </c>
      <c r="G2207">
        <v>0</v>
      </c>
      <c r="I2207" s="4">
        <f t="shared" si="178"/>
        <v>2008</v>
      </c>
      <c r="J2207" t="str">
        <f>VLOOKUP(B2207,Lookup!A:B,2,FALSE)</f>
        <v>Kano</v>
      </c>
      <c r="K2207" t="str">
        <f>VLOOKUP(C2207,Lookup!D:E,2,FALSE)</f>
        <v>General Administration</v>
      </c>
      <c r="L2207" t="str">
        <f>VLOOKUP(D2207,Lookup!G:H,2,FALSE)</f>
        <v>Public Debt Charges</v>
      </c>
      <c r="M2207" s="1">
        <f t="shared" si="179"/>
        <v>0</v>
      </c>
      <c r="N2207" s="1">
        <f t="shared" si="180"/>
        <v>0</v>
      </c>
      <c r="O2207" s="1">
        <f t="shared" si="181"/>
        <v>0</v>
      </c>
      <c r="P2207" s="1">
        <f t="shared" si="182"/>
        <v>0</v>
      </c>
    </row>
    <row r="2208" spans="1:16" x14ac:dyDescent="0.35">
      <c r="A2208">
        <v>2008</v>
      </c>
      <c r="B2208">
        <v>5</v>
      </c>
      <c r="C2208">
        <v>11</v>
      </c>
      <c r="D2208">
        <v>7</v>
      </c>
      <c r="E2208">
        <v>0</v>
      </c>
      <c r="F2208">
        <v>0</v>
      </c>
      <c r="G2208">
        <v>416334945.39999998</v>
      </c>
      <c r="I2208" s="4">
        <f t="shared" si="178"/>
        <v>2008</v>
      </c>
      <c r="J2208" t="str">
        <f>VLOOKUP(B2208,Lookup!A:B,2,FALSE)</f>
        <v>Kano</v>
      </c>
      <c r="K2208" t="str">
        <f>VLOOKUP(C2208,Lookup!D:E,2,FALSE)</f>
        <v>General Administration</v>
      </c>
      <c r="L2208" t="str">
        <f>VLOOKUP(D2208,Lookup!G:H,2,FALSE)</f>
        <v>Cont to LGs</v>
      </c>
      <c r="M2208" s="1">
        <f t="shared" si="179"/>
        <v>0</v>
      </c>
      <c r="N2208" s="1">
        <f t="shared" si="180"/>
        <v>0</v>
      </c>
      <c r="O2208" s="1">
        <f t="shared" si="181"/>
        <v>0</v>
      </c>
      <c r="P2208" s="1">
        <f t="shared" si="182"/>
        <v>416334945.39999998</v>
      </c>
    </row>
    <row r="2209" spans="1:16" x14ac:dyDescent="0.35">
      <c r="A2209">
        <v>2008</v>
      </c>
      <c r="B2209">
        <v>5</v>
      </c>
      <c r="C2209">
        <v>11</v>
      </c>
      <c r="D2209">
        <v>8</v>
      </c>
      <c r="E2209">
        <v>0</v>
      </c>
      <c r="F2209">
        <v>0</v>
      </c>
      <c r="G2209">
        <v>0</v>
      </c>
      <c r="I2209" s="4">
        <f t="shared" si="178"/>
        <v>2008</v>
      </c>
      <c r="J2209" t="str">
        <f>VLOOKUP(B2209,Lookup!A:B,2,FALSE)</f>
        <v>Kano</v>
      </c>
      <c r="K2209" t="str">
        <f>VLOOKUP(C2209,Lookup!D:E,2,FALSE)</f>
        <v>General Administration</v>
      </c>
      <c r="L2209" t="str">
        <f>VLOOKUP(D2209,Lookup!G:H,2,FALSE)</f>
        <v>Others</v>
      </c>
      <c r="M2209" s="1">
        <f t="shared" si="179"/>
        <v>0</v>
      </c>
      <c r="N2209" s="1">
        <f t="shared" si="180"/>
        <v>0</v>
      </c>
      <c r="O2209" s="1">
        <f t="shared" si="181"/>
        <v>0</v>
      </c>
      <c r="P2209" s="1">
        <f t="shared" si="182"/>
        <v>0</v>
      </c>
    </row>
    <row r="2210" spans="1:16" x14ac:dyDescent="0.35">
      <c r="A2210">
        <v>2008</v>
      </c>
      <c r="B2210">
        <v>5</v>
      </c>
      <c r="C2210">
        <v>13</v>
      </c>
      <c r="D2210">
        <v>1</v>
      </c>
      <c r="E2210">
        <v>3128505674</v>
      </c>
      <c r="F2210">
        <v>0</v>
      </c>
      <c r="G2210">
        <v>3262667866.8600001</v>
      </c>
      <c r="I2210" s="4">
        <f t="shared" si="178"/>
        <v>2008</v>
      </c>
      <c r="J2210" t="str">
        <f>VLOOKUP(B2210,Lookup!A:B,2,FALSE)</f>
        <v>Kano</v>
      </c>
      <c r="K2210" t="str">
        <f>VLOOKUP(C2210,Lookup!D:E,2,FALSE)</f>
        <v>Health</v>
      </c>
      <c r="L2210" t="str">
        <f>VLOOKUP(D2210,Lookup!G:H,2,FALSE)</f>
        <v>Personnel</v>
      </c>
      <c r="M2210" s="1">
        <f t="shared" si="179"/>
        <v>3128505674</v>
      </c>
      <c r="N2210" s="1">
        <f t="shared" si="180"/>
        <v>0</v>
      </c>
      <c r="O2210" s="1">
        <f t="shared" si="181"/>
        <v>3128505674</v>
      </c>
      <c r="P2210" s="1">
        <f t="shared" si="182"/>
        <v>3262667866.8600001</v>
      </c>
    </row>
    <row r="2211" spans="1:16" x14ac:dyDescent="0.35">
      <c r="A2211">
        <v>2008</v>
      </c>
      <c r="B2211">
        <v>5</v>
      </c>
      <c r="C2211">
        <v>13</v>
      </c>
      <c r="D2211">
        <v>2</v>
      </c>
      <c r="E2211">
        <v>378056400</v>
      </c>
      <c r="F2211">
        <v>0</v>
      </c>
      <c r="G2211">
        <v>91517471</v>
      </c>
      <c r="I2211" s="4">
        <f t="shared" si="178"/>
        <v>2008</v>
      </c>
      <c r="J2211" t="str">
        <f>VLOOKUP(B2211,Lookup!A:B,2,FALSE)</f>
        <v>Kano</v>
      </c>
      <c r="K2211" t="str">
        <f>VLOOKUP(C2211,Lookup!D:E,2,FALSE)</f>
        <v>Health</v>
      </c>
      <c r="L2211" t="str">
        <f>VLOOKUP(D2211,Lookup!G:H,2,FALSE)</f>
        <v>Overhead</v>
      </c>
      <c r="M2211" s="1">
        <f t="shared" si="179"/>
        <v>378056400</v>
      </c>
      <c r="N2211" s="1">
        <f t="shared" si="180"/>
        <v>0</v>
      </c>
      <c r="O2211" s="1">
        <f t="shared" si="181"/>
        <v>378056400</v>
      </c>
      <c r="P2211" s="1">
        <f t="shared" si="182"/>
        <v>91517471</v>
      </c>
    </row>
    <row r="2212" spans="1:16" x14ac:dyDescent="0.35">
      <c r="A2212">
        <v>2008</v>
      </c>
      <c r="B2212">
        <v>5</v>
      </c>
      <c r="C2212">
        <v>13</v>
      </c>
      <c r="D2212">
        <v>3</v>
      </c>
      <c r="E2212">
        <v>0</v>
      </c>
      <c r="F2212">
        <v>0</v>
      </c>
      <c r="G2212">
        <v>0</v>
      </c>
      <c r="I2212" s="4">
        <f t="shared" si="178"/>
        <v>2008</v>
      </c>
      <c r="J2212" t="str">
        <f>VLOOKUP(B2212,Lookup!A:B,2,FALSE)</f>
        <v>Kano</v>
      </c>
      <c r="K2212" t="str">
        <f>VLOOKUP(C2212,Lookup!D:E,2,FALSE)</f>
        <v>Health</v>
      </c>
      <c r="L2212" t="str">
        <f>VLOOKUP(D2212,Lookup!G:H,2,FALSE)</f>
        <v>Unclassified Subventions</v>
      </c>
      <c r="M2212" s="1">
        <f t="shared" si="179"/>
        <v>0</v>
      </c>
      <c r="N2212" s="1">
        <f t="shared" si="180"/>
        <v>0</v>
      </c>
      <c r="O2212" s="1">
        <f t="shared" si="181"/>
        <v>0</v>
      </c>
      <c r="P2212" s="1">
        <f t="shared" si="182"/>
        <v>0</v>
      </c>
    </row>
    <row r="2213" spans="1:16" x14ac:dyDescent="0.35">
      <c r="A2213">
        <v>2008</v>
      </c>
      <c r="B2213">
        <v>5</v>
      </c>
      <c r="C2213">
        <v>13</v>
      </c>
      <c r="D2213">
        <v>4</v>
      </c>
      <c r="E2213">
        <v>0</v>
      </c>
      <c r="F2213">
        <v>0</v>
      </c>
      <c r="G2213">
        <v>0</v>
      </c>
      <c r="I2213" s="4">
        <f t="shared" si="178"/>
        <v>2008</v>
      </c>
      <c r="J2213" t="str">
        <f>VLOOKUP(B2213,Lookup!A:B,2,FALSE)</f>
        <v>Kano</v>
      </c>
      <c r="K2213" t="str">
        <f>VLOOKUP(C2213,Lookup!D:E,2,FALSE)</f>
        <v>Health</v>
      </c>
      <c r="L2213" t="str">
        <f>VLOOKUP(D2213,Lookup!G:H,2,FALSE)</f>
        <v>P &amp; G</v>
      </c>
      <c r="M2213" s="1">
        <f t="shared" si="179"/>
        <v>0</v>
      </c>
      <c r="N2213" s="1">
        <f t="shared" si="180"/>
        <v>0</v>
      </c>
      <c r="O2213" s="1">
        <f t="shared" si="181"/>
        <v>0</v>
      </c>
      <c r="P2213" s="1">
        <f t="shared" si="182"/>
        <v>0</v>
      </c>
    </row>
    <row r="2214" spans="1:16" x14ac:dyDescent="0.35">
      <c r="A2214">
        <v>2008</v>
      </c>
      <c r="B2214">
        <v>5</v>
      </c>
      <c r="C2214">
        <v>13</v>
      </c>
      <c r="D2214">
        <v>5</v>
      </c>
      <c r="E2214">
        <v>0</v>
      </c>
      <c r="F2214">
        <v>0</v>
      </c>
      <c r="G2214">
        <v>0</v>
      </c>
      <c r="I2214" s="4">
        <f t="shared" si="178"/>
        <v>2008</v>
      </c>
      <c r="J2214" t="str">
        <f>VLOOKUP(B2214,Lookup!A:B,2,FALSE)</f>
        <v>Kano</v>
      </c>
      <c r="K2214" t="str">
        <f>VLOOKUP(C2214,Lookup!D:E,2,FALSE)</f>
        <v>Health</v>
      </c>
      <c r="L2214" t="str">
        <f>VLOOKUP(D2214,Lookup!G:H,2,FALSE)</f>
        <v>Other CRF</v>
      </c>
      <c r="M2214" s="1">
        <f t="shared" si="179"/>
        <v>0</v>
      </c>
      <c r="N2214" s="1">
        <f t="shared" si="180"/>
        <v>0</v>
      </c>
      <c r="O2214" s="1">
        <f t="shared" si="181"/>
        <v>0</v>
      </c>
      <c r="P2214" s="1">
        <f t="shared" si="182"/>
        <v>0</v>
      </c>
    </row>
    <row r="2215" spans="1:16" x14ac:dyDescent="0.35">
      <c r="A2215">
        <v>2008</v>
      </c>
      <c r="B2215">
        <v>5</v>
      </c>
      <c r="C2215">
        <v>13</v>
      </c>
      <c r="D2215">
        <v>6</v>
      </c>
      <c r="E2215">
        <v>0</v>
      </c>
      <c r="F2215">
        <v>0</v>
      </c>
      <c r="G2215">
        <v>0</v>
      </c>
      <c r="I2215" s="4">
        <f t="shared" si="178"/>
        <v>2008</v>
      </c>
      <c r="J2215" t="str">
        <f>VLOOKUP(B2215,Lookup!A:B,2,FALSE)</f>
        <v>Kano</v>
      </c>
      <c r="K2215" t="str">
        <f>VLOOKUP(C2215,Lookup!D:E,2,FALSE)</f>
        <v>Health</v>
      </c>
      <c r="L2215" t="str">
        <f>VLOOKUP(D2215,Lookup!G:H,2,FALSE)</f>
        <v>Public Debt Charges</v>
      </c>
      <c r="M2215" s="1">
        <f t="shared" si="179"/>
        <v>0</v>
      </c>
      <c r="N2215" s="1">
        <f t="shared" si="180"/>
        <v>0</v>
      </c>
      <c r="O2215" s="1">
        <f t="shared" si="181"/>
        <v>0</v>
      </c>
      <c r="P2215" s="1">
        <f t="shared" si="182"/>
        <v>0</v>
      </c>
    </row>
    <row r="2216" spans="1:16" x14ac:dyDescent="0.35">
      <c r="A2216">
        <v>2008</v>
      </c>
      <c r="B2216">
        <v>5</v>
      </c>
      <c r="C2216">
        <v>13</v>
      </c>
      <c r="D2216">
        <v>7</v>
      </c>
      <c r="E2216">
        <v>0</v>
      </c>
      <c r="F2216">
        <v>0</v>
      </c>
      <c r="G2216">
        <v>0</v>
      </c>
      <c r="I2216" s="4">
        <f t="shared" si="178"/>
        <v>2008</v>
      </c>
      <c r="J2216" t="str">
        <f>VLOOKUP(B2216,Lookup!A:B,2,FALSE)</f>
        <v>Kano</v>
      </c>
      <c r="K2216" t="str">
        <f>VLOOKUP(C2216,Lookup!D:E,2,FALSE)</f>
        <v>Health</v>
      </c>
      <c r="L2216" t="str">
        <f>VLOOKUP(D2216,Lookup!G:H,2,FALSE)</f>
        <v>Cont to LGs</v>
      </c>
      <c r="M2216" s="1">
        <f t="shared" si="179"/>
        <v>0</v>
      </c>
      <c r="N2216" s="1">
        <f t="shared" si="180"/>
        <v>0</v>
      </c>
      <c r="O2216" s="1">
        <f t="shared" si="181"/>
        <v>0</v>
      </c>
      <c r="P2216" s="1">
        <f t="shared" si="182"/>
        <v>0</v>
      </c>
    </row>
    <row r="2217" spans="1:16" x14ac:dyDescent="0.35">
      <c r="A2217">
        <v>2008</v>
      </c>
      <c r="B2217">
        <v>5</v>
      </c>
      <c r="C2217">
        <v>13</v>
      </c>
      <c r="D2217">
        <v>8</v>
      </c>
      <c r="E2217">
        <v>0</v>
      </c>
      <c r="F2217">
        <v>0</v>
      </c>
      <c r="G2217">
        <v>0</v>
      </c>
      <c r="I2217" s="4">
        <f t="shared" si="178"/>
        <v>2008</v>
      </c>
      <c r="J2217" t="str">
        <f>VLOOKUP(B2217,Lookup!A:B,2,FALSE)</f>
        <v>Kano</v>
      </c>
      <c r="K2217" t="str">
        <f>VLOOKUP(C2217,Lookup!D:E,2,FALSE)</f>
        <v>Health</v>
      </c>
      <c r="L2217" t="str">
        <f>VLOOKUP(D2217,Lookup!G:H,2,FALSE)</f>
        <v>Others</v>
      </c>
      <c r="M2217" s="1">
        <f t="shared" si="179"/>
        <v>0</v>
      </c>
      <c r="N2217" s="1">
        <f t="shared" si="180"/>
        <v>0</v>
      </c>
      <c r="O2217" s="1">
        <f t="shared" si="181"/>
        <v>0</v>
      </c>
      <c r="P2217" s="1">
        <f t="shared" si="182"/>
        <v>0</v>
      </c>
    </row>
    <row r="2218" spans="1:16" x14ac:dyDescent="0.35">
      <c r="A2218">
        <v>2008</v>
      </c>
      <c r="B2218">
        <v>5</v>
      </c>
      <c r="C2218">
        <v>16</v>
      </c>
      <c r="D2218">
        <v>1</v>
      </c>
      <c r="E2218">
        <v>440794665</v>
      </c>
      <c r="F2218">
        <v>0</v>
      </c>
      <c r="G2218">
        <v>281609621.51999998</v>
      </c>
      <c r="I2218" s="4">
        <f t="shared" si="178"/>
        <v>2008</v>
      </c>
      <c r="J2218" t="str">
        <f>VLOOKUP(B2218,Lookup!A:B,2,FALSE)</f>
        <v>Kano</v>
      </c>
      <c r="K2218" t="str">
        <f>VLOOKUP(C2218,Lookup!D:E,2,FALSE)</f>
        <v>Information, Culture &amp; Tourism</v>
      </c>
      <c r="L2218" t="str">
        <f>VLOOKUP(D2218,Lookup!G:H,2,FALSE)</f>
        <v>Personnel</v>
      </c>
      <c r="M2218" s="1">
        <f t="shared" si="179"/>
        <v>440794665</v>
      </c>
      <c r="N2218" s="1">
        <f t="shared" si="180"/>
        <v>0</v>
      </c>
      <c r="O2218" s="1">
        <f t="shared" si="181"/>
        <v>440794665</v>
      </c>
      <c r="P2218" s="1">
        <f t="shared" si="182"/>
        <v>281609621.51999998</v>
      </c>
    </row>
    <row r="2219" spans="1:16" x14ac:dyDescent="0.35">
      <c r="A2219">
        <v>2008</v>
      </c>
      <c r="B2219">
        <v>5</v>
      </c>
      <c r="C2219">
        <v>16</v>
      </c>
      <c r="D2219">
        <v>2</v>
      </c>
      <c r="E2219">
        <v>490050000</v>
      </c>
      <c r="F2219">
        <v>0</v>
      </c>
      <c r="G2219">
        <v>139621747</v>
      </c>
      <c r="I2219" s="4">
        <f t="shared" si="178"/>
        <v>2008</v>
      </c>
      <c r="J2219" t="str">
        <f>VLOOKUP(B2219,Lookup!A:B,2,FALSE)</f>
        <v>Kano</v>
      </c>
      <c r="K2219" t="str">
        <f>VLOOKUP(C2219,Lookup!D:E,2,FALSE)</f>
        <v>Information, Culture &amp; Tourism</v>
      </c>
      <c r="L2219" t="str">
        <f>VLOOKUP(D2219,Lookup!G:H,2,FALSE)</f>
        <v>Overhead</v>
      </c>
      <c r="M2219" s="1">
        <f t="shared" si="179"/>
        <v>490050000</v>
      </c>
      <c r="N2219" s="1">
        <f t="shared" si="180"/>
        <v>0</v>
      </c>
      <c r="O2219" s="1">
        <f t="shared" si="181"/>
        <v>490050000</v>
      </c>
      <c r="P2219" s="1">
        <f t="shared" si="182"/>
        <v>139621747</v>
      </c>
    </row>
    <row r="2220" spans="1:16" x14ac:dyDescent="0.35">
      <c r="A2220">
        <v>2008</v>
      </c>
      <c r="B2220">
        <v>5</v>
      </c>
      <c r="C2220">
        <v>16</v>
      </c>
      <c r="D2220">
        <v>3</v>
      </c>
      <c r="E2220">
        <v>0</v>
      </c>
      <c r="F2220">
        <v>0</v>
      </c>
      <c r="G2220">
        <v>0</v>
      </c>
      <c r="I2220" s="4">
        <f t="shared" si="178"/>
        <v>2008</v>
      </c>
      <c r="J2220" t="str">
        <f>VLOOKUP(B2220,Lookup!A:B,2,FALSE)</f>
        <v>Kano</v>
      </c>
      <c r="K2220" t="str">
        <f>VLOOKUP(C2220,Lookup!D:E,2,FALSE)</f>
        <v>Information, Culture &amp; Tourism</v>
      </c>
      <c r="L2220" t="str">
        <f>VLOOKUP(D2220,Lookup!G:H,2,FALSE)</f>
        <v>Unclassified Subventions</v>
      </c>
      <c r="M2220" s="1">
        <f t="shared" si="179"/>
        <v>0</v>
      </c>
      <c r="N2220" s="1">
        <f t="shared" si="180"/>
        <v>0</v>
      </c>
      <c r="O2220" s="1">
        <f t="shared" si="181"/>
        <v>0</v>
      </c>
      <c r="P2220" s="1">
        <f t="shared" si="182"/>
        <v>0</v>
      </c>
    </row>
    <row r="2221" spans="1:16" x14ac:dyDescent="0.35">
      <c r="A2221">
        <v>2008</v>
      </c>
      <c r="B2221">
        <v>5</v>
      </c>
      <c r="C2221">
        <v>16</v>
      </c>
      <c r="D2221">
        <v>4</v>
      </c>
      <c r="E2221">
        <v>0</v>
      </c>
      <c r="F2221">
        <v>0</v>
      </c>
      <c r="G2221">
        <v>0</v>
      </c>
      <c r="I2221" s="4">
        <f t="shared" si="178"/>
        <v>2008</v>
      </c>
      <c r="J2221" t="str">
        <f>VLOOKUP(B2221,Lookup!A:B,2,FALSE)</f>
        <v>Kano</v>
      </c>
      <c r="K2221" t="str">
        <f>VLOOKUP(C2221,Lookup!D:E,2,FALSE)</f>
        <v>Information, Culture &amp; Tourism</v>
      </c>
      <c r="L2221" t="str">
        <f>VLOOKUP(D2221,Lookup!G:H,2,FALSE)</f>
        <v>P &amp; G</v>
      </c>
      <c r="M2221" s="1">
        <f t="shared" si="179"/>
        <v>0</v>
      </c>
      <c r="N2221" s="1">
        <f t="shared" si="180"/>
        <v>0</v>
      </c>
      <c r="O2221" s="1">
        <f t="shared" si="181"/>
        <v>0</v>
      </c>
      <c r="P2221" s="1">
        <f t="shared" si="182"/>
        <v>0</v>
      </c>
    </row>
    <row r="2222" spans="1:16" x14ac:dyDescent="0.35">
      <c r="A2222">
        <v>2008</v>
      </c>
      <c r="B2222">
        <v>5</v>
      </c>
      <c r="C2222">
        <v>16</v>
      </c>
      <c r="D2222">
        <v>5</v>
      </c>
      <c r="E2222">
        <v>0</v>
      </c>
      <c r="F2222">
        <v>0</v>
      </c>
      <c r="G2222">
        <v>0</v>
      </c>
      <c r="I2222" s="4">
        <f t="shared" si="178"/>
        <v>2008</v>
      </c>
      <c r="J2222" t="str">
        <f>VLOOKUP(B2222,Lookup!A:B,2,FALSE)</f>
        <v>Kano</v>
      </c>
      <c r="K2222" t="str">
        <f>VLOOKUP(C2222,Lookup!D:E,2,FALSE)</f>
        <v>Information, Culture &amp; Tourism</v>
      </c>
      <c r="L2222" t="str">
        <f>VLOOKUP(D2222,Lookup!G:H,2,FALSE)</f>
        <v>Other CRF</v>
      </c>
      <c r="M2222" s="1">
        <f t="shared" si="179"/>
        <v>0</v>
      </c>
      <c r="N2222" s="1">
        <f t="shared" si="180"/>
        <v>0</v>
      </c>
      <c r="O2222" s="1">
        <f t="shared" si="181"/>
        <v>0</v>
      </c>
      <c r="P2222" s="1">
        <f t="shared" si="182"/>
        <v>0</v>
      </c>
    </row>
    <row r="2223" spans="1:16" x14ac:dyDescent="0.35">
      <c r="A2223">
        <v>2008</v>
      </c>
      <c r="B2223">
        <v>5</v>
      </c>
      <c r="C2223">
        <v>16</v>
      </c>
      <c r="D2223">
        <v>6</v>
      </c>
      <c r="E2223">
        <v>0</v>
      </c>
      <c r="F2223">
        <v>0</v>
      </c>
      <c r="G2223">
        <v>0</v>
      </c>
      <c r="I2223" s="4">
        <f t="shared" si="178"/>
        <v>2008</v>
      </c>
      <c r="J2223" t="str">
        <f>VLOOKUP(B2223,Lookup!A:B,2,FALSE)</f>
        <v>Kano</v>
      </c>
      <c r="K2223" t="str">
        <f>VLOOKUP(C2223,Lookup!D:E,2,FALSE)</f>
        <v>Information, Culture &amp; Tourism</v>
      </c>
      <c r="L2223" t="str">
        <f>VLOOKUP(D2223,Lookup!G:H,2,FALSE)</f>
        <v>Public Debt Charges</v>
      </c>
      <c r="M2223" s="1">
        <f t="shared" si="179"/>
        <v>0</v>
      </c>
      <c r="N2223" s="1">
        <f t="shared" si="180"/>
        <v>0</v>
      </c>
      <c r="O2223" s="1">
        <f t="shared" si="181"/>
        <v>0</v>
      </c>
      <c r="P2223" s="1">
        <f t="shared" si="182"/>
        <v>0</v>
      </c>
    </row>
    <row r="2224" spans="1:16" x14ac:dyDescent="0.35">
      <c r="A2224">
        <v>2008</v>
      </c>
      <c r="B2224">
        <v>5</v>
      </c>
      <c r="C2224">
        <v>16</v>
      </c>
      <c r="D2224">
        <v>7</v>
      </c>
      <c r="E2224">
        <v>0</v>
      </c>
      <c r="F2224">
        <v>0</v>
      </c>
      <c r="G2224">
        <v>0</v>
      </c>
      <c r="I2224" s="4">
        <f t="shared" si="178"/>
        <v>2008</v>
      </c>
      <c r="J2224" t="str">
        <f>VLOOKUP(B2224,Lookup!A:B,2,FALSE)</f>
        <v>Kano</v>
      </c>
      <c r="K2224" t="str">
        <f>VLOOKUP(C2224,Lookup!D:E,2,FALSE)</f>
        <v>Information, Culture &amp; Tourism</v>
      </c>
      <c r="L2224" t="str">
        <f>VLOOKUP(D2224,Lookup!G:H,2,FALSE)</f>
        <v>Cont to LGs</v>
      </c>
      <c r="M2224" s="1">
        <f t="shared" si="179"/>
        <v>0</v>
      </c>
      <c r="N2224" s="1">
        <f t="shared" si="180"/>
        <v>0</v>
      </c>
      <c r="O2224" s="1">
        <f t="shared" si="181"/>
        <v>0</v>
      </c>
      <c r="P2224" s="1">
        <f t="shared" si="182"/>
        <v>0</v>
      </c>
    </row>
    <row r="2225" spans="1:16" x14ac:dyDescent="0.35">
      <c r="A2225">
        <v>2008</v>
      </c>
      <c r="B2225">
        <v>5</v>
      </c>
      <c r="C2225">
        <v>16</v>
      </c>
      <c r="D2225">
        <v>8</v>
      </c>
      <c r="E2225">
        <v>0</v>
      </c>
      <c r="F2225">
        <v>0</v>
      </c>
      <c r="G2225">
        <v>0</v>
      </c>
      <c r="I2225" s="4">
        <f t="shared" si="178"/>
        <v>2008</v>
      </c>
      <c r="J2225" t="str">
        <f>VLOOKUP(B2225,Lookup!A:B,2,FALSE)</f>
        <v>Kano</v>
      </c>
      <c r="K2225" t="str">
        <f>VLOOKUP(C2225,Lookup!D:E,2,FALSE)</f>
        <v>Information, Culture &amp; Tourism</v>
      </c>
      <c r="L2225" t="str">
        <f>VLOOKUP(D2225,Lookup!G:H,2,FALSE)</f>
        <v>Others</v>
      </c>
      <c r="M2225" s="1">
        <f t="shared" si="179"/>
        <v>0</v>
      </c>
      <c r="N2225" s="1">
        <f t="shared" si="180"/>
        <v>0</v>
      </c>
      <c r="O2225" s="1">
        <f t="shared" si="181"/>
        <v>0</v>
      </c>
      <c r="P2225" s="1">
        <f t="shared" si="182"/>
        <v>0</v>
      </c>
    </row>
    <row r="2226" spans="1:16" x14ac:dyDescent="0.35">
      <c r="A2226">
        <v>2008</v>
      </c>
      <c r="B2226">
        <v>5</v>
      </c>
      <c r="C2226">
        <v>17</v>
      </c>
      <c r="D2226">
        <v>1</v>
      </c>
      <c r="E2226">
        <v>228042411</v>
      </c>
      <c r="F2226">
        <v>0</v>
      </c>
      <c r="G2226">
        <v>261750450.84999999</v>
      </c>
      <c r="I2226" s="4">
        <f t="shared" si="178"/>
        <v>2008</v>
      </c>
      <c r="J2226" t="str">
        <f>VLOOKUP(B2226,Lookup!A:B,2,FALSE)</f>
        <v>Kano</v>
      </c>
      <c r="K2226" t="str">
        <f>VLOOKUP(C2226,Lookup!D:E,2,FALSE)</f>
        <v>Infrastructure</v>
      </c>
      <c r="L2226" t="str">
        <f>VLOOKUP(D2226,Lookup!G:H,2,FALSE)</f>
        <v>Personnel</v>
      </c>
      <c r="M2226" s="1">
        <f t="shared" si="179"/>
        <v>228042411</v>
      </c>
      <c r="N2226" s="1">
        <f t="shared" si="180"/>
        <v>0</v>
      </c>
      <c r="O2226" s="1">
        <f t="shared" si="181"/>
        <v>228042411</v>
      </c>
      <c r="P2226" s="1">
        <f t="shared" si="182"/>
        <v>261750450.84999999</v>
      </c>
    </row>
    <row r="2227" spans="1:16" x14ac:dyDescent="0.35">
      <c r="A2227">
        <v>2008</v>
      </c>
      <c r="B2227">
        <v>5</v>
      </c>
      <c r="C2227">
        <v>17</v>
      </c>
      <c r="D2227">
        <v>2</v>
      </c>
      <c r="E2227">
        <v>83000000</v>
      </c>
      <c r="F2227">
        <v>0</v>
      </c>
      <c r="G2227">
        <v>33295526</v>
      </c>
      <c r="I2227" s="4">
        <f t="shared" si="178"/>
        <v>2008</v>
      </c>
      <c r="J2227" t="str">
        <f>VLOOKUP(B2227,Lookup!A:B,2,FALSE)</f>
        <v>Kano</v>
      </c>
      <c r="K2227" t="str">
        <f>VLOOKUP(C2227,Lookup!D:E,2,FALSE)</f>
        <v>Infrastructure</v>
      </c>
      <c r="L2227" t="str">
        <f>VLOOKUP(D2227,Lookup!G:H,2,FALSE)</f>
        <v>Overhead</v>
      </c>
      <c r="M2227" s="1">
        <f t="shared" si="179"/>
        <v>83000000</v>
      </c>
      <c r="N2227" s="1">
        <f t="shared" si="180"/>
        <v>0</v>
      </c>
      <c r="O2227" s="1">
        <f t="shared" si="181"/>
        <v>83000000</v>
      </c>
      <c r="P2227" s="1">
        <f t="shared" si="182"/>
        <v>33295526</v>
      </c>
    </row>
    <row r="2228" spans="1:16" x14ac:dyDescent="0.35">
      <c r="A2228">
        <v>2008</v>
      </c>
      <c r="B2228">
        <v>5</v>
      </c>
      <c r="C2228">
        <v>17</v>
      </c>
      <c r="D2228">
        <v>3</v>
      </c>
      <c r="E2228">
        <v>0</v>
      </c>
      <c r="F2228">
        <v>0</v>
      </c>
      <c r="G2228">
        <v>0</v>
      </c>
      <c r="I2228" s="4">
        <f t="shared" si="178"/>
        <v>2008</v>
      </c>
      <c r="J2228" t="str">
        <f>VLOOKUP(B2228,Lookup!A:B,2,FALSE)</f>
        <v>Kano</v>
      </c>
      <c r="K2228" t="str">
        <f>VLOOKUP(C2228,Lookup!D:E,2,FALSE)</f>
        <v>Infrastructure</v>
      </c>
      <c r="L2228" t="str">
        <f>VLOOKUP(D2228,Lookup!G:H,2,FALSE)</f>
        <v>Unclassified Subventions</v>
      </c>
      <c r="M2228" s="1">
        <f t="shared" si="179"/>
        <v>0</v>
      </c>
      <c r="N2228" s="1">
        <f t="shared" si="180"/>
        <v>0</v>
      </c>
      <c r="O2228" s="1">
        <f t="shared" si="181"/>
        <v>0</v>
      </c>
      <c r="P2228" s="1">
        <f t="shared" si="182"/>
        <v>0</v>
      </c>
    </row>
    <row r="2229" spans="1:16" x14ac:dyDescent="0.35">
      <c r="A2229">
        <v>2008</v>
      </c>
      <c r="B2229">
        <v>5</v>
      </c>
      <c r="C2229">
        <v>17</v>
      </c>
      <c r="D2229">
        <v>4</v>
      </c>
      <c r="E2229">
        <v>0</v>
      </c>
      <c r="F2229">
        <v>0</v>
      </c>
      <c r="G2229">
        <v>0</v>
      </c>
      <c r="I2229" s="4">
        <f t="shared" si="178"/>
        <v>2008</v>
      </c>
      <c r="J2229" t="str">
        <f>VLOOKUP(B2229,Lookup!A:B,2,FALSE)</f>
        <v>Kano</v>
      </c>
      <c r="K2229" t="str">
        <f>VLOOKUP(C2229,Lookup!D:E,2,FALSE)</f>
        <v>Infrastructure</v>
      </c>
      <c r="L2229" t="str">
        <f>VLOOKUP(D2229,Lookup!G:H,2,FALSE)</f>
        <v>P &amp; G</v>
      </c>
      <c r="M2229" s="1">
        <f t="shared" si="179"/>
        <v>0</v>
      </c>
      <c r="N2229" s="1">
        <f t="shared" si="180"/>
        <v>0</v>
      </c>
      <c r="O2229" s="1">
        <f t="shared" si="181"/>
        <v>0</v>
      </c>
      <c r="P2229" s="1">
        <f t="shared" si="182"/>
        <v>0</v>
      </c>
    </row>
    <row r="2230" spans="1:16" x14ac:dyDescent="0.35">
      <c r="A2230">
        <v>2008</v>
      </c>
      <c r="B2230">
        <v>5</v>
      </c>
      <c r="C2230">
        <v>17</v>
      </c>
      <c r="D2230">
        <v>5</v>
      </c>
      <c r="E2230">
        <v>0</v>
      </c>
      <c r="F2230">
        <v>0</v>
      </c>
      <c r="G2230">
        <v>0</v>
      </c>
      <c r="I2230" s="4">
        <f t="shared" si="178"/>
        <v>2008</v>
      </c>
      <c r="J2230" t="str">
        <f>VLOOKUP(B2230,Lookup!A:B,2,FALSE)</f>
        <v>Kano</v>
      </c>
      <c r="K2230" t="str">
        <f>VLOOKUP(C2230,Lookup!D:E,2,FALSE)</f>
        <v>Infrastructure</v>
      </c>
      <c r="L2230" t="str">
        <f>VLOOKUP(D2230,Lookup!G:H,2,FALSE)</f>
        <v>Other CRF</v>
      </c>
      <c r="M2230" s="1">
        <f t="shared" si="179"/>
        <v>0</v>
      </c>
      <c r="N2230" s="1">
        <f t="shared" si="180"/>
        <v>0</v>
      </c>
      <c r="O2230" s="1">
        <f t="shared" si="181"/>
        <v>0</v>
      </c>
      <c r="P2230" s="1">
        <f t="shared" si="182"/>
        <v>0</v>
      </c>
    </row>
    <row r="2231" spans="1:16" x14ac:dyDescent="0.35">
      <c r="A2231">
        <v>2008</v>
      </c>
      <c r="B2231">
        <v>5</v>
      </c>
      <c r="C2231">
        <v>17</v>
      </c>
      <c r="D2231">
        <v>6</v>
      </c>
      <c r="E2231">
        <v>0</v>
      </c>
      <c r="F2231">
        <v>0</v>
      </c>
      <c r="G2231">
        <v>0</v>
      </c>
      <c r="I2231" s="4">
        <f t="shared" si="178"/>
        <v>2008</v>
      </c>
      <c r="J2231" t="str">
        <f>VLOOKUP(B2231,Lookup!A:B,2,FALSE)</f>
        <v>Kano</v>
      </c>
      <c r="K2231" t="str">
        <f>VLOOKUP(C2231,Lookup!D:E,2,FALSE)</f>
        <v>Infrastructure</v>
      </c>
      <c r="L2231" t="str">
        <f>VLOOKUP(D2231,Lookup!G:H,2,FALSE)</f>
        <v>Public Debt Charges</v>
      </c>
      <c r="M2231" s="1">
        <f t="shared" si="179"/>
        <v>0</v>
      </c>
      <c r="N2231" s="1">
        <f t="shared" si="180"/>
        <v>0</v>
      </c>
      <c r="O2231" s="1">
        <f t="shared" si="181"/>
        <v>0</v>
      </c>
      <c r="P2231" s="1">
        <f t="shared" si="182"/>
        <v>0</v>
      </c>
    </row>
    <row r="2232" spans="1:16" x14ac:dyDescent="0.35">
      <c r="A2232">
        <v>2008</v>
      </c>
      <c r="B2232">
        <v>5</v>
      </c>
      <c r="C2232">
        <v>17</v>
      </c>
      <c r="D2232">
        <v>7</v>
      </c>
      <c r="E2232">
        <v>0</v>
      </c>
      <c r="F2232">
        <v>0</v>
      </c>
      <c r="G2232">
        <v>0</v>
      </c>
      <c r="I2232" s="4">
        <f t="shared" si="178"/>
        <v>2008</v>
      </c>
      <c r="J2232" t="str">
        <f>VLOOKUP(B2232,Lookup!A:B,2,FALSE)</f>
        <v>Kano</v>
      </c>
      <c r="K2232" t="str">
        <f>VLOOKUP(C2232,Lookup!D:E,2,FALSE)</f>
        <v>Infrastructure</v>
      </c>
      <c r="L2232" t="str">
        <f>VLOOKUP(D2232,Lookup!G:H,2,FALSE)</f>
        <v>Cont to LGs</v>
      </c>
      <c r="M2232" s="1">
        <f t="shared" si="179"/>
        <v>0</v>
      </c>
      <c r="N2232" s="1">
        <f t="shared" si="180"/>
        <v>0</v>
      </c>
      <c r="O2232" s="1">
        <f t="shared" si="181"/>
        <v>0</v>
      </c>
      <c r="P2232" s="1">
        <f t="shared" si="182"/>
        <v>0</v>
      </c>
    </row>
    <row r="2233" spans="1:16" x14ac:dyDescent="0.35">
      <c r="A2233">
        <v>2008</v>
      </c>
      <c r="B2233">
        <v>5</v>
      </c>
      <c r="C2233">
        <v>17</v>
      </c>
      <c r="D2233">
        <v>8</v>
      </c>
      <c r="E2233">
        <v>0</v>
      </c>
      <c r="F2233">
        <v>0</v>
      </c>
      <c r="G2233">
        <v>0</v>
      </c>
      <c r="I2233" s="4">
        <f t="shared" si="178"/>
        <v>2008</v>
      </c>
      <c r="J2233" t="str">
        <f>VLOOKUP(B2233,Lookup!A:B,2,FALSE)</f>
        <v>Kano</v>
      </c>
      <c r="K2233" t="str">
        <f>VLOOKUP(C2233,Lookup!D:E,2,FALSE)</f>
        <v>Infrastructure</v>
      </c>
      <c r="L2233" t="str">
        <f>VLOOKUP(D2233,Lookup!G:H,2,FALSE)</f>
        <v>Others</v>
      </c>
      <c r="M2233" s="1">
        <f t="shared" si="179"/>
        <v>0</v>
      </c>
      <c r="N2233" s="1">
        <f t="shared" si="180"/>
        <v>0</v>
      </c>
      <c r="O2233" s="1">
        <f t="shared" si="181"/>
        <v>0</v>
      </c>
      <c r="P2233" s="1">
        <f t="shared" si="182"/>
        <v>0</v>
      </c>
    </row>
    <row r="2234" spans="1:16" x14ac:dyDescent="0.35">
      <c r="A2234">
        <v>2008</v>
      </c>
      <c r="B2234">
        <v>5</v>
      </c>
      <c r="C2234">
        <v>27</v>
      </c>
      <c r="D2234">
        <v>1</v>
      </c>
      <c r="E2234">
        <v>67202650</v>
      </c>
      <c r="F2234">
        <v>0</v>
      </c>
      <c r="G2234">
        <v>0</v>
      </c>
      <c r="I2234" s="4">
        <f t="shared" si="178"/>
        <v>2008</v>
      </c>
      <c r="J2234" t="str">
        <f>VLOOKUP(B2234,Lookup!A:B,2,FALSE)</f>
        <v>Kano</v>
      </c>
      <c r="K2234" t="str">
        <f>VLOOKUP(C2234,Lookup!D:E,2,FALSE)</f>
        <v>Power/Energy</v>
      </c>
      <c r="L2234" t="str">
        <f>VLOOKUP(D2234,Lookup!G:H,2,FALSE)</f>
        <v>Personnel</v>
      </c>
      <c r="M2234" s="1">
        <f t="shared" si="179"/>
        <v>67202650</v>
      </c>
      <c r="N2234" s="1">
        <f t="shared" si="180"/>
        <v>0</v>
      </c>
      <c r="O2234" s="1">
        <f t="shared" si="181"/>
        <v>67202650</v>
      </c>
      <c r="P2234" s="1">
        <f t="shared" si="182"/>
        <v>0</v>
      </c>
    </row>
    <row r="2235" spans="1:16" x14ac:dyDescent="0.35">
      <c r="A2235">
        <v>2008</v>
      </c>
      <c r="B2235">
        <v>5</v>
      </c>
      <c r="C2235">
        <v>27</v>
      </c>
      <c r="D2235">
        <v>2</v>
      </c>
      <c r="E2235">
        <v>2000000</v>
      </c>
      <c r="F2235">
        <v>0</v>
      </c>
      <c r="G2235">
        <v>0</v>
      </c>
      <c r="I2235" s="4">
        <f t="shared" si="178"/>
        <v>2008</v>
      </c>
      <c r="J2235" t="str">
        <f>VLOOKUP(B2235,Lookup!A:B,2,FALSE)</f>
        <v>Kano</v>
      </c>
      <c r="K2235" t="str">
        <f>VLOOKUP(C2235,Lookup!D:E,2,FALSE)</f>
        <v>Power/Energy</v>
      </c>
      <c r="L2235" t="str">
        <f>VLOOKUP(D2235,Lookup!G:H,2,FALSE)</f>
        <v>Overhead</v>
      </c>
      <c r="M2235" s="1">
        <f t="shared" si="179"/>
        <v>2000000</v>
      </c>
      <c r="N2235" s="1">
        <f t="shared" si="180"/>
        <v>0</v>
      </c>
      <c r="O2235" s="1">
        <f t="shared" si="181"/>
        <v>2000000</v>
      </c>
      <c r="P2235" s="1">
        <f t="shared" si="182"/>
        <v>0</v>
      </c>
    </row>
    <row r="2236" spans="1:16" x14ac:dyDescent="0.35">
      <c r="A2236">
        <v>2008</v>
      </c>
      <c r="B2236">
        <v>5</v>
      </c>
      <c r="C2236">
        <v>27</v>
      </c>
      <c r="D2236">
        <v>3</v>
      </c>
      <c r="E2236">
        <v>0</v>
      </c>
      <c r="F2236">
        <v>0</v>
      </c>
      <c r="G2236">
        <v>0</v>
      </c>
      <c r="I2236" s="4">
        <f t="shared" si="178"/>
        <v>2008</v>
      </c>
      <c r="J2236" t="str">
        <f>VLOOKUP(B2236,Lookup!A:B,2,FALSE)</f>
        <v>Kano</v>
      </c>
      <c r="K2236" t="str">
        <f>VLOOKUP(C2236,Lookup!D:E,2,FALSE)</f>
        <v>Power/Energy</v>
      </c>
      <c r="L2236" t="str">
        <f>VLOOKUP(D2236,Lookup!G:H,2,FALSE)</f>
        <v>Unclassified Subventions</v>
      </c>
      <c r="M2236" s="1">
        <f t="shared" si="179"/>
        <v>0</v>
      </c>
      <c r="N2236" s="1">
        <f t="shared" si="180"/>
        <v>0</v>
      </c>
      <c r="O2236" s="1">
        <f t="shared" si="181"/>
        <v>0</v>
      </c>
      <c r="P2236" s="1">
        <f t="shared" si="182"/>
        <v>0</v>
      </c>
    </row>
    <row r="2237" spans="1:16" x14ac:dyDescent="0.35">
      <c r="A2237">
        <v>2008</v>
      </c>
      <c r="B2237">
        <v>5</v>
      </c>
      <c r="C2237">
        <v>27</v>
      </c>
      <c r="D2237">
        <v>4</v>
      </c>
      <c r="E2237">
        <v>0</v>
      </c>
      <c r="F2237">
        <v>0</v>
      </c>
      <c r="G2237">
        <v>0</v>
      </c>
      <c r="I2237" s="4">
        <f t="shared" si="178"/>
        <v>2008</v>
      </c>
      <c r="J2237" t="str">
        <f>VLOOKUP(B2237,Lookup!A:B,2,FALSE)</f>
        <v>Kano</v>
      </c>
      <c r="K2237" t="str">
        <f>VLOOKUP(C2237,Lookup!D:E,2,FALSE)</f>
        <v>Power/Energy</v>
      </c>
      <c r="L2237" t="str">
        <f>VLOOKUP(D2237,Lookup!G:H,2,FALSE)</f>
        <v>P &amp; G</v>
      </c>
      <c r="M2237" s="1">
        <f t="shared" si="179"/>
        <v>0</v>
      </c>
      <c r="N2237" s="1">
        <f t="shared" si="180"/>
        <v>0</v>
      </c>
      <c r="O2237" s="1">
        <f t="shared" si="181"/>
        <v>0</v>
      </c>
      <c r="P2237" s="1">
        <f t="shared" si="182"/>
        <v>0</v>
      </c>
    </row>
    <row r="2238" spans="1:16" x14ac:dyDescent="0.35">
      <c r="A2238">
        <v>2008</v>
      </c>
      <c r="B2238">
        <v>5</v>
      </c>
      <c r="C2238">
        <v>27</v>
      </c>
      <c r="D2238">
        <v>5</v>
      </c>
      <c r="E2238">
        <v>0</v>
      </c>
      <c r="F2238">
        <v>0</v>
      </c>
      <c r="G2238">
        <v>0</v>
      </c>
      <c r="I2238" s="4">
        <f t="shared" si="178"/>
        <v>2008</v>
      </c>
      <c r="J2238" t="str">
        <f>VLOOKUP(B2238,Lookup!A:B,2,FALSE)</f>
        <v>Kano</v>
      </c>
      <c r="K2238" t="str">
        <f>VLOOKUP(C2238,Lookup!D:E,2,FALSE)</f>
        <v>Power/Energy</v>
      </c>
      <c r="L2238" t="str">
        <f>VLOOKUP(D2238,Lookup!G:H,2,FALSE)</f>
        <v>Other CRF</v>
      </c>
      <c r="M2238" s="1">
        <f t="shared" si="179"/>
        <v>0</v>
      </c>
      <c r="N2238" s="1">
        <f t="shared" si="180"/>
        <v>0</v>
      </c>
      <c r="O2238" s="1">
        <f t="shared" si="181"/>
        <v>0</v>
      </c>
      <c r="P2238" s="1">
        <f t="shared" si="182"/>
        <v>0</v>
      </c>
    </row>
    <row r="2239" spans="1:16" x14ac:dyDescent="0.35">
      <c r="A2239">
        <v>2008</v>
      </c>
      <c r="B2239">
        <v>5</v>
      </c>
      <c r="C2239">
        <v>27</v>
      </c>
      <c r="D2239">
        <v>6</v>
      </c>
      <c r="E2239">
        <v>0</v>
      </c>
      <c r="F2239">
        <v>0</v>
      </c>
      <c r="G2239">
        <v>0</v>
      </c>
      <c r="I2239" s="4">
        <f t="shared" si="178"/>
        <v>2008</v>
      </c>
      <c r="J2239" t="str">
        <f>VLOOKUP(B2239,Lookup!A:B,2,FALSE)</f>
        <v>Kano</v>
      </c>
      <c r="K2239" t="str">
        <f>VLOOKUP(C2239,Lookup!D:E,2,FALSE)</f>
        <v>Power/Energy</v>
      </c>
      <c r="L2239" t="str">
        <f>VLOOKUP(D2239,Lookup!G:H,2,FALSE)</f>
        <v>Public Debt Charges</v>
      </c>
      <c r="M2239" s="1">
        <f t="shared" si="179"/>
        <v>0</v>
      </c>
      <c r="N2239" s="1">
        <f t="shared" si="180"/>
        <v>0</v>
      </c>
      <c r="O2239" s="1">
        <f t="shared" si="181"/>
        <v>0</v>
      </c>
      <c r="P2239" s="1">
        <f t="shared" si="182"/>
        <v>0</v>
      </c>
    </row>
    <row r="2240" spans="1:16" x14ac:dyDescent="0.35">
      <c r="A2240">
        <v>2008</v>
      </c>
      <c r="B2240">
        <v>5</v>
      </c>
      <c r="C2240">
        <v>27</v>
      </c>
      <c r="D2240">
        <v>7</v>
      </c>
      <c r="E2240">
        <v>0</v>
      </c>
      <c r="F2240">
        <v>0</v>
      </c>
      <c r="G2240">
        <v>0</v>
      </c>
      <c r="I2240" s="4">
        <f t="shared" si="178"/>
        <v>2008</v>
      </c>
      <c r="J2240" t="str">
        <f>VLOOKUP(B2240,Lookup!A:B,2,FALSE)</f>
        <v>Kano</v>
      </c>
      <c r="K2240" t="str">
        <f>VLOOKUP(C2240,Lookup!D:E,2,FALSE)</f>
        <v>Power/Energy</v>
      </c>
      <c r="L2240" t="str">
        <f>VLOOKUP(D2240,Lookup!G:H,2,FALSE)</f>
        <v>Cont to LGs</v>
      </c>
      <c r="M2240" s="1">
        <f t="shared" si="179"/>
        <v>0</v>
      </c>
      <c r="N2240" s="1">
        <f t="shared" si="180"/>
        <v>0</v>
      </c>
      <c r="O2240" s="1">
        <f t="shared" si="181"/>
        <v>0</v>
      </c>
      <c r="P2240" s="1">
        <f t="shared" si="182"/>
        <v>0</v>
      </c>
    </row>
    <row r="2241" spans="1:16" x14ac:dyDescent="0.35">
      <c r="A2241">
        <v>2008</v>
      </c>
      <c r="B2241">
        <v>5</v>
      </c>
      <c r="C2241">
        <v>27</v>
      </c>
      <c r="D2241">
        <v>8</v>
      </c>
      <c r="E2241">
        <v>0</v>
      </c>
      <c r="F2241">
        <v>0</v>
      </c>
      <c r="G2241">
        <v>0</v>
      </c>
      <c r="I2241" s="4">
        <f t="shared" si="178"/>
        <v>2008</v>
      </c>
      <c r="J2241" t="str">
        <f>VLOOKUP(B2241,Lookup!A:B,2,FALSE)</f>
        <v>Kano</v>
      </c>
      <c r="K2241" t="str">
        <f>VLOOKUP(C2241,Lookup!D:E,2,FALSE)</f>
        <v>Power/Energy</v>
      </c>
      <c r="L2241" t="str">
        <f>VLOOKUP(D2241,Lookup!G:H,2,FALSE)</f>
        <v>Others</v>
      </c>
      <c r="M2241" s="1">
        <f t="shared" si="179"/>
        <v>0</v>
      </c>
      <c r="N2241" s="1">
        <f t="shared" si="180"/>
        <v>0</v>
      </c>
      <c r="O2241" s="1">
        <f t="shared" si="181"/>
        <v>0</v>
      </c>
      <c r="P2241" s="1">
        <f t="shared" si="182"/>
        <v>0</v>
      </c>
    </row>
    <row r="2242" spans="1:16" x14ac:dyDescent="0.35">
      <c r="A2242">
        <v>2008</v>
      </c>
      <c r="B2242">
        <v>5</v>
      </c>
      <c r="C2242">
        <v>30</v>
      </c>
      <c r="D2242">
        <v>1</v>
      </c>
      <c r="E2242">
        <v>0</v>
      </c>
      <c r="F2242">
        <v>0</v>
      </c>
      <c r="G2242">
        <v>0</v>
      </c>
      <c r="I2242" s="4">
        <f t="shared" si="178"/>
        <v>2008</v>
      </c>
      <c r="J2242" t="str">
        <f>VLOOKUP(B2242,Lookup!A:B,2,FALSE)</f>
        <v>Kano</v>
      </c>
      <c r="K2242" t="str">
        <f>VLOOKUP(C2242,Lookup!D:E,2,FALSE)</f>
        <v>Science and Technology</v>
      </c>
      <c r="L2242" t="str">
        <f>VLOOKUP(D2242,Lookup!G:H,2,FALSE)</f>
        <v>Personnel</v>
      </c>
      <c r="M2242" s="1">
        <f t="shared" si="179"/>
        <v>0</v>
      </c>
      <c r="N2242" s="1">
        <f t="shared" si="180"/>
        <v>0</v>
      </c>
      <c r="O2242" s="1">
        <f t="shared" si="181"/>
        <v>0</v>
      </c>
      <c r="P2242" s="1">
        <f t="shared" si="182"/>
        <v>0</v>
      </c>
    </row>
    <row r="2243" spans="1:16" x14ac:dyDescent="0.35">
      <c r="A2243">
        <v>2008</v>
      </c>
      <c r="B2243">
        <v>5</v>
      </c>
      <c r="C2243">
        <v>30</v>
      </c>
      <c r="D2243">
        <v>2</v>
      </c>
      <c r="E2243">
        <v>0</v>
      </c>
      <c r="F2243">
        <v>0</v>
      </c>
      <c r="G2243">
        <v>0</v>
      </c>
      <c r="I2243" s="4">
        <f t="shared" ref="I2243:I2306" si="183">A2243</f>
        <v>2008</v>
      </c>
      <c r="J2243" t="str">
        <f>VLOOKUP(B2243,Lookup!A:B,2,FALSE)</f>
        <v>Kano</v>
      </c>
      <c r="K2243" t="str">
        <f>VLOOKUP(C2243,Lookup!D:E,2,FALSE)</f>
        <v>Science and Technology</v>
      </c>
      <c r="L2243" t="str">
        <f>VLOOKUP(D2243,Lookup!G:H,2,FALSE)</f>
        <v>Overhead</v>
      </c>
      <c r="M2243" s="1">
        <f t="shared" si="179"/>
        <v>0</v>
      </c>
      <c r="N2243" s="1">
        <f t="shared" si="180"/>
        <v>0</v>
      </c>
      <c r="O2243" s="1">
        <f t="shared" si="181"/>
        <v>0</v>
      </c>
      <c r="P2243" s="1">
        <f t="shared" si="182"/>
        <v>0</v>
      </c>
    </row>
    <row r="2244" spans="1:16" x14ac:dyDescent="0.35">
      <c r="A2244">
        <v>2008</v>
      </c>
      <c r="B2244">
        <v>5</v>
      </c>
      <c r="C2244">
        <v>30</v>
      </c>
      <c r="D2244">
        <v>3</v>
      </c>
      <c r="E2244">
        <v>0</v>
      </c>
      <c r="F2244">
        <v>0</v>
      </c>
      <c r="G2244">
        <v>0</v>
      </c>
      <c r="I2244" s="4">
        <f t="shared" si="183"/>
        <v>2008</v>
      </c>
      <c r="J2244" t="str">
        <f>VLOOKUP(B2244,Lookup!A:B,2,FALSE)</f>
        <v>Kano</v>
      </c>
      <c r="K2244" t="str">
        <f>VLOOKUP(C2244,Lookup!D:E,2,FALSE)</f>
        <v>Science and Technology</v>
      </c>
      <c r="L2244" t="str">
        <f>VLOOKUP(D2244,Lookup!G:H,2,FALSE)</f>
        <v>Unclassified Subventions</v>
      </c>
      <c r="M2244" s="1">
        <f t="shared" ref="M2244:M2307" si="184">E2244</f>
        <v>0</v>
      </c>
      <c r="N2244" s="1">
        <f t="shared" ref="N2244:N2307" si="185">F2244</f>
        <v>0</v>
      </c>
      <c r="O2244" s="1">
        <f t="shared" ref="O2244:O2307" si="186">M2244+N2244</f>
        <v>0</v>
      </c>
      <c r="P2244" s="1">
        <f t="shared" ref="P2244:P2307" si="187">G2244</f>
        <v>0</v>
      </c>
    </row>
    <row r="2245" spans="1:16" x14ac:dyDescent="0.35">
      <c r="A2245">
        <v>2008</v>
      </c>
      <c r="B2245">
        <v>5</v>
      </c>
      <c r="C2245">
        <v>30</v>
      </c>
      <c r="D2245">
        <v>4</v>
      </c>
      <c r="E2245">
        <v>0</v>
      </c>
      <c r="F2245">
        <v>0</v>
      </c>
      <c r="G2245">
        <v>0</v>
      </c>
      <c r="I2245" s="4">
        <f t="shared" si="183"/>
        <v>2008</v>
      </c>
      <c r="J2245" t="str">
        <f>VLOOKUP(B2245,Lookup!A:B,2,FALSE)</f>
        <v>Kano</v>
      </c>
      <c r="K2245" t="str">
        <f>VLOOKUP(C2245,Lookup!D:E,2,FALSE)</f>
        <v>Science and Technology</v>
      </c>
      <c r="L2245" t="str">
        <f>VLOOKUP(D2245,Lookup!G:H,2,FALSE)</f>
        <v>P &amp; G</v>
      </c>
      <c r="M2245" s="1">
        <f t="shared" si="184"/>
        <v>0</v>
      </c>
      <c r="N2245" s="1">
        <f t="shared" si="185"/>
        <v>0</v>
      </c>
      <c r="O2245" s="1">
        <f t="shared" si="186"/>
        <v>0</v>
      </c>
      <c r="P2245" s="1">
        <f t="shared" si="187"/>
        <v>0</v>
      </c>
    </row>
    <row r="2246" spans="1:16" x14ac:dyDescent="0.35">
      <c r="A2246">
        <v>2008</v>
      </c>
      <c r="B2246">
        <v>5</v>
      </c>
      <c r="C2246">
        <v>30</v>
      </c>
      <c r="D2246">
        <v>5</v>
      </c>
      <c r="E2246">
        <v>0</v>
      </c>
      <c r="F2246">
        <v>0</v>
      </c>
      <c r="G2246">
        <v>0</v>
      </c>
      <c r="I2246" s="4">
        <f t="shared" si="183"/>
        <v>2008</v>
      </c>
      <c r="J2246" t="str">
        <f>VLOOKUP(B2246,Lookup!A:B,2,FALSE)</f>
        <v>Kano</v>
      </c>
      <c r="K2246" t="str">
        <f>VLOOKUP(C2246,Lookup!D:E,2,FALSE)</f>
        <v>Science and Technology</v>
      </c>
      <c r="L2246" t="str">
        <f>VLOOKUP(D2246,Lookup!G:H,2,FALSE)</f>
        <v>Other CRF</v>
      </c>
      <c r="M2246" s="1">
        <f t="shared" si="184"/>
        <v>0</v>
      </c>
      <c r="N2246" s="1">
        <f t="shared" si="185"/>
        <v>0</v>
      </c>
      <c r="O2246" s="1">
        <f t="shared" si="186"/>
        <v>0</v>
      </c>
      <c r="P2246" s="1">
        <f t="shared" si="187"/>
        <v>0</v>
      </c>
    </row>
    <row r="2247" spans="1:16" x14ac:dyDescent="0.35">
      <c r="A2247">
        <v>2008</v>
      </c>
      <c r="B2247">
        <v>5</v>
      </c>
      <c r="C2247">
        <v>30</v>
      </c>
      <c r="D2247">
        <v>6</v>
      </c>
      <c r="E2247">
        <v>0</v>
      </c>
      <c r="F2247">
        <v>0</v>
      </c>
      <c r="G2247">
        <v>0</v>
      </c>
      <c r="I2247" s="4">
        <f t="shared" si="183"/>
        <v>2008</v>
      </c>
      <c r="J2247" t="str">
        <f>VLOOKUP(B2247,Lookup!A:B,2,FALSE)</f>
        <v>Kano</v>
      </c>
      <c r="K2247" t="str">
        <f>VLOOKUP(C2247,Lookup!D:E,2,FALSE)</f>
        <v>Science and Technology</v>
      </c>
      <c r="L2247" t="str">
        <f>VLOOKUP(D2247,Lookup!G:H,2,FALSE)</f>
        <v>Public Debt Charges</v>
      </c>
      <c r="M2247" s="1">
        <f t="shared" si="184"/>
        <v>0</v>
      </c>
      <c r="N2247" s="1">
        <f t="shared" si="185"/>
        <v>0</v>
      </c>
      <c r="O2247" s="1">
        <f t="shared" si="186"/>
        <v>0</v>
      </c>
      <c r="P2247" s="1">
        <f t="shared" si="187"/>
        <v>0</v>
      </c>
    </row>
    <row r="2248" spans="1:16" x14ac:dyDescent="0.35">
      <c r="A2248">
        <v>2008</v>
      </c>
      <c r="B2248">
        <v>5</v>
      </c>
      <c r="C2248">
        <v>30</v>
      </c>
      <c r="D2248">
        <v>7</v>
      </c>
      <c r="E2248">
        <v>0</v>
      </c>
      <c r="F2248">
        <v>0</v>
      </c>
      <c r="G2248">
        <v>0</v>
      </c>
      <c r="I2248" s="4">
        <f t="shared" si="183"/>
        <v>2008</v>
      </c>
      <c r="J2248" t="str">
        <f>VLOOKUP(B2248,Lookup!A:B,2,FALSE)</f>
        <v>Kano</v>
      </c>
      <c r="K2248" t="str">
        <f>VLOOKUP(C2248,Lookup!D:E,2,FALSE)</f>
        <v>Science and Technology</v>
      </c>
      <c r="L2248" t="str">
        <f>VLOOKUP(D2248,Lookup!G:H,2,FALSE)</f>
        <v>Cont to LGs</v>
      </c>
      <c r="M2248" s="1">
        <f t="shared" si="184"/>
        <v>0</v>
      </c>
      <c r="N2248" s="1">
        <f t="shared" si="185"/>
        <v>0</v>
      </c>
      <c r="O2248" s="1">
        <f t="shared" si="186"/>
        <v>0</v>
      </c>
      <c r="P2248" s="1">
        <f t="shared" si="187"/>
        <v>0</v>
      </c>
    </row>
    <row r="2249" spans="1:16" x14ac:dyDescent="0.35">
      <c r="A2249">
        <v>2008</v>
      </c>
      <c r="B2249">
        <v>5</v>
      </c>
      <c r="C2249">
        <v>30</v>
      </c>
      <c r="D2249">
        <v>8</v>
      </c>
      <c r="E2249">
        <v>0</v>
      </c>
      <c r="F2249">
        <v>0</v>
      </c>
      <c r="G2249">
        <v>0</v>
      </c>
      <c r="I2249" s="4">
        <f t="shared" si="183"/>
        <v>2008</v>
      </c>
      <c r="J2249" t="str">
        <f>VLOOKUP(B2249,Lookup!A:B,2,FALSE)</f>
        <v>Kano</v>
      </c>
      <c r="K2249" t="str">
        <f>VLOOKUP(C2249,Lookup!D:E,2,FALSE)</f>
        <v>Science and Technology</v>
      </c>
      <c r="L2249" t="str">
        <f>VLOOKUP(D2249,Lookup!G:H,2,FALSE)</f>
        <v>Others</v>
      </c>
      <c r="M2249" s="1">
        <f t="shared" si="184"/>
        <v>0</v>
      </c>
      <c r="N2249" s="1">
        <f t="shared" si="185"/>
        <v>0</v>
      </c>
      <c r="O2249" s="1">
        <f t="shared" si="186"/>
        <v>0</v>
      </c>
      <c r="P2249" s="1">
        <f t="shared" si="187"/>
        <v>0</v>
      </c>
    </row>
    <row r="2250" spans="1:16" x14ac:dyDescent="0.35">
      <c r="A2250">
        <v>2008</v>
      </c>
      <c r="B2250">
        <v>5</v>
      </c>
      <c r="C2250">
        <v>32</v>
      </c>
      <c r="D2250">
        <v>1</v>
      </c>
      <c r="E2250">
        <v>226207016</v>
      </c>
      <c r="F2250">
        <v>0</v>
      </c>
      <c r="G2250">
        <v>97650189.620000005</v>
      </c>
      <c r="I2250" s="4">
        <f t="shared" si="183"/>
        <v>2008</v>
      </c>
      <c r="J2250" t="str">
        <f>VLOOKUP(B2250,Lookup!A:B,2,FALSE)</f>
        <v>Kano</v>
      </c>
      <c r="K2250" t="str">
        <f>VLOOKUP(C2250,Lookup!D:E,2,FALSE)</f>
        <v>Town, Urban and Regional Development</v>
      </c>
      <c r="L2250" t="str">
        <f>VLOOKUP(D2250,Lookup!G:H,2,FALSE)</f>
        <v>Personnel</v>
      </c>
      <c r="M2250" s="1">
        <f t="shared" si="184"/>
        <v>226207016</v>
      </c>
      <c r="N2250" s="1">
        <f t="shared" si="185"/>
        <v>0</v>
      </c>
      <c r="O2250" s="1">
        <f t="shared" si="186"/>
        <v>226207016</v>
      </c>
      <c r="P2250" s="1">
        <f t="shared" si="187"/>
        <v>97650189.620000005</v>
      </c>
    </row>
    <row r="2251" spans="1:16" x14ac:dyDescent="0.35">
      <c r="A2251">
        <v>2008</v>
      </c>
      <c r="B2251">
        <v>5</v>
      </c>
      <c r="C2251">
        <v>32</v>
      </c>
      <c r="D2251">
        <v>2</v>
      </c>
      <c r="E2251">
        <v>61500000</v>
      </c>
      <c r="F2251">
        <v>0</v>
      </c>
      <c r="G2251">
        <v>12389729</v>
      </c>
      <c r="I2251" s="4">
        <f t="shared" si="183"/>
        <v>2008</v>
      </c>
      <c r="J2251" t="str">
        <f>VLOOKUP(B2251,Lookup!A:B,2,FALSE)</f>
        <v>Kano</v>
      </c>
      <c r="K2251" t="str">
        <f>VLOOKUP(C2251,Lookup!D:E,2,FALSE)</f>
        <v>Town, Urban and Regional Development</v>
      </c>
      <c r="L2251" t="str">
        <f>VLOOKUP(D2251,Lookup!G:H,2,FALSE)</f>
        <v>Overhead</v>
      </c>
      <c r="M2251" s="1">
        <f t="shared" si="184"/>
        <v>61500000</v>
      </c>
      <c r="N2251" s="1">
        <f t="shared" si="185"/>
        <v>0</v>
      </c>
      <c r="O2251" s="1">
        <f t="shared" si="186"/>
        <v>61500000</v>
      </c>
      <c r="P2251" s="1">
        <f t="shared" si="187"/>
        <v>12389729</v>
      </c>
    </row>
    <row r="2252" spans="1:16" x14ac:dyDescent="0.35">
      <c r="A2252">
        <v>2008</v>
      </c>
      <c r="B2252">
        <v>5</v>
      </c>
      <c r="C2252">
        <v>32</v>
      </c>
      <c r="D2252">
        <v>3</v>
      </c>
      <c r="E2252">
        <v>0</v>
      </c>
      <c r="F2252">
        <v>0</v>
      </c>
      <c r="G2252">
        <v>0</v>
      </c>
      <c r="I2252" s="4">
        <f t="shared" si="183"/>
        <v>2008</v>
      </c>
      <c r="J2252" t="str">
        <f>VLOOKUP(B2252,Lookup!A:B,2,FALSE)</f>
        <v>Kano</v>
      </c>
      <c r="K2252" t="str">
        <f>VLOOKUP(C2252,Lookup!D:E,2,FALSE)</f>
        <v>Town, Urban and Regional Development</v>
      </c>
      <c r="L2252" t="str">
        <f>VLOOKUP(D2252,Lookup!G:H,2,FALSE)</f>
        <v>Unclassified Subventions</v>
      </c>
      <c r="M2252" s="1">
        <f t="shared" si="184"/>
        <v>0</v>
      </c>
      <c r="N2252" s="1">
        <f t="shared" si="185"/>
        <v>0</v>
      </c>
      <c r="O2252" s="1">
        <f t="shared" si="186"/>
        <v>0</v>
      </c>
      <c r="P2252" s="1">
        <f t="shared" si="187"/>
        <v>0</v>
      </c>
    </row>
    <row r="2253" spans="1:16" x14ac:dyDescent="0.35">
      <c r="A2253">
        <v>2008</v>
      </c>
      <c r="B2253">
        <v>5</v>
      </c>
      <c r="C2253">
        <v>32</v>
      </c>
      <c r="D2253">
        <v>4</v>
      </c>
      <c r="E2253">
        <v>0</v>
      </c>
      <c r="F2253">
        <v>0</v>
      </c>
      <c r="G2253">
        <v>0</v>
      </c>
      <c r="I2253" s="4">
        <f t="shared" si="183"/>
        <v>2008</v>
      </c>
      <c r="J2253" t="str">
        <f>VLOOKUP(B2253,Lookup!A:B,2,FALSE)</f>
        <v>Kano</v>
      </c>
      <c r="K2253" t="str">
        <f>VLOOKUP(C2253,Lookup!D:E,2,FALSE)</f>
        <v>Town, Urban and Regional Development</v>
      </c>
      <c r="L2253" t="str">
        <f>VLOOKUP(D2253,Lookup!G:H,2,FALSE)</f>
        <v>P &amp; G</v>
      </c>
      <c r="M2253" s="1">
        <f t="shared" si="184"/>
        <v>0</v>
      </c>
      <c r="N2253" s="1">
        <f t="shared" si="185"/>
        <v>0</v>
      </c>
      <c r="O2253" s="1">
        <f t="shared" si="186"/>
        <v>0</v>
      </c>
      <c r="P2253" s="1">
        <f t="shared" si="187"/>
        <v>0</v>
      </c>
    </row>
    <row r="2254" spans="1:16" x14ac:dyDescent="0.35">
      <c r="A2254">
        <v>2008</v>
      </c>
      <c r="B2254">
        <v>5</v>
      </c>
      <c r="C2254">
        <v>32</v>
      </c>
      <c r="D2254">
        <v>5</v>
      </c>
      <c r="E2254">
        <v>0</v>
      </c>
      <c r="F2254">
        <v>0</v>
      </c>
      <c r="G2254">
        <v>0</v>
      </c>
      <c r="I2254" s="4">
        <f t="shared" si="183"/>
        <v>2008</v>
      </c>
      <c r="J2254" t="str">
        <f>VLOOKUP(B2254,Lookup!A:B,2,FALSE)</f>
        <v>Kano</v>
      </c>
      <c r="K2254" t="str">
        <f>VLOOKUP(C2254,Lookup!D:E,2,FALSE)</f>
        <v>Town, Urban and Regional Development</v>
      </c>
      <c r="L2254" t="str">
        <f>VLOOKUP(D2254,Lookup!G:H,2,FALSE)</f>
        <v>Other CRF</v>
      </c>
      <c r="M2254" s="1">
        <f t="shared" si="184"/>
        <v>0</v>
      </c>
      <c r="N2254" s="1">
        <f t="shared" si="185"/>
        <v>0</v>
      </c>
      <c r="O2254" s="1">
        <f t="shared" si="186"/>
        <v>0</v>
      </c>
      <c r="P2254" s="1">
        <f t="shared" si="187"/>
        <v>0</v>
      </c>
    </row>
    <row r="2255" spans="1:16" x14ac:dyDescent="0.35">
      <c r="A2255">
        <v>2008</v>
      </c>
      <c r="B2255">
        <v>5</v>
      </c>
      <c r="C2255">
        <v>32</v>
      </c>
      <c r="D2255">
        <v>6</v>
      </c>
      <c r="E2255">
        <v>0</v>
      </c>
      <c r="F2255">
        <v>0</v>
      </c>
      <c r="G2255">
        <v>0</v>
      </c>
      <c r="I2255" s="4">
        <f t="shared" si="183"/>
        <v>2008</v>
      </c>
      <c r="J2255" t="str">
        <f>VLOOKUP(B2255,Lookup!A:B,2,FALSE)</f>
        <v>Kano</v>
      </c>
      <c r="K2255" t="str">
        <f>VLOOKUP(C2255,Lookup!D:E,2,FALSE)</f>
        <v>Town, Urban and Regional Development</v>
      </c>
      <c r="L2255" t="str">
        <f>VLOOKUP(D2255,Lookup!G:H,2,FALSE)</f>
        <v>Public Debt Charges</v>
      </c>
      <c r="M2255" s="1">
        <f t="shared" si="184"/>
        <v>0</v>
      </c>
      <c r="N2255" s="1">
        <f t="shared" si="185"/>
        <v>0</v>
      </c>
      <c r="O2255" s="1">
        <f t="shared" si="186"/>
        <v>0</v>
      </c>
      <c r="P2255" s="1">
        <f t="shared" si="187"/>
        <v>0</v>
      </c>
    </row>
    <row r="2256" spans="1:16" x14ac:dyDescent="0.35">
      <c r="A2256">
        <v>2008</v>
      </c>
      <c r="B2256">
        <v>5</v>
      </c>
      <c r="C2256">
        <v>32</v>
      </c>
      <c r="D2256">
        <v>7</v>
      </c>
      <c r="E2256">
        <v>0</v>
      </c>
      <c r="F2256">
        <v>0</v>
      </c>
      <c r="G2256">
        <v>0</v>
      </c>
      <c r="I2256" s="4">
        <f t="shared" si="183"/>
        <v>2008</v>
      </c>
      <c r="J2256" t="str">
        <f>VLOOKUP(B2256,Lookup!A:B,2,FALSE)</f>
        <v>Kano</v>
      </c>
      <c r="K2256" t="str">
        <f>VLOOKUP(C2256,Lookup!D:E,2,FALSE)</f>
        <v>Town, Urban and Regional Development</v>
      </c>
      <c r="L2256" t="str">
        <f>VLOOKUP(D2256,Lookup!G:H,2,FALSE)</f>
        <v>Cont to LGs</v>
      </c>
      <c r="M2256" s="1">
        <f t="shared" si="184"/>
        <v>0</v>
      </c>
      <c r="N2256" s="1">
        <f t="shared" si="185"/>
        <v>0</v>
      </c>
      <c r="O2256" s="1">
        <f t="shared" si="186"/>
        <v>0</v>
      </c>
      <c r="P2256" s="1">
        <f t="shared" si="187"/>
        <v>0</v>
      </c>
    </row>
    <row r="2257" spans="1:16" x14ac:dyDescent="0.35">
      <c r="A2257">
        <v>2008</v>
      </c>
      <c r="B2257">
        <v>5</v>
      </c>
      <c r="C2257">
        <v>32</v>
      </c>
      <c r="D2257">
        <v>8</v>
      </c>
      <c r="E2257">
        <v>0</v>
      </c>
      <c r="F2257">
        <v>0</v>
      </c>
      <c r="G2257">
        <v>0</v>
      </c>
      <c r="I2257" s="4">
        <f t="shared" si="183"/>
        <v>2008</v>
      </c>
      <c r="J2257" t="str">
        <f>VLOOKUP(B2257,Lookup!A:B,2,FALSE)</f>
        <v>Kano</v>
      </c>
      <c r="K2257" t="str">
        <f>VLOOKUP(C2257,Lookup!D:E,2,FALSE)</f>
        <v>Town, Urban and Regional Development</v>
      </c>
      <c r="L2257" t="str">
        <f>VLOOKUP(D2257,Lookup!G:H,2,FALSE)</f>
        <v>Others</v>
      </c>
      <c r="M2257" s="1">
        <f t="shared" si="184"/>
        <v>0</v>
      </c>
      <c r="N2257" s="1">
        <f t="shared" si="185"/>
        <v>0</v>
      </c>
      <c r="O2257" s="1">
        <f t="shared" si="186"/>
        <v>0</v>
      </c>
      <c r="P2257" s="1">
        <f t="shared" si="187"/>
        <v>0</v>
      </c>
    </row>
    <row r="2258" spans="1:16" x14ac:dyDescent="0.35">
      <c r="A2258">
        <v>2008</v>
      </c>
      <c r="B2258">
        <v>5</v>
      </c>
      <c r="C2258">
        <v>33</v>
      </c>
      <c r="D2258">
        <v>1</v>
      </c>
      <c r="E2258">
        <v>91895231</v>
      </c>
      <c r="F2258">
        <v>0</v>
      </c>
      <c r="G2258">
        <v>93313697.799999997</v>
      </c>
      <c r="I2258" s="4">
        <f t="shared" si="183"/>
        <v>2008</v>
      </c>
      <c r="J2258" t="str">
        <f>VLOOKUP(B2258,Lookup!A:B,2,FALSE)</f>
        <v>Kano</v>
      </c>
      <c r="K2258" t="str">
        <f>VLOOKUP(C2258,Lookup!D:E,2,FALSE)</f>
        <v>Trade, Commerce and Industry</v>
      </c>
      <c r="L2258" t="str">
        <f>VLOOKUP(D2258,Lookup!G:H,2,FALSE)</f>
        <v>Personnel</v>
      </c>
      <c r="M2258" s="1">
        <f t="shared" si="184"/>
        <v>91895231</v>
      </c>
      <c r="N2258" s="1">
        <f t="shared" si="185"/>
        <v>0</v>
      </c>
      <c r="O2258" s="1">
        <f t="shared" si="186"/>
        <v>91895231</v>
      </c>
      <c r="P2258" s="1">
        <f t="shared" si="187"/>
        <v>93313697.799999997</v>
      </c>
    </row>
    <row r="2259" spans="1:16" x14ac:dyDescent="0.35">
      <c r="A2259">
        <v>2008</v>
      </c>
      <c r="B2259">
        <v>5</v>
      </c>
      <c r="C2259">
        <v>33</v>
      </c>
      <c r="D2259">
        <v>2</v>
      </c>
      <c r="E2259">
        <v>87000000</v>
      </c>
      <c r="F2259">
        <v>0</v>
      </c>
      <c r="G2259">
        <v>37767644</v>
      </c>
      <c r="I2259" s="4">
        <f t="shared" si="183"/>
        <v>2008</v>
      </c>
      <c r="J2259" t="str">
        <f>VLOOKUP(B2259,Lookup!A:B,2,FALSE)</f>
        <v>Kano</v>
      </c>
      <c r="K2259" t="str">
        <f>VLOOKUP(C2259,Lookup!D:E,2,FALSE)</f>
        <v>Trade, Commerce and Industry</v>
      </c>
      <c r="L2259" t="str">
        <f>VLOOKUP(D2259,Lookup!G:H,2,FALSE)</f>
        <v>Overhead</v>
      </c>
      <c r="M2259" s="1">
        <f t="shared" si="184"/>
        <v>87000000</v>
      </c>
      <c r="N2259" s="1">
        <f t="shared" si="185"/>
        <v>0</v>
      </c>
      <c r="O2259" s="1">
        <f t="shared" si="186"/>
        <v>87000000</v>
      </c>
      <c r="P2259" s="1">
        <f t="shared" si="187"/>
        <v>37767644</v>
      </c>
    </row>
    <row r="2260" spans="1:16" x14ac:dyDescent="0.35">
      <c r="A2260">
        <v>2008</v>
      </c>
      <c r="B2260">
        <v>5</v>
      </c>
      <c r="C2260">
        <v>33</v>
      </c>
      <c r="D2260">
        <v>3</v>
      </c>
      <c r="E2260">
        <v>0</v>
      </c>
      <c r="F2260">
        <v>0</v>
      </c>
      <c r="G2260">
        <v>0</v>
      </c>
      <c r="I2260" s="4">
        <f t="shared" si="183"/>
        <v>2008</v>
      </c>
      <c r="J2260" t="str">
        <f>VLOOKUP(B2260,Lookup!A:B,2,FALSE)</f>
        <v>Kano</v>
      </c>
      <c r="K2260" t="str">
        <f>VLOOKUP(C2260,Lookup!D:E,2,FALSE)</f>
        <v>Trade, Commerce and Industry</v>
      </c>
      <c r="L2260" t="str">
        <f>VLOOKUP(D2260,Lookup!G:H,2,FALSE)</f>
        <v>Unclassified Subventions</v>
      </c>
      <c r="M2260" s="1">
        <f t="shared" si="184"/>
        <v>0</v>
      </c>
      <c r="N2260" s="1">
        <f t="shared" si="185"/>
        <v>0</v>
      </c>
      <c r="O2260" s="1">
        <f t="shared" si="186"/>
        <v>0</v>
      </c>
      <c r="P2260" s="1">
        <f t="shared" si="187"/>
        <v>0</v>
      </c>
    </row>
    <row r="2261" spans="1:16" x14ac:dyDescent="0.35">
      <c r="A2261">
        <v>2008</v>
      </c>
      <c r="B2261">
        <v>5</v>
      </c>
      <c r="C2261">
        <v>33</v>
      </c>
      <c r="D2261">
        <v>4</v>
      </c>
      <c r="E2261">
        <v>0</v>
      </c>
      <c r="F2261">
        <v>0</v>
      </c>
      <c r="G2261">
        <v>0</v>
      </c>
      <c r="I2261" s="4">
        <f t="shared" si="183"/>
        <v>2008</v>
      </c>
      <c r="J2261" t="str">
        <f>VLOOKUP(B2261,Lookup!A:B,2,FALSE)</f>
        <v>Kano</v>
      </c>
      <c r="K2261" t="str">
        <f>VLOOKUP(C2261,Lookup!D:E,2,FALSE)</f>
        <v>Trade, Commerce and Industry</v>
      </c>
      <c r="L2261" t="str">
        <f>VLOOKUP(D2261,Lookup!G:H,2,FALSE)</f>
        <v>P &amp; G</v>
      </c>
      <c r="M2261" s="1">
        <f t="shared" si="184"/>
        <v>0</v>
      </c>
      <c r="N2261" s="1">
        <f t="shared" si="185"/>
        <v>0</v>
      </c>
      <c r="O2261" s="1">
        <f t="shared" si="186"/>
        <v>0</v>
      </c>
      <c r="P2261" s="1">
        <f t="shared" si="187"/>
        <v>0</v>
      </c>
    </row>
    <row r="2262" spans="1:16" x14ac:dyDescent="0.35">
      <c r="A2262">
        <v>2008</v>
      </c>
      <c r="B2262">
        <v>5</v>
      </c>
      <c r="C2262">
        <v>33</v>
      </c>
      <c r="D2262">
        <v>5</v>
      </c>
      <c r="E2262">
        <v>0</v>
      </c>
      <c r="F2262">
        <v>0</v>
      </c>
      <c r="G2262">
        <v>0</v>
      </c>
      <c r="I2262" s="4">
        <f t="shared" si="183"/>
        <v>2008</v>
      </c>
      <c r="J2262" t="str">
        <f>VLOOKUP(B2262,Lookup!A:B,2,FALSE)</f>
        <v>Kano</v>
      </c>
      <c r="K2262" t="str">
        <f>VLOOKUP(C2262,Lookup!D:E,2,FALSE)</f>
        <v>Trade, Commerce and Industry</v>
      </c>
      <c r="L2262" t="str">
        <f>VLOOKUP(D2262,Lookup!G:H,2,FALSE)</f>
        <v>Other CRF</v>
      </c>
      <c r="M2262" s="1">
        <f t="shared" si="184"/>
        <v>0</v>
      </c>
      <c r="N2262" s="1">
        <f t="shared" si="185"/>
        <v>0</v>
      </c>
      <c r="O2262" s="1">
        <f t="shared" si="186"/>
        <v>0</v>
      </c>
      <c r="P2262" s="1">
        <f t="shared" si="187"/>
        <v>0</v>
      </c>
    </row>
    <row r="2263" spans="1:16" x14ac:dyDescent="0.35">
      <c r="A2263">
        <v>2008</v>
      </c>
      <c r="B2263">
        <v>5</v>
      </c>
      <c r="C2263">
        <v>33</v>
      </c>
      <c r="D2263">
        <v>6</v>
      </c>
      <c r="E2263">
        <v>0</v>
      </c>
      <c r="F2263">
        <v>0</v>
      </c>
      <c r="G2263">
        <v>0</v>
      </c>
      <c r="I2263" s="4">
        <f t="shared" si="183"/>
        <v>2008</v>
      </c>
      <c r="J2263" t="str">
        <f>VLOOKUP(B2263,Lookup!A:B,2,FALSE)</f>
        <v>Kano</v>
      </c>
      <c r="K2263" t="str">
        <f>VLOOKUP(C2263,Lookup!D:E,2,FALSE)</f>
        <v>Trade, Commerce and Industry</v>
      </c>
      <c r="L2263" t="str">
        <f>VLOOKUP(D2263,Lookup!G:H,2,FALSE)</f>
        <v>Public Debt Charges</v>
      </c>
      <c r="M2263" s="1">
        <f t="shared" si="184"/>
        <v>0</v>
      </c>
      <c r="N2263" s="1">
        <f t="shared" si="185"/>
        <v>0</v>
      </c>
      <c r="O2263" s="1">
        <f t="shared" si="186"/>
        <v>0</v>
      </c>
      <c r="P2263" s="1">
        <f t="shared" si="187"/>
        <v>0</v>
      </c>
    </row>
    <row r="2264" spans="1:16" x14ac:dyDescent="0.35">
      <c r="A2264">
        <v>2008</v>
      </c>
      <c r="B2264">
        <v>5</v>
      </c>
      <c r="C2264">
        <v>33</v>
      </c>
      <c r="D2264">
        <v>7</v>
      </c>
      <c r="E2264">
        <v>0</v>
      </c>
      <c r="F2264">
        <v>0</v>
      </c>
      <c r="G2264">
        <v>0</v>
      </c>
      <c r="I2264" s="4">
        <f t="shared" si="183"/>
        <v>2008</v>
      </c>
      <c r="J2264" t="str">
        <f>VLOOKUP(B2264,Lookup!A:B,2,FALSE)</f>
        <v>Kano</v>
      </c>
      <c r="K2264" t="str">
        <f>VLOOKUP(C2264,Lookup!D:E,2,FALSE)</f>
        <v>Trade, Commerce and Industry</v>
      </c>
      <c r="L2264" t="str">
        <f>VLOOKUP(D2264,Lookup!G:H,2,FALSE)</f>
        <v>Cont to LGs</v>
      </c>
      <c r="M2264" s="1">
        <f t="shared" si="184"/>
        <v>0</v>
      </c>
      <c r="N2264" s="1">
        <f t="shared" si="185"/>
        <v>0</v>
      </c>
      <c r="O2264" s="1">
        <f t="shared" si="186"/>
        <v>0</v>
      </c>
      <c r="P2264" s="1">
        <f t="shared" si="187"/>
        <v>0</v>
      </c>
    </row>
    <row r="2265" spans="1:16" x14ac:dyDescent="0.35">
      <c r="A2265">
        <v>2008</v>
      </c>
      <c r="B2265">
        <v>5</v>
      </c>
      <c r="C2265">
        <v>33</v>
      </c>
      <c r="D2265">
        <v>8</v>
      </c>
      <c r="E2265">
        <v>0</v>
      </c>
      <c r="F2265">
        <v>0</v>
      </c>
      <c r="G2265">
        <v>0</v>
      </c>
      <c r="I2265" s="4">
        <f t="shared" si="183"/>
        <v>2008</v>
      </c>
      <c r="J2265" t="str">
        <f>VLOOKUP(B2265,Lookup!A:B,2,FALSE)</f>
        <v>Kano</v>
      </c>
      <c r="K2265" t="str">
        <f>VLOOKUP(C2265,Lookup!D:E,2,FALSE)</f>
        <v>Trade, Commerce and Industry</v>
      </c>
      <c r="L2265" t="str">
        <f>VLOOKUP(D2265,Lookup!G:H,2,FALSE)</f>
        <v>Others</v>
      </c>
      <c r="M2265" s="1">
        <f t="shared" si="184"/>
        <v>0</v>
      </c>
      <c r="N2265" s="1">
        <f t="shared" si="185"/>
        <v>0</v>
      </c>
      <c r="O2265" s="1">
        <f t="shared" si="186"/>
        <v>0</v>
      </c>
      <c r="P2265" s="1">
        <f t="shared" si="187"/>
        <v>0</v>
      </c>
    </row>
    <row r="2266" spans="1:16" x14ac:dyDescent="0.35">
      <c r="A2266">
        <v>2008</v>
      </c>
      <c r="B2266">
        <v>5</v>
      </c>
      <c r="C2266">
        <v>35</v>
      </c>
      <c r="D2266">
        <v>1</v>
      </c>
      <c r="E2266">
        <v>334907009</v>
      </c>
      <c r="F2266">
        <v>0</v>
      </c>
      <c r="G2266">
        <v>112817471.37</v>
      </c>
      <c r="I2266" s="4">
        <f t="shared" si="183"/>
        <v>2008</v>
      </c>
      <c r="J2266" t="str">
        <f>VLOOKUP(B2266,Lookup!A:B,2,FALSE)</f>
        <v>Kano</v>
      </c>
      <c r="K2266" t="str">
        <f>VLOOKUP(C2266,Lookup!D:E,2,FALSE)</f>
        <v>Water and Sanitation</v>
      </c>
      <c r="L2266" t="str">
        <f>VLOOKUP(D2266,Lookup!G:H,2,FALSE)</f>
        <v>Personnel</v>
      </c>
      <c r="M2266" s="1">
        <f t="shared" si="184"/>
        <v>334907009</v>
      </c>
      <c r="N2266" s="1">
        <f t="shared" si="185"/>
        <v>0</v>
      </c>
      <c r="O2266" s="1">
        <f t="shared" si="186"/>
        <v>334907009</v>
      </c>
      <c r="P2266" s="1">
        <f t="shared" si="187"/>
        <v>112817471.37</v>
      </c>
    </row>
    <row r="2267" spans="1:16" x14ac:dyDescent="0.35">
      <c r="A2267">
        <v>2008</v>
      </c>
      <c r="B2267">
        <v>5</v>
      </c>
      <c r="C2267">
        <v>35</v>
      </c>
      <c r="D2267">
        <v>2</v>
      </c>
      <c r="E2267">
        <v>970500000</v>
      </c>
      <c r="F2267">
        <v>0</v>
      </c>
      <c r="G2267">
        <v>67214736</v>
      </c>
      <c r="I2267" s="4">
        <f t="shared" si="183"/>
        <v>2008</v>
      </c>
      <c r="J2267" t="str">
        <f>VLOOKUP(B2267,Lookup!A:B,2,FALSE)</f>
        <v>Kano</v>
      </c>
      <c r="K2267" t="str">
        <f>VLOOKUP(C2267,Lookup!D:E,2,FALSE)</f>
        <v>Water and Sanitation</v>
      </c>
      <c r="L2267" t="str">
        <f>VLOOKUP(D2267,Lookup!G:H,2,FALSE)</f>
        <v>Overhead</v>
      </c>
      <c r="M2267" s="1">
        <f t="shared" si="184"/>
        <v>970500000</v>
      </c>
      <c r="N2267" s="1">
        <f t="shared" si="185"/>
        <v>0</v>
      </c>
      <c r="O2267" s="1">
        <f t="shared" si="186"/>
        <v>970500000</v>
      </c>
      <c r="P2267" s="1">
        <f t="shared" si="187"/>
        <v>67214736</v>
      </c>
    </row>
    <row r="2268" spans="1:16" x14ac:dyDescent="0.35">
      <c r="A2268">
        <v>2008</v>
      </c>
      <c r="B2268">
        <v>5</v>
      </c>
      <c r="C2268">
        <v>35</v>
      </c>
      <c r="D2268">
        <v>3</v>
      </c>
      <c r="E2268">
        <v>0</v>
      </c>
      <c r="F2268">
        <v>0</v>
      </c>
      <c r="G2268">
        <v>0</v>
      </c>
      <c r="I2268" s="4">
        <f t="shared" si="183"/>
        <v>2008</v>
      </c>
      <c r="J2268" t="str">
        <f>VLOOKUP(B2268,Lookup!A:B,2,FALSE)</f>
        <v>Kano</v>
      </c>
      <c r="K2268" t="str">
        <f>VLOOKUP(C2268,Lookup!D:E,2,FALSE)</f>
        <v>Water and Sanitation</v>
      </c>
      <c r="L2268" t="str">
        <f>VLOOKUP(D2268,Lookup!G:H,2,FALSE)</f>
        <v>Unclassified Subventions</v>
      </c>
      <c r="M2268" s="1">
        <f t="shared" si="184"/>
        <v>0</v>
      </c>
      <c r="N2268" s="1">
        <f t="shared" si="185"/>
        <v>0</v>
      </c>
      <c r="O2268" s="1">
        <f t="shared" si="186"/>
        <v>0</v>
      </c>
      <c r="P2268" s="1">
        <f t="shared" si="187"/>
        <v>0</v>
      </c>
    </row>
    <row r="2269" spans="1:16" x14ac:dyDescent="0.35">
      <c r="A2269">
        <v>2008</v>
      </c>
      <c r="B2269">
        <v>5</v>
      </c>
      <c r="C2269">
        <v>35</v>
      </c>
      <c r="D2269">
        <v>4</v>
      </c>
      <c r="E2269">
        <v>0</v>
      </c>
      <c r="F2269">
        <v>0</v>
      </c>
      <c r="G2269">
        <v>0</v>
      </c>
      <c r="I2269" s="4">
        <f t="shared" si="183"/>
        <v>2008</v>
      </c>
      <c r="J2269" t="str">
        <f>VLOOKUP(B2269,Lookup!A:B,2,FALSE)</f>
        <v>Kano</v>
      </c>
      <c r="K2269" t="str">
        <f>VLOOKUP(C2269,Lookup!D:E,2,FALSE)</f>
        <v>Water and Sanitation</v>
      </c>
      <c r="L2269" t="str">
        <f>VLOOKUP(D2269,Lookup!G:H,2,FALSE)</f>
        <v>P &amp; G</v>
      </c>
      <c r="M2269" s="1">
        <f t="shared" si="184"/>
        <v>0</v>
      </c>
      <c r="N2269" s="1">
        <f t="shared" si="185"/>
        <v>0</v>
      </c>
      <c r="O2269" s="1">
        <f t="shared" si="186"/>
        <v>0</v>
      </c>
      <c r="P2269" s="1">
        <f t="shared" si="187"/>
        <v>0</v>
      </c>
    </row>
    <row r="2270" spans="1:16" x14ac:dyDescent="0.35">
      <c r="A2270">
        <v>2008</v>
      </c>
      <c r="B2270">
        <v>5</v>
      </c>
      <c r="C2270">
        <v>35</v>
      </c>
      <c r="D2270">
        <v>5</v>
      </c>
      <c r="E2270">
        <v>0</v>
      </c>
      <c r="F2270">
        <v>0</v>
      </c>
      <c r="G2270">
        <v>0</v>
      </c>
      <c r="I2270" s="4">
        <f t="shared" si="183"/>
        <v>2008</v>
      </c>
      <c r="J2270" t="str">
        <f>VLOOKUP(B2270,Lookup!A:B,2,FALSE)</f>
        <v>Kano</v>
      </c>
      <c r="K2270" t="str">
        <f>VLOOKUP(C2270,Lookup!D:E,2,FALSE)</f>
        <v>Water and Sanitation</v>
      </c>
      <c r="L2270" t="str">
        <f>VLOOKUP(D2270,Lookup!G:H,2,FALSE)</f>
        <v>Other CRF</v>
      </c>
      <c r="M2270" s="1">
        <f t="shared" si="184"/>
        <v>0</v>
      </c>
      <c r="N2270" s="1">
        <f t="shared" si="185"/>
        <v>0</v>
      </c>
      <c r="O2270" s="1">
        <f t="shared" si="186"/>
        <v>0</v>
      </c>
      <c r="P2270" s="1">
        <f t="shared" si="187"/>
        <v>0</v>
      </c>
    </row>
    <row r="2271" spans="1:16" x14ac:dyDescent="0.35">
      <c r="A2271">
        <v>2008</v>
      </c>
      <c r="B2271">
        <v>5</v>
      </c>
      <c r="C2271">
        <v>35</v>
      </c>
      <c r="D2271">
        <v>6</v>
      </c>
      <c r="E2271">
        <v>0</v>
      </c>
      <c r="F2271">
        <v>0</v>
      </c>
      <c r="G2271">
        <v>0</v>
      </c>
      <c r="I2271" s="4">
        <f t="shared" si="183"/>
        <v>2008</v>
      </c>
      <c r="J2271" t="str">
        <f>VLOOKUP(B2271,Lookup!A:B,2,FALSE)</f>
        <v>Kano</v>
      </c>
      <c r="K2271" t="str">
        <f>VLOOKUP(C2271,Lookup!D:E,2,FALSE)</f>
        <v>Water and Sanitation</v>
      </c>
      <c r="L2271" t="str">
        <f>VLOOKUP(D2271,Lookup!G:H,2,FALSE)</f>
        <v>Public Debt Charges</v>
      </c>
      <c r="M2271" s="1">
        <f t="shared" si="184"/>
        <v>0</v>
      </c>
      <c r="N2271" s="1">
        <f t="shared" si="185"/>
        <v>0</v>
      </c>
      <c r="O2271" s="1">
        <f t="shared" si="186"/>
        <v>0</v>
      </c>
      <c r="P2271" s="1">
        <f t="shared" si="187"/>
        <v>0</v>
      </c>
    </row>
    <row r="2272" spans="1:16" x14ac:dyDescent="0.35">
      <c r="A2272">
        <v>2008</v>
      </c>
      <c r="B2272">
        <v>5</v>
      </c>
      <c r="C2272">
        <v>35</v>
      </c>
      <c r="D2272">
        <v>7</v>
      </c>
      <c r="E2272">
        <v>0</v>
      </c>
      <c r="F2272">
        <v>0</v>
      </c>
      <c r="G2272">
        <v>0</v>
      </c>
      <c r="I2272" s="4">
        <f t="shared" si="183"/>
        <v>2008</v>
      </c>
      <c r="J2272" t="str">
        <f>VLOOKUP(B2272,Lookup!A:B,2,FALSE)</f>
        <v>Kano</v>
      </c>
      <c r="K2272" t="str">
        <f>VLOOKUP(C2272,Lookup!D:E,2,FALSE)</f>
        <v>Water and Sanitation</v>
      </c>
      <c r="L2272" t="str">
        <f>VLOOKUP(D2272,Lookup!G:H,2,FALSE)</f>
        <v>Cont to LGs</v>
      </c>
      <c r="M2272" s="1">
        <f t="shared" si="184"/>
        <v>0</v>
      </c>
      <c r="N2272" s="1">
        <f t="shared" si="185"/>
        <v>0</v>
      </c>
      <c r="O2272" s="1">
        <f t="shared" si="186"/>
        <v>0</v>
      </c>
      <c r="P2272" s="1">
        <f t="shared" si="187"/>
        <v>0</v>
      </c>
    </row>
    <row r="2273" spans="1:16" x14ac:dyDescent="0.35">
      <c r="A2273">
        <v>2008</v>
      </c>
      <c r="B2273">
        <v>5</v>
      </c>
      <c r="C2273">
        <v>35</v>
      </c>
      <c r="D2273">
        <v>8</v>
      </c>
      <c r="E2273">
        <v>0</v>
      </c>
      <c r="F2273">
        <v>0</v>
      </c>
      <c r="G2273">
        <v>0</v>
      </c>
      <c r="I2273" s="4">
        <f t="shared" si="183"/>
        <v>2008</v>
      </c>
      <c r="J2273" t="str">
        <f>VLOOKUP(B2273,Lookup!A:B,2,FALSE)</f>
        <v>Kano</v>
      </c>
      <c r="K2273" t="str">
        <f>VLOOKUP(C2273,Lookup!D:E,2,FALSE)</f>
        <v>Water and Sanitation</v>
      </c>
      <c r="L2273" t="str">
        <f>VLOOKUP(D2273,Lookup!G:H,2,FALSE)</f>
        <v>Others</v>
      </c>
      <c r="M2273" s="1">
        <f t="shared" si="184"/>
        <v>0</v>
      </c>
      <c r="N2273" s="1">
        <f t="shared" si="185"/>
        <v>0</v>
      </c>
      <c r="O2273" s="1">
        <f t="shared" si="186"/>
        <v>0</v>
      </c>
      <c r="P2273" s="1">
        <f t="shared" si="187"/>
        <v>0</v>
      </c>
    </row>
    <row r="2274" spans="1:16" x14ac:dyDescent="0.35">
      <c r="A2274">
        <v>2008</v>
      </c>
      <c r="B2274">
        <v>5</v>
      </c>
      <c r="C2274">
        <v>37</v>
      </c>
      <c r="D2274">
        <v>1</v>
      </c>
      <c r="E2274">
        <v>48646413</v>
      </c>
      <c r="F2274">
        <v>0</v>
      </c>
      <c r="G2274">
        <v>0</v>
      </c>
      <c r="I2274" s="4">
        <f t="shared" si="183"/>
        <v>2008</v>
      </c>
      <c r="J2274" t="str">
        <f>VLOOKUP(B2274,Lookup!A:B,2,FALSE)</f>
        <v>Kano</v>
      </c>
      <c r="K2274" t="str">
        <f>VLOOKUP(C2274,Lookup!D:E,2,FALSE)</f>
        <v>Youths and Sports</v>
      </c>
      <c r="L2274" t="str">
        <f>VLOOKUP(D2274,Lookup!G:H,2,FALSE)</f>
        <v>Personnel</v>
      </c>
      <c r="M2274" s="1">
        <f t="shared" si="184"/>
        <v>48646413</v>
      </c>
      <c r="N2274" s="1">
        <f t="shared" si="185"/>
        <v>0</v>
      </c>
      <c r="O2274" s="1">
        <f t="shared" si="186"/>
        <v>48646413</v>
      </c>
      <c r="P2274" s="1">
        <f t="shared" si="187"/>
        <v>0</v>
      </c>
    </row>
    <row r="2275" spans="1:16" x14ac:dyDescent="0.35">
      <c r="A2275">
        <v>2008</v>
      </c>
      <c r="B2275">
        <v>5</v>
      </c>
      <c r="C2275">
        <v>37</v>
      </c>
      <c r="D2275">
        <v>2</v>
      </c>
      <c r="E2275">
        <v>195000000</v>
      </c>
      <c r="F2275">
        <v>0</v>
      </c>
      <c r="G2275">
        <v>31640500</v>
      </c>
      <c r="I2275" s="4">
        <f t="shared" si="183"/>
        <v>2008</v>
      </c>
      <c r="J2275" t="str">
        <f>VLOOKUP(B2275,Lookup!A:B,2,FALSE)</f>
        <v>Kano</v>
      </c>
      <c r="K2275" t="str">
        <f>VLOOKUP(C2275,Lookup!D:E,2,FALSE)</f>
        <v>Youths and Sports</v>
      </c>
      <c r="L2275" t="str">
        <f>VLOOKUP(D2275,Lookup!G:H,2,FALSE)</f>
        <v>Overhead</v>
      </c>
      <c r="M2275" s="1">
        <f t="shared" si="184"/>
        <v>195000000</v>
      </c>
      <c r="N2275" s="1">
        <f t="shared" si="185"/>
        <v>0</v>
      </c>
      <c r="O2275" s="1">
        <f t="shared" si="186"/>
        <v>195000000</v>
      </c>
      <c r="P2275" s="1">
        <f t="shared" si="187"/>
        <v>31640500</v>
      </c>
    </row>
    <row r="2276" spans="1:16" x14ac:dyDescent="0.35">
      <c r="A2276">
        <v>2008</v>
      </c>
      <c r="B2276">
        <v>5</v>
      </c>
      <c r="C2276">
        <v>37</v>
      </c>
      <c r="D2276">
        <v>3</v>
      </c>
      <c r="E2276">
        <v>0</v>
      </c>
      <c r="F2276">
        <v>0</v>
      </c>
      <c r="G2276">
        <v>0</v>
      </c>
      <c r="I2276" s="4">
        <f t="shared" si="183"/>
        <v>2008</v>
      </c>
      <c r="J2276" t="str">
        <f>VLOOKUP(B2276,Lookup!A:B,2,FALSE)</f>
        <v>Kano</v>
      </c>
      <c r="K2276" t="str">
        <f>VLOOKUP(C2276,Lookup!D:E,2,FALSE)</f>
        <v>Youths and Sports</v>
      </c>
      <c r="L2276" t="str">
        <f>VLOOKUP(D2276,Lookup!G:H,2,FALSE)</f>
        <v>Unclassified Subventions</v>
      </c>
      <c r="M2276" s="1">
        <f t="shared" si="184"/>
        <v>0</v>
      </c>
      <c r="N2276" s="1">
        <f t="shared" si="185"/>
        <v>0</v>
      </c>
      <c r="O2276" s="1">
        <f t="shared" si="186"/>
        <v>0</v>
      </c>
      <c r="P2276" s="1">
        <f t="shared" si="187"/>
        <v>0</v>
      </c>
    </row>
    <row r="2277" spans="1:16" x14ac:dyDescent="0.35">
      <c r="A2277">
        <v>2008</v>
      </c>
      <c r="B2277">
        <v>5</v>
      </c>
      <c r="C2277">
        <v>37</v>
      </c>
      <c r="D2277">
        <v>4</v>
      </c>
      <c r="E2277">
        <v>0</v>
      </c>
      <c r="F2277">
        <v>0</v>
      </c>
      <c r="G2277">
        <v>0</v>
      </c>
      <c r="I2277" s="4">
        <f t="shared" si="183"/>
        <v>2008</v>
      </c>
      <c r="J2277" t="str">
        <f>VLOOKUP(B2277,Lookup!A:B,2,FALSE)</f>
        <v>Kano</v>
      </c>
      <c r="K2277" t="str">
        <f>VLOOKUP(C2277,Lookup!D:E,2,FALSE)</f>
        <v>Youths and Sports</v>
      </c>
      <c r="L2277" t="str">
        <f>VLOOKUP(D2277,Lookup!G:H,2,FALSE)</f>
        <v>P &amp; G</v>
      </c>
      <c r="M2277" s="1">
        <f t="shared" si="184"/>
        <v>0</v>
      </c>
      <c r="N2277" s="1">
        <f t="shared" si="185"/>
        <v>0</v>
      </c>
      <c r="O2277" s="1">
        <f t="shared" si="186"/>
        <v>0</v>
      </c>
      <c r="P2277" s="1">
        <f t="shared" si="187"/>
        <v>0</v>
      </c>
    </row>
    <row r="2278" spans="1:16" x14ac:dyDescent="0.35">
      <c r="A2278">
        <v>2008</v>
      </c>
      <c r="B2278">
        <v>5</v>
      </c>
      <c r="C2278">
        <v>37</v>
      </c>
      <c r="D2278">
        <v>5</v>
      </c>
      <c r="E2278">
        <v>0</v>
      </c>
      <c r="F2278">
        <v>0</v>
      </c>
      <c r="G2278">
        <v>0</v>
      </c>
      <c r="I2278" s="4">
        <f t="shared" si="183"/>
        <v>2008</v>
      </c>
      <c r="J2278" t="str">
        <f>VLOOKUP(B2278,Lookup!A:B,2,FALSE)</f>
        <v>Kano</v>
      </c>
      <c r="K2278" t="str">
        <f>VLOOKUP(C2278,Lookup!D:E,2,FALSE)</f>
        <v>Youths and Sports</v>
      </c>
      <c r="L2278" t="str">
        <f>VLOOKUP(D2278,Lookup!G:H,2,FALSE)</f>
        <v>Other CRF</v>
      </c>
      <c r="M2278" s="1">
        <f t="shared" si="184"/>
        <v>0</v>
      </c>
      <c r="N2278" s="1">
        <f t="shared" si="185"/>
        <v>0</v>
      </c>
      <c r="O2278" s="1">
        <f t="shared" si="186"/>
        <v>0</v>
      </c>
      <c r="P2278" s="1">
        <f t="shared" si="187"/>
        <v>0</v>
      </c>
    </row>
    <row r="2279" spans="1:16" x14ac:dyDescent="0.35">
      <c r="A2279">
        <v>2008</v>
      </c>
      <c r="B2279">
        <v>5</v>
      </c>
      <c r="C2279">
        <v>37</v>
      </c>
      <c r="D2279">
        <v>6</v>
      </c>
      <c r="E2279">
        <v>0</v>
      </c>
      <c r="F2279">
        <v>0</v>
      </c>
      <c r="G2279">
        <v>0</v>
      </c>
      <c r="I2279" s="4">
        <f t="shared" si="183"/>
        <v>2008</v>
      </c>
      <c r="J2279" t="str">
        <f>VLOOKUP(B2279,Lookup!A:B,2,FALSE)</f>
        <v>Kano</v>
      </c>
      <c r="K2279" t="str">
        <f>VLOOKUP(C2279,Lookup!D:E,2,FALSE)</f>
        <v>Youths and Sports</v>
      </c>
      <c r="L2279" t="str">
        <f>VLOOKUP(D2279,Lookup!G:H,2,FALSE)</f>
        <v>Public Debt Charges</v>
      </c>
      <c r="M2279" s="1">
        <f t="shared" si="184"/>
        <v>0</v>
      </c>
      <c r="N2279" s="1">
        <f t="shared" si="185"/>
        <v>0</v>
      </c>
      <c r="O2279" s="1">
        <f t="shared" si="186"/>
        <v>0</v>
      </c>
      <c r="P2279" s="1">
        <f t="shared" si="187"/>
        <v>0</v>
      </c>
    </row>
    <row r="2280" spans="1:16" x14ac:dyDescent="0.35">
      <c r="A2280">
        <v>2008</v>
      </c>
      <c r="B2280">
        <v>5</v>
      </c>
      <c r="C2280">
        <v>37</v>
      </c>
      <c r="D2280">
        <v>7</v>
      </c>
      <c r="E2280">
        <v>0</v>
      </c>
      <c r="F2280">
        <v>0</v>
      </c>
      <c r="G2280">
        <v>0</v>
      </c>
      <c r="I2280" s="4">
        <f t="shared" si="183"/>
        <v>2008</v>
      </c>
      <c r="J2280" t="str">
        <f>VLOOKUP(B2280,Lookup!A:B,2,FALSE)</f>
        <v>Kano</v>
      </c>
      <c r="K2280" t="str">
        <f>VLOOKUP(C2280,Lookup!D:E,2,FALSE)</f>
        <v>Youths and Sports</v>
      </c>
      <c r="L2280" t="str">
        <f>VLOOKUP(D2280,Lookup!G:H,2,FALSE)</f>
        <v>Cont to LGs</v>
      </c>
      <c r="M2280" s="1">
        <f t="shared" si="184"/>
        <v>0</v>
      </c>
      <c r="N2280" s="1">
        <f t="shared" si="185"/>
        <v>0</v>
      </c>
      <c r="O2280" s="1">
        <f t="shared" si="186"/>
        <v>0</v>
      </c>
      <c r="P2280" s="1">
        <f t="shared" si="187"/>
        <v>0</v>
      </c>
    </row>
    <row r="2281" spans="1:16" x14ac:dyDescent="0.35">
      <c r="A2281">
        <v>2008</v>
      </c>
      <c r="B2281">
        <v>5</v>
      </c>
      <c r="C2281">
        <v>37</v>
      </c>
      <c r="D2281">
        <v>8</v>
      </c>
      <c r="E2281">
        <v>0</v>
      </c>
      <c r="F2281">
        <v>0</v>
      </c>
      <c r="G2281">
        <v>0</v>
      </c>
      <c r="I2281" s="4">
        <f t="shared" si="183"/>
        <v>2008</v>
      </c>
      <c r="J2281" t="str">
        <f>VLOOKUP(B2281,Lookup!A:B,2,FALSE)</f>
        <v>Kano</v>
      </c>
      <c r="K2281" t="str">
        <f>VLOOKUP(C2281,Lookup!D:E,2,FALSE)</f>
        <v>Youths and Sports</v>
      </c>
      <c r="L2281" t="str">
        <f>VLOOKUP(D2281,Lookup!G:H,2,FALSE)</f>
        <v>Others</v>
      </c>
      <c r="M2281" s="1">
        <f t="shared" si="184"/>
        <v>0</v>
      </c>
      <c r="N2281" s="1">
        <f t="shared" si="185"/>
        <v>0</v>
      </c>
      <c r="O2281" s="1">
        <f t="shared" si="186"/>
        <v>0</v>
      </c>
      <c r="P2281" s="1">
        <f t="shared" si="187"/>
        <v>0</v>
      </c>
    </row>
    <row r="2282" spans="1:16" x14ac:dyDescent="0.35">
      <c r="A2282">
        <v>2008</v>
      </c>
      <c r="B2282">
        <v>9</v>
      </c>
      <c r="C2282">
        <v>1</v>
      </c>
      <c r="D2282">
        <v>1</v>
      </c>
      <c r="E2282">
        <v>618722000</v>
      </c>
      <c r="F2282">
        <v>0</v>
      </c>
      <c r="G2282">
        <v>602540020</v>
      </c>
      <c r="I2282" s="4">
        <f t="shared" si="183"/>
        <v>2008</v>
      </c>
      <c r="J2282" t="str">
        <f>VLOOKUP(B2282,Lookup!A:B,2,FALSE)</f>
        <v>Yobe</v>
      </c>
      <c r="K2282" t="str">
        <f>VLOOKUP(C2282,Lookup!D:E,2,FALSE)</f>
        <v>Agriculture</v>
      </c>
      <c r="L2282" t="str">
        <f>VLOOKUP(D2282,Lookup!G:H,2,FALSE)</f>
        <v>Personnel</v>
      </c>
      <c r="M2282" s="1">
        <f t="shared" si="184"/>
        <v>618722000</v>
      </c>
      <c r="N2282" s="1">
        <f t="shared" si="185"/>
        <v>0</v>
      </c>
      <c r="O2282" s="1">
        <f t="shared" si="186"/>
        <v>618722000</v>
      </c>
      <c r="P2282" s="1">
        <f t="shared" si="187"/>
        <v>602540020</v>
      </c>
    </row>
    <row r="2283" spans="1:16" x14ac:dyDescent="0.35">
      <c r="A2283">
        <v>2008</v>
      </c>
      <c r="B2283">
        <v>9</v>
      </c>
      <c r="C2283">
        <v>1</v>
      </c>
      <c r="D2283">
        <v>2</v>
      </c>
      <c r="E2283">
        <v>48000000</v>
      </c>
      <c r="F2283">
        <v>0</v>
      </c>
      <c r="G2283">
        <v>20000000</v>
      </c>
      <c r="I2283" s="4">
        <f t="shared" si="183"/>
        <v>2008</v>
      </c>
      <c r="J2283" t="str">
        <f>VLOOKUP(B2283,Lookup!A:B,2,FALSE)</f>
        <v>Yobe</v>
      </c>
      <c r="K2283" t="str">
        <f>VLOOKUP(C2283,Lookup!D:E,2,FALSE)</f>
        <v>Agriculture</v>
      </c>
      <c r="L2283" t="str">
        <f>VLOOKUP(D2283,Lookup!G:H,2,FALSE)</f>
        <v>Overhead</v>
      </c>
      <c r="M2283" s="1">
        <f t="shared" si="184"/>
        <v>48000000</v>
      </c>
      <c r="N2283" s="1">
        <f t="shared" si="185"/>
        <v>0</v>
      </c>
      <c r="O2283" s="1">
        <f t="shared" si="186"/>
        <v>48000000</v>
      </c>
      <c r="P2283" s="1">
        <f t="shared" si="187"/>
        <v>20000000</v>
      </c>
    </row>
    <row r="2284" spans="1:16" x14ac:dyDescent="0.35">
      <c r="A2284">
        <v>2008</v>
      </c>
      <c r="B2284">
        <v>9</v>
      </c>
      <c r="C2284">
        <v>1</v>
      </c>
      <c r="D2284">
        <v>3</v>
      </c>
      <c r="E2284">
        <v>0</v>
      </c>
      <c r="F2284">
        <v>0</v>
      </c>
      <c r="G2284">
        <v>11250000</v>
      </c>
      <c r="I2284" s="4">
        <f t="shared" si="183"/>
        <v>2008</v>
      </c>
      <c r="J2284" t="str">
        <f>VLOOKUP(B2284,Lookup!A:B,2,FALSE)</f>
        <v>Yobe</v>
      </c>
      <c r="K2284" t="str">
        <f>VLOOKUP(C2284,Lookup!D:E,2,FALSE)</f>
        <v>Agriculture</v>
      </c>
      <c r="L2284" t="str">
        <f>VLOOKUP(D2284,Lookup!G:H,2,FALSE)</f>
        <v>Unclassified Subventions</v>
      </c>
      <c r="M2284" s="1">
        <f t="shared" si="184"/>
        <v>0</v>
      </c>
      <c r="N2284" s="1">
        <f t="shared" si="185"/>
        <v>0</v>
      </c>
      <c r="O2284" s="1">
        <f t="shared" si="186"/>
        <v>0</v>
      </c>
      <c r="P2284" s="1">
        <f t="shared" si="187"/>
        <v>11250000</v>
      </c>
    </row>
    <row r="2285" spans="1:16" x14ac:dyDescent="0.35">
      <c r="A2285">
        <v>2008</v>
      </c>
      <c r="B2285">
        <v>9</v>
      </c>
      <c r="C2285">
        <v>1</v>
      </c>
      <c r="D2285">
        <v>4</v>
      </c>
      <c r="E2285">
        <v>0</v>
      </c>
      <c r="F2285">
        <v>0</v>
      </c>
      <c r="G2285" t="s">
        <v>206</v>
      </c>
      <c r="I2285" s="4">
        <f t="shared" si="183"/>
        <v>2008</v>
      </c>
      <c r="J2285" t="str">
        <f>VLOOKUP(B2285,Lookup!A:B,2,FALSE)</f>
        <v>Yobe</v>
      </c>
      <c r="K2285" t="str">
        <f>VLOOKUP(C2285,Lookup!D:E,2,FALSE)</f>
        <v>Agriculture</v>
      </c>
      <c r="L2285" t="str">
        <f>VLOOKUP(D2285,Lookup!G:H,2,FALSE)</f>
        <v>P &amp; G</v>
      </c>
      <c r="M2285" s="1">
        <f t="shared" si="184"/>
        <v>0</v>
      </c>
      <c r="N2285" s="1">
        <f t="shared" si="185"/>
        <v>0</v>
      </c>
      <c r="O2285" s="1">
        <f t="shared" si="186"/>
        <v>0</v>
      </c>
      <c r="P2285" s="1" t="str">
        <f t="shared" si="187"/>
        <v xml:space="preserve">           </v>
      </c>
    </row>
    <row r="2286" spans="1:16" x14ac:dyDescent="0.35">
      <c r="A2286">
        <v>2008</v>
      </c>
      <c r="B2286">
        <v>9</v>
      </c>
      <c r="C2286">
        <v>1</v>
      </c>
      <c r="D2286">
        <v>5</v>
      </c>
      <c r="E2286">
        <v>0</v>
      </c>
      <c r="F2286">
        <v>0</v>
      </c>
      <c r="G2286">
        <v>0</v>
      </c>
      <c r="I2286" s="4">
        <f t="shared" si="183"/>
        <v>2008</v>
      </c>
      <c r="J2286" t="str">
        <f>VLOOKUP(B2286,Lookup!A:B,2,FALSE)</f>
        <v>Yobe</v>
      </c>
      <c r="K2286" t="str">
        <f>VLOOKUP(C2286,Lookup!D:E,2,FALSE)</f>
        <v>Agriculture</v>
      </c>
      <c r="L2286" t="str">
        <f>VLOOKUP(D2286,Lookup!G:H,2,FALSE)</f>
        <v>Other CRF</v>
      </c>
      <c r="M2286" s="1">
        <f t="shared" si="184"/>
        <v>0</v>
      </c>
      <c r="N2286" s="1">
        <f t="shared" si="185"/>
        <v>0</v>
      </c>
      <c r="O2286" s="1">
        <f t="shared" si="186"/>
        <v>0</v>
      </c>
      <c r="P2286" s="1">
        <f t="shared" si="187"/>
        <v>0</v>
      </c>
    </row>
    <row r="2287" spans="1:16" x14ac:dyDescent="0.35">
      <c r="A2287">
        <v>2008</v>
      </c>
      <c r="B2287">
        <v>9</v>
      </c>
      <c r="C2287">
        <v>1</v>
      </c>
      <c r="D2287">
        <v>6</v>
      </c>
      <c r="E2287">
        <v>0</v>
      </c>
      <c r="F2287">
        <v>0</v>
      </c>
      <c r="G2287">
        <v>0</v>
      </c>
      <c r="I2287" s="4">
        <f t="shared" si="183"/>
        <v>2008</v>
      </c>
      <c r="J2287" t="str">
        <f>VLOOKUP(B2287,Lookup!A:B,2,FALSE)</f>
        <v>Yobe</v>
      </c>
      <c r="K2287" t="str">
        <f>VLOOKUP(C2287,Lookup!D:E,2,FALSE)</f>
        <v>Agriculture</v>
      </c>
      <c r="L2287" t="str">
        <f>VLOOKUP(D2287,Lookup!G:H,2,FALSE)</f>
        <v>Public Debt Charges</v>
      </c>
      <c r="M2287" s="1">
        <f t="shared" si="184"/>
        <v>0</v>
      </c>
      <c r="N2287" s="1">
        <f t="shared" si="185"/>
        <v>0</v>
      </c>
      <c r="O2287" s="1">
        <f t="shared" si="186"/>
        <v>0</v>
      </c>
      <c r="P2287" s="1">
        <f t="shared" si="187"/>
        <v>0</v>
      </c>
    </row>
    <row r="2288" spans="1:16" x14ac:dyDescent="0.35">
      <c r="A2288">
        <v>2008</v>
      </c>
      <c r="B2288">
        <v>9</v>
      </c>
      <c r="C2288">
        <v>1</v>
      </c>
      <c r="D2288">
        <v>7</v>
      </c>
      <c r="E2288">
        <v>0</v>
      </c>
      <c r="F2288">
        <v>0</v>
      </c>
      <c r="G2288">
        <v>0</v>
      </c>
      <c r="I2288" s="4">
        <f t="shared" si="183"/>
        <v>2008</v>
      </c>
      <c r="J2288" t="str">
        <f>VLOOKUP(B2288,Lookup!A:B,2,FALSE)</f>
        <v>Yobe</v>
      </c>
      <c r="K2288" t="str">
        <f>VLOOKUP(C2288,Lookup!D:E,2,FALSE)</f>
        <v>Agriculture</v>
      </c>
      <c r="L2288" t="str">
        <f>VLOOKUP(D2288,Lookup!G:H,2,FALSE)</f>
        <v>Cont to LGs</v>
      </c>
      <c r="M2288" s="1">
        <f t="shared" si="184"/>
        <v>0</v>
      </c>
      <c r="N2288" s="1">
        <f t="shared" si="185"/>
        <v>0</v>
      </c>
      <c r="O2288" s="1">
        <f t="shared" si="186"/>
        <v>0</v>
      </c>
      <c r="P2288" s="1">
        <f t="shared" si="187"/>
        <v>0</v>
      </c>
    </row>
    <row r="2289" spans="1:16" x14ac:dyDescent="0.35">
      <c r="A2289">
        <v>2008</v>
      </c>
      <c r="B2289">
        <v>9</v>
      </c>
      <c r="C2289">
        <v>1</v>
      </c>
      <c r="D2289">
        <v>8</v>
      </c>
      <c r="E2289">
        <v>0</v>
      </c>
      <c r="F2289">
        <v>0</v>
      </c>
      <c r="G2289">
        <v>0</v>
      </c>
      <c r="I2289" s="4">
        <f t="shared" si="183"/>
        <v>2008</v>
      </c>
      <c r="J2289" t="str">
        <f>VLOOKUP(B2289,Lookup!A:B,2,FALSE)</f>
        <v>Yobe</v>
      </c>
      <c r="K2289" t="str">
        <f>VLOOKUP(C2289,Lookup!D:E,2,FALSE)</f>
        <v>Agriculture</v>
      </c>
      <c r="L2289" t="str">
        <f>VLOOKUP(D2289,Lookup!G:H,2,FALSE)</f>
        <v>Others</v>
      </c>
      <c r="M2289" s="1">
        <f t="shared" si="184"/>
        <v>0</v>
      </c>
      <c r="N2289" s="1">
        <f t="shared" si="185"/>
        <v>0</v>
      </c>
      <c r="O2289" s="1">
        <f t="shared" si="186"/>
        <v>0</v>
      </c>
      <c r="P2289" s="1">
        <f t="shared" si="187"/>
        <v>0</v>
      </c>
    </row>
    <row r="2290" spans="1:16" x14ac:dyDescent="0.35">
      <c r="A2290">
        <v>2008</v>
      </c>
      <c r="B2290">
        <v>9</v>
      </c>
      <c r="C2290">
        <v>3</v>
      </c>
      <c r="D2290">
        <v>1</v>
      </c>
      <c r="E2290">
        <v>135571000</v>
      </c>
      <c r="F2290">
        <v>0</v>
      </c>
      <c r="G2290">
        <v>132036827</v>
      </c>
      <c r="I2290" s="4">
        <f t="shared" si="183"/>
        <v>2008</v>
      </c>
      <c r="J2290" t="str">
        <f>VLOOKUP(B2290,Lookup!A:B,2,FALSE)</f>
        <v>Yobe</v>
      </c>
      <c r="K2290" t="str">
        <f>VLOOKUP(C2290,Lookup!D:E,2,FALSE)</f>
        <v>Community, Human Development &amp; Employment Creation</v>
      </c>
      <c r="L2290" t="str">
        <f>VLOOKUP(D2290,Lookup!G:H,2,FALSE)</f>
        <v>Personnel</v>
      </c>
      <c r="M2290" s="1">
        <f t="shared" si="184"/>
        <v>135571000</v>
      </c>
      <c r="N2290" s="1">
        <f t="shared" si="185"/>
        <v>0</v>
      </c>
      <c r="O2290" s="1">
        <f t="shared" si="186"/>
        <v>135571000</v>
      </c>
      <c r="P2290" s="1">
        <f t="shared" si="187"/>
        <v>132036827</v>
      </c>
    </row>
    <row r="2291" spans="1:16" x14ac:dyDescent="0.35">
      <c r="A2291">
        <v>2008</v>
      </c>
      <c r="B2291">
        <v>9</v>
      </c>
      <c r="C2291">
        <v>3</v>
      </c>
      <c r="D2291">
        <v>2</v>
      </c>
      <c r="E2291">
        <v>39600000</v>
      </c>
      <c r="F2291">
        <v>0</v>
      </c>
      <c r="G2291">
        <v>21480000</v>
      </c>
      <c r="I2291" s="4">
        <f t="shared" si="183"/>
        <v>2008</v>
      </c>
      <c r="J2291" t="str">
        <f>VLOOKUP(B2291,Lookup!A:B,2,FALSE)</f>
        <v>Yobe</v>
      </c>
      <c r="K2291" t="str">
        <f>VLOOKUP(C2291,Lookup!D:E,2,FALSE)</f>
        <v>Community, Human Development &amp; Employment Creation</v>
      </c>
      <c r="L2291" t="str">
        <f>VLOOKUP(D2291,Lookup!G:H,2,FALSE)</f>
        <v>Overhead</v>
      </c>
      <c r="M2291" s="1">
        <f t="shared" si="184"/>
        <v>39600000</v>
      </c>
      <c r="N2291" s="1">
        <f t="shared" si="185"/>
        <v>0</v>
      </c>
      <c r="O2291" s="1">
        <f t="shared" si="186"/>
        <v>39600000</v>
      </c>
      <c r="P2291" s="1">
        <f t="shared" si="187"/>
        <v>21480000</v>
      </c>
    </row>
    <row r="2292" spans="1:16" x14ac:dyDescent="0.35">
      <c r="A2292">
        <v>2008</v>
      </c>
      <c r="B2292">
        <v>9</v>
      </c>
      <c r="C2292">
        <v>3</v>
      </c>
      <c r="D2292">
        <v>3</v>
      </c>
      <c r="E2292">
        <v>0</v>
      </c>
      <c r="F2292">
        <v>0</v>
      </c>
      <c r="G2292">
        <v>6500000</v>
      </c>
      <c r="I2292" s="4">
        <f t="shared" si="183"/>
        <v>2008</v>
      </c>
      <c r="J2292" t="str">
        <f>VLOOKUP(B2292,Lookup!A:B,2,FALSE)</f>
        <v>Yobe</v>
      </c>
      <c r="K2292" t="str">
        <f>VLOOKUP(C2292,Lookup!D:E,2,FALSE)</f>
        <v>Community, Human Development &amp; Employment Creation</v>
      </c>
      <c r="L2292" t="str">
        <f>VLOOKUP(D2292,Lookup!G:H,2,FALSE)</f>
        <v>Unclassified Subventions</v>
      </c>
      <c r="M2292" s="1">
        <f t="shared" si="184"/>
        <v>0</v>
      </c>
      <c r="N2292" s="1">
        <f t="shared" si="185"/>
        <v>0</v>
      </c>
      <c r="O2292" s="1">
        <f t="shared" si="186"/>
        <v>0</v>
      </c>
      <c r="P2292" s="1">
        <f t="shared" si="187"/>
        <v>6500000</v>
      </c>
    </row>
    <row r="2293" spans="1:16" x14ac:dyDescent="0.35">
      <c r="A2293">
        <v>2008</v>
      </c>
      <c r="B2293">
        <v>9</v>
      </c>
      <c r="C2293">
        <v>3</v>
      </c>
      <c r="D2293">
        <v>4</v>
      </c>
      <c r="E2293">
        <v>0</v>
      </c>
      <c r="F2293">
        <v>0</v>
      </c>
      <c r="G2293">
        <v>0</v>
      </c>
      <c r="I2293" s="4">
        <f t="shared" si="183"/>
        <v>2008</v>
      </c>
      <c r="J2293" t="str">
        <f>VLOOKUP(B2293,Lookup!A:B,2,FALSE)</f>
        <v>Yobe</v>
      </c>
      <c r="K2293" t="str">
        <f>VLOOKUP(C2293,Lookup!D:E,2,FALSE)</f>
        <v>Community, Human Development &amp; Employment Creation</v>
      </c>
      <c r="L2293" t="str">
        <f>VLOOKUP(D2293,Lookup!G:H,2,FALSE)</f>
        <v>P &amp; G</v>
      </c>
      <c r="M2293" s="1">
        <f t="shared" si="184"/>
        <v>0</v>
      </c>
      <c r="N2293" s="1">
        <f t="shared" si="185"/>
        <v>0</v>
      </c>
      <c r="O2293" s="1">
        <f t="shared" si="186"/>
        <v>0</v>
      </c>
      <c r="P2293" s="1">
        <f t="shared" si="187"/>
        <v>0</v>
      </c>
    </row>
    <row r="2294" spans="1:16" x14ac:dyDescent="0.35">
      <c r="A2294">
        <v>2008</v>
      </c>
      <c r="B2294">
        <v>9</v>
      </c>
      <c r="C2294">
        <v>3</v>
      </c>
      <c r="D2294">
        <v>5</v>
      </c>
      <c r="E2294">
        <v>0</v>
      </c>
      <c r="F2294">
        <v>0</v>
      </c>
      <c r="G2294">
        <v>0</v>
      </c>
      <c r="I2294" s="4">
        <f t="shared" si="183"/>
        <v>2008</v>
      </c>
      <c r="J2294" t="str">
        <f>VLOOKUP(B2294,Lookup!A:B,2,FALSE)</f>
        <v>Yobe</v>
      </c>
      <c r="K2294" t="str">
        <f>VLOOKUP(C2294,Lookup!D:E,2,FALSE)</f>
        <v>Community, Human Development &amp; Employment Creation</v>
      </c>
      <c r="L2294" t="str">
        <f>VLOOKUP(D2294,Lookup!G:H,2,FALSE)</f>
        <v>Other CRF</v>
      </c>
      <c r="M2294" s="1">
        <f t="shared" si="184"/>
        <v>0</v>
      </c>
      <c r="N2294" s="1">
        <f t="shared" si="185"/>
        <v>0</v>
      </c>
      <c r="O2294" s="1">
        <f t="shared" si="186"/>
        <v>0</v>
      </c>
      <c r="P2294" s="1">
        <f t="shared" si="187"/>
        <v>0</v>
      </c>
    </row>
    <row r="2295" spans="1:16" x14ac:dyDescent="0.35">
      <c r="A2295">
        <v>2008</v>
      </c>
      <c r="B2295">
        <v>9</v>
      </c>
      <c r="C2295">
        <v>3</v>
      </c>
      <c r="D2295">
        <v>6</v>
      </c>
      <c r="E2295">
        <v>0</v>
      </c>
      <c r="F2295">
        <v>0</v>
      </c>
      <c r="G2295">
        <v>0</v>
      </c>
      <c r="I2295" s="4">
        <f t="shared" si="183"/>
        <v>2008</v>
      </c>
      <c r="J2295" t="str">
        <f>VLOOKUP(B2295,Lookup!A:B,2,FALSE)</f>
        <v>Yobe</v>
      </c>
      <c r="K2295" t="str">
        <f>VLOOKUP(C2295,Lookup!D:E,2,FALSE)</f>
        <v>Community, Human Development &amp; Employment Creation</v>
      </c>
      <c r="L2295" t="str">
        <f>VLOOKUP(D2295,Lookup!G:H,2,FALSE)</f>
        <v>Public Debt Charges</v>
      </c>
      <c r="M2295" s="1">
        <f t="shared" si="184"/>
        <v>0</v>
      </c>
      <c r="N2295" s="1">
        <f t="shared" si="185"/>
        <v>0</v>
      </c>
      <c r="O2295" s="1">
        <f t="shared" si="186"/>
        <v>0</v>
      </c>
      <c r="P2295" s="1">
        <f t="shared" si="187"/>
        <v>0</v>
      </c>
    </row>
    <row r="2296" spans="1:16" x14ac:dyDescent="0.35">
      <c r="A2296">
        <v>2008</v>
      </c>
      <c r="B2296">
        <v>9</v>
      </c>
      <c r="C2296">
        <v>3</v>
      </c>
      <c r="D2296">
        <v>7</v>
      </c>
      <c r="E2296">
        <v>0</v>
      </c>
      <c r="F2296">
        <v>0</v>
      </c>
      <c r="G2296">
        <v>0</v>
      </c>
      <c r="I2296" s="4">
        <f t="shared" si="183"/>
        <v>2008</v>
      </c>
      <c r="J2296" t="str">
        <f>VLOOKUP(B2296,Lookup!A:B,2,FALSE)</f>
        <v>Yobe</v>
      </c>
      <c r="K2296" t="str">
        <f>VLOOKUP(C2296,Lookup!D:E,2,FALSE)</f>
        <v>Community, Human Development &amp; Employment Creation</v>
      </c>
      <c r="L2296" t="str">
        <f>VLOOKUP(D2296,Lookup!G:H,2,FALSE)</f>
        <v>Cont to LGs</v>
      </c>
      <c r="M2296" s="1">
        <f t="shared" si="184"/>
        <v>0</v>
      </c>
      <c r="N2296" s="1">
        <f t="shared" si="185"/>
        <v>0</v>
      </c>
      <c r="O2296" s="1">
        <f t="shared" si="186"/>
        <v>0</v>
      </c>
      <c r="P2296" s="1">
        <f t="shared" si="187"/>
        <v>0</v>
      </c>
    </row>
    <row r="2297" spans="1:16" x14ac:dyDescent="0.35">
      <c r="A2297">
        <v>2008</v>
      </c>
      <c r="B2297">
        <v>9</v>
      </c>
      <c r="C2297">
        <v>3</v>
      </c>
      <c r="D2297">
        <v>8</v>
      </c>
      <c r="E2297">
        <v>0</v>
      </c>
      <c r="F2297">
        <v>0</v>
      </c>
      <c r="G2297">
        <v>0</v>
      </c>
      <c r="I2297" s="4">
        <f t="shared" si="183"/>
        <v>2008</v>
      </c>
      <c r="J2297" t="str">
        <f>VLOOKUP(B2297,Lookup!A:B,2,FALSE)</f>
        <v>Yobe</v>
      </c>
      <c r="K2297" t="str">
        <f>VLOOKUP(C2297,Lookup!D:E,2,FALSE)</f>
        <v>Community, Human Development &amp; Employment Creation</v>
      </c>
      <c r="L2297" t="str">
        <f>VLOOKUP(D2297,Lookup!G:H,2,FALSE)</f>
        <v>Others</v>
      </c>
      <c r="M2297" s="1">
        <f t="shared" si="184"/>
        <v>0</v>
      </c>
      <c r="N2297" s="1">
        <f t="shared" si="185"/>
        <v>0</v>
      </c>
      <c r="O2297" s="1">
        <f t="shared" si="186"/>
        <v>0</v>
      </c>
      <c r="P2297" s="1">
        <f t="shared" si="187"/>
        <v>0</v>
      </c>
    </row>
    <row r="2298" spans="1:16" x14ac:dyDescent="0.35">
      <c r="A2298">
        <v>2008</v>
      </c>
      <c r="B2298">
        <v>9</v>
      </c>
      <c r="C2298">
        <v>6</v>
      </c>
      <c r="D2298">
        <v>1</v>
      </c>
      <c r="E2298">
        <v>2754503000</v>
      </c>
      <c r="F2298">
        <v>0</v>
      </c>
      <c r="G2298">
        <v>2206238323</v>
      </c>
      <c r="I2298" s="4">
        <f t="shared" si="183"/>
        <v>2008</v>
      </c>
      <c r="J2298" t="str">
        <f>VLOOKUP(B2298,Lookup!A:B,2,FALSE)</f>
        <v>Yobe</v>
      </c>
      <c r="K2298" t="str">
        <f>VLOOKUP(C2298,Lookup!D:E,2,FALSE)</f>
        <v>Education</v>
      </c>
      <c r="L2298" t="str">
        <f>VLOOKUP(D2298,Lookup!G:H,2,FALSE)</f>
        <v>Personnel</v>
      </c>
      <c r="M2298" s="1">
        <f t="shared" si="184"/>
        <v>2754503000</v>
      </c>
      <c r="N2298" s="1">
        <f t="shared" si="185"/>
        <v>0</v>
      </c>
      <c r="O2298" s="1">
        <f t="shared" si="186"/>
        <v>2754503000</v>
      </c>
      <c r="P2298" s="1">
        <f t="shared" si="187"/>
        <v>2206238323</v>
      </c>
    </row>
    <row r="2299" spans="1:16" x14ac:dyDescent="0.35">
      <c r="A2299">
        <v>2008</v>
      </c>
      <c r="B2299">
        <v>9</v>
      </c>
      <c r="C2299">
        <v>6</v>
      </c>
      <c r="D2299">
        <v>2</v>
      </c>
      <c r="E2299">
        <v>284800000</v>
      </c>
      <c r="F2299">
        <v>0</v>
      </c>
      <c r="G2299">
        <v>18775700</v>
      </c>
      <c r="I2299" s="4">
        <f t="shared" si="183"/>
        <v>2008</v>
      </c>
      <c r="J2299" t="str">
        <f>VLOOKUP(B2299,Lookup!A:B,2,FALSE)</f>
        <v>Yobe</v>
      </c>
      <c r="K2299" t="str">
        <f>VLOOKUP(C2299,Lookup!D:E,2,FALSE)</f>
        <v>Education</v>
      </c>
      <c r="L2299" t="str">
        <f>VLOOKUP(D2299,Lookup!G:H,2,FALSE)</f>
        <v>Overhead</v>
      </c>
      <c r="M2299" s="1">
        <f t="shared" si="184"/>
        <v>284800000</v>
      </c>
      <c r="N2299" s="1">
        <f t="shared" si="185"/>
        <v>0</v>
      </c>
      <c r="O2299" s="1">
        <f t="shared" si="186"/>
        <v>284800000</v>
      </c>
      <c r="P2299" s="1">
        <f t="shared" si="187"/>
        <v>18775700</v>
      </c>
    </row>
    <row r="2300" spans="1:16" x14ac:dyDescent="0.35">
      <c r="A2300">
        <v>2008</v>
      </c>
      <c r="B2300">
        <v>9</v>
      </c>
      <c r="C2300">
        <v>6</v>
      </c>
      <c r="D2300">
        <v>3</v>
      </c>
      <c r="E2300">
        <v>0</v>
      </c>
      <c r="F2300">
        <v>0</v>
      </c>
      <c r="G2300">
        <v>135425000</v>
      </c>
      <c r="I2300" s="4">
        <f t="shared" si="183"/>
        <v>2008</v>
      </c>
      <c r="J2300" t="str">
        <f>VLOOKUP(B2300,Lookup!A:B,2,FALSE)</f>
        <v>Yobe</v>
      </c>
      <c r="K2300" t="str">
        <f>VLOOKUP(C2300,Lookup!D:E,2,FALSE)</f>
        <v>Education</v>
      </c>
      <c r="L2300" t="str">
        <f>VLOOKUP(D2300,Lookup!G:H,2,FALSE)</f>
        <v>Unclassified Subventions</v>
      </c>
      <c r="M2300" s="1">
        <f t="shared" si="184"/>
        <v>0</v>
      </c>
      <c r="N2300" s="1">
        <f t="shared" si="185"/>
        <v>0</v>
      </c>
      <c r="O2300" s="1">
        <f t="shared" si="186"/>
        <v>0</v>
      </c>
      <c r="P2300" s="1">
        <f t="shared" si="187"/>
        <v>135425000</v>
      </c>
    </row>
    <row r="2301" spans="1:16" x14ac:dyDescent="0.35">
      <c r="A2301">
        <v>2008</v>
      </c>
      <c r="B2301">
        <v>9</v>
      </c>
      <c r="C2301">
        <v>6</v>
      </c>
      <c r="D2301">
        <v>4</v>
      </c>
      <c r="E2301">
        <v>0</v>
      </c>
      <c r="F2301">
        <v>0</v>
      </c>
      <c r="G2301">
        <v>0</v>
      </c>
      <c r="I2301" s="4">
        <f t="shared" si="183"/>
        <v>2008</v>
      </c>
      <c r="J2301" t="str">
        <f>VLOOKUP(B2301,Lookup!A:B,2,FALSE)</f>
        <v>Yobe</v>
      </c>
      <c r="K2301" t="str">
        <f>VLOOKUP(C2301,Lookup!D:E,2,FALSE)</f>
        <v>Education</v>
      </c>
      <c r="L2301" t="str">
        <f>VLOOKUP(D2301,Lookup!G:H,2,FALSE)</f>
        <v>P &amp; G</v>
      </c>
      <c r="M2301" s="1">
        <f t="shared" si="184"/>
        <v>0</v>
      </c>
      <c r="N2301" s="1">
        <f t="shared" si="185"/>
        <v>0</v>
      </c>
      <c r="O2301" s="1">
        <f t="shared" si="186"/>
        <v>0</v>
      </c>
      <c r="P2301" s="1">
        <f t="shared" si="187"/>
        <v>0</v>
      </c>
    </row>
    <row r="2302" spans="1:16" x14ac:dyDescent="0.35">
      <c r="A2302">
        <v>2008</v>
      </c>
      <c r="B2302">
        <v>9</v>
      </c>
      <c r="C2302">
        <v>6</v>
      </c>
      <c r="D2302">
        <v>5</v>
      </c>
      <c r="E2302">
        <v>0</v>
      </c>
      <c r="F2302">
        <v>0</v>
      </c>
      <c r="G2302">
        <v>0</v>
      </c>
      <c r="I2302" s="4">
        <f t="shared" si="183"/>
        <v>2008</v>
      </c>
      <c r="J2302" t="str">
        <f>VLOOKUP(B2302,Lookup!A:B,2,FALSE)</f>
        <v>Yobe</v>
      </c>
      <c r="K2302" t="str">
        <f>VLOOKUP(C2302,Lookup!D:E,2,FALSE)</f>
        <v>Education</v>
      </c>
      <c r="L2302" t="str">
        <f>VLOOKUP(D2302,Lookup!G:H,2,FALSE)</f>
        <v>Other CRF</v>
      </c>
      <c r="M2302" s="1">
        <f t="shared" si="184"/>
        <v>0</v>
      </c>
      <c r="N2302" s="1">
        <f t="shared" si="185"/>
        <v>0</v>
      </c>
      <c r="O2302" s="1">
        <f t="shared" si="186"/>
        <v>0</v>
      </c>
      <c r="P2302" s="1">
        <f t="shared" si="187"/>
        <v>0</v>
      </c>
    </row>
    <row r="2303" spans="1:16" x14ac:dyDescent="0.35">
      <c r="A2303">
        <v>2008</v>
      </c>
      <c r="B2303">
        <v>9</v>
      </c>
      <c r="C2303">
        <v>6</v>
      </c>
      <c r="D2303">
        <v>6</v>
      </c>
      <c r="E2303">
        <v>0</v>
      </c>
      <c r="F2303">
        <v>0</v>
      </c>
      <c r="G2303">
        <v>0</v>
      </c>
      <c r="I2303" s="4">
        <f t="shared" si="183"/>
        <v>2008</v>
      </c>
      <c r="J2303" t="str">
        <f>VLOOKUP(B2303,Lookup!A:B,2,FALSE)</f>
        <v>Yobe</v>
      </c>
      <c r="K2303" t="str">
        <f>VLOOKUP(C2303,Lookup!D:E,2,FALSE)</f>
        <v>Education</v>
      </c>
      <c r="L2303" t="str">
        <f>VLOOKUP(D2303,Lookup!G:H,2,FALSE)</f>
        <v>Public Debt Charges</v>
      </c>
      <c r="M2303" s="1">
        <f t="shared" si="184"/>
        <v>0</v>
      </c>
      <c r="N2303" s="1">
        <f t="shared" si="185"/>
        <v>0</v>
      </c>
      <c r="O2303" s="1">
        <f t="shared" si="186"/>
        <v>0</v>
      </c>
      <c r="P2303" s="1">
        <f t="shared" si="187"/>
        <v>0</v>
      </c>
    </row>
    <row r="2304" spans="1:16" x14ac:dyDescent="0.35">
      <c r="A2304">
        <v>2008</v>
      </c>
      <c r="B2304">
        <v>9</v>
      </c>
      <c r="C2304">
        <v>6</v>
      </c>
      <c r="D2304">
        <v>7</v>
      </c>
      <c r="E2304">
        <v>0</v>
      </c>
      <c r="F2304">
        <v>0</v>
      </c>
      <c r="G2304">
        <v>0</v>
      </c>
      <c r="I2304" s="4">
        <f t="shared" si="183"/>
        <v>2008</v>
      </c>
      <c r="J2304" t="str">
        <f>VLOOKUP(B2304,Lookup!A:B,2,FALSE)</f>
        <v>Yobe</v>
      </c>
      <c r="K2304" t="str">
        <f>VLOOKUP(C2304,Lookup!D:E,2,FALSE)</f>
        <v>Education</v>
      </c>
      <c r="L2304" t="str">
        <f>VLOOKUP(D2304,Lookup!G:H,2,FALSE)</f>
        <v>Cont to LGs</v>
      </c>
      <c r="M2304" s="1">
        <f t="shared" si="184"/>
        <v>0</v>
      </c>
      <c r="N2304" s="1">
        <f t="shared" si="185"/>
        <v>0</v>
      </c>
      <c r="O2304" s="1">
        <f t="shared" si="186"/>
        <v>0</v>
      </c>
      <c r="P2304" s="1">
        <f t="shared" si="187"/>
        <v>0</v>
      </c>
    </row>
    <row r="2305" spans="1:16" x14ac:dyDescent="0.35">
      <c r="A2305">
        <v>2008</v>
      </c>
      <c r="B2305">
        <v>9</v>
      </c>
      <c r="C2305">
        <v>6</v>
      </c>
      <c r="D2305">
        <v>8</v>
      </c>
      <c r="E2305">
        <v>0</v>
      </c>
      <c r="F2305">
        <v>0</v>
      </c>
      <c r="G2305">
        <v>0</v>
      </c>
      <c r="I2305" s="4">
        <f t="shared" si="183"/>
        <v>2008</v>
      </c>
      <c r="J2305" t="str">
        <f>VLOOKUP(B2305,Lookup!A:B,2,FALSE)</f>
        <v>Yobe</v>
      </c>
      <c r="K2305" t="str">
        <f>VLOOKUP(C2305,Lookup!D:E,2,FALSE)</f>
        <v>Education</v>
      </c>
      <c r="L2305" t="str">
        <f>VLOOKUP(D2305,Lookup!G:H,2,FALSE)</f>
        <v>Others</v>
      </c>
      <c r="M2305" s="1">
        <f t="shared" si="184"/>
        <v>0</v>
      </c>
      <c r="N2305" s="1">
        <f t="shared" si="185"/>
        <v>0</v>
      </c>
      <c r="O2305" s="1">
        <f t="shared" si="186"/>
        <v>0</v>
      </c>
      <c r="P2305" s="1">
        <f t="shared" si="187"/>
        <v>0</v>
      </c>
    </row>
    <row r="2306" spans="1:16" x14ac:dyDescent="0.35">
      <c r="A2306">
        <v>2008</v>
      </c>
      <c r="B2306">
        <v>9</v>
      </c>
      <c r="C2306">
        <v>7</v>
      </c>
      <c r="D2306">
        <v>1</v>
      </c>
      <c r="E2306">
        <v>274221000</v>
      </c>
      <c r="F2306">
        <v>0</v>
      </c>
      <c r="G2306">
        <v>256199132</v>
      </c>
      <c r="I2306" s="4">
        <f t="shared" si="183"/>
        <v>2008</v>
      </c>
      <c r="J2306" t="str">
        <f>VLOOKUP(B2306,Lookup!A:B,2,FALSE)</f>
        <v>Yobe</v>
      </c>
      <c r="K2306" t="str">
        <f>VLOOKUP(C2306,Lookup!D:E,2,FALSE)</f>
        <v>Environment</v>
      </c>
      <c r="L2306" t="str">
        <f>VLOOKUP(D2306,Lookup!G:H,2,FALSE)</f>
        <v>Personnel</v>
      </c>
      <c r="M2306" s="1">
        <f t="shared" si="184"/>
        <v>274221000</v>
      </c>
      <c r="N2306" s="1">
        <f t="shared" si="185"/>
        <v>0</v>
      </c>
      <c r="O2306" s="1">
        <f t="shared" si="186"/>
        <v>274221000</v>
      </c>
      <c r="P2306" s="1">
        <f t="shared" si="187"/>
        <v>256199132</v>
      </c>
    </row>
    <row r="2307" spans="1:16" x14ac:dyDescent="0.35">
      <c r="A2307">
        <v>2008</v>
      </c>
      <c r="B2307">
        <v>9</v>
      </c>
      <c r="C2307">
        <v>7</v>
      </c>
      <c r="D2307">
        <v>2</v>
      </c>
      <c r="E2307">
        <v>34800000</v>
      </c>
      <c r="F2307">
        <v>0</v>
      </c>
      <c r="G2307">
        <v>10000000</v>
      </c>
      <c r="I2307" s="4">
        <f t="shared" ref="I2307:I2370" si="188">A2307</f>
        <v>2008</v>
      </c>
      <c r="J2307" t="str">
        <f>VLOOKUP(B2307,Lookup!A:B,2,FALSE)</f>
        <v>Yobe</v>
      </c>
      <c r="K2307" t="str">
        <f>VLOOKUP(C2307,Lookup!D:E,2,FALSE)</f>
        <v>Environment</v>
      </c>
      <c r="L2307" t="str">
        <f>VLOOKUP(D2307,Lookup!G:H,2,FALSE)</f>
        <v>Overhead</v>
      </c>
      <c r="M2307" s="1">
        <f t="shared" si="184"/>
        <v>34800000</v>
      </c>
      <c r="N2307" s="1">
        <f t="shared" si="185"/>
        <v>0</v>
      </c>
      <c r="O2307" s="1">
        <f t="shared" si="186"/>
        <v>34800000</v>
      </c>
      <c r="P2307" s="1">
        <f t="shared" si="187"/>
        <v>10000000</v>
      </c>
    </row>
    <row r="2308" spans="1:16" x14ac:dyDescent="0.35">
      <c r="A2308">
        <v>2008</v>
      </c>
      <c r="B2308">
        <v>9</v>
      </c>
      <c r="C2308">
        <v>7</v>
      </c>
      <c r="D2308">
        <v>3</v>
      </c>
      <c r="E2308">
        <v>0</v>
      </c>
      <c r="F2308">
        <v>0</v>
      </c>
      <c r="G2308">
        <v>9500000</v>
      </c>
      <c r="I2308" s="4">
        <f t="shared" si="188"/>
        <v>2008</v>
      </c>
      <c r="J2308" t="str">
        <f>VLOOKUP(B2308,Lookup!A:B,2,FALSE)</f>
        <v>Yobe</v>
      </c>
      <c r="K2308" t="str">
        <f>VLOOKUP(C2308,Lookup!D:E,2,FALSE)</f>
        <v>Environment</v>
      </c>
      <c r="L2308" t="str">
        <f>VLOOKUP(D2308,Lookup!G:H,2,FALSE)</f>
        <v>Unclassified Subventions</v>
      </c>
      <c r="M2308" s="1">
        <f t="shared" ref="M2308:M2371" si="189">E2308</f>
        <v>0</v>
      </c>
      <c r="N2308" s="1">
        <f t="shared" ref="N2308:N2371" si="190">F2308</f>
        <v>0</v>
      </c>
      <c r="O2308" s="1">
        <f t="shared" ref="O2308:O2371" si="191">M2308+N2308</f>
        <v>0</v>
      </c>
      <c r="P2308" s="1">
        <f t="shared" ref="P2308:P2371" si="192">G2308</f>
        <v>9500000</v>
      </c>
    </row>
    <row r="2309" spans="1:16" x14ac:dyDescent="0.35">
      <c r="A2309">
        <v>2008</v>
      </c>
      <c r="B2309">
        <v>9</v>
      </c>
      <c r="C2309">
        <v>7</v>
      </c>
      <c r="D2309">
        <v>4</v>
      </c>
      <c r="E2309">
        <v>0</v>
      </c>
      <c r="F2309">
        <v>0</v>
      </c>
      <c r="G2309">
        <v>0</v>
      </c>
      <c r="I2309" s="4">
        <f t="shared" si="188"/>
        <v>2008</v>
      </c>
      <c r="J2309" t="str">
        <f>VLOOKUP(B2309,Lookup!A:B,2,FALSE)</f>
        <v>Yobe</v>
      </c>
      <c r="K2309" t="str">
        <f>VLOOKUP(C2309,Lookup!D:E,2,FALSE)</f>
        <v>Environment</v>
      </c>
      <c r="L2309" t="str">
        <f>VLOOKUP(D2309,Lookup!G:H,2,FALSE)</f>
        <v>P &amp; G</v>
      </c>
      <c r="M2309" s="1">
        <f t="shared" si="189"/>
        <v>0</v>
      </c>
      <c r="N2309" s="1">
        <f t="shared" si="190"/>
        <v>0</v>
      </c>
      <c r="O2309" s="1">
        <f t="shared" si="191"/>
        <v>0</v>
      </c>
      <c r="P2309" s="1">
        <f t="shared" si="192"/>
        <v>0</v>
      </c>
    </row>
    <row r="2310" spans="1:16" x14ac:dyDescent="0.35">
      <c r="A2310">
        <v>2008</v>
      </c>
      <c r="B2310">
        <v>9</v>
      </c>
      <c r="C2310">
        <v>7</v>
      </c>
      <c r="D2310">
        <v>5</v>
      </c>
      <c r="E2310">
        <v>0</v>
      </c>
      <c r="F2310">
        <v>0</v>
      </c>
      <c r="G2310">
        <v>0</v>
      </c>
      <c r="I2310" s="4">
        <f t="shared" si="188"/>
        <v>2008</v>
      </c>
      <c r="J2310" t="str">
        <f>VLOOKUP(B2310,Lookup!A:B,2,FALSE)</f>
        <v>Yobe</v>
      </c>
      <c r="K2310" t="str">
        <f>VLOOKUP(C2310,Lookup!D:E,2,FALSE)</f>
        <v>Environment</v>
      </c>
      <c r="L2310" t="str">
        <f>VLOOKUP(D2310,Lookup!G:H,2,FALSE)</f>
        <v>Other CRF</v>
      </c>
      <c r="M2310" s="1">
        <f t="shared" si="189"/>
        <v>0</v>
      </c>
      <c r="N2310" s="1">
        <f t="shared" si="190"/>
        <v>0</v>
      </c>
      <c r="O2310" s="1">
        <f t="shared" si="191"/>
        <v>0</v>
      </c>
      <c r="P2310" s="1">
        <f t="shared" si="192"/>
        <v>0</v>
      </c>
    </row>
    <row r="2311" spans="1:16" x14ac:dyDescent="0.35">
      <c r="A2311">
        <v>2008</v>
      </c>
      <c r="B2311">
        <v>9</v>
      </c>
      <c r="C2311">
        <v>7</v>
      </c>
      <c r="D2311">
        <v>6</v>
      </c>
      <c r="E2311">
        <v>0</v>
      </c>
      <c r="F2311">
        <v>0</v>
      </c>
      <c r="G2311">
        <v>0</v>
      </c>
      <c r="I2311" s="4">
        <f t="shared" si="188"/>
        <v>2008</v>
      </c>
      <c r="J2311" t="str">
        <f>VLOOKUP(B2311,Lookup!A:B,2,FALSE)</f>
        <v>Yobe</v>
      </c>
      <c r="K2311" t="str">
        <f>VLOOKUP(C2311,Lookup!D:E,2,FALSE)</f>
        <v>Environment</v>
      </c>
      <c r="L2311" t="str">
        <f>VLOOKUP(D2311,Lookup!G:H,2,FALSE)</f>
        <v>Public Debt Charges</v>
      </c>
      <c r="M2311" s="1">
        <f t="shared" si="189"/>
        <v>0</v>
      </c>
      <c r="N2311" s="1">
        <f t="shared" si="190"/>
        <v>0</v>
      </c>
      <c r="O2311" s="1">
        <f t="shared" si="191"/>
        <v>0</v>
      </c>
      <c r="P2311" s="1">
        <f t="shared" si="192"/>
        <v>0</v>
      </c>
    </row>
    <row r="2312" spans="1:16" x14ac:dyDescent="0.35">
      <c r="A2312">
        <v>2008</v>
      </c>
      <c r="B2312">
        <v>9</v>
      </c>
      <c r="C2312">
        <v>7</v>
      </c>
      <c r="D2312">
        <v>7</v>
      </c>
      <c r="E2312">
        <v>0</v>
      </c>
      <c r="F2312">
        <v>0</v>
      </c>
      <c r="G2312">
        <v>0</v>
      </c>
      <c r="I2312" s="4">
        <f t="shared" si="188"/>
        <v>2008</v>
      </c>
      <c r="J2312" t="str">
        <f>VLOOKUP(B2312,Lookup!A:B,2,FALSE)</f>
        <v>Yobe</v>
      </c>
      <c r="K2312" t="str">
        <f>VLOOKUP(C2312,Lookup!D:E,2,FALSE)</f>
        <v>Environment</v>
      </c>
      <c r="L2312" t="str">
        <f>VLOOKUP(D2312,Lookup!G:H,2,FALSE)</f>
        <v>Cont to LGs</v>
      </c>
      <c r="M2312" s="1">
        <f t="shared" si="189"/>
        <v>0</v>
      </c>
      <c r="N2312" s="1">
        <f t="shared" si="190"/>
        <v>0</v>
      </c>
      <c r="O2312" s="1">
        <f t="shared" si="191"/>
        <v>0</v>
      </c>
      <c r="P2312" s="1">
        <f t="shared" si="192"/>
        <v>0</v>
      </c>
    </row>
    <row r="2313" spans="1:16" x14ac:dyDescent="0.35">
      <c r="A2313">
        <v>2008</v>
      </c>
      <c r="B2313">
        <v>9</v>
      </c>
      <c r="C2313">
        <v>7</v>
      </c>
      <c r="D2313">
        <v>8</v>
      </c>
      <c r="E2313">
        <v>0</v>
      </c>
      <c r="F2313">
        <v>0</v>
      </c>
      <c r="G2313">
        <v>0</v>
      </c>
      <c r="I2313" s="4">
        <f t="shared" si="188"/>
        <v>2008</v>
      </c>
      <c r="J2313" t="str">
        <f>VLOOKUP(B2313,Lookup!A:B,2,FALSE)</f>
        <v>Yobe</v>
      </c>
      <c r="K2313" t="str">
        <f>VLOOKUP(C2313,Lookup!D:E,2,FALSE)</f>
        <v>Environment</v>
      </c>
      <c r="L2313" t="str">
        <f>VLOOKUP(D2313,Lookup!G:H,2,FALSE)</f>
        <v>Others</v>
      </c>
      <c r="M2313" s="1">
        <f t="shared" si="189"/>
        <v>0</v>
      </c>
      <c r="N2313" s="1">
        <f t="shared" si="190"/>
        <v>0</v>
      </c>
      <c r="O2313" s="1">
        <f t="shared" si="191"/>
        <v>0</v>
      </c>
      <c r="P2313" s="1">
        <f t="shared" si="192"/>
        <v>0</v>
      </c>
    </row>
    <row r="2314" spans="1:16" x14ac:dyDescent="0.35">
      <c r="A2314">
        <v>2008</v>
      </c>
      <c r="B2314">
        <v>9</v>
      </c>
      <c r="C2314">
        <v>9</v>
      </c>
      <c r="D2314">
        <v>1</v>
      </c>
      <c r="E2314">
        <v>365396000</v>
      </c>
      <c r="F2314">
        <v>0</v>
      </c>
      <c r="G2314">
        <v>344984729</v>
      </c>
      <c r="I2314" s="4">
        <f t="shared" si="188"/>
        <v>2008</v>
      </c>
      <c r="J2314" t="str">
        <f>VLOOKUP(B2314,Lookup!A:B,2,FALSE)</f>
        <v>Yobe</v>
      </c>
      <c r="K2314" t="str">
        <f>VLOOKUP(C2314,Lookup!D:E,2,FALSE)</f>
        <v>Finance</v>
      </c>
      <c r="L2314" t="str">
        <f>VLOOKUP(D2314,Lookup!G:H,2,FALSE)</f>
        <v>Personnel</v>
      </c>
      <c r="M2314" s="1">
        <f t="shared" si="189"/>
        <v>365396000</v>
      </c>
      <c r="N2314" s="1">
        <f t="shared" si="190"/>
        <v>0</v>
      </c>
      <c r="O2314" s="1">
        <f t="shared" si="191"/>
        <v>365396000</v>
      </c>
      <c r="P2314" s="1">
        <f t="shared" si="192"/>
        <v>344984729</v>
      </c>
    </row>
    <row r="2315" spans="1:16" x14ac:dyDescent="0.35">
      <c r="A2315">
        <v>2008</v>
      </c>
      <c r="B2315">
        <v>9</v>
      </c>
      <c r="C2315">
        <v>9</v>
      </c>
      <c r="D2315">
        <v>2</v>
      </c>
      <c r="E2315">
        <v>642400000</v>
      </c>
      <c r="F2315">
        <v>0</v>
      </c>
      <c r="G2315">
        <v>323903243</v>
      </c>
      <c r="I2315" s="4">
        <f t="shared" si="188"/>
        <v>2008</v>
      </c>
      <c r="J2315" t="str">
        <f>VLOOKUP(B2315,Lookup!A:B,2,FALSE)</f>
        <v>Yobe</v>
      </c>
      <c r="K2315" t="str">
        <f>VLOOKUP(C2315,Lookup!D:E,2,FALSE)</f>
        <v>Finance</v>
      </c>
      <c r="L2315" t="str">
        <f>VLOOKUP(D2315,Lookup!G:H,2,FALSE)</f>
        <v>Overhead</v>
      </c>
      <c r="M2315" s="1">
        <f t="shared" si="189"/>
        <v>642400000</v>
      </c>
      <c r="N2315" s="1">
        <f t="shared" si="190"/>
        <v>0</v>
      </c>
      <c r="O2315" s="1">
        <f t="shared" si="191"/>
        <v>642400000</v>
      </c>
      <c r="P2315" s="1">
        <f t="shared" si="192"/>
        <v>323903243</v>
      </c>
    </row>
    <row r="2316" spans="1:16" x14ac:dyDescent="0.35">
      <c r="A2316">
        <v>2008</v>
      </c>
      <c r="B2316">
        <v>9</v>
      </c>
      <c r="C2316">
        <v>9</v>
      </c>
      <c r="D2316">
        <v>3</v>
      </c>
      <c r="E2316">
        <v>0</v>
      </c>
      <c r="F2316">
        <v>0</v>
      </c>
      <c r="G2316">
        <v>18736680</v>
      </c>
      <c r="I2316" s="4">
        <f t="shared" si="188"/>
        <v>2008</v>
      </c>
      <c r="J2316" t="str">
        <f>VLOOKUP(B2316,Lookup!A:B,2,FALSE)</f>
        <v>Yobe</v>
      </c>
      <c r="K2316" t="str">
        <f>VLOOKUP(C2316,Lookup!D:E,2,FALSE)</f>
        <v>Finance</v>
      </c>
      <c r="L2316" t="str">
        <f>VLOOKUP(D2316,Lookup!G:H,2,FALSE)</f>
        <v>Unclassified Subventions</v>
      </c>
      <c r="M2316" s="1">
        <f t="shared" si="189"/>
        <v>0</v>
      </c>
      <c r="N2316" s="1">
        <f t="shared" si="190"/>
        <v>0</v>
      </c>
      <c r="O2316" s="1">
        <f t="shared" si="191"/>
        <v>0</v>
      </c>
      <c r="P2316" s="1">
        <f t="shared" si="192"/>
        <v>18736680</v>
      </c>
    </row>
    <row r="2317" spans="1:16" x14ac:dyDescent="0.35">
      <c r="A2317">
        <v>2008</v>
      </c>
      <c r="B2317">
        <v>9</v>
      </c>
      <c r="C2317">
        <v>9</v>
      </c>
      <c r="D2317">
        <v>4</v>
      </c>
      <c r="E2317">
        <v>0</v>
      </c>
      <c r="F2317">
        <v>0</v>
      </c>
      <c r="G2317">
        <v>0</v>
      </c>
      <c r="I2317" s="4">
        <f t="shared" si="188"/>
        <v>2008</v>
      </c>
      <c r="J2317" t="str">
        <f>VLOOKUP(B2317,Lookup!A:B,2,FALSE)</f>
        <v>Yobe</v>
      </c>
      <c r="K2317" t="str">
        <f>VLOOKUP(C2317,Lookup!D:E,2,FALSE)</f>
        <v>Finance</v>
      </c>
      <c r="L2317" t="str">
        <f>VLOOKUP(D2317,Lookup!G:H,2,FALSE)</f>
        <v>P &amp; G</v>
      </c>
      <c r="M2317" s="1">
        <f t="shared" si="189"/>
        <v>0</v>
      </c>
      <c r="N2317" s="1">
        <f t="shared" si="190"/>
        <v>0</v>
      </c>
      <c r="O2317" s="1">
        <f t="shared" si="191"/>
        <v>0</v>
      </c>
      <c r="P2317" s="1">
        <f t="shared" si="192"/>
        <v>0</v>
      </c>
    </row>
    <row r="2318" spans="1:16" x14ac:dyDescent="0.35">
      <c r="A2318">
        <v>2008</v>
      </c>
      <c r="B2318">
        <v>9</v>
      </c>
      <c r="C2318">
        <v>9</v>
      </c>
      <c r="D2318">
        <v>5</v>
      </c>
      <c r="E2318">
        <v>17240000</v>
      </c>
      <c r="F2318">
        <v>0</v>
      </c>
      <c r="G2318">
        <v>16025660</v>
      </c>
      <c r="I2318" s="4">
        <f t="shared" si="188"/>
        <v>2008</v>
      </c>
      <c r="J2318" t="str">
        <f>VLOOKUP(B2318,Lookup!A:B,2,FALSE)</f>
        <v>Yobe</v>
      </c>
      <c r="K2318" t="str">
        <f>VLOOKUP(C2318,Lookup!D:E,2,FALSE)</f>
        <v>Finance</v>
      </c>
      <c r="L2318" t="str">
        <f>VLOOKUP(D2318,Lookup!G:H,2,FALSE)</f>
        <v>Other CRF</v>
      </c>
      <c r="M2318" s="1">
        <f t="shared" si="189"/>
        <v>17240000</v>
      </c>
      <c r="N2318" s="1">
        <f t="shared" si="190"/>
        <v>0</v>
      </c>
      <c r="O2318" s="1">
        <f t="shared" si="191"/>
        <v>17240000</v>
      </c>
      <c r="P2318" s="1">
        <f t="shared" si="192"/>
        <v>16025660</v>
      </c>
    </row>
    <row r="2319" spans="1:16" x14ac:dyDescent="0.35">
      <c r="A2319">
        <v>2008</v>
      </c>
      <c r="B2319">
        <v>9</v>
      </c>
      <c r="C2319">
        <v>9</v>
      </c>
      <c r="D2319">
        <v>6</v>
      </c>
      <c r="E2319">
        <v>100000000</v>
      </c>
      <c r="F2319">
        <v>0</v>
      </c>
      <c r="G2319">
        <v>374228214</v>
      </c>
      <c r="I2319" s="4">
        <f t="shared" si="188"/>
        <v>2008</v>
      </c>
      <c r="J2319" t="str">
        <f>VLOOKUP(B2319,Lookup!A:B,2,FALSE)</f>
        <v>Yobe</v>
      </c>
      <c r="K2319" t="str">
        <f>VLOOKUP(C2319,Lookup!D:E,2,FALSE)</f>
        <v>Finance</v>
      </c>
      <c r="L2319" t="str">
        <f>VLOOKUP(D2319,Lookup!G:H,2,FALSE)</f>
        <v>Public Debt Charges</v>
      </c>
      <c r="M2319" s="1">
        <f t="shared" si="189"/>
        <v>100000000</v>
      </c>
      <c r="N2319" s="1">
        <f t="shared" si="190"/>
        <v>0</v>
      </c>
      <c r="O2319" s="1">
        <f t="shared" si="191"/>
        <v>100000000</v>
      </c>
      <c r="P2319" s="1">
        <f t="shared" si="192"/>
        <v>374228214</v>
      </c>
    </row>
    <row r="2320" spans="1:16" x14ac:dyDescent="0.35">
      <c r="A2320">
        <v>2008</v>
      </c>
      <c r="B2320">
        <v>9</v>
      </c>
      <c r="C2320">
        <v>9</v>
      </c>
      <c r="D2320">
        <v>7</v>
      </c>
      <c r="E2320">
        <v>0</v>
      </c>
      <c r="F2320">
        <v>0</v>
      </c>
      <c r="G2320">
        <v>0</v>
      </c>
      <c r="I2320" s="4">
        <f t="shared" si="188"/>
        <v>2008</v>
      </c>
      <c r="J2320" t="str">
        <f>VLOOKUP(B2320,Lookup!A:B,2,FALSE)</f>
        <v>Yobe</v>
      </c>
      <c r="K2320" t="str">
        <f>VLOOKUP(C2320,Lookup!D:E,2,FALSE)</f>
        <v>Finance</v>
      </c>
      <c r="L2320" t="str">
        <f>VLOOKUP(D2320,Lookup!G:H,2,FALSE)</f>
        <v>Cont to LGs</v>
      </c>
      <c r="M2320" s="1">
        <f t="shared" si="189"/>
        <v>0</v>
      </c>
      <c r="N2320" s="1">
        <f t="shared" si="190"/>
        <v>0</v>
      </c>
      <c r="O2320" s="1">
        <f t="shared" si="191"/>
        <v>0</v>
      </c>
      <c r="P2320" s="1">
        <f t="shared" si="192"/>
        <v>0</v>
      </c>
    </row>
    <row r="2321" spans="1:16" x14ac:dyDescent="0.35">
      <c r="A2321">
        <v>2008</v>
      </c>
      <c r="B2321">
        <v>9</v>
      </c>
      <c r="C2321">
        <v>9</v>
      </c>
      <c r="D2321">
        <v>8</v>
      </c>
      <c r="E2321">
        <v>1475000000</v>
      </c>
      <c r="F2321">
        <v>0</v>
      </c>
      <c r="G2321">
        <v>1259903713</v>
      </c>
      <c r="I2321" s="4">
        <f t="shared" si="188"/>
        <v>2008</v>
      </c>
      <c r="J2321" t="str">
        <f>VLOOKUP(B2321,Lookup!A:B,2,FALSE)</f>
        <v>Yobe</v>
      </c>
      <c r="K2321" t="str">
        <f>VLOOKUP(C2321,Lookup!D:E,2,FALSE)</f>
        <v>Finance</v>
      </c>
      <c r="L2321" t="str">
        <f>VLOOKUP(D2321,Lookup!G:H,2,FALSE)</f>
        <v>Others</v>
      </c>
      <c r="M2321" s="1">
        <f t="shared" si="189"/>
        <v>1475000000</v>
      </c>
      <c r="N2321" s="1">
        <f t="shared" si="190"/>
        <v>0</v>
      </c>
      <c r="O2321" s="1">
        <f t="shared" si="191"/>
        <v>1475000000</v>
      </c>
      <c r="P2321" s="1">
        <f t="shared" si="192"/>
        <v>1259903713</v>
      </c>
    </row>
    <row r="2322" spans="1:16" x14ac:dyDescent="0.35">
      <c r="A2322">
        <v>2008</v>
      </c>
      <c r="B2322">
        <v>9</v>
      </c>
      <c r="C2322">
        <v>11</v>
      </c>
      <c r="D2322">
        <v>1</v>
      </c>
      <c r="E2322">
        <v>1183026000</v>
      </c>
      <c r="F2322">
        <v>0</v>
      </c>
      <c r="G2322">
        <v>1153336710</v>
      </c>
      <c r="I2322" s="4">
        <f t="shared" si="188"/>
        <v>2008</v>
      </c>
      <c r="J2322" t="str">
        <f>VLOOKUP(B2322,Lookup!A:B,2,FALSE)</f>
        <v>Yobe</v>
      </c>
      <c r="K2322" t="str">
        <f>VLOOKUP(C2322,Lookup!D:E,2,FALSE)</f>
        <v>General Administration</v>
      </c>
      <c r="L2322" t="str">
        <f>VLOOKUP(D2322,Lookup!G:H,2,FALSE)</f>
        <v>Personnel</v>
      </c>
      <c r="M2322" s="1">
        <f t="shared" si="189"/>
        <v>1183026000</v>
      </c>
      <c r="N2322" s="1">
        <f t="shared" si="190"/>
        <v>0</v>
      </c>
      <c r="O2322" s="1">
        <f t="shared" si="191"/>
        <v>1183026000</v>
      </c>
      <c r="P2322" s="1">
        <f t="shared" si="192"/>
        <v>1153336710</v>
      </c>
    </row>
    <row r="2323" spans="1:16" x14ac:dyDescent="0.35">
      <c r="A2323">
        <v>2008</v>
      </c>
      <c r="B2323">
        <v>9</v>
      </c>
      <c r="C2323">
        <v>11</v>
      </c>
      <c r="D2323">
        <v>2</v>
      </c>
      <c r="E2323">
        <v>1605208000</v>
      </c>
      <c r="F2323">
        <v>0</v>
      </c>
      <c r="G2323">
        <v>1441387994</v>
      </c>
      <c r="I2323" s="4">
        <f t="shared" si="188"/>
        <v>2008</v>
      </c>
      <c r="J2323" t="str">
        <f>VLOOKUP(B2323,Lookup!A:B,2,FALSE)</f>
        <v>Yobe</v>
      </c>
      <c r="K2323" t="str">
        <f>VLOOKUP(C2323,Lookup!D:E,2,FALSE)</f>
        <v>General Administration</v>
      </c>
      <c r="L2323" t="str">
        <f>VLOOKUP(D2323,Lookup!G:H,2,FALSE)</f>
        <v>Overhead</v>
      </c>
      <c r="M2323" s="1">
        <f t="shared" si="189"/>
        <v>1605208000</v>
      </c>
      <c r="N2323" s="1">
        <f t="shared" si="190"/>
        <v>0</v>
      </c>
      <c r="O2323" s="1">
        <f t="shared" si="191"/>
        <v>1605208000</v>
      </c>
      <c r="P2323" s="1">
        <f t="shared" si="192"/>
        <v>1441387994</v>
      </c>
    </row>
    <row r="2324" spans="1:16" x14ac:dyDescent="0.35">
      <c r="A2324">
        <v>2008</v>
      </c>
      <c r="B2324">
        <v>9</v>
      </c>
      <c r="C2324">
        <v>11</v>
      </c>
      <c r="D2324">
        <v>3</v>
      </c>
      <c r="E2324">
        <v>0</v>
      </c>
      <c r="F2324">
        <v>0</v>
      </c>
      <c r="G2324">
        <v>1370264320</v>
      </c>
      <c r="I2324" s="4">
        <f t="shared" si="188"/>
        <v>2008</v>
      </c>
      <c r="J2324" t="str">
        <f>VLOOKUP(B2324,Lookup!A:B,2,FALSE)</f>
        <v>Yobe</v>
      </c>
      <c r="K2324" t="str">
        <f>VLOOKUP(C2324,Lookup!D:E,2,FALSE)</f>
        <v>General Administration</v>
      </c>
      <c r="L2324" t="str">
        <f>VLOOKUP(D2324,Lookup!G:H,2,FALSE)</f>
        <v>Unclassified Subventions</v>
      </c>
      <c r="M2324" s="1">
        <f t="shared" si="189"/>
        <v>0</v>
      </c>
      <c r="N2324" s="1">
        <f t="shared" si="190"/>
        <v>0</v>
      </c>
      <c r="O2324" s="1">
        <f t="shared" si="191"/>
        <v>0</v>
      </c>
      <c r="P2324" s="1">
        <f t="shared" si="192"/>
        <v>1370264320</v>
      </c>
    </row>
    <row r="2325" spans="1:16" x14ac:dyDescent="0.35">
      <c r="A2325">
        <v>2008</v>
      </c>
      <c r="B2325">
        <v>9</v>
      </c>
      <c r="C2325">
        <v>11</v>
      </c>
      <c r="D2325">
        <v>4</v>
      </c>
      <c r="E2325">
        <v>500000000</v>
      </c>
      <c r="F2325">
        <v>0</v>
      </c>
      <c r="G2325">
        <v>492754626</v>
      </c>
      <c r="I2325" s="4">
        <f t="shared" si="188"/>
        <v>2008</v>
      </c>
      <c r="J2325" t="str">
        <f>VLOOKUP(B2325,Lookup!A:B,2,FALSE)</f>
        <v>Yobe</v>
      </c>
      <c r="K2325" t="str">
        <f>VLOOKUP(C2325,Lookup!D:E,2,FALSE)</f>
        <v>General Administration</v>
      </c>
      <c r="L2325" t="str">
        <f>VLOOKUP(D2325,Lookup!G:H,2,FALSE)</f>
        <v>P &amp; G</v>
      </c>
      <c r="M2325" s="1">
        <f t="shared" si="189"/>
        <v>500000000</v>
      </c>
      <c r="N2325" s="1">
        <f t="shared" si="190"/>
        <v>0</v>
      </c>
      <c r="O2325" s="1">
        <f t="shared" si="191"/>
        <v>500000000</v>
      </c>
      <c r="P2325" s="1">
        <f t="shared" si="192"/>
        <v>492754626</v>
      </c>
    </row>
    <row r="2326" spans="1:16" x14ac:dyDescent="0.35">
      <c r="A2326">
        <v>2008</v>
      </c>
      <c r="B2326">
        <v>9</v>
      </c>
      <c r="C2326">
        <v>11</v>
      </c>
      <c r="D2326">
        <v>5</v>
      </c>
      <c r="E2326">
        <v>1050000000</v>
      </c>
      <c r="F2326">
        <v>0</v>
      </c>
      <c r="G2326">
        <v>991196067</v>
      </c>
      <c r="I2326" s="4">
        <f t="shared" si="188"/>
        <v>2008</v>
      </c>
      <c r="J2326" t="str">
        <f>VLOOKUP(B2326,Lookup!A:B,2,FALSE)</f>
        <v>Yobe</v>
      </c>
      <c r="K2326" t="str">
        <f>VLOOKUP(C2326,Lookup!D:E,2,FALSE)</f>
        <v>General Administration</v>
      </c>
      <c r="L2326" t="str">
        <f>VLOOKUP(D2326,Lookup!G:H,2,FALSE)</f>
        <v>Other CRF</v>
      </c>
      <c r="M2326" s="1">
        <f t="shared" si="189"/>
        <v>1050000000</v>
      </c>
      <c r="N2326" s="1">
        <f t="shared" si="190"/>
        <v>0</v>
      </c>
      <c r="O2326" s="1">
        <f t="shared" si="191"/>
        <v>1050000000</v>
      </c>
      <c r="P2326" s="1">
        <f t="shared" si="192"/>
        <v>991196067</v>
      </c>
    </row>
    <row r="2327" spans="1:16" x14ac:dyDescent="0.35">
      <c r="A2327">
        <v>2008</v>
      </c>
      <c r="B2327">
        <v>9</v>
      </c>
      <c r="C2327">
        <v>11</v>
      </c>
      <c r="D2327">
        <v>6</v>
      </c>
      <c r="E2327">
        <v>0</v>
      </c>
      <c r="F2327">
        <v>0</v>
      </c>
      <c r="G2327">
        <v>0</v>
      </c>
      <c r="I2327" s="4">
        <f t="shared" si="188"/>
        <v>2008</v>
      </c>
      <c r="J2327" t="str">
        <f>VLOOKUP(B2327,Lookup!A:B,2,FALSE)</f>
        <v>Yobe</v>
      </c>
      <c r="K2327" t="str">
        <f>VLOOKUP(C2327,Lookup!D:E,2,FALSE)</f>
        <v>General Administration</v>
      </c>
      <c r="L2327" t="str">
        <f>VLOOKUP(D2327,Lookup!G:H,2,FALSE)</f>
        <v>Public Debt Charges</v>
      </c>
      <c r="M2327" s="1">
        <f t="shared" si="189"/>
        <v>0</v>
      </c>
      <c r="N2327" s="1">
        <f t="shared" si="190"/>
        <v>0</v>
      </c>
      <c r="O2327" s="1">
        <f t="shared" si="191"/>
        <v>0</v>
      </c>
      <c r="P2327" s="1">
        <f t="shared" si="192"/>
        <v>0</v>
      </c>
    </row>
    <row r="2328" spans="1:16" x14ac:dyDescent="0.35">
      <c r="A2328">
        <v>2008</v>
      </c>
      <c r="B2328">
        <v>9</v>
      </c>
      <c r="C2328">
        <v>11</v>
      </c>
      <c r="D2328">
        <v>7</v>
      </c>
      <c r="E2328">
        <v>116200000</v>
      </c>
      <c r="F2328">
        <v>0</v>
      </c>
      <c r="G2328">
        <v>0</v>
      </c>
      <c r="I2328" s="4">
        <f t="shared" si="188"/>
        <v>2008</v>
      </c>
      <c r="J2328" t="str">
        <f>VLOOKUP(B2328,Lookup!A:B,2,FALSE)</f>
        <v>Yobe</v>
      </c>
      <c r="K2328" t="str">
        <f>VLOOKUP(C2328,Lookup!D:E,2,FALSE)</f>
        <v>General Administration</v>
      </c>
      <c r="L2328" t="str">
        <f>VLOOKUP(D2328,Lookup!G:H,2,FALSE)</f>
        <v>Cont to LGs</v>
      </c>
      <c r="M2328" s="1">
        <f t="shared" si="189"/>
        <v>116200000</v>
      </c>
      <c r="N2328" s="1">
        <f t="shared" si="190"/>
        <v>0</v>
      </c>
      <c r="O2328" s="1">
        <f t="shared" si="191"/>
        <v>116200000</v>
      </c>
      <c r="P2328" s="1">
        <f t="shared" si="192"/>
        <v>0</v>
      </c>
    </row>
    <row r="2329" spans="1:16" x14ac:dyDescent="0.35">
      <c r="A2329">
        <v>2008</v>
      </c>
      <c r="B2329">
        <v>9</v>
      </c>
      <c r="C2329">
        <v>11</v>
      </c>
      <c r="D2329">
        <v>8</v>
      </c>
      <c r="E2329">
        <v>0</v>
      </c>
      <c r="F2329">
        <v>0</v>
      </c>
      <c r="G2329">
        <v>0</v>
      </c>
      <c r="I2329" s="4">
        <f t="shared" si="188"/>
        <v>2008</v>
      </c>
      <c r="J2329" t="str">
        <f>VLOOKUP(B2329,Lookup!A:B,2,FALSE)</f>
        <v>Yobe</v>
      </c>
      <c r="K2329" t="str">
        <f>VLOOKUP(C2329,Lookup!D:E,2,FALSE)</f>
        <v>General Administration</v>
      </c>
      <c r="L2329" t="str">
        <f>VLOOKUP(D2329,Lookup!G:H,2,FALSE)</f>
        <v>Others</v>
      </c>
      <c r="M2329" s="1">
        <f t="shared" si="189"/>
        <v>0</v>
      </c>
      <c r="N2329" s="1">
        <f t="shared" si="190"/>
        <v>0</v>
      </c>
      <c r="O2329" s="1">
        <f t="shared" si="191"/>
        <v>0</v>
      </c>
      <c r="P2329" s="1">
        <f t="shared" si="192"/>
        <v>0</v>
      </c>
    </row>
    <row r="2330" spans="1:16" x14ac:dyDescent="0.35">
      <c r="A2330">
        <v>2008</v>
      </c>
      <c r="B2330">
        <v>9</v>
      </c>
      <c r="C2330">
        <v>13</v>
      </c>
      <c r="D2330">
        <v>1</v>
      </c>
      <c r="E2330">
        <v>1128447000</v>
      </c>
      <c r="F2330">
        <v>0</v>
      </c>
      <c r="G2330">
        <v>1165501430</v>
      </c>
      <c r="I2330" s="4">
        <f t="shared" si="188"/>
        <v>2008</v>
      </c>
      <c r="J2330" t="str">
        <f>VLOOKUP(B2330,Lookup!A:B,2,FALSE)</f>
        <v>Yobe</v>
      </c>
      <c r="K2330" t="str">
        <f>VLOOKUP(C2330,Lookup!D:E,2,FALSE)</f>
        <v>Health</v>
      </c>
      <c r="L2330" t="str">
        <f>VLOOKUP(D2330,Lookup!G:H,2,FALSE)</f>
        <v>Personnel</v>
      </c>
      <c r="M2330" s="1">
        <f t="shared" si="189"/>
        <v>1128447000</v>
      </c>
      <c r="N2330" s="1">
        <f t="shared" si="190"/>
        <v>0</v>
      </c>
      <c r="O2330" s="1">
        <f t="shared" si="191"/>
        <v>1128447000</v>
      </c>
      <c r="P2330" s="1">
        <f t="shared" si="192"/>
        <v>1165501430</v>
      </c>
    </row>
    <row r="2331" spans="1:16" x14ac:dyDescent="0.35">
      <c r="A2331">
        <v>2008</v>
      </c>
      <c r="B2331">
        <v>9</v>
      </c>
      <c r="C2331">
        <v>13</v>
      </c>
      <c r="D2331">
        <v>2</v>
      </c>
      <c r="E2331">
        <v>90080000</v>
      </c>
      <c r="F2331">
        <v>0</v>
      </c>
      <c r="G2331">
        <v>13300000</v>
      </c>
      <c r="I2331" s="4">
        <f t="shared" si="188"/>
        <v>2008</v>
      </c>
      <c r="J2331" t="str">
        <f>VLOOKUP(B2331,Lookup!A:B,2,FALSE)</f>
        <v>Yobe</v>
      </c>
      <c r="K2331" t="str">
        <f>VLOOKUP(C2331,Lookup!D:E,2,FALSE)</f>
        <v>Health</v>
      </c>
      <c r="L2331" t="str">
        <f>VLOOKUP(D2331,Lookup!G:H,2,FALSE)</f>
        <v>Overhead</v>
      </c>
      <c r="M2331" s="1">
        <f t="shared" si="189"/>
        <v>90080000</v>
      </c>
      <c r="N2331" s="1">
        <f t="shared" si="190"/>
        <v>0</v>
      </c>
      <c r="O2331" s="1">
        <f t="shared" si="191"/>
        <v>90080000</v>
      </c>
      <c r="P2331" s="1">
        <f t="shared" si="192"/>
        <v>13300000</v>
      </c>
    </row>
    <row r="2332" spans="1:16" x14ac:dyDescent="0.35">
      <c r="A2332">
        <v>2008</v>
      </c>
      <c r="B2332">
        <v>9</v>
      </c>
      <c r="C2332">
        <v>13</v>
      </c>
      <c r="D2332">
        <v>3</v>
      </c>
      <c r="E2332">
        <v>0</v>
      </c>
      <c r="F2332">
        <v>0</v>
      </c>
      <c r="G2332">
        <v>25732574</v>
      </c>
      <c r="I2332" s="4">
        <f t="shared" si="188"/>
        <v>2008</v>
      </c>
      <c r="J2332" t="str">
        <f>VLOOKUP(B2332,Lookup!A:B,2,FALSE)</f>
        <v>Yobe</v>
      </c>
      <c r="K2332" t="str">
        <f>VLOOKUP(C2332,Lookup!D:E,2,FALSE)</f>
        <v>Health</v>
      </c>
      <c r="L2332" t="str">
        <f>VLOOKUP(D2332,Lookup!G:H,2,FALSE)</f>
        <v>Unclassified Subventions</v>
      </c>
      <c r="M2332" s="1">
        <f t="shared" si="189"/>
        <v>0</v>
      </c>
      <c r="N2332" s="1">
        <f t="shared" si="190"/>
        <v>0</v>
      </c>
      <c r="O2332" s="1">
        <f t="shared" si="191"/>
        <v>0</v>
      </c>
      <c r="P2332" s="1">
        <f t="shared" si="192"/>
        <v>25732574</v>
      </c>
    </row>
    <row r="2333" spans="1:16" x14ac:dyDescent="0.35">
      <c r="A2333">
        <v>2008</v>
      </c>
      <c r="B2333">
        <v>9</v>
      </c>
      <c r="C2333">
        <v>13</v>
      </c>
      <c r="D2333">
        <v>4</v>
      </c>
      <c r="E2333">
        <v>0</v>
      </c>
      <c r="F2333">
        <v>0</v>
      </c>
      <c r="G2333">
        <v>0</v>
      </c>
      <c r="I2333" s="4">
        <f t="shared" si="188"/>
        <v>2008</v>
      </c>
      <c r="J2333" t="str">
        <f>VLOOKUP(B2333,Lookup!A:B,2,FALSE)</f>
        <v>Yobe</v>
      </c>
      <c r="K2333" t="str">
        <f>VLOOKUP(C2333,Lookup!D:E,2,FALSE)</f>
        <v>Health</v>
      </c>
      <c r="L2333" t="str">
        <f>VLOOKUP(D2333,Lookup!G:H,2,FALSE)</f>
        <v>P &amp; G</v>
      </c>
      <c r="M2333" s="1">
        <f t="shared" si="189"/>
        <v>0</v>
      </c>
      <c r="N2333" s="1">
        <f t="shared" si="190"/>
        <v>0</v>
      </c>
      <c r="O2333" s="1">
        <f t="shared" si="191"/>
        <v>0</v>
      </c>
      <c r="P2333" s="1">
        <f t="shared" si="192"/>
        <v>0</v>
      </c>
    </row>
    <row r="2334" spans="1:16" x14ac:dyDescent="0.35">
      <c r="A2334">
        <v>2008</v>
      </c>
      <c r="B2334">
        <v>9</v>
      </c>
      <c r="C2334">
        <v>13</v>
      </c>
      <c r="D2334">
        <v>5</v>
      </c>
      <c r="E2334">
        <v>0</v>
      </c>
      <c r="F2334">
        <v>0</v>
      </c>
      <c r="G2334">
        <v>0</v>
      </c>
      <c r="I2334" s="4">
        <f t="shared" si="188"/>
        <v>2008</v>
      </c>
      <c r="J2334" t="str">
        <f>VLOOKUP(B2334,Lookup!A:B,2,FALSE)</f>
        <v>Yobe</v>
      </c>
      <c r="K2334" t="str">
        <f>VLOOKUP(C2334,Lookup!D:E,2,FALSE)</f>
        <v>Health</v>
      </c>
      <c r="L2334" t="str">
        <f>VLOOKUP(D2334,Lookup!G:H,2,FALSE)</f>
        <v>Other CRF</v>
      </c>
      <c r="M2334" s="1">
        <f t="shared" si="189"/>
        <v>0</v>
      </c>
      <c r="N2334" s="1">
        <f t="shared" si="190"/>
        <v>0</v>
      </c>
      <c r="O2334" s="1">
        <f t="shared" si="191"/>
        <v>0</v>
      </c>
      <c r="P2334" s="1">
        <f t="shared" si="192"/>
        <v>0</v>
      </c>
    </row>
    <row r="2335" spans="1:16" x14ac:dyDescent="0.35">
      <c r="A2335">
        <v>2008</v>
      </c>
      <c r="B2335">
        <v>9</v>
      </c>
      <c r="C2335">
        <v>13</v>
      </c>
      <c r="D2335">
        <v>6</v>
      </c>
      <c r="E2335">
        <v>0</v>
      </c>
      <c r="F2335">
        <v>0</v>
      </c>
      <c r="G2335">
        <v>0</v>
      </c>
      <c r="I2335" s="4">
        <f t="shared" si="188"/>
        <v>2008</v>
      </c>
      <c r="J2335" t="str">
        <f>VLOOKUP(B2335,Lookup!A:B,2,FALSE)</f>
        <v>Yobe</v>
      </c>
      <c r="K2335" t="str">
        <f>VLOOKUP(C2335,Lookup!D:E,2,FALSE)</f>
        <v>Health</v>
      </c>
      <c r="L2335" t="str">
        <f>VLOOKUP(D2335,Lookup!G:H,2,FALSE)</f>
        <v>Public Debt Charges</v>
      </c>
      <c r="M2335" s="1">
        <f t="shared" si="189"/>
        <v>0</v>
      </c>
      <c r="N2335" s="1">
        <f t="shared" si="190"/>
        <v>0</v>
      </c>
      <c r="O2335" s="1">
        <f t="shared" si="191"/>
        <v>0</v>
      </c>
      <c r="P2335" s="1">
        <f t="shared" si="192"/>
        <v>0</v>
      </c>
    </row>
    <row r="2336" spans="1:16" x14ac:dyDescent="0.35">
      <c r="A2336">
        <v>2008</v>
      </c>
      <c r="B2336">
        <v>9</v>
      </c>
      <c r="C2336">
        <v>13</v>
      </c>
      <c r="D2336">
        <v>7</v>
      </c>
      <c r="E2336">
        <v>0</v>
      </c>
      <c r="F2336">
        <v>0</v>
      </c>
      <c r="G2336">
        <v>0</v>
      </c>
      <c r="I2336" s="4">
        <f t="shared" si="188"/>
        <v>2008</v>
      </c>
      <c r="J2336" t="str">
        <f>VLOOKUP(B2336,Lookup!A:B,2,FALSE)</f>
        <v>Yobe</v>
      </c>
      <c r="K2336" t="str">
        <f>VLOOKUP(C2336,Lookup!D:E,2,FALSE)</f>
        <v>Health</v>
      </c>
      <c r="L2336" t="str">
        <f>VLOOKUP(D2336,Lookup!G:H,2,FALSE)</f>
        <v>Cont to LGs</v>
      </c>
      <c r="M2336" s="1">
        <f t="shared" si="189"/>
        <v>0</v>
      </c>
      <c r="N2336" s="1">
        <f t="shared" si="190"/>
        <v>0</v>
      </c>
      <c r="O2336" s="1">
        <f t="shared" si="191"/>
        <v>0</v>
      </c>
      <c r="P2336" s="1">
        <f t="shared" si="192"/>
        <v>0</v>
      </c>
    </row>
    <row r="2337" spans="1:16" x14ac:dyDescent="0.35">
      <c r="A2337">
        <v>2008</v>
      </c>
      <c r="B2337">
        <v>9</v>
      </c>
      <c r="C2337">
        <v>13</v>
      </c>
      <c r="D2337">
        <v>8</v>
      </c>
      <c r="E2337">
        <v>0</v>
      </c>
      <c r="F2337">
        <v>0</v>
      </c>
      <c r="G2337">
        <v>0</v>
      </c>
      <c r="I2337" s="4">
        <f t="shared" si="188"/>
        <v>2008</v>
      </c>
      <c r="J2337" t="str">
        <f>VLOOKUP(B2337,Lookup!A:B,2,FALSE)</f>
        <v>Yobe</v>
      </c>
      <c r="K2337" t="str">
        <f>VLOOKUP(C2337,Lookup!D:E,2,FALSE)</f>
        <v>Health</v>
      </c>
      <c r="L2337" t="str">
        <f>VLOOKUP(D2337,Lookup!G:H,2,FALSE)</f>
        <v>Others</v>
      </c>
      <c r="M2337" s="1">
        <f t="shared" si="189"/>
        <v>0</v>
      </c>
      <c r="N2337" s="1">
        <f t="shared" si="190"/>
        <v>0</v>
      </c>
      <c r="O2337" s="1">
        <f t="shared" si="191"/>
        <v>0</v>
      </c>
      <c r="P2337" s="1">
        <f t="shared" si="192"/>
        <v>0</v>
      </c>
    </row>
    <row r="2338" spans="1:16" x14ac:dyDescent="0.35">
      <c r="A2338">
        <v>2008</v>
      </c>
      <c r="B2338">
        <v>9</v>
      </c>
      <c r="C2338">
        <v>16</v>
      </c>
      <c r="D2338">
        <v>1</v>
      </c>
      <c r="E2338">
        <v>233691000</v>
      </c>
      <c r="F2338">
        <v>0</v>
      </c>
      <c r="G2338">
        <v>187516952</v>
      </c>
      <c r="I2338" s="4">
        <f t="shared" si="188"/>
        <v>2008</v>
      </c>
      <c r="J2338" t="str">
        <f>VLOOKUP(B2338,Lookup!A:B,2,FALSE)</f>
        <v>Yobe</v>
      </c>
      <c r="K2338" t="str">
        <f>VLOOKUP(C2338,Lookup!D:E,2,FALSE)</f>
        <v>Information, Culture &amp; Tourism</v>
      </c>
      <c r="L2338" t="str">
        <f>VLOOKUP(D2338,Lookup!G:H,2,FALSE)</f>
        <v>Personnel</v>
      </c>
      <c r="M2338" s="1">
        <f t="shared" si="189"/>
        <v>233691000</v>
      </c>
      <c r="N2338" s="1">
        <f t="shared" si="190"/>
        <v>0</v>
      </c>
      <c r="O2338" s="1">
        <f t="shared" si="191"/>
        <v>233691000</v>
      </c>
      <c r="P2338" s="1">
        <f t="shared" si="192"/>
        <v>187516952</v>
      </c>
    </row>
    <row r="2339" spans="1:16" x14ac:dyDescent="0.35">
      <c r="A2339">
        <v>2008</v>
      </c>
      <c r="B2339">
        <v>9</v>
      </c>
      <c r="C2339">
        <v>16</v>
      </c>
      <c r="D2339">
        <v>2</v>
      </c>
      <c r="E2339">
        <v>75600000</v>
      </c>
      <c r="F2339">
        <v>0</v>
      </c>
      <c r="G2339">
        <v>10251000</v>
      </c>
      <c r="I2339" s="4">
        <f t="shared" si="188"/>
        <v>2008</v>
      </c>
      <c r="J2339" t="str">
        <f>VLOOKUP(B2339,Lookup!A:B,2,FALSE)</f>
        <v>Yobe</v>
      </c>
      <c r="K2339" t="str">
        <f>VLOOKUP(C2339,Lookup!D:E,2,FALSE)</f>
        <v>Information, Culture &amp; Tourism</v>
      </c>
      <c r="L2339" t="str">
        <f>VLOOKUP(D2339,Lookup!G:H,2,FALSE)</f>
        <v>Overhead</v>
      </c>
      <c r="M2339" s="1">
        <f t="shared" si="189"/>
        <v>75600000</v>
      </c>
      <c r="N2339" s="1">
        <f t="shared" si="190"/>
        <v>0</v>
      </c>
      <c r="O2339" s="1">
        <f t="shared" si="191"/>
        <v>75600000</v>
      </c>
      <c r="P2339" s="1">
        <f t="shared" si="192"/>
        <v>10251000</v>
      </c>
    </row>
    <row r="2340" spans="1:16" x14ac:dyDescent="0.35">
      <c r="A2340">
        <v>2008</v>
      </c>
      <c r="B2340">
        <v>9</v>
      </c>
      <c r="C2340">
        <v>16</v>
      </c>
      <c r="D2340">
        <v>3</v>
      </c>
      <c r="E2340">
        <v>0</v>
      </c>
      <c r="F2340">
        <v>0</v>
      </c>
      <c r="G2340">
        <v>28352500</v>
      </c>
      <c r="I2340" s="4">
        <f t="shared" si="188"/>
        <v>2008</v>
      </c>
      <c r="J2340" t="str">
        <f>VLOOKUP(B2340,Lookup!A:B,2,FALSE)</f>
        <v>Yobe</v>
      </c>
      <c r="K2340" t="str">
        <f>VLOOKUP(C2340,Lookup!D:E,2,FALSE)</f>
        <v>Information, Culture &amp; Tourism</v>
      </c>
      <c r="L2340" t="str">
        <f>VLOOKUP(D2340,Lookup!G:H,2,FALSE)</f>
        <v>Unclassified Subventions</v>
      </c>
      <c r="M2340" s="1">
        <f t="shared" si="189"/>
        <v>0</v>
      </c>
      <c r="N2340" s="1">
        <f t="shared" si="190"/>
        <v>0</v>
      </c>
      <c r="O2340" s="1">
        <f t="shared" si="191"/>
        <v>0</v>
      </c>
      <c r="P2340" s="1">
        <f t="shared" si="192"/>
        <v>28352500</v>
      </c>
    </row>
    <row r="2341" spans="1:16" x14ac:dyDescent="0.35">
      <c r="A2341">
        <v>2008</v>
      </c>
      <c r="B2341">
        <v>9</v>
      </c>
      <c r="C2341">
        <v>16</v>
      </c>
      <c r="D2341">
        <v>4</v>
      </c>
      <c r="E2341">
        <v>0</v>
      </c>
      <c r="F2341">
        <v>0</v>
      </c>
      <c r="G2341">
        <v>0</v>
      </c>
      <c r="I2341" s="4">
        <f t="shared" si="188"/>
        <v>2008</v>
      </c>
      <c r="J2341" t="str">
        <f>VLOOKUP(B2341,Lookup!A:B,2,FALSE)</f>
        <v>Yobe</v>
      </c>
      <c r="K2341" t="str">
        <f>VLOOKUP(C2341,Lookup!D:E,2,FALSE)</f>
        <v>Information, Culture &amp; Tourism</v>
      </c>
      <c r="L2341" t="str">
        <f>VLOOKUP(D2341,Lookup!G:H,2,FALSE)</f>
        <v>P &amp; G</v>
      </c>
      <c r="M2341" s="1">
        <f t="shared" si="189"/>
        <v>0</v>
      </c>
      <c r="N2341" s="1">
        <f t="shared" si="190"/>
        <v>0</v>
      </c>
      <c r="O2341" s="1">
        <f t="shared" si="191"/>
        <v>0</v>
      </c>
      <c r="P2341" s="1">
        <f t="shared" si="192"/>
        <v>0</v>
      </c>
    </row>
    <row r="2342" spans="1:16" x14ac:dyDescent="0.35">
      <c r="A2342">
        <v>2008</v>
      </c>
      <c r="B2342">
        <v>9</v>
      </c>
      <c r="C2342">
        <v>16</v>
      </c>
      <c r="D2342">
        <v>5</v>
      </c>
      <c r="E2342">
        <v>0</v>
      </c>
      <c r="F2342">
        <v>0</v>
      </c>
      <c r="G2342">
        <v>0</v>
      </c>
      <c r="I2342" s="4">
        <f t="shared" si="188"/>
        <v>2008</v>
      </c>
      <c r="J2342" t="str">
        <f>VLOOKUP(B2342,Lookup!A:B,2,FALSE)</f>
        <v>Yobe</v>
      </c>
      <c r="K2342" t="str">
        <f>VLOOKUP(C2342,Lookup!D:E,2,FALSE)</f>
        <v>Information, Culture &amp; Tourism</v>
      </c>
      <c r="L2342" t="str">
        <f>VLOOKUP(D2342,Lookup!G:H,2,FALSE)</f>
        <v>Other CRF</v>
      </c>
      <c r="M2342" s="1">
        <f t="shared" si="189"/>
        <v>0</v>
      </c>
      <c r="N2342" s="1">
        <f t="shared" si="190"/>
        <v>0</v>
      </c>
      <c r="O2342" s="1">
        <f t="shared" si="191"/>
        <v>0</v>
      </c>
      <c r="P2342" s="1">
        <f t="shared" si="192"/>
        <v>0</v>
      </c>
    </row>
    <row r="2343" spans="1:16" x14ac:dyDescent="0.35">
      <c r="A2343">
        <v>2008</v>
      </c>
      <c r="B2343">
        <v>9</v>
      </c>
      <c r="C2343">
        <v>16</v>
      </c>
      <c r="D2343">
        <v>6</v>
      </c>
      <c r="E2343">
        <v>0</v>
      </c>
      <c r="F2343">
        <v>0</v>
      </c>
      <c r="G2343">
        <v>0</v>
      </c>
      <c r="I2343" s="4">
        <f t="shared" si="188"/>
        <v>2008</v>
      </c>
      <c r="J2343" t="str">
        <f>VLOOKUP(B2343,Lookup!A:B,2,FALSE)</f>
        <v>Yobe</v>
      </c>
      <c r="K2343" t="str">
        <f>VLOOKUP(C2343,Lookup!D:E,2,FALSE)</f>
        <v>Information, Culture &amp; Tourism</v>
      </c>
      <c r="L2343" t="str">
        <f>VLOOKUP(D2343,Lookup!G:H,2,FALSE)</f>
        <v>Public Debt Charges</v>
      </c>
      <c r="M2343" s="1">
        <f t="shared" si="189"/>
        <v>0</v>
      </c>
      <c r="N2343" s="1">
        <f t="shared" si="190"/>
        <v>0</v>
      </c>
      <c r="O2343" s="1">
        <f t="shared" si="191"/>
        <v>0</v>
      </c>
      <c r="P2343" s="1">
        <f t="shared" si="192"/>
        <v>0</v>
      </c>
    </row>
    <row r="2344" spans="1:16" x14ac:dyDescent="0.35">
      <c r="A2344">
        <v>2008</v>
      </c>
      <c r="B2344">
        <v>9</v>
      </c>
      <c r="C2344">
        <v>16</v>
      </c>
      <c r="D2344">
        <v>7</v>
      </c>
      <c r="E2344">
        <v>0</v>
      </c>
      <c r="F2344">
        <v>0</v>
      </c>
      <c r="G2344">
        <v>0</v>
      </c>
      <c r="I2344" s="4">
        <f t="shared" si="188"/>
        <v>2008</v>
      </c>
      <c r="J2344" t="str">
        <f>VLOOKUP(B2344,Lookup!A:B,2,FALSE)</f>
        <v>Yobe</v>
      </c>
      <c r="K2344" t="str">
        <f>VLOOKUP(C2344,Lookup!D:E,2,FALSE)</f>
        <v>Information, Culture &amp; Tourism</v>
      </c>
      <c r="L2344" t="str">
        <f>VLOOKUP(D2344,Lookup!G:H,2,FALSE)</f>
        <v>Cont to LGs</v>
      </c>
      <c r="M2344" s="1">
        <f t="shared" si="189"/>
        <v>0</v>
      </c>
      <c r="N2344" s="1">
        <f t="shared" si="190"/>
        <v>0</v>
      </c>
      <c r="O2344" s="1">
        <f t="shared" si="191"/>
        <v>0</v>
      </c>
      <c r="P2344" s="1">
        <f t="shared" si="192"/>
        <v>0</v>
      </c>
    </row>
    <row r="2345" spans="1:16" x14ac:dyDescent="0.35">
      <c r="A2345">
        <v>2008</v>
      </c>
      <c r="B2345">
        <v>9</v>
      </c>
      <c r="C2345">
        <v>16</v>
      </c>
      <c r="D2345">
        <v>8</v>
      </c>
      <c r="E2345">
        <v>0</v>
      </c>
      <c r="F2345">
        <v>0</v>
      </c>
      <c r="G2345">
        <v>0</v>
      </c>
      <c r="I2345" s="4">
        <f t="shared" si="188"/>
        <v>2008</v>
      </c>
      <c r="J2345" t="str">
        <f>VLOOKUP(B2345,Lookup!A:B,2,FALSE)</f>
        <v>Yobe</v>
      </c>
      <c r="K2345" t="str">
        <f>VLOOKUP(C2345,Lookup!D:E,2,FALSE)</f>
        <v>Information, Culture &amp; Tourism</v>
      </c>
      <c r="L2345" t="str">
        <f>VLOOKUP(D2345,Lookup!G:H,2,FALSE)</f>
        <v>Others</v>
      </c>
      <c r="M2345" s="1">
        <f t="shared" si="189"/>
        <v>0</v>
      </c>
      <c r="N2345" s="1">
        <f t="shared" si="190"/>
        <v>0</v>
      </c>
      <c r="O2345" s="1">
        <f t="shared" si="191"/>
        <v>0</v>
      </c>
      <c r="P2345" s="1">
        <f t="shared" si="192"/>
        <v>0</v>
      </c>
    </row>
    <row r="2346" spans="1:16" x14ac:dyDescent="0.35">
      <c r="A2346">
        <v>2008</v>
      </c>
      <c r="B2346">
        <v>9</v>
      </c>
      <c r="C2346">
        <v>17</v>
      </c>
      <c r="D2346">
        <v>1</v>
      </c>
      <c r="E2346">
        <v>106769000</v>
      </c>
      <c r="F2346">
        <v>0</v>
      </c>
      <c r="G2346">
        <v>103779631</v>
      </c>
      <c r="I2346" s="4">
        <f t="shared" si="188"/>
        <v>2008</v>
      </c>
      <c r="J2346" t="str">
        <f>VLOOKUP(B2346,Lookup!A:B,2,FALSE)</f>
        <v>Yobe</v>
      </c>
      <c r="K2346" t="str">
        <f>VLOOKUP(C2346,Lookup!D:E,2,FALSE)</f>
        <v>Infrastructure</v>
      </c>
      <c r="L2346" t="str">
        <f>VLOOKUP(D2346,Lookup!G:H,2,FALSE)</f>
        <v>Personnel</v>
      </c>
      <c r="M2346" s="1">
        <f t="shared" si="189"/>
        <v>106769000</v>
      </c>
      <c r="N2346" s="1">
        <f t="shared" si="190"/>
        <v>0</v>
      </c>
      <c r="O2346" s="1">
        <f t="shared" si="191"/>
        <v>106769000</v>
      </c>
      <c r="P2346" s="1">
        <f t="shared" si="192"/>
        <v>103779631</v>
      </c>
    </row>
    <row r="2347" spans="1:16" x14ac:dyDescent="0.35">
      <c r="A2347">
        <v>2008</v>
      </c>
      <c r="B2347">
        <v>9</v>
      </c>
      <c r="C2347">
        <v>17</v>
      </c>
      <c r="D2347">
        <v>2</v>
      </c>
      <c r="E2347">
        <v>16800000</v>
      </c>
      <c r="F2347">
        <v>0</v>
      </c>
      <c r="G2347">
        <v>10000000</v>
      </c>
      <c r="I2347" s="4">
        <f t="shared" si="188"/>
        <v>2008</v>
      </c>
      <c r="J2347" t="str">
        <f>VLOOKUP(B2347,Lookup!A:B,2,FALSE)</f>
        <v>Yobe</v>
      </c>
      <c r="K2347" t="str">
        <f>VLOOKUP(C2347,Lookup!D:E,2,FALSE)</f>
        <v>Infrastructure</v>
      </c>
      <c r="L2347" t="str">
        <f>VLOOKUP(D2347,Lookup!G:H,2,FALSE)</f>
        <v>Overhead</v>
      </c>
      <c r="M2347" s="1">
        <f t="shared" si="189"/>
        <v>16800000</v>
      </c>
      <c r="N2347" s="1">
        <f t="shared" si="190"/>
        <v>0</v>
      </c>
      <c r="O2347" s="1">
        <f t="shared" si="191"/>
        <v>16800000</v>
      </c>
      <c r="P2347" s="1">
        <f t="shared" si="192"/>
        <v>10000000</v>
      </c>
    </row>
    <row r="2348" spans="1:16" x14ac:dyDescent="0.35">
      <c r="A2348">
        <v>2008</v>
      </c>
      <c r="B2348">
        <v>9</v>
      </c>
      <c r="C2348">
        <v>17</v>
      </c>
      <c r="D2348">
        <v>3</v>
      </c>
      <c r="E2348">
        <v>0</v>
      </c>
      <c r="F2348">
        <v>0</v>
      </c>
      <c r="G2348">
        <v>2000000</v>
      </c>
      <c r="I2348" s="4">
        <f t="shared" si="188"/>
        <v>2008</v>
      </c>
      <c r="J2348" t="str">
        <f>VLOOKUP(B2348,Lookup!A:B,2,FALSE)</f>
        <v>Yobe</v>
      </c>
      <c r="K2348" t="str">
        <f>VLOOKUP(C2348,Lookup!D:E,2,FALSE)</f>
        <v>Infrastructure</v>
      </c>
      <c r="L2348" t="str">
        <f>VLOOKUP(D2348,Lookup!G:H,2,FALSE)</f>
        <v>Unclassified Subventions</v>
      </c>
      <c r="M2348" s="1">
        <f t="shared" si="189"/>
        <v>0</v>
      </c>
      <c r="N2348" s="1">
        <f t="shared" si="190"/>
        <v>0</v>
      </c>
      <c r="O2348" s="1">
        <f t="shared" si="191"/>
        <v>0</v>
      </c>
      <c r="P2348" s="1">
        <f t="shared" si="192"/>
        <v>2000000</v>
      </c>
    </row>
    <row r="2349" spans="1:16" x14ac:dyDescent="0.35">
      <c r="A2349">
        <v>2008</v>
      </c>
      <c r="B2349">
        <v>9</v>
      </c>
      <c r="C2349">
        <v>17</v>
      </c>
      <c r="D2349">
        <v>4</v>
      </c>
      <c r="E2349">
        <v>0</v>
      </c>
      <c r="F2349">
        <v>0</v>
      </c>
      <c r="G2349">
        <v>0</v>
      </c>
      <c r="I2349" s="4">
        <f t="shared" si="188"/>
        <v>2008</v>
      </c>
      <c r="J2349" t="str">
        <f>VLOOKUP(B2349,Lookup!A:B,2,FALSE)</f>
        <v>Yobe</v>
      </c>
      <c r="K2349" t="str">
        <f>VLOOKUP(C2349,Lookup!D:E,2,FALSE)</f>
        <v>Infrastructure</v>
      </c>
      <c r="L2349" t="str">
        <f>VLOOKUP(D2349,Lookup!G:H,2,FALSE)</f>
        <v>P &amp; G</v>
      </c>
      <c r="M2349" s="1">
        <f t="shared" si="189"/>
        <v>0</v>
      </c>
      <c r="N2349" s="1">
        <f t="shared" si="190"/>
        <v>0</v>
      </c>
      <c r="O2349" s="1">
        <f t="shared" si="191"/>
        <v>0</v>
      </c>
      <c r="P2349" s="1">
        <f t="shared" si="192"/>
        <v>0</v>
      </c>
    </row>
    <row r="2350" spans="1:16" x14ac:dyDescent="0.35">
      <c r="A2350">
        <v>2008</v>
      </c>
      <c r="B2350">
        <v>9</v>
      </c>
      <c r="C2350">
        <v>17</v>
      </c>
      <c r="D2350">
        <v>5</v>
      </c>
      <c r="E2350">
        <v>0</v>
      </c>
      <c r="F2350">
        <v>0</v>
      </c>
      <c r="G2350">
        <v>0</v>
      </c>
      <c r="I2350" s="4">
        <f t="shared" si="188"/>
        <v>2008</v>
      </c>
      <c r="J2350" t="str">
        <f>VLOOKUP(B2350,Lookup!A:B,2,FALSE)</f>
        <v>Yobe</v>
      </c>
      <c r="K2350" t="str">
        <f>VLOOKUP(C2350,Lookup!D:E,2,FALSE)</f>
        <v>Infrastructure</v>
      </c>
      <c r="L2350" t="str">
        <f>VLOOKUP(D2350,Lookup!G:H,2,FALSE)</f>
        <v>Other CRF</v>
      </c>
      <c r="M2350" s="1">
        <f t="shared" si="189"/>
        <v>0</v>
      </c>
      <c r="N2350" s="1">
        <f t="shared" si="190"/>
        <v>0</v>
      </c>
      <c r="O2350" s="1">
        <f t="shared" si="191"/>
        <v>0</v>
      </c>
      <c r="P2350" s="1">
        <f t="shared" si="192"/>
        <v>0</v>
      </c>
    </row>
    <row r="2351" spans="1:16" x14ac:dyDescent="0.35">
      <c r="A2351">
        <v>2008</v>
      </c>
      <c r="B2351">
        <v>9</v>
      </c>
      <c r="C2351">
        <v>17</v>
      </c>
      <c r="D2351">
        <v>6</v>
      </c>
      <c r="E2351">
        <v>0</v>
      </c>
      <c r="F2351">
        <v>0</v>
      </c>
      <c r="G2351">
        <v>0</v>
      </c>
      <c r="I2351" s="4">
        <f t="shared" si="188"/>
        <v>2008</v>
      </c>
      <c r="J2351" t="str">
        <f>VLOOKUP(B2351,Lookup!A:B,2,FALSE)</f>
        <v>Yobe</v>
      </c>
      <c r="K2351" t="str">
        <f>VLOOKUP(C2351,Lookup!D:E,2,FALSE)</f>
        <v>Infrastructure</v>
      </c>
      <c r="L2351" t="str">
        <f>VLOOKUP(D2351,Lookup!G:H,2,FALSE)</f>
        <v>Public Debt Charges</v>
      </c>
      <c r="M2351" s="1">
        <f t="shared" si="189"/>
        <v>0</v>
      </c>
      <c r="N2351" s="1">
        <f t="shared" si="190"/>
        <v>0</v>
      </c>
      <c r="O2351" s="1">
        <f t="shared" si="191"/>
        <v>0</v>
      </c>
      <c r="P2351" s="1">
        <f t="shared" si="192"/>
        <v>0</v>
      </c>
    </row>
    <row r="2352" spans="1:16" x14ac:dyDescent="0.35">
      <c r="A2352">
        <v>2008</v>
      </c>
      <c r="B2352">
        <v>9</v>
      </c>
      <c r="C2352">
        <v>17</v>
      </c>
      <c r="D2352">
        <v>7</v>
      </c>
      <c r="E2352">
        <v>0</v>
      </c>
      <c r="F2352">
        <v>0</v>
      </c>
      <c r="G2352">
        <v>0</v>
      </c>
      <c r="I2352" s="4">
        <f t="shared" si="188"/>
        <v>2008</v>
      </c>
      <c r="J2352" t="str">
        <f>VLOOKUP(B2352,Lookup!A:B,2,FALSE)</f>
        <v>Yobe</v>
      </c>
      <c r="K2352" t="str">
        <f>VLOOKUP(C2352,Lookup!D:E,2,FALSE)</f>
        <v>Infrastructure</v>
      </c>
      <c r="L2352" t="str">
        <f>VLOOKUP(D2352,Lookup!G:H,2,FALSE)</f>
        <v>Cont to LGs</v>
      </c>
      <c r="M2352" s="1">
        <f t="shared" si="189"/>
        <v>0</v>
      </c>
      <c r="N2352" s="1">
        <f t="shared" si="190"/>
        <v>0</v>
      </c>
      <c r="O2352" s="1">
        <f t="shared" si="191"/>
        <v>0</v>
      </c>
      <c r="P2352" s="1">
        <f t="shared" si="192"/>
        <v>0</v>
      </c>
    </row>
    <row r="2353" spans="1:16" x14ac:dyDescent="0.35">
      <c r="A2353">
        <v>2008</v>
      </c>
      <c r="B2353">
        <v>9</v>
      </c>
      <c r="C2353">
        <v>17</v>
      </c>
      <c r="D2353">
        <v>8</v>
      </c>
      <c r="E2353">
        <v>0</v>
      </c>
      <c r="F2353">
        <v>0</v>
      </c>
      <c r="G2353">
        <v>0</v>
      </c>
      <c r="I2353" s="4">
        <f t="shared" si="188"/>
        <v>2008</v>
      </c>
      <c r="J2353" t="str">
        <f>VLOOKUP(B2353,Lookup!A:B,2,FALSE)</f>
        <v>Yobe</v>
      </c>
      <c r="K2353" t="str">
        <f>VLOOKUP(C2353,Lookup!D:E,2,FALSE)</f>
        <v>Infrastructure</v>
      </c>
      <c r="L2353" t="str">
        <f>VLOOKUP(D2353,Lookup!G:H,2,FALSE)</f>
        <v>Others</v>
      </c>
      <c r="M2353" s="1">
        <f t="shared" si="189"/>
        <v>0</v>
      </c>
      <c r="N2353" s="1">
        <f t="shared" si="190"/>
        <v>0</v>
      </c>
      <c r="O2353" s="1">
        <f t="shared" si="191"/>
        <v>0</v>
      </c>
      <c r="P2353" s="1">
        <f t="shared" si="192"/>
        <v>0</v>
      </c>
    </row>
    <row r="2354" spans="1:16" x14ac:dyDescent="0.35">
      <c r="A2354">
        <v>2008</v>
      </c>
      <c r="B2354">
        <v>9</v>
      </c>
      <c r="C2354">
        <v>27</v>
      </c>
      <c r="D2354">
        <v>1</v>
      </c>
      <c r="E2354">
        <v>116610000</v>
      </c>
      <c r="F2354">
        <v>0</v>
      </c>
      <c r="G2354">
        <v>103228189</v>
      </c>
      <c r="I2354" s="4">
        <f t="shared" si="188"/>
        <v>2008</v>
      </c>
      <c r="J2354" t="str">
        <f>VLOOKUP(B2354,Lookup!A:B,2,FALSE)</f>
        <v>Yobe</v>
      </c>
      <c r="K2354" t="str">
        <f>VLOOKUP(C2354,Lookup!D:E,2,FALSE)</f>
        <v>Power/Energy</v>
      </c>
      <c r="L2354" t="str">
        <f>VLOOKUP(D2354,Lookup!G:H,2,FALSE)</f>
        <v>Personnel</v>
      </c>
      <c r="M2354" s="1">
        <f t="shared" si="189"/>
        <v>116610000</v>
      </c>
      <c r="N2354" s="1">
        <f t="shared" si="190"/>
        <v>0</v>
      </c>
      <c r="O2354" s="1">
        <f t="shared" si="191"/>
        <v>116610000</v>
      </c>
      <c r="P2354" s="1">
        <f t="shared" si="192"/>
        <v>103228189</v>
      </c>
    </row>
    <row r="2355" spans="1:16" x14ac:dyDescent="0.35">
      <c r="A2355">
        <v>2008</v>
      </c>
      <c r="B2355">
        <v>9</v>
      </c>
      <c r="C2355">
        <v>27</v>
      </c>
      <c r="D2355">
        <v>2</v>
      </c>
      <c r="E2355">
        <v>10800000</v>
      </c>
      <c r="F2355">
        <v>0</v>
      </c>
      <c r="G2355">
        <v>0</v>
      </c>
      <c r="I2355" s="4">
        <f t="shared" si="188"/>
        <v>2008</v>
      </c>
      <c r="J2355" t="str">
        <f>VLOOKUP(B2355,Lookup!A:B,2,FALSE)</f>
        <v>Yobe</v>
      </c>
      <c r="K2355" t="str">
        <f>VLOOKUP(C2355,Lookup!D:E,2,FALSE)</f>
        <v>Power/Energy</v>
      </c>
      <c r="L2355" t="str">
        <f>VLOOKUP(D2355,Lookup!G:H,2,FALSE)</f>
        <v>Overhead</v>
      </c>
      <c r="M2355" s="1">
        <f t="shared" si="189"/>
        <v>10800000</v>
      </c>
      <c r="N2355" s="1">
        <f t="shared" si="190"/>
        <v>0</v>
      </c>
      <c r="O2355" s="1">
        <f t="shared" si="191"/>
        <v>10800000</v>
      </c>
      <c r="P2355" s="1">
        <f t="shared" si="192"/>
        <v>0</v>
      </c>
    </row>
    <row r="2356" spans="1:16" x14ac:dyDescent="0.35">
      <c r="A2356">
        <v>2008</v>
      </c>
      <c r="B2356">
        <v>9</v>
      </c>
      <c r="C2356">
        <v>27</v>
      </c>
      <c r="D2356">
        <v>3</v>
      </c>
      <c r="E2356">
        <v>0</v>
      </c>
      <c r="F2356">
        <v>0</v>
      </c>
      <c r="G2356">
        <v>4500000</v>
      </c>
      <c r="I2356" s="4">
        <f t="shared" si="188"/>
        <v>2008</v>
      </c>
      <c r="J2356" t="str">
        <f>VLOOKUP(B2356,Lookup!A:B,2,FALSE)</f>
        <v>Yobe</v>
      </c>
      <c r="K2356" t="str">
        <f>VLOOKUP(C2356,Lookup!D:E,2,FALSE)</f>
        <v>Power/Energy</v>
      </c>
      <c r="L2356" t="str">
        <f>VLOOKUP(D2356,Lookup!G:H,2,FALSE)</f>
        <v>Unclassified Subventions</v>
      </c>
      <c r="M2356" s="1">
        <f t="shared" si="189"/>
        <v>0</v>
      </c>
      <c r="N2356" s="1">
        <f t="shared" si="190"/>
        <v>0</v>
      </c>
      <c r="O2356" s="1">
        <f t="shared" si="191"/>
        <v>0</v>
      </c>
      <c r="P2356" s="1">
        <f t="shared" si="192"/>
        <v>4500000</v>
      </c>
    </row>
    <row r="2357" spans="1:16" x14ac:dyDescent="0.35">
      <c r="A2357">
        <v>2008</v>
      </c>
      <c r="B2357">
        <v>9</v>
      </c>
      <c r="C2357">
        <v>27</v>
      </c>
      <c r="D2357">
        <v>4</v>
      </c>
      <c r="E2357">
        <v>0</v>
      </c>
      <c r="F2357">
        <v>0</v>
      </c>
      <c r="G2357">
        <v>0</v>
      </c>
      <c r="I2357" s="4">
        <f t="shared" si="188"/>
        <v>2008</v>
      </c>
      <c r="J2357" t="str">
        <f>VLOOKUP(B2357,Lookup!A:B,2,FALSE)</f>
        <v>Yobe</v>
      </c>
      <c r="K2357" t="str">
        <f>VLOOKUP(C2357,Lookup!D:E,2,FALSE)</f>
        <v>Power/Energy</v>
      </c>
      <c r="L2357" t="str">
        <f>VLOOKUP(D2357,Lookup!G:H,2,FALSE)</f>
        <v>P &amp; G</v>
      </c>
      <c r="M2357" s="1">
        <f t="shared" si="189"/>
        <v>0</v>
      </c>
      <c r="N2357" s="1">
        <f t="shared" si="190"/>
        <v>0</v>
      </c>
      <c r="O2357" s="1">
        <f t="shared" si="191"/>
        <v>0</v>
      </c>
      <c r="P2357" s="1">
        <f t="shared" si="192"/>
        <v>0</v>
      </c>
    </row>
    <row r="2358" spans="1:16" x14ac:dyDescent="0.35">
      <c r="A2358">
        <v>2008</v>
      </c>
      <c r="B2358">
        <v>9</v>
      </c>
      <c r="C2358">
        <v>27</v>
      </c>
      <c r="D2358">
        <v>5</v>
      </c>
      <c r="E2358">
        <v>0</v>
      </c>
      <c r="F2358">
        <v>0</v>
      </c>
      <c r="G2358">
        <v>0</v>
      </c>
      <c r="I2358" s="4">
        <f t="shared" si="188"/>
        <v>2008</v>
      </c>
      <c r="J2358" t="str">
        <f>VLOOKUP(B2358,Lookup!A:B,2,FALSE)</f>
        <v>Yobe</v>
      </c>
      <c r="K2358" t="str">
        <f>VLOOKUP(C2358,Lookup!D:E,2,FALSE)</f>
        <v>Power/Energy</v>
      </c>
      <c r="L2358" t="str">
        <f>VLOOKUP(D2358,Lookup!G:H,2,FALSE)</f>
        <v>Other CRF</v>
      </c>
      <c r="M2358" s="1">
        <f t="shared" si="189"/>
        <v>0</v>
      </c>
      <c r="N2358" s="1">
        <f t="shared" si="190"/>
        <v>0</v>
      </c>
      <c r="O2358" s="1">
        <f t="shared" si="191"/>
        <v>0</v>
      </c>
      <c r="P2358" s="1">
        <f t="shared" si="192"/>
        <v>0</v>
      </c>
    </row>
    <row r="2359" spans="1:16" x14ac:dyDescent="0.35">
      <c r="A2359">
        <v>2008</v>
      </c>
      <c r="B2359">
        <v>9</v>
      </c>
      <c r="C2359">
        <v>27</v>
      </c>
      <c r="D2359">
        <v>6</v>
      </c>
      <c r="E2359">
        <v>0</v>
      </c>
      <c r="F2359">
        <v>0</v>
      </c>
      <c r="G2359">
        <v>0</v>
      </c>
      <c r="I2359" s="4">
        <f t="shared" si="188"/>
        <v>2008</v>
      </c>
      <c r="J2359" t="str">
        <f>VLOOKUP(B2359,Lookup!A:B,2,FALSE)</f>
        <v>Yobe</v>
      </c>
      <c r="K2359" t="str">
        <f>VLOOKUP(C2359,Lookup!D:E,2,FALSE)</f>
        <v>Power/Energy</v>
      </c>
      <c r="L2359" t="str">
        <f>VLOOKUP(D2359,Lookup!G:H,2,FALSE)</f>
        <v>Public Debt Charges</v>
      </c>
      <c r="M2359" s="1">
        <f t="shared" si="189"/>
        <v>0</v>
      </c>
      <c r="N2359" s="1">
        <f t="shared" si="190"/>
        <v>0</v>
      </c>
      <c r="O2359" s="1">
        <f t="shared" si="191"/>
        <v>0</v>
      </c>
      <c r="P2359" s="1">
        <f t="shared" si="192"/>
        <v>0</v>
      </c>
    </row>
    <row r="2360" spans="1:16" x14ac:dyDescent="0.35">
      <c r="A2360">
        <v>2008</v>
      </c>
      <c r="B2360">
        <v>9</v>
      </c>
      <c r="C2360">
        <v>27</v>
      </c>
      <c r="D2360">
        <v>7</v>
      </c>
      <c r="E2360">
        <v>0</v>
      </c>
      <c r="F2360">
        <v>0</v>
      </c>
      <c r="G2360">
        <v>0</v>
      </c>
      <c r="I2360" s="4">
        <f t="shared" si="188"/>
        <v>2008</v>
      </c>
      <c r="J2360" t="str">
        <f>VLOOKUP(B2360,Lookup!A:B,2,FALSE)</f>
        <v>Yobe</v>
      </c>
      <c r="K2360" t="str">
        <f>VLOOKUP(C2360,Lookup!D:E,2,FALSE)</f>
        <v>Power/Energy</v>
      </c>
      <c r="L2360" t="str">
        <f>VLOOKUP(D2360,Lookup!G:H,2,FALSE)</f>
        <v>Cont to LGs</v>
      </c>
      <c r="M2360" s="1">
        <f t="shared" si="189"/>
        <v>0</v>
      </c>
      <c r="N2360" s="1">
        <f t="shared" si="190"/>
        <v>0</v>
      </c>
      <c r="O2360" s="1">
        <f t="shared" si="191"/>
        <v>0</v>
      </c>
      <c r="P2360" s="1">
        <f t="shared" si="192"/>
        <v>0</v>
      </c>
    </row>
    <row r="2361" spans="1:16" x14ac:dyDescent="0.35">
      <c r="A2361">
        <v>2008</v>
      </c>
      <c r="B2361">
        <v>9</v>
      </c>
      <c r="C2361">
        <v>27</v>
      </c>
      <c r="D2361">
        <v>8</v>
      </c>
      <c r="E2361">
        <v>0</v>
      </c>
      <c r="F2361">
        <v>0</v>
      </c>
      <c r="G2361">
        <v>0</v>
      </c>
      <c r="I2361" s="4">
        <f t="shared" si="188"/>
        <v>2008</v>
      </c>
      <c r="J2361" t="str">
        <f>VLOOKUP(B2361,Lookup!A:B,2,FALSE)</f>
        <v>Yobe</v>
      </c>
      <c r="K2361" t="str">
        <f>VLOOKUP(C2361,Lookup!D:E,2,FALSE)</f>
        <v>Power/Energy</v>
      </c>
      <c r="L2361" t="str">
        <f>VLOOKUP(D2361,Lookup!G:H,2,FALSE)</f>
        <v>Others</v>
      </c>
      <c r="M2361" s="1">
        <f t="shared" si="189"/>
        <v>0</v>
      </c>
      <c r="N2361" s="1">
        <f t="shared" si="190"/>
        <v>0</v>
      </c>
      <c r="O2361" s="1">
        <f t="shared" si="191"/>
        <v>0</v>
      </c>
      <c r="P2361" s="1">
        <f t="shared" si="192"/>
        <v>0</v>
      </c>
    </row>
    <row r="2362" spans="1:16" x14ac:dyDescent="0.35">
      <c r="A2362">
        <v>2008</v>
      </c>
      <c r="B2362">
        <v>9</v>
      </c>
      <c r="C2362">
        <v>30</v>
      </c>
      <c r="D2362">
        <v>1</v>
      </c>
      <c r="E2362">
        <v>0</v>
      </c>
      <c r="F2362">
        <v>0</v>
      </c>
      <c r="G2362">
        <v>0</v>
      </c>
      <c r="I2362" s="4">
        <f t="shared" si="188"/>
        <v>2008</v>
      </c>
      <c r="J2362" t="str">
        <f>VLOOKUP(B2362,Lookup!A:B,2,FALSE)</f>
        <v>Yobe</v>
      </c>
      <c r="K2362" t="str">
        <f>VLOOKUP(C2362,Lookup!D:E,2,FALSE)</f>
        <v>Science and Technology</v>
      </c>
      <c r="L2362" t="str">
        <f>VLOOKUP(D2362,Lookup!G:H,2,FALSE)</f>
        <v>Personnel</v>
      </c>
      <c r="M2362" s="1">
        <f t="shared" si="189"/>
        <v>0</v>
      </c>
      <c r="N2362" s="1">
        <f t="shared" si="190"/>
        <v>0</v>
      </c>
      <c r="O2362" s="1">
        <f t="shared" si="191"/>
        <v>0</v>
      </c>
      <c r="P2362" s="1">
        <f t="shared" si="192"/>
        <v>0</v>
      </c>
    </row>
    <row r="2363" spans="1:16" x14ac:dyDescent="0.35">
      <c r="A2363">
        <v>2008</v>
      </c>
      <c r="B2363">
        <v>9</v>
      </c>
      <c r="C2363">
        <v>30</v>
      </c>
      <c r="D2363">
        <v>2</v>
      </c>
      <c r="E2363">
        <v>0</v>
      </c>
      <c r="F2363">
        <v>0</v>
      </c>
      <c r="G2363">
        <v>0</v>
      </c>
      <c r="I2363" s="4">
        <f t="shared" si="188"/>
        <v>2008</v>
      </c>
      <c r="J2363" t="str">
        <f>VLOOKUP(B2363,Lookup!A:B,2,FALSE)</f>
        <v>Yobe</v>
      </c>
      <c r="K2363" t="str">
        <f>VLOOKUP(C2363,Lookup!D:E,2,FALSE)</f>
        <v>Science and Technology</v>
      </c>
      <c r="L2363" t="str">
        <f>VLOOKUP(D2363,Lookup!G:H,2,FALSE)</f>
        <v>Overhead</v>
      </c>
      <c r="M2363" s="1">
        <f t="shared" si="189"/>
        <v>0</v>
      </c>
      <c r="N2363" s="1">
        <f t="shared" si="190"/>
        <v>0</v>
      </c>
      <c r="O2363" s="1">
        <f t="shared" si="191"/>
        <v>0</v>
      </c>
      <c r="P2363" s="1">
        <f t="shared" si="192"/>
        <v>0</v>
      </c>
    </row>
    <row r="2364" spans="1:16" x14ac:dyDescent="0.35">
      <c r="A2364">
        <v>2008</v>
      </c>
      <c r="B2364">
        <v>9</v>
      </c>
      <c r="C2364">
        <v>30</v>
      </c>
      <c r="D2364">
        <v>3</v>
      </c>
      <c r="E2364">
        <v>0</v>
      </c>
      <c r="F2364">
        <v>0</v>
      </c>
      <c r="G2364">
        <v>0</v>
      </c>
      <c r="I2364" s="4">
        <f t="shared" si="188"/>
        <v>2008</v>
      </c>
      <c r="J2364" t="str">
        <f>VLOOKUP(B2364,Lookup!A:B,2,FALSE)</f>
        <v>Yobe</v>
      </c>
      <c r="K2364" t="str">
        <f>VLOOKUP(C2364,Lookup!D:E,2,FALSE)</f>
        <v>Science and Technology</v>
      </c>
      <c r="L2364" t="str">
        <f>VLOOKUP(D2364,Lookup!G:H,2,FALSE)</f>
        <v>Unclassified Subventions</v>
      </c>
      <c r="M2364" s="1">
        <f t="shared" si="189"/>
        <v>0</v>
      </c>
      <c r="N2364" s="1">
        <f t="shared" si="190"/>
        <v>0</v>
      </c>
      <c r="O2364" s="1">
        <f t="shared" si="191"/>
        <v>0</v>
      </c>
      <c r="P2364" s="1">
        <f t="shared" si="192"/>
        <v>0</v>
      </c>
    </row>
    <row r="2365" spans="1:16" x14ac:dyDescent="0.35">
      <c r="A2365">
        <v>2008</v>
      </c>
      <c r="B2365">
        <v>9</v>
      </c>
      <c r="C2365">
        <v>30</v>
      </c>
      <c r="D2365">
        <v>4</v>
      </c>
      <c r="E2365">
        <v>0</v>
      </c>
      <c r="F2365">
        <v>0</v>
      </c>
      <c r="G2365">
        <v>0</v>
      </c>
      <c r="I2365" s="4">
        <f t="shared" si="188"/>
        <v>2008</v>
      </c>
      <c r="J2365" t="str">
        <f>VLOOKUP(B2365,Lookup!A:B,2,FALSE)</f>
        <v>Yobe</v>
      </c>
      <c r="K2365" t="str">
        <f>VLOOKUP(C2365,Lookup!D:E,2,FALSE)</f>
        <v>Science and Technology</v>
      </c>
      <c r="L2365" t="str">
        <f>VLOOKUP(D2365,Lookup!G:H,2,FALSE)</f>
        <v>P &amp; G</v>
      </c>
      <c r="M2365" s="1">
        <f t="shared" si="189"/>
        <v>0</v>
      </c>
      <c r="N2365" s="1">
        <f t="shared" si="190"/>
        <v>0</v>
      </c>
      <c r="O2365" s="1">
        <f t="shared" si="191"/>
        <v>0</v>
      </c>
      <c r="P2365" s="1">
        <f t="shared" si="192"/>
        <v>0</v>
      </c>
    </row>
    <row r="2366" spans="1:16" x14ac:dyDescent="0.35">
      <c r="A2366">
        <v>2008</v>
      </c>
      <c r="B2366">
        <v>9</v>
      </c>
      <c r="C2366">
        <v>30</v>
      </c>
      <c r="D2366">
        <v>5</v>
      </c>
      <c r="E2366">
        <v>0</v>
      </c>
      <c r="F2366">
        <v>0</v>
      </c>
      <c r="G2366">
        <v>0</v>
      </c>
      <c r="I2366" s="4">
        <f t="shared" si="188"/>
        <v>2008</v>
      </c>
      <c r="J2366" t="str">
        <f>VLOOKUP(B2366,Lookup!A:B,2,FALSE)</f>
        <v>Yobe</v>
      </c>
      <c r="K2366" t="str">
        <f>VLOOKUP(C2366,Lookup!D:E,2,FALSE)</f>
        <v>Science and Technology</v>
      </c>
      <c r="L2366" t="str">
        <f>VLOOKUP(D2366,Lookup!G:H,2,FALSE)</f>
        <v>Other CRF</v>
      </c>
      <c r="M2366" s="1">
        <f t="shared" si="189"/>
        <v>0</v>
      </c>
      <c r="N2366" s="1">
        <f t="shared" si="190"/>
        <v>0</v>
      </c>
      <c r="O2366" s="1">
        <f t="shared" si="191"/>
        <v>0</v>
      </c>
      <c r="P2366" s="1">
        <f t="shared" si="192"/>
        <v>0</v>
      </c>
    </row>
    <row r="2367" spans="1:16" x14ac:dyDescent="0.35">
      <c r="A2367">
        <v>2008</v>
      </c>
      <c r="B2367">
        <v>9</v>
      </c>
      <c r="C2367">
        <v>30</v>
      </c>
      <c r="D2367">
        <v>6</v>
      </c>
      <c r="E2367">
        <v>0</v>
      </c>
      <c r="F2367">
        <v>0</v>
      </c>
      <c r="G2367">
        <v>0</v>
      </c>
      <c r="I2367" s="4">
        <f t="shared" si="188"/>
        <v>2008</v>
      </c>
      <c r="J2367" t="str">
        <f>VLOOKUP(B2367,Lookup!A:B,2,FALSE)</f>
        <v>Yobe</v>
      </c>
      <c r="K2367" t="str">
        <f>VLOOKUP(C2367,Lookup!D:E,2,FALSE)</f>
        <v>Science and Technology</v>
      </c>
      <c r="L2367" t="str">
        <f>VLOOKUP(D2367,Lookup!G:H,2,FALSE)</f>
        <v>Public Debt Charges</v>
      </c>
      <c r="M2367" s="1">
        <f t="shared" si="189"/>
        <v>0</v>
      </c>
      <c r="N2367" s="1">
        <f t="shared" si="190"/>
        <v>0</v>
      </c>
      <c r="O2367" s="1">
        <f t="shared" si="191"/>
        <v>0</v>
      </c>
      <c r="P2367" s="1">
        <f t="shared" si="192"/>
        <v>0</v>
      </c>
    </row>
    <row r="2368" spans="1:16" x14ac:dyDescent="0.35">
      <c r="A2368">
        <v>2008</v>
      </c>
      <c r="B2368">
        <v>9</v>
      </c>
      <c r="C2368">
        <v>30</v>
      </c>
      <c r="D2368">
        <v>7</v>
      </c>
      <c r="E2368">
        <v>0</v>
      </c>
      <c r="F2368">
        <v>0</v>
      </c>
      <c r="G2368">
        <v>0</v>
      </c>
      <c r="I2368" s="4">
        <f t="shared" si="188"/>
        <v>2008</v>
      </c>
      <c r="J2368" t="str">
        <f>VLOOKUP(B2368,Lookup!A:B,2,FALSE)</f>
        <v>Yobe</v>
      </c>
      <c r="K2368" t="str">
        <f>VLOOKUP(C2368,Lookup!D:E,2,FALSE)</f>
        <v>Science and Technology</v>
      </c>
      <c r="L2368" t="str">
        <f>VLOOKUP(D2368,Lookup!G:H,2,FALSE)</f>
        <v>Cont to LGs</v>
      </c>
      <c r="M2368" s="1">
        <f t="shared" si="189"/>
        <v>0</v>
      </c>
      <c r="N2368" s="1">
        <f t="shared" si="190"/>
        <v>0</v>
      </c>
      <c r="O2368" s="1">
        <f t="shared" si="191"/>
        <v>0</v>
      </c>
      <c r="P2368" s="1">
        <f t="shared" si="192"/>
        <v>0</v>
      </c>
    </row>
    <row r="2369" spans="1:16" x14ac:dyDescent="0.35">
      <c r="A2369">
        <v>2008</v>
      </c>
      <c r="B2369">
        <v>9</v>
      </c>
      <c r="C2369">
        <v>30</v>
      </c>
      <c r="D2369">
        <v>8</v>
      </c>
      <c r="E2369">
        <v>0</v>
      </c>
      <c r="F2369">
        <v>0</v>
      </c>
      <c r="G2369">
        <v>0</v>
      </c>
      <c r="I2369" s="4">
        <f t="shared" si="188"/>
        <v>2008</v>
      </c>
      <c r="J2369" t="str">
        <f>VLOOKUP(B2369,Lookup!A:B,2,FALSE)</f>
        <v>Yobe</v>
      </c>
      <c r="K2369" t="str">
        <f>VLOOKUP(C2369,Lookup!D:E,2,FALSE)</f>
        <v>Science and Technology</v>
      </c>
      <c r="L2369" t="str">
        <f>VLOOKUP(D2369,Lookup!G:H,2,FALSE)</f>
        <v>Others</v>
      </c>
      <c r="M2369" s="1">
        <f t="shared" si="189"/>
        <v>0</v>
      </c>
      <c r="N2369" s="1">
        <f t="shared" si="190"/>
        <v>0</v>
      </c>
      <c r="O2369" s="1">
        <f t="shared" si="191"/>
        <v>0</v>
      </c>
      <c r="P2369" s="1">
        <f t="shared" si="192"/>
        <v>0</v>
      </c>
    </row>
    <row r="2370" spans="1:16" x14ac:dyDescent="0.35">
      <c r="A2370">
        <v>2008</v>
      </c>
      <c r="B2370">
        <v>9</v>
      </c>
      <c r="C2370">
        <v>32</v>
      </c>
      <c r="D2370">
        <v>1</v>
      </c>
      <c r="E2370">
        <v>188804000</v>
      </c>
      <c r="F2370">
        <v>0</v>
      </c>
      <c r="G2370">
        <v>180121567</v>
      </c>
      <c r="I2370" s="4">
        <f t="shared" si="188"/>
        <v>2008</v>
      </c>
      <c r="J2370" t="str">
        <f>VLOOKUP(B2370,Lookup!A:B,2,FALSE)</f>
        <v>Yobe</v>
      </c>
      <c r="K2370" t="str">
        <f>VLOOKUP(C2370,Lookup!D:E,2,FALSE)</f>
        <v>Town, Urban and Regional Development</v>
      </c>
      <c r="L2370" t="str">
        <f>VLOOKUP(D2370,Lookup!G:H,2,FALSE)</f>
        <v>Personnel</v>
      </c>
      <c r="M2370" s="1">
        <f t="shared" si="189"/>
        <v>188804000</v>
      </c>
      <c r="N2370" s="1">
        <f t="shared" si="190"/>
        <v>0</v>
      </c>
      <c r="O2370" s="1">
        <f t="shared" si="191"/>
        <v>188804000</v>
      </c>
      <c r="P2370" s="1">
        <f t="shared" si="192"/>
        <v>180121567</v>
      </c>
    </row>
    <row r="2371" spans="1:16" x14ac:dyDescent="0.35">
      <c r="A2371">
        <v>2008</v>
      </c>
      <c r="B2371">
        <v>9</v>
      </c>
      <c r="C2371">
        <v>32</v>
      </c>
      <c r="D2371">
        <v>2</v>
      </c>
      <c r="E2371">
        <v>32400000</v>
      </c>
      <c r="F2371">
        <v>0</v>
      </c>
      <c r="G2371">
        <v>20000000</v>
      </c>
      <c r="I2371" s="4">
        <f t="shared" ref="I2371:I2434" si="193">A2371</f>
        <v>2008</v>
      </c>
      <c r="J2371" t="str">
        <f>VLOOKUP(B2371,Lookup!A:B,2,FALSE)</f>
        <v>Yobe</v>
      </c>
      <c r="K2371" t="str">
        <f>VLOOKUP(C2371,Lookup!D:E,2,FALSE)</f>
        <v>Town, Urban and Regional Development</v>
      </c>
      <c r="L2371" t="str">
        <f>VLOOKUP(D2371,Lookup!G:H,2,FALSE)</f>
        <v>Overhead</v>
      </c>
      <c r="M2371" s="1">
        <f t="shared" si="189"/>
        <v>32400000</v>
      </c>
      <c r="N2371" s="1">
        <f t="shared" si="190"/>
        <v>0</v>
      </c>
      <c r="O2371" s="1">
        <f t="shared" si="191"/>
        <v>32400000</v>
      </c>
      <c r="P2371" s="1">
        <f t="shared" si="192"/>
        <v>20000000</v>
      </c>
    </row>
    <row r="2372" spans="1:16" x14ac:dyDescent="0.35">
      <c r="A2372">
        <v>2008</v>
      </c>
      <c r="B2372">
        <v>9</v>
      </c>
      <c r="C2372">
        <v>32</v>
      </c>
      <c r="D2372">
        <v>3</v>
      </c>
      <c r="E2372">
        <v>0</v>
      </c>
      <c r="F2372">
        <v>0</v>
      </c>
      <c r="G2372">
        <v>3500000</v>
      </c>
      <c r="I2372" s="4">
        <f t="shared" si="193"/>
        <v>2008</v>
      </c>
      <c r="J2372" t="str">
        <f>VLOOKUP(B2372,Lookup!A:B,2,FALSE)</f>
        <v>Yobe</v>
      </c>
      <c r="K2372" t="str">
        <f>VLOOKUP(C2372,Lookup!D:E,2,FALSE)</f>
        <v>Town, Urban and Regional Development</v>
      </c>
      <c r="L2372" t="str">
        <f>VLOOKUP(D2372,Lookup!G:H,2,FALSE)</f>
        <v>Unclassified Subventions</v>
      </c>
      <c r="M2372" s="1">
        <f t="shared" ref="M2372:M2435" si="194">E2372</f>
        <v>0</v>
      </c>
      <c r="N2372" s="1">
        <f t="shared" ref="N2372:N2435" si="195">F2372</f>
        <v>0</v>
      </c>
      <c r="O2372" s="1">
        <f t="shared" ref="O2372:O2435" si="196">M2372+N2372</f>
        <v>0</v>
      </c>
      <c r="P2372" s="1">
        <f t="shared" ref="P2372:P2435" si="197">G2372</f>
        <v>3500000</v>
      </c>
    </row>
    <row r="2373" spans="1:16" x14ac:dyDescent="0.35">
      <c r="A2373">
        <v>2008</v>
      </c>
      <c r="B2373">
        <v>9</v>
      </c>
      <c r="C2373">
        <v>32</v>
      </c>
      <c r="D2373">
        <v>4</v>
      </c>
      <c r="E2373">
        <v>0</v>
      </c>
      <c r="F2373">
        <v>0</v>
      </c>
      <c r="G2373">
        <v>0</v>
      </c>
      <c r="I2373" s="4">
        <f t="shared" si="193"/>
        <v>2008</v>
      </c>
      <c r="J2373" t="str">
        <f>VLOOKUP(B2373,Lookup!A:B,2,FALSE)</f>
        <v>Yobe</v>
      </c>
      <c r="K2373" t="str">
        <f>VLOOKUP(C2373,Lookup!D:E,2,FALSE)</f>
        <v>Town, Urban and Regional Development</v>
      </c>
      <c r="L2373" t="str">
        <f>VLOOKUP(D2373,Lookup!G:H,2,FALSE)</f>
        <v>P &amp; G</v>
      </c>
      <c r="M2373" s="1">
        <f t="shared" si="194"/>
        <v>0</v>
      </c>
      <c r="N2373" s="1">
        <f t="shared" si="195"/>
        <v>0</v>
      </c>
      <c r="O2373" s="1">
        <f t="shared" si="196"/>
        <v>0</v>
      </c>
      <c r="P2373" s="1">
        <f t="shared" si="197"/>
        <v>0</v>
      </c>
    </row>
    <row r="2374" spans="1:16" x14ac:dyDescent="0.35">
      <c r="A2374">
        <v>2008</v>
      </c>
      <c r="B2374">
        <v>9</v>
      </c>
      <c r="C2374">
        <v>32</v>
      </c>
      <c r="D2374">
        <v>5</v>
      </c>
      <c r="E2374">
        <v>0</v>
      </c>
      <c r="F2374">
        <v>0</v>
      </c>
      <c r="G2374">
        <v>0</v>
      </c>
      <c r="I2374" s="4">
        <f t="shared" si="193"/>
        <v>2008</v>
      </c>
      <c r="J2374" t="str">
        <f>VLOOKUP(B2374,Lookup!A:B,2,FALSE)</f>
        <v>Yobe</v>
      </c>
      <c r="K2374" t="str">
        <f>VLOOKUP(C2374,Lookup!D:E,2,FALSE)</f>
        <v>Town, Urban and Regional Development</v>
      </c>
      <c r="L2374" t="str">
        <f>VLOOKUP(D2374,Lookup!G:H,2,FALSE)</f>
        <v>Other CRF</v>
      </c>
      <c r="M2374" s="1">
        <f t="shared" si="194"/>
        <v>0</v>
      </c>
      <c r="N2374" s="1">
        <f t="shared" si="195"/>
        <v>0</v>
      </c>
      <c r="O2374" s="1">
        <f t="shared" si="196"/>
        <v>0</v>
      </c>
      <c r="P2374" s="1">
        <f t="shared" si="197"/>
        <v>0</v>
      </c>
    </row>
    <row r="2375" spans="1:16" x14ac:dyDescent="0.35">
      <c r="A2375">
        <v>2008</v>
      </c>
      <c r="B2375">
        <v>9</v>
      </c>
      <c r="C2375">
        <v>32</v>
      </c>
      <c r="D2375">
        <v>6</v>
      </c>
      <c r="E2375">
        <v>0</v>
      </c>
      <c r="F2375">
        <v>0</v>
      </c>
      <c r="G2375">
        <v>0</v>
      </c>
      <c r="I2375" s="4">
        <f t="shared" si="193"/>
        <v>2008</v>
      </c>
      <c r="J2375" t="str">
        <f>VLOOKUP(B2375,Lookup!A:B,2,FALSE)</f>
        <v>Yobe</v>
      </c>
      <c r="K2375" t="str">
        <f>VLOOKUP(C2375,Lookup!D:E,2,FALSE)</f>
        <v>Town, Urban and Regional Development</v>
      </c>
      <c r="L2375" t="str">
        <f>VLOOKUP(D2375,Lookup!G:H,2,FALSE)</f>
        <v>Public Debt Charges</v>
      </c>
      <c r="M2375" s="1">
        <f t="shared" si="194"/>
        <v>0</v>
      </c>
      <c r="N2375" s="1">
        <f t="shared" si="195"/>
        <v>0</v>
      </c>
      <c r="O2375" s="1">
        <f t="shared" si="196"/>
        <v>0</v>
      </c>
      <c r="P2375" s="1">
        <f t="shared" si="197"/>
        <v>0</v>
      </c>
    </row>
    <row r="2376" spans="1:16" x14ac:dyDescent="0.35">
      <c r="A2376">
        <v>2008</v>
      </c>
      <c r="B2376">
        <v>9</v>
      </c>
      <c r="C2376">
        <v>32</v>
      </c>
      <c r="D2376">
        <v>7</v>
      </c>
      <c r="E2376">
        <v>0</v>
      </c>
      <c r="F2376">
        <v>0</v>
      </c>
      <c r="G2376">
        <v>0</v>
      </c>
      <c r="I2376" s="4">
        <f t="shared" si="193"/>
        <v>2008</v>
      </c>
      <c r="J2376" t="str">
        <f>VLOOKUP(B2376,Lookup!A:B,2,FALSE)</f>
        <v>Yobe</v>
      </c>
      <c r="K2376" t="str">
        <f>VLOOKUP(C2376,Lookup!D:E,2,FALSE)</f>
        <v>Town, Urban and Regional Development</v>
      </c>
      <c r="L2376" t="str">
        <f>VLOOKUP(D2376,Lookup!G:H,2,FALSE)</f>
        <v>Cont to LGs</v>
      </c>
      <c r="M2376" s="1">
        <f t="shared" si="194"/>
        <v>0</v>
      </c>
      <c r="N2376" s="1">
        <f t="shared" si="195"/>
        <v>0</v>
      </c>
      <c r="O2376" s="1">
        <f t="shared" si="196"/>
        <v>0</v>
      </c>
      <c r="P2376" s="1">
        <f t="shared" si="197"/>
        <v>0</v>
      </c>
    </row>
    <row r="2377" spans="1:16" x14ac:dyDescent="0.35">
      <c r="A2377">
        <v>2008</v>
      </c>
      <c r="B2377">
        <v>9</v>
      </c>
      <c r="C2377">
        <v>32</v>
      </c>
      <c r="D2377">
        <v>8</v>
      </c>
      <c r="E2377">
        <v>0</v>
      </c>
      <c r="F2377">
        <v>0</v>
      </c>
      <c r="G2377">
        <v>0</v>
      </c>
      <c r="I2377" s="4">
        <f t="shared" si="193"/>
        <v>2008</v>
      </c>
      <c r="J2377" t="str">
        <f>VLOOKUP(B2377,Lookup!A:B,2,FALSE)</f>
        <v>Yobe</v>
      </c>
      <c r="K2377" t="str">
        <f>VLOOKUP(C2377,Lookup!D:E,2,FALSE)</f>
        <v>Town, Urban and Regional Development</v>
      </c>
      <c r="L2377" t="str">
        <f>VLOOKUP(D2377,Lookup!G:H,2,FALSE)</f>
        <v>Others</v>
      </c>
      <c r="M2377" s="1">
        <f t="shared" si="194"/>
        <v>0</v>
      </c>
      <c r="N2377" s="1">
        <f t="shared" si="195"/>
        <v>0</v>
      </c>
      <c r="O2377" s="1">
        <f t="shared" si="196"/>
        <v>0</v>
      </c>
      <c r="P2377" s="1">
        <f t="shared" si="197"/>
        <v>0</v>
      </c>
    </row>
    <row r="2378" spans="1:16" x14ac:dyDescent="0.35">
      <c r="A2378">
        <v>2008</v>
      </c>
      <c r="B2378">
        <v>9</v>
      </c>
      <c r="C2378">
        <v>33</v>
      </c>
      <c r="D2378">
        <v>1</v>
      </c>
      <c r="E2378">
        <v>106641000</v>
      </c>
      <c r="F2378">
        <v>0</v>
      </c>
      <c r="G2378">
        <v>89411459</v>
      </c>
      <c r="I2378" s="4">
        <f t="shared" si="193"/>
        <v>2008</v>
      </c>
      <c r="J2378" t="str">
        <f>VLOOKUP(B2378,Lookup!A:B,2,FALSE)</f>
        <v>Yobe</v>
      </c>
      <c r="K2378" t="str">
        <f>VLOOKUP(C2378,Lookup!D:E,2,FALSE)</f>
        <v>Trade, Commerce and Industry</v>
      </c>
      <c r="L2378" t="str">
        <f>VLOOKUP(D2378,Lookup!G:H,2,FALSE)</f>
        <v>Personnel</v>
      </c>
      <c r="M2378" s="1">
        <f t="shared" si="194"/>
        <v>106641000</v>
      </c>
      <c r="N2378" s="1">
        <f t="shared" si="195"/>
        <v>0</v>
      </c>
      <c r="O2378" s="1">
        <f t="shared" si="196"/>
        <v>106641000</v>
      </c>
      <c r="P2378" s="1">
        <f t="shared" si="197"/>
        <v>89411459</v>
      </c>
    </row>
    <row r="2379" spans="1:16" x14ac:dyDescent="0.35">
      <c r="A2379">
        <v>2008</v>
      </c>
      <c r="B2379">
        <v>9</v>
      </c>
      <c r="C2379">
        <v>33</v>
      </c>
      <c r="D2379">
        <v>2</v>
      </c>
      <c r="E2379">
        <v>25200000</v>
      </c>
      <c r="F2379">
        <v>0</v>
      </c>
      <c r="G2379">
        <v>20000000</v>
      </c>
      <c r="I2379" s="4">
        <f t="shared" si="193"/>
        <v>2008</v>
      </c>
      <c r="J2379" t="str">
        <f>VLOOKUP(B2379,Lookup!A:B,2,FALSE)</f>
        <v>Yobe</v>
      </c>
      <c r="K2379" t="str">
        <f>VLOOKUP(C2379,Lookup!D:E,2,FALSE)</f>
        <v>Trade, Commerce and Industry</v>
      </c>
      <c r="L2379" t="str">
        <f>VLOOKUP(D2379,Lookup!G:H,2,FALSE)</f>
        <v>Overhead</v>
      </c>
      <c r="M2379" s="1">
        <f t="shared" si="194"/>
        <v>25200000</v>
      </c>
      <c r="N2379" s="1">
        <f t="shared" si="195"/>
        <v>0</v>
      </c>
      <c r="O2379" s="1">
        <f t="shared" si="196"/>
        <v>25200000</v>
      </c>
      <c r="P2379" s="1">
        <f t="shared" si="197"/>
        <v>20000000</v>
      </c>
    </row>
    <row r="2380" spans="1:16" x14ac:dyDescent="0.35">
      <c r="A2380">
        <v>2008</v>
      </c>
      <c r="B2380">
        <v>9</v>
      </c>
      <c r="C2380">
        <v>33</v>
      </c>
      <c r="D2380">
        <v>3</v>
      </c>
      <c r="E2380">
        <v>0</v>
      </c>
      <c r="F2380">
        <v>0</v>
      </c>
      <c r="G2380">
        <v>1513590</v>
      </c>
      <c r="I2380" s="4">
        <f t="shared" si="193"/>
        <v>2008</v>
      </c>
      <c r="J2380" t="str">
        <f>VLOOKUP(B2380,Lookup!A:B,2,FALSE)</f>
        <v>Yobe</v>
      </c>
      <c r="K2380" t="str">
        <f>VLOOKUP(C2380,Lookup!D:E,2,FALSE)</f>
        <v>Trade, Commerce and Industry</v>
      </c>
      <c r="L2380" t="str">
        <f>VLOOKUP(D2380,Lookup!G:H,2,FALSE)</f>
        <v>Unclassified Subventions</v>
      </c>
      <c r="M2380" s="1">
        <f t="shared" si="194"/>
        <v>0</v>
      </c>
      <c r="N2380" s="1">
        <f t="shared" si="195"/>
        <v>0</v>
      </c>
      <c r="O2380" s="1">
        <f t="shared" si="196"/>
        <v>0</v>
      </c>
      <c r="P2380" s="1">
        <f t="shared" si="197"/>
        <v>1513590</v>
      </c>
    </row>
    <row r="2381" spans="1:16" x14ac:dyDescent="0.35">
      <c r="A2381">
        <v>2008</v>
      </c>
      <c r="B2381">
        <v>9</v>
      </c>
      <c r="C2381">
        <v>33</v>
      </c>
      <c r="D2381">
        <v>4</v>
      </c>
      <c r="E2381">
        <v>0</v>
      </c>
      <c r="F2381">
        <v>0</v>
      </c>
      <c r="G2381">
        <v>0</v>
      </c>
      <c r="I2381" s="4">
        <f t="shared" si="193"/>
        <v>2008</v>
      </c>
      <c r="J2381" t="str">
        <f>VLOOKUP(B2381,Lookup!A:B,2,FALSE)</f>
        <v>Yobe</v>
      </c>
      <c r="K2381" t="str">
        <f>VLOOKUP(C2381,Lookup!D:E,2,FALSE)</f>
        <v>Trade, Commerce and Industry</v>
      </c>
      <c r="L2381" t="str">
        <f>VLOOKUP(D2381,Lookup!G:H,2,FALSE)</f>
        <v>P &amp; G</v>
      </c>
      <c r="M2381" s="1">
        <f t="shared" si="194"/>
        <v>0</v>
      </c>
      <c r="N2381" s="1">
        <f t="shared" si="195"/>
        <v>0</v>
      </c>
      <c r="O2381" s="1">
        <f t="shared" si="196"/>
        <v>0</v>
      </c>
      <c r="P2381" s="1">
        <f t="shared" si="197"/>
        <v>0</v>
      </c>
    </row>
    <row r="2382" spans="1:16" x14ac:dyDescent="0.35">
      <c r="A2382">
        <v>2008</v>
      </c>
      <c r="B2382">
        <v>9</v>
      </c>
      <c r="C2382">
        <v>33</v>
      </c>
      <c r="D2382">
        <v>5</v>
      </c>
      <c r="E2382">
        <v>0</v>
      </c>
      <c r="F2382">
        <v>0</v>
      </c>
      <c r="G2382">
        <v>0</v>
      </c>
      <c r="I2382" s="4">
        <f t="shared" si="193"/>
        <v>2008</v>
      </c>
      <c r="J2382" t="str">
        <f>VLOOKUP(B2382,Lookup!A:B,2,FALSE)</f>
        <v>Yobe</v>
      </c>
      <c r="K2382" t="str">
        <f>VLOOKUP(C2382,Lookup!D:E,2,FALSE)</f>
        <v>Trade, Commerce and Industry</v>
      </c>
      <c r="L2382" t="str">
        <f>VLOOKUP(D2382,Lookup!G:H,2,FALSE)</f>
        <v>Other CRF</v>
      </c>
      <c r="M2382" s="1">
        <f t="shared" si="194"/>
        <v>0</v>
      </c>
      <c r="N2382" s="1">
        <f t="shared" si="195"/>
        <v>0</v>
      </c>
      <c r="O2382" s="1">
        <f t="shared" si="196"/>
        <v>0</v>
      </c>
      <c r="P2382" s="1">
        <f t="shared" si="197"/>
        <v>0</v>
      </c>
    </row>
    <row r="2383" spans="1:16" x14ac:dyDescent="0.35">
      <c r="A2383">
        <v>2008</v>
      </c>
      <c r="B2383">
        <v>9</v>
      </c>
      <c r="C2383">
        <v>33</v>
      </c>
      <c r="D2383">
        <v>6</v>
      </c>
      <c r="E2383">
        <v>0</v>
      </c>
      <c r="F2383">
        <v>0</v>
      </c>
      <c r="G2383">
        <v>0</v>
      </c>
      <c r="I2383" s="4">
        <f t="shared" si="193"/>
        <v>2008</v>
      </c>
      <c r="J2383" t="str">
        <f>VLOOKUP(B2383,Lookup!A:B,2,FALSE)</f>
        <v>Yobe</v>
      </c>
      <c r="K2383" t="str">
        <f>VLOOKUP(C2383,Lookup!D:E,2,FALSE)</f>
        <v>Trade, Commerce and Industry</v>
      </c>
      <c r="L2383" t="str">
        <f>VLOOKUP(D2383,Lookup!G:H,2,FALSE)</f>
        <v>Public Debt Charges</v>
      </c>
      <c r="M2383" s="1">
        <f t="shared" si="194"/>
        <v>0</v>
      </c>
      <c r="N2383" s="1">
        <f t="shared" si="195"/>
        <v>0</v>
      </c>
      <c r="O2383" s="1">
        <f t="shared" si="196"/>
        <v>0</v>
      </c>
      <c r="P2383" s="1">
        <f t="shared" si="197"/>
        <v>0</v>
      </c>
    </row>
    <row r="2384" spans="1:16" x14ac:dyDescent="0.35">
      <c r="A2384">
        <v>2008</v>
      </c>
      <c r="B2384">
        <v>9</v>
      </c>
      <c r="C2384">
        <v>33</v>
      </c>
      <c r="D2384">
        <v>7</v>
      </c>
      <c r="E2384">
        <v>0</v>
      </c>
      <c r="F2384">
        <v>0</v>
      </c>
      <c r="G2384">
        <v>0</v>
      </c>
      <c r="I2384" s="4">
        <f t="shared" si="193"/>
        <v>2008</v>
      </c>
      <c r="J2384" t="str">
        <f>VLOOKUP(B2384,Lookup!A:B,2,FALSE)</f>
        <v>Yobe</v>
      </c>
      <c r="K2384" t="str">
        <f>VLOOKUP(C2384,Lookup!D:E,2,FALSE)</f>
        <v>Trade, Commerce and Industry</v>
      </c>
      <c r="L2384" t="str">
        <f>VLOOKUP(D2384,Lookup!G:H,2,FALSE)</f>
        <v>Cont to LGs</v>
      </c>
      <c r="M2384" s="1">
        <f t="shared" si="194"/>
        <v>0</v>
      </c>
      <c r="N2384" s="1">
        <f t="shared" si="195"/>
        <v>0</v>
      </c>
      <c r="O2384" s="1">
        <f t="shared" si="196"/>
        <v>0</v>
      </c>
      <c r="P2384" s="1">
        <f t="shared" si="197"/>
        <v>0</v>
      </c>
    </row>
    <row r="2385" spans="1:16" x14ac:dyDescent="0.35">
      <c r="A2385">
        <v>2008</v>
      </c>
      <c r="B2385">
        <v>9</v>
      </c>
      <c r="C2385">
        <v>33</v>
      </c>
      <c r="D2385">
        <v>8</v>
      </c>
      <c r="E2385">
        <v>0</v>
      </c>
      <c r="F2385">
        <v>0</v>
      </c>
      <c r="G2385">
        <v>0</v>
      </c>
      <c r="I2385" s="4">
        <f t="shared" si="193"/>
        <v>2008</v>
      </c>
      <c r="J2385" t="str">
        <f>VLOOKUP(B2385,Lookup!A:B,2,FALSE)</f>
        <v>Yobe</v>
      </c>
      <c r="K2385" t="str">
        <f>VLOOKUP(C2385,Lookup!D:E,2,FALSE)</f>
        <v>Trade, Commerce and Industry</v>
      </c>
      <c r="L2385" t="str">
        <f>VLOOKUP(D2385,Lookup!G:H,2,FALSE)</f>
        <v>Others</v>
      </c>
      <c r="M2385" s="1">
        <f t="shared" si="194"/>
        <v>0</v>
      </c>
      <c r="N2385" s="1">
        <f t="shared" si="195"/>
        <v>0</v>
      </c>
      <c r="O2385" s="1">
        <f t="shared" si="196"/>
        <v>0</v>
      </c>
      <c r="P2385" s="1">
        <f t="shared" si="197"/>
        <v>0</v>
      </c>
    </row>
    <row r="2386" spans="1:16" x14ac:dyDescent="0.35">
      <c r="A2386">
        <v>2008</v>
      </c>
      <c r="B2386">
        <v>9</v>
      </c>
      <c r="C2386">
        <v>35</v>
      </c>
      <c r="D2386">
        <v>1</v>
      </c>
      <c r="E2386">
        <v>234227000</v>
      </c>
      <c r="F2386">
        <v>0</v>
      </c>
      <c r="G2386">
        <v>202844687</v>
      </c>
      <c r="I2386" s="4">
        <f t="shared" si="193"/>
        <v>2008</v>
      </c>
      <c r="J2386" t="str">
        <f>VLOOKUP(B2386,Lookup!A:B,2,FALSE)</f>
        <v>Yobe</v>
      </c>
      <c r="K2386" t="str">
        <f>VLOOKUP(C2386,Lookup!D:E,2,FALSE)</f>
        <v>Water and Sanitation</v>
      </c>
      <c r="L2386" t="str">
        <f>VLOOKUP(D2386,Lookup!G:H,2,FALSE)</f>
        <v>Personnel</v>
      </c>
      <c r="M2386" s="1">
        <f t="shared" si="194"/>
        <v>234227000</v>
      </c>
      <c r="N2386" s="1">
        <f t="shared" si="195"/>
        <v>0</v>
      </c>
      <c r="O2386" s="1">
        <f t="shared" si="196"/>
        <v>234227000</v>
      </c>
      <c r="P2386" s="1">
        <f t="shared" si="197"/>
        <v>202844687</v>
      </c>
    </row>
    <row r="2387" spans="1:16" x14ac:dyDescent="0.35">
      <c r="A2387">
        <v>2008</v>
      </c>
      <c r="B2387">
        <v>9</v>
      </c>
      <c r="C2387">
        <v>35</v>
      </c>
      <c r="D2387">
        <v>2</v>
      </c>
      <c r="E2387">
        <v>46800000</v>
      </c>
      <c r="F2387">
        <v>0</v>
      </c>
      <c r="G2387">
        <v>10000000</v>
      </c>
      <c r="I2387" s="4">
        <f t="shared" si="193"/>
        <v>2008</v>
      </c>
      <c r="J2387" t="str">
        <f>VLOOKUP(B2387,Lookup!A:B,2,FALSE)</f>
        <v>Yobe</v>
      </c>
      <c r="K2387" t="str">
        <f>VLOOKUP(C2387,Lookup!D:E,2,FALSE)</f>
        <v>Water and Sanitation</v>
      </c>
      <c r="L2387" t="str">
        <f>VLOOKUP(D2387,Lookup!G:H,2,FALSE)</f>
        <v>Overhead</v>
      </c>
      <c r="M2387" s="1">
        <f t="shared" si="194"/>
        <v>46800000</v>
      </c>
      <c r="N2387" s="1">
        <f t="shared" si="195"/>
        <v>0</v>
      </c>
      <c r="O2387" s="1">
        <f t="shared" si="196"/>
        <v>46800000</v>
      </c>
      <c r="P2387" s="1">
        <f t="shared" si="197"/>
        <v>10000000</v>
      </c>
    </row>
    <row r="2388" spans="1:16" x14ac:dyDescent="0.35">
      <c r="A2388">
        <v>2008</v>
      </c>
      <c r="B2388">
        <v>9</v>
      </c>
      <c r="C2388">
        <v>35</v>
      </c>
      <c r="D2388">
        <v>3</v>
      </c>
      <c r="E2388">
        <v>0</v>
      </c>
      <c r="F2388">
        <v>0</v>
      </c>
      <c r="G2388">
        <v>14500000</v>
      </c>
      <c r="I2388" s="4">
        <f t="shared" si="193"/>
        <v>2008</v>
      </c>
      <c r="J2388" t="str">
        <f>VLOOKUP(B2388,Lookup!A:B,2,FALSE)</f>
        <v>Yobe</v>
      </c>
      <c r="K2388" t="str">
        <f>VLOOKUP(C2388,Lookup!D:E,2,FALSE)</f>
        <v>Water and Sanitation</v>
      </c>
      <c r="L2388" t="str">
        <f>VLOOKUP(D2388,Lookup!G:H,2,FALSE)</f>
        <v>Unclassified Subventions</v>
      </c>
      <c r="M2388" s="1">
        <f t="shared" si="194"/>
        <v>0</v>
      </c>
      <c r="N2388" s="1">
        <f t="shared" si="195"/>
        <v>0</v>
      </c>
      <c r="O2388" s="1">
        <f t="shared" si="196"/>
        <v>0</v>
      </c>
      <c r="P2388" s="1">
        <f t="shared" si="197"/>
        <v>14500000</v>
      </c>
    </row>
    <row r="2389" spans="1:16" x14ac:dyDescent="0.35">
      <c r="A2389">
        <v>2008</v>
      </c>
      <c r="B2389">
        <v>9</v>
      </c>
      <c r="C2389">
        <v>35</v>
      </c>
      <c r="D2389">
        <v>4</v>
      </c>
      <c r="E2389">
        <v>0</v>
      </c>
      <c r="F2389">
        <v>0</v>
      </c>
      <c r="G2389">
        <v>0</v>
      </c>
      <c r="I2389" s="4">
        <f t="shared" si="193"/>
        <v>2008</v>
      </c>
      <c r="J2389" t="str">
        <f>VLOOKUP(B2389,Lookup!A:B,2,FALSE)</f>
        <v>Yobe</v>
      </c>
      <c r="K2389" t="str">
        <f>VLOOKUP(C2389,Lookup!D:E,2,FALSE)</f>
        <v>Water and Sanitation</v>
      </c>
      <c r="L2389" t="str">
        <f>VLOOKUP(D2389,Lookup!G:H,2,FALSE)</f>
        <v>P &amp; G</v>
      </c>
      <c r="M2389" s="1">
        <f t="shared" si="194"/>
        <v>0</v>
      </c>
      <c r="N2389" s="1">
        <f t="shared" si="195"/>
        <v>0</v>
      </c>
      <c r="O2389" s="1">
        <f t="shared" si="196"/>
        <v>0</v>
      </c>
      <c r="P2389" s="1">
        <f t="shared" si="197"/>
        <v>0</v>
      </c>
    </row>
    <row r="2390" spans="1:16" x14ac:dyDescent="0.35">
      <c r="A2390">
        <v>2008</v>
      </c>
      <c r="B2390">
        <v>9</v>
      </c>
      <c r="C2390">
        <v>35</v>
      </c>
      <c r="D2390">
        <v>5</v>
      </c>
      <c r="E2390">
        <v>0</v>
      </c>
      <c r="F2390">
        <v>0</v>
      </c>
      <c r="G2390">
        <v>0</v>
      </c>
      <c r="I2390" s="4">
        <f t="shared" si="193"/>
        <v>2008</v>
      </c>
      <c r="J2390" t="str">
        <f>VLOOKUP(B2390,Lookup!A:B,2,FALSE)</f>
        <v>Yobe</v>
      </c>
      <c r="K2390" t="str">
        <f>VLOOKUP(C2390,Lookup!D:E,2,FALSE)</f>
        <v>Water and Sanitation</v>
      </c>
      <c r="L2390" t="str">
        <f>VLOOKUP(D2390,Lookup!G:H,2,FALSE)</f>
        <v>Other CRF</v>
      </c>
      <c r="M2390" s="1">
        <f t="shared" si="194"/>
        <v>0</v>
      </c>
      <c r="N2390" s="1">
        <f t="shared" si="195"/>
        <v>0</v>
      </c>
      <c r="O2390" s="1">
        <f t="shared" si="196"/>
        <v>0</v>
      </c>
      <c r="P2390" s="1">
        <f t="shared" si="197"/>
        <v>0</v>
      </c>
    </row>
    <row r="2391" spans="1:16" x14ac:dyDescent="0.35">
      <c r="A2391">
        <v>2008</v>
      </c>
      <c r="B2391">
        <v>9</v>
      </c>
      <c r="C2391">
        <v>35</v>
      </c>
      <c r="D2391">
        <v>6</v>
      </c>
      <c r="E2391">
        <v>0</v>
      </c>
      <c r="F2391">
        <v>0</v>
      </c>
      <c r="G2391">
        <v>0</v>
      </c>
      <c r="I2391" s="4">
        <f t="shared" si="193"/>
        <v>2008</v>
      </c>
      <c r="J2391" t="str">
        <f>VLOOKUP(B2391,Lookup!A:B,2,FALSE)</f>
        <v>Yobe</v>
      </c>
      <c r="K2391" t="str">
        <f>VLOOKUP(C2391,Lookup!D:E,2,FALSE)</f>
        <v>Water and Sanitation</v>
      </c>
      <c r="L2391" t="str">
        <f>VLOOKUP(D2391,Lookup!G:H,2,FALSE)</f>
        <v>Public Debt Charges</v>
      </c>
      <c r="M2391" s="1">
        <f t="shared" si="194"/>
        <v>0</v>
      </c>
      <c r="N2391" s="1">
        <f t="shared" si="195"/>
        <v>0</v>
      </c>
      <c r="O2391" s="1">
        <f t="shared" si="196"/>
        <v>0</v>
      </c>
      <c r="P2391" s="1">
        <f t="shared" si="197"/>
        <v>0</v>
      </c>
    </row>
    <row r="2392" spans="1:16" x14ac:dyDescent="0.35">
      <c r="A2392">
        <v>2008</v>
      </c>
      <c r="B2392">
        <v>9</v>
      </c>
      <c r="C2392">
        <v>35</v>
      </c>
      <c r="D2392">
        <v>7</v>
      </c>
      <c r="E2392">
        <v>0</v>
      </c>
      <c r="F2392">
        <v>0</v>
      </c>
      <c r="G2392">
        <v>0</v>
      </c>
      <c r="I2392" s="4">
        <f t="shared" si="193"/>
        <v>2008</v>
      </c>
      <c r="J2392" t="str">
        <f>VLOOKUP(B2392,Lookup!A:B,2,FALSE)</f>
        <v>Yobe</v>
      </c>
      <c r="K2392" t="str">
        <f>VLOOKUP(C2392,Lookup!D:E,2,FALSE)</f>
        <v>Water and Sanitation</v>
      </c>
      <c r="L2392" t="str">
        <f>VLOOKUP(D2392,Lookup!G:H,2,FALSE)</f>
        <v>Cont to LGs</v>
      </c>
      <c r="M2392" s="1">
        <f t="shared" si="194"/>
        <v>0</v>
      </c>
      <c r="N2392" s="1">
        <f t="shared" si="195"/>
        <v>0</v>
      </c>
      <c r="O2392" s="1">
        <f t="shared" si="196"/>
        <v>0</v>
      </c>
      <c r="P2392" s="1">
        <f t="shared" si="197"/>
        <v>0</v>
      </c>
    </row>
    <row r="2393" spans="1:16" x14ac:dyDescent="0.35">
      <c r="A2393">
        <v>2008</v>
      </c>
      <c r="B2393">
        <v>9</v>
      </c>
      <c r="C2393">
        <v>35</v>
      </c>
      <c r="D2393">
        <v>8</v>
      </c>
      <c r="E2393">
        <v>0</v>
      </c>
      <c r="F2393">
        <v>0</v>
      </c>
      <c r="G2393">
        <v>0</v>
      </c>
      <c r="I2393" s="4">
        <f t="shared" si="193"/>
        <v>2008</v>
      </c>
      <c r="J2393" t="str">
        <f>VLOOKUP(B2393,Lookup!A:B,2,FALSE)</f>
        <v>Yobe</v>
      </c>
      <c r="K2393" t="str">
        <f>VLOOKUP(C2393,Lookup!D:E,2,FALSE)</f>
        <v>Water and Sanitation</v>
      </c>
      <c r="L2393" t="str">
        <f>VLOOKUP(D2393,Lookup!G:H,2,FALSE)</f>
        <v>Others</v>
      </c>
      <c r="M2393" s="1">
        <f t="shared" si="194"/>
        <v>0</v>
      </c>
      <c r="N2393" s="1">
        <f t="shared" si="195"/>
        <v>0</v>
      </c>
      <c r="O2393" s="1">
        <f t="shared" si="196"/>
        <v>0</v>
      </c>
      <c r="P2393" s="1">
        <f t="shared" si="197"/>
        <v>0</v>
      </c>
    </row>
    <row r="2394" spans="1:16" x14ac:dyDescent="0.35">
      <c r="A2394">
        <v>2008</v>
      </c>
      <c r="B2394">
        <v>9</v>
      </c>
      <c r="C2394">
        <v>37</v>
      </c>
      <c r="D2394">
        <v>1</v>
      </c>
      <c r="E2394">
        <v>170965000</v>
      </c>
      <c r="F2394">
        <v>0</v>
      </c>
      <c r="G2394">
        <v>120281749</v>
      </c>
      <c r="I2394" s="4">
        <f t="shared" si="193"/>
        <v>2008</v>
      </c>
      <c r="J2394" t="str">
        <f>VLOOKUP(B2394,Lookup!A:B,2,FALSE)</f>
        <v>Yobe</v>
      </c>
      <c r="K2394" t="str">
        <f>VLOOKUP(C2394,Lookup!D:E,2,FALSE)</f>
        <v>Youths and Sports</v>
      </c>
      <c r="L2394" t="str">
        <f>VLOOKUP(D2394,Lookup!G:H,2,FALSE)</f>
        <v>Personnel</v>
      </c>
      <c r="M2394" s="1">
        <f t="shared" si="194"/>
        <v>170965000</v>
      </c>
      <c r="N2394" s="1">
        <f t="shared" si="195"/>
        <v>0</v>
      </c>
      <c r="O2394" s="1">
        <f t="shared" si="196"/>
        <v>170965000</v>
      </c>
      <c r="P2394" s="1">
        <f t="shared" si="197"/>
        <v>120281749</v>
      </c>
    </row>
    <row r="2395" spans="1:16" x14ac:dyDescent="0.35">
      <c r="A2395">
        <v>2008</v>
      </c>
      <c r="B2395">
        <v>9</v>
      </c>
      <c r="C2395">
        <v>37</v>
      </c>
      <c r="D2395">
        <v>2</v>
      </c>
      <c r="E2395">
        <v>115800000</v>
      </c>
      <c r="F2395">
        <v>0</v>
      </c>
      <c r="G2395">
        <v>23410000</v>
      </c>
      <c r="I2395" s="4">
        <f t="shared" si="193"/>
        <v>2008</v>
      </c>
      <c r="J2395" t="str">
        <f>VLOOKUP(B2395,Lookup!A:B,2,FALSE)</f>
        <v>Yobe</v>
      </c>
      <c r="K2395" t="str">
        <f>VLOOKUP(C2395,Lookup!D:E,2,FALSE)</f>
        <v>Youths and Sports</v>
      </c>
      <c r="L2395" t="str">
        <f>VLOOKUP(D2395,Lookup!G:H,2,FALSE)</f>
        <v>Overhead</v>
      </c>
      <c r="M2395" s="1">
        <f t="shared" si="194"/>
        <v>115800000</v>
      </c>
      <c r="N2395" s="1">
        <f t="shared" si="195"/>
        <v>0</v>
      </c>
      <c r="O2395" s="1">
        <f t="shared" si="196"/>
        <v>115800000</v>
      </c>
      <c r="P2395" s="1">
        <f t="shared" si="197"/>
        <v>23410000</v>
      </c>
    </row>
    <row r="2396" spans="1:16" x14ac:dyDescent="0.35">
      <c r="A2396">
        <v>2008</v>
      </c>
      <c r="B2396">
        <v>9</v>
      </c>
      <c r="C2396">
        <v>37</v>
      </c>
      <c r="D2396">
        <v>3</v>
      </c>
      <c r="E2396">
        <v>0</v>
      </c>
      <c r="F2396">
        <v>0</v>
      </c>
      <c r="G2396">
        <v>47464449</v>
      </c>
      <c r="I2396" s="4">
        <f t="shared" si="193"/>
        <v>2008</v>
      </c>
      <c r="J2396" t="str">
        <f>VLOOKUP(B2396,Lookup!A:B,2,FALSE)</f>
        <v>Yobe</v>
      </c>
      <c r="K2396" t="str">
        <f>VLOOKUP(C2396,Lookup!D:E,2,FALSE)</f>
        <v>Youths and Sports</v>
      </c>
      <c r="L2396" t="str">
        <f>VLOOKUP(D2396,Lookup!G:H,2,FALSE)</f>
        <v>Unclassified Subventions</v>
      </c>
      <c r="M2396" s="1">
        <f t="shared" si="194"/>
        <v>0</v>
      </c>
      <c r="N2396" s="1">
        <f t="shared" si="195"/>
        <v>0</v>
      </c>
      <c r="O2396" s="1">
        <f t="shared" si="196"/>
        <v>0</v>
      </c>
      <c r="P2396" s="1">
        <f t="shared" si="197"/>
        <v>47464449</v>
      </c>
    </row>
    <row r="2397" spans="1:16" x14ac:dyDescent="0.35">
      <c r="A2397">
        <v>2008</v>
      </c>
      <c r="B2397">
        <v>9</v>
      </c>
      <c r="C2397">
        <v>37</v>
      </c>
      <c r="D2397">
        <v>4</v>
      </c>
      <c r="E2397">
        <v>0</v>
      </c>
      <c r="F2397">
        <v>0</v>
      </c>
      <c r="G2397">
        <v>0</v>
      </c>
      <c r="I2397" s="4">
        <f t="shared" si="193"/>
        <v>2008</v>
      </c>
      <c r="J2397" t="str">
        <f>VLOOKUP(B2397,Lookup!A:B,2,FALSE)</f>
        <v>Yobe</v>
      </c>
      <c r="K2397" t="str">
        <f>VLOOKUP(C2397,Lookup!D:E,2,FALSE)</f>
        <v>Youths and Sports</v>
      </c>
      <c r="L2397" t="str">
        <f>VLOOKUP(D2397,Lookup!G:H,2,FALSE)</f>
        <v>P &amp; G</v>
      </c>
      <c r="M2397" s="1">
        <f t="shared" si="194"/>
        <v>0</v>
      </c>
      <c r="N2397" s="1">
        <f t="shared" si="195"/>
        <v>0</v>
      </c>
      <c r="O2397" s="1">
        <f t="shared" si="196"/>
        <v>0</v>
      </c>
      <c r="P2397" s="1">
        <f t="shared" si="197"/>
        <v>0</v>
      </c>
    </row>
    <row r="2398" spans="1:16" x14ac:dyDescent="0.35">
      <c r="A2398">
        <v>2008</v>
      </c>
      <c r="B2398">
        <v>9</v>
      </c>
      <c r="C2398">
        <v>37</v>
      </c>
      <c r="D2398">
        <v>5</v>
      </c>
      <c r="E2398">
        <v>0</v>
      </c>
      <c r="F2398">
        <v>0</v>
      </c>
      <c r="G2398">
        <v>0</v>
      </c>
      <c r="I2398" s="4">
        <f t="shared" si="193"/>
        <v>2008</v>
      </c>
      <c r="J2398" t="str">
        <f>VLOOKUP(B2398,Lookup!A:B,2,FALSE)</f>
        <v>Yobe</v>
      </c>
      <c r="K2398" t="str">
        <f>VLOOKUP(C2398,Lookup!D:E,2,FALSE)</f>
        <v>Youths and Sports</v>
      </c>
      <c r="L2398" t="str">
        <f>VLOOKUP(D2398,Lookup!G:H,2,FALSE)</f>
        <v>Other CRF</v>
      </c>
      <c r="M2398" s="1">
        <f t="shared" si="194"/>
        <v>0</v>
      </c>
      <c r="N2398" s="1">
        <f t="shared" si="195"/>
        <v>0</v>
      </c>
      <c r="O2398" s="1">
        <f t="shared" si="196"/>
        <v>0</v>
      </c>
      <c r="P2398" s="1">
        <f t="shared" si="197"/>
        <v>0</v>
      </c>
    </row>
    <row r="2399" spans="1:16" x14ac:dyDescent="0.35">
      <c r="A2399">
        <v>2008</v>
      </c>
      <c r="B2399">
        <v>9</v>
      </c>
      <c r="C2399">
        <v>37</v>
      </c>
      <c r="D2399">
        <v>6</v>
      </c>
      <c r="E2399">
        <v>0</v>
      </c>
      <c r="F2399">
        <v>0</v>
      </c>
      <c r="G2399">
        <v>0</v>
      </c>
      <c r="I2399" s="4">
        <f t="shared" si="193"/>
        <v>2008</v>
      </c>
      <c r="J2399" t="str">
        <f>VLOOKUP(B2399,Lookup!A:B,2,FALSE)</f>
        <v>Yobe</v>
      </c>
      <c r="K2399" t="str">
        <f>VLOOKUP(C2399,Lookup!D:E,2,FALSE)</f>
        <v>Youths and Sports</v>
      </c>
      <c r="L2399" t="str">
        <f>VLOOKUP(D2399,Lookup!G:H,2,FALSE)</f>
        <v>Public Debt Charges</v>
      </c>
      <c r="M2399" s="1">
        <f t="shared" si="194"/>
        <v>0</v>
      </c>
      <c r="N2399" s="1">
        <f t="shared" si="195"/>
        <v>0</v>
      </c>
      <c r="O2399" s="1">
        <f t="shared" si="196"/>
        <v>0</v>
      </c>
      <c r="P2399" s="1">
        <f t="shared" si="197"/>
        <v>0</v>
      </c>
    </row>
    <row r="2400" spans="1:16" x14ac:dyDescent="0.35">
      <c r="A2400">
        <v>2008</v>
      </c>
      <c r="B2400">
        <v>9</v>
      </c>
      <c r="C2400">
        <v>37</v>
      </c>
      <c r="D2400">
        <v>7</v>
      </c>
      <c r="E2400">
        <v>0</v>
      </c>
      <c r="F2400">
        <v>0</v>
      </c>
      <c r="G2400">
        <v>0</v>
      </c>
      <c r="I2400" s="4">
        <f t="shared" si="193"/>
        <v>2008</v>
      </c>
      <c r="J2400" t="str">
        <f>VLOOKUP(B2400,Lookup!A:B,2,FALSE)</f>
        <v>Yobe</v>
      </c>
      <c r="K2400" t="str">
        <f>VLOOKUP(C2400,Lookup!D:E,2,FALSE)</f>
        <v>Youths and Sports</v>
      </c>
      <c r="L2400" t="str">
        <f>VLOOKUP(D2400,Lookup!G:H,2,FALSE)</f>
        <v>Cont to LGs</v>
      </c>
      <c r="M2400" s="1">
        <f t="shared" si="194"/>
        <v>0</v>
      </c>
      <c r="N2400" s="1">
        <f t="shared" si="195"/>
        <v>0</v>
      </c>
      <c r="O2400" s="1">
        <f t="shared" si="196"/>
        <v>0</v>
      </c>
      <c r="P2400" s="1">
        <f t="shared" si="197"/>
        <v>0</v>
      </c>
    </row>
    <row r="2401" spans="1:16" x14ac:dyDescent="0.35">
      <c r="A2401">
        <v>2008</v>
      </c>
      <c r="B2401">
        <v>9</v>
      </c>
      <c r="C2401">
        <v>37</v>
      </c>
      <c r="D2401">
        <v>8</v>
      </c>
      <c r="E2401">
        <v>0</v>
      </c>
      <c r="F2401">
        <v>0</v>
      </c>
      <c r="G2401">
        <v>0</v>
      </c>
      <c r="I2401" s="4">
        <f t="shared" si="193"/>
        <v>2008</v>
      </c>
      <c r="J2401" t="str">
        <f>VLOOKUP(B2401,Lookup!A:B,2,FALSE)</f>
        <v>Yobe</v>
      </c>
      <c r="K2401" t="str">
        <f>VLOOKUP(C2401,Lookup!D:E,2,FALSE)</f>
        <v>Youths and Sports</v>
      </c>
      <c r="L2401" t="str">
        <f>VLOOKUP(D2401,Lookup!G:H,2,FALSE)</f>
        <v>Others</v>
      </c>
      <c r="M2401" s="1">
        <f t="shared" si="194"/>
        <v>0</v>
      </c>
      <c r="N2401" s="1">
        <f t="shared" si="195"/>
        <v>0</v>
      </c>
      <c r="O2401" s="1">
        <f t="shared" si="196"/>
        <v>0</v>
      </c>
      <c r="P2401" s="1">
        <f t="shared" si="197"/>
        <v>0</v>
      </c>
    </row>
    <row r="2402" spans="1:16" x14ac:dyDescent="0.35">
      <c r="A2402">
        <v>2009</v>
      </c>
      <c r="B2402">
        <v>3</v>
      </c>
      <c r="C2402">
        <v>1</v>
      </c>
      <c r="D2402">
        <v>1</v>
      </c>
      <c r="E2402">
        <v>560451000</v>
      </c>
      <c r="F2402">
        <v>0</v>
      </c>
      <c r="G2402">
        <v>597243616.23000002</v>
      </c>
      <c r="I2402" s="4">
        <f t="shared" si="193"/>
        <v>2009</v>
      </c>
      <c r="J2402" t="str">
        <f>VLOOKUP(B2402,Lookup!A:B,2,FALSE)</f>
        <v>Jigawa</v>
      </c>
      <c r="K2402" t="str">
        <f>VLOOKUP(C2402,Lookup!D:E,2,FALSE)</f>
        <v>Agriculture</v>
      </c>
      <c r="L2402" t="str">
        <f>VLOOKUP(D2402,Lookup!G:H,2,FALSE)</f>
        <v>Personnel</v>
      </c>
      <c r="M2402" s="1">
        <f t="shared" si="194"/>
        <v>560451000</v>
      </c>
      <c r="N2402" s="1">
        <f t="shared" si="195"/>
        <v>0</v>
      </c>
      <c r="O2402" s="1">
        <f t="shared" si="196"/>
        <v>560451000</v>
      </c>
      <c r="P2402" s="1">
        <f t="shared" si="197"/>
        <v>597243616.23000002</v>
      </c>
    </row>
    <row r="2403" spans="1:16" x14ac:dyDescent="0.35">
      <c r="A2403">
        <v>2009</v>
      </c>
      <c r="B2403">
        <v>3</v>
      </c>
      <c r="C2403">
        <v>1</v>
      </c>
      <c r="D2403">
        <v>2</v>
      </c>
      <c r="E2403">
        <v>35000000</v>
      </c>
      <c r="F2403">
        <v>0</v>
      </c>
      <c r="G2403">
        <v>151113281.72</v>
      </c>
      <c r="I2403" s="4">
        <f t="shared" si="193"/>
        <v>2009</v>
      </c>
      <c r="J2403" t="str">
        <f>VLOOKUP(B2403,Lookup!A:B,2,FALSE)</f>
        <v>Jigawa</v>
      </c>
      <c r="K2403" t="str">
        <f>VLOOKUP(C2403,Lookup!D:E,2,FALSE)</f>
        <v>Agriculture</v>
      </c>
      <c r="L2403" t="str">
        <f>VLOOKUP(D2403,Lookup!G:H,2,FALSE)</f>
        <v>Overhead</v>
      </c>
      <c r="M2403" s="1">
        <f t="shared" si="194"/>
        <v>35000000</v>
      </c>
      <c r="N2403" s="1">
        <f t="shared" si="195"/>
        <v>0</v>
      </c>
      <c r="O2403" s="1">
        <f t="shared" si="196"/>
        <v>35000000</v>
      </c>
      <c r="P2403" s="1">
        <f t="shared" si="197"/>
        <v>151113281.72</v>
      </c>
    </row>
    <row r="2404" spans="1:16" x14ac:dyDescent="0.35">
      <c r="A2404">
        <v>2009</v>
      </c>
      <c r="B2404">
        <v>3</v>
      </c>
      <c r="C2404">
        <v>1</v>
      </c>
      <c r="D2404">
        <v>3</v>
      </c>
      <c r="E2404">
        <v>0</v>
      </c>
      <c r="F2404">
        <v>0</v>
      </c>
      <c r="G2404">
        <v>0</v>
      </c>
      <c r="I2404" s="4">
        <f t="shared" si="193"/>
        <v>2009</v>
      </c>
      <c r="J2404" t="str">
        <f>VLOOKUP(B2404,Lookup!A:B,2,FALSE)</f>
        <v>Jigawa</v>
      </c>
      <c r="K2404" t="str">
        <f>VLOOKUP(C2404,Lookup!D:E,2,FALSE)</f>
        <v>Agriculture</v>
      </c>
      <c r="L2404" t="str">
        <f>VLOOKUP(D2404,Lookup!G:H,2,FALSE)</f>
        <v>Unclassified Subventions</v>
      </c>
      <c r="M2404" s="1">
        <f t="shared" si="194"/>
        <v>0</v>
      </c>
      <c r="N2404" s="1">
        <f t="shared" si="195"/>
        <v>0</v>
      </c>
      <c r="O2404" s="1">
        <f t="shared" si="196"/>
        <v>0</v>
      </c>
      <c r="P2404" s="1">
        <f t="shared" si="197"/>
        <v>0</v>
      </c>
    </row>
    <row r="2405" spans="1:16" x14ac:dyDescent="0.35">
      <c r="A2405">
        <v>2009</v>
      </c>
      <c r="B2405">
        <v>3</v>
      </c>
      <c r="C2405">
        <v>1</v>
      </c>
      <c r="D2405">
        <v>4</v>
      </c>
      <c r="E2405">
        <v>0</v>
      </c>
      <c r="F2405">
        <v>0</v>
      </c>
      <c r="G2405">
        <v>0</v>
      </c>
      <c r="I2405" s="4">
        <f t="shared" si="193"/>
        <v>2009</v>
      </c>
      <c r="J2405" t="str">
        <f>VLOOKUP(B2405,Lookup!A:B,2,FALSE)</f>
        <v>Jigawa</v>
      </c>
      <c r="K2405" t="str">
        <f>VLOOKUP(C2405,Lookup!D:E,2,FALSE)</f>
        <v>Agriculture</v>
      </c>
      <c r="L2405" t="str">
        <f>VLOOKUP(D2405,Lookup!G:H,2,FALSE)</f>
        <v>P &amp; G</v>
      </c>
      <c r="M2405" s="1">
        <f t="shared" si="194"/>
        <v>0</v>
      </c>
      <c r="N2405" s="1">
        <f t="shared" si="195"/>
        <v>0</v>
      </c>
      <c r="O2405" s="1">
        <f t="shared" si="196"/>
        <v>0</v>
      </c>
      <c r="P2405" s="1">
        <f t="shared" si="197"/>
        <v>0</v>
      </c>
    </row>
    <row r="2406" spans="1:16" x14ac:dyDescent="0.35">
      <c r="A2406">
        <v>2009</v>
      </c>
      <c r="B2406">
        <v>3</v>
      </c>
      <c r="C2406">
        <v>1</v>
      </c>
      <c r="D2406">
        <v>5</v>
      </c>
      <c r="E2406">
        <v>0</v>
      </c>
      <c r="F2406">
        <v>0</v>
      </c>
      <c r="G2406">
        <v>0</v>
      </c>
      <c r="I2406" s="4">
        <f t="shared" si="193"/>
        <v>2009</v>
      </c>
      <c r="J2406" t="str">
        <f>VLOOKUP(B2406,Lookup!A:B,2,FALSE)</f>
        <v>Jigawa</v>
      </c>
      <c r="K2406" t="str">
        <f>VLOOKUP(C2406,Lookup!D:E,2,FALSE)</f>
        <v>Agriculture</v>
      </c>
      <c r="L2406" t="str">
        <f>VLOOKUP(D2406,Lookup!G:H,2,FALSE)</f>
        <v>Other CRF</v>
      </c>
      <c r="M2406" s="1">
        <f t="shared" si="194"/>
        <v>0</v>
      </c>
      <c r="N2406" s="1">
        <f t="shared" si="195"/>
        <v>0</v>
      </c>
      <c r="O2406" s="1">
        <f t="shared" si="196"/>
        <v>0</v>
      </c>
      <c r="P2406" s="1">
        <f t="shared" si="197"/>
        <v>0</v>
      </c>
    </row>
    <row r="2407" spans="1:16" x14ac:dyDescent="0.35">
      <c r="A2407">
        <v>2009</v>
      </c>
      <c r="B2407">
        <v>3</v>
      </c>
      <c r="C2407">
        <v>1</v>
      </c>
      <c r="D2407">
        <v>6</v>
      </c>
      <c r="E2407">
        <v>0</v>
      </c>
      <c r="F2407">
        <v>0</v>
      </c>
      <c r="G2407">
        <v>0</v>
      </c>
      <c r="I2407" s="4">
        <f t="shared" si="193"/>
        <v>2009</v>
      </c>
      <c r="J2407" t="str">
        <f>VLOOKUP(B2407,Lookup!A:B,2,FALSE)</f>
        <v>Jigawa</v>
      </c>
      <c r="K2407" t="str">
        <f>VLOOKUP(C2407,Lookup!D:E,2,FALSE)</f>
        <v>Agriculture</v>
      </c>
      <c r="L2407" t="str">
        <f>VLOOKUP(D2407,Lookup!G:H,2,FALSE)</f>
        <v>Public Debt Charges</v>
      </c>
      <c r="M2407" s="1">
        <f t="shared" si="194"/>
        <v>0</v>
      </c>
      <c r="N2407" s="1">
        <f t="shared" si="195"/>
        <v>0</v>
      </c>
      <c r="O2407" s="1">
        <f t="shared" si="196"/>
        <v>0</v>
      </c>
      <c r="P2407" s="1">
        <f t="shared" si="197"/>
        <v>0</v>
      </c>
    </row>
    <row r="2408" spans="1:16" x14ac:dyDescent="0.35">
      <c r="A2408">
        <v>2009</v>
      </c>
      <c r="B2408">
        <v>3</v>
      </c>
      <c r="C2408">
        <v>1</v>
      </c>
      <c r="D2408">
        <v>7</v>
      </c>
      <c r="E2408">
        <v>0</v>
      </c>
      <c r="F2408">
        <v>0</v>
      </c>
      <c r="G2408">
        <v>0</v>
      </c>
      <c r="I2408" s="4">
        <f t="shared" si="193"/>
        <v>2009</v>
      </c>
      <c r="J2408" t="str">
        <f>VLOOKUP(B2408,Lookup!A:B,2,FALSE)</f>
        <v>Jigawa</v>
      </c>
      <c r="K2408" t="str">
        <f>VLOOKUP(C2408,Lookup!D:E,2,FALSE)</f>
        <v>Agriculture</v>
      </c>
      <c r="L2408" t="str">
        <f>VLOOKUP(D2408,Lookup!G:H,2,FALSE)</f>
        <v>Cont to LGs</v>
      </c>
      <c r="M2408" s="1">
        <f t="shared" si="194"/>
        <v>0</v>
      </c>
      <c r="N2408" s="1">
        <f t="shared" si="195"/>
        <v>0</v>
      </c>
      <c r="O2408" s="1">
        <f t="shared" si="196"/>
        <v>0</v>
      </c>
      <c r="P2408" s="1">
        <f t="shared" si="197"/>
        <v>0</v>
      </c>
    </row>
    <row r="2409" spans="1:16" x14ac:dyDescent="0.35">
      <c r="A2409">
        <v>2009</v>
      </c>
      <c r="B2409">
        <v>3</v>
      </c>
      <c r="C2409">
        <v>1</v>
      </c>
      <c r="D2409">
        <v>8</v>
      </c>
      <c r="E2409">
        <v>0</v>
      </c>
      <c r="F2409">
        <v>0</v>
      </c>
      <c r="G2409">
        <v>0</v>
      </c>
      <c r="I2409" s="4">
        <f t="shared" si="193"/>
        <v>2009</v>
      </c>
      <c r="J2409" t="str">
        <f>VLOOKUP(B2409,Lookup!A:B,2,FALSE)</f>
        <v>Jigawa</v>
      </c>
      <c r="K2409" t="str">
        <f>VLOOKUP(C2409,Lookup!D:E,2,FALSE)</f>
        <v>Agriculture</v>
      </c>
      <c r="L2409" t="str">
        <f>VLOOKUP(D2409,Lookup!G:H,2,FALSE)</f>
        <v>Others</v>
      </c>
      <c r="M2409" s="1">
        <f t="shared" si="194"/>
        <v>0</v>
      </c>
      <c r="N2409" s="1">
        <f t="shared" si="195"/>
        <v>0</v>
      </c>
      <c r="O2409" s="1">
        <f t="shared" si="196"/>
        <v>0</v>
      </c>
      <c r="P2409" s="1">
        <f t="shared" si="197"/>
        <v>0</v>
      </c>
    </row>
    <row r="2410" spans="1:16" x14ac:dyDescent="0.35">
      <c r="A2410">
        <v>2009</v>
      </c>
      <c r="B2410">
        <v>3</v>
      </c>
      <c r="C2410">
        <v>3</v>
      </c>
      <c r="D2410">
        <v>1</v>
      </c>
      <c r="E2410">
        <v>172652000</v>
      </c>
      <c r="F2410">
        <v>0</v>
      </c>
      <c r="G2410">
        <v>173441085.04000002</v>
      </c>
      <c r="I2410" s="4">
        <f t="shared" si="193"/>
        <v>2009</v>
      </c>
      <c r="J2410" t="str">
        <f>VLOOKUP(B2410,Lookup!A:B,2,FALSE)</f>
        <v>Jigawa</v>
      </c>
      <c r="K2410" t="str">
        <f>VLOOKUP(C2410,Lookup!D:E,2,FALSE)</f>
        <v>Community, Human Development &amp; Employment Creation</v>
      </c>
      <c r="L2410" t="str">
        <f>VLOOKUP(D2410,Lookup!G:H,2,FALSE)</f>
        <v>Personnel</v>
      </c>
      <c r="M2410" s="1">
        <f t="shared" si="194"/>
        <v>172652000</v>
      </c>
      <c r="N2410" s="1">
        <f t="shared" si="195"/>
        <v>0</v>
      </c>
      <c r="O2410" s="1">
        <f t="shared" si="196"/>
        <v>172652000</v>
      </c>
      <c r="P2410" s="1">
        <f t="shared" si="197"/>
        <v>173441085.04000002</v>
      </c>
    </row>
    <row r="2411" spans="1:16" x14ac:dyDescent="0.35">
      <c r="A2411">
        <v>2009</v>
      </c>
      <c r="B2411">
        <v>3</v>
      </c>
      <c r="C2411">
        <v>3</v>
      </c>
      <c r="D2411">
        <v>2</v>
      </c>
      <c r="E2411">
        <v>67000000</v>
      </c>
      <c r="F2411">
        <v>0</v>
      </c>
      <c r="G2411">
        <v>273754164.67000002</v>
      </c>
      <c r="I2411" s="4">
        <f t="shared" si="193"/>
        <v>2009</v>
      </c>
      <c r="J2411" t="str">
        <f>VLOOKUP(B2411,Lookup!A:B,2,FALSE)</f>
        <v>Jigawa</v>
      </c>
      <c r="K2411" t="str">
        <f>VLOOKUP(C2411,Lookup!D:E,2,FALSE)</f>
        <v>Community, Human Development &amp; Employment Creation</v>
      </c>
      <c r="L2411" t="str">
        <f>VLOOKUP(D2411,Lookup!G:H,2,FALSE)</f>
        <v>Overhead</v>
      </c>
      <c r="M2411" s="1">
        <f t="shared" si="194"/>
        <v>67000000</v>
      </c>
      <c r="N2411" s="1">
        <f t="shared" si="195"/>
        <v>0</v>
      </c>
      <c r="O2411" s="1">
        <f t="shared" si="196"/>
        <v>67000000</v>
      </c>
      <c r="P2411" s="1">
        <f t="shared" si="197"/>
        <v>273754164.67000002</v>
      </c>
    </row>
    <row r="2412" spans="1:16" x14ac:dyDescent="0.35">
      <c r="A2412">
        <v>2009</v>
      </c>
      <c r="B2412">
        <v>3</v>
      </c>
      <c r="C2412">
        <v>3</v>
      </c>
      <c r="D2412">
        <v>3</v>
      </c>
      <c r="E2412">
        <v>0</v>
      </c>
      <c r="F2412">
        <v>0</v>
      </c>
      <c r="G2412">
        <v>0</v>
      </c>
      <c r="I2412" s="4">
        <f t="shared" si="193"/>
        <v>2009</v>
      </c>
      <c r="J2412" t="str">
        <f>VLOOKUP(B2412,Lookup!A:B,2,FALSE)</f>
        <v>Jigawa</v>
      </c>
      <c r="K2412" t="str">
        <f>VLOOKUP(C2412,Lookup!D:E,2,FALSE)</f>
        <v>Community, Human Development &amp; Employment Creation</v>
      </c>
      <c r="L2412" t="str">
        <f>VLOOKUP(D2412,Lookup!G:H,2,FALSE)</f>
        <v>Unclassified Subventions</v>
      </c>
      <c r="M2412" s="1">
        <f t="shared" si="194"/>
        <v>0</v>
      </c>
      <c r="N2412" s="1">
        <f t="shared" si="195"/>
        <v>0</v>
      </c>
      <c r="O2412" s="1">
        <f t="shared" si="196"/>
        <v>0</v>
      </c>
      <c r="P2412" s="1">
        <f t="shared" si="197"/>
        <v>0</v>
      </c>
    </row>
    <row r="2413" spans="1:16" x14ac:dyDescent="0.35">
      <c r="A2413">
        <v>2009</v>
      </c>
      <c r="B2413">
        <v>3</v>
      </c>
      <c r="C2413">
        <v>3</v>
      </c>
      <c r="D2413">
        <v>4</v>
      </c>
      <c r="E2413">
        <v>0</v>
      </c>
      <c r="F2413">
        <v>0</v>
      </c>
      <c r="G2413">
        <v>0</v>
      </c>
      <c r="I2413" s="4">
        <f t="shared" si="193"/>
        <v>2009</v>
      </c>
      <c r="J2413" t="str">
        <f>VLOOKUP(B2413,Lookup!A:B,2,FALSE)</f>
        <v>Jigawa</v>
      </c>
      <c r="K2413" t="str">
        <f>VLOOKUP(C2413,Lookup!D:E,2,FALSE)</f>
        <v>Community, Human Development &amp; Employment Creation</v>
      </c>
      <c r="L2413" t="str">
        <f>VLOOKUP(D2413,Lookup!G:H,2,FALSE)</f>
        <v>P &amp; G</v>
      </c>
      <c r="M2413" s="1">
        <f t="shared" si="194"/>
        <v>0</v>
      </c>
      <c r="N2413" s="1">
        <f t="shared" si="195"/>
        <v>0</v>
      </c>
      <c r="O2413" s="1">
        <f t="shared" si="196"/>
        <v>0</v>
      </c>
      <c r="P2413" s="1">
        <f t="shared" si="197"/>
        <v>0</v>
      </c>
    </row>
    <row r="2414" spans="1:16" x14ac:dyDescent="0.35">
      <c r="A2414">
        <v>2009</v>
      </c>
      <c r="B2414">
        <v>3</v>
      </c>
      <c r="C2414">
        <v>3</v>
      </c>
      <c r="D2414">
        <v>5</v>
      </c>
      <c r="E2414">
        <v>0</v>
      </c>
      <c r="F2414">
        <v>0</v>
      </c>
      <c r="G2414">
        <v>0</v>
      </c>
      <c r="I2414" s="4">
        <f t="shared" si="193"/>
        <v>2009</v>
      </c>
      <c r="J2414" t="str">
        <f>VLOOKUP(B2414,Lookup!A:B,2,FALSE)</f>
        <v>Jigawa</v>
      </c>
      <c r="K2414" t="str">
        <f>VLOOKUP(C2414,Lookup!D:E,2,FALSE)</f>
        <v>Community, Human Development &amp; Employment Creation</v>
      </c>
      <c r="L2414" t="str">
        <f>VLOOKUP(D2414,Lookup!G:H,2,FALSE)</f>
        <v>Other CRF</v>
      </c>
      <c r="M2414" s="1">
        <f t="shared" si="194"/>
        <v>0</v>
      </c>
      <c r="N2414" s="1">
        <f t="shared" si="195"/>
        <v>0</v>
      </c>
      <c r="O2414" s="1">
        <f t="shared" si="196"/>
        <v>0</v>
      </c>
      <c r="P2414" s="1">
        <f t="shared" si="197"/>
        <v>0</v>
      </c>
    </row>
    <row r="2415" spans="1:16" x14ac:dyDescent="0.35">
      <c r="A2415">
        <v>2009</v>
      </c>
      <c r="B2415">
        <v>3</v>
      </c>
      <c r="C2415">
        <v>3</v>
      </c>
      <c r="D2415">
        <v>6</v>
      </c>
      <c r="E2415">
        <v>0</v>
      </c>
      <c r="F2415">
        <v>0</v>
      </c>
      <c r="G2415">
        <v>0</v>
      </c>
      <c r="I2415" s="4">
        <f t="shared" si="193"/>
        <v>2009</v>
      </c>
      <c r="J2415" t="str">
        <f>VLOOKUP(B2415,Lookup!A:B,2,FALSE)</f>
        <v>Jigawa</v>
      </c>
      <c r="K2415" t="str">
        <f>VLOOKUP(C2415,Lookup!D:E,2,FALSE)</f>
        <v>Community, Human Development &amp; Employment Creation</v>
      </c>
      <c r="L2415" t="str">
        <f>VLOOKUP(D2415,Lookup!G:H,2,FALSE)</f>
        <v>Public Debt Charges</v>
      </c>
      <c r="M2415" s="1">
        <f t="shared" si="194"/>
        <v>0</v>
      </c>
      <c r="N2415" s="1">
        <f t="shared" si="195"/>
        <v>0</v>
      </c>
      <c r="O2415" s="1">
        <f t="shared" si="196"/>
        <v>0</v>
      </c>
      <c r="P2415" s="1">
        <f t="shared" si="197"/>
        <v>0</v>
      </c>
    </row>
    <row r="2416" spans="1:16" x14ac:dyDescent="0.35">
      <c r="A2416">
        <v>2009</v>
      </c>
      <c r="B2416">
        <v>3</v>
      </c>
      <c r="C2416">
        <v>3</v>
      </c>
      <c r="D2416">
        <v>7</v>
      </c>
      <c r="E2416">
        <v>0</v>
      </c>
      <c r="F2416">
        <v>0</v>
      </c>
      <c r="G2416">
        <v>0</v>
      </c>
      <c r="I2416" s="4">
        <f t="shared" si="193"/>
        <v>2009</v>
      </c>
      <c r="J2416" t="str">
        <f>VLOOKUP(B2416,Lookup!A:B,2,FALSE)</f>
        <v>Jigawa</v>
      </c>
      <c r="K2416" t="str">
        <f>VLOOKUP(C2416,Lookup!D:E,2,FALSE)</f>
        <v>Community, Human Development &amp; Employment Creation</v>
      </c>
      <c r="L2416" t="str">
        <f>VLOOKUP(D2416,Lookup!G:H,2,FALSE)</f>
        <v>Cont to LGs</v>
      </c>
      <c r="M2416" s="1">
        <f t="shared" si="194"/>
        <v>0</v>
      </c>
      <c r="N2416" s="1">
        <f t="shared" si="195"/>
        <v>0</v>
      </c>
      <c r="O2416" s="1">
        <f t="shared" si="196"/>
        <v>0</v>
      </c>
      <c r="P2416" s="1">
        <f t="shared" si="197"/>
        <v>0</v>
      </c>
    </row>
    <row r="2417" spans="1:16" x14ac:dyDescent="0.35">
      <c r="A2417">
        <v>2009</v>
      </c>
      <c r="B2417">
        <v>3</v>
      </c>
      <c r="C2417">
        <v>3</v>
      </c>
      <c r="D2417">
        <v>8</v>
      </c>
      <c r="E2417">
        <v>0</v>
      </c>
      <c r="F2417">
        <v>0</v>
      </c>
      <c r="G2417">
        <v>0</v>
      </c>
      <c r="I2417" s="4">
        <f t="shared" si="193"/>
        <v>2009</v>
      </c>
      <c r="J2417" t="str">
        <f>VLOOKUP(B2417,Lookup!A:B,2,FALSE)</f>
        <v>Jigawa</v>
      </c>
      <c r="K2417" t="str">
        <f>VLOOKUP(C2417,Lookup!D:E,2,FALSE)</f>
        <v>Community, Human Development &amp; Employment Creation</v>
      </c>
      <c r="L2417" t="str">
        <f>VLOOKUP(D2417,Lookup!G:H,2,FALSE)</f>
        <v>Others</v>
      </c>
      <c r="M2417" s="1">
        <f t="shared" si="194"/>
        <v>0</v>
      </c>
      <c r="N2417" s="1">
        <f t="shared" si="195"/>
        <v>0</v>
      </c>
      <c r="O2417" s="1">
        <f t="shared" si="196"/>
        <v>0</v>
      </c>
      <c r="P2417" s="1">
        <f t="shared" si="197"/>
        <v>0</v>
      </c>
    </row>
    <row r="2418" spans="1:16" x14ac:dyDescent="0.35">
      <c r="A2418">
        <v>2009</v>
      </c>
      <c r="B2418">
        <v>3</v>
      </c>
      <c r="C2418">
        <v>6</v>
      </c>
      <c r="D2418">
        <v>1</v>
      </c>
      <c r="E2418">
        <v>10102978000</v>
      </c>
      <c r="F2418">
        <v>0</v>
      </c>
      <c r="G2418">
        <v>9715633864.4700031</v>
      </c>
      <c r="I2418" s="4">
        <f t="shared" si="193"/>
        <v>2009</v>
      </c>
      <c r="J2418" t="str">
        <f>VLOOKUP(B2418,Lookup!A:B,2,FALSE)</f>
        <v>Jigawa</v>
      </c>
      <c r="K2418" t="str">
        <f>VLOOKUP(C2418,Lookup!D:E,2,FALSE)</f>
        <v>Education</v>
      </c>
      <c r="L2418" t="str">
        <f>VLOOKUP(D2418,Lookup!G:H,2,FALSE)</f>
        <v>Personnel</v>
      </c>
      <c r="M2418" s="1">
        <f t="shared" si="194"/>
        <v>10102978000</v>
      </c>
      <c r="N2418" s="1">
        <f t="shared" si="195"/>
        <v>0</v>
      </c>
      <c r="O2418" s="1">
        <f t="shared" si="196"/>
        <v>10102978000</v>
      </c>
      <c r="P2418" s="1">
        <f t="shared" si="197"/>
        <v>9715633864.4700031</v>
      </c>
    </row>
    <row r="2419" spans="1:16" x14ac:dyDescent="0.35">
      <c r="A2419">
        <v>2009</v>
      </c>
      <c r="B2419">
        <v>3</v>
      </c>
      <c r="C2419">
        <v>6</v>
      </c>
      <c r="D2419">
        <v>2</v>
      </c>
      <c r="E2419">
        <v>2026000000</v>
      </c>
      <c r="F2419">
        <v>0</v>
      </c>
      <c r="G2419">
        <v>2078701364.4499998</v>
      </c>
      <c r="I2419" s="4">
        <f t="shared" si="193"/>
        <v>2009</v>
      </c>
      <c r="J2419" t="str">
        <f>VLOOKUP(B2419,Lookup!A:B,2,FALSE)</f>
        <v>Jigawa</v>
      </c>
      <c r="K2419" t="str">
        <f>VLOOKUP(C2419,Lookup!D:E,2,FALSE)</f>
        <v>Education</v>
      </c>
      <c r="L2419" t="str">
        <f>VLOOKUP(D2419,Lookup!G:H,2,FALSE)</f>
        <v>Overhead</v>
      </c>
      <c r="M2419" s="1">
        <f t="shared" si="194"/>
        <v>2026000000</v>
      </c>
      <c r="N2419" s="1">
        <f t="shared" si="195"/>
        <v>0</v>
      </c>
      <c r="O2419" s="1">
        <f t="shared" si="196"/>
        <v>2026000000</v>
      </c>
      <c r="P2419" s="1">
        <f t="shared" si="197"/>
        <v>2078701364.4499998</v>
      </c>
    </row>
    <row r="2420" spans="1:16" x14ac:dyDescent="0.35">
      <c r="A2420">
        <v>2009</v>
      </c>
      <c r="B2420">
        <v>3</v>
      </c>
      <c r="C2420">
        <v>6</v>
      </c>
      <c r="D2420">
        <v>3</v>
      </c>
      <c r="E2420">
        <v>0</v>
      </c>
      <c r="F2420">
        <v>0</v>
      </c>
      <c r="G2420">
        <v>0</v>
      </c>
      <c r="I2420" s="4">
        <f t="shared" si="193"/>
        <v>2009</v>
      </c>
      <c r="J2420" t="str">
        <f>VLOOKUP(B2420,Lookup!A:B,2,FALSE)</f>
        <v>Jigawa</v>
      </c>
      <c r="K2420" t="str">
        <f>VLOOKUP(C2420,Lookup!D:E,2,FALSE)</f>
        <v>Education</v>
      </c>
      <c r="L2420" t="str">
        <f>VLOOKUP(D2420,Lookup!G:H,2,FALSE)</f>
        <v>Unclassified Subventions</v>
      </c>
      <c r="M2420" s="1">
        <f t="shared" si="194"/>
        <v>0</v>
      </c>
      <c r="N2420" s="1">
        <f t="shared" si="195"/>
        <v>0</v>
      </c>
      <c r="O2420" s="1">
        <f t="shared" si="196"/>
        <v>0</v>
      </c>
      <c r="P2420" s="1">
        <f t="shared" si="197"/>
        <v>0</v>
      </c>
    </row>
    <row r="2421" spans="1:16" x14ac:dyDescent="0.35">
      <c r="A2421">
        <v>2009</v>
      </c>
      <c r="B2421">
        <v>3</v>
      </c>
      <c r="C2421">
        <v>6</v>
      </c>
      <c r="D2421">
        <v>4</v>
      </c>
      <c r="E2421">
        <v>0</v>
      </c>
      <c r="F2421">
        <v>0</v>
      </c>
      <c r="G2421">
        <v>0</v>
      </c>
      <c r="I2421" s="4">
        <f t="shared" si="193"/>
        <v>2009</v>
      </c>
      <c r="J2421" t="str">
        <f>VLOOKUP(B2421,Lookup!A:B,2,FALSE)</f>
        <v>Jigawa</v>
      </c>
      <c r="K2421" t="str">
        <f>VLOOKUP(C2421,Lookup!D:E,2,FALSE)</f>
        <v>Education</v>
      </c>
      <c r="L2421" t="str">
        <f>VLOOKUP(D2421,Lookup!G:H,2,FALSE)</f>
        <v>P &amp; G</v>
      </c>
      <c r="M2421" s="1">
        <f t="shared" si="194"/>
        <v>0</v>
      </c>
      <c r="N2421" s="1">
        <f t="shared" si="195"/>
        <v>0</v>
      </c>
      <c r="O2421" s="1">
        <f t="shared" si="196"/>
        <v>0</v>
      </c>
      <c r="P2421" s="1">
        <f t="shared" si="197"/>
        <v>0</v>
      </c>
    </row>
    <row r="2422" spans="1:16" x14ac:dyDescent="0.35">
      <c r="A2422">
        <v>2009</v>
      </c>
      <c r="B2422">
        <v>3</v>
      </c>
      <c r="C2422">
        <v>6</v>
      </c>
      <c r="D2422">
        <v>5</v>
      </c>
      <c r="E2422">
        <v>0</v>
      </c>
      <c r="F2422">
        <v>0</v>
      </c>
      <c r="G2422">
        <v>0</v>
      </c>
      <c r="I2422" s="4">
        <f t="shared" si="193"/>
        <v>2009</v>
      </c>
      <c r="J2422" t="str">
        <f>VLOOKUP(B2422,Lookup!A:B,2,FALSE)</f>
        <v>Jigawa</v>
      </c>
      <c r="K2422" t="str">
        <f>VLOOKUP(C2422,Lookup!D:E,2,FALSE)</f>
        <v>Education</v>
      </c>
      <c r="L2422" t="str">
        <f>VLOOKUP(D2422,Lookup!G:H,2,FALSE)</f>
        <v>Other CRF</v>
      </c>
      <c r="M2422" s="1">
        <f t="shared" si="194"/>
        <v>0</v>
      </c>
      <c r="N2422" s="1">
        <f t="shared" si="195"/>
        <v>0</v>
      </c>
      <c r="O2422" s="1">
        <f t="shared" si="196"/>
        <v>0</v>
      </c>
      <c r="P2422" s="1">
        <f t="shared" si="197"/>
        <v>0</v>
      </c>
    </row>
    <row r="2423" spans="1:16" x14ac:dyDescent="0.35">
      <c r="A2423">
        <v>2009</v>
      </c>
      <c r="B2423">
        <v>3</v>
      </c>
      <c r="C2423">
        <v>6</v>
      </c>
      <c r="D2423">
        <v>6</v>
      </c>
      <c r="E2423">
        <v>0</v>
      </c>
      <c r="F2423">
        <v>0</v>
      </c>
      <c r="G2423">
        <v>0</v>
      </c>
      <c r="I2423" s="4">
        <f t="shared" si="193"/>
        <v>2009</v>
      </c>
      <c r="J2423" t="str">
        <f>VLOOKUP(B2423,Lookup!A:B,2,FALSE)</f>
        <v>Jigawa</v>
      </c>
      <c r="K2423" t="str">
        <f>VLOOKUP(C2423,Lookup!D:E,2,FALSE)</f>
        <v>Education</v>
      </c>
      <c r="L2423" t="str">
        <f>VLOOKUP(D2423,Lookup!G:H,2,FALSE)</f>
        <v>Public Debt Charges</v>
      </c>
      <c r="M2423" s="1">
        <f t="shared" si="194"/>
        <v>0</v>
      </c>
      <c r="N2423" s="1">
        <f t="shared" si="195"/>
        <v>0</v>
      </c>
      <c r="O2423" s="1">
        <f t="shared" si="196"/>
        <v>0</v>
      </c>
      <c r="P2423" s="1">
        <f t="shared" si="197"/>
        <v>0</v>
      </c>
    </row>
    <row r="2424" spans="1:16" x14ac:dyDescent="0.35">
      <c r="A2424">
        <v>2009</v>
      </c>
      <c r="B2424">
        <v>3</v>
      </c>
      <c r="C2424">
        <v>6</v>
      </c>
      <c r="D2424">
        <v>7</v>
      </c>
      <c r="E2424">
        <v>0</v>
      </c>
      <c r="F2424">
        <v>0</v>
      </c>
      <c r="G2424">
        <v>0</v>
      </c>
      <c r="I2424" s="4">
        <f t="shared" si="193"/>
        <v>2009</v>
      </c>
      <c r="J2424" t="str">
        <f>VLOOKUP(B2424,Lookup!A:B,2,FALSE)</f>
        <v>Jigawa</v>
      </c>
      <c r="K2424" t="str">
        <f>VLOOKUP(C2424,Lookup!D:E,2,FALSE)</f>
        <v>Education</v>
      </c>
      <c r="L2424" t="str">
        <f>VLOOKUP(D2424,Lookup!G:H,2,FALSE)</f>
        <v>Cont to LGs</v>
      </c>
      <c r="M2424" s="1">
        <f t="shared" si="194"/>
        <v>0</v>
      </c>
      <c r="N2424" s="1">
        <f t="shared" si="195"/>
        <v>0</v>
      </c>
      <c r="O2424" s="1">
        <f t="shared" si="196"/>
        <v>0</v>
      </c>
      <c r="P2424" s="1">
        <f t="shared" si="197"/>
        <v>0</v>
      </c>
    </row>
    <row r="2425" spans="1:16" x14ac:dyDescent="0.35">
      <c r="A2425">
        <v>2009</v>
      </c>
      <c r="B2425">
        <v>3</v>
      </c>
      <c r="C2425">
        <v>6</v>
      </c>
      <c r="D2425">
        <v>8</v>
      </c>
      <c r="E2425">
        <v>0</v>
      </c>
      <c r="F2425">
        <v>0</v>
      </c>
      <c r="G2425">
        <v>0</v>
      </c>
      <c r="I2425" s="4">
        <f t="shared" si="193"/>
        <v>2009</v>
      </c>
      <c r="J2425" t="str">
        <f>VLOOKUP(B2425,Lookup!A:B,2,FALSE)</f>
        <v>Jigawa</v>
      </c>
      <c r="K2425" t="str">
        <f>VLOOKUP(C2425,Lookup!D:E,2,FALSE)</f>
        <v>Education</v>
      </c>
      <c r="L2425" t="str">
        <f>VLOOKUP(D2425,Lookup!G:H,2,FALSE)</f>
        <v>Others</v>
      </c>
      <c r="M2425" s="1">
        <f t="shared" si="194"/>
        <v>0</v>
      </c>
      <c r="N2425" s="1">
        <f t="shared" si="195"/>
        <v>0</v>
      </c>
      <c r="O2425" s="1">
        <f t="shared" si="196"/>
        <v>0</v>
      </c>
      <c r="P2425" s="1">
        <f t="shared" si="197"/>
        <v>0</v>
      </c>
    </row>
    <row r="2426" spans="1:16" x14ac:dyDescent="0.35">
      <c r="A2426">
        <v>2009</v>
      </c>
      <c r="B2426">
        <v>3</v>
      </c>
      <c r="C2426">
        <v>7</v>
      </c>
      <c r="D2426">
        <v>1</v>
      </c>
      <c r="E2426">
        <v>101558000</v>
      </c>
      <c r="F2426">
        <v>0</v>
      </c>
      <c r="G2426">
        <v>95776457.550000012</v>
      </c>
      <c r="I2426" s="4">
        <f t="shared" si="193"/>
        <v>2009</v>
      </c>
      <c r="J2426" t="str">
        <f>VLOOKUP(B2426,Lookup!A:B,2,FALSE)</f>
        <v>Jigawa</v>
      </c>
      <c r="K2426" t="str">
        <f>VLOOKUP(C2426,Lookup!D:E,2,FALSE)</f>
        <v>Environment</v>
      </c>
      <c r="L2426" t="str">
        <f>VLOOKUP(D2426,Lookup!G:H,2,FALSE)</f>
        <v>Personnel</v>
      </c>
      <c r="M2426" s="1">
        <f t="shared" si="194"/>
        <v>101558000</v>
      </c>
      <c r="N2426" s="1">
        <f t="shared" si="195"/>
        <v>0</v>
      </c>
      <c r="O2426" s="1">
        <f t="shared" si="196"/>
        <v>101558000</v>
      </c>
      <c r="P2426" s="1">
        <f t="shared" si="197"/>
        <v>95776457.550000012</v>
      </c>
    </row>
    <row r="2427" spans="1:16" x14ac:dyDescent="0.35">
      <c r="A2427">
        <v>2009</v>
      </c>
      <c r="B2427">
        <v>3</v>
      </c>
      <c r="C2427">
        <v>7</v>
      </c>
      <c r="D2427">
        <v>2</v>
      </c>
      <c r="E2427">
        <v>17600000</v>
      </c>
      <c r="F2427">
        <v>0</v>
      </c>
      <c r="G2427">
        <v>12390793.93</v>
      </c>
      <c r="I2427" s="4">
        <f t="shared" si="193"/>
        <v>2009</v>
      </c>
      <c r="J2427" t="str">
        <f>VLOOKUP(B2427,Lookup!A:B,2,FALSE)</f>
        <v>Jigawa</v>
      </c>
      <c r="K2427" t="str">
        <f>VLOOKUP(C2427,Lookup!D:E,2,FALSE)</f>
        <v>Environment</v>
      </c>
      <c r="L2427" t="str">
        <f>VLOOKUP(D2427,Lookup!G:H,2,FALSE)</f>
        <v>Overhead</v>
      </c>
      <c r="M2427" s="1">
        <f t="shared" si="194"/>
        <v>17600000</v>
      </c>
      <c r="N2427" s="1">
        <f t="shared" si="195"/>
        <v>0</v>
      </c>
      <c r="O2427" s="1">
        <f t="shared" si="196"/>
        <v>17600000</v>
      </c>
      <c r="P2427" s="1">
        <f t="shared" si="197"/>
        <v>12390793.93</v>
      </c>
    </row>
    <row r="2428" spans="1:16" x14ac:dyDescent="0.35">
      <c r="A2428">
        <v>2009</v>
      </c>
      <c r="B2428">
        <v>3</v>
      </c>
      <c r="C2428">
        <v>7</v>
      </c>
      <c r="D2428">
        <v>3</v>
      </c>
      <c r="E2428">
        <v>0</v>
      </c>
      <c r="F2428">
        <v>0</v>
      </c>
      <c r="G2428">
        <v>0</v>
      </c>
      <c r="I2428" s="4">
        <f t="shared" si="193"/>
        <v>2009</v>
      </c>
      <c r="J2428" t="str">
        <f>VLOOKUP(B2428,Lookup!A:B,2,FALSE)</f>
        <v>Jigawa</v>
      </c>
      <c r="K2428" t="str">
        <f>VLOOKUP(C2428,Lookup!D:E,2,FALSE)</f>
        <v>Environment</v>
      </c>
      <c r="L2428" t="str">
        <f>VLOOKUP(D2428,Lookup!G:H,2,FALSE)</f>
        <v>Unclassified Subventions</v>
      </c>
      <c r="M2428" s="1">
        <f t="shared" si="194"/>
        <v>0</v>
      </c>
      <c r="N2428" s="1">
        <f t="shared" si="195"/>
        <v>0</v>
      </c>
      <c r="O2428" s="1">
        <f t="shared" si="196"/>
        <v>0</v>
      </c>
      <c r="P2428" s="1">
        <f t="shared" si="197"/>
        <v>0</v>
      </c>
    </row>
    <row r="2429" spans="1:16" x14ac:dyDescent="0.35">
      <c r="A2429">
        <v>2009</v>
      </c>
      <c r="B2429">
        <v>3</v>
      </c>
      <c r="C2429">
        <v>7</v>
      </c>
      <c r="D2429">
        <v>4</v>
      </c>
      <c r="E2429">
        <v>0</v>
      </c>
      <c r="F2429">
        <v>0</v>
      </c>
      <c r="G2429">
        <v>0</v>
      </c>
      <c r="I2429" s="4">
        <f t="shared" si="193"/>
        <v>2009</v>
      </c>
      <c r="J2429" t="str">
        <f>VLOOKUP(B2429,Lookup!A:B,2,FALSE)</f>
        <v>Jigawa</v>
      </c>
      <c r="K2429" t="str">
        <f>VLOOKUP(C2429,Lookup!D:E,2,FALSE)</f>
        <v>Environment</v>
      </c>
      <c r="L2429" t="str">
        <f>VLOOKUP(D2429,Lookup!G:H,2,FALSE)</f>
        <v>P &amp; G</v>
      </c>
      <c r="M2429" s="1">
        <f t="shared" si="194"/>
        <v>0</v>
      </c>
      <c r="N2429" s="1">
        <f t="shared" si="195"/>
        <v>0</v>
      </c>
      <c r="O2429" s="1">
        <f t="shared" si="196"/>
        <v>0</v>
      </c>
      <c r="P2429" s="1">
        <f t="shared" si="197"/>
        <v>0</v>
      </c>
    </row>
    <row r="2430" spans="1:16" x14ac:dyDescent="0.35">
      <c r="A2430">
        <v>2009</v>
      </c>
      <c r="B2430">
        <v>3</v>
      </c>
      <c r="C2430">
        <v>7</v>
      </c>
      <c r="D2430">
        <v>5</v>
      </c>
      <c r="E2430">
        <v>0</v>
      </c>
      <c r="F2430">
        <v>0</v>
      </c>
      <c r="G2430">
        <v>0</v>
      </c>
      <c r="I2430" s="4">
        <f t="shared" si="193"/>
        <v>2009</v>
      </c>
      <c r="J2430" t="str">
        <f>VLOOKUP(B2430,Lookup!A:B,2,FALSE)</f>
        <v>Jigawa</v>
      </c>
      <c r="K2430" t="str">
        <f>VLOOKUP(C2430,Lookup!D:E,2,FALSE)</f>
        <v>Environment</v>
      </c>
      <c r="L2430" t="str">
        <f>VLOOKUP(D2430,Lookup!G:H,2,FALSE)</f>
        <v>Other CRF</v>
      </c>
      <c r="M2430" s="1">
        <f t="shared" si="194"/>
        <v>0</v>
      </c>
      <c r="N2430" s="1">
        <f t="shared" si="195"/>
        <v>0</v>
      </c>
      <c r="O2430" s="1">
        <f t="shared" si="196"/>
        <v>0</v>
      </c>
      <c r="P2430" s="1">
        <f t="shared" si="197"/>
        <v>0</v>
      </c>
    </row>
    <row r="2431" spans="1:16" x14ac:dyDescent="0.35">
      <c r="A2431">
        <v>2009</v>
      </c>
      <c r="B2431">
        <v>3</v>
      </c>
      <c r="C2431">
        <v>7</v>
      </c>
      <c r="D2431">
        <v>6</v>
      </c>
      <c r="E2431">
        <v>0</v>
      </c>
      <c r="F2431">
        <v>0</v>
      </c>
      <c r="G2431">
        <v>0</v>
      </c>
      <c r="I2431" s="4">
        <f t="shared" si="193"/>
        <v>2009</v>
      </c>
      <c r="J2431" t="str">
        <f>VLOOKUP(B2431,Lookup!A:B,2,FALSE)</f>
        <v>Jigawa</v>
      </c>
      <c r="K2431" t="str">
        <f>VLOOKUP(C2431,Lookup!D:E,2,FALSE)</f>
        <v>Environment</v>
      </c>
      <c r="L2431" t="str">
        <f>VLOOKUP(D2431,Lookup!G:H,2,FALSE)</f>
        <v>Public Debt Charges</v>
      </c>
      <c r="M2431" s="1">
        <f t="shared" si="194"/>
        <v>0</v>
      </c>
      <c r="N2431" s="1">
        <f t="shared" si="195"/>
        <v>0</v>
      </c>
      <c r="O2431" s="1">
        <f t="shared" si="196"/>
        <v>0</v>
      </c>
      <c r="P2431" s="1">
        <f t="shared" si="197"/>
        <v>0</v>
      </c>
    </row>
    <row r="2432" spans="1:16" x14ac:dyDescent="0.35">
      <c r="A2432">
        <v>2009</v>
      </c>
      <c r="B2432">
        <v>3</v>
      </c>
      <c r="C2432">
        <v>7</v>
      </c>
      <c r="D2432">
        <v>7</v>
      </c>
      <c r="E2432">
        <v>0</v>
      </c>
      <c r="F2432">
        <v>0</v>
      </c>
      <c r="G2432">
        <v>0</v>
      </c>
      <c r="I2432" s="4">
        <f t="shared" si="193"/>
        <v>2009</v>
      </c>
      <c r="J2432" t="str">
        <f>VLOOKUP(B2432,Lookup!A:B,2,FALSE)</f>
        <v>Jigawa</v>
      </c>
      <c r="K2432" t="str">
        <f>VLOOKUP(C2432,Lookup!D:E,2,FALSE)</f>
        <v>Environment</v>
      </c>
      <c r="L2432" t="str">
        <f>VLOOKUP(D2432,Lookup!G:H,2,FALSE)</f>
        <v>Cont to LGs</v>
      </c>
      <c r="M2432" s="1">
        <f t="shared" si="194"/>
        <v>0</v>
      </c>
      <c r="N2432" s="1">
        <f t="shared" si="195"/>
        <v>0</v>
      </c>
      <c r="O2432" s="1">
        <f t="shared" si="196"/>
        <v>0</v>
      </c>
      <c r="P2432" s="1">
        <f t="shared" si="197"/>
        <v>0</v>
      </c>
    </row>
    <row r="2433" spans="1:16" x14ac:dyDescent="0.35">
      <c r="A2433">
        <v>2009</v>
      </c>
      <c r="B2433">
        <v>3</v>
      </c>
      <c r="C2433">
        <v>7</v>
      </c>
      <c r="D2433">
        <v>8</v>
      </c>
      <c r="E2433">
        <v>0</v>
      </c>
      <c r="F2433">
        <v>0</v>
      </c>
      <c r="G2433">
        <v>0</v>
      </c>
      <c r="I2433" s="4">
        <f t="shared" si="193"/>
        <v>2009</v>
      </c>
      <c r="J2433" t="str">
        <f>VLOOKUP(B2433,Lookup!A:B,2,FALSE)</f>
        <v>Jigawa</v>
      </c>
      <c r="K2433" t="str">
        <f>VLOOKUP(C2433,Lookup!D:E,2,FALSE)</f>
        <v>Environment</v>
      </c>
      <c r="L2433" t="str">
        <f>VLOOKUP(D2433,Lookup!G:H,2,FALSE)</f>
        <v>Others</v>
      </c>
      <c r="M2433" s="1">
        <f t="shared" si="194"/>
        <v>0</v>
      </c>
      <c r="N2433" s="1">
        <f t="shared" si="195"/>
        <v>0</v>
      </c>
      <c r="O2433" s="1">
        <f t="shared" si="196"/>
        <v>0</v>
      </c>
      <c r="P2433" s="1">
        <f t="shared" si="197"/>
        <v>0</v>
      </c>
    </row>
    <row r="2434" spans="1:16" x14ac:dyDescent="0.35">
      <c r="A2434">
        <v>2009</v>
      </c>
      <c r="B2434">
        <v>3</v>
      </c>
      <c r="C2434">
        <v>9</v>
      </c>
      <c r="D2434">
        <v>1</v>
      </c>
      <c r="E2434">
        <v>292465000</v>
      </c>
      <c r="F2434">
        <v>0</v>
      </c>
      <c r="G2434">
        <v>205446324.25</v>
      </c>
      <c r="I2434" s="4">
        <f t="shared" si="193"/>
        <v>2009</v>
      </c>
      <c r="J2434" t="str">
        <f>VLOOKUP(B2434,Lookup!A:B,2,FALSE)</f>
        <v>Jigawa</v>
      </c>
      <c r="K2434" t="str">
        <f>VLOOKUP(C2434,Lookup!D:E,2,FALSE)</f>
        <v>Finance</v>
      </c>
      <c r="L2434" t="str">
        <f>VLOOKUP(D2434,Lookup!G:H,2,FALSE)</f>
        <v>Personnel</v>
      </c>
      <c r="M2434" s="1">
        <f t="shared" si="194"/>
        <v>292465000</v>
      </c>
      <c r="N2434" s="1">
        <f t="shared" si="195"/>
        <v>0</v>
      </c>
      <c r="O2434" s="1">
        <f t="shared" si="196"/>
        <v>292465000</v>
      </c>
      <c r="P2434" s="1">
        <f t="shared" si="197"/>
        <v>205446324.25</v>
      </c>
    </row>
    <row r="2435" spans="1:16" x14ac:dyDescent="0.35">
      <c r="A2435">
        <v>2009</v>
      </c>
      <c r="B2435">
        <v>3</v>
      </c>
      <c r="C2435">
        <v>9</v>
      </c>
      <c r="D2435">
        <v>2</v>
      </c>
      <c r="E2435">
        <v>1569000000</v>
      </c>
      <c r="F2435">
        <v>0</v>
      </c>
      <c r="G2435">
        <v>1020594049.8499999</v>
      </c>
      <c r="I2435" s="4">
        <f t="shared" ref="I2435:I2498" si="198">A2435</f>
        <v>2009</v>
      </c>
      <c r="J2435" t="str">
        <f>VLOOKUP(B2435,Lookup!A:B,2,FALSE)</f>
        <v>Jigawa</v>
      </c>
      <c r="K2435" t="str">
        <f>VLOOKUP(C2435,Lookup!D:E,2,FALSE)</f>
        <v>Finance</v>
      </c>
      <c r="L2435" t="str">
        <f>VLOOKUP(D2435,Lookup!G:H,2,FALSE)</f>
        <v>Overhead</v>
      </c>
      <c r="M2435" s="1">
        <f t="shared" si="194"/>
        <v>1569000000</v>
      </c>
      <c r="N2435" s="1">
        <f t="shared" si="195"/>
        <v>0</v>
      </c>
      <c r="O2435" s="1">
        <f t="shared" si="196"/>
        <v>1569000000</v>
      </c>
      <c r="P2435" s="1">
        <f t="shared" si="197"/>
        <v>1020594049.8499999</v>
      </c>
    </row>
    <row r="2436" spans="1:16" x14ac:dyDescent="0.35">
      <c r="A2436">
        <v>2009</v>
      </c>
      <c r="B2436">
        <v>3</v>
      </c>
      <c r="C2436">
        <v>9</v>
      </c>
      <c r="D2436">
        <v>3</v>
      </c>
      <c r="E2436">
        <v>0</v>
      </c>
      <c r="F2436">
        <v>0</v>
      </c>
      <c r="G2436">
        <v>0</v>
      </c>
      <c r="I2436" s="4">
        <f t="shared" si="198"/>
        <v>2009</v>
      </c>
      <c r="J2436" t="str">
        <f>VLOOKUP(B2436,Lookup!A:B,2,FALSE)</f>
        <v>Jigawa</v>
      </c>
      <c r="K2436" t="str">
        <f>VLOOKUP(C2436,Lookup!D:E,2,FALSE)</f>
        <v>Finance</v>
      </c>
      <c r="L2436" t="str">
        <f>VLOOKUP(D2436,Lookup!G:H,2,FALSE)</f>
        <v>Unclassified Subventions</v>
      </c>
      <c r="M2436" s="1">
        <f t="shared" ref="M2436:M2499" si="199">E2436</f>
        <v>0</v>
      </c>
      <c r="N2436" s="1">
        <f t="shared" ref="N2436:N2499" si="200">F2436</f>
        <v>0</v>
      </c>
      <c r="O2436" s="1">
        <f t="shared" ref="O2436:O2499" si="201">M2436+N2436</f>
        <v>0</v>
      </c>
      <c r="P2436" s="1">
        <f t="shared" ref="P2436:P2499" si="202">G2436</f>
        <v>0</v>
      </c>
    </row>
    <row r="2437" spans="1:16" x14ac:dyDescent="0.35">
      <c r="A2437">
        <v>2009</v>
      </c>
      <c r="B2437">
        <v>3</v>
      </c>
      <c r="C2437">
        <v>9</v>
      </c>
      <c r="D2437">
        <v>4</v>
      </c>
      <c r="E2437">
        <v>0</v>
      </c>
      <c r="F2437">
        <v>0</v>
      </c>
      <c r="G2437">
        <v>0</v>
      </c>
      <c r="I2437" s="4">
        <f t="shared" si="198"/>
        <v>2009</v>
      </c>
      <c r="J2437" t="str">
        <f>VLOOKUP(B2437,Lookup!A:B,2,FALSE)</f>
        <v>Jigawa</v>
      </c>
      <c r="K2437" t="str">
        <f>VLOOKUP(C2437,Lookup!D:E,2,FALSE)</f>
        <v>Finance</v>
      </c>
      <c r="L2437" t="str">
        <f>VLOOKUP(D2437,Lookup!G:H,2,FALSE)</f>
        <v>P &amp; G</v>
      </c>
      <c r="M2437" s="1">
        <f t="shared" si="199"/>
        <v>0</v>
      </c>
      <c r="N2437" s="1">
        <f t="shared" si="200"/>
        <v>0</v>
      </c>
      <c r="O2437" s="1">
        <f t="shared" si="201"/>
        <v>0</v>
      </c>
      <c r="P2437" s="1">
        <f t="shared" si="202"/>
        <v>0</v>
      </c>
    </row>
    <row r="2438" spans="1:16" x14ac:dyDescent="0.35">
      <c r="A2438">
        <v>2009</v>
      </c>
      <c r="B2438">
        <v>3</v>
      </c>
      <c r="C2438">
        <v>9</v>
      </c>
      <c r="D2438">
        <v>5</v>
      </c>
      <c r="E2438">
        <v>10606000</v>
      </c>
      <c r="F2438">
        <v>0</v>
      </c>
      <c r="G2438">
        <v>0</v>
      </c>
      <c r="I2438" s="4">
        <f t="shared" si="198"/>
        <v>2009</v>
      </c>
      <c r="J2438" t="str">
        <f>VLOOKUP(B2438,Lookup!A:B,2,FALSE)</f>
        <v>Jigawa</v>
      </c>
      <c r="K2438" t="str">
        <f>VLOOKUP(C2438,Lookup!D:E,2,FALSE)</f>
        <v>Finance</v>
      </c>
      <c r="L2438" t="str">
        <f>VLOOKUP(D2438,Lookup!G:H,2,FALSE)</f>
        <v>Other CRF</v>
      </c>
      <c r="M2438" s="1">
        <f t="shared" si="199"/>
        <v>10606000</v>
      </c>
      <c r="N2438" s="1">
        <f t="shared" si="200"/>
        <v>0</v>
      </c>
      <c r="O2438" s="1">
        <f t="shared" si="201"/>
        <v>10606000</v>
      </c>
      <c r="P2438" s="1">
        <f t="shared" si="202"/>
        <v>0</v>
      </c>
    </row>
    <row r="2439" spans="1:16" x14ac:dyDescent="0.35">
      <c r="A2439">
        <v>2009</v>
      </c>
      <c r="B2439">
        <v>3</v>
      </c>
      <c r="C2439">
        <v>9</v>
      </c>
      <c r="D2439">
        <v>6</v>
      </c>
      <c r="E2439">
        <v>240000000</v>
      </c>
      <c r="F2439">
        <v>0</v>
      </c>
      <c r="G2439">
        <v>12000000</v>
      </c>
      <c r="I2439" s="4">
        <f t="shared" si="198"/>
        <v>2009</v>
      </c>
      <c r="J2439" t="str">
        <f>VLOOKUP(B2439,Lookup!A:B,2,FALSE)</f>
        <v>Jigawa</v>
      </c>
      <c r="K2439" t="str">
        <f>VLOOKUP(C2439,Lookup!D:E,2,FALSE)</f>
        <v>Finance</v>
      </c>
      <c r="L2439" t="str">
        <f>VLOOKUP(D2439,Lookup!G:H,2,FALSE)</f>
        <v>Public Debt Charges</v>
      </c>
      <c r="M2439" s="1">
        <f t="shared" si="199"/>
        <v>240000000</v>
      </c>
      <c r="N2439" s="1">
        <f t="shared" si="200"/>
        <v>0</v>
      </c>
      <c r="O2439" s="1">
        <f t="shared" si="201"/>
        <v>240000000</v>
      </c>
      <c r="P2439" s="1">
        <f t="shared" si="202"/>
        <v>12000000</v>
      </c>
    </row>
    <row r="2440" spans="1:16" x14ac:dyDescent="0.35">
      <c r="A2440">
        <v>2009</v>
      </c>
      <c r="B2440">
        <v>3</v>
      </c>
      <c r="C2440">
        <v>9</v>
      </c>
      <c r="D2440">
        <v>7</v>
      </c>
      <c r="E2440">
        <v>54000000</v>
      </c>
      <c r="F2440">
        <v>0</v>
      </c>
      <c r="G2440">
        <v>53338680</v>
      </c>
      <c r="I2440" s="4">
        <f t="shared" si="198"/>
        <v>2009</v>
      </c>
      <c r="J2440" t="str">
        <f>VLOOKUP(B2440,Lookup!A:B,2,FALSE)</f>
        <v>Jigawa</v>
      </c>
      <c r="K2440" t="str">
        <f>VLOOKUP(C2440,Lookup!D:E,2,FALSE)</f>
        <v>Finance</v>
      </c>
      <c r="L2440" t="str">
        <f>VLOOKUP(D2440,Lookup!G:H,2,FALSE)</f>
        <v>Cont to LGs</v>
      </c>
      <c r="M2440" s="1">
        <f t="shared" si="199"/>
        <v>54000000</v>
      </c>
      <c r="N2440" s="1">
        <f t="shared" si="200"/>
        <v>0</v>
      </c>
      <c r="O2440" s="1">
        <f t="shared" si="201"/>
        <v>54000000</v>
      </c>
      <c r="P2440" s="1">
        <f t="shared" si="202"/>
        <v>53338680</v>
      </c>
    </row>
    <row r="2441" spans="1:16" x14ac:dyDescent="0.35">
      <c r="A2441">
        <v>2009</v>
      </c>
      <c r="B2441">
        <v>3</v>
      </c>
      <c r="C2441">
        <v>9</v>
      </c>
      <c r="D2441">
        <v>8</v>
      </c>
      <c r="E2441">
        <v>0</v>
      </c>
      <c r="F2441">
        <v>0</v>
      </c>
      <c r="G2441">
        <v>90515312.379999995</v>
      </c>
      <c r="I2441" s="4">
        <f t="shared" si="198"/>
        <v>2009</v>
      </c>
      <c r="J2441" t="str">
        <f>VLOOKUP(B2441,Lookup!A:B,2,FALSE)</f>
        <v>Jigawa</v>
      </c>
      <c r="K2441" t="str">
        <f>VLOOKUP(C2441,Lookup!D:E,2,FALSE)</f>
        <v>Finance</v>
      </c>
      <c r="L2441" t="str">
        <f>VLOOKUP(D2441,Lookup!G:H,2,FALSE)</f>
        <v>Others</v>
      </c>
      <c r="M2441" s="1">
        <f t="shared" si="199"/>
        <v>0</v>
      </c>
      <c r="N2441" s="1">
        <f t="shared" si="200"/>
        <v>0</v>
      </c>
      <c r="O2441" s="1">
        <f t="shared" si="201"/>
        <v>0</v>
      </c>
      <c r="P2441" s="1">
        <f t="shared" si="202"/>
        <v>90515312.379999995</v>
      </c>
    </row>
    <row r="2442" spans="1:16" x14ac:dyDescent="0.35">
      <c r="A2442">
        <v>2009</v>
      </c>
      <c r="B2442">
        <v>3</v>
      </c>
      <c r="C2442">
        <v>11</v>
      </c>
      <c r="D2442">
        <v>1</v>
      </c>
      <c r="E2442">
        <v>1487172000</v>
      </c>
      <c r="F2442">
        <v>0</v>
      </c>
      <c r="G2442">
        <v>1400854523.6600003</v>
      </c>
      <c r="I2442" s="4">
        <f t="shared" si="198"/>
        <v>2009</v>
      </c>
      <c r="J2442" t="str">
        <f>VLOOKUP(B2442,Lookup!A:B,2,FALSE)</f>
        <v>Jigawa</v>
      </c>
      <c r="K2442" t="str">
        <f>VLOOKUP(C2442,Lookup!D:E,2,FALSE)</f>
        <v>General Administration</v>
      </c>
      <c r="L2442" t="str">
        <f>VLOOKUP(D2442,Lookup!G:H,2,FALSE)</f>
        <v>Personnel</v>
      </c>
      <c r="M2442" s="1">
        <f t="shared" si="199"/>
        <v>1487172000</v>
      </c>
      <c r="N2442" s="1">
        <f t="shared" si="200"/>
        <v>0</v>
      </c>
      <c r="O2442" s="1">
        <f t="shared" si="201"/>
        <v>1487172000</v>
      </c>
      <c r="P2442" s="1">
        <f t="shared" si="202"/>
        <v>1400854523.6600003</v>
      </c>
    </row>
    <row r="2443" spans="1:16" x14ac:dyDescent="0.35">
      <c r="A2443">
        <v>2009</v>
      </c>
      <c r="B2443">
        <v>3</v>
      </c>
      <c r="C2443">
        <v>11</v>
      </c>
      <c r="D2443">
        <v>2</v>
      </c>
      <c r="E2443">
        <v>3791100000</v>
      </c>
      <c r="F2443">
        <v>0</v>
      </c>
      <c r="G2443">
        <v>5388844062.420001</v>
      </c>
      <c r="I2443" s="4">
        <f t="shared" si="198"/>
        <v>2009</v>
      </c>
      <c r="J2443" t="str">
        <f>VLOOKUP(B2443,Lookup!A:B,2,FALSE)</f>
        <v>Jigawa</v>
      </c>
      <c r="K2443" t="str">
        <f>VLOOKUP(C2443,Lookup!D:E,2,FALSE)</f>
        <v>General Administration</v>
      </c>
      <c r="L2443" t="str">
        <f>VLOOKUP(D2443,Lookup!G:H,2,FALSE)</f>
        <v>Overhead</v>
      </c>
      <c r="M2443" s="1">
        <f t="shared" si="199"/>
        <v>3791100000</v>
      </c>
      <c r="N2443" s="1">
        <f t="shared" si="200"/>
        <v>0</v>
      </c>
      <c r="O2443" s="1">
        <f t="shared" si="201"/>
        <v>3791100000</v>
      </c>
      <c r="P2443" s="1">
        <f t="shared" si="202"/>
        <v>5388844062.420001</v>
      </c>
    </row>
    <row r="2444" spans="1:16" x14ac:dyDescent="0.35">
      <c r="A2444">
        <v>2009</v>
      </c>
      <c r="B2444">
        <v>3</v>
      </c>
      <c r="C2444">
        <v>11</v>
      </c>
      <c r="D2444">
        <v>3</v>
      </c>
      <c r="E2444">
        <v>0</v>
      </c>
      <c r="F2444">
        <v>0</v>
      </c>
      <c r="G2444">
        <v>0</v>
      </c>
      <c r="I2444" s="4">
        <f t="shared" si="198"/>
        <v>2009</v>
      </c>
      <c r="J2444" t="str">
        <f>VLOOKUP(B2444,Lookup!A:B,2,FALSE)</f>
        <v>Jigawa</v>
      </c>
      <c r="K2444" t="str">
        <f>VLOOKUP(C2444,Lookup!D:E,2,FALSE)</f>
        <v>General Administration</v>
      </c>
      <c r="L2444" t="str">
        <f>VLOOKUP(D2444,Lookup!G:H,2,FALSE)</f>
        <v>Unclassified Subventions</v>
      </c>
      <c r="M2444" s="1">
        <f t="shared" si="199"/>
        <v>0</v>
      </c>
      <c r="N2444" s="1">
        <f t="shared" si="200"/>
        <v>0</v>
      </c>
      <c r="O2444" s="1">
        <f t="shared" si="201"/>
        <v>0</v>
      </c>
      <c r="P2444" s="1">
        <f t="shared" si="202"/>
        <v>0</v>
      </c>
    </row>
    <row r="2445" spans="1:16" x14ac:dyDescent="0.35">
      <c r="A2445">
        <v>2009</v>
      </c>
      <c r="B2445">
        <v>3</v>
      </c>
      <c r="C2445">
        <v>11</v>
      </c>
      <c r="D2445">
        <v>4</v>
      </c>
      <c r="E2445">
        <v>420000000</v>
      </c>
      <c r="F2445">
        <v>0</v>
      </c>
      <c r="G2445">
        <v>643024246.30999994</v>
      </c>
      <c r="I2445" s="4">
        <f t="shared" si="198"/>
        <v>2009</v>
      </c>
      <c r="J2445" t="str">
        <f>VLOOKUP(B2445,Lookup!A:B,2,FALSE)</f>
        <v>Jigawa</v>
      </c>
      <c r="K2445" t="str">
        <f>VLOOKUP(C2445,Lookup!D:E,2,FALSE)</f>
        <v>General Administration</v>
      </c>
      <c r="L2445" t="str">
        <f>VLOOKUP(D2445,Lookup!G:H,2,FALSE)</f>
        <v>P &amp; G</v>
      </c>
      <c r="M2445" s="1">
        <f t="shared" si="199"/>
        <v>420000000</v>
      </c>
      <c r="N2445" s="1">
        <f t="shared" si="200"/>
        <v>0</v>
      </c>
      <c r="O2445" s="1">
        <f t="shared" si="201"/>
        <v>420000000</v>
      </c>
      <c r="P2445" s="1">
        <f t="shared" si="202"/>
        <v>643024246.30999994</v>
      </c>
    </row>
    <row r="2446" spans="1:16" x14ac:dyDescent="0.35">
      <c r="A2446">
        <v>2009</v>
      </c>
      <c r="B2446">
        <v>3</v>
      </c>
      <c r="C2446">
        <v>11</v>
      </c>
      <c r="D2446">
        <v>5</v>
      </c>
      <c r="E2446">
        <v>508394000</v>
      </c>
      <c r="F2446">
        <v>0</v>
      </c>
      <c r="G2446">
        <v>535338379.34000003</v>
      </c>
      <c r="I2446" s="4">
        <f t="shared" si="198"/>
        <v>2009</v>
      </c>
      <c r="J2446" t="str">
        <f>VLOOKUP(B2446,Lookup!A:B,2,FALSE)</f>
        <v>Jigawa</v>
      </c>
      <c r="K2446" t="str">
        <f>VLOOKUP(C2446,Lookup!D:E,2,FALSE)</f>
        <v>General Administration</v>
      </c>
      <c r="L2446" t="str">
        <f>VLOOKUP(D2446,Lookup!G:H,2,FALSE)</f>
        <v>Other CRF</v>
      </c>
      <c r="M2446" s="1">
        <f t="shared" si="199"/>
        <v>508394000</v>
      </c>
      <c r="N2446" s="1">
        <f t="shared" si="200"/>
        <v>0</v>
      </c>
      <c r="O2446" s="1">
        <f t="shared" si="201"/>
        <v>508394000</v>
      </c>
      <c r="P2446" s="1">
        <f t="shared" si="202"/>
        <v>535338379.34000003</v>
      </c>
    </row>
    <row r="2447" spans="1:16" x14ac:dyDescent="0.35">
      <c r="A2447">
        <v>2009</v>
      </c>
      <c r="B2447">
        <v>3</v>
      </c>
      <c r="C2447">
        <v>11</v>
      </c>
      <c r="D2447">
        <v>6</v>
      </c>
      <c r="E2447">
        <v>0</v>
      </c>
      <c r="F2447">
        <v>0</v>
      </c>
      <c r="G2447">
        <v>0</v>
      </c>
      <c r="I2447" s="4">
        <f t="shared" si="198"/>
        <v>2009</v>
      </c>
      <c r="J2447" t="str">
        <f>VLOOKUP(B2447,Lookup!A:B,2,FALSE)</f>
        <v>Jigawa</v>
      </c>
      <c r="K2447" t="str">
        <f>VLOOKUP(C2447,Lookup!D:E,2,FALSE)</f>
        <v>General Administration</v>
      </c>
      <c r="L2447" t="str">
        <f>VLOOKUP(D2447,Lookup!G:H,2,FALSE)</f>
        <v>Public Debt Charges</v>
      </c>
      <c r="M2447" s="1">
        <f t="shared" si="199"/>
        <v>0</v>
      </c>
      <c r="N2447" s="1">
        <f t="shared" si="200"/>
        <v>0</v>
      </c>
      <c r="O2447" s="1">
        <f t="shared" si="201"/>
        <v>0</v>
      </c>
      <c r="P2447" s="1">
        <f t="shared" si="202"/>
        <v>0</v>
      </c>
    </row>
    <row r="2448" spans="1:16" x14ac:dyDescent="0.35">
      <c r="A2448">
        <v>2009</v>
      </c>
      <c r="B2448">
        <v>3</v>
      </c>
      <c r="C2448">
        <v>11</v>
      </c>
      <c r="D2448">
        <v>7</v>
      </c>
      <c r="E2448">
        <v>0</v>
      </c>
      <c r="F2448">
        <v>0</v>
      </c>
      <c r="G2448">
        <v>0</v>
      </c>
      <c r="I2448" s="4">
        <f t="shared" si="198"/>
        <v>2009</v>
      </c>
      <c r="J2448" t="str">
        <f>VLOOKUP(B2448,Lookup!A:B,2,FALSE)</f>
        <v>Jigawa</v>
      </c>
      <c r="K2448" t="str">
        <f>VLOOKUP(C2448,Lookup!D:E,2,FALSE)</f>
        <v>General Administration</v>
      </c>
      <c r="L2448" t="str">
        <f>VLOOKUP(D2448,Lookup!G:H,2,FALSE)</f>
        <v>Cont to LGs</v>
      </c>
      <c r="M2448" s="1">
        <f t="shared" si="199"/>
        <v>0</v>
      </c>
      <c r="N2448" s="1">
        <f t="shared" si="200"/>
        <v>0</v>
      </c>
      <c r="O2448" s="1">
        <f t="shared" si="201"/>
        <v>0</v>
      </c>
      <c r="P2448" s="1">
        <f t="shared" si="202"/>
        <v>0</v>
      </c>
    </row>
    <row r="2449" spans="1:16" x14ac:dyDescent="0.35">
      <c r="A2449">
        <v>2009</v>
      </c>
      <c r="B2449">
        <v>3</v>
      </c>
      <c r="C2449">
        <v>11</v>
      </c>
      <c r="D2449">
        <v>8</v>
      </c>
      <c r="E2449">
        <v>0</v>
      </c>
      <c r="F2449">
        <v>0</v>
      </c>
      <c r="G2449">
        <v>0</v>
      </c>
      <c r="I2449" s="4">
        <f t="shared" si="198"/>
        <v>2009</v>
      </c>
      <c r="J2449" t="str">
        <f>VLOOKUP(B2449,Lookup!A:B,2,FALSE)</f>
        <v>Jigawa</v>
      </c>
      <c r="K2449" t="str">
        <f>VLOOKUP(C2449,Lookup!D:E,2,FALSE)</f>
        <v>General Administration</v>
      </c>
      <c r="L2449" t="str">
        <f>VLOOKUP(D2449,Lookup!G:H,2,FALSE)</f>
        <v>Others</v>
      </c>
      <c r="M2449" s="1">
        <f t="shared" si="199"/>
        <v>0</v>
      </c>
      <c r="N2449" s="1">
        <f t="shared" si="200"/>
        <v>0</v>
      </c>
      <c r="O2449" s="1">
        <f t="shared" si="201"/>
        <v>0</v>
      </c>
      <c r="P2449" s="1">
        <f t="shared" si="202"/>
        <v>0</v>
      </c>
    </row>
    <row r="2450" spans="1:16" x14ac:dyDescent="0.35">
      <c r="A2450">
        <v>2009</v>
      </c>
      <c r="B2450">
        <v>3</v>
      </c>
      <c r="C2450">
        <v>13</v>
      </c>
      <c r="D2450">
        <v>1</v>
      </c>
      <c r="E2450">
        <v>1998497000</v>
      </c>
      <c r="F2450">
        <v>0</v>
      </c>
      <c r="G2450">
        <v>2136480744.7999997</v>
      </c>
      <c r="I2450" s="4">
        <f t="shared" si="198"/>
        <v>2009</v>
      </c>
      <c r="J2450" t="str">
        <f>VLOOKUP(B2450,Lookup!A:B,2,FALSE)</f>
        <v>Jigawa</v>
      </c>
      <c r="K2450" t="str">
        <f>VLOOKUP(C2450,Lookup!D:E,2,FALSE)</f>
        <v>Health</v>
      </c>
      <c r="L2450" t="str">
        <f>VLOOKUP(D2450,Lookup!G:H,2,FALSE)</f>
        <v>Personnel</v>
      </c>
      <c r="M2450" s="1">
        <f t="shared" si="199"/>
        <v>1998497000</v>
      </c>
      <c r="N2450" s="1">
        <f t="shared" si="200"/>
        <v>0</v>
      </c>
      <c r="O2450" s="1">
        <f t="shared" si="201"/>
        <v>1998497000</v>
      </c>
      <c r="P2450" s="1">
        <f t="shared" si="202"/>
        <v>2136480744.7999997</v>
      </c>
    </row>
    <row r="2451" spans="1:16" x14ac:dyDescent="0.35">
      <c r="A2451">
        <v>2009</v>
      </c>
      <c r="B2451">
        <v>3</v>
      </c>
      <c r="C2451">
        <v>13</v>
      </c>
      <c r="D2451">
        <v>2</v>
      </c>
      <c r="E2451">
        <v>793800000</v>
      </c>
      <c r="F2451">
        <v>0</v>
      </c>
      <c r="G2451">
        <v>1241165447.8600001</v>
      </c>
      <c r="I2451" s="4">
        <f t="shared" si="198"/>
        <v>2009</v>
      </c>
      <c r="J2451" t="str">
        <f>VLOOKUP(B2451,Lookup!A:B,2,FALSE)</f>
        <v>Jigawa</v>
      </c>
      <c r="K2451" t="str">
        <f>VLOOKUP(C2451,Lookup!D:E,2,FALSE)</f>
        <v>Health</v>
      </c>
      <c r="L2451" t="str">
        <f>VLOOKUP(D2451,Lookup!G:H,2,FALSE)</f>
        <v>Overhead</v>
      </c>
      <c r="M2451" s="1">
        <f t="shared" si="199"/>
        <v>793800000</v>
      </c>
      <c r="N2451" s="1">
        <f t="shared" si="200"/>
        <v>0</v>
      </c>
      <c r="O2451" s="1">
        <f t="shared" si="201"/>
        <v>793800000</v>
      </c>
      <c r="P2451" s="1">
        <f t="shared" si="202"/>
        <v>1241165447.8600001</v>
      </c>
    </row>
    <row r="2452" spans="1:16" x14ac:dyDescent="0.35">
      <c r="A2452">
        <v>2009</v>
      </c>
      <c r="B2452">
        <v>3</v>
      </c>
      <c r="C2452">
        <v>13</v>
      </c>
      <c r="D2452">
        <v>3</v>
      </c>
      <c r="E2452">
        <v>0</v>
      </c>
      <c r="F2452">
        <v>0</v>
      </c>
      <c r="G2452">
        <v>0</v>
      </c>
      <c r="I2452" s="4">
        <f t="shared" si="198"/>
        <v>2009</v>
      </c>
      <c r="J2452" t="str">
        <f>VLOOKUP(B2452,Lookup!A:B,2,FALSE)</f>
        <v>Jigawa</v>
      </c>
      <c r="K2452" t="str">
        <f>VLOOKUP(C2452,Lookup!D:E,2,FALSE)</f>
        <v>Health</v>
      </c>
      <c r="L2452" t="str">
        <f>VLOOKUP(D2452,Lookup!G:H,2,FALSE)</f>
        <v>Unclassified Subventions</v>
      </c>
      <c r="M2452" s="1">
        <f t="shared" si="199"/>
        <v>0</v>
      </c>
      <c r="N2452" s="1">
        <f t="shared" si="200"/>
        <v>0</v>
      </c>
      <c r="O2452" s="1">
        <f t="shared" si="201"/>
        <v>0</v>
      </c>
      <c r="P2452" s="1">
        <f t="shared" si="202"/>
        <v>0</v>
      </c>
    </row>
    <row r="2453" spans="1:16" x14ac:dyDescent="0.35">
      <c r="A2453">
        <v>2009</v>
      </c>
      <c r="B2453">
        <v>3</v>
      </c>
      <c r="C2453">
        <v>13</v>
      </c>
      <c r="D2453">
        <v>4</v>
      </c>
      <c r="E2453">
        <v>0</v>
      </c>
      <c r="F2453">
        <v>0</v>
      </c>
      <c r="G2453">
        <v>0</v>
      </c>
      <c r="I2453" s="4">
        <f t="shared" si="198"/>
        <v>2009</v>
      </c>
      <c r="J2453" t="str">
        <f>VLOOKUP(B2453,Lookup!A:B,2,FALSE)</f>
        <v>Jigawa</v>
      </c>
      <c r="K2453" t="str">
        <f>VLOOKUP(C2453,Lookup!D:E,2,FALSE)</f>
        <v>Health</v>
      </c>
      <c r="L2453" t="str">
        <f>VLOOKUP(D2453,Lookup!G:H,2,FALSE)</f>
        <v>P &amp; G</v>
      </c>
      <c r="M2453" s="1">
        <f t="shared" si="199"/>
        <v>0</v>
      </c>
      <c r="N2453" s="1">
        <f t="shared" si="200"/>
        <v>0</v>
      </c>
      <c r="O2453" s="1">
        <f t="shared" si="201"/>
        <v>0</v>
      </c>
      <c r="P2453" s="1">
        <f t="shared" si="202"/>
        <v>0</v>
      </c>
    </row>
    <row r="2454" spans="1:16" x14ac:dyDescent="0.35">
      <c r="A2454">
        <v>2009</v>
      </c>
      <c r="B2454">
        <v>3</v>
      </c>
      <c r="C2454">
        <v>13</v>
      </c>
      <c r="D2454">
        <v>5</v>
      </c>
      <c r="E2454">
        <v>0</v>
      </c>
      <c r="F2454">
        <v>0</v>
      </c>
      <c r="G2454">
        <v>0</v>
      </c>
      <c r="I2454" s="4">
        <f t="shared" si="198"/>
        <v>2009</v>
      </c>
      <c r="J2454" t="str">
        <f>VLOOKUP(B2454,Lookup!A:B,2,FALSE)</f>
        <v>Jigawa</v>
      </c>
      <c r="K2454" t="str">
        <f>VLOOKUP(C2454,Lookup!D:E,2,FALSE)</f>
        <v>Health</v>
      </c>
      <c r="L2454" t="str">
        <f>VLOOKUP(D2454,Lookup!G:H,2,FALSE)</f>
        <v>Other CRF</v>
      </c>
      <c r="M2454" s="1">
        <f t="shared" si="199"/>
        <v>0</v>
      </c>
      <c r="N2454" s="1">
        <f t="shared" si="200"/>
        <v>0</v>
      </c>
      <c r="O2454" s="1">
        <f t="shared" si="201"/>
        <v>0</v>
      </c>
      <c r="P2454" s="1">
        <f t="shared" si="202"/>
        <v>0</v>
      </c>
    </row>
    <row r="2455" spans="1:16" x14ac:dyDescent="0.35">
      <c r="A2455">
        <v>2009</v>
      </c>
      <c r="B2455">
        <v>3</v>
      </c>
      <c r="C2455">
        <v>13</v>
      </c>
      <c r="D2455">
        <v>6</v>
      </c>
      <c r="E2455">
        <v>0</v>
      </c>
      <c r="F2455">
        <v>0</v>
      </c>
      <c r="G2455">
        <v>0</v>
      </c>
      <c r="I2455" s="4">
        <f t="shared" si="198"/>
        <v>2009</v>
      </c>
      <c r="J2455" t="str">
        <f>VLOOKUP(B2455,Lookup!A:B,2,FALSE)</f>
        <v>Jigawa</v>
      </c>
      <c r="K2455" t="str">
        <f>VLOOKUP(C2455,Lookup!D:E,2,FALSE)</f>
        <v>Health</v>
      </c>
      <c r="L2455" t="str">
        <f>VLOOKUP(D2455,Lookup!G:H,2,FALSE)</f>
        <v>Public Debt Charges</v>
      </c>
      <c r="M2455" s="1">
        <f t="shared" si="199"/>
        <v>0</v>
      </c>
      <c r="N2455" s="1">
        <f t="shared" si="200"/>
        <v>0</v>
      </c>
      <c r="O2455" s="1">
        <f t="shared" si="201"/>
        <v>0</v>
      </c>
      <c r="P2455" s="1">
        <f t="shared" si="202"/>
        <v>0</v>
      </c>
    </row>
    <row r="2456" spans="1:16" x14ac:dyDescent="0.35">
      <c r="A2456">
        <v>2009</v>
      </c>
      <c r="B2456">
        <v>3</v>
      </c>
      <c r="C2456">
        <v>13</v>
      </c>
      <c r="D2456">
        <v>7</v>
      </c>
      <c r="E2456">
        <v>0</v>
      </c>
      <c r="F2456">
        <v>0</v>
      </c>
      <c r="G2456">
        <v>0</v>
      </c>
      <c r="I2456" s="4">
        <f t="shared" si="198"/>
        <v>2009</v>
      </c>
      <c r="J2456" t="str">
        <f>VLOOKUP(B2456,Lookup!A:B,2,FALSE)</f>
        <v>Jigawa</v>
      </c>
      <c r="K2456" t="str">
        <f>VLOOKUP(C2456,Lookup!D:E,2,FALSE)</f>
        <v>Health</v>
      </c>
      <c r="L2456" t="str">
        <f>VLOOKUP(D2456,Lookup!G:H,2,FALSE)</f>
        <v>Cont to LGs</v>
      </c>
      <c r="M2456" s="1">
        <f t="shared" si="199"/>
        <v>0</v>
      </c>
      <c r="N2456" s="1">
        <f t="shared" si="200"/>
        <v>0</v>
      </c>
      <c r="O2456" s="1">
        <f t="shared" si="201"/>
        <v>0</v>
      </c>
      <c r="P2456" s="1">
        <f t="shared" si="202"/>
        <v>0</v>
      </c>
    </row>
    <row r="2457" spans="1:16" x14ac:dyDescent="0.35">
      <c r="A2457">
        <v>2009</v>
      </c>
      <c r="B2457">
        <v>3</v>
      </c>
      <c r="C2457">
        <v>13</v>
      </c>
      <c r="D2457">
        <v>8</v>
      </c>
      <c r="E2457">
        <v>0</v>
      </c>
      <c r="F2457">
        <v>0</v>
      </c>
      <c r="G2457">
        <v>0</v>
      </c>
      <c r="I2457" s="4">
        <f t="shared" si="198"/>
        <v>2009</v>
      </c>
      <c r="J2457" t="str">
        <f>VLOOKUP(B2457,Lookup!A:B,2,FALSE)</f>
        <v>Jigawa</v>
      </c>
      <c r="K2457" t="str">
        <f>VLOOKUP(C2457,Lookup!D:E,2,FALSE)</f>
        <v>Health</v>
      </c>
      <c r="L2457" t="str">
        <f>VLOOKUP(D2457,Lookup!G:H,2,FALSE)</f>
        <v>Others</v>
      </c>
      <c r="M2457" s="1">
        <f t="shared" si="199"/>
        <v>0</v>
      </c>
      <c r="N2457" s="1">
        <f t="shared" si="200"/>
        <v>0</v>
      </c>
      <c r="O2457" s="1">
        <f t="shared" si="201"/>
        <v>0</v>
      </c>
      <c r="P2457" s="1">
        <f t="shared" si="202"/>
        <v>0</v>
      </c>
    </row>
    <row r="2458" spans="1:16" x14ac:dyDescent="0.35">
      <c r="A2458">
        <v>2009</v>
      </c>
      <c r="B2458">
        <v>3</v>
      </c>
      <c r="C2458">
        <v>16</v>
      </c>
      <c r="D2458">
        <v>1</v>
      </c>
      <c r="E2458">
        <v>159770000</v>
      </c>
      <c r="F2458">
        <v>0</v>
      </c>
      <c r="G2458">
        <v>128396033.14</v>
      </c>
      <c r="I2458" s="4">
        <f t="shared" si="198"/>
        <v>2009</v>
      </c>
      <c r="J2458" t="str">
        <f>VLOOKUP(B2458,Lookup!A:B,2,FALSE)</f>
        <v>Jigawa</v>
      </c>
      <c r="K2458" t="str">
        <f>VLOOKUP(C2458,Lookup!D:E,2,FALSE)</f>
        <v>Information, Culture &amp; Tourism</v>
      </c>
      <c r="L2458" t="str">
        <f>VLOOKUP(D2458,Lookup!G:H,2,FALSE)</f>
        <v>Personnel</v>
      </c>
      <c r="M2458" s="1">
        <f t="shared" si="199"/>
        <v>159770000</v>
      </c>
      <c r="N2458" s="1">
        <f t="shared" si="200"/>
        <v>0</v>
      </c>
      <c r="O2458" s="1">
        <f t="shared" si="201"/>
        <v>159770000</v>
      </c>
      <c r="P2458" s="1">
        <f t="shared" si="202"/>
        <v>128396033.14</v>
      </c>
    </row>
    <row r="2459" spans="1:16" x14ac:dyDescent="0.35">
      <c r="A2459">
        <v>2009</v>
      </c>
      <c r="B2459">
        <v>3</v>
      </c>
      <c r="C2459">
        <v>16</v>
      </c>
      <c r="D2459">
        <v>2</v>
      </c>
      <c r="E2459">
        <v>107400000</v>
      </c>
      <c r="F2459">
        <v>0</v>
      </c>
      <c r="G2459">
        <v>235747765.37000003</v>
      </c>
      <c r="I2459" s="4">
        <f t="shared" si="198"/>
        <v>2009</v>
      </c>
      <c r="J2459" t="str">
        <f>VLOOKUP(B2459,Lookup!A:B,2,FALSE)</f>
        <v>Jigawa</v>
      </c>
      <c r="K2459" t="str">
        <f>VLOOKUP(C2459,Lookup!D:E,2,FALSE)</f>
        <v>Information, Culture &amp; Tourism</v>
      </c>
      <c r="L2459" t="str">
        <f>VLOOKUP(D2459,Lookup!G:H,2,FALSE)</f>
        <v>Overhead</v>
      </c>
      <c r="M2459" s="1">
        <f t="shared" si="199"/>
        <v>107400000</v>
      </c>
      <c r="N2459" s="1">
        <f t="shared" si="200"/>
        <v>0</v>
      </c>
      <c r="O2459" s="1">
        <f t="shared" si="201"/>
        <v>107400000</v>
      </c>
      <c r="P2459" s="1">
        <f t="shared" si="202"/>
        <v>235747765.37000003</v>
      </c>
    </row>
    <row r="2460" spans="1:16" x14ac:dyDescent="0.35">
      <c r="A2460">
        <v>2009</v>
      </c>
      <c r="B2460">
        <v>3</v>
      </c>
      <c r="C2460">
        <v>16</v>
      </c>
      <c r="D2460">
        <v>3</v>
      </c>
      <c r="E2460">
        <v>0</v>
      </c>
      <c r="F2460">
        <v>0</v>
      </c>
      <c r="G2460">
        <v>0</v>
      </c>
      <c r="I2460" s="4">
        <f t="shared" si="198"/>
        <v>2009</v>
      </c>
      <c r="J2460" t="str">
        <f>VLOOKUP(B2460,Lookup!A:B,2,FALSE)</f>
        <v>Jigawa</v>
      </c>
      <c r="K2460" t="str">
        <f>VLOOKUP(C2460,Lookup!D:E,2,FALSE)</f>
        <v>Information, Culture &amp; Tourism</v>
      </c>
      <c r="L2460" t="str">
        <f>VLOOKUP(D2460,Lookup!G:H,2,FALSE)</f>
        <v>Unclassified Subventions</v>
      </c>
      <c r="M2460" s="1">
        <f t="shared" si="199"/>
        <v>0</v>
      </c>
      <c r="N2460" s="1">
        <f t="shared" si="200"/>
        <v>0</v>
      </c>
      <c r="O2460" s="1">
        <f t="shared" si="201"/>
        <v>0</v>
      </c>
      <c r="P2460" s="1">
        <f t="shared" si="202"/>
        <v>0</v>
      </c>
    </row>
    <row r="2461" spans="1:16" x14ac:dyDescent="0.35">
      <c r="A2461">
        <v>2009</v>
      </c>
      <c r="B2461">
        <v>3</v>
      </c>
      <c r="C2461">
        <v>16</v>
      </c>
      <c r="D2461">
        <v>4</v>
      </c>
      <c r="E2461">
        <v>0</v>
      </c>
      <c r="F2461">
        <v>0</v>
      </c>
      <c r="G2461">
        <v>0</v>
      </c>
      <c r="I2461" s="4">
        <f t="shared" si="198"/>
        <v>2009</v>
      </c>
      <c r="J2461" t="str">
        <f>VLOOKUP(B2461,Lookup!A:B,2,FALSE)</f>
        <v>Jigawa</v>
      </c>
      <c r="K2461" t="str">
        <f>VLOOKUP(C2461,Lookup!D:E,2,FALSE)</f>
        <v>Information, Culture &amp; Tourism</v>
      </c>
      <c r="L2461" t="str">
        <f>VLOOKUP(D2461,Lookup!G:H,2,FALSE)</f>
        <v>P &amp; G</v>
      </c>
      <c r="M2461" s="1">
        <f t="shared" si="199"/>
        <v>0</v>
      </c>
      <c r="N2461" s="1">
        <f t="shared" si="200"/>
        <v>0</v>
      </c>
      <c r="O2461" s="1">
        <f t="shared" si="201"/>
        <v>0</v>
      </c>
      <c r="P2461" s="1">
        <f t="shared" si="202"/>
        <v>0</v>
      </c>
    </row>
    <row r="2462" spans="1:16" x14ac:dyDescent="0.35">
      <c r="A2462">
        <v>2009</v>
      </c>
      <c r="B2462">
        <v>3</v>
      </c>
      <c r="C2462">
        <v>16</v>
      </c>
      <c r="D2462">
        <v>5</v>
      </c>
      <c r="E2462">
        <v>0</v>
      </c>
      <c r="F2462">
        <v>0</v>
      </c>
      <c r="G2462">
        <v>0</v>
      </c>
      <c r="I2462" s="4">
        <f t="shared" si="198"/>
        <v>2009</v>
      </c>
      <c r="J2462" t="str">
        <f>VLOOKUP(B2462,Lookup!A:B,2,FALSE)</f>
        <v>Jigawa</v>
      </c>
      <c r="K2462" t="str">
        <f>VLOOKUP(C2462,Lookup!D:E,2,FALSE)</f>
        <v>Information, Culture &amp; Tourism</v>
      </c>
      <c r="L2462" t="str">
        <f>VLOOKUP(D2462,Lookup!G:H,2,FALSE)</f>
        <v>Other CRF</v>
      </c>
      <c r="M2462" s="1">
        <f t="shared" si="199"/>
        <v>0</v>
      </c>
      <c r="N2462" s="1">
        <f t="shared" si="200"/>
        <v>0</v>
      </c>
      <c r="O2462" s="1">
        <f t="shared" si="201"/>
        <v>0</v>
      </c>
      <c r="P2462" s="1">
        <f t="shared" si="202"/>
        <v>0</v>
      </c>
    </row>
    <row r="2463" spans="1:16" x14ac:dyDescent="0.35">
      <c r="A2463">
        <v>2009</v>
      </c>
      <c r="B2463">
        <v>3</v>
      </c>
      <c r="C2463">
        <v>16</v>
      </c>
      <c r="D2463">
        <v>6</v>
      </c>
      <c r="E2463">
        <v>0</v>
      </c>
      <c r="F2463">
        <v>0</v>
      </c>
      <c r="G2463">
        <v>0</v>
      </c>
      <c r="I2463" s="4">
        <f t="shared" si="198"/>
        <v>2009</v>
      </c>
      <c r="J2463" t="str">
        <f>VLOOKUP(B2463,Lookup!A:B,2,FALSE)</f>
        <v>Jigawa</v>
      </c>
      <c r="K2463" t="str">
        <f>VLOOKUP(C2463,Lookup!D:E,2,FALSE)</f>
        <v>Information, Culture &amp; Tourism</v>
      </c>
      <c r="L2463" t="str">
        <f>VLOOKUP(D2463,Lookup!G:H,2,FALSE)</f>
        <v>Public Debt Charges</v>
      </c>
      <c r="M2463" s="1">
        <f t="shared" si="199"/>
        <v>0</v>
      </c>
      <c r="N2463" s="1">
        <f t="shared" si="200"/>
        <v>0</v>
      </c>
      <c r="O2463" s="1">
        <f t="shared" si="201"/>
        <v>0</v>
      </c>
      <c r="P2463" s="1">
        <f t="shared" si="202"/>
        <v>0</v>
      </c>
    </row>
    <row r="2464" spans="1:16" x14ac:dyDescent="0.35">
      <c r="A2464">
        <v>2009</v>
      </c>
      <c r="B2464">
        <v>3</v>
      </c>
      <c r="C2464">
        <v>16</v>
      </c>
      <c r="D2464">
        <v>7</v>
      </c>
      <c r="E2464">
        <v>0</v>
      </c>
      <c r="F2464">
        <v>0</v>
      </c>
      <c r="G2464">
        <v>0</v>
      </c>
      <c r="I2464" s="4">
        <f t="shared" si="198"/>
        <v>2009</v>
      </c>
      <c r="J2464" t="str">
        <f>VLOOKUP(B2464,Lookup!A:B,2,FALSE)</f>
        <v>Jigawa</v>
      </c>
      <c r="K2464" t="str">
        <f>VLOOKUP(C2464,Lookup!D:E,2,FALSE)</f>
        <v>Information, Culture &amp; Tourism</v>
      </c>
      <c r="L2464" t="str">
        <f>VLOOKUP(D2464,Lookup!G:H,2,FALSE)</f>
        <v>Cont to LGs</v>
      </c>
      <c r="M2464" s="1">
        <f t="shared" si="199"/>
        <v>0</v>
      </c>
      <c r="N2464" s="1">
        <f t="shared" si="200"/>
        <v>0</v>
      </c>
      <c r="O2464" s="1">
        <f t="shared" si="201"/>
        <v>0</v>
      </c>
      <c r="P2464" s="1">
        <f t="shared" si="202"/>
        <v>0</v>
      </c>
    </row>
    <row r="2465" spans="1:16" x14ac:dyDescent="0.35">
      <c r="A2465">
        <v>2009</v>
      </c>
      <c r="B2465">
        <v>3</v>
      </c>
      <c r="C2465">
        <v>16</v>
      </c>
      <c r="D2465">
        <v>8</v>
      </c>
      <c r="E2465">
        <v>0</v>
      </c>
      <c r="F2465">
        <v>0</v>
      </c>
      <c r="G2465">
        <v>0</v>
      </c>
      <c r="I2465" s="4">
        <f t="shared" si="198"/>
        <v>2009</v>
      </c>
      <c r="J2465" t="str">
        <f>VLOOKUP(B2465,Lookup!A:B,2,FALSE)</f>
        <v>Jigawa</v>
      </c>
      <c r="K2465" t="str">
        <f>VLOOKUP(C2465,Lookup!D:E,2,FALSE)</f>
        <v>Information, Culture &amp; Tourism</v>
      </c>
      <c r="L2465" t="str">
        <f>VLOOKUP(D2465,Lookup!G:H,2,FALSE)</f>
        <v>Others</v>
      </c>
      <c r="M2465" s="1">
        <f t="shared" si="199"/>
        <v>0</v>
      </c>
      <c r="N2465" s="1">
        <f t="shared" si="200"/>
        <v>0</v>
      </c>
      <c r="O2465" s="1">
        <f t="shared" si="201"/>
        <v>0</v>
      </c>
      <c r="P2465" s="1">
        <f t="shared" si="202"/>
        <v>0</v>
      </c>
    </row>
    <row r="2466" spans="1:16" x14ac:dyDescent="0.35">
      <c r="A2466">
        <v>2009</v>
      </c>
      <c r="B2466">
        <v>3</v>
      </c>
      <c r="C2466">
        <v>17</v>
      </c>
      <c r="D2466">
        <v>1</v>
      </c>
      <c r="E2466">
        <v>114228000</v>
      </c>
      <c r="F2466">
        <v>0</v>
      </c>
      <c r="G2466">
        <v>104244138.98</v>
      </c>
      <c r="I2466" s="4">
        <f t="shared" si="198"/>
        <v>2009</v>
      </c>
      <c r="J2466" t="str">
        <f>VLOOKUP(B2466,Lookup!A:B,2,FALSE)</f>
        <v>Jigawa</v>
      </c>
      <c r="K2466" t="str">
        <f>VLOOKUP(C2466,Lookup!D:E,2,FALSE)</f>
        <v>Infrastructure</v>
      </c>
      <c r="L2466" t="str">
        <f>VLOOKUP(D2466,Lookup!G:H,2,FALSE)</f>
        <v>Personnel</v>
      </c>
      <c r="M2466" s="1">
        <f t="shared" si="199"/>
        <v>114228000</v>
      </c>
      <c r="N2466" s="1">
        <f t="shared" si="200"/>
        <v>0</v>
      </c>
      <c r="O2466" s="1">
        <f t="shared" si="201"/>
        <v>114228000</v>
      </c>
      <c r="P2466" s="1">
        <f t="shared" si="202"/>
        <v>104244138.98</v>
      </c>
    </row>
    <row r="2467" spans="1:16" x14ac:dyDescent="0.35">
      <c r="A2467">
        <v>2009</v>
      </c>
      <c r="B2467">
        <v>3</v>
      </c>
      <c r="C2467">
        <v>17</v>
      </c>
      <c r="D2467">
        <v>2</v>
      </c>
      <c r="E2467">
        <v>31300000</v>
      </c>
      <c r="F2467">
        <v>0</v>
      </c>
      <c r="G2467">
        <v>17252525.460000001</v>
      </c>
      <c r="I2467" s="4">
        <f t="shared" si="198"/>
        <v>2009</v>
      </c>
      <c r="J2467" t="str">
        <f>VLOOKUP(B2467,Lookup!A:B,2,FALSE)</f>
        <v>Jigawa</v>
      </c>
      <c r="K2467" t="str">
        <f>VLOOKUP(C2467,Lookup!D:E,2,FALSE)</f>
        <v>Infrastructure</v>
      </c>
      <c r="L2467" t="str">
        <f>VLOOKUP(D2467,Lookup!G:H,2,FALSE)</f>
        <v>Overhead</v>
      </c>
      <c r="M2467" s="1">
        <f t="shared" si="199"/>
        <v>31300000</v>
      </c>
      <c r="N2467" s="1">
        <f t="shared" si="200"/>
        <v>0</v>
      </c>
      <c r="O2467" s="1">
        <f t="shared" si="201"/>
        <v>31300000</v>
      </c>
      <c r="P2467" s="1">
        <f t="shared" si="202"/>
        <v>17252525.460000001</v>
      </c>
    </row>
    <row r="2468" spans="1:16" x14ac:dyDescent="0.35">
      <c r="A2468">
        <v>2009</v>
      </c>
      <c r="B2468">
        <v>3</v>
      </c>
      <c r="C2468">
        <v>17</v>
      </c>
      <c r="D2468">
        <v>3</v>
      </c>
      <c r="E2468">
        <v>0</v>
      </c>
      <c r="F2468">
        <v>0</v>
      </c>
      <c r="G2468">
        <v>0</v>
      </c>
      <c r="I2468" s="4">
        <f t="shared" si="198"/>
        <v>2009</v>
      </c>
      <c r="J2468" t="str">
        <f>VLOOKUP(B2468,Lookup!A:B,2,FALSE)</f>
        <v>Jigawa</v>
      </c>
      <c r="K2468" t="str">
        <f>VLOOKUP(C2468,Lookup!D:E,2,FALSE)</f>
        <v>Infrastructure</v>
      </c>
      <c r="L2468" t="str">
        <f>VLOOKUP(D2468,Lookup!G:H,2,FALSE)</f>
        <v>Unclassified Subventions</v>
      </c>
      <c r="M2468" s="1">
        <f t="shared" si="199"/>
        <v>0</v>
      </c>
      <c r="N2468" s="1">
        <f t="shared" si="200"/>
        <v>0</v>
      </c>
      <c r="O2468" s="1">
        <f t="shared" si="201"/>
        <v>0</v>
      </c>
      <c r="P2468" s="1">
        <f t="shared" si="202"/>
        <v>0</v>
      </c>
    </row>
    <row r="2469" spans="1:16" x14ac:dyDescent="0.35">
      <c r="A2469">
        <v>2009</v>
      </c>
      <c r="B2469">
        <v>3</v>
      </c>
      <c r="C2469">
        <v>17</v>
      </c>
      <c r="D2469">
        <v>4</v>
      </c>
      <c r="E2469">
        <v>0</v>
      </c>
      <c r="F2469">
        <v>0</v>
      </c>
      <c r="G2469">
        <v>0</v>
      </c>
      <c r="I2469" s="4">
        <f t="shared" si="198"/>
        <v>2009</v>
      </c>
      <c r="J2469" t="str">
        <f>VLOOKUP(B2469,Lookup!A:B,2,FALSE)</f>
        <v>Jigawa</v>
      </c>
      <c r="K2469" t="str">
        <f>VLOOKUP(C2469,Lookup!D:E,2,FALSE)</f>
        <v>Infrastructure</v>
      </c>
      <c r="L2469" t="str">
        <f>VLOOKUP(D2469,Lookup!G:H,2,FALSE)</f>
        <v>P &amp; G</v>
      </c>
      <c r="M2469" s="1">
        <f t="shared" si="199"/>
        <v>0</v>
      </c>
      <c r="N2469" s="1">
        <f t="shared" si="200"/>
        <v>0</v>
      </c>
      <c r="O2469" s="1">
        <f t="shared" si="201"/>
        <v>0</v>
      </c>
      <c r="P2469" s="1">
        <f t="shared" si="202"/>
        <v>0</v>
      </c>
    </row>
    <row r="2470" spans="1:16" x14ac:dyDescent="0.35">
      <c r="A2470">
        <v>2009</v>
      </c>
      <c r="B2470">
        <v>3</v>
      </c>
      <c r="C2470">
        <v>17</v>
      </c>
      <c r="D2470">
        <v>5</v>
      </c>
      <c r="E2470">
        <v>0</v>
      </c>
      <c r="F2470">
        <v>0</v>
      </c>
      <c r="G2470">
        <v>0</v>
      </c>
      <c r="I2470" s="4">
        <f t="shared" si="198"/>
        <v>2009</v>
      </c>
      <c r="J2470" t="str">
        <f>VLOOKUP(B2470,Lookup!A:B,2,FALSE)</f>
        <v>Jigawa</v>
      </c>
      <c r="K2470" t="str">
        <f>VLOOKUP(C2470,Lookup!D:E,2,FALSE)</f>
        <v>Infrastructure</v>
      </c>
      <c r="L2470" t="str">
        <f>VLOOKUP(D2470,Lookup!G:H,2,FALSE)</f>
        <v>Other CRF</v>
      </c>
      <c r="M2470" s="1">
        <f t="shared" si="199"/>
        <v>0</v>
      </c>
      <c r="N2470" s="1">
        <f t="shared" si="200"/>
        <v>0</v>
      </c>
      <c r="O2470" s="1">
        <f t="shared" si="201"/>
        <v>0</v>
      </c>
      <c r="P2470" s="1">
        <f t="shared" si="202"/>
        <v>0</v>
      </c>
    </row>
    <row r="2471" spans="1:16" x14ac:dyDescent="0.35">
      <c r="A2471">
        <v>2009</v>
      </c>
      <c r="B2471">
        <v>3</v>
      </c>
      <c r="C2471">
        <v>17</v>
      </c>
      <c r="D2471">
        <v>6</v>
      </c>
      <c r="E2471">
        <v>0</v>
      </c>
      <c r="F2471">
        <v>0</v>
      </c>
      <c r="G2471">
        <v>0</v>
      </c>
      <c r="I2471" s="4">
        <f t="shared" si="198"/>
        <v>2009</v>
      </c>
      <c r="J2471" t="str">
        <f>VLOOKUP(B2471,Lookup!A:B,2,FALSE)</f>
        <v>Jigawa</v>
      </c>
      <c r="K2471" t="str">
        <f>VLOOKUP(C2471,Lookup!D:E,2,FALSE)</f>
        <v>Infrastructure</v>
      </c>
      <c r="L2471" t="str">
        <f>VLOOKUP(D2471,Lookup!G:H,2,FALSE)</f>
        <v>Public Debt Charges</v>
      </c>
      <c r="M2471" s="1">
        <f t="shared" si="199"/>
        <v>0</v>
      </c>
      <c r="N2471" s="1">
        <f t="shared" si="200"/>
        <v>0</v>
      </c>
      <c r="O2471" s="1">
        <f t="shared" si="201"/>
        <v>0</v>
      </c>
      <c r="P2471" s="1">
        <f t="shared" si="202"/>
        <v>0</v>
      </c>
    </row>
    <row r="2472" spans="1:16" x14ac:dyDescent="0.35">
      <c r="A2472">
        <v>2009</v>
      </c>
      <c r="B2472">
        <v>3</v>
      </c>
      <c r="C2472">
        <v>17</v>
      </c>
      <c r="D2472">
        <v>7</v>
      </c>
      <c r="E2472">
        <v>0</v>
      </c>
      <c r="F2472">
        <v>0</v>
      </c>
      <c r="G2472">
        <v>0</v>
      </c>
      <c r="I2472" s="4">
        <f t="shared" si="198"/>
        <v>2009</v>
      </c>
      <c r="J2472" t="str">
        <f>VLOOKUP(B2472,Lookup!A:B,2,FALSE)</f>
        <v>Jigawa</v>
      </c>
      <c r="K2472" t="str">
        <f>VLOOKUP(C2472,Lookup!D:E,2,FALSE)</f>
        <v>Infrastructure</v>
      </c>
      <c r="L2472" t="str">
        <f>VLOOKUP(D2472,Lookup!G:H,2,FALSE)</f>
        <v>Cont to LGs</v>
      </c>
      <c r="M2472" s="1">
        <f t="shared" si="199"/>
        <v>0</v>
      </c>
      <c r="N2472" s="1">
        <f t="shared" si="200"/>
        <v>0</v>
      </c>
      <c r="O2472" s="1">
        <f t="shared" si="201"/>
        <v>0</v>
      </c>
      <c r="P2472" s="1">
        <f t="shared" si="202"/>
        <v>0</v>
      </c>
    </row>
    <row r="2473" spans="1:16" x14ac:dyDescent="0.35">
      <c r="A2473">
        <v>2009</v>
      </c>
      <c r="B2473">
        <v>3</v>
      </c>
      <c r="C2473">
        <v>17</v>
      </c>
      <c r="D2473">
        <v>8</v>
      </c>
      <c r="E2473">
        <v>0</v>
      </c>
      <c r="F2473">
        <v>0</v>
      </c>
      <c r="G2473">
        <v>0</v>
      </c>
      <c r="I2473" s="4">
        <f t="shared" si="198"/>
        <v>2009</v>
      </c>
      <c r="J2473" t="str">
        <f>VLOOKUP(B2473,Lookup!A:B,2,FALSE)</f>
        <v>Jigawa</v>
      </c>
      <c r="K2473" t="str">
        <f>VLOOKUP(C2473,Lookup!D:E,2,FALSE)</f>
        <v>Infrastructure</v>
      </c>
      <c r="L2473" t="str">
        <f>VLOOKUP(D2473,Lookup!G:H,2,FALSE)</f>
        <v>Others</v>
      </c>
      <c r="M2473" s="1">
        <f t="shared" si="199"/>
        <v>0</v>
      </c>
      <c r="N2473" s="1">
        <f t="shared" si="200"/>
        <v>0</v>
      </c>
      <c r="O2473" s="1">
        <f t="shared" si="201"/>
        <v>0</v>
      </c>
      <c r="P2473" s="1">
        <f t="shared" si="202"/>
        <v>0</v>
      </c>
    </row>
    <row r="2474" spans="1:16" x14ac:dyDescent="0.35">
      <c r="A2474">
        <v>2009</v>
      </c>
      <c r="B2474">
        <v>3</v>
      </c>
      <c r="C2474">
        <v>27</v>
      </c>
      <c r="D2474">
        <v>1</v>
      </c>
      <c r="E2474">
        <v>32435000</v>
      </c>
      <c r="F2474">
        <v>0</v>
      </c>
      <c r="G2474">
        <v>23506760.399999999</v>
      </c>
      <c r="I2474" s="4">
        <f t="shared" si="198"/>
        <v>2009</v>
      </c>
      <c r="J2474" t="str">
        <f>VLOOKUP(B2474,Lookup!A:B,2,FALSE)</f>
        <v>Jigawa</v>
      </c>
      <c r="K2474" t="str">
        <f>VLOOKUP(C2474,Lookup!D:E,2,FALSE)</f>
        <v>Power/Energy</v>
      </c>
      <c r="L2474" t="str">
        <f>VLOOKUP(D2474,Lookup!G:H,2,FALSE)</f>
        <v>Personnel</v>
      </c>
      <c r="M2474" s="1">
        <f t="shared" si="199"/>
        <v>32435000</v>
      </c>
      <c r="N2474" s="1">
        <f t="shared" si="200"/>
        <v>0</v>
      </c>
      <c r="O2474" s="1">
        <f t="shared" si="201"/>
        <v>32435000</v>
      </c>
      <c r="P2474" s="1">
        <f t="shared" si="202"/>
        <v>23506760.399999999</v>
      </c>
    </row>
    <row r="2475" spans="1:16" x14ac:dyDescent="0.35">
      <c r="A2475">
        <v>2009</v>
      </c>
      <c r="B2475">
        <v>3</v>
      </c>
      <c r="C2475">
        <v>27</v>
      </c>
      <c r="D2475">
        <v>2</v>
      </c>
      <c r="E2475">
        <v>127800000</v>
      </c>
      <c r="F2475">
        <v>0</v>
      </c>
      <c r="G2475">
        <v>6595120.3499999996</v>
      </c>
      <c r="I2475" s="4">
        <f t="shared" si="198"/>
        <v>2009</v>
      </c>
      <c r="J2475" t="str">
        <f>VLOOKUP(B2475,Lookup!A:B,2,FALSE)</f>
        <v>Jigawa</v>
      </c>
      <c r="K2475" t="str">
        <f>VLOOKUP(C2475,Lookup!D:E,2,FALSE)</f>
        <v>Power/Energy</v>
      </c>
      <c r="L2475" t="str">
        <f>VLOOKUP(D2475,Lookup!G:H,2,FALSE)</f>
        <v>Overhead</v>
      </c>
      <c r="M2475" s="1">
        <f t="shared" si="199"/>
        <v>127800000</v>
      </c>
      <c r="N2475" s="1">
        <f t="shared" si="200"/>
        <v>0</v>
      </c>
      <c r="O2475" s="1">
        <f t="shared" si="201"/>
        <v>127800000</v>
      </c>
      <c r="P2475" s="1">
        <f t="shared" si="202"/>
        <v>6595120.3499999996</v>
      </c>
    </row>
    <row r="2476" spans="1:16" x14ac:dyDescent="0.35">
      <c r="A2476">
        <v>2009</v>
      </c>
      <c r="B2476">
        <v>3</v>
      </c>
      <c r="C2476">
        <v>27</v>
      </c>
      <c r="D2476">
        <v>3</v>
      </c>
      <c r="E2476">
        <v>0</v>
      </c>
      <c r="F2476">
        <v>0</v>
      </c>
      <c r="G2476">
        <v>0</v>
      </c>
      <c r="I2476" s="4">
        <f t="shared" si="198"/>
        <v>2009</v>
      </c>
      <c r="J2476" t="str">
        <f>VLOOKUP(B2476,Lookup!A:B,2,FALSE)</f>
        <v>Jigawa</v>
      </c>
      <c r="K2476" t="str">
        <f>VLOOKUP(C2476,Lookup!D:E,2,FALSE)</f>
        <v>Power/Energy</v>
      </c>
      <c r="L2476" t="str">
        <f>VLOOKUP(D2476,Lookup!G:H,2,FALSE)</f>
        <v>Unclassified Subventions</v>
      </c>
      <c r="M2476" s="1">
        <f t="shared" si="199"/>
        <v>0</v>
      </c>
      <c r="N2476" s="1">
        <f t="shared" si="200"/>
        <v>0</v>
      </c>
      <c r="O2476" s="1">
        <f t="shared" si="201"/>
        <v>0</v>
      </c>
      <c r="P2476" s="1">
        <f t="shared" si="202"/>
        <v>0</v>
      </c>
    </row>
    <row r="2477" spans="1:16" x14ac:dyDescent="0.35">
      <c r="A2477">
        <v>2009</v>
      </c>
      <c r="B2477">
        <v>3</v>
      </c>
      <c r="C2477">
        <v>27</v>
      </c>
      <c r="D2477">
        <v>4</v>
      </c>
      <c r="E2477">
        <v>0</v>
      </c>
      <c r="F2477">
        <v>0</v>
      </c>
      <c r="G2477">
        <v>0</v>
      </c>
      <c r="I2477" s="4">
        <f t="shared" si="198"/>
        <v>2009</v>
      </c>
      <c r="J2477" t="str">
        <f>VLOOKUP(B2477,Lookup!A:B,2,FALSE)</f>
        <v>Jigawa</v>
      </c>
      <c r="K2477" t="str">
        <f>VLOOKUP(C2477,Lookup!D:E,2,FALSE)</f>
        <v>Power/Energy</v>
      </c>
      <c r="L2477" t="str">
        <f>VLOOKUP(D2477,Lookup!G:H,2,FALSE)</f>
        <v>P &amp; G</v>
      </c>
      <c r="M2477" s="1">
        <f t="shared" si="199"/>
        <v>0</v>
      </c>
      <c r="N2477" s="1">
        <f t="shared" si="200"/>
        <v>0</v>
      </c>
      <c r="O2477" s="1">
        <f t="shared" si="201"/>
        <v>0</v>
      </c>
      <c r="P2477" s="1">
        <f t="shared" si="202"/>
        <v>0</v>
      </c>
    </row>
    <row r="2478" spans="1:16" x14ac:dyDescent="0.35">
      <c r="A2478">
        <v>2009</v>
      </c>
      <c r="B2478">
        <v>3</v>
      </c>
      <c r="C2478">
        <v>27</v>
      </c>
      <c r="D2478">
        <v>5</v>
      </c>
      <c r="E2478">
        <v>0</v>
      </c>
      <c r="F2478">
        <v>0</v>
      </c>
      <c r="G2478">
        <v>0</v>
      </c>
      <c r="I2478" s="4">
        <f t="shared" si="198"/>
        <v>2009</v>
      </c>
      <c r="J2478" t="str">
        <f>VLOOKUP(B2478,Lookup!A:B,2,FALSE)</f>
        <v>Jigawa</v>
      </c>
      <c r="K2478" t="str">
        <f>VLOOKUP(C2478,Lookup!D:E,2,FALSE)</f>
        <v>Power/Energy</v>
      </c>
      <c r="L2478" t="str">
        <f>VLOOKUP(D2478,Lookup!G:H,2,FALSE)</f>
        <v>Other CRF</v>
      </c>
      <c r="M2478" s="1">
        <f t="shared" si="199"/>
        <v>0</v>
      </c>
      <c r="N2478" s="1">
        <f t="shared" si="200"/>
        <v>0</v>
      </c>
      <c r="O2478" s="1">
        <f t="shared" si="201"/>
        <v>0</v>
      </c>
      <c r="P2478" s="1">
        <f t="shared" si="202"/>
        <v>0</v>
      </c>
    </row>
    <row r="2479" spans="1:16" x14ac:dyDescent="0.35">
      <c r="A2479">
        <v>2009</v>
      </c>
      <c r="B2479">
        <v>3</v>
      </c>
      <c r="C2479">
        <v>27</v>
      </c>
      <c r="D2479">
        <v>6</v>
      </c>
      <c r="E2479">
        <v>0</v>
      </c>
      <c r="F2479">
        <v>0</v>
      </c>
      <c r="G2479">
        <v>0</v>
      </c>
      <c r="I2479" s="4">
        <f t="shared" si="198"/>
        <v>2009</v>
      </c>
      <c r="J2479" t="str">
        <f>VLOOKUP(B2479,Lookup!A:B,2,FALSE)</f>
        <v>Jigawa</v>
      </c>
      <c r="K2479" t="str">
        <f>VLOOKUP(C2479,Lookup!D:E,2,FALSE)</f>
        <v>Power/Energy</v>
      </c>
      <c r="L2479" t="str">
        <f>VLOOKUP(D2479,Lookup!G:H,2,FALSE)</f>
        <v>Public Debt Charges</v>
      </c>
      <c r="M2479" s="1">
        <f t="shared" si="199"/>
        <v>0</v>
      </c>
      <c r="N2479" s="1">
        <f t="shared" si="200"/>
        <v>0</v>
      </c>
      <c r="O2479" s="1">
        <f t="shared" si="201"/>
        <v>0</v>
      </c>
      <c r="P2479" s="1">
        <f t="shared" si="202"/>
        <v>0</v>
      </c>
    </row>
    <row r="2480" spans="1:16" x14ac:dyDescent="0.35">
      <c r="A2480">
        <v>2009</v>
      </c>
      <c r="B2480">
        <v>3</v>
      </c>
      <c r="C2480">
        <v>27</v>
      </c>
      <c r="D2480">
        <v>7</v>
      </c>
      <c r="E2480">
        <v>0</v>
      </c>
      <c r="F2480">
        <v>0</v>
      </c>
      <c r="G2480">
        <v>0</v>
      </c>
      <c r="I2480" s="4">
        <f t="shared" si="198"/>
        <v>2009</v>
      </c>
      <c r="J2480" t="str">
        <f>VLOOKUP(B2480,Lookup!A:B,2,FALSE)</f>
        <v>Jigawa</v>
      </c>
      <c r="K2480" t="str">
        <f>VLOOKUP(C2480,Lookup!D:E,2,FALSE)</f>
        <v>Power/Energy</v>
      </c>
      <c r="L2480" t="str">
        <f>VLOOKUP(D2480,Lookup!G:H,2,FALSE)</f>
        <v>Cont to LGs</v>
      </c>
      <c r="M2480" s="1">
        <f t="shared" si="199"/>
        <v>0</v>
      </c>
      <c r="N2480" s="1">
        <f t="shared" si="200"/>
        <v>0</v>
      </c>
      <c r="O2480" s="1">
        <f t="shared" si="201"/>
        <v>0</v>
      </c>
      <c r="P2480" s="1">
        <f t="shared" si="202"/>
        <v>0</v>
      </c>
    </row>
    <row r="2481" spans="1:16" x14ac:dyDescent="0.35">
      <c r="A2481">
        <v>2009</v>
      </c>
      <c r="B2481">
        <v>3</v>
      </c>
      <c r="C2481">
        <v>27</v>
      </c>
      <c r="D2481">
        <v>8</v>
      </c>
      <c r="E2481">
        <v>0</v>
      </c>
      <c r="F2481">
        <v>0</v>
      </c>
      <c r="G2481">
        <v>0</v>
      </c>
      <c r="I2481" s="4">
        <f t="shared" si="198"/>
        <v>2009</v>
      </c>
      <c r="J2481" t="str">
        <f>VLOOKUP(B2481,Lookup!A:B,2,FALSE)</f>
        <v>Jigawa</v>
      </c>
      <c r="K2481" t="str">
        <f>VLOOKUP(C2481,Lookup!D:E,2,FALSE)</f>
        <v>Power/Energy</v>
      </c>
      <c r="L2481" t="str">
        <f>VLOOKUP(D2481,Lookup!G:H,2,FALSE)</f>
        <v>Others</v>
      </c>
      <c r="M2481" s="1">
        <f t="shared" si="199"/>
        <v>0</v>
      </c>
      <c r="N2481" s="1">
        <f t="shared" si="200"/>
        <v>0</v>
      </c>
      <c r="O2481" s="1">
        <f t="shared" si="201"/>
        <v>0</v>
      </c>
      <c r="P2481" s="1">
        <f t="shared" si="202"/>
        <v>0</v>
      </c>
    </row>
    <row r="2482" spans="1:16" x14ac:dyDescent="0.35">
      <c r="A2482">
        <v>2009</v>
      </c>
      <c r="B2482">
        <v>3</v>
      </c>
      <c r="C2482">
        <v>30</v>
      </c>
      <c r="D2482">
        <v>1</v>
      </c>
      <c r="E2482">
        <v>0</v>
      </c>
      <c r="F2482">
        <v>0</v>
      </c>
      <c r="G2482">
        <v>0</v>
      </c>
      <c r="I2482" s="4">
        <f t="shared" si="198"/>
        <v>2009</v>
      </c>
      <c r="J2482" t="str">
        <f>VLOOKUP(B2482,Lookup!A:B,2,FALSE)</f>
        <v>Jigawa</v>
      </c>
      <c r="K2482" t="str">
        <f>VLOOKUP(C2482,Lookup!D:E,2,FALSE)</f>
        <v>Science and Technology</v>
      </c>
      <c r="L2482" t="str">
        <f>VLOOKUP(D2482,Lookup!G:H,2,FALSE)</f>
        <v>Personnel</v>
      </c>
      <c r="M2482" s="1">
        <f t="shared" si="199"/>
        <v>0</v>
      </c>
      <c r="N2482" s="1">
        <f t="shared" si="200"/>
        <v>0</v>
      </c>
      <c r="O2482" s="1">
        <f t="shared" si="201"/>
        <v>0</v>
      </c>
      <c r="P2482" s="1">
        <f t="shared" si="202"/>
        <v>0</v>
      </c>
    </row>
    <row r="2483" spans="1:16" x14ac:dyDescent="0.35">
      <c r="A2483">
        <v>2009</v>
      </c>
      <c r="B2483">
        <v>3</v>
      </c>
      <c r="C2483">
        <v>30</v>
      </c>
      <c r="D2483">
        <v>2</v>
      </c>
      <c r="E2483">
        <v>0</v>
      </c>
      <c r="F2483">
        <v>0</v>
      </c>
      <c r="G2483">
        <v>0</v>
      </c>
      <c r="I2483" s="4">
        <f t="shared" si="198"/>
        <v>2009</v>
      </c>
      <c r="J2483" t="str">
        <f>VLOOKUP(B2483,Lookup!A:B,2,FALSE)</f>
        <v>Jigawa</v>
      </c>
      <c r="K2483" t="str">
        <f>VLOOKUP(C2483,Lookup!D:E,2,FALSE)</f>
        <v>Science and Technology</v>
      </c>
      <c r="L2483" t="str">
        <f>VLOOKUP(D2483,Lookup!G:H,2,FALSE)</f>
        <v>Overhead</v>
      </c>
      <c r="M2483" s="1">
        <f t="shared" si="199"/>
        <v>0</v>
      </c>
      <c r="N2483" s="1">
        <f t="shared" si="200"/>
        <v>0</v>
      </c>
      <c r="O2483" s="1">
        <f t="shared" si="201"/>
        <v>0</v>
      </c>
      <c r="P2483" s="1">
        <f t="shared" si="202"/>
        <v>0</v>
      </c>
    </row>
    <row r="2484" spans="1:16" x14ac:dyDescent="0.35">
      <c r="A2484">
        <v>2009</v>
      </c>
      <c r="B2484">
        <v>3</v>
      </c>
      <c r="C2484">
        <v>30</v>
      </c>
      <c r="D2484">
        <v>3</v>
      </c>
      <c r="E2484">
        <v>0</v>
      </c>
      <c r="F2484">
        <v>0</v>
      </c>
      <c r="G2484">
        <v>0</v>
      </c>
      <c r="I2484" s="4">
        <f t="shared" si="198"/>
        <v>2009</v>
      </c>
      <c r="J2484" t="str">
        <f>VLOOKUP(B2484,Lookup!A:B,2,FALSE)</f>
        <v>Jigawa</v>
      </c>
      <c r="K2484" t="str">
        <f>VLOOKUP(C2484,Lookup!D:E,2,FALSE)</f>
        <v>Science and Technology</v>
      </c>
      <c r="L2484" t="str">
        <f>VLOOKUP(D2484,Lookup!G:H,2,FALSE)</f>
        <v>Unclassified Subventions</v>
      </c>
      <c r="M2484" s="1">
        <f t="shared" si="199"/>
        <v>0</v>
      </c>
      <c r="N2484" s="1">
        <f t="shared" si="200"/>
        <v>0</v>
      </c>
      <c r="O2484" s="1">
        <f t="shared" si="201"/>
        <v>0</v>
      </c>
      <c r="P2484" s="1">
        <f t="shared" si="202"/>
        <v>0</v>
      </c>
    </row>
    <row r="2485" spans="1:16" x14ac:dyDescent="0.35">
      <c r="A2485">
        <v>2009</v>
      </c>
      <c r="B2485">
        <v>3</v>
      </c>
      <c r="C2485">
        <v>30</v>
      </c>
      <c r="D2485">
        <v>4</v>
      </c>
      <c r="E2485">
        <v>0</v>
      </c>
      <c r="F2485">
        <v>0</v>
      </c>
      <c r="G2485">
        <v>0</v>
      </c>
      <c r="I2485" s="4">
        <f t="shared" si="198"/>
        <v>2009</v>
      </c>
      <c r="J2485" t="str">
        <f>VLOOKUP(B2485,Lookup!A:B,2,FALSE)</f>
        <v>Jigawa</v>
      </c>
      <c r="K2485" t="str">
        <f>VLOOKUP(C2485,Lookup!D:E,2,FALSE)</f>
        <v>Science and Technology</v>
      </c>
      <c r="L2485" t="str">
        <f>VLOOKUP(D2485,Lookup!G:H,2,FALSE)</f>
        <v>P &amp; G</v>
      </c>
      <c r="M2485" s="1">
        <f t="shared" si="199"/>
        <v>0</v>
      </c>
      <c r="N2485" s="1">
        <f t="shared" si="200"/>
        <v>0</v>
      </c>
      <c r="O2485" s="1">
        <f t="shared" si="201"/>
        <v>0</v>
      </c>
      <c r="P2485" s="1">
        <f t="shared" si="202"/>
        <v>0</v>
      </c>
    </row>
    <row r="2486" spans="1:16" x14ac:dyDescent="0.35">
      <c r="A2486">
        <v>2009</v>
      </c>
      <c r="B2486">
        <v>3</v>
      </c>
      <c r="C2486">
        <v>30</v>
      </c>
      <c r="D2486">
        <v>5</v>
      </c>
      <c r="E2486">
        <v>0</v>
      </c>
      <c r="F2486">
        <v>0</v>
      </c>
      <c r="G2486">
        <v>0</v>
      </c>
      <c r="I2486" s="4">
        <f t="shared" si="198"/>
        <v>2009</v>
      </c>
      <c r="J2486" t="str">
        <f>VLOOKUP(B2486,Lookup!A:B,2,FALSE)</f>
        <v>Jigawa</v>
      </c>
      <c r="K2486" t="str">
        <f>VLOOKUP(C2486,Lookup!D:E,2,FALSE)</f>
        <v>Science and Technology</v>
      </c>
      <c r="L2486" t="str">
        <f>VLOOKUP(D2486,Lookup!G:H,2,FALSE)</f>
        <v>Other CRF</v>
      </c>
      <c r="M2486" s="1">
        <f t="shared" si="199"/>
        <v>0</v>
      </c>
      <c r="N2486" s="1">
        <f t="shared" si="200"/>
        <v>0</v>
      </c>
      <c r="O2486" s="1">
        <f t="shared" si="201"/>
        <v>0</v>
      </c>
      <c r="P2486" s="1">
        <f t="shared" si="202"/>
        <v>0</v>
      </c>
    </row>
    <row r="2487" spans="1:16" x14ac:dyDescent="0.35">
      <c r="A2487">
        <v>2009</v>
      </c>
      <c r="B2487">
        <v>3</v>
      </c>
      <c r="C2487">
        <v>30</v>
      </c>
      <c r="D2487">
        <v>6</v>
      </c>
      <c r="E2487">
        <v>0</v>
      </c>
      <c r="F2487">
        <v>0</v>
      </c>
      <c r="G2487">
        <v>0</v>
      </c>
      <c r="I2487" s="4">
        <f t="shared" si="198"/>
        <v>2009</v>
      </c>
      <c r="J2487" t="str">
        <f>VLOOKUP(B2487,Lookup!A:B,2,FALSE)</f>
        <v>Jigawa</v>
      </c>
      <c r="K2487" t="str">
        <f>VLOOKUP(C2487,Lookup!D:E,2,FALSE)</f>
        <v>Science and Technology</v>
      </c>
      <c r="L2487" t="str">
        <f>VLOOKUP(D2487,Lookup!G:H,2,FALSE)</f>
        <v>Public Debt Charges</v>
      </c>
      <c r="M2487" s="1">
        <f t="shared" si="199"/>
        <v>0</v>
      </c>
      <c r="N2487" s="1">
        <f t="shared" si="200"/>
        <v>0</v>
      </c>
      <c r="O2487" s="1">
        <f t="shared" si="201"/>
        <v>0</v>
      </c>
      <c r="P2487" s="1">
        <f t="shared" si="202"/>
        <v>0</v>
      </c>
    </row>
    <row r="2488" spans="1:16" x14ac:dyDescent="0.35">
      <c r="A2488">
        <v>2009</v>
      </c>
      <c r="B2488">
        <v>3</v>
      </c>
      <c r="C2488">
        <v>30</v>
      </c>
      <c r="D2488">
        <v>7</v>
      </c>
      <c r="E2488">
        <v>0</v>
      </c>
      <c r="F2488">
        <v>0</v>
      </c>
      <c r="G2488">
        <v>0</v>
      </c>
      <c r="I2488" s="4">
        <f t="shared" si="198"/>
        <v>2009</v>
      </c>
      <c r="J2488" t="str">
        <f>VLOOKUP(B2488,Lookup!A:B,2,FALSE)</f>
        <v>Jigawa</v>
      </c>
      <c r="K2488" t="str">
        <f>VLOOKUP(C2488,Lookup!D:E,2,FALSE)</f>
        <v>Science and Technology</v>
      </c>
      <c r="L2488" t="str">
        <f>VLOOKUP(D2488,Lookup!G:H,2,FALSE)</f>
        <v>Cont to LGs</v>
      </c>
      <c r="M2488" s="1">
        <f t="shared" si="199"/>
        <v>0</v>
      </c>
      <c r="N2488" s="1">
        <f t="shared" si="200"/>
        <v>0</v>
      </c>
      <c r="O2488" s="1">
        <f t="shared" si="201"/>
        <v>0</v>
      </c>
      <c r="P2488" s="1">
        <f t="shared" si="202"/>
        <v>0</v>
      </c>
    </row>
    <row r="2489" spans="1:16" x14ac:dyDescent="0.35">
      <c r="A2489">
        <v>2009</v>
      </c>
      <c r="B2489">
        <v>3</v>
      </c>
      <c r="C2489">
        <v>30</v>
      </c>
      <c r="D2489">
        <v>8</v>
      </c>
      <c r="E2489">
        <v>0</v>
      </c>
      <c r="F2489">
        <v>0</v>
      </c>
      <c r="G2489">
        <v>0</v>
      </c>
      <c r="I2489" s="4">
        <f t="shared" si="198"/>
        <v>2009</v>
      </c>
      <c r="J2489" t="str">
        <f>VLOOKUP(B2489,Lookup!A:B,2,FALSE)</f>
        <v>Jigawa</v>
      </c>
      <c r="K2489" t="str">
        <f>VLOOKUP(C2489,Lookup!D:E,2,FALSE)</f>
        <v>Science and Technology</v>
      </c>
      <c r="L2489" t="str">
        <f>VLOOKUP(D2489,Lookup!G:H,2,FALSE)</f>
        <v>Others</v>
      </c>
      <c r="M2489" s="1">
        <f t="shared" si="199"/>
        <v>0</v>
      </c>
      <c r="N2489" s="1">
        <f t="shared" si="200"/>
        <v>0</v>
      </c>
      <c r="O2489" s="1">
        <f t="shared" si="201"/>
        <v>0</v>
      </c>
      <c r="P2489" s="1">
        <f t="shared" si="202"/>
        <v>0</v>
      </c>
    </row>
    <row r="2490" spans="1:16" x14ac:dyDescent="0.35">
      <c r="A2490">
        <v>2009</v>
      </c>
      <c r="B2490">
        <v>3</v>
      </c>
      <c r="C2490">
        <v>32</v>
      </c>
      <c r="D2490">
        <v>1</v>
      </c>
      <c r="E2490">
        <v>132287000</v>
      </c>
      <c r="F2490">
        <v>0</v>
      </c>
      <c r="G2490">
        <v>112082987.84</v>
      </c>
      <c r="I2490" s="4">
        <f t="shared" si="198"/>
        <v>2009</v>
      </c>
      <c r="J2490" t="str">
        <f>VLOOKUP(B2490,Lookup!A:B,2,FALSE)</f>
        <v>Jigawa</v>
      </c>
      <c r="K2490" t="str">
        <f>VLOOKUP(C2490,Lookup!D:E,2,FALSE)</f>
        <v>Town, Urban and Regional Development</v>
      </c>
      <c r="L2490" t="str">
        <f>VLOOKUP(D2490,Lookup!G:H,2,FALSE)</f>
        <v>Personnel</v>
      </c>
      <c r="M2490" s="1">
        <f t="shared" si="199"/>
        <v>132287000</v>
      </c>
      <c r="N2490" s="1">
        <f t="shared" si="200"/>
        <v>0</v>
      </c>
      <c r="O2490" s="1">
        <f t="shared" si="201"/>
        <v>132287000</v>
      </c>
      <c r="P2490" s="1">
        <f t="shared" si="202"/>
        <v>112082987.84</v>
      </c>
    </row>
    <row r="2491" spans="1:16" x14ac:dyDescent="0.35">
      <c r="A2491">
        <v>2009</v>
      </c>
      <c r="B2491">
        <v>3</v>
      </c>
      <c r="C2491">
        <v>32</v>
      </c>
      <c r="D2491">
        <v>2</v>
      </c>
      <c r="E2491">
        <v>50000000</v>
      </c>
      <c r="F2491">
        <v>0</v>
      </c>
      <c r="G2491">
        <v>34188536.670000002</v>
      </c>
      <c r="I2491" s="4">
        <f t="shared" si="198"/>
        <v>2009</v>
      </c>
      <c r="J2491" t="str">
        <f>VLOOKUP(B2491,Lookup!A:B,2,FALSE)</f>
        <v>Jigawa</v>
      </c>
      <c r="K2491" t="str">
        <f>VLOOKUP(C2491,Lookup!D:E,2,FALSE)</f>
        <v>Town, Urban and Regional Development</v>
      </c>
      <c r="L2491" t="str">
        <f>VLOOKUP(D2491,Lookup!G:H,2,FALSE)</f>
        <v>Overhead</v>
      </c>
      <c r="M2491" s="1">
        <f t="shared" si="199"/>
        <v>50000000</v>
      </c>
      <c r="N2491" s="1">
        <f t="shared" si="200"/>
        <v>0</v>
      </c>
      <c r="O2491" s="1">
        <f t="shared" si="201"/>
        <v>50000000</v>
      </c>
      <c r="P2491" s="1">
        <f t="shared" si="202"/>
        <v>34188536.670000002</v>
      </c>
    </row>
    <row r="2492" spans="1:16" x14ac:dyDescent="0.35">
      <c r="A2492">
        <v>2009</v>
      </c>
      <c r="B2492">
        <v>3</v>
      </c>
      <c r="C2492">
        <v>32</v>
      </c>
      <c r="D2492">
        <v>3</v>
      </c>
      <c r="E2492">
        <v>0</v>
      </c>
      <c r="F2492">
        <v>0</v>
      </c>
      <c r="G2492">
        <v>0</v>
      </c>
      <c r="I2492" s="4">
        <f t="shared" si="198"/>
        <v>2009</v>
      </c>
      <c r="J2492" t="str">
        <f>VLOOKUP(B2492,Lookup!A:B,2,FALSE)</f>
        <v>Jigawa</v>
      </c>
      <c r="K2492" t="str">
        <f>VLOOKUP(C2492,Lookup!D:E,2,FALSE)</f>
        <v>Town, Urban and Regional Development</v>
      </c>
      <c r="L2492" t="str">
        <f>VLOOKUP(D2492,Lookup!G:H,2,FALSE)</f>
        <v>Unclassified Subventions</v>
      </c>
      <c r="M2492" s="1">
        <f t="shared" si="199"/>
        <v>0</v>
      </c>
      <c r="N2492" s="1">
        <f t="shared" si="200"/>
        <v>0</v>
      </c>
      <c r="O2492" s="1">
        <f t="shared" si="201"/>
        <v>0</v>
      </c>
      <c r="P2492" s="1">
        <f t="shared" si="202"/>
        <v>0</v>
      </c>
    </row>
    <row r="2493" spans="1:16" x14ac:dyDescent="0.35">
      <c r="A2493">
        <v>2009</v>
      </c>
      <c r="B2493">
        <v>3</v>
      </c>
      <c r="C2493">
        <v>32</v>
      </c>
      <c r="D2493">
        <v>4</v>
      </c>
      <c r="E2493">
        <v>0</v>
      </c>
      <c r="F2493">
        <v>0</v>
      </c>
      <c r="G2493">
        <v>0</v>
      </c>
      <c r="I2493" s="4">
        <f t="shared" si="198"/>
        <v>2009</v>
      </c>
      <c r="J2493" t="str">
        <f>VLOOKUP(B2493,Lookup!A:B,2,FALSE)</f>
        <v>Jigawa</v>
      </c>
      <c r="K2493" t="str">
        <f>VLOOKUP(C2493,Lookup!D:E,2,FALSE)</f>
        <v>Town, Urban and Regional Development</v>
      </c>
      <c r="L2493" t="str">
        <f>VLOOKUP(D2493,Lookup!G:H,2,FALSE)</f>
        <v>P &amp; G</v>
      </c>
      <c r="M2493" s="1">
        <f t="shared" si="199"/>
        <v>0</v>
      </c>
      <c r="N2493" s="1">
        <f t="shared" si="200"/>
        <v>0</v>
      </c>
      <c r="O2493" s="1">
        <f t="shared" si="201"/>
        <v>0</v>
      </c>
      <c r="P2493" s="1">
        <f t="shared" si="202"/>
        <v>0</v>
      </c>
    </row>
    <row r="2494" spans="1:16" x14ac:dyDescent="0.35">
      <c r="A2494">
        <v>2009</v>
      </c>
      <c r="B2494">
        <v>3</v>
      </c>
      <c r="C2494">
        <v>32</v>
      </c>
      <c r="D2494">
        <v>5</v>
      </c>
      <c r="E2494">
        <v>0</v>
      </c>
      <c r="F2494">
        <v>0</v>
      </c>
      <c r="G2494">
        <v>0</v>
      </c>
      <c r="I2494" s="4">
        <f t="shared" si="198"/>
        <v>2009</v>
      </c>
      <c r="J2494" t="str">
        <f>VLOOKUP(B2494,Lookup!A:B,2,FALSE)</f>
        <v>Jigawa</v>
      </c>
      <c r="K2494" t="str">
        <f>VLOOKUP(C2494,Lookup!D:E,2,FALSE)</f>
        <v>Town, Urban and Regional Development</v>
      </c>
      <c r="L2494" t="str">
        <f>VLOOKUP(D2494,Lookup!G:H,2,FALSE)</f>
        <v>Other CRF</v>
      </c>
      <c r="M2494" s="1">
        <f t="shared" si="199"/>
        <v>0</v>
      </c>
      <c r="N2494" s="1">
        <f t="shared" si="200"/>
        <v>0</v>
      </c>
      <c r="O2494" s="1">
        <f t="shared" si="201"/>
        <v>0</v>
      </c>
      <c r="P2494" s="1">
        <f t="shared" si="202"/>
        <v>0</v>
      </c>
    </row>
    <row r="2495" spans="1:16" x14ac:dyDescent="0.35">
      <c r="A2495">
        <v>2009</v>
      </c>
      <c r="B2495">
        <v>3</v>
      </c>
      <c r="C2495">
        <v>32</v>
      </c>
      <c r="D2495">
        <v>6</v>
      </c>
      <c r="E2495">
        <v>0</v>
      </c>
      <c r="F2495">
        <v>0</v>
      </c>
      <c r="G2495">
        <v>0</v>
      </c>
      <c r="I2495" s="4">
        <f t="shared" si="198"/>
        <v>2009</v>
      </c>
      <c r="J2495" t="str">
        <f>VLOOKUP(B2495,Lookup!A:B,2,FALSE)</f>
        <v>Jigawa</v>
      </c>
      <c r="K2495" t="str">
        <f>VLOOKUP(C2495,Lookup!D:E,2,FALSE)</f>
        <v>Town, Urban and Regional Development</v>
      </c>
      <c r="L2495" t="str">
        <f>VLOOKUP(D2495,Lookup!G:H,2,FALSE)</f>
        <v>Public Debt Charges</v>
      </c>
      <c r="M2495" s="1">
        <f t="shared" si="199"/>
        <v>0</v>
      </c>
      <c r="N2495" s="1">
        <f t="shared" si="200"/>
        <v>0</v>
      </c>
      <c r="O2495" s="1">
        <f t="shared" si="201"/>
        <v>0</v>
      </c>
      <c r="P2495" s="1">
        <f t="shared" si="202"/>
        <v>0</v>
      </c>
    </row>
    <row r="2496" spans="1:16" x14ac:dyDescent="0.35">
      <c r="A2496">
        <v>2009</v>
      </c>
      <c r="B2496">
        <v>3</v>
      </c>
      <c r="C2496">
        <v>32</v>
      </c>
      <c r="D2496">
        <v>7</v>
      </c>
      <c r="E2496">
        <v>0</v>
      </c>
      <c r="F2496">
        <v>0</v>
      </c>
      <c r="G2496">
        <v>0</v>
      </c>
      <c r="I2496" s="4">
        <f t="shared" si="198"/>
        <v>2009</v>
      </c>
      <c r="J2496" t="str">
        <f>VLOOKUP(B2496,Lookup!A:B,2,FALSE)</f>
        <v>Jigawa</v>
      </c>
      <c r="K2496" t="str">
        <f>VLOOKUP(C2496,Lookup!D:E,2,FALSE)</f>
        <v>Town, Urban and Regional Development</v>
      </c>
      <c r="L2496" t="str">
        <f>VLOOKUP(D2496,Lookup!G:H,2,FALSE)</f>
        <v>Cont to LGs</v>
      </c>
      <c r="M2496" s="1">
        <f t="shared" si="199"/>
        <v>0</v>
      </c>
      <c r="N2496" s="1">
        <f t="shared" si="200"/>
        <v>0</v>
      </c>
      <c r="O2496" s="1">
        <f t="shared" si="201"/>
        <v>0</v>
      </c>
      <c r="P2496" s="1">
        <f t="shared" si="202"/>
        <v>0</v>
      </c>
    </row>
    <row r="2497" spans="1:16" x14ac:dyDescent="0.35">
      <c r="A2497">
        <v>2009</v>
      </c>
      <c r="B2497">
        <v>3</v>
      </c>
      <c r="C2497">
        <v>32</v>
      </c>
      <c r="D2497">
        <v>8</v>
      </c>
      <c r="E2497">
        <v>0</v>
      </c>
      <c r="F2497">
        <v>0</v>
      </c>
      <c r="G2497">
        <v>0</v>
      </c>
      <c r="I2497" s="4">
        <f t="shared" si="198"/>
        <v>2009</v>
      </c>
      <c r="J2497" t="str">
        <f>VLOOKUP(B2497,Lookup!A:B,2,FALSE)</f>
        <v>Jigawa</v>
      </c>
      <c r="K2497" t="str">
        <f>VLOOKUP(C2497,Lookup!D:E,2,FALSE)</f>
        <v>Town, Urban and Regional Development</v>
      </c>
      <c r="L2497" t="str">
        <f>VLOOKUP(D2497,Lookup!G:H,2,FALSE)</f>
        <v>Others</v>
      </c>
      <c r="M2497" s="1">
        <f t="shared" si="199"/>
        <v>0</v>
      </c>
      <c r="N2497" s="1">
        <f t="shared" si="200"/>
        <v>0</v>
      </c>
      <c r="O2497" s="1">
        <f t="shared" si="201"/>
        <v>0</v>
      </c>
      <c r="P2497" s="1">
        <f t="shared" si="202"/>
        <v>0</v>
      </c>
    </row>
    <row r="2498" spans="1:16" x14ac:dyDescent="0.35">
      <c r="A2498">
        <v>2009</v>
      </c>
      <c r="B2498">
        <v>3</v>
      </c>
      <c r="C2498">
        <v>33</v>
      </c>
      <c r="D2498">
        <v>1</v>
      </c>
      <c r="E2498">
        <v>46101000</v>
      </c>
      <c r="F2498">
        <v>0</v>
      </c>
      <c r="G2498">
        <v>47370893.009999998</v>
      </c>
      <c r="I2498" s="4">
        <f t="shared" si="198"/>
        <v>2009</v>
      </c>
      <c r="J2498" t="str">
        <f>VLOOKUP(B2498,Lookup!A:B,2,FALSE)</f>
        <v>Jigawa</v>
      </c>
      <c r="K2498" t="str">
        <f>VLOOKUP(C2498,Lookup!D:E,2,FALSE)</f>
        <v>Trade, Commerce and Industry</v>
      </c>
      <c r="L2498" t="str">
        <f>VLOOKUP(D2498,Lookup!G:H,2,FALSE)</f>
        <v>Personnel</v>
      </c>
      <c r="M2498" s="1">
        <f t="shared" si="199"/>
        <v>46101000</v>
      </c>
      <c r="N2498" s="1">
        <f t="shared" si="200"/>
        <v>0</v>
      </c>
      <c r="O2498" s="1">
        <f t="shared" si="201"/>
        <v>46101000</v>
      </c>
      <c r="P2498" s="1">
        <f t="shared" si="202"/>
        <v>47370893.009999998</v>
      </c>
    </row>
    <row r="2499" spans="1:16" x14ac:dyDescent="0.35">
      <c r="A2499">
        <v>2009</v>
      </c>
      <c r="B2499">
        <v>3</v>
      </c>
      <c r="C2499">
        <v>33</v>
      </c>
      <c r="D2499">
        <v>2</v>
      </c>
      <c r="E2499">
        <v>12000000</v>
      </c>
      <c r="F2499">
        <v>0</v>
      </c>
      <c r="G2499">
        <v>18594968.82</v>
      </c>
      <c r="I2499" s="4">
        <f t="shared" ref="I2499:I2562" si="203">A2499</f>
        <v>2009</v>
      </c>
      <c r="J2499" t="str">
        <f>VLOOKUP(B2499,Lookup!A:B,2,FALSE)</f>
        <v>Jigawa</v>
      </c>
      <c r="K2499" t="str">
        <f>VLOOKUP(C2499,Lookup!D:E,2,FALSE)</f>
        <v>Trade, Commerce and Industry</v>
      </c>
      <c r="L2499" t="str">
        <f>VLOOKUP(D2499,Lookup!G:H,2,FALSE)</f>
        <v>Overhead</v>
      </c>
      <c r="M2499" s="1">
        <f t="shared" si="199"/>
        <v>12000000</v>
      </c>
      <c r="N2499" s="1">
        <f t="shared" si="200"/>
        <v>0</v>
      </c>
      <c r="O2499" s="1">
        <f t="shared" si="201"/>
        <v>12000000</v>
      </c>
      <c r="P2499" s="1">
        <f t="shared" si="202"/>
        <v>18594968.82</v>
      </c>
    </row>
    <row r="2500" spans="1:16" x14ac:dyDescent="0.35">
      <c r="A2500">
        <v>2009</v>
      </c>
      <c r="B2500">
        <v>3</v>
      </c>
      <c r="C2500">
        <v>33</v>
      </c>
      <c r="D2500">
        <v>3</v>
      </c>
      <c r="E2500">
        <v>0</v>
      </c>
      <c r="F2500">
        <v>0</v>
      </c>
      <c r="G2500">
        <v>0</v>
      </c>
      <c r="I2500" s="4">
        <f t="shared" si="203"/>
        <v>2009</v>
      </c>
      <c r="J2500" t="str">
        <f>VLOOKUP(B2500,Lookup!A:B,2,FALSE)</f>
        <v>Jigawa</v>
      </c>
      <c r="K2500" t="str">
        <f>VLOOKUP(C2500,Lookup!D:E,2,FALSE)</f>
        <v>Trade, Commerce and Industry</v>
      </c>
      <c r="L2500" t="str">
        <f>VLOOKUP(D2500,Lookup!G:H,2,FALSE)</f>
        <v>Unclassified Subventions</v>
      </c>
      <c r="M2500" s="1">
        <f t="shared" ref="M2500:M2563" si="204">E2500</f>
        <v>0</v>
      </c>
      <c r="N2500" s="1">
        <f t="shared" ref="N2500:N2563" si="205">F2500</f>
        <v>0</v>
      </c>
      <c r="O2500" s="1">
        <f t="shared" ref="O2500:O2563" si="206">M2500+N2500</f>
        <v>0</v>
      </c>
      <c r="P2500" s="1">
        <f t="shared" ref="P2500:P2563" si="207">G2500</f>
        <v>0</v>
      </c>
    </row>
    <row r="2501" spans="1:16" x14ac:dyDescent="0.35">
      <c r="A2501">
        <v>2009</v>
      </c>
      <c r="B2501">
        <v>3</v>
      </c>
      <c r="C2501">
        <v>33</v>
      </c>
      <c r="D2501">
        <v>4</v>
      </c>
      <c r="E2501">
        <v>0</v>
      </c>
      <c r="F2501">
        <v>0</v>
      </c>
      <c r="G2501">
        <v>0</v>
      </c>
      <c r="I2501" s="4">
        <f t="shared" si="203"/>
        <v>2009</v>
      </c>
      <c r="J2501" t="str">
        <f>VLOOKUP(B2501,Lookup!A:B,2,FALSE)</f>
        <v>Jigawa</v>
      </c>
      <c r="K2501" t="str">
        <f>VLOOKUP(C2501,Lookup!D:E,2,FALSE)</f>
        <v>Trade, Commerce and Industry</v>
      </c>
      <c r="L2501" t="str">
        <f>VLOOKUP(D2501,Lookup!G:H,2,FALSE)</f>
        <v>P &amp; G</v>
      </c>
      <c r="M2501" s="1">
        <f t="shared" si="204"/>
        <v>0</v>
      </c>
      <c r="N2501" s="1">
        <f t="shared" si="205"/>
        <v>0</v>
      </c>
      <c r="O2501" s="1">
        <f t="shared" si="206"/>
        <v>0</v>
      </c>
      <c r="P2501" s="1">
        <f t="shared" si="207"/>
        <v>0</v>
      </c>
    </row>
    <row r="2502" spans="1:16" x14ac:dyDescent="0.35">
      <c r="A2502">
        <v>2009</v>
      </c>
      <c r="B2502">
        <v>3</v>
      </c>
      <c r="C2502">
        <v>33</v>
      </c>
      <c r="D2502">
        <v>5</v>
      </c>
      <c r="E2502">
        <v>0</v>
      </c>
      <c r="F2502">
        <v>0</v>
      </c>
      <c r="G2502">
        <v>0</v>
      </c>
      <c r="I2502" s="4">
        <f t="shared" si="203"/>
        <v>2009</v>
      </c>
      <c r="J2502" t="str">
        <f>VLOOKUP(B2502,Lookup!A:B,2,FALSE)</f>
        <v>Jigawa</v>
      </c>
      <c r="K2502" t="str">
        <f>VLOOKUP(C2502,Lookup!D:E,2,FALSE)</f>
        <v>Trade, Commerce and Industry</v>
      </c>
      <c r="L2502" t="str">
        <f>VLOOKUP(D2502,Lookup!G:H,2,FALSE)</f>
        <v>Other CRF</v>
      </c>
      <c r="M2502" s="1">
        <f t="shared" si="204"/>
        <v>0</v>
      </c>
      <c r="N2502" s="1">
        <f t="shared" si="205"/>
        <v>0</v>
      </c>
      <c r="O2502" s="1">
        <f t="shared" si="206"/>
        <v>0</v>
      </c>
      <c r="P2502" s="1">
        <f t="shared" si="207"/>
        <v>0</v>
      </c>
    </row>
    <row r="2503" spans="1:16" x14ac:dyDescent="0.35">
      <c r="A2503">
        <v>2009</v>
      </c>
      <c r="B2503">
        <v>3</v>
      </c>
      <c r="C2503">
        <v>33</v>
      </c>
      <c r="D2503">
        <v>6</v>
      </c>
      <c r="E2503">
        <v>0</v>
      </c>
      <c r="F2503">
        <v>0</v>
      </c>
      <c r="G2503">
        <v>0</v>
      </c>
      <c r="I2503" s="4">
        <f t="shared" si="203"/>
        <v>2009</v>
      </c>
      <c r="J2503" t="str">
        <f>VLOOKUP(B2503,Lookup!A:B,2,FALSE)</f>
        <v>Jigawa</v>
      </c>
      <c r="K2503" t="str">
        <f>VLOOKUP(C2503,Lookup!D:E,2,FALSE)</f>
        <v>Trade, Commerce and Industry</v>
      </c>
      <c r="L2503" t="str">
        <f>VLOOKUP(D2503,Lookup!G:H,2,FALSE)</f>
        <v>Public Debt Charges</v>
      </c>
      <c r="M2503" s="1">
        <f t="shared" si="204"/>
        <v>0</v>
      </c>
      <c r="N2503" s="1">
        <f t="shared" si="205"/>
        <v>0</v>
      </c>
      <c r="O2503" s="1">
        <f t="shared" si="206"/>
        <v>0</v>
      </c>
      <c r="P2503" s="1">
        <f t="shared" si="207"/>
        <v>0</v>
      </c>
    </row>
    <row r="2504" spans="1:16" x14ac:dyDescent="0.35">
      <c r="A2504">
        <v>2009</v>
      </c>
      <c r="B2504">
        <v>3</v>
      </c>
      <c r="C2504">
        <v>33</v>
      </c>
      <c r="D2504">
        <v>7</v>
      </c>
      <c r="E2504">
        <v>0</v>
      </c>
      <c r="F2504">
        <v>0</v>
      </c>
      <c r="G2504">
        <v>0</v>
      </c>
      <c r="I2504" s="4">
        <f t="shared" si="203"/>
        <v>2009</v>
      </c>
      <c r="J2504" t="str">
        <f>VLOOKUP(B2504,Lookup!A:B,2,FALSE)</f>
        <v>Jigawa</v>
      </c>
      <c r="K2504" t="str">
        <f>VLOOKUP(C2504,Lookup!D:E,2,FALSE)</f>
        <v>Trade, Commerce and Industry</v>
      </c>
      <c r="L2504" t="str">
        <f>VLOOKUP(D2504,Lookup!G:H,2,FALSE)</f>
        <v>Cont to LGs</v>
      </c>
      <c r="M2504" s="1">
        <f t="shared" si="204"/>
        <v>0</v>
      </c>
      <c r="N2504" s="1">
        <f t="shared" si="205"/>
        <v>0</v>
      </c>
      <c r="O2504" s="1">
        <f t="shared" si="206"/>
        <v>0</v>
      </c>
      <c r="P2504" s="1">
        <f t="shared" si="207"/>
        <v>0</v>
      </c>
    </row>
    <row r="2505" spans="1:16" x14ac:dyDescent="0.35">
      <c r="A2505">
        <v>2009</v>
      </c>
      <c r="B2505">
        <v>3</v>
      </c>
      <c r="C2505">
        <v>33</v>
      </c>
      <c r="D2505">
        <v>8</v>
      </c>
      <c r="E2505">
        <v>0</v>
      </c>
      <c r="F2505">
        <v>0</v>
      </c>
      <c r="G2505">
        <v>0</v>
      </c>
      <c r="I2505" s="4">
        <f t="shared" si="203"/>
        <v>2009</v>
      </c>
      <c r="J2505" t="str">
        <f>VLOOKUP(B2505,Lookup!A:B,2,FALSE)</f>
        <v>Jigawa</v>
      </c>
      <c r="K2505" t="str">
        <f>VLOOKUP(C2505,Lookup!D:E,2,FALSE)</f>
        <v>Trade, Commerce and Industry</v>
      </c>
      <c r="L2505" t="str">
        <f>VLOOKUP(D2505,Lookup!G:H,2,FALSE)</f>
        <v>Others</v>
      </c>
      <c r="M2505" s="1">
        <f t="shared" si="204"/>
        <v>0</v>
      </c>
      <c r="N2505" s="1">
        <f t="shared" si="205"/>
        <v>0</v>
      </c>
      <c r="O2505" s="1">
        <f t="shared" si="206"/>
        <v>0</v>
      </c>
      <c r="P2505" s="1">
        <f t="shared" si="207"/>
        <v>0</v>
      </c>
    </row>
    <row r="2506" spans="1:16" x14ac:dyDescent="0.35">
      <c r="A2506">
        <v>2009</v>
      </c>
      <c r="B2506">
        <v>3</v>
      </c>
      <c r="C2506">
        <v>35</v>
      </c>
      <c r="D2506">
        <v>1</v>
      </c>
      <c r="E2506">
        <v>320093000</v>
      </c>
      <c r="F2506">
        <v>0</v>
      </c>
      <c r="G2506">
        <v>284390738.94</v>
      </c>
      <c r="I2506" s="4">
        <f t="shared" si="203"/>
        <v>2009</v>
      </c>
      <c r="J2506" t="str">
        <f>VLOOKUP(B2506,Lookup!A:B,2,FALSE)</f>
        <v>Jigawa</v>
      </c>
      <c r="K2506" t="str">
        <f>VLOOKUP(C2506,Lookup!D:E,2,FALSE)</f>
        <v>Water and Sanitation</v>
      </c>
      <c r="L2506" t="str">
        <f>VLOOKUP(D2506,Lookup!G:H,2,FALSE)</f>
        <v>Personnel</v>
      </c>
      <c r="M2506" s="1">
        <f t="shared" si="204"/>
        <v>320093000</v>
      </c>
      <c r="N2506" s="1">
        <f t="shared" si="205"/>
        <v>0</v>
      </c>
      <c r="O2506" s="1">
        <f t="shared" si="206"/>
        <v>320093000</v>
      </c>
      <c r="P2506" s="1">
        <f t="shared" si="207"/>
        <v>284390738.94</v>
      </c>
    </row>
    <row r="2507" spans="1:16" x14ac:dyDescent="0.35">
      <c r="A2507">
        <v>2009</v>
      </c>
      <c r="B2507">
        <v>3</v>
      </c>
      <c r="C2507">
        <v>35</v>
      </c>
      <c r="D2507">
        <v>2</v>
      </c>
      <c r="E2507">
        <v>245000000</v>
      </c>
      <c r="F2507">
        <v>0</v>
      </c>
      <c r="G2507">
        <v>190967258.99000001</v>
      </c>
      <c r="I2507" s="4">
        <f t="shared" si="203"/>
        <v>2009</v>
      </c>
      <c r="J2507" t="str">
        <f>VLOOKUP(B2507,Lookup!A:B,2,FALSE)</f>
        <v>Jigawa</v>
      </c>
      <c r="K2507" t="str">
        <f>VLOOKUP(C2507,Lookup!D:E,2,FALSE)</f>
        <v>Water and Sanitation</v>
      </c>
      <c r="L2507" t="str">
        <f>VLOOKUP(D2507,Lookup!G:H,2,FALSE)</f>
        <v>Overhead</v>
      </c>
      <c r="M2507" s="1">
        <f t="shared" si="204"/>
        <v>245000000</v>
      </c>
      <c r="N2507" s="1">
        <f t="shared" si="205"/>
        <v>0</v>
      </c>
      <c r="O2507" s="1">
        <f t="shared" si="206"/>
        <v>245000000</v>
      </c>
      <c r="P2507" s="1">
        <f t="shared" si="207"/>
        <v>190967258.99000001</v>
      </c>
    </row>
    <row r="2508" spans="1:16" x14ac:dyDescent="0.35">
      <c r="A2508">
        <v>2009</v>
      </c>
      <c r="B2508">
        <v>3</v>
      </c>
      <c r="C2508">
        <v>35</v>
      </c>
      <c r="D2508">
        <v>3</v>
      </c>
      <c r="E2508">
        <v>0</v>
      </c>
      <c r="F2508">
        <v>0</v>
      </c>
      <c r="G2508">
        <v>0</v>
      </c>
      <c r="I2508" s="4">
        <f t="shared" si="203"/>
        <v>2009</v>
      </c>
      <c r="J2508" t="str">
        <f>VLOOKUP(B2508,Lookup!A:B,2,FALSE)</f>
        <v>Jigawa</v>
      </c>
      <c r="K2508" t="str">
        <f>VLOOKUP(C2508,Lookup!D:E,2,FALSE)</f>
        <v>Water and Sanitation</v>
      </c>
      <c r="L2508" t="str">
        <f>VLOOKUP(D2508,Lookup!G:H,2,FALSE)</f>
        <v>Unclassified Subventions</v>
      </c>
      <c r="M2508" s="1">
        <f t="shared" si="204"/>
        <v>0</v>
      </c>
      <c r="N2508" s="1">
        <f t="shared" si="205"/>
        <v>0</v>
      </c>
      <c r="O2508" s="1">
        <f t="shared" si="206"/>
        <v>0</v>
      </c>
      <c r="P2508" s="1">
        <f t="shared" si="207"/>
        <v>0</v>
      </c>
    </row>
    <row r="2509" spans="1:16" x14ac:dyDescent="0.35">
      <c r="A2509">
        <v>2009</v>
      </c>
      <c r="B2509">
        <v>3</v>
      </c>
      <c r="C2509">
        <v>35</v>
      </c>
      <c r="D2509">
        <v>4</v>
      </c>
      <c r="E2509">
        <v>0</v>
      </c>
      <c r="F2509">
        <v>0</v>
      </c>
      <c r="G2509">
        <v>0</v>
      </c>
      <c r="I2509" s="4">
        <f t="shared" si="203"/>
        <v>2009</v>
      </c>
      <c r="J2509" t="str">
        <f>VLOOKUP(B2509,Lookup!A:B,2,FALSE)</f>
        <v>Jigawa</v>
      </c>
      <c r="K2509" t="str">
        <f>VLOOKUP(C2509,Lookup!D:E,2,FALSE)</f>
        <v>Water and Sanitation</v>
      </c>
      <c r="L2509" t="str">
        <f>VLOOKUP(D2509,Lookup!G:H,2,FALSE)</f>
        <v>P &amp; G</v>
      </c>
      <c r="M2509" s="1">
        <f t="shared" si="204"/>
        <v>0</v>
      </c>
      <c r="N2509" s="1">
        <f t="shared" si="205"/>
        <v>0</v>
      </c>
      <c r="O2509" s="1">
        <f t="shared" si="206"/>
        <v>0</v>
      </c>
      <c r="P2509" s="1">
        <f t="shared" si="207"/>
        <v>0</v>
      </c>
    </row>
    <row r="2510" spans="1:16" x14ac:dyDescent="0.35">
      <c r="A2510">
        <v>2009</v>
      </c>
      <c r="B2510">
        <v>3</v>
      </c>
      <c r="C2510">
        <v>35</v>
      </c>
      <c r="D2510">
        <v>5</v>
      </c>
      <c r="E2510">
        <v>0</v>
      </c>
      <c r="F2510">
        <v>0</v>
      </c>
      <c r="G2510">
        <v>0</v>
      </c>
      <c r="I2510" s="4">
        <f t="shared" si="203"/>
        <v>2009</v>
      </c>
      <c r="J2510" t="str">
        <f>VLOOKUP(B2510,Lookup!A:B,2,FALSE)</f>
        <v>Jigawa</v>
      </c>
      <c r="K2510" t="str">
        <f>VLOOKUP(C2510,Lookup!D:E,2,FALSE)</f>
        <v>Water and Sanitation</v>
      </c>
      <c r="L2510" t="str">
        <f>VLOOKUP(D2510,Lookup!G:H,2,FALSE)</f>
        <v>Other CRF</v>
      </c>
      <c r="M2510" s="1">
        <f t="shared" si="204"/>
        <v>0</v>
      </c>
      <c r="N2510" s="1">
        <f t="shared" si="205"/>
        <v>0</v>
      </c>
      <c r="O2510" s="1">
        <f t="shared" si="206"/>
        <v>0</v>
      </c>
      <c r="P2510" s="1">
        <f t="shared" si="207"/>
        <v>0</v>
      </c>
    </row>
    <row r="2511" spans="1:16" x14ac:dyDescent="0.35">
      <c r="A2511">
        <v>2009</v>
      </c>
      <c r="B2511">
        <v>3</v>
      </c>
      <c r="C2511">
        <v>35</v>
      </c>
      <c r="D2511">
        <v>6</v>
      </c>
      <c r="E2511">
        <v>0</v>
      </c>
      <c r="F2511">
        <v>0</v>
      </c>
      <c r="G2511">
        <v>0</v>
      </c>
      <c r="I2511" s="4">
        <f t="shared" si="203"/>
        <v>2009</v>
      </c>
      <c r="J2511" t="str">
        <f>VLOOKUP(B2511,Lookup!A:B,2,FALSE)</f>
        <v>Jigawa</v>
      </c>
      <c r="K2511" t="str">
        <f>VLOOKUP(C2511,Lookup!D:E,2,FALSE)</f>
        <v>Water and Sanitation</v>
      </c>
      <c r="L2511" t="str">
        <f>VLOOKUP(D2511,Lookup!G:H,2,FALSE)</f>
        <v>Public Debt Charges</v>
      </c>
      <c r="M2511" s="1">
        <f t="shared" si="204"/>
        <v>0</v>
      </c>
      <c r="N2511" s="1">
        <f t="shared" si="205"/>
        <v>0</v>
      </c>
      <c r="O2511" s="1">
        <f t="shared" si="206"/>
        <v>0</v>
      </c>
      <c r="P2511" s="1">
        <f t="shared" si="207"/>
        <v>0</v>
      </c>
    </row>
    <row r="2512" spans="1:16" x14ac:dyDescent="0.35">
      <c r="A2512">
        <v>2009</v>
      </c>
      <c r="B2512">
        <v>3</v>
      </c>
      <c r="C2512">
        <v>35</v>
      </c>
      <c r="D2512">
        <v>7</v>
      </c>
      <c r="E2512">
        <v>0</v>
      </c>
      <c r="F2512">
        <v>0</v>
      </c>
      <c r="G2512">
        <v>0</v>
      </c>
      <c r="I2512" s="4">
        <f t="shared" si="203"/>
        <v>2009</v>
      </c>
      <c r="J2512" t="str">
        <f>VLOOKUP(B2512,Lookup!A:B,2,FALSE)</f>
        <v>Jigawa</v>
      </c>
      <c r="K2512" t="str">
        <f>VLOOKUP(C2512,Lookup!D:E,2,FALSE)</f>
        <v>Water and Sanitation</v>
      </c>
      <c r="L2512" t="str">
        <f>VLOOKUP(D2512,Lookup!G:H,2,FALSE)</f>
        <v>Cont to LGs</v>
      </c>
      <c r="M2512" s="1">
        <f t="shared" si="204"/>
        <v>0</v>
      </c>
      <c r="N2512" s="1">
        <f t="shared" si="205"/>
        <v>0</v>
      </c>
      <c r="O2512" s="1">
        <f t="shared" si="206"/>
        <v>0</v>
      </c>
      <c r="P2512" s="1">
        <f t="shared" si="207"/>
        <v>0</v>
      </c>
    </row>
    <row r="2513" spans="1:16" x14ac:dyDescent="0.35">
      <c r="A2513">
        <v>2009</v>
      </c>
      <c r="B2513">
        <v>3</v>
      </c>
      <c r="C2513">
        <v>35</v>
      </c>
      <c r="D2513">
        <v>8</v>
      </c>
      <c r="E2513">
        <v>0</v>
      </c>
      <c r="F2513">
        <v>0</v>
      </c>
      <c r="G2513">
        <v>0</v>
      </c>
      <c r="I2513" s="4">
        <f t="shared" si="203"/>
        <v>2009</v>
      </c>
      <c r="J2513" t="str">
        <f>VLOOKUP(B2513,Lookup!A:B,2,FALSE)</f>
        <v>Jigawa</v>
      </c>
      <c r="K2513" t="str">
        <f>VLOOKUP(C2513,Lookup!D:E,2,FALSE)</f>
        <v>Water and Sanitation</v>
      </c>
      <c r="L2513" t="str">
        <f>VLOOKUP(D2513,Lookup!G:H,2,FALSE)</f>
        <v>Others</v>
      </c>
      <c r="M2513" s="1">
        <f t="shared" si="204"/>
        <v>0</v>
      </c>
      <c r="N2513" s="1">
        <f t="shared" si="205"/>
        <v>0</v>
      </c>
      <c r="O2513" s="1">
        <f t="shared" si="206"/>
        <v>0</v>
      </c>
      <c r="P2513" s="1">
        <f t="shared" si="207"/>
        <v>0</v>
      </c>
    </row>
    <row r="2514" spans="1:16" x14ac:dyDescent="0.35">
      <c r="A2514">
        <v>2009</v>
      </c>
      <c r="B2514">
        <v>3</v>
      </c>
      <c r="C2514">
        <v>37</v>
      </c>
      <c r="D2514">
        <v>1</v>
      </c>
      <c r="E2514">
        <v>48313000</v>
      </c>
      <c r="F2514">
        <v>0</v>
      </c>
      <c r="G2514">
        <v>43799806.850000001</v>
      </c>
      <c r="I2514" s="4">
        <f t="shared" si="203"/>
        <v>2009</v>
      </c>
      <c r="J2514" t="str">
        <f>VLOOKUP(B2514,Lookup!A:B,2,FALSE)</f>
        <v>Jigawa</v>
      </c>
      <c r="K2514" t="str">
        <f>VLOOKUP(C2514,Lookup!D:E,2,FALSE)</f>
        <v>Youths and Sports</v>
      </c>
      <c r="L2514" t="str">
        <f>VLOOKUP(D2514,Lookup!G:H,2,FALSE)</f>
        <v>Personnel</v>
      </c>
      <c r="M2514" s="1">
        <f t="shared" si="204"/>
        <v>48313000</v>
      </c>
      <c r="N2514" s="1">
        <f t="shared" si="205"/>
        <v>0</v>
      </c>
      <c r="O2514" s="1">
        <f t="shared" si="206"/>
        <v>48313000</v>
      </c>
      <c r="P2514" s="1">
        <f t="shared" si="207"/>
        <v>43799806.850000001</v>
      </c>
    </row>
    <row r="2515" spans="1:16" x14ac:dyDescent="0.35">
      <c r="A2515">
        <v>2009</v>
      </c>
      <c r="B2515">
        <v>3</v>
      </c>
      <c r="C2515">
        <v>37</v>
      </c>
      <c r="D2515">
        <v>2</v>
      </c>
      <c r="E2515">
        <v>46000000</v>
      </c>
      <c r="F2515">
        <v>0</v>
      </c>
      <c r="G2515">
        <v>63768499.829999998</v>
      </c>
      <c r="I2515" s="4">
        <f t="shared" si="203"/>
        <v>2009</v>
      </c>
      <c r="J2515" t="str">
        <f>VLOOKUP(B2515,Lookup!A:B,2,FALSE)</f>
        <v>Jigawa</v>
      </c>
      <c r="K2515" t="str">
        <f>VLOOKUP(C2515,Lookup!D:E,2,FALSE)</f>
        <v>Youths and Sports</v>
      </c>
      <c r="L2515" t="str">
        <f>VLOOKUP(D2515,Lookup!G:H,2,FALSE)</f>
        <v>Overhead</v>
      </c>
      <c r="M2515" s="1">
        <f t="shared" si="204"/>
        <v>46000000</v>
      </c>
      <c r="N2515" s="1">
        <f t="shared" si="205"/>
        <v>0</v>
      </c>
      <c r="O2515" s="1">
        <f t="shared" si="206"/>
        <v>46000000</v>
      </c>
      <c r="P2515" s="1">
        <f t="shared" si="207"/>
        <v>63768499.829999998</v>
      </c>
    </row>
    <row r="2516" spans="1:16" x14ac:dyDescent="0.35">
      <c r="A2516">
        <v>2009</v>
      </c>
      <c r="B2516">
        <v>3</v>
      </c>
      <c r="C2516">
        <v>37</v>
      </c>
      <c r="D2516">
        <v>3</v>
      </c>
      <c r="E2516">
        <v>0</v>
      </c>
      <c r="F2516">
        <v>0</v>
      </c>
      <c r="G2516">
        <v>0</v>
      </c>
      <c r="I2516" s="4">
        <f t="shared" si="203"/>
        <v>2009</v>
      </c>
      <c r="J2516" t="str">
        <f>VLOOKUP(B2516,Lookup!A:B,2,FALSE)</f>
        <v>Jigawa</v>
      </c>
      <c r="K2516" t="str">
        <f>VLOOKUP(C2516,Lookup!D:E,2,FALSE)</f>
        <v>Youths and Sports</v>
      </c>
      <c r="L2516" t="str">
        <f>VLOOKUP(D2516,Lookup!G:H,2,FALSE)</f>
        <v>Unclassified Subventions</v>
      </c>
      <c r="M2516" s="1">
        <f t="shared" si="204"/>
        <v>0</v>
      </c>
      <c r="N2516" s="1">
        <f t="shared" si="205"/>
        <v>0</v>
      </c>
      <c r="O2516" s="1">
        <f t="shared" si="206"/>
        <v>0</v>
      </c>
      <c r="P2516" s="1">
        <f t="shared" si="207"/>
        <v>0</v>
      </c>
    </row>
    <row r="2517" spans="1:16" x14ac:dyDescent="0.35">
      <c r="A2517">
        <v>2009</v>
      </c>
      <c r="B2517">
        <v>3</v>
      </c>
      <c r="C2517">
        <v>37</v>
      </c>
      <c r="D2517">
        <v>4</v>
      </c>
      <c r="E2517">
        <v>0</v>
      </c>
      <c r="F2517">
        <v>0</v>
      </c>
      <c r="G2517">
        <v>0</v>
      </c>
      <c r="I2517" s="4">
        <f t="shared" si="203"/>
        <v>2009</v>
      </c>
      <c r="J2517" t="str">
        <f>VLOOKUP(B2517,Lookup!A:B,2,FALSE)</f>
        <v>Jigawa</v>
      </c>
      <c r="K2517" t="str">
        <f>VLOOKUP(C2517,Lookup!D:E,2,FALSE)</f>
        <v>Youths and Sports</v>
      </c>
      <c r="L2517" t="str">
        <f>VLOOKUP(D2517,Lookup!G:H,2,FALSE)</f>
        <v>P &amp; G</v>
      </c>
      <c r="M2517" s="1">
        <f t="shared" si="204"/>
        <v>0</v>
      </c>
      <c r="N2517" s="1">
        <f t="shared" si="205"/>
        <v>0</v>
      </c>
      <c r="O2517" s="1">
        <f t="shared" si="206"/>
        <v>0</v>
      </c>
      <c r="P2517" s="1">
        <f t="shared" si="207"/>
        <v>0</v>
      </c>
    </row>
    <row r="2518" spans="1:16" x14ac:dyDescent="0.35">
      <c r="A2518">
        <v>2009</v>
      </c>
      <c r="B2518">
        <v>3</v>
      </c>
      <c r="C2518">
        <v>37</v>
      </c>
      <c r="D2518">
        <v>5</v>
      </c>
      <c r="E2518">
        <v>0</v>
      </c>
      <c r="F2518">
        <v>0</v>
      </c>
      <c r="G2518">
        <v>0</v>
      </c>
      <c r="I2518" s="4">
        <f t="shared" si="203"/>
        <v>2009</v>
      </c>
      <c r="J2518" t="str">
        <f>VLOOKUP(B2518,Lookup!A:B,2,FALSE)</f>
        <v>Jigawa</v>
      </c>
      <c r="K2518" t="str">
        <f>VLOOKUP(C2518,Lookup!D:E,2,FALSE)</f>
        <v>Youths and Sports</v>
      </c>
      <c r="L2518" t="str">
        <f>VLOOKUP(D2518,Lookup!G:H,2,FALSE)</f>
        <v>Other CRF</v>
      </c>
      <c r="M2518" s="1">
        <f t="shared" si="204"/>
        <v>0</v>
      </c>
      <c r="N2518" s="1">
        <f t="shared" si="205"/>
        <v>0</v>
      </c>
      <c r="O2518" s="1">
        <f t="shared" si="206"/>
        <v>0</v>
      </c>
      <c r="P2518" s="1">
        <f t="shared" si="207"/>
        <v>0</v>
      </c>
    </row>
    <row r="2519" spans="1:16" x14ac:dyDescent="0.35">
      <c r="A2519">
        <v>2009</v>
      </c>
      <c r="B2519">
        <v>3</v>
      </c>
      <c r="C2519">
        <v>37</v>
      </c>
      <c r="D2519">
        <v>6</v>
      </c>
      <c r="E2519">
        <v>0</v>
      </c>
      <c r="F2519">
        <v>0</v>
      </c>
      <c r="G2519">
        <v>0</v>
      </c>
      <c r="I2519" s="4">
        <f t="shared" si="203"/>
        <v>2009</v>
      </c>
      <c r="J2519" t="str">
        <f>VLOOKUP(B2519,Lookup!A:B,2,FALSE)</f>
        <v>Jigawa</v>
      </c>
      <c r="K2519" t="str">
        <f>VLOOKUP(C2519,Lookup!D:E,2,FALSE)</f>
        <v>Youths and Sports</v>
      </c>
      <c r="L2519" t="str">
        <f>VLOOKUP(D2519,Lookup!G:H,2,FALSE)</f>
        <v>Public Debt Charges</v>
      </c>
      <c r="M2519" s="1">
        <f t="shared" si="204"/>
        <v>0</v>
      </c>
      <c r="N2519" s="1">
        <f t="shared" si="205"/>
        <v>0</v>
      </c>
      <c r="O2519" s="1">
        <f t="shared" si="206"/>
        <v>0</v>
      </c>
      <c r="P2519" s="1">
        <f t="shared" si="207"/>
        <v>0</v>
      </c>
    </row>
    <row r="2520" spans="1:16" x14ac:dyDescent="0.35">
      <c r="A2520">
        <v>2009</v>
      </c>
      <c r="B2520">
        <v>3</v>
      </c>
      <c r="C2520">
        <v>37</v>
      </c>
      <c r="D2520">
        <v>7</v>
      </c>
      <c r="E2520">
        <v>0</v>
      </c>
      <c r="F2520">
        <v>0</v>
      </c>
      <c r="G2520">
        <v>0</v>
      </c>
      <c r="I2520" s="4">
        <f t="shared" si="203"/>
        <v>2009</v>
      </c>
      <c r="J2520" t="str">
        <f>VLOOKUP(B2520,Lookup!A:B,2,FALSE)</f>
        <v>Jigawa</v>
      </c>
      <c r="K2520" t="str">
        <f>VLOOKUP(C2520,Lookup!D:E,2,FALSE)</f>
        <v>Youths and Sports</v>
      </c>
      <c r="L2520" t="str">
        <f>VLOOKUP(D2520,Lookup!G:H,2,FALSE)</f>
        <v>Cont to LGs</v>
      </c>
      <c r="M2520" s="1">
        <f t="shared" si="204"/>
        <v>0</v>
      </c>
      <c r="N2520" s="1">
        <f t="shared" si="205"/>
        <v>0</v>
      </c>
      <c r="O2520" s="1">
        <f t="shared" si="206"/>
        <v>0</v>
      </c>
      <c r="P2520" s="1">
        <f t="shared" si="207"/>
        <v>0</v>
      </c>
    </row>
    <row r="2521" spans="1:16" x14ac:dyDescent="0.35">
      <c r="A2521">
        <v>2009</v>
      </c>
      <c r="B2521">
        <v>3</v>
      </c>
      <c r="C2521">
        <v>37</v>
      </c>
      <c r="D2521">
        <v>8</v>
      </c>
      <c r="E2521">
        <v>0</v>
      </c>
      <c r="F2521">
        <v>0</v>
      </c>
      <c r="G2521">
        <v>0</v>
      </c>
      <c r="I2521" s="4">
        <f t="shared" si="203"/>
        <v>2009</v>
      </c>
      <c r="J2521" t="str">
        <f>VLOOKUP(B2521,Lookup!A:B,2,FALSE)</f>
        <v>Jigawa</v>
      </c>
      <c r="K2521" t="str">
        <f>VLOOKUP(C2521,Lookup!D:E,2,FALSE)</f>
        <v>Youths and Sports</v>
      </c>
      <c r="L2521" t="str">
        <f>VLOOKUP(D2521,Lookup!G:H,2,FALSE)</f>
        <v>Others</v>
      </c>
      <c r="M2521" s="1">
        <f t="shared" si="204"/>
        <v>0</v>
      </c>
      <c r="N2521" s="1">
        <f t="shared" si="205"/>
        <v>0</v>
      </c>
      <c r="O2521" s="1">
        <f t="shared" si="206"/>
        <v>0</v>
      </c>
      <c r="P2521" s="1">
        <f t="shared" si="207"/>
        <v>0</v>
      </c>
    </row>
    <row r="2522" spans="1:16" x14ac:dyDescent="0.35">
      <c r="A2522">
        <v>2009</v>
      </c>
      <c r="B2522">
        <v>4</v>
      </c>
      <c r="C2522">
        <v>1</v>
      </c>
      <c r="D2522">
        <v>1</v>
      </c>
      <c r="E2522">
        <v>477518965</v>
      </c>
      <c r="F2522">
        <v>0</v>
      </c>
      <c r="G2522">
        <v>373347995.22000003</v>
      </c>
      <c r="I2522" s="4">
        <f t="shared" si="203"/>
        <v>2009</v>
      </c>
      <c r="J2522" t="str">
        <f>VLOOKUP(B2522,Lookup!A:B,2,FALSE)</f>
        <v>Kaduna</v>
      </c>
      <c r="K2522" t="str">
        <f>VLOOKUP(C2522,Lookup!D:E,2,FALSE)</f>
        <v>Agriculture</v>
      </c>
      <c r="L2522" t="str">
        <f>VLOOKUP(D2522,Lookup!G:H,2,FALSE)</f>
        <v>Personnel</v>
      </c>
      <c r="M2522" s="1">
        <f t="shared" si="204"/>
        <v>477518965</v>
      </c>
      <c r="N2522" s="1">
        <f t="shared" si="205"/>
        <v>0</v>
      </c>
      <c r="O2522" s="1">
        <f t="shared" si="206"/>
        <v>477518965</v>
      </c>
      <c r="P2522" s="1">
        <f t="shared" si="207"/>
        <v>373347995.22000003</v>
      </c>
    </row>
    <row r="2523" spans="1:16" x14ac:dyDescent="0.35">
      <c r="A2523">
        <v>2009</v>
      </c>
      <c r="B2523">
        <v>4</v>
      </c>
      <c r="C2523">
        <v>1</v>
      </c>
      <c r="D2523">
        <v>2</v>
      </c>
      <c r="E2523">
        <v>24275000</v>
      </c>
      <c r="F2523">
        <v>0</v>
      </c>
      <c r="G2523">
        <v>22808583.27</v>
      </c>
      <c r="I2523" s="4">
        <f t="shared" si="203"/>
        <v>2009</v>
      </c>
      <c r="J2523" t="str">
        <f>VLOOKUP(B2523,Lookup!A:B,2,FALSE)</f>
        <v>Kaduna</v>
      </c>
      <c r="K2523" t="str">
        <f>VLOOKUP(C2523,Lookup!D:E,2,FALSE)</f>
        <v>Agriculture</v>
      </c>
      <c r="L2523" t="str">
        <f>VLOOKUP(D2523,Lookup!G:H,2,FALSE)</f>
        <v>Overhead</v>
      </c>
      <c r="M2523" s="1">
        <f t="shared" si="204"/>
        <v>24275000</v>
      </c>
      <c r="N2523" s="1">
        <f t="shared" si="205"/>
        <v>0</v>
      </c>
      <c r="O2523" s="1">
        <f t="shared" si="206"/>
        <v>24275000</v>
      </c>
      <c r="P2523" s="1">
        <f t="shared" si="207"/>
        <v>22808583.27</v>
      </c>
    </row>
    <row r="2524" spans="1:16" x14ac:dyDescent="0.35">
      <c r="A2524">
        <v>2009</v>
      </c>
      <c r="B2524">
        <v>4</v>
      </c>
      <c r="C2524">
        <v>1</v>
      </c>
      <c r="D2524">
        <v>3</v>
      </c>
      <c r="E2524">
        <v>0</v>
      </c>
      <c r="F2524">
        <v>0</v>
      </c>
      <c r="G2524">
        <v>0</v>
      </c>
      <c r="I2524" s="4">
        <f t="shared" si="203"/>
        <v>2009</v>
      </c>
      <c r="J2524" t="str">
        <f>VLOOKUP(B2524,Lookup!A:B,2,FALSE)</f>
        <v>Kaduna</v>
      </c>
      <c r="K2524" t="str">
        <f>VLOOKUP(C2524,Lookup!D:E,2,FALSE)</f>
        <v>Agriculture</v>
      </c>
      <c r="L2524" t="str">
        <f>VLOOKUP(D2524,Lookup!G:H,2,FALSE)</f>
        <v>Unclassified Subventions</v>
      </c>
      <c r="M2524" s="1">
        <f t="shared" si="204"/>
        <v>0</v>
      </c>
      <c r="N2524" s="1">
        <f t="shared" si="205"/>
        <v>0</v>
      </c>
      <c r="O2524" s="1">
        <f t="shared" si="206"/>
        <v>0</v>
      </c>
      <c r="P2524" s="1">
        <f t="shared" si="207"/>
        <v>0</v>
      </c>
    </row>
    <row r="2525" spans="1:16" x14ac:dyDescent="0.35">
      <c r="A2525">
        <v>2009</v>
      </c>
      <c r="B2525">
        <v>4</v>
      </c>
      <c r="C2525">
        <v>1</v>
      </c>
      <c r="D2525">
        <v>4</v>
      </c>
      <c r="E2525">
        <v>0</v>
      </c>
      <c r="F2525">
        <v>0</v>
      </c>
      <c r="G2525">
        <v>0</v>
      </c>
      <c r="I2525" s="4">
        <f t="shared" si="203"/>
        <v>2009</v>
      </c>
      <c r="J2525" t="str">
        <f>VLOOKUP(B2525,Lookup!A:B,2,FALSE)</f>
        <v>Kaduna</v>
      </c>
      <c r="K2525" t="str">
        <f>VLOOKUP(C2525,Lookup!D:E,2,FALSE)</f>
        <v>Agriculture</v>
      </c>
      <c r="L2525" t="str">
        <f>VLOOKUP(D2525,Lookup!G:H,2,FALSE)</f>
        <v>P &amp; G</v>
      </c>
      <c r="M2525" s="1">
        <f t="shared" si="204"/>
        <v>0</v>
      </c>
      <c r="N2525" s="1">
        <f t="shared" si="205"/>
        <v>0</v>
      </c>
      <c r="O2525" s="1">
        <f t="shared" si="206"/>
        <v>0</v>
      </c>
      <c r="P2525" s="1">
        <f t="shared" si="207"/>
        <v>0</v>
      </c>
    </row>
    <row r="2526" spans="1:16" x14ac:dyDescent="0.35">
      <c r="A2526">
        <v>2009</v>
      </c>
      <c r="B2526">
        <v>4</v>
      </c>
      <c r="C2526">
        <v>1</v>
      </c>
      <c r="D2526">
        <v>5</v>
      </c>
      <c r="E2526">
        <v>0</v>
      </c>
      <c r="F2526">
        <v>0</v>
      </c>
      <c r="G2526">
        <v>0</v>
      </c>
      <c r="I2526" s="4">
        <f t="shared" si="203"/>
        <v>2009</v>
      </c>
      <c r="J2526" t="str">
        <f>VLOOKUP(B2526,Lookup!A:B,2,FALSE)</f>
        <v>Kaduna</v>
      </c>
      <c r="K2526" t="str">
        <f>VLOOKUP(C2526,Lookup!D:E,2,FALSE)</f>
        <v>Agriculture</v>
      </c>
      <c r="L2526" t="str">
        <f>VLOOKUP(D2526,Lookup!G:H,2,FALSE)</f>
        <v>Other CRF</v>
      </c>
      <c r="M2526" s="1">
        <f t="shared" si="204"/>
        <v>0</v>
      </c>
      <c r="N2526" s="1">
        <f t="shared" si="205"/>
        <v>0</v>
      </c>
      <c r="O2526" s="1">
        <f t="shared" si="206"/>
        <v>0</v>
      </c>
      <c r="P2526" s="1">
        <f t="shared" si="207"/>
        <v>0</v>
      </c>
    </row>
    <row r="2527" spans="1:16" x14ac:dyDescent="0.35">
      <c r="A2527">
        <v>2009</v>
      </c>
      <c r="B2527">
        <v>4</v>
      </c>
      <c r="C2527">
        <v>1</v>
      </c>
      <c r="D2527">
        <v>6</v>
      </c>
      <c r="E2527">
        <v>0</v>
      </c>
      <c r="F2527">
        <v>0</v>
      </c>
      <c r="G2527">
        <v>0</v>
      </c>
      <c r="I2527" s="4">
        <f t="shared" si="203"/>
        <v>2009</v>
      </c>
      <c r="J2527" t="str">
        <f>VLOOKUP(B2527,Lookup!A:B,2,FALSE)</f>
        <v>Kaduna</v>
      </c>
      <c r="K2527" t="str">
        <f>VLOOKUP(C2527,Lookup!D:E,2,FALSE)</f>
        <v>Agriculture</v>
      </c>
      <c r="L2527" t="str">
        <f>VLOOKUP(D2527,Lookup!G:H,2,FALSE)</f>
        <v>Public Debt Charges</v>
      </c>
      <c r="M2527" s="1">
        <f t="shared" si="204"/>
        <v>0</v>
      </c>
      <c r="N2527" s="1">
        <f t="shared" si="205"/>
        <v>0</v>
      </c>
      <c r="O2527" s="1">
        <f t="shared" si="206"/>
        <v>0</v>
      </c>
      <c r="P2527" s="1">
        <f t="shared" si="207"/>
        <v>0</v>
      </c>
    </row>
    <row r="2528" spans="1:16" x14ac:dyDescent="0.35">
      <c r="A2528">
        <v>2009</v>
      </c>
      <c r="B2528">
        <v>4</v>
      </c>
      <c r="C2528">
        <v>1</v>
      </c>
      <c r="D2528">
        <v>7</v>
      </c>
      <c r="E2528">
        <v>0</v>
      </c>
      <c r="F2528">
        <v>0</v>
      </c>
      <c r="G2528">
        <v>0</v>
      </c>
      <c r="I2528" s="4">
        <f t="shared" si="203"/>
        <v>2009</v>
      </c>
      <c r="J2528" t="str">
        <f>VLOOKUP(B2528,Lookup!A:B,2,FALSE)</f>
        <v>Kaduna</v>
      </c>
      <c r="K2528" t="str">
        <f>VLOOKUP(C2528,Lookup!D:E,2,FALSE)</f>
        <v>Agriculture</v>
      </c>
      <c r="L2528" t="str">
        <f>VLOOKUP(D2528,Lookup!G:H,2,FALSE)</f>
        <v>Cont to LGs</v>
      </c>
      <c r="M2528" s="1">
        <f t="shared" si="204"/>
        <v>0</v>
      </c>
      <c r="N2528" s="1">
        <f t="shared" si="205"/>
        <v>0</v>
      </c>
      <c r="O2528" s="1">
        <f t="shared" si="206"/>
        <v>0</v>
      </c>
      <c r="P2528" s="1">
        <f t="shared" si="207"/>
        <v>0</v>
      </c>
    </row>
    <row r="2529" spans="1:16" x14ac:dyDescent="0.35">
      <c r="A2529">
        <v>2009</v>
      </c>
      <c r="B2529">
        <v>4</v>
      </c>
      <c r="C2529">
        <v>1</v>
      </c>
      <c r="D2529">
        <v>8</v>
      </c>
      <c r="E2529">
        <v>0</v>
      </c>
      <c r="F2529">
        <v>0</v>
      </c>
      <c r="G2529">
        <v>0</v>
      </c>
      <c r="I2529" s="4">
        <f t="shared" si="203"/>
        <v>2009</v>
      </c>
      <c r="J2529" t="str">
        <f>VLOOKUP(B2529,Lookup!A:B,2,FALSE)</f>
        <v>Kaduna</v>
      </c>
      <c r="K2529" t="str">
        <f>VLOOKUP(C2529,Lookup!D:E,2,FALSE)</f>
        <v>Agriculture</v>
      </c>
      <c r="L2529" t="str">
        <f>VLOOKUP(D2529,Lookup!G:H,2,FALSE)</f>
        <v>Others</v>
      </c>
      <c r="M2529" s="1">
        <f t="shared" si="204"/>
        <v>0</v>
      </c>
      <c r="N2529" s="1">
        <f t="shared" si="205"/>
        <v>0</v>
      </c>
      <c r="O2529" s="1">
        <f t="shared" si="206"/>
        <v>0</v>
      </c>
      <c r="P2529" s="1">
        <f t="shared" si="207"/>
        <v>0</v>
      </c>
    </row>
    <row r="2530" spans="1:16" x14ac:dyDescent="0.35">
      <c r="A2530">
        <v>2009</v>
      </c>
      <c r="B2530">
        <v>4</v>
      </c>
      <c r="C2530">
        <v>3</v>
      </c>
      <c r="D2530">
        <v>1</v>
      </c>
      <c r="E2530">
        <v>131292785</v>
      </c>
      <c r="F2530">
        <v>0</v>
      </c>
      <c r="G2530">
        <v>118248098.35000001</v>
      </c>
      <c r="I2530" s="4">
        <f t="shared" si="203"/>
        <v>2009</v>
      </c>
      <c r="J2530" t="str">
        <f>VLOOKUP(B2530,Lookup!A:B,2,FALSE)</f>
        <v>Kaduna</v>
      </c>
      <c r="K2530" t="str">
        <f>VLOOKUP(C2530,Lookup!D:E,2,FALSE)</f>
        <v>Community, Human Development &amp; Employment Creation</v>
      </c>
      <c r="L2530" t="str">
        <f>VLOOKUP(D2530,Lookup!G:H,2,FALSE)</f>
        <v>Personnel</v>
      </c>
      <c r="M2530" s="1">
        <f t="shared" si="204"/>
        <v>131292785</v>
      </c>
      <c r="N2530" s="1">
        <f t="shared" si="205"/>
        <v>0</v>
      </c>
      <c r="O2530" s="1">
        <f t="shared" si="206"/>
        <v>131292785</v>
      </c>
      <c r="P2530" s="1">
        <f t="shared" si="207"/>
        <v>118248098.35000001</v>
      </c>
    </row>
    <row r="2531" spans="1:16" x14ac:dyDescent="0.35">
      <c r="A2531">
        <v>2009</v>
      </c>
      <c r="B2531">
        <v>4</v>
      </c>
      <c r="C2531">
        <v>3</v>
      </c>
      <c r="D2531">
        <v>2</v>
      </c>
      <c r="E2531">
        <v>412050000</v>
      </c>
      <c r="F2531">
        <v>0</v>
      </c>
      <c r="G2531">
        <v>528407281.08000004</v>
      </c>
      <c r="I2531" s="4">
        <f t="shared" si="203"/>
        <v>2009</v>
      </c>
      <c r="J2531" t="str">
        <f>VLOOKUP(B2531,Lookup!A:B,2,FALSE)</f>
        <v>Kaduna</v>
      </c>
      <c r="K2531" t="str">
        <f>VLOOKUP(C2531,Lookup!D:E,2,FALSE)</f>
        <v>Community, Human Development &amp; Employment Creation</v>
      </c>
      <c r="L2531" t="str">
        <f>VLOOKUP(D2531,Lookup!G:H,2,FALSE)</f>
        <v>Overhead</v>
      </c>
      <c r="M2531" s="1">
        <f t="shared" si="204"/>
        <v>412050000</v>
      </c>
      <c r="N2531" s="1">
        <f t="shared" si="205"/>
        <v>0</v>
      </c>
      <c r="O2531" s="1">
        <f t="shared" si="206"/>
        <v>412050000</v>
      </c>
      <c r="P2531" s="1">
        <f t="shared" si="207"/>
        <v>528407281.08000004</v>
      </c>
    </row>
    <row r="2532" spans="1:16" x14ac:dyDescent="0.35">
      <c r="A2532">
        <v>2009</v>
      </c>
      <c r="B2532">
        <v>4</v>
      </c>
      <c r="C2532">
        <v>3</v>
      </c>
      <c r="D2532">
        <v>3</v>
      </c>
      <c r="E2532">
        <v>0</v>
      </c>
      <c r="F2532">
        <v>0</v>
      </c>
      <c r="G2532">
        <v>0</v>
      </c>
      <c r="I2532" s="4">
        <f t="shared" si="203"/>
        <v>2009</v>
      </c>
      <c r="J2532" t="str">
        <f>VLOOKUP(B2532,Lookup!A:B,2,FALSE)</f>
        <v>Kaduna</v>
      </c>
      <c r="K2532" t="str">
        <f>VLOOKUP(C2532,Lookup!D:E,2,FALSE)</f>
        <v>Community, Human Development &amp; Employment Creation</v>
      </c>
      <c r="L2532" t="str">
        <f>VLOOKUP(D2532,Lookup!G:H,2,FALSE)</f>
        <v>Unclassified Subventions</v>
      </c>
      <c r="M2532" s="1">
        <f t="shared" si="204"/>
        <v>0</v>
      </c>
      <c r="N2532" s="1">
        <f t="shared" si="205"/>
        <v>0</v>
      </c>
      <c r="O2532" s="1">
        <f t="shared" si="206"/>
        <v>0</v>
      </c>
      <c r="P2532" s="1">
        <f t="shared" si="207"/>
        <v>0</v>
      </c>
    </row>
    <row r="2533" spans="1:16" x14ac:dyDescent="0.35">
      <c r="A2533">
        <v>2009</v>
      </c>
      <c r="B2533">
        <v>4</v>
      </c>
      <c r="C2533">
        <v>3</v>
      </c>
      <c r="D2533">
        <v>4</v>
      </c>
      <c r="E2533">
        <v>0</v>
      </c>
      <c r="F2533">
        <v>0</v>
      </c>
      <c r="G2533">
        <v>0</v>
      </c>
      <c r="I2533" s="4">
        <f t="shared" si="203"/>
        <v>2009</v>
      </c>
      <c r="J2533" t="str">
        <f>VLOOKUP(B2533,Lookup!A:B,2,FALSE)</f>
        <v>Kaduna</v>
      </c>
      <c r="K2533" t="str">
        <f>VLOOKUP(C2533,Lookup!D:E,2,FALSE)</f>
        <v>Community, Human Development &amp; Employment Creation</v>
      </c>
      <c r="L2533" t="str">
        <f>VLOOKUP(D2533,Lookup!G:H,2,FALSE)</f>
        <v>P &amp; G</v>
      </c>
      <c r="M2533" s="1">
        <f t="shared" si="204"/>
        <v>0</v>
      </c>
      <c r="N2533" s="1">
        <f t="shared" si="205"/>
        <v>0</v>
      </c>
      <c r="O2533" s="1">
        <f t="shared" si="206"/>
        <v>0</v>
      </c>
      <c r="P2533" s="1">
        <f t="shared" si="207"/>
        <v>0</v>
      </c>
    </row>
    <row r="2534" spans="1:16" x14ac:dyDescent="0.35">
      <c r="A2534">
        <v>2009</v>
      </c>
      <c r="B2534">
        <v>4</v>
      </c>
      <c r="C2534">
        <v>3</v>
      </c>
      <c r="D2534">
        <v>5</v>
      </c>
      <c r="E2534">
        <v>0</v>
      </c>
      <c r="F2534">
        <v>0</v>
      </c>
      <c r="G2534">
        <v>0</v>
      </c>
      <c r="I2534" s="4">
        <f t="shared" si="203"/>
        <v>2009</v>
      </c>
      <c r="J2534" t="str">
        <f>VLOOKUP(B2534,Lookup!A:B,2,FALSE)</f>
        <v>Kaduna</v>
      </c>
      <c r="K2534" t="str">
        <f>VLOOKUP(C2534,Lookup!D:E,2,FALSE)</f>
        <v>Community, Human Development &amp; Employment Creation</v>
      </c>
      <c r="L2534" t="str">
        <f>VLOOKUP(D2534,Lookup!G:H,2,FALSE)</f>
        <v>Other CRF</v>
      </c>
      <c r="M2534" s="1">
        <f t="shared" si="204"/>
        <v>0</v>
      </c>
      <c r="N2534" s="1">
        <f t="shared" si="205"/>
        <v>0</v>
      </c>
      <c r="O2534" s="1">
        <f t="shared" si="206"/>
        <v>0</v>
      </c>
      <c r="P2534" s="1">
        <f t="shared" si="207"/>
        <v>0</v>
      </c>
    </row>
    <row r="2535" spans="1:16" x14ac:dyDescent="0.35">
      <c r="A2535">
        <v>2009</v>
      </c>
      <c r="B2535">
        <v>4</v>
      </c>
      <c r="C2535">
        <v>3</v>
      </c>
      <c r="D2535">
        <v>6</v>
      </c>
      <c r="E2535">
        <v>0</v>
      </c>
      <c r="F2535">
        <v>0</v>
      </c>
      <c r="G2535">
        <v>0</v>
      </c>
      <c r="I2535" s="4">
        <f t="shared" si="203"/>
        <v>2009</v>
      </c>
      <c r="J2535" t="str">
        <f>VLOOKUP(B2535,Lookup!A:B,2,FALSE)</f>
        <v>Kaduna</v>
      </c>
      <c r="K2535" t="str">
        <f>VLOOKUP(C2535,Lookup!D:E,2,FALSE)</f>
        <v>Community, Human Development &amp; Employment Creation</v>
      </c>
      <c r="L2535" t="str">
        <f>VLOOKUP(D2535,Lookup!G:H,2,FALSE)</f>
        <v>Public Debt Charges</v>
      </c>
      <c r="M2535" s="1">
        <f t="shared" si="204"/>
        <v>0</v>
      </c>
      <c r="N2535" s="1">
        <f t="shared" si="205"/>
        <v>0</v>
      </c>
      <c r="O2535" s="1">
        <f t="shared" si="206"/>
        <v>0</v>
      </c>
      <c r="P2535" s="1">
        <f t="shared" si="207"/>
        <v>0</v>
      </c>
    </row>
    <row r="2536" spans="1:16" x14ac:dyDescent="0.35">
      <c r="A2536">
        <v>2009</v>
      </c>
      <c r="B2536">
        <v>4</v>
      </c>
      <c r="C2536">
        <v>3</v>
      </c>
      <c r="D2536">
        <v>7</v>
      </c>
      <c r="E2536">
        <v>0</v>
      </c>
      <c r="F2536">
        <v>0</v>
      </c>
      <c r="G2536">
        <v>0</v>
      </c>
      <c r="I2536" s="4">
        <f t="shared" si="203"/>
        <v>2009</v>
      </c>
      <c r="J2536" t="str">
        <f>VLOOKUP(B2536,Lookup!A:B,2,FALSE)</f>
        <v>Kaduna</v>
      </c>
      <c r="K2536" t="str">
        <f>VLOOKUP(C2536,Lookup!D:E,2,FALSE)</f>
        <v>Community, Human Development &amp; Employment Creation</v>
      </c>
      <c r="L2536" t="str">
        <f>VLOOKUP(D2536,Lookup!G:H,2,FALSE)</f>
        <v>Cont to LGs</v>
      </c>
      <c r="M2536" s="1">
        <f t="shared" si="204"/>
        <v>0</v>
      </c>
      <c r="N2536" s="1">
        <f t="shared" si="205"/>
        <v>0</v>
      </c>
      <c r="O2536" s="1">
        <f t="shared" si="206"/>
        <v>0</v>
      </c>
      <c r="P2536" s="1">
        <f t="shared" si="207"/>
        <v>0</v>
      </c>
    </row>
    <row r="2537" spans="1:16" x14ac:dyDescent="0.35">
      <c r="A2537">
        <v>2009</v>
      </c>
      <c r="B2537">
        <v>4</v>
      </c>
      <c r="C2537">
        <v>3</v>
      </c>
      <c r="D2537">
        <v>8</v>
      </c>
      <c r="E2537">
        <v>0</v>
      </c>
      <c r="F2537">
        <v>0</v>
      </c>
      <c r="G2537">
        <v>0</v>
      </c>
      <c r="I2537" s="4">
        <f t="shared" si="203"/>
        <v>2009</v>
      </c>
      <c r="J2537" t="str">
        <f>VLOOKUP(B2537,Lookup!A:B,2,FALSE)</f>
        <v>Kaduna</v>
      </c>
      <c r="K2537" t="str">
        <f>VLOOKUP(C2537,Lookup!D:E,2,FALSE)</f>
        <v>Community, Human Development &amp; Employment Creation</v>
      </c>
      <c r="L2537" t="str">
        <f>VLOOKUP(D2537,Lookup!G:H,2,FALSE)</f>
        <v>Others</v>
      </c>
      <c r="M2537" s="1">
        <f t="shared" si="204"/>
        <v>0</v>
      </c>
      <c r="N2537" s="1">
        <f t="shared" si="205"/>
        <v>0</v>
      </c>
      <c r="O2537" s="1">
        <f t="shared" si="206"/>
        <v>0</v>
      </c>
      <c r="P2537" s="1">
        <f t="shared" si="207"/>
        <v>0</v>
      </c>
    </row>
    <row r="2538" spans="1:16" x14ac:dyDescent="0.35">
      <c r="A2538">
        <v>2009</v>
      </c>
      <c r="B2538">
        <v>4</v>
      </c>
      <c r="C2538">
        <v>6</v>
      </c>
      <c r="D2538">
        <v>1</v>
      </c>
      <c r="E2538">
        <v>7069226945</v>
      </c>
      <c r="F2538">
        <v>0</v>
      </c>
      <c r="G2538">
        <v>5554409012.4199991</v>
      </c>
      <c r="I2538" s="4">
        <f t="shared" si="203"/>
        <v>2009</v>
      </c>
      <c r="J2538" t="str">
        <f>VLOOKUP(B2538,Lookup!A:B,2,FALSE)</f>
        <v>Kaduna</v>
      </c>
      <c r="K2538" t="str">
        <f>VLOOKUP(C2538,Lookup!D:E,2,FALSE)</f>
        <v>Education</v>
      </c>
      <c r="L2538" t="str">
        <f>VLOOKUP(D2538,Lookup!G:H,2,FALSE)</f>
        <v>Personnel</v>
      </c>
      <c r="M2538" s="1">
        <f t="shared" si="204"/>
        <v>7069226945</v>
      </c>
      <c r="N2538" s="1">
        <f t="shared" si="205"/>
        <v>0</v>
      </c>
      <c r="O2538" s="1">
        <f t="shared" si="206"/>
        <v>7069226945</v>
      </c>
      <c r="P2538" s="1">
        <f t="shared" si="207"/>
        <v>5554409012.4199991</v>
      </c>
    </row>
    <row r="2539" spans="1:16" x14ac:dyDescent="0.35">
      <c r="A2539">
        <v>2009</v>
      </c>
      <c r="B2539">
        <v>4</v>
      </c>
      <c r="C2539">
        <v>6</v>
      </c>
      <c r="D2539">
        <v>2</v>
      </c>
      <c r="E2539">
        <v>2198689585</v>
      </c>
      <c r="F2539">
        <v>0</v>
      </c>
      <c r="G2539">
        <v>1767785808.8900001</v>
      </c>
      <c r="I2539" s="4">
        <f t="shared" si="203"/>
        <v>2009</v>
      </c>
      <c r="J2539" t="str">
        <f>VLOOKUP(B2539,Lookup!A:B,2,FALSE)</f>
        <v>Kaduna</v>
      </c>
      <c r="K2539" t="str">
        <f>VLOOKUP(C2539,Lookup!D:E,2,FALSE)</f>
        <v>Education</v>
      </c>
      <c r="L2539" t="str">
        <f>VLOOKUP(D2539,Lookup!G:H,2,FALSE)</f>
        <v>Overhead</v>
      </c>
      <c r="M2539" s="1">
        <f t="shared" si="204"/>
        <v>2198689585</v>
      </c>
      <c r="N2539" s="1">
        <f t="shared" si="205"/>
        <v>0</v>
      </c>
      <c r="O2539" s="1">
        <f t="shared" si="206"/>
        <v>2198689585</v>
      </c>
      <c r="P2539" s="1">
        <f t="shared" si="207"/>
        <v>1767785808.8900001</v>
      </c>
    </row>
    <row r="2540" spans="1:16" x14ac:dyDescent="0.35">
      <c r="A2540">
        <v>2009</v>
      </c>
      <c r="B2540">
        <v>4</v>
      </c>
      <c r="C2540">
        <v>6</v>
      </c>
      <c r="D2540">
        <v>3</v>
      </c>
      <c r="E2540">
        <v>0</v>
      </c>
      <c r="F2540">
        <v>0</v>
      </c>
      <c r="G2540">
        <v>0</v>
      </c>
      <c r="I2540" s="4">
        <f t="shared" si="203"/>
        <v>2009</v>
      </c>
      <c r="J2540" t="str">
        <f>VLOOKUP(B2540,Lookup!A:B,2,FALSE)</f>
        <v>Kaduna</v>
      </c>
      <c r="K2540" t="str">
        <f>VLOOKUP(C2540,Lookup!D:E,2,FALSE)</f>
        <v>Education</v>
      </c>
      <c r="L2540" t="str">
        <f>VLOOKUP(D2540,Lookup!G:H,2,FALSE)</f>
        <v>Unclassified Subventions</v>
      </c>
      <c r="M2540" s="1">
        <f t="shared" si="204"/>
        <v>0</v>
      </c>
      <c r="N2540" s="1">
        <f t="shared" si="205"/>
        <v>0</v>
      </c>
      <c r="O2540" s="1">
        <f t="shared" si="206"/>
        <v>0</v>
      </c>
      <c r="P2540" s="1">
        <f t="shared" si="207"/>
        <v>0</v>
      </c>
    </row>
    <row r="2541" spans="1:16" x14ac:dyDescent="0.35">
      <c r="A2541">
        <v>2009</v>
      </c>
      <c r="B2541">
        <v>4</v>
      </c>
      <c r="C2541">
        <v>6</v>
      </c>
      <c r="D2541">
        <v>4</v>
      </c>
      <c r="E2541">
        <v>0</v>
      </c>
      <c r="F2541">
        <v>0</v>
      </c>
      <c r="G2541">
        <v>0</v>
      </c>
      <c r="I2541" s="4">
        <f t="shared" si="203"/>
        <v>2009</v>
      </c>
      <c r="J2541" t="str">
        <f>VLOOKUP(B2541,Lookup!A:B,2,FALSE)</f>
        <v>Kaduna</v>
      </c>
      <c r="K2541" t="str">
        <f>VLOOKUP(C2541,Lookup!D:E,2,FALSE)</f>
        <v>Education</v>
      </c>
      <c r="L2541" t="str">
        <f>VLOOKUP(D2541,Lookup!G:H,2,FALSE)</f>
        <v>P &amp; G</v>
      </c>
      <c r="M2541" s="1">
        <f t="shared" si="204"/>
        <v>0</v>
      </c>
      <c r="N2541" s="1">
        <f t="shared" si="205"/>
        <v>0</v>
      </c>
      <c r="O2541" s="1">
        <f t="shared" si="206"/>
        <v>0</v>
      </c>
      <c r="P2541" s="1">
        <f t="shared" si="207"/>
        <v>0</v>
      </c>
    </row>
    <row r="2542" spans="1:16" x14ac:dyDescent="0.35">
      <c r="A2542">
        <v>2009</v>
      </c>
      <c r="B2542">
        <v>4</v>
      </c>
      <c r="C2542">
        <v>6</v>
      </c>
      <c r="D2542">
        <v>5</v>
      </c>
      <c r="E2542">
        <v>50000000</v>
      </c>
      <c r="F2542">
        <v>0</v>
      </c>
      <c r="G2542">
        <v>0</v>
      </c>
      <c r="I2542" s="4">
        <f t="shared" si="203"/>
        <v>2009</v>
      </c>
      <c r="J2542" t="str">
        <f>VLOOKUP(B2542,Lookup!A:B,2,FALSE)</f>
        <v>Kaduna</v>
      </c>
      <c r="K2542" t="str">
        <f>VLOOKUP(C2542,Lookup!D:E,2,FALSE)</f>
        <v>Education</v>
      </c>
      <c r="L2542" t="str">
        <f>VLOOKUP(D2542,Lookup!G:H,2,FALSE)</f>
        <v>Other CRF</v>
      </c>
      <c r="M2542" s="1">
        <f t="shared" si="204"/>
        <v>50000000</v>
      </c>
      <c r="N2542" s="1">
        <f t="shared" si="205"/>
        <v>0</v>
      </c>
      <c r="O2542" s="1">
        <f t="shared" si="206"/>
        <v>50000000</v>
      </c>
      <c r="P2542" s="1">
        <f t="shared" si="207"/>
        <v>0</v>
      </c>
    </row>
    <row r="2543" spans="1:16" x14ac:dyDescent="0.35">
      <c r="A2543">
        <v>2009</v>
      </c>
      <c r="B2543">
        <v>4</v>
      </c>
      <c r="C2543">
        <v>6</v>
      </c>
      <c r="D2543">
        <v>6</v>
      </c>
      <c r="E2543">
        <v>0</v>
      </c>
      <c r="F2543">
        <v>0</v>
      </c>
      <c r="G2543">
        <v>0</v>
      </c>
      <c r="I2543" s="4">
        <f t="shared" si="203"/>
        <v>2009</v>
      </c>
      <c r="J2543" t="str">
        <f>VLOOKUP(B2543,Lookup!A:B,2,FALSE)</f>
        <v>Kaduna</v>
      </c>
      <c r="K2543" t="str">
        <f>VLOOKUP(C2543,Lookup!D:E,2,FALSE)</f>
        <v>Education</v>
      </c>
      <c r="L2543" t="str">
        <f>VLOOKUP(D2543,Lookup!G:H,2,FALSE)</f>
        <v>Public Debt Charges</v>
      </c>
      <c r="M2543" s="1">
        <f t="shared" si="204"/>
        <v>0</v>
      </c>
      <c r="N2543" s="1">
        <f t="shared" si="205"/>
        <v>0</v>
      </c>
      <c r="O2543" s="1">
        <f t="shared" si="206"/>
        <v>0</v>
      </c>
      <c r="P2543" s="1">
        <f t="shared" si="207"/>
        <v>0</v>
      </c>
    </row>
    <row r="2544" spans="1:16" x14ac:dyDescent="0.35">
      <c r="A2544">
        <v>2009</v>
      </c>
      <c r="B2544">
        <v>4</v>
      </c>
      <c r="C2544">
        <v>6</v>
      </c>
      <c r="D2544">
        <v>7</v>
      </c>
      <c r="E2544">
        <v>0</v>
      </c>
      <c r="F2544">
        <v>0</v>
      </c>
      <c r="G2544">
        <v>0</v>
      </c>
      <c r="I2544" s="4">
        <f t="shared" si="203"/>
        <v>2009</v>
      </c>
      <c r="J2544" t="str">
        <f>VLOOKUP(B2544,Lookup!A:B,2,FALSE)</f>
        <v>Kaduna</v>
      </c>
      <c r="K2544" t="str">
        <f>VLOOKUP(C2544,Lookup!D:E,2,FALSE)</f>
        <v>Education</v>
      </c>
      <c r="L2544" t="str">
        <f>VLOOKUP(D2544,Lookup!G:H,2,FALSE)</f>
        <v>Cont to LGs</v>
      </c>
      <c r="M2544" s="1">
        <f t="shared" si="204"/>
        <v>0</v>
      </c>
      <c r="N2544" s="1">
        <f t="shared" si="205"/>
        <v>0</v>
      </c>
      <c r="O2544" s="1">
        <f t="shared" si="206"/>
        <v>0</v>
      </c>
      <c r="P2544" s="1">
        <f t="shared" si="207"/>
        <v>0</v>
      </c>
    </row>
    <row r="2545" spans="1:16" x14ac:dyDescent="0.35">
      <c r="A2545">
        <v>2009</v>
      </c>
      <c r="B2545">
        <v>4</v>
      </c>
      <c r="C2545">
        <v>6</v>
      </c>
      <c r="D2545">
        <v>8</v>
      </c>
      <c r="E2545">
        <v>0</v>
      </c>
      <c r="F2545">
        <v>0</v>
      </c>
      <c r="G2545">
        <v>0</v>
      </c>
      <c r="I2545" s="4">
        <f t="shared" si="203"/>
        <v>2009</v>
      </c>
      <c r="J2545" t="str">
        <f>VLOOKUP(B2545,Lookup!A:B,2,FALSE)</f>
        <v>Kaduna</v>
      </c>
      <c r="K2545" t="str">
        <f>VLOOKUP(C2545,Lookup!D:E,2,FALSE)</f>
        <v>Education</v>
      </c>
      <c r="L2545" t="str">
        <f>VLOOKUP(D2545,Lookup!G:H,2,FALSE)</f>
        <v>Others</v>
      </c>
      <c r="M2545" s="1">
        <f t="shared" si="204"/>
        <v>0</v>
      </c>
      <c r="N2545" s="1">
        <f t="shared" si="205"/>
        <v>0</v>
      </c>
      <c r="O2545" s="1">
        <f t="shared" si="206"/>
        <v>0</v>
      </c>
      <c r="P2545" s="1">
        <f t="shared" si="207"/>
        <v>0</v>
      </c>
    </row>
    <row r="2546" spans="1:16" x14ac:dyDescent="0.35">
      <c r="A2546">
        <v>2009</v>
      </c>
      <c r="B2546">
        <v>4</v>
      </c>
      <c r="C2546">
        <v>7</v>
      </c>
      <c r="D2546">
        <v>1</v>
      </c>
      <c r="E2546">
        <v>94217830</v>
      </c>
      <c r="F2546">
        <v>0</v>
      </c>
      <c r="G2546">
        <v>86635011.280000001</v>
      </c>
      <c r="I2546" s="4">
        <f t="shared" si="203"/>
        <v>2009</v>
      </c>
      <c r="J2546" t="str">
        <f>VLOOKUP(B2546,Lookup!A:B,2,FALSE)</f>
        <v>Kaduna</v>
      </c>
      <c r="K2546" t="str">
        <f>VLOOKUP(C2546,Lookup!D:E,2,FALSE)</f>
        <v>Environment</v>
      </c>
      <c r="L2546" t="str">
        <f>VLOOKUP(D2546,Lookup!G:H,2,FALSE)</f>
        <v>Personnel</v>
      </c>
      <c r="M2546" s="1">
        <f t="shared" si="204"/>
        <v>94217830</v>
      </c>
      <c r="N2546" s="1">
        <f t="shared" si="205"/>
        <v>0</v>
      </c>
      <c r="O2546" s="1">
        <f t="shared" si="206"/>
        <v>94217830</v>
      </c>
      <c r="P2546" s="1">
        <f t="shared" si="207"/>
        <v>86635011.280000001</v>
      </c>
    </row>
    <row r="2547" spans="1:16" x14ac:dyDescent="0.35">
      <c r="A2547">
        <v>2009</v>
      </c>
      <c r="B2547">
        <v>4</v>
      </c>
      <c r="C2547">
        <v>7</v>
      </c>
      <c r="D2547">
        <v>2</v>
      </c>
      <c r="E2547">
        <v>115945000</v>
      </c>
      <c r="F2547">
        <v>0</v>
      </c>
      <c r="G2547">
        <v>76199350.25999999</v>
      </c>
      <c r="I2547" s="4">
        <f t="shared" si="203"/>
        <v>2009</v>
      </c>
      <c r="J2547" t="str">
        <f>VLOOKUP(B2547,Lookup!A:B,2,FALSE)</f>
        <v>Kaduna</v>
      </c>
      <c r="K2547" t="str">
        <f>VLOOKUP(C2547,Lookup!D:E,2,FALSE)</f>
        <v>Environment</v>
      </c>
      <c r="L2547" t="str">
        <f>VLOOKUP(D2547,Lookup!G:H,2,FALSE)</f>
        <v>Overhead</v>
      </c>
      <c r="M2547" s="1">
        <f t="shared" si="204"/>
        <v>115945000</v>
      </c>
      <c r="N2547" s="1">
        <f t="shared" si="205"/>
        <v>0</v>
      </c>
      <c r="O2547" s="1">
        <f t="shared" si="206"/>
        <v>115945000</v>
      </c>
      <c r="P2547" s="1">
        <f t="shared" si="207"/>
        <v>76199350.25999999</v>
      </c>
    </row>
    <row r="2548" spans="1:16" x14ac:dyDescent="0.35">
      <c r="A2548">
        <v>2009</v>
      </c>
      <c r="B2548">
        <v>4</v>
      </c>
      <c r="C2548">
        <v>7</v>
      </c>
      <c r="D2548">
        <v>3</v>
      </c>
      <c r="E2548">
        <v>0</v>
      </c>
      <c r="F2548">
        <v>0</v>
      </c>
      <c r="G2548">
        <v>0</v>
      </c>
      <c r="I2548" s="4">
        <f t="shared" si="203"/>
        <v>2009</v>
      </c>
      <c r="J2548" t="str">
        <f>VLOOKUP(B2548,Lookup!A:B,2,FALSE)</f>
        <v>Kaduna</v>
      </c>
      <c r="K2548" t="str">
        <f>VLOOKUP(C2548,Lookup!D:E,2,FALSE)</f>
        <v>Environment</v>
      </c>
      <c r="L2548" t="str">
        <f>VLOOKUP(D2548,Lookup!G:H,2,FALSE)</f>
        <v>Unclassified Subventions</v>
      </c>
      <c r="M2548" s="1">
        <f t="shared" si="204"/>
        <v>0</v>
      </c>
      <c r="N2548" s="1">
        <f t="shared" si="205"/>
        <v>0</v>
      </c>
      <c r="O2548" s="1">
        <f t="shared" si="206"/>
        <v>0</v>
      </c>
      <c r="P2548" s="1">
        <f t="shared" si="207"/>
        <v>0</v>
      </c>
    </row>
    <row r="2549" spans="1:16" x14ac:dyDescent="0.35">
      <c r="A2549">
        <v>2009</v>
      </c>
      <c r="B2549">
        <v>4</v>
      </c>
      <c r="C2549">
        <v>7</v>
      </c>
      <c r="D2549">
        <v>4</v>
      </c>
      <c r="E2549">
        <v>0</v>
      </c>
      <c r="F2549">
        <v>0</v>
      </c>
      <c r="G2549">
        <v>0</v>
      </c>
      <c r="I2549" s="4">
        <f t="shared" si="203"/>
        <v>2009</v>
      </c>
      <c r="J2549" t="str">
        <f>VLOOKUP(B2549,Lookup!A:B,2,FALSE)</f>
        <v>Kaduna</v>
      </c>
      <c r="K2549" t="str">
        <f>VLOOKUP(C2549,Lookup!D:E,2,FALSE)</f>
        <v>Environment</v>
      </c>
      <c r="L2549" t="str">
        <f>VLOOKUP(D2549,Lookup!G:H,2,FALSE)</f>
        <v>P &amp; G</v>
      </c>
      <c r="M2549" s="1">
        <f t="shared" si="204"/>
        <v>0</v>
      </c>
      <c r="N2549" s="1">
        <f t="shared" si="205"/>
        <v>0</v>
      </c>
      <c r="O2549" s="1">
        <f t="shared" si="206"/>
        <v>0</v>
      </c>
      <c r="P2549" s="1">
        <f t="shared" si="207"/>
        <v>0</v>
      </c>
    </row>
    <row r="2550" spans="1:16" x14ac:dyDescent="0.35">
      <c r="A2550">
        <v>2009</v>
      </c>
      <c r="B2550">
        <v>4</v>
      </c>
      <c r="C2550">
        <v>7</v>
      </c>
      <c r="D2550">
        <v>5</v>
      </c>
      <c r="E2550">
        <v>0</v>
      </c>
      <c r="F2550">
        <v>0</v>
      </c>
      <c r="G2550">
        <v>0</v>
      </c>
      <c r="I2550" s="4">
        <f t="shared" si="203"/>
        <v>2009</v>
      </c>
      <c r="J2550" t="str">
        <f>VLOOKUP(B2550,Lookup!A:B,2,FALSE)</f>
        <v>Kaduna</v>
      </c>
      <c r="K2550" t="str">
        <f>VLOOKUP(C2550,Lookup!D:E,2,FALSE)</f>
        <v>Environment</v>
      </c>
      <c r="L2550" t="str">
        <f>VLOOKUP(D2550,Lookup!G:H,2,FALSE)</f>
        <v>Other CRF</v>
      </c>
      <c r="M2550" s="1">
        <f t="shared" si="204"/>
        <v>0</v>
      </c>
      <c r="N2550" s="1">
        <f t="shared" si="205"/>
        <v>0</v>
      </c>
      <c r="O2550" s="1">
        <f t="shared" si="206"/>
        <v>0</v>
      </c>
      <c r="P2550" s="1">
        <f t="shared" si="207"/>
        <v>0</v>
      </c>
    </row>
    <row r="2551" spans="1:16" x14ac:dyDescent="0.35">
      <c r="A2551">
        <v>2009</v>
      </c>
      <c r="B2551">
        <v>4</v>
      </c>
      <c r="C2551">
        <v>7</v>
      </c>
      <c r="D2551">
        <v>6</v>
      </c>
      <c r="E2551">
        <v>0</v>
      </c>
      <c r="F2551">
        <v>0</v>
      </c>
      <c r="G2551">
        <v>0</v>
      </c>
      <c r="I2551" s="4">
        <f t="shared" si="203"/>
        <v>2009</v>
      </c>
      <c r="J2551" t="str">
        <f>VLOOKUP(B2551,Lookup!A:B,2,FALSE)</f>
        <v>Kaduna</v>
      </c>
      <c r="K2551" t="str">
        <f>VLOOKUP(C2551,Lookup!D:E,2,FALSE)</f>
        <v>Environment</v>
      </c>
      <c r="L2551" t="str">
        <f>VLOOKUP(D2551,Lookup!G:H,2,FALSE)</f>
        <v>Public Debt Charges</v>
      </c>
      <c r="M2551" s="1">
        <f t="shared" si="204"/>
        <v>0</v>
      </c>
      <c r="N2551" s="1">
        <f t="shared" si="205"/>
        <v>0</v>
      </c>
      <c r="O2551" s="1">
        <f t="shared" si="206"/>
        <v>0</v>
      </c>
      <c r="P2551" s="1">
        <f t="shared" si="207"/>
        <v>0</v>
      </c>
    </row>
    <row r="2552" spans="1:16" x14ac:dyDescent="0.35">
      <c r="A2552">
        <v>2009</v>
      </c>
      <c r="B2552">
        <v>4</v>
      </c>
      <c r="C2552">
        <v>7</v>
      </c>
      <c r="D2552">
        <v>7</v>
      </c>
      <c r="E2552">
        <v>0</v>
      </c>
      <c r="F2552">
        <v>0</v>
      </c>
      <c r="G2552">
        <v>0</v>
      </c>
      <c r="I2552" s="4">
        <f t="shared" si="203"/>
        <v>2009</v>
      </c>
      <c r="J2552" t="str">
        <f>VLOOKUP(B2552,Lookup!A:B,2,FALSE)</f>
        <v>Kaduna</v>
      </c>
      <c r="K2552" t="str">
        <f>VLOOKUP(C2552,Lookup!D:E,2,FALSE)</f>
        <v>Environment</v>
      </c>
      <c r="L2552" t="str">
        <f>VLOOKUP(D2552,Lookup!G:H,2,FALSE)</f>
        <v>Cont to LGs</v>
      </c>
      <c r="M2552" s="1">
        <f t="shared" si="204"/>
        <v>0</v>
      </c>
      <c r="N2552" s="1">
        <f t="shared" si="205"/>
        <v>0</v>
      </c>
      <c r="O2552" s="1">
        <f t="shared" si="206"/>
        <v>0</v>
      </c>
      <c r="P2552" s="1">
        <f t="shared" si="207"/>
        <v>0</v>
      </c>
    </row>
    <row r="2553" spans="1:16" x14ac:dyDescent="0.35">
      <c r="A2553">
        <v>2009</v>
      </c>
      <c r="B2553">
        <v>4</v>
      </c>
      <c r="C2553">
        <v>7</v>
      </c>
      <c r="D2553">
        <v>8</v>
      </c>
      <c r="E2553">
        <v>0</v>
      </c>
      <c r="F2553">
        <v>0</v>
      </c>
      <c r="G2553">
        <v>0</v>
      </c>
      <c r="I2553" s="4">
        <f t="shared" si="203"/>
        <v>2009</v>
      </c>
      <c r="J2553" t="str">
        <f>VLOOKUP(B2553,Lookup!A:B,2,FALSE)</f>
        <v>Kaduna</v>
      </c>
      <c r="K2553" t="str">
        <f>VLOOKUP(C2553,Lookup!D:E,2,FALSE)</f>
        <v>Environment</v>
      </c>
      <c r="L2553" t="str">
        <f>VLOOKUP(D2553,Lookup!G:H,2,FALSE)</f>
        <v>Others</v>
      </c>
      <c r="M2553" s="1">
        <f t="shared" si="204"/>
        <v>0</v>
      </c>
      <c r="N2553" s="1">
        <f t="shared" si="205"/>
        <v>0</v>
      </c>
      <c r="O2553" s="1">
        <f t="shared" si="206"/>
        <v>0</v>
      </c>
      <c r="P2553" s="1">
        <f t="shared" si="207"/>
        <v>0</v>
      </c>
    </row>
    <row r="2554" spans="1:16" x14ac:dyDescent="0.35">
      <c r="A2554">
        <v>2009</v>
      </c>
      <c r="B2554">
        <v>4</v>
      </c>
      <c r="C2554">
        <v>9</v>
      </c>
      <c r="D2554">
        <v>1</v>
      </c>
      <c r="E2554">
        <v>1601870565</v>
      </c>
      <c r="F2554">
        <v>0</v>
      </c>
      <c r="G2554">
        <v>250947597.56</v>
      </c>
      <c r="I2554" s="4">
        <f t="shared" si="203"/>
        <v>2009</v>
      </c>
      <c r="J2554" t="str">
        <f>VLOOKUP(B2554,Lookup!A:B,2,FALSE)</f>
        <v>Kaduna</v>
      </c>
      <c r="K2554" t="str">
        <f>VLOOKUP(C2554,Lookup!D:E,2,FALSE)</f>
        <v>Finance</v>
      </c>
      <c r="L2554" t="str">
        <f>VLOOKUP(D2554,Lookup!G:H,2,FALSE)</f>
        <v>Personnel</v>
      </c>
      <c r="M2554" s="1">
        <f t="shared" si="204"/>
        <v>1601870565</v>
      </c>
      <c r="N2554" s="1">
        <f t="shared" si="205"/>
        <v>0</v>
      </c>
      <c r="O2554" s="1">
        <f t="shared" si="206"/>
        <v>1601870565</v>
      </c>
      <c r="P2554" s="1">
        <f t="shared" si="207"/>
        <v>250947597.56</v>
      </c>
    </row>
    <row r="2555" spans="1:16" x14ac:dyDescent="0.35">
      <c r="A2555">
        <v>2009</v>
      </c>
      <c r="B2555">
        <v>4</v>
      </c>
      <c r="C2555">
        <v>9</v>
      </c>
      <c r="D2555">
        <v>2</v>
      </c>
      <c r="E2555">
        <v>2424825000</v>
      </c>
      <c r="F2555">
        <v>0</v>
      </c>
      <c r="G2555">
        <v>7963289733.8199997</v>
      </c>
      <c r="I2555" s="4">
        <f t="shared" si="203"/>
        <v>2009</v>
      </c>
      <c r="J2555" t="str">
        <f>VLOOKUP(B2555,Lookup!A:B,2,FALSE)</f>
        <v>Kaduna</v>
      </c>
      <c r="K2555" t="str">
        <f>VLOOKUP(C2555,Lookup!D:E,2,FALSE)</f>
        <v>Finance</v>
      </c>
      <c r="L2555" t="str">
        <f>VLOOKUP(D2555,Lookup!G:H,2,FALSE)</f>
        <v>Overhead</v>
      </c>
      <c r="M2555" s="1">
        <f t="shared" si="204"/>
        <v>2424825000</v>
      </c>
      <c r="N2555" s="1">
        <f t="shared" si="205"/>
        <v>0</v>
      </c>
      <c r="O2555" s="1">
        <f t="shared" si="206"/>
        <v>2424825000</v>
      </c>
      <c r="P2555" s="1">
        <f t="shared" si="207"/>
        <v>7963289733.8199997</v>
      </c>
    </row>
    <row r="2556" spans="1:16" x14ac:dyDescent="0.35">
      <c r="A2556">
        <v>2009</v>
      </c>
      <c r="B2556">
        <v>4</v>
      </c>
      <c r="C2556">
        <v>9</v>
      </c>
      <c r="D2556">
        <v>3</v>
      </c>
      <c r="E2556">
        <v>0</v>
      </c>
      <c r="F2556">
        <v>0</v>
      </c>
      <c r="G2556">
        <v>0</v>
      </c>
      <c r="I2556" s="4">
        <f t="shared" si="203"/>
        <v>2009</v>
      </c>
      <c r="J2556" t="str">
        <f>VLOOKUP(B2556,Lookup!A:B,2,FALSE)</f>
        <v>Kaduna</v>
      </c>
      <c r="K2556" t="str">
        <f>VLOOKUP(C2556,Lookup!D:E,2,FALSE)</f>
        <v>Finance</v>
      </c>
      <c r="L2556" t="str">
        <f>VLOOKUP(D2556,Lookup!G:H,2,FALSE)</f>
        <v>Unclassified Subventions</v>
      </c>
      <c r="M2556" s="1">
        <f t="shared" si="204"/>
        <v>0</v>
      </c>
      <c r="N2556" s="1">
        <f t="shared" si="205"/>
        <v>0</v>
      </c>
      <c r="O2556" s="1">
        <f t="shared" si="206"/>
        <v>0</v>
      </c>
      <c r="P2556" s="1">
        <f t="shared" si="207"/>
        <v>0</v>
      </c>
    </row>
    <row r="2557" spans="1:16" x14ac:dyDescent="0.35">
      <c r="A2557">
        <v>2009</v>
      </c>
      <c r="B2557">
        <v>4</v>
      </c>
      <c r="C2557">
        <v>9</v>
      </c>
      <c r="D2557">
        <v>4</v>
      </c>
      <c r="E2557">
        <v>1700000000</v>
      </c>
      <c r="F2557">
        <v>0</v>
      </c>
      <c r="G2557">
        <v>0</v>
      </c>
      <c r="I2557" s="4">
        <f t="shared" si="203"/>
        <v>2009</v>
      </c>
      <c r="J2557" t="str">
        <f>VLOOKUP(B2557,Lookup!A:B,2,FALSE)</f>
        <v>Kaduna</v>
      </c>
      <c r="K2557" t="str">
        <f>VLOOKUP(C2557,Lookup!D:E,2,FALSE)</f>
        <v>Finance</v>
      </c>
      <c r="L2557" t="str">
        <f>VLOOKUP(D2557,Lookup!G:H,2,FALSE)</f>
        <v>P &amp; G</v>
      </c>
      <c r="M2557" s="1">
        <f t="shared" si="204"/>
        <v>1700000000</v>
      </c>
      <c r="N2557" s="1">
        <f t="shared" si="205"/>
        <v>0</v>
      </c>
      <c r="O2557" s="1">
        <f t="shared" si="206"/>
        <v>1700000000</v>
      </c>
      <c r="P2557" s="1">
        <f t="shared" si="207"/>
        <v>0</v>
      </c>
    </row>
    <row r="2558" spans="1:16" x14ac:dyDescent="0.35">
      <c r="A2558">
        <v>2009</v>
      </c>
      <c r="B2558">
        <v>4</v>
      </c>
      <c r="C2558">
        <v>9</v>
      </c>
      <c r="D2558">
        <v>5</v>
      </c>
      <c r="E2558">
        <v>0</v>
      </c>
      <c r="F2558">
        <v>0</v>
      </c>
      <c r="G2558">
        <v>0</v>
      </c>
      <c r="I2558" s="4">
        <f t="shared" si="203"/>
        <v>2009</v>
      </c>
      <c r="J2558" t="str">
        <f>VLOOKUP(B2558,Lookup!A:B,2,FALSE)</f>
        <v>Kaduna</v>
      </c>
      <c r="K2558" t="str">
        <f>VLOOKUP(C2558,Lookup!D:E,2,FALSE)</f>
        <v>Finance</v>
      </c>
      <c r="L2558" t="str">
        <f>VLOOKUP(D2558,Lookup!G:H,2,FALSE)</f>
        <v>Other CRF</v>
      </c>
      <c r="M2558" s="1">
        <f t="shared" si="204"/>
        <v>0</v>
      </c>
      <c r="N2558" s="1">
        <f t="shared" si="205"/>
        <v>0</v>
      </c>
      <c r="O2558" s="1">
        <f t="shared" si="206"/>
        <v>0</v>
      </c>
      <c r="P2558" s="1">
        <f t="shared" si="207"/>
        <v>0</v>
      </c>
    </row>
    <row r="2559" spans="1:16" x14ac:dyDescent="0.35">
      <c r="A2559">
        <v>2009</v>
      </c>
      <c r="B2559">
        <v>4</v>
      </c>
      <c r="C2559">
        <v>9</v>
      </c>
      <c r="D2559">
        <v>6</v>
      </c>
      <c r="E2559">
        <v>250000000</v>
      </c>
      <c r="F2559">
        <v>0</v>
      </c>
      <c r="G2559">
        <v>1419551321.23</v>
      </c>
      <c r="I2559" s="4">
        <f t="shared" si="203"/>
        <v>2009</v>
      </c>
      <c r="J2559" t="str">
        <f>VLOOKUP(B2559,Lookup!A:B,2,FALSE)</f>
        <v>Kaduna</v>
      </c>
      <c r="K2559" t="str">
        <f>VLOOKUP(C2559,Lookup!D:E,2,FALSE)</f>
        <v>Finance</v>
      </c>
      <c r="L2559" t="str">
        <f>VLOOKUP(D2559,Lookup!G:H,2,FALSE)</f>
        <v>Public Debt Charges</v>
      </c>
      <c r="M2559" s="1">
        <f t="shared" si="204"/>
        <v>250000000</v>
      </c>
      <c r="N2559" s="1">
        <f t="shared" si="205"/>
        <v>0</v>
      </c>
      <c r="O2559" s="1">
        <f t="shared" si="206"/>
        <v>250000000</v>
      </c>
      <c r="P2559" s="1">
        <f t="shared" si="207"/>
        <v>1419551321.23</v>
      </c>
    </row>
    <row r="2560" spans="1:16" x14ac:dyDescent="0.35">
      <c r="A2560">
        <v>2009</v>
      </c>
      <c r="B2560">
        <v>4</v>
      </c>
      <c r="C2560">
        <v>9</v>
      </c>
      <c r="D2560">
        <v>7</v>
      </c>
      <c r="E2560">
        <v>750000000</v>
      </c>
      <c r="F2560">
        <v>0</v>
      </c>
      <c r="G2560">
        <v>0</v>
      </c>
      <c r="I2560" s="4">
        <f t="shared" si="203"/>
        <v>2009</v>
      </c>
      <c r="J2560" t="str">
        <f>VLOOKUP(B2560,Lookup!A:B,2,FALSE)</f>
        <v>Kaduna</v>
      </c>
      <c r="K2560" t="str">
        <f>VLOOKUP(C2560,Lookup!D:E,2,FALSE)</f>
        <v>Finance</v>
      </c>
      <c r="L2560" t="str">
        <f>VLOOKUP(D2560,Lookup!G:H,2,FALSE)</f>
        <v>Cont to LGs</v>
      </c>
      <c r="M2560" s="1">
        <f t="shared" si="204"/>
        <v>750000000</v>
      </c>
      <c r="N2560" s="1">
        <f t="shared" si="205"/>
        <v>0</v>
      </c>
      <c r="O2560" s="1">
        <f t="shared" si="206"/>
        <v>750000000</v>
      </c>
      <c r="P2560" s="1">
        <f t="shared" si="207"/>
        <v>0</v>
      </c>
    </row>
    <row r="2561" spans="1:16" x14ac:dyDescent="0.35">
      <c r="A2561">
        <v>2009</v>
      </c>
      <c r="B2561">
        <v>4</v>
      </c>
      <c r="C2561">
        <v>9</v>
      </c>
      <c r="D2561">
        <v>8</v>
      </c>
      <c r="E2561">
        <v>0</v>
      </c>
      <c r="F2561">
        <v>0</v>
      </c>
      <c r="G2561">
        <v>0</v>
      </c>
      <c r="I2561" s="4">
        <f t="shared" si="203"/>
        <v>2009</v>
      </c>
      <c r="J2561" t="str">
        <f>VLOOKUP(B2561,Lookup!A:B,2,FALSE)</f>
        <v>Kaduna</v>
      </c>
      <c r="K2561" t="str">
        <f>VLOOKUP(C2561,Lookup!D:E,2,FALSE)</f>
        <v>Finance</v>
      </c>
      <c r="L2561" t="str">
        <f>VLOOKUP(D2561,Lookup!G:H,2,FALSE)</f>
        <v>Others</v>
      </c>
      <c r="M2561" s="1">
        <f t="shared" si="204"/>
        <v>0</v>
      </c>
      <c r="N2561" s="1">
        <f t="shared" si="205"/>
        <v>0</v>
      </c>
      <c r="O2561" s="1">
        <f t="shared" si="206"/>
        <v>0</v>
      </c>
      <c r="P2561" s="1">
        <f t="shared" si="207"/>
        <v>0</v>
      </c>
    </row>
    <row r="2562" spans="1:16" x14ac:dyDescent="0.35">
      <c r="A2562">
        <v>2009</v>
      </c>
      <c r="B2562">
        <v>4</v>
      </c>
      <c r="C2562">
        <v>11</v>
      </c>
      <c r="D2562">
        <v>1</v>
      </c>
      <c r="E2562">
        <v>2503833865</v>
      </c>
      <c r="F2562">
        <v>0</v>
      </c>
      <c r="G2562">
        <v>2168406811.0000005</v>
      </c>
      <c r="I2562" s="4">
        <f t="shared" si="203"/>
        <v>2009</v>
      </c>
      <c r="J2562" t="str">
        <f>VLOOKUP(B2562,Lookup!A:B,2,FALSE)</f>
        <v>Kaduna</v>
      </c>
      <c r="K2562" t="str">
        <f>VLOOKUP(C2562,Lookup!D:E,2,FALSE)</f>
        <v>General Administration</v>
      </c>
      <c r="L2562" t="str">
        <f>VLOOKUP(D2562,Lookup!G:H,2,FALSE)</f>
        <v>Personnel</v>
      </c>
      <c r="M2562" s="1">
        <f t="shared" si="204"/>
        <v>2503833865</v>
      </c>
      <c r="N2562" s="1">
        <f t="shared" si="205"/>
        <v>0</v>
      </c>
      <c r="O2562" s="1">
        <f t="shared" si="206"/>
        <v>2503833865</v>
      </c>
      <c r="P2562" s="1">
        <f t="shared" si="207"/>
        <v>2168406811.0000005</v>
      </c>
    </row>
    <row r="2563" spans="1:16" x14ac:dyDescent="0.35">
      <c r="A2563">
        <v>2009</v>
      </c>
      <c r="B2563">
        <v>4</v>
      </c>
      <c r="C2563">
        <v>11</v>
      </c>
      <c r="D2563">
        <v>2</v>
      </c>
      <c r="E2563">
        <v>6499608425</v>
      </c>
      <c r="F2563">
        <v>0</v>
      </c>
      <c r="G2563">
        <v>7114967197.6899996</v>
      </c>
      <c r="I2563" s="4">
        <f t="shared" ref="I2563:I2626" si="208">A2563</f>
        <v>2009</v>
      </c>
      <c r="J2563" t="str">
        <f>VLOOKUP(B2563,Lookup!A:B,2,FALSE)</f>
        <v>Kaduna</v>
      </c>
      <c r="K2563" t="str">
        <f>VLOOKUP(C2563,Lookup!D:E,2,FALSE)</f>
        <v>General Administration</v>
      </c>
      <c r="L2563" t="str">
        <f>VLOOKUP(D2563,Lookup!G:H,2,FALSE)</f>
        <v>Overhead</v>
      </c>
      <c r="M2563" s="1">
        <f t="shared" si="204"/>
        <v>6499608425</v>
      </c>
      <c r="N2563" s="1">
        <f t="shared" si="205"/>
        <v>0</v>
      </c>
      <c r="O2563" s="1">
        <f t="shared" si="206"/>
        <v>6499608425</v>
      </c>
      <c r="P2563" s="1">
        <f t="shared" si="207"/>
        <v>7114967197.6899996</v>
      </c>
    </row>
    <row r="2564" spans="1:16" x14ac:dyDescent="0.35">
      <c r="A2564">
        <v>2009</v>
      </c>
      <c r="B2564">
        <v>4</v>
      </c>
      <c r="C2564">
        <v>11</v>
      </c>
      <c r="D2564">
        <v>3</v>
      </c>
      <c r="E2564">
        <v>0</v>
      </c>
      <c r="F2564">
        <v>0</v>
      </c>
      <c r="G2564">
        <v>0</v>
      </c>
      <c r="I2564" s="4">
        <f t="shared" si="208"/>
        <v>2009</v>
      </c>
      <c r="J2564" t="str">
        <f>VLOOKUP(B2564,Lookup!A:B,2,FALSE)</f>
        <v>Kaduna</v>
      </c>
      <c r="K2564" t="str">
        <f>VLOOKUP(C2564,Lookup!D:E,2,FALSE)</f>
        <v>General Administration</v>
      </c>
      <c r="L2564" t="str">
        <f>VLOOKUP(D2564,Lookup!G:H,2,FALSE)</f>
        <v>Unclassified Subventions</v>
      </c>
      <c r="M2564" s="1">
        <f t="shared" ref="M2564:M2627" si="209">E2564</f>
        <v>0</v>
      </c>
      <c r="N2564" s="1">
        <f t="shared" ref="N2564:N2627" si="210">F2564</f>
        <v>0</v>
      </c>
      <c r="O2564" s="1">
        <f t="shared" ref="O2564:O2627" si="211">M2564+N2564</f>
        <v>0</v>
      </c>
      <c r="P2564" s="1">
        <f t="shared" ref="P2564:P2627" si="212">G2564</f>
        <v>0</v>
      </c>
    </row>
    <row r="2565" spans="1:16" x14ac:dyDescent="0.35">
      <c r="A2565">
        <v>2009</v>
      </c>
      <c r="B2565">
        <v>4</v>
      </c>
      <c r="C2565">
        <v>11</v>
      </c>
      <c r="D2565">
        <v>4</v>
      </c>
      <c r="E2565">
        <v>0</v>
      </c>
      <c r="F2565">
        <v>0</v>
      </c>
      <c r="G2565">
        <v>1084662243.49</v>
      </c>
      <c r="I2565" s="4">
        <f t="shared" si="208"/>
        <v>2009</v>
      </c>
      <c r="J2565" t="str">
        <f>VLOOKUP(B2565,Lookup!A:B,2,FALSE)</f>
        <v>Kaduna</v>
      </c>
      <c r="K2565" t="str">
        <f>VLOOKUP(C2565,Lookup!D:E,2,FALSE)</f>
        <v>General Administration</v>
      </c>
      <c r="L2565" t="str">
        <f>VLOOKUP(D2565,Lookup!G:H,2,FALSE)</f>
        <v>P &amp; G</v>
      </c>
      <c r="M2565" s="1">
        <f t="shared" si="209"/>
        <v>0</v>
      </c>
      <c r="N2565" s="1">
        <f t="shared" si="210"/>
        <v>0</v>
      </c>
      <c r="O2565" s="1">
        <f t="shared" si="211"/>
        <v>0</v>
      </c>
      <c r="P2565" s="1">
        <f t="shared" si="212"/>
        <v>1084662243.49</v>
      </c>
    </row>
    <row r="2566" spans="1:16" x14ac:dyDescent="0.35">
      <c r="A2566">
        <v>2009</v>
      </c>
      <c r="B2566">
        <v>4</v>
      </c>
      <c r="C2566">
        <v>11</v>
      </c>
      <c r="D2566">
        <v>5</v>
      </c>
      <c r="E2566">
        <v>291000000</v>
      </c>
      <c r="F2566">
        <v>0</v>
      </c>
      <c r="G2566">
        <v>77249708.36999999</v>
      </c>
      <c r="I2566" s="4">
        <f t="shared" si="208"/>
        <v>2009</v>
      </c>
      <c r="J2566" t="str">
        <f>VLOOKUP(B2566,Lookup!A:B,2,FALSE)</f>
        <v>Kaduna</v>
      </c>
      <c r="K2566" t="str">
        <f>VLOOKUP(C2566,Lookup!D:E,2,FALSE)</f>
        <v>General Administration</v>
      </c>
      <c r="L2566" t="str">
        <f>VLOOKUP(D2566,Lookup!G:H,2,FALSE)</f>
        <v>Other CRF</v>
      </c>
      <c r="M2566" s="1">
        <f t="shared" si="209"/>
        <v>291000000</v>
      </c>
      <c r="N2566" s="1">
        <f t="shared" si="210"/>
        <v>0</v>
      </c>
      <c r="O2566" s="1">
        <f t="shared" si="211"/>
        <v>291000000</v>
      </c>
      <c r="P2566" s="1">
        <f t="shared" si="212"/>
        <v>77249708.36999999</v>
      </c>
    </row>
    <row r="2567" spans="1:16" x14ac:dyDescent="0.35">
      <c r="A2567">
        <v>2009</v>
      </c>
      <c r="B2567">
        <v>4</v>
      </c>
      <c r="C2567">
        <v>11</v>
      </c>
      <c r="D2567">
        <v>6</v>
      </c>
      <c r="E2567">
        <v>0</v>
      </c>
      <c r="F2567">
        <v>0</v>
      </c>
      <c r="G2567">
        <v>0</v>
      </c>
      <c r="I2567" s="4">
        <f t="shared" si="208"/>
        <v>2009</v>
      </c>
      <c r="J2567" t="str">
        <f>VLOOKUP(B2567,Lookup!A:B,2,FALSE)</f>
        <v>Kaduna</v>
      </c>
      <c r="K2567" t="str">
        <f>VLOOKUP(C2567,Lookup!D:E,2,FALSE)</f>
        <v>General Administration</v>
      </c>
      <c r="L2567" t="str">
        <f>VLOOKUP(D2567,Lookup!G:H,2,FALSE)</f>
        <v>Public Debt Charges</v>
      </c>
      <c r="M2567" s="1">
        <f t="shared" si="209"/>
        <v>0</v>
      </c>
      <c r="N2567" s="1">
        <f t="shared" si="210"/>
        <v>0</v>
      </c>
      <c r="O2567" s="1">
        <f t="shared" si="211"/>
        <v>0</v>
      </c>
      <c r="P2567" s="1">
        <f t="shared" si="212"/>
        <v>0</v>
      </c>
    </row>
    <row r="2568" spans="1:16" x14ac:dyDescent="0.35">
      <c r="A2568">
        <v>2009</v>
      </c>
      <c r="B2568">
        <v>4</v>
      </c>
      <c r="C2568">
        <v>11</v>
      </c>
      <c r="D2568">
        <v>7</v>
      </c>
      <c r="E2568">
        <v>0</v>
      </c>
      <c r="F2568">
        <v>0</v>
      </c>
      <c r="G2568">
        <v>0</v>
      </c>
      <c r="I2568" s="4">
        <f t="shared" si="208"/>
        <v>2009</v>
      </c>
      <c r="J2568" t="str">
        <f>VLOOKUP(B2568,Lookup!A:B,2,FALSE)</f>
        <v>Kaduna</v>
      </c>
      <c r="K2568" t="str">
        <f>VLOOKUP(C2568,Lookup!D:E,2,FALSE)</f>
        <v>General Administration</v>
      </c>
      <c r="L2568" t="str">
        <f>VLOOKUP(D2568,Lookup!G:H,2,FALSE)</f>
        <v>Cont to LGs</v>
      </c>
      <c r="M2568" s="1">
        <f t="shared" si="209"/>
        <v>0</v>
      </c>
      <c r="N2568" s="1">
        <f t="shared" si="210"/>
        <v>0</v>
      </c>
      <c r="O2568" s="1">
        <f t="shared" si="211"/>
        <v>0</v>
      </c>
      <c r="P2568" s="1">
        <f t="shared" si="212"/>
        <v>0</v>
      </c>
    </row>
    <row r="2569" spans="1:16" x14ac:dyDescent="0.35">
      <c r="A2569">
        <v>2009</v>
      </c>
      <c r="B2569">
        <v>4</v>
      </c>
      <c r="C2569">
        <v>11</v>
      </c>
      <c r="D2569">
        <v>8</v>
      </c>
      <c r="E2569">
        <v>0</v>
      </c>
      <c r="F2569">
        <v>0</v>
      </c>
      <c r="G2569">
        <v>94790483.359999999</v>
      </c>
      <c r="I2569" s="4">
        <f t="shared" si="208"/>
        <v>2009</v>
      </c>
      <c r="J2569" t="str">
        <f>VLOOKUP(B2569,Lookup!A:B,2,FALSE)</f>
        <v>Kaduna</v>
      </c>
      <c r="K2569" t="str">
        <f>VLOOKUP(C2569,Lookup!D:E,2,FALSE)</f>
        <v>General Administration</v>
      </c>
      <c r="L2569" t="str">
        <f>VLOOKUP(D2569,Lookup!G:H,2,FALSE)</f>
        <v>Others</v>
      </c>
      <c r="M2569" s="1">
        <f t="shared" si="209"/>
        <v>0</v>
      </c>
      <c r="N2569" s="1">
        <f t="shared" si="210"/>
        <v>0</v>
      </c>
      <c r="O2569" s="1">
        <f t="shared" si="211"/>
        <v>0</v>
      </c>
      <c r="P2569" s="1">
        <f t="shared" si="212"/>
        <v>94790483.359999999</v>
      </c>
    </row>
    <row r="2570" spans="1:16" x14ac:dyDescent="0.35">
      <c r="A2570">
        <v>2009</v>
      </c>
      <c r="B2570">
        <v>4</v>
      </c>
      <c r="C2570">
        <v>13</v>
      </c>
      <c r="D2570">
        <v>1</v>
      </c>
      <c r="E2570">
        <v>3878190090</v>
      </c>
      <c r="F2570">
        <v>0</v>
      </c>
      <c r="G2570">
        <v>2709698321.2999997</v>
      </c>
      <c r="I2570" s="4">
        <f t="shared" si="208"/>
        <v>2009</v>
      </c>
      <c r="J2570" t="str">
        <f>VLOOKUP(B2570,Lookup!A:B,2,FALSE)</f>
        <v>Kaduna</v>
      </c>
      <c r="K2570" t="str">
        <f>VLOOKUP(C2570,Lookup!D:E,2,FALSE)</f>
        <v>Health</v>
      </c>
      <c r="L2570" t="str">
        <f>VLOOKUP(D2570,Lookup!G:H,2,FALSE)</f>
        <v>Personnel</v>
      </c>
      <c r="M2570" s="1">
        <f t="shared" si="209"/>
        <v>3878190090</v>
      </c>
      <c r="N2570" s="1">
        <f t="shared" si="210"/>
        <v>0</v>
      </c>
      <c r="O2570" s="1">
        <f t="shared" si="211"/>
        <v>3878190090</v>
      </c>
      <c r="P2570" s="1">
        <f t="shared" si="212"/>
        <v>2709698321.2999997</v>
      </c>
    </row>
    <row r="2571" spans="1:16" x14ac:dyDescent="0.35">
      <c r="A2571">
        <v>2009</v>
      </c>
      <c r="B2571">
        <v>4</v>
      </c>
      <c r="C2571">
        <v>13</v>
      </c>
      <c r="D2571">
        <v>2</v>
      </c>
      <c r="E2571">
        <v>709093005</v>
      </c>
      <c r="F2571">
        <v>0</v>
      </c>
      <c r="G2571">
        <v>178752619.72999999</v>
      </c>
      <c r="I2571" s="4">
        <f t="shared" si="208"/>
        <v>2009</v>
      </c>
      <c r="J2571" t="str">
        <f>VLOOKUP(B2571,Lookup!A:B,2,FALSE)</f>
        <v>Kaduna</v>
      </c>
      <c r="K2571" t="str">
        <f>VLOOKUP(C2571,Lookup!D:E,2,FALSE)</f>
        <v>Health</v>
      </c>
      <c r="L2571" t="str">
        <f>VLOOKUP(D2571,Lookup!G:H,2,FALSE)</f>
        <v>Overhead</v>
      </c>
      <c r="M2571" s="1">
        <f t="shared" si="209"/>
        <v>709093005</v>
      </c>
      <c r="N2571" s="1">
        <f t="shared" si="210"/>
        <v>0</v>
      </c>
      <c r="O2571" s="1">
        <f t="shared" si="211"/>
        <v>709093005</v>
      </c>
      <c r="P2571" s="1">
        <f t="shared" si="212"/>
        <v>178752619.72999999</v>
      </c>
    </row>
    <row r="2572" spans="1:16" x14ac:dyDescent="0.35">
      <c r="A2572">
        <v>2009</v>
      </c>
      <c r="B2572">
        <v>4</v>
      </c>
      <c r="C2572">
        <v>13</v>
      </c>
      <c r="D2572">
        <v>3</v>
      </c>
      <c r="E2572">
        <v>0</v>
      </c>
      <c r="F2572">
        <v>0</v>
      </c>
      <c r="G2572">
        <v>0</v>
      </c>
      <c r="I2572" s="4">
        <f t="shared" si="208"/>
        <v>2009</v>
      </c>
      <c r="J2572" t="str">
        <f>VLOOKUP(B2572,Lookup!A:B,2,FALSE)</f>
        <v>Kaduna</v>
      </c>
      <c r="K2572" t="str">
        <f>VLOOKUP(C2572,Lookup!D:E,2,FALSE)</f>
        <v>Health</v>
      </c>
      <c r="L2572" t="str">
        <f>VLOOKUP(D2572,Lookup!G:H,2,FALSE)</f>
        <v>Unclassified Subventions</v>
      </c>
      <c r="M2572" s="1">
        <f t="shared" si="209"/>
        <v>0</v>
      </c>
      <c r="N2572" s="1">
        <f t="shared" si="210"/>
        <v>0</v>
      </c>
      <c r="O2572" s="1">
        <f t="shared" si="211"/>
        <v>0</v>
      </c>
      <c r="P2572" s="1">
        <f t="shared" si="212"/>
        <v>0</v>
      </c>
    </row>
    <row r="2573" spans="1:16" x14ac:dyDescent="0.35">
      <c r="A2573">
        <v>2009</v>
      </c>
      <c r="B2573">
        <v>4</v>
      </c>
      <c r="C2573">
        <v>13</v>
      </c>
      <c r="D2573">
        <v>4</v>
      </c>
      <c r="E2573">
        <v>0</v>
      </c>
      <c r="F2573">
        <v>0</v>
      </c>
      <c r="G2573">
        <v>0</v>
      </c>
      <c r="I2573" s="4">
        <f t="shared" si="208"/>
        <v>2009</v>
      </c>
      <c r="J2573" t="str">
        <f>VLOOKUP(B2573,Lookup!A:B,2,FALSE)</f>
        <v>Kaduna</v>
      </c>
      <c r="K2573" t="str">
        <f>VLOOKUP(C2573,Lookup!D:E,2,FALSE)</f>
        <v>Health</v>
      </c>
      <c r="L2573" t="str">
        <f>VLOOKUP(D2573,Lookup!G:H,2,FALSE)</f>
        <v>P &amp; G</v>
      </c>
      <c r="M2573" s="1">
        <f t="shared" si="209"/>
        <v>0</v>
      </c>
      <c r="N2573" s="1">
        <f t="shared" si="210"/>
        <v>0</v>
      </c>
      <c r="O2573" s="1">
        <f t="shared" si="211"/>
        <v>0</v>
      </c>
      <c r="P2573" s="1">
        <f t="shared" si="212"/>
        <v>0</v>
      </c>
    </row>
    <row r="2574" spans="1:16" x14ac:dyDescent="0.35">
      <c r="A2574">
        <v>2009</v>
      </c>
      <c r="B2574">
        <v>4</v>
      </c>
      <c r="C2574">
        <v>13</v>
      </c>
      <c r="D2574">
        <v>5</v>
      </c>
      <c r="E2574">
        <v>0</v>
      </c>
      <c r="F2574">
        <v>0</v>
      </c>
      <c r="G2574">
        <v>0</v>
      </c>
      <c r="I2574" s="4">
        <f t="shared" si="208"/>
        <v>2009</v>
      </c>
      <c r="J2574" t="str">
        <f>VLOOKUP(B2574,Lookup!A:B,2,FALSE)</f>
        <v>Kaduna</v>
      </c>
      <c r="K2574" t="str">
        <f>VLOOKUP(C2574,Lookup!D:E,2,FALSE)</f>
        <v>Health</v>
      </c>
      <c r="L2574" t="str">
        <f>VLOOKUP(D2574,Lookup!G:H,2,FALSE)</f>
        <v>Other CRF</v>
      </c>
      <c r="M2574" s="1">
        <f t="shared" si="209"/>
        <v>0</v>
      </c>
      <c r="N2574" s="1">
        <f t="shared" si="210"/>
        <v>0</v>
      </c>
      <c r="O2574" s="1">
        <f t="shared" si="211"/>
        <v>0</v>
      </c>
      <c r="P2574" s="1">
        <f t="shared" si="212"/>
        <v>0</v>
      </c>
    </row>
    <row r="2575" spans="1:16" x14ac:dyDescent="0.35">
      <c r="A2575">
        <v>2009</v>
      </c>
      <c r="B2575">
        <v>4</v>
      </c>
      <c r="C2575">
        <v>13</v>
      </c>
      <c r="D2575">
        <v>6</v>
      </c>
      <c r="E2575">
        <v>0</v>
      </c>
      <c r="F2575">
        <v>0</v>
      </c>
      <c r="G2575">
        <v>0</v>
      </c>
      <c r="I2575" s="4">
        <f t="shared" si="208"/>
        <v>2009</v>
      </c>
      <c r="J2575" t="str">
        <f>VLOOKUP(B2575,Lookup!A:B,2,FALSE)</f>
        <v>Kaduna</v>
      </c>
      <c r="K2575" t="str">
        <f>VLOOKUP(C2575,Lookup!D:E,2,FALSE)</f>
        <v>Health</v>
      </c>
      <c r="L2575" t="str">
        <f>VLOOKUP(D2575,Lookup!G:H,2,FALSE)</f>
        <v>Public Debt Charges</v>
      </c>
      <c r="M2575" s="1">
        <f t="shared" si="209"/>
        <v>0</v>
      </c>
      <c r="N2575" s="1">
        <f t="shared" si="210"/>
        <v>0</v>
      </c>
      <c r="O2575" s="1">
        <f t="shared" si="211"/>
        <v>0</v>
      </c>
      <c r="P2575" s="1">
        <f t="shared" si="212"/>
        <v>0</v>
      </c>
    </row>
    <row r="2576" spans="1:16" x14ac:dyDescent="0.35">
      <c r="A2576">
        <v>2009</v>
      </c>
      <c r="B2576">
        <v>4</v>
      </c>
      <c r="C2576">
        <v>13</v>
      </c>
      <c r="D2576">
        <v>7</v>
      </c>
      <c r="E2576">
        <v>0</v>
      </c>
      <c r="F2576">
        <v>0</v>
      </c>
      <c r="G2576">
        <v>0</v>
      </c>
      <c r="I2576" s="4">
        <f t="shared" si="208"/>
        <v>2009</v>
      </c>
      <c r="J2576" t="str">
        <f>VLOOKUP(B2576,Lookup!A:B,2,FALSE)</f>
        <v>Kaduna</v>
      </c>
      <c r="K2576" t="str">
        <f>VLOOKUP(C2576,Lookup!D:E,2,FALSE)</f>
        <v>Health</v>
      </c>
      <c r="L2576" t="str">
        <f>VLOOKUP(D2576,Lookup!G:H,2,FALSE)</f>
        <v>Cont to LGs</v>
      </c>
      <c r="M2576" s="1">
        <f t="shared" si="209"/>
        <v>0</v>
      </c>
      <c r="N2576" s="1">
        <f t="shared" si="210"/>
        <v>0</v>
      </c>
      <c r="O2576" s="1">
        <f t="shared" si="211"/>
        <v>0</v>
      </c>
      <c r="P2576" s="1">
        <f t="shared" si="212"/>
        <v>0</v>
      </c>
    </row>
    <row r="2577" spans="1:16" x14ac:dyDescent="0.35">
      <c r="A2577">
        <v>2009</v>
      </c>
      <c r="B2577">
        <v>4</v>
      </c>
      <c r="C2577">
        <v>13</v>
      </c>
      <c r="D2577">
        <v>8</v>
      </c>
      <c r="E2577">
        <v>0</v>
      </c>
      <c r="F2577">
        <v>0</v>
      </c>
      <c r="G2577">
        <v>0</v>
      </c>
      <c r="I2577" s="4">
        <f t="shared" si="208"/>
        <v>2009</v>
      </c>
      <c r="J2577" t="str">
        <f>VLOOKUP(B2577,Lookup!A:B,2,FALSE)</f>
        <v>Kaduna</v>
      </c>
      <c r="K2577" t="str">
        <f>VLOOKUP(C2577,Lookup!D:E,2,FALSE)</f>
        <v>Health</v>
      </c>
      <c r="L2577" t="str">
        <f>VLOOKUP(D2577,Lookup!G:H,2,FALSE)</f>
        <v>Others</v>
      </c>
      <c r="M2577" s="1">
        <f t="shared" si="209"/>
        <v>0</v>
      </c>
      <c r="N2577" s="1">
        <f t="shared" si="210"/>
        <v>0</v>
      </c>
      <c r="O2577" s="1">
        <f t="shared" si="211"/>
        <v>0</v>
      </c>
      <c r="P2577" s="1">
        <f t="shared" si="212"/>
        <v>0</v>
      </c>
    </row>
    <row r="2578" spans="1:16" x14ac:dyDescent="0.35">
      <c r="A2578">
        <v>2009</v>
      </c>
      <c r="B2578">
        <v>4</v>
      </c>
      <c r="C2578">
        <v>16</v>
      </c>
      <c r="D2578">
        <v>1</v>
      </c>
      <c r="E2578">
        <v>244869850</v>
      </c>
      <c r="F2578">
        <v>0</v>
      </c>
      <c r="G2578">
        <v>220249341.44999999</v>
      </c>
      <c r="I2578" s="4">
        <f t="shared" si="208"/>
        <v>2009</v>
      </c>
      <c r="J2578" t="str">
        <f>VLOOKUP(B2578,Lookup!A:B,2,FALSE)</f>
        <v>Kaduna</v>
      </c>
      <c r="K2578" t="str">
        <f>VLOOKUP(C2578,Lookup!D:E,2,FALSE)</f>
        <v>Information, Culture &amp; Tourism</v>
      </c>
      <c r="L2578" t="str">
        <f>VLOOKUP(D2578,Lookup!G:H,2,FALSE)</f>
        <v>Personnel</v>
      </c>
      <c r="M2578" s="1">
        <f t="shared" si="209"/>
        <v>244869850</v>
      </c>
      <c r="N2578" s="1">
        <f t="shared" si="210"/>
        <v>0</v>
      </c>
      <c r="O2578" s="1">
        <f t="shared" si="211"/>
        <v>244869850</v>
      </c>
      <c r="P2578" s="1">
        <f t="shared" si="212"/>
        <v>220249341.44999999</v>
      </c>
    </row>
    <row r="2579" spans="1:16" x14ac:dyDescent="0.35">
      <c r="A2579">
        <v>2009</v>
      </c>
      <c r="B2579">
        <v>4</v>
      </c>
      <c r="C2579">
        <v>16</v>
      </c>
      <c r="D2579">
        <v>2</v>
      </c>
      <c r="E2579">
        <v>353125000</v>
      </c>
      <c r="F2579">
        <v>0</v>
      </c>
      <c r="G2579">
        <v>310879381.42999995</v>
      </c>
      <c r="I2579" s="4">
        <f t="shared" si="208"/>
        <v>2009</v>
      </c>
      <c r="J2579" t="str">
        <f>VLOOKUP(B2579,Lookup!A:B,2,FALSE)</f>
        <v>Kaduna</v>
      </c>
      <c r="K2579" t="str">
        <f>VLOOKUP(C2579,Lookup!D:E,2,FALSE)</f>
        <v>Information, Culture &amp; Tourism</v>
      </c>
      <c r="L2579" t="str">
        <f>VLOOKUP(D2579,Lookup!G:H,2,FALSE)</f>
        <v>Overhead</v>
      </c>
      <c r="M2579" s="1">
        <f t="shared" si="209"/>
        <v>353125000</v>
      </c>
      <c r="N2579" s="1">
        <f t="shared" si="210"/>
        <v>0</v>
      </c>
      <c r="O2579" s="1">
        <f t="shared" si="211"/>
        <v>353125000</v>
      </c>
      <c r="P2579" s="1">
        <f t="shared" si="212"/>
        <v>310879381.42999995</v>
      </c>
    </row>
    <row r="2580" spans="1:16" x14ac:dyDescent="0.35">
      <c r="A2580">
        <v>2009</v>
      </c>
      <c r="B2580">
        <v>4</v>
      </c>
      <c r="C2580">
        <v>16</v>
      </c>
      <c r="D2580">
        <v>3</v>
      </c>
      <c r="E2580">
        <v>0</v>
      </c>
      <c r="F2580">
        <v>0</v>
      </c>
      <c r="G2580">
        <v>0</v>
      </c>
      <c r="I2580" s="4">
        <f t="shared" si="208"/>
        <v>2009</v>
      </c>
      <c r="J2580" t="str">
        <f>VLOOKUP(B2580,Lookup!A:B,2,FALSE)</f>
        <v>Kaduna</v>
      </c>
      <c r="K2580" t="str">
        <f>VLOOKUP(C2580,Lookup!D:E,2,FALSE)</f>
        <v>Information, Culture &amp; Tourism</v>
      </c>
      <c r="L2580" t="str">
        <f>VLOOKUP(D2580,Lookup!G:H,2,FALSE)</f>
        <v>Unclassified Subventions</v>
      </c>
      <c r="M2580" s="1">
        <f t="shared" si="209"/>
        <v>0</v>
      </c>
      <c r="N2580" s="1">
        <f t="shared" si="210"/>
        <v>0</v>
      </c>
      <c r="O2580" s="1">
        <f t="shared" si="211"/>
        <v>0</v>
      </c>
      <c r="P2580" s="1">
        <f t="shared" si="212"/>
        <v>0</v>
      </c>
    </row>
    <row r="2581" spans="1:16" x14ac:dyDescent="0.35">
      <c r="A2581">
        <v>2009</v>
      </c>
      <c r="B2581">
        <v>4</v>
      </c>
      <c r="C2581">
        <v>16</v>
      </c>
      <c r="D2581">
        <v>4</v>
      </c>
      <c r="E2581">
        <v>0</v>
      </c>
      <c r="F2581">
        <v>0</v>
      </c>
      <c r="G2581">
        <v>0</v>
      </c>
      <c r="I2581" s="4">
        <f t="shared" si="208"/>
        <v>2009</v>
      </c>
      <c r="J2581" t="str">
        <f>VLOOKUP(B2581,Lookup!A:B,2,FALSE)</f>
        <v>Kaduna</v>
      </c>
      <c r="K2581" t="str">
        <f>VLOOKUP(C2581,Lookup!D:E,2,FALSE)</f>
        <v>Information, Culture &amp; Tourism</v>
      </c>
      <c r="L2581" t="str">
        <f>VLOOKUP(D2581,Lookup!G:H,2,FALSE)</f>
        <v>P &amp; G</v>
      </c>
      <c r="M2581" s="1">
        <f t="shared" si="209"/>
        <v>0</v>
      </c>
      <c r="N2581" s="1">
        <f t="shared" si="210"/>
        <v>0</v>
      </c>
      <c r="O2581" s="1">
        <f t="shared" si="211"/>
        <v>0</v>
      </c>
      <c r="P2581" s="1">
        <f t="shared" si="212"/>
        <v>0</v>
      </c>
    </row>
    <row r="2582" spans="1:16" x14ac:dyDescent="0.35">
      <c r="A2582">
        <v>2009</v>
      </c>
      <c r="B2582">
        <v>4</v>
      </c>
      <c r="C2582">
        <v>16</v>
      </c>
      <c r="D2582">
        <v>5</v>
      </c>
      <c r="E2582">
        <v>0</v>
      </c>
      <c r="F2582">
        <v>0</v>
      </c>
      <c r="G2582">
        <v>0</v>
      </c>
      <c r="I2582" s="4">
        <f t="shared" si="208"/>
        <v>2009</v>
      </c>
      <c r="J2582" t="str">
        <f>VLOOKUP(B2582,Lookup!A:B,2,FALSE)</f>
        <v>Kaduna</v>
      </c>
      <c r="K2582" t="str">
        <f>VLOOKUP(C2582,Lookup!D:E,2,FALSE)</f>
        <v>Information, Culture &amp; Tourism</v>
      </c>
      <c r="L2582" t="str">
        <f>VLOOKUP(D2582,Lookup!G:H,2,FALSE)</f>
        <v>Other CRF</v>
      </c>
      <c r="M2582" s="1">
        <f t="shared" si="209"/>
        <v>0</v>
      </c>
      <c r="N2582" s="1">
        <f t="shared" si="210"/>
        <v>0</v>
      </c>
      <c r="O2582" s="1">
        <f t="shared" si="211"/>
        <v>0</v>
      </c>
      <c r="P2582" s="1">
        <f t="shared" si="212"/>
        <v>0</v>
      </c>
    </row>
    <row r="2583" spans="1:16" x14ac:dyDescent="0.35">
      <c r="A2583">
        <v>2009</v>
      </c>
      <c r="B2583">
        <v>4</v>
      </c>
      <c r="C2583">
        <v>16</v>
      </c>
      <c r="D2583">
        <v>6</v>
      </c>
      <c r="E2583">
        <v>0</v>
      </c>
      <c r="F2583">
        <v>0</v>
      </c>
      <c r="G2583">
        <v>0</v>
      </c>
      <c r="I2583" s="4">
        <f t="shared" si="208"/>
        <v>2009</v>
      </c>
      <c r="J2583" t="str">
        <f>VLOOKUP(B2583,Lookup!A:B,2,FALSE)</f>
        <v>Kaduna</v>
      </c>
      <c r="K2583" t="str">
        <f>VLOOKUP(C2583,Lookup!D:E,2,FALSE)</f>
        <v>Information, Culture &amp; Tourism</v>
      </c>
      <c r="L2583" t="str">
        <f>VLOOKUP(D2583,Lookup!G:H,2,FALSE)</f>
        <v>Public Debt Charges</v>
      </c>
      <c r="M2583" s="1">
        <f t="shared" si="209"/>
        <v>0</v>
      </c>
      <c r="N2583" s="1">
        <f t="shared" si="210"/>
        <v>0</v>
      </c>
      <c r="O2583" s="1">
        <f t="shared" si="211"/>
        <v>0</v>
      </c>
      <c r="P2583" s="1">
        <f t="shared" si="212"/>
        <v>0</v>
      </c>
    </row>
    <row r="2584" spans="1:16" x14ac:dyDescent="0.35">
      <c r="A2584">
        <v>2009</v>
      </c>
      <c r="B2584">
        <v>4</v>
      </c>
      <c r="C2584">
        <v>16</v>
      </c>
      <c r="D2584">
        <v>7</v>
      </c>
      <c r="E2584">
        <v>0</v>
      </c>
      <c r="F2584">
        <v>0</v>
      </c>
      <c r="G2584">
        <v>0</v>
      </c>
      <c r="I2584" s="4">
        <f t="shared" si="208"/>
        <v>2009</v>
      </c>
      <c r="J2584" t="str">
        <f>VLOOKUP(B2584,Lookup!A:B,2,FALSE)</f>
        <v>Kaduna</v>
      </c>
      <c r="K2584" t="str">
        <f>VLOOKUP(C2584,Lookup!D:E,2,FALSE)</f>
        <v>Information, Culture &amp; Tourism</v>
      </c>
      <c r="L2584" t="str">
        <f>VLOOKUP(D2584,Lookup!G:H,2,FALSE)</f>
        <v>Cont to LGs</v>
      </c>
      <c r="M2584" s="1">
        <f t="shared" si="209"/>
        <v>0</v>
      </c>
      <c r="N2584" s="1">
        <f t="shared" si="210"/>
        <v>0</v>
      </c>
      <c r="O2584" s="1">
        <f t="shared" si="211"/>
        <v>0</v>
      </c>
      <c r="P2584" s="1">
        <f t="shared" si="212"/>
        <v>0</v>
      </c>
    </row>
    <row r="2585" spans="1:16" x14ac:dyDescent="0.35">
      <c r="A2585">
        <v>2009</v>
      </c>
      <c r="B2585">
        <v>4</v>
      </c>
      <c r="C2585">
        <v>16</v>
      </c>
      <c r="D2585">
        <v>8</v>
      </c>
      <c r="E2585">
        <v>0</v>
      </c>
      <c r="F2585">
        <v>0</v>
      </c>
      <c r="G2585">
        <v>0</v>
      </c>
      <c r="I2585" s="4">
        <f t="shared" si="208"/>
        <v>2009</v>
      </c>
      <c r="J2585" t="str">
        <f>VLOOKUP(B2585,Lookup!A:B,2,FALSE)</f>
        <v>Kaduna</v>
      </c>
      <c r="K2585" t="str">
        <f>VLOOKUP(C2585,Lookup!D:E,2,FALSE)</f>
        <v>Information, Culture &amp; Tourism</v>
      </c>
      <c r="L2585" t="str">
        <f>VLOOKUP(D2585,Lookup!G:H,2,FALSE)</f>
        <v>Others</v>
      </c>
      <c r="M2585" s="1">
        <f t="shared" si="209"/>
        <v>0</v>
      </c>
      <c r="N2585" s="1">
        <f t="shared" si="210"/>
        <v>0</v>
      </c>
      <c r="O2585" s="1">
        <f t="shared" si="211"/>
        <v>0</v>
      </c>
      <c r="P2585" s="1">
        <f t="shared" si="212"/>
        <v>0</v>
      </c>
    </row>
    <row r="2586" spans="1:16" x14ac:dyDescent="0.35">
      <c r="A2586">
        <v>2009</v>
      </c>
      <c r="B2586">
        <v>4</v>
      </c>
      <c r="C2586">
        <v>17</v>
      </c>
      <c r="D2586">
        <v>1</v>
      </c>
      <c r="E2586">
        <v>229436560</v>
      </c>
      <c r="F2586">
        <v>0</v>
      </c>
      <c r="G2586">
        <v>213115086.22999999</v>
      </c>
      <c r="I2586" s="4">
        <f t="shared" si="208"/>
        <v>2009</v>
      </c>
      <c r="J2586" t="str">
        <f>VLOOKUP(B2586,Lookup!A:B,2,FALSE)</f>
        <v>Kaduna</v>
      </c>
      <c r="K2586" t="str">
        <f>VLOOKUP(C2586,Lookup!D:E,2,FALSE)</f>
        <v>Infrastructure</v>
      </c>
      <c r="L2586" t="str">
        <f>VLOOKUP(D2586,Lookup!G:H,2,FALSE)</f>
        <v>Personnel</v>
      </c>
      <c r="M2586" s="1">
        <f t="shared" si="209"/>
        <v>229436560</v>
      </c>
      <c r="N2586" s="1">
        <f t="shared" si="210"/>
        <v>0</v>
      </c>
      <c r="O2586" s="1">
        <f t="shared" si="211"/>
        <v>229436560</v>
      </c>
      <c r="P2586" s="1">
        <f t="shared" si="212"/>
        <v>213115086.22999999</v>
      </c>
    </row>
    <row r="2587" spans="1:16" x14ac:dyDescent="0.35">
      <c r="A2587">
        <v>2009</v>
      </c>
      <c r="B2587">
        <v>4</v>
      </c>
      <c r="C2587">
        <v>17</v>
      </c>
      <c r="D2587">
        <v>2</v>
      </c>
      <c r="E2587">
        <v>114244030</v>
      </c>
      <c r="F2587">
        <v>0</v>
      </c>
      <c r="G2587">
        <v>0</v>
      </c>
      <c r="I2587" s="4">
        <f t="shared" si="208"/>
        <v>2009</v>
      </c>
      <c r="J2587" t="str">
        <f>VLOOKUP(B2587,Lookup!A:B,2,FALSE)</f>
        <v>Kaduna</v>
      </c>
      <c r="K2587" t="str">
        <f>VLOOKUP(C2587,Lookup!D:E,2,FALSE)</f>
        <v>Infrastructure</v>
      </c>
      <c r="L2587" t="str">
        <f>VLOOKUP(D2587,Lookup!G:H,2,FALSE)</f>
        <v>Overhead</v>
      </c>
      <c r="M2587" s="1">
        <f t="shared" si="209"/>
        <v>114244030</v>
      </c>
      <c r="N2587" s="1">
        <f t="shared" si="210"/>
        <v>0</v>
      </c>
      <c r="O2587" s="1">
        <f t="shared" si="211"/>
        <v>114244030</v>
      </c>
      <c r="P2587" s="1">
        <f t="shared" si="212"/>
        <v>0</v>
      </c>
    </row>
    <row r="2588" spans="1:16" x14ac:dyDescent="0.35">
      <c r="A2588">
        <v>2009</v>
      </c>
      <c r="B2588">
        <v>4</v>
      </c>
      <c r="C2588">
        <v>17</v>
      </c>
      <c r="D2588">
        <v>3</v>
      </c>
      <c r="E2588">
        <v>0</v>
      </c>
      <c r="F2588">
        <v>0</v>
      </c>
      <c r="G2588">
        <v>0</v>
      </c>
      <c r="I2588" s="4">
        <f t="shared" si="208"/>
        <v>2009</v>
      </c>
      <c r="J2588" t="str">
        <f>VLOOKUP(B2588,Lookup!A:B,2,FALSE)</f>
        <v>Kaduna</v>
      </c>
      <c r="K2588" t="str">
        <f>VLOOKUP(C2588,Lookup!D:E,2,FALSE)</f>
        <v>Infrastructure</v>
      </c>
      <c r="L2588" t="str">
        <f>VLOOKUP(D2588,Lookup!G:H,2,FALSE)</f>
        <v>Unclassified Subventions</v>
      </c>
      <c r="M2588" s="1">
        <f t="shared" si="209"/>
        <v>0</v>
      </c>
      <c r="N2588" s="1">
        <f t="shared" si="210"/>
        <v>0</v>
      </c>
      <c r="O2588" s="1">
        <f t="shared" si="211"/>
        <v>0</v>
      </c>
      <c r="P2588" s="1">
        <f t="shared" si="212"/>
        <v>0</v>
      </c>
    </row>
    <row r="2589" spans="1:16" x14ac:dyDescent="0.35">
      <c r="A2589">
        <v>2009</v>
      </c>
      <c r="B2589">
        <v>4</v>
      </c>
      <c r="C2589">
        <v>17</v>
      </c>
      <c r="D2589">
        <v>4</v>
      </c>
      <c r="E2589">
        <v>0</v>
      </c>
      <c r="F2589">
        <v>0</v>
      </c>
      <c r="G2589">
        <v>0</v>
      </c>
      <c r="I2589" s="4">
        <f t="shared" si="208"/>
        <v>2009</v>
      </c>
      <c r="J2589" t="str">
        <f>VLOOKUP(B2589,Lookup!A:B,2,FALSE)</f>
        <v>Kaduna</v>
      </c>
      <c r="K2589" t="str">
        <f>VLOOKUP(C2589,Lookup!D:E,2,FALSE)</f>
        <v>Infrastructure</v>
      </c>
      <c r="L2589" t="str">
        <f>VLOOKUP(D2589,Lookup!G:H,2,FALSE)</f>
        <v>P &amp; G</v>
      </c>
      <c r="M2589" s="1">
        <f t="shared" si="209"/>
        <v>0</v>
      </c>
      <c r="N2589" s="1">
        <f t="shared" si="210"/>
        <v>0</v>
      </c>
      <c r="O2589" s="1">
        <f t="shared" si="211"/>
        <v>0</v>
      </c>
      <c r="P2589" s="1">
        <f t="shared" si="212"/>
        <v>0</v>
      </c>
    </row>
    <row r="2590" spans="1:16" x14ac:dyDescent="0.35">
      <c r="A2590">
        <v>2009</v>
      </c>
      <c r="B2590">
        <v>4</v>
      </c>
      <c r="C2590">
        <v>17</v>
      </c>
      <c r="D2590">
        <v>5</v>
      </c>
      <c r="E2590">
        <v>0</v>
      </c>
      <c r="F2590">
        <v>0</v>
      </c>
      <c r="G2590">
        <v>0</v>
      </c>
      <c r="I2590" s="4">
        <f t="shared" si="208"/>
        <v>2009</v>
      </c>
      <c r="J2590" t="str">
        <f>VLOOKUP(B2590,Lookup!A:B,2,FALSE)</f>
        <v>Kaduna</v>
      </c>
      <c r="K2590" t="str">
        <f>VLOOKUP(C2590,Lookup!D:E,2,FALSE)</f>
        <v>Infrastructure</v>
      </c>
      <c r="L2590" t="str">
        <f>VLOOKUP(D2590,Lookup!G:H,2,FALSE)</f>
        <v>Other CRF</v>
      </c>
      <c r="M2590" s="1">
        <f t="shared" si="209"/>
        <v>0</v>
      </c>
      <c r="N2590" s="1">
        <f t="shared" si="210"/>
        <v>0</v>
      </c>
      <c r="O2590" s="1">
        <f t="shared" si="211"/>
        <v>0</v>
      </c>
      <c r="P2590" s="1">
        <f t="shared" si="212"/>
        <v>0</v>
      </c>
    </row>
    <row r="2591" spans="1:16" x14ac:dyDescent="0.35">
      <c r="A2591">
        <v>2009</v>
      </c>
      <c r="B2591">
        <v>4</v>
      </c>
      <c r="C2591">
        <v>17</v>
      </c>
      <c r="D2591">
        <v>6</v>
      </c>
      <c r="E2591">
        <v>0</v>
      </c>
      <c r="F2591">
        <v>0</v>
      </c>
      <c r="G2591">
        <v>0</v>
      </c>
      <c r="I2591" s="4">
        <f t="shared" si="208"/>
        <v>2009</v>
      </c>
      <c r="J2591" t="str">
        <f>VLOOKUP(B2591,Lookup!A:B,2,FALSE)</f>
        <v>Kaduna</v>
      </c>
      <c r="K2591" t="str">
        <f>VLOOKUP(C2591,Lookup!D:E,2,FALSE)</f>
        <v>Infrastructure</v>
      </c>
      <c r="L2591" t="str">
        <f>VLOOKUP(D2591,Lookup!G:H,2,FALSE)</f>
        <v>Public Debt Charges</v>
      </c>
      <c r="M2591" s="1">
        <f t="shared" si="209"/>
        <v>0</v>
      </c>
      <c r="N2591" s="1">
        <f t="shared" si="210"/>
        <v>0</v>
      </c>
      <c r="O2591" s="1">
        <f t="shared" si="211"/>
        <v>0</v>
      </c>
      <c r="P2591" s="1">
        <f t="shared" si="212"/>
        <v>0</v>
      </c>
    </row>
    <row r="2592" spans="1:16" x14ac:dyDescent="0.35">
      <c r="A2592">
        <v>2009</v>
      </c>
      <c r="B2592">
        <v>4</v>
      </c>
      <c r="C2592">
        <v>17</v>
      </c>
      <c r="D2592">
        <v>7</v>
      </c>
      <c r="E2592">
        <v>0</v>
      </c>
      <c r="F2592">
        <v>0</v>
      </c>
      <c r="G2592">
        <v>0</v>
      </c>
      <c r="I2592" s="4">
        <f t="shared" si="208"/>
        <v>2009</v>
      </c>
      <c r="J2592" t="str">
        <f>VLOOKUP(B2592,Lookup!A:B,2,FALSE)</f>
        <v>Kaduna</v>
      </c>
      <c r="K2592" t="str">
        <f>VLOOKUP(C2592,Lookup!D:E,2,FALSE)</f>
        <v>Infrastructure</v>
      </c>
      <c r="L2592" t="str">
        <f>VLOOKUP(D2592,Lookup!G:H,2,FALSE)</f>
        <v>Cont to LGs</v>
      </c>
      <c r="M2592" s="1">
        <f t="shared" si="209"/>
        <v>0</v>
      </c>
      <c r="N2592" s="1">
        <f t="shared" si="210"/>
        <v>0</v>
      </c>
      <c r="O2592" s="1">
        <f t="shared" si="211"/>
        <v>0</v>
      </c>
      <c r="P2592" s="1">
        <f t="shared" si="212"/>
        <v>0</v>
      </c>
    </row>
    <row r="2593" spans="1:16" x14ac:dyDescent="0.35">
      <c r="A2593">
        <v>2009</v>
      </c>
      <c r="B2593">
        <v>4</v>
      </c>
      <c r="C2593">
        <v>17</v>
      </c>
      <c r="D2593">
        <v>8</v>
      </c>
      <c r="E2593">
        <v>0</v>
      </c>
      <c r="F2593">
        <v>0</v>
      </c>
      <c r="G2593">
        <v>0</v>
      </c>
      <c r="I2593" s="4">
        <f t="shared" si="208"/>
        <v>2009</v>
      </c>
      <c r="J2593" t="str">
        <f>VLOOKUP(B2593,Lookup!A:B,2,FALSE)</f>
        <v>Kaduna</v>
      </c>
      <c r="K2593" t="str">
        <f>VLOOKUP(C2593,Lookup!D:E,2,FALSE)</f>
        <v>Infrastructure</v>
      </c>
      <c r="L2593" t="str">
        <f>VLOOKUP(D2593,Lookup!G:H,2,FALSE)</f>
        <v>Others</v>
      </c>
      <c r="M2593" s="1">
        <f t="shared" si="209"/>
        <v>0</v>
      </c>
      <c r="N2593" s="1">
        <f t="shared" si="210"/>
        <v>0</v>
      </c>
      <c r="O2593" s="1">
        <f t="shared" si="211"/>
        <v>0</v>
      </c>
      <c r="P2593" s="1">
        <f t="shared" si="212"/>
        <v>0</v>
      </c>
    </row>
    <row r="2594" spans="1:16" x14ac:dyDescent="0.35">
      <c r="A2594">
        <v>2009</v>
      </c>
      <c r="B2594">
        <v>4</v>
      </c>
      <c r="C2594">
        <v>27</v>
      </c>
      <c r="D2594">
        <v>1</v>
      </c>
      <c r="E2594">
        <v>0</v>
      </c>
      <c r="F2594">
        <v>0</v>
      </c>
      <c r="G2594">
        <v>0</v>
      </c>
      <c r="I2594" s="4">
        <f t="shared" si="208"/>
        <v>2009</v>
      </c>
      <c r="J2594" t="str">
        <f>VLOOKUP(B2594,Lookup!A:B,2,FALSE)</f>
        <v>Kaduna</v>
      </c>
      <c r="K2594" t="str">
        <f>VLOOKUP(C2594,Lookup!D:E,2,FALSE)</f>
        <v>Power/Energy</v>
      </c>
      <c r="L2594" t="str">
        <f>VLOOKUP(D2594,Lookup!G:H,2,FALSE)</f>
        <v>Personnel</v>
      </c>
      <c r="M2594" s="1">
        <f t="shared" si="209"/>
        <v>0</v>
      </c>
      <c r="N2594" s="1">
        <f t="shared" si="210"/>
        <v>0</v>
      </c>
      <c r="O2594" s="1">
        <f t="shared" si="211"/>
        <v>0</v>
      </c>
      <c r="P2594" s="1">
        <f t="shared" si="212"/>
        <v>0</v>
      </c>
    </row>
    <row r="2595" spans="1:16" x14ac:dyDescent="0.35">
      <c r="A2595">
        <v>2009</v>
      </c>
      <c r="B2595">
        <v>4</v>
      </c>
      <c r="C2595">
        <v>27</v>
      </c>
      <c r="D2595">
        <v>2</v>
      </c>
      <c r="E2595">
        <v>0</v>
      </c>
      <c r="F2595">
        <v>0</v>
      </c>
      <c r="G2595">
        <v>0</v>
      </c>
      <c r="I2595" s="4">
        <f t="shared" si="208"/>
        <v>2009</v>
      </c>
      <c r="J2595" t="str">
        <f>VLOOKUP(B2595,Lookup!A:B,2,FALSE)</f>
        <v>Kaduna</v>
      </c>
      <c r="K2595" t="str">
        <f>VLOOKUP(C2595,Lookup!D:E,2,FALSE)</f>
        <v>Power/Energy</v>
      </c>
      <c r="L2595" t="str">
        <f>VLOOKUP(D2595,Lookup!G:H,2,FALSE)</f>
        <v>Overhead</v>
      </c>
      <c r="M2595" s="1">
        <f t="shared" si="209"/>
        <v>0</v>
      </c>
      <c r="N2595" s="1">
        <f t="shared" si="210"/>
        <v>0</v>
      </c>
      <c r="O2595" s="1">
        <f t="shared" si="211"/>
        <v>0</v>
      </c>
      <c r="P2595" s="1">
        <f t="shared" si="212"/>
        <v>0</v>
      </c>
    </row>
    <row r="2596" spans="1:16" x14ac:dyDescent="0.35">
      <c r="A2596">
        <v>2009</v>
      </c>
      <c r="B2596">
        <v>4</v>
      </c>
      <c r="C2596">
        <v>27</v>
      </c>
      <c r="D2596">
        <v>3</v>
      </c>
      <c r="E2596">
        <v>0</v>
      </c>
      <c r="F2596">
        <v>0</v>
      </c>
      <c r="G2596">
        <v>0</v>
      </c>
      <c r="I2596" s="4">
        <f t="shared" si="208"/>
        <v>2009</v>
      </c>
      <c r="J2596" t="str">
        <f>VLOOKUP(B2596,Lookup!A:B,2,FALSE)</f>
        <v>Kaduna</v>
      </c>
      <c r="K2596" t="str">
        <f>VLOOKUP(C2596,Lookup!D:E,2,FALSE)</f>
        <v>Power/Energy</v>
      </c>
      <c r="L2596" t="str">
        <f>VLOOKUP(D2596,Lookup!G:H,2,FALSE)</f>
        <v>Unclassified Subventions</v>
      </c>
      <c r="M2596" s="1">
        <f t="shared" si="209"/>
        <v>0</v>
      </c>
      <c r="N2596" s="1">
        <f t="shared" si="210"/>
        <v>0</v>
      </c>
      <c r="O2596" s="1">
        <f t="shared" si="211"/>
        <v>0</v>
      </c>
      <c r="P2596" s="1">
        <f t="shared" si="212"/>
        <v>0</v>
      </c>
    </row>
    <row r="2597" spans="1:16" x14ac:dyDescent="0.35">
      <c r="A2597">
        <v>2009</v>
      </c>
      <c r="B2597">
        <v>4</v>
      </c>
      <c r="C2597">
        <v>27</v>
      </c>
      <c r="D2597">
        <v>4</v>
      </c>
      <c r="E2597">
        <v>0</v>
      </c>
      <c r="F2597">
        <v>0</v>
      </c>
      <c r="G2597">
        <v>0</v>
      </c>
      <c r="I2597" s="4">
        <f t="shared" si="208"/>
        <v>2009</v>
      </c>
      <c r="J2597" t="str">
        <f>VLOOKUP(B2597,Lookup!A:B,2,FALSE)</f>
        <v>Kaduna</v>
      </c>
      <c r="K2597" t="str">
        <f>VLOOKUP(C2597,Lookup!D:E,2,FALSE)</f>
        <v>Power/Energy</v>
      </c>
      <c r="L2597" t="str">
        <f>VLOOKUP(D2597,Lookup!G:H,2,FALSE)</f>
        <v>P &amp; G</v>
      </c>
      <c r="M2597" s="1">
        <f t="shared" si="209"/>
        <v>0</v>
      </c>
      <c r="N2597" s="1">
        <f t="shared" si="210"/>
        <v>0</v>
      </c>
      <c r="O2597" s="1">
        <f t="shared" si="211"/>
        <v>0</v>
      </c>
      <c r="P2597" s="1">
        <f t="shared" si="212"/>
        <v>0</v>
      </c>
    </row>
    <row r="2598" spans="1:16" x14ac:dyDescent="0.35">
      <c r="A2598">
        <v>2009</v>
      </c>
      <c r="B2598">
        <v>4</v>
      </c>
      <c r="C2598">
        <v>27</v>
      </c>
      <c r="D2598">
        <v>5</v>
      </c>
      <c r="E2598">
        <v>0</v>
      </c>
      <c r="F2598">
        <v>0</v>
      </c>
      <c r="G2598">
        <v>0</v>
      </c>
      <c r="I2598" s="4">
        <f t="shared" si="208"/>
        <v>2009</v>
      </c>
      <c r="J2598" t="str">
        <f>VLOOKUP(B2598,Lookup!A:B,2,FALSE)</f>
        <v>Kaduna</v>
      </c>
      <c r="K2598" t="str">
        <f>VLOOKUP(C2598,Lookup!D:E,2,FALSE)</f>
        <v>Power/Energy</v>
      </c>
      <c r="L2598" t="str">
        <f>VLOOKUP(D2598,Lookup!G:H,2,FALSE)</f>
        <v>Other CRF</v>
      </c>
      <c r="M2598" s="1">
        <f t="shared" si="209"/>
        <v>0</v>
      </c>
      <c r="N2598" s="1">
        <f t="shared" si="210"/>
        <v>0</v>
      </c>
      <c r="O2598" s="1">
        <f t="shared" si="211"/>
        <v>0</v>
      </c>
      <c r="P2598" s="1">
        <f t="shared" si="212"/>
        <v>0</v>
      </c>
    </row>
    <row r="2599" spans="1:16" x14ac:dyDescent="0.35">
      <c r="A2599">
        <v>2009</v>
      </c>
      <c r="B2599">
        <v>4</v>
      </c>
      <c r="C2599">
        <v>27</v>
      </c>
      <c r="D2599">
        <v>6</v>
      </c>
      <c r="E2599">
        <v>0</v>
      </c>
      <c r="F2599">
        <v>0</v>
      </c>
      <c r="G2599">
        <v>0</v>
      </c>
      <c r="I2599" s="4">
        <f t="shared" si="208"/>
        <v>2009</v>
      </c>
      <c r="J2599" t="str">
        <f>VLOOKUP(B2599,Lookup!A:B,2,FALSE)</f>
        <v>Kaduna</v>
      </c>
      <c r="K2599" t="str">
        <f>VLOOKUP(C2599,Lookup!D:E,2,FALSE)</f>
        <v>Power/Energy</v>
      </c>
      <c r="L2599" t="str">
        <f>VLOOKUP(D2599,Lookup!G:H,2,FALSE)</f>
        <v>Public Debt Charges</v>
      </c>
      <c r="M2599" s="1">
        <f t="shared" si="209"/>
        <v>0</v>
      </c>
      <c r="N2599" s="1">
        <f t="shared" si="210"/>
        <v>0</v>
      </c>
      <c r="O2599" s="1">
        <f t="shared" si="211"/>
        <v>0</v>
      </c>
      <c r="P2599" s="1">
        <f t="shared" si="212"/>
        <v>0</v>
      </c>
    </row>
    <row r="2600" spans="1:16" x14ac:dyDescent="0.35">
      <c r="A2600">
        <v>2009</v>
      </c>
      <c r="B2600">
        <v>4</v>
      </c>
      <c r="C2600">
        <v>27</v>
      </c>
      <c r="D2600">
        <v>7</v>
      </c>
      <c r="E2600">
        <v>0</v>
      </c>
      <c r="F2600">
        <v>0</v>
      </c>
      <c r="G2600">
        <v>0</v>
      </c>
      <c r="I2600" s="4">
        <f t="shared" si="208"/>
        <v>2009</v>
      </c>
      <c r="J2600" t="str">
        <f>VLOOKUP(B2600,Lookup!A:B,2,FALSE)</f>
        <v>Kaduna</v>
      </c>
      <c r="K2600" t="str">
        <f>VLOOKUP(C2600,Lookup!D:E,2,FALSE)</f>
        <v>Power/Energy</v>
      </c>
      <c r="L2600" t="str">
        <f>VLOOKUP(D2600,Lookup!G:H,2,FALSE)</f>
        <v>Cont to LGs</v>
      </c>
      <c r="M2600" s="1">
        <f t="shared" si="209"/>
        <v>0</v>
      </c>
      <c r="N2600" s="1">
        <f t="shared" si="210"/>
        <v>0</v>
      </c>
      <c r="O2600" s="1">
        <f t="shared" si="211"/>
        <v>0</v>
      </c>
      <c r="P2600" s="1">
        <f t="shared" si="212"/>
        <v>0</v>
      </c>
    </row>
    <row r="2601" spans="1:16" x14ac:dyDescent="0.35">
      <c r="A2601">
        <v>2009</v>
      </c>
      <c r="B2601">
        <v>4</v>
      </c>
      <c r="C2601">
        <v>27</v>
      </c>
      <c r="D2601">
        <v>8</v>
      </c>
      <c r="E2601">
        <v>0</v>
      </c>
      <c r="F2601">
        <v>0</v>
      </c>
      <c r="G2601">
        <v>0</v>
      </c>
      <c r="I2601" s="4">
        <f t="shared" si="208"/>
        <v>2009</v>
      </c>
      <c r="J2601" t="str">
        <f>VLOOKUP(B2601,Lookup!A:B,2,FALSE)</f>
        <v>Kaduna</v>
      </c>
      <c r="K2601" t="str">
        <f>VLOOKUP(C2601,Lookup!D:E,2,FALSE)</f>
        <v>Power/Energy</v>
      </c>
      <c r="L2601" t="str">
        <f>VLOOKUP(D2601,Lookup!G:H,2,FALSE)</f>
        <v>Others</v>
      </c>
      <c r="M2601" s="1">
        <f t="shared" si="209"/>
        <v>0</v>
      </c>
      <c r="N2601" s="1">
        <f t="shared" si="210"/>
        <v>0</v>
      </c>
      <c r="O2601" s="1">
        <f t="shared" si="211"/>
        <v>0</v>
      </c>
      <c r="P2601" s="1">
        <f t="shared" si="212"/>
        <v>0</v>
      </c>
    </row>
    <row r="2602" spans="1:16" x14ac:dyDescent="0.35">
      <c r="A2602">
        <v>2009</v>
      </c>
      <c r="B2602">
        <v>4</v>
      </c>
      <c r="C2602">
        <v>30</v>
      </c>
      <c r="D2602">
        <v>1</v>
      </c>
      <c r="E2602">
        <v>100108345</v>
      </c>
      <c r="F2602">
        <v>0</v>
      </c>
      <c r="G2602">
        <v>109598200.69</v>
      </c>
      <c r="I2602" s="4">
        <f t="shared" si="208"/>
        <v>2009</v>
      </c>
      <c r="J2602" t="str">
        <f>VLOOKUP(B2602,Lookup!A:B,2,FALSE)</f>
        <v>Kaduna</v>
      </c>
      <c r="K2602" t="str">
        <f>VLOOKUP(C2602,Lookup!D:E,2,FALSE)</f>
        <v>Science and Technology</v>
      </c>
      <c r="L2602" t="str">
        <f>VLOOKUP(D2602,Lookup!G:H,2,FALSE)</f>
        <v>Personnel</v>
      </c>
      <c r="M2602" s="1">
        <f t="shared" si="209"/>
        <v>100108345</v>
      </c>
      <c r="N2602" s="1">
        <f t="shared" si="210"/>
        <v>0</v>
      </c>
      <c r="O2602" s="1">
        <f t="shared" si="211"/>
        <v>100108345</v>
      </c>
      <c r="P2602" s="1">
        <f t="shared" si="212"/>
        <v>109598200.69</v>
      </c>
    </row>
    <row r="2603" spans="1:16" x14ac:dyDescent="0.35">
      <c r="A2603">
        <v>2009</v>
      </c>
      <c r="B2603">
        <v>4</v>
      </c>
      <c r="C2603">
        <v>30</v>
      </c>
      <c r="D2603">
        <v>2</v>
      </c>
      <c r="E2603">
        <v>235928340</v>
      </c>
      <c r="F2603">
        <v>0</v>
      </c>
      <c r="G2603">
        <v>116184326.09</v>
      </c>
      <c r="I2603" s="4">
        <f t="shared" si="208"/>
        <v>2009</v>
      </c>
      <c r="J2603" t="str">
        <f>VLOOKUP(B2603,Lookup!A:B,2,FALSE)</f>
        <v>Kaduna</v>
      </c>
      <c r="K2603" t="str">
        <f>VLOOKUP(C2603,Lookup!D:E,2,FALSE)</f>
        <v>Science and Technology</v>
      </c>
      <c r="L2603" t="str">
        <f>VLOOKUP(D2603,Lookup!G:H,2,FALSE)</f>
        <v>Overhead</v>
      </c>
      <c r="M2603" s="1">
        <f t="shared" si="209"/>
        <v>235928340</v>
      </c>
      <c r="N2603" s="1">
        <f t="shared" si="210"/>
        <v>0</v>
      </c>
      <c r="O2603" s="1">
        <f t="shared" si="211"/>
        <v>235928340</v>
      </c>
      <c r="P2603" s="1">
        <f t="shared" si="212"/>
        <v>116184326.09</v>
      </c>
    </row>
    <row r="2604" spans="1:16" x14ac:dyDescent="0.35">
      <c r="A2604">
        <v>2009</v>
      </c>
      <c r="B2604">
        <v>4</v>
      </c>
      <c r="C2604">
        <v>30</v>
      </c>
      <c r="D2604">
        <v>3</v>
      </c>
      <c r="E2604">
        <v>0</v>
      </c>
      <c r="F2604">
        <v>0</v>
      </c>
      <c r="G2604">
        <v>0</v>
      </c>
      <c r="I2604" s="4">
        <f t="shared" si="208"/>
        <v>2009</v>
      </c>
      <c r="J2604" t="str">
        <f>VLOOKUP(B2604,Lookup!A:B,2,FALSE)</f>
        <v>Kaduna</v>
      </c>
      <c r="K2604" t="str">
        <f>VLOOKUP(C2604,Lookup!D:E,2,FALSE)</f>
        <v>Science and Technology</v>
      </c>
      <c r="L2604" t="str">
        <f>VLOOKUP(D2604,Lookup!G:H,2,FALSE)</f>
        <v>Unclassified Subventions</v>
      </c>
      <c r="M2604" s="1">
        <f t="shared" si="209"/>
        <v>0</v>
      </c>
      <c r="N2604" s="1">
        <f t="shared" si="210"/>
        <v>0</v>
      </c>
      <c r="O2604" s="1">
        <f t="shared" si="211"/>
        <v>0</v>
      </c>
      <c r="P2604" s="1">
        <f t="shared" si="212"/>
        <v>0</v>
      </c>
    </row>
    <row r="2605" spans="1:16" x14ac:dyDescent="0.35">
      <c r="A2605">
        <v>2009</v>
      </c>
      <c r="B2605">
        <v>4</v>
      </c>
      <c r="C2605">
        <v>30</v>
      </c>
      <c r="D2605">
        <v>4</v>
      </c>
      <c r="E2605">
        <v>0</v>
      </c>
      <c r="F2605">
        <v>0</v>
      </c>
      <c r="G2605">
        <v>0</v>
      </c>
      <c r="I2605" s="4">
        <f t="shared" si="208"/>
        <v>2009</v>
      </c>
      <c r="J2605" t="str">
        <f>VLOOKUP(B2605,Lookup!A:B,2,FALSE)</f>
        <v>Kaduna</v>
      </c>
      <c r="K2605" t="str">
        <f>VLOOKUP(C2605,Lookup!D:E,2,FALSE)</f>
        <v>Science and Technology</v>
      </c>
      <c r="L2605" t="str">
        <f>VLOOKUP(D2605,Lookup!G:H,2,FALSE)</f>
        <v>P &amp; G</v>
      </c>
      <c r="M2605" s="1">
        <f t="shared" si="209"/>
        <v>0</v>
      </c>
      <c r="N2605" s="1">
        <f t="shared" si="210"/>
        <v>0</v>
      </c>
      <c r="O2605" s="1">
        <f t="shared" si="211"/>
        <v>0</v>
      </c>
      <c r="P2605" s="1">
        <f t="shared" si="212"/>
        <v>0</v>
      </c>
    </row>
    <row r="2606" spans="1:16" x14ac:dyDescent="0.35">
      <c r="A2606">
        <v>2009</v>
      </c>
      <c r="B2606">
        <v>4</v>
      </c>
      <c r="C2606">
        <v>30</v>
      </c>
      <c r="D2606">
        <v>5</v>
      </c>
      <c r="E2606">
        <v>0</v>
      </c>
      <c r="F2606">
        <v>0</v>
      </c>
      <c r="G2606">
        <v>0</v>
      </c>
      <c r="I2606" s="4">
        <f t="shared" si="208"/>
        <v>2009</v>
      </c>
      <c r="J2606" t="str">
        <f>VLOOKUP(B2606,Lookup!A:B,2,FALSE)</f>
        <v>Kaduna</v>
      </c>
      <c r="K2606" t="str">
        <f>VLOOKUP(C2606,Lookup!D:E,2,FALSE)</f>
        <v>Science and Technology</v>
      </c>
      <c r="L2606" t="str">
        <f>VLOOKUP(D2606,Lookup!G:H,2,FALSE)</f>
        <v>Other CRF</v>
      </c>
      <c r="M2606" s="1">
        <f t="shared" si="209"/>
        <v>0</v>
      </c>
      <c r="N2606" s="1">
        <f t="shared" si="210"/>
        <v>0</v>
      </c>
      <c r="O2606" s="1">
        <f t="shared" si="211"/>
        <v>0</v>
      </c>
      <c r="P2606" s="1">
        <f t="shared" si="212"/>
        <v>0</v>
      </c>
    </row>
    <row r="2607" spans="1:16" x14ac:dyDescent="0.35">
      <c r="A2607">
        <v>2009</v>
      </c>
      <c r="B2607">
        <v>4</v>
      </c>
      <c r="C2607">
        <v>30</v>
      </c>
      <c r="D2607">
        <v>6</v>
      </c>
      <c r="E2607">
        <v>0</v>
      </c>
      <c r="F2607">
        <v>0</v>
      </c>
      <c r="G2607">
        <v>0</v>
      </c>
      <c r="I2607" s="4">
        <f t="shared" si="208"/>
        <v>2009</v>
      </c>
      <c r="J2607" t="str">
        <f>VLOOKUP(B2607,Lookup!A:B,2,FALSE)</f>
        <v>Kaduna</v>
      </c>
      <c r="K2607" t="str">
        <f>VLOOKUP(C2607,Lookup!D:E,2,FALSE)</f>
        <v>Science and Technology</v>
      </c>
      <c r="L2607" t="str">
        <f>VLOOKUP(D2607,Lookup!G:H,2,FALSE)</f>
        <v>Public Debt Charges</v>
      </c>
      <c r="M2607" s="1">
        <f t="shared" si="209"/>
        <v>0</v>
      </c>
      <c r="N2607" s="1">
        <f t="shared" si="210"/>
        <v>0</v>
      </c>
      <c r="O2607" s="1">
        <f t="shared" si="211"/>
        <v>0</v>
      </c>
      <c r="P2607" s="1">
        <f t="shared" si="212"/>
        <v>0</v>
      </c>
    </row>
    <row r="2608" spans="1:16" x14ac:dyDescent="0.35">
      <c r="A2608">
        <v>2009</v>
      </c>
      <c r="B2608">
        <v>4</v>
      </c>
      <c r="C2608">
        <v>30</v>
      </c>
      <c r="D2608">
        <v>7</v>
      </c>
      <c r="E2608">
        <v>0</v>
      </c>
      <c r="F2608">
        <v>0</v>
      </c>
      <c r="G2608">
        <v>0</v>
      </c>
      <c r="I2608" s="4">
        <f t="shared" si="208"/>
        <v>2009</v>
      </c>
      <c r="J2608" t="str">
        <f>VLOOKUP(B2608,Lookup!A:B,2,FALSE)</f>
        <v>Kaduna</v>
      </c>
      <c r="K2608" t="str">
        <f>VLOOKUP(C2608,Lookup!D:E,2,FALSE)</f>
        <v>Science and Technology</v>
      </c>
      <c r="L2608" t="str">
        <f>VLOOKUP(D2608,Lookup!G:H,2,FALSE)</f>
        <v>Cont to LGs</v>
      </c>
      <c r="M2608" s="1">
        <f t="shared" si="209"/>
        <v>0</v>
      </c>
      <c r="N2608" s="1">
        <f t="shared" si="210"/>
        <v>0</v>
      </c>
      <c r="O2608" s="1">
        <f t="shared" si="211"/>
        <v>0</v>
      </c>
      <c r="P2608" s="1">
        <f t="shared" si="212"/>
        <v>0</v>
      </c>
    </row>
    <row r="2609" spans="1:16" x14ac:dyDescent="0.35">
      <c r="A2609">
        <v>2009</v>
      </c>
      <c r="B2609">
        <v>4</v>
      </c>
      <c r="C2609">
        <v>30</v>
      </c>
      <c r="D2609">
        <v>8</v>
      </c>
      <c r="E2609">
        <v>0</v>
      </c>
      <c r="F2609">
        <v>0</v>
      </c>
      <c r="G2609">
        <v>0</v>
      </c>
      <c r="I2609" s="4">
        <f t="shared" si="208"/>
        <v>2009</v>
      </c>
      <c r="J2609" t="str">
        <f>VLOOKUP(B2609,Lookup!A:B,2,FALSE)</f>
        <v>Kaduna</v>
      </c>
      <c r="K2609" t="str">
        <f>VLOOKUP(C2609,Lookup!D:E,2,FALSE)</f>
        <v>Science and Technology</v>
      </c>
      <c r="L2609" t="str">
        <f>VLOOKUP(D2609,Lookup!G:H,2,FALSE)</f>
        <v>Others</v>
      </c>
      <c r="M2609" s="1">
        <f t="shared" si="209"/>
        <v>0</v>
      </c>
      <c r="N2609" s="1">
        <f t="shared" si="210"/>
        <v>0</v>
      </c>
      <c r="O2609" s="1">
        <f t="shared" si="211"/>
        <v>0</v>
      </c>
      <c r="P2609" s="1">
        <f t="shared" si="212"/>
        <v>0</v>
      </c>
    </row>
    <row r="2610" spans="1:16" x14ac:dyDescent="0.35">
      <c r="A2610">
        <v>2009</v>
      </c>
      <c r="B2610">
        <v>4</v>
      </c>
      <c r="C2610">
        <v>32</v>
      </c>
      <c r="D2610">
        <v>1</v>
      </c>
      <c r="E2610">
        <v>173478705</v>
      </c>
      <c r="F2610">
        <v>0</v>
      </c>
      <c r="G2610">
        <v>136071764.21000001</v>
      </c>
      <c r="I2610" s="4">
        <f t="shared" si="208"/>
        <v>2009</v>
      </c>
      <c r="J2610" t="str">
        <f>VLOOKUP(B2610,Lookup!A:B,2,FALSE)</f>
        <v>Kaduna</v>
      </c>
      <c r="K2610" t="str">
        <f>VLOOKUP(C2610,Lookup!D:E,2,FALSE)</f>
        <v>Town, Urban and Regional Development</v>
      </c>
      <c r="L2610" t="str">
        <f>VLOOKUP(D2610,Lookup!G:H,2,FALSE)</f>
        <v>Personnel</v>
      </c>
      <c r="M2610" s="1">
        <f t="shared" si="209"/>
        <v>173478705</v>
      </c>
      <c r="N2610" s="1">
        <f t="shared" si="210"/>
        <v>0</v>
      </c>
      <c r="O2610" s="1">
        <f t="shared" si="211"/>
        <v>173478705</v>
      </c>
      <c r="P2610" s="1">
        <f t="shared" si="212"/>
        <v>136071764.21000001</v>
      </c>
    </row>
    <row r="2611" spans="1:16" x14ac:dyDescent="0.35">
      <c r="A2611">
        <v>2009</v>
      </c>
      <c r="B2611">
        <v>4</v>
      </c>
      <c r="C2611">
        <v>32</v>
      </c>
      <c r="D2611">
        <v>2</v>
      </c>
      <c r="E2611">
        <v>130705000</v>
      </c>
      <c r="F2611">
        <v>0</v>
      </c>
      <c r="G2611">
        <v>51184284.240000002</v>
      </c>
      <c r="I2611" s="4">
        <f t="shared" si="208"/>
        <v>2009</v>
      </c>
      <c r="J2611" t="str">
        <f>VLOOKUP(B2611,Lookup!A:B,2,FALSE)</f>
        <v>Kaduna</v>
      </c>
      <c r="K2611" t="str">
        <f>VLOOKUP(C2611,Lookup!D:E,2,FALSE)</f>
        <v>Town, Urban and Regional Development</v>
      </c>
      <c r="L2611" t="str">
        <f>VLOOKUP(D2611,Lookup!G:H,2,FALSE)</f>
        <v>Overhead</v>
      </c>
      <c r="M2611" s="1">
        <f t="shared" si="209"/>
        <v>130705000</v>
      </c>
      <c r="N2611" s="1">
        <f t="shared" si="210"/>
        <v>0</v>
      </c>
      <c r="O2611" s="1">
        <f t="shared" si="211"/>
        <v>130705000</v>
      </c>
      <c r="P2611" s="1">
        <f t="shared" si="212"/>
        <v>51184284.240000002</v>
      </c>
    </row>
    <row r="2612" spans="1:16" x14ac:dyDescent="0.35">
      <c r="A2612">
        <v>2009</v>
      </c>
      <c r="B2612">
        <v>4</v>
      </c>
      <c r="C2612">
        <v>32</v>
      </c>
      <c r="D2612">
        <v>3</v>
      </c>
      <c r="E2612">
        <v>0</v>
      </c>
      <c r="F2612">
        <v>0</v>
      </c>
      <c r="G2612">
        <v>0</v>
      </c>
      <c r="I2612" s="4">
        <f t="shared" si="208"/>
        <v>2009</v>
      </c>
      <c r="J2612" t="str">
        <f>VLOOKUP(B2612,Lookup!A:B,2,FALSE)</f>
        <v>Kaduna</v>
      </c>
      <c r="K2612" t="str">
        <f>VLOOKUP(C2612,Lookup!D:E,2,FALSE)</f>
        <v>Town, Urban and Regional Development</v>
      </c>
      <c r="L2612" t="str">
        <f>VLOOKUP(D2612,Lookup!G:H,2,FALSE)</f>
        <v>Unclassified Subventions</v>
      </c>
      <c r="M2612" s="1">
        <f t="shared" si="209"/>
        <v>0</v>
      </c>
      <c r="N2612" s="1">
        <f t="shared" si="210"/>
        <v>0</v>
      </c>
      <c r="O2612" s="1">
        <f t="shared" si="211"/>
        <v>0</v>
      </c>
      <c r="P2612" s="1">
        <f t="shared" si="212"/>
        <v>0</v>
      </c>
    </row>
    <row r="2613" spans="1:16" x14ac:dyDescent="0.35">
      <c r="A2613">
        <v>2009</v>
      </c>
      <c r="B2613">
        <v>4</v>
      </c>
      <c r="C2613">
        <v>32</v>
      </c>
      <c r="D2613">
        <v>4</v>
      </c>
      <c r="E2613">
        <v>0</v>
      </c>
      <c r="F2613">
        <v>0</v>
      </c>
      <c r="G2613">
        <v>0</v>
      </c>
      <c r="I2613" s="4">
        <f t="shared" si="208"/>
        <v>2009</v>
      </c>
      <c r="J2613" t="str">
        <f>VLOOKUP(B2613,Lookup!A:B,2,FALSE)</f>
        <v>Kaduna</v>
      </c>
      <c r="K2613" t="str">
        <f>VLOOKUP(C2613,Lookup!D:E,2,FALSE)</f>
        <v>Town, Urban and Regional Development</v>
      </c>
      <c r="L2613" t="str">
        <f>VLOOKUP(D2613,Lookup!G:H,2,FALSE)</f>
        <v>P &amp; G</v>
      </c>
      <c r="M2613" s="1">
        <f t="shared" si="209"/>
        <v>0</v>
      </c>
      <c r="N2613" s="1">
        <f t="shared" si="210"/>
        <v>0</v>
      </c>
      <c r="O2613" s="1">
        <f t="shared" si="211"/>
        <v>0</v>
      </c>
      <c r="P2613" s="1">
        <f t="shared" si="212"/>
        <v>0</v>
      </c>
    </row>
    <row r="2614" spans="1:16" x14ac:dyDescent="0.35">
      <c r="A2614">
        <v>2009</v>
      </c>
      <c r="B2614">
        <v>4</v>
      </c>
      <c r="C2614">
        <v>32</v>
      </c>
      <c r="D2614">
        <v>5</v>
      </c>
      <c r="E2614">
        <v>0</v>
      </c>
      <c r="F2614">
        <v>0</v>
      </c>
      <c r="G2614">
        <v>0</v>
      </c>
      <c r="I2614" s="4">
        <f t="shared" si="208"/>
        <v>2009</v>
      </c>
      <c r="J2614" t="str">
        <f>VLOOKUP(B2614,Lookup!A:B,2,FALSE)</f>
        <v>Kaduna</v>
      </c>
      <c r="K2614" t="str">
        <f>VLOOKUP(C2614,Lookup!D:E,2,FALSE)</f>
        <v>Town, Urban and Regional Development</v>
      </c>
      <c r="L2614" t="str">
        <f>VLOOKUP(D2614,Lookup!G:H,2,FALSE)</f>
        <v>Other CRF</v>
      </c>
      <c r="M2614" s="1">
        <f t="shared" si="209"/>
        <v>0</v>
      </c>
      <c r="N2614" s="1">
        <f t="shared" si="210"/>
        <v>0</v>
      </c>
      <c r="O2614" s="1">
        <f t="shared" si="211"/>
        <v>0</v>
      </c>
      <c r="P2614" s="1">
        <f t="shared" si="212"/>
        <v>0</v>
      </c>
    </row>
    <row r="2615" spans="1:16" x14ac:dyDescent="0.35">
      <c r="A2615">
        <v>2009</v>
      </c>
      <c r="B2615">
        <v>4</v>
      </c>
      <c r="C2615">
        <v>32</v>
      </c>
      <c r="D2615">
        <v>6</v>
      </c>
      <c r="E2615">
        <v>0</v>
      </c>
      <c r="F2615">
        <v>0</v>
      </c>
      <c r="G2615">
        <v>0</v>
      </c>
      <c r="I2615" s="4">
        <f t="shared" si="208"/>
        <v>2009</v>
      </c>
      <c r="J2615" t="str">
        <f>VLOOKUP(B2615,Lookup!A:B,2,FALSE)</f>
        <v>Kaduna</v>
      </c>
      <c r="K2615" t="str">
        <f>VLOOKUP(C2615,Lookup!D:E,2,FALSE)</f>
        <v>Town, Urban and Regional Development</v>
      </c>
      <c r="L2615" t="str">
        <f>VLOOKUP(D2615,Lookup!G:H,2,FALSE)</f>
        <v>Public Debt Charges</v>
      </c>
      <c r="M2615" s="1">
        <f t="shared" si="209"/>
        <v>0</v>
      </c>
      <c r="N2615" s="1">
        <f t="shared" si="210"/>
        <v>0</v>
      </c>
      <c r="O2615" s="1">
        <f t="shared" si="211"/>
        <v>0</v>
      </c>
      <c r="P2615" s="1">
        <f t="shared" si="212"/>
        <v>0</v>
      </c>
    </row>
    <row r="2616" spans="1:16" x14ac:dyDescent="0.35">
      <c r="A2616">
        <v>2009</v>
      </c>
      <c r="B2616">
        <v>4</v>
      </c>
      <c r="C2616">
        <v>32</v>
      </c>
      <c r="D2616">
        <v>7</v>
      </c>
      <c r="E2616">
        <v>0</v>
      </c>
      <c r="F2616">
        <v>0</v>
      </c>
      <c r="G2616">
        <v>0</v>
      </c>
      <c r="I2616" s="4">
        <f t="shared" si="208"/>
        <v>2009</v>
      </c>
      <c r="J2616" t="str">
        <f>VLOOKUP(B2616,Lookup!A:B,2,FALSE)</f>
        <v>Kaduna</v>
      </c>
      <c r="K2616" t="str">
        <f>VLOOKUP(C2616,Lookup!D:E,2,FALSE)</f>
        <v>Town, Urban and Regional Development</v>
      </c>
      <c r="L2616" t="str">
        <f>VLOOKUP(D2616,Lookup!G:H,2,FALSE)</f>
        <v>Cont to LGs</v>
      </c>
      <c r="M2616" s="1">
        <f t="shared" si="209"/>
        <v>0</v>
      </c>
      <c r="N2616" s="1">
        <f t="shared" si="210"/>
        <v>0</v>
      </c>
      <c r="O2616" s="1">
        <f t="shared" si="211"/>
        <v>0</v>
      </c>
      <c r="P2616" s="1">
        <f t="shared" si="212"/>
        <v>0</v>
      </c>
    </row>
    <row r="2617" spans="1:16" x14ac:dyDescent="0.35">
      <c r="A2617">
        <v>2009</v>
      </c>
      <c r="B2617">
        <v>4</v>
      </c>
      <c r="C2617">
        <v>32</v>
      </c>
      <c r="D2617">
        <v>8</v>
      </c>
      <c r="E2617">
        <v>0</v>
      </c>
      <c r="F2617">
        <v>0</v>
      </c>
      <c r="G2617">
        <v>0</v>
      </c>
      <c r="I2617" s="4">
        <f t="shared" si="208"/>
        <v>2009</v>
      </c>
      <c r="J2617" t="str">
        <f>VLOOKUP(B2617,Lookup!A:B,2,FALSE)</f>
        <v>Kaduna</v>
      </c>
      <c r="K2617" t="str">
        <f>VLOOKUP(C2617,Lookup!D:E,2,FALSE)</f>
        <v>Town, Urban and Regional Development</v>
      </c>
      <c r="L2617" t="str">
        <f>VLOOKUP(D2617,Lookup!G:H,2,FALSE)</f>
        <v>Others</v>
      </c>
      <c r="M2617" s="1">
        <f t="shared" si="209"/>
        <v>0</v>
      </c>
      <c r="N2617" s="1">
        <f t="shared" si="210"/>
        <v>0</v>
      </c>
      <c r="O2617" s="1">
        <f t="shared" si="211"/>
        <v>0</v>
      </c>
      <c r="P2617" s="1">
        <f t="shared" si="212"/>
        <v>0</v>
      </c>
    </row>
    <row r="2618" spans="1:16" x14ac:dyDescent="0.35">
      <c r="A2618">
        <v>2009</v>
      </c>
      <c r="B2618">
        <v>4</v>
      </c>
      <c r="C2618">
        <v>33</v>
      </c>
      <c r="D2618">
        <v>1</v>
      </c>
      <c r="E2618">
        <v>31858375</v>
      </c>
      <c r="F2618">
        <v>0</v>
      </c>
      <c r="G2618">
        <v>28891134.359999999</v>
      </c>
      <c r="I2618" s="4">
        <f t="shared" si="208"/>
        <v>2009</v>
      </c>
      <c r="J2618" t="str">
        <f>VLOOKUP(B2618,Lookup!A:B,2,FALSE)</f>
        <v>Kaduna</v>
      </c>
      <c r="K2618" t="str">
        <f>VLOOKUP(C2618,Lookup!D:E,2,FALSE)</f>
        <v>Trade, Commerce and Industry</v>
      </c>
      <c r="L2618" t="str">
        <f>VLOOKUP(D2618,Lookup!G:H,2,FALSE)</f>
        <v>Personnel</v>
      </c>
      <c r="M2618" s="1">
        <f t="shared" si="209"/>
        <v>31858375</v>
      </c>
      <c r="N2618" s="1">
        <f t="shared" si="210"/>
        <v>0</v>
      </c>
      <c r="O2618" s="1">
        <f t="shared" si="211"/>
        <v>31858375</v>
      </c>
      <c r="P2618" s="1">
        <f t="shared" si="212"/>
        <v>28891134.359999999</v>
      </c>
    </row>
    <row r="2619" spans="1:16" x14ac:dyDescent="0.35">
      <c r="A2619">
        <v>2009</v>
      </c>
      <c r="B2619">
        <v>4</v>
      </c>
      <c r="C2619">
        <v>33</v>
      </c>
      <c r="D2619">
        <v>2</v>
      </c>
      <c r="E2619">
        <v>45075000</v>
      </c>
      <c r="F2619">
        <v>0</v>
      </c>
      <c r="G2619">
        <v>84561754.780000001</v>
      </c>
      <c r="I2619" s="4">
        <f t="shared" si="208"/>
        <v>2009</v>
      </c>
      <c r="J2619" t="str">
        <f>VLOOKUP(B2619,Lookup!A:B,2,FALSE)</f>
        <v>Kaduna</v>
      </c>
      <c r="K2619" t="str">
        <f>VLOOKUP(C2619,Lookup!D:E,2,FALSE)</f>
        <v>Trade, Commerce and Industry</v>
      </c>
      <c r="L2619" t="str">
        <f>VLOOKUP(D2619,Lookup!G:H,2,FALSE)</f>
        <v>Overhead</v>
      </c>
      <c r="M2619" s="1">
        <f t="shared" si="209"/>
        <v>45075000</v>
      </c>
      <c r="N2619" s="1">
        <f t="shared" si="210"/>
        <v>0</v>
      </c>
      <c r="O2619" s="1">
        <f t="shared" si="211"/>
        <v>45075000</v>
      </c>
      <c r="P2619" s="1">
        <f t="shared" si="212"/>
        <v>84561754.780000001</v>
      </c>
    </row>
    <row r="2620" spans="1:16" x14ac:dyDescent="0.35">
      <c r="A2620">
        <v>2009</v>
      </c>
      <c r="B2620">
        <v>4</v>
      </c>
      <c r="C2620">
        <v>33</v>
      </c>
      <c r="D2620">
        <v>3</v>
      </c>
      <c r="E2620">
        <v>0</v>
      </c>
      <c r="F2620">
        <v>0</v>
      </c>
      <c r="G2620">
        <v>0</v>
      </c>
      <c r="I2620" s="4">
        <f t="shared" si="208"/>
        <v>2009</v>
      </c>
      <c r="J2620" t="str">
        <f>VLOOKUP(B2620,Lookup!A:B,2,FALSE)</f>
        <v>Kaduna</v>
      </c>
      <c r="K2620" t="str">
        <f>VLOOKUP(C2620,Lookup!D:E,2,FALSE)</f>
        <v>Trade, Commerce and Industry</v>
      </c>
      <c r="L2620" t="str">
        <f>VLOOKUP(D2620,Lookup!G:H,2,FALSE)</f>
        <v>Unclassified Subventions</v>
      </c>
      <c r="M2620" s="1">
        <f t="shared" si="209"/>
        <v>0</v>
      </c>
      <c r="N2620" s="1">
        <f t="shared" si="210"/>
        <v>0</v>
      </c>
      <c r="O2620" s="1">
        <f t="shared" si="211"/>
        <v>0</v>
      </c>
      <c r="P2620" s="1">
        <f t="shared" si="212"/>
        <v>0</v>
      </c>
    </row>
    <row r="2621" spans="1:16" x14ac:dyDescent="0.35">
      <c r="A2621">
        <v>2009</v>
      </c>
      <c r="B2621">
        <v>4</v>
      </c>
      <c r="C2621">
        <v>33</v>
      </c>
      <c r="D2621">
        <v>4</v>
      </c>
      <c r="E2621">
        <v>0</v>
      </c>
      <c r="F2621">
        <v>0</v>
      </c>
      <c r="G2621">
        <v>0</v>
      </c>
      <c r="I2621" s="4">
        <f t="shared" si="208"/>
        <v>2009</v>
      </c>
      <c r="J2621" t="str">
        <f>VLOOKUP(B2621,Lookup!A:B,2,FALSE)</f>
        <v>Kaduna</v>
      </c>
      <c r="K2621" t="str">
        <f>VLOOKUP(C2621,Lookup!D:E,2,FALSE)</f>
        <v>Trade, Commerce and Industry</v>
      </c>
      <c r="L2621" t="str">
        <f>VLOOKUP(D2621,Lookup!G:H,2,FALSE)</f>
        <v>P &amp; G</v>
      </c>
      <c r="M2621" s="1">
        <f t="shared" si="209"/>
        <v>0</v>
      </c>
      <c r="N2621" s="1">
        <f t="shared" si="210"/>
        <v>0</v>
      </c>
      <c r="O2621" s="1">
        <f t="shared" si="211"/>
        <v>0</v>
      </c>
      <c r="P2621" s="1">
        <f t="shared" si="212"/>
        <v>0</v>
      </c>
    </row>
    <row r="2622" spans="1:16" x14ac:dyDescent="0.35">
      <c r="A2622">
        <v>2009</v>
      </c>
      <c r="B2622">
        <v>4</v>
      </c>
      <c r="C2622">
        <v>33</v>
      </c>
      <c r="D2622">
        <v>5</v>
      </c>
      <c r="E2622">
        <v>0</v>
      </c>
      <c r="F2622">
        <v>0</v>
      </c>
      <c r="G2622">
        <v>0</v>
      </c>
      <c r="I2622" s="4">
        <f t="shared" si="208"/>
        <v>2009</v>
      </c>
      <c r="J2622" t="str">
        <f>VLOOKUP(B2622,Lookup!A:B,2,FALSE)</f>
        <v>Kaduna</v>
      </c>
      <c r="K2622" t="str">
        <f>VLOOKUP(C2622,Lookup!D:E,2,FALSE)</f>
        <v>Trade, Commerce and Industry</v>
      </c>
      <c r="L2622" t="str">
        <f>VLOOKUP(D2622,Lookup!G:H,2,FALSE)</f>
        <v>Other CRF</v>
      </c>
      <c r="M2622" s="1">
        <f t="shared" si="209"/>
        <v>0</v>
      </c>
      <c r="N2622" s="1">
        <f t="shared" si="210"/>
        <v>0</v>
      </c>
      <c r="O2622" s="1">
        <f t="shared" si="211"/>
        <v>0</v>
      </c>
      <c r="P2622" s="1">
        <f t="shared" si="212"/>
        <v>0</v>
      </c>
    </row>
    <row r="2623" spans="1:16" x14ac:dyDescent="0.35">
      <c r="A2623">
        <v>2009</v>
      </c>
      <c r="B2623">
        <v>4</v>
      </c>
      <c r="C2623">
        <v>33</v>
      </c>
      <c r="D2623">
        <v>6</v>
      </c>
      <c r="E2623">
        <v>0</v>
      </c>
      <c r="F2623">
        <v>0</v>
      </c>
      <c r="G2623">
        <v>0</v>
      </c>
      <c r="I2623" s="4">
        <f t="shared" si="208"/>
        <v>2009</v>
      </c>
      <c r="J2623" t="str">
        <f>VLOOKUP(B2623,Lookup!A:B,2,FALSE)</f>
        <v>Kaduna</v>
      </c>
      <c r="K2623" t="str">
        <f>VLOOKUP(C2623,Lookup!D:E,2,FALSE)</f>
        <v>Trade, Commerce and Industry</v>
      </c>
      <c r="L2623" t="str">
        <f>VLOOKUP(D2623,Lookup!G:H,2,FALSE)</f>
        <v>Public Debt Charges</v>
      </c>
      <c r="M2623" s="1">
        <f t="shared" si="209"/>
        <v>0</v>
      </c>
      <c r="N2623" s="1">
        <f t="shared" si="210"/>
        <v>0</v>
      </c>
      <c r="O2623" s="1">
        <f t="shared" si="211"/>
        <v>0</v>
      </c>
      <c r="P2623" s="1">
        <f t="shared" si="212"/>
        <v>0</v>
      </c>
    </row>
    <row r="2624" spans="1:16" x14ac:dyDescent="0.35">
      <c r="A2624">
        <v>2009</v>
      </c>
      <c r="B2624">
        <v>4</v>
      </c>
      <c r="C2624">
        <v>33</v>
      </c>
      <c r="D2624">
        <v>7</v>
      </c>
      <c r="E2624">
        <v>0</v>
      </c>
      <c r="F2624">
        <v>0</v>
      </c>
      <c r="G2624">
        <v>0</v>
      </c>
      <c r="I2624" s="4">
        <f t="shared" si="208"/>
        <v>2009</v>
      </c>
      <c r="J2624" t="str">
        <f>VLOOKUP(B2624,Lookup!A:B,2,FALSE)</f>
        <v>Kaduna</v>
      </c>
      <c r="K2624" t="str">
        <f>VLOOKUP(C2624,Lookup!D:E,2,FALSE)</f>
        <v>Trade, Commerce and Industry</v>
      </c>
      <c r="L2624" t="str">
        <f>VLOOKUP(D2624,Lookup!G:H,2,FALSE)</f>
        <v>Cont to LGs</v>
      </c>
      <c r="M2624" s="1">
        <f t="shared" si="209"/>
        <v>0</v>
      </c>
      <c r="N2624" s="1">
        <f t="shared" si="210"/>
        <v>0</v>
      </c>
      <c r="O2624" s="1">
        <f t="shared" si="211"/>
        <v>0</v>
      </c>
      <c r="P2624" s="1">
        <f t="shared" si="212"/>
        <v>0</v>
      </c>
    </row>
    <row r="2625" spans="1:16" x14ac:dyDescent="0.35">
      <c r="A2625">
        <v>2009</v>
      </c>
      <c r="B2625">
        <v>4</v>
      </c>
      <c r="C2625">
        <v>33</v>
      </c>
      <c r="D2625">
        <v>8</v>
      </c>
      <c r="E2625">
        <v>0</v>
      </c>
      <c r="F2625">
        <v>0</v>
      </c>
      <c r="G2625">
        <v>0</v>
      </c>
      <c r="I2625" s="4">
        <f t="shared" si="208"/>
        <v>2009</v>
      </c>
      <c r="J2625" t="str">
        <f>VLOOKUP(B2625,Lookup!A:B,2,FALSE)</f>
        <v>Kaduna</v>
      </c>
      <c r="K2625" t="str">
        <f>VLOOKUP(C2625,Lookup!D:E,2,FALSE)</f>
        <v>Trade, Commerce and Industry</v>
      </c>
      <c r="L2625" t="str">
        <f>VLOOKUP(D2625,Lookup!G:H,2,FALSE)</f>
        <v>Others</v>
      </c>
      <c r="M2625" s="1">
        <f t="shared" si="209"/>
        <v>0</v>
      </c>
      <c r="N2625" s="1">
        <f t="shared" si="210"/>
        <v>0</v>
      </c>
      <c r="O2625" s="1">
        <f t="shared" si="211"/>
        <v>0</v>
      </c>
      <c r="P2625" s="1">
        <f t="shared" si="212"/>
        <v>0</v>
      </c>
    </row>
    <row r="2626" spans="1:16" x14ac:dyDescent="0.35">
      <c r="A2626">
        <v>2009</v>
      </c>
      <c r="B2626">
        <v>4</v>
      </c>
      <c r="C2626">
        <v>35</v>
      </c>
      <c r="D2626">
        <v>1</v>
      </c>
      <c r="E2626">
        <v>69120200</v>
      </c>
      <c r="F2626">
        <v>0</v>
      </c>
      <c r="G2626">
        <v>72480972.450000003</v>
      </c>
      <c r="I2626" s="4">
        <f t="shared" si="208"/>
        <v>2009</v>
      </c>
      <c r="J2626" t="str">
        <f>VLOOKUP(B2626,Lookup!A:B,2,FALSE)</f>
        <v>Kaduna</v>
      </c>
      <c r="K2626" t="str">
        <f>VLOOKUP(C2626,Lookup!D:E,2,FALSE)</f>
        <v>Water and Sanitation</v>
      </c>
      <c r="L2626" t="str">
        <f>VLOOKUP(D2626,Lookup!G:H,2,FALSE)</f>
        <v>Personnel</v>
      </c>
      <c r="M2626" s="1">
        <f t="shared" si="209"/>
        <v>69120200</v>
      </c>
      <c r="N2626" s="1">
        <f t="shared" si="210"/>
        <v>0</v>
      </c>
      <c r="O2626" s="1">
        <f t="shared" si="211"/>
        <v>69120200</v>
      </c>
      <c r="P2626" s="1">
        <f t="shared" si="212"/>
        <v>72480972.450000003</v>
      </c>
    </row>
    <row r="2627" spans="1:16" x14ac:dyDescent="0.35">
      <c r="A2627">
        <v>2009</v>
      </c>
      <c r="B2627">
        <v>4</v>
      </c>
      <c r="C2627">
        <v>35</v>
      </c>
      <c r="D2627">
        <v>2</v>
      </c>
      <c r="E2627">
        <v>251750000</v>
      </c>
      <c r="F2627">
        <v>0</v>
      </c>
      <c r="G2627">
        <v>7788158.6200000001</v>
      </c>
      <c r="I2627" s="4">
        <f t="shared" ref="I2627:I2690" si="213">A2627</f>
        <v>2009</v>
      </c>
      <c r="J2627" t="str">
        <f>VLOOKUP(B2627,Lookup!A:B,2,FALSE)</f>
        <v>Kaduna</v>
      </c>
      <c r="K2627" t="str">
        <f>VLOOKUP(C2627,Lookup!D:E,2,FALSE)</f>
        <v>Water and Sanitation</v>
      </c>
      <c r="L2627" t="str">
        <f>VLOOKUP(D2627,Lookup!G:H,2,FALSE)</f>
        <v>Overhead</v>
      </c>
      <c r="M2627" s="1">
        <f t="shared" si="209"/>
        <v>251750000</v>
      </c>
      <c r="N2627" s="1">
        <f t="shared" si="210"/>
        <v>0</v>
      </c>
      <c r="O2627" s="1">
        <f t="shared" si="211"/>
        <v>251750000</v>
      </c>
      <c r="P2627" s="1">
        <f t="shared" si="212"/>
        <v>7788158.6200000001</v>
      </c>
    </row>
    <row r="2628" spans="1:16" x14ac:dyDescent="0.35">
      <c r="A2628">
        <v>2009</v>
      </c>
      <c r="B2628">
        <v>4</v>
      </c>
      <c r="C2628">
        <v>35</v>
      </c>
      <c r="D2628">
        <v>3</v>
      </c>
      <c r="E2628">
        <v>0</v>
      </c>
      <c r="F2628">
        <v>0</v>
      </c>
      <c r="G2628">
        <v>0</v>
      </c>
      <c r="I2628" s="4">
        <f t="shared" si="213"/>
        <v>2009</v>
      </c>
      <c r="J2628" t="str">
        <f>VLOOKUP(B2628,Lookup!A:B,2,FALSE)</f>
        <v>Kaduna</v>
      </c>
      <c r="K2628" t="str">
        <f>VLOOKUP(C2628,Lookup!D:E,2,FALSE)</f>
        <v>Water and Sanitation</v>
      </c>
      <c r="L2628" t="str">
        <f>VLOOKUP(D2628,Lookup!G:H,2,FALSE)</f>
        <v>Unclassified Subventions</v>
      </c>
      <c r="M2628" s="1">
        <f t="shared" ref="M2628:M2691" si="214">E2628</f>
        <v>0</v>
      </c>
      <c r="N2628" s="1">
        <f t="shared" ref="N2628:N2691" si="215">F2628</f>
        <v>0</v>
      </c>
      <c r="O2628" s="1">
        <f t="shared" ref="O2628:O2691" si="216">M2628+N2628</f>
        <v>0</v>
      </c>
      <c r="P2628" s="1">
        <f t="shared" ref="P2628:P2691" si="217">G2628</f>
        <v>0</v>
      </c>
    </row>
    <row r="2629" spans="1:16" x14ac:dyDescent="0.35">
      <c r="A2629">
        <v>2009</v>
      </c>
      <c r="B2629">
        <v>4</v>
      </c>
      <c r="C2629">
        <v>35</v>
      </c>
      <c r="D2629">
        <v>4</v>
      </c>
      <c r="E2629">
        <v>0</v>
      </c>
      <c r="F2629">
        <v>0</v>
      </c>
      <c r="G2629">
        <v>0</v>
      </c>
      <c r="I2629" s="4">
        <f t="shared" si="213"/>
        <v>2009</v>
      </c>
      <c r="J2629" t="str">
        <f>VLOOKUP(B2629,Lookup!A:B,2,FALSE)</f>
        <v>Kaduna</v>
      </c>
      <c r="K2629" t="str">
        <f>VLOOKUP(C2629,Lookup!D:E,2,FALSE)</f>
        <v>Water and Sanitation</v>
      </c>
      <c r="L2629" t="str">
        <f>VLOOKUP(D2629,Lookup!G:H,2,FALSE)</f>
        <v>P &amp; G</v>
      </c>
      <c r="M2629" s="1">
        <f t="shared" si="214"/>
        <v>0</v>
      </c>
      <c r="N2629" s="1">
        <f t="shared" si="215"/>
        <v>0</v>
      </c>
      <c r="O2629" s="1">
        <f t="shared" si="216"/>
        <v>0</v>
      </c>
      <c r="P2629" s="1">
        <f t="shared" si="217"/>
        <v>0</v>
      </c>
    </row>
    <row r="2630" spans="1:16" x14ac:dyDescent="0.35">
      <c r="A2630">
        <v>2009</v>
      </c>
      <c r="B2630">
        <v>4</v>
      </c>
      <c r="C2630">
        <v>35</v>
      </c>
      <c r="D2630">
        <v>5</v>
      </c>
      <c r="E2630">
        <v>0</v>
      </c>
      <c r="F2630">
        <v>0</v>
      </c>
      <c r="G2630">
        <v>0</v>
      </c>
      <c r="I2630" s="4">
        <f t="shared" si="213"/>
        <v>2009</v>
      </c>
      <c r="J2630" t="str">
        <f>VLOOKUP(B2630,Lookup!A:B,2,FALSE)</f>
        <v>Kaduna</v>
      </c>
      <c r="K2630" t="str">
        <f>VLOOKUP(C2630,Lookup!D:E,2,FALSE)</f>
        <v>Water and Sanitation</v>
      </c>
      <c r="L2630" t="str">
        <f>VLOOKUP(D2630,Lookup!G:H,2,FALSE)</f>
        <v>Other CRF</v>
      </c>
      <c r="M2630" s="1">
        <f t="shared" si="214"/>
        <v>0</v>
      </c>
      <c r="N2630" s="1">
        <f t="shared" si="215"/>
        <v>0</v>
      </c>
      <c r="O2630" s="1">
        <f t="shared" si="216"/>
        <v>0</v>
      </c>
      <c r="P2630" s="1">
        <f t="shared" si="217"/>
        <v>0</v>
      </c>
    </row>
    <row r="2631" spans="1:16" x14ac:dyDescent="0.35">
      <c r="A2631">
        <v>2009</v>
      </c>
      <c r="B2631">
        <v>4</v>
      </c>
      <c r="C2631">
        <v>35</v>
      </c>
      <c r="D2631">
        <v>6</v>
      </c>
      <c r="E2631">
        <v>0</v>
      </c>
      <c r="F2631">
        <v>0</v>
      </c>
      <c r="G2631">
        <v>0</v>
      </c>
      <c r="I2631" s="4">
        <f t="shared" si="213"/>
        <v>2009</v>
      </c>
      <c r="J2631" t="str">
        <f>VLOOKUP(B2631,Lookup!A:B,2,FALSE)</f>
        <v>Kaduna</v>
      </c>
      <c r="K2631" t="str">
        <f>VLOOKUP(C2631,Lookup!D:E,2,FALSE)</f>
        <v>Water and Sanitation</v>
      </c>
      <c r="L2631" t="str">
        <f>VLOOKUP(D2631,Lookup!G:H,2,FALSE)</f>
        <v>Public Debt Charges</v>
      </c>
      <c r="M2631" s="1">
        <f t="shared" si="214"/>
        <v>0</v>
      </c>
      <c r="N2631" s="1">
        <f t="shared" si="215"/>
        <v>0</v>
      </c>
      <c r="O2631" s="1">
        <f t="shared" si="216"/>
        <v>0</v>
      </c>
      <c r="P2631" s="1">
        <f t="shared" si="217"/>
        <v>0</v>
      </c>
    </row>
    <row r="2632" spans="1:16" x14ac:dyDescent="0.35">
      <c r="A2632">
        <v>2009</v>
      </c>
      <c r="B2632">
        <v>4</v>
      </c>
      <c r="C2632">
        <v>35</v>
      </c>
      <c r="D2632">
        <v>7</v>
      </c>
      <c r="E2632">
        <v>0</v>
      </c>
      <c r="F2632">
        <v>0</v>
      </c>
      <c r="G2632">
        <v>0</v>
      </c>
      <c r="I2632" s="4">
        <f t="shared" si="213"/>
        <v>2009</v>
      </c>
      <c r="J2632" t="str">
        <f>VLOOKUP(B2632,Lookup!A:B,2,FALSE)</f>
        <v>Kaduna</v>
      </c>
      <c r="K2632" t="str">
        <f>VLOOKUP(C2632,Lookup!D:E,2,FALSE)</f>
        <v>Water and Sanitation</v>
      </c>
      <c r="L2632" t="str">
        <f>VLOOKUP(D2632,Lookup!G:H,2,FALSE)</f>
        <v>Cont to LGs</v>
      </c>
      <c r="M2632" s="1">
        <f t="shared" si="214"/>
        <v>0</v>
      </c>
      <c r="N2632" s="1">
        <f t="shared" si="215"/>
        <v>0</v>
      </c>
      <c r="O2632" s="1">
        <f t="shared" si="216"/>
        <v>0</v>
      </c>
      <c r="P2632" s="1">
        <f t="shared" si="217"/>
        <v>0</v>
      </c>
    </row>
    <row r="2633" spans="1:16" x14ac:dyDescent="0.35">
      <c r="A2633">
        <v>2009</v>
      </c>
      <c r="B2633">
        <v>4</v>
      </c>
      <c r="C2633">
        <v>35</v>
      </c>
      <c r="D2633">
        <v>8</v>
      </c>
      <c r="E2633">
        <v>0</v>
      </c>
      <c r="F2633">
        <v>0</v>
      </c>
      <c r="G2633">
        <v>0</v>
      </c>
      <c r="I2633" s="4">
        <f t="shared" si="213"/>
        <v>2009</v>
      </c>
      <c r="J2633" t="str">
        <f>VLOOKUP(B2633,Lookup!A:B,2,FALSE)</f>
        <v>Kaduna</v>
      </c>
      <c r="K2633" t="str">
        <f>VLOOKUP(C2633,Lookup!D:E,2,FALSE)</f>
        <v>Water and Sanitation</v>
      </c>
      <c r="L2633" t="str">
        <f>VLOOKUP(D2633,Lookup!G:H,2,FALSE)</f>
        <v>Others</v>
      </c>
      <c r="M2633" s="1">
        <f t="shared" si="214"/>
        <v>0</v>
      </c>
      <c r="N2633" s="1">
        <f t="shared" si="215"/>
        <v>0</v>
      </c>
      <c r="O2633" s="1">
        <f t="shared" si="216"/>
        <v>0</v>
      </c>
      <c r="P2633" s="1">
        <f t="shared" si="217"/>
        <v>0</v>
      </c>
    </row>
    <row r="2634" spans="1:16" x14ac:dyDescent="0.35">
      <c r="A2634">
        <v>2009</v>
      </c>
      <c r="B2634">
        <v>4</v>
      </c>
      <c r="C2634">
        <v>37</v>
      </c>
      <c r="D2634">
        <v>1</v>
      </c>
      <c r="E2634">
        <v>71991260</v>
      </c>
      <c r="F2634">
        <v>0</v>
      </c>
      <c r="G2634">
        <v>76596418.810000002</v>
      </c>
      <c r="I2634" s="4">
        <f t="shared" si="213"/>
        <v>2009</v>
      </c>
      <c r="J2634" t="str">
        <f>VLOOKUP(B2634,Lookup!A:B,2,FALSE)</f>
        <v>Kaduna</v>
      </c>
      <c r="K2634" t="str">
        <f>VLOOKUP(C2634,Lookup!D:E,2,FALSE)</f>
        <v>Youths and Sports</v>
      </c>
      <c r="L2634" t="str">
        <f>VLOOKUP(D2634,Lookup!G:H,2,FALSE)</f>
        <v>Personnel</v>
      </c>
      <c r="M2634" s="1">
        <f t="shared" si="214"/>
        <v>71991260</v>
      </c>
      <c r="N2634" s="1">
        <f t="shared" si="215"/>
        <v>0</v>
      </c>
      <c r="O2634" s="1">
        <f t="shared" si="216"/>
        <v>71991260</v>
      </c>
      <c r="P2634" s="1">
        <f t="shared" si="217"/>
        <v>76596418.810000002</v>
      </c>
    </row>
    <row r="2635" spans="1:16" x14ac:dyDescent="0.35">
      <c r="A2635">
        <v>2009</v>
      </c>
      <c r="B2635">
        <v>4</v>
      </c>
      <c r="C2635">
        <v>37</v>
      </c>
      <c r="D2635">
        <v>2</v>
      </c>
      <c r="E2635">
        <v>525025000</v>
      </c>
      <c r="F2635">
        <v>0</v>
      </c>
      <c r="G2635">
        <v>376047606.38</v>
      </c>
      <c r="I2635" s="4">
        <f t="shared" si="213"/>
        <v>2009</v>
      </c>
      <c r="J2635" t="str">
        <f>VLOOKUP(B2635,Lookup!A:B,2,FALSE)</f>
        <v>Kaduna</v>
      </c>
      <c r="K2635" t="str">
        <f>VLOOKUP(C2635,Lookup!D:E,2,FALSE)</f>
        <v>Youths and Sports</v>
      </c>
      <c r="L2635" t="str">
        <f>VLOOKUP(D2635,Lookup!G:H,2,FALSE)</f>
        <v>Overhead</v>
      </c>
      <c r="M2635" s="1">
        <f t="shared" si="214"/>
        <v>525025000</v>
      </c>
      <c r="N2635" s="1">
        <f t="shared" si="215"/>
        <v>0</v>
      </c>
      <c r="O2635" s="1">
        <f t="shared" si="216"/>
        <v>525025000</v>
      </c>
      <c r="P2635" s="1">
        <f t="shared" si="217"/>
        <v>376047606.38</v>
      </c>
    </row>
    <row r="2636" spans="1:16" x14ac:dyDescent="0.35">
      <c r="A2636">
        <v>2009</v>
      </c>
      <c r="B2636">
        <v>4</v>
      </c>
      <c r="C2636">
        <v>37</v>
      </c>
      <c r="D2636">
        <v>3</v>
      </c>
      <c r="E2636">
        <v>0</v>
      </c>
      <c r="F2636">
        <v>0</v>
      </c>
      <c r="G2636">
        <v>0</v>
      </c>
      <c r="I2636" s="4">
        <f t="shared" si="213"/>
        <v>2009</v>
      </c>
      <c r="J2636" t="str">
        <f>VLOOKUP(B2636,Lookup!A:B,2,FALSE)</f>
        <v>Kaduna</v>
      </c>
      <c r="K2636" t="str">
        <f>VLOOKUP(C2636,Lookup!D:E,2,FALSE)</f>
        <v>Youths and Sports</v>
      </c>
      <c r="L2636" t="str">
        <f>VLOOKUP(D2636,Lookup!G:H,2,FALSE)</f>
        <v>Unclassified Subventions</v>
      </c>
      <c r="M2636" s="1">
        <f t="shared" si="214"/>
        <v>0</v>
      </c>
      <c r="N2636" s="1">
        <f t="shared" si="215"/>
        <v>0</v>
      </c>
      <c r="O2636" s="1">
        <f t="shared" si="216"/>
        <v>0</v>
      </c>
      <c r="P2636" s="1">
        <f t="shared" si="217"/>
        <v>0</v>
      </c>
    </row>
    <row r="2637" spans="1:16" x14ac:dyDescent="0.35">
      <c r="A2637">
        <v>2009</v>
      </c>
      <c r="B2637">
        <v>4</v>
      </c>
      <c r="C2637">
        <v>37</v>
      </c>
      <c r="D2637">
        <v>4</v>
      </c>
      <c r="E2637">
        <v>0</v>
      </c>
      <c r="F2637">
        <v>0</v>
      </c>
      <c r="G2637">
        <v>0</v>
      </c>
      <c r="I2637" s="4">
        <f t="shared" si="213"/>
        <v>2009</v>
      </c>
      <c r="J2637" t="str">
        <f>VLOOKUP(B2637,Lookup!A:B,2,FALSE)</f>
        <v>Kaduna</v>
      </c>
      <c r="K2637" t="str">
        <f>VLOOKUP(C2637,Lookup!D:E,2,FALSE)</f>
        <v>Youths and Sports</v>
      </c>
      <c r="L2637" t="str">
        <f>VLOOKUP(D2637,Lookup!G:H,2,FALSE)</f>
        <v>P &amp; G</v>
      </c>
      <c r="M2637" s="1">
        <f t="shared" si="214"/>
        <v>0</v>
      </c>
      <c r="N2637" s="1">
        <f t="shared" si="215"/>
        <v>0</v>
      </c>
      <c r="O2637" s="1">
        <f t="shared" si="216"/>
        <v>0</v>
      </c>
      <c r="P2637" s="1">
        <f t="shared" si="217"/>
        <v>0</v>
      </c>
    </row>
    <row r="2638" spans="1:16" x14ac:dyDescent="0.35">
      <c r="A2638">
        <v>2009</v>
      </c>
      <c r="B2638">
        <v>4</v>
      </c>
      <c r="C2638">
        <v>37</v>
      </c>
      <c r="D2638">
        <v>5</v>
      </c>
      <c r="E2638">
        <v>0</v>
      </c>
      <c r="F2638">
        <v>0</v>
      </c>
      <c r="G2638">
        <v>0</v>
      </c>
      <c r="I2638" s="4">
        <f t="shared" si="213"/>
        <v>2009</v>
      </c>
      <c r="J2638" t="str">
        <f>VLOOKUP(B2638,Lookup!A:B,2,FALSE)</f>
        <v>Kaduna</v>
      </c>
      <c r="K2638" t="str">
        <f>VLOOKUP(C2638,Lookup!D:E,2,FALSE)</f>
        <v>Youths and Sports</v>
      </c>
      <c r="L2638" t="str">
        <f>VLOOKUP(D2638,Lookup!G:H,2,FALSE)</f>
        <v>Other CRF</v>
      </c>
      <c r="M2638" s="1">
        <f t="shared" si="214"/>
        <v>0</v>
      </c>
      <c r="N2638" s="1">
        <f t="shared" si="215"/>
        <v>0</v>
      </c>
      <c r="O2638" s="1">
        <f t="shared" si="216"/>
        <v>0</v>
      </c>
      <c r="P2638" s="1">
        <f t="shared" si="217"/>
        <v>0</v>
      </c>
    </row>
    <row r="2639" spans="1:16" x14ac:dyDescent="0.35">
      <c r="A2639">
        <v>2009</v>
      </c>
      <c r="B2639">
        <v>4</v>
      </c>
      <c r="C2639">
        <v>37</v>
      </c>
      <c r="D2639">
        <v>6</v>
      </c>
      <c r="E2639">
        <v>0</v>
      </c>
      <c r="F2639">
        <v>0</v>
      </c>
      <c r="G2639">
        <v>0</v>
      </c>
      <c r="I2639" s="4">
        <f t="shared" si="213"/>
        <v>2009</v>
      </c>
      <c r="J2639" t="str">
        <f>VLOOKUP(B2639,Lookup!A:B,2,FALSE)</f>
        <v>Kaduna</v>
      </c>
      <c r="K2639" t="str">
        <f>VLOOKUP(C2639,Lookup!D:E,2,FALSE)</f>
        <v>Youths and Sports</v>
      </c>
      <c r="L2639" t="str">
        <f>VLOOKUP(D2639,Lookup!G:H,2,FALSE)</f>
        <v>Public Debt Charges</v>
      </c>
      <c r="M2639" s="1">
        <f t="shared" si="214"/>
        <v>0</v>
      </c>
      <c r="N2639" s="1">
        <f t="shared" si="215"/>
        <v>0</v>
      </c>
      <c r="O2639" s="1">
        <f t="shared" si="216"/>
        <v>0</v>
      </c>
      <c r="P2639" s="1">
        <f t="shared" si="217"/>
        <v>0</v>
      </c>
    </row>
    <row r="2640" spans="1:16" x14ac:dyDescent="0.35">
      <c r="A2640">
        <v>2009</v>
      </c>
      <c r="B2640">
        <v>4</v>
      </c>
      <c r="C2640">
        <v>37</v>
      </c>
      <c r="D2640">
        <v>7</v>
      </c>
      <c r="E2640">
        <v>0</v>
      </c>
      <c r="F2640">
        <v>0</v>
      </c>
      <c r="G2640">
        <v>0</v>
      </c>
      <c r="I2640" s="4">
        <f t="shared" si="213"/>
        <v>2009</v>
      </c>
      <c r="J2640" t="str">
        <f>VLOOKUP(B2640,Lookup!A:B,2,FALSE)</f>
        <v>Kaduna</v>
      </c>
      <c r="K2640" t="str">
        <f>VLOOKUP(C2640,Lookup!D:E,2,FALSE)</f>
        <v>Youths and Sports</v>
      </c>
      <c r="L2640" t="str">
        <f>VLOOKUP(D2640,Lookup!G:H,2,FALSE)</f>
        <v>Cont to LGs</v>
      </c>
      <c r="M2640" s="1">
        <f t="shared" si="214"/>
        <v>0</v>
      </c>
      <c r="N2640" s="1">
        <f t="shared" si="215"/>
        <v>0</v>
      </c>
      <c r="O2640" s="1">
        <f t="shared" si="216"/>
        <v>0</v>
      </c>
      <c r="P2640" s="1">
        <f t="shared" si="217"/>
        <v>0</v>
      </c>
    </row>
    <row r="2641" spans="1:16" x14ac:dyDescent="0.35">
      <c r="A2641">
        <v>2009</v>
      </c>
      <c r="B2641">
        <v>4</v>
      </c>
      <c r="C2641">
        <v>37</v>
      </c>
      <c r="D2641">
        <v>8</v>
      </c>
      <c r="E2641">
        <v>0</v>
      </c>
      <c r="F2641">
        <v>0</v>
      </c>
      <c r="G2641">
        <v>0</v>
      </c>
      <c r="I2641" s="4">
        <f t="shared" si="213"/>
        <v>2009</v>
      </c>
      <c r="J2641" t="str">
        <f>VLOOKUP(B2641,Lookup!A:B,2,FALSE)</f>
        <v>Kaduna</v>
      </c>
      <c r="K2641" t="str">
        <f>VLOOKUP(C2641,Lookup!D:E,2,FALSE)</f>
        <v>Youths and Sports</v>
      </c>
      <c r="L2641" t="str">
        <f>VLOOKUP(D2641,Lookup!G:H,2,FALSE)</f>
        <v>Others</v>
      </c>
      <c r="M2641" s="1">
        <f t="shared" si="214"/>
        <v>0</v>
      </c>
      <c r="N2641" s="1">
        <f t="shared" si="215"/>
        <v>0</v>
      </c>
      <c r="O2641" s="1">
        <f t="shared" si="216"/>
        <v>0</v>
      </c>
      <c r="P2641" s="1">
        <f t="shared" si="217"/>
        <v>0</v>
      </c>
    </row>
    <row r="2642" spans="1:16" x14ac:dyDescent="0.35">
      <c r="A2642">
        <v>2009</v>
      </c>
      <c r="B2642">
        <v>5</v>
      </c>
      <c r="C2642">
        <v>1</v>
      </c>
      <c r="D2642">
        <v>1</v>
      </c>
      <c r="E2642">
        <v>1115105810</v>
      </c>
      <c r="F2642">
        <v>0</v>
      </c>
      <c r="G2642">
        <v>363489571.58999997</v>
      </c>
      <c r="I2642" s="4">
        <f t="shared" si="213"/>
        <v>2009</v>
      </c>
      <c r="J2642" t="str">
        <f>VLOOKUP(B2642,Lookup!A:B,2,FALSE)</f>
        <v>Kano</v>
      </c>
      <c r="K2642" t="str">
        <f>VLOOKUP(C2642,Lookup!D:E,2,FALSE)</f>
        <v>Agriculture</v>
      </c>
      <c r="L2642" t="str">
        <f>VLOOKUP(D2642,Lookup!G:H,2,FALSE)</f>
        <v>Personnel</v>
      </c>
      <c r="M2642" s="1">
        <f t="shared" si="214"/>
        <v>1115105810</v>
      </c>
      <c r="N2642" s="1">
        <f t="shared" si="215"/>
        <v>0</v>
      </c>
      <c r="O2642" s="1">
        <f t="shared" si="216"/>
        <v>1115105810</v>
      </c>
      <c r="P2642" s="1">
        <f t="shared" si="217"/>
        <v>363489571.58999997</v>
      </c>
    </row>
    <row r="2643" spans="1:16" x14ac:dyDescent="0.35">
      <c r="A2643">
        <v>2009</v>
      </c>
      <c r="B2643">
        <v>5</v>
      </c>
      <c r="C2643">
        <v>1</v>
      </c>
      <c r="D2643">
        <v>2</v>
      </c>
      <c r="E2643">
        <v>245540000</v>
      </c>
      <c r="F2643">
        <v>0</v>
      </c>
      <c r="G2643">
        <v>25372608.82</v>
      </c>
      <c r="I2643" s="4">
        <f t="shared" si="213"/>
        <v>2009</v>
      </c>
      <c r="J2643" t="str">
        <f>VLOOKUP(B2643,Lookup!A:B,2,FALSE)</f>
        <v>Kano</v>
      </c>
      <c r="K2643" t="str">
        <f>VLOOKUP(C2643,Lookup!D:E,2,FALSE)</f>
        <v>Agriculture</v>
      </c>
      <c r="L2643" t="str">
        <f>VLOOKUP(D2643,Lookup!G:H,2,FALSE)</f>
        <v>Overhead</v>
      </c>
      <c r="M2643" s="1">
        <f t="shared" si="214"/>
        <v>245540000</v>
      </c>
      <c r="N2643" s="1">
        <f t="shared" si="215"/>
        <v>0</v>
      </c>
      <c r="O2643" s="1">
        <f t="shared" si="216"/>
        <v>245540000</v>
      </c>
      <c r="P2643" s="1">
        <f t="shared" si="217"/>
        <v>25372608.82</v>
      </c>
    </row>
    <row r="2644" spans="1:16" x14ac:dyDescent="0.35">
      <c r="A2644">
        <v>2009</v>
      </c>
      <c r="B2644">
        <v>5</v>
      </c>
      <c r="C2644">
        <v>1</v>
      </c>
      <c r="D2644">
        <v>3</v>
      </c>
      <c r="E2644">
        <v>0</v>
      </c>
      <c r="F2644">
        <v>0</v>
      </c>
      <c r="G2644">
        <v>0</v>
      </c>
      <c r="I2644" s="4">
        <f t="shared" si="213"/>
        <v>2009</v>
      </c>
      <c r="J2644" t="str">
        <f>VLOOKUP(B2644,Lookup!A:B,2,FALSE)</f>
        <v>Kano</v>
      </c>
      <c r="K2644" t="str">
        <f>VLOOKUP(C2644,Lookup!D:E,2,FALSE)</f>
        <v>Agriculture</v>
      </c>
      <c r="L2644" t="str">
        <f>VLOOKUP(D2644,Lookup!G:H,2,FALSE)</f>
        <v>Unclassified Subventions</v>
      </c>
      <c r="M2644" s="1">
        <f t="shared" si="214"/>
        <v>0</v>
      </c>
      <c r="N2644" s="1">
        <f t="shared" si="215"/>
        <v>0</v>
      </c>
      <c r="O2644" s="1">
        <f t="shared" si="216"/>
        <v>0</v>
      </c>
      <c r="P2644" s="1">
        <f t="shared" si="217"/>
        <v>0</v>
      </c>
    </row>
    <row r="2645" spans="1:16" x14ac:dyDescent="0.35">
      <c r="A2645">
        <v>2009</v>
      </c>
      <c r="B2645">
        <v>5</v>
      </c>
      <c r="C2645">
        <v>1</v>
      </c>
      <c r="D2645">
        <v>4</v>
      </c>
      <c r="E2645">
        <v>0</v>
      </c>
      <c r="F2645">
        <v>0</v>
      </c>
      <c r="G2645">
        <v>0</v>
      </c>
      <c r="I2645" s="4">
        <f t="shared" si="213"/>
        <v>2009</v>
      </c>
      <c r="J2645" t="str">
        <f>VLOOKUP(B2645,Lookup!A:B,2,FALSE)</f>
        <v>Kano</v>
      </c>
      <c r="K2645" t="str">
        <f>VLOOKUP(C2645,Lookup!D:E,2,FALSE)</f>
        <v>Agriculture</v>
      </c>
      <c r="L2645" t="str">
        <f>VLOOKUP(D2645,Lookup!G:H,2,FALSE)</f>
        <v>P &amp; G</v>
      </c>
      <c r="M2645" s="1">
        <f t="shared" si="214"/>
        <v>0</v>
      </c>
      <c r="N2645" s="1">
        <f t="shared" si="215"/>
        <v>0</v>
      </c>
      <c r="O2645" s="1">
        <f t="shared" si="216"/>
        <v>0</v>
      </c>
      <c r="P2645" s="1">
        <f t="shared" si="217"/>
        <v>0</v>
      </c>
    </row>
    <row r="2646" spans="1:16" x14ac:dyDescent="0.35">
      <c r="A2646">
        <v>2009</v>
      </c>
      <c r="B2646">
        <v>5</v>
      </c>
      <c r="C2646">
        <v>1</v>
      </c>
      <c r="D2646">
        <v>5</v>
      </c>
      <c r="E2646">
        <v>0</v>
      </c>
      <c r="F2646">
        <v>0</v>
      </c>
      <c r="G2646">
        <v>0</v>
      </c>
      <c r="I2646" s="4">
        <f t="shared" si="213"/>
        <v>2009</v>
      </c>
      <c r="J2646" t="str">
        <f>VLOOKUP(B2646,Lookup!A:B,2,FALSE)</f>
        <v>Kano</v>
      </c>
      <c r="K2646" t="str">
        <f>VLOOKUP(C2646,Lookup!D:E,2,FALSE)</f>
        <v>Agriculture</v>
      </c>
      <c r="L2646" t="str">
        <f>VLOOKUP(D2646,Lookup!G:H,2,FALSE)</f>
        <v>Other CRF</v>
      </c>
      <c r="M2646" s="1">
        <f t="shared" si="214"/>
        <v>0</v>
      </c>
      <c r="N2646" s="1">
        <f t="shared" si="215"/>
        <v>0</v>
      </c>
      <c r="O2646" s="1">
        <f t="shared" si="216"/>
        <v>0</v>
      </c>
      <c r="P2646" s="1">
        <f t="shared" si="217"/>
        <v>0</v>
      </c>
    </row>
    <row r="2647" spans="1:16" x14ac:dyDescent="0.35">
      <c r="A2647">
        <v>2009</v>
      </c>
      <c r="B2647">
        <v>5</v>
      </c>
      <c r="C2647">
        <v>1</v>
      </c>
      <c r="D2647">
        <v>6</v>
      </c>
      <c r="E2647">
        <v>0</v>
      </c>
      <c r="F2647">
        <v>0</v>
      </c>
      <c r="G2647">
        <v>0</v>
      </c>
      <c r="I2647" s="4">
        <f t="shared" si="213"/>
        <v>2009</v>
      </c>
      <c r="J2647" t="str">
        <f>VLOOKUP(B2647,Lookup!A:B,2,FALSE)</f>
        <v>Kano</v>
      </c>
      <c r="K2647" t="str">
        <f>VLOOKUP(C2647,Lookup!D:E,2,FALSE)</f>
        <v>Agriculture</v>
      </c>
      <c r="L2647" t="str">
        <f>VLOOKUP(D2647,Lookup!G:H,2,FALSE)</f>
        <v>Public Debt Charges</v>
      </c>
      <c r="M2647" s="1">
        <f t="shared" si="214"/>
        <v>0</v>
      </c>
      <c r="N2647" s="1">
        <f t="shared" si="215"/>
        <v>0</v>
      </c>
      <c r="O2647" s="1">
        <f t="shared" si="216"/>
        <v>0</v>
      </c>
      <c r="P2647" s="1">
        <f t="shared" si="217"/>
        <v>0</v>
      </c>
    </row>
    <row r="2648" spans="1:16" x14ac:dyDescent="0.35">
      <c r="A2648">
        <v>2009</v>
      </c>
      <c r="B2648">
        <v>5</v>
      </c>
      <c r="C2648">
        <v>1</v>
      </c>
      <c r="D2648">
        <v>7</v>
      </c>
      <c r="E2648">
        <v>0</v>
      </c>
      <c r="F2648">
        <v>0</v>
      </c>
      <c r="G2648">
        <v>0</v>
      </c>
      <c r="I2648" s="4">
        <f t="shared" si="213"/>
        <v>2009</v>
      </c>
      <c r="J2648" t="str">
        <f>VLOOKUP(B2648,Lookup!A:B,2,FALSE)</f>
        <v>Kano</v>
      </c>
      <c r="K2648" t="str">
        <f>VLOOKUP(C2648,Lookup!D:E,2,FALSE)</f>
        <v>Agriculture</v>
      </c>
      <c r="L2648" t="str">
        <f>VLOOKUP(D2648,Lookup!G:H,2,FALSE)</f>
        <v>Cont to LGs</v>
      </c>
      <c r="M2648" s="1">
        <f t="shared" si="214"/>
        <v>0</v>
      </c>
      <c r="N2648" s="1">
        <f t="shared" si="215"/>
        <v>0</v>
      </c>
      <c r="O2648" s="1">
        <f t="shared" si="216"/>
        <v>0</v>
      </c>
      <c r="P2648" s="1">
        <f t="shared" si="217"/>
        <v>0</v>
      </c>
    </row>
    <row r="2649" spans="1:16" x14ac:dyDescent="0.35">
      <c r="A2649">
        <v>2009</v>
      </c>
      <c r="B2649">
        <v>5</v>
      </c>
      <c r="C2649">
        <v>1</v>
      </c>
      <c r="D2649">
        <v>8</v>
      </c>
      <c r="E2649">
        <v>0</v>
      </c>
      <c r="F2649">
        <v>0</v>
      </c>
      <c r="G2649">
        <v>607297925.25</v>
      </c>
      <c r="I2649" s="4">
        <f t="shared" si="213"/>
        <v>2009</v>
      </c>
      <c r="J2649" t="str">
        <f>VLOOKUP(B2649,Lookup!A:B,2,FALSE)</f>
        <v>Kano</v>
      </c>
      <c r="K2649" t="str">
        <f>VLOOKUP(C2649,Lookup!D:E,2,FALSE)</f>
        <v>Agriculture</v>
      </c>
      <c r="L2649" t="str">
        <f>VLOOKUP(D2649,Lookup!G:H,2,FALSE)</f>
        <v>Others</v>
      </c>
      <c r="M2649" s="1">
        <f t="shared" si="214"/>
        <v>0</v>
      </c>
      <c r="N2649" s="1">
        <f t="shared" si="215"/>
        <v>0</v>
      </c>
      <c r="O2649" s="1">
        <f t="shared" si="216"/>
        <v>0</v>
      </c>
      <c r="P2649" s="1">
        <f t="shared" si="217"/>
        <v>607297925.25</v>
      </c>
    </row>
    <row r="2650" spans="1:16" x14ac:dyDescent="0.35">
      <c r="A2650">
        <v>2009</v>
      </c>
      <c r="B2650">
        <v>5</v>
      </c>
      <c r="C2650">
        <v>3</v>
      </c>
      <c r="D2650">
        <v>1</v>
      </c>
      <c r="E2650">
        <v>135308070</v>
      </c>
      <c r="F2650">
        <v>0</v>
      </c>
      <c r="G2650">
        <v>133926206.75</v>
      </c>
      <c r="I2650" s="4">
        <f t="shared" si="213"/>
        <v>2009</v>
      </c>
      <c r="J2650" t="str">
        <f>VLOOKUP(B2650,Lookup!A:B,2,FALSE)</f>
        <v>Kano</v>
      </c>
      <c r="K2650" t="str">
        <f>VLOOKUP(C2650,Lookup!D:E,2,FALSE)</f>
        <v>Community, Human Development &amp; Employment Creation</v>
      </c>
      <c r="L2650" t="str">
        <f>VLOOKUP(D2650,Lookup!G:H,2,FALSE)</f>
        <v>Personnel</v>
      </c>
      <c r="M2650" s="1">
        <f t="shared" si="214"/>
        <v>135308070</v>
      </c>
      <c r="N2650" s="1">
        <f t="shared" si="215"/>
        <v>0</v>
      </c>
      <c r="O2650" s="1">
        <f t="shared" si="216"/>
        <v>135308070</v>
      </c>
      <c r="P2650" s="1">
        <f t="shared" si="217"/>
        <v>133926206.75</v>
      </c>
    </row>
    <row r="2651" spans="1:16" x14ac:dyDescent="0.35">
      <c r="A2651">
        <v>2009</v>
      </c>
      <c r="B2651">
        <v>5</v>
      </c>
      <c r="C2651">
        <v>3</v>
      </c>
      <c r="D2651">
        <v>2</v>
      </c>
      <c r="E2651">
        <v>149700000</v>
      </c>
      <c r="F2651">
        <v>0</v>
      </c>
      <c r="G2651">
        <v>123317719.39999999</v>
      </c>
      <c r="I2651" s="4">
        <f t="shared" si="213"/>
        <v>2009</v>
      </c>
      <c r="J2651" t="str">
        <f>VLOOKUP(B2651,Lookup!A:B,2,FALSE)</f>
        <v>Kano</v>
      </c>
      <c r="K2651" t="str">
        <f>VLOOKUP(C2651,Lookup!D:E,2,FALSE)</f>
        <v>Community, Human Development &amp; Employment Creation</v>
      </c>
      <c r="L2651" t="str">
        <f>VLOOKUP(D2651,Lookup!G:H,2,FALSE)</f>
        <v>Overhead</v>
      </c>
      <c r="M2651" s="1">
        <f t="shared" si="214"/>
        <v>149700000</v>
      </c>
      <c r="N2651" s="1">
        <f t="shared" si="215"/>
        <v>0</v>
      </c>
      <c r="O2651" s="1">
        <f t="shared" si="216"/>
        <v>149700000</v>
      </c>
      <c r="P2651" s="1">
        <f t="shared" si="217"/>
        <v>123317719.39999999</v>
      </c>
    </row>
    <row r="2652" spans="1:16" x14ac:dyDescent="0.35">
      <c r="A2652">
        <v>2009</v>
      </c>
      <c r="B2652">
        <v>5</v>
      </c>
      <c r="C2652">
        <v>3</v>
      </c>
      <c r="D2652">
        <v>3</v>
      </c>
      <c r="E2652">
        <v>0</v>
      </c>
      <c r="F2652">
        <v>0</v>
      </c>
      <c r="G2652">
        <v>0</v>
      </c>
      <c r="I2652" s="4">
        <f t="shared" si="213"/>
        <v>2009</v>
      </c>
      <c r="J2652" t="str">
        <f>VLOOKUP(B2652,Lookup!A:B,2,FALSE)</f>
        <v>Kano</v>
      </c>
      <c r="K2652" t="str">
        <f>VLOOKUP(C2652,Lookup!D:E,2,FALSE)</f>
        <v>Community, Human Development &amp; Employment Creation</v>
      </c>
      <c r="L2652" t="str">
        <f>VLOOKUP(D2652,Lookup!G:H,2,FALSE)</f>
        <v>Unclassified Subventions</v>
      </c>
      <c r="M2652" s="1">
        <f t="shared" si="214"/>
        <v>0</v>
      </c>
      <c r="N2652" s="1">
        <f t="shared" si="215"/>
        <v>0</v>
      </c>
      <c r="O2652" s="1">
        <f t="shared" si="216"/>
        <v>0</v>
      </c>
      <c r="P2652" s="1">
        <f t="shared" si="217"/>
        <v>0</v>
      </c>
    </row>
    <row r="2653" spans="1:16" x14ac:dyDescent="0.35">
      <c r="A2653">
        <v>2009</v>
      </c>
      <c r="B2653">
        <v>5</v>
      </c>
      <c r="C2653">
        <v>3</v>
      </c>
      <c r="D2653">
        <v>4</v>
      </c>
      <c r="E2653">
        <v>0</v>
      </c>
      <c r="F2653">
        <v>0</v>
      </c>
      <c r="G2653">
        <v>0</v>
      </c>
      <c r="I2653" s="4">
        <f t="shared" si="213"/>
        <v>2009</v>
      </c>
      <c r="J2653" t="str">
        <f>VLOOKUP(B2653,Lookup!A:B,2,FALSE)</f>
        <v>Kano</v>
      </c>
      <c r="K2653" t="str">
        <f>VLOOKUP(C2653,Lookup!D:E,2,FALSE)</f>
        <v>Community, Human Development &amp; Employment Creation</v>
      </c>
      <c r="L2653" t="str">
        <f>VLOOKUP(D2653,Lookup!G:H,2,FALSE)</f>
        <v>P &amp; G</v>
      </c>
      <c r="M2653" s="1">
        <f t="shared" si="214"/>
        <v>0</v>
      </c>
      <c r="N2653" s="1">
        <f t="shared" si="215"/>
        <v>0</v>
      </c>
      <c r="O2653" s="1">
        <f t="shared" si="216"/>
        <v>0</v>
      </c>
      <c r="P2653" s="1">
        <f t="shared" si="217"/>
        <v>0</v>
      </c>
    </row>
    <row r="2654" spans="1:16" x14ac:dyDescent="0.35">
      <c r="A2654">
        <v>2009</v>
      </c>
      <c r="B2654">
        <v>5</v>
      </c>
      <c r="C2654">
        <v>3</v>
      </c>
      <c r="D2654">
        <v>5</v>
      </c>
      <c r="E2654">
        <v>0</v>
      </c>
      <c r="F2654">
        <v>0</v>
      </c>
      <c r="G2654">
        <v>0</v>
      </c>
      <c r="I2654" s="4">
        <f t="shared" si="213"/>
        <v>2009</v>
      </c>
      <c r="J2654" t="str">
        <f>VLOOKUP(B2654,Lookup!A:B,2,FALSE)</f>
        <v>Kano</v>
      </c>
      <c r="K2654" t="str">
        <f>VLOOKUP(C2654,Lookup!D:E,2,FALSE)</f>
        <v>Community, Human Development &amp; Employment Creation</v>
      </c>
      <c r="L2654" t="str">
        <f>VLOOKUP(D2654,Lookup!G:H,2,FALSE)</f>
        <v>Other CRF</v>
      </c>
      <c r="M2654" s="1">
        <f t="shared" si="214"/>
        <v>0</v>
      </c>
      <c r="N2654" s="1">
        <f t="shared" si="215"/>
        <v>0</v>
      </c>
      <c r="O2654" s="1">
        <f t="shared" si="216"/>
        <v>0</v>
      </c>
      <c r="P2654" s="1">
        <f t="shared" si="217"/>
        <v>0</v>
      </c>
    </row>
    <row r="2655" spans="1:16" x14ac:dyDescent="0.35">
      <c r="A2655">
        <v>2009</v>
      </c>
      <c r="B2655">
        <v>5</v>
      </c>
      <c r="C2655">
        <v>3</v>
      </c>
      <c r="D2655">
        <v>6</v>
      </c>
      <c r="E2655">
        <v>0</v>
      </c>
      <c r="F2655">
        <v>0</v>
      </c>
      <c r="G2655">
        <v>0</v>
      </c>
      <c r="I2655" s="4">
        <f t="shared" si="213"/>
        <v>2009</v>
      </c>
      <c r="J2655" t="str">
        <f>VLOOKUP(B2655,Lookup!A:B,2,FALSE)</f>
        <v>Kano</v>
      </c>
      <c r="K2655" t="str">
        <f>VLOOKUP(C2655,Lookup!D:E,2,FALSE)</f>
        <v>Community, Human Development &amp; Employment Creation</v>
      </c>
      <c r="L2655" t="str">
        <f>VLOOKUP(D2655,Lookup!G:H,2,FALSE)</f>
        <v>Public Debt Charges</v>
      </c>
      <c r="M2655" s="1">
        <f t="shared" si="214"/>
        <v>0</v>
      </c>
      <c r="N2655" s="1">
        <f t="shared" si="215"/>
        <v>0</v>
      </c>
      <c r="O2655" s="1">
        <f t="shared" si="216"/>
        <v>0</v>
      </c>
      <c r="P2655" s="1">
        <f t="shared" si="217"/>
        <v>0</v>
      </c>
    </row>
    <row r="2656" spans="1:16" x14ac:dyDescent="0.35">
      <c r="A2656">
        <v>2009</v>
      </c>
      <c r="B2656">
        <v>5</v>
      </c>
      <c r="C2656">
        <v>3</v>
      </c>
      <c r="D2656">
        <v>7</v>
      </c>
      <c r="E2656">
        <v>0</v>
      </c>
      <c r="F2656">
        <v>0</v>
      </c>
      <c r="G2656">
        <v>0</v>
      </c>
      <c r="I2656" s="4">
        <f t="shared" si="213"/>
        <v>2009</v>
      </c>
      <c r="J2656" t="str">
        <f>VLOOKUP(B2656,Lookup!A:B,2,FALSE)</f>
        <v>Kano</v>
      </c>
      <c r="K2656" t="str">
        <f>VLOOKUP(C2656,Lookup!D:E,2,FALSE)</f>
        <v>Community, Human Development &amp; Employment Creation</v>
      </c>
      <c r="L2656" t="str">
        <f>VLOOKUP(D2656,Lookup!G:H,2,FALSE)</f>
        <v>Cont to LGs</v>
      </c>
      <c r="M2656" s="1">
        <f t="shared" si="214"/>
        <v>0</v>
      </c>
      <c r="N2656" s="1">
        <f t="shared" si="215"/>
        <v>0</v>
      </c>
      <c r="O2656" s="1">
        <f t="shared" si="216"/>
        <v>0</v>
      </c>
      <c r="P2656" s="1">
        <f t="shared" si="217"/>
        <v>0</v>
      </c>
    </row>
    <row r="2657" spans="1:16" x14ac:dyDescent="0.35">
      <c r="A2657">
        <v>2009</v>
      </c>
      <c r="B2657">
        <v>5</v>
      </c>
      <c r="C2657">
        <v>3</v>
      </c>
      <c r="D2657">
        <v>8</v>
      </c>
      <c r="E2657">
        <v>0</v>
      </c>
      <c r="F2657">
        <v>0</v>
      </c>
      <c r="G2657">
        <v>0</v>
      </c>
      <c r="I2657" s="4">
        <f t="shared" si="213"/>
        <v>2009</v>
      </c>
      <c r="J2657" t="str">
        <f>VLOOKUP(B2657,Lookup!A:B,2,FALSE)</f>
        <v>Kano</v>
      </c>
      <c r="K2657" t="str">
        <f>VLOOKUP(C2657,Lookup!D:E,2,FALSE)</f>
        <v>Community, Human Development &amp; Employment Creation</v>
      </c>
      <c r="L2657" t="str">
        <f>VLOOKUP(D2657,Lookup!G:H,2,FALSE)</f>
        <v>Others</v>
      </c>
      <c r="M2657" s="1">
        <f t="shared" si="214"/>
        <v>0</v>
      </c>
      <c r="N2657" s="1">
        <f t="shared" si="215"/>
        <v>0</v>
      </c>
      <c r="O2657" s="1">
        <f t="shared" si="216"/>
        <v>0</v>
      </c>
      <c r="P2657" s="1">
        <f t="shared" si="217"/>
        <v>0</v>
      </c>
    </row>
    <row r="2658" spans="1:16" x14ac:dyDescent="0.35">
      <c r="A2658">
        <v>2009</v>
      </c>
      <c r="B2658">
        <v>5</v>
      </c>
      <c r="C2658">
        <v>6</v>
      </c>
      <c r="D2658">
        <v>1</v>
      </c>
      <c r="E2658">
        <v>8402756086</v>
      </c>
      <c r="F2658">
        <v>0</v>
      </c>
      <c r="G2658">
        <v>214880172.87</v>
      </c>
      <c r="I2658" s="4">
        <f t="shared" si="213"/>
        <v>2009</v>
      </c>
      <c r="J2658" t="str">
        <f>VLOOKUP(B2658,Lookup!A:B,2,FALSE)</f>
        <v>Kano</v>
      </c>
      <c r="K2658" t="str">
        <f>VLOOKUP(C2658,Lookup!D:E,2,FALSE)</f>
        <v>Education</v>
      </c>
      <c r="L2658" t="str">
        <f>VLOOKUP(D2658,Lookup!G:H,2,FALSE)</f>
        <v>Personnel</v>
      </c>
      <c r="M2658" s="1">
        <f t="shared" si="214"/>
        <v>8402756086</v>
      </c>
      <c r="N2658" s="1">
        <f t="shared" si="215"/>
        <v>0</v>
      </c>
      <c r="O2658" s="1">
        <f t="shared" si="216"/>
        <v>8402756086</v>
      </c>
      <c r="P2658" s="1">
        <f t="shared" si="217"/>
        <v>214880172.87</v>
      </c>
    </row>
    <row r="2659" spans="1:16" x14ac:dyDescent="0.35">
      <c r="A2659">
        <v>2009</v>
      </c>
      <c r="B2659">
        <v>5</v>
      </c>
      <c r="C2659">
        <v>6</v>
      </c>
      <c r="D2659">
        <v>2</v>
      </c>
      <c r="E2659">
        <v>2738401512</v>
      </c>
      <c r="F2659">
        <v>0</v>
      </c>
      <c r="G2659">
        <v>73233337.609999999</v>
      </c>
      <c r="I2659" s="4">
        <f t="shared" si="213"/>
        <v>2009</v>
      </c>
      <c r="J2659" t="str">
        <f>VLOOKUP(B2659,Lookup!A:B,2,FALSE)</f>
        <v>Kano</v>
      </c>
      <c r="K2659" t="str">
        <f>VLOOKUP(C2659,Lookup!D:E,2,FALSE)</f>
        <v>Education</v>
      </c>
      <c r="L2659" t="str">
        <f>VLOOKUP(D2659,Lookup!G:H,2,FALSE)</f>
        <v>Overhead</v>
      </c>
      <c r="M2659" s="1">
        <f t="shared" si="214"/>
        <v>2738401512</v>
      </c>
      <c r="N2659" s="1">
        <f t="shared" si="215"/>
        <v>0</v>
      </c>
      <c r="O2659" s="1">
        <f t="shared" si="216"/>
        <v>2738401512</v>
      </c>
      <c r="P2659" s="1">
        <f t="shared" si="217"/>
        <v>73233337.609999999</v>
      </c>
    </row>
    <row r="2660" spans="1:16" x14ac:dyDescent="0.35">
      <c r="A2660">
        <v>2009</v>
      </c>
      <c r="B2660">
        <v>5</v>
      </c>
      <c r="C2660">
        <v>6</v>
      </c>
      <c r="D2660">
        <v>3</v>
      </c>
      <c r="E2660">
        <v>0</v>
      </c>
      <c r="F2660">
        <v>0</v>
      </c>
      <c r="G2660">
        <v>0</v>
      </c>
      <c r="I2660" s="4">
        <f t="shared" si="213"/>
        <v>2009</v>
      </c>
      <c r="J2660" t="str">
        <f>VLOOKUP(B2660,Lookup!A:B,2,FALSE)</f>
        <v>Kano</v>
      </c>
      <c r="K2660" t="str">
        <f>VLOOKUP(C2660,Lookup!D:E,2,FALSE)</f>
        <v>Education</v>
      </c>
      <c r="L2660" t="str">
        <f>VLOOKUP(D2660,Lookup!G:H,2,FALSE)</f>
        <v>Unclassified Subventions</v>
      </c>
      <c r="M2660" s="1">
        <f t="shared" si="214"/>
        <v>0</v>
      </c>
      <c r="N2660" s="1">
        <f t="shared" si="215"/>
        <v>0</v>
      </c>
      <c r="O2660" s="1">
        <f t="shared" si="216"/>
        <v>0</v>
      </c>
      <c r="P2660" s="1">
        <f t="shared" si="217"/>
        <v>0</v>
      </c>
    </row>
    <row r="2661" spans="1:16" x14ac:dyDescent="0.35">
      <c r="A2661">
        <v>2009</v>
      </c>
      <c r="B2661">
        <v>5</v>
      </c>
      <c r="C2661">
        <v>6</v>
      </c>
      <c r="D2661">
        <v>4</v>
      </c>
      <c r="E2661">
        <v>0</v>
      </c>
      <c r="F2661">
        <v>0</v>
      </c>
      <c r="G2661">
        <v>0</v>
      </c>
      <c r="I2661" s="4">
        <f t="shared" si="213"/>
        <v>2009</v>
      </c>
      <c r="J2661" t="str">
        <f>VLOOKUP(B2661,Lookup!A:B,2,FALSE)</f>
        <v>Kano</v>
      </c>
      <c r="K2661" t="str">
        <f>VLOOKUP(C2661,Lookup!D:E,2,FALSE)</f>
        <v>Education</v>
      </c>
      <c r="L2661" t="str">
        <f>VLOOKUP(D2661,Lookup!G:H,2,FALSE)</f>
        <v>P &amp; G</v>
      </c>
      <c r="M2661" s="1">
        <f t="shared" si="214"/>
        <v>0</v>
      </c>
      <c r="N2661" s="1">
        <f t="shared" si="215"/>
        <v>0</v>
      </c>
      <c r="O2661" s="1">
        <f t="shared" si="216"/>
        <v>0</v>
      </c>
      <c r="P2661" s="1">
        <f t="shared" si="217"/>
        <v>0</v>
      </c>
    </row>
    <row r="2662" spans="1:16" x14ac:dyDescent="0.35">
      <c r="A2662">
        <v>2009</v>
      </c>
      <c r="B2662">
        <v>5</v>
      </c>
      <c r="C2662">
        <v>6</v>
      </c>
      <c r="D2662">
        <v>5</v>
      </c>
      <c r="E2662">
        <v>0</v>
      </c>
      <c r="F2662">
        <v>0</v>
      </c>
      <c r="G2662">
        <v>0</v>
      </c>
      <c r="I2662" s="4">
        <f t="shared" si="213"/>
        <v>2009</v>
      </c>
      <c r="J2662" t="str">
        <f>VLOOKUP(B2662,Lookup!A:B,2,FALSE)</f>
        <v>Kano</v>
      </c>
      <c r="K2662" t="str">
        <f>VLOOKUP(C2662,Lookup!D:E,2,FALSE)</f>
        <v>Education</v>
      </c>
      <c r="L2662" t="str">
        <f>VLOOKUP(D2662,Lookup!G:H,2,FALSE)</f>
        <v>Other CRF</v>
      </c>
      <c r="M2662" s="1">
        <f t="shared" si="214"/>
        <v>0</v>
      </c>
      <c r="N2662" s="1">
        <f t="shared" si="215"/>
        <v>0</v>
      </c>
      <c r="O2662" s="1">
        <f t="shared" si="216"/>
        <v>0</v>
      </c>
      <c r="P2662" s="1">
        <f t="shared" si="217"/>
        <v>0</v>
      </c>
    </row>
    <row r="2663" spans="1:16" x14ac:dyDescent="0.35">
      <c r="A2663">
        <v>2009</v>
      </c>
      <c r="B2663">
        <v>5</v>
      </c>
      <c r="C2663">
        <v>6</v>
      </c>
      <c r="D2663">
        <v>6</v>
      </c>
      <c r="E2663">
        <v>0</v>
      </c>
      <c r="F2663">
        <v>0</v>
      </c>
      <c r="G2663">
        <v>0</v>
      </c>
      <c r="I2663" s="4">
        <f t="shared" si="213"/>
        <v>2009</v>
      </c>
      <c r="J2663" t="str">
        <f>VLOOKUP(B2663,Lookup!A:B,2,FALSE)</f>
        <v>Kano</v>
      </c>
      <c r="K2663" t="str">
        <f>VLOOKUP(C2663,Lookup!D:E,2,FALSE)</f>
        <v>Education</v>
      </c>
      <c r="L2663" t="str">
        <f>VLOOKUP(D2663,Lookup!G:H,2,FALSE)</f>
        <v>Public Debt Charges</v>
      </c>
      <c r="M2663" s="1">
        <f t="shared" si="214"/>
        <v>0</v>
      </c>
      <c r="N2663" s="1">
        <f t="shared" si="215"/>
        <v>0</v>
      </c>
      <c r="O2663" s="1">
        <f t="shared" si="216"/>
        <v>0</v>
      </c>
      <c r="P2663" s="1">
        <f t="shared" si="217"/>
        <v>0</v>
      </c>
    </row>
    <row r="2664" spans="1:16" x14ac:dyDescent="0.35">
      <c r="A2664">
        <v>2009</v>
      </c>
      <c r="B2664">
        <v>5</v>
      </c>
      <c r="C2664">
        <v>6</v>
      </c>
      <c r="D2664">
        <v>7</v>
      </c>
      <c r="E2664">
        <v>0</v>
      </c>
      <c r="F2664">
        <v>0</v>
      </c>
      <c r="G2664">
        <v>0</v>
      </c>
      <c r="I2664" s="4">
        <f t="shared" si="213"/>
        <v>2009</v>
      </c>
      <c r="J2664" t="str">
        <f>VLOOKUP(B2664,Lookup!A:B,2,FALSE)</f>
        <v>Kano</v>
      </c>
      <c r="K2664" t="str">
        <f>VLOOKUP(C2664,Lookup!D:E,2,FALSE)</f>
        <v>Education</v>
      </c>
      <c r="L2664" t="str">
        <f>VLOOKUP(D2664,Lookup!G:H,2,FALSE)</f>
        <v>Cont to LGs</v>
      </c>
      <c r="M2664" s="1">
        <f t="shared" si="214"/>
        <v>0</v>
      </c>
      <c r="N2664" s="1">
        <f t="shared" si="215"/>
        <v>0</v>
      </c>
      <c r="O2664" s="1">
        <f t="shared" si="216"/>
        <v>0</v>
      </c>
      <c r="P2664" s="1">
        <f t="shared" si="217"/>
        <v>0</v>
      </c>
    </row>
    <row r="2665" spans="1:16" x14ac:dyDescent="0.35">
      <c r="A2665">
        <v>2009</v>
      </c>
      <c r="B2665">
        <v>5</v>
      </c>
      <c r="C2665">
        <v>6</v>
      </c>
      <c r="D2665">
        <v>8</v>
      </c>
      <c r="E2665">
        <v>0</v>
      </c>
      <c r="F2665">
        <v>0</v>
      </c>
      <c r="G2665">
        <v>8925182250.8500004</v>
      </c>
      <c r="I2665" s="4">
        <f t="shared" si="213"/>
        <v>2009</v>
      </c>
      <c r="J2665" t="str">
        <f>VLOOKUP(B2665,Lookup!A:B,2,FALSE)</f>
        <v>Kano</v>
      </c>
      <c r="K2665" t="str">
        <f>VLOOKUP(C2665,Lookup!D:E,2,FALSE)</f>
        <v>Education</v>
      </c>
      <c r="L2665" t="str">
        <f>VLOOKUP(D2665,Lookup!G:H,2,FALSE)</f>
        <v>Others</v>
      </c>
      <c r="M2665" s="1">
        <f t="shared" si="214"/>
        <v>0</v>
      </c>
      <c r="N2665" s="1">
        <f t="shared" si="215"/>
        <v>0</v>
      </c>
      <c r="O2665" s="1">
        <f t="shared" si="216"/>
        <v>0</v>
      </c>
      <c r="P2665" s="1">
        <f t="shared" si="217"/>
        <v>8925182250.8500004</v>
      </c>
    </row>
    <row r="2666" spans="1:16" x14ac:dyDescent="0.35">
      <c r="A2666">
        <v>2009</v>
      </c>
      <c r="B2666">
        <v>5</v>
      </c>
      <c r="C2666">
        <v>7</v>
      </c>
      <c r="D2666">
        <v>1</v>
      </c>
      <c r="E2666">
        <v>330891010</v>
      </c>
      <c r="F2666">
        <v>0</v>
      </c>
      <c r="G2666">
        <v>234584483.53</v>
      </c>
      <c r="I2666" s="4">
        <f t="shared" si="213"/>
        <v>2009</v>
      </c>
      <c r="J2666" t="str">
        <f>VLOOKUP(B2666,Lookup!A:B,2,FALSE)</f>
        <v>Kano</v>
      </c>
      <c r="K2666" t="str">
        <f>VLOOKUP(C2666,Lookup!D:E,2,FALSE)</f>
        <v>Environment</v>
      </c>
      <c r="L2666" t="str">
        <f>VLOOKUP(D2666,Lookup!G:H,2,FALSE)</f>
        <v>Personnel</v>
      </c>
      <c r="M2666" s="1">
        <f t="shared" si="214"/>
        <v>330891010</v>
      </c>
      <c r="N2666" s="1">
        <f t="shared" si="215"/>
        <v>0</v>
      </c>
      <c r="O2666" s="1">
        <f t="shared" si="216"/>
        <v>330891010</v>
      </c>
      <c r="P2666" s="1">
        <f t="shared" si="217"/>
        <v>234584483.53</v>
      </c>
    </row>
    <row r="2667" spans="1:16" x14ac:dyDescent="0.35">
      <c r="A2667">
        <v>2009</v>
      </c>
      <c r="B2667">
        <v>5</v>
      </c>
      <c r="C2667">
        <v>7</v>
      </c>
      <c r="D2667">
        <v>2</v>
      </c>
      <c r="E2667">
        <v>342027440</v>
      </c>
      <c r="F2667">
        <v>0</v>
      </c>
      <c r="G2667">
        <v>19915119.32</v>
      </c>
      <c r="I2667" s="4">
        <f t="shared" si="213"/>
        <v>2009</v>
      </c>
      <c r="J2667" t="str">
        <f>VLOOKUP(B2667,Lookup!A:B,2,FALSE)</f>
        <v>Kano</v>
      </c>
      <c r="K2667" t="str">
        <f>VLOOKUP(C2667,Lookup!D:E,2,FALSE)</f>
        <v>Environment</v>
      </c>
      <c r="L2667" t="str">
        <f>VLOOKUP(D2667,Lookup!G:H,2,FALSE)</f>
        <v>Overhead</v>
      </c>
      <c r="M2667" s="1">
        <f t="shared" si="214"/>
        <v>342027440</v>
      </c>
      <c r="N2667" s="1">
        <f t="shared" si="215"/>
        <v>0</v>
      </c>
      <c r="O2667" s="1">
        <f t="shared" si="216"/>
        <v>342027440</v>
      </c>
      <c r="P2667" s="1">
        <f t="shared" si="217"/>
        <v>19915119.32</v>
      </c>
    </row>
    <row r="2668" spans="1:16" x14ac:dyDescent="0.35">
      <c r="A2668">
        <v>2009</v>
      </c>
      <c r="B2668">
        <v>5</v>
      </c>
      <c r="C2668">
        <v>7</v>
      </c>
      <c r="D2668">
        <v>3</v>
      </c>
      <c r="E2668">
        <v>0</v>
      </c>
      <c r="F2668">
        <v>0</v>
      </c>
      <c r="G2668">
        <v>0</v>
      </c>
      <c r="I2668" s="4">
        <f t="shared" si="213"/>
        <v>2009</v>
      </c>
      <c r="J2668" t="str">
        <f>VLOOKUP(B2668,Lookup!A:B,2,FALSE)</f>
        <v>Kano</v>
      </c>
      <c r="K2668" t="str">
        <f>VLOOKUP(C2668,Lookup!D:E,2,FALSE)</f>
        <v>Environment</v>
      </c>
      <c r="L2668" t="str">
        <f>VLOOKUP(D2668,Lookup!G:H,2,FALSE)</f>
        <v>Unclassified Subventions</v>
      </c>
      <c r="M2668" s="1">
        <f t="shared" si="214"/>
        <v>0</v>
      </c>
      <c r="N2668" s="1">
        <f t="shared" si="215"/>
        <v>0</v>
      </c>
      <c r="O2668" s="1">
        <f t="shared" si="216"/>
        <v>0</v>
      </c>
      <c r="P2668" s="1">
        <f t="shared" si="217"/>
        <v>0</v>
      </c>
    </row>
    <row r="2669" spans="1:16" x14ac:dyDescent="0.35">
      <c r="A2669">
        <v>2009</v>
      </c>
      <c r="B2669">
        <v>5</v>
      </c>
      <c r="C2669">
        <v>7</v>
      </c>
      <c r="D2669">
        <v>4</v>
      </c>
      <c r="E2669">
        <v>0</v>
      </c>
      <c r="F2669">
        <v>0</v>
      </c>
      <c r="G2669">
        <v>0</v>
      </c>
      <c r="I2669" s="4">
        <f t="shared" si="213"/>
        <v>2009</v>
      </c>
      <c r="J2669" t="str">
        <f>VLOOKUP(B2669,Lookup!A:B,2,FALSE)</f>
        <v>Kano</v>
      </c>
      <c r="K2669" t="str">
        <f>VLOOKUP(C2669,Lookup!D:E,2,FALSE)</f>
        <v>Environment</v>
      </c>
      <c r="L2669" t="str">
        <f>VLOOKUP(D2669,Lookup!G:H,2,FALSE)</f>
        <v>P &amp; G</v>
      </c>
      <c r="M2669" s="1">
        <f t="shared" si="214"/>
        <v>0</v>
      </c>
      <c r="N2669" s="1">
        <f t="shared" si="215"/>
        <v>0</v>
      </c>
      <c r="O2669" s="1">
        <f t="shared" si="216"/>
        <v>0</v>
      </c>
      <c r="P2669" s="1">
        <f t="shared" si="217"/>
        <v>0</v>
      </c>
    </row>
    <row r="2670" spans="1:16" x14ac:dyDescent="0.35">
      <c r="A2670">
        <v>2009</v>
      </c>
      <c r="B2670">
        <v>5</v>
      </c>
      <c r="C2670">
        <v>7</v>
      </c>
      <c r="D2670">
        <v>5</v>
      </c>
      <c r="E2670">
        <v>0</v>
      </c>
      <c r="F2670">
        <v>0</v>
      </c>
      <c r="G2670">
        <v>0</v>
      </c>
      <c r="I2670" s="4">
        <f t="shared" si="213"/>
        <v>2009</v>
      </c>
      <c r="J2670" t="str">
        <f>VLOOKUP(B2670,Lookup!A:B,2,FALSE)</f>
        <v>Kano</v>
      </c>
      <c r="K2670" t="str">
        <f>VLOOKUP(C2670,Lookup!D:E,2,FALSE)</f>
        <v>Environment</v>
      </c>
      <c r="L2670" t="str">
        <f>VLOOKUP(D2670,Lookup!G:H,2,FALSE)</f>
        <v>Other CRF</v>
      </c>
      <c r="M2670" s="1">
        <f t="shared" si="214"/>
        <v>0</v>
      </c>
      <c r="N2670" s="1">
        <f t="shared" si="215"/>
        <v>0</v>
      </c>
      <c r="O2670" s="1">
        <f t="shared" si="216"/>
        <v>0</v>
      </c>
      <c r="P2670" s="1">
        <f t="shared" si="217"/>
        <v>0</v>
      </c>
    </row>
    <row r="2671" spans="1:16" x14ac:dyDescent="0.35">
      <c r="A2671">
        <v>2009</v>
      </c>
      <c r="B2671">
        <v>5</v>
      </c>
      <c r="C2671">
        <v>7</v>
      </c>
      <c r="D2671">
        <v>6</v>
      </c>
      <c r="E2671">
        <v>0</v>
      </c>
      <c r="F2671">
        <v>0</v>
      </c>
      <c r="G2671">
        <v>0</v>
      </c>
      <c r="I2671" s="4">
        <f t="shared" si="213"/>
        <v>2009</v>
      </c>
      <c r="J2671" t="str">
        <f>VLOOKUP(B2671,Lookup!A:B,2,FALSE)</f>
        <v>Kano</v>
      </c>
      <c r="K2671" t="str">
        <f>VLOOKUP(C2671,Lookup!D:E,2,FALSE)</f>
        <v>Environment</v>
      </c>
      <c r="L2671" t="str">
        <f>VLOOKUP(D2671,Lookup!G:H,2,FALSE)</f>
        <v>Public Debt Charges</v>
      </c>
      <c r="M2671" s="1">
        <f t="shared" si="214"/>
        <v>0</v>
      </c>
      <c r="N2671" s="1">
        <f t="shared" si="215"/>
        <v>0</v>
      </c>
      <c r="O2671" s="1">
        <f t="shared" si="216"/>
        <v>0</v>
      </c>
      <c r="P2671" s="1">
        <f t="shared" si="217"/>
        <v>0</v>
      </c>
    </row>
    <row r="2672" spans="1:16" x14ac:dyDescent="0.35">
      <c r="A2672">
        <v>2009</v>
      </c>
      <c r="B2672">
        <v>5</v>
      </c>
      <c r="C2672">
        <v>7</v>
      </c>
      <c r="D2672">
        <v>7</v>
      </c>
      <c r="E2672">
        <v>0</v>
      </c>
      <c r="F2672">
        <v>0</v>
      </c>
      <c r="G2672">
        <v>0</v>
      </c>
      <c r="I2672" s="4">
        <f t="shared" si="213"/>
        <v>2009</v>
      </c>
      <c r="J2672" t="str">
        <f>VLOOKUP(B2672,Lookup!A:B,2,FALSE)</f>
        <v>Kano</v>
      </c>
      <c r="K2672" t="str">
        <f>VLOOKUP(C2672,Lookup!D:E,2,FALSE)</f>
        <v>Environment</v>
      </c>
      <c r="L2672" t="str">
        <f>VLOOKUP(D2672,Lookup!G:H,2,FALSE)</f>
        <v>Cont to LGs</v>
      </c>
      <c r="M2672" s="1">
        <f t="shared" si="214"/>
        <v>0</v>
      </c>
      <c r="N2672" s="1">
        <f t="shared" si="215"/>
        <v>0</v>
      </c>
      <c r="O2672" s="1">
        <f t="shared" si="216"/>
        <v>0</v>
      </c>
      <c r="P2672" s="1">
        <f t="shared" si="217"/>
        <v>0</v>
      </c>
    </row>
    <row r="2673" spans="1:16" x14ac:dyDescent="0.35">
      <c r="A2673">
        <v>2009</v>
      </c>
      <c r="B2673">
        <v>5</v>
      </c>
      <c r="C2673">
        <v>7</v>
      </c>
      <c r="D2673">
        <v>8</v>
      </c>
      <c r="E2673">
        <v>0</v>
      </c>
      <c r="F2673">
        <v>0</v>
      </c>
      <c r="G2673">
        <v>0</v>
      </c>
      <c r="I2673" s="4">
        <f t="shared" si="213"/>
        <v>2009</v>
      </c>
      <c r="J2673" t="str">
        <f>VLOOKUP(B2673,Lookup!A:B,2,FALSE)</f>
        <v>Kano</v>
      </c>
      <c r="K2673" t="str">
        <f>VLOOKUP(C2673,Lookup!D:E,2,FALSE)</f>
        <v>Environment</v>
      </c>
      <c r="L2673" t="str">
        <f>VLOOKUP(D2673,Lookup!G:H,2,FALSE)</f>
        <v>Others</v>
      </c>
      <c r="M2673" s="1">
        <f t="shared" si="214"/>
        <v>0</v>
      </c>
      <c r="N2673" s="1">
        <f t="shared" si="215"/>
        <v>0</v>
      </c>
      <c r="O2673" s="1">
        <f t="shared" si="216"/>
        <v>0</v>
      </c>
      <c r="P2673" s="1">
        <f t="shared" si="217"/>
        <v>0</v>
      </c>
    </row>
    <row r="2674" spans="1:16" x14ac:dyDescent="0.35">
      <c r="A2674">
        <v>2009</v>
      </c>
      <c r="B2674">
        <v>5</v>
      </c>
      <c r="C2674">
        <v>9</v>
      </c>
      <c r="D2674">
        <v>1</v>
      </c>
      <c r="E2674">
        <v>568833322</v>
      </c>
      <c r="F2674">
        <v>0</v>
      </c>
      <c r="G2674">
        <v>311856372.42000002</v>
      </c>
      <c r="I2674" s="4">
        <f t="shared" si="213"/>
        <v>2009</v>
      </c>
      <c r="J2674" t="str">
        <f>VLOOKUP(B2674,Lookup!A:B,2,FALSE)</f>
        <v>Kano</v>
      </c>
      <c r="K2674" t="str">
        <f>VLOOKUP(C2674,Lookup!D:E,2,FALSE)</f>
        <v>Finance</v>
      </c>
      <c r="L2674" t="str">
        <f>VLOOKUP(D2674,Lookup!G:H,2,FALSE)</f>
        <v>Personnel</v>
      </c>
      <c r="M2674" s="1">
        <f t="shared" si="214"/>
        <v>568833322</v>
      </c>
      <c r="N2674" s="1">
        <f t="shared" si="215"/>
        <v>0</v>
      </c>
      <c r="O2674" s="1">
        <f t="shared" si="216"/>
        <v>568833322</v>
      </c>
      <c r="P2674" s="1">
        <f t="shared" si="217"/>
        <v>311856372.42000002</v>
      </c>
    </row>
    <row r="2675" spans="1:16" x14ac:dyDescent="0.35">
      <c r="A2675">
        <v>2009</v>
      </c>
      <c r="B2675">
        <v>5</v>
      </c>
      <c r="C2675">
        <v>9</v>
      </c>
      <c r="D2675">
        <v>2</v>
      </c>
      <c r="E2675">
        <v>5676000000</v>
      </c>
      <c r="F2675">
        <v>0</v>
      </c>
      <c r="G2675">
        <v>990947484.51999998</v>
      </c>
      <c r="I2675" s="4">
        <f t="shared" si="213"/>
        <v>2009</v>
      </c>
      <c r="J2675" t="str">
        <f>VLOOKUP(B2675,Lookup!A:B,2,FALSE)</f>
        <v>Kano</v>
      </c>
      <c r="K2675" t="str">
        <f>VLOOKUP(C2675,Lookup!D:E,2,FALSE)</f>
        <v>Finance</v>
      </c>
      <c r="L2675" t="str">
        <f>VLOOKUP(D2675,Lookup!G:H,2,FALSE)</f>
        <v>Overhead</v>
      </c>
      <c r="M2675" s="1">
        <f t="shared" si="214"/>
        <v>5676000000</v>
      </c>
      <c r="N2675" s="1">
        <f t="shared" si="215"/>
        <v>0</v>
      </c>
      <c r="O2675" s="1">
        <f t="shared" si="216"/>
        <v>5676000000</v>
      </c>
      <c r="P2675" s="1">
        <f t="shared" si="217"/>
        <v>990947484.51999998</v>
      </c>
    </row>
    <row r="2676" spans="1:16" x14ac:dyDescent="0.35">
      <c r="A2676">
        <v>2009</v>
      </c>
      <c r="B2676">
        <v>5</v>
      </c>
      <c r="C2676">
        <v>9</v>
      </c>
      <c r="D2676">
        <v>3</v>
      </c>
      <c r="E2676">
        <v>0</v>
      </c>
      <c r="F2676">
        <v>0</v>
      </c>
      <c r="G2676">
        <v>0</v>
      </c>
      <c r="I2676" s="4">
        <f t="shared" si="213"/>
        <v>2009</v>
      </c>
      <c r="J2676" t="str">
        <f>VLOOKUP(B2676,Lookup!A:B,2,FALSE)</f>
        <v>Kano</v>
      </c>
      <c r="K2676" t="str">
        <f>VLOOKUP(C2676,Lookup!D:E,2,FALSE)</f>
        <v>Finance</v>
      </c>
      <c r="L2676" t="str">
        <f>VLOOKUP(D2676,Lookup!G:H,2,FALSE)</f>
        <v>Unclassified Subventions</v>
      </c>
      <c r="M2676" s="1">
        <f t="shared" si="214"/>
        <v>0</v>
      </c>
      <c r="N2676" s="1">
        <f t="shared" si="215"/>
        <v>0</v>
      </c>
      <c r="O2676" s="1">
        <f t="shared" si="216"/>
        <v>0</v>
      </c>
      <c r="P2676" s="1">
        <f t="shared" si="217"/>
        <v>0</v>
      </c>
    </row>
    <row r="2677" spans="1:16" x14ac:dyDescent="0.35">
      <c r="A2677">
        <v>2009</v>
      </c>
      <c r="B2677">
        <v>5</v>
      </c>
      <c r="C2677">
        <v>9</v>
      </c>
      <c r="D2677">
        <v>4</v>
      </c>
      <c r="E2677">
        <v>0</v>
      </c>
      <c r="F2677">
        <v>0</v>
      </c>
      <c r="G2677">
        <v>0</v>
      </c>
      <c r="I2677" s="4">
        <f t="shared" si="213"/>
        <v>2009</v>
      </c>
      <c r="J2677" t="str">
        <f>VLOOKUP(B2677,Lookup!A:B,2,FALSE)</f>
        <v>Kano</v>
      </c>
      <c r="K2677" t="str">
        <f>VLOOKUP(C2677,Lookup!D:E,2,FALSE)</f>
        <v>Finance</v>
      </c>
      <c r="L2677" t="str">
        <f>VLOOKUP(D2677,Lookup!G:H,2,FALSE)</f>
        <v>P &amp; G</v>
      </c>
      <c r="M2677" s="1">
        <f t="shared" si="214"/>
        <v>0</v>
      </c>
      <c r="N2677" s="1">
        <f t="shared" si="215"/>
        <v>0</v>
      </c>
      <c r="O2677" s="1">
        <f t="shared" si="216"/>
        <v>0</v>
      </c>
      <c r="P2677" s="1">
        <f t="shared" si="217"/>
        <v>0</v>
      </c>
    </row>
    <row r="2678" spans="1:16" x14ac:dyDescent="0.35">
      <c r="A2678">
        <v>2009</v>
      </c>
      <c r="B2678">
        <v>5</v>
      </c>
      <c r="C2678">
        <v>9</v>
      </c>
      <c r="D2678">
        <v>5</v>
      </c>
      <c r="E2678">
        <v>0</v>
      </c>
      <c r="F2678">
        <v>0</v>
      </c>
      <c r="G2678">
        <v>19841202.02</v>
      </c>
      <c r="I2678" s="4">
        <f t="shared" si="213"/>
        <v>2009</v>
      </c>
      <c r="J2678" t="str">
        <f>VLOOKUP(B2678,Lookup!A:B,2,FALSE)</f>
        <v>Kano</v>
      </c>
      <c r="K2678" t="str">
        <f>VLOOKUP(C2678,Lookup!D:E,2,FALSE)</f>
        <v>Finance</v>
      </c>
      <c r="L2678" t="str">
        <f>VLOOKUP(D2678,Lookup!G:H,2,FALSE)</f>
        <v>Other CRF</v>
      </c>
      <c r="M2678" s="1">
        <f t="shared" si="214"/>
        <v>0</v>
      </c>
      <c r="N2678" s="1">
        <f t="shared" si="215"/>
        <v>0</v>
      </c>
      <c r="O2678" s="1">
        <f t="shared" si="216"/>
        <v>0</v>
      </c>
      <c r="P2678" s="1">
        <f t="shared" si="217"/>
        <v>19841202.02</v>
      </c>
    </row>
    <row r="2679" spans="1:16" x14ac:dyDescent="0.35">
      <c r="A2679">
        <v>2009</v>
      </c>
      <c r="B2679">
        <v>5</v>
      </c>
      <c r="C2679">
        <v>9</v>
      </c>
      <c r="D2679">
        <v>6</v>
      </c>
      <c r="E2679">
        <v>0</v>
      </c>
      <c r="F2679">
        <v>0</v>
      </c>
      <c r="G2679">
        <v>0</v>
      </c>
      <c r="I2679" s="4">
        <f t="shared" si="213"/>
        <v>2009</v>
      </c>
      <c r="J2679" t="str">
        <f>VLOOKUP(B2679,Lookup!A:B,2,FALSE)</f>
        <v>Kano</v>
      </c>
      <c r="K2679" t="str">
        <f>VLOOKUP(C2679,Lookup!D:E,2,FALSE)</f>
        <v>Finance</v>
      </c>
      <c r="L2679" t="str">
        <f>VLOOKUP(D2679,Lookup!G:H,2,FALSE)</f>
        <v>Public Debt Charges</v>
      </c>
      <c r="M2679" s="1">
        <f t="shared" si="214"/>
        <v>0</v>
      </c>
      <c r="N2679" s="1">
        <f t="shared" si="215"/>
        <v>0</v>
      </c>
      <c r="O2679" s="1">
        <f t="shared" si="216"/>
        <v>0</v>
      </c>
      <c r="P2679" s="1">
        <f t="shared" si="217"/>
        <v>0</v>
      </c>
    </row>
    <row r="2680" spans="1:16" x14ac:dyDescent="0.35">
      <c r="A2680">
        <v>2009</v>
      </c>
      <c r="B2680">
        <v>5</v>
      </c>
      <c r="C2680">
        <v>9</v>
      </c>
      <c r="D2680">
        <v>7</v>
      </c>
      <c r="E2680">
        <v>0</v>
      </c>
      <c r="F2680">
        <v>0</v>
      </c>
      <c r="G2680">
        <v>0</v>
      </c>
      <c r="I2680" s="4">
        <f t="shared" si="213"/>
        <v>2009</v>
      </c>
      <c r="J2680" t="str">
        <f>VLOOKUP(B2680,Lookup!A:B,2,FALSE)</f>
        <v>Kano</v>
      </c>
      <c r="K2680" t="str">
        <f>VLOOKUP(C2680,Lookup!D:E,2,FALSE)</f>
        <v>Finance</v>
      </c>
      <c r="L2680" t="str">
        <f>VLOOKUP(D2680,Lookup!G:H,2,FALSE)</f>
        <v>Cont to LGs</v>
      </c>
      <c r="M2680" s="1">
        <f t="shared" si="214"/>
        <v>0</v>
      </c>
      <c r="N2680" s="1">
        <f t="shared" si="215"/>
        <v>0</v>
      </c>
      <c r="O2680" s="1">
        <f t="shared" si="216"/>
        <v>0</v>
      </c>
      <c r="P2680" s="1">
        <f t="shared" si="217"/>
        <v>0</v>
      </c>
    </row>
    <row r="2681" spans="1:16" x14ac:dyDescent="0.35">
      <c r="A2681">
        <v>2009</v>
      </c>
      <c r="B2681">
        <v>5</v>
      </c>
      <c r="C2681">
        <v>9</v>
      </c>
      <c r="D2681">
        <v>8</v>
      </c>
      <c r="E2681">
        <v>0</v>
      </c>
      <c r="F2681">
        <v>0</v>
      </c>
      <c r="G2681">
        <v>2769836883.5700002</v>
      </c>
      <c r="I2681" s="4">
        <f t="shared" si="213"/>
        <v>2009</v>
      </c>
      <c r="J2681" t="str">
        <f>VLOOKUP(B2681,Lookup!A:B,2,FALSE)</f>
        <v>Kano</v>
      </c>
      <c r="K2681" t="str">
        <f>VLOOKUP(C2681,Lookup!D:E,2,FALSE)</f>
        <v>Finance</v>
      </c>
      <c r="L2681" t="str">
        <f>VLOOKUP(D2681,Lookup!G:H,2,FALSE)</f>
        <v>Others</v>
      </c>
      <c r="M2681" s="1">
        <f t="shared" si="214"/>
        <v>0</v>
      </c>
      <c r="N2681" s="1">
        <f t="shared" si="215"/>
        <v>0</v>
      </c>
      <c r="O2681" s="1">
        <f t="shared" si="216"/>
        <v>0</v>
      </c>
      <c r="P2681" s="1">
        <f t="shared" si="217"/>
        <v>2769836883.5700002</v>
      </c>
    </row>
    <row r="2682" spans="1:16" x14ac:dyDescent="0.35">
      <c r="A2682">
        <v>2009</v>
      </c>
      <c r="B2682">
        <v>5</v>
      </c>
      <c r="C2682">
        <v>11</v>
      </c>
      <c r="D2682">
        <v>1</v>
      </c>
      <c r="E2682">
        <v>3087156347</v>
      </c>
      <c r="F2682">
        <v>0</v>
      </c>
      <c r="G2682">
        <v>3789446733.27</v>
      </c>
      <c r="I2682" s="4">
        <f t="shared" si="213"/>
        <v>2009</v>
      </c>
      <c r="J2682" t="str">
        <f>VLOOKUP(B2682,Lookup!A:B,2,FALSE)</f>
        <v>Kano</v>
      </c>
      <c r="K2682" t="str">
        <f>VLOOKUP(C2682,Lookup!D:E,2,FALSE)</f>
        <v>General Administration</v>
      </c>
      <c r="L2682" t="str">
        <f>VLOOKUP(D2682,Lookup!G:H,2,FALSE)</f>
        <v>Personnel</v>
      </c>
      <c r="M2682" s="1">
        <f t="shared" si="214"/>
        <v>3087156347</v>
      </c>
      <c r="N2682" s="1">
        <f t="shared" si="215"/>
        <v>0</v>
      </c>
      <c r="O2682" s="1">
        <f t="shared" si="216"/>
        <v>3087156347</v>
      </c>
      <c r="P2682" s="1">
        <f t="shared" si="217"/>
        <v>3789446733.27</v>
      </c>
    </row>
    <row r="2683" spans="1:16" x14ac:dyDescent="0.35">
      <c r="A2683">
        <v>2009</v>
      </c>
      <c r="B2683">
        <v>5</v>
      </c>
      <c r="C2683">
        <v>11</v>
      </c>
      <c r="D2683">
        <v>2</v>
      </c>
      <c r="E2683">
        <v>8318342000</v>
      </c>
      <c r="F2683">
        <v>0</v>
      </c>
      <c r="G2683">
        <v>16443180890.250002</v>
      </c>
      <c r="I2683" s="4">
        <f t="shared" si="213"/>
        <v>2009</v>
      </c>
      <c r="J2683" t="str">
        <f>VLOOKUP(B2683,Lookup!A:B,2,FALSE)</f>
        <v>Kano</v>
      </c>
      <c r="K2683" t="str">
        <f>VLOOKUP(C2683,Lookup!D:E,2,FALSE)</f>
        <v>General Administration</v>
      </c>
      <c r="L2683" t="str">
        <f>VLOOKUP(D2683,Lookup!G:H,2,FALSE)</f>
        <v>Overhead</v>
      </c>
      <c r="M2683" s="1">
        <f t="shared" si="214"/>
        <v>8318342000</v>
      </c>
      <c r="N2683" s="1">
        <f t="shared" si="215"/>
        <v>0</v>
      </c>
      <c r="O2683" s="1">
        <f t="shared" si="216"/>
        <v>8318342000</v>
      </c>
      <c r="P2683" s="1">
        <f t="shared" si="217"/>
        <v>16443180890.250002</v>
      </c>
    </row>
    <row r="2684" spans="1:16" x14ac:dyDescent="0.35">
      <c r="A2684">
        <v>2009</v>
      </c>
      <c r="B2684">
        <v>5</v>
      </c>
      <c r="C2684">
        <v>11</v>
      </c>
      <c r="D2684">
        <v>3</v>
      </c>
      <c r="E2684">
        <v>0</v>
      </c>
      <c r="F2684">
        <v>0</v>
      </c>
      <c r="G2684">
        <v>0</v>
      </c>
      <c r="I2684" s="4">
        <f t="shared" si="213"/>
        <v>2009</v>
      </c>
      <c r="J2684" t="str">
        <f>VLOOKUP(B2684,Lookup!A:B,2,FALSE)</f>
        <v>Kano</v>
      </c>
      <c r="K2684" t="str">
        <f>VLOOKUP(C2684,Lookup!D:E,2,FALSE)</f>
        <v>General Administration</v>
      </c>
      <c r="L2684" t="str">
        <f>VLOOKUP(D2684,Lookup!G:H,2,FALSE)</f>
        <v>Unclassified Subventions</v>
      </c>
      <c r="M2684" s="1">
        <f t="shared" si="214"/>
        <v>0</v>
      </c>
      <c r="N2684" s="1">
        <f t="shared" si="215"/>
        <v>0</v>
      </c>
      <c r="O2684" s="1">
        <f t="shared" si="216"/>
        <v>0</v>
      </c>
      <c r="P2684" s="1">
        <f t="shared" si="217"/>
        <v>0</v>
      </c>
    </row>
    <row r="2685" spans="1:16" x14ac:dyDescent="0.35">
      <c r="A2685">
        <v>2009</v>
      </c>
      <c r="B2685">
        <v>5</v>
      </c>
      <c r="C2685">
        <v>11</v>
      </c>
      <c r="D2685">
        <v>4</v>
      </c>
      <c r="E2685">
        <v>0</v>
      </c>
      <c r="F2685">
        <v>0</v>
      </c>
      <c r="G2685">
        <v>1595225834.4000001</v>
      </c>
      <c r="I2685" s="4">
        <f t="shared" si="213"/>
        <v>2009</v>
      </c>
      <c r="J2685" t="str">
        <f>VLOOKUP(B2685,Lookup!A:B,2,FALSE)</f>
        <v>Kano</v>
      </c>
      <c r="K2685" t="str">
        <f>VLOOKUP(C2685,Lookup!D:E,2,FALSE)</f>
        <v>General Administration</v>
      </c>
      <c r="L2685" t="str">
        <f>VLOOKUP(D2685,Lookup!G:H,2,FALSE)</f>
        <v>P &amp; G</v>
      </c>
      <c r="M2685" s="1">
        <f t="shared" si="214"/>
        <v>0</v>
      </c>
      <c r="N2685" s="1">
        <f t="shared" si="215"/>
        <v>0</v>
      </c>
      <c r="O2685" s="1">
        <f t="shared" si="216"/>
        <v>0</v>
      </c>
      <c r="P2685" s="1">
        <f t="shared" si="217"/>
        <v>1595225834.4000001</v>
      </c>
    </row>
    <row r="2686" spans="1:16" x14ac:dyDescent="0.35">
      <c r="A2686">
        <v>2009</v>
      </c>
      <c r="B2686">
        <v>5</v>
      </c>
      <c r="C2686">
        <v>11</v>
      </c>
      <c r="D2686">
        <v>5</v>
      </c>
      <c r="E2686">
        <v>0</v>
      </c>
      <c r="F2686">
        <v>0</v>
      </c>
      <c r="G2686">
        <v>1545734178.8</v>
      </c>
      <c r="I2686" s="4">
        <f t="shared" si="213"/>
        <v>2009</v>
      </c>
      <c r="J2686" t="str">
        <f>VLOOKUP(B2686,Lookup!A:B,2,FALSE)</f>
        <v>Kano</v>
      </c>
      <c r="K2686" t="str">
        <f>VLOOKUP(C2686,Lookup!D:E,2,FALSE)</f>
        <v>General Administration</v>
      </c>
      <c r="L2686" t="str">
        <f>VLOOKUP(D2686,Lookup!G:H,2,FALSE)</f>
        <v>Other CRF</v>
      </c>
      <c r="M2686" s="1">
        <f t="shared" si="214"/>
        <v>0</v>
      </c>
      <c r="N2686" s="1">
        <f t="shared" si="215"/>
        <v>0</v>
      </c>
      <c r="O2686" s="1">
        <f t="shared" si="216"/>
        <v>0</v>
      </c>
      <c r="P2686" s="1">
        <f t="shared" si="217"/>
        <v>1545734178.8</v>
      </c>
    </row>
    <row r="2687" spans="1:16" x14ac:dyDescent="0.35">
      <c r="A2687">
        <v>2009</v>
      </c>
      <c r="B2687">
        <v>5</v>
      </c>
      <c r="C2687">
        <v>11</v>
      </c>
      <c r="D2687">
        <v>6</v>
      </c>
      <c r="E2687">
        <v>0</v>
      </c>
      <c r="F2687">
        <v>0</v>
      </c>
      <c r="G2687">
        <v>0</v>
      </c>
      <c r="I2687" s="4">
        <f t="shared" si="213"/>
        <v>2009</v>
      </c>
      <c r="J2687" t="str">
        <f>VLOOKUP(B2687,Lookup!A:B,2,FALSE)</f>
        <v>Kano</v>
      </c>
      <c r="K2687" t="str">
        <f>VLOOKUP(C2687,Lookup!D:E,2,FALSE)</f>
        <v>General Administration</v>
      </c>
      <c r="L2687" t="str">
        <f>VLOOKUP(D2687,Lookup!G:H,2,FALSE)</f>
        <v>Public Debt Charges</v>
      </c>
      <c r="M2687" s="1">
        <f t="shared" si="214"/>
        <v>0</v>
      </c>
      <c r="N2687" s="1">
        <f t="shared" si="215"/>
        <v>0</v>
      </c>
      <c r="O2687" s="1">
        <f t="shared" si="216"/>
        <v>0</v>
      </c>
      <c r="P2687" s="1">
        <f t="shared" si="217"/>
        <v>0</v>
      </c>
    </row>
    <row r="2688" spans="1:16" x14ac:dyDescent="0.35">
      <c r="A2688">
        <v>2009</v>
      </c>
      <c r="B2688">
        <v>5</v>
      </c>
      <c r="C2688">
        <v>11</v>
      </c>
      <c r="D2688">
        <v>7</v>
      </c>
      <c r="E2688">
        <v>0</v>
      </c>
      <c r="F2688">
        <v>0</v>
      </c>
      <c r="G2688">
        <v>515448777.80000001</v>
      </c>
      <c r="I2688" s="4">
        <f t="shared" si="213"/>
        <v>2009</v>
      </c>
      <c r="J2688" t="str">
        <f>VLOOKUP(B2688,Lookup!A:B,2,FALSE)</f>
        <v>Kano</v>
      </c>
      <c r="K2688" t="str">
        <f>VLOOKUP(C2688,Lookup!D:E,2,FALSE)</f>
        <v>General Administration</v>
      </c>
      <c r="L2688" t="str">
        <f>VLOOKUP(D2688,Lookup!G:H,2,FALSE)</f>
        <v>Cont to LGs</v>
      </c>
      <c r="M2688" s="1">
        <f t="shared" si="214"/>
        <v>0</v>
      </c>
      <c r="N2688" s="1">
        <f t="shared" si="215"/>
        <v>0</v>
      </c>
      <c r="O2688" s="1">
        <f t="shared" si="216"/>
        <v>0</v>
      </c>
      <c r="P2688" s="1">
        <f t="shared" si="217"/>
        <v>515448777.80000001</v>
      </c>
    </row>
    <row r="2689" spans="1:16" x14ac:dyDescent="0.35">
      <c r="A2689">
        <v>2009</v>
      </c>
      <c r="B2689">
        <v>5</v>
      </c>
      <c r="C2689">
        <v>11</v>
      </c>
      <c r="D2689">
        <v>8</v>
      </c>
      <c r="E2689">
        <v>0</v>
      </c>
      <c r="F2689">
        <v>0</v>
      </c>
      <c r="G2689">
        <v>0</v>
      </c>
      <c r="I2689" s="4">
        <f t="shared" si="213"/>
        <v>2009</v>
      </c>
      <c r="J2689" t="str">
        <f>VLOOKUP(B2689,Lookup!A:B,2,FALSE)</f>
        <v>Kano</v>
      </c>
      <c r="K2689" t="str">
        <f>VLOOKUP(C2689,Lookup!D:E,2,FALSE)</f>
        <v>General Administration</v>
      </c>
      <c r="L2689" t="str">
        <f>VLOOKUP(D2689,Lookup!G:H,2,FALSE)</f>
        <v>Others</v>
      </c>
      <c r="M2689" s="1">
        <f t="shared" si="214"/>
        <v>0</v>
      </c>
      <c r="N2689" s="1">
        <f t="shared" si="215"/>
        <v>0</v>
      </c>
      <c r="O2689" s="1">
        <f t="shared" si="216"/>
        <v>0</v>
      </c>
      <c r="P2689" s="1">
        <f t="shared" si="217"/>
        <v>0</v>
      </c>
    </row>
    <row r="2690" spans="1:16" x14ac:dyDescent="0.35">
      <c r="A2690">
        <v>2009</v>
      </c>
      <c r="B2690">
        <v>5</v>
      </c>
      <c r="C2690">
        <v>13</v>
      </c>
      <c r="D2690">
        <v>1</v>
      </c>
      <c r="E2690">
        <v>4670176223</v>
      </c>
      <c r="F2690">
        <v>0</v>
      </c>
      <c r="G2690">
        <v>253248331.44</v>
      </c>
      <c r="I2690" s="4">
        <f t="shared" si="213"/>
        <v>2009</v>
      </c>
      <c r="J2690" t="str">
        <f>VLOOKUP(B2690,Lookup!A:B,2,FALSE)</f>
        <v>Kano</v>
      </c>
      <c r="K2690" t="str">
        <f>VLOOKUP(C2690,Lookup!D:E,2,FALSE)</f>
        <v>Health</v>
      </c>
      <c r="L2690" t="str">
        <f>VLOOKUP(D2690,Lookup!G:H,2,FALSE)</f>
        <v>Personnel</v>
      </c>
      <c r="M2690" s="1">
        <f t="shared" si="214"/>
        <v>4670176223</v>
      </c>
      <c r="N2690" s="1">
        <f t="shared" si="215"/>
        <v>0</v>
      </c>
      <c r="O2690" s="1">
        <f t="shared" si="216"/>
        <v>4670176223</v>
      </c>
      <c r="P2690" s="1">
        <f t="shared" si="217"/>
        <v>253248331.44</v>
      </c>
    </row>
    <row r="2691" spans="1:16" x14ac:dyDescent="0.35">
      <c r="A2691">
        <v>2009</v>
      </c>
      <c r="B2691">
        <v>5</v>
      </c>
      <c r="C2691">
        <v>13</v>
      </c>
      <c r="D2691">
        <v>2</v>
      </c>
      <c r="E2691">
        <v>585000000</v>
      </c>
      <c r="F2691">
        <v>0</v>
      </c>
      <c r="G2691">
        <v>103455280.45</v>
      </c>
      <c r="I2691" s="4">
        <f t="shared" ref="I2691:I2754" si="218">A2691</f>
        <v>2009</v>
      </c>
      <c r="J2691" t="str">
        <f>VLOOKUP(B2691,Lookup!A:B,2,FALSE)</f>
        <v>Kano</v>
      </c>
      <c r="K2691" t="str">
        <f>VLOOKUP(C2691,Lookup!D:E,2,FALSE)</f>
        <v>Health</v>
      </c>
      <c r="L2691" t="str">
        <f>VLOOKUP(D2691,Lookup!G:H,2,FALSE)</f>
        <v>Overhead</v>
      </c>
      <c r="M2691" s="1">
        <f t="shared" si="214"/>
        <v>585000000</v>
      </c>
      <c r="N2691" s="1">
        <f t="shared" si="215"/>
        <v>0</v>
      </c>
      <c r="O2691" s="1">
        <f t="shared" si="216"/>
        <v>585000000</v>
      </c>
      <c r="P2691" s="1">
        <f t="shared" si="217"/>
        <v>103455280.45</v>
      </c>
    </row>
    <row r="2692" spans="1:16" x14ac:dyDescent="0.35">
      <c r="A2692">
        <v>2009</v>
      </c>
      <c r="B2692">
        <v>5</v>
      </c>
      <c r="C2692">
        <v>13</v>
      </c>
      <c r="D2692">
        <v>3</v>
      </c>
      <c r="E2692">
        <v>0</v>
      </c>
      <c r="F2692">
        <v>0</v>
      </c>
      <c r="G2692">
        <v>0</v>
      </c>
      <c r="I2692" s="4">
        <f t="shared" si="218"/>
        <v>2009</v>
      </c>
      <c r="J2692" t="str">
        <f>VLOOKUP(B2692,Lookup!A:B,2,FALSE)</f>
        <v>Kano</v>
      </c>
      <c r="K2692" t="str">
        <f>VLOOKUP(C2692,Lookup!D:E,2,FALSE)</f>
        <v>Health</v>
      </c>
      <c r="L2692" t="str">
        <f>VLOOKUP(D2692,Lookup!G:H,2,FALSE)</f>
        <v>Unclassified Subventions</v>
      </c>
      <c r="M2692" s="1">
        <f t="shared" ref="M2692:M2755" si="219">E2692</f>
        <v>0</v>
      </c>
      <c r="N2692" s="1">
        <f t="shared" ref="N2692:N2755" si="220">F2692</f>
        <v>0</v>
      </c>
      <c r="O2692" s="1">
        <f t="shared" ref="O2692:O2755" si="221">M2692+N2692</f>
        <v>0</v>
      </c>
      <c r="P2692" s="1">
        <f t="shared" ref="P2692:P2755" si="222">G2692</f>
        <v>0</v>
      </c>
    </row>
    <row r="2693" spans="1:16" x14ac:dyDescent="0.35">
      <c r="A2693">
        <v>2009</v>
      </c>
      <c r="B2693">
        <v>5</v>
      </c>
      <c r="C2693">
        <v>13</v>
      </c>
      <c r="D2693">
        <v>4</v>
      </c>
      <c r="E2693">
        <v>0</v>
      </c>
      <c r="F2693">
        <v>0</v>
      </c>
      <c r="G2693">
        <v>0</v>
      </c>
      <c r="I2693" s="4">
        <f t="shared" si="218"/>
        <v>2009</v>
      </c>
      <c r="J2693" t="str">
        <f>VLOOKUP(B2693,Lookup!A:B,2,FALSE)</f>
        <v>Kano</v>
      </c>
      <c r="K2693" t="str">
        <f>VLOOKUP(C2693,Lookup!D:E,2,FALSE)</f>
        <v>Health</v>
      </c>
      <c r="L2693" t="str">
        <f>VLOOKUP(D2693,Lookup!G:H,2,FALSE)</f>
        <v>P &amp; G</v>
      </c>
      <c r="M2693" s="1">
        <f t="shared" si="219"/>
        <v>0</v>
      </c>
      <c r="N2693" s="1">
        <f t="shared" si="220"/>
        <v>0</v>
      </c>
      <c r="O2693" s="1">
        <f t="shared" si="221"/>
        <v>0</v>
      </c>
      <c r="P2693" s="1">
        <f t="shared" si="222"/>
        <v>0</v>
      </c>
    </row>
    <row r="2694" spans="1:16" x14ac:dyDescent="0.35">
      <c r="A2694">
        <v>2009</v>
      </c>
      <c r="B2694">
        <v>5</v>
      </c>
      <c r="C2694">
        <v>13</v>
      </c>
      <c r="D2694">
        <v>5</v>
      </c>
      <c r="E2694">
        <v>0</v>
      </c>
      <c r="F2694">
        <v>0</v>
      </c>
      <c r="G2694">
        <v>0</v>
      </c>
      <c r="I2694" s="4">
        <f t="shared" si="218"/>
        <v>2009</v>
      </c>
      <c r="J2694" t="str">
        <f>VLOOKUP(B2694,Lookup!A:B,2,FALSE)</f>
        <v>Kano</v>
      </c>
      <c r="K2694" t="str">
        <f>VLOOKUP(C2694,Lookup!D:E,2,FALSE)</f>
        <v>Health</v>
      </c>
      <c r="L2694" t="str">
        <f>VLOOKUP(D2694,Lookup!G:H,2,FALSE)</f>
        <v>Other CRF</v>
      </c>
      <c r="M2694" s="1">
        <f t="shared" si="219"/>
        <v>0</v>
      </c>
      <c r="N2694" s="1">
        <f t="shared" si="220"/>
        <v>0</v>
      </c>
      <c r="O2694" s="1">
        <f t="shared" si="221"/>
        <v>0</v>
      </c>
      <c r="P2694" s="1">
        <f t="shared" si="222"/>
        <v>0</v>
      </c>
    </row>
    <row r="2695" spans="1:16" x14ac:dyDescent="0.35">
      <c r="A2695">
        <v>2009</v>
      </c>
      <c r="B2695">
        <v>5</v>
      </c>
      <c r="C2695">
        <v>13</v>
      </c>
      <c r="D2695">
        <v>6</v>
      </c>
      <c r="E2695">
        <v>0</v>
      </c>
      <c r="F2695">
        <v>0</v>
      </c>
      <c r="G2695">
        <v>0</v>
      </c>
      <c r="I2695" s="4">
        <f t="shared" si="218"/>
        <v>2009</v>
      </c>
      <c r="J2695" t="str">
        <f>VLOOKUP(B2695,Lookup!A:B,2,FALSE)</f>
        <v>Kano</v>
      </c>
      <c r="K2695" t="str">
        <f>VLOOKUP(C2695,Lookup!D:E,2,FALSE)</f>
        <v>Health</v>
      </c>
      <c r="L2695" t="str">
        <f>VLOOKUP(D2695,Lookup!G:H,2,FALSE)</f>
        <v>Public Debt Charges</v>
      </c>
      <c r="M2695" s="1">
        <f t="shared" si="219"/>
        <v>0</v>
      </c>
      <c r="N2695" s="1">
        <f t="shared" si="220"/>
        <v>0</v>
      </c>
      <c r="O2695" s="1">
        <f t="shared" si="221"/>
        <v>0</v>
      </c>
      <c r="P2695" s="1">
        <f t="shared" si="222"/>
        <v>0</v>
      </c>
    </row>
    <row r="2696" spans="1:16" x14ac:dyDescent="0.35">
      <c r="A2696">
        <v>2009</v>
      </c>
      <c r="B2696">
        <v>5</v>
      </c>
      <c r="C2696">
        <v>13</v>
      </c>
      <c r="D2696">
        <v>7</v>
      </c>
      <c r="E2696">
        <v>0</v>
      </c>
      <c r="F2696">
        <v>0</v>
      </c>
      <c r="G2696">
        <v>0</v>
      </c>
      <c r="I2696" s="4">
        <f t="shared" si="218"/>
        <v>2009</v>
      </c>
      <c r="J2696" t="str">
        <f>VLOOKUP(B2696,Lookup!A:B,2,FALSE)</f>
        <v>Kano</v>
      </c>
      <c r="K2696" t="str">
        <f>VLOOKUP(C2696,Lookup!D:E,2,FALSE)</f>
        <v>Health</v>
      </c>
      <c r="L2696" t="str">
        <f>VLOOKUP(D2696,Lookup!G:H,2,FALSE)</f>
        <v>Cont to LGs</v>
      </c>
      <c r="M2696" s="1">
        <f t="shared" si="219"/>
        <v>0</v>
      </c>
      <c r="N2696" s="1">
        <f t="shared" si="220"/>
        <v>0</v>
      </c>
      <c r="O2696" s="1">
        <f t="shared" si="221"/>
        <v>0</v>
      </c>
      <c r="P2696" s="1">
        <f t="shared" si="222"/>
        <v>0</v>
      </c>
    </row>
    <row r="2697" spans="1:16" x14ac:dyDescent="0.35">
      <c r="A2697">
        <v>2009</v>
      </c>
      <c r="B2697">
        <v>5</v>
      </c>
      <c r="C2697">
        <v>13</v>
      </c>
      <c r="D2697">
        <v>8</v>
      </c>
      <c r="E2697">
        <v>0</v>
      </c>
      <c r="F2697">
        <v>0</v>
      </c>
      <c r="G2697">
        <v>3950313502.8499999</v>
      </c>
      <c r="I2697" s="4">
        <f t="shared" si="218"/>
        <v>2009</v>
      </c>
      <c r="J2697" t="str">
        <f>VLOOKUP(B2697,Lookup!A:B,2,FALSE)</f>
        <v>Kano</v>
      </c>
      <c r="K2697" t="str">
        <f>VLOOKUP(C2697,Lookup!D:E,2,FALSE)</f>
        <v>Health</v>
      </c>
      <c r="L2697" t="str">
        <f>VLOOKUP(D2697,Lookup!G:H,2,FALSE)</f>
        <v>Others</v>
      </c>
      <c r="M2697" s="1">
        <f t="shared" si="219"/>
        <v>0</v>
      </c>
      <c r="N2697" s="1">
        <f t="shared" si="220"/>
        <v>0</v>
      </c>
      <c r="O2697" s="1">
        <f t="shared" si="221"/>
        <v>0</v>
      </c>
      <c r="P2697" s="1">
        <f t="shared" si="222"/>
        <v>3950313502.8499999</v>
      </c>
    </row>
    <row r="2698" spans="1:16" x14ac:dyDescent="0.35">
      <c r="A2698">
        <v>2009</v>
      </c>
      <c r="B2698">
        <v>5</v>
      </c>
      <c r="C2698">
        <v>16</v>
      </c>
      <c r="D2698">
        <v>1</v>
      </c>
      <c r="E2698">
        <v>635875245</v>
      </c>
      <c r="F2698">
        <v>0</v>
      </c>
      <c r="G2698">
        <v>90125246.700000003</v>
      </c>
      <c r="I2698" s="4">
        <f t="shared" si="218"/>
        <v>2009</v>
      </c>
      <c r="J2698" t="str">
        <f>VLOOKUP(B2698,Lookup!A:B,2,FALSE)</f>
        <v>Kano</v>
      </c>
      <c r="K2698" t="str">
        <f>VLOOKUP(C2698,Lookup!D:E,2,FALSE)</f>
        <v>Information, Culture &amp; Tourism</v>
      </c>
      <c r="L2698" t="str">
        <f>VLOOKUP(D2698,Lookup!G:H,2,FALSE)</f>
        <v>Personnel</v>
      </c>
      <c r="M2698" s="1">
        <f t="shared" si="219"/>
        <v>635875245</v>
      </c>
      <c r="N2698" s="1">
        <f t="shared" si="220"/>
        <v>0</v>
      </c>
      <c r="O2698" s="1">
        <f t="shared" si="221"/>
        <v>635875245</v>
      </c>
      <c r="P2698" s="1">
        <f t="shared" si="222"/>
        <v>90125246.700000003</v>
      </c>
    </row>
    <row r="2699" spans="1:16" x14ac:dyDescent="0.35">
      <c r="A2699">
        <v>2009</v>
      </c>
      <c r="B2699">
        <v>5</v>
      </c>
      <c r="C2699">
        <v>16</v>
      </c>
      <c r="D2699">
        <v>2</v>
      </c>
      <c r="E2699">
        <v>576000000</v>
      </c>
      <c r="F2699">
        <v>0</v>
      </c>
      <c r="G2699">
        <v>111380916</v>
      </c>
      <c r="I2699" s="4">
        <f t="shared" si="218"/>
        <v>2009</v>
      </c>
      <c r="J2699" t="str">
        <f>VLOOKUP(B2699,Lookup!A:B,2,FALSE)</f>
        <v>Kano</v>
      </c>
      <c r="K2699" t="str">
        <f>VLOOKUP(C2699,Lookup!D:E,2,FALSE)</f>
        <v>Information, Culture &amp; Tourism</v>
      </c>
      <c r="L2699" t="str">
        <f>VLOOKUP(D2699,Lookup!G:H,2,FALSE)</f>
        <v>Overhead</v>
      </c>
      <c r="M2699" s="1">
        <f t="shared" si="219"/>
        <v>576000000</v>
      </c>
      <c r="N2699" s="1">
        <f t="shared" si="220"/>
        <v>0</v>
      </c>
      <c r="O2699" s="1">
        <f t="shared" si="221"/>
        <v>576000000</v>
      </c>
      <c r="P2699" s="1">
        <f t="shared" si="222"/>
        <v>111380916</v>
      </c>
    </row>
    <row r="2700" spans="1:16" x14ac:dyDescent="0.35">
      <c r="A2700">
        <v>2009</v>
      </c>
      <c r="B2700">
        <v>5</v>
      </c>
      <c r="C2700">
        <v>16</v>
      </c>
      <c r="D2700">
        <v>3</v>
      </c>
      <c r="E2700">
        <v>0</v>
      </c>
      <c r="F2700">
        <v>0</v>
      </c>
      <c r="G2700">
        <v>0</v>
      </c>
      <c r="I2700" s="4">
        <f t="shared" si="218"/>
        <v>2009</v>
      </c>
      <c r="J2700" t="str">
        <f>VLOOKUP(B2700,Lookup!A:B,2,FALSE)</f>
        <v>Kano</v>
      </c>
      <c r="K2700" t="str">
        <f>VLOOKUP(C2700,Lookup!D:E,2,FALSE)</f>
        <v>Information, Culture &amp; Tourism</v>
      </c>
      <c r="L2700" t="str">
        <f>VLOOKUP(D2700,Lookup!G:H,2,FALSE)</f>
        <v>Unclassified Subventions</v>
      </c>
      <c r="M2700" s="1">
        <f t="shared" si="219"/>
        <v>0</v>
      </c>
      <c r="N2700" s="1">
        <f t="shared" si="220"/>
        <v>0</v>
      </c>
      <c r="O2700" s="1">
        <f t="shared" si="221"/>
        <v>0</v>
      </c>
      <c r="P2700" s="1">
        <f t="shared" si="222"/>
        <v>0</v>
      </c>
    </row>
    <row r="2701" spans="1:16" x14ac:dyDescent="0.35">
      <c r="A2701">
        <v>2009</v>
      </c>
      <c r="B2701">
        <v>5</v>
      </c>
      <c r="C2701">
        <v>16</v>
      </c>
      <c r="D2701">
        <v>4</v>
      </c>
      <c r="E2701">
        <v>0</v>
      </c>
      <c r="F2701">
        <v>0</v>
      </c>
      <c r="G2701">
        <v>0</v>
      </c>
      <c r="I2701" s="4">
        <f t="shared" si="218"/>
        <v>2009</v>
      </c>
      <c r="J2701" t="str">
        <f>VLOOKUP(B2701,Lookup!A:B,2,FALSE)</f>
        <v>Kano</v>
      </c>
      <c r="K2701" t="str">
        <f>VLOOKUP(C2701,Lookup!D:E,2,FALSE)</f>
        <v>Information, Culture &amp; Tourism</v>
      </c>
      <c r="L2701" t="str">
        <f>VLOOKUP(D2701,Lookup!G:H,2,FALSE)</f>
        <v>P &amp; G</v>
      </c>
      <c r="M2701" s="1">
        <f t="shared" si="219"/>
        <v>0</v>
      </c>
      <c r="N2701" s="1">
        <f t="shared" si="220"/>
        <v>0</v>
      </c>
      <c r="O2701" s="1">
        <f t="shared" si="221"/>
        <v>0</v>
      </c>
      <c r="P2701" s="1">
        <f t="shared" si="222"/>
        <v>0</v>
      </c>
    </row>
    <row r="2702" spans="1:16" x14ac:dyDescent="0.35">
      <c r="A2702">
        <v>2009</v>
      </c>
      <c r="B2702">
        <v>5</v>
      </c>
      <c r="C2702">
        <v>16</v>
      </c>
      <c r="D2702">
        <v>5</v>
      </c>
      <c r="E2702">
        <v>0</v>
      </c>
      <c r="F2702">
        <v>0</v>
      </c>
      <c r="G2702">
        <v>0</v>
      </c>
      <c r="I2702" s="4">
        <f t="shared" si="218"/>
        <v>2009</v>
      </c>
      <c r="J2702" t="str">
        <f>VLOOKUP(B2702,Lookup!A:B,2,FALSE)</f>
        <v>Kano</v>
      </c>
      <c r="K2702" t="str">
        <f>VLOOKUP(C2702,Lookup!D:E,2,FALSE)</f>
        <v>Information, Culture &amp; Tourism</v>
      </c>
      <c r="L2702" t="str">
        <f>VLOOKUP(D2702,Lookup!G:H,2,FALSE)</f>
        <v>Other CRF</v>
      </c>
      <c r="M2702" s="1">
        <f t="shared" si="219"/>
        <v>0</v>
      </c>
      <c r="N2702" s="1">
        <f t="shared" si="220"/>
        <v>0</v>
      </c>
      <c r="O2702" s="1">
        <f t="shared" si="221"/>
        <v>0</v>
      </c>
      <c r="P2702" s="1">
        <f t="shared" si="222"/>
        <v>0</v>
      </c>
    </row>
    <row r="2703" spans="1:16" x14ac:dyDescent="0.35">
      <c r="A2703">
        <v>2009</v>
      </c>
      <c r="B2703">
        <v>5</v>
      </c>
      <c r="C2703">
        <v>16</v>
      </c>
      <c r="D2703">
        <v>6</v>
      </c>
      <c r="E2703">
        <v>0</v>
      </c>
      <c r="F2703">
        <v>0</v>
      </c>
      <c r="G2703">
        <v>0</v>
      </c>
      <c r="I2703" s="4">
        <f t="shared" si="218"/>
        <v>2009</v>
      </c>
      <c r="J2703" t="str">
        <f>VLOOKUP(B2703,Lookup!A:B,2,FALSE)</f>
        <v>Kano</v>
      </c>
      <c r="K2703" t="str">
        <f>VLOOKUP(C2703,Lookup!D:E,2,FALSE)</f>
        <v>Information, Culture &amp; Tourism</v>
      </c>
      <c r="L2703" t="str">
        <f>VLOOKUP(D2703,Lookup!G:H,2,FALSE)</f>
        <v>Public Debt Charges</v>
      </c>
      <c r="M2703" s="1">
        <f t="shared" si="219"/>
        <v>0</v>
      </c>
      <c r="N2703" s="1">
        <f t="shared" si="220"/>
        <v>0</v>
      </c>
      <c r="O2703" s="1">
        <f t="shared" si="221"/>
        <v>0</v>
      </c>
      <c r="P2703" s="1">
        <f t="shared" si="222"/>
        <v>0</v>
      </c>
    </row>
    <row r="2704" spans="1:16" x14ac:dyDescent="0.35">
      <c r="A2704">
        <v>2009</v>
      </c>
      <c r="B2704">
        <v>5</v>
      </c>
      <c r="C2704">
        <v>16</v>
      </c>
      <c r="D2704">
        <v>7</v>
      </c>
      <c r="E2704">
        <v>0</v>
      </c>
      <c r="F2704">
        <v>0</v>
      </c>
      <c r="G2704">
        <v>0</v>
      </c>
      <c r="I2704" s="4">
        <f t="shared" si="218"/>
        <v>2009</v>
      </c>
      <c r="J2704" t="str">
        <f>VLOOKUP(B2704,Lookup!A:B,2,FALSE)</f>
        <v>Kano</v>
      </c>
      <c r="K2704" t="str">
        <f>VLOOKUP(C2704,Lookup!D:E,2,FALSE)</f>
        <v>Information, Culture &amp; Tourism</v>
      </c>
      <c r="L2704" t="str">
        <f>VLOOKUP(D2704,Lookup!G:H,2,FALSE)</f>
        <v>Cont to LGs</v>
      </c>
      <c r="M2704" s="1">
        <f t="shared" si="219"/>
        <v>0</v>
      </c>
      <c r="N2704" s="1">
        <f t="shared" si="220"/>
        <v>0</v>
      </c>
      <c r="O2704" s="1">
        <f t="shared" si="221"/>
        <v>0</v>
      </c>
      <c r="P2704" s="1">
        <f t="shared" si="222"/>
        <v>0</v>
      </c>
    </row>
    <row r="2705" spans="1:16" x14ac:dyDescent="0.35">
      <c r="A2705">
        <v>2009</v>
      </c>
      <c r="B2705">
        <v>5</v>
      </c>
      <c r="C2705">
        <v>16</v>
      </c>
      <c r="D2705">
        <v>8</v>
      </c>
      <c r="E2705">
        <v>0</v>
      </c>
      <c r="F2705">
        <v>0</v>
      </c>
      <c r="G2705">
        <v>77994913.689999998</v>
      </c>
      <c r="I2705" s="4">
        <f t="shared" si="218"/>
        <v>2009</v>
      </c>
      <c r="J2705" t="str">
        <f>VLOOKUP(B2705,Lookup!A:B,2,FALSE)</f>
        <v>Kano</v>
      </c>
      <c r="K2705" t="str">
        <f>VLOOKUP(C2705,Lookup!D:E,2,FALSE)</f>
        <v>Information, Culture &amp; Tourism</v>
      </c>
      <c r="L2705" t="str">
        <f>VLOOKUP(D2705,Lookup!G:H,2,FALSE)</f>
        <v>Others</v>
      </c>
      <c r="M2705" s="1">
        <f t="shared" si="219"/>
        <v>0</v>
      </c>
      <c r="N2705" s="1">
        <f t="shared" si="220"/>
        <v>0</v>
      </c>
      <c r="O2705" s="1">
        <f t="shared" si="221"/>
        <v>0</v>
      </c>
      <c r="P2705" s="1">
        <f t="shared" si="222"/>
        <v>77994913.689999998</v>
      </c>
    </row>
    <row r="2706" spans="1:16" x14ac:dyDescent="0.35">
      <c r="A2706">
        <v>2009</v>
      </c>
      <c r="B2706">
        <v>5</v>
      </c>
      <c r="C2706">
        <v>17</v>
      </c>
      <c r="D2706">
        <v>1</v>
      </c>
      <c r="E2706">
        <v>308625503</v>
      </c>
      <c r="F2706">
        <v>0</v>
      </c>
      <c r="G2706">
        <v>282818019.27999997</v>
      </c>
      <c r="I2706" s="4">
        <f t="shared" si="218"/>
        <v>2009</v>
      </c>
      <c r="J2706" t="str">
        <f>VLOOKUP(B2706,Lookup!A:B,2,FALSE)</f>
        <v>Kano</v>
      </c>
      <c r="K2706" t="str">
        <f>VLOOKUP(C2706,Lookup!D:E,2,FALSE)</f>
        <v>Infrastructure</v>
      </c>
      <c r="L2706" t="str">
        <f>VLOOKUP(D2706,Lookup!G:H,2,FALSE)</f>
        <v>Personnel</v>
      </c>
      <c r="M2706" s="1">
        <f t="shared" si="219"/>
        <v>308625503</v>
      </c>
      <c r="N2706" s="1">
        <f t="shared" si="220"/>
        <v>0</v>
      </c>
      <c r="O2706" s="1">
        <f t="shared" si="221"/>
        <v>308625503</v>
      </c>
      <c r="P2706" s="1">
        <f t="shared" si="222"/>
        <v>282818019.27999997</v>
      </c>
    </row>
    <row r="2707" spans="1:16" x14ac:dyDescent="0.35">
      <c r="A2707">
        <v>2009</v>
      </c>
      <c r="B2707">
        <v>5</v>
      </c>
      <c r="C2707">
        <v>17</v>
      </c>
      <c r="D2707">
        <v>2</v>
      </c>
      <c r="E2707">
        <v>83000000</v>
      </c>
      <c r="F2707">
        <v>0</v>
      </c>
      <c r="G2707">
        <v>18024821.199999999</v>
      </c>
      <c r="I2707" s="4">
        <f t="shared" si="218"/>
        <v>2009</v>
      </c>
      <c r="J2707" t="str">
        <f>VLOOKUP(B2707,Lookup!A:B,2,FALSE)</f>
        <v>Kano</v>
      </c>
      <c r="K2707" t="str">
        <f>VLOOKUP(C2707,Lookup!D:E,2,FALSE)</f>
        <v>Infrastructure</v>
      </c>
      <c r="L2707" t="str">
        <f>VLOOKUP(D2707,Lookup!G:H,2,FALSE)</f>
        <v>Overhead</v>
      </c>
      <c r="M2707" s="1">
        <f t="shared" si="219"/>
        <v>83000000</v>
      </c>
      <c r="N2707" s="1">
        <f t="shared" si="220"/>
        <v>0</v>
      </c>
      <c r="O2707" s="1">
        <f t="shared" si="221"/>
        <v>83000000</v>
      </c>
      <c r="P2707" s="1">
        <f t="shared" si="222"/>
        <v>18024821.199999999</v>
      </c>
    </row>
    <row r="2708" spans="1:16" x14ac:dyDescent="0.35">
      <c r="A2708">
        <v>2009</v>
      </c>
      <c r="B2708">
        <v>5</v>
      </c>
      <c r="C2708">
        <v>17</v>
      </c>
      <c r="D2708">
        <v>3</v>
      </c>
      <c r="E2708">
        <v>0</v>
      </c>
      <c r="F2708">
        <v>0</v>
      </c>
      <c r="G2708">
        <v>0</v>
      </c>
      <c r="I2708" s="4">
        <f t="shared" si="218"/>
        <v>2009</v>
      </c>
      <c r="J2708" t="str">
        <f>VLOOKUP(B2708,Lookup!A:B,2,FALSE)</f>
        <v>Kano</v>
      </c>
      <c r="K2708" t="str">
        <f>VLOOKUP(C2708,Lookup!D:E,2,FALSE)</f>
        <v>Infrastructure</v>
      </c>
      <c r="L2708" t="str">
        <f>VLOOKUP(D2708,Lookup!G:H,2,FALSE)</f>
        <v>Unclassified Subventions</v>
      </c>
      <c r="M2708" s="1">
        <f t="shared" si="219"/>
        <v>0</v>
      </c>
      <c r="N2708" s="1">
        <f t="shared" si="220"/>
        <v>0</v>
      </c>
      <c r="O2708" s="1">
        <f t="shared" si="221"/>
        <v>0</v>
      </c>
      <c r="P2708" s="1">
        <f t="shared" si="222"/>
        <v>0</v>
      </c>
    </row>
    <row r="2709" spans="1:16" x14ac:dyDescent="0.35">
      <c r="A2709">
        <v>2009</v>
      </c>
      <c r="B2709">
        <v>5</v>
      </c>
      <c r="C2709">
        <v>17</v>
      </c>
      <c r="D2709">
        <v>4</v>
      </c>
      <c r="E2709">
        <v>0</v>
      </c>
      <c r="F2709">
        <v>0</v>
      </c>
      <c r="G2709">
        <v>0</v>
      </c>
      <c r="I2709" s="4">
        <f t="shared" si="218"/>
        <v>2009</v>
      </c>
      <c r="J2709" t="str">
        <f>VLOOKUP(B2709,Lookup!A:B,2,FALSE)</f>
        <v>Kano</v>
      </c>
      <c r="K2709" t="str">
        <f>VLOOKUP(C2709,Lookup!D:E,2,FALSE)</f>
        <v>Infrastructure</v>
      </c>
      <c r="L2709" t="str">
        <f>VLOOKUP(D2709,Lookup!G:H,2,FALSE)</f>
        <v>P &amp; G</v>
      </c>
      <c r="M2709" s="1">
        <f t="shared" si="219"/>
        <v>0</v>
      </c>
      <c r="N2709" s="1">
        <f t="shared" si="220"/>
        <v>0</v>
      </c>
      <c r="O2709" s="1">
        <f t="shared" si="221"/>
        <v>0</v>
      </c>
      <c r="P2709" s="1">
        <f t="shared" si="222"/>
        <v>0</v>
      </c>
    </row>
    <row r="2710" spans="1:16" x14ac:dyDescent="0.35">
      <c r="A2710">
        <v>2009</v>
      </c>
      <c r="B2710">
        <v>5</v>
      </c>
      <c r="C2710">
        <v>17</v>
      </c>
      <c r="D2710">
        <v>5</v>
      </c>
      <c r="E2710">
        <v>0</v>
      </c>
      <c r="F2710">
        <v>0</v>
      </c>
      <c r="G2710">
        <v>0</v>
      </c>
      <c r="I2710" s="4">
        <f t="shared" si="218"/>
        <v>2009</v>
      </c>
      <c r="J2710" t="str">
        <f>VLOOKUP(B2710,Lookup!A:B,2,FALSE)</f>
        <v>Kano</v>
      </c>
      <c r="K2710" t="str">
        <f>VLOOKUP(C2710,Lookup!D:E,2,FALSE)</f>
        <v>Infrastructure</v>
      </c>
      <c r="L2710" t="str">
        <f>VLOOKUP(D2710,Lookup!G:H,2,FALSE)</f>
        <v>Other CRF</v>
      </c>
      <c r="M2710" s="1">
        <f t="shared" si="219"/>
        <v>0</v>
      </c>
      <c r="N2710" s="1">
        <f t="shared" si="220"/>
        <v>0</v>
      </c>
      <c r="O2710" s="1">
        <f t="shared" si="221"/>
        <v>0</v>
      </c>
      <c r="P2710" s="1">
        <f t="shared" si="222"/>
        <v>0</v>
      </c>
    </row>
    <row r="2711" spans="1:16" x14ac:dyDescent="0.35">
      <c r="A2711">
        <v>2009</v>
      </c>
      <c r="B2711">
        <v>5</v>
      </c>
      <c r="C2711">
        <v>17</v>
      </c>
      <c r="D2711">
        <v>6</v>
      </c>
      <c r="E2711">
        <v>0</v>
      </c>
      <c r="F2711">
        <v>0</v>
      </c>
      <c r="G2711">
        <v>0</v>
      </c>
      <c r="I2711" s="4">
        <f t="shared" si="218"/>
        <v>2009</v>
      </c>
      <c r="J2711" t="str">
        <f>VLOOKUP(B2711,Lookup!A:B,2,FALSE)</f>
        <v>Kano</v>
      </c>
      <c r="K2711" t="str">
        <f>VLOOKUP(C2711,Lookup!D:E,2,FALSE)</f>
        <v>Infrastructure</v>
      </c>
      <c r="L2711" t="str">
        <f>VLOOKUP(D2711,Lookup!G:H,2,FALSE)</f>
        <v>Public Debt Charges</v>
      </c>
      <c r="M2711" s="1">
        <f t="shared" si="219"/>
        <v>0</v>
      </c>
      <c r="N2711" s="1">
        <f t="shared" si="220"/>
        <v>0</v>
      </c>
      <c r="O2711" s="1">
        <f t="shared" si="221"/>
        <v>0</v>
      </c>
      <c r="P2711" s="1">
        <f t="shared" si="222"/>
        <v>0</v>
      </c>
    </row>
    <row r="2712" spans="1:16" x14ac:dyDescent="0.35">
      <c r="A2712">
        <v>2009</v>
      </c>
      <c r="B2712">
        <v>5</v>
      </c>
      <c r="C2712">
        <v>17</v>
      </c>
      <c r="D2712">
        <v>7</v>
      </c>
      <c r="E2712">
        <v>0</v>
      </c>
      <c r="F2712">
        <v>0</v>
      </c>
      <c r="G2712">
        <v>0</v>
      </c>
      <c r="I2712" s="4">
        <f t="shared" si="218"/>
        <v>2009</v>
      </c>
      <c r="J2712" t="str">
        <f>VLOOKUP(B2712,Lookup!A:B,2,FALSE)</f>
        <v>Kano</v>
      </c>
      <c r="K2712" t="str">
        <f>VLOOKUP(C2712,Lookup!D:E,2,FALSE)</f>
        <v>Infrastructure</v>
      </c>
      <c r="L2712" t="str">
        <f>VLOOKUP(D2712,Lookup!G:H,2,FALSE)</f>
        <v>Cont to LGs</v>
      </c>
      <c r="M2712" s="1">
        <f t="shared" si="219"/>
        <v>0</v>
      </c>
      <c r="N2712" s="1">
        <f t="shared" si="220"/>
        <v>0</v>
      </c>
      <c r="O2712" s="1">
        <f t="shared" si="221"/>
        <v>0</v>
      </c>
      <c r="P2712" s="1">
        <f t="shared" si="222"/>
        <v>0</v>
      </c>
    </row>
    <row r="2713" spans="1:16" x14ac:dyDescent="0.35">
      <c r="A2713">
        <v>2009</v>
      </c>
      <c r="B2713">
        <v>5</v>
      </c>
      <c r="C2713">
        <v>17</v>
      </c>
      <c r="D2713">
        <v>8</v>
      </c>
      <c r="E2713">
        <v>0</v>
      </c>
      <c r="F2713">
        <v>0</v>
      </c>
      <c r="G2713">
        <v>0</v>
      </c>
      <c r="I2713" s="4">
        <f t="shared" si="218"/>
        <v>2009</v>
      </c>
      <c r="J2713" t="str">
        <f>VLOOKUP(B2713,Lookup!A:B,2,FALSE)</f>
        <v>Kano</v>
      </c>
      <c r="K2713" t="str">
        <f>VLOOKUP(C2713,Lookup!D:E,2,FALSE)</f>
        <v>Infrastructure</v>
      </c>
      <c r="L2713" t="str">
        <f>VLOOKUP(D2713,Lookup!G:H,2,FALSE)</f>
        <v>Others</v>
      </c>
      <c r="M2713" s="1">
        <f t="shared" si="219"/>
        <v>0</v>
      </c>
      <c r="N2713" s="1">
        <f t="shared" si="220"/>
        <v>0</v>
      </c>
      <c r="O2713" s="1">
        <f t="shared" si="221"/>
        <v>0</v>
      </c>
      <c r="P2713" s="1">
        <f t="shared" si="222"/>
        <v>0</v>
      </c>
    </row>
    <row r="2714" spans="1:16" x14ac:dyDescent="0.35">
      <c r="A2714">
        <v>2009</v>
      </c>
      <c r="B2714">
        <v>5</v>
      </c>
      <c r="C2714">
        <v>27</v>
      </c>
      <c r="D2714">
        <v>1</v>
      </c>
      <c r="E2714">
        <v>142708000</v>
      </c>
      <c r="F2714">
        <v>0</v>
      </c>
      <c r="G2714">
        <v>0</v>
      </c>
      <c r="I2714" s="4">
        <f t="shared" si="218"/>
        <v>2009</v>
      </c>
      <c r="J2714" t="str">
        <f>VLOOKUP(B2714,Lookup!A:B,2,FALSE)</f>
        <v>Kano</v>
      </c>
      <c r="K2714" t="str">
        <f>VLOOKUP(C2714,Lookup!D:E,2,FALSE)</f>
        <v>Power/Energy</v>
      </c>
      <c r="L2714" t="str">
        <f>VLOOKUP(D2714,Lookup!G:H,2,FALSE)</f>
        <v>Personnel</v>
      </c>
      <c r="M2714" s="1">
        <f t="shared" si="219"/>
        <v>142708000</v>
      </c>
      <c r="N2714" s="1">
        <f t="shared" si="220"/>
        <v>0</v>
      </c>
      <c r="O2714" s="1">
        <f t="shared" si="221"/>
        <v>142708000</v>
      </c>
      <c r="P2714" s="1">
        <f t="shared" si="222"/>
        <v>0</v>
      </c>
    </row>
    <row r="2715" spans="1:16" x14ac:dyDescent="0.35">
      <c r="A2715">
        <v>2009</v>
      </c>
      <c r="B2715">
        <v>5</v>
      </c>
      <c r="C2715">
        <v>27</v>
      </c>
      <c r="D2715">
        <v>2</v>
      </c>
      <c r="E2715">
        <v>2000000</v>
      </c>
      <c r="F2715">
        <v>0</v>
      </c>
      <c r="G2715">
        <v>0</v>
      </c>
      <c r="I2715" s="4">
        <f t="shared" si="218"/>
        <v>2009</v>
      </c>
      <c r="J2715" t="str">
        <f>VLOOKUP(B2715,Lookup!A:B,2,FALSE)</f>
        <v>Kano</v>
      </c>
      <c r="K2715" t="str">
        <f>VLOOKUP(C2715,Lookup!D:E,2,FALSE)</f>
        <v>Power/Energy</v>
      </c>
      <c r="L2715" t="str">
        <f>VLOOKUP(D2715,Lookup!G:H,2,FALSE)</f>
        <v>Overhead</v>
      </c>
      <c r="M2715" s="1">
        <f t="shared" si="219"/>
        <v>2000000</v>
      </c>
      <c r="N2715" s="1">
        <f t="shared" si="220"/>
        <v>0</v>
      </c>
      <c r="O2715" s="1">
        <f t="shared" si="221"/>
        <v>2000000</v>
      </c>
      <c r="P2715" s="1">
        <f t="shared" si="222"/>
        <v>0</v>
      </c>
    </row>
    <row r="2716" spans="1:16" x14ac:dyDescent="0.35">
      <c r="A2716">
        <v>2009</v>
      </c>
      <c r="B2716">
        <v>5</v>
      </c>
      <c r="C2716">
        <v>27</v>
      </c>
      <c r="D2716">
        <v>3</v>
      </c>
      <c r="E2716">
        <v>0</v>
      </c>
      <c r="F2716">
        <v>0</v>
      </c>
      <c r="G2716">
        <v>0</v>
      </c>
      <c r="I2716" s="4">
        <f t="shared" si="218"/>
        <v>2009</v>
      </c>
      <c r="J2716" t="str">
        <f>VLOOKUP(B2716,Lookup!A:B,2,FALSE)</f>
        <v>Kano</v>
      </c>
      <c r="K2716" t="str">
        <f>VLOOKUP(C2716,Lookup!D:E,2,FALSE)</f>
        <v>Power/Energy</v>
      </c>
      <c r="L2716" t="str">
        <f>VLOOKUP(D2716,Lookup!G:H,2,FALSE)</f>
        <v>Unclassified Subventions</v>
      </c>
      <c r="M2716" s="1">
        <f t="shared" si="219"/>
        <v>0</v>
      </c>
      <c r="N2716" s="1">
        <f t="shared" si="220"/>
        <v>0</v>
      </c>
      <c r="O2716" s="1">
        <f t="shared" si="221"/>
        <v>0</v>
      </c>
      <c r="P2716" s="1">
        <f t="shared" si="222"/>
        <v>0</v>
      </c>
    </row>
    <row r="2717" spans="1:16" x14ac:dyDescent="0.35">
      <c r="A2717">
        <v>2009</v>
      </c>
      <c r="B2717">
        <v>5</v>
      </c>
      <c r="C2717">
        <v>27</v>
      </c>
      <c r="D2717">
        <v>4</v>
      </c>
      <c r="E2717">
        <v>0</v>
      </c>
      <c r="F2717">
        <v>0</v>
      </c>
      <c r="G2717">
        <v>0</v>
      </c>
      <c r="I2717" s="4">
        <f t="shared" si="218"/>
        <v>2009</v>
      </c>
      <c r="J2717" t="str">
        <f>VLOOKUP(B2717,Lookup!A:B,2,FALSE)</f>
        <v>Kano</v>
      </c>
      <c r="K2717" t="str">
        <f>VLOOKUP(C2717,Lookup!D:E,2,FALSE)</f>
        <v>Power/Energy</v>
      </c>
      <c r="L2717" t="str">
        <f>VLOOKUP(D2717,Lookup!G:H,2,FALSE)</f>
        <v>P &amp; G</v>
      </c>
      <c r="M2717" s="1">
        <f t="shared" si="219"/>
        <v>0</v>
      </c>
      <c r="N2717" s="1">
        <f t="shared" si="220"/>
        <v>0</v>
      </c>
      <c r="O2717" s="1">
        <f t="shared" si="221"/>
        <v>0</v>
      </c>
      <c r="P2717" s="1">
        <f t="shared" si="222"/>
        <v>0</v>
      </c>
    </row>
    <row r="2718" spans="1:16" x14ac:dyDescent="0.35">
      <c r="A2718">
        <v>2009</v>
      </c>
      <c r="B2718">
        <v>5</v>
      </c>
      <c r="C2718">
        <v>27</v>
      </c>
      <c r="D2718">
        <v>5</v>
      </c>
      <c r="E2718">
        <v>0</v>
      </c>
      <c r="F2718">
        <v>0</v>
      </c>
      <c r="G2718">
        <v>0</v>
      </c>
      <c r="I2718" s="4">
        <f t="shared" si="218"/>
        <v>2009</v>
      </c>
      <c r="J2718" t="str">
        <f>VLOOKUP(B2718,Lookup!A:B,2,FALSE)</f>
        <v>Kano</v>
      </c>
      <c r="K2718" t="str">
        <f>VLOOKUP(C2718,Lookup!D:E,2,FALSE)</f>
        <v>Power/Energy</v>
      </c>
      <c r="L2718" t="str">
        <f>VLOOKUP(D2718,Lookup!G:H,2,FALSE)</f>
        <v>Other CRF</v>
      </c>
      <c r="M2718" s="1">
        <f t="shared" si="219"/>
        <v>0</v>
      </c>
      <c r="N2718" s="1">
        <f t="shared" si="220"/>
        <v>0</v>
      </c>
      <c r="O2718" s="1">
        <f t="shared" si="221"/>
        <v>0</v>
      </c>
      <c r="P2718" s="1">
        <f t="shared" si="222"/>
        <v>0</v>
      </c>
    </row>
    <row r="2719" spans="1:16" x14ac:dyDescent="0.35">
      <c r="A2719">
        <v>2009</v>
      </c>
      <c r="B2719">
        <v>5</v>
      </c>
      <c r="C2719">
        <v>27</v>
      </c>
      <c r="D2719">
        <v>6</v>
      </c>
      <c r="E2719">
        <v>0</v>
      </c>
      <c r="F2719">
        <v>0</v>
      </c>
      <c r="G2719">
        <v>0</v>
      </c>
      <c r="I2719" s="4">
        <f t="shared" si="218"/>
        <v>2009</v>
      </c>
      <c r="J2719" t="str">
        <f>VLOOKUP(B2719,Lookup!A:B,2,FALSE)</f>
        <v>Kano</v>
      </c>
      <c r="K2719" t="str">
        <f>VLOOKUP(C2719,Lookup!D:E,2,FALSE)</f>
        <v>Power/Energy</v>
      </c>
      <c r="L2719" t="str">
        <f>VLOOKUP(D2719,Lookup!G:H,2,FALSE)</f>
        <v>Public Debt Charges</v>
      </c>
      <c r="M2719" s="1">
        <f t="shared" si="219"/>
        <v>0</v>
      </c>
      <c r="N2719" s="1">
        <f t="shared" si="220"/>
        <v>0</v>
      </c>
      <c r="O2719" s="1">
        <f t="shared" si="221"/>
        <v>0</v>
      </c>
      <c r="P2719" s="1">
        <f t="shared" si="222"/>
        <v>0</v>
      </c>
    </row>
    <row r="2720" spans="1:16" x14ac:dyDescent="0.35">
      <c r="A2720">
        <v>2009</v>
      </c>
      <c r="B2720">
        <v>5</v>
      </c>
      <c r="C2720">
        <v>27</v>
      </c>
      <c r="D2720">
        <v>7</v>
      </c>
      <c r="E2720">
        <v>0</v>
      </c>
      <c r="F2720">
        <v>0</v>
      </c>
      <c r="G2720">
        <v>0</v>
      </c>
      <c r="I2720" s="4">
        <f t="shared" si="218"/>
        <v>2009</v>
      </c>
      <c r="J2720" t="str">
        <f>VLOOKUP(B2720,Lookup!A:B,2,FALSE)</f>
        <v>Kano</v>
      </c>
      <c r="K2720" t="str">
        <f>VLOOKUP(C2720,Lookup!D:E,2,FALSE)</f>
        <v>Power/Energy</v>
      </c>
      <c r="L2720" t="str">
        <f>VLOOKUP(D2720,Lookup!G:H,2,FALSE)</f>
        <v>Cont to LGs</v>
      </c>
      <c r="M2720" s="1">
        <f t="shared" si="219"/>
        <v>0</v>
      </c>
      <c r="N2720" s="1">
        <f t="shared" si="220"/>
        <v>0</v>
      </c>
      <c r="O2720" s="1">
        <f t="shared" si="221"/>
        <v>0</v>
      </c>
      <c r="P2720" s="1">
        <f t="shared" si="222"/>
        <v>0</v>
      </c>
    </row>
    <row r="2721" spans="1:16" x14ac:dyDescent="0.35">
      <c r="A2721">
        <v>2009</v>
      </c>
      <c r="B2721">
        <v>5</v>
      </c>
      <c r="C2721">
        <v>27</v>
      </c>
      <c r="D2721">
        <v>8</v>
      </c>
      <c r="E2721">
        <v>0</v>
      </c>
      <c r="F2721">
        <v>0</v>
      </c>
      <c r="G2721">
        <v>0</v>
      </c>
      <c r="I2721" s="4">
        <f t="shared" si="218"/>
        <v>2009</v>
      </c>
      <c r="J2721" t="str">
        <f>VLOOKUP(B2721,Lookup!A:B,2,FALSE)</f>
        <v>Kano</v>
      </c>
      <c r="K2721" t="str">
        <f>VLOOKUP(C2721,Lookup!D:E,2,FALSE)</f>
        <v>Power/Energy</v>
      </c>
      <c r="L2721" t="str">
        <f>VLOOKUP(D2721,Lookup!G:H,2,FALSE)</f>
        <v>Others</v>
      </c>
      <c r="M2721" s="1">
        <f t="shared" si="219"/>
        <v>0</v>
      </c>
      <c r="N2721" s="1">
        <f t="shared" si="220"/>
        <v>0</v>
      </c>
      <c r="O2721" s="1">
        <f t="shared" si="221"/>
        <v>0</v>
      </c>
      <c r="P2721" s="1">
        <f t="shared" si="222"/>
        <v>0</v>
      </c>
    </row>
    <row r="2722" spans="1:16" x14ac:dyDescent="0.35">
      <c r="A2722">
        <v>2009</v>
      </c>
      <c r="B2722">
        <v>5</v>
      </c>
      <c r="C2722">
        <v>30</v>
      </c>
      <c r="D2722">
        <v>1</v>
      </c>
      <c r="E2722">
        <v>0</v>
      </c>
      <c r="F2722">
        <v>0</v>
      </c>
      <c r="G2722">
        <v>0</v>
      </c>
      <c r="I2722" s="4">
        <f t="shared" si="218"/>
        <v>2009</v>
      </c>
      <c r="J2722" t="str">
        <f>VLOOKUP(B2722,Lookup!A:B,2,FALSE)</f>
        <v>Kano</v>
      </c>
      <c r="K2722" t="str">
        <f>VLOOKUP(C2722,Lookup!D:E,2,FALSE)</f>
        <v>Science and Technology</v>
      </c>
      <c r="L2722" t="str">
        <f>VLOOKUP(D2722,Lookup!G:H,2,FALSE)</f>
        <v>Personnel</v>
      </c>
      <c r="M2722" s="1">
        <f t="shared" si="219"/>
        <v>0</v>
      </c>
      <c r="N2722" s="1">
        <f t="shared" si="220"/>
        <v>0</v>
      </c>
      <c r="O2722" s="1">
        <f t="shared" si="221"/>
        <v>0</v>
      </c>
      <c r="P2722" s="1">
        <f t="shared" si="222"/>
        <v>0</v>
      </c>
    </row>
    <row r="2723" spans="1:16" x14ac:dyDescent="0.35">
      <c r="A2723">
        <v>2009</v>
      </c>
      <c r="B2723">
        <v>5</v>
      </c>
      <c r="C2723">
        <v>30</v>
      </c>
      <c r="D2723">
        <v>2</v>
      </c>
      <c r="E2723">
        <v>20000000</v>
      </c>
      <c r="F2723">
        <v>0</v>
      </c>
      <c r="G2723">
        <v>17603736.670000002</v>
      </c>
      <c r="I2723" s="4">
        <f t="shared" si="218"/>
        <v>2009</v>
      </c>
      <c r="J2723" t="str">
        <f>VLOOKUP(B2723,Lookup!A:B,2,FALSE)</f>
        <v>Kano</v>
      </c>
      <c r="K2723" t="str">
        <f>VLOOKUP(C2723,Lookup!D:E,2,FALSE)</f>
        <v>Science and Technology</v>
      </c>
      <c r="L2723" t="str">
        <f>VLOOKUP(D2723,Lookup!G:H,2,FALSE)</f>
        <v>Overhead</v>
      </c>
      <c r="M2723" s="1">
        <f t="shared" si="219"/>
        <v>20000000</v>
      </c>
      <c r="N2723" s="1">
        <f t="shared" si="220"/>
        <v>0</v>
      </c>
      <c r="O2723" s="1">
        <f t="shared" si="221"/>
        <v>20000000</v>
      </c>
      <c r="P2723" s="1">
        <f t="shared" si="222"/>
        <v>17603736.670000002</v>
      </c>
    </row>
    <row r="2724" spans="1:16" x14ac:dyDescent="0.35">
      <c r="A2724">
        <v>2009</v>
      </c>
      <c r="B2724">
        <v>5</v>
      </c>
      <c r="C2724">
        <v>30</v>
      </c>
      <c r="D2724">
        <v>3</v>
      </c>
      <c r="E2724">
        <v>0</v>
      </c>
      <c r="F2724">
        <v>0</v>
      </c>
      <c r="G2724">
        <v>0</v>
      </c>
      <c r="I2724" s="4">
        <f t="shared" si="218"/>
        <v>2009</v>
      </c>
      <c r="J2724" t="str">
        <f>VLOOKUP(B2724,Lookup!A:B,2,FALSE)</f>
        <v>Kano</v>
      </c>
      <c r="K2724" t="str">
        <f>VLOOKUP(C2724,Lookup!D:E,2,FALSE)</f>
        <v>Science and Technology</v>
      </c>
      <c r="L2724" t="str">
        <f>VLOOKUP(D2724,Lookup!G:H,2,FALSE)</f>
        <v>Unclassified Subventions</v>
      </c>
      <c r="M2724" s="1">
        <f t="shared" si="219"/>
        <v>0</v>
      </c>
      <c r="N2724" s="1">
        <f t="shared" si="220"/>
        <v>0</v>
      </c>
      <c r="O2724" s="1">
        <f t="shared" si="221"/>
        <v>0</v>
      </c>
      <c r="P2724" s="1">
        <f t="shared" si="222"/>
        <v>0</v>
      </c>
    </row>
    <row r="2725" spans="1:16" x14ac:dyDescent="0.35">
      <c r="A2725">
        <v>2009</v>
      </c>
      <c r="B2725">
        <v>5</v>
      </c>
      <c r="C2725">
        <v>30</v>
      </c>
      <c r="D2725">
        <v>4</v>
      </c>
      <c r="E2725">
        <v>0</v>
      </c>
      <c r="F2725">
        <v>0</v>
      </c>
      <c r="G2725">
        <v>0</v>
      </c>
      <c r="I2725" s="4">
        <f t="shared" si="218"/>
        <v>2009</v>
      </c>
      <c r="J2725" t="str">
        <f>VLOOKUP(B2725,Lookup!A:B,2,FALSE)</f>
        <v>Kano</v>
      </c>
      <c r="K2725" t="str">
        <f>VLOOKUP(C2725,Lookup!D:E,2,FALSE)</f>
        <v>Science and Technology</v>
      </c>
      <c r="L2725" t="str">
        <f>VLOOKUP(D2725,Lookup!G:H,2,FALSE)</f>
        <v>P &amp; G</v>
      </c>
      <c r="M2725" s="1">
        <f t="shared" si="219"/>
        <v>0</v>
      </c>
      <c r="N2725" s="1">
        <f t="shared" si="220"/>
        <v>0</v>
      </c>
      <c r="O2725" s="1">
        <f t="shared" si="221"/>
        <v>0</v>
      </c>
      <c r="P2725" s="1">
        <f t="shared" si="222"/>
        <v>0</v>
      </c>
    </row>
    <row r="2726" spans="1:16" x14ac:dyDescent="0.35">
      <c r="A2726">
        <v>2009</v>
      </c>
      <c r="B2726">
        <v>5</v>
      </c>
      <c r="C2726">
        <v>30</v>
      </c>
      <c r="D2726">
        <v>5</v>
      </c>
      <c r="E2726">
        <v>0</v>
      </c>
      <c r="F2726">
        <v>0</v>
      </c>
      <c r="G2726">
        <v>0</v>
      </c>
      <c r="I2726" s="4">
        <f t="shared" si="218"/>
        <v>2009</v>
      </c>
      <c r="J2726" t="str">
        <f>VLOOKUP(B2726,Lookup!A:B,2,FALSE)</f>
        <v>Kano</v>
      </c>
      <c r="K2726" t="str">
        <f>VLOOKUP(C2726,Lookup!D:E,2,FALSE)</f>
        <v>Science and Technology</v>
      </c>
      <c r="L2726" t="str">
        <f>VLOOKUP(D2726,Lookup!G:H,2,FALSE)</f>
        <v>Other CRF</v>
      </c>
      <c r="M2726" s="1">
        <f t="shared" si="219"/>
        <v>0</v>
      </c>
      <c r="N2726" s="1">
        <f t="shared" si="220"/>
        <v>0</v>
      </c>
      <c r="O2726" s="1">
        <f t="shared" si="221"/>
        <v>0</v>
      </c>
      <c r="P2726" s="1">
        <f t="shared" si="222"/>
        <v>0</v>
      </c>
    </row>
    <row r="2727" spans="1:16" x14ac:dyDescent="0.35">
      <c r="A2727">
        <v>2009</v>
      </c>
      <c r="B2727">
        <v>5</v>
      </c>
      <c r="C2727">
        <v>30</v>
      </c>
      <c r="D2727">
        <v>6</v>
      </c>
      <c r="E2727">
        <v>0</v>
      </c>
      <c r="F2727">
        <v>0</v>
      </c>
      <c r="G2727">
        <v>0</v>
      </c>
      <c r="I2727" s="4">
        <f t="shared" si="218"/>
        <v>2009</v>
      </c>
      <c r="J2727" t="str">
        <f>VLOOKUP(B2727,Lookup!A:B,2,FALSE)</f>
        <v>Kano</v>
      </c>
      <c r="K2727" t="str">
        <f>VLOOKUP(C2727,Lookup!D:E,2,FALSE)</f>
        <v>Science and Technology</v>
      </c>
      <c r="L2727" t="str">
        <f>VLOOKUP(D2727,Lookup!G:H,2,FALSE)</f>
        <v>Public Debt Charges</v>
      </c>
      <c r="M2727" s="1">
        <f t="shared" si="219"/>
        <v>0</v>
      </c>
      <c r="N2727" s="1">
        <f t="shared" si="220"/>
        <v>0</v>
      </c>
      <c r="O2727" s="1">
        <f t="shared" si="221"/>
        <v>0</v>
      </c>
      <c r="P2727" s="1">
        <f t="shared" si="222"/>
        <v>0</v>
      </c>
    </row>
    <row r="2728" spans="1:16" x14ac:dyDescent="0.35">
      <c r="A2728">
        <v>2009</v>
      </c>
      <c r="B2728">
        <v>5</v>
      </c>
      <c r="C2728">
        <v>30</v>
      </c>
      <c r="D2728">
        <v>7</v>
      </c>
      <c r="E2728">
        <v>0</v>
      </c>
      <c r="F2728">
        <v>0</v>
      </c>
      <c r="G2728">
        <v>0</v>
      </c>
      <c r="I2728" s="4">
        <f t="shared" si="218"/>
        <v>2009</v>
      </c>
      <c r="J2728" t="str">
        <f>VLOOKUP(B2728,Lookup!A:B,2,FALSE)</f>
        <v>Kano</v>
      </c>
      <c r="K2728" t="str">
        <f>VLOOKUP(C2728,Lookup!D:E,2,FALSE)</f>
        <v>Science and Technology</v>
      </c>
      <c r="L2728" t="str">
        <f>VLOOKUP(D2728,Lookup!G:H,2,FALSE)</f>
        <v>Cont to LGs</v>
      </c>
      <c r="M2728" s="1">
        <f t="shared" si="219"/>
        <v>0</v>
      </c>
      <c r="N2728" s="1">
        <f t="shared" si="220"/>
        <v>0</v>
      </c>
      <c r="O2728" s="1">
        <f t="shared" si="221"/>
        <v>0</v>
      </c>
      <c r="P2728" s="1">
        <f t="shared" si="222"/>
        <v>0</v>
      </c>
    </row>
    <row r="2729" spans="1:16" x14ac:dyDescent="0.35">
      <c r="A2729">
        <v>2009</v>
      </c>
      <c r="B2729">
        <v>5</v>
      </c>
      <c r="C2729">
        <v>30</v>
      </c>
      <c r="D2729">
        <v>8</v>
      </c>
      <c r="E2729">
        <v>0</v>
      </c>
      <c r="F2729">
        <v>0</v>
      </c>
      <c r="G2729">
        <v>0</v>
      </c>
      <c r="I2729" s="4">
        <f t="shared" si="218"/>
        <v>2009</v>
      </c>
      <c r="J2729" t="str">
        <f>VLOOKUP(B2729,Lookup!A:B,2,FALSE)</f>
        <v>Kano</v>
      </c>
      <c r="K2729" t="str">
        <f>VLOOKUP(C2729,Lookup!D:E,2,FALSE)</f>
        <v>Science and Technology</v>
      </c>
      <c r="L2729" t="str">
        <f>VLOOKUP(D2729,Lookup!G:H,2,FALSE)</f>
        <v>Others</v>
      </c>
      <c r="M2729" s="1">
        <f t="shared" si="219"/>
        <v>0</v>
      </c>
      <c r="N2729" s="1">
        <f t="shared" si="220"/>
        <v>0</v>
      </c>
      <c r="O2729" s="1">
        <f t="shared" si="221"/>
        <v>0</v>
      </c>
      <c r="P2729" s="1">
        <f t="shared" si="222"/>
        <v>0</v>
      </c>
    </row>
    <row r="2730" spans="1:16" x14ac:dyDescent="0.35">
      <c r="A2730">
        <v>2009</v>
      </c>
      <c r="B2730">
        <v>5</v>
      </c>
      <c r="C2730">
        <v>32</v>
      </c>
      <c r="D2730">
        <v>1</v>
      </c>
      <c r="E2730">
        <v>257714775</v>
      </c>
      <c r="F2730">
        <v>0</v>
      </c>
      <c r="G2730">
        <v>96049369.819999993</v>
      </c>
      <c r="I2730" s="4">
        <f t="shared" si="218"/>
        <v>2009</v>
      </c>
      <c r="J2730" t="str">
        <f>VLOOKUP(B2730,Lookup!A:B,2,FALSE)</f>
        <v>Kano</v>
      </c>
      <c r="K2730" t="str">
        <f>VLOOKUP(C2730,Lookup!D:E,2,FALSE)</f>
        <v>Town, Urban and Regional Development</v>
      </c>
      <c r="L2730" t="str">
        <f>VLOOKUP(D2730,Lookup!G:H,2,FALSE)</f>
        <v>Personnel</v>
      </c>
      <c r="M2730" s="1">
        <f t="shared" si="219"/>
        <v>257714775</v>
      </c>
      <c r="N2730" s="1">
        <f t="shared" si="220"/>
        <v>0</v>
      </c>
      <c r="O2730" s="1">
        <f t="shared" si="221"/>
        <v>257714775</v>
      </c>
      <c r="P2730" s="1">
        <f t="shared" si="222"/>
        <v>96049369.819999993</v>
      </c>
    </row>
    <row r="2731" spans="1:16" x14ac:dyDescent="0.35">
      <c r="A2731">
        <v>2009</v>
      </c>
      <c r="B2731">
        <v>5</v>
      </c>
      <c r="C2731">
        <v>32</v>
      </c>
      <c r="D2731">
        <v>2</v>
      </c>
      <c r="E2731">
        <v>123000000</v>
      </c>
      <c r="F2731">
        <v>0</v>
      </c>
      <c r="G2731">
        <v>18827530.260000002</v>
      </c>
      <c r="I2731" s="4">
        <f t="shared" si="218"/>
        <v>2009</v>
      </c>
      <c r="J2731" t="str">
        <f>VLOOKUP(B2731,Lookup!A:B,2,FALSE)</f>
        <v>Kano</v>
      </c>
      <c r="K2731" t="str">
        <f>VLOOKUP(C2731,Lookup!D:E,2,FALSE)</f>
        <v>Town, Urban and Regional Development</v>
      </c>
      <c r="L2731" t="str">
        <f>VLOOKUP(D2731,Lookup!G:H,2,FALSE)</f>
        <v>Overhead</v>
      </c>
      <c r="M2731" s="1">
        <f t="shared" si="219"/>
        <v>123000000</v>
      </c>
      <c r="N2731" s="1">
        <f t="shared" si="220"/>
        <v>0</v>
      </c>
      <c r="O2731" s="1">
        <f t="shared" si="221"/>
        <v>123000000</v>
      </c>
      <c r="P2731" s="1">
        <f t="shared" si="222"/>
        <v>18827530.260000002</v>
      </c>
    </row>
    <row r="2732" spans="1:16" x14ac:dyDescent="0.35">
      <c r="A2732">
        <v>2009</v>
      </c>
      <c r="B2732">
        <v>5</v>
      </c>
      <c r="C2732">
        <v>32</v>
      </c>
      <c r="D2732">
        <v>3</v>
      </c>
      <c r="E2732">
        <v>0</v>
      </c>
      <c r="F2732">
        <v>0</v>
      </c>
      <c r="G2732">
        <v>0</v>
      </c>
      <c r="I2732" s="4">
        <f t="shared" si="218"/>
        <v>2009</v>
      </c>
      <c r="J2732" t="str">
        <f>VLOOKUP(B2732,Lookup!A:B,2,FALSE)</f>
        <v>Kano</v>
      </c>
      <c r="K2732" t="str">
        <f>VLOOKUP(C2732,Lookup!D:E,2,FALSE)</f>
        <v>Town, Urban and Regional Development</v>
      </c>
      <c r="L2732" t="str">
        <f>VLOOKUP(D2732,Lookup!G:H,2,FALSE)</f>
        <v>Unclassified Subventions</v>
      </c>
      <c r="M2732" s="1">
        <f t="shared" si="219"/>
        <v>0</v>
      </c>
      <c r="N2732" s="1">
        <f t="shared" si="220"/>
        <v>0</v>
      </c>
      <c r="O2732" s="1">
        <f t="shared" si="221"/>
        <v>0</v>
      </c>
      <c r="P2732" s="1">
        <f t="shared" si="222"/>
        <v>0</v>
      </c>
    </row>
    <row r="2733" spans="1:16" x14ac:dyDescent="0.35">
      <c r="A2733">
        <v>2009</v>
      </c>
      <c r="B2733">
        <v>5</v>
      </c>
      <c r="C2733">
        <v>32</v>
      </c>
      <c r="D2733">
        <v>4</v>
      </c>
      <c r="E2733">
        <v>0</v>
      </c>
      <c r="F2733">
        <v>0</v>
      </c>
      <c r="G2733">
        <v>0</v>
      </c>
      <c r="I2733" s="4">
        <f t="shared" si="218"/>
        <v>2009</v>
      </c>
      <c r="J2733" t="str">
        <f>VLOOKUP(B2733,Lookup!A:B,2,FALSE)</f>
        <v>Kano</v>
      </c>
      <c r="K2733" t="str">
        <f>VLOOKUP(C2733,Lookup!D:E,2,FALSE)</f>
        <v>Town, Urban and Regional Development</v>
      </c>
      <c r="L2733" t="str">
        <f>VLOOKUP(D2733,Lookup!G:H,2,FALSE)</f>
        <v>P &amp; G</v>
      </c>
      <c r="M2733" s="1">
        <f t="shared" si="219"/>
        <v>0</v>
      </c>
      <c r="N2733" s="1">
        <f t="shared" si="220"/>
        <v>0</v>
      </c>
      <c r="O2733" s="1">
        <f t="shared" si="221"/>
        <v>0</v>
      </c>
      <c r="P2733" s="1">
        <f t="shared" si="222"/>
        <v>0</v>
      </c>
    </row>
    <row r="2734" spans="1:16" x14ac:dyDescent="0.35">
      <c r="A2734">
        <v>2009</v>
      </c>
      <c r="B2734">
        <v>5</v>
      </c>
      <c r="C2734">
        <v>32</v>
      </c>
      <c r="D2734">
        <v>5</v>
      </c>
      <c r="E2734">
        <v>0</v>
      </c>
      <c r="F2734">
        <v>0</v>
      </c>
      <c r="G2734">
        <v>0</v>
      </c>
      <c r="I2734" s="4">
        <f t="shared" si="218"/>
        <v>2009</v>
      </c>
      <c r="J2734" t="str">
        <f>VLOOKUP(B2734,Lookup!A:B,2,FALSE)</f>
        <v>Kano</v>
      </c>
      <c r="K2734" t="str">
        <f>VLOOKUP(C2734,Lookup!D:E,2,FALSE)</f>
        <v>Town, Urban and Regional Development</v>
      </c>
      <c r="L2734" t="str">
        <f>VLOOKUP(D2734,Lookup!G:H,2,FALSE)</f>
        <v>Other CRF</v>
      </c>
      <c r="M2734" s="1">
        <f t="shared" si="219"/>
        <v>0</v>
      </c>
      <c r="N2734" s="1">
        <f t="shared" si="220"/>
        <v>0</v>
      </c>
      <c r="O2734" s="1">
        <f t="shared" si="221"/>
        <v>0</v>
      </c>
      <c r="P2734" s="1">
        <f t="shared" si="222"/>
        <v>0</v>
      </c>
    </row>
    <row r="2735" spans="1:16" x14ac:dyDescent="0.35">
      <c r="A2735">
        <v>2009</v>
      </c>
      <c r="B2735">
        <v>5</v>
      </c>
      <c r="C2735">
        <v>32</v>
      </c>
      <c r="D2735">
        <v>6</v>
      </c>
      <c r="E2735">
        <v>0</v>
      </c>
      <c r="F2735">
        <v>0</v>
      </c>
      <c r="G2735">
        <v>0</v>
      </c>
      <c r="I2735" s="4">
        <f t="shared" si="218"/>
        <v>2009</v>
      </c>
      <c r="J2735" t="str">
        <f>VLOOKUP(B2735,Lookup!A:B,2,FALSE)</f>
        <v>Kano</v>
      </c>
      <c r="K2735" t="str">
        <f>VLOOKUP(C2735,Lookup!D:E,2,FALSE)</f>
        <v>Town, Urban and Regional Development</v>
      </c>
      <c r="L2735" t="str">
        <f>VLOOKUP(D2735,Lookup!G:H,2,FALSE)</f>
        <v>Public Debt Charges</v>
      </c>
      <c r="M2735" s="1">
        <f t="shared" si="219"/>
        <v>0</v>
      </c>
      <c r="N2735" s="1">
        <f t="shared" si="220"/>
        <v>0</v>
      </c>
      <c r="O2735" s="1">
        <f t="shared" si="221"/>
        <v>0</v>
      </c>
      <c r="P2735" s="1">
        <f t="shared" si="222"/>
        <v>0</v>
      </c>
    </row>
    <row r="2736" spans="1:16" x14ac:dyDescent="0.35">
      <c r="A2736">
        <v>2009</v>
      </c>
      <c r="B2736">
        <v>5</v>
      </c>
      <c r="C2736">
        <v>32</v>
      </c>
      <c r="D2736">
        <v>7</v>
      </c>
      <c r="E2736">
        <v>0</v>
      </c>
      <c r="F2736">
        <v>0</v>
      </c>
      <c r="G2736">
        <v>0</v>
      </c>
      <c r="I2736" s="4">
        <f t="shared" si="218"/>
        <v>2009</v>
      </c>
      <c r="J2736" t="str">
        <f>VLOOKUP(B2736,Lookup!A:B,2,FALSE)</f>
        <v>Kano</v>
      </c>
      <c r="K2736" t="str">
        <f>VLOOKUP(C2736,Lookup!D:E,2,FALSE)</f>
        <v>Town, Urban and Regional Development</v>
      </c>
      <c r="L2736" t="str">
        <f>VLOOKUP(D2736,Lookup!G:H,2,FALSE)</f>
        <v>Cont to LGs</v>
      </c>
      <c r="M2736" s="1">
        <f t="shared" si="219"/>
        <v>0</v>
      </c>
      <c r="N2736" s="1">
        <f t="shared" si="220"/>
        <v>0</v>
      </c>
      <c r="O2736" s="1">
        <f t="shared" si="221"/>
        <v>0</v>
      </c>
      <c r="P2736" s="1">
        <f t="shared" si="222"/>
        <v>0</v>
      </c>
    </row>
    <row r="2737" spans="1:16" x14ac:dyDescent="0.35">
      <c r="A2737">
        <v>2009</v>
      </c>
      <c r="B2737">
        <v>5</v>
      </c>
      <c r="C2737">
        <v>32</v>
      </c>
      <c r="D2737">
        <v>8</v>
      </c>
      <c r="E2737">
        <v>0</v>
      </c>
      <c r="F2737">
        <v>0</v>
      </c>
      <c r="G2737">
        <v>0</v>
      </c>
      <c r="I2737" s="4">
        <f t="shared" si="218"/>
        <v>2009</v>
      </c>
      <c r="J2737" t="str">
        <f>VLOOKUP(B2737,Lookup!A:B,2,FALSE)</f>
        <v>Kano</v>
      </c>
      <c r="K2737" t="str">
        <f>VLOOKUP(C2737,Lookup!D:E,2,FALSE)</f>
        <v>Town, Urban and Regional Development</v>
      </c>
      <c r="L2737" t="str">
        <f>VLOOKUP(D2737,Lookup!G:H,2,FALSE)</f>
        <v>Others</v>
      </c>
      <c r="M2737" s="1">
        <f t="shared" si="219"/>
        <v>0</v>
      </c>
      <c r="N2737" s="1">
        <f t="shared" si="220"/>
        <v>0</v>
      </c>
      <c r="O2737" s="1">
        <f t="shared" si="221"/>
        <v>0</v>
      </c>
      <c r="P2737" s="1">
        <f t="shared" si="222"/>
        <v>0</v>
      </c>
    </row>
    <row r="2738" spans="1:16" x14ac:dyDescent="0.35">
      <c r="A2738">
        <v>2009</v>
      </c>
      <c r="B2738">
        <v>5</v>
      </c>
      <c r="C2738">
        <v>33</v>
      </c>
      <c r="D2738">
        <v>1</v>
      </c>
      <c r="E2738">
        <v>120347533</v>
      </c>
      <c r="F2738">
        <v>0</v>
      </c>
      <c r="G2738">
        <v>100454994.33</v>
      </c>
      <c r="I2738" s="4">
        <f t="shared" si="218"/>
        <v>2009</v>
      </c>
      <c r="J2738" t="str">
        <f>VLOOKUP(B2738,Lookup!A:B,2,FALSE)</f>
        <v>Kano</v>
      </c>
      <c r="K2738" t="str">
        <f>VLOOKUP(C2738,Lookup!D:E,2,FALSE)</f>
        <v>Trade, Commerce and Industry</v>
      </c>
      <c r="L2738" t="str">
        <f>VLOOKUP(D2738,Lookup!G:H,2,FALSE)</f>
        <v>Personnel</v>
      </c>
      <c r="M2738" s="1">
        <f t="shared" si="219"/>
        <v>120347533</v>
      </c>
      <c r="N2738" s="1">
        <f t="shared" si="220"/>
        <v>0</v>
      </c>
      <c r="O2738" s="1">
        <f t="shared" si="221"/>
        <v>120347533</v>
      </c>
      <c r="P2738" s="1">
        <f t="shared" si="222"/>
        <v>100454994.33</v>
      </c>
    </row>
    <row r="2739" spans="1:16" x14ac:dyDescent="0.35">
      <c r="A2739">
        <v>2009</v>
      </c>
      <c r="B2739">
        <v>5</v>
      </c>
      <c r="C2739">
        <v>33</v>
      </c>
      <c r="D2739">
        <v>2</v>
      </c>
      <c r="E2739">
        <v>169925000</v>
      </c>
      <c r="F2739">
        <v>0</v>
      </c>
      <c r="G2739">
        <v>19947133.949999999</v>
      </c>
      <c r="I2739" s="4">
        <f t="shared" si="218"/>
        <v>2009</v>
      </c>
      <c r="J2739" t="str">
        <f>VLOOKUP(B2739,Lookup!A:B,2,FALSE)</f>
        <v>Kano</v>
      </c>
      <c r="K2739" t="str">
        <f>VLOOKUP(C2739,Lookup!D:E,2,FALSE)</f>
        <v>Trade, Commerce and Industry</v>
      </c>
      <c r="L2739" t="str">
        <f>VLOOKUP(D2739,Lookup!G:H,2,FALSE)</f>
        <v>Overhead</v>
      </c>
      <c r="M2739" s="1">
        <f t="shared" si="219"/>
        <v>169925000</v>
      </c>
      <c r="N2739" s="1">
        <f t="shared" si="220"/>
        <v>0</v>
      </c>
      <c r="O2739" s="1">
        <f t="shared" si="221"/>
        <v>169925000</v>
      </c>
      <c r="P2739" s="1">
        <f t="shared" si="222"/>
        <v>19947133.949999999</v>
      </c>
    </row>
    <row r="2740" spans="1:16" x14ac:dyDescent="0.35">
      <c r="A2740">
        <v>2009</v>
      </c>
      <c r="B2740">
        <v>5</v>
      </c>
      <c r="C2740">
        <v>33</v>
      </c>
      <c r="D2740">
        <v>3</v>
      </c>
      <c r="E2740">
        <v>0</v>
      </c>
      <c r="F2740">
        <v>0</v>
      </c>
      <c r="G2740">
        <v>0</v>
      </c>
      <c r="I2740" s="4">
        <f t="shared" si="218"/>
        <v>2009</v>
      </c>
      <c r="J2740" t="str">
        <f>VLOOKUP(B2740,Lookup!A:B,2,FALSE)</f>
        <v>Kano</v>
      </c>
      <c r="K2740" t="str">
        <f>VLOOKUP(C2740,Lookup!D:E,2,FALSE)</f>
        <v>Trade, Commerce and Industry</v>
      </c>
      <c r="L2740" t="str">
        <f>VLOOKUP(D2740,Lookup!G:H,2,FALSE)</f>
        <v>Unclassified Subventions</v>
      </c>
      <c r="M2740" s="1">
        <f t="shared" si="219"/>
        <v>0</v>
      </c>
      <c r="N2740" s="1">
        <f t="shared" si="220"/>
        <v>0</v>
      </c>
      <c r="O2740" s="1">
        <f t="shared" si="221"/>
        <v>0</v>
      </c>
      <c r="P2740" s="1">
        <f t="shared" si="222"/>
        <v>0</v>
      </c>
    </row>
    <row r="2741" spans="1:16" x14ac:dyDescent="0.35">
      <c r="A2741">
        <v>2009</v>
      </c>
      <c r="B2741">
        <v>5</v>
      </c>
      <c r="C2741">
        <v>33</v>
      </c>
      <c r="D2741">
        <v>4</v>
      </c>
      <c r="E2741">
        <v>0</v>
      </c>
      <c r="F2741">
        <v>0</v>
      </c>
      <c r="G2741">
        <v>0</v>
      </c>
      <c r="I2741" s="4">
        <f t="shared" si="218"/>
        <v>2009</v>
      </c>
      <c r="J2741" t="str">
        <f>VLOOKUP(B2741,Lookup!A:B,2,FALSE)</f>
        <v>Kano</v>
      </c>
      <c r="K2741" t="str">
        <f>VLOOKUP(C2741,Lookup!D:E,2,FALSE)</f>
        <v>Trade, Commerce and Industry</v>
      </c>
      <c r="L2741" t="str">
        <f>VLOOKUP(D2741,Lookup!G:H,2,FALSE)</f>
        <v>P &amp; G</v>
      </c>
      <c r="M2741" s="1">
        <f t="shared" si="219"/>
        <v>0</v>
      </c>
      <c r="N2741" s="1">
        <f t="shared" si="220"/>
        <v>0</v>
      </c>
      <c r="O2741" s="1">
        <f t="shared" si="221"/>
        <v>0</v>
      </c>
      <c r="P2741" s="1">
        <f t="shared" si="222"/>
        <v>0</v>
      </c>
    </row>
    <row r="2742" spans="1:16" x14ac:dyDescent="0.35">
      <c r="A2742">
        <v>2009</v>
      </c>
      <c r="B2742">
        <v>5</v>
      </c>
      <c r="C2742">
        <v>33</v>
      </c>
      <c r="D2742">
        <v>5</v>
      </c>
      <c r="E2742">
        <v>0</v>
      </c>
      <c r="F2742">
        <v>0</v>
      </c>
      <c r="G2742">
        <v>0</v>
      </c>
      <c r="I2742" s="4">
        <f t="shared" si="218"/>
        <v>2009</v>
      </c>
      <c r="J2742" t="str">
        <f>VLOOKUP(B2742,Lookup!A:B,2,FALSE)</f>
        <v>Kano</v>
      </c>
      <c r="K2742" t="str">
        <f>VLOOKUP(C2742,Lookup!D:E,2,FALSE)</f>
        <v>Trade, Commerce and Industry</v>
      </c>
      <c r="L2742" t="str">
        <f>VLOOKUP(D2742,Lookup!G:H,2,FALSE)</f>
        <v>Other CRF</v>
      </c>
      <c r="M2742" s="1">
        <f t="shared" si="219"/>
        <v>0</v>
      </c>
      <c r="N2742" s="1">
        <f t="shared" si="220"/>
        <v>0</v>
      </c>
      <c r="O2742" s="1">
        <f t="shared" si="221"/>
        <v>0</v>
      </c>
      <c r="P2742" s="1">
        <f t="shared" si="222"/>
        <v>0</v>
      </c>
    </row>
    <row r="2743" spans="1:16" x14ac:dyDescent="0.35">
      <c r="A2743">
        <v>2009</v>
      </c>
      <c r="B2743">
        <v>5</v>
      </c>
      <c r="C2743">
        <v>33</v>
      </c>
      <c r="D2743">
        <v>6</v>
      </c>
      <c r="E2743">
        <v>0</v>
      </c>
      <c r="F2743">
        <v>0</v>
      </c>
      <c r="G2743">
        <v>0</v>
      </c>
      <c r="I2743" s="4">
        <f t="shared" si="218"/>
        <v>2009</v>
      </c>
      <c r="J2743" t="str">
        <f>VLOOKUP(B2743,Lookup!A:B,2,FALSE)</f>
        <v>Kano</v>
      </c>
      <c r="K2743" t="str">
        <f>VLOOKUP(C2743,Lookup!D:E,2,FALSE)</f>
        <v>Trade, Commerce and Industry</v>
      </c>
      <c r="L2743" t="str">
        <f>VLOOKUP(D2743,Lookup!G:H,2,FALSE)</f>
        <v>Public Debt Charges</v>
      </c>
      <c r="M2743" s="1">
        <f t="shared" si="219"/>
        <v>0</v>
      </c>
      <c r="N2743" s="1">
        <f t="shared" si="220"/>
        <v>0</v>
      </c>
      <c r="O2743" s="1">
        <f t="shared" si="221"/>
        <v>0</v>
      </c>
      <c r="P2743" s="1">
        <f t="shared" si="222"/>
        <v>0</v>
      </c>
    </row>
    <row r="2744" spans="1:16" x14ac:dyDescent="0.35">
      <c r="A2744">
        <v>2009</v>
      </c>
      <c r="B2744">
        <v>5</v>
      </c>
      <c r="C2744">
        <v>33</v>
      </c>
      <c r="D2744">
        <v>7</v>
      </c>
      <c r="E2744">
        <v>0</v>
      </c>
      <c r="F2744">
        <v>0</v>
      </c>
      <c r="G2744">
        <v>0</v>
      </c>
      <c r="I2744" s="4">
        <f t="shared" si="218"/>
        <v>2009</v>
      </c>
      <c r="J2744" t="str">
        <f>VLOOKUP(B2744,Lookup!A:B,2,FALSE)</f>
        <v>Kano</v>
      </c>
      <c r="K2744" t="str">
        <f>VLOOKUP(C2744,Lookup!D:E,2,FALSE)</f>
        <v>Trade, Commerce and Industry</v>
      </c>
      <c r="L2744" t="str">
        <f>VLOOKUP(D2744,Lookup!G:H,2,FALSE)</f>
        <v>Cont to LGs</v>
      </c>
      <c r="M2744" s="1">
        <f t="shared" si="219"/>
        <v>0</v>
      </c>
      <c r="N2744" s="1">
        <f t="shared" si="220"/>
        <v>0</v>
      </c>
      <c r="O2744" s="1">
        <f t="shared" si="221"/>
        <v>0</v>
      </c>
      <c r="P2744" s="1">
        <f t="shared" si="222"/>
        <v>0</v>
      </c>
    </row>
    <row r="2745" spans="1:16" x14ac:dyDescent="0.35">
      <c r="A2745">
        <v>2009</v>
      </c>
      <c r="B2745">
        <v>5</v>
      </c>
      <c r="C2745">
        <v>33</v>
      </c>
      <c r="D2745">
        <v>8</v>
      </c>
      <c r="E2745">
        <v>0</v>
      </c>
      <c r="F2745">
        <v>0</v>
      </c>
      <c r="G2745">
        <v>1177279.08</v>
      </c>
      <c r="I2745" s="4">
        <f t="shared" si="218"/>
        <v>2009</v>
      </c>
      <c r="J2745" t="str">
        <f>VLOOKUP(B2745,Lookup!A:B,2,FALSE)</f>
        <v>Kano</v>
      </c>
      <c r="K2745" t="str">
        <f>VLOOKUP(C2745,Lookup!D:E,2,FALSE)</f>
        <v>Trade, Commerce and Industry</v>
      </c>
      <c r="L2745" t="str">
        <f>VLOOKUP(D2745,Lookup!G:H,2,FALSE)</f>
        <v>Others</v>
      </c>
      <c r="M2745" s="1">
        <f t="shared" si="219"/>
        <v>0</v>
      </c>
      <c r="N2745" s="1">
        <f t="shared" si="220"/>
        <v>0</v>
      </c>
      <c r="O2745" s="1">
        <f t="shared" si="221"/>
        <v>0</v>
      </c>
      <c r="P2745" s="1">
        <f t="shared" si="222"/>
        <v>1177279.08</v>
      </c>
    </row>
    <row r="2746" spans="1:16" x14ac:dyDescent="0.35">
      <c r="A2746">
        <v>2009</v>
      </c>
      <c r="B2746">
        <v>5</v>
      </c>
      <c r="C2746">
        <v>35</v>
      </c>
      <c r="D2746">
        <v>1</v>
      </c>
      <c r="E2746">
        <v>537047618</v>
      </c>
      <c r="F2746">
        <v>0</v>
      </c>
      <c r="G2746">
        <v>119130154.40000001</v>
      </c>
      <c r="I2746" s="4">
        <f t="shared" si="218"/>
        <v>2009</v>
      </c>
      <c r="J2746" t="str">
        <f>VLOOKUP(B2746,Lookup!A:B,2,FALSE)</f>
        <v>Kano</v>
      </c>
      <c r="K2746" t="str">
        <f>VLOOKUP(C2746,Lookup!D:E,2,FALSE)</f>
        <v>Water and Sanitation</v>
      </c>
      <c r="L2746" t="str">
        <f>VLOOKUP(D2746,Lookup!G:H,2,FALSE)</f>
        <v>Personnel</v>
      </c>
      <c r="M2746" s="1">
        <f t="shared" si="219"/>
        <v>537047618</v>
      </c>
      <c r="N2746" s="1">
        <f t="shared" si="220"/>
        <v>0</v>
      </c>
      <c r="O2746" s="1">
        <f t="shared" si="221"/>
        <v>537047618</v>
      </c>
      <c r="P2746" s="1">
        <f t="shared" si="222"/>
        <v>119130154.40000001</v>
      </c>
    </row>
    <row r="2747" spans="1:16" x14ac:dyDescent="0.35">
      <c r="A2747">
        <v>2009</v>
      </c>
      <c r="B2747">
        <v>5</v>
      </c>
      <c r="C2747">
        <v>35</v>
      </c>
      <c r="D2747">
        <v>2</v>
      </c>
      <c r="E2747">
        <v>970500000</v>
      </c>
      <c r="F2747">
        <v>0</v>
      </c>
      <c r="G2747">
        <v>430157891.66000003</v>
      </c>
      <c r="I2747" s="4">
        <f t="shared" si="218"/>
        <v>2009</v>
      </c>
      <c r="J2747" t="str">
        <f>VLOOKUP(B2747,Lookup!A:B,2,FALSE)</f>
        <v>Kano</v>
      </c>
      <c r="K2747" t="str">
        <f>VLOOKUP(C2747,Lookup!D:E,2,FALSE)</f>
        <v>Water and Sanitation</v>
      </c>
      <c r="L2747" t="str">
        <f>VLOOKUP(D2747,Lookup!G:H,2,FALSE)</f>
        <v>Overhead</v>
      </c>
      <c r="M2747" s="1">
        <f t="shared" si="219"/>
        <v>970500000</v>
      </c>
      <c r="N2747" s="1">
        <f t="shared" si="220"/>
        <v>0</v>
      </c>
      <c r="O2747" s="1">
        <f t="shared" si="221"/>
        <v>970500000</v>
      </c>
      <c r="P2747" s="1">
        <f t="shared" si="222"/>
        <v>430157891.66000003</v>
      </c>
    </row>
    <row r="2748" spans="1:16" x14ac:dyDescent="0.35">
      <c r="A2748">
        <v>2009</v>
      </c>
      <c r="B2748">
        <v>5</v>
      </c>
      <c r="C2748">
        <v>35</v>
      </c>
      <c r="D2748">
        <v>3</v>
      </c>
      <c r="E2748">
        <v>0</v>
      </c>
      <c r="F2748">
        <v>0</v>
      </c>
      <c r="G2748">
        <v>0</v>
      </c>
      <c r="I2748" s="4">
        <f t="shared" si="218"/>
        <v>2009</v>
      </c>
      <c r="J2748" t="str">
        <f>VLOOKUP(B2748,Lookup!A:B,2,FALSE)</f>
        <v>Kano</v>
      </c>
      <c r="K2748" t="str">
        <f>VLOOKUP(C2748,Lookup!D:E,2,FALSE)</f>
        <v>Water and Sanitation</v>
      </c>
      <c r="L2748" t="str">
        <f>VLOOKUP(D2748,Lookup!G:H,2,FALSE)</f>
        <v>Unclassified Subventions</v>
      </c>
      <c r="M2748" s="1">
        <f t="shared" si="219"/>
        <v>0</v>
      </c>
      <c r="N2748" s="1">
        <f t="shared" si="220"/>
        <v>0</v>
      </c>
      <c r="O2748" s="1">
        <f t="shared" si="221"/>
        <v>0</v>
      </c>
      <c r="P2748" s="1">
        <f t="shared" si="222"/>
        <v>0</v>
      </c>
    </row>
    <row r="2749" spans="1:16" x14ac:dyDescent="0.35">
      <c r="A2749">
        <v>2009</v>
      </c>
      <c r="B2749">
        <v>5</v>
      </c>
      <c r="C2749">
        <v>35</v>
      </c>
      <c r="D2749">
        <v>4</v>
      </c>
      <c r="E2749">
        <v>0</v>
      </c>
      <c r="F2749">
        <v>0</v>
      </c>
      <c r="G2749">
        <v>0</v>
      </c>
      <c r="I2749" s="4">
        <f t="shared" si="218"/>
        <v>2009</v>
      </c>
      <c r="J2749" t="str">
        <f>VLOOKUP(B2749,Lookup!A:B,2,FALSE)</f>
        <v>Kano</v>
      </c>
      <c r="K2749" t="str">
        <f>VLOOKUP(C2749,Lookup!D:E,2,FALSE)</f>
        <v>Water and Sanitation</v>
      </c>
      <c r="L2749" t="str">
        <f>VLOOKUP(D2749,Lookup!G:H,2,FALSE)</f>
        <v>P &amp; G</v>
      </c>
      <c r="M2749" s="1">
        <f t="shared" si="219"/>
        <v>0</v>
      </c>
      <c r="N2749" s="1">
        <f t="shared" si="220"/>
        <v>0</v>
      </c>
      <c r="O2749" s="1">
        <f t="shared" si="221"/>
        <v>0</v>
      </c>
      <c r="P2749" s="1">
        <f t="shared" si="222"/>
        <v>0</v>
      </c>
    </row>
    <row r="2750" spans="1:16" x14ac:dyDescent="0.35">
      <c r="A2750">
        <v>2009</v>
      </c>
      <c r="B2750">
        <v>5</v>
      </c>
      <c r="C2750">
        <v>35</v>
      </c>
      <c r="D2750">
        <v>5</v>
      </c>
      <c r="E2750">
        <v>0</v>
      </c>
      <c r="F2750">
        <v>0</v>
      </c>
      <c r="G2750">
        <v>0</v>
      </c>
      <c r="I2750" s="4">
        <f t="shared" si="218"/>
        <v>2009</v>
      </c>
      <c r="J2750" t="str">
        <f>VLOOKUP(B2750,Lookup!A:B,2,FALSE)</f>
        <v>Kano</v>
      </c>
      <c r="K2750" t="str">
        <f>VLOOKUP(C2750,Lookup!D:E,2,FALSE)</f>
        <v>Water and Sanitation</v>
      </c>
      <c r="L2750" t="str">
        <f>VLOOKUP(D2750,Lookup!G:H,2,FALSE)</f>
        <v>Other CRF</v>
      </c>
      <c r="M2750" s="1">
        <f t="shared" si="219"/>
        <v>0</v>
      </c>
      <c r="N2750" s="1">
        <f t="shared" si="220"/>
        <v>0</v>
      </c>
      <c r="O2750" s="1">
        <f t="shared" si="221"/>
        <v>0</v>
      </c>
      <c r="P2750" s="1">
        <f t="shared" si="222"/>
        <v>0</v>
      </c>
    </row>
    <row r="2751" spans="1:16" x14ac:dyDescent="0.35">
      <c r="A2751">
        <v>2009</v>
      </c>
      <c r="B2751">
        <v>5</v>
      </c>
      <c r="C2751">
        <v>35</v>
      </c>
      <c r="D2751">
        <v>6</v>
      </c>
      <c r="E2751">
        <v>0</v>
      </c>
      <c r="F2751">
        <v>0</v>
      </c>
      <c r="G2751">
        <v>0</v>
      </c>
      <c r="I2751" s="4">
        <f t="shared" si="218"/>
        <v>2009</v>
      </c>
      <c r="J2751" t="str">
        <f>VLOOKUP(B2751,Lookup!A:B,2,FALSE)</f>
        <v>Kano</v>
      </c>
      <c r="K2751" t="str">
        <f>VLOOKUP(C2751,Lookup!D:E,2,FALSE)</f>
        <v>Water and Sanitation</v>
      </c>
      <c r="L2751" t="str">
        <f>VLOOKUP(D2751,Lookup!G:H,2,FALSE)</f>
        <v>Public Debt Charges</v>
      </c>
      <c r="M2751" s="1">
        <f t="shared" si="219"/>
        <v>0</v>
      </c>
      <c r="N2751" s="1">
        <f t="shared" si="220"/>
        <v>0</v>
      </c>
      <c r="O2751" s="1">
        <f t="shared" si="221"/>
        <v>0</v>
      </c>
      <c r="P2751" s="1">
        <f t="shared" si="222"/>
        <v>0</v>
      </c>
    </row>
    <row r="2752" spans="1:16" x14ac:dyDescent="0.35">
      <c r="A2752">
        <v>2009</v>
      </c>
      <c r="B2752">
        <v>5</v>
      </c>
      <c r="C2752">
        <v>35</v>
      </c>
      <c r="D2752">
        <v>7</v>
      </c>
      <c r="E2752">
        <v>0</v>
      </c>
      <c r="F2752">
        <v>0</v>
      </c>
      <c r="G2752">
        <v>0</v>
      </c>
      <c r="I2752" s="4">
        <f t="shared" si="218"/>
        <v>2009</v>
      </c>
      <c r="J2752" t="str">
        <f>VLOOKUP(B2752,Lookup!A:B,2,FALSE)</f>
        <v>Kano</v>
      </c>
      <c r="K2752" t="str">
        <f>VLOOKUP(C2752,Lookup!D:E,2,FALSE)</f>
        <v>Water and Sanitation</v>
      </c>
      <c r="L2752" t="str">
        <f>VLOOKUP(D2752,Lookup!G:H,2,FALSE)</f>
        <v>Cont to LGs</v>
      </c>
      <c r="M2752" s="1">
        <f t="shared" si="219"/>
        <v>0</v>
      </c>
      <c r="N2752" s="1">
        <f t="shared" si="220"/>
        <v>0</v>
      </c>
      <c r="O2752" s="1">
        <f t="shared" si="221"/>
        <v>0</v>
      </c>
      <c r="P2752" s="1">
        <f t="shared" si="222"/>
        <v>0</v>
      </c>
    </row>
    <row r="2753" spans="1:16" x14ac:dyDescent="0.35">
      <c r="A2753">
        <v>2009</v>
      </c>
      <c r="B2753">
        <v>5</v>
      </c>
      <c r="C2753">
        <v>35</v>
      </c>
      <c r="D2753">
        <v>8</v>
      </c>
      <c r="E2753">
        <v>0</v>
      </c>
      <c r="F2753">
        <v>0</v>
      </c>
      <c r="G2753">
        <v>0</v>
      </c>
      <c r="I2753" s="4">
        <f t="shared" si="218"/>
        <v>2009</v>
      </c>
      <c r="J2753" t="str">
        <f>VLOOKUP(B2753,Lookup!A:B,2,FALSE)</f>
        <v>Kano</v>
      </c>
      <c r="K2753" t="str">
        <f>VLOOKUP(C2753,Lookup!D:E,2,FALSE)</f>
        <v>Water and Sanitation</v>
      </c>
      <c r="L2753" t="str">
        <f>VLOOKUP(D2753,Lookup!G:H,2,FALSE)</f>
        <v>Others</v>
      </c>
      <c r="M2753" s="1">
        <f t="shared" si="219"/>
        <v>0</v>
      </c>
      <c r="N2753" s="1">
        <f t="shared" si="220"/>
        <v>0</v>
      </c>
      <c r="O2753" s="1">
        <f t="shared" si="221"/>
        <v>0</v>
      </c>
      <c r="P2753" s="1">
        <f t="shared" si="222"/>
        <v>0</v>
      </c>
    </row>
    <row r="2754" spans="1:16" x14ac:dyDescent="0.35">
      <c r="A2754">
        <v>2009</v>
      </c>
      <c r="B2754">
        <v>5</v>
      </c>
      <c r="C2754">
        <v>37</v>
      </c>
      <c r="D2754">
        <v>1</v>
      </c>
      <c r="E2754">
        <v>106501466</v>
      </c>
      <c r="F2754">
        <v>0</v>
      </c>
      <c r="G2754">
        <v>0</v>
      </c>
      <c r="I2754" s="4">
        <f t="shared" si="218"/>
        <v>2009</v>
      </c>
      <c r="J2754" t="str">
        <f>VLOOKUP(B2754,Lookup!A:B,2,FALSE)</f>
        <v>Kano</v>
      </c>
      <c r="K2754" t="str">
        <f>VLOOKUP(C2754,Lookup!D:E,2,FALSE)</f>
        <v>Youths and Sports</v>
      </c>
      <c r="L2754" t="str">
        <f>VLOOKUP(D2754,Lookup!G:H,2,FALSE)</f>
        <v>Personnel</v>
      </c>
      <c r="M2754" s="1">
        <f t="shared" si="219"/>
        <v>106501466</v>
      </c>
      <c r="N2754" s="1">
        <f t="shared" si="220"/>
        <v>0</v>
      </c>
      <c r="O2754" s="1">
        <f t="shared" si="221"/>
        <v>106501466</v>
      </c>
      <c r="P2754" s="1">
        <f t="shared" si="222"/>
        <v>0</v>
      </c>
    </row>
    <row r="2755" spans="1:16" x14ac:dyDescent="0.35">
      <c r="A2755">
        <v>2009</v>
      </c>
      <c r="B2755">
        <v>5</v>
      </c>
      <c r="C2755">
        <v>37</v>
      </c>
      <c r="D2755">
        <v>2</v>
      </c>
      <c r="E2755">
        <v>175000000</v>
      </c>
      <c r="F2755">
        <v>0</v>
      </c>
      <c r="G2755">
        <v>4050000</v>
      </c>
      <c r="I2755" s="4">
        <f t="shared" ref="I2755:I2818" si="223">A2755</f>
        <v>2009</v>
      </c>
      <c r="J2755" t="str">
        <f>VLOOKUP(B2755,Lookup!A:B,2,FALSE)</f>
        <v>Kano</v>
      </c>
      <c r="K2755" t="str">
        <f>VLOOKUP(C2755,Lookup!D:E,2,FALSE)</f>
        <v>Youths and Sports</v>
      </c>
      <c r="L2755" t="str">
        <f>VLOOKUP(D2755,Lookup!G:H,2,FALSE)</f>
        <v>Overhead</v>
      </c>
      <c r="M2755" s="1">
        <f t="shared" si="219"/>
        <v>175000000</v>
      </c>
      <c r="N2755" s="1">
        <f t="shared" si="220"/>
        <v>0</v>
      </c>
      <c r="O2755" s="1">
        <f t="shared" si="221"/>
        <v>175000000</v>
      </c>
      <c r="P2755" s="1">
        <f t="shared" si="222"/>
        <v>4050000</v>
      </c>
    </row>
    <row r="2756" spans="1:16" x14ac:dyDescent="0.35">
      <c r="A2756">
        <v>2009</v>
      </c>
      <c r="B2756">
        <v>5</v>
      </c>
      <c r="C2756">
        <v>37</v>
      </c>
      <c r="D2756">
        <v>3</v>
      </c>
      <c r="E2756">
        <v>0</v>
      </c>
      <c r="F2756">
        <v>0</v>
      </c>
      <c r="G2756">
        <v>0</v>
      </c>
      <c r="I2756" s="4">
        <f t="shared" si="223"/>
        <v>2009</v>
      </c>
      <c r="J2756" t="str">
        <f>VLOOKUP(B2756,Lookup!A:B,2,FALSE)</f>
        <v>Kano</v>
      </c>
      <c r="K2756" t="str">
        <f>VLOOKUP(C2756,Lookup!D:E,2,FALSE)</f>
        <v>Youths and Sports</v>
      </c>
      <c r="L2756" t="str">
        <f>VLOOKUP(D2756,Lookup!G:H,2,FALSE)</f>
        <v>Unclassified Subventions</v>
      </c>
      <c r="M2756" s="1">
        <f t="shared" ref="M2756:M2819" si="224">E2756</f>
        <v>0</v>
      </c>
      <c r="N2756" s="1">
        <f t="shared" ref="N2756:N2819" si="225">F2756</f>
        <v>0</v>
      </c>
      <c r="O2756" s="1">
        <f t="shared" ref="O2756:O2819" si="226">M2756+N2756</f>
        <v>0</v>
      </c>
      <c r="P2756" s="1">
        <f t="shared" ref="P2756:P2819" si="227">G2756</f>
        <v>0</v>
      </c>
    </row>
    <row r="2757" spans="1:16" x14ac:dyDescent="0.35">
      <c r="A2757">
        <v>2009</v>
      </c>
      <c r="B2757">
        <v>5</v>
      </c>
      <c r="C2757">
        <v>37</v>
      </c>
      <c r="D2757">
        <v>4</v>
      </c>
      <c r="E2757">
        <v>0</v>
      </c>
      <c r="F2757">
        <v>0</v>
      </c>
      <c r="G2757">
        <v>0</v>
      </c>
      <c r="I2757" s="4">
        <f t="shared" si="223"/>
        <v>2009</v>
      </c>
      <c r="J2757" t="str">
        <f>VLOOKUP(B2757,Lookup!A:B,2,FALSE)</f>
        <v>Kano</v>
      </c>
      <c r="K2757" t="str">
        <f>VLOOKUP(C2757,Lookup!D:E,2,FALSE)</f>
        <v>Youths and Sports</v>
      </c>
      <c r="L2757" t="str">
        <f>VLOOKUP(D2757,Lookup!G:H,2,FALSE)</f>
        <v>P &amp; G</v>
      </c>
      <c r="M2757" s="1">
        <f t="shared" si="224"/>
        <v>0</v>
      </c>
      <c r="N2757" s="1">
        <f t="shared" si="225"/>
        <v>0</v>
      </c>
      <c r="O2757" s="1">
        <f t="shared" si="226"/>
        <v>0</v>
      </c>
      <c r="P2757" s="1">
        <f t="shared" si="227"/>
        <v>0</v>
      </c>
    </row>
    <row r="2758" spans="1:16" x14ac:dyDescent="0.35">
      <c r="A2758">
        <v>2009</v>
      </c>
      <c r="B2758">
        <v>5</v>
      </c>
      <c r="C2758">
        <v>37</v>
      </c>
      <c r="D2758">
        <v>5</v>
      </c>
      <c r="E2758">
        <v>0</v>
      </c>
      <c r="F2758">
        <v>0</v>
      </c>
      <c r="G2758">
        <v>0</v>
      </c>
      <c r="I2758" s="4">
        <f t="shared" si="223"/>
        <v>2009</v>
      </c>
      <c r="J2758" t="str">
        <f>VLOOKUP(B2758,Lookup!A:B,2,FALSE)</f>
        <v>Kano</v>
      </c>
      <c r="K2758" t="str">
        <f>VLOOKUP(C2758,Lookup!D:E,2,FALSE)</f>
        <v>Youths and Sports</v>
      </c>
      <c r="L2758" t="str">
        <f>VLOOKUP(D2758,Lookup!G:H,2,FALSE)</f>
        <v>Other CRF</v>
      </c>
      <c r="M2758" s="1">
        <f t="shared" si="224"/>
        <v>0</v>
      </c>
      <c r="N2758" s="1">
        <f t="shared" si="225"/>
        <v>0</v>
      </c>
      <c r="O2758" s="1">
        <f t="shared" si="226"/>
        <v>0</v>
      </c>
      <c r="P2758" s="1">
        <f t="shared" si="227"/>
        <v>0</v>
      </c>
    </row>
    <row r="2759" spans="1:16" x14ac:dyDescent="0.35">
      <c r="A2759">
        <v>2009</v>
      </c>
      <c r="B2759">
        <v>5</v>
      </c>
      <c r="C2759">
        <v>37</v>
      </c>
      <c r="D2759">
        <v>6</v>
      </c>
      <c r="E2759">
        <v>0</v>
      </c>
      <c r="F2759">
        <v>0</v>
      </c>
      <c r="G2759">
        <v>0</v>
      </c>
      <c r="I2759" s="4">
        <f t="shared" si="223"/>
        <v>2009</v>
      </c>
      <c r="J2759" t="str">
        <f>VLOOKUP(B2759,Lookup!A:B,2,FALSE)</f>
        <v>Kano</v>
      </c>
      <c r="K2759" t="str">
        <f>VLOOKUP(C2759,Lookup!D:E,2,FALSE)</f>
        <v>Youths and Sports</v>
      </c>
      <c r="L2759" t="str">
        <f>VLOOKUP(D2759,Lookup!G:H,2,FALSE)</f>
        <v>Public Debt Charges</v>
      </c>
      <c r="M2759" s="1">
        <f t="shared" si="224"/>
        <v>0</v>
      </c>
      <c r="N2759" s="1">
        <f t="shared" si="225"/>
        <v>0</v>
      </c>
      <c r="O2759" s="1">
        <f t="shared" si="226"/>
        <v>0</v>
      </c>
      <c r="P2759" s="1">
        <f t="shared" si="227"/>
        <v>0</v>
      </c>
    </row>
    <row r="2760" spans="1:16" x14ac:dyDescent="0.35">
      <c r="A2760">
        <v>2009</v>
      </c>
      <c r="B2760">
        <v>5</v>
      </c>
      <c r="C2760">
        <v>37</v>
      </c>
      <c r="D2760">
        <v>7</v>
      </c>
      <c r="E2760">
        <v>0</v>
      </c>
      <c r="F2760">
        <v>0</v>
      </c>
      <c r="G2760">
        <v>0</v>
      </c>
      <c r="I2760" s="4">
        <f t="shared" si="223"/>
        <v>2009</v>
      </c>
      <c r="J2760" t="str">
        <f>VLOOKUP(B2760,Lookup!A:B,2,FALSE)</f>
        <v>Kano</v>
      </c>
      <c r="K2760" t="str">
        <f>VLOOKUP(C2760,Lookup!D:E,2,FALSE)</f>
        <v>Youths and Sports</v>
      </c>
      <c r="L2760" t="str">
        <f>VLOOKUP(D2760,Lookup!G:H,2,FALSE)</f>
        <v>Cont to LGs</v>
      </c>
      <c r="M2760" s="1">
        <f t="shared" si="224"/>
        <v>0</v>
      </c>
      <c r="N2760" s="1">
        <f t="shared" si="225"/>
        <v>0</v>
      </c>
      <c r="O2760" s="1">
        <f t="shared" si="226"/>
        <v>0</v>
      </c>
      <c r="P2760" s="1">
        <f t="shared" si="227"/>
        <v>0</v>
      </c>
    </row>
    <row r="2761" spans="1:16" x14ac:dyDescent="0.35">
      <c r="A2761">
        <v>2009</v>
      </c>
      <c r="B2761">
        <v>5</v>
      </c>
      <c r="C2761">
        <v>37</v>
      </c>
      <c r="D2761">
        <v>8</v>
      </c>
      <c r="E2761">
        <v>0</v>
      </c>
      <c r="F2761">
        <v>0</v>
      </c>
      <c r="G2761">
        <v>0</v>
      </c>
      <c r="I2761" s="4">
        <f t="shared" si="223"/>
        <v>2009</v>
      </c>
      <c r="J2761" t="str">
        <f>VLOOKUP(B2761,Lookup!A:B,2,FALSE)</f>
        <v>Kano</v>
      </c>
      <c r="K2761" t="str">
        <f>VLOOKUP(C2761,Lookup!D:E,2,FALSE)</f>
        <v>Youths and Sports</v>
      </c>
      <c r="L2761" t="str">
        <f>VLOOKUP(D2761,Lookup!G:H,2,FALSE)</f>
        <v>Others</v>
      </c>
      <c r="M2761" s="1">
        <f t="shared" si="224"/>
        <v>0</v>
      </c>
      <c r="N2761" s="1">
        <f t="shared" si="225"/>
        <v>0</v>
      </c>
      <c r="O2761" s="1">
        <f t="shared" si="226"/>
        <v>0</v>
      </c>
      <c r="P2761" s="1">
        <f t="shared" si="227"/>
        <v>0</v>
      </c>
    </row>
    <row r="2762" spans="1:16" x14ac:dyDescent="0.35">
      <c r="A2762">
        <v>2009</v>
      </c>
      <c r="B2762">
        <v>9</v>
      </c>
      <c r="C2762">
        <v>1</v>
      </c>
      <c r="D2762">
        <v>1</v>
      </c>
      <c r="E2762">
        <v>758688000</v>
      </c>
      <c r="F2762">
        <v>0</v>
      </c>
      <c r="G2762">
        <v>671550880.25999999</v>
      </c>
      <c r="I2762" s="4">
        <f t="shared" si="223"/>
        <v>2009</v>
      </c>
      <c r="J2762" t="str">
        <f>VLOOKUP(B2762,Lookup!A:B,2,FALSE)</f>
        <v>Yobe</v>
      </c>
      <c r="K2762" t="str">
        <f>VLOOKUP(C2762,Lookup!D:E,2,FALSE)</f>
        <v>Agriculture</v>
      </c>
      <c r="L2762" t="str">
        <f>VLOOKUP(D2762,Lookup!G:H,2,FALSE)</f>
        <v>Personnel</v>
      </c>
      <c r="M2762" s="1">
        <f t="shared" si="224"/>
        <v>758688000</v>
      </c>
      <c r="N2762" s="1">
        <f t="shared" si="225"/>
        <v>0</v>
      </c>
      <c r="O2762" s="1">
        <f t="shared" si="226"/>
        <v>758688000</v>
      </c>
      <c r="P2762" s="1">
        <f t="shared" si="227"/>
        <v>671550880.25999999</v>
      </c>
    </row>
    <row r="2763" spans="1:16" x14ac:dyDescent="0.35">
      <c r="A2763">
        <v>2009</v>
      </c>
      <c r="B2763">
        <v>9</v>
      </c>
      <c r="C2763">
        <v>1</v>
      </c>
      <c r="D2763">
        <v>2</v>
      </c>
      <c r="E2763">
        <v>60000000</v>
      </c>
      <c r="F2763">
        <v>0</v>
      </c>
      <c r="G2763">
        <v>34380235.960000001</v>
      </c>
      <c r="I2763" s="4">
        <f t="shared" si="223"/>
        <v>2009</v>
      </c>
      <c r="J2763" t="str">
        <f>VLOOKUP(B2763,Lookup!A:B,2,FALSE)</f>
        <v>Yobe</v>
      </c>
      <c r="K2763" t="str">
        <f>VLOOKUP(C2763,Lookup!D:E,2,FALSE)</f>
        <v>Agriculture</v>
      </c>
      <c r="L2763" t="str">
        <f>VLOOKUP(D2763,Lookup!G:H,2,FALSE)</f>
        <v>Overhead</v>
      </c>
      <c r="M2763" s="1">
        <f t="shared" si="224"/>
        <v>60000000</v>
      </c>
      <c r="N2763" s="1">
        <f t="shared" si="225"/>
        <v>0</v>
      </c>
      <c r="O2763" s="1">
        <f t="shared" si="226"/>
        <v>60000000</v>
      </c>
      <c r="P2763" s="1">
        <f t="shared" si="227"/>
        <v>34380235.960000001</v>
      </c>
    </row>
    <row r="2764" spans="1:16" x14ac:dyDescent="0.35">
      <c r="A2764">
        <v>2009</v>
      </c>
      <c r="B2764">
        <v>9</v>
      </c>
      <c r="C2764">
        <v>1</v>
      </c>
      <c r="D2764">
        <v>3</v>
      </c>
      <c r="E2764">
        <v>0</v>
      </c>
      <c r="F2764">
        <v>0</v>
      </c>
      <c r="G2764">
        <v>16800000</v>
      </c>
      <c r="I2764" s="4">
        <f t="shared" si="223"/>
        <v>2009</v>
      </c>
      <c r="J2764" t="str">
        <f>VLOOKUP(B2764,Lookup!A:B,2,FALSE)</f>
        <v>Yobe</v>
      </c>
      <c r="K2764" t="str">
        <f>VLOOKUP(C2764,Lookup!D:E,2,FALSE)</f>
        <v>Agriculture</v>
      </c>
      <c r="L2764" t="str">
        <f>VLOOKUP(D2764,Lookup!G:H,2,FALSE)</f>
        <v>Unclassified Subventions</v>
      </c>
      <c r="M2764" s="1">
        <f t="shared" si="224"/>
        <v>0</v>
      </c>
      <c r="N2764" s="1">
        <f t="shared" si="225"/>
        <v>0</v>
      </c>
      <c r="O2764" s="1">
        <f t="shared" si="226"/>
        <v>0</v>
      </c>
      <c r="P2764" s="1">
        <f t="shared" si="227"/>
        <v>16800000</v>
      </c>
    </row>
    <row r="2765" spans="1:16" x14ac:dyDescent="0.35">
      <c r="A2765">
        <v>2009</v>
      </c>
      <c r="B2765">
        <v>9</v>
      </c>
      <c r="C2765">
        <v>1</v>
      </c>
      <c r="D2765">
        <v>4</v>
      </c>
      <c r="E2765">
        <v>0</v>
      </c>
      <c r="F2765">
        <v>0</v>
      </c>
      <c r="G2765">
        <v>0</v>
      </c>
      <c r="I2765" s="4">
        <f t="shared" si="223"/>
        <v>2009</v>
      </c>
      <c r="J2765" t="str">
        <f>VLOOKUP(B2765,Lookup!A:B,2,FALSE)</f>
        <v>Yobe</v>
      </c>
      <c r="K2765" t="str">
        <f>VLOOKUP(C2765,Lookup!D:E,2,FALSE)</f>
        <v>Agriculture</v>
      </c>
      <c r="L2765" t="str">
        <f>VLOOKUP(D2765,Lookup!G:H,2,FALSE)</f>
        <v>P &amp; G</v>
      </c>
      <c r="M2765" s="1">
        <f t="shared" si="224"/>
        <v>0</v>
      </c>
      <c r="N2765" s="1">
        <f t="shared" si="225"/>
        <v>0</v>
      </c>
      <c r="O2765" s="1">
        <f t="shared" si="226"/>
        <v>0</v>
      </c>
      <c r="P2765" s="1">
        <f t="shared" si="227"/>
        <v>0</v>
      </c>
    </row>
    <row r="2766" spans="1:16" x14ac:dyDescent="0.35">
      <c r="A2766">
        <v>2009</v>
      </c>
      <c r="B2766">
        <v>9</v>
      </c>
      <c r="C2766">
        <v>1</v>
      </c>
      <c r="D2766">
        <v>5</v>
      </c>
      <c r="E2766">
        <v>0</v>
      </c>
      <c r="F2766">
        <v>0</v>
      </c>
      <c r="G2766">
        <v>0</v>
      </c>
      <c r="I2766" s="4">
        <f t="shared" si="223"/>
        <v>2009</v>
      </c>
      <c r="J2766" t="str">
        <f>VLOOKUP(B2766,Lookup!A:B,2,FALSE)</f>
        <v>Yobe</v>
      </c>
      <c r="K2766" t="str">
        <f>VLOOKUP(C2766,Lookup!D:E,2,FALSE)</f>
        <v>Agriculture</v>
      </c>
      <c r="L2766" t="str">
        <f>VLOOKUP(D2766,Lookup!G:H,2,FALSE)</f>
        <v>Other CRF</v>
      </c>
      <c r="M2766" s="1">
        <f t="shared" si="224"/>
        <v>0</v>
      </c>
      <c r="N2766" s="1">
        <f t="shared" si="225"/>
        <v>0</v>
      </c>
      <c r="O2766" s="1">
        <f t="shared" si="226"/>
        <v>0</v>
      </c>
      <c r="P2766" s="1">
        <f t="shared" si="227"/>
        <v>0</v>
      </c>
    </row>
    <row r="2767" spans="1:16" x14ac:dyDescent="0.35">
      <c r="A2767">
        <v>2009</v>
      </c>
      <c r="B2767">
        <v>9</v>
      </c>
      <c r="C2767">
        <v>1</v>
      </c>
      <c r="D2767">
        <v>6</v>
      </c>
      <c r="E2767">
        <v>0</v>
      </c>
      <c r="F2767">
        <v>0</v>
      </c>
      <c r="G2767">
        <v>0</v>
      </c>
      <c r="I2767" s="4">
        <f t="shared" si="223"/>
        <v>2009</v>
      </c>
      <c r="J2767" t="str">
        <f>VLOOKUP(B2767,Lookup!A:B,2,FALSE)</f>
        <v>Yobe</v>
      </c>
      <c r="K2767" t="str">
        <f>VLOOKUP(C2767,Lookup!D:E,2,FALSE)</f>
        <v>Agriculture</v>
      </c>
      <c r="L2767" t="str">
        <f>VLOOKUP(D2767,Lookup!G:H,2,FALSE)</f>
        <v>Public Debt Charges</v>
      </c>
      <c r="M2767" s="1">
        <f t="shared" si="224"/>
        <v>0</v>
      </c>
      <c r="N2767" s="1">
        <f t="shared" si="225"/>
        <v>0</v>
      </c>
      <c r="O2767" s="1">
        <f t="shared" si="226"/>
        <v>0</v>
      </c>
      <c r="P2767" s="1">
        <f t="shared" si="227"/>
        <v>0</v>
      </c>
    </row>
    <row r="2768" spans="1:16" x14ac:dyDescent="0.35">
      <c r="A2768">
        <v>2009</v>
      </c>
      <c r="B2768">
        <v>9</v>
      </c>
      <c r="C2768">
        <v>1</v>
      </c>
      <c r="D2768">
        <v>7</v>
      </c>
      <c r="E2768">
        <v>0</v>
      </c>
      <c r="F2768">
        <v>0</v>
      </c>
      <c r="G2768">
        <v>0</v>
      </c>
      <c r="I2768" s="4">
        <f t="shared" si="223"/>
        <v>2009</v>
      </c>
      <c r="J2768" t="str">
        <f>VLOOKUP(B2768,Lookup!A:B,2,FALSE)</f>
        <v>Yobe</v>
      </c>
      <c r="K2768" t="str">
        <f>VLOOKUP(C2768,Lookup!D:E,2,FALSE)</f>
        <v>Agriculture</v>
      </c>
      <c r="L2768" t="str">
        <f>VLOOKUP(D2768,Lookup!G:H,2,FALSE)</f>
        <v>Cont to LGs</v>
      </c>
      <c r="M2768" s="1">
        <f t="shared" si="224"/>
        <v>0</v>
      </c>
      <c r="N2768" s="1">
        <f t="shared" si="225"/>
        <v>0</v>
      </c>
      <c r="O2768" s="1">
        <f t="shared" si="226"/>
        <v>0</v>
      </c>
      <c r="P2768" s="1">
        <f t="shared" si="227"/>
        <v>0</v>
      </c>
    </row>
    <row r="2769" spans="1:16" x14ac:dyDescent="0.35">
      <c r="A2769">
        <v>2009</v>
      </c>
      <c r="B2769">
        <v>9</v>
      </c>
      <c r="C2769">
        <v>1</v>
      </c>
      <c r="D2769">
        <v>8</v>
      </c>
      <c r="E2769">
        <v>0</v>
      </c>
      <c r="F2769">
        <v>0</v>
      </c>
      <c r="G2769">
        <v>0</v>
      </c>
      <c r="I2769" s="4">
        <f t="shared" si="223"/>
        <v>2009</v>
      </c>
      <c r="J2769" t="str">
        <f>VLOOKUP(B2769,Lookup!A:B,2,FALSE)</f>
        <v>Yobe</v>
      </c>
      <c r="K2769" t="str">
        <f>VLOOKUP(C2769,Lookup!D:E,2,FALSE)</f>
        <v>Agriculture</v>
      </c>
      <c r="L2769" t="str">
        <f>VLOOKUP(D2769,Lookup!G:H,2,FALSE)</f>
        <v>Others</v>
      </c>
      <c r="M2769" s="1">
        <f t="shared" si="224"/>
        <v>0</v>
      </c>
      <c r="N2769" s="1">
        <f t="shared" si="225"/>
        <v>0</v>
      </c>
      <c r="O2769" s="1">
        <f t="shared" si="226"/>
        <v>0</v>
      </c>
      <c r="P2769" s="1">
        <f t="shared" si="227"/>
        <v>0</v>
      </c>
    </row>
    <row r="2770" spans="1:16" x14ac:dyDescent="0.35">
      <c r="A2770">
        <v>2009</v>
      </c>
      <c r="B2770">
        <v>9</v>
      </c>
      <c r="C2770">
        <v>3</v>
      </c>
      <c r="D2770">
        <v>1</v>
      </c>
      <c r="E2770">
        <v>130058000</v>
      </c>
      <c r="F2770">
        <v>0</v>
      </c>
      <c r="G2770">
        <v>120875895.88</v>
      </c>
      <c r="I2770" s="4">
        <f t="shared" si="223"/>
        <v>2009</v>
      </c>
      <c r="J2770" t="str">
        <f>VLOOKUP(B2770,Lookup!A:B,2,FALSE)</f>
        <v>Yobe</v>
      </c>
      <c r="K2770" t="str">
        <f>VLOOKUP(C2770,Lookup!D:E,2,FALSE)</f>
        <v>Community, Human Development &amp; Employment Creation</v>
      </c>
      <c r="L2770" t="str">
        <f>VLOOKUP(D2770,Lookup!G:H,2,FALSE)</f>
        <v>Personnel</v>
      </c>
      <c r="M2770" s="1">
        <f t="shared" si="224"/>
        <v>130058000</v>
      </c>
      <c r="N2770" s="1">
        <f t="shared" si="225"/>
        <v>0</v>
      </c>
      <c r="O2770" s="1">
        <f t="shared" si="226"/>
        <v>130058000</v>
      </c>
      <c r="P2770" s="1">
        <f t="shared" si="227"/>
        <v>120875895.88</v>
      </c>
    </row>
    <row r="2771" spans="1:16" x14ac:dyDescent="0.35">
      <c r="A2771">
        <v>2009</v>
      </c>
      <c r="B2771">
        <v>9</v>
      </c>
      <c r="C2771">
        <v>3</v>
      </c>
      <c r="D2771">
        <v>2</v>
      </c>
      <c r="E2771">
        <v>63600000</v>
      </c>
      <c r="F2771">
        <v>0</v>
      </c>
      <c r="G2771">
        <v>32013538.390000001</v>
      </c>
      <c r="I2771" s="4">
        <f t="shared" si="223"/>
        <v>2009</v>
      </c>
      <c r="J2771" t="str">
        <f>VLOOKUP(B2771,Lookup!A:B,2,FALSE)</f>
        <v>Yobe</v>
      </c>
      <c r="K2771" t="str">
        <f>VLOOKUP(C2771,Lookup!D:E,2,FALSE)</f>
        <v>Community, Human Development &amp; Employment Creation</v>
      </c>
      <c r="L2771" t="str">
        <f>VLOOKUP(D2771,Lookup!G:H,2,FALSE)</f>
        <v>Overhead</v>
      </c>
      <c r="M2771" s="1">
        <f t="shared" si="224"/>
        <v>63600000</v>
      </c>
      <c r="N2771" s="1">
        <f t="shared" si="225"/>
        <v>0</v>
      </c>
      <c r="O2771" s="1">
        <f t="shared" si="226"/>
        <v>63600000</v>
      </c>
      <c r="P2771" s="1">
        <f t="shared" si="227"/>
        <v>32013538.390000001</v>
      </c>
    </row>
    <row r="2772" spans="1:16" x14ac:dyDescent="0.35">
      <c r="A2772">
        <v>2009</v>
      </c>
      <c r="B2772">
        <v>9</v>
      </c>
      <c r="C2772">
        <v>3</v>
      </c>
      <c r="D2772">
        <v>3</v>
      </c>
      <c r="E2772">
        <v>0</v>
      </c>
      <c r="F2772">
        <v>0</v>
      </c>
      <c r="G2772">
        <v>7818963.4000000004</v>
      </c>
      <c r="I2772" s="4">
        <f t="shared" si="223"/>
        <v>2009</v>
      </c>
      <c r="J2772" t="str">
        <f>VLOOKUP(B2772,Lookup!A:B,2,FALSE)</f>
        <v>Yobe</v>
      </c>
      <c r="K2772" t="str">
        <f>VLOOKUP(C2772,Lookup!D:E,2,FALSE)</f>
        <v>Community, Human Development &amp; Employment Creation</v>
      </c>
      <c r="L2772" t="str">
        <f>VLOOKUP(D2772,Lookup!G:H,2,FALSE)</f>
        <v>Unclassified Subventions</v>
      </c>
      <c r="M2772" s="1">
        <f t="shared" si="224"/>
        <v>0</v>
      </c>
      <c r="N2772" s="1">
        <f t="shared" si="225"/>
        <v>0</v>
      </c>
      <c r="O2772" s="1">
        <f t="shared" si="226"/>
        <v>0</v>
      </c>
      <c r="P2772" s="1">
        <f t="shared" si="227"/>
        <v>7818963.4000000004</v>
      </c>
    </row>
    <row r="2773" spans="1:16" x14ac:dyDescent="0.35">
      <c r="A2773">
        <v>2009</v>
      </c>
      <c r="B2773">
        <v>9</v>
      </c>
      <c r="C2773">
        <v>3</v>
      </c>
      <c r="D2773">
        <v>4</v>
      </c>
      <c r="E2773">
        <v>0</v>
      </c>
      <c r="F2773">
        <v>0</v>
      </c>
      <c r="G2773">
        <v>0</v>
      </c>
      <c r="I2773" s="4">
        <f t="shared" si="223"/>
        <v>2009</v>
      </c>
      <c r="J2773" t="str">
        <f>VLOOKUP(B2773,Lookup!A:B,2,FALSE)</f>
        <v>Yobe</v>
      </c>
      <c r="K2773" t="str">
        <f>VLOOKUP(C2773,Lookup!D:E,2,FALSE)</f>
        <v>Community, Human Development &amp; Employment Creation</v>
      </c>
      <c r="L2773" t="str">
        <f>VLOOKUP(D2773,Lookup!G:H,2,FALSE)</f>
        <v>P &amp; G</v>
      </c>
      <c r="M2773" s="1">
        <f t="shared" si="224"/>
        <v>0</v>
      </c>
      <c r="N2773" s="1">
        <f t="shared" si="225"/>
        <v>0</v>
      </c>
      <c r="O2773" s="1">
        <f t="shared" si="226"/>
        <v>0</v>
      </c>
      <c r="P2773" s="1">
        <f t="shared" si="227"/>
        <v>0</v>
      </c>
    </row>
    <row r="2774" spans="1:16" x14ac:dyDescent="0.35">
      <c r="A2774">
        <v>2009</v>
      </c>
      <c r="B2774">
        <v>9</v>
      </c>
      <c r="C2774">
        <v>3</v>
      </c>
      <c r="D2774">
        <v>5</v>
      </c>
      <c r="E2774">
        <v>0</v>
      </c>
      <c r="F2774">
        <v>0</v>
      </c>
      <c r="G2774">
        <v>0</v>
      </c>
      <c r="I2774" s="4">
        <f t="shared" si="223"/>
        <v>2009</v>
      </c>
      <c r="J2774" t="str">
        <f>VLOOKUP(B2774,Lookup!A:B,2,FALSE)</f>
        <v>Yobe</v>
      </c>
      <c r="K2774" t="str">
        <f>VLOOKUP(C2774,Lookup!D:E,2,FALSE)</f>
        <v>Community, Human Development &amp; Employment Creation</v>
      </c>
      <c r="L2774" t="str">
        <f>VLOOKUP(D2774,Lookup!G:H,2,FALSE)</f>
        <v>Other CRF</v>
      </c>
      <c r="M2774" s="1">
        <f t="shared" si="224"/>
        <v>0</v>
      </c>
      <c r="N2774" s="1">
        <f t="shared" si="225"/>
        <v>0</v>
      </c>
      <c r="O2774" s="1">
        <f t="shared" si="226"/>
        <v>0</v>
      </c>
      <c r="P2774" s="1">
        <f t="shared" si="227"/>
        <v>0</v>
      </c>
    </row>
    <row r="2775" spans="1:16" x14ac:dyDescent="0.35">
      <c r="A2775">
        <v>2009</v>
      </c>
      <c r="B2775">
        <v>9</v>
      </c>
      <c r="C2775">
        <v>3</v>
      </c>
      <c r="D2775">
        <v>6</v>
      </c>
      <c r="E2775">
        <v>0</v>
      </c>
      <c r="F2775">
        <v>0</v>
      </c>
      <c r="G2775">
        <v>0</v>
      </c>
      <c r="I2775" s="4">
        <f t="shared" si="223"/>
        <v>2009</v>
      </c>
      <c r="J2775" t="str">
        <f>VLOOKUP(B2775,Lookup!A:B,2,FALSE)</f>
        <v>Yobe</v>
      </c>
      <c r="K2775" t="str">
        <f>VLOOKUP(C2775,Lookup!D:E,2,FALSE)</f>
        <v>Community, Human Development &amp; Employment Creation</v>
      </c>
      <c r="L2775" t="str">
        <f>VLOOKUP(D2775,Lookup!G:H,2,FALSE)</f>
        <v>Public Debt Charges</v>
      </c>
      <c r="M2775" s="1">
        <f t="shared" si="224"/>
        <v>0</v>
      </c>
      <c r="N2775" s="1">
        <f t="shared" si="225"/>
        <v>0</v>
      </c>
      <c r="O2775" s="1">
        <f t="shared" si="226"/>
        <v>0</v>
      </c>
      <c r="P2775" s="1">
        <f t="shared" si="227"/>
        <v>0</v>
      </c>
    </row>
    <row r="2776" spans="1:16" x14ac:dyDescent="0.35">
      <c r="A2776">
        <v>2009</v>
      </c>
      <c r="B2776">
        <v>9</v>
      </c>
      <c r="C2776">
        <v>3</v>
      </c>
      <c r="D2776">
        <v>7</v>
      </c>
      <c r="E2776">
        <v>0</v>
      </c>
      <c r="F2776">
        <v>0</v>
      </c>
      <c r="G2776">
        <v>0</v>
      </c>
      <c r="I2776" s="4">
        <f t="shared" si="223"/>
        <v>2009</v>
      </c>
      <c r="J2776" t="str">
        <f>VLOOKUP(B2776,Lookup!A:B,2,FALSE)</f>
        <v>Yobe</v>
      </c>
      <c r="K2776" t="str">
        <f>VLOOKUP(C2776,Lookup!D:E,2,FALSE)</f>
        <v>Community, Human Development &amp; Employment Creation</v>
      </c>
      <c r="L2776" t="str">
        <f>VLOOKUP(D2776,Lookup!G:H,2,FALSE)</f>
        <v>Cont to LGs</v>
      </c>
      <c r="M2776" s="1">
        <f t="shared" si="224"/>
        <v>0</v>
      </c>
      <c r="N2776" s="1">
        <f t="shared" si="225"/>
        <v>0</v>
      </c>
      <c r="O2776" s="1">
        <f t="shared" si="226"/>
        <v>0</v>
      </c>
      <c r="P2776" s="1">
        <f t="shared" si="227"/>
        <v>0</v>
      </c>
    </row>
    <row r="2777" spans="1:16" x14ac:dyDescent="0.35">
      <c r="A2777">
        <v>2009</v>
      </c>
      <c r="B2777">
        <v>9</v>
      </c>
      <c r="C2777">
        <v>3</v>
      </c>
      <c r="D2777">
        <v>8</v>
      </c>
      <c r="E2777">
        <v>0</v>
      </c>
      <c r="F2777">
        <v>0</v>
      </c>
      <c r="G2777">
        <v>0</v>
      </c>
      <c r="I2777" s="4">
        <f t="shared" si="223"/>
        <v>2009</v>
      </c>
      <c r="J2777" t="str">
        <f>VLOOKUP(B2777,Lookup!A:B,2,FALSE)</f>
        <v>Yobe</v>
      </c>
      <c r="K2777" t="str">
        <f>VLOOKUP(C2777,Lookup!D:E,2,FALSE)</f>
        <v>Community, Human Development &amp; Employment Creation</v>
      </c>
      <c r="L2777" t="str">
        <f>VLOOKUP(D2777,Lookup!G:H,2,FALSE)</f>
        <v>Others</v>
      </c>
      <c r="M2777" s="1">
        <f t="shared" si="224"/>
        <v>0</v>
      </c>
      <c r="N2777" s="1">
        <f t="shared" si="225"/>
        <v>0</v>
      </c>
      <c r="O2777" s="1">
        <f t="shared" si="226"/>
        <v>0</v>
      </c>
      <c r="P2777" s="1">
        <f t="shared" si="227"/>
        <v>0</v>
      </c>
    </row>
    <row r="2778" spans="1:16" x14ac:dyDescent="0.35">
      <c r="A2778">
        <v>2009</v>
      </c>
      <c r="B2778">
        <v>9</v>
      </c>
      <c r="C2778">
        <v>6</v>
      </c>
      <c r="D2778">
        <v>1</v>
      </c>
      <c r="E2778">
        <v>4762024000</v>
      </c>
      <c r="F2778">
        <v>0</v>
      </c>
      <c r="G2778">
        <v>2691098408.4100003</v>
      </c>
      <c r="I2778" s="4">
        <f t="shared" si="223"/>
        <v>2009</v>
      </c>
      <c r="J2778" t="str">
        <f>VLOOKUP(B2778,Lookup!A:B,2,FALSE)</f>
        <v>Yobe</v>
      </c>
      <c r="K2778" t="str">
        <f>VLOOKUP(C2778,Lookup!D:E,2,FALSE)</f>
        <v>Education</v>
      </c>
      <c r="L2778" t="str">
        <f>VLOOKUP(D2778,Lookup!G:H,2,FALSE)</f>
        <v>Personnel</v>
      </c>
      <c r="M2778" s="1">
        <f t="shared" si="224"/>
        <v>4762024000</v>
      </c>
      <c r="N2778" s="1">
        <f t="shared" si="225"/>
        <v>0</v>
      </c>
      <c r="O2778" s="1">
        <f t="shared" si="226"/>
        <v>4762024000</v>
      </c>
      <c r="P2778" s="1">
        <f t="shared" si="227"/>
        <v>2691098408.4100003</v>
      </c>
    </row>
    <row r="2779" spans="1:16" x14ac:dyDescent="0.35">
      <c r="A2779">
        <v>2009</v>
      </c>
      <c r="B2779">
        <v>9</v>
      </c>
      <c r="C2779">
        <v>6</v>
      </c>
      <c r="D2779">
        <v>2</v>
      </c>
      <c r="E2779">
        <v>290800000</v>
      </c>
      <c r="F2779">
        <v>0</v>
      </c>
      <c r="G2779">
        <v>20980413.48</v>
      </c>
      <c r="I2779" s="4">
        <f t="shared" si="223"/>
        <v>2009</v>
      </c>
      <c r="J2779" t="str">
        <f>VLOOKUP(B2779,Lookup!A:B,2,FALSE)</f>
        <v>Yobe</v>
      </c>
      <c r="K2779" t="str">
        <f>VLOOKUP(C2779,Lookup!D:E,2,FALSE)</f>
        <v>Education</v>
      </c>
      <c r="L2779" t="str">
        <f>VLOOKUP(D2779,Lookup!G:H,2,FALSE)</f>
        <v>Overhead</v>
      </c>
      <c r="M2779" s="1">
        <f t="shared" si="224"/>
        <v>290800000</v>
      </c>
      <c r="N2779" s="1">
        <f t="shared" si="225"/>
        <v>0</v>
      </c>
      <c r="O2779" s="1">
        <f t="shared" si="226"/>
        <v>290800000</v>
      </c>
      <c r="P2779" s="1">
        <f t="shared" si="227"/>
        <v>20980413.48</v>
      </c>
    </row>
    <row r="2780" spans="1:16" x14ac:dyDescent="0.35">
      <c r="A2780">
        <v>2009</v>
      </c>
      <c r="B2780">
        <v>9</v>
      </c>
      <c r="C2780">
        <v>6</v>
      </c>
      <c r="D2780">
        <v>3</v>
      </c>
      <c r="E2780">
        <v>0</v>
      </c>
      <c r="F2780">
        <v>0</v>
      </c>
      <c r="G2780">
        <v>183018500</v>
      </c>
      <c r="I2780" s="4">
        <f t="shared" si="223"/>
        <v>2009</v>
      </c>
      <c r="J2780" t="str">
        <f>VLOOKUP(B2780,Lookup!A:B,2,FALSE)</f>
        <v>Yobe</v>
      </c>
      <c r="K2780" t="str">
        <f>VLOOKUP(C2780,Lookup!D:E,2,FALSE)</f>
        <v>Education</v>
      </c>
      <c r="L2780" t="str">
        <f>VLOOKUP(D2780,Lookup!G:H,2,FALSE)</f>
        <v>Unclassified Subventions</v>
      </c>
      <c r="M2780" s="1">
        <f t="shared" si="224"/>
        <v>0</v>
      </c>
      <c r="N2780" s="1">
        <f t="shared" si="225"/>
        <v>0</v>
      </c>
      <c r="O2780" s="1">
        <f t="shared" si="226"/>
        <v>0</v>
      </c>
      <c r="P2780" s="1">
        <f t="shared" si="227"/>
        <v>183018500</v>
      </c>
    </row>
    <row r="2781" spans="1:16" x14ac:dyDescent="0.35">
      <c r="A2781">
        <v>2009</v>
      </c>
      <c r="B2781">
        <v>9</v>
      </c>
      <c r="C2781">
        <v>6</v>
      </c>
      <c r="D2781">
        <v>4</v>
      </c>
      <c r="E2781">
        <v>0</v>
      </c>
      <c r="F2781">
        <v>0</v>
      </c>
      <c r="G2781">
        <v>0</v>
      </c>
      <c r="I2781" s="4">
        <f t="shared" si="223"/>
        <v>2009</v>
      </c>
      <c r="J2781" t="str">
        <f>VLOOKUP(B2781,Lookup!A:B,2,FALSE)</f>
        <v>Yobe</v>
      </c>
      <c r="K2781" t="str">
        <f>VLOOKUP(C2781,Lookup!D:E,2,FALSE)</f>
        <v>Education</v>
      </c>
      <c r="L2781" t="str">
        <f>VLOOKUP(D2781,Lookup!G:H,2,FALSE)</f>
        <v>P &amp; G</v>
      </c>
      <c r="M2781" s="1">
        <f t="shared" si="224"/>
        <v>0</v>
      </c>
      <c r="N2781" s="1">
        <f t="shared" si="225"/>
        <v>0</v>
      </c>
      <c r="O2781" s="1">
        <f t="shared" si="226"/>
        <v>0</v>
      </c>
      <c r="P2781" s="1">
        <f t="shared" si="227"/>
        <v>0</v>
      </c>
    </row>
    <row r="2782" spans="1:16" x14ac:dyDescent="0.35">
      <c r="A2782">
        <v>2009</v>
      </c>
      <c r="B2782">
        <v>9</v>
      </c>
      <c r="C2782">
        <v>6</v>
      </c>
      <c r="D2782">
        <v>5</v>
      </c>
      <c r="E2782">
        <v>0</v>
      </c>
      <c r="F2782">
        <v>0</v>
      </c>
      <c r="G2782">
        <v>0</v>
      </c>
      <c r="I2782" s="4">
        <f t="shared" si="223"/>
        <v>2009</v>
      </c>
      <c r="J2782" t="str">
        <f>VLOOKUP(B2782,Lookup!A:B,2,FALSE)</f>
        <v>Yobe</v>
      </c>
      <c r="K2782" t="str">
        <f>VLOOKUP(C2782,Lookup!D:E,2,FALSE)</f>
        <v>Education</v>
      </c>
      <c r="L2782" t="str">
        <f>VLOOKUP(D2782,Lookup!G:H,2,FALSE)</f>
        <v>Other CRF</v>
      </c>
      <c r="M2782" s="1">
        <f t="shared" si="224"/>
        <v>0</v>
      </c>
      <c r="N2782" s="1">
        <f t="shared" si="225"/>
        <v>0</v>
      </c>
      <c r="O2782" s="1">
        <f t="shared" si="226"/>
        <v>0</v>
      </c>
      <c r="P2782" s="1">
        <f t="shared" si="227"/>
        <v>0</v>
      </c>
    </row>
    <row r="2783" spans="1:16" x14ac:dyDescent="0.35">
      <c r="A2783">
        <v>2009</v>
      </c>
      <c r="B2783">
        <v>9</v>
      </c>
      <c r="C2783">
        <v>6</v>
      </c>
      <c r="D2783">
        <v>6</v>
      </c>
      <c r="E2783">
        <v>0</v>
      </c>
      <c r="F2783">
        <v>0</v>
      </c>
      <c r="G2783">
        <v>0</v>
      </c>
      <c r="I2783" s="4">
        <f t="shared" si="223"/>
        <v>2009</v>
      </c>
      <c r="J2783" t="str">
        <f>VLOOKUP(B2783,Lookup!A:B,2,FALSE)</f>
        <v>Yobe</v>
      </c>
      <c r="K2783" t="str">
        <f>VLOOKUP(C2783,Lookup!D:E,2,FALSE)</f>
        <v>Education</v>
      </c>
      <c r="L2783" t="str">
        <f>VLOOKUP(D2783,Lookup!G:H,2,FALSE)</f>
        <v>Public Debt Charges</v>
      </c>
      <c r="M2783" s="1">
        <f t="shared" si="224"/>
        <v>0</v>
      </c>
      <c r="N2783" s="1">
        <f t="shared" si="225"/>
        <v>0</v>
      </c>
      <c r="O2783" s="1">
        <f t="shared" si="226"/>
        <v>0</v>
      </c>
      <c r="P2783" s="1">
        <f t="shared" si="227"/>
        <v>0</v>
      </c>
    </row>
    <row r="2784" spans="1:16" x14ac:dyDescent="0.35">
      <c r="A2784">
        <v>2009</v>
      </c>
      <c r="B2784">
        <v>9</v>
      </c>
      <c r="C2784">
        <v>6</v>
      </c>
      <c r="D2784">
        <v>7</v>
      </c>
      <c r="E2784">
        <v>0</v>
      </c>
      <c r="F2784">
        <v>0</v>
      </c>
      <c r="G2784">
        <v>0</v>
      </c>
      <c r="I2784" s="4">
        <f t="shared" si="223"/>
        <v>2009</v>
      </c>
      <c r="J2784" t="str">
        <f>VLOOKUP(B2784,Lookup!A:B,2,FALSE)</f>
        <v>Yobe</v>
      </c>
      <c r="K2784" t="str">
        <f>VLOOKUP(C2784,Lookup!D:E,2,FALSE)</f>
        <v>Education</v>
      </c>
      <c r="L2784" t="str">
        <f>VLOOKUP(D2784,Lookup!G:H,2,FALSE)</f>
        <v>Cont to LGs</v>
      </c>
      <c r="M2784" s="1">
        <f t="shared" si="224"/>
        <v>0</v>
      </c>
      <c r="N2784" s="1">
        <f t="shared" si="225"/>
        <v>0</v>
      </c>
      <c r="O2784" s="1">
        <f t="shared" si="226"/>
        <v>0</v>
      </c>
      <c r="P2784" s="1">
        <f t="shared" si="227"/>
        <v>0</v>
      </c>
    </row>
    <row r="2785" spans="1:16" x14ac:dyDescent="0.35">
      <c r="A2785">
        <v>2009</v>
      </c>
      <c r="B2785">
        <v>9</v>
      </c>
      <c r="C2785">
        <v>6</v>
      </c>
      <c r="D2785">
        <v>8</v>
      </c>
      <c r="E2785">
        <v>0</v>
      </c>
      <c r="F2785">
        <v>0</v>
      </c>
      <c r="G2785">
        <v>0</v>
      </c>
      <c r="I2785" s="4">
        <f t="shared" si="223"/>
        <v>2009</v>
      </c>
      <c r="J2785" t="str">
        <f>VLOOKUP(B2785,Lookup!A:B,2,FALSE)</f>
        <v>Yobe</v>
      </c>
      <c r="K2785" t="str">
        <f>VLOOKUP(C2785,Lookup!D:E,2,FALSE)</f>
        <v>Education</v>
      </c>
      <c r="L2785" t="str">
        <f>VLOOKUP(D2785,Lookup!G:H,2,FALSE)</f>
        <v>Others</v>
      </c>
      <c r="M2785" s="1">
        <f t="shared" si="224"/>
        <v>0</v>
      </c>
      <c r="N2785" s="1">
        <f t="shared" si="225"/>
        <v>0</v>
      </c>
      <c r="O2785" s="1">
        <f t="shared" si="226"/>
        <v>0</v>
      </c>
      <c r="P2785" s="1">
        <f t="shared" si="227"/>
        <v>0</v>
      </c>
    </row>
    <row r="2786" spans="1:16" x14ac:dyDescent="0.35">
      <c r="A2786">
        <v>2009</v>
      </c>
      <c r="B2786">
        <v>9</v>
      </c>
      <c r="C2786">
        <v>7</v>
      </c>
      <c r="D2786">
        <v>1</v>
      </c>
      <c r="E2786">
        <v>337368000</v>
      </c>
      <c r="F2786">
        <v>0</v>
      </c>
      <c r="G2786">
        <v>304640712.06999999</v>
      </c>
      <c r="I2786" s="4">
        <f t="shared" si="223"/>
        <v>2009</v>
      </c>
      <c r="J2786" t="str">
        <f>VLOOKUP(B2786,Lookup!A:B,2,FALSE)</f>
        <v>Yobe</v>
      </c>
      <c r="K2786" t="str">
        <f>VLOOKUP(C2786,Lookup!D:E,2,FALSE)</f>
        <v>Environment</v>
      </c>
      <c r="L2786" t="str">
        <f>VLOOKUP(D2786,Lookup!G:H,2,FALSE)</f>
        <v>Personnel</v>
      </c>
      <c r="M2786" s="1">
        <f t="shared" si="224"/>
        <v>337368000</v>
      </c>
      <c r="N2786" s="1">
        <f t="shared" si="225"/>
        <v>0</v>
      </c>
      <c r="O2786" s="1">
        <f t="shared" si="226"/>
        <v>337368000</v>
      </c>
      <c r="P2786" s="1">
        <f t="shared" si="227"/>
        <v>304640712.06999999</v>
      </c>
    </row>
    <row r="2787" spans="1:16" x14ac:dyDescent="0.35">
      <c r="A2787">
        <v>2009</v>
      </c>
      <c r="B2787">
        <v>9</v>
      </c>
      <c r="C2787">
        <v>7</v>
      </c>
      <c r="D2787">
        <v>2</v>
      </c>
      <c r="E2787">
        <v>40800000</v>
      </c>
      <c r="F2787">
        <v>0</v>
      </c>
      <c r="G2787">
        <v>13371390</v>
      </c>
      <c r="I2787" s="4">
        <f t="shared" si="223"/>
        <v>2009</v>
      </c>
      <c r="J2787" t="str">
        <f>VLOOKUP(B2787,Lookup!A:B,2,FALSE)</f>
        <v>Yobe</v>
      </c>
      <c r="K2787" t="str">
        <f>VLOOKUP(C2787,Lookup!D:E,2,FALSE)</f>
        <v>Environment</v>
      </c>
      <c r="L2787" t="str">
        <f>VLOOKUP(D2787,Lookup!G:H,2,FALSE)</f>
        <v>Overhead</v>
      </c>
      <c r="M2787" s="1">
        <f t="shared" si="224"/>
        <v>40800000</v>
      </c>
      <c r="N2787" s="1">
        <f t="shared" si="225"/>
        <v>0</v>
      </c>
      <c r="O2787" s="1">
        <f t="shared" si="226"/>
        <v>40800000</v>
      </c>
      <c r="P2787" s="1">
        <f t="shared" si="227"/>
        <v>13371390</v>
      </c>
    </row>
    <row r="2788" spans="1:16" x14ac:dyDescent="0.35">
      <c r="A2788">
        <v>2009</v>
      </c>
      <c r="B2788">
        <v>9</v>
      </c>
      <c r="C2788">
        <v>7</v>
      </c>
      <c r="D2788">
        <v>3</v>
      </c>
      <c r="E2788">
        <v>0</v>
      </c>
      <c r="F2788">
        <v>0</v>
      </c>
      <c r="G2788">
        <v>12050000</v>
      </c>
      <c r="I2788" s="4">
        <f t="shared" si="223"/>
        <v>2009</v>
      </c>
      <c r="J2788" t="str">
        <f>VLOOKUP(B2788,Lookup!A:B,2,FALSE)</f>
        <v>Yobe</v>
      </c>
      <c r="K2788" t="str">
        <f>VLOOKUP(C2788,Lookup!D:E,2,FALSE)</f>
        <v>Environment</v>
      </c>
      <c r="L2788" t="str">
        <f>VLOOKUP(D2788,Lookup!G:H,2,FALSE)</f>
        <v>Unclassified Subventions</v>
      </c>
      <c r="M2788" s="1">
        <f t="shared" si="224"/>
        <v>0</v>
      </c>
      <c r="N2788" s="1">
        <f t="shared" si="225"/>
        <v>0</v>
      </c>
      <c r="O2788" s="1">
        <f t="shared" si="226"/>
        <v>0</v>
      </c>
      <c r="P2788" s="1">
        <f t="shared" si="227"/>
        <v>12050000</v>
      </c>
    </row>
    <row r="2789" spans="1:16" x14ac:dyDescent="0.35">
      <c r="A2789">
        <v>2009</v>
      </c>
      <c r="B2789">
        <v>9</v>
      </c>
      <c r="C2789">
        <v>7</v>
      </c>
      <c r="D2789">
        <v>4</v>
      </c>
      <c r="E2789">
        <v>0</v>
      </c>
      <c r="F2789">
        <v>0</v>
      </c>
      <c r="G2789">
        <v>0</v>
      </c>
      <c r="I2789" s="4">
        <f t="shared" si="223"/>
        <v>2009</v>
      </c>
      <c r="J2789" t="str">
        <f>VLOOKUP(B2789,Lookup!A:B,2,FALSE)</f>
        <v>Yobe</v>
      </c>
      <c r="K2789" t="str">
        <f>VLOOKUP(C2789,Lookup!D:E,2,FALSE)</f>
        <v>Environment</v>
      </c>
      <c r="L2789" t="str">
        <f>VLOOKUP(D2789,Lookup!G:H,2,FALSE)</f>
        <v>P &amp; G</v>
      </c>
      <c r="M2789" s="1">
        <f t="shared" si="224"/>
        <v>0</v>
      </c>
      <c r="N2789" s="1">
        <f t="shared" si="225"/>
        <v>0</v>
      </c>
      <c r="O2789" s="1">
        <f t="shared" si="226"/>
        <v>0</v>
      </c>
      <c r="P2789" s="1">
        <f t="shared" si="227"/>
        <v>0</v>
      </c>
    </row>
    <row r="2790" spans="1:16" x14ac:dyDescent="0.35">
      <c r="A2790">
        <v>2009</v>
      </c>
      <c r="B2790">
        <v>9</v>
      </c>
      <c r="C2790">
        <v>7</v>
      </c>
      <c r="D2790">
        <v>5</v>
      </c>
      <c r="E2790">
        <v>0</v>
      </c>
      <c r="F2790">
        <v>0</v>
      </c>
      <c r="G2790">
        <v>0</v>
      </c>
      <c r="I2790" s="4">
        <f t="shared" si="223"/>
        <v>2009</v>
      </c>
      <c r="J2790" t="str">
        <f>VLOOKUP(B2790,Lookup!A:B,2,FALSE)</f>
        <v>Yobe</v>
      </c>
      <c r="K2790" t="str">
        <f>VLOOKUP(C2790,Lookup!D:E,2,FALSE)</f>
        <v>Environment</v>
      </c>
      <c r="L2790" t="str">
        <f>VLOOKUP(D2790,Lookup!G:H,2,FALSE)</f>
        <v>Other CRF</v>
      </c>
      <c r="M2790" s="1">
        <f t="shared" si="224"/>
        <v>0</v>
      </c>
      <c r="N2790" s="1">
        <f t="shared" si="225"/>
        <v>0</v>
      </c>
      <c r="O2790" s="1">
        <f t="shared" si="226"/>
        <v>0</v>
      </c>
      <c r="P2790" s="1">
        <f t="shared" si="227"/>
        <v>0</v>
      </c>
    </row>
    <row r="2791" spans="1:16" x14ac:dyDescent="0.35">
      <c r="A2791">
        <v>2009</v>
      </c>
      <c r="B2791">
        <v>9</v>
      </c>
      <c r="C2791">
        <v>7</v>
      </c>
      <c r="D2791">
        <v>6</v>
      </c>
      <c r="E2791">
        <v>0</v>
      </c>
      <c r="F2791">
        <v>0</v>
      </c>
      <c r="G2791">
        <v>0</v>
      </c>
      <c r="I2791" s="4">
        <f t="shared" si="223"/>
        <v>2009</v>
      </c>
      <c r="J2791" t="str">
        <f>VLOOKUP(B2791,Lookup!A:B,2,FALSE)</f>
        <v>Yobe</v>
      </c>
      <c r="K2791" t="str">
        <f>VLOOKUP(C2791,Lookup!D:E,2,FALSE)</f>
        <v>Environment</v>
      </c>
      <c r="L2791" t="str">
        <f>VLOOKUP(D2791,Lookup!G:H,2,FALSE)</f>
        <v>Public Debt Charges</v>
      </c>
      <c r="M2791" s="1">
        <f t="shared" si="224"/>
        <v>0</v>
      </c>
      <c r="N2791" s="1">
        <f t="shared" si="225"/>
        <v>0</v>
      </c>
      <c r="O2791" s="1">
        <f t="shared" si="226"/>
        <v>0</v>
      </c>
      <c r="P2791" s="1">
        <f t="shared" si="227"/>
        <v>0</v>
      </c>
    </row>
    <row r="2792" spans="1:16" x14ac:dyDescent="0.35">
      <c r="A2792">
        <v>2009</v>
      </c>
      <c r="B2792">
        <v>9</v>
      </c>
      <c r="C2792">
        <v>7</v>
      </c>
      <c r="D2792">
        <v>7</v>
      </c>
      <c r="E2792">
        <v>0</v>
      </c>
      <c r="F2792">
        <v>0</v>
      </c>
      <c r="G2792">
        <v>0</v>
      </c>
      <c r="I2792" s="4">
        <f t="shared" si="223"/>
        <v>2009</v>
      </c>
      <c r="J2792" t="str">
        <f>VLOOKUP(B2792,Lookup!A:B,2,FALSE)</f>
        <v>Yobe</v>
      </c>
      <c r="K2792" t="str">
        <f>VLOOKUP(C2792,Lookup!D:E,2,FALSE)</f>
        <v>Environment</v>
      </c>
      <c r="L2792" t="str">
        <f>VLOOKUP(D2792,Lookup!G:H,2,FALSE)</f>
        <v>Cont to LGs</v>
      </c>
      <c r="M2792" s="1">
        <f t="shared" si="224"/>
        <v>0</v>
      </c>
      <c r="N2792" s="1">
        <f t="shared" si="225"/>
        <v>0</v>
      </c>
      <c r="O2792" s="1">
        <f t="shared" si="226"/>
        <v>0</v>
      </c>
      <c r="P2792" s="1">
        <f t="shared" si="227"/>
        <v>0</v>
      </c>
    </row>
    <row r="2793" spans="1:16" x14ac:dyDescent="0.35">
      <c r="A2793">
        <v>2009</v>
      </c>
      <c r="B2793">
        <v>9</v>
      </c>
      <c r="C2793">
        <v>7</v>
      </c>
      <c r="D2793">
        <v>8</v>
      </c>
      <c r="E2793">
        <v>0</v>
      </c>
      <c r="F2793">
        <v>0</v>
      </c>
      <c r="G2793">
        <v>0</v>
      </c>
      <c r="I2793" s="4">
        <f t="shared" si="223"/>
        <v>2009</v>
      </c>
      <c r="J2793" t="str">
        <f>VLOOKUP(B2793,Lookup!A:B,2,FALSE)</f>
        <v>Yobe</v>
      </c>
      <c r="K2793" t="str">
        <f>VLOOKUP(C2793,Lookup!D:E,2,FALSE)</f>
        <v>Environment</v>
      </c>
      <c r="L2793" t="str">
        <f>VLOOKUP(D2793,Lookup!G:H,2,FALSE)</f>
        <v>Others</v>
      </c>
      <c r="M2793" s="1">
        <f t="shared" si="224"/>
        <v>0</v>
      </c>
      <c r="N2793" s="1">
        <f t="shared" si="225"/>
        <v>0</v>
      </c>
      <c r="O2793" s="1">
        <f t="shared" si="226"/>
        <v>0</v>
      </c>
      <c r="P2793" s="1">
        <f t="shared" si="227"/>
        <v>0</v>
      </c>
    </row>
    <row r="2794" spans="1:16" x14ac:dyDescent="0.35">
      <c r="A2794">
        <v>2009</v>
      </c>
      <c r="B2794">
        <v>9</v>
      </c>
      <c r="C2794">
        <v>9</v>
      </c>
      <c r="D2794">
        <v>1</v>
      </c>
      <c r="E2794">
        <v>403220000</v>
      </c>
      <c r="F2794">
        <v>0</v>
      </c>
      <c r="G2794">
        <v>441622856.65000004</v>
      </c>
      <c r="I2794" s="4">
        <f t="shared" si="223"/>
        <v>2009</v>
      </c>
      <c r="J2794" t="str">
        <f>VLOOKUP(B2794,Lookup!A:B,2,FALSE)</f>
        <v>Yobe</v>
      </c>
      <c r="K2794" t="str">
        <f>VLOOKUP(C2794,Lookup!D:E,2,FALSE)</f>
        <v>Finance</v>
      </c>
      <c r="L2794" t="str">
        <f>VLOOKUP(D2794,Lookup!G:H,2,FALSE)</f>
        <v>Personnel</v>
      </c>
      <c r="M2794" s="1">
        <f t="shared" si="224"/>
        <v>403220000</v>
      </c>
      <c r="N2794" s="1">
        <f t="shared" si="225"/>
        <v>0</v>
      </c>
      <c r="O2794" s="1">
        <f t="shared" si="226"/>
        <v>403220000</v>
      </c>
      <c r="P2794" s="1">
        <f t="shared" si="227"/>
        <v>441622856.65000004</v>
      </c>
    </row>
    <row r="2795" spans="1:16" x14ac:dyDescent="0.35">
      <c r="A2795">
        <v>2009</v>
      </c>
      <c r="B2795">
        <v>9</v>
      </c>
      <c r="C2795">
        <v>9</v>
      </c>
      <c r="D2795">
        <v>2</v>
      </c>
      <c r="E2795">
        <v>509400000</v>
      </c>
      <c r="F2795">
        <v>0</v>
      </c>
      <c r="G2795">
        <v>369094542.05000001</v>
      </c>
      <c r="I2795" s="4">
        <f t="shared" si="223"/>
        <v>2009</v>
      </c>
      <c r="J2795" t="str">
        <f>VLOOKUP(B2795,Lookup!A:B,2,FALSE)</f>
        <v>Yobe</v>
      </c>
      <c r="K2795" t="str">
        <f>VLOOKUP(C2795,Lookup!D:E,2,FALSE)</f>
        <v>Finance</v>
      </c>
      <c r="L2795" t="str">
        <f>VLOOKUP(D2795,Lookup!G:H,2,FALSE)</f>
        <v>Overhead</v>
      </c>
      <c r="M2795" s="1">
        <f t="shared" si="224"/>
        <v>509400000</v>
      </c>
      <c r="N2795" s="1">
        <f t="shared" si="225"/>
        <v>0</v>
      </c>
      <c r="O2795" s="1">
        <f t="shared" si="226"/>
        <v>509400000</v>
      </c>
      <c r="P2795" s="1">
        <f t="shared" si="227"/>
        <v>369094542.05000001</v>
      </c>
    </row>
    <row r="2796" spans="1:16" x14ac:dyDescent="0.35">
      <c r="A2796">
        <v>2009</v>
      </c>
      <c r="B2796">
        <v>9</v>
      </c>
      <c r="C2796">
        <v>9</v>
      </c>
      <c r="D2796">
        <v>3</v>
      </c>
      <c r="E2796">
        <v>0</v>
      </c>
      <c r="F2796">
        <v>0</v>
      </c>
      <c r="G2796">
        <v>26422000</v>
      </c>
      <c r="I2796" s="4">
        <f t="shared" si="223"/>
        <v>2009</v>
      </c>
      <c r="J2796" t="str">
        <f>VLOOKUP(B2796,Lookup!A:B,2,FALSE)</f>
        <v>Yobe</v>
      </c>
      <c r="K2796" t="str">
        <f>VLOOKUP(C2796,Lookup!D:E,2,FALSE)</f>
        <v>Finance</v>
      </c>
      <c r="L2796" t="str">
        <f>VLOOKUP(D2796,Lookup!G:H,2,FALSE)</f>
        <v>Unclassified Subventions</v>
      </c>
      <c r="M2796" s="1">
        <f t="shared" si="224"/>
        <v>0</v>
      </c>
      <c r="N2796" s="1">
        <f t="shared" si="225"/>
        <v>0</v>
      </c>
      <c r="O2796" s="1">
        <f t="shared" si="226"/>
        <v>0</v>
      </c>
      <c r="P2796" s="1">
        <f t="shared" si="227"/>
        <v>26422000</v>
      </c>
    </row>
    <row r="2797" spans="1:16" x14ac:dyDescent="0.35">
      <c r="A2797">
        <v>2009</v>
      </c>
      <c r="B2797">
        <v>9</v>
      </c>
      <c r="C2797">
        <v>9</v>
      </c>
      <c r="D2797">
        <v>4</v>
      </c>
      <c r="E2797">
        <v>0</v>
      </c>
      <c r="F2797">
        <v>0</v>
      </c>
      <c r="G2797">
        <v>0</v>
      </c>
      <c r="I2797" s="4">
        <f t="shared" si="223"/>
        <v>2009</v>
      </c>
      <c r="J2797" t="str">
        <f>VLOOKUP(B2797,Lookup!A:B,2,FALSE)</f>
        <v>Yobe</v>
      </c>
      <c r="K2797" t="str">
        <f>VLOOKUP(C2797,Lookup!D:E,2,FALSE)</f>
        <v>Finance</v>
      </c>
      <c r="L2797" t="str">
        <f>VLOOKUP(D2797,Lookup!G:H,2,FALSE)</f>
        <v>P &amp; G</v>
      </c>
      <c r="M2797" s="1">
        <f t="shared" si="224"/>
        <v>0</v>
      </c>
      <c r="N2797" s="1">
        <f t="shared" si="225"/>
        <v>0</v>
      </c>
      <c r="O2797" s="1">
        <f t="shared" si="226"/>
        <v>0</v>
      </c>
      <c r="P2797" s="1">
        <f t="shared" si="227"/>
        <v>0</v>
      </c>
    </row>
    <row r="2798" spans="1:16" x14ac:dyDescent="0.35">
      <c r="A2798">
        <v>2009</v>
      </c>
      <c r="B2798">
        <v>9</v>
      </c>
      <c r="C2798">
        <v>9</v>
      </c>
      <c r="D2798">
        <v>5</v>
      </c>
      <c r="E2798">
        <v>17240000</v>
      </c>
      <c r="F2798">
        <v>0</v>
      </c>
      <c r="G2798">
        <v>0</v>
      </c>
      <c r="I2798" s="4">
        <f t="shared" si="223"/>
        <v>2009</v>
      </c>
      <c r="J2798" t="str">
        <f>VLOOKUP(B2798,Lookup!A:B,2,FALSE)</f>
        <v>Yobe</v>
      </c>
      <c r="K2798" t="str">
        <f>VLOOKUP(C2798,Lookup!D:E,2,FALSE)</f>
        <v>Finance</v>
      </c>
      <c r="L2798" t="str">
        <f>VLOOKUP(D2798,Lookup!G:H,2,FALSE)</f>
        <v>Other CRF</v>
      </c>
      <c r="M2798" s="1">
        <f t="shared" si="224"/>
        <v>17240000</v>
      </c>
      <c r="N2798" s="1">
        <f t="shared" si="225"/>
        <v>0</v>
      </c>
      <c r="O2798" s="1">
        <f t="shared" si="226"/>
        <v>17240000</v>
      </c>
      <c r="P2798" s="1">
        <f t="shared" si="227"/>
        <v>0</v>
      </c>
    </row>
    <row r="2799" spans="1:16" x14ac:dyDescent="0.35">
      <c r="A2799">
        <v>2009</v>
      </c>
      <c r="B2799">
        <v>9</v>
      </c>
      <c r="C2799">
        <v>9</v>
      </c>
      <c r="D2799">
        <v>6</v>
      </c>
      <c r="E2799">
        <v>100000000</v>
      </c>
      <c r="F2799">
        <v>0</v>
      </c>
      <c r="G2799">
        <v>13691075.859999999</v>
      </c>
      <c r="I2799" s="4">
        <f t="shared" si="223"/>
        <v>2009</v>
      </c>
      <c r="J2799" t="str">
        <f>VLOOKUP(B2799,Lookup!A:B,2,FALSE)</f>
        <v>Yobe</v>
      </c>
      <c r="K2799" t="str">
        <f>VLOOKUP(C2799,Lookup!D:E,2,FALSE)</f>
        <v>Finance</v>
      </c>
      <c r="L2799" t="str">
        <f>VLOOKUP(D2799,Lookup!G:H,2,FALSE)</f>
        <v>Public Debt Charges</v>
      </c>
      <c r="M2799" s="1">
        <f t="shared" si="224"/>
        <v>100000000</v>
      </c>
      <c r="N2799" s="1">
        <f t="shared" si="225"/>
        <v>0</v>
      </c>
      <c r="O2799" s="1">
        <f t="shared" si="226"/>
        <v>100000000</v>
      </c>
      <c r="P2799" s="1">
        <f t="shared" si="227"/>
        <v>13691075.859999999</v>
      </c>
    </row>
    <row r="2800" spans="1:16" x14ac:dyDescent="0.35">
      <c r="A2800">
        <v>2009</v>
      </c>
      <c r="B2800">
        <v>9</v>
      </c>
      <c r="C2800">
        <v>9</v>
      </c>
      <c r="D2800">
        <v>7</v>
      </c>
      <c r="E2800">
        <v>0</v>
      </c>
      <c r="F2800">
        <v>0</v>
      </c>
      <c r="G2800">
        <v>0</v>
      </c>
      <c r="I2800" s="4">
        <f t="shared" si="223"/>
        <v>2009</v>
      </c>
      <c r="J2800" t="str">
        <f>VLOOKUP(B2800,Lookup!A:B,2,FALSE)</f>
        <v>Yobe</v>
      </c>
      <c r="K2800" t="str">
        <f>VLOOKUP(C2800,Lookup!D:E,2,FALSE)</f>
        <v>Finance</v>
      </c>
      <c r="L2800" t="str">
        <f>VLOOKUP(D2800,Lookup!G:H,2,FALSE)</f>
        <v>Cont to LGs</v>
      </c>
      <c r="M2800" s="1">
        <f t="shared" si="224"/>
        <v>0</v>
      </c>
      <c r="N2800" s="1">
        <f t="shared" si="225"/>
        <v>0</v>
      </c>
      <c r="O2800" s="1">
        <f t="shared" si="226"/>
        <v>0</v>
      </c>
      <c r="P2800" s="1">
        <f t="shared" si="227"/>
        <v>0</v>
      </c>
    </row>
    <row r="2801" spans="1:16" x14ac:dyDescent="0.35">
      <c r="A2801">
        <v>2009</v>
      </c>
      <c r="B2801">
        <v>9</v>
      </c>
      <c r="C2801">
        <v>9</v>
      </c>
      <c r="D2801">
        <v>8</v>
      </c>
      <c r="E2801">
        <v>1325000000</v>
      </c>
      <c r="F2801">
        <v>0</v>
      </c>
      <c r="G2801">
        <v>1784840632.24</v>
      </c>
      <c r="I2801" s="4">
        <f t="shared" si="223"/>
        <v>2009</v>
      </c>
      <c r="J2801" t="str">
        <f>VLOOKUP(B2801,Lookup!A:B,2,FALSE)</f>
        <v>Yobe</v>
      </c>
      <c r="K2801" t="str">
        <f>VLOOKUP(C2801,Lookup!D:E,2,FALSE)</f>
        <v>Finance</v>
      </c>
      <c r="L2801" t="str">
        <f>VLOOKUP(D2801,Lookup!G:H,2,FALSE)</f>
        <v>Others</v>
      </c>
      <c r="M2801" s="1">
        <f t="shared" si="224"/>
        <v>1325000000</v>
      </c>
      <c r="N2801" s="1">
        <f t="shared" si="225"/>
        <v>0</v>
      </c>
      <c r="O2801" s="1">
        <f t="shared" si="226"/>
        <v>1325000000</v>
      </c>
      <c r="P2801" s="1">
        <f t="shared" si="227"/>
        <v>1784840632.24</v>
      </c>
    </row>
    <row r="2802" spans="1:16" x14ac:dyDescent="0.35">
      <c r="A2802">
        <v>2009</v>
      </c>
      <c r="B2802">
        <v>9</v>
      </c>
      <c r="C2802">
        <v>11</v>
      </c>
      <c r="D2802">
        <v>1</v>
      </c>
      <c r="E2802">
        <v>1154118000</v>
      </c>
      <c r="F2802">
        <v>0</v>
      </c>
      <c r="G2802">
        <v>1131205658.8899999</v>
      </c>
      <c r="I2802" s="4">
        <f t="shared" si="223"/>
        <v>2009</v>
      </c>
      <c r="J2802" t="str">
        <f>VLOOKUP(B2802,Lookup!A:B,2,FALSE)</f>
        <v>Yobe</v>
      </c>
      <c r="K2802" t="str">
        <f>VLOOKUP(C2802,Lookup!D:E,2,FALSE)</f>
        <v>General Administration</v>
      </c>
      <c r="L2802" t="str">
        <f>VLOOKUP(D2802,Lookup!G:H,2,FALSE)</f>
        <v>Personnel</v>
      </c>
      <c r="M2802" s="1">
        <f t="shared" si="224"/>
        <v>1154118000</v>
      </c>
      <c r="N2802" s="1">
        <f t="shared" si="225"/>
        <v>0</v>
      </c>
      <c r="O2802" s="1">
        <f t="shared" si="226"/>
        <v>1154118000</v>
      </c>
      <c r="P2802" s="1">
        <f t="shared" si="227"/>
        <v>1131205658.8899999</v>
      </c>
    </row>
    <row r="2803" spans="1:16" x14ac:dyDescent="0.35">
      <c r="A2803">
        <v>2009</v>
      </c>
      <c r="B2803">
        <v>9</v>
      </c>
      <c r="C2803">
        <v>11</v>
      </c>
      <c r="D2803">
        <v>2</v>
      </c>
      <c r="E2803">
        <v>3475160000</v>
      </c>
      <c r="F2803">
        <v>0</v>
      </c>
      <c r="G2803">
        <v>2291058257.9200001</v>
      </c>
      <c r="I2803" s="4">
        <f t="shared" si="223"/>
        <v>2009</v>
      </c>
      <c r="J2803" t="str">
        <f>VLOOKUP(B2803,Lookup!A:B,2,FALSE)</f>
        <v>Yobe</v>
      </c>
      <c r="K2803" t="str">
        <f>VLOOKUP(C2803,Lookup!D:E,2,FALSE)</f>
        <v>General Administration</v>
      </c>
      <c r="L2803" t="str">
        <f>VLOOKUP(D2803,Lookup!G:H,2,FALSE)</f>
        <v>Overhead</v>
      </c>
      <c r="M2803" s="1">
        <f t="shared" si="224"/>
        <v>3475160000</v>
      </c>
      <c r="N2803" s="1">
        <f t="shared" si="225"/>
        <v>0</v>
      </c>
      <c r="O2803" s="1">
        <f t="shared" si="226"/>
        <v>3475160000</v>
      </c>
      <c r="P2803" s="1">
        <f t="shared" si="227"/>
        <v>2291058257.9200001</v>
      </c>
    </row>
    <row r="2804" spans="1:16" x14ac:dyDescent="0.35">
      <c r="A2804">
        <v>2009</v>
      </c>
      <c r="B2804">
        <v>9</v>
      </c>
      <c r="C2804">
        <v>11</v>
      </c>
      <c r="D2804">
        <v>3</v>
      </c>
      <c r="E2804">
        <v>0</v>
      </c>
      <c r="F2804">
        <v>0</v>
      </c>
      <c r="G2804">
        <v>2107096880</v>
      </c>
      <c r="I2804" s="4">
        <f t="shared" si="223"/>
        <v>2009</v>
      </c>
      <c r="J2804" t="str">
        <f>VLOOKUP(B2804,Lookup!A:B,2,FALSE)</f>
        <v>Yobe</v>
      </c>
      <c r="K2804" t="str">
        <f>VLOOKUP(C2804,Lookup!D:E,2,FALSE)</f>
        <v>General Administration</v>
      </c>
      <c r="L2804" t="str">
        <f>VLOOKUP(D2804,Lookup!G:H,2,FALSE)</f>
        <v>Unclassified Subventions</v>
      </c>
      <c r="M2804" s="1">
        <f t="shared" si="224"/>
        <v>0</v>
      </c>
      <c r="N2804" s="1">
        <f t="shared" si="225"/>
        <v>0</v>
      </c>
      <c r="O2804" s="1">
        <f t="shared" si="226"/>
        <v>0</v>
      </c>
      <c r="P2804" s="1">
        <f t="shared" si="227"/>
        <v>2107096880</v>
      </c>
    </row>
    <row r="2805" spans="1:16" x14ac:dyDescent="0.35">
      <c r="A2805">
        <v>2009</v>
      </c>
      <c r="B2805">
        <v>9</v>
      </c>
      <c r="C2805">
        <v>11</v>
      </c>
      <c r="D2805">
        <v>4</v>
      </c>
      <c r="E2805">
        <v>400000000</v>
      </c>
      <c r="F2805">
        <v>0</v>
      </c>
      <c r="G2805">
        <v>318854034.60000002</v>
      </c>
      <c r="I2805" s="4">
        <f t="shared" si="223"/>
        <v>2009</v>
      </c>
      <c r="J2805" t="str">
        <f>VLOOKUP(B2805,Lookup!A:B,2,FALSE)</f>
        <v>Yobe</v>
      </c>
      <c r="K2805" t="str">
        <f>VLOOKUP(C2805,Lookup!D:E,2,FALSE)</f>
        <v>General Administration</v>
      </c>
      <c r="L2805" t="str">
        <f>VLOOKUP(D2805,Lookup!G:H,2,FALSE)</f>
        <v>P &amp; G</v>
      </c>
      <c r="M2805" s="1">
        <f t="shared" si="224"/>
        <v>400000000</v>
      </c>
      <c r="N2805" s="1">
        <f t="shared" si="225"/>
        <v>0</v>
      </c>
      <c r="O2805" s="1">
        <f t="shared" si="226"/>
        <v>400000000</v>
      </c>
      <c r="P2805" s="1">
        <f t="shared" si="227"/>
        <v>318854034.60000002</v>
      </c>
    </row>
    <row r="2806" spans="1:16" x14ac:dyDescent="0.35">
      <c r="A2806">
        <v>2009</v>
      </c>
      <c r="B2806">
        <v>9</v>
      </c>
      <c r="C2806">
        <v>11</v>
      </c>
      <c r="D2806">
        <v>5</v>
      </c>
      <c r="E2806">
        <v>1619527000</v>
      </c>
      <c r="F2806">
        <v>0</v>
      </c>
      <c r="G2806">
        <v>1877473997.5599999</v>
      </c>
      <c r="I2806" s="4">
        <f t="shared" si="223"/>
        <v>2009</v>
      </c>
      <c r="J2806" t="str">
        <f>VLOOKUP(B2806,Lookup!A:B,2,FALSE)</f>
        <v>Yobe</v>
      </c>
      <c r="K2806" t="str">
        <f>VLOOKUP(C2806,Lookup!D:E,2,FALSE)</f>
        <v>General Administration</v>
      </c>
      <c r="L2806" t="str">
        <f>VLOOKUP(D2806,Lookup!G:H,2,FALSE)</f>
        <v>Other CRF</v>
      </c>
      <c r="M2806" s="1">
        <f t="shared" si="224"/>
        <v>1619527000</v>
      </c>
      <c r="N2806" s="1">
        <f t="shared" si="225"/>
        <v>0</v>
      </c>
      <c r="O2806" s="1">
        <f t="shared" si="226"/>
        <v>1619527000</v>
      </c>
      <c r="P2806" s="1">
        <f t="shared" si="227"/>
        <v>1877473997.5599999</v>
      </c>
    </row>
    <row r="2807" spans="1:16" x14ac:dyDescent="0.35">
      <c r="A2807">
        <v>2009</v>
      </c>
      <c r="B2807">
        <v>9</v>
      </c>
      <c r="C2807">
        <v>11</v>
      </c>
      <c r="D2807">
        <v>6</v>
      </c>
      <c r="E2807">
        <v>0</v>
      </c>
      <c r="F2807">
        <v>0</v>
      </c>
      <c r="G2807">
        <v>0</v>
      </c>
      <c r="I2807" s="4">
        <f t="shared" si="223"/>
        <v>2009</v>
      </c>
      <c r="J2807" t="str">
        <f>VLOOKUP(B2807,Lookup!A:B,2,FALSE)</f>
        <v>Yobe</v>
      </c>
      <c r="K2807" t="str">
        <f>VLOOKUP(C2807,Lookup!D:E,2,FALSE)</f>
        <v>General Administration</v>
      </c>
      <c r="L2807" t="str">
        <f>VLOOKUP(D2807,Lookup!G:H,2,FALSE)</f>
        <v>Public Debt Charges</v>
      </c>
      <c r="M2807" s="1">
        <f t="shared" si="224"/>
        <v>0</v>
      </c>
      <c r="N2807" s="1">
        <f t="shared" si="225"/>
        <v>0</v>
      </c>
      <c r="O2807" s="1">
        <f t="shared" si="226"/>
        <v>0</v>
      </c>
      <c r="P2807" s="1">
        <f t="shared" si="227"/>
        <v>0</v>
      </c>
    </row>
    <row r="2808" spans="1:16" x14ac:dyDescent="0.35">
      <c r="A2808">
        <v>2009</v>
      </c>
      <c r="B2808">
        <v>9</v>
      </c>
      <c r="C2808">
        <v>11</v>
      </c>
      <c r="D2808">
        <v>7</v>
      </c>
      <c r="E2808">
        <v>116200000</v>
      </c>
      <c r="F2808">
        <v>0</v>
      </c>
      <c r="G2808">
        <v>0</v>
      </c>
      <c r="I2808" s="4">
        <f t="shared" si="223"/>
        <v>2009</v>
      </c>
      <c r="J2808" t="str">
        <f>VLOOKUP(B2808,Lookup!A:B,2,FALSE)</f>
        <v>Yobe</v>
      </c>
      <c r="K2808" t="str">
        <f>VLOOKUP(C2808,Lookup!D:E,2,FALSE)</f>
        <v>General Administration</v>
      </c>
      <c r="L2808" t="str">
        <f>VLOOKUP(D2808,Lookup!G:H,2,FALSE)</f>
        <v>Cont to LGs</v>
      </c>
      <c r="M2808" s="1">
        <f t="shared" si="224"/>
        <v>116200000</v>
      </c>
      <c r="N2808" s="1">
        <f t="shared" si="225"/>
        <v>0</v>
      </c>
      <c r="O2808" s="1">
        <f t="shared" si="226"/>
        <v>116200000</v>
      </c>
      <c r="P2808" s="1">
        <f t="shared" si="227"/>
        <v>0</v>
      </c>
    </row>
    <row r="2809" spans="1:16" x14ac:dyDescent="0.35">
      <c r="A2809">
        <v>2009</v>
      </c>
      <c r="B2809">
        <v>9</v>
      </c>
      <c r="C2809">
        <v>11</v>
      </c>
      <c r="D2809">
        <v>8</v>
      </c>
      <c r="E2809">
        <v>0</v>
      </c>
      <c r="F2809">
        <v>0</v>
      </c>
      <c r="G2809">
        <v>158907485.74000001</v>
      </c>
      <c r="I2809" s="4">
        <f t="shared" si="223"/>
        <v>2009</v>
      </c>
      <c r="J2809" t="str">
        <f>VLOOKUP(B2809,Lookup!A:B,2,FALSE)</f>
        <v>Yobe</v>
      </c>
      <c r="K2809" t="str">
        <f>VLOOKUP(C2809,Lookup!D:E,2,FALSE)</f>
        <v>General Administration</v>
      </c>
      <c r="L2809" t="str">
        <f>VLOOKUP(D2809,Lookup!G:H,2,FALSE)</f>
        <v>Others</v>
      </c>
      <c r="M2809" s="1">
        <f t="shared" si="224"/>
        <v>0</v>
      </c>
      <c r="N2809" s="1">
        <f t="shared" si="225"/>
        <v>0</v>
      </c>
      <c r="O2809" s="1">
        <f t="shared" si="226"/>
        <v>0</v>
      </c>
      <c r="P2809" s="1">
        <f t="shared" si="227"/>
        <v>158907485.74000001</v>
      </c>
    </row>
    <row r="2810" spans="1:16" x14ac:dyDescent="0.35">
      <c r="A2810">
        <v>2009</v>
      </c>
      <c r="B2810">
        <v>9</v>
      </c>
      <c r="C2810">
        <v>13</v>
      </c>
      <c r="D2810">
        <v>1</v>
      </c>
      <c r="E2810">
        <v>1563600000</v>
      </c>
      <c r="F2810">
        <v>0</v>
      </c>
      <c r="G2810">
        <v>1365662459.0100002</v>
      </c>
      <c r="I2810" s="4">
        <f t="shared" si="223"/>
        <v>2009</v>
      </c>
      <c r="J2810" t="str">
        <f>VLOOKUP(B2810,Lookup!A:B,2,FALSE)</f>
        <v>Yobe</v>
      </c>
      <c r="K2810" t="str">
        <f>VLOOKUP(C2810,Lookup!D:E,2,FALSE)</f>
        <v>Health</v>
      </c>
      <c r="L2810" t="str">
        <f>VLOOKUP(D2810,Lookup!G:H,2,FALSE)</f>
        <v>Personnel</v>
      </c>
      <c r="M2810" s="1">
        <f t="shared" si="224"/>
        <v>1563600000</v>
      </c>
      <c r="N2810" s="1">
        <f t="shared" si="225"/>
        <v>0</v>
      </c>
      <c r="O2810" s="1">
        <f t="shared" si="226"/>
        <v>1563600000</v>
      </c>
      <c r="P2810" s="1">
        <f t="shared" si="227"/>
        <v>1365662459.0100002</v>
      </c>
    </row>
    <row r="2811" spans="1:16" x14ac:dyDescent="0.35">
      <c r="A2811">
        <v>2009</v>
      </c>
      <c r="B2811">
        <v>9</v>
      </c>
      <c r="C2811">
        <v>13</v>
      </c>
      <c r="D2811">
        <v>2</v>
      </c>
      <c r="E2811">
        <v>96080000</v>
      </c>
      <c r="F2811">
        <v>0</v>
      </c>
      <c r="G2811">
        <v>16558420</v>
      </c>
      <c r="I2811" s="4">
        <f t="shared" si="223"/>
        <v>2009</v>
      </c>
      <c r="J2811" t="str">
        <f>VLOOKUP(B2811,Lookup!A:B,2,FALSE)</f>
        <v>Yobe</v>
      </c>
      <c r="K2811" t="str">
        <f>VLOOKUP(C2811,Lookup!D:E,2,FALSE)</f>
        <v>Health</v>
      </c>
      <c r="L2811" t="str">
        <f>VLOOKUP(D2811,Lookup!G:H,2,FALSE)</f>
        <v>Overhead</v>
      </c>
      <c r="M2811" s="1">
        <f t="shared" si="224"/>
        <v>96080000</v>
      </c>
      <c r="N2811" s="1">
        <f t="shared" si="225"/>
        <v>0</v>
      </c>
      <c r="O2811" s="1">
        <f t="shared" si="226"/>
        <v>96080000</v>
      </c>
      <c r="P2811" s="1">
        <f t="shared" si="227"/>
        <v>16558420</v>
      </c>
    </row>
    <row r="2812" spans="1:16" x14ac:dyDescent="0.35">
      <c r="A2812">
        <v>2009</v>
      </c>
      <c r="B2812">
        <v>9</v>
      </c>
      <c r="C2812">
        <v>13</v>
      </c>
      <c r="D2812">
        <v>3</v>
      </c>
      <c r="E2812">
        <v>0</v>
      </c>
      <c r="F2812">
        <v>0</v>
      </c>
      <c r="G2812">
        <v>38911897.5</v>
      </c>
      <c r="I2812" s="4">
        <f t="shared" si="223"/>
        <v>2009</v>
      </c>
      <c r="J2812" t="str">
        <f>VLOOKUP(B2812,Lookup!A:B,2,FALSE)</f>
        <v>Yobe</v>
      </c>
      <c r="K2812" t="str">
        <f>VLOOKUP(C2812,Lookup!D:E,2,FALSE)</f>
        <v>Health</v>
      </c>
      <c r="L2812" t="str">
        <f>VLOOKUP(D2812,Lookup!G:H,2,FALSE)</f>
        <v>Unclassified Subventions</v>
      </c>
      <c r="M2812" s="1">
        <f t="shared" si="224"/>
        <v>0</v>
      </c>
      <c r="N2812" s="1">
        <f t="shared" si="225"/>
        <v>0</v>
      </c>
      <c r="O2812" s="1">
        <f t="shared" si="226"/>
        <v>0</v>
      </c>
      <c r="P2812" s="1">
        <f t="shared" si="227"/>
        <v>38911897.5</v>
      </c>
    </row>
    <row r="2813" spans="1:16" x14ac:dyDescent="0.35">
      <c r="A2813">
        <v>2009</v>
      </c>
      <c r="B2813">
        <v>9</v>
      </c>
      <c r="C2813">
        <v>13</v>
      </c>
      <c r="D2813">
        <v>4</v>
      </c>
      <c r="E2813">
        <v>0</v>
      </c>
      <c r="F2813">
        <v>0</v>
      </c>
      <c r="G2813">
        <v>0</v>
      </c>
      <c r="I2813" s="4">
        <f t="shared" si="223"/>
        <v>2009</v>
      </c>
      <c r="J2813" t="str">
        <f>VLOOKUP(B2813,Lookup!A:B,2,FALSE)</f>
        <v>Yobe</v>
      </c>
      <c r="K2813" t="str">
        <f>VLOOKUP(C2813,Lookup!D:E,2,FALSE)</f>
        <v>Health</v>
      </c>
      <c r="L2813" t="str">
        <f>VLOOKUP(D2813,Lookup!G:H,2,FALSE)</f>
        <v>P &amp; G</v>
      </c>
      <c r="M2813" s="1">
        <f t="shared" si="224"/>
        <v>0</v>
      </c>
      <c r="N2813" s="1">
        <f t="shared" si="225"/>
        <v>0</v>
      </c>
      <c r="O2813" s="1">
        <f t="shared" si="226"/>
        <v>0</v>
      </c>
      <c r="P2813" s="1">
        <f t="shared" si="227"/>
        <v>0</v>
      </c>
    </row>
    <row r="2814" spans="1:16" x14ac:dyDescent="0.35">
      <c r="A2814">
        <v>2009</v>
      </c>
      <c r="B2814">
        <v>9</v>
      </c>
      <c r="C2814">
        <v>13</v>
      </c>
      <c r="D2814">
        <v>5</v>
      </c>
      <c r="E2814">
        <v>0</v>
      </c>
      <c r="F2814">
        <v>0</v>
      </c>
      <c r="G2814">
        <v>0</v>
      </c>
      <c r="I2814" s="4">
        <f t="shared" si="223"/>
        <v>2009</v>
      </c>
      <c r="J2814" t="str">
        <f>VLOOKUP(B2814,Lookup!A:B,2,FALSE)</f>
        <v>Yobe</v>
      </c>
      <c r="K2814" t="str">
        <f>VLOOKUP(C2814,Lookup!D:E,2,FALSE)</f>
        <v>Health</v>
      </c>
      <c r="L2814" t="str">
        <f>VLOOKUP(D2814,Lookup!G:H,2,FALSE)</f>
        <v>Other CRF</v>
      </c>
      <c r="M2814" s="1">
        <f t="shared" si="224"/>
        <v>0</v>
      </c>
      <c r="N2814" s="1">
        <f t="shared" si="225"/>
        <v>0</v>
      </c>
      <c r="O2814" s="1">
        <f t="shared" si="226"/>
        <v>0</v>
      </c>
      <c r="P2814" s="1">
        <f t="shared" si="227"/>
        <v>0</v>
      </c>
    </row>
    <row r="2815" spans="1:16" x14ac:dyDescent="0.35">
      <c r="A2815">
        <v>2009</v>
      </c>
      <c r="B2815">
        <v>9</v>
      </c>
      <c r="C2815">
        <v>13</v>
      </c>
      <c r="D2815">
        <v>6</v>
      </c>
      <c r="E2815">
        <v>0</v>
      </c>
      <c r="F2815">
        <v>0</v>
      </c>
      <c r="G2815">
        <v>0</v>
      </c>
      <c r="I2815" s="4">
        <f t="shared" si="223"/>
        <v>2009</v>
      </c>
      <c r="J2815" t="str">
        <f>VLOOKUP(B2815,Lookup!A:B,2,FALSE)</f>
        <v>Yobe</v>
      </c>
      <c r="K2815" t="str">
        <f>VLOOKUP(C2815,Lookup!D:E,2,FALSE)</f>
        <v>Health</v>
      </c>
      <c r="L2815" t="str">
        <f>VLOOKUP(D2815,Lookup!G:H,2,FALSE)</f>
        <v>Public Debt Charges</v>
      </c>
      <c r="M2815" s="1">
        <f t="shared" si="224"/>
        <v>0</v>
      </c>
      <c r="N2815" s="1">
        <f t="shared" si="225"/>
        <v>0</v>
      </c>
      <c r="O2815" s="1">
        <f t="shared" si="226"/>
        <v>0</v>
      </c>
      <c r="P2815" s="1">
        <f t="shared" si="227"/>
        <v>0</v>
      </c>
    </row>
    <row r="2816" spans="1:16" x14ac:dyDescent="0.35">
      <c r="A2816">
        <v>2009</v>
      </c>
      <c r="B2816">
        <v>9</v>
      </c>
      <c r="C2816">
        <v>13</v>
      </c>
      <c r="D2816">
        <v>7</v>
      </c>
      <c r="E2816">
        <v>0</v>
      </c>
      <c r="F2816">
        <v>0</v>
      </c>
      <c r="G2816">
        <v>0</v>
      </c>
      <c r="I2816" s="4">
        <f t="shared" si="223"/>
        <v>2009</v>
      </c>
      <c r="J2816" t="str">
        <f>VLOOKUP(B2816,Lookup!A:B,2,FALSE)</f>
        <v>Yobe</v>
      </c>
      <c r="K2816" t="str">
        <f>VLOOKUP(C2816,Lookup!D:E,2,FALSE)</f>
        <v>Health</v>
      </c>
      <c r="L2816" t="str">
        <f>VLOOKUP(D2816,Lookup!G:H,2,FALSE)</f>
        <v>Cont to LGs</v>
      </c>
      <c r="M2816" s="1">
        <f t="shared" si="224"/>
        <v>0</v>
      </c>
      <c r="N2816" s="1">
        <f t="shared" si="225"/>
        <v>0</v>
      </c>
      <c r="O2816" s="1">
        <f t="shared" si="226"/>
        <v>0</v>
      </c>
      <c r="P2816" s="1">
        <f t="shared" si="227"/>
        <v>0</v>
      </c>
    </row>
    <row r="2817" spans="1:16" x14ac:dyDescent="0.35">
      <c r="A2817">
        <v>2009</v>
      </c>
      <c r="B2817">
        <v>9</v>
      </c>
      <c r="C2817">
        <v>13</v>
      </c>
      <c r="D2817">
        <v>8</v>
      </c>
      <c r="E2817">
        <v>0</v>
      </c>
      <c r="F2817">
        <v>0</v>
      </c>
      <c r="G2817">
        <v>0</v>
      </c>
      <c r="I2817" s="4">
        <f t="shared" si="223"/>
        <v>2009</v>
      </c>
      <c r="J2817" t="str">
        <f>VLOOKUP(B2817,Lookup!A:B,2,FALSE)</f>
        <v>Yobe</v>
      </c>
      <c r="K2817" t="str">
        <f>VLOOKUP(C2817,Lookup!D:E,2,FALSE)</f>
        <v>Health</v>
      </c>
      <c r="L2817" t="str">
        <f>VLOOKUP(D2817,Lookup!G:H,2,FALSE)</f>
        <v>Others</v>
      </c>
      <c r="M2817" s="1">
        <f t="shared" si="224"/>
        <v>0</v>
      </c>
      <c r="N2817" s="1">
        <f t="shared" si="225"/>
        <v>0</v>
      </c>
      <c r="O2817" s="1">
        <f t="shared" si="226"/>
        <v>0</v>
      </c>
      <c r="P2817" s="1">
        <f t="shared" si="227"/>
        <v>0</v>
      </c>
    </row>
    <row r="2818" spans="1:16" x14ac:dyDescent="0.35">
      <c r="A2818">
        <v>2009</v>
      </c>
      <c r="B2818">
        <v>9</v>
      </c>
      <c r="C2818">
        <v>16</v>
      </c>
      <c r="D2818">
        <v>1</v>
      </c>
      <c r="E2818">
        <v>229034000</v>
      </c>
      <c r="F2818">
        <v>0</v>
      </c>
      <c r="G2818">
        <v>206604949.81</v>
      </c>
      <c r="I2818" s="4">
        <f t="shared" si="223"/>
        <v>2009</v>
      </c>
      <c r="J2818" t="str">
        <f>VLOOKUP(B2818,Lookup!A:B,2,FALSE)</f>
        <v>Yobe</v>
      </c>
      <c r="K2818" t="str">
        <f>VLOOKUP(C2818,Lookup!D:E,2,FALSE)</f>
        <v>Information, Culture &amp; Tourism</v>
      </c>
      <c r="L2818" t="str">
        <f>VLOOKUP(D2818,Lookup!G:H,2,FALSE)</f>
        <v>Personnel</v>
      </c>
      <c r="M2818" s="1">
        <f t="shared" si="224"/>
        <v>229034000</v>
      </c>
      <c r="N2818" s="1">
        <f t="shared" si="225"/>
        <v>0</v>
      </c>
      <c r="O2818" s="1">
        <f t="shared" si="226"/>
        <v>229034000</v>
      </c>
      <c r="P2818" s="1">
        <f t="shared" si="227"/>
        <v>206604949.81</v>
      </c>
    </row>
    <row r="2819" spans="1:16" x14ac:dyDescent="0.35">
      <c r="A2819">
        <v>2009</v>
      </c>
      <c r="B2819">
        <v>9</v>
      </c>
      <c r="C2819">
        <v>16</v>
      </c>
      <c r="D2819">
        <v>2</v>
      </c>
      <c r="E2819">
        <v>82200000</v>
      </c>
      <c r="F2819">
        <v>0</v>
      </c>
      <c r="G2819">
        <v>11994437.17</v>
      </c>
      <c r="I2819" s="4">
        <f t="shared" ref="I2819:I2882" si="228">A2819</f>
        <v>2009</v>
      </c>
      <c r="J2819" t="str">
        <f>VLOOKUP(B2819,Lookup!A:B,2,FALSE)</f>
        <v>Yobe</v>
      </c>
      <c r="K2819" t="str">
        <f>VLOOKUP(C2819,Lookup!D:E,2,FALSE)</f>
        <v>Information, Culture &amp; Tourism</v>
      </c>
      <c r="L2819" t="str">
        <f>VLOOKUP(D2819,Lookup!G:H,2,FALSE)</f>
        <v>Overhead</v>
      </c>
      <c r="M2819" s="1">
        <f t="shared" si="224"/>
        <v>82200000</v>
      </c>
      <c r="N2819" s="1">
        <f t="shared" si="225"/>
        <v>0</v>
      </c>
      <c r="O2819" s="1">
        <f t="shared" si="226"/>
        <v>82200000</v>
      </c>
      <c r="P2819" s="1">
        <f t="shared" si="227"/>
        <v>11994437.17</v>
      </c>
    </row>
    <row r="2820" spans="1:16" x14ac:dyDescent="0.35">
      <c r="A2820">
        <v>2009</v>
      </c>
      <c r="B2820">
        <v>9</v>
      </c>
      <c r="C2820">
        <v>16</v>
      </c>
      <c r="D2820">
        <v>3</v>
      </c>
      <c r="E2820">
        <v>0</v>
      </c>
      <c r="F2820">
        <v>0</v>
      </c>
      <c r="G2820">
        <v>32795697.66</v>
      </c>
      <c r="I2820" s="4">
        <f t="shared" si="228"/>
        <v>2009</v>
      </c>
      <c r="J2820" t="str">
        <f>VLOOKUP(B2820,Lookup!A:B,2,FALSE)</f>
        <v>Yobe</v>
      </c>
      <c r="K2820" t="str">
        <f>VLOOKUP(C2820,Lookup!D:E,2,FALSE)</f>
        <v>Information, Culture &amp; Tourism</v>
      </c>
      <c r="L2820" t="str">
        <f>VLOOKUP(D2820,Lookup!G:H,2,FALSE)</f>
        <v>Unclassified Subventions</v>
      </c>
      <c r="M2820" s="1">
        <f t="shared" ref="M2820:M2883" si="229">E2820</f>
        <v>0</v>
      </c>
      <c r="N2820" s="1">
        <f t="shared" ref="N2820:N2883" si="230">F2820</f>
        <v>0</v>
      </c>
      <c r="O2820" s="1">
        <f t="shared" ref="O2820:O2883" si="231">M2820+N2820</f>
        <v>0</v>
      </c>
      <c r="P2820" s="1">
        <f t="shared" ref="P2820:P2883" si="232">G2820</f>
        <v>32795697.66</v>
      </c>
    </row>
    <row r="2821" spans="1:16" x14ac:dyDescent="0.35">
      <c r="A2821">
        <v>2009</v>
      </c>
      <c r="B2821">
        <v>9</v>
      </c>
      <c r="C2821">
        <v>16</v>
      </c>
      <c r="D2821">
        <v>4</v>
      </c>
      <c r="E2821">
        <v>0</v>
      </c>
      <c r="F2821">
        <v>0</v>
      </c>
      <c r="G2821">
        <v>0</v>
      </c>
      <c r="I2821" s="4">
        <f t="shared" si="228"/>
        <v>2009</v>
      </c>
      <c r="J2821" t="str">
        <f>VLOOKUP(B2821,Lookup!A:B,2,FALSE)</f>
        <v>Yobe</v>
      </c>
      <c r="K2821" t="str">
        <f>VLOOKUP(C2821,Lookup!D:E,2,FALSE)</f>
        <v>Information, Culture &amp; Tourism</v>
      </c>
      <c r="L2821" t="str">
        <f>VLOOKUP(D2821,Lookup!G:H,2,FALSE)</f>
        <v>P &amp; G</v>
      </c>
      <c r="M2821" s="1">
        <f t="shared" si="229"/>
        <v>0</v>
      </c>
      <c r="N2821" s="1">
        <f t="shared" si="230"/>
        <v>0</v>
      </c>
      <c r="O2821" s="1">
        <f t="shared" si="231"/>
        <v>0</v>
      </c>
      <c r="P2821" s="1">
        <f t="shared" si="232"/>
        <v>0</v>
      </c>
    </row>
    <row r="2822" spans="1:16" x14ac:dyDescent="0.35">
      <c r="A2822">
        <v>2009</v>
      </c>
      <c r="B2822">
        <v>9</v>
      </c>
      <c r="C2822">
        <v>16</v>
      </c>
      <c r="D2822">
        <v>5</v>
      </c>
      <c r="E2822">
        <v>0</v>
      </c>
      <c r="F2822">
        <v>0</v>
      </c>
      <c r="G2822">
        <v>0</v>
      </c>
      <c r="I2822" s="4">
        <f t="shared" si="228"/>
        <v>2009</v>
      </c>
      <c r="J2822" t="str">
        <f>VLOOKUP(B2822,Lookup!A:B,2,FALSE)</f>
        <v>Yobe</v>
      </c>
      <c r="K2822" t="str">
        <f>VLOOKUP(C2822,Lookup!D:E,2,FALSE)</f>
        <v>Information, Culture &amp; Tourism</v>
      </c>
      <c r="L2822" t="str">
        <f>VLOOKUP(D2822,Lookup!G:H,2,FALSE)</f>
        <v>Other CRF</v>
      </c>
      <c r="M2822" s="1">
        <f t="shared" si="229"/>
        <v>0</v>
      </c>
      <c r="N2822" s="1">
        <f t="shared" si="230"/>
        <v>0</v>
      </c>
      <c r="O2822" s="1">
        <f t="shared" si="231"/>
        <v>0</v>
      </c>
      <c r="P2822" s="1">
        <f t="shared" si="232"/>
        <v>0</v>
      </c>
    </row>
    <row r="2823" spans="1:16" x14ac:dyDescent="0.35">
      <c r="A2823">
        <v>2009</v>
      </c>
      <c r="B2823">
        <v>9</v>
      </c>
      <c r="C2823">
        <v>16</v>
      </c>
      <c r="D2823">
        <v>6</v>
      </c>
      <c r="E2823">
        <v>0</v>
      </c>
      <c r="F2823">
        <v>0</v>
      </c>
      <c r="G2823">
        <v>0</v>
      </c>
      <c r="I2823" s="4">
        <f t="shared" si="228"/>
        <v>2009</v>
      </c>
      <c r="J2823" t="str">
        <f>VLOOKUP(B2823,Lookup!A:B,2,FALSE)</f>
        <v>Yobe</v>
      </c>
      <c r="K2823" t="str">
        <f>VLOOKUP(C2823,Lookup!D:E,2,FALSE)</f>
        <v>Information, Culture &amp; Tourism</v>
      </c>
      <c r="L2823" t="str">
        <f>VLOOKUP(D2823,Lookup!G:H,2,FALSE)</f>
        <v>Public Debt Charges</v>
      </c>
      <c r="M2823" s="1">
        <f t="shared" si="229"/>
        <v>0</v>
      </c>
      <c r="N2823" s="1">
        <f t="shared" si="230"/>
        <v>0</v>
      </c>
      <c r="O2823" s="1">
        <f t="shared" si="231"/>
        <v>0</v>
      </c>
      <c r="P2823" s="1">
        <f t="shared" si="232"/>
        <v>0</v>
      </c>
    </row>
    <row r="2824" spans="1:16" x14ac:dyDescent="0.35">
      <c r="A2824">
        <v>2009</v>
      </c>
      <c r="B2824">
        <v>9</v>
      </c>
      <c r="C2824">
        <v>16</v>
      </c>
      <c r="D2824">
        <v>7</v>
      </c>
      <c r="E2824">
        <v>0</v>
      </c>
      <c r="F2824">
        <v>0</v>
      </c>
      <c r="G2824">
        <v>0</v>
      </c>
      <c r="I2824" s="4">
        <f t="shared" si="228"/>
        <v>2009</v>
      </c>
      <c r="J2824" t="str">
        <f>VLOOKUP(B2824,Lookup!A:B,2,FALSE)</f>
        <v>Yobe</v>
      </c>
      <c r="K2824" t="str">
        <f>VLOOKUP(C2824,Lookup!D:E,2,FALSE)</f>
        <v>Information, Culture &amp; Tourism</v>
      </c>
      <c r="L2824" t="str">
        <f>VLOOKUP(D2824,Lookup!G:H,2,FALSE)</f>
        <v>Cont to LGs</v>
      </c>
      <c r="M2824" s="1">
        <f t="shared" si="229"/>
        <v>0</v>
      </c>
      <c r="N2824" s="1">
        <f t="shared" si="230"/>
        <v>0</v>
      </c>
      <c r="O2824" s="1">
        <f t="shared" si="231"/>
        <v>0</v>
      </c>
      <c r="P2824" s="1">
        <f t="shared" si="232"/>
        <v>0</v>
      </c>
    </row>
    <row r="2825" spans="1:16" x14ac:dyDescent="0.35">
      <c r="A2825">
        <v>2009</v>
      </c>
      <c r="B2825">
        <v>9</v>
      </c>
      <c r="C2825">
        <v>16</v>
      </c>
      <c r="D2825">
        <v>8</v>
      </c>
      <c r="E2825">
        <v>0</v>
      </c>
      <c r="F2825">
        <v>0</v>
      </c>
      <c r="G2825">
        <v>0</v>
      </c>
      <c r="I2825" s="4">
        <f t="shared" si="228"/>
        <v>2009</v>
      </c>
      <c r="J2825" t="str">
        <f>VLOOKUP(B2825,Lookup!A:B,2,FALSE)</f>
        <v>Yobe</v>
      </c>
      <c r="K2825" t="str">
        <f>VLOOKUP(C2825,Lookup!D:E,2,FALSE)</f>
        <v>Information, Culture &amp; Tourism</v>
      </c>
      <c r="L2825" t="str">
        <f>VLOOKUP(D2825,Lookup!G:H,2,FALSE)</f>
        <v>Others</v>
      </c>
      <c r="M2825" s="1">
        <f t="shared" si="229"/>
        <v>0</v>
      </c>
      <c r="N2825" s="1">
        <f t="shared" si="230"/>
        <v>0</v>
      </c>
      <c r="O2825" s="1">
        <f t="shared" si="231"/>
        <v>0</v>
      </c>
      <c r="P2825" s="1">
        <f t="shared" si="232"/>
        <v>0</v>
      </c>
    </row>
    <row r="2826" spans="1:16" x14ac:dyDescent="0.35">
      <c r="A2826">
        <v>2009</v>
      </c>
      <c r="B2826">
        <v>9</v>
      </c>
      <c r="C2826">
        <v>17</v>
      </c>
      <c r="D2826">
        <v>1</v>
      </c>
      <c r="E2826">
        <v>115864000</v>
      </c>
      <c r="F2826">
        <v>0</v>
      </c>
      <c r="G2826">
        <v>105447547.18000001</v>
      </c>
      <c r="I2826" s="4">
        <f t="shared" si="228"/>
        <v>2009</v>
      </c>
      <c r="J2826" t="str">
        <f>VLOOKUP(B2826,Lookup!A:B,2,FALSE)</f>
        <v>Yobe</v>
      </c>
      <c r="K2826" t="str">
        <f>VLOOKUP(C2826,Lookup!D:E,2,FALSE)</f>
        <v>Infrastructure</v>
      </c>
      <c r="L2826" t="str">
        <f>VLOOKUP(D2826,Lookup!G:H,2,FALSE)</f>
        <v>Personnel</v>
      </c>
      <c r="M2826" s="1">
        <f t="shared" si="229"/>
        <v>115864000</v>
      </c>
      <c r="N2826" s="1">
        <f t="shared" si="230"/>
        <v>0</v>
      </c>
      <c r="O2826" s="1">
        <f t="shared" si="231"/>
        <v>115864000</v>
      </c>
      <c r="P2826" s="1">
        <f t="shared" si="232"/>
        <v>105447547.18000001</v>
      </c>
    </row>
    <row r="2827" spans="1:16" x14ac:dyDescent="0.35">
      <c r="A2827">
        <v>2009</v>
      </c>
      <c r="B2827">
        <v>9</v>
      </c>
      <c r="C2827">
        <v>17</v>
      </c>
      <c r="D2827">
        <v>2</v>
      </c>
      <c r="E2827">
        <v>22800000</v>
      </c>
      <c r="F2827">
        <v>0</v>
      </c>
      <c r="G2827">
        <v>13901240</v>
      </c>
      <c r="I2827" s="4">
        <f t="shared" si="228"/>
        <v>2009</v>
      </c>
      <c r="J2827" t="str">
        <f>VLOOKUP(B2827,Lookup!A:B,2,FALSE)</f>
        <v>Yobe</v>
      </c>
      <c r="K2827" t="str">
        <f>VLOOKUP(C2827,Lookup!D:E,2,FALSE)</f>
        <v>Infrastructure</v>
      </c>
      <c r="L2827" t="str">
        <f>VLOOKUP(D2827,Lookup!G:H,2,FALSE)</f>
        <v>Overhead</v>
      </c>
      <c r="M2827" s="1">
        <f t="shared" si="229"/>
        <v>22800000</v>
      </c>
      <c r="N2827" s="1">
        <f t="shared" si="230"/>
        <v>0</v>
      </c>
      <c r="O2827" s="1">
        <f t="shared" si="231"/>
        <v>22800000</v>
      </c>
      <c r="P2827" s="1">
        <f t="shared" si="232"/>
        <v>13901240</v>
      </c>
    </row>
    <row r="2828" spans="1:16" x14ac:dyDescent="0.35">
      <c r="A2828">
        <v>2009</v>
      </c>
      <c r="B2828">
        <v>9</v>
      </c>
      <c r="C2828">
        <v>17</v>
      </c>
      <c r="D2828">
        <v>3</v>
      </c>
      <c r="E2828">
        <v>0</v>
      </c>
      <c r="F2828">
        <v>0</v>
      </c>
      <c r="G2828">
        <v>2400000</v>
      </c>
      <c r="I2828" s="4">
        <f t="shared" si="228"/>
        <v>2009</v>
      </c>
      <c r="J2828" t="str">
        <f>VLOOKUP(B2828,Lookup!A:B,2,FALSE)</f>
        <v>Yobe</v>
      </c>
      <c r="K2828" t="str">
        <f>VLOOKUP(C2828,Lookup!D:E,2,FALSE)</f>
        <v>Infrastructure</v>
      </c>
      <c r="L2828" t="str">
        <f>VLOOKUP(D2828,Lookup!G:H,2,FALSE)</f>
        <v>Unclassified Subventions</v>
      </c>
      <c r="M2828" s="1">
        <f t="shared" si="229"/>
        <v>0</v>
      </c>
      <c r="N2828" s="1">
        <f t="shared" si="230"/>
        <v>0</v>
      </c>
      <c r="O2828" s="1">
        <f t="shared" si="231"/>
        <v>0</v>
      </c>
      <c r="P2828" s="1">
        <f t="shared" si="232"/>
        <v>2400000</v>
      </c>
    </row>
    <row r="2829" spans="1:16" x14ac:dyDescent="0.35">
      <c r="A2829">
        <v>2009</v>
      </c>
      <c r="B2829">
        <v>9</v>
      </c>
      <c r="C2829">
        <v>17</v>
      </c>
      <c r="D2829">
        <v>4</v>
      </c>
      <c r="E2829">
        <v>0</v>
      </c>
      <c r="F2829">
        <v>0</v>
      </c>
      <c r="G2829">
        <v>0</v>
      </c>
      <c r="I2829" s="4">
        <f t="shared" si="228"/>
        <v>2009</v>
      </c>
      <c r="J2829" t="str">
        <f>VLOOKUP(B2829,Lookup!A:B,2,FALSE)</f>
        <v>Yobe</v>
      </c>
      <c r="K2829" t="str">
        <f>VLOOKUP(C2829,Lookup!D:E,2,FALSE)</f>
        <v>Infrastructure</v>
      </c>
      <c r="L2829" t="str">
        <f>VLOOKUP(D2829,Lookup!G:H,2,FALSE)</f>
        <v>P &amp; G</v>
      </c>
      <c r="M2829" s="1">
        <f t="shared" si="229"/>
        <v>0</v>
      </c>
      <c r="N2829" s="1">
        <f t="shared" si="230"/>
        <v>0</v>
      </c>
      <c r="O2829" s="1">
        <f t="shared" si="231"/>
        <v>0</v>
      </c>
      <c r="P2829" s="1">
        <f t="shared" si="232"/>
        <v>0</v>
      </c>
    </row>
    <row r="2830" spans="1:16" x14ac:dyDescent="0.35">
      <c r="A2830">
        <v>2009</v>
      </c>
      <c r="B2830">
        <v>9</v>
      </c>
      <c r="C2830">
        <v>17</v>
      </c>
      <c r="D2830">
        <v>5</v>
      </c>
      <c r="E2830">
        <v>0</v>
      </c>
      <c r="F2830">
        <v>0</v>
      </c>
      <c r="G2830">
        <v>0</v>
      </c>
      <c r="I2830" s="4">
        <f t="shared" si="228"/>
        <v>2009</v>
      </c>
      <c r="J2830" t="str">
        <f>VLOOKUP(B2830,Lookup!A:B,2,FALSE)</f>
        <v>Yobe</v>
      </c>
      <c r="K2830" t="str">
        <f>VLOOKUP(C2830,Lookup!D:E,2,FALSE)</f>
        <v>Infrastructure</v>
      </c>
      <c r="L2830" t="str">
        <f>VLOOKUP(D2830,Lookup!G:H,2,FALSE)</f>
        <v>Other CRF</v>
      </c>
      <c r="M2830" s="1">
        <f t="shared" si="229"/>
        <v>0</v>
      </c>
      <c r="N2830" s="1">
        <f t="shared" si="230"/>
        <v>0</v>
      </c>
      <c r="O2830" s="1">
        <f t="shared" si="231"/>
        <v>0</v>
      </c>
      <c r="P2830" s="1">
        <f t="shared" si="232"/>
        <v>0</v>
      </c>
    </row>
    <row r="2831" spans="1:16" x14ac:dyDescent="0.35">
      <c r="A2831">
        <v>2009</v>
      </c>
      <c r="B2831">
        <v>9</v>
      </c>
      <c r="C2831">
        <v>17</v>
      </c>
      <c r="D2831">
        <v>6</v>
      </c>
      <c r="E2831">
        <v>0</v>
      </c>
      <c r="F2831">
        <v>0</v>
      </c>
      <c r="G2831">
        <v>0</v>
      </c>
      <c r="I2831" s="4">
        <f t="shared" si="228"/>
        <v>2009</v>
      </c>
      <c r="J2831" t="str">
        <f>VLOOKUP(B2831,Lookup!A:B,2,FALSE)</f>
        <v>Yobe</v>
      </c>
      <c r="K2831" t="str">
        <f>VLOOKUP(C2831,Lookup!D:E,2,FALSE)</f>
        <v>Infrastructure</v>
      </c>
      <c r="L2831" t="str">
        <f>VLOOKUP(D2831,Lookup!G:H,2,FALSE)</f>
        <v>Public Debt Charges</v>
      </c>
      <c r="M2831" s="1">
        <f t="shared" si="229"/>
        <v>0</v>
      </c>
      <c r="N2831" s="1">
        <f t="shared" si="230"/>
        <v>0</v>
      </c>
      <c r="O2831" s="1">
        <f t="shared" si="231"/>
        <v>0</v>
      </c>
      <c r="P2831" s="1">
        <f t="shared" si="232"/>
        <v>0</v>
      </c>
    </row>
    <row r="2832" spans="1:16" x14ac:dyDescent="0.35">
      <c r="A2832">
        <v>2009</v>
      </c>
      <c r="B2832">
        <v>9</v>
      </c>
      <c r="C2832">
        <v>17</v>
      </c>
      <c r="D2832">
        <v>7</v>
      </c>
      <c r="E2832">
        <v>0</v>
      </c>
      <c r="F2832">
        <v>0</v>
      </c>
      <c r="G2832">
        <v>0</v>
      </c>
      <c r="I2832" s="4">
        <f t="shared" si="228"/>
        <v>2009</v>
      </c>
      <c r="J2832" t="str">
        <f>VLOOKUP(B2832,Lookup!A:B,2,FALSE)</f>
        <v>Yobe</v>
      </c>
      <c r="K2832" t="str">
        <f>VLOOKUP(C2832,Lookup!D:E,2,FALSE)</f>
        <v>Infrastructure</v>
      </c>
      <c r="L2832" t="str">
        <f>VLOOKUP(D2832,Lookup!G:H,2,FALSE)</f>
        <v>Cont to LGs</v>
      </c>
      <c r="M2832" s="1">
        <f t="shared" si="229"/>
        <v>0</v>
      </c>
      <c r="N2832" s="1">
        <f t="shared" si="230"/>
        <v>0</v>
      </c>
      <c r="O2832" s="1">
        <f t="shared" si="231"/>
        <v>0</v>
      </c>
      <c r="P2832" s="1">
        <f t="shared" si="232"/>
        <v>0</v>
      </c>
    </row>
    <row r="2833" spans="1:16" x14ac:dyDescent="0.35">
      <c r="A2833">
        <v>2009</v>
      </c>
      <c r="B2833">
        <v>9</v>
      </c>
      <c r="C2833">
        <v>17</v>
      </c>
      <c r="D2833">
        <v>8</v>
      </c>
      <c r="E2833">
        <v>0</v>
      </c>
      <c r="F2833">
        <v>0</v>
      </c>
      <c r="G2833">
        <v>0</v>
      </c>
      <c r="I2833" s="4">
        <f t="shared" si="228"/>
        <v>2009</v>
      </c>
      <c r="J2833" t="str">
        <f>VLOOKUP(B2833,Lookup!A:B,2,FALSE)</f>
        <v>Yobe</v>
      </c>
      <c r="K2833" t="str">
        <f>VLOOKUP(C2833,Lookup!D:E,2,FALSE)</f>
        <v>Infrastructure</v>
      </c>
      <c r="L2833" t="str">
        <f>VLOOKUP(D2833,Lookup!G:H,2,FALSE)</f>
        <v>Others</v>
      </c>
      <c r="M2833" s="1">
        <f t="shared" si="229"/>
        <v>0</v>
      </c>
      <c r="N2833" s="1">
        <f t="shared" si="230"/>
        <v>0</v>
      </c>
      <c r="O2833" s="1">
        <f t="shared" si="231"/>
        <v>0</v>
      </c>
      <c r="P2833" s="1">
        <f t="shared" si="232"/>
        <v>0</v>
      </c>
    </row>
    <row r="2834" spans="1:16" x14ac:dyDescent="0.35">
      <c r="A2834">
        <v>2009</v>
      </c>
      <c r="B2834">
        <v>9</v>
      </c>
      <c r="C2834">
        <v>27</v>
      </c>
      <c r="D2834">
        <v>1</v>
      </c>
      <c r="E2834">
        <v>112670000</v>
      </c>
      <c r="F2834">
        <v>0</v>
      </c>
      <c r="G2834">
        <v>162711424.73000002</v>
      </c>
      <c r="I2834" s="4">
        <f t="shared" si="228"/>
        <v>2009</v>
      </c>
      <c r="J2834" t="str">
        <f>VLOOKUP(B2834,Lookup!A:B,2,FALSE)</f>
        <v>Yobe</v>
      </c>
      <c r="K2834" t="str">
        <f>VLOOKUP(C2834,Lookup!D:E,2,FALSE)</f>
        <v>Power/Energy</v>
      </c>
      <c r="L2834" t="str">
        <f>VLOOKUP(D2834,Lookup!G:H,2,FALSE)</f>
        <v>Personnel</v>
      </c>
      <c r="M2834" s="1">
        <f t="shared" si="229"/>
        <v>112670000</v>
      </c>
      <c r="N2834" s="1">
        <f t="shared" si="230"/>
        <v>0</v>
      </c>
      <c r="O2834" s="1">
        <f t="shared" si="231"/>
        <v>112670000</v>
      </c>
      <c r="P2834" s="1">
        <f t="shared" si="232"/>
        <v>162711424.73000002</v>
      </c>
    </row>
    <row r="2835" spans="1:16" x14ac:dyDescent="0.35">
      <c r="A2835">
        <v>2009</v>
      </c>
      <c r="B2835">
        <v>9</v>
      </c>
      <c r="C2835">
        <v>27</v>
      </c>
      <c r="D2835">
        <v>2</v>
      </c>
      <c r="E2835">
        <v>10800000</v>
      </c>
      <c r="F2835">
        <v>0</v>
      </c>
      <c r="G2835">
        <v>13099023.58</v>
      </c>
      <c r="I2835" s="4">
        <f t="shared" si="228"/>
        <v>2009</v>
      </c>
      <c r="J2835" t="str">
        <f>VLOOKUP(B2835,Lookup!A:B,2,FALSE)</f>
        <v>Yobe</v>
      </c>
      <c r="K2835" t="str">
        <f>VLOOKUP(C2835,Lookup!D:E,2,FALSE)</f>
        <v>Power/Energy</v>
      </c>
      <c r="L2835" t="str">
        <f>VLOOKUP(D2835,Lookup!G:H,2,FALSE)</f>
        <v>Overhead</v>
      </c>
      <c r="M2835" s="1">
        <f t="shared" si="229"/>
        <v>10800000</v>
      </c>
      <c r="N2835" s="1">
        <f t="shared" si="230"/>
        <v>0</v>
      </c>
      <c r="O2835" s="1">
        <f t="shared" si="231"/>
        <v>10800000</v>
      </c>
      <c r="P2835" s="1">
        <f t="shared" si="232"/>
        <v>13099023.58</v>
      </c>
    </row>
    <row r="2836" spans="1:16" x14ac:dyDescent="0.35">
      <c r="A2836">
        <v>2009</v>
      </c>
      <c r="B2836">
        <v>9</v>
      </c>
      <c r="C2836">
        <v>27</v>
      </c>
      <c r="D2836">
        <v>3</v>
      </c>
      <c r="E2836">
        <v>0</v>
      </c>
      <c r="F2836">
        <v>0</v>
      </c>
      <c r="G2836">
        <v>5400000</v>
      </c>
      <c r="I2836" s="4">
        <f t="shared" si="228"/>
        <v>2009</v>
      </c>
      <c r="J2836" t="str">
        <f>VLOOKUP(B2836,Lookup!A:B,2,FALSE)</f>
        <v>Yobe</v>
      </c>
      <c r="K2836" t="str">
        <f>VLOOKUP(C2836,Lookup!D:E,2,FALSE)</f>
        <v>Power/Energy</v>
      </c>
      <c r="L2836" t="str">
        <f>VLOOKUP(D2836,Lookup!G:H,2,FALSE)</f>
        <v>Unclassified Subventions</v>
      </c>
      <c r="M2836" s="1">
        <f t="shared" si="229"/>
        <v>0</v>
      </c>
      <c r="N2836" s="1">
        <f t="shared" si="230"/>
        <v>0</v>
      </c>
      <c r="O2836" s="1">
        <f t="shared" si="231"/>
        <v>0</v>
      </c>
      <c r="P2836" s="1">
        <f t="shared" si="232"/>
        <v>5400000</v>
      </c>
    </row>
    <row r="2837" spans="1:16" x14ac:dyDescent="0.35">
      <c r="A2837">
        <v>2009</v>
      </c>
      <c r="B2837">
        <v>9</v>
      </c>
      <c r="C2837">
        <v>27</v>
      </c>
      <c r="D2837">
        <v>4</v>
      </c>
      <c r="E2837">
        <v>0</v>
      </c>
      <c r="F2837">
        <v>0</v>
      </c>
      <c r="G2837">
        <v>0</v>
      </c>
      <c r="I2837" s="4">
        <f t="shared" si="228"/>
        <v>2009</v>
      </c>
      <c r="J2837" t="str">
        <f>VLOOKUP(B2837,Lookup!A:B,2,FALSE)</f>
        <v>Yobe</v>
      </c>
      <c r="K2837" t="str">
        <f>VLOOKUP(C2837,Lookup!D:E,2,FALSE)</f>
        <v>Power/Energy</v>
      </c>
      <c r="L2837" t="str">
        <f>VLOOKUP(D2837,Lookup!G:H,2,FALSE)</f>
        <v>P &amp; G</v>
      </c>
      <c r="M2837" s="1">
        <f t="shared" si="229"/>
        <v>0</v>
      </c>
      <c r="N2837" s="1">
        <f t="shared" si="230"/>
        <v>0</v>
      </c>
      <c r="O2837" s="1">
        <f t="shared" si="231"/>
        <v>0</v>
      </c>
      <c r="P2837" s="1">
        <f t="shared" si="232"/>
        <v>0</v>
      </c>
    </row>
    <row r="2838" spans="1:16" x14ac:dyDescent="0.35">
      <c r="A2838">
        <v>2009</v>
      </c>
      <c r="B2838">
        <v>9</v>
      </c>
      <c r="C2838">
        <v>27</v>
      </c>
      <c r="D2838">
        <v>5</v>
      </c>
      <c r="E2838">
        <v>0</v>
      </c>
      <c r="F2838">
        <v>0</v>
      </c>
      <c r="G2838">
        <v>0</v>
      </c>
      <c r="I2838" s="4">
        <f t="shared" si="228"/>
        <v>2009</v>
      </c>
      <c r="J2838" t="str">
        <f>VLOOKUP(B2838,Lookup!A:B,2,FALSE)</f>
        <v>Yobe</v>
      </c>
      <c r="K2838" t="str">
        <f>VLOOKUP(C2838,Lookup!D:E,2,FALSE)</f>
        <v>Power/Energy</v>
      </c>
      <c r="L2838" t="str">
        <f>VLOOKUP(D2838,Lookup!G:H,2,FALSE)</f>
        <v>Other CRF</v>
      </c>
      <c r="M2838" s="1">
        <f t="shared" si="229"/>
        <v>0</v>
      </c>
      <c r="N2838" s="1">
        <f t="shared" si="230"/>
        <v>0</v>
      </c>
      <c r="O2838" s="1">
        <f t="shared" si="231"/>
        <v>0</v>
      </c>
      <c r="P2838" s="1">
        <f t="shared" si="232"/>
        <v>0</v>
      </c>
    </row>
    <row r="2839" spans="1:16" x14ac:dyDescent="0.35">
      <c r="A2839">
        <v>2009</v>
      </c>
      <c r="B2839">
        <v>9</v>
      </c>
      <c r="C2839">
        <v>27</v>
      </c>
      <c r="D2839">
        <v>6</v>
      </c>
      <c r="E2839">
        <v>0</v>
      </c>
      <c r="F2839">
        <v>0</v>
      </c>
      <c r="G2839">
        <v>0</v>
      </c>
      <c r="I2839" s="4">
        <f t="shared" si="228"/>
        <v>2009</v>
      </c>
      <c r="J2839" t="str">
        <f>VLOOKUP(B2839,Lookup!A:B,2,FALSE)</f>
        <v>Yobe</v>
      </c>
      <c r="K2839" t="str">
        <f>VLOOKUP(C2839,Lookup!D:E,2,FALSE)</f>
        <v>Power/Energy</v>
      </c>
      <c r="L2839" t="str">
        <f>VLOOKUP(D2839,Lookup!G:H,2,FALSE)</f>
        <v>Public Debt Charges</v>
      </c>
      <c r="M2839" s="1">
        <f t="shared" si="229"/>
        <v>0</v>
      </c>
      <c r="N2839" s="1">
        <f t="shared" si="230"/>
        <v>0</v>
      </c>
      <c r="O2839" s="1">
        <f t="shared" si="231"/>
        <v>0</v>
      </c>
      <c r="P2839" s="1">
        <f t="shared" si="232"/>
        <v>0</v>
      </c>
    </row>
    <row r="2840" spans="1:16" x14ac:dyDescent="0.35">
      <c r="A2840">
        <v>2009</v>
      </c>
      <c r="B2840">
        <v>9</v>
      </c>
      <c r="C2840">
        <v>27</v>
      </c>
      <c r="D2840">
        <v>7</v>
      </c>
      <c r="E2840">
        <v>0</v>
      </c>
      <c r="F2840">
        <v>0</v>
      </c>
      <c r="G2840">
        <v>0</v>
      </c>
      <c r="I2840" s="4">
        <f t="shared" si="228"/>
        <v>2009</v>
      </c>
      <c r="J2840" t="str">
        <f>VLOOKUP(B2840,Lookup!A:B,2,FALSE)</f>
        <v>Yobe</v>
      </c>
      <c r="K2840" t="str">
        <f>VLOOKUP(C2840,Lookup!D:E,2,FALSE)</f>
        <v>Power/Energy</v>
      </c>
      <c r="L2840" t="str">
        <f>VLOOKUP(D2840,Lookup!G:H,2,FALSE)</f>
        <v>Cont to LGs</v>
      </c>
      <c r="M2840" s="1">
        <f t="shared" si="229"/>
        <v>0</v>
      </c>
      <c r="N2840" s="1">
        <f t="shared" si="230"/>
        <v>0</v>
      </c>
      <c r="O2840" s="1">
        <f t="shared" si="231"/>
        <v>0</v>
      </c>
      <c r="P2840" s="1">
        <f t="shared" si="232"/>
        <v>0</v>
      </c>
    </row>
    <row r="2841" spans="1:16" x14ac:dyDescent="0.35">
      <c r="A2841">
        <v>2009</v>
      </c>
      <c r="B2841">
        <v>9</v>
      </c>
      <c r="C2841">
        <v>27</v>
      </c>
      <c r="D2841">
        <v>8</v>
      </c>
      <c r="E2841">
        <v>0</v>
      </c>
      <c r="F2841">
        <v>0</v>
      </c>
      <c r="G2841">
        <v>0</v>
      </c>
      <c r="I2841" s="4">
        <f t="shared" si="228"/>
        <v>2009</v>
      </c>
      <c r="J2841" t="str">
        <f>VLOOKUP(B2841,Lookup!A:B,2,FALSE)</f>
        <v>Yobe</v>
      </c>
      <c r="K2841" t="str">
        <f>VLOOKUP(C2841,Lookup!D:E,2,FALSE)</f>
        <v>Power/Energy</v>
      </c>
      <c r="L2841" t="str">
        <f>VLOOKUP(D2841,Lookup!G:H,2,FALSE)</f>
        <v>Others</v>
      </c>
      <c r="M2841" s="1">
        <f t="shared" si="229"/>
        <v>0</v>
      </c>
      <c r="N2841" s="1">
        <f t="shared" si="230"/>
        <v>0</v>
      </c>
      <c r="O2841" s="1">
        <f t="shared" si="231"/>
        <v>0</v>
      </c>
      <c r="P2841" s="1">
        <f t="shared" si="232"/>
        <v>0</v>
      </c>
    </row>
    <row r="2842" spans="1:16" x14ac:dyDescent="0.35">
      <c r="A2842">
        <v>2009</v>
      </c>
      <c r="B2842">
        <v>9</v>
      </c>
      <c r="C2842">
        <v>30</v>
      </c>
      <c r="D2842">
        <v>1</v>
      </c>
      <c r="E2842">
        <v>0</v>
      </c>
      <c r="F2842">
        <v>0</v>
      </c>
      <c r="G2842">
        <v>0</v>
      </c>
      <c r="I2842" s="4">
        <f t="shared" si="228"/>
        <v>2009</v>
      </c>
      <c r="J2842" t="str">
        <f>VLOOKUP(B2842,Lookup!A:B,2,FALSE)</f>
        <v>Yobe</v>
      </c>
      <c r="K2842" t="str">
        <f>VLOOKUP(C2842,Lookup!D:E,2,FALSE)</f>
        <v>Science and Technology</v>
      </c>
      <c r="L2842" t="str">
        <f>VLOOKUP(D2842,Lookup!G:H,2,FALSE)</f>
        <v>Personnel</v>
      </c>
      <c r="M2842" s="1">
        <f t="shared" si="229"/>
        <v>0</v>
      </c>
      <c r="N2842" s="1">
        <f t="shared" si="230"/>
        <v>0</v>
      </c>
      <c r="O2842" s="1">
        <f t="shared" si="231"/>
        <v>0</v>
      </c>
      <c r="P2842" s="1">
        <f t="shared" si="232"/>
        <v>0</v>
      </c>
    </row>
    <row r="2843" spans="1:16" x14ac:dyDescent="0.35">
      <c r="A2843">
        <v>2009</v>
      </c>
      <c r="B2843">
        <v>9</v>
      </c>
      <c r="C2843">
        <v>30</v>
      </c>
      <c r="D2843">
        <v>2</v>
      </c>
      <c r="E2843">
        <v>0</v>
      </c>
      <c r="F2843">
        <v>0</v>
      </c>
      <c r="G2843">
        <v>0</v>
      </c>
      <c r="I2843" s="4">
        <f t="shared" si="228"/>
        <v>2009</v>
      </c>
      <c r="J2843" t="str">
        <f>VLOOKUP(B2843,Lookup!A:B,2,FALSE)</f>
        <v>Yobe</v>
      </c>
      <c r="K2843" t="str">
        <f>VLOOKUP(C2843,Lookup!D:E,2,FALSE)</f>
        <v>Science and Technology</v>
      </c>
      <c r="L2843" t="str">
        <f>VLOOKUP(D2843,Lookup!G:H,2,FALSE)</f>
        <v>Overhead</v>
      </c>
      <c r="M2843" s="1">
        <f t="shared" si="229"/>
        <v>0</v>
      </c>
      <c r="N2843" s="1">
        <f t="shared" si="230"/>
        <v>0</v>
      </c>
      <c r="O2843" s="1">
        <f t="shared" si="231"/>
        <v>0</v>
      </c>
      <c r="P2843" s="1">
        <f t="shared" si="232"/>
        <v>0</v>
      </c>
    </row>
    <row r="2844" spans="1:16" x14ac:dyDescent="0.35">
      <c r="A2844">
        <v>2009</v>
      </c>
      <c r="B2844">
        <v>9</v>
      </c>
      <c r="C2844">
        <v>30</v>
      </c>
      <c r="D2844">
        <v>3</v>
      </c>
      <c r="E2844">
        <v>0</v>
      </c>
      <c r="F2844">
        <v>0</v>
      </c>
      <c r="G2844">
        <v>0</v>
      </c>
      <c r="I2844" s="4">
        <f t="shared" si="228"/>
        <v>2009</v>
      </c>
      <c r="J2844" t="str">
        <f>VLOOKUP(B2844,Lookup!A:B,2,FALSE)</f>
        <v>Yobe</v>
      </c>
      <c r="K2844" t="str">
        <f>VLOOKUP(C2844,Lookup!D:E,2,FALSE)</f>
        <v>Science and Technology</v>
      </c>
      <c r="L2844" t="str">
        <f>VLOOKUP(D2844,Lookup!G:H,2,FALSE)</f>
        <v>Unclassified Subventions</v>
      </c>
      <c r="M2844" s="1">
        <f t="shared" si="229"/>
        <v>0</v>
      </c>
      <c r="N2844" s="1">
        <f t="shared" si="230"/>
        <v>0</v>
      </c>
      <c r="O2844" s="1">
        <f t="shared" si="231"/>
        <v>0</v>
      </c>
      <c r="P2844" s="1">
        <f t="shared" si="232"/>
        <v>0</v>
      </c>
    </row>
    <row r="2845" spans="1:16" x14ac:dyDescent="0.35">
      <c r="A2845">
        <v>2009</v>
      </c>
      <c r="B2845">
        <v>9</v>
      </c>
      <c r="C2845">
        <v>30</v>
      </c>
      <c r="D2845">
        <v>4</v>
      </c>
      <c r="E2845">
        <v>0</v>
      </c>
      <c r="F2845">
        <v>0</v>
      </c>
      <c r="G2845">
        <v>0</v>
      </c>
      <c r="I2845" s="4">
        <f t="shared" si="228"/>
        <v>2009</v>
      </c>
      <c r="J2845" t="str">
        <f>VLOOKUP(B2845,Lookup!A:B,2,FALSE)</f>
        <v>Yobe</v>
      </c>
      <c r="K2845" t="str">
        <f>VLOOKUP(C2845,Lookup!D:E,2,FALSE)</f>
        <v>Science and Technology</v>
      </c>
      <c r="L2845" t="str">
        <f>VLOOKUP(D2845,Lookup!G:H,2,FALSE)</f>
        <v>P &amp; G</v>
      </c>
      <c r="M2845" s="1">
        <f t="shared" si="229"/>
        <v>0</v>
      </c>
      <c r="N2845" s="1">
        <f t="shared" si="230"/>
        <v>0</v>
      </c>
      <c r="O2845" s="1">
        <f t="shared" si="231"/>
        <v>0</v>
      </c>
      <c r="P2845" s="1">
        <f t="shared" si="232"/>
        <v>0</v>
      </c>
    </row>
    <row r="2846" spans="1:16" x14ac:dyDescent="0.35">
      <c r="A2846">
        <v>2009</v>
      </c>
      <c r="B2846">
        <v>9</v>
      </c>
      <c r="C2846">
        <v>30</v>
      </c>
      <c r="D2846">
        <v>5</v>
      </c>
      <c r="E2846">
        <v>0</v>
      </c>
      <c r="F2846">
        <v>0</v>
      </c>
      <c r="G2846">
        <v>0</v>
      </c>
      <c r="I2846" s="4">
        <f t="shared" si="228"/>
        <v>2009</v>
      </c>
      <c r="J2846" t="str">
        <f>VLOOKUP(B2846,Lookup!A:B,2,FALSE)</f>
        <v>Yobe</v>
      </c>
      <c r="K2846" t="str">
        <f>VLOOKUP(C2846,Lookup!D:E,2,FALSE)</f>
        <v>Science and Technology</v>
      </c>
      <c r="L2846" t="str">
        <f>VLOOKUP(D2846,Lookup!G:H,2,FALSE)</f>
        <v>Other CRF</v>
      </c>
      <c r="M2846" s="1">
        <f t="shared" si="229"/>
        <v>0</v>
      </c>
      <c r="N2846" s="1">
        <f t="shared" si="230"/>
        <v>0</v>
      </c>
      <c r="O2846" s="1">
        <f t="shared" si="231"/>
        <v>0</v>
      </c>
      <c r="P2846" s="1">
        <f t="shared" si="232"/>
        <v>0</v>
      </c>
    </row>
    <row r="2847" spans="1:16" x14ac:dyDescent="0.35">
      <c r="A2847">
        <v>2009</v>
      </c>
      <c r="B2847">
        <v>9</v>
      </c>
      <c r="C2847">
        <v>30</v>
      </c>
      <c r="D2847">
        <v>6</v>
      </c>
      <c r="E2847">
        <v>0</v>
      </c>
      <c r="F2847">
        <v>0</v>
      </c>
      <c r="G2847">
        <v>0</v>
      </c>
      <c r="I2847" s="4">
        <f t="shared" si="228"/>
        <v>2009</v>
      </c>
      <c r="J2847" t="str">
        <f>VLOOKUP(B2847,Lookup!A:B,2,FALSE)</f>
        <v>Yobe</v>
      </c>
      <c r="K2847" t="str">
        <f>VLOOKUP(C2847,Lookup!D:E,2,FALSE)</f>
        <v>Science and Technology</v>
      </c>
      <c r="L2847" t="str">
        <f>VLOOKUP(D2847,Lookup!G:H,2,FALSE)</f>
        <v>Public Debt Charges</v>
      </c>
      <c r="M2847" s="1">
        <f t="shared" si="229"/>
        <v>0</v>
      </c>
      <c r="N2847" s="1">
        <f t="shared" si="230"/>
        <v>0</v>
      </c>
      <c r="O2847" s="1">
        <f t="shared" si="231"/>
        <v>0</v>
      </c>
      <c r="P2847" s="1">
        <f t="shared" si="232"/>
        <v>0</v>
      </c>
    </row>
    <row r="2848" spans="1:16" x14ac:dyDescent="0.35">
      <c r="A2848">
        <v>2009</v>
      </c>
      <c r="B2848">
        <v>9</v>
      </c>
      <c r="C2848">
        <v>30</v>
      </c>
      <c r="D2848">
        <v>7</v>
      </c>
      <c r="E2848">
        <v>0</v>
      </c>
      <c r="F2848">
        <v>0</v>
      </c>
      <c r="G2848">
        <v>0</v>
      </c>
      <c r="I2848" s="4">
        <f t="shared" si="228"/>
        <v>2009</v>
      </c>
      <c r="J2848" t="str">
        <f>VLOOKUP(B2848,Lookup!A:B,2,FALSE)</f>
        <v>Yobe</v>
      </c>
      <c r="K2848" t="str">
        <f>VLOOKUP(C2848,Lookup!D:E,2,FALSE)</f>
        <v>Science and Technology</v>
      </c>
      <c r="L2848" t="str">
        <f>VLOOKUP(D2848,Lookup!G:H,2,FALSE)</f>
        <v>Cont to LGs</v>
      </c>
      <c r="M2848" s="1">
        <f t="shared" si="229"/>
        <v>0</v>
      </c>
      <c r="N2848" s="1">
        <f t="shared" si="230"/>
        <v>0</v>
      </c>
      <c r="O2848" s="1">
        <f t="shared" si="231"/>
        <v>0</v>
      </c>
      <c r="P2848" s="1">
        <f t="shared" si="232"/>
        <v>0</v>
      </c>
    </row>
    <row r="2849" spans="1:16" x14ac:dyDescent="0.35">
      <c r="A2849">
        <v>2009</v>
      </c>
      <c r="B2849">
        <v>9</v>
      </c>
      <c r="C2849">
        <v>30</v>
      </c>
      <c r="D2849">
        <v>8</v>
      </c>
      <c r="E2849">
        <v>0</v>
      </c>
      <c r="F2849">
        <v>0</v>
      </c>
      <c r="G2849">
        <v>0</v>
      </c>
      <c r="I2849" s="4">
        <f t="shared" si="228"/>
        <v>2009</v>
      </c>
      <c r="J2849" t="str">
        <f>VLOOKUP(B2849,Lookup!A:B,2,FALSE)</f>
        <v>Yobe</v>
      </c>
      <c r="K2849" t="str">
        <f>VLOOKUP(C2849,Lookup!D:E,2,FALSE)</f>
        <v>Science and Technology</v>
      </c>
      <c r="L2849" t="str">
        <f>VLOOKUP(D2849,Lookup!G:H,2,FALSE)</f>
        <v>Others</v>
      </c>
      <c r="M2849" s="1">
        <f t="shared" si="229"/>
        <v>0</v>
      </c>
      <c r="N2849" s="1">
        <f t="shared" si="230"/>
        <v>0</v>
      </c>
      <c r="O2849" s="1">
        <f t="shared" si="231"/>
        <v>0</v>
      </c>
      <c r="P2849" s="1">
        <f t="shared" si="232"/>
        <v>0</v>
      </c>
    </row>
    <row r="2850" spans="1:16" x14ac:dyDescent="0.35">
      <c r="A2850">
        <v>2009</v>
      </c>
      <c r="B2850">
        <v>9</v>
      </c>
      <c r="C2850">
        <v>32</v>
      </c>
      <c r="D2850">
        <v>1</v>
      </c>
      <c r="E2850">
        <v>202080000</v>
      </c>
      <c r="F2850">
        <v>0</v>
      </c>
      <c r="G2850">
        <v>187139280.61000001</v>
      </c>
      <c r="I2850" s="4">
        <f t="shared" si="228"/>
        <v>2009</v>
      </c>
      <c r="J2850" t="str">
        <f>VLOOKUP(B2850,Lookup!A:B,2,FALSE)</f>
        <v>Yobe</v>
      </c>
      <c r="K2850" t="str">
        <f>VLOOKUP(C2850,Lookup!D:E,2,FALSE)</f>
        <v>Town, Urban and Regional Development</v>
      </c>
      <c r="L2850" t="str">
        <f>VLOOKUP(D2850,Lookup!G:H,2,FALSE)</f>
        <v>Personnel</v>
      </c>
      <c r="M2850" s="1">
        <f t="shared" si="229"/>
        <v>202080000</v>
      </c>
      <c r="N2850" s="1">
        <f t="shared" si="230"/>
        <v>0</v>
      </c>
      <c r="O2850" s="1">
        <f t="shared" si="231"/>
        <v>202080000</v>
      </c>
      <c r="P2850" s="1">
        <f t="shared" si="232"/>
        <v>187139280.61000001</v>
      </c>
    </row>
    <row r="2851" spans="1:16" x14ac:dyDescent="0.35">
      <c r="A2851">
        <v>2009</v>
      </c>
      <c r="B2851">
        <v>9</v>
      </c>
      <c r="C2851">
        <v>32</v>
      </c>
      <c r="D2851">
        <v>2</v>
      </c>
      <c r="E2851">
        <v>44400000</v>
      </c>
      <c r="F2851">
        <v>0</v>
      </c>
      <c r="G2851">
        <v>26333535.890000001</v>
      </c>
      <c r="I2851" s="4">
        <f t="shared" si="228"/>
        <v>2009</v>
      </c>
      <c r="J2851" t="str">
        <f>VLOOKUP(B2851,Lookup!A:B,2,FALSE)</f>
        <v>Yobe</v>
      </c>
      <c r="K2851" t="str">
        <f>VLOOKUP(C2851,Lookup!D:E,2,FALSE)</f>
        <v>Town, Urban and Regional Development</v>
      </c>
      <c r="L2851" t="str">
        <f>VLOOKUP(D2851,Lookup!G:H,2,FALSE)</f>
        <v>Overhead</v>
      </c>
      <c r="M2851" s="1">
        <f t="shared" si="229"/>
        <v>44400000</v>
      </c>
      <c r="N2851" s="1">
        <f t="shared" si="230"/>
        <v>0</v>
      </c>
      <c r="O2851" s="1">
        <f t="shared" si="231"/>
        <v>44400000</v>
      </c>
      <c r="P2851" s="1">
        <f t="shared" si="232"/>
        <v>26333535.890000001</v>
      </c>
    </row>
    <row r="2852" spans="1:16" x14ac:dyDescent="0.35">
      <c r="A2852">
        <v>2009</v>
      </c>
      <c r="B2852">
        <v>9</v>
      </c>
      <c r="C2852">
        <v>32</v>
      </c>
      <c r="D2852">
        <v>3</v>
      </c>
      <c r="E2852">
        <v>0</v>
      </c>
      <c r="F2852">
        <v>0</v>
      </c>
      <c r="G2852">
        <v>4200000</v>
      </c>
      <c r="I2852" s="4">
        <f t="shared" si="228"/>
        <v>2009</v>
      </c>
      <c r="J2852" t="str">
        <f>VLOOKUP(B2852,Lookup!A:B,2,FALSE)</f>
        <v>Yobe</v>
      </c>
      <c r="K2852" t="str">
        <f>VLOOKUP(C2852,Lookup!D:E,2,FALSE)</f>
        <v>Town, Urban and Regional Development</v>
      </c>
      <c r="L2852" t="str">
        <f>VLOOKUP(D2852,Lookup!G:H,2,FALSE)</f>
        <v>Unclassified Subventions</v>
      </c>
      <c r="M2852" s="1">
        <f t="shared" si="229"/>
        <v>0</v>
      </c>
      <c r="N2852" s="1">
        <f t="shared" si="230"/>
        <v>0</v>
      </c>
      <c r="O2852" s="1">
        <f t="shared" si="231"/>
        <v>0</v>
      </c>
      <c r="P2852" s="1">
        <f t="shared" si="232"/>
        <v>4200000</v>
      </c>
    </row>
    <row r="2853" spans="1:16" x14ac:dyDescent="0.35">
      <c r="A2853">
        <v>2009</v>
      </c>
      <c r="B2853">
        <v>9</v>
      </c>
      <c r="C2853">
        <v>32</v>
      </c>
      <c r="D2853">
        <v>4</v>
      </c>
      <c r="E2853">
        <v>0</v>
      </c>
      <c r="F2853">
        <v>0</v>
      </c>
      <c r="G2853">
        <v>0</v>
      </c>
      <c r="I2853" s="4">
        <f t="shared" si="228"/>
        <v>2009</v>
      </c>
      <c r="J2853" t="str">
        <f>VLOOKUP(B2853,Lookup!A:B,2,FALSE)</f>
        <v>Yobe</v>
      </c>
      <c r="K2853" t="str">
        <f>VLOOKUP(C2853,Lookup!D:E,2,FALSE)</f>
        <v>Town, Urban and Regional Development</v>
      </c>
      <c r="L2853" t="str">
        <f>VLOOKUP(D2853,Lookup!G:H,2,FALSE)</f>
        <v>P &amp; G</v>
      </c>
      <c r="M2853" s="1">
        <f t="shared" si="229"/>
        <v>0</v>
      </c>
      <c r="N2853" s="1">
        <f t="shared" si="230"/>
        <v>0</v>
      </c>
      <c r="O2853" s="1">
        <f t="shared" si="231"/>
        <v>0</v>
      </c>
      <c r="P2853" s="1">
        <f t="shared" si="232"/>
        <v>0</v>
      </c>
    </row>
    <row r="2854" spans="1:16" x14ac:dyDescent="0.35">
      <c r="A2854">
        <v>2009</v>
      </c>
      <c r="B2854">
        <v>9</v>
      </c>
      <c r="C2854">
        <v>32</v>
      </c>
      <c r="D2854">
        <v>5</v>
      </c>
      <c r="E2854">
        <v>0</v>
      </c>
      <c r="F2854">
        <v>0</v>
      </c>
      <c r="G2854">
        <v>0</v>
      </c>
      <c r="I2854" s="4">
        <f t="shared" si="228"/>
        <v>2009</v>
      </c>
      <c r="J2854" t="str">
        <f>VLOOKUP(B2854,Lookup!A:B,2,FALSE)</f>
        <v>Yobe</v>
      </c>
      <c r="K2854" t="str">
        <f>VLOOKUP(C2854,Lookup!D:E,2,FALSE)</f>
        <v>Town, Urban and Regional Development</v>
      </c>
      <c r="L2854" t="str">
        <f>VLOOKUP(D2854,Lookup!G:H,2,FALSE)</f>
        <v>Other CRF</v>
      </c>
      <c r="M2854" s="1">
        <f t="shared" si="229"/>
        <v>0</v>
      </c>
      <c r="N2854" s="1">
        <f t="shared" si="230"/>
        <v>0</v>
      </c>
      <c r="O2854" s="1">
        <f t="shared" si="231"/>
        <v>0</v>
      </c>
      <c r="P2854" s="1">
        <f t="shared" si="232"/>
        <v>0</v>
      </c>
    </row>
    <row r="2855" spans="1:16" x14ac:dyDescent="0.35">
      <c r="A2855">
        <v>2009</v>
      </c>
      <c r="B2855">
        <v>9</v>
      </c>
      <c r="C2855">
        <v>32</v>
      </c>
      <c r="D2855">
        <v>6</v>
      </c>
      <c r="E2855">
        <v>0</v>
      </c>
      <c r="F2855">
        <v>0</v>
      </c>
      <c r="G2855">
        <v>0</v>
      </c>
      <c r="I2855" s="4">
        <f t="shared" si="228"/>
        <v>2009</v>
      </c>
      <c r="J2855" t="str">
        <f>VLOOKUP(B2855,Lookup!A:B,2,FALSE)</f>
        <v>Yobe</v>
      </c>
      <c r="K2855" t="str">
        <f>VLOOKUP(C2855,Lookup!D:E,2,FALSE)</f>
        <v>Town, Urban and Regional Development</v>
      </c>
      <c r="L2855" t="str">
        <f>VLOOKUP(D2855,Lookup!G:H,2,FALSE)</f>
        <v>Public Debt Charges</v>
      </c>
      <c r="M2855" s="1">
        <f t="shared" si="229"/>
        <v>0</v>
      </c>
      <c r="N2855" s="1">
        <f t="shared" si="230"/>
        <v>0</v>
      </c>
      <c r="O2855" s="1">
        <f t="shared" si="231"/>
        <v>0</v>
      </c>
      <c r="P2855" s="1">
        <f t="shared" si="232"/>
        <v>0</v>
      </c>
    </row>
    <row r="2856" spans="1:16" x14ac:dyDescent="0.35">
      <c r="A2856">
        <v>2009</v>
      </c>
      <c r="B2856">
        <v>9</v>
      </c>
      <c r="C2856">
        <v>32</v>
      </c>
      <c r="D2856">
        <v>7</v>
      </c>
      <c r="E2856">
        <v>0</v>
      </c>
      <c r="F2856">
        <v>0</v>
      </c>
      <c r="G2856">
        <v>0</v>
      </c>
      <c r="I2856" s="4">
        <f t="shared" si="228"/>
        <v>2009</v>
      </c>
      <c r="J2856" t="str">
        <f>VLOOKUP(B2856,Lookup!A:B,2,FALSE)</f>
        <v>Yobe</v>
      </c>
      <c r="K2856" t="str">
        <f>VLOOKUP(C2856,Lookup!D:E,2,FALSE)</f>
        <v>Town, Urban and Regional Development</v>
      </c>
      <c r="L2856" t="str">
        <f>VLOOKUP(D2856,Lookup!G:H,2,FALSE)</f>
        <v>Cont to LGs</v>
      </c>
      <c r="M2856" s="1">
        <f t="shared" si="229"/>
        <v>0</v>
      </c>
      <c r="N2856" s="1">
        <f t="shared" si="230"/>
        <v>0</v>
      </c>
      <c r="O2856" s="1">
        <f t="shared" si="231"/>
        <v>0</v>
      </c>
      <c r="P2856" s="1">
        <f t="shared" si="232"/>
        <v>0</v>
      </c>
    </row>
    <row r="2857" spans="1:16" x14ac:dyDescent="0.35">
      <c r="A2857">
        <v>2009</v>
      </c>
      <c r="B2857">
        <v>9</v>
      </c>
      <c r="C2857">
        <v>32</v>
      </c>
      <c r="D2857">
        <v>8</v>
      </c>
      <c r="E2857">
        <v>0</v>
      </c>
      <c r="F2857">
        <v>0</v>
      </c>
      <c r="G2857">
        <v>0</v>
      </c>
      <c r="I2857" s="4">
        <f t="shared" si="228"/>
        <v>2009</v>
      </c>
      <c r="J2857" t="str">
        <f>VLOOKUP(B2857,Lookup!A:B,2,FALSE)</f>
        <v>Yobe</v>
      </c>
      <c r="K2857" t="str">
        <f>VLOOKUP(C2857,Lookup!D:E,2,FALSE)</f>
        <v>Town, Urban and Regional Development</v>
      </c>
      <c r="L2857" t="str">
        <f>VLOOKUP(D2857,Lookup!G:H,2,FALSE)</f>
        <v>Others</v>
      </c>
      <c r="M2857" s="1">
        <f t="shared" si="229"/>
        <v>0</v>
      </c>
      <c r="N2857" s="1">
        <f t="shared" si="230"/>
        <v>0</v>
      </c>
      <c r="O2857" s="1">
        <f t="shared" si="231"/>
        <v>0</v>
      </c>
      <c r="P2857" s="1">
        <f t="shared" si="232"/>
        <v>0</v>
      </c>
    </row>
    <row r="2858" spans="1:16" x14ac:dyDescent="0.35">
      <c r="A2858">
        <v>2009</v>
      </c>
      <c r="B2858">
        <v>9</v>
      </c>
      <c r="C2858">
        <v>33</v>
      </c>
      <c r="D2858">
        <v>1</v>
      </c>
      <c r="E2858">
        <v>105192000</v>
      </c>
      <c r="F2858">
        <v>0</v>
      </c>
      <c r="G2858">
        <v>44079272.560000002</v>
      </c>
      <c r="I2858" s="4">
        <f t="shared" si="228"/>
        <v>2009</v>
      </c>
      <c r="J2858" t="str">
        <f>VLOOKUP(B2858,Lookup!A:B,2,FALSE)</f>
        <v>Yobe</v>
      </c>
      <c r="K2858" t="str">
        <f>VLOOKUP(C2858,Lookup!D:E,2,FALSE)</f>
        <v>Trade, Commerce and Industry</v>
      </c>
      <c r="L2858" t="str">
        <f>VLOOKUP(D2858,Lookup!G:H,2,FALSE)</f>
        <v>Personnel</v>
      </c>
      <c r="M2858" s="1">
        <f t="shared" si="229"/>
        <v>105192000</v>
      </c>
      <c r="N2858" s="1">
        <f t="shared" si="230"/>
        <v>0</v>
      </c>
      <c r="O2858" s="1">
        <f t="shared" si="231"/>
        <v>105192000</v>
      </c>
      <c r="P2858" s="1">
        <f t="shared" si="232"/>
        <v>44079272.560000002</v>
      </c>
    </row>
    <row r="2859" spans="1:16" x14ac:dyDescent="0.35">
      <c r="A2859">
        <v>2009</v>
      </c>
      <c r="B2859">
        <v>9</v>
      </c>
      <c r="C2859">
        <v>33</v>
      </c>
      <c r="D2859">
        <v>2</v>
      </c>
      <c r="E2859">
        <v>37200000</v>
      </c>
      <c r="F2859">
        <v>0</v>
      </c>
      <c r="G2859">
        <v>12322884.42</v>
      </c>
      <c r="I2859" s="4">
        <f t="shared" si="228"/>
        <v>2009</v>
      </c>
      <c r="J2859" t="str">
        <f>VLOOKUP(B2859,Lookup!A:B,2,FALSE)</f>
        <v>Yobe</v>
      </c>
      <c r="K2859" t="str">
        <f>VLOOKUP(C2859,Lookup!D:E,2,FALSE)</f>
        <v>Trade, Commerce and Industry</v>
      </c>
      <c r="L2859" t="str">
        <f>VLOOKUP(D2859,Lookup!G:H,2,FALSE)</f>
        <v>Overhead</v>
      </c>
      <c r="M2859" s="1">
        <f t="shared" si="229"/>
        <v>37200000</v>
      </c>
      <c r="N2859" s="1">
        <f t="shared" si="230"/>
        <v>0</v>
      </c>
      <c r="O2859" s="1">
        <f t="shared" si="231"/>
        <v>37200000</v>
      </c>
      <c r="P2859" s="1">
        <f t="shared" si="232"/>
        <v>12322884.42</v>
      </c>
    </row>
    <row r="2860" spans="1:16" x14ac:dyDescent="0.35">
      <c r="A2860">
        <v>2009</v>
      </c>
      <c r="B2860">
        <v>9</v>
      </c>
      <c r="C2860">
        <v>33</v>
      </c>
      <c r="D2860">
        <v>3</v>
      </c>
      <c r="E2860">
        <v>0</v>
      </c>
      <c r="F2860">
        <v>0</v>
      </c>
      <c r="G2860">
        <v>600000</v>
      </c>
      <c r="I2860" s="4">
        <f t="shared" si="228"/>
        <v>2009</v>
      </c>
      <c r="J2860" t="str">
        <f>VLOOKUP(B2860,Lookup!A:B,2,FALSE)</f>
        <v>Yobe</v>
      </c>
      <c r="K2860" t="str">
        <f>VLOOKUP(C2860,Lookup!D:E,2,FALSE)</f>
        <v>Trade, Commerce and Industry</v>
      </c>
      <c r="L2860" t="str">
        <f>VLOOKUP(D2860,Lookup!G:H,2,FALSE)</f>
        <v>Unclassified Subventions</v>
      </c>
      <c r="M2860" s="1">
        <f t="shared" si="229"/>
        <v>0</v>
      </c>
      <c r="N2860" s="1">
        <f t="shared" si="230"/>
        <v>0</v>
      </c>
      <c r="O2860" s="1">
        <f t="shared" si="231"/>
        <v>0</v>
      </c>
      <c r="P2860" s="1">
        <f t="shared" si="232"/>
        <v>600000</v>
      </c>
    </row>
    <row r="2861" spans="1:16" x14ac:dyDescent="0.35">
      <c r="A2861">
        <v>2009</v>
      </c>
      <c r="B2861">
        <v>9</v>
      </c>
      <c r="C2861">
        <v>33</v>
      </c>
      <c r="D2861">
        <v>4</v>
      </c>
      <c r="E2861">
        <v>0</v>
      </c>
      <c r="F2861">
        <v>0</v>
      </c>
      <c r="G2861">
        <v>0</v>
      </c>
      <c r="I2861" s="4">
        <f t="shared" si="228"/>
        <v>2009</v>
      </c>
      <c r="J2861" t="str">
        <f>VLOOKUP(B2861,Lookup!A:B,2,FALSE)</f>
        <v>Yobe</v>
      </c>
      <c r="K2861" t="str">
        <f>VLOOKUP(C2861,Lookup!D:E,2,FALSE)</f>
        <v>Trade, Commerce and Industry</v>
      </c>
      <c r="L2861" t="str">
        <f>VLOOKUP(D2861,Lookup!G:H,2,FALSE)</f>
        <v>P &amp; G</v>
      </c>
      <c r="M2861" s="1">
        <f t="shared" si="229"/>
        <v>0</v>
      </c>
      <c r="N2861" s="1">
        <f t="shared" si="230"/>
        <v>0</v>
      </c>
      <c r="O2861" s="1">
        <f t="shared" si="231"/>
        <v>0</v>
      </c>
      <c r="P2861" s="1">
        <f t="shared" si="232"/>
        <v>0</v>
      </c>
    </row>
    <row r="2862" spans="1:16" x14ac:dyDescent="0.35">
      <c r="A2862">
        <v>2009</v>
      </c>
      <c r="B2862">
        <v>9</v>
      </c>
      <c r="C2862">
        <v>33</v>
      </c>
      <c r="D2862">
        <v>5</v>
      </c>
      <c r="E2862">
        <v>0</v>
      </c>
      <c r="F2862">
        <v>0</v>
      </c>
      <c r="G2862">
        <v>0</v>
      </c>
      <c r="I2862" s="4">
        <f t="shared" si="228"/>
        <v>2009</v>
      </c>
      <c r="J2862" t="str">
        <f>VLOOKUP(B2862,Lookup!A:B,2,FALSE)</f>
        <v>Yobe</v>
      </c>
      <c r="K2862" t="str">
        <f>VLOOKUP(C2862,Lookup!D:E,2,FALSE)</f>
        <v>Trade, Commerce and Industry</v>
      </c>
      <c r="L2862" t="str">
        <f>VLOOKUP(D2862,Lookup!G:H,2,FALSE)</f>
        <v>Other CRF</v>
      </c>
      <c r="M2862" s="1">
        <f t="shared" si="229"/>
        <v>0</v>
      </c>
      <c r="N2862" s="1">
        <f t="shared" si="230"/>
        <v>0</v>
      </c>
      <c r="O2862" s="1">
        <f t="shared" si="231"/>
        <v>0</v>
      </c>
      <c r="P2862" s="1">
        <f t="shared" si="232"/>
        <v>0</v>
      </c>
    </row>
    <row r="2863" spans="1:16" x14ac:dyDescent="0.35">
      <c r="A2863">
        <v>2009</v>
      </c>
      <c r="B2863">
        <v>9</v>
      </c>
      <c r="C2863">
        <v>33</v>
      </c>
      <c r="D2863">
        <v>6</v>
      </c>
      <c r="E2863">
        <v>0</v>
      </c>
      <c r="F2863">
        <v>0</v>
      </c>
      <c r="G2863">
        <v>0</v>
      </c>
      <c r="I2863" s="4">
        <f t="shared" si="228"/>
        <v>2009</v>
      </c>
      <c r="J2863" t="str">
        <f>VLOOKUP(B2863,Lookup!A:B,2,FALSE)</f>
        <v>Yobe</v>
      </c>
      <c r="K2863" t="str">
        <f>VLOOKUP(C2863,Lookup!D:E,2,FALSE)</f>
        <v>Trade, Commerce and Industry</v>
      </c>
      <c r="L2863" t="str">
        <f>VLOOKUP(D2863,Lookup!G:H,2,FALSE)</f>
        <v>Public Debt Charges</v>
      </c>
      <c r="M2863" s="1">
        <f t="shared" si="229"/>
        <v>0</v>
      </c>
      <c r="N2863" s="1">
        <f t="shared" si="230"/>
        <v>0</v>
      </c>
      <c r="O2863" s="1">
        <f t="shared" si="231"/>
        <v>0</v>
      </c>
      <c r="P2863" s="1">
        <f t="shared" si="232"/>
        <v>0</v>
      </c>
    </row>
    <row r="2864" spans="1:16" x14ac:dyDescent="0.35">
      <c r="A2864">
        <v>2009</v>
      </c>
      <c r="B2864">
        <v>9</v>
      </c>
      <c r="C2864">
        <v>33</v>
      </c>
      <c r="D2864">
        <v>7</v>
      </c>
      <c r="E2864">
        <v>0</v>
      </c>
      <c r="F2864">
        <v>0</v>
      </c>
      <c r="G2864">
        <v>0</v>
      </c>
      <c r="I2864" s="4">
        <f t="shared" si="228"/>
        <v>2009</v>
      </c>
      <c r="J2864" t="str">
        <f>VLOOKUP(B2864,Lookup!A:B,2,FALSE)</f>
        <v>Yobe</v>
      </c>
      <c r="K2864" t="str">
        <f>VLOOKUP(C2864,Lookup!D:E,2,FALSE)</f>
        <v>Trade, Commerce and Industry</v>
      </c>
      <c r="L2864" t="str">
        <f>VLOOKUP(D2864,Lookup!G:H,2,FALSE)</f>
        <v>Cont to LGs</v>
      </c>
      <c r="M2864" s="1">
        <f t="shared" si="229"/>
        <v>0</v>
      </c>
      <c r="N2864" s="1">
        <f t="shared" si="230"/>
        <v>0</v>
      </c>
      <c r="O2864" s="1">
        <f t="shared" si="231"/>
        <v>0</v>
      </c>
      <c r="P2864" s="1">
        <f t="shared" si="232"/>
        <v>0</v>
      </c>
    </row>
    <row r="2865" spans="1:16" x14ac:dyDescent="0.35">
      <c r="A2865">
        <v>2009</v>
      </c>
      <c r="B2865">
        <v>9</v>
      </c>
      <c r="C2865">
        <v>33</v>
      </c>
      <c r="D2865">
        <v>8</v>
      </c>
      <c r="E2865">
        <v>0</v>
      </c>
      <c r="F2865">
        <v>0</v>
      </c>
      <c r="G2865">
        <v>0</v>
      </c>
      <c r="I2865" s="4">
        <f t="shared" si="228"/>
        <v>2009</v>
      </c>
      <c r="J2865" t="str">
        <f>VLOOKUP(B2865,Lookup!A:B,2,FALSE)</f>
        <v>Yobe</v>
      </c>
      <c r="K2865" t="str">
        <f>VLOOKUP(C2865,Lookup!D:E,2,FALSE)</f>
        <v>Trade, Commerce and Industry</v>
      </c>
      <c r="L2865" t="str">
        <f>VLOOKUP(D2865,Lookup!G:H,2,FALSE)</f>
        <v>Others</v>
      </c>
      <c r="M2865" s="1">
        <f t="shared" si="229"/>
        <v>0</v>
      </c>
      <c r="N2865" s="1">
        <f t="shared" si="230"/>
        <v>0</v>
      </c>
      <c r="O2865" s="1">
        <f t="shared" si="231"/>
        <v>0</v>
      </c>
      <c r="P2865" s="1">
        <f t="shared" si="232"/>
        <v>0</v>
      </c>
    </row>
    <row r="2866" spans="1:16" x14ac:dyDescent="0.35">
      <c r="A2866">
        <v>2009</v>
      </c>
      <c r="B2866">
        <v>9</v>
      </c>
      <c r="C2866">
        <v>35</v>
      </c>
      <c r="D2866">
        <v>1</v>
      </c>
      <c r="E2866">
        <v>242197000</v>
      </c>
      <c r="F2866">
        <v>0</v>
      </c>
      <c r="G2866">
        <v>224507690.30000001</v>
      </c>
      <c r="I2866" s="4">
        <f t="shared" si="228"/>
        <v>2009</v>
      </c>
      <c r="J2866" t="str">
        <f>VLOOKUP(B2866,Lookup!A:B,2,FALSE)</f>
        <v>Yobe</v>
      </c>
      <c r="K2866" t="str">
        <f>VLOOKUP(C2866,Lookup!D:E,2,FALSE)</f>
        <v>Water and Sanitation</v>
      </c>
      <c r="L2866" t="str">
        <f>VLOOKUP(D2866,Lookup!G:H,2,FALSE)</f>
        <v>Personnel</v>
      </c>
      <c r="M2866" s="1">
        <f t="shared" si="229"/>
        <v>242197000</v>
      </c>
      <c r="N2866" s="1">
        <f t="shared" si="230"/>
        <v>0</v>
      </c>
      <c r="O2866" s="1">
        <f t="shared" si="231"/>
        <v>242197000</v>
      </c>
      <c r="P2866" s="1">
        <f t="shared" si="232"/>
        <v>224507690.30000001</v>
      </c>
    </row>
    <row r="2867" spans="1:16" x14ac:dyDescent="0.35">
      <c r="A2867">
        <v>2009</v>
      </c>
      <c r="B2867">
        <v>9</v>
      </c>
      <c r="C2867">
        <v>35</v>
      </c>
      <c r="D2867">
        <v>2</v>
      </c>
      <c r="E2867">
        <v>52800000</v>
      </c>
      <c r="F2867">
        <v>0</v>
      </c>
      <c r="G2867">
        <v>12957514.65</v>
      </c>
      <c r="I2867" s="4">
        <f t="shared" si="228"/>
        <v>2009</v>
      </c>
      <c r="J2867" t="str">
        <f>VLOOKUP(B2867,Lookup!A:B,2,FALSE)</f>
        <v>Yobe</v>
      </c>
      <c r="K2867" t="str">
        <f>VLOOKUP(C2867,Lookup!D:E,2,FALSE)</f>
        <v>Water and Sanitation</v>
      </c>
      <c r="L2867" t="str">
        <f>VLOOKUP(D2867,Lookup!G:H,2,FALSE)</f>
        <v>Overhead</v>
      </c>
      <c r="M2867" s="1">
        <f t="shared" si="229"/>
        <v>52800000</v>
      </c>
      <c r="N2867" s="1">
        <f t="shared" si="230"/>
        <v>0</v>
      </c>
      <c r="O2867" s="1">
        <f t="shared" si="231"/>
        <v>52800000</v>
      </c>
      <c r="P2867" s="1">
        <f t="shared" si="232"/>
        <v>12957514.65</v>
      </c>
    </row>
    <row r="2868" spans="1:16" x14ac:dyDescent="0.35">
      <c r="A2868">
        <v>2009</v>
      </c>
      <c r="B2868">
        <v>9</v>
      </c>
      <c r="C2868">
        <v>35</v>
      </c>
      <c r="D2868">
        <v>3</v>
      </c>
      <c r="E2868">
        <v>0</v>
      </c>
      <c r="F2868">
        <v>0</v>
      </c>
      <c r="G2868">
        <v>17400000</v>
      </c>
      <c r="I2868" s="4">
        <f t="shared" si="228"/>
        <v>2009</v>
      </c>
      <c r="J2868" t="str">
        <f>VLOOKUP(B2868,Lookup!A:B,2,FALSE)</f>
        <v>Yobe</v>
      </c>
      <c r="K2868" t="str">
        <f>VLOOKUP(C2868,Lookup!D:E,2,FALSE)</f>
        <v>Water and Sanitation</v>
      </c>
      <c r="L2868" t="str">
        <f>VLOOKUP(D2868,Lookup!G:H,2,FALSE)</f>
        <v>Unclassified Subventions</v>
      </c>
      <c r="M2868" s="1">
        <f t="shared" si="229"/>
        <v>0</v>
      </c>
      <c r="N2868" s="1">
        <f t="shared" si="230"/>
        <v>0</v>
      </c>
      <c r="O2868" s="1">
        <f t="shared" si="231"/>
        <v>0</v>
      </c>
      <c r="P2868" s="1">
        <f t="shared" si="232"/>
        <v>17400000</v>
      </c>
    </row>
    <row r="2869" spans="1:16" x14ac:dyDescent="0.35">
      <c r="A2869">
        <v>2009</v>
      </c>
      <c r="B2869">
        <v>9</v>
      </c>
      <c r="C2869">
        <v>35</v>
      </c>
      <c r="D2869">
        <v>4</v>
      </c>
      <c r="E2869">
        <v>0</v>
      </c>
      <c r="F2869">
        <v>0</v>
      </c>
      <c r="G2869">
        <v>0</v>
      </c>
      <c r="I2869" s="4">
        <f t="shared" si="228"/>
        <v>2009</v>
      </c>
      <c r="J2869" t="str">
        <f>VLOOKUP(B2869,Lookup!A:B,2,FALSE)</f>
        <v>Yobe</v>
      </c>
      <c r="K2869" t="str">
        <f>VLOOKUP(C2869,Lookup!D:E,2,FALSE)</f>
        <v>Water and Sanitation</v>
      </c>
      <c r="L2869" t="str">
        <f>VLOOKUP(D2869,Lookup!G:H,2,FALSE)</f>
        <v>P &amp; G</v>
      </c>
      <c r="M2869" s="1">
        <f t="shared" si="229"/>
        <v>0</v>
      </c>
      <c r="N2869" s="1">
        <f t="shared" si="230"/>
        <v>0</v>
      </c>
      <c r="O2869" s="1">
        <f t="shared" si="231"/>
        <v>0</v>
      </c>
      <c r="P2869" s="1">
        <f t="shared" si="232"/>
        <v>0</v>
      </c>
    </row>
    <row r="2870" spans="1:16" x14ac:dyDescent="0.35">
      <c r="A2870">
        <v>2009</v>
      </c>
      <c r="B2870">
        <v>9</v>
      </c>
      <c r="C2870">
        <v>35</v>
      </c>
      <c r="D2870">
        <v>5</v>
      </c>
      <c r="E2870">
        <v>0</v>
      </c>
      <c r="F2870">
        <v>0</v>
      </c>
      <c r="G2870">
        <v>0</v>
      </c>
      <c r="I2870" s="4">
        <f t="shared" si="228"/>
        <v>2009</v>
      </c>
      <c r="J2870" t="str">
        <f>VLOOKUP(B2870,Lookup!A:B,2,FALSE)</f>
        <v>Yobe</v>
      </c>
      <c r="K2870" t="str">
        <f>VLOOKUP(C2870,Lookup!D:E,2,FALSE)</f>
        <v>Water and Sanitation</v>
      </c>
      <c r="L2870" t="str">
        <f>VLOOKUP(D2870,Lookup!G:H,2,FALSE)</f>
        <v>Other CRF</v>
      </c>
      <c r="M2870" s="1">
        <f t="shared" si="229"/>
        <v>0</v>
      </c>
      <c r="N2870" s="1">
        <f t="shared" si="230"/>
        <v>0</v>
      </c>
      <c r="O2870" s="1">
        <f t="shared" si="231"/>
        <v>0</v>
      </c>
      <c r="P2870" s="1">
        <f t="shared" si="232"/>
        <v>0</v>
      </c>
    </row>
    <row r="2871" spans="1:16" x14ac:dyDescent="0.35">
      <c r="A2871">
        <v>2009</v>
      </c>
      <c r="B2871">
        <v>9</v>
      </c>
      <c r="C2871">
        <v>35</v>
      </c>
      <c r="D2871">
        <v>6</v>
      </c>
      <c r="E2871">
        <v>0</v>
      </c>
      <c r="F2871">
        <v>0</v>
      </c>
      <c r="G2871">
        <v>0</v>
      </c>
      <c r="I2871" s="4">
        <f t="shared" si="228"/>
        <v>2009</v>
      </c>
      <c r="J2871" t="str">
        <f>VLOOKUP(B2871,Lookup!A:B,2,FALSE)</f>
        <v>Yobe</v>
      </c>
      <c r="K2871" t="str">
        <f>VLOOKUP(C2871,Lookup!D:E,2,FALSE)</f>
        <v>Water and Sanitation</v>
      </c>
      <c r="L2871" t="str">
        <f>VLOOKUP(D2871,Lookup!G:H,2,FALSE)</f>
        <v>Public Debt Charges</v>
      </c>
      <c r="M2871" s="1">
        <f t="shared" si="229"/>
        <v>0</v>
      </c>
      <c r="N2871" s="1">
        <f t="shared" si="230"/>
        <v>0</v>
      </c>
      <c r="O2871" s="1">
        <f t="shared" si="231"/>
        <v>0</v>
      </c>
      <c r="P2871" s="1">
        <f t="shared" si="232"/>
        <v>0</v>
      </c>
    </row>
    <row r="2872" spans="1:16" x14ac:dyDescent="0.35">
      <c r="A2872">
        <v>2009</v>
      </c>
      <c r="B2872">
        <v>9</v>
      </c>
      <c r="C2872">
        <v>35</v>
      </c>
      <c r="D2872">
        <v>7</v>
      </c>
      <c r="E2872">
        <v>0</v>
      </c>
      <c r="F2872">
        <v>0</v>
      </c>
      <c r="G2872">
        <v>0</v>
      </c>
      <c r="I2872" s="4">
        <f t="shared" si="228"/>
        <v>2009</v>
      </c>
      <c r="J2872" t="str">
        <f>VLOOKUP(B2872,Lookup!A:B,2,FALSE)</f>
        <v>Yobe</v>
      </c>
      <c r="K2872" t="str">
        <f>VLOOKUP(C2872,Lookup!D:E,2,FALSE)</f>
        <v>Water and Sanitation</v>
      </c>
      <c r="L2872" t="str">
        <f>VLOOKUP(D2872,Lookup!G:H,2,FALSE)</f>
        <v>Cont to LGs</v>
      </c>
      <c r="M2872" s="1">
        <f t="shared" si="229"/>
        <v>0</v>
      </c>
      <c r="N2872" s="1">
        <f t="shared" si="230"/>
        <v>0</v>
      </c>
      <c r="O2872" s="1">
        <f t="shared" si="231"/>
        <v>0</v>
      </c>
      <c r="P2872" s="1">
        <f t="shared" si="232"/>
        <v>0</v>
      </c>
    </row>
    <row r="2873" spans="1:16" x14ac:dyDescent="0.35">
      <c r="A2873">
        <v>2009</v>
      </c>
      <c r="B2873">
        <v>9</v>
      </c>
      <c r="C2873">
        <v>35</v>
      </c>
      <c r="D2873">
        <v>8</v>
      </c>
      <c r="E2873">
        <v>0</v>
      </c>
      <c r="F2873">
        <v>0</v>
      </c>
      <c r="G2873">
        <v>0</v>
      </c>
      <c r="I2873" s="4">
        <f t="shared" si="228"/>
        <v>2009</v>
      </c>
      <c r="J2873" t="str">
        <f>VLOOKUP(B2873,Lookup!A:B,2,FALSE)</f>
        <v>Yobe</v>
      </c>
      <c r="K2873" t="str">
        <f>VLOOKUP(C2873,Lookup!D:E,2,FALSE)</f>
        <v>Water and Sanitation</v>
      </c>
      <c r="L2873" t="str">
        <f>VLOOKUP(D2873,Lookup!G:H,2,FALSE)</f>
        <v>Others</v>
      </c>
      <c r="M2873" s="1">
        <f t="shared" si="229"/>
        <v>0</v>
      </c>
      <c r="N2873" s="1">
        <f t="shared" si="230"/>
        <v>0</v>
      </c>
      <c r="O2873" s="1">
        <f t="shared" si="231"/>
        <v>0</v>
      </c>
      <c r="P2873" s="1">
        <f t="shared" si="232"/>
        <v>0</v>
      </c>
    </row>
    <row r="2874" spans="1:16" x14ac:dyDescent="0.35">
      <c r="A2874">
        <v>2009</v>
      </c>
      <c r="B2874">
        <v>9</v>
      </c>
      <c r="C2874">
        <v>37</v>
      </c>
      <c r="D2874">
        <v>1</v>
      </c>
      <c r="E2874">
        <v>175590000</v>
      </c>
      <c r="F2874">
        <v>0</v>
      </c>
      <c r="G2874">
        <v>165913730.95999998</v>
      </c>
      <c r="I2874" s="4">
        <f t="shared" si="228"/>
        <v>2009</v>
      </c>
      <c r="J2874" t="str">
        <f>VLOOKUP(B2874,Lookup!A:B,2,FALSE)</f>
        <v>Yobe</v>
      </c>
      <c r="K2874" t="str">
        <f>VLOOKUP(C2874,Lookup!D:E,2,FALSE)</f>
        <v>Youths and Sports</v>
      </c>
      <c r="L2874" t="str">
        <f>VLOOKUP(D2874,Lookup!G:H,2,FALSE)</f>
        <v>Personnel</v>
      </c>
      <c r="M2874" s="1">
        <f t="shared" si="229"/>
        <v>175590000</v>
      </c>
      <c r="N2874" s="1">
        <f t="shared" si="230"/>
        <v>0</v>
      </c>
      <c r="O2874" s="1">
        <f t="shared" si="231"/>
        <v>175590000</v>
      </c>
      <c r="P2874" s="1">
        <f t="shared" si="232"/>
        <v>165913730.95999998</v>
      </c>
    </row>
    <row r="2875" spans="1:16" x14ac:dyDescent="0.35">
      <c r="A2875">
        <v>2009</v>
      </c>
      <c r="B2875">
        <v>9</v>
      </c>
      <c r="C2875">
        <v>37</v>
      </c>
      <c r="D2875">
        <v>2</v>
      </c>
      <c r="E2875">
        <v>135800000</v>
      </c>
      <c r="F2875">
        <v>0</v>
      </c>
      <c r="G2875">
        <v>29808447</v>
      </c>
      <c r="I2875" s="4">
        <f t="shared" si="228"/>
        <v>2009</v>
      </c>
      <c r="J2875" t="str">
        <f>VLOOKUP(B2875,Lookup!A:B,2,FALSE)</f>
        <v>Yobe</v>
      </c>
      <c r="K2875" t="str">
        <f>VLOOKUP(C2875,Lookup!D:E,2,FALSE)</f>
        <v>Youths and Sports</v>
      </c>
      <c r="L2875" t="str">
        <f>VLOOKUP(D2875,Lookup!G:H,2,FALSE)</f>
        <v>Overhead</v>
      </c>
      <c r="M2875" s="1">
        <f t="shared" si="229"/>
        <v>135800000</v>
      </c>
      <c r="N2875" s="1">
        <f t="shared" si="230"/>
        <v>0</v>
      </c>
      <c r="O2875" s="1">
        <f t="shared" si="231"/>
        <v>135800000</v>
      </c>
      <c r="P2875" s="1">
        <f t="shared" si="232"/>
        <v>29808447</v>
      </c>
    </row>
    <row r="2876" spans="1:16" x14ac:dyDescent="0.35">
      <c r="A2876">
        <v>2009</v>
      </c>
      <c r="B2876">
        <v>9</v>
      </c>
      <c r="C2876">
        <v>37</v>
      </c>
      <c r="D2876">
        <v>3</v>
      </c>
      <c r="E2876">
        <v>0</v>
      </c>
      <c r="F2876">
        <v>0</v>
      </c>
      <c r="G2876">
        <v>80573890</v>
      </c>
      <c r="I2876" s="4">
        <f t="shared" si="228"/>
        <v>2009</v>
      </c>
      <c r="J2876" t="str">
        <f>VLOOKUP(B2876,Lookup!A:B,2,FALSE)</f>
        <v>Yobe</v>
      </c>
      <c r="K2876" t="str">
        <f>VLOOKUP(C2876,Lookup!D:E,2,FALSE)</f>
        <v>Youths and Sports</v>
      </c>
      <c r="L2876" t="str">
        <f>VLOOKUP(D2876,Lookup!G:H,2,FALSE)</f>
        <v>Unclassified Subventions</v>
      </c>
      <c r="M2876" s="1">
        <f t="shared" si="229"/>
        <v>0</v>
      </c>
      <c r="N2876" s="1">
        <f t="shared" si="230"/>
        <v>0</v>
      </c>
      <c r="O2876" s="1">
        <f t="shared" si="231"/>
        <v>0</v>
      </c>
      <c r="P2876" s="1">
        <f t="shared" si="232"/>
        <v>80573890</v>
      </c>
    </row>
    <row r="2877" spans="1:16" x14ac:dyDescent="0.35">
      <c r="A2877">
        <v>2009</v>
      </c>
      <c r="B2877">
        <v>9</v>
      </c>
      <c r="C2877">
        <v>37</v>
      </c>
      <c r="D2877">
        <v>4</v>
      </c>
      <c r="E2877">
        <v>0</v>
      </c>
      <c r="F2877">
        <v>0</v>
      </c>
      <c r="G2877">
        <v>0</v>
      </c>
      <c r="I2877" s="4">
        <f t="shared" si="228"/>
        <v>2009</v>
      </c>
      <c r="J2877" t="str">
        <f>VLOOKUP(B2877,Lookup!A:B,2,FALSE)</f>
        <v>Yobe</v>
      </c>
      <c r="K2877" t="str">
        <f>VLOOKUP(C2877,Lookup!D:E,2,FALSE)</f>
        <v>Youths and Sports</v>
      </c>
      <c r="L2877" t="str">
        <f>VLOOKUP(D2877,Lookup!G:H,2,FALSE)</f>
        <v>P &amp; G</v>
      </c>
      <c r="M2877" s="1">
        <f t="shared" si="229"/>
        <v>0</v>
      </c>
      <c r="N2877" s="1">
        <f t="shared" si="230"/>
        <v>0</v>
      </c>
      <c r="O2877" s="1">
        <f t="shared" si="231"/>
        <v>0</v>
      </c>
      <c r="P2877" s="1">
        <f t="shared" si="232"/>
        <v>0</v>
      </c>
    </row>
    <row r="2878" spans="1:16" x14ac:dyDescent="0.35">
      <c r="A2878">
        <v>2009</v>
      </c>
      <c r="B2878">
        <v>9</v>
      </c>
      <c r="C2878">
        <v>37</v>
      </c>
      <c r="D2878">
        <v>5</v>
      </c>
      <c r="E2878">
        <v>0</v>
      </c>
      <c r="F2878">
        <v>0</v>
      </c>
      <c r="G2878">
        <v>0</v>
      </c>
      <c r="I2878" s="4">
        <f t="shared" si="228"/>
        <v>2009</v>
      </c>
      <c r="J2878" t="str">
        <f>VLOOKUP(B2878,Lookup!A:B,2,FALSE)</f>
        <v>Yobe</v>
      </c>
      <c r="K2878" t="str">
        <f>VLOOKUP(C2878,Lookup!D:E,2,FALSE)</f>
        <v>Youths and Sports</v>
      </c>
      <c r="L2878" t="str">
        <f>VLOOKUP(D2878,Lookup!G:H,2,FALSE)</f>
        <v>Other CRF</v>
      </c>
      <c r="M2878" s="1">
        <f t="shared" si="229"/>
        <v>0</v>
      </c>
      <c r="N2878" s="1">
        <f t="shared" si="230"/>
        <v>0</v>
      </c>
      <c r="O2878" s="1">
        <f t="shared" si="231"/>
        <v>0</v>
      </c>
      <c r="P2878" s="1">
        <f t="shared" si="232"/>
        <v>0</v>
      </c>
    </row>
    <row r="2879" spans="1:16" x14ac:dyDescent="0.35">
      <c r="A2879">
        <v>2009</v>
      </c>
      <c r="B2879">
        <v>9</v>
      </c>
      <c r="C2879">
        <v>37</v>
      </c>
      <c r="D2879">
        <v>6</v>
      </c>
      <c r="E2879">
        <v>0</v>
      </c>
      <c r="F2879">
        <v>0</v>
      </c>
      <c r="G2879">
        <v>0</v>
      </c>
      <c r="I2879" s="4">
        <f t="shared" si="228"/>
        <v>2009</v>
      </c>
      <c r="J2879" t="str">
        <f>VLOOKUP(B2879,Lookup!A:B,2,FALSE)</f>
        <v>Yobe</v>
      </c>
      <c r="K2879" t="str">
        <f>VLOOKUP(C2879,Lookup!D:E,2,FALSE)</f>
        <v>Youths and Sports</v>
      </c>
      <c r="L2879" t="str">
        <f>VLOOKUP(D2879,Lookup!G:H,2,FALSE)</f>
        <v>Public Debt Charges</v>
      </c>
      <c r="M2879" s="1">
        <f t="shared" si="229"/>
        <v>0</v>
      </c>
      <c r="N2879" s="1">
        <f t="shared" si="230"/>
        <v>0</v>
      </c>
      <c r="O2879" s="1">
        <f t="shared" si="231"/>
        <v>0</v>
      </c>
      <c r="P2879" s="1">
        <f t="shared" si="232"/>
        <v>0</v>
      </c>
    </row>
    <row r="2880" spans="1:16" x14ac:dyDescent="0.35">
      <c r="A2880">
        <v>2009</v>
      </c>
      <c r="B2880">
        <v>9</v>
      </c>
      <c r="C2880">
        <v>37</v>
      </c>
      <c r="D2880">
        <v>7</v>
      </c>
      <c r="E2880">
        <v>0</v>
      </c>
      <c r="F2880">
        <v>0</v>
      </c>
      <c r="G2880">
        <v>0</v>
      </c>
      <c r="I2880" s="4">
        <f t="shared" si="228"/>
        <v>2009</v>
      </c>
      <c r="J2880" t="str">
        <f>VLOOKUP(B2880,Lookup!A:B,2,FALSE)</f>
        <v>Yobe</v>
      </c>
      <c r="K2880" t="str">
        <f>VLOOKUP(C2880,Lookup!D:E,2,FALSE)</f>
        <v>Youths and Sports</v>
      </c>
      <c r="L2880" t="str">
        <f>VLOOKUP(D2880,Lookup!G:H,2,FALSE)</f>
        <v>Cont to LGs</v>
      </c>
      <c r="M2880" s="1">
        <f t="shared" si="229"/>
        <v>0</v>
      </c>
      <c r="N2880" s="1">
        <f t="shared" si="230"/>
        <v>0</v>
      </c>
      <c r="O2880" s="1">
        <f t="shared" si="231"/>
        <v>0</v>
      </c>
      <c r="P2880" s="1">
        <f t="shared" si="232"/>
        <v>0</v>
      </c>
    </row>
    <row r="2881" spans="1:16" x14ac:dyDescent="0.35">
      <c r="A2881">
        <v>2009</v>
      </c>
      <c r="B2881">
        <v>9</v>
      </c>
      <c r="C2881">
        <v>37</v>
      </c>
      <c r="D2881">
        <v>8</v>
      </c>
      <c r="E2881">
        <v>0</v>
      </c>
      <c r="F2881">
        <v>0</v>
      </c>
      <c r="G2881">
        <v>0</v>
      </c>
      <c r="I2881" s="4">
        <f t="shared" si="228"/>
        <v>2009</v>
      </c>
      <c r="J2881" t="str">
        <f>VLOOKUP(B2881,Lookup!A:B,2,FALSE)</f>
        <v>Yobe</v>
      </c>
      <c r="K2881" t="str">
        <f>VLOOKUP(C2881,Lookup!D:E,2,FALSE)</f>
        <v>Youths and Sports</v>
      </c>
      <c r="L2881" t="str">
        <f>VLOOKUP(D2881,Lookup!G:H,2,FALSE)</f>
        <v>Others</v>
      </c>
      <c r="M2881" s="1">
        <f t="shared" si="229"/>
        <v>0</v>
      </c>
      <c r="N2881" s="1">
        <f t="shared" si="230"/>
        <v>0</v>
      </c>
      <c r="O2881" s="1">
        <f t="shared" si="231"/>
        <v>0</v>
      </c>
      <c r="P2881" s="1">
        <f t="shared" si="232"/>
        <v>0</v>
      </c>
    </row>
    <row r="2882" spans="1:16" x14ac:dyDescent="0.35">
      <c r="A2882">
        <v>2010</v>
      </c>
      <c r="B2882">
        <v>3</v>
      </c>
      <c r="C2882">
        <v>1</v>
      </c>
      <c r="D2882">
        <v>1</v>
      </c>
      <c r="E2882">
        <v>629544000</v>
      </c>
      <c r="F2882">
        <v>0</v>
      </c>
      <c r="G2882">
        <v>682606979.31999993</v>
      </c>
      <c r="I2882" s="4">
        <f t="shared" si="228"/>
        <v>2010</v>
      </c>
      <c r="J2882" t="str">
        <f>VLOOKUP(B2882,Lookup!A:B,2,FALSE)</f>
        <v>Jigawa</v>
      </c>
      <c r="K2882" t="str">
        <f>VLOOKUP(C2882,Lookup!D:E,2,FALSE)</f>
        <v>Agriculture</v>
      </c>
      <c r="L2882" t="str">
        <f>VLOOKUP(D2882,Lookup!G:H,2,FALSE)</f>
        <v>Personnel</v>
      </c>
      <c r="M2882" s="1">
        <f t="shared" si="229"/>
        <v>629544000</v>
      </c>
      <c r="N2882" s="1">
        <f t="shared" si="230"/>
        <v>0</v>
      </c>
      <c r="O2882" s="1">
        <f t="shared" si="231"/>
        <v>629544000</v>
      </c>
      <c r="P2882" s="1">
        <f t="shared" si="232"/>
        <v>682606979.31999993</v>
      </c>
    </row>
    <row r="2883" spans="1:16" x14ac:dyDescent="0.35">
      <c r="A2883">
        <v>2010</v>
      </c>
      <c r="B2883">
        <v>3</v>
      </c>
      <c r="C2883">
        <v>1</v>
      </c>
      <c r="D2883">
        <v>2</v>
      </c>
      <c r="E2883">
        <v>55200000</v>
      </c>
      <c r="F2883">
        <v>0</v>
      </c>
      <c r="G2883">
        <v>62035636.68</v>
      </c>
      <c r="I2883" s="4">
        <f t="shared" ref="I2883:I2946" si="233">A2883</f>
        <v>2010</v>
      </c>
      <c r="J2883" t="str">
        <f>VLOOKUP(B2883,Lookup!A:B,2,FALSE)</f>
        <v>Jigawa</v>
      </c>
      <c r="K2883" t="str">
        <f>VLOOKUP(C2883,Lookup!D:E,2,FALSE)</f>
        <v>Agriculture</v>
      </c>
      <c r="L2883" t="str">
        <f>VLOOKUP(D2883,Lookup!G:H,2,FALSE)</f>
        <v>Overhead</v>
      </c>
      <c r="M2883" s="1">
        <f t="shared" si="229"/>
        <v>55200000</v>
      </c>
      <c r="N2883" s="1">
        <f t="shared" si="230"/>
        <v>0</v>
      </c>
      <c r="O2883" s="1">
        <f t="shared" si="231"/>
        <v>55200000</v>
      </c>
      <c r="P2883" s="1">
        <f t="shared" si="232"/>
        <v>62035636.68</v>
      </c>
    </row>
    <row r="2884" spans="1:16" x14ac:dyDescent="0.35">
      <c r="A2884">
        <v>2010</v>
      </c>
      <c r="B2884">
        <v>3</v>
      </c>
      <c r="C2884">
        <v>1</v>
      </c>
      <c r="D2884">
        <v>3</v>
      </c>
      <c r="E2884">
        <v>0</v>
      </c>
      <c r="F2884">
        <v>0</v>
      </c>
      <c r="G2884">
        <v>0</v>
      </c>
      <c r="I2884" s="4">
        <f t="shared" si="233"/>
        <v>2010</v>
      </c>
      <c r="J2884" t="str">
        <f>VLOOKUP(B2884,Lookup!A:B,2,FALSE)</f>
        <v>Jigawa</v>
      </c>
      <c r="K2884" t="str">
        <f>VLOOKUP(C2884,Lookup!D:E,2,FALSE)</f>
        <v>Agriculture</v>
      </c>
      <c r="L2884" t="str">
        <f>VLOOKUP(D2884,Lookup!G:H,2,FALSE)</f>
        <v>Unclassified Subventions</v>
      </c>
      <c r="M2884" s="1">
        <f t="shared" ref="M2884:M2947" si="234">E2884</f>
        <v>0</v>
      </c>
      <c r="N2884" s="1">
        <f t="shared" ref="N2884:N2947" si="235">F2884</f>
        <v>0</v>
      </c>
      <c r="O2884" s="1">
        <f t="shared" ref="O2884:O2947" si="236">M2884+N2884</f>
        <v>0</v>
      </c>
      <c r="P2884" s="1">
        <f t="shared" ref="P2884:P2947" si="237">G2884</f>
        <v>0</v>
      </c>
    </row>
    <row r="2885" spans="1:16" x14ac:dyDescent="0.35">
      <c r="A2885">
        <v>2010</v>
      </c>
      <c r="B2885">
        <v>3</v>
      </c>
      <c r="C2885">
        <v>1</v>
      </c>
      <c r="D2885">
        <v>4</v>
      </c>
      <c r="E2885">
        <v>0</v>
      </c>
      <c r="F2885">
        <v>0</v>
      </c>
      <c r="G2885">
        <v>0</v>
      </c>
      <c r="I2885" s="4">
        <f t="shared" si="233"/>
        <v>2010</v>
      </c>
      <c r="J2885" t="str">
        <f>VLOOKUP(B2885,Lookup!A:B,2,FALSE)</f>
        <v>Jigawa</v>
      </c>
      <c r="K2885" t="str">
        <f>VLOOKUP(C2885,Lookup!D:E,2,FALSE)</f>
        <v>Agriculture</v>
      </c>
      <c r="L2885" t="str">
        <f>VLOOKUP(D2885,Lookup!G:H,2,FALSE)</f>
        <v>P &amp; G</v>
      </c>
      <c r="M2885" s="1">
        <f t="shared" si="234"/>
        <v>0</v>
      </c>
      <c r="N2885" s="1">
        <f t="shared" si="235"/>
        <v>0</v>
      </c>
      <c r="O2885" s="1">
        <f t="shared" si="236"/>
        <v>0</v>
      </c>
      <c r="P2885" s="1">
        <f t="shared" si="237"/>
        <v>0</v>
      </c>
    </row>
    <row r="2886" spans="1:16" x14ac:dyDescent="0.35">
      <c r="A2886">
        <v>2010</v>
      </c>
      <c r="B2886">
        <v>3</v>
      </c>
      <c r="C2886">
        <v>1</v>
      </c>
      <c r="D2886">
        <v>5</v>
      </c>
      <c r="E2886">
        <v>0</v>
      </c>
      <c r="F2886">
        <v>0</v>
      </c>
      <c r="G2886">
        <v>0</v>
      </c>
      <c r="I2886" s="4">
        <f t="shared" si="233"/>
        <v>2010</v>
      </c>
      <c r="J2886" t="str">
        <f>VLOOKUP(B2886,Lookup!A:B,2,FALSE)</f>
        <v>Jigawa</v>
      </c>
      <c r="K2886" t="str">
        <f>VLOOKUP(C2886,Lookup!D:E,2,FALSE)</f>
        <v>Agriculture</v>
      </c>
      <c r="L2886" t="str">
        <f>VLOOKUP(D2886,Lookup!G:H,2,FALSE)</f>
        <v>Other CRF</v>
      </c>
      <c r="M2886" s="1">
        <f t="shared" si="234"/>
        <v>0</v>
      </c>
      <c r="N2886" s="1">
        <f t="shared" si="235"/>
        <v>0</v>
      </c>
      <c r="O2886" s="1">
        <f t="shared" si="236"/>
        <v>0</v>
      </c>
      <c r="P2886" s="1">
        <f t="shared" si="237"/>
        <v>0</v>
      </c>
    </row>
    <row r="2887" spans="1:16" x14ac:dyDescent="0.35">
      <c r="A2887">
        <v>2010</v>
      </c>
      <c r="B2887">
        <v>3</v>
      </c>
      <c r="C2887">
        <v>1</v>
      </c>
      <c r="D2887">
        <v>6</v>
      </c>
      <c r="E2887">
        <v>0</v>
      </c>
      <c r="F2887">
        <v>0</v>
      </c>
      <c r="G2887">
        <v>0</v>
      </c>
      <c r="I2887" s="4">
        <f t="shared" si="233"/>
        <v>2010</v>
      </c>
      <c r="J2887" t="str">
        <f>VLOOKUP(B2887,Lookup!A:B,2,FALSE)</f>
        <v>Jigawa</v>
      </c>
      <c r="K2887" t="str">
        <f>VLOOKUP(C2887,Lookup!D:E,2,FALSE)</f>
        <v>Agriculture</v>
      </c>
      <c r="L2887" t="str">
        <f>VLOOKUP(D2887,Lookup!G:H,2,FALSE)</f>
        <v>Public Debt Charges</v>
      </c>
      <c r="M2887" s="1">
        <f t="shared" si="234"/>
        <v>0</v>
      </c>
      <c r="N2887" s="1">
        <f t="shared" si="235"/>
        <v>0</v>
      </c>
      <c r="O2887" s="1">
        <f t="shared" si="236"/>
        <v>0</v>
      </c>
      <c r="P2887" s="1">
        <f t="shared" si="237"/>
        <v>0</v>
      </c>
    </row>
    <row r="2888" spans="1:16" x14ac:dyDescent="0.35">
      <c r="A2888">
        <v>2010</v>
      </c>
      <c r="B2888">
        <v>3</v>
      </c>
      <c r="C2888">
        <v>1</v>
      </c>
      <c r="D2888">
        <v>7</v>
      </c>
      <c r="E2888">
        <v>0</v>
      </c>
      <c r="F2888">
        <v>0</v>
      </c>
      <c r="G2888">
        <v>0</v>
      </c>
      <c r="I2888" s="4">
        <f t="shared" si="233"/>
        <v>2010</v>
      </c>
      <c r="J2888" t="str">
        <f>VLOOKUP(B2888,Lookup!A:B,2,FALSE)</f>
        <v>Jigawa</v>
      </c>
      <c r="K2888" t="str">
        <f>VLOOKUP(C2888,Lookup!D:E,2,FALSE)</f>
        <v>Agriculture</v>
      </c>
      <c r="L2888" t="str">
        <f>VLOOKUP(D2888,Lookup!G:H,2,FALSE)</f>
        <v>Cont to LGs</v>
      </c>
      <c r="M2888" s="1">
        <f t="shared" si="234"/>
        <v>0</v>
      </c>
      <c r="N2888" s="1">
        <f t="shared" si="235"/>
        <v>0</v>
      </c>
      <c r="O2888" s="1">
        <f t="shared" si="236"/>
        <v>0</v>
      </c>
      <c r="P2888" s="1">
        <f t="shared" si="237"/>
        <v>0</v>
      </c>
    </row>
    <row r="2889" spans="1:16" x14ac:dyDescent="0.35">
      <c r="A2889">
        <v>2010</v>
      </c>
      <c r="B2889">
        <v>3</v>
      </c>
      <c r="C2889">
        <v>1</v>
      </c>
      <c r="D2889">
        <v>8</v>
      </c>
      <c r="E2889">
        <v>0</v>
      </c>
      <c r="F2889">
        <v>0</v>
      </c>
      <c r="G2889">
        <v>0</v>
      </c>
      <c r="I2889" s="4">
        <f t="shared" si="233"/>
        <v>2010</v>
      </c>
      <c r="J2889" t="str">
        <f>VLOOKUP(B2889,Lookup!A:B,2,FALSE)</f>
        <v>Jigawa</v>
      </c>
      <c r="K2889" t="str">
        <f>VLOOKUP(C2889,Lookup!D:E,2,FALSE)</f>
        <v>Agriculture</v>
      </c>
      <c r="L2889" t="str">
        <f>VLOOKUP(D2889,Lookup!G:H,2,FALSE)</f>
        <v>Others</v>
      </c>
      <c r="M2889" s="1">
        <f t="shared" si="234"/>
        <v>0</v>
      </c>
      <c r="N2889" s="1">
        <f t="shared" si="235"/>
        <v>0</v>
      </c>
      <c r="O2889" s="1">
        <f t="shared" si="236"/>
        <v>0</v>
      </c>
      <c r="P2889" s="1">
        <f t="shared" si="237"/>
        <v>0</v>
      </c>
    </row>
    <row r="2890" spans="1:16" x14ac:dyDescent="0.35">
      <c r="A2890">
        <v>2010</v>
      </c>
      <c r="B2890">
        <v>3</v>
      </c>
      <c r="C2890">
        <v>3</v>
      </c>
      <c r="D2890">
        <v>1</v>
      </c>
      <c r="E2890">
        <v>204469000</v>
      </c>
      <c r="F2890">
        <v>0</v>
      </c>
      <c r="G2890">
        <v>182260846.93999997</v>
      </c>
      <c r="I2890" s="4">
        <f t="shared" si="233"/>
        <v>2010</v>
      </c>
      <c r="J2890" t="str">
        <f>VLOOKUP(B2890,Lookup!A:B,2,FALSE)</f>
        <v>Jigawa</v>
      </c>
      <c r="K2890" t="str">
        <f>VLOOKUP(C2890,Lookup!D:E,2,FALSE)</f>
        <v>Community, Human Development &amp; Employment Creation</v>
      </c>
      <c r="L2890" t="str">
        <f>VLOOKUP(D2890,Lookup!G:H,2,FALSE)</f>
        <v>Personnel</v>
      </c>
      <c r="M2890" s="1">
        <f t="shared" si="234"/>
        <v>204469000</v>
      </c>
      <c r="N2890" s="1">
        <f t="shared" si="235"/>
        <v>0</v>
      </c>
      <c r="O2890" s="1">
        <f t="shared" si="236"/>
        <v>204469000</v>
      </c>
      <c r="P2890" s="1">
        <f t="shared" si="237"/>
        <v>182260846.93999997</v>
      </c>
    </row>
    <row r="2891" spans="1:16" x14ac:dyDescent="0.35">
      <c r="A2891">
        <v>2010</v>
      </c>
      <c r="B2891">
        <v>3</v>
      </c>
      <c r="C2891">
        <v>3</v>
      </c>
      <c r="D2891">
        <v>2</v>
      </c>
      <c r="E2891">
        <v>63600000</v>
      </c>
      <c r="F2891">
        <v>0</v>
      </c>
      <c r="G2891">
        <v>57636417.399999999</v>
      </c>
      <c r="I2891" s="4">
        <f t="shared" si="233"/>
        <v>2010</v>
      </c>
      <c r="J2891" t="str">
        <f>VLOOKUP(B2891,Lookup!A:B,2,FALSE)</f>
        <v>Jigawa</v>
      </c>
      <c r="K2891" t="str">
        <f>VLOOKUP(C2891,Lookup!D:E,2,FALSE)</f>
        <v>Community, Human Development &amp; Employment Creation</v>
      </c>
      <c r="L2891" t="str">
        <f>VLOOKUP(D2891,Lookup!G:H,2,FALSE)</f>
        <v>Overhead</v>
      </c>
      <c r="M2891" s="1">
        <f t="shared" si="234"/>
        <v>63600000</v>
      </c>
      <c r="N2891" s="1">
        <f t="shared" si="235"/>
        <v>0</v>
      </c>
      <c r="O2891" s="1">
        <f t="shared" si="236"/>
        <v>63600000</v>
      </c>
      <c r="P2891" s="1">
        <f t="shared" si="237"/>
        <v>57636417.399999999</v>
      </c>
    </row>
    <row r="2892" spans="1:16" x14ac:dyDescent="0.35">
      <c r="A2892">
        <v>2010</v>
      </c>
      <c r="B2892">
        <v>3</v>
      </c>
      <c r="C2892">
        <v>3</v>
      </c>
      <c r="D2892">
        <v>3</v>
      </c>
      <c r="E2892">
        <v>0</v>
      </c>
      <c r="F2892">
        <v>0</v>
      </c>
      <c r="G2892">
        <v>0</v>
      </c>
      <c r="I2892" s="4">
        <f t="shared" si="233"/>
        <v>2010</v>
      </c>
      <c r="J2892" t="str">
        <f>VLOOKUP(B2892,Lookup!A:B,2,FALSE)</f>
        <v>Jigawa</v>
      </c>
      <c r="K2892" t="str">
        <f>VLOOKUP(C2892,Lookup!D:E,2,FALSE)</f>
        <v>Community, Human Development &amp; Employment Creation</v>
      </c>
      <c r="L2892" t="str">
        <f>VLOOKUP(D2892,Lookup!G:H,2,FALSE)</f>
        <v>Unclassified Subventions</v>
      </c>
      <c r="M2892" s="1">
        <f t="shared" si="234"/>
        <v>0</v>
      </c>
      <c r="N2892" s="1">
        <f t="shared" si="235"/>
        <v>0</v>
      </c>
      <c r="O2892" s="1">
        <f t="shared" si="236"/>
        <v>0</v>
      </c>
      <c r="P2892" s="1">
        <f t="shared" si="237"/>
        <v>0</v>
      </c>
    </row>
    <row r="2893" spans="1:16" x14ac:dyDescent="0.35">
      <c r="A2893">
        <v>2010</v>
      </c>
      <c r="B2893">
        <v>3</v>
      </c>
      <c r="C2893">
        <v>3</v>
      </c>
      <c r="D2893">
        <v>4</v>
      </c>
      <c r="E2893">
        <v>0</v>
      </c>
      <c r="F2893">
        <v>0</v>
      </c>
      <c r="G2893">
        <v>0</v>
      </c>
      <c r="I2893" s="4">
        <f t="shared" si="233"/>
        <v>2010</v>
      </c>
      <c r="J2893" t="str">
        <f>VLOOKUP(B2893,Lookup!A:B,2,FALSE)</f>
        <v>Jigawa</v>
      </c>
      <c r="K2893" t="str">
        <f>VLOOKUP(C2893,Lookup!D:E,2,FALSE)</f>
        <v>Community, Human Development &amp; Employment Creation</v>
      </c>
      <c r="L2893" t="str">
        <f>VLOOKUP(D2893,Lookup!G:H,2,FALSE)</f>
        <v>P &amp; G</v>
      </c>
      <c r="M2893" s="1">
        <f t="shared" si="234"/>
        <v>0</v>
      </c>
      <c r="N2893" s="1">
        <f t="shared" si="235"/>
        <v>0</v>
      </c>
      <c r="O2893" s="1">
        <f t="shared" si="236"/>
        <v>0</v>
      </c>
      <c r="P2893" s="1">
        <f t="shared" si="237"/>
        <v>0</v>
      </c>
    </row>
    <row r="2894" spans="1:16" x14ac:dyDescent="0.35">
      <c r="A2894">
        <v>2010</v>
      </c>
      <c r="B2894">
        <v>3</v>
      </c>
      <c r="C2894">
        <v>3</v>
      </c>
      <c r="D2894">
        <v>5</v>
      </c>
      <c r="E2894">
        <v>0</v>
      </c>
      <c r="F2894">
        <v>0</v>
      </c>
      <c r="G2894">
        <v>0</v>
      </c>
      <c r="I2894" s="4">
        <f t="shared" si="233"/>
        <v>2010</v>
      </c>
      <c r="J2894" t="str">
        <f>VLOOKUP(B2894,Lookup!A:B,2,FALSE)</f>
        <v>Jigawa</v>
      </c>
      <c r="K2894" t="str">
        <f>VLOOKUP(C2894,Lookup!D:E,2,FALSE)</f>
        <v>Community, Human Development &amp; Employment Creation</v>
      </c>
      <c r="L2894" t="str">
        <f>VLOOKUP(D2894,Lookup!G:H,2,FALSE)</f>
        <v>Other CRF</v>
      </c>
      <c r="M2894" s="1">
        <f t="shared" si="234"/>
        <v>0</v>
      </c>
      <c r="N2894" s="1">
        <f t="shared" si="235"/>
        <v>0</v>
      </c>
      <c r="O2894" s="1">
        <f t="shared" si="236"/>
        <v>0</v>
      </c>
      <c r="P2894" s="1">
        <f t="shared" si="237"/>
        <v>0</v>
      </c>
    </row>
    <row r="2895" spans="1:16" x14ac:dyDescent="0.35">
      <c r="A2895">
        <v>2010</v>
      </c>
      <c r="B2895">
        <v>3</v>
      </c>
      <c r="C2895">
        <v>3</v>
      </c>
      <c r="D2895">
        <v>6</v>
      </c>
      <c r="E2895">
        <v>0</v>
      </c>
      <c r="F2895">
        <v>0</v>
      </c>
      <c r="G2895">
        <v>0</v>
      </c>
      <c r="I2895" s="4">
        <f t="shared" si="233"/>
        <v>2010</v>
      </c>
      <c r="J2895" t="str">
        <f>VLOOKUP(B2895,Lookup!A:B,2,FALSE)</f>
        <v>Jigawa</v>
      </c>
      <c r="K2895" t="str">
        <f>VLOOKUP(C2895,Lookup!D:E,2,FALSE)</f>
        <v>Community, Human Development &amp; Employment Creation</v>
      </c>
      <c r="L2895" t="str">
        <f>VLOOKUP(D2895,Lookup!G:H,2,FALSE)</f>
        <v>Public Debt Charges</v>
      </c>
      <c r="M2895" s="1">
        <f t="shared" si="234"/>
        <v>0</v>
      </c>
      <c r="N2895" s="1">
        <f t="shared" si="235"/>
        <v>0</v>
      </c>
      <c r="O2895" s="1">
        <f t="shared" si="236"/>
        <v>0</v>
      </c>
      <c r="P2895" s="1">
        <f t="shared" si="237"/>
        <v>0</v>
      </c>
    </row>
    <row r="2896" spans="1:16" x14ac:dyDescent="0.35">
      <c r="A2896">
        <v>2010</v>
      </c>
      <c r="B2896">
        <v>3</v>
      </c>
      <c r="C2896">
        <v>3</v>
      </c>
      <c r="D2896">
        <v>7</v>
      </c>
      <c r="E2896">
        <v>0</v>
      </c>
      <c r="F2896">
        <v>0</v>
      </c>
      <c r="G2896">
        <v>0</v>
      </c>
      <c r="I2896" s="4">
        <f t="shared" si="233"/>
        <v>2010</v>
      </c>
      <c r="J2896" t="str">
        <f>VLOOKUP(B2896,Lookup!A:B,2,FALSE)</f>
        <v>Jigawa</v>
      </c>
      <c r="K2896" t="str">
        <f>VLOOKUP(C2896,Lookup!D:E,2,FALSE)</f>
        <v>Community, Human Development &amp; Employment Creation</v>
      </c>
      <c r="L2896" t="str">
        <f>VLOOKUP(D2896,Lookup!G:H,2,FALSE)</f>
        <v>Cont to LGs</v>
      </c>
      <c r="M2896" s="1">
        <f t="shared" si="234"/>
        <v>0</v>
      </c>
      <c r="N2896" s="1">
        <f t="shared" si="235"/>
        <v>0</v>
      </c>
      <c r="O2896" s="1">
        <f t="shared" si="236"/>
        <v>0</v>
      </c>
      <c r="P2896" s="1">
        <f t="shared" si="237"/>
        <v>0</v>
      </c>
    </row>
    <row r="2897" spans="1:16" x14ac:dyDescent="0.35">
      <c r="A2897">
        <v>2010</v>
      </c>
      <c r="B2897">
        <v>3</v>
      </c>
      <c r="C2897">
        <v>3</v>
      </c>
      <c r="D2897">
        <v>8</v>
      </c>
      <c r="E2897">
        <v>0</v>
      </c>
      <c r="F2897">
        <v>0</v>
      </c>
      <c r="G2897">
        <v>0</v>
      </c>
      <c r="I2897" s="4">
        <f t="shared" si="233"/>
        <v>2010</v>
      </c>
      <c r="J2897" t="str">
        <f>VLOOKUP(B2897,Lookup!A:B,2,FALSE)</f>
        <v>Jigawa</v>
      </c>
      <c r="K2897" t="str">
        <f>VLOOKUP(C2897,Lookup!D:E,2,FALSE)</f>
        <v>Community, Human Development &amp; Employment Creation</v>
      </c>
      <c r="L2897" t="str">
        <f>VLOOKUP(D2897,Lookup!G:H,2,FALSE)</f>
        <v>Others</v>
      </c>
      <c r="M2897" s="1">
        <f t="shared" si="234"/>
        <v>0</v>
      </c>
      <c r="N2897" s="1">
        <f t="shared" si="235"/>
        <v>0</v>
      </c>
      <c r="O2897" s="1">
        <f t="shared" si="236"/>
        <v>0</v>
      </c>
      <c r="P2897" s="1">
        <f t="shared" si="237"/>
        <v>0</v>
      </c>
    </row>
    <row r="2898" spans="1:16" x14ac:dyDescent="0.35">
      <c r="A2898">
        <v>2010</v>
      </c>
      <c r="B2898">
        <v>3</v>
      </c>
      <c r="C2898">
        <v>6</v>
      </c>
      <c r="D2898">
        <v>1</v>
      </c>
      <c r="E2898">
        <v>10384324000</v>
      </c>
      <c r="F2898">
        <v>0</v>
      </c>
      <c r="G2898">
        <v>11342247936.089998</v>
      </c>
      <c r="I2898" s="4">
        <f t="shared" si="233"/>
        <v>2010</v>
      </c>
      <c r="J2898" t="str">
        <f>VLOOKUP(B2898,Lookup!A:B,2,FALSE)</f>
        <v>Jigawa</v>
      </c>
      <c r="K2898" t="str">
        <f>VLOOKUP(C2898,Lookup!D:E,2,FALSE)</f>
        <v>Education</v>
      </c>
      <c r="L2898" t="str">
        <f>VLOOKUP(D2898,Lookup!G:H,2,FALSE)</f>
        <v>Personnel</v>
      </c>
      <c r="M2898" s="1">
        <f t="shared" si="234"/>
        <v>10384324000</v>
      </c>
      <c r="N2898" s="1">
        <f t="shared" si="235"/>
        <v>0</v>
      </c>
      <c r="O2898" s="1">
        <f t="shared" si="236"/>
        <v>10384324000</v>
      </c>
      <c r="P2898" s="1">
        <f t="shared" si="237"/>
        <v>11342247936.089998</v>
      </c>
    </row>
    <row r="2899" spans="1:16" x14ac:dyDescent="0.35">
      <c r="A2899">
        <v>2010</v>
      </c>
      <c r="B2899">
        <v>3</v>
      </c>
      <c r="C2899">
        <v>6</v>
      </c>
      <c r="D2899">
        <v>2</v>
      </c>
      <c r="E2899">
        <v>2165900000</v>
      </c>
      <c r="F2899">
        <v>0</v>
      </c>
      <c r="G2899">
        <v>2444356921.25</v>
      </c>
      <c r="I2899" s="4">
        <f t="shared" si="233"/>
        <v>2010</v>
      </c>
      <c r="J2899" t="str">
        <f>VLOOKUP(B2899,Lookup!A:B,2,FALSE)</f>
        <v>Jigawa</v>
      </c>
      <c r="K2899" t="str">
        <f>VLOOKUP(C2899,Lookup!D:E,2,FALSE)</f>
        <v>Education</v>
      </c>
      <c r="L2899" t="str">
        <f>VLOOKUP(D2899,Lookup!G:H,2,FALSE)</f>
        <v>Overhead</v>
      </c>
      <c r="M2899" s="1">
        <f t="shared" si="234"/>
        <v>2165900000</v>
      </c>
      <c r="N2899" s="1">
        <f t="shared" si="235"/>
        <v>0</v>
      </c>
      <c r="O2899" s="1">
        <f t="shared" si="236"/>
        <v>2165900000</v>
      </c>
      <c r="P2899" s="1">
        <f t="shared" si="237"/>
        <v>2444356921.25</v>
      </c>
    </row>
    <row r="2900" spans="1:16" x14ac:dyDescent="0.35">
      <c r="A2900">
        <v>2010</v>
      </c>
      <c r="B2900">
        <v>3</v>
      </c>
      <c r="C2900">
        <v>6</v>
      </c>
      <c r="D2900">
        <v>3</v>
      </c>
      <c r="E2900">
        <v>0</v>
      </c>
      <c r="F2900">
        <v>0</v>
      </c>
      <c r="G2900">
        <v>0</v>
      </c>
      <c r="I2900" s="4">
        <f t="shared" si="233"/>
        <v>2010</v>
      </c>
      <c r="J2900" t="str">
        <f>VLOOKUP(B2900,Lookup!A:B,2,FALSE)</f>
        <v>Jigawa</v>
      </c>
      <c r="K2900" t="str">
        <f>VLOOKUP(C2900,Lookup!D:E,2,FALSE)</f>
        <v>Education</v>
      </c>
      <c r="L2900" t="str">
        <f>VLOOKUP(D2900,Lookup!G:H,2,FALSE)</f>
        <v>Unclassified Subventions</v>
      </c>
      <c r="M2900" s="1">
        <f t="shared" si="234"/>
        <v>0</v>
      </c>
      <c r="N2900" s="1">
        <f t="shared" si="235"/>
        <v>0</v>
      </c>
      <c r="O2900" s="1">
        <f t="shared" si="236"/>
        <v>0</v>
      </c>
      <c r="P2900" s="1">
        <f t="shared" si="237"/>
        <v>0</v>
      </c>
    </row>
    <row r="2901" spans="1:16" x14ac:dyDescent="0.35">
      <c r="A2901">
        <v>2010</v>
      </c>
      <c r="B2901">
        <v>3</v>
      </c>
      <c r="C2901">
        <v>6</v>
      </c>
      <c r="D2901">
        <v>4</v>
      </c>
      <c r="E2901">
        <v>0</v>
      </c>
      <c r="F2901">
        <v>0</v>
      </c>
      <c r="G2901">
        <v>0</v>
      </c>
      <c r="I2901" s="4">
        <f t="shared" si="233"/>
        <v>2010</v>
      </c>
      <c r="J2901" t="str">
        <f>VLOOKUP(B2901,Lookup!A:B,2,FALSE)</f>
        <v>Jigawa</v>
      </c>
      <c r="K2901" t="str">
        <f>VLOOKUP(C2901,Lookup!D:E,2,FALSE)</f>
        <v>Education</v>
      </c>
      <c r="L2901" t="str">
        <f>VLOOKUP(D2901,Lookup!G:H,2,FALSE)</f>
        <v>P &amp; G</v>
      </c>
      <c r="M2901" s="1">
        <f t="shared" si="234"/>
        <v>0</v>
      </c>
      <c r="N2901" s="1">
        <f t="shared" si="235"/>
        <v>0</v>
      </c>
      <c r="O2901" s="1">
        <f t="shared" si="236"/>
        <v>0</v>
      </c>
      <c r="P2901" s="1">
        <f t="shared" si="237"/>
        <v>0</v>
      </c>
    </row>
    <row r="2902" spans="1:16" x14ac:dyDescent="0.35">
      <c r="A2902">
        <v>2010</v>
      </c>
      <c r="B2902">
        <v>3</v>
      </c>
      <c r="C2902">
        <v>6</v>
      </c>
      <c r="D2902">
        <v>5</v>
      </c>
      <c r="E2902">
        <v>0</v>
      </c>
      <c r="F2902">
        <v>0</v>
      </c>
      <c r="G2902">
        <v>0</v>
      </c>
      <c r="I2902" s="4">
        <f t="shared" si="233"/>
        <v>2010</v>
      </c>
      <c r="J2902" t="str">
        <f>VLOOKUP(B2902,Lookup!A:B,2,FALSE)</f>
        <v>Jigawa</v>
      </c>
      <c r="K2902" t="str">
        <f>VLOOKUP(C2902,Lookup!D:E,2,FALSE)</f>
        <v>Education</v>
      </c>
      <c r="L2902" t="str">
        <f>VLOOKUP(D2902,Lookup!G:H,2,FALSE)</f>
        <v>Other CRF</v>
      </c>
      <c r="M2902" s="1">
        <f t="shared" si="234"/>
        <v>0</v>
      </c>
      <c r="N2902" s="1">
        <f t="shared" si="235"/>
        <v>0</v>
      </c>
      <c r="O2902" s="1">
        <f t="shared" si="236"/>
        <v>0</v>
      </c>
      <c r="P2902" s="1">
        <f t="shared" si="237"/>
        <v>0</v>
      </c>
    </row>
    <row r="2903" spans="1:16" x14ac:dyDescent="0.35">
      <c r="A2903">
        <v>2010</v>
      </c>
      <c r="B2903">
        <v>3</v>
      </c>
      <c r="C2903">
        <v>6</v>
      </c>
      <c r="D2903">
        <v>6</v>
      </c>
      <c r="E2903">
        <v>0</v>
      </c>
      <c r="F2903">
        <v>0</v>
      </c>
      <c r="G2903">
        <v>0</v>
      </c>
      <c r="I2903" s="4">
        <f t="shared" si="233"/>
        <v>2010</v>
      </c>
      <c r="J2903" t="str">
        <f>VLOOKUP(B2903,Lookup!A:B,2,FALSE)</f>
        <v>Jigawa</v>
      </c>
      <c r="K2903" t="str">
        <f>VLOOKUP(C2903,Lookup!D:E,2,FALSE)</f>
        <v>Education</v>
      </c>
      <c r="L2903" t="str">
        <f>VLOOKUP(D2903,Lookup!G:H,2,FALSE)</f>
        <v>Public Debt Charges</v>
      </c>
      <c r="M2903" s="1">
        <f t="shared" si="234"/>
        <v>0</v>
      </c>
      <c r="N2903" s="1">
        <f t="shared" si="235"/>
        <v>0</v>
      </c>
      <c r="O2903" s="1">
        <f t="shared" si="236"/>
        <v>0</v>
      </c>
      <c r="P2903" s="1">
        <f t="shared" si="237"/>
        <v>0</v>
      </c>
    </row>
    <row r="2904" spans="1:16" x14ac:dyDescent="0.35">
      <c r="A2904">
        <v>2010</v>
      </c>
      <c r="B2904">
        <v>3</v>
      </c>
      <c r="C2904">
        <v>6</v>
      </c>
      <c r="D2904">
        <v>7</v>
      </c>
      <c r="E2904">
        <v>0</v>
      </c>
      <c r="F2904">
        <v>0</v>
      </c>
      <c r="G2904">
        <v>0</v>
      </c>
      <c r="I2904" s="4">
        <f t="shared" si="233"/>
        <v>2010</v>
      </c>
      <c r="J2904" t="str">
        <f>VLOOKUP(B2904,Lookup!A:B,2,FALSE)</f>
        <v>Jigawa</v>
      </c>
      <c r="K2904" t="str">
        <f>VLOOKUP(C2904,Lookup!D:E,2,FALSE)</f>
        <v>Education</v>
      </c>
      <c r="L2904" t="str">
        <f>VLOOKUP(D2904,Lookup!G:H,2,FALSE)</f>
        <v>Cont to LGs</v>
      </c>
      <c r="M2904" s="1">
        <f t="shared" si="234"/>
        <v>0</v>
      </c>
      <c r="N2904" s="1">
        <f t="shared" si="235"/>
        <v>0</v>
      </c>
      <c r="O2904" s="1">
        <f t="shared" si="236"/>
        <v>0</v>
      </c>
      <c r="P2904" s="1">
        <f t="shared" si="237"/>
        <v>0</v>
      </c>
    </row>
    <row r="2905" spans="1:16" x14ac:dyDescent="0.35">
      <c r="A2905">
        <v>2010</v>
      </c>
      <c r="B2905">
        <v>3</v>
      </c>
      <c r="C2905">
        <v>6</v>
      </c>
      <c r="D2905">
        <v>8</v>
      </c>
      <c r="E2905">
        <v>0</v>
      </c>
      <c r="F2905">
        <v>0</v>
      </c>
      <c r="G2905">
        <v>0</v>
      </c>
      <c r="I2905" s="4">
        <f t="shared" si="233"/>
        <v>2010</v>
      </c>
      <c r="J2905" t="str">
        <f>VLOOKUP(B2905,Lookup!A:B,2,FALSE)</f>
        <v>Jigawa</v>
      </c>
      <c r="K2905" t="str">
        <f>VLOOKUP(C2905,Lookup!D:E,2,FALSE)</f>
        <v>Education</v>
      </c>
      <c r="L2905" t="str">
        <f>VLOOKUP(D2905,Lookup!G:H,2,FALSE)</f>
        <v>Others</v>
      </c>
      <c r="M2905" s="1">
        <f t="shared" si="234"/>
        <v>0</v>
      </c>
      <c r="N2905" s="1">
        <f t="shared" si="235"/>
        <v>0</v>
      </c>
      <c r="O2905" s="1">
        <f t="shared" si="236"/>
        <v>0</v>
      </c>
      <c r="P2905" s="1">
        <f t="shared" si="237"/>
        <v>0</v>
      </c>
    </row>
    <row r="2906" spans="1:16" x14ac:dyDescent="0.35">
      <c r="A2906">
        <v>2010</v>
      </c>
      <c r="B2906">
        <v>3</v>
      </c>
      <c r="C2906">
        <v>7</v>
      </c>
      <c r="D2906">
        <v>1</v>
      </c>
      <c r="E2906">
        <v>149627000</v>
      </c>
      <c r="F2906">
        <v>0</v>
      </c>
      <c r="G2906">
        <v>121390586.66</v>
      </c>
      <c r="I2906" s="4">
        <f t="shared" si="233"/>
        <v>2010</v>
      </c>
      <c r="J2906" t="str">
        <f>VLOOKUP(B2906,Lookup!A:B,2,FALSE)</f>
        <v>Jigawa</v>
      </c>
      <c r="K2906" t="str">
        <f>VLOOKUP(C2906,Lookup!D:E,2,FALSE)</f>
        <v>Environment</v>
      </c>
      <c r="L2906" t="str">
        <f>VLOOKUP(D2906,Lookup!G:H,2,FALSE)</f>
        <v>Personnel</v>
      </c>
      <c r="M2906" s="1">
        <f t="shared" si="234"/>
        <v>149627000</v>
      </c>
      <c r="N2906" s="1">
        <f t="shared" si="235"/>
        <v>0</v>
      </c>
      <c r="O2906" s="1">
        <f t="shared" si="236"/>
        <v>149627000</v>
      </c>
      <c r="P2906" s="1">
        <f t="shared" si="237"/>
        <v>121390586.66</v>
      </c>
    </row>
    <row r="2907" spans="1:16" x14ac:dyDescent="0.35">
      <c r="A2907">
        <v>2010</v>
      </c>
      <c r="B2907">
        <v>3</v>
      </c>
      <c r="C2907">
        <v>7</v>
      </c>
      <c r="D2907">
        <v>2</v>
      </c>
      <c r="E2907">
        <v>50000000</v>
      </c>
      <c r="F2907">
        <v>0</v>
      </c>
      <c r="G2907">
        <v>50869128.980000004</v>
      </c>
      <c r="I2907" s="4">
        <f t="shared" si="233"/>
        <v>2010</v>
      </c>
      <c r="J2907" t="str">
        <f>VLOOKUP(B2907,Lookup!A:B,2,FALSE)</f>
        <v>Jigawa</v>
      </c>
      <c r="K2907" t="str">
        <f>VLOOKUP(C2907,Lookup!D:E,2,FALSE)</f>
        <v>Environment</v>
      </c>
      <c r="L2907" t="str">
        <f>VLOOKUP(D2907,Lookup!G:H,2,FALSE)</f>
        <v>Overhead</v>
      </c>
      <c r="M2907" s="1">
        <f t="shared" si="234"/>
        <v>50000000</v>
      </c>
      <c r="N2907" s="1">
        <f t="shared" si="235"/>
        <v>0</v>
      </c>
      <c r="O2907" s="1">
        <f t="shared" si="236"/>
        <v>50000000</v>
      </c>
      <c r="P2907" s="1">
        <f t="shared" si="237"/>
        <v>50869128.980000004</v>
      </c>
    </row>
    <row r="2908" spans="1:16" x14ac:dyDescent="0.35">
      <c r="A2908">
        <v>2010</v>
      </c>
      <c r="B2908">
        <v>3</v>
      </c>
      <c r="C2908">
        <v>7</v>
      </c>
      <c r="D2908">
        <v>3</v>
      </c>
      <c r="E2908">
        <v>0</v>
      </c>
      <c r="F2908">
        <v>0</v>
      </c>
      <c r="G2908">
        <v>0</v>
      </c>
      <c r="I2908" s="4">
        <f t="shared" si="233"/>
        <v>2010</v>
      </c>
      <c r="J2908" t="str">
        <f>VLOOKUP(B2908,Lookup!A:B,2,FALSE)</f>
        <v>Jigawa</v>
      </c>
      <c r="K2908" t="str">
        <f>VLOOKUP(C2908,Lookup!D:E,2,FALSE)</f>
        <v>Environment</v>
      </c>
      <c r="L2908" t="str">
        <f>VLOOKUP(D2908,Lookup!G:H,2,FALSE)</f>
        <v>Unclassified Subventions</v>
      </c>
      <c r="M2908" s="1">
        <f t="shared" si="234"/>
        <v>0</v>
      </c>
      <c r="N2908" s="1">
        <f t="shared" si="235"/>
        <v>0</v>
      </c>
      <c r="O2908" s="1">
        <f t="shared" si="236"/>
        <v>0</v>
      </c>
      <c r="P2908" s="1">
        <f t="shared" si="237"/>
        <v>0</v>
      </c>
    </row>
    <row r="2909" spans="1:16" x14ac:dyDescent="0.35">
      <c r="A2909">
        <v>2010</v>
      </c>
      <c r="B2909">
        <v>3</v>
      </c>
      <c r="C2909">
        <v>7</v>
      </c>
      <c r="D2909">
        <v>4</v>
      </c>
      <c r="E2909">
        <v>0</v>
      </c>
      <c r="F2909">
        <v>0</v>
      </c>
      <c r="G2909">
        <v>0</v>
      </c>
      <c r="I2909" s="4">
        <f t="shared" si="233"/>
        <v>2010</v>
      </c>
      <c r="J2909" t="str">
        <f>VLOOKUP(B2909,Lookup!A:B,2,FALSE)</f>
        <v>Jigawa</v>
      </c>
      <c r="K2909" t="str">
        <f>VLOOKUP(C2909,Lookup!D:E,2,FALSE)</f>
        <v>Environment</v>
      </c>
      <c r="L2909" t="str">
        <f>VLOOKUP(D2909,Lookup!G:H,2,FALSE)</f>
        <v>P &amp; G</v>
      </c>
      <c r="M2909" s="1">
        <f t="shared" si="234"/>
        <v>0</v>
      </c>
      <c r="N2909" s="1">
        <f t="shared" si="235"/>
        <v>0</v>
      </c>
      <c r="O2909" s="1">
        <f t="shared" si="236"/>
        <v>0</v>
      </c>
      <c r="P2909" s="1">
        <f t="shared" si="237"/>
        <v>0</v>
      </c>
    </row>
    <row r="2910" spans="1:16" x14ac:dyDescent="0.35">
      <c r="A2910">
        <v>2010</v>
      </c>
      <c r="B2910">
        <v>3</v>
      </c>
      <c r="C2910">
        <v>7</v>
      </c>
      <c r="D2910">
        <v>5</v>
      </c>
      <c r="E2910">
        <v>0</v>
      </c>
      <c r="F2910">
        <v>0</v>
      </c>
      <c r="G2910">
        <v>0</v>
      </c>
      <c r="I2910" s="4">
        <f t="shared" si="233"/>
        <v>2010</v>
      </c>
      <c r="J2910" t="str">
        <f>VLOOKUP(B2910,Lookup!A:B,2,FALSE)</f>
        <v>Jigawa</v>
      </c>
      <c r="K2910" t="str">
        <f>VLOOKUP(C2910,Lookup!D:E,2,FALSE)</f>
        <v>Environment</v>
      </c>
      <c r="L2910" t="str">
        <f>VLOOKUP(D2910,Lookup!G:H,2,FALSE)</f>
        <v>Other CRF</v>
      </c>
      <c r="M2910" s="1">
        <f t="shared" si="234"/>
        <v>0</v>
      </c>
      <c r="N2910" s="1">
        <f t="shared" si="235"/>
        <v>0</v>
      </c>
      <c r="O2910" s="1">
        <f t="shared" si="236"/>
        <v>0</v>
      </c>
      <c r="P2910" s="1">
        <f t="shared" si="237"/>
        <v>0</v>
      </c>
    </row>
    <row r="2911" spans="1:16" x14ac:dyDescent="0.35">
      <c r="A2911">
        <v>2010</v>
      </c>
      <c r="B2911">
        <v>3</v>
      </c>
      <c r="C2911">
        <v>7</v>
      </c>
      <c r="D2911">
        <v>6</v>
      </c>
      <c r="E2911">
        <v>0</v>
      </c>
      <c r="F2911">
        <v>0</v>
      </c>
      <c r="G2911">
        <v>0</v>
      </c>
      <c r="I2911" s="4">
        <f t="shared" si="233"/>
        <v>2010</v>
      </c>
      <c r="J2911" t="str">
        <f>VLOOKUP(B2911,Lookup!A:B,2,FALSE)</f>
        <v>Jigawa</v>
      </c>
      <c r="K2911" t="str">
        <f>VLOOKUP(C2911,Lookup!D:E,2,FALSE)</f>
        <v>Environment</v>
      </c>
      <c r="L2911" t="str">
        <f>VLOOKUP(D2911,Lookup!G:H,2,FALSE)</f>
        <v>Public Debt Charges</v>
      </c>
      <c r="M2911" s="1">
        <f t="shared" si="234"/>
        <v>0</v>
      </c>
      <c r="N2911" s="1">
        <f t="shared" si="235"/>
        <v>0</v>
      </c>
      <c r="O2911" s="1">
        <f t="shared" si="236"/>
        <v>0</v>
      </c>
      <c r="P2911" s="1">
        <f t="shared" si="237"/>
        <v>0</v>
      </c>
    </row>
    <row r="2912" spans="1:16" x14ac:dyDescent="0.35">
      <c r="A2912">
        <v>2010</v>
      </c>
      <c r="B2912">
        <v>3</v>
      </c>
      <c r="C2912">
        <v>7</v>
      </c>
      <c r="D2912">
        <v>7</v>
      </c>
      <c r="E2912">
        <v>0</v>
      </c>
      <c r="F2912">
        <v>0</v>
      </c>
      <c r="G2912">
        <v>0</v>
      </c>
      <c r="I2912" s="4">
        <f t="shared" si="233"/>
        <v>2010</v>
      </c>
      <c r="J2912" t="str">
        <f>VLOOKUP(B2912,Lookup!A:B,2,FALSE)</f>
        <v>Jigawa</v>
      </c>
      <c r="K2912" t="str">
        <f>VLOOKUP(C2912,Lookup!D:E,2,FALSE)</f>
        <v>Environment</v>
      </c>
      <c r="L2912" t="str">
        <f>VLOOKUP(D2912,Lookup!G:H,2,FALSE)</f>
        <v>Cont to LGs</v>
      </c>
      <c r="M2912" s="1">
        <f t="shared" si="234"/>
        <v>0</v>
      </c>
      <c r="N2912" s="1">
        <f t="shared" si="235"/>
        <v>0</v>
      </c>
      <c r="O2912" s="1">
        <f t="shared" si="236"/>
        <v>0</v>
      </c>
      <c r="P2912" s="1">
        <f t="shared" si="237"/>
        <v>0</v>
      </c>
    </row>
    <row r="2913" spans="1:16" x14ac:dyDescent="0.35">
      <c r="A2913">
        <v>2010</v>
      </c>
      <c r="B2913">
        <v>3</v>
      </c>
      <c r="C2913">
        <v>7</v>
      </c>
      <c r="D2913">
        <v>8</v>
      </c>
      <c r="E2913">
        <v>0</v>
      </c>
      <c r="F2913">
        <v>0</v>
      </c>
      <c r="G2913">
        <v>0</v>
      </c>
      <c r="I2913" s="4">
        <f t="shared" si="233"/>
        <v>2010</v>
      </c>
      <c r="J2913" t="str">
        <f>VLOOKUP(B2913,Lookup!A:B,2,FALSE)</f>
        <v>Jigawa</v>
      </c>
      <c r="K2913" t="str">
        <f>VLOOKUP(C2913,Lookup!D:E,2,FALSE)</f>
        <v>Environment</v>
      </c>
      <c r="L2913" t="str">
        <f>VLOOKUP(D2913,Lookup!G:H,2,FALSE)</f>
        <v>Others</v>
      </c>
      <c r="M2913" s="1">
        <f t="shared" si="234"/>
        <v>0</v>
      </c>
      <c r="N2913" s="1">
        <f t="shared" si="235"/>
        <v>0</v>
      </c>
      <c r="O2913" s="1">
        <f t="shared" si="236"/>
        <v>0</v>
      </c>
      <c r="P2913" s="1">
        <f t="shared" si="237"/>
        <v>0</v>
      </c>
    </row>
    <row r="2914" spans="1:16" x14ac:dyDescent="0.35">
      <c r="A2914">
        <v>2010</v>
      </c>
      <c r="B2914">
        <v>3</v>
      </c>
      <c r="C2914">
        <v>9</v>
      </c>
      <c r="D2914">
        <v>1</v>
      </c>
      <c r="E2914">
        <v>290794000</v>
      </c>
      <c r="F2914">
        <v>0</v>
      </c>
      <c r="G2914">
        <v>253469967.50000003</v>
      </c>
      <c r="I2914" s="4">
        <f t="shared" si="233"/>
        <v>2010</v>
      </c>
      <c r="J2914" t="str">
        <f>VLOOKUP(B2914,Lookup!A:B,2,FALSE)</f>
        <v>Jigawa</v>
      </c>
      <c r="K2914" t="str">
        <f>VLOOKUP(C2914,Lookup!D:E,2,FALSE)</f>
        <v>Finance</v>
      </c>
      <c r="L2914" t="str">
        <f>VLOOKUP(D2914,Lookup!G:H,2,FALSE)</f>
        <v>Personnel</v>
      </c>
      <c r="M2914" s="1">
        <f t="shared" si="234"/>
        <v>290794000</v>
      </c>
      <c r="N2914" s="1">
        <f t="shared" si="235"/>
        <v>0</v>
      </c>
      <c r="O2914" s="1">
        <f t="shared" si="236"/>
        <v>290794000</v>
      </c>
      <c r="P2914" s="1">
        <f t="shared" si="237"/>
        <v>253469967.50000003</v>
      </c>
    </row>
    <row r="2915" spans="1:16" x14ac:dyDescent="0.35">
      <c r="A2915">
        <v>2010</v>
      </c>
      <c r="B2915">
        <v>3</v>
      </c>
      <c r="C2915">
        <v>9</v>
      </c>
      <c r="D2915">
        <v>2</v>
      </c>
      <c r="E2915">
        <v>1782200000</v>
      </c>
      <c r="F2915">
        <v>0</v>
      </c>
      <c r="G2915">
        <v>1776180397.9399998</v>
      </c>
      <c r="I2915" s="4">
        <f t="shared" si="233"/>
        <v>2010</v>
      </c>
      <c r="J2915" t="str">
        <f>VLOOKUP(B2915,Lookup!A:B,2,FALSE)</f>
        <v>Jigawa</v>
      </c>
      <c r="K2915" t="str">
        <f>VLOOKUP(C2915,Lookup!D:E,2,FALSE)</f>
        <v>Finance</v>
      </c>
      <c r="L2915" t="str">
        <f>VLOOKUP(D2915,Lookup!G:H,2,FALSE)</f>
        <v>Overhead</v>
      </c>
      <c r="M2915" s="1">
        <f t="shared" si="234"/>
        <v>1782200000</v>
      </c>
      <c r="N2915" s="1">
        <f t="shared" si="235"/>
        <v>0</v>
      </c>
      <c r="O2915" s="1">
        <f t="shared" si="236"/>
        <v>1782200000</v>
      </c>
      <c r="P2915" s="1">
        <f t="shared" si="237"/>
        <v>1776180397.9399998</v>
      </c>
    </row>
    <row r="2916" spans="1:16" x14ac:dyDescent="0.35">
      <c r="A2916">
        <v>2010</v>
      </c>
      <c r="B2916">
        <v>3</v>
      </c>
      <c r="C2916">
        <v>9</v>
      </c>
      <c r="D2916">
        <v>3</v>
      </c>
      <c r="E2916">
        <v>0</v>
      </c>
      <c r="F2916">
        <v>0</v>
      </c>
      <c r="G2916">
        <v>0</v>
      </c>
      <c r="I2916" s="4">
        <f t="shared" si="233"/>
        <v>2010</v>
      </c>
      <c r="J2916" t="str">
        <f>VLOOKUP(B2916,Lookup!A:B,2,FALSE)</f>
        <v>Jigawa</v>
      </c>
      <c r="K2916" t="str">
        <f>VLOOKUP(C2916,Lookup!D:E,2,FALSE)</f>
        <v>Finance</v>
      </c>
      <c r="L2916" t="str">
        <f>VLOOKUP(D2916,Lookup!G:H,2,FALSE)</f>
        <v>Unclassified Subventions</v>
      </c>
      <c r="M2916" s="1">
        <f t="shared" si="234"/>
        <v>0</v>
      </c>
      <c r="N2916" s="1">
        <f t="shared" si="235"/>
        <v>0</v>
      </c>
      <c r="O2916" s="1">
        <f t="shared" si="236"/>
        <v>0</v>
      </c>
      <c r="P2916" s="1">
        <f t="shared" si="237"/>
        <v>0</v>
      </c>
    </row>
    <row r="2917" spans="1:16" x14ac:dyDescent="0.35">
      <c r="A2917">
        <v>2010</v>
      </c>
      <c r="B2917">
        <v>3</v>
      </c>
      <c r="C2917">
        <v>9</v>
      </c>
      <c r="D2917">
        <v>4</v>
      </c>
      <c r="E2917">
        <v>0</v>
      </c>
      <c r="F2917">
        <v>0</v>
      </c>
      <c r="G2917">
        <v>0</v>
      </c>
      <c r="I2917" s="4">
        <f t="shared" si="233"/>
        <v>2010</v>
      </c>
      <c r="J2917" t="str">
        <f>VLOOKUP(B2917,Lookup!A:B,2,FALSE)</f>
        <v>Jigawa</v>
      </c>
      <c r="K2917" t="str">
        <f>VLOOKUP(C2917,Lookup!D:E,2,FALSE)</f>
        <v>Finance</v>
      </c>
      <c r="L2917" t="str">
        <f>VLOOKUP(D2917,Lookup!G:H,2,FALSE)</f>
        <v>P &amp; G</v>
      </c>
      <c r="M2917" s="1">
        <f t="shared" si="234"/>
        <v>0</v>
      </c>
      <c r="N2917" s="1">
        <f t="shared" si="235"/>
        <v>0</v>
      </c>
      <c r="O2917" s="1">
        <f t="shared" si="236"/>
        <v>0</v>
      </c>
      <c r="P2917" s="1">
        <f t="shared" si="237"/>
        <v>0</v>
      </c>
    </row>
    <row r="2918" spans="1:16" x14ac:dyDescent="0.35">
      <c r="A2918">
        <v>2010</v>
      </c>
      <c r="B2918">
        <v>3</v>
      </c>
      <c r="C2918">
        <v>9</v>
      </c>
      <c r="D2918">
        <v>5</v>
      </c>
      <c r="E2918">
        <v>6364000</v>
      </c>
      <c r="F2918">
        <v>0</v>
      </c>
      <c r="G2918">
        <v>5874979.8000000007</v>
      </c>
      <c r="I2918" s="4">
        <f t="shared" si="233"/>
        <v>2010</v>
      </c>
      <c r="J2918" t="str">
        <f>VLOOKUP(B2918,Lookup!A:B,2,FALSE)</f>
        <v>Jigawa</v>
      </c>
      <c r="K2918" t="str">
        <f>VLOOKUP(C2918,Lookup!D:E,2,FALSE)</f>
        <v>Finance</v>
      </c>
      <c r="L2918" t="str">
        <f>VLOOKUP(D2918,Lookup!G:H,2,FALSE)</f>
        <v>Other CRF</v>
      </c>
      <c r="M2918" s="1">
        <f t="shared" si="234"/>
        <v>6364000</v>
      </c>
      <c r="N2918" s="1">
        <f t="shared" si="235"/>
        <v>0</v>
      </c>
      <c r="O2918" s="1">
        <f t="shared" si="236"/>
        <v>6364000</v>
      </c>
      <c r="P2918" s="1">
        <f t="shared" si="237"/>
        <v>5874979.8000000007</v>
      </c>
    </row>
    <row r="2919" spans="1:16" x14ac:dyDescent="0.35">
      <c r="A2919">
        <v>2010</v>
      </c>
      <c r="B2919">
        <v>3</v>
      </c>
      <c r="C2919">
        <v>9</v>
      </c>
      <c r="D2919">
        <v>6</v>
      </c>
      <c r="E2919">
        <v>300000000</v>
      </c>
      <c r="F2919">
        <v>0</v>
      </c>
      <c r="G2919">
        <v>468531974.82999998</v>
      </c>
      <c r="I2919" s="4">
        <f t="shared" si="233"/>
        <v>2010</v>
      </c>
      <c r="J2919" t="str">
        <f>VLOOKUP(B2919,Lookup!A:B,2,FALSE)</f>
        <v>Jigawa</v>
      </c>
      <c r="K2919" t="str">
        <f>VLOOKUP(C2919,Lookup!D:E,2,FALSE)</f>
        <v>Finance</v>
      </c>
      <c r="L2919" t="str">
        <f>VLOOKUP(D2919,Lookup!G:H,2,FALSE)</f>
        <v>Public Debt Charges</v>
      </c>
      <c r="M2919" s="1">
        <f t="shared" si="234"/>
        <v>300000000</v>
      </c>
      <c r="N2919" s="1">
        <f t="shared" si="235"/>
        <v>0</v>
      </c>
      <c r="O2919" s="1">
        <f t="shared" si="236"/>
        <v>300000000</v>
      </c>
      <c r="P2919" s="1">
        <f t="shared" si="237"/>
        <v>468531974.82999998</v>
      </c>
    </row>
    <row r="2920" spans="1:16" x14ac:dyDescent="0.35">
      <c r="A2920">
        <v>2010</v>
      </c>
      <c r="B2920">
        <v>3</v>
      </c>
      <c r="C2920">
        <v>9</v>
      </c>
      <c r="D2920">
        <v>7</v>
      </c>
      <c r="E2920">
        <v>135000000</v>
      </c>
      <c r="F2920">
        <v>0</v>
      </c>
      <c r="G2920">
        <v>53338680</v>
      </c>
      <c r="I2920" s="4">
        <f t="shared" si="233"/>
        <v>2010</v>
      </c>
      <c r="J2920" t="str">
        <f>VLOOKUP(B2920,Lookup!A:B,2,FALSE)</f>
        <v>Jigawa</v>
      </c>
      <c r="K2920" t="str">
        <f>VLOOKUP(C2920,Lookup!D:E,2,FALSE)</f>
        <v>Finance</v>
      </c>
      <c r="L2920" t="str">
        <f>VLOOKUP(D2920,Lookup!G:H,2,FALSE)</f>
        <v>Cont to LGs</v>
      </c>
      <c r="M2920" s="1">
        <f t="shared" si="234"/>
        <v>135000000</v>
      </c>
      <c r="N2920" s="1">
        <f t="shared" si="235"/>
        <v>0</v>
      </c>
      <c r="O2920" s="1">
        <f t="shared" si="236"/>
        <v>135000000</v>
      </c>
      <c r="P2920" s="1">
        <f t="shared" si="237"/>
        <v>53338680</v>
      </c>
    </row>
    <row r="2921" spans="1:16" x14ac:dyDescent="0.35">
      <c r="A2921">
        <v>2010</v>
      </c>
      <c r="B2921">
        <v>3</v>
      </c>
      <c r="C2921">
        <v>9</v>
      </c>
      <c r="D2921">
        <v>8</v>
      </c>
      <c r="E2921">
        <v>0</v>
      </c>
      <c r="F2921">
        <v>0</v>
      </c>
      <c r="G2921">
        <v>0</v>
      </c>
      <c r="I2921" s="4">
        <f t="shared" si="233"/>
        <v>2010</v>
      </c>
      <c r="J2921" t="str">
        <f>VLOOKUP(B2921,Lookup!A:B,2,FALSE)</f>
        <v>Jigawa</v>
      </c>
      <c r="K2921" t="str">
        <f>VLOOKUP(C2921,Lookup!D:E,2,FALSE)</f>
        <v>Finance</v>
      </c>
      <c r="L2921" t="str">
        <f>VLOOKUP(D2921,Lookup!G:H,2,FALSE)</f>
        <v>Others</v>
      </c>
      <c r="M2921" s="1">
        <f t="shared" si="234"/>
        <v>0</v>
      </c>
      <c r="N2921" s="1">
        <f t="shared" si="235"/>
        <v>0</v>
      </c>
      <c r="O2921" s="1">
        <f t="shared" si="236"/>
        <v>0</v>
      </c>
      <c r="P2921" s="1">
        <f t="shared" si="237"/>
        <v>0</v>
      </c>
    </row>
    <row r="2922" spans="1:16" x14ac:dyDescent="0.35">
      <c r="A2922">
        <v>2010</v>
      </c>
      <c r="B2922">
        <v>3</v>
      </c>
      <c r="C2922">
        <v>11</v>
      </c>
      <c r="D2922">
        <v>1</v>
      </c>
      <c r="E2922">
        <v>1278150000</v>
      </c>
      <c r="F2922">
        <v>0</v>
      </c>
      <c r="G2922">
        <v>1096426572.6700001</v>
      </c>
      <c r="I2922" s="4">
        <f t="shared" si="233"/>
        <v>2010</v>
      </c>
      <c r="J2922" t="str">
        <f>VLOOKUP(B2922,Lookup!A:B,2,FALSE)</f>
        <v>Jigawa</v>
      </c>
      <c r="K2922" t="str">
        <f>VLOOKUP(C2922,Lookup!D:E,2,FALSE)</f>
        <v>General Administration</v>
      </c>
      <c r="L2922" t="str">
        <f>VLOOKUP(D2922,Lookup!G:H,2,FALSE)</f>
        <v>Personnel</v>
      </c>
      <c r="M2922" s="1">
        <f t="shared" si="234"/>
        <v>1278150000</v>
      </c>
      <c r="N2922" s="1">
        <f t="shared" si="235"/>
        <v>0</v>
      </c>
      <c r="O2922" s="1">
        <f t="shared" si="236"/>
        <v>1278150000</v>
      </c>
      <c r="P2922" s="1">
        <f t="shared" si="237"/>
        <v>1096426572.6700001</v>
      </c>
    </row>
    <row r="2923" spans="1:16" x14ac:dyDescent="0.35">
      <c r="A2923">
        <v>2010</v>
      </c>
      <c r="B2923">
        <v>3</v>
      </c>
      <c r="C2923">
        <v>11</v>
      </c>
      <c r="D2923">
        <v>2</v>
      </c>
      <c r="E2923">
        <v>4149300000</v>
      </c>
      <c r="F2923">
        <v>0</v>
      </c>
      <c r="G2923">
        <v>4928252473.6800003</v>
      </c>
      <c r="I2923" s="4">
        <f t="shared" si="233"/>
        <v>2010</v>
      </c>
      <c r="J2923" t="str">
        <f>VLOOKUP(B2923,Lookup!A:B,2,FALSE)</f>
        <v>Jigawa</v>
      </c>
      <c r="K2923" t="str">
        <f>VLOOKUP(C2923,Lookup!D:E,2,FALSE)</f>
        <v>General Administration</v>
      </c>
      <c r="L2923" t="str">
        <f>VLOOKUP(D2923,Lookup!G:H,2,FALSE)</f>
        <v>Overhead</v>
      </c>
      <c r="M2923" s="1">
        <f t="shared" si="234"/>
        <v>4149300000</v>
      </c>
      <c r="N2923" s="1">
        <f t="shared" si="235"/>
        <v>0</v>
      </c>
      <c r="O2923" s="1">
        <f t="shared" si="236"/>
        <v>4149300000</v>
      </c>
      <c r="P2923" s="1">
        <f t="shared" si="237"/>
        <v>4928252473.6800003</v>
      </c>
    </row>
    <row r="2924" spans="1:16" x14ac:dyDescent="0.35">
      <c r="A2924">
        <v>2010</v>
      </c>
      <c r="B2924">
        <v>3</v>
      </c>
      <c r="C2924">
        <v>11</v>
      </c>
      <c r="D2924">
        <v>3</v>
      </c>
      <c r="E2924">
        <v>0</v>
      </c>
      <c r="F2924">
        <v>0</v>
      </c>
      <c r="G2924">
        <v>0</v>
      </c>
      <c r="I2924" s="4">
        <f t="shared" si="233"/>
        <v>2010</v>
      </c>
      <c r="J2924" t="str">
        <f>VLOOKUP(B2924,Lookup!A:B,2,FALSE)</f>
        <v>Jigawa</v>
      </c>
      <c r="K2924" t="str">
        <f>VLOOKUP(C2924,Lookup!D:E,2,FALSE)</f>
        <v>General Administration</v>
      </c>
      <c r="L2924" t="str">
        <f>VLOOKUP(D2924,Lookup!G:H,2,FALSE)</f>
        <v>Unclassified Subventions</v>
      </c>
      <c r="M2924" s="1">
        <f t="shared" si="234"/>
        <v>0</v>
      </c>
      <c r="N2924" s="1">
        <f t="shared" si="235"/>
        <v>0</v>
      </c>
      <c r="O2924" s="1">
        <f t="shared" si="236"/>
        <v>0</v>
      </c>
      <c r="P2924" s="1">
        <f t="shared" si="237"/>
        <v>0</v>
      </c>
    </row>
    <row r="2925" spans="1:16" x14ac:dyDescent="0.35">
      <c r="A2925">
        <v>2010</v>
      </c>
      <c r="B2925">
        <v>3</v>
      </c>
      <c r="C2925">
        <v>11</v>
      </c>
      <c r="D2925">
        <v>4</v>
      </c>
      <c r="E2925">
        <v>500000000</v>
      </c>
      <c r="F2925">
        <v>0</v>
      </c>
      <c r="G2925">
        <v>591917498.97000003</v>
      </c>
      <c r="I2925" s="4">
        <f t="shared" si="233"/>
        <v>2010</v>
      </c>
      <c r="J2925" t="str">
        <f>VLOOKUP(B2925,Lookup!A:B,2,FALSE)</f>
        <v>Jigawa</v>
      </c>
      <c r="K2925" t="str">
        <f>VLOOKUP(C2925,Lookup!D:E,2,FALSE)</f>
        <v>General Administration</v>
      </c>
      <c r="L2925" t="str">
        <f>VLOOKUP(D2925,Lookup!G:H,2,FALSE)</f>
        <v>P &amp; G</v>
      </c>
      <c r="M2925" s="1">
        <f t="shared" si="234"/>
        <v>500000000</v>
      </c>
      <c r="N2925" s="1">
        <f t="shared" si="235"/>
        <v>0</v>
      </c>
      <c r="O2925" s="1">
        <f t="shared" si="236"/>
        <v>500000000</v>
      </c>
      <c r="P2925" s="1">
        <f t="shared" si="237"/>
        <v>591917498.97000003</v>
      </c>
    </row>
    <row r="2926" spans="1:16" x14ac:dyDescent="0.35">
      <c r="A2926">
        <v>2010</v>
      </c>
      <c r="B2926">
        <v>3</v>
      </c>
      <c r="C2926">
        <v>11</v>
      </c>
      <c r="D2926">
        <v>5</v>
      </c>
      <c r="E2926">
        <v>1035636000</v>
      </c>
      <c r="F2926">
        <v>0</v>
      </c>
      <c r="G2926">
        <v>944370762.72000003</v>
      </c>
      <c r="I2926" s="4">
        <f t="shared" si="233"/>
        <v>2010</v>
      </c>
      <c r="J2926" t="str">
        <f>VLOOKUP(B2926,Lookup!A:B,2,FALSE)</f>
        <v>Jigawa</v>
      </c>
      <c r="K2926" t="str">
        <f>VLOOKUP(C2926,Lookup!D:E,2,FALSE)</f>
        <v>General Administration</v>
      </c>
      <c r="L2926" t="str">
        <f>VLOOKUP(D2926,Lookup!G:H,2,FALSE)</f>
        <v>Other CRF</v>
      </c>
      <c r="M2926" s="1">
        <f t="shared" si="234"/>
        <v>1035636000</v>
      </c>
      <c r="N2926" s="1">
        <f t="shared" si="235"/>
        <v>0</v>
      </c>
      <c r="O2926" s="1">
        <f t="shared" si="236"/>
        <v>1035636000</v>
      </c>
      <c r="P2926" s="1">
        <f t="shared" si="237"/>
        <v>944370762.72000003</v>
      </c>
    </row>
    <row r="2927" spans="1:16" x14ac:dyDescent="0.35">
      <c r="A2927">
        <v>2010</v>
      </c>
      <c r="B2927">
        <v>3</v>
      </c>
      <c r="C2927">
        <v>11</v>
      </c>
      <c r="D2927">
        <v>6</v>
      </c>
      <c r="E2927">
        <v>0</v>
      </c>
      <c r="F2927">
        <v>0</v>
      </c>
      <c r="G2927">
        <v>0</v>
      </c>
      <c r="I2927" s="4">
        <f t="shared" si="233"/>
        <v>2010</v>
      </c>
      <c r="J2927" t="str">
        <f>VLOOKUP(B2927,Lookup!A:B,2,FALSE)</f>
        <v>Jigawa</v>
      </c>
      <c r="K2927" t="str">
        <f>VLOOKUP(C2927,Lookup!D:E,2,FALSE)</f>
        <v>General Administration</v>
      </c>
      <c r="L2927" t="str">
        <f>VLOOKUP(D2927,Lookup!G:H,2,FALSE)</f>
        <v>Public Debt Charges</v>
      </c>
      <c r="M2927" s="1">
        <f t="shared" si="234"/>
        <v>0</v>
      </c>
      <c r="N2927" s="1">
        <f t="shared" si="235"/>
        <v>0</v>
      </c>
      <c r="O2927" s="1">
        <f t="shared" si="236"/>
        <v>0</v>
      </c>
      <c r="P2927" s="1">
        <f t="shared" si="237"/>
        <v>0</v>
      </c>
    </row>
    <row r="2928" spans="1:16" x14ac:dyDescent="0.35">
      <c r="A2928">
        <v>2010</v>
      </c>
      <c r="B2928">
        <v>3</v>
      </c>
      <c r="C2928">
        <v>11</v>
      </c>
      <c r="D2928">
        <v>7</v>
      </c>
      <c r="E2928">
        <v>0</v>
      </c>
      <c r="F2928">
        <v>0</v>
      </c>
      <c r="G2928">
        <v>0</v>
      </c>
      <c r="I2928" s="4">
        <f t="shared" si="233"/>
        <v>2010</v>
      </c>
      <c r="J2928" t="str">
        <f>VLOOKUP(B2928,Lookup!A:B,2,FALSE)</f>
        <v>Jigawa</v>
      </c>
      <c r="K2928" t="str">
        <f>VLOOKUP(C2928,Lookup!D:E,2,FALSE)</f>
        <v>General Administration</v>
      </c>
      <c r="L2928" t="str">
        <f>VLOOKUP(D2928,Lookup!G:H,2,FALSE)</f>
        <v>Cont to LGs</v>
      </c>
      <c r="M2928" s="1">
        <f t="shared" si="234"/>
        <v>0</v>
      </c>
      <c r="N2928" s="1">
        <f t="shared" si="235"/>
        <v>0</v>
      </c>
      <c r="O2928" s="1">
        <f t="shared" si="236"/>
        <v>0</v>
      </c>
      <c r="P2928" s="1">
        <f t="shared" si="237"/>
        <v>0</v>
      </c>
    </row>
    <row r="2929" spans="1:16" x14ac:dyDescent="0.35">
      <c r="A2929">
        <v>2010</v>
      </c>
      <c r="B2929">
        <v>3</v>
      </c>
      <c r="C2929">
        <v>11</v>
      </c>
      <c r="D2929">
        <v>8</v>
      </c>
      <c r="E2929">
        <v>0</v>
      </c>
      <c r="F2929">
        <v>0</v>
      </c>
      <c r="G2929">
        <v>0</v>
      </c>
      <c r="I2929" s="4">
        <f t="shared" si="233"/>
        <v>2010</v>
      </c>
      <c r="J2929" t="str">
        <f>VLOOKUP(B2929,Lookup!A:B,2,FALSE)</f>
        <v>Jigawa</v>
      </c>
      <c r="K2929" t="str">
        <f>VLOOKUP(C2929,Lookup!D:E,2,FALSE)</f>
        <v>General Administration</v>
      </c>
      <c r="L2929" t="str">
        <f>VLOOKUP(D2929,Lookup!G:H,2,FALSE)</f>
        <v>Others</v>
      </c>
      <c r="M2929" s="1">
        <f t="shared" si="234"/>
        <v>0</v>
      </c>
      <c r="N2929" s="1">
        <f t="shared" si="235"/>
        <v>0</v>
      </c>
      <c r="O2929" s="1">
        <f t="shared" si="236"/>
        <v>0</v>
      </c>
      <c r="P2929" s="1">
        <f t="shared" si="237"/>
        <v>0</v>
      </c>
    </row>
    <row r="2930" spans="1:16" x14ac:dyDescent="0.35">
      <c r="A2930">
        <v>2010</v>
      </c>
      <c r="B2930">
        <v>3</v>
      </c>
      <c r="C2930">
        <v>13</v>
      </c>
      <c r="D2930">
        <v>1</v>
      </c>
      <c r="E2930">
        <v>3723234000</v>
      </c>
      <c r="F2930">
        <v>0</v>
      </c>
      <c r="G2930">
        <v>4707109096.6500006</v>
      </c>
      <c r="I2930" s="4">
        <f t="shared" si="233"/>
        <v>2010</v>
      </c>
      <c r="J2930" t="str">
        <f>VLOOKUP(B2930,Lookup!A:B,2,FALSE)</f>
        <v>Jigawa</v>
      </c>
      <c r="K2930" t="str">
        <f>VLOOKUP(C2930,Lookup!D:E,2,FALSE)</f>
        <v>Health</v>
      </c>
      <c r="L2930" t="str">
        <f>VLOOKUP(D2930,Lookup!G:H,2,FALSE)</f>
        <v>Personnel</v>
      </c>
      <c r="M2930" s="1">
        <f t="shared" si="234"/>
        <v>3723234000</v>
      </c>
      <c r="N2930" s="1">
        <f t="shared" si="235"/>
        <v>0</v>
      </c>
      <c r="O2930" s="1">
        <f t="shared" si="236"/>
        <v>3723234000</v>
      </c>
      <c r="P2930" s="1">
        <f t="shared" si="237"/>
        <v>4707109096.6500006</v>
      </c>
    </row>
    <row r="2931" spans="1:16" x14ac:dyDescent="0.35">
      <c r="A2931">
        <v>2010</v>
      </c>
      <c r="B2931">
        <v>3</v>
      </c>
      <c r="C2931">
        <v>13</v>
      </c>
      <c r="D2931">
        <v>2</v>
      </c>
      <c r="E2931">
        <v>625900000</v>
      </c>
      <c r="F2931">
        <v>0</v>
      </c>
      <c r="G2931">
        <v>795664037.25</v>
      </c>
      <c r="I2931" s="4">
        <f t="shared" si="233"/>
        <v>2010</v>
      </c>
      <c r="J2931" t="str">
        <f>VLOOKUP(B2931,Lookup!A:B,2,FALSE)</f>
        <v>Jigawa</v>
      </c>
      <c r="K2931" t="str">
        <f>VLOOKUP(C2931,Lookup!D:E,2,FALSE)</f>
        <v>Health</v>
      </c>
      <c r="L2931" t="str">
        <f>VLOOKUP(D2931,Lookup!G:H,2,FALSE)</f>
        <v>Overhead</v>
      </c>
      <c r="M2931" s="1">
        <f t="shared" si="234"/>
        <v>625900000</v>
      </c>
      <c r="N2931" s="1">
        <f t="shared" si="235"/>
        <v>0</v>
      </c>
      <c r="O2931" s="1">
        <f t="shared" si="236"/>
        <v>625900000</v>
      </c>
      <c r="P2931" s="1">
        <f t="shared" si="237"/>
        <v>795664037.25</v>
      </c>
    </row>
    <row r="2932" spans="1:16" x14ac:dyDescent="0.35">
      <c r="A2932">
        <v>2010</v>
      </c>
      <c r="B2932">
        <v>3</v>
      </c>
      <c r="C2932">
        <v>13</v>
      </c>
      <c r="D2932">
        <v>3</v>
      </c>
      <c r="E2932">
        <v>0</v>
      </c>
      <c r="F2932">
        <v>0</v>
      </c>
      <c r="G2932">
        <v>0</v>
      </c>
      <c r="I2932" s="4">
        <f t="shared" si="233"/>
        <v>2010</v>
      </c>
      <c r="J2932" t="str">
        <f>VLOOKUP(B2932,Lookup!A:B,2,FALSE)</f>
        <v>Jigawa</v>
      </c>
      <c r="K2932" t="str">
        <f>VLOOKUP(C2932,Lookup!D:E,2,FALSE)</f>
        <v>Health</v>
      </c>
      <c r="L2932" t="str">
        <f>VLOOKUP(D2932,Lookup!G:H,2,FALSE)</f>
        <v>Unclassified Subventions</v>
      </c>
      <c r="M2932" s="1">
        <f t="shared" si="234"/>
        <v>0</v>
      </c>
      <c r="N2932" s="1">
        <f t="shared" si="235"/>
        <v>0</v>
      </c>
      <c r="O2932" s="1">
        <f t="shared" si="236"/>
        <v>0</v>
      </c>
      <c r="P2932" s="1">
        <f t="shared" si="237"/>
        <v>0</v>
      </c>
    </row>
    <row r="2933" spans="1:16" x14ac:dyDescent="0.35">
      <c r="A2933">
        <v>2010</v>
      </c>
      <c r="B2933">
        <v>3</v>
      </c>
      <c r="C2933">
        <v>13</v>
      </c>
      <c r="D2933">
        <v>4</v>
      </c>
      <c r="E2933">
        <v>0</v>
      </c>
      <c r="F2933">
        <v>0</v>
      </c>
      <c r="G2933">
        <v>0</v>
      </c>
      <c r="I2933" s="4">
        <f t="shared" si="233"/>
        <v>2010</v>
      </c>
      <c r="J2933" t="str">
        <f>VLOOKUP(B2933,Lookup!A:B,2,FALSE)</f>
        <v>Jigawa</v>
      </c>
      <c r="K2933" t="str">
        <f>VLOOKUP(C2933,Lookup!D:E,2,FALSE)</f>
        <v>Health</v>
      </c>
      <c r="L2933" t="str">
        <f>VLOOKUP(D2933,Lookup!G:H,2,FALSE)</f>
        <v>P &amp; G</v>
      </c>
      <c r="M2933" s="1">
        <f t="shared" si="234"/>
        <v>0</v>
      </c>
      <c r="N2933" s="1">
        <f t="shared" si="235"/>
        <v>0</v>
      </c>
      <c r="O2933" s="1">
        <f t="shared" si="236"/>
        <v>0</v>
      </c>
      <c r="P2933" s="1">
        <f t="shared" si="237"/>
        <v>0</v>
      </c>
    </row>
    <row r="2934" spans="1:16" x14ac:dyDescent="0.35">
      <c r="A2934">
        <v>2010</v>
      </c>
      <c r="B2934">
        <v>3</v>
      </c>
      <c r="C2934">
        <v>13</v>
      </c>
      <c r="D2934">
        <v>5</v>
      </c>
      <c r="E2934">
        <v>0</v>
      </c>
      <c r="F2934">
        <v>0</v>
      </c>
      <c r="G2934">
        <v>0</v>
      </c>
      <c r="I2934" s="4">
        <f t="shared" si="233"/>
        <v>2010</v>
      </c>
      <c r="J2934" t="str">
        <f>VLOOKUP(B2934,Lookup!A:B,2,FALSE)</f>
        <v>Jigawa</v>
      </c>
      <c r="K2934" t="str">
        <f>VLOOKUP(C2934,Lookup!D:E,2,FALSE)</f>
        <v>Health</v>
      </c>
      <c r="L2934" t="str">
        <f>VLOOKUP(D2934,Lookup!G:H,2,FALSE)</f>
        <v>Other CRF</v>
      </c>
      <c r="M2934" s="1">
        <f t="shared" si="234"/>
        <v>0</v>
      </c>
      <c r="N2934" s="1">
        <f t="shared" si="235"/>
        <v>0</v>
      </c>
      <c r="O2934" s="1">
        <f t="shared" si="236"/>
        <v>0</v>
      </c>
      <c r="P2934" s="1">
        <f t="shared" si="237"/>
        <v>0</v>
      </c>
    </row>
    <row r="2935" spans="1:16" x14ac:dyDescent="0.35">
      <c r="A2935">
        <v>2010</v>
      </c>
      <c r="B2935">
        <v>3</v>
      </c>
      <c r="C2935">
        <v>13</v>
      </c>
      <c r="D2935">
        <v>6</v>
      </c>
      <c r="E2935">
        <v>0</v>
      </c>
      <c r="F2935">
        <v>0</v>
      </c>
      <c r="G2935">
        <v>0</v>
      </c>
      <c r="I2935" s="4">
        <f t="shared" si="233"/>
        <v>2010</v>
      </c>
      <c r="J2935" t="str">
        <f>VLOOKUP(B2935,Lookup!A:B,2,FALSE)</f>
        <v>Jigawa</v>
      </c>
      <c r="K2935" t="str">
        <f>VLOOKUP(C2935,Lookup!D:E,2,FALSE)</f>
        <v>Health</v>
      </c>
      <c r="L2935" t="str">
        <f>VLOOKUP(D2935,Lookup!G:H,2,FALSE)</f>
        <v>Public Debt Charges</v>
      </c>
      <c r="M2935" s="1">
        <f t="shared" si="234"/>
        <v>0</v>
      </c>
      <c r="N2935" s="1">
        <f t="shared" si="235"/>
        <v>0</v>
      </c>
      <c r="O2935" s="1">
        <f t="shared" si="236"/>
        <v>0</v>
      </c>
      <c r="P2935" s="1">
        <f t="shared" si="237"/>
        <v>0</v>
      </c>
    </row>
    <row r="2936" spans="1:16" x14ac:dyDescent="0.35">
      <c r="A2936">
        <v>2010</v>
      </c>
      <c r="B2936">
        <v>3</v>
      </c>
      <c r="C2936">
        <v>13</v>
      </c>
      <c r="D2936">
        <v>7</v>
      </c>
      <c r="E2936">
        <v>0</v>
      </c>
      <c r="F2936">
        <v>0</v>
      </c>
      <c r="G2936">
        <v>0</v>
      </c>
      <c r="I2936" s="4">
        <f t="shared" si="233"/>
        <v>2010</v>
      </c>
      <c r="J2936" t="str">
        <f>VLOOKUP(B2936,Lookup!A:B,2,FALSE)</f>
        <v>Jigawa</v>
      </c>
      <c r="K2936" t="str">
        <f>VLOOKUP(C2936,Lookup!D:E,2,FALSE)</f>
        <v>Health</v>
      </c>
      <c r="L2936" t="str">
        <f>VLOOKUP(D2936,Lookup!G:H,2,FALSE)</f>
        <v>Cont to LGs</v>
      </c>
      <c r="M2936" s="1">
        <f t="shared" si="234"/>
        <v>0</v>
      </c>
      <c r="N2936" s="1">
        <f t="shared" si="235"/>
        <v>0</v>
      </c>
      <c r="O2936" s="1">
        <f t="shared" si="236"/>
        <v>0</v>
      </c>
      <c r="P2936" s="1">
        <f t="shared" si="237"/>
        <v>0</v>
      </c>
    </row>
    <row r="2937" spans="1:16" x14ac:dyDescent="0.35">
      <c r="A2937">
        <v>2010</v>
      </c>
      <c r="B2937">
        <v>3</v>
      </c>
      <c r="C2937">
        <v>13</v>
      </c>
      <c r="D2937">
        <v>8</v>
      </c>
      <c r="E2937">
        <v>0</v>
      </c>
      <c r="F2937">
        <v>0</v>
      </c>
      <c r="G2937">
        <v>0</v>
      </c>
      <c r="I2937" s="4">
        <f t="shared" si="233"/>
        <v>2010</v>
      </c>
      <c r="J2937" t="str">
        <f>VLOOKUP(B2937,Lookup!A:B,2,FALSE)</f>
        <v>Jigawa</v>
      </c>
      <c r="K2937" t="str">
        <f>VLOOKUP(C2937,Lookup!D:E,2,FALSE)</f>
        <v>Health</v>
      </c>
      <c r="L2937" t="str">
        <f>VLOOKUP(D2937,Lookup!G:H,2,FALSE)</f>
        <v>Others</v>
      </c>
      <c r="M2937" s="1">
        <f t="shared" si="234"/>
        <v>0</v>
      </c>
      <c r="N2937" s="1">
        <f t="shared" si="235"/>
        <v>0</v>
      </c>
      <c r="O2937" s="1">
        <f t="shared" si="236"/>
        <v>0</v>
      </c>
      <c r="P2937" s="1">
        <f t="shared" si="237"/>
        <v>0</v>
      </c>
    </row>
    <row r="2938" spans="1:16" x14ac:dyDescent="0.35">
      <c r="A2938">
        <v>2010</v>
      </c>
      <c r="B2938">
        <v>3</v>
      </c>
      <c r="C2938">
        <v>16</v>
      </c>
      <c r="D2938">
        <v>1</v>
      </c>
      <c r="E2938">
        <v>162043000</v>
      </c>
      <c r="F2938">
        <v>0</v>
      </c>
      <c r="G2938">
        <v>152922522.88999999</v>
      </c>
      <c r="I2938" s="4">
        <f t="shared" si="233"/>
        <v>2010</v>
      </c>
      <c r="J2938" t="str">
        <f>VLOOKUP(B2938,Lookup!A:B,2,FALSE)</f>
        <v>Jigawa</v>
      </c>
      <c r="K2938" t="str">
        <f>VLOOKUP(C2938,Lookup!D:E,2,FALSE)</f>
        <v>Information, Culture &amp; Tourism</v>
      </c>
      <c r="L2938" t="str">
        <f>VLOOKUP(D2938,Lookup!G:H,2,FALSE)</f>
        <v>Personnel</v>
      </c>
      <c r="M2938" s="1">
        <f t="shared" si="234"/>
        <v>162043000</v>
      </c>
      <c r="N2938" s="1">
        <f t="shared" si="235"/>
        <v>0</v>
      </c>
      <c r="O2938" s="1">
        <f t="shared" si="236"/>
        <v>162043000</v>
      </c>
      <c r="P2938" s="1">
        <f t="shared" si="237"/>
        <v>152922522.88999999</v>
      </c>
    </row>
    <row r="2939" spans="1:16" x14ac:dyDescent="0.35">
      <c r="A2939">
        <v>2010</v>
      </c>
      <c r="B2939">
        <v>3</v>
      </c>
      <c r="C2939">
        <v>16</v>
      </c>
      <c r="D2939">
        <v>2</v>
      </c>
      <c r="E2939">
        <v>157600000</v>
      </c>
      <c r="F2939">
        <v>0</v>
      </c>
      <c r="G2939">
        <v>147086965.59</v>
      </c>
      <c r="I2939" s="4">
        <f t="shared" si="233"/>
        <v>2010</v>
      </c>
      <c r="J2939" t="str">
        <f>VLOOKUP(B2939,Lookup!A:B,2,FALSE)</f>
        <v>Jigawa</v>
      </c>
      <c r="K2939" t="str">
        <f>VLOOKUP(C2939,Lookup!D:E,2,FALSE)</f>
        <v>Information, Culture &amp; Tourism</v>
      </c>
      <c r="L2939" t="str">
        <f>VLOOKUP(D2939,Lookup!G:H,2,FALSE)</f>
        <v>Overhead</v>
      </c>
      <c r="M2939" s="1">
        <f t="shared" si="234"/>
        <v>157600000</v>
      </c>
      <c r="N2939" s="1">
        <f t="shared" si="235"/>
        <v>0</v>
      </c>
      <c r="O2939" s="1">
        <f t="shared" si="236"/>
        <v>157600000</v>
      </c>
      <c r="P2939" s="1">
        <f t="shared" si="237"/>
        <v>147086965.59</v>
      </c>
    </row>
    <row r="2940" spans="1:16" x14ac:dyDescent="0.35">
      <c r="A2940">
        <v>2010</v>
      </c>
      <c r="B2940">
        <v>3</v>
      </c>
      <c r="C2940">
        <v>16</v>
      </c>
      <c r="D2940">
        <v>3</v>
      </c>
      <c r="E2940">
        <v>0</v>
      </c>
      <c r="F2940">
        <v>0</v>
      </c>
      <c r="G2940">
        <v>0</v>
      </c>
      <c r="I2940" s="4">
        <f t="shared" si="233"/>
        <v>2010</v>
      </c>
      <c r="J2940" t="str">
        <f>VLOOKUP(B2940,Lookup!A:B,2,FALSE)</f>
        <v>Jigawa</v>
      </c>
      <c r="K2940" t="str">
        <f>VLOOKUP(C2940,Lookup!D:E,2,FALSE)</f>
        <v>Information, Culture &amp; Tourism</v>
      </c>
      <c r="L2940" t="str">
        <f>VLOOKUP(D2940,Lookup!G:H,2,FALSE)</f>
        <v>Unclassified Subventions</v>
      </c>
      <c r="M2940" s="1">
        <f t="shared" si="234"/>
        <v>0</v>
      </c>
      <c r="N2940" s="1">
        <f t="shared" si="235"/>
        <v>0</v>
      </c>
      <c r="O2940" s="1">
        <f t="shared" si="236"/>
        <v>0</v>
      </c>
      <c r="P2940" s="1">
        <f t="shared" si="237"/>
        <v>0</v>
      </c>
    </row>
    <row r="2941" spans="1:16" x14ac:dyDescent="0.35">
      <c r="A2941">
        <v>2010</v>
      </c>
      <c r="B2941">
        <v>3</v>
      </c>
      <c r="C2941">
        <v>16</v>
      </c>
      <c r="D2941">
        <v>4</v>
      </c>
      <c r="E2941">
        <v>0</v>
      </c>
      <c r="F2941">
        <v>0</v>
      </c>
      <c r="G2941">
        <v>0</v>
      </c>
      <c r="I2941" s="4">
        <f t="shared" si="233"/>
        <v>2010</v>
      </c>
      <c r="J2941" t="str">
        <f>VLOOKUP(B2941,Lookup!A:B,2,FALSE)</f>
        <v>Jigawa</v>
      </c>
      <c r="K2941" t="str">
        <f>VLOOKUP(C2941,Lookup!D:E,2,FALSE)</f>
        <v>Information, Culture &amp; Tourism</v>
      </c>
      <c r="L2941" t="str">
        <f>VLOOKUP(D2941,Lookup!G:H,2,FALSE)</f>
        <v>P &amp; G</v>
      </c>
      <c r="M2941" s="1">
        <f t="shared" si="234"/>
        <v>0</v>
      </c>
      <c r="N2941" s="1">
        <f t="shared" si="235"/>
        <v>0</v>
      </c>
      <c r="O2941" s="1">
        <f t="shared" si="236"/>
        <v>0</v>
      </c>
      <c r="P2941" s="1">
        <f t="shared" si="237"/>
        <v>0</v>
      </c>
    </row>
    <row r="2942" spans="1:16" x14ac:dyDescent="0.35">
      <c r="A2942">
        <v>2010</v>
      </c>
      <c r="B2942">
        <v>3</v>
      </c>
      <c r="C2942">
        <v>16</v>
      </c>
      <c r="D2942">
        <v>5</v>
      </c>
      <c r="E2942">
        <v>0</v>
      </c>
      <c r="F2942">
        <v>0</v>
      </c>
      <c r="G2942">
        <v>0</v>
      </c>
      <c r="I2942" s="4">
        <f t="shared" si="233"/>
        <v>2010</v>
      </c>
      <c r="J2942" t="str">
        <f>VLOOKUP(B2942,Lookup!A:B,2,FALSE)</f>
        <v>Jigawa</v>
      </c>
      <c r="K2942" t="str">
        <f>VLOOKUP(C2942,Lookup!D:E,2,FALSE)</f>
        <v>Information, Culture &amp; Tourism</v>
      </c>
      <c r="L2942" t="str">
        <f>VLOOKUP(D2942,Lookup!G:H,2,FALSE)</f>
        <v>Other CRF</v>
      </c>
      <c r="M2942" s="1">
        <f t="shared" si="234"/>
        <v>0</v>
      </c>
      <c r="N2942" s="1">
        <f t="shared" si="235"/>
        <v>0</v>
      </c>
      <c r="O2942" s="1">
        <f t="shared" si="236"/>
        <v>0</v>
      </c>
      <c r="P2942" s="1">
        <f t="shared" si="237"/>
        <v>0</v>
      </c>
    </row>
    <row r="2943" spans="1:16" x14ac:dyDescent="0.35">
      <c r="A2943">
        <v>2010</v>
      </c>
      <c r="B2943">
        <v>3</v>
      </c>
      <c r="C2943">
        <v>16</v>
      </c>
      <c r="D2943">
        <v>6</v>
      </c>
      <c r="E2943">
        <v>0</v>
      </c>
      <c r="F2943">
        <v>0</v>
      </c>
      <c r="G2943">
        <v>0</v>
      </c>
      <c r="I2943" s="4">
        <f t="shared" si="233"/>
        <v>2010</v>
      </c>
      <c r="J2943" t="str">
        <f>VLOOKUP(B2943,Lookup!A:B,2,FALSE)</f>
        <v>Jigawa</v>
      </c>
      <c r="K2943" t="str">
        <f>VLOOKUP(C2943,Lookup!D:E,2,FALSE)</f>
        <v>Information, Culture &amp; Tourism</v>
      </c>
      <c r="L2943" t="str">
        <f>VLOOKUP(D2943,Lookup!G:H,2,FALSE)</f>
        <v>Public Debt Charges</v>
      </c>
      <c r="M2943" s="1">
        <f t="shared" si="234"/>
        <v>0</v>
      </c>
      <c r="N2943" s="1">
        <f t="shared" si="235"/>
        <v>0</v>
      </c>
      <c r="O2943" s="1">
        <f t="shared" si="236"/>
        <v>0</v>
      </c>
      <c r="P2943" s="1">
        <f t="shared" si="237"/>
        <v>0</v>
      </c>
    </row>
    <row r="2944" spans="1:16" x14ac:dyDescent="0.35">
      <c r="A2944">
        <v>2010</v>
      </c>
      <c r="B2944">
        <v>3</v>
      </c>
      <c r="C2944">
        <v>16</v>
      </c>
      <c r="D2944">
        <v>7</v>
      </c>
      <c r="E2944">
        <v>0</v>
      </c>
      <c r="F2944">
        <v>0</v>
      </c>
      <c r="G2944">
        <v>0</v>
      </c>
      <c r="I2944" s="4">
        <f t="shared" si="233"/>
        <v>2010</v>
      </c>
      <c r="J2944" t="str">
        <f>VLOOKUP(B2944,Lookup!A:B,2,FALSE)</f>
        <v>Jigawa</v>
      </c>
      <c r="K2944" t="str">
        <f>VLOOKUP(C2944,Lookup!D:E,2,FALSE)</f>
        <v>Information, Culture &amp; Tourism</v>
      </c>
      <c r="L2944" t="str">
        <f>VLOOKUP(D2944,Lookup!G:H,2,FALSE)</f>
        <v>Cont to LGs</v>
      </c>
      <c r="M2944" s="1">
        <f t="shared" si="234"/>
        <v>0</v>
      </c>
      <c r="N2944" s="1">
        <f t="shared" si="235"/>
        <v>0</v>
      </c>
      <c r="O2944" s="1">
        <f t="shared" si="236"/>
        <v>0</v>
      </c>
      <c r="P2944" s="1">
        <f t="shared" si="237"/>
        <v>0</v>
      </c>
    </row>
    <row r="2945" spans="1:16" x14ac:dyDescent="0.35">
      <c r="A2945">
        <v>2010</v>
      </c>
      <c r="B2945">
        <v>3</v>
      </c>
      <c r="C2945">
        <v>16</v>
      </c>
      <c r="D2945">
        <v>8</v>
      </c>
      <c r="E2945">
        <v>0</v>
      </c>
      <c r="F2945">
        <v>0</v>
      </c>
      <c r="G2945">
        <v>0</v>
      </c>
      <c r="I2945" s="4">
        <f t="shared" si="233"/>
        <v>2010</v>
      </c>
      <c r="J2945" t="str">
        <f>VLOOKUP(B2945,Lookup!A:B,2,FALSE)</f>
        <v>Jigawa</v>
      </c>
      <c r="K2945" t="str">
        <f>VLOOKUP(C2945,Lookup!D:E,2,FALSE)</f>
        <v>Information, Culture &amp; Tourism</v>
      </c>
      <c r="L2945" t="str">
        <f>VLOOKUP(D2945,Lookup!G:H,2,FALSE)</f>
        <v>Others</v>
      </c>
      <c r="M2945" s="1">
        <f t="shared" si="234"/>
        <v>0</v>
      </c>
      <c r="N2945" s="1">
        <f t="shared" si="235"/>
        <v>0</v>
      </c>
      <c r="O2945" s="1">
        <f t="shared" si="236"/>
        <v>0</v>
      </c>
      <c r="P2945" s="1">
        <f t="shared" si="237"/>
        <v>0</v>
      </c>
    </row>
    <row r="2946" spans="1:16" x14ac:dyDescent="0.35">
      <c r="A2946">
        <v>2010</v>
      </c>
      <c r="B2946">
        <v>3</v>
      </c>
      <c r="C2946">
        <v>17</v>
      </c>
      <c r="D2946">
        <v>1</v>
      </c>
      <c r="E2946">
        <v>136230000</v>
      </c>
      <c r="F2946">
        <v>0</v>
      </c>
      <c r="G2946">
        <v>114490308.27</v>
      </c>
      <c r="I2946" s="4">
        <f t="shared" si="233"/>
        <v>2010</v>
      </c>
      <c r="J2946" t="str">
        <f>VLOOKUP(B2946,Lookup!A:B,2,FALSE)</f>
        <v>Jigawa</v>
      </c>
      <c r="K2946" t="str">
        <f>VLOOKUP(C2946,Lookup!D:E,2,FALSE)</f>
        <v>Infrastructure</v>
      </c>
      <c r="L2946" t="str">
        <f>VLOOKUP(D2946,Lookup!G:H,2,FALSE)</f>
        <v>Personnel</v>
      </c>
      <c r="M2946" s="1">
        <f t="shared" si="234"/>
        <v>136230000</v>
      </c>
      <c r="N2946" s="1">
        <f t="shared" si="235"/>
        <v>0</v>
      </c>
      <c r="O2946" s="1">
        <f t="shared" si="236"/>
        <v>136230000</v>
      </c>
      <c r="P2946" s="1">
        <f t="shared" si="237"/>
        <v>114490308.27</v>
      </c>
    </row>
    <row r="2947" spans="1:16" x14ac:dyDescent="0.35">
      <c r="A2947">
        <v>2010</v>
      </c>
      <c r="B2947">
        <v>3</v>
      </c>
      <c r="C2947">
        <v>17</v>
      </c>
      <c r="D2947">
        <v>2</v>
      </c>
      <c r="E2947">
        <v>23400000</v>
      </c>
      <c r="F2947">
        <v>0</v>
      </c>
      <c r="G2947">
        <v>17670267.539999999</v>
      </c>
      <c r="I2947" s="4">
        <f t="shared" ref="I2947:I3010" si="238">A2947</f>
        <v>2010</v>
      </c>
      <c r="J2947" t="str">
        <f>VLOOKUP(B2947,Lookup!A:B,2,FALSE)</f>
        <v>Jigawa</v>
      </c>
      <c r="K2947" t="str">
        <f>VLOOKUP(C2947,Lookup!D:E,2,FALSE)</f>
        <v>Infrastructure</v>
      </c>
      <c r="L2947" t="str">
        <f>VLOOKUP(D2947,Lookup!G:H,2,FALSE)</f>
        <v>Overhead</v>
      </c>
      <c r="M2947" s="1">
        <f t="shared" si="234"/>
        <v>23400000</v>
      </c>
      <c r="N2947" s="1">
        <f t="shared" si="235"/>
        <v>0</v>
      </c>
      <c r="O2947" s="1">
        <f t="shared" si="236"/>
        <v>23400000</v>
      </c>
      <c r="P2947" s="1">
        <f t="shared" si="237"/>
        <v>17670267.539999999</v>
      </c>
    </row>
    <row r="2948" spans="1:16" x14ac:dyDescent="0.35">
      <c r="A2948">
        <v>2010</v>
      </c>
      <c r="B2948">
        <v>3</v>
      </c>
      <c r="C2948">
        <v>17</v>
      </c>
      <c r="D2948">
        <v>3</v>
      </c>
      <c r="E2948">
        <v>0</v>
      </c>
      <c r="F2948">
        <v>0</v>
      </c>
      <c r="G2948">
        <v>0</v>
      </c>
      <c r="I2948" s="4">
        <f t="shared" si="238"/>
        <v>2010</v>
      </c>
      <c r="J2948" t="str">
        <f>VLOOKUP(B2948,Lookup!A:B,2,FALSE)</f>
        <v>Jigawa</v>
      </c>
      <c r="K2948" t="str">
        <f>VLOOKUP(C2948,Lookup!D:E,2,FALSE)</f>
        <v>Infrastructure</v>
      </c>
      <c r="L2948" t="str">
        <f>VLOOKUP(D2948,Lookup!G:H,2,FALSE)</f>
        <v>Unclassified Subventions</v>
      </c>
      <c r="M2948" s="1">
        <f t="shared" ref="M2948:M3011" si="239">E2948</f>
        <v>0</v>
      </c>
      <c r="N2948" s="1">
        <f t="shared" ref="N2948:N3011" si="240">F2948</f>
        <v>0</v>
      </c>
      <c r="O2948" s="1">
        <f t="shared" ref="O2948:O3011" si="241">M2948+N2948</f>
        <v>0</v>
      </c>
      <c r="P2948" s="1">
        <f t="shared" ref="P2948:P3011" si="242">G2948</f>
        <v>0</v>
      </c>
    </row>
    <row r="2949" spans="1:16" x14ac:dyDescent="0.35">
      <c r="A2949">
        <v>2010</v>
      </c>
      <c r="B2949">
        <v>3</v>
      </c>
      <c r="C2949">
        <v>17</v>
      </c>
      <c r="D2949">
        <v>4</v>
      </c>
      <c r="E2949">
        <v>0</v>
      </c>
      <c r="F2949">
        <v>0</v>
      </c>
      <c r="G2949">
        <v>0</v>
      </c>
      <c r="I2949" s="4">
        <f t="shared" si="238"/>
        <v>2010</v>
      </c>
      <c r="J2949" t="str">
        <f>VLOOKUP(B2949,Lookup!A:B,2,FALSE)</f>
        <v>Jigawa</v>
      </c>
      <c r="K2949" t="str">
        <f>VLOOKUP(C2949,Lookup!D:E,2,FALSE)</f>
        <v>Infrastructure</v>
      </c>
      <c r="L2949" t="str">
        <f>VLOOKUP(D2949,Lookup!G:H,2,FALSE)</f>
        <v>P &amp; G</v>
      </c>
      <c r="M2949" s="1">
        <f t="shared" si="239"/>
        <v>0</v>
      </c>
      <c r="N2949" s="1">
        <f t="shared" si="240"/>
        <v>0</v>
      </c>
      <c r="O2949" s="1">
        <f t="shared" si="241"/>
        <v>0</v>
      </c>
      <c r="P2949" s="1">
        <f t="shared" si="242"/>
        <v>0</v>
      </c>
    </row>
    <row r="2950" spans="1:16" x14ac:dyDescent="0.35">
      <c r="A2950">
        <v>2010</v>
      </c>
      <c r="B2950">
        <v>3</v>
      </c>
      <c r="C2950">
        <v>17</v>
      </c>
      <c r="D2950">
        <v>5</v>
      </c>
      <c r="E2950">
        <v>0</v>
      </c>
      <c r="F2950">
        <v>0</v>
      </c>
      <c r="G2950">
        <v>0</v>
      </c>
      <c r="I2950" s="4">
        <f t="shared" si="238"/>
        <v>2010</v>
      </c>
      <c r="J2950" t="str">
        <f>VLOOKUP(B2950,Lookup!A:B,2,FALSE)</f>
        <v>Jigawa</v>
      </c>
      <c r="K2950" t="str">
        <f>VLOOKUP(C2950,Lookup!D:E,2,FALSE)</f>
        <v>Infrastructure</v>
      </c>
      <c r="L2950" t="str">
        <f>VLOOKUP(D2950,Lookup!G:H,2,FALSE)</f>
        <v>Other CRF</v>
      </c>
      <c r="M2950" s="1">
        <f t="shared" si="239"/>
        <v>0</v>
      </c>
      <c r="N2950" s="1">
        <f t="shared" si="240"/>
        <v>0</v>
      </c>
      <c r="O2950" s="1">
        <f t="shared" si="241"/>
        <v>0</v>
      </c>
      <c r="P2950" s="1">
        <f t="shared" si="242"/>
        <v>0</v>
      </c>
    </row>
    <row r="2951" spans="1:16" x14ac:dyDescent="0.35">
      <c r="A2951">
        <v>2010</v>
      </c>
      <c r="B2951">
        <v>3</v>
      </c>
      <c r="C2951">
        <v>17</v>
      </c>
      <c r="D2951">
        <v>6</v>
      </c>
      <c r="E2951">
        <v>0</v>
      </c>
      <c r="F2951">
        <v>0</v>
      </c>
      <c r="G2951">
        <v>0</v>
      </c>
      <c r="I2951" s="4">
        <f t="shared" si="238"/>
        <v>2010</v>
      </c>
      <c r="J2951" t="str">
        <f>VLOOKUP(B2951,Lookup!A:B,2,FALSE)</f>
        <v>Jigawa</v>
      </c>
      <c r="K2951" t="str">
        <f>VLOOKUP(C2951,Lookup!D:E,2,FALSE)</f>
        <v>Infrastructure</v>
      </c>
      <c r="L2951" t="str">
        <f>VLOOKUP(D2951,Lookup!G:H,2,FALSE)</f>
        <v>Public Debt Charges</v>
      </c>
      <c r="M2951" s="1">
        <f t="shared" si="239"/>
        <v>0</v>
      </c>
      <c r="N2951" s="1">
        <f t="shared" si="240"/>
        <v>0</v>
      </c>
      <c r="O2951" s="1">
        <f t="shared" si="241"/>
        <v>0</v>
      </c>
      <c r="P2951" s="1">
        <f t="shared" si="242"/>
        <v>0</v>
      </c>
    </row>
    <row r="2952" spans="1:16" x14ac:dyDescent="0.35">
      <c r="A2952">
        <v>2010</v>
      </c>
      <c r="B2952">
        <v>3</v>
      </c>
      <c r="C2952">
        <v>17</v>
      </c>
      <c r="D2952">
        <v>7</v>
      </c>
      <c r="E2952">
        <v>0</v>
      </c>
      <c r="F2952">
        <v>0</v>
      </c>
      <c r="G2952">
        <v>0</v>
      </c>
      <c r="I2952" s="4">
        <f t="shared" si="238"/>
        <v>2010</v>
      </c>
      <c r="J2952" t="str">
        <f>VLOOKUP(B2952,Lookup!A:B,2,FALSE)</f>
        <v>Jigawa</v>
      </c>
      <c r="K2952" t="str">
        <f>VLOOKUP(C2952,Lookup!D:E,2,FALSE)</f>
        <v>Infrastructure</v>
      </c>
      <c r="L2952" t="str">
        <f>VLOOKUP(D2952,Lookup!G:H,2,FALSE)</f>
        <v>Cont to LGs</v>
      </c>
      <c r="M2952" s="1">
        <f t="shared" si="239"/>
        <v>0</v>
      </c>
      <c r="N2952" s="1">
        <f t="shared" si="240"/>
        <v>0</v>
      </c>
      <c r="O2952" s="1">
        <f t="shared" si="241"/>
        <v>0</v>
      </c>
      <c r="P2952" s="1">
        <f t="shared" si="242"/>
        <v>0</v>
      </c>
    </row>
    <row r="2953" spans="1:16" x14ac:dyDescent="0.35">
      <c r="A2953">
        <v>2010</v>
      </c>
      <c r="B2953">
        <v>3</v>
      </c>
      <c r="C2953">
        <v>17</v>
      </c>
      <c r="D2953">
        <v>8</v>
      </c>
      <c r="E2953">
        <v>0</v>
      </c>
      <c r="F2953">
        <v>0</v>
      </c>
      <c r="G2953">
        <v>0</v>
      </c>
      <c r="I2953" s="4">
        <f t="shared" si="238"/>
        <v>2010</v>
      </c>
      <c r="J2953" t="str">
        <f>VLOOKUP(B2953,Lookup!A:B,2,FALSE)</f>
        <v>Jigawa</v>
      </c>
      <c r="K2953" t="str">
        <f>VLOOKUP(C2953,Lookup!D:E,2,FALSE)</f>
        <v>Infrastructure</v>
      </c>
      <c r="L2953" t="str">
        <f>VLOOKUP(D2953,Lookup!G:H,2,FALSE)</f>
        <v>Others</v>
      </c>
      <c r="M2953" s="1">
        <f t="shared" si="239"/>
        <v>0</v>
      </c>
      <c r="N2953" s="1">
        <f t="shared" si="240"/>
        <v>0</v>
      </c>
      <c r="O2953" s="1">
        <f t="shared" si="241"/>
        <v>0</v>
      </c>
      <c r="P2953" s="1">
        <f t="shared" si="242"/>
        <v>0</v>
      </c>
    </row>
    <row r="2954" spans="1:16" x14ac:dyDescent="0.35">
      <c r="A2954">
        <v>2010</v>
      </c>
      <c r="B2954">
        <v>3</v>
      </c>
      <c r="C2954">
        <v>27</v>
      </c>
      <c r="D2954">
        <v>1</v>
      </c>
      <c r="E2954">
        <v>28825000</v>
      </c>
      <c r="F2954">
        <v>0</v>
      </c>
      <c r="G2954">
        <v>30149776.919999998</v>
      </c>
      <c r="I2954" s="4">
        <f t="shared" si="238"/>
        <v>2010</v>
      </c>
      <c r="J2954" t="str">
        <f>VLOOKUP(B2954,Lookup!A:B,2,FALSE)</f>
        <v>Jigawa</v>
      </c>
      <c r="K2954" t="str">
        <f>VLOOKUP(C2954,Lookup!D:E,2,FALSE)</f>
        <v>Power/Energy</v>
      </c>
      <c r="L2954" t="str">
        <f>VLOOKUP(D2954,Lookup!G:H,2,FALSE)</f>
        <v>Personnel</v>
      </c>
      <c r="M2954" s="1">
        <f t="shared" si="239"/>
        <v>28825000</v>
      </c>
      <c r="N2954" s="1">
        <f t="shared" si="240"/>
        <v>0</v>
      </c>
      <c r="O2954" s="1">
        <f t="shared" si="241"/>
        <v>28825000</v>
      </c>
      <c r="P2954" s="1">
        <f t="shared" si="242"/>
        <v>30149776.919999998</v>
      </c>
    </row>
    <row r="2955" spans="1:16" x14ac:dyDescent="0.35">
      <c r="A2955">
        <v>2010</v>
      </c>
      <c r="B2955">
        <v>3</v>
      </c>
      <c r="C2955">
        <v>27</v>
      </c>
      <c r="D2955">
        <v>2</v>
      </c>
      <c r="E2955">
        <v>127300000</v>
      </c>
      <c r="F2955">
        <v>0</v>
      </c>
      <c r="G2955">
        <v>37310973.810000002</v>
      </c>
      <c r="I2955" s="4">
        <f t="shared" si="238"/>
        <v>2010</v>
      </c>
      <c r="J2955" t="str">
        <f>VLOOKUP(B2955,Lookup!A:B,2,FALSE)</f>
        <v>Jigawa</v>
      </c>
      <c r="K2955" t="str">
        <f>VLOOKUP(C2955,Lookup!D:E,2,FALSE)</f>
        <v>Power/Energy</v>
      </c>
      <c r="L2955" t="str">
        <f>VLOOKUP(D2955,Lookup!G:H,2,FALSE)</f>
        <v>Overhead</v>
      </c>
      <c r="M2955" s="1">
        <f t="shared" si="239"/>
        <v>127300000</v>
      </c>
      <c r="N2955" s="1">
        <f t="shared" si="240"/>
        <v>0</v>
      </c>
      <c r="O2955" s="1">
        <f t="shared" si="241"/>
        <v>127300000</v>
      </c>
      <c r="P2955" s="1">
        <f t="shared" si="242"/>
        <v>37310973.810000002</v>
      </c>
    </row>
    <row r="2956" spans="1:16" x14ac:dyDescent="0.35">
      <c r="A2956">
        <v>2010</v>
      </c>
      <c r="B2956">
        <v>3</v>
      </c>
      <c r="C2956">
        <v>27</v>
      </c>
      <c r="D2956">
        <v>3</v>
      </c>
      <c r="E2956">
        <v>0</v>
      </c>
      <c r="F2956">
        <v>0</v>
      </c>
      <c r="G2956">
        <v>0</v>
      </c>
      <c r="I2956" s="4">
        <f t="shared" si="238"/>
        <v>2010</v>
      </c>
      <c r="J2956" t="str">
        <f>VLOOKUP(B2956,Lookup!A:B,2,FALSE)</f>
        <v>Jigawa</v>
      </c>
      <c r="K2956" t="str">
        <f>VLOOKUP(C2956,Lookup!D:E,2,FALSE)</f>
        <v>Power/Energy</v>
      </c>
      <c r="L2956" t="str">
        <f>VLOOKUP(D2956,Lookup!G:H,2,FALSE)</f>
        <v>Unclassified Subventions</v>
      </c>
      <c r="M2956" s="1">
        <f t="shared" si="239"/>
        <v>0</v>
      </c>
      <c r="N2956" s="1">
        <f t="shared" si="240"/>
        <v>0</v>
      </c>
      <c r="O2956" s="1">
        <f t="shared" si="241"/>
        <v>0</v>
      </c>
      <c r="P2956" s="1">
        <f t="shared" si="242"/>
        <v>0</v>
      </c>
    </row>
    <row r="2957" spans="1:16" x14ac:dyDescent="0.35">
      <c r="A2957">
        <v>2010</v>
      </c>
      <c r="B2957">
        <v>3</v>
      </c>
      <c r="C2957">
        <v>27</v>
      </c>
      <c r="D2957">
        <v>4</v>
      </c>
      <c r="E2957">
        <v>0</v>
      </c>
      <c r="F2957">
        <v>0</v>
      </c>
      <c r="G2957">
        <v>0</v>
      </c>
      <c r="I2957" s="4">
        <f t="shared" si="238"/>
        <v>2010</v>
      </c>
      <c r="J2957" t="str">
        <f>VLOOKUP(B2957,Lookup!A:B,2,FALSE)</f>
        <v>Jigawa</v>
      </c>
      <c r="K2957" t="str">
        <f>VLOOKUP(C2957,Lookup!D:E,2,FALSE)</f>
        <v>Power/Energy</v>
      </c>
      <c r="L2957" t="str">
        <f>VLOOKUP(D2957,Lookup!G:H,2,FALSE)</f>
        <v>P &amp; G</v>
      </c>
      <c r="M2957" s="1">
        <f t="shared" si="239"/>
        <v>0</v>
      </c>
      <c r="N2957" s="1">
        <f t="shared" si="240"/>
        <v>0</v>
      </c>
      <c r="O2957" s="1">
        <f t="shared" si="241"/>
        <v>0</v>
      </c>
      <c r="P2957" s="1">
        <f t="shared" si="242"/>
        <v>0</v>
      </c>
    </row>
    <row r="2958" spans="1:16" x14ac:dyDescent="0.35">
      <c r="A2958">
        <v>2010</v>
      </c>
      <c r="B2958">
        <v>3</v>
      </c>
      <c r="C2958">
        <v>27</v>
      </c>
      <c r="D2958">
        <v>5</v>
      </c>
      <c r="E2958">
        <v>0</v>
      </c>
      <c r="F2958">
        <v>0</v>
      </c>
      <c r="G2958">
        <v>0</v>
      </c>
      <c r="I2958" s="4">
        <f t="shared" si="238"/>
        <v>2010</v>
      </c>
      <c r="J2958" t="str">
        <f>VLOOKUP(B2958,Lookup!A:B,2,FALSE)</f>
        <v>Jigawa</v>
      </c>
      <c r="K2958" t="str">
        <f>VLOOKUP(C2958,Lookup!D:E,2,FALSE)</f>
        <v>Power/Energy</v>
      </c>
      <c r="L2958" t="str">
        <f>VLOOKUP(D2958,Lookup!G:H,2,FALSE)</f>
        <v>Other CRF</v>
      </c>
      <c r="M2958" s="1">
        <f t="shared" si="239"/>
        <v>0</v>
      </c>
      <c r="N2958" s="1">
        <f t="shared" si="240"/>
        <v>0</v>
      </c>
      <c r="O2958" s="1">
        <f t="shared" si="241"/>
        <v>0</v>
      </c>
      <c r="P2958" s="1">
        <f t="shared" si="242"/>
        <v>0</v>
      </c>
    </row>
    <row r="2959" spans="1:16" x14ac:dyDescent="0.35">
      <c r="A2959">
        <v>2010</v>
      </c>
      <c r="B2959">
        <v>3</v>
      </c>
      <c r="C2959">
        <v>27</v>
      </c>
      <c r="D2959">
        <v>6</v>
      </c>
      <c r="E2959">
        <v>0</v>
      </c>
      <c r="F2959">
        <v>0</v>
      </c>
      <c r="G2959">
        <v>0</v>
      </c>
      <c r="I2959" s="4">
        <f t="shared" si="238"/>
        <v>2010</v>
      </c>
      <c r="J2959" t="str">
        <f>VLOOKUP(B2959,Lookup!A:B,2,FALSE)</f>
        <v>Jigawa</v>
      </c>
      <c r="K2959" t="str">
        <f>VLOOKUP(C2959,Lookup!D:E,2,FALSE)</f>
        <v>Power/Energy</v>
      </c>
      <c r="L2959" t="str">
        <f>VLOOKUP(D2959,Lookup!G:H,2,FALSE)</f>
        <v>Public Debt Charges</v>
      </c>
      <c r="M2959" s="1">
        <f t="shared" si="239"/>
        <v>0</v>
      </c>
      <c r="N2959" s="1">
        <f t="shared" si="240"/>
        <v>0</v>
      </c>
      <c r="O2959" s="1">
        <f t="shared" si="241"/>
        <v>0</v>
      </c>
      <c r="P2959" s="1">
        <f t="shared" si="242"/>
        <v>0</v>
      </c>
    </row>
    <row r="2960" spans="1:16" x14ac:dyDescent="0.35">
      <c r="A2960">
        <v>2010</v>
      </c>
      <c r="B2960">
        <v>3</v>
      </c>
      <c r="C2960">
        <v>27</v>
      </c>
      <c r="D2960">
        <v>7</v>
      </c>
      <c r="E2960">
        <v>0</v>
      </c>
      <c r="F2960">
        <v>0</v>
      </c>
      <c r="G2960">
        <v>0</v>
      </c>
      <c r="I2960" s="4">
        <f t="shared" si="238"/>
        <v>2010</v>
      </c>
      <c r="J2960" t="str">
        <f>VLOOKUP(B2960,Lookup!A:B,2,FALSE)</f>
        <v>Jigawa</v>
      </c>
      <c r="K2960" t="str">
        <f>VLOOKUP(C2960,Lookup!D:E,2,FALSE)</f>
        <v>Power/Energy</v>
      </c>
      <c r="L2960" t="str">
        <f>VLOOKUP(D2960,Lookup!G:H,2,FALSE)</f>
        <v>Cont to LGs</v>
      </c>
      <c r="M2960" s="1">
        <f t="shared" si="239"/>
        <v>0</v>
      </c>
      <c r="N2960" s="1">
        <f t="shared" si="240"/>
        <v>0</v>
      </c>
      <c r="O2960" s="1">
        <f t="shared" si="241"/>
        <v>0</v>
      </c>
      <c r="P2960" s="1">
        <f t="shared" si="242"/>
        <v>0</v>
      </c>
    </row>
    <row r="2961" spans="1:16" x14ac:dyDescent="0.35">
      <c r="A2961">
        <v>2010</v>
      </c>
      <c r="B2961">
        <v>3</v>
      </c>
      <c r="C2961">
        <v>27</v>
      </c>
      <c r="D2961">
        <v>8</v>
      </c>
      <c r="E2961">
        <v>0</v>
      </c>
      <c r="F2961">
        <v>0</v>
      </c>
      <c r="G2961">
        <v>0</v>
      </c>
      <c r="I2961" s="4">
        <f t="shared" si="238"/>
        <v>2010</v>
      </c>
      <c r="J2961" t="str">
        <f>VLOOKUP(B2961,Lookup!A:B,2,FALSE)</f>
        <v>Jigawa</v>
      </c>
      <c r="K2961" t="str">
        <f>VLOOKUP(C2961,Lookup!D:E,2,FALSE)</f>
        <v>Power/Energy</v>
      </c>
      <c r="L2961" t="str">
        <f>VLOOKUP(D2961,Lookup!G:H,2,FALSE)</f>
        <v>Others</v>
      </c>
      <c r="M2961" s="1">
        <f t="shared" si="239"/>
        <v>0</v>
      </c>
      <c r="N2961" s="1">
        <f t="shared" si="240"/>
        <v>0</v>
      </c>
      <c r="O2961" s="1">
        <f t="shared" si="241"/>
        <v>0</v>
      </c>
      <c r="P2961" s="1">
        <f t="shared" si="242"/>
        <v>0</v>
      </c>
    </row>
    <row r="2962" spans="1:16" x14ac:dyDescent="0.35">
      <c r="A2962">
        <v>2010</v>
      </c>
      <c r="B2962">
        <v>3</v>
      </c>
      <c r="C2962">
        <v>30</v>
      </c>
      <c r="D2962">
        <v>1</v>
      </c>
      <c r="E2962">
        <v>0</v>
      </c>
      <c r="F2962">
        <v>0</v>
      </c>
      <c r="G2962">
        <v>0</v>
      </c>
      <c r="I2962" s="4">
        <f t="shared" si="238"/>
        <v>2010</v>
      </c>
      <c r="J2962" t="str">
        <f>VLOOKUP(B2962,Lookup!A:B,2,FALSE)</f>
        <v>Jigawa</v>
      </c>
      <c r="K2962" t="str">
        <f>VLOOKUP(C2962,Lookup!D:E,2,FALSE)</f>
        <v>Science and Technology</v>
      </c>
      <c r="L2962" t="str">
        <f>VLOOKUP(D2962,Lookup!G:H,2,FALSE)</f>
        <v>Personnel</v>
      </c>
      <c r="M2962" s="1">
        <f t="shared" si="239"/>
        <v>0</v>
      </c>
      <c r="N2962" s="1">
        <f t="shared" si="240"/>
        <v>0</v>
      </c>
      <c r="O2962" s="1">
        <f t="shared" si="241"/>
        <v>0</v>
      </c>
      <c r="P2962" s="1">
        <f t="shared" si="242"/>
        <v>0</v>
      </c>
    </row>
    <row r="2963" spans="1:16" x14ac:dyDescent="0.35">
      <c r="A2963">
        <v>2010</v>
      </c>
      <c r="B2963">
        <v>3</v>
      </c>
      <c r="C2963">
        <v>30</v>
      </c>
      <c r="D2963">
        <v>2</v>
      </c>
      <c r="E2963">
        <v>0</v>
      </c>
      <c r="F2963">
        <v>0</v>
      </c>
      <c r="G2963">
        <v>0</v>
      </c>
      <c r="I2963" s="4">
        <f t="shared" si="238"/>
        <v>2010</v>
      </c>
      <c r="J2963" t="str">
        <f>VLOOKUP(B2963,Lookup!A:B,2,FALSE)</f>
        <v>Jigawa</v>
      </c>
      <c r="K2963" t="str">
        <f>VLOOKUP(C2963,Lookup!D:E,2,FALSE)</f>
        <v>Science and Technology</v>
      </c>
      <c r="L2963" t="str">
        <f>VLOOKUP(D2963,Lookup!G:H,2,FALSE)</f>
        <v>Overhead</v>
      </c>
      <c r="M2963" s="1">
        <f t="shared" si="239"/>
        <v>0</v>
      </c>
      <c r="N2963" s="1">
        <f t="shared" si="240"/>
        <v>0</v>
      </c>
      <c r="O2963" s="1">
        <f t="shared" si="241"/>
        <v>0</v>
      </c>
      <c r="P2963" s="1">
        <f t="shared" si="242"/>
        <v>0</v>
      </c>
    </row>
    <row r="2964" spans="1:16" x14ac:dyDescent="0.35">
      <c r="A2964">
        <v>2010</v>
      </c>
      <c r="B2964">
        <v>3</v>
      </c>
      <c r="C2964">
        <v>30</v>
      </c>
      <c r="D2964">
        <v>3</v>
      </c>
      <c r="E2964">
        <v>0</v>
      </c>
      <c r="F2964">
        <v>0</v>
      </c>
      <c r="G2964">
        <v>0</v>
      </c>
      <c r="I2964" s="4">
        <f t="shared" si="238"/>
        <v>2010</v>
      </c>
      <c r="J2964" t="str">
        <f>VLOOKUP(B2964,Lookup!A:B,2,FALSE)</f>
        <v>Jigawa</v>
      </c>
      <c r="K2964" t="str">
        <f>VLOOKUP(C2964,Lookup!D:E,2,FALSE)</f>
        <v>Science and Technology</v>
      </c>
      <c r="L2964" t="str">
        <f>VLOOKUP(D2964,Lookup!G:H,2,FALSE)</f>
        <v>Unclassified Subventions</v>
      </c>
      <c r="M2964" s="1">
        <f t="shared" si="239"/>
        <v>0</v>
      </c>
      <c r="N2964" s="1">
        <f t="shared" si="240"/>
        <v>0</v>
      </c>
      <c r="O2964" s="1">
        <f t="shared" si="241"/>
        <v>0</v>
      </c>
      <c r="P2964" s="1">
        <f t="shared" si="242"/>
        <v>0</v>
      </c>
    </row>
    <row r="2965" spans="1:16" x14ac:dyDescent="0.35">
      <c r="A2965">
        <v>2010</v>
      </c>
      <c r="B2965">
        <v>3</v>
      </c>
      <c r="C2965">
        <v>30</v>
      </c>
      <c r="D2965">
        <v>4</v>
      </c>
      <c r="E2965">
        <v>0</v>
      </c>
      <c r="F2965">
        <v>0</v>
      </c>
      <c r="G2965">
        <v>0</v>
      </c>
      <c r="I2965" s="4">
        <f t="shared" si="238"/>
        <v>2010</v>
      </c>
      <c r="J2965" t="str">
        <f>VLOOKUP(B2965,Lookup!A:B,2,FALSE)</f>
        <v>Jigawa</v>
      </c>
      <c r="K2965" t="str">
        <f>VLOOKUP(C2965,Lookup!D:E,2,FALSE)</f>
        <v>Science and Technology</v>
      </c>
      <c r="L2965" t="str">
        <f>VLOOKUP(D2965,Lookup!G:H,2,FALSE)</f>
        <v>P &amp; G</v>
      </c>
      <c r="M2965" s="1">
        <f t="shared" si="239"/>
        <v>0</v>
      </c>
      <c r="N2965" s="1">
        <f t="shared" si="240"/>
        <v>0</v>
      </c>
      <c r="O2965" s="1">
        <f t="shared" si="241"/>
        <v>0</v>
      </c>
      <c r="P2965" s="1">
        <f t="shared" si="242"/>
        <v>0</v>
      </c>
    </row>
    <row r="2966" spans="1:16" x14ac:dyDescent="0.35">
      <c r="A2966">
        <v>2010</v>
      </c>
      <c r="B2966">
        <v>3</v>
      </c>
      <c r="C2966">
        <v>30</v>
      </c>
      <c r="D2966">
        <v>5</v>
      </c>
      <c r="E2966">
        <v>0</v>
      </c>
      <c r="F2966">
        <v>0</v>
      </c>
      <c r="G2966">
        <v>0</v>
      </c>
      <c r="I2966" s="4">
        <f t="shared" si="238"/>
        <v>2010</v>
      </c>
      <c r="J2966" t="str">
        <f>VLOOKUP(B2966,Lookup!A:B,2,FALSE)</f>
        <v>Jigawa</v>
      </c>
      <c r="K2966" t="str">
        <f>VLOOKUP(C2966,Lookup!D:E,2,FALSE)</f>
        <v>Science and Technology</v>
      </c>
      <c r="L2966" t="str">
        <f>VLOOKUP(D2966,Lookup!G:H,2,FALSE)</f>
        <v>Other CRF</v>
      </c>
      <c r="M2966" s="1">
        <f t="shared" si="239"/>
        <v>0</v>
      </c>
      <c r="N2966" s="1">
        <f t="shared" si="240"/>
        <v>0</v>
      </c>
      <c r="O2966" s="1">
        <f t="shared" si="241"/>
        <v>0</v>
      </c>
      <c r="P2966" s="1">
        <f t="shared" si="242"/>
        <v>0</v>
      </c>
    </row>
    <row r="2967" spans="1:16" x14ac:dyDescent="0.35">
      <c r="A2967">
        <v>2010</v>
      </c>
      <c r="B2967">
        <v>3</v>
      </c>
      <c r="C2967">
        <v>30</v>
      </c>
      <c r="D2967">
        <v>6</v>
      </c>
      <c r="E2967">
        <v>0</v>
      </c>
      <c r="F2967">
        <v>0</v>
      </c>
      <c r="G2967">
        <v>0</v>
      </c>
      <c r="I2967" s="4">
        <f t="shared" si="238"/>
        <v>2010</v>
      </c>
      <c r="J2967" t="str">
        <f>VLOOKUP(B2967,Lookup!A:B,2,FALSE)</f>
        <v>Jigawa</v>
      </c>
      <c r="K2967" t="str">
        <f>VLOOKUP(C2967,Lookup!D:E,2,FALSE)</f>
        <v>Science and Technology</v>
      </c>
      <c r="L2967" t="str">
        <f>VLOOKUP(D2967,Lookup!G:H,2,FALSE)</f>
        <v>Public Debt Charges</v>
      </c>
      <c r="M2967" s="1">
        <f t="shared" si="239"/>
        <v>0</v>
      </c>
      <c r="N2967" s="1">
        <f t="shared" si="240"/>
        <v>0</v>
      </c>
      <c r="O2967" s="1">
        <f t="shared" si="241"/>
        <v>0</v>
      </c>
      <c r="P2967" s="1">
        <f t="shared" si="242"/>
        <v>0</v>
      </c>
    </row>
    <row r="2968" spans="1:16" x14ac:dyDescent="0.35">
      <c r="A2968">
        <v>2010</v>
      </c>
      <c r="B2968">
        <v>3</v>
      </c>
      <c r="C2968">
        <v>30</v>
      </c>
      <c r="D2968">
        <v>7</v>
      </c>
      <c r="E2968">
        <v>0</v>
      </c>
      <c r="F2968">
        <v>0</v>
      </c>
      <c r="G2968">
        <v>0</v>
      </c>
      <c r="I2968" s="4">
        <f t="shared" si="238"/>
        <v>2010</v>
      </c>
      <c r="J2968" t="str">
        <f>VLOOKUP(B2968,Lookup!A:B,2,FALSE)</f>
        <v>Jigawa</v>
      </c>
      <c r="K2968" t="str">
        <f>VLOOKUP(C2968,Lookup!D:E,2,FALSE)</f>
        <v>Science and Technology</v>
      </c>
      <c r="L2968" t="str">
        <f>VLOOKUP(D2968,Lookup!G:H,2,FALSE)</f>
        <v>Cont to LGs</v>
      </c>
      <c r="M2968" s="1">
        <f t="shared" si="239"/>
        <v>0</v>
      </c>
      <c r="N2968" s="1">
        <f t="shared" si="240"/>
        <v>0</v>
      </c>
      <c r="O2968" s="1">
        <f t="shared" si="241"/>
        <v>0</v>
      </c>
      <c r="P2968" s="1">
        <f t="shared" si="242"/>
        <v>0</v>
      </c>
    </row>
    <row r="2969" spans="1:16" x14ac:dyDescent="0.35">
      <c r="A2969">
        <v>2010</v>
      </c>
      <c r="B2969">
        <v>3</v>
      </c>
      <c r="C2969">
        <v>30</v>
      </c>
      <c r="D2969">
        <v>8</v>
      </c>
      <c r="E2969">
        <v>0</v>
      </c>
      <c r="F2969">
        <v>0</v>
      </c>
      <c r="G2969">
        <v>0</v>
      </c>
      <c r="I2969" s="4">
        <f t="shared" si="238"/>
        <v>2010</v>
      </c>
      <c r="J2969" t="str">
        <f>VLOOKUP(B2969,Lookup!A:B,2,FALSE)</f>
        <v>Jigawa</v>
      </c>
      <c r="K2969" t="str">
        <f>VLOOKUP(C2969,Lookup!D:E,2,FALSE)</f>
        <v>Science and Technology</v>
      </c>
      <c r="L2969" t="str">
        <f>VLOOKUP(D2969,Lookup!G:H,2,FALSE)</f>
        <v>Others</v>
      </c>
      <c r="M2969" s="1">
        <f t="shared" si="239"/>
        <v>0</v>
      </c>
      <c r="N2969" s="1">
        <f t="shared" si="240"/>
        <v>0</v>
      </c>
      <c r="O2969" s="1">
        <f t="shared" si="241"/>
        <v>0</v>
      </c>
      <c r="P2969" s="1">
        <f t="shared" si="242"/>
        <v>0</v>
      </c>
    </row>
    <row r="2970" spans="1:16" x14ac:dyDescent="0.35">
      <c r="A2970">
        <v>2010</v>
      </c>
      <c r="B2970">
        <v>3</v>
      </c>
      <c r="C2970">
        <v>32</v>
      </c>
      <c r="D2970">
        <v>1</v>
      </c>
      <c r="E2970">
        <v>108631000</v>
      </c>
      <c r="F2970">
        <v>0</v>
      </c>
      <c r="G2970">
        <v>104252568.58</v>
      </c>
      <c r="I2970" s="4">
        <f t="shared" si="238"/>
        <v>2010</v>
      </c>
      <c r="J2970" t="str">
        <f>VLOOKUP(B2970,Lookup!A:B,2,FALSE)</f>
        <v>Jigawa</v>
      </c>
      <c r="K2970" t="str">
        <f>VLOOKUP(C2970,Lookup!D:E,2,FALSE)</f>
        <v>Town, Urban and Regional Development</v>
      </c>
      <c r="L2970" t="str">
        <f>VLOOKUP(D2970,Lookup!G:H,2,FALSE)</f>
        <v>Personnel</v>
      </c>
      <c r="M2970" s="1">
        <f t="shared" si="239"/>
        <v>108631000</v>
      </c>
      <c r="N2970" s="1">
        <f t="shared" si="240"/>
        <v>0</v>
      </c>
      <c r="O2970" s="1">
        <f t="shared" si="241"/>
        <v>108631000</v>
      </c>
      <c r="P2970" s="1">
        <f t="shared" si="242"/>
        <v>104252568.58</v>
      </c>
    </row>
    <row r="2971" spans="1:16" x14ac:dyDescent="0.35">
      <c r="A2971">
        <v>2010</v>
      </c>
      <c r="B2971">
        <v>3</v>
      </c>
      <c r="C2971">
        <v>32</v>
      </c>
      <c r="D2971">
        <v>2</v>
      </c>
      <c r="E2971">
        <v>58900000</v>
      </c>
      <c r="F2971">
        <v>0</v>
      </c>
      <c r="G2971">
        <v>33004166.050000001</v>
      </c>
      <c r="I2971" s="4">
        <f t="shared" si="238"/>
        <v>2010</v>
      </c>
      <c r="J2971" t="str">
        <f>VLOOKUP(B2971,Lookup!A:B,2,FALSE)</f>
        <v>Jigawa</v>
      </c>
      <c r="K2971" t="str">
        <f>VLOOKUP(C2971,Lookup!D:E,2,FALSE)</f>
        <v>Town, Urban and Regional Development</v>
      </c>
      <c r="L2971" t="str">
        <f>VLOOKUP(D2971,Lookup!G:H,2,FALSE)</f>
        <v>Overhead</v>
      </c>
      <c r="M2971" s="1">
        <f t="shared" si="239"/>
        <v>58900000</v>
      </c>
      <c r="N2971" s="1">
        <f t="shared" si="240"/>
        <v>0</v>
      </c>
      <c r="O2971" s="1">
        <f t="shared" si="241"/>
        <v>58900000</v>
      </c>
      <c r="P2971" s="1">
        <f t="shared" si="242"/>
        <v>33004166.050000001</v>
      </c>
    </row>
    <row r="2972" spans="1:16" x14ac:dyDescent="0.35">
      <c r="A2972">
        <v>2010</v>
      </c>
      <c r="B2972">
        <v>3</v>
      </c>
      <c r="C2972">
        <v>32</v>
      </c>
      <c r="D2972">
        <v>3</v>
      </c>
      <c r="E2972">
        <v>0</v>
      </c>
      <c r="F2972">
        <v>0</v>
      </c>
      <c r="G2972">
        <v>0</v>
      </c>
      <c r="I2972" s="4">
        <f t="shared" si="238"/>
        <v>2010</v>
      </c>
      <c r="J2972" t="str">
        <f>VLOOKUP(B2972,Lookup!A:B,2,FALSE)</f>
        <v>Jigawa</v>
      </c>
      <c r="K2972" t="str">
        <f>VLOOKUP(C2972,Lookup!D:E,2,FALSE)</f>
        <v>Town, Urban and Regional Development</v>
      </c>
      <c r="L2972" t="str">
        <f>VLOOKUP(D2972,Lookup!G:H,2,FALSE)</f>
        <v>Unclassified Subventions</v>
      </c>
      <c r="M2972" s="1">
        <f t="shared" si="239"/>
        <v>0</v>
      </c>
      <c r="N2972" s="1">
        <f t="shared" si="240"/>
        <v>0</v>
      </c>
      <c r="O2972" s="1">
        <f t="shared" si="241"/>
        <v>0</v>
      </c>
      <c r="P2972" s="1">
        <f t="shared" si="242"/>
        <v>0</v>
      </c>
    </row>
    <row r="2973" spans="1:16" x14ac:dyDescent="0.35">
      <c r="A2973">
        <v>2010</v>
      </c>
      <c r="B2973">
        <v>3</v>
      </c>
      <c r="C2973">
        <v>32</v>
      </c>
      <c r="D2973">
        <v>4</v>
      </c>
      <c r="E2973">
        <v>0</v>
      </c>
      <c r="F2973">
        <v>0</v>
      </c>
      <c r="G2973">
        <v>0</v>
      </c>
      <c r="I2973" s="4">
        <f t="shared" si="238"/>
        <v>2010</v>
      </c>
      <c r="J2973" t="str">
        <f>VLOOKUP(B2973,Lookup!A:B,2,FALSE)</f>
        <v>Jigawa</v>
      </c>
      <c r="K2973" t="str">
        <f>VLOOKUP(C2973,Lookup!D:E,2,FALSE)</f>
        <v>Town, Urban and Regional Development</v>
      </c>
      <c r="L2973" t="str">
        <f>VLOOKUP(D2973,Lookup!G:H,2,FALSE)</f>
        <v>P &amp; G</v>
      </c>
      <c r="M2973" s="1">
        <f t="shared" si="239"/>
        <v>0</v>
      </c>
      <c r="N2973" s="1">
        <f t="shared" si="240"/>
        <v>0</v>
      </c>
      <c r="O2973" s="1">
        <f t="shared" si="241"/>
        <v>0</v>
      </c>
      <c r="P2973" s="1">
        <f t="shared" si="242"/>
        <v>0</v>
      </c>
    </row>
    <row r="2974" spans="1:16" x14ac:dyDescent="0.35">
      <c r="A2974">
        <v>2010</v>
      </c>
      <c r="B2974">
        <v>3</v>
      </c>
      <c r="C2974">
        <v>32</v>
      </c>
      <c r="D2974">
        <v>5</v>
      </c>
      <c r="E2974">
        <v>0</v>
      </c>
      <c r="F2974">
        <v>0</v>
      </c>
      <c r="G2974">
        <v>0</v>
      </c>
      <c r="I2974" s="4">
        <f t="shared" si="238"/>
        <v>2010</v>
      </c>
      <c r="J2974" t="str">
        <f>VLOOKUP(B2974,Lookup!A:B,2,FALSE)</f>
        <v>Jigawa</v>
      </c>
      <c r="K2974" t="str">
        <f>VLOOKUP(C2974,Lookup!D:E,2,FALSE)</f>
        <v>Town, Urban and Regional Development</v>
      </c>
      <c r="L2974" t="str">
        <f>VLOOKUP(D2974,Lookup!G:H,2,FALSE)</f>
        <v>Other CRF</v>
      </c>
      <c r="M2974" s="1">
        <f t="shared" si="239"/>
        <v>0</v>
      </c>
      <c r="N2974" s="1">
        <f t="shared" si="240"/>
        <v>0</v>
      </c>
      <c r="O2974" s="1">
        <f t="shared" si="241"/>
        <v>0</v>
      </c>
      <c r="P2974" s="1">
        <f t="shared" si="242"/>
        <v>0</v>
      </c>
    </row>
    <row r="2975" spans="1:16" x14ac:dyDescent="0.35">
      <c r="A2975">
        <v>2010</v>
      </c>
      <c r="B2975">
        <v>3</v>
      </c>
      <c r="C2975">
        <v>32</v>
      </c>
      <c r="D2975">
        <v>6</v>
      </c>
      <c r="E2975">
        <v>0</v>
      </c>
      <c r="F2975">
        <v>0</v>
      </c>
      <c r="G2975">
        <v>0</v>
      </c>
      <c r="I2975" s="4">
        <f t="shared" si="238"/>
        <v>2010</v>
      </c>
      <c r="J2975" t="str">
        <f>VLOOKUP(B2975,Lookup!A:B,2,FALSE)</f>
        <v>Jigawa</v>
      </c>
      <c r="K2975" t="str">
        <f>VLOOKUP(C2975,Lookup!D:E,2,FALSE)</f>
        <v>Town, Urban and Regional Development</v>
      </c>
      <c r="L2975" t="str">
        <f>VLOOKUP(D2975,Lookup!G:H,2,FALSE)</f>
        <v>Public Debt Charges</v>
      </c>
      <c r="M2975" s="1">
        <f t="shared" si="239"/>
        <v>0</v>
      </c>
      <c r="N2975" s="1">
        <f t="shared" si="240"/>
        <v>0</v>
      </c>
      <c r="O2975" s="1">
        <f t="shared" si="241"/>
        <v>0</v>
      </c>
      <c r="P2975" s="1">
        <f t="shared" si="242"/>
        <v>0</v>
      </c>
    </row>
    <row r="2976" spans="1:16" x14ac:dyDescent="0.35">
      <c r="A2976">
        <v>2010</v>
      </c>
      <c r="B2976">
        <v>3</v>
      </c>
      <c r="C2976">
        <v>32</v>
      </c>
      <c r="D2976">
        <v>7</v>
      </c>
      <c r="E2976">
        <v>0</v>
      </c>
      <c r="F2976">
        <v>0</v>
      </c>
      <c r="G2976">
        <v>0</v>
      </c>
      <c r="I2976" s="4">
        <f t="shared" si="238"/>
        <v>2010</v>
      </c>
      <c r="J2976" t="str">
        <f>VLOOKUP(B2976,Lookup!A:B,2,FALSE)</f>
        <v>Jigawa</v>
      </c>
      <c r="K2976" t="str">
        <f>VLOOKUP(C2976,Lookup!D:E,2,FALSE)</f>
        <v>Town, Urban and Regional Development</v>
      </c>
      <c r="L2976" t="str">
        <f>VLOOKUP(D2976,Lookup!G:H,2,FALSE)</f>
        <v>Cont to LGs</v>
      </c>
      <c r="M2976" s="1">
        <f t="shared" si="239"/>
        <v>0</v>
      </c>
      <c r="N2976" s="1">
        <f t="shared" si="240"/>
        <v>0</v>
      </c>
      <c r="O2976" s="1">
        <f t="shared" si="241"/>
        <v>0</v>
      </c>
      <c r="P2976" s="1">
        <f t="shared" si="242"/>
        <v>0</v>
      </c>
    </row>
    <row r="2977" spans="1:16" x14ac:dyDescent="0.35">
      <c r="A2977">
        <v>2010</v>
      </c>
      <c r="B2977">
        <v>3</v>
      </c>
      <c r="C2977">
        <v>32</v>
      </c>
      <c r="D2977">
        <v>8</v>
      </c>
      <c r="E2977">
        <v>0</v>
      </c>
      <c r="F2977">
        <v>0</v>
      </c>
      <c r="G2977">
        <v>0</v>
      </c>
      <c r="I2977" s="4">
        <f t="shared" si="238"/>
        <v>2010</v>
      </c>
      <c r="J2977" t="str">
        <f>VLOOKUP(B2977,Lookup!A:B,2,FALSE)</f>
        <v>Jigawa</v>
      </c>
      <c r="K2977" t="str">
        <f>VLOOKUP(C2977,Lookup!D:E,2,FALSE)</f>
        <v>Town, Urban and Regional Development</v>
      </c>
      <c r="L2977" t="str">
        <f>VLOOKUP(D2977,Lookup!G:H,2,FALSE)</f>
        <v>Others</v>
      </c>
      <c r="M2977" s="1">
        <f t="shared" si="239"/>
        <v>0</v>
      </c>
      <c r="N2977" s="1">
        <f t="shared" si="240"/>
        <v>0</v>
      </c>
      <c r="O2977" s="1">
        <f t="shared" si="241"/>
        <v>0</v>
      </c>
      <c r="P2977" s="1">
        <f t="shared" si="242"/>
        <v>0</v>
      </c>
    </row>
    <row r="2978" spans="1:16" x14ac:dyDescent="0.35">
      <c r="A2978">
        <v>2010</v>
      </c>
      <c r="B2978">
        <v>3</v>
      </c>
      <c r="C2978">
        <v>33</v>
      </c>
      <c r="D2978">
        <v>1</v>
      </c>
      <c r="E2978">
        <v>51568000</v>
      </c>
      <c r="F2978">
        <v>0</v>
      </c>
      <c r="G2978">
        <v>43222051.469999999</v>
      </c>
      <c r="I2978" s="4">
        <f t="shared" si="238"/>
        <v>2010</v>
      </c>
      <c r="J2978" t="str">
        <f>VLOOKUP(B2978,Lookup!A:B,2,FALSE)</f>
        <v>Jigawa</v>
      </c>
      <c r="K2978" t="str">
        <f>VLOOKUP(C2978,Lookup!D:E,2,FALSE)</f>
        <v>Trade, Commerce and Industry</v>
      </c>
      <c r="L2978" t="str">
        <f>VLOOKUP(D2978,Lookup!G:H,2,FALSE)</f>
        <v>Personnel</v>
      </c>
      <c r="M2978" s="1">
        <f t="shared" si="239"/>
        <v>51568000</v>
      </c>
      <c r="N2978" s="1">
        <f t="shared" si="240"/>
        <v>0</v>
      </c>
      <c r="O2978" s="1">
        <f t="shared" si="241"/>
        <v>51568000</v>
      </c>
      <c r="P2978" s="1">
        <f t="shared" si="242"/>
        <v>43222051.469999999</v>
      </c>
    </row>
    <row r="2979" spans="1:16" x14ac:dyDescent="0.35">
      <c r="A2979">
        <v>2010</v>
      </c>
      <c r="B2979">
        <v>3</v>
      </c>
      <c r="C2979">
        <v>33</v>
      </c>
      <c r="D2979">
        <v>2</v>
      </c>
      <c r="E2979">
        <v>13800000</v>
      </c>
      <c r="F2979">
        <v>0</v>
      </c>
      <c r="G2979">
        <v>11615688.939999999</v>
      </c>
      <c r="I2979" s="4">
        <f t="shared" si="238"/>
        <v>2010</v>
      </c>
      <c r="J2979" t="str">
        <f>VLOOKUP(B2979,Lookup!A:B,2,FALSE)</f>
        <v>Jigawa</v>
      </c>
      <c r="K2979" t="str">
        <f>VLOOKUP(C2979,Lookup!D:E,2,FALSE)</f>
        <v>Trade, Commerce and Industry</v>
      </c>
      <c r="L2979" t="str">
        <f>VLOOKUP(D2979,Lookup!G:H,2,FALSE)</f>
        <v>Overhead</v>
      </c>
      <c r="M2979" s="1">
        <f t="shared" si="239"/>
        <v>13800000</v>
      </c>
      <c r="N2979" s="1">
        <f t="shared" si="240"/>
        <v>0</v>
      </c>
      <c r="O2979" s="1">
        <f t="shared" si="241"/>
        <v>13800000</v>
      </c>
      <c r="P2979" s="1">
        <f t="shared" si="242"/>
        <v>11615688.939999999</v>
      </c>
    </row>
    <row r="2980" spans="1:16" x14ac:dyDescent="0.35">
      <c r="A2980">
        <v>2010</v>
      </c>
      <c r="B2980">
        <v>3</v>
      </c>
      <c r="C2980">
        <v>33</v>
      </c>
      <c r="D2980">
        <v>3</v>
      </c>
      <c r="E2980">
        <v>0</v>
      </c>
      <c r="F2980">
        <v>0</v>
      </c>
      <c r="G2980">
        <v>0</v>
      </c>
      <c r="I2980" s="4">
        <f t="shared" si="238"/>
        <v>2010</v>
      </c>
      <c r="J2980" t="str">
        <f>VLOOKUP(B2980,Lookup!A:B,2,FALSE)</f>
        <v>Jigawa</v>
      </c>
      <c r="K2980" t="str">
        <f>VLOOKUP(C2980,Lookup!D:E,2,FALSE)</f>
        <v>Trade, Commerce and Industry</v>
      </c>
      <c r="L2980" t="str">
        <f>VLOOKUP(D2980,Lookup!G:H,2,FALSE)</f>
        <v>Unclassified Subventions</v>
      </c>
      <c r="M2980" s="1">
        <f t="shared" si="239"/>
        <v>0</v>
      </c>
      <c r="N2980" s="1">
        <f t="shared" si="240"/>
        <v>0</v>
      </c>
      <c r="O2980" s="1">
        <f t="shared" si="241"/>
        <v>0</v>
      </c>
      <c r="P2980" s="1">
        <f t="shared" si="242"/>
        <v>0</v>
      </c>
    </row>
    <row r="2981" spans="1:16" x14ac:dyDescent="0.35">
      <c r="A2981">
        <v>2010</v>
      </c>
      <c r="B2981">
        <v>3</v>
      </c>
      <c r="C2981">
        <v>33</v>
      </c>
      <c r="D2981">
        <v>4</v>
      </c>
      <c r="E2981">
        <v>0</v>
      </c>
      <c r="F2981">
        <v>0</v>
      </c>
      <c r="G2981">
        <v>0</v>
      </c>
      <c r="I2981" s="4">
        <f t="shared" si="238"/>
        <v>2010</v>
      </c>
      <c r="J2981" t="str">
        <f>VLOOKUP(B2981,Lookup!A:B,2,FALSE)</f>
        <v>Jigawa</v>
      </c>
      <c r="K2981" t="str">
        <f>VLOOKUP(C2981,Lookup!D:E,2,FALSE)</f>
        <v>Trade, Commerce and Industry</v>
      </c>
      <c r="L2981" t="str">
        <f>VLOOKUP(D2981,Lookup!G:H,2,FALSE)</f>
        <v>P &amp; G</v>
      </c>
      <c r="M2981" s="1">
        <f t="shared" si="239"/>
        <v>0</v>
      </c>
      <c r="N2981" s="1">
        <f t="shared" si="240"/>
        <v>0</v>
      </c>
      <c r="O2981" s="1">
        <f t="shared" si="241"/>
        <v>0</v>
      </c>
      <c r="P2981" s="1">
        <f t="shared" si="242"/>
        <v>0</v>
      </c>
    </row>
    <row r="2982" spans="1:16" x14ac:dyDescent="0.35">
      <c r="A2982">
        <v>2010</v>
      </c>
      <c r="B2982">
        <v>3</v>
      </c>
      <c r="C2982">
        <v>33</v>
      </c>
      <c r="D2982">
        <v>5</v>
      </c>
      <c r="E2982">
        <v>0</v>
      </c>
      <c r="F2982">
        <v>0</v>
      </c>
      <c r="G2982">
        <v>0</v>
      </c>
      <c r="I2982" s="4">
        <f t="shared" si="238"/>
        <v>2010</v>
      </c>
      <c r="J2982" t="str">
        <f>VLOOKUP(B2982,Lookup!A:B,2,FALSE)</f>
        <v>Jigawa</v>
      </c>
      <c r="K2982" t="str">
        <f>VLOOKUP(C2982,Lookup!D:E,2,FALSE)</f>
        <v>Trade, Commerce and Industry</v>
      </c>
      <c r="L2982" t="str">
        <f>VLOOKUP(D2982,Lookup!G:H,2,FALSE)</f>
        <v>Other CRF</v>
      </c>
      <c r="M2982" s="1">
        <f t="shared" si="239"/>
        <v>0</v>
      </c>
      <c r="N2982" s="1">
        <f t="shared" si="240"/>
        <v>0</v>
      </c>
      <c r="O2982" s="1">
        <f t="shared" si="241"/>
        <v>0</v>
      </c>
      <c r="P2982" s="1">
        <f t="shared" si="242"/>
        <v>0</v>
      </c>
    </row>
    <row r="2983" spans="1:16" x14ac:dyDescent="0.35">
      <c r="A2983">
        <v>2010</v>
      </c>
      <c r="B2983">
        <v>3</v>
      </c>
      <c r="C2983">
        <v>33</v>
      </c>
      <c r="D2983">
        <v>6</v>
      </c>
      <c r="E2983">
        <v>0</v>
      </c>
      <c r="F2983">
        <v>0</v>
      </c>
      <c r="G2983">
        <v>0</v>
      </c>
      <c r="I2983" s="4">
        <f t="shared" si="238"/>
        <v>2010</v>
      </c>
      <c r="J2983" t="str">
        <f>VLOOKUP(B2983,Lookup!A:B,2,FALSE)</f>
        <v>Jigawa</v>
      </c>
      <c r="K2983" t="str">
        <f>VLOOKUP(C2983,Lookup!D:E,2,FALSE)</f>
        <v>Trade, Commerce and Industry</v>
      </c>
      <c r="L2983" t="str">
        <f>VLOOKUP(D2983,Lookup!G:H,2,FALSE)</f>
        <v>Public Debt Charges</v>
      </c>
      <c r="M2983" s="1">
        <f t="shared" si="239"/>
        <v>0</v>
      </c>
      <c r="N2983" s="1">
        <f t="shared" si="240"/>
        <v>0</v>
      </c>
      <c r="O2983" s="1">
        <f t="shared" si="241"/>
        <v>0</v>
      </c>
      <c r="P2983" s="1">
        <f t="shared" si="242"/>
        <v>0</v>
      </c>
    </row>
    <row r="2984" spans="1:16" x14ac:dyDescent="0.35">
      <c r="A2984">
        <v>2010</v>
      </c>
      <c r="B2984">
        <v>3</v>
      </c>
      <c r="C2984">
        <v>33</v>
      </c>
      <c r="D2984">
        <v>7</v>
      </c>
      <c r="E2984">
        <v>0</v>
      </c>
      <c r="F2984">
        <v>0</v>
      </c>
      <c r="G2984">
        <v>0</v>
      </c>
      <c r="I2984" s="4">
        <f t="shared" si="238"/>
        <v>2010</v>
      </c>
      <c r="J2984" t="str">
        <f>VLOOKUP(B2984,Lookup!A:B,2,FALSE)</f>
        <v>Jigawa</v>
      </c>
      <c r="K2984" t="str">
        <f>VLOOKUP(C2984,Lookup!D:E,2,FALSE)</f>
        <v>Trade, Commerce and Industry</v>
      </c>
      <c r="L2984" t="str">
        <f>VLOOKUP(D2984,Lookup!G:H,2,FALSE)</f>
        <v>Cont to LGs</v>
      </c>
      <c r="M2984" s="1">
        <f t="shared" si="239"/>
        <v>0</v>
      </c>
      <c r="N2984" s="1">
        <f t="shared" si="240"/>
        <v>0</v>
      </c>
      <c r="O2984" s="1">
        <f t="shared" si="241"/>
        <v>0</v>
      </c>
      <c r="P2984" s="1">
        <f t="shared" si="242"/>
        <v>0</v>
      </c>
    </row>
    <row r="2985" spans="1:16" x14ac:dyDescent="0.35">
      <c r="A2985">
        <v>2010</v>
      </c>
      <c r="B2985">
        <v>3</v>
      </c>
      <c r="C2985">
        <v>33</v>
      </c>
      <c r="D2985">
        <v>8</v>
      </c>
      <c r="E2985">
        <v>0</v>
      </c>
      <c r="F2985">
        <v>0</v>
      </c>
      <c r="G2985">
        <v>0</v>
      </c>
      <c r="I2985" s="4">
        <f t="shared" si="238"/>
        <v>2010</v>
      </c>
      <c r="J2985" t="str">
        <f>VLOOKUP(B2985,Lookup!A:B,2,FALSE)</f>
        <v>Jigawa</v>
      </c>
      <c r="K2985" t="str">
        <f>VLOOKUP(C2985,Lookup!D:E,2,FALSE)</f>
        <v>Trade, Commerce and Industry</v>
      </c>
      <c r="L2985" t="str">
        <f>VLOOKUP(D2985,Lookup!G:H,2,FALSE)</f>
        <v>Others</v>
      </c>
      <c r="M2985" s="1">
        <f t="shared" si="239"/>
        <v>0</v>
      </c>
      <c r="N2985" s="1">
        <f t="shared" si="240"/>
        <v>0</v>
      </c>
      <c r="O2985" s="1">
        <f t="shared" si="241"/>
        <v>0</v>
      </c>
      <c r="P2985" s="1">
        <f t="shared" si="242"/>
        <v>0</v>
      </c>
    </row>
    <row r="2986" spans="1:16" x14ac:dyDescent="0.35">
      <c r="A2986">
        <v>2010</v>
      </c>
      <c r="B2986">
        <v>3</v>
      </c>
      <c r="C2986">
        <v>35</v>
      </c>
      <c r="D2986">
        <v>1</v>
      </c>
      <c r="E2986">
        <v>316246000</v>
      </c>
      <c r="F2986">
        <v>0</v>
      </c>
      <c r="G2986">
        <v>298699862.94</v>
      </c>
      <c r="I2986" s="4">
        <f t="shared" si="238"/>
        <v>2010</v>
      </c>
      <c r="J2986" t="str">
        <f>VLOOKUP(B2986,Lookup!A:B,2,FALSE)</f>
        <v>Jigawa</v>
      </c>
      <c r="K2986" t="str">
        <f>VLOOKUP(C2986,Lookup!D:E,2,FALSE)</f>
        <v>Water and Sanitation</v>
      </c>
      <c r="L2986" t="str">
        <f>VLOOKUP(D2986,Lookup!G:H,2,FALSE)</f>
        <v>Personnel</v>
      </c>
      <c r="M2986" s="1">
        <f t="shared" si="239"/>
        <v>316246000</v>
      </c>
      <c r="N2986" s="1">
        <f t="shared" si="240"/>
        <v>0</v>
      </c>
      <c r="O2986" s="1">
        <f t="shared" si="241"/>
        <v>316246000</v>
      </c>
      <c r="P2986" s="1">
        <f t="shared" si="242"/>
        <v>298699862.94</v>
      </c>
    </row>
    <row r="2987" spans="1:16" x14ac:dyDescent="0.35">
      <c r="A2987">
        <v>2010</v>
      </c>
      <c r="B2987">
        <v>3</v>
      </c>
      <c r="C2987">
        <v>35</v>
      </c>
      <c r="D2987">
        <v>2</v>
      </c>
      <c r="E2987">
        <v>240900000</v>
      </c>
      <c r="F2987">
        <v>0</v>
      </c>
      <c r="G2987">
        <v>218269937.36000001</v>
      </c>
      <c r="I2987" s="4">
        <f t="shared" si="238"/>
        <v>2010</v>
      </c>
      <c r="J2987" t="str">
        <f>VLOOKUP(B2987,Lookup!A:B,2,FALSE)</f>
        <v>Jigawa</v>
      </c>
      <c r="K2987" t="str">
        <f>VLOOKUP(C2987,Lookup!D:E,2,FALSE)</f>
        <v>Water and Sanitation</v>
      </c>
      <c r="L2987" t="str">
        <f>VLOOKUP(D2987,Lookup!G:H,2,FALSE)</f>
        <v>Overhead</v>
      </c>
      <c r="M2987" s="1">
        <f t="shared" si="239"/>
        <v>240900000</v>
      </c>
      <c r="N2987" s="1">
        <f t="shared" si="240"/>
        <v>0</v>
      </c>
      <c r="O2987" s="1">
        <f t="shared" si="241"/>
        <v>240900000</v>
      </c>
      <c r="P2987" s="1">
        <f t="shared" si="242"/>
        <v>218269937.36000001</v>
      </c>
    </row>
    <row r="2988" spans="1:16" x14ac:dyDescent="0.35">
      <c r="A2988">
        <v>2010</v>
      </c>
      <c r="B2988">
        <v>3</v>
      </c>
      <c r="C2988">
        <v>35</v>
      </c>
      <c r="D2988">
        <v>3</v>
      </c>
      <c r="E2988">
        <v>0</v>
      </c>
      <c r="F2988">
        <v>0</v>
      </c>
      <c r="G2988">
        <v>0</v>
      </c>
      <c r="I2988" s="4">
        <f t="shared" si="238"/>
        <v>2010</v>
      </c>
      <c r="J2988" t="str">
        <f>VLOOKUP(B2988,Lookup!A:B,2,FALSE)</f>
        <v>Jigawa</v>
      </c>
      <c r="K2988" t="str">
        <f>VLOOKUP(C2988,Lookup!D:E,2,FALSE)</f>
        <v>Water and Sanitation</v>
      </c>
      <c r="L2988" t="str">
        <f>VLOOKUP(D2988,Lookup!G:H,2,FALSE)</f>
        <v>Unclassified Subventions</v>
      </c>
      <c r="M2988" s="1">
        <f t="shared" si="239"/>
        <v>0</v>
      </c>
      <c r="N2988" s="1">
        <f t="shared" si="240"/>
        <v>0</v>
      </c>
      <c r="O2988" s="1">
        <f t="shared" si="241"/>
        <v>0</v>
      </c>
      <c r="P2988" s="1">
        <f t="shared" si="242"/>
        <v>0</v>
      </c>
    </row>
    <row r="2989" spans="1:16" x14ac:dyDescent="0.35">
      <c r="A2989">
        <v>2010</v>
      </c>
      <c r="B2989">
        <v>3</v>
      </c>
      <c r="C2989">
        <v>35</v>
      </c>
      <c r="D2989">
        <v>4</v>
      </c>
      <c r="E2989">
        <v>0</v>
      </c>
      <c r="F2989">
        <v>0</v>
      </c>
      <c r="G2989">
        <v>0</v>
      </c>
      <c r="I2989" s="4">
        <f t="shared" si="238"/>
        <v>2010</v>
      </c>
      <c r="J2989" t="str">
        <f>VLOOKUP(B2989,Lookup!A:B,2,FALSE)</f>
        <v>Jigawa</v>
      </c>
      <c r="K2989" t="str">
        <f>VLOOKUP(C2989,Lookup!D:E,2,FALSE)</f>
        <v>Water and Sanitation</v>
      </c>
      <c r="L2989" t="str">
        <f>VLOOKUP(D2989,Lookup!G:H,2,FALSE)</f>
        <v>P &amp; G</v>
      </c>
      <c r="M2989" s="1">
        <f t="shared" si="239"/>
        <v>0</v>
      </c>
      <c r="N2989" s="1">
        <f t="shared" si="240"/>
        <v>0</v>
      </c>
      <c r="O2989" s="1">
        <f t="shared" si="241"/>
        <v>0</v>
      </c>
      <c r="P2989" s="1">
        <f t="shared" si="242"/>
        <v>0</v>
      </c>
    </row>
    <row r="2990" spans="1:16" x14ac:dyDescent="0.35">
      <c r="A2990">
        <v>2010</v>
      </c>
      <c r="B2990">
        <v>3</v>
      </c>
      <c r="C2990">
        <v>35</v>
      </c>
      <c r="D2990">
        <v>5</v>
      </c>
      <c r="E2990">
        <v>0</v>
      </c>
      <c r="F2990">
        <v>0</v>
      </c>
      <c r="G2990">
        <v>0</v>
      </c>
      <c r="I2990" s="4">
        <f t="shared" si="238"/>
        <v>2010</v>
      </c>
      <c r="J2990" t="str">
        <f>VLOOKUP(B2990,Lookup!A:B,2,FALSE)</f>
        <v>Jigawa</v>
      </c>
      <c r="K2990" t="str">
        <f>VLOOKUP(C2990,Lookup!D:E,2,FALSE)</f>
        <v>Water and Sanitation</v>
      </c>
      <c r="L2990" t="str">
        <f>VLOOKUP(D2990,Lookup!G:H,2,FALSE)</f>
        <v>Other CRF</v>
      </c>
      <c r="M2990" s="1">
        <f t="shared" si="239"/>
        <v>0</v>
      </c>
      <c r="N2990" s="1">
        <f t="shared" si="240"/>
        <v>0</v>
      </c>
      <c r="O2990" s="1">
        <f t="shared" si="241"/>
        <v>0</v>
      </c>
      <c r="P2990" s="1">
        <f t="shared" si="242"/>
        <v>0</v>
      </c>
    </row>
    <row r="2991" spans="1:16" x14ac:dyDescent="0.35">
      <c r="A2991">
        <v>2010</v>
      </c>
      <c r="B2991">
        <v>3</v>
      </c>
      <c r="C2991">
        <v>35</v>
      </c>
      <c r="D2991">
        <v>6</v>
      </c>
      <c r="E2991">
        <v>0</v>
      </c>
      <c r="F2991">
        <v>0</v>
      </c>
      <c r="G2991">
        <v>0</v>
      </c>
      <c r="I2991" s="4">
        <f t="shared" si="238"/>
        <v>2010</v>
      </c>
      <c r="J2991" t="str">
        <f>VLOOKUP(B2991,Lookup!A:B,2,FALSE)</f>
        <v>Jigawa</v>
      </c>
      <c r="K2991" t="str">
        <f>VLOOKUP(C2991,Lookup!D:E,2,FALSE)</f>
        <v>Water and Sanitation</v>
      </c>
      <c r="L2991" t="str">
        <f>VLOOKUP(D2991,Lookup!G:H,2,FALSE)</f>
        <v>Public Debt Charges</v>
      </c>
      <c r="M2991" s="1">
        <f t="shared" si="239"/>
        <v>0</v>
      </c>
      <c r="N2991" s="1">
        <f t="shared" si="240"/>
        <v>0</v>
      </c>
      <c r="O2991" s="1">
        <f t="shared" si="241"/>
        <v>0</v>
      </c>
      <c r="P2991" s="1">
        <f t="shared" si="242"/>
        <v>0</v>
      </c>
    </row>
    <row r="2992" spans="1:16" x14ac:dyDescent="0.35">
      <c r="A2992">
        <v>2010</v>
      </c>
      <c r="B2992">
        <v>3</v>
      </c>
      <c r="C2992">
        <v>35</v>
      </c>
      <c r="D2992">
        <v>7</v>
      </c>
      <c r="E2992">
        <v>0</v>
      </c>
      <c r="F2992">
        <v>0</v>
      </c>
      <c r="G2992">
        <v>0</v>
      </c>
      <c r="I2992" s="4">
        <f t="shared" si="238"/>
        <v>2010</v>
      </c>
      <c r="J2992" t="str">
        <f>VLOOKUP(B2992,Lookup!A:B,2,FALSE)</f>
        <v>Jigawa</v>
      </c>
      <c r="K2992" t="str">
        <f>VLOOKUP(C2992,Lookup!D:E,2,FALSE)</f>
        <v>Water and Sanitation</v>
      </c>
      <c r="L2992" t="str">
        <f>VLOOKUP(D2992,Lookup!G:H,2,FALSE)</f>
        <v>Cont to LGs</v>
      </c>
      <c r="M2992" s="1">
        <f t="shared" si="239"/>
        <v>0</v>
      </c>
      <c r="N2992" s="1">
        <f t="shared" si="240"/>
        <v>0</v>
      </c>
      <c r="O2992" s="1">
        <f t="shared" si="241"/>
        <v>0</v>
      </c>
      <c r="P2992" s="1">
        <f t="shared" si="242"/>
        <v>0</v>
      </c>
    </row>
    <row r="2993" spans="1:16" x14ac:dyDescent="0.35">
      <c r="A2993">
        <v>2010</v>
      </c>
      <c r="B2993">
        <v>3</v>
      </c>
      <c r="C2993">
        <v>35</v>
      </c>
      <c r="D2993">
        <v>8</v>
      </c>
      <c r="E2993">
        <v>0</v>
      </c>
      <c r="F2993">
        <v>0</v>
      </c>
      <c r="G2993">
        <v>0</v>
      </c>
      <c r="I2993" s="4">
        <f t="shared" si="238"/>
        <v>2010</v>
      </c>
      <c r="J2993" t="str">
        <f>VLOOKUP(B2993,Lookup!A:B,2,FALSE)</f>
        <v>Jigawa</v>
      </c>
      <c r="K2993" t="str">
        <f>VLOOKUP(C2993,Lookup!D:E,2,FALSE)</f>
        <v>Water and Sanitation</v>
      </c>
      <c r="L2993" t="str">
        <f>VLOOKUP(D2993,Lookup!G:H,2,FALSE)</f>
        <v>Others</v>
      </c>
      <c r="M2993" s="1">
        <f t="shared" si="239"/>
        <v>0</v>
      </c>
      <c r="N2993" s="1">
        <f t="shared" si="240"/>
        <v>0</v>
      </c>
      <c r="O2993" s="1">
        <f t="shared" si="241"/>
        <v>0</v>
      </c>
      <c r="P2993" s="1">
        <f t="shared" si="242"/>
        <v>0</v>
      </c>
    </row>
    <row r="2994" spans="1:16" x14ac:dyDescent="0.35">
      <c r="A2994">
        <v>2010</v>
      </c>
      <c r="B2994">
        <v>3</v>
      </c>
      <c r="C2994">
        <v>37</v>
      </c>
      <c r="D2994">
        <v>1</v>
      </c>
      <c r="E2994">
        <v>42512000</v>
      </c>
      <c r="F2994">
        <v>0</v>
      </c>
      <c r="G2994">
        <v>58535384.479999997</v>
      </c>
      <c r="I2994" s="4">
        <f t="shared" si="238"/>
        <v>2010</v>
      </c>
      <c r="J2994" t="str">
        <f>VLOOKUP(B2994,Lookup!A:B,2,FALSE)</f>
        <v>Jigawa</v>
      </c>
      <c r="K2994" t="str">
        <f>VLOOKUP(C2994,Lookup!D:E,2,FALSE)</f>
        <v>Youths and Sports</v>
      </c>
      <c r="L2994" t="str">
        <f>VLOOKUP(D2994,Lookup!G:H,2,FALSE)</f>
        <v>Personnel</v>
      </c>
      <c r="M2994" s="1">
        <f t="shared" si="239"/>
        <v>42512000</v>
      </c>
      <c r="N2994" s="1">
        <f t="shared" si="240"/>
        <v>0</v>
      </c>
      <c r="O2994" s="1">
        <f t="shared" si="241"/>
        <v>42512000</v>
      </c>
      <c r="P2994" s="1">
        <f t="shared" si="242"/>
        <v>58535384.479999997</v>
      </c>
    </row>
    <row r="2995" spans="1:16" x14ac:dyDescent="0.35">
      <c r="A2995">
        <v>2010</v>
      </c>
      <c r="B2995">
        <v>3</v>
      </c>
      <c r="C2995">
        <v>37</v>
      </c>
      <c r="D2995">
        <v>2</v>
      </c>
      <c r="E2995">
        <v>38000000</v>
      </c>
      <c r="F2995">
        <v>0</v>
      </c>
      <c r="G2995">
        <v>49885748.549999997</v>
      </c>
      <c r="I2995" s="4">
        <f t="shared" si="238"/>
        <v>2010</v>
      </c>
      <c r="J2995" t="str">
        <f>VLOOKUP(B2995,Lookup!A:B,2,FALSE)</f>
        <v>Jigawa</v>
      </c>
      <c r="K2995" t="str">
        <f>VLOOKUP(C2995,Lookup!D:E,2,FALSE)</f>
        <v>Youths and Sports</v>
      </c>
      <c r="L2995" t="str">
        <f>VLOOKUP(D2995,Lookup!G:H,2,FALSE)</f>
        <v>Overhead</v>
      </c>
      <c r="M2995" s="1">
        <f t="shared" si="239"/>
        <v>38000000</v>
      </c>
      <c r="N2995" s="1">
        <f t="shared" si="240"/>
        <v>0</v>
      </c>
      <c r="O2995" s="1">
        <f t="shared" si="241"/>
        <v>38000000</v>
      </c>
      <c r="P2995" s="1">
        <f t="shared" si="242"/>
        <v>49885748.549999997</v>
      </c>
    </row>
    <row r="2996" spans="1:16" x14ac:dyDescent="0.35">
      <c r="A2996">
        <v>2010</v>
      </c>
      <c r="B2996">
        <v>3</v>
      </c>
      <c r="C2996">
        <v>37</v>
      </c>
      <c r="D2996">
        <v>3</v>
      </c>
      <c r="E2996">
        <v>0</v>
      </c>
      <c r="F2996">
        <v>0</v>
      </c>
      <c r="G2996">
        <v>0</v>
      </c>
      <c r="I2996" s="4">
        <f t="shared" si="238"/>
        <v>2010</v>
      </c>
      <c r="J2996" t="str">
        <f>VLOOKUP(B2996,Lookup!A:B,2,FALSE)</f>
        <v>Jigawa</v>
      </c>
      <c r="K2996" t="str">
        <f>VLOOKUP(C2996,Lookup!D:E,2,FALSE)</f>
        <v>Youths and Sports</v>
      </c>
      <c r="L2996" t="str">
        <f>VLOOKUP(D2996,Lookup!G:H,2,FALSE)</f>
        <v>Unclassified Subventions</v>
      </c>
      <c r="M2996" s="1">
        <f t="shared" si="239"/>
        <v>0</v>
      </c>
      <c r="N2996" s="1">
        <f t="shared" si="240"/>
        <v>0</v>
      </c>
      <c r="O2996" s="1">
        <f t="shared" si="241"/>
        <v>0</v>
      </c>
      <c r="P2996" s="1">
        <f t="shared" si="242"/>
        <v>0</v>
      </c>
    </row>
    <row r="2997" spans="1:16" x14ac:dyDescent="0.35">
      <c r="A2997">
        <v>2010</v>
      </c>
      <c r="B2997">
        <v>3</v>
      </c>
      <c r="C2997">
        <v>37</v>
      </c>
      <c r="D2997">
        <v>4</v>
      </c>
      <c r="E2997">
        <v>0</v>
      </c>
      <c r="F2997">
        <v>0</v>
      </c>
      <c r="G2997">
        <v>0</v>
      </c>
      <c r="I2997" s="4">
        <f t="shared" si="238"/>
        <v>2010</v>
      </c>
      <c r="J2997" t="str">
        <f>VLOOKUP(B2997,Lookup!A:B,2,FALSE)</f>
        <v>Jigawa</v>
      </c>
      <c r="K2997" t="str">
        <f>VLOOKUP(C2997,Lookup!D:E,2,FALSE)</f>
        <v>Youths and Sports</v>
      </c>
      <c r="L2997" t="str">
        <f>VLOOKUP(D2997,Lookup!G:H,2,FALSE)</f>
        <v>P &amp; G</v>
      </c>
      <c r="M2997" s="1">
        <f t="shared" si="239"/>
        <v>0</v>
      </c>
      <c r="N2997" s="1">
        <f t="shared" si="240"/>
        <v>0</v>
      </c>
      <c r="O2997" s="1">
        <f t="shared" si="241"/>
        <v>0</v>
      </c>
      <c r="P2997" s="1">
        <f t="shared" si="242"/>
        <v>0</v>
      </c>
    </row>
    <row r="2998" spans="1:16" x14ac:dyDescent="0.35">
      <c r="A2998">
        <v>2010</v>
      </c>
      <c r="B2998">
        <v>3</v>
      </c>
      <c r="C2998">
        <v>37</v>
      </c>
      <c r="D2998">
        <v>5</v>
      </c>
      <c r="E2998">
        <v>0</v>
      </c>
      <c r="F2998">
        <v>0</v>
      </c>
      <c r="G2998">
        <v>0</v>
      </c>
      <c r="I2998" s="4">
        <f t="shared" si="238"/>
        <v>2010</v>
      </c>
      <c r="J2998" t="str">
        <f>VLOOKUP(B2998,Lookup!A:B,2,FALSE)</f>
        <v>Jigawa</v>
      </c>
      <c r="K2998" t="str">
        <f>VLOOKUP(C2998,Lookup!D:E,2,FALSE)</f>
        <v>Youths and Sports</v>
      </c>
      <c r="L2998" t="str">
        <f>VLOOKUP(D2998,Lookup!G:H,2,FALSE)</f>
        <v>Other CRF</v>
      </c>
      <c r="M2998" s="1">
        <f t="shared" si="239"/>
        <v>0</v>
      </c>
      <c r="N2998" s="1">
        <f t="shared" si="240"/>
        <v>0</v>
      </c>
      <c r="O2998" s="1">
        <f t="shared" si="241"/>
        <v>0</v>
      </c>
      <c r="P2998" s="1">
        <f t="shared" si="242"/>
        <v>0</v>
      </c>
    </row>
    <row r="2999" spans="1:16" x14ac:dyDescent="0.35">
      <c r="A2999">
        <v>2010</v>
      </c>
      <c r="B2999">
        <v>3</v>
      </c>
      <c r="C2999">
        <v>37</v>
      </c>
      <c r="D2999">
        <v>6</v>
      </c>
      <c r="E2999">
        <v>0</v>
      </c>
      <c r="F2999">
        <v>0</v>
      </c>
      <c r="G2999">
        <v>0</v>
      </c>
      <c r="I2999" s="4">
        <f t="shared" si="238"/>
        <v>2010</v>
      </c>
      <c r="J2999" t="str">
        <f>VLOOKUP(B2999,Lookup!A:B,2,FALSE)</f>
        <v>Jigawa</v>
      </c>
      <c r="K2999" t="str">
        <f>VLOOKUP(C2999,Lookup!D:E,2,FALSE)</f>
        <v>Youths and Sports</v>
      </c>
      <c r="L2999" t="str">
        <f>VLOOKUP(D2999,Lookup!G:H,2,FALSE)</f>
        <v>Public Debt Charges</v>
      </c>
      <c r="M2999" s="1">
        <f t="shared" si="239"/>
        <v>0</v>
      </c>
      <c r="N2999" s="1">
        <f t="shared" si="240"/>
        <v>0</v>
      </c>
      <c r="O2999" s="1">
        <f t="shared" si="241"/>
        <v>0</v>
      </c>
      <c r="P2999" s="1">
        <f t="shared" si="242"/>
        <v>0</v>
      </c>
    </row>
    <row r="3000" spans="1:16" x14ac:dyDescent="0.35">
      <c r="A3000">
        <v>2010</v>
      </c>
      <c r="B3000">
        <v>3</v>
      </c>
      <c r="C3000">
        <v>37</v>
      </c>
      <c r="D3000">
        <v>7</v>
      </c>
      <c r="E3000">
        <v>0</v>
      </c>
      <c r="F3000">
        <v>0</v>
      </c>
      <c r="G3000">
        <v>0</v>
      </c>
      <c r="I3000" s="4">
        <f t="shared" si="238"/>
        <v>2010</v>
      </c>
      <c r="J3000" t="str">
        <f>VLOOKUP(B3000,Lookup!A:B,2,FALSE)</f>
        <v>Jigawa</v>
      </c>
      <c r="K3000" t="str">
        <f>VLOOKUP(C3000,Lookup!D:E,2,FALSE)</f>
        <v>Youths and Sports</v>
      </c>
      <c r="L3000" t="str">
        <f>VLOOKUP(D3000,Lookup!G:H,2,FALSE)</f>
        <v>Cont to LGs</v>
      </c>
      <c r="M3000" s="1">
        <f t="shared" si="239"/>
        <v>0</v>
      </c>
      <c r="N3000" s="1">
        <f t="shared" si="240"/>
        <v>0</v>
      </c>
      <c r="O3000" s="1">
        <f t="shared" si="241"/>
        <v>0</v>
      </c>
      <c r="P3000" s="1">
        <f t="shared" si="242"/>
        <v>0</v>
      </c>
    </row>
    <row r="3001" spans="1:16" x14ac:dyDescent="0.35">
      <c r="A3001">
        <v>2010</v>
      </c>
      <c r="B3001">
        <v>3</v>
      </c>
      <c r="C3001">
        <v>37</v>
      </c>
      <c r="D3001">
        <v>8</v>
      </c>
      <c r="E3001">
        <v>0</v>
      </c>
      <c r="F3001">
        <v>0</v>
      </c>
      <c r="G3001">
        <v>0</v>
      </c>
      <c r="I3001" s="4">
        <f t="shared" si="238"/>
        <v>2010</v>
      </c>
      <c r="J3001" t="str">
        <f>VLOOKUP(B3001,Lookup!A:B,2,FALSE)</f>
        <v>Jigawa</v>
      </c>
      <c r="K3001" t="str">
        <f>VLOOKUP(C3001,Lookup!D:E,2,FALSE)</f>
        <v>Youths and Sports</v>
      </c>
      <c r="L3001" t="str">
        <f>VLOOKUP(D3001,Lookup!G:H,2,FALSE)</f>
        <v>Others</v>
      </c>
      <c r="M3001" s="1">
        <f t="shared" si="239"/>
        <v>0</v>
      </c>
      <c r="N3001" s="1">
        <f t="shared" si="240"/>
        <v>0</v>
      </c>
      <c r="O3001" s="1">
        <f t="shared" si="241"/>
        <v>0</v>
      </c>
      <c r="P3001" s="1">
        <f t="shared" si="242"/>
        <v>0</v>
      </c>
    </row>
    <row r="3002" spans="1:16" x14ac:dyDescent="0.35">
      <c r="A3002">
        <v>2010</v>
      </c>
      <c r="B3002">
        <v>4</v>
      </c>
      <c r="C3002">
        <v>1</v>
      </c>
      <c r="D3002">
        <v>1</v>
      </c>
      <c r="E3002">
        <v>525271262</v>
      </c>
      <c r="F3002">
        <v>0</v>
      </c>
      <c r="G3002">
        <v>450439792.65999997</v>
      </c>
      <c r="I3002" s="4">
        <f t="shared" si="238"/>
        <v>2010</v>
      </c>
      <c r="J3002" t="str">
        <f>VLOOKUP(B3002,Lookup!A:B,2,FALSE)</f>
        <v>Kaduna</v>
      </c>
      <c r="K3002" t="str">
        <f>VLOOKUP(C3002,Lookup!D:E,2,FALSE)</f>
        <v>Agriculture</v>
      </c>
      <c r="L3002" t="str">
        <f>VLOOKUP(D3002,Lookup!G:H,2,FALSE)</f>
        <v>Personnel</v>
      </c>
      <c r="M3002" s="1">
        <f t="shared" si="239"/>
        <v>525271262</v>
      </c>
      <c r="N3002" s="1">
        <f t="shared" si="240"/>
        <v>0</v>
      </c>
      <c r="O3002" s="1">
        <f t="shared" si="241"/>
        <v>525271262</v>
      </c>
      <c r="P3002" s="1">
        <f t="shared" si="242"/>
        <v>450439792.65999997</v>
      </c>
    </row>
    <row r="3003" spans="1:16" x14ac:dyDescent="0.35">
      <c r="A3003">
        <v>2010</v>
      </c>
      <c r="B3003">
        <v>4</v>
      </c>
      <c r="C3003">
        <v>1</v>
      </c>
      <c r="D3003">
        <v>2</v>
      </c>
      <c r="E3003">
        <v>29223150</v>
      </c>
      <c r="F3003">
        <v>0</v>
      </c>
      <c r="G3003">
        <v>28722422.899999999</v>
      </c>
      <c r="I3003" s="4">
        <f t="shared" si="238"/>
        <v>2010</v>
      </c>
      <c r="J3003" t="str">
        <f>VLOOKUP(B3003,Lookup!A:B,2,FALSE)</f>
        <v>Kaduna</v>
      </c>
      <c r="K3003" t="str">
        <f>VLOOKUP(C3003,Lookup!D:E,2,FALSE)</f>
        <v>Agriculture</v>
      </c>
      <c r="L3003" t="str">
        <f>VLOOKUP(D3003,Lookup!G:H,2,FALSE)</f>
        <v>Overhead</v>
      </c>
      <c r="M3003" s="1">
        <f t="shared" si="239"/>
        <v>29223150</v>
      </c>
      <c r="N3003" s="1">
        <f t="shared" si="240"/>
        <v>0</v>
      </c>
      <c r="O3003" s="1">
        <f t="shared" si="241"/>
        <v>29223150</v>
      </c>
      <c r="P3003" s="1">
        <f t="shared" si="242"/>
        <v>28722422.899999999</v>
      </c>
    </row>
    <row r="3004" spans="1:16" x14ac:dyDescent="0.35">
      <c r="A3004">
        <v>2010</v>
      </c>
      <c r="B3004">
        <v>4</v>
      </c>
      <c r="C3004">
        <v>1</v>
      </c>
      <c r="D3004">
        <v>3</v>
      </c>
      <c r="E3004">
        <v>0</v>
      </c>
      <c r="F3004">
        <v>0</v>
      </c>
      <c r="G3004">
        <v>0</v>
      </c>
      <c r="I3004" s="4">
        <f t="shared" si="238"/>
        <v>2010</v>
      </c>
      <c r="J3004" t="str">
        <f>VLOOKUP(B3004,Lookup!A:B,2,FALSE)</f>
        <v>Kaduna</v>
      </c>
      <c r="K3004" t="str">
        <f>VLOOKUP(C3004,Lookup!D:E,2,FALSE)</f>
        <v>Agriculture</v>
      </c>
      <c r="L3004" t="str">
        <f>VLOOKUP(D3004,Lookup!G:H,2,FALSE)</f>
        <v>Unclassified Subventions</v>
      </c>
      <c r="M3004" s="1">
        <f t="shared" si="239"/>
        <v>0</v>
      </c>
      <c r="N3004" s="1">
        <f t="shared" si="240"/>
        <v>0</v>
      </c>
      <c r="O3004" s="1">
        <f t="shared" si="241"/>
        <v>0</v>
      </c>
      <c r="P3004" s="1">
        <f t="shared" si="242"/>
        <v>0</v>
      </c>
    </row>
    <row r="3005" spans="1:16" x14ac:dyDescent="0.35">
      <c r="A3005">
        <v>2010</v>
      </c>
      <c r="B3005">
        <v>4</v>
      </c>
      <c r="C3005">
        <v>1</v>
      </c>
      <c r="D3005">
        <v>4</v>
      </c>
      <c r="E3005">
        <v>0</v>
      </c>
      <c r="F3005">
        <v>0</v>
      </c>
      <c r="G3005">
        <v>0</v>
      </c>
      <c r="I3005" s="4">
        <f t="shared" si="238"/>
        <v>2010</v>
      </c>
      <c r="J3005" t="str">
        <f>VLOOKUP(B3005,Lookup!A:B,2,FALSE)</f>
        <v>Kaduna</v>
      </c>
      <c r="K3005" t="str">
        <f>VLOOKUP(C3005,Lookup!D:E,2,FALSE)</f>
        <v>Agriculture</v>
      </c>
      <c r="L3005" t="str">
        <f>VLOOKUP(D3005,Lookup!G:H,2,FALSE)</f>
        <v>P &amp; G</v>
      </c>
      <c r="M3005" s="1">
        <f t="shared" si="239"/>
        <v>0</v>
      </c>
      <c r="N3005" s="1">
        <f t="shared" si="240"/>
        <v>0</v>
      </c>
      <c r="O3005" s="1">
        <f t="shared" si="241"/>
        <v>0</v>
      </c>
      <c r="P3005" s="1">
        <f t="shared" si="242"/>
        <v>0</v>
      </c>
    </row>
    <row r="3006" spans="1:16" x14ac:dyDescent="0.35">
      <c r="A3006">
        <v>2010</v>
      </c>
      <c r="B3006">
        <v>4</v>
      </c>
      <c r="C3006">
        <v>1</v>
      </c>
      <c r="D3006">
        <v>5</v>
      </c>
      <c r="E3006">
        <v>0</v>
      </c>
      <c r="F3006">
        <v>0</v>
      </c>
      <c r="G3006">
        <v>0</v>
      </c>
      <c r="I3006" s="4">
        <f t="shared" si="238"/>
        <v>2010</v>
      </c>
      <c r="J3006" t="str">
        <f>VLOOKUP(B3006,Lookup!A:B,2,FALSE)</f>
        <v>Kaduna</v>
      </c>
      <c r="K3006" t="str">
        <f>VLOOKUP(C3006,Lookup!D:E,2,FALSE)</f>
        <v>Agriculture</v>
      </c>
      <c r="L3006" t="str">
        <f>VLOOKUP(D3006,Lookup!G:H,2,FALSE)</f>
        <v>Other CRF</v>
      </c>
      <c r="M3006" s="1">
        <f t="shared" si="239"/>
        <v>0</v>
      </c>
      <c r="N3006" s="1">
        <f t="shared" si="240"/>
        <v>0</v>
      </c>
      <c r="O3006" s="1">
        <f t="shared" si="241"/>
        <v>0</v>
      </c>
      <c r="P3006" s="1">
        <f t="shared" si="242"/>
        <v>0</v>
      </c>
    </row>
    <row r="3007" spans="1:16" x14ac:dyDescent="0.35">
      <c r="A3007">
        <v>2010</v>
      </c>
      <c r="B3007">
        <v>4</v>
      </c>
      <c r="C3007">
        <v>1</v>
      </c>
      <c r="D3007">
        <v>6</v>
      </c>
      <c r="E3007">
        <v>0</v>
      </c>
      <c r="F3007">
        <v>0</v>
      </c>
      <c r="G3007">
        <v>0</v>
      </c>
      <c r="I3007" s="4">
        <f t="shared" si="238"/>
        <v>2010</v>
      </c>
      <c r="J3007" t="str">
        <f>VLOOKUP(B3007,Lookup!A:B,2,FALSE)</f>
        <v>Kaduna</v>
      </c>
      <c r="K3007" t="str">
        <f>VLOOKUP(C3007,Lookup!D:E,2,FALSE)</f>
        <v>Agriculture</v>
      </c>
      <c r="L3007" t="str">
        <f>VLOOKUP(D3007,Lookup!G:H,2,FALSE)</f>
        <v>Public Debt Charges</v>
      </c>
      <c r="M3007" s="1">
        <f t="shared" si="239"/>
        <v>0</v>
      </c>
      <c r="N3007" s="1">
        <f t="shared" si="240"/>
        <v>0</v>
      </c>
      <c r="O3007" s="1">
        <f t="shared" si="241"/>
        <v>0</v>
      </c>
      <c r="P3007" s="1">
        <f t="shared" si="242"/>
        <v>0</v>
      </c>
    </row>
    <row r="3008" spans="1:16" x14ac:dyDescent="0.35">
      <c r="A3008">
        <v>2010</v>
      </c>
      <c r="B3008">
        <v>4</v>
      </c>
      <c r="C3008">
        <v>1</v>
      </c>
      <c r="D3008">
        <v>7</v>
      </c>
      <c r="E3008">
        <v>0</v>
      </c>
      <c r="F3008">
        <v>0</v>
      </c>
      <c r="G3008">
        <v>0</v>
      </c>
      <c r="I3008" s="4">
        <f t="shared" si="238"/>
        <v>2010</v>
      </c>
      <c r="J3008" t="str">
        <f>VLOOKUP(B3008,Lookup!A:B,2,FALSE)</f>
        <v>Kaduna</v>
      </c>
      <c r="K3008" t="str">
        <f>VLOOKUP(C3008,Lookup!D:E,2,FALSE)</f>
        <v>Agriculture</v>
      </c>
      <c r="L3008" t="str">
        <f>VLOOKUP(D3008,Lookup!G:H,2,FALSE)</f>
        <v>Cont to LGs</v>
      </c>
      <c r="M3008" s="1">
        <f t="shared" si="239"/>
        <v>0</v>
      </c>
      <c r="N3008" s="1">
        <f t="shared" si="240"/>
        <v>0</v>
      </c>
      <c r="O3008" s="1">
        <f t="shared" si="241"/>
        <v>0</v>
      </c>
      <c r="P3008" s="1">
        <f t="shared" si="242"/>
        <v>0</v>
      </c>
    </row>
    <row r="3009" spans="1:16" x14ac:dyDescent="0.35">
      <c r="A3009">
        <v>2010</v>
      </c>
      <c r="B3009">
        <v>4</v>
      </c>
      <c r="C3009">
        <v>1</v>
      </c>
      <c r="D3009">
        <v>8</v>
      </c>
      <c r="E3009">
        <v>0</v>
      </c>
      <c r="F3009">
        <v>0</v>
      </c>
      <c r="G3009">
        <v>0</v>
      </c>
      <c r="I3009" s="4">
        <f t="shared" si="238"/>
        <v>2010</v>
      </c>
      <c r="J3009" t="str">
        <f>VLOOKUP(B3009,Lookup!A:B,2,FALSE)</f>
        <v>Kaduna</v>
      </c>
      <c r="K3009" t="str">
        <f>VLOOKUP(C3009,Lookup!D:E,2,FALSE)</f>
        <v>Agriculture</v>
      </c>
      <c r="L3009" t="str">
        <f>VLOOKUP(D3009,Lookup!G:H,2,FALSE)</f>
        <v>Others</v>
      </c>
      <c r="M3009" s="1">
        <f t="shared" si="239"/>
        <v>0</v>
      </c>
      <c r="N3009" s="1">
        <f t="shared" si="240"/>
        <v>0</v>
      </c>
      <c r="O3009" s="1">
        <f t="shared" si="241"/>
        <v>0</v>
      </c>
      <c r="P3009" s="1">
        <f t="shared" si="242"/>
        <v>0</v>
      </c>
    </row>
    <row r="3010" spans="1:16" x14ac:dyDescent="0.35">
      <c r="A3010">
        <v>2010</v>
      </c>
      <c r="B3010">
        <v>4</v>
      </c>
      <c r="C3010">
        <v>3</v>
      </c>
      <c r="D3010">
        <v>1</v>
      </c>
      <c r="E3010">
        <v>147569729</v>
      </c>
      <c r="F3010">
        <v>0</v>
      </c>
      <c r="G3010">
        <v>130874625.84</v>
      </c>
      <c r="I3010" s="4">
        <f t="shared" si="238"/>
        <v>2010</v>
      </c>
      <c r="J3010" t="str">
        <f>VLOOKUP(B3010,Lookup!A:B,2,FALSE)</f>
        <v>Kaduna</v>
      </c>
      <c r="K3010" t="str">
        <f>VLOOKUP(C3010,Lookup!D:E,2,FALSE)</f>
        <v>Community, Human Development &amp; Employment Creation</v>
      </c>
      <c r="L3010" t="str">
        <f>VLOOKUP(D3010,Lookup!G:H,2,FALSE)</f>
        <v>Personnel</v>
      </c>
      <c r="M3010" s="1">
        <f t="shared" si="239"/>
        <v>147569729</v>
      </c>
      <c r="N3010" s="1">
        <f t="shared" si="240"/>
        <v>0</v>
      </c>
      <c r="O3010" s="1">
        <f t="shared" si="241"/>
        <v>147569729</v>
      </c>
      <c r="P3010" s="1">
        <f t="shared" si="242"/>
        <v>130874625.84</v>
      </c>
    </row>
    <row r="3011" spans="1:16" x14ac:dyDescent="0.35">
      <c r="A3011">
        <v>2010</v>
      </c>
      <c r="B3011">
        <v>4</v>
      </c>
      <c r="C3011">
        <v>3</v>
      </c>
      <c r="D3011">
        <v>2</v>
      </c>
      <c r="E3011">
        <v>739996502</v>
      </c>
      <c r="F3011">
        <v>0</v>
      </c>
      <c r="G3011">
        <v>473408169.90000004</v>
      </c>
      <c r="I3011" s="4">
        <f t="shared" ref="I3011:I3074" si="243">A3011</f>
        <v>2010</v>
      </c>
      <c r="J3011" t="str">
        <f>VLOOKUP(B3011,Lookup!A:B,2,FALSE)</f>
        <v>Kaduna</v>
      </c>
      <c r="K3011" t="str">
        <f>VLOOKUP(C3011,Lookup!D:E,2,FALSE)</f>
        <v>Community, Human Development &amp; Employment Creation</v>
      </c>
      <c r="L3011" t="str">
        <f>VLOOKUP(D3011,Lookup!G:H,2,FALSE)</f>
        <v>Overhead</v>
      </c>
      <c r="M3011" s="1">
        <f t="shared" si="239"/>
        <v>739996502</v>
      </c>
      <c r="N3011" s="1">
        <f t="shared" si="240"/>
        <v>0</v>
      </c>
      <c r="O3011" s="1">
        <f t="shared" si="241"/>
        <v>739996502</v>
      </c>
      <c r="P3011" s="1">
        <f t="shared" si="242"/>
        <v>473408169.90000004</v>
      </c>
    </row>
    <row r="3012" spans="1:16" x14ac:dyDescent="0.35">
      <c r="A3012">
        <v>2010</v>
      </c>
      <c r="B3012">
        <v>4</v>
      </c>
      <c r="C3012">
        <v>3</v>
      </c>
      <c r="D3012">
        <v>3</v>
      </c>
      <c r="E3012">
        <v>0</v>
      </c>
      <c r="F3012">
        <v>0</v>
      </c>
      <c r="G3012">
        <v>0</v>
      </c>
      <c r="I3012" s="4">
        <f t="shared" si="243"/>
        <v>2010</v>
      </c>
      <c r="J3012" t="str">
        <f>VLOOKUP(B3012,Lookup!A:B,2,FALSE)</f>
        <v>Kaduna</v>
      </c>
      <c r="K3012" t="str">
        <f>VLOOKUP(C3012,Lookup!D:E,2,FALSE)</f>
        <v>Community, Human Development &amp; Employment Creation</v>
      </c>
      <c r="L3012" t="str">
        <f>VLOOKUP(D3012,Lookup!G:H,2,FALSE)</f>
        <v>Unclassified Subventions</v>
      </c>
      <c r="M3012" s="1">
        <f t="shared" ref="M3012:M3075" si="244">E3012</f>
        <v>0</v>
      </c>
      <c r="N3012" s="1">
        <f t="shared" ref="N3012:N3075" si="245">F3012</f>
        <v>0</v>
      </c>
      <c r="O3012" s="1">
        <f t="shared" ref="O3012:O3075" si="246">M3012+N3012</f>
        <v>0</v>
      </c>
      <c r="P3012" s="1">
        <f t="shared" ref="P3012:P3075" si="247">G3012</f>
        <v>0</v>
      </c>
    </row>
    <row r="3013" spans="1:16" x14ac:dyDescent="0.35">
      <c r="A3013">
        <v>2010</v>
      </c>
      <c r="B3013">
        <v>4</v>
      </c>
      <c r="C3013">
        <v>3</v>
      </c>
      <c r="D3013">
        <v>4</v>
      </c>
      <c r="E3013">
        <v>0</v>
      </c>
      <c r="F3013">
        <v>0</v>
      </c>
      <c r="G3013">
        <v>0</v>
      </c>
      <c r="I3013" s="4">
        <f t="shared" si="243"/>
        <v>2010</v>
      </c>
      <c r="J3013" t="str">
        <f>VLOOKUP(B3013,Lookup!A:B,2,FALSE)</f>
        <v>Kaduna</v>
      </c>
      <c r="K3013" t="str">
        <f>VLOOKUP(C3013,Lookup!D:E,2,FALSE)</f>
        <v>Community, Human Development &amp; Employment Creation</v>
      </c>
      <c r="L3013" t="str">
        <f>VLOOKUP(D3013,Lookup!G:H,2,FALSE)</f>
        <v>P &amp; G</v>
      </c>
      <c r="M3013" s="1">
        <f t="shared" si="244"/>
        <v>0</v>
      </c>
      <c r="N3013" s="1">
        <f t="shared" si="245"/>
        <v>0</v>
      </c>
      <c r="O3013" s="1">
        <f t="shared" si="246"/>
        <v>0</v>
      </c>
      <c r="P3013" s="1">
        <f t="shared" si="247"/>
        <v>0</v>
      </c>
    </row>
    <row r="3014" spans="1:16" x14ac:dyDescent="0.35">
      <c r="A3014">
        <v>2010</v>
      </c>
      <c r="B3014">
        <v>4</v>
      </c>
      <c r="C3014">
        <v>3</v>
      </c>
      <c r="D3014">
        <v>5</v>
      </c>
      <c r="E3014">
        <v>0</v>
      </c>
      <c r="F3014">
        <v>0</v>
      </c>
      <c r="G3014">
        <v>0</v>
      </c>
      <c r="I3014" s="4">
        <f t="shared" si="243"/>
        <v>2010</v>
      </c>
      <c r="J3014" t="str">
        <f>VLOOKUP(B3014,Lookup!A:B,2,FALSE)</f>
        <v>Kaduna</v>
      </c>
      <c r="K3014" t="str">
        <f>VLOOKUP(C3014,Lookup!D:E,2,FALSE)</f>
        <v>Community, Human Development &amp; Employment Creation</v>
      </c>
      <c r="L3014" t="str">
        <f>VLOOKUP(D3014,Lookup!G:H,2,FALSE)</f>
        <v>Other CRF</v>
      </c>
      <c r="M3014" s="1">
        <f t="shared" si="244"/>
        <v>0</v>
      </c>
      <c r="N3014" s="1">
        <f t="shared" si="245"/>
        <v>0</v>
      </c>
      <c r="O3014" s="1">
        <f t="shared" si="246"/>
        <v>0</v>
      </c>
      <c r="P3014" s="1">
        <f t="shared" si="247"/>
        <v>0</v>
      </c>
    </row>
    <row r="3015" spans="1:16" x14ac:dyDescent="0.35">
      <c r="A3015">
        <v>2010</v>
      </c>
      <c r="B3015">
        <v>4</v>
      </c>
      <c r="C3015">
        <v>3</v>
      </c>
      <c r="D3015">
        <v>6</v>
      </c>
      <c r="E3015">
        <v>0</v>
      </c>
      <c r="F3015">
        <v>0</v>
      </c>
      <c r="G3015">
        <v>0</v>
      </c>
      <c r="I3015" s="4">
        <f t="shared" si="243"/>
        <v>2010</v>
      </c>
      <c r="J3015" t="str">
        <f>VLOOKUP(B3015,Lookup!A:B,2,FALSE)</f>
        <v>Kaduna</v>
      </c>
      <c r="K3015" t="str">
        <f>VLOOKUP(C3015,Lookup!D:E,2,FALSE)</f>
        <v>Community, Human Development &amp; Employment Creation</v>
      </c>
      <c r="L3015" t="str">
        <f>VLOOKUP(D3015,Lookup!G:H,2,FALSE)</f>
        <v>Public Debt Charges</v>
      </c>
      <c r="M3015" s="1">
        <f t="shared" si="244"/>
        <v>0</v>
      </c>
      <c r="N3015" s="1">
        <f t="shared" si="245"/>
        <v>0</v>
      </c>
      <c r="O3015" s="1">
        <f t="shared" si="246"/>
        <v>0</v>
      </c>
      <c r="P3015" s="1">
        <f t="shared" si="247"/>
        <v>0</v>
      </c>
    </row>
    <row r="3016" spans="1:16" x14ac:dyDescent="0.35">
      <c r="A3016">
        <v>2010</v>
      </c>
      <c r="B3016">
        <v>4</v>
      </c>
      <c r="C3016">
        <v>3</v>
      </c>
      <c r="D3016">
        <v>7</v>
      </c>
      <c r="E3016">
        <v>0</v>
      </c>
      <c r="F3016">
        <v>0</v>
      </c>
      <c r="G3016">
        <v>0</v>
      </c>
      <c r="I3016" s="4">
        <f t="shared" si="243"/>
        <v>2010</v>
      </c>
      <c r="J3016" t="str">
        <f>VLOOKUP(B3016,Lookup!A:B,2,FALSE)</f>
        <v>Kaduna</v>
      </c>
      <c r="K3016" t="str">
        <f>VLOOKUP(C3016,Lookup!D:E,2,FALSE)</f>
        <v>Community, Human Development &amp; Employment Creation</v>
      </c>
      <c r="L3016" t="str">
        <f>VLOOKUP(D3016,Lookup!G:H,2,FALSE)</f>
        <v>Cont to LGs</v>
      </c>
      <c r="M3016" s="1">
        <f t="shared" si="244"/>
        <v>0</v>
      </c>
      <c r="N3016" s="1">
        <f t="shared" si="245"/>
        <v>0</v>
      </c>
      <c r="O3016" s="1">
        <f t="shared" si="246"/>
        <v>0</v>
      </c>
      <c r="P3016" s="1">
        <f t="shared" si="247"/>
        <v>0</v>
      </c>
    </row>
    <row r="3017" spans="1:16" x14ac:dyDescent="0.35">
      <c r="A3017">
        <v>2010</v>
      </c>
      <c r="B3017">
        <v>4</v>
      </c>
      <c r="C3017">
        <v>3</v>
      </c>
      <c r="D3017">
        <v>8</v>
      </c>
      <c r="E3017">
        <v>0</v>
      </c>
      <c r="F3017">
        <v>0</v>
      </c>
      <c r="G3017">
        <v>0</v>
      </c>
      <c r="I3017" s="4">
        <f t="shared" si="243"/>
        <v>2010</v>
      </c>
      <c r="J3017" t="str">
        <f>VLOOKUP(B3017,Lookup!A:B,2,FALSE)</f>
        <v>Kaduna</v>
      </c>
      <c r="K3017" t="str">
        <f>VLOOKUP(C3017,Lookup!D:E,2,FALSE)</f>
        <v>Community, Human Development &amp; Employment Creation</v>
      </c>
      <c r="L3017" t="str">
        <f>VLOOKUP(D3017,Lookup!G:H,2,FALSE)</f>
        <v>Others</v>
      </c>
      <c r="M3017" s="1">
        <f t="shared" si="244"/>
        <v>0</v>
      </c>
      <c r="N3017" s="1">
        <f t="shared" si="245"/>
        <v>0</v>
      </c>
      <c r="O3017" s="1">
        <f t="shared" si="246"/>
        <v>0</v>
      </c>
      <c r="P3017" s="1">
        <f t="shared" si="247"/>
        <v>0</v>
      </c>
    </row>
    <row r="3018" spans="1:16" x14ac:dyDescent="0.35">
      <c r="A3018">
        <v>2010</v>
      </c>
      <c r="B3018">
        <v>4</v>
      </c>
      <c r="C3018">
        <v>6</v>
      </c>
      <c r="D3018">
        <v>1</v>
      </c>
      <c r="E3018">
        <v>8317860081</v>
      </c>
      <c r="F3018">
        <v>0</v>
      </c>
      <c r="G3018">
        <v>7634206976.1599998</v>
      </c>
      <c r="I3018" s="4">
        <f t="shared" si="243"/>
        <v>2010</v>
      </c>
      <c r="J3018" t="str">
        <f>VLOOKUP(B3018,Lookup!A:B,2,FALSE)</f>
        <v>Kaduna</v>
      </c>
      <c r="K3018" t="str">
        <f>VLOOKUP(C3018,Lookup!D:E,2,FALSE)</f>
        <v>Education</v>
      </c>
      <c r="L3018" t="str">
        <f>VLOOKUP(D3018,Lookup!G:H,2,FALSE)</f>
        <v>Personnel</v>
      </c>
      <c r="M3018" s="1">
        <f t="shared" si="244"/>
        <v>8317860081</v>
      </c>
      <c r="N3018" s="1">
        <f t="shared" si="245"/>
        <v>0</v>
      </c>
      <c r="O3018" s="1">
        <f t="shared" si="246"/>
        <v>8317860081</v>
      </c>
      <c r="P3018" s="1">
        <f t="shared" si="247"/>
        <v>7634206976.1599998</v>
      </c>
    </row>
    <row r="3019" spans="1:16" x14ac:dyDescent="0.35">
      <c r="A3019">
        <v>2010</v>
      </c>
      <c r="B3019">
        <v>4</v>
      </c>
      <c r="C3019">
        <v>6</v>
      </c>
      <c r="D3019">
        <v>2</v>
      </c>
      <c r="E3019">
        <v>2941833423</v>
      </c>
      <c r="F3019">
        <v>0</v>
      </c>
      <c r="G3019">
        <v>2262157745.4400001</v>
      </c>
      <c r="I3019" s="4">
        <f t="shared" si="243"/>
        <v>2010</v>
      </c>
      <c r="J3019" t="str">
        <f>VLOOKUP(B3019,Lookup!A:B,2,FALSE)</f>
        <v>Kaduna</v>
      </c>
      <c r="K3019" t="str">
        <f>VLOOKUP(C3019,Lookup!D:E,2,FALSE)</f>
        <v>Education</v>
      </c>
      <c r="L3019" t="str">
        <f>VLOOKUP(D3019,Lookup!G:H,2,FALSE)</f>
        <v>Overhead</v>
      </c>
      <c r="M3019" s="1">
        <f t="shared" si="244"/>
        <v>2941833423</v>
      </c>
      <c r="N3019" s="1">
        <f t="shared" si="245"/>
        <v>0</v>
      </c>
      <c r="O3019" s="1">
        <f t="shared" si="246"/>
        <v>2941833423</v>
      </c>
      <c r="P3019" s="1">
        <f t="shared" si="247"/>
        <v>2262157745.4400001</v>
      </c>
    </row>
    <row r="3020" spans="1:16" x14ac:dyDescent="0.35">
      <c r="A3020">
        <v>2010</v>
      </c>
      <c r="B3020">
        <v>4</v>
      </c>
      <c r="C3020">
        <v>6</v>
      </c>
      <c r="D3020">
        <v>3</v>
      </c>
      <c r="E3020">
        <v>0</v>
      </c>
      <c r="F3020">
        <v>0</v>
      </c>
      <c r="G3020">
        <v>0</v>
      </c>
      <c r="I3020" s="4">
        <f t="shared" si="243"/>
        <v>2010</v>
      </c>
      <c r="J3020" t="str">
        <f>VLOOKUP(B3020,Lookup!A:B,2,FALSE)</f>
        <v>Kaduna</v>
      </c>
      <c r="K3020" t="str">
        <f>VLOOKUP(C3020,Lookup!D:E,2,FALSE)</f>
        <v>Education</v>
      </c>
      <c r="L3020" t="str">
        <f>VLOOKUP(D3020,Lookup!G:H,2,FALSE)</f>
        <v>Unclassified Subventions</v>
      </c>
      <c r="M3020" s="1">
        <f t="shared" si="244"/>
        <v>0</v>
      </c>
      <c r="N3020" s="1">
        <f t="shared" si="245"/>
        <v>0</v>
      </c>
      <c r="O3020" s="1">
        <f t="shared" si="246"/>
        <v>0</v>
      </c>
      <c r="P3020" s="1">
        <f t="shared" si="247"/>
        <v>0</v>
      </c>
    </row>
    <row r="3021" spans="1:16" x14ac:dyDescent="0.35">
      <c r="A3021">
        <v>2010</v>
      </c>
      <c r="B3021">
        <v>4</v>
      </c>
      <c r="C3021">
        <v>6</v>
      </c>
      <c r="D3021">
        <v>4</v>
      </c>
      <c r="E3021">
        <v>0</v>
      </c>
      <c r="F3021">
        <v>0</v>
      </c>
      <c r="G3021">
        <v>0</v>
      </c>
      <c r="I3021" s="4">
        <f t="shared" si="243"/>
        <v>2010</v>
      </c>
      <c r="J3021" t="str">
        <f>VLOOKUP(B3021,Lookup!A:B,2,FALSE)</f>
        <v>Kaduna</v>
      </c>
      <c r="K3021" t="str">
        <f>VLOOKUP(C3021,Lookup!D:E,2,FALSE)</f>
        <v>Education</v>
      </c>
      <c r="L3021" t="str">
        <f>VLOOKUP(D3021,Lookup!G:H,2,FALSE)</f>
        <v>P &amp; G</v>
      </c>
      <c r="M3021" s="1">
        <f t="shared" si="244"/>
        <v>0</v>
      </c>
      <c r="N3021" s="1">
        <f t="shared" si="245"/>
        <v>0</v>
      </c>
      <c r="O3021" s="1">
        <f t="shared" si="246"/>
        <v>0</v>
      </c>
      <c r="P3021" s="1">
        <f t="shared" si="247"/>
        <v>0</v>
      </c>
    </row>
    <row r="3022" spans="1:16" x14ac:dyDescent="0.35">
      <c r="A3022">
        <v>2010</v>
      </c>
      <c r="B3022">
        <v>4</v>
      </c>
      <c r="C3022">
        <v>6</v>
      </c>
      <c r="D3022">
        <v>5</v>
      </c>
      <c r="E3022">
        <v>55249820</v>
      </c>
      <c r="F3022">
        <v>0</v>
      </c>
      <c r="G3022">
        <v>0</v>
      </c>
      <c r="I3022" s="4">
        <f t="shared" si="243"/>
        <v>2010</v>
      </c>
      <c r="J3022" t="str">
        <f>VLOOKUP(B3022,Lookup!A:B,2,FALSE)</f>
        <v>Kaduna</v>
      </c>
      <c r="K3022" t="str">
        <f>VLOOKUP(C3022,Lookup!D:E,2,FALSE)</f>
        <v>Education</v>
      </c>
      <c r="L3022" t="str">
        <f>VLOOKUP(D3022,Lookup!G:H,2,FALSE)</f>
        <v>Other CRF</v>
      </c>
      <c r="M3022" s="1">
        <f t="shared" si="244"/>
        <v>55249820</v>
      </c>
      <c r="N3022" s="1">
        <f t="shared" si="245"/>
        <v>0</v>
      </c>
      <c r="O3022" s="1">
        <f t="shared" si="246"/>
        <v>55249820</v>
      </c>
      <c r="P3022" s="1">
        <f t="shared" si="247"/>
        <v>0</v>
      </c>
    </row>
    <row r="3023" spans="1:16" x14ac:dyDescent="0.35">
      <c r="A3023">
        <v>2010</v>
      </c>
      <c r="B3023">
        <v>4</v>
      </c>
      <c r="C3023">
        <v>6</v>
      </c>
      <c r="D3023">
        <v>6</v>
      </c>
      <c r="E3023">
        <v>0</v>
      </c>
      <c r="F3023">
        <v>0</v>
      </c>
      <c r="G3023">
        <v>0</v>
      </c>
      <c r="I3023" s="4">
        <f t="shared" si="243"/>
        <v>2010</v>
      </c>
      <c r="J3023" t="str">
        <f>VLOOKUP(B3023,Lookup!A:B,2,FALSE)</f>
        <v>Kaduna</v>
      </c>
      <c r="K3023" t="str">
        <f>VLOOKUP(C3023,Lookup!D:E,2,FALSE)</f>
        <v>Education</v>
      </c>
      <c r="L3023" t="str">
        <f>VLOOKUP(D3023,Lookup!G:H,2,FALSE)</f>
        <v>Public Debt Charges</v>
      </c>
      <c r="M3023" s="1">
        <f t="shared" si="244"/>
        <v>0</v>
      </c>
      <c r="N3023" s="1">
        <f t="shared" si="245"/>
        <v>0</v>
      </c>
      <c r="O3023" s="1">
        <f t="shared" si="246"/>
        <v>0</v>
      </c>
      <c r="P3023" s="1">
        <f t="shared" si="247"/>
        <v>0</v>
      </c>
    </row>
    <row r="3024" spans="1:16" x14ac:dyDescent="0.35">
      <c r="A3024">
        <v>2010</v>
      </c>
      <c r="B3024">
        <v>4</v>
      </c>
      <c r="C3024">
        <v>6</v>
      </c>
      <c r="D3024">
        <v>7</v>
      </c>
      <c r="E3024">
        <v>0</v>
      </c>
      <c r="F3024">
        <v>0</v>
      </c>
      <c r="G3024">
        <v>0</v>
      </c>
      <c r="I3024" s="4">
        <f t="shared" si="243"/>
        <v>2010</v>
      </c>
      <c r="J3024" t="str">
        <f>VLOOKUP(B3024,Lookup!A:B,2,FALSE)</f>
        <v>Kaduna</v>
      </c>
      <c r="K3024" t="str">
        <f>VLOOKUP(C3024,Lookup!D:E,2,FALSE)</f>
        <v>Education</v>
      </c>
      <c r="L3024" t="str">
        <f>VLOOKUP(D3024,Lookup!G:H,2,FALSE)</f>
        <v>Cont to LGs</v>
      </c>
      <c r="M3024" s="1">
        <f t="shared" si="244"/>
        <v>0</v>
      </c>
      <c r="N3024" s="1">
        <f t="shared" si="245"/>
        <v>0</v>
      </c>
      <c r="O3024" s="1">
        <f t="shared" si="246"/>
        <v>0</v>
      </c>
      <c r="P3024" s="1">
        <f t="shared" si="247"/>
        <v>0</v>
      </c>
    </row>
    <row r="3025" spans="1:16" x14ac:dyDescent="0.35">
      <c r="A3025">
        <v>2010</v>
      </c>
      <c r="B3025">
        <v>4</v>
      </c>
      <c r="C3025">
        <v>6</v>
      </c>
      <c r="D3025">
        <v>8</v>
      </c>
      <c r="E3025">
        <v>0</v>
      </c>
      <c r="F3025">
        <v>0</v>
      </c>
      <c r="G3025">
        <v>0</v>
      </c>
      <c r="I3025" s="4">
        <f t="shared" si="243"/>
        <v>2010</v>
      </c>
      <c r="J3025" t="str">
        <f>VLOOKUP(B3025,Lookup!A:B,2,FALSE)</f>
        <v>Kaduna</v>
      </c>
      <c r="K3025" t="str">
        <f>VLOOKUP(C3025,Lookup!D:E,2,FALSE)</f>
        <v>Education</v>
      </c>
      <c r="L3025" t="str">
        <f>VLOOKUP(D3025,Lookup!G:H,2,FALSE)</f>
        <v>Others</v>
      </c>
      <c r="M3025" s="1">
        <f t="shared" si="244"/>
        <v>0</v>
      </c>
      <c r="N3025" s="1">
        <f t="shared" si="245"/>
        <v>0</v>
      </c>
      <c r="O3025" s="1">
        <f t="shared" si="246"/>
        <v>0</v>
      </c>
      <c r="P3025" s="1">
        <f t="shared" si="247"/>
        <v>0</v>
      </c>
    </row>
    <row r="3026" spans="1:16" x14ac:dyDescent="0.35">
      <c r="A3026">
        <v>2010</v>
      </c>
      <c r="B3026">
        <v>4</v>
      </c>
      <c r="C3026">
        <v>7</v>
      </c>
      <c r="D3026">
        <v>1</v>
      </c>
      <c r="E3026">
        <v>95752361</v>
      </c>
      <c r="F3026">
        <v>0</v>
      </c>
      <c r="G3026">
        <v>100130539.67</v>
      </c>
      <c r="I3026" s="4">
        <f t="shared" si="243"/>
        <v>2010</v>
      </c>
      <c r="J3026" t="str">
        <f>VLOOKUP(B3026,Lookup!A:B,2,FALSE)</f>
        <v>Kaduna</v>
      </c>
      <c r="K3026" t="str">
        <f>VLOOKUP(C3026,Lookup!D:E,2,FALSE)</f>
        <v>Environment</v>
      </c>
      <c r="L3026" t="str">
        <f>VLOOKUP(D3026,Lookup!G:H,2,FALSE)</f>
        <v>Personnel</v>
      </c>
      <c r="M3026" s="1">
        <f t="shared" si="244"/>
        <v>95752361</v>
      </c>
      <c r="N3026" s="1">
        <f t="shared" si="245"/>
        <v>0</v>
      </c>
      <c r="O3026" s="1">
        <f t="shared" si="246"/>
        <v>95752361</v>
      </c>
      <c r="P3026" s="1">
        <f t="shared" si="247"/>
        <v>100130539.67</v>
      </c>
    </row>
    <row r="3027" spans="1:16" x14ac:dyDescent="0.35">
      <c r="A3027">
        <v>2010</v>
      </c>
      <c r="B3027">
        <v>4</v>
      </c>
      <c r="C3027">
        <v>7</v>
      </c>
      <c r="D3027">
        <v>2</v>
      </c>
      <c r="E3027">
        <v>137398000</v>
      </c>
      <c r="F3027">
        <v>0</v>
      </c>
      <c r="G3027">
        <v>92363135.280000001</v>
      </c>
      <c r="I3027" s="4">
        <f t="shared" si="243"/>
        <v>2010</v>
      </c>
      <c r="J3027" t="str">
        <f>VLOOKUP(B3027,Lookup!A:B,2,FALSE)</f>
        <v>Kaduna</v>
      </c>
      <c r="K3027" t="str">
        <f>VLOOKUP(C3027,Lookup!D:E,2,FALSE)</f>
        <v>Environment</v>
      </c>
      <c r="L3027" t="str">
        <f>VLOOKUP(D3027,Lookup!G:H,2,FALSE)</f>
        <v>Overhead</v>
      </c>
      <c r="M3027" s="1">
        <f t="shared" si="244"/>
        <v>137398000</v>
      </c>
      <c r="N3027" s="1">
        <f t="shared" si="245"/>
        <v>0</v>
      </c>
      <c r="O3027" s="1">
        <f t="shared" si="246"/>
        <v>137398000</v>
      </c>
      <c r="P3027" s="1">
        <f t="shared" si="247"/>
        <v>92363135.280000001</v>
      </c>
    </row>
    <row r="3028" spans="1:16" x14ac:dyDescent="0.35">
      <c r="A3028">
        <v>2010</v>
      </c>
      <c r="B3028">
        <v>4</v>
      </c>
      <c r="C3028">
        <v>7</v>
      </c>
      <c r="D3028">
        <v>3</v>
      </c>
      <c r="E3028">
        <v>0</v>
      </c>
      <c r="F3028">
        <v>0</v>
      </c>
      <c r="G3028">
        <v>0</v>
      </c>
      <c r="I3028" s="4">
        <f t="shared" si="243"/>
        <v>2010</v>
      </c>
      <c r="J3028" t="str">
        <f>VLOOKUP(B3028,Lookup!A:B,2,FALSE)</f>
        <v>Kaduna</v>
      </c>
      <c r="K3028" t="str">
        <f>VLOOKUP(C3028,Lookup!D:E,2,FALSE)</f>
        <v>Environment</v>
      </c>
      <c r="L3028" t="str">
        <f>VLOOKUP(D3028,Lookup!G:H,2,FALSE)</f>
        <v>Unclassified Subventions</v>
      </c>
      <c r="M3028" s="1">
        <f t="shared" si="244"/>
        <v>0</v>
      </c>
      <c r="N3028" s="1">
        <f t="shared" si="245"/>
        <v>0</v>
      </c>
      <c r="O3028" s="1">
        <f t="shared" si="246"/>
        <v>0</v>
      </c>
      <c r="P3028" s="1">
        <f t="shared" si="247"/>
        <v>0</v>
      </c>
    </row>
    <row r="3029" spans="1:16" x14ac:dyDescent="0.35">
      <c r="A3029">
        <v>2010</v>
      </c>
      <c r="B3029">
        <v>4</v>
      </c>
      <c r="C3029">
        <v>7</v>
      </c>
      <c r="D3029">
        <v>4</v>
      </c>
      <c r="E3029">
        <v>0</v>
      </c>
      <c r="F3029">
        <v>0</v>
      </c>
      <c r="G3029">
        <v>0</v>
      </c>
      <c r="I3029" s="4">
        <f t="shared" si="243"/>
        <v>2010</v>
      </c>
      <c r="J3029" t="str">
        <f>VLOOKUP(B3029,Lookup!A:B,2,FALSE)</f>
        <v>Kaduna</v>
      </c>
      <c r="K3029" t="str">
        <f>VLOOKUP(C3029,Lookup!D:E,2,FALSE)</f>
        <v>Environment</v>
      </c>
      <c r="L3029" t="str">
        <f>VLOOKUP(D3029,Lookup!G:H,2,FALSE)</f>
        <v>P &amp; G</v>
      </c>
      <c r="M3029" s="1">
        <f t="shared" si="244"/>
        <v>0</v>
      </c>
      <c r="N3029" s="1">
        <f t="shared" si="245"/>
        <v>0</v>
      </c>
      <c r="O3029" s="1">
        <f t="shared" si="246"/>
        <v>0</v>
      </c>
      <c r="P3029" s="1">
        <f t="shared" si="247"/>
        <v>0</v>
      </c>
    </row>
    <row r="3030" spans="1:16" x14ac:dyDescent="0.35">
      <c r="A3030">
        <v>2010</v>
      </c>
      <c r="B3030">
        <v>4</v>
      </c>
      <c r="C3030">
        <v>7</v>
      </c>
      <c r="D3030">
        <v>5</v>
      </c>
      <c r="E3030">
        <v>0</v>
      </c>
      <c r="F3030">
        <v>0</v>
      </c>
      <c r="G3030">
        <v>0</v>
      </c>
      <c r="I3030" s="4">
        <f t="shared" si="243"/>
        <v>2010</v>
      </c>
      <c r="J3030" t="str">
        <f>VLOOKUP(B3030,Lookup!A:B,2,FALSE)</f>
        <v>Kaduna</v>
      </c>
      <c r="K3030" t="str">
        <f>VLOOKUP(C3030,Lookup!D:E,2,FALSE)</f>
        <v>Environment</v>
      </c>
      <c r="L3030" t="str">
        <f>VLOOKUP(D3030,Lookup!G:H,2,FALSE)</f>
        <v>Other CRF</v>
      </c>
      <c r="M3030" s="1">
        <f t="shared" si="244"/>
        <v>0</v>
      </c>
      <c r="N3030" s="1">
        <f t="shared" si="245"/>
        <v>0</v>
      </c>
      <c r="O3030" s="1">
        <f t="shared" si="246"/>
        <v>0</v>
      </c>
      <c r="P3030" s="1">
        <f t="shared" si="247"/>
        <v>0</v>
      </c>
    </row>
    <row r="3031" spans="1:16" x14ac:dyDescent="0.35">
      <c r="A3031">
        <v>2010</v>
      </c>
      <c r="B3031">
        <v>4</v>
      </c>
      <c r="C3031">
        <v>7</v>
      </c>
      <c r="D3031">
        <v>6</v>
      </c>
      <c r="E3031">
        <v>0</v>
      </c>
      <c r="F3031">
        <v>0</v>
      </c>
      <c r="G3031">
        <v>0</v>
      </c>
      <c r="I3031" s="4">
        <f t="shared" si="243"/>
        <v>2010</v>
      </c>
      <c r="J3031" t="str">
        <f>VLOOKUP(B3031,Lookup!A:B,2,FALSE)</f>
        <v>Kaduna</v>
      </c>
      <c r="K3031" t="str">
        <f>VLOOKUP(C3031,Lookup!D:E,2,FALSE)</f>
        <v>Environment</v>
      </c>
      <c r="L3031" t="str">
        <f>VLOOKUP(D3031,Lookup!G:H,2,FALSE)</f>
        <v>Public Debt Charges</v>
      </c>
      <c r="M3031" s="1">
        <f t="shared" si="244"/>
        <v>0</v>
      </c>
      <c r="N3031" s="1">
        <f t="shared" si="245"/>
        <v>0</v>
      </c>
      <c r="O3031" s="1">
        <f t="shared" si="246"/>
        <v>0</v>
      </c>
      <c r="P3031" s="1">
        <f t="shared" si="247"/>
        <v>0</v>
      </c>
    </row>
    <row r="3032" spans="1:16" x14ac:dyDescent="0.35">
      <c r="A3032">
        <v>2010</v>
      </c>
      <c r="B3032">
        <v>4</v>
      </c>
      <c r="C3032">
        <v>7</v>
      </c>
      <c r="D3032">
        <v>7</v>
      </c>
      <c r="E3032">
        <v>0</v>
      </c>
      <c r="F3032">
        <v>0</v>
      </c>
      <c r="G3032">
        <v>0</v>
      </c>
      <c r="I3032" s="4">
        <f t="shared" si="243"/>
        <v>2010</v>
      </c>
      <c r="J3032" t="str">
        <f>VLOOKUP(B3032,Lookup!A:B,2,FALSE)</f>
        <v>Kaduna</v>
      </c>
      <c r="K3032" t="str">
        <f>VLOOKUP(C3032,Lookup!D:E,2,FALSE)</f>
        <v>Environment</v>
      </c>
      <c r="L3032" t="str">
        <f>VLOOKUP(D3032,Lookup!G:H,2,FALSE)</f>
        <v>Cont to LGs</v>
      </c>
      <c r="M3032" s="1">
        <f t="shared" si="244"/>
        <v>0</v>
      </c>
      <c r="N3032" s="1">
        <f t="shared" si="245"/>
        <v>0</v>
      </c>
      <c r="O3032" s="1">
        <f t="shared" si="246"/>
        <v>0</v>
      </c>
      <c r="P3032" s="1">
        <f t="shared" si="247"/>
        <v>0</v>
      </c>
    </row>
    <row r="3033" spans="1:16" x14ac:dyDescent="0.35">
      <c r="A3033">
        <v>2010</v>
      </c>
      <c r="B3033">
        <v>4</v>
      </c>
      <c r="C3033">
        <v>7</v>
      </c>
      <c r="D3033">
        <v>8</v>
      </c>
      <c r="E3033">
        <v>0</v>
      </c>
      <c r="F3033">
        <v>0</v>
      </c>
      <c r="G3033">
        <v>0</v>
      </c>
      <c r="I3033" s="4">
        <f t="shared" si="243"/>
        <v>2010</v>
      </c>
      <c r="J3033" t="str">
        <f>VLOOKUP(B3033,Lookup!A:B,2,FALSE)</f>
        <v>Kaduna</v>
      </c>
      <c r="K3033" t="str">
        <f>VLOOKUP(C3033,Lookup!D:E,2,FALSE)</f>
        <v>Environment</v>
      </c>
      <c r="L3033" t="str">
        <f>VLOOKUP(D3033,Lookup!G:H,2,FALSE)</f>
        <v>Others</v>
      </c>
      <c r="M3033" s="1">
        <f t="shared" si="244"/>
        <v>0</v>
      </c>
      <c r="N3033" s="1">
        <f t="shared" si="245"/>
        <v>0</v>
      </c>
      <c r="O3033" s="1">
        <f t="shared" si="246"/>
        <v>0</v>
      </c>
      <c r="P3033" s="1">
        <f t="shared" si="247"/>
        <v>0</v>
      </c>
    </row>
    <row r="3034" spans="1:16" x14ac:dyDescent="0.35">
      <c r="A3034">
        <v>2010</v>
      </c>
      <c r="B3034">
        <v>4</v>
      </c>
      <c r="C3034">
        <v>9</v>
      </c>
      <c r="D3034">
        <v>1</v>
      </c>
      <c r="E3034">
        <v>805047829</v>
      </c>
      <c r="F3034">
        <v>0</v>
      </c>
      <c r="G3034">
        <v>338757940.15999997</v>
      </c>
      <c r="I3034" s="4">
        <f t="shared" si="243"/>
        <v>2010</v>
      </c>
      <c r="J3034" t="str">
        <f>VLOOKUP(B3034,Lookup!A:B,2,FALSE)</f>
        <v>Kaduna</v>
      </c>
      <c r="K3034" t="str">
        <f>VLOOKUP(C3034,Lookup!D:E,2,FALSE)</f>
        <v>Finance</v>
      </c>
      <c r="L3034" t="str">
        <f>VLOOKUP(D3034,Lookup!G:H,2,FALSE)</f>
        <v>Personnel</v>
      </c>
      <c r="M3034" s="1">
        <f t="shared" si="244"/>
        <v>805047829</v>
      </c>
      <c r="N3034" s="1">
        <f t="shared" si="245"/>
        <v>0</v>
      </c>
      <c r="O3034" s="1">
        <f t="shared" si="246"/>
        <v>805047829</v>
      </c>
      <c r="P3034" s="1">
        <f t="shared" si="247"/>
        <v>338757940.15999997</v>
      </c>
    </row>
    <row r="3035" spans="1:16" x14ac:dyDescent="0.35">
      <c r="A3035">
        <v>2010</v>
      </c>
      <c r="B3035">
        <v>4</v>
      </c>
      <c r="C3035">
        <v>9</v>
      </c>
      <c r="D3035">
        <v>2</v>
      </c>
      <c r="E3035">
        <v>4123597340</v>
      </c>
      <c r="F3035">
        <v>0</v>
      </c>
      <c r="G3035">
        <v>2650767492.1099997</v>
      </c>
      <c r="I3035" s="4">
        <f t="shared" si="243"/>
        <v>2010</v>
      </c>
      <c r="J3035" t="str">
        <f>VLOOKUP(B3035,Lookup!A:B,2,FALSE)</f>
        <v>Kaduna</v>
      </c>
      <c r="K3035" t="str">
        <f>VLOOKUP(C3035,Lookup!D:E,2,FALSE)</f>
        <v>Finance</v>
      </c>
      <c r="L3035" t="str">
        <f>VLOOKUP(D3035,Lookup!G:H,2,FALSE)</f>
        <v>Overhead</v>
      </c>
      <c r="M3035" s="1">
        <f t="shared" si="244"/>
        <v>4123597340</v>
      </c>
      <c r="N3035" s="1">
        <f t="shared" si="245"/>
        <v>0</v>
      </c>
      <c r="O3035" s="1">
        <f t="shared" si="246"/>
        <v>4123597340</v>
      </c>
      <c r="P3035" s="1">
        <f t="shared" si="247"/>
        <v>2650767492.1099997</v>
      </c>
    </row>
    <row r="3036" spans="1:16" x14ac:dyDescent="0.35">
      <c r="A3036">
        <v>2010</v>
      </c>
      <c r="B3036">
        <v>4</v>
      </c>
      <c r="C3036">
        <v>9</v>
      </c>
      <c r="D3036">
        <v>3</v>
      </c>
      <c r="E3036">
        <v>0</v>
      </c>
      <c r="F3036">
        <v>0</v>
      </c>
      <c r="G3036">
        <v>0</v>
      </c>
      <c r="I3036" s="4">
        <f t="shared" si="243"/>
        <v>2010</v>
      </c>
      <c r="J3036" t="str">
        <f>VLOOKUP(B3036,Lookup!A:B,2,FALSE)</f>
        <v>Kaduna</v>
      </c>
      <c r="K3036" t="str">
        <f>VLOOKUP(C3036,Lookup!D:E,2,FALSE)</f>
        <v>Finance</v>
      </c>
      <c r="L3036" t="str">
        <f>VLOOKUP(D3036,Lookup!G:H,2,FALSE)</f>
        <v>Unclassified Subventions</v>
      </c>
      <c r="M3036" s="1">
        <f t="shared" si="244"/>
        <v>0</v>
      </c>
      <c r="N3036" s="1">
        <f t="shared" si="245"/>
        <v>0</v>
      </c>
      <c r="O3036" s="1">
        <f t="shared" si="246"/>
        <v>0</v>
      </c>
      <c r="P3036" s="1">
        <f t="shared" si="247"/>
        <v>0</v>
      </c>
    </row>
    <row r="3037" spans="1:16" x14ac:dyDescent="0.35">
      <c r="A3037">
        <v>2010</v>
      </c>
      <c r="B3037">
        <v>4</v>
      </c>
      <c r="C3037">
        <v>9</v>
      </c>
      <c r="D3037">
        <v>4</v>
      </c>
      <c r="E3037">
        <v>3342000000</v>
      </c>
      <c r="F3037">
        <v>0</v>
      </c>
      <c r="G3037">
        <v>0</v>
      </c>
      <c r="I3037" s="4">
        <f t="shared" si="243"/>
        <v>2010</v>
      </c>
      <c r="J3037" t="str">
        <f>VLOOKUP(B3037,Lookup!A:B,2,FALSE)</f>
        <v>Kaduna</v>
      </c>
      <c r="K3037" t="str">
        <f>VLOOKUP(C3037,Lookup!D:E,2,FALSE)</f>
        <v>Finance</v>
      </c>
      <c r="L3037" t="str">
        <f>VLOOKUP(D3037,Lookup!G:H,2,FALSE)</f>
        <v>P &amp; G</v>
      </c>
      <c r="M3037" s="1">
        <f t="shared" si="244"/>
        <v>3342000000</v>
      </c>
      <c r="N3037" s="1">
        <f t="shared" si="245"/>
        <v>0</v>
      </c>
      <c r="O3037" s="1">
        <f t="shared" si="246"/>
        <v>3342000000</v>
      </c>
      <c r="P3037" s="1">
        <f t="shared" si="247"/>
        <v>0</v>
      </c>
    </row>
    <row r="3038" spans="1:16" x14ac:dyDescent="0.35">
      <c r="A3038">
        <v>2010</v>
      </c>
      <c r="B3038">
        <v>4</v>
      </c>
      <c r="C3038">
        <v>9</v>
      </c>
      <c r="D3038">
        <v>5</v>
      </c>
      <c r="E3038">
        <v>0</v>
      </c>
      <c r="F3038">
        <v>0</v>
      </c>
      <c r="G3038">
        <v>0</v>
      </c>
      <c r="I3038" s="4">
        <f t="shared" si="243"/>
        <v>2010</v>
      </c>
      <c r="J3038" t="str">
        <f>VLOOKUP(B3038,Lookup!A:B,2,FALSE)</f>
        <v>Kaduna</v>
      </c>
      <c r="K3038" t="str">
        <f>VLOOKUP(C3038,Lookup!D:E,2,FALSE)</f>
        <v>Finance</v>
      </c>
      <c r="L3038" t="str">
        <f>VLOOKUP(D3038,Lookup!G:H,2,FALSE)</f>
        <v>Other CRF</v>
      </c>
      <c r="M3038" s="1">
        <f t="shared" si="244"/>
        <v>0</v>
      </c>
      <c r="N3038" s="1">
        <f t="shared" si="245"/>
        <v>0</v>
      </c>
      <c r="O3038" s="1">
        <f t="shared" si="246"/>
        <v>0</v>
      </c>
      <c r="P3038" s="1">
        <f t="shared" si="247"/>
        <v>0</v>
      </c>
    </row>
    <row r="3039" spans="1:16" x14ac:dyDescent="0.35">
      <c r="A3039">
        <v>2010</v>
      </c>
      <c r="B3039">
        <v>4</v>
      </c>
      <c r="C3039">
        <v>9</v>
      </c>
      <c r="D3039">
        <v>6</v>
      </c>
      <c r="E3039">
        <v>1508548000</v>
      </c>
      <c r="F3039">
        <v>0</v>
      </c>
      <c r="G3039">
        <v>1310424635.1500001</v>
      </c>
      <c r="I3039" s="4">
        <f t="shared" si="243"/>
        <v>2010</v>
      </c>
      <c r="J3039" t="str">
        <f>VLOOKUP(B3039,Lookup!A:B,2,FALSE)</f>
        <v>Kaduna</v>
      </c>
      <c r="K3039" t="str">
        <f>VLOOKUP(C3039,Lookup!D:E,2,FALSE)</f>
        <v>Finance</v>
      </c>
      <c r="L3039" t="str">
        <f>VLOOKUP(D3039,Lookup!G:H,2,FALSE)</f>
        <v>Public Debt Charges</v>
      </c>
      <c r="M3039" s="1">
        <f t="shared" si="244"/>
        <v>1508548000</v>
      </c>
      <c r="N3039" s="1">
        <f t="shared" si="245"/>
        <v>0</v>
      </c>
      <c r="O3039" s="1">
        <f t="shared" si="246"/>
        <v>1508548000</v>
      </c>
      <c r="P3039" s="1">
        <f t="shared" si="247"/>
        <v>1310424635.1500001</v>
      </c>
    </row>
    <row r="3040" spans="1:16" x14ac:dyDescent="0.35">
      <c r="A3040">
        <v>2010</v>
      </c>
      <c r="B3040">
        <v>4</v>
      </c>
      <c r="C3040">
        <v>9</v>
      </c>
      <c r="D3040">
        <v>7</v>
      </c>
      <c r="E3040">
        <v>800000000</v>
      </c>
      <c r="F3040">
        <v>0</v>
      </c>
      <c r="G3040">
        <v>0</v>
      </c>
      <c r="I3040" s="4">
        <f t="shared" si="243"/>
        <v>2010</v>
      </c>
      <c r="J3040" t="str">
        <f>VLOOKUP(B3040,Lookup!A:B,2,FALSE)</f>
        <v>Kaduna</v>
      </c>
      <c r="K3040" t="str">
        <f>VLOOKUP(C3040,Lookup!D:E,2,FALSE)</f>
        <v>Finance</v>
      </c>
      <c r="L3040" t="str">
        <f>VLOOKUP(D3040,Lookup!G:H,2,FALSE)</f>
        <v>Cont to LGs</v>
      </c>
      <c r="M3040" s="1">
        <f t="shared" si="244"/>
        <v>800000000</v>
      </c>
      <c r="N3040" s="1">
        <f t="shared" si="245"/>
        <v>0</v>
      </c>
      <c r="O3040" s="1">
        <f t="shared" si="246"/>
        <v>800000000</v>
      </c>
      <c r="P3040" s="1">
        <f t="shared" si="247"/>
        <v>0</v>
      </c>
    </row>
    <row r="3041" spans="1:16" x14ac:dyDescent="0.35">
      <c r="A3041">
        <v>2010</v>
      </c>
      <c r="B3041">
        <v>4</v>
      </c>
      <c r="C3041">
        <v>9</v>
      </c>
      <c r="D3041">
        <v>8</v>
      </c>
      <c r="E3041">
        <v>0</v>
      </c>
      <c r="F3041">
        <v>0</v>
      </c>
      <c r="G3041">
        <v>0</v>
      </c>
      <c r="I3041" s="4">
        <f t="shared" si="243"/>
        <v>2010</v>
      </c>
      <c r="J3041" t="str">
        <f>VLOOKUP(B3041,Lookup!A:B,2,FALSE)</f>
        <v>Kaduna</v>
      </c>
      <c r="K3041" t="str">
        <f>VLOOKUP(C3041,Lookup!D:E,2,FALSE)</f>
        <v>Finance</v>
      </c>
      <c r="L3041" t="str">
        <f>VLOOKUP(D3041,Lookup!G:H,2,FALSE)</f>
        <v>Others</v>
      </c>
      <c r="M3041" s="1">
        <f t="shared" si="244"/>
        <v>0</v>
      </c>
      <c r="N3041" s="1">
        <f t="shared" si="245"/>
        <v>0</v>
      </c>
      <c r="O3041" s="1">
        <f t="shared" si="246"/>
        <v>0</v>
      </c>
      <c r="P3041" s="1">
        <f t="shared" si="247"/>
        <v>0</v>
      </c>
    </row>
    <row r="3042" spans="1:16" x14ac:dyDescent="0.35">
      <c r="A3042">
        <v>2010</v>
      </c>
      <c r="B3042">
        <v>4</v>
      </c>
      <c r="C3042">
        <v>11</v>
      </c>
      <c r="D3042">
        <v>1</v>
      </c>
      <c r="E3042">
        <v>3171992495</v>
      </c>
      <c r="F3042">
        <v>0</v>
      </c>
      <c r="G3042">
        <v>2225440053.0700002</v>
      </c>
      <c r="I3042" s="4">
        <f t="shared" si="243"/>
        <v>2010</v>
      </c>
      <c r="J3042" t="str">
        <f>VLOOKUP(B3042,Lookup!A:B,2,FALSE)</f>
        <v>Kaduna</v>
      </c>
      <c r="K3042" t="str">
        <f>VLOOKUP(C3042,Lookup!D:E,2,FALSE)</f>
        <v>General Administration</v>
      </c>
      <c r="L3042" t="str">
        <f>VLOOKUP(D3042,Lookup!G:H,2,FALSE)</f>
        <v>Personnel</v>
      </c>
      <c r="M3042" s="1">
        <f t="shared" si="244"/>
        <v>3171992495</v>
      </c>
      <c r="N3042" s="1">
        <f t="shared" si="245"/>
        <v>0</v>
      </c>
      <c r="O3042" s="1">
        <f t="shared" si="246"/>
        <v>3171992495</v>
      </c>
      <c r="P3042" s="1">
        <f t="shared" si="247"/>
        <v>2225440053.0700002</v>
      </c>
    </row>
    <row r="3043" spans="1:16" x14ac:dyDescent="0.35">
      <c r="A3043">
        <v>2010</v>
      </c>
      <c r="B3043">
        <v>4</v>
      </c>
      <c r="C3043">
        <v>11</v>
      </c>
      <c r="D3043">
        <v>2</v>
      </c>
      <c r="E3043">
        <v>10434329228</v>
      </c>
      <c r="F3043">
        <v>0</v>
      </c>
      <c r="G3043">
        <v>9823747312.5</v>
      </c>
      <c r="I3043" s="4">
        <f t="shared" si="243"/>
        <v>2010</v>
      </c>
      <c r="J3043" t="str">
        <f>VLOOKUP(B3043,Lookup!A:B,2,FALSE)</f>
        <v>Kaduna</v>
      </c>
      <c r="K3043" t="str">
        <f>VLOOKUP(C3043,Lookup!D:E,2,FALSE)</f>
        <v>General Administration</v>
      </c>
      <c r="L3043" t="str">
        <f>VLOOKUP(D3043,Lookup!G:H,2,FALSE)</f>
        <v>Overhead</v>
      </c>
      <c r="M3043" s="1">
        <f t="shared" si="244"/>
        <v>10434329228</v>
      </c>
      <c r="N3043" s="1">
        <f t="shared" si="245"/>
        <v>0</v>
      </c>
      <c r="O3043" s="1">
        <f t="shared" si="246"/>
        <v>10434329228</v>
      </c>
      <c r="P3043" s="1">
        <f t="shared" si="247"/>
        <v>9823747312.5</v>
      </c>
    </row>
    <row r="3044" spans="1:16" x14ac:dyDescent="0.35">
      <c r="A3044">
        <v>2010</v>
      </c>
      <c r="B3044">
        <v>4</v>
      </c>
      <c r="C3044">
        <v>11</v>
      </c>
      <c r="D3044">
        <v>3</v>
      </c>
      <c r="E3044">
        <v>0</v>
      </c>
      <c r="F3044">
        <v>0</v>
      </c>
      <c r="G3044">
        <v>0</v>
      </c>
      <c r="I3044" s="4">
        <f t="shared" si="243"/>
        <v>2010</v>
      </c>
      <c r="J3044" t="str">
        <f>VLOOKUP(B3044,Lookup!A:B,2,FALSE)</f>
        <v>Kaduna</v>
      </c>
      <c r="K3044" t="str">
        <f>VLOOKUP(C3044,Lookup!D:E,2,FALSE)</f>
        <v>General Administration</v>
      </c>
      <c r="L3044" t="str">
        <f>VLOOKUP(D3044,Lookup!G:H,2,FALSE)</f>
        <v>Unclassified Subventions</v>
      </c>
      <c r="M3044" s="1">
        <f t="shared" si="244"/>
        <v>0</v>
      </c>
      <c r="N3044" s="1">
        <f t="shared" si="245"/>
        <v>0</v>
      </c>
      <c r="O3044" s="1">
        <f t="shared" si="246"/>
        <v>0</v>
      </c>
      <c r="P3044" s="1">
        <f t="shared" si="247"/>
        <v>0</v>
      </c>
    </row>
    <row r="3045" spans="1:16" x14ac:dyDescent="0.35">
      <c r="A3045">
        <v>2010</v>
      </c>
      <c r="B3045">
        <v>4</v>
      </c>
      <c r="C3045">
        <v>11</v>
      </c>
      <c r="D3045">
        <v>4</v>
      </c>
      <c r="E3045">
        <v>0</v>
      </c>
      <c r="F3045">
        <v>0</v>
      </c>
      <c r="G3045">
        <v>3178068929.3000002</v>
      </c>
      <c r="I3045" s="4">
        <f t="shared" si="243"/>
        <v>2010</v>
      </c>
      <c r="J3045" t="str">
        <f>VLOOKUP(B3045,Lookup!A:B,2,FALSE)</f>
        <v>Kaduna</v>
      </c>
      <c r="K3045" t="str">
        <f>VLOOKUP(C3045,Lookup!D:E,2,FALSE)</f>
        <v>General Administration</v>
      </c>
      <c r="L3045" t="str">
        <f>VLOOKUP(D3045,Lookup!G:H,2,FALSE)</f>
        <v>P &amp; G</v>
      </c>
      <c r="M3045" s="1">
        <f t="shared" si="244"/>
        <v>0</v>
      </c>
      <c r="N3045" s="1">
        <f t="shared" si="245"/>
        <v>0</v>
      </c>
      <c r="O3045" s="1">
        <f t="shared" si="246"/>
        <v>0</v>
      </c>
      <c r="P3045" s="1">
        <f t="shared" si="247"/>
        <v>3178068929.3000002</v>
      </c>
    </row>
    <row r="3046" spans="1:16" x14ac:dyDescent="0.35">
      <c r="A3046">
        <v>2010</v>
      </c>
      <c r="B3046">
        <v>4</v>
      </c>
      <c r="C3046">
        <v>11</v>
      </c>
      <c r="D3046">
        <v>5</v>
      </c>
      <c r="E3046">
        <v>305122998</v>
      </c>
      <c r="F3046">
        <v>0</v>
      </c>
      <c r="G3046">
        <v>296207204.37</v>
      </c>
      <c r="I3046" s="4">
        <f t="shared" si="243"/>
        <v>2010</v>
      </c>
      <c r="J3046" t="str">
        <f>VLOOKUP(B3046,Lookup!A:B,2,FALSE)</f>
        <v>Kaduna</v>
      </c>
      <c r="K3046" t="str">
        <f>VLOOKUP(C3046,Lookup!D:E,2,FALSE)</f>
        <v>General Administration</v>
      </c>
      <c r="L3046" t="str">
        <f>VLOOKUP(D3046,Lookup!G:H,2,FALSE)</f>
        <v>Other CRF</v>
      </c>
      <c r="M3046" s="1">
        <f t="shared" si="244"/>
        <v>305122998</v>
      </c>
      <c r="N3046" s="1">
        <f t="shared" si="245"/>
        <v>0</v>
      </c>
      <c r="O3046" s="1">
        <f t="shared" si="246"/>
        <v>305122998</v>
      </c>
      <c r="P3046" s="1">
        <f t="shared" si="247"/>
        <v>296207204.37</v>
      </c>
    </row>
    <row r="3047" spans="1:16" x14ac:dyDescent="0.35">
      <c r="A3047">
        <v>2010</v>
      </c>
      <c r="B3047">
        <v>4</v>
      </c>
      <c r="C3047">
        <v>11</v>
      </c>
      <c r="D3047">
        <v>6</v>
      </c>
      <c r="E3047">
        <v>0</v>
      </c>
      <c r="F3047">
        <v>0</v>
      </c>
      <c r="G3047">
        <v>0</v>
      </c>
      <c r="I3047" s="4">
        <f t="shared" si="243"/>
        <v>2010</v>
      </c>
      <c r="J3047" t="str">
        <f>VLOOKUP(B3047,Lookup!A:B,2,FALSE)</f>
        <v>Kaduna</v>
      </c>
      <c r="K3047" t="str">
        <f>VLOOKUP(C3047,Lookup!D:E,2,FALSE)</f>
        <v>General Administration</v>
      </c>
      <c r="L3047" t="str">
        <f>VLOOKUP(D3047,Lookup!G:H,2,FALSE)</f>
        <v>Public Debt Charges</v>
      </c>
      <c r="M3047" s="1">
        <f t="shared" si="244"/>
        <v>0</v>
      </c>
      <c r="N3047" s="1">
        <f t="shared" si="245"/>
        <v>0</v>
      </c>
      <c r="O3047" s="1">
        <f t="shared" si="246"/>
        <v>0</v>
      </c>
      <c r="P3047" s="1">
        <f t="shared" si="247"/>
        <v>0</v>
      </c>
    </row>
    <row r="3048" spans="1:16" x14ac:dyDescent="0.35">
      <c r="A3048">
        <v>2010</v>
      </c>
      <c r="B3048">
        <v>4</v>
      </c>
      <c r="C3048">
        <v>11</v>
      </c>
      <c r="D3048">
        <v>7</v>
      </c>
      <c r="E3048">
        <v>0</v>
      </c>
      <c r="F3048">
        <v>0</v>
      </c>
      <c r="G3048">
        <v>0</v>
      </c>
      <c r="I3048" s="4">
        <f t="shared" si="243"/>
        <v>2010</v>
      </c>
      <c r="J3048" t="str">
        <f>VLOOKUP(B3048,Lookup!A:B,2,FALSE)</f>
        <v>Kaduna</v>
      </c>
      <c r="K3048" t="str">
        <f>VLOOKUP(C3048,Lookup!D:E,2,FALSE)</f>
        <v>General Administration</v>
      </c>
      <c r="L3048" t="str">
        <f>VLOOKUP(D3048,Lookup!G:H,2,FALSE)</f>
        <v>Cont to LGs</v>
      </c>
      <c r="M3048" s="1">
        <f t="shared" si="244"/>
        <v>0</v>
      </c>
      <c r="N3048" s="1">
        <f t="shared" si="245"/>
        <v>0</v>
      </c>
      <c r="O3048" s="1">
        <f t="shared" si="246"/>
        <v>0</v>
      </c>
      <c r="P3048" s="1">
        <f t="shared" si="247"/>
        <v>0</v>
      </c>
    </row>
    <row r="3049" spans="1:16" x14ac:dyDescent="0.35">
      <c r="A3049">
        <v>2010</v>
      </c>
      <c r="B3049">
        <v>4</v>
      </c>
      <c r="C3049">
        <v>11</v>
      </c>
      <c r="D3049">
        <v>8</v>
      </c>
      <c r="E3049">
        <v>0</v>
      </c>
      <c r="F3049">
        <v>0</v>
      </c>
      <c r="G3049">
        <v>1316554299.3499999</v>
      </c>
      <c r="I3049" s="4">
        <f t="shared" si="243"/>
        <v>2010</v>
      </c>
      <c r="J3049" t="str">
        <f>VLOOKUP(B3049,Lookup!A:B,2,FALSE)</f>
        <v>Kaduna</v>
      </c>
      <c r="K3049" t="str">
        <f>VLOOKUP(C3049,Lookup!D:E,2,FALSE)</f>
        <v>General Administration</v>
      </c>
      <c r="L3049" t="str">
        <f>VLOOKUP(D3049,Lookup!G:H,2,FALSE)</f>
        <v>Others</v>
      </c>
      <c r="M3049" s="1">
        <f t="shared" si="244"/>
        <v>0</v>
      </c>
      <c r="N3049" s="1">
        <f t="shared" si="245"/>
        <v>0</v>
      </c>
      <c r="O3049" s="1">
        <f t="shared" si="246"/>
        <v>0</v>
      </c>
      <c r="P3049" s="1">
        <f t="shared" si="247"/>
        <v>1316554299.3499999</v>
      </c>
    </row>
    <row r="3050" spans="1:16" x14ac:dyDescent="0.35">
      <c r="A3050">
        <v>2010</v>
      </c>
      <c r="B3050">
        <v>4</v>
      </c>
      <c r="C3050">
        <v>13</v>
      </c>
      <c r="D3050">
        <v>1</v>
      </c>
      <c r="E3050">
        <v>4707409654</v>
      </c>
      <c r="F3050">
        <v>0</v>
      </c>
      <c r="G3050">
        <v>3412730369.2700005</v>
      </c>
      <c r="I3050" s="4">
        <f t="shared" si="243"/>
        <v>2010</v>
      </c>
      <c r="J3050" t="str">
        <f>VLOOKUP(B3050,Lookup!A:B,2,FALSE)</f>
        <v>Kaduna</v>
      </c>
      <c r="K3050" t="str">
        <f>VLOOKUP(C3050,Lookup!D:E,2,FALSE)</f>
        <v>Health</v>
      </c>
      <c r="L3050" t="str">
        <f>VLOOKUP(D3050,Lookup!G:H,2,FALSE)</f>
        <v>Personnel</v>
      </c>
      <c r="M3050" s="1">
        <f t="shared" si="244"/>
        <v>4707409654</v>
      </c>
      <c r="N3050" s="1">
        <f t="shared" si="245"/>
        <v>0</v>
      </c>
      <c r="O3050" s="1">
        <f t="shared" si="246"/>
        <v>4707409654</v>
      </c>
      <c r="P3050" s="1">
        <f t="shared" si="247"/>
        <v>3412730369.2700005</v>
      </c>
    </row>
    <row r="3051" spans="1:16" x14ac:dyDescent="0.35">
      <c r="A3051">
        <v>2010</v>
      </c>
      <c r="B3051">
        <v>4</v>
      </c>
      <c r="C3051">
        <v>13</v>
      </c>
      <c r="D3051">
        <v>2</v>
      </c>
      <c r="E3051">
        <v>820428655</v>
      </c>
      <c r="F3051">
        <v>0</v>
      </c>
      <c r="G3051">
        <v>401847572.67000002</v>
      </c>
      <c r="I3051" s="4">
        <f t="shared" si="243"/>
        <v>2010</v>
      </c>
      <c r="J3051" t="str">
        <f>VLOOKUP(B3051,Lookup!A:B,2,FALSE)</f>
        <v>Kaduna</v>
      </c>
      <c r="K3051" t="str">
        <f>VLOOKUP(C3051,Lookup!D:E,2,FALSE)</f>
        <v>Health</v>
      </c>
      <c r="L3051" t="str">
        <f>VLOOKUP(D3051,Lookup!G:H,2,FALSE)</f>
        <v>Overhead</v>
      </c>
      <c r="M3051" s="1">
        <f t="shared" si="244"/>
        <v>820428655</v>
      </c>
      <c r="N3051" s="1">
        <f t="shared" si="245"/>
        <v>0</v>
      </c>
      <c r="O3051" s="1">
        <f t="shared" si="246"/>
        <v>820428655</v>
      </c>
      <c r="P3051" s="1">
        <f t="shared" si="247"/>
        <v>401847572.67000002</v>
      </c>
    </row>
    <row r="3052" spans="1:16" x14ac:dyDescent="0.35">
      <c r="A3052">
        <v>2010</v>
      </c>
      <c r="B3052">
        <v>4</v>
      </c>
      <c r="C3052">
        <v>13</v>
      </c>
      <c r="D3052">
        <v>3</v>
      </c>
      <c r="E3052">
        <v>0</v>
      </c>
      <c r="F3052">
        <v>0</v>
      </c>
      <c r="G3052">
        <v>0</v>
      </c>
      <c r="I3052" s="4">
        <f t="shared" si="243"/>
        <v>2010</v>
      </c>
      <c r="J3052" t="str">
        <f>VLOOKUP(B3052,Lookup!A:B,2,FALSE)</f>
        <v>Kaduna</v>
      </c>
      <c r="K3052" t="str">
        <f>VLOOKUP(C3052,Lookup!D:E,2,FALSE)</f>
        <v>Health</v>
      </c>
      <c r="L3052" t="str">
        <f>VLOOKUP(D3052,Lookup!G:H,2,FALSE)</f>
        <v>Unclassified Subventions</v>
      </c>
      <c r="M3052" s="1">
        <f t="shared" si="244"/>
        <v>0</v>
      </c>
      <c r="N3052" s="1">
        <f t="shared" si="245"/>
        <v>0</v>
      </c>
      <c r="O3052" s="1">
        <f t="shared" si="246"/>
        <v>0</v>
      </c>
      <c r="P3052" s="1">
        <f t="shared" si="247"/>
        <v>0</v>
      </c>
    </row>
    <row r="3053" spans="1:16" x14ac:dyDescent="0.35">
      <c r="A3053">
        <v>2010</v>
      </c>
      <c r="B3053">
        <v>4</v>
      </c>
      <c r="C3053">
        <v>13</v>
      </c>
      <c r="D3053">
        <v>4</v>
      </c>
      <c r="E3053">
        <v>0</v>
      </c>
      <c r="F3053">
        <v>0</v>
      </c>
      <c r="G3053">
        <v>0</v>
      </c>
      <c r="I3053" s="4">
        <f t="shared" si="243"/>
        <v>2010</v>
      </c>
      <c r="J3053" t="str">
        <f>VLOOKUP(B3053,Lookup!A:B,2,FALSE)</f>
        <v>Kaduna</v>
      </c>
      <c r="K3053" t="str">
        <f>VLOOKUP(C3053,Lookup!D:E,2,FALSE)</f>
        <v>Health</v>
      </c>
      <c r="L3053" t="str">
        <f>VLOOKUP(D3053,Lookup!G:H,2,FALSE)</f>
        <v>P &amp; G</v>
      </c>
      <c r="M3053" s="1">
        <f t="shared" si="244"/>
        <v>0</v>
      </c>
      <c r="N3053" s="1">
        <f t="shared" si="245"/>
        <v>0</v>
      </c>
      <c r="O3053" s="1">
        <f t="shared" si="246"/>
        <v>0</v>
      </c>
      <c r="P3053" s="1">
        <f t="shared" si="247"/>
        <v>0</v>
      </c>
    </row>
    <row r="3054" spans="1:16" x14ac:dyDescent="0.35">
      <c r="A3054">
        <v>2010</v>
      </c>
      <c r="B3054">
        <v>4</v>
      </c>
      <c r="C3054">
        <v>13</v>
      </c>
      <c r="D3054">
        <v>5</v>
      </c>
      <c r="E3054">
        <v>0</v>
      </c>
      <c r="F3054">
        <v>0</v>
      </c>
      <c r="G3054">
        <v>0</v>
      </c>
      <c r="I3054" s="4">
        <f t="shared" si="243"/>
        <v>2010</v>
      </c>
      <c r="J3054" t="str">
        <f>VLOOKUP(B3054,Lookup!A:B,2,FALSE)</f>
        <v>Kaduna</v>
      </c>
      <c r="K3054" t="str">
        <f>VLOOKUP(C3054,Lookup!D:E,2,FALSE)</f>
        <v>Health</v>
      </c>
      <c r="L3054" t="str">
        <f>VLOOKUP(D3054,Lookup!G:H,2,FALSE)</f>
        <v>Other CRF</v>
      </c>
      <c r="M3054" s="1">
        <f t="shared" si="244"/>
        <v>0</v>
      </c>
      <c r="N3054" s="1">
        <f t="shared" si="245"/>
        <v>0</v>
      </c>
      <c r="O3054" s="1">
        <f t="shared" si="246"/>
        <v>0</v>
      </c>
      <c r="P3054" s="1">
        <f t="shared" si="247"/>
        <v>0</v>
      </c>
    </row>
    <row r="3055" spans="1:16" x14ac:dyDescent="0.35">
      <c r="A3055">
        <v>2010</v>
      </c>
      <c r="B3055">
        <v>4</v>
      </c>
      <c r="C3055">
        <v>13</v>
      </c>
      <c r="D3055">
        <v>6</v>
      </c>
      <c r="E3055">
        <v>0</v>
      </c>
      <c r="F3055">
        <v>0</v>
      </c>
      <c r="G3055">
        <v>0</v>
      </c>
      <c r="I3055" s="4">
        <f t="shared" si="243"/>
        <v>2010</v>
      </c>
      <c r="J3055" t="str">
        <f>VLOOKUP(B3055,Lookup!A:B,2,FALSE)</f>
        <v>Kaduna</v>
      </c>
      <c r="K3055" t="str">
        <f>VLOOKUP(C3055,Lookup!D:E,2,FALSE)</f>
        <v>Health</v>
      </c>
      <c r="L3055" t="str">
        <f>VLOOKUP(D3055,Lookup!G:H,2,FALSE)</f>
        <v>Public Debt Charges</v>
      </c>
      <c r="M3055" s="1">
        <f t="shared" si="244"/>
        <v>0</v>
      </c>
      <c r="N3055" s="1">
        <f t="shared" si="245"/>
        <v>0</v>
      </c>
      <c r="O3055" s="1">
        <f t="shared" si="246"/>
        <v>0</v>
      </c>
      <c r="P3055" s="1">
        <f t="shared" si="247"/>
        <v>0</v>
      </c>
    </row>
    <row r="3056" spans="1:16" x14ac:dyDescent="0.35">
      <c r="A3056">
        <v>2010</v>
      </c>
      <c r="B3056">
        <v>4</v>
      </c>
      <c r="C3056">
        <v>13</v>
      </c>
      <c r="D3056">
        <v>7</v>
      </c>
      <c r="E3056">
        <v>0</v>
      </c>
      <c r="F3056">
        <v>0</v>
      </c>
      <c r="G3056">
        <v>0</v>
      </c>
      <c r="I3056" s="4">
        <f t="shared" si="243"/>
        <v>2010</v>
      </c>
      <c r="J3056" t="str">
        <f>VLOOKUP(B3056,Lookup!A:B,2,FALSE)</f>
        <v>Kaduna</v>
      </c>
      <c r="K3056" t="str">
        <f>VLOOKUP(C3056,Lookup!D:E,2,FALSE)</f>
        <v>Health</v>
      </c>
      <c r="L3056" t="str">
        <f>VLOOKUP(D3056,Lookup!G:H,2,FALSE)</f>
        <v>Cont to LGs</v>
      </c>
      <c r="M3056" s="1">
        <f t="shared" si="244"/>
        <v>0</v>
      </c>
      <c r="N3056" s="1">
        <f t="shared" si="245"/>
        <v>0</v>
      </c>
      <c r="O3056" s="1">
        <f t="shared" si="246"/>
        <v>0</v>
      </c>
      <c r="P3056" s="1">
        <f t="shared" si="247"/>
        <v>0</v>
      </c>
    </row>
    <row r="3057" spans="1:16" x14ac:dyDescent="0.35">
      <c r="A3057">
        <v>2010</v>
      </c>
      <c r="B3057">
        <v>4</v>
      </c>
      <c r="C3057">
        <v>13</v>
      </c>
      <c r="D3057">
        <v>8</v>
      </c>
      <c r="E3057">
        <v>0</v>
      </c>
      <c r="F3057">
        <v>0</v>
      </c>
      <c r="G3057">
        <v>0</v>
      </c>
      <c r="I3057" s="4">
        <f t="shared" si="243"/>
        <v>2010</v>
      </c>
      <c r="J3057" t="str">
        <f>VLOOKUP(B3057,Lookup!A:B,2,FALSE)</f>
        <v>Kaduna</v>
      </c>
      <c r="K3057" t="str">
        <f>VLOOKUP(C3057,Lookup!D:E,2,FALSE)</f>
        <v>Health</v>
      </c>
      <c r="L3057" t="str">
        <f>VLOOKUP(D3057,Lookup!G:H,2,FALSE)</f>
        <v>Others</v>
      </c>
      <c r="M3057" s="1">
        <f t="shared" si="244"/>
        <v>0</v>
      </c>
      <c r="N3057" s="1">
        <f t="shared" si="245"/>
        <v>0</v>
      </c>
      <c r="O3057" s="1">
        <f t="shared" si="246"/>
        <v>0</v>
      </c>
      <c r="P3057" s="1">
        <f t="shared" si="247"/>
        <v>0</v>
      </c>
    </row>
    <row r="3058" spans="1:16" x14ac:dyDescent="0.35">
      <c r="A3058">
        <v>2010</v>
      </c>
      <c r="B3058">
        <v>4</v>
      </c>
      <c r="C3058">
        <v>16</v>
      </c>
      <c r="D3058">
        <v>1</v>
      </c>
      <c r="E3058">
        <v>264518890</v>
      </c>
      <c r="F3058">
        <v>0</v>
      </c>
      <c r="G3058">
        <v>265162871.88999999</v>
      </c>
      <c r="I3058" s="4">
        <f t="shared" si="243"/>
        <v>2010</v>
      </c>
      <c r="J3058" t="str">
        <f>VLOOKUP(B3058,Lookup!A:B,2,FALSE)</f>
        <v>Kaduna</v>
      </c>
      <c r="K3058" t="str">
        <f>VLOOKUP(C3058,Lookup!D:E,2,FALSE)</f>
        <v>Information, Culture &amp; Tourism</v>
      </c>
      <c r="L3058" t="str">
        <f>VLOOKUP(D3058,Lookup!G:H,2,FALSE)</f>
        <v>Personnel</v>
      </c>
      <c r="M3058" s="1">
        <f t="shared" si="244"/>
        <v>264518890</v>
      </c>
      <c r="N3058" s="1">
        <f t="shared" si="245"/>
        <v>0</v>
      </c>
      <c r="O3058" s="1">
        <f t="shared" si="246"/>
        <v>264518890</v>
      </c>
      <c r="P3058" s="1">
        <f t="shared" si="247"/>
        <v>265162871.88999999</v>
      </c>
    </row>
    <row r="3059" spans="1:16" x14ac:dyDescent="0.35">
      <c r="A3059">
        <v>2010</v>
      </c>
      <c r="B3059">
        <v>4</v>
      </c>
      <c r="C3059">
        <v>16</v>
      </c>
      <c r="D3059">
        <v>2</v>
      </c>
      <c r="E3059">
        <v>411628939</v>
      </c>
      <c r="F3059">
        <v>0</v>
      </c>
      <c r="G3059">
        <v>358107280.89999998</v>
      </c>
      <c r="I3059" s="4">
        <f t="shared" si="243"/>
        <v>2010</v>
      </c>
      <c r="J3059" t="str">
        <f>VLOOKUP(B3059,Lookup!A:B,2,FALSE)</f>
        <v>Kaduna</v>
      </c>
      <c r="K3059" t="str">
        <f>VLOOKUP(C3059,Lookup!D:E,2,FALSE)</f>
        <v>Information, Culture &amp; Tourism</v>
      </c>
      <c r="L3059" t="str">
        <f>VLOOKUP(D3059,Lookup!G:H,2,FALSE)</f>
        <v>Overhead</v>
      </c>
      <c r="M3059" s="1">
        <f t="shared" si="244"/>
        <v>411628939</v>
      </c>
      <c r="N3059" s="1">
        <f t="shared" si="245"/>
        <v>0</v>
      </c>
      <c r="O3059" s="1">
        <f t="shared" si="246"/>
        <v>411628939</v>
      </c>
      <c r="P3059" s="1">
        <f t="shared" si="247"/>
        <v>358107280.89999998</v>
      </c>
    </row>
    <row r="3060" spans="1:16" x14ac:dyDescent="0.35">
      <c r="A3060">
        <v>2010</v>
      </c>
      <c r="B3060">
        <v>4</v>
      </c>
      <c r="C3060">
        <v>16</v>
      </c>
      <c r="D3060">
        <v>3</v>
      </c>
      <c r="E3060">
        <v>0</v>
      </c>
      <c r="F3060">
        <v>0</v>
      </c>
      <c r="G3060">
        <v>0</v>
      </c>
      <c r="I3060" s="4">
        <f t="shared" si="243"/>
        <v>2010</v>
      </c>
      <c r="J3060" t="str">
        <f>VLOOKUP(B3060,Lookup!A:B,2,FALSE)</f>
        <v>Kaduna</v>
      </c>
      <c r="K3060" t="str">
        <f>VLOOKUP(C3060,Lookup!D:E,2,FALSE)</f>
        <v>Information, Culture &amp; Tourism</v>
      </c>
      <c r="L3060" t="str">
        <f>VLOOKUP(D3060,Lookup!G:H,2,FALSE)</f>
        <v>Unclassified Subventions</v>
      </c>
      <c r="M3060" s="1">
        <f t="shared" si="244"/>
        <v>0</v>
      </c>
      <c r="N3060" s="1">
        <f t="shared" si="245"/>
        <v>0</v>
      </c>
      <c r="O3060" s="1">
        <f t="shared" si="246"/>
        <v>0</v>
      </c>
      <c r="P3060" s="1">
        <f t="shared" si="247"/>
        <v>0</v>
      </c>
    </row>
    <row r="3061" spans="1:16" x14ac:dyDescent="0.35">
      <c r="A3061">
        <v>2010</v>
      </c>
      <c r="B3061">
        <v>4</v>
      </c>
      <c r="C3061">
        <v>16</v>
      </c>
      <c r="D3061">
        <v>4</v>
      </c>
      <c r="E3061">
        <v>0</v>
      </c>
      <c r="F3061">
        <v>0</v>
      </c>
      <c r="G3061">
        <v>0</v>
      </c>
      <c r="I3061" s="4">
        <f t="shared" si="243"/>
        <v>2010</v>
      </c>
      <c r="J3061" t="str">
        <f>VLOOKUP(B3061,Lookup!A:B,2,FALSE)</f>
        <v>Kaduna</v>
      </c>
      <c r="K3061" t="str">
        <f>VLOOKUP(C3061,Lookup!D:E,2,FALSE)</f>
        <v>Information, Culture &amp; Tourism</v>
      </c>
      <c r="L3061" t="str">
        <f>VLOOKUP(D3061,Lookup!G:H,2,FALSE)</f>
        <v>P &amp; G</v>
      </c>
      <c r="M3061" s="1">
        <f t="shared" si="244"/>
        <v>0</v>
      </c>
      <c r="N3061" s="1">
        <f t="shared" si="245"/>
        <v>0</v>
      </c>
      <c r="O3061" s="1">
        <f t="shared" si="246"/>
        <v>0</v>
      </c>
      <c r="P3061" s="1">
        <f t="shared" si="247"/>
        <v>0</v>
      </c>
    </row>
    <row r="3062" spans="1:16" x14ac:dyDescent="0.35">
      <c r="A3062">
        <v>2010</v>
      </c>
      <c r="B3062">
        <v>4</v>
      </c>
      <c r="C3062">
        <v>16</v>
      </c>
      <c r="D3062">
        <v>5</v>
      </c>
      <c r="E3062">
        <v>0</v>
      </c>
      <c r="F3062">
        <v>0</v>
      </c>
      <c r="G3062">
        <v>26651799.539999999</v>
      </c>
      <c r="I3062" s="4">
        <f t="shared" si="243"/>
        <v>2010</v>
      </c>
      <c r="J3062" t="str">
        <f>VLOOKUP(B3062,Lookup!A:B,2,FALSE)</f>
        <v>Kaduna</v>
      </c>
      <c r="K3062" t="str">
        <f>VLOOKUP(C3062,Lookup!D:E,2,FALSE)</f>
        <v>Information, Culture &amp; Tourism</v>
      </c>
      <c r="L3062" t="str">
        <f>VLOOKUP(D3062,Lookup!G:H,2,FALSE)</f>
        <v>Other CRF</v>
      </c>
      <c r="M3062" s="1">
        <f t="shared" si="244"/>
        <v>0</v>
      </c>
      <c r="N3062" s="1">
        <f t="shared" si="245"/>
        <v>0</v>
      </c>
      <c r="O3062" s="1">
        <f t="shared" si="246"/>
        <v>0</v>
      </c>
      <c r="P3062" s="1">
        <f t="shared" si="247"/>
        <v>26651799.539999999</v>
      </c>
    </row>
    <row r="3063" spans="1:16" x14ac:dyDescent="0.35">
      <c r="A3063">
        <v>2010</v>
      </c>
      <c r="B3063">
        <v>4</v>
      </c>
      <c r="C3063">
        <v>16</v>
      </c>
      <c r="D3063">
        <v>6</v>
      </c>
      <c r="E3063">
        <v>0</v>
      </c>
      <c r="F3063">
        <v>0</v>
      </c>
      <c r="G3063">
        <v>0</v>
      </c>
      <c r="I3063" s="4">
        <f t="shared" si="243"/>
        <v>2010</v>
      </c>
      <c r="J3063" t="str">
        <f>VLOOKUP(B3063,Lookup!A:B,2,FALSE)</f>
        <v>Kaduna</v>
      </c>
      <c r="K3063" t="str">
        <f>VLOOKUP(C3063,Lookup!D:E,2,FALSE)</f>
        <v>Information, Culture &amp; Tourism</v>
      </c>
      <c r="L3063" t="str">
        <f>VLOOKUP(D3063,Lookup!G:H,2,FALSE)</f>
        <v>Public Debt Charges</v>
      </c>
      <c r="M3063" s="1">
        <f t="shared" si="244"/>
        <v>0</v>
      </c>
      <c r="N3063" s="1">
        <f t="shared" si="245"/>
        <v>0</v>
      </c>
      <c r="O3063" s="1">
        <f t="shared" si="246"/>
        <v>0</v>
      </c>
      <c r="P3063" s="1">
        <f t="shared" si="247"/>
        <v>0</v>
      </c>
    </row>
    <row r="3064" spans="1:16" x14ac:dyDescent="0.35">
      <c r="A3064">
        <v>2010</v>
      </c>
      <c r="B3064">
        <v>4</v>
      </c>
      <c r="C3064">
        <v>16</v>
      </c>
      <c r="D3064">
        <v>7</v>
      </c>
      <c r="E3064">
        <v>0</v>
      </c>
      <c r="F3064">
        <v>0</v>
      </c>
      <c r="G3064">
        <v>0</v>
      </c>
      <c r="I3064" s="4">
        <f t="shared" si="243"/>
        <v>2010</v>
      </c>
      <c r="J3064" t="str">
        <f>VLOOKUP(B3064,Lookup!A:B,2,FALSE)</f>
        <v>Kaduna</v>
      </c>
      <c r="K3064" t="str">
        <f>VLOOKUP(C3064,Lookup!D:E,2,FALSE)</f>
        <v>Information, Culture &amp; Tourism</v>
      </c>
      <c r="L3064" t="str">
        <f>VLOOKUP(D3064,Lookup!G:H,2,FALSE)</f>
        <v>Cont to LGs</v>
      </c>
      <c r="M3064" s="1">
        <f t="shared" si="244"/>
        <v>0</v>
      </c>
      <c r="N3064" s="1">
        <f t="shared" si="245"/>
        <v>0</v>
      </c>
      <c r="O3064" s="1">
        <f t="shared" si="246"/>
        <v>0</v>
      </c>
      <c r="P3064" s="1">
        <f t="shared" si="247"/>
        <v>0</v>
      </c>
    </row>
    <row r="3065" spans="1:16" x14ac:dyDescent="0.35">
      <c r="A3065">
        <v>2010</v>
      </c>
      <c r="B3065">
        <v>4</v>
      </c>
      <c r="C3065">
        <v>16</v>
      </c>
      <c r="D3065">
        <v>8</v>
      </c>
      <c r="E3065">
        <v>0</v>
      </c>
      <c r="F3065">
        <v>0</v>
      </c>
      <c r="G3065">
        <v>0</v>
      </c>
      <c r="I3065" s="4">
        <f t="shared" si="243"/>
        <v>2010</v>
      </c>
      <c r="J3065" t="str">
        <f>VLOOKUP(B3065,Lookup!A:B,2,FALSE)</f>
        <v>Kaduna</v>
      </c>
      <c r="K3065" t="str">
        <f>VLOOKUP(C3065,Lookup!D:E,2,FALSE)</f>
        <v>Information, Culture &amp; Tourism</v>
      </c>
      <c r="L3065" t="str">
        <f>VLOOKUP(D3065,Lookup!G:H,2,FALSE)</f>
        <v>Others</v>
      </c>
      <c r="M3065" s="1">
        <f t="shared" si="244"/>
        <v>0</v>
      </c>
      <c r="N3065" s="1">
        <f t="shared" si="245"/>
        <v>0</v>
      </c>
      <c r="O3065" s="1">
        <f t="shared" si="246"/>
        <v>0</v>
      </c>
      <c r="P3065" s="1">
        <f t="shared" si="247"/>
        <v>0</v>
      </c>
    </row>
    <row r="3066" spans="1:16" x14ac:dyDescent="0.35">
      <c r="A3066">
        <v>2010</v>
      </c>
      <c r="B3066">
        <v>4</v>
      </c>
      <c r="C3066">
        <v>17</v>
      </c>
      <c r="D3066">
        <v>1</v>
      </c>
      <c r="E3066">
        <v>256322254</v>
      </c>
      <c r="F3066">
        <v>0</v>
      </c>
      <c r="G3066">
        <v>242570364.22000003</v>
      </c>
      <c r="I3066" s="4">
        <f t="shared" si="243"/>
        <v>2010</v>
      </c>
      <c r="J3066" t="str">
        <f>VLOOKUP(B3066,Lookup!A:B,2,FALSE)</f>
        <v>Kaduna</v>
      </c>
      <c r="K3066" t="str">
        <f>VLOOKUP(C3066,Lookup!D:E,2,FALSE)</f>
        <v>Infrastructure</v>
      </c>
      <c r="L3066" t="str">
        <f>VLOOKUP(D3066,Lookup!G:H,2,FALSE)</f>
        <v>Personnel</v>
      </c>
      <c r="M3066" s="1">
        <f t="shared" si="244"/>
        <v>256322254</v>
      </c>
      <c r="N3066" s="1">
        <f t="shared" si="245"/>
        <v>0</v>
      </c>
      <c r="O3066" s="1">
        <f t="shared" si="246"/>
        <v>256322254</v>
      </c>
      <c r="P3066" s="1">
        <f t="shared" si="247"/>
        <v>242570364.22000003</v>
      </c>
    </row>
    <row r="3067" spans="1:16" x14ac:dyDescent="0.35">
      <c r="A3067">
        <v>2010</v>
      </c>
      <c r="B3067">
        <v>4</v>
      </c>
      <c r="C3067">
        <v>17</v>
      </c>
      <c r="D3067">
        <v>2</v>
      </c>
      <c r="E3067">
        <v>194830394</v>
      </c>
      <c r="F3067">
        <v>0</v>
      </c>
      <c r="G3067">
        <v>0</v>
      </c>
      <c r="I3067" s="4">
        <f t="shared" si="243"/>
        <v>2010</v>
      </c>
      <c r="J3067" t="str">
        <f>VLOOKUP(B3067,Lookup!A:B,2,FALSE)</f>
        <v>Kaduna</v>
      </c>
      <c r="K3067" t="str">
        <f>VLOOKUP(C3067,Lookup!D:E,2,FALSE)</f>
        <v>Infrastructure</v>
      </c>
      <c r="L3067" t="str">
        <f>VLOOKUP(D3067,Lookup!G:H,2,FALSE)</f>
        <v>Overhead</v>
      </c>
      <c r="M3067" s="1">
        <f t="shared" si="244"/>
        <v>194830394</v>
      </c>
      <c r="N3067" s="1">
        <f t="shared" si="245"/>
        <v>0</v>
      </c>
      <c r="O3067" s="1">
        <f t="shared" si="246"/>
        <v>194830394</v>
      </c>
      <c r="P3067" s="1">
        <f t="shared" si="247"/>
        <v>0</v>
      </c>
    </row>
    <row r="3068" spans="1:16" x14ac:dyDescent="0.35">
      <c r="A3068">
        <v>2010</v>
      </c>
      <c r="B3068">
        <v>4</v>
      </c>
      <c r="C3068">
        <v>17</v>
      </c>
      <c r="D3068">
        <v>3</v>
      </c>
      <c r="E3068">
        <v>0</v>
      </c>
      <c r="F3068">
        <v>0</v>
      </c>
      <c r="G3068">
        <v>0</v>
      </c>
      <c r="I3068" s="4">
        <f t="shared" si="243"/>
        <v>2010</v>
      </c>
      <c r="J3068" t="str">
        <f>VLOOKUP(B3068,Lookup!A:B,2,FALSE)</f>
        <v>Kaduna</v>
      </c>
      <c r="K3068" t="str">
        <f>VLOOKUP(C3068,Lookup!D:E,2,FALSE)</f>
        <v>Infrastructure</v>
      </c>
      <c r="L3068" t="str">
        <f>VLOOKUP(D3068,Lookup!G:H,2,FALSE)</f>
        <v>Unclassified Subventions</v>
      </c>
      <c r="M3068" s="1">
        <f t="shared" si="244"/>
        <v>0</v>
      </c>
      <c r="N3068" s="1">
        <f t="shared" si="245"/>
        <v>0</v>
      </c>
      <c r="O3068" s="1">
        <f t="shared" si="246"/>
        <v>0</v>
      </c>
      <c r="P3068" s="1">
        <f t="shared" si="247"/>
        <v>0</v>
      </c>
    </row>
    <row r="3069" spans="1:16" x14ac:dyDescent="0.35">
      <c r="A3069">
        <v>2010</v>
      </c>
      <c r="B3069">
        <v>4</v>
      </c>
      <c r="C3069">
        <v>17</v>
      </c>
      <c r="D3069">
        <v>4</v>
      </c>
      <c r="E3069">
        <v>0</v>
      </c>
      <c r="F3069">
        <v>0</v>
      </c>
      <c r="G3069">
        <v>0</v>
      </c>
      <c r="I3069" s="4">
        <f t="shared" si="243"/>
        <v>2010</v>
      </c>
      <c r="J3069" t="str">
        <f>VLOOKUP(B3069,Lookup!A:B,2,FALSE)</f>
        <v>Kaduna</v>
      </c>
      <c r="K3069" t="str">
        <f>VLOOKUP(C3069,Lookup!D:E,2,FALSE)</f>
        <v>Infrastructure</v>
      </c>
      <c r="L3069" t="str">
        <f>VLOOKUP(D3069,Lookup!G:H,2,FALSE)</f>
        <v>P &amp; G</v>
      </c>
      <c r="M3069" s="1">
        <f t="shared" si="244"/>
        <v>0</v>
      </c>
      <c r="N3069" s="1">
        <f t="shared" si="245"/>
        <v>0</v>
      </c>
      <c r="O3069" s="1">
        <f t="shared" si="246"/>
        <v>0</v>
      </c>
      <c r="P3069" s="1">
        <f t="shared" si="247"/>
        <v>0</v>
      </c>
    </row>
    <row r="3070" spans="1:16" x14ac:dyDescent="0.35">
      <c r="A3070">
        <v>2010</v>
      </c>
      <c r="B3070">
        <v>4</v>
      </c>
      <c r="C3070">
        <v>17</v>
      </c>
      <c r="D3070">
        <v>5</v>
      </c>
      <c r="E3070">
        <v>0</v>
      </c>
      <c r="F3070">
        <v>0</v>
      </c>
      <c r="G3070">
        <v>0</v>
      </c>
      <c r="I3070" s="4">
        <f t="shared" si="243"/>
        <v>2010</v>
      </c>
      <c r="J3070" t="str">
        <f>VLOOKUP(B3070,Lookup!A:B,2,FALSE)</f>
        <v>Kaduna</v>
      </c>
      <c r="K3070" t="str">
        <f>VLOOKUP(C3070,Lookup!D:E,2,FALSE)</f>
        <v>Infrastructure</v>
      </c>
      <c r="L3070" t="str">
        <f>VLOOKUP(D3070,Lookup!G:H,2,FALSE)</f>
        <v>Other CRF</v>
      </c>
      <c r="M3070" s="1">
        <f t="shared" si="244"/>
        <v>0</v>
      </c>
      <c r="N3070" s="1">
        <f t="shared" si="245"/>
        <v>0</v>
      </c>
      <c r="O3070" s="1">
        <f t="shared" si="246"/>
        <v>0</v>
      </c>
      <c r="P3070" s="1">
        <f t="shared" si="247"/>
        <v>0</v>
      </c>
    </row>
    <row r="3071" spans="1:16" x14ac:dyDescent="0.35">
      <c r="A3071">
        <v>2010</v>
      </c>
      <c r="B3071">
        <v>4</v>
      </c>
      <c r="C3071">
        <v>17</v>
      </c>
      <c r="D3071">
        <v>6</v>
      </c>
      <c r="E3071">
        <v>0</v>
      </c>
      <c r="F3071">
        <v>0</v>
      </c>
      <c r="G3071">
        <v>0</v>
      </c>
      <c r="I3071" s="4">
        <f t="shared" si="243"/>
        <v>2010</v>
      </c>
      <c r="J3071" t="str">
        <f>VLOOKUP(B3071,Lookup!A:B,2,FALSE)</f>
        <v>Kaduna</v>
      </c>
      <c r="K3071" t="str">
        <f>VLOOKUP(C3071,Lookup!D:E,2,FALSE)</f>
        <v>Infrastructure</v>
      </c>
      <c r="L3071" t="str">
        <f>VLOOKUP(D3071,Lookup!G:H,2,FALSE)</f>
        <v>Public Debt Charges</v>
      </c>
      <c r="M3071" s="1">
        <f t="shared" si="244"/>
        <v>0</v>
      </c>
      <c r="N3071" s="1">
        <f t="shared" si="245"/>
        <v>0</v>
      </c>
      <c r="O3071" s="1">
        <f t="shared" si="246"/>
        <v>0</v>
      </c>
      <c r="P3071" s="1">
        <f t="shared" si="247"/>
        <v>0</v>
      </c>
    </row>
    <row r="3072" spans="1:16" x14ac:dyDescent="0.35">
      <c r="A3072">
        <v>2010</v>
      </c>
      <c r="B3072">
        <v>4</v>
      </c>
      <c r="C3072">
        <v>17</v>
      </c>
      <c r="D3072">
        <v>7</v>
      </c>
      <c r="E3072">
        <v>0</v>
      </c>
      <c r="F3072">
        <v>0</v>
      </c>
      <c r="G3072">
        <v>0</v>
      </c>
      <c r="I3072" s="4">
        <f t="shared" si="243"/>
        <v>2010</v>
      </c>
      <c r="J3072" t="str">
        <f>VLOOKUP(B3072,Lookup!A:B,2,FALSE)</f>
        <v>Kaduna</v>
      </c>
      <c r="K3072" t="str">
        <f>VLOOKUP(C3072,Lookup!D:E,2,FALSE)</f>
        <v>Infrastructure</v>
      </c>
      <c r="L3072" t="str">
        <f>VLOOKUP(D3072,Lookup!G:H,2,FALSE)</f>
        <v>Cont to LGs</v>
      </c>
      <c r="M3072" s="1">
        <f t="shared" si="244"/>
        <v>0</v>
      </c>
      <c r="N3072" s="1">
        <f t="shared" si="245"/>
        <v>0</v>
      </c>
      <c r="O3072" s="1">
        <f t="shared" si="246"/>
        <v>0</v>
      </c>
      <c r="P3072" s="1">
        <f t="shared" si="247"/>
        <v>0</v>
      </c>
    </row>
    <row r="3073" spans="1:16" x14ac:dyDescent="0.35">
      <c r="A3073">
        <v>2010</v>
      </c>
      <c r="B3073">
        <v>4</v>
      </c>
      <c r="C3073">
        <v>17</v>
      </c>
      <c r="D3073">
        <v>8</v>
      </c>
      <c r="E3073">
        <v>0</v>
      </c>
      <c r="F3073">
        <v>0</v>
      </c>
      <c r="G3073">
        <v>0</v>
      </c>
      <c r="I3073" s="4">
        <f t="shared" si="243"/>
        <v>2010</v>
      </c>
      <c r="J3073" t="str">
        <f>VLOOKUP(B3073,Lookup!A:B,2,FALSE)</f>
        <v>Kaduna</v>
      </c>
      <c r="K3073" t="str">
        <f>VLOOKUP(C3073,Lookup!D:E,2,FALSE)</f>
        <v>Infrastructure</v>
      </c>
      <c r="L3073" t="str">
        <f>VLOOKUP(D3073,Lookup!G:H,2,FALSE)</f>
        <v>Others</v>
      </c>
      <c r="M3073" s="1">
        <f t="shared" si="244"/>
        <v>0</v>
      </c>
      <c r="N3073" s="1">
        <f t="shared" si="245"/>
        <v>0</v>
      </c>
      <c r="O3073" s="1">
        <f t="shared" si="246"/>
        <v>0</v>
      </c>
      <c r="P3073" s="1">
        <f t="shared" si="247"/>
        <v>0</v>
      </c>
    </row>
    <row r="3074" spans="1:16" x14ac:dyDescent="0.35">
      <c r="A3074">
        <v>2010</v>
      </c>
      <c r="B3074">
        <v>4</v>
      </c>
      <c r="C3074">
        <v>27</v>
      </c>
      <c r="D3074">
        <v>1</v>
      </c>
      <c r="E3074">
        <v>0</v>
      </c>
      <c r="F3074">
        <v>0</v>
      </c>
      <c r="G3074">
        <v>0</v>
      </c>
      <c r="I3074" s="4">
        <f t="shared" si="243"/>
        <v>2010</v>
      </c>
      <c r="J3074" t="str">
        <f>VLOOKUP(B3074,Lookup!A:B,2,FALSE)</f>
        <v>Kaduna</v>
      </c>
      <c r="K3074" t="str">
        <f>VLOOKUP(C3074,Lookup!D:E,2,FALSE)</f>
        <v>Power/Energy</v>
      </c>
      <c r="L3074" t="str">
        <f>VLOOKUP(D3074,Lookup!G:H,2,FALSE)</f>
        <v>Personnel</v>
      </c>
      <c r="M3074" s="1">
        <f t="shared" si="244"/>
        <v>0</v>
      </c>
      <c r="N3074" s="1">
        <f t="shared" si="245"/>
        <v>0</v>
      </c>
      <c r="O3074" s="1">
        <f t="shared" si="246"/>
        <v>0</v>
      </c>
      <c r="P3074" s="1">
        <f t="shared" si="247"/>
        <v>0</v>
      </c>
    </row>
    <row r="3075" spans="1:16" x14ac:dyDescent="0.35">
      <c r="A3075">
        <v>2010</v>
      </c>
      <c r="B3075">
        <v>4</v>
      </c>
      <c r="C3075">
        <v>27</v>
      </c>
      <c r="D3075">
        <v>2</v>
      </c>
      <c r="E3075">
        <v>0</v>
      </c>
      <c r="F3075">
        <v>0</v>
      </c>
      <c r="G3075">
        <v>0</v>
      </c>
      <c r="I3075" s="4">
        <f t="shared" ref="I3075:I3138" si="248">A3075</f>
        <v>2010</v>
      </c>
      <c r="J3075" t="str">
        <f>VLOOKUP(B3075,Lookup!A:B,2,FALSE)</f>
        <v>Kaduna</v>
      </c>
      <c r="K3075" t="str">
        <f>VLOOKUP(C3075,Lookup!D:E,2,FALSE)</f>
        <v>Power/Energy</v>
      </c>
      <c r="L3075" t="str">
        <f>VLOOKUP(D3075,Lookup!G:H,2,FALSE)</f>
        <v>Overhead</v>
      </c>
      <c r="M3075" s="1">
        <f t="shared" si="244"/>
        <v>0</v>
      </c>
      <c r="N3075" s="1">
        <f t="shared" si="245"/>
        <v>0</v>
      </c>
      <c r="O3075" s="1">
        <f t="shared" si="246"/>
        <v>0</v>
      </c>
      <c r="P3075" s="1">
        <f t="shared" si="247"/>
        <v>0</v>
      </c>
    </row>
    <row r="3076" spans="1:16" x14ac:dyDescent="0.35">
      <c r="A3076">
        <v>2010</v>
      </c>
      <c r="B3076">
        <v>4</v>
      </c>
      <c r="C3076">
        <v>27</v>
      </c>
      <c r="D3076">
        <v>3</v>
      </c>
      <c r="E3076">
        <v>0</v>
      </c>
      <c r="F3076">
        <v>0</v>
      </c>
      <c r="G3076">
        <v>0</v>
      </c>
      <c r="I3076" s="4">
        <f t="shared" si="248"/>
        <v>2010</v>
      </c>
      <c r="J3076" t="str">
        <f>VLOOKUP(B3076,Lookup!A:B,2,FALSE)</f>
        <v>Kaduna</v>
      </c>
      <c r="K3076" t="str">
        <f>VLOOKUP(C3076,Lookup!D:E,2,FALSE)</f>
        <v>Power/Energy</v>
      </c>
      <c r="L3076" t="str">
        <f>VLOOKUP(D3076,Lookup!G:H,2,FALSE)</f>
        <v>Unclassified Subventions</v>
      </c>
      <c r="M3076" s="1">
        <f t="shared" ref="M3076:M3139" si="249">E3076</f>
        <v>0</v>
      </c>
      <c r="N3076" s="1">
        <f t="shared" ref="N3076:N3139" si="250">F3076</f>
        <v>0</v>
      </c>
      <c r="O3076" s="1">
        <f t="shared" ref="O3076:O3139" si="251">M3076+N3076</f>
        <v>0</v>
      </c>
      <c r="P3076" s="1">
        <f t="shared" ref="P3076:P3139" si="252">G3076</f>
        <v>0</v>
      </c>
    </row>
    <row r="3077" spans="1:16" x14ac:dyDescent="0.35">
      <c r="A3077">
        <v>2010</v>
      </c>
      <c r="B3077">
        <v>4</v>
      </c>
      <c r="C3077">
        <v>27</v>
      </c>
      <c r="D3077">
        <v>4</v>
      </c>
      <c r="E3077">
        <v>0</v>
      </c>
      <c r="F3077">
        <v>0</v>
      </c>
      <c r="G3077">
        <v>0</v>
      </c>
      <c r="I3077" s="4">
        <f t="shared" si="248"/>
        <v>2010</v>
      </c>
      <c r="J3077" t="str">
        <f>VLOOKUP(B3077,Lookup!A:B,2,FALSE)</f>
        <v>Kaduna</v>
      </c>
      <c r="K3077" t="str">
        <f>VLOOKUP(C3077,Lookup!D:E,2,FALSE)</f>
        <v>Power/Energy</v>
      </c>
      <c r="L3077" t="str">
        <f>VLOOKUP(D3077,Lookup!G:H,2,FALSE)</f>
        <v>P &amp; G</v>
      </c>
      <c r="M3077" s="1">
        <f t="shared" si="249"/>
        <v>0</v>
      </c>
      <c r="N3077" s="1">
        <f t="shared" si="250"/>
        <v>0</v>
      </c>
      <c r="O3077" s="1">
        <f t="shared" si="251"/>
        <v>0</v>
      </c>
      <c r="P3077" s="1">
        <f t="shared" si="252"/>
        <v>0</v>
      </c>
    </row>
    <row r="3078" spans="1:16" x14ac:dyDescent="0.35">
      <c r="A3078">
        <v>2010</v>
      </c>
      <c r="B3078">
        <v>4</v>
      </c>
      <c r="C3078">
        <v>27</v>
      </c>
      <c r="D3078">
        <v>5</v>
      </c>
      <c r="E3078">
        <v>0</v>
      </c>
      <c r="F3078">
        <v>0</v>
      </c>
      <c r="G3078">
        <v>0</v>
      </c>
      <c r="I3078" s="4">
        <f t="shared" si="248"/>
        <v>2010</v>
      </c>
      <c r="J3078" t="str">
        <f>VLOOKUP(B3078,Lookup!A:B,2,FALSE)</f>
        <v>Kaduna</v>
      </c>
      <c r="K3078" t="str">
        <f>VLOOKUP(C3078,Lookup!D:E,2,FALSE)</f>
        <v>Power/Energy</v>
      </c>
      <c r="L3078" t="str">
        <f>VLOOKUP(D3078,Lookup!G:H,2,FALSE)</f>
        <v>Other CRF</v>
      </c>
      <c r="M3078" s="1">
        <f t="shared" si="249"/>
        <v>0</v>
      </c>
      <c r="N3078" s="1">
        <f t="shared" si="250"/>
        <v>0</v>
      </c>
      <c r="O3078" s="1">
        <f t="shared" si="251"/>
        <v>0</v>
      </c>
      <c r="P3078" s="1">
        <f t="shared" si="252"/>
        <v>0</v>
      </c>
    </row>
    <row r="3079" spans="1:16" x14ac:dyDescent="0.35">
      <c r="A3079">
        <v>2010</v>
      </c>
      <c r="B3079">
        <v>4</v>
      </c>
      <c r="C3079">
        <v>27</v>
      </c>
      <c r="D3079">
        <v>6</v>
      </c>
      <c r="E3079">
        <v>0</v>
      </c>
      <c r="F3079">
        <v>0</v>
      </c>
      <c r="G3079">
        <v>0</v>
      </c>
      <c r="I3079" s="4">
        <f t="shared" si="248"/>
        <v>2010</v>
      </c>
      <c r="J3079" t="str">
        <f>VLOOKUP(B3079,Lookup!A:B,2,FALSE)</f>
        <v>Kaduna</v>
      </c>
      <c r="K3079" t="str">
        <f>VLOOKUP(C3079,Lookup!D:E,2,FALSE)</f>
        <v>Power/Energy</v>
      </c>
      <c r="L3079" t="str">
        <f>VLOOKUP(D3079,Lookup!G:H,2,FALSE)</f>
        <v>Public Debt Charges</v>
      </c>
      <c r="M3079" s="1">
        <f t="shared" si="249"/>
        <v>0</v>
      </c>
      <c r="N3079" s="1">
        <f t="shared" si="250"/>
        <v>0</v>
      </c>
      <c r="O3079" s="1">
        <f t="shared" si="251"/>
        <v>0</v>
      </c>
      <c r="P3079" s="1">
        <f t="shared" si="252"/>
        <v>0</v>
      </c>
    </row>
    <row r="3080" spans="1:16" x14ac:dyDescent="0.35">
      <c r="A3080">
        <v>2010</v>
      </c>
      <c r="B3080">
        <v>4</v>
      </c>
      <c r="C3080">
        <v>27</v>
      </c>
      <c r="D3080">
        <v>7</v>
      </c>
      <c r="E3080">
        <v>0</v>
      </c>
      <c r="F3080">
        <v>0</v>
      </c>
      <c r="G3080">
        <v>0</v>
      </c>
      <c r="I3080" s="4">
        <f t="shared" si="248"/>
        <v>2010</v>
      </c>
      <c r="J3080" t="str">
        <f>VLOOKUP(B3080,Lookup!A:B,2,FALSE)</f>
        <v>Kaduna</v>
      </c>
      <c r="K3080" t="str">
        <f>VLOOKUP(C3080,Lookup!D:E,2,FALSE)</f>
        <v>Power/Energy</v>
      </c>
      <c r="L3080" t="str">
        <f>VLOOKUP(D3080,Lookup!G:H,2,FALSE)</f>
        <v>Cont to LGs</v>
      </c>
      <c r="M3080" s="1">
        <f t="shared" si="249"/>
        <v>0</v>
      </c>
      <c r="N3080" s="1">
        <f t="shared" si="250"/>
        <v>0</v>
      </c>
      <c r="O3080" s="1">
        <f t="shared" si="251"/>
        <v>0</v>
      </c>
      <c r="P3080" s="1">
        <f t="shared" si="252"/>
        <v>0</v>
      </c>
    </row>
    <row r="3081" spans="1:16" x14ac:dyDescent="0.35">
      <c r="A3081">
        <v>2010</v>
      </c>
      <c r="B3081">
        <v>4</v>
      </c>
      <c r="C3081">
        <v>27</v>
      </c>
      <c r="D3081">
        <v>8</v>
      </c>
      <c r="E3081">
        <v>0</v>
      </c>
      <c r="F3081">
        <v>0</v>
      </c>
      <c r="G3081">
        <v>0</v>
      </c>
      <c r="I3081" s="4">
        <f t="shared" si="248"/>
        <v>2010</v>
      </c>
      <c r="J3081" t="str">
        <f>VLOOKUP(B3081,Lookup!A:B,2,FALSE)</f>
        <v>Kaduna</v>
      </c>
      <c r="K3081" t="str">
        <f>VLOOKUP(C3081,Lookup!D:E,2,FALSE)</f>
        <v>Power/Energy</v>
      </c>
      <c r="L3081" t="str">
        <f>VLOOKUP(D3081,Lookup!G:H,2,FALSE)</f>
        <v>Others</v>
      </c>
      <c r="M3081" s="1">
        <f t="shared" si="249"/>
        <v>0</v>
      </c>
      <c r="N3081" s="1">
        <f t="shared" si="250"/>
        <v>0</v>
      </c>
      <c r="O3081" s="1">
        <f t="shared" si="251"/>
        <v>0</v>
      </c>
      <c r="P3081" s="1">
        <f t="shared" si="252"/>
        <v>0</v>
      </c>
    </row>
    <row r="3082" spans="1:16" x14ac:dyDescent="0.35">
      <c r="A3082">
        <v>2010</v>
      </c>
      <c r="B3082">
        <v>4</v>
      </c>
      <c r="C3082">
        <v>30</v>
      </c>
      <c r="D3082">
        <v>1</v>
      </c>
      <c r="E3082">
        <v>110119000</v>
      </c>
      <c r="F3082">
        <v>0</v>
      </c>
      <c r="G3082">
        <v>89291086.469999999</v>
      </c>
      <c r="I3082" s="4">
        <f t="shared" si="248"/>
        <v>2010</v>
      </c>
      <c r="J3082" t="str">
        <f>VLOOKUP(B3082,Lookup!A:B,2,FALSE)</f>
        <v>Kaduna</v>
      </c>
      <c r="K3082" t="str">
        <f>VLOOKUP(C3082,Lookup!D:E,2,FALSE)</f>
        <v>Science and Technology</v>
      </c>
      <c r="L3082" t="str">
        <f>VLOOKUP(D3082,Lookup!G:H,2,FALSE)</f>
        <v>Personnel</v>
      </c>
      <c r="M3082" s="1">
        <f t="shared" si="249"/>
        <v>110119000</v>
      </c>
      <c r="N3082" s="1">
        <f t="shared" si="250"/>
        <v>0</v>
      </c>
      <c r="O3082" s="1">
        <f t="shared" si="251"/>
        <v>110119000</v>
      </c>
      <c r="P3082" s="1">
        <f t="shared" si="252"/>
        <v>89291086.469999999</v>
      </c>
    </row>
    <row r="3083" spans="1:16" x14ac:dyDescent="0.35">
      <c r="A3083">
        <v>2010</v>
      </c>
      <c r="B3083">
        <v>4</v>
      </c>
      <c r="C3083">
        <v>30</v>
      </c>
      <c r="D3083">
        <v>2</v>
      </c>
      <c r="E3083">
        <v>345243769</v>
      </c>
      <c r="F3083">
        <v>0</v>
      </c>
      <c r="G3083">
        <v>194553837.78999999</v>
      </c>
      <c r="I3083" s="4">
        <f t="shared" si="248"/>
        <v>2010</v>
      </c>
      <c r="J3083" t="str">
        <f>VLOOKUP(B3083,Lookup!A:B,2,FALSE)</f>
        <v>Kaduna</v>
      </c>
      <c r="K3083" t="str">
        <f>VLOOKUP(C3083,Lookup!D:E,2,FALSE)</f>
        <v>Science and Technology</v>
      </c>
      <c r="L3083" t="str">
        <f>VLOOKUP(D3083,Lookup!G:H,2,FALSE)</f>
        <v>Overhead</v>
      </c>
      <c r="M3083" s="1">
        <f t="shared" si="249"/>
        <v>345243769</v>
      </c>
      <c r="N3083" s="1">
        <f t="shared" si="250"/>
        <v>0</v>
      </c>
      <c r="O3083" s="1">
        <f t="shared" si="251"/>
        <v>345243769</v>
      </c>
      <c r="P3083" s="1">
        <f t="shared" si="252"/>
        <v>194553837.78999999</v>
      </c>
    </row>
    <row r="3084" spans="1:16" x14ac:dyDescent="0.35">
      <c r="A3084">
        <v>2010</v>
      </c>
      <c r="B3084">
        <v>4</v>
      </c>
      <c r="C3084">
        <v>30</v>
      </c>
      <c r="D3084">
        <v>3</v>
      </c>
      <c r="E3084">
        <v>0</v>
      </c>
      <c r="F3084">
        <v>0</v>
      </c>
      <c r="G3084">
        <v>0</v>
      </c>
      <c r="I3084" s="4">
        <f t="shared" si="248"/>
        <v>2010</v>
      </c>
      <c r="J3084" t="str">
        <f>VLOOKUP(B3084,Lookup!A:B,2,FALSE)</f>
        <v>Kaduna</v>
      </c>
      <c r="K3084" t="str">
        <f>VLOOKUP(C3084,Lookup!D:E,2,FALSE)</f>
        <v>Science and Technology</v>
      </c>
      <c r="L3084" t="str">
        <f>VLOOKUP(D3084,Lookup!G:H,2,FALSE)</f>
        <v>Unclassified Subventions</v>
      </c>
      <c r="M3084" s="1">
        <f t="shared" si="249"/>
        <v>0</v>
      </c>
      <c r="N3084" s="1">
        <f t="shared" si="250"/>
        <v>0</v>
      </c>
      <c r="O3084" s="1">
        <f t="shared" si="251"/>
        <v>0</v>
      </c>
      <c r="P3084" s="1">
        <f t="shared" si="252"/>
        <v>0</v>
      </c>
    </row>
    <row r="3085" spans="1:16" x14ac:dyDescent="0.35">
      <c r="A3085">
        <v>2010</v>
      </c>
      <c r="B3085">
        <v>4</v>
      </c>
      <c r="C3085">
        <v>30</v>
      </c>
      <c r="D3085">
        <v>4</v>
      </c>
      <c r="E3085">
        <v>0</v>
      </c>
      <c r="F3085">
        <v>0</v>
      </c>
      <c r="G3085">
        <v>0</v>
      </c>
      <c r="I3085" s="4">
        <f t="shared" si="248"/>
        <v>2010</v>
      </c>
      <c r="J3085" t="str">
        <f>VLOOKUP(B3085,Lookup!A:B,2,FALSE)</f>
        <v>Kaduna</v>
      </c>
      <c r="K3085" t="str">
        <f>VLOOKUP(C3085,Lookup!D:E,2,FALSE)</f>
        <v>Science and Technology</v>
      </c>
      <c r="L3085" t="str">
        <f>VLOOKUP(D3085,Lookup!G:H,2,FALSE)</f>
        <v>P &amp; G</v>
      </c>
      <c r="M3085" s="1">
        <f t="shared" si="249"/>
        <v>0</v>
      </c>
      <c r="N3085" s="1">
        <f t="shared" si="250"/>
        <v>0</v>
      </c>
      <c r="O3085" s="1">
        <f t="shared" si="251"/>
        <v>0</v>
      </c>
      <c r="P3085" s="1">
        <f t="shared" si="252"/>
        <v>0</v>
      </c>
    </row>
    <row r="3086" spans="1:16" x14ac:dyDescent="0.35">
      <c r="A3086">
        <v>2010</v>
      </c>
      <c r="B3086">
        <v>4</v>
      </c>
      <c r="C3086">
        <v>30</v>
      </c>
      <c r="D3086">
        <v>5</v>
      </c>
      <c r="E3086">
        <v>0</v>
      </c>
      <c r="F3086">
        <v>0</v>
      </c>
      <c r="G3086">
        <v>0</v>
      </c>
      <c r="I3086" s="4">
        <f t="shared" si="248"/>
        <v>2010</v>
      </c>
      <c r="J3086" t="str">
        <f>VLOOKUP(B3086,Lookup!A:B,2,FALSE)</f>
        <v>Kaduna</v>
      </c>
      <c r="K3086" t="str">
        <f>VLOOKUP(C3086,Lookup!D:E,2,FALSE)</f>
        <v>Science and Technology</v>
      </c>
      <c r="L3086" t="str">
        <f>VLOOKUP(D3086,Lookup!G:H,2,FALSE)</f>
        <v>Other CRF</v>
      </c>
      <c r="M3086" s="1">
        <f t="shared" si="249"/>
        <v>0</v>
      </c>
      <c r="N3086" s="1">
        <f t="shared" si="250"/>
        <v>0</v>
      </c>
      <c r="O3086" s="1">
        <f t="shared" si="251"/>
        <v>0</v>
      </c>
      <c r="P3086" s="1">
        <f t="shared" si="252"/>
        <v>0</v>
      </c>
    </row>
    <row r="3087" spans="1:16" x14ac:dyDescent="0.35">
      <c r="A3087">
        <v>2010</v>
      </c>
      <c r="B3087">
        <v>4</v>
      </c>
      <c r="C3087">
        <v>30</v>
      </c>
      <c r="D3087">
        <v>6</v>
      </c>
      <c r="E3087">
        <v>0</v>
      </c>
      <c r="F3087">
        <v>0</v>
      </c>
      <c r="G3087">
        <v>0</v>
      </c>
      <c r="I3087" s="4">
        <f t="shared" si="248"/>
        <v>2010</v>
      </c>
      <c r="J3087" t="str">
        <f>VLOOKUP(B3087,Lookup!A:B,2,FALSE)</f>
        <v>Kaduna</v>
      </c>
      <c r="K3087" t="str">
        <f>VLOOKUP(C3087,Lookup!D:E,2,FALSE)</f>
        <v>Science and Technology</v>
      </c>
      <c r="L3087" t="str">
        <f>VLOOKUP(D3087,Lookup!G:H,2,FALSE)</f>
        <v>Public Debt Charges</v>
      </c>
      <c r="M3087" s="1">
        <f t="shared" si="249"/>
        <v>0</v>
      </c>
      <c r="N3087" s="1">
        <f t="shared" si="250"/>
        <v>0</v>
      </c>
      <c r="O3087" s="1">
        <f t="shared" si="251"/>
        <v>0</v>
      </c>
      <c r="P3087" s="1">
        <f t="shared" si="252"/>
        <v>0</v>
      </c>
    </row>
    <row r="3088" spans="1:16" x14ac:dyDescent="0.35">
      <c r="A3088">
        <v>2010</v>
      </c>
      <c r="B3088">
        <v>4</v>
      </c>
      <c r="C3088">
        <v>30</v>
      </c>
      <c r="D3088">
        <v>7</v>
      </c>
      <c r="E3088">
        <v>0</v>
      </c>
      <c r="F3088">
        <v>0</v>
      </c>
      <c r="G3088">
        <v>0</v>
      </c>
      <c r="I3088" s="4">
        <f t="shared" si="248"/>
        <v>2010</v>
      </c>
      <c r="J3088" t="str">
        <f>VLOOKUP(B3088,Lookup!A:B,2,FALSE)</f>
        <v>Kaduna</v>
      </c>
      <c r="K3088" t="str">
        <f>VLOOKUP(C3088,Lookup!D:E,2,FALSE)</f>
        <v>Science and Technology</v>
      </c>
      <c r="L3088" t="str">
        <f>VLOOKUP(D3088,Lookup!G:H,2,FALSE)</f>
        <v>Cont to LGs</v>
      </c>
      <c r="M3088" s="1">
        <f t="shared" si="249"/>
        <v>0</v>
      </c>
      <c r="N3088" s="1">
        <f t="shared" si="250"/>
        <v>0</v>
      </c>
      <c r="O3088" s="1">
        <f t="shared" si="251"/>
        <v>0</v>
      </c>
      <c r="P3088" s="1">
        <f t="shared" si="252"/>
        <v>0</v>
      </c>
    </row>
    <row r="3089" spans="1:16" x14ac:dyDescent="0.35">
      <c r="A3089">
        <v>2010</v>
      </c>
      <c r="B3089">
        <v>4</v>
      </c>
      <c r="C3089">
        <v>30</v>
      </c>
      <c r="D3089">
        <v>8</v>
      </c>
      <c r="E3089">
        <v>0</v>
      </c>
      <c r="F3089">
        <v>0</v>
      </c>
      <c r="G3089">
        <v>0</v>
      </c>
      <c r="I3089" s="4">
        <f t="shared" si="248"/>
        <v>2010</v>
      </c>
      <c r="J3089" t="str">
        <f>VLOOKUP(B3089,Lookup!A:B,2,FALSE)</f>
        <v>Kaduna</v>
      </c>
      <c r="K3089" t="str">
        <f>VLOOKUP(C3089,Lookup!D:E,2,FALSE)</f>
        <v>Science and Technology</v>
      </c>
      <c r="L3089" t="str">
        <f>VLOOKUP(D3089,Lookup!G:H,2,FALSE)</f>
        <v>Others</v>
      </c>
      <c r="M3089" s="1">
        <f t="shared" si="249"/>
        <v>0</v>
      </c>
      <c r="N3089" s="1">
        <f t="shared" si="250"/>
        <v>0</v>
      </c>
      <c r="O3089" s="1">
        <f t="shared" si="251"/>
        <v>0</v>
      </c>
      <c r="P3089" s="1">
        <f t="shared" si="252"/>
        <v>0</v>
      </c>
    </row>
    <row r="3090" spans="1:16" x14ac:dyDescent="0.35">
      <c r="A3090">
        <v>2010</v>
      </c>
      <c r="B3090">
        <v>4</v>
      </c>
      <c r="C3090">
        <v>32</v>
      </c>
      <c r="D3090">
        <v>1</v>
      </c>
      <c r="E3090">
        <v>188297594</v>
      </c>
      <c r="F3090">
        <v>0</v>
      </c>
      <c r="G3090">
        <v>121320852.91</v>
      </c>
      <c r="I3090" s="4">
        <f t="shared" si="248"/>
        <v>2010</v>
      </c>
      <c r="J3090" t="str">
        <f>VLOOKUP(B3090,Lookup!A:B,2,FALSE)</f>
        <v>Kaduna</v>
      </c>
      <c r="K3090" t="str">
        <f>VLOOKUP(C3090,Lookup!D:E,2,FALSE)</f>
        <v>Town, Urban and Regional Development</v>
      </c>
      <c r="L3090" t="str">
        <f>VLOOKUP(D3090,Lookup!G:H,2,FALSE)</f>
        <v>Personnel</v>
      </c>
      <c r="M3090" s="1">
        <f t="shared" si="249"/>
        <v>188297594</v>
      </c>
      <c r="N3090" s="1">
        <f t="shared" si="250"/>
        <v>0</v>
      </c>
      <c r="O3090" s="1">
        <f t="shared" si="251"/>
        <v>188297594</v>
      </c>
      <c r="P3090" s="1">
        <f t="shared" si="252"/>
        <v>121320852.91</v>
      </c>
    </row>
    <row r="3091" spans="1:16" x14ac:dyDescent="0.35">
      <c r="A3091">
        <v>2010</v>
      </c>
      <c r="B3091">
        <v>4</v>
      </c>
      <c r="C3091">
        <v>32</v>
      </c>
      <c r="D3091">
        <v>2</v>
      </c>
      <c r="E3091">
        <v>143776000</v>
      </c>
      <c r="F3091">
        <v>0</v>
      </c>
      <c r="G3091">
        <v>61836740.729999997</v>
      </c>
      <c r="I3091" s="4">
        <f t="shared" si="248"/>
        <v>2010</v>
      </c>
      <c r="J3091" t="str">
        <f>VLOOKUP(B3091,Lookup!A:B,2,FALSE)</f>
        <v>Kaduna</v>
      </c>
      <c r="K3091" t="str">
        <f>VLOOKUP(C3091,Lookup!D:E,2,FALSE)</f>
        <v>Town, Urban and Regional Development</v>
      </c>
      <c r="L3091" t="str">
        <f>VLOOKUP(D3091,Lookup!G:H,2,FALSE)</f>
        <v>Overhead</v>
      </c>
      <c r="M3091" s="1">
        <f t="shared" si="249"/>
        <v>143776000</v>
      </c>
      <c r="N3091" s="1">
        <f t="shared" si="250"/>
        <v>0</v>
      </c>
      <c r="O3091" s="1">
        <f t="shared" si="251"/>
        <v>143776000</v>
      </c>
      <c r="P3091" s="1">
        <f t="shared" si="252"/>
        <v>61836740.729999997</v>
      </c>
    </row>
    <row r="3092" spans="1:16" x14ac:dyDescent="0.35">
      <c r="A3092">
        <v>2010</v>
      </c>
      <c r="B3092">
        <v>4</v>
      </c>
      <c r="C3092">
        <v>32</v>
      </c>
      <c r="D3092">
        <v>3</v>
      </c>
      <c r="E3092">
        <v>0</v>
      </c>
      <c r="F3092">
        <v>0</v>
      </c>
      <c r="G3092">
        <v>0</v>
      </c>
      <c r="I3092" s="4">
        <f t="shared" si="248"/>
        <v>2010</v>
      </c>
      <c r="J3092" t="str">
        <f>VLOOKUP(B3092,Lookup!A:B,2,FALSE)</f>
        <v>Kaduna</v>
      </c>
      <c r="K3092" t="str">
        <f>VLOOKUP(C3092,Lookup!D:E,2,FALSE)</f>
        <v>Town, Urban and Regional Development</v>
      </c>
      <c r="L3092" t="str">
        <f>VLOOKUP(D3092,Lookup!G:H,2,FALSE)</f>
        <v>Unclassified Subventions</v>
      </c>
      <c r="M3092" s="1">
        <f t="shared" si="249"/>
        <v>0</v>
      </c>
      <c r="N3092" s="1">
        <f t="shared" si="250"/>
        <v>0</v>
      </c>
      <c r="O3092" s="1">
        <f t="shared" si="251"/>
        <v>0</v>
      </c>
      <c r="P3092" s="1">
        <f t="shared" si="252"/>
        <v>0</v>
      </c>
    </row>
    <row r="3093" spans="1:16" x14ac:dyDescent="0.35">
      <c r="A3093">
        <v>2010</v>
      </c>
      <c r="B3093">
        <v>4</v>
      </c>
      <c r="C3093">
        <v>32</v>
      </c>
      <c r="D3093">
        <v>4</v>
      </c>
      <c r="E3093">
        <v>0</v>
      </c>
      <c r="F3093">
        <v>0</v>
      </c>
      <c r="G3093">
        <v>0</v>
      </c>
      <c r="I3093" s="4">
        <f t="shared" si="248"/>
        <v>2010</v>
      </c>
      <c r="J3093" t="str">
        <f>VLOOKUP(B3093,Lookup!A:B,2,FALSE)</f>
        <v>Kaduna</v>
      </c>
      <c r="K3093" t="str">
        <f>VLOOKUP(C3093,Lookup!D:E,2,FALSE)</f>
        <v>Town, Urban and Regional Development</v>
      </c>
      <c r="L3093" t="str">
        <f>VLOOKUP(D3093,Lookup!G:H,2,FALSE)</f>
        <v>P &amp; G</v>
      </c>
      <c r="M3093" s="1">
        <f t="shared" si="249"/>
        <v>0</v>
      </c>
      <c r="N3093" s="1">
        <f t="shared" si="250"/>
        <v>0</v>
      </c>
      <c r="O3093" s="1">
        <f t="shared" si="251"/>
        <v>0</v>
      </c>
      <c r="P3093" s="1">
        <f t="shared" si="252"/>
        <v>0</v>
      </c>
    </row>
    <row r="3094" spans="1:16" x14ac:dyDescent="0.35">
      <c r="A3094">
        <v>2010</v>
      </c>
      <c r="B3094">
        <v>4</v>
      </c>
      <c r="C3094">
        <v>32</v>
      </c>
      <c r="D3094">
        <v>5</v>
      </c>
      <c r="E3094">
        <v>0</v>
      </c>
      <c r="F3094">
        <v>0</v>
      </c>
      <c r="G3094">
        <v>0</v>
      </c>
      <c r="I3094" s="4">
        <f t="shared" si="248"/>
        <v>2010</v>
      </c>
      <c r="J3094" t="str">
        <f>VLOOKUP(B3094,Lookup!A:B,2,FALSE)</f>
        <v>Kaduna</v>
      </c>
      <c r="K3094" t="str">
        <f>VLOOKUP(C3094,Lookup!D:E,2,FALSE)</f>
        <v>Town, Urban and Regional Development</v>
      </c>
      <c r="L3094" t="str">
        <f>VLOOKUP(D3094,Lookup!G:H,2,FALSE)</f>
        <v>Other CRF</v>
      </c>
      <c r="M3094" s="1">
        <f t="shared" si="249"/>
        <v>0</v>
      </c>
      <c r="N3094" s="1">
        <f t="shared" si="250"/>
        <v>0</v>
      </c>
      <c r="O3094" s="1">
        <f t="shared" si="251"/>
        <v>0</v>
      </c>
      <c r="P3094" s="1">
        <f t="shared" si="252"/>
        <v>0</v>
      </c>
    </row>
    <row r="3095" spans="1:16" x14ac:dyDescent="0.35">
      <c r="A3095">
        <v>2010</v>
      </c>
      <c r="B3095">
        <v>4</v>
      </c>
      <c r="C3095">
        <v>32</v>
      </c>
      <c r="D3095">
        <v>6</v>
      </c>
      <c r="E3095">
        <v>0</v>
      </c>
      <c r="F3095">
        <v>0</v>
      </c>
      <c r="G3095">
        <v>0</v>
      </c>
      <c r="I3095" s="4">
        <f t="shared" si="248"/>
        <v>2010</v>
      </c>
      <c r="J3095" t="str">
        <f>VLOOKUP(B3095,Lookup!A:B,2,FALSE)</f>
        <v>Kaduna</v>
      </c>
      <c r="K3095" t="str">
        <f>VLOOKUP(C3095,Lookup!D:E,2,FALSE)</f>
        <v>Town, Urban and Regional Development</v>
      </c>
      <c r="L3095" t="str">
        <f>VLOOKUP(D3095,Lookup!G:H,2,FALSE)</f>
        <v>Public Debt Charges</v>
      </c>
      <c r="M3095" s="1">
        <f t="shared" si="249"/>
        <v>0</v>
      </c>
      <c r="N3095" s="1">
        <f t="shared" si="250"/>
        <v>0</v>
      </c>
      <c r="O3095" s="1">
        <f t="shared" si="251"/>
        <v>0</v>
      </c>
      <c r="P3095" s="1">
        <f t="shared" si="252"/>
        <v>0</v>
      </c>
    </row>
    <row r="3096" spans="1:16" x14ac:dyDescent="0.35">
      <c r="A3096">
        <v>2010</v>
      </c>
      <c r="B3096">
        <v>4</v>
      </c>
      <c r="C3096">
        <v>32</v>
      </c>
      <c r="D3096">
        <v>7</v>
      </c>
      <c r="E3096">
        <v>0</v>
      </c>
      <c r="F3096">
        <v>0</v>
      </c>
      <c r="G3096">
        <v>0</v>
      </c>
      <c r="I3096" s="4">
        <f t="shared" si="248"/>
        <v>2010</v>
      </c>
      <c r="J3096" t="str">
        <f>VLOOKUP(B3096,Lookup!A:B,2,FALSE)</f>
        <v>Kaduna</v>
      </c>
      <c r="K3096" t="str">
        <f>VLOOKUP(C3096,Lookup!D:E,2,FALSE)</f>
        <v>Town, Urban and Regional Development</v>
      </c>
      <c r="L3096" t="str">
        <f>VLOOKUP(D3096,Lookup!G:H,2,FALSE)</f>
        <v>Cont to LGs</v>
      </c>
      <c r="M3096" s="1">
        <f t="shared" si="249"/>
        <v>0</v>
      </c>
      <c r="N3096" s="1">
        <f t="shared" si="250"/>
        <v>0</v>
      </c>
      <c r="O3096" s="1">
        <f t="shared" si="251"/>
        <v>0</v>
      </c>
      <c r="P3096" s="1">
        <f t="shared" si="252"/>
        <v>0</v>
      </c>
    </row>
    <row r="3097" spans="1:16" x14ac:dyDescent="0.35">
      <c r="A3097">
        <v>2010</v>
      </c>
      <c r="B3097">
        <v>4</v>
      </c>
      <c r="C3097">
        <v>32</v>
      </c>
      <c r="D3097">
        <v>8</v>
      </c>
      <c r="E3097">
        <v>0</v>
      </c>
      <c r="F3097">
        <v>0</v>
      </c>
      <c r="G3097">
        <v>0</v>
      </c>
      <c r="I3097" s="4">
        <f t="shared" si="248"/>
        <v>2010</v>
      </c>
      <c r="J3097" t="str">
        <f>VLOOKUP(B3097,Lookup!A:B,2,FALSE)</f>
        <v>Kaduna</v>
      </c>
      <c r="K3097" t="str">
        <f>VLOOKUP(C3097,Lookup!D:E,2,FALSE)</f>
        <v>Town, Urban and Regional Development</v>
      </c>
      <c r="L3097" t="str">
        <f>VLOOKUP(D3097,Lookup!G:H,2,FALSE)</f>
        <v>Others</v>
      </c>
      <c r="M3097" s="1">
        <f t="shared" si="249"/>
        <v>0</v>
      </c>
      <c r="N3097" s="1">
        <f t="shared" si="250"/>
        <v>0</v>
      </c>
      <c r="O3097" s="1">
        <f t="shared" si="251"/>
        <v>0</v>
      </c>
      <c r="P3097" s="1">
        <f t="shared" si="252"/>
        <v>0</v>
      </c>
    </row>
    <row r="3098" spans="1:16" x14ac:dyDescent="0.35">
      <c r="A3098">
        <v>2010</v>
      </c>
      <c r="B3098">
        <v>4</v>
      </c>
      <c r="C3098">
        <v>33</v>
      </c>
      <c r="D3098">
        <v>1</v>
      </c>
      <c r="E3098">
        <v>35044000</v>
      </c>
      <c r="F3098">
        <v>0</v>
      </c>
      <c r="G3098">
        <v>32833092.760000002</v>
      </c>
      <c r="I3098" s="4">
        <f t="shared" si="248"/>
        <v>2010</v>
      </c>
      <c r="J3098" t="str">
        <f>VLOOKUP(B3098,Lookup!A:B,2,FALSE)</f>
        <v>Kaduna</v>
      </c>
      <c r="K3098" t="str">
        <f>VLOOKUP(C3098,Lookup!D:E,2,FALSE)</f>
        <v>Trade, Commerce and Industry</v>
      </c>
      <c r="L3098" t="str">
        <f>VLOOKUP(D3098,Lookup!G:H,2,FALSE)</f>
        <v>Personnel</v>
      </c>
      <c r="M3098" s="1">
        <f t="shared" si="249"/>
        <v>35044000</v>
      </c>
      <c r="N3098" s="1">
        <f t="shared" si="250"/>
        <v>0</v>
      </c>
      <c r="O3098" s="1">
        <f t="shared" si="251"/>
        <v>35044000</v>
      </c>
      <c r="P3098" s="1">
        <f t="shared" si="252"/>
        <v>32833092.760000002</v>
      </c>
    </row>
    <row r="3099" spans="1:16" x14ac:dyDescent="0.35">
      <c r="A3099">
        <v>2010</v>
      </c>
      <c r="B3099">
        <v>4</v>
      </c>
      <c r="C3099">
        <v>33</v>
      </c>
      <c r="D3099">
        <v>2</v>
      </c>
      <c r="E3099">
        <v>49583000</v>
      </c>
      <c r="F3099">
        <v>0</v>
      </c>
      <c r="G3099">
        <v>146613189.75</v>
      </c>
      <c r="I3099" s="4">
        <f t="shared" si="248"/>
        <v>2010</v>
      </c>
      <c r="J3099" t="str">
        <f>VLOOKUP(B3099,Lookup!A:B,2,FALSE)</f>
        <v>Kaduna</v>
      </c>
      <c r="K3099" t="str">
        <f>VLOOKUP(C3099,Lookup!D:E,2,FALSE)</f>
        <v>Trade, Commerce and Industry</v>
      </c>
      <c r="L3099" t="str">
        <f>VLOOKUP(D3099,Lookup!G:H,2,FALSE)</f>
        <v>Overhead</v>
      </c>
      <c r="M3099" s="1">
        <f t="shared" si="249"/>
        <v>49583000</v>
      </c>
      <c r="N3099" s="1">
        <f t="shared" si="250"/>
        <v>0</v>
      </c>
      <c r="O3099" s="1">
        <f t="shared" si="251"/>
        <v>49583000</v>
      </c>
      <c r="P3099" s="1">
        <f t="shared" si="252"/>
        <v>146613189.75</v>
      </c>
    </row>
    <row r="3100" spans="1:16" x14ac:dyDescent="0.35">
      <c r="A3100">
        <v>2010</v>
      </c>
      <c r="B3100">
        <v>4</v>
      </c>
      <c r="C3100">
        <v>33</v>
      </c>
      <c r="D3100">
        <v>3</v>
      </c>
      <c r="E3100">
        <v>0</v>
      </c>
      <c r="F3100">
        <v>0</v>
      </c>
      <c r="G3100">
        <v>0</v>
      </c>
      <c r="I3100" s="4">
        <f t="shared" si="248"/>
        <v>2010</v>
      </c>
      <c r="J3100" t="str">
        <f>VLOOKUP(B3100,Lookup!A:B,2,FALSE)</f>
        <v>Kaduna</v>
      </c>
      <c r="K3100" t="str">
        <f>VLOOKUP(C3100,Lookup!D:E,2,FALSE)</f>
        <v>Trade, Commerce and Industry</v>
      </c>
      <c r="L3100" t="str">
        <f>VLOOKUP(D3100,Lookup!G:H,2,FALSE)</f>
        <v>Unclassified Subventions</v>
      </c>
      <c r="M3100" s="1">
        <f t="shared" si="249"/>
        <v>0</v>
      </c>
      <c r="N3100" s="1">
        <f t="shared" si="250"/>
        <v>0</v>
      </c>
      <c r="O3100" s="1">
        <f t="shared" si="251"/>
        <v>0</v>
      </c>
      <c r="P3100" s="1">
        <f t="shared" si="252"/>
        <v>0</v>
      </c>
    </row>
    <row r="3101" spans="1:16" x14ac:dyDescent="0.35">
      <c r="A3101">
        <v>2010</v>
      </c>
      <c r="B3101">
        <v>4</v>
      </c>
      <c r="C3101">
        <v>33</v>
      </c>
      <c r="D3101">
        <v>4</v>
      </c>
      <c r="E3101">
        <v>0</v>
      </c>
      <c r="F3101">
        <v>0</v>
      </c>
      <c r="G3101">
        <v>0</v>
      </c>
      <c r="I3101" s="4">
        <f t="shared" si="248"/>
        <v>2010</v>
      </c>
      <c r="J3101" t="str">
        <f>VLOOKUP(B3101,Lookup!A:B,2,FALSE)</f>
        <v>Kaduna</v>
      </c>
      <c r="K3101" t="str">
        <f>VLOOKUP(C3101,Lookup!D:E,2,FALSE)</f>
        <v>Trade, Commerce and Industry</v>
      </c>
      <c r="L3101" t="str">
        <f>VLOOKUP(D3101,Lookup!G:H,2,FALSE)</f>
        <v>P &amp; G</v>
      </c>
      <c r="M3101" s="1">
        <f t="shared" si="249"/>
        <v>0</v>
      </c>
      <c r="N3101" s="1">
        <f t="shared" si="250"/>
        <v>0</v>
      </c>
      <c r="O3101" s="1">
        <f t="shared" si="251"/>
        <v>0</v>
      </c>
      <c r="P3101" s="1">
        <f t="shared" si="252"/>
        <v>0</v>
      </c>
    </row>
    <row r="3102" spans="1:16" x14ac:dyDescent="0.35">
      <c r="A3102">
        <v>2010</v>
      </c>
      <c r="B3102">
        <v>4</v>
      </c>
      <c r="C3102">
        <v>33</v>
      </c>
      <c r="D3102">
        <v>5</v>
      </c>
      <c r="E3102">
        <v>0</v>
      </c>
      <c r="F3102">
        <v>0</v>
      </c>
      <c r="G3102">
        <v>0</v>
      </c>
      <c r="I3102" s="4">
        <f t="shared" si="248"/>
        <v>2010</v>
      </c>
      <c r="J3102" t="str">
        <f>VLOOKUP(B3102,Lookup!A:B,2,FALSE)</f>
        <v>Kaduna</v>
      </c>
      <c r="K3102" t="str">
        <f>VLOOKUP(C3102,Lookup!D:E,2,FALSE)</f>
        <v>Trade, Commerce and Industry</v>
      </c>
      <c r="L3102" t="str">
        <f>VLOOKUP(D3102,Lookup!G:H,2,FALSE)</f>
        <v>Other CRF</v>
      </c>
      <c r="M3102" s="1">
        <f t="shared" si="249"/>
        <v>0</v>
      </c>
      <c r="N3102" s="1">
        <f t="shared" si="250"/>
        <v>0</v>
      </c>
      <c r="O3102" s="1">
        <f t="shared" si="251"/>
        <v>0</v>
      </c>
      <c r="P3102" s="1">
        <f t="shared" si="252"/>
        <v>0</v>
      </c>
    </row>
    <row r="3103" spans="1:16" x14ac:dyDescent="0.35">
      <c r="A3103">
        <v>2010</v>
      </c>
      <c r="B3103">
        <v>4</v>
      </c>
      <c r="C3103">
        <v>33</v>
      </c>
      <c r="D3103">
        <v>6</v>
      </c>
      <c r="E3103">
        <v>0</v>
      </c>
      <c r="F3103">
        <v>0</v>
      </c>
      <c r="G3103">
        <v>0</v>
      </c>
      <c r="I3103" s="4">
        <f t="shared" si="248"/>
        <v>2010</v>
      </c>
      <c r="J3103" t="str">
        <f>VLOOKUP(B3103,Lookup!A:B,2,FALSE)</f>
        <v>Kaduna</v>
      </c>
      <c r="K3103" t="str">
        <f>VLOOKUP(C3103,Lookup!D:E,2,FALSE)</f>
        <v>Trade, Commerce and Industry</v>
      </c>
      <c r="L3103" t="str">
        <f>VLOOKUP(D3103,Lookup!G:H,2,FALSE)</f>
        <v>Public Debt Charges</v>
      </c>
      <c r="M3103" s="1">
        <f t="shared" si="249"/>
        <v>0</v>
      </c>
      <c r="N3103" s="1">
        <f t="shared" si="250"/>
        <v>0</v>
      </c>
      <c r="O3103" s="1">
        <f t="shared" si="251"/>
        <v>0</v>
      </c>
      <c r="P3103" s="1">
        <f t="shared" si="252"/>
        <v>0</v>
      </c>
    </row>
    <row r="3104" spans="1:16" x14ac:dyDescent="0.35">
      <c r="A3104">
        <v>2010</v>
      </c>
      <c r="B3104">
        <v>4</v>
      </c>
      <c r="C3104">
        <v>33</v>
      </c>
      <c r="D3104">
        <v>7</v>
      </c>
      <c r="E3104">
        <v>0</v>
      </c>
      <c r="F3104">
        <v>0</v>
      </c>
      <c r="G3104">
        <v>0</v>
      </c>
      <c r="I3104" s="4">
        <f t="shared" si="248"/>
        <v>2010</v>
      </c>
      <c r="J3104" t="str">
        <f>VLOOKUP(B3104,Lookup!A:B,2,FALSE)</f>
        <v>Kaduna</v>
      </c>
      <c r="K3104" t="str">
        <f>VLOOKUP(C3104,Lookup!D:E,2,FALSE)</f>
        <v>Trade, Commerce and Industry</v>
      </c>
      <c r="L3104" t="str">
        <f>VLOOKUP(D3104,Lookup!G:H,2,FALSE)</f>
        <v>Cont to LGs</v>
      </c>
      <c r="M3104" s="1">
        <f t="shared" si="249"/>
        <v>0</v>
      </c>
      <c r="N3104" s="1">
        <f t="shared" si="250"/>
        <v>0</v>
      </c>
      <c r="O3104" s="1">
        <f t="shared" si="251"/>
        <v>0</v>
      </c>
      <c r="P3104" s="1">
        <f t="shared" si="252"/>
        <v>0</v>
      </c>
    </row>
    <row r="3105" spans="1:16" x14ac:dyDescent="0.35">
      <c r="A3105">
        <v>2010</v>
      </c>
      <c r="B3105">
        <v>4</v>
      </c>
      <c r="C3105">
        <v>33</v>
      </c>
      <c r="D3105">
        <v>8</v>
      </c>
      <c r="E3105">
        <v>0</v>
      </c>
      <c r="F3105">
        <v>0</v>
      </c>
      <c r="G3105">
        <v>0</v>
      </c>
      <c r="I3105" s="4">
        <f t="shared" si="248"/>
        <v>2010</v>
      </c>
      <c r="J3105" t="str">
        <f>VLOOKUP(B3105,Lookup!A:B,2,FALSE)</f>
        <v>Kaduna</v>
      </c>
      <c r="K3105" t="str">
        <f>VLOOKUP(C3105,Lookup!D:E,2,FALSE)</f>
        <v>Trade, Commerce and Industry</v>
      </c>
      <c r="L3105" t="str">
        <f>VLOOKUP(D3105,Lookup!G:H,2,FALSE)</f>
        <v>Others</v>
      </c>
      <c r="M3105" s="1">
        <f t="shared" si="249"/>
        <v>0</v>
      </c>
      <c r="N3105" s="1">
        <f t="shared" si="250"/>
        <v>0</v>
      </c>
      <c r="O3105" s="1">
        <f t="shared" si="251"/>
        <v>0</v>
      </c>
      <c r="P3105" s="1">
        <f t="shared" si="252"/>
        <v>0</v>
      </c>
    </row>
    <row r="3106" spans="1:16" x14ac:dyDescent="0.35">
      <c r="A3106">
        <v>2010</v>
      </c>
      <c r="B3106">
        <v>4</v>
      </c>
      <c r="C3106">
        <v>35</v>
      </c>
      <c r="D3106">
        <v>1</v>
      </c>
      <c r="E3106">
        <v>57673166</v>
      </c>
      <c r="F3106">
        <v>0</v>
      </c>
      <c r="G3106">
        <v>57225519.020000003</v>
      </c>
      <c r="I3106" s="4">
        <f t="shared" si="248"/>
        <v>2010</v>
      </c>
      <c r="J3106" t="str">
        <f>VLOOKUP(B3106,Lookup!A:B,2,FALSE)</f>
        <v>Kaduna</v>
      </c>
      <c r="K3106" t="str">
        <f>VLOOKUP(C3106,Lookup!D:E,2,FALSE)</f>
        <v>Water and Sanitation</v>
      </c>
      <c r="L3106" t="str">
        <f>VLOOKUP(D3106,Lookup!G:H,2,FALSE)</f>
        <v>Personnel</v>
      </c>
      <c r="M3106" s="1">
        <f t="shared" si="249"/>
        <v>57673166</v>
      </c>
      <c r="N3106" s="1">
        <f t="shared" si="250"/>
        <v>0</v>
      </c>
      <c r="O3106" s="1">
        <f t="shared" si="251"/>
        <v>57673166</v>
      </c>
      <c r="P3106" s="1">
        <f t="shared" si="252"/>
        <v>57225519.020000003</v>
      </c>
    </row>
    <row r="3107" spans="1:16" x14ac:dyDescent="0.35">
      <c r="A3107">
        <v>2010</v>
      </c>
      <c r="B3107">
        <v>4</v>
      </c>
      <c r="C3107">
        <v>35</v>
      </c>
      <c r="D3107">
        <v>2</v>
      </c>
      <c r="E3107">
        <v>277649000</v>
      </c>
      <c r="F3107">
        <v>0</v>
      </c>
      <c r="G3107">
        <v>257110716.94</v>
      </c>
      <c r="I3107" s="4">
        <f t="shared" si="248"/>
        <v>2010</v>
      </c>
      <c r="J3107" t="str">
        <f>VLOOKUP(B3107,Lookup!A:B,2,FALSE)</f>
        <v>Kaduna</v>
      </c>
      <c r="K3107" t="str">
        <f>VLOOKUP(C3107,Lookup!D:E,2,FALSE)</f>
        <v>Water and Sanitation</v>
      </c>
      <c r="L3107" t="str">
        <f>VLOOKUP(D3107,Lookup!G:H,2,FALSE)</f>
        <v>Overhead</v>
      </c>
      <c r="M3107" s="1">
        <f t="shared" si="249"/>
        <v>277649000</v>
      </c>
      <c r="N3107" s="1">
        <f t="shared" si="250"/>
        <v>0</v>
      </c>
      <c r="O3107" s="1">
        <f t="shared" si="251"/>
        <v>277649000</v>
      </c>
      <c r="P3107" s="1">
        <f t="shared" si="252"/>
        <v>257110716.94</v>
      </c>
    </row>
    <row r="3108" spans="1:16" x14ac:dyDescent="0.35">
      <c r="A3108">
        <v>2010</v>
      </c>
      <c r="B3108">
        <v>4</v>
      </c>
      <c r="C3108">
        <v>35</v>
      </c>
      <c r="D3108">
        <v>3</v>
      </c>
      <c r="E3108">
        <v>0</v>
      </c>
      <c r="F3108">
        <v>0</v>
      </c>
      <c r="G3108">
        <v>0</v>
      </c>
      <c r="I3108" s="4">
        <f t="shared" si="248"/>
        <v>2010</v>
      </c>
      <c r="J3108" t="str">
        <f>VLOOKUP(B3108,Lookup!A:B,2,FALSE)</f>
        <v>Kaduna</v>
      </c>
      <c r="K3108" t="str">
        <f>VLOOKUP(C3108,Lookup!D:E,2,FALSE)</f>
        <v>Water and Sanitation</v>
      </c>
      <c r="L3108" t="str">
        <f>VLOOKUP(D3108,Lookup!G:H,2,FALSE)</f>
        <v>Unclassified Subventions</v>
      </c>
      <c r="M3108" s="1">
        <f t="shared" si="249"/>
        <v>0</v>
      </c>
      <c r="N3108" s="1">
        <f t="shared" si="250"/>
        <v>0</v>
      </c>
      <c r="O3108" s="1">
        <f t="shared" si="251"/>
        <v>0</v>
      </c>
      <c r="P3108" s="1">
        <f t="shared" si="252"/>
        <v>0</v>
      </c>
    </row>
    <row r="3109" spans="1:16" x14ac:dyDescent="0.35">
      <c r="A3109">
        <v>2010</v>
      </c>
      <c r="B3109">
        <v>4</v>
      </c>
      <c r="C3109">
        <v>35</v>
      </c>
      <c r="D3109">
        <v>4</v>
      </c>
      <c r="E3109">
        <v>0</v>
      </c>
      <c r="F3109">
        <v>0</v>
      </c>
      <c r="G3109">
        <v>0</v>
      </c>
      <c r="I3109" s="4">
        <f t="shared" si="248"/>
        <v>2010</v>
      </c>
      <c r="J3109" t="str">
        <f>VLOOKUP(B3109,Lookup!A:B,2,FALSE)</f>
        <v>Kaduna</v>
      </c>
      <c r="K3109" t="str">
        <f>VLOOKUP(C3109,Lookup!D:E,2,FALSE)</f>
        <v>Water and Sanitation</v>
      </c>
      <c r="L3109" t="str">
        <f>VLOOKUP(D3109,Lookup!G:H,2,FALSE)</f>
        <v>P &amp; G</v>
      </c>
      <c r="M3109" s="1">
        <f t="shared" si="249"/>
        <v>0</v>
      </c>
      <c r="N3109" s="1">
        <f t="shared" si="250"/>
        <v>0</v>
      </c>
      <c r="O3109" s="1">
        <f t="shared" si="251"/>
        <v>0</v>
      </c>
      <c r="P3109" s="1">
        <f t="shared" si="252"/>
        <v>0</v>
      </c>
    </row>
    <row r="3110" spans="1:16" x14ac:dyDescent="0.35">
      <c r="A3110">
        <v>2010</v>
      </c>
      <c r="B3110">
        <v>4</v>
      </c>
      <c r="C3110">
        <v>35</v>
      </c>
      <c r="D3110">
        <v>5</v>
      </c>
      <c r="E3110">
        <v>0</v>
      </c>
      <c r="F3110">
        <v>0</v>
      </c>
      <c r="G3110">
        <v>0</v>
      </c>
      <c r="I3110" s="4">
        <f t="shared" si="248"/>
        <v>2010</v>
      </c>
      <c r="J3110" t="str">
        <f>VLOOKUP(B3110,Lookup!A:B,2,FALSE)</f>
        <v>Kaduna</v>
      </c>
      <c r="K3110" t="str">
        <f>VLOOKUP(C3110,Lookup!D:E,2,FALSE)</f>
        <v>Water and Sanitation</v>
      </c>
      <c r="L3110" t="str">
        <f>VLOOKUP(D3110,Lookup!G:H,2,FALSE)</f>
        <v>Other CRF</v>
      </c>
      <c r="M3110" s="1">
        <f t="shared" si="249"/>
        <v>0</v>
      </c>
      <c r="N3110" s="1">
        <f t="shared" si="250"/>
        <v>0</v>
      </c>
      <c r="O3110" s="1">
        <f t="shared" si="251"/>
        <v>0</v>
      </c>
      <c r="P3110" s="1">
        <f t="shared" si="252"/>
        <v>0</v>
      </c>
    </row>
    <row r="3111" spans="1:16" x14ac:dyDescent="0.35">
      <c r="A3111">
        <v>2010</v>
      </c>
      <c r="B3111">
        <v>4</v>
      </c>
      <c r="C3111">
        <v>35</v>
      </c>
      <c r="D3111">
        <v>6</v>
      </c>
      <c r="E3111">
        <v>0</v>
      </c>
      <c r="F3111">
        <v>0</v>
      </c>
      <c r="G3111">
        <v>0</v>
      </c>
      <c r="I3111" s="4">
        <f t="shared" si="248"/>
        <v>2010</v>
      </c>
      <c r="J3111" t="str">
        <f>VLOOKUP(B3111,Lookup!A:B,2,FALSE)</f>
        <v>Kaduna</v>
      </c>
      <c r="K3111" t="str">
        <f>VLOOKUP(C3111,Lookup!D:E,2,FALSE)</f>
        <v>Water and Sanitation</v>
      </c>
      <c r="L3111" t="str">
        <f>VLOOKUP(D3111,Lookup!G:H,2,FALSE)</f>
        <v>Public Debt Charges</v>
      </c>
      <c r="M3111" s="1">
        <f t="shared" si="249"/>
        <v>0</v>
      </c>
      <c r="N3111" s="1">
        <f t="shared" si="250"/>
        <v>0</v>
      </c>
      <c r="O3111" s="1">
        <f t="shared" si="251"/>
        <v>0</v>
      </c>
      <c r="P3111" s="1">
        <f t="shared" si="252"/>
        <v>0</v>
      </c>
    </row>
    <row r="3112" spans="1:16" x14ac:dyDescent="0.35">
      <c r="A3112">
        <v>2010</v>
      </c>
      <c r="B3112">
        <v>4</v>
      </c>
      <c r="C3112">
        <v>35</v>
      </c>
      <c r="D3112">
        <v>7</v>
      </c>
      <c r="E3112">
        <v>0</v>
      </c>
      <c r="F3112">
        <v>0</v>
      </c>
      <c r="G3112">
        <v>0</v>
      </c>
      <c r="I3112" s="4">
        <f t="shared" si="248"/>
        <v>2010</v>
      </c>
      <c r="J3112" t="str">
        <f>VLOOKUP(B3112,Lookup!A:B,2,FALSE)</f>
        <v>Kaduna</v>
      </c>
      <c r="K3112" t="str">
        <f>VLOOKUP(C3112,Lookup!D:E,2,FALSE)</f>
        <v>Water and Sanitation</v>
      </c>
      <c r="L3112" t="str">
        <f>VLOOKUP(D3112,Lookup!G:H,2,FALSE)</f>
        <v>Cont to LGs</v>
      </c>
      <c r="M3112" s="1">
        <f t="shared" si="249"/>
        <v>0</v>
      </c>
      <c r="N3112" s="1">
        <f t="shared" si="250"/>
        <v>0</v>
      </c>
      <c r="O3112" s="1">
        <f t="shared" si="251"/>
        <v>0</v>
      </c>
      <c r="P3112" s="1">
        <f t="shared" si="252"/>
        <v>0</v>
      </c>
    </row>
    <row r="3113" spans="1:16" x14ac:dyDescent="0.35">
      <c r="A3113">
        <v>2010</v>
      </c>
      <c r="B3113">
        <v>4</v>
      </c>
      <c r="C3113">
        <v>35</v>
      </c>
      <c r="D3113">
        <v>8</v>
      </c>
      <c r="E3113">
        <v>0</v>
      </c>
      <c r="F3113">
        <v>0</v>
      </c>
      <c r="G3113">
        <v>0</v>
      </c>
      <c r="I3113" s="4">
        <f t="shared" si="248"/>
        <v>2010</v>
      </c>
      <c r="J3113" t="str">
        <f>VLOOKUP(B3113,Lookup!A:B,2,FALSE)</f>
        <v>Kaduna</v>
      </c>
      <c r="K3113" t="str">
        <f>VLOOKUP(C3113,Lookup!D:E,2,FALSE)</f>
        <v>Water and Sanitation</v>
      </c>
      <c r="L3113" t="str">
        <f>VLOOKUP(D3113,Lookup!G:H,2,FALSE)</f>
        <v>Others</v>
      </c>
      <c r="M3113" s="1">
        <f t="shared" si="249"/>
        <v>0</v>
      </c>
      <c r="N3113" s="1">
        <f t="shared" si="250"/>
        <v>0</v>
      </c>
      <c r="O3113" s="1">
        <f t="shared" si="251"/>
        <v>0</v>
      </c>
      <c r="P3113" s="1">
        <f t="shared" si="252"/>
        <v>0</v>
      </c>
    </row>
    <row r="3114" spans="1:16" x14ac:dyDescent="0.35">
      <c r="A3114">
        <v>2010</v>
      </c>
      <c r="B3114">
        <v>4</v>
      </c>
      <c r="C3114">
        <v>37</v>
      </c>
      <c r="D3114">
        <v>1</v>
      </c>
      <c r="E3114">
        <v>65172902</v>
      </c>
      <c r="F3114">
        <v>0</v>
      </c>
      <c r="G3114">
        <v>70593536</v>
      </c>
      <c r="I3114" s="4">
        <f t="shared" si="248"/>
        <v>2010</v>
      </c>
      <c r="J3114" t="str">
        <f>VLOOKUP(B3114,Lookup!A:B,2,FALSE)</f>
        <v>Kaduna</v>
      </c>
      <c r="K3114" t="str">
        <f>VLOOKUP(C3114,Lookup!D:E,2,FALSE)</f>
        <v>Youths and Sports</v>
      </c>
      <c r="L3114" t="str">
        <f>VLOOKUP(D3114,Lookup!G:H,2,FALSE)</f>
        <v>Personnel</v>
      </c>
      <c r="M3114" s="1">
        <f t="shared" si="249"/>
        <v>65172902</v>
      </c>
      <c r="N3114" s="1">
        <f t="shared" si="250"/>
        <v>0</v>
      </c>
      <c r="O3114" s="1">
        <f t="shared" si="251"/>
        <v>65172902</v>
      </c>
      <c r="P3114" s="1">
        <f t="shared" si="252"/>
        <v>70593536</v>
      </c>
    </row>
    <row r="3115" spans="1:16" x14ac:dyDescent="0.35">
      <c r="A3115">
        <v>2010</v>
      </c>
      <c r="B3115">
        <v>4</v>
      </c>
      <c r="C3115">
        <v>37</v>
      </c>
      <c r="D3115">
        <v>2</v>
      </c>
      <c r="E3115">
        <v>371865380</v>
      </c>
      <c r="F3115">
        <v>0</v>
      </c>
      <c r="G3115">
        <v>231169918.44999999</v>
      </c>
      <c r="I3115" s="4">
        <f t="shared" si="248"/>
        <v>2010</v>
      </c>
      <c r="J3115" t="str">
        <f>VLOOKUP(B3115,Lookup!A:B,2,FALSE)</f>
        <v>Kaduna</v>
      </c>
      <c r="K3115" t="str">
        <f>VLOOKUP(C3115,Lookup!D:E,2,FALSE)</f>
        <v>Youths and Sports</v>
      </c>
      <c r="L3115" t="str">
        <f>VLOOKUP(D3115,Lookup!G:H,2,FALSE)</f>
        <v>Overhead</v>
      </c>
      <c r="M3115" s="1">
        <f t="shared" si="249"/>
        <v>371865380</v>
      </c>
      <c r="N3115" s="1">
        <f t="shared" si="250"/>
        <v>0</v>
      </c>
      <c r="O3115" s="1">
        <f t="shared" si="251"/>
        <v>371865380</v>
      </c>
      <c r="P3115" s="1">
        <f t="shared" si="252"/>
        <v>231169918.44999999</v>
      </c>
    </row>
    <row r="3116" spans="1:16" x14ac:dyDescent="0.35">
      <c r="A3116">
        <v>2010</v>
      </c>
      <c r="B3116">
        <v>4</v>
      </c>
      <c r="C3116">
        <v>37</v>
      </c>
      <c r="D3116">
        <v>3</v>
      </c>
      <c r="E3116">
        <v>0</v>
      </c>
      <c r="F3116">
        <v>0</v>
      </c>
      <c r="G3116">
        <v>0</v>
      </c>
      <c r="I3116" s="4">
        <f t="shared" si="248"/>
        <v>2010</v>
      </c>
      <c r="J3116" t="str">
        <f>VLOOKUP(B3116,Lookup!A:B,2,FALSE)</f>
        <v>Kaduna</v>
      </c>
      <c r="K3116" t="str">
        <f>VLOOKUP(C3116,Lookup!D:E,2,FALSE)</f>
        <v>Youths and Sports</v>
      </c>
      <c r="L3116" t="str">
        <f>VLOOKUP(D3116,Lookup!G:H,2,FALSE)</f>
        <v>Unclassified Subventions</v>
      </c>
      <c r="M3116" s="1">
        <f t="shared" si="249"/>
        <v>0</v>
      </c>
      <c r="N3116" s="1">
        <f t="shared" si="250"/>
        <v>0</v>
      </c>
      <c r="O3116" s="1">
        <f t="shared" si="251"/>
        <v>0</v>
      </c>
      <c r="P3116" s="1">
        <f t="shared" si="252"/>
        <v>0</v>
      </c>
    </row>
    <row r="3117" spans="1:16" x14ac:dyDescent="0.35">
      <c r="A3117">
        <v>2010</v>
      </c>
      <c r="B3117">
        <v>4</v>
      </c>
      <c r="C3117">
        <v>37</v>
      </c>
      <c r="D3117">
        <v>4</v>
      </c>
      <c r="E3117">
        <v>0</v>
      </c>
      <c r="F3117">
        <v>0</v>
      </c>
      <c r="G3117">
        <v>0</v>
      </c>
      <c r="I3117" s="4">
        <f t="shared" si="248"/>
        <v>2010</v>
      </c>
      <c r="J3117" t="str">
        <f>VLOOKUP(B3117,Lookup!A:B,2,FALSE)</f>
        <v>Kaduna</v>
      </c>
      <c r="K3117" t="str">
        <f>VLOOKUP(C3117,Lookup!D:E,2,FALSE)</f>
        <v>Youths and Sports</v>
      </c>
      <c r="L3117" t="str">
        <f>VLOOKUP(D3117,Lookup!G:H,2,FALSE)</f>
        <v>P &amp; G</v>
      </c>
      <c r="M3117" s="1">
        <f t="shared" si="249"/>
        <v>0</v>
      </c>
      <c r="N3117" s="1">
        <f t="shared" si="250"/>
        <v>0</v>
      </c>
      <c r="O3117" s="1">
        <f t="shared" si="251"/>
        <v>0</v>
      </c>
      <c r="P3117" s="1">
        <f t="shared" si="252"/>
        <v>0</v>
      </c>
    </row>
    <row r="3118" spans="1:16" x14ac:dyDescent="0.35">
      <c r="A3118">
        <v>2010</v>
      </c>
      <c r="B3118">
        <v>4</v>
      </c>
      <c r="C3118">
        <v>37</v>
      </c>
      <c r="D3118">
        <v>5</v>
      </c>
      <c r="E3118">
        <v>0</v>
      </c>
      <c r="F3118">
        <v>0</v>
      </c>
      <c r="G3118">
        <v>0</v>
      </c>
      <c r="I3118" s="4">
        <f t="shared" si="248"/>
        <v>2010</v>
      </c>
      <c r="J3118" t="str">
        <f>VLOOKUP(B3118,Lookup!A:B,2,FALSE)</f>
        <v>Kaduna</v>
      </c>
      <c r="K3118" t="str">
        <f>VLOOKUP(C3118,Lookup!D:E,2,FALSE)</f>
        <v>Youths and Sports</v>
      </c>
      <c r="L3118" t="str">
        <f>VLOOKUP(D3118,Lookup!G:H,2,FALSE)</f>
        <v>Other CRF</v>
      </c>
      <c r="M3118" s="1">
        <f t="shared" si="249"/>
        <v>0</v>
      </c>
      <c r="N3118" s="1">
        <f t="shared" si="250"/>
        <v>0</v>
      </c>
      <c r="O3118" s="1">
        <f t="shared" si="251"/>
        <v>0</v>
      </c>
      <c r="P3118" s="1">
        <f t="shared" si="252"/>
        <v>0</v>
      </c>
    </row>
    <row r="3119" spans="1:16" x14ac:dyDescent="0.35">
      <c r="A3119">
        <v>2010</v>
      </c>
      <c r="B3119">
        <v>4</v>
      </c>
      <c r="C3119">
        <v>37</v>
      </c>
      <c r="D3119">
        <v>6</v>
      </c>
      <c r="E3119">
        <v>0</v>
      </c>
      <c r="F3119">
        <v>0</v>
      </c>
      <c r="G3119">
        <v>0</v>
      </c>
      <c r="I3119" s="4">
        <f t="shared" si="248"/>
        <v>2010</v>
      </c>
      <c r="J3119" t="str">
        <f>VLOOKUP(B3119,Lookup!A:B,2,FALSE)</f>
        <v>Kaduna</v>
      </c>
      <c r="K3119" t="str">
        <f>VLOOKUP(C3119,Lookup!D:E,2,FALSE)</f>
        <v>Youths and Sports</v>
      </c>
      <c r="L3119" t="str">
        <f>VLOOKUP(D3119,Lookup!G:H,2,FALSE)</f>
        <v>Public Debt Charges</v>
      </c>
      <c r="M3119" s="1">
        <f t="shared" si="249"/>
        <v>0</v>
      </c>
      <c r="N3119" s="1">
        <f t="shared" si="250"/>
        <v>0</v>
      </c>
      <c r="O3119" s="1">
        <f t="shared" si="251"/>
        <v>0</v>
      </c>
      <c r="P3119" s="1">
        <f t="shared" si="252"/>
        <v>0</v>
      </c>
    </row>
    <row r="3120" spans="1:16" x14ac:dyDescent="0.35">
      <c r="A3120">
        <v>2010</v>
      </c>
      <c r="B3120">
        <v>4</v>
      </c>
      <c r="C3120">
        <v>37</v>
      </c>
      <c r="D3120">
        <v>7</v>
      </c>
      <c r="E3120">
        <v>0</v>
      </c>
      <c r="F3120">
        <v>0</v>
      </c>
      <c r="G3120">
        <v>0</v>
      </c>
      <c r="I3120" s="4">
        <f t="shared" si="248"/>
        <v>2010</v>
      </c>
      <c r="J3120" t="str">
        <f>VLOOKUP(B3120,Lookup!A:B,2,FALSE)</f>
        <v>Kaduna</v>
      </c>
      <c r="K3120" t="str">
        <f>VLOOKUP(C3120,Lookup!D:E,2,FALSE)</f>
        <v>Youths and Sports</v>
      </c>
      <c r="L3120" t="str">
        <f>VLOOKUP(D3120,Lookup!G:H,2,FALSE)</f>
        <v>Cont to LGs</v>
      </c>
      <c r="M3120" s="1">
        <f t="shared" si="249"/>
        <v>0</v>
      </c>
      <c r="N3120" s="1">
        <f t="shared" si="250"/>
        <v>0</v>
      </c>
      <c r="O3120" s="1">
        <f t="shared" si="251"/>
        <v>0</v>
      </c>
      <c r="P3120" s="1">
        <f t="shared" si="252"/>
        <v>0</v>
      </c>
    </row>
    <row r="3121" spans="1:16" x14ac:dyDescent="0.35">
      <c r="A3121">
        <v>2010</v>
      </c>
      <c r="B3121">
        <v>4</v>
      </c>
      <c r="C3121">
        <v>37</v>
      </c>
      <c r="D3121">
        <v>8</v>
      </c>
      <c r="E3121">
        <v>0</v>
      </c>
      <c r="F3121">
        <v>0</v>
      </c>
      <c r="G3121">
        <v>0</v>
      </c>
      <c r="I3121" s="4">
        <f t="shared" si="248"/>
        <v>2010</v>
      </c>
      <c r="J3121" t="str">
        <f>VLOOKUP(B3121,Lookup!A:B,2,FALSE)</f>
        <v>Kaduna</v>
      </c>
      <c r="K3121" t="str">
        <f>VLOOKUP(C3121,Lookup!D:E,2,FALSE)</f>
        <v>Youths and Sports</v>
      </c>
      <c r="L3121" t="str">
        <f>VLOOKUP(D3121,Lookup!G:H,2,FALSE)</f>
        <v>Others</v>
      </c>
      <c r="M3121" s="1">
        <f t="shared" si="249"/>
        <v>0</v>
      </c>
      <c r="N3121" s="1">
        <f t="shared" si="250"/>
        <v>0</v>
      </c>
      <c r="O3121" s="1">
        <f t="shared" si="251"/>
        <v>0</v>
      </c>
      <c r="P3121" s="1">
        <f t="shared" si="252"/>
        <v>0</v>
      </c>
    </row>
    <row r="3122" spans="1:16" x14ac:dyDescent="0.35">
      <c r="A3122">
        <v>2010</v>
      </c>
      <c r="B3122">
        <v>5</v>
      </c>
      <c r="C3122">
        <v>1</v>
      </c>
      <c r="D3122">
        <v>1</v>
      </c>
      <c r="E3122">
        <v>1332236870</v>
      </c>
      <c r="F3122">
        <v>0</v>
      </c>
      <c r="G3122">
        <v>365834239.04000002</v>
      </c>
      <c r="I3122" s="4">
        <f t="shared" si="248"/>
        <v>2010</v>
      </c>
      <c r="J3122" t="str">
        <f>VLOOKUP(B3122,Lookup!A:B,2,FALSE)</f>
        <v>Kano</v>
      </c>
      <c r="K3122" t="str">
        <f>VLOOKUP(C3122,Lookup!D:E,2,FALSE)</f>
        <v>Agriculture</v>
      </c>
      <c r="L3122" t="str">
        <f>VLOOKUP(D3122,Lookup!G:H,2,FALSE)</f>
        <v>Personnel</v>
      </c>
      <c r="M3122" s="1">
        <f t="shared" si="249"/>
        <v>1332236870</v>
      </c>
      <c r="N3122" s="1">
        <f t="shared" si="250"/>
        <v>0</v>
      </c>
      <c r="O3122" s="1">
        <f t="shared" si="251"/>
        <v>1332236870</v>
      </c>
      <c r="P3122" s="1">
        <f t="shared" si="252"/>
        <v>365834239.04000002</v>
      </c>
    </row>
    <row r="3123" spans="1:16" x14ac:dyDescent="0.35">
      <c r="A3123">
        <v>2010</v>
      </c>
      <c r="B3123">
        <v>5</v>
      </c>
      <c r="C3123">
        <v>1</v>
      </c>
      <c r="D3123">
        <v>2</v>
      </c>
      <c r="E3123">
        <v>250420000</v>
      </c>
      <c r="F3123">
        <v>0</v>
      </c>
      <c r="G3123">
        <v>25178368.75</v>
      </c>
      <c r="I3123" s="4">
        <f t="shared" si="248"/>
        <v>2010</v>
      </c>
      <c r="J3123" t="str">
        <f>VLOOKUP(B3123,Lookup!A:B,2,FALSE)</f>
        <v>Kano</v>
      </c>
      <c r="K3123" t="str">
        <f>VLOOKUP(C3123,Lookup!D:E,2,FALSE)</f>
        <v>Agriculture</v>
      </c>
      <c r="L3123" t="str">
        <f>VLOOKUP(D3123,Lookup!G:H,2,FALSE)</f>
        <v>Overhead</v>
      </c>
      <c r="M3123" s="1">
        <f t="shared" si="249"/>
        <v>250420000</v>
      </c>
      <c r="N3123" s="1">
        <f t="shared" si="250"/>
        <v>0</v>
      </c>
      <c r="O3123" s="1">
        <f t="shared" si="251"/>
        <v>250420000</v>
      </c>
      <c r="P3123" s="1">
        <f t="shared" si="252"/>
        <v>25178368.75</v>
      </c>
    </row>
    <row r="3124" spans="1:16" x14ac:dyDescent="0.35">
      <c r="A3124">
        <v>2010</v>
      </c>
      <c r="B3124">
        <v>5</v>
      </c>
      <c r="C3124">
        <v>1</v>
      </c>
      <c r="D3124">
        <v>3</v>
      </c>
      <c r="E3124">
        <v>0</v>
      </c>
      <c r="F3124">
        <v>0</v>
      </c>
      <c r="G3124">
        <v>0</v>
      </c>
      <c r="I3124" s="4">
        <f t="shared" si="248"/>
        <v>2010</v>
      </c>
      <c r="J3124" t="str">
        <f>VLOOKUP(B3124,Lookup!A:B,2,FALSE)</f>
        <v>Kano</v>
      </c>
      <c r="K3124" t="str">
        <f>VLOOKUP(C3124,Lookup!D:E,2,FALSE)</f>
        <v>Agriculture</v>
      </c>
      <c r="L3124" t="str">
        <f>VLOOKUP(D3124,Lookup!G:H,2,FALSE)</f>
        <v>Unclassified Subventions</v>
      </c>
      <c r="M3124" s="1">
        <f t="shared" si="249"/>
        <v>0</v>
      </c>
      <c r="N3124" s="1">
        <f t="shared" si="250"/>
        <v>0</v>
      </c>
      <c r="O3124" s="1">
        <f t="shared" si="251"/>
        <v>0</v>
      </c>
      <c r="P3124" s="1">
        <f t="shared" si="252"/>
        <v>0</v>
      </c>
    </row>
    <row r="3125" spans="1:16" x14ac:dyDescent="0.35">
      <c r="A3125">
        <v>2010</v>
      </c>
      <c r="B3125">
        <v>5</v>
      </c>
      <c r="C3125">
        <v>1</v>
      </c>
      <c r="D3125">
        <v>4</v>
      </c>
      <c r="E3125">
        <v>0</v>
      </c>
      <c r="F3125">
        <v>0</v>
      </c>
      <c r="G3125">
        <v>0</v>
      </c>
      <c r="I3125" s="4">
        <f t="shared" si="248"/>
        <v>2010</v>
      </c>
      <c r="J3125" t="str">
        <f>VLOOKUP(B3125,Lookup!A:B,2,FALSE)</f>
        <v>Kano</v>
      </c>
      <c r="K3125" t="str">
        <f>VLOOKUP(C3125,Lookup!D:E,2,FALSE)</f>
        <v>Agriculture</v>
      </c>
      <c r="L3125" t="str">
        <f>VLOOKUP(D3125,Lookup!G:H,2,FALSE)</f>
        <v>P &amp; G</v>
      </c>
      <c r="M3125" s="1">
        <f t="shared" si="249"/>
        <v>0</v>
      </c>
      <c r="N3125" s="1">
        <f t="shared" si="250"/>
        <v>0</v>
      </c>
      <c r="O3125" s="1">
        <f t="shared" si="251"/>
        <v>0</v>
      </c>
      <c r="P3125" s="1">
        <f t="shared" si="252"/>
        <v>0</v>
      </c>
    </row>
    <row r="3126" spans="1:16" x14ac:dyDescent="0.35">
      <c r="A3126">
        <v>2010</v>
      </c>
      <c r="B3126">
        <v>5</v>
      </c>
      <c r="C3126">
        <v>1</v>
      </c>
      <c r="D3126">
        <v>5</v>
      </c>
      <c r="E3126">
        <v>0</v>
      </c>
      <c r="F3126">
        <v>0</v>
      </c>
      <c r="G3126">
        <v>0</v>
      </c>
      <c r="I3126" s="4">
        <f t="shared" si="248"/>
        <v>2010</v>
      </c>
      <c r="J3126" t="str">
        <f>VLOOKUP(B3126,Lookup!A:B,2,FALSE)</f>
        <v>Kano</v>
      </c>
      <c r="K3126" t="str">
        <f>VLOOKUP(C3126,Lookup!D:E,2,FALSE)</f>
        <v>Agriculture</v>
      </c>
      <c r="L3126" t="str">
        <f>VLOOKUP(D3126,Lookup!G:H,2,FALSE)</f>
        <v>Other CRF</v>
      </c>
      <c r="M3126" s="1">
        <f t="shared" si="249"/>
        <v>0</v>
      </c>
      <c r="N3126" s="1">
        <f t="shared" si="250"/>
        <v>0</v>
      </c>
      <c r="O3126" s="1">
        <f t="shared" si="251"/>
        <v>0</v>
      </c>
      <c r="P3126" s="1">
        <f t="shared" si="252"/>
        <v>0</v>
      </c>
    </row>
    <row r="3127" spans="1:16" x14ac:dyDescent="0.35">
      <c r="A3127">
        <v>2010</v>
      </c>
      <c r="B3127">
        <v>5</v>
      </c>
      <c r="C3127">
        <v>1</v>
      </c>
      <c r="D3127">
        <v>6</v>
      </c>
      <c r="E3127">
        <v>0</v>
      </c>
      <c r="F3127">
        <v>0</v>
      </c>
      <c r="G3127">
        <v>0</v>
      </c>
      <c r="I3127" s="4">
        <f t="shared" si="248"/>
        <v>2010</v>
      </c>
      <c r="J3127" t="str">
        <f>VLOOKUP(B3127,Lookup!A:B,2,FALSE)</f>
        <v>Kano</v>
      </c>
      <c r="K3127" t="str">
        <f>VLOOKUP(C3127,Lookup!D:E,2,FALSE)</f>
        <v>Agriculture</v>
      </c>
      <c r="L3127" t="str">
        <f>VLOOKUP(D3127,Lookup!G:H,2,FALSE)</f>
        <v>Public Debt Charges</v>
      </c>
      <c r="M3127" s="1">
        <f t="shared" si="249"/>
        <v>0</v>
      </c>
      <c r="N3127" s="1">
        <f t="shared" si="250"/>
        <v>0</v>
      </c>
      <c r="O3127" s="1">
        <f t="shared" si="251"/>
        <v>0</v>
      </c>
      <c r="P3127" s="1">
        <f t="shared" si="252"/>
        <v>0</v>
      </c>
    </row>
    <row r="3128" spans="1:16" x14ac:dyDescent="0.35">
      <c r="A3128">
        <v>2010</v>
      </c>
      <c r="B3128">
        <v>5</v>
      </c>
      <c r="C3128">
        <v>1</v>
      </c>
      <c r="D3128">
        <v>7</v>
      </c>
      <c r="E3128">
        <v>0</v>
      </c>
      <c r="F3128">
        <v>0</v>
      </c>
      <c r="G3128">
        <v>0</v>
      </c>
      <c r="I3128" s="4">
        <f t="shared" si="248"/>
        <v>2010</v>
      </c>
      <c r="J3128" t="str">
        <f>VLOOKUP(B3128,Lookup!A:B,2,FALSE)</f>
        <v>Kano</v>
      </c>
      <c r="K3128" t="str">
        <f>VLOOKUP(C3128,Lookup!D:E,2,FALSE)</f>
        <v>Agriculture</v>
      </c>
      <c r="L3128" t="str">
        <f>VLOOKUP(D3128,Lookup!G:H,2,FALSE)</f>
        <v>Cont to LGs</v>
      </c>
      <c r="M3128" s="1">
        <f t="shared" si="249"/>
        <v>0</v>
      </c>
      <c r="N3128" s="1">
        <f t="shared" si="250"/>
        <v>0</v>
      </c>
      <c r="O3128" s="1">
        <f t="shared" si="251"/>
        <v>0</v>
      </c>
      <c r="P3128" s="1">
        <f t="shared" si="252"/>
        <v>0</v>
      </c>
    </row>
    <row r="3129" spans="1:16" x14ac:dyDescent="0.35">
      <c r="A3129">
        <v>2010</v>
      </c>
      <c r="B3129">
        <v>5</v>
      </c>
      <c r="C3129">
        <v>1</v>
      </c>
      <c r="D3129">
        <v>8</v>
      </c>
      <c r="E3129">
        <v>0</v>
      </c>
      <c r="F3129">
        <v>0</v>
      </c>
      <c r="G3129">
        <v>943194346.50999999</v>
      </c>
      <c r="I3129" s="4">
        <f t="shared" si="248"/>
        <v>2010</v>
      </c>
      <c r="J3129" t="str">
        <f>VLOOKUP(B3129,Lookup!A:B,2,FALSE)</f>
        <v>Kano</v>
      </c>
      <c r="K3129" t="str">
        <f>VLOOKUP(C3129,Lookup!D:E,2,FALSE)</f>
        <v>Agriculture</v>
      </c>
      <c r="L3129" t="str">
        <f>VLOOKUP(D3129,Lookup!G:H,2,FALSE)</f>
        <v>Others</v>
      </c>
      <c r="M3129" s="1">
        <f t="shared" si="249"/>
        <v>0</v>
      </c>
      <c r="N3129" s="1">
        <f t="shared" si="250"/>
        <v>0</v>
      </c>
      <c r="O3129" s="1">
        <f t="shared" si="251"/>
        <v>0</v>
      </c>
      <c r="P3129" s="1">
        <f t="shared" si="252"/>
        <v>943194346.50999999</v>
      </c>
    </row>
    <row r="3130" spans="1:16" x14ac:dyDescent="0.35">
      <c r="A3130">
        <v>2010</v>
      </c>
      <c r="B3130">
        <v>5</v>
      </c>
      <c r="C3130">
        <v>3</v>
      </c>
      <c r="D3130">
        <v>1</v>
      </c>
      <c r="E3130">
        <v>127823107</v>
      </c>
      <c r="F3130">
        <v>0</v>
      </c>
      <c r="G3130">
        <v>135055264.07999998</v>
      </c>
      <c r="I3130" s="4">
        <f t="shared" si="248"/>
        <v>2010</v>
      </c>
      <c r="J3130" t="str">
        <f>VLOOKUP(B3130,Lookup!A:B,2,FALSE)</f>
        <v>Kano</v>
      </c>
      <c r="K3130" t="str">
        <f>VLOOKUP(C3130,Lookup!D:E,2,FALSE)</f>
        <v>Community, Human Development &amp; Employment Creation</v>
      </c>
      <c r="L3130" t="str">
        <f>VLOOKUP(D3130,Lookup!G:H,2,FALSE)</f>
        <v>Personnel</v>
      </c>
      <c r="M3130" s="1">
        <f t="shared" si="249"/>
        <v>127823107</v>
      </c>
      <c r="N3130" s="1">
        <f t="shared" si="250"/>
        <v>0</v>
      </c>
      <c r="O3130" s="1">
        <f t="shared" si="251"/>
        <v>127823107</v>
      </c>
      <c r="P3130" s="1">
        <f t="shared" si="252"/>
        <v>135055264.07999998</v>
      </c>
    </row>
    <row r="3131" spans="1:16" x14ac:dyDescent="0.35">
      <c r="A3131">
        <v>2010</v>
      </c>
      <c r="B3131">
        <v>5</v>
      </c>
      <c r="C3131">
        <v>3</v>
      </c>
      <c r="D3131">
        <v>2</v>
      </c>
      <c r="E3131">
        <v>119630000</v>
      </c>
      <c r="F3131">
        <v>0</v>
      </c>
      <c r="G3131">
        <v>79951233.989999995</v>
      </c>
      <c r="I3131" s="4">
        <f t="shared" si="248"/>
        <v>2010</v>
      </c>
      <c r="J3131" t="str">
        <f>VLOOKUP(B3131,Lookup!A:B,2,FALSE)</f>
        <v>Kano</v>
      </c>
      <c r="K3131" t="str">
        <f>VLOOKUP(C3131,Lookup!D:E,2,FALSE)</f>
        <v>Community, Human Development &amp; Employment Creation</v>
      </c>
      <c r="L3131" t="str">
        <f>VLOOKUP(D3131,Lookup!G:H,2,FALSE)</f>
        <v>Overhead</v>
      </c>
      <c r="M3131" s="1">
        <f t="shared" si="249"/>
        <v>119630000</v>
      </c>
      <c r="N3131" s="1">
        <f t="shared" si="250"/>
        <v>0</v>
      </c>
      <c r="O3131" s="1">
        <f t="shared" si="251"/>
        <v>119630000</v>
      </c>
      <c r="P3131" s="1">
        <f t="shared" si="252"/>
        <v>79951233.989999995</v>
      </c>
    </row>
    <row r="3132" spans="1:16" x14ac:dyDescent="0.35">
      <c r="A3132">
        <v>2010</v>
      </c>
      <c r="B3132">
        <v>5</v>
      </c>
      <c r="C3132">
        <v>3</v>
      </c>
      <c r="D3132">
        <v>3</v>
      </c>
      <c r="E3132">
        <v>0</v>
      </c>
      <c r="F3132">
        <v>0</v>
      </c>
      <c r="G3132">
        <v>0</v>
      </c>
      <c r="I3132" s="4">
        <f t="shared" si="248"/>
        <v>2010</v>
      </c>
      <c r="J3132" t="str">
        <f>VLOOKUP(B3132,Lookup!A:B,2,FALSE)</f>
        <v>Kano</v>
      </c>
      <c r="K3132" t="str">
        <f>VLOOKUP(C3132,Lookup!D:E,2,FALSE)</f>
        <v>Community, Human Development &amp; Employment Creation</v>
      </c>
      <c r="L3132" t="str">
        <f>VLOOKUP(D3132,Lookup!G:H,2,FALSE)</f>
        <v>Unclassified Subventions</v>
      </c>
      <c r="M3132" s="1">
        <f t="shared" si="249"/>
        <v>0</v>
      </c>
      <c r="N3132" s="1">
        <f t="shared" si="250"/>
        <v>0</v>
      </c>
      <c r="O3132" s="1">
        <f t="shared" si="251"/>
        <v>0</v>
      </c>
      <c r="P3132" s="1">
        <f t="shared" si="252"/>
        <v>0</v>
      </c>
    </row>
    <row r="3133" spans="1:16" x14ac:dyDescent="0.35">
      <c r="A3133">
        <v>2010</v>
      </c>
      <c r="B3133">
        <v>5</v>
      </c>
      <c r="C3133">
        <v>3</v>
      </c>
      <c r="D3133">
        <v>4</v>
      </c>
      <c r="E3133">
        <v>0</v>
      </c>
      <c r="F3133">
        <v>0</v>
      </c>
      <c r="G3133">
        <v>0</v>
      </c>
      <c r="I3133" s="4">
        <f t="shared" si="248"/>
        <v>2010</v>
      </c>
      <c r="J3133" t="str">
        <f>VLOOKUP(B3133,Lookup!A:B,2,FALSE)</f>
        <v>Kano</v>
      </c>
      <c r="K3133" t="str">
        <f>VLOOKUP(C3133,Lookup!D:E,2,FALSE)</f>
        <v>Community, Human Development &amp; Employment Creation</v>
      </c>
      <c r="L3133" t="str">
        <f>VLOOKUP(D3133,Lookup!G:H,2,FALSE)</f>
        <v>P &amp; G</v>
      </c>
      <c r="M3133" s="1">
        <f t="shared" si="249"/>
        <v>0</v>
      </c>
      <c r="N3133" s="1">
        <f t="shared" si="250"/>
        <v>0</v>
      </c>
      <c r="O3133" s="1">
        <f t="shared" si="251"/>
        <v>0</v>
      </c>
      <c r="P3133" s="1">
        <f t="shared" si="252"/>
        <v>0</v>
      </c>
    </row>
    <row r="3134" spans="1:16" x14ac:dyDescent="0.35">
      <c r="A3134">
        <v>2010</v>
      </c>
      <c r="B3134">
        <v>5</v>
      </c>
      <c r="C3134">
        <v>3</v>
      </c>
      <c r="D3134">
        <v>5</v>
      </c>
      <c r="E3134">
        <v>0</v>
      </c>
      <c r="F3134">
        <v>0</v>
      </c>
      <c r="G3134">
        <v>0</v>
      </c>
      <c r="I3134" s="4">
        <f t="shared" si="248"/>
        <v>2010</v>
      </c>
      <c r="J3134" t="str">
        <f>VLOOKUP(B3134,Lookup!A:B,2,FALSE)</f>
        <v>Kano</v>
      </c>
      <c r="K3134" t="str">
        <f>VLOOKUP(C3134,Lookup!D:E,2,FALSE)</f>
        <v>Community, Human Development &amp; Employment Creation</v>
      </c>
      <c r="L3134" t="str">
        <f>VLOOKUP(D3134,Lookup!G:H,2,FALSE)</f>
        <v>Other CRF</v>
      </c>
      <c r="M3134" s="1">
        <f t="shared" si="249"/>
        <v>0</v>
      </c>
      <c r="N3134" s="1">
        <f t="shared" si="250"/>
        <v>0</v>
      </c>
      <c r="O3134" s="1">
        <f t="shared" si="251"/>
        <v>0</v>
      </c>
      <c r="P3134" s="1">
        <f t="shared" si="252"/>
        <v>0</v>
      </c>
    </row>
    <row r="3135" spans="1:16" x14ac:dyDescent="0.35">
      <c r="A3135">
        <v>2010</v>
      </c>
      <c r="B3135">
        <v>5</v>
      </c>
      <c r="C3135">
        <v>3</v>
      </c>
      <c r="D3135">
        <v>6</v>
      </c>
      <c r="E3135">
        <v>0</v>
      </c>
      <c r="F3135">
        <v>0</v>
      </c>
      <c r="G3135">
        <v>0</v>
      </c>
      <c r="I3135" s="4">
        <f t="shared" si="248"/>
        <v>2010</v>
      </c>
      <c r="J3135" t="str">
        <f>VLOOKUP(B3135,Lookup!A:B,2,FALSE)</f>
        <v>Kano</v>
      </c>
      <c r="K3135" t="str">
        <f>VLOOKUP(C3135,Lookup!D:E,2,FALSE)</f>
        <v>Community, Human Development &amp; Employment Creation</v>
      </c>
      <c r="L3135" t="str">
        <f>VLOOKUP(D3135,Lookup!G:H,2,FALSE)</f>
        <v>Public Debt Charges</v>
      </c>
      <c r="M3135" s="1">
        <f t="shared" si="249"/>
        <v>0</v>
      </c>
      <c r="N3135" s="1">
        <f t="shared" si="250"/>
        <v>0</v>
      </c>
      <c r="O3135" s="1">
        <f t="shared" si="251"/>
        <v>0</v>
      </c>
      <c r="P3135" s="1">
        <f t="shared" si="252"/>
        <v>0</v>
      </c>
    </row>
    <row r="3136" spans="1:16" x14ac:dyDescent="0.35">
      <c r="A3136">
        <v>2010</v>
      </c>
      <c r="B3136">
        <v>5</v>
      </c>
      <c r="C3136">
        <v>3</v>
      </c>
      <c r="D3136">
        <v>7</v>
      </c>
      <c r="E3136">
        <v>0</v>
      </c>
      <c r="F3136">
        <v>0</v>
      </c>
      <c r="G3136">
        <v>0</v>
      </c>
      <c r="I3136" s="4">
        <f t="shared" si="248"/>
        <v>2010</v>
      </c>
      <c r="J3136" t="str">
        <f>VLOOKUP(B3136,Lookup!A:B,2,FALSE)</f>
        <v>Kano</v>
      </c>
      <c r="K3136" t="str">
        <f>VLOOKUP(C3136,Lookup!D:E,2,FALSE)</f>
        <v>Community, Human Development &amp; Employment Creation</v>
      </c>
      <c r="L3136" t="str">
        <f>VLOOKUP(D3136,Lookup!G:H,2,FALSE)</f>
        <v>Cont to LGs</v>
      </c>
      <c r="M3136" s="1">
        <f t="shared" si="249"/>
        <v>0</v>
      </c>
      <c r="N3136" s="1">
        <f t="shared" si="250"/>
        <v>0</v>
      </c>
      <c r="O3136" s="1">
        <f t="shared" si="251"/>
        <v>0</v>
      </c>
      <c r="P3136" s="1">
        <f t="shared" si="252"/>
        <v>0</v>
      </c>
    </row>
    <row r="3137" spans="1:16" x14ac:dyDescent="0.35">
      <c r="A3137">
        <v>2010</v>
      </c>
      <c r="B3137">
        <v>5</v>
      </c>
      <c r="C3137">
        <v>3</v>
      </c>
      <c r="D3137">
        <v>8</v>
      </c>
      <c r="E3137">
        <v>0</v>
      </c>
      <c r="F3137">
        <v>0</v>
      </c>
      <c r="G3137">
        <v>0</v>
      </c>
      <c r="I3137" s="4">
        <f t="shared" si="248"/>
        <v>2010</v>
      </c>
      <c r="J3137" t="str">
        <f>VLOOKUP(B3137,Lookup!A:B,2,FALSE)</f>
        <v>Kano</v>
      </c>
      <c r="K3137" t="str">
        <f>VLOOKUP(C3137,Lookup!D:E,2,FALSE)</f>
        <v>Community, Human Development &amp; Employment Creation</v>
      </c>
      <c r="L3137" t="str">
        <f>VLOOKUP(D3137,Lookup!G:H,2,FALSE)</f>
        <v>Others</v>
      </c>
      <c r="M3137" s="1">
        <f t="shared" si="249"/>
        <v>0</v>
      </c>
      <c r="N3137" s="1">
        <f t="shared" si="250"/>
        <v>0</v>
      </c>
      <c r="O3137" s="1">
        <f t="shared" si="251"/>
        <v>0</v>
      </c>
      <c r="P3137" s="1">
        <f t="shared" si="252"/>
        <v>0</v>
      </c>
    </row>
    <row r="3138" spans="1:16" x14ac:dyDescent="0.35">
      <c r="A3138">
        <v>2010</v>
      </c>
      <c r="B3138">
        <v>5</v>
      </c>
      <c r="C3138">
        <v>6</v>
      </c>
      <c r="D3138">
        <v>1</v>
      </c>
      <c r="E3138">
        <v>11391654568</v>
      </c>
      <c r="F3138">
        <v>0</v>
      </c>
      <c r="G3138">
        <v>254585525.21000001</v>
      </c>
      <c r="I3138" s="4">
        <f t="shared" si="248"/>
        <v>2010</v>
      </c>
      <c r="J3138" t="str">
        <f>VLOOKUP(B3138,Lookup!A:B,2,FALSE)</f>
        <v>Kano</v>
      </c>
      <c r="K3138" t="str">
        <f>VLOOKUP(C3138,Lookup!D:E,2,FALSE)</f>
        <v>Education</v>
      </c>
      <c r="L3138" t="str">
        <f>VLOOKUP(D3138,Lookup!G:H,2,FALSE)</f>
        <v>Personnel</v>
      </c>
      <c r="M3138" s="1">
        <f t="shared" si="249"/>
        <v>11391654568</v>
      </c>
      <c r="N3138" s="1">
        <f t="shared" si="250"/>
        <v>0</v>
      </c>
      <c r="O3138" s="1">
        <f t="shared" si="251"/>
        <v>11391654568</v>
      </c>
      <c r="P3138" s="1">
        <f t="shared" si="252"/>
        <v>254585525.21000001</v>
      </c>
    </row>
    <row r="3139" spans="1:16" x14ac:dyDescent="0.35">
      <c r="A3139">
        <v>2010</v>
      </c>
      <c r="B3139">
        <v>5</v>
      </c>
      <c r="C3139">
        <v>6</v>
      </c>
      <c r="D3139">
        <v>2</v>
      </c>
      <c r="E3139">
        <v>4117179929</v>
      </c>
      <c r="F3139">
        <v>0</v>
      </c>
      <c r="G3139">
        <v>66016195.100000001</v>
      </c>
      <c r="I3139" s="4">
        <f t="shared" ref="I3139:I3202" si="253">A3139</f>
        <v>2010</v>
      </c>
      <c r="J3139" t="str">
        <f>VLOOKUP(B3139,Lookup!A:B,2,FALSE)</f>
        <v>Kano</v>
      </c>
      <c r="K3139" t="str">
        <f>VLOOKUP(C3139,Lookup!D:E,2,FALSE)</f>
        <v>Education</v>
      </c>
      <c r="L3139" t="str">
        <f>VLOOKUP(D3139,Lookup!G:H,2,FALSE)</f>
        <v>Overhead</v>
      </c>
      <c r="M3139" s="1">
        <f t="shared" si="249"/>
        <v>4117179929</v>
      </c>
      <c r="N3139" s="1">
        <f t="shared" si="250"/>
        <v>0</v>
      </c>
      <c r="O3139" s="1">
        <f t="shared" si="251"/>
        <v>4117179929</v>
      </c>
      <c r="P3139" s="1">
        <f t="shared" si="252"/>
        <v>66016195.100000001</v>
      </c>
    </row>
    <row r="3140" spans="1:16" x14ac:dyDescent="0.35">
      <c r="A3140">
        <v>2010</v>
      </c>
      <c r="B3140">
        <v>5</v>
      </c>
      <c r="C3140">
        <v>6</v>
      </c>
      <c r="D3140">
        <v>3</v>
      </c>
      <c r="E3140">
        <v>0</v>
      </c>
      <c r="F3140">
        <v>0</v>
      </c>
      <c r="G3140">
        <v>0</v>
      </c>
      <c r="I3140" s="4">
        <f t="shared" si="253"/>
        <v>2010</v>
      </c>
      <c r="J3140" t="str">
        <f>VLOOKUP(B3140,Lookup!A:B,2,FALSE)</f>
        <v>Kano</v>
      </c>
      <c r="K3140" t="str">
        <f>VLOOKUP(C3140,Lookup!D:E,2,FALSE)</f>
        <v>Education</v>
      </c>
      <c r="L3140" t="str">
        <f>VLOOKUP(D3140,Lookup!G:H,2,FALSE)</f>
        <v>Unclassified Subventions</v>
      </c>
      <c r="M3140" s="1">
        <f t="shared" ref="M3140:M3203" si="254">E3140</f>
        <v>0</v>
      </c>
      <c r="N3140" s="1">
        <f t="shared" ref="N3140:N3203" si="255">F3140</f>
        <v>0</v>
      </c>
      <c r="O3140" s="1">
        <f t="shared" ref="O3140:O3203" si="256">M3140+N3140</f>
        <v>0</v>
      </c>
      <c r="P3140" s="1">
        <f t="shared" ref="P3140:P3203" si="257">G3140</f>
        <v>0</v>
      </c>
    </row>
    <row r="3141" spans="1:16" x14ac:dyDescent="0.35">
      <c r="A3141">
        <v>2010</v>
      </c>
      <c r="B3141">
        <v>5</v>
      </c>
      <c r="C3141">
        <v>6</v>
      </c>
      <c r="D3141">
        <v>4</v>
      </c>
      <c r="E3141">
        <v>0</v>
      </c>
      <c r="F3141">
        <v>0</v>
      </c>
      <c r="G3141">
        <v>0</v>
      </c>
      <c r="I3141" s="4">
        <f t="shared" si="253"/>
        <v>2010</v>
      </c>
      <c r="J3141" t="str">
        <f>VLOOKUP(B3141,Lookup!A:B,2,FALSE)</f>
        <v>Kano</v>
      </c>
      <c r="K3141" t="str">
        <f>VLOOKUP(C3141,Lookup!D:E,2,FALSE)</f>
        <v>Education</v>
      </c>
      <c r="L3141" t="str">
        <f>VLOOKUP(D3141,Lookup!G:H,2,FALSE)</f>
        <v>P &amp; G</v>
      </c>
      <c r="M3141" s="1">
        <f t="shared" si="254"/>
        <v>0</v>
      </c>
      <c r="N3141" s="1">
        <f t="shared" si="255"/>
        <v>0</v>
      </c>
      <c r="O3141" s="1">
        <f t="shared" si="256"/>
        <v>0</v>
      </c>
      <c r="P3141" s="1">
        <f t="shared" si="257"/>
        <v>0</v>
      </c>
    </row>
    <row r="3142" spans="1:16" x14ac:dyDescent="0.35">
      <c r="A3142">
        <v>2010</v>
      </c>
      <c r="B3142">
        <v>5</v>
      </c>
      <c r="C3142">
        <v>6</v>
      </c>
      <c r="D3142">
        <v>5</v>
      </c>
      <c r="E3142">
        <v>0</v>
      </c>
      <c r="F3142">
        <v>0</v>
      </c>
      <c r="G3142">
        <v>0</v>
      </c>
      <c r="I3142" s="4">
        <f t="shared" si="253"/>
        <v>2010</v>
      </c>
      <c r="J3142" t="str">
        <f>VLOOKUP(B3142,Lookup!A:B,2,FALSE)</f>
        <v>Kano</v>
      </c>
      <c r="K3142" t="str">
        <f>VLOOKUP(C3142,Lookup!D:E,2,FALSE)</f>
        <v>Education</v>
      </c>
      <c r="L3142" t="str">
        <f>VLOOKUP(D3142,Lookup!G:H,2,FALSE)</f>
        <v>Other CRF</v>
      </c>
      <c r="M3142" s="1">
        <f t="shared" si="254"/>
        <v>0</v>
      </c>
      <c r="N3142" s="1">
        <f t="shared" si="255"/>
        <v>0</v>
      </c>
      <c r="O3142" s="1">
        <f t="shared" si="256"/>
        <v>0</v>
      </c>
      <c r="P3142" s="1">
        <f t="shared" si="257"/>
        <v>0</v>
      </c>
    </row>
    <row r="3143" spans="1:16" x14ac:dyDescent="0.35">
      <c r="A3143">
        <v>2010</v>
      </c>
      <c r="B3143">
        <v>5</v>
      </c>
      <c r="C3143">
        <v>6</v>
      </c>
      <c r="D3143">
        <v>6</v>
      </c>
      <c r="E3143">
        <v>0</v>
      </c>
      <c r="F3143">
        <v>0</v>
      </c>
      <c r="G3143">
        <v>0</v>
      </c>
      <c r="I3143" s="4">
        <f t="shared" si="253"/>
        <v>2010</v>
      </c>
      <c r="J3143" t="str">
        <f>VLOOKUP(B3143,Lookup!A:B,2,FALSE)</f>
        <v>Kano</v>
      </c>
      <c r="K3143" t="str">
        <f>VLOOKUP(C3143,Lookup!D:E,2,FALSE)</f>
        <v>Education</v>
      </c>
      <c r="L3143" t="str">
        <f>VLOOKUP(D3143,Lookup!G:H,2,FALSE)</f>
        <v>Public Debt Charges</v>
      </c>
      <c r="M3143" s="1">
        <f t="shared" si="254"/>
        <v>0</v>
      </c>
      <c r="N3143" s="1">
        <f t="shared" si="255"/>
        <v>0</v>
      </c>
      <c r="O3143" s="1">
        <f t="shared" si="256"/>
        <v>0</v>
      </c>
      <c r="P3143" s="1">
        <f t="shared" si="257"/>
        <v>0</v>
      </c>
    </row>
    <row r="3144" spans="1:16" x14ac:dyDescent="0.35">
      <c r="A3144">
        <v>2010</v>
      </c>
      <c r="B3144">
        <v>5</v>
      </c>
      <c r="C3144">
        <v>6</v>
      </c>
      <c r="D3144">
        <v>7</v>
      </c>
      <c r="E3144">
        <v>0</v>
      </c>
      <c r="F3144">
        <v>0</v>
      </c>
      <c r="G3144">
        <v>0</v>
      </c>
      <c r="I3144" s="4">
        <f t="shared" si="253"/>
        <v>2010</v>
      </c>
      <c r="J3144" t="str">
        <f>VLOOKUP(B3144,Lookup!A:B,2,FALSE)</f>
        <v>Kano</v>
      </c>
      <c r="K3144" t="str">
        <f>VLOOKUP(C3144,Lookup!D:E,2,FALSE)</f>
        <v>Education</v>
      </c>
      <c r="L3144" t="str">
        <f>VLOOKUP(D3144,Lookup!G:H,2,FALSE)</f>
        <v>Cont to LGs</v>
      </c>
      <c r="M3144" s="1">
        <f t="shared" si="254"/>
        <v>0</v>
      </c>
      <c r="N3144" s="1">
        <f t="shared" si="255"/>
        <v>0</v>
      </c>
      <c r="O3144" s="1">
        <f t="shared" si="256"/>
        <v>0</v>
      </c>
      <c r="P3144" s="1">
        <f t="shared" si="257"/>
        <v>0</v>
      </c>
    </row>
    <row r="3145" spans="1:16" x14ac:dyDescent="0.35">
      <c r="A3145">
        <v>2010</v>
      </c>
      <c r="B3145">
        <v>5</v>
      </c>
      <c r="C3145">
        <v>6</v>
      </c>
      <c r="D3145">
        <v>8</v>
      </c>
      <c r="E3145">
        <v>0</v>
      </c>
      <c r="F3145">
        <v>0</v>
      </c>
      <c r="G3145">
        <v>10326058996.99</v>
      </c>
      <c r="I3145" s="4">
        <f t="shared" si="253"/>
        <v>2010</v>
      </c>
      <c r="J3145" t="str">
        <f>VLOOKUP(B3145,Lookup!A:B,2,FALSE)</f>
        <v>Kano</v>
      </c>
      <c r="K3145" t="str">
        <f>VLOOKUP(C3145,Lookup!D:E,2,FALSE)</f>
        <v>Education</v>
      </c>
      <c r="L3145" t="str">
        <f>VLOOKUP(D3145,Lookup!G:H,2,FALSE)</f>
        <v>Others</v>
      </c>
      <c r="M3145" s="1">
        <f t="shared" si="254"/>
        <v>0</v>
      </c>
      <c r="N3145" s="1">
        <f t="shared" si="255"/>
        <v>0</v>
      </c>
      <c r="O3145" s="1">
        <f t="shared" si="256"/>
        <v>0</v>
      </c>
      <c r="P3145" s="1">
        <f t="shared" si="257"/>
        <v>10326058996.99</v>
      </c>
    </row>
    <row r="3146" spans="1:16" x14ac:dyDescent="0.35">
      <c r="A3146">
        <v>2010</v>
      </c>
      <c r="B3146">
        <v>5</v>
      </c>
      <c r="C3146">
        <v>7</v>
      </c>
      <c r="D3146">
        <v>1</v>
      </c>
      <c r="E3146">
        <v>429143653</v>
      </c>
      <c r="F3146">
        <v>0</v>
      </c>
      <c r="G3146">
        <v>337083457.48000002</v>
      </c>
      <c r="I3146" s="4">
        <f t="shared" si="253"/>
        <v>2010</v>
      </c>
      <c r="J3146" t="str">
        <f>VLOOKUP(B3146,Lookup!A:B,2,FALSE)</f>
        <v>Kano</v>
      </c>
      <c r="K3146" t="str">
        <f>VLOOKUP(C3146,Lookup!D:E,2,FALSE)</f>
        <v>Environment</v>
      </c>
      <c r="L3146" t="str">
        <f>VLOOKUP(D3146,Lookup!G:H,2,FALSE)</f>
        <v>Personnel</v>
      </c>
      <c r="M3146" s="1">
        <f t="shared" si="254"/>
        <v>429143653</v>
      </c>
      <c r="N3146" s="1">
        <f t="shared" si="255"/>
        <v>0</v>
      </c>
      <c r="O3146" s="1">
        <f t="shared" si="256"/>
        <v>429143653</v>
      </c>
      <c r="P3146" s="1">
        <f t="shared" si="257"/>
        <v>337083457.48000002</v>
      </c>
    </row>
    <row r="3147" spans="1:16" x14ac:dyDescent="0.35">
      <c r="A3147">
        <v>2010</v>
      </c>
      <c r="B3147">
        <v>5</v>
      </c>
      <c r="C3147">
        <v>7</v>
      </c>
      <c r="D3147">
        <v>2</v>
      </c>
      <c r="E3147">
        <v>392027440</v>
      </c>
      <c r="F3147">
        <v>0</v>
      </c>
      <c r="G3147">
        <v>21758185.5</v>
      </c>
      <c r="I3147" s="4">
        <f t="shared" si="253"/>
        <v>2010</v>
      </c>
      <c r="J3147" t="str">
        <f>VLOOKUP(B3147,Lookup!A:B,2,FALSE)</f>
        <v>Kano</v>
      </c>
      <c r="K3147" t="str">
        <f>VLOOKUP(C3147,Lookup!D:E,2,FALSE)</f>
        <v>Environment</v>
      </c>
      <c r="L3147" t="str">
        <f>VLOOKUP(D3147,Lookup!G:H,2,FALSE)</f>
        <v>Overhead</v>
      </c>
      <c r="M3147" s="1">
        <f t="shared" si="254"/>
        <v>392027440</v>
      </c>
      <c r="N3147" s="1">
        <f t="shared" si="255"/>
        <v>0</v>
      </c>
      <c r="O3147" s="1">
        <f t="shared" si="256"/>
        <v>392027440</v>
      </c>
      <c r="P3147" s="1">
        <f t="shared" si="257"/>
        <v>21758185.5</v>
      </c>
    </row>
    <row r="3148" spans="1:16" x14ac:dyDescent="0.35">
      <c r="A3148">
        <v>2010</v>
      </c>
      <c r="B3148">
        <v>5</v>
      </c>
      <c r="C3148">
        <v>7</v>
      </c>
      <c r="D3148">
        <v>3</v>
      </c>
      <c r="E3148">
        <v>0</v>
      </c>
      <c r="F3148">
        <v>0</v>
      </c>
      <c r="G3148">
        <v>0</v>
      </c>
      <c r="I3148" s="4">
        <f t="shared" si="253"/>
        <v>2010</v>
      </c>
      <c r="J3148" t="str">
        <f>VLOOKUP(B3148,Lookup!A:B,2,FALSE)</f>
        <v>Kano</v>
      </c>
      <c r="K3148" t="str">
        <f>VLOOKUP(C3148,Lookup!D:E,2,FALSE)</f>
        <v>Environment</v>
      </c>
      <c r="L3148" t="str">
        <f>VLOOKUP(D3148,Lookup!G:H,2,FALSE)</f>
        <v>Unclassified Subventions</v>
      </c>
      <c r="M3148" s="1">
        <f t="shared" si="254"/>
        <v>0</v>
      </c>
      <c r="N3148" s="1">
        <f t="shared" si="255"/>
        <v>0</v>
      </c>
      <c r="O3148" s="1">
        <f t="shared" si="256"/>
        <v>0</v>
      </c>
      <c r="P3148" s="1">
        <f t="shared" si="257"/>
        <v>0</v>
      </c>
    </row>
    <row r="3149" spans="1:16" x14ac:dyDescent="0.35">
      <c r="A3149">
        <v>2010</v>
      </c>
      <c r="B3149">
        <v>5</v>
      </c>
      <c r="C3149">
        <v>7</v>
      </c>
      <c r="D3149">
        <v>4</v>
      </c>
      <c r="E3149">
        <v>0</v>
      </c>
      <c r="F3149">
        <v>0</v>
      </c>
      <c r="G3149">
        <v>0</v>
      </c>
      <c r="I3149" s="4">
        <f t="shared" si="253"/>
        <v>2010</v>
      </c>
      <c r="J3149" t="str">
        <f>VLOOKUP(B3149,Lookup!A:B,2,FALSE)</f>
        <v>Kano</v>
      </c>
      <c r="K3149" t="str">
        <f>VLOOKUP(C3149,Lookup!D:E,2,FALSE)</f>
        <v>Environment</v>
      </c>
      <c r="L3149" t="str">
        <f>VLOOKUP(D3149,Lookup!G:H,2,FALSE)</f>
        <v>P &amp; G</v>
      </c>
      <c r="M3149" s="1">
        <f t="shared" si="254"/>
        <v>0</v>
      </c>
      <c r="N3149" s="1">
        <f t="shared" si="255"/>
        <v>0</v>
      </c>
      <c r="O3149" s="1">
        <f t="shared" si="256"/>
        <v>0</v>
      </c>
      <c r="P3149" s="1">
        <f t="shared" si="257"/>
        <v>0</v>
      </c>
    </row>
    <row r="3150" spans="1:16" x14ac:dyDescent="0.35">
      <c r="A3150">
        <v>2010</v>
      </c>
      <c r="B3150">
        <v>5</v>
      </c>
      <c r="C3150">
        <v>7</v>
      </c>
      <c r="D3150">
        <v>5</v>
      </c>
      <c r="E3150">
        <v>0</v>
      </c>
      <c r="F3150">
        <v>0</v>
      </c>
      <c r="G3150">
        <v>0</v>
      </c>
      <c r="I3150" s="4">
        <f t="shared" si="253"/>
        <v>2010</v>
      </c>
      <c r="J3150" t="str">
        <f>VLOOKUP(B3150,Lookup!A:B,2,FALSE)</f>
        <v>Kano</v>
      </c>
      <c r="K3150" t="str">
        <f>VLOOKUP(C3150,Lookup!D:E,2,FALSE)</f>
        <v>Environment</v>
      </c>
      <c r="L3150" t="str">
        <f>VLOOKUP(D3150,Lookup!G:H,2,FALSE)</f>
        <v>Other CRF</v>
      </c>
      <c r="M3150" s="1">
        <f t="shared" si="254"/>
        <v>0</v>
      </c>
      <c r="N3150" s="1">
        <f t="shared" si="255"/>
        <v>0</v>
      </c>
      <c r="O3150" s="1">
        <f t="shared" si="256"/>
        <v>0</v>
      </c>
      <c r="P3150" s="1">
        <f t="shared" si="257"/>
        <v>0</v>
      </c>
    </row>
    <row r="3151" spans="1:16" x14ac:dyDescent="0.35">
      <c r="A3151">
        <v>2010</v>
      </c>
      <c r="B3151">
        <v>5</v>
      </c>
      <c r="C3151">
        <v>7</v>
      </c>
      <c r="D3151">
        <v>6</v>
      </c>
      <c r="E3151">
        <v>0</v>
      </c>
      <c r="F3151">
        <v>0</v>
      </c>
      <c r="G3151">
        <v>0</v>
      </c>
      <c r="I3151" s="4">
        <f t="shared" si="253"/>
        <v>2010</v>
      </c>
      <c r="J3151" t="str">
        <f>VLOOKUP(B3151,Lookup!A:B,2,FALSE)</f>
        <v>Kano</v>
      </c>
      <c r="K3151" t="str">
        <f>VLOOKUP(C3151,Lookup!D:E,2,FALSE)</f>
        <v>Environment</v>
      </c>
      <c r="L3151" t="str">
        <f>VLOOKUP(D3151,Lookup!G:H,2,FALSE)</f>
        <v>Public Debt Charges</v>
      </c>
      <c r="M3151" s="1">
        <f t="shared" si="254"/>
        <v>0</v>
      </c>
      <c r="N3151" s="1">
        <f t="shared" si="255"/>
        <v>0</v>
      </c>
      <c r="O3151" s="1">
        <f t="shared" si="256"/>
        <v>0</v>
      </c>
      <c r="P3151" s="1">
        <f t="shared" si="257"/>
        <v>0</v>
      </c>
    </row>
    <row r="3152" spans="1:16" x14ac:dyDescent="0.35">
      <c r="A3152">
        <v>2010</v>
      </c>
      <c r="B3152">
        <v>5</v>
      </c>
      <c r="C3152">
        <v>7</v>
      </c>
      <c r="D3152">
        <v>7</v>
      </c>
      <c r="E3152">
        <v>0</v>
      </c>
      <c r="F3152">
        <v>0</v>
      </c>
      <c r="G3152">
        <v>0</v>
      </c>
      <c r="I3152" s="4">
        <f t="shared" si="253"/>
        <v>2010</v>
      </c>
      <c r="J3152" t="str">
        <f>VLOOKUP(B3152,Lookup!A:B,2,FALSE)</f>
        <v>Kano</v>
      </c>
      <c r="K3152" t="str">
        <f>VLOOKUP(C3152,Lookup!D:E,2,FALSE)</f>
        <v>Environment</v>
      </c>
      <c r="L3152" t="str">
        <f>VLOOKUP(D3152,Lookup!G:H,2,FALSE)</f>
        <v>Cont to LGs</v>
      </c>
      <c r="M3152" s="1">
        <f t="shared" si="254"/>
        <v>0</v>
      </c>
      <c r="N3152" s="1">
        <f t="shared" si="255"/>
        <v>0</v>
      </c>
      <c r="O3152" s="1">
        <f t="shared" si="256"/>
        <v>0</v>
      </c>
      <c r="P3152" s="1">
        <f t="shared" si="257"/>
        <v>0</v>
      </c>
    </row>
    <row r="3153" spans="1:16" x14ac:dyDescent="0.35">
      <c r="A3153">
        <v>2010</v>
      </c>
      <c r="B3153">
        <v>5</v>
      </c>
      <c r="C3153">
        <v>7</v>
      </c>
      <c r="D3153">
        <v>8</v>
      </c>
      <c r="E3153">
        <v>0</v>
      </c>
      <c r="F3153">
        <v>0</v>
      </c>
      <c r="G3153">
        <v>0</v>
      </c>
      <c r="I3153" s="4">
        <f t="shared" si="253"/>
        <v>2010</v>
      </c>
      <c r="J3153" t="str">
        <f>VLOOKUP(B3153,Lookup!A:B,2,FALSE)</f>
        <v>Kano</v>
      </c>
      <c r="K3153" t="str">
        <f>VLOOKUP(C3153,Lookup!D:E,2,FALSE)</f>
        <v>Environment</v>
      </c>
      <c r="L3153" t="str">
        <f>VLOOKUP(D3153,Lookup!G:H,2,FALSE)</f>
        <v>Others</v>
      </c>
      <c r="M3153" s="1">
        <f t="shared" si="254"/>
        <v>0</v>
      </c>
      <c r="N3153" s="1">
        <f t="shared" si="255"/>
        <v>0</v>
      </c>
      <c r="O3153" s="1">
        <f t="shared" si="256"/>
        <v>0</v>
      </c>
      <c r="P3153" s="1">
        <f t="shared" si="257"/>
        <v>0</v>
      </c>
    </row>
    <row r="3154" spans="1:16" x14ac:dyDescent="0.35">
      <c r="A3154">
        <v>2010</v>
      </c>
      <c r="B3154">
        <v>5</v>
      </c>
      <c r="C3154">
        <v>9</v>
      </c>
      <c r="D3154">
        <v>1</v>
      </c>
      <c r="E3154">
        <v>703071342</v>
      </c>
      <c r="F3154">
        <v>0</v>
      </c>
      <c r="G3154">
        <v>328906401.56</v>
      </c>
      <c r="I3154" s="4">
        <f t="shared" si="253"/>
        <v>2010</v>
      </c>
      <c r="J3154" t="str">
        <f>VLOOKUP(B3154,Lookup!A:B,2,FALSE)</f>
        <v>Kano</v>
      </c>
      <c r="K3154" t="str">
        <f>VLOOKUP(C3154,Lookup!D:E,2,FALSE)</f>
        <v>Finance</v>
      </c>
      <c r="L3154" t="str">
        <f>VLOOKUP(D3154,Lookup!G:H,2,FALSE)</f>
        <v>Personnel</v>
      </c>
      <c r="M3154" s="1">
        <f t="shared" si="254"/>
        <v>703071342</v>
      </c>
      <c r="N3154" s="1">
        <f t="shared" si="255"/>
        <v>0</v>
      </c>
      <c r="O3154" s="1">
        <f t="shared" si="256"/>
        <v>703071342</v>
      </c>
      <c r="P3154" s="1">
        <f t="shared" si="257"/>
        <v>328906401.56</v>
      </c>
    </row>
    <row r="3155" spans="1:16" x14ac:dyDescent="0.35">
      <c r="A3155">
        <v>2010</v>
      </c>
      <c r="B3155">
        <v>5</v>
      </c>
      <c r="C3155">
        <v>9</v>
      </c>
      <c r="D3155">
        <v>2</v>
      </c>
      <c r="E3155">
        <v>5208218820</v>
      </c>
      <c r="F3155">
        <v>0</v>
      </c>
      <c r="G3155">
        <v>676345469.64999998</v>
      </c>
      <c r="I3155" s="4">
        <f t="shared" si="253"/>
        <v>2010</v>
      </c>
      <c r="J3155" t="str">
        <f>VLOOKUP(B3155,Lookup!A:B,2,FALSE)</f>
        <v>Kano</v>
      </c>
      <c r="K3155" t="str">
        <f>VLOOKUP(C3155,Lookup!D:E,2,FALSE)</f>
        <v>Finance</v>
      </c>
      <c r="L3155" t="str">
        <f>VLOOKUP(D3155,Lookup!G:H,2,FALSE)</f>
        <v>Overhead</v>
      </c>
      <c r="M3155" s="1">
        <f t="shared" si="254"/>
        <v>5208218820</v>
      </c>
      <c r="N3155" s="1">
        <f t="shared" si="255"/>
        <v>0</v>
      </c>
      <c r="O3155" s="1">
        <f t="shared" si="256"/>
        <v>5208218820</v>
      </c>
      <c r="P3155" s="1">
        <f t="shared" si="257"/>
        <v>676345469.64999998</v>
      </c>
    </row>
    <row r="3156" spans="1:16" x14ac:dyDescent="0.35">
      <c r="A3156">
        <v>2010</v>
      </c>
      <c r="B3156">
        <v>5</v>
      </c>
      <c r="C3156">
        <v>9</v>
      </c>
      <c r="D3156">
        <v>3</v>
      </c>
      <c r="E3156">
        <v>0</v>
      </c>
      <c r="F3156">
        <v>0</v>
      </c>
      <c r="G3156">
        <v>0</v>
      </c>
      <c r="I3156" s="4">
        <f t="shared" si="253"/>
        <v>2010</v>
      </c>
      <c r="J3156" t="str">
        <f>VLOOKUP(B3156,Lookup!A:B,2,FALSE)</f>
        <v>Kano</v>
      </c>
      <c r="K3156" t="str">
        <f>VLOOKUP(C3156,Lookup!D:E,2,FALSE)</f>
        <v>Finance</v>
      </c>
      <c r="L3156" t="str">
        <f>VLOOKUP(D3156,Lookup!G:H,2,FALSE)</f>
        <v>Unclassified Subventions</v>
      </c>
      <c r="M3156" s="1">
        <f t="shared" si="254"/>
        <v>0</v>
      </c>
      <c r="N3156" s="1">
        <f t="shared" si="255"/>
        <v>0</v>
      </c>
      <c r="O3156" s="1">
        <f t="shared" si="256"/>
        <v>0</v>
      </c>
      <c r="P3156" s="1">
        <f t="shared" si="257"/>
        <v>0</v>
      </c>
    </row>
    <row r="3157" spans="1:16" x14ac:dyDescent="0.35">
      <c r="A3157">
        <v>2010</v>
      </c>
      <c r="B3157">
        <v>5</v>
      </c>
      <c r="C3157">
        <v>9</v>
      </c>
      <c r="D3157">
        <v>4</v>
      </c>
      <c r="E3157">
        <v>0</v>
      </c>
      <c r="F3157">
        <v>0</v>
      </c>
      <c r="G3157">
        <v>0</v>
      </c>
      <c r="I3157" s="4">
        <f t="shared" si="253"/>
        <v>2010</v>
      </c>
      <c r="J3157" t="str">
        <f>VLOOKUP(B3157,Lookup!A:B,2,FALSE)</f>
        <v>Kano</v>
      </c>
      <c r="K3157" t="str">
        <f>VLOOKUP(C3157,Lookup!D:E,2,FALSE)</f>
        <v>Finance</v>
      </c>
      <c r="L3157" t="str">
        <f>VLOOKUP(D3157,Lookup!G:H,2,FALSE)</f>
        <v>P &amp; G</v>
      </c>
      <c r="M3157" s="1">
        <f t="shared" si="254"/>
        <v>0</v>
      </c>
      <c r="N3157" s="1">
        <f t="shared" si="255"/>
        <v>0</v>
      </c>
      <c r="O3157" s="1">
        <f t="shared" si="256"/>
        <v>0</v>
      </c>
      <c r="P3157" s="1">
        <f t="shared" si="257"/>
        <v>0</v>
      </c>
    </row>
    <row r="3158" spans="1:16" x14ac:dyDescent="0.35">
      <c r="A3158">
        <v>2010</v>
      </c>
      <c r="B3158">
        <v>5</v>
      </c>
      <c r="C3158">
        <v>9</v>
      </c>
      <c r="D3158">
        <v>5</v>
      </c>
      <c r="E3158">
        <v>0</v>
      </c>
      <c r="F3158">
        <v>0</v>
      </c>
      <c r="G3158">
        <v>0</v>
      </c>
      <c r="I3158" s="4">
        <f t="shared" si="253"/>
        <v>2010</v>
      </c>
      <c r="J3158" t="str">
        <f>VLOOKUP(B3158,Lookup!A:B,2,FALSE)</f>
        <v>Kano</v>
      </c>
      <c r="K3158" t="str">
        <f>VLOOKUP(C3158,Lookup!D:E,2,FALSE)</f>
        <v>Finance</v>
      </c>
      <c r="L3158" t="str">
        <f>VLOOKUP(D3158,Lookup!G:H,2,FALSE)</f>
        <v>Other CRF</v>
      </c>
      <c r="M3158" s="1">
        <f t="shared" si="254"/>
        <v>0</v>
      </c>
      <c r="N3158" s="1">
        <f t="shared" si="255"/>
        <v>0</v>
      </c>
      <c r="O3158" s="1">
        <f t="shared" si="256"/>
        <v>0</v>
      </c>
      <c r="P3158" s="1">
        <f t="shared" si="257"/>
        <v>0</v>
      </c>
    </row>
    <row r="3159" spans="1:16" x14ac:dyDescent="0.35">
      <c r="A3159">
        <v>2010</v>
      </c>
      <c r="B3159">
        <v>5</v>
      </c>
      <c r="C3159">
        <v>9</v>
      </c>
      <c r="D3159">
        <v>6</v>
      </c>
      <c r="E3159">
        <v>0</v>
      </c>
      <c r="F3159">
        <v>0</v>
      </c>
      <c r="G3159">
        <v>0</v>
      </c>
      <c r="I3159" s="4">
        <f t="shared" si="253"/>
        <v>2010</v>
      </c>
      <c r="J3159" t="str">
        <f>VLOOKUP(B3159,Lookup!A:B,2,FALSE)</f>
        <v>Kano</v>
      </c>
      <c r="K3159" t="str">
        <f>VLOOKUP(C3159,Lookup!D:E,2,FALSE)</f>
        <v>Finance</v>
      </c>
      <c r="L3159" t="str">
        <f>VLOOKUP(D3159,Lookup!G:H,2,FALSE)</f>
        <v>Public Debt Charges</v>
      </c>
      <c r="M3159" s="1">
        <f t="shared" si="254"/>
        <v>0</v>
      </c>
      <c r="N3159" s="1">
        <f t="shared" si="255"/>
        <v>0</v>
      </c>
      <c r="O3159" s="1">
        <f t="shared" si="256"/>
        <v>0</v>
      </c>
      <c r="P3159" s="1">
        <f t="shared" si="257"/>
        <v>0</v>
      </c>
    </row>
    <row r="3160" spans="1:16" x14ac:dyDescent="0.35">
      <c r="A3160">
        <v>2010</v>
      </c>
      <c r="B3160">
        <v>5</v>
      </c>
      <c r="C3160">
        <v>9</v>
      </c>
      <c r="D3160">
        <v>7</v>
      </c>
      <c r="E3160">
        <v>0</v>
      </c>
      <c r="F3160">
        <v>0</v>
      </c>
      <c r="G3160">
        <v>0</v>
      </c>
      <c r="I3160" s="4">
        <f t="shared" si="253"/>
        <v>2010</v>
      </c>
      <c r="J3160" t="str">
        <f>VLOOKUP(B3160,Lookup!A:B,2,FALSE)</f>
        <v>Kano</v>
      </c>
      <c r="K3160" t="str">
        <f>VLOOKUP(C3160,Lookup!D:E,2,FALSE)</f>
        <v>Finance</v>
      </c>
      <c r="L3160" t="str">
        <f>VLOOKUP(D3160,Lookup!G:H,2,FALSE)</f>
        <v>Cont to LGs</v>
      </c>
      <c r="M3160" s="1">
        <f t="shared" si="254"/>
        <v>0</v>
      </c>
      <c r="N3160" s="1">
        <f t="shared" si="255"/>
        <v>0</v>
      </c>
      <c r="O3160" s="1">
        <f t="shared" si="256"/>
        <v>0</v>
      </c>
      <c r="P3160" s="1">
        <f t="shared" si="257"/>
        <v>0</v>
      </c>
    </row>
    <row r="3161" spans="1:16" x14ac:dyDescent="0.35">
      <c r="A3161">
        <v>2010</v>
      </c>
      <c r="B3161">
        <v>5</v>
      </c>
      <c r="C3161">
        <v>9</v>
      </c>
      <c r="D3161">
        <v>8</v>
      </c>
      <c r="E3161">
        <v>0</v>
      </c>
      <c r="F3161">
        <v>0</v>
      </c>
      <c r="G3161">
        <v>3561159891.5300002</v>
      </c>
      <c r="I3161" s="4">
        <f t="shared" si="253"/>
        <v>2010</v>
      </c>
      <c r="J3161" t="str">
        <f>VLOOKUP(B3161,Lookup!A:B,2,FALSE)</f>
        <v>Kano</v>
      </c>
      <c r="K3161" t="str">
        <f>VLOOKUP(C3161,Lookup!D:E,2,FALSE)</f>
        <v>Finance</v>
      </c>
      <c r="L3161" t="str">
        <f>VLOOKUP(D3161,Lookup!G:H,2,FALSE)</f>
        <v>Others</v>
      </c>
      <c r="M3161" s="1">
        <f t="shared" si="254"/>
        <v>0</v>
      </c>
      <c r="N3161" s="1">
        <f t="shared" si="255"/>
        <v>0</v>
      </c>
      <c r="O3161" s="1">
        <f t="shared" si="256"/>
        <v>0</v>
      </c>
      <c r="P3161" s="1">
        <f t="shared" si="257"/>
        <v>3561159891.5300002</v>
      </c>
    </row>
    <row r="3162" spans="1:16" x14ac:dyDescent="0.35">
      <c r="A3162">
        <v>2010</v>
      </c>
      <c r="B3162">
        <v>5</v>
      </c>
      <c r="C3162">
        <v>11</v>
      </c>
      <c r="D3162">
        <v>1</v>
      </c>
      <c r="E3162">
        <v>3987115733</v>
      </c>
      <c r="F3162">
        <v>0</v>
      </c>
      <c r="G3162">
        <v>3634682992.8799996</v>
      </c>
      <c r="I3162" s="4">
        <f t="shared" si="253"/>
        <v>2010</v>
      </c>
      <c r="J3162" t="str">
        <f>VLOOKUP(B3162,Lookup!A:B,2,FALSE)</f>
        <v>Kano</v>
      </c>
      <c r="K3162" t="str">
        <f>VLOOKUP(C3162,Lookup!D:E,2,FALSE)</f>
        <v>General Administration</v>
      </c>
      <c r="L3162" t="str">
        <f>VLOOKUP(D3162,Lookup!G:H,2,FALSE)</f>
        <v>Personnel</v>
      </c>
      <c r="M3162" s="1">
        <f t="shared" si="254"/>
        <v>3987115733</v>
      </c>
      <c r="N3162" s="1">
        <f t="shared" si="255"/>
        <v>0</v>
      </c>
      <c r="O3162" s="1">
        <f t="shared" si="256"/>
        <v>3987115733</v>
      </c>
      <c r="P3162" s="1">
        <f t="shared" si="257"/>
        <v>3634682992.8799996</v>
      </c>
    </row>
    <row r="3163" spans="1:16" x14ac:dyDescent="0.35">
      <c r="A3163">
        <v>2010</v>
      </c>
      <c r="B3163">
        <v>5</v>
      </c>
      <c r="C3163">
        <v>11</v>
      </c>
      <c r="D3163">
        <v>2</v>
      </c>
      <c r="E3163">
        <v>9552276051</v>
      </c>
      <c r="F3163">
        <v>0</v>
      </c>
      <c r="G3163">
        <v>17316032908.299999</v>
      </c>
      <c r="I3163" s="4">
        <f t="shared" si="253"/>
        <v>2010</v>
      </c>
      <c r="J3163" t="str">
        <f>VLOOKUP(B3163,Lookup!A:B,2,FALSE)</f>
        <v>Kano</v>
      </c>
      <c r="K3163" t="str">
        <f>VLOOKUP(C3163,Lookup!D:E,2,FALSE)</f>
        <v>General Administration</v>
      </c>
      <c r="L3163" t="str">
        <f>VLOOKUP(D3163,Lookup!G:H,2,FALSE)</f>
        <v>Overhead</v>
      </c>
      <c r="M3163" s="1">
        <f t="shared" si="254"/>
        <v>9552276051</v>
      </c>
      <c r="N3163" s="1">
        <f t="shared" si="255"/>
        <v>0</v>
      </c>
      <c r="O3163" s="1">
        <f t="shared" si="256"/>
        <v>9552276051</v>
      </c>
      <c r="P3163" s="1">
        <f t="shared" si="257"/>
        <v>17316032908.299999</v>
      </c>
    </row>
    <row r="3164" spans="1:16" x14ac:dyDescent="0.35">
      <c r="A3164">
        <v>2010</v>
      </c>
      <c r="B3164">
        <v>5</v>
      </c>
      <c r="C3164">
        <v>11</v>
      </c>
      <c r="D3164">
        <v>3</v>
      </c>
      <c r="E3164">
        <v>0</v>
      </c>
      <c r="F3164">
        <v>0</v>
      </c>
      <c r="G3164">
        <v>0</v>
      </c>
      <c r="I3164" s="4">
        <f t="shared" si="253"/>
        <v>2010</v>
      </c>
      <c r="J3164" t="str">
        <f>VLOOKUP(B3164,Lookup!A:B,2,FALSE)</f>
        <v>Kano</v>
      </c>
      <c r="K3164" t="str">
        <f>VLOOKUP(C3164,Lookup!D:E,2,FALSE)</f>
        <v>General Administration</v>
      </c>
      <c r="L3164" t="str">
        <f>VLOOKUP(D3164,Lookup!G:H,2,FALSE)</f>
        <v>Unclassified Subventions</v>
      </c>
      <c r="M3164" s="1">
        <f t="shared" si="254"/>
        <v>0</v>
      </c>
      <c r="N3164" s="1">
        <f t="shared" si="255"/>
        <v>0</v>
      </c>
      <c r="O3164" s="1">
        <f t="shared" si="256"/>
        <v>0</v>
      </c>
      <c r="P3164" s="1">
        <f t="shared" si="257"/>
        <v>0</v>
      </c>
    </row>
    <row r="3165" spans="1:16" x14ac:dyDescent="0.35">
      <c r="A3165">
        <v>2010</v>
      </c>
      <c r="B3165">
        <v>5</v>
      </c>
      <c r="C3165">
        <v>11</v>
      </c>
      <c r="D3165">
        <v>4</v>
      </c>
      <c r="E3165">
        <v>0</v>
      </c>
      <c r="F3165">
        <v>0</v>
      </c>
      <c r="G3165">
        <v>2683433380.3800001</v>
      </c>
      <c r="I3165" s="4">
        <f t="shared" si="253"/>
        <v>2010</v>
      </c>
      <c r="J3165" t="str">
        <f>VLOOKUP(B3165,Lookup!A:B,2,FALSE)</f>
        <v>Kano</v>
      </c>
      <c r="K3165" t="str">
        <f>VLOOKUP(C3165,Lookup!D:E,2,FALSE)</f>
        <v>General Administration</v>
      </c>
      <c r="L3165" t="str">
        <f>VLOOKUP(D3165,Lookup!G:H,2,FALSE)</f>
        <v>P &amp; G</v>
      </c>
      <c r="M3165" s="1">
        <f t="shared" si="254"/>
        <v>0</v>
      </c>
      <c r="N3165" s="1">
        <f t="shared" si="255"/>
        <v>0</v>
      </c>
      <c r="O3165" s="1">
        <f t="shared" si="256"/>
        <v>0</v>
      </c>
      <c r="P3165" s="1">
        <f t="shared" si="257"/>
        <v>2683433380.3800001</v>
      </c>
    </row>
    <row r="3166" spans="1:16" x14ac:dyDescent="0.35">
      <c r="A3166">
        <v>2010</v>
      </c>
      <c r="B3166">
        <v>5</v>
      </c>
      <c r="C3166">
        <v>11</v>
      </c>
      <c r="D3166">
        <v>5</v>
      </c>
      <c r="E3166">
        <v>0</v>
      </c>
      <c r="F3166">
        <v>0</v>
      </c>
      <c r="G3166">
        <v>2042352457.3699999</v>
      </c>
      <c r="I3166" s="4">
        <f t="shared" si="253"/>
        <v>2010</v>
      </c>
      <c r="J3166" t="str">
        <f>VLOOKUP(B3166,Lookup!A:B,2,FALSE)</f>
        <v>Kano</v>
      </c>
      <c r="K3166" t="str">
        <f>VLOOKUP(C3166,Lookup!D:E,2,FALSE)</f>
        <v>General Administration</v>
      </c>
      <c r="L3166" t="str">
        <f>VLOOKUP(D3166,Lookup!G:H,2,FALSE)</f>
        <v>Other CRF</v>
      </c>
      <c r="M3166" s="1">
        <f t="shared" si="254"/>
        <v>0</v>
      </c>
      <c r="N3166" s="1">
        <f t="shared" si="255"/>
        <v>0</v>
      </c>
      <c r="O3166" s="1">
        <f t="shared" si="256"/>
        <v>0</v>
      </c>
      <c r="P3166" s="1">
        <f t="shared" si="257"/>
        <v>2042352457.3699999</v>
      </c>
    </row>
    <row r="3167" spans="1:16" x14ac:dyDescent="0.35">
      <c r="A3167">
        <v>2010</v>
      </c>
      <c r="B3167">
        <v>5</v>
      </c>
      <c r="C3167">
        <v>11</v>
      </c>
      <c r="D3167">
        <v>6</v>
      </c>
      <c r="E3167">
        <v>0</v>
      </c>
      <c r="F3167">
        <v>0</v>
      </c>
      <c r="G3167">
        <v>0</v>
      </c>
      <c r="I3167" s="4">
        <f t="shared" si="253"/>
        <v>2010</v>
      </c>
      <c r="J3167" t="str">
        <f>VLOOKUP(B3167,Lookup!A:B,2,FALSE)</f>
        <v>Kano</v>
      </c>
      <c r="K3167" t="str">
        <f>VLOOKUP(C3167,Lookup!D:E,2,FALSE)</f>
        <v>General Administration</v>
      </c>
      <c r="L3167" t="str">
        <f>VLOOKUP(D3167,Lookup!G:H,2,FALSE)</f>
        <v>Public Debt Charges</v>
      </c>
      <c r="M3167" s="1">
        <f t="shared" si="254"/>
        <v>0</v>
      </c>
      <c r="N3167" s="1">
        <f t="shared" si="255"/>
        <v>0</v>
      </c>
      <c r="O3167" s="1">
        <f t="shared" si="256"/>
        <v>0</v>
      </c>
      <c r="P3167" s="1">
        <f t="shared" si="257"/>
        <v>0</v>
      </c>
    </row>
    <row r="3168" spans="1:16" x14ac:dyDescent="0.35">
      <c r="A3168">
        <v>2010</v>
      </c>
      <c r="B3168">
        <v>5</v>
      </c>
      <c r="C3168">
        <v>11</v>
      </c>
      <c r="D3168">
        <v>7</v>
      </c>
      <c r="E3168">
        <v>0</v>
      </c>
      <c r="F3168">
        <v>0</v>
      </c>
      <c r="G3168">
        <v>0</v>
      </c>
      <c r="I3168" s="4">
        <f t="shared" si="253"/>
        <v>2010</v>
      </c>
      <c r="J3168" t="str">
        <f>VLOOKUP(B3168,Lookup!A:B,2,FALSE)</f>
        <v>Kano</v>
      </c>
      <c r="K3168" t="str">
        <f>VLOOKUP(C3168,Lookup!D:E,2,FALSE)</f>
        <v>General Administration</v>
      </c>
      <c r="L3168" t="str">
        <f>VLOOKUP(D3168,Lookup!G:H,2,FALSE)</f>
        <v>Cont to LGs</v>
      </c>
      <c r="M3168" s="1">
        <f t="shared" si="254"/>
        <v>0</v>
      </c>
      <c r="N3168" s="1">
        <f t="shared" si="255"/>
        <v>0</v>
      </c>
      <c r="O3168" s="1">
        <f t="shared" si="256"/>
        <v>0</v>
      </c>
      <c r="P3168" s="1">
        <f t="shared" si="257"/>
        <v>0</v>
      </c>
    </row>
    <row r="3169" spans="1:16" x14ac:dyDescent="0.35">
      <c r="A3169">
        <v>2010</v>
      </c>
      <c r="B3169">
        <v>5</v>
      </c>
      <c r="C3169">
        <v>11</v>
      </c>
      <c r="D3169">
        <v>8</v>
      </c>
      <c r="E3169">
        <v>0</v>
      </c>
      <c r="F3169">
        <v>0</v>
      </c>
      <c r="G3169">
        <v>0</v>
      </c>
      <c r="I3169" s="4">
        <f t="shared" si="253"/>
        <v>2010</v>
      </c>
      <c r="J3169" t="str">
        <f>VLOOKUP(B3169,Lookup!A:B,2,FALSE)</f>
        <v>Kano</v>
      </c>
      <c r="K3169" t="str">
        <f>VLOOKUP(C3169,Lookup!D:E,2,FALSE)</f>
        <v>General Administration</v>
      </c>
      <c r="L3169" t="str">
        <f>VLOOKUP(D3169,Lookup!G:H,2,FALSE)</f>
        <v>Others</v>
      </c>
      <c r="M3169" s="1">
        <f t="shared" si="254"/>
        <v>0</v>
      </c>
      <c r="N3169" s="1">
        <f t="shared" si="255"/>
        <v>0</v>
      </c>
      <c r="O3169" s="1">
        <f t="shared" si="256"/>
        <v>0</v>
      </c>
      <c r="P3169" s="1">
        <f t="shared" si="257"/>
        <v>0</v>
      </c>
    </row>
    <row r="3170" spans="1:16" x14ac:dyDescent="0.35">
      <c r="A3170">
        <v>2010</v>
      </c>
      <c r="B3170">
        <v>5</v>
      </c>
      <c r="C3170">
        <v>13</v>
      </c>
      <c r="D3170">
        <v>1</v>
      </c>
      <c r="E3170">
        <v>5008455439</v>
      </c>
      <c r="F3170">
        <v>0</v>
      </c>
      <c r="G3170">
        <v>522861995.62</v>
      </c>
      <c r="I3170" s="4">
        <f t="shared" si="253"/>
        <v>2010</v>
      </c>
      <c r="J3170" t="str">
        <f>VLOOKUP(B3170,Lookup!A:B,2,FALSE)</f>
        <v>Kano</v>
      </c>
      <c r="K3170" t="str">
        <f>VLOOKUP(C3170,Lookup!D:E,2,FALSE)</f>
        <v>Health</v>
      </c>
      <c r="L3170" t="str">
        <f>VLOOKUP(D3170,Lookup!G:H,2,FALSE)</f>
        <v>Personnel</v>
      </c>
      <c r="M3170" s="1">
        <f t="shared" si="254"/>
        <v>5008455439</v>
      </c>
      <c r="N3170" s="1">
        <f t="shared" si="255"/>
        <v>0</v>
      </c>
      <c r="O3170" s="1">
        <f t="shared" si="256"/>
        <v>5008455439</v>
      </c>
      <c r="P3170" s="1">
        <f t="shared" si="257"/>
        <v>522861995.62</v>
      </c>
    </row>
    <row r="3171" spans="1:16" x14ac:dyDescent="0.35">
      <c r="A3171">
        <v>2010</v>
      </c>
      <c r="B3171">
        <v>5</v>
      </c>
      <c r="C3171">
        <v>13</v>
      </c>
      <c r="D3171">
        <v>2</v>
      </c>
      <c r="E3171">
        <v>838942321</v>
      </c>
      <c r="F3171">
        <v>0</v>
      </c>
      <c r="G3171">
        <v>37898155.390000001</v>
      </c>
      <c r="I3171" s="4">
        <f t="shared" si="253"/>
        <v>2010</v>
      </c>
      <c r="J3171" t="str">
        <f>VLOOKUP(B3171,Lookup!A:B,2,FALSE)</f>
        <v>Kano</v>
      </c>
      <c r="K3171" t="str">
        <f>VLOOKUP(C3171,Lookup!D:E,2,FALSE)</f>
        <v>Health</v>
      </c>
      <c r="L3171" t="str">
        <f>VLOOKUP(D3171,Lookup!G:H,2,FALSE)</f>
        <v>Overhead</v>
      </c>
      <c r="M3171" s="1">
        <f t="shared" si="254"/>
        <v>838942321</v>
      </c>
      <c r="N3171" s="1">
        <f t="shared" si="255"/>
        <v>0</v>
      </c>
      <c r="O3171" s="1">
        <f t="shared" si="256"/>
        <v>838942321</v>
      </c>
      <c r="P3171" s="1">
        <f t="shared" si="257"/>
        <v>37898155.390000001</v>
      </c>
    </row>
    <row r="3172" spans="1:16" x14ac:dyDescent="0.35">
      <c r="A3172">
        <v>2010</v>
      </c>
      <c r="B3172">
        <v>5</v>
      </c>
      <c r="C3172">
        <v>13</v>
      </c>
      <c r="D3172">
        <v>3</v>
      </c>
      <c r="E3172">
        <v>0</v>
      </c>
      <c r="F3172">
        <v>0</v>
      </c>
      <c r="G3172">
        <v>0</v>
      </c>
      <c r="I3172" s="4">
        <f t="shared" si="253"/>
        <v>2010</v>
      </c>
      <c r="J3172" t="str">
        <f>VLOOKUP(B3172,Lookup!A:B,2,FALSE)</f>
        <v>Kano</v>
      </c>
      <c r="K3172" t="str">
        <f>VLOOKUP(C3172,Lookup!D:E,2,FALSE)</f>
        <v>Health</v>
      </c>
      <c r="L3172" t="str">
        <f>VLOOKUP(D3172,Lookup!G:H,2,FALSE)</f>
        <v>Unclassified Subventions</v>
      </c>
      <c r="M3172" s="1">
        <f t="shared" si="254"/>
        <v>0</v>
      </c>
      <c r="N3172" s="1">
        <f t="shared" si="255"/>
        <v>0</v>
      </c>
      <c r="O3172" s="1">
        <f t="shared" si="256"/>
        <v>0</v>
      </c>
      <c r="P3172" s="1">
        <f t="shared" si="257"/>
        <v>0</v>
      </c>
    </row>
    <row r="3173" spans="1:16" x14ac:dyDescent="0.35">
      <c r="A3173">
        <v>2010</v>
      </c>
      <c r="B3173">
        <v>5</v>
      </c>
      <c r="C3173">
        <v>13</v>
      </c>
      <c r="D3173">
        <v>4</v>
      </c>
      <c r="E3173">
        <v>0</v>
      </c>
      <c r="F3173">
        <v>0</v>
      </c>
      <c r="G3173">
        <v>0</v>
      </c>
      <c r="I3173" s="4">
        <f t="shared" si="253"/>
        <v>2010</v>
      </c>
      <c r="J3173" t="str">
        <f>VLOOKUP(B3173,Lookup!A:B,2,FALSE)</f>
        <v>Kano</v>
      </c>
      <c r="K3173" t="str">
        <f>VLOOKUP(C3173,Lookup!D:E,2,FALSE)</f>
        <v>Health</v>
      </c>
      <c r="L3173" t="str">
        <f>VLOOKUP(D3173,Lookup!G:H,2,FALSE)</f>
        <v>P &amp; G</v>
      </c>
      <c r="M3173" s="1">
        <f t="shared" si="254"/>
        <v>0</v>
      </c>
      <c r="N3173" s="1">
        <f t="shared" si="255"/>
        <v>0</v>
      </c>
      <c r="O3173" s="1">
        <f t="shared" si="256"/>
        <v>0</v>
      </c>
      <c r="P3173" s="1">
        <f t="shared" si="257"/>
        <v>0</v>
      </c>
    </row>
    <row r="3174" spans="1:16" x14ac:dyDescent="0.35">
      <c r="A3174">
        <v>2010</v>
      </c>
      <c r="B3174">
        <v>5</v>
      </c>
      <c r="C3174">
        <v>13</v>
      </c>
      <c r="D3174">
        <v>5</v>
      </c>
      <c r="E3174">
        <v>0</v>
      </c>
      <c r="F3174">
        <v>0</v>
      </c>
      <c r="G3174">
        <v>0</v>
      </c>
      <c r="I3174" s="4">
        <f t="shared" si="253"/>
        <v>2010</v>
      </c>
      <c r="J3174" t="str">
        <f>VLOOKUP(B3174,Lookup!A:B,2,FALSE)</f>
        <v>Kano</v>
      </c>
      <c r="K3174" t="str">
        <f>VLOOKUP(C3174,Lookup!D:E,2,FALSE)</f>
        <v>Health</v>
      </c>
      <c r="L3174" t="str">
        <f>VLOOKUP(D3174,Lookup!G:H,2,FALSE)</f>
        <v>Other CRF</v>
      </c>
      <c r="M3174" s="1">
        <f t="shared" si="254"/>
        <v>0</v>
      </c>
      <c r="N3174" s="1">
        <f t="shared" si="255"/>
        <v>0</v>
      </c>
      <c r="O3174" s="1">
        <f t="shared" si="256"/>
        <v>0</v>
      </c>
      <c r="P3174" s="1">
        <f t="shared" si="257"/>
        <v>0</v>
      </c>
    </row>
    <row r="3175" spans="1:16" x14ac:dyDescent="0.35">
      <c r="A3175">
        <v>2010</v>
      </c>
      <c r="B3175">
        <v>5</v>
      </c>
      <c r="C3175">
        <v>13</v>
      </c>
      <c r="D3175">
        <v>6</v>
      </c>
      <c r="E3175">
        <v>0</v>
      </c>
      <c r="F3175">
        <v>0</v>
      </c>
      <c r="G3175">
        <v>0</v>
      </c>
      <c r="I3175" s="4">
        <f t="shared" si="253"/>
        <v>2010</v>
      </c>
      <c r="J3175" t="str">
        <f>VLOOKUP(B3175,Lookup!A:B,2,FALSE)</f>
        <v>Kano</v>
      </c>
      <c r="K3175" t="str">
        <f>VLOOKUP(C3175,Lookup!D:E,2,FALSE)</f>
        <v>Health</v>
      </c>
      <c r="L3175" t="str">
        <f>VLOOKUP(D3175,Lookup!G:H,2,FALSE)</f>
        <v>Public Debt Charges</v>
      </c>
      <c r="M3175" s="1">
        <f t="shared" si="254"/>
        <v>0</v>
      </c>
      <c r="N3175" s="1">
        <f t="shared" si="255"/>
        <v>0</v>
      </c>
      <c r="O3175" s="1">
        <f t="shared" si="256"/>
        <v>0</v>
      </c>
      <c r="P3175" s="1">
        <f t="shared" si="257"/>
        <v>0</v>
      </c>
    </row>
    <row r="3176" spans="1:16" x14ac:dyDescent="0.35">
      <c r="A3176">
        <v>2010</v>
      </c>
      <c r="B3176">
        <v>5</v>
      </c>
      <c r="C3176">
        <v>13</v>
      </c>
      <c r="D3176">
        <v>7</v>
      </c>
      <c r="E3176">
        <v>0</v>
      </c>
      <c r="F3176">
        <v>0</v>
      </c>
      <c r="G3176">
        <v>0</v>
      </c>
      <c r="I3176" s="4">
        <f t="shared" si="253"/>
        <v>2010</v>
      </c>
      <c r="J3176" t="str">
        <f>VLOOKUP(B3176,Lookup!A:B,2,FALSE)</f>
        <v>Kano</v>
      </c>
      <c r="K3176" t="str">
        <f>VLOOKUP(C3176,Lookup!D:E,2,FALSE)</f>
        <v>Health</v>
      </c>
      <c r="L3176" t="str">
        <f>VLOOKUP(D3176,Lookup!G:H,2,FALSE)</f>
        <v>Cont to LGs</v>
      </c>
      <c r="M3176" s="1">
        <f t="shared" si="254"/>
        <v>0</v>
      </c>
      <c r="N3176" s="1">
        <f t="shared" si="255"/>
        <v>0</v>
      </c>
      <c r="O3176" s="1">
        <f t="shared" si="256"/>
        <v>0</v>
      </c>
      <c r="P3176" s="1">
        <f t="shared" si="257"/>
        <v>0</v>
      </c>
    </row>
    <row r="3177" spans="1:16" x14ac:dyDescent="0.35">
      <c r="A3177">
        <v>2010</v>
      </c>
      <c r="B3177">
        <v>5</v>
      </c>
      <c r="C3177">
        <v>13</v>
      </c>
      <c r="D3177">
        <v>8</v>
      </c>
      <c r="E3177">
        <v>0</v>
      </c>
      <c r="F3177">
        <v>0</v>
      </c>
      <c r="G3177">
        <v>6875737940.7600002</v>
      </c>
      <c r="I3177" s="4">
        <f t="shared" si="253"/>
        <v>2010</v>
      </c>
      <c r="J3177" t="str">
        <f>VLOOKUP(B3177,Lookup!A:B,2,FALSE)</f>
        <v>Kano</v>
      </c>
      <c r="K3177" t="str">
        <f>VLOOKUP(C3177,Lookup!D:E,2,FALSE)</f>
        <v>Health</v>
      </c>
      <c r="L3177" t="str">
        <f>VLOOKUP(D3177,Lookup!G:H,2,FALSE)</f>
        <v>Others</v>
      </c>
      <c r="M3177" s="1">
        <f t="shared" si="254"/>
        <v>0</v>
      </c>
      <c r="N3177" s="1">
        <f t="shared" si="255"/>
        <v>0</v>
      </c>
      <c r="O3177" s="1">
        <f t="shared" si="256"/>
        <v>0</v>
      </c>
      <c r="P3177" s="1">
        <f t="shared" si="257"/>
        <v>6875737940.7600002</v>
      </c>
    </row>
    <row r="3178" spans="1:16" x14ac:dyDescent="0.35">
      <c r="A3178">
        <v>2010</v>
      </c>
      <c r="B3178">
        <v>5</v>
      </c>
      <c r="C3178">
        <v>16</v>
      </c>
      <c r="D3178">
        <v>1</v>
      </c>
      <c r="E3178">
        <v>707984908</v>
      </c>
      <c r="F3178">
        <v>0</v>
      </c>
      <c r="G3178">
        <v>81326599.700000003</v>
      </c>
      <c r="I3178" s="4">
        <f t="shared" si="253"/>
        <v>2010</v>
      </c>
      <c r="J3178" t="str">
        <f>VLOOKUP(B3178,Lookup!A:B,2,FALSE)</f>
        <v>Kano</v>
      </c>
      <c r="K3178" t="str">
        <f>VLOOKUP(C3178,Lookup!D:E,2,FALSE)</f>
        <v>Information, Culture &amp; Tourism</v>
      </c>
      <c r="L3178" t="str">
        <f>VLOOKUP(D3178,Lookup!G:H,2,FALSE)</f>
        <v>Personnel</v>
      </c>
      <c r="M3178" s="1">
        <f t="shared" si="254"/>
        <v>707984908</v>
      </c>
      <c r="N3178" s="1">
        <f t="shared" si="255"/>
        <v>0</v>
      </c>
      <c r="O3178" s="1">
        <f t="shared" si="256"/>
        <v>707984908</v>
      </c>
      <c r="P3178" s="1">
        <f t="shared" si="257"/>
        <v>81326599.700000003</v>
      </c>
    </row>
    <row r="3179" spans="1:16" x14ac:dyDescent="0.35">
      <c r="A3179">
        <v>2010</v>
      </c>
      <c r="B3179">
        <v>5</v>
      </c>
      <c r="C3179">
        <v>16</v>
      </c>
      <c r="D3179">
        <v>2</v>
      </c>
      <c r="E3179">
        <v>612500000</v>
      </c>
      <c r="F3179">
        <v>0</v>
      </c>
      <c r="G3179">
        <v>51991286.130000003</v>
      </c>
      <c r="I3179" s="4">
        <f t="shared" si="253"/>
        <v>2010</v>
      </c>
      <c r="J3179" t="str">
        <f>VLOOKUP(B3179,Lookup!A:B,2,FALSE)</f>
        <v>Kano</v>
      </c>
      <c r="K3179" t="str">
        <f>VLOOKUP(C3179,Lookup!D:E,2,FALSE)</f>
        <v>Information, Culture &amp; Tourism</v>
      </c>
      <c r="L3179" t="str">
        <f>VLOOKUP(D3179,Lookup!G:H,2,FALSE)</f>
        <v>Overhead</v>
      </c>
      <c r="M3179" s="1">
        <f t="shared" si="254"/>
        <v>612500000</v>
      </c>
      <c r="N3179" s="1">
        <f t="shared" si="255"/>
        <v>0</v>
      </c>
      <c r="O3179" s="1">
        <f t="shared" si="256"/>
        <v>612500000</v>
      </c>
      <c r="P3179" s="1">
        <f t="shared" si="257"/>
        <v>51991286.130000003</v>
      </c>
    </row>
    <row r="3180" spans="1:16" x14ac:dyDescent="0.35">
      <c r="A3180">
        <v>2010</v>
      </c>
      <c r="B3180">
        <v>5</v>
      </c>
      <c r="C3180">
        <v>16</v>
      </c>
      <c r="D3180">
        <v>3</v>
      </c>
      <c r="E3180">
        <v>0</v>
      </c>
      <c r="F3180">
        <v>0</v>
      </c>
      <c r="G3180">
        <v>0</v>
      </c>
      <c r="I3180" s="4">
        <f t="shared" si="253"/>
        <v>2010</v>
      </c>
      <c r="J3180" t="str">
        <f>VLOOKUP(B3180,Lookup!A:B,2,FALSE)</f>
        <v>Kano</v>
      </c>
      <c r="K3180" t="str">
        <f>VLOOKUP(C3180,Lookup!D:E,2,FALSE)</f>
        <v>Information, Culture &amp; Tourism</v>
      </c>
      <c r="L3180" t="str">
        <f>VLOOKUP(D3180,Lookup!G:H,2,FALSE)</f>
        <v>Unclassified Subventions</v>
      </c>
      <c r="M3180" s="1">
        <f t="shared" si="254"/>
        <v>0</v>
      </c>
      <c r="N3180" s="1">
        <f t="shared" si="255"/>
        <v>0</v>
      </c>
      <c r="O3180" s="1">
        <f t="shared" si="256"/>
        <v>0</v>
      </c>
      <c r="P3180" s="1">
        <f t="shared" si="257"/>
        <v>0</v>
      </c>
    </row>
    <row r="3181" spans="1:16" x14ac:dyDescent="0.35">
      <c r="A3181">
        <v>2010</v>
      </c>
      <c r="B3181">
        <v>5</v>
      </c>
      <c r="C3181">
        <v>16</v>
      </c>
      <c r="D3181">
        <v>4</v>
      </c>
      <c r="E3181">
        <v>0</v>
      </c>
      <c r="F3181">
        <v>0</v>
      </c>
      <c r="G3181">
        <v>0</v>
      </c>
      <c r="I3181" s="4">
        <f t="shared" si="253"/>
        <v>2010</v>
      </c>
      <c r="J3181" t="str">
        <f>VLOOKUP(B3181,Lookup!A:B,2,FALSE)</f>
        <v>Kano</v>
      </c>
      <c r="K3181" t="str">
        <f>VLOOKUP(C3181,Lookup!D:E,2,FALSE)</f>
        <v>Information, Culture &amp; Tourism</v>
      </c>
      <c r="L3181" t="str">
        <f>VLOOKUP(D3181,Lookup!G:H,2,FALSE)</f>
        <v>P &amp; G</v>
      </c>
      <c r="M3181" s="1">
        <f t="shared" si="254"/>
        <v>0</v>
      </c>
      <c r="N3181" s="1">
        <f t="shared" si="255"/>
        <v>0</v>
      </c>
      <c r="O3181" s="1">
        <f t="shared" si="256"/>
        <v>0</v>
      </c>
      <c r="P3181" s="1">
        <f t="shared" si="257"/>
        <v>0</v>
      </c>
    </row>
    <row r="3182" spans="1:16" x14ac:dyDescent="0.35">
      <c r="A3182">
        <v>2010</v>
      </c>
      <c r="B3182">
        <v>5</v>
      </c>
      <c r="C3182">
        <v>16</v>
      </c>
      <c r="D3182">
        <v>5</v>
      </c>
      <c r="E3182">
        <v>0</v>
      </c>
      <c r="F3182">
        <v>0</v>
      </c>
      <c r="G3182">
        <v>0</v>
      </c>
      <c r="I3182" s="4">
        <f t="shared" si="253"/>
        <v>2010</v>
      </c>
      <c r="J3182" t="str">
        <f>VLOOKUP(B3182,Lookup!A:B,2,FALSE)</f>
        <v>Kano</v>
      </c>
      <c r="K3182" t="str">
        <f>VLOOKUP(C3182,Lookup!D:E,2,FALSE)</f>
        <v>Information, Culture &amp; Tourism</v>
      </c>
      <c r="L3182" t="str">
        <f>VLOOKUP(D3182,Lookup!G:H,2,FALSE)</f>
        <v>Other CRF</v>
      </c>
      <c r="M3182" s="1">
        <f t="shared" si="254"/>
        <v>0</v>
      </c>
      <c r="N3182" s="1">
        <f t="shared" si="255"/>
        <v>0</v>
      </c>
      <c r="O3182" s="1">
        <f t="shared" si="256"/>
        <v>0</v>
      </c>
      <c r="P3182" s="1">
        <f t="shared" si="257"/>
        <v>0</v>
      </c>
    </row>
    <row r="3183" spans="1:16" x14ac:dyDescent="0.35">
      <c r="A3183">
        <v>2010</v>
      </c>
      <c r="B3183">
        <v>5</v>
      </c>
      <c r="C3183">
        <v>16</v>
      </c>
      <c r="D3183">
        <v>6</v>
      </c>
      <c r="E3183">
        <v>0</v>
      </c>
      <c r="F3183">
        <v>0</v>
      </c>
      <c r="G3183">
        <v>0</v>
      </c>
      <c r="I3183" s="4">
        <f t="shared" si="253"/>
        <v>2010</v>
      </c>
      <c r="J3183" t="str">
        <f>VLOOKUP(B3183,Lookup!A:B,2,FALSE)</f>
        <v>Kano</v>
      </c>
      <c r="K3183" t="str">
        <f>VLOOKUP(C3183,Lookup!D:E,2,FALSE)</f>
        <v>Information, Culture &amp; Tourism</v>
      </c>
      <c r="L3183" t="str">
        <f>VLOOKUP(D3183,Lookup!G:H,2,FALSE)</f>
        <v>Public Debt Charges</v>
      </c>
      <c r="M3183" s="1">
        <f t="shared" si="254"/>
        <v>0</v>
      </c>
      <c r="N3183" s="1">
        <f t="shared" si="255"/>
        <v>0</v>
      </c>
      <c r="O3183" s="1">
        <f t="shared" si="256"/>
        <v>0</v>
      </c>
      <c r="P3183" s="1">
        <f t="shared" si="257"/>
        <v>0</v>
      </c>
    </row>
    <row r="3184" spans="1:16" x14ac:dyDescent="0.35">
      <c r="A3184">
        <v>2010</v>
      </c>
      <c r="B3184">
        <v>5</v>
      </c>
      <c r="C3184">
        <v>16</v>
      </c>
      <c r="D3184">
        <v>7</v>
      </c>
      <c r="E3184">
        <v>0</v>
      </c>
      <c r="F3184">
        <v>0</v>
      </c>
      <c r="G3184">
        <v>0</v>
      </c>
      <c r="I3184" s="4">
        <f t="shared" si="253"/>
        <v>2010</v>
      </c>
      <c r="J3184" t="str">
        <f>VLOOKUP(B3184,Lookup!A:B,2,FALSE)</f>
        <v>Kano</v>
      </c>
      <c r="K3184" t="str">
        <f>VLOOKUP(C3184,Lookup!D:E,2,FALSE)</f>
        <v>Information, Culture &amp; Tourism</v>
      </c>
      <c r="L3184" t="str">
        <f>VLOOKUP(D3184,Lookup!G:H,2,FALSE)</f>
        <v>Cont to LGs</v>
      </c>
      <c r="M3184" s="1">
        <f t="shared" si="254"/>
        <v>0</v>
      </c>
      <c r="N3184" s="1">
        <f t="shared" si="255"/>
        <v>0</v>
      </c>
      <c r="O3184" s="1">
        <f t="shared" si="256"/>
        <v>0</v>
      </c>
      <c r="P3184" s="1">
        <f t="shared" si="257"/>
        <v>0</v>
      </c>
    </row>
    <row r="3185" spans="1:16" x14ac:dyDescent="0.35">
      <c r="A3185">
        <v>2010</v>
      </c>
      <c r="B3185">
        <v>5</v>
      </c>
      <c r="C3185">
        <v>16</v>
      </c>
      <c r="D3185">
        <v>8</v>
      </c>
      <c r="E3185">
        <v>0</v>
      </c>
      <c r="F3185">
        <v>0</v>
      </c>
      <c r="G3185">
        <v>77120094</v>
      </c>
      <c r="I3185" s="4">
        <f t="shared" si="253"/>
        <v>2010</v>
      </c>
      <c r="J3185" t="str">
        <f>VLOOKUP(B3185,Lookup!A:B,2,FALSE)</f>
        <v>Kano</v>
      </c>
      <c r="K3185" t="str">
        <f>VLOOKUP(C3185,Lookup!D:E,2,FALSE)</f>
        <v>Information, Culture &amp; Tourism</v>
      </c>
      <c r="L3185" t="str">
        <f>VLOOKUP(D3185,Lookup!G:H,2,FALSE)</f>
        <v>Others</v>
      </c>
      <c r="M3185" s="1">
        <f t="shared" si="254"/>
        <v>0</v>
      </c>
      <c r="N3185" s="1">
        <f t="shared" si="255"/>
        <v>0</v>
      </c>
      <c r="O3185" s="1">
        <f t="shared" si="256"/>
        <v>0</v>
      </c>
      <c r="P3185" s="1">
        <f t="shared" si="257"/>
        <v>77120094</v>
      </c>
    </row>
    <row r="3186" spans="1:16" x14ac:dyDescent="0.35">
      <c r="A3186">
        <v>2010</v>
      </c>
      <c r="B3186">
        <v>5</v>
      </c>
      <c r="C3186">
        <v>17</v>
      </c>
      <c r="D3186">
        <v>1</v>
      </c>
      <c r="E3186">
        <v>358880212</v>
      </c>
      <c r="F3186">
        <v>0</v>
      </c>
      <c r="G3186">
        <v>281479172.70999998</v>
      </c>
      <c r="I3186" s="4">
        <f t="shared" si="253"/>
        <v>2010</v>
      </c>
      <c r="J3186" t="str">
        <f>VLOOKUP(B3186,Lookup!A:B,2,FALSE)</f>
        <v>Kano</v>
      </c>
      <c r="K3186" t="str">
        <f>VLOOKUP(C3186,Lookup!D:E,2,FALSE)</f>
        <v>Infrastructure</v>
      </c>
      <c r="L3186" t="str">
        <f>VLOOKUP(D3186,Lookup!G:H,2,FALSE)</f>
        <v>Personnel</v>
      </c>
      <c r="M3186" s="1">
        <f t="shared" si="254"/>
        <v>358880212</v>
      </c>
      <c r="N3186" s="1">
        <f t="shared" si="255"/>
        <v>0</v>
      </c>
      <c r="O3186" s="1">
        <f t="shared" si="256"/>
        <v>358880212</v>
      </c>
      <c r="P3186" s="1">
        <f t="shared" si="257"/>
        <v>281479172.70999998</v>
      </c>
    </row>
    <row r="3187" spans="1:16" x14ac:dyDescent="0.35">
      <c r="A3187">
        <v>2010</v>
      </c>
      <c r="B3187">
        <v>5</v>
      </c>
      <c r="C3187">
        <v>17</v>
      </c>
      <c r="D3187">
        <v>2</v>
      </c>
      <c r="E3187">
        <v>83000000</v>
      </c>
      <c r="F3187">
        <v>0</v>
      </c>
      <c r="G3187">
        <v>21432249.670000002</v>
      </c>
      <c r="I3187" s="4">
        <f t="shared" si="253"/>
        <v>2010</v>
      </c>
      <c r="J3187" t="str">
        <f>VLOOKUP(B3187,Lookup!A:B,2,FALSE)</f>
        <v>Kano</v>
      </c>
      <c r="K3187" t="str">
        <f>VLOOKUP(C3187,Lookup!D:E,2,FALSE)</f>
        <v>Infrastructure</v>
      </c>
      <c r="L3187" t="str">
        <f>VLOOKUP(D3187,Lookup!G:H,2,FALSE)</f>
        <v>Overhead</v>
      </c>
      <c r="M3187" s="1">
        <f t="shared" si="254"/>
        <v>83000000</v>
      </c>
      <c r="N3187" s="1">
        <f t="shared" si="255"/>
        <v>0</v>
      </c>
      <c r="O3187" s="1">
        <f t="shared" si="256"/>
        <v>83000000</v>
      </c>
      <c r="P3187" s="1">
        <f t="shared" si="257"/>
        <v>21432249.670000002</v>
      </c>
    </row>
    <row r="3188" spans="1:16" x14ac:dyDescent="0.35">
      <c r="A3188">
        <v>2010</v>
      </c>
      <c r="B3188">
        <v>5</v>
      </c>
      <c r="C3188">
        <v>17</v>
      </c>
      <c r="D3188">
        <v>3</v>
      </c>
      <c r="E3188">
        <v>0</v>
      </c>
      <c r="F3188">
        <v>0</v>
      </c>
      <c r="G3188">
        <v>0</v>
      </c>
      <c r="I3188" s="4">
        <f t="shared" si="253"/>
        <v>2010</v>
      </c>
      <c r="J3188" t="str">
        <f>VLOOKUP(B3188,Lookup!A:B,2,FALSE)</f>
        <v>Kano</v>
      </c>
      <c r="K3188" t="str">
        <f>VLOOKUP(C3188,Lookup!D:E,2,FALSE)</f>
        <v>Infrastructure</v>
      </c>
      <c r="L3188" t="str">
        <f>VLOOKUP(D3188,Lookup!G:H,2,FALSE)</f>
        <v>Unclassified Subventions</v>
      </c>
      <c r="M3188" s="1">
        <f t="shared" si="254"/>
        <v>0</v>
      </c>
      <c r="N3188" s="1">
        <f t="shared" si="255"/>
        <v>0</v>
      </c>
      <c r="O3188" s="1">
        <f t="shared" si="256"/>
        <v>0</v>
      </c>
      <c r="P3188" s="1">
        <f t="shared" si="257"/>
        <v>0</v>
      </c>
    </row>
    <row r="3189" spans="1:16" x14ac:dyDescent="0.35">
      <c r="A3189">
        <v>2010</v>
      </c>
      <c r="B3189">
        <v>5</v>
      </c>
      <c r="C3189">
        <v>17</v>
      </c>
      <c r="D3189">
        <v>4</v>
      </c>
      <c r="E3189">
        <v>0</v>
      </c>
      <c r="F3189">
        <v>0</v>
      </c>
      <c r="G3189">
        <v>0</v>
      </c>
      <c r="I3189" s="4">
        <f t="shared" si="253"/>
        <v>2010</v>
      </c>
      <c r="J3189" t="str">
        <f>VLOOKUP(B3189,Lookup!A:B,2,FALSE)</f>
        <v>Kano</v>
      </c>
      <c r="K3189" t="str">
        <f>VLOOKUP(C3189,Lookup!D:E,2,FALSE)</f>
        <v>Infrastructure</v>
      </c>
      <c r="L3189" t="str">
        <f>VLOOKUP(D3189,Lookup!G:H,2,FALSE)</f>
        <v>P &amp; G</v>
      </c>
      <c r="M3189" s="1">
        <f t="shared" si="254"/>
        <v>0</v>
      </c>
      <c r="N3189" s="1">
        <f t="shared" si="255"/>
        <v>0</v>
      </c>
      <c r="O3189" s="1">
        <f t="shared" si="256"/>
        <v>0</v>
      </c>
      <c r="P3189" s="1">
        <f t="shared" si="257"/>
        <v>0</v>
      </c>
    </row>
    <row r="3190" spans="1:16" x14ac:dyDescent="0.35">
      <c r="A3190">
        <v>2010</v>
      </c>
      <c r="B3190">
        <v>5</v>
      </c>
      <c r="C3190">
        <v>17</v>
      </c>
      <c r="D3190">
        <v>5</v>
      </c>
      <c r="E3190">
        <v>0</v>
      </c>
      <c r="F3190">
        <v>0</v>
      </c>
      <c r="G3190">
        <v>0</v>
      </c>
      <c r="I3190" s="4">
        <f t="shared" si="253"/>
        <v>2010</v>
      </c>
      <c r="J3190" t="str">
        <f>VLOOKUP(B3190,Lookup!A:B,2,FALSE)</f>
        <v>Kano</v>
      </c>
      <c r="K3190" t="str">
        <f>VLOOKUP(C3190,Lookup!D:E,2,FALSE)</f>
        <v>Infrastructure</v>
      </c>
      <c r="L3190" t="str">
        <f>VLOOKUP(D3190,Lookup!G:H,2,FALSE)</f>
        <v>Other CRF</v>
      </c>
      <c r="M3190" s="1">
        <f t="shared" si="254"/>
        <v>0</v>
      </c>
      <c r="N3190" s="1">
        <f t="shared" si="255"/>
        <v>0</v>
      </c>
      <c r="O3190" s="1">
        <f t="shared" si="256"/>
        <v>0</v>
      </c>
      <c r="P3190" s="1">
        <f t="shared" si="257"/>
        <v>0</v>
      </c>
    </row>
    <row r="3191" spans="1:16" x14ac:dyDescent="0.35">
      <c r="A3191">
        <v>2010</v>
      </c>
      <c r="B3191">
        <v>5</v>
      </c>
      <c r="C3191">
        <v>17</v>
      </c>
      <c r="D3191">
        <v>6</v>
      </c>
      <c r="E3191">
        <v>0</v>
      </c>
      <c r="F3191">
        <v>0</v>
      </c>
      <c r="G3191">
        <v>0</v>
      </c>
      <c r="I3191" s="4">
        <f t="shared" si="253"/>
        <v>2010</v>
      </c>
      <c r="J3191" t="str">
        <f>VLOOKUP(B3191,Lookup!A:B,2,FALSE)</f>
        <v>Kano</v>
      </c>
      <c r="K3191" t="str">
        <f>VLOOKUP(C3191,Lookup!D:E,2,FALSE)</f>
        <v>Infrastructure</v>
      </c>
      <c r="L3191" t="str">
        <f>VLOOKUP(D3191,Lookup!G:H,2,FALSE)</f>
        <v>Public Debt Charges</v>
      </c>
      <c r="M3191" s="1">
        <f t="shared" si="254"/>
        <v>0</v>
      </c>
      <c r="N3191" s="1">
        <f t="shared" si="255"/>
        <v>0</v>
      </c>
      <c r="O3191" s="1">
        <f t="shared" si="256"/>
        <v>0</v>
      </c>
      <c r="P3191" s="1">
        <f t="shared" si="257"/>
        <v>0</v>
      </c>
    </row>
    <row r="3192" spans="1:16" x14ac:dyDescent="0.35">
      <c r="A3192">
        <v>2010</v>
      </c>
      <c r="B3192">
        <v>5</v>
      </c>
      <c r="C3192">
        <v>17</v>
      </c>
      <c r="D3192">
        <v>7</v>
      </c>
      <c r="E3192">
        <v>0</v>
      </c>
      <c r="F3192">
        <v>0</v>
      </c>
      <c r="G3192">
        <v>0</v>
      </c>
      <c r="I3192" s="4">
        <f t="shared" si="253"/>
        <v>2010</v>
      </c>
      <c r="J3192" t="str">
        <f>VLOOKUP(B3192,Lookup!A:B,2,FALSE)</f>
        <v>Kano</v>
      </c>
      <c r="K3192" t="str">
        <f>VLOOKUP(C3192,Lookup!D:E,2,FALSE)</f>
        <v>Infrastructure</v>
      </c>
      <c r="L3192" t="str">
        <f>VLOOKUP(D3192,Lookup!G:H,2,FALSE)</f>
        <v>Cont to LGs</v>
      </c>
      <c r="M3192" s="1">
        <f t="shared" si="254"/>
        <v>0</v>
      </c>
      <c r="N3192" s="1">
        <f t="shared" si="255"/>
        <v>0</v>
      </c>
      <c r="O3192" s="1">
        <f t="shared" si="256"/>
        <v>0</v>
      </c>
      <c r="P3192" s="1">
        <f t="shared" si="257"/>
        <v>0</v>
      </c>
    </row>
    <row r="3193" spans="1:16" x14ac:dyDescent="0.35">
      <c r="A3193">
        <v>2010</v>
      </c>
      <c r="B3193">
        <v>5</v>
      </c>
      <c r="C3193">
        <v>17</v>
      </c>
      <c r="D3193">
        <v>8</v>
      </c>
      <c r="E3193">
        <v>0</v>
      </c>
      <c r="F3193">
        <v>0</v>
      </c>
      <c r="G3193">
        <v>0</v>
      </c>
      <c r="I3193" s="4">
        <f t="shared" si="253"/>
        <v>2010</v>
      </c>
      <c r="J3193" t="str">
        <f>VLOOKUP(B3193,Lookup!A:B,2,FALSE)</f>
        <v>Kano</v>
      </c>
      <c r="K3193" t="str">
        <f>VLOOKUP(C3193,Lookup!D:E,2,FALSE)</f>
        <v>Infrastructure</v>
      </c>
      <c r="L3193" t="str">
        <f>VLOOKUP(D3193,Lookup!G:H,2,FALSE)</f>
        <v>Others</v>
      </c>
      <c r="M3193" s="1">
        <f t="shared" si="254"/>
        <v>0</v>
      </c>
      <c r="N3193" s="1">
        <f t="shared" si="255"/>
        <v>0</v>
      </c>
      <c r="O3193" s="1">
        <f t="shared" si="256"/>
        <v>0</v>
      </c>
      <c r="P3193" s="1">
        <f t="shared" si="257"/>
        <v>0</v>
      </c>
    </row>
    <row r="3194" spans="1:16" x14ac:dyDescent="0.35">
      <c r="A3194">
        <v>2010</v>
      </c>
      <c r="B3194">
        <v>5</v>
      </c>
      <c r="C3194">
        <v>27</v>
      </c>
      <c r="D3194">
        <v>1</v>
      </c>
      <c r="E3194">
        <v>95106644</v>
      </c>
      <c r="F3194">
        <v>0</v>
      </c>
      <c r="G3194">
        <v>0</v>
      </c>
      <c r="I3194" s="4">
        <f t="shared" si="253"/>
        <v>2010</v>
      </c>
      <c r="J3194" t="str">
        <f>VLOOKUP(B3194,Lookup!A:B,2,FALSE)</f>
        <v>Kano</v>
      </c>
      <c r="K3194" t="str">
        <f>VLOOKUP(C3194,Lookup!D:E,2,FALSE)</f>
        <v>Power/Energy</v>
      </c>
      <c r="L3194" t="str">
        <f>VLOOKUP(D3194,Lookup!G:H,2,FALSE)</f>
        <v>Personnel</v>
      </c>
      <c r="M3194" s="1">
        <f t="shared" si="254"/>
        <v>95106644</v>
      </c>
      <c r="N3194" s="1">
        <f t="shared" si="255"/>
        <v>0</v>
      </c>
      <c r="O3194" s="1">
        <f t="shared" si="256"/>
        <v>95106644</v>
      </c>
      <c r="P3194" s="1">
        <f t="shared" si="257"/>
        <v>0</v>
      </c>
    </row>
    <row r="3195" spans="1:16" x14ac:dyDescent="0.35">
      <c r="A3195">
        <v>2010</v>
      </c>
      <c r="B3195">
        <v>5</v>
      </c>
      <c r="C3195">
        <v>27</v>
      </c>
      <c r="D3195">
        <v>2</v>
      </c>
      <c r="E3195">
        <v>2000000</v>
      </c>
      <c r="F3195">
        <v>0</v>
      </c>
      <c r="G3195">
        <v>0</v>
      </c>
      <c r="I3195" s="4">
        <f t="shared" si="253"/>
        <v>2010</v>
      </c>
      <c r="J3195" t="str">
        <f>VLOOKUP(B3195,Lookup!A:B,2,FALSE)</f>
        <v>Kano</v>
      </c>
      <c r="K3195" t="str">
        <f>VLOOKUP(C3195,Lookup!D:E,2,FALSE)</f>
        <v>Power/Energy</v>
      </c>
      <c r="L3195" t="str">
        <f>VLOOKUP(D3195,Lookup!G:H,2,FALSE)</f>
        <v>Overhead</v>
      </c>
      <c r="M3195" s="1">
        <f t="shared" si="254"/>
        <v>2000000</v>
      </c>
      <c r="N3195" s="1">
        <f t="shared" si="255"/>
        <v>0</v>
      </c>
      <c r="O3195" s="1">
        <f t="shared" si="256"/>
        <v>2000000</v>
      </c>
      <c r="P3195" s="1">
        <f t="shared" si="257"/>
        <v>0</v>
      </c>
    </row>
    <row r="3196" spans="1:16" x14ac:dyDescent="0.35">
      <c r="A3196">
        <v>2010</v>
      </c>
      <c r="B3196">
        <v>5</v>
      </c>
      <c r="C3196">
        <v>27</v>
      </c>
      <c r="D3196">
        <v>3</v>
      </c>
      <c r="E3196">
        <v>0</v>
      </c>
      <c r="F3196">
        <v>0</v>
      </c>
      <c r="G3196">
        <v>0</v>
      </c>
      <c r="I3196" s="4">
        <f t="shared" si="253"/>
        <v>2010</v>
      </c>
      <c r="J3196" t="str">
        <f>VLOOKUP(B3196,Lookup!A:B,2,FALSE)</f>
        <v>Kano</v>
      </c>
      <c r="K3196" t="str">
        <f>VLOOKUP(C3196,Lookup!D:E,2,FALSE)</f>
        <v>Power/Energy</v>
      </c>
      <c r="L3196" t="str">
        <f>VLOOKUP(D3196,Lookup!G:H,2,FALSE)</f>
        <v>Unclassified Subventions</v>
      </c>
      <c r="M3196" s="1">
        <f t="shared" si="254"/>
        <v>0</v>
      </c>
      <c r="N3196" s="1">
        <f t="shared" si="255"/>
        <v>0</v>
      </c>
      <c r="O3196" s="1">
        <f t="shared" si="256"/>
        <v>0</v>
      </c>
      <c r="P3196" s="1">
        <f t="shared" si="257"/>
        <v>0</v>
      </c>
    </row>
    <row r="3197" spans="1:16" x14ac:dyDescent="0.35">
      <c r="A3197">
        <v>2010</v>
      </c>
      <c r="B3197">
        <v>5</v>
      </c>
      <c r="C3197">
        <v>27</v>
      </c>
      <c r="D3197">
        <v>4</v>
      </c>
      <c r="E3197">
        <v>0</v>
      </c>
      <c r="F3197">
        <v>0</v>
      </c>
      <c r="G3197">
        <v>0</v>
      </c>
      <c r="I3197" s="4">
        <f t="shared" si="253"/>
        <v>2010</v>
      </c>
      <c r="J3197" t="str">
        <f>VLOOKUP(B3197,Lookup!A:B,2,FALSE)</f>
        <v>Kano</v>
      </c>
      <c r="K3197" t="str">
        <f>VLOOKUP(C3197,Lookup!D:E,2,FALSE)</f>
        <v>Power/Energy</v>
      </c>
      <c r="L3197" t="str">
        <f>VLOOKUP(D3197,Lookup!G:H,2,FALSE)</f>
        <v>P &amp; G</v>
      </c>
      <c r="M3197" s="1">
        <f t="shared" si="254"/>
        <v>0</v>
      </c>
      <c r="N3197" s="1">
        <f t="shared" si="255"/>
        <v>0</v>
      </c>
      <c r="O3197" s="1">
        <f t="shared" si="256"/>
        <v>0</v>
      </c>
      <c r="P3197" s="1">
        <f t="shared" si="257"/>
        <v>0</v>
      </c>
    </row>
    <row r="3198" spans="1:16" x14ac:dyDescent="0.35">
      <c r="A3198">
        <v>2010</v>
      </c>
      <c r="B3198">
        <v>5</v>
      </c>
      <c r="C3198">
        <v>27</v>
      </c>
      <c r="D3198">
        <v>5</v>
      </c>
      <c r="E3198">
        <v>0</v>
      </c>
      <c r="F3198">
        <v>0</v>
      </c>
      <c r="G3198">
        <v>0</v>
      </c>
      <c r="I3198" s="4">
        <f t="shared" si="253"/>
        <v>2010</v>
      </c>
      <c r="J3198" t="str">
        <f>VLOOKUP(B3198,Lookup!A:B,2,FALSE)</f>
        <v>Kano</v>
      </c>
      <c r="K3198" t="str">
        <f>VLOOKUP(C3198,Lookup!D:E,2,FALSE)</f>
        <v>Power/Energy</v>
      </c>
      <c r="L3198" t="str">
        <f>VLOOKUP(D3198,Lookup!G:H,2,FALSE)</f>
        <v>Other CRF</v>
      </c>
      <c r="M3198" s="1">
        <f t="shared" si="254"/>
        <v>0</v>
      </c>
      <c r="N3198" s="1">
        <f t="shared" si="255"/>
        <v>0</v>
      </c>
      <c r="O3198" s="1">
        <f t="shared" si="256"/>
        <v>0</v>
      </c>
      <c r="P3198" s="1">
        <f t="shared" si="257"/>
        <v>0</v>
      </c>
    </row>
    <row r="3199" spans="1:16" x14ac:dyDescent="0.35">
      <c r="A3199">
        <v>2010</v>
      </c>
      <c r="B3199">
        <v>5</v>
      </c>
      <c r="C3199">
        <v>27</v>
      </c>
      <c r="D3199">
        <v>6</v>
      </c>
      <c r="E3199">
        <v>0</v>
      </c>
      <c r="F3199">
        <v>0</v>
      </c>
      <c r="G3199">
        <v>0</v>
      </c>
      <c r="I3199" s="4">
        <f t="shared" si="253"/>
        <v>2010</v>
      </c>
      <c r="J3199" t="str">
        <f>VLOOKUP(B3199,Lookup!A:B,2,FALSE)</f>
        <v>Kano</v>
      </c>
      <c r="K3199" t="str">
        <f>VLOOKUP(C3199,Lookup!D:E,2,FALSE)</f>
        <v>Power/Energy</v>
      </c>
      <c r="L3199" t="str">
        <f>VLOOKUP(D3199,Lookup!G:H,2,FALSE)</f>
        <v>Public Debt Charges</v>
      </c>
      <c r="M3199" s="1">
        <f t="shared" si="254"/>
        <v>0</v>
      </c>
      <c r="N3199" s="1">
        <f t="shared" si="255"/>
        <v>0</v>
      </c>
      <c r="O3199" s="1">
        <f t="shared" si="256"/>
        <v>0</v>
      </c>
      <c r="P3199" s="1">
        <f t="shared" si="257"/>
        <v>0</v>
      </c>
    </row>
    <row r="3200" spans="1:16" x14ac:dyDescent="0.35">
      <c r="A3200">
        <v>2010</v>
      </c>
      <c r="B3200">
        <v>5</v>
      </c>
      <c r="C3200">
        <v>27</v>
      </c>
      <c r="D3200">
        <v>7</v>
      </c>
      <c r="E3200">
        <v>0</v>
      </c>
      <c r="F3200">
        <v>0</v>
      </c>
      <c r="G3200">
        <v>0</v>
      </c>
      <c r="I3200" s="4">
        <f t="shared" si="253"/>
        <v>2010</v>
      </c>
      <c r="J3200" t="str">
        <f>VLOOKUP(B3200,Lookup!A:B,2,FALSE)</f>
        <v>Kano</v>
      </c>
      <c r="K3200" t="str">
        <f>VLOOKUP(C3200,Lookup!D:E,2,FALSE)</f>
        <v>Power/Energy</v>
      </c>
      <c r="L3200" t="str">
        <f>VLOOKUP(D3200,Lookup!G:H,2,FALSE)</f>
        <v>Cont to LGs</v>
      </c>
      <c r="M3200" s="1">
        <f t="shared" si="254"/>
        <v>0</v>
      </c>
      <c r="N3200" s="1">
        <f t="shared" si="255"/>
        <v>0</v>
      </c>
      <c r="O3200" s="1">
        <f t="shared" si="256"/>
        <v>0</v>
      </c>
      <c r="P3200" s="1">
        <f t="shared" si="257"/>
        <v>0</v>
      </c>
    </row>
    <row r="3201" spans="1:16" x14ac:dyDescent="0.35">
      <c r="A3201">
        <v>2010</v>
      </c>
      <c r="B3201">
        <v>5</v>
      </c>
      <c r="C3201">
        <v>27</v>
      </c>
      <c r="D3201">
        <v>8</v>
      </c>
      <c r="E3201">
        <v>0</v>
      </c>
      <c r="F3201">
        <v>0</v>
      </c>
      <c r="G3201">
        <v>0</v>
      </c>
      <c r="I3201" s="4">
        <f t="shared" si="253"/>
        <v>2010</v>
      </c>
      <c r="J3201" t="str">
        <f>VLOOKUP(B3201,Lookup!A:B,2,FALSE)</f>
        <v>Kano</v>
      </c>
      <c r="K3201" t="str">
        <f>VLOOKUP(C3201,Lookup!D:E,2,FALSE)</f>
        <v>Power/Energy</v>
      </c>
      <c r="L3201" t="str">
        <f>VLOOKUP(D3201,Lookup!G:H,2,FALSE)</f>
        <v>Others</v>
      </c>
      <c r="M3201" s="1">
        <f t="shared" si="254"/>
        <v>0</v>
      </c>
      <c r="N3201" s="1">
        <f t="shared" si="255"/>
        <v>0</v>
      </c>
      <c r="O3201" s="1">
        <f t="shared" si="256"/>
        <v>0</v>
      </c>
      <c r="P3201" s="1">
        <f t="shared" si="257"/>
        <v>0</v>
      </c>
    </row>
    <row r="3202" spans="1:16" x14ac:dyDescent="0.35">
      <c r="A3202">
        <v>2010</v>
      </c>
      <c r="B3202">
        <v>5</v>
      </c>
      <c r="C3202">
        <v>30</v>
      </c>
      <c r="D3202">
        <v>1</v>
      </c>
      <c r="E3202">
        <v>12456981</v>
      </c>
      <c r="F3202">
        <v>0</v>
      </c>
      <c r="G3202">
        <v>1373943.65</v>
      </c>
      <c r="I3202" s="4">
        <f t="shared" si="253"/>
        <v>2010</v>
      </c>
      <c r="J3202" t="str">
        <f>VLOOKUP(B3202,Lookup!A:B,2,FALSE)</f>
        <v>Kano</v>
      </c>
      <c r="K3202" t="str">
        <f>VLOOKUP(C3202,Lookup!D:E,2,FALSE)</f>
        <v>Science and Technology</v>
      </c>
      <c r="L3202" t="str">
        <f>VLOOKUP(D3202,Lookup!G:H,2,FALSE)</f>
        <v>Personnel</v>
      </c>
      <c r="M3202" s="1">
        <f t="shared" si="254"/>
        <v>12456981</v>
      </c>
      <c r="N3202" s="1">
        <f t="shared" si="255"/>
        <v>0</v>
      </c>
      <c r="O3202" s="1">
        <f t="shared" si="256"/>
        <v>12456981</v>
      </c>
      <c r="P3202" s="1">
        <f t="shared" si="257"/>
        <v>1373943.65</v>
      </c>
    </row>
    <row r="3203" spans="1:16" x14ac:dyDescent="0.35">
      <c r="A3203">
        <v>2010</v>
      </c>
      <c r="B3203">
        <v>5</v>
      </c>
      <c r="C3203">
        <v>30</v>
      </c>
      <c r="D3203">
        <v>2</v>
      </c>
      <c r="E3203">
        <v>170000000</v>
      </c>
      <c r="F3203">
        <v>0</v>
      </c>
      <c r="G3203">
        <v>26941791</v>
      </c>
      <c r="I3203" s="4">
        <f t="shared" ref="I3203:I3266" si="258">A3203</f>
        <v>2010</v>
      </c>
      <c r="J3203" t="str">
        <f>VLOOKUP(B3203,Lookup!A:B,2,FALSE)</f>
        <v>Kano</v>
      </c>
      <c r="K3203" t="str">
        <f>VLOOKUP(C3203,Lookup!D:E,2,FALSE)</f>
        <v>Science and Technology</v>
      </c>
      <c r="L3203" t="str">
        <f>VLOOKUP(D3203,Lookup!G:H,2,FALSE)</f>
        <v>Overhead</v>
      </c>
      <c r="M3203" s="1">
        <f t="shared" si="254"/>
        <v>170000000</v>
      </c>
      <c r="N3203" s="1">
        <f t="shared" si="255"/>
        <v>0</v>
      </c>
      <c r="O3203" s="1">
        <f t="shared" si="256"/>
        <v>170000000</v>
      </c>
      <c r="P3203" s="1">
        <f t="shared" si="257"/>
        <v>26941791</v>
      </c>
    </row>
    <row r="3204" spans="1:16" x14ac:dyDescent="0.35">
      <c r="A3204">
        <v>2010</v>
      </c>
      <c r="B3204">
        <v>5</v>
      </c>
      <c r="C3204">
        <v>30</v>
      </c>
      <c r="D3204">
        <v>3</v>
      </c>
      <c r="E3204">
        <v>0</v>
      </c>
      <c r="F3204">
        <v>0</v>
      </c>
      <c r="G3204">
        <v>0</v>
      </c>
      <c r="I3204" s="4">
        <f t="shared" si="258"/>
        <v>2010</v>
      </c>
      <c r="J3204" t="str">
        <f>VLOOKUP(B3204,Lookup!A:B,2,FALSE)</f>
        <v>Kano</v>
      </c>
      <c r="K3204" t="str">
        <f>VLOOKUP(C3204,Lookup!D:E,2,FALSE)</f>
        <v>Science and Technology</v>
      </c>
      <c r="L3204" t="str">
        <f>VLOOKUP(D3204,Lookup!G:H,2,FALSE)</f>
        <v>Unclassified Subventions</v>
      </c>
      <c r="M3204" s="1">
        <f t="shared" ref="M3204:M3267" si="259">E3204</f>
        <v>0</v>
      </c>
      <c r="N3204" s="1">
        <f t="shared" ref="N3204:N3267" si="260">F3204</f>
        <v>0</v>
      </c>
      <c r="O3204" s="1">
        <f t="shared" ref="O3204:O3267" si="261">M3204+N3204</f>
        <v>0</v>
      </c>
      <c r="P3204" s="1">
        <f t="shared" ref="P3204:P3267" si="262">G3204</f>
        <v>0</v>
      </c>
    </row>
    <row r="3205" spans="1:16" x14ac:dyDescent="0.35">
      <c r="A3205">
        <v>2010</v>
      </c>
      <c r="B3205">
        <v>5</v>
      </c>
      <c r="C3205">
        <v>30</v>
      </c>
      <c r="D3205">
        <v>4</v>
      </c>
      <c r="E3205">
        <v>0</v>
      </c>
      <c r="F3205">
        <v>0</v>
      </c>
      <c r="G3205">
        <v>0</v>
      </c>
      <c r="I3205" s="4">
        <f t="shared" si="258"/>
        <v>2010</v>
      </c>
      <c r="J3205" t="str">
        <f>VLOOKUP(B3205,Lookup!A:B,2,FALSE)</f>
        <v>Kano</v>
      </c>
      <c r="K3205" t="str">
        <f>VLOOKUP(C3205,Lookup!D:E,2,FALSE)</f>
        <v>Science and Technology</v>
      </c>
      <c r="L3205" t="str">
        <f>VLOOKUP(D3205,Lookup!G:H,2,FALSE)</f>
        <v>P &amp; G</v>
      </c>
      <c r="M3205" s="1">
        <f t="shared" si="259"/>
        <v>0</v>
      </c>
      <c r="N3205" s="1">
        <f t="shared" si="260"/>
        <v>0</v>
      </c>
      <c r="O3205" s="1">
        <f t="shared" si="261"/>
        <v>0</v>
      </c>
      <c r="P3205" s="1">
        <f t="shared" si="262"/>
        <v>0</v>
      </c>
    </row>
    <row r="3206" spans="1:16" x14ac:dyDescent="0.35">
      <c r="A3206">
        <v>2010</v>
      </c>
      <c r="B3206">
        <v>5</v>
      </c>
      <c r="C3206">
        <v>30</v>
      </c>
      <c r="D3206">
        <v>5</v>
      </c>
      <c r="E3206">
        <v>0</v>
      </c>
      <c r="F3206">
        <v>0</v>
      </c>
      <c r="G3206">
        <v>0</v>
      </c>
      <c r="I3206" s="4">
        <f t="shared" si="258"/>
        <v>2010</v>
      </c>
      <c r="J3206" t="str">
        <f>VLOOKUP(B3206,Lookup!A:B,2,FALSE)</f>
        <v>Kano</v>
      </c>
      <c r="K3206" t="str">
        <f>VLOOKUP(C3206,Lookup!D:E,2,FALSE)</f>
        <v>Science and Technology</v>
      </c>
      <c r="L3206" t="str">
        <f>VLOOKUP(D3206,Lookup!G:H,2,FALSE)</f>
        <v>Other CRF</v>
      </c>
      <c r="M3206" s="1">
        <f t="shared" si="259"/>
        <v>0</v>
      </c>
      <c r="N3206" s="1">
        <f t="shared" si="260"/>
        <v>0</v>
      </c>
      <c r="O3206" s="1">
        <f t="shared" si="261"/>
        <v>0</v>
      </c>
      <c r="P3206" s="1">
        <f t="shared" si="262"/>
        <v>0</v>
      </c>
    </row>
    <row r="3207" spans="1:16" x14ac:dyDescent="0.35">
      <c r="A3207">
        <v>2010</v>
      </c>
      <c r="B3207">
        <v>5</v>
      </c>
      <c r="C3207">
        <v>30</v>
      </c>
      <c r="D3207">
        <v>6</v>
      </c>
      <c r="E3207">
        <v>0</v>
      </c>
      <c r="F3207">
        <v>0</v>
      </c>
      <c r="G3207">
        <v>0</v>
      </c>
      <c r="I3207" s="4">
        <f t="shared" si="258"/>
        <v>2010</v>
      </c>
      <c r="J3207" t="str">
        <f>VLOOKUP(B3207,Lookup!A:B,2,FALSE)</f>
        <v>Kano</v>
      </c>
      <c r="K3207" t="str">
        <f>VLOOKUP(C3207,Lookup!D:E,2,FALSE)</f>
        <v>Science and Technology</v>
      </c>
      <c r="L3207" t="str">
        <f>VLOOKUP(D3207,Lookup!G:H,2,FALSE)</f>
        <v>Public Debt Charges</v>
      </c>
      <c r="M3207" s="1">
        <f t="shared" si="259"/>
        <v>0</v>
      </c>
      <c r="N3207" s="1">
        <f t="shared" si="260"/>
        <v>0</v>
      </c>
      <c r="O3207" s="1">
        <f t="shared" si="261"/>
        <v>0</v>
      </c>
      <c r="P3207" s="1">
        <f t="shared" si="262"/>
        <v>0</v>
      </c>
    </row>
    <row r="3208" spans="1:16" x14ac:dyDescent="0.35">
      <c r="A3208">
        <v>2010</v>
      </c>
      <c r="B3208">
        <v>5</v>
      </c>
      <c r="C3208">
        <v>30</v>
      </c>
      <c r="D3208">
        <v>7</v>
      </c>
      <c r="E3208">
        <v>0</v>
      </c>
      <c r="F3208">
        <v>0</v>
      </c>
      <c r="G3208">
        <v>0</v>
      </c>
      <c r="I3208" s="4">
        <f t="shared" si="258"/>
        <v>2010</v>
      </c>
      <c r="J3208" t="str">
        <f>VLOOKUP(B3208,Lookup!A:B,2,FALSE)</f>
        <v>Kano</v>
      </c>
      <c r="K3208" t="str">
        <f>VLOOKUP(C3208,Lookup!D:E,2,FALSE)</f>
        <v>Science and Technology</v>
      </c>
      <c r="L3208" t="str">
        <f>VLOOKUP(D3208,Lookup!G:H,2,FALSE)</f>
        <v>Cont to LGs</v>
      </c>
      <c r="M3208" s="1">
        <f t="shared" si="259"/>
        <v>0</v>
      </c>
      <c r="N3208" s="1">
        <f t="shared" si="260"/>
        <v>0</v>
      </c>
      <c r="O3208" s="1">
        <f t="shared" si="261"/>
        <v>0</v>
      </c>
      <c r="P3208" s="1">
        <f t="shared" si="262"/>
        <v>0</v>
      </c>
    </row>
    <row r="3209" spans="1:16" x14ac:dyDescent="0.35">
      <c r="A3209">
        <v>2010</v>
      </c>
      <c r="B3209">
        <v>5</v>
      </c>
      <c r="C3209">
        <v>30</v>
      </c>
      <c r="D3209">
        <v>8</v>
      </c>
      <c r="E3209">
        <v>0</v>
      </c>
      <c r="F3209">
        <v>0</v>
      </c>
      <c r="G3209">
        <v>0</v>
      </c>
      <c r="I3209" s="4">
        <f t="shared" si="258"/>
        <v>2010</v>
      </c>
      <c r="J3209" t="str">
        <f>VLOOKUP(B3209,Lookup!A:B,2,FALSE)</f>
        <v>Kano</v>
      </c>
      <c r="K3209" t="str">
        <f>VLOOKUP(C3209,Lookup!D:E,2,FALSE)</f>
        <v>Science and Technology</v>
      </c>
      <c r="L3209" t="str">
        <f>VLOOKUP(D3209,Lookup!G:H,2,FALSE)</f>
        <v>Others</v>
      </c>
      <c r="M3209" s="1">
        <f t="shared" si="259"/>
        <v>0</v>
      </c>
      <c r="N3209" s="1">
        <f t="shared" si="260"/>
        <v>0</v>
      </c>
      <c r="O3209" s="1">
        <f t="shared" si="261"/>
        <v>0</v>
      </c>
      <c r="P3209" s="1">
        <f t="shared" si="262"/>
        <v>0</v>
      </c>
    </row>
    <row r="3210" spans="1:16" x14ac:dyDescent="0.35">
      <c r="A3210">
        <v>2010</v>
      </c>
      <c r="B3210">
        <v>5</v>
      </c>
      <c r="C3210">
        <v>32</v>
      </c>
      <c r="D3210">
        <v>1</v>
      </c>
      <c r="E3210">
        <v>297605769</v>
      </c>
      <c r="F3210">
        <v>0</v>
      </c>
      <c r="G3210">
        <v>102223852.88</v>
      </c>
      <c r="I3210" s="4">
        <f t="shared" si="258"/>
        <v>2010</v>
      </c>
      <c r="J3210" t="str">
        <f>VLOOKUP(B3210,Lookup!A:B,2,FALSE)</f>
        <v>Kano</v>
      </c>
      <c r="K3210" t="str">
        <f>VLOOKUP(C3210,Lookup!D:E,2,FALSE)</f>
        <v>Town, Urban and Regional Development</v>
      </c>
      <c r="L3210" t="str">
        <f>VLOOKUP(D3210,Lookup!G:H,2,FALSE)</f>
        <v>Personnel</v>
      </c>
      <c r="M3210" s="1">
        <f t="shared" si="259"/>
        <v>297605769</v>
      </c>
      <c r="N3210" s="1">
        <f t="shared" si="260"/>
        <v>0</v>
      </c>
      <c r="O3210" s="1">
        <f t="shared" si="261"/>
        <v>297605769</v>
      </c>
      <c r="P3210" s="1">
        <f t="shared" si="262"/>
        <v>102223852.88</v>
      </c>
    </row>
    <row r="3211" spans="1:16" x14ac:dyDescent="0.35">
      <c r="A3211">
        <v>2010</v>
      </c>
      <c r="B3211">
        <v>5</v>
      </c>
      <c r="C3211">
        <v>32</v>
      </c>
      <c r="D3211">
        <v>2</v>
      </c>
      <c r="E3211">
        <v>154451448</v>
      </c>
      <c r="F3211">
        <v>0</v>
      </c>
      <c r="G3211">
        <v>19872127.370000001</v>
      </c>
      <c r="I3211" s="4">
        <f t="shared" si="258"/>
        <v>2010</v>
      </c>
      <c r="J3211" t="str">
        <f>VLOOKUP(B3211,Lookup!A:B,2,FALSE)</f>
        <v>Kano</v>
      </c>
      <c r="K3211" t="str">
        <f>VLOOKUP(C3211,Lookup!D:E,2,FALSE)</f>
        <v>Town, Urban and Regional Development</v>
      </c>
      <c r="L3211" t="str">
        <f>VLOOKUP(D3211,Lookup!G:H,2,FALSE)</f>
        <v>Overhead</v>
      </c>
      <c r="M3211" s="1">
        <f t="shared" si="259"/>
        <v>154451448</v>
      </c>
      <c r="N3211" s="1">
        <f t="shared" si="260"/>
        <v>0</v>
      </c>
      <c r="O3211" s="1">
        <f t="shared" si="261"/>
        <v>154451448</v>
      </c>
      <c r="P3211" s="1">
        <f t="shared" si="262"/>
        <v>19872127.370000001</v>
      </c>
    </row>
    <row r="3212" spans="1:16" x14ac:dyDescent="0.35">
      <c r="A3212">
        <v>2010</v>
      </c>
      <c r="B3212">
        <v>5</v>
      </c>
      <c r="C3212">
        <v>32</v>
      </c>
      <c r="D3212">
        <v>3</v>
      </c>
      <c r="E3212">
        <v>0</v>
      </c>
      <c r="F3212">
        <v>0</v>
      </c>
      <c r="G3212">
        <v>0</v>
      </c>
      <c r="I3212" s="4">
        <f t="shared" si="258"/>
        <v>2010</v>
      </c>
      <c r="J3212" t="str">
        <f>VLOOKUP(B3212,Lookup!A:B,2,FALSE)</f>
        <v>Kano</v>
      </c>
      <c r="K3212" t="str">
        <f>VLOOKUP(C3212,Lookup!D:E,2,FALSE)</f>
        <v>Town, Urban and Regional Development</v>
      </c>
      <c r="L3212" t="str">
        <f>VLOOKUP(D3212,Lookup!G:H,2,FALSE)</f>
        <v>Unclassified Subventions</v>
      </c>
      <c r="M3212" s="1">
        <f t="shared" si="259"/>
        <v>0</v>
      </c>
      <c r="N3212" s="1">
        <f t="shared" si="260"/>
        <v>0</v>
      </c>
      <c r="O3212" s="1">
        <f t="shared" si="261"/>
        <v>0</v>
      </c>
      <c r="P3212" s="1">
        <f t="shared" si="262"/>
        <v>0</v>
      </c>
    </row>
    <row r="3213" spans="1:16" x14ac:dyDescent="0.35">
      <c r="A3213">
        <v>2010</v>
      </c>
      <c r="B3213">
        <v>5</v>
      </c>
      <c r="C3213">
        <v>32</v>
      </c>
      <c r="D3213">
        <v>4</v>
      </c>
      <c r="E3213">
        <v>0</v>
      </c>
      <c r="F3213">
        <v>0</v>
      </c>
      <c r="G3213">
        <v>0</v>
      </c>
      <c r="I3213" s="4">
        <f t="shared" si="258"/>
        <v>2010</v>
      </c>
      <c r="J3213" t="str">
        <f>VLOOKUP(B3213,Lookup!A:B,2,FALSE)</f>
        <v>Kano</v>
      </c>
      <c r="K3213" t="str">
        <f>VLOOKUP(C3213,Lookup!D:E,2,FALSE)</f>
        <v>Town, Urban and Regional Development</v>
      </c>
      <c r="L3213" t="str">
        <f>VLOOKUP(D3213,Lookup!G:H,2,FALSE)</f>
        <v>P &amp; G</v>
      </c>
      <c r="M3213" s="1">
        <f t="shared" si="259"/>
        <v>0</v>
      </c>
      <c r="N3213" s="1">
        <f t="shared" si="260"/>
        <v>0</v>
      </c>
      <c r="O3213" s="1">
        <f t="shared" si="261"/>
        <v>0</v>
      </c>
      <c r="P3213" s="1">
        <f t="shared" si="262"/>
        <v>0</v>
      </c>
    </row>
    <row r="3214" spans="1:16" x14ac:dyDescent="0.35">
      <c r="A3214">
        <v>2010</v>
      </c>
      <c r="B3214">
        <v>5</v>
      </c>
      <c r="C3214">
        <v>32</v>
      </c>
      <c r="D3214">
        <v>5</v>
      </c>
      <c r="E3214">
        <v>0</v>
      </c>
      <c r="F3214">
        <v>0</v>
      </c>
      <c r="G3214">
        <v>0</v>
      </c>
      <c r="I3214" s="4">
        <f t="shared" si="258"/>
        <v>2010</v>
      </c>
      <c r="J3214" t="str">
        <f>VLOOKUP(B3214,Lookup!A:B,2,FALSE)</f>
        <v>Kano</v>
      </c>
      <c r="K3214" t="str">
        <f>VLOOKUP(C3214,Lookup!D:E,2,FALSE)</f>
        <v>Town, Urban and Regional Development</v>
      </c>
      <c r="L3214" t="str">
        <f>VLOOKUP(D3214,Lookup!G:H,2,FALSE)</f>
        <v>Other CRF</v>
      </c>
      <c r="M3214" s="1">
        <f t="shared" si="259"/>
        <v>0</v>
      </c>
      <c r="N3214" s="1">
        <f t="shared" si="260"/>
        <v>0</v>
      </c>
      <c r="O3214" s="1">
        <f t="shared" si="261"/>
        <v>0</v>
      </c>
      <c r="P3214" s="1">
        <f t="shared" si="262"/>
        <v>0</v>
      </c>
    </row>
    <row r="3215" spans="1:16" x14ac:dyDescent="0.35">
      <c r="A3215">
        <v>2010</v>
      </c>
      <c r="B3215">
        <v>5</v>
      </c>
      <c r="C3215">
        <v>32</v>
      </c>
      <c r="D3215">
        <v>6</v>
      </c>
      <c r="E3215">
        <v>0</v>
      </c>
      <c r="F3215">
        <v>0</v>
      </c>
      <c r="G3215">
        <v>0</v>
      </c>
      <c r="I3215" s="4">
        <f t="shared" si="258"/>
        <v>2010</v>
      </c>
      <c r="J3215" t="str">
        <f>VLOOKUP(B3215,Lookup!A:B,2,FALSE)</f>
        <v>Kano</v>
      </c>
      <c r="K3215" t="str">
        <f>VLOOKUP(C3215,Lookup!D:E,2,FALSE)</f>
        <v>Town, Urban and Regional Development</v>
      </c>
      <c r="L3215" t="str">
        <f>VLOOKUP(D3215,Lookup!G:H,2,FALSE)</f>
        <v>Public Debt Charges</v>
      </c>
      <c r="M3215" s="1">
        <f t="shared" si="259"/>
        <v>0</v>
      </c>
      <c r="N3215" s="1">
        <f t="shared" si="260"/>
        <v>0</v>
      </c>
      <c r="O3215" s="1">
        <f t="shared" si="261"/>
        <v>0</v>
      </c>
      <c r="P3215" s="1">
        <f t="shared" si="262"/>
        <v>0</v>
      </c>
    </row>
    <row r="3216" spans="1:16" x14ac:dyDescent="0.35">
      <c r="A3216">
        <v>2010</v>
      </c>
      <c r="B3216">
        <v>5</v>
      </c>
      <c r="C3216">
        <v>32</v>
      </c>
      <c r="D3216">
        <v>7</v>
      </c>
      <c r="E3216">
        <v>0</v>
      </c>
      <c r="F3216">
        <v>0</v>
      </c>
      <c r="G3216">
        <v>0</v>
      </c>
      <c r="I3216" s="4">
        <f t="shared" si="258"/>
        <v>2010</v>
      </c>
      <c r="J3216" t="str">
        <f>VLOOKUP(B3216,Lookup!A:B,2,FALSE)</f>
        <v>Kano</v>
      </c>
      <c r="K3216" t="str">
        <f>VLOOKUP(C3216,Lookup!D:E,2,FALSE)</f>
        <v>Town, Urban and Regional Development</v>
      </c>
      <c r="L3216" t="str">
        <f>VLOOKUP(D3216,Lookup!G:H,2,FALSE)</f>
        <v>Cont to LGs</v>
      </c>
      <c r="M3216" s="1">
        <f t="shared" si="259"/>
        <v>0</v>
      </c>
      <c r="N3216" s="1">
        <f t="shared" si="260"/>
        <v>0</v>
      </c>
      <c r="O3216" s="1">
        <f t="shared" si="261"/>
        <v>0</v>
      </c>
      <c r="P3216" s="1">
        <f t="shared" si="262"/>
        <v>0</v>
      </c>
    </row>
    <row r="3217" spans="1:16" x14ac:dyDescent="0.35">
      <c r="A3217">
        <v>2010</v>
      </c>
      <c r="B3217">
        <v>5</v>
      </c>
      <c r="C3217">
        <v>32</v>
      </c>
      <c r="D3217">
        <v>8</v>
      </c>
      <c r="E3217">
        <v>0</v>
      </c>
      <c r="F3217">
        <v>0</v>
      </c>
      <c r="G3217">
        <v>0</v>
      </c>
      <c r="I3217" s="4">
        <f t="shared" si="258"/>
        <v>2010</v>
      </c>
      <c r="J3217" t="str">
        <f>VLOOKUP(B3217,Lookup!A:B,2,FALSE)</f>
        <v>Kano</v>
      </c>
      <c r="K3217" t="str">
        <f>VLOOKUP(C3217,Lookup!D:E,2,FALSE)</f>
        <v>Town, Urban and Regional Development</v>
      </c>
      <c r="L3217" t="str">
        <f>VLOOKUP(D3217,Lookup!G:H,2,FALSE)</f>
        <v>Others</v>
      </c>
      <c r="M3217" s="1">
        <f t="shared" si="259"/>
        <v>0</v>
      </c>
      <c r="N3217" s="1">
        <f t="shared" si="260"/>
        <v>0</v>
      </c>
      <c r="O3217" s="1">
        <f t="shared" si="261"/>
        <v>0</v>
      </c>
      <c r="P3217" s="1">
        <f t="shared" si="262"/>
        <v>0</v>
      </c>
    </row>
    <row r="3218" spans="1:16" x14ac:dyDescent="0.35">
      <c r="A3218">
        <v>2010</v>
      </c>
      <c r="B3218">
        <v>5</v>
      </c>
      <c r="C3218">
        <v>33</v>
      </c>
      <c r="D3218">
        <v>1</v>
      </c>
      <c r="E3218">
        <v>159381147</v>
      </c>
      <c r="F3218">
        <v>0</v>
      </c>
      <c r="G3218">
        <v>99141482.019999996</v>
      </c>
      <c r="I3218" s="4">
        <f t="shared" si="258"/>
        <v>2010</v>
      </c>
      <c r="J3218" t="str">
        <f>VLOOKUP(B3218,Lookup!A:B,2,FALSE)</f>
        <v>Kano</v>
      </c>
      <c r="K3218" t="str">
        <f>VLOOKUP(C3218,Lookup!D:E,2,FALSE)</f>
        <v>Trade, Commerce and Industry</v>
      </c>
      <c r="L3218" t="str">
        <f>VLOOKUP(D3218,Lookup!G:H,2,FALSE)</f>
        <v>Personnel</v>
      </c>
      <c r="M3218" s="1">
        <f t="shared" si="259"/>
        <v>159381147</v>
      </c>
      <c r="N3218" s="1">
        <f t="shared" si="260"/>
        <v>0</v>
      </c>
      <c r="O3218" s="1">
        <f t="shared" si="261"/>
        <v>159381147</v>
      </c>
      <c r="P3218" s="1">
        <f t="shared" si="262"/>
        <v>99141482.019999996</v>
      </c>
    </row>
    <row r="3219" spans="1:16" x14ac:dyDescent="0.35">
      <c r="A3219">
        <v>2010</v>
      </c>
      <c r="B3219">
        <v>5</v>
      </c>
      <c r="C3219">
        <v>33</v>
      </c>
      <c r="D3219">
        <v>2</v>
      </c>
      <c r="E3219">
        <v>261000000</v>
      </c>
      <c r="F3219">
        <v>0</v>
      </c>
      <c r="G3219">
        <v>13800046.65</v>
      </c>
      <c r="I3219" s="4">
        <f t="shared" si="258"/>
        <v>2010</v>
      </c>
      <c r="J3219" t="str">
        <f>VLOOKUP(B3219,Lookup!A:B,2,FALSE)</f>
        <v>Kano</v>
      </c>
      <c r="K3219" t="str">
        <f>VLOOKUP(C3219,Lookup!D:E,2,FALSE)</f>
        <v>Trade, Commerce and Industry</v>
      </c>
      <c r="L3219" t="str">
        <f>VLOOKUP(D3219,Lookup!G:H,2,FALSE)</f>
        <v>Overhead</v>
      </c>
      <c r="M3219" s="1">
        <f t="shared" si="259"/>
        <v>261000000</v>
      </c>
      <c r="N3219" s="1">
        <f t="shared" si="260"/>
        <v>0</v>
      </c>
      <c r="O3219" s="1">
        <f t="shared" si="261"/>
        <v>261000000</v>
      </c>
      <c r="P3219" s="1">
        <f t="shared" si="262"/>
        <v>13800046.65</v>
      </c>
    </row>
    <row r="3220" spans="1:16" x14ac:dyDescent="0.35">
      <c r="A3220">
        <v>2010</v>
      </c>
      <c r="B3220">
        <v>5</v>
      </c>
      <c r="C3220">
        <v>33</v>
      </c>
      <c r="D3220">
        <v>3</v>
      </c>
      <c r="E3220">
        <v>0</v>
      </c>
      <c r="F3220">
        <v>0</v>
      </c>
      <c r="G3220">
        <v>0</v>
      </c>
      <c r="I3220" s="4">
        <f t="shared" si="258"/>
        <v>2010</v>
      </c>
      <c r="J3220" t="str">
        <f>VLOOKUP(B3220,Lookup!A:B,2,FALSE)</f>
        <v>Kano</v>
      </c>
      <c r="K3220" t="str">
        <f>VLOOKUP(C3220,Lookup!D:E,2,FALSE)</f>
        <v>Trade, Commerce and Industry</v>
      </c>
      <c r="L3220" t="str">
        <f>VLOOKUP(D3220,Lookup!G:H,2,FALSE)</f>
        <v>Unclassified Subventions</v>
      </c>
      <c r="M3220" s="1">
        <f t="shared" si="259"/>
        <v>0</v>
      </c>
      <c r="N3220" s="1">
        <f t="shared" si="260"/>
        <v>0</v>
      </c>
      <c r="O3220" s="1">
        <f t="shared" si="261"/>
        <v>0</v>
      </c>
      <c r="P3220" s="1">
        <f t="shared" si="262"/>
        <v>0</v>
      </c>
    </row>
    <row r="3221" spans="1:16" x14ac:dyDescent="0.35">
      <c r="A3221">
        <v>2010</v>
      </c>
      <c r="B3221">
        <v>5</v>
      </c>
      <c r="C3221">
        <v>33</v>
      </c>
      <c r="D3221">
        <v>4</v>
      </c>
      <c r="E3221">
        <v>0</v>
      </c>
      <c r="F3221">
        <v>0</v>
      </c>
      <c r="G3221">
        <v>0</v>
      </c>
      <c r="I3221" s="4">
        <f t="shared" si="258"/>
        <v>2010</v>
      </c>
      <c r="J3221" t="str">
        <f>VLOOKUP(B3221,Lookup!A:B,2,FALSE)</f>
        <v>Kano</v>
      </c>
      <c r="K3221" t="str">
        <f>VLOOKUP(C3221,Lookup!D:E,2,FALSE)</f>
        <v>Trade, Commerce and Industry</v>
      </c>
      <c r="L3221" t="str">
        <f>VLOOKUP(D3221,Lookup!G:H,2,FALSE)</f>
        <v>P &amp; G</v>
      </c>
      <c r="M3221" s="1">
        <f t="shared" si="259"/>
        <v>0</v>
      </c>
      <c r="N3221" s="1">
        <f t="shared" si="260"/>
        <v>0</v>
      </c>
      <c r="O3221" s="1">
        <f t="shared" si="261"/>
        <v>0</v>
      </c>
      <c r="P3221" s="1">
        <f t="shared" si="262"/>
        <v>0</v>
      </c>
    </row>
    <row r="3222" spans="1:16" x14ac:dyDescent="0.35">
      <c r="A3222">
        <v>2010</v>
      </c>
      <c r="B3222">
        <v>5</v>
      </c>
      <c r="C3222">
        <v>33</v>
      </c>
      <c r="D3222">
        <v>5</v>
      </c>
      <c r="E3222">
        <v>0</v>
      </c>
      <c r="F3222">
        <v>0</v>
      </c>
      <c r="G3222">
        <v>0</v>
      </c>
      <c r="I3222" s="4">
        <f t="shared" si="258"/>
        <v>2010</v>
      </c>
      <c r="J3222" t="str">
        <f>VLOOKUP(B3222,Lookup!A:B,2,FALSE)</f>
        <v>Kano</v>
      </c>
      <c r="K3222" t="str">
        <f>VLOOKUP(C3222,Lookup!D:E,2,FALSE)</f>
        <v>Trade, Commerce and Industry</v>
      </c>
      <c r="L3222" t="str">
        <f>VLOOKUP(D3222,Lookup!G:H,2,FALSE)</f>
        <v>Other CRF</v>
      </c>
      <c r="M3222" s="1">
        <f t="shared" si="259"/>
        <v>0</v>
      </c>
      <c r="N3222" s="1">
        <f t="shared" si="260"/>
        <v>0</v>
      </c>
      <c r="O3222" s="1">
        <f t="shared" si="261"/>
        <v>0</v>
      </c>
      <c r="P3222" s="1">
        <f t="shared" si="262"/>
        <v>0</v>
      </c>
    </row>
    <row r="3223" spans="1:16" x14ac:dyDescent="0.35">
      <c r="A3223">
        <v>2010</v>
      </c>
      <c r="B3223">
        <v>5</v>
      </c>
      <c r="C3223">
        <v>33</v>
      </c>
      <c r="D3223">
        <v>6</v>
      </c>
      <c r="E3223">
        <v>0</v>
      </c>
      <c r="F3223">
        <v>0</v>
      </c>
      <c r="G3223">
        <v>0</v>
      </c>
      <c r="I3223" s="4">
        <f t="shared" si="258"/>
        <v>2010</v>
      </c>
      <c r="J3223" t="str">
        <f>VLOOKUP(B3223,Lookup!A:B,2,FALSE)</f>
        <v>Kano</v>
      </c>
      <c r="K3223" t="str">
        <f>VLOOKUP(C3223,Lookup!D:E,2,FALSE)</f>
        <v>Trade, Commerce and Industry</v>
      </c>
      <c r="L3223" t="str">
        <f>VLOOKUP(D3223,Lookup!G:H,2,FALSE)</f>
        <v>Public Debt Charges</v>
      </c>
      <c r="M3223" s="1">
        <f t="shared" si="259"/>
        <v>0</v>
      </c>
      <c r="N3223" s="1">
        <f t="shared" si="260"/>
        <v>0</v>
      </c>
      <c r="O3223" s="1">
        <f t="shared" si="261"/>
        <v>0</v>
      </c>
      <c r="P3223" s="1">
        <f t="shared" si="262"/>
        <v>0</v>
      </c>
    </row>
    <row r="3224" spans="1:16" x14ac:dyDescent="0.35">
      <c r="A3224">
        <v>2010</v>
      </c>
      <c r="B3224">
        <v>5</v>
      </c>
      <c r="C3224">
        <v>33</v>
      </c>
      <c r="D3224">
        <v>7</v>
      </c>
      <c r="E3224">
        <v>0</v>
      </c>
      <c r="F3224">
        <v>0</v>
      </c>
      <c r="G3224">
        <v>0</v>
      </c>
      <c r="I3224" s="4">
        <f t="shared" si="258"/>
        <v>2010</v>
      </c>
      <c r="J3224" t="str">
        <f>VLOOKUP(B3224,Lookup!A:B,2,FALSE)</f>
        <v>Kano</v>
      </c>
      <c r="K3224" t="str">
        <f>VLOOKUP(C3224,Lookup!D:E,2,FALSE)</f>
        <v>Trade, Commerce and Industry</v>
      </c>
      <c r="L3224" t="str">
        <f>VLOOKUP(D3224,Lookup!G:H,2,FALSE)</f>
        <v>Cont to LGs</v>
      </c>
      <c r="M3224" s="1">
        <f t="shared" si="259"/>
        <v>0</v>
      </c>
      <c r="N3224" s="1">
        <f t="shared" si="260"/>
        <v>0</v>
      </c>
      <c r="O3224" s="1">
        <f t="shared" si="261"/>
        <v>0</v>
      </c>
      <c r="P3224" s="1">
        <f t="shared" si="262"/>
        <v>0</v>
      </c>
    </row>
    <row r="3225" spans="1:16" x14ac:dyDescent="0.35">
      <c r="A3225">
        <v>2010</v>
      </c>
      <c r="B3225">
        <v>5</v>
      </c>
      <c r="C3225">
        <v>33</v>
      </c>
      <c r="D3225">
        <v>8</v>
      </c>
      <c r="E3225">
        <v>0</v>
      </c>
      <c r="F3225">
        <v>0</v>
      </c>
      <c r="G3225">
        <v>2004533.94</v>
      </c>
      <c r="I3225" s="4">
        <f t="shared" si="258"/>
        <v>2010</v>
      </c>
      <c r="J3225" t="str">
        <f>VLOOKUP(B3225,Lookup!A:B,2,FALSE)</f>
        <v>Kano</v>
      </c>
      <c r="K3225" t="str">
        <f>VLOOKUP(C3225,Lookup!D:E,2,FALSE)</f>
        <v>Trade, Commerce and Industry</v>
      </c>
      <c r="L3225" t="str">
        <f>VLOOKUP(D3225,Lookup!G:H,2,FALSE)</f>
        <v>Others</v>
      </c>
      <c r="M3225" s="1">
        <f t="shared" si="259"/>
        <v>0</v>
      </c>
      <c r="N3225" s="1">
        <f t="shared" si="260"/>
        <v>0</v>
      </c>
      <c r="O3225" s="1">
        <f t="shared" si="261"/>
        <v>0</v>
      </c>
      <c r="P3225" s="1">
        <f t="shared" si="262"/>
        <v>2004533.94</v>
      </c>
    </row>
    <row r="3226" spans="1:16" x14ac:dyDescent="0.35">
      <c r="A3226">
        <v>2010</v>
      </c>
      <c r="B3226">
        <v>5</v>
      </c>
      <c r="C3226">
        <v>35</v>
      </c>
      <c r="D3226">
        <v>1</v>
      </c>
      <c r="E3226">
        <v>534645798</v>
      </c>
      <c r="F3226">
        <v>0</v>
      </c>
      <c r="G3226">
        <v>119959931.90000001</v>
      </c>
      <c r="I3226" s="4">
        <f t="shared" si="258"/>
        <v>2010</v>
      </c>
      <c r="J3226" t="str">
        <f>VLOOKUP(B3226,Lookup!A:B,2,FALSE)</f>
        <v>Kano</v>
      </c>
      <c r="K3226" t="str">
        <f>VLOOKUP(C3226,Lookup!D:E,2,FALSE)</f>
        <v>Water and Sanitation</v>
      </c>
      <c r="L3226" t="str">
        <f>VLOOKUP(D3226,Lookup!G:H,2,FALSE)</f>
        <v>Personnel</v>
      </c>
      <c r="M3226" s="1">
        <f t="shared" si="259"/>
        <v>534645798</v>
      </c>
      <c r="N3226" s="1">
        <f t="shared" si="260"/>
        <v>0</v>
      </c>
      <c r="O3226" s="1">
        <f t="shared" si="261"/>
        <v>534645798</v>
      </c>
      <c r="P3226" s="1">
        <f t="shared" si="262"/>
        <v>119959931.90000001</v>
      </c>
    </row>
    <row r="3227" spans="1:16" x14ac:dyDescent="0.35">
      <c r="A3227">
        <v>2010</v>
      </c>
      <c r="B3227">
        <v>5</v>
      </c>
      <c r="C3227">
        <v>35</v>
      </c>
      <c r="D3227">
        <v>2</v>
      </c>
      <c r="E3227">
        <v>1234500000</v>
      </c>
      <c r="F3227">
        <v>0</v>
      </c>
      <c r="G3227">
        <v>498075416.00999999</v>
      </c>
      <c r="I3227" s="4">
        <f t="shared" si="258"/>
        <v>2010</v>
      </c>
      <c r="J3227" t="str">
        <f>VLOOKUP(B3227,Lookup!A:B,2,FALSE)</f>
        <v>Kano</v>
      </c>
      <c r="K3227" t="str">
        <f>VLOOKUP(C3227,Lookup!D:E,2,FALSE)</f>
        <v>Water and Sanitation</v>
      </c>
      <c r="L3227" t="str">
        <f>VLOOKUP(D3227,Lookup!G:H,2,FALSE)</f>
        <v>Overhead</v>
      </c>
      <c r="M3227" s="1">
        <f t="shared" si="259"/>
        <v>1234500000</v>
      </c>
      <c r="N3227" s="1">
        <f t="shared" si="260"/>
        <v>0</v>
      </c>
      <c r="O3227" s="1">
        <f t="shared" si="261"/>
        <v>1234500000</v>
      </c>
      <c r="P3227" s="1">
        <f t="shared" si="262"/>
        <v>498075416.00999999</v>
      </c>
    </row>
    <row r="3228" spans="1:16" x14ac:dyDescent="0.35">
      <c r="A3228">
        <v>2010</v>
      </c>
      <c r="B3228">
        <v>5</v>
      </c>
      <c r="C3228">
        <v>35</v>
      </c>
      <c r="D3228">
        <v>3</v>
      </c>
      <c r="E3228">
        <v>0</v>
      </c>
      <c r="F3228">
        <v>0</v>
      </c>
      <c r="G3228">
        <v>0</v>
      </c>
      <c r="I3228" s="4">
        <f t="shared" si="258"/>
        <v>2010</v>
      </c>
      <c r="J3228" t="str">
        <f>VLOOKUP(B3228,Lookup!A:B,2,FALSE)</f>
        <v>Kano</v>
      </c>
      <c r="K3228" t="str">
        <f>VLOOKUP(C3228,Lookup!D:E,2,FALSE)</f>
        <v>Water and Sanitation</v>
      </c>
      <c r="L3228" t="str">
        <f>VLOOKUP(D3228,Lookup!G:H,2,FALSE)</f>
        <v>Unclassified Subventions</v>
      </c>
      <c r="M3228" s="1">
        <f t="shared" si="259"/>
        <v>0</v>
      </c>
      <c r="N3228" s="1">
        <f t="shared" si="260"/>
        <v>0</v>
      </c>
      <c r="O3228" s="1">
        <f t="shared" si="261"/>
        <v>0</v>
      </c>
      <c r="P3228" s="1">
        <f t="shared" si="262"/>
        <v>0</v>
      </c>
    </row>
    <row r="3229" spans="1:16" x14ac:dyDescent="0.35">
      <c r="A3229">
        <v>2010</v>
      </c>
      <c r="B3229">
        <v>5</v>
      </c>
      <c r="C3229">
        <v>35</v>
      </c>
      <c r="D3229">
        <v>4</v>
      </c>
      <c r="E3229">
        <v>0</v>
      </c>
      <c r="F3229">
        <v>0</v>
      </c>
      <c r="G3229">
        <v>0</v>
      </c>
      <c r="I3229" s="4">
        <f t="shared" si="258"/>
        <v>2010</v>
      </c>
      <c r="J3229" t="str">
        <f>VLOOKUP(B3229,Lookup!A:B,2,FALSE)</f>
        <v>Kano</v>
      </c>
      <c r="K3229" t="str">
        <f>VLOOKUP(C3229,Lookup!D:E,2,FALSE)</f>
        <v>Water and Sanitation</v>
      </c>
      <c r="L3229" t="str">
        <f>VLOOKUP(D3229,Lookup!G:H,2,FALSE)</f>
        <v>P &amp; G</v>
      </c>
      <c r="M3229" s="1">
        <f t="shared" si="259"/>
        <v>0</v>
      </c>
      <c r="N3229" s="1">
        <f t="shared" si="260"/>
        <v>0</v>
      </c>
      <c r="O3229" s="1">
        <f t="shared" si="261"/>
        <v>0</v>
      </c>
      <c r="P3229" s="1">
        <f t="shared" si="262"/>
        <v>0</v>
      </c>
    </row>
    <row r="3230" spans="1:16" x14ac:dyDescent="0.35">
      <c r="A3230">
        <v>2010</v>
      </c>
      <c r="B3230">
        <v>5</v>
      </c>
      <c r="C3230">
        <v>35</v>
      </c>
      <c r="D3230">
        <v>5</v>
      </c>
      <c r="E3230">
        <v>0</v>
      </c>
      <c r="F3230">
        <v>0</v>
      </c>
      <c r="G3230">
        <v>0</v>
      </c>
      <c r="I3230" s="4">
        <f t="shared" si="258"/>
        <v>2010</v>
      </c>
      <c r="J3230" t="str">
        <f>VLOOKUP(B3230,Lookup!A:B,2,FALSE)</f>
        <v>Kano</v>
      </c>
      <c r="K3230" t="str">
        <f>VLOOKUP(C3230,Lookup!D:E,2,FALSE)</f>
        <v>Water and Sanitation</v>
      </c>
      <c r="L3230" t="str">
        <f>VLOOKUP(D3230,Lookup!G:H,2,FALSE)</f>
        <v>Other CRF</v>
      </c>
      <c r="M3230" s="1">
        <f t="shared" si="259"/>
        <v>0</v>
      </c>
      <c r="N3230" s="1">
        <f t="shared" si="260"/>
        <v>0</v>
      </c>
      <c r="O3230" s="1">
        <f t="shared" si="261"/>
        <v>0</v>
      </c>
      <c r="P3230" s="1">
        <f t="shared" si="262"/>
        <v>0</v>
      </c>
    </row>
    <row r="3231" spans="1:16" x14ac:dyDescent="0.35">
      <c r="A3231">
        <v>2010</v>
      </c>
      <c r="B3231">
        <v>5</v>
      </c>
      <c r="C3231">
        <v>35</v>
      </c>
      <c r="D3231">
        <v>6</v>
      </c>
      <c r="E3231">
        <v>0</v>
      </c>
      <c r="F3231">
        <v>0</v>
      </c>
      <c r="G3231">
        <v>0</v>
      </c>
      <c r="I3231" s="4">
        <f t="shared" si="258"/>
        <v>2010</v>
      </c>
      <c r="J3231" t="str">
        <f>VLOOKUP(B3231,Lookup!A:B,2,FALSE)</f>
        <v>Kano</v>
      </c>
      <c r="K3231" t="str">
        <f>VLOOKUP(C3231,Lookup!D:E,2,FALSE)</f>
        <v>Water and Sanitation</v>
      </c>
      <c r="L3231" t="str">
        <f>VLOOKUP(D3231,Lookup!G:H,2,FALSE)</f>
        <v>Public Debt Charges</v>
      </c>
      <c r="M3231" s="1">
        <f t="shared" si="259"/>
        <v>0</v>
      </c>
      <c r="N3231" s="1">
        <f t="shared" si="260"/>
        <v>0</v>
      </c>
      <c r="O3231" s="1">
        <f t="shared" si="261"/>
        <v>0</v>
      </c>
      <c r="P3231" s="1">
        <f t="shared" si="262"/>
        <v>0</v>
      </c>
    </row>
    <row r="3232" spans="1:16" x14ac:dyDescent="0.35">
      <c r="A3232">
        <v>2010</v>
      </c>
      <c r="B3232">
        <v>5</v>
      </c>
      <c r="C3232">
        <v>35</v>
      </c>
      <c r="D3232">
        <v>7</v>
      </c>
      <c r="E3232">
        <v>0</v>
      </c>
      <c r="F3232">
        <v>0</v>
      </c>
      <c r="G3232">
        <v>0</v>
      </c>
      <c r="I3232" s="4">
        <f t="shared" si="258"/>
        <v>2010</v>
      </c>
      <c r="J3232" t="str">
        <f>VLOOKUP(B3232,Lookup!A:B,2,FALSE)</f>
        <v>Kano</v>
      </c>
      <c r="K3232" t="str">
        <f>VLOOKUP(C3232,Lookup!D:E,2,FALSE)</f>
        <v>Water and Sanitation</v>
      </c>
      <c r="L3232" t="str">
        <f>VLOOKUP(D3232,Lookup!G:H,2,FALSE)</f>
        <v>Cont to LGs</v>
      </c>
      <c r="M3232" s="1">
        <f t="shared" si="259"/>
        <v>0</v>
      </c>
      <c r="N3232" s="1">
        <f t="shared" si="260"/>
        <v>0</v>
      </c>
      <c r="O3232" s="1">
        <f t="shared" si="261"/>
        <v>0</v>
      </c>
      <c r="P3232" s="1">
        <f t="shared" si="262"/>
        <v>0</v>
      </c>
    </row>
    <row r="3233" spans="1:16" x14ac:dyDescent="0.35">
      <c r="A3233">
        <v>2010</v>
      </c>
      <c r="B3233">
        <v>5</v>
      </c>
      <c r="C3233">
        <v>35</v>
      </c>
      <c r="D3233">
        <v>8</v>
      </c>
      <c r="E3233">
        <v>0</v>
      </c>
      <c r="F3233">
        <v>0</v>
      </c>
      <c r="G3233">
        <v>0</v>
      </c>
      <c r="I3233" s="4">
        <f t="shared" si="258"/>
        <v>2010</v>
      </c>
      <c r="J3233" t="str">
        <f>VLOOKUP(B3233,Lookup!A:B,2,FALSE)</f>
        <v>Kano</v>
      </c>
      <c r="K3233" t="str">
        <f>VLOOKUP(C3233,Lookup!D:E,2,FALSE)</f>
        <v>Water and Sanitation</v>
      </c>
      <c r="L3233" t="str">
        <f>VLOOKUP(D3233,Lookup!G:H,2,FALSE)</f>
        <v>Others</v>
      </c>
      <c r="M3233" s="1">
        <f t="shared" si="259"/>
        <v>0</v>
      </c>
      <c r="N3233" s="1">
        <f t="shared" si="260"/>
        <v>0</v>
      </c>
      <c r="O3233" s="1">
        <f t="shared" si="261"/>
        <v>0</v>
      </c>
      <c r="P3233" s="1">
        <f t="shared" si="262"/>
        <v>0</v>
      </c>
    </row>
    <row r="3234" spans="1:16" x14ac:dyDescent="0.35">
      <c r="A3234">
        <v>2010</v>
      </c>
      <c r="B3234">
        <v>5</v>
      </c>
      <c r="C3234">
        <v>37</v>
      </c>
      <c r="D3234">
        <v>1</v>
      </c>
      <c r="E3234">
        <v>123327473</v>
      </c>
      <c r="F3234">
        <v>0</v>
      </c>
      <c r="G3234">
        <v>0</v>
      </c>
      <c r="I3234" s="4">
        <f t="shared" si="258"/>
        <v>2010</v>
      </c>
      <c r="J3234" t="str">
        <f>VLOOKUP(B3234,Lookup!A:B,2,FALSE)</f>
        <v>Kano</v>
      </c>
      <c r="K3234" t="str">
        <f>VLOOKUP(C3234,Lookup!D:E,2,FALSE)</f>
        <v>Youths and Sports</v>
      </c>
      <c r="L3234" t="str">
        <f>VLOOKUP(D3234,Lookup!G:H,2,FALSE)</f>
        <v>Personnel</v>
      </c>
      <c r="M3234" s="1">
        <f t="shared" si="259"/>
        <v>123327473</v>
      </c>
      <c r="N3234" s="1">
        <f t="shared" si="260"/>
        <v>0</v>
      </c>
      <c r="O3234" s="1">
        <f t="shared" si="261"/>
        <v>123327473</v>
      </c>
      <c r="P3234" s="1">
        <f t="shared" si="262"/>
        <v>0</v>
      </c>
    </row>
    <row r="3235" spans="1:16" x14ac:dyDescent="0.35">
      <c r="A3235">
        <v>2010</v>
      </c>
      <c r="B3235">
        <v>5</v>
      </c>
      <c r="C3235">
        <v>37</v>
      </c>
      <c r="D3235">
        <v>2</v>
      </c>
      <c r="E3235">
        <v>245000000</v>
      </c>
      <c r="F3235">
        <v>0</v>
      </c>
      <c r="G3235">
        <v>0</v>
      </c>
      <c r="I3235" s="4">
        <f t="shared" si="258"/>
        <v>2010</v>
      </c>
      <c r="J3235" t="str">
        <f>VLOOKUP(B3235,Lookup!A:B,2,FALSE)</f>
        <v>Kano</v>
      </c>
      <c r="K3235" t="str">
        <f>VLOOKUP(C3235,Lookup!D:E,2,FALSE)</f>
        <v>Youths and Sports</v>
      </c>
      <c r="L3235" t="str">
        <f>VLOOKUP(D3235,Lookup!G:H,2,FALSE)</f>
        <v>Overhead</v>
      </c>
      <c r="M3235" s="1">
        <f t="shared" si="259"/>
        <v>245000000</v>
      </c>
      <c r="N3235" s="1">
        <f t="shared" si="260"/>
        <v>0</v>
      </c>
      <c r="O3235" s="1">
        <f t="shared" si="261"/>
        <v>245000000</v>
      </c>
      <c r="P3235" s="1">
        <f t="shared" si="262"/>
        <v>0</v>
      </c>
    </row>
    <row r="3236" spans="1:16" x14ac:dyDescent="0.35">
      <c r="A3236">
        <v>2010</v>
      </c>
      <c r="B3236">
        <v>5</v>
      </c>
      <c r="C3236">
        <v>37</v>
      </c>
      <c r="D3236">
        <v>3</v>
      </c>
      <c r="E3236">
        <v>0</v>
      </c>
      <c r="F3236">
        <v>0</v>
      </c>
      <c r="G3236">
        <v>0</v>
      </c>
      <c r="I3236" s="4">
        <f t="shared" si="258"/>
        <v>2010</v>
      </c>
      <c r="J3236" t="str">
        <f>VLOOKUP(B3236,Lookup!A:B,2,FALSE)</f>
        <v>Kano</v>
      </c>
      <c r="K3236" t="str">
        <f>VLOOKUP(C3236,Lookup!D:E,2,FALSE)</f>
        <v>Youths and Sports</v>
      </c>
      <c r="L3236" t="str">
        <f>VLOOKUP(D3236,Lookup!G:H,2,FALSE)</f>
        <v>Unclassified Subventions</v>
      </c>
      <c r="M3236" s="1">
        <f t="shared" si="259"/>
        <v>0</v>
      </c>
      <c r="N3236" s="1">
        <f t="shared" si="260"/>
        <v>0</v>
      </c>
      <c r="O3236" s="1">
        <f t="shared" si="261"/>
        <v>0</v>
      </c>
      <c r="P3236" s="1">
        <f t="shared" si="262"/>
        <v>0</v>
      </c>
    </row>
    <row r="3237" spans="1:16" x14ac:dyDescent="0.35">
      <c r="A3237">
        <v>2010</v>
      </c>
      <c r="B3237">
        <v>5</v>
      </c>
      <c r="C3237">
        <v>37</v>
      </c>
      <c r="D3237">
        <v>4</v>
      </c>
      <c r="E3237">
        <v>0</v>
      </c>
      <c r="F3237">
        <v>0</v>
      </c>
      <c r="G3237">
        <v>0</v>
      </c>
      <c r="I3237" s="4">
        <f t="shared" si="258"/>
        <v>2010</v>
      </c>
      <c r="J3237" t="str">
        <f>VLOOKUP(B3237,Lookup!A:B,2,FALSE)</f>
        <v>Kano</v>
      </c>
      <c r="K3237" t="str">
        <f>VLOOKUP(C3237,Lookup!D:E,2,FALSE)</f>
        <v>Youths and Sports</v>
      </c>
      <c r="L3237" t="str">
        <f>VLOOKUP(D3237,Lookup!G:H,2,FALSE)</f>
        <v>P &amp; G</v>
      </c>
      <c r="M3237" s="1">
        <f t="shared" si="259"/>
        <v>0</v>
      </c>
      <c r="N3237" s="1">
        <f t="shared" si="260"/>
        <v>0</v>
      </c>
      <c r="O3237" s="1">
        <f t="shared" si="261"/>
        <v>0</v>
      </c>
      <c r="P3237" s="1">
        <f t="shared" si="262"/>
        <v>0</v>
      </c>
    </row>
    <row r="3238" spans="1:16" x14ac:dyDescent="0.35">
      <c r="A3238">
        <v>2010</v>
      </c>
      <c r="B3238">
        <v>5</v>
      </c>
      <c r="C3238">
        <v>37</v>
      </c>
      <c r="D3238">
        <v>5</v>
      </c>
      <c r="E3238">
        <v>0</v>
      </c>
      <c r="F3238">
        <v>0</v>
      </c>
      <c r="G3238">
        <v>0</v>
      </c>
      <c r="I3238" s="4">
        <f t="shared" si="258"/>
        <v>2010</v>
      </c>
      <c r="J3238" t="str">
        <f>VLOOKUP(B3238,Lookup!A:B,2,FALSE)</f>
        <v>Kano</v>
      </c>
      <c r="K3238" t="str">
        <f>VLOOKUP(C3238,Lookup!D:E,2,FALSE)</f>
        <v>Youths and Sports</v>
      </c>
      <c r="L3238" t="str">
        <f>VLOOKUP(D3238,Lookup!G:H,2,FALSE)</f>
        <v>Other CRF</v>
      </c>
      <c r="M3238" s="1">
        <f t="shared" si="259"/>
        <v>0</v>
      </c>
      <c r="N3238" s="1">
        <f t="shared" si="260"/>
        <v>0</v>
      </c>
      <c r="O3238" s="1">
        <f t="shared" si="261"/>
        <v>0</v>
      </c>
      <c r="P3238" s="1">
        <f t="shared" si="262"/>
        <v>0</v>
      </c>
    </row>
    <row r="3239" spans="1:16" x14ac:dyDescent="0.35">
      <c r="A3239">
        <v>2010</v>
      </c>
      <c r="B3239">
        <v>5</v>
      </c>
      <c r="C3239">
        <v>37</v>
      </c>
      <c r="D3239">
        <v>6</v>
      </c>
      <c r="E3239">
        <v>0</v>
      </c>
      <c r="F3239">
        <v>0</v>
      </c>
      <c r="G3239">
        <v>0</v>
      </c>
      <c r="I3239" s="4">
        <f t="shared" si="258"/>
        <v>2010</v>
      </c>
      <c r="J3239" t="str">
        <f>VLOOKUP(B3239,Lookup!A:B,2,FALSE)</f>
        <v>Kano</v>
      </c>
      <c r="K3239" t="str">
        <f>VLOOKUP(C3239,Lookup!D:E,2,FALSE)</f>
        <v>Youths and Sports</v>
      </c>
      <c r="L3239" t="str">
        <f>VLOOKUP(D3239,Lookup!G:H,2,FALSE)</f>
        <v>Public Debt Charges</v>
      </c>
      <c r="M3239" s="1">
        <f t="shared" si="259"/>
        <v>0</v>
      </c>
      <c r="N3239" s="1">
        <f t="shared" si="260"/>
        <v>0</v>
      </c>
      <c r="O3239" s="1">
        <f t="shared" si="261"/>
        <v>0</v>
      </c>
      <c r="P3239" s="1">
        <f t="shared" si="262"/>
        <v>0</v>
      </c>
    </row>
    <row r="3240" spans="1:16" x14ac:dyDescent="0.35">
      <c r="A3240">
        <v>2010</v>
      </c>
      <c r="B3240">
        <v>5</v>
      </c>
      <c r="C3240">
        <v>37</v>
      </c>
      <c r="D3240">
        <v>7</v>
      </c>
      <c r="E3240">
        <v>0</v>
      </c>
      <c r="F3240">
        <v>0</v>
      </c>
      <c r="G3240">
        <v>0</v>
      </c>
      <c r="I3240" s="4">
        <f t="shared" si="258"/>
        <v>2010</v>
      </c>
      <c r="J3240" t="str">
        <f>VLOOKUP(B3240,Lookup!A:B,2,FALSE)</f>
        <v>Kano</v>
      </c>
      <c r="K3240" t="str">
        <f>VLOOKUP(C3240,Lookup!D:E,2,FALSE)</f>
        <v>Youths and Sports</v>
      </c>
      <c r="L3240" t="str">
        <f>VLOOKUP(D3240,Lookup!G:H,2,FALSE)</f>
        <v>Cont to LGs</v>
      </c>
      <c r="M3240" s="1">
        <f t="shared" si="259"/>
        <v>0</v>
      </c>
      <c r="N3240" s="1">
        <f t="shared" si="260"/>
        <v>0</v>
      </c>
      <c r="O3240" s="1">
        <f t="shared" si="261"/>
        <v>0</v>
      </c>
      <c r="P3240" s="1">
        <f t="shared" si="262"/>
        <v>0</v>
      </c>
    </row>
    <row r="3241" spans="1:16" x14ac:dyDescent="0.35">
      <c r="A3241">
        <v>2010</v>
      </c>
      <c r="B3241">
        <v>5</v>
      </c>
      <c r="C3241">
        <v>37</v>
      </c>
      <c r="D3241">
        <v>8</v>
      </c>
      <c r="E3241">
        <v>0</v>
      </c>
      <c r="F3241">
        <v>0</v>
      </c>
      <c r="G3241">
        <v>0</v>
      </c>
      <c r="I3241" s="4">
        <f t="shared" si="258"/>
        <v>2010</v>
      </c>
      <c r="J3241" t="str">
        <f>VLOOKUP(B3241,Lookup!A:B,2,FALSE)</f>
        <v>Kano</v>
      </c>
      <c r="K3241" t="str">
        <f>VLOOKUP(C3241,Lookup!D:E,2,FALSE)</f>
        <v>Youths and Sports</v>
      </c>
      <c r="L3241" t="str">
        <f>VLOOKUP(D3241,Lookup!G:H,2,FALSE)</f>
        <v>Others</v>
      </c>
      <c r="M3241" s="1">
        <f t="shared" si="259"/>
        <v>0</v>
      </c>
      <c r="N3241" s="1">
        <f t="shared" si="260"/>
        <v>0</v>
      </c>
      <c r="O3241" s="1">
        <f t="shared" si="261"/>
        <v>0</v>
      </c>
      <c r="P3241" s="1">
        <f t="shared" si="262"/>
        <v>0</v>
      </c>
    </row>
    <row r="3242" spans="1:16" x14ac:dyDescent="0.35">
      <c r="A3242">
        <v>2010</v>
      </c>
      <c r="B3242">
        <v>9</v>
      </c>
      <c r="C3242">
        <v>1</v>
      </c>
      <c r="D3242">
        <v>1</v>
      </c>
      <c r="E3242">
        <v>752058000</v>
      </c>
      <c r="F3242">
        <v>0</v>
      </c>
      <c r="G3242">
        <v>784272172.80000007</v>
      </c>
      <c r="I3242" s="4">
        <f t="shared" si="258"/>
        <v>2010</v>
      </c>
      <c r="J3242" t="str">
        <f>VLOOKUP(B3242,Lookup!A:B,2,FALSE)</f>
        <v>Yobe</v>
      </c>
      <c r="K3242" t="str">
        <f>VLOOKUP(C3242,Lookup!D:E,2,FALSE)</f>
        <v>Agriculture</v>
      </c>
      <c r="L3242" t="str">
        <f>VLOOKUP(D3242,Lookup!G:H,2,FALSE)</f>
        <v>Personnel</v>
      </c>
      <c r="M3242" s="1">
        <f t="shared" si="259"/>
        <v>752058000</v>
      </c>
      <c r="N3242" s="1">
        <f t="shared" si="260"/>
        <v>0</v>
      </c>
      <c r="O3242" s="1">
        <f t="shared" si="261"/>
        <v>752058000</v>
      </c>
      <c r="P3242" s="1">
        <f t="shared" si="262"/>
        <v>784272172.80000007</v>
      </c>
    </row>
    <row r="3243" spans="1:16" x14ac:dyDescent="0.35">
      <c r="A3243">
        <v>2010</v>
      </c>
      <c r="B3243">
        <v>9</v>
      </c>
      <c r="C3243">
        <v>1</v>
      </c>
      <c r="D3243">
        <v>2</v>
      </c>
      <c r="E3243">
        <v>48000000</v>
      </c>
      <c r="F3243">
        <v>0</v>
      </c>
      <c r="G3243">
        <v>22800000</v>
      </c>
      <c r="I3243" s="4">
        <f t="shared" si="258"/>
        <v>2010</v>
      </c>
      <c r="J3243" t="str">
        <f>VLOOKUP(B3243,Lookup!A:B,2,FALSE)</f>
        <v>Yobe</v>
      </c>
      <c r="K3243" t="str">
        <f>VLOOKUP(C3243,Lookup!D:E,2,FALSE)</f>
        <v>Agriculture</v>
      </c>
      <c r="L3243" t="str">
        <f>VLOOKUP(D3243,Lookup!G:H,2,FALSE)</f>
        <v>Overhead</v>
      </c>
      <c r="M3243" s="1">
        <f t="shared" si="259"/>
        <v>48000000</v>
      </c>
      <c r="N3243" s="1">
        <f t="shared" si="260"/>
        <v>0</v>
      </c>
      <c r="O3243" s="1">
        <f t="shared" si="261"/>
        <v>48000000</v>
      </c>
      <c r="P3243" s="1">
        <f t="shared" si="262"/>
        <v>22800000</v>
      </c>
    </row>
    <row r="3244" spans="1:16" x14ac:dyDescent="0.35">
      <c r="A3244">
        <v>2010</v>
      </c>
      <c r="B3244">
        <v>9</v>
      </c>
      <c r="C3244">
        <v>1</v>
      </c>
      <c r="D3244">
        <v>3</v>
      </c>
      <c r="E3244">
        <v>0</v>
      </c>
      <c r="F3244">
        <v>0</v>
      </c>
      <c r="G3244">
        <v>10260000</v>
      </c>
      <c r="I3244" s="4">
        <f t="shared" si="258"/>
        <v>2010</v>
      </c>
      <c r="J3244" t="str">
        <f>VLOOKUP(B3244,Lookup!A:B,2,FALSE)</f>
        <v>Yobe</v>
      </c>
      <c r="K3244" t="str">
        <f>VLOOKUP(C3244,Lookup!D:E,2,FALSE)</f>
        <v>Agriculture</v>
      </c>
      <c r="L3244" t="str">
        <f>VLOOKUP(D3244,Lookup!G:H,2,FALSE)</f>
        <v>Unclassified Subventions</v>
      </c>
      <c r="M3244" s="1">
        <f t="shared" si="259"/>
        <v>0</v>
      </c>
      <c r="N3244" s="1">
        <f t="shared" si="260"/>
        <v>0</v>
      </c>
      <c r="O3244" s="1">
        <f t="shared" si="261"/>
        <v>0</v>
      </c>
      <c r="P3244" s="1">
        <f t="shared" si="262"/>
        <v>10260000</v>
      </c>
    </row>
    <row r="3245" spans="1:16" x14ac:dyDescent="0.35">
      <c r="A3245">
        <v>2010</v>
      </c>
      <c r="B3245">
        <v>9</v>
      </c>
      <c r="C3245">
        <v>1</v>
      </c>
      <c r="D3245">
        <v>4</v>
      </c>
      <c r="E3245">
        <v>0</v>
      </c>
      <c r="F3245">
        <v>0</v>
      </c>
      <c r="G3245">
        <v>0</v>
      </c>
      <c r="I3245" s="4">
        <f t="shared" si="258"/>
        <v>2010</v>
      </c>
      <c r="J3245" t="str">
        <f>VLOOKUP(B3245,Lookup!A:B,2,FALSE)</f>
        <v>Yobe</v>
      </c>
      <c r="K3245" t="str">
        <f>VLOOKUP(C3245,Lookup!D:E,2,FALSE)</f>
        <v>Agriculture</v>
      </c>
      <c r="L3245" t="str">
        <f>VLOOKUP(D3245,Lookup!G:H,2,FALSE)</f>
        <v>P &amp; G</v>
      </c>
      <c r="M3245" s="1">
        <f t="shared" si="259"/>
        <v>0</v>
      </c>
      <c r="N3245" s="1">
        <f t="shared" si="260"/>
        <v>0</v>
      </c>
      <c r="O3245" s="1">
        <f t="shared" si="261"/>
        <v>0</v>
      </c>
      <c r="P3245" s="1">
        <f t="shared" si="262"/>
        <v>0</v>
      </c>
    </row>
    <row r="3246" spans="1:16" x14ac:dyDescent="0.35">
      <c r="A3246">
        <v>2010</v>
      </c>
      <c r="B3246">
        <v>9</v>
      </c>
      <c r="C3246">
        <v>1</v>
      </c>
      <c r="D3246">
        <v>5</v>
      </c>
      <c r="E3246">
        <v>0</v>
      </c>
      <c r="F3246">
        <v>0</v>
      </c>
      <c r="G3246">
        <v>0</v>
      </c>
      <c r="I3246" s="4">
        <f t="shared" si="258"/>
        <v>2010</v>
      </c>
      <c r="J3246" t="str">
        <f>VLOOKUP(B3246,Lookup!A:B,2,FALSE)</f>
        <v>Yobe</v>
      </c>
      <c r="K3246" t="str">
        <f>VLOOKUP(C3246,Lookup!D:E,2,FALSE)</f>
        <v>Agriculture</v>
      </c>
      <c r="L3246" t="str">
        <f>VLOOKUP(D3246,Lookup!G:H,2,FALSE)</f>
        <v>Other CRF</v>
      </c>
      <c r="M3246" s="1">
        <f t="shared" si="259"/>
        <v>0</v>
      </c>
      <c r="N3246" s="1">
        <f t="shared" si="260"/>
        <v>0</v>
      </c>
      <c r="O3246" s="1">
        <f t="shared" si="261"/>
        <v>0</v>
      </c>
      <c r="P3246" s="1">
        <f t="shared" si="262"/>
        <v>0</v>
      </c>
    </row>
    <row r="3247" spans="1:16" x14ac:dyDescent="0.35">
      <c r="A3247">
        <v>2010</v>
      </c>
      <c r="B3247">
        <v>9</v>
      </c>
      <c r="C3247">
        <v>1</v>
      </c>
      <c r="D3247">
        <v>6</v>
      </c>
      <c r="E3247">
        <v>0</v>
      </c>
      <c r="F3247">
        <v>0</v>
      </c>
      <c r="G3247">
        <v>0</v>
      </c>
      <c r="I3247" s="4">
        <f t="shared" si="258"/>
        <v>2010</v>
      </c>
      <c r="J3247" t="str">
        <f>VLOOKUP(B3247,Lookup!A:B,2,FALSE)</f>
        <v>Yobe</v>
      </c>
      <c r="K3247" t="str">
        <f>VLOOKUP(C3247,Lookup!D:E,2,FALSE)</f>
        <v>Agriculture</v>
      </c>
      <c r="L3247" t="str">
        <f>VLOOKUP(D3247,Lookup!G:H,2,FALSE)</f>
        <v>Public Debt Charges</v>
      </c>
      <c r="M3247" s="1">
        <f t="shared" si="259"/>
        <v>0</v>
      </c>
      <c r="N3247" s="1">
        <f t="shared" si="260"/>
        <v>0</v>
      </c>
      <c r="O3247" s="1">
        <f t="shared" si="261"/>
        <v>0</v>
      </c>
      <c r="P3247" s="1">
        <f t="shared" si="262"/>
        <v>0</v>
      </c>
    </row>
    <row r="3248" spans="1:16" x14ac:dyDescent="0.35">
      <c r="A3248">
        <v>2010</v>
      </c>
      <c r="B3248">
        <v>9</v>
      </c>
      <c r="C3248">
        <v>1</v>
      </c>
      <c r="D3248">
        <v>7</v>
      </c>
      <c r="E3248">
        <v>0</v>
      </c>
      <c r="F3248">
        <v>0</v>
      </c>
      <c r="G3248">
        <v>0</v>
      </c>
      <c r="I3248" s="4">
        <f t="shared" si="258"/>
        <v>2010</v>
      </c>
      <c r="J3248" t="str">
        <f>VLOOKUP(B3248,Lookup!A:B,2,FALSE)</f>
        <v>Yobe</v>
      </c>
      <c r="K3248" t="str">
        <f>VLOOKUP(C3248,Lookup!D:E,2,FALSE)</f>
        <v>Agriculture</v>
      </c>
      <c r="L3248" t="str">
        <f>VLOOKUP(D3248,Lookup!G:H,2,FALSE)</f>
        <v>Cont to LGs</v>
      </c>
      <c r="M3248" s="1">
        <f t="shared" si="259"/>
        <v>0</v>
      </c>
      <c r="N3248" s="1">
        <f t="shared" si="260"/>
        <v>0</v>
      </c>
      <c r="O3248" s="1">
        <f t="shared" si="261"/>
        <v>0</v>
      </c>
      <c r="P3248" s="1">
        <f t="shared" si="262"/>
        <v>0</v>
      </c>
    </row>
    <row r="3249" spans="1:16" x14ac:dyDescent="0.35">
      <c r="A3249">
        <v>2010</v>
      </c>
      <c r="B3249">
        <v>9</v>
      </c>
      <c r="C3249">
        <v>1</v>
      </c>
      <c r="D3249">
        <v>8</v>
      </c>
      <c r="E3249">
        <v>0</v>
      </c>
      <c r="F3249">
        <v>0</v>
      </c>
      <c r="G3249">
        <v>0</v>
      </c>
      <c r="I3249" s="4">
        <f t="shared" si="258"/>
        <v>2010</v>
      </c>
      <c r="J3249" t="str">
        <f>VLOOKUP(B3249,Lookup!A:B,2,FALSE)</f>
        <v>Yobe</v>
      </c>
      <c r="K3249" t="str">
        <f>VLOOKUP(C3249,Lookup!D:E,2,FALSE)</f>
        <v>Agriculture</v>
      </c>
      <c r="L3249" t="str">
        <f>VLOOKUP(D3249,Lookup!G:H,2,FALSE)</f>
        <v>Others</v>
      </c>
      <c r="M3249" s="1">
        <f t="shared" si="259"/>
        <v>0</v>
      </c>
      <c r="N3249" s="1">
        <f t="shared" si="260"/>
        <v>0</v>
      </c>
      <c r="O3249" s="1">
        <f t="shared" si="261"/>
        <v>0</v>
      </c>
      <c r="P3249" s="1">
        <f t="shared" si="262"/>
        <v>0</v>
      </c>
    </row>
    <row r="3250" spans="1:16" x14ac:dyDescent="0.35">
      <c r="A3250">
        <v>2010</v>
      </c>
      <c r="B3250">
        <v>9</v>
      </c>
      <c r="C3250">
        <v>3</v>
      </c>
      <c r="D3250">
        <v>1</v>
      </c>
      <c r="E3250">
        <v>130042000</v>
      </c>
      <c r="F3250">
        <v>0</v>
      </c>
      <c r="G3250">
        <v>127752266.14</v>
      </c>
      <c r="I3250" s="4">
        <f t="shared" si="258"/>
        <v>2010</v>
      </c>
      <c r="J3250" t="str">
        <f>VLOOKUP(B3250,Lookup!A:B,2,FALSE)</f>
        <v>Yobe</v>
      </c>
      <c r="K3250" t="str">
        <f>VLOOKUP(C3250,Lookup!D:E,2,FALSE)</f>
        <v>Community, Human Development &amp; Employment Creation</v>
      </c>
      <c r="L3250" t="str">
        <f>VLOOKUP(D3250,Lookup!G:H,2,FALSE)</f>
        <v>Personnel</v>
      </c>
      <c r="M3250" s="1">
        <f t="shared" si="259"/>
        <v>130042000</v>
      </c>
      <c r="N3250" s="1">
        <f t="shared" si="260"/>
        <v>0</v>
      </c>
      <c r="O3250" s="1">
        <f t="shared" si="261"/>
        <v>130042000</v>
      </c>
      <c r="P3250" s="1">
        <f t="shared" si="262"/>
        <v>127752266.14</v>
      </c>
    </row>
    <row r="3251" spans="1:16" x14ac:dyDescent="0.35">
      <c r="A3251">
        <v>2010</v>
      </c>
      <c r="B3251">
        <v>9</v>
      </c>
      <c r="C3251">
        <v>3</v>
      </c>
      <c r="D3251">
        <v>2</v>
      </c>
      <c r="E3251">
        <v>44400000</v>
      </c>
      <c r="F3251">
        <v>0</v>
      </c>
      <c r="G3251">
        <v>26656000</v>
      </c>
      <c r="I3251" s="4">
        <f t="shared" si="258"/>
        <v>2010</v>
      </c>
      <c r="J3251" t="str">
        <f>VLOOKUP(B3251,Lookup!A:B,2,FALSE)</f>
        <v>Yobe</v>
      </c>
      <c r="K3251" t="str">
        <f>VLOOKUP(C3251,Lookup!D:E,2,FALSE)</f>
        <v>Community, Human Development &amp; Employment Creation</v>
      </c>
      <c r="L3251" t="str">
        <f>VLOOKUP(D3251,Lookup!G:H,2,FALSE)</f>
        <v>Overhead</v>
      </c>
      <c r="M3251" s="1">
        <f t="shared" si="259"/>
        <v>44400000</v>
      </c>
      <c r="N3251" s="1">
        <f t="shared" si="260"/>
        <v>0</v>
      </c>
      <c r="O3251" s="1">
        <f t="shared" si="261"/>
        <v>44400000</v>
      </c>
      <c r="P3251" s="1">
        <f t="shared" si="262"/>
        <v>26656000</v>
      </c>
    </row>
    <row r="3252" spans="1:16" x14ac:dyDescent="0.35">
      <c r="A3252">
        <v>2010</v>
      </c>
      <c r="B3252">
        <v>9</v>
      </c>
      <c r="C3252">
        <v>3</v>
      </c>
      <c r="D3252">
        <v>3</v>
      </c>
      <c r="E3252">
        <v>0</v>
      </c>
      <c r="F3252">
        <v>0</v>
      </c>
      <c r="G3252">
        <v>7410000</v>
      </c>
      <c r="I3252" s="4">
        <f t="shared" si="258"/>
        <v>2010</v>
      </c>
      <c r="J3252" t="str">
        <f>VLOOKUP(B3252,Lookup!A:B,2,FALSE)</f>
        <v>Yobe</v>
      </c>
      <c r="K3252" t="str">
        <f>VLOOKUP(C3252,Lookup!D:E,2,FALSE)</f>
        <v>Community, Human Development &amp; Employment Creation</v>
      </c>
      <c r="L3252" t="str">
        <f>VLOOKUP(D3252,Lookup!G:H,2,FALSE)</f>
        <v>Unclassified Subventions</v>
      </c>
      <c r="M3252" s="1">
        <f t="shared" si="259"/>
        <v>0</v>
      </c>
      <c r="N3252" s="1">
        <f t="shared" si="260"/>
        <v>0</v>
      </c>
      <c r="O3252" s="1">
        <f t="shared" si="261"/>
        <v>0</v>
      </c>
      <c r="P3252" s="1">
        <f t="shared" si="262"/>
        <v>7410000</v>
      </c>
    </row>
    <row r="3253" spans="1:16" x14ac:dyDescent="0.35">
      <c r="A3253">
        <v>2010</v>
      </c>
      <c r="B3253">
        <v>9</v>
      </c>
      <c r="C3253">
        <v>3</v>
      </c>
      <c r="D3253">
        <v>4</v>
      </c>
      <c r="E3253">
        <v>0</v>
      </c>
      <c r="F3253">
        <v>0</v>
      </c>
      <c r="G3253">
        <v>0</v>
      </c>
      <c r="I3253" s="4">
        <f t="shared" si="258"/>
        <v>2010</v>
      </c>
      <c r="J3253" t="str">
        <f>VLOOKUP(B3253,Lookup!A:B,2,FALSE)</f>
        <v>Yobe</v>
      </c>
      <c r="K3253" t="str">
        <f>VLOOKUP(C3253,Lookup!D:E,2,FALSE)</f>
        <v>Community, Human Development &amp; Employment Creation</v>
      </c>
      <c r="L3253" t="str">
        <f>VLOOKUP(D3253,Lookup!G:H,2,FALSE)</f>
        <v>P &amp; G</v>
      </c>
      <c r="M3253" s="1">
        <f t="shared" si="259"/>
        <v>0</v>
      </c>
      <c r="N3253" s="1">
        <f t="shared" si="260"/>
        <v>0</v>
      </c>
      <c r="O3253" s="1">
        <f t="shared" si="261"/>
        <v>0</v>
      </c>
      <c r="P3253" s="1">
        <f t="shared" si="262"/>
        <v>0</v>
      </c>
    </row>
    <row r="3254" spans="1:16" x14ac:dyDescent="0.35">
      <c r="A3254">
        <v>2010</v>
      </c>
      <c r="B3254">
        <v>9</v>
      </c>
      <c r="C3254">
        <v>3</v>
      </c>
      <c r="D3254">
        <v>5</v>
      </c>
      <c r="E3254">
        <v>0</v>
      </c>
      <c r="F3254">
        <v>0</v>
      </c>
      <c r="G3254">
        <v>0</v>
      </c>
      <c r="I3254" s="4">
        <f t="shared" si="258"/>
        <v>2010</v>
      </c>
      <c r="J3254" t="str">
        <f>VLOOKUP(B3254,Lookup!A:B,2,FALSE)</f>
        <v>Yobe</v>
      </c>
      <c r="K3254" t="str">
        <f>VLOOKUP(C3254,Lookup!D:E,2,FALSE)</f>
        <v>Community, Human Development &amp; Employment Creation</v>
      </c>
      <c r="L3254" t="str">
        <f>VLOOKUP(D3254,Lookup!G:H,2,FALSE)</f>
        <v>Other CRF</v>
      </c>
      <c r="M3254" s="1">
        <f t="shared" si="259"/>
        <v>0</v>
      </c>
      <c r="N3254" s="1">
        <f t="shared" si="260"/>
        <v>0</v>
      </c>
      <c r="O3254" s="1">
        <f t="shared" si="261"/>
        <v>0</v>
      </c>
      <c r="P3254" s="1">
        <f t="shared" si="262"/>
        <v>0</v>
      </c>
    </row>
    <row r="3255" spans="1:16" x14ac:dyDescent="0.35">
      <c r="A3255">
        <v>2010</v>
      </c>
      <c r="B3255">
        <v>9</v>
      </c>
      <c r="C3255">
        <v>3</v>
      </c>
      <c r="D3255">
        <v>6</v>
      </c>
      <c r="E3255">
        <v>0</v>
      </c>
      <c r="F3255">
        <v>0</v>
      </c>
      <c r="G3255">
        <v>0</v>
      </c>
      <c r="I3255" s="4">
        <f t="shared" si="258"/>
        <v>2010</v>
      </c>
      <c r="J3255" t="str">
        <f>VLOOKUP(B3255,Lookup!A:B,2,FALSE)</f>
        <v>Yobe</v>
      </c>
      <c r="K3255" t="str">
        <f>VLOOKUP(C3255,Lookup!D:E,2,FALSE)</f>
        <v>Community, Human Development &amp; Employment Creation</v>
      </c>
      <c r="L3255" t="str">
        <f>VLOOKUP(D3255,Lookup!G:H,2,FALSE)</f>
        <v>Public Debt Charges</v>
      </c>
      <c r="M3255" s="1">
        <f t="shared" si="259"/>
        <v>0</v>
      </c>
      <c r="N3255" s="1">
        <f t="shared" si="260"/>
        <v>0</v>
      </c>
      <c r="O3255" s="1">
        <f t="shared" si="261"/>
        <v>0</v>
      </c>
      <c r="P3255" s="1">
        <f t="shared" si="262"/>
        <v>0</v>
      </c>
    </row>
    <row r="3256" spans="1:16" x14ac:dyDescent="0.35">
      <c r="A3256">
        <v>2010</v>
      </c>
      <c r="B3256">
        <v>9</v>
      </c>
      <c r="C3256">
        <v>3</v>
      </c>
      <c r="D3256">
        <v>7</v>
      </c>
      <c r="E3256">
        <v>0</v>
      </c>
      <c r="F3256">
        <v>0</v>
      </c>
      <c r="G3256">
        <v>0</v>
      </c>
      <c r="I3256" s="4">
        <f t="shared" si="258"/>
        <v>2010</v>
      </c>
      <c r="J3256" t="str">
        <f>VLOOKUP(B3256,Lookup!A:B,2,FALSE)</f>
        <v>Yobe</v>
      </c>
      <c r="K3256" t="str">
        <f>VLOOKUP(C3256,Lookup!D:E,2,FALSE)</f>
        <v>Community, Human Development &amp; Employment Creation</v>
      </c>
      <c r="L3256" t="str">
        <f>VLOOKUP(D3256,Lookup!G:H,2,FALSE)</f>
        <v>Cont to LGs</v>
      </c>
      <c r="M3256" s="1">
        <f t="shared" si="259"/>
        <v>0</v>
      </c>
      <c r="N3256" s="1">
        <f t="shared" si="260"/>
        <v>0</v>
      </c>
      <c r="O3256" s="1">
        <f t="shared" si="261"/>
        <v>0</v>
      </c>
      <c r="P3256" s="1">
        <f t="shared" si="262"/>
        <v>0</v>
      </c>
    </row>
    <row r="3257" spans="1:16" x14ac:dyDescent="0.35">
      <c r="A3257">
        <v>2010</v>
      </c>
      <c r="B3257">
        <v>9</v>
      </c>
      <c r="C3257">
        <v>3</v>
      </c>
      <c r="D3257">
        <v>8</v>
      </c>
      <c r="E3257">
        <v>0</v>
      </c>
      <c r="F3257">
        <v>0</v>
      </c>
      <c r="G3257">
        <v>0</v>
      </c>
      <c r="I3257" s="4">
        <f t="shared" si="258"/>
        <v>2010</v>
      </c>
      <c r="J3257" t="str">
        <f>VLOOKUP(B3257,Lookup!A:B,2,FALSE)</f>
        <v>Yobe</v>
      </c>
      <c r="K3257" t="str">
        <f>VLOOKUP(C3257,Lookup!D:E,2,FALSE)</f>
        <v>Community, Human Development &amp; Employment Creation</v>
      </c>
      <c r="L3257" t="str">
        <f>VLOOKUP(D3257,Lookup!G:H,2,FALSE)</f>
        <v>Others</v>
      </c>
      <c r="M3257" s="1">
        <f t="shared" si="259"/>
        <v>0</v>
      </c>
      <c r="N3257" s="1">
        <f t="shared" si="260"/>
        <v>0</v>
      </c>
      <c r="O3257" s="1">
        <f t="shared" si="261"/>
        <v>0</v>
      </c>
      <c r="P3257" s="1">
        <f t="shared" si="262"/>
        <v>0</v>
      </c>
    </row>
    <row r="3258" spans="1:16" x14ac:dyDescent="0.35">
      <c r="A3258">
        <v>2010</v>
      </c>
      <c r="B3258">
        <v>9</v>
      </c>
      <c r="C3258">
        <v>6</v>
      </c>
      <c r="D3258">
        <v>1</v>
      </c>
      <c r="E3258">
        <v>3460038000</v>
      </c>
      <c r="F3258">
        <v>0</v>
      </c>
      <c r="G3258">
        <v>2928498994.0900006</v>
      </c>
      <c r="I3258" s="4">
        <f t="shared" si="258"/>
        <v>2010</v>
      </c>
      <c r="J3258" t="str">
        <f>VLOOKUP(B3258,Lookup!A:B,2,FALSE)</f>
        <v>Yobe</v>
      </c>
      <c r="K3258" t="str">
        <f>VLOOKUP(C3258,Lookup!D:E,2,FALSE)</f>
        <v>Education</v>
      </c>
      <c r="L3258" t="str">
        <f>VLOOKUP(D3258,Lookup!G:H,2,FALSE)</f>
        <v>Personnel</v>
      </c>
      <c r="M3258" s="1">
        <f t="shared" si="259"/>
        <v>3460038000</v>
      </c>
      <c r="N3258" s="1">
        <f t="shared" si="260"/>
        <v>0</v>
      </c>
      <c r="O3258" s="1">
        <f t="shared" si="261"/>
        <v>3460038000</v>
      </c>
      <c r="P3258" s="1">
        <f t="shared" si="262"/>
        <v>2928498994.0900006</v>
      </c>
    </row>
    <row r="3259" spans="1:16" x14ac:dyDescent="0.35">
      <c r="A3259">
        <v>2010</v>
      </c>
      <c r="B3259">
        <v>9</v>
      </c>
      <c r="C3259">
        <v>6</v>
      </c>
      <c r="D3259">
        <v>2</v>
      </c>
      <c r="E3259">
        <v>349800000</v>
      </c>
      <c r="F3259">
        <v>0</v>
      </c>
      <c r="G3259">
        <v>19304000</v>
      </c>
      <c r="I3259" s="4">
        <f t="shared" si="258"/>
        <v>2010</v>
      </c>
      <c r="J3259" t="str">
        <f>VLOOKUP(B3259,Lookup!A:B,2,FALSE)</f>
        <v>Yobe</v>
      </c>
      <c r="K3259" t="str">
        <f>VLOOKUP(C3259,Lookup!D:E,2,FALSE)</f>
        <v>Education</v>
      </c>
      <c r="L3259" t="str">
        <f>VLOOKUP(D3259,Lookup!G:H,2,FALSE)</f>
        <v>Overhead</v>
      </c>
      <c r="M3259" s="1">
        <f t="shared" si="259"/>
        <v>349800000</v>
      </c>
      <c r="N3259" s="1">
        <f t="shared" si="260"/>
        <v>0</v>
      </c>
      <c r="O3259" s="1">
        <f t="shared" si="261"/>
        <v>349800000</v>
      </c>
      <c r="P3259" s="1">
        <f t="shared" si="262"/>
        <v>19304000</v>
      </c>
    </row>
    <row r="3260" spans="1:16" x14ac:dyDescent="0.35">
      <c r="A3260">
        <v>2010</v>
      </c>
      <c r="B3260">
        <v>9</v>
      </c>
      <c r="C3260">
        <v>6</v>
      </c>
      <c r="D3260">
        <v>3</v>
      </c>
      <c r="E3260">
        <v>0</v>
      </c>
      <c r="F3260">
        <v>0</v>
      </c>
      <c r="G3260">
        <v>215036600</v>
      </c>
      <c r="I3260" s="4">
        <f t="shared" si="258"/>
        <v>2010</v>
      </c>
      <c r="J3260" t="str">
        <f>VLOOKUP(B3260,Lookup!A:B,2,FALSE)</f>
        <v>Yobe</v>
      </c>
      <c r="K3260" t="str">
        <f>VLOOKUP(C3260,Lookup!D:E,2,FALSE)</f>
        <v>Education</v>
      </c>
      <c r="L3260" t="str">
        <f>VLOOKUP(D3260,Lookup!G:H,2,FALSE)</f>
        <v>Unclassified Subventions</v>
      </c>
      <c r="M3260" s="1">
        <f t="shared" si="259"/>
        <v>0</v>
      </c>
      <c r="N3260" s="1">
        <f t="shared" si="260"/>
        <v>0</v>
      </c>
      <c r="O3260" s="1">
        <f t="shared" si="261"/>
        <v>0</v>
      </c>
      <c r="P3260" s="1">
        <f t="shared" si="262"/>
        <v>215036600</v>
      </c>
    </row>
    <row r="3261" spans="1:16" x14ac:dyDescent="0.35">
      <c r="A3261">
        <v>2010</v>
      </c>
      <c r="B3261">
        <v>9</v>
      </c>
      <c r="C3261">
        <v>6</v>
      </c>
      <c r="D3261">
        <v>4</v>
      </c>
      <c r="E3261">
        <v>0</v>
      </c>
      <c r="F3261">
        <v>0</v>
      </c>
      <c r="G3261">
        <v>0</v>
      </c>
      <c r="I3261" s="4">
        <f t="shared" si="258"/>
        <v>2010</v>
      </c>
      <c r="J3261" t="str">
        <f>VLOOKUP(B3261,Lookup!A:B,2,FALSE)</f>
        <v>Yobe</v>
      </c>
      <c r="K3261" t="str">
        <f>VLOOKUP(C3261,Lookup!D:E,2,FALSE)</f>
        <v>Education</v>
      </c>
      <c r="L3261" t="str">
        <f>VLOOKUP(D3261,Lookup!G:H,2,FALSE)</f>
        <v>P &amp; G</v>
      </c>
      <c r="M3261" s="1">
        <f t="shared" si="259"/>
        <v>0</v>
      </c>
      <c r="N3261" s="1">
        <f t="shared" si="260"/>
        <v>0</v>
      </c>
      <c r="O3261" s="1">
        <f t="shared" si="261"/>
        <v>0</v>
      </c>
      <c r="P3261" s="1">
        <f t="shared" si="262"/>
        <v>0</v>
      </c>
    </row>
    <row r="3262" spans="1:16" x14ac:dyDescent="0.35">
      <c r="A3262">
        <v>2010</v>
      </c>
      <c r="B3262">
        <v>9</v>
      </c>
      <c r="C3262">
        <v>6</v>
      </c>
      <c r="D3262">
        <v>5</v>
      </c>
      <c r="E3262">
        <v>0</v>
      </c>
      <c r="F3262">
        <v>0</v>
      </c>
      <c r="G3262">
        <v>0</v>
      </c>
      <c r="I3262" s="4">
        <f t="shared" si="258"/>
        <v>2010</v>
      </c>
      <c r="J3262" t="str">
        <f>VLOOKUP(B3262,Lookup!A:B,2,FALSE)</f>
        <v>Yobe</v>
      </c>
      <c r="K3262" t="str">
        <f>VLOOKUP(C3262,Lookup!D:E,2,FALSE)</f>
        <v>Education</v>
      </c>
      <c r="L3262" t="str">
        <f>VLOOKUP(D3262,Lookup!G:H,2,FALSE)</f>
        <v>Other CRF</v>
      </c>
      <c r="M3262" s="1">
        <f t="shared" si="259"/>
        <v>0</v>
      </c>
      <c r="N3262" s="1">
        <f t="shared" si="260"/>
        <v>0</v>
      </c>
      <c r="O3262" s="1">
        <f t="shared" si="261"/>
        <v>0</v>
      </c>
      <c r="P3262" s="1">
        <f t="shared" si="262"/>
        <v>0</v>
      </c>
    </row>
    <row r="3263" spans="1:16" x14ac:dyDescent="0.35">
      <c r="A3263">
        <v>2010</v>
      </c>
      <c r="B3263">
        <v>9</v>
      </c>
      <c r="C3263">
        <v>6</v>
      </c>
      <c r="D3263">
        <v>6</v>
      </c>
      <c r="E3263">
        <v>0</v>
      </c>
      <c r="F3263">
        <v>0</v>
      </c>
      <c r="G3263">
        <v>0</v>
      </c>
      <c r="I3263" s="4">
        <f t="shared" si="258"/>
        <v>2010</v>
      </c>
      <c r="J3263" t="str">
        <f>VLOOKUP(B3263,Lookup!A:B,2,FALSE)</f>
        <v>Yobe</v>
      </c>
      <c r="K3263" t="str">
        <f>VLOOKUP(C3263,Lookup!D:E,2,FALSE)</f>
        <v>Education</v>
      </c>
      <c r="L3263" t="str">
        <f>VLOOKUP(D3263,Lookup!G:H,2,FALSE)</f>
        <v>Public Debt Charges</v>
      </c>
      <c r="M3263" s="1">
        <f t="shared" si="259"/>
        <v>0</v>
      </c>
      <c r="N3263" s="1">
        <f t="shared" si="260"/>
        <v>0</v>
      </c>
      <c r="O3263" s="1">
        <f t="shared" si="261"/>
        <v>0</v>
      </c>
      <c r="P3263" s="1">
        <f t="shared" si="262"/>
        <v>0</v>
      </c>
    </row>
    <row r="3264" spans="1:16" x14ac:dyDescent="0.35">
      <c r="A3264">
        <v>2010</v>
      </c>
      <c r="B3264">
        <v>9</v>
      </c>
      <c r="C3264">
        <v>6</v>
      </c>
      <c r="D3264">
        <v>7</v>
      </c>
      <c r="E3264">
        <v>0</v>
      </c>
      <c r="F3264">
        <v>0</v>
      </c>
      <c r="G3264">
        <v>0</v>
      </c>
      <c r="I3264" s="4">
        <f t="shared" si="258"/>
        <v>2010</v>
      </c>
      <c r="J3264" t="str">
        <f>VLOOKUP(B3264,Lookup!A:B,2,FALSE)</f>
        <v>Yobe</v>
      </c>
      <c r="K3264" t="str">
        <f>VLOOKUP(C3264,Lookup!D:E,2,FALSE)</f>
        <v>Education</v>
      </c>
      <c r="L3264" t="str">
        <f>VLOOKUP(D3264,Lookup!G:H,2,FALSE)</f>
        <v>Cont to LGs</v>
      </c>
      <c r="M3264" s="1">
        <f t="shared" si="259"/>
        <v>0</v>
      </c>
      <c r="N3264" s="1">
        <f t="shared" si="260"/>
        <v>0</v>
      </c>
      <c r="O3264" s="1">
        <f t="shared" si="261"/>
        <v>0</v>
      </c>
      <c r="P3264" s="1">
        <f t="shared" si="262"/>
        <v>0</v>
      </c>
    </row>
    <row r="3265" spans="1:16" x14ac:dyDescent="0.35">
      <c r="A3265">
        <v>2010</v>
      </c>
      <c r="B3265">
        <v>9</v>
      </c>
      <c r="C3265">
        <v>6</v>
      </c>
      <c r="D3265">
        <v>8</v>
      </c>
      <c r="E3265">
        <v>0</v>
      </c>
      <c r="F3265">
        <v>0</v>
      </c>
      <c r="G3265">
        <v>0</v>
      </c>
      <c r="I3265" s="4">
        <f t="shared" si="258"/>
        <v>2010</v>
      </c>
      <c r="J3265" t="str">
        <f>VLOOKUP(B3265,Lookup!A:B,2,FALSE)</f>
        <v>Yobe</v>
      </c>
      <c r="K3265" t="str">
        <f>VLOOKUP(C3265,Lookup!D:E,2,FALSE)</f>
        <v>Education</v>
      </c>
      <c r="L3265" t="str">
        <f>VLOOKUP(D3265,Lookup!G:H,2,FALSE)</f>
        <v>Others</v>
      </c>
      <c r="M3265" s="1">
        <f t="shared" si="259"/>
        <v>0</v>
      </c>
      <c r="N3265" s="1">
        <f t="shared" si="260"/>
        <v>0</v>
      </c>
      <c r="O3265" s="1">
        <f t="shared" si="261"/>
        <v>0</v>
      </c>
      <c r="P3265" s="1">
        <f t="shared" si="262"/>
        <v>0</v>
      </c>
    </row>
    <row r="3266" spans="1:16" x14ac:dyDescent="0.35">
      <c r="A3266">
        <v>2010</v>
      </c>
      <c r="B3266">
        <v>9</v>
      </c>
      <c r="C3266">
        <v>7</v>
      </c>
      <c r="D3266">
        <v>1</v>
      </c>
      <c r="E3266">
        <v>341810000</v>
      </c>
      <c r="F3266">
        <v>0</v>
      </c>
      <c r="G3266">
        <v>353265445.35000002</v>
      </c>
      <c r="I3266" s="4">
        <f t="shared" si="258"/>
        <v>2010</v>
      </c>
      <c r="J3266" t="str">
        <f>VLOOKUP(B3266,Lookup!A:B,2,FALSE)</f>
        <v>Yobe</v>
      </c>
      <c r="K3266" t="str">
        <f>VLOOKUP(C3266,Lookup!D:E,2,FALSE)</f>
        <v>Environment</v>
      </c>
      <c r="L3266" t="str">
        <f>VLOOKUP(D3266,Lookup!G:H,2,FALSE)</f>
        <v>Personnel</v>
      </c>
      <c r="M3266" s="1">
        <f t="shared" si="259"/>
        <v>341810000</v>
      </c>
      <c r="N3266" s="1">
        <f t="shared" si="260"/>
        <v>0</v>
      </c>
      <c r="O3266" s="1">
        <f t="shared" si="261"/>
        <v>341810000</v>
      </c>
      <c r="P3266" s="1">
        <f t="shared" si="262"/>
        <v>353265445.35000002</v>
      </c>
    </row>
    <row r="3267" spans="1:16" x14ac:dyDescent="0.35">
      <c r="A3267">
        <v>2010</v>
      </c>
      <c r="B3267">
        <v>9</v>
      </c>
      <c r="C3267">
        <v>7</v>
      </c>
      <c r="D3267">
        <v>2</v>
      </c>
      <c r="E3267">
        <v>37200000</v>
      </c>
      <c r="F3267">
        <v>0</v>
      </c>
      <c r="G3267">
        <v>11400000</v>
      </c>
      <c r="I3267" s="4">
        <f t="shared" ref="I3267:I3330" si="263">A3267</f>
        <v>2010</v>
      </c>
      <c r="J3267" t="str">
        <f>VLOOKUP(B3267,Lookup!A:B,2,FALSE)</f>
        <v>Yobe</v>
      </c>
      <c r="K3267" t="str">
        <f>VLOOKUP(C3267,Lookup!D:E,2,FALSE)</f>
        <v>Environment</v>
      </c>
      <c r="L3267" t="str">
        <f>VLOOKUP(D3267,Lookup!G:H,2,FALSE)</f>
        <v>Overhead</v>
      </c>
      <c r="M3267" s="1">
        <f t="shared" si="259"/>
        <v>37200000</v>
      </c>
      <c r="N3267" s="1">
        <f t="shared" si="260"/>
        <v>0</v>
      </c>
      <c r="O3267" s="1">
        <f t="shared" si="261"/>
        <v>37200000</v>
      </c>
      <c r="P3267" s="1">
        <f t="shared" si="262"/>
        <v>11400000</v>
      </c>
    </row>
    <row r="3268" spans="1:16" x14ac:dyDescent="0.35">
      <c r="A3268">
        <v>2010</v>
      </c>
      <c r="B3268">
        <v>9</v>
      </c>
      <c r="C3268">
        <v>7</v>
      </c>
      <c r="D3268">
        <v>3</v>
      </c>
      <c r="E3268">
        <v>0</v>
      </c>
      <c r="F3268">
        <v>0</v>
      </c>
      <c r="G3268">
        <v>12030000</v>
      </c>
      <c r="I3268" s="4">
        <f t="shared" si="263"/>
        <v>2010</v>
      </c>
      <c r="J3268" t="str">
        <f>VLOOKUP(B3268,Lookup!A:B,2,FALSE)</f>
        <v>Yobe</v>
      </c>
      <c r="K3268" t="str">
        <f>VLOOKUP(C3268,Lookup!D:E,2,FALSE)</f>
        <v>Environment</v>
      </c>
      <c r="L3268" t="str">
        <f>VLOOKUP(D3268,Lookup!G:H,2,FALSE)</f>
        <v>Unclassified Subventions</v>
      </c>
      <c r="M3268" s="1">
        <f t="shared" ref="M3268:M3331" si="264">E3268</f>
        <v>0</v>
      </c>
      <c r="N3268" s="1">
        <f t="shared" ref="N3268:N3331" si="265">F3268</f>
        <v>0</v>
      </c>
      <c r="O3268" s="1">
        <f t="shared" ref="O3268:O3331" si="266">M3268+N3268</f>
        <v>0</v>
      </c>
      <c r="P3268" s="1">
        <f t="shared" ref="P3268:P3331" si="267">G3268</f>
        <v>12030000</v>
      </c>
    </row>
    <row r="3269" spans="1:16" x14ac:dyDescent="0.35">
      <c r="A3269">
        <v>2010</v>
      </c>
      <c r="B3269">
        <v>9</v>
      </c>
      <c r="C3269">
        <v>7</v>
      </c>
      <c r="D3269">
        <v>4</v>
      </c>
      <c r="E3269">
        <v>0</v>
      </c>
      <c r="F3269">
        <v>0</v>
      </c>
      <c r="G3269">
        <v>0</v>
      </c>
      <c r="I3269" s="4">
        <f t="shared" si="263"/>
        <v>2010</v>
      </c>
      <c r="J3269" t="str">
        <f>VLOOKUP(B3269,Lookup!A:B,2,FALSE)</f>
        <v>Yobe</v>
      </c>
      <c r="K3269" t="str">
        <f>VLOOKUP(C3269,Lookup!D:E,2,FALSE)</f>
        <v>Environment</v>
      </c>
      <c r="L3269" t="str">
        <f>VLOOKUP(D3269,Lookup!G:H,2,FALSE)</f>
        <v>P &amp; G</v>
      </c>
      <c r="M3269" s="1">
        <f t="shared" si="264"/>
        <v>0</v>
      </c>
      <c r="N3269" s="1">
        <f t="shared" si="265"/>
        <v>0</v>
      </c>
      <c r="O3269" s="1">
        <f t="shared" si="266"/>
        <v>0</v>
      </c>
      <c r="P3269" s="1">
        <f t="shared" si="267"/>
        <v>0</v>
      </c>
    </row>
    <row r="3270" spans="1:16" x14ac:dyDescent="0.35">
      <c r="A3270">
        <v>2010</v>
      </c>
      <c r="B3270">
        <v>9</v>
      </c>
      <c r="C3270">
        <v>7</v>
      </c>
      <c r="D3270">
        <v>5</v>
      </c>
      <c r="E3270">
        <v>0</v>
      </c>
      <c r="F3270">
        <v>0</v>
      </c>
      <c r="G3270">
        <v>0</v>
      </c>
      <c r="I3270" s="4">
        <f t="shared" si="263"/>
        <v>2010</v>
      </c>
      <c r="J3270" t="str">
        <f>VLOOKUP(B3270,Lookup!A:B,2,FALSE)</f>
        <v>Yobe</v>
      </c>
      <c r="K3270" t="str">
        <f>VLOOKUP(C3270,Lookup!D:E,2,FALSE)</f>
        <v>Environment</v>
      </c>
      <c r="L3270" t="str">
        <f>VLOOKUP(D3270,Lookup!G:H,2,FALSE)</f>
        <v>Other CRF</v>
      </c>
      <c r="M3270" s="1">
        <f t="shared" si="264"/>
        <v>0</v>
      </c>
      <c r="N3270" s="1">
        <f t="shared" si="265"/>
        <v>0</v>
      </c>
      <c r="O3270" s="1">
        <f t="shared" si="266"/>
        <v>0</v>
      </c>
      <c r="P3270" s="1">
        <f t="shared" si="267"/>
        <v>0</v>
      </c>
    </row>
    <row r="3271" spans="1:16" x14ac:dyDescent="0.35">
      <c r="A3271">
        <v>2010</v>
      </c>
      <c r="B3271">
        <v>9</v>
      </c>
      <c r="C3271">
        <v>7</v>
      </c>
      <c r="D3271">
        <v>6</v>
      </c>
      <c r="E3271">
        <v>0</v>
      </c>
      <c r="F3271">
        <v>0</v>
      </c>
      <c r="G3271">
        <v>0</v>
      </c>
      <c r="I3271" s="4">
        <f t="shared" si="263"/>
        <v>2010</v>
      </c>
      <c r="J3271" t="str">
        <f>VLOOKUP(B3271,Lookup!A:B,2,FALSE)</f>
        <v>Yobe</v>
      </c>
      <c r="K3271" t="str">
        <f>VLOOKUP(C3271,Lookup!D:E,2,FALSE)</f>
        <v>Environment</v>
      </c>
      <c r="L3271" t="str">
        <f>VLOOKUP(D3271,Lookup!G:H,2,FALSE)</f>
        <v>Public Debt Charges</v>
      </c>
      <c r="M3271" s="1">
        <f t="shared" si="264"/>
        <v>0</v>
      </c>
      <c r="N3271" s="1">
        <f t="shared" si="265"/>
        <v>0</v>
      </c>
      <c r="O3271" s="1">
        <f t="shared" si="266"/>
        <v>0</v>
      </c>
      <c r="P3271" s="1">
        <f t="shared" si="267"/>
        <v>0</v>
      </c>
    </row>
    <row r="3272" spans="1:16" x14ac:dyDescent="0.35">
      <c r="A3272">
        <v>2010</v>
      </c>
      <c r="B3272">
        <v>9</v>
      </c>
      <c r="C3272">
        <v>7</v>
      </c>
      <c r="D3272">
        <v>7</v>
      </c>
      <c r="E3272">
        <v>0</v>
      </c>
      <c r="F3272">
        <v>0</v>
      </c>
      <c r="G3272">
        <v>0</v>
      </c>
      <c r="I3272" s="4">
        <f t="shared" si="263"/>
        <v>2010</v>
      </c>
      <c r="J3272" t="str">
        <f>VLOOKUP(B3272,Lookup!A:B,2,FALSE)</f>
        <v>Yobe</v>
      </c>
      <c r="K3272" t="str">
        <f>VLOOKUP(C3272,Lookup!D:E,2,FALSE)</f>
        <v>Environment</v>
      </c>
      <c r="L3272" t="str">
        <f>VLOOKUP(D3272,Lookup!G:H,2,FALSE)</f>
        <v>Cont to LGs</v>
      </c>
      <c r="M3272" s="1">
        <f t="shared" si="264"/>
        <v>0</v>
      </c>
      <c r="N3272" s="1">
        <f t="shared" si="265"/>
        <v>0</v>
      </c>
      <c r="O3272" s="1">
        <f t="shared" si="266"/>
        <v>0</v>
      </c>
      <c r="P3272" s="1">
        <f t="shared" si="267"/>
        <v>0</v>
      </c>
    </row>
    <row r="3273" spans="1:16" x14ac:dyDescent="0.35">
      <c r="A3273">
        <v>2010</v>
      </c>
      <c r="B3273">
        <v>9</v>
      </c>
      <c r="C3273">
        <v>7</v>
      </c>
      <c r="D3273">
        <v>8</v>
      </c>
      <c r="E3273">
        <v>0</v>
      </c>
      <c r="F3273">
        <v>0</v>
      </c>
      <c r="G3273">
        <v>0</v>
      </c>
      <c r="I3273" s="4">
        <f t="shared" si="263"/>
        <v>2010</v>
      </c>
      <c r="J3273" t="str">
        <f>VLOOKUP(B3273,Lookup!A:B,2,FALSE)</f>
        <v>Yobe</v>
      </c>
      <c r="K3273" t="str">
        <f>VLOOKUP(C3273,Lookup!D:E,2,FALSE)</f>
        <v>Environment</v>
      </c>
      <c r="L3273" t="str">
        <f>VLOOKUP(D3273,Lookup!G:H,2,FALSE)</f>
        <v>Others</v>
      </c>
      <c r="M3273" s="1">
        <f t="shared" si="264"/>
        <v>0</v>
      </c>
      <c r="N3273" s="1">
        <f t="shared" si="265"/>
        <v>0</v>
      </c>
      <c r="O3273" s="1">
        <f t="shared" si="266"/>
        <v>0</v>
      </c>
      <c r="P3273" s="1">
        <f t="shared" si="267"/>
        <v>0</v>
      </c>
    </row>
    <row r="3274" spans="1:16" x14ac:dyDescent="0.35">
      <c r="A3274">
        <v>2010</v>
      </c>
      <c r="B3274">
        <v>9</v>
      </c>
      <c r="C3274">
        <v>9</v>
      </c>
      <c r="D3274">
        <v>1</v>
      </c>
      <c r="E3274">
        <v>406250000</v>
      </c>
      <c r="F3274">
        <v>0</v>
      </c>
      <c r="G3274">
        <v>409415664.81</v>
      </c>
      <c r="I3274" s="4">
        <f t="shared" si="263"/>
        <v>2010</v>
      </c>
      <c r="J3274" t="str">
        <f>VLOOKUP(B3274,Lookup!A:B,2,FALSE)</f>
        <v>Yobe</v>
      </c>
      <c r="K3274" t="str">
        <f>VLOOKUP(C3274,Lookup!D:E,2,FALSE)</f>
        <v>Finance</v>
      </c>
      <c r="L3274" t="str">
        <f>VLOOKUP(D3274,Lookup!G:H,2,FALSE)</f>
        <v>Personnel</v>
      </c>
      <c r="M3274" s="1">
        <f t="shared" si="264"/>
        <v>406250000</v>
      </c>
      <c r="N3274" s="1">
        <f t="shared" si="265"/>
        <v>0</v>
      </c>
      <c r="O3274" s="1">
        <f t="shared" si="266"/>
        <v>406250000</v>
      </c>
      <c r="P3274" s="1">
        <f t="shared" si="267"/>
        <v>409415664.81</v>
      </c>
    </row>
    <row r="3275" spans="1:16" x14ac:dyDescent="0.35">
      <c r="A3275">
        <v>2010</v>
      </c>
      <c r="B3275">
        <v>9</v>
      </c>
      <c r="C3275">
        <v>9</v>
      </c>
      <c r="D3275">
        <v>2</v>
      </c>
      <c r="E3275">
        <v>2716000000</v>
      </c>
      <c r="F3275">
        <v>0</v>
      </c>
      <c r="G3275">
        <v>21380000</v>
      </c>
      <c r="I3275" s="4">
        <f t="shared" si="263"/>
        <v>2010</v>
      </c>
      <c r="J3275" t="str">
        <f>VLOOKUP(B3275,Lookup!A:B,2,FALSE)</f>
        <v>Yobe</v>
      </c>
      <c r="K3275" t="str">
        <f>VLOOKUP(C3275,Lookup!D:E,2,FALSE)</f>
        <v>Finance</v>
      </c>
      <c r="L3275" t="str">
        <f>VLOOKUP(D3275,Lookup!G:H,2,FALSE)</f>
        <v>Overhead</v>
      </c>
      <c r="M3275" s="1">
        <f t="shared" si="264"/>
        <v>2716000000</v>
      </c>
      <c r="N3275" s="1">
        <f t="shared" si="265"/>
        <v>0</v>
      </c>
      <c r="O3275" s="1">
        <f t="shared" si="266"/>
        <v>2716000000</v>
      </c>
      <c r="P3275" s="1">
        <f t="shared" si="267"/>
        <v>21380000</v>
      </c>
    </row>
    <row r="3276" spans="1:16" x14ac:dyDescent="0.35">
      <c r="A3276">
        <v>2010</v>
      </c>
      <c r="B3276">
        <v>9</v>
      </c>
      <c r="C3276">
        <v>9</v>
      </c>
      <c r="D3276">
        <v>3</v>
      </c>
      <c r="E3276">
        <v>0</v>
      </c>
      <c r="F3276">
        <v>0</v>
      </c>
      <c r="G3276">
        <v>6231000</v>
      </c>
      <c r="I3276" s="4">
        <f t="shared" si="263"/>
        <v>2010</v>
      </c>
      <c r="J3276" t="str">
        <f>VLOOKUP(B3276,Lookup!A:B,2,FALSE)</f>
        <v>Yobe</v>
      </c>
      <c r="K3276" t="str">
        <f>VLOOKUP(C3276,Lookup!D:E,2,FALSE)</f>
        <v>Finance</v>
      </c>
      <c r="L3276" t="str">
        <f>VLOOKUP(D3276,Lookup!G:H,2,FALSE)</f>
        <v>Unclassified Subventions</v>
      </c>
      <c r="M3276" s="1">
        <f t="shared" si="264"/>
        <v>0</v>
      </c>
      <c r="N3276" s="1">
        <f t="shared" si="265"/>
        <v>0</v>
      </c>
      <c r="O3276" s="1">
        <f t="shared" si="266"/>
        <v>0</v>
      </c>
      <c r="P3276" s="1">
        <f t="shared" si="267"/>
        <v>6231000</v>
      </c>
    </row>
    <row r="3277" spans="1:16" x14ac:dyDescent="0.35">
      <c r="A3277">
        <v>2010</v>
      </c>
      <c r="B3277">
        <v>9</v>
      </c>
      <c r="C3277">
        <v>9</v>
      </c>
      <c r="D3277">
        <v>4</v>
      </c>
      <c r="E3277">
        <v>700000000</v>
      </c>
      <c r="F3277">
        <v>0</v>
      </c>
      <c r="G3277">
        <v>0</v>
      </c>
      <c r="I3277" s="4">
        <f t="shared" si="263"/>
        <v>2010</v>
      </c>
      <c r="J3277" t="str">
        <f>VLOOKUP(B3277,Lookup!A:B,2,FALSE)</f>
        <v>Yobe</v>
      </c>
      <c r="K3277" t="str">
        <f>VLOOKUP(C3277,Lookup!D:E,2,FALSE)</f>
        <v>Finance</v>
      </c>
      <c r="L3277" t="str">
        <f>VLOOKUP(D3277,Lookup!G:H,2,FALSE)</f>
        <v>P &amp; G</v>
      </c>
      <c r="M3277" s="1">
        <f t="shared" si="264"/>
        <v>700000000</v>
      </c>
      <c r="N3277" s="1">
        <f t="shared" si="265"/>
        <v>0</v>
      </c>
      <c r="O3277" s="1">
        <f t="shared" si="266"/>
        <v>700000000</v>
      </c>
      <c r="P3277" s="1">
        <f t="shared" si="267"/>
        <v>0</v>
      </c>
    </row>
    <row r="3278" spans="1:16" x14ac:dyDescent="0.35">
      <c r="A3278">
        <v>2010</v>
      </c>
      <c r="B3278">
        <v>9</v>
      </c>
      <c r="C3278">
        <v>9</v>
      </c>
      <c r="D3278">
        <v>5</v>
      </c>
      <c r="E3278">
        <v>1328000000</v>
      </c>
      <c r="F3278">
        <v>0</v>
      </c>
      <c r="G3278">
        <v>24143773</v>
      </c>
      <c r="I3278" s="4">
        <f t="shared" si="263"/>
        <v>2010</v>
      </c>
      <c r="J3278" t="str">
        <f>VLOOKUP(B3278,Lookup!A:B,2,FALSE)</f>
        <v>Yobe</v>
      </c>
      <c r="K3278" t="str">
        <f>VLOOKUP(C3278,Lookup!D:E,2,FALSE)</f>
        <v>Finance</v>
      </c>
      <c r="L3278" t="str">
        <f>VLOOKUP(D3278,Lookup!G:H,2,FALSE)</f>
        <v>Other CRF</v>
      </c>
      <c r="M3278" s="1">
        <f t="shared" si="264"/>
        <v>1328000000</v>
      </c>
      <c r="N3278" s="1">
        <f t="shared" si="265"/>
        <v>0</v>
      </c>
      <c r="O3278" s="1">
        <f t="shared" si="266"/>
        <v>1328000000</v>
      </c>
      <c r="P3278" s="1">
        <f t="shared" si="267"/>
        <v>24143773</v>
      </c>
    </row>
    <row r="3279" spans="1:16" x14ac:dyDescent="0.35">
      <c r="A3279">
        <v>2010</v>
      </c>
      <c r="B3279">
        <v>9</v>
      </c>
      <c r="C3279">
        <v>9</v>
      </c>
      <c r="D3279">
        <v>6</v>
      </c>
      <c r="E3279">
        <v>300000000</v>
      </c>
      <c r="F3279">
        <v>0</v>
      </c>
      <c r="G3279">
        <v>8358541</v>
      </c>
      <c r="I3279" s="4">
        <f t="shared" si="263"/>
        <v>2010</v>
      </c>
      <c r="J3279" t="str">
        <f>VLOOKUP(B3279,Lookup!A:B,2,FALSE)</f>
        <v>Yobe</v>
      </c>
      <c r="K3279" t="str">
        <f>VLOOKUP(C3279,Lookup!D:E,2,FALSE)</f>
        <v>Finance</v>
      </c>
      <c r="L3279" t="str">
        <f>VLOOKUP(D3279,Lookup!G:H,2,FALSE)</f>
        <v>Public Debt Charges</v>
      </c>
      <c r="M3279" s="1">
        <f t="shared" si="264"/>
        <v>300000000</v>
      </c>
      <c r="N3279" s="1">
        <f t="shared" si="265"/>
        <v>0</v>
      </c>
      <c r="O3279" s="1">
        <f t="shared" si="266"/>
        <v>300000000</v>
      </c>
      <c r="P3279" s="1">
        <f t="shared" si="267"/>
        <v>8358541</v>
      </c>
    </row>
    <row r="3280" spans="1:16" x14ac:dyDescent="0.35">
      <c r="A3280">
        <v>2010</v>
      </c>
      <c r="B3280">
        <v>9</v>
      </c>
      <c r="C3280">
        <v>9</v>
      </c>
      <c r="D3280">
        <v>7</v>
      </c>
      <c r="E3280">
        <v>430000000</v>
      </c>
      <c r="F3280">
        <v>0</v>
      </c>
      <c r="G3280">
        <v>0</v>
      </c>
      <c r="I3280" s="4">
        <f t="shared" si="263"/>
        <v>2010</v>
      </c>
      <c r="J3280" t="str">
        <f>VLOOKUP(B3280,Lookup!A:B,2,FALSE)</f>
        <v>Yobe</v>
      </c>
      <c r="K3280" t="str">
        <f>VLOOKUP(C3280,Lookup!D:E,2,FALSE)</f>
        <v>Finance</v>
      </c>
      <c r="L3280" t="str">
        <f>VLOOKUP(D3280,Lookup!G:H,2,FALSE)</f>
        <v>Cont to LGs</v>
      </c>
      <c r="M3280" s="1">
        <f t="shared" si="264"/>
        <v>430000000</v>
      </c>
      <c r="N3280" s="1">
        <f t="shared" si="265"/>
        <v>0</v>
      </c>
      <c r="O3280" s="1">
        <f t="shared" si="266"/>
        <v>430000000</v>
      </c>
      <c r="P3280" s="1">
        <f t="shared" si="267"/>
        <v>0</v>
      </c>
    </row>
    <row r="3281" spans="1:16" x14ac:dyDescent="0.35">
      <c r="A3281">
        <v>2010</v>
      </c>
      <c r="B3281">
        <v>9</v>
      </c>
      <c r="C3281">
        <v>9</v>
      </c>
      <c r="D3281">
        <v>8</v>
      </c>
      <c r="E3281">
        <v>0</v>
      </c>
      <c r="F3281">
        <v>0</v>
      </c>
      <c r="G3281">
        <v>3481821523.3000002</v>
      </c>
      <c r="I3281" s="4">
        <f t="shared" si="263"/>
        <v>2010</v>
      </c>
      <c r="J3281" t="str">
        <f>VLOOKUP(B3281,Lookup!A:B,2,FALSE)</f>
        <v>Yobe</v>
      </c>
      <c r="K3281" t="str">
        <f>VLOOKUP(C3281,Lookup!D:E,2,FALSE)</f>
        <v>Finance</v>
      </c>
      <c r="L3281" t="str">
        <f>VLOOKUP(D3281,Lookup!G:H,2,FALSE)</f>
        <v>Others</v>
      </c>
      <c r="M3281" s="1">
        <f t="shared" si="264"/>
        <v>0</v>
      </c>
      <c r="N3281" s="1">
        <f t="shared" si="265"/>
        <v>0</v>
      </c>
      <c r="O3281" s="1">
        <f t="shared" si="266"/>
        <v>0</v>
      </c>
      <c r="P3281" s="1">
        <f t="shared" si="267"/>
        <v>3481821523.3000002</v>
      </c>
    </row>
    <row r="3282" spans="1:16" x14ac:dyDescent="0.35">
      <c r="A3282">
        <v>2010</v>
      </c>
      <c r="B3282">
        <v>9</v>
      </c>
      <c r="C3282">
        <v>11</v>
      </c>
      <c r="D3282">
        <v>1</v>
      </c>
      <c r="E3282">
        <v>1168123000</v>
      </c>
      <c r="F3282">
        <v>0</v>
      </c>
      <c r="G3282">
        <v>1169851950.97</v>
      </c>
      <c r="I3282" s="4">
        <f t="shared" si="263"/>
        <v>2010</v>
      </c>
      <c r="J3282" t="str">
        <f>VLOOKUP(B3282,Lookup!A:B,2,FALSE)</f>
        <v>Yobe</v>
      </c>
      <c r="K3282" t="str">
        <f>VLOOKUP(C3282,Lookup!D:E,2,FALSE)</f>
        <v>General Administration</v>
      </c>
      <c r="L3282" t="str">
        <f>VLOOKUP(D3282,Lookup!G:H,2,FALSE)</f>
        <v>Personnel</v>
      </c>
      <c r="M3282" s="1">
        <f t="shared" si="264"/>
        <v>1168123000</v>
      </c>
      <c r="N3282" s="1">
        <f t="shared" si="265"/>
        <v>0</v>
      </c>
      <c r="O3282" s="1">
        <f t="shared" si="266"/>
        <v>1168123000</v>
      </c>
      <c r="P3282" s="1">
        <f t="shared" si="267"/>
        <v>1169851950.97</v>
      </c>
    </row>
    <row r="3283" spans="1:16" x14ac:dyDescent="0.35">
      <c r="A3283">
        <v>2010</v>
      </c>
      <c r="B3283">
        <v>9</v>
      </c>
      <c r="C3283">
        <v>11</v>
      </c>
      <c r="D3283">
        <v>2</v>
      </c>
      <c r="E3283">
        <v>3968290000</v>
      </c>
      <c r="F3283">
        <v>0</v>
      </c>
      <c r="G3283">
        <v>2783497033.73</v>
      </c>
      <c r="I3283" s="4">
        <f t="shared" si="263"/>
        <v>2010</v>
      </c>
      <c r="J3283" t="str">
        <f>VLOOKUP(B3283,Lookup!A:B,2,FALSE)</f>
        <v>Yobe</v>
      </c>
      <c r="K3283" t="str">
        <f>VLOOKUP(C3283,Lookup!D:E,2,FALSE)</f>
        <v>General Administration</v>
      </c>
      <c r="L3283" t="str">
        <f>VLOOKUP(D3283,Lookup!G:H,2,FALSE)</f>
        <v>Overhead</v>
      </c>
      <c r="M3283" s="1">
        <f t="shared" si="264"/>
        <v>3968290000</v>
      </c>
      <c r="N3283" s="1">
        <f t="shared" si="265"/>
        <v>0</v>
      </c>
      <c r="O3283" s="1">
        <f t="shared" si="266"/>
        <v>3968290000</v>
      </c>
      <c r="P3283" s="1">
        <f t="shared" si="267"/>
        <v>2783497033.73</v>
      </c>
    </row>
    <row r="3284" spans="1:16" x14ac:dyDescent="0.35">
      <c r="A3284">
        <v>2010</v>
      </c>
      <c r="B3284">
        <v>9</v>
      </c>
      <c r="C3284">
        <v>11</v>
      </c>
      <c r="D3284">
        <v>3</v>
      </c>
      <c r="E3284">
        <v>0</v>
      </c>
      <c r="F3284">
        <v>0</v>
      </c>
      <c r="G3284">
        <v>1675371175.5</v>
      </c>
      <c r="I3284" s="4">
        <f t="shared" si="263"/>
        <v>2010</v>
      </c>
      <c r="J3284" t="str">
        <f>VLOOKUP(B3284,Lookup!A:B,2,FALSE)</f>
        <v>Yobe</v>
      </c>
      <c r="K3284" t="str">
        <f>VLOOKUP(C3284,Lookup!D:E,2,FALSE)</f>
        <v>General Administration</v>
      </c>
      <c r="L3284" t="str">
        <f>VLOOKUP(D3284,Lookup!G:H,2,FALSE)</f>
        <v>Unclassified Subventions</v>
      </c>
      <c r="M3284" s="1">
        <f t="shared" si="264"/>
        <v>0</v>
      </c>
      <c r="N3284" s="1">
        <f t="shared" si="265"/>
        <v>0</v>
      </c>
      <c r="O3284" s="1">
        <f t="shared" si="266"/>
        <v>0</v>
      </c>
      <c r="P3284" s="1">
        <f t="shared" si="267"/>
        <v>1675371175.5</v>
      </c>
    </row>
    <row r="3285" spans="1:16" x14ac:dyDescent="0.35">
      <c r="A3285">
        <v>2010</v>
      </c>
      <c r="B3285">
        <v>9</v>
      </c>
      <c r="C3285">
        <v>11</v>
      </c>
      <c r="D3285">
        <v>4</v>
      </c>
      <c r="E3285">
        <v>0</v>
      </c>
      <c r="F3285">
        <v>0</v>
      </c>
      <c r="G3285">
        <v>1200048486.51</v>
      </c>
      <c r="I3285" s="4">
        <f t="shared" si="263"/>
        <v>2010</v>
      </c>
      <c r="J3285" t="str">
        <f>VLOOKUP(B3285,Lookup!A:B,2,FALSE)</f>
        <v>Yobe</v>
      </c>
      <c r="K3285" t="str">
        <f>VLOOKUP(C3285,Lookup!D:E,2,FALSE)</f>
        <v>General Administration</v>
      </c>
      <c r="L3285" t="str">
        <f>VLOOKUP(D3285,Lookup!G:H,2,FALSE)</f>
        <v>P &amp; G</v>
      </c>
      <c r="M3285" s="1">
        <f t="shared" si="264"/>
        <v>0</v>
      </c>
      <c r="N3285" s="1">
        <f t="shared" si="265"/>
        <v>0</v>
      </c>
      <c r="O3285" s="1">
        <f t="shared" si="266"/>
        <v>0</v>
      </c>
      <c r="P3285" s="1">
        <f t="shared" si="267"/>
        <v>1200048486.51</v>
      </c>
    </row>
    <row r="3286" spans="1:16" x14ac:dyDescent="0.35">
      <c r="A3286">
        <v>2010</v>
      </c>
      <c r="B3286">
        <v>9</v>
      </c>
      <c r="C3286">
        <v>11</v>
      </c>
      <c r="D3286">
        <v>5</v>
      </c>
      <c r="E3286">
        <v>118487000</v>
      </c>
      <c r="F3286">
        <v>0</v>
      </c>
      <c r="G3286">
        <v>1758214028.03</v>
      </c>
      <c r="I3286" s="4">
        <f t="shared" si="263"/>
        <v>2010</v>
      </c>
      <c r="J3286" t="str">
        <f>VLOOKUP(B3286,Lookup!A:B,2,FALSE)</f>
        <v>Yobe</v>
      </c>
      <c r="K3286" t="str">
        <f>VLOOKUP(C3286,Lookup!D:E,2,FALSE)</f>
        <v>General Administration</v>
      </c>
      <c r="L3286" t="str">
        <f>VLOOKUP(D3286,Lookup!G:H,2,FALSE)</f>
        <v>Other CRF</v>
      </c>
      <c r="M3286" s="1">
        <f t="shared" si="264"/>
        <v>118487000</v>
      </c>
      <c r="N3286" s="1">
        <f t="shared" si="265"/>
        <v>0</v>
      </c>
      <c r="O3286" s="1">
        <f t="shared" si="266"/>
        <v>118487000</v>
      </c>
      <c r="P3286" s="1">
        <f t="shared" si="267"/>
        <v>1758214028.03</v>
      </c>
    </row>
    <row r="3287" spans="1:16" x14ac:dyDescent="0.35">
      <c r="A3287">
        <v>2010</v>
      </c>
      <c r="B3287">
        <v>9</v>
      </c>
      <c r="C3287">
        <v>11</v>
      </c>
      <c r="D3287">
        <v>6</v>
      </c>
      <c r="E3287">
        <v>0</v>
      </c>
      <c r="F3287">
        <v>0</v>
      </c>
      <c r="G3287">
        <v>0</v>
      </c>
      <c r="I3287" s="4">
        <f t="shared" si="263"/>
        <v>2010</v>
      </c>
      <c r="J3287" t="str">
        <f>VLOOKUP(B3287,Lookup!A:B,2,FALSE)</f>
        <v>Yobe</v>
      </c>
      <c r="K3287" t="str">
        <f>VLOOKUP(C3287,Lookup!D:E,2,FALSE)</f>
        <v>General Administration</v>
      </c>
      <c r="L3287" t="str">
        <f>VLOOKUP(D3287,Lookup!G:H,2,FALSE)</f>
        <v>Public Debt Charges</v>
      </c>
      <c r="M3287" s="1">
        <f t="shared" si="264"/>
        <v>0</v>
      </c>
      <c r="N3287" s="1">
        <f t="shared" si="265"/>
        <v>0</v>
      </c>
      <c r="O3287" s="1">
        <f t="shared" si="266"/>
        <v>0</v>
      </c>
      <c r="P3287" s="1">
        <f t="shared" si="267"/>
        <v>0</v>
      </c>
    </row>
    <row r="3288" spans="1:16" x14ac:dyDescent="0.35">
      <c r="A3288">
        <v>2010</v>
      </c>
      <c r="B3288">
        <v>9</v>
      </c>
      <c r="C3288">
        <v>11</v>
      </c>
      <c r="D3288">
        <v>7</v>
      </c>
      <c r="E3288">
        <v>82000000</v>
      </c>
      <c r="F3288">
        <v>0</v>
      </c>
      <c r="G3288">
        <v>0</v>
      </c>
      <c r="I3288" s="4">
        <f t="shared" si="263"/>
        <v>2010</v>
      </c>
      <c r="J3288" t="str">
        <f>VLOOKUP(B3288,Lookup!A:B,2,FALSE)</f>
        <v>Yobe</v>
      </c>
      <c r="K3288" t="str">
        <f>VLOOKUP(C3288,Lookup!D:E,2,FALSE)</f>
        <v>General Administration</v>
      </c>
      <c r="L3288" t="str">
        <f>VLOOKUP(D3288,Lookup!G:H,2,FALSE)</f>
        <v>Cont to LGs</v>
      </c>
      <c r="M3288" s="1">
        <f t="shared" si="264"/>
        <v>82000000</v>
      </c>
      <c r="N3288" s="1">
        <f t="shared" si="265"/>
        <v>0</v>
      </c>
      <c r="O3288" s="1">
        <f t="shared" si="266"/>
        <v>82000000</v>
      </c>
      <c r="P3288" s="1">
        <f t="shared" si="267"/>
        <v>0</v>
      </c>
    </row>
    <row r="3289" spans="1:16" x14ac:dyDescent="0.35">
      <c r="A3289">
        <v>2010</v>
      </c>
      <c r="B3289">
        <v>9</v>
      </c>
      <c r="C3289">
        <v>11</v>
      </c>
      <c r="D3289">
        <v>8</v>
      </c>
      <c r="E3289">
        <v>0</v>
      </c>
      <c r="F3289">
        <v>0</v>
      </c>
      <c r="G3289">
        <v>13197800</v>
      </c>
      <c r="I3289" s="4">
        <f t="shared" si="263"/>
        <v>2010</v>
      </c>
      <c r="J3289" t="str">
        <f>VLOOKUP(B3289,Lookup!A:B,2,FALSE)</f>
        <v>Yobe</v>
      </c>
      <c r="K3289" t="str">
        <f>VLOOKUP(C3289,Lookup!D:E,2,FALSE)</f>
        <v>General Administration</v>
      </c>
      <c r="L3289" t="str">
        <f>VLOOKUP(D3289,Lookup!G:H,2,FALSE)</f>
        <v>Others</v>
      </c>
      <c r="M3289" s="1">
        <f t="shared" si="264"/>
        <v>0</v>
      </c>
      <c r="N3289" s="1">
        <f t="shared" si="265"/>
        <v>0</v>
      </c>
      <c r="O3289" s="1">
        <f t="shared" si="266"/>
        <v>0</v>
      </c>
      <c r="P3289" s="1">
        <f t="shared" si="267"/>
        <v>13197800</v>
      </c>
    </row>
    <row r="3290" spans="1:16" x14ac:dyDescent="0.35">
      <c r="A3290">
        <v>2010</v>
      </c>
      <c r="B3290">
        <v>9</v>
      </c>
      <c r="C3290">
        <v>13</v>
      </c>
      <c r="D3290">
        <v>1</v>
      </c>
      <c r="E3290">
        <v>1570700000</v>
      </c>
      <c r="F3290">
        <v>0</v>
      </c>
      <c r="G3290">
        <v>1604935731.6300001</v>
      </c>
      <c r="I3290" s="4">
        <f t="shared" si="263"/>
        <v>2010</v>
      </c>
      <c r="J3290" t="str">
        <f>VLOOKUP(B3290,Lookup!A:B,2,FALSE)</f>
        <v>Yobe</v>
      </c>
      <c r="K3290" t="str">
        <f>VLOOKUP(C3290,Lookup!D:E,2,FALSE)</f>
        <v>Health</v>
      </c>
      <c r="L3290" t="str">
        <f>VLOOKUP(D3290,Lookup!G:H,2,FALSE)</f>
        <v>Personnel</v>
      </c>
      <c r="M3290" s="1">
        <f t="shared" si="264"/>
        <v>1570700000</v>
      </c>
      <c r="N3290" s="1">
        <f t="shared" si="265"/>
        <v>0</v>
      </c>
      <c r="O3290" s="1">
        <f t="shared" si="266"/>
        <v>1570700000</v>
      </c>
      <c r="P3290" s="1">
        <f t="shared" si="267"/>
        <v>1604935731.6300001</v>
      </c>
    </row>
    <row r="3291" spans="1:16" x14ac:dyDescent="0.35">
      <c r="A3291">
        <v>2010</v>
      </c>
      <c r="B3291">
        <v>9</v>
      </c>
      <c r="C3291">
        <v>13</v>
      </c>
      <c r="D3291">
        <v>2</v>
      </c>
      <c r="E3291">
        <v>90080000</v>
      </c>
      <c r="F3291">
        <v>0</v>
      </c>
      <c r="G3291">
        <v>14180000</v>
      </c>
      <c r="I3291" s="4">
        <f t="shared" si="263"/>
        <v>2010</v>
      </c>
      <c r="J3291" t="str">
        <f>VLOOKUP(B3291,Lookup!A:B,2,FALSE)</f>
        <v>Yobe</v>
      </c>
      <c r="K3291" t="str">
        <f>VLOOKUP(C3291,Lookup!D:E,2,FALSE)</f>
        <v>Health</v>
      </c>
      <c r="L3291" t="str">
        <f>VLOOKUP(D3291,Lookup!G:H,2,FALSE)</f>
        <v>Overhead</v>
      </c>
      <c r="M3291" s="1">
        <f t="shared" si="264"/>
        <v>90080000</v>
      </c>
      <c r="N3291" s="1">
        <f t="shared" si="265"/>
        <v>0</v>
      </c>
      <c r="O3291" s="1">
        <f t="shared" si="266"/>
        <v>90080000</v>
      </c>
      <c r="P3291" s="1">
        <f t="shared" si="267"/>
        <v>14180000</v>
      </c>
    </row>
    <row r="3292" spans="1:16" x14ac:dyDescent="0.35">
      <c r="A3292">
        <v>2010</v>
      </c>
      <c r="B3292">
        <v>9</v>
      </c>
      <c r="C3292">
        <v>13</v>
      </c>
      <c r="D3292">
        <v>3</v>
      </c>
      <c r="E3292">
        <v>0</v>
      </c>
      <c r="F3292">
        <v>0</v>
      </c>
      <c r="G3292">
        <v>35648862</v>
      </c>
      <c r="I3292" s="4">
        <f t="shared" si="263"/>
        <v>2010</v>
      </c>
      <c r="J3292" t="str">
        <f>VLOOKUP(B3292,Lookup!A:B,2,FALSE)</f>
        <v>Yobe</v>
      </c>
      <c r="K3292" t="str">
        <f>VLOOKUP(C3292,Lookup!D:E,2,FALSE)</f>
        <v>Health</v>
      </c>
      <c r="L3292" t="str">
        <f>VLOOKUP(D3292,Lookup!G:H,2,FALSE)</f>
        <v>Unclassified Subventions</v>
      </c>
      <c r="M3292" s="1">
        <f t="shared" si="264"/>
        <v>0</v>
      </c>
      <c r="N3292" s="1">
        <f t="shared" si="265"/>
        <v>0</v>
      </c>
      <c r="O3292" s="1">
        <f t="shared" si="266"/>
        <v>0</v>
      </c>
      <c r="P3292" s="1">
        <f t="shared" si="267"/>
        <v>35648862</v>
      </c>
    </row>
    <row r="3293" spans="1:16" x14ac:dyDescent="0.35">
      <c r="A3293">
        <v>2010</v>
      </c>
      <c r="B3293">
        <v>9</v>
      </c>
      <c r="C3293">
        <v>13</v>
      </c>
      <c r="D3293">
        <v>4</v>
      </c>
      <c r="E3293">
        <v>0</v>
      </c>
      <c r="F3293">
        <v>0</v>
      </c>
      <c r="G3293">
        <v>0</v>
      </c>
      <c r="I3293" s="4">
        <f t="shared" si="263"/>
        <v>2010</v>
      </c>
      <c r="J3293" t="str">
        <f>VLOOKUP(B3293,Lookup!A:B,2,FALSE)</f>
        <v>Yobe</v>
      </c>
      <c r="K3293" t="str">
        <f>VLOOKUP(C3293,Lookup!D:E,2,FALSE)</f>
        <v>Health</v>
      </c>
      <c r="L3293" t="str">
        <f>VLOOKUP(D3293,Lookup!G:H,2,FALSE)</f>
        <v>P &amp; G</v>
      </c>
      <c r="M3293" s="1">
        <f t="shared" si="264"/>
        <v>0</v>
      </c>
      <c r="N3293" s="1">
        <f t="shared" si="265"/>
        <v>0</v>
      </c>
      <c r="O3293" s="1">
        <f t="shared" si="266"/>
        <v>0</v>
      </c>
      <c r="P3293" s="1">
        <f t="shared" si="267"/>
        <v>0</v>
      </c>
    </row>
    <row r="3294" spans="1:16" x14ac:dyDescent="0.35">
      <c r="A3294">
        <v>2010</v>
      </c>
      <c r="B3294">
        <v>9</v>
      </c>
      <c r="C3294">
        <v>13</v>
      </c>
      <c r="D3294">
        <v>5</v>
      </c>
      <c r="E3294">
        <v>0</v>
      </c>
      <c r="F3294">
        <v>0</v>
      </c>
      <c r="G3294">
        <v>0</v>
      </c>
      <c r="I3294" s="4">
        <f t="shared" si="263"/>
        <v>2010</v>
      </c>
      <c r="J3294" t="str">
        <f>VLOOKUP(B3294,Lookup!A:B,2,FALSE)</f>
        <v>Yobe</v>
      </c>
      <c r="K3294" t="str">
        <f>VLOOKUP(C3294,Lookup!D:E,2,FALSE)</f>
        <v>Health</v>
      </c>
      <c r="L3294" t="str">
        <f>VLOOKUP(D3294,Lookup!G:H,2,FALSE)</f>
        <v>Other CRF</v>
      </c>
      <c r="M3294" s="1">
        <f t="shared" si="264"/>
        <v>0</v>
      </c>
      <c r="N3294" s="1">
        <f t="shared" si="265"/>
        <v>0</v>
      </c>
      <c r="O3294" s="1">
        <f t="shared" si="266"/>
        <v>0</v>
      </c>
      <c r="P3294" s="1">
        <f t="shared" si="267"/>
        <v>0</v>
      </c>
    </row>
    <row r="3295" spans="1:16" x14ac:dyDescent="0.35">
      <c r="A3295">
        <v>2010</v>
      </c>
      <c r="B3295">
        <v>9</v>
      </c>
      <c r="C3295">
        <v>13</v>
      </c>
      <c r="D3295">
        <v>6</v>
      </c>
      <c r="E3295">
        <v>0</v>
      </c>
      <c r="F3295">
        <v>0</v>
      </c>
      <c r="G3295">
        <v>0</v>
      </c>
      <c r="I3295" s="4">
        <f t="shared" si="263"/>
        <v>2010</v>
      </c>
      <c r="J3295" t="str">
        <f>VLOOKUP(B3295,Lookup!A:B,2,FALSE)</f>
        <v>Yobe</v>
      </c>
      <c r="K3295" t="str">
        <f>VLOOKUP(C3295,Lookup!D:E,2,FALSE)</f>
        <v>Health</v>
      </c>
      <c r="L3295" t="str">
        <f>VLOOKUP(D3295,Lookup!G:H,2,FALSE)</f>
        <v>Public Debt Charges</v>
      </c>
      <c r="M3295" s="1">
        <f t="shared" si="264"/>
        <v>0</v>
      </c>
      <c r="N3295" s="1">
        <f t="shared" si="265"/>
        <v>0</v>
      </c>
      <c r="O3295" s="1">
        <f t="shared" si="266"/>
        <v>0</v>
      </c>
      <c r="P3295" s="1">
        <f t="shared" si="267"/>
        <v>0</v>
      </c>
    </row>
    <row r="3296" spans="1:16" x14ac:dyDescent="0.35">
      <c r="A3296">
        <v>2010</v>
      </c>
      <c r="B3296">
        <v>9</v>
      </c>
      <c r="C3296">
        <v>13</v>
      </c>
      <c r="D3296">
        <v>7</v>
      </c>
      <c r="E3296">
        <v>0</v>
      </c>
      <c r="F3296">
        <v>0</v>
      </c>
      <c r="G3296">
        <v>0</v>
      </c>
      <c r="I3296" s="4">
        <f t="shared" si="263"/>
        <v>2010</v>
      </c>
      <c r="J3296" t="str">
        <f>VLOOKUP(B3296,Lookup!A:B,2,FALSE)</f>
        <v>Yobe</v>
      </c>
      <c r="K3296" t="str">
        <f>VLOOKUP(C3296,Lookup!D:E,2,FALSE)</f>
        <v>Health</v>
      </c>
      <c r="L3296" t="str">
        <f>VLOOKUP(D3296,Lookup!G:H,2,FALSE)</f>
        <v>Cont to LGs</v>
      </c>
      <c r="M3296" s="1">
        <f t="shared" si="264"/>
        <v>0</v>
      </c>
      <c r="N3296" s="1">
        <f t="shared" si="265"/>
        <v>0</v>
      </c>
      <c r="O3296" s="1">
        <f t="shared" si="266"/>
        <v>0</v>
      </c>
      <c r="P3296" s="1">
        <f t="shared" si="267"/>
        <v>0</v>
      </c>
    </row>
    <row r="3297" spans="1:16" x14ac:dyDescent="0.35">
      <c r="A3297">
        <v>2010</v>
      </c>
      <c r="B3297">
        <v>9</v>
      </c>
      <c r="C3297">
        <v>13</v>
      </c>
      <c r="D3297">
        <v>8</v>
      </c>
      <c r="E3297">
        <v>0</v>
      </c>
      <c r="F3297">
        <v>0</v>
      </c>
      <c r="G3297">
        <v>0</v>
      </c>
      <c r="I3297" s="4">
        <f t="shared" si="263"/>
        <v>2010</v>
      </c>
      <c r="J3297" t="str">
        <f>VLOOKUP(B3297,Lookup!A:B,2,FALSE)</f>
        <v>Yobe</v>
      </c>
      <c r="K3297" t="str">
        <f>VLOOKUP(C3297,Lookup!D:E,2,FALSE)</f>
        <v>Health</v>
      </c>
      <c r="L3297" t="str">
        <f>VLOOKUP(D3297,Lookup!G:H,2,FALSE)</f>
        <v>Others</v>
      </c>
      <c r="M3297" s="1">
        <f t="shared" si="264"/>
        <v>0</v>
      </c>
      <c r="N3297" s="1">
        <f t="shared" si="265"/>
        <v>0</v>
      </c>
      <c r="O3297" s="1">
        <f t="shared" si="266"/>
        <v>0</v>
      </c>
      <c r="P3297" s="1">
        <f t="shared" si="267"/>
        <v>0</v>
      </c>
    </row>
    <row r="3298" spans="1:16" x14ac:dyDescent="0.35">
      <c r="A3298">
        <v>2010</v>
      </c>
      <c r="B3298">
        <v>9</v>
      </c>
      <c r="C3298">
        <v>16</v>
      </c>
      <c r="D3298">
        <v>1</v>
      </c>
      <c r="E3298">
        <v>227144000</v>
      </c>
      <c r="F3298">
        <v>0</v>
      </c>
      <c r="G3298">
        <v>208090381.93000001</v>
      </c>
      <c r="I3298" s="4">
        <f t="shared" si="263"/>
        <v>2010</v>
      </c>
      <c r="J3298" t="str">
        <f>VLOOKUP(B3298,Lookup!A:B,2,FALSE)</f>
        <v>Yobe</v>
      </c>
      <c r="K3298" t="str">
        <f>VLOOKUP(C3298,Lookup!D:E,2,FALSE)</f>
        <v>Information, Culture &amp; Tourism</v>
      </c>
      <c r="L3298" t="str">
        <f>VLOOKUP(D3298,Lookup!G:H,2,FALSE)</f>
        <v>Personnel</v>
      </c>
      <c r="M3298" s="1">
        <f t="shared" si="264"/>
        <v>227144000</v>
      </c>
      <c r="N3298" s="1">
        <f t="shared" si="265"/>
        <v>0</v>
      </c>
      <c r="O3298" s="1">
        <f t="shared" si="266"/>
        <v>227144000</v>
      </c>
      <c r="P3298" s="1">
        <f t="shared" si="267"/>
        <v>208090381.93000001</v>
      </c>
    </row>
    <row r="3299" spans="1:16" x14ac:dyDescent="0.35">
      <c r="A3299">
        <v>2010</v>
      </c>
      <c r="B3299">
        <v>9</v>
      </c>
      <c r="C3299">
        <v>16</v>
      </c>
      <c r="D3299">
        <v>2</v>
      </c>
      <c r="E3299">
        <v>76200000</v>
      </c>
      <c r="F3299">
        <v>0</v>
      </c>
      <c r="G3299">
        <v>11400000</v>
      </c>
      <c r="I3299" s="4">
        <f t="shared" si="263"/>
        <v>2010</v>
      </c>
      <c r="J3299" t="str">
        <f>VLOOKUP(B3299,Lookup!A:B,2,FALSE)</f>
        <v>Yobe</v>
      </c>
      <c r="K3299" t="str">
        <f>VLOOKUP(C3299,Lookup!D:E,2,FALSE)</f>
        <v>Information, Culture &amp; Tourism</v>
      </c>
      <c r="L3299" t="str">
        <f>VLOOKUP(D3299,Lookup!G:H,2,FALSE)</f>
        <v>Overhead</v>
      </c>
      <c r="M3299" s="1">
        <f t="shared" si="264"/>
        <v>76200000</v>
      </c>
      <c r="N3299" s="1">
        <f t="shared" si="265"/>
        <v>0</v>
      </c>
      <c r="O3299" s="1">
        <f t="shared" si="266"/>
        <v>76200000</v>
      </c>
      <c r="P3299" s="1">
        <f t="shared" si="267"/>
        <v>11400000</v>
      </c>
    </row>
    <row r="3300" spans="1:16" x14ac:dyDescent="0.35">
      <c r="A3300">
        <v>2010</v>
      </c>
      <c r="B3300">
        <v>9</v>
      </c>
      <c r="C3300">
        <v>16</v>
      </c>
      <c r="D3300">
        <v>3</v>
      </c>
      <c r="E3300">
        <v>0</v>
      </c>
      <c r="F3300">
        <v>0</v>
      </c>
      <c r="G3300">
        <v>30210000</v>
      </c>
      <c r="I3300" s="4">
        <f t="shared" si="263"/>
        <v>2010</v>
      </c>
      <c r="J3300" t="str">
        <f>VLOOKUP(B3300,Lookup!A:B,2,FALSE)</f>
        <v>Yobe</v>
      </c>
      <c r="K3300" t="str">
        <f>VLOOKUP(C3300,Lookup!D:E,2,FALSE)</f>
        <v>Information, Culture &amp; Tourism</v>
      </c>
      <c r="L3300" t="str">
        <f>VLOOKUP(D3300,Lookup!G:H,2,FALSE)</f>
        <v>Unclassified Subventions</v>
      </c>
      <c r="M3300" s="1">
        <f t="shared" si="264"/>
        <v>0</v>
      </c>
      <c r="N3300" s="1">
        <f t="shared" si="265"/>
        <v>0</v>
      </c>
      <c r="O3300" s="1">
        <f t="shared" si="266"/>
        <v>0</v>
      </c>
      <c r="P3300" s="1">
        <f t="shared" si="267"/>
        <v>30210000</v>
      </c>
    </row>
    <row r="3301" spans="1:16" x14ac:dyDescent="0.35">
      <c r="A3301">
        <v>2010</v>
      </c>
      <c r="B3301">
        <v>9</v>
      </c>
      <c r="C3301">
        <v>16</v>
      </c>
      <c r="D3301">
        <v>4</v>
      </c>
      <c r="E3301">
        <v>0</v>
      </c>
      <c r="F3301">
        <v>0</v>
      </c>
      <c r="G3301">
        <v>0</v>
      </c>
      <c r="I3301" s="4">
        <f t="shared" si="263"/>
        <v>2010</v>
      </c>
      <c r="J3301" t="str">
        <f>VLOOKUP(B3301,Lookup!A:B,2,FALSE)</f>
        <v>Yobe</v>
      </c>
      <c r="K3301" t="str">
        <f>VLOOKUP(C3301,Lookup!D:E,2,FALSE)</f>
        <v>Information, Culture &amp; Tourism</v>
      </c>
      <c r="L3301" t="str">
        <f>VLOOKUP(D3301,Lookup!G:H,2,FALSE)</f>
        <v>P &amp; G</v>
      </c>
      <c r="M3301" s="1">
        <f t="shared" si="264"/>
        <v>0</v>
      </c>
      <c r="N3301" s="1">
        <f t="shared" si="265"/>
        <v>0</v>
      </c>
      <c r="O3301" s="1">
        <f t="shared" si="266"/>
        <v>0</v>
      </c>
      <c r="P3301" s="1">
        <f t="shared" si="267"/>
        <v>0</v>
      </c>
    </row>
    <row r="3302" spans="1:16" x14ac:dyDescent="0.35">
      <c r="A3302">
        <v>2010</v>
      </c>
      <c r="B3302">
        <v>9</v>
      </c>
      <c r="C3302">
        <v>16</v>
      </c>
      <c r="D3302">
        <v>5</v>
      </c>
      <c r="E3302">
        <v>0</v>
      </c>
      <c r="F3302">
        <v>0</v>
      </c>
      <c r="G3302">
        <v>0</v>
      </c>
      <c r="I3302" s="4">
        <f t="shared" si="263"/>
        <v>2010</v>
      </c>
      <c r="J3302" t="str">
        <f>VLOOKUP(B3302,Lookup!A:B,2,FALSE)</f>
        <v>Yobe</v>
      </c>
      <c r="K3302" t="str">
        <f>VLOOKUP(C3302,Lookup!D:E,2,FALSE)</f>
        <v>Information, Culture &amp; Tourism</v>
      </c>
      <c r="L3302" t="str">
        <f>VLOOKUP(D3302,Lookup!G:H,2,FALSE)</f>
        <v>Other CRF</v>
      </c>
      <c r="M3302" s="1">
        <f t="shared" si="264"/>
        <v>0</v>
      </c>
      <c r="N3302" s="1">
        <f t="shared" si="265"/>
        <v>0</v>
      </c>
      <c r="O3302" s="1">
        <f t="shared" si="266"/>
        <v>0</v>
      </c>
      <c r="P3302" s="1">
        <f t="shared" si="267"/>
        <v>0</v>
      </c>
    </row>
    <row r="3303" spans="1:16" x14ac:dyDescent="0.35">
      <c r="A3303">
        <v>2010</v>
      </c>
      <c r="B3303">
        <v>9</v>
      </c>
      <c r="C3303">
        <v>16</v>
      </c>
      <c r="D3303">
        <v>6</v>
      </c>
      <c r="E3303">
        <v>0</v>
      </c>
      <c r="F3303">
        <v>0</v>
      </c>
      <c r="G3303">
        <v>0</v>
      </c>
      <c r="I3303" s="4">
        <f t="shared" si="263"/>
        <v>2010</v>
      </c>
      <c r="J3303" t="str">
        <f>VLOOKUP(B3303,Lookup!A:B,2,FALSE)</f>
        <v>Yobe</v>
      </c>
      <c r="K3303" t="str">
        <f>VLOOKUP(C3303,Lookup!D:E,2,FALSE)</f>
        <v>Information, Culture &amp; Tourism</v>
      </c>
      <c r="L3303" t="str">
        <f>VLOOKUP(D3303,Lookup!G:H,2,FALSE)</f>
        <v>Public Debt Charges</v>
      </c>
      <c r="M3303" s="1">
        <f t="shared" si="264"/>
        <v>0</v>
      </c>
      <c r="N3303" s="1">
        <f t="shared" si="265"/>
        <v>0</v>
      </c>
      <c r="O3303" s="1">
        <f t="shared" si="266"/>
        <v>0</v>
      </c>
      <c r="P3303" s="1">
        <f t="shared" si="267"/>
        <v>0</v>
      </c>
    </row>
    <row r="3304" spans="1:16" x14ac:dyDescent="0.35">
      <c r="A3304">
        <v>2010</v>
      </c>
      <c r="B3304">
        <v>9</v>
      </c>
      <c r="C3304">
        <v>16</v>
      </c>
      <c r="D3304">
        <v>7</v>
      </c>
      <c r="E3304">
        <v>0</v>
      </c>
      <c r="F3304">
        <v>0</v>
      </c>
      <c r="G3304">
        <v>0</v>
      </c>
      <c r="I3304" s="4">
        <f t="shared" si="263"/>
        <v>2010</v>
      </c>
      <c r="J3304" t="str">
        <f>VLOOKUP(B3304,Lookup!A:B,2,FALSE)</f>
        <v>Yobe</v>
      </c>
      <c r="K3304" t="str">
        <f>VLOOKUP(C3304,Lookup!D:E,2,FALSE)</f>
        <v>Information, Culture &amp; Tourism</v>
      </c>
      <c r="L3304" t="str">
        <f>VLOOKUP(D3304,Lookup!G:H,2,FALSE)</f>
        <v>Cont to LGs</v>
      </c>
      <c r="M3304" s="1">
        <f t="shared" si="264"/>
        <v>0</v>
      </c>
      <c r="N3304" s="1">
        <f t="shared" si="265"/>
        <v>0</v>
      </c>
      <c r="O3304" s="1">
        <f t="shared" si="266"/>
        <v>0</v>
      </c>
      <c r="P3304" s="1">
        <f t="shared" si="267"/>
        <v>0</v>
      </c>
    </row>
    <row r="3305" spans="1:16" x14ac:dyDescent="0.35">
      <c r="A3305">
        <v>2010</v>
      </c>
      <c r="B3305">
        <v>9</v>
      </c>
      <c r="C3305">
        <v>16</v>
      </c>
      <c r="D3305">
        <v>8</v>
      </c>
      <c r="E3305">
        <v>0</v>
      </c>
      <c r="F3305">
        <v>0</v>
      </c>
      <c r="G3305">
        <v>0</v>
      </c>
      <c r="I3305" s="4">
        <f t="shared" si="263"/>
        <v>2010</v>
      </c>
      <c r="J3305" t="str">
        <f>VLOOKUP(B3305,Lookup!A:B,2,FALSE)</f>
        <v>Yobe</v>
      </c>
      <c r="K3305" t="str">
        <f>VLOOKUP(C3305,Lookup!D:E,2,FALSE)</f>
        <v>Information, Culture &amp; Tourism</v>
      </c>
      <c r="L3305" t="str">
        <f>VLOOKUP(D3305,Lookup!G:H,2,FALSE)</f>
        <v>Others</v>
      </c>
      <c r="M3305" s="1">
        <f t="shared" si="264"/>
        <v>0</v>
      </c>
      <c r="N3305" s="1">
        <f t="shared" si="265"/>
        <v>0</v>
      </c>
      <c r="O3305" s="1">
        <f t="shared" si="266"/>
        <v>0</v>
      </c>
      <c r="P3305" s="1">
        <f t="shared" si="267"/>
        <v>0</v>
      </c>
    </row>
    <row r="3306" spans="1:16" x14ac:dyDescent="0.35">
      <c r="A3306">
        <v>2010</v>
      </c>
      <c r="B3306">
        <v>9</v>
      </c>
      <c r="C3306">
        <v>17</v>
      </c>
      <c r="D3306">
        <v>1</v>
      </c>
      <c r="E3306">
        <v>115864000</v>
      </c>
      <c r="F3306">
        <v>0</v>
      </c>
      <c r="G3306">
        <v>106752505.83</v>
      </c>
      <c r="I3306" s="4">
        <f t="shared" si="263"/>
        <v>2010</v>
      </c>
      <c r="J3306" t="str">
        <f>VLOOKUP(B3306,Lookup!A:B,2,FALSE)</f>
        <v>Yobe</v>
      </c>
      <c r="K3306" t="str">
        <f>VLOOKUP(C3306,Lookup!D:E,2,FALSE)</f>
        <v>Infrastructure</v>
      </c>
      <c r="L3306" t="str">
        <f>VLOOKUP(D3306,Lookup!G:H,2,FALSE)</f>
        <v>Personnel</v>
      </c>
      <c r="M3306" s="1">
        <f t="shared" si="264"/>
        <v>115864000</v>
      </c>
      <c r="N3306" s="1">
        <f t="shared" si="265"/>
        <v>0</v>
      </c>
      <c r="O3306" s="1">
        <f t="shared" si="266"/>
        <v>115864000</v>
      </c>
      <c r="P3306" s="1">
        <f t="shared" si="267"/>
        <v>106752505.83</v>
      </c>
    </row>
    <row r="3307" spans="1:16" x14ac:dyDescent="0.35">
      <c r="A3307">
        <v>2010</v>
      </c>
      <c r="B3307">
        <v>9</v>
      </c>
      <c r="C3307">
        <v>17</v>
      </c>
      <c r="D3307">
        <v>2</v>
      </c>
      <c r="E3307">
        <v>16800000</v>
      </c>
      <c r="F3307">
        <v>0</v>
      </c>
      <c r="G3307">
        <v>11400000</v>
      </c>
      <c r="I3307" s="4">
        <f t="shared" si="263"/>
        <v>2010</v>
      </c>
      <c r="J3307" t="str">
        <f>VLOOKUP(B3307,Lookup!A:B,2,FALSE)</f>
        <v>Yobe</v>
      </c>
      <c r="K3307" t="str">
        <f>VLOOKUP(C3307,Lookup!D:E,2,FALSE)</f>
        <v>Infrastructure</v>
      </c>
      <c r="L3307" t="str">
        <f>VLOOKUP(D3307,Lookup!G:H,2,FALSE)</f>
        <v>Overhead</v>
      </c>
      <c r="M3307" s="1">
        <f t="shared" si="264"/>
        <v>16800000</v>
      </c>
      <c r="N3307" s="1">
        <f t="shared" si="265"/>
        <v>0</v>
      </c>
      <c r="O3307" s="1">
        <f t="shared" si="266"/>
        <v>16800000</v>
      </c>
      <c r="P3307" s="1">
        <f t="shared" si="267"/>
        <v>11400000</v>
      </c>
    </row>
    <row r="3308" spans="1:16" x14ac:dyDescent="0.35">
      <c r="A3308">
        <v>2010</v>
      </c>
      <c r="B3308">
        <v>9</v>
      </c>
      <c r="C3308">
        <v>17</v>
      </c>
      <c r="D3308">
        <v>3</v>
      </c>
      <c r="E3308">
        <v>0</v>
      </c>
      <c r="F3308">
        <v>0</v>
      </c>
      <c r="G3308">
        <v>2280000</v>
      </c>
      <c r="I3308" s="4">
        <f t="shared" si="263"/>
        <v>2010</v>
      </c>
      <c r="J3308" t="str">
        <f>VLOOKUP(B3308,Lookup!A:B,2,FALSE)</f>
        <v>Yobe</v>
      </c>
      <c r="K3308" t="str">
        <f>VLOOKUP(C3308,Lookup!D:E,2,FALSE)</f>
        <v>Infrastructure</v>
      </c>
      <c r="L3308" t="str">
        <f>VLOOKUP(D3308,Lookup!G:H,2,FALSE)</f>
        <v>Unclassified Subventions</v>
      </c>
      <c r="M3308" s="1">
        <f t="shared" si="264"/>
        <v>0</v>
      </c>
      <c r="N3308" s="1">
        <f t="shared" si="265"/>
        <v>0</v>
      </c>
      <c r="O3308" s="1">
        <f t="shared" si="266"/>
        <v>0</v>
      </c>
      <c r="P3308" s="1">
        <f t="shared" si="267"/>
        <v>2280000</v>
      </c>
    </row>
    <row r="3309" spans="1:16" x14ac:dyDescent="0.35">
      <c r="A3309">
        <v>2010</v>
      </c>
      <c r="B3309">
        <v>9</v>
      </c>
      <c r="C3309">
        <v>17</v>
      </c>
      <c r="D3309">
        <v>4</v>
      </c>
      <c r="E3309">
        <v>0</v>
      </c>
      <c r="F3309">
        <v>0</v>
      </c>
      <c r="G3309">
        <v>0</v>
      </c>
      <c r="I3309" s="4">
        <f t="shared" si="263"/>
        <v>2010</v>
      </c>
      <c r="J3309" t="str">
        <f>VLOOKUP(B3309,Lookup!A:B,2,FALSE)</f>
        <v>Yobe</v>
      </c>
      <c r="K3309" t="str">
        <f>VLOOKUP(C3309,Lookup!D:E,2,FALSE)</f>
        <v>Infrastructure</v>
      </c>
      <c r="L3309" t="str">
        <f>VLOOKUP(D3309,Lookup!G:H,2,FALSE)</f>
        <v>P &amp; G</v>
      </c>
      <c r="M3309" s="1">
        <f t="shared" si="264"/>
        <v>0</v>
      </c>
      <c r="N3309" s="1">
        <f t="shared" si="265"/>
        <v>0</v>
      </c>
      <c r="O3309" s="1">
        <f t="shared" si="266"/>
        <v>0</v>
      </c>
      <c r="P3309" s="1">
        <f t="shared" si="267"/>
        <v>0</v>
      </c>
    </row>
    <row r="3310" spans="1:16" x14ac:dyDescent="0.35">
      <c r="A3310">
        <v>2010</v>
      </c>
      <c r="B3310">
        <v>9</v>
      </c>
      <c r="C3310">
        <v>17</v>
      </c>
      <c r="D3310">
        <v>5</v>
      </c>
      <c r="E3310">
        <v>0</v>
      </c>
      <c r="F3310">
        <v>0</v>
      </c>
      <c r="G3310">
        <v>0</v>
      </c>
      <c r="I3310" s="4">
        <f t="shared" si="263"/>
        <v>2010</v>
      </c>
      <c r="J3310" t="str">
        <f>VLOOKUP(B3310,Lookup!A:B,2,FALSE)</f>
        <v>Yobe</v>
      </c>
      <c r="K3310" t="str">
        <f>VLOOKUP(C3310,Lookup!D:E,2,FALSE)</f>
        <v>Infrastructure</v>
      </c>
      <c r="L3310" t="str">
        <f>VLOOKUP(D3310,Lookup!G:H,2,FALSE)</f>
        <v>Other CRF</v>
      </c>
      <c r="M3310" s="1">
        <f t="shared" si="264"/>
        <v>0</v>
      </c>
      <c r="N3310" s="1">
        <f t="shared" si="265"/>
        <v>0</v>
      </c>
      <c r="O3310" s="1">
        <f t="shared" si="266"/>
        <v>0</v>
      </c>
      <c r="P3310" s="1">
        <f t="shared" si="267"/>
        <v>0</v>
      </c>
    </row>
    <row r="3311" spans="1:16" x14ac:dyDescent="0.35">
      <c r="A3311">
        <v>2010</v>
      </c>
      <c r="B3311">
        <v>9</v>
      </c>
      <c r="C3311">
        <v>17</v>
      </c>
      <c r="D3311">
        <v>6</v>
      </c>
      <c r="E3311">
        <v>0</v>
      </c>
      <c r="F3311">
        <v>0</v>
      </c>
      <c r="G3311">
        <v>0</v>
      </c>
      <c r="I3311" s="4">
        <f t="shared" si="263"/>
        <v>2010</v>
      </c>
      <c r="J3311" t="str">
        <f>VLOOKUP(B3311,Lookup!A:B,2,FALSE)</f>
        <v>Yobe</v>
      </c>
      <c r="K3311" t="str">
        <f>VLOOKUP(C3311,Lookup!D:E,2,FALSE)</f>
        <v>Infrastructure</v>
      </c>
      <c r="L3311" t="str">
        <f>VLOOKUP(D3311,Lookup!G:H,2,FALSE)</f>
        <v>Public Debt Charges</v>
      </c>
      <c r="M3311" s="1">
        <f t="shared" si="264"/>
        <v>0</v>
      </c>
      <c r="N3311" s="1">
        <f t="shared" si="265"/>
        <v>0</v>
      </c>
      <c r="O3311" s="1">
        <f t="shared" si="266"/>
        <v>0</v>
      </c>
      <c r="P3311" s="1">
        <f t="shared" si="267"/>
        <v>0</v>
      </c>
    </row>
    <row r="3312" spans="1:16" x14ac:dyDescent="0.35">
      <c r="A3312">
        <v>2010</v>
      </c>
      <c r="B3312">
        <v>9</v>
      </c>
      <c r="C3312">
        <v>17</v>
      </c>
      <c r="D3312">
        <v>7</v>
      </c>
      <c r="E3312">
        <v>0</v>
      </c>
      <c r="F3312">
        <v>0</v>
      </c>
      <c r="G3312">
        <v>0</v>
      </c>
      <c r="I3312" s="4">
        <f t="shared" si="263"/>
        <v>2010</v>
      </c>
      <c r="J3312" t="str">
        <f>VLOOKUP(B3312,Lookup!A:B,2,FALSE)</f>
        <v>Yobe</v>
      </c>
      <c r="K3312" t="str">
        <f>VLOOKUP(C3312,Lookup!D:E,2,FALSE)</f>
        <v>Infrastructure</v>
      </c>
      <c r="L3312" t="str">
        <f>VLOOKUP(D3312,Lookup!G:H,2,FALSE)</f>
        <v>Cont to LGs</v>
      </c>
      <c r="M3312" s="1">
        <f t="shared" si="264"/>
        <v>0</v>
      </c>
      <c r="N3312" s="1">
        <f t="shared" si="265"/>
        <v>0</v>
      </c>
      <c r="O3312" s="1">
        <f t="shared" si="266"/>
        <v>0</v>
      </c>
      <c r="P3312" s="1">
        <f t="shared" si="267"/>
        <v>0</v>
      </c>
    </row>
    <row r="3313" spans="1:16" x14ac:dyDescent="0.35">
      <c r="A3313">
        <v>2010</v>
      </c>
      <c r="B3313">
        <v>9</v>
      </c>
      <c r="C3313">
        <v>17</v>
      </c>
      <c r="D3313">
        <v>8</v>
      </c>
      <c r="E3313">
        <v>0</v>
      </c>
      <c r="F3313">
        <v>0</v>
      </c>
      <c r="G3313">
        <v>0</v>
      </c>
      <c r="I3313" s="4">
        <f t="shared" si="263"/>
        <v>2010</v>
      </c>
      <c r="J3313" t="str">
        <f>VLOOKUP(B3313,Lookup!A:B,2,FALSE)</f>
        <v>Yobe</v>
      </c>
      <c r="K3313" t="str">
        <f>VLOOKUP(C3313,Lookup!D:E,2,FALSE)</f>
        <v>Infrastructure</v>
      </c>
      <c r="L3313" t="str">
        <f>VLOOKUP(D3313,Lookup!G:H,2,FALSE)</f>
        <v>Others</v>
      </c>
      <c r="M3313" s="1">
        <f t="shared" si="264"/>
        <v>0</v>
      </c>
      <c r="N3313" s="1">
        <f t="shared" si="265"/>
        <v>0</v>
      </c>
      <c r="O3313" s="1">
        <f t="shared" si="266"/>
        <v>0</v>
      </c>
      <c r="P3313" s="1">
        <f t="shared" si="267"/>
        <v>0</v>
      </c>
    </row>
    <row r="3314" spans="1:16" x14ac:dyDescent="0.35">
      <c r="A3314">
        <v>2010</v>
      </c>
      <c r="B3314">
        <v>9</v>
      </c>
      <c r="C3314">
        <v>27</v>
      </c>
      <c r="D3314">
        <v>1</v>
      </c>
      <c r="E3314">
        <v>117000000</v>
      </c>
      <c r="F3314">
        <v>0</v>
      </c>
      <c r="G3314">
        <v>167453143.94999999</v>
      </c>
      <c r="I3314" s="4">
        <f t="shared" si="263"/>
        <v>2010</v>
      </c>
      <c r="J3314" t="str">
        <f>VLOOKUP(B3314,Lookup!A:B,2,FALSE)</f>
        <v>Yobe</v>
      </c>
      <c r="K3314" t="str">
        <f>VLOOKUP(C3314,Lookup!D:E,2,FALSE)</f>
        <v>Power/Energy</v>
      </c>
      <c r="L3314" t="str">
        <f>VLOOKUP(D3314,Lookup!G:H,2,FALSE)</f>
        <v>Personnel</v>
      </c>
      <c r="M3314" s="1">
        <f t="shared" si="264"/>
        <v>117000000</v>
      </c>
      <c r="N3314" s="1">
        <f t="shared" si="265"/>
        <v>0</v>
      </c>
      <c r="O3314" s="1">
        <f t="shared" si="266"/>
        <v>117000000</v>
      </c>
      <c r="P3314" s="1">
        <f t="shared" si="267"/>
        <v>167453143.94999999</v>
      </c>
    </row>
    <row r="3315" spans="1:16" x14ac:dyDescent="0.35">
      <c r="A3315">
        <v>2010</v>
      </c>
      <c r="B3315">
        <v>9</v>
      </c>
      <c r="C3315">
        <v>27</v>
      </c>
      <c r="D3315">
        <v>2</v>
      </c>
      <c r="E3315">
        <v>10800000</v>
      </c>
      <c r="F3315">
        <v>0</v>
      </c>
      <c r="G3315">
        <v>11400000</v>
      </c>
      <c r="I3315" s="4">
        <f t="shared" si="263"/>
        <v>2010</v>
      </c>
      <c r="J3315" t="str">
        <f>VLOOKUP(B3315,Lookup!A:B,2,FALSE)</f>
        <v>Yobe</v>
      </c>
      <c r="K3315" t="str">
        <f>VLOOKUP(C3315,Lookup!D:E,2,FALSE)</f>
        <v>Power/Energy</v>
      </c>
      <c r="L3315" t="str">
        <f>VLOOKUP(D3315,Lookup!G:H,2,FALSE)</f>
        <v>Overhead</v>
      </c>
      <c r="M3315" s="1">
        <f t="shared" si="264"/>
        <v>10800000</v>
      </c>
      <c r="N3315" s="1">
        <f t="shared" si="265"/>
        <v>0</v>
      </c>
      <c r="O3315" s="1">
        <f t="shared" si="266"/>
        <v>10800000</v>
      </c>
      <c r="P3315" s="1">
        <f t="shared" si="267"/>
        <v>11400000</v>
      </c>
    </row>
    <row r="3316" spans="1:16" x14ac:dyDescent="0.35">
      <c r="A3316">
        <v>2010</v>
      </c>
      <c r="B3316">
        <v>9</v>
      </c>
      <c r="C3316">
        <v>27</v>
      </c>
      <c r="D3316">
        <v>3</v>
      </c>
      <c r="E3316">
        <v>0</v>
      </c>
      <c r="F3316">
        <v>0</v>
      </c>
      <c r="G3316">
        <v>5548500</v>
      </c>
      <c r="I3316" s="4">
        <f t="shared" si="263"/>
        <v>2010</v>
      </c>
      <c r="J3316" t="str">
        <f>VLOOKUP(B3316,Lookup!A:B,2,FALSE)</f>
        <v>Yobe</v>
      </c>
      <c r="K3316" t="str">
        <f>VLOOKUP(C3316,Lookup!D:E,2,FALSE)</f>
        <v>Power/Energy</v>
      </c>
      <c r="L3316" t="str">
        <f>VLOOKUP(D3316,Lookup!G:H,2,FALSE)</f>
        <v>Unclassified Subventions</v>
      </c>
      <c r="M3316" s="1">
        <f t="shared" si="264"/>
        <v>0</v>
      </c>
      <c r="N3316" s="1">
        <f t="shared" si="265"/>
        <v>0</v>
      </c>
      <c r="O3316" s="1">
        <f t="shared" si="266"/>
        <v>0</v>
      </c>
      <c r="P3316" s="1">
        <f t="shared" si="267"/>
        <v>5548500</v>
      </c>
    </row>
    <row r="3317" spans="1:16" x14ac:dyDescent="0.35">
      <c r="A3317">
        <v>2010</v>
      </c>
      <c r="B3317">
        <v>9</v>
      </c>
      <c r="C3317">
        <v>27</v>
      </c>
      <c r="D3317">
        <v>4</v>
      </c>
      <c r="E3317">
        <v>0</v>
      </c>
      <c r="F3317">
        <v>0</v>
      </c>
      <c r="G3317">
        <v>0</v>
      </c>
      <c r="I3317" s="4">
        <f t="shared" si="263"/>
        <v>2010</v>
      </c>
      <c r="J3317" t="str">
        <f>VLOOKUP(B3317,Lookup!A:B,2,FALSE)</f>
        <v>Yobe</v>
      </c>
      <c r="K3317" t="str">
        <f>VLOOKUP(C3317,Lookup!D:E,2,FALSE)</f>
        <v>Power/Energy</v>
      </c>
      <c r="L3317" t="str">
        <f>VLOOKUP(D3317,Lookup!G:H,2,FALSE)</f>
        <v>P &amp; G</v>
      </c>
      <c r="M3317" s="1">
        <f t="shared" si="264"/>
        <v>0</v>
      </c>
      <c r="N3317" s="1">
        <f t="shared" si="265"/>
        <v>0</v>
      </c>
      <c r="O3317" s="1">
        <f t="shared" si="266"/>
        <v>0</v>
      </c>
      <c r="P3317" s="1">
        <f t="shared" si="267"/>
        <v>0</v>
      </c>
    </row>
    <row r="3318" spans="1:16" x14ac:dyDescent="0.35">
      <c r="A3318">
        <v>2010</v>
      </c>
      <c r="B3318">
        <v>9</v>
      </c>
      <c r="C3318">
        <v>27</v>
      </c>
      <c r="D3318">
        <v>5</v>
      </c>
      <c r="E3318">
        <v>0</v>
      </c>
      <c r="F3318">
        <v>0</v>
      </c>
      <c r="G3318">
        <v>0</v>
      </c>
      <c r="I3318" s="4">
        <f t="shared" si="263"/>
        <v>2010</v>
      </c>
      <c r="J3318" t="str">
        <f>VLOOKUP(B3318,Lookup!A:B,2,FALSE)</f>
        <v>Yobe</v>
      </c>
      <c r="K3318" t="str">
        <f>VLOOKUP(C3318,Lookup!D:E,2,FALSE)</f>
        <v>Power/Energy</v>
      </c>
      <c r="L3318" t="str">
        <f>VLOOKUP(D3318,Lookup!G:H,2,FALSE)</f>
        <v>Other CRF</v>
      </c>
      <c r="M3318" s="1">
        <f t="shared" si="264"/>
        <v>0</v>
      </c>
      <c r="N3318" s="1">
        <f t="shared" si="265"/>
        <v>0</v>
      </c>
      <c r="O3318" s="1">
        <f t="shared" si="266"/>
        <v>0</v>
      </c>
      <c r="P3318" s="1">
        <f t="shared" si="267"/>
        <v>0</v>
      </c>
    </row>
    <row r="3319" spans="1:16" x14ac:dyDescent="0.35">
      <c r="A3319">
        <v>2010</v>
      </c>
      <c r="B3319">
        <v>9</v>
      </c>
      <c r="C3319">
        <v>27</v>
      </c>
      <c r="D3319">
        <v>6</v>
      </c>
      <c r="E3319">
        <v>0</v>
      </c>
      <c r="F3319">
        <v>0</v>
      </c>
      <c r="G3319">
        <v>0</v>
      </c>
      <c r="I3319" s="4">
        <f t="shared" si="263"/>
        <v>2010</v>
      </c>
      <c r="J3319" t="str">
        <f>VLOOKUP(B3319,Lookup!A:B,2,FALSE)</f>
        <v>Yobe</v>
      </c>
      <c r="K3319" t="str">
        <f>VLOOKUP(C3319,Lookup!D:E,2,FALSE)</f>
        <v>Power/Energy</v>
      </c>
      <c r="L3319" t="str">
        <f>VLOOKUP(D3319,Lookup!G:H,2,FALSE)</f>
        <v>Public Debt Charges</v>
      </c>
      <c r="M3319" s="1">
        <f t="shared" si="264"/>
        <v>0</v>
      </c>
      <c r="N3319" s="1">
        <f t="shared" si="265"/>
        <v>0</v>
      </c>
      <c r="O3319" s="1">
        <f t="shared" si="266"/>
        <v>0</v>
      </c>
      <c r="P3319" s="1">
        <f t="shared" si="267"/>
        <v>0</v>
      </c>
    </row>
    <row r="3320" spans="1:16" x14ac:dyDescent="0.35">
      <c r="A3320">
        <v>2010</v>
      </c>
      <c r="B3320">
        <v>9</v>
      </c>
      <c r="C3320">
        <v>27</v>
      </c>
      <c r="D3320">
        <v>7</v>
      </c>
      <c r="E3320">
        <v>0</v>
      </c>
      <c r="F3320">
        <v>0</v>
      </c>
      <c r="G3320">
        <v>0</v>
      </c>
      <c r="I3320" s="4">
        <f t="shared" si="263"/>
        <v>2010</v>
      </c>
      <c r="J3320" t="str">
        <f>VLOOKUP(B3320,Lookup!A:B,2,FALSE)</f>
        <v>Yobe</v>
      </c>
      <c r="K3320" t="str">
        <f>VLOOKUP(C3320,Lookup!D:E,2,FALSE)</f>
        <v>Power/Energy</v>
      </c>
      <c r="L3320" t="str">
        <f>VLOOKUP(D3320,Lookup!G:H,2,FALSE)</f>
        <v>Cont to LGs</v>
      </c>
      <c r="M3320" s="1">
        <f t="shared" si="264"/>
        <v>0</v>
      </c>
      <c r="N3320" s="1">
        <f t="shared" si="265"/>
        <v>0</v>
      </c>
      <c r="O3320" s="1">
        <f t="shared" si="266"/>
        <v>0</v>
      </c>
      <c r="P3320" s="1">
        <f t="shared" si="267"/>
        <v>0</v>
      </c>
    </row>
    <row r="3321" spans="1:16" x14ac:dyDescent="0.35">
      <c r="A3321">
        <v>2010</v>
      </c>
      <c r="B3321">
        <v>9</v>
      </c>
      <c r="C3321">
        <v>27</v>
      </c>
      <c r="D3321">
        <v>8</v>
      </c>
      <c r="E3321">
        <v>0</v>
      </c>
      <c r="F3321">
        <v>0</v>
      </c>
      <c r="G3321">
        <v>0</v>
      </c>
      <c r="I3321" s="4">
        <f t="shared" si="263"/>
        <v>2010</v>
      </c>
      <c r="J3321" t="str">
        <f>VLOOKUP(B3321,Lookup!A:B,2,FALSE)</f>
        <v>Yobe</v>
      </c>
      <c r="K3321" t="str">
        <f>VLOOKUP(C3321,Lookup!D:E,2,FALSE)</f>
        <v>Power/Energy</v>
      </c>
      <c r="L3321" t="str">
        <f>VLOOKUP(D3321,Lookup!G:H,2,FALSE)</f>
        <v>Others</v>
      </c>
      <c r="M3321" s="1">
        <f t="shared" si="264"/>
        <v>0</v>
      </c>
      <c r="N3321" s="1">
        <f t="shared" si="265"/>
        <v>0</v>
      </c>
      <c r="O3321" s="1">
        <f t="shared" si="266"/>
        <v>0</v>
      </c>
      <c r="P3321" s="1">
        <f t="shared" si="267"/>
        <v>0</v>
      </c>
    </row>
    <row r="3322" spans="1:16" x14ac:dyDescent="0.35">
      <c r="A3322">
        <v>2010</v>
      </c>
      <c r="B3322">
        <v>9</v>
      </c>
      <c r="C3322">
        <v>30</v>
      </c>
      <c r="D3322">
        <v>1</v>
      </c>
      <c r="E3322">
        <v>0</v>
      </c>
      <c r="F3322">
        <v>0</v>
      </c>
      <c r="G3322">
        <v>0</v>
      </c>
      <c r="I3322" s="4">
        <f t="shared" si="263"/>
        <v>2010</v>
      </c>
      <c r="J3322" t="str">
        <f>VLOOKUP(B3322,Lookup!A:B,2,FALSE)</f>
        <v>Yobe</v>
      </c>
      <c r="K3322" t="str">
        <f>VLOOKUP(C3322,Lookup!D:E,2,FALSE)</f>
        <v>Science and Technology</v>
      </c>
      <c r="L3322" t="str">
        <f>VLOOKUP(D3322,Lookup!G:H,2,FALSE)</f>
        <v>Personnel</v>
      </c>
      <c r="M3322" s="1">
        <f t="shared" si="264"/>
        <v>0</v>
      </c>
      <c r="N3322" s="1">
        <f t="shared" si="265"/>
        <v>0</v>
      </c>
      <c r="O3322" s="1">
        <f t="shared" si="266"/>
        <v>0</v>
      </c>
      <c r="P3322" s="1">
        <f t="shared" si="267"/>
        <v>0</v>
      </c>
    </row>
    <row r="3323" spans="1:16" x14ac:dyDescent="0.35">
      <c r="A3323">
        <v>2010</v>
      </c>
      <c r="B3323">
        <v>9</v>
      </c>
      <c r="C3323">
        <v>30</v>
      </c>
      <c r="D3323">
        <v>2</v>
      </c>
      <c r="E3323">
        <v>0</v>
      </c>
      <c r="F3323">
        <v>0</v>
      </c>
      <c r="G3323">
        <v>0</v>
      </c>
      <c r="I3323" s="4">
        <f t="shared" si="263"/>
        <v>2010</v>
      </c>
      <c r="J3323" t="str">
        <f>VLOOKUP(B3323,Lookup!A:B,2,FALSE)</f>
        <v>Yobe</v>
      </c>
      <c r="K3323" t="str">
        <f>VLOOKUP(C3323,Lookup!D:E,2,FALSE)</f>
        <v>Science and Technology</v>
      </c>
      <c r="L3323" t="str">
        <f>VLOOKUP(D3323,Lookup!G:H,2,FALSE)</f>
        <v>Overhead</v>
      </c>
      <c r="M3323" s="1">
        <f t="shared" si="264"/>
        <v>0</v>
      </c>
      <c r="N3323" s="1">
        <f t="shared" si="265"/>
        <v>0</v>
      </c>
      <c r="O3323" s="1">
        <f t="shared" si="266"/>
        <v>0</v>
      </c>
      <c r="P3323" s="1">
        <f t="shared" si="267"/>
        <v>0</v>
      </c>
    </row>
    <row r="3324" spans="1:16" x14ac:dyDescent="0.35">
      <c r="A3324">
        <v>2010</v>
      </c>
      <c r="B3324">
        <v>9</v>
      </c>
      <c r="C3324">
        <v>30</v>
      </c>
      <c r="D3324">
        <v>3</v>
      </c>
      <c r="E3324">
        <v>0</v>
      </c>
      <c r="F3324">
        <v>0</v>
      </c>
      <c r="G3324">
        <v>0</v>
      </c>
      <c r="I3324" s="4">
        <f t="shared" si="263"/>
        <v>2010</v>
      </c>
      <c r="J3324" t="str">
        <f>VLOOKUP(B3324,Lookup!A:B,2,FALSE)</f>
        <v>Yobe</v>
      </c>
      <c r="K3324" t="str">
        <f>VLOOKUP(C3324,Lookup!D:E,2,FALSE)</f>
        <v>Science and Technology</v>
      </c>
      <c r="L3324" t="str">
        <f>VLOOKUP(D3324,Lookup!G:H,2,FALSE)</f>
        <v>Unclassified Subventions</v>
      </c>
      <c r="M3324" s="1">
        <f t="shared" si="264"/>
        <v>0</v>
      </c>
      <c r="N3324" s="1">
        <f t="shared" si="265"/>
        <v>0</v>
      </c>
      <c r="O3324" s="1">
        <f t="shared" si="266"/>
        <v>0</v>
      </c>
      <c r="P3324" s="1">
        <f t="shared" si="267"/>
        <v>0</v>
      </c>
    </row>
    <row r="3325" spans="1:16" x14ac:dyDescent="0.35">
      <c r="A3325">
        <v>2010</v>
      </c>
      <c r="B3325">
        <v>9</v>
      </c>
      <c r="C3325">
        <v>30</v>
      </c>
      <c r="D3325">
        <v>4</v>
      </c>
      <c r="E3325">
        <v>0</v>
      </c>
      <c r="F3325">
        <v>0</v>
      </c>
      <c r="G3325">
        <v>0</v>
      </c>
      <c r="I3325" s="4">
        <f t="shared" si="263"/>
        <v>2010</v>
      </c>
      <c r="J3325" t="str">
        <f>VLOOKUP(B3325,Lookup!A:B,2,FALSE)</f>
        <v>Yobe</v>
      </c>
      <c r="K3325" t="str">
        <f>VLOOKUP(C3325,Lookup!D:E,2,FALSE)</f>
        <v>Science and Technology</v>
      </c>
      <c r="L3325" t="str">
        <f>VLOOKUP(D3325,Lookup!G:H,2,FALSE)</f>
        <v>P &amp; G</v>
      </c>
      <c r="M3325" s="1">
        <f t="shared" si="264"/>
        <v>0</v>
      </c>
      <c r="N3325" s="1">
        <f t="shared" si="265"/>
        <v>0</v>
      </c>
      <c r="O3325" s="1">
        <f t="shared" si="266"/>
        <v>0</v>
      </c>
      <c r="P3325" s="1">
        <f t="shared" si="267"/>
        <v>0</v>
      </c>
    </row>
    <row r="3326" spans="1:16" x14ac:dyDescent="0.35">
      <c r="A3326">
        <v>2010</v>
      </c>
      <c r="B3326">
        <v>9</v>
      </c>
      <c r="C3326">
        <v>30</v>
      </c>
      <c r="D3326">
        <v>5</v>
      </c>
      <c r="E3326">
        <v>0</v>
      </c>
      <c r="F3326">
        <v>0</v>
      </c>
      <c r="G3326">
        <v>0</v>
      </c>
      <c r="I3326" s="4">
        <f t="shared" si="263"/>
        <v>2010</v>
      </c>
      <c r="J3326" t="str">
        <f>VLOOKUP(B3326,Lookup!A:B,2,FALSE)</f>
        <v>Yobe</v>
      </c>
      <c r="K3326" t="str">
        <f>VLOOKUP(C3326,Lookup!D:E,2,FALSE)</f>
        <v>Science and Technology</v>
      </c>
      <c r="L3326" t="str">
        <f>VLOOKUP(D3326,Lookup!G:H,2,FALSE)</f>
        <v>Other CRF</v>
      </c>
      <c r="M3326" s="1">
        <f t="shared" si="264"/>
        <v>0</v>
      </c>
      <c r="N3326" s="1">
        <f t="shared" si="265"/>
        <v>0</v>
      </c>
      <c r="O3326" s="1">
        <f t="shared" si="266"/>
        <v>0</v>
      </c>
      <c r="P3326" s="1">
        <f t="shared" si="267"/>
        <v>0</v>
      </c>
    </row>
    <row r="3327" spans="1:16" x14ac:dyDescent="0.35">
      <c r="A3327">
        <v>2010</v>
      </c>
      <c r="B3327">
        <v>9</v>
      </c>
      <c r="C3327">
        <v>30</v>
      </c>
      <c r="D3327">
        <v>6</v>
      </c>
      <c r="E3327">
        <v>0</v>
      </c>
      <c r="F3327">
        <v>0</v>
      </c>
      <c r="G3327">
        <v>0</v>
      </c>
      <c r="I3327" s="4">
        <f t="shared" si="263"/>
        <v>2010</v>
      </c>
      <c r="J3327" t="str">
        <f>VLOOKUP(B3327,Lookup!A:B,2,FALSE)</f>
        <v>Yobe</v>
      </c>
      <c r="K3327" t="str">
        <f>VLOOKUP(C3327,Lookup!D:E,2,FALSE)</f>
        <v>Science and Technology</v>
      </c>
      <c r="L3327" t="str">
        <f>VLOOKUP(D3327,Lookup!G:H,2,FALSE)</f>
        <v>Public Debt Charges</v>
      </c>
      <c r="M3327" s="1">
        <f t="shared" si="264"/>
        <v>0</v>
      </c>
      <c r="N3327" s="1">
        <f t="shared" si="265"/>
        <v>0</v>
      </c>
      <c r="O3327" s="1">
        <f t="shared" si="266"/>
        <v>0</v>
      </c>
      <c r="P3327" s="1">
        <f t="shared" si="267"/>
        <v>0</v>
      </c>
    </row>
    <row r="3328" spans="1:16" x14ac:dyDescent="0.35">
      <c r="A3328">
        <v>2010</v>
      </c>
      <c r="B3328">
        <v>9</v>
      </c>
      <c r="C3328">
        <v>30</v>
      </c>
      <c r="D3328">
        <v>7</v>
      </c>
      <c r="E3328">
        <v>0</v>
      </c>
      <c r="F3328">
        <v>0</v>
      </c>
      <c r="G3328">
        <v>0</v>
      </c>
      <c r="I3328" s="4">
        <f t="shared" si="263"/>
        <v>2010</v>
      </c>
      <c r="J3328" t="str">
        <f>VLOOKUP(B3328,Lookup!A:B,2,FALSE)</f>
        <v>Yobe</v>
      </c>
      <c r="K3328" t="str">
        <f>VLOOKUP(C3328,Lookup!D:E,2,FALSE)</f>
        <v>Science and Technology</v>
      </c>
      <c r="L3328" t="str">
        <f>VLOOKUP(D3328,Lookup!G:H,2,FALSE)</f>
        <v>Cont to LGs</v>
      </c>
      <c r="M3328" s="1">
        <f t="shared" si="264"/>
        <v>0</v>
      </c>
      <c r="N3328" s="1">
        <f t="shared" si="265"/>
        <v>0</v>
      </c>
      <c r="O3328" s="1">
        <f t="shared" si="266"/>
        <v>0</v>
      </c>
      <c r="P3328" s="1">
        <f t="shared" si="267"/>
        <v>0</v>
      </c>
    </row>
    <row r="3329" spans="1:16" x14ac:dyDescent="0.35">
      <c r="A3329">
        <v>2010</v>
      </c>
      <c r="B3329">
        <v>9</v>
      </c>
      <c r="C3329">
        <v>30</v>
      </c>
      <c r="D3329">
        <v>8</v>
      </c>
      <c r="E3329">
        <v>0</v>
      </c>
      <c r="F3329">
        <v>0</v>
      </c>
      <c r="G3329">
        <v>0</v>
      </c>
      <c r="I3329" s="4">
        <f t="shared" si="263"/>
        <v>2010</v>
      </c>
      <c r="J3329" t="str">
        <f>VLOOKUP(B3329,Lookup!A:B,2,FALSE)</f>
        <v>Yobe</v>
      </c>
      <c r="K3329" t="str">
        <f>VLOOKUP(C3329,Lookup!D:E,2,FALSE)</f>
        <v>Science and Technology</v>
      </c>
      <c r="L3329" t="str">
        <f>VLOOKUP(D3329,Lookup!G:H,2,FALSE)</f>
        <v>Others</v>
      </c>
      <c r="M3329" s="1">
        <f t="shared" si="264"/>
        <v>0</v>
      </c>
      <c r="N3329" s="1">
        <f t="shared" si="265"/>
        <v>0</v>
      </c>
      <c r="O3329" s="1">
        <f t="shared" si="266"/>
        <v>0</v>
      </c>
      <c r="P3329" s="1">
        <f t="shared" si="267"/>
        <v>0</v>
      </c>
    </row>
    <row r="3330" spans="1:16" x14ac:dyDescent="0.35">
      <c r="A3330">
        <v>2010</v>
      </c>
      <c r="B3330">
        <v>9</v>
      </c>
      <c r="C3330">
        <v>32</v>
      </c>
      <c r="D3330">
        <v>1</v>
      </c>
      <c r="E3330">
        <v>206010000</v>
      </c>
      <c r="F3330">
        <v>0</v>
      </c>
      <c r="G3330">
        <v>195167021.83000001</v>
      </c>
      <c r="I3330" s="4">
        <f t="shared" si="263"/>
        <v>2010</v>
      </c>
      <c r="J3330" t="str">
        <f>VLOOKUP(B3330,Lookup!A:B,2,FALSE)</f>
        <v>Yobe</v>
      </c>
      <c r="K3330" t="str">
        <f>VLOOKUP(C3330,Lookup!D:E,2,FALSE)</f>
        <v>Town, Urban and Regional Development</v>
      </c>
      <c r="L3330" t="str">
        <f>VLOOKUP(D3330,Lookup!G:H,2,FALSE)</f>
        <v>Personnel</v>
      </c>
      <c r="M3330" s="1">
        <f t="shared" si="264"/>
        <v>206010000</v>
      </c>
      <c r="N3330" s="1">
        <f t="shared" si="265"/>
        <v>0</v>
      </c>
      <c r="O3330" s="1">
        <f t="shared" si="266"/>
        <v>206010000</v>
      </c>
      <c r="P3330" s="1">
        <f t="shared" si="267"/>
        <v>195167021.83000001</v>
      </c>
    </row>
    <row r="3331" spans="1:16" x14ac:dyDescent="0.35">
      <c r="A3331">
        <v>2010</v>
      </c>
      <c r="B3331">
        <v>9</v>
      </c>
      <c r="C3331">
        <v>32</v>
      </c>
      <c r="D3331">
        <v>2</v>
      </c>
      <c r="E3331">
        <v>32400000</v>
      </c>
      <c r="F3331">
        <v>0</v>
      </c>
      <c r="G3331">
        <v>23400000</v>
      </c>
      <c r="I3331" s="4">
        <f t="shared" ref="I3331:I3394" si="268">A3331</f>
        <v>2010</v>
      </c>
      <c r="J3331" t="str">
        <f>VLOOKUP(B3331,Lookup!A:B,2,FALSE)</f>
        <v>Yobe</v>
      </c>
      <c r="K3331" t="str">
        <f>VLOOKUP(C3331,Lookup!D:E,2,FALSE)</f>
        <v>Town, Urban and Regional Development</v>
      </c>
      <c r="L3331" t="str">
        <f>VLOOKUP(D3331,Lookup!G:H,2,FALSE)</f>
        <v>Overhead</v>
      </c>
      <c r="M3331" s="1">
        <f t="shared" si="264"/>
        <v>32400000</v>
      </c>
      <c r="N3331" s="1">
        <f t="shared" si="265"/>
        <v>0</v>
      </c>
      <c r="O3331" s="1">
        <f t="shared" si="266"/>
        <v>32400000</v>
      </c>
      <c r="P3331" s="1">
        <f t="shared" si="267"/>
        <v>23400000</v>
      </c>
    </row>
    <row r="3332" spans="1:16" x14ac:dyDescent="0.35">
      <c r="A3332">
        <v>2010</v>
      </c>
      <c r="B3332">
        <v>9</v>
      </c>
      <c r="C3332">
        <v>32</v>
      </c>
      <c r="D3332">
        <v>3</v>
      </c>
      <c r="E3332">
        <v>0</v>
      </c>
      <c r="F3332">
        <v>0</v>
      </c>
      <c r="G3332">
        <v>3990000</v>
      </c>
      <c r="I3332" s="4">
        <f t="shared" si="268"/>
        <v>2010</v>
      </c>
      <c r="J3332" t="str">
        <f>VLOOKUP(B3332,Lookup!A:B,2,FALSE)</f>
        <v>Yobe</v>
      </c>
      <c r="K3332" t="str">
        <f>VLOOKUP(C3332,Lookup!D:E,2,FALSE)</f>
        <v>Town, Urban and Regional Development</v>
      </c>
      <c r="L3332" t="str">
        <f>VLOOKUP(D3332,Lookup!G:H,2,FALSE)</f>
        <v>Unclassified Subventions</v>
      </c>
      <c r="M3332" s="1">
        <f t="shared" ref="M3332:M3395" si="269">E3332</f>
        <v>0</v>
      </c>
      <c r="N3332" s="1">
        <f t="shared" ref="N3332:N3395" si="270">F3332</f>
        <v>0</v>
      </c>
      <c r="O3332" s="1">
        <f t="shared" ref="O3332:O3395" si="271">M3332+N3332</f>
        <v>0</v>
      </c>
      <c r="P3332" s="1">
        <f t="shared" ref="P3332:P3395" si="272">G3332</f>
        <v>3990000</v>
      </c>
    </row>
    <row r="3333" spans="1:16" x14ac:dyDescent="0.35">
      <c r="A3333">
        <v>2010</v>
      </c>
      <c r="B3333">
        <v>9</v>
      </c>
      <c r="C3333">
        <v>32</v>
      </c>
      <c r="D3333">
        <v>4</v>
      </c>
      <c r="E3333">
        <v>0</v>
      </c>
      <c r="F3333">
        <v>0</v>
      </c>
      <c r="G3333">
        <v>0</v>
      </c>
      <c r="I3333" s="4">
        <f t="shared" si="268"/>
        <v>2010</v>
      </c>
      <c r="J3333" t="str">
        <f>VLOOKUP(B3333,Lookup!A:B,2,FALSE)</f>
        <v>Yobe</v>
      </c>
      <c r="K3333" t="str">
        <f>VLOOKUP(C3333,Lookup!D:E,2,FALSE)</f>
        <v>Town, Urban and Regional Development</v>
      </c>
      <c r="L3333" t="str">
        <f>VLOOKUP(D3333,Lookup!G:H,2,FALSE)</f>
        <v>P &amp; G</v>
      </c>
      <c r="M3333" s="1">
        <f t="shared" si="269"/>
        <v>0</v>
      </c>
      <c r="N3333" s="1">
        <f t="shared" si="270"/>
        <v>0</v>
      </c>
      <c r="O3333" s="1">
        <f t="shared" si="271"/>
        <v>0</v>
      </c>
      <c r="P3333" s="1">
        <f t="shared" si="272"/>
        <v>0</v>
      </c>
    </row>
    <row r="3334" spans="1:16" x14ac:dyDescent="0.35">
      <c r="A3334">
        <v>2010</v>
      </c>
      <c r="B3334">
        <v>9</v>
      </c>
      <c r="C3334">
        <v>32</v>
      </c>
      <c r="D3334">
        <v>5</v>
      </c>
      <c r="E3334">
        <v>0</v>
      </c>
      <c r="F3334">
        <v>0</v>
      </c>
      <c r="G3334">
        <v>0</v>
      </c>
      <c r="I3334" s="4">
        <f t="shared" si="268"/>
        <v>2010</v>
      </c>
      <c r="J3334" t="str">
        <f>VLOOKUP(B3334,Lookup!A:B,2,FALSE)</f>
        <v>Yobe</v>
      </c>
      <c r="K3334" t="str">
        <f>VLOOKUP(C3334,Lookup!D:E,2,FALSE)</f>
        <v>Town, Urban and Regional Development</v>
      </c>
      <c r="L3334" t="str">
        <f>VLOOKUP(D3334,Lookup!G:H,2,FALSE)</f>
        <v>Other CRF</v>
      </c>
      <c r="M3334" s="1">
        <f t="shared" si="269"/>
        <v>0</v>
      </c>
      <c r="N3334" s="1">
        <f t="shared" si="270"/>
        <v>0</v>
      </c>
      <c r="O3334" s="1">
        <f t="shared" si="271"/>
        <v>0</v>
      </c>
      <c r="P3334" s="1">
        <f t="shared" si="272"/>
        <v>0</v>
      </c>
    </row>
    <row r="3335" spans="1:16" x14ac:dyDescent="0.35">
      <c r="A3335">
        <v>2010</v>
      </c>
      <c r="B3335">
        <v>9</v>
      </c>
      <c r="C3335">
        <v>32</v>
      </c>
      <c r="D3335">
        <v>6</v>
      </c>
      <c r="E3335">
        <v>0</v>
      </c>
      <c r="F3335">
        <v>0</v>
      </c>
      <c r="G3335">
        <v>0</v>
      </c>
      <c r="I3335" s="4">
        <f t="shared" si="268"/>
        <v>2010</v>
      </c>
      <c r="J3335" t="str">
        <f>VLOOKUP(B3335,Lookup!A:B,2,FALSE)</f>
        <v>Yobe</v>
      </c>
      <c r="K3335" t="str">
        <f>VLOOKUP(C3335,Lookup!D:E,2,FALSE)</f>
        <v>Town, Urban and Regional Development</v>
      </c>
      <c r="L3335" t="str">
        <f>VLOOKUP(D3335,Lookup!G:H,2,FALSE)</f>
        <v>Public Debt Charges</v>
      </c>
      <c r="M3335" s="1">
        <f t="shared" si="269"/>
        <v>0</v>
      </c>
      <c r="N3335" s="1">
        <f t="shared" si="270"/>
        <v>0</v>
      </c>
      <c r="O3335" s="1">
        <f t="shared" si="271"/>
        <v>0</v>
      </c>
      <c r="P3335" s="1">
        <f t="shared" si="272"/>
        <v>0</v>
      </c>
    </row>
    <row r="3336" spans="1:16" x14ac:dyDescent="0.35">
      <c r="A3336">
        <v>2010</v>
      </c>
      <c r="B3336">
        <v>9</v>
      </c>
      <c r="C3336">
        <v>32</v>
      </c>
      <c r="D3336">
        <v>7</v>
      </c>
      <c r="E3336">
        <v>0</v>
      </c>
      <c r="F3336">
        <v>0</v>
      </c>
      <c r="G3336">
        <v>0</v>
      </c>
      <c r="I3336" s="4">
        <f t="shared" si="268"/>
        <v>2010</v>
      </c>
      <c r="J3336" t="str">
        <f>VLOOKUP(B3336,Lookup!A:B,2,FALSE)</f>
        <v>Yobe</v>
      </c>
      <c r="K3336" t="str">
        <f>VLOOKUP(C3336,Lookup!D:E,2,FALSE)</f>
        <v>Town, Urban and Regional Development</v>
      </c>
      <c r="L3336" t="str">
        <f>VLOOKUP(D3336,Lookup!G:H,2,FALSE)</f>
        <v>Cont to LGs</v>
      </c>
      <c r="M3336" s="1">
        <f t="shared" si="269"/>
        <v>0</v>
      </c>
      <c r="N3336" s="1">
        <f t="shared" si="270"/>
        <v>0</v>
      </c>
      <c r="O3336" s="1">
        <f t="shared" si="271"/>
        <v>0</v>
      </c>
      <c r="P3336" s="1">
        <f t="shared" si="272"/>
        <v>0</v>
      </c>
    </row>
    <row r="3337" spans="1:16" x14ac:dyDescent="0.35">
      <c r="A3337">
        <v>2010</v>
      </c>
      <c r="B3337">
        <v>9</v>
      </c>
      <c r="C3337">
        <v>32</v>
      </c>
      <c r="D3337">
        <v>8</v>
      </c>
      <c r="E3337">
        <v>0</v>
      </c>
      <c r="F3337">
        <v>0</v>
      </c>
      <c r="G3337">
        <v>0</v>
      </c>
      <c r="I3337" s="4">
        <f t="shared" si="268"/>
        <v>2010</v>
      </c>
      <c r="J3337" t="str">
        <f>VLOOKUP(B3337,Lookup!A:B,2,FALSE)</f>
        <v>Yobe</v>
      </c>
      <c r="K3337" t="str">
        <f>VLOOKUP(C3337,Lookup!D:E,2,FALSE)</f>
        <v>Town, Urban and Regional Development</v>
      </c>
      <c r="L3337" t="str">
        <f>VLOOKUP(D3337,Lookup!G:H,2,FALSE)</f>
        <v>Others</v>
      </c>
      <c r="M3337" s="1">
        <f t="shared" si="269"/>
        <v>0</v>
      </c>
      <c r="N3337" s="1">
        <f t="shared" si="270"/>
        <v>0</v>
      </c>
      <c r="O3337" s="1">
        <f t="shared" si="271"/>
        <v>0</v>
      </c>
      <c r="P3337" s="1">
        <f t="shared" si="272"/>
        <v>0</v>
      </c>
    </row>
    <row r="3338" spans="1:16" x14ac:dyDescent="0.35">
      <c r="A3338">
        <v>2010</v>
      </c>
      <c r="B3338">
        <v>9</v>
      </c>
      <c r="C3338">
        <v>33</v>
      </c>
      <c r="D3338">
        <v>1</v>
      </c>
      <c r="E3338">
        <v>104600000</v>
      </c>
      <c r="F3338">
        <v>0</v>
      </c>
      <c r="G3338">
        <v>43993962.390000001</v>
      </c>
      <c r="I3338" s="4">
        <f t="shared" si="268"/>
        <v>2010</v>
      </c>
      <c r="J3338" t="str">
        <f>VLOOKUP(B3338,Lookup!A:B,2,FALSE)</f>
        <v>Yobe</v>
      </c>
      <c r="K3338" t="str">
        <f>VLOOKUP(C3338,Lookup!D:E,2,FALSE)</f>
        <v>Trade, Commerce and Industry</v>
      </c>
      <c r="L3338" t="str">
        <f>VLOOKUP(D3338,Lookup!G:H,2,FALSE)</f>
        <v>Personnel</v>
      </c>
      <c r="M3338" s="1">
        <f t="shared" si="269"/>
        <v>104600000</v>
      </c>
      <c r="N3338" s="1">
        <f t="shared" si="270"/>
        <v>0</v>
      </c>
      <c r="O3338" s="1">
        <f t="shared" si="271"/>
        <v>104600000</v>
      </c>
      <c r="P3338" s="1">
        <f t="shared" si="272"/>
        <v>43993962.390000001</v>
      </c>
    </row>
    <row r="3339" spans="1:16" x14ac:dyDescent="0.35">
      <c r="A3339">
        <v>2010</v>
      </c>
      <c r="B3339">
        <v>9</v>
      </c>
      <c r="C3339">
        <v>33</v>
      </c>
      <c r="D3339">
        <v>2</v>
      </c>
      <c r="E3339">
        <v>25200000</v>
      </c>
      <c r="F3339">
        <v>0</v>
      </c>
      <c r="G3339">
        <v>11400000</v>
      </c>
      <c r="I3339" s="4">
        <f t="shared" si="268"/>
        <v>2010</v>
      </c>
      <c r="J3339" t="str">
        <f>VLOOKUP(B3339,Lookup!A:B,2,FALSE)</f>
        <v>Yobe</v>
      </c>
      <c r="K3339" t="str">
        <f>VLOOKUP(C3339,Lookup!D:E,2,FALSE)</f>
        <v>Trade, Commerce and Industry</v>
      </c>
      <c r="L3339" t="str">
        <f>VLOOKUP(D3339,Lookup!G:H,2,FALSE)</f>
        <v>Overhead</v>
      </c>
      <c r="M3339" s="1">
        <f t="shared" si="269"/>
        <v>25200000</v>
      </c>
      <c r="N3339" s="1">
        <f t="shared" si="270"/>
        <v>0</v>
      </c>
      <c r="O3339" s="1">
        <f t="shared" si="271"/>
        <v>25200000</v>
      </c>
      <c r="P3339" s="1">
        <f t="shared" si="272"/>
        <v>11400000</v>
      </c>
    </row>
    <row r="3340" spans="1:16" x14ac:dyDescent="0.35">
      <c r="A3340">
        <v>2010</v>
      </c>
      <c r="B3340">
        <v>9</v>
      </c>
      <c r="C3340">
        <v>33</v>
      </c>
      <c r="D3340">
        <v>3</v>
      </c>
      <c r="E3340">
        <v>0</v>
      </c>
      <c r="F3340">
        <v>0</v>
      </c>
      <c r="G3340">
        <v>570000</v>
      </c>
      <c r="I3340" s="4">
        <f t="shared" si="268"/>
        <v>2010</v>
      </c>
      <c r="J3340" t="str">
        <f>VLOOKUP(B3340,Lookup!A:B,2,FALSE)</f>
        <v>Yobe</v>
      </c>
      <c r="K3340" t="str">
        <f>VLOOKUP(C3340,Lookup!D:E,2,FALSE)</f>
        <v>Trade, Commerce and Industry</v>
      </c>
      <c r="L3340" t="str">
        <f>VLOOKUP(D3340,Lookup!G:H,2,FALSE)</f>
        <v>Unclassified Subventions</v>
      </c>
      <c r="M3340" s="1">
        <f t="shared" si="269"/>
        <v>0</v>
      </c>
      <c r="N3340" s="1">
        <f t="shared" si="270"/>
        <v>0</v>
      </c>
      <c r="O3340" s="1">
        <f t="shared" si="271"/>
        <v>0</v>
      </c>
      <c r="P3340" s="1">
        <f t="shared" si="272"/>
        <v>570000</v>
      </c>
    </row>
    <row r="3341" spans="1:16" x14ac:dyDescent="0.35">
      <c r="A3341">
        <v>2010</v>
      </c>
      <c r="B3341">
        <v>9</v>
      </c>
      <c r="C3341">
        <v>33</v>
      </c>
      <c r="D3341">
        <v>4</v>
      </c>
      <c r="E3341">
        <v>0</v>
      </c>
      <c r="F3341">
        <v>0</v>
      </c>
      <c r="G3341">
        <v>0</v>
      </c>
      <c r="I3341" s="4">
        <f t="shared" si="268"/>
        <v>2010</v>
      </c>
      <c r="J3341" t="str">
        <f>VLOOKUP(B3341,Lookup!A:B,2,FALSE)</f>
        <v>Yobe</v>
      </c>
      <c r="K3341" t="str">
        <f>VLOOKUP(C3341,Lookup!D:E,2,FALSE)</f>
        <v>Trade, Commerce and Industry</v>
      </c>
      <c r="L3341" t="str">
        <f>VLOOKUP(D3341,Lookup!G:H,2,FALSE)</f>
        <v>P &amp; G</v>
      </c>
      <c r="M3341" s="1">
        <f t="shared" si="269"/>
        <v>0</v>
      </c>
      <c r="N3341" s="1">
        <f t="shared" si="270"/>
        <v>0</v>
      </c>
      <c r="O3341" s="1">
        <f t="shared" si="271"/>
        <v>0</v>
      </c>
      <c r="P3341" s="1">
        <f t="shared" si="272"/>
        <v>0</v>
      </c>
    </row>
    <row r="3342" spans="1:16" x14ac:dyDescent="0.35">
      <c r="A3342">
        <v>2010</v>
      </c>
      <c r="B3342">
        <v>9</v>
      </c>
      <c r="C3342">
        <v>33</v>
      </c>
      <c r="D3342">
        <v>5</v>
      </c>
      <c r="E3342">
        <v>0</v>
      </c>
      <c r="F3342">
        <v>0</v>
      </c>
      <c r="G3342">
        <v>0</v>
      </c>
      <c r="I3342" s="4">
        <f t="shared" si="268"/>
        <v>2010</v>
      </c>
      <c r="J3342" t="str">
        <f>VLOOKUP(B3342,Lookup!A:B,2,FALSE)</f>
        <v>Yobe</v>
      </c>
      <c r="K3342" t="str">
        <f>VLOOKUP(C3342,Lookup!D:E,2,FALSE)</f>
        <v>Trade, Commerce and Industry</v>
      </c>
      <c r="L3342" t="str">
        <f>VLOOKUP(D3342,Lookup!G:H,2,FALSE)</f>
        <v>Other CRF</v>
      </c>
      <c r="M3342" s="1">
        <f t="shared" si="269"/>
        <v>0</v>
      </c>
      <c r="N3342" s="1">
        <f t="shared" si="270"/>
        <v>0</v>
      </c>
      <c r="O3342" s="1">
        <f t="shared" si="271"/>
        <v>0</v>
      </c>
      <c r="P3342" s="1">
        <f t="shared" si="272"/>
        <v>0</v>
      </c>
    </row>
    <row r="3343" spans="1:16" x14ac:dyDescent="0.35">
      <c r="A3343">
        <v>2010</v>
      </c>
      <c r="B3343">
        <v>9</v>
      </c>
      <c r="C3343">
        <v>33</v>
      </c>
      <c r="D3343">
        <v>6</v>
      </c>
      <c r="E3343">
        <v>0</v>
      </c>
      <c r="F3343">
        <v>0</v>
      </c>
      <c r="G3343">
        <v>0</v>
      </c>
      <c r="I3343" s="4">
        <f t="shared" si="268"/>
        <v>2010</v>
      </c>
      <c r="J3343" t="str">
        <f>VLOOKUP(B3343,Lookup!A:B,2,FALSE)</f>
        <v>Yobe</v>
      </c>
      <c r="K3343" t="str">
        <f>VLOOKUP(C3343,Lookup!D:E,2,FALSE)</f>
        <v>Trade, Commerce and Industry</v>
      </c>
      <c r="L3343" t="str">
        <f>VLOOKUP(D3343,Lookup!G:H,2,FALSE)</f>
        <v>Public Debt Charges</v>
      </c>
      <c r="M3343" s="1">
        <f t="shared" si="269"/>
        <v>0</v>
      </c>
      <c r="N3343" s="1">
        <f t="shared" si="270"/>
        <v>0</v>
      </c>
      <c r="O3343" s="1">
        <f t="shared" si="271"/>
        <v>0</v>
      </c>
      <c r="P3343" s="1">
        <f t="shared" si="272"/>
        <v>0</v>
      </c>
    </row>
    <row r="3344" spans="1:16" x14ac:dyDescent="0.35">
      <c r="A3344">
        <v>2010</v>
      </c>
      <c r="B3344">
        <v>9</v>
      </c>
      <c r="C3344">
        <v>33</v>
      </c>
      <c r="D3344">
        <v>7</v>
      </c>
      <c r="E3344">
        <v>0</v>
      </c>
      <c r="F3344">
        <v>0</v>
      </c>
      <c r="G3344">
        <v>0</v>
      </c>
      <c r="I3344" s="4">
        <f t="shared" si="268"/>
        <v>2010</v>
      </c>
      <c r="J3344" t="str">
        <f>VLOOKUP(B3344,Lookup!A:B,2,FALSE)</f>
        <v>Yobe</v>
      </c>
      <c r="K3344" t="str">
        <f>VLOOKUP(C3344,Lookup!D:E,2,FALSE)</f>
        <v>Trade, Commerce and Industry</v>
      </c>
      <c r="L3344" t="str">
        <f>VLOOKUP(D3344,Lookup!G:H,2,FALSE)</f>
        <v>Cont to LGs</v>
      </c>
      <c r="M3344" s="1">
        <f t="shared" si="269"/>
        <v>0</v>
      </c>
      <c r="N3344" s="1">
        <f t="shared" si="270"/>
        <v>0</v>
      </c>
      <c r="O3344" s="1">
        <f t="shared" si="271"/>
        <v>0</v>
      </c>
      <c r="P3344" s="1">
        <f t="shared" si="272"/>
        <v>0</v>
      </c>
    </row>
    <row r="3345" spans="1:16" x14ac:dyDescent="0.35">
      <c r="A3345">
        <v>2010</v>
      </c>
      <c r="B3345">
        <v>9</v>
      </c>
      <c r="C3345">
        <v>33</v>
      </c>
      <c r="D3345">
        <v>8</v>
      </c>
      <c r="E3345">
        <v>0</v>
      </c>
      <c r="F3345">
        <v>0</v>
      </c>
      <c r="G3345">
        <v>0</v>
      </c>
      <c r="I3345" s="4">
        <f t="shared" si="268"/>
        <v>2010</v>
      </c>
      <c r="J3345" t="str">
        <f>VLOOKUP(B3345,Lookup!A:B,2,FALSE)</f>
        <v>Yobe</v>
      </c>
      <c r="K3345" t="str">
        <f>VLOOKUP(C3345,Lookup!D:E,2,FALSE)</f>
        <v>Trade, Commerce and Industry</v>
      </c>
      <c r="L3345" t="str">
        <f>VLOOKUP(D3345,Lookup!G:H,2,FALSE)</f>
        <v>Others</v>
      </c>
      <c r="M3345" s="1">
        <f t="shared" si="269"/>
        <v>0</v>
      </c>
      <c r="N3345" s="1">
        <f t="shared" si="270"/>
        <v>0</v>
      </c>
      <c r="O3345" s="1">
        <f t="shared" si="271"/>
        <v>0</v>
      </c>
      <c r="P3345" s="1">
        <f t="shared" si="272"/>
        <v>0</v>
      </c>
    </row>
    <row r="3346" spans="1:16" x14ac:dyDescent="0.35">
      <c r="A3346">
        <v>2010</v>
      </c>
      <c r="B3346">
        <v>9</v>
      </c>
      <c r="C3346">
        <v>35</v>
      </c>
      <c r="D3346">
        <v>1</v>
      </c>
      <c r="E3346">
        <v>255625000</v>
      </c>
      <c r="F3346">
        <v>0</v>
      </c>
      <c r="G3346">
        <v>228342770.30999997</v>
      </c>
      <c r="I3346" s="4">
        <f t="shared" si="268"/>
        <v>2010</v>
      </c>
      <c r="J3346" t="str">
        <f>VLOOKUP(B3346,Lookup!A:B,2,FALSE)</f>
        <v>Yobe</v>
      </c>
      <c r="K3346" t="str">
        <f>VLOOKUP(C3346,Lookup!D:E,2,FALSE)</f>
        <v>Water and Sanitation</v>
      </c>
      <c r="L3346" t="str">
        <f>VLOOKUP(D3346,Lookup!G:H,2,FALSE)</f>
        <v>Personnel</v>
      </c>
      <c r="M3346" s="1">
        <f t="shared" si="269"/>
        <v>255625000</v>
      </c>
      <c r="N3346" s="1">
        <f t="shared" si="270"/>
        <v>0</v>
      </c>
      <c r="O3346" s="1">
        <f t="shared" si="271"/>
        <v>255625000</v>
      </c>
      <c r="P3346" s="1">
        <f t="shared" si="272"/>
        <v>228342770.30999997</v>
      </c>
    </row>
    <row r="3347" spans="1:16" x14ac:dyDescent="0.35">
      <c r="A3347">
        <v>2010</v>
      </c>
      <c r="B3347">
        <v>9</v>
      </c>
      <c r="C3347">
        <v>35</v>
      </c>
      <c r="D3347">
        <v>2</v>
      </c>
      <c r="E3347">
        <v>46800000</v>
      </c>
      <c r="F3347">
        <v>0</v>
      </c>
      <c r="G3347">
        <v>11400000</v>
      </c>
      <c r="I3347" s="4">
        <f t="shared" si="268"/>
        <v>2010</v>
      </c>
      <c r="J3347" t="str">
        <f>VLOOKUP(B3347,Lookup!A:B,2,FALSE)</f>
        <v>Yobe</v>
      </c>
      <c r="K3347" t="str">
        <f>VLOOKUP(C3347,Lookup!D:E,2,FALSE)</f>
        <v>Water and Sanitation</v>
      </c>
      <c r="L3347" t="str">
        <f>VLOOKUP(D3347,Lookup!G:H,2,FALSE)</f>
        <v>Overhead</v>
      </c>
      <c r="M3347" s="1">
        <f t="shared" si="269"/>
        <v>46800000</v>
      </c>
      <c r="N3347" s="1">
        <f t="shared" si="270"/>
        <v>0</v>
      </c>
      <c r="O3347" s="1">
        <f t="shared" si="271"/>
        <v>46800000</v>
      </c>
      <c r="P3347" s="1">
        <f t="shared" si="272"/>
        <v>11400000</v>
      </c>
    </row>
    <row r="3348" spans="1:16" x14ac:dyDescent="0.35">
      <c r="A3348">
        <v>2010</v>
      </c>
      <c r="B3348">
        <v>9</v>
      </c>
      <c r="C3348">
        <v>35</v>
      </c>
      <c r="D3348">
        <v>3</v>
      </c>
      <c r="E3348">
        <v>0</v>
      </c>
      <c r="F3348">
        <v>0</v>
      </c>
      <c r="G3348">
        <v>18660000</v>
      </c>
      <c r="I3348" s="4">
        <f t="shared" si="268"/>
        <v>2010</v>
      </c>
      <c r="J3348" t="str">
        <f>VLOOKUP(B3348,Lookup!A:B,2,FALSE)</f>
        <v>Yobe</v>
      </c>
      <c r="K3348" t="str">
        <f>VLOOKUP(C3348,Lookup!D:E,2,FALSE)</f>
        <v>Water and Sanitation</v>
      </c>
      <c r="L3348" t="str">
        <f>VLOOKUP(D3348,Lookup!G:H,2,FALSE)</f>
        <v>Unclassified Subventions</v>
      </c>
      <c r="M3348" s="1">
        <f t="shared" si="269"/>
        <v>0</v>
      </c>
      <c r="N3348" s="1">
        <f t="shared" si="270"/>
        <v>0</v>
      </c>
      <c r="O3348" s="1">
        <f t="shared" si="271"/>
        <v>0</v>
      </c>
      <c r="P3348" s="1">
        <f t="shared" si="272"/>
        <v>18660000</v>
      </c>
    </row>
    <row r="3349" spans="1:16" x14ac:dyDescent="0.35">
      <c r="A3349">
        <v>2010</v>
      </c>
      <c r="B3349">
        <v>9</v>
      </c>
      <c r="C3349">
        <v>35</v>
      </c>
      <c r="D3349">
        <v>4</v>
      </c>
      <c r="E3349">
        <v>0</v>
      </c>
      <c r="F3349">
        <v>0</v>
      </c>
      <c r="G3349">
        <v>0</v>
      </c>
      <c r="I3349" s="4">
        <f t="shared" si="268"/>
        <v>2010</v>
      </c>
      <c r="J3349" t="str">
        <f>VLOOKUP(B3349,Lookup!A:B,2,FALSE)</f>
        <v>Yobe</v>
      </c>
      <c r="K3349" t="str">
        <f>VLOOKUP(C3349,Lookup!D:E,2,FALSE)</f>
        <v>Water and Sanitation</v>
      </c>
      <c r="L3349" t="str">
        <f>VLOOKUP(D3349,Lookup!G:H,2,FALSE)</f>
        <v>P &amp; G</v>
      </c>
      <c r="M3349" s="1">
        <f t="shared" si="269"/>
        <v>0</v>
      </c>
      <c r="N3349" s="1">
        <f t="shared" si="270"/>
        <v>0</v>
      </c>
      <c r="O3349" s="1">
        <f t="shared" si="271"/>
        <v>0</v>
      </c>
      <c r="P3349" s="1">
        <f t="shared" si="272"/>
        <v>0</v>
      </c>
    </row>
    <row r="3350" spans="1:16" x14ac:dyDescent="0.35">
      <c r="A3350">
        <v>2010</v>
      </c>
      <c r="B3350">
        <v>9</v>
      </c>
      <c r="C3350">
        <v>35</v>
      </c>
      <c r="D3350">
        <v>5</v>
      </c>
      <c r="E3350">
        <v>0</v>
      </c>
      <c r="F3350">
        <v>0</v>
      </c>
      <c r="G3350">
        <v>0</v>
      </c>
      <c r="I3350" s="4">
        <f t="shared" si="268"/>
        <v>2010</v>
      </c>
      <c r="J3350" t="str">
        <f>VLOOKUP(B3350,Lookup!A:B,2,FALSE)</f>
        <v>Yobe</v>
      </c>
      <c r="K3350" t="str">
        <f>VLOOKUP(C3350,Lookup!D:E,2,FALSE)</f>
        <v>Water and Sanitation</v>
      </c>
      <c r="L3350" t="str">
        <f>VLOOKUP(D3350,Lookup!G:H,2,FALSE)</f>
        <v>Other CRF</v>
      </c>
      <c r="M3350" s="1">
        <f t="shared" si="269"/>
        <v>0</v>
      </c>
      <c r="N3350" s="1">
        <f t="shared" si="270"/>
        <v>0</v>
      </c>
      <c r="O3350" s="1">
        <f t="shared" si="271"/>
        <v>0</v>
      </c>
      <c r="P3350" s="1">
        <f t="shared" si="272"/>
        <v>0</v>
      </c>
    </row>
    <row r="3351" spans="1:16" x14ac:dyDescent="0.35">
      <c r="A3351">
        <v>2010</v>
      </c>
      <c r="B3351">
        <v>9</v>
      </c>
      <c r="C3351">
        <v>35</v>
      </c>
      <c r="D3351">
        <v>6</v>
      </c>
      <c r="E3351">
        <v>0</v>
      </c>
      <c r="F3351">
        <v>0</v>
      </c>
      <c r="G3351">
        <v>0</v>
      </c>
      <c r="I3351" s="4">
        <f t="shared" si="268"/>
        <v>2010</v>
      </c>
      <c r="J3351" t="str">
        <f>VLOOKUP(B3351,Lookup!A:B,2,FALSE)</f>
        <v>Yobe</v>
      </c>
      <c r="K3351" t="str">
        <f>VLOOKUP(C3351,Lookup!D:E,2,FALSE)</f>
        <v>Water and Sanitation</v>
      </c>
      <c r="L3351" t="str">
        <f>VLOOKUP(D3351,Lookup!G:H,2,FALSE)</f>
        <v>Public Debt Charges</v>
      </c>
      <c r="M3351" s="1">
        <f t="shared" si="269"/>
        <v>0</v>
      </c>
      <c r="N3351" s="1">
        <f t="shared" si="270"/>
        <v>0</v>
      </c>
      <c r="O3351" s="1">
        <f t="shared" si="271"/>
        <v>0</v>
      </c>
      <c r="P3351" s="1">
        <f t="shared" si="272"/>
        <v>0</v>
      </c>
    </row>
    <row r="3352" spans="1:16" x14ac:dyDescent="0.35">
      <c r="A3352">
        <v>2010</v>
      </c>
      <c r="B3352">
        <v>9</v>
      </c>
      <c r="C3352">
        <v>35</v>
      </c>
      <c r="D3352">
        <v>7</v>
      </c>
      <c r="E3352">
        <v>0</v>
      </c>
      <c r="F3352">
        <v>0</v>
      </c>
      <c r="G3352">
        <v>0</v>
      </c>
      <c r="I3352" s="4">
        <f t="shared" si="268"/>
        <v>2010</v>
      </c>
      <c r="J3352" t="str">
        <f>VLOOKUP(B3352,Lookup!A:B,2,FALSE)</f>
        <v>Yobe</v>
      </c>
      <c r="K3352" t="str">
        <f>VLOOKUP(C3352,Lookup!D:E,2,FALSE)</f>
        <v>Water and Sanitation</v>
      </c>
      <c r="L3352" t="str">
        <f>VLOOKUP(D3352,Lookup!G:H,2,FALSE)</f>
        <v>Cont to LGs</v>
      </c>
      <c r="M3352" s="1">
        <f t="shared" si="269"/>
        <v>0</v>
      </c>
      <c r="N3352" s="1">
        <f t="shared" si="270"/>
        <v>0</v>
      </c>
      <c r="O3352" s="1">
        <f t="shared" si="271"/>
        <v>0</v>
      </c>
      <c r="P3352" s="1">
        <f t="shared" si="272"/>
        <v>0</v>
      </c>
    </row>
    <row r="3353" spans="1:16" x14ac:dyDescent="0.35">
      <c r="A3353">
        <v>2010</v>
      </c>
      <c r="B3353">
        <v>9</v>
      </c>
      <c r="C3353">
        <v>35</v>
      </c>
      <c r="D3353">
        <v>8</v>
      </c>
      <c r="E3353">
        <v>0</v>
      </c>
      <c r="F3353">
        <v>0</v>
      </c>
      <c r="G3353">
        <v>0</v>
      </c>
      <c r="I3353" s="4">
        <f t="shared" si="268"/>
        <v>2010</v>
      </c>
      <c r="J3353" t="str">
        <f>VLOOKUP(B3353,Lookup!A:B,2,FALSE)</f>
        <v>Yobe</v>
      </c>
      <c r="K3353" t="str">
        <f>VLOOKUP(C3353,Lookup!D:E,2,FALSE)</f>
        <v>Water and Sanitation</v>
      </c>
      <c r="L3353" t="str">
        <f>VLOOKUP(D3353,Lookup!G:H,2,FALSE)</f>
        <v>Others</v>
      </c>
      <c r="M3353" s="1">
        <f t="shared" si="269"/>
        <v>0</v>
      </c>
      <c r="N3353" s="1">
        <f t="shared" si="270"/>
        <v>0</v>
      </c>
      <c r="O3353" s="1">
        <f t="shared" si="271"/>
        <v>0</v>
      </c>
      <c r="P3353" s="1">
        <f t="shared" si="272"/>
        <v>0</v>
      </c>
    </row>
    <row r="3354" spans="1:16" x14ac:dyDescent="0.35">
      <c r="A3354">
        <v>2010</v>
      </c>
      <c r="B3354">
        <v>9</v>
      </c>
      <c r="C3354">
        <v>37</v>
      </c>
      <c r="D3354">
        <v>1</v>
      </c>
      <c r="E3354">
        <v>151060000</v>
      </c>
      <c r="F3354">
        <v>0</v>
      </c>
      <c r="G3354">
        <v>135577112.63</v>
      </c>
      <c r="I3354" s="4">
        <f t="shared" si="268"/>
        <v>2010</v>
      </c>
      <c r="J3354" t="str">
        <f>VLOOKUP(B3354,Lookup!A:B,2,FALSE)</f>
        <v>Yobe</v>
      </c>
      <c r="K3354" t="str">
        <f>VLOOKUP(C3354,Lookup!D:E,2,FALSE)</f>
        <v>Youths and Sports</v>
      </c>
      <c r="L3354" t="str">
        <f>VLOOKUP(D3354,Lookup!G:H,2,FALSE)</f>
        <v>Personnel</v>
      </c>
      <c r="M3354" s="1">
        <f t="shared" si="269"/>
        <v>151060000</v>
      </c>
      <c r="N3354" s="1">
        <f t="shared" si="270"/>
        <v>0</v>
      </c>
      <c r="O3354" s="1">
        <f t="shared" si="271"/>
        <v>151060000</v>
      </c>
      <c r="P3354" s="1">
        <f t="shared" si="272"/>
        <v>135577112.63</v>
      </c>
    </row>
    <row r="3355" spans="1:16" x14ac:dyDescent="0.35">
      <c r="A3355">
        <v>2010</v>
      </c>
      <c r="B3355">
        <v>9</v>
      </c>
      <c r="C3355">
        <v>37</v>
      </c>
      <c r="D3355">
        <v>2</v>
      </c>
      <c r="E3355">
        <v>138800000</v>
      </c>
      <c r="F3355">
        <v>0</v>
      </c>
      <c r="G3355">
        <v>26491584</v>
      </c>
      <c r="I3355" s="4">
        <f t="shared" si="268"/>
        <v>2010</v>
      </c>
      <c r="J3355" t="str">
        <f>VLOOKUP(B3355,Lookup!A:B,2,FALSE)</f>
        <v>Yobe</v>
      </c>
      <c r="K3355" t="str">
        <f>VLOOKUP(C3355,Lookup!D:E,2,FALSE)</f>
        <v>Youths and Sports</v>
      </c>
      <c r="L3355" t="str">
        <f>VLOOKUP(D3355,Lookup!G:H,2,FALSE)</f>
        <v>Overhead</v>
      </c>
      <c r="M3355" s="1">
        <f t="shared" si="269"/>
        <v>138800000</v>
      </c>
      <c r="N3355" s="1">
        <f t="shared" si="270"/>
        <v>0</v>
      </c>
      <c r="O3355" s="1">
        <f t="shared" si="271"/>
        <v>138800000</v>
      </c>
      <c r="P3355" s="1">
        <f t="shared" si="272"/>
        <v>26491584</v>
      </c>
    </row>
    <row r="3356" spans="1:16" x14ac:dyDescent="0.35">
      <c r="A3356">
        <v>2010</v>
      </c>
      <c r="B3356">
        <v>9</v>
      </c>
      <c r="C3356">
        <v>37</v>
      </c>
      <c r="D3356">
        <v>3</v>
      </c>
      <c r="E3356">
        <v>0</v>
      </c>
      <c r="F3356">
        <v>0</v>
      </c>
      <c r="G3356">
        <v>68984250</v>
      </c>
      <c r="I3356" s="4">
        <f t="shared" si="268"/>
        <v>2010</v>
      </c>
      <c r="J3356" t="str">
        <f>VLOOKUP(B3356,Lookup!A:B,2,FALSE)</f>
        <v>Yobe</v>
      </c>
      <c r="K3356" t="str">
        <f>VLOOKUP(C3356,Lookup!D:E,2,FALSE)</f>
        <v>Youths and Sports</v>
      </c>
      <c r="L3356" t="str">
        <f>VLOOKUP(D3356,Lookup!G:H,2,FALSE)</f>
        <v>Unclassified Subventions</v>
      </c>
      <c r="M3356" s="1">
        <f t="shared" si="269"/>
        <v>0</v>
      </c>
      <c r="N3356" s="1">
        <f t="shared" si="270"/>
        <v>0</v>
      </c>
      <c r="O3356" s="1">
        <f t="shared" si="271"/>
        <v>0</v>
      </c>
      <c r="P3356" s="1">
        <f t="shared" si="272"/>
        <v>68984250</v>
      </c>
    </row>
    <row r="3357" spans="1:16" x14ac:dyDescent="0.35">
      <c r="A3357">
        <v>2010</v>
      </c>
      <c r="B3357">
        <v>9</v>
      </c>
      <c r="C3357">
        <v>37</v>
      </c>
      <c r="D3357">
        <v>4</v>
      </c>
      <c r="E3357">
        <v>0</v>
      </c>
      <c r="F3357">
        <v>0</v>
      </c>
      <c r="G3357">
        <v>0</v>
      </c>
      <c r="I3357" s="4">
        <f t="shared" si="268"/>
        <v>2010</v>
      </c>
      <c r="J3357" t="str">
        <f>VLOOKUP(B3357,Lookup!A:B,2,FALSE)</f>
        <v>Yobe</v>
      </c>
      <c r="K3357" t="str">
        <f>VLOOKUP(C3357,Lookup!D:E,2,FALSE)</f>
        <v>Youths and Sports</v>
      </c>
      <c r="L3357" t="str">
        <f>VLOOKUP(D3357,Lookup!G:H,2,FALSE)</f>
        <v>P &amp; G</v>
      </c>
      <c r="M3357" s="1">
        <f t="shared" si="269"/>
        <v>0</v>
      </c>
      <c r="N3357" s="1">
        <f t="shared" si="270"/>
        <v>0</v>
      </c>
      <c r="O3357" s="1">
        <f t="shared" si="271"/>
        <v>0</v>
      </c>
      <c r="P3357" s="1">
        <f t="shared" si="272"/>
        <v>0</v>
      </c>
    </row>
    <row r="3358" spans="1:16" x14ac:dyDescent="0.35">
      <c r="A3358">
        <v>2010</v>
      </c>
      <c r="B3358">
        <v>9</v>
      </c>
      <c r="C3358">
        <v>37</v>
      </c>
      <c r="D3358">
        <v>5</v>
      </c>
      <c r="E3358">
        <v>0</v>
      </c>
      <c r="F3358">
        <v>0</v>
      </c>
      <c r="G3358">
        <v>0</v>
      </c>
      <c r="I3358" s="4">
        <f t="shared" si="268"/>
        <v>2010</v>
      </c>
      <c r="J3358" t="str">
        <f>VLOOKUP(B3358,Lookup!A:B,2,FALSE)</f>
        <v>Yobe</v>
      </c>
      <c r="K3358" t="str">
        <f>VLOOKUP(C3358,Lookup!D:E,2,FALSE)</f>
        <v>Youths and Sports</v>
      </c>
      <c r="L3358" t="str">
        <f>VLOOKUP(D3358,Lookup!G:H,2,FALSE)</f>
        <v>Other CRF</v>
      </c>
      <c r="M3358" s="1">
        <f t="shared" si="269"/>
        <v>0</v>
      </c>
      <c r="N3358" s="1">
        <f t="shared" si="270"/>
        <v>0</v>
      </c>
      <c r="O3358" s="1">
        <f t="shared" si="271"/>
        <v>0</v>
      </c>
      <c r="P3358" s="1">
        <f t="shared" si="272"/>
        <v>0</v>
      </c>
    </row>
    <row r="3359" spans="1:16" x14ac:dyDescent="0.35">
      <c r="A3359">
        <v>2010</v>
      </c>
      <c r="B3359">
        <v>9</v>
      </c>
      <c r="C3359">
        <v>37</v>
      </c>
      <c r="D3359">
        <v>6</v>
      </c>
      <c r="E3359">
        <v>0</v>
      </c>
      <c r="F3359">
        <v>0</v>
      </c>
      <c r="G3359">
        <v>0</v>
      </c>
      <c r="I3359" s="4">
        <f t="shared" si="268"/>
        <v>2010</v>
      </c>
      <c r="J3359" t="str">
        <f>VLOOKUP(B3359,Lookup!A:B,2,FALSE)</f>
        <v>Yobe</v>
      </c>
      <c r="K3359" t="str">
        <f>VLOOKUP(C3359,Lookup!D:E,2,FALSE)</f>
        <v>Youths and Sports</v>
      </c>
      <c r="L3359" t="str">
        <f>VLOOKUP(D3359,Lookup!G:H,2,FALSE)</f>
        <v>Public Debt Charges</v>
      </c>
      <c r="M3359" s="1">
        <f t="shared" si="269"/>
        <v>0</v>
      </c>
      <c r="N3359" s="1">
        <f t="shared" si="270"/>
        <v>0</v>
      </c>
      <c r="O3359" s="1">
        <f t="shared" si="271"/>
        <v>0</v>
      </c>
      <c r="P3359" s="1">
        <f t="shared" si="272"/>
        <v>0</v>
      </c>
    </row>
    <row r="3360" spans="1:16" x14ac:dyDescent="0.35">
      <c r="A3360">
        <v>2010</v>
      </c>
      <c r="B3360">
        <v>9</v>
      </c>
      <c r="C3360">
        <v>37</v>
      </c>
      <c r="D3360">
        <v>7</v>
      </c>
      <c r="E3360">
        <v>0</v>
      </c>
      <c r="F3360">
        <v>0</v>
      </c>
      <c r="G3360">
        <v>0</v>
      </c>
      <c r="I3360" s="4">
        <f t="shared" si="268"/>
        <v>2010</v>
      </c>
      <c r="J3360" t="str">
        <f>VLOOKUP(B3360,Lookup!A:B,2,FALSE)</f>
        <v>Yobe</v>
      </c>
      <c r="K3360" t="str">
        <f>VLOOKUP(C3360,Lookup!D:E,2,FALSE)</f>
        <v>Youths and Sports</v>
      </c>
      <c r="L3360" t="str">
        <f>VLOOKUP(D3360,Lookup!G:H,2,FALSE)</f>
        <v>Cont to LGs</v>
      </c>
      <c r="M3360" s="1">
        <f t="shared" si="269"/>
        <v>0</v>
      </c>
      <c r="N3360" s="1">
        <f t="shared" si="270"/>
        <v>0</v>
      </c>
      <c r="O3360" s="1">
        <f t="shared" si="271"/>
        <v>0</v>
      </c>
      <c r="P3360" s="1">
        <f t="shared" si="272"/>
        <v>0</v>
      </c>
    </row>
    <row r="3361" spans="1:16" x14ac:dyDescent="0.35">
      <c r="A3361">
        <v>2010</v>
      </c>
      <c r="B3361">
        <v>9</v>
      </c>
      <c r="C3361">
        <v>37</v>
      </c>
      <c r="D3361">
        <v>8</v>
      </c>
      <c r="E3361">
        <v>0</v>
      </c>
      <c r="F3361">
        <v>0</v>
      </c>
      <c r="G3361">
        <v>0</v>
      </c>
      <c r="I3361" s="4">
        <f t="shared" si="268"/>
        <v>2010</v>
      </c>
      <c r="J3361" t="str">
        <f>VLOOKUP(B3361,Lookup!A:B,2,FALSE)</f>
        <v>Yobe</v>
      </c>
      <c r="K3361" t="str">
        <f>VLOOKUP(C3361,Lookup!D:E,2,FALSE)</f>
        <v>Youths and Sports</v>
      </c>
      <c r="L3361" t="str">
        <f>VLOOKUP(D3361,Lookup!G:H,2,FALSE)</f>
        <v>Others</v>
      </c>
      <c r="M3361" s="1">
        <f t="shared" si="269"/>
        <v>0</v>
      </c>
      <c r="N3361" s="1">
        <f t="shared" si="270"/>
        <v>0</v>
      </c>
      <c r="O3361" s="1">
        <f t="shared" si="271"/>
        <v>0</v>
      </c>
      <c r="P3361" s="1">
        <f t="shared" si="272"/>
        <v>0</v>
      </c>
    </row>
    <row r="3362" spans="1:16" x14ac:dyDescent="0.35">
      <c r="A3362">
        <v>2011</v>
      </c>
      <c r="B3362">
        <v>3</v>
      </c>
      <c r="C3362">
        <v>1</v>
      </c>
      <c r="D3362">
        <v>1</v>
      </c>
      <c r="E3362">
        <v>945898000</v>
      </c>
      <c r="F3362">
        <v>0</v>
      </c>
      <c r="G3362">
        <v>937090755.45000005</v>
      </c>
      <c r="I3362" s="4">
        <f t="shared" si="268"/>
        <v>2011</v>
      </c>
      <c r="J3362" t="str">
        <f>VLOOKUP(B3362,Lookup!A:B,2,FALSE)</f>
        <v>Jigawa</v>
      </c>
      <c r="K3362" t="str">
        <f>VLOOKUP(C3362,Lookup!D:E,2,FALSE)</f>
        <v>Agriculture</v>
      </c>
      <c r="L3362" t="str">
        <f>VLOOKUP(D3362,Lookup!G:H,2,FALSE)</f>
        <v>Personnel</v>
      </c>
      <c r="M3362" s="1">
        <f t="shared" si="269"/>
        <v>945898000</v>
      </c>
      <c r="N3362" s="1">
        <f t="shared" si="270"/>
        <v>0</v>
      </c>
      <c r="O3362" s="1">
        <f t="shared" si="271"/>
        <v>945898000</v>
      </c>
      <c r="P3362" s="1">
        <f t="shared" si="272"/>
        <v>937090755.45000005</v>
      </c>
    </row>
    <row r="3363" spans="1:16" x14ac:dyDescent="0.35">
      <c r="A3363">
        <v>2011</v>
      </c>
      <c r="B3363">
        <v>3</v>
      </c>
      <c r="C3363">
        <v>1</v>
      </c>
      <c r="D3363">
        <v>2</v>
      </c>
      <c r="E3363">
        <v>47200000</v>
      </c>
      <c r="F3363">
        <v>0</v>
      </c>
      <c r="G3363">
        <v>86942109.650000006</v>
      </c>
      <c r="I3363" s="4">
        <f t="shared" si="268"/>
        <v>2011</v>
      </c>
      <c r="J3363" t="str">
        <f>VLOOKUP(B3363,Lookup!A:B,2,FALSE)</f>
        <v>Jigawa</v>
      </c>
      <c r="K3363" t="str">
        <f>VLOOKUP(C3363,Lookup!D:E,2,FALSE)</f>
        <v>Agriculture</v>
      </c>
      <c r="L3363" t="str">
        <f>VLOOKUP(D3363,Lookup!G:H,2,FALSE)</f>
        <v>Overhead</v>
      </c>
      <c r="M3363" s="1">
        <f t="shared" si="269"/>
        <v>47200000</v>
      </c>
      <c r="N3363" s="1">
        <f t="shared" si="270"/>
        <v>0</v>
      </c>
      <c r="O3363" s="1">
        <f t="shared" si="271"/>
        <v>47200000</v>
      </c>
      <c r="P3363" s="1">
        <f t="shared" si="272"/>
        <v>86942109.650000006</v>
      </c>
    </row>
    <row r="3364" spans="1:16" x14ac:dyDescent="0.35">
      <c r="A3364">
        <v>2011</v>
      </c>
      <c r="B3364">
        <v>3</v>
      </c>
      <c r="C3364">
        <v>1</v>
      </c>
      <c r="D3364">
        <v>3</v>
      </c>
      <c r="E3364">
        <v>0</v>
      </c>
      <c r="F3364">
        <v>0</v>
      </c>
      <c r="G3364">
        <v>0</v>
      </c>
      <c r="I3364" s="4">
        <f t="shared" si="268"/>
        <v>2011</v>
      </c>
      <c r="J3364" t="str">
        <f>VLOOKUP(B3364,Lookup!A:B,2,FALSE)</f>
        <v>Jigawa</v>
      </c>
      <c r="K3364" t="str">
        <f>VLOOKUP(C3364,Lookup!D:E,2,FALSE)</f>
        <v>Agriculture</v>
      </c>
      <c r="L3364" t="str">
        <f>VLOOKUP(D3364,Lookup!G:H,2,FALSE)</f>
        <v>Unclassified Subventions</v>
      </c>
      <c r="M3364" s="1">
        <f t="shared" si="269"/>
        <v>0</v>
      </c>
      <c r="N3364" s="1">
        <f t="shared" si="270"/>
        <v>0</v>
      </c>
      <c r="O3364" s="1">
        <f t="shared" si="271"/>
        <v>0</v>
      </c>
      <c r="P3364" s="1">
        <f t="shared" si="272"/>
        <v>0</v>
      </c>
    </row>
    <row r="3365" spans="1:16" x14ac:dyDescent="0.35">
      <c r="A3365">
        <v>2011</v>
      </c>
      <c r="B3365">
        <v>3</v>
      </c>
      <c r="C3365">
        <v>1</v>
      </c>
      <c r="D3365">
        <v>4</v>
      </c>
      <c r="E3365">
        <v>0</v>
      </c>
      <c r="F3365">
        <v>0</v>
      </c>
      <c r="G3365">
        <v>0</v>
      </c>
      <c r="I3365" s="4">
        <f t="shared" si="268"/>
        <v>2011</v>
      </c>
      <c r="J3365" t="str">
        <f>VLOOKUP(B3365,Lookup!A:B,2,FALSE)</f>
        <v>Jigawa</v>
      </c>
      <c r="K3365" t="str">
        <f>VLOOKUP(C3365,Lookup!D:E,2,FALSE)</f>
        <v>Agriculture</v>
      </c>
      <c r="L3365" t="str">
        <f>VLOOKUP(D3365,Lookup!G:H,2,FALSE)</f>
        <v>P &amp; G</v>
      </c>
      <c r="M3365" s="1">
        <f t="shared" si="269"/>
        <v>0</v>
      </c>
      <c r="N3365" s="1">
        <f t="shared" si="270"/>
        <v>0</v>
      </c>
      <c r="O3365" s="1">
        <f t="shared" si="271"/>
        <v>0</v>
      </c>
      <c r="P3365" s="1">
        <f t="shared" si="272"/>
        <v>0</v>
      </c>
    </row>
    <row r="3366" spans="1:16" x14ac:dyDescent="0.35">
      <c r="A3366">
        <v>2011</v>
      </c>
      <c r="B3366">
        <v>3</v>
      </c>
      <c r="C3366">
        <v>1</v>
      </c>
      <c r="D3366">
        <v>5</v>
      </c>
      <c r="E3366">
        <v>0</v>
      </c>
      <c r="F3366">
        <v>0</v>
      </c>
      <c r="G3366">
        <v>0</v>
      </c>
      <c r="I3366" s="4">
        <f t="shared" si="268"/>
        <v>2011</v>
      </c>
      <c r="J3366" t="str">
        <f>VLOOKUP(B3366,Lookup!A:B,2,FALSE)</f>
        <v>Jigawa</v>
      </c>
      <c r="K3366" t="str">
        <f>VLOOKUP(C3366,Lookup!D:E,2,FALSE)</f>
        <v>Agriculture</v>
      </c>
      <c r="L3366" t="str">
        <f>VLOOKUP(D3366,Lookup!G:H,2,FALSE)</f>
        <v>Other CRF</v>
      </c>
      <c r="M3366" s="1">
        <f t="shared" si="269"/>
        <v>0</v>
      </c>
      <c r="N3366" s="1">
        <f t="shared" si="270"/>
        <v>0</v>
      </c>
      <c r="O3366" s="1">
        <f t="shared" si="271"/>
        <v>0</v>
      </c>
      <c r="P3366" s="1">
        <f t="shared" si="272"/>
        <v>0</v>
      </c>
    </row>
    <row r="3367" spans="1:16" x14ac:dyDescent="0.35">
      <c r="A3367">
        <v>2011</v>
      </c>
      <c r="B3367">
        <v>3</v>
      </c>
      <c r="C3367">
        <v>1</v>
      </c>
      <c r="D3367">
        <v>6</v>
      </c>
      <c r="E3367">
        <v>0</v>
      </c>
      <c r="F3367">
        <v>0</v>
      </c>
      <c r="G3367">
        <v>0</v>
      </c>
      <c r="I3367" s="4">
        <f t="shared" si="268"/>
        <v>2011</v>
      </c>
      <c r="J3367" t="str">
        <f>VLOOKUP(B3367,Lookup!A:B,2,FALSE)</f>
        <v>Jigawa</v>
      </c>
      <c r="K3367" t="str">
        <f>VLOOKUP(C3367,Lookup!D:E,2,FALSE)</f>
        <v>Agriculture</v>
      </c>
      <c r="L3367" t="str">
        <f>VLOOKUP(D3367,Lookup!G:H,2,FALSE)</f>
        <v>Public Debt Charges</v>
      </c>
      <c r="M3367" s="1">
        <f t="shared" si="269"/>
        <v>0</v>
      </c>
      <c r="N3367" s="1">
        <f t="shared" si="270"/>
        <v>0</v>
      </c>
      <c r="O3367" s="1">
        <f t="shared" si="271"/>
        <v>0</v>
      </c>
      <c r="P3367" s="1">
        <f t="shared" si="272"/>
        <v>0</v>
      </c>
    </row>
    <row r="3368" spans="1:16" x14ac:dyDescent="0.35">
      <c r="A3368">
        <v>2011</v>
      </c>
      <c r="B3368">
        <v>3</v>
      </c>
      <c r="C3368">
        <v>1</v>
      </c>
      <c r="D3368">
        <v>7</v>
      </c>
      <c r="E3368">
        <v>0</v>
      </c>
      <c r="F3368">
        <v>0</v>
      </c>
      <c r="G3368">
        <v>0</v>
      </c>
      <c r="I3368" s="4">
        <f t="shared" si="268"/>
        <v>2011</v>
      </c>
      <c r="J3368" t="str">
        <f>VLOOKUP(B3368,Lookup!A:B,2,FALSE)</f>
        <v>Jigawa</v>
      </c>
      <c r="K3368" t="str">
        <f>VLOOKUP(C3368,Lookup!D:E,2,FALSE)</f>
        <v>Agriculture</v>
      </c>
      <c r="L3368" t="str">
        <f>VLOOKUP(D3368,Lookup!G:H,2,FALSE)</f>
        <v>Cont to LGs</v>
      </c>
      <c r="M3368" s="1">
        <f t="shared" si="269"/>
        <v>0</v>
      </c>
      <c r="N3368" s="1">
        <f t="shared" si="270"/>
        <v>0</v>
      </c>
      <c r="O3368" s="1">
        <f t="shared" si="271"/>
        <v>0</v>
      </c>
      <c r="P3368" s="1">
        <f t="shared" si="272"/>
        <v>0</v>
      </c>
    </row>
    <row r="3369" spans="1:16" x14ac:dyDescent="0.35">
      <c r="A3369">
        <v>2011</v>
      </c>
      <c r="B3369">
        <v>3</v>
      </c>
      <c r="C3369">
        <v>1</v>
      </c>
      <c r="D3369">
        <v>8</v>
      </c>
      <c r="E3369">
        <v>0</v>
      </c>
      <c r="F3369">
        <v>0</v>
      </c>
      <c r="G3369">
        <v>0</v>
      </c>
      <c r="I3369" s="4">
        <f t="shared" si="268"/>
        <v>2011</v>
      </c>
      <c r="J3369" t="str">
        <f>VLOOKUP(B3369,Lookup!A:B,2,FALSE)</f>
        <v>Jigawa</v>
      </c>
      <c r="K3369" t="str">
        <f>VLOOKUP(C3369,Lookup!D:E,2,FALSE)</f>
        <v>Agriculture</v>
      </c>
      <c r="L3369" t="str">
        <f>VLOOKUP(D3369,Lookup!G:H,2,FALSE)</f>
        <v>Others</v>
      </c>
      <c r="M3369" s="1">
        <f t="shared" si="269"/>
        <v>0</v>
      </c>
      <c r="N3369" s="1">
        <f t="shared" si="270"/>
        <v>0</v>
      </c>
      <c r="O3369" s="1">
        <f t="shared" si="271"/>
        <v>0</v>
      </c>
      <c r="P3369" s="1">
        <f t="shared" si="272"/>
        <v>0</v>
      </c>
    </row>
    <row r="3370" spans="1:16" x14ac:dyDescent="0.35">
      <c r="A3370">
        <v>2011</v>
      </c>
      <c r="B3370">
        <v>3</v>
      </c>
      <c r="C3370">
        <v>3</v>
      </c>
      <c r="D3370">
        <v>1</v>
      </c>
      <c r="E3370">
        <v>277705000</v>
      </c>
      <c r="F3370">
        <v>0</v>
      </c>
      <c r="G3370">
        <v>239567911.53999996</v>
      </c>
      <c r="I3370" s="4">
        <f t="shared" si="268"/>
        <v>2011</v>
      </c>
      <c r="J3370" t="str">
        <f>VLOOKUP(B3370,Lookup!A:B,2,FALSE)</f>
        <v>Jigawa</v>
      </c>
      <c r="K3370" t="str">
        <f>VLOOKUP(C3370,Lookup!D:E,2,FALSE)</f>
        <v>Community, Human Development &amp; Employment Creation</v>
      </c>
      <c r="L3370" t="str">
        <f>VLOOKUP(D3370,Lookup!G:H,2,FALSE)</f>
        <v>Personnel</v>
      </c>
      <c r="M3370" s="1">
        <f t="shared" si="269"/>
        <v>277705000</v>
      </c>
      <c r="N3370" s="1">
        <f t="shared" si="270"/>
        <v>0</v>
      </c>
      <c r="O3370" s="1">
        <f t="shared" si="271"/>
        <v>277705000</v>
      </c>
      <c r="P3370" s="1">
        <f t="shared" si="272"/>
        <v>239567911.53999996</v>
      </c>
    </row>
    <row r="3371" spans="1:16" x14ac:dyDescent="0.35">
      <c r="A3371">
        <v>2011</v>
      </c>
      <c r="B3371">
        <v>3</v>
      </c>
      <c r="C3371">
        <v>3</v>
      </c>
      <c r="D3371">
        <v>2</v>
      </c>
      <c r="E3371">
        <v>68400000</v>
      </c>
      <c r="F3371">
        <v>0</v>
      </c>
      <c r="G3371">
        <v>192471060.44999999</v>
      </c>
      <c r="I3371" s="4">
        <f t="shared" si="268"/>
        <v>2011</v>
      </c>
      <c r="J3371" t="str">
        <f>VLOOKUP(B3371,Lookup!A:B,2,FALSE)</f>
        <v>Jigawa</v>
      </c>
      <c r="K3371" t="str">
        <f>VLOOKUP(C3371,Lookup!D:E,2,FALSE)</f>
        <v>Community, Human Development &amp; Employment Creation</v>
      </c>
      <c r="L3371" t="str">
        <f>VLOOKUP(D3371,Lookup!G:H,2,FALSE)</f>
        <v>Overhead</v>
      </c>
      <c r="M3371" s="1">
        <f t="shared" si="269"/>
        <v>68400000</v>
      </c>
      <c r="N3371" s="1">
        <f t="shared" si="270"/>
        <v>0</v>
      </c>
      <c r="O3371" s="1">
        <f t="shared" si="271"/>
        <v>68400000</v>
      </c>
      <c r="P3371" s="1">
        <f t="shared" si="272"/>
        <v>192471060.44999999</v>
      </c>
    </row>
    <row r="3372" spans="1:16" x14ac:dyDescent="0.35">
      <c r="A3372">
        <v>2011</v>
      </c>
      <c r="B3372">
        <v>3</v>
      </c>
      <c r="C3372">
        <v>3</v>
      </c>
      <c r="D3372">
        <v>3</v>
      </c>
      <c r="E3372">
        <v>0</v>
      </c>
      <c r="F3372">
        <v>0</v>
      </c>
      <c r="G3372">
        <v>0</v>
      </c>
      <c r="I3372" s="4">
        <f t="shared" si="268"/>
        <v>2011</v>
      </c>
      <c r="J3372" t="str">
        <f>VLOOKUP(B3372,Lookup!A:B,2,FALSE)</f>
        <v>Jigawa</v>
      </c>
      <c r="K3372" t="str">
        <f>VLOOKUP(C3372,Lookup!D:E,2,FALSE)</f>
        <v>Community, Human Development &amp; Employment Creation</v>
      </c>
      <c r="L3372" t="str">
        <f>VLOOKUP(D3372,Lookup!G:H,2,FALSE)</f>
        <v>Unclassified Subventions</v>
      </c>
      <c r="M3372" s="1">
        <f t="shared" si="269"/>
        <v>0</v>
      </c>
      <c r="N3372" s="1">
        <f t="shared" si="270"/>
        <v>0</v>
      </c>
      <c r="O3372" s="1">
        <f t="shared" si="271"/>
        <v>0</v>
      </c>
      <c r="P3372" s="1">
        <f t="shared" si="272"/>
        <v>0</v>
      </c>
    </row>
    <row r="3373" spans="1:16" x14ac:dyDescent="0.35">
      <c r="A3373">
        <v>2011</v>
      </c>
      <c r="B3373">
        <v>3</v>
      </c>
      <c r="C3373">
        <v>3</v>
      </c>
      <c r="D3373">
        <v>4</v>
      </c>
      <c r="E3373">
        <v>0</v>
      </c>
      <c r="F3373">
        <v>0</v>
      </c>
      <c r="G3373">
        <v>0</v>
      </c>
      <c r="I3373" s="4">
        <f t="shared" si="268"/>
        <v>2011</v>
      </c>
      <c r="J3373" t="str">
        <f>VLOOKUP(B3373,Lookup!A:B,2,FALSE)</f>
        <v>Jigawa</v>
      </c>
      <c r="K3373" t="str">
        <f>VLOOKUP(C3373,Lookup!D:E,2,FALSE)</f>
        <v>Community, Human Development &amp; Employment Creation</v>
      </c>
      <c r="L3373" t="str">
        <f>VLOOKUP(D3373,Lookup!G:H,2,FALSE)</f>
        <v>P &amp; G</v>
      </c>
      <c r="M3373" s="1">
        <f t="shared" si="269"/>
        <v>0</v>
      </c>
      <c r="N3373" s="1">
        <f t="shared" si="270"/>
        <v>0</v>
      </c>
      <c r="O3373" s="1">
        <f t="shared" si="271"/>
        <v>0</v>
      </c>
      <c r="P3373" s="1">
        <f t="shared" si="272"/>
        <v>0</v>
      </c>
    </row>
    <row r="3374" spans="1:16" x14ac:dyDescent="0.35">
      <c r="A3374">
        <v>2011</v>
      </c>
      <c r="B3374">
        <v>3</v>
      </c>
      <c r="C3374">
        <v>3</v>
      </c>
      <c r="D3374">
        <v>5</v>
      </c>
      <c r="E3374">
        <v>0</v>
      </c>
      <c r="F3374">
        <v>0</v>
      </c>
      <c r="G3374">
        <v>0</v>
      </c>
      <c r="I3374" s="4">
        <f t="shared" si="268"/>
        <v>2011</v>
      </c>
      <c r="J3374" t="str">
        <f>VLOOKUP(B3374,Lookup!A:B,2,FALSE)</f>
        <v>Jigawa</v>
      </c>
      <c r="K3374" t="str">
        <f>VLOOKUP(C3374,Lookup!D:E,2,FALSE)</f>
        <v>Community, Human Development &amp; Employment Creation</v>
      </c>
      <c r="L3374" t="str">
        <f>VLOOKUP(D3374,Lookup!G:H,2,FALSE)</f>
        <v>Other CRF</v>
      </c>
      <c r="M3374" s="1">
        <f t="shared" si="269"/>
        <v>0</v>
      </c>
      <c r="N3374" s="1">
        <f t="shared" si="270"/>
        <v>0</v>
      </c>
      <c r="O3374" s="1">
        <f t="shared" si="271"/>
        <v>0</v>
      </c>
      <c r="P3374" s="1">
        <f t="shared" si="272"/>
        <v>0</v>
      </c>
    </row>
    <row r="3375" spans="1:16" x14ac:dyDescent="0.35">
      <c r="A3375">
        <v>2011</v>
      </c>
      <c r="B3375">
        <v>3</v>
      </c>
      <c r="C3375">
        <v>3</v>
      </c>
      <c r="D3375">
        <v>6</v>
      </c>
      <c r="E3375">
        <v>0</v>
      </c>
      <c r="F3375">
        <v>0</v>
      </c>
      <c r="G3375">
        <v>0</v>
      </c>
      <c r="I3375" s="4">
        <f t="shared" si="268"/>
        <v>2011</v>
      </c>
      <c r="J3375" t="str">
        <f>VLOOKUP(B3375,Lookup!A:B,2,FALSE)</f>
        <v>Jigawa</v>
      </c>
      <c r="K3375" t="str">
        <f>VLOOKUP(C3375,Lookup!D:E,2,FALSE)</f>
        <v>Community, Human Development &amp; Employment Creation</v>
      </c>
      <c r="L3375" t="str">
        <f>VLOOKUP(D3375,Lookup!G:H,2,FALSE)</f>
        <v>Public Debt Charges</v>
      </c>
      <c r="M3375" s="1">
        <f t="shared" si="269"/>
        <v>0</v>
      </c>
      <c r="N3375" s="1">
        <f t="shared" si="270"/>
        <v>0</v>
      </c>
      <c r="O3375" s="1">
        <f t="shared" si="271"/>
        <v>0</v>
      </c>
      <c r="P3375" s="1">
        <f t="shared" si="272"/>
        <v>0</v>
      </c>
    </row>
    <row r="3376" spans="1:16" x14ac:dyDescent="0.35">
      <c r="A3376">
        <v>2011</v>
      </c>
      <c r="B3376">
        <v>3</v>
      </c>
      <c r="C3376">
        <v>3</v>
      </c>
      <c r="D3376">
        <v>7</v>
      </c>
      <c r="E3376">
        <v>0</v>
      </c>
      <c r="F3376">
        <v>0</v>
      </c>
      <c r="G3376">
        <v>0</v>
      </c>
      <c r="I3376" s="4">
        <f t="shared" si="268"/>
        <v>2011</v>
      </c>
      <c r="J3376" t="str">
        <f>VLOOKUP(B3376,Lookup!A:B,2,FALSE)</f>
        <v>Jigawa</v>
      </c>
      <c r="K3376" t="str">
        <f>VLOOKUP(C3376,Lookup!D:E,2,FALSE)</f>
        <v>Community, Human Development &amp; Employment Creation</v>
      </c>
      <c r="L3376" t="str">
        <f>VLOOKUP(D3376,Lookup!G:H,2,FALSE)</f>
        <v>Cont to LGs</v>
      </c>
      <c r="M3376" s="1">
        <f t="shared" si="269"/>
        <v>0</v>
      </c>
      <c r="N3376" s="1">
        <f t="shared" si="270"/>
        <v>0</v>
      </c>
      <c r="O3376" s="1">
        <f t="shared" si="271"/>
        <v>0</v>
      </c>
      <c r="P3376" s="1">
        <f t="shared" si="272"/>
        <v>0</v>
      </c>
    </row>
    <row r="3377" spans="1:16" x14ac:dyDescent="0.35">
      <c r="A3377">
        <v>2011</v>
      </c>
      <c r="B3377">
        <v>3</v>
      </c>
      <c r="C3377">
        <v>3</v>
      </c>
      <c r="D3377">
        <v>8</v>
      </c>
      <c r="E3377">
        <v>0</v>
      </c>
      <c r="F3377">
        <v>0</v>
      </c>
      <c r="G3377">
        <v>0</v>
      </c>
      <c r="I3377" s="4">
        <f t="shared" si="268"/>
        <v>2011</v>
      </c>
      <c r="J3377" t="str">
        <f>VLOOKUP(B3377,Lookup!A:B,2,FALSE)</f>
        <v>Jigawa</v>
      </c>
      <c r="K3377" t="str">
        <f>VLOOKUP(C3377,Lookup!D:E,2,FALSE)</f>
        <v>Community, Human Development &amp; Employment Creation</v>
      </c>
      <c r="L3377" t="str">
        <f>VLOOKUP(D3377,Lookup!G:H,2,FALSE)</f>
        <v>Others</v>
      </c>
      <c r="M3377" s="1">
        <f t="shared" si="269"/>
        <v>0</v>
      </c>
      <c r="N3377" s="1">
        <f t="shared" si="270"/>
        <v>0</v>
      </c>
      <c r="O3377" s="1">
        <f t="shared" si="271"/>
        <v>0</v>
      </c>
      <c r="P3377" s="1">
        <f t="shared" si="272"/>
        <v>0</v>
      </c>
    </row>
    <row r="3378" spans="1:16" x14ac:dyDescent="0.35">
      <c r="A3378">
        <v>2011</v>
      </c>
      <c r="B3378">
        <v>3</v>
      </c>
      <c r="C3378">
        <v>6</v>
      </c>
      <c r="D3378">
        <v>1</v>
      </c>
      <c r="E3378">
        <v>15706762000</v>
      </c>
      <c r="F3378">
        <v>0</v>
      </c>
      <c r="G3378">
        <v>15255939583.940001</v>
      </c>
      <c r="I3378" s="4">
        <f t="shared" si="268"/>
        <v>2011</v>
      </c>
      <c r="J3378" t="str">
        <f>VLOOKUP(B3378,Lookup!A:B,2,FALSE)</f>
        <v>Jigawa</v>
      </c>
      <c r="K3378" t="str">
        <f>VLOOKUP(C3378,Lookup!D:E,2,FALSE)</f>
        <v>Education</v>
      </c>
      <c r="L3378" t="str">
        <f>VLOOKUP(D3378,Lookup!G:H,2,FALSE)</f>
        <v>Personnel</v>
      </c>
      <c r="M3378" s="1">
        <f t="shared" si="269"/>
        <v>15706762000</v>
      </c>
      <c r="N3378" s="1">
        <f t="shared" si="270"/>
        <v>0</v>
      </c>
      <c r="O3378" s="1">
        <f t="shared" si="271"/>
        <v>15706762000</v>
      </c>
      <c r="P3378" s="1">
        <f t="shared" si="272"/>
        <v>15255939583.940001</v>
      </c>
    </row>
    <row r="3379" spans="1:16" x14ac:dyDescent="0.35">
      <c r="A3379">
        <v>2011</v>
      </c>
      <c r="B3379">
        <v>3</v>
      </c>
      <c r="C3379">
        <v>6</v>
      </c>
      <c r="D3379">
        <v>2</v>
      </c>
      <c r="E3379">
        <v>2290300000</v>
      </c>
      <c r="F3379">
        <v>0</v>
      </c>
      <c r="G3379">
        <v>2804269450.1800003</v>
      </c>
      <c r="I3379" s="4">
        <f t="shared" si="268"/>
        <v>2011</v>
      </c>
      <c r="J3379" t="str">
        <f>VLOOKUP(B3379,Lookup!A:B,2,FALSE)</f>
        <v>Jigawa</v>
      </c>
      <c r="K3379" t="str">
        <f>VLOOKUP(C3379,Lookup!D:E,2,FALSE)</f>
        <v>Education</v>
      </c>
      <c r="L3379" t="str">
        <f>VLOOKUP(D3379,Lookup!G:H,2,FALSE)</f>
        <v>Overhead</v>
      </c>
      <c r="M3379" s="1">
        <f t="shared" si="269"/>
        <v>2290300000</v>
      </c>
      <c r="N3379" s="1">
        <f t="shared" si="270"/>
        <v>0</v>
      </c>
      <c r="O3379" s="1">
        <f t="shared" si="271"/>
        <v>2290300000</v>
      </c>
      <c r="P3379" s="1">
        <f t="shared" si="272"/>
        <v>2804269450.1800003</v>
      </c>
    </row>
    <row r="3380" spans="1:16" x14ac:dyDescent="0.35">
      <c r="A3380">
        <v>2011</v>
      </c>
      <c r="B3380">
        <v>3</v>
      </c>
      <c r="C3380">
        <v>6</v>
      </c>
      <c r="D3380">
        <v>3</v>
      </c>
      <c r="E3380">
        <v>0</v>
      </c>
      <c r="F3380">
        <v>0</v>
      </c>
      <c r="G3380">
        <v>0</v>
      </c>
      <c r="I3380" s="4">
        <f t="shared" si="268"/>
        <v>2011</v>
      </c>
      <c r="J3380" t="str">
        <f>VLOOKUP(B3380,Lookup!A:B,2,FALSE)</f>
        <v>Jigawa</v>
      </c>
      <c r="K3380" t="str">
        <f>VLOOKUP(C3380,Lookup!D:E,2,FALSE)</f>
        <v>Education</v>
      </c>
      <c r="L3380" t="str">
        <f>VLOOKUP(D3380,Lookup!G:H,2,FALSE)</f>
        <v>Unclassified Subventions</v>
      </c>
      <c r="M3380" s="1">
        <f t="shared" si="269"/>
        <v>0</v>
      </c>
      <c r="N3380" s="1">
        <f t="shared" si="270"/>
        <v>0</v>
      </c>
      <c r="O3380" s="1">
        <f t="shared" si="271"/>
        <v>0</v>
      </c>
      <c r="P3380" s="1">
        <f t="shared" si="272"/>
        <v>0</v>
      </c>
    </row>
    <row r="3381" spans="1:16" x14ac:dyDescent="0.35">
      <c r="A3381">
        <v>2011</v>
      </c>
      <c r="B3381">
        <v>3</v>
      </c>
      <c r="C3381">
        <v>6</v>
      </c>
      <c r="D3381">
        <v>4</v>
      </c>
      <c r="E3381">
        <v>0</v>
      </c>
      <c r="F3381">
        <v>0</v>
      </c>
      <c r="G3381">
        <v>0</v>
      </c>
      <c r="I3381" s="4">
        <f t="shared" si="268"/>
        <v>2011</v>
      </c>
      <c r="J3381" t="str">
        <f>VLOOKUP(B3381,Lookup!A:B,2,FALSE)</f>
        <v>Jigawa</v>
      </c>
      <c r="K3381" t="str">
        <f>VLOOKUP(C3381,Lookup!D:E,2,FALSE)</f>
        <v>Education</v>
      </c>
      <c r="L3381" t="str">
        <f>VLOOKUP(D3381,Lookup!G:H,2,FALSE)</f>
        <v>P &amp; G</v>
      </c>
      <c r="M3381" s="1">
        <f t="shared" si="269"/>
        <v>0</v>
      </c>
      <c r="N3381" s="1">
        <f t="shared" si="270"/>
        <v>0</v>
      </c>
      <c r="O3381" s="1">
        <f t="shared" si="271"/>
        <v>0</v>
      </c>
      <c r="P3381" s="1">
        <f t="shared" si="272"/>
        <v>0</v>
      </c>
    </row>
    <row r="3382" spans="1:16" x14ac:dyDescent="0.35">
      <c r="A3382">
        <v>2011</v>
      </c>
      <c r="B3382">
        <v>3</v>
      </c>
      <c r="C3382">
        <v>6</v>
      </c>
      <c r="D3382">
        <v>5</v>
      </c>
      <c r="E3382">
        <v>0</v>
      </c>
      <c r="F3382">
        <v>0</v>
      </c>
      <c r="G3382">
        <v>0</v>
      </c>
      <c r="I3382" s="4">
        <f t="shared" si="268"/>
        <v>2011</v>
      </c>
      <c r="J3382" t="str">
        <f>VLOOKUP(B3382,Lookup!A:B,2,FALSE)</f>
        <v>Jigawa</v>
      </c>
      <c r="K3382" t="str">
        <f>VLOOKUP(C3382,Lookup!D:E,2,FALSE)</f>
        <v>Education</v>
      </c>
      <c r="L3382" t="str">
        <f>VLOOKUP(D3382,Lookup!G:H,2,FALSE)</f>
        <v>Other CRF</v>
      </c>
      <c r="M3382" s="1">
        <f t="shared" si="269"/>
        <v>0</v>
      </c>
      <c r="N3382" s="1">
        <f t="shared" si="270"/>
        <v>0</v>
      </c>
      <c r="O3382" s="1">
        <f t="shared" si="271"/>
        <v>0</v>
      </c>
      <c r="P3382" s="1">
        <f t="shared" si="272"/>
        <v>0</v>
      </c>
    </row>
    <row r="3383" spans="1:16" x14ac:dyDescent="0.35">
      <c r="A3383">
        <v>2011</v>
      </c>
      <c r="B3383">
        <v>3</v>
      </c>
      <c r="C3383">
        <v>6</v>
      </c>
      <c r="D3383">
        <v>6</v>
      </c>
      <c r="E3383">
        <v>0</v>
      </c>
      <c r="F3383">
        <v>0</v>
      </c>
      <c r="G3383">
        <v>0</v>
      </c>
      <c r="I3383" s="4">
        <f t="shared" si="268"/>
        <v>2011</v>
      </c>
      <c r="J3383" t="str">
        <f>VLOOKUP(B3383,Lookup!A:B,2,FALSE)</f>
        <v>Jigawa</v>
      </c>
      <c r="K3383" t="str">
        <f>VLOOKUP(C3383,Lookup!D:E,2,FALSE)</f>
        <v>Education</v>
      </c>
      <c r="L3383" t="str">
        <f>VLOOKUP(D3383,Lookup!G:H,2,FALSE)</f>
        <v>Public Debt Charges</v>
      </c>
      <c r="M3383" s="1">
        <f t="shared" si="269"/>
        <v>0</v>
      </c>
      <c r="N3383" s="1">
        <f t="shared" si="270"/>
        <v>0</v>
      </c>
      <c r="O3383" s="1">
        <f t="shared" si="271"/>
        <v>0</v>
      </c>
      <c r="P3383" s="1">
        <f t="shared" si="272"/>
        <v>0</v>
      </c>
    </row>
    <row r="3384" spans="1:16" x14ac:dyDescent="0.35">
      <c r="A3384">
        <v>2011</v>
      </c>
      <c r="B3384">
        <v>3</v>
      </c>
      <c r="C3384">
        <v>6</v>
      </c>
      <c r="D3384">
        <v>7</v>
      </c>
      <c r="E3384">
        <v>0</v>
      </c>
      <c r="F3384">
        <v>0</v>
      </c>
      <c r="G3384">
        <v>0</v>
      </c>
      <c r="I3384" s="4">
        <f t="shared" si="268"/>
        <v>2011</v>
      </c>
      <c r="J3384" t="str">
        <f>VLOOKUP(B3384,Lookup!A:B,2,FALSE)</f>
        <v>Jigawa</v>
      </c>
      <c r="K3384" t="str">
        <f>VLOOKUP(C3384,Lookup!D:E,2,FALSE)</f>
        <v>Education</v>
      </c>
      <c r="L3384" t="str">
        <f>VLOOKUP(D3384,Lookup!G:H,2,FALSE)</f>
        <v>Cont to LGs</v>
      </c>
      <c r="M3384" s="1">
        <f t="shared" si="269"/>
        <v>0</v>
      </c>
      <c r="N3384" s="1">
        <f t="shared" si="270"/>
        <v>0</v>
      </c>
      <c r="O3384" s="1">
        <f t="shared" si="271"/>
        <v>0</v>
      </c>
      <c r="P3384" s="1">
        <f t="shared" si="272"/>
        <v>0</v>
      </c>
    </row>
    <row r="3385" spans="1:16" x14ac:dyDescent="0.35">
      <c r="A3385">
        <v>2011</v>
      </c>
      <c r="B3385">
        <v>3</v>
      </c>
      <c r="C3385">
        <v>6</v>
      </c>
      <c r="D3385">
        <v>8</v>
      </c>
      <c r="E3385">
        <v>0</v>
      </c>
      <c r="F3385">
        <v>0</v>
      </c>
      <c r="G3385">
        <v>0</v>
      </c>
      <c r="I3385" s="4">
        <f t="shared" si="268"/>
        <v>2011</v>
      </c>
      <c r="J3385" t="str">
        <f>VLOOKUP(B3385,Lookup!A:B,2,FALSE)</f>
        <v>Jigawa</v>
      </c>
      <c r="K3385" t="str">
        <f>VLOOKUP(C3385,Lookup!D:E,2,FALSE)</f>
        <v>Education</v>
      </c>
      <c r="L3385" t="str">
        <f>VLOOKUP(D3385,Lookup!G:H,2,FALSE)</f>
        <v>Others</v>
      </c>
      <c r="M3385" s="1">
        <f t="shared" si="269"/>
        <v>0</v>
      </c>
      <c r="N3385" s="1">
        <f t="shared" si="270"/>
        <v>0</v>
      </c>
      <c r="O3385" s="1">
        <f t="shared" si="271"/>
        <v>0</v>
      </c>
      <c r="P3385" s="1">
        <f t="shared" si="272"/>
        <v>0</v>
      </c>
    </row>
    <row r="3386" spans="1:16" x14ac:dyDescent="0.35">
      <c r="A3386">
        <v>2011</v>
      </c>
      <c r="B3386">
        <v>3</v>
      </c>
      <c r="C3386">
        <v>7</v>
      </c>
      <c r="D3386">
        <v>1</v>
      </c>
      <c r="E3386">
        <v>205766000</v>
      </c>
      <c r="F3386">
        <v>0</v>
      </c>
      <c r="G3386">
        <v>172616874.71000001</v>
      </c>
      <c r="I3386" s="4">
        <f t="shared" si="268"/>
        <v>2011</v>
      </c>
      <c r="J3386" t="str">
        <f>VLOOKUP(B3386,Lookup!A:B,2,FALSE)</f>
        <v>Jigawa</v>
      </c>
      <c r="K3386" t="str">
        <f>VLOOKUP(C3386,Lookup!D:E,2,FALSE)</f>
        <v>Environment</v>
      </c>
      <c r="L3386" t="str">
        <f>VLOOKUP(D3386,Lookup!G:H,2,FALSE)</f>
        <v>Personnel</v>
      </c>
      <c r="M3386" s="1">
        <f t="shared" si="269"/>
        <v>205766000</v>
      </c>
      <c r="N3386" s="1">
        <f t="shared" si="270"/>
        <v>0</v>
      </c>
      <c r="O3386" s="1">
        <f t="shared" si="271"/>
        <v>205766000</v>
      </c>
      <c r="P3386" s="1">
        <f t="shared" si="272"/>
        <v>172616874.71000001</v>
      </c>
    </row>
    <row r="3387" spans="1:16" x14ac:dyDescent="0.35">
      <c r="A3387">
        <v>2011</v>
      </c>
      <c r="B3387">
        <v>3</v>
      </c>
      <c r="C3387">
        <v>7</v>
      </c>
      <c r="D3387">
        <v>2</v>
      </c>
      <c r="E3387">
        <v>45900000</v>
      </c>
      <c r="F3387">
        <v>0</v>
      </c>
      <c r="G3387">
        <v>54387721.25</v>
      </c>
      <c r="I3387" s="4">
        <f t="shared" si="268"/>
        <v>2011</v>
      </c>
      <c r="J3387" t="str">
        <f>VLOOKUP(B3387,Lookup!A:B,2,FALSE)</f>
        <v>Jigawa</v>
      </c>
      <c r="K3387" t="str">
        <f>VLOOKUP(C3387,Lookup!D:E,2,FALSE)</f>
        <v>Environment</v>
      </c>
      <c r="L3387" t="str">
        <f>VLOOKUP(D3387,Lookup!G:H,2,FALSE)</f>
        <v>Overhead</v>
      </c>
      <c r="M3387" s="1">
        <f t="shared" si="269"/>
        <v>45900000</v>
      </c>
      <c r="N3387" s="1">
        <f t="shared" si="270"/>
        <v>0</v>
      </c>
      <c r="O3387" s="1">
        <f t="shared" si="271"/>
        <v>45900000</v>
      </c>
      <c r="P3387" s="1">
        <f t="shared" si="272"/>
        <v>54387721.25</v>
      </c>
    </row>
    <row r="3388" spans="1:16" x14ac:dyDescent="0.35">
      <c r="A3388">
        <v>2011</v>
      </c>
      <c r="B3388">
        <v>3</v>
      </c>
      <c r="C3388">
        <v>7</v>
      </c>
      <c r="D3388">
        <v>3</v>
      </c>
      <c r="E3388">
        <v>0</v>
      </c>
      <c r="F3388">
        <v>0</v>
      </c>
      <c r="G3388">
        <v>0</v>
      </c>
      <c r="I3388" s="4">
        <f t="shared" si="268"/>
        <v>2011</v>
      </c>
      <c r="J3388" t="str">
        <f>VLOOKUP(B3388,Lookup!A:B,2,FALSE)</f>
        <v>Jigawa</v>
      </c>
      <c r="K3388" t="str">
        <f>VLOOKUP(C3388,Lookup!D:E,2,FALSE)</f>
        <v>Environment</v>
      </c>
      <c r="L3388" t="str">
        <f>VLOOKUP(D3388,Lookup!G:H,2,FALSE)</f>
        <v>Unclassified Subventions</v>
      </c>
      <c r="M3388" s="1">
        <f t="shared" si="269"/>
        <v>0</v>
      </c>
      <c r="N3388" s="1">
        <f t="shared" si="270"/>
        <v>0</v>
      </c>
      <c r="O3388" s="1">
        <f t="shared" si="271"/>
        <v>0</v>
      </c>
      <c r="P3388" s="1">
        <f t="shared" si="272"/>
        <v>0</v>
      </c>
    </row>
    <row r="3389" spans="1:16" x14ac:dyDescent="0.35">
      <c r="A3389">
        <v>2011</v>
      </c>
      <c r="B3389">
        <v>3</v>
      </c>
      <c r="C3389">
        <v>7</v>
      </c>
      <c r="D3389">
        <v>4</v>
      </c>
      <c r="E3389">
        <v>0</v>
      </c>
      <c r="F3389">
        <v>0</v>
      </c>
      <c r="G3389">
        <v>0</v>
      </c>
      <c r="I3389" s="4">
        <f t="shared" si="268"/>
        <v>2011</v>
      </c>
      <c r="J3389" t="str">
        <f>VLOOKUP(B3389,Lookup!A:B,2,FALSE)</f>
        <v>Jigawa</v>
      </c>
      <c r="K3389" t="str">
        <f>VLOOKUP(C3389,Lookup!D:E,2,FALSE)</f>
        <v>Environment</v>
      </c>
      <c r="L3389" t="str">
        <f>VLOOKUP(D3389,Lookup!G:H,2,FALSE)</f>
        <v>P &amp; G</v>
      </c>
      <c r="M3389" s="1">
        <f t="shared" si="269"/>
        <v>0</v>
      </c>
      <c r="N3389" s="1">
        <f t="shared" si="270"/>
        <v>0</v>
      </c>
      <c r="O3389" s="1">
        <f t="shared" si="271"/>
        <v>0</v>
      </c>
      <c r="P3389" s="1">
        <f t="shared" si="272"/>
        <v>0</v>
      </c>
    </row>
    <row r="3390" spans="1:16" x14ac:dyDescent="0.35">
      <c r="A3390">
        <v>2011</v>
      </c>
      <c r="B3390">
        <v>3</v>
      </c>
      <c r="C3390">
        <v>7</v>
      </c>
      <c r="D3390">
        <v>5</v>
      </c>
      <c r="E3390">
        <v>0</v>
      </c>
      <c r="F3390">
        <v>0</v>
      </c>
      <c r="G3390">
        <v>0</v>
      </c>
      <c r="I3390" s="4">
        <f t="shared" si="268"/>
        <v>2011</v>
      </c>
      <c r="J3390" t="str">
        <f>VLOOKUP(B3390,Lookup!A:B,2,FALSE)</f>
        <v>Jigawa</v>
      </c>
      <c r="K3390" t="str">
        <f>VLOOKUP(C3390,Lookup!D:E,2,FALSE)</f>
        <v>Environment</v>
      </c>
      <c r="L3390" t="str">
        <f>VLOOKUP(D3390,Lookup!G:H,2,FALSE)</f>
        <v>Other CRF</v>
      </c>
      <c r="M3390" s="1">
        <f t="shared" si="269"/>
        <v>0</v>
      </c>
      <c r="N3390" s="1">
        <f t="shared" si="270"/>
        <v>0</v>
      </c>
      <c r="O3390" s="1">
        <f t="shared" si="271"/>
        <v>0</v>
      </c>
      <c r="P3390" s="1">
        <f t="shared" si="272"/>
        <v>0</v>
      </c>
    </row>
    <row r="3391" spans="1:16" x14ac:dyDescent="0.35">
      <c r="A3391">
        <v>2011</v>
      </c>
      <c r="B3391">
        <v>3</v>
      </c>
      <c r="C3391">
        <v>7</v>
      </c>
      <c r="D3391">
        <v>6</v>
      </c>
      <c r="E3391">
        <v>0</v>
      </c>
      <c r="F3391">
        <v>0</v>
      </c>
      <c r="G3391">
        <v>0</v>
      </c>
      <c r="I3391" s="4">
        <f t="shared" si="268"/>
        <v>2011</v>
      </c>
      <c r="J3391" t="str">
        <f>VLOOKUP(B3391,Lookup!A:B,2,FALSE)</f>
        <v>Jigawa</v>
      </c>
      <c r="K3391" t="str">
        <f>VLOOKUP(C3391,Lookup!D:E,2,FALSE)</f>
        <v>Environment</v>
      </c>
      <c r="L3391" t="str">
        <f>VLOOKUP(D3391,Lookup!G:H,2,FALSE)</f>
        <v>Public Debt Charges</v>
      </c>
      <c r="M3391" s="1">
        <f t="shared" si="269"/>
        <v>0</v>
      </c>
      <c r="N3391" s="1">
        <f t="shared" si="270"/>
        <v>0</v>
      </c>
      <c r="O3391" s="1">
        <f t="shared" si="271"/>
        <v>0</v>
      </c>
      <c r="P3391" s="1">
        <f t="shared" si="272"/>
        <v>0</v>
      </c>
    </row>
    <row r="3392" spans="1:16" x14ac:dyDescent="0.35">
      <c r="A3392">
        <v>2011</v>
      </c>
      <c r="B3392">
        <v>3</v>
      </c>
      <c r="C3392">
        <v>7</v>
      </c>
      <c r="D3392">
        <v>7</v>
      </c>
      <c r="E3392">
        <v>0</v>
      </c>
      <c r="F3392">
        <v>0</v>
      </c>
      <c r="G3392">
        <v>0</v>
      </c>
      <c r="I3392" s="4">
        <f t="shared" si="268"/>
        <v>2011</v>
      </c>
      <c r="J3392" t="str">
        <f>VLOOKUP(B3392,Lookup!A:B,2,FALSE)</f>
        <v>Jigawa</v>
      </c>
      <c r="K3392" t="str">
        <f>VLOOKUP(C3392,Lookup!D:E,2,FALSE)</f>
        <v>Environment</v>
      </c>
      <c r="L3392" t="str">
        <f>VLOOKUP(D3392,Lookup!G:H,2,FALSE)</f>
        <v>Cont to LGs</v>
      </c>
      <c r="M3392" s="1">
        <f t="shared" si="269"/>
        <v>0</v>
      </c>
      <c r="N3392" s="1">
        <f t="shared" si="270"/>
        <v>0</v>
      </c>
      <c r="O3392" s="1">
        <f t="shared" si="271"/>
        <v>0</v>
      </c>
      <c r="P3392" s="1">
        <f t="shared" si="272"/>
        <v>0</v>
      </c>
    </row>
    <row r="3393" spans="1:16" x14ac:dyDescent="0.35">
      <c r="A3393">
        <v>2011</v>
      </c>
      <c r="B3393">
        <v>3</v>
      </c>
      <c r="C3393">
        <v>7</v>
      </c>
      <c r="D3393">
        <v>8</v>
      </c>
      <c r="E3393">
        <v>0</v>
      </c>
      <c r="F3393">
        <v>0</v>
      </c>
      <c r="G3393">
        <v>0</v>
      </c>
      <c r="I3393" s="4">
        <f t="shared" si="268"/>
        <v>2011</v>
      </c>
      <c r="J3393" t="str">
        <f>VLOOKUP(B3393,Lookup!A:B,2,FALSE)</f>
        <v>Jigawa</v>
      </c>
      <c r="K3393" t="str">
        <f>VLOOKUP(C3393,Lookup!D:E,2,FALSE)</f>
        <v>Environment</v>
      </c>
      <c r="L3393" t="str">
        <f>VLOOKUP(D3393,Lookup!G:H,2,FALSE)</f>
        <v>Others</v>
      </c>
      <c r="M3393" s="1">
        <f t="shared" si="269"/>
        <v>0</v>
      </c>
      <c r="N3393" s="1">
        <f t="shared" si="270"/>
        <v>0</v>
      </c>
      <c r="O3393" s="1">
        <f t="shared" si="271"/>
        <v>0</v>
      </c>
      <c r="P3393" s="1">
        <f t="shared" si="272"/>
        <v>0</v>
      </c>
    </row>
    <row r="3394" spans="1:16" x14ac:dyDescent="0.35">
      <c r="A3394">
        <v>2011</v>
      </c>
      <c r="B3394">
        <v>3</v>
      </c>
      <c r="C3394">
        <v>9</v>
      </c>
      <c r="D3394">
        <v>1</v>
      </c>
      <c r="E3394">
        <v>353076000</v>
      </c>
      <c r="F3394">
        <v>0</v>
      </c>
      <c r="G3394">
        <v>341692281.25000006</v>
      </c>
      <c r="I3394" s="4">
        <f t="shared" si="268"/>
        <v>2011</v>
      </c>
      <c r="J3394" t="str">
        <f>VLOOKUP(B3394,Lookup!A:B,2,FALSE)</f>
        <v>Jigawa</v>
      </c>
      <c r="K3394" t="str">
        <f>VLOOKUP(C3394,Lookup!D:E,2,FALSE)</f>
        <v>Finance</v>
      </c>
      <c r="L3394" t="str">
        <f>VLOOKUP(D3394,Lookup!G:H,2,FALSE)</f>
        <v>Personnel</v>
      </c>
      <c r="M3394" s="1">
        <f t="shared" si="269"/>
        <v>353076000</v>
      </c>
      <c r="N3394" s="1">
        <f t="shared" si="270"/>
        <v>0</v>
      </c>
      <c r="O3394" s="1">
        <f t="shared" si="271"/>
        <v>353076000</v>
      </c>
      <c r="P3394" s="1">
        <f t="shared" si="272"/>
        <v>341692281.25000006</v>
      </c>
    </row>
    <row r="3395" spans="1:16" x14ac:dyDescent="0.35">
      <c r="A3395">
        <v>2011</v>
      </c>
      <c r="B3395">
        <v>3</v>
      </c>
      <c r="C3395">
        <v>9</v>
      </c>
      <c r="D3395">
        <v>2</v>
      </c>
      <c r="E3395">
        <v>1790200000</v>
      </c>
      <c r="F3395">
        <v>0</v>
      </c>
      <c r="G3395">
        <v>2460972394.6500001</v>
      </c>
      <c r="I3395" s="4">
        <f t="shared" ref="I3395:I3458" si="273">A3395</f>
        <v>2011</v>
      </c>
      <c r="J3395" t="str">
        <f>VLOOKUP(B3395,Lookup!A:B,2,FALSE)</f>
        <v>Jigawa</v>
      </c>
      <c r="K3395" t="str">
        <f>VLOOKUP(C3395,Lookup!D:E,2,FALSE)</f>
        <v>Finance</v>
      </c>
      <c r="L3395" t="str">
        <f>VLOOKUP(D3395,Lookup!G:H,2,FALSE)</f>
        <v>Overhead</v>
      </c>
      <c r="M3395" s="1">
        <f t="shared" si="269"/>
        <v>1790200000</v>
      </c>
      <c r="N3395" s="1">
        <f t="shared" si="270"/>
        <v>0</v>
      </c>
      <c r="O3395" s="1">
        <f t="shared" si="271"/>
        <v>1790200000</v>
      </c>
      <c r="P3395" s="1">
        <f t="shared" si="272"/>
        <v>2460972394.6500001</v>
      </c>
    </row>
    <row r="3396" spans="1:16" x14ac:dyDescent="0.35">
      <c r="A3396">
        <v>2011</v>
      </c>
      <c r="B3396">
        <v>3</v>
      </c>
      <c r="C3396">
        <v>9</v>
      </c>
      <c r="D3396">
        <v>3</v>
      </c>
      <c r="E3396">
        <v>0</v>
      </c>
      <c r="F3396">
        <v>0</v>
      </c>
      <c r="G3396">
        <v>0</v>
      </c>
      <c r="I3396" s="4">
        <f t="shared" si="273"/>
        <v>2011</v>
      </c>
      <c r="J3396" t="str">
        <f>VLOOKUP(B3396,Lookup!A:B,2,FALSE)</f>
        <v>Jigawa</v>
      </c>
      <c r="K3396" t="str">
        <f>VLOOKUP(C3396,Lookup!D:E,2,FALSE)</f>
        <v>Finance</v>
      </c>
      <c r="L3396" t="str">
        <f>VLOOKUP(D3396,Lookup!G:H,2,FALSE)</f>
        <v>Unclassified Subventions</v>
      </c>
      <c r="M3396" s="1">
        <f t="shared" ref="M3396:M3459" si="274">E3396</f>
        <v>0</v>
      </c>
      <c r="N3396" s="1">
        <f t="shared" ref="N3396:N3459" si="275">F3396</f>
        <v>0</v>
      </c>
      <c r="O3396" s="1">
        <f t="shared" ref="O3396:O3459" si="276">M3396+N3396</f>
        <v>0</v>
      </c>
      <c r="P3396" s="1">
        <f t="shared" ref="P3396:P3459" si="277">G3396</f>
        <v>0</v>
      </c>
    </row>
    <row r="3397" spans="1:16" x14ac:dyDescent="0.35">
      <c r="A3397">
        <v>2011</v>
      </c>
      <c r="B3397">
        <v>3</v>
      </c>
      <c r="C3397">
        <v>9</v>
      </c>
      <c r="D3397">
        <v>4</v>
      </c>
      <c r="E3397">
        <v>0</v>
      </c>
      <c r="F3397">
        <v>0</v>
      </c>
      <c r="G3397">
        <v>0</v>
      </c>
      <c r="I3397" s="4">
        <f t="shared" si="273"/>
        <v>2011</v>
      </c>
      <c r="J3397" t="str">
        <f>VLOOKUP(B3397,Lookup!A:B,2,FALSE)</f>
        <v>Jigawa</v>
      </c>
      <c r="K3397" t="str">
        <f>VLOOKUP(C3397,Lookup!D:E,2,FALSE)</f>
        <v>Finance</v>
      </c>
      <c r="L3397" t="str">
        <f>VLOOKUP(D3397,Lookup!G:H,2,FALSE)</f>
        <v>P &amp; G</v>
      </c>
      <c r="M3397" s="1">
        <f t="shared" si="274"/>
        <v>0</v>
      </c>
      <c r="N3397" s="1">
        <f t="shared" si="275"/>
        <v>0</v>
      </c>
      <c r="O3397" s="1">
        <f t="shared" si="276"/>
        <v>0</v>
      </c>
      <c r="P3397" s="1">
        <f t="shared" si="277"/>
        <v>0</v>
      </c>
    </row>
    <row r="3398" spans="1:16" x14ac:dyDescent="0.35">
      <c r="A3398">
        <v>2011</v>
      </c>
      <c r="B3398">
        <v>3</v>
      </c>
      <c r="C3398">
        <v>9</v>
      </c>
      <c r="D3398">
        <v>5</v>
      </c>
      <c r="E3398">
        <v>10606000</v>
      </c>
      <c r="F3398">
        <v>0</v>
      </c>
      <c r="G3398">
        <v>7986381.5999999996</v>
      </c>
      <c r="I3398" s="4">
        <f t="shared" si="273"/>
        <v>2011</v>
      </c>
      <c r="J3398" t="str">
        <f>VLOOKUP(B3398,Lookup!A:B,2,FALSE)</f>
        <v>Jigawa</v>
      </c>
      <c r="K3398" t="str">
        <f>VLOOKUP(C3398,Lookup!D:E,2,FALSE)</f>
        <v>Finance</v>
      </c>
      <c r="L3398" t="str">
        <f>VLOOKUP(D3398,Lookup!G:H,2,FALSE)</f>
        <v>Other CRF</v>
      </c>
      <c r="M3398" s="1">
        <f t="shared" si="274"/>
        <v>10606000</v>
      </c>
      <c r="N3398" s="1">
        <f t="shared" si="275"/>
        <v>0</v>
      </c>
      <c r="O3398" s="1">
        <f t="shared" si="276"/>
        <v>10606000</v>
      </c>
      <c r="P3398" s="1">
        <f t="shared" si="277"/>
        <v>7986381.5999999996</v>
      </c>
    </row>
    <row r="3399" spans="1:16" x14ac:dyDescent="0.35">
      <c r="A3399">
        <v>2011</v>
      </c>
      <c r="B3399">
        <v>3</v>
      </c>
      <c r="C3399">
        <v>9</v>
      </c>
      <c r="D3399">
        <v>6</v>
      </c>
      <c r="E3399">
        <v>300000000</v>
      </c>
      <c r="F3399">
        <v>0</v>
      </c>
      <c r="G3399">
        <v>1416395830.74</v>
      </c>
      <c r="I3399" s="4">
        <f t="shared" si="273"/>
        <v>2011</v>
      </c>
      <c r="J3399" t="str">
        <f>VLOOKUP(B3399,Lookup!A:B,2,FALSE)</f>
        <v>Jigawa</v>
      </c>
      <c r="K3399" t="str">
        <f>VLOOKUP(C3399,Lookup!D:E,2,FALSE)</f>
        <v>Finance</v>
      </c>
      <c r="L3399" t="str">
        <f>VLOOKUP(D3399,Lookup!G:H,2,FALSE)</f>
        <v>Public Debt Charges</v>
      </c>
      <c r="M3399" s="1">
        <f t="shared" si="274"/>
        <v>300000000</v>
      </c>
      <c r="N3399" s="1">
        <f t="shared" si="275"/>
        <v>0</v>
      </c>
      <c r="O3399" s="1">
        <f t="shared" si="276"/>
        <v>300000000</v>
      </c>
      <c r="P3399" s="1">
        <f t="shared" si="277"/>
        <v>1416395830.74</v>
      </c>
    </row>
    <row r="3400" spans="1:16" x14ac:dyDescent="0.35">
      <c r="A3400">
        <v>2011</v>
      </c>
      <c r="B3400">
        <v>3</v>
      </c>
      <c r="C3400">
        <v>9</v>
      </c>
      <c r="D3400">
        <v>7</v>
      </c>
      <c r="E3400">
        <v>220000000</v>
      </c>
      <c r="F3400">
        <v>0</v>
      </c>
      <c r="G3400">
        <v>0</v>
      </c>
      <c r="I3400" s="4">
        <f t="shared" si="273"/>
        <v>2011</v>
      </c>
      <c r="J3400" t="str">
        <f>VLOOKUP(B3400,Lookup!A:B,2,FALSE)</f>
        <v>Jigawa</v>
      </c>
      <c r="K3400" t="str">
        <f>VLOOKUP(C3400,Lookup!D:E,2,FALSE)</f>
        <v>Finance</v>
      </c>
      <c r="L3400" t="str">
        <f>VLOOKUP(D3400,Lookup!G:H,2,FALSE)</f>
        <v>Cont to LGs</v>
      </c>
      <c r="M3400" s="1">
        <f t="shared" si="274"/>
        <v>220000000</v>
      </c>
      <c r="N3400" s="1">
        <f t="shared" si="275"/>
        <v>0</v>
      </c>
      <c r="O3400" s="1">
        <f t="shared" si="276"/>
        <v>220000000</v>
      </c>
      <c r="P3400" s="1">
        <f t="shared" si="277"/>
        <v>0</v>
      </c>
    </row>
    <row r="3401" spans="1:16" x14ac:dyDescent="0.35">
      <c r="A3401">
        <v>2011</v>
      </c>
      <c r="B3401">
        <v>3</v>
      </c>
      <c r="C3401">
        <v>9</v>
      </c>
      <c r="D3401">
        <v>8</v>
      </c>
      <c r="E3401">
        <v>0</v>
      </c>
      <c r="F3401">
        <v>0</v>
      </c>
      <c r="G3401">
        <v>0</v>
      </c>
      <c r="I3401" s="4">
        <f t="shared" si="273"/>
        <v>2011</v>
      </c>
      <c r="J3401" t="str">
        <f>VLOOKUP(B3401,Lookup!A:B,2,FALSE)</f>
        <v>Jigawa</v>
      </c>
      <c r="K3401" t="str">
        <f>VLOOKUP(C3401,Lookup!D:E,2,FALSE)</f>
        <v>Finance</v>
      </c>
      <c r="L3401" t="str">
        <f>VLOOKUP(D3401,Lookup!G:H,2,FALSE)</f>
        <v>Others</v>
      </c>
      <c r="M3401" s="1">
        <f t="shared" si="274"/>
        <v>0</v>
      </c>
      <c r="N3401" s="1">
        <f t="shared" si="275"/>
        <v>0</v>
      </c>
      <c r="O3401" s="1">
        <f t="shared" si="276"/>
        <v>0</v>
      </c>
      <c r="P3401" s="1">
        <f t="shared" si="277"/>
        <v>0</v>
      </c>
    </row>
    <row r="3402" spans="1:16" x14ac:dyDescent="0.35">
      <c r="A3402">
        <v>2011</v>
      </c>
      <c r="B3402">
        <v>3</v>
      </c>
      <c r="C3402">
        <v>11</v>
      </c>
      <c r="D3402">
        <v>1</v>
      </c>
      <c r="E3402">
        <v>1665352000</v>
      </c>
      <c r="F3402">
        <v>0</v>
      </c>
      <c r="G3402">
        <v>1637390839.97</v>
      </c>
      <c r="I3402" s="4">
        <f t="shared" si="273"/>
        <v>2011</v>
      </c>
      <c r="J3402" t="str">
        <f>VLOOKUP(B3402,Lookup!A:B,2,FALSE)</f>
        <v>Jigawa</v>
      </c>
      <c r="K3402" t="str">
        <f>VLOOKUP(C3402,Lookup!D:E,2,FALSE)</f>
        <v>General Administration</v>
      </c>
      <c r="L3402" t="str">
        <f>VLOOKUP(D3402,Lookup!G:H,2,FALSE)</f>
        <v>Personnel</v>
      </c>
      <c r="M3402" s="1">
        <f t="shared" si="274"/>
        <v>1665352000</v>
      </c>
      <c r="N3402" s="1">
        <f t="shared" si="275"/>
        <v>0</v>
      </c>
      <c r="O3402" s="1">
        <f t="shared" si="276"/>
        <v>1665352000</v>
      </c>
      <c r="P3402" s="1">
        <f t="shared" si="277"/>
        <v>1637390839.97</v>
      </c>
    </row>
    <row r="3403" spans="1:16" x14ac:dyDescent="0.35">
      <c r="A3403">
        <v>2011</v>
      </c>
      <c r="B3403">
        <v>3</v>
      </c>
      <c r="C3403">
        <v>11</v>
      </c>
      <c r="D3403">
        <v>2</v>
      </c>
      <c r="E3403">
        <v>4406500000</v>
      </c>
      <c r="F3403">
        <v>0</v>
      </c>
      <c r="G3403">
        <v>7349997517.9700003</v>
      </c>
      <c r="I3403" s="4">
        <f t="shared" si="273"/>
        <v>2011</v>
      </c>
      <c r="J3403" t="str">
        <f>VLOOKUP(B3403,Lookup!A:B,2,FALSE)</f>
        <v>Jigawa</v>
      </c>
      <c r="K3403" t="str">
        <f>VLOOKUP(C3403,Lookup!D:E,2,FALSE)</f>
        <v>General Administration</v>
      </c>
      <c r="L3403" t="str">
        <f>VLOOKUP(D3403,Lookup!G:H,2,FALSE)</f>
        <v>Overhead</v>
      </c>
      <c r="M3403" s="1">
        <f t="shared" si="274"/>
        <v>4406500000</v>
      </c>
      <c r="N3403" s="1">
        <f t="shared" si="275"/>
        <v>0</v>
      </c>
      <c r="O3403" s="1">
        <f t="shared" si="276"/>
        <v>4406500000</v>
      </c>
      <c r="P3403" s="1">
        <f t="shared" si="277"/>
        <v>7349997517.9700003</v>
      </c>
    </row>
    <row r="3404" spans="1:16" x14ac:dyDescent="0.35">
      <c r="A3404">
        <v>2011</v>
      </c>
      <c r="B3404">
        <v>3</v>
      </c>
      <c r="C3404">
        <v>11</v>
      </c>
      <c r="D3404">
        <v>3</v>
      </c>
      <c r="E3404">
        <v>0</v>
      </c>
      <c r="F3404">
        <v>0</v>
      </c>
      <c r="G3404">
        <v>0</v>
      </c>
      <c r="I3404" s="4">
        <f t="shared" si="273"/>
        <v>2011</v>
      </c>
      <c r="J3404" t="str">
        <f>VLOOKUP(B3404,Lookup!A:B,2,FALSE)</f>
        <v>Jigawa</v>
      </c>
      <c r="K3404" t="str">
        <f>VLOOKUP(C3404,Lookup!D:E,2,FALSE)</f>
        <v>General Administration</v>
      </c>
      <c r="L3404" t="str">
        <f>VLOOKUP(D3404,Lookup!G:H,2,FALSE)</f>
        <v>Unclassified Subventions</v>
      </c>
      <c r="M3404" s="1">
        <f t="shared" si="274"/>
        <v>0</v>
      </c>
      <c r="N3404" s="1">
        <f t="shared" si="275"/>
        <v>0</v>
      </c>
      <c r="O3404" s="1">
        <f t="shared" si="276"/>
        <v>0</v>
      </c>
      <c r="P3404" s="1">
        <f t="shared" si="277"/>
        <v>0</v>
      </c>
    </row>
    <row r="3405" spans="1:16" x14ac:dyDescent="0.35">
      <c r="A3405">
        <v>2011</v>
      </c>
      <c r="B3405">
        <v>3</v>
      </c>
      <c r="C3405">
        <v>11</v>
      </c>
      <c r="D3405">
        <v>4</v>
      </c>
      <c r="E3405">
        <v>650000000</v>
      </c>
      <c r="F3405">
        <v>0</v>
      </c>
      <c r="G3405">
        <v>573458898.33000004</v>
      </c>
      <c r="I3405" s="4">
        <f t="shared" si="273"/>
        <v>2011</v>
      </c>
      <c r="J3405" t="str">
        <f>VLOOKUP(B3405,Lookup!A:B,2,FALSE)</f>
        <v>Jigawa</v>
      </c>
      <c r="K3405" t="str">
        <f>VLOOKUP(C3405,Lookup!D:E,2,FALSE)</f>
        <v>General Administration</v>
      </c>
      <c r="L3405" t="str">
        <f>VLOOKUP(D3405,Lookup!G:H,2,FALSE)</f>
        <v>P &amp; G</v>
      </c>
      <c r="M3405" s="1">
        <f t="shared" si="274"/>
        <v>650000000</v>
      </c>
      <c r="N3405" s="1">
        <f t="shared" si="275"/>
        <v>0</v>
      </c>
      <c r="O3405" s="1">
        <f t="shared" si="276"/>
        <v>650000000</v>
      </c>
      <c r="P3405" s="1">
        <f t="shared" si="277"/>
        <v>573458898.33000004</v>
      </c>
    </row>
    <row r="3406" spans="1:16" x14ac:dyDescent="0.35">
      <c r="A3406">
        <v>2011</v>
      </c>
      <c r="B3406">
        <v>3</v>
      </c>
      <c r="C3406">
        <v>11</v>
      </c>
      <c r="D3406">
        <v>5</v>
      </c>
      <c r="E3406">
        <v>1180394000</v>
      </c>
      <c r="F3406">
        <v>0</v>
      </c>
      <c r="G3406">
        <v>1005075639.1099999</v>
      </c>
      <c r="I3406" s="4">
        <f t="shared" si="273"/>
        <v>2011</v>
      </c>
      <c r="J3406" t="str">
        <f>VLOOKUP(B3406,Lookup!A:B,2,FALSE)</f>
        <v>Jigawa</v>
      </c>
      <c r="K3406" t="str">
        <f>VLOOKUP(C3406,Lookup!D:E,2,FALSE)</f>
        <v>General Administration</v>
      </c>
      <c r="L3406" t="str">
        <f>VLOOKUP(D3406,Lookup!G:H,2,FALSE)</f>
        <v>Other CRF</v>
      </c>
      <c r="M3406" s="1">
        <f t="shared" si="274"/>
        <v>1180394000</v>
      </c>
      <c r="N3406" s="1">
        <f t="shared" si="275"/>
        <v>0</v>
      </c>
      <c r="O3406" s="1">
        <f t="shared" si="276"/>
        <v>1180394000</v>
      </c>
      <c r="P3406" s="1">
        <f t="shared" si="277"/>
        <v>1005075639.1099999</v>
      </c>
    </row>
    <row r="3407" spans="1:16" x14ac:dyDescent="0.35">
      <c r="A3407">
        <v>2011</v>
      </c>
      <c r="B3407">
        <v>3</v>
      </c>
      <c r="C3407">
        <v>11</v>
      </c>
      <c r="D3407">
        <v>6</v>
      </c>
      <c r="E3407">
        <v>0</v>
      </c>
      <c r="F3407">
        <v>0</v>
      </c>
      <c r="G3407">
        <v>0</v>
      </c>
      <c r="I3407" s="4">
        <f t="shared" si="273"/>
        <v>2011</v>
      </c>
      <c r="J3407" t="str">
        <f>VLOOKUP(B3407,Lookup!A:B,2,FALSE)</f>
        <v>Jigawa</v>
      </c>
      <c r="K3407" t="str">
        <f>VLOOKUP(C3407,Lookup!D:E,2,FALSE)</f>
        <v>General Administration</v>
      </c>
      <c r="L3407" t="str">
        <f>VLOOKUP(D3407,Lookup!G:H,2,FALSE)</f>
        <v>Public Debt Charges</v>
      </c>
      <c r="M3407" s="1">
        <f t="shared" si="274"/>
        <v>0</v>
      </c>
      <c r="N3407" s="1">
        <f t="shared" si="275"/>
        <v>0</v>
      </c>
      <c r="O3407" s="1">
        <f t="shared" si="276"/>
        <v>0</v>
      </c>
      <c r="P3407" s="1">
        <f t="shared" si="277"/>
        <v>0</v>
      </c>
    </row>
    <row r="3408" spans="1:16" x14ac:dyDescent="0.35">
      <c r="A3408">
        <v>2011</v>
      </c>
      <c r="B3408">
        <v>3</v>
      </c>
      <c r="C3408">
        <v>11</v>
      </c>
      <c r="D3408">
        <v>7</v>
      </c>
      <c r="E3408">
        <v>0</v>
      </c>
      <c r="F3408">
        <v>0</v>
      </c>
      <c r="G3408">
        <v>53338680</v>
      </c>
      <c r="I3408" s="4">
        <f t="shared" si="273"/>
        <v>2011</v>
      </c>
      <c r="J3408" t="str">
        <f>VLOOKUP(B3408,Lookup!A:B,2,FALSE)</f>
        <v>Jigawa</v>
      </c>
      <c r="K3408" t="str">
        <f>VLOOKUP(C3408,Lookup!D:E,2,FALSE)</f>
        <v>General Administration</v>
      </c>
      <c r="L3408" t="str">
        <f>VLOOKUP(D3408,Lookup!G:H,2,FALSE)</f>
        <v>Cont to LGs</v>
      </c>
      <c r="M3408" s="1">
        <f t="shared" si="274"/>
        <v>0</v>
      </c>
      <c r="N3408" s="1">
        <f t="shared" si="275"/>
        <v>0</v>
      </c>
      <c r="O3408" s="1">
        <f t="shared" si="276"/>
        <v>0</v>
      </c>
      <c r="P3408" s="1">
        <f t="shared" si="277"/>
        <v>53338680</v>
      </c>
    </row>
    <row r="3409" spans="1:16" x14ac:dyDescent="0.35">
      <c r="A3409">
        <v>2011</v>
      </c>
      <c r="B3409">
        <v>3</v>
      </c>
      <c r="C3409">
        <v>11</v>
      </c>
      <c r="D3409">
        <v>8</v>
      </c>
      <c r="E3409">
        <v>0</v>
      </c>
      <c r="F3409">
        <v>0</v>
      </c>
      <c r="G3409">
        <v>0</v>
      </c>
      <c r="I3409" s="4">
        <f t="shared" si="273"/>
        <v>2011</v>
      </c>
      <c r="J3409" t="str">
        <f>VLOOKUP(B3409,Lookup!A:B,2,FALSE)</f>
        <v>Jigawa</v>
      </c>
      <c r="K3409" t="str">
        <f>VLOOKUP(C3409,Lookup!D:E,2,FALSE)</f>
        <v>General Administration</v>
      </c>
      <c r="L3409" t="str">
        <f>VLOOKUP(D3409,Lookup!G:H,2,FALSE)</f>
        <v>Others</v>
      </c>
      <c r="M3409" s="1">
        <f t="shared" si="274"/>
        <v>0</v>
      </c>
      <c r="N3409" s="1">
        <f t="shared" si="275"/>
        <v>0</v>
      </c>
      <c r="O3409" s="1">
        <f t="shared" si="276"/>
        <v>0</v>
      </c>
      <c r="P3409" s="1">
        <f t="shared" si="277"/>
        <v>0</v>
      </c>
    </row>
    <row r="3410" spans="1:16" x14ac:dyDescent="0.35">
      <c r="A3410">
        <v>2011</v>
      </c>
      <c r="B3410">
        <v>3</v>
      </c>
      <c r="C3410">
        <v>13</v>
      </c>
      <c r="D3410">
        <v>1</v>
      </c>
      <c r="E3410">
        <v>7481301000</v>
      </c>
      <c r="F3410">
        <v>0</v>
      </c>
      <c r="G3410">
        <v>5820844524.6199999</v>
      </c>
      <c r="I3410" s="4">
        <f t="shared" si="273"/>
        <v>2011</v>
      </c>
      <c r="J3410" t="str">
        <f>VLOOKUP(B3410,Lookup!A:B,2,FALSE)</f>
        <v>Jigawa</v>
      </c>
      <c r="K3410" t="str">
        <f>VLOOKUP(C3410,Lookup!D:E,2,FALSE)</f>
        <v>Health</v>
      </c>
      <c r="L3410" t="str">
        <f>VLOOKUP(D3410,Lookup!G:H,2,FALSE)</f>
        <v>Personnel</v>
      </c>
      <c r="M3410" s="1">
        <f t="shared" si="274"/>
        <v>7481301000</v>
      </c>
      <c r="N3410" s="1">
        <f t="shared" si="275"/>
        <v>0</v>
      </c>
      <c r="O3410" s="1">
        <f t="shared" si="276"/>
        <v>7481301000</v>
      </c>
      <c r="P3410" s="1">
        <f t="shared" si="277"/>
        <v>5820844524.6199999</v>
      </c>
    </row>
    <row r="3411" spans="1:16" x14ac:dyDescent="0.35">
      <c r="A3411">
        <v>2011</v>
      </c>
      <c r="B3411">
        <v>3</v>
      </c>
      <c r="C3411">
        <v>13</v>
      </c>
      <c r="D3411">
        <v>2</v>
      </c>
      <c r="E3411">
        <v>648100000</v>
      </c>
      <c r="F3411">
        <v>0</v>
      </c>
      <c r="G3411">
        <v>1165796980.3699999</v>
      </c>
      <c r="I3411" s="4">
        <f t="shared" si="273"/>
        <v>2011</v>
      </c>
      <c r="J3411" t="str">
        <f>VLOOKUP(B3411,Lookup!A:B,2,FALSE)</f>
        <v>Jigawa</v>
      </c>
      <c r="K3411" t="str">
        <f>VLOOKUP(C3411,Lookup!D:E,2,FALSE)</f>
        <v>Health</v>
      </c>
      <c r="L3411" t="str">
        <f>VLOOKUP(D3411,Lookup!G:H,2,FALSE)</f>
        <v>Overhead</v>
      </c>
      <c r="M3411" s="1">
        <f t="shared" si="274"/>
        <v>648100000</v>
      </c>
      <c r="N3411" s="1">
        <f t="shared" si="275"/>
        <v>0</v>
      </c>
      <c r="O3411" s="1">
        <f t="shared" si="276"/>
        <v>648100000</v>
      </c>
      <c r="P3411" s="1">
        <f t="shared" si="277"/>
        <v>1165796980.3699999</v>
      </c>
    </row>
    <row r="3412" spans="1:16" x14ac:dyDescent="0.35">
      <c r="A3412">
        <v>2011</v>
      </c>
      <c r="B3412">
        <v>3</v>
      </c>
      <c r="C3412">
        <v>13</v>
      </c>
      <c r="D3412">
        <v>3</v>
      </c>
      <c r="E3412">
        <v>0</v>
      </c>
      <c r="F3412">
        <v>0</v>
      </c>
      <c r="G3412">
        <v>0</v>
      </c>
      <c r="I3412" s="4">
        <f t="shared" si="273"/>
        <v>2011</v>
      </c>
      <c r="J3412" t="str">
        <f>VLOOKUP(B3412,Lookup!A:B,2,FALSE)</f>
        <v>Jigawa</v>
      </c>
      <c r="K3412" t="str">
        <f>VLOOKUP(C3412,Lookup!D:E,2,FALSE)</f>
        <v>Health</v>
      </c>
      <c r="L3412" t="str">
        <f>VLOOKUP(D3412,Lookup!G:H,2,FALSE)</f>
        <v>Unclassified Subventions</v>
      </c>
      <c r="M3412" s="1">
        <f t="shared" si="274"/>
        <v>0</v>
      </c>
      <c r="N3412" s="1">
        <f t="shared" si="275"/>
        <v>0</v>
      </c>
      <c r="O3412" s="1">
        <f t="shared" si="276"/>
        <v>0</v>
      </c>
      <c r="P3412" s="1">
        <f t="shared" si="277"/>
        <v>0</v>
      </c>
    </row>
    <row r="3413" spans="1:16" x14ac:dyDescent="0.35">
      <c r="A3413">
        <v>2011</v>
      </c>
      <c r="B3413">
        <v>3</v>
      </c>
      <c r="C3413">
        <v>13</v>
      </c>
      <c r="D3413">
        <v>4</v>
      </c>
      <c r="E3413">
        <v>0</v>
      </c>
      <c r="F3413">
        <v>0</v>
      </c>
      <c r="G3413">
        <v>0</v>
      </c>
      <c r="I3413" s="4">
        <f t="shared" si="273"/>
        <v>2011</v>
      </c>
      <c r="J3413" t="str">
        <f>VLOOKUP(B3413,Lookup!A:B,2,FALSE)</f>
        <v>Jigawa</v>
      </c>
      <c r="K3413" t="str">
        <f>VLOOKUP(C3413,Lookup!D:E,2,FALSE)</f>
        <v>Health</v>
      </c>
      <c r="L3413" t="str">
        <f>VLOOKUP(D3413,Lookup!G:H,2,FALSE)</f>
        <v>P &amp; G</v>
      </c>
      <c r="M3413" s="1">
        <f t="shared" si="274"/>
        <v>0</v>
      </c>
      <c r="N3413" s="1">
        <f t="shared" si="275"/>
        <v>0</v>
      </c>
      <c r="O3413" s="1">
        <f t="shared" si="276"/>
        <v>0</v>
      </c>
      <c r="P3413" s="1">
        <f t="shared" si="277"/>
        <v>0</v>
      </c>
    </row>
    <row r="3414" spans="1:16" x14ac:dyDescent="0.35">
      <c r="A3414">
        <v>2011</v>
      </c>
      <c r="B3414">
        <v>3</v>
      </c>
      <c r="C3414">
        <v>13</v>
      </c>
      <c r="D3414">
        <v>5</v>
      </c>
      <c r="E3414">
        <v>0</v>
      </c>
      <c r="F3414">
        <v>0</v>
      </c>
      <c r="G3414">
        <v>0</v>
      </c>
      <c r="I3414" s="4">
        <f t="shared" si="273"/>
        <v>2011</v>
      </c>
      <c r="J3414" t="str">
        <f>VLOOKUP(B3414,Lookup!A:B,2,FALSE)</f>
        <v>Jigawa</v>
      </c>
      <c r="K3414" t="str">
        <f>VLOOKUP(C3414,Lookup!D:E,2,FALSE)</f>
        <v>Health</v>
      </c>
      <c r="L3414" t="str">
        <f>VLOOKUP(D3414,Lookup!G:H,2,FALSE)</f>
        <v>Other CRF</v>
      </c>
      <c r="M3414" s="1">
        <f t="shared" si="274"/>
        <v>0</v>
      </c>
      <c r="N3414" s="1">
        <f t="shared" si="275"/>
        <v>0</v>
      </c>
      <c r="O3414" s="1">
        <f t="shared" si="276"/>
        <v>0</v>
      </c>
      <c r="P3414" s="1">
        <f t="shared" si="277"/>
        <v>0</v>
      </c>
    </row>
    <row r="3415" spans="1:16" x14ac:dyDescent="0.35">
      <c r="A3415">
        <v>2011</v>
      </c>
      <c r="B3415">
        <v>3</v>
      </c>
      <c r="C3415">
        <v>13</v>
      </c>
      <c r="D3415">
        <v>6</v>
      </c>
      <c r="E3415">
        <v>0</v>
      </c>
      <c r="F3415">
        <v>0</v>
      </c>
      <c r="G3415">
        <v>0</v>
      </c>
      <c r="I3415" s="4">
        <f t="shared" si="273"/>
        <v>2011</v>
      </c>
      <c r="J3415" t="str">
        <f>VLOOKUP(B3415,Lookup!A:B,2,FALSE)</f>
        <v>Jigawa</v>
      </c>
      <c r="K3415" t="str">
        <f>VLOOKUP(C3415,Lookup!D:E,2,FALSE)</f>
        <v>Health</v>
      </c>
      <c r="L3415" t="str">
        <f>VLOOKUP(D3415,Lookup!G:H,2,FALSE)</f>
        <v>Public Debt Charges</v>
      </c>
      <c r="M3415" s="1">
        <f t="shared" si="274"/>
        <v>0</v>
      </c>
      <c r="N3415" s="1">
        <f t="shared" si="275"/>
        <v>0</v>
      </c>
      <c r="O3415" s="1">
        <f t="shared" si="276"/>
        <v>0</v>
      </c>
      <c r="P3415" s="1">
        <f t="shared" si="277"/>
        <v>0</v>
      </c>
    </row>
    <row r="3416" spans="1:16" x14ac:dyDescent="0.35">
      <c r="A3416">
        <v>2011</v>
      </c>
      <c r="B3416">
        <v>3</v>
      </c>
      <c r="C3416">
        <v>13</v>
      </c>
      <c r="D3416">
        <v>7</v>
      </c>
      <c r="E3416">
        <v>0</v>
      </c>
      <c r="F3416">
        <v>0</v>
      </c>
      <c r="G3416">
        <v>0</v>
      </c>
      <c r="I3416" s="4">
        <f t="shared" si="273"/>
        <v>2011</v>
      </c>
      <c r="J3416" t="str">
        <f>VLOOKUP(B3416,Lookup!A:B,2,FALSE)</f>
        <v>Jigawa</v>
      </c>
      <c r="K3416" t="str">
        <f>VLOOKUP(C3416,Lookup!D:E,2,FALSE)</f>
        <v>Health</v>
      </c>
      <c r="L3416" t="str">
        <f>VLOOKUP(D3416,Lookup!G:H,2,FALSE)</f>
        <v>Cont to LGs</v>
      </c>
      <c r="M3416" s="1">
        <f t="shared" si="274"/>
        <v>0</v>
      </c>
      <c r="N3416" s="1">
        <f t="shared" si="275"/>
        <v>0</v>
      </c>
      <c r="O3416" s="1">
        <f t="shared" si="276"/>
        <v>0</v>
      </c>
      <c r="P3416" s="1">
        <f t="shared" si="277"/>
        <v>0</v>
      </c>
    </row>
    <row r="3417" spans="1:16" x14ac:dyDescent="0.35">
      <c r="A3417">
        <v>2011</v>
      </c>
      <c r="B3417">
        <v>3</v>
      </c>
      <c r="C3417">
        <v>13</v>
      </c>
      <c r="D3417">
        <v>8</v>
      </c>
      <c r="E3417">
        <v>0</v>
      </c>
      <c r="F3417">
        <v>0</v>
      </c>
      <c r="G3417">
        <v>0</v>
      </c>
      <c r="I3417" s="4">
        <f t="shared" si="273"/>
        <v>2011</v>
      </c>
      <c r="J3417" t="str">
        <f>VLOOKUP(B3417,Lookup!A:B,2,FALSE)</f>
        <v>Jigawa</v>
      </c>
      <c r="K3417" t="str">
        <f>VLOOKUP(C3417,Lookup!D:E,2,FALSE)</f>
        <v>Health</v>
      </c>
      <c r="L3417" t="str">
        <f>VLOOKUP(D3417,Lookup!G:H,2,FALSE)</f>
        <v>Others</v>
      </c>
      <c r="M3417" s="1">
        <f t="shared" si="274"/>
        <v>0</v>
      </c>
      <c r="N3417" s="1">
        <f t="shared" si="275"/>
        <v>0</v>
      </c>
      <c r="O3417" s="1">
        <f t="shared" si="276"/>
        <v>0</v>
      </c>
      <c r="P3417" s="1">
        <f t="shared" si="277"/>
        <v>0</v>
      </c>
    </row>
    <row r="3418" spans="1:16" x14ac:dyDescent="0.35">
      <c r="A3418">
        <v>2011</v>
      </c>
      <c r="B3418">
        <v>3</v>
      </c>
      <c r="C3418">
        <v>16</v>
      </c>
      <c r="D3418">
        <v>1</v>
      </c>
      <c r="E3418">
        <v>193426000</v>
      </c>
      <c r="F3418">
        <v>0</v>
      </c>
      <c r="G3418">
        <v>202903334.26000002</v>
      </c>
      <c r="I3418" s="4">
        <f t="shared" si="273"/>
        <v>2011</v>
      </c>
      <c r="J3418" t="str">
        <f>VLOOKUP(B3418,Lookup!A:B,2,FALSE)</f>
        <v>Jigawa</v>
      </c>
      <c r="K3418" t="str">
        <f>VLOOKUP(C3418,Lookup!D:E,2,FALSE)</f>
        <v>Information, Culture &amp; Tourism</v>
      </c>
      <c r="L3418" t="str">
        <f>VLOOKUP(D3418,Lookup!G:H,2,FALSE)</f>
        <v>Personnel</v>
      </c>
      <c r="M3418" s="1">
        <f t="shared" si="274"/>
        <v>193426000</v>
      </c>
      <c r="N3418" s="1">
        <f t="shared" si="275"/>
        <v>0</v>
      </c>
      <c r="O3418" s="1">
        <f t="shared" si="276"/>
        <v>193426000</v>
      </c>
      <c r="P3418" s="1">
        <f t="shared" si="277"/>
        <v>202903334.26000002</v>
      </c>
    </row>
    <row r="3419" spans="1:16" x14ac:dyDescent="0.35">
      <c r="A3419">
        <v>2011</v>
      </c>
      <c r="B3419">
        <v>3</v>
      </c>
      <c r="C3419">
        <v>16</v>
      </c>
      <c r="D3419">
        <v>2</v>
      </c>
      <c r="E3419">
        <v>145000000</v>
      </c>
      <c r="F3419">
        <v>0</v>
      </c>
      <c r="G3419">
        <v>280735749.43000001</v>
      </c>
      <c r="I3419" s="4">
        <f t="shared" si="273"/>
        <v>2011</v>
      </c>
      <c r="J3419" t="str">
        <f>VLOOKUP(B3419,Lookup!A:B,2,FALSE)</f>
        <v>Jigawa</v>
      </c>
      <c r="K3419" t="str">
        <f>VLOOKUP(C3419,Lookup!D:E,2,FALSE)</f>
        <v>Information, Culture &amp; Tourism</v>
      </c>
      <c r="L3419" t="str">
        <f>VLOOKUP(D3419,Lookup!G:H,2,FALSE)</f>
        <v>Overhead</v>
      </c>
      <c r="M3419" s="1">
        <f t="shared" si="274"/>
        <v>145000000</v>
      </c>
      <c r="N3419" s="1">
        <f t="shared" si="275"/>
        <v>0</v>
      </c>
      <c r="O3419" s="1">
        <f t="shared" si="276"/>
        <v>145000000</v>
      </c>
      <c r="P3419" s="1">
        <f t="shared" si="277"/>
        <v>280735749.43000001</v>
      </c>
    </row>
    <row r="3420" spans="1:16" x14ac:dyDescent="0.35">
      <c r="A3420">
        <v>2011</v>
      </c>
      <c r="B3420">
        <v>3</v>
      </c>
      <c r="C3420">
        <v>16</v>
      </c>
      <c r="D3420">
        <v>3</v>
      </c>
      <c r="E3420">
        <v>0</v>
      </c>
      <c r="F3420">
        <v>0</v>
      </c>
      <c r="G3420">
        <v>0</v>
      </c>
      <c r="I3420" s="4">
        <f t="shared" si="273"/>
        <v>2011</v>
      </c>
      <c r="J3420" t="str">
        <f>VLOOKUP(B3420,Lookup!A:B,2,FALSE)</f>
        <v>Jigawa</v>
      </c>
      <c r="K3420" t="str">
        <f>VLOOKUP(C3420,Lookup!D:E,2,FALSE)</f>
        <v>Information, Culture &amp; Tourism</v>
      </c>
      <c r="L3420" t="str">
        <f>VLOOKUP(D3420,Lookup!G:H,2,FALSE)</f>
        <v>Unclassified Subventions</v>
      </c>
      <c r="M3420" s="1">
        <f t="shared" si="274"/>
        <v>0</v>
      </c>
      <c r="N3420" s="1">
        <f t="shared" si="275"/>
        <v>0</v>
      </c>
      <c r="O3420" s="1">
        <f t="shared" si="276"/>
        <v>0</v>
      </c>
      <c r="P3420" s="1">
        <f t="shared" si="277"/>
        <v>0</v>
      </c>
    </row>
    <row r="3421" spans="1:16" x14ac:dyDescent="0.35">
      <c r="A3421">
        <v>2011</v>
      </c>
      <c r="B3421">
        <v>3</v>
      </c>
      <c r="C3421">
        <v>16</v>
      </c>
      <c r="D3421">
        <v>4</v>
      </c>
      <c r="E3421">
        <v>0</v>
      </c>
      <c r="F3421">
        <v>0</v>
      </c>
      <c r="G3421">
        <v>0</v>
      </c>
      <c r="I3421" s="4">
        <f t="shared" si="273"/>
        <v>2011</v>
      </c>
      <c r="J3421" t="str">
        <f>VLOOKUP(B3421,Lookup!A:B,2,FALSE)</f>
        <v>Jigawa</v>
      </c>
      <c r="K3421" t="str">
        <f>VLOOKUP(C3421,Lookup!D:E,2,FALSE)</f>
        <v>Information, Culture &amp; Tourism</v>
      </c>
      <c r="L3421" t="str">
        <f>VLOOKUP(D3421,Lookup!G:H,2,FALSE)</f>
        <v>P &amp; G</v>
      </c>
      <c r="M3421" s="1">
        <f t="shared" si="274"/>
        <v>0</v>
      </c>
      <c r="N3421" s="1">
        <f t="shared" si="275"/>
        <v>0</v>
      </c>
      <c r="O3421" s="1">
        <f t="shared" si="276"/>
        <v>0</v>
      </c>
      <c r="P3421" s="1">
        <f t="shared" si="277"/>
        <v>0</v>
      </c>
    </row>
    <row r="3422" spans="1:16" x14ac:dyDescent="0.35">
      <c r="A3422">
        <v>2011</v>
      </c>
      <c r="B3422">
        <v>3</v>
      </c>
      <c r="C3422">
        <v>16</v>
      </c>
      <c r="D3422">
        <v>5</v>
      </c>
      <c r="E3422">
        <v>0</v>
      </c>
      <c r="F3422">
        <v>0</v>
      </c>
      <c r="G3422">
        <v>0</v>
      </c>
      <c r="I3422" s="4">
        <f t="shared" si="273"/>
        <v>2011</v>
      </c>
      <c r="J3422" t="str">
        <f>VLOOKUP(B3422,Lookup!A:B,2,FALSE)</f>
        <v>Jigawa</v>
      </c>
      <c r="K3422" t="str">
        <f>VLOOKUP(C3422,Lookup!D:E,2,FALSE)</f>
        <v>Information, Culture &amp; Tourism</v>
      </c>
      <c r="L3422" t="str">
        <f>VLOOKUP(D3422,Lookup!G:H,2,FALSE)</f>
        <v>Other CRF</v>
      </c>
      <c r="M3422" s="1">
        <f t="shared" si="274"/>
        <v>0</v>
      </c>
      <c r="N3422" s="1">
        <f t="shared" si="275"/>
        <v>0</v>
      </c>
      <c r="O3422" s="1">
        <f t="shared" si="276"/>
        <v>0</v>
      </c>
      <c r="P3422" s="1">
        <f t="shared" si="277"/>
        <v>0</v>
      </c>
    </row>
    <row r="3423" spans="1:16" x14ac:dyDescent="0.35">
      <c r="A3423">
        <v>2011</v>
      </c>
      <c r="B3423">
        <v>3</v>
      </c>
      <c r="C3423">
        <v>16</v>
      </c>
      <c r="D3423">
        <v>6</v>
      </c>
      <c r="E3423">
        <v>0</v>
      </c>
      <c r="F3423">
        <v>0</v>
      </c>
      <c r="G3423">
        <v>0</v>
      </c>
      <c r="I3423" s="4">
        <f t="shared" si="273"/>
        <v>2011</v>
      </c>
      <c r="J3423" t="str">
        <f>VLOOKUP(B3423,Lookup!A:B,2,FALSE)</f>
        <v>Jigawa</v>
      </c>
      <c r="K3423" t="str">
        <f>VLOOKUP(C3423,Lookup!D:E,2,FALSE)</f>
        <v>Information, Culture &amp; Tourism</v>
      </c>
      <c r="L3423" t="str">
        <f>VLOOKUP(D3423,Lookup!G:H,2,FALSE)</f>
        <v>Public Debt Charges</v>
      </c>
      <c r="M3423" s="1">
        <f t="shared" si="274"/>
        <v>0</v>
      </c>
      <c r="N3423" s="1">
        <f t="shared" si="275"/>
        <v>0</v>
      </c>
      <c r="O3423" s="1">
        <f t="shared" si="276"/>
        <v>0</v>
      </c>
      <c r="P3423" s="1">
        <f t="shared" si="277"/>
        <v>0</v>
      </c>
    </row>
    <row r="3424" spans="1:16" x14ac:dyDescent="0.35">
      <c r="A3424">
        <v>2011</v>
      </c>
      <c r="B3424">
        <v>3</v>
      </c>
      <c r="C3424">
        <v>16</v>
      </c>
      <c r="D3424">
        <v>7</v>
      </c>
      <c r="E3424">
        <v>0</v>
      </c>
      <c r="F3424">
        <v>0</v>
      </c>
      <c r="G3424">
        <v>0</v>
      </c>
      <c r="I3424" s="4">
        <f t="shared" si="273"/>
        <v>2011</v>
      </c>
      <c r="J3424" t="str">
        <f>VLOOKUP(B3424,Lookup!A:B,2,FALSE)</f>
        <v>Jigawa</v>
      </c>
      <c r="K3424" t="str">
        <f>VLOOKUP(C3424,Lookup!D:E,2,FALSE)</f>
        <v>Information, Culture &amp; Tourism</v>
      </c>
      <c r="L3424" t="str">
        <f>VLOOKUP(D3424,Lookup!G:H,2,FALSE)</f>
        <v>Cont to LGs</v>
      </c>
      <c r="M3424" s="1">
        <f t="shared" si="274"/>
        <v>0</v>
      </c>
      <c r="N3424" s="1">
        <f t="shared" si="275"/>
        <v>0</v>
      </c>
      <c r="O3424" s="1">
        <f t="shared" si="276"/>
        <v>0</v>
      </c>
      <c r="P3424" s="1">
        <f t="shared" si="277"/>
        <v>0</v>
      </c>
    </row>
    <row r="3425" spans="1:16" x14ac:dyDescent="0.35">
      <c r="A3425">
        <v>2011</v>
      </c>
      <c r="B3425">
        <v>3</v>
      </c>
      <c r="C3425">
        <v>16</v>
      </c>
      <c r="D3425">
        <v>8</v>
      </c>
      <c r="E3425">
        <v>0</v>
      </c>
      <c r="F3425">
        <v>0</v>
      </c>
      <c r="G3425">
        <v>0</v>
      </c>
      <c r="I3425" s="4">
        <f t="shared" si="273"/>
        <v>2011</v>
      </c>
      <c r="J3425" t="str">
        <f>VLOOKUP(B3425,Lookup!A:B,2,FALSE)</f>
        <v>Jigawa</v>
      </c>
      <c r="K3425" t="str">
        <f>VLOOKUP(C3425,Lookup!D:E,2,FALSE)</f>
        <v>Information, Culture &amp; Tourism</v>
      </c>
      <c r="L3425" t="str">
        <f>VLOOKUP(D3425,Lookup!G:H,2,FALSE)</f>
        <v>Others</v>
      </c>
      <c r="M3425" s="1">
        <f t="shared" si="274"/>
        <v>0</v>
      </c>
      <c r="N3425" s="1">
        <f t="shared" si="275"/>
        <v>0</v>
      </c>
      <c r="O3425" s="1">
        <f t="shared" si="276"/>
        <v>0</v>
      </c>
      <c r="P3425" s="1">
        <f t="shared" si="277"/>
        <v>0</v>
      </c>
    </row>
    <row r="3426" spans="1:16" x14ac:dyDescent="0.35">
      <c r="A3426">
        <v>2011</v>
      </c>
      <c r="B3426">
        <v>3</v>
      </c>
      <c r="C3426">
        <v>17</v>
      </c>
      <c r="D3426">
        <v>1</v>
      </c>
      <c r="E3426">
        <v>158507000</v>
      </c>
      <c r="F3426">
        <v>0</v>
      </c>
      <c r="G3426">
        <v>148561793.84999999</v>
      </c>
      <c r="I3426" s="4">
        <f t="shared" si="273"/>
        <v>2011</v>
      </c>
      <c r="J3426" t="str">
        <f>VLOOKUP(B3426,Lookup!A:B,2,FALSE)</f>
        <v>Jigawa</v>
      </c>
      <c r="K3426" t="str">
        <f>VLOOKUP(C3426,Lookup!D:E,2,FALSE)</f>
        <v>Infrastructure</v>
      </c>
      <c r="L3426" t="str">
        <f>VLOOKUP(D3426,Lookup!G:H,2,FALSE)</f>
        <v>Personnel</v>
      </c>
      <c r="M3426" s="1">
        <f t="shared" si="274"/>
        <v>158507000</v>
      </c>
      <c r="N3426" s="1">
        <f t="shared" si="275"/>
        <v>0</v>
      </c>
      <c r="O3426" s="1">
        <f t="shared" si="276"/>
        <v>158507000</v>
      </c>
      <c r="P3426" s="1">
        <f t="shared" si="277"/>
        <v>148561793.84999999</v>
      </c>
    </row>
    <row r="3427" spans="1:16" x14ac:dyDescent="0.35">
      <c r="A3427">
        <v>2011</v>
      </c>
      <c r="B3427">
        <v>3</v>
      </c>
      <c r="C3427">
        <v>17</v>
      </c>
      <c r="D3427">
        <v>2</v>
      </c>
      <c r="E3427">
        <v>19000000</v>
      </c>
      <c r="F3427">
        <v>0</v>
      </c>
      <c r="G3427">
        <v>47378885.409999996</v>
      </c>
      <c r="I3427" s="4">
        <f t="shared" si="273"/>
        <v>2011</v>
      </c>
      <c r="J3427" t="str">
        <f>VLOOKUP(B3427,Lookup!A:B,2,FALSE)</f>
        <v>Jigawa</v>
      </c>
      <c r="K3427" t="str">
        <f>VLOOKUP(C3427,Lookup!D:E,2,FALSE)</f>
        <v>Infrastructure</v>
      </c>
      <c r="L3427" t="str">
        <f>VLOOKUP(D3427,Lookup!G:H,2,FALSE)</f>
        <v>Overhead</v>
      </c>
      <c r="M3427" s="1">
        <f t="shared" si="274"/>
        <v>19000000</v>
      </c>
      <c r="N3427" s="1">
        <f t="shared" si="275"/>
        <v>0</v>
      </c>
      <c r="O3427" s="1">
        <f t="shared" si="276"/>
        <v>19000000</v>
      </c>
      <c r="P3427" s="1">
        <f t="shared" si="277"/>
        <v>47378885.409999996</v>
      </c>
    </row>
    <row r="3428" spans="1:16" x14ac:dyDescent="0.35">
      <c r="A3428">
        <v>2011</v>
      </c>
      <c r="B3428">
        <v>3</v>
      </c>
      <c r="C3428">
        <v>17</v>
      </c>
      <c r="D3428">
        <v>3</v>
      </c>
      <c r="E3428">
        <v>0</v>
      </c>
      <c r="F3428">
        <v>0</v>
      </c>
      <c r="G3428">
        <v>0</v>
      </c>
      <c r="I3428" s="4">
        <f t="shared" si="273"/>
        <v>2011</v>
      </c>
      <c r="J3428" t="str">
        <f>VLOOKUP(B3428,Lookup!A:B,2,FALSE)</f>
        <v>Jigawa</v>
      </c>
      <c r="K3428" t="str">
        <f>VLOOKUP(C3428,Lookup!D:E,2,FALSE)</f>
        <v>Infrastructure</v>
      </c>
      <c r="L3428" t="str">
        <f>VLOOKUP(D3428,Lookup!G:H,2,FALSE)</f>
        <v>Unclassified Subventions</v>
      </c>
      <c r="M3428" s="1">
        <f t="shared" si="274"/>
        <v>0</v>
      </c>
      <c r="N3428" s="1">
        <f t="shared" si="275"/>
        <v>0</v>
      </c>
      <c r="O3428" s="1">
        <f t="shared" si="276"/>
        <v>0</v>
      </c>
      <c r="P3428" s="1">
        <f t="shared" si="277"/>
        <v>0</v>
      </c>
    </row>
    <row r="3429" spans="1:16" x14ac:dyDescent="0.35">
      <c r="A3429">
        <v>2011</v>
      </c>
      <c r="B3429">
        <v>3</v>
      </c>
      <c r="C3429">
        <v>17</v>
      </c>
      <c r="D3429">
        <v>4</v>
      </c>
      <c r="E3429">
        <v>0</v>
      </c>
      <c r="F3429">
        <v>0</v>
      </c>
      <c r="G3429">
        <v>0</v>
      </c>
      <c r="I3429" s="4">
        <f t="shared" si="273"/>
        <v>2011</v>
      </c>
      <c r="J3429" t="str">
        <f>VLOOKUP(B3429,Lookup!A:B,2,FALSE)</f>
        <v>Jigawa</v>
      </c>
      <c r="K3429" t="str">
        <f>VLOOKUP(C3429,Lookup!D:E,2,FALSE)</f>
        <v>Infrastructure</v>
      </c>
      <c r="L3429" t="str">
        <f>VLOOKUP(D3429,Lookup!G:H,2,FALSE)</f>
        <v>P &amp; G</v>
      </c>
      <c r="M3429" s="1">
        <f t="shared" si="274"/>
        <v>0</v>
      </c>
      <c r="N3429" s="1">
        <f t="shared" si="275"/>
        <v>0</v>
      </c>
      <c r="O3429" s="1">
        <f t="shared" si="276"/>
        <v>0</v>
      </c>
      <c r="P3429" s="1">
        <f t="shared" si="277"/>
        <v>0</v>
      </c>
    </row>
    <row r="3430" spans="1:16" x14ac:dyDescent="0.35">
      <c r="A3430">
        <v>2011</v>
      </c>
      <c r="B3430">
        <v>3</v>
      </c>
      <c r="C3430">
        <v>17</v>
      </c>
      <c r="D3430">
        <v>5</v>
      </c>
      <c r="E3430">
        <v>0</v>
      </c>
      <c r="F3430">
        <v>0</v>
      </c>
      <c r="G3430">
        <v>0</v>
      </c>
      <c r="I3430" s="4">
        <f t="shared" si="273"/>
        <v>2011</v>
      </c>
      <c r="J3430" t="str">
        <f>VLOOKUP(B3430,Lookup!A:B,2,FALSE)</f>
        <v>Jigawa</v>
      </c>
      <c r="K3430" t="str">
        <f>VLOOKUP(C3430,Lookup!D:E,2,FALSE)</f>
        <v>Infrastructure</v>
      </c>
      <c r="L3430" t="str">
        <f>VLOOKUP(D3430,Lookup!G:H,2,FALSE)</f>
        <v>Other CRF</v>
      </c>
      <c r="M3430" s="1">
        <f t="shared" si="274"/>
        <v>0</v>
      </c>
      <c r="N3430" s="1">
        <f t="shared" si="275"/>
        <v>0</v>
      </c>
      <c r="O3430" s="1">
        <f t="shared" si="276"/>
        <v>0</v>
      </c>
      <c r="P3430" s="1">
        <f t="shared" si="277"/>
        <v>0</v>
      </c>
    </row>
    <row r="3431" spans="1:16" x14ac:dyDescent="0.35">
      <c r="A3431">
        <v>2011</v>
      </c>
      <c r="B3431">
        <v>3</v>
      </c>
      <c r="C3431">
        <v>17</v>
      </c>
      <c r="D3431">
        <v>6</v>
      </c>
      <c r="E3431">
        <v>0</v>
      </c>
      <c r="F3431">
        <v>0</v>
      </c>
      <c r="G3431">
        <v>0</v>
      </c>
      <c r="I3431" s="4">
        <f t="shared" si="273"/>
        <v>2011</v>
      </c>
      <c r="J3431" t="str">
        <f>VLOOKUP(B3431,Lookup!A:B,2,FALSE)</f>
        <v>Jigawa</v>
      </c>
      <c r="K3431" t="str">
        <f>VLOOKUP(C3431,Lookup!D:E,2,FALSE)</f>
        <v>Infrastructure</v>
      </c>
      <c r="L3431" t="str">
        <f>VLOOKUP(D3431,Lookup!G:H,2,FALSE)</f>
        <v>Public Debt Charges</v>
      </c>
      <c r="M3431" s="1">
        <f t="shared" si="274"/>
        <v>0</v>
      </c>
      <c r="N3431" s="1">
        <f t="shared" si="275"/>
        <v>0</v>
      </c>
      <c r="O3431" s="1">
        <f t="shared" si="276"/>
        <v>0</v>
      </c>
      <c r="P3431" s="1">
        <f t="shared" si="277"/>
        <v>0</v>
      </c>
    </row>
    <row r="3432" spans="1:16" x14ac:dyDescent="0.35">
      <c r="A3432">
        <v>2011</v>
      </c>
      <c r="B3432">
        <v>3</v>
      </c>
      <c r="C3432">
        <v>17</v>
      </c>
      <c r="D3432">
        <v>7</v>
      </c>
      <c r="E3432">
        <v>0</v>
      </c>
      <c r="F3432">
        <v>0</v>
      </c>
      <c r="G3432">
        <v>0</v>
      </c>
      <c r="I3432" s="4">
        <f t="shared" si="273"/>
        <v>2011</v>
      </c>
      <c r="J3432" t="str">
        <f>VLOOKUP(B3432,Lookup!A:B,2,FALSE)</f>
        <v>Jigawa</v>
      </c>
      <c r="K3432" t="str">
        <f>VLOOKUP(C3432,Lookup!D:E,2,FALSE)</f>
        <v>Infrastructure</v>
      </c>
      <c r="L3432" t="str">
        <f>VLOOKUP(D3432,Lookup!G:H,2,FALSE)</f>
        <v>Cont to LGs</v>
      </c>
      <c r="M3432" s="1">
        <f t="shared" si="274"/>
        <v>0</v>
      </c>
      <c r="N3432" s="1">
        <f t="shared" si="275"/>
        <v>0</v>
      </c>
      <c r="O3432" s="1">
        <f t="shared" si="276"/>
        <v>0</v>
      </c>
      <c r="P3432" s="1">
        <f t="shared" si="277"/>
        <v>0</v>
      </c>
    </row>
    <row r="3433" spans="1:16" x14ac:dyDescent="0.35">
      <c r="A3433">
        <v>2011</v>
      </c>
      <c r="B3433">
        <v>3</v>
      </c>
      <c r="C3433">
        <v>17</v>
      </c>
      <c r="D3433">
        <v>8</v>
      </c>
      <c r="E3433">
        <v>0</v>
      </c>
      <c r="F3433">
        <v>0</v>
      </c>
      <c r="G3433">
        <v>0</v>
      </c>
      <c r="I3433" s="4">
        <f t="shared" si="273"/>
        <v>2011</v>
      </c>
      <c r="J3433" t="str">
        <f>VLOOKUP(B3433,Lookup!A:B,2,FALSE)</f>
        <v>Jigawa</v>
      </c>
      <c r="K3433" t="str">
        <f>VLOOKUP(C3433,Lookup!D:E,2,FALSE)</f>
        <v>Infrastructure</v>
      </c>
      <c r="L3433" t="str">
        <f>VLOOKUP(D3433,Lookup!G:H,2,FALSE)</f>
        <v>Others</v>
      </c>
      <c r="M3433" s="1">
        <f t="shared" si="274"/>
        <v>0</v>
      </c>
      <c r="N3433" s="1">
        <f t="shared" si="275"/>
        <v>0</v>
      </c>
      <c r="O3433" s="1">
        <f t="shared" si="276"/>
        <v>0</v>
      </c>
      <c r="P3433" s="1">
        <f t="shared" si="277"/>
        <v>0</v>
      </c>
    </row>
    <row r="3434" spans="1:16" x14ac:dyDescent="0.35">
      <c r="A3434">
        <v>2011</v>
      </c>
      <c r="B3434">
        <v>3</v>
      </c>
      <c r="C3434">
        <v>27</v>
      </c>
      <c r="D3434">
        <v>1</v>
      </c>
      <c r="E3434">
        <v>35021000</v>
      </c>
      <c r="F3434">
        <v>0</v>
      </c>
      <c r="G3434">
        <v>42717258.759999998</v>
      </c>
      <c r="I3434" s="4">
        <f t="shared" si="273"/>
        <v>2011</v>
      </c>
      <c r="J3434" t="str">
        <f>VLOOKUP(B3434,Lookup!A:B,2,FALSE)</f>
        <v>Jigawa</v>
      </c>
      <c r="K3434" t="str">
        <f>VLOOKUP(C3434,Lookup!D:E,2,FALSE)</f>
        <v>Power/Energy</v>
      </c>
      <c r="L3434" t="str">
        <f>VLOOKUP(D3434,Lookup!G:H,2,FALSE)</f>
        <v>Personnel</v>
      </c>
      <c r="M3434" s="1">
        <f t="shared" si="274"/>
        <v>35021000</v>
      </c>
      <c r="N3434" s="1">
        <f t="shared" si="275"/>
        <v>0</v>
      </c>
      <c r="O3434" s="1">
        <f t="shared" si="276"/>
        <v>35021000</v>
      </c>
      <c r="P3434" s="1">
        <f t="shared" si="277"/>
        <v>42717258.759999998</v>
      </c>
    </row>
    <row r="3435" spans="1:16" x14ac:dyDescent="0.35">
      <c r="A3435">
        <v>2011</v>
      </c>
      <c r="B3435">
        <v>3</v>
      </c>
      <c r="C3435">
        <v>27</v>
      </c>
      <c r="D3435">
        <v>2</v>
      </c>
      <c r="E3435">
        <v>114800000</v>
      </c>
      <c r="F3435">
        <v>0</v>
      </c>
      <c r="G3435">
        <v>114879573.92</v>
      </c>
      <c r="I3435" s="4">
        <f t="shared" si="273"/>
        <v>2011</v>
      </c>
      <c r="J3435" t="str">
        <f>VLOOKUP(B3435,Lookup!A:B,2,FALSE)</f>
        <v>Jigawa</v>
      </c>
      <c r="K3435" t="str">
        <f>VLOOKUP(C3435,Lookup!D:E,2,FALSE)</f>
        <v>Power/Energy</v>
      </c>
      <c r="L3435" t="str">
        <f>VLOOKUP(D3435,Lookup!G:H,2,FALSE)</f>
        <v>Overhead</v>
      </c>
      <c r="M3435" s="1">
        <f t="shared" si="274"/>
        <v>114800000</v>
      </c>
      <c r="N3435" s="1">
        <f t="shared" si="275"/>
        <v>0</v>
      </c>
      <c r="O3435" s="1">
        <f t="shared" si="276"/>
        <v>114800000</v>
      </c>
      <c r="P3435" s="1">
        <f t="shared" si="277"/>
        <v>114879573.92</v>
      </c>
    </row>
    <row r="3436" spans="1:16" x14ac:dyDescent="0.35">
      <c r="A3436">
        <v>2011</v>
      </c>
      <c r="B3436">
        <v>3</v>
      </c>
      <c r="C3436">
        <v>27</v>
      </c>
      <c r="D3436">
        <v>3</v>
      </c>
      <c r="E3436">
        <v>0</v>
      </c>
      <c r="F3436">
        <v>0</v>
      </c>
      <c r="G3436">
        <v>0</v>
      </c>
      <c r="I3436" s="4">
        <f t="shared" si="273"/>
        <v>2011</v>
      </c>
      <c r="J3436" t="str">
        <f>VLOOKUP(B3436,Lookup!A:B,2,FALSE)</f>
        <v>Jigawa</v>
      </c>
      <c r="K3436" t="str">
        <f>VLOOKUP(C3436,Lookup!D:E,2,FALSE)</f>
        <v>Power/Energy</v>
      </c>
      <c r="L3436" t="str">
        <f>VLOOKUP(D3436,Lookup!G:H,2,FALSE)</f>
        <v>Unclassified Subventions</v>
      </c>
      <c r="M3436" s="1">
        <f t="shared" si="274"/>
        <v>0</v>
      </c>
      <c r="N3436" s="1">
        <f t="shared" si="275"/>
        <v>0</v>
      </c>
      <c r="O3436" s="1">
        <f t="shared" si="276"/>
        <v>0</v>
      </c>
      <c r="P3436" s="1">
        <f t="shared" si="277"/>
        <v>0</v>
      </c>
    </row>
    <row r="3437" spans="1:16" x14ac:dyDescent="0.35">
      <c r="A3437">
        <v>2011</v>
      </c>
      <c r="B3437">
        <v>3</v>
      </c>
      <c r="C3437">
        <v>27</v>
      </c>
      <c r="D3437">
        <v>4</v>
      </c>
      <c r="E3437">
        <v>0</v>
      </c>
      <c r="F3437">
        <v>0</v>
      </c>
      <c r="G3437">
        <v>0</v>
      </c>
      <c r="I3437" s="4">
        <f t="shared" si="273"/>
        <v>2011</v>
      </c>
      <c r="J3437" t="str">
        <f>VLOOKUP(B3437,Lookup!A:B,2,FALSE)</f>
        <v>Jigawa</v>
      </c>
      <c r="K3437" t="str">
        <f>VLOOKUP(C3437,Lookup!D:E,2,FALSE)</f>
        <v>Power/Energy</v>
      </c>
      <c r="L3437" t="str">
        <f>VLOOKUP(D3437,Lookup!G:H,2,FALSE)</f>
        <v>P &amp; G</v>
      </c>
      <c r="M3437" s="1">
        <f t="shared" si="274"/>
        <v>0</v>
      </c>
      <c r="N3437" s="1">
        <f t="shared" si="275"/>
        <v>0</v>
      </c>
      <c r="O3437" s="1">
        <f t="shared" si="276"/>
        <v>0</v>
      </c>
      <c r="P3437" s="1">
        <f t="shared" si="277"/>
        <v>0</v>
      </c>
    </row>
    <row r="3438" spans="1:16" x14ac:dyDescent="0.35">
      <c r="A3438">
        <v>2011</v>
      </c>
      <c r="B3438">
        <v>3</v>
      </c>
      <c r="C3438">
        <v>27</v>
      </c>
      <c r="D3438">
        <v>5</v>
      </c>
      <c r="E3438">
        <v>0</v>
      </c>
      <c r="F3438">
        <v>0</v>
      </c>
      <c r="G3438">
        <v>0</v>
      </c>
      <c r="I3438" s="4">
        <f t="shared" si="273"/>
        <v>2011</v>
      </c>
      <c r="J3438" t="str">
        <f>VLOOKUP(B3438,Lookup!A:B,2,FALSE)</f>
        <v>Jigawa</v>
      </c>
      <c r="K3438" t="str">
        <f>VLOOKUP(C3438,Lookup!D:E,2,FALSE)</f>
        <v>Power/Energy</v>
      </c>
      <c r="L3438" t="str">
        <f>VLOOKUP(D3438,Lookup!G:H,2,FALSE)</f>
        <v>Other CRF</v>
      </c>
      <c r="M3438" s="1">
        <f t="shared" si="274"/>
        <v>0</v>
      </c>
      <c r="N3438" s="1">
        <f t="shared" si="275"/>
        <v>0</v>
      </c>
      <c r="O3438" s="1">
        <f t="shared" si="276"/>
        <v>0</v>
      </c>
      <c r="P3438" s="1">
        <f t="shared" si="277"/>
        <v>0</v>
      </c>
    </row>
    <row r="3439" spans="1:16" x14ac:dyDescent="0.35">
      <c r="A3439">
        <v>2011</v>
      </c>
      <c r="B3439">
        <v>3</v>
      </c>
      <c r="C3439">
        <v>27</v>
      </c>
      <c r="D3439">
        <v>6</v>
      </c>
      <c r="E3439">
        <v>0</v>
      </c>
      <c r="F3439">
        <v>0</v>
      </c>
      <c r="G3439">
        <v>0</v>
      </c>
      <c r="I3439" s="4">
        <f t="shared" si="273"/>
        <v>2011</v>
      </c>
      <c r="J3439" t="str">
        <f>VLOOKUP(B3439,Lookup!A:B,2,FALSE)</f>
        <v>Jigawa</v>
      </c>
      <c r="K3439" t="str">
        <f>VLOOKUP(C3439,Lookup!D:E,2,FALSE)</f>
        <v>Power/Energy</v>
      </c>
      <c r="L3439" t="str">
        <f>VLOOKUP(D3439,Lookup!G:H,2,FALSE)</f>
        <v>Public Debt Charges</v>
      </c>
      <c r="M3439" s="1">
        <f t="shared" si="274"/>
        <v>0</v>
      </c>
      <c r="N3439" s="1">
        <f t="shared" si="275"/>
        <v>0</v>
      </c>
      <c r="O3439" s="1">
        <f t="shared" si="276"/>
        <v>0</v>
      </c>
      <c r="P3439" s="1">
        <f t="shared" si="277"/>
        <v>0</v>
      </c>
    </row>
    <row r="3440" spans="1:16" x14ac:dyDescent="0.35">
      <c r="A3440">
        <v>2011</v>
      </c>
      <c r="B3440">
        <v>3</v>
      </c>
      <c r="C3440">
        <v>27</v>
      </c>
      <c r="D3440">
        <v>7</v>
      </c>
      <c r="E3440">
        <v>0</v>
      </c>
      <c r="F3440">
        <v>0</v>
      </c>
      <c r="G3440">
        <v>0</v>
      </c>
      <c r="I3440" s="4">
        <f t="shared" si="273"/>
        <v>2011</v>
      </c>
      <c r="J3440" t="str">
        <f>VLOOKUP(B3440,Lookup!A:B,2,FALSE)</f>
        <v>Jigawa</v>
      </c>
      <c r="K3440" t="str">
        <f>VLOOKUP(C3440,Lookup!D:E,2,FALSE)</f>
        <v>Power/Energy</v>
      </c>
      <c r="L3440" t="str">
        <f>VLOOKUP(D3440,Lookup!G:H,2,FALSE)</f>
        <v>Cont to LGs</v>
      </c>
      <c r="M3440" s="1">
        <f t="shared" si="274"/>
        <v>0</v>
      </c>
      <c r="N3440" s="1">
        <f t="shared" si="275"/>
        <v>0</v>
      </c>
      <c r="O3440" s="1">
        <f t="shared" si="276"/>
        <v>0</v>
      </c>
      <c r="P3440" s="1">
        <f t="shared" si="277"/>
        <v>0</v>
      </c>
    </row>
    <row r="3441" spans="1:16" x14ac:dyDescent="0.35">
      <c r="A3441">
        <v>2011</v>
      </c>
      <c r="B3441">
        <v>3</v>
      </c>
      <c r="C3441">
        <v>27</v>
      </c>
      <c r="D3441">
        <v>8</v>
      </c>
      <c r="E3441">
        <v>0</v>
      </c>
      <c r="F3441">
        <v>0</v>
      </c>
      <c r="G3441">
        <v>0</v>
      </c>
      <c r="I3441" s="4">
        <f t="shared" si="273"/>
        <v>2011</v>
      </c>
      <c r="J3441" t="str">
        <f>VLOOKUP(B3441,Lookup!A:B,2,FALSE)</f>
        <v>Jigawa</v>
      </c>
      <c r="K3441" t="str">
        <f>VLOOKUP(C3441,Lookup!D:E,2,FALSE)</f>
        <v>Power/Energy</v>
      </c>
      <c r="L3441" t="str">
        <f>VLOOKUP(D3441,Lookup!G:H,2,FALSE)</f>
        <v>Others</v>
      </c>
      <c r="M3441" s="1">
        <f t="shared" si="274"/>
        <v>0</v>
      </c>
      <c r="N3441" s="1">
        <f t="shared" si="275"/>
        <v>0</v>
      </c>
      <c r="O3441" s="1">
        <f t="shared" si="276"/>
        <v>0</v>
      </c>
      <c r="P3441" s="1">
        <f t="shared" si="277"/>
        <v>0</v>
      </c>
    </row>
    <row r="3442" spans="1:16" x14ac:dyDescent="0.35">
      <c r="A3442">
        <v>2011</v>
      </c>
      <c r="B3442">
        <v>3</v>
      </c>
      <c r="C3442">
        <v>30</v>
      </c>
      <c r="D3442">
        <v>1</v>
      </c>
      <c r="E3442">
        <v>0</v>
      </c>
      <c r="F3442">
        <v>0</v>
      </c>
      <c r="G3442">
        <v>0</v>
      </c>
      <c r="I3442" s="4">
        <f t="shared" si="273"/>
        <v>2011</v>
      </c>
      <c r="J3442" t="str">
        <f>VLOOKUP(B3442,Lookup!A:B,2,FALSE)</f>
        <v>Jigawa</v>
      </c>
      <c r="K3442" t="str">
        <f>VLOOKUP(C3442,Lookup!D:E,2,FALSE)</f>
        <v>Science and Technology</v>
      </c>
      <c r="L3442" t="str">
        <f>VLOOKUP(D3442,Lookup!G:H,2,FALSE)</f>
        <v>Personnel</v>
      </c>
      <c r="M3442" s="1">
        <f t="shared" si="274"/>
        <v>0</v>
      </c>
      <c r="N3442" s="1">
        <f t="shared" si="275"/>
        <v>0</v>
      </c>
      <c r="O3442" s="1">
        <f t="shared" si="276"/>
        <v>0</v>
      </c>
      <c r="P3442" s="1">
        <f t="shared" si="277"/>
        <v>0</v>
      </c>
    </row>
    <row r="3443" spans="1:16" x14ac:dyDescent="0.35">
      <c r="A3443">
        <v>2011</v>
      </c>
      <c r="B3443">
        <v>3</v>
      </c>
      <c r="C3443">
        <v>30</v>
      </c>
      <c r="D3443">
        <v>2</v>
      </c>
      <c r="E3443">
        <v>0</v>
      </c>
      <c r="F3443">
        <v>0</v>
      </c>
      <c r="G3443">
        <v>0</v>
      </c>
      <c r="I3443" s="4">
        <f t="shared" si="273"/>
        <v>2011</v>
      </c>
      <c r="J3443" t="str">
        <f>VLOOKUP(B3443,Lookup!A:B,2,FALSE)</f>
        <v>Jigawa</v>
      </c>
      <c r="K3443" t="str">
        <f>VLOOKUP(C3443,Lookup!D:E,2,FALSE)</f>
        <v>Science and Technology</v>
      </c>
      <c r="L3443" t="str">
        <f>VLOOKUP(D3443,Lookup!G:H,2,FALSE)</f>
        <v>Overhead</v>
      </c>
      <c r="M3443" s="1">
        <f t="shared" si="274"/>
        <v>0</v>
      </c>
      <c r="N3443" s="1">
        <f t="shared" si="275"/>
        <v>0</v>
      </c>
      <c r="O3443" s="1">
        <f t="shared" si="276"/>
        <v>0</v>
      </c>
      <c r="P3443" s="1">
        <f t="shared" si="277"/>
        <v>0</v>
      </c>
    </row>
    <row r="3444" spans="1:16" x14ac:dyDescent="0.35">
      <c r="A3444">
        <v>2011</v>
      </c>
      <c r="B3444">
        <v>3</v>
      </c>
      <c r="C3444">
        <v>30</v>
      </c>
      <c r="D3444">
        <v>3</v>
      </c>
      <c r="E3444">
        <v>0</v>
      </c>
      <c r="F3444">
        <v>0</v>
      </c>
      <c r="G3444">
        <v>0</v>
      </c>
      <c r="I3444" s="4">
        <f t="shared" si="273"/>
        <v>2011</v>
      </c>
      <c r="J3444" t="str">
        <f>VLOOKUP(B3444,Lookup!A:B,2,FALSE)</f>
        <v>Jigawa</v>
      </c>
      <c r="K3444" t="str">
        <f>VLOOKUP(C3444,Lookup!D:E,2,FALSE)</f>
        <v>Science and Technology</v>
      </c>
      <c r="L3444" t="str">
        <f>VLOOKUP(D3444,Lookup!G:H,2,FALSE)</f>
        <v>Unclassified Subventions</v>
      </c>
      <c r="M3444" s="1">
        <f t="shared" si="274"/>
        <v>0</v>
      </c>
      <c r="N3444" s="1">
        <f t="shared" si="275"/>
        <v>0</v>
      </c>
      <c r="O3444" s="1">
        <f t="shared" si="276"/>
        <v>0</v>
      </c>
      <c r="P3444" s="1">
        <f t="shared" si="277"/>
        <v>0</v>
      </c>
    </row>
    <row r="3445" spans="1:16" x14ac:dyDescent="0.35">
      <c r="A3445">
        <v>2011</v>
      </c>
      <c r="B3445">
        <v>3</v>
      </c>
      <c r="C3445">
        <v>30</v>
      </c>
      <c r="D3445">
        <v>4</v>
      </c>
      <c r="E3445">
        <v>0</v>
      </c>
      <c r="F3445">
        <v>0</v>
      </c>
      <c r="G3445">
        <v>0</v>
      </c>
      <c r="I3445" s="4">
        <f t="shared" si="273"/>
        <v>2011</v>
      </c>
      <c r="J3445" t="str">
        <f>VLOOKUP(B3445,Lookup!A:B,2,FALSE)</f>
        <v>Jigawa</v>
      </c>
      <c r="K3445" t="str">
        <f>VLOOKUP(C3445,Lookup!D:E,2,FALSE)</f>
        <v>Science and Technology</v>
      </c>
      <c r="L3445" t="str">
        <f>VLOOKUP(D3445,Lookup!G:H,2,FALSE)</f>
        <v>P &amp; G</v>
      </c>
      <c r="M3445" s="1">
        <f t="shared" si="274"/>
        <v>0</v>
      </c>
      <c r="N3445" s="1">
        <f t="shared" si="275"/>
        <v>0</v>
      </c>
      <c r="O3445" s="1">
        <f t="shared" si="276"/>
        <v>0</v>
      </c>
      <c r="P3445" s="1">
        <f t="shared" si="277"/>
        <v>0</v>
      </c>
    </row>
    <row r="3446" spans="1:16" x14ac:dyDescent="0.35">
      <c r="A3446">
        <v>2011</v>
      </c>
      <c r="B3446">
        <v>3</v>
      </c>
      <c r="C3446">
        <v>30</v>
      </c>
      <c r="D3446">
        <v>5</v>
      </c>
      <c r="E3446">
        <v>0</v>
      </c>
      <c r="F3446">
        <v>0</v>
      </c>
      <c r="G3446">
        <v>0</v>
      </c>
      <c r="I3446" s="4">
        <f t="shared" si="273"/>
        <v>2011</v>
      </c>
      <c r="J3446" t="str">
        <f>VLOOKUP(B3446,Lookup!A:B,2,FALSE)</f>
        <v>Jigawa</v>
      </c>
      <c r="K3446" t="str">
        <f>VLOOKUP(C3446,Lookup!D:E,2,FALSE)</f>
        <v>Science and Technology</v>
      </c>
      <c r="L3446" t="str">
        <f>VLOOKUP(D3446,Lookup!G:H,2,FALSE)</f>
        <v>Other CRF</v>
      </c>
      <c r="M3446" s="1">
        <f t="shared" si="274"/>
        <v>0</v>
      </c>
      <c r="N3446" s="1">
        <f t="shared" si="275"/>
        <v>0</v>
      </c>
      <c r="O3446" s="1">
        <f t="shared" si="276"/>
        <v>0</v>
      </c>
      <c r="P3446" s="1">
        <f t="shared" si="277"/>
        <v>0</v>
      </c>
    </row>
    <row r="3447" spans="1:16" x14ac:dyDescent="0.35">
      <c r="A3447">
        <v>2011</v>
      </c>
      <c r="B3447">
        <v>3</v>
      </c>
      <c r="C3447">
        <v>30</v>
      </c>
      <c r="D3447">
        <v>6</v>
      </c>
      <c r="E3447">
        <v>0</v>
      </c>
      <c r="F3447">
        <v>0</v>
      </c>
      <c r="G3447">
        <v>0</v>
      </c>
      <c r="I3447" s="4">
        <f t="shared" si="273"/>
        <v>2011</v>
      </c>
      <c r="J3447" t="str">
        <f>VLOOKUP(B3447,Lookup!A:B,2,FALSE)</f>
        <v>Jigawa</v>
      </c>
      <c r="K3447" t="str">
        <f>VLOOKUP(C3447,Lookup!D:E,2,FALSE)</f>
        <v>Science and Technology</v>
      </c>
      <c r="L3447" t="str">
        <f>VLOOKUP(D3447,Lookup!G:H,2,FALSE)</f>
        <v>Public Debt Charges</v>
      </c>
      <c r="M3447" s="1">
        <f t="shared" si="274"/>
        <v>0</v>
      </c>
      <c r="N3447" s="1">
        <f t="shared" si="275"/>
        <v>0</v>
      </c>
      <c r="O3447" s="1">
        <f t="shared" si="276"/>
        <v>0</v>
      </c>
      <c r="P3447" s="1">
        <f t="shared" si="277"/>
        <v>0</v>
      </c>
    </row>
    <row r="3448" spans="1:16" x14ac:dyDescent="0.35">
      <c r="A3448">
        <v>2011</v>
      </c>
      <c r="B3448">
        <v>3</v>
      </c>
      <c r="C3448">
        <v>30</v>
      </c>
      <c r="D3448">
        <v>7</v>
      </c>
      <c r="E3448">
        <v>0</v>
      </c>
      <c r="F3448">
        <v>0</v>
      </c>
      <c r="G3448">
        <v>0</v>
      </c>
      <c r="I3448" s="4">
        <f t="shared" si="273"/>
        <v>2011</v>
      </c>
      <c r="J3448" t="str">
        <f>VLOOKUP(B3448,Lookup!A:B,2,FALSE)</f>
        <v>Jigawa</v>
      </c>
      <c r="K3448" t="str">
        <f>VLOOKUP(C3448,Lookup!D:E,2,FALSE)</f>
        <v>Science and Technology</v>
      </c>
      <c r="L3448" t="str">
        <f>VLOOKUP(D3448,Lookup!G:H,2,FALSE)</f>
        <v>Cont to LGs</v>
      </c>
      <c r="M3448" s="1">
        <f t="shared" si="274"/>
        <v>0</v>
      </c>
      <c r="N3448" s="1">
        <f t="shared" si="275"/>
        <v>0</v>
      </c>
      <c r="O3448" s="1">
        <f t="shared" si="276"/>
        <v>0</v>
      </c>
      <c r="P3448" s="1">
        <f t="shared" si="277"/>
        <v>0</v>
      </c>
    </row>
    <row r="3449" spans="1:16" x14ac:dyDescent="0.35">
      <c r="A3449">
        <v>2011</v>
      </c>
      <c r="B3449">
        <v>3</v>
      </c>
      <c r="C3449">
        <v>30</v>
      </c>
      <c r="D3449">
        <v>8</v>
      </c>
      <c r="E3449">
        <v>0</v>
      </c>
      <c r="F3449">
        <v>0</v>
      </c>
      <c r="G3449">
        <v>0</v>
      </c>
      <c r="I3449" s="4">
        <f t="shared" si="273"/>
        <v>2011</v>
      </c>
      <c r="J3449" t="str">
        <f>VLOOKUP(B3449,Lookup!A:B,2,FALSE)</f>
        <v>Jigawa</v>
      </c>
      <c r="K3449" t="str">
        <f>VLOOKUP(C3449,Lookup!D:E,2,FALSE)</f>
        <v>Science and Technology</v>
      </c>
      <c r="L3449" t="str">
        <f>VLOOKUP(D3449,Lookup!G:H,2,FALSE)</f>
        <v>Others</v>
      </c>
      <c r="M3449" s="1">
        <f t="shared" si="274"/>
        <v>0</v>
      </c>
      <c r="N3449" s="1">
        <f t="shared" si="275"/>
        <v>0</v>
      </c>
      <c r="O3449" s="1">
        <f t="shared" si="276"/>
        <v>0</v>
      </c>
      <c r="P3449" s="1">
        <f t="shared" si="277"/>
        <v>0</v>
      </c>
    </row>
    <row r="3450" spans="1:16" x14ac:dyDescent="0.35">
      <c r="A3450">
        <v>2011</v>
      </c>
      <c r="B3450">
        <v>3</v>
      </c>
      <c r="C3450">
        <v>32</v>
      </c>
      <c r="D3450">
        <v>1</v>
      </c>
      <c r="E3450">
        <v>140668000</v>
      </c>
      <c r="F3450">
        <v>0</v>
      </c>
      <c r="G3450">
        <v>145488943.15000001</v>
      </c>
      <c r="I3450" s="4">
        <f t="shared" si="273"/>
        <v>2011</v>
      </c>
      <c r="J3450" t="str">
        <f>VLOOKUP(B3450,Lookup!A:B,2,FALSE)</f>
        <v>Jigawa</v>
      </c>
      <c r="K3450" t="str">
        <f>VLOOKUP(C3450,Lookup!D:E,2,FALSE)</f>
        <v>Town, Urban and Regional Development</v>
      </c>
      <c r="L3450" t="str">
        <f>VLOOKUP(D3450,Lookup!G:H,2,FALSE)</f>
        <v>Personnel</v>
      </c>
      <c r="M3450" s="1">
        <f t="shared" si="274"/>
        <v>140668000</v>
      </c>
      <c r="N3450" s="1">
        <f t="shared" si="275"/>
        <v>0</v>
      </c>
      <c r="O3450" s="1">
        <f t="shared" si="276"/>
        <v>140668000</v>
      </c>
      <c r="P3450" s="1">
        <f t="shared" si="277"/>
        <v>145488943.15000001</v>
      </c>
    </row>
    <row r="3451" spans="1:16" x14ac:dyDescent="0.35">
      <c r="A3451">
        <v>2011</v>
      </c>
      <c r="B3451">
        <v>3</v>
      </c>
      <c r="C3451">
        <v>32</v>
      </c>
      <c r="D3451">
        <v>2</v>
      </c>
      <c r="E3451">
        <v>53900000</v>
      </c>
      <c r="F3451">
        <v>0</v>
      </c>
      <c r="G3451">
        <v>30432728.460000001</v>
      </c>
      <c r="I3451" s="4">
        <f t="shared" si="273"/>
        <v>2011</v>
      </c>
      <c r="J3451" t="str">
        <f>VLOOKUP(B3451,Lookup!A:B,2,FALSE)</f>
        <v>Jigawa</v>
      </c>
      <c r="K3451" t="str">
        <f>VLOOKUP(C3451,Lookup!D:E,2,FALSE)</f>
        <v>Town, Urban and Regional Development</v>
      </c>
      <c r="L3451" t="str">
        <f>VLOOKUP(D3451,Lookup!G:H,2,FALSE)</f>
        <v>Overhead</v>
      </c>
      <c r="M3451" s="1">
        <f t="shared" si="274"/>
        <v>53900000</v>
      </c>
      <c r="N3451" s="1">
        <f t="shared" si="275"/>
        <v>0</v>
      </c>
      <c r="O3451" s="1">
        <f t="shared" si="276"/>
        <v>53900000</v>
      </c>
      <c r="P3451" s="1">
        <f t="shared" si="277"/>
        <v>30432728.460000001</v>
      </c>
    </row>
    <row r="3452" spans="1:16" x14ac:dyDescent="0.35">
      <c r="A3452">
        <v>2011</v>
      </c>
      <c r="B3452">
        <v>3</v>
      </c>
      <c r="C3452">
        <v>32</v>
      </c>
      <c r="D3452">
        <v>3</v>
      </c>
      <c r="E3452">
        <v>0</v>
      </c>
      <c r="F3452">
        <v>0</v>
      </c>
      <c r="G3452">
        <v>0</v>
      </c>
      <c r="I3452" s="4">
        <f t="shared" si="273"/>
        <v>2011</v>
      </c>
      <c r="J3452" t="str">
        <f>VLOOKUP(B3452,Lookup!A:B,2,FALSE)</f>
        <v>Jigawa</v>
      </c>
      <c r="K3452" t="str">
        <f>VLOOKUP(C3452,Lookup!D:E,2,FALSE)</f>
        <v>Town, Urban and Regional Development</v>
      </c>
      <c r="L3452" t="str">
        <f>VLOOKUP(D3452,Lookup!G:H,2,FALSE)</f>
        <v>Unclassified Subventions</v>
      </c>
      <c r="M3452" s="1">
        <f t="shared" si="274"/>
        <v>0</v>
      </c>
      <c r="N3452" s="1">
        <f t="shared" si="275"/>
        <v>0</v>
      </c>
      <c r="O3452" s="1">
        <f t="shared" si="276"/>
        <v>0</v>
      </c>
      <c r="P3452" s="1">
        <f t="shared" si="277"/>
        <v>0</v>
      </c>
    </row>
    <row r="3453" spans="1:16" x14ac:dyDescent="0.35">
      <c r="A3453">
        <v>2011</v>
      </c>
      <c r="B3453">
        <v>3</v>
      </c>
      <c r="C3453">
        <v>32</v>
      </c>
      <c r="D3453">
        <v>4</v>
      </c>
      <c r="E3453">
        <v>0</v>
      </c>
      <c r="F3453">
        <v>0</v>
      </c>
      <c r="G3453">
        <v>0</v>
      </c>
      <c r="I3453" s="4">
        <f t="shared" si="273"/>
        <v>2011</v>
      </c>
      <c r="J3453" t="str">
        <f>VLOOKUP(B3453,Lookup!A:B,2,FALSE)</f>
        <v>Jigawa</v>
      </c>
      <c r="K3453" t="str">
        <f>VLOOKUP(C3453,Lookup!D:E,2,FALSE)</f>
        <v>Town, Urban and Regional Development</v>
      </c>
      <c r="L3453" t="str">
        <f>VLOOKUP(D3453,Lookup!G:H,2,FALSE)</f>
        <v>P &amp; G</v>
      </c>
      <c r="M3453" s="1">
        <f t="shared" si="274"/>
        <v>0</v>
      </c>
      <c r="N3453" s="1">
        <f t="shared" si="275"/>
        <v>0</v>
      </c>
      <c r="O3453" s="1">
        <f t="shared" si="276"/>
        <v>0</v>
      </c>
      <c r="P3453" s="1">
        <f t="shared" si="277"/>
        <v>0</v>
      </c>
    </row>
    <row r="3454" spans="1:16" x14ac:dyDescent="0.35">
      <c r="A3454">
        <v>2011</v>
      </c>
      <c r="B3454">
        <v>3</v>
      </c>
      <c r="C3454">
        <v>32</v>
      </c>
      <c r="D3454">
        <v>5</v>
      </c>
      <c r="E3454">
        <v>0</v>
      </c>
      <c r="F3454">
        <v>0</v>
      </c>
      <c r="G3454">
        <v>0</v>
      </c>
      <c r="I3454" s="4">
        <f t="shared" si="273"/>
        <v>2011</v>
      </c>
      <c r="J3454" t="str">
        <f>VLOOKUP(B3454,Lookup!A:B,2,FALSE)</f>
        <v>Jigawa</v>
      </c>
      <c r="K3454" t="str">
        <f>VLOOKUP(C3454,Lookup!D:E,2,FALSE)</f>
        <v>Town, Urban and Regional Development</v>
      </c>
      <c r="L3454" t="str">
        <f>VLOOKUP(D3454,Lookup!G:H,2,FALSE)</f>
        <v>Other CRF</v>
      </c>
      <c r="M3454" s="1">
        <f t="shared" si="274"/>
        <v>0</v>
      </c>
      <c r="N3454" s="1">
        <f t="shared" si="275"/>
        <v>0</v>
      </c>
      <c r="O3454" s="1">
        <f t="shared" si="276"/>
        <v>0</v>
      </c>
      <c r="P3454" s="1">
        <f t="shared" si="277"/>
        <v>0</v>
      </c>
    </row>
    <row r="3455" spans="1:16" x14ac:dyDescent="0.35">
      <c r="A3455">
        <v>2011</v>
      </c>
      <c r="B3455">
        <v>3</v>
      </c>
      <c r="C3455">
        <v>32</v>
      </c>
      <c r="D3455">
        <v>6</v>
      </c>
      <c r="E3455">
        <v>0</v>
      </c>
      <c r="F3455">
        <v>0</v>
      </c>
      <c r="G3455">
        <v>0</v>
      </c>
      <c r="I3455" s="4">
        <f t="shared" si="273"/>
        <v>2011</v>
      </c>
      <c r="J3455" t="str">
        <f>VLOOKUP(B3455,Lookup!A:B,2,FALSE)</f>
        <v>Jigawa</v>
      </c>
      <c r="K3455" t="str">
        <f>VLOOKUP(C3455,Lookup!D:E,2,FALSE)</f>
        <v>Town, Urban and Regional Development</v>
      </c>
      <c r="L3455" t="str">
        <f>VLOOKUP(D3455,Lookup!G:H,2,FALSE)</f>
        <v>Public Debt Charges</v>
      </c>
      <c r="M3455" s="1">
        <f t="shared" si="274"/>
        <v>0</v>
      </c>
      <c r="N3455" s="1">
        <f t="shared" si="275"/>
        <v>0</v>
      </c>
      <c r="O3455" s="1">
        <f t="shared" si="276"/>
        <v>0</v>
      </c>
      <c r="P3455" s="1">
        <f t="shared" si="277"/>
        <v>0</v>
      </c>
    </row>
    <row r="3456" spans="1:16" x14ac:dyDescent="0.35">
      <c r="A3456">
        <v>2011</v>
      </c>
      <c r="B3456">
        <v>3</v>
      </c>
      <c r="C3456">
        <v>32</v>
      </c>
      <c r="D3456">
        <v>7</v>
      </c>
      <c r="E3456">
        <v>0</v>
      </c>
      <c r="F3456">
        <v>0</v>
      </c>
      <c r="G3456">
        <v>0</v>
      </c>
      <c r="I3456" s="4">
        <f t="shared" si="273"/>
        <v>2011</v>
      </c>
      <c r="J3456" t="str">
        <f>VLOOKUP(B3456,Lookup!A:B,2,FALSE)</f>
        <v>Jigawa</v>
      </c>
      <c r="K3456" t="str">
        <f>VLOOKUP(C3456,Lookup!D:E,2,FALSE)</f>
        <v>Town, Urban and Regional Development</v>
      </c>
      <c r="L3456" t="str">
        <f>VLOOKUP(D3456,Lookup!G:H,2,FALSE)</f>
        <v>Cont to LGs</v>
      </c>
      <c r="M3456" s="1">
        <f t="shared" si="274"/>
        <v>0</v>
      </c>
      <c r="N3456" s="1">
        <f t="shared" si="275"/>
        <v>0</v>
      </c>
      <c r="O3456" s="1">
        <f t="shared" si="276"/>
        <v>0</v>
      </c>
      <c r="P3456" s="1">
        <f t="shared" si="277"/>
        <v>0</v>
      </c>
    </row>
    <row r="3457" spans="1:16" x14ac:dyDescent="0.35">
      <c r="A3457">
        <v>2011</v>
      </c>
      <c r="B3457">
        <v>3</v>
      </c>
      <c r="C3457">
        <v>32</v>
      </c>
      <c r="D3457">
        <v>8</v>
      </c>
      <c r="E3457">
        <v>0</v>
      </c>
      <c r="F3457">
        <v>0</v>
      </c>
      <c r="G3457">
        <v>0</v>
      </c>
      <c r="I3457" s="4">
        <f t="shared" si="273"/>
        <v>2011</v>
      </c>
      <c r="J3457" t="str">
        <f>VLOOKUP(B3457,Lookup!A:B,2,FALSE)</f>
        <v>Jigawa</v>
      </c>
      <c r="K3457" t="str">
        <f>VLOOKUP(C3457,Lookup!D:E,2,FALSE)</f>
        <v>Town, Urban and Regional Development</v>
      </c>
      <c r="L3457" t="str">
        <f>VLOOKUP(D3457,Lookup!G:H,2,FALSE)</f>
        <v>Others</v>
      </c>
      <c r="M3457" s="1">
        <f t="shared" si="274"/>
        <v>0</v>
      </c>
      <c r="N3457" s="1">
        <f t="shared" si="275"/>
        <v>0</v>
      </c>
      <c r="O3457" s="1">
        <f t="shared" si="276"/>
        <v>0</v>
      </c>
      <c r="P3457" s="1">
        <f t="shared" si="277"/>
        <v>0</v>
      </c>
    </row>
    <row r="3458" spans="1:16" x14ac:dyDescent="0.35">
      <c r="A3458">
        <v>2011</v>
      </c>
      <c r="B3458">
        <v>3</v>
      </c>
      <c r="C3458">
        <v>33</v>
      </c>
      <c r="D3458">
        <v>1</v>
      </c>
      <c r="E3458">
        <v>56023000</v>
      </c>
      <c r="F3458">
        <v>0</v>
      </c>
      <c r="G3458">
        <v>48818687.960000001</v>
      </c>
      <c r="I3458" s="4">
        <f t="shared" si="273"/>
        <v>2011</v>
      </c>
      <c r="J3458" t="str">
        <f>VLOOKUP(B3458,Lookup!A:B,2,FALSE)</f>
        <v>Jigawa</v>
      </c>
      <c r="K3458" t="str">
        <f>VLOOKUP(C3458,Lookup!D:E,2,FALSE)</f>
        <v>Trade, Commerce and Industry</v>
      </c>
      <c r="L3458" t="str">
        <f>VLOOKUP(D3458,Lookup!G:H,2,FALSE)</f>
        <v>Personnel</v>
      </c>
      <c r="M3458" s="1">
        <f t="shared" si="274"/>
        <v>56023000</v>
      </c>
      <c r="N3458" s="1">
        <f t="shared" si="275"/>
        <v>0</v>
      </c>
      <c r="O3458" s="1">
        <f t="shared" si="276"/>
        <v>56023000</v>
      </c>
      <c r="P3458" s="1">
        <f t="shared" si="277"/>
        <v>48818687.960000001</v>
      </c>
    </row>
    <row r="3459" spans="1:16" x14ac:dyDescent="0.35">
      <c r="A3459">
        <v>2011</v>
      </c>
      <c r="B3459">
        <v>3</v>
      </c>
      <c r="C3459">
        <v>33</v>
      </c>
      <c r="D3459">
        <v>2</v>
      </c>
      <c r="E3459">
        <v>12000000</v>
      </c>
      <c r="F3459">
        <v>0</v>
      </c>
      <c r="G3459">
        <v>9062409.3000000007</v>
      </c>
      <c r="I3459" s="4">
        <f t="shared" ref="I3459:I3522" si="278">A3459</f>
        <v>2011</v>
      </c>
      <c r="J3459" t="str">
        <f>VLOOKUP(B3459,Lookup!A:B,2,FALSE)</f>
        <v>Jigawa</v>
      </c>
      <c r="K3459" t="str">
        <f>VLOOKUP(C3459,Lookup!D:E,2,FALSE)</f>
        <v>Trade, Commerce and Industry</v>
      </c>
      <c r="L3459" t="str">
        <f>VLOOKUP(D3459,Lookup!G:H,2,FALSE)</f>
        <v>Overhead</v>
      </c>
      <c r="M3459" s="1">
        <f t="shared" si="274"/>
        <v>12000000</v>
      </c>
      <c r="N3459" s="1">
        <f t="shared" si="275"/>
        <v>0</v>
      </c>
      <c r="O3459" s="1">
        <f t="shared" si="276"/>
        <v>12000000</v>
      </c>
      <c r="P3459" s="1">
        <f t="shared" si="277"/>
        <v>9062409.3000000007</v>
      </c>
    </row>
    <row r="3460" spans="1:16" x14ac:dyDescent="0.35">
      <c r="A3460">
        <v>2011</v>
      </c>
      <c r="B3460">
        <v>3</v>
      </c>
      <c r="C3460">
        <v>33</v>
      </c>
      <c r="D3460">
        <v>3</v>
      </c>
      <c r="E3460">
        <v>0</v>
      </c>
      <c r="F3460">
        <v>0</v>
      </c>
      <c r="G3460">
        <v>0</v>
      </c>
      <c r="I3460" s="4">
        <f t="shared" si="278"/>
        <v>2011</v>
      </c>
      <c r="J3460" t="str">
        <f>VLOOKUP(B3460,Lookup!A:B,2,FALSE)</f>
        <v>Jigawa</v>
      </c>
      <c r="K3460" t="str">
        <f>VLOOKUP(C3460,Lookup!D:E,2,FALSE)</f>
        <v>Trade, Commerce and Industry</v>
      </c>
      <c r="L3460" t="str">
        <f>VLOOKUP(D3460,Lookup!G:H,2,FALSE)</f>
        <v>Unclassified Subventions</v>
      </c>
      <c r="M3460" s="1">
        <f t="shared" ref="M3460:M3523" si="279">E3460</f>
        <v>0</v>
      </c>
      <c r="N3460" s="1">
        <f t="shared" ref="N3460:N3523" si="280">F3460</f>
        <v>0</v>
      </c>
      <c r="O3460" s="1">
        <f t="shared" ref="O3460:O3523" si="281">M3460+N3460</f>
        <v>0</v>
      </c>
      <c r="P3460" s="1">
        <f t="shared" ref="P3460:P3523" si="282">G3460</f>
        <v>0</v>
      </c>
    </row>
    <row r="3461" spans="1:16" x14ac:dyDescent="0.35">
      <c r="A3461">
        <v>2011</v>
      </c>
      <c r="B3461">
        <v>3</v>
      </c>
      <c r="C3461">
        <v>33</v>
      </c>
      <c r="D3461">
        <v>4</v>
      </c>
      <c r="E3461">
        <v>0</v>
      </c>
      <c r="F3461">
        <v>0</v>
      </c>
      <c r="G3461">
        <v>0</v>
      </c>
      <c r="I3461" s="4">
        <f t="shared" si="278"/>
        <v>2011</v>
      </c>
      <c r="J3461" t="str">
        <f>VLOOKUP(B3461,Lookup!A:B,2,FALSE)</f>
        <v>Jigawa</v>
      </c>
      <c r="K3461" t="str">
        <f>VLOOKUP(C3461,Lookup!D:E,2,FALSE)</f>
        <v>Trade, Commerce and Industry</v>
      </c>
      <c r="L3461" t="str">
        <f>VLOOKUP(D3461,Lookup!G:H,2,FALSE)</f>
        <v>P &amp; G</v>
      </c>
      <c r="M3461" s="1">
        <f t="shared" si="279"/>
        <v>0</v>
      </c>
      <c r="N3461" s="1">
        <f t="shared" si="280"/>
        <v>0</v>
      </c>
      <c r="O3461" s="1">
        <f t="shared" si="281"/>
        <v>0</v>
      </c>
      <c r="P3461" s="1">
        <f t="shared" si="282"/>
        <v>0</v>
      </c>
    </row>
    <row r="3462" spans="1:16" x14ac:dyDescent="0.35">
      <c r="A3462">
        <v>2011</v>
      </c>
      <c r="B3462">
        <v>3</v>
      </c>
      <c r="C3462">
        <v>33</v>
      </c>
      <c r="D3462">
        <v>5</v>
      </c>
      <c r="E3462">
        <v>0</v>
      </c>
      <c r="F3462">
        <v>0</v>
      </c>
      <c r="G3462">
        <v>0</v>
      </c>
      <c r="I3462" s="4">
        <f t="shared" si="278"/>
        <v>2011</v>
      </c>
      <c r="J3462" t="str">
        <f>VLOOKUP(B3462,Lookup!A:B,2,FALSE)</f>
        <v>Jigawa</v>
      </c>
      <c r="K3462" t="str">
        <f>VLOOKUP(C3462,Lookup!D:E,2,FALSE)</f>
        <v>Trade, Commerce and Industry</v>
      </c>
      <c r="L3462" t="str">
        <f>VLOOKUP(D3462,Lookup!G:H,2,FALSE)</f>
        <v>Other CRF</v>
      </c>
      <c r="M3462" s="1">
        <f t="shared" si="279"/>
        <v>0</v>
      </c>
      <c r="N3462" s="1">
        <f t="shared" si="280"/>
        <v>0</v>
      </c>
      <c r="O3462" s="1">
        <f t="shared" si="281"/>
        <v>0</v>
      </c>
      <c r="P3462" s="1">
        <f t="shared" si="282"/>
        <v>0</v>
      </c>
    </row>
    <row r="3463" spans="1:16" x14ac:dyDescent="0.35">
      <c r="A3463">
        <v>2011</v>
      </c>
      <c r="B3463">
        <v>3</v>
      </c>
      <c r="C3463">
        <v>33</v>
      </c>
      <c r="D3463">
        <v>6</v>
      </c>
      <c r="E3463">
        <v>0</v>
      </c>
      <c r="F3463">
        <v>0</v>
      </c>
      <c r="G3463">
        <v>0</v>
      </c>
      <c r="I3463" s="4">
        <f t="shared" si="278"/>
        <v>2011</v>
      </c>
      <c r="J3463" t="str">
        <f>VLOOKUP(B3463,Lookup!A:B,2,FALSE)</f>
        <v>Jigawa</v>
      </c>
      <c r="K3463" t="str">
        <f>VLOOKUP(C3463,Lookup!D:E,2,FALSE)</f>
        <v>Trade, Commerce and Industry</v>
      </c>
      <c r="L3463" t="str">
        <f>VLOOKUP(D3463,Lookup!G:H,2,FALSE)</f>
        <v>Public Debt Charges</v>
      </c>
      <c r="M3463" s="1">
        <f t="shared" si="279"/>
        <v>0</v>
      </c>
      <c r="N3463" s="1">
        <f t="shared" si="280"/>
        <v>0</v>
      </c>
      <c r="O3463" s="1">
        <f t="shared" si="281"/>
        <v>0</v>
      </c>
      <c r="P3463" s="1">
        <f t="shared" si="282"/>
        <v>0</v>
      </c>
    </row>
    <row r="3464" spans="1:16" x14ac:dyDescent="0.35">
      <c r="A3464">
        <v>2011</v>
      </c>
      <c r="B3464">
        <v>3</v>
      </c>
      <c r="C3464">
        <v>33</v>
      </c>
      <c r="D3464">
        <v>7</v>
      </c>
      <c r="E3464">
        <v>0</v>
      </c>
      <c r="F3464">
        <v>0</v>
      </c>
      <c r="G3464">
        <v>0</v>
      </c>
      <c r="I3464" s="4">
        <f t="shared" si="278"/>
        <v>2011</v>
      </c>
      <c r="J3464" t="str">
        <f>VLOOKUP(B3464,Lookup!A:B,2,FALSE)</f>
        <v>Jigawa</v>
      </c>
      <c r="K3464" t="str">
        <f>VLOOKUP(C3464,Lookup!D:E,2,FALSE)</f>
        <v>Trade, Commerce and Industry</v>
      </c>
      <c r="L3464" t="str">
        <f>VLOOKUP(D3464,Lookup!G:H,2,FALSE)</f>
        <v>Cont to LGs</v>
      </c>
      <c r="M3464" s="1">
        <f t="shared" si="279"/>
        <v>0</v>
      </c>
      <c r="N3464" s="1">
        <f t="shared" si="280"/>
        <v>0</v>
      </c>
      <c r="O3464" s="1">
        <f t="shared" si="281"/>
        <v>0</v>
      </c>
      <c r="P3464" s="1">
        <f t="shared" si="282"/>
        <v>0</v>
      </c>
    </row>
    <row r="3465" spans="1:16" x14ac:dyDescent="0.35">
      <c r="A3465">
        <v>2011</v>
      </c>
      <c r="B3465">
        <v>3</v>
      </c>
      <c r="C3465">
        <v>33</v>
      </c>
      <c r="D3465">
        <v>8</v>
      </c>
      <c r="E3465">
        <v>0</v>
      </c>
      <c r="F3465">
        <v>0</v>
      </c>
      <c r="G3465">
        <v>0</v>
      </c>
      <c r="I3465" s="4">
        <f t="shared" si="278"/>
        <v>2011</v>
      </c>
      <c r="J3465" t="str">
        <f>VLOOKUP(B3465,Lookup!A:B,2,FALSE)</f>
        <v>Jigawa</v>
      </c>
      <c r="K3465" t="str">
        <f>VLOOKUP(C3465,Lookup!D:E,2,FALSE)</f>
        <v>Trade, Commerce and Industry</v>
      </c>
      <c r="L3465" t="str">
        <f>VLOOKUP(D3465,Lookup!G:H,2,FALSE)</f>
        <v>Others</v>
      </c>
      <c r="M3465" s="1">
        <f t="shared" si="279"/>
        <v>0</v>
      </c>
      <c r="N3465" s="1">
        <f t="shared" si="280"/>
        <v>0</v>
      </c>
      <c r="O3465" s="1">
        <f t="shared" si="281"/>
        <v>0</v>
      </c>
      <c r="P3465" s="1">
        <f t="shared" si="282"/>
        <v>0</v>
      </c>
    </row>
    <row r="3466" spans="1:16" x14ac:dyDescent="0.35">
      <c r="A3466">
        <v>2011</v>
      </c>
      <c r="B3466">
        <v>3</v>
      </c>
      <c r="C3466">
        <v>35</v>
      </c>
      <c r="D3466">
        <v>1</v>
      </c>
      <c r="E3466">
        <v>404352000</v>
      </c>
      <c r="F3466">
        <v>0</v>
      </c>
      <c r="G3466">
        <v>404443158.30000001</v>
      </c>
      <c r="I3466" s="4">
        <f t="shared" si="278"/>
        <v>2011</v>
      </c>
      <c r="J3466" t="str">
        <f>VLOOKUP(B3466,Lookup!A:B,2,FALSE)</f>
        <v>Jigawa</v>
      </c>
      <c r="K3466" t="str">
        <f>VLOOKUP(C3466,Lookup!D:E,2,FALSE)</f>
        <v>Water and Sanitation</v>
      </c>
      <c r="L3466" t="str">
        <f>VLOOKUP(D3466,Lookup!G:H,2,FALSE)</f>
        <v>Personnel</v>
      </c>
      <c r="M3466" s="1">
        <f t="shared" si="279"/>
        <v>404352000</v>
      </c>
      <c r="N3466" s="1">
        <f t="shared" si="280"/>
        <v>0</v>
      </c>
      <c r="O3466" s="1">
        <f t="shared" si="281"/>
        <v>404352000</v>
      </c>
      <c r="P3466" s="1">
        <f t="shared" si="282"/>
        <v>404443158.30000001</v>
      </c>
    </row>
    <row r="3467" spans="1:16" x14ac:dyDescent="0.35">
      <c r="A3467">
        <v>2011</v>
      </c>
      <c r="B3467">
        <v>3</v>
      </c>
      <c r="C3467">
        <v>35</v>
      </c>
      <c r="D3467">
        <v>2</v>
      </c>
      <c r="E3467">
        <v>264400000</v>
      </c>
      <c r="F3467">
        <v>0</v>
      </c>
      <c r="G3467">
        <v>403169295.13</v>
      </c>
      <c r="I3467" s="4">
        <f t="shared" si="278"/>
        <v>2011</v>
      </c>
      <c r="J3467" t="str">
        <f>VLOOKUP(B3467,Lookup!A:B,2,FALSE)</f>
        <v>Jigawa</v>
      </c>
      <c r="K3467" t="str">
        <f>VLOOKUP(C3467,Lookup!D:E,2,FALSE)</f>
        <v>Water and Sanitation</v>
      </c>
      <c r="L3467" t="str">
        <f>VLOOKUP(D3467,Lookup!G:H,2,FALSE)</f>
        <v>Overhead</v>
      </c>
      <c r="M3467" s="1">
        <f t="shared" si="279"/>
        <v>264400000</v>
      </c>
      <c r="N3467" s="1">
        <f t="shared" si="280"/>
        <v>0</v>
      </c>
      <c r="O3467" s="1">
        <f t="shared" si="281"/>
        <v>264400000</v>
      </c>
      <c r="P3467" s="1">
        <f t="shared" si="282"/>
        <v>403169295.13</v>
      </c>
    </row>
    <row r="3468" spans="1:16" x14ac:dyDescent="0.35">
      <c r="A3468">
        <v>2011</v>
      </c>
      <c r="B3468">
        <v>3</v>
      </c>
      <c r="C3468">
        <v>35</v>
      </c>
      <c r="D3468">
        <v>3</v>
      </c>
      <c r="E3468">
        <v>0</v>
      </c>
      <c r="F3468">
        <v>0</v>
      </c>
      <c r="G3468">
        <v>0</v>
      </c>
      <c r="I3468" s="4">
        <f t="shared" si="278"/>
        <v>2011</v>
      </c>
      <c r="J3468" t="str">
        <f>VLOOKUP(B3468,Lookup!A:B,2,FALSE)</f>
        <v>Jigawa</v>
      </c>
      <c r="K3468" t="str">
        <f>VLOOKUP(C3468,Lookup!D:E,2,FALSE)</f>
        <v>Water and Sanitation</v>
      </c>
      <c r="L3468" t="str">
        <f>VLOOKUP(D3468,Lookup!G:H,2,FALSE)</f>
        <v>Unclassified Subventions</v>
      </c>
      <c r="M3468" s="1">
        <f t="shared" si="279"/>
        <v>0</v>
      </c>
      <c r="N3468" s="1">
        <f t="shared" si="280"/>
        <v>0</v>
      </c>
      <c r="O3468" s="1">
        <f t="shared" si="281"/>
        <v>0</v>
      </c>
      <c r="P3468" s="1">
        <f t="shared" si="282"/>
        <v>0</v>
      </c>
    </row>
    <row r="3469" spans="1:16" x14ac:dyDescent="0.35">
      <c r="A3469">
        <v>2011</v>
      </c>
      <c r="B3469">
        <v>3</v>
      </c>
      <c r="C3469">
        <v>35</v>
      </c>
      <c r="D3469">
        <v>4</v>
      </c>
      <c r="E3469">
        <v>0</v>
      </c>
      <c r="F3469">
        <v>0</v>
      </c>
      <c r="G3469">
        <v>0</v>
      </c>
      <c r="I3469" s="4">
        <f t="shared" si="278"/>
        <v>2011</v>
      </c>
      <c r="J3469" t="str">
        <f>VLOOKUP(B3469,Lookup!A:B,2,FALSE)</f>
        <v>Jigawa</v>
      </c>
      <c r="K3469" t="str">
        <f>VLOOKUP(C3469,Lookup!D:E,2,FALSE)</f>
        <v>Water and Sanitation</v>
      </c>
      <c r="L3469" t="str">
        <f>VLOOKUP(D3469,Lookup!G:H,2,FALSE)</f>
        <v>P &amp; G</v>
      </c>
      <c r="M3469" s="1">
        <f t="shared" si="279"/>
        <v>0</v>
      </c>
      <c r="N3469" s="1">
        <f t="shared" si="280"/>
        <v>0</v>
      </c>
      <c r="O3469" s="1">
        <f t="shared" si="281"/>
        <v>0</v>
      </c>
      <c r="P3469" s="1">
        <f t="shared" si="282"/>
        <v>0</v>
      </c>
    </row>
    <row r="3470" spans="1:16" x14ac:dyDescent="0.35">
      <c r="A3470">
        <v>2011</v>
      </c>
      <c r="B3470">
        <v>3</v>
      </c>
      <c r="C3470">
        <v>35</v>
      </c>
      <c r="D3470">
        <v>5</v>
      </c>
      <c r="E3470">
        <v>0</v>
      </c>
      <c r="F3470">
        <v>0</v>
      </c>
      <c r="G3470">
        <v>0</v>
      </c>
      <c r="I3470" s="4">
        <f t="shared" si="278"/>
        <v>2011</v>
      </c>
      <c r="J3470" t="str">
        <f>VLOOKUP(B3470,Lookup!A:B,2,FALSE)</f>
        <v>Jigawa</v>
      </c>
      <c r="K3470" t="str">
        <f>VLOOKUP(C3470,Lookup!D:E,2,FALSE)</f>
        <v>Water and Sanitation</v>
      </c>
      <c r="L3470" t="str">
        <f>VLOOKUP(D3470,Lookup!G:H,2,FALSE)</f>
        <v>Other CRF</v>
      </c>
      <c r="M3470" s="1">
        <f t="shared" si="279"/>
        <v>0</v>
      </c>
      <c r="N3470" s="1">
        <f t="shared" si="280"/>
        <v>0</v>
      </c>
      <c r="O3470" s="1">
        <f t="shared" si="281"/>
        <v>0</v>
      </c>
      <c r="P3470" s="1">
        <f t="shared" si="282"/>
        <v>0</v>
      </c>
    </row>
    <row r="3471" spans="1:16" x14ac:dyDescent="0.35">
      <c r="A3471">
        <v>2011</v>
      </c>
      <c r="B3471">
        <v>3</v>
      </c>
      <c r="C3471">
        <v>35</v>
      </c>
      <c r="D3471">
        <v>6</v>
      </c>
      <c r="E3471">
        <v>0</v>
      </c>
      <c r="F3471">
        <v>0</v>
      </c>
      <c r="G3471">
        <v>0</v>
      </c>
      <c r="I3471" s="4">
        <f t="shared" si="278"/>
        <v>2011</v>
      </c>
      <c r="J3471" t="str">
        <f>VLOOKUP(B3471,Lookup!A:B,2,FALSE)</f>
        <v>Jigawa</v>
      </c>
      <c r="K3471" t="str">
        <f>VLOOKUP(C3471,Lookup!D:E,2,FALSE)</f>
        <v>Water and Sanitation</v>
      </c>
      <c r="L3471" t="str">
        <f>VLOOKUP(D3471,Lookup!G:H,2,FALSE)</f>
        <v>Public Debt Charges</v>
      </c>
      <c r="M3471" s="1">
        <f t="shared" si="279"/>
        <v>0</v>
      </c>
      <c r="N3471" s="1">
        <f t="shared" si="280"/>
        <v>0</v>
      </c>
      <c r="O3471" s="1">
        <f t="shared" si="281"/>
        <v>0</v>
      </c>
      <c r="P3471" s="1">
        <f t="shared" si="282"/>
        <v>0</v>
      </c>
    </row>
    <row r="3472" spans="1:16" x14ac:dyDescent="0.35">
      <c r="A3472">
        <v>2011</v>
      </c>
      <c r="B3472">
        <v>3</v>
      </c>
      <c r="C3472">
        <v>35</v>
      </c>
      <c r="D3472">
        <v>7</v>
      </c>
      <c r="E3472">
        <v>0</v>
      </c>
      <c r="F3472">
        <v>0</v>
      </c>
      <c r="G3472">
        <v>0</v>
      </c>
      <c r="I3472" s="4">
        <f t="shared" si="278"/>
        <v>2011</v>
      </c>
      <c r="J3472" t="str">
        <f>VLOOKUP(B3472,Lookup!A:B,2,FALSE)</f>
        <v>Jigawa</v>
      </c>
      <c r="K3472" t="str">
        <f>VLOOKUP(C3472,Lookup!D:E,2,FALSE)</f>
        <v>Water and Sanitation</v>
      </c>
      <c r="L3472" t="str">
        <f>VLOOKUP(D3472,Lookup!G:H,2,FALSE)</f>
        <v>Cont to LGs</v>
      </c>
      <c r="M3472" s="1">
        <f t="shared" si="279"/>
        <v>0</v>
      </c>
      <c r="N3472" s="1">
        <f t="shared" si="280"/>
        <v>0</v>
      </c>
      <c r="O3472" s="1">
        <f t="shared" si="281"/>
        <v>0</v>
      </c>
      <c r="P3472" s="1">
        <f t="shared" si="282"/>
        <v>0</v>
      </c>
    </row>
    <row r="3473" spans="1:16" x14ac:dyDescent="0.35">
      <c r="A3473">
        <v>2011</v>
      </c>
      <c r="B3473">
        <v>3</v>
      </c>
      <c r="C3473">
        <v>35</v>
      </c>
      <c r="D3473">
        <v>8</v>
      </c>
      <c r="E3473">
        <v>0</v>
      </c>
      <c r="F3473">
        <v>0</v>
      </c>
      <c r="G3473">
        <v>0</v>
      </c>
      <c r="I3473" s="4">
        <f t="shared" si="278"/>
        <v>2011</v>
      </c>
      <c r="J3473" t="str">
        <f>VLOOKUP(B3473,Lookup!A:B,2,FALSE)</f>
        <v>Jigawa</v>
      </c>
      <c r="K3473" t="str">
        <f>VLOOKUP(C3473,Lookup!D:E,2,FALSE)</f>
        <v>Water and Sanitation</v>
      </c>
      <c r="L3473" t="str">
        <f>VLOOKUP(D3473,Lookup!G:H,2,FALSE)</f>
        <v>Others</v>
      </c>
      <c r="M3473" s="1">
        <f t="shared" si="279"/>
        <v>0</v>
      </c>
      <c r="N3473" s="1">
        <f t="shared" si="280"/>
        <v>0</v>
      </c>
      <c r="O3473" s="1">
        <f t="shared" si="281"/>
        <v>0</v>
      </c>
      <c r="P3473" s="1">
        <f t="shared" si="282"/>
        <v>0</v>
      </c>
    </row>
    <row r="3474" spans="1:16" x14ac:dyDescent="0.35">
      <c r="A3474">
        <v>2011</v>
      </c>
      <c r="B3474">
        <v>3</v>
      </c>
      <c r="C3474">
        <v>37</v>
      </c>
      <c r="D3474">
        <v>1</v>
      </c>
      <c r="E3474">
        <v>57143000</v>
      </c>
      <c r="F3474">
        <v>0</v>
      </c>
      <c r="G3474">
        <v>48827883.969999999</v>
      </c>
      <c r="I3474" s="4">
        <f t="shared" si="278"/>
        <v>2011</v>
      </c>
      <c r="J3474" t="str">
        <f>VLOOKUP(B3474,Lookup!A:B,2,FALSE)</f>
        <v>Jigawa</v>
      </c>
      <c r="K3474" t="str">
        <f>VLOOKUP(C3474,Lookup!D:E,2,FALSE)</f>
        <v>Youths and Sports</v>
      </c>
      <c r="L3474" t="str">
        <f>VLOOKUP(D3474,Lookup!G:H,2,FALSE)</f>
        <v>Personnel</v>
      </c>
      <c r="M3474" s="1">
        <f t="shared" si="279"/>
        <v>57143000</v>
      </c>
      <c r="N3474" s="1">
        <f t="shared" si="280"/>
        <v>0</v>
      </c>
      <c r="O3474" s="1">
        <f t="shared" si="281"/>
        <v>57143000</v>
      </c>
      <c r="P3474" s="1">
        <f t="shared" si="282"/>
        <v>48827883.969999999</v>
      </c>
    </row>
    <row r="3475" spans="1:16" x14ac:dyDescent="0.35">
      <c r="A3475">
        <v>2011</v>
      </c>
      <c r="B3475">
        <v>3</v>
      </c>
      <c r="C3475">
        <v>37</v>
      </c>
      <c r="D3475">
        <v>2</v>
      </c>
      <c r="E3475">
        <v>36000000</v>
      </c>
      <c r="F3475">
        <v>0</v>
      </c>
      <c r="G3475">
        <v>82300134.370000005</v>
      </c>
      <c r="I3475" s="4">
        <f t="shared" si="278"/>
        <v>2011</v>
      </c>
      <c r="J3475" t="str">
        <f>VLOOKUP(B3475,Lookup!A:B,2,FALSE)</f>
        <v>Jigawa</v>
      </c>
      <c r="K3475" t="str">
        <f>VLOOKUP(C3475,Lookup!D:E,2,FALSE)</f>
        <v>Youths and Sports</v>
      </c>
      <c r="L3475" t="str">
        <f>VLOOKUP(D3475,Lookup!G:H,2,FALSE)</f>
        <v>Overhead</v>
      </c>
      <c r="M3475" s="1">
        <f t="shared" si="279"/>
        <v>36000000</v>
      </c>
      <c r="N3475" s="1">
        <f t="shared" si="280"/>
        <v>0</v>
      </c>
      <c r="O3475" s="1">
        <f t="shared" si="281"/>
        <v>36000000</v>
      </c>
      <c r="P3475" s="1">
        <f t="shared" si="282"/>
        <v>82300134.370000005</v>
      </c>
    </row>
    <row r="3476" spans="1:16" x14ac:dyDescent="0.35">
      <c r="A3476">
        <v>2011</v>
      </c>
      <c r="B3476">
        <v>3</v>
      </c>
      <c r="C3476">
        <v>37</v>
      </c>
      <c r="D3476">
        <v>3</v>
      </c>
      <c r="E3476">
        <v>0</v>
      </c>
      <c r="F3476">
        <v>0</v>
      </c>
      <c r="G3476">
        <v>0</v>
      </c>
      <c r="I3476" s="4">
        <f t="shared" si="278"/>
        <v>2011</v>
      </c>
      <c r="J3476" t="str">
        <f>VLOOKUP(B3476,Lookup!A:B,2,FALSE)</f>
        <v>Jigawa</v>
      </c>
      <c r="K3476" t="str">
        <f>VLOOKUP(C3476,Lookup!D:E,2,FALSE)</f>
        <v>Youths and Sports</v>
      </c>
      <c r="L3476" t="str">
        <f>VLOOKUP(D3476,Lookup!G:H,2,FALSE)</f>
        <v>Unclassified Subventions</v>
      </c>
      <c r="M3476" s="1">
        <f t="shared" si="279"/>
        <v>0</v>
      </c>
      <c r="N3476" s="1">
        <f t="shared" si="280"/>
        <v>0</v>
      </c>
      <c r="O3476" s="1">
        <f t="shared" si="281"/>
        <v>0</v>
      </c>
      <c r="P3476" s="1">
        <f t="shared" si="282"/>
        <v>0</v>
      </c>
    </row>
    <row r="3477" spans="1:16" x14ac:dyDescent="0.35">
      <c r="A3477">
        <v>2011</v>
      </c>
      <c r="B3477">
        <v>3</v>
      </c>
      <c r="C3477">
        <v>37</v>
      </c>
      <c r="D3477">
        <v>4</v>
      </c>
      <c r="E3477">
        <v>0</v>
      </c>
      <c r="F3477">
        <v>0</v>
      </c>
      <c r="G3477">
        <v>0</v>
      </c>
      <c r="I3477" s="4">
        <f t="shared" si="278"/>
        <v>2011</v>
      </c>
      <c r="J3477" t="str">
        <f>VLOOKUP(B3477,Lookup!A:B,2,FALSE)</f>
        <v>Jigawa</v>
      </c>
      <c r="K3477" t="str">
        <f>VLOOKUP(C3477,Lookup!D:E,2,FALSE)</f>
        <v>Youths and Sports</v>
      </c>
      <c r="L3477" t="str">
        <f>VLOOKUP(D3477,Lookup!G:H,2,FALSE)</f>
        <v>P &amp; G</v>
      </c>
      <c r="M3477" s="1">
        <f t="shared" si="279"/>
        <v>0</v>
      </c>
      <c r="N3477" s="1">
        <f t="shared" si="280"/>
        <v>0</v>
      </c>
      <c r="O3477" s="1">
        <f t="shared" si="281"/>
        <v>0</v>
      </c>
      <c r="P3477" s="1">
        <f t="shared" si="282"/>
        <v>0</v>
      </c>
    </row>
    <row r="3478" spans="1:16" x14ac:dyDescent="0.35">
      <c r="A3478">
        <v>2011</v>
      </c>
      <c r="B3478">
        <v>3</v>
      </c>
      <c r="C3478">
        <v>37</v>
      </c>
      <c r="D3478">
        <v>5</v>
      </c>
      <c r="E3478">
        <v>0</v>
      </c>
      <c r="F3478">
        <v>0</v>
      </c>
      <c r="G3478">
        <v>0</v>
      </c>
      <c r="I3478" s="4">
        <f t="shared" si="278"/>
        <v>2011</v>
      </c>
      <c r="J3478" t="str">
        <f>VLOOKUP(B3478,Lookup!A:B,2,FALSE)</f>
        <v>Jigawa</v>
      </c>
      <c r="K3478" t="str">
        <f>VLOOKUP(C3478,Lookup!D:E,2,FALSE)</f>
        <v>Youths and Sports</v>
      </c>
      <c r="L3478" t="str">
        <f>VLOOKUP(D3478,Lookup!G:H,2,FALSE)</f>
        <v>Other CRF</v>
      </c>
      <c r="M3478" s="1">
        <f t="shared" si="279"/>
        <v>0</v>
      </c>
      <c r="N3478" s="1">
        <f t="shared" si="280"/>
        <v>0</v>
      </c>
      <c r="O3478" s="1">
        <f t="shared" si="281"/>
        <v>0</v>
      </c>
      <c r="P3478" s="1">
        <f t="shared" si="282"/>
        <v>0</v>
      </c>
    </row>
    <row r="3479" spans="1:16" x14ac:dyDescent="0.35">
      <c r="A3479">
        <v>2011</v>
      </c>
      <c r="B3479">
        <v>3</v>
      </c>
      <c r="C3479">
        <v>37</v>
      </c>
      <c r="D3479">
        <v>6</v>
      </c>
      <c r="E3479">
        <v>0</v>
      </c>
      <c r="F3479">
        <v>0</v>
      </c>
      <c r="G3479">
        <v>0</v>
      </c>
      <c r="I3479" s="4">
        <f t="shared" si="278"/>
        <v>2011</v>
      </c>
      <c r="J3479" t="str">
        <f>VLOOKUP(B3479,Lookup!A:B,2,FALSE)</f>
        <v>Jigawa</v>
      </c>
      <c r="K3479" t="str">
        <f>VLOOKUP(C3479,Lookup!D:E,2,FALSE)</f>
        <v>Youths and Sports</v>
      </c>
      <c r="L3479" t="str">
        <f>VLOOKUP(D3479,Lookup!G:H,2,FALSE)</f>
        <v>Public Debt Charges</v>
      </c>
      <c r="M3479" s="1">
        <f t="shared" si="279"/>
        <v>0</v>
      </c>
      <c r="N3479" s="1">
        <f t="shared" si="280"/>
        <v>0</v>
      </c>
      <c r="O3479" s="1">
        <f t="shared" si="281"/>
        <v>0</v>
      </c>
      <c r="P3479" s="1">
        <f t="shared" si="282"/>
        <v>0</v>
      </c>
    </row>
    <row r="3480" spans="1:16" x14ac:dyDescent="0.35">
      <c r="A3480">
        <v>2011</v>
      </c>
      <c r="B3480">
        <v>3</v>
      </c>
      <c r="C3480">
        <v>37</v>
      </c>
      <c r="D3480">
        <v>7</v>
      </c>
      <c r="E3480">
        <v>0</v>
      </c>
      <c r="F3480">
        <v>0</v>
      </c>
      <c r="G3480">
        <v>0</v>
      </c>
      <c r="I3480" s="4">
        <f t="shared" si="278"/>
        <v>2011</v>
      </c>
      <c r="J3480" t="str">
        <f>VLOOKUP(B3480,Lookup!A:B,2,FALSE)</f>
        <v>Jigawa</v>
      </c>
      <c r="K3480" t="str">
        <f>VLOOKUP(C3480,Lookup!D:E,2,FALSE)</f>
        <v>Youths and Sports</v>
      </c>
      <c r="L3480" t="str">
        <f>VLOOKUP(D3480,Lookup!G:H,2,FALSE)</f>
        <v>Cont to LGs</v>
      </c>
      <c r="M3480" s="1">
        <f t="shared" si="279"/>
        <v>0</v>
      </c>
      <c r="N3480" s="1">
        <f t="shared" si="280"/>
        <v>0</v>
      </c>
      <c r="O3480" s="1">
        <f t="shared" si="281"/>
        <v>0</v>
      </c>
      <c r="P3480" s="1">
        <f t="shared" si="282"/>
        <v>0</v>
      </c>
    </row>
    <row r="3481" spans="1:16" x14ac:dyDescent="0.35">
      <c r="A3481">
        <v>2011</v>
      </c>
      <c r="B3481">
        <v>3</v>
      </c>
      <c r="C3481">
        <v>37</v>
      </c>
      <c r="D3481">
        <v>8</v>
      </c>
      <c r="E3481">
        <v>0</v>
      </c>
      <c r="F3481">
        <v>0</v>
      </c>
      <c r="G3481">
        <v>0</v>
      </c>
      <c r="I3481" s="4">
        <f t="shared" si="278"/>
        <v>2011</v>
      </c>
      <c r="J3481" t="str">
        <f>VLOOKUP(B3481,Lookup!A:B,2,FALSE)</f>
        <v>Jigawa</v>
      </c>
      <c r="K3481" t="str">
        <f>VLOOKUP(C3481,Lookup!D:E,2,FALSE)</f>
        <v>Youths and Sports</v>
      </c>
      <c r="L3481" t="str">
        <f>VLOOKUP(D3481,Lookup!G:H,2,FALSE)</f>
        <v>Others</v>
      </c>
      <c r="M3481" s="1">
        <f t="shared" si="279"/>
        <v>0</v>
      </c>
      <c r="N3481" s="1">
        <f t="shared" si="280"/>
        <v>0</v>
      </c>
      <c r="O3481" s="1">
        <f t="shared" si="281"/>
        <v>0</v>
      </c>
      <c r="P3481" s="1">
        <f t="shared" si="282"/>
        <v>0</v>
      </c>
    </row>
    <row r="3482" spans="1:16" x14ac:dyDescent="0.35">
      <c r="A3482">
        <v>2011</v>
      </c>
      <c r="B3482">
        <v>4</v>
      </c>
      <c r="C3482">
        <v>1</v>
      </c>
      <c r="D3482">
        <v>1</v>
      </c>
      <c r="E3482">
        <v>501965668</v>
      </c>
      <c r="F3482">
        <v>0</v>
      </c>
      <c r="G3482">
        <v>608487977.75</v>
      </c>
      <c r="I3482" s="4">
        <f t="shared" si="278"/>
        <v>2011</v>
      </c>
      <c r="J3482" t="str">
        <f>VLOOKUP(B3482,Lookup!A:B,2,FALSE)</f>
        <v>Kaduna</v>
      </c>
      <c r="K3482" t="str">
        <f>VLOOKUP(C3482,Lookup!D:E,2,FALSE)</f>
        <v>Agriculture</v>
      </c>
      <c r="L3482" t="str">
        <f>VLOOKUP(D3482,Lookup!G:H,2,FALSE)</f>
        <v>Personnel</v>
      </c>
      <c r="M3482" s="1">
        <f t="shared" si="279"/>
        <v>501965668</v>
      </c>
      <c r="N3482" s="1">
        <f t="shared" si="280"/>
        <v>0</v>
      </c>
      <c r="O3482" s="1">
        <f t="shared" si="281"/>
        <v>501965668</v>
      </c>
      <c r="P3482" s="1">
        <f t="shared" si="282"/>
        <v>608487977.75</v>
      </c>
    </row>
    <row r="3483" spans="1:16" x14ac:dyDescent="0.35">
      <c r="A3483">
        <v>2011</v>
      </c>
      <c r="B3483">
        <v>4</v>
      </c>
      <c r="C3483">
        <v>1</v>
      </c>
      <c r="D3483">
        <v>2</v>
      </c>
      <c r="E3483">
        <v>26223150</v>
      </c>
      <c r="F3483">
        <v>0</v>
      </c>
      <c r="G3483">
        <v>22815821.399999999</v>
      </c>
      <c r="I3483" s="4">
        <f t="shared" si="278"/>
        <v>2011</v>
      </c>
      <c r="J3483" t="str">
        <f>VLOOKUP(B3483,Lookup!A:B,2,FALSE)</f>
        <v>Kaduna</v>
      </c>
      <c r="K3483" t="str">
        <f>VLOOKUP(C3483,Lookup!D:E,2,FALSE)</f>
        <v>Agriculture</v>
      </c>
      <c r="L3483" t="str">
        <f>VLOOKUP(D3483,Lookup!G:H,2,FALSE)</f>
        <v>Overhead</v>
      </c>
      <c r="M3483" s="1">
        <f t="shared" si="279"/>
        <v>26223150</v>
      </c>
      <c r="N3483" s="1">
        <f t="shared" si="280"/>
        <v>0</v>
      </c>
      <c r="O3483" s="1">
        <f t="shared" si="281"/>
        <v>26223150</v>
      </c>
      <c r="P3483" s="1">
        <f t="shared" si="282"/>
        <v>22815821.399999999</v>
      </c>
    </row>
    <row r="3484" spans="1:16" x14ac:dyDescent="0.35">
      <c r="A3484">
        <v>2011</v>
      </c>
      <c r="B3484">
        <v>4</v>
      </c>
      <c r="C3484">
        <v>1</v>
      </c>
      <c r="D3484">
        <v>3</v>
      </c>
      <c r="E3484">
        <v>0</v>
      </c>
      <c r="F3484">
        <v>0</v>
      </c>
      <c r="G3484">
        <v>0</v>
      </c>
      <c r="I3484" s="4">
        <f t="shared" si="278"/>
        <v>2011</v>
      </c>
      <c r="J3484" t="str">
        <f>VLOOKUP(B3484,Lookup!A:B,2,FALSE)</f>
        <v>Kaduna</v>
      </c>
      <c r="K3484" t="str">
        <f>VLOOKUP(C3484,Lookup!D:E,2,FALSE)</f>
        <v>Agriculture</v>
      </c>
      <c r="L3484" t="str">
        <f>VLOOKUP(D3484,Lookup!G:H,2,FALSE)</f>
        <v>Unclassified Subventions</v>
      </c>
      <c r="M3484" s="1">
        <f t="shared" si="279"/>
        <v>0</v>
      </c>
      <c r="N3484" s="1">
        <f t="shared" si="280"/>
        <v>0</v>
      </c>
      <c r="O3484" s="1">
        <f t="shared" si="281"/>
        <v>0</v>
      </c>
      <c r="P3484" s="1">
        <f t="shared" si="282"/>
        <v>0</v>
      </c>
    </row>
    <row r="3485" spans="1:16" x14ac:dyDescent="0.35">
      <c r="A3485">
        <v>2011</v>
      </c>
      <c r="B3485">
        <v>4</v>
      </c>
      <c r="C3485">
        <v>1</v>
      </c>
      <c r="D3485">
        <v>4</v>
      </c>
      <c r="E3485">
        <v>0</v>
      </c>
      <c r="F3485">
        <v>0</v>
      </c>
      <c r="G3485">
        <v>0</v>
      </c>
      <c r="I3485" s="4">
        <f t="shared" si="278"/>
        <v>2011</v>
      </c>
      <c r="J3485" t="str">
        <f>VLOOKUP(B3485,Lookup!A:B,2,FALSE)</f>
        <v>Kaduna</v>
      </c>
      <c r="K3485" t="str">
        <f>VLOOKUP(C3485,Lookup!D:E,2,FALSE)</f>
        <v>Agriculture</v>
      </c>
      <c r="L3485" t="str">
        <f>VLOOKUP(D3485,Lookup!G:H,2,FALSE)</f>
        <v>P &amp; G</v>
      </c>
      <c r="M3485" s="1">
        <f t="shared" si="279"/>
        <v>0</v>
      </c>
      <c r="N3485" s="1">
        <f t="shared" si="280"/>
        <v>0</v>
      </c>
      <c r="O3485" s="1">
        <f t="shared" si="281"/>
        <v>0</v>
      </c>
      <c r="P3485" s="1">
        <f t="shared" si="282"/>
        <v>0</v>
      </c>
    </row>
    <row r="3486" spans="1:16" x14ac:dyDescent="0.35">
      <c r="A3486">
        <v>2011</v>
      </c>
      <c r="B3486">
        <v>4</v>
      </c>
      <c r="C3486">
        <v>1</v>
      </c>
      <c r="D3486">
        <v>5</v>
      </c>
      <c r="E3486">
        <v>0</v>
      </c>
      <c r="F3486">
        <v>0</v>
      </c>
      <c r="G3486">
        <v>0</v>
      </c>
      <c r="I3486" s="4">
        <f t="shared" si="278"/>
        <v>2011</v>
      </c>
      <c r="J3486" t="str">
        <f>VLOOKUP(B3486,Lookup!A:B,2,FALSE)</f>
        <v>Kaduna</v>
      </c>
      <c r="K3486" t="str">
        <f>VLOOKUP(C3486,Lookup!D:E,2,FALSE)</f>
        <v>Agriculture</v>
      </c>
      <c r="L3486" t="str">
        <f>VLOOKUP(D3486,Lookup!G:H,2,FALSE)</f>
        <v>Other CRF</v>
      </c>
      <c r="M3486" s="1">
        <f t="shared" si="279"/>
        <v>0</v>
      </c>
      <c r="N3486" s="1">
        <f t="shared" si="280"/>
        <v>0</v>
      </c>
      <c r="O3486" s="1">
        <f t="shared" si="281"/>
        <v>0</v>
      </c>
      <c r="P3486" s="1">
        <f t="shared" si="282"/>
        <v>0</v>
      </c>
    </row>
    <row r="3487" spans="1:16" x14ac:dyDescent="0.35">
      <c r="A3487">
        <v>2011</v>
      </c>
      <c r="B3487">
        <v>4</v>
      </c>
      <c r="C3487">
        <v>1</v>
      </c>
      <c r="D3487">
        <v>6</v>
      </c>
      <c r="E3487">
        <v>0</v>
      </c>
      <c r="F3487">
        <v>0</v>
      </c>
      <c r="G3487">
        <v>0</v>
      </c>
      <c r="I3487" s="4">
        <f t="shared" si="278"/>
        <v>2011</v>
      </c>
      <c r="J3487" t="str">
        <f>VLOOKUP(B3487,Lookup!A:B,2,FALSE)</f>
        <v>Kaduna</v>
      </c>
      <c r="K3487" t="str">
        <f>VLOOKUP(C3487,Lookup!D:E,2,FALSE)</f>
        <v>Agriculture</v>
      </c>
      <c r="L3487" t="str">
        <f>VLOOKUP(D3487,Lookup!G:H,2,FALSE)</f>
        <v>Public Debt Charges</v>
      </c>
      <c r="M3487" s="1">
        <f t="shared" si="279"/>
        <v>0</v>
      </c>
      <c r="N3487" s="1">
        <f t="shared" si="280"/>
        <v>0</v>
      </c>
      <c r="O3487" s="1">
        <f t="shared" si="281"/>
        <v>0</v>
      </c>
      <c r="P3487" s="1">
        <f t="shared" si="282"/>
        <v>0</v>
      </c>
    </row>
    <row r="3488" spans="1:16" x14ac:dyDescent="0.35">
      <c r="A3488">
        <v>2011</v>
      </c>
      <c r="B3488">
        <v>4</v>
      </c>
      <c r="C3488">
        <v>1</v>
      </c>
      <c r="D3488">
        <v>7</v>
      </c>
      <c r="E3488">
        <v>0</v>
      </c>
      <c r="F3488">
        <v>0</v>
      </c>
      <c r="G3488">
        <v>0</v>
      </c>
      <c r="I3488" s="4">
        <f t="shared" si="278"/>
        <v>2011</v>
      </c>
      <c r="J3488" t="str">
        <f>VLOOKUP(B3488,Lookup!A:B,2,FALSE)</f>
        <v>Kaduna</v>
      </c>
      <c r="K3488" t="str">
        <f>VLOOKUP(C3488,Lookup!D:E,2,FALSE)</f>
        <v>Agriculture</v>
      </c>
      <c r="L3488" t="str">
        <f>VLOOKUP(D3488,Lookup!G:H,2,FALSE)</f>
        <v>Cont to LGs</v>
      </c>
      <c r="M3488" s="1">
        <f t="shared" si="279"/>
        <v>0</v>
      </c>
      <c r="N3488" s="1">
        <f t="shared" si="280"/>
        <v>0</v>
      </c>
      <c r="O3488" s="1">
        <f t="shared" si="281"/>
        <v>0</v>
      </c>
      <c r="P3488" s="1">
        <f t="shared" si="282"/>
        <v>0</v>
      </c>
    </row>
    <row r="3489" spans="1:16" x14ac:dyDescent="0.35">
      <c r="A3489">
        <v>2011</v>
      </c>
      <c r="B3489">
        <v>4</v>
      </c>
      <c r="C3489">
        <v>1</v>
      </c>
      <c r="D3489">
        <v>8</v>
      </c>
      <c r="E3489">
        <v>0</v>
      </c>
      <c r="F3489">
        <v>0</v>
      </c>
      <c r="G3489">
        <v>0</v>
      </c>
      <c r="I3489" s="4">
        <f t="shared" si="278"/>
        <v>2011</v>
      </c>
      <c r="J3489" t="str">
        <f>VLOOKUP(B3489,Lookup!A:B,2,FALSE)</f>
        <v>Kaduna</v>
      </c>
      <c r="K3489" t="str">
        <f>VLOOKUP(C3489,Lookup!D:E,2,FALSE)</f>
        <v>Agriculture</v>
      </c>
      <c r="L3489" t="str">
        <f>VLOOKUP(D3489,Lookup!G:H,2,FALSE)</f>
        <v>Others</v>
      </c>
      <c r="M3489" s="1">
        <f t="shared" si="279"/>
        <v>0</v>
      </c>
      <c r="N3489" s="1">
        <f t="shared" si="280"/>
        <v>0</v>
      </c>
      <c r="O3489" s="1">
        <f t="shared" si="281"/>
        <v>0</v>
      </c>
      <c r="P3489" s="1">
        <f t="shared" si="282"/>
        <v>0</v>
      </c>
    </row>
    <row r="3490" spans="1:16" x14ac:dyDescent="0.35">
      <c r="A3490">
        <v>2011</v>
      </c>
      <c r="B3490">
        <v>4</v>
      </c>
      <c r="C3490">
        <v>3</v>
      </c>
      <c r="D3490">
        <v>1</v>
      </c>
      <c r="E3490">
        <v>133342572</v>
      </c>
      <c r="F3490">
        <v>0</v>
      </c>
      <c r="G3490">
        <v>157512187.66</v>
      </c>
      <c r="I3490" s="4">
        <f t="shared" si="278"/>
        <v>2011</v>
      </c>
      <c r="J3490" t="str">
        <f>VLOOKUP(B3490,Lookup!A:B,2,FALSE)</f>
        <v>Kaduna</v>
      </c>
      <c r="K3490" t="str">
        <f>VLOOKUP(C3490,Lookup!D:E,2,FALSE)</f>
        <v>Community, Human Development &amp; Employment Creation</v>
      </c>
      <c r="L3490" t="str">
        <f>VLOOKUP(D3490,Lookup!G:H,2,FALSE)</f>
        <v>Personnel</v>
      </c>
      <c r="M3490" s="1">
        <f t="shared" si="279"/>
        <v>133342572</v>
      </c>
      <c r="N3490" s="1">
        <f t="shared" si="280"/>
        <v>0</v>
      </c>
      <c r="O3490" s="1">
        <f t="shared" si="281"/>
        <v>133342572</v>
      </c>
      <c r="P3490" s="1">
        <f t="shared" si="282"/>
        <v>157512187.66</v>
      </c>
    </row>
    <row r="3491" spans="1:16" x14ac:dyDescent="0.35">
      <c r="A3491">
        <v>2011</v>
      </c>
      <c r="B3491">
        <v>4</v>
      </c>
      <c r="C3491">
        <v>3</v>
      </c>
      <c r="D3491">
        <v>2</v>
      </c>
      <c r="E3491">
        <v>536638502</v>
      </c>
      <c r="F3491">
        <v>0</v>
      </c>
      <c r="G3491">
        <v>520901393.89000005</v>
      </c>
      <c r="I3491" s="4">
        <f t="shared" si="278"/>
        <v>2011</v>
      </c>
      <c r="J3491" t="str">
        <f>VLOOKUP(B3491,Lookup!A:B,2,FALSE)</f>
        <v>Kaduna</v>
      </c>
      <c r="K3491" t="str">
        <f>VLOOKUP(C3491,Lookup!D:E,2,FALSE)</f>
        <v>Community, Human Development &amp; Employment Creation</v>
      </c>
      <c r="L3491" t="str">
        <f>VLOOKUP(D3491,Lookup!G:H,2,FALSE)</f>
        <v>Overhead</v>
      </c>
      <c r="M3491" s="1">
        <f t="shared" si="279"/>
        <v>536638502</v>
      </c>
      <c r="N3491" s="1">
        <f t="shared" si="280"/>
        <v>0</v>
      </c>
      <c r="O3491" s="1">
        <f t="shared" si="281"/>
        <v>536638502</v>
      </c>
      <c r="P3491" s="1">
        <f t="shared" si="282"/>
        <v>520901393.89000005</v>
      </c>
    </row>
    <row r="3492" spans="1:16" x14ac:dyDescent="0.35">
      <c r="A3492">
        <v>2011</v>
      </c>
      <c r="B3492">
        <v>4</v>
      </c>
      <c r="C3492">
        <v>3</v>
      </c>
      <c r="D3492">
        <v>3</v>
      </c>
      <c r="E3492">
        <v>0</v>
      </c>
      <c r="F3492">
        <v>0</v>
      </c>
      <c r="G3492">
        <v>0</v>
      </c>
      <c r="I3492" s="4">
        <f t="shared" si="278"/>
        <v>2011</v>
      </c>
      <c r="J3492" t="str">
        <f>VLOOKUP(B3492,Lookup!A:B,2,FALSE)</f>
        <v>Kaduna</v>
      </c>
      <c r="K3492" t="str">
        <f>VLOOKUP(C3492,Lookup!D:E,2,FALSE)</f>
        <v>Community, Human Development &amp; Employment Creation</v>
      </c>
      <c r="L3492" t="str">
        <f>VLOOKUP(D3492,Lookup!G:H,2,FALSE)</f>
        <v>Unclassified Subventions</v>
      </c>
      <c r="M3492" s="1">
        <f t="shared" si="279"/>
        <v>0</v>
      </c>
      <c r="N3492" s="1">
        <f t="shared" si="280"/>
        <v>0</v>
      </c>
      <c r="O3492" s="1">
        <f t="shared" si="281"/>
        <v>0</v>
      </c>
      <c r="P3492" s="1">
        <f t="shared" si="282"/>
        <v>0</v>
      </c>
    </row>
    <row r="3493" spans="1:16" x14ac:dyDescent="0.35">
      <c r="A3493">
        <v>2011</v>
      </c>
      <c r="B3493">
        <v>4</v>
      </c>
      <c r="C3493">
        <v>3</v>
      </c>
      <c r="D3493">
        <v>4</v>
      </c>
      <c r="E3493">
        <v>0</v>
      </c>
      <c r="F3493">
        <v>0</v>
      </c>
      <c r="G3493">
        <v>0</v>
      </c>
      <c r="I3493" s="4">
        <f t="shared" si="278"/>
        <v>2011</v>
      </c>
      <c r="J3493" t="str">
        <f>VLOOKUP(B3493,Lookup!A:B,2,FALSE)</f>
        <v>Kaduna</v>
      </c>
      <c r="K3493" t="str">
        <f>VLOOKUP(C3493,Lookup!D:E,2,FALSE)</f>
        <v>Community, Human Development &amp; Employment Creation</v>
      </c>
      <c r="L3493" t="str">
        <f>VLOOKUP(D3493,Lookup!G:H,2,FALSE)</f>
        <v>P &amp; G</v>
      </c>
      <c r="M3493" s="1">
        <f t="shared" si="279"/>
        <v>0</v>
      </c>
      <c r="N3493" s="1">
        <f t="shared" si="280"/>
        <v>0</v>
      </c>
      <c r="O3493" s="1">
        <f t="shared" si="281"/>
        <v>0</v>
      </c>
      <c r="P3493" s="1">
        <f t="shared" si="282"/>
        <v>0</v>
      </c>
    </row>
    <row r="3494" spans="1:16" x14ac:dyDescent="0.35">
      <c r="A3494">
        <v>2011</v>
      </c>
      <c r="B3494">
        <v>4</v>
      </c>
      <c r="C3494">
        <v>3</v>
      </c>
      <c r="D3494">
        <v>5</v>
      </c>
      <c r="E3494">
        <v>0</v>
      </c>
      <c r="F3494">
        <v>0</v>
      </c>
      <c r="G3494">
        <v>0</v>
      </c>
      <c r="I3494" s="4">
        <f t="shared" si="278"/>
        <v>2011</v>
      </c>
      <c r="J3494" t="str">
        <f>VLOOKUP(B3494,Lookup!A:B,2,FALSE)</f>
        <v>Kaduna</v>
      </c>
      <c r="K3494" t="str">
        <f>VLOOKUP(C3494,Lookup!D:E,2,FALSE)</f>
        <v>Community, Human Development &amp; Employment Creation</v>
      </c>
      <c r="L3494" t="str">
        <f>VLOOKUP(D3494,Lookup!G:H,2,FALSE)</f>
        <v>Other CRF</v>
      </c>
      <c r="M3494" s="1">
        <f t="shared" si="279"/>
        <v>0</v>
      </c>
      <c r="N3494" s="1">
        <f t="shared" si="280"/>
        <v>0</v>
      </c>
      <c r="O3494" s="1">
        <f t="shared" si="281"/>
        <v>0</v>
      </c>
      <c r="P3494" s="1">
        <f t="shared" si="282"/>
        <v>0</v>
      </c>
    </row>
    <row r="3495" spans="1:16" x14ac:dyDescent="0.35">
      <c r="A3495">
        <v>2011</v>
      </c>
      <c r="B3495">
        <v>4</v>
      </c>
      <c r="C3495">
        <v>3</v>
      </c>
      <c r="D3495">
        <v>6</v>
      </c>
      <c r="E3495">
        <v>0</v>
      </c>
      <c r="F3495">
        <v>0</v>
      </c>
      <c r="G3495">
        <v>0</v>
      </c>
      <c r="I3495" s="4">
        <f t="shared" si="278"/>
        <v>2011</v>
      </c>
      <c r="J3495" t="str">
        <f>VLOOKUP(B3495,Lookup!A:B,2,FALSE)</f>
        <v>Kaduna</v>
      </c>
      <c r="K3495" t="str">
        <f>VLOOKUP(C3495,Lookup!D:E,2,FALSE)</f>
        <v>Community, Human Development &amp; Employment Creation</v>
      </c>
      <c r="L3495" t="str">
        <f>VLOOKUP(D3495,Lookup!G:H,2,FALSE)</f>
        <v>Public Debt Charges</v>
      </c>
      <c r="M3495" s="1">
        <f t="shared" si="279"/>
        <v>0</v>
      </c>
      <c r="N3495" s="1">
        <f t="shared" si="280"/>
        <v>0</v>
      </c>
      <c r="O3495" s="1">
        <f t="shared" si="281"/>
        <v>0</v>
      </c>
      <c r="P3495" s="1">
        <f t="shared" si="282"/>
        <v>0</v>
      </c>
    </row>
    <row r="3496" spans="1:16" x14ac:dyDescent="0.35">
      <c r="A3496">
        <v>2011</v>
      </c>
      <c r="B3496">
        <v>4</v>
      </c>
      <c r="C3496">
        <v>3</v>
      </c>
      <c r="D3496">
        <v>7</v>
      </c>
      <c r="E3496">
        <v>0</v>
      </c>
      <c r="F3496">
        <v>0</v>
      </c>
      <c r="G3496">
        <v>0</v>
      </c>
      <c r="I3496" s="4">
        <f t="shared" si="278"/>
        <v>2011</v>
      </c>
      <c r="J3496" t="str">
        <f>VLOOKUP(B3496,Lookup!A:B,2,FALSE)</f>
        <v>Kaduna</v>
      </c>
      <c r="K3496" t="str">
        <f>VLOOKUP(C3496,Lookup!D:E,2,FALSE)</f>
        <v>Community, Human Development &amp; Employment Creation</v>
      </c>
      <c r="L3496" t="str">
        <f>VLOOKUP(D3496,Lookup!G:H,2,FALSE)</f>
        <v>Cont to LGs</v>
      </c>
      <c r="M3496" s="1">
        <f t="shared" si="279"/>
        <v>0</v>
      </c>
      <c r="N3496" s="1">
        <f t="shared" si="280"/>
        <v>0</v>
      </c>
      <c r="O3496" s="1">
        <f t="shared" si="281"/>
        <v>0</v>
      </c>
      <c r="P3496" s="1">
        <f t="shared" si="282"/>
        <v>0</v>
      </c>
    </row>
    <row r="3497" spans="1:16" x14ac:dyDescent="0.35">
      <c r="A3497">
        <v>2011</v>
      </c>
      <c r="B3497">
        <v>4</v>
      </c>
      <c r="C3497">
        <v>3</v>
      </c>
      <c r="D3497">
        <v>8</v>
      </c>
      <c r="E3497">
        <v>0</v>
      </c>
      <c r="F3497">
        <v>0</v>
      </c>
      <c r="G3497">
        <v>0</v>
      </c>
      <c r="I3497" s="4">
        <f t="shared" si="278"/>
        <v>2011</v>
      </c>
      <c r="J3497" t="str">
        <f>VLOOKUP(B3497,Lookup!A:B,2,FALSE)</f>
        <v>Kaduna</v>
      </c>
      <c r="K3497" t="str">
        <f>VLOOKUP(C3497,Lookup!D:E,2,FALSE)</f>
        <v>Community, Human Development &amp; Employment Creation</v>
      </c>
      <c r="L3497" t="str">
        <f>VLOOKUP(D3497,Lookup!G:H,2,FALSE)</f>
        <v>Others</v>
      </c>
      <c r="M3497" s="1">
        <f t="shared" si="279"/>
        <v>0</v>
      </c>
      <c r="N3497" s="1">
        <f t="shared" si="280"/>
        <v>0</v>
      </c>
      <c r="O3497" s="1">
        <f t="shared" si="281"/>
        <v>0</v>
      </c>
      <c r="P3497" s="1">
        <f t="shared" si="282"/>
        <v>0</v>
      </c>
    </row>
    <row r="3498" spans="1:16" x14ac:dyDescent="0.35">
      <c r="A3498">
        <v>2011</v>
      </c>
      <c r="B3498">
        <v>4</v>
      </c>
      <c r="C3498">
        <v>6</v>
      </c>
      <c r="D3498">
        <v>1</v>
      </c>
      <c r="E3498">
        <v>8152039881</v>
      </c>
      <c r="F3498">
        <v>0</v>
      </c>
      <c r="G3498">
        <v>9554323218.1000004</v>
      </c>
      <c r="I3498" s="4">
        <f t="shared" si="278"/>
        <v>2011</v>
      </c>
      <c r="J3498" t="str">
        <f>VLOOKUP(B3498,Lookup!A:B,2,FALSE)</f>
        <v>Kaduna</v>
      </c>
      <c r="K3498" t="str">
        <f>VLOOKUP(C3498,Lookup!D:E,2,FALSE)</f>
        <v>Education</v>
      </c>
      <c r="L3498" t="str">
        <f>VLOOKUP(D3498,Lookup!G:H,2,FALSE)</f>
        <v>Personnel</v>
      </c>
      <c r="M3498" s="1">
        <f t="shared" si="279"/>
        <v>8152039881</v>
      </c>
      <c r="N3498" s="1">
        <f t="shared" si="280"/>
        <v>0</v>
      </c>
      <c r="O3498" s="1">
        <f t="shared" si="281"/>
        <v>8152039881</v>
      </c>
      <c r="P3498" s="1">
        <f t="shared" si="282"/>
        <v>9554323218.1000004</v>
      </c>
    </row>
    <row r="3499" spans="1:16" x14ac:dyDescent="0.35">
      <c r="A3499">
        <v>2011</v>
      </c>
      <c r="B3499">
        <v>4</v>
      </c>
      <c r="C3499">
        <v>6</v>
      </c>
      <c r="D3499">
        <v>2</v>
      </c>
      <c r="E3499">
        <v>2641485285</v>
      </c>
      <c r="F3499">
        <v>0</v>
      </c>
      <c r="G3499">
        <v>1910877783.8099999</v>
      </c>
      <c r="I3499" s="4">
        <f t="shared" si="278"/>
        <v>2011</v>
      </c>
      <c r="J3499" t="str">
        <f>VLOOKUP(B3499,Lookup!A:B,2,FALSE)</f>
        <v>Kaduna</v>
      </c>
      <c r="K3499" t="str">
        <f>VLOOKUP(C3499,Lookup!D:E,2,FALSE)</f>
        <v>Education</v>
      </c>
      <c r="L3499" t="str">
        <f>VLOOKUP(D3499,Lookup!G:H,2,FALSE)</f>
        <v>Overhead</v>
      </c>
      <c r="M3499" s="1">
        <f t="shared" si="279"/>
        <v>2641485285</v>
      </c>
      <c r="N3499" s="1">
        <f t="shared" si="280"/>
        <v>0</v>
      </c>
      <c r="O3499" s="1">
        <f t="shared" si="281"/>
        <v>2641485285</v>
      </c>
      <c r="P3499" s="1">
        <f t="shared" si="282"/>
        <v>1910877783.8099999</v>
      </c>
    </row>
    <row r="3500" spans="1:16" x14ac:dyDescent="0.35">
      <c r="A3500">
        <v>2011</v>
      </c>
      <c r="B3500">
        <v>4</v>
      </c>
      <c r="C3500">
        <v>6</v>
      </c>
      <c r="D3500">
        <v>3</v>
      </c>
      <c r="E3500">
        <v>0</v>
      </c>
      <c r="F3500">
        <v>0</v>
      </c>
      <c r="G3500">
        <v>0</v>
      </c>
      <c r="I3500" s="4">
        <f t="shared" si="278"/>
        <v>2011</v>
      </c>
      <c r="J3500" t="str">
        <f>VLOOKUP(B3500,Lookup!A:B,2,FALSE)</f>
        <v>Kaduna</v>
      </c>
      <c r="K3500" t="str">
        <f>VLOOKUP(C3500,Lookup!D:E,2,FALSE)</f>
        <v>Education</v>
      </c>
      <c r="L3500" t="str">
        <f>VLOOKUP(D3500,Lookup!G:H,2,FALSE)</f>
        <v>Unclassified Subventions</v>
      </c>
      <c r="M3500" s="1">
        <f t="shared" si="279"/>
        <v>0</v>
      </c>
      <c r="N3500" s="1">
        <f t="shared" si="280"/>
        <v>0</v>
      </c>
      <c r="O3500" s="1">
        <f t="shared" si="281"/>
        <v>0</v>
      </c>
      <c r="P3500" s="1">
        <f t="shared" si="282"/>
        <v>0</v>
      </c>
    </row>
    <row r="3501" spans="1:16" x14ac:dyDescent="0.35">
      <c r="A3501">
        <v>2011</v>
      </c>
      <c r="B3501">
        <v>4</v>
      </c>
      <c r="C3501">
        <v>6</v>
      </c>
      <c r="D3501">
        <v>4</v>
      </c>
      <c r="E3501">
        <v>0</v>
      </c>
      <c r="F3501">
        <v>0</v>
      </c>
      <c r="G3501">
        <v>0</v>
      </c>
      <c r="I3501" s="4">
        <f t="shared" si="278"/>
        <v>2011</v>
      </c>
      <c r="J3501" t="str">
        <f>VLOOKUP(B3501,Lookup!A:B,2,FALSE)</f>
        <v>Kaduna</v>
      </c>
      <c r="K3501" t="str">
        <f>VLOOKUP(C3501,Lookup!D:E,2,FALSE)</f>
        <v>Education</v>
      </c>
      <c r="L3501" t="str">
        <f>VLOOKUP(D3501,Lookup!G:H,2,FALSE)</f>
        <v>P &amp; G</v>
      </c>
      <c r="M3501" s="1">
        <f t="shared" si="279"/>
        <v>0</v>
      </c>
      <c r="N3501" s="1">
        <f t="shared" si="280"/>
        <v>0</v>
      </c>
      <c r="O3501" s="1">
        <f t="shared" si="281"/>
        <v>0</v>
      </c>
      <c r="P3501" s="1">
        <f t="shared" si="282"/>
        <v>0</v>
      </c>
    </row>
    <row r="3502" spans="1:16" x14ac:dyDescent="0.35">
      <c r="A3502">
        <v>2011</v>
      </c>
      <c r="B3502">
        <v>4</v>
      </c>
      <c r="C3502">
        <v>6</v>
      </c>
      <c r="D3502">
        <v>5</v>
      </c>
      <c r="E3502">
        <v>52000000</v>
      </c>
      <c r="F3502">
        <v>0</v>
      </c>
      <c r="G3502">
        <v>652103.19999999995</v>
      </c>
      <c r="I3502" s="4">
        <f t="shared" si="278"/>
        <v>2011</v>
      </c>
      <c r="J3502" t="str">
        <f>VLOOKUP(B3502,Lookup!A:B,2,FALSE)</f>
        <v>Kaduna</v>
      </c>
      <c r="K3502" t="str">
        <f>VLOOKUP(C3502,Lookup!D:E,2,FALSE)</f>
        <v>Education</v>
      </c>
      <c r="L3502" t="str">
        <f>VLOOKUP(D3502,Lookup!G:H,2,FALSE)</f>
        <v>Other CRF</v>
      </c>
      <c r="M3502" s="1">
        <f t="shared" si="279"/>
        <v>52000000</v>
      </c>
      <c r="N3502" s="1">
        <f t="shared" si="280"/>
        <v>0</v>
      </c>
      <c r="O3502" s="1">
        <f t="shared" si="281"/>
        <v>52000000</v>
      </c>
      <c r="P3502" s="1">
        <f t="shared" si="282"/>
        <v>652103.19999999995</v>
      </c>
    </row>
    <row r="3503" spans="1:16" x14ac:dyDescent="0.35">
      <c r="A3503">
        <v>2011</v>
      </c>
      <c r="B3503">
        <v>4</v>
      </c>
      <c r="C3503">
        <v>6</v>
      </c>
      <c r="D3503">
        <v>6</v>
      </c>
      <c r="E3503">
        <v>0</v>
      </c>
      <c r="F3503">
        <v>0</v>
      </c>
      <c r="G3503">
        <v>0</v>
      </c>
      <c r="I3503" s="4">
        <f t="shared" si="278"/>
        <v>2011</v>
      </c>
      <c r="J3503" t="str">
        <f>VLOOKUP(B3503,Lookup!A:B,2,FALSE)</f>
        <v>Kaduna</v>
      </c>
      <c r="K3503" t="str">
        <f>VLOOKUP(C3503,Lookup!D:E,2,FALSE)</f>
        <v>Education</v>
      </c>
      <c r="L3503" t="str">
        <f>VLOOKUP(D3503,Lookup!G:H,2,FALSE)</f>
        <v>Public Debt Charges</v>
      </c>
      <c r="M3503" s="1">
        <f t="shared" si="279"/>
        <v>0</v>
      </c>
      <c r="N3503" s="1">
        <f t="shared" si="280"/>
        <v>0</v>
      </c>
      <c r="O3503" s="1">
        <f t="shared" si="281"/>
        <v>0</v>
      </c>
      <c r="P3503" s="1">
        <f t="shared" si="282"/>
        <v>0</v>
      </c>
    </row>
    <row r="3504" spans="1:16" x14ac:dyDescent="0.35">
      <c r="A3504">
        <v>2011</v>
      </c>
      <c r="B3504">
        <v>4</v>
      </c>
      <c r="C3504">
        <v>6</v>
      </c>
      <c r="D3504">
        <v>7</v>
      </c>
      <c r="E3504">
        <v>0</v>
      </c>
      <c r="F3504">
        <v>0</v>
      </c>
      <c r="G3504">
        <v>0</v>
      </c>
      <c r="I3504" s="4">
        <f t="shared" si="278"/>
        <v>2011</v>
      </c>
      <c r="J3504" t="str">
        <f>VLOOKUP(B3504,Lookup!A:B,2,FALSE)</f>
        <v>Kaduna</v>
      </c>
      <c r="K3504" t="str">
        <f>VLOOKUP(C3504,Lookup!D:E,2,FALSE)</f>
        <v>Education</v>
      </c>
      <c r="L3504" t="str">
        <f>VLOOKUP(D3504,Lookup!G:H,2,FALSE)</f>
        <v>Cont to LGs</v>
      </c>
      <c r="M3504" s="1">
        <f t="shared" si="279"/>
        <v>0</v>
      </c>
      <c r="N3504" s="1">
        <f t="shared" si="280"/>
        <v>0</v>
      </c>
      <c r="O3504" s="1">
        <f t="shared" si="281"/>
        <v>0</v>
      </c>
      <c r="P3504" s="1">
        <f t="shared" si="282"/>
        <v>0</v>
      </c>
    </row>
    <row r="3505" spans="1:16" x14ac:dyDescent="0.35">
      <c r="A3505">
        <v>2011</v>
      </c>
      <c r="B3505">
        <v>4</v>
      </c>
      <c r="C3505">
        <v>6</v>
      </c>
      <c r="D3505">
        <v>8</v>
      </c>
      <c r="E3505">
        <v>0</v>
      </c>
      <c r="F3505">
        <v>0</v>
      </c>
      <c r="G3505">
        <v>0</v>
      </c>
      <c r="I3505" s="4">
        <f t="shared" si="278"/>
        <v>2011</v>
      </c>
      <c r="J3505" t="str">
        <f>VLOOKUP(B3505,Lookup!A:B,2,FALSE)</f>
        <v>Kaduna</v>
      </c>
      <c r="K3505" t="str">
        <f>VLOOKUP(C3505,Lookup!D:E,2,FALSE)</f>
        <v>Education</v>
      </c>
      <c r="L3505" t="str">
        <f>VLOOKUP(D3505,Lookup!G:H,2,FALSE)</f>
        <v>Others</v>
      </c>
      <c r="M3505" s="1">
        <f t="shared" si="279"/>
        <v>0</v>
      </c>
      <c r="N3505" s="1">
        <f t="shared" si="280"/>
        <v>0</v>
      </c>
      <c r="O3505" s="1">
        <f t="shared" si="281"/>
        <v>0</v>
      </c>
      <c r="P3505" s="1">
        <f t="shared" si="282"/>
        <v>0</v>
      </c>
    </row>
    <row r="3506" spans="1:16" x14ac:dyDescent="0.35">
      <c r="A3506">
        <v>2011</v>
      </c>
      <c r="B3506">
        <v>4</v>
      </c>
      <c r="C3506">
        <v>7</v>
      </c>
      <c r="D3506">
        <v>1</v>
      </c>
      <c r="E3506">
        <v>96778268</v>
      </c>
      <c r="F3506">
        <v>0</v>
      </c>
      <c r="G3506">
        <v>102317838.24000001</v>
      </c>
      <c r="I3506" s="4">
        <f t="shared" si="278"/>
        <v>2011</v>
      </c>
      <c r="J3506" t="str">
        <f>VLOOKUP(B3506,Lookup!A:B,2,FALSE)</f>
        <v>Kaduna</v>
      </c>
      <c r="K3506" t="str">
        <f>VLOOKUP(C3506,Lookup!D:E,2,FALSE)</f>
        <v>Environment</v>
      </c>
      <c r="L3506" t="str">
        <f>VLOOKUP(D3506,Lookup!G:H,2,FALSE)</f>
        <v>Personnel</v>
      </c>
      <c r="M3506" s="1">
        <f t="shared" si="279"/>
        <v>96778268</v>
      </c>
      <c r="N3506" s="1">
        <f t="shared" si="280"/>
        <v>0</v>
      </c>
      <c r="O3506" s="1">
        <f t="shared" si="281"/>
        <v>96778268</v>
      </c>
      <c r="P3506" s="1">
        <f t="shared" si="282"/>
        <v>102317838.24000001</v>
      </c>
    </row>
    <row r="3507" spans="1:16" x14ac:dyDescent="0.35">
      <c r="A3507">
        <v>2011</v>
      </c>
      <c r="B3507">
        <v>4</v>
      </c>
      <c r="C3507">
        <v>7</v>
      </c>
      <c r="D3507">
        <v>2</v>
      </c>
      <c r="E3507">
        <v>141451000</v>
      </c>
      <c r="F3507">
        <v>0</v>
      </c>
      <c r="G3507">
        <v>93729198.950000003</v>
      </c>
      <c r="I3507" s="4">
        <f t="shared" si="278"/>
        <v>2011</v>
      </c>
      <c r="J3507" t="str">
        <f>VLOOKUP(B3507,Lookup!A:B,2,FALSE)</f>
        <v>Kaduna</v>
      </c>
      <c r="K3507" t="str">
        <f>VLOOKUP(C3507,Lookup!D:E,2,FALSE)</f>
        <v>Environment</v>
      </c>
      <c r="L3507" t="str">
        <f>VLOOKUP(D3507,Lookup!G:H,2,FALSE)</f>
        <v>Overhead</v>
      </c>
      <c r="M3507" s="1">
        <f t="shared" si="279"/>
        <v>141451000</v>
      </c>
      <c r="N3507" s="1">
        <f t="shared" si="280"/>
        <v>0</v>
      </c>
      <c r="O3507" s="1">
        <f t="shared" si="281"/>
        <v>141451000</v>
      </c>
      <c r="P3507" s="1">
        <f t="shared" si="282"/>
        <v>93729198.950000003</v>
      </c>
    </row>
    <row r="3508" spans="1:16" x14ac:dyDescent="0.35">
      <c r="A3508">
        <v>2011</v>
      </c>
      <c r="B3508">
        <v>4</v>
      </c>
      <c r="C3508">
        <v>7</v>
      </c>
      <c r="D3508">
        <v>3</v>
      </c>
      <c r="E3508">
        <v>0</v>
      </c>
      <c r="F3508">
        <v>0</v>
      </c>
      <c r="G3508">
        <v>0</v>
      </c>
      <c r="I3508" s="4">
        <f t="shared" si="278"/>
        <v>2011</v>
      </c>
      <c r="J3508" t="str">
        <f>VLOOKUP(B3508,Lookup!A:B,2,FALSE)</f>
        <v>Kaduna</v>
      </c>
      <c r="K3508" t="str">
        <f>VLOOKUP(C3508,Lookup!D:E,2,FALSE)</f>
        <v>Environment</v>
      </c>
      <c r="L3508" t="str">
        <f>VLOOKUP(D3508,Lookup!G:H,2,FALSE)</f>
        <v>Unclassified Subventions</v>
      </c>
      <c r="M3508" s="1">
        <f t="shared" si="279"/>
        <v>0</v>
      </c>
      <c r="N3508" s="1">
        <f t="shared" si="280"/>
        <v>0</v>
      </c>
      <c r="O3508" s="1">
        <f t="shared" si="281"/>
        <v>0</v>
      </c>
      <c r="P3508" s="1">
        <f t="shared" si="282"/>
        <v>0</v>
      </c>
    </row>
    <row r="3509" spans="1:16" x14ac:dyDescent="0.35">
      <c r="A3509">
        <v>2011</v>
      </c>
      <c r="B3509">
        <v>4</v>
      </c>
      <c r="C3509">
        <v>7</v>
      </c>
      <c r="D3509">
        <v>4</v>
      </c>
      <c r="E3509">
        <v>0</v>
      </c>
      <c r="F3509">
        <v>0</v>
      </c>
      <c r="G3509">
        <v>0</v>
      </c>
      <c r="I3509" s="4">
        <f t="shared" si="278"/>
        <v>2011</v>
      </c>
      <c r="J3509" t="str">
        <f>VLOOKUP(B3509,Lookup!A:B,2,FALSE)</f>
        <v>Kaduna</v>
      </c>
      <c r="K3509" t="str">
        <f>VLOOKUP(C3509,Lookup!D:E,2,FALSE)</f>
        <v>Environment</v>
      </c>
      <c r="L3509" t="str">
        <f>VLOOKUP(D3509,Lookup!G:H,2,FALSE)</f>
        <v>P &amp; G</v>
      </c>
      <c r="M3509" s="1">
        <f t="shared" si="279"/>
        <v>0</v>
      </c>
      <c r="N3509" s="1">
        <f t="shared" si="280"/>
        <v>0</v>
      </c>
      <c r="O3509" s="1">
        <f t="shared" si="281"/>
        <v>0</v>
      </c>
      <c r="P3509" s="1">
        <f t="shared" si="282"/>
        <v>0</v>
      </c>
    </row>
    <row r="3510" spans="1:16" x14ac:dyDescent="0.35">
      <c r="A3510">
        <v>2011</v>
      </c>
      <c r="B3510">
        <v>4</v>
      </c>
      <c r="C3510">
        <v>7</v>
      </c>
      <c r="D3510">
        <v>5</v>
      </c>
      <c r="E3510">
        <v>0</v>
      </c>
      <c r="F3510">
        <v>0</v>
      </c>
      <c r="G3510">
        <v>0</v>
      </c>
      <c r="I3510" s="4">
        <f t="shared" si="278"/>
        <v>2011</v>
      </c>
      <c r="J3510" t="str">
        <f>VLOOKUP(B3510,Lookup!A:B,2,FALSE)</f>
        <v>Kaduna</v>
      </c>
      <c r="K3510" t="str">
        <f>VLOOKUP(C3510,Lookup!D:E,2,FALSE)</f>
        <v>Environment</v>
      </c>
      <c r="L3510" t="str">
        <f>VLOOKUP(D3510,Lookup!G:H,2,FALSE)</f>
        <v>Other CRF</v>
      </c>
      <c r="M3510" s="1">
        <f t="shared" si="279"/>
        <v>0</v>
      </c>
      <c r="N3510" s="1">
        <f t="shared" si="280"/>
        <v>0</v>
      </c>
      <c r="O3510" s="1">
        <f t="shared" si="281"/>
        <v>0</v>
      </c>
      <c r="P3510" s="1">
        <f t="shared" si="282"/>
        <v>0</v>
      </c>
    </row>
    <row r="3511" spans="1:16" x14ac:dyDescent="0.35">
      <c r="A3511">
        <v>2011</v>
      </c>
      <c r="B3511">
        <v>4</v>
      </c>
      <c r="C3511">
        <v>7</v>
      </c>
      <c r="D3511">
        <v>6</v>
      </c>
      <c r="E3511">
        <v>0</v>
      </c>
      <c r="F3511">
        <v>0</v>
      </c>
      <c r="G3511">
        <v>0</v>
      </c>
      <c r="I3511" s="4">
        <f t="shared" si="278"/>
        <v>2011</v>
      </c>
      <c r="J3511" t="str">
        <f>VLOOKUP(B3511,Lookup!A:B,2,FALSE)</f>
        <v>Kaduna</v>
      </c>
      <c r="K3511" t="str">
        <f>VLOOKUP(C3511,Lookup!D:E,2,FALSE)</f>
        <v>Environment</v>
      </c>
      <c r="L3511" t="str">
        <f>VLOOKUP(D3511,Lookup!G:H,2,FALSE)</f>
        <v>Public Debt Charges</v>
      </c>
      <c r="M3511" s="1">
        <f t="shared" si="279"/>
        <v>0</v>
      </c>
      <c r="N3511" s="1">
        <f t="shared" si="280"/>
        <v>0</v>
      </c>
      <c r="O3511" s="1">
        <f t="shared" si="281"/>
        <v>0</v>
      </c>
      <c r="P3511" s="1">
        <f t="shared" si="282"/>
        <v>0</v>
      </c>
    </row>
    <row r="3512" spans="1:16" x14ac:dyDescent="0.35">
      <c r="A3512">
        <v>2011</v>
      </c>
      <c r="B3512">
        <v>4</v>
      </c>
      <c r="C3512">
        <v>7</v>
      </c>
      <c r="D3512">
        <v>7</v>
      </c>
      <c r="E3512">
        <v>0</v>
      </c>
      <c r="F3512">
        <v>0</v>
      </c>
      <c r="G3512">
        <v>0</v>
      </c>
      <c r="I3512" s="4">
        <f t="shared" si="278"/>
        <v>2011</v>
      </c>
      <c r="J3512" t="str">
        <f>VLOOKUP(B3512,Lookup!A:B,2,FALSE)</f>
        <v>Kaduna</v>
      </c>
      <c r="K3512" t="str">
        <f>VLOOKUP(C3512,Lookup!D:E,2,FALSE)</f>
        <v>Environment</v>
      </c>
      <c r="L3512" t="str">
        <f>VLOOKUP(D3512,Lookup!G:H,2,FALSE)</f>
        <v>Cont to LGs</v>
      </c>
      <c r="M3512" s="1">
        <f t="shared" si="279"/>
        <v>0</v>
      </c>
      <c r="N3512" s="1">
        <f t="shared" si="280"/>
        <v>0</v>
      </c>
      <c r="O3512" s="1">
        <f t="shared" si="281"/>
        <v>0</v>
      </c>
      <c r="P3512" s="1">
        <f t="shared" si="282"/>
        <v>0</v>
      </c>
    </row>
    <row r="3513" spans="1:16" x14ac:dyDescent="0.35">
      <c r="A3513">
        <v>2011</v>
      </c>
      <c r="B3513">
        <v>4</v>
      </c>
      <c r="C3513">
        <v>7</v>
      </c>
      <c r="D3513">
        <v>8</v>
      </c>
      <c r="E3513">
        <v>0</v>
      </c>
      <c r="F3513">
        <v>0</v>
      </c>
      <c r="G3513">
        <v>0</v>
      </c>
      <c r="I3513" s="4">
        <f t="shared" si="278"/>
        <v>2011</v>
      </c>
      <c r="J3513" t="str">
        <f>VLOOKUP(B3513,Lookup!A:B,2,FALSE)</f>
        <v>Kaduna</v>
      </c>
      <c r="K3513" t="str">
        <f>VLOOKUP(C3513,Lookup!D:E,2,FALSE)</f>
        <v>Environment</v>
      </c>
      <c r="L3513" t="str">
        <f>VLOOKUP(D3513,Lookup!G:H,2,FALSE)</f>
        <v>Others</v>
      </c>
      <c r="M3513" s="1">
        <f t="shared" si="279"/>
        <v>0</v>
      </c>
      <c r="N3513" s="1">
        <f t="shared" si="280"/>
        <v>0</v>
      </c>
      <c r="O3513" s="1">
        <f t="shared" si="281"/>
        <v>0</v>
      </c>
      <c r="P3513" s="1">
        <f t="shared" si="282"/>
        <v>0</v>
      </c>
    </row>
    <row r="3514" spans="1:16" x14ac:dyDescent="0.35">
      <c r="A3514">
        <v>2011</v>
      </c>
      <c r="B3514">
        <v>4</v>
      </c>
      <c r="C3514">
        <v>9</v>
      </c>
      <c r="D3514">
        <v>1</v>
      </c>
      <c r="E3514">
        <v>820904632</v>
      </c>
      <c r="F3514">
        <v>0</v>
      </c>
      <c r="G3514">
        <v>431959715.25999999</v>
      </c>
      <c r="I3514" s="4">
        <f t="shared" si="278"/>
        <v>2011</v>
      </c>
      <c r="J3514" t="str">
        <f>VLOOKUP(B3514,Lookup!A:B,2,FALSE)</f>
        <v>Kaduna</v>
      </c>
      <c r="K3514" t="str">
        <f>VLOOKUP(C3514,Lookup!D:E,2,FALSE)</f>
        <v>Finance</v>
      </c>
      <c r="L3514" t="str">
        <f>VLOOKUP(D3514,Lookup!G:H,2,FALSE)</f>
        <v>Personnel</v>
      </c>
      <c r="M3514" s="1">
        <f t="shared" si="279"/>
        <v>820904632</v>
      </c>
      <c r="N3514" s="1">
        <f t="shared" si="280"/>
        <v>0</v>
      </c>
      <c r="O3514" s="1">
        <f t="shared" si="281"/>
        <v>820904632</v>
      </c>
      <c r="P3514" s="1">
        <f t="shared" si="282"/>
        <v>431959715.25999999</v>
      </c>
    </row>
    <row r="3515" spans="1:16" x14ac:dyDescent="0.35">
      <c r="A3515">
        <v>2011</v>
      </c>
      <c r="B3515">
        <v>4</v>
      </c>
      <c r="C3515">
        <v>9</v>
      </c>
      <c r="D3515">
        <v>2</v>
      </c>
      <c r="E3515">
        <v>2996145021</v>
      </c>
      <c r="F3515">
        <v>0</v>
      </c>
      <c r="G3515">
        <v>2984067894.2999997</v>
      </c>
      <c r="I3515" s="4">
        <f t="shared" si="278"/>
        <v>2011</v>
      </c>
      <c r="J3515" t="str">
        <f>VLOOKUP(B3515,Lookup!A:B,2,FALSE)</f>
        <v>Kaduna</v>
      </c>
      <c r="K3515" t="str">
        <f>VLOOKUP(C3515,Lookup!D:E,2,FALSE)</f>
        <v>Finance</v>
      </c>
      <c r="L3515" t="str">
        <f>VLOOKUP(D3515,Lookup!G:H,2,FALSE)</f>
        <v>Overhead</v>
      </c>
      <c r="M3515" s="1">
        <f t="shared" si="279"/>
        <v>2996145021</v>
      </c>
      <c r="N3515" s="1">
        <f t="shared" si="280"/>
        <v>0</v>
      </c>
      <c r="O3515" s="1">
        <f t="shared" si="281"/>
        <v>2996145021</v>
      </c>
      <c r="P3515" s="1">
        <f t="shared" si="282"/>
        <v>2984067894.2999997</v>
      </c>
    </row>
    <row r="3516" spans="1:16" x14ac:dyDescent="0.35">
      <c r="A3516">
        <v>2011</v>
      </c>
      <c r="B3516">
        <v>4</v>
      </c>
      <c r="C3516">
        <v>9</v>
      </c>
      <c r="D3516">
        <v>3</v>
      </c>
      <c r="E3516">
        <v>0</v>
      </c>
      <c r="F3516">
        <v>0</v>
      </c>
      <c r="G3516">
        <v>0</v>
      </c>
      <c r="I3516" s="4">
        <f t="shared" si="278"/>
        <v>2011</v>
      </c>
      <c r="J3516" t="str">
        <f>VLOOKUP(B3516,Lookup!A:B,2,FALSE)</f>
        <v>Kaduna</v>
      </c>
      <c r="K3516" t="str">
        <f>VLOOKUP(C3516,Lookup!D:E,2,FALSE)</f>
        <v>Finance</v>
      </c>
      <c r="L3516" t="str">
        <f>VLOOKUP(D3516,Lookup!G:H,2,FALSE)</f>
        <v>Unclassified Subventions</v>
      </c>
      <c r="M3516" s="1">
        <f t="shared" si="279"/>
        <v>0</v>
      </c>
      <c r="N3516" s="1">
        <f t="shared" si="280"/>
        <v>0</v>
      </c>
      <c r="O3516" s="1">
        <f t="shared" si="281"/>
        <v>0</v>
      </c>
      <c r="P3516" s="1">
        <f t="shared" si="282"/>
        <v>0</v>
      </c>
    </row>
    <row r="3517" spans="1:16" x14ac:dyDescent="0.35">
      <c r="A3517">
        <v>2011</v>
      </c>
      <c r="B3517">
        <v>4</v>
      </c>
      <c r="C3517">
        <v>9</v>
      </c>
      <c r="D3517">
        <v>4</v>
      </c>
      <c r="E3517">
        <v>5490812000</v>
      </c>
      <c r="F3517">
        <v>0</v>
      </c>
      <c r="G3517">
        <v>0</v>
      </c>
      <c r="I3517" s="4">
        <f t="shared" si="278"/>
        <v>2011</v>
      </c>
      <c r="J3517" t="str">
        <f>VLOOKUP(B3517,Lookup!A:B,2,FALSE)</f>
        <v>Kaduna</v>
      </c>
      <c r="K3517" t="str">
        <f>VLOOKUP(C3517,Lookup!D:E,2,FALSE)</f>
        <v>Finance</v>
      </c>
      <c r="L3517" t="str">
        <f>VLOOKUP(D3517,Lookup!G:H,2,FALSE)</f>
        <v>P &amp; G</v>
      </c>
      <c r="M3517" s="1">
        <f t="shared" si="279"/>
        <v>5490812000</v>
      </c>
      <c r="N3517" s="1">
        <f t="shared" si="280"/>
        <v>0</v>
      </c>
      <c r="O3517" s="1">
        <f t="shared" si="281"/>
        <v>5490812000</v>
      </c>
      <c r="P3517" s="1">
        <f t="shared" si="282"/>
        <v>0</v>
      </c>
    </row>
    <row r="3518" spans="1:16" x14ac:dyDescent="0.35">
      <c r="A3518">
        <v>2011</v>
      </c>
      <c r="B3518">
        <v>4</v>
      </c>
      <c r="C3518">
        <v>9</v>
      </c>
      <c r="D3518">
        <v>5</v>
      </c>
      <c r="E3518">
        <v>0</v>
      </c>
      <c r="F3518">
        <v>0</v>
      </c>
      <c r="G3518">
        <v>0</v>
      </c>
      <c r="I3518" s="4">
        <f t="shared" si="278"/>
        <v>2011</v>
      </c>
      <c r="J3518" t="str">
        <f>VLOOKUP(B3518,Lookup!A:B,2,FALSE)</f>
        <v>Kaduna</v>
      </c>
      <c r="K3518" t="str">
        <f>VLOOKUP(C3518,Lookup!D:E,2,FALSE)</f>
        <v>Finance</v>
      </c>
      <c r="L3518" t="str">
        <f>VLOOKUP(D3518,Lookup!G:H,2,FALSE)</f>
        <v>Other CRF</v>
      </c>
      <c r="M3518" s="1">
        <f t="shared" si="279"/>
        <v>0</v>
      </c>
      <c r="N3518" s="1">
        <f t="shared" si="280"/>
        <v>0</v>
      </c>
      <c r="O3518" s="1">
        <f t="shared" si="281"/>
        <v>0</v>
      </c>
      <c r="P3518" s="1">
        <f t="shared" si="282"/>
        <v>0</v>
      </c>
    </row>
    <row r="3519" spans="1:16" x14ac:dyDescent="0.35">
      <c r="A3519">
        <v>2011</v>
      </c>
      <c r="B3519">
        <v>4</v>
      </c>
      <c r="C3519">
        <v>9</v>
      </c>
      <c r="D3519">
        <v>6</v>
      </c>
      <c r="E3519">
        <v>125360000</v>
      </c>
      <c r="F3519">
        <v>0</v>
      </c>
      <c r="G3519">
        <v>611920591.25999999</v>
      </c>
      <c r="I3519" s="4">
        <f t="shared" si="278"/>
        <v>2011</v>
      </c>
      <c r="J3519" t="str">
        <f>VLOOKUP(B3519,Lookup!A:B,2,FALSE)</f>
        <v>Kaduna</v>
      </c>
      <c r="K3519" t="str">
        <f>VLOOKUP(C3519,Lookup!D:E,2,FALSE)</f>
        <v>Finance</v>
      </c>
      <c r="L3519" t="str">
        <f>VLOOKUP(D3519,Lookup!G:H,2,FALSE)</f>
        <v>Public Debt Charges</v>
      </c>
      <c r="M3519" s="1">
        <f t="shared" si="279"/>
        <v>125360000</v>
      </c>
      <c r="N3519" s="1">
        <f t="shared" si="280"/>
        <v>0</v>
      </c>
      <c r="O3519" s="1">
        <f t="shared" si="281"/>
        <v>125360000</v>
      </c>
      <c r="P3519" s="1">
        <f t="shared" si="282"/>
        <v>611920591.25999999</v>
      </c>
    </row>
    <row r="3520" spans="1:16" x14ac:dyDescent="0.35">
      <c r="A3520">
        <v>2011</v>
      </c>
      <c r="B3520">
        <v>4</v>
      </c>
      <c r="C3520">
        <v>9</v>
      </c>
      <c r="D3520">
        <v>7</v>
      </c>
      <c r="E3520">
        <v>850000000</v>
      </c>
      <c r="F3520">
        <v>0</v>
      </c>
      <c r="G3520">
        <v>0</v>
      </c>
      <c r="I3520" s="4">
        <f t="shared" si="278"/>
        <v>2011</v>
      </c>
      <c r="J3520" t="str">
        <f>VLOOKUP(B3520,Lookup!A:B,2,FALSE)</f>
        <v>Kaduna</v>
      </c>
      <c r="K3520" t="str">
        <f>VLOOKUP(C3520,Lookup!D:E,2,FALSE)</f>
        <v>Finance</v>
      </c>
      <c r="L3520" t="str">
        <f>VLOOKUP(D3520,Lookup!G:H,2,FALSE)</f>
        <v>Cont to LGs</v>
      </c>
      <c r="M3520" s="1">
        <f t="shared" si="279"/>
        <v>850000000</v>
      </c>
      <c r="N3520" s="1">
        <f t="shared" si="280"/>
        <v>0</v>
      </c>
      <c r="O3520" s="1">
        <f t="shared" si="281"/>
        <v>850000000</v>
      </c>
      <c r="P3520" s="1">
        <f t="shared" si="282"/>
        <v>0</v>
      </c>
    </row>
    <row r="3521" spans="1:16" x14ac:dyDescent="0.35">
      <c r="A3521">
        <v>2011</v>
      </c>
      <c r="B3521">
        <v>4</v>
      </c>
      <c r="C3521">
        <v>9</v>
      </c>
      <c r="D3521">
        <v>8</v>
      </c>
      <c r="E3521">
        <v>0</v>
      </c>
      <c r="F3521">
        <v>0</v>
      </c>
      <c r="G3521">
        <v>0</v>
      </c>
      <c r="I3521" s="4">
        <f t="shared" si="278"/>
        <v>2011</v>
      </c>
      <c r="J3521" t="str">
        <f>VLOOKUP(B3521,Lookup!A:B,2,FALSE)</f>
        <v>Kaduna</v>
      </c>
      <c r="K3521" t="str">
        <f>VLOOKUP(C3521,Lookup!D:E,2,FALSE)</f>
        <v>Finance</v>
      </c>
      <c r="L3521" t="str">
        <f>VLOOKUP(D3521,Lookup!G:H,2,FALSE)</f>
        <v>Others</v>
      </c>
      <c r="M3521" s="1">
        <f t="shared" si="279"/>
        <v>0</v>
      </c>
      <c r="N3521" s="1">
        <f t="shared" si="280"/>
        <v>0</v>
      </c>
      <c r="O3521" s="1">
        <f t="shared" si="281"/>
        <v>0</v>
      </c>
      <c r="P3521" s="1">
        <f t="shared" si="282"/>
        <v>0</v>
      </c>
    </row>
    <row r="3522" spans="1:16" x14ac:dyDescent="0.35">
      <c r="A3522">
        <v>2011</v>
      </c>
      <c r="B3522">
        <v>4</v>
      </c>
      <c r="C3522">
        <v>11</v>
      </c>
      <c r="D3522">
        <v>1</v>
      </c>
      <c r="E3522">
        <v>3546334571</v>
      </c>
      <c r="F3522">
        <v>0</v>
      </c>
      <c r="G3522">
        <v>2482563864.4900007</v>
      </c>
      <c r="I3522" s="4">
        <f t="shared" si="278"/>
        <v>2011</v>
      </c>
      <c r="J3522" t="str">
        <f>VLOOKUP(B3522,Lookup!A:B,2,FALSE)</f>
        <v>Kaduna</v>
      </c>
      <c r="K3522" t="str">
        <f>VLOOKUP(C3522,Lookup!D:E,2,FALSE)</f>
        <v>General Administration</v>
      </c>
      <c r="L3522" t="str">
        <f>VLOOKUP(D3522,Lookup!G:H,2,FALSE)</f>
        <v>Personnel</v>
      </c>
      <c r="M3522" s="1">
        <f t="shared" si="279"/>
        <v>3546334571</v>
      </c>
      <c r="N3522" s="1">
        <f t="shared" si="280"/>
        <v>0</v>
      </c>
      <c r="O3522" s="1">
        <f t="shared" si="281"/>
        <v>3546334571</v>
      </c>
      <c r="P3522" s="1">
        <f t="shared" si="282"/>
        <v>2482563864.4900007</v>
      </c>
    </row>
    <row r="3523" spans="1:16" x14ac:dyDescent="0.35">
      <c r="A3523">
        <v>2011</v>
      </c>
      <c r="B3523">
        <v>4</v>
      </c>
      <c r="C3523">
        <v>11</v>
      </c>
      <c r="D3523">
        <v>2</v>
      </c>
      <c r="E3523">
        <v>10566586044</v>
      </c>
      <c r="F3523">
        <v>0</v>
      </c>
      <c r="G3523">
        <v>14409653310.939995</v>
      </c>
      <c r="I3523" s="4">
        <f t="shared" ref="I3523:I3586" si="283">A3523</f>
        <v>2011</v>
      </c>
      <c r="J3523" t="str">
        <f>VLOOKUP(B3523,Lookup!A:B,2,FALSE)</f>
        <v>Kaduna</v>
      </c>
      <c r="K3523" t="str">
        <f>VLOOKUP(C3523,Lookup!D:E,2,FALSE)</f>
        <v>General Administration</v>
      </c>
      <c r="L3523" t="str">
        <f>VLOOKUP(D3523,Lookup!G:H,2,FALSE)</f>
        <v>Overhead</v>
      </c>
      <c r="M3523" s="1">
        <f t="shared" si="279"/>
        <v>10566586044</v>
      </c>
      <c r="N3523" s="1">
        <f t="shared" si="280"/>
        <v>0</v>
      </c>
      <c r="O3523" s="1">
        <f t="shared" si="281"/>
        <v>10566586044</v>
      </c>
      <c r="P3523" s="1">
        <f t="shared" si="282"/>
        <v>14409653310.939995</v>
      </c>
    </row>
    <row r="3524" spans="1:16" x14ac:dyDescent="0.35">
      <c r="A3524">
        <v>2011</v>
      </c>
      <c r="B3524">
        <v>4</v>
      </c>
      <c r="C3524">
        <v>11</v>
      </c>
      <c r="D3524">
        <v>3</v>
      </c>
      <c r="E3524">
        <v>0</v>
      </c>
      <c r="F3524">
        <v>0</v>
      </c>
      <c r="G3524">
        <v>0</v>
      </c>
      <c r="I3524" s="4">
        <f t="shared" si="283"/>
        <v>2011</v>
      </c>
      <c r="J3524" t="str">
        <f>VLOOKUP(B3524,Lookup!A:B,2,FALSE)</f>
        <v>Kaduna</v>
      </c>
      <c r="K3524" t="str">
        <f>VLOOKUP(C3524,Lookup!D:E,2,FALSE)</f>
        <v>General Administration</v>
      </c>
      <c r="L3524" t="str">
        <f>VLOOKUP(D3524,Lookup!G:H,2,FALSE)</f>
        <v>Unclassified Subventions</v>
      </c>
      <c r="M3524" s="1">
        <f t="shared" ref="M3524:M3587" si="284">E3524</f>
        <v>0</v>
      </c>
      <c r="N3524" s="1">
        <f t="shared" ref="N3524:N3587" si="285">F3524</f>
        <v>0</v>
      </c>
      <c r="O3524" s="1">
        <f t="shared" ref="O3524:O3587" si="286">M3524+N3524</f>
        <v>0</v>
      </c>
      <c r="P3524" s="1">
        <f t="shared" ref="P3524:P3587" si="287">G3524</f>
        <v>0</v>
      </c>
    </row>
    <row r="3525" spans="1:16" x14ac:dyDescent="0.35">
      <c r="A3525">
        <v>2011</v>
      </c>
      <c r="B3525">
        <v>4</v>
      </c>
      <c r="C3525">
        <v>11</v>
      </c>
      <c r="D3525">
        <v>4</v>
      </c>
      <c r="E3525">
        <v>0</v>
      </c>
      <c r="F3525">
        <v>0</v>
      </c>
      <c r="G3525">
        <v>5335510317.1800003</v>
      </c>
      <c r="I3525" s="4">
        <f t="shared" si="283"/>
        <v>2011</v>
      </c>
      <c r="J3525" t="str">
        <f>VLOOKUP(B3525,Lookup!A:B,2,FALSE)</f>
        <v>Kaduna</v>
      </c>
      <c r="K3525" t="str">
        <f>VLOOKUP(C3525,Lookup!D:E,2,FALSE)</f>
        <v>General Administration</v>
      </c>
      <c r="L3525" t="str">
        <f>VLOOKUP(D3525,Lookup!G:H,2,FALSE)</f>
        <v>P &amp; G</v>
      </c>
      <c r="M3525" s="1">
        <f t="shared" si="284"/>
        <v>0</v>
      </c>
      <c r="N3525" s="1">
        <f t="shared" si="285"/>
        <v>0</v>
      </c>
      <c r="O3525" s="1">
        <f t="shared" si="286"/>
        <v>0</v>
      </c>
      <c r="P3525" s="1">
        <f t="shared" si="287"/>
        <v>5335510317.1800003</v>
      </c>
    </row>
    <row r="3526" spans="1:16" x14ac:dyDescent="0.35">
      <c r="A3526">
        <v>2011</v>
      </c>
      <c r="B3526">
        <v>4</v>
      </c>
      <c r="C3526">
        <v>11</v>
      </c>
      <c r="D3526">
        <v>5</v>
      </c>
      <c r="E3526">
        <v>332000000</v>
      </c>
      <c r="F3526">
        <v>0</v>
      </c>
      <c r="G3526">
        <v>208522307.25</v>
      </c>
      <c r="I3526" s="4">
        <f t="shared" si="283"/>
        <v>2011</v>
      </c>
      <c r="J3526" t="str">
        <f>VLOOKUP(B3526,Lookup!A:B,2,FALSE)</f>
        <v>Kaduna</v>
      </c>
      <c r="K3526" t="str">
        <f>VLOOKUP(C3526,Lookup!D:E,2,FALSE)</f>
        <v>General Administration</v>
      </c>
      <c r="L3526" t="str">
        <f>VLOOKUP(D3526,Lookup!G:H,2,FALSE)</f>
        <v>Other CRF</v>
      </c>
      <c r="M3526" s="1">
        <f t="shared" si="284"/>
        <v>332000000</v>
      </c>
      <c r="N3526" s="1">
        <f t="shared" si="285"/>
        <v>0</v>
      </c>
      <c r="O3526" s="1">
        <f t="shared" si="286"/>
        <v>332000000</v>
      </c>
      <c r="P3526" s="1">
        <f t="shared" si="287"/>
        <v>208522307.25</v>
      </c>
    </row>
    <row r="3527" spans="1:16" x14ac:dyDescent="0.35">
      <c r="A3527">
        <v>2011</v>
      </c>
      <c r="B3527">
        <v>4</v>
      </c>
      <c r="C3527">
        <v>11</v>
      </c>
      <c r="D3527">
        <v>6</v>
      </c>
      <c r="E3527">
        <v>0</v>
      </c>
      <c r="F3527">
        <v>0</v>
      </c>
      <c r="G3527">
        <v>0</v>
      </c>
      <c r="I3527" s="4">
        <f t="shared" si="283"/>
        <v>2011</v>
      </c>
      <c r="J3527" t="str">
        <f>VLOOKUP(B3527,Lookup!A:B,2,FALSE)</f>
        <v>Kaduna</v>
      </c>
      <c r="K3527" t="str">
        <f>VLOOKUP(C3527,Lookup!D:E,2,FALSE)</f>
        <v>General Administration</v>
      </c>
      <c r="L3527" t="str">
        <f>VLOOKUP(D3527,Lookup!G:H,2,FALSE)</f>
        <v>Public Debt Charges</v>
      </c>
      <c r="M3527" s="1">
        <f t="shared" si="284"/>
        <v>0</v>
      </c>
      <c r="N3527" s="1">
        <f t="shared" si="285"/>
        <v>0</v>
      </c>
      <c r="O3527" s="1">
        <f t="shared" si="286"/>
        <v>0</v>
      </c>
      <c r="P3527" s="1">
        <f t="shared" si="287"/>
        <v>0</v>
      </c>
    </row>
    <row r="3528" spans="1:16" x14ac:dyDescent="0.35">
      <c r="A3528">
        <v>2011</v>
      </c>
      <c r="B3528">
        <v>4</v>
      </c>
      <c r="C3528">
        <v>11</v>
      </c>
      <c r="D3528">
        <v>7</v>
      </c>
      <c r="E3528">
        <v>0</v>
      </c>
      <c r="F3528">
        <v>0</v>
      </c>
      <c r="G3528">
        <v>0</v>
      </c>
      <c r="I3528" s="4">
        <f t="shared" si="283"/>
        <v>2011</v>
      </c>
      <c r="J3528" t="str">
        <f>VLOOKUP(B3528,Lookup!A:B,2,FALSE)</f>
        <v>Kaduna</v>
      </c>
      <c r="K3528" t="str">
        <f>VLOOKUP(C3528,Lookup!D:E,2,FALSE)</f>
        <v>General Administration</v>
      </c>
      <c r="L3528" t="str">
        <f>VLOOKUP(D3528,Lookup!G:H,2,FALSE)</f>
        <v>Cont to LGs</v>
      </c>
      <c r="M3528" s="1">
        <f t="shared" si="284"/>
        <v>0</v>
      </c>
      <c r="N3528" s="1">
        <f t="shared" si="285"/>
        <v>0</v>
      </c>
      <c r="O3528" s="1">
        <f t="shared" si="286"/>
        <v>0</v>
      </c>
      <c r="P3528" s="1">
        <f t="shared" si="287"/>
        <v>0</v>
      </c>
    </row>
    <row r="3529" spans="1:16" x14ac:dyDescent="0.35">
      <c r="A3529">
        <v>2011</v>
      </c>
      <c r="B3529">
        <v>4</v>
      </c>
      <c r="C3529">
        <v>11</v>
      </c>
      <c r="D3529">
        <v>8</v>
      </c>
      <c r="E3529">
        <v>0</v>
      </c>
      <c r="F3529">
        <v>0</v>
      </c>
      <c r="G3529">
        <v>2529052337.9899998</v>
      </c>
      <c r="I3529" s="4">
        <f t="shared" si="283"/>
        <v>2011</v>
      </c>
      <c r="J3529" t="str">
        <f>VLOOKUP(B3529,Lookup!A:B,2,FALSE)</f>
        <v>Kaduna</v>
      </c>
      <c r="K3529" t="str">
        <f>VLOOKUP(C3529,Lookup!D:E,2,FALSE)</f>
        <v>General Administration</v>
      </c>
      <c r="L3529" t="str">
        <f>VLOOKUP(D3529,Lookup!G:H,2,FALSE)</f>
        <v>Others</v>
      </c>
      <c r="M3529" s="1">
        <f t="shared" si="284"/>
        <v>0</v>
      </c>
      <c r="N3529" s="1">
        <f t="shared" si="285"/>
        <v>0</v>
      </c>
      <c r="O3529" s="1">
        <f t="shared" si="286"/>
        <v>0</v>
      </c>
      <c r="P3529" s="1">
        <f t="shared" si="287"/>
        <v>2529052337.9899998</v>
      </c>
    </row>
    <row r="3530" spans="1:16" x14ac:dyDescent="0.35">
      <c r="A3530">
        <v>2011</v>
      </c>
      <c r="B3530">
        <v>4</v>
      </c>
      <c r="C3530">
        <v>13</v>
      </c>
      <c r="D3530">
        <v>1</v>
      </c>
      <c r="E3530">
        <v>4901740247</v>
      </c>
      <c r="F3530">
        <v>0</v>
      </c>
      <c r="G3530">
        <v>4513435722.7600002</v>
      </c>
      <c r="I3530" s="4">
        <f t="shared" si="283"/>
        <v>2011</v>
      </c>
      <c r="J3530" t="str">
        <f>VLOOKUP(B3530,Lookup!A:B,2,FALSE)</f>
        <v>Kaduna</v>
      </c>
      <c r="K3530" t="str">
        <f>VLOOKUP(C3530,Lookup!D:E,2,FALSE)</f>
        <v>Health</v>
      </c>
      <c r="L3530" t="str">
        <f>VLOOKUP(D3530,Lookup!G:H,2,FALSE)</f>
        <v>Personnel</v>
      </c>
      <c r="M3530" s="1">
        <f t="shared" si="284"/>
        <v>4901740247</v>
      </c>
      <c r="N3530" s="1">
        <f t="shared" si="285"/>
        <v>0</v>
      </c>
      <c r="O3530" s="1">
        <f t="shared" si="286"/>
        <v>4901740247</v>
      </c>
      <c r="P3530" s="1">
        <f t="shared" si="287"/>
        <v>4513435722.7600002</v>
      </c>
    </row>
    <row r="3531" spans="1:16" x14ac:dyDescent="0.35">
      <c r="A3531">
        <v>2011</v>
      </c>
      <c r="B3531">
        <v>4</v>
      </c>
      <c r="C3531">
        <v>13</v>
      </c>
      <c r="D3531">
        <v>2</v>
      </c>
      <c r="E3531">
        <v>818477203</v>
      </c>
      <c r="F3531">
        <v>0</v>
      </c>
      <c r="G3531">
        <v>320190006.67000002</v>
      </c>
      <c r="I3531" s="4">
        <f t="shared" si="283"/>
        <v>2011</v>
      </c>
      <c r="J3531" t="str">
        <f>VLOOKUP(B3531,Lookup!A:B,2,FALSE)</f>
        <v>Kaduna</v>
      </c>
      <c r="K3531" t="str">
        <f>VLOOKUP(C3531,Lookup!D:E,2,FALSE)</f>
        <v>Health</v>
      </c>
      <c r="L3531" t="str">
        <f>VLOOKUP(D3531,Lookup!G:H,2,FALSE)</f>
        <v>Overhead</v>
      </c>
      <c r="M3531" s="1">
        <f t="shared" si="284"/>
        <v>818477203</v>
      </c>
      <c r="N3531" s="1">
        <f t="shared" si="285"/>
        <v>0</v>
      </c>
      <c r="O3531" s="1">
        <f t="shared" si="286"/>
        <v>818477203</v>
      </c>
      <c r="P3531" s="1">
        <f t="shared" si="287"/>
        <v>320190006.67000002</v>
      </c>
    </row>
    <row r="3532" spans="1:16" x14ac:dyDescent="0.35">
      <c r="A3532">
        <v>2011</v>
      </c>
      <c r="B3532">
        <v>4</v>
      </c>
      <c r="C3532">
        <v>13</v>
      </c>
      <c r="D3532">
        <v>3</v>
      </c>
      <c r="E3532">
        <v>0</v>
      </c>
      <c r="F3532">
        <v>0</v>
      </c>
      <c r="G3532">
        <v>0</v>
      </c>
      <c r="I3532" s="4">
        <f t="shared" si="283"/>
        <v>2011</v>
      </c>
      <c r="J3532" t="str">
        <f>VLOOKUP(B3532,Lookup!A:B,2,FALSE)</f>
        <v>Kaduna</v>
      </c>
      <c r="K3532" t="str">
        <f>VLOOKUP(C3532,Lookup!D:E,2,FALSE)</f>
        <v>Health</v>
      </c>
      <c r="L3532" t="str">
        <f>VLOOKUP(D3532,Lookup!G:H,2,FALSE)</f>
        <v>Unclassified Subventions</v>
      </c>
      <c r="M3532" s="1">
        <f t="shared" si="284"/>
        <v>0</v>
      </c>
      <c r="N3532" s="1">
        <f t="shared" si="285"/>
        <v>0</v>
      </c>
      <c r="O3532" s="1">
        <f t="shared" si="286"/>
        <v>0</v>
      </c>
      <c r="P3532" s="1">
        <f t="shared" si="287"/>
        <v>0</v>
      </c>
    </row>
    <row r="3533" spans="1:16" x14ac:dyDescent="0.35">
      <c r="A3533">
        <v>2011</v>
      </c>
      <c r="B3533">
        <v>4</v>
      </c>
      <c r="C3533">
        <v>13</v>
      </c>
      <c r="D3533">
        <v>4</v>
      </c>
      <c r="E3533">
        <v>0</v>
      </c>
      <c r="F3533">
        <v>0</v>
      </c>
      <c r="G3533">
        <v>0</v>
      </c>
      <c r="I3533" s="4">
        <f t="shared" si="283"/>
        <v>2011</v>
      </c>
      <c r="J3533" t="str">
        <f>VLOOKUP(B3533,Lookup!A:B,2,FALSE)</f>
        <v>Kaduna</v>
      </c>
      <c r="K3533" t="str">
        <f>VLOOKUP(C3533,Lookup!D:E,2,FALSE)</f>
        <v>Health</v>
      </c>
      <c r="L3533" t="str">
        <f>VLOOKUP(D3533,Lookup!G:H,2,FALSE)</f>
        <v>P &amp; G</v>
      </c>
      <c r="M3533" s="1">
        <f t="shared" si="284"/>
        <v>0</v>
      </c>
      <c r="N3533" s="1">
        <f t="shared" si="285"/>
        <v>0</v>
      </c>
      <c r="O3533" s="1">
        <f t="shared" si="286"/>
        <v>0</v>
      </c>
      <c r="P3533" s="1">
        <f t="shared" si="287"/>
        <v>0</v>
      </c>
    </row>
    <row r="3534" spans="1:16" x14ac:dyDescent="0.35">
      <c r="A3534">
        <v>2011</v>
      </c>
      <c r="B3534">
        <v>4</v>
      </c>
      <c r="C3534">
        <v>13</v>
      </c>
      <c r="D3534">
        <v>5</v>
      </c>
      <c r="E3534">
        <v>0</v>
      </c>
      <c r="F3534">
        <v>0</v>
      </c>
      <c r="G3534">
        <v>0</v>
      </c>
      <c r="I3534" s="4">
        <f t="shared" si="283"/>
        <v>2011</v>
      </c>
      <c r="J3534" t="str">
        <f>VLOOKUP(B3534,Lookup!A:B,2,FALSE)</f>
        <v>Kaduna</v>
      </c>
      <c r="K3534" t="str">
        <f>VLOOKUP(C3534,Lookup!D:E,2,FALSE)</f>
        <v>Health</v>
      </c>
      <c r="L3534" t="str">
        <f>VLOOKUP(D3534,Lookup!G:H,2,FALSE)</f>
        <v>Other CRF</v>
      </c>
      <c r="M3534" s="1">
        <f t="shared" si="284"/>
        <v>0</v>
      </c>
      <c r="N3534" s="1">
        <f t="shared" si="285"/>
        <v>0</v>
      </c>
      <c r="O3534" s="1">
        <f t="shared" si="286"/>
        <v>0</v>
      </c>
      <c r="P3534" s="1">
        <f t="shared" si="287"/>
        <v>0</v>
      </c>
    </row>
    <row r="3535" spans="1:16" x14ac:dyDescent="0.35">
      <c r="A3535">
        <v>2011</v>
      </c>
      <c r="B3535">
        <v>4</v>
      </c>
      <c r="C3535">
        <v>13</v>
      </c>
      <c r="D3535">
        <v>6</v>
      </c>
      <c r="E3535">
        <v>0</v>
      </c>
      <c r="F3535">
        <v>0</v>
      </c>
      <c r="G3535">
        <v>0</v>
      </c>
      <c r="I3535" s="4">
        <f t="shared" si="283"/>
        <v>2011</v>
      </c>
      <c r="J3535" t="str">
        <f>VLOOKUP(B3535,Lookup!A:B,2,FALSE)</f>
        <v>Kaduna</v>
      </c>
      <c r="K3535" t="str">
        <f>VLOOKUP(C3535,Lookup!D:E,2,FALSE)</f>
        <v>Health</v>
      </c>
      <c r="L3535" t="str">
        <f>VLOOKUP(D3535,Lookup!G:H,2,FALSE)</f>
        <v>Public Debt Charges</v>
      </c>
      <c r="M3535" s="1">
        <f t="shared" si="284"/>
        <v>0</v>
      </c>
      <c r="N3535" s="1">
        <f t="shared" si="285"/>
        <v>0</v>
      </c>
      <c r="O3535" s="1">
        <f t="shared" si="286"/>
        <v>0</v>
      </c>
      <c r="P3535" s="1">
        <f t="shared" si="287"/>
        <v>0</v>
      </c>
    </row>
    <row r="3536" spans="1:16" x14ac:dyDescent="0.35">
      <c r="A3536">
        <v>2011</v>
      </c>
      <c r="B3536">
        <v>4</v>
      </c>
      <c r="C3536">
        <v>13</v>
      </c>
      <c r="D3536">
        <v>7</v>
      </c>
      <c r="E3536">
        <v>0</v>
      </c>
      <c r="F3536">
        <v>0</v>
      </c>
      <c r="G3536">
        <v>0</v>
      </c>
      <c r="I3536" s="4">
        <f t="shared" si="283"/>
        <v>2011</v>
      </c>
      <c r="J3536" t="str">
        <f>VLOOKUP(B3536,Lookup!A:B,2,FALSE)</f>
        <v>Kaduna</v>
      </c>
      <c r="K3536" t="str">
        <f>VLOOKUP(C3536,Lookup!D:E,2,FALSE)</f>
        <v>Health</v>
      </c>
      <c r="L3536" t="str">
        <f>VLOOKUP(D3536,Lookup!G:H,2,FALSE)</f>
        <v>Cont to LGs</v>
      </c>
      <c r="M3536" s="1">
        <f t="shared" si="284"/>
        <v>0</v>
      </c>
      <c r="N3536" s="1">
        <f t="shared" si="285"/>
        <v>0</v>
      </c>
      <c r="O3536" s="1">
        <f t="shared" si="286"/>
        <v>0</v>
      </c>
      <c r="P3536" s="1">
        <f t="shared" si="287"/>
        <v>0</v>
      </c>
    </row>
    <row r="3537" spans="1:16" x14ac:dyDescent="0.35">
      <c r="A3537">
        <v>2011</v>
      </c>
      <c r="B3537">
        <v>4</v>
      </c>
      <c r="C3537">
        <v>13</v>
      </c>
      <c r="D3537">
        <v>8</v>
      </c>
      <c r="E3537">
        <v>0</v>
      </c>
      <c r="F3537">
        <v>0</v>
      </c>
      <c r="G3537">
        <v>0</v>
      </c>
      <c r="I3537" s="4">
        <f t="shared" si="283"/>
        <v>2011</v>
      </c>
      <c r="J3537" t="str">
        <f>VLOOKUP(B3537,Lookup!A:B,2,FALSE)</f>
        <v>Kaduna</v>
      </c>
      <c r="K3537" t="str">
        <f>VLOOKUP(C3537,Lookup!D:E,2,FALSE)</f>
        <v>Health</v>
      </c>
      <c r="L3537" t="str">
        <f>VLOOKUP(D3537,Lookup!G:H,2,FALSE)</f>
        <v>Others</v>
      </c>
      <c r="M3537" s="1">
        <f t="shared" si="284"/>
        <v>0</v>
      </c>
      <c r="N3537" s="1">
        <f t="shared" si="285"/>
        <v>0</v>
      </c>
      <c r="O3537" s="1">
        <f t="shared" si="286"/>
        <v>0</v>
      </c>
      <c r="P3537" s="1">
        <f t="shared" si="287"/>
        <v>0</v>
      </c>
    </row>
    <row r="3538" spans="1:16" x14ac:dyDescent="0.35">
      <c r="A3538">
        <v>2011</v>
      </c>
      <c r="B3538">
        <v>4</v>
      </c>
      <c r="C3538">
        <v>16</v>
      </c>
      <c r="D3538">
        <v>1</v>
      </c>
      <c r="E3538">
        <v>264209343</v>
      </c>
      <c r="F3538">
        <v>0</v>
      </c>
      <c r="G3538">
        <v>296526186.97000003</v>
      </c>
      <c r="I3538" s="4">
        <f t="shared" si="283"/>
        <v>2011</v>
      </c>
      <c r="J3538" t="str">
        <f>VLOOKUP(B3538,Lookup!A:B,2,FALSE)</f>
        <v>Kaduna</v>
      </c>
      <c r="K3538" t="str">
        <f>VLOOKUP(C3538,Lookup!D:E,2,FALSE)</f>
        <v>Information, Culture &amp; Tourism</v>
      </c>
      <c r="L3538" t="str">
        <f>VLOOKUP(D3538,Lookup!G:H,2,FALSE)</f>
        <v>Personnel</v>
      </c>
      <c r="M3538" s="1">
        <f t="shared" si="284"/>
        <v>264209343</v>
      </c>
      <c r="N3538" s="1">
        <f t="shared" si="285"/>
        <v>0</v>
      </c>
      <c r="O3538" s="1">
        <f t="shared" si="286"/>
        <v>264209343</v>
      </c>
      <c r="P3538" s="1">
        <f t="shared" si="287"/>
        <v>296526186.97000003</v>
      </c>
    </row>
    <row r="3539" spans="1:16" x14ac:dyDescent="0.35">
      <c r="A3539">
        <v>2011</v>
      </c>
      <c r="B3539">
        <v>4</v>
      </c>
      <c r="C3539">
        <v>16</v>
      </c>
      <c r="D3539">
        <v>2</v>
      </c>
      <c r="E3539">
        <v>401404783</v>
      </c>
      <c r="F3539">
        <v>0</v>
      </c>
      <c r="G3539">
        <v>297496152.38</v>
      </c>
      <c r="I3539" s="4">
        <f t="shared" si="283"/>
        <v>2011</v>
      </c>
      <c r="J3539" t="str">
        <f>VLOOKUP(B3539,Lookup!A:B,2,FALSE)</f>
        <v>Kaduna</v>
      </c>
      <c r="K3539" t="str">
        <f>VLOOKUP(C3539,Lookup!D:E,2,FALSE)</f>
        <v>Information, Culture &amp; Tourism</v>
      </c>
      <c r="L3539" t="str">
        <f>VLOOKUP(D3539,Lookup!G:H,2,FALSE)</f>
        <v>Overhead</v>
      </c>
      <c r="M3539" s="1">
        <f t="shared" si="284"/>
        <v>401404783</v>
      </c>
      <c r="N3539" s="1">
        <f t="shared" si="285"/>
        <v>0</v>
      </c>
      <c r="O3539" s="1">
        <f t="shared" si="286"/>
        <v>401404783</v>
      </c>
      <c r="P3539" s="1">
        <f t="shared" si="287"/>
        <v>297496152.38</v>
      </c>
    </row>
    <row r="3540" spans="1:16" x14ac:dyDescent="0.35">
      <c r="A3540">
        <v>2011</v>
      </c>
      <c r="B3540">
        <v>4</v>
      </c>
      <c r="C3540">
        <v>16</v>
      </c>
      <c r="D3540">
        <v>3</v>
      </c>
      <c r="E3540">
        <v>0</v>
      </c>
      <c r="F3540">
        <v>0</v>
      </c>
      <c r="G3540">
        <v>0</v>
      </c>
      <c r="I3540" s="4">
        <f t="shared" si="283"/>
        <v>2011</v>
      </c>
      <c r="J3540" t="str">
        <f>VLOOKUP(B3540,Lookup!A:B,2,FALSE)</f>
        <v>Kaduna</v>
      </c>
      <c r="K3540" t="str">
        <f>VLOOKUP(C3540,Lookup!D:E,2,FALSE)</f>
        <v>Information, Culture &amp; Tourism</v>
      </c>
      <c r="L3540" t="str">
        <f>VLOOKUP(D3540,Lookup!G:H,2,FALSE)</f>
        <v>Unclassified Subventions</v>
      </c>
      <c r="M3540" s="1">
        <f t="shared" si="284"/>
        <v>0</v>
      </c>
      <c r="N3540" s="1">
        <f t="shared" si="285"/>
        <v>0</v>
      </c>
      <c r="O3540" s="1">
        <f t="shared" si="286"/>
        <v>0</v>
      </c>
      <c r="P3540" s="1">
        <f t="shared" si="287"/>
        <v>0</v>
      </c>
    </row>
    <row r="3541" spans="1:16" x14ac:dyDescent="0.35">
      <c r="A3541">
        <v>2011</v>
      </c>
      <c r="B3541">
        <v>4</v>
      </c>
      <c r="C3541">
        <v>16</v>
      </c>
      <c r="D3541">
        <v>4</v>
      </c>
      <c r="E3541">
        <v>0</v>
      </c>
      <c r="F3541">
        <v>0</v>
      </c>
      <c r="G3541">
        <v>0</v>
      </c>
      <c r="I3541" s="4">
        <f t="shared" si="283"/>
        <v>2011</v>
      </c>
      <c r="J3541" t="str">
        <f>VLOOKUP(B3541,Lookup!A:B,2,FALSE)</f>
        <v>Kaduna</v>
      </c>
      <c r="K3541" t="str">
        <f>VLOOKUP(C3541,Lookup!D:E,2,FALSE)</f>
        <v>Information, Culture &amp; Tourism</v>
      </c>
      <c r="L3541" t="str">
        <f>VLOOKUP(D3541,Lookup!G:H,2,FALSE)</f>
        <v>P &amp; G</v>
      </c>
      <c r="M3541" s="1">
        <f t="shared" si="284"/>
        <v>0</v>
      </c>
      <c r="N3541" s="1">
        <f t="shared" si="285"/>
        <v>0</v>
      </c>
      <c r="O3541" s="1">
        <f t="shared" si="286"/>
        <v>0</v>
      </c>
      <c r="P3541" s="1">
        <f t="shared" si="287"/>
        <v>0</v>
      </c>
    </row>
    <row r="3542" spans="1:16" x14ac:dyDescent="0.35">
      <c r="A3542">
        <v>2011</v>
      </c>
      <c r="B3542">
        <v>4</v>
      </c>
      <c r="C3542">
        <v>16</v>
      </c>
      <c r="D3542">
        <v>5</v>
      </c>
      <c r="E3542">
        <v>0</v>
      </c>
      <c r="F3542">
        <v>0</v>
      </c>
      <c r="G3542">
        <v>15076274.25</v>
      </c>
      <c r="I3542" s="4">
        <f t="shared" si="283"/>
        <v>2011</v>
      </c>
      <c r="J3542" t="str">
        <f>VLOOKUP(B3542,Lookup!A:B,2,FALSE)</f>
        <v>Kaduna</v>
      </c>
      <c r="K3542" t="str">
        <f>VLOOKUP(C3542,Lookup!D:E,2,FALSE)</f>
        <v>Information, Culture &amp; Tourism</v>
      </c>
      <c r="L3542" t="str">
        <f>VLOOKUP(D3542,Lookup!G:H,2,FALSE)</f>
        <v>Other CRF</v>
      </c>
      <c r="M3542" s="1">
        <f t="shared" si="284"/>
        <v>0</v>
      </c>
      <c r="N3542" s="1">
        <f t="shared" si="285"/>
        <v>0</v>
      </c>
      <c r="O3542" s="1">
        <f t="shared" si="286"/>
        <v>0</v>
      </c>
      <c r="P3542" s="1">
        <f t="shared" si="287"/>
        <v>15076274.25</v>
      </c>
    </row>
    <row r="3543" spans="1:16" x14ac:dyDescent="0.35">
      <c r="A3543">
        <v>2011</v>
      </c>
      <c r="B3543">
        <v>4</v>
      </c>
      <c r="C3543">
        <v>16</v>
      </c>
      <c r="D3543">
        <v>6</v>
      </c>
      <c r="E3543">
        <v>0</v>
      </c>
      <c r="F3543">
        <v>0</v>
      </c>
      <c r="G3543">
        <v>0</v>
      </c>
      <c r="I3543" s="4">
        <f t="shared" si="283"/>
        <v>2011</v>
      </c>
      <c r="J3543" t="str">
        <f>VLOOKUP(B3543,Lookup!A:B,2,FALSE)</f>
        <v>Kaduna</v>
      </c>
      <c r="K3543" t="str">
        <f>VLOOKUP(C3543,Lookup!D:E,2,FALSE)</f>
        <v>Information, Culture &amp; Tourism</v>
      </c>
      <c r="L3543" t="str">
        <f>VLOOKUP(D3543,Lookup!G:H,2,FALSE)</f>
        <v>Public Debt Charges</v>
      </c>
      <c r="M3543" s="1">
        <f t="shared" si="284"/>
        <v>0</v>
      </c>
      <c r="N3543" s="1">
        <f t="shared" si="285"/>
        <v>0</v>
      </c>
      <c r="O3543" s="1">
        <f t="shared" si="286"/>
        <v>0</v>
      </c>
      <c r="P3543" s="1">
        <f t="shared" si="287"/>
        <v>0</v>
      </c>
    </row>
    <row r="3544" spans="1:16" x14ac:dyDescent="0.35">
      <c r="A3544">
        <v>2011</v>
      </c>
      <c r="B3544">
        <v>4</v>
      </c>
      <c r="C3544">
        <v>16</v>
      </c>
      <c r="D3544">
        <v>7</v>
      </c>
      <c r="E3544">
        <v>0</v>
      </c>
      <c r="F3544">
        <v>0</v>
      </c>
      <c r="G3544">
        <v>0</v>
      </c>
      <c r="I3544" s="4">
        <f t="shared" si="283"/>
        <v>2011</v>
      </c>
      <c r="J3544" t="str">
        <f>VLOOKUP(B3544,Lookup!A:B,2,FALSE)</f>
        <v>Kaduna</v>
      </c>
      <c r="K3544" t="str">
        <f>VLOOKUP(C3544,Lookup!D:E,2,FALSE)</f>
        <v>Information, Culture &amp; Tourism</v>
      </c>
      <c r="L3544" t="str">
        <f>VLOOKUP(D3544,Lookup!G:H,2,FALSE)</f>
        <v>Cont to LGs</v>
      </c>
      <c r="M3544" s="1">
        <f t="shared" si="284"/>
        <v>0</v>
      </c>
      <c r="N3544" s="1">
        <f t="shared" si="285"/>
        <v>0</v>
      </c>
      <c r="O3544" s="1">
        <f t="shared" si="286"/>
        <v>0</v>
      </c>
      <c r="P3544" s="1">
        <f t="shared" si="287"/>
        <v>0</v>
      </c>
    </row>
    <row r="3545" spans="1:16" x14ac:dyDescent="0.35">
      <c r="A3545">
        <v>2011</v>
      </c>
      <c r="B3545">
        <v>4</v>
      </c>
      <c r="C3545">
        <v>16</v>
      </c>
      <c r="D3545">
        <v>8</v>
      </c>
      <c r="E3545">
        <v>0</v>
      </c>
      <c r="F3545">
        <v>0</v>
      </c>
      <c r="G3545">
        <v>0</v>
      </c>
      <c r="I3545" s="4">
        <f t="shared" si="283"/>
        <v>2011</v>
      </c>
      <c r="J3545" t="str">
        <f>VLOOKUP(B3545,Lookup!A:B,2,FALSE)</f>
        <v>Kaduna</v>
      </c>
      <c r="K3545" t="str">
        <f>VLOOKUP(C3545,Lookup!D:E,2,FALSE)</f>
        <v>Information, Culture &amp; Tourism</v>
      </c>
      <c r="L3545" t="str">
        <f>VLOOKUP(D3545,Lookup!G:H,2,FALSE)</f>
        <v>Others</v>
      </c>
      <c r="M3545" s="1">
        <f t="shared" si="284"/>
        <v>0</v>
      </c>
      <c r="N3545" s="1">
        <f t="shared" si="285"/>
        <v>0</v>
      </c>
      <c r="O3545" s="1">
        <f t="shared" si="286"/>
        <v>0</v>
      </c>
      <c r="P3545" s="1">
        <f t="shared" si="287"/>
        <v>0</v>
      </c>
    </row>
    <row r="3546" spans="1:16" x14ac:dyDescent="0.35">
      <c r="A3546">
        <v>2011</v>
      </c>
      <c r="B3546">
        <v>4</v>
      </c>
      <c r="C3546">
        <v>17</v>
      </c>
      <c r="D3546">
        <v>1</v>
      </c>
      <c r="E3546">
        <v>172073534</v>
      </c>
      <c r="F3546">
        <v>0</v>
      </c>
      <c r="G3546">
        <v>300335811.90999997</v>
      </c>
      <c r="I3546" s="4">
        <f t="shared" si="283"/>
        <v>2011</v>
      </c>
      <c r="J3546" t="str">
        <f>VLOOKUP(B3546,Lookup!A:B,2,FALSE)</f>
        <v>Kaduna</v>
      </c>
      <c r="K3546" t="str">
        <f>VLOOKUP(C3546,Lookup!D:E,2,FALSE)</f>
        <v>Infrastructure</v>
      </c>
      <c r="L3546" t="str">
        <f>VLOOKUP(D3546,Lookup!G:H,2,FALSE)</f>
        <v>Personnel</v>
      </c>
      <c r="M3546" s="1">
        <f t="shared" si="284"/>
        <v>172073534</v>
      </c>
      <c r="N3546" s="1">
        <f t="shared" si="285"/>
        <v>0</v>
      </c>
      <c r="O3546" s="1">
        <f t="shared" si="286"/>
        <v>172073534</v>
      </c>
      <c r="P3546" s="1">
        <f t="shared" si="287"/>
        <v>300335811.90999997</v>
      </c>
    </row>
    <row r="3547" spans="1:16" x14ac:dyDescent="0.35">
      <c r="A3547">
        <v>2011</v>
      </c>
      <c r="B3547">
        <v>4</v>
      </c>
      <c r="C3547">
        <v>17</v>
      </c>
      <c r="D3547">
        <v>2</v>
      </c>
      <c r="E3547">
        <v>153220395</v>
      </c>
      <c r="F3547">
        <v>0</v>
      </c>
      <c r="G3547">
        <v>0</v>
      </c>
      <c r="I3547" s="4">
        <f t="shared" si="283"/>
        <v>2011</v>
      </c>
      <c r="J3547" t="str">
        <f>VLOOKUP(B3547,Lookup!A:B,2,FALSE)</f>
        <v>Kaduna</v>
      </c>
      <c r="K3547" t="str">
        <f>VLOOKUP(C3547,Lookup!D:E,2,FALSE)</f>
        <v>Infrastructure</v>
      </c>
      <c r="L3547" t="str">
        <f>VLOOKUP(D3547,Lookup!G:H,2,FALSE)</f>
        <v>Overhead</v>
      </c>
      <c r="M3547" s="1">
        <f t="shared" si="284"/>
        <v>153220395</v>
      </c>
      <c r="N3547" s="1">
        <f t="shared" si="285"/>
        <v>0</v>
      </c>
      <c r="O3547" s="1">
        <f t="shared" si="286"/>
        <v>153220395</v>
      </c>
      <c r="P3547" s="1">
        <f t="shared" si="287"/>
        <v>0</v>
      </c>
    </row>
    <row r="3548" spans="1:16" x14ac:dyDescent="0.35">
      <c r="A3548">
        <v>2011</v>
      </c>
      <c r="B3548">
        <v>4</v>
      </c>
      <c r="C3548">
        <v>17</v>
      </c>
      <c r="D3548">
        <v>3</v>
      </c>
      <c r="E3548">
        <v>0</v>
      </c>
      <c r="F3548">
        <v>0</v>
      </c>
      <c r="G3548">
        <v>0</v>
      </c>
      <c r="I3548" s="4">
        <f t="shared" si="283"/>
        <v>2011</v>
      </c>
      <c r="J3548" t="str">
        <f>VLOOKUP(B3548,Lookup!A:B,2,FALSE)</f>
        <v>Kaduna</v>
      </c>
      <c r="K3548" t="str">
        <f>VLOOKUP(C3548,Lookup!D:E,2,FALSE)</f>
        <v>Infrastructure</v>
      </c>
      <c r="L3548" t="str">
        <f>VLOOKUP(D3548,Lookup!G:H,2,FALSE)</f>
        <v>Unclassified Subventions</v>
      </c>
      <c r="M3548" s="1">
        <f t="shared" si="284"/>
        <v>0</v>
      </c>
      <c r="N3548" s="1">
        <f t="shared" si="285"/>
        <v>0</v>
      </c>
      <c r="O3548" s="1">
        <f t="shared" si="286"/>
        <v>0</v>
      </c>
      <c r="P3548" s="1">
        <f t="shared" si="287"/>
        <v>0</v>
      </c>
    </row>
    <row r="3549" spans="1:16" x14ac:dyDescent="0.35">
      <c r="A3549">
        <v>2011</v>
      </c>
      <c r="B3549">
        <v>4</v>
      </c>
      <c r="C3549">
        <v>17</v>
      </c>
      <c r="D3549">
        <v>4</v>
      </c>
      <c r="E3549">
        <v>0</v>
      </c>
      <c r="F3549">
        <v>0</v>
      </c>
      <c r="G3549">
        <v>0</v>
      </c>
      <c r="I3549" s="4">
        <f t="shared" si="283"/>
        <v>2011</v>
      </c>
      <c r="J3549" t="str">
        <f>VLOOKUP(B3549,Lookup!A:B,2,FALSE)</f>
        <v>Kaduna</v>
      </c>
      <c r="K3549" t="str">
        <f>VLOOKUP(C3549,Lookup!D:E,2,FALSE)</f>
        <v>Infrastructure</v>
      </c>
      <c r="L3549" t="str">
        <f>VLOOKUP(D3549,Lookup!G:H,2,FALSE)</f>
        <v>P &amp; G</v>
      </c>
      <c r="M3549" s="1">
        <f t="shared" si="284"/>
        <v>0</v>
      </c>
      <c r="N3549" s="1">
        <f t="shared" si="285"/>
        <v>0</v>
      </c>
      <c r="O3549" s="1">
        <f t="shared" si="286"/>
        <v>0</v>
      </c>
      <c r="P3549" s="1">
        <f t="shared" si="287"/>
        <v>0</v>
      </c>
    </row>
    <row r="3550" spans="1:16" x14ac:dyDescent="0.35">
      <c r="A3550">
        <v>2011</v>
      </c>
      <c r="B3550">
        <v>4</v>
      </c>
      <c r="C3550">
        <v>17</v>
      </c>
      <c r="D3550">
        <v>5</v>
      </c>
      <c r="E3550">
        <v>0</v>
      </c>
      <c r="F3550">
        <v>0</v>
      </c>
      <c r="G3550">
        <v>0</v>
      </c>
      <c r="I3550" s="4">
        <f t="shared" si="283"/>
        <v>2011</v>
      </c>
      <c r="J3550" t="str">
        <f>VLOOKUP(B3550,Lookup!A:B,2,FALSE)</f>
        <v>Kaduna</v>
      </c>
      <c r="K3550" t="str">
        <f>VLOOKUP(C3550,Lookup!D:E,2,FALSE)</f>
        <v>Infrastructure</v>
      </c>
      <c r="L3550" t="str">
        <f>VLOOKUP(D3550,Lookup!G:H,2,FALSE)</f>
        <v>Other CRF</v>
      </c>
      <c r="M3550" s="1">
        <f t="shared" si="284"/>
        <v>0</v>
      </c>
      <c r="N3550" s="1">
        <f t="shared" si="285"/>
        <v>0</v>
      </c>
      <c r="O3550" s="1">
        <f t="shared" si="286"/>
        <v>0</v>
      </c>
      <c r="P3550" s="1">
        <f t="shared" si="287"/>
        <v>0</v>
      </c>
    </row>
    <row r="3551" spans="1:16" x14ac:dyDescent="0.35">
      <c r="A3551">
        <v>2011</v>
      </c>
      <c r="B3551">
        <v>4</v>
      </c>
      <c r="C3551">
        <v>17</v>
      </c>
      <c r="D3551">
        <v>6</v>
      </c>
      <c r="E3551">
        <v>0</v>
      </c>
      <c r="F3551">
        <v>0</v>
      </c>
      <c r="G3551">
        <v>0</v>
      </c>
      <c r="I3551" s="4">
        <f t="shared" si="283"/>
        <v>2011</v>
      </c>
      <c r="J3551" t="str">
        <f>VLOOKUP(B3551,Lookup!A:B,2,FALSE)</f>
        <v>Kaduna</v>
      </c>
      <c r="K3551" t="str">
        <f>VLOOKUP(C3551,Lookup!D:E,2,FALSE)</f>
        <v>Infrastructure</v>
      </c>
      <c r="L3551" t="str">
        <f>VLOOKUP(D3551,Lookup!G:H,2,FALSE)</f>
        <v>Public Debt Charges</v>
      </c>
      <c r="M3551" s="1">
        <f t="shared" si="284"/>
        <v>0</v>
      </c>
      <c r="N3551" s="1">
        <f t="shared" si="285"/>
        <v>0</v>
      </c>
      <c r="O3551" s="1">
        <f t="shared" si="286"/>
        <v>0</v>
      </c>
      <c r="P3551" s="1">
        <f t="shared" si="287"/>
        <v>0</v>
      </c>
    </row>
    <row r="3552" spans="1:16" x14ac:dyDescent="0.35">
      <c r="A3552">
        <v>2011</v>
      </c>
      <c r="B3552">
        <v>4</v>
      </c>
      <c r="C3552">
        <v>17</v>
      </c>
      <c r="D3552">
        <v>7</v>
      </c>
      <c r="E3552">
        <v>0</v>
      </c>
      <c r="F3552">
        <v>0</v>
      </c>
      <c r="G3552">
        <v>0</v>
      </c>
      <c r="I3552" s="4">
        <f t="shared" si="283"/>
        <v>2011</v>
      </c>
      <c r="J3552" t="str">
        <f>VLOOKUP(B3552,Lookup!A:B,2,FALSE)</f>
        <v>Kaduna</v>
      </c>
      <c r="K3552" t="str">
        <f>VLOOKUP(C3552,Lookup!D:E,2,FALSE)</f>
        <v>Infrastructure</v>
      </c>
      <c r="L3552" t="str">
        <f>VLOOKUP(D3552,Lookup!G:H,2,FALSE)</f>
        <v>Cont to LGs</v>
      </c>
      <c r="M3552" s="1">
        <f t="shared" si="284"/>
        <v>0</v>
      </c>
      <c r="N3552" s="1">
        <f t="shared" si="285"/>
        <v>0</v>
      </c>
      <c r="O3552" s="1">
        <f t="shared" si="286"/>
        <v>0</v>
      </c>
      <c r="P3552" s="1">
        <f t="shared" si="287"/>
        <v>0</v>
      </c>
    </row>
    <row r="3553" spans="1:16" x14ac:dyDescent="0.35">
      <c r="A3553">
        <v>2011</v>
      </c>
      <c r="B3553">
        <v>4</v>
      </c>
      <c r="C3553">
        <v>17</v>
      </c>
      <c r="D3553">
        <v>8</v>
      </c>
      <c r="E3553">
        <v>0</v>
      </c>
      <c r="F3553">
        <v>0</v>
      </c>
      <c r="G3553">
        <v>0</v>
      </c>
      <c r="I3553" s="4">
        <f t="shared" si="283"/>
        <v>2011</v>
      </c>
      <c r="J3553" t="str">
        <f>VLOOKUP(B3553,Lookup!A:B,2,FALSE)</f>
        <v>Kaduna</v>
      </c>
      <c r="K3553" t="str">
        <f>VLOOKUP(C3553,Lookup!D:E,2,FALSE)</f>
        <v>Infrastructure</v>
      </c>
      <c r="L3553" t="str">
        <f>VLOOKUP(D3553,Lookup!G:H,2,FALSE)</f>
        <v>Others</v>
      </c>
      <c r="M3553" s="1">
        <f t="shared" si="284"/>
        <v>0</v>
      </c>
      <c r="N3553" s="1">
        <f t="shared" si="285"/>
        <v>0</v>
      </c>
      <c r="O3553" s="1">
        <f t="shared" si="286"/>
        <v>0</v>
      </c>
      <c r="P3553" s="1">
        <f t="shared" si="287"/>
        <v>0</v>
      </c>
    </row>
    <row r="3554" spans="1:16" x14ac:dyDescent="0.35">
      <c r="A3554">
        <v>2011</v>
      </c>
      <c r="B3554">
        <v>4</v>
      </c>
      <c r="C3554">
        <v>27</v>
      </c>
      <c r="D3554">
        <v>1</v>
      </c>
      <c r="E3554">
        <v>0</v>
      </c>
      <c r="F3554">
        <v>0</v>
      </c>
      <c r="G3554">
        <v>0</v>
      </c>
      <c r="I3554" s="4">
        <f t="shared" si="283"/>
        <v>2011</v>
      </c>
      <c r="J3554" t="str">
        <f>VLOOKUP(B3554,Lookup!A:B,2,FALSE)</f>
        <v>Kaduna</v>
      </c>
      <c r="K3554" t="str">
        <f>VLOOKUP(C3554,Lookup!D:E,2,FALSE)</f>
        <v>Power/Energy</v>
      </c>
      <c r="L3554" t="str">
        <f>VLOOKUP(D3554,Lookup!G:H,2,FALSE)</f>
        <v>Personnel</v>
      </c>
      <c r="M3554" s="1">
        <f t="shared" si="284"/>
        <v>0</v>
      </c>
      <c r="N3554" s="1">
        <f t="shared" si="285"/>
        <v>0</v>
      </c>
      <c r="O3554" s="1">
        <f t="shared" si="286"/>
        <v>0</v>
      </c>
      <c r="P3554" s="1">
        <f t="shared" si="287"/>
        <v>0</v>
      </c>
    </row>
    <row r="3555" spans="1:16" x14ac:dyDescent="0.35">
      <c r="A3555">
        <v>2011</v>
      </c>
      <c r="B3555">
        <v>4</v>
      </c>
      <c r="C3555">
        <v>27</v>
      </c>
      <c r="D3555">
        <v>2</v>
      </c>
      <c r="E3555">
        <v>0</v>
      </c>
      <c r="F3555">
        <v>0</v>
      </c>
      <c r="G3555">
        <v>0</v>
      </c>
      <c r="I3555" s="4">
        <f t="shared" si="283"/>
        <v>2011</v>
      </c>
      <c r="J3555" t="str">
        <f>VLOOKUP(B3555,Lookup!A:B,2,FALSE)</f>
        <v>Kaduna</v>
      </c>
      <c r="K3555" t="str">
        <f>VLOOKUP(C3555,Lookup!D:E,2,FALSE)</f>
        <v>Power/Energy</v>
      </c>
      <c r="L3555" t="str">
        <f>VLOOKUP(D3555,Lookup!G:H,2,FALSE)</f>
        <v>Overhead</v>
      </c>
      <c r="M3555" s="1">
        <f t="shared" si="284"/>
        <v>0</v>
      </c>
      <c r="N3555" s="1">
        <f t="shared" si="285"/>
        <v>0</v>
      </c>
      <c r="O3555" s="1">
        <f t="shared" si="286"/>
        <v>0</v>
      </c>
      <c r="P3555" s="1">
        <f t="shared" si="287"/>
        <v>0</v>
      </c>
    </row>
    <row r="3556" spans="1:16" x14ac:dyDescent="0.35">
      <c r="A3556">
        <v>2011</v>
      </c>
      <c r="B3556">
        <v>4</v>
      </c>
      <c r="C3556">
        <v>27</v>
      </c>
      <c r="D3556">
        <v>3</v>
      </c>
      <c r="E3556">
        <v>0</v>
      </c>
      <c r="F3556">
        <v>0</v>
      </c>
      <c r="G3556">
        <v>0</v>
      </c>
      <c r="I3556" s="4">
        <f t="shared" si="283"/>
        <v>2011</v>
      </c>
      <c r="J3556" t="str">
        <f>VLOOKUP(B3556,Lookup!A:B,2,FALSE)</f>
        <v>Kaduna</v>
      </c>
      <c r="K3556" t="str">
        <f>VLOOKUP(C3556,Lookup!D:E,2,FALSE)</f>
        <v>Power/Energy</v>
      </c>
      <c r="L3556" t="str">
        <f>VLOOKUP(D3556,Lookup!G:H,2,FALSE)</f>
        <v>Unclassified Subventions</v>
      </c>
      <c r="M3556" s="1">
        <f t="shared" si="284"/>
        <v>0</v>
      </c>
      <c r="N3556" s="1">
        <f t="shared" si="285"/>
        <v>0</v>
      </c>
      <c r="O3556" s="1">
        <f t="shared" si="286"/>
        <v>0</v>
      </c>
      <c r="P3556" s="1">
        <f t="shared" si="287"/>
        <v>0</v>
      </c>
    </row>
    <row r="3557" spans="1:16" x14ac:dyDescent="0.35">
      <c r="A3557">
        <v>2011</v>
      </c>
      <c r="B3557">
        <v>4</v>
      </c>
      <c r="C3557">
        <v>27</v>
      </c>
      <c r="D3557">
        <v>4</v>
      </c>
      <c r="E3557">
        <v>0</v>
      </c>
      <c r="F3557">
        <v>0</v>
      </c>
      <c r="G3557">
        <v>0</v>
      </c>
      <c r="I3557" s="4">
        <f t="shared" si="283"/>
        <v>2011</v>
      </c>
      <c r="J3557" t="str">
        <f>VLOOKUP(B3557,Lookup!A:B,2,FALSE)</f>
        <v>Kaduna</v>
      </c>
      <c r="K3557" t="str">
        <f>VLOOKUP(C3557,Lookup!D:E,2,FALSE)</f>
        <v>Power/Energy</v>
      </c>
      <c r="L3557" t="str">
        <f>VLOOKUP(D3557,Lookup!G:H,2,FALSE)</f>
        <v>P &amp; G</v>
      </c>
      <c r="M3557" s="1">
        <f t="shared" si="284"/>
        <v>0</v>
      </c>
      <c r="N3557" s="1">
        <f t="shared" si="285"/>
        <v>0</v>
      </c>
      <c r="O3557" s="1">
        <f t="shared" si="286"/>
        <v>0</v>
      </c>
      <c r="P3557" s="1">
        <f t="shared" si="287"/>
        <v>0</v>
      </c>
    </row>
    <row r="3558" spans="1:16" x14ac:dyDescent="0.35">
      <c r="A3558">
        <v>2011</v>
      </c>
      <c r="B3558">
        <v>4</v>
      </c>
      <c r="C3558">
        <v>27</v>
      </c>
      <c r="D3558">
        <v>5</v>
      </c>
      <c r="E3558">
        <v>0</v>
      </c>
      <c r="F3558">
        <v>0</v>
      </c>
      <c r="G3558">
        <v>0</v>
      </c>
      <c r="I3558" s="4">
        <f t="shared" si="283"/>
        <v>2011</v>
      </c>
      <c r="J3558" t="str">
        <f>VLOOKUP(B3558,Lookup!A:B,2,FALSE)</f>
        <v>Kaduna</v>
      </c>
      <c r="K3558" t="str">
        <f>VLOOKUP(C3558,Lookup!D:E,2,FALSE)</f>
        <v>Power/Energy</v>
      </c>
      <c r="L3558" t="str">
        <f>VLOOKUP(D3558,Lookup!G:H,2,FALSE)</f>
        <v>Other CRF</v>
      </c>
      <c r="M3558" s="1">
        <f t="shared" si="284"/>
        <v>0</v>
      </c>
      <c r="N3558" s="1">
        <f t="shared" si="285"/>
        <v>0</v>
      </c>
      <c r="O3558" s="1">
        <f t="shared" si="286"/>
        <v>0</v>
      </c>
      <c r="P3558" s="1">
        <f t="shared" si="287"/>
        <v>0</v>
      </c>
    </row>
    <row r="3559" spans="1:16" x14ac:dyDescent="0.35">
      <c r="A3559">
        <v>2011</v>
      </c>
      <c r="B3559">
        <v>4</v>
      </c>
      <c r="C3559">
        <v>27</v>
      </c>
      <c r="D3559">
        <v>6</v>
      </c>
      <c r="E3559">
        <v>0</v>
      </c>
      <c r="F3559">
        <v>0</v>
      </c>
      <c r="G3559">
        <v>0</v>
      </c>
      <c r="I3559" s="4">
        <f t="shared" si="283"/>
        <v>2011</v>
      </c>
      <c r="J3559" t="str">
        <f>VLOOKUP(B3559,Lookup!A:B,2,FALSE)</f>
        <v>Kaduna</v>
      </c>
      <c r="K3559" t="str">
        <f>VLOOKUP(C3559,Lookup!D:E,2,FALSE)</f>
        <v>Power/Energy</v>
      </c>
      <c r="L3559" t="str">
        <f>VLOOKUP(D3559,Lookup!G:H,2,FALSE)</f>
        <v>Public Debt Charges</v>
      </c>
      <c r="M3559" s="1">
        <f t="shared" si="284"/>
        <v>0</v>
      </c>
      <c r="N3559" s="1">
        <f t="shared" si="285"/>
        <v>0</v>
      </c>
      <c r="O3559" s="1">
        <f t="shared" si="286"/>
        <v>0</v>
      </c>
      <c r="P3559" s="1">
        <f t="shared" si="287"/>
        <v>0</v>
      </c>
    </row>
    <row r="3560" spans="1:16" x14ac:dyDescent="0.35">
      <c r="A3560">
        <v>2011</v>
      </c>
      <c r="B3560">
        <v>4</v>
      </c>
      <c r="C3560">
        <v>27</v>
      </c>
      <c r="D3560">
        <v>7</v>
      </c>
      <c r="E3560">
        <v>0</v>
      </c>
      <c r="F3560">
        <v>0</v>
      </c>
      <c r="G3560">
        <v>0</v>
      </c>
      <c r="I3560" s="4">
        <f t="shared" si="283"/>
        <v>2011</v>
      </c>
      <c r="J3560" t="str">
        <f>VLOOKUP(B3560,Lookup!A:B,2,FALSE)</f>
        <v>Kaduna</v>
      </c>
      <c r="K3560" t="str">
        <f>VLOOKUP(C3560,Lookup!D:E,2,FALSE)</f>
        <v>Power/Energy</v>
      </c>
      <c r="L3560" t="str">
        <f>VLOOKUP(D3560,Lookup!G:H,2,FALSE)</f>
        <v>Cont to LGs</v>
      </c>
      <c r="M3560" s="1">
        <f t="shared" si="284"/>
        <v>0</v>
      </c>
      <c r="N3560" s="1">
        <f t="shared" si="285"/>
        <v>0</v>
      </c>
      <c r="O3560" s="1">
        <f t="shared" si="286"/>
        <v>0</v>
      </c>
      <c r="P3560" s="1">
        <f t="shared" si="287"/>
        <v>0</v>
      </c>
    </row>
    <row r="3561" spans="1:16" x14ac:dyDescent="0.35">
      <c r="A3561">
        <v>2011</v>
      </c>
      <c r="B3561">
        <v>4</v>
      </c>
      <c r="C3561">
        <v>27</v>
      </c>
      <c r="D3561">
        <v>8</v>
      </c>
      <c r="E3561">
        <v>0</v>
      </c>
      <c r="F3561">
        <v>0</v>
      </c>
      <c r="G3561">
        <v>0</v>
      </c>
      <c r="I3561" s="4">
        <f t="shared" si="283"/>
        <v>2011</v>
      </c>
      <c r="J3561" t="str">
        <f>VLOOKUP(B3561,Lookup!A:B,2,FALSE)</f>
        <v>Kaduna</v>
      </c>
      <c r="K3561" t="str">
        <f>VLOOKUP(C3561,Lookup!D:E,2,FALSE)</f>
        <v>Power/Energy</v>
      </c>
      <c r="L3561" t="str">
        <f>VLOOKUP(D3561,Lookup!G:H,2,FALSE)</f>
        <v>Others</v>
      </c>
      <c r="M3561" s="1">
        <f t="shared" si="284"/>
        <v>0</v>
      </c>
      <c r="N3561" s="1">
        <f t="shared" si="285"/>
        <v>0</v>
      </c>
      <c r="O3561" s="1">
        <f t="shared" si="286"/>
        <v>0</v>
      </c>
      <c r="P3561" s="1">
        <f t="shared" si="287"/>
        <v>0</v>
      </c>
    </row>
    <row r="3562" spans="1:16" x14ac:dyDescent="0.35">
      <c r="A3562">
        <v>2011</v>
      </c>
      <c r="B3562">
        <v>4</v>
      </c>
      <c r="C3562">
        <v>30</v>
      </c>
      <c r="D3562">
        <v>1</v>
      </c>
      <c r="E3562">
        <v>81899044</v>
      </c>
      <c r="F3562">
        <v>0</v>
      </c>
      <c r="G3562">
        <v>109931088.53</v>
      </c>
      <c r="I3562" s="4">
        <f t="shared" si="283"/>
        <v>2011</v>
      </c>
      <c r="J3562" t="str">
        <f>VLOOKUP(B3562,Lookup!A:B,2,FALSE)</f>
        <v>Kaduna</v>
      </c>
      <c r="K3562" t="str">
        <f>VLOOKUP(C3562,Lookup!D:E,2,FALSE)</f>
        <v>Science and Technology</v>
      </c>
      <c r="L3562" t="str">
        <f>VLOOKUP(D3562,Lookup!G:H,2,FALSE)</f>
        <v>Personnel</v>
      </c>
      <c r="M3562" s="1">
        <f t="shared" si="284"/>
        <v>81899044</v>
      </c>
      <c r="N3562" s="1">
        <f t="shared" si="285"/>
        <v>0</v>
      </c>
      <c r="O3562" s="1">
        <f t="shared" si="286"/>
        <v>81899044</v>
      </c>
      <c r="P3562" s="1">
        <f t="shared" si="287"/>
        <v>109931088.53</v>
      </c>
    </row>
    <row r="3563" spans="1:16" x14ac:dyDescent="0.35">
      <c r="A3563">
        <v>2011</v>
      </c>
      <c r="B3563">
        <v>4</v>
      </c>
      <c r="C3563">
        <v>30</v>
      </c>
      <c r="D3563">
        <v>2</v>
      </c>
      <c r="E3563">
        <v>277243769</v>
      </c>
      <c r="F3563">
        <v>0</v>
      </c>
      <c r="G3563">
        <v>119145735.11</v>
      </c>
      <c r="I3563" s="4">
        <f t="shared" si="283"/>
        <v>2011</v>
      </c>
      <c r="J3563" t="str">
        <f>VLOOKUP(B3563,Lookup!A:B,2,FALSE)</f>
        <v>Kaduna</v>
      </c>
      <c r="K3563" t="str">
        <f>VLOOKUP(C3563,Lookup!D:E,2,FALSE)</f>
        <v>Science and Technology</v>
      </c>
      <c r="L3563" t="str">
        <f>VLOOKUP(D3563,Lookup!G:H,2,FALSE)</f>
        <v>Overhead</v>
      </c>
      <c r="M3563" s="1">
        <f t="shared" si="284"/>
        <v>277243769</v>
      </c>
      <c r="N3563" s="1">
        <f t="shared" si="285"/>
        <v>0</v>
      </c>
      <c r="O3563" s="1">
        <f t="shared" si="286"/>
        <v>277243769</v>
      </c>
      <c r="P3563" s="1">
        <f t="shared" si="287"/>
        <v>119145735.11</v>
      </c>
    </row>
    <row r="3564" spans="1:16" x14ac:dyDescent="0.35">
      <c r="A3564">
        <v>2011</v>
      </c>
      <c r="B3564">
        <v>4</v>
      </c>
      <c r="C3564">
        <v>30</v>
      </c>
      <c r="D3564">
        <v>3</v>
      </c>
      <c r="E3564">
        <v>0</v>
      </c>
      <c r="F3564">
        <v>0</v>
      </c>
      <c r="G3564">
        <v>0</v>
      </c>
      <c r="I3564" s="4">
        <f t="shared" si="283"/>
        <v>2011</v>
      </c>
      <c r="J3564" t="str">
        <f>VLOOKUP(B3564,Lookup!A:B,2,FALSE)</f>
        <v>Kaduna</v>
      </c>
      <c r="K3564" t="str">
        <f>VLOOKUP(C3564,Lookup!D:E,2,FALSE)</f>
        <v>Science and Technology</v>
      </c>
      <c r="L3564" t="str">
        <f>VLOOKUP(D3564,Lookup!G:H,2,FALSE)</f>
        <v>Unclassified Subventions</v>
      </c>
      <c r="M3564" s="1">
        <f t="shared" si="284"/>
        <v>0</v>
      </c>
      <c r="N3564" s="1">
        <f t="shared" si="285"/>
        <v>0</v>
      </c>
      <c r="O3564" s="1">
        <f t="shared" si="286"/>
        <v>0</v>
      </c>
      <c r="P3564" s="1">
        <f t="shared" si="287"/>
        <v>0</v>
      </c>
    </row>
    <row r="3565" spans="1:16" x14ac:dyDescent="0.35">
      <c r="A3565">
        <v>2011</v>
      </c>
      <c r="B3565">
        <v>4</v>
      </c>
      <c r="C3565">
        <v>30</v>
      </c>
      <c r="D3565">
        <v>4</v>
      </c>
      <c r="E3565">
        <v>0</v>
      </c>
      <c r="F3565">
        <v>0</v>
      </c>
      <c r="G3565">
        <v>0</v>
      </c>
      <c r="I3565" s="4">
        <f t="shared" si="283"/>
        <v>2011</v>
      </c>
      <c r="J3565" t="str">
        <f>VLOOKUP(B3565,Lookup!A:B,2,FALSE)</f>
        <v>Kaduna</v>
      </c>
      <c r="K3565" t="str">
        <f>VLOOKUP(C3565,Lookup!D:E,2,FALSE)</f>
        <v>Science and Technology</v>
      </c>
      <c r="L3565" t="str">
        <f>VLOOKUP(D3565,Lookup!G:H,2,FALSE)</f>
        <v>P &amp; G</v>
      </c>
      <c r="M3565" s="1">
        <f t="shared" si="284"/>
        <v>0</v>
      </c>
      <c r="N3565" s="1">
        <f t="shared" si="285"/>
        <v>0</v>
      </c>
      <c r="O3565" s="1">
        <f t="shared" si="286"/>
        <v>0</v>
      </c>
      <c r="P3565" s="1">
        <f t="shared" si="287"/>
        <v>0</v>
      </c>
    </row>
    <row r="3566" spans="1:16" x14ac:dyDescent="0.35">
      <c r="A3566">
        <v>2011</v>
      </c>
      <c r="B3566">
        <v>4</v>
      </c>
      <c r="C3566">
        <v>30</v>
      </c>
      <c r="D3566">
        <v>5</v>
      </c>
      <c r="E3566">
        <v>0</v>
      </c>
      <c r="F3566">
        <v>0</v>
      </c>
      <c r="G3566">
        <v>0</v>
      </c>
      <c r="I3566" s="4">
        <f t="shared" si="283"/>
        <v>2011</v>
      </c>
      <c r="J3566" t="str">
        <f>VLOOKUP(B3566,Lookup!A:B,2,FALSE)</f>
        <v>Kaduna</v>
      </c>
      <c r="K3566" t="str">
        <f>VLOOKUP(C3566,Lookup!D:E,2,FALSE)</f>
        <v>Science and Technology</v>
      </c>
      <c r="L3566" t="str">
        <f>VLOOKUP(D3566,Lookup!G:H,2,FALSE)</f>
        <v>Other CRF</v>
      </c>
      <c r="M3566" s="1">
        <f t="shared" si="284"/>
        <v>0</v>
      </c>
      <c r="N3566" s="1">
        <f t="shared" si="285"/>
        <v>0</v>
      </c>
      <c r="O3566" s="1">
        <f t="shared" si="286"/>
        <v>0</v>
      </c>
      <c r="P3566" s="1">
        <f t="shared" si="287"/>
        <v>0</v>
      </c>
    </row>
    <row r="3567" spans="1:16" x14ac:dyDescent="0.35">
      <c r="A3567">
        <v>2011</v>
      </c>
      <c r="B3567">
        <v>4</v>
      </c>
      <c r="C3567">
        <v>30</v>
      </c>
      <c r="D3567">
        <v>6</v>
      </c>
      <c r="E3567">
        <v>0</v>
      </c>
      <c r="F3567">
        <v>0</v>
      </c>
      <c r="G3567">
        <v>0</v>
      </c>
      <c r="I3567" s="4">
        <f t="shared" si="283"/>
        <v>2011</v>
      </c>
      <c r="J3567" t="str">
        <f>VLOOKUP(B3567,Lookup!A:B,2,FALSE)</f>
        <v>Kaduna</v>
      </c>
      <c r="K3567" t="str">
        <f>VLOOKUP(C3567,Lookup!D:E,2,FALSE)</f>
        <v>Science and Technology</v>
      </c>
      <c r="L3567" t="str">
        <f>VLOOKUP(D3567,Lookup!G:H,2,FALSE)</f>
        <v>Public Debt Charges</v>
      </c>
      <c r="M3567" s="1">
        <f t="shared" si="284"/>
        <v>0</v>
      </c>
      <c r="N3567" s="1">
        <f t="shared" si="285"/>
        <v>0</v>
      </c>
      <c r="O3567" s="1">
        <f t="shared" si="286"/>
        <v>0</v>
      </c>
      <c r="P3567" s="1">
        <f t="shared" si="287"/>
        <v>0</v>
      </c>
    </row>
    <row r="3568" spans="1:16" x14ac:dyDescent="0.35">
      <c r="A3568">
        <v>2011</v>
      </c>
      <c r="B3568">
        <v>4</v>
      </c>
      <c r="C3568">
        <v>30</v>
      </c>
      <c r="D3568">
        <v>7</v>
      </c>
      <c r="E3568">
        <v>0</v>
      </c>
      <c r="F3568">
        <v>0</v>
      </c>
      <c r="G3568">
        <v>0</v>
      </c>
      <c r="I3568" s="4">
        <f t="shared" si="283"/>
        <v>2011</v>
      </c>
      <c r="J3568" t="str">
        <f>VLOOKUP(B3568,Lookup!A:B,2,FALSE)</f>
        <v>Kaduna</v>
      </c>
      <c r="K3568" t="str">
        <f>VLOOKUP(C3568,Lookup!D:E,2,FALSE)</f>
        <v>Science and Technology</v>
      </c>
      <c r="L3568" t="str">
        <f>VLOOKUP(D3568,Lookup!G:H,2,FALSE)</f>
        <v>Cont to LGs</v>
      </c>
      <c r="M3568" s="1">
        <f t="shared" si="284"/>
        <v>0</v>
      </c>
      <c r="N3568" s="1">
        <f t="shared" si="285"/>
        <v>0</v>
      </c>
      <c r="O3568" s="1">
        <f t="shared" si="286"/>
        <v>0</v>
      </c>
      <c r="P3568" s="1">
        <f t="shared" si="287"/>
        <v>0</v>
      </c>
    </row>
    <row r="3569" spans="1:16" x14ac:dyDescent="0.35">
      <c r="A3569">
        <v>2011</v>
      </c>
      <c r="B3569">
        <v>4</v>
      </c>
      <c r="C3569">
        <v>30</v>
      </c>
      <c r="D3569">
        <v>8</v>
      </c>
      <c r="E3569">
        <v>0</v>
      </c>
      <c r="F3569">
        <v>0</v>
      </c>
      <c r="G3569">
        <v>0</v>
      </c>
      <c r="I3569" s="4">
        <f t="shared" si="283"/>
        <v>2011</v>
      </c>
      <c r="J3569" t="str">
        <f>VLOOKUP(B3569,Lookup!A:B,2,FALSE)</f>
        <v>Kaduna</v>
      </c>
      <c r="K3569" t="str">
        <f>VLOOKUP(C3569,Lookup!D:E,2,FALSE)</f>
        <v>Science and Technology</v>
      </c>
      <c r="L3569" t="str">
        <f>VLOOKUP(D3569,Lookup!G:H,2,FALSE)</f>
        <v>Others</v>
      </c>
      <c r="M3569" s="1">
        <f t="shared" si="284"/>
        <v>0</v>
      </c>
      <c r="N3569" s="1">
        <f t="shared" si="285"/>
        <v>0</v>
      </c>
      <c r="O3569" s="1">
        <f t="shared" si="286"/>
        <v>0</v>
      </c>
      <c r="P3569" s="1">
        <f t="shared" si="287"/>
        <v>0</v>
      </c>
    </row>
    <row r="3570" spans="1:16" x14ac:dyDescent="0.35">
      <c r="A3570">
        <v>2011</v>
      </c>
      <c r="B3570">
        <v>4</v>
      </c>
      <c r="C3570">
        <v>32</v>
      </c>
      <c r="D3570">
        <v>1</v>
      </c>
      <c r="E3570">
        <v>156795151</v>
      </c>
      <c r="F3570">
        <v>0</v>
      </c>
      <c r="G3570">
        <v>203599078.54000002</v>
      </c>
      <c r="I3570" s="4">
        <f t="shared" si="283"/>
        <v>2011</v>
      </c>
      <c r="J3570" t="str">
        <f>VLOOKUP(B3570,Lookup!A:B,2,FALSE)</f>
        <v>Kaduna</v>
      </c>
      <c r="K3570" t="str">
        <f>VLOOKUP(C3570,Lookup!D:E,2,FALSE)</f>
        <v>Town, Urban and Regional Development</v>
      </c>
      <c r="L3570" t="str">
        <f>VLOOKUP(D3570,Lookup!G:H,2,FALSE)</f>
        <v>Personnel</v>
      </c>
      <c r="M3570" s="1">
        <f t="shared" si="284"/>
        <v>156795151</v>
      </c>
      <c r="N3570" s="1">
        <f t="shared" si="285"/>
        <v>0</v>
      </c>
      <c r="O3570" s="1">
        <f t="shared" si="286"/>
        <v>156795151</v>
      </c>
      <c r="P3570" s="1">
        <f t="shared" si="287"/>
        <v>203599078.54000002</v>
      </c>
    </row>
    <row r="3571" spans="1:16" x14ac:dyDescent="0.35">
      <c r="A3571">
        <v>2011</v>
      </c>
      <c r="B3571">
        <v>4</v>
      </c>
      <c r="C3571">
        <v>32</v>
      </c>
      <c r="D3571">
        <v>2</v>
      </c>
      <c r="E3571">
        <v>135295800</v>
      </c>
      <c r="F3571">
        <v>0</v>
      </c>
      <c r="G3571">
        <v>84189226.969999999</v>
      </c>
      <c r="I3571" s="4">
        <f t="shared" si="283"/>
        <v>2011</v>
      </c>
      <c r="J3571" t="str">
        <f>VLOOKUP(B3571,Lookup!A:B,2,FALSE)</f>
        <v>Kaduna</v>
      </c>
      <c r="K3571" t="str">
        <f>VLOOKUP(C3571,Lookup!D:E,2,FALSE)</f>
        <v>Town, Urban and Regional Development</v>
      </c>
      <c r="L3571" t="str">
        <f>VLOOKUP(D3571,Lookup!G:H,2,FALSE)</f>
        <v>Overhead</v>
      </c>
      <c r="M3571" s="1">
        <f t="shared" si="284"/>
        <v>135295800</v>
      </c>
      <c r="N3571" s="1">
        <f t="shared" si="285"/>
        <v>0</v>
      </c>
      <c r="O3571" s="1">
        <f t="shared" si="286"/>
        <v>135295800</v>
      </c>
      <c r="P3571" s="1">
        <f t="shared" si="287"/>
        <v>84189226.969999999</v>
      </c>
    </row>
    <row r="3572" spans="1:16" x14ac:dyDescent="0.35">
      <c r="A3572">
        <v>2011</v>
      </c>
      <c r="B3572">
        <v>4</v>
      </c>
      <c r="C3572">
        <v>32</v>
      </c>
      <c r="D3572">
        <v>3</v>
      </c>
      <c r="E3572">
        <v>0</v>
      </c>
      <c r="F3572">
        <v>0</v>
      </c>
      <c r="G3572">
        <v>0</v>
      </c>
      <c r="I3572" s="4">
        <f t="shared" si="283"/>
        <v>2011</v>
      </c>
      <c r="J3572" t="str">
        <f>VLOOKUP(B3572,Lookup!A:B,2,FALSE)</f>
        <v>Kaduna</v>
      </c>
      <c r="K3572" t="str">
        <f>VLOOKUP(C3572,Lookup!D:E,2,FALSE)</f>
        <v>Town, Urban and Regional Development</v>
      </c>
      <c r="L3572" t="str">
        <f>VLOOKUP(D3572,Lookup!G:H,2,FALSE)</f>
        <v>Unclassified Subventions</v>
      </c>
      <c r="M3572" s="1">
        <f t="shared" si="284"/>
        <v>0</v>
      </c>
      <c r="N3572" s="1">
        <f t="shared" si="285"/>
        <v>0</v>
      </c>
      <c r="O3572" s="1">
        <f t="shared" si="286"/>
        <v>0</v>
      </c>
      <c r="P3572" s="1">
        <f t="shared" si="287"/>
        <v>0</v>
      </c>
    </row>
    <row r="3573" spans="1:16" x14ac:dyDescent="0.35">
      <c r="A3573">
        <v>2011</v>
      </c>
      <c r="B3573">
        <v>4</v>
      </c>
      <c r="C3573">
        <v>32</v>
      </c>
      <c r="D3573">
        <v>4</v>
      </c>
      <c r="E3573">
        <v>0</v>
      </c>
      <c r="F3573">
        <v>0</v>
      </c>
      <c r="G3573">
        <v>0</v>
      </c>
      <c r="I3573" s="4">
        <f t="shared" si="283"/>
        <v>2011</v>
      </c>
      <c r="J3573" t="str">
        <f>VLOOKUP(B3573,Lookup!A:B,2,FALSE)</f>
        <v>Kaduna</v>
      </c>
      <c r="K3573" t="str">
        <f>VLOOKUP(C3573,Lookup!D:E,2,FALSE)</f>
        <v>Town, Urban and Regional Development</v>
      </c>
      <c r="L3573" t="str">
        <f>VLOOKUP(D3573,Lookup!G:H,2,FALSE)</f>
        <v>P &amp; G</v>
      </c>
      <c r="M3573" s="1">
        <f t="shared" si="284"/>
        <v>0</v>
      </c>
      <c r="N3573" s="1">
        <f t="shared" si="285"/>
        <v>0</v>
      </c>
      <c r="O3573" s="1">
        <f t="shared" si="286"/>
        <v>0</v>
      </c>
      <c r="P3573" s="1">
        <f t="shared" si="287"/>
        <v>0</v>
      </c>
    </row>
    <row r="3574" spans="1:16" x14ac:dyDescent="0.35">
      <c r="A3574">
        <v>2011</v>
      </c>
      <c r="B3574">
        <v>4</v>
      </c>
      <c r="C3574">
        <v>32</v>
      </c>
      <c r="D3574">
        <v>5</v>
      </c>
      <c r="E3574">
        <v>0</v>
      </c>
      <c r="F3574">
        <v>0</v>
      </c>
      <c r="G3574">
        <v>0</v>
      </c>
      <c r="I3574" s="4">
        <f t="shared" si="283"/>
        <v>2011</v>
      </c>
      <c r="J3574" t="str">
        <f>VLOOKUP(B3574,Lookup!A:B,2,FALSE)</f>
        <v>Kaduna</v>
      </c>
      <c r="K3574" t="str">
        <f>VLOOKUP(C3574,Lookup!D:E,2,FALSE)</f>
        <v>Town, Urban and Regional Development</v>
      </c>
      <c r="L3574" t="str">
        <f>VLOOKUP(D3574,Lookup!G:H,2,FALSE)</f>
        <v>Other CRF</v>
      </c>
      <c r="M3574" s="1">
        <f t="shared" si="284"/>
        <v>0</v>
      </c>
      <c r="N3574" s="1">
        <f t="shared" si="285"/>
        <v>0</v>
      </c>
      <c r="O3574" s="1">
        <f t="shared" si="286"/>
        <v>0</v>
      </c>
      <c r="P3574" s="1">
        <f t="shared" si="287"/>
        <v>0</v>
      </c>
    </row>
    <row r="3575" spans="1:16" x14ac:dyDescent="0.35">
      <c r="A3575">
        <v>2011</v>
      </c>
      <c r="B3575">
        <v>4</v>
      </c>
      <c r="C3575">
        <v>32</v>
      </c>
      <c r="D3575">
        <v>6</v>
      </c>
      <c r="E3575">
        <v>0</v>
      </c>
      <c r="F3575">
        <v>0</v>
      </c>
      <c r="G3575">
        <v>0</v>
      </c>
      <c r="I3575" s="4">
        <f t="shared" si="283"/>
        <v>2011</v>
      </c>
      <c r="J3575" t="str">
        <f>VLOOKUP(B3575,Lookup!A:B,2,FALSE)</f>
        <v>Kaduna</v>
      </c>
      <c r="K3575" t="str">
        <f>VLOOKUP(C3575,Lookup!D:E,2,FALSE)</f>
        <v>Town, Urban and Regional Development</v>
      </c>
      <c r="L3575" t="str">
        <f>VLOOKUP(D3575,Lookup!G:H,2,FALSE)</f>
        <v>Public Debt Charges</v>
      </c>
      <c r="M3575" s="1">
        <f t="shared" si="284"/>
        <v>0</v>
      </c>
      <c r="N3575" s="1">
        <f t="shared" si="285"/>
        <v>0</v>
      </c>
      <c r="O3575" s="1">
        <f t="shared" si="286"/>
        <v>0</v>
      </c>
      <c r="P3575" s="1">
        <f t="shared" si="287"/>
        <v>0</v>
      </c>
    </row>
    <row r="3576" spans="1:16" x14ac:dyDescent="0.35">
      <c r="A3576">
        <v>2011</v>
      </c>
      <c r="B3576">
        <v>4</v>
      </c>
      <c r="C3576">
        <v>32</v>
      </c>
      <c r="D3576">
        <v>7</v>
      </c>
      <c r="E3576">
        <v>0</v>
      </c>
      <c r="F3576">
        <v>0</v>
      </c>
      <c r="G3576">
        <v>0</v>
      </c>
      <c r="I3576" s="4">
        <f t="shared" si="283"/>
        <v>2011</v>
      </c>
      <c r="J3576" t="str">
        <f>VLOOKUP(B3576,Lookup!A:B,2,FALSE)</f>
        <v>Kaduna</v>
      </c>
      <c r="K3576" t="str">
        <f>VLOOKUP(C3576,Lookup!D:E,2,FALSE)</f>
        <v>Town, Urban and Regional Development</v>
      </c>
      <c r="L3576" t="str">
        <f>VLOOKUP(D3576,Lookup!G:H,2,FALSE)</f>
        <v>Cont to LGs</v>
      </c>
      <c r="M3576" s="1">
        <f t="shared" si="284"/>
        <v>0</v>
      </c>
      <c r="N3576" s="1">
        <f t="shared" si="285"/>
        <v>0</v>
      </c>
      <c r="O3576" s="1">
        <f t="shared" si="286"/>
        <v>0</v>
      </c>
      <c r="P3576" s="1">
        <f t="shared" si="287"/>
        <v>0</v>
      </c>
    </row>
    <row r="3577" spans="1:16" x14ac:dyDescent="0.35">
      <c r="A3577">
        <v>2011</v>
      </c>
      <c r="B3577">
        <v>4</v>
      </c>
      <c r="C3577">
        <v>32</v>
      </c>
      <c r="D3577">
        <v>8</v>
      </c>
      <c r="E3577">
        <v>0</v>
      </c>
      <c r="F3577">
        <v>0</v>
      </c>
      <c r="G3577">
        <v>0</v>
      </c>
      <c r="I3577" s="4">
        <f t="shared" si="283"/>
        <v>2011</v>
      </c>
      <c r="J3577" t="str">
        <f>VLOOKUP(B3577,Lookup!A:B,2,FALSE)</f>
        <v>Kaduna</v>
      </c>
      <c r="K3577" t="str">
        <f>VLOOKUP(C3577,Lookup!D:E,2,FALSE)</f>
        <v>Town, Urban and Regional Development</v>
      </c>
      <c r="L3577" t="str">
        <f>VLOOKUP(D3577,Lookup!G:H,2,FALSE)</f>
        <v>Others</v>
      </c>
      <c r="M3577" s="1">
        <f t="shared" si="284"/>
        <v>0</v>
      </c>
      <c r="N3577" s="1">
        <f t="shared" si="285"/>
        <v>0</v>
      </c>
      <c r="O3577" s="1">
        <f t="shared" si="286"/>
        <v>0</v>
      </c>
      <c r="P3577" s="1">
        <f t="shared" si="287"/>
        <v>0</v>
      </c>
    </row>
    <row r="3578" spans="1:16" x14ac:dyDescent="0.35">
      <c r="A3578">
        <v>2011</v>
      </c>
      <c r="B3578">
        <v>4</v>
      </c>
      <c r="C3578">
        <v>33</v>
      </c>
      <c r="D3578">
        <v>1</v>
      </c>
      <c r="E3578">
        <v>30046654</v>
      </c>
      <c r="F3578">
        <v>0</v>
      </c>
      <c r="G3578">
        <v>38865827.990000002</v>
      </c>
      <c r="I3578" s="4">
        <f t="shared" si="283"/>
        <v>2011</v>
      </c>
      <c r="J3578" t="str">
        <f>VLOOKUP(B3578,Lookup!A:B,2,FALSE)</f>
        <v>Kaduna</v>
      </c>
      <c r="K3578" t="str">
        <f>VLOOKUP(C3578,Lookup!D:E,2,FALSE)</f>
        <v>Trade, Commerce and Industry</v>
      </c>
      <c r="L3578" t="str">
        <f>VLOOKUP(D3578,Lookup!G:H,2,FALSE)</f>
        <v>Personnel</v>
      </c>
      <c r="M3578" s="1">
        <f t="shared" si="284"/>
        <v>30046654</v>
      </c>
      <c r="N3578" s="1">
        <f t="shared" si="285"/>
        <v>0</v>
      </c>
      <c r="O3578" s="1">
        <f t="shared" si="286"/>
        <v>30046654</v>
      </c>
      <c r="P3578" s="1">
        <f t="shared" si="287"/>
        <v>38865827.990000002</v>
      </c>
    </row>
    <row r="3579" spans="1:16" x14ac:dyDescent="0.35">
      <c r="A3579">
        <v>2011</v>
      </c>
      <c r="B3579">
        <v>4</v>
      </c>
      <c r="C3579">
        <v>33</v>
      </c>
      <c r="D3579">
        <v>2</v>
      </c>
      <c r="E3579">
        <v>41983000</v>
      </c>
      <c r="F3579">
        <v>0</v>
      </c>
      <c r="G3579">
        <v>135628481.67000002</v>
      </c>
      <c r="I3579" s="4">
        <f t="shared" si="283"/>
        <v>2011</v>
      </c>
      <c r="J3579" t="str">
        <f>VLOOKUP(B3579,Lookup!A:B,2,FALSE)</f>
        <v>Kaduna</v>
      </c>
      <c r="K3579" t="str">
        <f>VLOOKUP(C3579,Lookup!D:E,2,FALSE)</f>
        <v>Trade, Commerce and Industry</v>
      </c>
      <c r="L3579" t="str">
        <f>VLOOKUP(D3579,Lookup!G:H,2,FALSE)</f>
        <v>Overhead</v>
      </c>
      <c r="M3579" s="1">
        <f t="shared" si="284"/>
        <v>41983000</v>
      </c>
      <c r="N3579" s="1">
        <f t="shared" si="285"/>
        <v>0</v>
      </c>
      <c r="O3579" s="1">
        <f t="shared" si="286"/>
        <v>41983000</v>
      </c>
      <c r="P3579" s="1">
        <f t="shared" si="287"/>
        <v>135628481.67000002</v>
      </c>
    </row>
    <row r="3580" spans="1:16" x14ac:dyDescent="0.35">
      <c r="A3580">
        <v>2011</v>
      </c>
      <c r="B3580">
        <v>4</v>
      </c>
      <c r="C3580">
        <v>33</v>
      </c>
      <c r="D3580">
        <v>3</v>
      </c>
      <c r="E3580">
        <v>0</v>
      </c>
      <c r="F3580">
        <v>0</v>
      </c>
      <c r="G3580">
        <v>0</v>
      </c>
      <c r="I3580" s="4">
        <f t="shared" si="283"/>
        <v>2011</v>
      </c>
      <c r="J3580" t="str">
        <f>VLOOKUP(B3580,Lookup!A:B,2,FALSE)</f>
        <v>Kaduna</v>
      </c>
      <c r="K3580" t="str">
        <f>VLOOKUP(C3580,Lookup!D:E,2,FALSE)</f>
        <v>Trade, Commerce and Industry</v>
      </c>
      <c r="L3580" t="str">
        <f>VLOOKUP(D3580,Lookup!G:H,2,FALSE)</f>
        <v>Unclassified Subventions</v>
      </c>
      <c r="M3580" s="1">
        <f t="shared" si="284"/>
        <v>0</v>
      </c>
      <c r="N3580" s="1">
        <f t="shared" si="285"/>
        <v>0</v>
      </c>
      <c r="O3580" s="1">
        <f t="shared" si="286"/>
        <v>0</v>
      </c>
      <c r="P3580" s="1">
        <f t="shared" si="287"/>
        <v>0</v>
      </c>
    </row>
    <row r="3581" spans="1:16" x14ac:dyDescent="0.35">
      <c r="A3581">
        <v>2011</v>
      </c>
      <c r="B3581">
        <v>4</v>
      </c>
      <c r="C3581">
        <v>33</v>
      </c>
      <c r="D3581">
        <v>4</v>
      </c>
      <c r="E3581">
        <v>0</v>
      </c>
      <c r="F3581">
        <v>0</v>
      </c>
      <c r="G3581">
        <v>0</v>
      </c>
      <c r="I3581" s="4">
        <f t="shared" si="283"/>
        <v>2011</v>
      </c>
      <c r="J3581" t="str">
        <f>VLOOKUP(B3581,Lookup!A:B,2,FALSE)</f>
        <v>Kaduna</v>
      </c>
      <c r="K3581" t="str">
        <f>VLOOKUP(C3581,Lookup!D:E,2,FALSE)</f>
        <v>Trade, Commerce and Industry</v>
      </c>
      <c r="L3581" t="str">
        <f>VLOOKUP(D3581,Lookup!G:H,2,FALSE)</f>
        <v>P &amp; G</v>
      </c>
      <c r="M3581" s="1">
        <f t="shared" si="284"/>
        <v>0</v>
      </c>
      <c r="N3581" s="1">
        <f t="shared" si="285"/>
        <v>0</v>
      </c>
      <c r="O3581" s="1">
        <f t="shared" si="286"/>
        <v>0</v>
      </c>
      <c r="P3581" s="1">
        <f t="shared" si="287"/>
        <v>0</v>
      </c>
    </row>
    <row r="3582" spans="1:16" x14ac:dyDescent="0.35">
      <c r="A3582">
        <v>2011</v>
      </c>
      <c r="B3582">
        <v>4</v>
      </c>
      <c r="C3582">
        <v>33</v>
      </c>
      <c r="D3582">
        <v>5</v>
      </c>
      <c r="E3582">
        <v>0</v>
      </c>
      <c r="F3582">
        <v>0</v>
      </c>
      <c r="G3582">
        <v>0</v>
      </c>
      <c r="I3582" s="4">
        <f t="shared" si="283"/>
        <v>2011</v>
      </c>
      <c r="J3582" t="str">
        <f>VLOOKUP(B3582,Lookup!A:B,2,FALSE)</f>
        <v>Kaduna</v>
      </c>
      <c r="K3582" t="str">
        <f>VLOOKUP(C3582,Lookup!D:E,2,FALSE)</f>
        <v>Trade, Commerce and Industry</v>
      </c>
      <c r="L3582" t="str">
        <f>VLOOKUP(D3582,Lookup!G:H,2,FALSE)</f>
        <v>Other CRF</v>
      </c>
      <c r="M3582" s="1">
        <f t="shared" si="284"/>
        <v>0</v>
      </c>
      <c r="N3582" s="1">
        <f t="shared" si="285"/>
        <v>0</v>
      </c>
      <c r="O3582" s="1">
        <f t="shared" si="286"/>
        <v>0</v>
      </c>
      <c r="P3582" s="1">
        <f t="shared" si="287"/>
        <v>0</v>
      </c>
    </row>
    <row r="3583" spans="1:16" x14ac:dyDescent="0.35">
      <c r="A3583">
        <v>2011</v>
      </c>
      <c r="B3583">
        <v>4</v>
      </c>
      <c r="C3583">
        <v>33</v>
      </c>
      <c r="D3583">
        <v>6</v>
      </c>
      <c r="E3583">
        <v>0</v>
      </c>
      <c r="F3583">
        <v>0</v>
      </c>
      <c r="G3583">
        <v>0</v>
      </c>
      <c r="I3583" s="4">
        <f t="shared" si="283"/>
        <v>2011</v>
      </c>
      <c r="J3583" t="str">
        <f>VLOOKUP(B3583,Lookup!A:B,2,FALSE)</f>
        <v>Kaduna</v>
      </c>
      <c r="K3583" t="str">
        <f>VLOOKUP(C3583,Lookup!D:E,2,FALSE)</f>
        <v>Trade, Commerce and Industry</v>
      </c>
      <c r="L3583" t="str">
        <f>VLOOKUP(D3583,Lookup!G:H,2,FALSE)</f>
        <v>Public Debt Charges</v>
      </c>
      <c r="M3583" s="1">
        <f t="shared" si="284"/>
        <v>0</v>
      </c>
      <c r="N3583" s="1">
        <f t="shared" si="285"/>
        <v>0</v>
      </c>
      <c r="O3583" s="1">
        <f t="shared" si="286"/>
        <v>0</v>
      </c>
      <c r="P3583" s="1">
        <f t="shared" si="287"/>
        <v>0</v>
      </c>
    </row>
    <row r="3584" spans="1:16" x14ac:dyDescent="0.35">
      <c r="A3584">
        <v>2011</v>
      </c>
      <c r="B3584">
        <v>4</v>
      </c>
      <c r="C3584">
        <v>33</v>
      </c>
      <c r="D3584">
        <v>7</v>
      </c>
      <c r="E3584">
        <v>0</v>
      </c>
      <c r="F3584">
        <v>0</v>
      </c>
      <c r="G3584">
        <v>0</v>
      </c>
      <c r="I3584" s="4">
        <f t="shared" si="283"/>
        <v>2011</v>
      </c>
      <c r="J3584" t="str">
        <f>VLOOKUP(B3584,Lookup!A:B,2,FALSE)</f>
        <v>Kaduna</v>
      </c>
      <c r="K3584" t="str">
        <f>VLOOKUP(C3584,Lookup!D:E,2,FALSE)</f>
        <v>Trade, Commerce and Industry</v>
      </c>
      <c r="L3584" t="str">
        <f>VLOOKUP(D3584,Lookup!G:H,2,FALSE)</f>
        <v>Cont to LGs</v>
      </c>
      <c r="M3584" s="1">
        <f t="shared" si="284"/>
        <v>0</v>
      </c>
      <c r="N3584" s="1">
        <f t="shared" si="285"/>
        <v>0</v>
      </c>
      <c r="O3584" s="1">
        <f t="shared" si="286"/>
        <v>0</v>
      </c>
      <c r="P3584" s="1">
        <f t="shared" si="287"/>
        <v>0</v>
      </c>
    </row>
    <row r="3585" spans="1:16" x14ac:dyDescent="0.35">
      <c r="A3585">
        <v>2011</v>
      </c>
      <c r="B3585">
        <v>4</v>
      </c>
      <c r="C3585">
        <v>33</v>
      </c>
      <c r="D3585">
        <v>8</v>
      </c>
      <c r="E3585">
        <v>0</v>
      </c>
      <c r="F3585">
        <v>0</v>
      </c>
      <c r="G3585">
        <v>0</v>
      </c>
      <c r="I3585" s="4">
        <f t="shared" si="283"/>
        <v>2011</v>
      </c>
      <c r="J3585" t="str">
        <f>VLOOKUP(B3585,Lookup!A:B,2,FALSE)</f>
        <v>Kaduna</v>
      </c>
      <c r="K3585" t="str">
        <f>VLOOKUP(C3585,Lookup!D:E,2,FALSE)</f>
        <v>Trade, Commerce and Industry</v>
      </c>
      <c r="L3585" t="str">
        <f>VLOOKUP(D3585,Lookup!G:H,2,FALSE)</f>
        <v>Others</v>
      </c>
      <c r="M3585" s="1">
        <f t="shared" si="284"/>
        <v>0</v>
      </c>
      <c r="N3585" s="1">
        <f t="shared" si="285"/>
        <v>0</v>
      </c>
      <c r="O3585" s="1">
        <f t="shared" si="286"/>
        <v>0</v>
      </c>
      <c r="P3585" s="1">
        <f t="shared" si="287"/>
        <v>0</v>
      </c>
    </row>
    <row r="3586" spans="1:16" x14ac:dyDescent="0.35">
      <c r="A3586">
        <v>2011</v>
      </c>
      <c r="B3586">
        <v>4</v>
      </c>
      <c r="C3586">
        <v>35</v>
      </c>
      <c r="D3586">
        <v>1</v>
      </c>
      <c r="E3586">
        <v>52515825</v>
      </c>
      <c r="F3586">
        <v>0</v>
      </c>
      <c r="G3586">
        <v>64600890.669999994</v>
      </c>
      <c r="I3586" s="4">
        <f t="shared" si="283"/>
        <v>2011</v>
      </c>
      <c r="J3586" t="str">
        <f>VLOOKUP(B3586,Lookup!A:B,2,FALSE)</f>
        <v>Kaduna</v>
      </c>
      <c r="K3586" t="str">
        <f>VLOOKUP(C3586,Lookup!D:E,2,FALSE)</f>
        <v>Water and Sanitation</v>
      </c>
      <c r="L3586" t="str">
        <f>VLOOKUP(D3586,Lookup!G:H,2,FALSE)</f>
        <v>Personnel</v>
      </c>
      <c r="M3586" s="1">
        <f t="shared" si="284"/>
        <v>52515825</v>
      </c>
      <c r="N3586" s="1">
        <f t="shared" si="285"/>
        <v>0</v>
      </c>
      <c r="O3586" s="1">
        <f t="shared" si="286"/>
        <v>52515825</v>
      </c>
      <c r="P3586" s="1">
        <f t="shared" si="287"/>
        <v>64600890.669999994</v>
      </c>
    </row>
    <row r="3587" spans="1:16" x14ac:dyDescent="0.35">
      <c r="A3587">
        <v>2011</v>
      </c>
      <c r="B3587">
        <v>4</v>
      </c>
      <c r="C3587">
        <v>35</v>
      </c>
      <c r="D3587">
        <v>2</v>
      </c>
      <c r="E3587">
        <v>275649000</v>
      </c>
      <c r="F3587">
        <v>0</v>
      </c>
      <c r="G3587">
        <v>22335862.75</v>
      </c>
      <c r="I3587" s="4">
        <f t="shared" ref="I3587:I3650" si="288">A3587</f>
        <v>2011</v>
      </c>
      <c r="J3587" t="str">
        <f>VLOOKUP(B3587,Lookup!A:B,2,FALSE)</f>
        <v>Kaduna</v>
      </c>
      <c r="K3587" t="str">
        <f>VLOOKUP(C3587,Lookup!D:E,2,FALSE)</f>
        <v>Water and Sanitation</v>
      </c>
      <c r="L3587" t="str">
        <f>VLOOKUP(D3587,Lookup!G:H,2,FALSE)</f>
        <v>Overhead</v>
      </c>
      <c r="M3587" s="1">
        <f t="shared" si="284"/>
        <v>275649000</v>
      </c>
      <c r="N3587" s="1">
        <f t="shared" si="285"/>
        <v>0</v>
      </c>
      <c r="O3587" s="1">
        <f t="shared" si="286"/>
        <v>275649000</v>
      </c>
      <c r="P3587" s="1">
        <f t="shared" si="287"/>
        <v>22335862.75</v>
      </c>
    </row>
    <row r="3588" spans="1:16" x14ac:dyDescent="0.35">
      <c r="A3588">
        <v>2011</v>
      </c>
      <c r="B3588">
        <v>4</v>
      </c>
      <c r="C3588">
        <v>35</v>
      </c>
      <c r="D3588">
        <v>3</v>
      </c>
      <c r="E3588">
        <v>0</v>
      </c>
      <c r="F3588">
        <v>0</v>
      </c>
      <c r="G3588">
        <v>0</v>
      </c>
      <c r="I3588" s="4">
        <f t="shared" si="288"/>
        <v>2011</v>
      </c>
      <c r="J3588" t="str">
        <f>VLOOKUP(B3588,Lookup!A:B,2,FALSE)</f>
        <v>Kaduna</v>
      </c>
      <c r="K3588" t="str">
        <f>VLOOKUP(C3588,Lookup!D:E,2,FALSE)</f>
        <v>Water and Sanitation</v>
      </c>
      <c r="L3588" t="str">
        <f>VLOOKUP(D3588,Lookup!G:H,2,FALSE)</f>
        <v>Unclassified Subventions</v>
      </c>
      <c r="M3588" s="1">
        <f t="shared" ref="M3588:M3651" si="289">E3588</f>
        <v>0</v>
      </c>
      <c r="N3588" s="1">
        <f t="shared" ref="N3588:N3651" si="290">F3588</f>
        <v>0</v>
      </c>
      <c r="O3588" s="1">
        <f t="shared" ref="O3588:O3651" si="291">M3588+N3588</f>
        <v>0</v>
      </c>
      <c r="P3588" s="1">
        <f t="shared" ref="P3588:P3651" si="292">G3588</f>
        <v>0</v>
      </c>
    </row>
    <row r="3589" spans="1:16" x14ac:dyDescent="0.35">
      <c r="A3589">
        <v>2011</v>
      </c>
      <c r="B3589">
        <v>4</v>
      </c>
      <c r="C3589">
        <v>35</v>
      </c>
      <c r="D3589">
        <v>4</v>
      </c>
      <c r="E3589">
        <v>0</v>
      </c>
      <c r="F3589">
        <v>0</v>
      </c>
      <c r="G3589">
        <v>0</v>
      </c>
      <c r="I3589" s="4">
        <f t="shared" si="288"/>
        <v>2011</v>
      </c>
      <c r="J3589" t="str">
        <f>VLOOKUP(B3589,Lookup!A:B,2,FALSE)</f>
        <v>Kaduna</v>
      </c>
      <c r="K3589" t="str">
        <f>VLOOKUP(C3589,Lookup!D:E,2,FALSE)</f>
        <v>Water and Sanitation</v>
      </c>
      <c r="L3589" t="str">
        <f>VLOOKUP(D3589,Lookup!G:H,2,FALSE)</f>
        <v>P &amp; G</v>
      </c>
      <c r="M3589" s="1">
        <f t="shared" si="289"/>
        <v>0</v>
      </c>
      <c r="N3589" s="1">
        <f t="shared" si="290"/>
        <v>0</v>
      </c>
      <c r="O3589" s="1">
        <f t="shared" si="291"/>
        <v>0</v>
      </c>
      <c r="P3589" s="1">
        <f t="shared" si="292"/>
        <v>0</v>
      </c>
    </row>
    <row r="3590" spans="1:16" x14ac:dyDescent="0.35">
      <c r="A3590">
        <v>2011</v>
      </c>
      <c r="B3590">
        <v>4</v>
      </c>
      <c r="C3590">
        <v>35</v>
      </c>
      <c r="D3590">
        <v>5</v>
      </c>
      <c r="E3590">
        <v>0</v>
      </c>
      <c r="F3590">
        <v>0</v>
      </c>
      <c r="G3590">
        <v>0</v>
      </c>
      <c r="I3590" s="4">
        <f t="shared" si="288"/>
        <v>2011</v>
      </c>
      <c r="J3590" t="str">
        <f>VLOOKUP(B3590,Lookup!A:B,2,FALSE)</f>
        <v>Kaduna</v>
      </c>
      <c r="K3590" t="str">
        <f>VLOOKUP(C3590,Lookup!D:E,2,FALSE)</f>
        <v>Water and Sanitation</v>
      </c>
      <c r="L3590" t="str">
        <f>VLOOKUP(D3590,Lookup!G:H,2,FALSE)</f>
        <v>Other CRF</v>
      </c>
      <c r="M3590" s="1">
        <f t="shared" si="289"/>
        <v>0</v>
      </c>
      <c r="N3590" s="1">
        <f t="shared" si="290"/>
        <v>0</v>
      </c>
      <c r="O3590" s="1">
        <f t="shared" si="291"/>
        <v>0</v>
      </c>
      <c r="P3590" s="1">
        <f t="shared" si="292"/>
        <v>0</v>
      </c>
    </row>
    <row r="3591" spans="1:16" x14ac:dyDescent="0.35">
      <c r="A3591">
        <v>2011</v>
      </c>
      <c r="B3591">
        <v>4</v>
      </c>
      <c r="C3591">
        <v>35</v>
      </c>
      <c r="D3591">
        <v>6</v>
      </c>
      <c r="E3591">
        <v>0</v>
      </c>
      <c r="F3591">
        <v>0</v>
      </c>
      <c r="G3591">
        <v>0</v>
      </c>
      <c r="I3591" s="4">
        <f t="shared" si="288"/>
        <v>2011</v>
      </c>
      <c r="J3591" t="str">
        <f>VLOOKUP(B3591,Lookup!A:B,2,FALSE)</f>
        <v>Kaduna</v>
      </c>
      <c r="K3591" t="str">
        <f>VLOOKUP(C3591,Lookup!D:E,2,FALSE)</f>
        <v>Water and Sanitation</v>
      </c>
      <c r="L3591" t="str">
        <f>VLOOKUP(D3591,Lookup!G:H,2,FALSE)</f>
        <v>Public Debt Charges</v>
      </c>
      <c r="M3591" s="1">
        <f t="shared" si="289"/>
        <v>0</v>
      </c>
      <c r="N3591" s="1">
        <f t="shared" si="290"/>
        <v>0</v>
      </c>
      <c r="O3591" s="1">
        <f t="shared" si="291"/>
        <v>0</v>
      </c>
      <c r="P3591" s="1">
        <f t="shared" si="292"/>
        <v>0</v>
      </c>
    </row>
    <row r="3592" spans="1:16" x14ac:dyDescent="0.35">
      <c r="A3592">
        <v>2011</v>
      </c>
      <c r="B3592">
        <v>4</v>
      </c>
      <c r="C3592">
        <v>35</v>
      </c>
      <c r="D3592">
        <v>7</v>
      </c>
      <c r="E3592">
        <v>0</v>
      </c>
      <c r="F3592">
        <v>0</v>
      </c>
      <c r="G3592">
        <v>0</v>
      </c>
      <c r="I3592" s="4">
        <f t="shared" si="288"/>
        <v>2011</v>
      </c>
      <c r="J3592" t="str">
        <f>VLOOKUP(B3592,Lookup!A:B,2,FALSE)</f>
        <v>Kaduna</v>
      </c>
      <c r="K3592" t="str">
        <f>VLOOKUP(C3592,Lookup!D:E,2,FALSE)</f>
        <v>Water and Sanitation</v>
      </c>
      <c r="L3592" t="str">
        <f>VLOOKUP(D3592,Lookup!G:H,2,FALSE)</f>
        <v>Cont to LGs</v>
      </c>
      <c r="M3592" s="1">
        <f t="shared" si="289"/>
        <v>0</v>
      </c>
      <c r="N3592" s="1">
        <f t="shared" si="290"/>
        <v>0</v>
      </c>
      <c r="O3592" s="1">
        <f t="shared" si="291"/>
        <v>0</v>
      </c>
      <c r="P3592" s="1">
        <f t="shared" si="292"/>
        <v>0</v>
      </c>
    </row>
    <row r="3593" spans="1:16" x14ac:dyDescent="0.35">
      <c r="A3593">
        <v>2011</v>
      </c>
      <c r="B3593">
        <v>4</v>
      </c>
      <c r="C3593">
        <v>35</v>
      </c>
      <c r="D3593">
        <v>8</v>
      </c>
      <c r="E3593">
        <v>0</v>
      </c>
      <c r="F3593">
        <v>0</v>
      </c>
      <c r="G3593">
        <v>0</v>
      </c>
      <c r="I3593" s="4">
        <f t="shared" si="288"/>
        <v>2011</v>
      </c>
      <c r="J3593" t="str">
        <f>VLOOKUP(B3593,Lookup!A:B,2,FALSE)</f>
        <v>Kaduna</v>
      </c>
      <c r="K3593" t="str">
        <f>VLOOKUP(C3593,Lookup!D:E,2,FALSE)</f>
        <v>Water and Sanitation</v>
      </c>
      <c r="L3593" t="str">
        <f>VLOOKUP(D3593,Lookup!G:H,2,FALSE)</f>
        <v>Others</v>
      </c>
      <c r="M3593" s="1">
        <f t="shared" si="289"/>
        <v>0</v>
      </c>
      <c r="N3593" s="1">
        <f t="shared" si="290"/>
        <v>0</v>
      </c>
      <c r="O3593" s="1">
        <f t="shared" si="291"/>
        <v>0</v>
      </c>
      <c r="P3593" s="1">
        <f t="shared" si="292"/>
        <v>0</v>
      </c>
    </row>
    <row r="3594" spans="1:16" x14ac:dyDescent="0.35">
      <c r="A3594">
        <v>2011</v>
      </c>
      <c r="B3594">
        <v>4</v>
      </c>
      <c r="C3594">
        <v>37</v>
      </c>
      <c r="D3594">
        <v>1</v>
      </c>
      <c r="E3594">
        <v>60521532</v>
      </c>
      <c r="F3594">
        <v>0</v>
      </c>
      <c r="G3594">
        <v>84840205.75</v>
      </c>
      <c r="I3594" s="4">
        <f t="shared" si="288"/>
        <v>2011</v>
      </c>
      <c r="J3594" t="str">
        <f>VLOOKUP(B3594,Lookup!A:B,2,FALSE)</f>
        <v>Kaduna</v>
      </c>
      <c r="K3594" t="str">
        <f>VLOOKUP(C3594,Lookup!D:E,2,FALSE)</f>
        <v>Youths and Sports</v>
      </c>
      <c r="L3594" t="str">
        <f>VLOOKUP(D3594,Lookup!G:H,2,FALSE)</f>
        <v>Personnel</v>
      </c>
      <c r="M3594" s="1">
        <f t="shared" si="289"/>
        <v>60521532</v>
      </c>
      <c r="N3594" s="1">
        <f t="shared" si="290"/>
        <v>0</v>
      </c>
      <c r="O3594" s="1">
        <f t="shared" si="291"/>
        <v>60521532</v>
      </c>
      <c r="P3594" s="1">
        <f t="shared" si="292"/>
        <v>84840205.75</v>
      </c>
    </row>
    <row r="3595" spans="1:16" x14ac:dyDescent="0.35">
      <c r="A3595">
        <v>2011</v>
      </c>
      <c r="B3595">
        <v>4</v>
      </c>
      <c r="C3595">
        <v>37</v>
      </c>
      <c r="D3595">
        <v>2</v>
      </c>
      <c r="E3595">
        <v>462965380</v>
      </c>
      <c r="F3595">
        <v>0</v>
      </c>
      <c r="G3595">
        <v>485236331.98000002</v>
      </c>
      <c r="I3595" s="4">
        <f t="shared" si="288"/>
        <v>2011</v>
      </c>
      <c r="J3595" t="str">
        <f>VLOOKUP(B3595,Lookup!A:B,2,FALSE)</f>
        <v>Kaduna</v>
      </c>
      <c r="K3595" t="str">
        <f>VLOOKUP(C3595,Lookup!D:E,2,FALSE)</f>
        <v>Youths and Sports</v>
      </c>
      <c r="L3595" t="str">
        <f>VLOOKUP(D3595,Lookup!G:H,2,FALSE)</f>
        <v>Overhead</v>
      </c>
      <c r="M3595" s="1">
        <f t="shared" si="289"/>
        <v>462965380</v>
      </c>
      <c r="N3595" s="1">
        <f t="shared" si="290"/>
        <v>0</v>
      </c>
      <c r="O3595" s="1">
        <f t="shared" si="291"/>
        <v>462965380</v>
      </c>
      <c r="P3595" s="1">
        <f t="shared" si="292"/>
        <v>485236331.98000002</v>
      </c>
    </row>
    <row r="3596" spans="1:16" x14ac:dyDescent="0.35">
      <c r="A3596">
        <v>2011</v>
      </c>
      <c r="B3596">
        <v>4</v>
      </c>
      <c r="C3596">
        <v>37</v>
      </c>
      <c r="D3596">
        <v>3</v>
      </c>
      <c r="E3596">
        <v>0</v>
      </c>
      <c r="F3596">
        <v>0</v>
      </c>
      <c r="G3596">
        <v>0</v>
      </c>
      <c r="I3596" s="4">
        <f t="shared" si="288"/>
        <v>2011</v>
      </c>
      <c r="J3596" t="str">
        <f>VLOOKUP(B3596,Lookup!A:B,2,FALSE)</f>
        <v>Kaduna</v>
      </c>
      <c r="K3596" t="str">
        <f>VLOOKUP(C3596,Lookup!D:E,2,FALSE)</f>
        <v>Youths and Sports</v>
      </c>
      <c r="L3596" t="str">
        <f>VLOOKUP(D3596,Lookup!G:H,2,FALSE)</f>
        <v>Unclassified Subventions</v>
      </c>
      <c r="M3596" s="1">
        <f t="shared" si="289"/>
        <v>0</v>
      </c>
      <c r="N3596" s="1">
        <f t="shared" si="290"/>
        <v>0</v>
      </c>
      <c r="O3596" s="1">
        <f t="shared" si="291"/>
        <v>0</v>
      </c>
      <c r="P3596" s="1">
        <f t="shared" si="292"/>
        <v>0</v>
      </c>
    </row>
    <row r="3597" spans="1:16" x14ac:dyDescent="0.35">
      <c r="A3597">
        <v>2011</v>
      </c>
      <c r="B3597">
        <v>4</v>
      </c>
      <c r="C3597">
        <v>37</v>
      </c>
      <c r="D3597">
        <v>4</v>
      </c>
      <c r="E3597">
        <v>0</v>
      </c>
      <c r="F3597">
        <v>0</v>
      </c>
      <c r="G3597">
        <v>0</v>
      </c>
      <c r="I3597" s="4">
        <f t="shared" si="288"/>
        <v>2011</v>
      </c>
      <c r="J3597" t="str">
        <f>VLOOKUP(B3597,Lookup!A:B,2,FALSE)</f>
        <v>Kaduna</v>
      </c>
      <c r="K3597" t="str">
        <f>VLOOKUP(C3597,Lookup!D:E,2,FALSE)</f>
        <v>Youths and Sports</v>
      </c>
      <c r="L3597" t="str">
        <f>VLOOKUP(D3597,Lookup!G:H,2,FALSE)</f>
        <v>P &amp; G</v>
      </c>
      <c r="M3597" s="1">
        <f t="shared" si="289"/>
        <v>0</v>
      </c>
      <c r="N3597" s="1">
        <f t="shared" si="290"/>
        <v>0</v>
      </c>
      <c r="O3597" s="1">
        <f t="shared" si="291"/>
        <v>0</v>
      </c>
      <c r="P3597" s="1">
        <f t="shared" si="292"/>
        <v>0</v>
      </c>
    </row>
    <row r="3598" spans="1:16" x14ac:dyDescent="0.35">
      <c r="A3598">
        <v>2011</v>
      </c>
      <c r="B3598">
        <v>4</v>
      </c>
      <c r="C3598">
        <v>37</v>
      </c>
      <c r="D3598">
        <v>5</v>
      </c>
      <c r="E3598">
        <v>0</v>
      </c>
      <c r="F3598">
        <v>0</v>
      </c>
      <c r="G3598">
        <v>0</v>
      </c>
      <c r="I3598" s="4">
        <f t="shared" si="288"/>
        <v>2011</v>
      </c>
      <c r="J3598" t="str">
        <f>VLOOKUP(B3598,Lookup!A:B,2,FALSE)</f>
        <v>Kaduna</v>
      </c>
      <c r="K3598" t="str">
        <f>VLOOKUP(C3598,Lookup!D:E,2,FALSE)</f>
        <v>Youths and Sports</v>
      </c>
      <c r="L3598" t="str">
        <f>VLOOKUP(D3598,Lookup!G:H,2,FALSE)</f>
        <v>Other CRF</v>
      </c>
      <c r="M3598" s="1">
        <f t="shared" si="289"/>
        <v>0</v>
      </c>
      <c r="N3598" s="1">
        <f t="shared" si="290"/>
        <v>0</v>
      </c>
      <c r="O3598" s="1">
        <f t="shared" si="291"/>
        <v>0</v>
      </c>
      <c r="P3598" s="1">
        <f t="shared" si="292"/>
        <v>0</v>
      </c>
    </row>
    <row r="3599" spans="1:16" x14ac:dyDescent="0.35">
      <c r="A3599">
        <v>2011</v>
      </c>
      <c r="B3599">
        <v>4</v>
      </c>
      <c r="C3599">
        <v>37</v>
      </c>
      <c r="D3599">
        <v>6</v>
      </c>
      <c r="E3599">
        <v>0</v>
      </c>
      <c r="F3599">
        <v>0</v>
      </c>
      <c r="G3599">
        <v>0</v>
      </c>
      <c r="I3599" s="4">
        <f t="shared" si="288"/>
        <v>2011</v>
      </c>
      <c r="J3599" t="str">
        <f>VLOOKUP(B3599,Lookup!A:B,2,FALSE)</f>
        <v>Kaduna</v>
      </c>
      <c r="K3599" t="str">
        <f>VLOOKUP(C3599,Lookup!D:E,2,FALSE)</f>
        <v>Youths and Sports</v>
      </c>
      <c r="L3599" t="str">
        <f>VLOOKUP(D3599,Lookup!G:H,2,FALSE)</f>
        <v>Public Debt Charges</v>
      </c>
      <c r="M3599" s="1">
        <f t="shared" si="289"/>
        <v>0</v>
      </c>
      <c r="N3599" s="1">
        <f t="shared" si="290"/>
        <v>0</v>
      </c>
      <c r="O3599" s="1">
        <f t="shared" si="291"/>
        <v>0</v>
      </c>
      <c r="P3599" s="1">
        <f t="shared" si="292"/>
        <v>0</v>
      </c>
    </row>
    <row r="3600" spans="1:16" x14ac:dyDescent="0.35">
      <c r="A3600">
        <v>2011</v>
      </c>
      <c r="B3600">
        <v>4</v>
      </c>
      <c r="C3600">
        <v>37</v>
      </c>
      <c r="D3600">
        <v>7</v>
      </c>
      <c r="E3600">
        <v>0</v>
      </c>
      <c r="F3600">
        <v>0</v>
      </c>
      <c r="G3600">
        <v>0</v>
      </c>
      <c r="I3600" s="4">
        <f t="shared" si="288"/>
        <v>2011</v>
      </c>
      <c r="J3600" t="str">
        <f>VLOOKUP(B3600,Lookup!A:B,2,FALSE)</f>
        <v>Kaduna</v>
      </c>
      <c r="K3600" t="str">
        <f>VLOOKUP(C3600,Lookup!D:E,2,FALSE)</f>
        <v>Youths and Sports</v>
      </c>
      <c r="L3600" t="str">
        <f>VLOOKUP(D3600,Lookup!G:H,2,FALSE)</f>
        <v>Cont to LGs</v>
      </c>
      <c r="M3600" s="1">
        <f t="shared" si="289"/>
        <v>0</v>
      </c>
      <c r="N3600" s="1">
        <f t="shared" si="290"/>
        <v>0</v>
      </c>
      <c r="O3600" s="1">
        <f t="shared" si="291"/>
        <v>0</v>
      </c>
      <c r="P3600" s="1">
        <f t="shared" si="292"/>
        <v>0</v>
      </c>
    </row>
    <row r="3601" spans="1:16" x14ac:dyDescent="0.35">
      <c r="A3601">
        <v>2011</v>
      </c>
      <c r="B3601">
        <v>4</v>
      </c>
      <c r="C3601">
        <v>37</v>
      </c>
      <c r="D3601">
        <v>8</v>
      </c>
      <c r="E3601">
        <v>0</v>
      </c>
      <c r="F3601">
        <v>0</v>
      </c>
      <c r="G3601">
        <v>0</v>
      </c>
      <c r="I3601" s="4">
        <f t="shared" si="288"/>
        <v>2011</v>
      </c>
      <c r="J3601" t="str">
        <f>VLOOKUP(B3601,Lookup!A:B,2,FALSE)</f>
        <v>Kaduna</v>
      </c>
      <c r="K3601" t="str">
        <f>VLOOKUP(C3601,Lookup!D:E,2,FALSE)</f>
        <v>Youths and Sports</v>
      </c>
      <c r="L3601" t="str">
        <f>VLOOKUP(D3601,Lookup!G:H,2,FALSE)</f>
        <v>Others</v>
      </c>
      <c r="M3601" s="1">
        <f t="shared" si="289"/>
        <v>0</v>
      </c>
      <c r="N3601" s="1">
        <f t="shared" si="290"/>
        <v>0</v>
      </c>
      <c r="O3601" s="1">
        <f t="shared" si="291"/>
        <v>0</v>
      </c>
      <c r="P3601" s="1">
        <f t="shared" si="292"/>
        <v>0</v>
      </c>
    </row>
    <row r="3602" spans="1:16" x14ac:dyDescent="0.35">
      <c r="A3602">
        <v>2011</v>
      </c>
      <c r="B3602">
        <v>5</v>
      </c>
      <c r="C3602">
        <v>1</v>
      </c>
      <c r="D3602">
        <v>1</v>
      </c>
      <c r="E3602">
        <v>1414793322</v>
      </c>
      <c r="F3602">
        <v>0</v>
      </c>
      <c r="G3602">
        <v>1479478952.96</v>
      </c>
      <c r="I3602" s="4">
        <f t="shared" si="288"/>
        <v>2011</v>
      </c>
      <c r="J3602" t="str">
        <f>VLOOKUP(B3602,Lookup!A:B,2,FALSE)</f>
        <v>Kano</v>
      </c>
      <c r="K3602" t="str">
        <f>VLOOKUP(C3602,Lookup!D:E,2,FALSE)</f>
        <v>Agriculture</v>
      </c>
      <c r="L3602" t="str">
        <f>VLOOKUP(D3602,Lookup!G:H,2,FALSE)</f>
        <v>Personnel</v>
      </c>
      <c r="M3602" s="1">
        <f t="shared" si="289"/>
        <v>1414793322</v>
      </c>
      <c r="N3602" s="1">
        <f t="shared" si="290"/>
        <v>0</v>
      </c>
      <c r="O3602" s="1">
        <f t="shared" si="291"/>
        <v>1414793322</v>
      </c>
      <c r="P3602" s="1">
        <f t="shared" si="292"/>
        <v>1479478952.96</v>
      </c>
    </row>
    <row r="3603" spans="1:16" x14ac:dyDescent="0.35">
      <c r="A3603">
        <v>2011</v>
      </c>
      <c r="B3603">
        <v>5</v>
      </c>
      <c r="C3603">
        <v>1</v>
      </c>
      <c r="D3603">
        <v>2</v>
      </c>
      <c r="E3603">
        <v>250420000</v>
      </c>
      <c r="F3603">
        <v>0</v>
      </c>
      <c r="G3603">
        <v>117073197.95999999</v>
      </c>
      <c r="I3603" s="4">
        <f t="shared" si="288"/>
        <v>2011</v>
      </c>
      <c r="J3603" t="str">
        <f>VLOOKUP(B3603,Lookup!A:B,2,FALSE)</f>
        <v>Kano</v>
      </c>
      <c r="K3603" t="str">
        <f>VLOOKUP(C3603,Lookup!D:E,2,FALSE)</f>
        <v>Agriculture</v>
      </c>
      <c r="L3603" t="str">
        <f>VLOOKUP(D3603,Lookup!G:H,2,FALSE)</f>
        <v>Overhead</v>
      </c>
      <c r="M3603" s="1">
        <f t="shared" si="289"/>
        <v>250420000</v>
      </c>
      <c r="N3603" s="1">
        <f t="shared" si="290"/>
        <v>0</v>
      </c>
      <c r="O3603" s="1">
        <f t="shared" si="291"/>
        <v>250420000</v>
      </c>
      <c r="P3603" s="1">
        <f t="shared" si="292"/>
        <v>117073197.95999999</v>
      </c>
    </row>
    <row r="3604" spans="1:16" x14ac:dyDescent="0.35">
      <c r="A3604">
        <v>2011</v>
      </c>
      <c r="B3604">
        <v>5</v>
      </c>
      <c r="C3604">
        <v>1</v>
      </c>
      <c r="D3604">
        <v>3</v>
      </c>
      <c r="E3604">
        <v>0</v>
      </c>
      <c r="F3604">
        <v>0</v>
      </c>
      <c r="G3604">
        <v>0</v>
      </c>
      <c r="I3604" s="4">
        <f t="shared" si="288"/>
        <v>2011</v>
      </c>
      <c r="J3604" t="str">
        <f>VLOOKUP(B3604,Lookup!A:B,2,FALSE)</f>
        <v>Kano</v>
      </c>
      <c r="K3604" t="str">
        <f>VLOOKUP(C3604,Lookup!D:E,2,FALSE)</f>
        <v>Agriculture</v>
      </c>
      <c r="L3604" t="str">
        <f>VLOOKUP(D3604,Lookup!G:H,2,FALSE)</f>
        <v>Unclassified Subventions</v>
      </c>
      <c r="M3604" s="1">
        <f t="shared" si="289"/>
        <v>0</v>
      </c>
      <c r="N3604" s="1">
        <f t="shared" si="290"/>
        <v>0</v>
      </c>
      <c r="O3604" s="1">
        <f t="shared" si="291"/>
        <v>0</v>
      </c>
      <c r="P3604" s="1">
        <f t="shared" si="292"/>
        <v>0</v>
      </c>
    </row>
    <row r="3605" spans="1:16" x14ac:dyDescent="0.35">
      <c r="A3605">
        <v>2011</v>
      </c>
      <c r="B3605">
        <v>5</v>
      </c>
      <c r="C3605">
        <v>1</v>
      </c>
      <c r="D3605">
        <v>4</v>
      </c>
      <c r="E3605">
        <v>0</v>
      </c>
      <c r="F3605">
        <v>0</v>
      </c>
      <c r="G3605">
        <v>0</v>
      </c>
      <c r="I3605" s="4">
        <f t="shared" si="288"/>
        <v>2011</v>
      </c>
      <c r="J3605" t="str">
        <f>VLOOKUP(B3605,Lookup!A:B,2,FALSE)</f>
        <v>Kano</v>
      </c>
      <c r="K3605" t="str">
        <f>VLOOKUP(C3605,Lookup!D:E,2,FALSE)</f>
        <v>Agriculture</v>
      </c>
      <c r="L3605" t="str">
        <f>VLOOKUP(D3605,Lookup!G:H,2,FALSE)</f>
        <v>P &amp; G</v>
      </c>
      <c r="M3605" s="1">
        <f t="shared" si="289"/>
        <v>0</v>
      </c>
      <c r="N3605" s="1">
        <f t="shared" si="290"/>
        <v>0</v>
      </c>
      <c r="O3605" s="1">
        <f t="shared" si="291"/>
        <v>0</v>
      </c>
      <c r="P3605" s="1">
        <f t="shared" si="292"/>
        <v>0</v>
      </c>
    </row>
    <row r="3606" spans="1:16" x14ac:dyDescent="0.35">
      <c r="A3606">
        <v>2011</v>
      </c>
      <c r="B3606">
        <v>5</v>
      </c>
      <c r="C3606">
        <v>1</v>
      </c>
      <c r="D3606">
        <v>5</v>
      </c>
      <c r="E3606">
        <v>0</v>
      </c>
      <c r="F3606">
        <v>0</v>
      </c>
      <c r="G3606">
        <v>0</v>
      </c>
      <c r="I3606" s="4">
        <f t="shared" si="288"/>
        <v>2011</v>
      </c>
      <c r="J3606" t="str">
        <f>VLOOKUP(B3606,Lookup!A:B,2,FALSE)</f>
        <v>Kano</v>
      </c>
      <c r="K3606" t="str">
        <f>VLOOKUP(C3606,Lookup!D:E,2,FALSE)</f>
        <v>Agriculture</v>
      </c>
      <c r="L3606" t="str">
        <f>VLOOKUP(D3606,Lookup!G:H,2,FALSE)</f>
        <v>Other CRF</v>
      </c>
      <c r="M3606" s="1">
        <f t="shared" si="289"/>
        <v>0</v>
      </c>
      <c r="N3606" s="1">
        <f t="shared" si="290"/>
        <v>0</v>
      </c>
      <c r="O3606" s="1">
        <f t="shared" si="291"/>
        <v>0</v>
      </c>
      <c r="P3606" s="1">
        <f t="shared" si="292"/>
        <v>0</v>
      </c>
    </row>
    <row r="3607" spans="1:16" x14ac:dyDescent="0.35">
      <c r="A3607">
        <v>2011</v>
      </c>
      <c r="B3607">
        <v>5</v>
      </c>
      <c r="C3607">
        <v>1</v>
      </c>
      <c r="D3607">
        <v>6</v>
      </c>
      <c r="E3607">
        <v>0</v>
      </c>
      <c r="F3607">
        <v>0</v>
      </c>
      <c r="G3607">
        <v>0</v>
      </c>
      <c r="I3607" s="4">
        <f t="shared" si="288"/>
        <v>2011</v>
      </c>
      <c r="J3607" t="str">
        <f>VLOOKUP(B3607,Lookup!A:B,2,FALSE)</f>
        <v>Kano</v>
      </c>
      <c r="K3607" t="str">
        <f>VLOOKUP(C3607,Lookup!D:E,2,FALSE)</f>
        <v>Agriculture</v>
      </c>
      <c r="L3607" t="str">
        <f>VLOOKUP(D3607,Lookup!G:H,2,FALSE)</f>
        <v>Public Debt Charges</v>
      </c>
      <c r="M3607" s="1">
        <f t="shared" si="289"/>
        <v>0</v>
      </c>
      <c r="N3607" s="1">
        <f t="shared" si="290"/>
        <v>0</v>
      </c>
      <c r="O3607" s="1">
        <f t="shared" si="291"/>
        <v>0</v>
      </c>
      <c r="P3607" s="1">
        <f t="shared" si="292"/>
        <v>0</v>
      </c>
    </row>
    <row r="3608" spans="1:16" x14ac:dyDescent="0.35">
      <c r="A3608">
        <v>2011</v>
      </c>
      <c r="B3608">
        <v>5</v>
      </c>
      <c r="C3608">
        <v>1</v>
      </c>
      <c r="D3608">
        <v>7</v>
      </c>
      <c r="E3608">
        <v>0</v>
      </c>
      <c r="F3608">
        <v>0</v>
      </c>
      <c r="G3608">
        <v>0</v>
      </c>
      <c r="I3608" s="4">
        <f t="shared" si="288"/>
        <v>2011</v>
      </c>
      <c r="J3608" t="str">
        <f>VLOOKUP(B3608,Lookup!A:B,2,FALSE)</f>
        <v>Kano</v>
      </c>
      <c r="K3608" t="str">
        <f>VLOOKUP(C3608,Lookup!D:E,2,FALSE)</f>
        <v>Agriculture</v>
      </c>
      <c r="L3608" t="str">
        <f>VLOOKUP(D3608,Lookup!G:H,2,FALSE)</f>
        <v>Cont to LGs</v>
      </c>
      <c r="M3608" s="1">
        <f t="shared" si="289"/>
        <v>0</v>
      </c>
      <c r="N3608" s="1">
        <f t="shared" si="290"/>
        <v>0</v>
      </c>
      <c r="O3608" s="1">
        <f t="shared" si="291"/>
        <v>0</v>
      </c>
      <c r="P3608" s="1">
        <f t="shared" si="292"/>
        <v>0</v>
      </c>
    </row>
    <row r="3609" spans="1:16" x14ac:dyDescent="0.35">
      <c r="A3609">
        <v>2011</v>
      </c>
      <c r="B3609">
        <v>5</v>
      </c>
      <c r="C3609">
        <v>1</v>
      </c>
      <c r="D3609">
        <v>8</v>
      </c>
      <c r="E3609">
        <v>0</v>
      </c>
      <c r="F3609">
        <v>0</v>
      </c>
      <c r="G3609">
        <v>0</v>
      </c>
      <c r="I3609" s="4">
        <f t="shared" si="288"/>
        <v>2011</v>
      </c>
      <c r="J3609" t="str">
        <f>VLOOKUP(B3609,Lookup!A:B,2,FALSE)</f>
        <v>Kano</v>
      </c>
      <c r="K3609" t="str">
        <f>VLOOKUP(C3609,Lookup!D:E,2,FALSE)</f>
        <v>Agriculture</v>
      </c>
      <c r="L3609" t="str">
        <f>VLOOKUP(D3609,Lookup!G:H,2,FALSE)</f>
        <v>Others</v>
      </c>
      <c r="M3609" s="1">
        <f t="shared" si="289"/>
        <v>0</v>
      </c>
      <c r="N3609" s="1">
        <f t="shared" si="290"/>
        <v>0</v>
      </c>
      <c r="O3609" s="1">
        <f t="shared" si="291"/>
        <v>0</v>
      </c>
      <c r="P3609" s="1">
        <f t="shared" si="292"/>
        <v>0</v>
      </c>
    </row>
    <row r="3610" spans="1:16" x14ac:dyDescent="0.35">
      <c r="A3610">
        <v>2011</v>
      </c>
      <c r="B3610">
        <v>5</v>
      </c>
      <c r="C3610">
        <v>3</v>
      </c>
      <c r="D3610">
        <v>1</v>
      </c>
      <c r="E3610">
        <v>141612051</v>
      </c>
      <c r="F3610">
        <v>0</v>
      </c>
      <c r="G3610">
        <v>164676444.32999998</v>
      </c>
      <c r="I3610" s="4">
        <f t="shared" si="288"/>
        <v>2011</v>
      </c>
      <c r="J3610" t="str">
        <f>VLOOKUP(B3610,Lookup!A:B,2,FALSE)</f>
        <v>Kano</v>
      </c>
      <c r="K3610" t="str">
        <f>VLOOKUP(C3610,Lookup!D:E,2,FALSE)</f>
        <v>Community, Human Development &amp; Employment Creation</v>
      </c>
      <c r="L3610" t="str">
        <f>VLOOKUP(D3610,Lookup!G:H,2,FALSE)</f>
        <v>Personnel</v>
      </c>
      <c r="M3610" s="1">
        <f t="shared" si="289"/>
        <v>141612051</v>
      </c>
      <c r="N3610" s="1">
        <f t="shared" si="290"/>
        <v>0</v>
      </c>
      <c r="O3610" s="1">
        <f t="shared" si="291"/>
        <v>141612051</v>
      </c>
      <c r="P3610" s="1">
        <f t="shared" si="292"/>
        <v>164676444.32999998</v>
      </c>
    </row>
    <row r="3611" spans="1:16" x14ac:dyDescent="0.35">
      <c r="A3611">
        <v>2011</v>
      </c>
      <c r="B3611">
        <v>5</v>
      </c>
      <c r="C3611">
        <v>3</v>
      </c>
      <c r="D3611">
        <v>2</v>
      </c>
      <c r="E3611">
        <v>125630000</v>
      </c>
      <c r="F3611">
        <v>0</v>
      </c>
      <c r="G3611">
        <v>48654004</v>
      </c>
      <c r="I3611" s="4">
        <f t="shared" si="288"/>
        <v>2011</v>
      </c>
      <c r="J3611" t="str">
        <f>VLOOKUP(B3611,Lookup!A:B,2,FALSE)</f>
        <v>Kano</v>
      </c>
      <c r="K3611" t="str">
        <f>VLOOKUP(C3611,Lookup!D:E,2,FALSE)</f>
        <v>Community, Human Development &amp; Employment Creation</v>
      </c>
      <c r="L3611" t="str">
        <f>VLOOKUP(D3611,Lookup!G:H,2,FALSE)</f>
        <v>Overhead</v>
      </c>
      <c r="M3611" s="1">
        <f t="shared" si="289"/>
        <v>125630000</v>
      </c>
      <c r="N3611" s="1">
        <f t="shared" si="290"/>
        <v>0</v>
      </c>
      <c r="O3611" s="1">
        <f t="shared" si="291"/>
        <v>125630000</v>
      </c>
      <c r="P3611" s="1">
        <f t="shared" si="292"/>
        <v>48654004</v>
      </c>
    </row>
    <row r="3612" spans="1:16" x14ac:dyDescent="0.35">
      <c r="A3612">
        <v>2011</v>
      </c>
      <c r="B3612">
        <v>5</v>
      </c>
      <c r="C3612">
        <v>3</v>
      </c>
      <c r="D3612">
        <v>3</v>
      </c>
      <c r="E3612">
        <v>0</v>
      </c>
      <c r="F3612">
        <v>0</v>
      </c>
      <c r="G3612">
        <v>0</v>
      </c>
      <c r="I3612" s="4">
        <f t="shared" si="288"/>
        <v>2011</v>
      </c>
      <c r="J3612" t="str">
        <f>VLOOKUP(B3612,Lookup!A:B,2,FALSE)</f>
        <v>Kano</v>
      </c>
      <c r="K3612" t="str">
        <f>VLOOKUP(C3612,Lookup!D:E,2,FALSE)</f>
        <v>Community, Human Development &amp; Employment Creation</v>
      </c>
      <c r="L3612" t="str">
        <f>VLOOKUP(D3612,Lookup!G:H,2,FALSE)</f>
        <v>Unclassified Subventions</v>
      </c>
      <c r="M3612" s="1">
        <f t="shared" si="289"/>
        <v>0</v>
      </c>
      <c r="N3612" s="1">
        <f t="shared" si="290"/>
        <v>0</v>
      </c>
      <c r="O3612" s="1">
        <f t="shared" si="291"/>
        <v>0</v>
      </c>
      <c r="P3612" s="1">
        <f t="shared" si="292"/>
        <v>0</v>
      </c>
    </row>
    <row r="3613" spans="1:16" x14ac:dyDescent="0.35">
      <c r="A3613">
        <v>2011</v>
      </c>
      <c r="B3613">
        <v>5</v>
      </c>
      <c r="C3613">
        <v>3</v>
      </c>
      <c r="D3613">
        <v>4</v>
      </c>
      <c r="E3613">
        <v>0</v>
      </c>
      <c r="F3613">
        <v>0</v>
      </c>
      <c r="G3613">
        <v>0</v>
      </c>
      <c r="I3613" s="4">
        <f t="shared" si="288"/>
        <v>2011</v>
      </c>
      <c r="J3613" t="str">
        <f>VLOOKUP(B3613,Lookup!A:B,2,FALSE)</f>
        <v>Kano</v>
      </c>
      <c r="K3613" t="str">
        <f>VLOOKUP(C3613,Lookup!D:E,2,FALSE)</f>
        <v>Community, Human Development &amp; Employment Creation</v>
      </c>
      <c r="L3613" t="str">
        <f>VLOOKUP(D3613,Lookup!G:H,2,FALSE)</f>
        <v>P &amp; G</v>
      </c>
      <c r="M3613" s="1">
        <f t="shared" si="289"/>
        <v>0</v>
      </c>
      <c r="N3613" s="1">
        <f t="shared" si="290"/>
        <v>0</v>
      </c>
      <c r="O3613" s="1">
        <f t="shared" si="291"/>
        <v>0</v>
      </c>
      <c r="P3613" s="1">
        <f t="shared" si="292"/>
        <v>0</v>
      </c>
    </row>
    <row r="3614" spans="1:16" x14ac:dyDescent="0.35">
      <c r="A3614">
        <v>2011</v>
      </c>
      <c r="B3614">
        <v>5</v>
      </c>
      <c r="C3614">
        <v>3</v>
      </c>
      <c r="D3614">
        <v>5</v>
      </c>
      <c r="E3614">
        <v>0</v>
      </c>
      <c r="F3614">
        <v>0</v>
      </c>
      <c r="G3614">
        <v>0</v>
      </c>
      <c r="I3614" s="4">
        <f t="shared" si="288"/>
        <v>2011</v>
      </c>
      <c r="J3614" t="str">
        <f>VLOOKUP(B3614,Lookup!A:B,2,FALSE)</f>
        <v>Kano</v>
      </c>
      <c r="K3614" t="str">
        <f>VLOOKUP(C3614,Lookup!D:E,2,FALSE)</f>
        <v>Community, Human Development &amp; Employment Creation</v>
      </c>
      <c r="L3614" t="str">
        <f>VLOOKUP(D3614,Lookup!G:H,2,FALSE)</f>
        <v>Other CRF</v>
      </c>
      <c r="M3614" s="1">
        <f t="shared" si="289"/>
        <v>0</v>
      </c>
      <c r="N3614" s="1">
        <f t="shared" si="290"/>
        <v>0</v>
      </c>
      <c r="O3614" s="1">
        <f t="shared" si="291"/>
        <v>0</v>
      </c>
      <c r="P3614" s="1">
        <f t="shared" si="292"/>
        <v>0</v>
      </c>
    </row>
    <row r="3615" spans="1:16" x14ac:dyDescent="0.35">
      <c r="A3615">
        <v>2011</v>
      </c>
      <c r="B3615">
        <v>5</v>
      </c>
      <c r="C3615">
        <v>3</v>
      </c>
      <c r="D3615">
        <v>6</v>
      </c>
      <c r="E3615">
        <v>0</v>
      </c>
      <c r="F3615">
        <v>0</v>
      </c>
      <c r="G3615">
        <v>0</v>
      </c>
      <c r="I3615" s="4">
        <f t="shared" si="288"/>
        <v>2011</v>
      </c>
      <c r="J3615" t="str">
        <f>VLOOKUP(B3615,Lookup!A:B,2,FALSE)</f>
        <v>Kano</v>
      </c>
      <c r="K3615" t="str">
        <f>VLOOKUP(C3615,Lookup!D:E,2,FALSE)</f>
        <v>Community, Human Development &amp; Employment Creation</v>
      </c>
      <c r="L3615" t="str">
        <f>VLOOKUP(D3615,Lookup!G:H,2,FALSE)</f>
        <v>Public Debt Charges</v>
      </c>
      <c r="M3615" s="1">
        <f t="shared" si="289"/>
        <v>0</v>
      </c>
      <c r="N3615" s="1">
        <f t="shared" si="290"/>
        <v>0</v>
      </c>
      <c r="O3615" s="1">
        <f t="shared" si="291"/>
        <v>0</v>
      </c>
      <c r="P3615" s="1">
        <f t="shared" si="292"/>
        <v>0</v>
      </c>
    </row>
    <row r="3616" spans="1:16" x14ac:dyDescent="0.35">
      <c r="A3616">
        <v>2011</v>
      </c>
      <c r="B3616">
        <v>5</v>
      </c>
      <c r="C3616">
        <v>3</v>
      </c>
      <c r="D3616">
        <v>7</v>
      </c>
      <c r="E3616">
        <v>0</v>
      </c>
      <c r="F3616">
        <v>0</v>
      </c>
      <c r="G3616">
        <v>0</v>
      </c>
      <c r="I3616" s="4">
        <f t="shared" si="288"/>
        <v>2011</v>
      </c>
      <c r="J3616" t="str">
        <f>VLOOKUP(B3616,Lookup!A:B,2,FALSE)</f>
        <v>Kano</v>
      </c>
      <c r="K3616" t="str">
        <f>VLOOKUP(C3616,Lookup!D:E,2,FALSE)</f>
        <v>Community, Human Development &amp; Employment Creation</v>
      </c>
      <c r="L3616" t="str">
        <f>VLOOKUP(D3616,Lookup!G:H,2,FALSE)</f>
        <v>Cont to LGs</v>
      </c>
      <c r="M3616" s="1">
        <f t="shared" si="289"/>
        <v>0</v>
      </c>
      <c r="N3616" s="1">
        <f t="shared" si="290"/>
        <v>0</v>
      </c>
      <c r="O3616" s="1">
        <f t="shared" si="291"/>
        <v>0</v>
      </c>
      <c r="P3616" s="1">
        <f t="shared" si="292"/>
        <v>0</v>
      </c>
    </row>
    <row r="3617" spans="1:16" x14ac:dyDescent="0.35">
      <c r="A3617">
        <v>2011</v>
      </c>
      <c r="B3617">
        <v>5</v>
      </c>
      <c r="C3617">
        <v>3</v>
      </c>
      <c r="D3617">
        <v>8</v>
      </c>
      <c r="E3617">
        <v>0</v>
      </c>
      <c r="F3617">
        <v>0</v>
      </c>
      <c r="G3617">
        <v>0</v>
      </c>
      <c r="I3617" s="4">
        <f t="shared" si="288"/>
        <v>2011</v>
      </c>
      <c r="J3617" t="str">
        <f>VLOOKUP(B3617,Lookup!A:B,2,FALSE)</f>
        <v>Kano</v>
      </c>
      <c r="K3617" t="str">
        <f>VLOOKUP(C3617,Lookup!D:E,2,FALSE)</f>
        <v>Community, Human Development &amp; Employment Creation</v>
      </c>
      <c r="L3617" t="str">
        <f>VLOOKUP(D3617,Lookup!G:H,2,FALSE)</f>
        <v>Others</v>
      </c>
      <c r="M3617" s="1">
        <f t="shared" si="289"/>
        <v>0</v>
      </c>
      <c r="N3617" s="1">
        <f t="shared" si="290"/>
        <v>0</v>
      </c>
      <c r="O3617" s="1">
        <f t="shared" si="291"/>
        <v>0</v>
      </c>
      <c r="P3617" s="1">
        <f t="shared" si="292"/>
        <v>0</v>
      </c>
    </row>
    <row r="3618" spans="1:16" x14ac:dyDescent="0.35">
      <c r="A3618">
        <v>2011</v>
      </c>
      <c r="B3618">
        <v>5</v>
      </c>
      <c r="C3618">
        <v>6</v>
      </c>
      <c r="D3618">
        <v>1</v>
      </c>
      <c r="E3618">
        <v>11924298084</v>
      </c>
      <c r="F3618">
        <v>0</v>
      </c>
      <c r="G3618">
        <v>11721792406.43</v>
      </c>
      <c r="I3618" s="4">
        <f t="shared" si="288"/>
        <v>2011</v>
      </c>
      <c r="J3618" t="str">
        <f>VLOOKUP(B3618,Lookup!A:B,2,FALSE)</f>
        <v>Kano</v>
      </c>
      <c r="K3618" t="str">
        <f>VLOOKUP(C3618,Lookup!D:E,2,FALSE)</f>
        <v>Education</v>
      </c>
      <c r="L3618" t="str">
        <f>VLOOKUP(D3618,Lookup!G:H,2,FALSE)</f>
        <v>Personnel</v>
      </c>
      <c r="M3618" s="1">
        <f t="shared" si="289"/>
        <v>11924298084</v>
      </c>
      <c r="N3618" s="1">
        <f t="shared" si="290"/>
        <v>0</v>
      </c>
      <c r="O3618" s="1">
        <f t="shared" si="291"/>
        <v>11924298084</v>
      </c>
      <c r="P3618" s="1">
        <f t="shared" si="292"/>
        <v>11721792406.43</v>
      </c>
    </row>
    <row r="3619" spans="1:16" x14ac:dyDescent="0.35">
      <c r="A3619">
        <v>2011</v>
      </c>
      <c r="B3619">
        <v>5</v>
      </c>
      <c r="C3619">
        <v>6</v>
      </c>
      <c r="D3619">
        <v>2</v>
      </c>
      <c r="E3619">
        <v>4121910939</v>
      </c>
      <c r="F3619">
        <v>0</v>
      </c>
      <c r="G3619">
        <v>204285384</v>
      </c>
      <c r="I3619" s="4">
        <f t="shared" si="288"/>
        <v>2011</v>
      </c>
      <c r="J3619" t="str">
        <f>VLOOKUP(B3619,Lookup!A:B,2,FALSE)</f>
        <v>Kano</v>
      </c>
      <c r="K3619" t="str">
        <f>VLOOKUP(C3619,Lookup!D:E,2,FALSE)</f>
        <v>Education</v>
      </c>
      <c r="L3619" t="str">
        <f>VLOOKUP(D3619,Lookup!G:H,2,FALSE)</f>
        <v>Overhead</v>
      </c>
      <c r="M3619" s="1">
        <f t="shared" si="289"/>
        <v>4121910939</v>
      </c>
      <c r="N3619" s="1">
        <f t="shared" si="290"/>
        <v>0</v>
      </c>
      <c r="O3619" s="1">
        <f t="shared" si="291"/>
        <v>4121910939</v>
      </c>
      <c r="P3619" s="1">
        <f t="shared" si="292"/>
        <v>204285384</v>
      </c>
    </row>
    <row r="3620" spans="1:16" x14ac:dyDescent="0.35">
      <c r="A3620">
        <v>2011</v>
      </c>
      <c r="B3620">
        <v>5</v>
      </c>
      <c r="C3620">
        <v>6</v>
      </c>
      <c r="D3620">
        <v>3</v>
      </c>
      <c r="E3620">
        <v>0</v>
      </c>
      <c r="F3620">
        <v>0</v>
      </c>
      <c r="G3620">
        <v>0</v>
      </c>
      <c r="I3620" s="4">
        <f t="shared" si="288"/>
        <v>2011</v>
      </c>
      <c r="J3620" t="str">
        <f>VLOOKUP(B3620,Lookup!A:B,2,FALSE)</f>
        <v>Kano</v>
      </c>
      <c r="K3620" t="str">
        <f>VLOOKUP(C3620,Lookup!D:E,2,FALSE)</f>
        <v>Education</v>
      </c>
      <c r="L3620" t="str">
        <f>VLOOKUP(D3620,Lookup!G:H,2,FALSE)</f>
        <v>Unclassified Subventions</v>
      </c>
      <c r="M3620" s="1">
        <f t="shared" si="289"/>
        <v>0</v>
      </c>
      <c r="N3620" s="1">
        <f t="shared" si="290"/>
        <v>0</v>
      </c>
      <c r="O3620" s="1">
        <f t="shared" si="291"/>
        <v>0</v>
      </c>
      <c r="P3620" s="1">
        <f t="shared" si="292"/>
        <v>0</v>
      </c>
    </row>
    <row r="3621" spans="1:16" x14ac:dyDescent="0.35">
      <c r="A3621">
        <v>2011</v>
      </c>
      <c r="B3621">
        <v>5</v>
      </c>
      <c r="C3621">
        <v>6</v>
      </c>
      <c r="D3621">
        <v>4</v>
      </c>
      <c r="E3621">
        <v>0</v>
      </c>
      <c r="F3621">
        <v>0</v>
      </c>
      <c r="G3621">
        <v>0</v>
      </c>
      <c r="I3621" s="4">
        <f t="shared" si="288"/>
        <v>2011</v>
      </c>
      <c r="J3621" t="str">
        <f>VLOOKUP(B3621,Lookup!A:B,2,FALSE)</f>
        <v>Kano</v>
      </c>
      <c r="K3621" t="str">
        <f>VLOOKUP(C3621,Lookup!D:E,2,FALSE)</f>
        <v>Education</v>
      </c>
      <c r="L3621" t="str">
        <f>VLOOKUP(D3621,Lookup!G:H,2,FALSE)</f>
        <v>P &amp; G</v>
      </c>
      <c r="M3621" s="1">
        <f t="shared" si="289"/>
        <v>0</v>
      </c>
      <c r="N3621" s="1">
        <f t="shared" si="290"/>
        <v>0</v>
      </c>
      <c r="O3621" s="1">
        <f t="shared" si="291"/>
        <v>0</v>
      </c>
      <c r="P3621" s="1">
        <f t="shared" si="292"/>
        <v>0</v>
      </c>
    </row>
    <row r="3622" spans="1:16" x14ac:dyDescent="0.35">
      <c r="A3622">
        <v>2011</v>
      </c>
      <c r="B3622">
        <v>5</v>
      </c>
      <c r="C3622">
        <v>6</v>
      </c>
      <c r="D3622">
        <v>5</v>
      </c>
      <c r="E3622">
        <v>0</v>
      </c>
      <c r="F3622">
        <v>0</v>
      </c>
      <c r="G3622">
        <v>0</v>
      </c>
      <c r="I3622" s="4">
        <f t="shared" si="288"/>
        <v>2011</v>
      </c>
      <c r="J3622" t="str">
        <f>VLOOKUP(B3622,Lookup!A:B,2,FALSE)</f>
        <v>Kano</v>
      </c>
      <c r="K3622" t="str">
        <f>VLOOKUP(C3622,Lookup!D:E,2,FALSE)</f>
        <v>Education</v>
      </c>
      <c r="L3622" t="str">
        <f>VLOOKUP(D3622,Lookup!G:H,2,FALSE)</f>
        <v>Other CRF</v>
      </c>
      <c r="M3622" s="1">
        <f t="shared" si="289"/>
        <v>0</v>
      </c>
      <c r="N3622" s="1">
        <f t="shared" si="290"/>
        <v>0</v>
      </c>
      <c r="O3622" s="1">
        <f t="shared" si="291"/>
        <v>0</v>
      </c>
      <c r="P3622" s="1">
        <f t="shared" si="292"/>
        <v>0</v>
      </c>
    </row>
    <row r="3623" spans="1:16" x14ac:dyDescent="0.35">
      <c r="A3623">
        <v>2011</v>
      </c>
      <c r="B3623">
        <v>5</v>
      </c>
      <c r="C3623">
        <v>6</v>
      </c>
      <c r="D3623">
        <v>6</v>
      </c>
      <c r="E3623">
        <v>0</v>
      </c>
      <c r="F3623">
        <v>0</v>
      </c>
      <c r="G3623">
        <v>0</v>
      </c>
      <c r="I3623" s="4">
        <f t="shared" si="288"/>
        <v>2011</v>
      </c>
      <c r="J3623" t="str">
        <f>VLOOKUP(B3623,Lookup!A:B,2,FALSE)</f>
        <v>Kano</v>
      </c>
      <c r="K3623" t="str">
        <f>VLOOKUP(C3623,Lookup!D:E,2,FALSE)</f>
        <v>Education</v>
      </c>
      <c r="L3623" t="str">
        <f>VLOOKUP(D3623,Lookup!G:H,2,FALSE)</f>
        <v>Public Debt Charges</v>
      </c>
      <c r="M3623" s="1">
        <f t="shared" si="289"/>
        <v>0</v>
      </c>
      <c r="N3623" s="1">
        <f t="shared" si="290"/>
        <v>0</v>
      </c>
      <c r="O3623" s="1">
        <f t="shared" si="291"/>
        <v>0</v>
      </c>
      <c r="P3623" s="1">
        <f t="shared" si="292"/>
        <v>0</v>
      </c>
    </row>
    <row r="3624" spans="1:16" x14ac:dyDescent="0.35">
      <c r="A3624">
        <v>2011</v>
      </c>
      <c r="B3624">
        <v>5</v>
      </c>
      <c r="C3624">
        <v>6</v>
      </c>
      <c r="D3624">
        <v>7</v>
      </c>
      <c r="E3624">
        <v>0</v>
      </c>
      <c r="F3624">
        <v>0</v>
      </c>
      <c r="G3624">
        <v>0</v>
      </c>
      <c r="I3624" s="4">
        <f t="shared" si="288"/>
        <v>2011</v>
      </c>
      <c r="J3624" t="str">
        <f>VLOOKUP(B3624,Lookup!A:B,2,FALSE)</f>
        <v>Kano</v>
      </c>
      <c r="K3624" t="str">
        <f>VLOOKUP(C3624,Lookup!D:E,2,FALSE)</f>
        <v>Education</v>
      </c>
      <c r="L3624" t="str">
        <f>VLOOKUP(D3624,Lookup!G:H,2,FALSE)</f>
        <v>Cont to LGs</v>
      </c>
      <c r="M3624" s="1">
        <f t="shared" si="289"/>
        <v>0</v>
      </c>
      <c r="N3624" s="1">
        <f t="shared" si="290"/>
        <v>0</v>
      </c>
      <c r="O3624" s="1">
        <f t="shared" si="291"/>
        <v>0</v>
      </c>
      <c r="P3624" s="1">
        <f t="shared" si="292"/>
        <v>0</v>
      </c>
    </row>
    <row r="3625" spans="1:16" x14ac:dyDescent="0.35">
      <c r="A3625">
        <v>2011</v>
      </c>
      <c r="B3625">
        <v>5</v>
      </c>
      <c r="C3625">
        <v>6</v>
      </c>
      <c r="D3625">
        <v>8</v>
      </c>
      <c r="E3625">
        <v>0</v>
      </c>
      <c r="F3625">
        <v>0</v>
      </c>
      <c r="G3625">
        <v>0</v>
      </c>
      <c r="I3625" s="4">
        <f t="shared" si="288"/>
        <v>2011</v>
      </c>
      <c r="J3625" t="str">
        <f>VLOOKUP(B3625,Lookup!A:B,2,FALSE)</f>
        <v>Kano</v>
      </c>
      <c r="K3625" t="str">
        <f>VLOOKUP(C3625,Lookup!D:E,2,FALSE)</f>
        <v>Education</v>
      </c>
      <c r="L3625" t="str">
        <f>VLOOKUP(D3625,Lookup!G:H,2,FALSE)</f>
        <v>Others</v>
      </c>
      <c r="M3625" s="1">
        <f t="shared" si="289"/>
        <v>0</v>
      </c>
      <c r="N3625" s="1">
        <f t="shared" si="290"/>
        <v>0</v>
      </c>
      <c r="O3625" s="1">
        <f t="shared" si="291"/>
        <v>0</v>
      </c>
      <c r="P3625" s="1">
        <f t="shared" si="292"/>
        <v>0</v>
      </c>
    </row>
    <row r="3626" spans="1:16" x14ac:dyDescent="0.35">
      <c r="A3626">
        <v>2011</v>
      </c>
      <c r="B3626">
        <v>5</v>
      </c>
      <c r="C3626">
        <v>7</v>
      </c>
      <c r="D3626">
        <v>1</v>
      </c>
      <c r="E3626">
        <v>452036631</v>
      </c>
      <c r="F3626">
        <v>0</v>
      </c>
      <c r="G3626">
        <v>578568110.71000004</v>
      </c>
      <c r="I3626" s="4">
        <f t="shared" si="288"/>
        <v>2011</v>
      </c>
      <c r="J3626" t="str">
        <f>VLOOKUP(B3626,Lookup!A:B,2,FALSE)</f>
        <v>Kano</v>
      </c>
      <c r="K3626" t="str">
        <f>VLOOKUP(C3626,Lookup!D:E,2,FALSE)</f>
        <v>Environment</v>
      </c>
      <c r="L3626" t="str">
        <f>VLOOKUP(D3626,Lookup!G:H,2,FALSE)</f>
        <v>Personnel</v>
      </c>
      <c r="M3626" s="1">
        <f t="shared" si="289"/>
        <v>452036631</v>
      </c>
      <c r="N3626" s="1">
        <f t="shared" si="290"/>
        <v>0</v>
      </c>
      <c r="O3626" s="1">
        <f t="shared" si="291"/>
        <v>452036631</v>
      </c>
      <c r="P3626" s="1">
        <f t="shared" si="292"/>
        <v>578568110.71000004</v>
      </c>
    </row>
    <row r="3627" spans="1:16" x14ac:dyDescent="0.35">
      <c r="A3627">
        <v>2011</v>
      </c>
      <c r="B3627">
        <v>5</v>
      </c>
      <c r="C3627">
        <v>7</v>
      </c>
      <c r="D3627">
        <v>2</v>
      </c>
      <c r="E3627">
        <v>560027440</v>
      </c>
      <c r="F3627">
        <v>0</v>
      </c>
      <c r="G3627">
        <v>13338795.890000001</v>
      </c>
      <c r="I3627" s="4">
        <f t="shared" si="288"/>
        <v>2011</v>
      </c>
      <c r="J3627" t="str">
        <f>VLOOKUP(B3627,Lookup!A:B,2,FALSE)</f>
        <v>Kano</v>
      </c>
      <c r="K3627" t="str">
        <f>VLOOKUP(C3627,Lookup!D:E,2,FALSE)</f>
        <v>Environment</v>
      </c>
      <c r="L3627" t="str">
        <f>VLOOKUP(D3627,Lookup!G:H,2,FALSE)</f>
        <v>Overhead</v>
      </c>
      <c r="M3627" s="1">
        <f t="shared" si="289"/>
        <v>560027440</v>
      </c>
      <c r="N3627" s="1">
        <f t="shared" si="290"/>
        <v>0</v>
      </c>
      <c r="O3627" s="1">
        <f t="shared" si="291"/>
        <v>560027440</v>
      </c>
      <c r="P3627" s="1">
        <f t="shared" si="292"/>
        <v>13338795.890000001</v>
      </c>
    </row>
    <row r="3628" spans="1:16" x14ac:dyDescent="0.35">
      <c r="A3628">
        <v>2011</v>
      </c>
      <c r="B3628">
        <v>5</v>
      </c>
      <c r="C3628">
        <v>7</v>
      </c>
      <c r="D3628">
        <v>3</v>
      </c>
      <c r="E3628">
        <v>0</v>
      </c>
      <c r="F3628">
        <v>0</v>
      </c>
      <c r="G3628">
        <v>0</v>
      </c>
      <c r="I3628" s="4">
        <f t="shared" si="288"/>
        <v>2011</v>
      </c>
      <c r="J3628" t="str">
        <f>VLOOKUP(B3628,Lookup!A:B,2,FALSE)</f>
        <v>Kano</v>
      </c>
      <c r="K3628" t="str">
        <f>VLOOKUP(C3628,Lookup!D:E,2,FALSE)</f>
        <v>Environment</v>
      </c>
      <c r="L3628" t="str">
        <f>VLOOKUP(D3628,Lookup!G:H,2,FALSE)</f>
        <v>Unclassified Subventions</v>
      </c>
      <c r="M3628" s="1">
        <f t="shared" si="289"/>
        <v>0</v>
      </c>
      <c r="N3628" s="1">
        <f t="shared" si="290"/>
        <v>0</v>
      </c>
      <c r="O3628" s="1">
        <f t="shared" si="291"/>
        <v>0</v>
      </c>
      <c r="P3628" s="1">
        <f t="shared" si="292"/>
        <v>0</v>
      </c>
    </row>
    <row r="3629" spans="1:16" x14ac:dyDescent="0.35">
      <c r="A3629">
        <v>2011</v>
      </c>
      <c r="B3629">
        <v>5</v>
      </c>
      <c r="C3629">
        <v>7</v>
      </c>
      <c r="D3629">
        <v>4</v>
      </c>
      <c r="E3629">
        <v>0</v>
      </c>
      <c r="F3629">
        <v>0</v>
      </c>
      <c r="G3629">
        <v>0</v>
      </c>
      <c r="I3629" s="4">
        <f t="shared" si="288"/>
        <v>2011</v>
      </c>
      <c r="J3629" t="str">
        <f>VLOOKUP(B3629,Lookup!A:B,2,FALSE)</f>
        <v>Kano</v>
      </c>
      <c r="K3629" t="str">
        <f>VLOOKUP(C3629,Lookup!D:E,2,FALSE)</f>
        <v>Environment</v>
      </c>
      <c r="L3629" t="str">
        <f>VLOOKUP(D3629,Lookup!G:H,2,FALSE)</f>
        <v>P &amp; G</v>
      </c>
      <c r="M3629" s="1">
        <f t="shared" si="289"/>
        <v>0</v>
      </c>
      <c r="N3629" s="1">
        <f t="shared" si="290"/>
        <v>0</v>
      </c>
      <c r="O3629" s="1">
        <f t="shared" si="291"/>
        <v>0</v>
      </c>
      <c r="P3629" s="1">
        <f t="shared" si="292"/>
        <v>0</v>
      </c>
    </row>
    <row r="3630" spans="1:16" x14ac:dyDescent="0.35">
      <c r="A3630">
        <v>2011</v>
      </c>
      <c r="B3630">
        <v>5</v>
      </c>
      <c r="C3630">
        <v>7</v>
      </c>
      <c r="D3630">
        <v>5</v>
      </c>
      <c r="E3630">
        <v>0</v>
      </c>
      <c r="F3630">
        <v>0</v>
      </c>
      <c r="G3630">
        <v>0</v>
      </c>
      <c r="I3630" s="4">
        <f t="shared" si="288"/>
        <v>2011</v>
      </c>
      <c r="J3630" t="str">
        <f>VLOOKUP(B3630,Lookup!A:B,2,FALSE)</f>
        <v>Kano</v>
      </c>
      <c r="K3630" t="str">
        <f>VLOOKUP(C3630,Lookup!D:E,2,FALSE)</f>
        <v>Environment</v>
      </c>
      <c r="L3630" t="str">
        <f>VLOOKUP(D3630,Lookup!G:H,2,FALSE)</f>
        <v>Other CRF</v>
      </c>
      <c r="M3630" s="1">
        <f t="shared" si="289"/>
        <v>0</v>
      </c>
      <c r="N3630" s="1">
        <f t="shared" si="290"/>
        <v>0</v>
      </c>
      <c r="O3630" s="1">
        <f t="shared" si="291"/>
        <v>0</v>
      </c>
      <c r="P3630" s="1">
        <f t="shared" si="292"/>
        <v>0</v>
      </c>
    </row>
    <row r="3631" spans="1:16" x14ac:dyDescent="0.35">
      <c r="A3631">
        <v>2011</v>
      </c>
      <c r="B3631">
        <v>5</v>
      </c>
      <c r="C3631">
        <v>7</v>
      </c>
      <c r="D3631">
        <v>6</v>
      </c>
      <c r="E3631">
        <v>0</v>
      </c>
      <c r="F3631">
        <v>0</v>
      </c>
      <c r="G3631">
        <v>0</v>
      </c>
      <c r="I3631" s="4">
        <f t="shared" si="288"/>
        <v>2011</v>
      </c>
      <c r="J3631" t="str">
        <f>VLOOKUP(B3631,Lookup!A:B,2,FALSE)</f>
        <v>Kano</v>
      </c>
      <c r="K3631" t="str">
        <f>VLOOKUP(C3631,Lookup!D:E,2,FALSE)</f>
        <v>Environment</v>
      </c>
      <c r="L3631" t="str">
        <f>VLOOKUP(D3631,Lookup!G:H,2,FALSE)</f>
        <v>Public Debt Charges</v>
      </c>
      <c r="M3631" s="1">
        <f t="shared" si="289"/>
        <v>0</v>
      </c>
      <c r="N3631" s="1">
        <f t="shared" si="290"/>
        <v>0</v>
      </c>
      <c r="O3631" s="1">
        <f t="shared" si="291"/>
        <v>0</v>
      </c>
      <c r="P3631" s="1">
        <f t="shared" si="292"/>
        <v>0</v>
      </c>
    </row>
    <row r="3632" spans="1:16" x14ac:dyDescent="0.35">
      <c r="A3632">
        <v>2011</v>
      </c>
      <c r="B3632">
        <v>5</v>
      </c>
      <c r="C3632">
        <v>7</v>
      </c>
      <c r="D3632">
        <v>7</v>
      </c>
      <c r="E3632">
        <v>0</v>
      </c>
      <c r="F3632">
        <v>0</v>
      </c>
      <c r="G3632">
        <v>0</v>
      </c>
      <c r="I3632" s="4">
        <f t="shared" si="288"/>
        <v>2011</v>
      </c>
      <c r="J3632" t="str">
        <f>VLOOKUP(B3632,Lookup!A:B,2,FALSE)</f>
        <v>Kano</v>
      </c>
      <c r="K3632" t="str">
        <f>VLOOKUP(C3632,Lookup!D:E,2,FALSE)</f>
        <v>Environment</v>
      </c>
      <c r="L3632" t="str">
        <f>VLOOKUP(D3632,Lookup!G:H,2,FALSE)</f>
        <v>Cont to LGs</v>
      </c>
      <c r="M3632" s="1">
        <f t="shared" si="289"/>
        <v>0</v>
      </c>
      <c r="N3632" s="1">
        <f t="shared" si="290"/>
        <v>0</v>
      </c>
      <c r="O3632" s="1">
        <f t="shared" si="291"/>
        <v>0</v>
      </c>
      <c r="P3632" s="1">
        <f t="shared" si="292"/>
        <v>0</v>
      </c>
    </row>
    <row r="3633" spans="1:16" x14ac:dyDescent="0.35">
      <c r="A3633">
        <v>2011</v>
      </c>
      <c r="B3633">
        <v>5</v>
      </c>
      <c r="C3633">
        <v>7</v>
      </c>
      <c r="D3633">
        <v>8</v>
      </c>
      <c r="E3633">
        <v>0</v>
      </c>
      <c r="F3633">
        <v>0</v>
      </c>
      <c r="G3633">
        <v>0</v>
      </c>
      <c r="I3633" s="4">
        <f t="shared" si="288"/>
        <v>2011</v>
      </c>
      <c r="J3633" t="str">
        <f>VLOOKUP(B3633,Lookup!A:B,2,FALSE)</f>
        <v>Kano</v>
      </c>
      <c r="K3633" t="str">
        <f>VLOOKUP(C3633,Lookup!D:E,2,FALSE)</f>
        <v>Environment</v>
      </c>
      <c r="L3633" t="str">
        <f>VLOOKUP(D3633,Lookup!G:H,2,FALSE)</f>
        <v>Others</v>
      </c>
      <c r="M3633" s="1">
        <f t="shared" si="289"/>
        <v>0</v>
      </c>
      <c r="N3633" s="1">
        <f t="shared" si="290"/>
        <v>0</v>
      </c>
      <c r="O3633" s="1">
        <f t="shared" si="291"/>
        <v>0</v>
      </c>
      <c r="P3633" s="1">
        <f t="shared" si="292"/>
        <v>0</v>
      </c>
    </row>
    <row r="3634" spans="1:16" x14ac:dyDescent="0.35">
      <c r="A3634">
        <v>2011</v>
      </c>
      <c r="B3634">
        <v>5</v>
      </c>
      <c r="C3634">
        <v>9</v>
      </c>
      <c r="D3634">
        <v>1</v>
      </c>
      <c r="E3634">
        <v>594840633</v>
      </c>
      <c r="F3634">
        <v>0</v>
      </c>
      <c r="G3634">
        <v>824439254.07999992</v>
      </c>
      <c r="I3634" s="4">
        <f t="shared" si="288"/>
        <v>2011</v>
      </c>
      <c r="J3634" t="str">
        <f>VLOOKUP(B3634,Lookup!A:B,2,FALSE)</f>
        <v>Kano</v>
      </c>
      <c r="K3634" t="str">
        <f>VLOOKUP(C3634,Lookup!D:E,2,FALSE)</f>
        <v>Finance</v>
      </c>
      <c r="L3634" t="str">
        <f>VLOOKUP(D3634,Lookup!G:H,2,FALSE)</f>
        <v>Personnel</v>
      </c>
      <c r="M3634" s="1">
        <f t="shared" si="289"/>
        <v>594840633</v>
      </c>
      <c r="N3634" s="1">
        <f t="shared" si="290"/>
        <v>0</v>
      </c>
      <c r="O3634" s="1">
        <f t="shared" si="291"/>
        <v>594840633</v>
      </c>
      <c r="P3634" s="1">
        <f t="shared" si="292"/>
        <v>824439254.07999992</v>
      </c>
    </row>
    <row r="3635" spans="1:16" x14ac:dyDescent="0.35">
      <c r="A3635">
        <v>2011</v>
      </c>
      <c r="B3635">
        <v>5</v>
      </c>
      <c r="C3635">
        <v>9</v>
      </c>
      <c r="D3635">
        <v>2</v>
      </c>
      <c r="E3635">
        <v>5008910585</v>
      </c>
      <c r="F3635">
        <v>0</v>
      </c>
      <c r="G3635">
        <v>953296119.67999995</v>
      </c>
      <c r="I3635" s="4">
        <f t="shared" si="288"/>
        <v>2011</v>
      </c>
      <c r="J3635" t="str">
        <f>VLOOKUP(B3635,Lookup!A:B,2,FALSE)</f>
        <v>Kano</v>
      </c>
      <c r="K3635" t="str">
        <f>VLOOKUP(C3635,Lookup!D:E,2,FALSE)</f>
        <v>Finance</v>
      </c>
      <c r="L3635" t="str">
        <f>VLOOKUP(D3635,Lookup!G:H,2,FALSE)</f>
        <v>Overhead</v>
      </c>
      <c r="M3635" s="1">
        <f t="shared" si="289"/>
        <v>5008910585</v>
      </c>
      <c r="N3635" s="1">
        <f t="shared" si="290"/>
        <v>0</v>
      </c>
      <c r="O3635" s="1">
        <f t="shared" si="291"/>
        <v>5008910585</v>
      </c>
      <c r="P3635" s="1">
        <f t="shared" si="292"/>
        <v>953296119.67999995</v>
      </c>
    </row>
    <row r="3636" spans="1:16" x14ac:dyDescent="0.35">
      <c r="A3636">
        <v>2011</v>
      </c>
      <c r="B3636">
        <v>5</v>
      </c>
      <c r="C3636">
        <v>9</v>
      </c>
      <c r="D3636">
        <v>3</v>
      </c>
      <c r="E3636">
        <v>0</v>
      </c>
      <c r="F3636">
        <v>0</v>
      </c>
      <c r="G3636">
        <v>0</v>
      </c>
      <c r="I3636" s="4">
        <f t="shared" si="288"/>
        <v>2011</v>
      </c>
      <c r="J3636" t="str">
        <f>VLOOKUP(B3636,Lookup!A:B,2,FALSE)</f>
        <v>Kano</v>
      </c>
      <c r="K3636" t="str">
        <f>VLOOKUP(C3636,Lookup!D:E,2,FALSE)</f>
        <v>Finance</v>
      </c>
      <c r="L3636" t="str">
        <f>VLOOKUP(D3636,Lookup!G:H,2,FALSE)</f>
        <v>Unclassified Subventions</v>
      </c>
      <c r="M3636" s="1">
        <f t="shared" si="289"/>
        <v>0</v>
      </c>
      <c r="N3636" s="1">
        <f t="shared" si="290"/>
        <v>0</v>
      </c>
      <c r="O3636" s="1">
        <f t="shared" si="291"/>
        <v>0</v>
      </c>
      <c r="P3636" s="1">
        <f t="shared" si="292"/>
        <v>0</v>
      </c>
    </row>
    <row r="3637" spans="1:16" x14ac:dyDescent="0.35">
      <c r="A3637">
        <v>2011</v>
      </c>
      <c r="B3637">
        <v>5</v>
      </c>
      <c r="C3637">
        <v>9</v>
      </c>
      <c r="D3637">
        <v>4</v>
      </c>
      <c r="E3637">
        <v>0</v>
      </c>
      <c r="F3637">
        <v>0</v>
      </c>
      <c r="G3637">
        <v>0</v>
      </c>
      <c r="I3637" s="4">
        <f t="shared" si="288"/>
        <v>2011</v>
      </c>
      <c r="J3637" t="str">
        <f>VLOOKUP(B3637,Lookup!A:B,2,FALSE)</f>
        <v>Kano</v>
      </c>
      <c r="K3637" t="str">
        <f>VLOOKUP(C3637,Lookup!D:E,2,FALSE)</f>
        <v>Finance</v>
      </c>
      <c r="L3637" t="str">
        <f>VLOOKUP(D3637,Lookup!G:H,2,FALSE)</f>
        <v>P &amp; G</v>
      </c>
      <c r="M3637" s="1">
        <f t="shared" si="289"/>
        <v>0</v>
      </c>
      <c r="N3637" s="1">
        <f t="shared" si="290"/>
        <v>0</v>
      </c>
      <c r="O3637" s="1">
        <f t="shared" si="291"/>
        <v>0</v>
      </c>
      <c r="P3637" s="1">
        <f t="shared" si="292"/>
        <v>0</v>
      </c>
    </row>
    <row r="3638" spans="1:16" x14ac:dyDescent="0.35">
      <c r="A3638">
        <v>2011</v>
      </c>
      <c r="B3638">
        <v>5</v>
      </c>
      <c r="C3638">
        <v>9</v>
      </c>
      <c r="D3638">
        <v>5</v>
      </c>
      <c r="E3638">
        <v>0</v>
      </c>
      <c r="F3638">
        <v>0</v>
      </c>
      <c r="G3638">
        <v>924918397.60000002</v>
      </c>
      <c r="I3638" s="4">
        <f t="shared" si="288"/>
        <v>2011</v>
      </c>
      <c r="J3638" t="str">
        <f>VLOOKUP(B3638,Lookup!A:B,2,FALSE)</f>
        <v>Kano</v>
      </c>
      <c r="K3638" t="str">
        <f>VLOOKUP(C3638,Lookup!D:E,2,FALSE)</f>
        <v>Finance</v>
      </c>
      <c r="L3638" t="str">
        <f>VLOOKUP(D3638,Lookup!G:H,2,FALSE)</f>
        <v>Other CRF</v>
      </c>
      <c r="M3638" s="1">
        <f t="shared" si="289"/>
        <v>0</v>
      </c>
      <c r="N3638" s="1">
        <f t="shared" si="290"/>
        <v>0</v>
      </c>
      <c r="O3638" s="1">
        <f t="shared" si="291"/>
        <v>0</v>
      </c>
      <c r="P3638" s="1">
        <f t="shared" si="292"/>
        <v>924918397.60000002</v>
      </c>
    </row>
    <row r="3639" spans="1:16" x14ac:dyDescent="0.35">
      <c r="A3639">
        <v>2011</v>
      </c>
      <c r="B3639">
        <v>5</v>
      </c>
      <c r="C3639">
        <v>9</v>
      </c>
      <c r="D3639">
        <v>6</v>
      </c>
      <c r="E3639">
        <v>0</v>
      </c>
      <c r="F3639">
        <v>0</v>
      </c>
      <c r="G3639">
        <v>3507926796.71</v>
      </c>
      <c r="I3639" s="4">
        <f t="shared" si="288"/>
        <v>2011</v>
      </c>
      <c r="J3639" t="str">
        <f>VLOOKUP(B3639,Lookup!A:B,2,FALSE)</f>
        <v>Kano</v>
      </c>
      <c r="K3639" t="str">
        <f>VLOOKUP(C3639,Lookup!D:E,2,FALSE)</f>
        <v>Finance</v>
      </c>
      <c r="L3639" t="str">
        <f>VLOOKUP(D3639,Lookup!G:H,2,FALSE)</f>
        <v>Public Debt Charges</v>
      </c>
      <c r="M3639" s="1">
        <f t="shared" si="289"/>
        <v>0</v>
      </c>
      <c r="N3639" s="1">
        <f t="shared" si="290"/>
        <v>0</v>
      </c>
      <c r="O3639" s="1">
        <f t="shared" si="291"/>
        <v>0</v>
      </c>
      <c r="P3639" s="1">
        <f t="shared" si="292"/>
        <v>3507926796.71</v>
      </c>
    </row>
    <row r="3640" spans="1:16" x14ac:dyDescent="0.35">
      <c r="A3640">
        <v>2011</v>
      </c>
      <c r="B3640">
        <v>5</v>
      </c>
      <c r="C3640">
        <v>9</v>
      </c>
      <c r="D3640">
        <v>7</v>
      </c>
      <c r="E3640">
        <v>0</v>
      </c>
      <c r="F3640">
        <v>0</v>
      </c>
      <c r="G3640">
        <v>0</v>
      </c>
      <c r="I3640" s="4">
        <f t="shared" si="288"/>
        <v>2011</v>
      </c>
      <c r="J3640" t="str">
        <f>VLOOKUP(B3640,Lookup!A:B,2,FALSE)</f>
        <v>Kano</v>
      </c>
      <c r="K3640" t="str">
        <f>VLOOKUP(C3640,Lookup!D:E,2,FALSE)</f>
        <v>Finance</v>
      </c>
      <c r="L3640" t="str">
        <f>VLOOKUP(D3640,Lookup!G:H,2,FALSE)</f>
        <v>Cont to LGs</v>
      </c>
      <c r="M3640" s="1">
        <f t="shared" si="289"/>
        <v>0</v>
      </c>
      <c r="N3640" s="1">
        <f t="shared" si="290"/>
        <v>0</v>
      </c>
      <c r="O3640" s="1">
        <f t="shared" si="291"/>
        <v>0</v>
      </c>
      <c r="P3640" s="1">
        <f t="shared" si="292"/>
        <v>0</v>
      </c>
    </row>
    <row r="3641" spans="1:16" x14ac:dyDescent="0.35">
      <c r="A3641">
        <v>2011</v>
      </c>
      <c r="B3641">
        <v>5</v>
      </c>
      <c r="C3641">
        <v>9</v>
      </c>
      <c r="D3641">
        <v>8</v>
      </c>
      <c r="E3641">
        <v>0</v>
      </c>
      <c r="F3641">
        <v>0</v>
      </c>
      <c r="G3641">
        <v>7064692089.3400002</v>
      </c>
      <c r="I3641" s="4">
        <f t="shared" si="288"/>
        <v>2011</v>
      </c>
      <c r="J3641" t="str">
        <f>VLOOKUP(B3641,Lookup!A:B,2,FALSE)</f>
        <v>Kano</v>
      </c>
      <c r="K3641" t="str">
        <f>VLOOKUP(C3641,Lookup!D:E,2,FALSE)</f>
        <v>Finance</v>
      </c>
      <c r="L3641" t="str">
        <f>VLOOKUP(D3641,Lookup!G:H,2,FALSE)</f>
        <v>Others</v>
      </c>
      <c r="M3641" s="1">
        <f t="shared" si="289"/>
        <v>0</v>
      </c>
      <c r="N3641" s="1">
        <f t="shared" si="290"/>
        <v>0</v>
      </c>
      <c r="O3641" s="1">
        <f t="shared" si="291"/>
        <v>0</v>
      </c>
      <c r="P3641" s="1">
        <f t="shared" si="292"/>
        <v>7064692089.3400002</v>
      </c>
    </row>
    <row r="3642" spans="1:16" x14ac:dyDescent="0.35">
      <c r="A3642">
        <v>2011</v>
      </c>
      <c r="B3642">
        <v>5</v>
      </c>
      <c r="C3642">
        <v>11</v>
      </c>
      <c r="D3642">
        <v>1</v>
      </c>
      <c r="E3642">
        <v>4478713129</v>
      </c>
      <c r="F3642">
        <v>0</v>
      </c>
      <c r="G3642">
        <v>4744068850.5899992</v>
      </c>
      <c r="I3642" s="4">
        <f t="shared" si="288"/>
        <v>2011</v>
      </c>
      <c r="J3642" t="str">
        <f>VLOOKUP(B3642,Lookup!A:B,2,FALSE)</f>
        <v>Kano</v>
      </c>
      <c r="K3642" t="str">
        <f>VLOOKUP(C3642,Lookup!D:E,2,FALSE)</f>
        <v>General Administration</v>
      </c>
      <c r="L3642" t="str">
        <f>VLOOKUP(D3642,Lookup!G:H,2,FALSE)</f>
        <v>Personnel</v>
      </c>
      <c r="M3642" s="1">
        <f t="shared" si="289"/>
        <v>4478713129</v>
      </c>
      <c r="N3642" s="1">
        <f t="shared" si="290"/>
        <v>0</v>
      </c>
      <c r="O3642" s="1">
        <f t="shared" si="291"/>
        <v>4478713129</v>
      </c>
      <c r="P3642" s="1">
        <f t="shared" si="292"/>
        <v>4744068850.5899992</v>
      </c>
    </row>
    <row r="3643" spans="1:16" x14ac:dyDescent="0.35">
      <c r="A3643">
        <v>2011</v>
      </c>
      <c r="B3643">
        <v>5</v>
      </c>
      <c r="C3643">
        <v>11</v>
      </c>
      <c r="D3643">
        <v>2</v>
      </c>
      <c r="E3643">
        <v>9880501051</v>
      </c>
      <c r="F3643">
        <v>0</v>
      </c>
      <c r="G3643">
        <v>9609634395.7000008</v>
      </c>
      <c r="I3643" s="4">
        <f t="shared" si="288"/>
        <v>2011</v>
      </c>
      <c r="J3643" t="str">
        <f>VLOOKUP(B3643,Lookup!A:B,2,FALSE)</f>
        <v>Kano</v>
      </c>
      <c r="K3643" t="str">
        <f>VLOOKUP(C3643,Lookup!D:E,2,FALSE)</f>
        <v>General Administration</v>
      </c>
      <c r="L3643" t="str">
        <f>VLOOKUP(D3643,Lookup!G:H,2,FALSE)</f>
        <v>Overhead</v>
      </c>
      <c r="M3643" s="1">
        <f t="shared" si="289"/>
        <v>9880501051</v>
      </c>
      <c r="N3643" s="1">
        <f t="shared" si="290"/>
        <v>0</v>
      </c>
      <c r="O3643" s="1">
        <f t="shared" si="291"/>
        <v>9880501051</v>
      </c>
      <c r="P3643" s="1">
        <f t="shared" si="292"/>
        <v>9609634395.7000008</v>
      </c>
    </row>
    <row r="3644" spans="1:16" x14ac:dyDescent="0.35">
      <c r="A3644">
        <v>2011</v>
      </c>
      <c r="B3644">
        <v>5</v>
      </c>
      <c r="C3644">
        <v>11</v>
      </c>
      <c r="D3644">
        <v>3</v>
      </c>
      <c r="E3644">
        <v>0</v>
      </c>
      <c r="F3644">
        <v>0</v>
      </c>
      <c r="G3644">
        <v>0</v>
      </c>
      <c r="I3644" s="4">
        <f t="shared" si="288"/>
        <v>2011</v>
      </c>
      <c r="J3644" t="str">
        <f>VLOOKUP(B3644,Lookup!A:B,2,FALSE)</f>
        <v>Kano</v>
      </c>
      <c r="K3644" t="str">
        <f>VLOOKUP(C3644,Lookup!D:E,2,FALSE)</f>
        <v>General Administration</v>
      </c>
      <c r="L3644" t="str">
        <f>VLOOKUP(D3644,Lookup!G:H,2,FALSE)</f>
        <v>Unclassified Subventions</v>
      </c>
      <c r="M3644" s="1">
        <f t="shared" si="289"/>
        <v>0</v>
      </c>
      <c r="N3644" s="1">
        <f t="shared" si="290"/>
        <v>0</v>
      </c>
      <c r="O3644" s="1">
        <f t="shared" si="291"/>
        <v>0</v>
      </c>
      <c r="P3644" s="1">
        <f t="shared" si="292"/>
        <v>0</v>
      </c>
    </row>
    <row r="3645" spans="1:16" x14ac:dyDescent="0.35">
      <c r="A3645">
        <v>2011</v>
      </c>
      <c r="B3645">
        <v>5</v>
      </c>
      <c r="C3645">
        <v>11</v>
      </c>
      <c r="D3645">
        <v>4</v>
      </c>
      <c r="E3645">
        <v>0</v>
      </c>
      <c r="F3645">
        <v>0</v>
      </c>
      <c r="G3645">
        <v>1392089457.47</v>
      </c>
      <c r="I3645" s="4">
        <f t="shared" si="288"/>
        <v>2011</v>
      </c>
      <c r="J3645" t="str">
        <f>VLOOKUP(B3645,Lookup!A:B,2,FALSE)</f>
        <v>Kano</v>
      </c>
      <c r="K3645" t="str">
        <f>VLOOKUP(C3645,Lookup!D:E,2,FALSE)</f>
        <v>General Administration</v>
      </c>
      <c r="L3645" t="str">
        <f>VLOOKUP(D3645,Lookup!G:H,2,FALSE)</f>
        <v>P &amp; G</v>
      </c>
      <c r="M3645" s="1">
        <f t="shared" si="289"/>
        <v>0</v>
      </c>
      <c r="N3645" s="1">
        <f t="shared" si="290"/>
        <v>0</v>
      </c>
      <c r="O3645" s="1">
        <f t="shared" si="291"/>
        <v>0</v>
      </c>
      <c r="P3645" s="1">
        <f t="shared" si="292"/>
        <v>1392089457.47</v>
      </c>
    </row>
    <row r="3646" spans="1:16" x14ac:dyDescent="0.35">
      <c r="A3646">
        <v>2011</v>
      </c>
      <c r="B3646">
        <v>5</v>
      </c>
      <c r="C3646">
        <v>11</v>
      </c>
      <c r="D3646">
        <v>5</v>
      </c>
      <c r="E3646">
        <v>0</v>
      </c>
      <c r="F3646">
        <v>0</v>
      </c>
      <c r="G3646">
        <v>197790936.31</v>
      </c>
      <c r="I3646" s="4">
        <f t="shared" si="288"/>
        <v>2011</v>
      </c>
      <c r="J3646" t="str">
        <f>VLOOKUP(B3646,Lookup!A:B,2,FALSE)</f>
        <v>Kano</v>
      </c>
      <c r="K3646" t="str">
        <f>VLOOKUP(C3646,Lookup!D:E,2,FALSE)</f>
        <v>General Administration</v>
      </c>
      <c r="L3646" t="str">
        <f>VLOOKUP(D3646,Lookup!G:H,2,FALSE)</f>
        <v>Other CRF</v>
      </c>
      <c r="M3646" s="1">
        <f t="shared" si="289"/>
        <v>0</v>
      </c>
      <c r="N3646" s="1">
        <f t="shared" si="290"/>
        <v>0</v>
      </c>
      <c r="O3646" s="1">
        <f t="shared" si="291"/>
        <v>0</v>
      </c>
      <c r="P3646" s="1">
        <f t="shared" si="292"/>
        <v>197790936.31</v>
      </c>
    </row>
    <row r="3647" spans="1:16" x14ac:dyDescent="0.35">
      <c r="A3647">
        <v>2011</v>
      </c>
      <c r="B3647">
        <v>5</v>
      </c>
      <c r="C3647">
        <v>11</v>
      </c>
      <c r="D3647">
        <v>6</v>
      </c>
      <c r="E3647">
        <v>0</v>
      </c>
      <c r="F3647">
        <v>0</v>
      </c>
      <c r="G3647">
        <v>0</v>
      </c>
      <c r="I3647" s="4">
        <f t="shared" si="288"/>
        <v>2011</v>
      </c>
      <c r="J3647" t="str">
        <f>VLOOKUP(B3647,Lookup!A:B,2,FALSE)</f>
        <v>Kano</v>
      </c>
      <c r="K3647" t="str">
        <f>VLOOKUP(C3647,Lookup!D:E,2,FALSE)</f>
        <v>General Administration</v>
      </c>
      <c r="L3647" t="str">
        <f>VLOOKUP(D3647,Lookup!G:H,2,FALSE)</f>
        <v>Public Debt Charges</v>
      </c>
      <c r="M3647" s="1">
        <f t="shared" si="289"/>
        <v>0</v>
      </c>
      <c r="N3647" s="1">
        <f t="shared" si="290"/>
        <v>0</v>
      </c>
      <c r="O3647" s="1">
        <f t="shared" si="291"/>
        <v>0</v>
      </c>
      <c r="P3647" s="1">
        <f t="shared" si="292"/>
        <v>0</v>
      </c>
    </row>
    <row r="3648" spans="1:16" x14ac:dyDescent="0.35">
      <c r="A3648">
        <v>2011</v>
      </c>
      <c r="B3648">
        <v>5</v>
      </c>
      <c r="C3648">
        <v>11</v>
      </c>
      <c r="D3648">
        <v>7</v>
      </c>
      <c r="E3648">
        <v>0</v>
      </c>
      <c r="F3648">
        <v>0</v>
      </c>
      <c r="G3648">
        <v>961993527</v>
      </c>
      <c r="I3648" s="4">
        <f t="shared" si="288"/>
        <v>2011</v>
      </c>
      <c r="J3648" t="str">
        <f>VLOOKUP(B3648,Lookup!A:B,2,FALSE)</f>
        <v>Kano</v>
      </c>
      <c r="K3648" t="str">
        <f>VLOOKUP(C3648,Lookup!D:E,2,FALSE)</f>
        <v>General Administration</v>
      </c>
      <c r="L3648" t="str">
        <f>VLOOKUP(D3648,Lookup!G:H,2,FALSE)</f>
        <v>Cont to LGs</v>
      </c>
      <c r="M3648" s="1">
        <f t="shared" si="289"/>
        <v>0</v>
      </c>
      <c r="N3648" s="1">
        <f t="shared" si="290"/>
        <v>0</v>
      </c>
      <c r="O3648" s="1">
        <f t="shared" si="291"/>
        <v>0</v>
      </c>
      <c r="P3648" s="1">
        <f t="shared" si="292"/>
        <v>961993527</v>
      </c>
    </row>
    <row r="3649" spans="1:16" x14ac:dyDescent="0.35">
      <c r="A3649">
        <v>2011</v>
      </c>
      <c r="B3649">
        <v>5</v>
      </c>
      <c r="C3649">
        <v>11</v>
      </c>
      <c r="D3649">
        <v>8</v>
      </c>
      <c r="E3649">
        <v>0</v>
      </c>
      <c r="F3649">
        <v>0</v>
      </c>
      <c r="G3649">
        <v>0</v>
      </c>
      <c r="I3649" s="4">
        <f t="shared" si="288"/>
        <v>2011</v>
      </c>
      <c r="J3649" t="str">
        <f>VLOOKUP(B3649,Lookup!A:B,2,FALSE)</f>
        <v>Kano</v>
      </c>
      <c r="K3649" t="str">
        <f>VLOOKUP(C3649,Lookup!D:E,2,FALSE)</f>
        <v>General Administration</v>
      </c>
      <c r="L3649" t="str">
        <f>VLOOKUP(D3649,Lookup!G:H,2,FALSE)</f>
        <v>Others</v>
      </c>
      <c r="M3649" s="1">
        <f t="shared" si="289"/>
        <v>0</v>
      </c>
      <c r="N3649" s="1">
        <f t="shared" si="290"/>
        <v>0</v>
      </c>
      <c r="O3649" s="1">
        <f t="shared" si="291"/>
        <v>0</v>
      </c>
      <c r="P3649" s="1">
        <f t="shared" si="292"/>
        <v>0</v>
      </c>
    </row>
    <row r="3650" spans="1:16" x14ac:dyDescent="0.35">
      <c r="A3650">
        <v>2011</v>
      </c>
      <c r="B3650">
        <v>5</v>
      </c>
      <c r="C3650">
        <v>13</v>
      </c>
      <c r="D3650">
        <v>1</v>
      </c>
      <c r="E3650">
        <v>6746378526</v>
      </c>
      <c r="F3650">
        <v>0</v>
      </c>
      <c r="G3650">
        <v>7364234748.0100002</v>
      </c>
      <c r="I3650" s="4">
        <f t="shared" si="288"/>
        <v>2011</v>
      </c>
      <c r="J3650" t="str">
        <f>VLOOKUP(B3650,Lookup!A:B,2,FALSE)</f>
        <v>Kano</v>
      </c>
      <c r="K3650" t="str">
        <f>VLOOKUP(C3650,Lookup!D:E,2,FALSE)</f>
        <v>Health</v>
      </c>
      <c r="L3650" t="str">
        <f>VLOOKUP(D3650,Lookup!G:H,2,FALSE)</f>
        <v>Personnel</v>
      </c>
      <c r="M3650" s="1">
        <f t="shared" si="289"/>
        <v>6746378526</v>
      </c>
      <c r="N3650" s="1">
        <f t="shared" si="290"/>
        <v>0</v>
      </c>
      <c r="O3650" s="1">
        <f t="shared" si="291"/>
        <v>6746378526</v>
      </c>
      <c r="P3650" s="1">
        <f t="shared" si="292"/>
        <v>7364234748.0100002</v>
      </c>
    </row>
    <row r="3651" spans="1:16" x14ac:dyDescent="0.35">
      <c r="A3651">
        <v>2011</v>
      </c>
      <c r="B3651">
        <v>5</v>
      </c>
      <c r="C3651">
        <v>13</v>
      </c>
      <c r="D3651">
        <v>2</v>
      </c>
      <c r="E3651">
        <v>838942321</v>
      </c>
      <c r="F3651">
        <v>0</v>
      </c>
      <c r="G3651">
        <v>6185540</v>
      </c>
      <c r="I3651" s="4">
        <f t="shared" ref="I3651:I3714" si="293">A3651</f>
        <v>2011</v>
      </c>
      <c r="J3651" t="str">
        <f>VLOOKUP(B3651,Lookup!A:B,2,FALSE)</f>
        <v>Kano</v>
      </c>
      <c r="K3651" t="str">
        <f>VLOOKUP(C3651,Lookup!D:E,2,FALSE)</f>
        <v>Health</v>
      </c>
      <c r="L3651" t="str">
        <f>VLOOKUP(D3651,Lookup!G:H,2,FALSE)</f>
        <v>Overhead</v>
      </c>
      <c r="M3651" s="1">
        <f t="shared" si="289"/>
        <v>838942321</v>
      </c>
      <c r="N3651" s="1">
        <f t="shared" si="290"/>
        <v>0</v>
      </c>
      <c r="O3651" s="1">
        <f t="shared" si="291"/>
        <v>838942321</v>
      </c>
      <c r="P3651" s="1">
        <f t="shared" si="292"/>
        <v>6185540</v>
      </c>
    </row>
    <row r="3652" spans="1:16" x14ac:dyDescent="0.35">
      <c r="A3652">
        <v>2011</v>
      </c>
      <c r="B3652">
        <v>5</v>
      </c>
      <c r="C3652">
        <v>13</v>
      </c>
      <c r="D3652">
        <v>3</v>
      </c>
      <c r="E3652">
        <v>0</v>
      </c>
      <c r="F3652">
        <v>0</v>
      </c>
      <c r="G3652">
        <v>0</v>
      </c>
      <c r="I3652" s="4">
        <f t="shared" si="293"/>
        <v>2011</v>
      </c>
      <c r="J3652" t="str">
        <f>VLOOKUP(B3652,Lookup!A:B,2,FALSE)</f>
        <v>Kano</v>
      </c>
      <c r="K3652" t="str">
        <f>VLOOKUP(C3652,Lookup!D:E,2,FALSE)</f>
        <v>Health</v>
      </c>
      <c r="L3652" t="str">
        <f>VLOOKUP(D3652,Lookup!G:H,2,FALSE)</f>
        <v>Unclassified Subventions</v>
      </c>
      <c r="M3652" s="1">
        <f t="shared" ref="M3652:M3715" si="294">E3652</f>
        <v>0</v>
      </c>
      <c r="N3652" s="1">
        <f t="shared" ref="N3652:N3715" si="295">F3652</f>
        <v>0</v>
      </c>
      <c r="O3652" s="1">
        <f t="shared" ref="O3652:O3715" si="296">M3652+N3652</f>
        <v>0</v>
      </c>
      <c r="P3652" s="1">
        <f t="shared" ref="P3652:P3715" si="297">G3652</f>
        <v>0</v>
      </c>
    </row>
    <row r="3653" spans="1:16" x14ac:dyDescent="0.35">
      <c r="A3653">
        <v>2011</v>
      </c>
      <c r="B3653">
        <v>5</v>
      </c>
      <c r="C3653">
        <v>13</v>
      </c>
      <c r="D3653">
        <v>4</v>
      </c>
      <c r="E3653">
        <v>0</v>
      </c>
      <c r="F3653">
        <v>0</v>
      </c>
      <c r="G3653">
        <v>0</v>
      </c>
      <c r="I3653" s="4">
        <f t="shared" si="293"/>
        <v>2011</v>
      </c>
      <c r="J3653" t="str">
        <f>VLOOKUP(B3653,Lookup!A:B,2,FALSE)</f>
        <v>Kano</v>
      </c>
      <c r="K3653" t="str">
        <f>VLOOKUP(C3653,Lookup!D:E,2,FALSE)</f>
        <v>Health</v>
      </c>
      <c r="L3653" t="str">
        <f>VLOOKUP(D3653,Lookup!G:H,2,FALSE)</f>
        <v>P &amp; G</v>
      </c>
      <c r="M3653" s="1">
        <f t="shared" si="294"/>
        <v>0</v>
      </c>
      <c r="N3653" s="1">
        <f t="shared" si="295"/>
        <v>0</v>
      </c>
      <c r="O3653" s="1">
        <f t="shared" si="296"/>
        <v>0</v>
      </c>
      <c r="P3653" s="1">
        <f t="shared" si="297"/>
        <v>0</v>
      </c>
    </row>
    <row r="3654" spans="1:16" x14ac:dyDescent="0.35">
      <c r="A3654">
        <v>2011</v>
      </c>
      <c r="B3654">
        <v>5</v>
      </c>
      <c r="C3654">
        <v>13</v>
      </c>
      <c r="D3654">
        <v>5</v>
      </c>
      <c r="E3654">
        <v>0</v>
      </c>
      <c r="F3654">
        <v>0</v>
      </c>
      <c r="G3654">
        <v>0</v>
      </c>
      <c r="I3654" s="4">
        <f t="shared" si="293"/>
        <v>2011</v>
      </c>
      <c r="J3654" t="str">
        <f>VLOOKUP(B3654,Lookup!A:B,2,FALSE)</f>
        <v>Kano</v>
      </c>
      <c r="K3654" t="str">
        <f>VLOOKUP(C3654,Lookup!D:E,2,FALSE)</f>
        <v>Health</v>
      </c>
      <c r="L3654" t="str">
        <f>VLOOKUP(D3654,Lookup!G:H,2,FALSE)</f>
        <v>Other CRF</v>
      </c>
      <c r="M3654" s="1">
        <f t="shared" si="294"/>
        <v>0</v>
      </c>
      <c r="N3654" s="1">
        <f t="shared" si="295"/>
        <v>0</v>
      </c>
      <c r="O3654" s="1">
        <f t="shared" si="296"/>
        <v>0</v>
      </c>
      <c r="P3654" s="1">
        <f t="shared" si="297"/>
        <v>0</v>
      </c>
    </row>
    <row r="3655" spans="1:16" x14ac:dyDescent="0.35">
      <c r="A3655">
        <v>2011</v>
      </c>
      <c r="B3655">
        <v>5</v>
      </c>
      <c r="C3655">
        <v>13</v>
      </c>
      <c r="D3655">
        <v>6</v>
      </c>
      <c r="E3655">
        <v>0</v>
      </c>
      <c r="F3655">
        <v>0</v>
      </c>
      <c r="G3655">
        <v>0</v>
      </c>
      <c r="I3655" s="4">
        <f t="shared" si="293"/>
        <v>2011</v>
      </c>
      <c r="J3655" t="str">
        <f>VLOOKUP(B3655,Lookup!A:B,2,FALSE)</f>
        <v>Kano</v>
      </c>
      <c r="K3655" t="str">
        <f>VLOOKUP(C3655,Lookup!D:E,2,FALSE)</f>
        <v>Health</v>
      </c>
      <c r="L3655" t="str">
        <f>VLOOKUP(D3655,Lookup!G:H,2,FALSE)</f>
        <v>Public Debt Charges</v>
      </c>
      <c r="M3655" s="1">
        <f t="shared" si="294"/>
        <v>0</v>
      </c>
      <c r="N3655" s="1">
        <f t="shared" si="295"/>
        <v>0</v>
      </c>
      <c r="O3655" s="1">
        <f t="shared" si="296"/>
        <v>0</v>
      </c>
      <c r="P3655" s="1">
        <f t="shared" si="297"/>
        <v>0</v>
      </c>
    </row>
    <row r="3656" spans="1:16" x14ac:dyDescent="0.35">
      <c r="A3656">
        <v>2011</v>
      </c>
      <c r="B3656">
        <v>5</v>
      </c>
      <c r="C3656">
        <v>13</v>
      </c>
      <c r="D3656">
        <v>7</v>
      </c>
      <c r="E3656">
        <v>0</v>
      </c>
      <c r="F3656">
        <v>0</v>
      </c>
      <c r="G3656">
        <v>0</v>
      </c>
      <c r="I3656" s="4">
        <f t="shared" si="293"/>
        <v>2011</v>
      </c>
      <c r="J3656" t="str">
        <f>VLOOKUP(B3656,Lookup!A:B,2,FALSE)</f>
        <v>Kano</v>
      </c>
      <c r="K3656" t="str">
        <f>VLOOKUP(C3656,Lookup!D:E,2,FALSE)</f>
        <v>Health</v>
      </c>
      <c r="L3656" t="str">
        <f>VLOOKUP(D3656,Lookup!G:H,2,FALSE)</f>
        <v>Cont to LGs</v>
      </c>
      <c r="M3656" s="1">
        <f t="shared" si="294"/>
        <v>0</v>
      </c>
      <c r="N3656" s="1">
        <f t="shared" si="295"/>
        <v>0</v>
      </c>
      <c r="O3656" s="1">
        <f t="shared" si="296"/>
        <v>0</v>
      </c>
      <c r="P3656" s="1">
        <f t="shared" si="297"/>
        <v>0</v>
      </c>
    </row>
    <row r="3657" spans="1:16" x14ac:dyDescent="0.35">
      <c r="A3657">
        <v>2011</v>
      </c>
      <c r="B3657">
        <v>5</v>
      </c>
      <c r="C3657">
        <v>13</v>
      </c>
      <c r="D3657">
        <v>8</v>
      </c>
      <c r="E3657">
        <v>0</v>
      </c>
      <c r="F3657">
        <v>0</v>
      </c>
      <c r="G3657">
        <v>0</v>
      </c>
      <c r="I3657" s="4">
        <f t="shared" si="293"/>
        <v>2011</v>
      </c>
      <c r="J3657" t="str">
        <f>VLOOKUP(B3657,Lookup!A:B,2,FALSE)</f>
        <v>Kano</v>
      </c>
      <c r="K3657" t="str">
        <f>VLOOKUP(C3657,Lookup!D:E,2,FALSE)</f>
        <v>Health</v>
      </c>
      <c r="L3657" t="str">
        <f>VLOOKUP(D3657,Lookup!G:H,2,FALSE)</f>
        <v>Others</v>
      </c>
      <c r="M3657" s="1">
        <f t="shared" si="294"/>
        <v>0</v>
      </c>
      <c r="N3657" s="1">
        <f t="shared" si="295"/>
        <v>0</v>
      </c>
      <c r="O3657" s="1">
        <f t="shared" si="296"/>
        <v>0</v>
      </c>
      <c r="P3657" s="1">
        <f t="shared" si="297"/>
        <v>0</v>
      </c>
    </row>
    <row r="3658" spans="1:16" x14ac:dyDescent="0.35">
      <c r="A3658">
        <v>2011</v>
      </c>
      <c r="B3658">
        <v>5</v>
      </c>
      <c r="C3658">
        <v>16</v>
      </c>
      <c r="D3658">
        <v>1</v>
      </c>
      <c r="E3658">
        <v>561735774</v>
      </c>
      <c r="F3658">
        <v>0</v>
      </c>
      <c r="G3658">
        <v>670771153.10000002</v>
      </c>
      <c r="I3658" s="4">
        <f t="shared" si="293"/>
        <v>2011</v>
      </c>
      <c r="J3658" t="str">
        <f>VLOOKUP(B3658,Lookup!A:B,2,FALSE)</f>
        <v>Kano</v>
      </c>
      <c r="K3658" t="str">
        <f>VLOOKUP(C3658,Lookup!D:E,2,FALSE)</f>
        <v>Information, Culture &amp; Tourism</v>
      </c>
      <c r="L3658" t="str">
        <f>VLOOKUP(D3658,Lookup!G:H,2,FALSE)</f>
        <v>Personnel</v>
      </c>
      <c r="M3658" s="1">
        <f t="shared" si="294"/>
        <v>561735774</v>
      </c>
      <c r="N3658" s="1">
        <f t="shared" si="295"/>
        <v>0</v>
      </c>
      <c r="O3658" s="1">
        <f t="shared" si="296"/>
        <v>561735774</v>
      </c>
      <c r="P3658" s="1">
        <f t="shared" si="297"/>
        <v>670771153.10000002</v>
      </c>
    </row>
    <row r="3659" spans="1:16" x14ac:dyDescent="0.35">
      <c r="A3659">
        <v>2011</v>
      </c>
      <c r="B3659">
        <v>5</v>
      </c>
      <c r="C3659">
        <v>16</v>
      </c>
      <c r="D3659">
        <v>2</v>
      </c>
      <c r="E3659">
        <v>572500000</v>
      </c>
      <c r="F3659">
        <v>0</v>
      </c>
      <c r="G3659">
        <v>100211639.31999999</v>
      </c>
      <c r="I3659" s="4">
        <f t="shared" si="293"/>
        <v>2011</v>
      </c>
      <c r="J3659" t="str">
        <f>VLOOKUP(B3659,Lookup!A:B,2,FALSE)</f>
        <v>Kano</v>
      </c>
      <c r="K3659" t="str">
        <f>VLOOKUP(C3659,Lookup!D:E,2,FALSE)</f>
        <v>Information, Culture &amp; Tourism</v>
      </c>
      <c r="L3659" t="str">
        <f>VLOOKUP(D3659,Lookup!G:H,2,FALSE)</f>
        <v>Overhead</v>
      </c>
      <c r="M3659" s="1">
        <f t="shared" si="294"/>
        <v>572500000</v>
      </c>
      <c r="N3659" s="1">
        <f t="shared" si="295"/>
        <v>0</v>
      </c>
      <c r="O3659" s="1">
        <f t="shared" si="296"/>
        <v>572500000</v>
      </c>
      <c r="P3659" s="1">
        <f t="shared" si="297"/>
        <v>100211639.31999999</v>
      </c>
    </row>
    <row r="3660" spans="1:16" x14ac:dyDescent="0.35">
      <c r="A3660">
        <v>2011</v>
      </c>
      <c r="B3660">
        <v>5</v>
      </c>
      <c r="C3660">
        <v>16</v>
      </c>
      <c r="D3660">
        <v>3</v>
      </c>
      <c r="E3660">
        <v>0</v>
      </c>
      <c r="F3660">
        <v>0</v>
      </c>
      <c r="G3660">
        <v>0</v>
      </c>
      <c r="I3660" s="4">
        <f t="shared" si="293"/>
        <v>2011</v>
      </c>
      <c r="J3660" t="str">
        <f>VLOOKUP(B3660,Lookup!A:B,2,FALSE)</f>
        <v>Kano</v>
      </c>
      <c r="K3660" t="str">
        <f>VLOOKUP(C3660,Lookup!D:E,2,FALSE)</f>
        <v>Information, Culture &amp; Tourism</v>
      </c>
      <c r="L3660" t="str">
        <f>VLOOKUP(D3660,Lookup!G:H,2,FALSE)</f>
        <v>Unclassified Subventions</v>
      </c>
      <c r="M3660" s="1">
        <f t="shared" si="294"/>
        <v>0</v>
      </c>
      <c r="N3660" s="1">
        <f t="shared" si="295"/>
        <v>0</v>
      </c>
      <c r="O3660" s="1">
        <f t="shared" si="296"/>
        <v>0</v>
      </c>
      <c r="P3660" s="1">
        <f t="shared" si="297"/>
        <v>0</v>
      </c>
    </row>
    <row r="3661" spans="1:16" x14ac:dyDescent="0.35">
      <c r="A3661">
        <v>2011</v>
      </c>
      <c r="B3661">
        <v>5</v>
      </c>
      <c r="C3661">
        <v>16</v>
      </c>
      <c r="D3661">
        <v>4</v>
      </c>
      <c r="E3661">
        <v>0</v>
      </c>
      <c r="F3661">
        <v>0</v>
      </c>
      <c r="G3661">
        <v>0</v>
      </c>
      <c r="I3661" s="4">
        <f t="shared" si="293"/>
        <v>2011</v>
      </c>
      <c r="J3661" t="str">
        <f>VLOOKUP(B3661,Lookup!A:B,2,FALSE)</f>
        <v>Kano</v>
      </c>
      <c r="K3661" t="str">
        <f>VLOOKUP(C3661,Lookup!D:E,2,FALSE)</f>
        <v>Information, Culture &amp; Tourism</v>
      </c>
      <c r="L3661" t="str">
        <f>VLOOKUP(D3661,Lookup!G:H,2,FALSE)</f>
        <v>P &amp; G</v>
      </c>
      <c r="M3661" s="1">
        <f t="shared" si="294"/>
        <v>0</v>
      </c>
      <c r="N3661" s="1">
        <f t="shared" si="295"/>
        <v>0</v>
      </c>
      <c r="O3661" s="1">
        <f t="shared" si="296"/>
        <v>0</v>
      </c>
      <c r="P3661" s="1">
        <f t="shared" si="297"/>
        <v>0</v>
      </c>
    </row>
    <row r="3662" spans="1:16" x14ac:dyDescent="0.35">
      <c r="A3662">
        <v>2011</v>
      </c>
      <c r="B3662">
        <v>5</v>
      </c>
      <c r="C3662">
        <v>16</v>
      </c>
      <c r="D3662">
        <v>5</v>
      </c>
      <c r="E3662">
        <v>0</v>
      </c>
      <c r="F3662">
        <v>0</v>
      </c>
      <c r="G3662">
        <v>0</v>
      </c>
      <c r="I3662" s="4">
        <f t="shared" si="293"/>
        <v>2011</v>
      </c>
      <c r="J3662" t="str">
        <f>VLOOKUP(B3662,Lookup!A:B,2,FALSE)</f>
        <v>Kano</v>
      </c>
      <c r="K3662" t="str">
        <f>VLOOKUP(C3662,Lookup!D:E,2,FALSE)</f>
        <v>Information, Culture &amp; Tourism</v>
      </c>
      <c r="L3662" t="str">
        <f>VLOOKUP(D3662,Lookup!G:H,2,FALSE)</f>
        <v>Other CRF</v>
      </c>
      <c r="M3662" s="1">
        <f t="shared" si="294"/>
        <v>0</v>
      </c>
      <c r="N3662" s="1">
        <f t="shared" si="295"/>
        <v>0</v>
      </c>
      <c r="O3662" s="1">
        <f t="shared" si="296"/>
        <v>0</v>
      </c>
      <c r="P3662" s="1">
        <f t="shared" si="297"/>
        <v>0</v>
      </c>
    </row>
    <row r="3663" spans="1:16" x14ac:dyDescent="0.35">
      <c r="A3663">
        <v>2011</v>
      </c>
      <c r="B3663">
        <v>5</v>
      </c>
      <c r="C3663">
        <v>16</v>
      </c>
      <c r="D3663">
        <v>6</v>
      </c>
      <c r="E3663">
        <v>0</v>
      </c>
      <c r="F3663">
        <v>0</v>
      </c>
      <c r="G3663">
        <v>0</v>
      </c>
      <c r="I3663" s="4">
        <f t="shared" si="293"/>
        <v>2011</v>
      </c>
      <c r="J3663" t="str">
        <f>VLOOKUP(B3663,Lookup!A:B,2,FALSE)</f>
        <v>Kano</v>
      </c>
      <c r="K3663" t="str">
        <f>VLOOKUP(C3663,Lookup!D:E,2,FALSE)</f>
        <v>Information, Culture &amp; Tourism</v>
      </c>
      <c r="L3663" t="str">
        <f>VLOOKUP(D3663,Lookup!G:H,2,FALSE)</f>
        <v>Public Debt Charges</v>
      </c>
      <c r="M3663" s="1">
        <f t="shared" si="294"/>
        <v>0</v>
      </c>
      <c r="N3663" s="1">
        <f t="shared" si="295"/>
        <v>0</v>
      </c>
      <c r="O3663" s="1">
        <f t="shared" si="296"/>
        <v>0</v>
      </c>
      <c r="P3663" s="1">
        <f t="shared" si="297"/>
        <v>0</v>
      </c>
    </row>
    <row r="3664" spans="1:16" x14ac:dyDescent="0.35">
      <c r="A3664">
        <v>2011</v>
      </c>
      <c r="B3664">
        <v>5</v>
      </c>
      <c r="C3664">
        <v>16</v>
      </c>
      <c r="D3664">
        <v>7</v>
      </c>
      <c r="E3664">
        <v>0</v>
      </c>
      <c r="F3664">
        <v>0</v>
      </c>
      <c r="G3664">
        <v>0</v>
      </c>
      <c r="I3664" s="4">
        <f t="shared" si="293"/>
        <v>2011</v>
      </c>
      <c r="J3664" t="str">
        <f>VLOOKUP(B3664,Lookup!A:B,2,FALSE)</f>
        <v>Kano</v>
      </c>
      <c r="K3664" t="str">
        <f>VLOOKUP(C3664,Lookup!D:E,2,FALSE)</f>
        <v>Information, Culture &amp; Tourism</v>
      </c>
      <c r="L3664" t="str">
        <f>VLOOKUP(D3664,Lookup!G:H,2,FALSE)</f>
        <v>Cont to LGs</v>
      </c>
      <c r="M3664" s="1">
        <f t="shared" si="294"/>
        <v>0</v>
      </c>
      <c r="N3664" s="1">
        <f t="shared" si="295"/>
        <v>0</v>
      </c>
      <c r="O3664" s="1">
        <f t="shared" si="296"/>
        <v>0</v>
      </c>
      <c r="P3664" s="1">
        <f t="shared" si="297"/>
        <v>0</v>
      </c>
    </row>
    <row r="3665" spans="1:16" x14ac:dyDescent="0.35">
      <c r="A3665">
        <v>2011</v>
      </c>
      <c r="B3665">
        <v>5</v>
      </c>
      <c r="C3665">
        <v>16</v>
      </c>
      <c r="D3665">
        <v>8</v>
      </c>
      <c r="E3665">
        <v>0</v>
      </c>
      <c r="F3665">
        <v>0</v>
      </c>
      <c r="G3665">
        <v>0</v>
      </c>
      <c r="I3665" s="4">
        <f t="shared" si="293"/>
        <v>2011</v>
      </c>
      <c r="J3665" t="str">
        <f>VLOOKUP(B3665,Lookup!A:B,2,FALSE)</f>
        <v>Kano</v>
      </c>
      <c r="K3665" t="str">
        <f>VLOOKUP(C3665,Lookup!D:E,2,FALSE)</f>
        <v>Information, Culture &amp; Tourism</v>
      </c>
      <c r="L3665" t="str">
        <f>VLOOKUP(D3665,Lookup!G:H,2,FALSE)</f>
        <v>Others</v>
      </c>
      <c r="M3665" s="1">
        <f t="shared" si="294"/>
        <v>0</v>
      </c>
      <c r="N3665" s="1">
        <f t="shared" si="295"/>
        <v>0</v>
      </c>
      <c r="O3665" s="1">
        <f t="shared" si="296"/>
        <v>0</v>
      </c>
      <c r="P3665" s="1">
        <f t="shared" si="297"/>
        <v>0</v>
      </c>
    </row>
    <row r="3666" spans="1:16" x14ac:dyDescent="0.35">
      <c r="A3666">
        <v>2011</v>
      </c>
      <c r="B3666">
        <v>5</v>
      </c>
      <c r="C3666">
        <v>17</v>
      </c>
      <c r="D3666">
        <v>1</v>
      </c>
      <c r="E3666">
        <v>301645897</v>
      </c>
      <c r="F3666">
        <v>0</v>
      </c>
      <c r="G3666">
        <v>322770879.12</v>
      </c>
      <c r="I3666" s="4">
        <f t="shared" si="293"/>
        <v>2011</v>
      </c>
      <c r="J3666" t="str">
        <f>VLOOKUP(B3666,Lookup!A:B,2,FALSE)</f>
        <v>Kano</v>
      </c>
      <c r="K3666" t="str">
        <f>VLOOKUP(C3666,Lookup!D:E,2,FALSE)</f>
        <v>Infrastructure</v>
      </c>
      <c r="L3666" t="str">
        <f>VLOOKUP(D3666,Lookup!G:H,2,FALSE)</f>
        <v>Personnel</v>
      </c>
      <c r="M3666" s="1">
        <f t="shared" si="294"/>
        <v>301645897</v>
      </c>
      <c r="N3666" s="1">
        <f t="shared" si="295"/>
        <v>0</v>
      </c>
      <c r="O3666" s="1">
        <f t="shared" si="296"/>
        <v>301645897</v>
      </c>
      <c r="P3666" s="1">
        <f t="shared" si="297"/>
        <v>322770879.12</v>
      </c>
    </row>
    <row r="3667" spans="1:16" x14ac:dyDescent="0.35">
      <c r="A3667">
        <v>2011</v>
      </c>
      <c r="B3667">
        <v>5</v>
      </c>
      <c r="C3667">
        <v>17</v>
      </c>
      <c r="D3667">
        <v>2</v>
      </c>
      <c r="E3667">
        <v>83000000</v>
      </c>
      <c r="F3667">
        <v>0</v>
      </c>
      <c r="G3667">
        <v>7692979.8300000001</v>
      </c>
      <c r="I3667" s="4">
        <f t="shared" si="293"/>
        <v>2011</v>
      </c>
      <c r="J3667" t="str">
        <f>VLOOKUP(B3667,Lookup!A:B,2,FALSE)</f>
        <v>Kano</v>
      </c>
      <c r="K3667" t="str">
        <f>VLOOKUP(C3667,Lookup!D:E,2,FALSE)</f>
        <v>Infrastructure</v>
      </c>
      <c r="L3667" t="str">
        <f>VLOOKUP(D3667,Lookup!G:H,2,FALSE)</f>
        <v>Overhead</v>
      </c>
      <c r="M3667" s="1">
        <f t="shared" si="294"/>
        <v>83000000</v>
      </c>
      <c r="N3667" s="1">
        <f t="shared" si="295"/>
        <v>0</v>
      </c>
      <c r="O3667" s="1">
        <f t="shared" si="296"/>
        <v>83000000</v>
      </c>
      <c r="P3667" s="1">
        <f t="shared" si="297"/>
        <v>7692979.8300000001</v>
      </c>
    </row>
    <row r="3668" spans="1:16" x14ac:dyDescent="0.35">
      <c r="A3668">
        <v>2011</v>
      </c>
      <c r="B3668">
        <v>5</v>
      </c>
      <c r="C3668">
        <v>17</v>
      </c>
      <c r="D3668">
        <v>3</v>
      </c>
      <c r="E3668">
        <v>0</v>
      </c>
      <c r="F3668">
        <v>0</v>
      </c>
      <c r="G3668">
        <v>0</v>
      </c>
      <c r="I3668" s="4">
        <f t="shared" si="293"/>
        <v>2011</v>
      </c>
      <c r="J3668" t="str">
        <f>VLOOKUP(B3668,Lookup!A:B,2,FALSE)</f>
        <v>Kano</v>
      </c>
      <c r="K3668" t="str">
        <f>VLOOKUP(C3668,Lookup!D:E,2,FALSE)</f>
        <v>Infrastructure</v>
      </c>
      <c r="L3668" t="str">
        <f>VLOOKUP(D3668,Lookup!G:H,2,FALSE)</f>
        <v>Unclassified Subventions</v>
      </c>
      <c r="M3668" s="1">
        <f t="shared" si="294"/>
        <v>0</v>
      </c>
      <c r="N3668" s="1">
        <f t="shared" si="295"/>
        <v>0</v>
      </c>
      <c r="O3668" s="1">
        <f t="shared" si="296"/>
        <v>0</v>
      </c>
      <c r="P3668" s="1">
        <f t="shared" si="297"/>
        <v>0</v>
      </c>
    </row>
    <row r="3669" spans="1:16" x14ac:dyDescent="0.35">
      <c r="A3669">
        <v>2011</v>
      </c>
      <c r="B3669">
        <v>5</v>
      </c>
      <c r="C3669">
        <v>17</v>
      </c>
      <c r="D3669">
        <v>4</v>
      </c>
      <c r="E3669">
        <v>0</v>
      </c>
      <c r="F3669">
        <v>0</v>
      </c>
      <c r="G3669">
        <v>0</v>
      </c>
      <c r="I3669" s="4">
        <f t="shared" si="293"/>
        <v>2011</v>
      </c>
      <c r="J3669" t="str">
        <f>VLOOKUP(B3669,Lookup!A:B,2,FALSE)</f>
        <v>Kano</v>
      </c>
      <c r="K3669" t="str">
        <f>VLOOKUP(C3669,Lookup!D:E,2,FALSE)</f>
        <v>Infrastructure</v>
      </c>
      <c r="L3669" t="str">
        <f>VLOOKUP(D3669,Lookup!G:H,2,FALSE)</f>
        <v>P &amp; G</v>
      </c>
      <c r="M3669" s="1">
        <f t="shared" si="294"/>
        <v>0</v>
      </c>
      <c r="N3669" s="1">
        <f t="shared" si="295"/>
        <v>0</v>
      </c>
      <c r="O3669" s="1">
        <f t="shared" si="296"/>
        <v>0</v>
      </c>
      <c r="P3669" s="1">
        <f t="shared" si="297"/>
        <v>0</v>
      </c>
    </row>
    <row r="3670" spans="1:16" x14ac:dyDescent="0.35">
      <c r="A3670">
        <v>2011</v>
      </c>
      <c r="B3670">
        <v>5</v>
      </c>
      <c r="C3670">
        <v>17</v>
      </c>
      <c r="D3670">
        <v>5</v>
      </c>
      <c r="E3670">
        <v>0</v>
      </c>
      <c r="F3670">
        <v>0</v>
      </c>
      <c r="G3670">
        <v>0</v>
      </c>
      <c r="I3670" s="4">
        <f t="shared" si="293"/>
        <v>2011</v>
      </c>
      <c r="J3670" t="str">
        <f>VLOOKUP(B3670,Lookup!A:B,2,FALSE)</f>
        <v>Kano</v>
      </c>
      <c r="K3670" t="str">
        <f>VLOOKUP(C3670,Lookup!D:E,2,FALSE)</f>
        <v>Infrastructure</v>
      </c>
      <c r="L3670" t="str">
        <f>VLOOKUP(D3670,Lookup!G:H,2,FALSE)</f>
        <v>Other CRF</v>
      </c>
      <c r="M3670" s="1">
        <f t="shared" si="294"/>
        <v>0</v>
      </c>
      <c r="N3670" s="1">
        <f t="shared" si="295"/>
        <v>0</v>
      </c>
      <c r="O3670" s="1">
        <f t="shared" si="296"/>
        <v>0</v>
      </c>
      <c r="P3670" s="1">
        <f t="shared" si="297"/>
        <v>0</v>
      </c>
    </row>
    <row r="3671" spans="1:16" x14ac:dyDescent="0.35">
      <c r="A3671">
        <v>2011</v>
      </c>
      <c r="B3671">
        <v>5</v>
      </c>
      <c r="C3671">
        <v>17</v>
      </c>
      <c r="D3671">
        <v>6</v>
      </c>
      <c r="E3671">
        <v>0</v>
      </c>
      <c r="F3671">
        <v>0</v>
      </c>
      <c r="G3671">
        <v>0</v>
      </c>
      <c r="I3671" s="4">
        <f t="shared" si="293"/>
        <v>2011</v>
      </c>
      <c r="J3671" t="str">
        <f>VLOOKUP(B3671,Lookup!A:B,2,FALSE)</f>
        <v>Kano</v>
      </c>
      <c r="K3671" t="str">
        <f>VLOOKUP(C3671,Lookup!D:E,2,FALSE)</f>
        <v>Infrastructure</v>
      </c>
      <c r="L3671" t="str">
        <f>VLOOKUP(D3671,Lookup!G:H,2,FALSE)</f>
        <v>Public Debt Charges</v>
      </c>
      <c r="M3671" s="1">
        <f t="shared" si="294"/>
        <v>0</v>
      </c>
      <c r="N3671" s="1">
        <f t="shared" si="295"/>
        <v>0</v>
      </c>
      <c r="O3671" s="1">
        <f t="shared" si="296"/>
        <v>0</v>
      </c>
      <c r="P3671" s="1">
        <f t="shared" si="297"/>
        <v>0</v>
      </c>
    </row>
    <row r="3672" spans="1:16" x14ac:dyDescent="0.35">
      <c r="A3672">
        <v>2011</v>
      </c>
      <c r="B3672">
        <v>5</v>
      </c>
      <c r="C3672">
        <v>17</v>
      </c>
      <c r="D3672">
        <v>7</v>
      </c>
      <c r="E3672">
        <v>0</v>
      </c>
      <c r="F3672">
        <v>0</v>
      </c>
      <c r="G3672">
        <v>0</v>
      </c>
      <c r="I3672" s="4">
        <f t="shared" si="293"/>
        <v>2011</v>
      </c>
      <c r="J3672" t="str">
        <f>VLOOKUP(B3672,Lookup!A:B,2,FALSE)</f>
        <v>Kano</v>
      </c>
      <c r="K3672" t="str">
        <f>VLOOKUP(C3672,Lookup!D:E,2,FALSE)</f>
        <v>Infrastructure</v>
      </c>
      <c r="L3672" t="str">
        <f>VLOOKUP(D3672,Lookup!G:H,2,FALSE)</f>
        <v>Cont to LGs</v>
      </c>
      <c r="M3672" s="1">
        <f t="shared" si="294"/>
        <v>0</v>
      </c>
      <c r="N3672" s="1">
        <f t="shared" si="295"/>
        <v>0</v>
      </c>
      <c r="O3672" s="1">
        <f t="shared" si="296"/>
        <v>0</v>
      </c>
      <c r="P3672" s="1">
        <f t="shared" si="297"/>
        <v>0</v>
      </c>
    </row>
    <row r="3673" spans="1:16" x14ac:dyDescent="0.35">
      <c r="A3673">
        <v>2011</v>
      </c>
      <c r="B3673">
        <v>5</v>
      </c>
      <c r="C3673">
        <v>17</v>
      </c>
      <c r="D3673">
        <v>8</v>
      </c>
      <c r="E3673">
        <v>0</v>
      </c>
      <c r="F3673">
        <v>0</v>
      </c>
      <c r="G3673">
        <v>0</v>
      </c>
      <c r="I3673" s="4">
        <f t="shared" si="293"/>
        <v>2011</v>
      </c>
      <c r="J3673" t="str">
        <f>VLOOKUP(B3673,Lookup!A:B,2,FALSE)</f>
        <v>Kano</v>
      </c>
      <c r="K3673" t="str">
        <f>VLOOKUP(C3673,Lookup!D:E,2,FALSE)</f>
        <v>Infrastructure</v>
      </c>
      <c r="L3673" t="str">
        <f>VLOOKUP(D3673,Lookup!G:H,2,FALSE)</f>
        <v>Others</v>
      </c>
      <c r="M3673" s="1">
        <f t="shared" si="294"/>
        <v>0</v>
      </c>
      <c r="N3673" s="1">
        <f t="shared" si="295"/>
        <v>0</v>
      </c>
      <c r="O3673" s="1">
        <f t="shared" si="296"/>
        <v>0</v>
      </c>
      <c r="P3673" s="1">
        <f t="shared" si="297"/>
        <v>0</v>
      </c>
    </row>
    <row r="3674" spans="1:16" x14ac:dyDescent="0.35">
      <c r="A3674">
        <v>2011</v>
      </c>
      <c r="B3674">
        <v>5</v>
      </c>
      <c r="C3674">
        <v>27</v>
      </c>
      <c r="D3674">
        <v>1</v>
      </c>
      <c r="E3674">
        <v>85124382</v>
      </c>
      <c r="F3674">
        <v>0</v>
      </c>
      <c r="G3674">
        <v>87458966.549999997</v>
      </c>
      <c r="I3674" s="4">
        <f t="shared" si="293"/>
        <v>2011</v>
      </c>
      <c r="J3674" t="str">
        <f>VLOOKUP(B3674,Lookup!A:B,2,FALSE)</f>
        <v>Kano</v>
      </c>
      <c r="K3674" t="str">
        <f>VLOOKUP(C3674,Lookup!D:E,2,FALSE)</f>
        <v>Power/Energy</v>
      </c>
      <c r="L3674" t="str">
        <f>VLOOKUP(D3674,Lookup!G:H,2,FALSE)</f>
        <v>Personnel</v>
      </c>
      <c r="M3674" s="1">
        <f t="shared" si="294"/>
        <v>85124382</v>
      </c>
      <c r="N3674" s="1">
        <f t="shared" si="295"/>
        <v>0</v>
      </c>
      <c r="O3674" s="1">
        <f t="shared" si="296"/>
        <v>85124382</v>
      </c>
      <c r="P3674" s="1">
        <f t="shared" si="297"/>
        <v>87458966.549999997</v>
      </c>
    </row>
    <row r="3675" spans="1:16" x14ac:dyDescent="0.35">
      <c r="A3675">
        <v>2011</v>
      </c>
      <c r="B3675">
        <v>5</v>
      </c>
      <c r="C3675">
        <v>27</v>
      </c>
      <c r="D3675">
        <v>2</v>
      </c>
      <c r="E3675">
        <v>2000000</v>
      </c>
      <c r="F3675">
        <v>0</v>
      </c>
      <c r="G3675">
        <v>0</v>
      </c>
      <c r="I3675" s="4">
        <f t="shared" si="293"/>
        <v>2011</v>
      </c>
      <c r="J3675" t="str">
        <f>VLOOKUP(B3675,Lookup!A:B,2,FALSE)</f>
        <v>Kano</v>
      </c>
      <c r="K3675" t="str">
        <f>VLOOKUP(C3675,Lookup!D:E,2,FALSE)</f>
        <v>Power/Energy</v>
      </c>
      <c r="L3675" t="str">
        <f>VLOOKUP(D3675,Lookup!G:H,2,FALSE)</f>
        <v>Overhead</v>
      </c>
      <c r="M3675" s="1">
        <f t="shared" si="294"/>
        <v>2000000</v>
      </c>
      <c r="N3675" s="1">
        <f t="shared" si="295"/>
        <v>0</v>
      </c>
      <c r="O3675" s="1">
        <f t="shared" si="296"/>
        <v>2000000</v>
      </c>
      <c r="P3675" s="1">
        <f t="shared" si="297"/>
        <v>0</v>
      </c>
    </row>
    <row r="3676" spans="1:16" x14ac:dyDescent="0.35">
      <c r="A3676">
        <v>2011</v>
      </c>
      <c r="B3676">
        <v>5</v>
      </c>
      <c r="C3676">
        <v>27</v>
      </c>
      <c r="D3676">
        <v>3</v>
      </c>
      <c r="E3676">
        <v>0</v>
      </c>
      <c r="F3676">
        <v>0</v>
      </c>
      <c r="G3676">
        <v>0</v>
      </c>
      <c r="I3676" s="4">
        <f t="shared" si="293"/>
        <v>2011</v>
      </c>
      <c r="J3676" t="str">
        <f>VLOOKUP(B3676,Lookup!A:B,2,FALSE)</f>
        <v>Kano</v>
      </c>
      <c r="K3676" t="str">
        <f>VLOOKUP(C3676,Lookup!D:E,2,FALSE)</f>
        <v>Power/Energy</v>
      </c>
      <c r="L3676" t="str">
        <f>VLOOKUP(D3676,Lookup!G:H,2,FALSE)</f>
        <v>Unclassified Subventions</v>
      </c>
      <c r="M3676" s="1">
        <f t="shared" si="294"/>
        <v>0</v>
      </c>
      <c r="N3676" s="1">
        <f t="shared" si="295"/>
        <v>0</v>
      </c>
      <c r="O3676" s="1">
        <f t="shared" si="296"/>
        <v>0</v>
      </c>
      <c r="P3676" s="1">
        <f t="shared" si="297"/>
        <v>0</v>
      </c>
    </row>
    <row r="3677" spans="1:16" x14ac:dyDescent="0.35">
      <c r="A3677">
        <v>2011</v>
      </c>
      <c r="B3677">
        <v>5</v>
      </c>
      <c r="C3677">
        <v>27</v>
      </c>
      <c r="D3677">
        <v>4</v>
      </c>
      <c r="E3677">
        <v>0</v>
      </c>
      <c r="F3677">
        <v>0</v>
      </c>
      <c r="G3677">
        <v>0</v>
      </c>
      <c r="I3677" s="4">
        <f t="shared" si="293"/>
        <v>2011</v>
      </c>
      <c r="J3677" t="str">
        <f>VLOOKUP(B3677,Lookup!A:B,2,FALSE)</f>
        <v>Kano</v>
      </c>
      <c r="K3677" t="str">
        <f>VLOOKUP(C3677,Lookup!D:E,2,FALSE)</f>
        <v>Power/Energy</v>
      </c>
      <c r="L3677" t="str">
        <f>VLOOKUP(D3677,Lookup!G:H,2,FALSE)</f>
        <v>P &amp; G</v>
      </c>
      <c r="M3677" s="1">
        <f t="shared" si="294"/>
        <v>0</v>
      </c>
      <c r="N3677" s="1">
        <f t="shared" si="295"/>
        <v>0</v>
      </c>
      <c r="O3677" s="1">
        <f t="shared" si="296"/>
        <v>0</v>
      </c>
      <c r="P3677" s="1">
        <f t="shared" si="297"/>
        <v>0</v>
      </c>
    </row>
    <row r="3678" spans="1:16" x14ac:dyDescent="0.35">
      <c r="A3678">
        <v>2011</v>
      </c>
      <c r="B3678">
        <v>5</v>
      </c>
      <c r="C3678">
        <v>27</v>
      </c>
      <c r="D3678">
        <v>5</v>
      </c>
      <c r="E3678">
        <v>0</v>
      </c>
      <c r="F3678">
        <v>0</v>
      </c>
      <c r="G3678">
        <v>0</v>
      </c>
      <c r="I3678" s="4">
        <f t="shared" si="293"/>
        <v>2011</v>
      </c>
      <c r="J3678" t="str">
        <f>VLOOKUP(B3678,Lookup!A:B,2,FALSE)</f>
        <v>Kano</v>
      </c>
      <c r="K3678" t="str">
        <f>VLOOKUP(C3678,Lookup!D:E,2,FALSE)</f>
        <v>Power/Energy</v>
      </c>
      <c r="L3678" t="str">
        <f>VLOOKUP(D3678,Lookup!G:H,2,FALSE)</f>
        <v>Other CRF</v>
      </c>
      <c r="M3678" s="1">
        <f t="shared" si="294"/>
        <v>0</v>
      </c>
      <c r="N3678" s="1">
        <f t="shared" si="295"/>
        <v>0</v>
      </c>
      <c r="O3678" s="1">
        <f t="shared" si="296"/>
        <v>0</v>
      </c>
      <c r="P3678" s="1">
        <f t="shared" si="297"/>
        <v>0</v>
      </c>
    </row>
    <row r="3679" spans="1:16" x14ac:dyDescent="0.35">
      <c r="A3679">
        <v>2011</v>
      </c>
      <c r="B3679">
        <v>5</v>
      </c>
      <c r="C3679">
        <v>27</v>
      </c>
      <c r="D3679">
        <v>6</v>
      </c>
      <c r="E3679">
        <v>0</v>
      </c>
      <c r="F3679">
        <v>0</v>
      </c>
      <c r="G3679">
        <v>0</v>
      </c>
      <c r="I3679" s="4">
        <f t="shared" si="293"/>
        <v>2011</v>
      </c>
      <c r="J3679" t="str">
        <f>VLOOKUP(B3679,Lookup!A:B,2,FALSE)</f>
        <v>Kano</v>
      </c>
      <c r="K3679" t="str">
        <f>VLOOKUP(C3679,Lookup!D:E,2,FALSE)</f>
        <v>Power/Energy</v>
      </c>
      <c r="L3679" t="str">
        <f>VLOOKUP(D3679,Lookup!G:H,2,FALSE)</f>
        <v>Public Debt Charges</v>
      </c>
      <c r="M3679" s="1">
        <f t="shared" si="294"/>
        <v>0</v>
      </c>
      <c r="N3679" s="1">
        <f t="shared" si="295"/>
        <v>0</v>
      </c>
      <c r="O3679" s="1">
        <f t="shared" si="296"/>
        <v>0</v>
      </c>
      <c r="P3679" s="1">
        <f t="shared" si="297"/>
        <v>0</v>
      </c>
    </row>
    <row r="3680" spans="1:16" x14ac:dyDescent="0.35">
      <c r="A3680">
        <v>2011</v>
      </c>
      <c r="B3680">
        <v>5</v>
      </c>
      <c r="C3680">
        <v>27</v>
      </c>
      <c r="D3680">
        <v>7</v>
      </c>
      <c r="E3680">
        <v>0</v>
      </c>
      <c r="F3680">
        <v>0</v>
      </c>
      <c r="G3680">
        <v>0</v>
      </c>
      <c r="I3680" s="4">
        <f t="shared" si="293"/>
        <v>2011</v>
      </c>
      <c r="J3680" t="str">
        <f>VLOOKUP(B3680,Lookup!A:B,2,FALSE)</f>
        <v>Kano</v>
      </c>
      <c r="K3680" t="str">
        <f>VLOOKUP(C3680,Lookup!D:E,2,FALSE)</f>
        <v>Power/Energy</v>
      </c>
      <c r="L3680" t="str">
        <f>VLOOKUP(D3680,Lookup!G:H,2,FALSE)</f>
        <v>Cont to LGs</v>
      </c>
      <c r="M3680" s="1">
        <f t="shared" si="294"/>
        <v>0</v>
      </c>
      <c r="N3680" s="1">
        <f t="shared" si="295"/>
        <v>0</v>
      </c>
      <c r="O3680" s="1">
        <f t="shared" si="296"/>
        <v>0</v>
      </c>
      <c r="P3680" s="1">
        <f t="shared" si="297"/>
        <v>0</v>
      </c>
    </row>
    <row r="3681" spans="1:16" x14ac:dyDescent="0.35">
      <c r="A3681">
        <v>2011</v>
      </c>
      <c r="B3681">
        <v>5</v>
      </c>
      <c r="C3681">
        <v>27</v>
      </c>
      <c r="D3681">
        <v>8</v>
      </c>
      <c r="E3681">
        <v>0</v>
      </c>
      <c r="F3681">
        <v>0</v>
      </c>
      <c r="G3681">
        <v>0</v>
      </c>
      <c r="I3681" s="4">
        <f t="shared" si="293"/>
        <v>2011</v>
      </c>
      <c r="J3681" t="str">
        <f>VLOOKUP(B3681,Lookup!A:B,2,FALSE)</f>
        <v>Kano</v>
      </c>
      <c r="K3681" t="str">
        <f>VLOOKUP(C3681,Lookup!D:E,2,FALSE)</f>
        <v>Power/Energy</v>
      </c>
      <c r="L3681" t="str">
        <f>VLOOKUP(D3681,Lookup!G:H,2,FALSE)</f>
        <v>Others</v>
      </c>
      <c r="M3681" s="1">
        <f t="shared" si="294"/>
        <v>0</v>
      </c>
      <c r="N3681" s="1">
        <f t="shared" si="295"/>
        <v>0</v>
      </c>
      <c r="O3681" s="1">
        <f t="shared" si="296"/>
        <v>0</v>
      </c>
      <c r="P3681" s="1">
        <f t="shared" si="297"/>
        <v>0</v>
      </c>
    </row>
    <row r="3682" spans="1:16" x14ac:dyDescent="0.35">
      <c r="A3682">
        <v>2011</v>
      </c>
      <c r="B3682">
        <v>5</v>
      </c>
      <c r="C3682">
        <v>30</v>
      </c>
      <c r="D3682">
        <v>1</v>
      </c>
      <c r="E3682">
        <v>1505702</v>
      </c>
      <c r="F3682">
        <v>0</v>
      </c>
      <c r="G3682">
        <v>6711835.1299999999</v>
      </c>
      <c r="I3682" s="4">
        <f t="shared" si="293"/>
        <v>2011</v>
      </c>
      <c r="J3682" t="str">
        <f>VLOOKUP(B3682,Lookup!A:B,2,FALSE)</f>
        <v>Kano</v>
      </c>
      <c r="K3682" t="str">
        <f>VLOOKUP(C3682,Lookup!D:E,2,FALSE)</f>
        <v>Science and Technology</v>
      </c>
      <c r="L3682" t="str">
        <f>VLOOKUP(D3682,Lookup!G:H,2,FALSE)</f>
        <v>Personnel</v>
      </c>
      <c r="M3682" s="1">
        <f t="shared" si="294"/>
        <v>1505702</v>
      </c>
      <c r="N3682" s="1">
        <f t="shared" si="295"/>
        <v>0</v>
      </c>
      <c r="O3682" s="1">
        <f t="shared" si="296"/>
        <v>1505702</v>
      </c>
      <c r="P3682" s="1">
        <f t="shared" si="297"/>
        <v>6711835.1299999999</v>
      </c>
    </row>
    <row r="3683" spans="1:16" x14ac:dyDescent="0.35">
      <c r="A3683">
        <v>2011</v>
      </c>
      <c r="B3683">
        <v>5</v>
      </c>
      <c r="C3683">
        <v>30</v>
      </c>
      <c r="D3683">
        <v>2</v>
      </c>
      <c r="E3683">
        <v>170000000</v>
      </c>
      <c r="F3683">
        <v>0</v>
      </c>
      <c r="G3683">
        <v>25757096.300000001</v>
      </c>
      <c r="I3683" s="4">
        <f t="shared" si="293"/>
        <v>2011</v>
      </c>
      <c r="J3683" t="str">
        <f>VLOOKUP(B3683,Lookup!A:B,2,FALSE)</f>
        <v>Kano</v>
      </c>
      <c r="K3683" t="str">
        <f>VLOOKUP(C3683,Lookup!D:E,2,FALSE)</f>
        <v>Science and Technology</v>
      </c>
      <c r="L3683" t="str">
        <f>VLOOKUP(D3683,Lookup!G:H,2,FALSE)</f>
        <v>Overhead</v>
      </c>
      <c r="M3683" s="1">
        <f t="shared" si="294"/>
        <v>170000000</v>
      </c>
      <c r="N3683" s="1">
        <f t="shared" si="295"/>
        <v>0</v>
      </c>
      <c r="O3683" s="1">
        <f t="shared" si="296"/>
        <v>170000000</v>
      </c>
      <c r="P3683" s="1">
        <f t="shared" si="297"/>
        <v>25757096.300000001</v>
      </c>
    </row>
    <row r="3684" spans="1:16" x14ac:dyDescent="0.35">
      <c r="A3684">
        <v>2011</v>
      </c>
      <c r="B3684">
        <v>5</v>
      </c>
      <c r="C3684">
        <v>30</v>
      </c>
      <c r="D3684">
        <v>3</v>
      </c>
      <c r="E3684">
        <v>0</v>
      </c>
      <c r="F3684">
        <v>0</v>
      </c>
      <c r="G3684">
        <v>0</v>
      </c>
      <c r="I3684" s="4">
        <f t="shared" si="293"/>
        <v>2011</v>
      </c>
      <c r="J3684" t="str">
        <f>VLOOKUP(B3684,Lookup!A:B,2,FALSE)</f>
        <v>Kano</v>
      </c>
      <c r="K3684" t="str">
        <f>VLOOKUP(C3684,Lookup!D:E,2,FALSE)</f>
        <v>Science and Technology</v>
      </c>
      <c r="L3684" t="str">
        <f>VLOOKUP(D3684,Lookup!G:H,2,FALSE)</f>
        <v>Unclassified Subventions</v>
      </c>
      <c r="M3684" s="1">
        <f t="shared" si="294"/>
        <v>0</v>
      </c>
      <c r="N3684" s="1">
        <f t="shared" si="295"/>
        <v>0</v>
      </c>
      <c r="O3684" s="1">
        <f t="shared" si="296"/>
        <v>0</v>
      </c>
      <c r="P3684" s="1">
        <f t="shared" si="297"/>
        <v>0</v>
      </c>
    </row>
    <row r="3685" spans="1:16" x14ac:dyDescent="0.35">
      <c r="A3685">
        <v>2011</v>
      </c>
      <c r="B3685">
        <v>5</v>
      </c>
      <c r="C3685">
        <v>30</v>
      </c>
      <c r="D3685">
        <v>4</v>
      </c>
      <c r="E3685">
        <v>0</v>
      </c>
      <c r="F3685">
        <v>0</v>
      </c>
      <c r="G3685">
        <v>0</v>
      </c>
      <c r="I3685" s="4">
        <f t="shared" si="293"/>
        <v>2011</v>
      </c>
      <c r="J3685" t="str">
        <f>VLOOKUP(B3685,Lookup!A:B,2,FALSE)</f>
        <v>Kano</v>
      </c>
      <c r="K3685" t="str">
        <f>VLOOKUP(C3685,Lookup!D:E,2,FALSE)</f>
        <v>Science and Technology</v>
      </c>
      <c r="L3685" t="str">
        <f>VLOOKUP(D3685,Lookup!G:H,2,FALSE)</f>
        <v>P &amp; G</v>
      </c>
      <c r="M3685" s="1">
        <f t="shared" si="294"/>
        <v>0</v>
      </c>
      <c r="N3685" s="1">
        <f t="shared" si="295"/>
        <v>0</v>
      </c>
      <c r="O3685" s="1">
        <f t="shared" si="296"/>
        <v>0</v>
      </c>
      <c r="P3685" s="1">
        <f t="shared" si="297"/>
        <v>0</v>
      </c>
    </row>
    <row r="3686" spans="1:16" x14ac:dyDescent="0.35">
      <c r="A3686">
        <v>2011</v>
      </c>
      <c r="B3686">
        <v>5</v>
      </c>
      <c r="C3686">
        <v>30</v>
      </c>
      <c r="D3686">
        <v>5</v>
      </c>
      <c r="E3686">
        <v>0</v>
      </c>
      <c r="F3686">
        <v>0</v>
      </c>
      <c r="G3686">
        <v>0</v>
      </c>
      <c r="I3686" s="4">
        <f t="shared" si="293"/>
        <v>2011</v>
      </c>
      <c r="J3686" t="str">
        <f>VLOOKUP(B3686,Lookup!A:B,2,FALSE)</f>
        <v>Kano</v>
      </c>
      <c r="K3686" t="str">
        <f>VLOOKUP(C3686,Lookup!D:E,2,FALSE)</f>
        <v>Science and Technology</v>
      </c>
      <c r="L3686" t="str">
        <f>VLOOKUP(D3686,Lookup!G:H,2,FALSE)</f>
        <v>Other CRF</v>
      </c>
      <c r="M3686" s="1">
        <f t="shared" si="294"/>
        <v>0</v>
      </c>
      <c r="N3686" s="1">
        <f t="shared" si="295"/>
        <v>0</v>
      </c>
      <c r="O3686" s="1">
        <f t="shared" si="296"/>
        <v>0</v>
      </c>
      <c r="P3686" s="1">
        <f t="shared" si="297"/>
        <v>0</v>
      </c>
    </row>
    <row r="3687" spans="1:16" x14ac:dyDescent="0.35">
      <c r="A3687">
        <v>2011</v>
      </c>
      <c r="B3687">
        <v>5</v>
      </c>
      <c r="C3687">
        <v>30</v>
      </c>
      <c r="D3687">
        <v>6</v>
      </c>
      <c r="E3687">
        <v>0</v>
      </c>
      <c r="F3687">
        <v>0</v>
      </c>
      <c r="G3687">
        <v>0</v>
      </c>
      <c r="I3687" s="4">
        <f t="shared" si="293"/>
        <v>2011</v>
      </c>
      <c r="J3687" t="str">
        <f>VLOOKUP(B3687,Lookup!A:B,2,FALSE)</f>
        <v>Kano</v>
      </c>
      <c r="K3687" t="str">
        <f>VLOOKUP(C3687,Lookup!D:E,2,FALSE)</f>
        <v>Science and Technology</v>
      </c>
      <c r="L3687" t="str">
        <f>VLOOKUP(D3687,Lookup!G:H,2,FALSE)</f>
        <v>Public Debt Charges</v>
      </c>
      <c r="M3687" s="1">
        <f t="shared" si="294"/>
        <v>0</v>
      </c>
      <c r="N3687" s="1">
        <f t="shared" si="295"/>
        <v>0</v>
      </c>
      <c r="O3687" s="1">
        <f t="shared" si="296"/>
        <v>0</v>
      </c>
      <c r="P3687" s="1">
        <f t="shared" si="297"/>
        <v>0</v>
      </c>
    </row>
    <row r="3688" spans="1:16" x14ac:dyDescent="0.35">
      <c r="A3688">
        <v>2011</v>
      </c>
      <c r="B3688">
        <v>5</v>
      </c>
      <c r="C3688">
        <v>30</v>
      </c>
      <c r="D3688">
        <v>7</v>
      </c>
      <c r="E3688">
        <v>0</v>
      </c>
      <c r="F3688">
        <v>0</v>
      </c>
      <c r="G3688">
        <v>0</v>
      </c>
      <c r="I3688" s="4">
        <f t="shared" si="293"/>
        <v>2011</v>
      </c>
      <c r="J3688" t="str">
        <f>VLOOKUP(B3688,Lookup!A:B,2,FALSE)</f>
        <v>Kano</v>
      </c>
      <c r="K3688" t="str">
        <f>VLOOKUP(C3688,Lookup!D:E,2,FALSE)</f>
        <v>Science and Technology</v>
      </c>
      <c r="L3688" t="str">
        <f>VLOOKUP(D3688,Lookup!G:H,2,FALSE)</f>
        <v>Cont to LGs</v>
      </c>
      <c r="M3688" s="1">
        <f t="shared" si="294"/>
        <v>0</v>
      </c>
      <c r="N3688" s="1">
        <f t="shared" si="295"/>
        <v>0</v>
      </c>
      <c r="O3688" s="1">
        <f t="shared" si="296"/>
        <v>0</v>
      </c>
      <c r="P3688" s="1">
        <f t="shared" si="297"/>
        <v>0</v>
      </c>
    </row>
    <row r="3689" spans="1:16" x14ac:dyDescent="0.35">
      <c r="A3689">
        <v>2011</v>
      </c>
      <c r="B3689">
        <v>5</v>
      </c>
      <c r="C3689">
        <v>30</v>
      </c>
      <c r="D3689">
        <v>8</v>
      </c>
      <c r="E3689">
        <v>0</v>
      </c>
      <c r="F3689">
        <v>0</v>
      </c>
      <c r="G3689">
        <v>0</v>
      </c>
      <c r="I3689" s="4">
        <f t="shared" si="293"/>
        <v>2011</v>
      </c>
      <c r="J3689" t="str">
        <f>VLOOKUP(B3689,Lookup!A:B,2,FALSE)</f>
        <v>Kano</v>
      </c>
      <c r="K3689" t="str">
        <f>VLOOKUP(C3689,Lookup!D:E,2,FALSE)</f>
        <v>Science and Technology</v>
      </c>
      <c r="L3689" t="str">
        <f>VLOOKUP(D3689,Lookup!G:H,2,FALSE)</f>
        <v>Others</v>
      </c>
      <c r="M3689" s="1">
        <f t="shared" si="294"/>
        <v>0</v>
      </c>
      <c r="N3689" s="1">
        <f t="shared" si="295"/>
        <v>0</v>
      </c>
      <c r="O3689" s="1">
        <f t="shared" si="296"/>
        <v>0</v>
      </c>
      <c r="P3689" s="1">
        <f t="shared" si="297"/>
        <v>0</v>
      </c>
    </row>
    <row r="3690" spans="1:16" x14ac:dyDescent="0.35">
      <c r="A3690">
        <v>2011</v>
      </c>
      <c r="B3690">
        <v>5</v>
      </c>
      <c r="C3690">
        <v>32</v>
      </c>
      <c r="D3690">
        <v>1</v>
      </c>
      <c r="E3690">
        <v>262354365</v>
      </c>
      <c r="F3690">
        <v>0</v>
      </c>
      <c r="G3690">
        <v>234338042.97</v>
      </c>
      <c r="I3690" s="4">
        <f t="shared" si="293"/>
        <v>2011</v>
      </c>
      <c r="J3690" t="str">
        <f>VLOOKUP(B3690,Lookup!A:B,2,FALSE)</f>
        <v>Kano</v>
      </c>
      <c r="K3690" t="str">
        <f>VLOOKUP(C3690,Lookup!D:E,2,FALSE)</f>
        <v>Town, Urban and Regional Development</v>
      </c>
      <c r="L3690" t="str">
        <f>VLOOKUP(D3690,Lookup!G:H,2,FALSE)</f>
        <v>Personnel</v>
      </c>
      <c r="M3690" s="1">
        <f t="shared" si="294"/>
        <v>262354365</v>
      </c>
      <c r="N3690" s="1">
        <f t="shared" si="295"/>
        <v>0</v>
      </c>
      <c r="O3690" s="1">
        <f t="shared" si="296"/>
        <v>262354365</v>
      </c>
      <c r="P3690" s="1">
        <f t="shared" si="297"/>
        <v>234338042.97</v>
      </c>
    </row>
    <row r="3691" spans="1:16" x14ac:dyDescent="0.35">
      <c r="A3691">
        <v>2011</v>
      </c>
      <c r="B3691">
        <v>5</v>
      </c>
      <c r="C3691">
        <v>32</v>
      </c>
      <c r="D3691">
        <v>2</v>
      </c>
      <c r="E3691">
        <v>154451448</v>
      </c>
      <c r="F3691">
        <v>0</v>
      </c>
      <c r="G3691">
        <v>734099759.19000006</v>
      </c>
      <c r="I3691" s="4">
        <f t="shared" si="293"/>
        <v>2011</v>
      </c>
      <c r="J3691" t="str">
        <f>VLOOKUP(B3691,Lookup!A:B,2,FALSE)</f>
        <v>Kano</v>
      </c>
      <c r="K3691" t="str">
        <f>VLOOKUP(C3691,Lookup!D:E,2,FALSE)</f>
        <v>Town, Urban and Regional Development</v>
      </c>
      <c r="L3691" t="str">
        <f>VLOOKUP(D3691,Lookup!G:H,2,FALSE)</f>
        <v>Overhead</v>
      </c>
      <c r="M3691" s="1">
        <f t="shared" si="294"/>
        <v>154451448</v>
      </c>
      <c r="N3691" s="1">
        <f t="shared" si="295"/>
        <v>0</v>
      </c>
      <c r="O3691" s="1">
        <f t="shared" si="296"/>
        <v>154451448</v>
      </c>
      <c r="P3691" s="1">
        <f t="shared" si="297"/>
        <v>734099759.19000006</v>
      </c>
    </row>
    <row r="3692" spans="1:16" x14ac:dyDescent="0.35">
      <c r="A3692">
        <v>2011</v>
      </c>
      <c r="B3692">
        <v>5</v>
      </c>
      <c r="C3692">
        <v>32</v>
      </c>
      <c r="D3692">
        <v>3</v>
      </c>
      <c r="E3692">
        <v>0</v>
      </c>
      <c r="F3692">
        <v>0</v>
      </c>
      <c r="G3692">
        <v>0</v>
      </c>
      <c r="I3692" s="4">
        <f t="shared" si="293"/>
        <v>2011</v>
      </c>
      <c r="J3692" t="str">
        <f>VLOOKUP(B3692,Lookup!A:B,2,FALSE)</f>
        <v>Kano</v>
      </c>
      <c r="K3692" t="str">
        <f>VLOOKUP(C3692,Lookup!D:E,2,FALSE)</f>
        <v>Town, Urban and Regional Development</v>
      </c>
      <c r="L3692" t="str">
        <f>VLOOKUP(D3692,Lookup!G:H,2,FALSE)</f>
        <v>Unclassified Subventions</v>
      </c>
      <c r="M3692" s="1">
        <f t="shared" si="294"/>
        <v>0</v>
      </c>
      <c r="N3692" s="1">
        <f t="shared" si="295"/>
        <v>0</v>
      </c>
      <c r="O3692" s="1">
        <f t="shared" si="296"/>
        <v>0</v>
      </c>
      <c r="P3692" s="1">
        <f t="shared" si="297"/>
        <v>0</v>
      </c>
    </row>
    <row r="3693" spans="1:16" x14ac:dyDescent="0.35">
      <c r="A3693">
        <v>2011</v>
      </c>
      <c r="B3693">
        <v>5</v>
      </c>
      <c r="C3693">
        <v>32</v>
      </c>
      <c r="D3693">
        <v>4</v>
      </c>
      <c r="E3693">
        <v>0</v>
      </c>
      <c r="F3693">
        <v>0</v>
      </c>
      <c r="G3693">
        <v>0</v>
      </c>
      <c r="I3693" s="4">
        <f t="shared" si="293"/>
        <v>2011</v>
      </c>
      <c r="J3693" t="str">
        <f>VLOOKUP(B3693,Lookup!A:B,2,FALSE)</f>
        <v>Kano</v>
      </c>
      <c r="K3693" t="str">
        <f>VLOOKUP(C3693,Lookup!D:E,2,FALSE)</f>
        <v>Town, Urban and Regional Development</v>
      </c>
      <c r="L3693" t="str">
        <f>VLOOKUP(D3693,Lookup!G:H,2,FALSE)</f>
        <v>P &amp; G</v>
      </c>
      <c r="M3693" s="1">
        <f t="shared" si="294"/>
        <v>0</v>
      </c>
      <c r="N3693" s="1">
        <f t="shared" si="295"/>
        <v>0</v>
      </c>
      <c r="O3693" s="1">
        <f t="shared" si="296"/>
        <v>0</v>
      </c>
      <c r="P3693" s="1">
        <f t="shared" si="297"/>
        <v>0</v>
      </c>
    </row>
    <row r="3694" spans="1:16" x14ac:dyDescent="0.35">
      <c r="A3694">
        <v>2011</v>
      </c>
      <c r="B3694">
        <v>5</v>
      </c>
      <c r="C3694">
        <v>32</v>
      </c>
      <c r="D3694">
        <v>5</v>
      </c>
      <c r="E3694">
        <v>0</v>
      </c>
      <c r="F3694">
        <v>0</v>
      </c>
      <c r="G3694">
        <v>0</v>
      </c>
      <c r="I3694" s="4">
        <f t="shared" si="293"/>
        <v>2011</v>
      </c>
      <c r="J3694" t="str">
        <f>VLOOKUP(B3694,Lookup!A:B,2,FALSE)</f>
        <v>Kano</v>
      </c>
      <c r="K3694" t="str">
        <f>VLOOKUP(C3694,Lookup!D:E,2,FALSE)</f>
        <v>Town, Urban and Regional Development</v>
      </c>
      <c r="L3694" t="str">
        <f>VLOOKUP(D3694,Lookup!G:H,2,FALSE)</f>
        <v>Other CRF</v>
      </c>
      <c r="M3694" s="1">
        <f t="shared" si="294"/>
        <v>0</v>
      </c>
      <c r="N3694" s="1">
        <f t="shared" si="295"/>
        <v>0</v>
      </c>
      <c r="O3694" s="1">
        <f t="shared" si="296"/>
        <v>0</v>
      </c>
      <c r="P3694" s="1">
        <f t="shared" si="297"/>
        <v>0</v>
      </c>
    </row>
    <row r="3695" spans="1:16" x14ac:dyDescent="0.35">
      <c r="A3695">
        <v>2011</v>
      </c>
      <c r="B3695">
        <v>5</v>
      </c>
      <c r="C3695">
        <v>32</v>
      </c>
      <c r="D3695">
        <v>6</v>
      </c>
      <c r="E3695">
        <v>0</v>
      </c>
      <c r="F3695">
        <v>0</v>
      </c>
      <c r="G3695">
        <v>0</v>
      </c>
      <c r="I3695" s="4">
        <f t="shared" si="293"/>
        <v>2011</v>
      </c>
      <c r="J3695" t="str">
        <f>VLOOKUP(B3695,Lookup!A:B,2,FALSE)</f>
        <v>Kano</v>
      </c>
      <c r="K3695" t="str">
        <f>VLOOKUP(C3695,Lookup!D:E,2,FALSE)</f>
        <v>Town, Urban and Regional Development</v>
      </c>
      <c r="L3695" t="str">
        <f>VLOOKUP(D3695,Lookup!G:H,2,FALSE)</f>
        <v>Public Debt Charges</v>
      </c>
      <c r="M3695" s="1">
        <f t="shared" si="294"/>
        <v>0</v>
      </c>
      <c r="N3695" s="1">
        <f t="shared" si="295"/>
        <v>0</v>
      </c>
      <c r="O3695" s="1">
        <f t="shared" si="296"/>
        <v>0</v>
      </c>
      <c r="P3695" s="1">
        <f t="shared" si="297"/>
        <v>0</v>
      </c>
    </row>
    <row r="3696" spans="1:16" x14ac:dyDescent="0.35">
      <c r="A3696">
        <v>2011</v>
      </c>
      <c r="B3696">
        <v>5</v>
      </c>
      <c r="C3696">
        <v>32</v>
      </c>
      <c r="D3696">
        <v>7</v>
      </c>
      <c r="E3696">
        <v>0</v>
      </c>
      <c r="F3696">
        <v>0</v>
      </c>
      <c r="G3696">
        <v>0</v>
      </c>
      <c r="I3696" s="4">
        <f t="shared" si="293"/>
        <v>2011</v>
      </c>
      <c r="J3696" t="str">
        <f>VLOOKUP(B3696,Lookup!A:B,2,FALSE)</f>
        <v>Kano</v>
      </c>
      <c r="K3696" t="str">
        <f>VLOOKUP(C3696,Lookup!D:E,2,FALSE)</f>
        <v>Town, Urban and Regional Development</v>
      </c>
      <c r="L3696" t="str">
        <f>VLOOKUP(D3696,Lookup!G:H,2,FALSE)</f>
        <v>Cont to LGs</v>
      </c>
      <c r="M3696" s="1">
        <f t="shared" si="294"/>
        <v>0</v>
      </c>
      <c r="N3696" s="1">
        <f t="shared" si="295"/>
        <v>0</v>
      </c>
      <c r="O3696" s="1">
        <f t="shared" si="296"/>
        <v>0</v>
      </c>
      <c r="P3696" s="1">
        <f t="shared" si="297"/>
        <v>0</v>
      </c>
    </row>
    <row r="3697" spans="1:16" x14ac:dyDescent="0.35">
      <c r="A3697">
        <v>2011</v>
      </c>
      <c r="B3697">
        <v>5</v>
      </c>
      <c r="C3697">
        <v>32</v>
      </c>
      <c r="D3697">
        <v>8</v>
      </c>
      <c r="E3697">
        <v>0</v>
      </c>
      <c r="F3697">
        <v>0</v>
      </c>
      <c r="G3697">
        <v>0</v>
      </c>
      <c r="I3697" s="4">
        <f t="shared" si="293"/>
        <v>2011</v>
      </c>
      <c r="J3697" t="str">
        <f>VLOOKUP(B3697,Lookup!A:B,2,FALSE)</f>
        <v>Kano</v>
      </c>
      <c r="K3697" t="str">
        <f>VLOOKUP(C3697,Lookup!D:E,2,FALSE)</f>
        <v>Town, Urban and Regional Development</v>
      </c>
      <c r="L3697" t="str">
        <f>VLOOKUP(D3697,Lookup!G:H,2,FALSE)</f>
        <v>Others</v>
      </c>
      <c r="M3697" s="1">
        <f t="shared" si="294"/>
        <v>0</v>
      </c>
      <c r="N3697" s="1">
        <f t="shared" si="295"/>
        <v>0</v>
      </c>
      <c r="O3697" s="1">
        <f t="shared" si="296"/>
        <v>0</v>
      </c>
      <c r="P3697" s="1">
        <f t="shared" si="297"/>
        <v>0</v>
      </c>
    </row>
    <row r="3698" spans="1:16" x14ac:dyDescent="0.35">
      <c r="A3698">
        <v>2011</v>
      </c>
      <c r="B3698">
        <v>5</v>
      </c>
      <c r="C3698">
        <v>33</v>
      </c>
      <c r="D3698">
        <v>1</v>
      </c>
      <c r="E3698">
        <v>139337975</v>
      </c>
      <c r="F3698">
        <v>0</v>
      </c>
      <c r="G3698">
        <v>161246418.39000002</v>
      </c>
      <c r="I3698" s="4">
        <f t="shared" si="293"/>
        <v>2011</v>
      </c>
      <c r="J3698" t="str">
        <f>VLOOKUP(B3698,Lookup!A:B,2,FALSE)</f>
        <v>Kano</v>
      </c>
      <c r="K3698" t="str">
        <f>VLOOKUP(C3698,Lookup!D:E,2,FALSE)</f>
        <v>Trade, Commerce and Industry</v>
      </c>
      <c r="L3698" t="str">
        <f>VLOOKUP(D3698,Lookup!G:H,2,FALSE)</f>
        <v>Personnel</v>
      </c>
      <c r="M3698" s="1">
        <f t="shared" si="294"/>
        <v>139337975</v>
      </c>
      <c r="N3698" s="1">
        <f t="shared" si="295"/>
        <v>0</v>
      </c>
      <c r="O3698" s="1">
        <f t="shared" si="296"/>
        <v>139337975</v>
      </c>
      <c r="P3698" s="1">
        <f t="shared" si="297"/>
        <v>161246418.39000002</v>
      </c>
    </row>
    <row r="3699" spans="1:16" x14ac:dyDescent="0.35">
      <c r="A3699">
        <v>2011</v>
      </c>
      <c r="B3699">
        <v>5</v>
      </c>
      <c r="C3699">
        <v>33</v>
      </c>
      <c r="D3699">
        <v>2</v>
      </c>
      <c r="E3699">
        <v>461000000</v>
      </c>
      <c r="F3699">
        <v>0</v>
      </c>
      <c r="G3699">
        <v>3820064.36</v>
      </c>
      <c r="I3699" s="4">
        <f t="shared" si="293"/>
        <v>2011</v>
      </c>
      <c r="J3699" t="str">
        <f>VLOOKUP(B3699,Lookup!A:B,2,FALSE)</f>
        <v>Kano</v>
      </c>
      <c r="K3699" t="str">
        <f>VLOOKUP(C3699,Lookup!D:E,2,FALSE)</f>
        <v>Trade, Commerce and Industry</v>
      </c>
      <c r="L3699" t="str">
        <f>VLOOKUP(D3699,Lookup!G:H,2,FALSE)</f>
        <v>Overhead</v>
      </c>
      <c r="M3699" s="1">
        <f t="shared" si="294"/>
        <v>461000000</v>
      </c>
      <c r="N3699" s="1">
        <f t="shared" si="295"/>
        <v>0</v>
      </c>
      <c r="O3699" s="1">
        <f t="shared" si="296"/>
        <v>461000000</v>
      </c>
      <c r="P3699" s="1">
        <f t="shared" si="297"/>
        <v>3820064.36</v>
      </c>
    </row>
    <row r="3700" spans="1:16" x14ac:dyDescent="0.35">
      <c r="A3700">
        <v>2011</v>
      </c>
      <c r="B3700">
        <v>5</v>
      </c>
      <c r="C3700">
        <v>33</v>
      </c>
      <c r="D3700">
        <v>3</v>
      </c>
      <c r="E3700">
        <v>0</v>
      </c>
      <c r="F3700">
        <v>0</v>
      </c>
      <c r="G3700">
        <v>0</v>
      </c>
      <c r="I3700" s="4">
        <f t="shared" si="293"/>
        <v>2011</v>
      </c>
      <c r="J3700" t="str">
        <f>VLOOKUP(B3700,Lookup!A:B,2,FALSE)</f>
        <v>Kano</v>
      </c>
      <c r="K3700" t="str">
        <f>VLOOKUP(C3700,Lookup!D:E,2,FALSE)</f>
        <v>Trade, Commerce and Industry</v>
      </c>
      <c r="L3700" t="str">
        <f>VLOOKUP(D3700,Lookup!G:H,2,FALSE)</f>
        <v>Unclassified Subventions</v>
      </c>
      <c r="M3700" s="1">
        <f t="shared" si="294"/>
        <v>0</v>
      </c>
      <c r="N3700" s="1">
        <f t="shared" si="295"/>
        <v>0</v>
      </c>
      <c r="O3700" s="1">
        <f t="shared" si="296"/>
        <v>0</v>
      </c>
      <c r="P3700" s="1">
        <f t="shared" si="297"/>
        <v>0</v>
      </c>
    </row>
    <row r="3701" spans="1:16" x14ac:dyDescent="0.35">
      <c r="A3701">
        <v>2011</v>
      </c>
      <c r="B3701">
        <v>5</v>
      </c>
      <c r="C3701">
        <v>33</v>
      </c>
      <c r="D3701">
        <v>4</v>
      </c>
      <c r="E3701">
        <v>0</v>
      </c>
      <c r="F3701">
        <v>0</v>
      </c>
      <c r="G3701">
        <v>0</v>
      </c>
      <c r="I3701" s="4">
        <f t="shared" si="293"/>
        <v>2011</v>
      </c>
      <c r="J3701" t="str">
        <f>VLOOKUP(B3701,Lookup!A:B,2,FALSE)</f>
        <v>Kano</v>
      </c>
      <c r="K3701" t="str">
        <f>VLOOKUP(C3701,Lookup!D:E,2,FALSE)</f>
        <v>Trade, Commerce and Industry</v>
      </c>
      <c r="L3701" t="str">
        <f>VLOOKUP(D3701,Lookup!G:H,2,FALSE)</f>
        <v>P &amp; G</v>
      </c>
      <c r="M3701" s="1">
        <f t="shared" si="294"/>
        <v>0</v>
      </c>
      <c r="N3701" s="1">
        <f t="shared" si="295"/>
        <v>0</v>
      </c>
      <c r="O3701" s="1">
        <f t="shared" si="296"/>
        <v>0</v>
      </c>
      <c r="P3701" s="1">
        <f t="shared" si="297"/>
        <v>0</v>
      </c>
    </row>
    <row r="3702" spans="1:16" x14ac:dyDescent="0.35">
      <c r="A3702">
        <v>2011</v>
      </c>
      <c r="B3702">
        <v>5</v>
      </c>
      <c r="C3702">
        <v>33</v>
      </c>
      <c r="D3702">
        <v>5</v>
      </c>
      <c r="E3702">
        <v>0</v>
      </c>
      <c r="F3702">
        <v>0</v>
      </c>
      <c r="G3702">
        <v>0</v>
      </c>
      <c r="I3702" s="4">
        <f t="shared" si="293"/>
        <v>2011</v>
      </c>
      <c r="J3702" t="str">
        <f>VLOOKUP(B3702,Lookup!A:B,2,FALSE)</f>
        <v>Kano</v>
      </c>
      <c r="K3702" t="str">
        <f>VLOOKUP(C3702,Lookup!D:E,2,FALSE)</f>
        <v>Trade, Commerce and Industry</v>
      </c>
      <c r="L3702" t="str">
        <f>VLOOKUP(D3702,Lookup!G:H,2,FALSE)</f>
        <v>Other CRF</v>
      </c>
      <c r="M3702" s="1">
        <f t="shared" si="294"/>
        <v>0</v>
      </c>
      <c r="N3702" s="1">
        <f t="shared" si="295"/>
        <v>0</v>
      </c>
      <c r="O3702" s="1">
        <f t="shared" si="296"/>
        <v>0</v>
      </c>
      <c r="P3702" s="1">
        <f t="shared" si="297"/>
        <v>0</v>
      </c>
    </row>
    <row r="3703" spans="1:16" x14ac:dyDescent="0.35">
      <c r="A3703">
        <v>2011</v>
      </c>
      <c r="B3703">
        <v>5</v>
      </c>
      <c r="C3703">
        <v>33</v>
      </c>
      <c r="D3703">
        <v>6</v>
      </c>
      <c r="E3703">
        <v>0</v>
      </c>
      <c r="F3703">
        <v>0</v>
      </c>
      <c r="G3703">
        <v>0</v>
      </c>
      <c r="I3703" s="4">
        <f t="shared" si="293"/>
        <v>2011</v>
      </c>
      <c r="J3703" t="str">
        <f>VLOOKUP(B3703,Lookup!A:B,2,FALSE)</f>
        <v>Kano</v>
      </c>
      <c r="K3703" t="str">
        <f>VLOOKUP(C3703,Lookup!D:E,2,FALSE)</f>
        <v>Trade, Commerce and Industry</v>
      </c>
      <c r="L3703" t="str">
        <f>VLOOKUP(D3703,Lookup!G:H,2,FALSE)</f>
        <v>Public Debt Charges</v>
      </c>
      <c r="M3703" s="1">
        <f t="shared" si="294"/>
        <v>0</v>
      </c>
      <c r="N3703" s="1">
        <f t="shared" si="295"/>
        <v>0</v>
      </c>
      <c r="O3703" s="1">
        <f t="shared" si="296"/>
        <v>0</v>
      </c>
      <c r="P3703" s="1">
        <f t="shared" si="297"/>
        <v>0</v>
      </c>
    </row>
    <row r="3704" spans="1:16" x14ac:dyDescent="0.35">
      <c r="A3704">
        <v>2011</v>
      </c>
      <c r="B3704">
        <v>5</v>
      </c>
      <c r="C3704">
        <v>33</v>
      </c>
      <c r="D3704">
        <v>7</v>
      </c>
      <c r="E3704">
        <v>0</v>
      </c>
      <c r="F3704">
        <v>0</v>
      </c>
      <c r="G3704">
        <v>0</v>
      </c>
      <c r="I3704" s="4">
        <f t="shared" si="293"/>
        <v>2011</v>
      </c>
      <c r="J3704" t="str">
        <f>VLOOKUP(B3704,Lookup!A:B,2,FALSE)</f>
        <v>Kano</v>
      </c>
      <c r="K3704" t="str">
        <f>VLOOKUP(C3704,Lookup!D:E,2,FALSE)</f>
        <v>Trade, Commerce and Industry</v>
      </c>
      <c r="L3704" t="str">
        <f>VLOOKUP(D3704,Lookup!G:H,2,FALSE)</f>
        <v>Cont to LGs</v>
      </c>
      <c r="M3704" s="1">
        <f t="shared" si="294"/>
        <v>0</v>
      </c>
      <c r="N3704" s="1">
        <f t="shared" si="295"/>
        <v>0</v>
      </c>
      <c r="O3704" s="1">
        <f t="shared" si="296"/>
        <v>0</v>
      </c>
      <c r="P3704" s="1">
        <f t="shared" si="297"/>
        <v>0</v>
      </c>
    </row>
    <row r="3705" spans="1:16" x14ac:dyDescent="0.35">
      <c r="A3705">
        <v>2011</v>
      </c>
      <c r="B3705">
        <v>5</v>
      </c>
      <c r="C3705">
        <v>33</v>
      </c>
      <c r="D3705">
        <v>8</v>
      </c>
      <c r="E3705">
        <v>0</v>
      </c>
      <c r="F3705">
        <v>0</v>
      </c>
      <c r="G3705">
        <v>0</v>
      </c>
      <c r="I3705" s="4">
        <f t="shared" si="293"/>
        <v>2011</v>
      </c>
      <c r="J3705" t="str">
        <f>VLOOKUP(B3705,Lookup!A:B,2,FALSE)</f>
        <v>Kano</v>
      </c>
      <c r="K3705" t="str">
        <f>VLOOKUP(C3705,Lookup!D:E,2,FALSE)</f>
        <v>Trade, Commerce and Industry</v>
      </c>
      <c r="L3705" t="str">
        <f>VLOOKUP(D3705,Lookup!G:H,2,FALSE)</f>
        <v>Others</v>
      </c>
      <c r="M3705" s="1">
        <f t="shared" si="294"/>
        <v>0</v>
      </c>
      <c r="N3705" s="1">
        <f t="shared" si="295"/>
        <v>0</v>
      </c>
      <c r="O3705" s="1">
        <f t="shared" si="296"/>
        <v>0</v>
      </c>
      <c r="P3705" s="1">
        <f t="shared" si="297"/>
        <v>0</v>
      </c>
    </row>
    <row r="3706" spans="1:16" x14ac:dyDescent="0.35">
      <c r="A3706">
        <v>2011</v>
      </c>
      <c r="B3706">
        <v>5</v>
      </c>
      <c r="C3706">
        <v>35</v>
      </c>
      <c r="D3706">
        <v>1</v>
      </c>
      <c r="E3706">
        <v>508670583</v>
      </c>
      <c r="F3706">
        <v>0</v>
      </c>
      <c r="G3706">
        <v>698954748.98000002</v>
      </c>
      <c r="I3706" s="4">
        <f t="shared" si="293"/>
        <v>2011</v>
      </c>
      <c r="J3706" t="str">
        <f>VLOOKUP(B3706,Lookup!A:B,2,FALSE)</f>
        <v>Kano</v>
      </c>
      <c r="K3706" t="str">
        <f>VLOOKUP(C3706,Lookup!D:E,2,FALSE)</f>
        <v>Water and Sanitation</v>
      </c>
      <c r="L3706" t="str">
        <f>VLOOKUP(D3706,Lookup!G:H,2,FALSE)</f>
        <v>Personnel</v>
      </c>
      <c r="M3706" s="1">
        <f t="shared" si="294"/>
        <v>508670583</v>
      </c>
      <c r="N3706" s="1">
        <f t="shared" si="295"/>
        <v>0</v>
      </c>
      <c r="O3706" s="1">
        <f t="shared" si="296"/>
        <v>508670583</v>
      </c>
      <c r="P3706" s="1">
        <f t="shared" si="297"/>
        <v>698954748.98000002</v>
      </c>
    </row>
    <row r="3707" spans="1:16" x14ac:dyDescent="0.35">
      <c r="A3707">
        <v>2011</v>
      </c>
      <c r="B3707">
        <v>5</v>
      </c>
      <c r="C3707">
        <v>35</v>
      </c>
      <c r="D3707">
        <v>2</v>
      </c>
      <c r="E3707">
        <v>1234500000</v>
      </c>
      <c r="F3707">
        <v>0</v>
      </c>
      <c r="G3707">
        <v>105098019.25</v>
      </c>
      <c r="I3707" s="4">
        <f t="shared" si="293"/>
        <v>2011</v>
      </c>
      <c r="J3707" t="str">
        <f>VLOOKUP(B3707,Lookup!A:B,2,FALSE)</f>
        <v>Kano</v>
      </c>
      <c r="K3707" t="str">
        <f>VLOOKUP(C3707,Lookup!D:E,2,FALSE)</f>
        <v>Water and Sanitation</v>
      </c>
      <c r="L3707" t="str">
        <f>VLOOKUP(D3707,Lookup!G:H,2,FALSE)</f>
        <v>Overhead</v>
      </c>
      <c r="M3707" s="1">
        <f t="shared" si="294"/>
        <v>1234500000</v>
      </c>
      <c r="N3707" s="1">
        <f t="shared" si="295"/>
        <v>0</v>
      </c>
      <c r="O3707" s="1">
        <f t="shared" si="296"/>
        <v>1234500000</v>
      </c>
      <c r="P3707" s="1">
        <f t="shared" si="297"/>
        <v>105098019.25</v>
      </c>
    </row>
    <row r="3708" spans="1:16" x14ac:dyDescent="0.35">
      <c r="A3708">
        <v>2011</v>
      </c>
      <c r="B3708">
        <v>5</v>
      </c>
      <c r="C3708">
        <v>35</v>
      </c>
      <c r="D3708">
        <v>3</v>
      </c>
      <c r="E3708">
        <v>0</v>
      </c>
      <c r="F3708">
        <v>0</v>
      </c>
      <c r="G3708">
        <v>0</v>
      </c>
      <c r="I3708" s="4">
        <f t="shared" si="293"/>
        <v>2011</v>
      </c>
      <c r="J3708" t="str">
        <f>VLOOKUP(B3708,Lookup!A:B,2,FALSE)</f>
        <v>Kano</v>
      </c>
      <c r="K3708" t="str">
        <f>VLOOKUP(C3708,Lookup!D:E,2,FALSE)</f>
        <v>Water and Sanitation</v>
      </c>
      <c r="L3708" t="str">
        <f>VLOOKUP(D3708,Lookup!G:H,2,FALSE)</f>
        <v>Unclassified Subventions</v>
      </c>
      <c r="M3708" s="1">
        <f t="shared" si="294"/>
        <v>0</v>
      </c>
      <c r="N3708" s="1">
        <f t="shared" si="295"/>
        <v>0</v>
      </c>
      <c r="O3708" s="1">
        <f t="shared" si="296"/>
        <v>0</v>
      </c>
      <c r="P3708" s="1">
        <f t="shared" si="297"/>
        <v>0</v>
      </c>
    </row>
    <row r="3709" spans="1:16" x14ac:dyDescent="0.35">
      <c r="A3709">
        <v>2011</v>
      </c>
      <c r="B3709">
        <v>5</v>
      </c>
      <c r="C3709">
        <v>35</v>
      </c>
      <c r="D3709">
        <v>4</v>
      </c>
      <c r="E3709">
        <v>0</v>
      </c>
      <c r="F3709">
        <v>0</v>
      </c>
      <c r="G3709">
        <v>0</v>
      </c>
      <c r="I3709" s="4">
        <f t="shared" si="293"/>
        <v>2011</v>
      </c>
      <c r="J3709" t="str">
        <f>VLOOKUP(B3709,Lookup!A:B,2,FALSE)</f>
        <v>Kano</v>
      </c>
      <c r="K3709" t="str">
        <f>VLOOKUP(C3709,Lookup!D:E,2,FALSE)</f>
        <v>Water and Sanitation</v>
      </c>
      <c r="L3709" t="str">
        <f>VLOOKUP(D3709,Lookup!G:H,2,FALSE)</f>
        <v>P &amp; G</v>
      </c>
      <c r="M3709" s="1">
        <f t="shared" si="294"/>
        <v>0</v>
      </c>
      <c r="N3709" s="1">
        <f t="shared" si="295"/>
        <v>0</v>
      </c>
      <c r="O3709" s="1">
        <f t="shared" si="296"/>
        <v>0</v>
      </c>
      <c r="P3709" s="1">
        <f t="shared" si="297"/>
        <v>0</v>
      </c>
    </row>
    <row r="3710" spans="1:16" x14ac:dyDescent="0.35">
      <c r="A3710">
        <v>2011</v>
      </c>
      <c r="B3710">
        <v>5</v>
      </c>
      <c r="C3710">
        <v>35</v>
      </c>
      <c r="D3710">
        <v>5</v>
      </c>
      <c r="E3710">
        <v>0</v>
      </c>
      <c r="F3710">
        <v>0</v>
      </c>
      <c r="G3710">
        <v>0</v>
      </c>
      <c r="I3710" s="4">
        <f t="shared" si="293"/>
        <v>2011</v>
      </c>
      <c r="J3710" t="str">
        <f>VLOOKUP(B3710,Lookup!A:B,2,FALSE)</f>
        <v>Kano</v>
      </c>
      <c r="K3710" t="str">
        <f>VLOOKUP(C3710,Lookup!D:E,2,FALSE)</f>
        <v>Water and Sanitation</v>
      </c>
      <c r="L3710" t="str">
        <f>VLOOKUP(D3710,Lookup!G:H,2,FALSE)</f>
        <v>Other CRF</v>
      </c>
      <c r="M3710" s="1">
        <f t="shared" si="294"/>
        <v>0</v>
      </c>
      <c r="N3710" s="1">
        <f t="shared" si="295"/>
        <v>0</v>
      </c>
      <c r="O3710" s="1">
        <f t="shared" si="296"/>
        <v>0</v>
      </c>
      <c r="P3710" s="1">
        <f t="shared" si="297"/>
        <v>0</v>
      </c>
    </row>
    <row r="3711" spans="1:16" x14ac:dyDescent="0.35">
      <c r="A3711">
        <v>2011</v>
      </c>
      <c r="B3711">
        <v>5</v>
      </c>
      <c r="C3711">
        <v>35</v>
      </c>
      <c r="D3711">
        <v>6</v>
      </c>
      <c r="E3711">
        <v>0</v>
      </c>
      <c r="F3711">
        <v>0</v>
      </c>
      <c r="G3711">
        <v>0</v>
      </c>
      <c r="I3711" s="4">
        <f t="shared" si="293"/>
        <v>2011</v>
      </c>
      <c r="J3711" t="str">
        <f>VLOOKUP(B3711,Lookup!A:B,2,FALSE)</f>
        <v>Kano</v>
      </c>
      <c r="K3711" t="str">
        <f>VLOOKUP(C3711,Lookup!D:E,2,FALSE)</f>
        <v>Water and Sanitation</v>
      </c>
      <c r="L3711" t="str">
        <f>VLOOKUP(D3711,Lookup!G:H,2,FALSE)</f>
        <v>Public Debt Charges</v>
      </c>
      <c r="M3711" s="1">
        <f t="shared" si="294"/>
        <v>0</v>
      </c>
      <c r="N3711" s="1">
        <f t="shared" si="295"/>
        <v>0</v>
      </c>
      <c r="O3711" s="1">
        <f t="shared" si="296"/>
        <v>0</v>
      </c>
      <c r="P3711" s="1">
        <f t="shared" si="297"/>
        <v>0</v>
      </c>
    </row>
    <row r="3712" spans="1:16" x14ac:dyDescent="0.35">
      <c r="A3712">
        <v>2011</v>
      </c>
      <c r="B3712">
        <v>5</v>
      </c>
      <c r="C3712">
        <v>35</v>
      </c>
      <c r="D3712">
        <v>7</v>
      </c>
      <c r="E3712">
        <v>0</v>
      </c>
      <c r="F3712">
        <v>0</v>
      </c>
      <c r="G3712">
        <v>0</v>
      </c>
      <c r="I3712" s="4">
        <f t="shared" si="293"/>
        <v>2011</v>
      </c>
      <c r="J3712" t="str">
        <f>VLOOKUP(B3712,Lookup!A:B,2,FALSE)</f>
        <v>Kano</v>
      </c>
      <c r="K3712" t="str">
        <f>VLOOKUP(C3712,Lookup!D:E,2,FALSE)</f>
        <v>Water and Sanitation</v>
      </c>
      <c r="L3712" t="str">
        <f>VLOOKUP(D3712,Lookup!G:H,2,FALSE)</f>
        <v>Cont to LGs</v>
      </c>
      <c r="M3712" s="1">
        <f t="shared" si="294"/>
        <v>0</v>
      </c>
      <c r="N3712" s="1">
        <f t="shared" si="295"/>
        <v>0</v>
      </c>
      <c r="O3712" s="1">
        <f t="shared" si="296"/>
        <v>0</v>
      </c>
      <c r="P3712" s="1">
        <f t="shared" si="297"/>
        <v>0</v>
      </c>
    </row>
    <row r="3713" spans="1:16" x14ac:dyDescent="0.35">
      <c r="A3713">
        <v>2011</v>
      </c>
      <c r="B3713">
        <v>5</v>
      </c>
      <c r="C3713">
        <v>35</v>
      </c>
      <c r="D3713">
        <v>8</v>
      </c>
      <c r="E3713">
        <v>0</v>
      </c>
      <c r="F3713">
        <v>0</v>
      </c>
      <c r="G3713">
        <v>0</v>
      </c>
      <c r="I3713" s="4">
        <f t="shared" si="293"/>
        <v>2011</v>
      </c>
      <c r="J3713" t="str">
        <f>VLOOKUP(B3713,Lookup!A:B,2,FALSE)</f>
        <v>Kano</v>
      </c>
      <c r="K3713" t="str">
        <f>VLOOKUP(C3713,Lookup!D:E,2,FALSE)</f>
        <v>Water and Sanitation</v>
      </c>
      <c r="L3713" t="str">
        <f>VLOOKUP(D3713,Lookup!G:H,2,FALSE)</f>
        <v>Others</v>
      </c>
      <c r="M3713" s="1">
        <f t="shared" si="294"/>
        <v>0</v>
      </c>
      <c r="N3713" s="1">
        <f t="shared" si="295"/>
        <v>0</v>
      </c>
      <c r="O3713" s="1">
        <f t="shared" si="296"/>
        <v>0</v>
      </c>
      <c r="P3713" s="1">
        <f t="shared" si="297"/>
        <v>0</v>
      </c>
    </row>
    <row r="3714" spans="1:16" x14ac:dyDescent="0.35">
      <c r="A3714">
        <v>2011</v>
      </c>
      <c r="B3714">
        <v>5</v>
      </c>
      <c r="C3714">
        <v>37</v>
      </c>
      <c r="D3714">
        <v>1</v>
      </c>
      <c r="E3714">
        <v>98182220</v>
      </c>
      <c r="F3714">
        <v>0</v>
      </c>
      <c r="G3714">
        <v>85208124.010000005</v>
      </c>
      <c r="I3714" s="4">
        <f t="shared" si="293"/>
        <v>2011</v>
      </c>
      <c r="J3714" t="str">
        <f>VLOOKUP(B3714,Lookup!A:B,2,FALSE)</f>
        <v>Kano</v>
      </c>
      <c r="K3714" t="str">
        <f>VLOOKUP(C3714,Lookup!D:E,2,FALSE)</f>
        <v>Youths and Sports</v>
      </c>
      <c r="L3714" t="str">
        <f>VLOOKUP(D3714,Lookup!G:H,2,FALSE)</f>
        <v>Personnel</v>
      </c>
      <c r="M3714" s="1">
        <f t="shared" si="294"/>
        <v>98182220</v>
      </c>
      <c r="N3714" s="1">
        <f t="shared" si="295"/>
        <v>0</v>
      </c>
      <c r="O3714" s="1">
        <f t="shared" si="296"/>
        <v>98182220</v>
      </c>
      <c r="P3714" s="1">
        <f t="shared" si="297"/>
        <v>85208124.010000005</v>
      </c>
    </row>
    <row r="3715" spans="1:16" x14ac:dyDescent="0.35">
      <c r="A3715">
        <v>2011</v>
      </c>
      <c r="B3715">
        <v>5</v>
      </c>
      <c r="C3715">
        <v>37</v>
      </c>
      <c r="D3715">
        <v>2</v>
      </c>
      <c r="E3715">
        <v>265000000</v>
      </c>
      <c r="F3715">
        <v>0</v>
      </c>
      <c r="G3715">
        <v>0</v>
      </c>
      <c r="I3715" s="4">
        <f t="shared" ref="I3715:I3778" si="298">A3715</f>
        <v>2011</v>
      </c>
      <c r="J3715" t="str">
        <f>VLOOKUP(B3715,Lookup!A:B,2,FALSE)</f>
        <v>Kano</v>
      </c>
      <c r="K3715" t="str">
        <f>VLOOKUP(C3715,Lookup!D:E,2,FALSE)</f>
        <v>Youths and Sports</v>
      </c>
      <c r="L3715" t="str">
        <f>VLOOKUP(D3715,Lookup!G:H,2,FALSE)</f>
        <v>Overhead</v>
      </c>
      <c r="M3715" s="1">
        <f t="shared" si="294"/>
        <v>265000000</v>
      </c>
      <c r="N3715" s="1">
        <f t="shared" si="295"/>
        <v>0</v>
      </c>
      <c r="O3715" s="1">
        <f t="shared" si="296"/>
        <v>265000000</v>
      </c>
      <c r="P3715" s="1">
        <f t="shared" si="297"/>
        <v>0</v>
      </c>
    </row>
    <row r="3716" spans="1:16" x14ac:dyDescent="0.35">
      <c r="A3716">
        <v>2011</v>
      </c>
      <c r="B3716">
        <v>5</v>
      </c>
      <c r="C3716">
        <v>37</v>
      </c>
      <c r="D3716">
        <v>3</v>
      </c>
      <c r="E3716">
        <v>0</v>
      </c>
      <c r="F3716">
        <v>0</v>
      </c>
      <c r="G3716">
        <v>0</v>
      </c>
      <c r="I3716" s="4">
        <f t="shared" si="298"/>
        <v>2011</v>
      </c>
      <c r="J3716" t="str">
        <f>VLOOKUP(B3716,Lookup!A:B,2,FALSE)</f>
        <v>Kano</v>
      </c>
      <c r="K3716" t="str">
        <f>VLOOKUP(C3716,Lookup!D:E,2,FALSE)</f>
        <v>Youths and Sports</v>
      </c>
      <c r="L3716" t="str">
        <f>VLOOKUP(D3716,Lookup!G:H,2,FALSE)</f>
        <v>Unclassified Subventions</v>
      </c>
      <c r="M3716" s="1">
        <f t="shared" ref="M3716:M3779" si="299">E3716</f>
        <v>0</v>
      </c>
      <c r="N3716" s="1">
        <f t="shared" ref="N3716:N3779" si="300">F3716</f>
        <v>0</v>
      </c>
      <c r="O3716" s="1">
        <f t="shared" ref="O3716:O3779" si="301">M3716+N3716</f>
        <v>0</v>
      </c>
      <c r="P3716" s="1">
        <f t="shared" ref="P3716:P3779" si="302">G3716</f>
        <v>0</v>
      </c>
    </row>
    <row r="3717" spans="1:16" x14ac:dyDescent="0.35">
      <c r="A3717">
        <v>2011</v>
      </c>
      <c r="B3717">
        <v>5</v>
      </c>
      <c r="C3717">
        <v>37</v>
      </c>
      <c r="D3717">
        <v>4</v>
      </c>
      <c r="E3717">
        <v>0</v>
      </c>
      <c r="F3717">
        <v>0</v>
      </c>
      <c r="G3717">
        <v>0</v>
      </c>
      <c r="I3717" s="4">
        <f t="shared" si="298"/>
        <v>2011</v>
      </c>
      <c r="J3717" t="str">
        <f>VLOOKUP(B3717,Lookup!A:B,2,FALSE)</f>
        <v>Kano</v>
      </c>
      <c r="K3717" t="str">
        <f>VLOOKUP(C3717,Lookup!D:E,2,FALSE)</f>
        <v>Youths and Sports</v>
      </c>
      <c r="L3717" t="str">
        <f>VLOOKUP(D3717,Lookup!G:H,2,FALSE)</f>
        <v>P &amp; G</v>
      </c>
      <c r="M3717" s="1">
        <f t="shared" si="299"/>
        <v>0</v>
      </c>
      <c r="N3717" s="1">
        <f t="shared" si="300"/>
        <v>0</v>
      </c>
      <c r="O3717" s="1">
        <f t="shared" si="301"/>
        <v>0</v>
      </c>
      <c r="P3717" s="1">
        <f t="shared" si="302"/>
        <v>0</v>
      </c>
    </row>
    <row r="3718" spans="1:16" x14ac:dyDescent="0.35">
      <c r="A3718">
        <v>2011</v>
      </c>
      <c r="B3718">
        <v>5</v>
      </c>
      <c r="C3718">
        <v>37</v>
      </c>
      <c r="D3718">
        <v>5</v>
      </c>
      <c r="E3718">
        <v>0</v>
      </c>
      <c r="F3718">
        <v>0</v>
      </c>
      <c r="G3718">
        <v>0</v>
      </c>
      <c r="I3718" s="4">
        <f t="shared" si="298"/>
        <v>2011</v>
      </c>
      <c r="J3718" t="str">
        <f>VLOOKUP(B3718,Lookup!A:B,2,FALSE)</f>
        <v>Kano</v>
      </c>
      <c r="K3718" t="str">
        <f>VLOOKUP(C3718,Lookup!D:E,2,FALSE)</f>
        <v>Youths and Sports</v>
      </c>
      <c r="L3718" t="str">
        <f>VLOOKUP(D3718,Lookup!G:H,2,FALSE)</f>
        <v>Other CRF</v>
      </c>
      <c r="M3718" s="1">
        <f t="shared" si="299"/>
        <v>0</v>
      </c>
      <c r="N3718" s="1">
        <f t="shared" si="300"/>
        <v>0</v>
      </c>
      <c r="O3718" s="1">
        <f t="shared" si="301"/>
        <v>0</v>
      </c>
      <c r="P3718" s="1">
        <f t="shared" si="302"/>
        <v>0</v>
      </c>
    </row>
    <row r="3719" spans="1:16" x14ac:dyDescent="0.35">
      <c r="A3719">
        <v>2011</v>
      </c>
      <c r="B3719">
        <v>5</v>
      </c>
      <c r="C3719">
        <v>37</v>
      </c>
      <c r="D3719">
        <v>6</v>
      </c>
      <c r="E3719">
        <v>0</v>
      </c>
      <c r="F3719">
        <v>0</v>
      </c>
      <c r="G3719">
        <v>0</v>
      </c>
      <c r="I3719" s="4">
        <f t="shared" si="298"/>
        <v>2011</v>
      </c>
      <c r="J3719" t="str">
        <f>VLOOKUP(B3719,Lookup!A:B,2,FALSE)</f>
        <v>Kano</v>
      </c>
      <c r="K3719" t="str">
        <f>VLOOKUP(C3719,Lookup!D:E,2,FALSE)</f>
        <v>Youths and Sports</v>
      </c>
      <c r="L3719" t="str">
        <f>VLOOKUP(D3719,Lookup!G:H,2,FALSE)</f>
        <v>Public Debt Charges</v>
      </c>
      <c r="M3719" s="1">
        <f t="shared" si="299"/>
        <v>0</v>
      </c>
      <c r="N3719" s="1">
        <f t="shared" si="300"/>
        <v>0</v>
      </c>
      <c r="O3719" s="1">
        <f t="shared" si="301"/>
        <v>0</v>
      </c>
      <c r="P3719" s="1">
        <f t="shared" si="302"/>
        <v>0</v>
      </c>
    </row>
    <row r="3720" spans="1:16" x14ac:dyDescent="0.35">
      <c r="A3720">
        <v>2011</v>
      </c>
      <c r="B3720">
        <v>5</v>
      </c>
      <c r="C3720">
        <v>37</v>
      </c>
      <c r="D3720">
        <v>7</v>
      </c>
      <c r="E3720">
        <v>0</v>
      </c>
      <c r="F3720">
        <v>0</v>
      </c>
      <c r="G3720">
        <v>0</v>
      </c>
      <c r="I3720" s="4">
        <f t="shared" si="298"/>
        <v>2011</v>
      </c>
      <c r="J3720" t="str">
        <f>VLOOKUP(B3720,Lookup!A:B,2,FALSE)</f>
        <v>Kano</v>
      </c>
      <c r="K3720" t="str">
        <f>VLOOKUP(C3720,Lookup!D:E,2,FALSE)</f>
        <v>Youths and Sports</v>
      </c>
      <c r="L3720" t="str">
        <f>VLOOKUP(D3720,Lookup!G:H,2,FALSE)</f>
        <v>Cont to LGs</v>
      </c>
      <c r="M3720" s="1">
        <f t="shared" si="299"/>
        <v>0</v>
      </c>
      <c r="N3720" s="1">
        <f t="shared" si="300"/>
        <v>0</v>
      </c>
      <c r="O3720" s="1">
        <f t="shared" si="301"/>
        <v>0</v>
      </c>
      <c r="P3720" s="1">
        <f t="shared" si="302"/>
        <v>0</v>
      </c>
    </row>
    <row r="3721" spans="1:16" x14ac:dyDescent="0.35">
      <c r="A3721">
        <v>2011</v>
      </c>
      <c r="B3721">
        <v>5</v>
      </c>
      <c r="C3721">
        <v>37</v>
      </c>
      <c r="D3721">
        <v>8</v>
      </c>
      <c r="E3721">
        <v>0</v>
      </c>
      <c r="F3721">
        <v>0</v>
      </c>
      <c r="G3721">
        <v>0</v>
      </c>
      <c r="I3721" s="4">
        <f t="shared" si="298"/>
        <v>2011</v>
      </c>
      <c r="J3721" t="str">
        <f>VLOOKUP(B3721,Lookup!A:B,2,FALSE)</f>
        <v>Kano</v>
      </c>
      <c r="K3721" t="str">
        <f>VLOOKUP(C3721,Lookup!D:E,2,FALSE)</f>
        <v>Youths and Sports</v>
      </c>
      <c r="L3721" t="str">
        <f>VLOOKUP(D3721,Lookup!G:H,2,FALSE)</f>
        <v>Others</v>
      </c>
      <c r="M3721" s="1">
        <f t="shared" si="299"/>
        <v>0</v>
      </c>
      <c r="N3721" s="1">
        <f t="shared" si="300"/>
        <v>0</v>
      </c>
      <c r="O3721" s="1">
        <f t="shared" si="301"/>
        <v>0</v>
      </c>
      <c r="P3721" s="1">
        <f t="shared" si="302"/>
        <v>0</v>
      </c>
    </row>
    <row r="3722" spans="1:16" x14ac:dyDescent="0.35">
      <c r="A3722">
        <v>2011</v>
      </c>
      <c r="B3722">
        <v>9</v>
      </c>
      <c r="C3722">
        <v>1</v>
      </c>
      <c r="D3722">
        <v>1</v>
      </c>
      <c r="E3722">
        <v>850393948</v>
      </c>
      <c r="F3722">
        <v>0</v>
      </c>
      <c r="G3722">
        <v>1090597013.7800002</v>
      </c>
      <c r="I3722" s="4">
        <f t="shared" si="298"/>
        <v>2011</v>
      </c>
      <c r="J3722" t="str">
        <f>VLOOKUP(B3722,Lookup!A:B,2,FALSE)</f>
        <v>Yobe</v>
      </c>
      <c r="K3722" t="str">
        <f>VLOOKUP(C3722,Lookup!D:E,2,FALSE)</f>
        <v>Agriculture</v>
      </c>
      <c r="L3722" t="str">
        <f>VLOOKUP(D3722,Lookup!G:H,2,FALSE)</f>
        <v>Personnel</v>
      </c>
      <c r="M3722" s="1">
        <f t="shared" si="299"/>
        <v>850393948</v>
      </c>
      <c r="N3722" s="1">
        <f t="shared" si="300"/>
        <v>0</v>
      </c>
      <c r="O3722" s="1">
        <f t="shared" si="301"/>
        <v>850393948</v>
      </c>
      <c r="P3722" s="1">
        <f t="shared" si="302"/>
        <v>1090597013.7800002</v>
      </c>
    </row>
    <row r="3723" spans="1:16" x14ac:dyDescent="0.35">
      <c r="A3723">
        <v>2011</v>
      </c>
      <c r="B3723">
        <v>9</v>
      </c>
      <c r="C3723">
        <v>1</v>
      </c>
      <c r="D3723">
        <v>2</v>
      </c>
      <c r="E3723">
        <v>48000000</v>
      </c>
      <c r="F3723">
        <v>0</v>
      </c>
      <c r="G3723">
        <v>34800000</v>
      </c>
      <c r="I3723" s="4">
        <f t="shared" si="298"/>
        <v>2011</v>
      </c>
      <c r="J3723" t="str">
        <f>VLOOKUP(B3723,Lookup!A:B,2,FALSE)</f>
        <v>Yobe</v>
      </c>
      <c r="K3723" t="str">
        <f>VLOOKUP(C3723,Lookup!D:E,2,FALSE)</f>
        <v>Agriculture</v>
      </c>
      <c r="L3723" t="str">
        <f>VLOOKUP(D3723,Lookup!G:H,2,FALSE)</f>
        <v>Overhead</v>
      </c>
      <c r="M3723" s="1">
        <f t="shared" si="299"/>
        <v>48000000</v>
      </c>
      <c r="N3723" s="1">
        <f t="shared" si="300"/>
        <v>0</v>
      </c>
      <c r="O3723" s="1">
        <f t="shared" si="301"/>
        <v>48000000</v>
      </c>
      <c r="P3723" s="1">
        <f t="shared" si="302"/>
        <v>34800000</v>
      </c>
    </row>
    <row r="3724" spans="1:16" x14ac:dyDescent="0.35">
      <c r="A3724">
        <v>2011</v>
      </c>
      <c r="B3724">
        <v>9</v>
      </c>
      <c r="C3724">
        <v>1</v>
      </c>
      <c r="D3724">
        <v>3</v>
      </c>
      <c r="E3724">
        <v>0</v>
      </c>
      <c r="F3724">
        <v>0</v>
      </c>
      <c r="G3724">
        <v>0</v>
      </c>
      <c r="I3724" s="4">
        <f t="shared" si="298"/>
        <v>2011</v>
      </c>
      <c r="J3724" t="str">
        <f>VLOOKUP(B3724,Lookup!A:B,2,FALSE)</f>
        <v>Yobe</v>
      </c>
      <c r="K3724" t="str">
        <f>VLOOKUP(C3724,Lookup!D:E,2,FALSE)</f>
        <v>Agriculture</v>
      </c>
      <c r="L3724" t="str">
        <f>VLOOKUP(D3724,Lookup!G:H,2,FALSE)</f>
        <v>Unclassified Subventions</v>
      </c>
      <c r="M3724" s="1">
        <f t="shared" si="299"/>
        <v>0</v>
      </c>
      <c r="N3724" s="1">
        <f t="shared" si="300"/>
        <v>0</v>
      </c>
      <c r="O3724" s="1">
        <f t="shared" si="301"/>
        <v>0</v>
      </c>
      <c r="P3724" s="1">
        <f t="shared" si="302"/>
        <v>0</v>
      </c>
    </row>
    <row r="3725" spans="1:16" x14ac:dyDescent="0.35">
      <c r="A3725">
        <v>2011</v>
      </c>
      <c r="B3725">
        <v>9</v>
      </c>
      <c r="C3725">
        <v>1</v>
      </c>
      <c r="D3725">
        <v>4</v>
      </c>
      <c r="E3725">
        <v>0</v>
      </c>
      <c r="F3725">
        <v>0</v>
      </c>
      <c r="G3725">
        <v>0</v>
      </c>
      <c r="I3725" s="4">
        <f t="shared" si="298"/>
        <v>2011</v>
      </c>
      <c r="J3725" t="str">
        <f>VLOOKUP(B3725,Lookup!A:B,2,FALSE)</f>
        <v>Yobe</v>
      </c>
      <c r="K3725" t="str">
        <f>VLOOKUP(C3725,Lookup!D:E,2,FALSE)</f>
        <v>Agriculture</v>
      </c>
      <c r="L3725" t="str">
        <f>VLOOKUP(D3725,Lookup!G:H,2,FALSE)</f>
        <v>P &amp; G</v>
      </c>
      <c r="M3725" s="1">
        <f t="shared" si="299"/>
        <v>0</v>
      </c>
      <c r="N3725" s="1">
        <f t="shared" si="300"/>
        <v>0</v>
      </c>
      <c r="O3725" s="1">
        <f t="shared" si="301"/>
        <v>0</v>
      </c>
      <c r="P3725" s="1">
        <f t="shared" si="302"/>
        <v>0</v>
      </c>
    </row>
    <row r="3726" spans="1:16" x14ac:dyDescent="0.35">
      <c r="A3726">
        <v>2011</v>
      </c>
      <c r="B3726">
        <v>9</v>
      </c>
      <c r="C3726">
        <v>1</v>
      </c>
      <c r="D3726">
        <v>5</v>
      </c>
      <c r="E3726">
        <v>0</v>
      </c>
      <c r="F3726">
        <v>0</v>
      </c>
      <c r="G3726">
        <v>0</v>
      </c>
      <c r="I3726" s="4">
        <f t="shared" si="298"/>
        <v>2011</v>
      </c>
      <c r="J3726" t="str">
        <f>VLOOKUP(B3726,Lookup!A:B,2,FALSE)</f>
        <v>Yobe</v>
      </c>
      <c r="K3726" t="str">
        <f>VLOOKUP(C3726,Lookup!D:E,2,FALSE)</f>
        <v>Agriculture</v>
      </c>
      <c r="L3726" t="str">
        <f>VLOOKUP(D3726,Lookup!G:H,2,FALSE)</f>
        <v>Other CRF</v>
      </c>
      <c r="M3726" s="1">
        <f t="shared" si="299"/>
        <v>0</v>
      </c>
      <c r="N3726" s="1">
        <f t="shared" si="300"/>
        <v>0</v>
      </c>
      <c r="O3726" s="1">
        <f t="shared" si="301"/>
        <v>0</v>
      </c>
      <c r="P3726" s="1">
        <f t="shared" si="302"/>
        <v>0</v>
      </c>
    </row>
    <row r="3727" spans="1:16" x14ac:dyDescent="0.35">
      <c r="A3727">
        <v>2011</v>
      </c>
      <c r="B3727">
        <v>9</v>
      </c>
      <c r="C3727">
        <v>1</v>
      </c>
      <c r="D3727">
        <v>6</v>
      </c>
      <c r="E3727">
        <v>0</v>
      </c>
      <c r="F3727">
        <v>0</v>
      </c>
      <c r="G3727">
        <v>0</v>
      </c>
      <c r="I3727" s="4">
        <f t="shared" si="298"/>
        <v>2011</v>
      </c>
      <c r="J3727" t="str">
        <f>VLOOKUP(B3727,Lookup!A:B,2,FALSE)</f>
        <v>Yobe</v>
      </c>
      <c r="K3727" t="str">
        <f>VLOOKUP(C3727,Lookup!D:E,2,FALSE)</f>
        <v>Agriculture</v>
      </c>
      <c r="L3727" t="str">
        <f>VLOOKUP(D3727,Lookup!G:H,2,FALSE)</f>
        <v>Public Debt Charges</v>
      </c>
      <c r="M3727" s="1">
        <f t="shared" si="299"/>
        <v>0</v>
      </c>
      <c r="N3727" s="1">
        <f t="shared" si="300"/>
        <v>0</v>
      </c>
      <c r="O3727" s="1">
        <f t="shared" si="301"/>
        <v>0</v>
      </c>
      <c r="P3727" s="1">
        <f t="shared" si="302"/>
        <v>0</v>
      </c>
    </row>
    <row r="3728" spans="1:16" x14ac:dyDescent="0.35">
      <c r="A3728">
        <v>2011</v>
      </c>
      <c r="B3728">
        <v>9</v>
      </c>
      <c r="C3728">
        <v>1</v>
      </c>
      <c r="D3728">
        <v>7</v>
      </c>
      <c r="E3728">
        <v>0</v>
      </c>
      <c r="F3728">
        <v>0</v>
      </c>
      <c r="G3728">
        <v>0</v>
      </c>
      <c r="I3728" s="4">
        <f t="shared" si="298"/>
        <v>2011</v>
      </c>
      <c r="J3728" t="str">
        <f>VLOOKUP(B3728,Lookup!A:B,2,FALSE)</f>
        <v>Yobe</v>
      </c>
      <c r="K3728" t="str">
        <f>VLOOKUP(C3728,Lookup!D:E,2,FALSE)</f>
        <v>Agriculture</v>
      </c>
      <c r="L3728" t="str">
        <f>VLOOKUP(D3728,Lookup!G:H,2,FALSE)</f>
        <v>Cont to LGs</v>
      </c>
      <c r="M3728" s="1">
        <f t="shared" si="299"/>
        <v>0</v>
      </c>
      <c r="N3728" s="1">
        <f t="shared" si="300"/>
        <v>0</v>
      </c>
      <c r="O3728" s="1">
        <f t="shared" si="301"/>
        <v>0</v>
      </c>
      <c r="P3728" s="1">
        <f t="shared" si="302"/>
        <v>0</v>
      </c>
    </row>
    <row r="3729" spans="1:16" x14ac:dyDescent="0.35">
      <c r="A3729">
        <v>2011</v>
      </c>
      <c r="B3729">
        <v>9</v>
      </c>
      <c r="C3729">
        <v>1</v>
      </c>
      <c r="D3729">
        <v>8</v>
      </c>
      <c r="E3729">
        <v>0</v>
      </c>
      <c r="F3729">
        <v>0</v>
      </c>
      <c r="G3729">
        <v>0</v>
      </c>
      <c r="I3729" s="4">
        <f t="shared" si="298"/>
        <v>2011</v>
      </c>
      <c r="J3729" t="str">
        <f>VLOOKUP(B3729,Lookup!A:B,2,FALSE)</f>
        <v>Yobe</v>
      </c>
      <c r="K3729" t="str">
        <f>VLOOKUP(C3729,Lookup!D:E,2,FALSE)</f>
        <v>Agriculture</v>
      </c>
      <c r="L3729" t="str">
        <f>VLOOKUP(D3729,Lookup!G:H,2,FALSE)</f>
        <v>Others</v>
      </c>
      <c r="M3729" s="1">
        <f t="shared" si="299"/>
        <v>0</v>
      </c>
      <c r="N3729" s="1">
        <f t="shared" si="300"/>
        <v>0</v>
      </c>
      <c r="O3729" s="1">
        <f t="shared" si="301"/>
        <v>0</v>
      </c>
      <c r="P3729" s="1">
        <f t="shared" si="302"/>
        <v>0</v>
      </c>
    </row>
    <row r="3730" spans="1:16" x14ac:dyDescent="0.35">
      <c r="A3730">
        <v>2011</v>
      </c>
      <c r="B3730">
        <v>9</v>
      </c>
      <c r="C3730">
        <v>3</v>
      </c>
      <c r="D3730">
        <v>1</v>
      </c>
      <c r="E3730">
        <v>140573173</v>
      </c>
      <c r="F3730">
        <v>0</v>
      </c>
      <c r="G3730">
        <v>165229086.91999999</v>
      </c>
      <c r="I3730" s="4">
        <f t="shared" si="298"/>
        <v>2011</v>
      </c>
      <c r="J3730" t="str">
        <f>VLOOKUP(B3730,Lookup!A:B,2,FALSE)</f>
        <v>Yobe</v>
      </c>
      <c r="K3730" t="str">
        <f>VLOOKUP(C3730,Lookup!D:E,2,FALSE)</f>
        <v>Community, Human Development &amp; Employment Creation</v>
      </c>
      <c r="L3730" t="str">
        <f>VLOOKUP(D3730,Lookup!G:H,2,FALSE)</f>
        <v>Personnel</v>
      </c>
      <c r="M3730" s="1">
        <f t="shared" si="299"/>
        <v>140573173</v>
      </c>
      <c r="N3730" s="1">
        <f t="shared" si="300"/>
        <v>0</v>
      </c>
      <c r="O3730" s="1">
        <f t="shared" si="301"/>
        <v>140573173</v>
      </c>
      <c r="P3730" s="1">
        <f t="shared" si="302"/>
        <v>165229086.91999999</v>
      </c>
    </row>
    <row r="3731" spans="1:16" x14ac:dyDescent="0.35">
      <c r="A3731">
        <v>2011</v>
      </c>
      <c r="B3731">
        <v>9</v>
      </c>
      <c r="C3731">
        <v>3</v>
      </c>
      <c r="D3731">
        <v>2</v>
      </c>
      <c r="E3731">
        <v>44400000</v>
      </c>
      <c r="F3731">
        <v>0</v>
      </c>
      <c r="G3731">
        <v>32170000</v>
      </c>
      <c r="I3731" s="4">
        <f t="shared" si="298"/>
        <v>2011</v>
      </c>
      <c r="J3731" t="str">
        <f>VLOOKUP(B3731,Lookup!A:B,2,FALSE)</f>
        <v>Yobe</v>
      </c>
      <c r="K3731" t="str">
        <f>VLOOKUP(C3731,Lookup!D:E,2,FALSE)</f>
        <v>Community, Human Development &amp; Employment Creation</v>
      </c>
      <c r="L3731" t="str">
        <f>VLOOKUP(D3731,Lookup!G:H,2,FALSE)</f>
        <v>Overhead</v>
      </c>
      <c r="M3731" s="1">
        <f t="shared" si="299"/>
        <v>44400000</v>
      </c>
      <c r="N3731" s="1">
        <f t="shared" si="300"/>
        <v>0</v>
      </c>
      <c r="O3731" s="1">
        <f t="shared" si="301"/>
        <v>44400000</v>
      </c>
      <c r="P3731" s="1">
        <f t="shared" si="302"/>
        <v>32170000</v>
      </c>
    </row>
    <row r="3732" spans="1:16" x14ac:dyDescent="0.35">
      <c r="A3732">
        <v>2011</v>
      </c>
      <c r="B3732">
        <v>9</v>
      </c>
      <c r="C3732">
        <v>3</v>
      </c>
      <c r="D3732">
        <v>3</v>
      </c>
      <c r="E3732">
        <v>0</v>
      </c>
      <c r="F3732">
        <v>0</v>
      </c>
      <c r="G3732">
        <v>0</v>
      </c>
      <c r="I3732" s="4">
        <f t="shared" si="298"/>
        <v>2011</v>
      </c>
      <c r="J3732" t="str">
        <f>VLOOKUP(B3732,Lookup!A:B,2,FALSE)</f>
        <v>Yobe</v>
      </c>
      <c r="K3732" t="str">
        <f>VLOOKUP(C3732,Lookup!D:E,2,FALSE)</f>
        <v>Community, Human Development &amp; Employment Creation</v>
      </c>
      <c r="L3732" t="str">
        <f>VLOOKUP(D3732,Lookup!G:H,2,FALSE)</f>
        <v>Unclassified Subventions</v>
      </c>
      <c r="M3732" s="1">
        <f t="shared" si="299"/>
        <v>0</v>
      </c>
      <c r="N3732" s="1">
        <f t="shared" si="300"/>
        <v>0</v>
      </c>
      <c r="O3732" s="1">
        <f t="shared" si="301"/>
        <v>0</v>
      </c>
      <c r="P3732" s="1">
        <f t="shared" si="302"/>
        <v>0</v>
      </c>
    </row>
    <row r="3733" spans="1:16" x14ac:dyDescent="0.35">
      <c r="A3733">
        <v>2011</v>
      </c>
      <c r="B3733">
        <v>9</v>
      </c>
      <c r="C3733">
        <v>3</v>
      </c>
      <c r="D3733">
        <v>4</v>
      </c>
      <c r="E3733">
        <v>0</v>
      </c>
      <c r="F3733">
        <v>0</v>
      </c>
      <c r="G3733">
        <v>0</v>
      </c>
      <c r="I3733" s="4">
        <f t="shared" si="298"/>
        <v>2011</v>
      </c>
      <c r="J3733" t="str">
        <f>VLOOKUP(B3733,Lookup!A:B,2,FALSE)</f>
        <v>Yobe</v>
      </c>
      <c r="K3733" t="str">
        <f>VLOOKUP(C3733,Lookup!D:E,2,FALSE)</f>
        <v>Community, Human Development &amp; Employment Creation</v>
      </c>
      <c r="L3733" t="str">
        <f>VLOOKUP(D3733,Lookup!G:H,2,FALSE)</f>
        <v>P &amp; G</v>
      </c>
      <c r="M3733" s="1">
        <f t="shared" si="299"/>
        <v>0</v>
      </c>
      <c r="N3733" s="1">
        <f t="shared" si="300"/>
        <v>0</v>
      </c>
      <c r="O3733" s="1">
        <f t="shared" si="301"/>
        <v>0</v>
      </c>
      <c r="P3733" s="1">
        <f t="shared" si="302"/>
        <v>0</v>
      </c>
    </row>
    <row r="3734" spans="1:16" x14ac:dyDescent="0.35">
      <c r="A3734">
        <v>2011</v>
      </c>
      <c r="B3734">
        <v>9</v>
      </c>
      <c r="C3734">
        <v>3</v>
      </c>
      <c r="D3734">
        <v>5</v>
      </c>
      <c r="E3734">
        <v>0</v>
      </c>
      <c r="F3734">
        <v>0</v>
      </c>
      <c r="G3734">
        <v>0</v>
      </c>
      <c r="I3734" s="4">
        <f t="shared" si="298"/>
        <v>2011</v>
      </c>
      <c r="J3734" t="str">
        <f>VLOOKUP(B3734,Lookup!A:B,2,FALSE)</f>
        <v>Yobe</v>
      </c>
      <c r="K3734" t="str">
        <f>VLOOKUP(C3734,Lookup!D:E,2,FALSE)</f>
        <v>Community, Human Development &amp; Employment Creation</v>
      </c>
      <c r="L3734" t="str">
        <f>VLOOKUP(D3734,Lookup!G:H,2,FALSE)</f>
        <v>Other CRF</v>
      </c>
      <c r="M3734" s="1">
        <f t="shared" si="299"/>
        <v>0</v>
      </c>
      <c r="N3734" s="1">
        <f t="shared" si="300"/>
        <v>0</v>
      </c>
      <c r="O3734" s="1">
        <f t="shared" si="301"/>
        <v>0</v>
      </c>
      <c r="P3734" s="1">
        <f t="shared" si="302"/>
        <v>0</v>
      </c>
    </row>
    <row r="3735" spans="1:16" x14ac:dyDescent="0.35">
      <c r="A3735">
        <v>2011</v>
      </c>
      <c r="B3735">
        <v>9</v>
      </c>
      <c r="C3735">
        <v>3</v>
      </c>
      <c r="D3735">
        <v>6</v>
      </c>
      <c r="E3735">
        <v>0</v>
      </c>
      <c r="F3735">
        <v>0</v>
      </c>
      <c r="G3735">
        <v>0</v>
      </c>
      <c r="I3735" s="4">
        <f t="shared" si="298"/>
        <v>2011</v>
      </c>
      <c r="J3735" t="str">
        <f>VLOOKUP(B3735,Lookup!A:B,2,FALSE)</f>
        <v>Yobe</v>
      </c>
      <c r="K3735" t="str">
        <f>VLOOKUP(C3735,Lookup!D:E,2,FALSE)</f>
        <v>Community, Human Development &amp; Employment Creation</v>
      </c>
      <c r="L3735" t="str">
        <f>VLOOKUP(D3735,Lookup!G:H,2,FALSE)</f>
        <v>Public Debt Charges</v>
      </c>
      <c r="M3735" s="1">
        <f t="shared" si="299"/>
        <v>0</v>
      </c>
      <c r="N3735" s="1">
        <f t="shared" si="300"/>
        <v>0</v>
      </c>
      <c r="O3735" s="1">
        <f t="shared" si="301"/>
        <v>0</v>
      </c>
      <c r="P3735" s="1">
        <f t="shared" si="302"/>
        <v>0</v>
      </c>
    </row>
    <row r="3736" spans="1:16" x14ac:dyDescent="0.35">
      <c r="A3736">
        <v>2011</v>
      </c>
      <c r="B3736">
        <v>9</v>
      </c>
      <c r="C3736">
        <v>3</v>
      </c>
      <c r="D3736">
        <v>7</v>
      </c>
      <c r="E3736">
        <v>0</v>
      </c>
      <c r="F3736">
        <v>0</v>
      </c>
      <c r="G3736">
        <v>0</v>
      </c>
      <c r="I3736" s="4">
        <f t="shared" si="298"/>
        <v>2011</v>
      </c>
      <c r="J3736" t="str">
        <f>VLOOKUP(B3736,Lookup!A:B,2,FALSE)</f>
        <v>Yobe</v>
      </c>
      <c r="K3736" t="str">
        <f>VLOOKUP(C3736,Lookup!D:E,2,FALSE)</f>
        <v>Community, Human Development &amp; Employment Creation</v>
      </c>
      <c r="L3736" t="str">
        <f>VLOOKUP(D3736,Lookup!G:H,2,FALSE)</f>
        <v>Cont to LGs</v>
      </c>
      <c r="M3736" s="1">
        <f t="shared" si="299"/>
        <v>0</v>
      </c>
      <c r="N3736" s="1">
        <f t="shared" si="300"/>
        <v>0</v>
      </c>
      <c r="O3736" s="1">
        <f t="shared" si="301"/>
        <v>0</v>
      </c>
      <c r="P3736" s="1">
        <f t="shared" si="302"/>
        <v>0</v>
      </c>
    </row>
    <row r="3737" spans="1:16" x14ac:dyDescent="0.35">
      <c r="A3737">
        <v>2011</v>
      </c>
      <c r="B3737">
        <v>9</v>
      </c>
      <c r="C3737">
        <v>3</v>
      </c>
      <c r="D3737">
        <v>8</v>
      </c>
      <c r="E3737">
        <v>0</v>
      </c>
      <c r="F3737">
        <v>0</v>
      </c>
      <c r="G3737">
        <v>0</v>
      </c>
      <c r="I3737" s="4">
        <f t="shared" si="298"/>
        <v>2011</v>
      </c>
      <c r="J3737" t="str">
        <f>VLOOKUP(B3737,Lookup!A:B,2,FALSE)</f>
        <v>Yobe</v>
      </c>
      <c r="K3737" t="str">
        <f>VLOOKUP(C3737,Lookup!D:E,2,FALSE)</f>
        <v>Community, Human Development &amp; Employment Creation</v>
      </c>
      <c r="L3737" t="str">
        <f>VLOOKUP(D3737,Lookup!G:H,2,FALSE)</f>
        <v>Others</v>
      </c>
      <c r="M3737" s="1">
        <f t="shared" si="299"/>
        <v>0</v>
      </c>
      <c r="N3737" s="1">
        <f t="shared" si="300"/>
        <v>0</v>
      </c>
      <c r="O3737" s="1">
        <f t="shared" si="301"/>
        <v>0</v>
      </c>
      <c r="P3737" s="1">
        <f t="shared" si="302"/>
        <v>0</v>
      </c>
    </row>
    <row r="3738" spans="1:16" x14ac:dyDescent="0.35">
      <c r="A3738">
        <v>2011</v>
      </c>
      <c r="B3738">
        <v>9</v>
      </c>
      <c r="C3738">
        <v>6</v>
      </c>
      <c r="D3738">
        <v>1</v>
      </c>
      <c r="E3738">
        <v>4321819864</v>
      </c>
      <c r="F3738">
        <v>0</v>
      </c>
      <c r="G3738">
        <v>4250855727.0299997</v>
      </c>
      <c r="I3738" s="4">
        <f t="shared" si="298"/>
        <v>2011</v>
      </c>
      <c r="J3738" t="str">
        <f>VLOOKUP(B3738,Lookup!A:B,2,FALSE)</f>
        <v>Yobe</v>
      </c>
      <c r="K3738" t="str">
        <f>VLOOKUP(C3738,Lookup!D:E,2,FALSE)</f>
        <v>Education</v>
      </c>
      <c r="L3738" t="str">
        <f>VLOOKUP(D3738,Lookup!G:H,2,FALSE)</f>
        <v>Personnel</v>
      </c>
      <c r="M3738" s="1">
        <f t="shared" si="299"/>
        <v>4321819864</v>
      </c>
      <c r="N3738" s="1">
        <f t="shared" si="300"/>
        <v>0</v>
      </c>
      <c r="O3738" s="1">
        <f t="shared" si="301"/>
        <v>4321819864</v>
      </c>
      <c r="P3738" s="1">
        <f t="shared" si="302"/>
        <v>4250855727.0299997</v>
      </c>
    </row>
    <row r="3739" spans="1:16" x14ac:dyDescent="0.35">
      <c r="A3739">
        <v>2011</v>
      </c>
      <c r="B3739">
        <v>9</v>
      </c>
      <c r="C3739">
        <v>6</v>
      </c>
      <c r="D3739">
        <v>2</v>
      </c>
      <c r="E3739">
        <v>354300000</v>
      </c>
      <c r="F3739">
        <v>0</v>
      </c>
      <c r="G3739">
        <v>267478830.09999999</v>
      </c>
      <c r="I3739" s="4">
        <f t="shared" si="298"/>
        <v>2011</v>
      </c>
      <c r="J3739" t="str">
        <f>VLOOKUP(B3739,Lookup!A:B,2,FALSE)</f>
        <v>Yobe</v>
      </c>
      <c r="K3739" t="str">
        <f>VLOOKUP(C3739,Lookup!D:E,2,FALSE)</f>
        <v>Education</v>
      </c>
      <c r="L3739" t="str">
        <f>VLOOKUP(D3739,Lookup!G:H,2,FALSE)</f>
        <v>Overhead</v>
      </c>
      <c r="M3739" s="1">
        <f t="shared" si="299"/>
        <v>354300000</v>
      </c>
      <c r="N3739" s="1">
        <f t="shared" si="300"/>
        <v>0</v>
      </c>
      <c r="O3739" s="1">
        <f t="shared" si="301"/>
        <v>354300000</v>
      </c>
      <c r="P3739" s="1">
        <f t="shared" si="302"/>
        <v>267478830.09999999</v>
      </c>
    </row>
    <row r="3740" spans="1:16" x14ac:dyDescent="0.35">
      <c r="A3740">
        <v>2011</v>
      </c>
      <c r="B3740">
        <v>9</v>
      </c>
      <c r="C3740">
        <v>6</v>
      </c>
      <c r="D3740">
        <v>3</v>
      </c>
      <c r="E3740">
        <v>0</v>
      </c>
      <c r="F3740">
        <v>0</v>
      </c>
      <c r="G3740">
        <v>0</v>
      </c>
      <c r="I3740" s="4">
        <f t="shared" si="298"/>
        <v>2011</v>
      </c>
      <c r="J3740" t="str">
        <f>VLOOKUP(B3740,Lookup!A:B,2,FALSE)</f>
        <v>Yobe</v>
      </c>
      <c r="K3740" t="str">
        <f>VLOOKUP(C3740,Lookup!D:E,2,FALSE)</f>
        <v>Education</v>
      </c>
      <c r="L3740" t="str">
        <f>VLOOKUP(D3740,Lookup!G:H,2,FALSE)</f>
        <v>Unclassified Subventions</v>
      </c>
      <c r="M3740" s="1">
        <f t="shared" si="299"/>
        <v>0</v>
      </c>
      <c r="N3740" s="1">
        <f t="shared" si="300"/>
        <v>0</v>
      </c>
      <c r="O3740" s="1">
        <f t="shared" si="301"/>
        <v>0</v>
      </c>
      <c r="P3740" s="1">
        <f t="shared" si="302"/>
        <v>0</v>
      </c>
    </row>
    <row r="3741" spans="1:16" x14ac:dyDescent="0.35">
      <c r="A3741">
        <v>2011</v>
      </c>
      <c r="B3741">
        <v>9</v>
      </c>
      <c r="C3741">
        <v>6</v>
      </c>
      <c r="D3741">
        <v>4</v>
      </c>
      <c r="E3741">
        <v>0</v>
      </c>
      <c r="F3741">
        <v>0</v>
      </c>
      <c r="G3741">
        <v>0</v>
      </c>
      <c r="I3741" s="4">
        <f t="shared" si="298"/>
        <v>2011</v>
      </c>
      <c r="J3741" t="str">
        <f>VLOOKUP(B3741,Lookup!A:B,2,FALSE)</f>
        <v>Yobe</v>
      </c>
      <c r="K3741" t="str">
        <f>VLOOKUP(C3741,Lookup!D:E,2,FALSE)</f>
        <v>Education</v>
      </c>
      <c r="L3741" t="str">
        <f>VLOOKUP(D3741,Lookup!G:H,2,FALSE)</f>
        <v>P &amp; G</v>
      </c>
      <c r="M3741" s="1">
        <f t="shared" si="299"/>
        <v>0</v>
      </c>
      <c r="N3741" s="1">
        <f t="shared" si="300"/>
        <v>0</v>
      </c>
      <c r="O3741" s="1">
        <f t="shared" si="301"/>
        <v>0</v>
      </c>
      <c r="P3741" s="1">
        <f t="shared" si="302"/>
        <v>0</v>
      </c>
    </row>
    <row r="3742" spans="1:16" x14ac:dyDescent="0.35">
      <c r="A3742">
        <v>2011</v>
      </c>
      <c r="B3742">
        <v>9</v>
      </c>
      <c r="C3742">
        <v>6</v>
      </c>
      <c r="D3742">
        <v>5</v>
      </c>
      <c r="E3742">
        <v>0</v>
      </c>
      <c r="F3742">
        <v>0</v>
      </c>
      <c r="G3742">
        <v>0</v>
      </c>
      <c r="I3742" s="4">
        <f t="shared" si="298"/>
        <v>2011</v>
      </c>
      <c r="J3742" t="str">
        <f>VLOOKUP(B3742,Lookup!A:B,2,FALSE)</f>
        <v>Yobe</v>
      </c>
      <c r="K3742" t="str">
        <f>VLOOKUP(C3742,Lookup!D:E,2,FALSE)</f>
        <v>Education</v>
      </c>
      <c r="L3742" t="str">
        <f>VLOOKUP(D3742,Lookup!G:H,2,FALSE)</f>
        <v>Other CRF</v>
      </c>
      <c r="M3742" s="1">
        <f t="shared" si="299"/>
        <v>0</v>
      </c>
      <c r="N3742" s="1">
        <f t="shared" si="300"/>
        <v>0</v>
      </c>
      <c r="O3742" s="1">
        <f t="shared" si="301"/>
        <v>0</v>
      </c>
      <c r="P3742" s="1">
        <f t="shared" si="302"/>
        <v>0</v>
      </c>
    </row>
    <row r="3743" spans="1:16" x14ac:dyDescent="0.35">
      <c r="A3743">
        <v>2011</v>
      </c>
      <c r="B3743">
        <v>9</v>
      </c>
      <c r="C3743">
        <v>6</v>
      </c>
      <c r="D3743">
        <v>6</v>
      </c>
      <c r="E3743">
        <v>0</v>
      </c>
      <c r="F3743">
        <v>0</v>
      </c>
      <c r="G3743">
        <v>0</v>
      </c>
      <c r="I3743" s="4">
        <f t="shared" si="298"/>
        <v>2011</v>
      </c>
      <c r="J3743" t="str">
        <f>VLOOKUP(B3743,Lookup!A:B,2,FALSE)</f>
        <v>Yobe</v>
      </c>
      <c r="K3743" t="str">
        <f>VLOOKUP(C3743,Lookup!D:E,2,FALSE)</f>
        <v>Education</v>
      </c>
      <c r="L3743" t="str">
        <f>VLOOKUP(D3743,Lookup!G:H,2,FALSE)</f>
        <v>Public Debt Charges</v>
      </c>
      <c r="M3743" s="1">
        <f t="shared" si="299"/>
        <v>0</v>
      </c>
      <c r="N3743" s="1">
        <f t="shared" si="300"/>
        <v>0</v>
      </c>
      <c r="O3743" s="1">
        <f t="shared" si="301"/>
        <v>0</v>
      </c>
      <c r="P3743" s="1">
        <f t="shared" si="302"/>
        <v>0</v>
      </c>
    </row>
    <row r="3744" spans="1:16" x14ac:dyDescent="0.35">
      <c r="A3744">
        <v>2011</v>
      </c>
      <c r="B3744">
        <v>9</v>
      </c>
      <c r="C3744">
        <v>6</v>
      </c>
      <c r="D3744">
        <v>7</v>
      </c>
      <c r="E3744">
        <v>0</v>
      </c>
      <c r="F3744">
        <v>0</v>
      </c>
      <c r="G3744">
        <v>0</v>
      </c>
      <c r="I3744" s="4">
        <f t="shared" si="298"/>
        <v>2011</v>
      </c>
      <c r="J3744" t="str">
        <f>VLOOKUP(B3744,Lookup!A:B,2,FALSE)</f>
        <v>Yobe</v>
      </c>
      <c r="K3744" t="str">
        <f>VLOOKUP(C3744,Lookup!D:E,2,FALSE)</f>
        <v>Education</v>
      </c>
      <c r="L3744" t="str">
        <f>VLOOKUP(D3744,Lookup!G:H,2,FALSE)</f>
        <v>Cont to LGs</v>
      </c>
      <c r="M3744" s="1">
        <f t="shared" si="299"/>
        <v>0</v>
      </c>
      <c r="N3744" s="1">
        <f t="shared" si="300"/>
        <v>0</v>
      </c>
      <c r="O3744" s="1">
        <f t="shared" si="301"/>
        <v>0</v>
      </c>
      <c r="P3744" s="1">
        <f t="shared" si="302"/>
        <v>0</v>
      </c>
    </row>
    <row r="3745" spans="1:16" x14ac:dyDescent="0.35">
      <c r="A3745">
        <v>2011</v>
      </c>
      <c r="B3745">
        <v>9</v>
      </c>
      <c r="C3745">
        <v>6</v>
      </c>
      <c r="D3745">
        <v>8</v>
      </c>
      <c r="E3745">
        <v>0</v>
      </c>
      <c r="F3745">
        <v>0</v>
      </c>
      <c r="G3745">
        <v>0</v>
      </c>
      <c r="I3745" s="4">
        <f t="shared" si="298"/>
        <v>2011</v>
      </c>
      <c r="J3745" t="str">
        <f>VLOOKUP(B3745,Lookup!A:B,2,FALSE)</f>
        <v>Yobe</v>
      </c>
      <c r="K3745" t="str">
        <f>VLOOKUP(C3745,Lookup!D:E,2,FALSE)</f>
        <v>Education</v>
      </c>
      <c r="L3745" t="str">
        <f>VLOOKUP(D3745,Lookup!G:H,2,FALSE)</f>
        <v>Others</v>
      </c>
      <c r="M3745" s="1">
        <f t="shared" si="299"/>
        <v>0</v>
      </c>
      <c r="N3745" s="1">
        <f t="shared" si="300"/>
        <v>0</v>
      </c>
      <c r="O3745" s="1">
        <f t="shared" si="301"/>
        <v>0</v>
      </c>
      <c r="P3745" s="1">
        <f t="shared" si="302"/>
        <v>0</v>
      </c>
    </row>
    <row r="3746" spans="1:16" x14ac:dyDescent="0.35">
      <c r="A3746">
        <v>2011</v>
      </c>
      <c r="B3746">
        <v>9</v>
      </c>
      <c r="C3746">
        <v>7</v>
      </c>
      <c r="D3746">
        <v>1</v>
      </c>
      <c r="E3746">
        <v>409822543</v>
      </c>
      <c r="F3746">
        <v>0</v>
      </c>
      <c r="G3746">
        <v>455041938</v>
      </c>
      <c r="I3746" s="4">
        <f t="shared" si="298"/>
        <v>2011</v>
      </c>
      <c r="J3746" t="str">
        <f>VLOOKUP(B3746,Lookup!A:B,2,FALSE)</f>
        <v>Yobe</v>
      </c>
      <c r="K3746" t="str">
        <f>VLOOKUP(C3746,Lookup!D:E,2,FALSE)</f>
        <v>Environment</v>
      </c>
      <c r="L3746" t="str">
        <f>VLOOKUP(D3746,Lookup!G:H,2,FALSE)</f>
        <v>Personnel</v>
      </c>
      <c r="M3746" s="1">
        <f t="shared" si="299"/>
        <v>409822543</v>
      </c>
      <c r="N3746" s="1">
        <f t="shared" si="300"/>
        <v>0</v>
      </c>
      <c r="O3746" s="1">
        <f t="shared" si="301"/>
        <v>409822543</v>
      </c>
      <c r="P3746" s="1">
        <f t="shared" si="302"/>
        <v>455041938</v>
      </c>
    </row>
    <row r="3747" spans="1:16" x14ac:dyDescent="0.35">
      <c r="A3747">
        <v>2011</v>
      </c>
      <c r="B3747">
        <v>9</v>
      </c>
      <c r="C3747">
        <v>7</v>
      </c>
      <c r="D3747">
        <v>2</v>
      </c>
      <c r="E3747">
        <v>37200000</v>
      </c>
      <c r="F3747">
        <v>0</v>
      </c>
      <c r="G3747">
        <v>24750000</v>
      </c>
      <c r="I3747" s="4">
        <f t="shared" si="298"/>
        <v>2011</v>
      </c>
      <c r="J3747" t="str">
        <f>VLOOKUP(B3747,Lookup!A:B,2,FALSE)</f>
        <v>Yobe</v>
      </c>
      <c r="K3747" t="str">
        <f>VLOOKUP(C3747,Lookup!D:E,2,FALSE)</f>
        <v>Environment</v>
      </c>
      <c r="L3747" t="str">
        <f>VLOOKUP(D3747,Lookup!G:H,2,FALSE)</f>
        <v>Overhead</v>
      </c>
      <c r="M3747" s="1">
        <f t="shared" si="299"/>
        <v>37200000</v>
      </c>
      <c r="N3747" s="1">
        <f t="shared" si="300"/>
        <v>0</v>
      </c>
      <c r="O3747" s="1">
        <f t="shared" si="301"/>
        <v>37200000</v>
      </c>
      <c r="P3747" s="1">
        <f t="shared" si="302"/>
        <v>24750000</v>
      </c>
    </row>
    <row r="3748" spans="1:16" x14ac:dyDescent="0.35">
      <c r="A3748">
        <v>2011</v>
      </c>
      <c r="B3748">
        <v>9</v>
      </c>
      <c r="C3748">
        <v>7</v>
      </c>
      <c r="D3748">
        <v>3</v>
      </c>
      <c r="E3748">
        <v>0</v>
      </c>
      <c r="F3748">
        <v>0</v>
      </c>
      <c r="G3748">
        <v>0</v>
      </c>
      <c r="I3748" s="4">
        <f t="shared" si="298"/>
        <v>2011</v>
      </c>
      <c r="J3748" t="str">
        <f>VLOOKUP(B3748,Lookup!A:B,2,FALSE)</f>
        <v>Yobe</v>
      </c>
      <c r="K3748" t="str">
        <f>VLOOKUP(C3748,Lookup!D:E,2,FALSE)</f>
        <v>Environment</v>
      </c>
      <c r="L3748" t="str">
        <f>VLOOKUP(D3748,Lookup!G:H,2,FALSE)</f>
        <v>Unclassified Subventions</v>
      </c>
      <c r="M3748" s="1">
        <f t="shared" si="299"/>
        <v>0</v>
      </c>
      <c r="N3748" s="1">
        <f t="shared" si="300"/>
        <v>0</v>
      </c>
      <c r="O3748" s="1">
        <f t="shared" si="301"/>
        <v>0</v>
      </c>
      <c r="P3748" s="1">
        <f t="shared" si="302"/>
        <v>0</v>
      </c>
    </row>
    <row r="3749" spans="1:16" x14ac:dyDescent="0.35">
      <c r="A3749">
        <v>2011</v>
      </c>
      <c r="B3749">
        <v>9</v>
      </c>
      <c r="C3749">
        <v>7</v>
      </c>
      <c r="D3749">
        <v>4</v>
      </c>
      <c r="E3749">
        <v>0</v>
      </c>
      <c r="F3749">
        <v>0</v>
      </c>
      <c r="G3749">
        <v>0</v>
      </c>
      <c r="I3749" s="4">
        <f t="shared" si="298"/>
        <v>2011</v>
      </c>
      <c r="J3749" t="str">
        <f>VLOOKUP(B3749,Lookup!A:B,2,FALSE)</f>
        <v>Yobe</v>
      </c>
      <c r="K3749" t="str">
        <f>VLOOKUP(C3749,Lookup!D:E,2,FALSE)</f>
        <v>Environment</v>
      </c>
      <c r="L3749" t="str">
        <f>VLOOKUP(D3749,Lookup!G:H,2,FALSE)</f>
        <v>P &amp; G</v>
      </c>
      <c r="M3749" s="1">
        <f t="shared" si="299"/>
        <v>0</v>
      </c>
      <c r="N3749" s="1">
        <f t="shared" si="300"/>
        <v>0</v>
      </c>
      <c r="O3749" s="1">
        <f t="shared" si="301"/>
        <v>0</v>
      </c>
      <c r="P3749" s="1">
        <f t="shared" si="302"/>
        <v>0</v>
      </c>
    </row>
    <row r="3750" spans="1:16" x14ac:dyDescent="0.35">
      <c r="A3750">
        <v>2011</v>
      </c>
      <c r="B3750">
        <v>9</v>
      </c>
      <c r="C3750">
        <v>7</v>
      </c>
      <c r="D3750">
        <v>5</v>
      </c>
      <c r="E3750">
        <v>0</v>
      </c>
      <c r="F3750">
        <v>0</v>
      </c>
      <c r="G3750">
        <v>0</v>
      </c>
      <c r="I3750" s="4">
        <f t="shared" si="298"/>
        <v>2011</v>
      </c>
      <c r="J3750" t="str">
        <f>VLOOKUP(B3750,Lookup!A:B,2,FALSE)</f>
        <v>Yobe</v>
      </c>
      <c r="K3750" t="str">
        <f>VLOOKUP(C3750,Lookup!D:E,2,FALSE)</f>
        <v>Environment</v>
      </c>
      <c r="L3750" t="str">
        <f>VLOOKUP(D3750,Lookup!G:H,2,FALSE)</f>
        <v>Other CRF</v>
      </c>
      <c r="M3750" s="1">
        <f t="shared" si="299"/>
        <v>0</v>
      </c>
      <c r="N3750" s="1">
        <f t="shared" si="300"/>
        <v>0</v>
      </c>
      <c r="O3750" s="1">
        <f t="shared" si="301"/>
        <v>0</v>
      </c>
      <c r="P3750" s="1">
        <f t="shared" si="302"/>
        <v>0</v>
      </c>
    </row>
    <row r="3751" spans="1:16" x14ac:dyDescent="0.35">
      <c r="A3751">
        <v>2011</v>
      </c>
      <c r="B3751">
        <v>9</v>
      </c>
      <c r="C3751">
        <v>7</v>
      </c>
      <c r="D3751">
        <v>6</v>
      </c>
      <c r="E3751">
        <v>0</v>
      </c>
      <c r="F3751">
        <v>0</v>
      </c>
      <c r="G3751">
        <v>0</v>
      </c>
      <c r="I3751" s="4">
        <f t="shared" si="298"/>
        <v>2011</v>
      </c>
      <c r="J3751" t="str">
        <f>VLOOKUP(B3751,Lookup!A:B,2,FALSE)</f>
        <v>Yobe</v>
      </c>
      <c r="K3751" t="str">
        <f>VLOOKUP(C3751,Lookup!D:E,2,FALSE)</f>
        <v>Environment</v>
      </c>
      <c r="L3751" t="str">
        <f>VLOOKUP(D3751,Lookup!G:H,2,FALSE)</f>
        <v>Public Debt Charges</v>
      </c>
      <c r="M3751" s="1">
        <f t="shared" si="299"/>
        <v>0</v>
      </c>
      <c r="N3751" s="1">
        <f t="shared" si="300"/>
        <v>0</v>
      </c>
      <c r="O3751" s="1">
        <f t="shared" si="301"/>
        <v>0</v>
      </c>
      <c r="P3751" s="1">
        <f t="shared" si="302"/>
        <v>0</v>
      </c>
    </row>
    <row r="3752" spans="1:16" x14ac:dyDescent="0.35">
      <c r="A3752">
        <v>2011</v>
      </c>
      <c r="B3752">
        <v>9</v>
      </c>
      <c r="C3752">
        <v>7</v>
      </c>
      <c r="D3752">
        <v>7</v>
      </c>
      <c r="E3752">
        <v>0</v>
      </c>
      <c r="F3752">
        <v>0</v>
      </c>
      <c r="G3752">
        <v>0</v>
      </c>
      <c r="I3752" s="4">
        <f t="shared" si="298"/>
        <v>2011</v>
      </c>
      <c r="J3752" t="str">
        <f>VLOOKUP(B3752,Lookup!A:B,2,FALSE)</f>
        <v>Yobe</v>
      </c>
      <c r="K3752" t="str">
        <f>VLOOKUP(C3752,Lookup!D:E,2,FALSE)</f>
        <v>Environment</v>
      </c>
      <c r="L3752" t="str">
        <f>VLOOKUP(D3752,Lookup!G:H,2,FALSE)</f>
        <v>Cont to LGs</v>
      </c>
      <c r="M3752" s="1">
        <f t="shared" si="299"/>
        <v>0</v>
      </c>
      <c r="N3752" s="1">
        <f t="shared" si="300"/>
        <v>0</v>
      </c>
      <c r="O3752" s="1">
        <f t="shared" si="301"/>
        <v>0</v>
      </c>
      <c r="P3752" s="1">
        <f t="shared" si="302"/>
        <v>0</v>
      </c>
    </row>
    <row r="3753" spans="1:16" x14ac:dyDescent="0.35">
      <c r="A3753">
        <v>2011</v>
      </c>
      <c r="B3753">
        <v>9</v>
      </c>
      <c r="C3753">
        <v>7</v>
      </c>
      <c r="D3753">
        <v>8</v>
      </c>
      <c r="E3753">
        <v>0</v>
      </c>
      <c r="F3753">
        <v>0</v>
      </c>
      <c r="G3753">
        <v>0</v>
      </c>
      <c r="I3753" s="4">
        <f t="shared" si="298"/>
        <v>2011</v>
      </c>
      <c r="J3753" t="str">
        <f>VLOOKUP(B3753,Lookup!A:B,2,FALSE)</f>
        <v>Yobe</v>
      </c>
      <c r="K3753" t="str">
        <f>VLOOKUP(C3753,Lookup!D:E,2,FALSE)</f>
        <v>Environment</v>
      </c>
      <c r="L3753" t="str">
        <f>VLOOKUP(D3753,Lookup!G:H,2,FALSE)</f>
        <v>Others</v>
      </c>
      <c r="M3753" s="1">
        <f t="shared" si="299"/>
        <v>0</v>
      </c>
      <c r="N3753" s="1">
        <f t="shared" si="300"/>
        <v>0</v>
      </c>
      <c r="O3753" s="1">
        <f t="shared" si="301"/>
        <v>0</v>
      </c>
      <c r="P3753" s="1">
        <f t="shared" si="302"/>
        <v>0</v>
      </c>
    </row>
    <row r="3754" spans="1:16" x14ac:dyDescent="0.35">
      <c r="A3754">
        <v>2011</v>
      </c>
      <c r="B3754">
        <v>9</v>
      </c>
      <c r="C3754">
        <v>9</v>
      </c>
      <c r="D3754">
        <v>1</v>
      </c>
      <c r="E3754">
        <v>422250000</v>
      </c>
      <c r="F3754">
        <v>0</v>
      </c>
      <c r="G3754">
        <v>503908019.34999996</v>
      </c>
      <c r="I3754" s="4">
        <f t="shared" si="298"/>
        <v>2011</v>
      </c>
      <c r="J3754" t="str">
        <f>VLOOKUP(B3754,Lookup!A:B,2,FALSE)</f>
        <v>Yobe</v>
      </c>
      <c r="K3754" t="str">
        <f>VLOOKUP(C3754,Lookup!D:E,2,FALSE)</f>
        <v>Finance</v>
      </c>
      <c r="L3754" t="str">
        <f>VLOOKUP(D3754,Lookup!G:H,2,FALSE)</f>
        <v>Personnel</v>
      </c>
      <c r="M3754" s="1">
        <f t="shared" si="299"/>
        <v>422250000</v>
      </c>
      <c r="N3754" s="1">
        <f t="shared" si="300"/>
        <v>0</v>
      </c>
      <c r="O3754" s="1">
        <f t="shared" si="301"/>
        <v>422250000</v>
      </c>
      <c r="P3754" s="1">
        <f t="shared" si="302"/>
        <v>503908019.34999996</v>
      </c>
    </row>
    <row r="3755" spans="1:16" x14ac:dyDescent="0.35">
      <c r="A3755">
        <v>2011</v>
      </c>
      <c r="B3755">
        <v>9</v>
      </c>
      <c r="C3755">
        <v>9</v>
      </c>
      <c r="D3755">
        <v>2</v>
      </c>
      <c r="E3755">
        <v>4922084935</v>
      </c>
      <c r="F3755">
        <v>0</v>
      </c>
      <c r="G3755">
        <v>26694000</v>
      </c>
      <c r="I3755" s="4">
        <f t="shared" si="298"/>
        <v>2011</v>
      </c>
      <c r="J3755" t="str">
        <f>VLOOKUP(B3755,Lookup!A:B,2,FALSE)</f>
        <v>Yobe</v>
      </c>
      <c r="K3755" t="str">
        <f>VLOOKUP(C3755,Lookup!D:E,2,FALSE)</f>
        <v>Finance</v>
      </c>
      <c r="L3755" t="str">
        <f>VLOOKUP(D3755,Lookup!G:H,2,FALSE)</f>
        <v>Overhead</v>
      </c>
      <c r="M3755" s="1">
        <f t="shared" si="299"/>
        <v>4922084935</v>
      </c>
      <c r="N3755" s="1">
        <f t="shared" si="300"/>
        <v>0</v>
      </c>
      <c r="O3755" s="1">
        <f t="shared" si="301"/>
        <v>4922084935</v>
      </c>
      <c r="P3755" s="1">
        <f t="shared" si="302"/>
        <v>26694000</v>
      </c>
    </row>
    <row r="3756" spans="1:16" x14ac:dyDescent="0.35">
      <c r="A3756">
        <v>2011</v>
      </c>
      <c r="B3756">
        <v>9</v>
      </c>
      <c r="C3756">
        <v>9</v>
      </c>
      <c r="D3756">
        <v>3</v>
      </c>
      <c r="E3756">
        <v>0</v>
      </c>
      <c r="F3756">
        <v>0</v>
      </c>
      <c r="G3756">
        <v>0</v>
      </c>
      <c r="I3756" s="4">
        <f t="shared" si="298"/>
        <v>2011</v>
      </c>
      <c r="J3756" t="str">
        <f>VLOOKUP(B3756,Lookup!A:B,2,FALSE)</f>
        <v>Yobe</v>
      </c>
      <c r="K3756" t="str">
        <f>VLOOKUP(C3756,Lookup!D:E,2,FALSE)</f>
        <v>Finance</v>
      </c>
      <c r="L3756" t="str">
        <f>VLOOKUP(D3756,Lookup!G:H,2,FALSE)</f>
        <v>Unclassified Subventions</v>
      </c>
      <c r="M3756" s="1">
        <f t="shared" si="299"/>
        <v>0</v>
      </c>
      <c r="N3756" s="1">
        <f t="shared" si="300"/>
        <v>0</v>
      </c>
      <c r="O3756" s="1">
        <f t="shared" si="301"/>
        <v>0</v>
      </c>
      <c r="P3756" s="1">
        <f t="shared" si="302"/>
        <v>0</v>
      </c>
    </row>
    <row r="3757" spans="1:16" x14ac:dyDescent="0.35">
      <c r="A3757">
        <v>2011</v>
      </c>
      <c r="B3757">
        <v>9</v>
      </c>
      <c r="C3757">
        <v>9</v>
      </c>
      <c r="D3757">
        <v>4</v>
      </c>
      <c r="E3757">
        <v>782887000</v>
      </c>
      <c r="F3757">
        <v>0</v>
      </c>
      <c r="G3757">
        <v>0</v>
      </c>
      <c r="I3757" s="4">
        <f t="shared" si="298"/>
        <v>2011</v>
      </c>
      <c r="J3757" t="str">
        <f>VLOOKUP(B3757,Lookup!A:B,2,FALSE)</f>
        <v>Yobe</v>
      </c>
      <c r="K3757" t="str">
        <f>VLOOKUP(C3757,Lookup!D:E,2,FALSE)</f>
        <v>Finance</v>
      </c>
      <c r="L3757" t="str">
        <f>VLOOKUP(D3757,Lookup!G:H,2,FALSE)</f>
        <v>P &amp; G</v>
      </c>
      <c r="M3757" s="1">
        <f t="shared" si="299"/>
        <v>782887000</v>
      </c>
      <c r="N3757" s="1">
        <f t="shared" si="300"/>
        <v>0</v>
      </c>
      <c r="O3757" s="1">
        <f t="shared" si="301"/>
        <v>782887000</v>
      </c>
      <c r="P3757" s="1">
        <f t="shared" si="302"/>
        <v>0</v>
      </c>
    </row>
    <row r="3758" spans="1:16" x14ac:dyDescent="0.35">
      <c r="A3758">
        <v>2011</v>
      </c>
      <c r="B3758">
        <v>9</v>
      </c>
      <c r="C3758">
        <v>9</v>
      </c>
      <c r="D3758">
        <v>5</v>
      </c>
      <c r="E3758">
        <v>1380000000</v>
      </c>
      <c r="F3758">
        <v>0</v>
      </c>
      <c r="G3758">
        <v>0</v>
      </c>
      <c r="I3758" s="4">
        <f t="shared" si="298"/>
        <v>2011</v>
      </c>
      <c r="J3758" t="str">
        <f>VLOOKUP(B3758,Lookup!A:B,2,FALSE)</f>
        <v>Yobe</v>
      </c>
      <c r="K3758" t="str">
        <f>VLOOKUP(C3758,Lookup!D:E,2,FALSE)</f>
        <v>Finance</v>
      </c>
      <c r="L3758" t="str">
        <f>VLOOKUP(D3758,Lookup!G:H,2,FALSE)</f>
        <v>Other CRF</v>
      </c>
      <c r="M3758" s="1">
        <f t="shared" si="299"/>
        <v>1380000000</v>
      </c>
      <c r="N3758" s="1">
        <f t="shared" si="300"/>
        <v>0</v>
      </c>
      <c r="O3758" s="1">
        <f t="shared" si="301"/>
        <v>1380000000</v>
      </c>
      <c r="P3758" s="1">
        <f t="shared" si="302"/>
        <v>0</v>
      </c>
    </row>
    <row r="3759" spans="1:16" x14ac:dyDescent="0.35">
      <c r="A3759">
        <v>2011</v>
      </c>
      <c r="B3759">
        <v>9</v>
      </c>
      <c r="C3759">
        <v>9</v>
      </c>
      <c r="D3759">
        <v>6</v>
      </c>
      <c r="E3759">
        <v>250000000</v>
      </c>
      <c r="F3759">
        <v>0</v>
      </c>
      <c r="G3759">
        <v>0</v>
      </c>
      <c r="I3759" s="4">
        <f t="shared" si="298"/>
        <v>2011</v>
      </c>
      <c r="J3759" t="str">
        <f>VLOOKUP(B3759,Lookup!A:B,2,FALSE)</f>
        <v>Yobe</v>
      </c>
      <c r="K3759" t="str">
        <f>VLOOKUP(C3759,Lookup!D:E,2,FALSE)</f>
        <v>Finance</v>
      </c>
      <c r="L3759" t="str">
        <f>VLOOKUP(D3759,Lookup!G:H,2,FALSE)</f>
        <v>Public Debt Charges</v>
      </c>
      <c r="M3759" s="1">
        <f t="shared" si="299"/>
        <v>250000000</v>
      </c>
      <c r="N3759" s="1">
        <f t="shared" si="300"/>
        <v>0</v>
      </c>
      <c r="O3759" s="1">
        <f t="shared" si="301"/>
        <v>250000000</v>
      </c>
      <c r="P3759" s="1">
        <f t="shared" si="302"/>
        <v>0</v>
      </c>
    </row>
    <row r="3760" spans="1:16" x14ac:dyDescent="0.35">
      <c r="A3760">
        <v>2011</v>
      </c>
      <c r="B3760">
        <v>9</v>
      </c>
      <c r="C3760">
        <v>9</v>
      </c>
      <c r="D3760">
        <v>7</v>
      </c>
      <c r="E3760">
        <v>132000000</v>
      </c>
      <c r="F3760">
        <v>0</v>
      </c>
      <c r="G3760">
        <v>0</v>
      </c>
      <c r="I3760" s="4">
        <f t="shared" si="298"/>
        <v>2011</v>
      </c>
      <c r="J3760" t="str">
        <f>VLOOKUP(B3760,Lookup!A:B,2,FALSE)</f>
        <v>Yobe</v>
      </c>
      <c r="K3760" t="str">
        <f>VLOOKUP(C3760,Lookup!D:E,2,FALSE)</f>
        <v>Finance</v>
      </c>
      <c r="L3760" t="str">
        <f>VLOOKUP(D3760,Lookup!G:H,2,FALSE)</f>
        <v>Cont to LGs</v>
      </c>
      <c r="M3760" s="1">
        <f t="shared" si="299"/>
        <v>132000000</v>
      </c>
      <c r="N3760" s="1">
        <f t="shared" si="300"/>
        <v>0</v>
      </c>
      <c r="O3760" s="1">
        <f t="shared" si="301"/>
        <v>132000000</v>
      </c>
      <c r="P3760" s="1">
        <f t="shared" si="302"/>
        <v>0</v>
      </c>
    </row>
    <row r="3761" spans="1:16" x14ac:dyDescent="0.35">
      <c r="A3761">
        <v>2011</v>
      </c>
      <c r="B3761">
        <v>9</v>
      </c>
      <c r="C3761">
        <v>9</v>
      </c>
      <c r="D3761">
        <v>8</v>
      </c>
      <c r="E3761">
        <v>0</v>
      </c>
      <c r="F3761">
        <v>0</v>
      </c>
      <c r="G3761">
        <v>4089989739.5900002</v>
      </c>
      <c r="I3761" s="4">
        <f t="shared" si="298"/>
        <v>2011</v>
      </c>
      <c r="J3761" t="str">
        <f>VLOOKUP(B3761,Lookup!A:B,2,FALSE)</f>
        <v>Yobe</v>
      </c>
      <c r="K3761" t="str">
        <f>VLOOKUP(C3761,Lookup!D:E,2,FALSE)</f>
        <v>Finance</v>
      </c>
      <c r="L3761" t="str">
        <f>VLOOKUP(D3761,Lookup!G:H,2,FALSE)</f>
        <v>Others</v>
      </c>
      <c r="M3761" s="1">
        <f t="shared" si="299"/>
        <v>0</v>
      </c>
      <c r="N3761" s="1">
        <f t="shared" si="300"/>
        <v>0</v>
      </c>
      <c r="O3761" s="1">
        <f t="shared" si="301"/>
        <v>0</v>
      </c>
      <c r="P3761" s="1">
        <f t="shared" si="302"/>
        <v>4089989739.5900002</v>
      </c>
    </row>
    <row r="3762" spans="1:16" x14ac:dyDescent="0.35">
      <c r="A3762">
        <v>2011</v>
      </c>
      <c r="B3762">
        <v>9</v>
      </c>
      <c r="C3762">
        <v>11</v>
      </c>
      <c r="D3762">
        <v>1</v>
      </c>
      <c r="E3762">
        <v>1482806836</v>
      </c>
      <c r="F3762">
        <v>0</v>
      </c>
      <c r="G3762">
        <v>1568043028.5199997</v>
      </c>
      <c r="I3762" s="4">
        <f t="shared" si="298"/>
        <v>2011</v>
      </c>
      <c r="J3762" t="str">
        <f>VLOOKUP(B3762,Lookup!A:B,2,FALSE)</f>
        <v>Yobe</v>
      </c>
      <c r="K3762" t="str">
        <f>VLOOKUP(C3762,Lookup!D:E,2,FALSE)</f>
        <v>General Administration</v>
      </c>
      <c r="L3762" t="str">
        <f>VLOOKUP(D3762,Lookup!G:H,2,FALSE)</f>
        <v>Personnel</v>
      </c>
      <c r="M3762" s="1">
        <f t="shared" si="299"/>
        <v>1482806836</v>
      </c>
      <c r="N3762" s="1">
        <f t="shared" si="300"/>
        <v>0</v>
      </c>
      <c r="O3762" s="1">
        <f t="shared" si="301"/>
        <v>1482806836</v>
      </c>
      <c r="P3762" s="1">
        <f t="shared" si="302"/>
        <v>1568043028.5199997</v>
      </c>
    </row>
    <row r="3763" spans="1:16" x14ac:dyDescent="0.35">
      <c r="A3763">
        <v>2011</v>
      </c>
      <c r="B3763">
        <v>9</v>
      </c>
      <c r="C3763">
        <v>11</v>
      </c>
      <c r="D3763">
        <v>2</v>
      </c>
      <c r="E3763">
        <v>5769025065</v>
      </c>
      <c r="F3763">
        <v>0</v>
      </c>
      <c r="G3763">
        <v>5334868427.3199997</v>
      </c>
      <c r="I3763" s="4">
        <f t="shared" si="298"/>
        <v>2011</v>
      </c>
      <c r="J3763" t="str">
        <f>VLOOKUP(B3763,Lookup!A:B,2,FALSE)</f>
        <v>Yobe</v>
      </c>
      <c r="K3763" t="str">
        <f>VLOOKUP(C3763,Lookup!D:E,2,FALSE)</f>
        <v>General Administration</v>
      </c>
      <c r="L3763" t="str">
        <f>VLOOKUP(D3763,Lookup!G:H,2,FALSE)</f>
        <v>Overhead</v>
      </c>
      <c r="M3763" s="1">
        <f t="shared" si="299"/>
        <v>5769025065</v>
      </c>
      <c r="N3763" s="1">
        <f t="shared" si="300"/>
        <v>0</v>
      </c>
      <c r="O3763" s="1">
        <f t="shared" si="301"/>
        <v>5769025065</v>
      </c>
      <c r="P3763" s="1">
        <f t="shared" si="302"/>
        <v>5334868427.3199997</v>
      </c>
    </row>
    <row r="3764" spans="1:16" x14ac:dyDescent="0.35">
      <c r="A3764">
        <v>2011</v>
      </c>
      <c r="B3764">
        <v>9</v>
      </c>
      <c r="C3764">
        <v>11</v>
      </c>
      <c r="D3764">
        <v>3</v>
      </c>
      <c r="E3764">
        <v>0</v>
      </c>
      <c r="F3764">
        <v>0</v>
      </c>
      <c r="G3764">
        <v>0</v>
      </c>
      <c r="I3764" s="4">
        <f t="shared" si="298"/>
        <v>2011</v>
      </c>
      <c r="J3764" t="str">
        <f>VLOOKUP(B3764,Lookup!A:B,2,FALSE)</f>
        <v>Yobe</v>
      </c>
      <c r="K3764" t="str">
        <f>VLOOKUP(C3764,Lookup!D:E,2,FALSE)</f>
        <v>General Administration</v>
      </c>
      <c r="L3764" t="str">
        <f>VLOOKUP(D3764,Lookup!G:H,2,FALSE)</f>
        <v>Unclassified Subventions</v>
      </c>
      <c r="M3764" s="1">
        <f t="shared" si="299"/>
        <v>0</v>
      </c>
      <c r="N3764" s="1">
        <f t="shared" si="300"/>
        <v>0</v>
      </c>
      <c r="O3764" s="1">
        <f t="shared" si="301"/>
        <v>0</v>
      </c>
      <c r="P3764" s="1">
        <f t="shared" si="302"/>
        <v>0</v>
      </c>
    </row>
    <row r="3765" spans="1:16" x14ac:dyDescent="0.35">
      <c r="A3765">
        <v>2011</v>
      </c>
      <c r="B3765">
        <v>9</v>
      </c>
      <c r="C3765">
        <v>11</v>
      </c>
      <c r="D3765">
        <v>4</v>
      </c>
      <c r="E3765">
        <v>0</v>
      </c>
      <c r="F3765">
        <v>0</v>
      </c>
      <c r="G3765">
        <v>1230524521.1300001</v>
      </c>
      <c r="I3765" s="4">
        <f t="shared" si="298"/>
        <v>2011</v>
      </c>
      <c r="J3765" t="str">
        <f>VLOOKUP(B3765,Lookup!A:B,2,FALSE)</f>
        <v>Yobe</v>
      </c>
      <c r="K3765" t="str">
        <f>VLOOKUP(C3765,Lookup!D:E,2,FALSE)</f>
        <v>General Administration</v>
      </c>
      <c r="L3765" t="str">
        <f>VLOOKUP(D3765,Lookup!G:H,2,FALSE)</f>
        <v>P &amp; G</v>
      </c>
      <c r="M3765" s="1">
        <f t="shared" si="299"/>
        <v>0</v>
      </c>
      <c r="N3765" s="1">
        <f t="shared" si="300"/>
        <v>0</v>
      </c>
      <c r="O3765" s="1">
        <f t="shared" si="301"/>
        <v>0</v>
      </c>
      <c r="P3765" s="1">
        <f t="shared" si="302"/>
        <v>1230524521.1300001</v>
      </c>
    </row>
    <row r="3766" spans="1:16" x14ac:dyDescent="0.35">
      <c r="A3766">
        <v>2011</v>
      </c>
      <c r="B3766">
        <v>9</v>
      </c>
      <c r="C3766">
        <v>11</v>
      </c>
      <c r="D3766">
        <v>5</v>
      </c>
      <c r="E3766">
        <v>110000000</v>
      </c>
      <c r="F3766">
        <v>0</v>
      </c>
      <c r="G3766">
        <v>1967363912.1700001</v>
      </c>
      <c r="I3766" s="4">
        <f t="shared" si="298"/>
        <v>2011</v>
      </c>
      <c r="J3766" t="str">
        <f>VLOOKUP(B3766,Lookup!A:B,2,FALSE)</f>
        <v>Yobe</v>
      </c>
      <c r="K3766" t="str">
        <f>VLOOKUP(C3766,Lookup!D:E,2,FALSE)</f>
        <v>General Administration</v>
      </c>
      <c r="L3766" t="str">
        <f>VLOOKUP(D3766,Lookup!G:H,2,FALSE)</f>
        <v>Other CRF</v>
      </c>
      <c r="M3766" s="1">
        <f t="shared" si="299"/>
        <v>110000000</v>
      </c>
      <c r="N3766" s="1">
        <f t="shared" si="300"/>
        <v>0</v>
      </c>
      <c r="O3766" s="1">
        <f t="shared" si="301"/>
        <v>110000000</v>
      </c>
      <c r="P3766" s="1">
        <f t="shared" si="302"/>
        <v>1967363912.1700001</v>
      </c>
    </row>
    <row r="3767" spans="1:16" x14ac:dyDescent="0.35">
      <c r="A3767">
        <v>2011</v>
      </c>
      <c r="B3767">
        <v>9</v>
      </c>
      <c r="C3767">
        <v>11</v>
      </c>
      <c r="D3767">
        <v>6</v>
      </c>
      <c r="E3767">
        <v>0</v>
      </c>
      <c r="F3767">
        <v>0</v>
      </c>
      <c r="G3767">
        <v>0</v>
      </c>
      <c r="I3767" s="4">
        <f t="shared" si="298"/>
        <v>2011</v>
      </c>
      <c r="J3767" t="str">
        <f>VLOOKUP(B3767,Lookup!A:B,2,FALSE)</f>
        <v>Yobe</v>
      </c>
      <c r="K3767" t="str">
        <f>VLOOKUP(C3767,Lookup!D:E,2,FALSE)</f>
        <v>General Administration</v>
      </c>
      <c r="L3767" t="str">
        <f>VLOOKUP(D3767,Lookup!G:H,2,FALSE)</f>
        <v>Public Debt Charges</v>
      </c>
      <c r="M3767" s="1">
        <f t="shared" si="299"/>
        <v>0</v>
      </c>
      <c r="N3767" s="1">
        <f t="shared" si="300"/>
        <v>0</v>
      </c>
      <c r="O3767" s="1">
        <f t="shared" si="301"/>
        <v>0</v>
      </c>
      <c r="P3767" s="1">
        <f t="shared" si="302"/>
        <v>0</v>
      </c>
    </row>
    <row r="3768" spans="1:16" x14ac:dyDescent="0.35">
      <c r="A3768">
        <v>2011</v>
      </c>
      <c r="B3768">
        <v>9</v>
      </c>
      <c r="C3768">
        <v>11</v>
      </c>
      <c r="D3768">
        <v>7</v>
      </c>
      <c r="E3768">
        <v>0</v>
      </c>
      <c r="F3768">
        <v>0</v>
      </c>
      <c r="G3768">
        <v>0</v>
      </c>
      <c r="I3768" s="4">
        <f t="shared" si="298"/>
        <v>2011</v>
      </c>
      <c r="J3768" t="str">
        <f>VLOOKUP(B3768,Lookup!A:B,2,FALSE)</f>
        <v>Yobe</v>
      </c>
      <c r="K3768" t="str">
        <f>VLOOKUP(C3768,Lookup!D:E,2,FALSE)</f>
        <v>General Administration</v>
      </c>
      <c r="L3768" t="str">
        <f>VLOOKUP(D3768,Lookup!G:H,2,FALSE)</f>
        <v>Cont to LGs</v>
      </c>
      <c r="M3768" s="1">
        <f t="shared" si="299"/>
        <v>0</v>
      </c>
      <c r="N3768" s="1">
        <f t="shared" si="300"/>
        <v>0</v>
      </c>
      <c r="O3768" s="1">
        <f t="shared" si="301"/>
        <v>0</v>
      </c>
      <c r="P3768" s="1">
        <f t="shared" si="302"/>
        <v>0</v>
      </c>
    </row>
    <row r="3769" spans="1:16" x14ac:dyDescent="0.35">
      <c r="A3769">
        <v>2011</v>
      </c>
      <c r="B3769">
        <v>9</v>
      </c>
      <c r="C3769">
        <v>11</v>
      </c>
      <c r="D3769">
        <v>8</v>
      </c>
      <c r="E3769">
        <v>0</v>
      </c>
      <c r="F3769">
        <v>0</v>
      </c>
      <c r="G3769">
        <v>613751264.65999997</v>
      </c>
      <c r="I3769" s="4">
        <f t="shared" si="298"/>
        <v>2011</v>
      </c>
      <c r="J3769" t="str">
        <f>VLOOKUP(B3769,Lookup!A:B,2,FALSE)</f>
        <v>Yobe</v>
      </c>
      <c r="K3769" t="str">
        <f>VLOOKUP(C3769,Lookup!D:E,2,FALSE)</f>
        <v>General Administration</v>
      </c>
      <c r="L3769" t="str">
        <f>VLOOKUP(D3769,Lookup!G:H,2,FALSE)</f>
        <v>Others</v>
      </c>
      <c r="M3769" s="1">
        <f t="shared" si="299"/>
        <v>0</v>
      </c>
      <c r="N3769" s="1">
        <f t="shared" si="300"/>
        <v>0</v>
      </c>
      <c r="O3769" s="1">
        <f t="shared" si="301"/>
        <v>0</v>
      </c>
      <c r="P3769" s="1">
        <f t="shared" si="302"/>
        <v>613751264.65999997</v>
      </c>
    </row>
    <row r="3770" spans="1:16" x14ac:dyDescent="0.35">
      <c r="A3770">
        <v>2011</v>
      </c>
      <c r="B3770">
        <v>9</v>
      </c>
      <c r="C3770">
        <v>13</v>
      </c>
      <c r="D3770">
        <v>1</v>
      </c>
      <c r="E3770">
        <v>1995147452</v>
      </c>
      <c r="F3770">
        <v>0</v>
      </c>
      <c r="G3770">
        <v>2152264874.6400003</v>
      </c>
      <c r="I3770" s="4">
        <f t="shared" si="298"/>
        <v>2011</v>
      </c>
      <c r="J3770" t="str">
        <f>VLOOKUP(B3770,Lookup!A:B,2,FALSE)</f>
        <v>Yobe</v>
      </c>
      <c r="K3770" t="str">
        <f>VLOOKUP(C3770,Lookup!D:E,2,FALSE)</f>
        <v>Health</v>
      </c>
      <c r="L3770" t="str">
        <f>VLOOKUP(D3770,Lookup!G:H,2,FALSE)</f>
        <v>Personnel</v>
      </c>
      <c r="M3770" s="1">
        <f t="shared" si="299"/>
        <v>1995147452</v>
      </c>
      <c r="N3770" s="1">
        <f t="shared" si="300"/>
        <v>0</v>
      </c>
      <c r="O3770" s="1">
        <f t="shared" si="301"/>
        <v>1995147452</v>
      </c>
      <c r="P3770" s="1">
        <f t="shared" si="302"/>
        <v>2152264874.6400003</v>
      </c>
    </row>
    <row r="3771" spans="1:16" x14ac:dyDescent="0.35">
      <c r="A3771">
        <v>2011</v>
      </c>
      <c r="B3771">
        <v>9</v>
      </c>
      <c r="C3771">
        <v>13</v>
      </c>
      <c r="D3771">
        <v>2</v>
      </c>
      <c r="E3771">
        <v>241280000</v>
      </c>
      <c r="F3771">
        <v>0</v>
      </c>
      <c r="G3771">
        <v>105057900</v>
      </c>
      <c r="I3771" s="4">
        <f t="shared" si="298"/>
        <v>2011</v>
      </c>
      <c r="J3771" t="str">
        <f>VLOOKUP(B3771,Lookup!A:B,2,FALSE)</f>
        <v>Yobe</v>
      </c>
      <c r="K3771" t="str">
        <f>VLOOKUP(C3771,Lookup!D:E,2,FALSE)</f>
        <v>Health</v>
      </c>
      <c r="L3771" t="str">
        <f>VLOOKUP(D3771,Lookup!G:H,2,FALSE)</f>
        <v>Overhead</v>
      </c>
      <c r="M3771" s="1">
        <f t="shared" si="299"/>
        <v>241280000</v>
      </c>
      <c r="N3771" s="1">
        <f t="shared" si="300"/>
        <v>0</v>
      </c>
      <c r="O3771" s="1">
        <f t="shared" si="301"/>
        <v>241280000</v>
      </c>
      <c r="P3771" s="1">
        <f t="shared" si="302"/>
        <v>105057900</v>
      </c>
    </row>
    <row r="3772" spans="1:16" x14ac:dyDescent="0.35">
      <c r="A3772">
        <v>2011</v>
      </c>
      <c r="B3772">
        <v>9</v>
      </c>
      <c r="C3772">
        <v>13</v>
      </c>
      <c r="D3772">
        <v>3</v>
      </c>
      <c r="E3772">
        <v>0</v>
      </c>
      <c r="F3772">
        <v>0</v>
      </c>
      <c r="G3772">
        <v>0</v>
      </c>
      <c r="I3772" s="4">
        <f t="shared" si="298"/>
        <v>2011</v>
      </c>
      <c r="J3772" t="str">
        <f>VLOOKUP(B3772,Lookup!A:B,2,FALSE)</f>
        <v>Yobe</v>
      </c>
      <c r="K3772" t="str">
        <f>VLOOKUP(C3772,Lookup!D:E,2,FALSE)</f>
        <v>Health</v>
      </c>
      <c r="L3772" t="str">
        <f>VLOOKUP(D3772,Lookup!G:H,2,FALSE)</f>
        <v>Unclassified Subventions</v>
      </c>
      <c r="M3772" s="1">
        <f t="shared" si="299"/>
        <v>0</v>
      </c>
      <c r="N3772" s="1">
        <f t="shared" si="300"/>
        <v>0</v>
      </c>
      <c r="O3772" s="1">
        <f t="shared" si="301"/>
        <v>0</v>
      </c>
      <c r="P3772" s="1">
        <f t="shared" si="302"/>
        <v>0</v>
      </c>
    </row>
    <row r="3773" spans="1:16" x14ac:dyDescent="0.35">
      <c r="A3773">
        <v>2011</v>
      </c>
      <c r="B3773">
        <v>9</v>
      </c>
      <c r="C3773">
        <v>13</v>
      </c>
      <c r="D3773">
        <v>4</v>
      </c>
      <c r="E3773">
        <v>0</v>
      </c>
      <c r="F3773">
        <v>0</v>
      </c>
      <c r="G3773">
        <v>0</v>
      </c>
      <c r="I3773" s="4">
        <f t="shared" si="298"/>
        <v>2011</v>
      </c>
      <c r="J3773" t="str">
        <f>VLOOKUP(B3773,Lookup!A:B,2,FALSE)</f>
        <v>Yobe</v>
      </c>
      <c r="K3773" t="str">
        <f>VLOOKUP(C3773,Lookup!D:E,2,FALSE)</f>
        <v>Health</v>
      </c>
      <c r="L3773" t="str">
        <f>VLOOKUP(D3773,Lookup!G:H,2,FALSE)</f>
        <v>P &amp; G</v>
      </c>
      <c r="M3773" s="1">
        <f t="shared" si="299"/>
        <v>0</v>
      </c>
      <c r="N3773" s="1">
        <f t="shared" si="300"/>
        <v>0</v>
      </c>
      <c r="O3773" s="1">
        <f t="shared" si="301"/>
        <v>0</v>
      </c>
      <c r="P3773" s="1">
        <f t="shared" si="302"/>
        <v>0</v>
      </c>
    </row>
    <row r="3774" spans="1:16" x14ac:dyDescent="0.35">
      <c r="A3774">
        <v>2011</v>
      </c>
      <c r="B3774">
        <v>9</v>
      </c>
      <c r="C3774">
        <v>13</v>
      </c>
      <c r="D3774">
        <v>5</v>
      </c>
      <c r="E3774">
        <v>0</v>
      </c>
      <c r="F3774">
        <v>0</v>
      </c>
      <c r="G3774">
        <v>0</v>
      </c>
      <c r="I3774" s="4">
        <f t="shared" si="298"/>
        <v>2011</v>
      </c>
      <c r="J3774" t="str">
        <f>VLOOKUP(B3774,Lookup!A:B,2,FALSE)</f>
        <v>Yobe</v>
      </c>
      <c r="K3774" t="str">
        <f>VLOOKUP(C3774,Lookup!D:E,2,FALSE)</f>
        <v>Health</v>
      </c>
      <c r="L3774" t="str">
        <f>VLOOKUP(D3774,Lookup!G:H,2,FALSE)</f>
        <v>Other CRF</v>
      </c>
      <c r="M3774" s="1">
        <f t="shared" si="299"/>
        <v>0</v>
      </c>
      <c r="N3774" s="1">
        <f t="shared" si="300"/>
        <v>0</v>
      </c>
      <c r="O3774" s="1">
        <f t="shared" si="301"/>
        <v>0</v>
      </c>
      <c r="P3774" s="1">
        <f t="shared" si="302"/>
        <v>0</v>
      </c>
    </row>
    <row r="3775" spans="1:16" x14ac:dyDescent="0.35">
      <c r="A3775">
        <v>2011</v>
      </c>
      <c r="B3775">
        <v>9</v>
      </c>
      <c r="C3775">
        <v>13</v>
      </c>
      <c r="D3775">
        <v>6</v>
      </c>
      <c r="E3775">
        <v>0</v>
      </c>
      <c r="F3775">
        <v>0</v>
      </c>
      <c r="G3775">
        <v>0</v>
      </c>
      <c r="I3775" s="4">
        <f t="shared" si="298"/>
        <v>2011</v>
      </c>
      <c r="J3775" t="str">
        <f>VLOOKUP(B3775,Lookup!A:B,2,FALSE)</f>
        <v>Yobe</v>
      </c>
      <c r="K3775" t="str">
        <f>VLOOKUP(C3775,Lookup!D:E,2,FALSE)</f>
        <v>Health</v>
      </c>
      <c r="L3775" t="str">
        <f>VLOOKUP(D3775,Lookup!G:H,2,FALSE)</f>
        <v>Public Debt Charges</v>
      </c>
      <c r="M3775" s="1">
        <f t="shared" si="299"/>
        <v>0</v>
      </c>
      <c r="N3775" s="1">
        <f t="shared" si="300"/>
        <v>0</v>
      </c>
      <c r="O3775" s="1">
        <f t="shared" si="301"/>
        <v>0</v>
      </c>
      <c r="P3775" s="1">
        <f t="shared" si="302"/>
        <v>0</v>
      </c>
    </row>
    <row r="3776" spans="1:16" x14ac:dyDescent="0.35">
      <c r="A3776">
        <v>2011</v>
      </c>
      <c r="B3776">
        <v>9</v>
      </c>
      <c r="C3776">
        <v>13</v>
      </c>
      <c r="D3776">
        <v>7</v>
      </c>
      <c r="E3776">
        <v>0</v>
      </c>
      <c r="F3776">
        <v>0</v>
      </c>
      <c r="G3776">
        <v>0</v>
      </c>
      <c r="I3776" s="4">
        <f t="shared" si="298"/>
        <v>2011</v>
      </c>
      <c r="J3776" t="str">
        <f>VLOOKUP(B3776,Lookup!A:B,2,FALSE)</f>
        <v>Yobe</v>
      </c>
      <c r="K3776" t="str">
        <f>VLOOKUP(C3776,Lookup!D:E,2,FALSE)</f>
        <v>Health</v>
      </c>
      <c r="L3776" t="str">
        <f>VLOOKUP(D3776,Lookup!G:H,2,FALSE)</f>
        <v>Cont to LGs</v>
      </c>
      <c r="M3776" s="1">
        <f t="shared" si="299"/>
        <v>0</v>
      </c>
      <c r="N3776" s="1">
        <f t="shared" si="300"/>
        <v>0</v>
      </c>
      <c r="O3776" s="1">
        <f t="shared" si="301"/>
        <v>0</v>
      </c>
      <c r="P3776" s="1">
        <f t="shared" si="302"/>
        <v>0</v>
      </c>
    </row>
    <row r="3777" spans="1:16" x14ac:dyDescent="0.35">
      <c r="A3777">
        <v>2011</v>
      </c>
      <c r="B3777">
        <v>9</v>
      </c>
      <c r="C3777">
        <v>13</v>
      </c>
      <c r="D3777">
        <v>8</v>
      </c>
      <c r="E3777">
        <v>0</v>
      </c>
      <c r="F3777">
        <v>0</v>
      </c>
      <c r="G3777">
        <v>0</v>
      </c>
      <c r="I3777" s="4">
        <f t="shared" si="298"/>
        <v>2011</v>
      </c>
      <c r="J3777" t="str">
        <f>VLOOKUP(B3777,Lookup!A:B,2,FALSE)</f>
        <v>Yobe</v>
      </c>
      <c r="K3777" t="str">
        <f>VLOOKUP(C3777,Lookup!D:E,2,FALSE)</f>
        <v>Health</v>
      </c>
      <c r="L3777" t="str">
        <f>VLOOKUP(D3777,Lookup!G:H,2,FALSE)</f>
        <v>Others</v>
      </c>
      <c r="M3777" s="1">
        <f t="shared" si="299"/>
        <v>0</v>
      </c>
      <c r="N3777" s="1">
        <f t="shared" si="300"/>
        <v>0</v>
      </c>
      <c r="O3777" s="1">
        <f t="shared" si="301"/>
        <v>0</v>
      </c>
      <c r="P3777" s="1">
        <f t="shared" si="302"/>
        <v>0</v>
      </c>
    </row>
    <row r="3778" spans="1:16" x14ac:dyDescent="0.35">
      <c r="A3778">
        <v>2011</v>
      </c>
      <c r="B3778">
        <v>9</v>
      </c>
      <c r="C3778">
        <v>16</v>
      </c>
      <c r="D3778">
        <v>1</v>
      </c>
      <c r="E3778">
        <v>209702772</v>
      </c>
      <c r="F3778">
        <v>0</v>
      </c>
      <c r="G3778">
        <v>286828537.09000003</v>
      </c>
      <c r="I3778" s="4">
        <f t="shared" si="298"/>
        <v>2011</v>
      </c>
      <c r="J3778" t="str">
        <f>VLOOKUP(B3778,Lookup!A:B,2,FALSE)</f>
        <v>Yobe</v>
      </c>
      <c r="K3778" t="str">
        <f>VLOOKUP(C3778,Lookup!D:E,2,FALSE)</f>
        <v>Information, Culture &amp; Tourism</v>
      </c>
      <c r="L3778" t="str">
        <f>VLOOKUP(D3778,Lookup!G:H,2,FALSE)</f>
        <v>Personnel</v>
      </c>
      <c r="M3778" s="1">
        <f t="shared" si="299"/>
        <v>209702772</v>
      </c>
      <c r="N3778" s="1">
        <f t="shared" si="300"/>
        <v>0</v>
      </c>
      <c r="O3778" s="1">
        <f t="shared" si="301"/>
        <v>209702772</v>
      </c>
      <c r="P3778" s="1">
        <f t="shared" si="302"/>
        <v>286828537.09000003</v>
      </c>
    </row>
    <row r="3779" spans="1:16" x14ac:dyDescent="0.35">
      <c r="A3779">
        <v>2011</v>
      </c>
      <c r="B3779">
        <v>9</v>
      </c>
      <c r="C3779">
        <v>16</v>
      </c>
      <c r="D3779">
        <v>2</v>
      </c>
      <c r="E3779">
        <v>67800000</v>
      </c>
      <c r="F3779">
        <v>0</v>
      </c>
      <c r="G3779">
        <v>45200000</v>
      </c>
      <c r="I3779" s="4">
        <f t="shared" ref="I3779:I3842" si="303">A3779</f>
        <v>2011</v>
      </c>
      <c r="J3779" t="str">
        <f>VLOOKUP(B3779,Lookup!A:B,2,FALSE)</f>
        <v>Yobe</v>
      </c>
      <c r="K3779" t="str">
        <f>VLOOKUP(C3779,Lookup!D:E,2,FALSE)</f>
        <v>Information, Culture &amp; Tourism</v>
      </c>
      <c r="L3779" t="str">
        <f>VLOOKUP(D3779,Lookup!G:H,2,FALSE)</f>
        <v>Overhead</v>
      </c>
      <c r="M3779" s="1">
        <f t="shared" si="299"/>
        <v>67800000</v>
      </c>
      <c r="N3779" s="1">
        <f t="shared" si="300"/>
        <v>0</v>
      </c>
      <c r="O3779" s="1">
        <f t="shared" si="301"/>
        <v>67800000</v>
      </c>
      <c r="P3779" s="1">
        <f t="shared" si="302"/>
        <v>45200000</v>
      </c>
    </row>
    <row r="3780" spans="1:16" x14ac:dyDescent="0.35">
      <c r="A3780">
        <v>2011</v>
      </c>
      <c r="B3780">
        <v>9</v>
      </c>
      <c r="C3780">
        <v>16</v>
      </c>
      <c r="D3780">
        <v>3</v>
      </c>
      <c r="E3780">
        <v>0</v>
      </c>
      <c r="F3780">
        <v>0</v>
      </c>
      <c r="G3780">
        <v>0</v>
      </c>
      <c r="I3780" s="4">
        <f t="shared" si="303"/>
        <v>2011</v>
      </c>
      <c r="J3780" t="str">
        <f>VLOOKUP(B3780,Lookup!A:B,2,FALSE)</f>
        <v>Yobe</v>
      </c>
      <c r="K3780" t="str">
        <f>VLOOKUP(C3780,Lookup!D:E,2,FALSE)</f>
        <v>Information, Culture &amp; Tourism</v>
      </c>
      <c r="L3780" t="str">
        <f>VLOOKUP(D3780,Lookup!G:H,2,FALSE)</f>
        <v>Unclassified Subventions</v>
      </c>
      <c r="M3780" s="1">
        <f t="shared" ref="M3780:M3843" si="304">E3780</f>
        <v>0</v>
      </c>
      <c r="N3780" s="1">
        <f t="shared" ref="N3780:N3843" si="305">F3780</f>
        <v>0</v>
      </c>
      <c r="O3780" s="1">
        <f t="shared" ref="O3780:O3843" si="306">M3780+N3780</f>
        <v>0</v>
      </c>
      <c r="P3780" s="1">
        <f t="shared" ref="P3780:P3843" si="307">G3780</f>
        <v>0</v>
      </c>
    </row>
    <row r="3781" spans="1:16" x14ac:dyDescent="0.35">
      <c r="A3781">
        <v>2011</v>
      </c>
      <c r="B3781">
        <v>9</v>
      </c>
      <c r="C3781">
        <v>16</v>
      </c>
      <c r="D3781">
        <v>4</v>
      </c>
      <c r="E3781">
        <v>0</v>
      </c>
      <c r="F3781">
        <v>0</v>
      </c>
      <c r="G3781">
        <v>0</v>
      </c>
      <c r="I3781" s="4">
        <f t="shared" si="303"/>
        <v>2011</v>
      </c>
      <c r="J3781" t="str">
        <f>VLOOKUP(B3781,Lookup!A:B,2,FALSE)</f>
        <v>Yobe</v>
      </c>
      <c r="K3781" t="str">
        <f>VLOOKUP(C3781,Lookup!D:E,2,FALSE)</f>
        <v>Information, Culture &amp; Tourism</v>
      </c>
      <c r="L3781" t="str">
        <f>VLOOKUP(D3781,Lookup!G:H,2,FALSE)</f>
        <v>P &amp; G</v>
      </c>
      <c r="M3781" s="1">
        <f t="shared" si="304"/>
        <v>0</v>
      </c>
      <c r="N3781" s="1">
        <f t="shared" si="305"/>
        <v>0</v>
      </c>
      <c r="O3781" s="1">
        <f t="shared" si="306"/>
        <v>0</v>
      </c>
      <c r="P3781" s="1">
        <f t="shared" si="307"/>
        <v>0</v>
      </c>
    </row>
    <row r="3782" spans="1:16" x14ac:dyDescent="0.35">
      <c r="A3782">
        <v>2011</v>
      </c>
      <c r="B3782">
        <v>9</v>
      </c>
      <c r="C3782">
        <v>16</v>
      </c>
      <c r="D3782">
        <v>5</v>
      </c>
      <c r="E3782">
        <v>0</v>
      </c>
      <c r="F3782">
        <v>0</v>
      </c>
      <c r="G3782">
        <v>0</v>
      </c>
      <c r="I3782" s="4">
        <f t="shared" si="303"/>
        <v>2011</v>
      </c>
      <c r="J3782" t="str">
        <f>VLOOKUP(B3782,Lookup!A:B,2,FALSE)</f>
        <v>Yobe</v>
      </c>
      <c r="K3782" t="str">
        <f>VLOOKUP(C3782,Lookup!D:E,2,FALSE)</f>
        <v>Information, Culture &amp; Tourism</v>
      </c>
      <c r="L3782" t="str">
        <f>VLOOKUP(D3782,Lookup!G:H,2,FALSE)</f>
        <v>Other CRF</v>
      </c>
      <c r="M3782" s="1">
        <f t="shared" si="304"/>
        <v>0</v>
      </c>
      <c r="N3782" s="1">
        <f t="shared" si="305"/>
        <v>0</v>
      </c>
      <c r="O3782" s="1">
        <f t="shared" si="306"/>
        <v>0</v>
      </c>
      <c r="P3782" s="1">
        <f t="shared" si="307"/>
        <v>0</v>
      </c>
    </row>
    <row r="3783" spans="1:16" x14ac:dyDescent="0.35">
      <c r="A3783">
        <v>2011</v>
      </c>
      <c r="B3783">
        <v>9</v>
      </c>
      <c r="C3783">
        <v>16</v>
      </c>
      <c r="D3783">
        <v>6</v>
      </c>
      <c r="E3783">
        <v>0</v>
      </c>
      <c r="F3783">
        <v>0</v>
      </c>
      <c r="G3783">
        <v>0</v>
      </c>
      <c r="I3783" s="4">
        <f t="shared" si="303"/>
        <v>2011</v>
      </c>
      <c r="J3783" t="str">
        <f>VLOOKUP(B3783,Lookup!A:B,2,FALSE)</f>
        <v>Yobe</v>
      </c>
      <c r="K3783" t="str">
        <f>VLOOKUP(C3783,Lookup!D:E,2,FALSE)</f>
        <v>Information, Culture &amp; Tourism</v>
      </c>
      <c r="L3783" t="str">
        <f>VLOOKUP(D3783,Lookup!G:H,2,FALSE)</f>
        <v>Public Debt Charges</v>
      </c>
      <c r="M3783" s="1">
        <f t="shared" si="304"/>
        <v>0</v>
      </c>
      <c r="N3783" s="1">
        <f t="shared" si="305"/>
        <v>0</v>
      </c>
      <c r="O3783" s="1">
        <f t="shared" si="306"/>
        <v>0</v>
      </c>
      <c r="P3783" s="1">
        <f t="shared" si="307"/>
        <v>0</v>
      </c>
    </row>
    <row r="3784" spans="1:16" x14ac:dyDescent="0.35">
      <c r="A3784">
        <v>2011</v>
      </c>
      <c r="B3784">
        <v>9</v>
      </c>
      <c r="C3784">
        <v>16</v>
      </c>
      <c r="D3784">
        <v>7</v>
      </c>
      <c r="E3784">
        <v>0</v>
      </c>
      <c r="F3784">
        <v>0</v>
      </c>
      <c r="G3784">
        <v>0</v>
      </c>
      <c r="I3784" s="4">
        <f t="shared" si="303"/>
        <v>2011</v>
      </c>
      <c r="J3784" t="str">
        <f>VLOOKUP(B3784,Lookup!A:B,2,FALSE)</f>
        <v>Yobe</v>
      </c>
      <c r="K3784" t="str">
        <f>VLOOKUP(C3784,Lookup!D:E,2,FALSE)</f>
        <v>Information, Culture &amp; Tourism</v>
      </c>
      <c r="L3784" t="str">
        <f>VLOOKUP(D3784,Lookup!G:H,2,FALSE)</f>
        <v>Cont to LGs</v>
      </c>
      <c r="M3784" s="1">
        <f t="shared" si="304"/>
        <v>0</v>
      </c>
      <c r="N3784" s="1">
        <f t="shared" si="305"/>
        <v>0</v>
      </c>
      <c r="O3784" s="1">
        <f t="shared" si="306"/>
        <v>0</v>
      </c>
      <c r="P3784" s="1">
        <f t="shared" si="307"/>
        <v>0</v>
      </c>
    </row>
    <row r="3785" spans="1:16" x14ac:dyDescent="0.35">
      <c r="A3785">
        <v>2011</v>
      </c>
      <c r="B3785">
        <v>9</v>
      </c>
      <c r="C3785">
        <v>16</v>
      </c>
      <c r="D3785">
        <v>8</v>
      </c>
      <c r="E3785">
        <v>0</v>
      </c>
      <c r="F3785">
        <v>0</v>
      </c>
      <c r="G3785">
        <v>0</v>
      </c>
      <c r="I3785" s="4">
        <f t="shared" si="303"/>
        <v>2011</v>
      </c>
      <c r="J3785" t="str">
        <f>VLOOKUP(B3785,Lookup!A:B,2,FALSE)</f>
        <v>Yobe</v>
      </c>
      <c r="K3785" t="str">
        <f>VLOOKUP(C3785,Lookup!D:E,2,FALSE)</f>
        <v>Information, Culture &amp; Tourism</v>
      </c>
      <c r="L3785" t="str">
        <f>VLOOKUP(D3785,Lookup!G:H,2,FALSE)</f>
        <v>Others</v>
      </c>
      <c r="M3785" s="1">
        <f t="shared" si="304"/>
        <v>0</v>
      </c>
      <c r="N3785" s="1">
        <f t="shared" si="305"/>
        <v>0</v>
      </c>
      <c r="O3785" s="1">
        <f t="shared" si="306"/>
        <v>0</v>
      </c>
      <c r="P3785" s="1">
        <f t="shared" si="307"/>
        <v>0</v>
      </c>
    </row>
    <row r="3786" spans="1:16" x14ac:dyDescent="0.35">
      <c r="A3786">
        <v>2011</v>
      </c>
      <c r="B3786">
        <v>9</v>
      </c>
      <c r="C3786">
        <v>17</v>
      </c>
      <c r="D3786">
        <v>1</v>
      </c>
      <c r="E3786">
        <v>115864000</v>
      </c>
      <c r="F3786">
        <v>0</v>
      </c>
      <c r="G3786">
        <v>137026021.59999999</v>
      </c>
      <c r="I3786" s="4">
        <f t="shared" si="303"/>
        <v>2011</v>
      </c>
      <c r="J3786" t="str">
        <f>VLOOKUP(B3786,Lookup!A:B,2,FALSE)</f>
        <v>Yobe</v>
      </c>
      <c r="K3786" t="str">
        <f>VLOOKUP(C3786,Lookup!D:E,2,FALSE)</f>
        <v>Infrastructure</v>
      </c>
      <c r="L3786" t="str">
        <f>VLOOKUP(D3786,Lookup!G:H,2,FALSE)</f>
        <v>Personnel</v>
      </c>
      <c r="M3786" s="1">
        <f t="shared" si="304"/>
        <v>115864000</v>
      </c>
      <c r="N3786" s="1">
        <f t="shared" si="305"/>
        <v>0</v>
      </c>
      <c r="O3786" s="1">
        <f t="shared" si="306"/>
        <v>115864000</v>
      </c>
      <c r="P3786" s="1">
        <f t="shared" si="307"/>
        <v>137026021.59999999</v>
      </c>
    </row>
    <row r="3787" spans="1:16" x14ac:dyDescent="0.35">
      <c r="A3787">
        <v>2011</v>
      </c>
      <c r="B3787">
        <v>9</v>
      </c>
      <c r="C3787">
        <v>17</v>
      </c>
      <c r="D3787">
        <v>2</v>
      </c>
      <c r="E3787">
        <v>16800000</v>
      </c>
      <c r="F3787">
        <v>0</v>
      </c>
      <c r="G3787">
        <v>14400000</v>
      </c>
      <c r="I3787" s="4">
        <f t="shared" si="303"/>
        <v>2011</v>
      </c>
      <c r="J3787" t="str">
        <f>VLOOKUP(B3787,Lookup!A:B,2,FALSE)</f>
        <v>Yobe</v>
      </c>
      <c r="K3787" t="str">
        <f>VLOOKUP(C3787,Lookup!D:E,2,FALSE)</f>
        <v>Infrastructure</v>
      </c>
      <c r="L3787" t="str">
        <f>VLOOKUP(D3787,Lookup!G:H,2,FALSE)</f>
        <v>Overhead</v>
      </c>
      <c r="M3787" s="1">
        <f t="shared" si="304"/>
        <v>16800000</v>
      </c>
      <c r="N3787" s="1">
        <f t="shared" si="305"/>
        <v>0</v>
      </c>
      <c r="O3787" s="1">
        <f t="shared" si="306"/>
        <v>16800000</v>
      </c>
      <c r="P3787" s="1">
        <f t="shared" si="307"/>
        <v>14400000</v>
      </c>
    </row>
    <row r="3788" spans="1:16" x14ac:dyDescent="0.35">
      <c r="A3788">
        <v>2011</v>
      </c>
      <c r="B3788">
        <v>9</v>
      </c>
      <c r="C3788">
        <v>17</v>
      </c>
      <c r="D3788">
        <v>3</v>
      </c>
      <c r="E3788">
        <v>0</v>
      </c>
      <c r="F3788">
        <v>0</v>
      </c>
      <c r="G3788">
        <v>0</v>
      </c>
      <c r="I3788" s="4">
        <f t="shared" si="303"/>
        <v>2011</v>
      </c>
      <c r="J3788" t="str">
        <f>VLOOKUP(B3788,Lookup!A:B,2,FALSE)</f>
        <v>Yobe</v>
      </c>
      <c r="K3788" t="str">
        <f>VLOOKUP(C3788,Lookup!D:E,2,FALSE)</f>
        <v>Infrastructure</v>
      </c>
      <c r="L3788" t="str">
        <f>VLOOKUP(D3788,Lookup!G:H,2,FALSE)</f>
        <v>Unclassified Subventions</v>
      </c>
      <c r="M3788" s="1">
        <f t="shared" si="304"/>
        <v>0</v>
      </c>
      <c r="N3788" s="1">
        <f t="shared" si="305"/>
        <v>0</v>
      </c>
      <c r="O3788" s="1">
        <f t="shared" si="306"/>
        <v>0</v>
      </c>
      <c r="P3788" s="1">
        <f t="shared" si="307"/>
        <v>0</v>
      </c>
    </row>
    <row r="3789" spans="1:16" x14ac:dyDescent="0.35">
      <c r="A3789">
        <v>2011</v>
      </c>
      <c r="B3789">
        <v>9</v>
      </c>
      <c r="C3789">
        <v>17</v>
      </c>
      <c r="D3789">
        <v>4</v>
      </c>
      <c r="E3789">
        <v>0</v>
      </c>
      <c r="F3789">
        <v>0</v>
      </c>
      <c r="G3789">
        <v>0</v>
      </c>
      <c r="I3789" s="4">
        <f t="shared" si="303"/>
        <v>2011</v>
      </c>
      <c r="J3789" t="str">
        <f>VLOOKUP(B3789,Lookup!A:B,2,FALSE)</f>
        <v>Yobe</v>
      </c>
      <c r="K3789" t="str">
        <f>VLOOKUP(C3789,Lookup!D:E,2,FALSE)</f>
        <v>Infrastructure</v>
      </c>
      <c r="L3789" t="str">
        <f>VLOOKUP(D3789,Lookup!G:H,2,FALSE)</f>
        <v>P &amp; G</v>
      </c>
      <c r="M3789" s="1">
        <f t="shared" si="304"/>
        <v>0</v>
      </c>
      <c r="N3789" s="1">
        <f t="shared" si="305"/>
        <v>0</v>
      </c>
      <c r="O3789" s="1">
        <f t="shared" si="306"/>
        <v>0</v>
      </c>
      <c r="P3789" s="1">
        <f t="shared" si="307"/>
        <v>0</v>
      </c>
    </row>
    <row r="3790" spans="1:16" x14ac:dyDescent="0.35">
      <c r="A3790">
        <v>2011</v>
      </c>
      <c r="B3790">
        <v>9</v>
      </c>
      <c r="C3790">
        <v>17</v>
      </c>
      <c r="D3790">
        <v>5</v>
      </c>
      <c r="E3790">
        <v>0</v>
      </c>
      <c r="F3790">
        <v>0</v>
      </c>
      <c r="G3790">
        <v>0</v>
      </c>
      <c r="I3790" s="4">
        <f t="shared" si="303"/>
        <v>2011</v>
      </c>
      <c r="J3790" t="str">
        <f>VLOOKUP(B3790,Lookup!A:B,2,FALSE)</f>
        <v>Yobe</v>
      </c>
      <c r="K3790" t="str">
        <f>VLOOKUP(C3790,Lookup!D:E,2,FALSE)</f>
        <v>Infrastructure</v>
      </c>
      <c r="L3790" t="str">
        <f>VLOOKUP(D3790,Lookup!G:H,2,FALSE)</f>
        <v>Other CRF</v>
      </c>
      <c r="M3790" s="1">
        <f t="shared" si="304"/>
        <v>0</v>
      </c>
      <c r="N3790" s="1">
        <f t="shared" si="305"/>
        <v>0</v>
      </c>
      <c r="O3790" s="1">
        <f t="shared" si="306"/>
        <v>0</v>
      </c>
      <c r="P3790" s="1">
        <f t="shared" si="307"/>
        <v>0</v>
      </c>
    </row>
    <row r="3791" spans="1:16" x14ac:dyDescent="0.35">
      <c r="A3791">
        <v>2011</v>
      </c>
      <c r="B3791">
        <v>9</v>
      </c>
      <c r="C3791">
        <v>17</v>
      </c>
      <c r="D3791">
        <v>6</v>
      </c>
      <c r="E3791">
        <v>0</v>
      </c>
      <c r="F3791">
        <v>0</v>
      </c>
      <c r="G3791">
        <v>0</v>
      </c>
      <c r="I3791" s="4">
        <f t="shared" si="303"/>
        <v>2011</v>
      </c>
      <c r="J3791" t="str">
        <f>VLOOKUP(B3791,Lookup!A:B,2,FALSE)</f>
        <v>Yobe</v>
      </c>
      <c r="K3791" t="str">
        <f>VLOOKUP(C3791,Lookup!D:E,2,FALSE)</f>
        <v>Infrastructure</v>
      </c>
      <c r="L3791" t="str">
        <f>VLOOKUP(D3791,Lookup!G:H,2,FALSE)</f>
        <v>Public Debt Charges</v>
      </c>
      <c r="M3791" s="1">
        <f t="shared" si="304"/>
        <v>0</v>
      </c>
      <c r="N3791" s="1">
        <f t="shared" si="305"/>
        <v>0</v>
      </c>
      <c r="O3791" s="1">
        <f t="shared" si="306"/>
        <v>0</v>
      </c>
      <c r="P3791" s="1">
        <f t="shared" si="307"/>
        <v>0</v>
      </c>
    </row>
    <row r="3792" spans="1:16" x14ac:dyDescent="0.35">
      <c r="A3792">
        <v>2011</v>
      </c>
      <c r="B3792">
        <v>9</v>
      </c>
      <c r="C3792">
        <v>17</v>
      </c>
      <c r="D3792">
        <v>7</v>
      </c>
      <c r="E3792">
        <v>0</v>
      </c>
      <c r="F3792">
        <v>0</v>
      </c>
      <c r="G3792">
        <v>0</v>
      </c>
      <c r="I3792" s="4">
        <f t="shared" si="303"/>
        <v>2011</v>
      </c>
      <c r="J3792" t="str">
        <f>VLOOKUP(B3792,Lookup!A:B,2,FALSE)</f>
        <v>Yobe</v>
      </c>
      <c r="K3792" t="str">
        <f>VLOOKUP(C3792,Lookup!D:E,2,FALSE)</f>
        <v>Infrastructure</v>
      </c>
      <c r="L3792" t="str">
        <f>VLOOKUP(D3792,Lookup!G:H,2,FALSE)</f>
        <v>Cont to LGs</v>
      </c>
      <c r="M3792" s="1">
        <f t="shared" si="304"/>
        <v>0</v>
      </c>
      <c r="N3792" s="1">
        <f t="shared" si="305"/>
        <v>0</v>
      </c>
      <c r="O3792" s="1">
        <f t="shared" si="306"/>
        <v>0</v>
      </c>
      <c r="P3792" s="1">
        <f t="shared" si="307"/>
        <v>0</v>
      </c>
    </row>
    <row r="3793" spans="1:16" x14ac:dyDescent="0.35">
      <c r="A3793">
        <v>2011</v>
      </c>
      <c r="B3793">
        <v>9</v>
      </c>
      <c r="C3793">
        <v>17</v>
      </c>
      <c r="D3793">
        <v>8</v>
      </c>
      <c r="E3793">
        <v>0</v>
      </c>
      <c r="F3793">
        <v>0</v>
      </c>
      <c r="G3793">
        <v>0</v>
      </c>
      <c r="I3793" s="4">
        <f t="shared" si="303"/>
        <v>2011</v>
      </c>
      <c r="J3793" t="str">
        <f>VLOOKUP(B3793,Lookup!A:B,2,FALSE)</f>
        <v>Yobe</v>
      </c>
      <c r="K3793" t="str">
        <f>VLOOKUP(C3793,Lookup!D:E,2,FALSE)</f>
        <v>Infrastructure</v>
      </c>
      <c r="L3793" t="str">
        <f>VLOOKUP(D3793,Lookup!G:H,2,FALSE)</f>
        <v>Others</v>
      </c>
      <c r="M3793" s="1">
        <f t="shared" si="304"/>
        <v>0</v>
      </c>
      <c r="N3793" s="1">
        <f t="shared" si="305"/>
        <v>0</v>
      </c>
      <c r="O3793" s="1">
        <f t="shared" si="306"/>
        <v>0</v>
      </c>
      <c r="P3793" s="1">
        <f t="shared" si="307"/>
        <v>0</v>
      </c>
    </row>
    <row r="3794" spans="1:16" x14ac:dyDescent="0.35">
      <c r="A3794">
        <v>2011</v>
      </c>
      <c r="B3794">
        <v>9</v>
      </c>
      <c r="C3794">
        <v>27</v>
      </c>
      <c r="D3794">
        <v>1</v>
      </c>
      <c r="E3794">
        <v>117000000</v>
      </c>
      <c r="F3794">
        <v>0</v>
      </c>
      <c r="G3794">
        <v>212269890.15999997</v>
      </c>
      <c r="I3794" s="4">
        <f t="shared" si="303"/>
        <v>2011</v>
      </c>
      <c r="J3794" t="str">
        <f>VLOOKUP(B3794,Lookup!A:B,2,FALSE)</f>
        <v>Yobe</v>
      </c>
      <c r="K3794" t="str">
        <f>VLOOKUP(C3794,Lookup!D:E,2,FALSE)</f>
        <v>Power/Energy</v>
      </c>
      <c r="L3794" t="str">
        <f>VLOOKUP(D3794,Lookup!G:H,2,FALSE)</f>
        <v>Personnel</v>
      </c>
      <c r="M3794" s="1">
        <f t="shared" si="304"/>
        <v>117000000</v>
      </c>
      <c r="N3794" s="1">
        <f t="shared" si="305"/>
        <v>0</v>
      </c>
      <c r="O3794" s="1">
        <f t="shared" si="306"/>
        <v>117000000</v>
      </c>
      <c r="P3794" s="1">
        <f t="shared" si="307"/>
        <v>212269890.15999997</v>
      </c>
    </row>
    <row r="3795" spans="1:16" x14ac:dyDescent="0.35">
      <c r="A3795">
        <v>2011</v>
      </c>
      <c r="B3795">
        <v>9</v>
      </c>
      <c r="C3795">
        <v>27</v>
      </c>
      <c r="D3795">
        <v>2</v>
      </c>
      <c r="E3795">
        <v>10800000</v>
      </c>
      <c r="F3795">
        <v>0</v>
      </c>
      <c r="G3795">
        <v>17400000</v>
      </c>
      <c r="I3795" s="4">
        <f t="shared" si="303"/>
        <v>2011</v>
      </c>
      <c r="J3795" t="str">
        <f>VLOOKUP(B3795,Lookup!A:B,2,FALSE)</f>
        <v>Yobe</v>
      </c>
      <c r="K3795" t="str">
        <f>VLOOKUP(C3795,Lookup!D:E,2,FALSE)</f>
        <v>Power/Energy</v>
      </c>
      <c r="L3795" t="str">
        <f>VLOOKUP(D3795,Lookup!G:H,2,FALSE)</f>
        <v>Overhead</v>
      </c>
      <c r="M3795" s="1">
        <f t="shared" si="304"/>
        <v>10800000</v>
      </c>
      <c r="N3795" s="1">
        <f t="shared" si="305"/>
        <v>0</v>
      </c>
      <c r="O3795" s="1">
        <f t="shared" si="306"/>
        <v>10800000</v>
      </c>
      <c r="P3795" s="1">
        <f t="shared" si="307"/>
        <v>17400000</v>
      </c>
    </row>
    <row r="3796" spans="1:16" x14ac:dyDescent="0.35">
      <c r="A3796">
        <v>2011</v>
      </c>
      <c r="B3796">
        <v>9</v>
      </c>
      <c r="C3796">
        <v>27</v>
      </c>
      <c r="D3796">
        <v>3</v>
      </c>
      <c r="E3796">
        <v>0</v>
      </c>
      <c r="F3796">
        <v>0</v>
      </c>
      <c r="G3796">
        <v>0</v>
      </c>
      <c r="I3796" s="4">
        <f t="shared" si="303"/>
        <v>2011</v>
      </c>
      <c r="J3796" t="str">
        <f>VLOOKUP(B3796,Lookup!A:B,2,FALSE)</f>
        <v>Yobe</v>
      </c>
      <c r="K3796" t="str">
        <f>VLOOKUP(C3796,Lookup!D:E,2,FALSE)</f>
        <v>Power/Energy</v>
      </c>
      <c r="L3796" t="str">
        <f>VLOOKUP(D3796,Lookup!G:H,2,FALSE)</f>
        <v>Unclassified Subventions</v>
      </c>
      <c r="M3796" s="1">
        <f t="shared" si="304"/>
        <v>0</v>
      </c>
      <c r="N3796" s="1">
        <f t="shared" si="305"/>
        <v>0</v>
      </c>
      <c r="O3796" s="1">
        <f t="shared" si="306"/>
        <v>0</v>
      </c>
      <c r="P3796" s="1">
        <f t="shared" si="307"/>
        <v>0</v>
      </c>
    </row>
    <row r="3797" spans="1:16" x14ac:dyDescent="0.35">
      <c r="A3797">
        <v>2011</v>
      </c>
      <c r="B3797">
        <v>9</v>
      </c>
      <c r="C3797">
        <v>27</v>
      </c>
      <c r="D3797">
        <v>4</v>
      </c>
      <c r="E3797">
        <v>0</v>
      </c>
      <c r="F3797">
        <v>0</v>
      </c>
      <c r="G3797">
        <v>0</v>
      </c>
      <c r="I3797" s="4">
        <f t="shared" si="303"/>
        <v>2011</v>
      </c>
      <c r="J3797" t="str">
        <f>VLOOKUP(B3797,Lookup!A:B,2,FALSE)</f>
        <v>Yobe</v>
      </c>
      <c r="K3797" t="str">
        <f>VLOOKUP(C3797,Lookup!D:E,2,FALSE)</f>
        <v>Power/Energy</v>
      </c>
      <c r="L3797" t="str">
        <f>VLOOKUP(D3797,Lookup!G:H,2,FALSE)</f>
        <v>P &amp; G</v>
      </c>
      <c r="M3797" s="1">
        <f t="shared" si="304"/>
        <v>0</v>
      </c>
      <c r="N3797" s="1">
        <f t="shared" si="305"/>
        <v>0</v>
      </c>
      <c r="O3797" s="1">
        <f t="shared" si="306"/>
        <v>0</v>
      </c>
      <c r="P3797" s="1">
        <f t="shared" si="307"/>
        <v>0</v>
      </c>
    </row>
    <row r="3798" spans="1:16" x14ac:dyDescent="0.35">
      <c r="A3798">
        <v>2011</v>
      </c>
      <c r="B3798">
        <v>9</v>
      </c>
      <c r="C3798">
        <v>27</v>
      </c>
      <c r="D3798">
        <v>5</v>
      </c>
      <c r="E3798">
        <v>0</v>
      </c>
      <c r="F3798">
        <v>0</v>
      </c>
      <c r="G3798">
        <v>0</v>
      </c>
      <c r="I3798" s="4">
        <f t="shared" si="303"/>
        <v>2011</v>
      </c>
      <c r="J3798" t="str">
        <f>VLOOKUP(B3798,Lookup!A:B,2,FALSE)</f>
        <v>Yobe</v>
      </c>
      <c r="K3798" t="str">
        <f>VLOOKUP(C3798,Lookup!D:E,2,FALSE)</f>
        <v>Power/Energy</v>
      </c>
      <c r="L3798" t="str">
        <f>VLOOKUP(D3798,Lookup!G:H,2,FALSE)</f>
        <v>Other CRF</v>
      </c>
      <c r="M3798" s="1">
        <f t="shared" si="304"/>
        <v>0</v>
      </c>
      <c r="N3798" s="1">
        <f t="shared" si="305"/>
        <v>0</v>
      </c>
      <c r="O3798" s="1">
        <f t="shared" si="306"/>
        <v>0</v>
      </c>
      <c r="P3798" s="1">
        <f t="shared" si="307"/>
        <v>0</v>
      </c>
    </row>
    <row r="3799" spans="1:16" x14ac:dyDescent="0.35">
      <c r="A3799">
        <v>2011</v>
      </c>
      <c r="B3799">
        <v>9</v>
      </c>
      <c r="C3799">
        <v>27</v>
      </c>
      <c r="D3799">
        <v>6</v>
      </c>
      <c r="E3799">
        <v>0</v>
      </c>
      <c r="F3799">
        <v>0</v>
      </c>
      <c r="G3799">
        <v>0</v>
      </c>
      <c r="I3799" s="4">
        <f t="shared" si="303"/>
        <v>2011</v>
      </c>
      <c r="J3799" t="str">
        <f>VLOOKUP(B3799,Lookup!A:B,2,FALSE)</f>
        <v>Yobe</v>
      </c>
      <c r="K3799" t="str">
        <f>VLOOKUP(C3799,Lookup!D:E,2,FALSE)</f>
        <v>Power/Energy</v>
      </c>
      <c r="L3799" t="str">
        <f>VLOOKUP(D3799,Lookup!G:H,2,FALSE)</f>
        <v>Public Debt Charges</v>
      </c>
      <c r="M3799" s="1">
        <f t="shared" si="304"/>
        <v>0</v>
      </c>
      <c r="N3799" s="1">
        <f t="shared" si="305"/>
        <v>0</v>
      </c>
      <c r="O3799" s="1">
        <f t="shared" si="306"/>
        <v>0</v>
      </c>
      <c r="P3799" s="1">
        <f t="shared" si="307"/>
        <v>0</v>
      </c>
    </row>
    <row r="3800" spans="1:16" x14ac:dyDescent="0.35">
      <c r="A3800">
        <v>2011</v>
      </c>
      <c r="B3800">
        <v>9</v>
      </c>
      <c r="C3800">
        <v>27</v>
      </c>
      <c r="D3800">
        <v>7</v>
      </c>
      <c r="E3800">
        <v>0</v>
      </c>
      <c r="F3800">
        <v>0</v>
      </c>
      <c r="G3800">
        <v>0</v>
      </c>
      <c r="I3800" s="4">
        <f t="shared" si="303"/>
        <v>2011</v>
      </c>
      <c r="J3800" t="str">
        <f>VLOOKUP(B3800,Lookup!A:B,2,FALSE)</f>
        <v>Yobe</v>
      </c>
      <c r="K3800" t="str">
        <f>VLOOKUP(C3800,Lookup!D:E,2,FALSE)</f>
        <v>Power/Energy</v>
      </c>
      <c r="L3800" t="str">
        <f>VLOOKUP(D3800,Lookup!G:H,2,FALSE)</f>
        <v>Cont to LGs</v>
      </c>
      <c r="M3800" s="1">
        <f t="shared" si="304"/>
        <v>0</v>
      </c>
      <c r="N3800" s="1">
        <f t="shared" si="305"/>
        <v>0</v>
      </c>
      <c r="O3800" s="1">
        <f t="shared" si="306"/>
        <v>0</v>
      </c>
      <c r="P3800" s="1">
        <f t="shared" si="307"/>
        <v>0</v>
      </c>
    </row>
    <row r="3801" spans="1:16" x14ac:dyDescent="0.35">
      <c r="A3801">
        <v>2011</v>
      </c>
      <c r="B3801">
        <v>9</v>
      </c>
      <c r="C3801">
        <v>27</v>
      </c>
      <c r="D3801">
        <v>8</v>
      </c>
      <c r="E3801">
        <v>0</v>
      </c>
      <c r="F3801">
        <v>0</v>
      </c>
      <c r="G3801">
        <v>0</v>
      </c>
      <c r="I3801" s="4">
        <f t="shared" si="303"/>
        <v>2011</v>
      </c>
      <c r="J3801" t="str">
        <f>VLOOKUP(B3801,Lookup!A:B,2,FALSE)</f>
        <v>Yobe</v>
      </c>
      <c r="K3801" t="str">
        <f>VLOOKUP(C3801,Lookup!D:E,2,FALSE)</f>
        <v>Power/Energy</v>
      </c>
      <c r="L3801" t="str">
        <f>VLOOKUP(D3801,Lookup!G:H,2,FALSE)</f>
        <v>Others</v>
      </c>
      <c r="M3801" s="1">
        <f t="shared" si="304"/>
        <v>0</v>
      </c>
      <c r="N3801" s="1">
        <f t="shared" si="305"/>
        <v>0</v>
      </c>
      <c r="O3801" s="1">
        <f t="shared" si="306"/>
        <v>0</v>
      </c>
      <c r="P3801" s="1">
        <f t="shared" si="307"/>
        <v>0</v>
      </c>
    </row>
    <row r="3802" spans="1:16" x14ac:dyDescent="0.35">
      <c r="A3802">
        <v>2011</v>
      </c>
      <c r="B3802">
        <v>9</v>
      </c>
      <c r="C3802">
        <v>30</v>
      </c>
      <c r="D3802">
        <v>1</v>
      </c>
      <c r="E3802">
        <v>0</v>
      </c>
      <c r="F3802">
        <v>0</v>
      </c>
      <c r="G3802">
        <v>0</v>
      </c>
      <c r="I3802" s="4">
        <f t="shared" si="303"/>
        <v>2011</v>
      </c>
      <c r="J3802" t="str">
        <f>VLOOKUP(B3802,Lookup!A:B,2,FALSE)</f>
        <v>Yobe</v>
      </c>
      <c r="K3802" t="str">
        <f>VLOOKUP(C3802,Lookup!D:E,2,FALSE)</f>
        <v>Science and Technology</v>
      </c>
      <c r="L3802" t="str">
        <f>VLOOKUP(D3802,Lookup!G:H,2,FALSE)</f>
        <v>Personnel</v>
      </c>
      <c r="M3802" s="1">
        <f t="shared" si="304"/>
        <v>0</v>
      </c>
      <c r="N3802" s="1">
        <f t="shared" si="305"/>
        <v>0</v>
      </c>
      <c r="O3802" s="1">
        <f t="shared" si="306"/>
        <v>0</v>
      </c>
      <c r="P3802" s="1">
        <f t="shared" si="307"/>
        <v>0</v>
      </c>
    </row>
    <row r="3803" spans="1:16" x14ac:dyDescent="0.35">
      <c r="A3803">
        <v>2011</v>
      </c>
      <c r="B3803">
        <v>9</v>
      </c>
      <c r="C3803">
        <v>30</v>
      </c>
      <c r="D3803">
        <v>2</v>
      </c>
      <c r="E3803">
        <v>0</v>
      </c>
      <c r="F3803">
        <v>0</v>
      </c>
      <c r="G3803">
        <v>0</v>
      </c>
      <c r="I3803" s="4">
        <f t="shared" si="303"/>
        <v>2011</v>
      </c>
      <c r="J3803" t="str">
        <f>VLOOKUP(B3803,Lookup!A:B,2,FALSE)</f>
        <v>Yobe</v>
      </c>
      <c r="K3803" t="str">
        <f>VLOOKUP(C3803,Lookup!D:E,2,FALSE)</f>
        <v>Science and Technology</v>
      </c>
      <c r="L3803" t="str">
        <f>VLOOKUP(D3803,Lookup!G:H,2,FALSE)</f>
        <v>Overhead</v>
      </c>
      <c r="M3803" s="1">
        <f t="shared" si="304"/>
        <v>0</v>
      </c>
      <c r="N3803" s="1">
        <f t="shared" si="305"/>
        <v>0</v>
      </c>
      <c r="O3803" s="1">
        <f t="shared" si="306"/>
        <v>0</v>
      </c>
      <c r="P3803" s="1">
        <f t="shared" si="307"/>
        <v>0</v>
      </c>
    </row>
    <row r="3804" spans="1:16" x14ac:dyDescent="0.35">
      <c r="A3804">
        <v>2011</v>
      </c>
      <c r="B3804">
        <v>9</v>
      </c>
      <c r="C3804">
        <v>30</v>
      </c>
      <c r="D3804">
        <v>3</v>
      </c>
      <c r="E3804">
        <v>0</v>
      </c>
      <c r="F3804">
        <v>0</v>
      </c>
      <c r="G3804">
        <v>0</v>
      </c>
      <c r="I3804" s="4">
        <f t="shared" si="303"/>
        <v>2011</v>
      </c>
      <c r="J3804" t="str">
        <f>VLOOKUP(B3804,Lookup!A:B,2,FALSE)</f>
        <v>Yobe</v>
      </c>
      <c r="K3804" t="str">
        <f>VLOOKUP(C3804,Lookup!D:E,2,FALSE)</f>
        <v>Science and Technology</v>
      </c>
      <c r="L3804" t="str">
        <f>VLOOKUP(D3804,Lookup!G:H,2,FALSE)</f>
        <v>Unclassified Subventions</v>
      </c>
      <c r="M3804" s="1">
        <f t="shared" si="304"/>
        <v>0</v>
      </c>
      <c r="N3804" s="1">
        <f t="shared" si="305"/>
        <v>0</v>
      </c>
      <c r="O3804" s="1">
        <f t="shared" si="306"/>
        <v>0</v>
      </c>
      <c r="P3804" s="1">
        <f t="shared" si="307"/>
        <v>0</v>
      </c>
    </row>
    <row r="3805" spans="1:16" x14ac:dyDescent="0.35">
      <c r="A3805">
        <v>2011</v>
      </c>
      <c r="B3805">
        <v>9</v>
      </c>
      <c r="C3805">
        <v>30</v>
      </c>
      <c r="D3805">
        <v>4</v>
      </c>
      <c r="E3805">
        <v>0</v>
      </c>
      <c r="F3805">
        <v>0</v>
      </c>
      <c r="G3805">
        <v>0</v>
      </c>
      <c r="I3805" s="4">
        <f t="shared" si="303"/>
        <v>2011</v>
      </c>
      <c r="J3805" t="str">
        <f>VLOOKUP(B3805,Lookup!A:B,2,FALSE)</f>
        <v>Yobe</v>
      </c>
      <c r="K3805" t="str">
        <f>VLOOKUP(C3805,Lookup!D:E,2,FALSE)</f>
        <v>Science and Technology</v>
      </c>
      <c r="L3805" t="str">
        <f>VLOOKUP(D3805,Lookup!G:H,2,FALSE)</f>
        <v>P &amp; G</v>
      </c>
      <c r="M3805" s="1">
        <f t="shared" si="304"/>
        <v>0</v>
      </c>
      <c r="N3805" s="1">
        <f t="shared" si="305"/>
        <v>0</v>
      </c>
      <c r="O3805" s="1">
        <f t="shared" si="306"/>
        <v>0</v>
      </c>
      <c r="P3805" s="1">
        <f t="shared" si="307"/>
        <v>0</v>
      </c>
    </row>
    <row r="3806" spans="1:16" x14ac:dyDescent="0.35">
      <c r="A3806">
        <v>2011</v>
      </c>
      <c r="B3806">
        <v>9</v>
      </c>
      <c r="C3806">
        <v>30</v>
      </c>
      <c r="D3806">
        <v>5</v>
      </c>
      <c r="E3806">
        <v>0</v>
      </c>
      <c r="F3806">
        <v>0</v>
      </c>
      <c r="G3806">
        <v>0</v>
      </c>
      <c r="I3806" s="4">
        <f t="shared" si="303"/>
        <v>2011</v>
      </c>
      <c r="J3806" t="str">
        <f>VLOOKUP(B3806,Lookup!A:B,2,FALSE)</f>
        <v>Yobe</v>
      </c>
      <c r="K3806" t="str">
        <f>VLOOKUP(C3806,Lookup!D:E,2,FALSE)</f>
        <v>Science and Technology</v>
      </c>
      <c r="L3806" t="str">
        <f>VLOOKUP(D3806,Lookup!G:H,2,FALSE)</f>
        <v>Other CRF</v>
      </c>
      <c r="M3806" s="1">
        <f t="shared" si="304"/>
        <v>0</v>
      </c>
      <c r="N3806" s="1">
        <f t="shared" si="305"/>
        <v>0</v>
      </c>
      <c r="O3806" s="1">
        <f t="shared" si="306"/>
        <v>0</v>
      </c>
      <c r="P3806" s="1">
        <f t="shared" si="307"/>
        <v>0</v>
      </c>
    </row>
    <row r="3807" spans="1:16" x14ac:dyDescent="0.35">
      <c r="A3807">
        <v>2011</v>
      </c>
      <c r="B3807">
        <v>9</v>
      </c>
      <c r="C3807">
        <v>30</v>
      </c>
      <c r="D3807">
        <v>6</v>
      </c>
      <c r="E3807">
        <v>0</v>
      </c>
      <c r="F3807">
        <v>0</v>
      </c>
      <c r="G3807">
        <v>0</v>
      </c>
      <c r="I3807" s="4">
        <f t="shared" si="303"/>
        <v>2011</v>
      </c>
      <c r="J3807" t="str">
        <f>VLOOKUP(B3807,Lookup!A:B,2,FALSE)</f>
        <v>Yobe</v>
      </c>
      <c r="K3807" t="str">
        <f>VLOOKUP(C3807,Lookup!D:E,2,FALSE)</f>
        <v>Science and Technology</v>
      </c>
      <c r="L3807" t="str">
        <f>VLOOKUP(D3807,Lookup!G:H,2,FALSE)</f>
        <v>Public Debt Charges</v>
      </c>
      <c r="M3807" s="1">
        <f t="shared" si="304"/>
        <v>0</v>
      </c>
      <c r="N3807" s="1">
        <f t="shared" si="305"/>
        <v>0</v>
      </c>
      <c r="O3807" s="1">
        <f t="shared" si="306"/>
        <v>0</v>
      </c>
      <c r="P3807" s="1">
        <f t="shared" si="307"/>
        <v>0</v>
      </c>
    </row>
    <row r="3808" spans="1:16" x14ac:dyDescent="0.35">
      <c r="A3808">
        <v>2011</v>
      </c>
      <c r="B3808">
        <v>9</v>
      </c>
      <c r="C3808">
        <v>30</v>
      </c>
      <c r="D3808">
        <v>7</v>
      </c>
      <c r="E3808">
        <v>0</v>
      </c>
      <c r="F3808">
        <v>0</v>
      </c>
      <c r="G3808">
        <v>0</v>
      </c>
      <c r="I3808" s="4">
        <f t="shared" si="303"/>
        <v>2011</v>
      </c>
      <c r="J3808" t="str">
        <f>VLOOKUP(B3808,Lookup!A:B,2,FALSE)</f>
        <v>Yobe</v>
      </c>
      <c r="K3808" t="str">
        <f>VLOOKUP(C3808,Lookup!D:E,2,FALSE)</f>
        <v>Science and Technology</v>
      </c>
      <c r="L3808" t="str">
        <f>VLOOKUP(D3808,Lookup!G:H,2,FALSE)</f>
        <v>Cont to LGs</v>
      </c>
      <c r="M3808" s="1">
        <f t="shared" si="304"/>
        <v>0</v>
      </c>
      <c r="N3808" s="1">
        <f t="shared" si="305"/>
        <v>0</v>
      </c>
      <c r="O3808" s="1">
        <f t="shared" si="306"/>
        <v>0</v>
      </c>
      <c r="P3808" s="1">
        <f t="shared" si="307"/>
        <v>0</v>
      </c>
    </row>
    <row r="3809" spans="1:16" x14ac:dyDescent="0.35">
      <c r="A3809">
        <v>2011</v>
      </c>
      <c r="B3809">
        <v>9</v>
      </c>
      <c r="C3809">
        <v>30</v>
      </c>
      <c r="D3809">
        <v>8</v>
      </c>
      <c r="E3809">
        <v>0</v>
      </c>
      <c r="F3809">
        <v>0</v>
      </c>
      <c r="G3809">
        <v>0</v>
      </c>
      <c r="I3809" s="4">
        <f t="shared" si="303"/>
        <v>2011</v>
      </c>
      <c r="J3809" t="str">
        <f>VLOOKUP(B3809,Lookup!A:B,2,FALSE)</f>
        <v>Yobe</v>
      </c>
      <c r="K3809" t="str">
        <f>VLOOKUP(C3809,Lookup!D:E,2,FALSE)</f>
        <v>Science and Technology</v>
      </c>
      <c r="L3809" t="str">
        <f>VLOOKUP(D3809,Lookup!G:H,2,FALSE)</f>
        <v>Others</v>
      </c>
      <c r="M3809" s="1">
        <f t="shared" si="304"/>
        <v>0</v>
      </c>
      <c r="N3809" s="1">
        <f t="shared" si="305"/>
        <v>0</v>
      </c>
      <c r="O3809" s="1">
        <f t="shared" si="306"/>
        <v>0</v>
      </c>
      <c r="P3809" s="1">
        <f t="shared" si="307"/>
        <v>0</v>
      </c>
    </row>
    <row r="3810" spans="1:16" x14ac:dyDescent="0.35">
      <c r="A3810">
        <v>2011</v>
      </c>
      <c r="B3810">
        <v>9</v>
      </c>
      <c r="C3810">
        <v>32</v>
      </c>
      <c r="D3810">
        <v>1</v>
      </c>
      <c r="E3810">
        <v>216233330</v>
      </c>
      <c r="F3810">
        <v>0</v>
      </c>
      <c r="G3810">
        <v>256782904.28</v>
      </c>
      <c r="I3810" s="4">
        <f t="shared" si="303"/>
        <v>2011</v>
      </c>
      <c r="J3810" t="str">
        <f>VLOOKUP(B3810,Lookup!A:B,2,FALSE)</f>
        <v>Yobe</v>
      </c>
      <c r="K3810" t="str">
        <f>VLOOKUP(C3810,Lookup!D:E,2,FALSE)</f>
        <v>Town, Urban and Regional Development</v>
      </c>
      <c r="L3810" t="str">
        <f>VLOOKUP(D3810,Lookup!G:H,2,FALSE)</f>
        <v>Personnel</v>
      </c>
      <c r="M3810" s="1">
        <f t="shared" si="304"/>
        <v>216233330</v>
      </c>
      <c r="N3810" s="1">
        <f t="shared" si="305"/>
        <v>0</v>
      </c>
      <c r="O3810" s="1">
        <f t="shared" si="306"/>
        <v>216233330</v>
      </c>
      <c r="P3810" s="1">
        <f t="shared" si="307"/>
        <v>256782904.28</v>
      </c>
    </row>
    <row r="3811" spans="1:16" x14ac:dyDescent="0.35">
      <c r="A3811">
        <v>2011</v>
      </c>
      <c r="B3811">
        <v>9</v>
      </c>
      <c r="C3811">
        <v>32</v>
      </c>
      <c r="D3811">
        <v>2</v>
      </c>
      <c r="E3811">
        <v>32400000</v>
      </c>
      <c r="F3811">
        <v>0</v>
      </c>
      <c r="G3811">
        <v>28200000</v>
      </c>
      <c r="I3811" s="4">
        <f t="shared" si="303"/>
        <v>2011</v>
      </c>
      <c r="J3811" t="str">
        <f>VLOOKUP(B3811,Lookup!A:B,2,FALSE)</f>
        <v>Yobe</v>
      </c>
      <c r="K3811" t="str">
        <f>VLOOKUP(C3811,Lookup!D:E,2,FALSE)</f>
        <v>Town, Urban and Regional Development</v>
      </c>
      <c r="L3811" t="str">
        <f>VLOOKUP(D3811,Lookup!G:H,2,FALSE)</f>
        <v>Overhead</v>
      </c>
      <c r="M3811" s="1">
        <f t="shared" si="304"/>
        <v>32400000</v>
      </c>
      <c r="N3811" s="1">
        <f t="shared" si="305"/>
        <v>0</v>
      </c>
      <c r="O3811" s="1">
        <f t="shared" si="306"/>
        <v>32400000</v>
      </c>
      <c r="P3811" s="1">
        <f t="shared" si="307"/>
        <v>28200000</v>
      </c>
    </row>
    <row r="3812" spans="1:16" x14ac:dyDescent="0.35">
      <c r="A3812">
        <v>2011</v>
      </c>
      <c r="B3812">
        <v>9</v>
      </c>
      <c r="C3812">
        <v>32</v>
      </c>
      <c r="D3812">
        <v>3</v>
      </c>
      <c r="E3812">
        <v>0</v>
      </c>
      <c r="F3812">
        <v>0</v>
      </c>
      <c r="G3812">
        <v>0</v>
      </c>
      <c r="I3812" s="4">
        <f t="shared" si="303"/>
        <v>2011</v>
      </c>
      <c r="J3812" t="str">
        <f>VLOOKUP(B3812,Lookup!A:B,2,FALSE)</f>
        <v>Yobe</v>
      </c>
      <c r="K3812" t="str">
        <f>VLOOKUP(C3812,Lookup!D:E,2,FALSE)</f>
        <v>Town, Urban and Regional Development</v>
      </c>
      <c r="L3812" t="str">
        <f>VLOOKUP(D3812,Lookup!G:H,2,FALSE)</f>
        <v>Unclassified Subventions</v>
      </c>
      <c r="M3812" s="1">
        <f t="shared" si="304"/>
        <v>0</v>
      </c>
      <c r="N3812" s="1">
        <f t="shared" si="305"/>
        <v>0</v>
      </c>
      <c r="O3812" s="1">
        <f t="shared" si="306"/>
        <v>0</v>
      </c>
      <c r="P3812" s="1">
        <f t="shared" si="307"/>
        <v>0</v>
      </c>
    </row>
    <row r="3813" spans="1:16" x14ac:dyDescent="0.35">
      <c r="A3813">
        <v>2011</v>
      </c>
      <c r="B3813">
        <v>9</v>
      </c>
      <c r="C3813">
        <v>32</v>
      </c>
      <c r="D3813">
        <v>4</v>
      </c>
      <c r="E3813">
        <v>0</v>
      </c>
      <c r="F3813">
        <v>0</v>
      </c>
      <c r="G3813">
        <v>0</v>
      </c>
      <c r="I3813" s="4">
        <f t="shared" si="303"/>
        <v>2011</v>
      </c>
      <c r="J3813" t="str">
        <f>VLOOKUP(B3813,Lookup!A:B,2,FALSE)</f>
        <v>Yobe</v>
      </c>
      <c r="K3813" t="str">
        <f>VLOOKUP(C3813,Lookup!D:E,2,FALSE)</f>
        <v>Town, Urban and Regional Development</v>
      </c>
      <c r="L3813" t="str">
        <f>VLOOKUP(D3813,Lookup!G:H,2,FALSE)</f>
        <v>P &amp; G</v>
      </c>
      <c r="M3813" s="1">
        <f t="shared" si="304"/>
        <v>0</v>
      </c>
      <c r="N3813" s="1">
        <f t="shared" si="305"/>
        <v>0</v>
      </c>
      <c r="O3813" s="1">
        <f t="shared" si="306"/>
        <v>0</v>
      </c>
      <c r="P3813" s="1">
        <f t="shared" si="307"/>
        <v>0</v>
      </c>
    </row>
    <row r="3814" spans="1:16" x14ac:dyDescent="0.35">
      <c r="A3814">
        <v>2011</v>
      </c>
      <c r="B3814">
        <v>9</v>
      </c>
      <c r="C3814">
        <v>32</v>
      </c>
      <c r="D3814">
        <v>5</v>
      </c>
      <c r="E3814">
        <v>0</v>
      </c>
      <c r="F3814">
        <v>0</v>
      </c>
      <c r="G3814">
        <v>0</v>
      </c>
      <c r="I3814" s="4">
        <f t="shared" si="303"/>
        <v>2011</v>
      </c>
      <c r="J3814" t="str">
        <f>VLOOKUP(B3814,Lookup!A:B,2,FALSE)</f>
        <v>Yobe</v>
      </c>
      <c r="K3814" t="str">
        <f>VLOOKUP(C3814,Lookup!D:E,2,FALSE)</f>
        <v>Town, Urban and Regional Development</v>
      </c>
      <c r="L3814" t="str">
        <f>VLOOKUP(D3814,Lookup!G:H,2,FALSE)</f>
        <v>Other CRF</v>
      </c>
      <c r="M3814" s="1">
        <f t="shared" si="304"/>
        <v>0</v>
      </c>
      <c r="N3814" s="1">
        <f t="shared" si="305"/>
        <v>0</v>
      </c>
      <c r="O3814" s="1">
        <f t="shared" si="306"/>
        <v>0</v>
      </c>
      <c r="P3814" s="1">
        <f t="shared" si="307"/>
        <v>0</v>
      </c>
    </row>
    <row r="3815" spans="1:16" x14ac:dyDescent="0.35">
      <c r="A3815">
        <v>2011</v>
      </c>
      <c r="B3815">
        <v>9</v>
      </c>
      <c r="C3815">
        <v>32</v>
      </c>
      <c r="D3815">
        <v>6</v>
      </c>
      <c r="E3815">
        <v>0</v>
      </c>
      <c r="F3815">
        <v>0</v>
      </c>
      <c r="G3815">
        <v>0</v>
      </c>
      <c r="I3815" s="4">
        <f t="shared" si="303"/>
        <v>2011</v>
      </c>
      <c r="J3815" t="str">
        <f>VLOOKUP(B3815,Lookup!A:B,2,FALSE)</f>
        <v>Yobe</v>
      </c>
      <c r="K3815" t="str">
        <f>VLOOKUP(C3815,Lookup!D:E,2,FALSE)</f>
        <v>Town, Urban and Regional Development</v>
      </c>
      <c r="L3815" t="str">
        <f>VLOOKUP(D3815,Lookup!G:H,2,FALSE)</f>
        <v>Public Debt Charges</v>
      </c>
      <c r="M3815" s="1">
        <f t="shared" si="304"/>
        <v>0</v>
      </c>
      <c r="N3815" s="1">
        <f t="shared" si="305"/>
        <v>0</v>
      </c>
      <c r="O3815" s="1">
        <f t="shared" si="306"/>
        <v>0</v>
      </c>
      <c r="P3815" s="1">
        <f t="shared" si="307"/>
        <v>0</v>
      </c>
    </row>
    <row r="3816" spans="1:16" x14ac:dyDescent="0.35">
      <c r="A3816">
        <v>2011</v>
      </c>
      <c r="B3816">
        <v>9</v>
      </c>
      <c r="C3816">
        <v>32</v>
      </c>
      <c r="D3816">
        <v>7</v>
      </c>
      <c r="E3816">
        <v>0</v>
      </c>
      <c r="F3816">
        <v>0</v>
      </c>
      <c r="G3816">
        <v>0</v>
      </c>
      <c r="I3816" s="4">
        <f t="shared" si="303"/>
        <v>2011</v>
      </c>
      <c r="J3816" t="str">
        <f>VLOOKUP(B3816,Lookup!A:B,2,FALSE)</f>
        <v>Yobe</v>
      </c>
      <c r="K3816" t="str">
        <f>VLOOKUP(C3816,Lookup!D:E,2,FALSE)</f>
        <v>Town, Urban and Regional Development</v>
      </c>
      <c r="L3816" t="str">
        <f>VLOOKUP(D3816,Lookup!G:H,2,FALSE)</f>
        <v>Cont to LGs</v>
      </c>
      <c r="M3816" s="1">
        <f t="shared" si="304"/>
        <v>0</v>
      </c>
      <c r="N3816" s="1">
        <f t="shared" si="305"/>
        <v>0</v>
      </c>
      <c r="O3816" s="1">
        <f t="shared" si="306"/>
        <v>0</v>
      </c>
      <c r="P3816" s="1">
        <f t="shared" si="307"/>
        <v>0</v>
      </c>
    </row>
    <row r="3817" spans="1:16" x14ac:dyDescent="0.35">
      <c r="A3817">
        <v>2011</v>
      </c>
      <c r="B3817">
        <v>9</v>
      </c>
      <c r="C3817">
        <v>32</v>
      </c>
      <c r="D3817">
        <v>8</v>
      </c>
      <c r="E3817">
        <v>0</v>
      </c>
      <c r="F3817">
        <v>0</v>
      </c>
      <c r="G3817">
        <v>0</v>
      </c>
      <c r="I3817" s="4">
        <f t="shared" si="303"/>
        <v>2011</v>
      </c>
      <c r="J3817" t="str">
        <f>VLOOKUP(B3817,Lookup!A:B,2,FALSE)</f>
        <v>Yobe</v>
      </c>
      <c r="K3817" t="str">
        <f>VLOOKUP(C3817,Lookup!D:E,2,FALSE)</f>
        <v>Town, Urban and Regional Development</v>
      </c>
      <c r="L3817" t="str">
        <f>VLOOKUP(D3817,Lookup!G:H,2,FALSE)</f>
        <v>Others</v>
      </c>
      <c r="M3817" s="1">
        <f t="shared" si="304"/>
        <v>0</v>
      </c>
      <c r="N3817" s="1">
        <f t="shared" si="305"/>
        <v>0</v>
      </c>
      <c r="O3817" s="1">
        <f t="shared" si="306"/>
        <v>0</v>
      </c>
      <c r="P3817" s="1">
        <f t="shared" si="307"/>
        <v>0</v>
      </c>
    </row>
    <row r="3818" spans="1:16" x14ac:dyDescent="0.35">
      <c r="A3818">
        <v>2011</v>
      </c>
      <c r="B3818">
        <v>9</v>
      </c>
      <c r="C3818">
        <v>33</v>
      </c>
      <c r="D3818">
        <v>1</v>
      </c>
      <c r="E3818">
        <v>105726945</v>
      </c>
      <c r="F3818">
        <v>0</v>
      </c>
      <c r="G3818">
        <v>60026175.450000003</v>
      </c>
      <c r="I3818" s="4">
        <f t="shared" si="303"/>
        <v>2011</v>
      </c>
      <c r="J3818" t="str">
        <f>VLOOKUP(B3818,Lookup!A:B,2,FALSE)</f>
        <v>Yobe</v>
      </c>
      <c r="K3818" t="str">
        <f>VLOOKUP(C3818,Lookup!D:E,2,FALSE)</f>
        <v>Trade, Commerce and Industry</v>
      </c>
      <c r="L3818" t="str">
        <f>VLOOKUP(D3818,Lookup!G:H,2,FALSE)</f>
        <v>Personnel</v>
      </c>
      <c r="M3818" s="1">
        <f t="shared" si="304"/>
        <v>105726945</v>
      </c>
      <c r="N3818" s="1">
        <f t="shared" si="305"/>
        <v>0</v>
      </c>
      <c r="O3818" s="1">
        <f t="shared" si="306"/>
        <v>105726945</v>
      </c>
      <c r="P3818" s="1">
        <f t="shared" si="307"/>
        <v>60026175.450000003</v>
      </c>
    </row>
    <row r="3819" spans="1:16" x14ac:dyDescent="0.35">
      <c r="A3819">
        <v>2011</v>
      </c>
      <c r="B3819">
        <v>9</v>
      </c>
      <c r="C3819">
        <v>33</v>
      </c>
      <c r="D3819">
        <v>2</v>
      </c>
      <c r="E3819">
        <v>25200000</v>
      </c>
      <c r="F3819">
        <v>0</v>
      </c>
      <c r="G3819">
        <v>12600000</v>
      </c>
      <c r="I3819" s="4">
        <f t="shared" si="303"/>
        <v>2011</v>
      </c>
      <c r="J3819" t="str">
        <f>VLOOKUP(B3819,Lookup!A:B,2,FALSE)</f>
        <v>Yobe</v>
      </c>
      <c r="K3819" t="str">
        <f>VLOOKUP(C3819,Lookup!D:E,2,FALSE)</f>
        <v>Trade, Commerce and Industry</v>
      </c>
      <c r="L3819" t="str">
        <f>VLOOKUP(D3819,Lookup!G:H,2,FALSE)</f>
        <v>Overhead</v>
      </c>
      <c r="M3819" s="1">
        <f t="shared" si="304"/>
        <v>25200000</v>
      </c>
      <c r="N3819" s="1">
        <f t="shared" si="305"/>
        <v>0</v>
      </c>
      <c r="O3819" s="1">
        <f t="shared" si="306"/>
        <v>25200000</v>
      </c>
      <c r="P3819" s="1">
        <f t="shared" si="307"/>
        <v>12600000</v>
      </c>
    </row>
    <row r="3820" spans="1:16" x14ac:dyDescent="0.35">
      <c r="A3820">
        <v>2011</v>
      </c>
      <c r="B3820">
        <v>9</v>
      </c>
      <c r="C3820">
        <v>33</v>
      </c>
      <c r="D3820">
        <v>3</v>
      </c>
      <c r="E3820">
        <v>0</v>
      </c>
      <c r="F3820">
        <v>0</v>
      </c>
      <c r="G3820">
        <v>0</v>
      </c>
      <c r="I3820" s="4">
        <f t="shared" si="303"/>
        <v>2011</v>
      </c>
      <c r="J3820" t="str">
        <f>VLOOKUP(B3820,Lookup!A:B,2,FALSE)</f>
        <v>Yobe</v>
      </c>
      <c r="K3820" t="str">
        <f>VLOOKUP(C3820,Lookup!D:E,2,FALSE)</f>
        <v>Trade, Commerce and Industry</v>
      </c>
      <c r="L3820" t="str">
        <f>VLOOKUP(D3820,Lookup!G:H,2,FALSE)</f>
        <v>Unclassified Subventions</v>
      </c>
      <c r="M3820" s="1">
        <f t="shared" si="304"/>
        <v>0</v>
      </c>
      <c r="N3820" s="1">
        <f t="shared" si="305"/>
        <v>0</v>
      </c>
      <c r="O3820" s="1">
        <f t="shared" si="306"/>
        <v>0</v>
      </c>
      <c r="P3820" s="1">
        <f t="shared" si="307"/>
        <v>0</v>
      </c>
    </row>
    <row r="3821" spans="1:16" x14ac:dyDescent="0.35">
      <c r="A3821">
        <v>2011</v>
      </c>
      <c r="B3821">
        <v>9</v>
      </c>
      <c r="C3821">
        <v>33</v>
      </c>
      <c r="D3821">
        <v>4</v>
      </c>
      <c r="E3821">
        <v>0</v>
      </c>
      <c r="F3821">
        <v>0</v>
      </c>
      <c r="G3821">
        <v>0</v>
      </c>
      <c r="I3821" s="4">
        <f t="shared" si="303"/>
        <v>2011</v>
      </c>
      <c r="J3821" t="str">
        <f>VLOOKUP(B3821,Lookup!A:B,2,FALSE)</f>
        <v>Yobe</v>
      </c>
      <c r="K3821" t="str">
        <f>VLOOKUP(C3821,Lookup!D:E,2,FALSE)</f>
        <v>Trade, Commerce and Industry</v>
      </c>
      <c r="L3821" t="str">
        <f>VLOOKUP(D3821,Lookup!G:H,2,FALSE)</f>
        <v>P &amp; G</v>
      </c>
      <c r="M3821" s="1">
        <f t="shared" si="304"/>
        <v>0</v>
      </c>
      <c r="N3821" s="1">
        <f t="shared" si="305"/>
        <v>0</v>
      </c>
      <c r="O3821" s="1">
        <f t="shared" si="306"/>
        <v>0</v>
      </c>
      <c r="P3821" s="1">
        <f t="shared" si="307"/>
        <v>0</v>
      </c>
    </row>
    <row r="3822" spans="1:16" x14ac:dyDescent="0.35">
      <c r="A3822">
        <v>2011</v>
      </c>
      <c r="B3822">
        <v>9</v>
      </c>
      <c r="C3822">
        <v>33</v>
      </c>
      <c r="D3822">
        <v>5</v>
      </c>
      <c r="E3822">
        <v>0</v>
      </c>
      <c r="F3822">
        <v>0</v>
      </c>
      <c r="G3822">
        <v>0</v>
      </c>
      <c r="I3822" s="4">
        <f t="shared" si="303"/>
        <v>2011</v>
      </c>
      <c r="J3822" t="str">
        <f>VLOOKUP(B3822,Lookup!A:B,2,FALSE)</f>
        <v>Yobe</v>
      </c>
      <c r="K3822" t="str">
        <f>VLOOKUP(C3822,Lookup!D:E,2,FALSE)</f>
        <v>Trade, Commerce and Industry</v>
      </c>
      <c r="L3822" t="str">
        <f>VLOOKUP(D3822,Lookup!G:H,2,FALSE)</f>
        <v>Other CRF</v>
      </c>
      <c r="M3822" s="1">
        <f t="shared" si="304"/>
        <v>0</v>
      </c>
      <c r="N3822" s="1">
        <f t="shared" si="305"/>
        <v>0</v>
      </c>
      <c r="O3822" s="1">
        <f t="shared" si="306"/>
        <v>0</v>
      </c>
      <c r="P3822" s="1">
        <f t="shared" si="307"/>
        <v>0</v>
      </c>
    </row>
    <row r="3823" spans="1:16" x14ac:dyDescent="0.35">
      <c r="A3823">
        <v>2011</v>
      </c>
      <c r="B3823">
        <v>9</v>
      </c>
      <c r="C3823">
        <v>33</v>
      </c>
      <c r="D3823">
        <v>6</v>
      </c>
      <c r="E3823">
        <v>0</v>
      </c>
      <c r="F3823">
        <v>0</v>
      </c>
      <c r="G3823">
        <v>0</v>
      </c>
      <c r="I3823" s="4">
        <f t="shared" si="303"/>
        <v>2011</v>
      </c>
      <c r="J3823" t="str">
        <f>VLOOKUP(B3823,Lookup!A:B,2,FALSE)</f>
        <v>Yobe</v>
      </c>
      <c r="K3823" t="str">
        <f>VLOOKUP(C3823,Lookup!D:E,2,FALSE)</f>
        <v>Trade, Commerce and Industry</v>
      </c>
      <c r="L3823" t="str">
        <f>VLOOKUP(D3823,Lookup!G:H,2,FALSE)</f>
        <v>Public Debt Charges</v>
      </c>
      <c r="M3823" s="1">
        <f t="shared" si="304"/>
        <v>0</v>
      </c>
      <c r="N3823" s="1">
        <f t="shared" si="305"/>
        <v>0</v>
      </c>
      <c r="O3823" s="1">
        <f t="shared" si="306"/>
        <v>0</v>
      </c>
      <c r="P3823" s="1">
        <f t="shared" si="307"/>
        <v>0</v>
      </c>
    </row>
    <row r="3824" spans="1:16" x14ac:dyDescent="0.35">
      <c r="A3824">
        <v>2011</v>
      </c>
      <c r="B3824">
        <v>9</v>
      </c>
      <c r="C3824">
        <v>33</v>
      </c>
      <c r="D3824">
        <v>7</v>
      </c>
      <c r="E3824">
        <v>0</v>
      </c>
      <c r="F3824">
        <v>0</v>
      </c>
      <c r="G3824">
        <v>0</v>
      </c>
      <c r="I3824" s="4">
        <f t="shared" si="303"/>
        <v>2011</v>
      </c>
      <c r="J3824" t="str">
        <f>VLOOKUP(B3824,Lookup!A:B,2,FALSE)</f>
        <v>Yobe</v>
      </c>
      <c r="K3824" t="str">
        <f>VLOOKUP(C3824,Lookup!D:E,2,FALSE)</f>
        <v>Trade, Commerce and Industry</v>
      </c>
      <c r="L3824" t="str">
        <f>VLOOKUP(D3824,Lookup!G:H,2,FALSE)</f>
        <v>Cont to LGs</v>
      </c>
      <c r="M3824" s="1">
        <f t="shared" si="304"/>
        <v>0</v>
      </c>
      <c r="N3824" s="1">
        <f t="shared" si="305"/>
        <v>0</v>
      </c>
      <c r="O3824" s="1">
        <f t="shared" si="306"/>
        <v>0</v>
      </c>
      <c r="P3824" s="1">
        <f t="shared" si="307"/>
        <v>0</v>
      </c>
    </row>
    <row r="3825" spans="1:16" x14ac:dyDescent="0.35">
      <c r="A3825">
        <v>2011</v>
      </c>
      <c r="B3825">
        <v>9</v>
      </c>
      <c r="C3825">
        <v>33</v>
      </c>
      <c r="D3825">
        <v>8</v>
      </c>
      <c r="E3825">
        <v>0</v>
      </c>
      <c r="F3825">
        <v>0</v>
      </c>
      <c r="G3825">
        <v>0</v>
      </c>
      <c r="I3825" s="4">
        <f t="shared" si="303"/>
        <v>2011</v>
      </c>
      <c r="J3825" t="str">
        <f>VLOOKUP(B3825,Lookup!A:B,2,FALSE)</f>
        <v>Yobe</v>
      </c>
      <c r="K3825" t="str">
        <f>VLOOKUP(C3825,Lookup!D:E,2,FALSE)</f>
        <v>Trade, Commerce and Industry</v>
      </c>
      <c r="L3825" t="str">
        <f>VLOOKUP(D3825,Lookup!G:H,2,FALSE)</f>
        <v>Others</v>
      </c>
      <c r="M3825" s="1">
        <f t="shared" si="304"/>
        <v>0</v>
      </c>
      <c r="N3825" s="1">
        <f t="shared" si="305"/>
        <v>0</v>
      </c>
      <c r="O3825" s="1">
        <f t="shared" si="306"/>
        <v>0</v>
      </c>
      <c r="P3825" s="1">
        <f t="shared" si="307"/>
        <v>0</v>
      </c>
    </row>
    <row r="3826" spans="1:16" x14ac:dyDescent="0.35">
      <c r="A3826">
        <v>2011</v>
      </c>
      <c r="B3826">
        <v>9</v>
      </c>
      <c r="C3826">
        <v>35</v>
      </c>
      <c r="D3826">
        <v>1</v>
      </c>
      <c r="E3826">
        <v>264000702</v>
      </c>
      <c r="F3826">
        <v>0</v>
      </c>
      <c r="G3826">
        <v>325110654.48000002</v>
      </c>
      <c r="I3826" s="4">
        <f t="shared" si="303"/>
        <v>2011</v>
      </c>
      <c r="J3826" t="str">
        <f>VLOOKUP(B3826,Lookup!A:B,2,FALSE)</f>
        <v>Yobe</v>
      </c>
      <c r="K3826" t="str">
        <f>VLOOKUP(C3826,Lookup!D:E,2,FALSE)</f>
        <v>Water and Sanitation</v>
      </c>
      <c r="L3826" t="str">
        <f>VLOOKUP(D3826,Lookup!G:H,2,FALSE)</f>
        <v>Personnel</v>
      </c>
      <c r="M3826" s="1">
        <f t="shared" si="304"/>
        <v>264000702</v>
      </c>
      <c r="N3826" s="1">
        <f t="shared" si="305"/>
        <v>0</v>
      </c>
      <c r="O3826" s="1">
        <f t="shared" si="306"/>
        <v>264000702</v>
      </c>
      <c r="P3826" s="1">
        <f t="shared" si="307"/>
        <v>325110654.48000002</v>
      </c>
    </row>
    <row r="3827" spans="1:16" x14ac:dyDescent="0.35">
      <c r="A3827">
        <v>2011</v>
      </c>
      <c r="B3827">
        <v>9</v>
      </c>
      <c r="C3827">
        <v>35</v>
      </c>
      <c r="D3827">
        <v>2</v>
      </c>
      <c r="E3827">
        <v>46800000</v>
      </c>
      <c r="F3827">
        <v>0</v>
      </c>
      <c r="G3827">
        <v>35900000</v>
      </c>
      <c r="I3827" s="4">
        <f t="shared" si="303"/>
        <v>2011</v>
      </c>
      <c r="J3827" t="str">
        <f>VLOOKUP(B3827,Lookup!A:B,2,FALSE)</f>
        <v>Yobe</v>
      </c>
      <c r="K3827" t="str">
        <f>VLOOKUP(C3827,Lookup!D:E,2,FALSE)</f>
        <v>Water and Sanitation</v>
      </c>
      <c r="L3827" t="str">
        <f>VLOOKUP(D3827,Lookup!G:H,2,FALSE)</f>
        <v>Overhead</v>
      </c>
      <c r="M3827" s="1">
        <f t="shared" si="304"/>
        <v>46800000</v>
      </c>
      <c r="N3827" s="1">
        <f t="shared" si="305"/>
        <v>0</v>
      </c>
      <c r="O3827" s="1">
        <f t="shared" si="306"/>
        <v>46800000</v>
      </c>
      <c r="P3827" s="1">
        <f t="shared" si="307"/>
        <v>35900000</v>
      </c>
    </row>
    <row r="3828" spans="1:16" x14ac:dyDescent="0.35">
      <c r="A3828">
        <v>2011</v>
      </c>
      <c r="B3828">
        <v>9</v>
      </c>
      <c r="C3828">
        <v>35</v>
      </c>
      <c r="D3828">
        <v>3</v>
      </c>
      <c r="E3828">
        <v>0</v>
      </c>
      <c r="F3828">
        <v>0</v>
      </c>
      <c r="G3828">
        <v>0</v>
      </c>
      <c r="I3828" s="4">
        <f t="shared" si="303"/>
        <v>2011</v>
      </c>
      <c r="J3828" t="str">
        <f>VLOOKUP(B3828,Lookup!A:B,2,FALSE)</f>
        <v>Yobe</v>
      </c>
      <c r="K3828" t="str">
        <f>VLOOKUP(C3828,Lookup!D:E,2,FALSE)</f>
        <v>Water and Sanitation</v>
      </c>
      <c r="L3828" t="str">
        <f>VLOOKUP(D3828,Lookup!G:H,2,FALSE)</f>
        <v>Unclassified Subventions</v>
      </c>
      <c r="M3828" s="1">
        <f t="shared" si="304"/>
        <v>0</v>
      </c>
      <c r="N3828" s="1">
        <f t="shared" si="305"/>
        <v>0</v>
      </c>
      <c r="O3828" s="1">
        <f t="shared" si="306"/>
        <v>0</v>
      </c>
      <c r="P3828" s="1">
        <f t="shared" si="307"/>
        <v>0</v>
      </c>
    </row>
    <row r="3829" spans="1:16" x14ac:dyDescent="0.35">
      <c r="A3829">
        <v>2011</v>
      </c>
      <c r="B3829">
        <v>9</v>
      </c>
      <c r="C3829">
        <v>35</v>
      </c>
      <c r="D3829">
        <v>4</v>
      </c>
      <c r="E3829">
        <v>0</v>
      </c>
      <c r="F3829">
        <v>0</v>
      </c>
      <c r="G3829">
        <v>0</v>
      </c>
      <c r="I3829" s="4">
        <f t="shared" si="303"/>
        <v>2011</v>
      </c>
      <c r="J3829" t="str">
        <f>VLOOKUP(B3829,Lookup!A:B,2,FALSE)</f>
        <v>Yobe</v>
      </c>
      <c r="K3829" t="str">
        <f>VLOOKUP(C3829,Lookup!D:E,2,FALSE)</f>
        <v>Water and Sanitation</v>
      </c>
      <c r="L3829" t="str">
        <f>VLOOKUP(D3829,Lookup!G:H,2,FALSE)</f>
        <v>P &amp; G</v>
      </c>
      <c r="M3829" s="1">
        <f t="shared" si="304"/>
        <v>0</v>
      </c>
      <c r="N3829" s="1">
        <f t="shared" si="305"/>
        <v>0</v>
      </c>
      <c r="O3829" s="1">
        <f t="shared" si="306"/>
        <v>0</v>
      </c>
      <c r="P3829" s="1">
        <f t="shared" si="307"/>
        <v>0</v>
      </c>
    </row>
    <row r="3830" spans="1:16" x14ac:dyDescent="0.35">
      <c r="A3830">
        <v>2011</v>
      </c>
      <c r="B3830">
        <v>9</v>
      </c>
      <c r="C3830">
        <v>35</v>
      </c>
      <c r="D3830">
        <v>5</v>
      </c>
      <c r="E3830">
        <v>0</v>
      </c>
      <c r="F3830">
        <v>0</v>
      </c>
      <c r="G3830">
        <v>0</v>
      </c>
      <c r="I3830" s="4">
        <f t="shared" si="303"/>
        <v>2011</v>
      </c>
      <c r="J3830" t="str">
        <f>VLOOKUP(B3830,Lookup!A:B,2,FALSE)</f>
        <v>Yobe</v>
      </c>
      <c r="K3830" t="str">
        <f>VLOOKUP(C3830,Lookup!D:E,2,FALSE)</f>
        <v>Water and Sanitation</v>
      </c>
      <c r="L3830" t="str">
        <f>VLOOKUP(D3830,Lookup!G:H,2,FALSE)</f>
        <v>Other CRF</v>
      </c>
      <c r="M3830" s="1">
        <f t="shared" si="304"/>
        <v>0</v>
      </c>
      <c r="N3830" s="1">
        <f t="shared" si="305"/>
        <v>0</v>
      </c>
      <c r="O3830" s="1">
        <f t="shared" si="306"/>
        <v>0</v>
      </c>
      <c r="P3830" s="1">
        <f t="shared" si="307"/>
        <v>0</v>
      </c>
    </row>
    <row r="3831" spans="1:16" x14ac:dyDescent="0.35">
      <c r="A3831">
        <v>2011</v>
      </c>
      <c r="B3831">
        <v>9</v>
      </c>
      <c r="C3831">
        <v>35</v>
      </c>
      <c r="D3831">
        <v>6</v>
      </c>
      <c r="E3831">
        <v>0</v>
      </c>
      <c r="F3831">
        <v>0</v>
      </c>
      <c r="G3831">
        <v>0</v>
      </c>
      <c r="I3831" s="4">
        <f t="shared" si="303"/>
        <v>2011</v>
      </c>
      <c r="J3831" t="str">
        <f>VLOOKUP(B3831,Lookup!A:B,2,FALSE)</f>
        <v>Yobe</v>
      </c>
      <c r="K3831" t="str">
        <f>VLOOKUP(C3831,Lookup!D:E,2,FALSE)</f>
        <v>Water and Sanitation</v>
      </c>
      <c r="L3831" t="str">
        <f>VLOOKUP(D3831,Lookup!G:H,2,FALSE)</f>
        <v>Public Debt Charges</v>
      </c>
      <c r="M3831" s="1">
        <f t="shared" si="304"/>
        <v>0</v>
      </c>
      <c r="N3831" s="1">
        <f t="shared" si="305"/>
        <v>0</v>
      </c>
      <c r="O3831" s="1">
        <f t="shared" si="306"/>
        <v>0</v>
      </c>
      <c r="P3831" s="1">
        <f t="shared" si="307"/>
        <v>0</v>
      </c>
    </row>
    <row r="3832" spans="1:16" x14ac:dyDescent="0.35">
      <c r="A3832">
        <v>2011</v>
      </c>
      <c r="B3832">
        <v>9</v>
      </c>
      <c r="C3832">
        <v>35</v>
      </c>
      <c r="D3832">
        <v>7</v>
      </c>
      <c r="E3832">
        <v>0</v>
      </c>
      <c r="F3832">
        <v>0</v>
      </c>
      <c r="G3832">
        <v>0</v>
      </c>
      <c r="I3832" s="4">
        <f t="shared" si="303"/>
        <v>2011</v>
      </c>
      <c r="J3832" t="str">
        <f>VLOOKUP(B3832,Lookup!A:B,2,FALSE)</f>
        <v>Yobe</v>
      </c>
      <c r="K3832" t="str">
        <f>VLOOKUP(C3832,Lookup!D:E,2,FALSE)</f>
        <v>Water and Sanitation</v>
      </c>
      <c r="L3832" t="str">
        <f>VLOOKUP(D3832,Lookup!G:H,2,FALSE)</f>
        <v>Cont to LGs</v>
      </c>
      <c r="M3832" s="1">
        <f t="shared" si="304"/>
        <v>0</v>
      </c>
      <c r="N3832" s="1">
        <f t="shared" si="305"/>
        <v>0</v>
      </c>
      <c r="O3832" s="1">
        <f t="shared" si="306"/>
        <v>0</v>
      </c>
      <c r="P3832" s="1">
        <f t="shared" si="307"/>
        <v>0</v>
      </c>
    </row>
    <row r="3833" spans="1:16" x14ac:dyDescent="0.35">
      <c r="A3833">
        <v>2011</v>
      </c>
      <c r="B3833">
        <v>9</v>
      </c>
      <c r="C3833">
        <v>35</v>
      </c>
      <c r="D3833">
        <v>8</v>
      </c>
      <c r="E3833">
        <v>0</v>
      </c>
      <c r="F3833">
        <v>0</v>
      </c>
      <c r="G3833">
        <v>0</v>
      </c>
      <c r="I3833" s="4">
        <f t="shared" si="303"/>
        <v>2011</v>
      </c>
      <c r="J3833" t="str">
        <f>VLOOKUP(B3833,Lookup!A:B,2,FALSE)</f>
        <v>Yobe</v>
      </c>
      <c r="K3833" t="str">
        <f>VLOOKUP(C3833,Lookup!D:E,2,FALSE)</f>
        <v>Water and Sanitation</v>
      </c>
      <c r="L3833" t="str">
        <f>VLOOKUP(D3833,Lookup!G:H,2,FALSE)</f>
        <v>Others</v>
      </c>
      <c r="M3833" s="1">
        <f t="shared" si="304"/>
        <v>0</v>
      </c>
      <c r="N3833" s="1">
        <f t="shared" si="305"/>
        <v>0</v>
      </c>
      <c r="O3833" s="1">
        <f t="shared" si="306"/>
        <v>0</v>
      </c>
      <c r="P3833" s="1">
        <f t="shared" si="307"/>
        <v>0</v>
      </c>
    </row>
    <row r="3834" spans="1:16" x14ac:dyDescent="0.35">
      <c r="A3834">
        <v>2011</v>
      </c>
      <c r="B3834">
        <v>9</v>
      </c>
      <c r="C3834">
        <v>37</v>
      </c>
      <c r="D3834">
        <v>1</v>
      </c>
      <c r="E3834">
        <v>181026435</v>
      </c>
      <c r="F3834">
        <v>0</v>
      </c>
      <c r="G3834">
        <v>213861348.07999998</v>
      </c>
      <c r="I3834" s="4">
        <f t="shared" si="303"/>
        <v>2011</v>
      </c>
      <c r="J3834" t="str">
        <f>VLOOKUP(B3834,Lookup!A:B,2,FALSE)</f>
        <v>Yobe</v>
      </c>
      <c r="K3834" t="str">
        <f>VLOOKUP(C3834,Lookup!D:E,2,FALSE)</f>
        <v>Youths and Sports</v>
      </c>
      <c r="L3834" t="str">
        <f>VLOOKUP(D3834,Lookup!G:H,2,FALSE)</f>
        <v>Personnel</v>
      </c>
      <c r="M3834" s="1">
        <f t="shared" si="304"/>
        <v>181026435</v>
      </c>
      <c r="N3834" s="1">
        <f t="shared" si="305"/>
        <v>0</v>
      </c>
      <c r="O3834" s="1">
        <f t="shared" si="306"/>
        <v>181026435</v>
      </c>
      <c r="P3834" s="1">
        <f t="shared" si="307"/>
        <v>213861348.07999998</v>
      </c>
    </row>
    <row r="3835" spans="1:16" x14ac:dyDescent="0.35">
      <c r="A3835">
        <v>2011</v>
      </c>
      <c r="B3835">
        <v>9</v>
      </c>
      <c r="C3835">
        <v>37</v>
      </c>
      <c r="D3835">
        <v>2</v>
      </c>
      <c r="E3835">
        <v>138800000</v>
      </c>
      <c r="F3835">
        <v>0</v>
      </c>
      <c r="G3835">
        <v>100840721.42</v>
      </c>
      <c r="I3835" s="4">
        <f t="shared" si="303"/>
        <v>2011</v>
      </c>
      <c r="J3835" t="str">
        <f>VLOOKUP(B3835,Lookup!A:B,2,FALSE)</f>
        <v>Yobe</v>
      </c>
      <c r="K3835" t="str">
        <f>VLOOKUP(C3835,Lookup!D:E,2,FALSE)</f>
        <v>Youths and Sports</v>
      </c>
      <c r="L3835" t="str">
        <f>VLOOKUP(D3835,Lookup!G:H,2,FALSE)</f>
        <v>Overhead</v>
      </c>
      <c r="M3835" s="1">
        <f t="shared" si="304"/>
        <v>138800000</v>
      </c>
      <c r="N3835" s="1">
        <f t="shared" si="305"/>
        <v>0</v>
      </c>
      <c r="O3835" s="1">
        <f t="shared" si="306"/>
        <v>138800000</v>
      </c>
      <c r="P3835" s="1">
        <f t="shared" si="307"/>
        <v>100840721.42</v>
      </c>
    </row>
    <row r="3836" spans="1:16" x14ac:dyDescent="0.35">
      <c r="A3836">
        <v>2011</v>
      </c>
      <c r="B3836">
        <v>9</v>
      </c>
      <c r="C3836">
        <v>37</v>
      </c>
      <c r="D3836">
        <v>3</v>
      </c>
      <c r="E3836">
        <v>0</v>
      </c>
      <c r="F3836">
        <v>0</v>
      </c>
      <c r="G3836">
        <v>0</v>
      </c>
      <c r="I3836" s="4">
        <f t="shared" si="303"/>
        <v>2011</v>
      </c>
      <c r="J3836" t="str">
        <f>VLOOKUP(B3836,Lookup!A:B,2,FALSE)</f>
        <v>Yobe</v>
      </c>
      <c r="K3836" t="str">
        <f>VLOOKUP(C3836,Lookup!D:E,2,FALSE)</f>
        <v>Youths and Sports</v>
      </c>
      <c r="L3836" t="str">
        <f>VLOOKUP(D3836,Lookup!G:H,2,FALSE)</f>
        <v>Unclassified Subventions</v>
      </c>
      <c r="M3836" s="1">
        <f t="shared" si="304"/>
        <v>0</v>
      </c>
      <c r="N3836" s="1">
        <f t="shared" si="305"/>
        <v>0</v>
      </c>
      <c r="O3836" s="1">
        <f t="shared" si="306"/>
        <v>0</v>
      </c>
      <c r="P3836" s="1">
        <f t="shared" si="307"/>
        <v>0</v>
      </c>
    </row>
    <row r="3837" spans="1:16" x14ac:dyDescent="0.35">
      <c r="A3837">
        <v>2011</v>
      </c>
      <c r="B3837">
        <v>9</v>
      </c>
      <c r="C3837">
        <v>37</v>
      </c>
      <c r="D3837">
        <v>4</v>
      </c>
      <c r="E3837">
        <v>0</v>
      </c>
      <c r="F3837">
        <v>0</v>
      </c>
      <c r="G3837">
        <v>0</v>
      </c>
      <c r="I3837" s="4">
        <f t="shared" si="303"/>
        <v>2011</v>
      </c>
      <c r="J3837" t="str">
        <f>VLOOKUP(B3837,Lookup!A:B,2,FALSE)</f>
        <v>Yobe</v>
      </c>
      <c r="K3837" t="str">
        <f>VLOOKUP(C3837,Lookup!D:E,2,FALSE)</f>
        <v>Youths and Sports</v>
      </c>
      <c r="L3837" t="str">
        <f>VLOOKUP(D3837,Lookup!G:H,2,FALSE)</f>
        <v>P &amp; G</v>
      </c>
      <c r="M3837" s="1">
        <f t="shared" si="304"/>
        <v>0</v>
      </c>
      <c r="N3837" s="1">
        <f t="shared" si="305"/>
        <v>0</v>
      </c>
      <c r="O3837" s="1">
        <f t="shared" si="306"/>
        <v>0</v>
      </c>
      <c r="P3837" s="1">
        <f t="shared" si="307"/>
        <v>0</v>
      </c>
    </row>
    <row r="3838" spans="1:16" x14ac:dyDescent="0.35">
      <c r="A3838">
        <v>2011</v>
      </c>
      <c r="B3838">
        <v>9</v>
      </c>
      <c r="C3838">
        <v>37</v>
      </c>
      <c r="D3838">
        <v>5</v>
      </c>
      <c r="E3838">
        <v>0</v>
      </c>
      <c r="F3838">
        <v>0</v>
      </c>
      <c r="G3838">
        <v>0</v>
      </c>
      <c r="I3838" s="4">
        <f t="shared" si="303"/>
        <v>2011</v>
      </c>
      <c r="J3838" t="str">
        <f>VLOOKUP(B3838,Lookup!A:B,2,FALSE)</f>
        <v>Yobe</v>
      </c>
      <c r="K3838" t="str">
        <f>VLOOKUP(C3838,Lookup!D:E,2,FALSE)</f>
        <v>Youths and Sports</v>
      </c>
      <c r="L3838" t="str">
        <f>VLOOKUP(D3838,Lookup!G:H,2,FALSE)</f>
        <v>Other CRF</v>
      </c>
      <c r="M3838" s="1">
        <f t="shared" si="304"/>
        <v>0</v>
      </c>
      <c r="N3838" s="1">
        <f t="shared" si="305"/>
        <v>0</v>
      </c>
      <c r="O3838" s="1">
        <f t="shared" si="306"/>
        <v>0</v>
      </c>
      <c r="P3838" s="1">
        <f t="shared" si="307"/>
        <v>0</v>
      </c>
    </row>
    <row r="3839" spans="1:16" x14ac:dyDescent="0.35">
      <c r="A3839">
        <v>2011</v>
      </c>
      <c r="B3839">
        <v>9</v>
      </c>
      <c r="C3839">
        <v>37</v>
      </c>
      <c r="D3839">
        <v>6</v>
      </c>
      <c r="E3839">
        <v>0</v>
      </c>
      <c r="F3839">
        <v>0</v>
      </c>
      <c r="G3839">
        <v>0</v>
      </c>
      <c r="I3839" s="4">
        <f t="shared" si="303"/>
        <v>2011</v>
      </c>
      <c r="J3839" t="str">
        <f>VLOOKUP(B3839,Lookup!A:B,2,FALSE)</f>
        <v>Yobe</v>
      </c>
      <c r="K3839" t="str">
        <f>VLOOKUP(C3839,Lookup!D:E,2,FALSE)</f>
        <v>Youths and Sports</v>
      </c>
      <c r="L3839" t="str">
        <f>VLOOKUP(D3839,Lookup!G:H,2,FALSE)</f>
        <v>Public Debt Charges</v>
      </c>
      <c r="M3839" s="1">
        <f t="shared" si="304"/>
        <v>0</v>
      </c>
      <c r="N3839" s="1">
        <f t="shared" si="305"/>
        <v>0</v>
      </c>
      <c r="O3839" s="1">
        <f t="shared" si="306"/>
        <v>0</v>
      </c>
      <c r="P3839" s="1">
        <f t="shared" si="307"/>
        <v>0</v>
      </c>
    </row>
    <row r="3840" spans="1:16" x14ac:dyDescent="0.35">
      <c r="A3840">
        <v>2011</v>
      </c>
      <c r="B3840">
        <v>9</v>
      </c>
      <c r="C3840">
        <v>37</v>
      </c>
      <c r="D3840">
        <v>7</v>
      </c>
      <c r="E3840">
        <v>0</v>
      </c>
      <c r="F3840">
        <v>0</v>
      </c>
      <c r="G3840">
        <v>0</v>
      </c>
      <c r="I3840" s="4">
        <f t="shared" si="303"/>
        <v>2011</v>
      </c>
      <c r="J3840" t="str">
        <f>VLOOKUP(B3840,Lookup!A:B,2,FALSE)</f>
        <v>Yobe</v>
      </c>
      <c r="K3840" t="str">
        <f>VLOOKUP(C3840,Lookup!D:E,2,FALSE)</f>
        <v>Youths and Sports</v>
      </c>
      <c r="L3840" t="str">
        <f>VLOOKUP(D3840,Lookup!G:H,2,FALSE)</f>
        <v>Cont to LGs</v>
      </c>
      <c r="M3840" s="1">
        <f t="shared" si="304"/>
        <v>0</v>
      </c>
      <c r="N3840" s="1">
        <f t="shared" si="305"/>
        <v>0</v>
      </c>
      <c r="O3840" s="1">
        <f t="shared" si="306"/>
        <v>0</v>
      </c>
      <c r="P3840" s="1">
        <f t="shared" si="307"/>
        <v>0</v>
      </c>
    </row>
    <row r="3841" spans="1:16" x14ac:dyDescent="0.35">
      <c r="A3841">
        <v>2011</v>
      </c>
      <c r="B3841">
        <v>9</v>
      </c>
      <c r="C3841">
        <v>37</v>
      </c>
      <c r="D3841">
        <v>8</v>
      </c>
      <c r="E3841">
        <v>0</v>
      </c>
      <c r="F3841">
        <v>0</v>
      </c>
      <c r="G3841">
        <v>0</v>
      </c>
      <c r="I3841" s="4">
        <f t="shared" si="303"/>
        <v>2011</v>
      </c>
      <c r="J3841" t="str">
        <f>VLOOKUP(B3841,Lookup!A:B,2,FALSE)</f>
        <v>Yobe</v>
      </c>
      <c r="K3841" t="str">
        <f>VLOOKUP(C3841,Lookup!D:E,2,FALSE)</f>
        <v>Youths and Sports</v>
      </c>
      <c r="L3841" t="str">
        <f>VLOOKUP(D3841,Lookup!G:H,2,FALSE)</f>
        <v>Others</v>
      </c>
      <c r="M3841" s="1">
        <f t="shared" si="304"/>
        <v>0</v>
      </c>
      <c r="N3841" s="1">
        <f t="shared" si="305"/>
        <v>0</v>
      </c>
      <c r="O3841" s="1">
        <f t="shared" si="306"/>
        <v>0</v>
      </c>
      <c r="P3841" s="1">
        <f t="shared" si="307"/>
        <v>0</v>
      </c>
    </row>
    <row r="3842" spans="1:16" x14ac:dyDescent="0.35">
      <c r="A3842">
        <v>2012</v>
      </c>
      <c r="B3842">
        <v>3</v>
      </c>
      <c r="C3842">
        <v>1</v>
      </c>
      <c r="D3842">
        <v>1</v>
      </c>
      <c r="E3842">
        <v>1130285000</v>
      </c>
      <c r="F3842">
        <v>0</v>
      </c>
      <c r="G3842">
        <v>1017209380.3999999</v>
      </c>
      <c r="I3842" s="4">
        <f t="shared" si="303"/>
        <v>2012</v>
      </c>
      <c r="J3842" t="str">
        <f>VLOOKUP(B3842,Lookup!A:B,2,FALSE)</f>
        <v>Jigawa</v>
      </c>
      <c r="K3842" t="str">
        <f>VLOOKUP(C3842,Lookup!D:E,2,FALSE)</f>
        <v>Agriculture</v>
      </c>
      <c r="L3842" t="str">
        <f>VLOOKUP(D3842,Lookup!G:H,2,FALSE)</f>
        <v>Personnel</v>
      </c>
      <c r="M3842" s="1">
        <f t="shared" si="304"/>
        <v>1130285000</v>
      </c>
      <c r="N3842" s="1">
        <f t="shared" si="305"/>
        <v>0</v>
      </c>
      <c r="O3842" s="1">
        <f t="shared" si="306"/>
        <v>1130285000</v>
      </c>
      <c r="P3842" s="1">
        <f t="shared" si="307"/>
        <v>1017209380.3999999</v>
      </c>
    </row>
    <row r="3843" spans="1:16" x14ac:dyDescent="0.35">
      <c r="A3843">
        <v>2012</v>
      </c>
      <c r="B3843">
        <v>3</v>
      </c>
      <c r="C3843">
        <v>1</v>
      </c>
      <c r="D3843">
        <v>2</v>
      </c>
      <c r="E3843">
        <v>57400000</v>
      </c>
      <c r="F3843">
        <v>0</v>
      </c>
      <c r="G3843">
        <v>105790062.36999999</v>
      </c>
      <c r="I3843" s="4">
        <f t="shared" ref="I3843:I3906" si="308">A3843</f>
        <v>2012</v>
      </c>
      <c r="J3843" t="str">
        <f>VLOOKUP(B3843,Lookup!A:B,2,FALSE)</f>
        <v>Jigawa</v>
      </c>
      <c r="K3843" t="str">
        <f>VLOOKUP(C3843,Lookup!D:E,2,FALSE)</f>
        <v>Agriculture</v>
      </c>
      <c r="L3843" t="str">
        <f>VLOOKUP(D3843,Lookup!G:H,2,FALSE)</f>
        <v>Overhead</v>
      </c>
      <c r="M3843" s="1">
        <f t="shared" si="304"/>
        <v>57400000</v>
      </c>
      <c r="N3843" s="1">
        <f t="shared" si="305"/>
        <v>0</v>
      </c>
      <c r="O3843" s="1">
        <f t="shared" si="306"/>
        <v>57400000</v>
      </c>
      <c r="P3843" s="1">
        <f t="shared" si="307"/>
        <v>105790062.36999999</v>
      </c>
    </row>
    <row r="3844" spans="1:16" x14ac:dyDescent="0.35">
      <c r="A3844">
        <v>2012</v>
      </c>
      <c r="B3844">
        <v>3</v>
      </c>
      <c r="C3844">
        <v>1</v>
      </c>
      <c r="D3844">
        <v>3</v>
      </c>
      <c r="E3844">
        <v>0</v>
      </c>
      <c r="F3844">
        <v>0</v>
      </c>
      <c r="G3844">
        <v>0</v>
      </c>
      <c r="I3844" s="4">
        <f t="shared" si="308"/>
        <v>2012</v>
      </c>
      <c r="J3844" t="str">
        <f>VLOOKUP(B3844,Lookup!A:B,2,FALSE)</f>
        <v>Jigawa</v>
      </c>
      <c r="K3844" t="str">
        <f>VLOOKUP(C3844,Lookup!D:E,2,FALSE)</f>
        <v>Agriculture</v>
      </c>
      <c r="L3844" t="str">
        <f>VLOOKUP(D3844,Lookup!G:H,2,FALSE)</f>
        <v>Unclassified Subventions</v>
      </c>
      <c r="M3844" s="1">
        <f t="shared" ref="M3844:M3907" si="309">E3844</f>
        <v>0</v>
      </c>
      <c r="N3844" s="1">
        <f t="shared" ref="N3844:N3907" si="310">F3844</f>
        <v>0</v>
      </c>
      <c r="O3844" s="1">
        <f t="shared" ref="O3844:O3907" si="311">M3844+N3844</f>
        <v>0</v>
      </c>
      <c r="P3844" s="1">
        <f t="shared" ref="P3844:P3907" si="312">G3844</f>
        <v>0</v>
      </c>
    </row>
    <row r="3845" spans="1:16" x14ac:dyDescent="0.35">
      <c r="A3845">
        <v>2012</v>
      </c>
      <c r="B3845">
        <v>3</v>
      </c>
      <c r="C3845">
        <v>1</v>
      </c>
      <c r="D3845">
        <v>4</v>
      </c>
      <c r="E3845">
        <v>0</v>
      </c>
      <c r="F3845">
        <v>0</v>
      </c>
      <c r="G3845">
        <v>0</v>
      </c>
      <c r="I3845" s="4">
        <f t="shared" si="308"/>
        <v>2012</v>
      </c>
      <c r="J3845" t="str">
        <f>VLOOKUP(B3845,Lookup!A:B,2,FALSE)</f>
        <v>Jigawa</v>
      </c>
      <c r="K3845" t="str">
        <f>VLOOKUP(C3845,Lookup!D:E,2,FALSE)</f>
        <v>Agriculture</v>
      </c>
      <c r="L3845" t="str">
        <f>VLOOKUP(D3845,Lookup!G:H,2,FALSE)</f>
        <v>P &amp; G</v>
      </c>
      <c r="M3845" s="1">
        <f t="shared" si="309"/>
        <v>0</v>
      </c>
      <c r="N3845" s="1">
        <f t="shared" si="310"/>
        <v>0</v>
      </c>
      <c r="O3845" s="1">
        <f t="shared" si="311"/>
        <v>0</v>
      </c>
      <c r="P3845" s="1">
        <f t="shared" si="312"/>
        <v>0</v>
      </c>
    </row>
    <row r="3846" spans="1:16" x14ac:dyDescent="0.35">
      <c r="A3846">
        <v>2012</v>
      </c>
      <c r="B3846">
        <v>3</v>
      </c>
      <c r="C3846">
        <v>1</v>
      </c>
      <c r="D3846">
        <v>5</v>
      </c>
      <c r="E3846">
        <v>0</v>
      </c>
      <c r="F3846">
        <v>0</v>
      </c>
      <c r="G3846">
        <v>0</v>
      </c>
      <c r="I3846" s="4">
        <f t="shared" si="308"/>
        <v>2012</v>
      </c>
      <c r="J3846" t="str">
        <f>VLOOKUP(B3846,Lookup!A:B,2,FALSE)</f>
        <v>Jigawa</v>
      </c>
      <c r="K3846" t="str">
        <f>VLOOKUP(C3846,Lookup!D:E,2,FALSE)</f>
        <v>Agriculture</v>
      </c>
      <c r="L3846" t="str">
        <f>VLOOKUP(D3846,Lookup!G:H,2,FALSE)</f>
        <v>Other CRF</v>
      </c>
      <c r="M3846" s="1">
        <f t="shared" si="309"/>
        <v>0</v>
      </c>
      <c r="N3846" s="1">
        <f t="shared" si="310"/>
        <v>0</v>
      </c>
      <c r="O3846" s="1">
        <f t="shared" si="311"/>
        <v>0</v>
      </c>
      <c r="P3846" s="1">
        <f t="shared" si="312"/>
        <v>0</v>
      </c>
    </row>
    <row r="3847" spans="1:16" x14ac:dyDescent="0.35">
      <c r="A3847">
        <v>2012</v>
      </c>
      <c r="B3847">
        <v>3</v>
      </c>
      <c r="C3847">
        <v>1</v>
      </c>
      <c r="D3847">
        <v>6</v>
      </c>
      <c r="E3847">
        <v>0</v>
      </c>
      <c r="F3847">
        <v>0</v>
      </c>
      <c r="G3847">
        <v>0</v>
      </c>
      <c r="I3847" s="4">
        <f t="shared" si="308"/>
        <v>2012</v>
      </c>
      <c r="J3847" t="str">
        <f>VLOOKUP(B3847,Lookup!A:B,2,FALSE)</f>
        <v>Jigawa</v>
      </c>
      <c r="K3847" t="str">
        <f>VLOOKUP(C3847,Lookup!D:E,2,FALSE)</f>
        <v>Agriculture</v>
      </c>
      <c r="L3847" t="str">
        <f>VLOOKUP(D3847,Lookup!G:H,2,FALSE)</f>
        <v>Public Debt Charges</v>
      </c>
      <c r="M3847" s="1">
        <f t="shared" si="309"/>
        <v>0</v>
      </c>
      <c r="N3847" s="1">
        <f t="shared" si="310"/>
        <v>0</v>
      </c>
      <c r="O3847" s="1">
        <f t="shared" si="311"/>
        <v>0</v>
      </c>
      <c r="P3847" s="1">
        <f t="shared" si="312"/>
        <v>0</v>
      </c>
    </row>
    <row r="3848" spans="1:16" x14ac:dyDescent="0.35">
      <c r="A3848">
        <v>2012</v>
      </c>
      <c r="B3848">
        <v>3</v>
      </c>
      <c r="C3848">
        <v>1</v>
      </c>
      <c r="D3848">
        <v>7</v>
      </c>
      <c r="E3848">
        <v>0</v>
      </c>
      <c r="F3848">
        <v>0</v>
      </c>
      <c r="G3848">
        <v>0</v>
      </c>
      <c r="I3848" s="4">
        <f t="shared" si="308"/>
        <v>2012</v>
      </c>
      <c r="J3848" t="str">
        <f>VLOOKUP(B3848,Lookup!A:B,2,FALSE)</f>
        <v>Jigawa</v>
      </c>
      <c r="K3848" t="str">
        <f>VLOOKUP(C3848,Lookup!D:E,2,FALSE)</f>
        <v>Agriculture</v>
      </c>
      <c r="L3848" t="str">
        <f>VLOOKUP(D3848,Lookup!G:H,2,FALSE)</f>
        <v>Cont to LGs</v>
      </c>
      <c r="M3848" s="1">
        <f t="shared" si="309"/>
        <v>0</v>
      </c>
      <c r="N3848" s="1">
        <f t="shared" si="310"/>
        <v>0</v>
      </c>
      <c r="O3848" s="1">
        <f t="shared" si="311"/>
        <v>0</v>
      </c>
      <c r="P3848" s="1">
        <f t="shared" si="312"/>
        <v>0</v>
      </c>
    </row>
    <row r="3849" spans="1:16" x14ac:dyDescent="0.35">
      <c r="A3849">
        <v>2012</v>
      </c>
      <c r="B3849">
        <v>3</v>
      </c>
      <c r="C3849">
        <v>1</v>
      </c>
      <c r="D3849">
        <v>8</v>
      </c>
      <c r="E3849">
        <v>0</v>
      </c>
      <c r="F3849">
        <v>0</v>
      </c>
      <c r="G3849">
        <v>0</v>
      </c>
      <c r="I3849" s="4">
        <f t="shared" si="308"/>
        <v>2012</v>
      </c>
      <c r="J3849" t="str">
        <f>VLOOKUP(B3849,Lookup!A:B,2,FALSE)</f>
        <v>Jigawa</v>
      </c>
      <c r="K3849" t="str">
        <f>VLOOKUP(C3849,Lookup!D:E,2,FALSE)</f>
        <v>Agriculture</v>
      </c>
      <c r="L3849" t="str">
        <f>VLOOKUP(D3849,Lookup!G:H,2,FALSE)</f>
        <v>Others</v>
      </c>
      <c r="M3849" s="1">
        <f t="shared" si="309"/>
        <v>0</v>
      </c>
      <c r="N3849" s="1">
        <f t="shared" si="310"/>
        <v>0</v>
      </c>
      <c r="O3849" s="1">
        <f t="shared" si="311"/>
        <v>0</v>
      </c>
      <c r="P3849" s="1">
        <f t="shared" si="312"/>
        <v>0</v>
      </c>
    </row>
    <row r="3850" spans="1:16" x14ac:dyDescent="0.35">
      <c r="A3850">
        <v>2012</v>
      </c>
      <c r="B3850">
        <v>3</v>
      </c>
      <c r="C3850">
        <v>3</v>
      </c>
      <c r="D3850">
        <v>1</v>
      </c>
      <c r="E3850">
        <v>319686000</v>
      </c>
      <c r="F3850">
        <v>0</v>
      </c>
      <c r="G3850">
        <v>280166277.75999999</v>
      </c>
      <c r="I3850" s="4">
        <f t="shared" si="308"/>
        <v>2012</v>
      </c>
      <c r="J3850" t="str">
        <f>VLOOKUP(B3850,Lookup!A:B,2,FALSE)</f>
        <v>Jigawa</v>
      </c>
      <c r="K3850" t="str">
        <f>VLOOKUP(C3850,Lookup!D:E,2,FALSE)</f>
        <v>Community, Human Development &amp; Employment Creation</v>
      </c>
      <c r="L3850" t="str">
        <f>VLOOKUP(D3850,Lookup!G:H,2,FALSE)</f>
        <v>Personnel</v>
      </c>
      <c r="M3850" s="1">
        <f t="shared" si="309"/>
        <v>319686000</v>
      </c>
      <c r="N3850" s="1">
        <f t="shared" si="310"/>
        <v>0</v>
      </c>
      <c r="O3850" s="1">
        <f t="shared" si="311"/>
        <v>319686000</v>
      </c>
      <c r="P3850" s="1">
        <f t="shared" si="312"/>
        <v>280166277.75999999</v>
      </c>
    </row>
    <row r="3851" spans="1:16" x14ac:dyDescent="0.35">
      <c r="A3851">
        <v>2012</v>
      </c>
      <c r="B3851">
        <v>3</v>
      </c>
      <c r="C3851">
        <v>3</v>
      </c>
      <c r="D3851">
        <v>2</v>
      </c>
      <c r="E3851">
        <v>181100000</v>
      </c>
      <c r="F3851">
        <v>0</v>
      </c>
      <c r="G3851">
        <v>337818936.28999996</v>
      </c>
      <c r="I3851" s="4">
        <f t="shared" si="308"/>
        <v>2012</v>
      </c>
      <c r="J3851" t="str">
        <f>VLOOKUP(B3851,Lookup!A:B,2,FALSE)</f>
        <v>Jigawa</v>
      </c>
      <c r="K3851" t="str">
        <f>VLOOKUP(C3851,Lookup!D:E,2,FALSE)</f>
        <v>Community, Human Development &amp; Employment Creation</v>
      </c>
      <c r="L3851" t="str">
        <f>VLOOKUP(D3851,Lookup!G:H,2,FALSE)</f>
        <v>Overhead</v>
      </c>
      <c r="M3851" s="1">
        <f t="shared" si="309"/>
        <v>181100000</v>
      </c>
      <c r="N3851" s="1">
        <f t="shared" si="310"/>
        <v>0</v>
      </c>
      <c r="O3851" s="1">
        <f t="shared" si="311"/>
        <v>181100000</v>
      </c>
      <c r="P3851" s="1">
        <f t="shared" si="312"/>
        <v>337818936.28999996</v>
      </c>
    </row>
    <row r="3852" spans="1:16" x14ac:dyDescent="0.35">
      <c r="A3852">
        <v>2012</v>
      </c>
      <c r="B3852">
        <v>3</v>
      </c>
      <c r="C3852">
        <v>3</v>
      </c>
      <c r="D3852">
        <v>3</v>
      </c>
      <c r="E3852">
        <v>0</v>
      </c>
      <c r="F3852">
        <v>0</v>
      </c>
      <c r="G3852">
        <v>0</v>
      </c>
      <c r="I3852" s="4">
        <f t="shared" si="308"/>
        <v>2012</v>
      </c>
      <c r="J3852" t="str">
        <f>VLOOKUP(B3852,Lookup!A:B,2,FALSE)</f>
        <v>Jigawa</v>
      </c>
      <c r="K3852" t="str">
        <f>VLOOKUP(C3852,Lookup!D:E,2,FALSE)</f>
        <v>Community, Human Development &amp; Employment Creation</v>
      </c>
      <c r="L3852" t="str">
        <f>VLOOKUP(D3852,Lookup!G:H,2,FALSE)</f>
        <v>Unclassified Subventions</v>
      </c>
      <c r="M3852" s="1">
        <f t="shared" si="309"/>
        <v>0</v>
      </c>
      <c r="N3852" s="1">
        <f t="shared" si="310"/>
        <v>0</v>
      </c>
      <c r="O3852" s="1">
        <f t="shared" si="311"/>
        <v>0</v>
      </c>
      <c r="P3852" s="1">
        <f t="shared" si="312"/>
        <v>0</v>
      </c>
    </row>
    <row r="3853" spans="1:16" x14ac:dyDescent="0.35">
      <c r="A3853">
        <v>2012</v>
      </c>
      <c r="B3853">
        <v>3</v>
      </c>
      <c r="C3853">
        <v>3</v>
      </c>
      <c r="D3853">
        <v>4</v>
      </c>
      <c r="E3853">
        <v>0</v>
      </c>
      <c r="F3853">
        <v>0</v>
      </c>
      <c r="G3853">
        <v>0</v>
      </c>
      <c r="I3853" s="4">
        <f t="shared" si="308"/>
        <v>2012</v>
      </c>
      <c r="J3853" t="str">
        <f>VLOOKUP(B3853,Lookup!A:B,2,FALSE)</f>
        <v>Jigawa</v>
      </c>
      <c r="K3853" t="str">
        <f>VLOOKUP(C3853,Lookup!D:E,2,FALSE)</f>
        <v>Community, Human Development &amp; Employment Creation</v>
      </c>
      <c r="L3853" t="str">
        <f>VLOOKUP(D3853,Lookup!G:H,2,FALSE)</f>
        <v>P &amp; G</v>
      </c>
      <c r="M3853" s="1">
        <f t="shared" si="309"/>
        <v>0</v>
      </c>
      <c r="N3853" s="1">
        <f t="shared" si="310"/>
        <v>0</v>
      </c>
      <c r="O3853" s="1">
        <f t="shared" si="311"/>
        <v>0</v>
      </c>
      <c r="P3853" s="1">
        <f t="shared" si="312"/>
        <v>0</v>
      </c>
    </row>
    <row r="3854" spans="1:16" x14ac:dyDescent="0.35">
      <c r="A3854">
        <v>2012</v>
      </c>
      <c r="B3854">
        <v>3</v>
      </c>
      <c r="C3854">
        <v>3</v>
      </c>
      <c r="D3854">
        <v>5</v>
      </c>
      <c r="E3854">
        <v>0</v>
      </c>
      <c r="F3854">
        <v>0</v>
      </c>
      <c r="G3854">
        <v>0</v>
      </c>
      <c r="I3854" s="4">
        <f t="shared" si="308"/>
        <v>2012</v>
      </c>
      <c r="J3854" t="str">
        <f>VLOOKUP(B3854,Lookup!A:B,2,FALSE)</f>
        <v>Jigawa</v>
      </c>
      <c r="K3854" t="str">
        <f>VLOOKUP(C3854,Lookup!D:E,2,FALSE)</f>
        <v>Community, Human Development &amp; Employment Creation</v>
      </c>
      <c r="L3854" t="str">
        <f>VLOOKUP(D3854,Lookup!G:H,2,FALSE)</f>
        <v>Other CRF</v>
      </c>
      <c r="M3854" s="1">
        <f t="shared" si="309"/>
        <v>0</v>
      </c>
      <c r="N3854" s="1">
        <f t="shared" si="310"/>
        <v>0</v>
      </c>
      <c r="O3854" s="1">
        <f t="shared" si="311"/>
        <v>0</v>
      </c>
      <c r="P3854" s="1">
        <f t="shared" si="312"/>
        <v>0</v>
      </c>
    </row>
    <row r="3855" spans="1:16" x14ac:dyDescent="0.35">
      <c r="A3855">
        <v>2012</v>
      </c>
      <c r="B3855">
        <v>3</v>
      </c>
      <c r="C3855">
        <v>3</v>
      </c>
      <c r="D3855">
        <v>6</v>
      </c>
      <c r="E3855">
        <v>0</v>
      </c>
      <c r="F3855">
        <v>0</v>
      </c>
      <c r="G3855">
        <v>0</v>
      </c>
      <c r="I3855" s="4">
        <f t="shared" si="308"/>
        <v>2012</v>
      </c>
      <c r="J3855" t="str">
        <f>VLOOKUP(B3855,Lookup!A:B,2,FALSE)</f>
        <v>Jigawa</v>
      </c>
      <c r="K3855" t="str">
        <f>VLOOKUP(C3855,Lookup!D:E,2,FALSE)</f>
        <v>Community, Human Development &amp; Employment Creation</v>
      </c>
      <c r="L3855" t="str">
        <f>VLOOKUP(D3855,Lookup!G:H,2,FALSE)</f>
        <v>Public Debt Charges</v>
      </c>
      <c r="M3855" s="1">
        <f t="shared" si="309"/>
        <v>0</v>
      </c>
      <c r="N3855" s="1">
        <f t="shared" si="310"/>
        <v>0</v>
      </c>
      <c r="O3855" s="1">
        <f t="shared" si="311"/>
        <v>0</v>
      </c>
      <c r="P3855" s="1">
        <f t="shared" si="312"/>
        <v>0</v>
      </c>
    </row>
    <row r="3856" spans="1:16" x14ac:dyDescent="0.35">
      <c r="A3856">
        <v>2012</v>
      </c>
      <c r="B3856">
        <v>3</v>
      </c>
      <c r="C3856">
        <v>3</v>
      </c>
      <c r="D3856">
        <v>7</v>
      </c>
      <c r="E3856">
        <v>0</v>
      </c>
      <c r="F3856">
        <v>0</v>
      </c>
      <c r="G3856">
        <v>0</v>
      </c>
      <c r="I3856" s="4">
        <f t="shared" si="308"/>
        <v>2012</v>
      </c>
      <c r="J3856" t="str">
        <f>VLOOKUP(B3856,Lookup!A:B,2,FALSE)</f>
        <v>Jigawa</v>
      </c>
      <c r="K3856" t="str">
        <f>VLOOKUP(C3856,Lookup!D:E,2,FALSE)</f>
        <v>Community, Human Development &amp; Employment Creation</v>
      </c>
      <c r="L3856" t="str">
        <f>VLOOKUP(D3856,Lookup!G:H,2,FALSE)</f>
        <v>Cont to LGs</v>
      </c>
      <c r="M3856" s="1">
        <f t="shared" si="309"/>
        <v>0</v>
      </c>
      <c r="N3856" s="1">
        <f t="shared" si="310"/>
        <v>0</v>
      </c>
      <c r="O3856" s="1">
        <f t="shared" si="311"/>
        <v>0</v>
      </c>
      <c r="P3856" s="1">
        <f t="shared" si="312"/>
        <v>0</v>
      </c>
    </row>
    <row r="3857" spans="1:16" x14ac:dyDescent="0.35">
      <c r="A3857">
        <v>2012</v>
      </c>
      <c r="B3857">
        <v>3</v>
      </c>
      <c r="C3857">
        <v>3</v>
      </c>
      <c r="D3857">
        <v>8</v>
      </c>
      <c r="E3857">
        <v>0</v>
      </c>
      <c r="F3857">
        <v>0</v>
      </c>
      <c r="G3857">
        <v>0</v>
      </c>
      <c r="I3857" s="4">
        <f t="shared" si="308"/>
        <v>2012</v>
      </c>
      <c r="J3857" t="str">
        <f>VLOOKUP(B3857,Lookup!A:B,2,FALSE)</f>
        <v>Jigawa</v>
      </c>
      <c r="K3857" t="str">
        <f>VLOOKUP(C3857,Lookup!D:E,2,FALSE)</f>
        <v>Community, Human Development &amp; Employment Creation</v>
      </c>
      <c r="L3857" t="str">
        <f>VLOOKUP(D3857,Lookup!G:H,2,FALSE)</f>
        <v>Others</v>
      </c>
      <c r="M3857" s="1">
        <f t="shared" si="309"/>
        <v>0</v>
      </c>
      <c r="N3857" s="1">
        <f t="shared" si="310"/>
        <v>0</v>
      </c>
      <c r="O3857" s="1">
        <f t="shared" si="311"/>
        <v>0</v>
      </c>
      <c r="P3857" s="1">
        <f t="shared" si="312"/>
        <v>0</v>
      </c>
    </row>
    <row r="3858" spans="1:16" x14ac:dyDescent="0.35">
      <c r="A3858">
        <v>2012</v>
      </c>
      <c r="B3858">
        <v>3</v>
      </c>
      <c r="C3858">
        <v>6</v>
      </c>
      <c r="D3858">
        <v>1</v>
      </c>
      <c r="E3858">
        <v>18513609000</v>
      </c>
      <c r="F3858">
        <v>0</v>
      </c>
      <c r="G3858">
        <v>17688358541.739998</v>
      </c>
      <c r="I3858" s="4">
        <f t="shared" si="308"/>
        <v>2012</v>
      </c>
      <c r="J3858" t="str">
        <f>VLOOKUP(B3858,Lookup!A:B,2,FALSE)</f>
        <v>Jigawa</v>
      </c>
      <c r="K3858" t="str">
        <f>VLOOKUP(C3858,Lookup!D:E,2,FALSE)</f>
        <v>Education</v>
      </c>
      <c r="L3858" t="str">
        <f>VLOOKUP(D3858,Lookup!G:H,2,FALSE)</f>
        <v>Personnel</v>
      </c>
      <c r="M3858" s="1">
        <f t="shared" si="309"/>
        <v>18513609000</v>
      </c>
      <c r="N3858" s="1">
        <f t="shared" si="310"/>
        <v>0</v>
      </c>
      <c r="O3858" s="1">
        <f t="shared" si="311"/>
        <v>18513609000</v>
      </c>
      <c r="P3858" s="1">
        <f t="shared" si="312"/>
        <v>17688358541.739998</v>
      </c>
    </row>
    <row r="3859" spans="1:16" x14ac:dyDescent="0.35">
      <c r="A3859">
        <v>2012</v>
      </c>
      <c r="B3859">
        <v>3</v>
      </c>
      <c r="C3859">
        <v>6</v>
      </c>
      <c r="D3859">
        <v>2</v>
      </c>
      <c r="E3859">
        <v>3165400000</v>
      </c>
      <c r="F3859">
        <v>0</v>
      </c>
      <c r="G3859">
        <v>3798646560.9000006</v>
      </c>
      <c r="I3859" s="4">
        <f t="shared" si="308"/>
        <v>2012</v>
      </c>
      <c r="J3859" t="str">
        <f>VLOOKUP(B3859,Lookup!A:B,2,FALSE)</f>
        <v>Jigawa</v>
      </c>
      <c r="K3859" t="str">
        <f>VLOOKUP(C3859,Lookup!D:E,2,FALSE)</f>
        <v>Education</v>
      </c>
      <c r="L3859" t="str">
        <f>VLOOKUP(D3859,Lookup!G:H,2,FALSE)</f>
        <v>Overhead</v>
      </c>
      <c r="M3859" s="1">
        <f t="shared" si="309"/>
        <v>3165400000</v>
      </c>
      <c r="N3859" s="1">
        <f t="shared" si="310"/>
        <v>0</v>
      </c>
      <c r="O3859" s="1">
        <f t="shared" si="311"/>
        <v>3165400000</v>
      </c>
      <c r="P3859" s="1">
        <f t="shared" si="312"/>
        <v>3798646560.9000006</v>
      </c>
    </row>
    <row r="3860" spans="1:16" x14ac:dyDescent="0.35">
      <c r="A3860">
        <v>2012</v>
      </c>
      <c r="B3860">
        <v>3</v>
      </c>
      <c r="C3860">
        <v>6</v>
      </c>
      <c r="D3860">
        <v>3</v>
      </c>
      <c r="E3860">
        <v>0</v>
      </c>
      <c r="F3860">
        <v>0</v>
      </c>
      <c r="G3860">
        <v>0</v>
      </c>
      <c r="I3860" s="4">
        <f t="shared" si="308"/>
        <v>2012</v>
      </c>
      <c r="J3860" t="str">
        <f>VLOOKUP(B3860,Lookup!A:B,2,FALSE)</f>
        <v>Jigawa</v>
      </c>
      <c r="K3860" t="str">
        <f>VLOOKUP(C3860,Lookup!D:E,2,FALSE)</f>
        <v>Education</v>
      </c>
      <c r="L3860" t="str">
        <f>VLOOKUP(D3860,Lookup!G:H,2,FALSE)</f>
        <v>Unclassified Subventions</v>
      </c>
      <c r="M3860" s="1">
        <f t="shared" si="309"/>
        <v>0</v>
      </c>
      <c r="N3860" s="1">
        <f t="shared" si="310"/>
        <v>0</v>
      </c>
      <c r="O3860" s="1">
        <f t="shared" si="311"/>
        <v>0</v>
      </c>
      <c r="P3860" s="1">
        <f t="shared" si="312"/>
        <v>0</v>
      </c>
    </row>
    <row r="3861" spans="1:16" x14ac:dyDescent="0.35">
      <c r="A3861">
        <v>2012</v>
      </c>
      <c r="B3861">
        <v>3</v>
      </c>
      <c r="C3861">
        <v>6</v>
      </c>
      <c r="D3861">
        <v>4</v>
      </c>
      <c r="E3861">
        <v>0</v>
      </c>
      <c r="F3861">
        <v>0</v>
      </c>
      <c r="G3861">
        <v>0</v>
      </c>
      <c r="I3861" s="4">
        <f t="shared" si="308"/>
        <v>2012</v>
      </c>
      <c r="J3861" t="str">
        <f>VLOOKUP(B3861,Lookup!A:B,2,FALSE)</f>
        <v>Jigawa</v>
      </c>
      <c r="K3861" t="str">
        <f>VLOOKUP(C3861,Lookup!D:E,2,FALSE)</f>
        <v>Education</v>
      </c>
      <c r="L3861" t="str">
        <f>VLOOKUP(D3861,Lookup!G:H,2,FALSE)</f>
        <v>P &amp; G</v>
      </c>
      <c r="M3861" s="1">
        <f t="shared" si="309"/>
        <v>0</v>
      </c>
      <c r="N3861" s="1">
        <f t="shared" si="310"/>
        <v>0</v>
      </c>
      <c r="O3861" s="1">
        <f t="shared" si="311"/>
        <v>0</v>
      </c>
      <c r="P3861" s="1">
        <f t="shared" si="312"/>
        <v>0</v>
      </c>
    </row>
    <row r="3862" spans="1:16" x14ac:dyDescent="0.35">
      <c r="A3862">
        <v>2012</v>
      </c>
      <c r="B3862">
        <v>3</v>
      </c>
      <c r="C3862">
        <v>6</v>
      </c>
      <c r="D3862">
        <v>5</v>
      </c>
      <c r="E3862">
        <v>0</v>
      </c>
      <c r="F3862">
        <v>0</v>
      </c>
      <c r="G3862">
        <v>0</v>
      </c>
      <c r="I3862" s="4">
        <f t="shared" si="308"/>
        <v>2012</v>
      </c>
      <c r="J3862" t="str">
        <f>VLOOKUP(B3862,Lookup!A:B,2,FALSE)</f>
        <v>Jigawa</v>
      </c>
      <c r="K3862" t="str">
        <f>VLOOKUP(C3862,Lookup!D:E,2,FALSE)</f>
        <v>Education</v>
      </c>
      <c r="L3862" t="str">
        <f>VLOOKUP(D3862,Lookup!G:H,2,FALSE)</f>
        <v>Other CRF</v>
      </c>
      <c r="M3862" s="1">
        <f t="shared" si="309"/>
        <v>0</v>
      </c>
      <c r="N3862" s="1">
        <f t="shared" si="310"/>
        <v>0</v>
      </c>
      <c r="O3862" s="1">
        <f t="shared" si="311"/>
        <v>0</v>
      </c>
      <c r="P3862" s="1">
        <f t="shared" si="312"/>
        <v>0</v>
      </c>
    </row>
    <row r="3863" spans="1:16" x14ac:dyDescent="0.35">
      <c r="A3863">
        <v>2012</v>
      </c>
      <c r="B3863">
        <v>3</v>
      </c>
      <c r="C3863">
        <v>6</v>
      </c>
      <c r="D3863">
        <v>6</v>
      </c>
      <c r="E3863">
        <v>0</v>
      </c>
      <c r="F3863">
        <v>0</v>
      </c>
      <c r="G3863">
        <v>0</v>
      </c>
      <c r="I3863" s="4">
        <f t="shared" si="308"/>
        <v>2012</v>
      </c>
      <c r="J3863" t="str">
        <f>VLOOKUP(B3863,Lookup!A:B,2,FALSE)</f>
        <v>Jigawa</v>
      </c>
      <c r="K3863" t="str">
        <f>VLOOKUP(C3863,Lookup!D:E,2,FALSE)</f>
        <v>Education</v>
      </c>
      <c r="L3863" t="str">
        <f>VLOOKUP(D3863,Lookup!G:H,2,FALSE)</f>
        <v>Public Debt Charges</v>
      </c>
      <c r="M3863" s="1">
        <f t="shared" si="309"/>
        <v>0</v>
      </c>
      <c r="N3863" s="1">
        <f t="shared" si="310"/>
        <v>0</v>
      </c>
      <c r="O3863" s="1">
        <f t="shared" si="311"/>
        <v>0</v>
      </c>
      <c r="P3863" s="1">
        <f t="shared" si="312"/>
        <v>0</v>
      </c>
    </row>
    <row r="3864" spans="1:16" x14ac:dyDescent="0.35">
      <c r="A3864">
        <v>2012</v>
      </c>
      <c r="B3864">
        <v>3</v>
      </c>
      <c r="C3864">
        <v>6</v>
      </c>
      <c r="D3864">
        <v>7</v>
      </c>
      <c r="E3864">
        <v>0</v>
      </c>
      <c r="F3864">
        <v>0</v>
      </c>
      <c r="G3864">
        <v>0</v>
      </c>
      <c r="I3864" s="4">
        <f t="shared" si="308"/>
        <v>2012</v>
      </c>
      <c r="J3864" t="str">
        <f>VLOOKUP(B3864,Lookup!A:B,2,FALSE)</f>
        <v>Jigawa</v>
      </c>
      <c r="K3864" t="str">
        <f>VLOOKUP(C3864,Lookup!D:E,2,FALSE)</f>
        <v>Education</v>
      </c>
      <c r="L3864" t="str">
        <f>VLOOKUP(D3864,Lookup!G:H,2,FALSE)</f>
        <v>Cont to LGs</v>
      </c>
      <c r="M3864" s="1">
        <f t="shared" si="309"/>
        <v>0</v>
      </c>
      <c r="N3864" s="1">
        <f t="shared" si="310"/>
        <v>0</v>
      </c>
      <c r="O3864" s="1">
        <f t="shared" si="311"/>
        <v>0</v>
      </c>
      <c r="P3864" s="1">
        <f t="shared" si="312"/>
        <v>0</v>
      </c>
    </row>
    <row r="3865" spans="1:16" x14ac:dyDescent="0.35">
      <c r="A3865">
        <v>2012</v>
      </c>
      <c r="B3865">
        <v>3</v>
      </c>
      <c r="C3865">
        <v>6</v>
      </c>
      <c r="D3865">
        <v>8</v>
      </c>
      <c r="E3865">
        <v>0</v>
      </c>
      <c r="F3865">
        <v>0</v>
      </c>
      <c r="G3865">
        <v>0</v>
      </c>
      <c r="I3865" s="4">
        <f t="shared" si="308"/>
        <v>2012</v>
      </c>
      <c r="J3865" t="str">
        <f>VLOOKUP(B3865,Lookup!A:B,2,FALSE)</f>
        <v>Jigawa</v>
      </c>
      <c r="K3865" t="str">
        <f>VLOOKUP(C3865,Lookup!D:E,2,FALSE)</f>
        <v>Education</v>
      </c>
      <c r="L3865" t="str">
        <f>VLOOKUP(D3865,Lookup!G:H,2,FALSE)</f>
        <v>Others</v>
      </c>
      <c r="M3865" s="1">
        <f t="shared" si="309"/>
        <v>0</v>
      </c>
      <c r="N3865" s="1">
        <f t="shared" si="310"/>
        <v>0</v>
      </c>
      <c r="O3865" s="1">
        <f t="shared" si="311"/>
        <v>0</v>
      </c>
      <c r="P3865" s="1">
        <f t="shared" si="312"/>
        <v>0</v>
      </c>
    </row>
    <row r="3866" spans="1:16" x14ac:dyDescent="0.35">
      <c r="A3866">
        <v>2012</v>
      </c>
      <c r="B3866">
        <v>3</v>
      </c>
      <c r="C3866">
        <v>7</v>
      </c>
      <c r="D3866">
        <v>1</v>
      </c>
      <c r="E3866">
        <v>282639000</v>
      </c>
      <c r="F3866">
        <v>0</v>
      </c>
      <c r="G3866">
        <v>252077886.11000001</v>
      </c>
      <c r="I3866" s="4">
        <f t="shared" si="308"/>
        <v>2012</v>
      </c>
      <c r="J3866" t="str">
        <f>VLOOKUP(B3866,Lookup!A:B,2,FALSE)</f>
        <v>Jigawa</v>
      </c>
      <c r="K3866" t="str">
        <f>VLOOKUP(C3866,Lookup!D:E,2,FALSE)</f>
        <v>Environment</v>
      </c>
      <c r="L3866" t="str">
        <f>VLOOKUP(D3866,Lookup!G:H,2,FALSE)</f>
        <v>Personnel</v>
      </c>
      <c r="M3866" s="1">
        <f t="shared" si="309"/>
        <v>282639000</v>
      </c>
      <c r="N3866" s="1">
        <f t="shared" si="310"/>
        <v>0</v>
      </c>
      <c r="O3866" s="1">
        <f t="shared" si="311"/>
        <v>282639000</v>
      </c>
      <c r="P3866" s="1">
        <f t="shared" si="312"/>
        <v>252077886.11000001</v>
      </c>
    </row>
    <row r="3867" spans="1:16" x14ac:dyDescent="0.35">
      <c r="A3867">
        <v>2012</v>
      </c>
      <c r="B3867">
        <v>3</v>
      </c>
      <c r="C3867">
        <v>7</v>
      </c>
      <c r="D3867">
        <v>2</v>
      </c>
      <c r="E3867">
        <v>49100000</v>
      </c>
      <c r="F3867">
        <v>0</v>
      </c>
      <c r="G3867">
        <v>86216841.850000009</v>
      </c>
      <c r="I3867" s="4">
        <f t="shared" si="308"/>
        <v>2012</v>
      </c>
      <c r="J3867" t="str">
        <f>VLOOKUP(B3867,Lookup!A:B,2,FALSE)</f>
        <v>Jigawa</v>
      </c>
      <c r="K3867" t="str">
        <f>VLOOKUP(C3867,Lookup!D:E,2,FALSE)</f>
        <v>Environment</v>
      </c>
      <c r="L3867" t="str">
        <f>VLOOKUP(D3867,Lookup!G:H,2,FALSE)</f>
        <v>Overhead</v>
      </c>
      <c r="M3867" s="1">
        <f t="shared" si="309"/>
        <v>49100000</v>
      </c>
      <c r="N3867" s="1">
        <f t="shared" si="310"/>
        <v>0</v>
      </c>
      <c r="O3867" s="1">
        <f t="shared" si="311"/>
        <v>49100000</v>
      </c>
      <c r="P3867" s="1">
        <f t="shared" si="312"/>
        <v>86216841.850000009</v>
      </c>
    </row>
    <row r="3868" spans="1:16" x14ac:dyDescent="0.35">
      <c r="A3868">
        <v>2012</v>
      </c>
      <c r="B3868">
        <v>3</v>
      </c>
      <c r="C3868">
        <v>7</v>
      </c>
      <c r="D3868">
        <v>3</v>
      </c>
      <c r="E3868">
        <v>0</v>
      </c>
      <c r="F3868">
        <v>0</v>
      </c>
      <c r="G3868">
        <v>0</v>
      </c>
      <c r="I3868" s="4">
        <f t="shared" si="308"/>
        <v>2012</v>
      </c>
      <c r="J3868" t="str">
        <f>VLOOKUP(B3868,Lookup!A:B,2,FALSE)</f>
        <v>Jigawa</v>
      </c>
      <c r="K3868" t="str">
        <f>VLOOKUP(C3868,Lookup!D:E,2,FALSE)</f>
        <v>Environment</v>
      </c>
      <c r="L3868" t="str">
        <f>VLOOKUP(D3868,Lookup!G:H,2,FALSE)</f>
        <v>Unclassified Subventions</v>
      </c>
      <c r="M3868" s="1">
        <f t="shared" si="309"/>
        <v>0</v>
      </c>
      <c r="N3868" s="1">
        <f t="shared" si="310"/>
        <v>0</v>
      </c>
      <c r="O3868" s="1">
        <f t="shared" si="311"/>
        <v>0</v>
      </c>
      <c r="P3868" s="1">
        <f t="shared" si="312"/>
        <v>0</v>
      </c>
    </row>
    <row r="3869" spans="1:16" x14ac:dyDescent="0.35">
      <c r="A3869">
        <v>2012</v>
      </c>
      <c r="B3869">
        <v>3</v>
      </c>
      <c r="C3869">
        <v>7</v>
      </c>
      <c r="D3869">
        <v>4</v>
      </c>
      <c r="E3869">
        <v>0</v>
      </c>
      <c r="F3869">
        <v>0</v>
      </c>
      <c r="G3869">
        <v>0</v>
      </c>
      <c r="I3869" s="4">
        <f t="shared" si="308"/>
        <v>2012</v>
      </c>
      <c r="J3869" t="str">
        <f>VLOOKUP(B3869,Lookup!A:B,2,FALSE)</f>
        <v>Jigawa</v>
      </c>
      <c r="K3869" t="str">
        <f>VLOOKUP(C3869,Lookup!D:E,2,FALSE)</f>
        <v>Environment</v>
      </c>
      <c r="L3869" t="str">
        <f>VLOOKUP(D3869,Lookup!G:H,2,FALSE)</f>
        <v>P &amp; G</v>
      </c>
      <c r="M3869" s="1">
        <f t="shared" si="309"/>
        <v>0</v>
      </c>
      <c r="N3869" s="1">
        <f t="shared" si="310"/>
        <v>0</v>
      </c>
      <c r="O3869" s="1">
        <f t="shared" si="311"/>
        <v>0</v>
      </c>
      <c r="P3869" s="1">
        <f t="shared" si="312"/>
        <v>0</v>
      </c>
    </row>
    <row r="3870" spans="1:16" x14ac:dyDescent="0.35">
      <c r="A3870">
        <v>2012</v>
      </c>
      <c r="B3870">
        <v>3</v>
      </c>
      <c r="C3870">
        <v>7</v>
      </c>
      <c r="D3870">
        <v>5</v>
      </c>
      <c r="E3870">
        <v>0</v>
      </c>
      <c r="F3870">
        <v>0</v>
      </c>
      <c r="G3870">
        <v>0</v>
      </c>
      <c r="I3870" s="4">
        <f t="shared" si="308"/>
        <v>2012</v>
      </c>
      <c r="J3870" t="str">
        <f>VLOOKUP(B3870,Lookup!A:B,2,FALSE)</f>
        <v>Jigawa</v>
      </c>
      <c r="K3870" t="str">
        <f>VLOOKUP(C3870,Lookup!D:E,2,FALSE)</f>
        <v>Environment</v>
      </c>
      <c r="L3870" t="str">
        <f>VLOOKUP(D3870,Lookup!G:H,2,FALSE)</f>
        <v>Other CRF</v>
      </c>
      <c r="M3870" s="1">
        <f t="shared" si="309"/>
        <v>0</v>
      </c>
      <c r="N3870" s="1">
        <f t="shared" si="310"/>
        <v>0</v>
      </c>
      <c r="O3870" s="1">
        <f t="shared" si="311"/>
        <v>0</v>
      </c>
      <c r="P3870" s="1">
        <f t="shared" si="312"/>
        <v>0</v>
      </c>
    </row>
    <row r="3871" spans="1:16" x14ac:dyDescent="0.35">
      <c r="A3871">
        <v>2012</v>
      </c>
      <c r="B3871">
        <v>3</v>
      </c>
      <c r="C3871">
        <v>7</v>
      </c>
      <c r="D3871">
        <v>6</v>
      </c>
      <c r="E3871">
        <v>0</v>
      </c>
      <c r="F3871">
        <v>0</v>
      </c>
      <c r="G3871">
        <v>0</v>
      </c>
      <c r="I3871" s="4">
        <f t="shared" si="308"/>
        <v>2012</v>
      </c>
      <c r="J3871" t="str">
        <f>VLOOKUP(B3871,Lookup!A:B,2,FALSE)</f>
        <v>Jigawa</v>
      </c>
      <c r="K3871" t="str">
        <f>VLOOKUP(C3871,Lookup!D:E,2,FALSE)</f>
        <v>Environment</v>
      </c>
      <c r="L3871" t="str">
        <f>VLOOKUP(D3871,Lookup!G:H,2,FALSE)</f>
        <v>Public Debt Charges</v>
      </c>
      <c r="M3871" s="1">
        <f t="shared" si="309"/>
        <v>0</v>
      </c>
      <c r="N3871" s="1">
        <f t="shared" si="310"/>
        <v>0</v>
      </c>
      <c r="O3871" s="1">
        <f t="shared" si="311"/>
        <v>0</v>
      </c>
      <c r="P3871" s="1">
        <f t="shared" si="312"/>
        <v>0</v>
      </c>
    </row>
    <row r="3872" spans="1:16" x14ac:dyDescent="0.35">
      <c r="A3872">
        <v>2012</v>
      </c>
      <c r="B3872">
        <v>3</v>
      </c>
      <c r="C3872">
        <v>7</v>
      </c>
      <c r="D3872">
        <v>7</v>
      </c>
      <c r="E3872">
        <v>0</v>
      </c>
      <c r="F3872">
        <v>0</v>
      </c>
      <c r="G3872">
        <v>0</v>
      </c>
      <c r="I3872" s="4">
        <f t="shared" si="308"/>
        <v>2012</v>
      </c>
      <c r="J3872" t="str">
        <f>VLOOKUP(B3872,Lookup!A:B,2,FALSE)</f>
        <v>Jigawa</v>
      </c>
      <c r="K3872" t="str">
        <f>VLOOKUP(C3872,Lookup!D:E,2,FALSE)</f>
        <v>Environment</v>
      </c>
      <c r="L3872" t="str">
        <f>VLOOKUP(D3872,Lookup!G:H,2,FALSE)</f>
        <v>Cont to LGs</v>
      </c>
      <c r="M3872" s="1">
        <f t="shared" si="309"/>
        <v>0</v>
      </c>
      <c r="N3872" s="1">
        <f t="shared" si="310"/>
        <v>0</v>
      </c>
      <c r="O3872" s="1">
        <f t="shared" si="311"/>
        <v>0</v>
      </c>
      <c r="P3872" s="1">
        <f t="shared" si="312"/>
        <v>0</v>
      </c>
    </row>
    <row r="3873" spans="1:16" x14ac:dyDescent="0.35">
      <c r="A3873">
        <v>2012</v>
      </c>
      <c r="B3873">
        <v>3</v>
      </c>
      <c r="C3873">
        <v>7</v>
      </c>
      <c r="D3873">
        <v>8</v>
      </c>
      <c r="E3873">
        <v>0</v>
      </c>
      <c r="F3873">
        <v>0</v>
      </c>
      <c r="G3873">
        <v>0</v>
      </c>
      <c r="I3873" s="4">
        <f t="shared" si="308"/>
        <v>2012</v>
      </c>
      <c r="J3873" t="str">
        <f>VLOOKUP(B3873,Lookup!A:B,2,FALSE)</f>
        <v>Jigawa</v>
      </c>
      <c r="K3873" t="str">
        <f>VLOOKUP(C3873,Lookup!D:E,2,FALSE)</f>
        <v>Environment</v>
      </c>
      <c r="L3873" t="str">
        <f>VLOOKUP(D3873,Lookup!G:H,2,FALSE)</f>
        <v>Others</v>
      </c>
      <c r="M3873" s="1">
        <f t="shared" si="309"/>
        <v>0</v>
      </c>
      <c r="N3873" s="1">
        <f t="shared" si="310"/>
        <v>0</v>
      </c>
      <c r="O3873" s="1">
        <f t="shared" si="311"/>
        <v>0</v>
      </c>
      <c r="P3873" s="1">
        <f t="shared" si="312"/>
        <v>0</v>
      </c>
    </row>
    <row r="3874" spans="1:16" x14ac:dyDescent="0.35">
      <c r="A3874">
        <v>2012</v>
      </c>
      <c r="B3874">
        <v>3</v>
      </c>
      <c r="C3874">
        <v>9</v>
      </c>
      <c r="D3874">
        <v>1</v>
      </c>
      <c r="E3874">
        <v>458139000</v>
      </c>
      <c r="F3874">
        <v>0</v>
      </c>
      <c r="G3874">
        <v>368504811.36000001</v>
      </c>
      <c r="I3874" s="4">
        <f t="shared" si="308"/>
        <v>2012</v>
      </c>
      <c r="J3874" t="str">
        <f>VLOOKUP(B3874,Lookup!A:B,2,FALSE)</f>
        <v>Jigawa</v>
      </c>
      <c r="K3874" t="str">
        <f>VLOOKUP(C3874,Lookup!D:E,2,FALSE)</f>
        <v>Finance</v>
      </c>
      <c r="L3874" t="str">
        <f>VLOOKUP(D3874,Lookup!G:H,2,FALSE)</f>
        <v>Personnel</v>
      </c>
      <c r="M3874" s="1">
        <f t="shared" si="309"/>
        <v>458139000</v>
      </c>
      <c r="N3874" s="1">
        <f t="shared" si="310"/>
        <v>0</v>
      </c>
      <c r="O3874" s="1">
        <f t="shared" si="311"/>
        <v>458139000</v>
      </c>
      <c r="P3874" s="1">
        <f t="shared" si="312"/>
        <v>368504811.36000001</v>
      </c>
    </row>
    <row r="3875" spans="1:16" x14ac:dyDescent="0.35">
      <c r="A3875">
        <v>2012</v>
      </c>
      <c r="B3875">
        <v>3</v>
      </c>
      <c r="C3875">
        <v>9</v>
      </c>
      <c r="D3875">
        <v>2</v>
      </c>
      <c r="E3875">
        <v>2061900000</v>
      </c>
      <c r="F3875">
        <v>0</v>
      </c>
      <c r="G3875">
        <v>1676576313.99</v>
      </c>
      <c r="I3875" s="4">
        <f t="shared" si="308"/>
        <v>2012</v>
      </c>
      <c r="J3875" t="str">
        <f>VLOOKUP(B3875,Lookup!A:B,2,FALSE)</f>
        <v>Jigawa</v>
      </c>
      <c r="K3875" t="str">
        <f>VLOOKUP(C3875,Lookup!D:E,2,FALSE)</f>
        <v>Finance</v>
      </c>
      <c r="L3875" t="str">
        <f>VLOOKUP(D3875,Lookup!G:H,2,FALSE)</f>
        <v>Overhead</v>
      </c>
      <c r="M3875" s="1">
        <f t="shared" si="309"/>
        <v>2061900000</v>
      </c>
      <c r="N3875" s="1">
        <f t="shared" si="310"/>
        <v>0</v>
      </c>
      <c r="O3875" s="1">
        <f t="shared" si="311"/>
        <v>2061900000</v>
      </c>
      <c r="P3875" s="1">
        <f t="shared" si="312"/>
        <v>1676576313.99</v>
      </c>
    </row>
    <row r="3876" spans="1:16" x14ac:dyDescent="0.35">
      <c r="A3876">
        <v>2012</v>
      </c>
      <c r="B3876">
        <v>3</v>
      </c>
      <c r="C3876">
        <v>9</v>
      </c>
      <c r="D3876">
        <v>3</v>
      </c>
      <c r="E3876">
        <v>0</v>
      </c>
      <c r="F3876">
        <v>0</v>
      </c>
      <c r="G3876">
        <v>0</v>
      </c>
      <c r="I3876" s="4">
        <f t="shared" si="308"/>
        <v>2012</v>
      </c>
      <c r="J3876" t="str">
        <f>VLOOKUP(B3876,Lookup!A:B,2,FALSE)</f>
        <v>Jigawa</v>
      </c>
      <c r="K3876" t="str">
        <f>VLOOKUP(C3876,Lookup!D:E,2,FALSE)</f>
        <v>Finance</v>
      </c>
      <c r="L3876" t="str">
        <f>VLOOKUP(D3876,Lookup!G:H,2,FALSE)</f>
        <v>Unclassified Subventions</v>
      </c>
      <c r="M3876" s="1">
        <f t="shared" si="309"/>
        <v>0</v>
      </c>
      <c r="N3876" s="1">
        <f t="shared" si="310"/>
        <v>0</v>
      </c>
      <c r="O3876" s="1">
        <f t="shared" si="311"/>
        <v>0</v>
      </c>
      <c r="P3876" s="1">
        <f t="shared" si="312"/>
        <v>0</v>
      </c>
    </row>
    <row r="3877" spans="1:16" x14ac:dyDescent="0.35">
      <c r="A3877">
        <v>2012</v>
      </c>
      <c r="B3877">
        <v>3</v>
      </c>
      <c r="C3877">
        <v>9</v>
      </c>
      <c r="D3877">
        <v>4</v>
      </c>
      <c r="E3877">
        <v>630000000</v>
      </c>
      <c r="F3877">
        <v>0</v>
      </c>
      <c r="G3877">
        <v>0</v>
      </c>
      <c r="I3877" s="4">
        <f t="shared" si="308"/>
        <v>2012</v>
      </c>
      <c r="J3877" t="str">
        <f>VLOOKUP(B3877,Lookup!A:B,2,FALSE)</f>
        <v>Jigawa</v>
      </c>
      <c r="K3877" t="str">
        <f>VLOOKUP(C3877,Lookup!D:E,2,FALSE)</f>
        <v>Finance</v>
      </c>
      <c r="L3877" t="str">
        <f>VLOOKUP(D3877,Lookup!G:H,2,FALSE)</f>
        <v>P &amp; G</v>
      </c>
      <c r="M3877" s="1">
        <f t="shared" si="309"/>
        <v>630000000</v>
      </c>
      <c r="N3877" s="1">
        <f t="shared" si="310"/>
        <v>0</v>
      </c>
      <c r="O3877" s="1">
        <f t="shared" si="311"/>
        <v>630000000</v>
      </c>
      <c r="P3877" s="1">
        <f t="shared" si="312"/>
        <v>0</v>
      </c>
    </row>
    <row r="3878" spans="1:16" x14ac:dyDescent="0.35">
      <c r="A3878">
        <v>2012</v>
      </c>
      <c r="B3878">
        <v>3</v>
      </c>
      <c r="C3878">
        <v>9</v>
      </c>
      <c r="D3878">
        <v>5</v>
      </c>
      <c r="E3878">
        <v>10606000</v>
      </c>
      <c r="F3878">
        <v>0</v>
      </c>
      <c r="G3878">
        <v>10856469.6</v>
      </c>
      <c r="I3878" s="4">
        <f t="shared" si="308"/>
        <v>2012</v>
      </c>
      <c r="J3878" t="str">
        <f>VLOOKUP(B3878,Lookup!A:B,2,FALSE)</f>
        <v>Jigawa</v>
      </c>
      <c r="K3878" t="str">
        <f>VLOOKUP(C3878,Lookup!D:E,2,FALSE)</f>
        <v>Finance</v>
      </c>
      <c r="L3878" t="str">
        <f>VLOOKUP(D3878,Lookup!G:H,2,FALSE)</f>
        <v>Other CRF</v>
      </c>
      <c r="M3878" s="1">
        <f t="shared" si="309"/>
        <v>10606000</v>
      </c>
      <c r="N3878" s="1">
        <f t="shared" si="310"/>
        <v>0</v>
      </c>
      <c r="O3878" s="1">
        <f t="shared" si="311"/>
        <v>10606000</v>
      </c>
      <c r="P3878" s="1">
        <f t="shared" si="312"/>
        <v>10856469.6</v>
      </c>
    </row>
    <row r="3879" spans="1:16" x14ac:dyDescent="0.35">
      <c r="A3879">
        <v>2012</v>
      </c>
      <c r="B3879">
        <v>3</v>
      </c>
      <c r="C3879">
        <v>9</v>
      </c>
      <c r="D3879">
        <v>6</v>
      </c>
      <c r="E3879">
        <v>242000000</v>
      </c>
      <c r="F3879">
        <v>0</v>
      </c>
      <c r="G3879">
        <v>217307153.22999999</v>
      </c>
      <c r="I3879" s="4">
        <f t="shared" si="308"/>
        <v>2012</v>
      </c>
      <c r="J3879" t="str">
        <f>VLOOKUP(B3879,Lookup!A:B,2,FALSE)</f>
        <v>Jigawa</v>
      </c>
      <c r="K3879" t="str">
        <f>VLOOKUP(C3879,Lookup!D:E,2,FALSE)</f>
        <v>Finance</v>
      </c>
      <c r="L3879" t="str">
        <f>VLOOKUP(D3879,Lookup!G:H,2,FALSE)</f>
        <v>Public Debt Charges</v>
      </c>
      <c r="M3879" s="1">
        <f t="shared" si="309"/>
        <v>242000000</v>
      </c>
      <c r="N3879" s="1">
        <f t="shared" si="310"/>
        <v>0</v>
      </c>
      <c r="O3879" s="1">
        <f t="shared" si="311"/>
        <v>242000000</v>
      </c>
      <c r="P3879" s="1">
        <f t="shared" si="312"/>
        <v>217307153.22999999</v>
      </c>
    </row>
    <row r="3880" spans="1:16" x14ac:dyDescent="0.35">
      <c r="A3880">
        <v>2012</v>
      </c>
      <c r="B3880">
        <v>3</v>
      </c>
      <c r="C3880">
        <v>9</v>
      </c>
      <c r="D3880">
        <v>7</v>
      </c>
      <c r="E3880">
        <v>240000000</v>
      </c>
      <c r="F3880">
        <v>0</v>
      </c>
      <c r="G3880">
        <v>0</v>
      </c>
      <c r="I3880" s="4">
        <f t="shared" si="308"/>
        <v>2012</v>
      </c>
      <c r="J3880" t="str">
        <f>VLOOKUP(B3880,Lookup!A:B,2,FALSE)</f>
        <v>Jigawa</v>
      </c>
      <c r="K3880" t="str">
        <f>VLOOKUP(C3880,Lookup!D:E,2,FALSE)</f>
        <v>Finance</v>
      </c>
      <c r="L3880" t="str">
        <f>VLOOKUP(D3880,Lookup!G:H,2,FALSE)</f>
        <v>Cont to LGs</v>
      </c>
      <c r="M3880" s="1">
        <f t="shared" si="309"/>
        <v>240000000</v>
      </c>
      <c r="N3880" s="1">
        <f t="shared" si="310"/>
        <v>0</v>
      </c>
      <c r="O3880" s="1">
        <f t="shared" si="311"/>
        <v>240000000</v>
      </c>
      <c r="P3880" s="1">
        <f t="shared" si="312"/>
        <v>0</v>
      </c>
    </row>
    <row r="3881" spans="1:16" x14ac:dyDescent="0.35">
      <c r="A3881">
        <v>2012</v>
      </c>
      <c r="B3881">
        <v>3</v>
      </c>
      <c r="C3881">
        <v>9</v>
      </c>
      <c r="D3881">
        <v>8</v>
      </c>
      <c r="E3881">
        <v>0</v>
      </c>
      <c r="F3881">
        <v>0</v>
      </c>
      <c r="G3881">
        <v>0</v>
      </c>
      <c r="I3881" s="4">
        <f t="shared" si="308"/>
        <v>2012</v>
      </c>
      <c r="J3881" t="str">
        <f>VLOOKUP(B3881,Lookup!A:B,2,FALSE)</f>
        <v>Jigawa</v>
      </c>
      <c r="K3881" t="str">
        <f>VLOOKUP(C3881,Lookup!D:E,2,FALSE)</f>
        <v>Finance</v>
      </c>
      <c r="L3881" t="str">
        <f>VLOOKUP(D3881,Lookup!G:H,2,FALSE)</f>
        <v>Others</v>
      </c>
      <c r="M3881" s="1">
        <f t="shared" si="309"/>
        <v>0</v>
      </c>
      <c r="N3881" s="1">
        <f t="shared" si="310"/>
        <v>0</v>
      </c>
      <c r="O3881" s="1">
        <f t="shared" si="311"/>
        <v>0</v>
      </c>
      <c r="P3881" s="1">
        <f t="shared" si="312"/>
        <v>0</v>
      </c>
    </row>
    <row r="3882" spans="1:16" x14ac:dyDescent="0.35">
      <c r="A3882">
        <v>2012</v>
      </c>
      <c r="B3882">
        <v>3</v>
      </c>
      <c r="C3882">
        <v>11</v>
      </c>
      <c r="D3882">
        <v>1</v>
      </c>
      <c r="E3882">
        <v>1986365000</v>
      </c>
      <c r="F3882">
        <v>0</v>
      </c>
      <c r="G3882">
        <v>2927317624.7299995</v>
      </c>
      <c r="I3882" s="4">
        <f t="shared" si="308"/>
        <v>2012</v>
      </c>
      <c r="J3882" t="str">
        <f>VLOOKUP(B3882,Lookup!A:B,2,FALSE)</f>
        <v>Jigawa</v>
      </c>
      <c r="K3882" t="str">
        <f>VLOOKUP(C3882,Lookup!D:E,2,FALSE)</f>
        <v>General Administration</v>
      </c>
      <c r="L3882" t="str">
        <f>VLOOKUP(D3882,Lookup!G:H,2,FALSE)</f>
        <v>Personnel</v>
      </c>
      <c r="M3882" s="1">
        <f t="shared" si="309"/>
        <v>1986365000</v>
      </c>
      <c r="N3882" s="1">
        <f t="shared" si="310"/>
        <v>0</v>
      </c>
      <c r="O3882" s="1">
        <f t="shared" si="311"/>
        <v>1986365000</v>
      </c>
      <c r="P3882" s="1">
        <f t="shared" si="312"/>
        <v>2927317624.7299995</v>
      </c>
    </row>
    <row r="3883" spans="1:16" x14ac:dyDescent="0.35">
      <c r="A3883">
        <v>2012</v>
      </c>
      <c r="B3883">
        <v>3</v>
      </c>
      <c r="C3883">
        <v>11</v>
      </c>
      <c r="D3883">
        <v>2</v>
      </c>
      <c r="E3883">
        <v>5567500000</v>
      </c>
      <c r="F3883">
        <v>0</v>
      </c>
      <c r="G3883">
        <v>7471882267.6399984</v>
      </c>
      <c r="I3883" s="4">
        <f t="shared" si="308"/>
        <v>2012</v>
      </c>
      <c r="J3883" t="str">
        <f>VLOOKUP(B3883,Lookup!A:B,2,FALSE)</f>
        <v>Jigawa</v>
      </c>
      <c r="K3883" t="str">
        <f>VLOOKUP(C3883,Lookup!D:E,2,FALSE)</f>
        <v>General Administration</v>
      </c>
      <c r="L3883" t="str">
        <f>VLOOKUP(D3883,Lookup!G:H,2,FALSE)</f>
        <v>Overhead</v>
      </c>
      <c r="M3883" s="1">
        <f t="shared" si="309"/>
        <v>5567500000</v>
      </c>
      <c r="N3883" s="1">
        <f t="shared" si="310"/>
        <v>0</v>
      </c>
      <c r="O3883" s="1">
        <f t="shared" si="311"/>
        <v>5567500000</v>
      </c>
      <c r="P3883" s="1">
        <f t="shared" si="312"/>
        <v>7471882267.6399984</v>
      </c>
    </row>
    <row r="3884" spans="1:16" x14ac:dyDescent="0.35">
      <c r="A3884">
        <v>2012</v>
      </c>
      <c r="B3884">
        <v>3</v>
      </c>
      <c r="C3884">
        <v>11</v>
      </c>
      <c r="D3884">
        <v>3</v>
      </c>
      <c r="E3884">
        <v>0</v>
      </c>
      <c r="F3884">
        <v>0</v>
      </c>
      <c r="G3884">
        <v>0</v>
      </c>
      <c r="I3884" s="4">
        <f t="shared" si="308"/>
        <v>2012</v>
      </c>
      <c r="J3884" t="str">
        <f>VLOOKUP(B3884,Lookup!A:B,2,FALSE)</f>
        <v>Jigawa</v>
      </c>
      <c r="K3884" t="str">
        <f>VLOOKUP(C3884,Lookup!D:E,2,FALSE)</f>
        <v>General Administration</v>
      </c>
      <c r="L3884" t="str">
        <f>VLOOKUP(D3884,Lookup!G:H,2,FALSE)</f>
        <v>Unclassified Subventions</v>
      </c>
      <c r="M3884" s="1">
        <f t="shared" si="309"/>
        <v>0</v>
      </c>
      <c r="N3884" s="1">
        <f t="shared" si="310"/>
        <v>0</v>
      </c>
      <c r="O3884" s="1">
        <f t="shared" si="311"/>
        <v>0</v>
      </c>
      <c r="P3884" s="1">
        <f t="shared" si="312"/>
        <v>0</v>
      </c>
    </row>
    <row r="3885" spans="1:16" x14ac:dyDescent="0.35">
      <c r="A3885">
        <v>2012</v>
      </c>
      <c r="B3885">
        <v>3</v>
      </c>
      <c r="C3885">
        <v>11</v>
      </c>
      <c r="D3885">
        <v>4</v>
      </c>
      <c r="E3885">
        <v>0</v>
      </c>
      <c r="F3885">
        <v>0</v>
      </c>
      <c r="G3885">
        <v>431695648.38</v>
      </c>
      <c r="I3885" s="4">
        <f t="shared" si="308"/>
        <v>2012</v>
      </c>
      <c r="J3885" t="str">
        <f>VLOOKUP(B3885,Lookup!A:B,2,FALSE)</f>
        <v>Jigawa</v>
      </c>
      <c r="K3885" t="str">
        <f>VLOOKUP(C3885,Lookup!D:E,2,FALSE)</f>
        <v>General Administration</v>
      </c>
      <c r="L3885" t="str">
        <f>VLOOKUP(D3885,Lookup!G:H,2,FALSE)</f>
        <v>P &amp; G</v>
      </c>
      <c r="M3885" s="1">
        <f t="shared" si="309"/>
        <v>0</v>
      </c>
      <c r="N3885" s="1">
        <f t="shared" si="310"/>
        <v>0</v>
      </c>
      <c r="O3885" s="1">
        <f t="shared" si="311"/>
        <v>0</v>
      </c>
      <c r="P3885" s="1">
        <f t="shared" si="312"/>
        <v>431695648.38</v>
      </c>
    </row>
    <row r="3886" spans="1:16" x14ac:dyDescent="0.35">
      <c r="A3886">
        <v>2012</v>
      </c>
      <c r="B3886">
        <v>3</v>
      </c>
      <c r="C3886">
        <v>11</v>
      </c>
      <c r="D3886">
        <v>5</v>
      </c>
      <c r="E3886">
        <v>1253394000</v>
      </c>
      <c r="F3886">
        <v>0</v>
      </c>
      <c r="G3886">
        <v>66350958.5</v>
      </c>
      <c r="I3886" s="4">
        <f t="shared" si="308"/>
        <v>2012</v>
      </c>
      <c r="J3886" t="str">
        <f>VLOOKUP(B3886,Lookup!A:B,2,FALSE)</f>
        <v>Jigawa</v>
      </c>
      <c r="K3886" t="str">
        <f>VLOOKUP(C3886,Lookup!D:E,2,FALSE)</f>
        <v>General Administration</v>
      </c>
      <c r="L3886" t="str">
        <f>VLOOKUP(D3886,Lookup!G:H,2,FALSE)</f>
        <v>Other CRF</v>
      </c>
      <c r="M3886" s="1">
        <f t="shared" si="309"/>
        <v>1253394000</v>
      </c>
      <c r="N3886" s="1">
        <f t="shared" si="310"/>
        <v>0</v>
      </c>
      <c r="O3886" s="1">
        <f t="shared" si="311"/>
        <v>1253394000</v>
      </c>
      <c r="P3886" s="1">
        <f t="shared" si="312"/>
        <v>66350958.5</v>
      </c>
    </row>
    <row r="3887" spans="1:16" x14ac:dyDescent="0.35">
      <c r="A3887">
        <v>2012</v>
      </c>
      <c r="B3887">
        <v>3</v>
      </c>
      <c r="C3887">
        <v>11</v>
      </c>
      <c r="D3887">
        <v>6</v>
      </c>
      <c r="E3887">
        <v>0</v>
      </c>
      <c r="F3887">
        <v>0</v>
      </c>
      <c r="G3887">
        <v>0</v>
      </c>
      <c r="I3887" s="4">
        <f t="shared" si="308"/>
        <v>2012</v>
      </c>
      <c r="J3887" t="str">
        <f>VLOOKUP(B3887,Lookup!A:B,2,FALSE)</f>
        <v>Jigawa</v>
      </c>
      <c r="K3887" t="str">
        <f>VLOOKUP(C3887,Lookup!D:E,2,FALSE)</f>
        <v>General Administration</v>
      </c>
      <c r="L3887" t="str">
        <f>VLOOKUP(D3887,Lookup!G:H,2,FALSE)</f>
        <v>Public Debt Charges</v>
      </c>
      <c r="M3887" s="1">
        <f t="shared" si="309"/>
        <v>0</v>
      </c>
      <c r="N3887" s="1">
        <f t="shared" si="310"/>
        <v>0</v>
      </c>
      <c r="O3887" s="1">
        <f t="shared" si="311"/>
        <v>0</v>
      </c>
      <c r="P3887" s="1">
        <f t="shared" si="312"/>
        <v>0</v>
      </c>
    </row>
    <row r="3888" spans="1:16" x14ac:dyDescent="0.35">
      <c r="A3888">
        <v>2012</v>
      </c>
      <c r="B3888">
        <v>3</v>
      </c>
      <c r="C3888">
        <v>11</v>
      </c>
      <c r="D3888">
        <v>7</v>
      </c>
      <c r="E3888">
        <v>0</v>
      </c>
      <c r="F3888">
        <v>0</v>
      </c>
      <c r="G3888">
        <v>0</v>
      </c>
      <c r="I3888" s="4">
        <f t="shared" si="308"/>
        <v>2012</v>
      </c>
      <c r="J3888" t="str">
        <f>VLOOKUP(B3888,Lookup!A:B,2,FALSE)</f>
        <v>Jigawa</v>
      </c>
      <c r="K3888" t="str">
        <f>VLOOKUP(C3888,Lookup!D:E,2,FALSE)</f>
        <v>General Administration</v>
      </c>
      <c r="L3888" t="str">
        <f>VLOOKUP(D3888,Lookup!G:H,2,FALSE)</f>
        <v>Cont to LGs</v>
      </c>
      <c r="M3888" s="1">
        <f t="shared" si="309"/>
        <v>0</v>
      </c>
      <c r="N3888" s="1">
        <f t="shared" si="310"/>
        <v>0</v>
      </c>
      <c r="O3888" s="1">
        <f t="shared" si="311"/>
        <v>0</v>
      </c>
      <c r="P3888" s="1">
        <f t="shared" si="312"/>
        <v>0</v>
      </c>
    </row>
    <row r="3889" spans="1:16" x14ac:dyDescent="0.35">
      <c r="A3889">
        <v>2012</v>
      </c>
      <c r="B3889">
        <v>3</v>
      </c>
      <c r="C3889">
        <v>11</v>
      </c>
      <c r="D3889">
        <v>8</v>
      </c>
      <c r="E3889">
        <v>0</v>
      </c>
      <c r="F3889">
        <v>0</v>
      </c>
      <c r="G3889">
        <v>0</v>
      </c>
      <c r="I3889" s="4">
        <f t="shared" si="308"/>
        <v>2012</v>
      </c>
      <c r="J3889" t="str">
        <f>VLOOKUP(B3889,Lookup!A:B,2,FALSE)</f>
        <v>Jigawa</v>
      </c>
      <c r="K3889" t="str">
        <f>VLOOKUP(C3889,Lookup!D:E,2,FALSE)</f>
        <v>General Administration</v>
      </c>
      <c r="L3889" t="str">
        <f>VLOOKUP(D3889,Lookup!G:H,2,FALSE)</f>
        <v>Others</v>
      </c>
      <c r="M3889" s="1">
        <f t="shared" si="309"/>
        <v>0</v>
      </c>
      <c r="N3889" s="1">
        <f t="shared" si="310"/>
        <v>0</v>
      </c>
      <c r="O3889" s="1">
        <f t="shared" si="311"/>
        <v>0</v>
      </c>
      <c r="P3889" s="1">
        <f t="shared" si="312"/>
        <v>0</v>
      </c>
    </row>
    <row r="3890" spans="1:16" x14ac:dyDescent="0.35">
      <c r="A3890">
        <v>2012</v>
      </c>
      <c r="B3890">
        <v>3</v>
      </c>
      <c r="C3890">
        <v>13</v>
      </c>
      <c r="D3890">
        <v>1</v>
      </c>
      <c r="E3890">
        <v>7973557000</v>
      </c>
      <c r="F3890">
        <v>0</v>
      </c>
      <c r="G3890">
        <v>7771423192.5300007</v>
      </c>
      <c r="I3890" s="4">
        <f t="shared" si="308"/>
        <v>2012</v>
      </c>
      <c r="J3890" t="str">
        <f>VLOOKUP(B3890,Lookup!A:B,2,FALSE)</f>
        <v>Jigawa</v>
      </c>
      <c r="K3890" t="str">
        <f>VLOOKUP(C3890,Lookup!D:E,2,FALSE)</f>
        <v>Health</v>
      </c>
      <c r="L3890" t="str">
        <f>VLOOKUP(D3890,Lookup!G:H,2,FALSE)</f>
        <v>Personnel</v>
      </c>
      <c r="M3890" s="1">
        <f t="shared" si="309"/>
        <v>7973557000</v>
      </c>
      <c r="N3890" s="1">
        <f t="shared" si="310"/>
        <v>0</v>
      </c>
      <c r="O3890" s="1">
        <f t="shared" si="311"/>
        <v>7973557000</v>
      </c>
      <c r="P3890" s="1">
        <f t="shared" si="312"/>
        <v>7771423192.5300007</v>
      </c>
    </row>
    <row r="3891" spans="1:16" x14ac:dyDescent="0.35">
      <c r="A3891">
        <v>2012</v>
      </c>
      <c r="B3891">
        <v>3</v>
      </c>
      <c r="C3891">
        <v>13</v>
      </c>
      <c r="D3891">
        <v>2</v>
      </c>
      <c r="E3891">
        <v>714200000</v>
      </c>
      <c r="F3891">
        <v>0</v>
      </c>
      <c r="G3891">
        <v>1716028090.1199999</v>
      </c>
      <c r="I3891" s="4">
        <f t="shared" si="308"/>
        <v>2012</v>
      </c>
      <c r="J3891" t="str">
        <f>VLOOKUP(B3891,Lookup!A:B,2,FALSE)</f>
        <v>Jigawa</v>
      </c>
      <c r="K3891" t="str">
        <f>VLOOKUP(C3891,Lookup!D:E,2,FALSE)</f>
        <v>Health</v>
      </c>
      <c r="L3891" t="str">
        <f>VLOOKUP(D3891,Lookup!G:H,2,FALSE)</f>
        <v>Overhead</v>
      </c>
      <c r="M3891" s="1">
        <f t="shared" si="309"/>
        <v>714200000</v>
      </c>
      <c r="N3891" s="1">
        <f t="shared" si="310"/>
        <v>0</v>
      </c>
      <c r="O3891" s="1">
        <f t="shared" si="311"/>
        <v>714200000</v>
      </c>
      <c r="P3891" s="1">
        <f t="shared" si="312"/>
        <v>1716028090.1199999</v>
      </c>
    </row>
    <row r="3892" spans="1:16" x14ac:dyDescent="0.35">
      <c r="A3892">
        <v>2012</v>
      </c>
      <c r="B3892">
        <v>3</v>
      </c>
      <c r="C3892">
        <v>13</v>
      </c>
      <c r="D3892">
        <v>3</v>
      </c>
      <c r="E3892">
        <v>0</v>
      </c>
      <c r="F3892">
        <v>0</v>
      </c>
      <c r="G3892">
        <v>0</v>
      </c>
      <c r="I3892" s="4">
        <f t="shared" si="308"/>
        <v>2012</v>
      </c>
      <c r="J3892" t="str">
        <f>VLOOKUP(B3892,Lookup!A:B,2,FALSE)</f>
        <v>Jigawa</v>
      </c>
      <c r="K3892" t="str">
        <f>VLOOKUP(C3892,Lookup!D:E,2,FALSE)</f>
        <v>Health</v>
      </c>
      <c r="L3892" t="str">
        <f>VLOOKUP(D3892,Lookup!G:H,2,FALSE)</f>
        <v>Unclassified Subventions</v>
      </c>
      <c r="M3892" s="1">
        <f t="shared" si="309"/>
        <v>0</v>
      </c>
      <c r="N3892" s="1">
        <f t="shared" si="310"/>
        <v>0</v>
      </c>
      <c r="O3892" s="1">
        <f t="shared" si="311"/>
        <v>0</v>
      </c>
      <c r="P3892" s="1">
        <f t="shared" si="312"/>
        <v>0</v>
      </c>
    </row>
    <row r="3893" spans="1:16" x14ac:dyDescent="0.35">
      <c r="A3893">
        <v>2012</v>
      </c>
      <c r="B3893">
        <v>3</v>
      </c>
      <c r="C3893">
        <v>13</v>
      </c>
      <c r="D3893">
        <v>4</v>
      </c>
      <c r="E3893">
        <v>0</v>
      </c>
      <c r="F3893">
        <v>0</v>
      </c>
      <c r="G3893">
        <v>0</v>
      </c>
      <c r="I3893" s="4">
        <f t="shared" si="308"/>
        <v>2012</v>
      </c>
      <c r="J3893" t="str">
        <f>VLOOKUP(B3893,Lookup!A:B,2,FALSE)</f>
        <v>Jigawa</v>
      </c>
      <c r="K3893" t="str">
        <f>VLOOKUP(C3893,Lookup!D:E,2,FALSE)</f>
        <v>Health</v>
      </c>
      <c r="L3893" t="str">
        <f>VLOOKUP(D3893,Lookup!G:H,2,FALSE)</f>
        <v>P &amp; G</v>
      </c>
      <c r="M3893" s="1">
        <f t="shared" si="309"/>
        <v>0</v>
      </c>
      <c r="N3893" s="1">
        <f t="shared" si="310"/>
        <v>0</v>
      </c>
      <c r="O3893" s="1">
        <f t="shared" si="311"/>
        <v>0</v>
      </c>
      <c r="P3893" s="1">
        <f t="shared" si="312"/>
        <v>0</v>
      </c>
    </row>
    <row r="3894" spans="1:16" x14ac:dyDescent="0.35">
      <c r="A3894">
        <v>2012</v>
      </c>
      <c r="B3894">
        <v>3</v>
      </c>
      <c r="C3894">
        <v>13</v>
      </c>
      <c r="D3894">
        <v>5</v>
      </c>
      <c r="E3894">
        <v>0</v>
      </c>
      <c r="F3894">
        <v>0</v>
      </c>
      <c r="G3894">
        <v>0</v>
      </c>
      <c r="I3894" s="4">
        <f t="shared" si="308"/>
        <v>2012</v>
      </c>
      <c r="J3894" t="str">
        <f>VLOOKUP(B3894,Lookup!A:B,2,FALSE)</f>
        <v>Jigawa</v>
      </c>
      <c r="K3894" t="str">
        <f>VLOOKUP(C3894,Lookup!D:E,2,FALSE)</f>
        <v>Health</v>
      </c>
      <c r="L3894" t="str">
        <f>VLOOKUP(D3894,Lookup!G:H,2,FALSE)</f>
        <v>Other CRF</v>
      </c>
      <c r="M3894" s="1">
        <f t="shared" si="309"/>
        <v>0</v>
      </c>
      <c r="N3894" s="1">
        <f t="shared" si="310"/>
        <v>0</v>
      </c>
      <c r="O3894" s="1">
        <f t="shared" si="311"/>
        <v>0</v>
      </c>
      <c r="P3894" s="1">
        <f t="shared" si="312"/>
        <v>0</v>
      </c>
    </row>
    <row r="3895" spans="1:16" x14ac:dyDescent="0.35">
      <c r="A3895">
        <v>2012</v>
      </c>
      <c r="B3895">
        <v>3</v>
      </c>
      <c r="C3895">
        <v>13</v>
      </c>
      <c r="D3895">
        <v>6</v>
      </c>
      <c r="E3895">
        <v>0</v>
      </c>
      <c r="F3895">
        <v>0</v>
      </c>
      <c r="G3895">
        <v>0</v>
      </c>
      <c r="I3895" s="4">
        <f t="shared" si="308"/>
        <v>2012</v>
      </c>
      <c r="J3895" t="str">
        <f>VLOOKUP(B3895,Lookup!A:B,2,FALSE)</f>
        <v>Jigawa</v>
      </c>
      <c r="K3895" t="str">
        <f>VLOOKUP(C3895,Lookup!D:E,2,FALSE)</f>
        <v>Health</v>
      </c>
      <c r="L3895" t="str">
        <f>VLOOKUP(D3895,Lookup!G:H,2,FALSE)</f>
        <v>Public Debt Charges</v>
      </c>
      <c r="M3895" s="1">
        <f t="shared" si="309"/>
        <v>0</v>
      </c>
      <c r="N3895" s="1">
        <f t="shared" si="310"/>
        <v>0</v>
      </c>
      <c r="O3895" s="1">
        <f t="shared" si="311"/>
        <v>0</v>
      </c>
      <c r="P3895" s="1">
        <f t="shared" si="312"/>
        <v>0</v>
      </c>
    </row>
    <row r="3896" spans="1:16" x14ac:dyDescent="0.35">
      <c r="A3896">
        <v>2012</v>
      </c>
      <c r="B3896">
        <v>3</v>
      </c>
      <c r="C3896">
        <v>13</v>
      </c>
      <c r="D3896">
        <v>7</v>
      </c>
      <c r="E3896">
        <v>0</v>
      </c>
      <c r="F3896">
        <v>0</v>
      </c>
      <c r="G3896">
        <v>0</v>
      </c>
      <c r="I3896" s="4">
        <f t="shared" si="308"/>
        <v>2012</v>
      </c>
      <c r="J3896" t="str">
        <f>VLOOKUP(B3896,Lookup!A:B,2,FALSE)</f>
        <v>Jigawa</v>
      </c>
      <c r="K3896" t="str">
        <f>VLOOKUP(C3896,Lookup!D:E,2,FALSE)</f>
        <v>Health</v>
      </c>
      <c r="L3896" t="str">
        <f>VLOOKUP(D3896,Lookup!G:H,2,FALSE)</f>
        <v>Cont to LGs</v>
      </c>
      <c r="M3896" s="1">
        <f t="shared" si="309"/>
        <v>0</v>
      </c>
      <c r="N3896" s="1">
        <f t="shared" si="310"/>
        <v>0</v>
      </c>
      <c r="O3896" s="1">
        <f t="shared" si="311"/>
        <v>0</v>
      </c>
      <c r="P3896" s="1">
        <f t="shared" si="312"/>
        <v>0</v>
      </c>
    </row>
    <row r="3897" spans="1:16" x14ac:dyDescent="0.35">
      <c r="A3897">
        <v>2012</v>
      </c>
      <c r="B3897">
        <v>3</v>
      </c>
      <c r="C3897">
        <v>13</v>
      </c>
      <c r="D3897">
        <v>8</v>
      </c>
      <c r="E3897">
        <v>0</v>
      </c>
      <c r="F3897">
        <v>0</v>
      </c>
      <c r="G3897">
        <v>0</v>
      </c>
      <c r="I3897" s="4">
        <f t="shared" si="308"/>
        <v>2012</v>
      </c>
      <c r="J3897" t="str">
        <f>VLOOKUP(B3897,Lookup!A:B,2,FALSE)</f>
        <v>Jigawa</v>
      </c>
      <c r="K3897" t="str">
        <f>VLOOKUP(C3897,Lookup!D:E,2,FALSE)</f>
        <v>Health</v>
      </c>
      <c r="L3897" t="str">
        <f>VLOOKUP(D3897,Lookup!G:H,2,FALSE)</f>
        <v>Others</v>
      </c>
      <c r="M3897" s="1">
        <f t="shared" si="309"/>
        <v>0</v>
      </c>
      <c r="N3897" s="1">
        <f t="shared" si="310"/>
        <v>0</v>
      </c>
      <c r="O3897" s="1">
        <f t="shared" si="311"/>
        <v>0</v>
      </c>
      <c r="P3897" s="1">
        <f t="shared" si="312"/>
        <v>0</v>
      </c>
    </row>
    <row r="3898" spans="1:16" x14ac:dyDescent="0.35">
      <c r="A3898">
        <v>2012</v>
      </c>
      <c r="B3898">
        <v>3</v>
      </c>
      <c r="C3898">
        <v>16</v>
      </c>
      <c r="D3898">
        <v>1</v>
      </c>
      <c r="E3898">
        <v>241811000</v>
      </c>
      <c r="F3898">
        <v>0</v>
      </c>
      <c r="G3898">
        <v>243606925.44</v>
      </c>
      <c r="I3898" s="4">
        <f t="shared" si="308"/>
        <v>2012</v>
      </c>
      <c r="J3898" t="str">
        <f>VLOOKUP(B3898,Lookup!A:B,2,FALSE)</f>
        <v>Jigawa</v>
      </c>
      <c r="K3898" t="str">
        <f>VLOOKUP(C3898,Lookup!D:E,2,FALSE)</f>
        <v>Information, Culture &amp; Tourism</v>
      </c>
      <c r="L3898" t="str">
        <f>VLOOKUP(D3898,Lookup!G:H,2,FALSE)</f>
        <v>Personnel</v>
      </c>
      <c r="M3898" s="1">
        <f t="shared" si="309"/>
        <v>241811000</v>
      </c>
      <c r="N3898" s="1">
        <f t="shared" si="310"/>
        <v>0</v>
      </c>
      <c r="O3898" s="1">
        <f t="shared" si="311"/>
        <v>241811000</v>
      </c>
      <c r="P3898" s="1">
        <f t="shared" si="312"/>
        <v>243606925.44</v>
      </c>
    </row>
    <row r="3899" spans="1:16" x14ac:dyDescent="0.35">
      <c r="A3899">
        <v>2012</v>
      </c>
      <c r="B3899">
        <v>3</v>
      </c>
      <c r="C3899">
        <v>16</v>
      </c>
      <c r="D3899">
        <v>2</v>
      </c>
      <c r="E3899">
        <v>188450000</v>
      </c>
      <c r="F3899">
        <v>0</v>
      </c>
      <c r="G3899">
        <v>409141309.74000007</v>
      </c>
      <c r="I3899" s="4">
        <f t="shared" si="308"/>
        <v>2012</v>
      </c>
      <c r="J3899" t="str">
        <f>VLOOKUP(B3899,Lookup!A:B,2,FALSE)</f>
        <v>Jigawa</v>
      </c>
      <c r="K3899" t="str">
        <f>VLOOKUP(C3899,Lookup!D:E,2,FALSE)</f>
        <v>Information, Culture &amp; Tourism</v>
      </c>
      <c r="L3899" t="str">
        <f>VLOOKUP(D3899,Lookup!G:H,2,FALSE)</f>
        <v>Overhead</v>
      </c>
      <c r="M3899" s="1">
        <f t="shared" si="309"/>
        <v>188450000</v>
      </c>
      <c r="N3899" s="1">
        <f t="shared" si="310"/>
        <v>0</v>
      </c>
      <c r="O3899" s="1">
        <f t="shared" si="311"/>
        <v>188450000</v>
      </c>
      <c r="P3899" s="1">
        <f t="shared" si="312"/>
        <v>409141309.74000007</v>
      </c>
    </row>
    <row r="3900" spans="1:16" x14ac:dyDescent="0.35">
      <c r="A3900">
        <v>2012</v>
      </c>
      <c r="B3900">
        <v>3</v>
      </c>
      <c r="C3900">
        <v>16</v>
      </c>
      <c r="D3900">
        <v>3</v>
      </c>
      <c r="E3900">
        <v>0</v>
      </c>
      <c r="F3900">
        <v>0</v>
      </c>
      <c r="G3900">
        <v>0</v>
      </c>
      <c r="I3900" s="4">
        <f t="shared" si="308"/>
        <v>2012</v>
      </c>
      <c r="J3900" t="str">
        <f>VLOOKUP(B3900,Lookup!A:B,2,FALSE)</f>
        <v>Jigawa</v>
      </c>
      <c r="K3900" t="str">
        <f>VLOOKUP(C3900,Lookup!D:E,2,FALSE)</f>
        <v>Information, Culture &amp; Tourism</v>
      </c>
      <c r="L3900" t="str">
        <f>VLOOKUP(D3900,Lookup!G:H,2,FALSE)</f>
        <v>Unclassified Subventions</v>
      </c>
      <c r="M3900" s="1">
        <f t="shared" si="309"/>
        <v>0</v>
      </c>
      <c r="N3900" s="1">
        <f t="shared" si="310"/>
        <v>0</v>
      </c>
      <c r="O3900" s="1">
        <f t="shared" si="311"/>
        <v>0</v>
      </c>
      <c r="P3900" s="1">
        <f t="shared" si="312"/>
        <v>0</v>
      </c>
    </row>
    <row r="3901" spans="1:16" x14ac:dyDescent="0.35">
      <c r="A3901">
        <v>2012</v>
      </c>
      <c r="B3901">
        <v>3</v>
      </c>
      <c r="C3901">
        <v>16</v>
      </c>
      <c r="D3901">
        <v>4</v>
      </c>
      <c r="E3901">
        <v>0</v>
      </c>
      <c r="F3901">
        <v>0</v>
      </c>
      <c r="G3901">
        <v>0</v>
      </c>
      <c r="I3901" s="4">
        <f t="shared" si="308"/>
        <v>2012</v>
      </c>
      <c r="J3901" t="str">
        <f>VLOOKUP(B3901,Lookup!A:B,2,FALSE)</f>
        <v>Jigawa</v>
      </c>
      <c r="K3901" t="str">
        <f>VLOOKUP(C3901,Lookup!D:E,2,FALSE)</f>
        <v>Information, Culture &amp; Tourism</v>
      </c>
      <c r="L3901" t="str">
        <f>VLOOKUP(D3901,Lookup!G:H,2,FALSE)</f>
        <v>P &amp; G</v>
      </c>
      <c r="M3901" s="1">
        <f t="shared" si="309"/>
        <v>0</v>
      </c>
      <c r="N3901" s="1">
        <f t="shared" si="310"/>
        <v>0</v>
      </c>
      <c r="O3901" s="1">
        <f t="shared" si="311"/>
        <v>0</v>
      </c>
      <c r="P3901" s="1">
        <f t="shared" si="312"/>
        <v>0</v>
      </c>
    </row>
    <row r="3902" spans="1:16" x14ac:dyDescent="0.35">
      <c r="A3902">
        <v>2012</v>
      </c>
      <c r="B3902">
        <v>3</v>
      </c>
      <c r="C3902">
        <v>16</v>
      </c>
      <c r="D3902">
        <v>5</v>
      </c>
      <c r="E3902">
        <v>0</v>
      </c>
      <c r="F3902">
        <v>0</v>
      </c>
      <c r="G3902">
        <v>0</v>
      </c>
      <c r="I3902" s="4">
        <f t="shared" si="308"/>
        <v>2012</v>
      </c>
      <c r="J3902" t="str">
        <f>VLOOKUP(B3902,Lookup!A:B,2,FALSE)</f>
        <v>Jigawa</v>
      </c>
      <c r="K3902" t="str">
        <f>VLOOKUP(C3902,Lookup!D:E,2,FALSE)</f>
        <v>Information, Culture &amp; Tourism</v>
      </c>
      <c r="L3902" t="str">
        <f>VLOOKUP(D3902,Lookup!G:H,2,FALSE)</f>
        <v>Other CRF</v>
      </c>
      <c r="M3902" s="1">
        <f t="shared" si="309"/>
        <v>0</v>
      </c>
      <c r="N3902" s="1">
        <f t="shared" si="310"/>
        <v>0</v>
      </c>
      <c r="O3902" s="1">
        <f t="shared" si="311"/>
        <v>0</v>
      </c>
      <c r="P3902" s="1">
        <f t="shared" si="312"/>
        <v>0</v>
      </c>
    </row>
    <row r="3903" spans="1:16" x14ac:dyDescent="0.35">
      <c r="A3903">
        <v>2012</v>
      </c>
      <c r="B3903">
        <v>3</v>
      </c>
      <c r="C3903">
        <v>16</v>
      </c>
      <c r="D3903">
        <v>6</v>
      </c>
      <c r="E3903">
        <v>0</v>
      </c>
      <c r="F3903">
        <v>0</v>
      </c>
      <c r="G3903">
        <v>0</v>
      </c>
      <c r="I3903" s="4">
        <f t="shared" si="308"/>
        <v>2012</v>
      </c>
      <c r="J3903" t="str">
        <f>VLOOKUP(B3903,Lookup!A:B,2,FALSE)</f>
        <v>Jigawa</v>
      </c>
      <c r="K3903" t="str">
        <f>VLOOKUP(C3903,Lookup!D:E,2,FALSE)</f>
        <v>Information, Culture &amp; Tourism</v>
      </c>
      <c r="L3903" t="str">
        <f>VLOOKUP(D3903,Lookup!G:H,2,FALSE)</f>
        <v>Public Debt Charges</v>
      </c>
      <c r="M3903" s="1">
        <f t="shared" si="309"/>
        <v>0</v>
      </c>
      <c r="N3903" s="1">
        <f t="shared" si="310"/>
        <v>0</v>
      </c>
      <c r="O3903" s="1">
        <f t="shared" si="311"/>
        <v>0</v>
      </c>
      <c r="P3903" s="1">
        <f t="shared" si="312"/>
        <v>0</v>
      </c>
    </row>
    <row r="3904" spans="1:16" x14ac:dyDescent="0.35">
      <c r="A3904">
        <v>2012</v>
      </c>
      <c r="B3904">
        <v>3</v>
      </c>
      <c r="C3904">
        <v>16</v>
      </c>
      <c r="D3904">
        <v>7</v>
      </c>
      <c r="E3904">
        <v>0</v>
      </c>
      <c r="F3904">
        <v>0</v>
      </c>
      <c r="G3904">
        <v>0</v>
      </c>
      <c r="I3904" s="4">
        <f t="shared" si="308"/>
        <v>2012</v>
      </c>
      <c r="J3904" t="str">
        <f>VLOOKUP(B3904,Lookup!A:B,2,FALSE)</f>
        <v>Jigawa</v>
      </c>
      <c r="K3904" t="str">
        <f>VLOOKUP(C3904,Lookup!D:E,2,FALSE)</f>
        <v>Information, Culture &amp; Tourism</v>
      </c>
      <c r="L3904" t="str">
        <f>VLOOKUP(D3904,Lookup!G:H,2,FALSE)</f>
        <v>Cont to LGs</v>
      </c>
      <c r="M3904" s="1">
        <f t="shared" si="309"/>
        <v>0</v>
      </c>
      <c r="N3904" s="1">
        <f t="shared" si="310"/>
        <v>0</v>
      </c>
      <c r="O3904" s="1">
        <f t="shared" si="311"/>
        <v>0</v>
      </c>
      <c r="P3904" s="1">
        <f t="shared" si="312"/>
        <v>0</v>
      </c>
    </row>
    <row r="3905" spans="1:16" x14ac:dyDescent="0.35">
      <c r="A3905">
        <v>2012</v>
      </c>
      <c r="B3905">
        <v>3</v>
      </c>
      <c r="C3905">
        <v>16</v>
      </c>
      <c r="D3905">
        <v>8</v>
      </c>
      <c r="E3905">
        <v>0</v>
      </c>
      <c r="F3905">
        <v>0</v>
      </c>
      <c r="G3905">
        <v>0</v>
      </c>
      <c r="I3905" s="4">
        <f t="shared" si="308"/>
        <v>2012</v>
      </c>
      <c r="J3905" t="str">
        <f>VLOOKUP(B3905,Lookup!A:B,2,FALSE)</f>
        <v>Jigawa</v>
      </c>
      <c r="K3905" t="str">
        <f>VLOOKUP(C3905,Lookup!D:E,2,FALSE)</f>
        <v>Information, Culture &amp; Tourism</v>
      </c>
      <c r="L3905" t="str">
        <f>VLOOKUP(D3905,Lookup!G:H,2,FALSE)</f>
        <v>Others</v>
      </c>
      <c r="M3905" s="1">
        <f t="shared" si="309"/>
        <v>0</v>
      </c>
      <c r="N3905" s="1">
        <f t="shared" si="310"/>
        <v>0</v>
      </c>
      <c r="O3905" s="1">
        <f t="shared" si="311"/>
        <v>0</v>
      </c>
      <c r="P3905" s="1">
        <f t="shared" si="312"/>
        <v>0</v>
      </c>
    </row>
    <row r="3906" spans="1:16" x14ac:dyDescent="0.35">
      <c r="A3906">
        <v>2012</v>
      </c>
      <c r="B3906">
        <v>3</v>
      </c>
      <c r="C3906">
        <v>17</v>
      </c>
      <c r="D3906">
        <v>1</v>
      </c>
      <c r="E3906">
        <v>191309000</v>
      </c>
      <c r="F3906">
        <v>0</v>
      </c>
      <c r="G3906">
        <v>169504962.25999999</v>
      </c>
      <c r="I3906" s="4">
        <f t="shared" si="308"/>
        <v>2012</v>
      </c>
      <c r="J3906" t="str">
        <f>VLOOKUP(B3906,Lookup!A:B,2,FALSE)</f>
        <v>Jigawa</v>
      </c>
      <c r="K3906" t="str">
        <f>VLOOKUP(C3906,Lookup!D:E,2,FALSE)</f>
        <v>Infrastructure</v>
      </c>
      <c r="L3906" t="str">
        <f>VLOOKUP(D3906,Lookup!G:H,2,FALSE)</f>
        <v>Personnel</v>
      </c>
      <c r="M3906" s="1">
        <f t="shared" si="309"/>
        <v>191309000</v>
      </c>
      <c r="N3906" s="1">
        <f t="shared" si="310"/>
        <v>0</v>
      </c>
      <c r="O3906" s="1">
        <f t="shared" si="311"/>
        <v>191309000</v>
      </c>
      <c r="P3906" s="1">
        <f t="shared" si="312"/>
        <v>169504962.25999999</v>
      </c>
    </row>
    <row r="3907" spans="1:16" x14ac:dyDescent="0.35">
      <c r="A3907">
        <v>2012</v>
      </c>
      <c r="B3907">
        <v>3</v>
      </c>
      <c r="C3907">
        <v>17</v>
      </c>
      <c r="D3907">
        <v>2</v>
      </c>
      <c r="E3907">
        <v>29000000</v>
      </c>
      <c r="F3907">
        <v>0</v>
      </c>
      <c r="G3907">
        <v>26324422.050000001</v>
      </c>
      <c r="I3907" s="4">
        <f t="shared" ref="I3907:I3970" si="313">A3907</f>
        <v>2012</v>
      </c>
      <c r="J3907" t="str">
        <f>VLOOKUP(B3907,Lookup!A:B,2,FALSE)</f>
        <v>Jigawa</v>
      </c>
      <c r="K3907" t="str">
        <f>VLOOKUP(C3907,Lookup!D:E,2,FALSE)</f>
        <v>Infrastructure</v>
      </c>
      <c r="L3907" t="str">
        <f>VLOOKUP(D3907,Lookup!G:H,2,FALSE)</f>
        <v>Overhead</v>
      </c>
      <c r="M3907" s="1">
        <f t="shared" si="309"/>
        <v>29000000</v>
      </c>
      <c r="N3907" s="1">
        <f t="shared" si="310"/>
        <v>0</v>
      </c>
      <c r="O3907" s="1">
        <f t="shared" si="311"/>
        <v>29000000</v>
      </c>
      <c r="P3907" s="1">
        <f t="shared" si="312"/>
        <v>26324422.050000001</v>
      </c>
    </row>
    <row r="3908" spans="1:16" x14ac:dyDescent="0.35">
      <c r="A3908">
        <v>2012</v>
      </c>
      <c r="B3908">
        <v>3</v>
      </c>
      <c r="C3908">
        <v>17</v>
      </c>
      <c r="D3908">
        <v>3</v>
      </c>
      <c r="E3908">
        <v>0</v>
      </c>
      <c r="F3908">
        <v>0</v>
      </c>
      <c r="G3908">
        <v>0</v>
      </c>
      <c r="I3908" s="4">
        <f t="shared" si="313"/>
        <v>2012</v>
      </c>
      <c r="J3908" t="str">
        <f>VLOOKUP(B3908,Lookup!A:B,2,FALSE)</f>
        <v>Jigawa</v>
      </c>
      <c r="K3908" t="str">
        <f>VLOOKUP(C3908,Lookup!D:E,2,FALSE)</f>
        <v>Infrastructure</v>
      </c>
      <c r="L3908" t="str">
        <f>VLOOKUP(D3908,Lookup!G:H,2,FALSE)</f>
        <v>Unclassified Subventions</v>
      </c>
      <c r="M3908" s="1">
        <f t="shared" ref="M3908:M3971" si="314">E3908</f>
        <v>0</v>
      </c>
      <c r="N3908" s="1">
        <f t="shared" ref="N3908:N3971" si="315">F3908</f>
        <v>0</v>
      </c>
      <c r="O3908" s="1">
        <f t="shared" ref="O3908:O3971" si="316">M3908+N3908</f>
        <v>0</v>
      </c>
      <c r="P3908" s="1">
        <f t="shared" ref="P3908:P3971" si="317">G3908</f>
        <v>0</v>
      </c>
    </row>
    <row r="3909" spans="1:16" x14ac:dyDescent="0.35">
      <c r="A3909">
        <v>2012</v>
      </c>
      <c r="B3909">
        <v>3</v>
      </c>
      <c r="C3909">
        <v>17</v>
      </c>
      <c r="D3909">
        <v>4</v>
      </c>
      <c r="E3909">
        <v>0</v>
      </c>
      <c r="F3909">
        <v>0</v>
      </c>
      <c r="G3909">
        <v>0</v>
      </c>
      <c r="I3909" s="4">
        <f t="shared" si="313"/>
        <v>2012</v>
      </c>
      <c r="J3909" t="str">
        <f>VLOOKUP(B3909,Lookup!A:B,2,FALSE)</f>
        <v>Jigawa</v>
      </c>
      <c r="K3909" t="str">
        <f>VLOOKUP(C3909,Lookup!D:E,2,FALSE)</f>
        <v>Infrastructure</v>
      </c>
      <c r="L3909" t="str">
        <f>VLOOKUP(D3909,Lookup!G:H,2,FALSE)</f>
        <v>P &amp; G</v>
      </c>
      <c r="M3909" s="1">
        <f t="shared" si="314"/>
        <v>0</v>
      </c>
      <c r="N3909" s="1">
        <f t="shared" si="315"/>
        <v>0</v>
      </c>
      <c r="O3909" s="1">
        <f t="shared" si="316"/>
        <v>0</v>
      </c>
      <c r="P3909" s="1">
        <f t="shared" si="317"/>
        <v>0</v>
      </c>
    </row>
    <row r="3910" spans="1:16" x14ac:dyDescent="0.35">
      <c r="A3910">
        <v>2012</v>
      </c>
      <c r="B3910">
        <v>3</v>
      </c>
      <c r="C3910">
        <v>17</v>
      </c>
      <c r="D3910">
        <v>5</v>
      </c>
      <c r="E3910">
        <v>0</v>
      </c>
      <c r="F3910">
        <v>0</v>
      </c>
      <c r="G3910">
        <v>0</v>
      </c>
      <c r="I3910" s="4">
        <f t="shared" si="313"/>
        <v>2012</v>
      </c>
      <c r="J3910" t="str">
        <f>VLOOKUP(B3910,Lookup!A:B,2,FALSE)</f>
        <v>Jigawa</v>
      </c>
      <c r="K3910" t="str">
        <f>VLOOKUP(C3910,Lookup!D:E,2,FALSE)</f>
        <v>Infrastructure</v>
      </c>
      <c r="L3910" t="str">
        <f>VLOOKUP(D3910,Lookup!G:H,2,FALSE)</f>
        <v>Other CRF</v>
      </c>
      <c r="M3910" s="1">
        <f t="shared" si="314"/>
        <v>0</v>
      </c>
      <c r="N3910" s="1">
        <f t="shared" si="315"/>
        <v>0</v>
      </c>
      <c r="O3910" s="1">
        <f t="shared" si="316"/>
        <v>0</v>
      </c>
      <c r="P3910" s="1">
        <f t="shared" si="317"/>
        <v>0</v>
      </c>
    </row>
    <row r="3911" spans="1:16" x14ac:dyDescent="0.35">
      <c r="A3911">
        <v>2012</v>
      </c>
      <c r="B3911">
        <v>3</v>
      </c>
      <c r="C3911">
        <v>17</v>
      </c>
      <c r="D3911">
        <v>6</v>
      </c>
      <c r="E3911">
        <v>0</v>
      </c>
      <c r="F3911">
        <v>0</v>
      </c>
      <c r="G3911">
        <v>0</v>
      </c>
      <c r="I3911" s="4">
        <f t="shared" si="313"/>
        <v>2012</v>
      </c>
      <c r="J3911" t="str">
        <f>VLOOKUP(B3911,Lookup!A:B,2,FALSE)</f>
        <v>Jigawa</v>
      </c>
      <c r="K3911" t="str">
        <f>VLOOKUP(C3911,Lookup!D:E,2,FALSE)</f>
        <v>Infrastructure</v>
      </c>
      <c r="L3911" t="str">
        <f>VLOOKUP(D3911,Lookup!G:H,2,FALSE)</f>
        <v>Public Debt Charges</v>
      </c>
      <c r="M3911" s="1">
        <f t="shared" si="314"/>
        <v>0</v>
      </c>
      <c r="N3911" s="1">
        <f t="shared" si="315"/>
        <v>0</v>
      </c>
      <c r="O3911" s="1">
        <f t="shared" si="316"/>
        <v>0</v>
      </c>
      <c r="P3911" s="1">
        <f t="shared" si="317"/>
        <v>0</v>
      </c>
    </row>
    <row r="3912" spans="1:16" x14ac:dyDescent="0.35">
      <c r="A3912">
        <v>2012</v>
      </c>
      <c r="B3912">
        <v>3</v>
      </c>
      <c r="C3912">
        <v>17</v>
      </c>
      <c r="D3912">
        <v>7</v>
      </c>
      <c r="E3912">
        <v>0</v>
      </c>
      <c r="F3912">
        <v>0</v>
      </c>
      <c r="G3912">
        <v>0</v>
      </c>
      <c r="I3912" s="4">
        <f t="shared" si="313"/>
        <v>2012</v>
      </c>
      <c r="J3912" t="str">
        <f>VLOOKUP(B3912,Lookup!A:B,2,FALSE)</f>
        <v>Jigawa</v>
      </c>
      <c r="K3912" t="str">
        <f>VLOOKUP(C3912,Lookup!D:E,2,FALSE)</f>
        <v>Infrastructure</v>
      </c>
      <c r="L3912" t="str">
        <f>VLOOKUP(D3912,Lookup!G:H,2,FALSE)</f>
        <v>Cont to LGs</v>
      </c>
      <c r="M3912" s="1">
        <f t="shared" si="314"/>
        <v>0</v>
      </c>
      <c r="N3912" s="1">
        <f t="shared" si="315"/>
        <v>0</v>
      </c>
      <c r="O3912" s="1">
        <f t="shared" si="316"/>
        <v>0</v>
      </c>
      <c r="P3912" s="1">
        <f t="shared" si="317"/>
        <v>0</v>
      </c>
    </row>
    <row r="3913" spans="1:16" x14ac:dyDescent="0.35">
      <c r="A3913">
        <v>2012</v>
      </c>
      <c r="B3913">
        <v>3</v>
      </c>
      <c r="C3913">
        <v>17</v>
      </c>
      <c r="D3913">
        <v>8</v>
      </c>
      <c r="E3913">
        <v>0</v>
      </c>
      <c r="F3913">
        <v>0</v>
      </c>
      <c r="G3913">
        <v>0</v>
      </c>
      <c r="I3913" s="4">
        <f t="shared" si="313"/>
        <v>2012</v>
      </c>
      <c r="J3913" t="str">
        <f>VLOOKUP(B3913,Lookup!A:B,2,FALSE)</f>
        <v>Jigawa</v>
      </c>
      <c r="K3913" t="str">
        <f>VLOOKUP(C3913,Lookup!D:E,2,FALSE)</f>
        <v>Infrastructure</v>
      </c>
      <c r="L3913" t="str">
        <f>VLOOKUP(D3913,Lookup!G:H,2,FALSE)</f>
        <v>Others</v>
      </c>
      <c r="M3913" s="1">
        <f t="shared" si="314"/>
        <v>0</v>
      </c>
      <c r="N3913" s="1">
        <f t="shared" si="315"/>
        <v>0</v>
      </c>
      <c r="O3913" s="1">
        <f t="shared" si="316"/>
        <v>0</v>
      </c>
      <c r="P3913" s="1">
        <f t="shared" si="317"/>
        <v>0</v>
      </c>
    </row>
    <row r="3914" spans="1:16" x14ac:dyDescent="0.35">
      <c r="A3914">
        <v>2012</v>
      </c>
      <c r="B3914">
        <v>3</v>
      </c>
      <c r="C3914">
        <v>27</v>
      </c>
      <c r="D3914">
        <v>1</v>
      </c>
      <c r="E3914">
        <v>40775000</v>
      </c>
      <c r="F3914">
        <v>0</v>
      </c>
      <c r="G3914">
        <v>43038231.799999997</v>
      </c>
      <c r="I3914" s="4">
        <f t="shared" si="313"/>
        <v>2012</v>
      </c>
      <c r="J3914" t="str">
        <f>VLOOKUP(B3914,Lookup!A:B,2,FALSE)</f>
        <v>Jigawa</v>
      </c>
      <c r="K3914" t="str">
        <f>VLOOKUP(C3914,Lookup!D:E,2,FALSE)</f>
        <v>Power/Energy</v>
      </c>
      <c r="L3914" t="str">
        <f>VLOOKUP(D3914,Lookup!G:H,2,FALSE)</f>
        <v>Personnel</v>
      </c>
      <c r="M3914" s="1">
        <f t="shared" si="314"/>
        <v>40775000</v>
      </c>
      <c r="N3914" s="1">
        <f t="shared" si="315"/>
        <v>0</v>
      </c>
      <c r="O3914" s="1">
        <f t="shared" si="316"/>
        <v>40775000</v>
      </c>
      <c r="P3914" s="1">
        <f t="shared" si="317"/>
        <v>43038231.799999997</v>
      </c>
    </row>
    <row r="3915" spans="1:16" x14ac:dyDescent="0.35">
      <c r="A3915">
        <v>2012</v>
      </c>
      <c r="B3915">
        <v>3</v>
      </c>
      <c r="C3915">
        <v>27</v>
      </c>
      <c r="D3915">
        <v>2</v>
      </c>
      <c r="E3915">
        <v>130150000</v>
      </c>
      <c r="F3915">
        <v>0</v>
      </c>
      <c r="G3915">
        <v>178768699.41</v>
      </c>
      <c r="I3915" s="4">
        <f t="shared" si="313"/>
        <v>2012</v>
      </c>
      <c r="J3915" t="str">
        <f>VLOOKUP(B3915,Lookup!A:B,2,FALSE)</f>
        <v>Jigawa</v>
      </c>
      <c r="K3915" t="str">
        <f>VLOOKUP(C3915,Lookup!D:E,2,FALSE)</f>
        <v>Power/Energy</v>
      </c>
      <c r="L3915" t="str">
        <f>VLOOKUP(D3915,Lookup!G:H,2,FALSE)</f>
        <v>Overhead</v>
      </c>
      <c r="M3915" s="1">
        <f t="shared" si="314"/>
        <v>130150000</v>
      </c>
      <c r="N3915" s="1">
        <f t="shared" si="315"/>
        <v>0</v>
      </c>
      <c r="O3915" s="1">
        <f t="shared" si="316"/>
        <v>130150000</v>
      </c>
      <c r="P3915" s="1">
        <f t="shared" si="317"/>
        <v>178768699.41</v>
      </c>
    </row>
    <row r="3916" spans="1:16" x14ac:dyDescent="0.35">
      <c r="A3916">
        <v>2012</v>
      </c>
      <c r="B3916">
        <v>3</v>
      </c>
      <c r="C3916">
        <v>27</v>
      </c>
      <c r="D3916">
        <v>3</v>
      </c>
      <c r="E3916">
        <v>0</v>
      </c>
      <c r="F3916">
        <v>0</v>
      </c>
      <c r="G3916">
        <v>0</v>
      </c>
      <c r="I3916" s="4">
        <f t="shared" si="313"/>
        <v>2012</v>
      </c>
      <c r="J3916" t="str">
        <f>VLOOKUP(B3916,Lookup!A:B,2,FALSE)</f>
        <v>Jigawa</v>
      </c>
      <c r="K3916" t="str">
        <f>VLOOKUP(C3916,Lookup!D:E,2,FALSE)</f>
        <v>Power/Energy</v>
      </c>
      <c r="L3916" t="str">
        <f>VLOOKUP(D3916,Lookup!G:H,2,FALSE)</f>
        <v>Unclassified Subventions</v>
      </c>
      <c r="M3916" s="1">
        <f t="shared" si="314"/>
        <v>0</v>
      </c>
      <c r="N3916" s="1">
        <f t="shared" si="315"/>
        <v>0</v>
      </c>
      <c r="O3916" s="1">
        <f t="shared" si="316"/>
        <v>0</v>
      </c>
      <c r="P3916" s="1">
        <f t="shared" si="317"/>
        <v>0</v>
      </c>
    </row>
    <row r="3917" spans="1:16" x14ac:dyDescent="0.35">
      <c r="A3917">
        <v>2012</v>
      </c>
      <c r="B3917">
        <v>3</v>
      </c>
      <c r="C3917">
        <v>27</v>
      </c>
      <c r="D3917">
        <v>4</v>
      </c>
      <c r="E3917">
        <v>0</v>
      </c>
      <c r="F3917">
        <v>0</v>
      </c>
      <c r="G3917">
        <v>0</v>
      </c>
      <c r="I3917" s="4">
        <f t="shared" si="313"/>
        <v>2012</v>
      </c>
      <c r="J3917" t="str">
        <f>VLOOKUP(B3917,Lookup!A:B,2,FALSE)</f>
        <v>Jigawa</v>
      </c>
      <c r="K3917" t="str">
        <f>VLOOKUP(C3917,Lookup!D:E,2,FALSE)</f>
        <v>Power/Energy</v>
      </c>
      <c r="L3917" t="str">
        <f>VLOOKUP(D3917,Lookup!G:H,2,FALSE)</f>
        <v>P &amp; G</v>
      </c>
      <c r="M3917" s="1">
        <f t="shared" si="314"/>
        <v>0</v>
      </c>
      <c r="N3917" s="1">
        <f t="shared" si="315"/>
        <v>0</v>
      </c>
      <c r="O3917" s="1">
        <f t="shared" si="316"/>
        <v>0</v>
      </c>
      <c r="P3917" s="1">
        <f t="shared" si="317"/>
        <v>0</v>
      </c>
    </row>
    <row r="3918" spans="1:16" x14ac:dyDescent="0.35">
      <c r="A3918">
        <v>2012</v>
      </c>
      <c r="B3918">
        <v>3</v>
      </c>
      <c r="C3918">
        <v>27</v>
      </c>
      <c r="D3918">
        <v>5</v>
      </c>
      <c r="E3918">
        <v>0</v>
      </c>
      <c r="F3918">
        <v>0</v>
      </c>
      <c r="G3918">
        <v>0</v>
      </c>
      <c r="I3918" s="4">
        <f t="shared" si="313"/>
        <v>2012</v>
      </c>
      <c r="J3918" t="str">
        <f>VLOOKUP(B3918,Lookup!A:B,2,FALSE)</f>
        <v>Jigawa</v>
      </c>
      <c r="K3918" t="str">
        <f>VLOOKUP(C3918,Lookup!D:E,2,FALSE)</f>
        <v>Power/Energy</v>
      </c>
      <c r="L3918" t="str">
        <f>VLOOKUP(D3918,Lookup!G:H,2,FALSE)</f>
        <v>Other CRF</v>
      </c>
      <c r="M3918" s="1">
        <f t="shared" si="314"/>
        <v>0</v>
      </c>
      <c r="N3918" s="1">
        <f t="shared" si="315"/>
        <v>0</v>
      </c>
      <c r="O3918" s="1">
        <f t="shared" si="316"/>
        <v>0</v>
      </c>
      <c r="P3918" s="1">
        <f t="shared" si="317"/>
        <v>0</v>
      </c>
    </row>
    <row r="3919" spans="1:16" x14ac:dyDescent="0.35">
      <c r="A3919">
        <v>2012</v>
      </c>
      <c r="B3919">
        <v>3</v>
      </c>
      <c r="C3919">
        <v>27</v>
      </c>
      <c r="D3919">
        <v>6</v>
      </c>
      <c r="E3919">
        <v>0</v>
      </c>
      <c r="F3919">
        <v>0</v>
      </c>
      <c r="G3919">
        <v>0</v>
      </c>
      <c r="I3919" s="4">
        <f t="shared" si="313"/>
        <v>2012</v>
      </c>
      <c r="J3919" t="str">
        <f>VLOOKUP(B3919,Lookup!A:B,2,FALSE)</f>
        <v>Jigawa</v>
      </c>
      <c r="K3919" t="str">
        <f>VLOOKUP(C3919,Lookup!D:E,2,FALSE)</f>
        <v>Power/Energy</v>
      </c>
      <c r="L3919" t="str">
        <f>VLOOKUP(D3919,Lookup!G:H,2,FALSE)</f>
        <v>Public Debt Charges</v>
      </c>
      <c r="M3919" s="1">
        <f t="shared" si="314"/>
        <v>0</v>
      </c>
      <c r="N3919" s="1">
        <f t="shared" si="315"/>
        <v>0</v>
      </c>
      <c r="O3919" s="1">
        <f t="shared" si="316"/>
        <v>0</v>
      </c>
      <c r="P3919" s="1">
        <f t="shared" si="317"/>
        <v>0</v>
      </c>
    </row>
    <row r="3920" spans="1:16" x14ac:dyDescent="0.35">
      <c r="A3920">
        <v>2012</v>
      </c>
      <c r="B3920">
        <v>3</v>
      </c>
      <c r="C3920">
        <v>27</v>
      </c>
      <c r="D3920">
        <v>7</v>
      </c>
      <c r="E3920">
        <v>0</v>
      </c>
      <c r="F3920">
        <v>0</v>
      </c>
      <c r="G3920">
        <v>0</v>
      </c>
      <c r="I3920" s="4">
        <f t="shared" si="313"/>
        <v>2012</v>
      </c>
      <c r="J3920" t="str">
        <f>VLOOKUP(B3920,Lookup!A:B,2,FALSE)</f>
        <v>Jigawa</v>
      </c>
      <c r="K3920" t="str">
        <f>VLOOKUP(C3920,Lookup!D:E,2,FALSE)</f>
        <v>Power/Energy</v>
      </c>
      <c r="L3920" t="str">
        <f>VLOOKUP(D3920,Lookup!G:H,2,FALSE)</f>
        <v>Cont to LGs</v>
      </c>
      <c r="M3920" s="1">
        <f t="shared" si="314"/>
        <v>0</v>
      </c>
      <c r="N3920" s="1">
        <f t="shared" si="315"/>
        <v>0</v>
      </c>
      <c r="O3920" s="1">
        <f t="shared" si="316"/>
        <v>0</v>
      </c>
      <c r="P3920" s="1">
        <f t="shared" si="317"/>
        <v>0</v>
      </c>
    </row>
    <row r="3921" spans="1:16" x14ac:dyDescent="0.35">
      <c r="A3921">
        <v>2012</v>
      </c>
      <c r="B3921">
        <v>3</v>
      </c>
      <c r="C3921">
        <v>27</v>
      </c>
      <c r="D3921">
        <v>8</v>
      </c>
      <c r="E3921">
        <v>0</v>
      </c>
      <c r="F3921">
        <v>0</v>
      </c>
      <c r="G3921">
        <v>0</v>
      </c>
      <c r="I3921" s="4">
        <f t="shared" si="313"/>
        <v>2012</v>
      </c>
      <c r="J3921" t="str">
        <f>VLOOKUP(B3921,Lookup!A:B,2,FALSE)</f>
        <v>Jigawa</v>
      </c>
      <c r="K3921" t="str">
        <f>VLOOKUP(C3921,Lookup!D:E,2,FALSE)</f>
        <v>Power/Energy</v>
      </c>
      <c r="L3921" t="str">
        <f>VLOOKUP(D3921,Lookup!G:H,2,FALSE)</f>
        <v>Others</v>
      </c>
      <c r="M3921" s="1">
        <f t="shared" si="314"/>
        <v>0</v>
      </c>
      <c r="N3921" s="1">
        <f t="shared" si="315"/>
        <v>0</v>
      </c>
      <c r="O3921" s="1">
        <f t="shared" si="316"/>
        <v>0</v>
      </c>
      <c r="P3921" s="1">
        <f t="shared" si="317"/>
        <v>0</v>
      </c>
    </row>
    <row r="3922" spans="1:16" x14ac:dyDescent="0.35">
      <c r="A3922">
        <v>2012</v>
      </c>
      <c r="B3922">
        <v>3</v>
      </c>
      <c r="C3922">
        <v>30</v>
      </c>
      <c r="D3922">
        <v>1</v>
      </c>
      <c r="E3922">
        <v>0</v>
      </c>
      <c r="F3922">
        <v>0</v>
      </c>
      <c r="G3922">
        <v>0</v>
      </c>
      <c r="I3922" s="4">
        <f t="shared" si="313"/>
        <v>2012</v>
      </c>
      <c r="J3922" t="str">
        <f>VLOOKUP(B3922,Lookup!A:B,2,FALSE)</f>
        <v>Jigawa</v>
      </c>
      <c r="K3922" t="str">
        <f>VLOOKUP(C3922,Lookup!D:E,2,FALSE)</f>
        <v>Science and Technology</v>
      </c>
      <c r="L3922" t="str">
        <f>VLOOKUP(D3922,Lookup!G:H,2,FALSE)</f>
        <v>Personnel</v>
      </c>
      <c r="M3922" s="1">
        <f t="shared" si="314"/>
        <v>0</v>
      </c>
      <c r="N3922" s="1">
        <f t="shared" si="315"/>
        <v>0</v>
      </c>
      <c r="O3922" s="1">
        <f t="shared" si="316"/>
        <v>0</v>
      </c>
      <c r="P3922" s="1">
        <f t="shared" si="317"/>
        <v>0</v>
      </c>
    </row>
    <row r="3923" spans="1:16" x14ac:dyDescent="0.35">
      <c r="A3923">
        <v>2012</v>
      </c>
      <c r="B3923">
        <v>3</v>
      </c>
      <c r="C3923">
        <v>30</v>
      </c>
      <c r="D3923">
        <v>2</v>
      </c>
      <c r="E3923">
        <v>0</v>
      </c>
      <c r="F3923">
        <v>0</v>
      </c>
      <c r="G3923">
        <v>0</v>
      </c>
      <c r="I3923" s="4">
        <f t="shared" si="313"/>
        <v>2012</v>
      </c>
      <c r="J3923" t="str">
        <f>VLOOKUP(B3923,Lookup!A:B,2,FALSE)</f>
        <v>Jigawa</v>
      </c>
      <c r="K3923" t="str">
        <f>VLOOKUP(C3923,Lookup!D:E,2,FALSE)</f>
        <v>Science and Technology</v>
      </c>
      <c r="L3923" t="str">
        <f>VLOOKUP(D3923,Lookup!G:H,2,FALSE)</f>
        <v>Overhead</v>
      </c>
      <c r="M3923" s="1">
        <f t="shared" si="314"/>
        <v>0</v>
      </c>
      <c r="N3923" s="1">
        <f t="shared" si="315"/>
        <v>0</v>
      </c>
      <c r="O3923" s="1">
        <f t="shared" si="316"/>
        <v>0</v>
      </c>
      <c r="P3923" s="1">
        <f t="shared" si="317"/>
        <v>0</v>
      </c>
    </row>
    <row r="3924" spans="1:16" x14ac:dyDescent="0.35">
      <c r="A3924">
        <v>2012</v>
      </c>
      <c r="B3924">
        <v>3</v>
      </c>
      <c r="C3924">
        <v>30</v>
      </c>
      <c r="D3924">
        <v>3</v>
      </c>
      <c r="E3924">
        <v>0</v>
      </c>
      <c r="F3924">
        <v>0</v>
      </c>
      <c r="G3924">
        <v>0</v>
      </c>
      <c r="I3924" s="4">
        <f t="shared" si="313"/>
        <v>2012</v>
      </c>
      <c r="J3924" t="str">
        <f>VLOOKUP(B3924,Lookup!A:B,2,FALSE)</f>
        <v>Jigawa</v>
      </c>
      <c r="K3924" t="str">
        <f>VLOOKUP(C3924,Lookup!D:E,2,FALSE)</f>
        <v>Science and Technology</v>
      </c>
      <c r="L3924" t="str">
        <f>VLOOKUP(D3924,Lookup!G:H,2,FALSE)</f>
        <v>Unclassified Subventions</v>
      </c>
      <c r="M3924" s="1">
        <f t="shared" si="314"/>
        <v>0</v>
      </c>
      <c r="N3924" s="1">
        <f t="shared" si="315"/>
        <v>0</v>
      </c>
      <c r="O3924" s="1">
        <f t="shared" si="316"/>
        <v>0</v>
      </c>
      <c r="P3924" s="1">
        <f t="shared" si="317"/>
        <v>0</v>
      </c>
    </row>
    <row r="3925" spans="1:16" x14ac:dyDescent="0.35">
      <c r="A3925">
        <v>2012</v>
      </c>
      <c r="B3925">
        <v>3</v>
      </c>
      <c r="C3925">
        <v>30</v>
      </c>
      <c r="D3925">
        <v>4</v>
      </c>
      <c r="E3925">
        <v>0</v>
      </c>
      <c r="F3925">
        <v>0</v>
      </c>
      <c r="G3925">
        <v>0</v>
      </c>
      <c r="I3925" s="4">
        <f t="shared" si="313"/>
        <v>2012</v>
      </c>
      <c r="J3925" t="str">
        <f>VLOOKUP(B3925,Lookup!A:B,2,FALSE)</f>
        <v>Jigawa</v>
      </c>
      <c r="K3925" t="str">
        <f>VLOOKUP(C3925,Lookup!D:E,2,FALSE)</f>
        <v>Science and Technology</v>
      </c>
      <c r="L3925" t="str">
        <f>VLOOKUP(D3925,Lookup!G:H,2,FALSE)</f>
        <v>P &amp; G</v>
      </c>
      <c r="M3925" s="1">
        <f t="shared" si="314"/>
        <v>0</v>
      </c>
      <c r="N3925" s="1">
        <f t="shared" si="315"/>
        <v>0</v>
      </c>
      <c r="O3925" s="1">
        <f t="shared" si="316"/>
        <v>0</v>
      </c>
      <c r="P3925" s="1">
        <f t="shared" si="317"/>
        <v>0</v>
      </c>
    </row>
    <row r="3926" spans="1:16" x14ac:dyDescent="0.35">
      <c r="A3926">
        <v>2012</v>
      </c>
      <c r="B3926">
        <v>3</v>
      </c>
      <c r="C3926">
        <v>30</v>
      </c>
      <c r="D3926">
        <v>5</v>
      </c>
      <c r="E3926">
        <v>0</v>
      </c>
      <c r="F3926">
        <v>0</v>
      </c>
      <c r="G3926">
        <v>0</v>
      </c>
      <c r="I3926" s="4">
        <f t="shared" si="313"/>
        <v>2012</v>
      </c>
      <c r="J3926" t="str">
        <f>VLOOKUP(B3926,Lookup!A:B,2,FALSE)</f>
        <v>Jigawa</v>
      </c>
      <c r="K3926" t="str">
        <f>VLOOKUP(C3926,Lookup!D:E,2,FALSE)</f>
        <v>Science and Technology</v>
      </c>
      <c r="L3926" t="str">
        <f>VLOOKUP(D3926,Lookup!G:H,2,FALSE)</f>
        <v>Other CRF</v>
      </c>
      <c r="M3926" s="1">
        <f t="shared" si="314"/>
        <v>0</v>
      </c>
      <c r="N3926" s="1">
        <f t="shared" si="315"/>
        <v>0</v>
      </c>
      <c r="O3926" s="1">
        <f t="shared" si="316"/>
        <v>0</v>
      </c>
      <c r="P3926" s="1">
        <f t="shared" si="317"/>
        <v>0</v>
      </c>
    </row>
    <row r="3927" spans="1:16" x14ac:dyDescent="0.35">
      <c r="A3927">
        <v>2012</v>
      </c>
      <c r="B3927">
        <v>3</v>
      </c>
      <c r="C3927">
        <v>30</v>
      </c>
      <c r="D3927">
        <v>6</v>
      </c>
      <c r="E3927">
        <v>0</v>
      </c>
      <c r="F3927">
        <v>0</v>
      </c>
      <c r="G3927">
        <v>0</v>
      </c>
      <c r="I3927" s="4">
        <f t="shared" si="313"/>
        <v>2012</v>
      </c>
      <c r="J3927" t="str">
        <f>VLOOKUP(B3927,Lookup!A:B,2,FALSE)</f>
        <v>Jigawa</v>
      </c>
      <c r="K3927" t="str">
        <f>VLOOKUP(C3927,Lookup!D:E,2,FALSE)</f>
        <v>Science and Technology</v>
      </c>
      <c r="L3927" t="str">
        <f>VLOOKUP(D3927,Lookup!G:H,2,FALSE)</f>
        <v>Public Debt Charges</v>
      </c>
      <c r="M3927" s="1">
        <f t="shared" si="314"/>
        <v>0</v>
      </c>
      <c r="N3927" s="1">
        <f t="shared" si="315"/>
        <v>0</v>
      </c>
      <c r="O3927" s="1">
        <f t="shared" si="316"/>
        <v>0</v>
      </c>
      <c r="P3927" s="1">
        <f t="shared" si="317"/>
        <v>0</v>
      </c>
    </row>
    <row r="3928" spans="1:16" x14ac:dyDescent="0.35">
      <c r="A3928">
        <v>2012</v>
      </c>
      <c r="B3928">
        <v>3</v>
      </c>
      <c r="C3928">
        <v>30</v>
      </c>
      <c r="D3928">
        <v>7</v>
      </c>
      <c r="E3928">
        <v>0</v>
      </c>
      <c r="F3928">
        <v>0</v>
      </c>
      <c r="G3928">
        <v>0</v>
      </c>
      <c r="I3928" s="4">
        <f t="shared" si="313"/>
        <v>2012</v>
      </c>
      <c r="J3928" t="str">
        <f>VLOOKUP(B3928,Lookup!A:B,2,FALSE)</f>
        <v>Jigawa</v>
      </c>
      <c r="K3928" t="str">
        <f>VLOOKUP(C3928,Lookup!D:E,2,FALSE)</f>
        <v>Science and Technology</v>
      </c>
      <c r="L3928" t="str">
        <f>VLOOKUP(D3928,Lookup!G:H,2,FALSE)</f>
        <v>Cont to LGs</v>
      </c>
      <c r="M3928" s="1">
        <f t="shared" si="314"/>
        <v>0</v>
      </c>
      <c r="N3928" s="1">
        <f t="shared" si="315"/>
        <v>0</v>
      </c>
      <c r="O3928" s="1">
        <f t="shared" si="316"/>
        <v>0</v>
      </c>
      <c r="P3928" s="1">
        <f t="shared" si="317"/>
        <v>0</v>
      </c>
    </row>
    <row r="3929" spans="1:16" x14ac:dyDescent="0.35">
      <c r="A3929">
        <v>2012</v>
      </c>
      <c r="B3929">
        <v>3</v>
      </c>
      <c r="C3929">
        <v>30</v>
      </c>
      <c r="D3929">
        <v>8</v>
      </c>
      <c r="E3929">
        <v>0</v>
      </c>
      <c r="F3929">
        <v>0</v>
      </c>
      <c r="G3929">
        <v>0</v>
      </c>
      <c r="I3929" s="4">
        <f t="shared" si="313"/>
        <v>2012</v>
      </c>
      <c r="J3929" t="str">
        <f>VLOOKUP(B3929,Lookup!A:B,2,FALSE)</f>
        <v>Jigawa</v>
      </c>
      <c r="K3929" t="str">
        <f>VLOOKUP(C3929,Lookup!D:E,2,FALSE)</f>
        <v>Science and Technology</v>
      </c>
      <c r="L3929" t="str">
        <f>VLOOKUP(D3929,Lookup!G:H,2,FALSE)</f>
        <v>Others</v>
      </c>
      <c r="M3929" s="1">
        <f t="shared" si="314"/>
        <v>0</v>
      </c>
      <c r="N3929" s="1">
        <f t="shared" si="315"/>
        <v>0</v>
      </c>
      <c r="O3929" s="1">
        <f t="shared" si="316"/>
        <v>0</v>
      </c>
      <c r="P3929" s="1">
        <f t="shared" si="317"/>
        <v>0</v>
      </c>
    </row>
    <row r="3930" spans="1:16" x14ac:dyDescent="0.35">
      <c r="A3930">
        <v>2012</v>
      </c>
      <c r="B3930">
        <v>3</v>
      </c>
      <c r="C3930">
        <v>32</v>
      </c>
      <c r="D3930">
        <v>1</v>
      </c>
      <c r="E3930">
        <v>149051000</v>
      </c>
      <c r="F3930">
        <v>0</v>
      </c>
      <c r="G3930">
        <v>173485409.60999998</v>
      </c>
      <c r="I3930" s="4">
        <f t="shared" si="313"/>
        <v>2012</v>
      </c>
      <c r="J3930" t="str">
        <f>VLOOKUP(B3930,Lookup!A:B,2,FALSE)</f>
        <v>Jigawa</v>
      </c>
      <c r="K3930" t="str">
        <f>VLOOKUP(C3930,Lookup!D:E,2,FALSE)</f>
        <v>Town, Urban and Regional Development</v>
      </c>
      <c r="L3930" t="str">
        <f>VLOOKUP(D3930,Lookup!G:H,2,FALSE)</f>
        <v>Personnel</v>
      </c>
      <c r="M3930" s="1">
        <f t="shared" si="314"/>
        <v>149051000</v>
      </c>
      <c r="N3930" s="1">
        <f t="shared" si="315"/>
        <v>0</v>
      </c>
      <c r="O3930" s="1">
        <f t="shared" si="316"/>
        <v>149051000</v>
      </c>
      <c r="P3930" s="1">
        <f t="shared" si="317"/>
        <v>173485409.60999998</v>
      </c>
    </row>
    <row r="3931" spans="1:16" x14ac:dyDescent="0.35">
      <c r="A3931">
        <v>2012</v>
      </c>
      <c r="B3931">
        <v>3</v>
      </c>
      <c r="C3931">
        <v>32</v>
      </c>
      <c r="D3931">
        <v>2</v>
      </c>
      <c r="E3931">
        <v>42500000</v>
      </c>
      <c r="F3931">
        <v>0</v>
      </c>
      <c r="G3931">
        <v>70255669.719999999</v>
      </c>
      <c r="I3931" s="4">
        <f t="shared" si="313"/>
        <v>2012</v>
      </c>
      <c r="J3931" t="str">
        <f>VLOOKUP(B3931,Lookup!A:B,2,FALSE)</f>
        <v>Jigawa</v>
      </c>
      <c r="K3931" t="str">
        <f>VLOOKUP(C3931,Lookup!D:E,2,FALSE)</f>
        <v>Town, Urban and Regional Development</v>
      </c>
      <c r="L3931" t="str">
        <f>VLOOKUP(D3931,Lookup!G:H,2,FALSE)</f>
        <v>Overhead</v>
      </c>
      <c r="M3931" s="1">
        <f t="shared" si="314"/>
        <v>42500000</v>
      </c>
      <c r="N3931" s="1">
        <f t="shared" si="315"/>
        <v>0</v>
      </c>
      <c r="O3931" s="1">
        <f t="shared" si="316"/>
        <v>42500000</v>
      </c>
      <c r="P3931" s="1">
        <f t="shared" si="317"/>
        <v>70255669.719999999</v>
      </c>
    </row>
    <row r="3932" spans="1:16" x14ac:dyDescent="0.35">
      <c r="A3932">
        <v>2012</v>
      </c>
      <c r="B3932">
        <v>3</v>
      </c>
      <c r="C3932">
        <v>32</v>
      </c>
      <c r="D3932">
        <v>3</v>
      </c>
      <c r="E3932">
        <v>0</v>
      </c>
      <c r="F3932">
        <v>0</v>
      </c>
      <c r="G3932">
        <v>0</v>
      </c>
      <c r="I3932" s="4">
        <f t="shared" si="313"/>
        <v>2012</v>
      </c>
      <c r="J3932" t="str">
        <f>VLOOKUP(B3932,Lookup!A:B,2,FALSE)</f>
        <v>Jigawa</v>
      </c>
      <c r="K3932" t="str">
        <f>VLOOKUP(C3932,Lookup!D:E,2,FALSE)</f>
        <v>Town, Urban and Regional Development</v>
      </c>
      <c r="L3932" t="str">
        <f>VLOOKUP(D3932,Lookup!G:H,2,FALSE)</f>
        <v>Unclassified Subventions</v>
      </c>
      <c r="M3932" s="1">
        <f t="shared" si="314"/>
        <v>0</v>
      </c>
      <c r="N3932" s="1">
        <f t="shared" si="315"/>
        <v>0</v>
      </c>
      <c r="O3932" s="1">
        <f t="shared" si="316"/>
        <v>0</v>
      </c>
      <c r="P3932" s="1">
        <f t="shared" si="317"/>
        <v>0</v>
      </c>
    </row>
    <row r="3933" spans="1:16" x14ac:dyDescent="0.35">
      <c r="A3933">
        <v>2012</v>
      </c>
      <c r="B3933">
        <v>3</v>
      </c>
      <c r="C3933">
        <v>32</v>
      </c>
      <c r="D3933">
        <v>4</v>
      </c>
      <c r="E3933">
        <v>0</v>
      </c>
      <c r="F3933">
        <v>0</v>
      </c>
      <c r="G3933">
        <v>0</v>
      </c>
      <c r="I3933" s="4">
        <f t="shared" si="313"/>
        <v>2012</v>
      </c>
      <c r="J3933" t="str">
        <f>VLOOKUP(B3933,Lookup!A:B,2,FALSE)</f>
        <v>Jigawa</v>
      </c>
      <c r="K3933" t="str">
        <f>VLOOKUP(C3933,Lookup!D:E,2,FALSE)</f>
        <v>Town, Urban and Regional Development</v>
      </c>
      <c r="L3933" t="str">
        <f>VLOOKUP(D3933,Lookup!G:H,2,FALSE)</f>
        <v>P &amp; G</v>
      </c>
      <c r="M3933" s="1">
        <f t="shared" si="314"/>
        <v>0</v>
      </c>
      <c r="N3933" s="1">
        <f t="shared" si="315"/>
        <v>0</v>
      </c>
      <c r="O3933" s="1">
        <f t="shared" si="316"/>
        <v>0</v>
      </c>
      <c r="P3933" s="1">
        <f t="shared" si="317"/>
        <v>0</v>
      </c>
    </row>
    <row r="3934" spans="1:16" x14ac:dyDescent="0.35">
      <c r="A3934">
        <v>2012</v>
      </c>
      <c r="B3934">
        <v>3</v>
      </c>
      <c r="C3934">
        <v>32</v>
      </c>
      <c r="D3934">
        <v>5</v>
      </c>
      <c r="E3934">
        <v>0</v>
      </c>
      <c r="F3934">
        <v>0</v>
      </c>
      <c r="G3934">
        <v>0</v>
      </c>
      <c r="I3934" s="4">
        <f t="shared" si="313"/>
        <v>2012</v>
      </c>
      <c r="J3934" t="str">
        <f>VLOOKUP(B3934,Lookup!A:B,2,FALSE)</f>
        <v>Jigawa</v>
      </c>
      <c r="K3934" t="str">
        <f>VLOOKUP(C3934,Lookup!D:E,2,FALSE)</f>
        <v>Town, Urban and Regional Development</v>
      </c>
      <c r="L3934" t="str">
        <f>VLOOKUP(D3934,Lookup!G:H,2,FALSE)</f>
        <v>Other CRF</v>
      </c>
      <c r="M3934" s="1">
        <f t="shared" si="314"/>
        <v>0</v>
      </c>
      <c r="N3934" s="1">
        <f t="shared" si="315"/>
        <v>0</v>
      </c>
      <c r="O3934" s="1">
        <f t="shared" si="316"/>
        <v>0</v>
      </c>
      <c r="P3934" s="1">
        <f t="shared" si="317"/>
        <v>0</v>
      </c>
    </row>
    <row r="3935" spans="1:16" x14ac:dyDescent="0.35">
      <c r="A3935">
        <v>2012</v>
      </c>
      <c r="B3935">
        <v>3</v>
      </c>
      <c r="C3935">
        <v>32</v>
      </c>
      <c r="D3935">
        <v>6</v>
      </c>
      <c r="E3935">
        <v>0</v>
      </c>
      <c r="F3935">
        <v>0</v>
      </c>
      <c r="G3935">
        <v>0</v>
      </c>
      <c r="I3935" s="4">
        <f t="shared" si="313"/>
        <v>2012</v>
      </c>
      <c r="J3935" t="str">
        <f>VLOOKUP(B3935,Lookup!A:B,2,FALSE)</f>
        <v>Jigawa</v>
      </c>
      <c r="K3935" t="str">
        <f>VLOOKUP(C3935,Lookup!D:E,2,FALSE)</f>
        <v>Town, Urban and Regional Development</v>
      </c>
      <c r="L3935" t="str">
        <f>VLOOKUP(D3935,Lookup!G:H,2,FALSE)</f>
        <v>Public Debt Charges</v>
      </c>
      <c r="M3935" s="1">
        <f t="shared" si="314"/>
        <v>0</v>
      </c>
      <c r="N3935" s="1">
        <f t="shared" si="315"/>
        <v>0</v>
      </c>
      <c r="O3935" s="1">
        <f t="shared" si="316"/>
        <v>0</v>
      </c>
      <c r="P3935" s="1">
        <f t="shared" si="317"/>
        <v>0</v>
      </c>
    </row>
    <row r="3936" spans="1:16" x14ac:dyDescent="0.35">
      <c r="A3936">
        <v>2012</v>
      </c>
      <c r="B3936">
        <v>3</v>
      </c>
      <c r="C3936">
        <v>32</v>
      </c>
      <c r="D3936">
        <v>7</v>
      </c>
      <c r="E3936">
        <v>0</v>
      </c>
      <c r="F3936">
        <v>0</v>
      </c>
      <c r="G3936">
        <v>0</v>
      </c>
      <c r="I3936" s="4">
        <f t="shared" si="313"/>
        <v>2012</v>
      </c>
      <c r="J3936" t="str">
        <f>VLOOKUP(B3936,Lookup!A:B,2,FALSE)</f>
        <v>Jigawa</v>
      </c>
      <c r="K3936" t="str">
        <f>VLOOKUP(C3936,Lookup!D:E,2,FALSE)</f>
        <v>Town, Urban and Regional Development</v>
      </c>
      <c r="L3936" t="str">
        <f>VLOOKUP(D3936,Lookup!G:H,2,FALSE)</f>
        <v>Cont to LGs</v>
      </c>
      <c r="M3936" s="1">
        <f t="shared" si="314"/>
        <v>0</v>
      </c>
      <c r="N3936" s="1">
        <f t="shared" si="315"/>
        <v>0</v>
      </c>
      <c r="O3936" s="1">
        <f t="shared" si="316"/>
        <v>0</v>
      </c>
      <c r="P3936" s="1">
        <f t="shared" si="317"/>
        <v>0</v>
      </c>
    </row>
    <row r="3937" spans="1:16" x14ac:dyDescent="0.35">
      <c r="A3937">
        <v>2012</v>
      </c>
      <c r="B3937">
        <v>3</v>
      </c>
      <c r="C3937">
        <v>32</v>
      </c>
      <c r="D3937">
        <v>8</v>
      </c>
      <c r="E3937">
        <v>0</v>
      </c>
      <c r="F3937">
        <v>0</v>
      </c>
      <c r="G3937">
        <v>0</v>
      </c>
      <c r="I3937" s="4">
        <f t="shared" si="313"/>
        <v>2012</v>
      </c>
      <c r="J3937" t="str">
        <f>VLOOKUP(B3937,Lookup!A:B,2,FALSE)</f>
        <v>Jigawa</v>
      </c>
      <c r="K3937" t="str">
        <f>VLOOKUP(C3937,Lookup!D:E,2,FALSE)</f>
        <v>Town, Urban and Regional Development</v>
      </c>
      <c r="L3937" t="str">
        <f>VLOOKUP(D3937,Lookup!G:H,2,FALSE)</f>
        <v>Others</v>
      </c>
      <c r="M3937" s="1">
        <f t="shared" si="314"/>
        <v>0</v>
      </c>
      <c r="N3937" s="1">
        <f t="shared" si="315"/>
        <v>0</v>
      </c>
      <c r="O3937" s="1">
        <f t="shared" si="316"/>
        <v>0</v>
      </c>
      <c r="P3937" s="1">
        <f t="shared" si="317"/>
        <v>0</v>
      </c>
    </row>
    <row r="3938" spans="1:16" x14ac:dyDescent="0.35">
      <c r="A3938">
        <v>2012</v>
      </c>
      <c r="B3938">
        <v>3</v>
      </c>
      <c r="C3938">
        <v>33</v>
      </c>
      <c r="D3938">
        <v>1</v>
      </c>
      <c r="E3938">
        <v>85342000</v>
      </c>
      <c r="F3938">
        <v>0</v>
      </c>
      <c r="G3938">
        <v>45410473.490000002</v>
      </c>
      <c r="I3938" s="4">
        <f t="shared" si="313"/>
        <v>2012</v>
      </c>
      <c r="J3938" t="str">
        <f>VLOOKUP(B3938,Lookup!A:B,2,FALSE)</f>
        <v>Jigawa</v>
      </c>
      <c r="K3938" t="str">
        <f>VLOOKUP(C3938,Lookup!D:E,2,FALSE)</f>
        <v>Trade, Commerce and Industry</v>
      </c>
      <c r="L3938" t="str">
        <f>VLOOKUP(D3938,Lookup!G:H,2,FALSE)</f>
        <v>Personnel</v>
      </c>
      <c r="M3938" s="1">
        <f t="shared" si="314"/>
        <v>85342000</v>
      </c>
      <c r="N3938" s="1">
        <f t="shared" si="315"/>
        <v>0</v>
      </c>
      <c r="O3938" s="1">
        <f t="shared" si="316"/>
        <v>85342000</v>
      </c>
      <c r="P3938" s="1">
        <f t="shared" si="317"/>
        <v>45410473.490000002</v>
      </c>
    </row>
    <row r="3939" spans="1:16" x14ac:dyDescent="0.35">
      <c r="A3939">
        <v>2012</v>
      </c>
      <c r="B3939">
        <v>3</v>
      </c>
      <c r="C3939">
        <v>33</v>
      </c>
      <c r="D3939">
        <v>2</v>
      </c>
      <c r="E3939">
        <v>12000000</v>
      </c>
      <c r="F3939">
        <v>0</v>
      </c>
      <c r="G3939">
        <v>13414208.67</v>
      </c>
      <c r="I3939" s="4">
        <f t="shared" si="313"/>
        <v>2012</v>
      </c>
      <c r="J3939" t="str">
        <f>VLOOKUP(B3939,Lookup!A:B,2,FALSE)</f>
        <v>Jigawa</v>
      </c>
      <c r="K3939" t="str">
        <f>VLOOKUP(C3939,Lookup!D:E,2,FALSE)</f>
        <v>Trade, Commerce and Industry</v>
      </c>
      <c r="L3939" t="str">
        <f>VLOOKUP(D3939,Lookup!G:H,2,FALSE)</f>
        <v>Overhead</v>
      </c>
      <c r="M3939" s="1">
        <f t="shared" si="314"/>
        <v>12000000</v>
      </c>
      <c r="N3939" s="1">
        <f t="shared" si="315"/>
        <v>0</v>
      </c>
      <c r="O3939" s="1">
        <f t="shared" si="316"/>
        <v>12000000</v>
      </c>
      <c r="P3939" s="1">
        <f t="shared" si="317"/>
        <v>13414208.67</v>
      </c>
    </row>
    <row r="3940" spans="1:16" x14ac:dyDescent="0.35">
      <c r="A3940">
        <v>2012</v>
      </c>
      <c r="B3940">
        <v>3</v>
      </c>
      <c r="C3940">
        <v>33</v>
      </c>
      <c r="D3940">
        <v>3</v>
      </c>
      <c r="E3940">
        <v>0</v>
      </c>
      <c r="F3940">
        <v>0</v>
      </c>
      <c r="G3940">
        <v>0</v>
      </c>
      <c r="I3940" s="4">
        <f t="shared" si="313"/>
        <v>2012</v>
      </c>
      <c r="J3940" t="str">
        <f>VLOOKUP(B3940,Lookup!A:B,2,FALSE)</f>
        <v>Jigawa</v>
      </c>
      <c r="K3940" t="str">
        <f>VLOOKUP(C3940,Lookup!D:E,2,FALSE)</f>
        <v>Trade, Commerce and Industry</v>
      </c>
      <c r="L3940" t="str">
        <f>VLOOKUP(D3940,Lookup!G:H,2,FALSE)</f>
        <v>Unclassified Subventions</v>
      </c>
      <c r="M3940" s="1">
        <f t="shared" si="314"/>
        <v>0</v>
      </c>
      <c r="N3940" s="1">
        <f t="shared" si="315"/>
        <v>0</v>
      </c>
      <c r="O3940" s="1">
        <f t="shared" si="316"/>
        <v>0</v>
      </c>
      <c r="P3940" s="1">
        <f t="shared" si="317"/>
        <v>0</v>
      </c>
    </row>
    <row r="3941" spans="1:16" x14ac:dyDescent="0.35">
      <c r="A3941">
        <v>2012</v>
      </c>
      <c r="B3941">
        <v>3</v>
      </c>
      <c r="C3941">
        <v>33</v>
      </c>
      <c r="D3941">
        <v>4</v>
      </c>
      <c r="E3941">
        <v>0</v>
      </c>
      <c r="F3941">
        <v>0</v>
      </c>
      <c r="G3941">
        <v>0</v>
      </c>
      <c r="I3941" s="4">
        <f t="shared" si="313"/>
        <v>2012</v>
      </c>
      <c r="J3941" t="str">
        <f>VLOOKUP(B3941,Lookup!A:B,2,FALSE)</f>
        <v>Jigawa</v>
      </c>
      <c r="K3941" t="str">
        <f>VLOOKUP(C3941,Lookup!D:E,2,FALSE)</f>
        <v>Trade, Commerce and Industry</v>
      </c>
      <c r="L3941" t="str">
        <f>VLOOKUP(D3941,Lookup!G:H,2,FALSE)</f>
        <v>P &amp; G</v>
      </c>
      <c r="M3941" s="1">
        <f t="shared" si="314"/>
        <v>0</v>
      </c>
      <c r="N3941" s="1">
        <f t="shared" si="315"/>
        <v>0</v>
      </c>
      <c r="O3941" s="1">
        <f t="shared" si="316"/>
        <v>0</v>
      </c>
      <c r="P3941" s="1">
        <f t="shared" si="317"/>
        <v>0</v>
      </c>
    </row>
    <row r="3942" spans="1:16" x14ac:dyDescent="0.35">
      <c r="A3942">
        <v>2012</v>
      </c>
      <c r="B3942">
        <v>3</v>
      </c>
      <c r="C3942">
        <v>33</v>
      </c>
      <c r="D3942">
        <v>5</v>
      </c>
      <c r="E3942">
        <v>0</v>
      </c>
      <c r="F3942">
        <v>0</v>
      </c>
      <c r="G3942">
        <v>0</v>
      </c>
      <c r="I3942" s="4">
        <f t="shared" si="313"/>
        <v>2012</v>
      </c>
      <c r="J3942" t="str">
        <f>VLOOKUP(B3942,Lookup!A:B,2,FALSE)</f>
        <v>Jigawa</v>
      </c>
      <c r="K3942" t="str">
        <f>VLOOKUP(C3942,Lookup!D:E,2,FALSE)</f>
        <v>Trade, Commerce and Industry</v>
      </c>
      <c r="L3942" t="str">
        <f>VLOOKUP(D3942,Lookup!G:H,2,FALSE)</f>
        <v>Other CRF</v>
      </c>
      <c r="M3942" s="1">
        <f t="shared" si="314"/>
        <v>0</v>
      </c>
      <c r="N3942" s="1">
        <f t="shared" si="315"/>
        <v>0</v>
      </c>
      <c r="O3942" s="1">
        <f t="shared" si="316"/>
        <v>0</v>
      </c>
      <c r="P3942" s="1">
        <f t="shared" si="317"/>
        <v>0</v>
      </c>
    </row>
    <row r="3943" spans="1:16" x14ac:dyDescent="0.35">
      <c r="A3943">
        <v>2012</v>
      </c>
      <c r="B3943">
        <v>3</v>
      </c>
      <c r="C3943">
        <v>33</v>
      </c>
      <c r="D3943">
        <v>6</v>
      </c>
      <c r="E3943">
        <v>0</v>
      </c>
      <c r="F3943">
        <v>0</v>
      </c>
      <c r="G3943">
        <v>0</v>
      </c>
      <c r="I3943" s="4">
        <f t="shared" si="313"/>
        <v>2012</v>
      </c>
      <c r="J3943" t="str">
        <f>VLOOKUP(B3943,Lookup!A:B,2,FALSE)</f>
        <v>Jigawa</v>
      </c>
      <c r="K3943" t="str">
        <f>VLOOKUP(C3943,Lookup!D:E,2,FALSE)</f>
        <v>Trade, Commerce and Industry</v>
      </c>
      <c r="L3943" t="str">
        <f>VLOOKUP(D3943,Lookup!G:H,2,FALSE)</f>
        <v>Public Debt Charges</v>
      </c>
      <c r="M3943" s="1">
        <f t="shared" si="314"/>
        <v>0</v>
      </c>
      <c r="N3943" s="1">
        <f t="shared" si="315"/>
        <v>0</v>
      </c>
      <c r="O3943" s="1">
        <f t="shared" si="316"/>
        <v>0</v>
      </c>
      <c r="P3943" s="1">
        <f t="shared" si="317"/>
        <v>0</v>
      </c>
    </row>
    <row r="3944" spans="1:16" x14ac:dyDescent="0.35">
      <c r="A3944">
        <v>2012</v>
      </c>
      <c r="B3944">
        <v>3</v>
      </c>
      <c r="C3944">
        <v>33</v>
      </c>
      <c r="D3944">
        <v>7</v>
      </c>
      <c r="E3944">
        <v>0</v>
      </c>
      <c r="F3944">
        <v>0</v>
      </c>
      <c r="G3944">
        <v>0</v>
      </c>
      <c r="I3944" s="4">
        <f t="shared" si="313"/>
        <v>2012</v>
      </c>
      <c r="J3944" t="str">
        <f>VLOOKUP(B3944,Lookup!A:B,2,FALSE)</f>
        <v>Jigawa</v>
      </c>
      <c r="K3944" t="str">
        <f>VLOOKUP(C3944,Lookup!D:E,2,FALSE)</f>
        <v>Trade, Commerce and Industry</v>
      </c>
      <c r="L3944" t="str">
        <f>VLOOKUP(D3944,Lookup!G:H,2,FALSE)</f>
        <v>Cont to LGs</v>
      </c>
      <c r="M3944" s="1">
        <f t="shared" si="314"/>
        <v>0</v>
      </c>
      <c r="N3944" s="1">
        <f t="shared" si="315"/>
        <v>0</v>
      </c>
      <c r="O3944" s="1">
        <f t="shared" si="316"/>
        <v>0</v>
      </c>
      <c r="P3944" s="1">
        <f t="shared" si="317"/>
        <v>0</v>
      </c>
    </row>
    <row r="3945" spans="1:16" x14ac:dyDescent="0.35">
      <c r="A3945">
        <v>2012</v>
      </c>
      <c r="B3945">
        <v>3</v>
      </c>
      <c r="C3945">
        <v>33</v>
      </c>
      <c r="D3945">
        <v>8</v>
      </c>
      <c r="E3945">
        <v>0</v>
      </c>
      <c r="F3945">
        <v>0</v>
      </c>
      <c r="G3945">
        <v>0</v>
      </c>
      <c r="I3945" s="4">
        <f t="shared" si="313"/>
        <v>2012</v>
      </c>
      <c r="J3945" t="str">
        <f>VLOOKUP(B3945,Lookup!A:B,2,FALSE)</f>
        <v>Jigawa</v>
      </c>
      <c r="K3945" t="str">
        <f>VLOOKUP(C3945,Lookup!D:E,2,FALSE)</f>
        <v>Trade, Commerce and Industry</v>
      </c>
      <c r="L3945" t="str">
        <f>VLOOKUP(D3945,Lookup!G:H,2,FALSE)</f>
        <v>Others</v>
      </c>
      <c r="M3945" s="1">
        <f t="shared" si="314"/>
        <v>0</v>
      </c>
      <c r="N3945" s="1">
        <f t="shared" si="315"/>
        <v>0</v>
      </c>
      <c r="O3945" s="1">
        <f t="shared" si="316"/>
        <v>0</v>
      </c>
      <c r="P3945" s="1">
        <f t="shared" si="317"/>
        <v>0</v>
      </c>
    </row>
    <row r="3946" spans="1:16" x14ac:dyDescent="0.35">
      <c r="A3946">
        <v>2012</v>
      </c>
      <c r="B3946">
        <v>3</v>
      </c>
      <c r="C3946">
        <v>35</v>
      </c>
      <c r="D3946">
        <v>1</v>
      </c>
      <c r="E3946">
        <v>487942000</v>
      </c>
      <c r="F3946">
        <v>0</v>
      </c>
      <c r="G3946">
        <v>456064902</v>
      </c>
      <c r="I3946" s="4">
        <f t="shared" si="313"/>
        <v>2012</v>
      </c>
      <c r="J3946" t="str">
        <f>VLOOKUP(B3946,Lookup!A:B,2,FALSE)</f>
        <v>Jigawa</v>
      </c>
      <c r="K3946" t="str">
        <f>VLOOKUP(C3946,Lookup!D:E,2,FALSE)</f>
        <v>Water and Sanitation</v>
      </c>
      <c r="L3946" t="str">
        <f>VLOOKUP(D3946,Lookup!G:H,2,FALSE)</f>
        <v>Personnel</v>
      </c>
      <c r="M3946" s="1">
        <f t="shared" si="314"/>
        <v>487942000</v>
      </c>
      <c r="N3946" s="1">
        <f t="shared" si="315"/>
        <v>0</v>
      </c>
      <c r="O3946" s="1">
        <f t="shared" si="316"/>
        <v>487942000</v>
      </c>
      <c r="P3946" s="1">
        <f t="shared" si="317"/>
        <v>456064902</v>
      </c>
    </row>
    <row r="3947" spans="1:16" x14ac:dyDescent="0.35">
      <c r="A3947">
        <v>2012</v>
      </c>
      <c r="B3947">
        <v>3</v>
      </c>
      <c r="C3947">
        <v>35</v>
      </c>
      <c r="D3947">
        <v>2</v>
      </c>
      <c r="E3947">
        <v>862900000</v>
      </c>
      <c r="F3947">
        <v>0</v>
      </c>
      <c r="G3947">
        <v>755628010.46000004</v>
      </c>
      <c r="I3947" s="4">
        <f t="shared" si="313"/>
        <v>2012</v>
      </c>
      <c r="J3947" t="str">
        <f>VLOOKUP(B3947,Lookup!A:B,2,FALSE)</f>
        <v>Jigawa</v>
      </c>
      <c r="K3947" t="str">
        <f>VLOOKUP(C3947,Lookup!D:E,2,FALSE)</f>
        <v>Water and Sanitation</v>
      </c>
      <c r="L3947" t="str">
        <f>VLOOKUP(D3947,Lookup!G:H,2,FALSE)</f>
        <v>Overhead</v>
      </c>
      <c r="M3947" s="1">
        <f t="shared" si="314"/>
        <v>862900000</v>
      </c>
      <c r="N3947" s="1">
        <f t="shared" si="315"/>
        <v>0</v>
      </c>
      <c r="O3947" s="1">
        <f t="shared" si="316"/>
        <v>862900000</v>
      </c>
      <c r="P3947" s="1">
        <f t="shared" si="317"/>
        <v>755628010.46000004</v>
      </c>
    </row>
    <row r="3948" spans="1:16" x14ac:dyDescent="0.35">
      <c r="A3948">
        <v>2012</v>
      </c>
      <c r="B3948">
        <v>3</v>
      </c>
      <c r="C3948">
        <v>35</v>
      </c>
      <c r="D3948">
        <v>3</v>
      </c>
      <c r="E3948">
        <v>0</v>
      </c>
      <c r="F3948">
        <v>0</v>
      </c>
      <c r="G3948">
        <v>0</v>
      </c>
      <c r="I3948" s="4">
        <f t="shared" si="313"/>
        <v>2012</v>
      </c>
      <c r="J3948" t="str">
        <f>VLOOKUP(B3948,Lookup!A:B,2,FALSE)</f>
        <v>Jigawa</v>
      </c>
      <c r="K3948" t="str">
        <f>VLOOKUP(C3948,Lookup!D:E,2,FALSE)</f>
        <v>Water and Sanitation</v>
      </c>
      <c r="L3948" t="str">
        <f>VLOOKUP(D3948,Lookup!G:H,2,FALSE)</f>
        <v>Unclassified Subventions</v>
      </c>
      <c r="M3948" s="1">
        <f t="shared" si="314"/>
        <v>0</v>
      </c>
      <c r="N3948" s="1">
        <f t="shared" si="315"/>
        <v>0</v>
      </c>
      <c r="O3948" s="1">
        <f t="shared" si="316"/>
        <v>0</v>
      </c>
      <c r="P3948" s="1">
        <f t="shared" si="317"/>
        <v>0</v>
      </c>
    </row>
    <row r="3949" spans="1:16" x14ac:dyDescent="0.35">
      <c r="A3949">
        <v>2012</v>
      </c>
      <c r="B3949">
        <v>3</v>
      </c>
      <c r="C3949">
        <v>35</v>
      </c>
      <c r="D3949">
        <v>4</v>
      </c>
      <c r="E3949">
        <v>0</v>
      </c>
      <c r="F3949">
        <v>0</v>
      </c>
      <c r="G3949">
        <v>0</v>
      </c>
      <c r="I3949" s="4">
        <f t="shared" si="313"/>
        <v>2012</v>
      </c>
      <c r="J3949" t="str">
        <f>VLOOKUP(B3949,Lookup!A:B,2,FALSE)</f>
        <v>Jigawa</v>
      </c>
      <c r="K3949" t="str">
        <f>VLOOKUP(C3949,Lookup!D:E,2,FALSE)</f>
        <v>Water and Sanitation</v>
      </c>
      <c r="L3949" t="str">
        <f>VLOOKUP(D3949,Lookup!G:H,2,FALSE)</f>
        <v>P &amp; G</v>
      </c>
      <c r="M3949" s="1">
        <f t="shared" si="314"/>
        <v>0</v>
      </c>
      <c r="N3949" s="1">
        <f t="shared" si="315"/>
        <v>0</v>
      </c>
      <c r="O3949" s="1">
        <f t="shared" si="316"/>
        <v>0</v>
      </c>
      <c r="P3949" s="1">
        <f t="shared" si="317"/>
        <v>0</v>
      </c>
    </row>
    <row r="3950" spans="1:16" x14ac:dyDescent="0.35">
      <c r="A3950">
        <v>2012</v>
      </c>
      <c r="B3950">
        <v>3</v>
      </c>
      <c r="C3950">
        <v>35</v>
      </c>
      <c r="D3950">
        <v>5</v>
      </c>
      <c r="E3950">
        <v>0</v>
      </c>
      <c r="F3950">
        <v>0</v>
      </c>
      <c r="G3950">
        <v>0</v>
      </c>
      <c r="I3950" s="4">
        <f t="shared" si="313"/>
        <v>2012</v>
      </c>
      <c r="J3950" t="str">
        <f>VLOOKUP(B3950,Lookup!A:B,2,FALSE)</f>
        <v>Jigawa</v>
      </c>
      <c r="K3950" t="str">
        <f>VLOOKUP(C3950,Lookup!D:E,2,FALSE)</f>
        <v>Water and Sanitation</v>
      </c>
      <c r="L3950" t="str">
        <f>VLOOKUP(D3950,Lookup!G:H,2,FALSE)</f>
        <v>Other CRF</v>
      </c>
      <c r="M3950" s="1">
        <f t="shared" si="314"/>
        <v>0</v>
      </c>
      <c r="N3950" s="1">
        <f t="shared" si="315"/>
        <v>0</v>
      </c>
      <c r="O3950" s="1">
        <f t="shared" si="316"/>
        <v>0</v>
      </c>
      <c r="P3950" s="1">
        <f t="shared" si="317"/>
        <v>0</v>
      </c>
    </row>
    <row r="3951" spans="1:16" x14ac:dyDescent="0.35">
      <c r="A3951">
        <v>2012</v>
      </c>
      <c r="B3951">
        <v>3</v>
      </c>
      <c r="C3951">
        <v>35</v>
      </c>
      <c r="D3951">
        <v>6</v>
      </c>
      <c r="E3951">
        <v>0</v>
      </c>
      <c r="F3951">
        <v>0</v>
      </c>
      <c r="G3951">
        <v>0</v>
      </c>
      <c r="I3951" s="4">
        <f t="shared" si="313"/>
        <v>2012</v>
      </c>
      <c r="J3951" t="str">
        <f>VLOOKUP(B3951,Lookup!A:B,2,FALSE)</f>
        <v>Jigawa</v>
      </c>
      <c r="K3951" t="str">
        <f>VLOOKUP(C3951,Lookup!D:E,2,FALSE)</f>
        <v>Water and Sanitation</v>
      </c>
      <c r="L3951" t="str">
        <f>VLOOKUP(D3951,Lookup!G:H,2,FALSE)</f>
        <v>Public Debt Charges</v>
      </c>
      <c r="M3951" s="1">
        <f t="shared" si="314"/>
        <v>0</v>
      </c>
      <c r="N3951" s="1">
        <f t="shared" si="315"/>
        <v>0</v>
      </c>
      <c r="O3951" s="1">
        <f t="shared" si="316"/>
        <v>0</v>
      </c>
      <c r="P3951" s="1">
        <f t="shared" si="317"/>
        <v>0</v>
      </c>
    </row>
    <row r="3952" spans="1:16" x14ac:dyDescent="0.35">
      <c r="A3952">
        <v>2012</v>
      </c>
      <c r="B3952">
        <v>3</v>
      </c>
      <c r="C3952">
        <v>35</v>
      </c>
      <c r="D3952">
        <v>7</v>
      </c>
      <c r="E3952">
        <v>0</v>
      </c>
      <c r="F3952">
        <v>0</v>
      </c>
      <c r="G3952">
        <v>0</v>
      </c>
      <c r="I3952" s="4">
        <f t="shared" si="313"/>
        <v>2012</v>
      </c>
      <c r="J3952" t="str">
        <f>VLOOKUP(B3952,Lookup!A:B,2,FALSE)</f>
        <v>Jigawa</v>
      </c>
      <c r="K3952" t="str">
        <f>VLOOKUP(C3952,Lookup!D:E,2,FALSE)</f>
        <v>Water and Sanitation</v>
      </c>
      <c r="L3952" t="str">
        <f>VLOOKUP(D3952,Lookup!G:H,2,FALSE)</f>
        <v>Cont to LGs</v>
      </c>
      <c r="M3952" s="1">
        <f t="shared" si="314"/>
        <v>0</v>
      </c>
      <c r="N3952" s="1">
        <f t="shared" si="315"/>
        <v>0</v>
      </c>
      <c r="O3952" s="1">
        <f t="shared" si="316"/>
        <v>0</v>
      </c>
      <c r="P3952" s="1">
        <f t="shared" si="317"/>
        <v>0</v>
      </c>
    </row>
    <row r="3953" spans="1:16" x14ac:dyDescent="0.35">
      <c r="A3953">
        <v>2012</v>
      </c>
      <c r="B3953">
        <v>3</v>
      </c>
      <c r="C3953">
        <v>35</v>
      </c>
      <c r="D3953">
        <v>8</v>
      </c>
      <c r="E3953">
        <v>0</v>
      </c>
      <c r="F3953">
        <v>0</v>
      </c>
      <c r="G3953">
        <v>0</v>
      </c>
      <c r="I3953" s="4">
        <f t="shared" si="313"/>
        <v>2012</v>
      </c>
      <c r="J3953" t="str">
        <f>VLOOKUP(B3953,Lookup!A:B,2,FALSE)</f>
        <v>Jigawa</v>
      </c>
      <c r="K3953" t="str">
        <f>VLOOKUP(C3953,Lookup!D:E,2,FALSE)</f>
        <v>Water and Sanitation</v>
      </c>
      <c r="L3953" t="str">
        <f>VLOOKUP(D3953,Lookup!G:H,2,FALSE)</f>
        <v>Others</v>
      </c>
      <c r="M3953" s="1">
        <f t="shared" si="314"/>
        <v>0</v>
      </c>
      <c r="N3953" s="1">
        <f t="shared" si="315"/>
        <v>0</v>
      </c>
      <c r="O3953" s="1">
        <f t="shared" si="316"/>
        <v>0</v>
      </c>
      <c r="P3953" s="1">
        <f t="shared" si="317"/>
        <v>0</v>
      </c>
    </row>
    <row r="3954" spans="1:16" x14ac:dyDescent="0.35">
      <c r="A3954">
        <v>2012</v>
      </c>
      <c r="B3954">
        <v>3</v>
      </c>
      <c r="C3954">
        <v>37</v>
      </c>
      <c r="D3954">
        <v>1</v>
      </c>
      <c r="E3954">
        <v>98062000</v>
      </c>
      <c r="F3954">
        <v>0</v>
      </c>
      <c r="G3954">
        <v>72108240.349999994</v>
      </c>
      <c r="I3954" s="4">
        <f t="shared" si="313"/>
        <v>2012</v>
      </c>
      <c r="J3954" t="str">
        <f>VLOOKUP(B3954,Lookup!A:B,2,FALSE)</f>
        <v>Jigawa</v>
      </c>
      <c r="K3954" t="str">
        <f>VLOOKUP(C3954,Lookup!D:E,2,FALSE)</f>
        <v>Youths and Sports</v>
      </c>
      <c r="L3954" t="str">
        <f>VLOOKUP(D3954,Lookup!G:H,2,FALSE)</f>
        <v>Personnel</v>
      </c>
      <c r="M3954" s="1">
        <f t="shared" si="314"/>
        <v>98062000</v>
      </c>
      <c r="N3954" s="1">
        <f t="shared" si="315"/>
        <v>0</v>
      </c>
      <c r="O3954" s="1">
        <f t="shared" si="316"/>
        <v>98062000</v>
      </c>
      <c r="P3954" s="1">
        <f t="shared" si="317"/>
        <v>72108240.349999994</v>
      </c>
    </row>
    <row r="3955" spans="1:16" x14ac:dyDescent="0.35">
      <c r="A3955">
        <v>2012</v>
      </c>
      <c r="B3955">
        <v>3</v>
      </c>
      <c r="C3955">
        <v>37</v>
      </c>
      <c r="D3955">
        <v>2</v>
      </c>
      <c r="E3955">
        <v>36000000</v>
      </c>
      <c r="F3955">
        <v>0</v>
      </c>
      <c r="G3955">
        <v>118732812.37</v>
      </c>
      <c r="I3955" s="4">
        <f t="shared" si="313"/>
        <v>2012</v>
      </c>
      <c r="J3955" t="str">
        <f>VLOOKUP(B3955,Lookup!A:B,2,FALSE)</f>
        <v>Jigawa</v>
      </c>
      <c r="K3955" t="str">
        <f>VLOOKUP(C3955,Lookup!D:E,2,FALSE)</f>
        <v>Youths and Sports</v>
      </c>
      <c r="L3955" t="str">
        <f>VLOOKUP(D3955,Lookup!G:H,2,FALSE)</f>
        <v>Overhead</v>
      </c>
      <c r="M3955" s="1">
        <f t="shared" si="314"/>
        <v>36000000</v>
      </c>
      <c r="N3955" s="1">
        <f t="shared" si="315"/>
        <v>0</v>
      </c>
      <c r="O3955" s="1">
        <f t="shared" si="316"/>
        <v>36000000</v>
      </c>
      <c r="P3955" s="1">
        <f t="shared" si="317"/>
        <v>118732812.37</v>
      </c>
    </row>
    <row r="3956" spans="1:16" x14ac:dyDescent="0.35">
      <c r="A3956">
        <v>2012</v>
      </c>
      <c r="B3956">
        <v>3</v>
      </c>
      <c r="C3956">
        <v>37</v>
      </c>
      <c r="D3956">
        <v>3</v>
      </c>
      <c r="E3956">
        <v>0</v>
      </c>
      <c r="F3956">
        <v>0</v>
      </c>
      <c r="G3956">
        <v>0</v>
      </c>
      <c r="I3956" s="4">
        <f t="shared" si="313"/>
        <v>2012</v>
      </c>
      <c r="J3956" t="str">
        <f>VLOOKUP(B3956,Lookup!A:B,2,FALSE)</f>
        <v>Jigawa</v>
      </c>
      <c r="K3956" t="str">
        <f>VLOOKUP(C3956,Lookup!D:E,2,FALSE)</f>
        <v>Youths and Sports</v>
      </c>
      <c r="L3956" t="str">
        <f>VLOOKUP(D3956,Lookup!G:H,2,FALSE)</f>
        <v>Unclassified Subventions</v>
      </c>
      <c r="M3956" s="1">
        <f t="shared" si="314"/>
        <v>0</v>
      </c>
      <c r="N3956" s="1">
        <f t="shared" si="315"/>
        <v>0</v>
      </c>
      <c r="O3956" s="1">
        <f t="shared" si="316"/>
        <v>0</v>
      </c>
      <c r="P3956" s="1">
        <f t="shared" si="317"/>
        <v>0</v>
      </c>
    </row>
    <row r="3957" spans="1:16" x14ac:dyDescent="0.35">
      <c r="A3957">
        <v>2012</v>
      </c>
      <c r="B3957">
        <v>3</v>
      </c>
      <c r="C3957">
        <v>37</v>
      </c>
      <c r="D3957">
        <v>4</v>
      </c>
      <c r="E3957">
        <v>0</v>
      </c>
      <c r="F3957">
        <v>0</v>
      </c>
      <c r="G3957">
        <v>0</v>
      </c>
      <c r="I3957" s="4">
        <f t="shared" si="313"/>
        <v>2012</v>
      </c>
      <c r="J3957" t="str">
        <f>VLOOKUP(B3957,Lookup!A:B,2,FALSE)</f>
        <v>Jigawa</v>
      </c>
      <c r="K3957" t="str">
        <f>VLOOKUP(C3957,Lookup!D:E,2,FALSE)</f>
        <v>Youths and Sports</v>
      </c>
      <c r="L3957" t="str">
        <f>VLOOKUP(D3957,Lookup!G:H,2,FALSE)</f>
        <v>P &amp; G</v>
      </c>
      <c r="M3957" s="1">
        <f t="shared" si="314"/>
        <v>0</v>
      </c>
      <c r="N3957" s="1">
        <f t="shared" si="315"/>
        <v>0</v>
      </c>
      <c r="O3957" s="1">
        <f t="shared" si="316"/>
        <v>0</v>
      </c>
      <c r="P3957" s="1">
        <f t="shared" si="317"/>
        <v>0</v>
      </c>
    </row>
    <row r="3958" spans="1:16" x14ac:dyDescent="0.35">
      <c r="A3958">
        <v>2012</v>
      </c>
      <c r="B3958">
        <v>3</v>
      </c>
      <c r="C3958">
        <v>37</v>
      </c>
      <c r="D3958">
        <v>5</v>
      </c>
      <c r="E3958">
        <v>0</v>
      </c>
      <c r="F3958">
        <v>0</v>
      </c>
      <c r="G3958">
        <v>0</v>
      </c>
      <c r="I3958" s="4">
        <f t="shared" si="313"/>
        <v>2012</v>
      </c>
      <c r="J3958" t="str">
        <f>VLOOKUP(B3958,Lookup!A:B,2,FALSE)</f>
        <v>Jigawa</v>
      </c>
      <c r="K3958" t="str">
        <f>VLOOKUP(C3958,Lookup!D:E,2,FALSE)</f>
        <v>Youths and Sports</v>
      </c>
      <c r="L3958" t="str">
        <f>VLOOKUP(D3958,Lookup!G:H,2,FALSE)</f>
        <v>Other CRF</v>
      </c>
      <c r="M3958" s="1">
        <f t="shared" si="314"/>
        <v>0</v>
      </c>
      <c r="N3958" s="1">
        <f t="shared" si="315"/>
        <v>0</v>
      </c>
      <c r="O3958" s="1">
        <f t="shared" si="316"/>
        <v>0</v>
      </c>
      <c r="P3958" s="1">
        <f t="shared" si="317"/>
        <v>0</v>
      </c>
    </row>
    <row r="3959" spans="1:16" x14ac:dyDescent="0.35">
      <c r="A3959">
        <v>2012</v>
      </c>
      <c r="B3959">
        <v>3</v>
      </c>
      <c r="C3959">
        <v>37</v>
      </c>
      <c r="D3959">
        <v>6</v>
      </c>
      <c r="E3959">
        <v>0</v>
      </c>
      <c r="F3959">
        <v>0</v>
      </c>
      <c r="G3959">
        <v>0</v>
      </c>
      <c r="I3959" s="4">
        <f t="shared" si="313"/>
        <v>2012</v>
      </c>
      <c r="J3959" t="str">
        <f>VLOOKUP(B3959,Lookup!A:B,2,FALSE)</f>
        <v>Jigawa</v>
      </c>
      <c r="K3959" t="str">
        <f>VLOOKUP(C3959,Lookup!D:E,2,FALSE)</f>
        <v>Youths and Sports</v>
      </c>
      <c r="L3959" t="str">
        <f>VLOOKUP(D3959,Lookup!G:H,2,FALSE)</f>
        <v>Public Debt Charges</v>
      </c>
      <c r="M3959" s="1">
        <f t="shared" si="314"/>
        <v>0</v>
      </c>
      <c r="N3959" s="1">
        <f t="shared" si="315"/>
        <v>0</v>
      </c>
      <c r="O3959" s="1">
        <f t="shared" si="316"/>
        <v>0</v>
      </c>
      <c r="P3959" s="1">
        <f t="shared" si="317"/>
        <v>0</v>
      </c>
    </row>
    <row r="3960" spans="1:16" x14ac:dyDescent="0.35">
      <c r="A3960">
        <v>2012</v>
      </c>
      <c r="B3960">
        <v>3</v>
      </c>
      <c r="C3960">
        <v>37</v>
      </c>
      <c r="D3960">
        <v>7</v>
      </c>
      <c r="E3960">
        <v>0</v>
      </c>
      <c r="F3960">
        <v>0</v>
      </c>
      <c r="G3960">
        <v>0</v>
      </c>
      <c r="I3960" s="4">
        <f t="shared" si="313"/>
        <v>2012</v>
      </c>
      <c r="J3960" t="str">
        <f>VLOOKUP(B3960,Lookup!A:B,2,FALSE)</f>
        <v>Jigawa</v>
      </c>
      <c r="K3960" t="str">
        <f>VLOOKUP(C3960,Lookup!D:E,2,FALSE)</f>
        <v>Youths and Sports</v>
      </c>
      <c r="L3960" t="str">
        <f>VLOOKUP(D3960,Lookup!G:H,2,FALSE)</f>
        <v>Cont to LGs</v>
      </c>
      <c r="M3960" s="1">
        <f t="shared" si="314"/>
        <v>0</v>
      </c>
      <c r="N3960" s="1">
        <f t="shared" si="315"/>
        <v>0</v>
      </c>
      <c r="O3960" s="1">
        <f t="shared" si="316"/>
        <v>0</v>
      </c>
      <c r="P3960" s="1">
        <f t="shared" si="317"/>
        <v>0</v>
      </c>
    </row>
    <row r="3961" spans="1:16" x14ac:dyDescent="0.35">
      <c r="A3961">
        <v>2012</v>
      </c>
      <c r="B3961">
        <v>3</v>
      </c>
      <c r="C3961">
        <v>37</v>
      </c>
      <c r="D3961">
        <v>8</v>
      </c>
      <c r="E3961">
        <v>0</v>
      </c>
      <c r="F3961">
        <v>0</v>
      </c>
      <c r="G3961">
        <v>0</v>
      </c>
      <c r="I3961" s="4">
        <f t="shared" si="313"/>
        <v>2012</v>
      </c>
      <c r="J3961" t="str">
        <f>VLOOKUP(B3961,Lookup!A:B,2,FALSE)</f>
        <v>Jigawa</v>
      </c>
      <c r="K3961" t="str">
        <f>VLOOKUP(C3961,Lookup!D:E,2,FALSE)</f>
        <v>Youths and Sports</v>
      </c>
      <c r="L3961" t="str">
        <f>VLOOKUP(D3961,Lookup!G:H,2,FALSE)</f>
        <v>Others</v>
      </c>
      <c r="M3961" s="1">
        <f t="shared" si="314"/>
        <v>0</v>
      </c>
      <c r="N3961" s="1">
        <f t="shared" si="315"/>
        <v>0</v>
      </c>
      <c r="O3961" s="1">
        <f t="shared" si="316"/>
        <v>0</v>
      </c>
      <c r="P3961" s="1">
        <f t="shared" si="317"/>
        <v>0</v>
      </c>
    </row>
    <row r="3962" spans="1:16" x14ac:dyDescent="0.35">
      <c r="A3962">
        <v>2012</v>
      </c>
      <c r="B3962">
        <v>4</v>
      </c>
      <c r="C3962">
        <v>1</v>
      </c>
      <c r="D3962">
        <v>1</v>
      </c>
      <c r="E3962">
        <v>965596161</v>
      </c>
      <c r="F3962">
        <v>0</v>
      </c>
      <c r="G3962">
        <v>674987522.63999999</v>
      </c>
      <c r="I3962" s="4">
        <f t="shared" si="313"/>
        <v>2012</v>
      </c>
      <c r="J3962" t="str">
        <f>VLOOKUP(B3962,Lookup!A:B,2,FALSE)</f>
        <v>Kaduna</v>
      </c>
      <c r="K3962" t="str">
        <f>VLOOKUP(C3962,Lookup!D:E,2,FALSE)</f>
        <v>Agriculture</v>
      </c>
      <c r="L3962" t="str">
        <f>VLOOKUP(D3962,Lookup!G:H,2,FALSE)</f>
        <v>Personnel</v>
      </c>
      <c r="M3962" s="1">
        <f t="shared" si="314"/>
        <v>965596161</v>
      </c>
      <c r="N3962" s="1">
        <f t="shared" si="315"/>
        <v>0</v>
      </c>
      <c r="O3962" s="1">
        <f t="shared" si="316"/>
        <v>965596161</v>
      </c>
      <c r="P3962" s="1">
        <f t="shared" si="317"/>
        <v>674987522.63999999</v>
      </c>
    </row>
    <row r="3963" spans="1:16" x14ac:dyDescent="0.35">
      <c r="A3963">
        <v>2012</v>
      </c>
      <c r="B3963">
        <v>4</v>
      </c>
      <c r="C3963">
        <v>1</v>
      </c>
      <c r="D3963">
        <v>2</v>
      </c>
      <c r="E3963">
        <v>37000000</v>
      </c>
      <c r="F3963">
        <v>0</v>
      </c>
      <c r="G3963">
        <v>29958881.48</v>
      </c>
      <c r="I3963" s="4">
        <f t="shared" si="313"/>
        <v>2012</v>
      </c>
      <c r="J3963" t="str">
        <f>VLOOKUP(B3963,Lookup!A:B,2,FALSE)</f>
        <v>Kaduna</v>
      </c>
      <c r="K3963" t="str">
        <f>VLOOKUP(C3963,Lookup!D:E,2,FALSE)</f>
        <v>Agriculture</v>
      </c>
      <c r="L3963" t="str">
        <f>VLOOKUP(D3963,Lookup!G:H,2,FALSE)</f>
        <v>Overhead</v>
      </c>
      <c r="M3963" s="1">
        <f t="shared" si="314"/>
        <v>37000000</v>
      </c>
      <c r="N3963" s="1">
        <f t="shared" si="315"/>
        <v>0</v>
      </c>
      <c r="O3963" s="1">
        <f t="shared" si="316"/>
        <v>37000000</v>
      </c>
      <c r="P3963" s="1">
        <f t="shared" si="317"/>
        <v>29958881.48</v>
      </c>
    </row>
    <row r="3964" spans="1:16" x14ac:dyDescent="0.35">
      <c r="A3964">
        <v>2012</v>
      </c>
      <c r="B3964">
        <v>4</v>
      </c>
      <c r="C3964">
        <v>1</v>
      </c>
      <c r="D3964">
        <v>3</v>
      </c>
      <c r="E3964">
        <v>0</v>
      </c>
      <c r="F3964">
        <v>0</v>
      </c>
      <c r="G3964">
        <v>0</v>
      </c>
      <c r="I3964" s="4">
        <f t="shared" si="313"/>
        <v>2012</v>
      </c>
      <c r="J3964" t="str">
        <f>VLOOKUP(B3964,Lookup!A:B,2,FALSE)</f>
        <v>Kaduna</v>
      </c>
      <c r="K3964" t="str">
        <f>VLOOKUP(C3964,Lookup!D:E,2,FALSE)</f>
        <v>Agriculture</v>
      </c>
      <c r="L3964" t="str">
        <f>VLOOKUP(D3964,Lookup!G:H,2,FALSE)</f>
        <v>Unclassified Subventions</v>
      </c>
      <c r="M3964" s="1">
        <f t="shared" si="314"/>
        <v>0</v>
      </c>
      <c r="N3964" s="1">
        <f t="shared" si="315"/>
        <v>0</v>
      </c>
      <c r="O3964" s="1">
        <f t="shared" si="316"/>
        <v>0</v>
      </c>
      <c r="P3964" s="1">
        <f t="shared" si="317"/>
        <v>0</v>
      </c>
    </row>
    <row r="3965" spans="1:16" x14ac:dyDescent="0.35">
      <c r="A3965">
        <v>2012</v>
      </c>
      <c r="B3965">
        <v>4</v>
      </c>
      <c r="C3965">
        <v>1</v>
      </c>
      <c r="D3965">
        <v>4</v>
      </c>
      <c r="E3965">
        <v>0</v>
      </c>
      <c r="F3965">
        <v>0</v>
      </c>
      <c r="G3965">
        <v>0</v>
      </c>
      <c r="I3965" s="4">
        <f t="shared" si="313"/>
        <v>2012</v>
      </c>
      <c r="J3965" t="str">
        <f>VLOOKUP(B3965,Lookup!A:B,2,FALSE)</f>
        <v>Kaduna</v>
      </c>
      <c r="K3965" t="str">
        <f>VLOOKUP(C3965,Lookup!D:E,2,FALSE)</f>
        <v>Agriculture</v>
      </c>
      <c r="L3965" t="str">
        <f>VLOOKUP(D3965,Lookup!G:H,2,FALSE)</f>
        <v>P &amp; G</v>
      </c>
      <c r="M3965" s="1">
        <f t="shared" si="314"/>
        <v>0</v>
      </c>
      <c r="N3965" s="1">
        <f t="shared" si="315"/>
        <v>0</v>
      </c>
      <c r="O3965" s="1">
        <f t="shared" si="316"/>
        <v>0</v>
      </c>
      <c r="P3965" s="1">
        <f t="shared" si="317"/>
        <v>0</v>
      </c>
    </row>
    <row r="3966" spans="1:16" x14ac:dyDescent="0.35">
      <c r="A3966">
        <v>2012</v>
      </c>
      <c r="B3966">
        <v>4</v>
      </c>
      <c r="C3966">
        <v>1</v>
      </c>
      <c r="D3966">
        <v>5</v>
      </c>
      <c r="E3966">
        <v>0</v>
      </c>
      <c r="F3966">
        <v>0</v>
      </c>
      <c r="G3966">
        <v>0</v>
      </c>
      <c r="I3966" s="4">
        <f t="shared" si="313"/>
        <v>2012</v>
      </c>
      <c r="J3966" t="str">
        <f>VLOOKUP(B3966,Lookup!A:B,2,FALSE)</f>
        <v>Kaduna</v>
      </c>
      <c r="K3966" t="str">
        <f>VLOOKUP(C3966,Lookup!D:E,2,FALSE)</f>
        <v>Agriculture</v>
      </c>
      <c r="L3966" t="str">
        <f>VLOOKUP(D3966,Lookup!G:H,2,FALSE)</f>
        <v>Other CRF</v>
      </c>
      <c r="M3966" s="1">
        <f t="shared" si="314"/>
        <v>0</v>
      </c>
      <c r="N3966" s="1">
        <f t="shared" si="315"/>
        <v>0</v>
      </c>
      <c r="O3966" s="1">
        <f t="shared" si="316"/>
        <v>0</v>
      </c>
      <c r="P3966" s="1">
        <f t="shared" si="317"/>
        <v>0</v>
      </c>
    </row>
    <row r="3967" spans="1:16" x14ac:dyDescent="0.35">
      <c r="A3967">
        <v>2012</v>
      </c>
      <c r="B3967">
        <v>4</v>
      </c>
      <c r="C3967">
        <v>1</v>
      </c>
      <c r="D3967">
        <v>6</v>
      </c>
      <c r="E3967">
        <v>0</v>
      </c>
      <c r="F3967">
        <v>0</v>
      </c>
      <c r="G3967">
        <v>0</v>
      </c>
      <c r="I3967" s="4">
        <f t="shared" si="313"/>
        <v>2012</v>
      </c>
      <c r="J3967" t="str">
        <f>VLOOKUP(B3967,Lookup!A:B,2,FALSE)</f>
        <v>Kaduna</v>
      </c>
      <c r="K3967" t="str">
        <f>VLOOKUP(C3967,Lookup!D:E,2,FALSE)</f>
        <v>Agriculture</v>
      </c>
      <c r="L3967" t="str">
        <f>VLOOKUP(D3967,Lookup!G:H,2,FALSE)</f>
        <v>Public Debt Charges</v>
      </c>
      <c r="M3967" s="1">
        <f t="shared" si="314"/>
        <v>0</v>
      </c>
      <c r="N3967" s="1">
        <f t="shared" si="315"/>
        <v>0</v>
      </c>
      <c r="O3967" s="1">
        <f t="shared" si="316"/>
        <v>0</v>
      </c>
      <c r="P3967" s="1">
        <f t="shared" si="317"/>
        <v>0</v>
      </c>
    </row>
    <row r="3968" spans="1:16" x14ac:dyDescent="0.35">
      <c r="A3968">
        <v>2012</v>
      </c>
      <c r="B3968">
        <v>4</v>
      </c>
      <c r="C3968">
        <v>1</v>
      </c>
      <c r="D3968">
        <v>7</v>
      </c>
      <c r="E3968">
        <v>0</v>
      </c>
      <c r="F3968">
        <v>0</v>
      </c>
      <c r="G3968">
        <v>0</v>
      </c>
      <c r="I3968" s="4">
        <f t="shared" si="313"/>
        <v>2012</v>
      </c>
      <c r="J3968" t="str">
        <f>VLOOKUP(B3968,Lookup!A:B,2,FALSE)</f>
        <v>Kaduna</v>
      </c>
      <c r="K3968" t="str">
        <f>VLOOKUP(C3968,Lookup!D:E,2,FALSE)</f>
        <v>Agriculture</v>
      </c>
      <c r="L3968" t="str">
        <f>VLOOKUP(D3968,Lookup!G:H,2,FALSE)</f>
        <v>Cont to LGs</v>
      </c>
      <c r="M3968" s="1">
        <f t="shared" si="314"/>
        <v>0</v>
      </c>
      <c r="N3968" s="1">
        <f t="shared" si="315"/>
        <v>0</v>
      </c>
      <c r="O3968" s="1">
        <f t="shared" si="316"/>
        <v>0</v>
      </c>
      <c r="P3968" s="1">
        <f t="shared" si="317"/>
        <v>0</v>
      </c>
    </row>
    <row r="3969" spans="1:16" x14ac:dyDescent="0.35">
      <c r="A3969">
        <v>2012</v>
      </c>
      <c r="B3969">
        <v>4</v>
      </c>
      <c r="C3969">
        <v>1</v>
      </c>
      <c r="D3969">
        <v>8</v>
      </c>
      <c r="E3969">
        <v>0</v>
      </c>
      <c r="F3969">
        <v>0</v>
      </c>
      <c r="G3969">
        <v>0</v>
      </c>
      <c r="I3969" s="4">
        <f t="shared" si="313"/>
        <v>2012</v>
      </c>
      <c r="J3969" t="str">
        <f>VLOOKUP(B3969,Lookup!A:B,2,FALSE)</f>
        <v>Kaduna</v>
      </c>
      <c r="K3969" t="str">
        <f>VLOOKUP(C3969,Lookup!D:E,2,FALSE)</f>
        <v>Agriculture</v>
      </c>
      <c r="L3969" t="str">
        <f>VLOOKUP(D3969,Lookup!G:H,2,FALSE)</f>
        <v>Others</v>
      </c>
      <c r="M3969" s="1">
        <f t="shared" si="314"/>
        <v>0</v>
      </c>
      <c r="N3969" s="1">
        <f t="shared" si="315"/>
        <v>0</v>
      </c>
      <c r="O3969" s="1">
        <f t="shared" si="316"/>
        <v>0</v>
      </c>
      <c r="P3969" s="1">
        <f t="shared" si="317"/>
        <v>0</v>
      </c>
    </row>
    <row r="3970" spans="1:16" x14ac:dyDescent="0.35">
      <c r="A3970">
        <v>2012</v>
      </c>
      <c r="B3970">
        <v>4</v>
      </c>
      <c r="C3970">
        <v>3</v>
      </c>
      <c r="D3970">
        <v>1</v>
      </c>
      <c r="E3970">
        <v>219225681</v>
      </c>
      <c r="F3970">
        <v>0</v>
      </c>
      <c r="G3970">
        <v>207261383.5</v>
      </c>
      <c r="I3970" s="4">
        <f t="shared" si="313"/>
        <v>2012</v>
      </c>
      <c r="J3970" t="str">
        <f>VLOOKUP(B3970,Lookup!A:B,2,FALSE)</f>
        <v>Kaduna</v>
      </c>
      <c r="K3970" t="str">
        <f>VLOOKUP(C3970,Lookup!D:E,2,FALSE)</f>
        <v>Community, Human Development &amp; Employment Creation</v>
      </c>
      <c r="L3970" t="str">
        <f>VLOOKUP(D3970,Lookup!G:H,2,FALSE)</f>
        <v>Personnel</v>
      </c>
      <c r="M3970" s="1">
        <f t="shared" si="314"/>
        <v>219225681</v>
      </c>
      <c r="N3970" s="1">
        <f t="shared" si="315"/>
        <v>0</v>
      </c>
      <c r="O3970" s="1">
        <f t="shared" si="316"/>
        <v>219225681</v>
      </c>
      <c r="P3970" s="1">
        <f t="shared" si="317"/>
        <v>207261383.5</v>
      </c>
    </row>
    <row r="3971" spans="1:16" x14ac:dyDescent="0.35">
      <c r="A3971">
        <v>2012</v>
      </c>
      <c r="B3971">
        <v>4</v>
      </c>
      <c r="C3971">
        <v>3</v>
      </c>
      <c r="D3971">
        <v>2</v>
      </c>
      <c r="E3971">
        <v>702042774</v>
      </c>
      <c r="F3971">
        <v>0</v>
      </c>
      <c r="G3971">
        <v>615531822.73000002</v>
      </c>
      <c r="I3971" s="4">
        <f t="shared" ref="I3971:I4034" si="318">A3971</f>
        <v>2012</v>
      </c>
      <c r="J3971" t="str">
        <f>VLOOKUP(B3971,Lookup!A:B,2,FALSE)</f>
        <v>Kaduna</v>
      </c>
      <c r="K3971" t="str">
        <f>VLOOKUP(C3971,Lookup!D:E,2,FALSE)</f>
        <v>Community, Human Development &amp; Employment Creation</v>
      </c>
      <c r="L3971" t="str">
        <f>VLOOKUP(D3971,Lookup!G:H,2,FALSE)</f>
        <v>Overhead</v>
      </c>
      <c r="M3971" s="1">
        <f t="shared" si="314"/>
        <v>702042774</v>
      </c>
      <c r="N3971" s="1">
        <f t="shared" si="315"/>
        <v>0</v>
      </c>
      <c r="O3971" s="1">
        <f t="shared" si="316"/>
        <v>702042774</v>
      </c>
      <c r="P3971" s="1">
        <f t="shared" si="317"/>
        <v>615531822.73000002</v>
      </c>
    </row>
    <row r="3972" spans="1:16" x14ac:dyDescent="0.35">
      <c r="A3972">
        <v>2012</v>
      </c>
      <c r="B3972">
        <v>4</v>
      </c>
      <c r="C3972">
        <v>3</v>
      </c>
      <c r="D3972">
        <v>3</v>
      </c>
      <c r="E3972">
        <v>0</v>
      </c>
      <c r="F3972">
        <v>0</v>
      </c>
      <c r="G3972">
        <v>0</v>
      </c>
      <c r="I3972" s="4">
        <f t="shared" si="318"/>
        <v>2012</v>
      </c>
      <c r="J3972" t="str">
        <f>VLOOKUP(B3972,Lookup!A:B,2,FALSE)</f>
        <v>Kaduna</v>
      </c>
      <c r="K3972" t="str">
        <f>VLOOKUP(C3972,Lookup!D:E,2,FALSE)</f>
        <v>Community, Human Development &amp; Employment Creation</v>
      </c>
      <c r="L3972" t="str">
        <f>VLOOKUP(D3972,Lookup!G:H,2,FALSE)</f>
        <v>Unclassified Subventions</v>
      </c>
      <c r="M3972" s="1">
        <f t="shared" ref="M3972:M4035" si="319">E3972</f>
        <v>0</v>
      </c>
      <c r="N3972" s="1">
        <f t="shared" ref="N3972:N4035" si="320">F3972</f>
        <v>0</v>
      </c>
      <c r="O3972" s="1">
        <f t="shared" ref="O3972:O4035" si="321">M3972+N3972</f>
        <v>0</v>
      </c>
      <c r="P3972" s="1">
        <f t="shared" ref="P3972:P4035" si="322">G3972</f>
        <v>0</v>
      </c>
    </row>
    <row r="3973" spans="1:16" x14ac:dyDescent="0.35">
      <c r="A3973">
        <v>2012</v>
      </c>
      <c r="B3973">
        <v>4</v>
      </c>
      <c r="C3973">
        <v>3</v>
      </c>
      <c r="D3973">
        <v>4</v>
      </c>
      <c r="E3973">
        <v>0</v>
      </c>
      <c r="F3973">
        <v>0</v>
      </c>
      <c r="G3973">
        <v>0</v>
      </c>
      <c r="I3973" s="4">
        <f t="shared" si="318"/>
        <v>2012</v>
      </c>
      <c r="J3973" t="str">
        <f>VLOOKUP(B3973,Lookup!A:B,2,FALSE)</f>
        <v>Kaduna</v>
      </c>
      <c r="K3973" t="str">
        <f>VLOOKUP(C3973,Lookup!D:E,2,FALSE)</f>
        <v>Community, Human Development &amp; Employment Creation</v>
      </c>
      <c r="L3973" t="str">
        <f>VLOOKUP(D3973,Lookup!G:H,2,FALSE)</f>
        <v>P &amp; G</v>
      </c>
      <c r="M3973" s="1">
        <f t="shared" si="319"/>
        <v>0</v>
      </c>
      <c r="N3973" s="1">
        <f t="shared" si="320"/>
        <v>0</v>
      </c>
      <c r="O3973" s="1">
        <f t="shared" si="321"/>
        <v>0</v>
      </c>
      <c r="P3973" s="1">
        <f t="shared" si="322"/>
        <v>0</v>
      </c>
    </row>
    <row r="3974" spans="1:16" x14ac:dyDescent="0.35">
      <c r="A3974">
        <v>2012</v>
      </c>
      <c r="B3974">
        <v>4</v>
      </c>
      <c r="C3974">
        <v>3</v>
      </c>
      <c r="D3974">
        <v>5</v>
      </c>
      <c r="E3974">
        <v>0</v>
      </c>
      <c r="F3974">
        <v>0</v>
      </c>
      <c r="G3974">
        <v>0</v>
      </c>
      <c r="I3974" s="4">
        <f t="shared" si="318"/>
        <v>2012</v>
      </c>
      <c r="J3974" t="str">
        <f>VLOOKUP(B3974,Lookup!A:B,2,FALSE)</f>
        <v>Kaduna</v>
      </c>
      <c r="K3974" t="str">
        <f>VLOOKUP(C3974,Lookup!D:E,2,FALSE)</f>
        <v>Community, Human Development &amp; Employment Creation</v>
      </c>
      <c r="L3974" t="str">
        <f>VLOOKUP(D3974,Lookup!G:H,2,FALSE)</f>
        <v>Other CRF</v>
      </c>
      <c r="M3974" s="1">
        <f t="shared" si="319"/>
        <v>0</v>
      </c>
      <c r="N3974" s="1">
        <f t="shared" si="320"/>
        <v>0</v>
      </c>
      <c r="O3974" s="1">
        <f t="shared" si="321"/>
        <v>0</v>
      </c>
      <c r="P3974" s="1">
        <f t="shared" si="322"/>
        <v>0</v>
      </c>
    </row>
    <row r="3975" spans="1:16" x14ac:dyDescent="0.35">
      <c r="A3975">
        <v>2012</v>
      </c>
      <c r="B3975">
        <v>4</v>
      </c>
      <c r="C3975">
        <v>3</v>
      </c>
      <c r="D3975">
        <v>6</v>
      </c>
      <c r="E3975">
        <v>0</v>
      </c>
      <c r="F3975">
        <v>0</v>
      </c>
      <c r="G3975">
        <v>0</v>
      </c>
      <c r="I3975" s="4">
        <f t="shared" si="318"/>
        <v>2012</v>
      </c>
      <c r="J3975" t="str">
        <f>VLOOKUP(B3975,Lookup!A:B,2,FALSE)</f>
        <v>Kaduna</v>
      </c>
      <c r="K3975" t="str">
        <f>VLOOKUP(C3975,Lookup!D:E,2,FALSE)</f>
        <v>Community, Human Development &amp; Employment Creation</v>
      </c>
      <c r="L3975" t="str">
        <f>VLOOKUP(D3975,Lookup!G:H,2,FALSE)</f>
        <v>Public Debt Charges</v>
      </c>
      <c r="M3975" s="1">
        <f t="shared" si="319"/>
        <v>0</v>
      </c>
      <c r="N3975" s="1">
        <f t="shared" si="320"/>
        <v>0</v>
      </c>
      <c r="O3975" s="1">
        <f t="shared" si="321"/>
        <v>0</v>
      </c>
      <c r="P3975" s="1">
        <f t="shared" si="322"/>
        <v>0</v>
      </c>
    </row>
    <row r="3976" spans="1:16" x14ac:dyDescent="0.35">
      <c r="A3976">
        <v>2012</v>
      </c>
      <c r="B3976">
        <v>4</v>
      </c>
      <c r="C3976">
        <v>3</v>
      </c>
      <c r="D3976">
        <v>7</v>
      </c>
      <c r="E3976">
        <v>0</v>
      </c>
      <c r="F3976">
        <v>0</v>
      </c>
      <c r="G3976">
        <v>0</v>
      </c>
      <c r="I3976" s="4">
        <f t="shared" si="318"/>
        <v>2012</v>
      </c>
      <c r="J3976" t="str">
        <f>VLOOKUP(B3976,Lookup!A:B,2,FALSE)</f>
        <v>Kaduna</v>
      </c>
      <c r="K3976" t="str">
        <f>VLOOKUP(C3976,Lookup!D:E,2,FALSE)</f>
        <v>Community, Human Development &amp; Employment Creation</v>
      </c>
      <c r="L3976" t="str">
        <f>VLOOKUP(D3976,Lookup!G:H,2,FALSE)</f>
        <v>Cont to LGs</v>
      </c>
      <c r="M3976" s="1">
        <f t="shared" si="319"/>
        <v>0</v>
      </c>
      <c r="N3976" s="1">
        <f t="shared" si="320"/>
        <v>0</v>
      </c>
      <c r="O3976" s="1">
        <f t="shared" si="321"/>
        <v>0</v>
      </c>
      <c r="P3976" s="1">
        <f t="shared" si="322"/>
        <v>0</v>
      </c>
    </row>
    <row r="3977" spans="1:16" x14ac:dyDescent="0.35">
      <c r="A3977">
        <v>2012</v>
      </c>
      <c r="B3977">
        <v>4</v>
      </c>
      <c r="C3977">
        <v>3</v>
      </c>
      <c r="D3977">
        <v>8</v>
      </c>
      <c r="E3977">
        <v>0</v>
      </c>
      <c r="F3977">
        <v>0</v>
      </c>
      <c r="G3977">
        <v>0</v>
      </c>
      <c r="I3977" s="4">
        <f t="shared" si="318"/>
        <v>2012</v>
      </c>
      <c r="J3977" t="str">
        <f>VLOOKUP(B3977,Lookup!A:B,2,FALSE)</f>
        <v>Kaduna</v>
      </c>
      <c r="K3977" t="str">
        <f>VLOOKUP(C3977,Lookup!D:E,2,FALSE)</f>
        <v>Community, Human Development &amp; Employment Creation</v>
      </c>
      <c r="L3977" t="str">
        <f>VLOOKUP(D3977,Lookup!G:H,2,FALSE)</f>
        <v>Others</v>
      </c>
      <c r="M3977" s="1">
        <f t="shared" si="319"/>
        <v>0</v>
      </c>
      <c r="N3977" s="1">
        <f t="shared" si="320"/>
        <v>0</v>
      </c>
      <c r="O3977" s="1">
        <f t="shared" si="321"/>
        <v>0</v>
      </c>
      <c r="P3977" s="1">
        <f t="shared" si="322"/>
        <v>0</v>
      </c>
    </row>
    <row r="3978" spans="1:16" x14ac:dyDescent="0.35">
      <c r="A3978">
        <v>2012</v>
      </c>
      <c r="B3978">
        <v>4</v>
      </c>
      <c r="C3978">
        <v>6</v>
      </c>
      <c r="D3978">
        <v>1</v>
      </c>
      <c r="E3978">
        <v>14314912580</v>
      </c>
      <c r="F3978">
        <v>0</v>
      </c>
      <c r="G3978">
        <v>11223250975.759998</v>
      </c>
      <c r="I3978" s="4">
        <f t="shared" si="318"/>
        <v>2012</v>
      </c>
      <c r="J3978" t="str">
        <f>VLOOKUP(B3978,Lookup!A:B,2,FALSE)</f>
        <v>Kaduna</v>
      </c>
      <c r="K3978" t="str">
        <f>VLOOKUP(C3978,Lookup!D:E,2,FALSE)</f>
        <v>Education</v>
      </c>
      <c r="L3978" t="str">
        <f>VLOOKUP(D3978,Lookup!G:H,2,FALSE)</f>
        <v>Personnel</v>
      </c>
      <c r="M3978" s="1">
        <f t="shared" si="319"/>
        <v>14314912580</v>
      </c>
      <c r="N3978" s="1">
        <f t="shared" si="320"/>
        <v>0</v>
      </c>
      <c r="O3978" s="1">
        <f t="shared" si="321"/>
        <v>14314912580</v>
      </c>
      <c r="P3978" s="1">
        <f t="shared" si="322"/>
        <v>11223250975.759998</v>
      </c>
    </row>
    <row r="3979" spans="1:16" x14ac:dyDescent="0.35">
      <c r="A3979">
        <v>2012</v>
      </c>
      <c r="B3979">
        <v>4</v>
      </c>
      <c r="C3979">
        <v>6</v>
      </c>
      <c r="D3979">
        <v>2</v>
      </c>
      <c r="E3979">
        <v>2976098253</v>
      </c>
      <c r="F3979">
        <v>0</v>
      </c>
      <c r="G3979">
        <v>2203431627.3700004</v>
      </c>
      <c r="I3979" s="4">
        <f t="shared" si="318"/>
        <v>2012</v>
      </c>
      <c r="J3979" t="str">
        <f>VLOOKUP(B3979,Lookup!A:B,2,FALSE)</f>
        <v>Kaduna</v>
      </c>
      <c r="K3979" t="str">
        <f>VLOOKUP(C3979,Lookup!D:E,2,FALSE)</f>
        <v>Education</v>
      </c>
      <c r="L3979" t="str">
        <f>VLOOKUP(D3979,Lookup!G:H,2,FALSE)</f>
        <v>Overhead</v>
      </c>
      <c r="M3979" s="1">
        <f t="shared" si="319"/>
        <v>2976098253</v>
      </c>
      <c r="N3979" s="1">
        <f t="shared" si="320"/>
        <v>0</v>
      </c>
      <c r="O3979" s="1">
        <f t="shared" si="321"/>
        <v>2976098253</v>
      </c>
      <c r="P3979" s="1">
        <f t="shared" si="322"/>
        <v>2203431627.3700004</v>
      </c>
    </row>
    <row r="3980" spans="1:16" x14ac:dyDescent="0.35">
      <c r="A3980">
        <v>2012</v>
      </c>
      <c r="B3980">
        <v>4</v>
      </c>
      <c r="C3980">
        <v>6</v>
      </c>
      <c r="D3980">
        <v>3</v>
      </c>
      <c r="E3980">
        <v>0</v>
      </c>
      <c r="F3980">
        <v>0</v>
      </c>
      <c r="G3980">
        <v>0</v>
      </c>
      <c r="I3980" s="4">
        <f t="shared" si="318"/>
        <v>2012</v>
      </c>
      <c r="J3980" t="str">
        <f>VLOOKUP(B3980,Lookup!A:B,2,FALSE)</f>
        <v>Kaduna</v>
      </c>
      <c r="K3980" t="str">
        <f>VLOOKUP(C3980,Lookup!D:E,2,FALSE)</f>
        <v>Education</v>
      </c>
      <c r="L3980" t="str">
        <f>VLOOKUP(D3980,Lookup!G:H,2,FALSE)</f>
        <v>Unclassified Subventions</v>
      </c>
      <c r="M3980" s="1">
        <f t="shared" si="319"/>
        <v>0</v>
      </c>
      <c r="N3980" s="1">
        <f t="shared" si="320"/>
        <v>0</v>
      </c>
      <c r="O3980" s="1">
        <f t="shared" si="321"/>
        <v>0</v>
      </c>
      <c r="P3980" s="1">
        <f t="shared" si="322"/>
        <v>0</v>
      </c>
    </row>
    <row r="3981" spans="1:16" x14ac:dyDescent="0.35">
      <c r="A3981">
        <v>2012</v>
      </c>
      <c r="B3981">
        <v>4</v>
      </c>
      <c r="C3981">
        <v>6</v>
      </c>
      <c r="D3981">
        <v>4</v>
      </c>
      <c r="E3981">
        <v>0</v>
      </c>
      <c r="F3981">
        <v>0</v>
      </c>
      <c r="G3981">
        <v>0</v>
      </c>
      <c r="I3981" s="4">
        <f t="shared" si="318"/>
        <v>2012</v>
      </c>
      <c r="J3981" t="str">
        <f>VLOOKUP(B3981,Lookup!A:B,2,FALSE)</f>
        <v>Kaduna</v>
      </c>
      <c r="K3981" t="str">
        <f>VLOOKUP(C3981,Lookup!D:E,2,FALSE)</f>
        <v>Education</v>
      </c>
      <c r="L3981" t="str">
        <f>VLOOKUP(D3981,Lookup!G:H,2,FALSE)</f>
        <v>P &amp; G</v>
      </c>
      <c r="M3981" s="1">
        <f t="shared" si="319"/>
        <v>0</v>
      </c>
      <c r="N3981" s="1">
        <f t="shared" si="320"/>
        <v>0</v>
      </c>
      <c r="O3981" s="1">
        <f t="shared" si="321"/>
        <v>0</v>
      </c>
      <c r="P3981" s="1">
        <f t="shared" si="322"/>
        <v>0</v>
      </c>
    </row>
    <row r="3982" spans="1:16" x14ac:dyDescent="0.35">
      <c r="A3982">
        <v>2012</v>
      </c>
      <c r="B3982">
        <v>4</v>
      </c>
      <c r="C3982">
        <v>6</v>
      </c>
      <c r="D3982">
        <v>5</v>
      </c>
      <c r="E3982">
        <v>52000000</v>
      </c>
      <c r="F3982">
        <v>0</v>
      </c>
      <c r="G3982">
        <v>78260281.939999998</v>
      </c>
      <c r="I3982" s="4">
        <f t="shared" si="318"/>
        <v>2012</v>
      </c>
      <c r="J3982" t="str">
        <f>VLOOKUP(B3982,Lookup!A:B,2,FALSE)</f>
        <v>Kaduna</v>
      </c>
      <c r="K3982" t="str">
        <f>VLOOKUP(C3982,Lookup!D:E,2,FALSE)</f>
        <v>Education</v>
      </c>
      <c r="L3982" t="str">
        <f>VLOOKUP(D3982,Lookup!G:H,2,FALSE)</f>
        <v>Other CRF</v>
      </c>
      <c r="M3982" s="1">
        <f t="shared" si="319"/>
        <v>52000000</v>
      </c>
      <c r="N3982" s="1">
        <f t="shared" si="320"/>
        <v>0</v>
      </c>
      <c r="O3982" s="1">
        <f t="shared" si="321"/>
        <v>52000000</v>
      </c>
      <c r="P3982" s="1">
        <f t="shared" si="322"/>
        <v>78260281.939999998</v>
      </c>
    </row>
    <row r="3983" spans="1:16" x14ac:dyDescent="0.35">
      <c r="A3983">
        <v>2012</v>
      </c>
      <c r="B3983">
        <v>4</v>
      </c>
      <c r="C3983">
        <v>6</v>
      </c>
      <c r="D3983">
        <v>6</v>
      </c>
      <c r="E3983">
        <v>0</v>
      </c>
      <c r="F3983">
        <v>0</v>
      </c>
      <c r="G3983">
        <v>0</v>
      </c>
      <c r="I3983" s="4">
        <f t="shared" si="318"/>
        <v>2012</v>
      </c>
      <c r="J3983" t="str">
        <f>VLOOKUP(B3983,Lookup!A:B,2,FALSE)</f>
        <v>Kaduna</v>
      </c>
      <c r="K3983" t="str">
        <f>VLOOKUP(C3983,Lookup!D:E,2,FALSE)</f>
        <v>Education</v>
      </c>
      <c r="L3983" t="str">
        <f>VLOOKUP(D3983,Lookup!G:H,2,FALSE)</f>
        <v>Public Debt Charges</v>
      </c>
      <c r="M3983" s="1">
        <f t="shared" si="319"/>
        <v>0</v>
      </c>
      <c r="N3983" s="1">
        <f t="shared" si="320"/>
        <v>0</v>
      </c>
      <c r="O3983" s="1">
        <f t="shared" si="321"/>
        <v>0</v>
      </c>
      <c r="P3983" s="1">
        <f t="shared" si="322"/>
        <v>0</v>
      </c>
    </row>
    <row r="3984" spans="1:16" x14ac:dyDescent="0.35">
      <c r="A3984">
        <v>2012</v>
      </c>
      <c r="B3984">
        <v>4</v>
      </c>
      <c r="C3984">
        <v>6</v>
      </c>
      <c r="D3984">
        <v>7</v>
      </c>
      <c r="E3984">
        <v>0</v>
      </c>
      <c r="F3984">
        <v>0</v>
      </c>
      <c r="G3984">
        <v>0</v>
      </c>
      <c r="I3984" s="4">
        <f t="shared" si="318"/>
        <v>2012</v>
      </c>
      <c r="J3984" t="str">
        <f>VLOOKUP(B3984,Lookup!A:B,2,FALSE)</f>
        <v>Kaduna</v>
      </c>
      <c r="K3984" t="str">
        <f>VLOOKUP(C3984,Lookup!D:E,2,FALSE)</f>
        <v>Education</v>
      </c>
      <c r="L3984" t="str">
        <f>VLOOKUP(D3984,Lookup!G:H,2,FALSE)</f>
        <v>Cont to LGs</v>
      </c>
      <c r="M3984" s="1">
        <f t="shared" si="319"/>
        <v>0</v>
      </c>
      <c r="N3984" s="1">
        <f t="shared" si="320"/>
        <v>0</v>
      </c>
      <c r="O3984" s="1">
        <f t="shared" si="321"/>
        <v>0</v>
      </c>
      <c r="P3984" s="1">
        <f t="shared" si="322"/>
        <v>0</v>
      </c>
    </row>
    <row r="3985" spans="1:16" x14ac:dyDescent="0.35">
      <c r="A3985">
        <v>2012</v>
      </c>
      <c r="B3985">
        <v>4</v>
      </c>
      <c r="C3985">
        <v>6</v>
      </c>
      <c r="D3985">
        <v>8</v>
      </c>
      <c r="E3985">
        <v>0</v>
      </c>
      <c r="F3985">
        <v>0</v>
      </c>
      <c r="G3985">
        <v>0</v>
      </c>
      <c r="I3985" s="4">
        <f t="shared" si="318"/>
        <v>2012</v>
      </c>
      <c r="J3985" t="str">
        <f>VLOOKUP(B3985,Lookup!A:B,2,FALSE)</f>
        <v>Kaduna</v>
      </c>
      <c r="K3985" t="str">
        <f>VLOOKUP(C3985,Lookup!D:E,2,FALSE)</f>
        <v>Education</v>
      </c>
      <c r="L3985" t="str">
        <f>VLOOKUP(D3985,Lookup!G:H,2,FALSE)</f>
        <v>Others</v>
      </c>
      <c r="M3985" s="1">
        <f t="shared" si="319"/>
        <v>0</v>
      </c>
      <c r="N3985" s="1">
        <f t="shared" si="320"/>
        <v>0</v>
      </c>
      <c r="O3985" s="1">
        <f t="shared" si="321"/>
        <v>0</v>
      </c>
      <c r="P3985" s="1">
        <f t="shared" si="322"/>
        <v>0</v>
      </c>
    </row>
    <row r="3986" spans="1:16" x14ac:dyDescent="0.35">
      <c r="A3986">
        <v>2012</v>
      </c>
      <c r="B3986">
        <v>4</v>
      </c>
      <c r="C3986">
        <v>7</v>
      </c>
      <c r="D3986">
        <v>1</v>
      </c>
      <c r="E3986">
        <v>197208904</v>
      </c>
      <c r="F3986">
        <v>0</v>
      </c>
      <c r="G3986">
        <v>145102173.26999998</v>
      </c>
      <c r="I3986" s="4">
        <f t="shared" si="318"/>
        <v>2012</v>
      </c>
      <c r="J3986" t="str">
        <f>VLOOKUP(B3986,Lookup!A:B,2,FALSE)</f>
        <v>Kaduna</v>
      </c>
      <c r="K3986" t="str">
        <f>VLOOKUP(C3986,Lookup!D:E,2,FALSE)</f>
        <v>Environment</v>
      </c>
      <c r="L3986" t="str">
        <f>VLOOKUP(D3986,Lookup!G:H,2,FALSE)</f>
        <v>Personnel</v>
      </c>
      <c r="M3986" s="1">
        <f t="shared" si="319"/>
        <v>197208904</v>
      </c>
      <c r="N3986" s="1">
        <f t="shared" si="320"/>
        <v>0</v>
      </c>
      <c r="O3986" s="1">
        <f t="shared" si="321"/>
        <v>197208904</v>
      </c>
      <c r="P3986" s="1">
        <f t="shared" si="322"/>
        <v>145102173.26999998</v>
      </c>
    </row>
    <row r="3987" spans="1:16" x14ac:dyDescent="0.35">
      <c r="A3987">
        <v>2012</v>
      </c>
      <c r="B3987">
        <v>4</v>
      </c>
      <c r="C3987">
        <v>7</v>
      </c>
      <c r="D3987">
        <v>2</v>
      </c>
      <c r="E3987">
        <v>127031360</v>
      </c>
      <c r="F3987">
        <v>0</v>
      </c>
      <c r="G3987">
        <v>97147890.510000005</v>
      </c>
      <c r="I3987" s="4">
        <f t="shared" si="318"/>
        <v>2012</v>
      </c>
      <c r="J3987" t="str">
        <f>VLOOKUP(B3987,Lookup!A:B,2,FALSE)</f>
        <v>Kaduna</v>
      </c>
      <c r="K3987" t="str">
        <f>VLOOKUP(C3987,Lookup!D:E,2,FALSE)</f>
        <v>Environment</v>
      </c>
      <c r="L3987" t="str">
        <f>VLOOKUP(D3987,Lookup!G:H,2,FALSE)</f>
        <v>Overhead</v>
      </c>
      <c r="M3987" s="1">
        <f t="shared" si="319"/>
        <v>127031360</v>
      </c>
      <c r="N3987" s="1">
        <f t="shared" si="320"/>
        <v>0</v>
      </c>
      <c r="O3987" s="1">
        <f t="shared" si="321"/>
        <v>127031360</v>
      </c>
      <c r="P3987" s="1">
        <f t="shared" si="322"/>
        <v>97147890.510000005</v>
      </c>
    </row>
    <row r="3988" spans="1:16" x14ac:dyDescent="0.35">
      <c r="A3988">
        <v>2012</v>
      </c>
      <c r="B3988">
        <v>4</v>
      </c>
      <c r="C3988">
        <v>7</v>
      </c>
      <c r="D3988">
        <v>3</v>
      </c>
      <c r="E3988">
        <v>0</v>
      </c>
      <c r="F3988">
        <v>0</v>
      </c>
      <c r="G3988">
        <v>0</v>
      </c>
      <c r="I3988" s="4">
        <f t="shared" si="318"/>
        <v>2012</v>
      </c>
      <c r="J3988" t="str">
        <f>VLOOKUP(B3988,Lookup!A:B,2,FALSE)</f>
        <v>Kaduna</v>
      </c>
      <c r="K3988" t="str">
        <f>VLOOKUP(C3988,Lookup!D:E,2,FALSE)</f>
        <v>Environment</v>
      </c>
      <c r="L3988" t="str">
        <f>VLOOKUP(D3988,Lookup!G:H,2,FALSE)</f>
        <v>Unclassified Subventions</v>
      </c>
      <c r="M3988" s="1">
        <f t="shared" si="319"/>
        <v>0</v>
      </c>
      <c r="N3988" s="1">
        <f t="shared" si="320"/>
        <v>0</v>
      </c>
      <c r="O3988" s="1">
        <f t="shared" si="321"/>
        <v>0</v>
      </c>
      <c r="P3988" s="1">
        <f t="shared" si="322"/>
        <v>0</v>
      </c>
    </row>
    <row r="3989" spans="1:16" x14ac:dyDescent="0.35">
      <c r="A3989">
        <v>2012</v>
      </c>
      <c r="B3989">
        <v>4</v>
      </c>
      <c r="C3989">
        <v>7</v>
      </c>
      <c r="D3989">
        <v>4</v>
      </c>
      <c r="E3989">
        <v>0</v>
      </c>
      <c r="F3989">
        <v>0</v>
      </c>
      <c r="G3989">
        <v>0</v>
      </c>
      <c r="I3989" s="4">
        <f t="shared" si="318"/>
        <v>2012</v>
      </c>
      <c r="J3989" t="str">
        <f>VLOOKUP(B3989,Lookup!A:B,2,FALSE)</f>
        <v>Kaduna</v>
      </c>
      <c r="K3989" t="str">
        <f>VLOOKUP(C3989,Lookup!D:E,2,FALSE)</f>
        <v>Environment</v>
      </c>
      <c r="L3989" t="str">
        <f>VLOOKUP(D3989,Lookup!G:H,2,FALSE)</f>
        <v>P &amp; G</v>
      </c>
      <c r="M3989" s="1">
        <f t="shared" si="319"/>
        <v>0</v>
      </c>
      <c r="N3989" s="1">
        <f t="shared" si="320"/>
        <v>0</v>
      </c>
      <c r="O3989" s="1">
        <f t="shared" si="321"/>
        <v>0</v>
      </c>
      <c r="P3989" s="1">
        <f t="shared" si="322"/>
        <v>0</v>
      </c>
    </row>
    <row r="3990" spans="1:16" x14ac:dyDescent="0.35">
      <c r="A3990">
        <v>2012</v>
      </c>
      <c r="B3990">
        <v>4</v>
      </c>
      <c r="C3990">
        <v>7</v>
      </c>
      <c r="D3990">
        <v>5</v>
      </c>
      <c r="E3990">
        <v>0</v>
      </c>
      <c r="F3990">
        <v>0</v>
      </c>
      <c r="G3990">
        <v>0</v>
      </c>
      <c r="I3990" s="4">
        <f t="shared" si="318"/>
        <v>2012</v>
      </c>
      <c r="J3990" t="str">
        <f>VLOOKUP(B3990,Lookup!A:B,2,FALSE)</f>
        <v>Kaduna</v>
      </c>
      <c r="K3990" t="str">
        <f>VLOOKUP(C3990,Lookup!D:E,2,FALSE)</f>
        <v>Environment</v>
      </c>
      <c r="L3990" t="str">
        <f>VLOOKUP(D3990,Lookup!G:H,2,FALSE)</f>
        <v>Other CRF</v>
      </c>
      <c r="M3990" s="1">
        <f t="shared" si="319"/>
        <v>0</v>
      </c>
      <c r="N3990" s="1">
        <f t="shared" si="320"/>
        <v>0</v>
      </c>
      <c r="O3990" s="1">
        <f t="shared" si="321"/>
        <v>0</v>
      </c>
      <c r="P3990" s="1">
        <f t="shared" si="322"/>
        <v>0</v>
      </c>
    </row>
    <row r="3991" spans="1:16" x14ac:dyDescent="0.35">
      <c r="A3991">
        <v>2012</v>
      </c>
      <c r="B3991">
        <v>4</v>
      </c>
      <c r="C3991">
        <v>7</v>
      </c>
      <c r="D3991">
        <v>6</v>
      </c>
      <c r="E3991">
        <v>0</v>
      </c>
      <c r="F3991">
        <v>0</v>
      </c>
      <c r="G3991">
        <v>0</v>
      </c>
      <c r="I3991" s="4">
        <f t="shared" si="318"/>
        <v>2012</v>
      </c>
      <c r="J3991" t="str">
        <f>VLOOKUP(B3991,Lookup!A:B,2,FALSE)</f>
        <v>Kaduna</v>
      </c>
      <c r="K3991" t="str">
        <f>VLOOKUP(C3991,Lookup!D:E,2,FALSE)</f>
        <v>Environment</v>
      </c>
      <c r="L3991" t="str">
        <f>VLOOKUP(D3991,Lookup!G:H,2,FALSE)</f>
        <v>Public Debt Charges</v>
      </c>
      <c r="M3991" s="1">
        <f t="shared" si="319"/>
        <v>0</v>
      </c>
      <c r="N3991" s="1">
        <f t="shared" si="320"/>
        <v>0</v>
      </c>
      <c r="O3991" s="1">
        <f t="shared" si="321"/>
        <v>0</v>
      </c>
      <c r="P3991" s="1">
        <f t="shared" si="322"/>
        <v>0</v>
      </c>
    </row>
    <row r="3992" spans="1:16" x14ac:dyDescent="0.35">
      <c r="A3992">
        <v>2012</v>
      </c>
      <c r="B3992">
        <v>4</v>
      </c>
      <c r="C3992">
        <v>7</v>
      </c>
      <c r="D3992">
        <v>7</v>
      </c>
      <c r="E3992">
        <v>0</v>
      </c>
      <c r="F3992">
        <v>0</v>
      </c>
      <c r="G3992">
        <v>0</v>
      </c>
      <c r="I3992" s="4">
        <f t="shared" si="318"/>
        <v>2012</v>
      </c>
      <c r="J3992" t="str">
        <f>VLOOKUP(B3992,Lookup!A:B,2,FALSE)</f>
        <v>Kaduna</v>
      </c>
      <c r="K3992" t="str">
        <f>VLOOKUP(C3992,Lookup!D:E,2,FALSE)</f>
        <v>Environment</v>
      </c>
      <c r="L3992" t="str">
        <f>VLOOKUP(D3992,Lookup!G:H,2,FALSE)</f>
        <v>Cont to LGs</v>
      </c>
      <c r="M3992" s="1">
        <f t="shared" si="319"/>
        <v>0</v>
      </c>
      <c r="N3992" s="1">
        <f t="shared" si="320"/>
        <v>0</v>
      </c>
      <c r="O3992" s="1">
        <f t="shared" si="321"/>
        <v>0</v>
      </c>
      <c r="P3992" s="1">
        <f t="shared" si="322"/>
        <v>0</v>
      </c>
    </row>
    <row r="3993" spans="1:16" x14ac:dyDescent="0.35">
      <c r="A3993">
        <v>2012</v>
      </c>
      <c r="B3993">
        <v>4</v>
      </c>
      <c r="C3993">
        <v>7</v>
      </c>
      <c r="D3993">
        <v>8</v>
      </c>
      <c r="E3993">
        <v>0</v>
      </c>
      <c r="F3993">
        <v>0</v>
      </c>
      <c r="G3993">
        <v>0</v>
      </c>
      <c r="I3993" s="4">
        <f t="shared" si="318"/>
        <v>2012</v>
      </c>
      <c r="J3993" t="str">
        <f>VLOOKUP(B3993,Lookup!A:B,2,FALSE)</f>
        <v>Kaduna</v>
      </c>
      <c r="K3993" t="str">
        <f>VLOOKUP(C3993,Lookup!D:E,2,FALSE)</f>
        <v>Environment</v>
      </c>
      <c r="L3993" t="str">
        <f>VLOOKUP(D3993,Lookup!G:H,2,FALSE)</f>
        <v>Others</v>
      </c>
      <c r="M3993" s="1">
        <f t="shared" si="319"/>
        <v>0</v>
      </c>
      <c r="N3993" s="1">
        <f t="shared" si="320"/>
        <v>0</v>
      </c>
      <c r="O3993" s="1">
        <f t="shared" si="321"/>
        <v>0</v>
      </c>
      <c r="P3993" s="1">
        <f t="shared" si="322"/>
        <v>0</v>
      </c>
    </row>
    <row r="3994" spans="1:16" x14ac:dyDescent="0.35">
      <c r="A3994">
        <v>2012</v>
      </c>
      <c r="B3994">
        <v>4</v>
      </c>
      <c r="C3994">
        <v>9</v>
      </c>
      <c r="D3994">
        <v>1</v>
      </c>
      <c r="E3994">
        <v>655729396</v>
      </c>
      <c r="F3994">
        <v>0</v>
      </c>
      <c r="G3994">
        <v>588106303.47000003</v>
      </c>
      <c r="I3994" s="4">
        <f t="shared" si="318"/>
        <v>2012</v>
      </c>
      <c r="J3994" t="str">
        <f>VLOOKUP(B3994,Lookup!A:B,2,FALSE)</f>
        <v>Kaduna</v>
      </c>
      <c r="K3994" t="str">
        <f>VLOOKUP(C3994,Lookup!D:E,2,FALSE)</f>
        <v>Finance</v>
      </c>
      <c r="L3994" t="str">
        <f>VLOOKUP(D3994,Lookup!G:H,2,FALSE)</f>
        <v>Personnel</v>
      </c>
      <c r="M3994" s="1">
        <f t="shared" si="319"/>
        <v>655729396</v>
      </c>
      <c r="N3994" s="1">
        <f t="shared" si="320"/>
        <v>0</v>
      </c>
      <c r="O3994" s="1">
        <f t="shared" si="321"/>
        <v>655729396</v>
      </c>
      <c r="P3994" s="1">
        <f t="shared" si="322"/>
        <v>588106303.47000003</v>
      </c>
    </row>
    <row r="3995" spans="1:16" x14ac:dyDescent="0.35">
      <c r="A3995">
        <v>2012</v>
      </c>
      <c r="B3995">
        <v>4</v>
      </c>
      <c r="C3995">
        <v>9</v>
      </c>
      <c r="D3995">
        <v>2</v>
      </c>
      <c r="E3995">
        <v>7755088482</v>
      </c>
      <c r="F3995">
        <v>0</v>
      </c>
      <c r="G3995">
        <v>3215993144.5599999</v>
      </c>
      <c r="I3995" s="4">
        <f t="shared" si="318"/>
        <v>2012</v>
      </c>
      <c r="J3995" t="str">
        <f>VLOOKUP(B3995,Lookup!A:B,2,FALSE)</f>
        <v>Kaduna</v>
      </c>
      <c r="K3995" t="str">
        <f>VLOOKUP(C3995,Lookup!D:E,2,FALSE)</f>
        <v>Finance</v>
      </c>
      <c r="L3995" t="str">
        <f>VLOOKUP(D3995,Lookup!G:H,2,FALSE)</f>
        <v>Overhead</v>
      </c>
      <c r="M3995" s="1">
        <f t="shared" si="319"/>
        <v>7755088482</v>
      </c>
      <c r="N3995" s="1">
        <f t="shared" si="320"/>
        <v>0</v>
      </c>
      <c r="O3995" s="1">
        <f t="shared" si="321"/>
        <v>7755088482</v>
      </c>
      <c r="P3995" s="1">
        <f t="shared" si="322"/>
        <v>3215993144.5599999</v>
      </c>
    </row>
    <row r="3996" spans="1:16" x14ac:dyDescent="0.35">
      <c r="A3996">
        <v>2012</v>
      </c>
      <c r="B3996">
        <v>4</v>
      </c>
      <c r="C3996">
        <v>9</v>
      </c>
      <c r="D3996">
        <v>3</v>
      </c>
      <c r="E3996">
        <v>0</v>
      </c>
      <c r="F3996">
        <v>0</v>
      </c>
      <c r="G3996">
        <v>0</v>
      </c>
      <c r="I3996" s="4">
        <f t="shared" si="318"/>
        <v>2012</v>
      </c>
      <c r="J3996" t="str">
        <f>VLOOKUP(B3996,Lookup!A:B,2,FALSE)</f>
        <v>Kaduna</v>
      </c>
      <c r="K3996" t="str">
        <f>VLOOKUP(C3996,Lookup!D:E,2,FALSE)</f>
        <v>Finance</v>
      </c>
      <c r="L3996" t="str">
        <f>VLOOKUP(D3996,Lookup!G:H,2,FALSE)</f>
        <v>Unclassified Subventions</v>
      </c>
      <c r="M3996" s="1">
        <f t="shared" si="319"/>
        <v>0</v>
      </c>
      <c r="N3996" s="1">
        <f t="shared" si="320"/>
        <v>0</v>
      </c>
      <c r="O3996" s="1">
        <f t="shared" si="321"/>
        <v>0</v>
      </c>
      <c r="P3996" s="1">
        <f t="shared" si="322"/>
        <v>0</v>
      </c>
    </row>
    <row r="3997" spans="1:16" x14ac:dyDescent="0.35">
      <c r="A3997">
        <v>2012</v>
      </c>
      <c r="B3997">
        <v>4</v>
      </c>
      <c r="C3997">
        <v>9</v>
      </c>
      <c r="D3997">
        <v>4</v>
      </c>
      <c r="E3997">
        <v>4383000000</v>
      </c>
      <c r="F3997">
        <v>0</v>
      </c>
      <c r="G3997">
        <v>0</v>
      </c>
      <c r="I3997" s="4">
        <f t="shared" si="318"/>
        <v>2012</v>
      </c>
      <c r="J3997" t="str">
        <f>VLOOKUP(B3997,Lookup!A:B,2,FALSE)</f>
        <v>Kaduna</v>
      </c>
      <c r="K3997" t="str">
        <f>VLOOKUP(C3997,Lookup!D:E,2,FALSE)</f>
        <v>Finance</v>
      </c>
      <c r="L3997" t="str">
        <f>VLOOKUP(D3997,Lookup!G:H,2,FALSE)</f>
        <v>P &amp; G</v>
      </c>
      <c r="M3997" s="1">
        <f t="shared" si="319"/>
        <v>4383000000</v>
      </c>
      <c r="N3997" s="1">
        <f t="shared" si="320"/>
        <v>0</v>
      </c>
      <c r="O3997" s="1">
        <f t="shared" si="321"/>
        <v>4383000000</v>
      </c>
      <c r="P3997" s="1">
        <f t="shared" si="322"/>
        <v>0</v>
      </c>
    </row>
    <row r="3998" spans="1:16" x14ac:dyDescent="0.35">
      <c r="A3998">
        <v>2012</v>
      </c>
      <c r="B3998">
        <v>4</v>
      </c>
      <c r="C3998">
        <v>9</v>
      </c>
      <c r="D3998">
        <v>5</v>
      </c>
      <c r="E3998">
        <v>0</v>
      </c>
      <c r="F3998">
        <v>0</v>
      </c>
      <c r="G3998">
        <v>0</v>
      </c>
      <c r="I3998" s="4">
        <f t="shared" si="318"/>
        <v>2012</v>
      </c>
      <c r="J3998" t="str">
        <f>VLOOKUP(B3998,Lookup!A:B,2,FALSE)</f>
        <v>Kaduna</v>
      </c>
      <c r="K3998" t="str">
        <f>VLOOKUP(C3998,Lookup!D:E,2,FALSE)</f>
        <v>Finance</v>
      </c>
      <c r="L3998" t="str">
        <f>VLOOKUP(D3998,Lookup!G:H,2,FALSE)</f>
        <v>Other CRF</v>
      </c>
      <c r="M3998" s="1">
        <f t="shared" si="319"/>
        <v>0</v>
      </c>
      <c r="N3998" s="1">
        <f t="shared" si="320"/>
        <v>0</v>
      </c>
      <c r="O3998" s="1">
        <f t="shared" si="321"/>
        <v>0</v>
      </c>
      <c r="P3998" s="1">
        <f t="shared" si="322"/>
        <v>0</v>
      </c>
    </row>
    <row r="3999" spans="1:16" x14ac:dyDescent="0.35">
      <c r="A3999">
        <v>2012</v>
      </c>
      <c r="B3999">
        <v>4</v>
      </c>
      <c r="C3999">
        <v>9</v>
      </c>
      <c r="D3999">
        <v>6</v>
      </c>
      <c r="E3999">
        <v>125617185</v>
      </c>
      <c r="F3999">
        <v>0</v>
      </c>
      <c r="G3999">
        <v>0</v>
      </c>
      <c r="I3999" s="4">
        <f t="shared" si="318"/>
        <v>2012</v>
      </c>
      <c r="J3999" t="str">
        <f>VLOOKUP(B3999,Lookup!A:B,2,FALSE)</f>
        <v>Kaduna</v>
      </c>
      <c r="K3999" t="str">
        <f>VLOOKUP(C3999,Lookup!D:E,2,FALSE)</f>
        <v>Finance</v>
      </c>
      <c r="L3999" t="str">
        <f>VLOOKUP(D3999,Lookup!G:H,2,FALSE)</f>
        <v>Public Debt Charges</v>
      </c>
      <c r="M3999" s="1">
        <f t="shared" si="319"/>
        <v>125617185</v>
      </c>
      <c r="N3999" s="1">
        <f t="shared" si="320"/>
        <v>0</v>
      </c>
      <c r="O3999" s="1">
        <f t="shared" si="321"/>
        <v>125617185</v>
      </c>
      <c r="P3999" s="1">
        <f t="shared" si="322"/>
        <v>0</v>
      </c>
    </row>
    <row r="4000" spans="1:16" x14ac:dyDescent="0.35">
      <c r="A4000">
        <v>2012</v>
      </c>
      <c r="B4000">
        <v>4</v>
      </c>
      <c r="C4000">
        <v>9</v>
      </c>
      <c r="D4000">
        <v>7</v>
      </c>
      <c r="E4000">
        <v>950000000</v>
      </c>
      <c r="F4000">
        <v>0</v>
      </c>
      <c r="G4000">
        <v>0</v>
      </c>
      <c r="I4000" s="4">
        <f t="shared" si="318"/>
        <v>2012</v>
      </c>
      <c r="J4000" t="str">
        <f>VLOOKUP(B4000,Lookup!A:B,2,FALSE)</f>
        <v>Kaduna</v>
      </c>
      <c r="K4000" t="str">
        <f>VLOOKUP(C4000,Lookup!D:E,2,FALSE)</f>
        <v>Finance</v>
      </c>
      <c r="L4000" t="str">
        <f>VLOOKUP(D4000,Lookup!G:H,2,FALSE)</f>
        <v>Cont to LGs</v>
      </c>
      <c r="M4000" s="1">
        <f t="shared" si="319"/>
        <v>950000000</v>
      </c>
      <c r="N4000" s="1">
        <f t="shared" si="320"/>
        <v>0</v>
      </c>
      <c r="O4000" s="1">
        <f t="shared" si="321"/>
        <v>950000000</v>
      </c>
      <c r="P4000" s="1">
        <f t="shared" si="322"/>
        <v>0</v>
      </c>
    </row>
    <row r="4001" spans="1:16" x14ac:dyDescent="0.35">
      <c r="A4001">
        <v>2012</v>
      </c>
      <c r="B4001">
        <v>4</v>
      </c>
      <c r="C4001">
        <v>9</v>
      </c>
      <c r="D4001">
        <v>8</v>
      </c>
      <c r="E4001">
        <v>0</v>
      </c>
      <c r="F4001">
        <v>0</v>
      </c>
      <c r="G4001">
        <v>0</v>
      </c>
      <c r="I4001" s="4">
        <f t="shared" si="318"/>
        <v>2012</v>
      </c>
      <c r="J4001" t="str">
        <f>VLOOKUP(B4001,Lookup!A:B,2,FALSE)</f>
        <v>Kaduna</v>
      </c>
      <c r="K4001" t="str">
        <f>VLOOKUP(C4001,Lookup!D:E,2,FALSE)</f>
        <v>Finance</v>
      </c>
      <c r="L4001" t="str">
        <f>VLOOKUP(D4001,Lookup!G:H,2,FALSE)</f>
        <v>Others</v>
      </c>
      <c r="M4001" s="1">
        <f t="shared" si="319"/>
        <v>0</v>
      </c>
      <c r="N4001" s="1">
        <f t="shared" si="320"/>
        <v>0</v>
      </c>
      <c r="O4001" s="1">
        <f t="shared" si="321"/>
        <v>0</v>
      </c>
      <c r="P4001" s="1">
        <f t="shared" si="322"/>
        <v>0</v>
      </c>
    </row>
    <row r="4002" spans="1:16" x14ac:dyDescent="0.35">
      <c r="A4002">
        <v>2012</v>
      </c>
      <c r="B4002">
        <v>4</v>
      </c>
      <c r="C4002">
        <v>11</v>
      </c>
      <c r="D4002">
        <v>1</v>
      </c>
      <c r="E4002">
        <v>4404453219</v>
      </c>
      <c r="F4002">
        <v>0</v>
      </c>
      <c r="G4002">
        <v>3049520521.0800004</v>
      </c>
      <c r="I4002" s="4">
        <f t="shared" si="318"/>
        <v>2012</v>
      </c>
      <c r="J4002" t="str">
        <f>VLOOKUP(B4002,Lookup!A:B,2,FALSE)</f>
        <v>Kaduna</v>
      </c>
      <c r="K4002" t="str">
        <f>VLOOKUP(C4002,Lookup!D:E,2,FALSE)</f>
        <v>General Administration</v>
      </c>
      <c r="L4002" t="str">
        <f>VLOOKUP(D4002,Lookup!G:H,2,FALSE)</f>
        <v>Personnel</v>
      </c>
      <c r="M4002" s="1">
        <f t="shared" si="319"/>
        <v>4404453219</v>
      </c>
      <c r="N4002" s="1">
        <f t="shared" si="320"/>
        <v>0</v>
      </c>
      <c r="O4002" s="1">
        <f t="shared" si="321"/>
        <v>4404453219</v>
      </c>
      <c r="P4002" s="1">
        <f t="shared" si="322"/>
        <v>3049520521.0800004</v>
      </c>
    </row>
    <row r="4003" spans="1:16" x14ac:dyDescent="0.35">
      <c r="A4003">
        <v>2012</v>
      </c>
      <c r="B4003">
        <v>4</v>
      </c>
      <c r="C4003">
        <v>11</v>
      </c>
      <c r="D4003">
        <v>2</v>
      </c>
      <c r="E4003">
        <v>10900554250</v>
      </c>
      <c r="F4003">
        <v>0</v>
      </c>
      <c r="G4003">
        <v>11958454821.149996</v>
      </c>
      <c r="I4003" s="4">
        <f t="shared" si="318"/>
        <v>2012</v>
      </c>
      <c r="J4003" t="str">
        <f>VLOOKUP(B4003,Lookup!A:B,2,FALSE)</f>
        <v>Kaduna</v>
      </c>
      <c r="K4003" t="str">
        <f>VLOOKUP(C4003,Lookup!D:E,2,FALSE)</f>
        <v>General Administration</v>
      </c>
      <c r="L4003" t="str">
        <f>VLOOKUP(D4003,Lookup!G:H,2,FALSE)</f>
        <v>Overhead</v>
      </c>
      <c r="M4003" s="1">
        <f t="shared" si="319"/>
        <v>10900554250</v>
      </c>
      <c r="N4003" s="1">
        <f t="shared" si="320"/>
        <v>0</v>
      </c>
      <c r="O4003" s="1">
        <f t="shared" si="321"/>
        <v>10900554250</v>
      </c>
      <c r="P4003" s="1">
        <f t="shared" si="322"/>
        <v>11958454821.149996</v>
      </c>
    </row>
    <row r="4004" spans="1:16" x14ac:dyDescent="0.35">
      <c r="A4004">
        <v>2012</v>
      </c>
      <c r="B4004">
        <v>4</v>
      </c>
      <c r="C4004">
        <v>11</v>
      </c>
      <c r="D4004">
        <v>3</v>
      </c>
      <c r="E4004">
        <v>0</v>
      </c>
      <c r="F4004">
        <v>0</v>
      </c>
      <c r="G4004">
        <v>0</v>
      </c>
      <c r="I4004" s="4">
        <f t="shared" si="318"/>
        <v>2012</v>
      </c>
      <c r="J4004" t="str">
        <f>VLOOKUP(B4004,Lookup!A:B,2,FALSE)</f>
        <v>Kaduna</v>
      </c>
      <c r="K4004" t="str">
        <f>VLOOKUP(C4004,Lookup!D:E,2,FALSE)</f>
        <v>General Administration</v>
      </c>
      <c r="L4004" t="str">
        <f>VLOOKUP(D4004,Lookup!G:H,2,FALSE)</f>
        <v>Unclassified Subventions</v>
      </c>
      <c r="M4004" s="1">
        <f t="shared" si="319"/>
        <v>0</v>
      </c>
      <c r="N4004" s="1">
        <f t="shared" si="320"/>
        <v>0</v>
      </c>
      <c r="O4004" s="1">
        <f t="shared" si="321"/>
        <v>0</v>
      </c>
      <c r="P4004" s="1">
        <f t="shared" si="322"/>
        <v>0</v>
      </c>
    </row>
    <row r="4005" spans="1:16" x14ac:dyDescent="0.35">
      <c r="A4005">
        <v>2012</v>
      </c>
      <c r="B4005">
        <v>4</v>
      </c>
      <c r="C4005">
        <v>11</v>
      </c>
      <c r="D4005">
        <v>4</v>
      </c>
      <c r="E4005">
        <v>0</v>
      </c>
      <c r="F4005">
        <v>0</v>
      </c>
      <c r="G4005">
        <v>6291611891.8400002</v>
      </c>
      <c r="I4005" s="4">
        <f t="shared" si="318"/>
        <v>2012</v>
      </c>
      <c r="J4005" t="str">
        <f>VLOOKUP(B4005,Lookup!A:B,2,FALSE)</f>
        <v>Kaduna</v>
      </c>
      <c r="K4005" t="str">
        <f>VLOOKUP(C4005,Lookup!D:E,2,FALSE)</f>
        <v>General Administration</v>
      </c>
      <c r="L4005" t="str">
        <f>VLOOKUP(D4005,Lookup!G:H,2,FALSE)</f>
        <v>P &amp; G</v>
      </c>
      <c r="M4005" s="1">
        <f t="shared" si="319"/>
        <v>0</v>
      </c>
      <c r="N4005" s="1">
        <f t="shared" si="320"/>
        <v>0</v>
      </c>
      <c r="O4005" s="1">
        <f t="shared" si="321"/>
        <v>0</v>
      </c>
      <c r="P4005" s="1">
        <f t="shared" si="322"/>
        <v>6291611891.8400002</v>
      </c>
    </row>
    <row r="4006" spans="1:16" x14ac:dyDescent="0.35">
      <c r="A4006">
        <v>2012</v>
      </c>
      <c r="B4006">
        <v>4</v>
      </c>
      <c r="C4006">
        <v>11</v>
      </c>
      <c r="D4006">
        <v>5</v>
      </c>
      <c r="E4006">
        <v>355000000</v>
      </c>
      <c r="F4006">
        <v>0</v>
      </c>
      <c r="G4006">
        <v>330384349.75</v>
      </c>
      <c r="I4006" s="4">
        <f t="shared" si="318"/>
        <v>2012</v>
      </c>
      <c r="J4006" t="str">
        <f>VLOOKUP(B4006,Lookup!A:B,2,FALSE)</f>
        <v>Kaduna</v>
      </c>
      <c r="K4006" t="str">
        <f>VLOOKUP(C4006,Lookup!D:E,2,FALSE)</f>
        <v>General Administration</v>
      </c>
      <c r="L4006" t="str">
        <f>VLOOKUP(D4006,Lookup!G:H,2,FALSE)</f>
        <v>Other CRF</v>
      </c>
      <c r="M4006" s="1">
        <f t="shared" si="319"/>
        <v>355000000</v>
      </c>
      <c r="N4006" s="1">
        <f t="shared" si="320"/>
        <v>0</v>
      </c>
      <c r="O4006" s="1">
        <f t="shared" si="321"/>
        <v>355000000</v>
      </c>
      <c r="P4006" s="1">
        <f t="shared" si="322"/>
        <v>330384349.75</v>
      </c>
    </row>
    <row r="4007" spans="1:16" x14ac:dyDescent="0.35">
      <c r="A4007">
        <v>2012</v>
      </c>
      <c r="B4007">
        <v>4</v>
      </c>
      <c r="C4007">
        <v>11</v>
      </c>
      <c r="D4007">
        <v>6</v>
      </c>
      <c r="E4007">
        <v>0</v>
      </c>
      <c r="F4007">
        <v>0</v>
      </c>
      <c r="G4007">
        <v>0</v>
      </c>
      <c r="I4007" s="4">
        <f t="shared" si="318"/>
        <v>2012</v>
      </c>
      <c r="J4007" t="str">
        <f>VLOOKUP(B4007,Lookup!A:B,2,FALSE)</f>
        <v>Kaduna</v>
      </c>
      <c r="K4007" t="str">
        <f>VLOOKUP(C4007,Lookup!D:E,2,FALSE)</f>
        <v>General Administration</v>
      </c>
      <c r="L4007" t="str">
        <f>VLOOKUP(D4007,Lookup!G:H,2,FALSE)</f>
        <v>Public Debt Charges</v>
      </c>
      <c r="M4007" s="1">
        <f t="shared" si="319"/>
        <v>0</v>
      </c>
      <c r="N4007" s="1">
        <f t="shared" si="320"/>
        <v>0</v>
      </c>
      <c r="O4007" s="1">
        <f t="shared" si="321"/>
        <v>0</v>
      </c>
      <c r="P4007" s="1">
        <f t="shared" si="322"/>
        <v>0</v>
      </c>
    </row>
    <row r="4008" spans="1:16" x14ac:dyDescent="0.35">
      <c r="A4008">
        <v>2012</v>
      </c>
      <c r="B4008">
        <v>4</v>
      </c>
      <c r="C4008">
        <v>11</v>
      </c>
      <c r="D4008">
        <v>7</v>
      </c>
      <c r="E4008">
        <v>0</v>
      </c>
      <c r="F4008">
        <v>0</v>
      </c>
      <c r="G4008">
        <v>0</v>
      </c>
      <c r="I4008" s="4">
        <f t="shared" si="318"/>
        <v>2012</v>
      </c>
      <c r="J4008" t="str">
        <f>VLOOKUP(B4008,Lookup!A:B,2,FALSE)</f>
        <v>Kaduna</v>
      </c>
      <c r="K4008" t="str">
        <f>VLOOKUP(C4008,Lookup!D:E,2,FALSE)</f>
        <v>General Administration</v>
      </c>
      <c r="L4008" t="str">
        <f>VLOOKUP(D4008,Lookup!G:H,2,FALSE)</f>
        <v>Cont to LGs</v>
      </c>
      <c r="M4008" s="1">
        <f t="shared" si="319"/>
        <v>0</v>
      </c>
      <c r="N4008" s="1">
        <f t="shared" si="320"/>
        <v>0</v>
      </c>
      <c r="O4008" s="1">
        <f t="shared" si="321"/>
        <v>0</v>
      </c>
      <c r="P4008" s="1">
        <f t="shared" si="322"/>
        <v>0</v>
      </c>
    </row>
    <row r="4009" spans="1:16" x14ac:dyDescent="0.35">
      <c r="A4009">
        <v>2012</v>
      </c>
      <c r="B4009">
        <v>4</v>
      </c>
      <c r="C4009">
        <v>11</v>
      </c>
      <c r="D4009">
        <v>8</v>
      </c>
      <c r="E4009">
        <v>0</v>
      </c>
      <c r="F4009">
        <v>0</v>
      </c>
      <c r="G4009">
        <v>2626598656.3600001</v>
      </c>
      <c r="I4009" s="4">
        <f t="shared" si="318"/>
        <v>2012</v>
      </c>
      <c r="J4009" t="str">
        <f>VLOOKUP(B4009,Lookup!A:B,2,FALSE)</f>
        <v>Kaduna</v>
      </c>
      <c r="K4009" t="str">
        <f>VLOOKUP(C4009,Lookup!D:E,2,FALSE)</f>
        <v>General Administration</v>
      </c>
      <c r="L4009" t="str">
        <f>VLOOKUP(D4009,Lookup!G:H,2,FALSE)</f>
        <v>Others</v>
      </c>
      <c r="M4009" s="1">
        <f t="shared" si="319"/>
        <v>0</v>
      </c>
      <c r="N4009" s="1">
        <f t="shared" si="320"/>
        <v>0</v>
      </c>
      <c r="O4009" s="1">
        <f t="shared" si="321"/>
        <v>0</v>
      </c>
      <c r="P4009" s="1">
        <f t="shared" si="322"/>
        <v>2626598656.3600001</v>
      </c>
    </row>
    <row r="4010" spans="1:16" x14ac:dyDescent="0.35">
      <c r="A4010">
        <v>2012</v>
      </c>
      <c r="B4010">
        <v>4</v>
      </c>
      <c r="C4010">
        <v>13</v>
      </c>
      <c r="D4010">
        <v>1</v>
      </c>
      <c r="E4010">
        <v>7297528936</v>
      </c>
      <c r="F4010">
        <v>0</v>
      </c>
      <c r="G4010">
        <v>5381118677.3500004</v>
      </c>
      <c r="I4010" s="4">
        <f t="shared" si="318"/>
        <v>2012</v>
      </c>
      <c r="J4010" t="str">
        <f>VLOOKUP(B4010,Lookup!A:B,2,FALSE)</f>
        <v>Kaduna</v>
      </c>
      <c r="K4010" t="str">
        <f>VLOOKUP(C4010,Lookup!D:E,2,FALSE)</f>
        <v>Health</v>
      </c>
      <c r="L4010" t="str">
        <f>VLOOKUP(D4010,Lookup!G:H,2,FALSE)</f>
        <v>Personnel</v>
      </c>
      <c r="M4010" s="1">
        <f t="shared" si="319"/>
        <v>7297528936</v>
      </c>
      <c r="N4010" s="1">
        <f t="shared" si="320"/>
        <v>0</v>
      </c>
      <c r="O4010" s="1">
        <f t="shared" si="321"/>
        <v>7297528936</v>
      </c>
      <c r="P4010" s="1">
        <f t="shared" si="322"/>
        <v>5381118677.3500004</v>
      </c>
    </row>
    <row r="4011" spans="1:16" x14ac:dyDescent="0.35">
      <c r="A4011">
        <v>2012</v>
      </c>
      <c r="B4011">
        <v>4</v>
      </c>
      <c r="C4011">
        <v>13</v>
      </c>
      <c r="D4011">
        <v>2</v>
      </c>
      <c r="E4011">
        <v>1502838677</v>
      </c>
      <c r="F4011">
        <v>0</v>
      </c>
      <c r="G4011">
        <v>407025645.98000002</v>
      </c>
      <c r="I4011" s="4">
        <f t="shared" si="318"/>
        <v>2012</v>
      </c>
      <c r="J4011" t="str">
        <f>VLOOKUP(B4011,Lookup!A:B,2,FALSE)</f>
        <v>Kaduna</v>
      </c>
      <c r="K4011" t="str">
        <f>VLOOKUP(C4011,Lookup!D:E,2,FALSE)</f>
        <v>Health</v>
      </c>
      <c r="L4011" t="str">
        <f>VLOOKUP(D4011,Lookup!G:H,2,FALSE)</f>
        <v>Overhead</v>
      </c>
      <c r="M4011" s="1">
        <f t="shared" si="319"/>
        <v>1502838677</v>
      </c>
      <c r="N4011" s="1">
        <f t="shared" si="320"/>
        <v>0</v>
      </c>
      <c r="O4011" s="1">
        <f t="shared" si="321"/>
        <v>1502838677</v>
      </c>
      <c r="P4011" s="1">
        <f t="shared" si="322"/>
        <v>407025645.98000002</v>
      </c>
    </row>
    <row r="4012" spans="1:16" x14ac:dyDescent="0.35">
      <c r="A4012">
        <v>2012</v>
      </c>
      <c r="B4012">
        <v>4</v>
      </c>
      <c r="C4012">
        <v>13</v>
      </c>
      <c r="D4012">
        <v>3</v>
      </c>
      <c r="E4012">
        <v>0</v>
      </c>
      <c r="F4012">
        <v>0</v>
      </c>
      <c r="G4012">
        <v>0</v>
      </c>
      <c r="I4012" s="4">
        <f t="shared" si="318"/>
        <v>2012</v>
      </c>
      <c r="J4012" t="str">
        <f>VLOOKUP(B4012,Lookup!A:B,2,FALSE)</f>
        <v>Kaduna</v>
      </c>
      <c r="K4012" t="str">
        <f>VLOOKUP(C4012,Lookup!D:E,2,FALSE)</f>
        <v>Health</v>
      </c>
      <c r="L4012" t="str">
        <f>VLOOKUP(D4012,Lookup!G:H,2,FALSE)</f>
        <v>Unclassified Subventions</v>
      </c>
      <c r="M4012" s="1">
        <f t="shared" si="319"/>
        <v>0</v>
      </c>
      <c r="N4012" s="1">
        <f t="shared" si="320"/>
        <v>0</v>
      </c>
      <c r="O4012" s="1">
        <f t="shared" si="321"/>
        <v>0</v>
      </c>
      <c r="P4012" s="1">
        <f t="shared" si="322"/>
        <v>0</v>
      </c>
    </row>
    <row r="4013" spans="1:16" x14ac:dyDescent="0.35">
      <c r="A4013">
        <v>2012</v>
      </c>
      <c r="B4013">
        <v>4</v>
      </c>
      <c r="C4013">
        <v>13</v>
      </c>
      <c r="D4013">
        <v>4</v>
      </c>
      <c r="E4013">
        <v>0</v>
      </c>
      <c r="F4013">
        <v>0</v>
      </c>
      <c r="G4013">
        <v>0</v>
      </c>
      <c r="I4013" s="4">
        <f t="shared" si="318"/>
        <v>2012</v>
      </c>
      <c r="J4013" t="str">
        <f>VLOOKUP(B4013,Lookup!A:B,2,FALSE)</f>
        <v>Kaduna</v>
      </c>
      <c r="K4013" t="str">
        <f>VLOOKUP(C4013,Lookup!D:E,2,FALSE)</f>
        <v>Health</v>
      </c>
      <c r="L4013" t="str">
        <f>VLOOKUP(D4013,Lookup!G:H,2,FALSE)</f>
        <v>P &amp; G</v>
      </c>
      <c r="M4013" s="1">
        <f t="shared" si="319"/>
        <v>0</v>
      </c>
      <c r="N4013" s="1">
        <f t="shared" si="320"/>
        <v>0</v>
      </c>
      <c r="O4013" s="1">
        <f t="shared" si="321"/>
        <v>0</v>
      </c>
      <c r="P4013" s="1">
        <f t="shared" si="322"/>
        <v>0</v>
      </c>
    </row>
    <row r="4014" spans="1:16" x14ac:dyDescent="0.35">
      <c r="A4014">
        <v>2012</v>
      </c>
      <c r="B4014">
        <v>4</v>
      </c>
      <c r="C4014">
        <v>13</v>
      </c>
      <c r="D4014">
        <v>5</v>
      </c>
      <c r="E4014">
        <v>0</v>
      </c>
      <c r="F4014">
        <v>0</v>
      </c>
      <c r="G4014">
        <v>0</v>
      </c>
      <c r="I4014" s="4">
        <f t="shared" si="318"/>
        <v>2012</v>
      </c>
      <c r="J4014" t="str">
        <f>VLOOKUP(B4014,Lookup!A:B,2,FALSE)</f>
        <v>Kaduna</v>
      </c>
      <c r="K4014" t="str">
        <f>VLOOKUP(C4014,Lookup!D:E,2,FALSE)</f>
        <v>Health</v>
      </c>
      <c r="L4014" t="str">
        <f>VLOOKUP(D4014,Lookup!G:H,2,FALSE)</f>
        <v>Other CRF</v>
      </c>
      <c r="M4014" s="1">
        <f t="shared" si="319"/>
        <v>0</v>
      </c>
      <c r="N4014" s="1">
        <f t="shared" si="320"/>
        <v>0</v>
      </c>
      <c r="O4014" s="1">
        <f t="shared" si="321"/>
        <v>0</v>
      </c>
      <c r="P4014" s="1">
        <f t="shared" si="322"/>
        <v>0</v>
      </c>
    </row>
    <row r="4015" spans="1:16" x14ac:dyDescent="0.35">
      <c r="A4015">
        <v>2012</v>
      </c>
      <c r="B4015">
        <v>4</v>
      </c>
      <c r="C4015">
        <v>13</v>
      </c>
      <c r="D4015">
        <v>6</v>
      </c>
      <c r="E4015">
        <v>0</v>
      </c>
      <c r="F4015">
        <v>0</v>
      </c>
      <c r="G4015">
        <v>0</v>
      </c>
      <c r="I4015" s="4">
        <f t="shared" si="318"/>
        <v>2012</v>
      </c>
      <c r="J4015" t="str">
        <f>VLOOKUP(B4015,Lookup!A:B,2,FALSE)</f>
        <v>Kaduna</v>
      </c>
      <c r="K4015" t="str">
        <f>VLOOKUP(C4015,Lookup!D:E,2,FALSE)</f>
        <v>Health</v>
      </c>
      <c r="L4015" t="str">
        <f>VLOOKUP(D4015,Lookup!G:H,2,FALSE)</f>
        <v>Public Debt Charges</v>
      </c>
      <c r="M4015" s="1">
        <f t="shared" si="319"/>
        <v>0</v>
      </c>
      <c r="N4015" s="1">
        <f t="shared" si="320"/>
        <v>0</v>
      </c>
      <c r="O4015" s="1">
        <f t="shared" si="321"/>
        <v>0</v>
      </c>
      <c r="P4015" s="1">
        <f t="shared" si="322"/>
        <v>0</v>
      </c>
    </row>
    <row r="4016" spans="1:16" x14ac:dyDescent="0.35">
      <c r="A4016">
        <v>2012</v>
      </c>
      <c r="B4016">
        <v>4</v>
      </c>
      <c r="C4016">
        <v>13</v>
      </c>
      <c r="D4016">
        <v>7</v>
      </c>
      <c r="E4016">
        <v>0</v>
      </c>
      <c r="F4016">
        <v>0</v>
      </c>
      <c r="G4016">
        <v>0</v>
      </c>
      <c r="I4016" s="4">
        <f t="shared" si="318"/>
        <v>2012</v>
      </c>
      <c r="J4016" t="str">
        <f>VLOOKUP(B4016,Lookup!A:B,2,FALSE)</f>
        <v>Kaduna</v>
      </c>
      <c r="K4016" t="str">
        <f>VLOOKUP(C4016,Lookup!D:E,2,FALSE)</f>
        <v>Health</v>
      </c>
      <c r="L4016" t="str">
        <f>VLOOKUP(D4016,Lookup!G:H,2,FALSE)</f>
        <v>Cont to LGs</v>
      </c>
      <c r="M4016" s="1">
        <f t="shared" si="319"/>
        <v>0</v>
      </c>
      <c r="N4016" s="1">
        <f t="shared" si="320"/>
        <v>0</v>
      </c>
      <c r="O4016" s="1">
        <f t="shared" si="321"/>
        <v>0</v>
      </c>
      <c r="P4016" s="1">
        <f t="shared" si="322"/>
        <v>0</v>
      </c>
    </row>
    <row r="4017" spans="1:16" x14ac:dyDescent="0.35">
      <c r="A4017">
        <v>2012</v>
      </c>
      <c r="B4017">
        <v>4</v>
      </c>
      <c r="C4017">
        <v>13</v>
      </c>
      <c r="D4017">
        <v>8</v>
      </c>
      <c r="E4017">
        <v>0</v>
      </c>
      <c r="F4017">
        <v>0</v>
      </c>
      <c r="G4017">
        <v>0</v>
      </c>
      <c r="I4017" s="4">
        <f t="shared" si="318"/>
        <v>2012</v>
      </c>
      <c r="J4017" t="str">
        <f>VLOOKUP(B4017,Lookup!A:B,2,FALSE)</f>
        <v>Kaduna</v>
      </c>
      <c r="K4017" t="str">
        <f>VLOOKUP(C4017,Lookup!D:E,2,FALSE)</f>
        <v>Health</v>
      </c>
      <c r="L4017" t="str">
        <f>VLOOKUP(D4017,Lookup!G:H,2,FALSE)</f>
        <v>Others</v>
      </c>
      <c r="M4017" s="1">
        <f t="shared" si="319"/>
        <v>0</v>
      </c>
      <c r="N4017" s="1">
        <f t="shared" si="320"/>
        <v>0</v>
      </c>
      <c r="O4017" s="1">
        <f t="shared" si="321"/>
        <v>0</v>
      </c>
      <c r="P4017" s="1">
        <f t="shared" si="322"/>
        <v>0</v>
      </c>
    </row>
    <row r="4018" spans="1:16" x14ac:dyDescent="0.35">
      <c r="A4018">
        <v>2012</v>
      </c>
      <c r="B4018">
        <v>4</v>
      </c>
      <c r="C4018">
        <v>16</v>
      </c>
      <c r="D4018">
        <v>1</v>
      </c>
      <c r="E4018">
        <v>458855459</v>
      </c>
      <c r="F4018">
        <v>0</v>
      </c>
      <c r="G4018">
        <v>337792091.04000002</v>
      </c>
      <c r="I4018" s="4">
        <f t="shared" si="318"/>
        <v>2012</v>
      </c>
      <c r="J4018" t="str">
        <f>VLOOKUP(B4018,Lookup!A:B,2,FALSE)</f>
        <v>Kaduna</v>
      </c>
      <c r="K4018" t="str">
        <f>VLOOKUP(C4018,Lookup!D:E,2,FALSE)</f>
        <v>Information, Culture &amp; Tourism</v>
      </c>
      <c r="L4018" t="str">
        <f>VLOOKUP(D4018,Lookup!G:H,2,FALSE)</f>
        <v>Personnel</v>
      </c>
      <c r="M4018" s="1">
        <f t="shared" si="319"/>
        <v>458855459</v>
      </c>
      <c r="N4018" s="1">
        <f t="shared" si="320"/>
        <v>0</v>
      </c>
      <c r="O4018" s="1">
        <f t="shared" si="321"/>
        <v>458855459</v>
      </c>
      <c r="P4018" s="1">
        <f t="shared" si="322"/>
        <v>337792091.04000002</v>
      </c>
    </row>
    <row r="4019" spans="1:16" x14ac:dyDescent="0.35">
      <c r="A4019">
        <v>2012</v>
      </c>
      <c r="B4019">
        <v>4</v>
      </c>
      <c r="C4019">
        <v>16</v>
      </c>
      <c r="D4019">
        <v>2</v>
      </c>
      <c r="E4019">
        <v>375850000</v>
      </c>
      <c r="F4019">
        <v>0</v>
      </c>
      <c r="G4019">
        <v>292732947.00999999</v>
      </c>
      <c r="I4019" s="4">
        <f t="shared" si="318"/>
        <v>2012</v>
      </c>
      <c r="J4019" t="str">
        <f>VLOOKUP(B4019,Lookup!A:B,2,FALSE)</f>
        <v>Kaduna</v>
      </c>
      <c r="K4019" t="str">
        <f>VLOOKUP(C4019,Lookup!D:E,2,FALSE)</f>
        <v>Information, Culture &amp; Tourism</v>
      </c>
      <c r="L4019" t="str">
        <f>VLOOKUP(D4019,Lookup!G:H,2,FALSE)</f>
        <v>Overhead</v>
      </c>
      <c r="M4019" s="1">
        <f t="shared" si="319"/>
        <v>375850000</v>
      </c>
      <c r="N4019" s="1">
        <f t="shared" si="320"/>
        <v>0</v>
      </c>
      <c r="O4019" s="1">
        <f t="shared" si="321"/>
        <v>375850000</v>
      </c>
      <c r="P4019" s="1">
        <f t="shared" si="322"/>
        <v>292732947.00999999</v>
      </c>
    </row>
    <row r="4020" spans="1:16" x14ac:dyDescent="0.35">
      <c r="A4020">
        <v>2012</v>
      </c>
      <c r="B4020">
        <v>4</v>
      </c>
      <c r="C4020">
        <v>16</v>
      </c>
      <c r="D4020">
        <v>3</v>
      </c>
      <c r="E4020">
        <v>0</v>
      </c>
      <c r="F4020">
        <v>0</v>
      </c>
      <c r="G4020">
        <v>0</v>
      </c>
      <c r="I4020" s="4">
        <f t="shared" si="318"/>
        <v>2012</v>
      </c>
      <c r="J4020" t="str">
        <f>VLOOKUP(B4020,Lookup!A:B,2,FALSE)</f>
        <v>Kaduna</v>
      </c>
      <c r="K4020" t="str">
        <f>VLOOKUP(C4020,Lookup!D:E,2,FALSE)</f>
        <v>Information, Culture &amp; Tourism</v>
      </c>
      <c r="L4020" t="str">
        <f>VLOOKUP(D4020,Lookup!G:H,2,FALSE)</f>
        <v>Unclassified Subventions</v>
      </c>
      <c r="M4020" s="1">
        <f t="shared" si="319"/>
        <v>0</v>
      </c>
      <c r="N4020" s="1">
        <f t="shared" si="320"/>
        <v>0</v>
      </c>
      <c r="O4020" s="1">
        <f t="shared" si="321"/>
        <v>0</v>
      </c>
      <c r="P4020" s="1">
        <f t="shared" si="322"/>
        <v>0</v>
      </c>
    </row>
    <row r="4021" spans="1:16" x14ac:dyDescent="0.35">
      <c r="A4021">
        <v>2012</v>
      </c>
      <c r="B4021">
        <v>4</v>
      </c>
      <c r="C4021">
        <v>16</v>
      </c>
      <c r="D4021">
        <v>4</v>
      </c>
      <c r="E4021">
        <v>0</v>
      </c>
      <c r="F4021">
        <v>0</v>
      </c>
      <c r="G4021">
        <v>0</v>
      </c>
      <c r="I4021" s="4">
        <f t="shared" si="318"/>
        <v>2012</v>
      </c>
      <c r="J4021" t="str">
        <f>VLOOKUP(B4021,Lookup!A:B,2,FALSE)</f>
        <v>Kaduna</v>
      </c>
      <c r="K4021" t="str">
        <f>VLOOKUP(C4021,Lookup!D:E,2,FALSE)</f>
        <v>Information, Culture &amp; Tourism</v>
      </c>
      <c r="L4021" t="str">
        <f>VLOOKUP(D4021,Lookup!G:H,2,FALSE)</f>
        <v>P &amp; G</v>
      </c>
      <c r="M4021" s="1">
        <f t="shared" si="319"/>
        <v>0</v>
      </c>
      <c r="N4021" s="1">
        <f t="shared" si="320"/>
        <v>0</v>
      </c>
      <c r="O4021" s="1">
        <f t="shared" si="321"/>
        <v>0</v>
      </c>
      <c r="P4021" s="1">
        <f t="shared" si="322"/>
        <v>0</v>
      </c>
    </row>
    <row r="4022" spans="1:16" x14ac:dyDescent="0.35">
      <c r="A4022">
        <v>2012</v>
      </c>
      <c r="B4022">
        <v>4</v>
      </c>
      <c r="C4022">
        <v>16</v>
      </c>
      <c r="D4022">
        <v>5</v>
      </c>
      <c r="E4022">
        <v>0</v>
      </c>
      <c r="F4022">
        <v>0</v>
      </c>
      <c r="G4022">
        <v>13125731.939999999</v>
      </c>
      <c r="I4022" s="4">
        <f t="shared" si="318"/>
        <v>2012</v>
      </c>
      <c r="J4022" t="str">
        <f>VLOOKUP(B4022,Lookup!A:B,2,FALSE)</f>
        <v>Kaduna</v>
      </c>
      <c r="K4022" t="str">
        <f>VLOOKUP(C4022,Lookup!D:E,2,FALSE)</f>
        <v>Information, Culture &amp; Tourism</v>
      </c>
      <c r="L4022" t="str">
        <f>VLOOKUP(D4022,Lookup!G:H,2,FALSE)</f>
        <v>Other CRF</v>
      </c>
      <c r="M4022" s="1">
        <f t="shared" si="319"/>
        <v>0</v>
      </c>
      <c r="N4022" s="1">
        <f t="shared" si="320"/>
        <v>0</v>
      </c>
      <c r="O4022" s="1">
        <f t="shared" si="321"/>
        <v>0</v>
      </c>
      <c r="P4022" s="1">
        <f t="shared" si="322"/>
        <v>13125731.939999999</v>
      </c>
    </row>
    <row r="4023" spans="1:16" x14ac:dyDescent="0.35">
      <c r="A4023">
        <v>2012</v>
      </c>
      <c r="B4023">
        <v>4</v>
      </c>
      <c r="C4023">
        <v>16</v>
      </c>
      <c r="D4023">
        <v>6</v>
      </c>
      <c r="E4023">
        <v>0</v>
      </c>
      <c r="F4023">
        <v>0</v>
      </c>
      <c r="G4023">
        <v>0</v>
      </c>
      <c r="I4023" s="4">
        <f t="shared" si="318"/>
        <v>2012</v>
      </c>
      <c r="J4023" t="str">
        <f>VLOOKUP(B4023,Lookup!A:B,2,FALSE)</f>
        <v>Kaduna</v>
      </c>
      <c r="K4023" t="str">
        <f>VLOOKUP(C4023,Lookup!D:E,2,FALSE)</f>
        <v>Information, Culture &amp; Tourism</v>
      </c>
      <c r="L4023" t="str">
        <f>VLOOKUP(D4023,Lookup!G:H,2,FALSE)</f>
        <v>Public Debt Charges</v>
      </c>
      <c r="M4023" s="1">
        <f t="shared" si="319"/>
        <v>0</v>
      </c>
      <c r="N4023" s="1">
        <f t="shared" si="320"/>
        <v>0</v>
      </c>
      <c r="O4023" s="1">
        <f t="shared" si="321"/>
        <v>0</v>
      </c>
      <c r="P4023" s="1">
        <f t="shared" si="322"/>
        <v>0</v>
      </c>
    </row>
    <row r="4024" spans="1:16" x14ac:dyDescent="0.35">
      <c r="A4024">
        <v>2012</v>
      </c>
      <c r="B4024">
        <v>4</v>
      </c>
      <c r="C4024">
        <v>16</v>
      </c>
      <c r="D4024">
        <v>7</v>
      </c>
      <c r="E4024">
        <v>0</v>
      </c>
      <c r="F4024">
        <v>0</v>
      </c>
      <c r="G4024">
        <v>0</v>
      </c>
      <c r="I4024" s="4">
        <f t="shared" si="318"/>
        <v>2012</v>
      </c>
      <c r="J4024" t="str">
        <f>VLOOKUP(B4024,Lookup!A:B,2,FALSE)</f>
        <v>Kaduna</v>
      </c>
      <c r="K4024" t="str">
        <f>VLOOKUP(C4024,Lookup!D:E,2,FALSE)</f>
        <v>Information, Culture &amp; Tourism</v>
      </c>
      <c r="L4024" t="str">
        <f>VLOOKUP(D4024,Lookup!G:H,2,FALSE)</f>
        <v>Cont to LGs</v>
      </c>
      <c r="M4024" s="1">
        <f t="shared" si="319"/>
        <v>0</v>
      </c>
      <c r="N4024" s="1">
        <f t="shared" si="320"/>
        <v>0</v>
      </c>
      <c r="O4024" s="1">
        <f t="shared" si="321"/>
        <v>0</v>
      </c>
      <c r="P4024" s="1">
        <f t="shared" si="322"/>
        <v>0</v>
      </c>
    </row>
    <row r="4025" spans="1:16" x14ac:dyDescent="0.35">
      <c r="A4025">
        <v>2012</v>
      </c>
      <c r="B4025">
        <v>4</v>
      </c>
      <c r="C4025">
        <v>16</v>
      </c>
      <c r="D4025">
        <v>8</v>
      </c>
      <c r="E4025">
        <v>0</v>
      </c>
      <c r="F4025">
        <v>0</v>
      </c>
      <c r="G4025">
        <v>0</v>
      </c>
      <c r="I4025" s="4">
        <f t="shared" si="318"/>
        <v>2012</v>
      </c>
      <c r="J4025" t="str">
        <f>VLOOKUP(B4025,Lookup!A:B,2,FALSE)</f>
        <v>Kaduna</v>
      </c>
      <c r="K4025" t="str">
        <f>VLOOKUP(C4025,Lookup!D:E,2,FALSE)</f>
        <v>Information, Culture &amp; Tourism</v>
      </c>
      <c r="L4025" t="str">
        <f>VLOOKUP(D4025,Lookup!G:H,2,FALSE)</f>
        <v>Others</v>
      </c>
      <c r="M4025" s="1">
        <f t="shared" si="319"/>
        <v>0</v>
      </c>
      <c r="N4025" s="1">
        <f t="shared" si="320"/>
        <v>0</v>
      </c>
      <c r="O4025" s="1">
        <f t="shared" si="321"/>
        <v>0</v>
      </c>
      <c r="P4025" s="1">
        <f t="shared" si="322"/>
        <v>0</v>
      </c>
    </row>
    <row r="4026" spans="1:16" x14ac:dyDescent="0.35">
      <c r="A4026">
        <v>2012</v>
      </c>
      <c r="B4026">
        <v>4</v>
      </c>
      <c r="C4026">
        <v>17</v>
      </c>
      <c r="D4026">
        <v>1</v>
      </c>
      <c r="E4026">
        <v>304184436</v>
      </c>
      <c r="F4026">
        <v>0</v>
      </c>
      <c r="G4026">
        <v>345306527.84999996</v>
      </c>
      <c r="I4026" s="4">
        <f t="shared" si="318"/>
        <v>2012</v>
      </c>
      <c r="J4026" t="str">
        <f>VLOOKUP(B4026,Lookup!A:B,2,FALSE)</f>
        <v>Kaduna</v>
      </c>
      <c r="K4026" t="str">
        <f>VLOOKUP(C4026,Lookup!D:E,2,FALSE)</f>
        <v>Infrastructure</v>
      </c>
      <c r="L4026" t="str">
        <f>VLOOKUP(D4026,Lookup!G:H,2,FALSE)</f>
        <v>Personnel</v>
      </c>
      <c r="M4026" s="1">
        <f t="shared" si="319"/>
        <v>304184436</v>
      </c>
      <c r="N4026" s="1">
        <f t="shared" si="320"/>
        <v>0</v>
      </c>
      <c r="O4026" s="1">
        <f t="shared" si="321"/>
        <v>304184436</v>
      </c>
      <c r="P4026" s="1">
        <f t="shared" si="322"/>
        <v>345306527.84999996</v>
      </c>
    </row>
    <row r="4027" spans="1:16" x14ac:dyDescent="0.35">
      <c r="A4027">
        <v>2012</v>
      </c>
      <c r="B4027">
        <v>4</v>
      </c>
      <c r="C4027">
        <v>17</v>
      </c>
      <c r="D4027">
        <v>2</v>
      </c>
      <c r="E4027">
        <v>166000000</v>
      </c>
      <c r="F4027">
        <v>0</v>
      </c>
      <c r="G4027">
        <v>110849974.25</v>
      </c>
      <c r="I4027" s="4">
        <f t="shared" si="318"/>
        <v>2012</v>
      </c>
      <c r="J4027" t="str">
        <f>VLOOKUP(B4027,Lookup!A:B,2,FALSE)</f>
        <v>Kaduna</v>
      </c>
      <c r="K4027" t="str">
        <f>VLOOKUP(C4027,Lookup!D:E,2,FALSE)</f>
        <v>Infrastructure</v>
      </c>
      <c r="L4027" t="str">
        <f>VLOOKUP(D4027,Lookup!G:H,2,FALSE)</f>
        <v>Overhead</v>
      </c>
      <c r="M4027" s="1">
        <f t="shared" si="319"/>
        <v>166000000</v>
      </c>
      <c r="N4027" s="1">
        <f t="shared" si="320"/>
        <v>0</v>
      </c>
      <c r="O4027" s="1">
        <f t="shared" si="321"/>
        <v>166000000</v>
      </c>
      <c r="P4027" s="1">
        <f t="shared" si="322"/>
        <v>110849974.25</v>
      </c>
    </row>
    <row r="4028" spans="1:16" x14ac:dyDescent="0.35">
      <c r="A4028">
        <v>2012</v>
      </c>
      <c r="B4028">
        <v>4</v>
      </c>
      <c r="C4028">
        <v>17</v>
      </c>
      <c r="D4028">
        <v>3</v>
      </c>
      <c r="E4028">
        <v>0</v>
      </c>
      <c r="F4028">
        <v>0</v>
      </c>
      <c r="G4028">
        <v>0</v>
      </c>
      <c r="I4028" s="4">
        <f t="shared" si="318"/>
        <v>2012</v>
      </c>
      <c r="J4028" t="str">
        <f>VLOOKUP(B4028,Lookup!A:B,2,FALSE)</f>
        <v>Kaduna</v>
      </c>
      <c r="K4028" t="str">
        <f>VLOOKUP(C4028,Lookup!D:E,2,FALSE)</f>
        <v>Infrastructure</v>
      </c>
      <c r="L4028" t="str">
        <f>VLOOKUP(D4028,Lookup!G:H,2,FALSE)</f>
        <v>Unclassified Subventions</v>
      </c>
      <c r="M4028" s="1">
        <f t="shared" si="319"/>
        <v>0</v>
      </c>
      <c r="N4028" s="1">
        <f t="shared" si="320"/>
        <v>0</v>
      </c>
      <c r="O4028" s="1">
        <f t="shared" si="321"/>
        <v>0</v>
      </c>
      <c r="P4028" s="1">
        <f t="shared" si="322"/>
        <v>0</v>
      </c>
    </row>
    <row r="4029" spans="1:16" x14ac:dyDescent="0.35">
      <c r="A4029">
        <v>2012</v>
      </c>
      <c r="B4029">
        <v>4</v>
      </c>
      <c r="C4029">
        <v>17</v>
      </c>
      <c r="D4029">
        <v>4</v>
      </c>
      <c r="E4029">
        <v>0</v>
      </c>
      <c r="F4029">
        <v>0</v>
      </c>
      <c r="G4029">
        <v>0</v>
      </c>
      <c r="I4029" s="4">
        <f t="shared" si="318"/>
        <v>2012</v>
      </c>
      <c r="J4029" t="str">
        <f>VLOOKUP(B4029,Lookup!A:B,2,FALSE)</f>
        <v>Kaduna</v>
      </c>
      <c r="K4029" t="str">
        <f>VLOOKUP(C4029,Lookup!D:E,2,FALSE)</f>
        <v>Infrastructure</v>
      </c>
      <c r="L4029" t="str">
        <f>VLOOKUP(D4029,Lookup!G:H,2,FALSE)</f>
        <v>P &amp; G</v>
      </c>
      <c r="M4029" s="1">
        <f t="shared" si="319"/>
        <v>0</v>
      </c>
      <c r="N4029" s="1">
        <f t="shared" si="320"/>
        <v>0</v>
      </c>
      <c r="O4029" s="1">
        <f t="shared" si="321"/>
        <v>0</v>
      </c>
      <c r="P4029" s="1">
        <f t="shared" si="322"/>
        <v>0</v>
      </c>
    </row>
    <row r="4030" spans="1:16" x14ac:dyDescent="0.35">
      <c r="A4030">
        <v>2012</v>
      </c>
      <c r="B4030">
        <v>4</v>
      </c>
      <c r="C4030">
        <v>17</v>
      </c>
      <c r="D4030">
        <v>5</v>
      </c>
      <c r="E4030">
        <v>0</v>
      </c>
      <c r="F4030">
        <v>0</v>
      </c>
      <c r="G4030">
        <v>0</v>
      </c>
      <c r="I4030" s="4">
        <f t="shared" si="318"/>
        <v>2012</v>
      </c>
      <c r="J4030" t="str">
        <f>VLOOKUP(B4030,Lookup!A:B,2,FALSE)</f>
        <v>Kaduna</v>
      </c>
      <c r="K4030" t="str">
        <f>VLOOKUP(C4030,Lookup!D:E,2,FALSE)</f>
        <v>Infrastructure</v>
      </c>
      <c r="L4030" t="str">
        <f>VLOOKUP(D4030,Lookup!G:H,2,FALSE)</f>
        <v>Other CRF</v>
      </c>
      <c r="M4030" s="1">
        <f t="shared" si="319"/>
        <v>0</v>
      </c>
      <c r="N4030" s="1">
        <f t="shared" si="320"/>
        <v>0</v>
      </c>
      <c r="O4030" s="1">
        <f t="shared" si="321"/>
        <v>0</v>
      </c>
      <c r="P4030" s="1">
        <f t="shared" si="322"/>
        <v>0</v>
      </c>
    </row>
    <row r="4031" spans="1:16" x14ac:dyDescent="0.35">
      <c r="A4031">
        <v>2012</v>
      </c>
      <c r="B4031">
        <v>4</v>
      </c>
      <c r="C4031">
        <v>17</v>
      </c>
      <c r="D4031">
        <v>6</v>
      </c>
      <c r="E4031">
        <v>0</v>
      </c>
      <c r="F4031">
        <v>0</v>
      </c>
      <c r="G4031">
        <v>0</v>
      </c>
      <c r="I4031" s="4">
        <f t="shared" si="318"/>
        <v>2012</v>
      </c>
      <c r="J4031" t="str">
        <f>VLOOKUP(B4031,Lookup!A:B,2,FALSE)</f>
        <v>Kaduna</v>
      </c>
      <c r="K4031" t="str">
        <f>VLOOKUP(C4031,Lookup!D:E,2,FALSE)</f>
        <v>Infrastructure</v>
      </c>
      <c r="L4031" t="str">
        <f>VLOOKUP(D4031,Lookup!G:H,2,FALSE)</f>
        <v>Public Debt Charges</v>
      </c>
      <c r="M4031" s="1">
        <f t="shared" si="319"/>
        <v>0</v>
      </c>
      <c r="N4031" s="1">
        <f t="shared" si="320"/>
        <v>0</v>
      </c>
      <c r="O4031" s="1">
        <f t="shared" si="321"/>
        <v>0</v>
      </c>
      <c r="P4031" s="1">
        <f t="shared" si="322"/>
        <v>0</v>
      </c>
    </row>
    <row r="4032" spans="1:16" x14ac:dyDescent="0.35">
      <c r="A4032">
        <v>2012</v>
      </c>
      <c r="B4032">
        <v>4</v>
      </c>
      <c r="C4032">
        <v>17</v>
      </c>
      <c r="D4032">
        <v>7</v>
      </c>
      <c r="E4032">
        <v>0</v>
      </c>
      <c r="F4032">
        <v>0</v>
      </c>
      <c r="G4032">
        <v>0</v>
      </c>
      <c r="I4032" s="4">
        <f t="shared" si="318"/>
        <v>2012</v>
      </c>
      <c r="J4032" t="str">
        <f>VLOOKUP(B4032,Lookup!A:B,2,FALSE)</f>
        <v>Kaduna</v>
      </c>
      <c r="K4032" t="str">
        <f>VLOOKUP(C4032,Lookup!D:E,2,FALSE)</f>
        <v>Infrastructure</v>
      </c>
      <c r="L4032" t="str">
        <f>VLOOKUP(D4032,Lookup!G:H,2,FALSE)</f>
        <v>Cont to LGs</v>
      </c>
      <c r="M4032" s="1">
        <f t="shared" si="319"/>
        <v>0</v>
      </c>
      <c r="N4032" s="1">
        <f t="shared" si="320"/>
        <v>0</v>
      </c>
      <c r="O4032" s="1">
        <f t="shared" si="321"/>
        <v>0</v>
      </c>
      <c r="P4032" s="1">
        <f t="shared" si="322"/>
        <v>0</v>
      </c>
    </row>
    <row r="4033" spans="1:16" x14ac:dyDescent="0.35">
      <c r="A4033">
        <v>2012</v>
      </c>
      <c r="B4033">
        <v>4</v>
      </c>
      <c r="C4033">
        <v>17</v>
      </c>
      <c r="D4033">
        <v>8</v>
      </c>
      <c r="E4033">
        <v>0</v>
      </c>
      <c r="F4033">
        <v>0</v>
      </c>
      <c r="G4033">
        <v>0</v>
      </c>
      <c r="I4033" s="4">
        <f t="shared" si="318"/>
        <v>2012</v>
      </c>
      <c r="J4033" t="str">
        <f>VLOOKUP(B4033,Lookup!A:B,2,FALSE)</f>
        <v>Kaduna</v>
      </c>
      <c r="K4033" t="str">
        <f>VLOOKUP(C4033,Lookup!D:E,2,FALSE)</f>
        <v>Infrastructure</v>
      </c>
      <c r="L4033" t="str">
        <f>VLOOKUP(D4033,Lookup!G:H,2,FALSE)</f>
        <v>Others</v>
      </c>
      <c r="M4033" s="1">
        <f t="shared" si="319"/>
        <v>0</v>
      </c>
      <c r="N4033" s="1">
        <f t="shared" si="320"/>
        <v>0</v>
      </c>
      <c r="O4033" s="1">
        <f t="shared" si="321"/>
        <v>0</v>
      </c>
      <c r="P4033" s="1">
        <f t="shared" si="322"/>
        <v>0</v>
      </c>
    </row>
    <row r="4034" spans="1:16" x14ac:dyDescent="0.35">
      <c r="A4034">
        <v>2012</v>
      </c>
      <c r="B4034">
        <v>4</v>
      </c>
      <c r="C4034">
        <v>27</v>
      </c>
      <c r="D4034">
        <v>1</v>
      </c>
      <c r="E4034">
        <v>0</v>
      </c>
      <c r="F4034">
        <v>0</v>
      </c>
      <c r="G4034">
        <v>0</v>
      </c>
      <c r="I4034" s="4">
        <f t="shared" si="318"/>
        <v>2012</v>
      </c>
      <c r="J4034" t="str">
        <f>VLOOKUP(B4034,Lookup!A:B,2,FALSE)</f>
        <v>Kaduna</v>
      </c>
      <c r="K4034" t="str">
        <f>VLOOKUP(C4034,Lookup!D:E,2,FALSE)</f>
        <v>Power/Energy</v>
      </c>
      <c r="L4034" t="str">
        <f>VLOOKUP(D4034,Lookup!G:H,2,FALSE)</f>
        <v>Personnel</v>
      </c>
      <c r="M4034" s="1">
        <f t="shared" si="319"/>
        <v>0</v>
      </c>
      <c r="N4034" s="1">
        <f t="shared" si="320"/>
        <v>0</v>
      </c>
      <c r="O4034" s="1">
        <f t="shared" si="321"/>
        <v>0</v>
      </c>
      <c r="P4034" s="1">
        <f t="shared" si="322"/>
        <v>0</v>
      </c>
    </row>
    <row r="4035" spans="1:16" x14ac:dyDescent="0.35">
      <c r="A4035">
        <v>2012</v>
      </c>
      <c r="B4035">
        <v>4</v>
      </c>
      <c r="C4035">
        <v>27</v>
      </c>
      <c r="D4035">
        <v>2</v>
      </c>
      <c r="E4035">
        <v>0</v>
      </c>
      <c r="F4035">
        <v>0</v>
      </c>
      <c r="G4035">
        <v>0</v>
      </c>
      <c r="I4035" s="4">
        <f t="shared" ref="I4035:I4098" si="323">A4035</f>
        <v>2012</v>
      </c>
      <c r="J4035" t="str">
        <f>VLOOKUP(B4035,Lookup!A:B,2,FALSE)</f>
        <v>Kaduna</v>
      </c>
      <c r="K4035" t="str">
        <f>VLOOKUP(C4035,Lookup!D:E,2,FALSE)</f>
        <v>Power/Energy</v>
      </c>
      <c r="L4035" t="str">
        <f>VLOOKUP(D4035,Lookup!G:H,2,FALSE)</f>
        <v>Overhead</v>
      </c>
      <c r="M4035" s="1">
        <f t="shared" si="319"/>
        <v>0</v>
      </c>
      <c r="N4035" s="1">
        <f t="shared" si="320"/>
        <v>0</v>
      </c>
      <c r="O4035" s="1">
        <f t="shared" si="321"/>
        <v>0</v>
      </c>
      <c r="P4035" s="1">
        <f t="shared" si="322"/>
        <v>0</v>
      </c>
    </row>
    <row r="4036" spans="1:16" x14ac:dyDescent="0.35">
      <c r="A4036">
        <v>2012</v>
      </c>
      <c r="B4036">
        <v>4</v>
      </c>
      <c r="C4036">
        <v>27</v>
      </c>
      <c r="D4036">
        <v>3</v>
      </c>
      <c r="E4036">
        <v>0</v>
      </c>
      <c r="F4036">
        <v>0</v>
      </c>
      <c r="G4036">
        <v>0</v>
      </c>
      <c r="I4036" s="4">
        <f t="shared" si="323"/>
        <v>2012</v>
      </c>
      <c r="J4036" t="str">
        <f>VLOOKUP(B4036,Lookup!A:B,2,FALSE)</f>
        <v>Kaduna</v>
      </c>
      <c r="K4036" t="str">
        <f>VLOOKUP(C4036,Lookup!D:E,2,FALSE)</f>
        <v>Power/Energy</v>
      </c>
      <c r="L4036" t="str">
        <f>VLOOKUP(D4036,Lookup!G:H,2,FALSE)</f>
        <v>Unclassified Subventions</v>
      </c>
      <c r="M4036" s="1">
        <f t="shared" ref="M4036:M4099" si="324">E4036</f>
        <v>0</v>
      </c>
      <c r="N4036" s="1">
        <f t="shared" ref="N4036:N4099" si="325">F4036</f>
        <v>0</v>
      </c>
      <c r="O4036" s="1">
        <f t="shared" ref="O4036:O4099" si="326">M4036+N4036</f>
        <v>0</v>
      </c>
      <c r="P4036" s="1">
        <f t="shared" ref="P4036:P4099" si="327">G4036</f>
        <v>0</v>
      </c>
    </row>
    <row r="4037" spans="1:16" x14ac:dyDescent="0.35">
      <c r="A4037">
        <v>2012</v>
      </c>
      <c r="B4037">
        <v>4</v>
      </c>
      <c r="C4037">
        <v>27</v>
      </c>
      <c r="D4037">
        <v>4</v>
      </c>
      <c r="E4037">
        <v>0</v>
      </c>
      <c r="F4037">
        <v>0</v>
      </c>
      <c r="G4037">
        <v>0</v>
      </c>
      <c r="I4037" s="4">
        <f t="shared" si="323"/>
        <v>2012</v>
      </c>
      <c r="J4037" t="str">
        <f>VLOOKUP(B4037,Lookup!A:B,2,FALSE)</f>
        <v>Kaduna</v>
      </c>
      <c r="K4037" t="str">
        <f>VLOOKUP(C4037,Lookup!D:E,2,FALSE)</f>
        <v>Power/Energy</v>
      </c>
      <c r="L4037" t="str">
        <f>VLOOKUP(D4037,Lookup!G:H,2,FALSE)</f>
        <v>P &amp; G</v>
      </c>
      <c r="M4037" s="1">
        <f t="shared" si="324"/>
        <v>0</v>
      </c>
      <c r="N4037" s="1">
        <f t="shared" si="325"/>
        <v>0</v>
      </c>
      <c r="O4037" s="1">
        <f t="shared" si="326"/>
        <v>0</v>
      </c>
      <c r="P4037" s="1">
        <f t="shared" si="327"/>
        <v>0</v>
      </c>
    </row>
    <row r="4038" spans="1:16" x14ac:dyDescent="0.35">
      <c r="A4038">
        <v>2012</v>
      </c>
      <c r="B4038">
        <v>4</v>
      </c>
      <c r="C4038">
        <v>27</v>
      </c>
      <c r="D4038">
        <v>5</v>
      </c>
      <c r="E4038">
        <v>0</v>
      </c>
      <c r="F4038">
        <v>0</v>
      </c>
      <c r="G4038">
        <v>0</v>
      </c>
      <c r="I4038" s="4">
        <f t="shared" si="323"/>
        <v>2012</v>
      </c>
      <c r="J4038" t="str">
        <f>VLOOKUP(B4038,Lookup!A:B,2,FALSE)</f>
        <v>Kaduna</v>
      </c>
      <c r="K4038" t="str">
        <f>VLOOKUP(C4038,Lookup!D:E,2,FALSE)</f>
        <v>Power/Energy</v>
      </c>
      <c r="L4038" t="str">
        <f>VLOOKUP(D4038,Lookup!G:H,2,FALSE)</f>
        <v>Other CRF</v>
      </c>
      <c r="M4038" s="1">
        <f t="shared" si="324"/>
        <v>0</v>
      </c>
      <c r="N4038" s="1">
        <f t="shared" si="325"/>
        <v>0</v>
      </c>
      <c r="O4038" s="1">
        <f t="shared" si="326"/>
        <v>0</v>
      </c>
      <c r="P4038" s="1">
        <f t="shared" si="327"/>
        <v>0</v>
      </c>
    </row>
    <row r="4039" spans="1:16" x14ac:dyDescent="0.35">
      <c r="A4039">
        <v>2012</v>
      </c>
      <c r="B4039">
        <v>4</v>
      </c>
      <c r="C4039">
        <v>27</v>
      </c>
      <c r="D4039">
        <v>6</v>
      </c>
      <c r="E4039">
        <v>0</v>
      </c>
      <c r="F4039">
        <v>0</v>
      </c>
      <c r="G4039">
        <v>0</v>
      </c>
      <c r="I4039" s="4">
        <f t="shared" si="323"/>
        <v>2012</v>
      </c>
      <c r="J4039" t="str">
        <f>VLOOKUP(B4039,Lookup!A:B,2,FALSE)</f>
        <v>Kaduna</v>
      </c>
      <c r="K4039" t="str">
        <f>VLOOKUP(C4039,Lookup!D:E,2,FALSE)</f>
        <v>Power/Energy</v>
      </c>
      <c r="L4039" t="str">
        <f>VLOOKUP(D4039,Lookup!G:H,2,FALSE)</f>
        <v>Public Debt Charges</v>
      </c>
      <c r="M4039" s="1">
        <f t="shared" si="324"/>
        <v>0</v>
      </c>
      <c r="N4039" s="1">
        <f t="shared" si="325"/>
        <v>0</v>
      </c>
      <c r="O4039" s="1">
        <f t="shared" si="326"/>
        <v>0</v>
      </c>
      <c r="P4039" s="1">
        <f t="shared" si="327"/>
        <v>0</v>
      </c>
    </row>
    <row r="4040" spans="1:16" x14ac:dyDescent="0.35">
      <c r="A4040">
        <v>2012</v>
      </c>
      <c r="B4040">
        <v>4</v>
      </c>
      <c r="C4040">
        <v>27</v>
      </c>
      <c r="D4040">
        <v>7</v>
      </c>
      <c r="E4040">
        <v>0</v>
      </c>
      <c r="F4040">
        <v>0</v>
      </c>
      <c r="G4040">
        <v>0</v>
      </c>
      <c r="I4040" s="4">
        <f t="shared" si="323"/>
        <v>2012</v>
      </c>
      <c r="J4040" t="str">
        <f>VLOOKUP(B4040,Lookup!A:B,2,FALSE)</f>
        <v>Kaduna</v>
      </c>
      <c r="K4040" t="str">
        <f>VLOOKUP(C4040,Lookup!D:E,2,FALSE)</f>
        <v>Power/Energy</v>
      </c>
      <c r="L4040" t="str">
        <f>VLOOKUP(D4040,Lookup!G:H,2,FALSE)</f>
        <v>Cont to LGs</v>
      </c>
      <c r="M4040" s="1">
        <f t="shared" si="324"/>
        <v>0</v>
      </c>
      <c r="N4040" s="1">
        <f t="shared" si="325"/>
        <v>0</v>
      </c>
      <c r="O4040" s="1">
        <f t="shared" si="326"/>
        <v>0</v>
      </c>
      <c r="P4040" s="1">
        <f t="shared" si="327"/>
        <v>0</v>
      </c>
    </row>
    <row r="4041" spans="1:16" x14ac:dyDescent="0.35">
      <c r="A4041">
        <v>2012</v>
      </c>
      <c r="B4041">
        <v>4</v>
      </c>
      <c r="C4041">
        <v>27</v>
      </c>
      <c r="D4041">
        <v>8</v>
      </c>
      <c r="E4041">
        <v>0</v>
      </c>
      <c r="F4041">
        <v>0</v>
      </c>
      <c r="G4041">
        <v>0</v>
      </c>
      <c r="I4041" s="4">
        <f t="shared" si="323"/>
        <v>2012</v>
      </c>
      <c r="J4041" t="str">
        <f>VLOOKUP(B4041,Lookup!A:B,2,FALSE)</f>
        <v>Kaduna</v>
      </c>
      <c r="K4041" t="str">
        <f>VLOOKUP(C4041,Lookup!D:E,2,FALSE)</f>
        <v>Power/Energy</v>
      </c>
      <c r="L4041" t="str">
        <f>VLOOKUP(D4041,Lookup!G:H,2,FALSE)</f>
        <v>Others</v>
      </c>
      <c r="M4041" s="1">
        <f t="shared" si="324"/>
        <v>0</v>
      </c>
      <c r="N4041" s="1">
        <f t="shared" si="325"/>
        <v>0</v>
      </c>
      <c r="O4041" s="1">
        <f t="shared" si="326"/>
        <v>0</v>
      </c>
      <c r="P4041" s="1">
        <f t="shared" si="327"/>
        <v>0</v>
      </c>
    </row>
    <row r="4042" spans="1:16" x14ac:dyDescent="0.35">
      <c r="A4042">
        <v>2012</v>
      </c>
      <c r="B4042">
        <v>4</v>
      </c>
      <c r="C4042">
        <v>30</v>
      </c>
      <c r="D4042">
        <v>1</v>
      </c>
      <c r="E4042">
        <v>154340750</v>
      </c>
      <c r="F4042">
        <v>0</v>
      </c>
      <c r="G4042">
        <v>138126373.21000001</v>
      </c>
      <c r="I4042" s="4">
        <f t="shared" si="323"/>
        <v>2012</v>
      </c>
      <c r="J4042" t="str">
        <f>VLOOKUP(B4042,Lookup!A:B,2,FALSE)</f>
        <v>Kaduna</v>
      </c>
      <c r="K4042" t="str">
        <f>VLOOKUP(C4042,Lookup!D:E,2,FALSE)</f>
        <v>Science and Technology</v>
      </c>
      <c r="L4042" t="str">
        <f>VLOOKUP(D4042,Lookup!G:H,2,FALSE)</f>
        <v>Personnel</v>
      </c>
      <c r="M4042" s="1">
        <f t="shared" si="324"/>
        <v>154340750</v>
      </c>
      <c r="N4042" s="1">
        <f t="shared" si="325"/>
        <v>0</v>
      </c>
      <c r="O4042" s="1">
        <f t="shared" si="326"/>
        <v>154340750</v>
      </c>
      <c r="P4042" s="1">
        <f t="shared" si="327"/>
        <v>138126373.21000001</v>
      </c>
    </row>
    <row r="4043" spans="1:16" x14ac:dyDescent="0.35">
      <c r="A4043">
        <v>2012</v>
      </c>
      <c r="B4043">
        <v>4</v>
      </c>
      <c r="C4043">
        <v>30</v>
      </c>
      <c r="D4043">
        <v>2</v>
      </c>
      <c r="E4043">
        <v>376505000</v>
      </c>
      <c r="F4043">
        <v>0</v>
      </c>
      <c r="G4043">
        <v>222637246.25999999</v>
      </c>
      <c r="I4043" s="4">
        <f t="shared" si="323"/>
        <v>2012</v>
      </c>
      <c r="J4043" t="str">
        <f>VLOOKUP(B4043,Lookup!A:B,2,FALSE)</f>
        <v>Kaduna</v>
      </c>
      <c r="K4043" t="str">
        <f>VLOOKUP(C4043,Lookup!D:E,2,FALSE)</f>
        <v>Science and Technology</v>
      </c>
      <c r="L4043" t="str">
        <f>VLOOKUP(D4043,Lookup!G:H,2,FALSE)</f>
        <v>Overhead</v>
      </c>
      <c r="M4043" s="1">
        <f t="shared" si="324"/>
        <v>376505000</v>
      </c>
      <c r="N4043" s="1">
        <f t="shared" si="325"/>
        <v>0</v>
      </c>
      <c r="O4043" s="1">
        <f t="shared" si="326"/>
        <v>376505000</v>
      </c>
      <c r="P4043" s="1">
        <f t="shared" si="327"/>
        <v>222637246.25999999</v>
      </c>
    </row>
    <row r="4044" spans="1:16" x14ac:dyDescent="0.35">
      <c r="A4044">
        <v>2012</v>
      </c>
      <c r="B4044">
        <v>4</v>
      </c>
      <c r="C4044">
        <v>30</v>
      </c>
      <c r="D4044">
        <v>3</v>
      </c>
      <c r="E4044">
        <v>0</v>
      </c>
      <c r="F4044">
        <v>0</v>
      </c>
      <c r="G4044">
        <v>0</v>
      </c>
      <c r="I4044" s="4">
        <f t="shared" si="323"/>
        <v>2012</v>
      </c>
      <c r="J4044" t="str">
        <f>VLOOKUP(B4044,Lookup!A:B,2,FALSE)</f>
        <v>Kaduna</v>
      </c>
      <c r="K4044" t="str">
        <f>VLOOKUP(C4044,Lookup!D:E,2,FALSE)</f>
        <v>Science and Technology</v>
      </c>
      <c r="L4044" t="str">
        <f>VLOOKUP(D4044,Lookup!G:H,2,FALSE)</f>
        <v>Unclassified Subventions</v>
      </c>
      <c r="M4044" s="1">
        <f t="shared" si="324"/>
        <v>0</v>
      </c>
      <c r="N4044" s="1">
        <f t="shared" si="325"/>
        <v>0</v>
      </c>
      <c r="O4044" s="1">
        <f t="shared" si="326"/>
        <v>0</v>
      </c>
      <c r="P4044" s="1">
        <f t="shared" si="327"/>
        <v>0</v>
      </c>
    </row>
    <row r="4045" spans="1:16" x14ac:dyDescent="0.35">
      <c r="A4045">
        <v>2012</v>
      </c>
      <c r="B4045">
        <v>4</v>
      </c>
      <c r="C4045">
        <v>30</v>
      </c>
      <c r="D4045">
        <v>4</v>
      </c>
      <c r="E4045">
        <v>0</v>
      </c>
      <c r="F4045">
        <v>0</v>
      </c>
      <c r="G4045">
        <v>0</v>
      </c>
      <c r="I4045" s="4">
        <f t="shared" si="323"/>
        <v>2012</v>
      </c>
      <c r="J4045" t="str">
        <f>VLOOKUP(B4045,Lookup!A:B,2,FALSE)</f>
        <v>Kaduna</v>
      </c>
      <c r="K4045" t="str">
        <f>VLOOKUP(C4045,Lookup!D:E,2,FALSE)</f>
        <v>Science and Technology</v>
      </c>
      <c r="L4045" t="str">
        <f>VLOOKUP(D4045,Lookup!G:H,2,FALSE)</f>
        <v>P &amp; G</v>
      </c>
      <c r="M4045" s="1">
        <f t="shared" si="324"/>
        <v>0</v>
      </c>
      <c r="N4045" s="1">
        <f t="shared" si="325"/>
        <v>0</v>
      </c>
      <c r="O4045" s="1">
        <f t="shared" si="326"/>
        <v>0</v>
      </c>
      <c r="P4045" s="1">
        <f t="shared" si="327"/>
        <v>0</v>
      </c>
    </row>
    <row r="4046" spans="1:16" x14ac:dyDescent="0.35">
      <c r="A4046">
        <v>2012</v>
      </c>
      <c r="B4046">
        <v>4</v>
      </c>
      <c r="C4046">
        <v>30</v>
      </c>
      <c r="D4046">
        <v>5</v>
      </c>
      <c r="E4046">
        <v>0</v>
      </c>
      <c r="F4046">
        <v>0</v>
      </c>
      <c r="G4046">
        <v>0</v>
      </c>
      <c r="I4046" s="4">
        <f t="shared" si="323"/>
        <v>2012</v>
      </c>
      <c r="J4046" t="str">
        <f>VLOOKUP(B4046,Lookup!A:B,2,FALSE)</f>
        <v>Kaduna</v>
      </c>
      <c r="K4046" t="str">
        <f>VLOOKUP(C4046,Lookup!D:E,2,FALSE)</f>
        <v>Science and Technology</v>
      </c>
      <c r="L4046" t="str">
        <f>VLOOKUP(D4046,Lookup!G:H,2,FALSE)</f>
        <v>Other CRF</v>
      </c>
      <c r="M4046" s="1">
        <f t="shared" si="324"/>
        <v>0</v>
      </c>
      <c r="N4046" s="1">
        <f t="shared" si="325"/>
        <v>0</v>
      </c>
      <c r="O4046" s="1">
        <f t="shared" si="326"/>
        <v>0</v>
      </c>
      <c r="P4046" s="1">
        <f t="shared" si="327"/>
        <v>0</v>
      </c>
    </row>
    <row r="4047" spans="1:16" x14ac:dyDescent="0.35">
      <c r="A4047">
        <v>2012</v>
      </c>
      <c r="B4047">
        <v>4</v>
      </c>
      <c r="C4047">
        <v>30</v>
      </c>
      <c r="D4047">
        <v>6</v>
      </c>
      <c r="E4047">
        <v>0</v>
      </c>
      <c r="F4047">
        <v>0</v>
      </c>
      <c r="G4047">
        <v>0</v>
      </c>
      <c r="I4047" s="4">
        <f t="shared" si="323"/>
        <v>2012</v>
      </c>
      <c r="J4047" t="str">
        <f>VLOOKUP(B4047,Lookup!A:B,2,FALSE)</f>
        <v>Kaduna</v>
      </c>
      <c r="K4047" t="str">
        <f>VLOOKUP(C4047,Lookup!D:E,2,FALSE)</f>
        <v>Science and Technology</v>
      </c>
      <c r="L4047" t="str">
        <f>VLOOKUP(D4047,Lookup!G:H,2,FALSE)</f>
        <v>Public Debt Charges</v>
      </c>
      <c r="M4047" s="1">
        <f t="shared" si="324"/>
        <v>0</v>
      </c>
      <c r="N4047" s="1">
        <f t="shared" si="325"/>
        <v>0</v>
      </c>
      <c r="O4047" s="1">
        <f t="shared" si="326"/>
        <v>0</v>
      </c>
      <c r="P4047" s="1">
        <f t="shared" si="327"/>
        <v>0</v>
      </c>
    </row>
    <row r="4048" spans="1:16" x14ac:dyDescent="0.35">
      <c r="A4048">
        <v>2012</v>
      </c>
      <c r="B4048">
        <v>4</v>
      </c>
      <c r="C4048">
        <v>30</v>
      </c>
      <c r="D4048">
        <v>7</v>
      </c>
      <c r="E4048">
        <v>0</v>
      </c>
      <c r="F4048">
        <v>0</v>
      </c>
      <c r="G4048">
        <v>0</v>
      </c>
      <c r="I4048" s="4">
        <f t="shared" si="323"/>
        <v>2012</v>
      </c>
      <c r="J4048" t="str">
        <f>VLOOKUP(B4048,Lookup!A:B,2,FALSE)</f>
        <v>Kaduna</v>
      </c>
      <c r="K4048" t="str">
        <f>VLOOKUP(C4048,Lookup!D:E,2,FALSE)</f>
        <v>Science and Technology</v>
      </c>
      <c r="L4048" t="str">
        <f>VLOOKUP(D4048,Lookup!G:H,2,FALSE)</f>
        <v>Cont to LGs</v>
      </c>
      <c r="M4048" s="1">
        <f t="shared" si="324"/>
        <v>0</v>
      </c>
      <c r="N4048" s="1">
        <f t="shared" si="325"/>
        <v>0</v>
      </c>
      <c r="O4048" s="1">
        <f t="shared" si="326"/>
        <v>0</v>
      </c>
      <c r="P4048" s="1">
        <f t="shared" si="327"/>
        <v>0</v>
      </c>
    </row>
    <row r="4049" spans="1:16" x14ac:dyDescent="0.35">
      <c r="A4049">
        <v>2012</v>
      </c>
      <c r="B4049">
        <v>4</v>
      </c>
      <c r="C4049">
        <v>30</v>
      </c>
      <c r="D4049">
        <v>8</v>
      </c>
      <c r="E4049">
        <v>0</v>
      </c>
      <c r="F4049">
        <v>0</v>
      </c>
      <c r="G4049">
        <v>0</v>
      </c>
      <c r="I4049" s="4">
        <f t="shared" si="323"/>
        <v>2012</v>
      </c>
      <c r="J4049" t="str">
        <f>VLOOKUP(B4049,Lookup!A:B,2,FALSE)</f>
        <v>Kaduna</v>
      </c>
      <c r="K4049" t="str">
        <f>VLOOKUP(C4049,Lookup!D:E,2,FALSE)</f>
        <v>Science and Technology</v>
      </c>
      <c r="L4049" t="str">
        <f>VLOOKUP(D4049,Lookup!G:H,2,FALSE)</f>
        <v>Others</v>
      </c>
      <c r="M4049" s="1">
        <f t="shared" si="324"/>
        <v>0</v>
      </c>
      <c r="N4049" s="1">
        <f t="shared" si="325"/>
        <v>0</v>
      </c>
      <c r="O4049" s="1">
        <f t="shared" si="326"/>
        <v>0</v>
      </c>
      <c r="P4049" s="1">
        <f t="shared" si="327"/>
        <v>0</v>
      </c>
    </row>
    <row r="4050" spans="1:16" x14ac:dyDescent="0.35">
      <c r="A4050">
        <v>2012</v>
      </c>
      <c r="B4050">
        <v>4</v>
      </c>
      <c r="C4050">
        <v>32</v>
      </c>
      <c r="D4050">
        <v>1</v>
      </c>
      <c r="E4050">
        <v>336556544</v>
      </c>
      <c r="F4050">
        <v>0</v>
      </c>
      <c r="G4050">
        <v>264745979.72</v>
      </c>
      <c r="I4050" s="4">
        <f t="shared" si="323"/>
        <v>2012</v>
      </c>
      <c r="J4050" t="str">
        <f>VLOOKUP(B4050,Lookup!A:B,2,FALSE)</f>
        <v>Kaduna</v>
      </c>
      <c r="K4050" t="str">
        <f>VLOOKUP(C4050,Lookup!D:E,2,FALSE)</f>
        <v>Town, Urban and Regional Development</v>
      </c>
      <c r="L4050" t="str">
        <f>VLOOKUP(D4050,Lookup!G:H,2,FALSE)</f>
        <v>Personnel</v>
      </c>
      <c r="M4050" s="1">
        <f t="shared" si="324"/>
        <v>336556544</v>
      </c>
      <c r="N4050" s="1">
        <f t="shared" si="325"/>
        <v>0</v>
      </c>
      <c r="O4050" s="1">
        <f t="shared" si="326"/>
        <v>336556544</v>
      </c>
      <c r="P4050" s="1">
        <f t="shared" si="327"/>
        <v>264745979.72</v>
      </c>
    </row>
    <row r="4051" spans="1:16" x14ac:dyDescent="0.35">
      <c r="A4051">
        <v>2012</v>
      </c>
      <c r="B4051">
        <v>4</v>
      </c>
      <c r="C4051">
        <v>32</v>
      </c>
      <c r="D4051">
        <v>2</v>
      </c>
      <c r="E4051">
        <v>157600000</v>
      </c>
      <c r="F4051">
        <v>0</v>
      </c>
      <c r="G4051">
        <v>90022615.25</v>
      </c>
      <c r="I4051" s="4">
        <f t="shared" si="323"/>
        <v>2012</v>
      </c>
      <c r="J4051" t="str">
        <f>VLOOKUP(B4051,Lookup!A:B,2,FALSE)</f>
        <v>Kaduna</v>
      </c>
      <c r="K4051" t="str">
        <f>VLOOKUP(C4051,Lookup!D:E,2,FALSE)</f>
        <v>Town, Urban and Regional Development</v>
      </c>
      <c r="L4051" t="str">
        <f>VLOOKUP(D4051,Lookup!G:H,2,FALSE)</f>
        <v>Overhead</v>
      </c>
      <c r="M4051" s="1">
        <f t="shared" si="324"/>
        <v>157600000</v>
      </c>
      <c r="N4051" s="1">
        <f t="shared" si="325"/>
        <v>0</v>
      </c>
      <c r="O4051" s="1">
        <f t="shared" si="326"/>
        <v>157600000</v>
      </c>
      <c r="P4051" s="1">
        <f t="shared" si="327"/>
        <v>90022615.25</v>
      </c>
    </row>
    <row r="4052" spans="1:16" x14ac:dyDescent="0.35">
      <c r="A4052">
        <v>2012</v>
      </c>
      <c r="B4052">
        <v>4</v>
      </c>
      <c r="C4052">
        <v>32</v>
      </c>
      <c r="D4052">
        <v>3</v>
      </c>
      <c r="E4052">
        <v>0</v>
      </c>
      <c r="F4052">
        <v>0</v>
      </c>
      <c r="G4052">
        <v>0</v>
      </c>
      <c r="I4052" s="4">
        <f t="shared" si="323"/>
        <v>2012</v>
      </c>
      <c r="J4052" t="str">
        <f>VLOOKUP(B4052,Lookup!A:B,2,FALSE)</f>
        <v>Kaduna</v>
      </c>
      <c r="K4052" t="str">
        <f>VLOOKUP(C4052,Lookup!D:E,2,FALSE)</f>
        <v>Town, Urban and Regional Development</v>
      </c>
      <c r="L4052" t="str">
        <f>VLOOKUP(D4052,Lookup!G:H,2,FALSE)</f>
        <v>Unclassified Subventions</v>
      </c>
      <c r="M4052" s="1">
        <f t="shared" si="324"/>
        <v>0</v>
      </c>
      <c r="N4052" s="1">
        <f t="shared" si="325"/>
        <v>0</v>
      </c>
      <c r="O4052" s="1">
        <f t="shared" si="326"/>
        <v>0</v>
      </c>
      <c r="P4052" s="1">
        <f t="shared" si="327"/>
        <v>0</v>
      </c>
    </row>
    <row r="4053" spans="1:16" x14ac:dyDescent="0.35">
      <c r="A4053">
        <v>2012</v>
      </c>
      <c r="B4053">
        <v>4</v>
      </c>
      <c r="C4053">
        <v>32</v>
      </c>
      <c r="D4053">
        <v>4</v>
      </c>
      <c r="E4053">
        <v>0</v>
      </c>
      <c r="F4053">
        <v>0</v>
      </c>
      <c r="G4053">
        <v>0</v>
      </c>
      <c r="I4053" s="4">
        <f t="shared" si="323"/>
        <v>2012</v>
      </c>
      <c r="J4053" t="str">
        <f>VLOOKUP(B4053,Lookup!A:B,2,FALSE)</f>
        <v>Kaduna</v>
      </c>
      <c r="K4053" t="str">
        <f>VLOOKUP(C4053,Lookup!D:E,2,FALSE)</f>
        <v>Town, Urban and Regional Development</v>
      </c>
      <c r="L4053" t="str">
        <f>VLOOKUP(D4053,Lookup!G:H,2,FALSE)</f>
        <v>P &amp; G</v>
      </c>
      <c r="M4053" s="1">
        <f t="shared" si="324"/>
        <v>0</v>
      </c>
      <c r="N4053" s="1">
        <f t="shared" si="325"/>
        <v>0</v>
      </c>
      <c r="O4053" s="1">
        <f t="shared" si="326"/>
        <v>0</v>
      </c>
      <c r="P4053" s="1">
        <f t="shared" si="327"/>
        <v>0</v>
      </c>
    </row>
    <row r="4054" spans="1:16" x14ac:dyDescent="0.35">
      <c r="A4054">
        <v>2012</v>
      </c>
      <c r="B4054">
        <v>4</v>
      </c>
      <c r="C4054">
        <v>32</v>
      </c>
      <c r="D4054">
        <v>5</v>
      </c>
      <c r="E4054">
        <v>0</v>
      </c>
      <c r="F4054">
        <v>0</v>
      </c>
      <c r="G4054">
        <v>0</v>
      </c>
      <c r="I4054" s="4">
        <f t="shared" si="323"/>
        <v>2012</v>
      </c>
      <c r="J4054" t="str">
        <f>VLOOKUP(B4054,Lookup!A:B,2,FALSE)</f>
        <v>Kaduna</v>
      </c>
      <c r="K4054" t="str">
        <f>VLOOKUP(C4054,Lookup!D:E,2,FALSE)</f>
        <v>Town, Urban and Regional Development</v>
      </c>
      <c r="L4054" t="str">
        <f>VLOOKUP(D4054,Lookup!G:H,2,FALSE)</f>
        <v>Other CRF</v>
      </c>
      <c r="M4054" s="1">
        <f t="shared" si="324"/>
        <v>0</v>
      </c>
      <c r="N4054" s="1">
        <f t="shared" si="325"/>
        <v>0</v>
      </c>
      <c r="O4054" s="1">
        <f t="shared" si="326"/>
        <v>0</v>
      </c>
      <c r="P4054" s="1">
        <f t="shared" si="327"/>
        <v>0</v>
      </c>
    </row>
    <row r="4055" spans="1:16" x14ac:dyDescent="0.35">
      <c r="A4055">
        <v>2012</v>
      </c>
      <c r="B4055">
        <v>4</v>
      </c>
      <c r="C4055">
        <v>32</v>
      </c>
      <c r="D4055">
        <v>6</v>
      </c>
      <c r="E4055">
        <v>0</v>
      </c>
      <c r="F4055">
        <v>0</v>
      </c>
      <c r="G4055">
        <v>0</v>
      </c>
      <c r="I4055" s="4">
        <f t="shared" si="323"/>
        <v>2012</v>
      </c>
      <c r="J4055" t="str">
        <f>VLOOKUP(B4055,Lookup!A:B,2,FALSE)</f>
        <v>Kaduna</v>
      </c>
      <c r="K4055" t="str">
        <f>VLOOKUP(C4055,Lookup!D:E,2,FALSE)</f>
        <v>Town, Urban and Regional Development</v>
      </c>
      <c r="L4055" t="str">
        <f>VLOOKUP(D4055,Lookup!G:H,2,FALSE)</f>
        <v>Public Debt Charges</v>
      </c>
      <c r="M4055" s="1">
        <f t="shared" si="324"/>
        <v>0</v>
      </c>
      <c r="N4055" s="1">
        <f t="shared" si="325"/>
        <v>0</v>
      </c>
      <c r="O4055" s="1">
        <f t="shared" si="326"/>
        <v>0</v>
      </c>
      <c r="P4055" s="1">
        <f t="shared" si="327"/>
        <v>0</v>
      </c>
    </row>
    <row r="4056" spans="1:16" x14ac:dyDescent="0.35">
      <c r="A4056">
        <v>2012</v>
      </c>
      <c r="B4056">
        <v>4</v>
      </c>
      <c r="C4056">
        <v>32</v>
      </c>
      <c r="D4056">
        <v>7</v>
      </c>
      <c r="E4056">
        <v>0</v>
      </c>
      <c r="F4056">
        <v>0</v>
      </c>
      <c r="G4056">
        <v>0</v>
      </c>
      <c r="I4056" s="4">
        <f t="shared" si="323"/>
        <v>2012</v>
      </c>
      <c r="J4056" t="str">
        <f>VLOOKUP(B4056,Lookup!A:B,2,FALSE)</f>
        <v>Kaduna</v>
      </c>
      <c r="K4056" t="str">
        <f>VLOOKUP(C4056,Lookup!D:E,2,FALSE)</f>
        <v>Town, Urban and Regional Development</v>
      </c>
      <c r="L4056" t="str">
        <f>VLOOKUP(D4056,Lookup!G:H,2,FALSE)</f>
        <v>Cont to LGs</v>
      </c>
      <c r="M4056" s="1">
        <f t="shared" si="324"/>
        <v>0</v>
      </c>
      <c r="N4056" s="1">
        <f t="shared" si="325"/>
        <v>0</v>
      </c>
      <c r="O4056" s="1">
        <f t="shared" si="326"/>
        <v>0</v>
      </c>
      <c r="P4056" s="1">
        <f t="shared" si="327"/>
        <v>0</v>
      </c>
    </row>
    <row r="4057" spans="1:16" x14ac:dyDescent="0.35">
      <c r="A4057">
        <v>2012</v>
      </c>
      <c r="B4057">
        <v>4</v>
      </c>
      <c r="C4057">
        <v>32</v>
      </c>
      <c r="D4057">
        <v>8</v>
      </c>
      <c r="E4057">
        <v>0</v>
      </c>
      <c r="F4057">
        <v>0</v>
      </c>
      <c r="G4057">
        <v>0</v>
      </c>
      <c r="I4057" s="4">
        <f t="shared" si="323"/>
        <v>2012</v>
      </c>
      <c r="J4057" t="str">
        <f>VLOOKUP(B4057,Lookup!A:B,2,FALSE)</f>
        <v>Kaduna</v>
      </c>
      <c r="K4057" t="str">
        <f>VLOOKUP(C4057,Lookup!D:E,2,FALSE)</f>
        <v>Town, Urban and Regional Development</v>
      </c>
      <c r="L4057" t="str">
        <f>VLOOKUP(D4057,Lookup!G:H,2,FALSE)</f>
        <v>Others</v>
      </c>
      <c r="M4057" s="1">
        <f t="shared" si="324"/>
        <v>0</v>
      </c>
      <c r="N4057" s="1">
        <f t="shared" si="325"/>
        <v>0</v>
      </c>
      <c r="O4057" s="1">
        <f t="shared" si="326"/>
        <v>0</v>
      </c>
      <c r="P4057" s="1">
        <f t="shared" si="327"/>
        <v>0</v>
      </c>
    </row>
    <row r="4058" spans="1:16" x14ac:dyDescent="0.35">
      <c r="A4058">
        <v>2012</v>
      </c>
      <c r="B4058">
        <v>4</v>
      </c>
      <c r="C4058">
        <v>33</v>
      </c>
      <c r="D4058">
        <v>1</v>
      </c>
      <c r="E4058">
        <v>57933573</v>
      </c>
      <c r="F4058">
        <v>0</v>
      </c>
      <c r="G4058">
        <v>50681389.509999998</v>
      </c>
      <c r="I4058" s="4">
        <f t="shared" si="323"/>
        <v>2012</v>
      </c>
      <c r="J4058" t="str">
        <f>VLOOKUP(B4058,Lookup!A:B,2,FALSE)</f>
        <v>Kaduna</v>
      </c>
      <c r="K4058" t="str">
        <f>VLOOKUP(C4058,Lookup!D:E,2,FALSE)</f>
        <v>Trade, Commerce and Industry</v>
      </c>
      <c r="L4058" t="str">
        <f>VLOOKUP(D4058,Lookup!G:H,2,FALSE)</f>
        <v>Personnel</v>
      </c>
      <c r="M4058" s="1">
        <f t="shared" si="324"/>
        <v>57933573</v>
      </c>
      <c r="N4058" s="1">
        <f t="shared" si="325"/>
        <v>0</v>
      </c>
      <c r="O4058" s="1">
        <f t="shared" si="326"/>
        <v>57933573</v>
      </c>
      <c r="P4058" s="1">
        <f t="shared" si="327"/>
        <v>50681389.509999998</v>
      </c>
    </row>
    <row r="4059" spans="1:16" x14ac:dyDescent="0.35">
      <c r="A4059">
        <v>2012</v>
      </c>
      <c r="B4059">
        <v>4</v>
      </c>
      <c r="C4059">
        <v>33</v>
      </c>
      <c r="D4059">
        <v>2</v>
      </c>
      <c r="E4059">
        <v>40000000</v>
      </c>
      <c r="F4059">
        <v>0</v>
      </c>
      <c r="G4059">
        <v>37372917.560000002</v>
      </c>
      <c r="I4059" s="4">
        <f t="shared" si="323"/>
        <v>2012</v>
      </c>
      <c r="J4059" t="str">
        <f>VLOOKUP(B4059,Lookup!A:B,2,FALSE)</f>
        <v>Kaduna</v>
      </c>
      <c r="K4059" t="str">
        <f>VLOOKUP(C4059,Lookup!D:E,2,FALSE)</f>
        <v>Trade, Commerce and Industry</v>
      </c>
      <c r="L4059" t="str">
        <f>VLOOKUP(D4059,Lookup!G:H,2,FALSE)</f>
        <v>Overhead</v>
      </c>
      <c r="M4059" s="1">
        <f t="shared" si="324"/>
        <v>40000000</v>
      </c>
      <c r="N4059" s="1">
        <f t="shared" si="325"/>
        <v>0</v>
      </c>
      <c r="O4059" s="1">
        <f t="shared" si="326"/>
        <v>40000000</v>
      </c>
      <c r="P4059" s="1">
        <f t="shared" si="327"/>
        <v>37372917.560000002</v>
      </c>
    </row>
    <row r="4060" spans="1:16" x14ac:dyDescent="0.35">
      <c r="A4060">
        <v>2012</v>
      </c>
      <c r="B4060">
        <v>4</v>
      </c>
      <c r="C4060">
        <v>33</v>
      </c>
      <c r="D4060">
        <v>3</v>
      </c>
      <c r="E4060">
        <v>0</v>
      </c>
      <c r="F4060">
        <v>0</v>
      </c>
      <c r="G4060">
        <v>0</v>
      </c>
      <c r="I4060" s="4">
        <f t="shared" si="323"/>
        <v>2012</v>
      </c>
      <c r="J4060" t="str">
        <f>VLOOKUP(B4060,Lookup!A:B,2,FALSE)</f>
        <v>Kaduna</v>
      </c>
      <c r="K4060" t="str">
        <f>VLOOKUP(C4060,Lookup!D:E,2,FALSE)</f>
        <v>Trade, Commerce and Industry</v>
      </c>
      <c r="L4060" t="str">
        <f>VLOOKUP(D4060,Lookup!G:H,2,FALSE)</f>
        <v>Unclassified Subventions</v>
      </c>
      <c r="M4060" s="1">
        <f t="shared" si="324"/>
        <v>0</v>
      </c>
      <c r="N4060" s="1">
        <f t="shared" si="325"/>
        <v>0</v>
      </c>
      <c r="O4060" s="1">
        <f t="shared" si="326"/>
        <v>0</v>
      </c>
      <c r="P4060" s="1">
        <f t="shared" si="327"/>
        <v>0</v>
      </c>
    </row>
    <row r="4061" spans="1:16" x14ac:dyDescent="0.35">
      <c r="A4061">
        <v>2012</v>
      </c>
      <c r="B4061">
        <v>4</v>
      </c>
      <c r="C4061">
        <v>33</v>
      </c>
      <c r="D4061">
        <v>4</v>
      </c>
      <c r="E4061">
        <v>0</v>
      </c>
      <c r="F4061">
        <v>0</v>
      </c>
      <c r="G4061">
        <v>0</v>
      </c>
      <c r="I4061" s="4">
        <f t="shared" si="323"/>
        <v>2012</v>
      </c>
      <c r="J4061" t="str">
        <f>VLOOKUP(B4061,Lookup!A:B,2,FALSE)</f>
        <v>Kaduna</v>
      </c>
      <c r="K4061" t="str">
        <f>VLOOKUP(C4061,Lookup!D:E,2,FALSE)</f>
        <v>Trade, Commerce and Industry</v>
      </c>
      <c r="L4061" t="str">
        <f>VLOOKUP(D4061,Lookup!G:H,2,FALSE)</f>
        <v>P &amp; G</v>
      </c>
      <c r="M4061" s="1">
        <f t="shared" si="324"/>
        <v>0</v>
      </c>
      <c r="N4061" s="1">
        <f t="shared" si="325"/>
        <v>0</v>
      </c>
      <c r="O4061" s="1">
        <f t="shared" si="326"/>
        <v>0</v>
      </c>
      <c r="P4061" s="1">
        <f t="shared" si="327"/>
        <v>0</v>
      </c>
    </row>
    <row r="4062" spans="1:16" x14ac:dyDescent="0.35">
      <c r="A4062">
        <v>2012</v>
      </c>
      <c r="B4062">
        <v>4</v>
      </c>
      <c r="C4062">
        <v>33</v>
      </c>
      <c r="D4062">
        <v>5</v>
      </c>
      <c r="E4062">
        <v>0</v>
      </c>
      <c r="F4062">
        <v>0</v>
      </c>
      <c r="G4062">
        <v>0</v>
      </c>
      <c r="I4062" s="4">
        <f t="shared" si="323"/>
        <v>2012</v>
      </c>
      <c r="J4062" t="str">
        <f>VLOOKUP(B4062,Lookup!A:B,2,FALSE)</f>
        <v>Kaduna</v>
      </c>
      <c r="K4062" t="str">
        <f>VLOOKUP(C4062,Lookup!D:E,2,FALSE)</f>
        <v>Trade, Commerce and Industry</v>
      </c>
      <c r="L4062" t="str">
        <f>VLOOKUP(D4062,Lookup!G:H,2,FALSE)</f>
        <v>Other CRF</v>
      </c>
      <c r="M4062" s="1">
        <f t="shared" si="324"/>
        <v>0</v>
      </c>
      <c r="N4062" s="1">
        <f t="shared" si="325"/>
        <v>0</v>
      </c>
      <c r="O4062" s="1">
        <f t="shared" si="326"/>
        <v>0</v>
      </c>
      <c r="P4062" s="1">
        <f t="shared" si="327"/>
        <v>0</v>
      </c>
    </row>
    <row r="4063" spans="1:16" x14ac:dyDescent="0.35">
      <c r="A4063">
        <v>2012</v>
      </c>
      <c r="B4063">
        <v>4</v>
      </c>
      <c r="C4063">
        <v>33</v>
      </c>
      <c r="D4063">
        <v>6</v>
      </c>
      <c r="E4063">
        <v>0</v>
      </c>
      <c r="F4063">
        <v>0</v>
      </c>
      <c r="G4063">
        <v>0</v>
      </c>
      <c r="I4063" s="4">
        <f t="shared" si="323"/>
        <v>2012</v>
      </c>
      <c r="J4063" t="str">
        <f>VLOOKUP(B4063,Lookup!A:B,2,FALSE)</f>
        <v>Kaduna</v>
      </c>
      <c r="K4063" t="str">
        <f>VLOOKUP(C4063,Lookup!D:E,2,FALSE)</f>
        <v>Trade, Commerce and Industry</v>
      </c>
      <c r="L4063" t="str">
        <f>VLOOKUP(D4063,Lookup!G:H,2,FALSE)</f>
        <v>Public Debt Charges</v>
      </c>
      <c r="M4063" s="1">
        <f t="shared" si="324"/>
        <v>0</v>
      </c>
      <c r="N4063" s="1">
        <f t="shared" si="325"/>
        <v>0</v>
      </c>
      <c r="O4063" s="1">
        <f t="shared" si="326"/>
        <v>0</v>
      </c>
      <c r="P4063" s="1">
        <f t="shared" si="327"/>
        <v>0</v>
      </c>
    </row>
    <row r="4064" spans="1:16" x14ac:dyDescent="0.35">
      <c r="A4064">
        <v>2012</v>
      </c>
      <c r="B4064">
        <v>4</v>
      </c>
      <c r="C4064">
        <v>33</v>
      </c>
      <c r="D4064">
        <v>7</v>
      </c>
      <c r="E4064">
        <v>0</v>
      </c>
      <c r="F4064">
        <v>0</v>
      </c>
      <c r="G4064">
        <v>0</v>
      </c>
      <c r="I4064" s="4">
        <f t="shared" si="323"/>
        <v>2012</v>
      </c>
      <c r="J4064" t="str">
        <f>VLOOKUP(B4064,Lookup!A:B,2,FALSE)</f>
        <v>Kaduna</v>
      </c>
      <c r="K4064" t="str">
        <f>VLOOKUP(C4064,Lookup!D:E,2,FALSE)</f>
        <v>Trade, Commerce and Industry</v>
      </c>
      <c r="L4064" t="str">
        <f>VLOOKUP(D4064,Lookup!G:H,2,FALSE)</f>
        <v>Cont to LGs</v>
      </c>
      <c r="M4064" s="1">
        <f t="shared" si="324"/>
        <v>0</v>
      </c>
      <c r="N4064" s="1">
        <f t="shared" si="325"/>
        <v>0</v>
      </c>
      <c r="O4064" s="1">
        <f t="shared" si="326"/>
        <v>0</v>
      </c>
      <c r="P4064" s="1">
        <f t="shared" si="327"/>
        <v>0</v>
      </c>
    </row>
    <row r="4065" spans="1:16" x14ac:dyDescent="0.35">
      <c r="A4065">
        <v>2012</v>
      </c>
      <c r="B4065">
        <v>4</v>
      </c>
      <c r="C4065">
        <v>33</v>
      </c>
      <c r="D4065">
        <v>8</v>
      </c>
      <c r="E4065">
        <v>0</v>
      </c>
      <c r="F4065">
        <v>0</v>
      </c>
      <c r="G4065">
        <v>0</v>
      </c>
      <c r="I4065" s="4">
        <f t="shared" si="323"/>
        <v>2012</v>
      </c>
      <c r="J4065" t="str">
        <f>VLOOKUP(B4065,Lookup!A:B,2,FALSE)</f>
        <v>Kaduna</v>
      </c>
      <c r="K4065" t="str">
        <f>VLOOKUP(C4065,Lookup!D:E,2,FALSE)</f>
        <v>Trade, Commerce and Industry</v>
      </c>
      <c r="L4065" t="str">
        <f>VLOOKUP(D4065,Lookup!G:H,2,FALSE)</f>
        <v>Others</v>
      </c>
      <c r="M4065" s="1">
        <f t="shared" si="324"/>
        <v>0</v>
      </c>
      <c r="N4065" s="1">
        <f t="shared" si="325"/>
        <v>0</v>
      </c>
      <c r="O4065" s="1">
        <f t="shared" si="326"/>
        <v>0</v>
      </c>
      <c r="P4065" s="1">
        <f t="shared" si="327"/>
        <v>0</v>
      </c>
    </row>
    <row r="4066" spans="1:16" x14ac:dyDescent="0.35">
      <c r="A4066">
        <v>2012</v>
      </c>
      <c r="B4066">
        <v>4</v>
      </c>
      <c r="C4066">
        <v>35</v>
      </c>
      <c r="D4066">
        <v>1</v>
      </c>
      <c r="E4066">
        <v>86810105</v>
      </c>
      <c r="F4066">
        <v>0</v>
      </c>
      <c r="G4066">
        <v>75621223.769999996</v>
      </c>
      <c r="I4066" s="4">
        <f t="shared" si="323"/>
        <v>2012</v>
      </c>
      <c r="J4066" t="str">
        <f>VLOOKUP(B4066,Lookup!A:B,2,FALSE)</f>
        <v>Kaduna</v>
      </c>
      <c r="K4066" t="str">
        <f>VLOOKUP(C4066,Lookup!D:E,2,FALSE)</f>
        <v>Water and Sanitation</v>
      </c>
      <c r="L4066" t="str">
        <f>VLOOKUP(D4066,Lookup!G:H,2,FALSE)</f>
        <v>Personnel</v>
      </c>
      <c r="M4066" s="1">
        <f t="shared" si="324"/>
        <v>86810105</v>
      </c>
      <c r="N4066" s="1">
        <f t="shared" si="325"/>
        <v>0</v>
      </c>
      <c r="O4066" s="1">
        <f t="shared" si="326"/>
        <v>86810105</v>
      </c>
      <c r="P4066" s="1">
        <f t="shared" si="327"/>
        <v>75621223.769999996</v>
      </c>
    </row>
    <row r="4067" spans="1:16" x14ac:dyDescent="0.35">
      <c r="A4067">
        <v>2012</v>
      </c>
      <c r="B4067">
        <v>4</v>
      </c>
      <c r="C4067">
        <v>35</v>
      </c>
      <c r="D4067">
        <v>2</v>
      </c>
      <c r="E4067">
        <v>307999999</v>
      </c>
      <c r="F4067">
        <v>0</v>
      </c>
      <c r="G4067">
        <v>119283493.73</v>
      </c>
      <c r="I4067" s="4">
        <f t="shared" si="323"/>
        <v>2012</v>
      </c>
      <c r="J4067" t="str">
        <f>VLOOKUP(B4067,Lookup!A:B,2,FALSE)</f>
        <v>Kaduna</v>
      </c>
      <c r="K4067" t="str">
        <f>VLOOKUP(C4067,Lookup!D:E,2,FALSE)</f>
        <v>Water and Sanitation</v>
      </c>
      <c r="L4067" t="str">
        <f>VLOOKUP(D4067,Lookup!G:H,2,FALSE)</f>
        <v>Overhead</v>
      </c>
      <c r="M4067" s="1">
        <f t="shared" si="324"/>
        <v>307999999</v>
      </c>
      <c r="N4067" s="1">
        <f t="shared" si="325"/>
        <v>0</v>
      </c>
      <c r="O4067" s="1">
        <f t="shared" si="326"/>
        <v>307999999</v>
      </c>
      <c r="P4067" s="1">
        <f t="shared" si="327"/>
        <v>119283493.73</v>
      </c>
    </row>
    <row r="4068" spans="1:16" x14ac:dyDescent="0.35">
      <c r="A4068">
        <v>2012</v>
      </c>
      <c r="B4068">
        <v>4</v>
      </c>
      <c r="C4068">
        <v>35</v>
      </c>
      <c r="D4068">
        <v>3</v>
      </c>
      <c r="E4068">
        <v>0</v>
      </c>
      <c r="F4068">
        <v>0</v>
      </c>
      <c r="G4068">
        <v>0</v>
      </c>
      <c r="I4068" s="4">
        <f t="shared" si="323"/>
        <v>2012</v>
      </c>
      <c r="J4068" t="str">
        <f>VLOOKUP(B4068,Lookup!A:B,2,FALSE)</f>
        <v>Kaduna</v>
      </c>
      <c r="K4068" t="str">
        <f>VLOOKUP(C4068,Lookup!D:E,2,FALSE)</f>
        <v>Water and Sanitation</v>
      </c>
      <c r="L4068" t="str">
        <f>VLOOKUP(D4068,Lookup!G:H,2,FALSE)</f>
        <v>Unclassified Subventions</v>
      </c>
      <c r="M4068" s="1">
        <f t="shared" si="324"/>
        <v>0</v>
      </c>
      <c r="N4068" s="1">
        <f t="shared" si="325"/>
        <v>0</v>
      </c>
      <c r="O4068" s="1">
        <f t="shared" si="326"/>
        <v>0</v>
      </c>
      <c r="P4068" s="1">
        <f t="shared" si="327"/>
        <v>0</v>
      </c>
    </row>
    <row r="4069" spans="1:16" x14ac:dyDescent="0.35">
      <c r="A4069">
        <v>2012</v>
      </c>
      <c r="B4069">
        <v>4</v>
      </c>
      <c r="C4069">
        <v>35</v>
      </c>
      <c r="D4069">
        <v>4</v>
      </c>
      <c r="E4069">
        <v>0</v>
      </c>
      <c r="F4069">
        <v>0</v>
      </c>
      <c r="G4069">
        <v>0</v>
      </c>
      <c r="I4069" s="4">
        <f t="shared" si="323"/>
        <v>2012</v>
      </c>
      <c r="J4069" t="str">
        <f>VLOOKUP(B4069,Lookup!A:B,2,FALSE)</f>
        <v>Kaduna</v>
      </c>
      <c r="K4069" t="str">
        <f>VLOOKUP(C4069,Lookup!D:E,2,FALSE)</f>
        <v>Water and Sanitation</v>
      </c>
      <c r="L4069" t="str">
        <f>VLOOKUP(D4069,Lookup!G:H,2,FALSE)</f>
        <v>P &amp; G</v>
      </c>
      <c r="M4069" s="1">
        <f t="shared" si="324"/>
        <v>0</v>
      </c>
      <c r="N4069" s="1">
        <f t="shared" si="325"/>
        <v>0</v>
      </c>
      <c r="O4069" s="1">
        <f t="shared" si="326"/>
        <v>0</v>
      </c>
      <c r="P4069" s="1">
        <f t="shared" si="327"/>
        <v>0</v>
      </c>
    </row>
    <row r="4070" spans="1:16" x14ac:dyDescent="0.35">
      <c r="A4070">
        <v>2012</v>
      </c>
      <c r="B4070">
        <v>4</v>
      </c>
      <c r="C4070">
        <v>35</v>
      </c>
      <c r="D4070">
        <v>5</v>
      </c>
      <c r="E4070">
        <v>0</v>
      </c>
      <c r="F4070">
        <v>0</v>
      </c>
      <c r="G4070">
        <v>0</v>
      </c>
      <c r="I4070" s="4">
        <f t="shared" si="323"/>
        <v>2012</v>
      </c>
      <c r="J4070" t="str">
        <f>VLOOKUP(B4070,Lookup!A:B,2,FALSE)</f>
        <v>Kaduna</v>
      </c>
      <c r="K4070" t="str">
        <f>VLOOKUP(C4070,Lookup!D:E,2,FALSE)</f>
        <v>Water and Sanitation</v>
      </c>
      <c r="L4070" t="str">
        <f>VLOOKUP(D4070,Lookup!G:H,2,FALSE)</f>
        <v>Other CRF</v>
      </c>
      <c r="M4070" s="1">
        <f t="shared" si="324"/>
        <v>0</v>
      </c>
      <c r="N4070" s="1">
        <f t="shared" si="325"/>
        <v>0</v>
      </c>
      <c r="O4070" s="1">
        <f t="shared" si="326"/>
        <v>0</v>
      </c>
      <c r="P4070" s="1">
        <f t="shared" si="327"/>
        <v>0</v>
      </c>
    </row>
    <row r="4071" spans="1:16" x14ac:dyDescent="0.35">
      <c r="A4071">
        <v>2012</v>
      </c>
      <c r="B4071">
        <v>4</v>
      </c>
      <c r="C4071">
        <v>35</v>
      </c>
      <c r="D4071">
        <v>6</v>
      </c>
      <c r="E4071">
        <v>0</v>
      </c>
      <c r="F4071">
        <v>0</v>
      </c>
      <c r="G4071">
        <v>0</v>
      </c>
      <c r="I4071" s="4">
        <f t="shared" si="323"/>
        <v>2012</v>
      </c>
      <c r="J4071" t="str">
        <f>VLOOKUP(B4071,Lookup!A:B,2,FALSE)</f>
        <v>Kaduna</v>
      </c>
      <c r="K4071" t="str">
        <f>VLOOKUP(C4071,Lookup!D:E,2,FALSE)</f>
        <v>Water and Sanitation</v>
      </c>
      <c r="L4071" t="str">
        <f>VLOOKUP(D4071,Lookup!G:H,2,FALSE)</f>
        <v>Public Debt Charges</v>
      </c>
      <c r="M4071" s="1">
        <f t="shared" si="324"/>
        <v>0</v>
      </c>
      <c r="N4071" s="1">
        <f t="shared" si="325"/>
        <v>0</v>
      </c>
      <c r="O4071" s="1">
        <f t="shared" si="326"/>
        <v>0</v>
      </c>
      <c r="P4071" s="1">
        <f t="shared" si="327"/>
        <v>0</v>
      </c>
    </row>
    <row r="4072" spans="1:16" x14ac:dyDescent="0.35">
      <c r="A4072">
        <v>2012</v>
      </c>
      <c r="B4072">
        <v>4</v>
      </c>
      <c r="C4072">
        <v>35</v>
      </c>
      <c r="D4072">
        <v>7</v>
      </c>
      <c r="E4072">
        <v>0</v>
      </c>
      <c r="F4072">
        <v>0</v>
      </c>
      <c r="G4072">
        <v>0</v>
      </c>
      <c r="I4072" s="4">
        <f t="shared" si="323"/>
        <v>2012</v>
      </c>
      <c r="J4072" t="str">
        <f>VLOOKUP(B4072,Lookup!A:B,2,FALSE)</f>
        <v>Kaduna</v>
      </c>
      <c r="K4072" t="str">
        <f>VLOOKUP(C4072,Lookup!D:E,2,FALSE)</f>
        <v>Water and Sanitation</v>
      </c>
      <c r="L4072" t="str">
        <f>VLOOKUP(D4072,Lookup!G:H,2,FALSE)</f>
        <v>Cont to LGs</v>
      </c>
      <c r="M4072" s="1">
        <f t="shared" si="324"/>
        <v>0</v>
      </c>
      <c r="N4072" s="1">
        <f t="shared" si="325"/>
        <v>0</v>
      </c>
      <c r="O4072" s="1">
        <f t="shared" si="326"/>
        <v>0</v>
      </c>
      <c r="P4072" s="1">
        <f t="shared" si="327"/>
        <v>0</v>
      </c>
    </row>
    <row r="4073" spans="1:16" x14ac:dyDescent="0.35">
      <c r="A4073">
        <v>2012</v>
      </c>
      <c r="B4073">
        <v>4</v>
      </c>
      <c r="C4073">
        <v>35</v>
      </c>
      <c r="D4073">
        <v>8</v>
      </c>
      <c r="E4073">
        <v>0</v>
      </c>
      <c r="F4073">
        <v>0</v>
      </c>
      <c r="G4073">
        <v>0</v>
      </c>
      <c r="I4073" s="4">
        <f t="shared" si="323"/>
        <v>2012</v>
      </c>
      <c r="J4073" t="str">
        <f>VLOOKUP(B4073,Lookup!A:B,2,FALSE)</f>
        <v>Kaduna</v>
      </c>
      <c r="K4073" t="str">
        <f>VLOOKUP(C4073,Lookup!D:E,2,FALSE)</f>
        <v>Water and Sanitation</v>
      </c>
      <c r="L4073" t="str">
        <f>VLOOKUP(D4073,Lookup!G:H,2,FALSE)</f>
        <v>Others</v>
      </c>
      <c r="M4073" s="1">
        <f t="shared" si="324"/>
        <v>0</v>
      </c>
      <c r="N4073" s="1">
        <f t="shared" si="325"/>
        <v>0</v>
      </c>
      <c r="O4073" s="1">
        <f t="shared" si="326"/>
        <v>0</v>
      </c>
      <c r="P4073" s="1">
        <f t="shared" si="327"/>
        <v>0</v>
      </c>
    </row>
    <row r="4074" spans="1:16" x14ac:dyDescent="0.35">
      <c r="A4074">
        <v>2012</v>
      </c>
      <c r="B4074">
        <v>4</v>
      </c>
      <c r="C4074">
        <v>37</v>
      </c>
      <c r="D4074">
        <v>1</v>
      </c>
      <c r="E4074">
        <v>84457756</v>
      </c>
      <c r="F4074">
        <v>0</v>
      </c>
      <c r="G4074">
        <v>101169962.37</v>
      </c>
      <c r="I4074" s="4">
        <f t="shared" si="323"/>
        <v>2012</v>
      </c>
      <c r="J4074" t="str">
        <f>VLOOKUP(B4074,Lookup!A:B,2,FALSE)</f>
        <v>Kaduna</v>
      </c>
      <c r="K4074" t="str">
        <f>VLOOKUP(C4074,Lookup!D:E,2,FALSE)</f>
        <v>Youths and Sports</v>
      </c>
      <c r="L4074" t="str">
        <f>VLOOKUP(D4074,Lookup!G:H,2,FALSE)</f>
        <v>Personnel</v>
      </c>
      <c r="M4074" s="1">
        <f t="shared" si="324"/>
        <v>84457756</v>
      </c>
      <c r="N4074" s="1">
        <f t="shared" si="325"/>
        <v>0</v>
      </c>
      <c r="O4074" s="1">
        <f t="shared" si="326"/>
        <v>84457756</v>
      </c>
      <c r="P4074" s="1">
        <f t="shared" si="327"/>
        <v>101169962.37</v>
      </c>
    </row>
    <row r="4075" spans="1:16" x14ac:dyDescent="0.35">
      <c r="A4075">
        <v>2012</v>
      </c>
      <c r="B4075">
        <v>4</v>
      </c>
      <c r="C4075">
        <v>37</v>
      </c>
      <c r="D4075">
        <v>2</v>
      </c>
      <c r="E4075">
        <v>646500000</v>
      </c>
      <c r="F4075">
        <v>0</v>
      </c>
      <c r="G4075">
        <v>471531199</v>
      </c>
      <c r="I4075" s="4">
        <f t="shared" si="323"/>
        <v>2012</v>
      </c>
      <c r="J4075" t="str">
        <f>VLOOKUP(B4075,Lookup!A:B,2,FALSE)</f>
        <v>Kaduna</v>
      </c>
      <c r="K4075" t="str">
        <f>VLOOKUP(C4075,Lookup!D:E,2,FALSE)</f>
        <v>Youths and Sports</v>
      </c>
      <c r="L4075" t="str">
        <f>VLOOKUP(D4075,Lookup!G:H,2,FALSE)</f>
        <v>Overhead</v>
      </c>
      <c r="M4075" s="1">
        <f t="shared" si="324"/>
        <v>646500000</v>
      </c>
      <c r="N4075" s="1">
        <f t="shared" si="325"/>
        <v>0</v>
      </c>
      <c r="O4075" s="1">
        <f t="shared" si="326"/>
        <v>646500000</v>
      </c>
      <c r="P4075" s="1">
        <f t="shared" si="327"/>
        <v>471531199</v>
      </c>
    </row>
    <row r="4076" spans="1:16" x14ac:dyDescent="0.35">
      <c r="A4076">
        <v>2012</v>
      </c>
      <c r="B4076">
        <v>4</v>
      </c>
      <c r="C4076">
        <v>37</v>
      </c>
      <c r="D4076">
        <v>3</v>
      </c>
      <c r="E4076">
        <v>0</v>
      </c>
      <c r="F4076">
        <v>0</v>
      </c>
      <c r="G4076">
        <v>0</v>
      </c>
      <c r="I4076" s="4">
        <f t="shared" si="323"/>
        <v>2012</v>
      </c>
      <c r="J4076" t="str">
        <f>VLOOKUP(B4076,Lookup!A:B,2,FALSE)</f>
        <v>Kaduna</v>
      </c>
      <c r="K4076" t="str">
        <f>VLOOKUP(C4076,Lookup!D:E,2,FALSE)</f>
        <v>Youths and Sports</v>
      </c>
      <c r="L4076" t="str">
        <f>VLOOKUP(D4076,Lookup!G:H,2,FALSE)</f>
        <v>Unclassified Subventions</v>
      </c>
      <c r="M4076" s="1">
        <f t="shared" si="324"/>
        <v>0</v>
      </c>
      <c r="N4076" s="1">
        <f t="shared" si="325"/>
        <v>0</v>
      </c>
      <c r="O4076" s="1">
        <f t="shared" si="326"/>
        <v>0</v>
      </c>
      <c r="P4076" s="1">
        <f t="shared" si="327"/>
        <v>0</v>
      </c>
    </row>
    <row r="4077" spans="1:16" x14ac:dyDescent="0.35">
      <c r="A4077">
        <v>2012</v>
      </c>
      <c r="B4077">
        <v>4</v>
      </c>
      <c r="C4077">
        <v>37</v>
      </c>
      <c r="D4077">
        <v>4</v>
      </c>
      <c r="E4077">
        <v>0</v>
      </c>
      <c r="F4077">
        <v>0</v>
      </c>
      <c r="G4077">
        <v>0</v>
      </c>
      <c r="I4077" s="4">
        <f t="shared" si="323"/>
        <v>2012</v>
      </c>
      <c r="J4077" t="str">
        <f>VLOOKUP(B4077,Lookup!A:B,2,FALSE)</f>
        <v>Kaduna</v>
      </c>
      <c r="K4077" t="str">
        <f>VLOOKUP(C4077,Lookup!D:E,2,FALSE)</f>
        <v>Youths and Sports</v>
      </c>
      <c r="L4077" t="str">
        <f>VLOOKUP(D4077,Lookup!G:H,2,FALSE)</f>
        <v>P &amp; G</v>
      </c>
      <c r="M4077" s="1">
        <f t="shared" si="324"/>
        <v>0</v>
      </c>
      <c r="N4077" s="1">
        <f t="shared" si="325"/>
        <v>0</v>
      </c>
      <c r="O4077" s="1">
        <f t="shared" si="326"/>
        <v>0</v>
      </c>
      <c r="P4077" s="1">
        <f t="shared" si="327"/>
        <v>0</v>
      </c>
    </row>
    <row r="4078" spans="1:16" x14ac:dyDescent="0.35">
      <c r="A4078">
        <v>2012</v>
      </c>
      <c r="B4078">
        <v>4</v>
      </c>
      <c r="C4078">
        <v>37</v>
      </c>
      <c r="D4078">
        <v>5</v>
      </c>
      <c r="E4078">
        <v>0</v>
      </c>
      <c r="F4078">
        <v>0</v>
      </c>
      <c r="G4078">
        <v>0</v>
      </c>
      <c r="I4078" s="4">
        <f t="shared" si="323"/>
        <v>2012</v>
      </c>
      <c r="J4078" t="str">
        <f>VLOOKUP(B4078,Lookup!A:B,2,FALSE)</f>
        <v>Kaduna</v>
      </c>
      <c r="K4078" t="str">
        <f>VLOOKUP(C4078,Lookup!D:E,2,FALSE)</f>
        <v>Youths and Sports</v>
      </c>
      <c r="L4078" t="str">
        <f>VLOOKUP(D4078,Lookup!G:H,2,FALSE)</f>
        <v>Other CRF</v>
      </c>
      <c r="M4078" s="1">
        <f t="shared" si="324"/>
        <v>0</v>
      </c>
      <c r="N4078" s="1">
        <f t="shared" si="325"/>
        <v>0</v>
      </c>
      <c r="O4078" s="1">
        <f t="shared" si="326"/>
        <v>0</v>
      </c>
      <c r="P4078" s="1">
        <f t="shared" si="327"/>
        <v>0</v>
      </c>
    </row>
    <row r="4079" spans="1:16" x14ac:dyDescent="0.35">
      <c r="A4079">
        <v>2012</v>
      </c>
      <c r="B4079">
        <v>4</v>
      </c>
      <c r="C4079">
        <v>37</v>
      </c>
      <c r="D4079">
        <v>6</v>
      </c>
      <c r="E4079">
        <v>0</v>
      </c>
      <c r="F4079">
        <v>0</v>
      </c>
      <c r="G4079">
        <v>0</v>
      </c>
      <c r="I4079" s="4">
        <f t="shared" si="323"/>
        <v>2012</v>
      </c>
      <c r="J4079" t="str">
        <f>VLOOKUP(B4079,Lookup!A:B,2,FALSE)</f>
        <v>Kaduna</v>
      </c>
      <c r="K4079" t="str">
        <f>VLOOKUP(C4079,Lookup!D:E,2,FALSE)</f>
        <v>Youths and Sports</v>
      </c>
      <c r="L4079" t="str">
        <f>VLOOKUP(D4079,Lookup!G:H,2,FALSE)</f>
        <v>Public Debt Charges</v>
      </c>
      <c r="M4079" s="1">
        <f t="shared" si="324"/>
        <v>0</v>
      </c>
      <c r="N4079" s="1">
        <f t="shared" si="325"/>
        <v>0</v>
      </c>
      <c r="O4079" s="1">
        <f t="shared" si="326"/>
        <v>0</v>
      </c>
      <c r="P4079" s="1">
        <f t="shared" si="327"/>
        <v>0</v>
      </c>
    </row>
    <row r="4080" spans="1:16" x14ac:dyDescent="0.35">
      <c r="A4080">
        <v>2012</v>
      </c>
      <c r="B4080">
        <v>4</v>
      </c>
      <c r="C4080">
        <v>37</v>
      </c>
      <c r="D4080">
        <v>7</v>
      </c>
      <c r="E4080">
        <v>0</v>
      </c>
      <c r="F4080">
        <v>0</v>
      </c>
      <c r="G4080">
        <v>0</v>
      </c>
      <c r="I4080" s="4">
        <f t="shared" si="323"/>
        <v>2012</v>
      </c>
      <c r="J4080" t="str">
        <f>VLOOKUP(B4080,Lookup!A:B,2,FALSE)</f>
        <v>Kaduna</v>
      </c>
      <c r="K4080" t="str">
        <f>VLOOKUP(C4080,Lookup!D:E,2,FALSE)</f>
        <v>Youths and Sports</v>
      </c>
      <c r="L4080" t="str">
        <f>VLOOKUP(D4080,Lookup!G:H,2,FALSE)</f>
        <v>Cont to LGs</v>
      </c>
      <c r="M4080" s="1">
        <f t="shared" si="324"/>
        <v>0</v>
      </c>
      <c r="N4080" s="1">
        <f t="shared" si="325"/>
        <v>0</v>
      </c>
      <c r="O4080" s="1">
        <f t="shared" si="326"/>
        <v>0</v>
      </c>
      <c r="P4080" s="1">
        <f t="shared" si="327"/>
        <v>0</v>
      </c>
    </row>
    <row r="4081" spans="1:16" x14ac:dyDescent="0.35">
      <c r="A4081">
        <v>2012</v>
      </c>
      <c r="B4081">
        <v>4</v>
      </c>
      <c r="C4081">
        <v>37</v>
      </c>
      <c r="D4081">
        <v>8</v>
      </c>
      <c r="E4081">
        <v>0</v>
      </c>
      <c r="F4081">
        <v>0</v>
      </c>
      <c r="G4081">
        <v>0</v>
      </c>
      <c r="I4081" s="4">
        <f t="shared" si="323"/>
        <v>2012</v>
      </c>
      <c r="J4081" t="str">
        <f>VLOOKUP(B4081,Lookup!A:B,2,FALSE)</f>
        <v>Kaduna</v>
      </c>
      <c r="K4081" t="str">
        <f>VLOOKUP(C4081,Lookup!D:E,2,FALSE)</f>
        <v>Youths and Sports</v>
      </c>
      <c r="L4081" t="str">
        <f>VLOOKUP(D4081,Lookup!G:H,2,FALSE)</f>
        <v>Others</v>
      </c>
      <c r="M4081" s="1">
        <f t="shared" si="324"/>
        <v>0</v>
      </c>
      <c r="N4081" s="1">
        <f t="shared" si="325"/>
        <v>0</v>
      </c>
      <c r="O4081" s="1">
        <f t="shared" si="326"/>
        <v>0</v>
      </c>
      <c r="P4081" s="1">
        <f t="shared" si="327"/>
        <v>0</v>
      </c>
    </row>
    <row r="4082" spans="1:16" x14ac:dyDescent="0.35">
      <c r="A4082">
        <v>2012</v>
      </c>
      <c r="B4082">
        <v>5</v>
      </c>
      <c r="C4082">
        <v>1</v>
      </c>
      <c r="D4082">
        <v>1</v>
      </c>
      <c r="E4082">
        <v>2463274137</v>
      </c>
      <c r="F4082">
        <v>0</v>
      </c>
      <c r="G4082">
        <v>1362977934.8</v>
      </c>
      <c r="I4082" s="4">
        <f t="shared" si="323"/>
        <v>2012</v>
      </c>
      <c r="J4082" t="str">
        <f>VLOOKUP(B4082,Lookup!A:B,2,FALSE)</f>
        <v>Kano</v>
      </c>
      <c r="K4082" t="str">
        <f>VLOOKUP(C4082,Lookup!D:E,2,FALSE)</f>
        <v>Agriculture</v>
      </c>
      <c r="L4082" t="str">
        <f>VLOOKUP(D4082,Lookup!G:H,2,FALSE)</f>
        <v>Personnel</v>
      </c>
      <c r="M4082" s="1">
        <f t="shared" si="324"/>
        <v>2463274137</v>
      </c>
      <c r="N4082" s="1">
        <f t="shared" si="325"/>
        <v>0</v>
      </c>
      <c r="O4082" s="1">
        <f t="shared" si="326"/>
        <v>2463274137</v>
      </c>
      <c r="P4082" s="1">
        <f t="shared" si="327"/>
        <v>1362977934.8</v>
      </c>
    </row>
    <row r="4083" spans="1:16" x14ac:dyDescent="0.35">
      <c r="A4083">
        <v>2012</v>
      </c>
      <c r="B4083">
        <v>5</v>
      </c>
      <c r="C4083">
        <v>1</v>
      </c>
      <c r="D4083">
        <v>2</v>
      </c>
      <c r="E4083">
        <v>377255861</v>
      </c>
      <c r="F4083">
        <v>0</v>
      </c>
      <c r="G4083">
        <v>40300935.729999997</v>
      </c>
      <c r="I4083" s="4">
        <f t="shared" si="323"/>
        <v>2012</v>
      </c>
      <c r="J4083" t="str">
        <f>VLOOKUP(B4083,Lookup!A:B,2,FALSE)</f>
        <v>Kano</v>
      </c>
      <c r="K4083" t="str">
        <f>VLOOKUP(C4083,Lookup!D:E,2,FALSE)</f>
        <v>Agriculture</v>
      </c>
      <c r="L4083" t="str">
        <f>VLOOKUP(D4083,Lookup!G:H,2,FALSE)</f>
        <v>Overhead</v>
      </c>
      <c r="M4083" s="1">
        <f t="shared" si="324"/>
        <v>377255861</v>
      </c>
      <c r="N4083" s="1">
        <f t="shared" si="325"/>
        <v>0</v>
      </c>
      <c r="O4083" s="1">
        <f t="shared" si="326"/>
        <v>377255861</v>
      </c>
      <c r="P4083" s="1">
        <f t="shared" si="327"/>
        <v>40300935.729999997</v>
      </c>
    </row>
    <row r="4084" spans="1:16" x14ac:dyDescent="0.35">
      <c r="A4084">
        <v>2012</v>
      </c>
      <c r="B4084">
        <v>5</v>
      </c>
      <c r="C4084">
        <v>1</v>
      </c>
      <c r="D4084">
        <v>3</v>
      </c>
      <c r="E4084">
        <v>0</v>
      </c>
      <c r="F4084">
        <v>0</v>
      </c>
      <c r="G4084">
        <v>0</v>
      </c>
      <c r="I4084" s="4">
        <f t="shared" si="323"/>
        <v>2012</v>
      </c>
      <c r="J4084" t="str">
        <f>VLOOKUP(B4084,Lookup!A:B,2,FALSE)</f>
        <v>Kano</v>
      </c>
      <c r="K4084" t="str">
        <f>VLOOKUP(C4084,Lookup!D:E,2,FALSE)</f>
        <v>Agriculture</v>
      </c>
      <c r="L4084" t="str">
        <f>VLOOKUP(D4084,Lookup!G:H,2,FALSE)</f>
        <v>Unclassified Subventions</v>
      </c>
      <c r="M4084" s="1">
        <f t="shared" si="324"/>
        <v>0</v>
      </c>
      <c r="N4084" s="1">
        <f t="shared" si="325"/>
        <v>0</v>
      </c>
      <c r="O4084" s="1">
        <f t="shared" si="326"/>
        <v>0</v>
      </c>
      <c r="P4084" s="1">
        <f t="shared" si="327"/>
        <v>0</v>
      </c>
    </row>
    <row r="4085" spans="1:16" x14ac:dyDescent="0.35">
      <c r="A4085">
        <v>2012</v>
      </c>
      <c r="B4085">
        <v>5</v>
      </c>
      <c r="C4085">
        <v>1</v>
      </c>
      <c r="D4085">
        <v>4</v>
      </c>
      <c r="E4085">
        <v>0</v>
      </c>
      <c r="F4085">
        <v>0</v>
      </c>
      <c r="G4085">
        <v>0</v>
      </c>
      <c r="I4085" s="4">
        <f t="shared" si="323"/>
        <v>2012</v>
      </c>
      <c r="J4085" t="str">
        <f>VLOOKUP(B4085,Lookup!A:B,2,FALSE)</f>
        <v>Kano</v>
      </c>
      <c r="K4085" t="str">
        <f>VLOOKUP(C4085,Lookup!D:E,2,FALSE)</f>
        <v>Agriculture</v>
      </c>
      <c r="L4085" t="str">
        <f>VLOOKUP(D4085,Lookup!G:H,2,FALSE)</f>
        <v>P &amp; G</v>
      </c>
      <c r="M4085" s="1">
        <f t="shared" si="324"/>
        <v>0</v>
      </c>
      <c r="N4085" s="1">
        <f t="shared" si="325"/>
        <v>0</v>
      </c>
      <c r="O4085" s="1">
        <f t="shared" si="326"/>
        <v>0</v>
      </c>
      <c r="P4085" s="1">
        <f t="shared" si="327"/>
        <v>0</v>
      </c>
    </row>
    <row r="4086" spans="1:16" x14ac:dyDescent="0.35">
      <c r="A4086">
        <v>2012</v>
      </c>
      <c r="B4086">
        <v>5</v>
      </c>
      <c r="C4086">
        <v>1</v>
      </c>
      <c r="D4086">
        <v>5</v>
      </c>
      <c r="E4086">
        <v>0</v>
      </c>
      <c r="F4086">
        <v>0</v>
      </c>
      <c r="G4086">
        <v>0</v>
      </c>
      <c r="I4086" s="4">
        <f t="shared" si="323"/>
        <v>2012</v>
      </c>
      <c r="J4086" t="str">
        <f>VLOOKUP(B4086,Lookup!A:B,2,FALSE)</f>
        <v>Kano</v>
      </c>
      <c r="K4086" t="str">
        <f>VLOOKUP(C4086,Lookup!D:E,2,FALSE)</f>
        <v>Agriculture</v>
      </c>
      <c r="L4086" t="str">
        <f>VLOOKUP(D4086,Lookup!G:H,2,FALSE)</f>
        <v>Other CRF</v>
      </c>
      <c r="M4086" s="1">
        <f t="shared" si="324"/>
        <v>0</v>
      </c>
      <c r="N4086" s="1">
        <f t="shared" si="325"/>
        <v>0</v>
      </c>
      <c r="O4086" s="1">
        <f t="shared" si="326"/>
        <v>0</v>
      </c>
      <c r="P4086" s="1">
        <f t="shared" si="327"/>
        <v>0</v>
      </c>
    </row>
    <row r="4087" spans="1:16" x14ac:dyDescent="0.35">
      <c r="A4087">
        <v>2012</v>
      </c>
      <c r="B4087">
        <v>5</v>
      </c>
      <c r="C4087">
        <v>1</v>
      </c>
      <c r="D4087">
        <v>6</v>
      </c>
      <c r="E4087">
        <v>0</v>
      </c>
      <c r="F4087">
        <v>0</v>
      </c>
      <c r="G4087">
        <v>0</v>
      </c>
      <c r="I4087" s="4">
        <f t="shared" si="323"/>
        <v>2012</v>
      </c>
      <c r="J4087" t="str">
        <f>VLOOKUP(B4087,Lookup!A:B,2,FALSE)</f>
        <v>Kano</v>
      </c>
      <c r="K4087" t="str">
        <f>VLOOKUP(C4087,Lookup!D:E,2,FALSE)</f>
        <v>Agriculture</v>
      </c>
      <c r="L4087" t="str">
        <f>VLOOKUP(D4087,Lookup!G:H,2,FALSE)</f>
        <v>Public Debt Charges</v>
      </c>
      <c r="M4087" s="1">
        <f t="shared" si="324"/>
        <v>0</v>
      </c>
      <c r="N4087" s="1">
        <f t="shared" si="325"/>
        <v>0</v>
      </c>
      <c r="O4087" s="1">
        <f t="shared" si="326"/>
        <v>0</v>
      </c>
      <c r="P4087" s="1">
        <f t="shared" si="327"/>
        <v>0</v>
      </c>
    </row>
    <row r="4088" spans="1:16" x14ac:dyDescent="0.35">
      <c r="A4088">
        <v>2012</v>
      </c>
      <c r="B4088">
        <v>5</v>
      </c>
      <c r="C4088">
        <v>1</v>
      </c>
      <c r="D4088">
        <v>7</v>
      </c>
      <c r="E4088">
        <v>0</v>
      </c>
      <c r="F4088">
        <v>0</v>
      </c>
      <c r="G4088">
        <v>0</v>
      </c>
      <c r="I4088" s="4">
        <f t="shared" si="323"/>
        <v>2012</v>
      </c>
      <c r="J4088" t="str">
        <f>VLOOKUP(B4088,Lookup!A:B,2,FALSE)</f>
        <v>Kano</v>
      </c>
      <c r="K4088" t="str">
        <f>VLOOKUP(C4088,Lookup!D:E,2,FALSE)</f>
        <v>Agriculture</v>
      </c>
      <c r="L4088" t="str">
        <f>VLOOKUP(D4088,Lookup!G:H,2,FALSE)</f>
        <v>Cont to LGs</v>
      </c>
      <c r="M4088" s="1">
        <f t="shared" si="324"/>
        <v>0</v>
      </c>
      <c r="N4088" s="1">
        <f t="shared" si="325"/>
        <v>0</v>
      </c>
      <c r="O4088" s="1">
        <f t="shared" si="326"/>
        <v>0</v>
      </c>
      <c r="P4088" s="1">
        <f t="shared" si="327"/>
        <v>0</v>
      </c>
    </row>
    <row r="4089" spans="1:16" x14ac:dyDescent="0.35">
      <c r="A4089">
        <v>2012</v>
      </c>
      <c r="B4089">
        <v>5</v>
      </c>
      <c r="C4089">
        <v>1</v>
      </c>
      <c r="D4089">
        <v>8</v>
      </c>
      <c r="E4089">
        <v>0</v>
      </c>
      <c r="F4089">
        <v>0</v>
      </c>
      <c r="G4089">
        <v>0</v>
      </c>
      <c r="I4089" s="4">
        <f t="shared" si="323"/>
        <v>2012</v>
      </c>
      <c r="J4089" t="str">
        <f>VLOOKUP(B4089,Lookup!A:B,2,FALSE)</f>
        <v>Kano</v>
      </c>
      <c r="K4089" t="str">
        <f>VLOOKUP(C4089,Lookup!D:E,2,FALSE)</f>
        <v>Agriculture</v>
      </c>
      <c r="L4089" t="str">
        <f>VLOOKUP(D4089,Lookup!G:H,2,FALSE)</f>
        <v>Others</v>
      </c>
      <c r="M4089" s="1">
        <f t="shared" si="324"/>
        <v>0</v>
      </c>
      <c r="N4089" s="1">
        <f t="shared" si="325"/>
        <v>0</v>
      </c>
      <c r="O4089" s="1">
        <f t="shared" si="326"/>
        <v>0</v>
      </c>
      <c r="P4089" s="1">
        <f t="shared" si="327"/>
        <v>0</v>
      </c>
    </row>
    <row r="4090" spans="1:16" x14ac:dyDescent="0.35">
      <c r="A4090">
        <v>2012</v>
      </c>
      <c r="B4090">
        <v>5</v>
      </c>
      <c r="C4090">
        <v>3</v>
      </c>
      <c r="D4090">
        <v>1</v>
      </c>
      <c r="E4090">
        <v>270568907</v>
      </c>
      <c r="F4090">
        <v>0</v>
      </c>
      <c r="G4090">
        <v>207787765.13999999</v>
      </c>
      <c r="I4090" s="4">
        <f t="shared" si="323"/>
        <v>2012</v>
      </c>
      <c r="J4090" t="str">
        <f>VLOOKUP(B4090,Lookup!A:B,2,FALSE)</f>
        <v>Kano</v>
      </c>
      <c r="K4090" t="str">
        <f>VLOOKUP(C4090,Lookup!D:E,2,FALSE)</f>
        <v>Community, Human Development &amp; Employment Creation</v>
      </c>
      <c r="L4090" t="str">
        <f>VLOOKUP(D4090,Lookup!G:H,2,FALSE)</f>
        <v>Personnel</v>
      </c>
      <c r="M4090" s="1">
        <f t="shared" si="324"/>
        <v>270568907</v>
      </c>
      <c r="N4090" s="1">
        <f t="shared" si="325"/>
        <v>0</v>
      </c>
      <c r="O4090" s="1">
        <f t="shared" si="326"/>
        <v>270568907</v>
      </c>
      <c r="P4090" s="1">
        <f t="shared" si="327"/>
        <v>207787765.13999999</v>
      </c>
    </row>
    <row r="4091" spans="1:16" x14ac:dyDescent="0.35">
      <c r="A4091">
        <v>2012</v>
      </c>
      <c r="B4091">
        <v>5</v>
      </c>
      <c r="C4091">
        <v>3</v>
      </c>
      <c r="D4091">
        <v>2</v>
      </c>
      <c r="E4091">
        <v>136180000</v>
      </c>
      <c r="F4091">
        <v>0</v>
      </c>
      <c r="G4091">
        <v>49127166</v>
      </c>
      <c r="I4091" s="4">
        <f t="shared" si="323"/>
        <v>2012</v>
      </c>
      <c r="J4091" t="str">
        <f>VLOOKUP(B4091,Lookup!A:B,2,FALSE)</f>
        <v>Kano</v>
      </c>
      <c r="K4091" t="str">
        <f>VLOOKUP(C4091,Lookup!D:E,2,FALSE)</f>
        <v>Community, Human Development &amp; Employment Creation</v>
      </c>
      <c r="L4091" t="str">
        <f>VLOOKUP(D4091,Lookup!G:H,2,FALSE)</f>
        <v>Overhead</v>
      </c>
      <c r="M4091" s="1">
        <f t="shared" si="324"/>
        <v>136180000</v>
      </c>
      <c r="N4091" s="1">
        <f t="shared" si="325"/>
        <v>0</v>
      </c>
      <c r="O4091" s="1">
        <f t="shared" si="326"/>
        <v>136180000</v>
      </c>
      <c r="P4091" s="1">
        <f t="shared" si="327"/>
        <v>49127166</v>
      </c>
    </row>
    <row r="4092" spans="1:16" x14ac:dyDescent="0.35">
      <c r="A4092">
        <v>2012</v>
      </c>
      <c r="B4092">
        <v>5</v>
      </c>
      <c r="C4092">
        <v>3</v>
      </c>
      <c r="D4092">
        <v>3</v>
      </c>
      <c r="E4092">
        <v>0</v>
      </c>
      <c r="F4092">
        <v>0</v>
      </c>
      <c r="G4092">
        <v>0</v>
      </c>
      <c r="I4092" s="4">
        <f t="shared" si="323"/>
        <v>2012</v>
      </c>
      <c r="J4092" t="str">
        <f>VLOOKUP(B4092,Lookup!A:B,2,FALSE)</f>
        <v>Kano</v>
      </c>
      <c r="K4092" t="str">
        <f>VLOOKUP(C4092,Lookup!D:E,2,FALSE)</f>
        <v>Community, Human Development &amp; Employment Creation</v>
      </c>
      <c r="L4092" t="str">
        <f>VLOOKUP(D4092,Lookup!G:H,2,FALSE)</f>
        <v>Unclassified Subventions</v>
      </c>
      <c r="M4092" s="1">
        <f t="shared" si="324"/>
        <v>0</v>
      </c>
      <c r="N4092" s="1">
        <f t="shared" si="325"/>
        <v>0</v>
      </c>
      <c r="O4092" s="1">
        <f t="shared" si="326"/>
        <v>0</v>
      </c>
      <c r="P4092" s="1">
        <f t="shared" si="327"/>
        <v>0</v>
      </c>
    </row>
    <row r="4093" spans="1:16" x14ac:dyDescent="0.35">
      <c r="A4093">
        <v>2012</v>
      </c>
      <c r="B4093">
        <v>5</v>
      </c>
      <c r="C4093">
        <v>3</v>
      </c>
      <c r="D4093">
        <v>4</v>
      </c>
      <c r="E4093">
        <v>0</v>
      </c>
      <c r="F4093">
        <v>0</v>
      </c>
      <c r="G4093">
        <v>0</v>
      </c>
      <c r="I4093" s="4">
        <f t="shared" si="323"/>
        <v>2012</v>
      </c>
      <c r="J4093" t="str">
        <f>VLOOKUP(B4093,Lookup!A:B,2,FALSE)</f>
        <v>Kano</v>
      </c>
      <c r="K4093" t="str">
        <f>VLOOKUP(C4093,Lookup!D:E,2,FALSE)</f>
        <v>Community, Human Development &amp; Employment Creation</v>
      </c>
      <c r="L4093" t="str">
        <f>VLOOKUP(D4093,Lookup!G:H,2,FALSE)</f>
        <v>P &amp; G</v>
      </c>
      <c r="M4093" s="1">
        <f t="shared" si="324"/>
        <v>0</v>
      </c>
      <c r="N4093" s="1">
        <f t="shared" si="325"/>
        <v>0</v>
      </c>
      <c r="O4093" s="1">
        <f t="shared" si="326"/>
        <v>0</v>
      </c>
      <c r="P4093" s="1">
        <f t="shared" si="327"/>
        <v>0</v>
      </c>
    </row>
    <row r="4094" spans="1:16" x14ac:dyDescent="0.35">
      <c r="A4094">
        <v>2012</v>
      </c>
      <c r="B4094">
        <v>5</v>
      </c>
      <c r="C4094">
        <v>3</v>
      </c>
      <c r="D4094">
        <v>5</v>
      </c>
      <c r="E4094">
        <v>0</v>
      </c>
      <c r="F4094">
        <v>0</v>
      </c>
      <c r="G4094">
        <v>0</v>
      </c>
      <c r="I4094" s="4">
        <f t="shared" si="323"/>
        <v>2012</v>
      </c>
      <c r="J4094" t="str">
        <f>VLOOKUP(B4094,Lookup!A:B,2,FALSE)</f>
        <v>Kano</v>
      </c>
      <c r="K4094" t="str">
        <f>VLOOKUP(C4094,Lookup!D:E,2,FALSE)</f>
        <v>Community, Human Development &amp; Employment Creation</v>
      </c>
      <c r="L4094" t="str">
        <f>VLOOKUP(D4094,Lookup!G:H,2,FALSE)</f>
        <v>Other CRF</v>
      </c>
      <c r="M4094" s="1">
        <f t="shared" si="324"/>
        <v>0</v>
      </c>
      <c r="N4094" s="1">
        <f t="shared" si="325"/>
        <v>0</v>
      </c>
      <c r="O4094" s="1">
        <f t="shared" si="326"/>
        <v>0</v>
      </c>
      <c r="P4094" s="1">
        <f t="shared" si="327"/>
        <v>0</v>
      </c>
    </row>
    <row r="4095" spans="1:16" x14ac:dyDescent="0.35">
      <c r="A4095">
        <v>2012</v>
      </c>
      <c r="B4095">
        <v>5</v>
      </c>
      <c r="C4095">
        <v>3</v>
      </c>
      <c r="D4095">
        <v>6</v>
      </c>
      <c r="E4095">
        <v>0</v>
      </c>
      <c r="F4095">
        <v>0</v>
      </c>
      <c r="G4095">
        <v>0</v>
      </c>
      <c r="I4095" s="4">
        <f t="shared" si="323"/>
        <v>2012</v>
      </c>
      <c r="J4095" t="str">
        <f>VLOOKUP(B4095,Lookup!A:B,2,FALSE)</f>
        <v>Kano</v>
      </c>
      <c r="K4095" t="str">
        <f>VLOOKUP(C4095,Lookup!D:E,2,FALSE)</f>
        <v>Community, Human Development &amp; Employment Creation</v>
      </c>
      <c r="L4095" t="str">
        <f>VLOOKUP(D4095,Lookup!G:H,2,FALSE)</f>
        <v>Public Debt Charges</v>
      </c>
      <c r="M4095" s="1">
        <f t="shared" si="324"/>
        <v>0</v>
      </c>
      <c r="N4095" s="1">
        <f t="shared" si="325"/>
        <v>0</v>
      </c>
      <c r="O4095" s="1">
        <f t="shared" si="326"/>
        <v>0</v>
      </c>
      <c r="P4095" s="1">
        <f t="shared" si="327"/>
        <v>0</v>
      </c>
    </row>
    <row r="4096" spans="1:16" x14ac:dyDescent="0.35">
      <c r="A4096">
        <v>2012</v>
      </c>
      <c r="B4096">
        <v>5</v>
      </c>
      <c r="C4096">
        <v>3</v>
      </c>
      <c r="D4096">
        <v>7</v>
      </c>
      <c r="E4096">
        <v>0</v>
      </c>
      <c r="F4096">
        <v>0</v>
      </c>
      <c r="G4096">
        <v>0</v>
      </c>
      <c r="I4096" s="4">
        <f t="shared" si="323"/>
        <v>2012</v>
      </c>
      <c r="J4096" t="str">
        <f>VLOOKUP(B4096,Lookup!A:B,2,FALSE)</f>
        <v>Kano</v>
      </c>
      <c r="K4096" t="str">
        <f>VLOOKUP(C4096,Lookup!D:E,2,FALSE)</f>
        <v>Community, Human Development &amp; Employment Creation</v>
      </c>
      <c r="L4096" t="str">
        <f>VLOOKUP(D4096,Lookup!G:H,2,FALSE)</f>
        <v>Cont to LGs</v>
      </c>
      <c r="M4096" s="1">
        <f t="shared" si="324"/>
        <v>0</v>
      </c>
      <c r="N4096" s="1">
        <f t="shared" si="325"/>
        <v>0</v>
      </c>
      <c r="O4096" s="1">
        <f t="shared" si="326"/>
        <v>0</v>
      </c>
      <c r="P4096" s="1">
        <f t="shared" si="327"/>
        <v>0</v>
      </c>
    </row>
    <row r="4097" spans="1:16" x14ac:dyDescent="0.35">
      <c r="A4097">
        <v>2012</v>
      </c>
      <c r="B4097">
        <v>5</v>
      </c>
      <c r="C4097">
        <v>3</v>
      </c>
      <c r="D4097">
        <v>8</v>
      </c>
      <c r="E4097">
        <v>0</v>
      </c>
      <c r="F4097">
        <v>0</v>
      </c>
      <c r="G4097">
        <v>0</v>
      </c>
      <c r="I4097" s="4">
        <f t="shared" si="323"/>
        <v>2012</v>
      </c>
      <c r="J4097" t="str">
        <f>VLOOKUP(B4097,Lookup!A:B,2,FALSE)</f>
        <v>Kano</v>
      </c>
      <c r="K4097" t="str">
        <f>VLOOKUP(C4097,Lookup!D:E,2,FALSE)</f>
        <v>Community, Human Development &amp; Employment Creation</v>
      </c>
      <c r="L4097" t="str">
        <f>VLOOKUP(D4097,Lookup!G:H,2,FALSE)</f>
        <v>Others</v>
      </c>
      <c r="M4097" s="1">
        <f t="shared" si="324"/>
        <v>0</v>
      </c>
      <c r="N4097" s="1">
        <f t="shared" si="325"/>
        <v>0</v>
      </c>
      <c r="O4097" s="1">
        <f t="shared" si="326"/>
        <v>0</v>
      </c>
      <c r="P4097" s="1">
        <f t="shared" si="327"/>
        <v>0</v>
      </c>
    </row>
    <row r="4098" spans="1:16" x14ac:dyDescent="0.35">
      <c r="A4098">
        <v>2012</v>
      </c>
      <c r="B4098">
        <v>5</v>
      </c>
      <c r="C4098">
        <v>6</v>
      </c>
      <c r="D4098">
        <v>1</v>
      </c>
      <c r="E4098">
        <v>17477219790</v>
      </c>
      <c r="F4098">
        <v>0</v>
      </c>
      <c r="G4098">
        <v>13551816679.129999</v>
      </c>
      <c r="I4098" s="4">
        <f t="shared" si="323"/>
        <v>2012</v>
      </c>
      <c r="J4098" t="str">
        <f>VLOOKUP(B4098,Lookup!A:B,2,FALSE)</f>
        <v>Kano</v>
      </c>
      <c r="K4098" t="str">
        <f>VLOOKUP(C4098,Lookup!D:E,2,FALSE)</f>
        <v>Education</v>
      </c>
      <c r="L4098" t="str">
        <f>VLOOKUP(D4098,Lookup!G:H,2,FALSE)</f>
        <v>Personnel</v>
      </c>
      <c r="M4098" s="1">
        <f t="shared" si="324"/>
        <v>17477219790</v>
      </c>
      <c r="N4098" s="1">
        <f t="shared" si="325"/>
        <v>0</v>
      </c>
      <c r="O4098" s="1">
        <f t="shared" si="326"/>
        <v>17477219790</v>
      </c>
      <c r="P4098" s="1">
        <f t="shared" si="327"/>
        <v>13551816679.129999</v>
      </c>
    </row>
    <row r="4099" spans="1:16" x14ac:dyDescent="0.35">
      <c r="A4099">
        <v>2012</v>
      </c>
      <c r="B4099">
        <v>5</v>
      </c>
      <c r="C4099">
        <v>6</v>
      </c>
      <c r="D4099">
        <v>2</v>
      </c>
      <c r="E4099">
        <v>4137197894</v>
      </c>
      <c r="F4099">
        <v>0</v>
      </c>
      <c r="G4099">
        <v>648818634.78000009</v>
      </c>
      <c r="I4099" s="4">
        <f t="shared" ref="I4099:I4162" si="328">A4099</f>
        <v>2012</v>
      </c>
      <c r="J4099" t="str">
        <f>VLOOKUP(B4099,Lookup!A:B,2,FALSE)</f>
        <v>Kano</v>
      </c>
      <c r="K4099" t="str">
        <f>VLOOKUP(C4099,Lookup!D:E,2,FALSE)</f>
        <v>Education</v>
      </c>
      <c r="L4099" t="str">
        <f>VLOOKUP(D4099,Lookup!G:H,2,FALSE)</f>
        <v>Overhead</v>
      </c>
      <c r="M4099" s="1">
        <f t="shared" si="324"/>
        <v>4137197894</v>
      </c>
      <c r="N4099" s="1">
        <f t="shared" si="325"/>
        <v>0</v>
      </c>
      <c r="O4099" s="1">
        <f t="shared" si="326"/>
        <v>4137197894</v>
      </c>
      <c r="P4099" s="1">
        <f t="shared" si="327"/>
        <v>648818634.78000009</v>
      </c>
    </row>
    <row r="4100" spans="1:16" x14ac:dyDescent="0.35">
      <c r="A4100">
        <v>2012</v>
      </c>
      <c r="B4100">
        <v>5</v>
      </c>
      <c r="C4100">
        <v>6</v>
      </c>
      <c r="D4100">
        <v>3</v>
      </c>
      <c r="E4100">
        <v>0</v>
      </c>
      <c r="F4100">
        <v>0</v>
      </c>
      <c r="G4100">
        <v>0</v>
      </c>
      <c r="I4100" s="4">
        <f t="shared" si="328"/>
        <v>2012</v>
      </c>
      <c r="J4100" t="str">
        <f>VLOOKUP(B4100,Lookup!A:B,2,FALSE)</f>
        <v>Kano</v>
      </c>
      <c r="K4100" t="str">
        <f>VLOOKUP(C4100,Lookup!D:E,2,FALSE)</f>
        <v>Education</v>
      </c>
      <c r="L4100" t="str">
        <f>VLOOKUP(D4100,Lookup!G:H,2,FALSE)</f>
        <v>Unclassified Subventions</v>
      </c>
      <c r="M4100" s="1">
        <f t="shared" ref="M4100:M4163" si="329">E4100</f>
        <v>0</v>
      </c>
      <c r="N4100" s="1">
        <f t="shared" ref="N4100:N4163" si="330">F4100</f>
        <v>0</v>
      </c>
      <c r="O4100" s="1">
        <f t="shared" ref="O4100:O4163" si="331">M4100+N4100</f>
        <v>0</v>
      </c>
      <c r="P4100" s="1">
        <f t="shared" ref="P4100:P4163" si="332">G4100</f>
        <v>0</v>
      </c>
    </row>
    <row r="4101" spans="1:16" x14ac:dyDescent="0.35">
      <c r="A4101">
        <v>2012</v>
      </c>
      <c r="B4101">
        <v>5</v>
      </c>
      <c r="C4101">
        <v>6</v>
      </c>
      <c r="D4101">
        <v>4</v>
      </c>
      <c r="E4101">
        <v>0</v>
      </c>
      <c r="F4101">
        <v>0</v>
      </c>
      <c r="G4101">
        <v>0</v>
      </c>
      <c r="I4101" s="4">
        <f t="shared" si="328"/>
        <v>2012</v>
      </c>
      <c r="J4101" t="str">
        <f>VLOOKUP(B4101,Lookup!A:B,2,FALSE)</f>
        <v>Kano</v>
      </c>
      <c r="K4101" t="str">
        <f>VLOOKUP(C4101,Lookup!D:E,2,FALSE)</f>
        <v>Education</v>
      </c>
      <c r="L4101" t="str">
        <f>VLOOKUP(D4101,Lookup!G:H,2,FALSE)</f>
        <v>P &amp; G</v>
      </c>
      <c r="M4101" s="1">
        <f t="shared" si="329"/>
        <v>0</v>
      </c>
      <c r="N4101" s="1">
        <f t="shared" si="330"/>
        <v>0</v>
      </c>
      <c r="O4101" s="1">
        <f t="shared" si="331"/>
        <v>0</v>
      </c>
      <c r="P4101" s="1">
        <f t="shared" si="332"/>
        <v>0</v>
      </c>
    </row>
    <row r="4102" spans="1:16" x14ac:dyDescent="0.35">
      <c r="A4102">
        <v>2012</v>
      </c>
      <c r="B4102">
        <v>5</v>
      </c>
      <c r="C4102">
        <v>6</v>
      </c>
      <c r="D4102">
        <v>5</v>
      </c>
      <c r="E4102">
        <v>0</v>
      </c>
      <c r="F4102">
        <v>0</v>
      </c>
      <c r="G4102">
        <v>0</v>
      </c>
      <c r="I4102" s="4">
        <f t="shared" si="328"/>
        <v>2012</v>
      </c>
      <c r="J4102" t="str">
        <f>VLOOKUP(B4102,Lookup!A:B,2,FALSE)</f>
        <v>Kano</v>
      </c>
      <c r="K4102" t="str">
        <f>VLOOKUP(C4102,Lookup!D:E,2,FALSE)</f>
        <v>Education</v>
      </c>
      <c r="L4102" t="str">
        <f>VLOOKUP(D4102,Lookup!G:H,2,FALSE)</f>
        <v>Other CRF</v>
      </c>
      <c r="M4102" s="1">
        <f t="shared" si="329"/>
        <v>0</v>
      </c>
      <c r="N4102" s="1">
        <f t="shared" si="330"/>
        <v>0</v>
      </c>
      <c r="O4102" s="1">
        <f t="shared" si="331"/>
        <v>0</v>
      </c>
      <c r="P4102" s="1">
        <f t="shared" si="332"/>
        <v>0</v>
      </c>
    </row>
    <row r="4103" spans="1:16" x14ac:dyDescent="0.35">
      <c r="A4103">
        <v>2012</v>
      </c>
      <c r="B4103">
        <v>5</v>
      </c>
      <c r="C4103">
        <v>6</v>
      </c>
      <c r="D4103">
        <v>6</v>
      </c>
      <c r="E4103">
        <v>0</v>
      </c>
      <c r="F4103">
        <v>0</v>
      </c>
      <c r="G4103">
        <v>0</v>
      </c>
      <c r="I4103" s="4">
        <f t="shared" si="328"/>
        <v>2012</v>
      </c>
      <c r="J4103" t="str">
        <f>VLOOKUP(B4103,Lookup!A:B,2,FALSE)</f>
        <v>Kano</v>
      </c>
      <c r="K4103" t="str">
        <f>VLOOKUP(C4103,Lookup!D:E,2,FALSE)</f>
        <v>Education</v>
      </c>
      <c r="L4103" t="str">
        <f>VLOOKUP(D4103,Lookup!G:H,2,FALSE)</f>
        <v>Public Debt Charges</v>
      </c>
      <c r="M4103" s="1">
        <f t="shared" si="329"/>
        <v>0</v>
      </c>
      <c r="N4103" s="1">
        <f t="shared" si="330"/>
        <v>0</v>
      </c>
      <c r="O4103" s="1">
        <f t="shared" si="331"/>
        <v>0</v>
      </c>
      <c r="P4103" s="1">
        <f t="shared" si="332"/>
        <v>0</v>
      </c>
    </row>
    <row r="4104" spans="1:16" x14ac:dyDescent="0.35">
      <c r="A4104">
        <v>2012</v>
      </c>
      <c r="B4104">
        <v>5</v>
      </c>
      <c r="C4104">
        <v>6</v>
      </c>
      <c r="D4104">
        <v>7</v>
      </c>
      <c r="E4104">
        <v>0</v>
      </c>
      <c r="F4104">
        <v>0</v>
      </c>
      <c r="G4104">
        <v>0</v>
      </c>
      <c r="I4104" s="4">
        <f t="shared" si="328"/>
        <v>2012</v>
      </c>
      <c r="J4104" t="str">
        <f>VLOOKUP(B4104,Lookup!A:B,2,FALSE)</f>
        <v>Kano</v>
      </c>
      <c r="K4104" t="str">
        <f>VLOOKUP(C4104,Lookup!D:E,2,FALSE)</f>
        <v>Education</v>
      </c>
      <c r="L4104" t="str">
        <f>VLOOKUP(D4104,Lookup!G:H,2,FALSE)</f>
        <v>Cont to LGs</v>
      </c>
      <c r="M4104" s="1">
        <f t="shared" si="329"/>
        <v>0</v>
      </c>
      <c r="N4104" s="1">
        <f t="shared" si="330"/>
        <v>0</v>
      </c>
      <c r="O4104" s="1">
        <f t="shared" si="331"/>
        <v>0</v>
      </c>
      <c r="P4104" s="1">
        <f t="shared" si="332"/>
        <v>0</v>
      </c>
    </row>
    <row r="4105" spans="1:16" x14ac:dyDescent="0.35">
      <c r="A4105">
        <v>2012</v>
      </c>
      <c r="B4105">
        <v>5</v>
      </c>
      <c r="C4105">
        <v>6</v>
      </c>
      <c r="D4105">
        <v>8</v>
      </c>
      <c r="E4105">
        <v>0</v>
      </c>
      <c r="F4105">
        <v>0</v>
      </c>
      <c r="G4105">
        <v>0</v>
      </c>
      <c r="I4105" s="4">
        <f t="shared" si="328"/>
        <v>2012</v>
      </c>
      <c r="J4105" t="str">
        <f>VLOOKUP(B4105,Lookup!A:B,2,FALSE)</f>
        <v>Kano</v>
      </c>
      <c r="K4105" t="str">
        <f>VLOOKUP(C4105,Lookup!D:E,2,FALSE)</f>
        <v>Education</v>
      </c>
      <c r="L4105" t="str">
        <f>VLOOKUP(D4105,Lookup!G:H,2,FALSE)</f>
        <v>Others</v>
      </c>
      <c r="M4105" s="1">
        <f t="shared" si="329"/>
        <v>0</v>
      </c>
      <c r="N4105" s="1">
        <f t="shared" si="330"/>
        <v>0</v>
      </c>
      <c r="O4105" s="1">
        <f t="shared" si="331"/>
        <v>0</v>
      </c>
      <c r="P4105" s="1">
        <f t="shared" si="332"/>
        <v>0</v>
      </c>
    </row>
    <row r="4106" spans="1:16" x14ac:dyDescent="0.35">
      <c r="A4106">
        <v>2012</v>
      </c>
      <c r="B4106">
        <v>5</v>
      </c>
      <c r="C4106">
        <v>7</v>
      </c>
      <c r="D4106">
        <v>1</v>
      </c>
      <c r="E4106">
        <v>790872950</v>
      </c>
      <c r="F4106">
        <v>0</v>
      </c>
      <c r="G4106">
        <v>430923086.56999999</v>
      </c>
      <c r="I4106" s="4">
        <f t="shared" si="328"/>
        <v>2012</v>
      </c>
      <c r="J4106" t="str">
        <f>VLOOKUP(B4106,Lookup!A:B,2,FALSE)</f>
        <v>Kano</v>
      </c>
      <c r="K4106" t="str">
        <f>VLOOKUP(C4106,Lookup!D:E,2,FALSE)</f>
        <v>Environment</v>
      </c>
      <c r="L4106" t="str">
        <f>VLOOKUP(D4106,Lookup!G:H,2,FALSE)</f>
        <v>Personnel</v>
      </c>
      <c r="M4106" s="1">
        <f t="shared" si="329"/>
        <v>790872950</v>
      </c>
      <c r="N4106" s="1">
        <f t="shared" si="330"/>
        <v>0</v>
      </c>
      <c r="O4106" s="1">
        <f t="shared" si="331"/>
        <v>790872950</v>
      </c>
      <c r="P4106" s="1">
        <f t="shared" si="332"/>
        <v>430923086.56999999</v>
      </c>
    </row>
    <row r="4107" spans="1:16" x14ac:dyDescent="0.35">
      <c r="A4107">
        <v>2012</v>
      </c>
      <c r="B4107">
        <v>5</v>
      </c>
      <c r="C4107">
        <v>7</v>
      </c>
      <c r="D4107">
        <v>2</v>
      </c>
      <c r="E4107">
        <v>599327440</v>
      </c>
      <c r="F4107">
        <v>0</v>
      </c>
      <c r="G4107">
        <v>57957270.060000002</v>
      </c>
      <c r="I4107" s="4">
        <f t="shared" si="328"/>
        <v>2012</v>
      </c>
      <c r="J4107" t="str">
        <f>VLOOKUP(B4107,Lookup!A:B,2,FALSE)</f>
        <v>Kano</v>
      </c>
      <c r="K4107" t="str">
        <f>VLOOKUP(C4107,Lookup!D:E,2,FALSE)</f>
        <v>Environment</v>
      </c>
      <c r="L4107" t="str">
        <f>VLOOKUP(D4107,Lookup!G:H,2,FALSE)</f>
        <v>Overhead</v>
      </c>
      <c r="M4107" s="1">
        <f t="shared" si="329"/>
        <v>599327440</v>
      </c>
      <c r="N4107" s="1">
        <f t="shared" si="330"/>
        <v>0</v>
      </c>
      <c r="O4107" s="1">
        <f t="shared" si="331"/>
        <v>599327440</v>
      </c>
      <c r="P4107" s="1">
        <f t="shared" si="332"/>
        <v>57957270.060000002</v>
      </c>
    </row>
    <row r="4108" spans="1:16" x14ac:dyDescent="0.35">
      <c r="A4108">
        <v>2012</v>
      </c>
      <c r="B4108">
        <v>5</v>
      </c>
      <c r="C4108">
        <v>7</v>
      </c>
      <c r="D4108">
        <v>3</v>
      </c>
      <c r="E4108">
        <v>0</v>
      </c>
      <c r="F4108">
        <v>0</v>
      </c>
      <c r="G4108">
        <v>0</v>
      </c>
      <c r="I4108" s="4">
        <f t="shared" si="328"/>
        <v>2012</v>
      </c>
      <c r="J4108" t="str">
        <f>VLOOKUP(B4108,Lookup!A:B,2,FALSE)</f>
        <v>Kano</v>
      </c>
      <c r="K4108" t="str">
        <f>VLOOKUP(C4108,Lookup!D:E,2,FALSE)</f>
        <v>Environment</v>
      </c>
      <c r="L4108" t="str">
        <f>VLOOKUP(D4108,Lookup!G:H,2,FALSE)</f>
        <v>Unclassified Subventions</v>
      </c>
      <c r="M4108" s="1">
        <f t="shared" si="329"/>
        <v>0</v>
      </c>
      <c r="N4108" s="1">
        <f t="shared" si="330"/>
        <v>0</v>
      </c>
      <c r="O4108" s="1">
        <f t="shared" si="331"/>
        <v>0</v>
      </c>
      <c r="P4108" s="1">
        <f t="shared" si="332"/>
        <v>0</v>
      </c>
    </row>
    <row r="4109" spans="1:16" x14ac:dyDescent="0.35">
      <c r="A4109">
        <v>2012</v>
      </c>
      <c r="B4109">
        <v>5</v>
      </c>
      <c r="C4109">
        <v>7</v>
      </c>
      <c r="D4109">
        <v>4</v>
      </c>
      <c r="E4109">
        <v>0</v>
      </c>
      <c r="F4109">
        <v>0</v>
      </c>
      <c r="G4109">
        <v>0</v>
      </c>
      <c r="I4109" s="4">
        <f t="shared" si="328"/>
        <v>2012</v>
      </c>
      <c r="J4109" t="str">
        <f>VLOOKUP(B4109,Lookup!A:B,2,FALSE)</f>
        <v>Kano</v>
      </c>
      <c r="K4109" t="str">
        <f>VLOOKUP(C4109,Lookup!D:E,2,FALSE)</f>
        <v>Environment</v>
      </c>
      <c r="L4109" t="str">
        <f>VLOOKUP(D4109,Lookup!G:H,2,FALSE)</f>
        <v>P &amp; G</v>
      </c>
      <c r="M4109" s="1">
        <f t="shared" si="329"/>
        <v>0</v>
      </c>
      <c r="N4109" s="1">
        <f t="shared" si="330"/>
        <v>0</v>
      </c>
      <c r="O4109" s="1">
        <f t="shared" si="331"/>
        <v>0</v>
      </c>
      <c r="P4109" s="1">
        <f t="shared" si="332"/>
        <v>0</v>
      </c>
    </row>
    <row r="4110" spans="1:16" x14ac:dyDescent="0.35">
      <c r="A4110">
        <v>2012</v>
      </c>
      <c r="B4110">
        <v>5</v>
      </c>
      <c r="C4110">
        <v>7</v>
      </c>
      <c r="D4110">
        <v>5</v>
      </c>
      <c r="E4110">
        <v>0</v>
      </c>
      <c r="F4110">
        <v>0</v>
      </c>
      <c r="G4110">
        <v>0</v>
      </c>
      <c r="I4110" s="4">
        <f t="shared" si="328"/>
        <v>2012</v>
      </c>
      <c r="J4110" t="str">
        <f>VLOOKUP(B4110,Lookup!A:B,2,FALSE)</f>
        <v>Kano</v>
      </c>
      <c r="K4110" t="str">
        <f>VLOOKUP(C4110,Lookup!D:E,2,FALSE)</f>
        <v>Environment</v>
      </c>
      <c r="L4110" t="str">
        <f>VLOOKUP(D4110,Lookup!G:H,2,FALSE)</f>
        <v>Other CRF</v>
      </c>
      <c r="M4110" s="1">
        <f t="shared" si="329"/>
        <v>0</v>
      </c>
      <c r="N4110" s="1">
        <f t="shared" si="330"/>
        <v>0</v>
      </c>
      <c r="O4110" s="1">
        <f t="shared" si="331"/>
        <v>0</v>
      </c>
      <c r="P4110" s="1">
        <f t="shared" si="332"/>
        <v>0</v>
      </c>
    </row>
    <row r="4111" spans="1:16" x14ac:dyDescent="0.35">
      <c r="A4111">
        <v>2012</v>
      </c>
      <c r="B4111">
        <v>5</v>
      </c>
      <c r="C4111">
        <v>7</v>
      </c>
      <c r="D4111">
        <v>6</v>
      </c>
      <c r="E4111">
        <v>0</v>
      </c>
      <c r="F4111">
        <v>0</v>
      </c>
      <c r="G4111">
        <v>0</v>
      </c>
      <c r="I4111" s="4">
        <f t="shared" si="328"/>
        <v>2012</v>
      </c>
      <c r="J4111" t="str">
        <f>VLOOKUP(B4111,Lookup!A:B,2,FALSE)</f>
        <v>Kano</v>
      </c>
      <c r="K4111" t="str">
        <f>VLOOKUP(C4111,Lookup!D:E,2,FALSE)</f>
        <v>Environment</v>
      </c>
      <c r="L4111" t="str">
        <f>VLOOKUP(D4111,Lookup!G:H,2,FALSE)</f>
        <v>Public Debt Charges</v>
      </c>
      <c r="M4111" s="1">
        <f t="shared" si="329"/>
        <v>0</v>
      </c>
      <c r="N4111" s="1">
        <f t="shared" si="330"/>
        <v>0</v>
      </c>
      <c r="O4111" s="1">
        <f t="shared" si="331"/>
        <v>0</v>
      </c>
      <c r="P4111" s="1">
        <f t="shared" si="332"/>
        <v>0</v>
      </c>
    </row>
    <row r="4112" spans="1:16" x14ac:dyDescent="0.35">
      <c r="A4112">
        <v>2012</v>
      </c>
      <c r="B4112">
        <v>5</v>
      </c>
      <c r="C4112">
        <v>7</v>
      </c>
      <c r="D4112">
        <v>7</v>
      </c>
      <c r="E4112">
        <v>0</v>
      </c>
      <c r="F4112">
        <v>0</v>
      </c>
      <c r="G4112">
        <v>0</v>
      </c>
      <c r="I4112" s="4">
        <f t="shared" si="328"/>
        <v>2012</v>
      </c>
      <c r="J4112" t="str">
        <f>VLOOKUP(B4112,Lookup!A:B,2,FALSE)</f>
        <v>Kano</v>
      </c>
      <c r="K4112" t="str">
        <f>VLOOKUP(C4112,Lookup!D:E,2,FALSE)</f>
        <v>Environment</v>
      </c>
      <c r="L4112" t="str">
        <f>VLOOKUP(D4112,Lookup!G:H,2,FALSE)</f>
        <v>Cont to LGs</v>
      </c>
      <c r="M4112" s="1">
        <f t="shared" si="329"/>
        <v>0</v>
      </c>
      <c r="N4112" s="1">
        <f t="shared" si="330"/>
        <v>0</v>
      </c>
      <c r="O4112" s="1">
        <f t="shared" si="331"/>
        <v>0</v>
      </c>
      <c r="P4112" s="1">
        <f t="shared" si="332"/>
        <v>0</v>
      </c>
    </row>
    <row r="4113" spans="1:16" x14ac:dyDescent="0.35">
      <c r="A4113">
        <v>2012</v>
      </c>
      <c r="B4113">
        <v>5</v>
      </c>
      <c r="C4113">
        <v>7</v>
      </c>
      <c r="D4113">
        <v>8</v>
      </c>
      <c r="E4113">
        <v>0</v>
      </c>
      <c r="F4113">
        <v>0</v>
      </c>
      <c r="G4113">
        <v>0</v>
      </c>
      <c r="I4113" s="4">
        <f t="shared" si="328"/>
        <v>2012</v>
      </c>
      <c r="J4113" t="str">
        <f>VLOOKUP(B4113,Lookup!A:B,2,FALSE)</f>
        <v>Kano</v>
      </c>
      <c r="K4113" t="str">
        <f>VLOOKUP(C4113,Lookup!D:E,2,FALSE)</f>
        <v>Environment</v>
      </c>
      <c r="L4113" t="str">
        <f>VLOOKUP(D4113,Lookup!G:H,2,FALSE)</f>
        <v>Others</v>
      </c>
      <c r="M4113" s="1">
        <f t="shared" si="329"/>
        <v>0</v>
      </c>
      <c r="N4113" s="1">
        <f t="shared" si="330"/>
        <v>0</v>
      </c>
      <c r="O4113" s="1">
        <f t="shared" si="331"/>
        <v>0</v>
      </c>
      <c r="P4113" s="1">
        <f t="shared" si="332"/>
        <v>0</v>
      </c>
    </row>
    <row r="4114" spans="1:16" x14ac:dyDescent="0.35">
      <c r="A4114">
        <v>2012</v>
      </c>
      <c r="B4114">
        <v>5</v>
      </c>
      <c r="C4114">
        <v>9</v>
      </c>
      <c r="D4114">
        <v>1</v>
      </c>
      <c r="E4114">
        <v>1148811225</v>
      </c>
      <c r="F4114">
        <v>0</v>
      </c>
      <c r="G4114">
        <v>768252760.59000003</v>
      </c>
      <c r="I4114" s="4">
        <f t="shared" si="328"/>
        <v>2012</v>
      </c>
      <c r="J4114" t="str">
        <f>VLOOKUP(B4114,Lookup!A:B,2,FALSE)</f>
        <v>Kano</v>
      </c>
      <c r="K4114" t="str">
        <f>VLOOKUP(C4114,Lookup!D:E,2,FALSE)</f>
        <v>Finance</v>
      </c>
      <c r="L4114" t="str">
        <f>VLOOKUP(D4114,Lookup!G:H,2,FALSE)</f>
        <v>Personnel</v>
      </c>
      <c r="M4114" s="1">
        <f t="shared" si="329"/>
        <v>1148811225</v>
      </c>
      <c r="N4114" s="1">
        <f t="shared" si="330"/>
        <v>0</v>
      </c>
      <c r="O4114" s="1">
        <f t="shared" si="331"/>
        <v>1148811225</v>
      </c>
      <c r="P4114" s="1">
        <f t="shared" si="332"/>
        <v>768252760.59000003</v>
      </c>
    </row>
    <row r="4115" spans="1:16" x14ac:dyDescent="0.35">
      <c r="A4115">
        <v>2012</v>
      </c>
      <c r="B4115">
        <v>5</v>
      </c>
      <c r="C4115">
        <v>9</v>
      </c>
      <c r="D4115">
        <v>2</v>
      </c>
      <c r="E4115">
        <v>5674685000</v>
      </c>
      <c r="F4115">
        <v>0</v>
      </c>
      <c r="G4115">
        <v>815962120.5</v>
      </c>
      <c r="I4115" s="4">
        <f t="shared" si="328"/>
        <v>2012</v>
      </c>
      <c r="J4115" t="str">
        <f>VLOOKUP(B4115,Lookup!A:B,2,FALSE)</f>
        <v>Kano</v>
      </c>
      <c r="K4115" t="str">
        <f>VLOOKUP(C4115,Lookup!D:E,2,FALSE)</f>
        <v>Finance</v>
      </c>
      <c r="L4115" t="str">
        <f>VLOOKUP(D4115,Lookup!G:H,2,FALSE)</f>
        <v>Overhead</v>
      </c>
      <c r="M4115" s="1">
        <f t="shared" si="329"/>
        <v>5674685000</v>
      </c>
      <c r="N4115" s="1">
        <f t="shared" si="330"/>
        <v>0</v>
      </c>
      <c r="O4115" s="1">
        <f t="shared" si="331"/>
        <v>5674685000</v>
      </c>
      <c r="P4115" s="1">
        <f t="shared" si="332"/>
        <v>815962120.5</v>
      </c>
    </row>
    <row r="4116" spans="1:16" x14ac:dyDescent="0.35">
      <c r="A4116">
        <v>2012</v>
      </c>
      <c r="B4116">
        <v>5</v>
      </c>
      <c r="C4116">
        <v>9</v>
      </c>
      <c r="D4116">
        <v>3</v>
      </c>
      <c r="E4116">
        <v>0</v>
      </c>
      <c r="F4116">
        <v>0</v>
      </c>
      <c r="G4116">
        <v>0</v>
      </c>
      <c r="I4116" s="4">
        <f t="shared" si="328"/>
        <v>2012</v>
      </c>
      <c r="J4116" t="str">
        <f>VLOOKUP(B4116,Lookup!A:B,2,FALSE)</f>
        <v>Kano</v>
      </c>
      <c r="K4116" t="str">
        <f>VLOOKUP(C4116,Lookup!D:E,2,FALSE)</f>
        <v>Finance</v>
      </c>
      <c r="L4116" t="str">
        <f>VLOOKUP(D4116,Lookup!G:H,2,FALSE)</f>
        <v>Unclassified Subventions</v>
      </c>
      <c r="M4116" s="1">
        <f t="shared" si="329"/>
        <v>0</v>
      </c>
      <c r="N4116" s="1">
        <f t="shared" si="330"/>
        <v>0</v>
      </c>
      <c r="O4116" s="1">
        <f t="shared" si="331"/>
        <v>0</v>
      </c>
      <c r="P4116" s="1">
        <f t="shared" si="332"/>
        <v>0</v>
      </c>
    </row>
    <row r="4117" spans="1:16" x14ac:dyDescent="0.35">
      <c r="A4117">
        <v>2012</v>
      </c>
      <c r="B4117">
        <v>5</v>
      </c>
      <c r="C4117">
        <v>9</v>
      </c>
      <c r="D4117">
        <v>4</v>
      </c>
      <c r="E4117">
        <v>0</v>
      </c>
      <c r="F4117">
        <v>0</v>
      </c>
      <c r="G4117">
        <v>0</v>
      </c>
      <c r="I4117" s="4">
        <f t="shared" si="328"/>
        <v>2012</v>
      </c>
      <c r="J4117" t="str">
        <f>VLOOKUP(B4117,Lookup!A:B,2,FALSE)</f>
        <v>Kano</v>
      </c>
      <c r="K4117" t="str">
        <f>VLOOKUP(C4117,Lookup!D:E,2,FALSE)</f>
        <v>Finance</v>
      </c>
      <c r="L4117" t="str">
        <f>VLOOKUP(D4117,Lookup!G:H,2,FALSE)</f>
        <v>P &amp; G</v>
      </c>
      <c r="M4117" s="1">
        <f t="shared" si="329"/>
        <v>0</v>
      </c>
      <c r="N4117" s="1">
        <f t="shared" si="330"/>
        <v>0</v>
      </c>
      <c r="O4117" s="1">
        <f t="shared" si="331"/>
        <v>0</v>
      </c>
      <c r="P4117" s="1">
        <f t="shared" si="332"/>
        <v>0</v>
      </c>
    </row>
    <row r="4118" spans="1:16" x14ac:dyDescent="0.35">
      <c r="A4118">
        <v>2012</v>
      </c>
      <c r="B4118">
        <v>5</v>
      </c>
      <c r="C4118">
        <v>9</v>
      </c>
      <c r="D4118">
        <v>5</v>
      </c>
      <c r="E4118">
        <v>0</v>
      </c>
      <c r="F4118">
        <v>0</v>
      </c>
      <c r="G4118">
        <v>0</v>
      </c>
      <c r="I4118" s="4">
        <f t="shared" si="328"/>
        <v>2012</v>
      </c>
      <c r="J4118" t="str">
        <f>VLOOKUP(B4118,Lookup!A:B,2,FALSE)</f>
        <v>Kano</v>
      </c>
      <c r="K4118" t="str">
        <f>VLOOKUP(C4118,Lookup!D:E,2,FALSE)</f>
        <v>Finance</v>
      </c>
      <c r="L4118" t="str">
        <f>VLOOKUP(D4118,Lookup!G:H,2,FALSE)</f>
        <v>Other CRF</v>
      </c>
      <c r="M4118" s="1">
        <f t="shared" si="329"/>
        <v>0</v>
      </c>
      <c r="N4118" s="1">
        <f t="shared" si="330"/>
        <v>0</v>
      </c>
      <c r="O4118" s="1">
        <f t="shared" si="331"/>
        <v>0</v>
      </c>
      <c r="P4118" s="1">
        <f t="shared" si="332"/>
        <v>0</v>
      </c>
    </row>
    <row r="4119" spans="1:16" x14ac:dyDescent="0.35">
      <c r="A4119">
        <v>2012</v>
      </c>
      <c r="B4119">
        <v>5</v>
      </c>
      <c r="C4119">
        <v>9</v>
      </c>
      <c r="D4119">
        <v>6</v>
      </c>
      <c r="E4119">
        <v>0</v>
      </c>
      <c r="F4119">
        <v>0</v>
      </c>
      <c r="G4119">
        <v>601636316</v>
      </c>
      <c r="I4119" s="4">
        <f t="shared" si="328"/>
        <v>2012</v>
      </c>
      <c r="J4119" t="str">
        <f>VLOOKUP(B4119,Lookup!A:B,2,FALSE)</f>
        <v>Kano</v>
      </c>
      <c r="K4119" t="str">
        <f>VLOOKUP(C4119,Lookup!D:E,2,FALSE)</f>
        <v>Finance</v>
      </c>
      <c r="L4119" t="str">
        <f>VLOOKUP(D4119,Lookup!G:H,2,FALSE)</f>
        <v>Public Debt Charges</v>
      </c>
      <c r="M4119" s="1">
        <f t="shared" si="329"/>
        <v>0</v>
      </c>
      <c r="N4119" s="1">
        <f t="shared" si="330"/>
        <v>0</v>
      </c>
      <c r="O4119" s="1">
        <f t="shared" si="331"/>
        <v>0</v>
      </c>
      <c r="P4119" s="1">
        <f t="shared" si="332"/>
        <v>601636316</v>
      </c>
    </row>
    <row r="4120" spans="1:16" x14ac:dyDescent="0.35">
      <c r="A4120">
        <v>2012</v>
      </c>
      <c r="B4120">
        <v>5</v>
      </c>
      <c r="C4120">
        <v>9</v>
      </c>
      <c r="D4120">
        <v>7</v>
      </c>
      <c r="E4120">
        <v>0</v>
      </c>
      <c r="F4120">
        <v>0</v>
      </c>
      <c r="G4120">
        <v>0</v>
      </c>
      <c r="I4120" s="4">
        <f t="shared" si="328"/>
        <v>2012</v>
      </c>
      <c r="J4120" t="str">
        <f>VLOOKUP(B4120,Lookup!A:B,2,FALSE)</f>
        <v>Kano</v>
      </c>
      <c r="K4120" t="str">
        <f>VLOOKUP(C4120,Lookup!D:E,2,FALSE)</f>
        <v>Finance</v>
      </c>
      <c r="L4120" t="str">
        <f>VLOOKUP(D4120,Lookup!G:H,2,FALSE)</f>
        <v>Cont to LGs</v>
      </c>
      <c r="M4120" s="1">
        <f t="shared" si="329"/>
        <v>0</v>
      </c>
      <c r="N4120" s="1">
        <f t="shared" si="330"/>
        <v>0</v>
      </c>
      <c r="O4120" s="1">
        <f t="shared" si="331"/>
        <v>0</v>
      </c>
      <c r="P4120" s="1">
        <f t="shared" si="332"/>
        <v>0</v>
      </c>
    </row>
    <row r="4121" spans="1:16" x14ac:dyDescent="0.35">
      <c r="A4121">
        <v>2012</v>
      </c>
      <c r="B4121">
        <v>5</v>
      </c>
      <c r="C4121">
        <v>9</v>
      </c>
      <c r="D4121">
        <v>8</v>
      </c>
      <c r="E4121">
        <v>0</v>
      </c>
      <c r="F4121">
        <v>0</v>
      </c>
      <c r="G4121">
        <v>0</v>
      </c>
      <c r="I4121" s="4">
        <f t="shared" si="328"/>
        <v>2012</v>
      </c>
      <c r="J4121" t="str">
        <f>VLOOKUP(B4121,Lookup!A:B,2,FALSE)</f>
        <v>Kano</v>
      </c>
      <c r="K4121" t="str">
        <f>VLOOKUP(C4121,Lookup!D:E,2,FALSE)</f>
        <v>Finance</v>
      </c>
      <c r="L4121" t="str">
        <f>VLOOKUP(D4121,Lookup!G:H,2,FALSE)</f>
        <v>Others</v>
      </c>
      <c r="M4121" s="1">
        <f t="shared" si="329"/>
        <v>0</v>
      </c>
      <c r="N4121" s="1">
        <f t="shared" si="330"/>
        <v>0</v>
      </c>
      <c r="O4121" s="1">
        <f t="shared" si="331"/>
        <v>0</v>
      </c>
      <c r="P4121" s="1">
        <f t="shared" si="332"/>
        <v>0</v>
      </c>
    </row>
    <row r="4122" spans="1:16" x14ac:dyDescent="0.35">
      <c r="A4122">
        <v>2012</v>
      </c>
      <c r="B4122">
        <v>5</v>
      </c>
      <c r="C4122">
        <v>11</v>
      </c>
      <c r="D4122">
        <v>1</v>
      </c>
      <c r="E4122">
        <v>8045258039</v>
      </c>
      <c r="F4122">
        <v>0</v>
      </c>
      <c r="G4122">
        <v>4959144737.8399992</v>
      </c>
      <c r="I4122" s="4">
        <f t="shared" si="328"/>
        <v>2012</v>
      </c>
      <c r="J4122" t="str">
        <f>VLOOKUP(B4122,Lookup!A:B,2,FALSE)</f>
        <v>Kano</v>
      </c>
      <c r="K4122" t="str">
        <f>VLOOKUP(C4122,Lookup!D:E,2,FALSE)</f>
        <v>General Administration</v>
      </c>
      <c r="L4122" t="str">
        <f>VLOOKUP(D4122,Lookup!G:H,2,FALSE)</f>
        <v>Personnel</v>
      </c>
      <c r="M4122" s="1">
        <f t="shared" si="329"/>
        <v>8045258039</v>
      </c>
      <c r="N4122" s="1">
        <f t="shared" si="330"/>
        <v>0</v>
      </c>
      <c r="O4122" s="1">
        <f t="shared" si="331"/>
        <v>8045258039</v>
      </c>
      <c r="P4122" s="1">
        <f t="shared" si="332"/>
        <v>4959144737.8399992</v>
      </c>
    </row>
    <row r="4123" spans="1:16" x14ac:dyDescent="0.35">
      <c r="A4123">
        <v>2012</v>
      </c>
      <c r="B4123">
        <v>5</v>
      </c>
      <c r="C4123">
        <v>11</v>
      </c>
      <c r="D4123">
        <v>2</v>
      </c>
      <c r="E4123">
        <v>14259171250</v>
      </c>
      <c r="F4123">
        <v>0</v>
      </c>
      <c r="G4123">
        <v>30527995733.489998</v>
      </c>
      <c r="I4123" s="4">
        <f t="shared" si="328"/>
        <v>2012</v>
      </c>
      <c r="J4123" t="str">
        <f>VLOOKUP(B4123,Lookup!A:B,2,FALSE)</f>
        <v>Kano</v>
      </c>
      <c r="K4123" t="str">
        <f>VLOOKUP(C4123,Lookup!D:E,2,FALSE)</f>
        <v>General Administration</v>
      </c>
      <c r="L4123" t="str">
        <f>VLOOKUP(D4123,Lookup!G:H,2,FALSE)</f>
        <v>Overhead</v>
      </c>
      <c r="M4123" s="1">
        <f t="shared" si="329"/>
        <v>14259171250</v>
      </c>
      <c r="N4123" s="1">
        <f t="shared" si="330"/>
        <v>0</v>
      </c>
      <c r="O4123" s="1">
        <f t="shared" si="331"/>
        <v>14259171250</v>
      </c>
      <c r="P4123" s="1">
        <f t="shared" si="332"/>
        <v>30527995733.489998</v>
      </c>
    </row>
    <row r="4124" spans="1:16" x14ac:dyDescent="0.35">
      <c r="A4124">
        <v>2012</v>
      </c>
      <c r="B4124">
        <v>5</v>
      </c>
      <c r="C4124">
        <v>11</v>
      </c>
      <c r="D4124">
        <v>3</v>
      </c>
      <c r="E4124">
        <v>0</v>
      </c>
      <c r="F4124">
        <v>0</v>
      </c>
      <c r="G4124">
        <v>0</v>
      </c>
      <c r="I4124" s="4">
        <f t="shared" si="328"/>
        <v>2012</v>
      </c>
      <c r="J4124" t="str">
        <f>VLOOKUP(B4124,Lookup!A:B,2,FALSE)</f>
        <v>Kano</v>
      </c>
      <c r="K4124" t="str">
        <f>VLOOKUP(C4124,Lookup!D:E,2,FALSE)</f>
        <v>General Administration</v>
      </c>
      <c r="L4124" t="str">
        <f>VLOOKUP(D4124,Lookup!G:H,2,FALSE)</f>
        <v>Unclassified Subventions</v>
      </c>
      <c r="M4124" s="1">
        <f t="shared" si="329"/>
        <v>0</v>
      </c>
      <c r="N4124" s="1">
        <f t="shared" si="330"/>
        <v>0</v>
      </c>
      <c r="O4124" s="1">
        <f t="shared" si="331"/>
        <v>0</v>
      </c>
      <c r="P4124" s="1">
        <f t="shared" si="332"/>
        <v>0</v>
      </c>
    </row>
    <row r="4125" spans="1:16" x14ac:dyDescent="0.35">
      <c r="A4125">
        <v>2012</v>
      </c>
      <c r="B4125">
        <v>5</v>
      </c>
      <c r="C4125">
        <v>11</v>
      </c>
      <c r="D4125">
        <v>4</v>
      </c>
      <c r="E4125">
        <v>0</v>
      </c>
      <c r="F4125">
        <v>0</v>
      </c>
      <c r="G4125">
        <v>4138080109</v>
      </c>
      <c r="I4125" s="4">
        <f t="shared" si="328"/>
        <v>2012</v>
      </c>
      <c r="J4125" t="str">
        <f>VLOOKUP(B4125,Lookup!A:B,2,FALSE)</f>
        <v>Kano</v>
      </c>
      <c r="K4125" t="str">
        <f>VLOOKUP(C4125,Lookup!D:E,2,FALSE)</f>
        <v>General Administration</v>
      </c>
      <c r="L4125" t="str">
        <f>VLOOKUP(D4125,Lookup!G:H,2,FALSE)</f>
        <v>P &amp; G</v>
      </c>
      <c r="M4125" s="1">
        <f t="shared" si="329"/>
        <v>0</v>
      </c>
      <c r="N4125" s="1">
        <f t="shared" si="330"/>
        <v>0</v>
      </c>
      <c r="O4125" s="1">
        <f t="shared" si="331"/>
        <v>0</v>
      </c>
      <c r="P4125" s="1">
        <f t="shared" si="332"/>
        <v>4138080109</v>
      </c>
    </row>
    <row r="4126" spans="1:16" x14ac:dyDescent="0.35">
      <c r="A4126">
        <v>2012</v>
      </c>
      <c r="B4126">
        <v>5</v>
      </c>
      <c r="C4126">
        <v>11</v>
      </c>
      <c r="D4126">
        <v>5</v>
      </c>
      <c r="E4126">
        <v>0</v>
      </c>
      <c r="F4126">
        <v>0</v>
      </c>
      <c r="G4126">
        <v>65549848.640000001</v>
      </c>
      <c r="I4126" s="4">
        <f t="shared" si="328"/>
        <v>2012</v>
      </c>
      <c r="J4126" t="str">
        <f>VLOOKUP(B4126,Lookup!A:B,2,FALSE)</f>
        <v>Kano</v>
      </c>
      <c r="K4126" t="str">
        <f>VLOOKUP(C4126,Lookup!D:E,2,FALSE)</f>
        <v>General Administration</v>
      </c>
      <c r="L4126" t="str">
        <f>VLOOKUP(D4126,Lookup!G:H,2,FALSE)</f>
        <v>Other CRF</v>
      </c>
      <c r="M4126" s="1">
        <f t="shared" si="329"/>
        <v>0</v>
      </c>
      <c r="N4126" s="1">
        <f t="shared" si="330"/>
        <v>0</v>
      </c>
      <c r="O4126" s="1">
        <f t="shared" si="331"/>
        <v>0</v>
      </c>
      <c r="P4126" s="1">
        <f t="shared" si="332"/>
        <v>65549848.640000001</v>
      </c>
    </row>
    <row r="4127" spans="1:16" x14ac:dyDescent="0.35">
      <c r="A4127">
        <v>2012</v>
      </c>
      <c r="B4127">
        <v>5</v>
      </c>
      <c r="C4127">
        <v>11</v>
      </c>
      <c r="D4127">
        <v>6</v>
      </c>
      <c r="E4127">
        <v>0</v>
      </c>
      <c r="F4127">
        <v>0</v>
      </c>
      <c r="G4127">
        <v>0</v>
      </c>
      <c r="I4127" s="4">
        <f t="shared" si="328"/>
        <v>2012</v>
      </c>
      <c r="J4127" t="str">
        <f>VLOOKUP(B4127,Lookup!A:B,2,FALSE)</f>
        <v>Kano</v>
      </c>
      <c r="K4127" t="str">
        <f>VLOOKUP(C4127,Lookup!D:E,2,FALSE)</f>
        <v>General Administration</v>
      </c>
      <c r="L4127" t="str">
        <f>VLOOKUP(D4127,Lookup!G:H,2,FALSE)</f>
        <v>Public Debt Charges</v>
      </c>
      <c r="M4127" s="1">
        <f t="shared" si="329"/>
        <v>0</v>
      </c>
      <c r="N4127" s="1">
        <f t="shared" si="330"/>
        <v>0</v>
      </c>
      <c r="O4127" s="1">
        <f t="shared" si="331"/>
        <v>0</v>
      </c>
      <c r="P4127" s="1">
        <f t="shared" si="332"/>
        <v>0</v>
      </c>
    </row>
    <row r="4128" spans="1:16" x14ac:dyDescent="0.35">
      <c r="A4128">
        <v>2012</v>
      </c>
      <c r="B4128">
        <v>5</v>
      </c>
      <c r="C4128">
        <v>11</v>
      </c>
      <c r="D4128">
        <v>7</v>
      </c>
      <c r="E4128">
        <v>0</v>
      </c>
      <c r="F4128">
        <v>0</v>
      </c>
      <c r="G4128">
        <v>0</v>
      </c>
      <c r="I4128" s="4">
        <f t="shared" si="328"/>
        <v>2012</v>
      </c>
      <c r="J4128" t="str">
        <f>VLOOKUP(B4128,Lookup!A:B,2,FALSE)</f>
        <v>Kano</v>
      </c>
      <c r="K4128" t="str">
        <f>VLOOKUP(C4128,Lookup!D:E,2,FALSE)</f>
        <v>General Administration</v>
      </c>
      <c r="L4128" t="str">
        <f>VLOOKUP(D4128,Lookup!G:H,2,FALSE)</f>
        <v>Cont to LGs</v>
      </c>
      <c r="M4128" s="1">
        <f t="shared" si="329"/>
        <v>0</v>
      </c>
      <c r="N4128" s="1">
        <f t="shared" si="330"/>
        <v>0</v>
      </c>
      <c r="O4128" s="1">
        <f t="shared" si="331"/>
        <v>0</v>
      </c>
      <c r="P4128" s="1">
        <f t="shared" si="332"/>
        <v>0</v>
      </c>
    </row>
    <row r="4129" spans="1:16" x14ac:dyDescent="0.35">
      <c r="A4129">
        <v>2012</v>
      </c>
      <c r="B4129">
        <v>5</v>
      </c>
      <c r="C4129">
        <v>11</v>
      </c>
      <c r="D4129">
        <v>8</v>
      </c>
      <c r="E4129">
        <v>0</v>
      </c>
      <c r="F4129">
        <v>0</v>
      </c>
      <c r="G4129">
        <v>0</v>
      </c>
      <c r="I4129" s="4">
        <f t="shared" si="328"/>
        <v>2012</v>
      </c>
      <c r="J4129" t="str">
        <f>VLOOKUP(B4129,Lookup!A:B,2,FALSE)</f>
        <v>Kano</v>
      </c>
      <c r="K4129" t="str">
        <f>VLOOKUP(C4129,Lookup!D:E,2,FALSE)</f>
        <v>General Administration</v>
      </c>
      <c r="L4129" t="str">
        <f>VLOOKUP(D4129,Lookup!G:H,2,FALSE)</f>
        <v>Others</v>
      </c>
      <c r="M4129" s="1">
        <f t="shared" si="329"/>
        <v>0</v>
      </c>
      <c r="N4129" s="1">
        <f t="shared" si="330"/>
        <v>0</v>
      </c>
      <c r="O4129" s="1">
        <f t="shared" si="331"/>
        <v>0</v>
      </c>
      <c r="P4129" s="1">
        <f t="shared" si="332"/>
        <v>0</v>
      </c>
    </row>
    <row r="4130" spans="1:16" x14ac:dyDescent="0.35">
      <c r="A4130">
        <v>2012</v>
      </c>
      <c r="B4130">
        <v>5</v>
      </c>
      <c r="C4130">
        <v>13</v>
      </c>
      <c r="D4130">
        <v>1</v>
      </c>
      <c r="E4130">
        <v>9725917664</v>
      </c>
      <c r="F4130">
        <v>0</v>
      </c>
      <c r="G4130">
        <v>5323006644.8999996</v>
      </c>
      <c r="I4130" s="4">
        <f t="shared" si="328"/>
        <v>2012</v>
      </c>
      <c r="J4130" t="str">
        <f>VLOOKUP(B4130,Lookup!A:B,2,FALSE)</f>
        <v>Kano</v>
      </c>
      <c r="K4130" t="str">
        <f>VLOOKUP(C4130,Lookup!D:E,2,FALSE)</f>
        <v>Health</v>
      </c>
      <c r="L4130" t="str">
        <f>VLOOKUP(D4130,Lookup!G:H,2,FALSE)</f>
        <v>Personnel</v>
      </c>
      <c r="M4130" s="1">
        <f t="shared" si="329"/>
        <v>9725917664</v>
      </c>
      <c r="N4130" s="1">
        <f t="shared" si="330"/>
        <v>0</v>
      </c>
      <c r="O4130" s="1">
        <f t="shared" si="331"/>
        <v>9725917664</v>
      </c>
      <c r="P4130" s="1">
        <f t="shared" si="332"/>
        <v>5323006644.8999996</v>
      </c>
    </row>
    <row r="4131" spans="1:16" x14ac:dyDescent="0.35">
      <c r="A4131">
        <v>2012</v>
      </c>
      <c r="B4131">
        <v>5</v>
      </c>
      <c r="C4131">
        <v>13</v>
      </c>
      <c r="D4131">
        <v>2</v>
      </c>
      <c r="E4131">
        <v>907639321</v>
      </c>
      <c r="F4131">
        <v>0</v>
      </c>
      <c r="G4131">
        <v>158163596.11000001</v>
      </c>
      <c r="I4131" s="4">
        <f t="shared" si="328"/>
        <v>2012</v>
      </c>
      <c r="J4131" t="str">
        <f>VLOOKUP(B4131,Lookup!A:B,2,FALSE)</f>
        <v>Kano</v>
      </c>
      <c r="K4131" t="str">
        <f>VLOOKUP(C4131,Lookup!D:E,2,FALSE)</f>
        <v>Health</v>
      </c>
      <c r="L4131" t="str">
        <f>VLOOKUP(D4131,Lookup!G:H,2,FALSE)</f>
        <v>Overhead</v>
      </c>
      <c r="M4131" s="1">
        <f t="shared" si="329"/>
        <v>907639321</v>
      </c>
      <c r="N4131" s="1">
        <f t="shared" si="330"/>
        <v>0</v>
      </c>
      <c r="O4131" s="1">
        <f t="shared" si="331"/>
        <v>907639321</v>
      </c>
      <c r="P4131" s="1">
        <f t="shared" si="332"/>
        <v>158163596.11000001</v>
      </c>
    </row>
    <row r="4132" spans="1:16" x14ac:dyDescent="0.35">
      <c r="A4132">
        <v>2012</v>
      </c>
      <c r="B4132">
        <v>5</v>
      </c>
      <c r="C4132">
        <v>13</v>
      </c>
      <c r="D4132">
        <v>3</v>
      </c>
      <c r="E4132">
        <v>0</v>
      </c>
      <c r="F4132">
        <v>0</v>
      </c>
      <c r="G4132">
        <v>0</v>
      </c>
      <c r="I4132" s="4">
        <f t="shared" si="328"/>
        <v>2012</v>
      </c>
      <c r="J4132" t="str">
        <f>VLOOKUP(B4132,Lookup!A:B,2,FALSE)</f>
        <v>Kano</v>
      </c>
      <c r="K4132" t="str">
        <f>VLOOKUP(C4132,Lookup!D:E,2,FALSE)</f>
        <v>Health</v>
      </c>
      <c r="L4132" t="str">
        <f>VLOOKUP(D4132,Lookup!G:H,2,FALSE)</f>
        <v>Unclassified Subventions</v>
      </c>
      <c r="M4132" s="1">
        <f t="shared" si="329"/>
        <v>0</v>
      </c>
      <c r="N4132" s="1">
        <f t="shared" si="330"/>
        <v>0</v>
      </c>
      <c r="O4132" s="1">
        <f t="shared" si="331"/>
        <v>0</v>
      </c>
      <c r="P4132" s="1">
        <f t="shared" si="332"/>
        <v>0</v>
      </c>
    </row>
    <row r="4133" spans="1:16" x14ac:dyDescent="0.35">
      <c r="A4133">
        <v>2012</v>
      </c>
      <c r="B4133">
        <v>5</v>
      </c>
      <c r="C4133">
        <v>13</v>
      </c>
      <c r="D4133">
        <v>4</v>
      </c>
      <c r="E4133">
        <v>0</v>
      </c>
      <c r="F4133">
        <v>0</v>
      </c>
      <c r="G4133">
        <v>0</v>
      </c>
      <c r="I4133" s="4">
        <f t="shared" si="328"/>
        <v>2012</v>
      </c>
      <c r="J4133" t="str">
        <f>VLOOKUP(B4133,Lookup!A:B,2,FALSE)</f>
        <v>Kano</v>
      </c>
      <c r="K4133" t="str">
        <f>VLOOKUP(C4133,Lookup!D:E,2,FALSE)</f>
        <v>Health</v>
      </c>
      <c r="L4133" t="str">
        <f>VLOOKUP(D4133,Lookup!G:H,2,FALSE)</f>
        <v>P &amp; G</v>
      </c>
      <c r="M4133" s="1">
        <f t="shared" si="329"/>
        <v>0</v>
      </c>
      <c r="N4133" s="1">
        <f t="shared" si="330"/>
        <v>0</v>
      </c>
      <c r="O4133" s="1">
        <f t="shared" si="331"/>
        <v>0</v>
      </c>
      <c r="P4133" s="1">
        <f t="shared" si="332"/>
        <v>0</v>
      </c>
    </row>
    <row r="4134" spans="1:16" x14ac:dyDescent="0.35">
      <c r="A4134">
        <v>2012</v>
      </c>
      <c r="B4134">
        <v>5</v>
      </c>
      <c r="C4134">
        <v>13</v>
      </c>
      <c r="D4134">
        <v>5</v>
      </c>
      <c r="E4134">
        <v>0</v>
      </c>
      <c r="F4134">
        <v>0</v>
      </c>
      <c r="G4134">
        <v>0</v>
      </c>
      <c r="I4134" s="4">
        <f t="shared" si="328"/>
        <v>2012</v>
      </c>
      <c r="J4134" t="str">
        <f>VLOOKUP(B4134,Lookup!A:B,2,FALSE)</f>
        <v>Kano</v>
      </c>
      <c r="K4134" t="str">
        <f>VLOOKUP(C4134,Lookup!D:E,2,FALSE)</f>
        <v>Health</v>
      </c>
      <c r="L4134" t="str">
        <f>VLOOKUP(D4134,Lookup!G:H,2,FALSE)</f>
        <v>Other CRF</v>
      </c>
      <c r="M4134" s="1">
        <f t="shared" si="329"/>
        <v>0</v>
      </c>
      <c r="N4134" s="1">
        <f t="shared" si="330"/>
        <v>0</v>
      </c>
      <c r="O4134" s="1">
        <f t="shared" si="331"/>
        <v>0</v>
      </c>
      <c r="P4134" s="1">
        <f t="shared" si="332"/>
        <v>0</v>
      </c>
    </row>
    <row r="4135" spans="1:16" x14ac:dyDescent="0.35">
      <c r="A4135">
        <v>2012</v>
      </c>
      <c r="B4135">
        <v>5</v>
      </c>
      <c r="C4135">
        <v>13</v>
      </c>
      <c r="D4135">
        <v>6</v>
      </c>
      <c r="E4135">
        <v>0</v>
      </c>
      <c r="F4135">
        <v>0</v>
      </c>
      <c r="G4135">
        <v>0</v>
      </c>
      <c r="I4135" s="4">
        <f t="shared" si="328"/>
        <v>2012</v>
      </c>
      <c r="J4135" t="str">
        <f>VLOOKUP(B4135,Lookup!A:B,2,FALSE)</f>
        <v>Kano</v>
      </c>
      <c r="K4135" t="str">
        <f>VLOOKUP(C4135,Lookup!D:E,2,FALSE)</f>
        <v>Health</v>
      </c>
      <c r="L4135" t="str">
        <f>VLOOKUP(D4135,Lookup!G:H,2,FALSE)</f>
        <v>Public Debt Charges</v>
      </c>
      <c r="M4135" s="1">
        <f t="shared" si="329"/>
        <v>0</v>
      </c>
      <c r="N4135" s="1">
        <f t="shared" si="330"/>
        <v>0</v>
      </c>
      <c r="O4135" s="1">
        <f t="shared" si="331"/>
        <v>0</v>
      </c>
      <c r="P4135" s="1">
        <f t="shared" si="332"/>
        <v>0</v>
      </c>
    </row>
    <row r="4136" spans="1:16" x14ac:dyDescent="0.35">
      <c r="A4136">
        <v>2012</v>
      </c>
      <c r="B4136">
        <v>5</v>
      </c>
      <c r="C4136">
        <v>13</v>
      </c>
      <c r="D4136">
        <v>7</v>
      </c>
      <c r="E4136">
        <v>0</v>
      </c>
      <c r="F4136">
        <v>0</v>
      </c>
      <c r="G4136">
        <v>0</v>
      </c>
      <c r="I4136" s="4">
        <f t="shared" si="328"/>
        <v>2012</v>
      </c>
      <c r="J4136" t="str">
        <f>VLOOKUP(B4136,Lookup!A:B,2,FALSE)</f>
        <v>Kano</v>
      </c>
      <c r="K4136" t="str">
        <f>VLOOKUP(C4136,Lookup!D:E,2,FALSE)</f>
        <v>Health</v>
      </c>
      <c r="L4136" t="str">
        <f>VLOOKUP(D4136,Lookup!G:H,2,FALSE)</f>
        <v>Cont to LGs</v>
      </c>
      <c r="M4136" s="1">
        <f t="shared" si="329"/>
        <v>0</v>
      </c>
      <c r="N4136" s="1">
        <f t="shared" si="330"/>
        <v>0</v>
      </c>
      <c r="O4136" s="1">
        <f t="shared" si="331"/>
        <v>0</v>
      </c>
      <c r="P4136" s="1">
        <f t="shared" si="332"/>
        <v>0</v>
      </c>
    </row>
    <row r="4137" spans="1:16" x14ac:dyDescent="0.35">
      <c r="A4137">
        <v>2012</v>
      </c>
      <c r="B4137">
        <v>5</v>
      </c>
      <c r="C4137">
        <v>13</v>
      </c>
      <c r="D4137">
        <v>8</v>
      </c>
      <c r="E4137">
        <v>0</v>
      </c>
      <c r="F4137">
        <v>0</v>
      </c>
      <c r="G4137">
        <v>0</v>
      </c>
      <c r="I4137" s="4">
        <f t="shared" si="328"/>
        <v>2012</v>
      </c>
      <c r="J4137" t="str">
        <f>VLOOKUP(B4137,Lookup!A:B,2,FALSE)</f>
        <v>Kano</v>
      </c>
      <c r="K4137" t="str">
        <f>VLOOKUP(C4137,Lookup!D:E,2,FALSE)</f>
        <v>Health</v>
      </c>
      <c r="L4137" t="str">
        <f>VLOOKUP(D4137,Lookup!G:H,2,FALSE)</f>
        <v>Others</v>
      </c>
      <c r="M4137" s="1">
        <f t="shared" si="329"/>
        <v>0</v>
      </c>
      <c r="N4137" s="1">
        <f t="shared" si="330"/>
        <v>0</v>
      </c>
      <c r="O4137" s="1">
        <f t="shared" si="331"/>
        <v>0</v>
      </c>
      <c r="P4137" s="1">
        <f t="shared" si="332"/>
        <v>0</v>
      </c>
    </row>
    <row r="4138" spans="1:16" x14ac:dyDescent="0.35">
      <c r="A4138">
        <v>2012</v>
      </c>
      <c r="B4138">
        <v>5</v>
      </c>
      <c r="C4138">
        <v>16</v>
      </c>
      <c r="D4138">
        <v>1</v>
      </c>
      <c r="E4138">
        <v>906777437</v>
      </c>
      <c r="F4138">
        <v>0</v>
      </c>
      <c r="G4138">
        <v>560287701.85000002</v>
      </c>
      <c r="I4138" s="4">
        <f t="shared" si="328"/>
        <v>2012</v>
      </c>
      <c r="J4138" t="str">
        <f>VLOOKUP(B4138,Lookup!A:B,2,FALSE)</f>
        <v>Kano</v>
      </c>
      <c r="K4138" t="str">
        <f>VLOOKUP(C4138,Lookup!D:E,2,FALSE)</f>
        <v>Information, Culture &amp; Tourism</v>
      </c>
      <c r="L4138" t="str">
        <f>VLOOKUP(D4138,Lookup!G:H,2,FALSE)</f>
        <v>Personnel</v>
      </c>
      <c r="M4138" s="1">
        <f t="shared" si="329"/>
        <v>906777437</v>
      </c>
      <c r="N4138" s="1">
        <f t="shared" si="330"/>
        <v>0</v>
      </c>
      <c r="O4138" s="1">
        <f t="shared" si="331"/>
        <v>906777437</v>
      </c>
      <c r="P4138" s="1">
        <f t="shared" si="332"/>
        <v>560287701.85000002</v>
      </c>
    </row>
    <row r="4139" spans="1:16" x14ac:dyDescent="0.35">
      <c r="A4139">
        <v>2012</v>
      </c>
      <c r="B4139">
        <v>5</v>
      </c>
      <c r="C4139">
        <v>16</v>
      </c>
      <c r="D4139">
        <v>2</v>
      </c>
      <c r="E4139">
        <v>649251475</v>
      </c>
      <c r="F4139">
        <v>0</v>
      </c>
      <c r="G4139">
        <v>146982495</v>
      </c>
      <c r="I4139" s="4">
        <f t="shared" si="328"/>
        <v>2012</v>
      </c>
      <c r="J4139" t="str">
        <f>VLOOKUP(B4139,Lookup!A:B,2,FALSE)</f>
        <v>Kano</v>
      </c>
      <c r="K4139" t="str">
        <f>VLOOKUP(C4139,Lookup!D:E,2,FALSE)</f>
        <v>Information, Culture &amp; Tourism</v>
      </c>
      <c r="L4139" t="str">
        <f>VLOOKUP(D4139,Lookup!G:H,2,FALSE)</f>
        <v>Overhead</v>
      </c>
      <c r="M4139" s="1">
        <f t="shared" si="329"/>
        <v>649251475</v>
      </c>
      <c r="N4139" s="1">
        <f t="shared" si="330"/>
        <v>0</v>
      </c>
      <c r="O4139" s="1">
        <f t="shared" si="331"/>
        <v>649251475</v>
      </c>
      <c r="P4139" s="1">
        <f t="shared" si="332"/>
        <v>146982495</v>
      </c>
    </row>
    <row r="4140" spans="1:16" x14ac:dyDescent="0.35">
      <c r="A4140">
        <v>2012</v>
      </c>
      <c r="B4140">
        <v>5</v>
      </c>
      <c r="C4140">
        <v>16</v>
      </c>
      <c r="D4140">
        <v>3</v>
      </c>
      <c r="E4140">
        <v>0</v>
      </c>
      <c r="F4140">
        <v>0</v>
      </c>
      <c r="G4140">
        <v>0</v>
      </c>
      <c r="I4140" s="4">
        <f t="shared" si="328"/>
        <v>2012</v>
      </c>
      <c r="J4140" t="str">
        <f>VLOOKUP(B4140,Lookup!A:B,2,FALSE)</f>
        <v>Kano</v>
      </c>
      <c r="K4140" t="str">
        <f>VLOOKUP(C4140,Lookup!D:E,2,FALSE)</f>
        <v>Information, Culture &amp; Tourism</v>
      </c>
      <c r="L4140" t="str">
        <f>VLOOKUP(D4140,Lookup!G:H,2,FALSE)</f>
        <v>Unclassified Subventions</v>
      </c>
      <c r="M4140" s="1">
        <f t="shared" si="329"/>
        <v>0</v>
      </c>
      <c r="N4140" s="1">
        <f t="shared" si="330"/>
        <v>0</v>
      </c>
      <c r="O4140" s="1">
        <f t="shared" si="331"/>
        <v>0</v>
      </c>
      <c r="P4140" s="1">
        <f t="shared" si="332"/>
        <v>0</v>
      </c>
    </row>
    <row r="4141" spans="1:16" x14ac:dyDescent="0.35">
      <c r="A4141">
        <v>2012</v>
      </c>
      <c r="B4141">
        <v>5</v>
      </c>
      <c r="C4141">
        <v>16</v>
      </c>
      <c r="D4141">
        <v>4</v>
      </c>
      <c r="E4141">
        <v>0</v>
      </c>
      <c r="F4141">
        <v>0</v>
      </c>
      <c r="G4141">
        <v>0</v>
      </c>
      <c r="I4141" s="4">
        <f t="shared" si="328"/>
        <v>2012</v>
      </c>
      <c r="J4141" t="str">
        <f>VLOOKUP(B4141,Lookup!A:B,2,FALSE)</f>
        <v>Kano</v>
      </c>
      <c r="K4141" t="str">
        <f>VLOOKUP(C4141,Lookup!D:E,2,FALSE)</f>
        <v>Information, Culture &amp; Tourism</v>
      </c>
      <c r="L4141" t="str">
        <f>VLOOKUP(D4141,Lookup!G:H,2,FALSE)</f>
        <v>P &amp; G</v>
      </c>
      <c r="M4141" s="1">
        <f t="shared" si="329"/>
        <v>0</v>
      </c>
      <c r="N4141" s="1">
        <f t="shared" si="330"/>
        <v>0</v>
      </c>
      <c r="O4141" s="1">
        <f t="shared" si="331"/>
        <v>0</v>
      </c>
      <c r="P4141" s="1">
        <f t="shared" si="332"/>
        <v>0</v>
      </c>
    </row>
    <row r="4142" spans="1:16" x14ac:dyDescent="0.35">
      <c r="A4142">
        <v>2012</v>
      </c>
      <c r="B4142">
        <v>5</v>
      </c>
      <c r="C4142">
        <v>16</v>
      </c>
      <c r="D4142">
        <v>5</v>
      </c>
      <c r="E4142">
        <v>0</v>
      </c>
      <c r="F4142">
        <v>0</v>
      </c>
      <c r="G4142">
        <v>0</v>
      </c>
      <c r="I4142" s="4">
        <f t="shared" si="328"/>
        <v>2012</v>
      </c>
      <c r="J4142" t="str">
        <f>VLOOKUP(B4142,Lookup!A:B,2,FALSE)</f>
        <v>Kano</v>
      </c>
      <c r="K4142" t="str">
        <f>VLOOKUP(C4142,Lookup!D:E,2,FALSE)</f>
        <v>Information, Culture &amp; Tourism</v>
      </c>
      <c r="L4142" t="str">
        <f>VLOOKUP(D4142,Lookup!G:H,2,FALSE)</f>
        <v>Other CRF</v>
      </c>
      <c r="M4142" s="1">
        <f t="shared" si="329"/>
        <v>0</v>
      </c>
      <c r="N4142" s="1">
        <f t="shared" si="330"/>
        <v>0</v>
      </c>
      <c r="O4142" s="1">
        <f t="shared" si="331"/>
        <v>0</v>
      </c>
      <c r="P4142" s="1">
        <f t="shared" si="332"/>
        <v>0</v>
      </c>
    </row>
    <row r="4143" spans="1:16" x14ac:dyDescent="0.35">
      <c r="A4143">
        <v>2012</v>
      </c>
      <c r="B4143">
        <v>5</v>
      </c>
      <c r="C4143">
        <v>16</v>
      </c>
      <c r="D4143">
        <v>6</v>
      </c>
      <c r="E4143">
        <v>0</v>
      </c>
      <c r="F4143">
        <v>0</v>
      </c>
      <c r="G4143">
        <v>0</v>
      </c>
      <c r="I4143" s="4">
        <f t="shared" si="328"/>
        <v>2012</v>
      </c>
      <c r="J4143" t="str">
        <f>VLOOKUP(B4143,Lookup!A:B,2,FALSE)</f>
        <v>Kano</v>
      </c>
      <c r="K4143" t="str">
        <f>VLOOKUP(C4143,Lookup!D:E,2,FALSE)</f>
        <v>Information, Culture &amp; Tourism</v>
      </c>
      <c r="L4143" t="str">
        <f>VLOOKUP(D4143,Lookup!G:H,2,FALSE)</f>
        <v>Public Debt Charges</v>
      </c>
      <c r="M4143" s="1">
        <f t="shared" si="329"/>
        <v>0</v>
      </c>
      <c r="N4143" s="1">
        <f t="shared" si="330"/>
        <v>0</v>
      </c>
      <c r="O4143" s="1">
        <f t="shared" si="331"/>
        <v>0</v>
      </c>
      <c r="P4143" s="1">
        <f t="shared" si="332"/>
        <v>0</v>
      </c>
    </row>
    <row r="4144" spans="1:16" x14ac:dyDescent="0.35">
      <c r="A4144">
        <v>2012</v>
      </c>
      <c r="B4144">
        <v>5</v>
      </c>
      <c r="C4144">
        <v>16</v>
      </c>
      <c r="D4144">
        <v>7</v>
      </c>
      <c r="E4144">
        <v>0</v>
      </c>
      <c r="F4144">
        <v>0</v>
      </c>
      <c r="G4144">
        <v>0</v>
      </c>
      <c r="I4144" s="4">
        <f t="shared" si="328"/>
        <v>2012</v>
      </c>
      <c r="J4144" t="str">
        <f>VLOOKUP(B4144,Lookup!A:B,2,FALSE)</f>
        <v>Kano</v>
      </c>
      <c r="K4144" t="str">
        <f>VLOOKUP(C4144,Lookup!D:E,2,FALSE)</f>
        <v>Information, Culture &amp; Tourism</v>
      </c>
      <c r="L4144" t="str">
        <f>VLOOKUP(D4144,Lookup!G:H,2,FALSE)</f>
        <v>Cont to LGs</v>
      </c>
      <c r="M4144" s="1">
        <f t="shared" si="329"/>
        <v>0</v>
      </c>
      <c r="N4144" s="1">
        <f t="shared" si="330"/>
        <v>0</v>
      </c>
      <c r="O4144" s="1">
        <f t="shared" si="331"/>
        <v>0</v>
      </c>
      <c r="P4144" s="1">
        <f t="shared" si="332"/>
        <v>0</v>
      </c>
    </row>
    <row r="4145" spans="1:16" x14ac:dyDescent="0.35">
      <c r="A4145">
        <v>2012</v>
      </c>
      <c r="B4145">
        <v>5</v>
      </c>
      <c r="C4145">
        <v>16</v>
      </c>
      <c r="D4145">
        <v>8</v>
      </c>
      <c r="E4145">
        <v>0</v>
      </c>
      <c r="F4145">
        <v>0</v>
      </c>
      <c r="G4145">
        <v>0</v>
      </c>
      <c r="I4145" s="4">
        <f t="shared" si="328"/>
        <v>2012</v>
      </c>
      <c r="J4145" t="str">
        <f>VLOOKUP(B4145,Lookup!A:B,2,FALSE)</f>
        <v>Kano</v>
      </c>
      <c r="K4145" t="str">
        <f>VLOOKUP(C4145,Lookup!D:E,2,FALSE)</f>
        <v>Information, Culture &amp; Tourism</v>
      </c>
      <c r="L4145" t="str">
        <f>VLOOKUP(D4145,Lookup!G:H,2,FALSE)</f>
        <v>Others</v>
      </c>
      <c r="M4145" s="1">
        <f t="shared" si="329"/>
        <v>0</v>
      </c>
      <c r="N4145" s="1">
        <f t="shared" si="330"/>
        <v>0</v>
      </c>
      <c r="O4145" s="1">
        <f t="shared" si="331"/>
        <v>0</v>
      </c>
      <c r="P4145" s="1">
        <f t="shared" si="332"/>
        <v>0</v>
      </c>
    </row>
    <row r="4146" spans="1:16" x14ac:dyDescent="0.35">
      <c r="A4146">
        <v>2012</v>
      </c>
      <c r="B4146">
        <v>5</v>
      </c>
      <c r="C4146">
        <v>17</v>
      </c>
      <c r="D4146">
        <v>1</v>
      </c>
      <c r="E4146">
        <v>562158284</v>
      </c>
      <c r="F4146">
        <v>0</v>
      </c>
      <c r="G4146">
        <v>480239575.19</v>
      </c>
      <c r="I4146" s="4">
        <f t="shared" si="328"/>
        <v>2012</v>
      </c>
      <c r="J4146" t="str">
        <f>VLOOKUP(B4146,Lookup!A:B,2,FALSE)</f>
        <v>Kano</v>
      </c>
      <c r="K4146" t="str">
        <f>VLOOKUP(C4146,Lookup!D:E,2,FALSE)</f>
        <v>Infrastructure</v>
      </c>
      <c r="L4146" t="str">
        <f>VLOOKUP(D4146,Lookup!G:H,2,FALSE)</f>
        <v>Personnel</v>
      </c>
      <c r="M4146" s="1">
        <f t="shared" si="329"/>
        <v>562158284</v>
      </c>
      <c r="N4146" s="1">
        <f t="shared" si="330"/>
        <v>0</v>
      </c>
      <c r="O4146" s="1">
        <f t="shared" si="331"/>
        <v>562158284</v>
      </c>
      <c r="P4146" s="1">
        <f t="shared" si="332"/>
        <v>480239575.19</v>
      </c>
    </row>
    <row r="4147" spans="1:16" x14ac:dyDescent="0.35">
      <c r="A4147">
        <v>2012</v>
      </c>
      <c r="B4147">
        <v>5</v>
      </c>
      <c r="C4147">
        <v>17</v>
      </c>
      <c r="D4147">
        <v>2</v>
      </c>
      <c r="E4147">
        <v>26595000</v>
      </c>
      <c r="F4147">
        <v>0</v>
      </c>
      <c r="G4147">
        <v>244195762.00999999</v>
      </c>
      <c r="I4147" s="4">
        <f t="shared" si="328"/>
        <v>2012</v>
      </c>
      <c r="J4147" t="str">
        <f>VLOOKUP(B4147,Lookup!A:B,2,FALSE)</f>
        <v>Kano</v>
      </c>
      <c r="K4147" t="str">
        <f>VLOOKUP(C4147,Lookup!D:E,2,FALSE)</f>
        <v>Infrastructure</v>
      </c>
      <c r="L4147" t="str">
        <f>VLOOKUP(D4147,Lookup!G:H,2,FALSE)</f>
        <v>Overhead</v>
      </c>
      <c r="M4147" s="1">
        <f t="shared" si="329"/>
        <v>26595000</v>
      </c>
      <c r="N4147" s="1">
        <f t="shared" si="330"/>
        <v>0</v>
      </c>
      <c r="O4147" s="1">
        <f t="shared" si="331"/>
        <v>26595000</v>
      </c>
      <c r="P4147" s="1">
        <f t="shared" si="332"/>
        <v>244195762.00999999</v>
      </c>
    </row>
    <row r="4148" spans="1:16" x14ac:dyDescent="0.35">
      <c r="A4148">
        <v>2012</v>
      </c>
      <c r="B4148">
        <v>5</v>
      </c>
      <c r="C4148">
        <v>17</v>
      </c>
      <c r="D4148">
        <v>3</v>
      </c>
      <c r="E4148">
        <v>0</v>
      </c>
      <c r="F4148">
        <v>0</v>
      </c>
      <c r="G4148">
        <v>0</v>
      </c>
      <c r="I4148" s="4">
        <f t="shared" si="328"/>
        <v>2012</v>
      </c>
      <c r="J4148" t="str">
        <f>VLOOKUP(B4148,Lookup!A:B,2,FALSE)</f>
        <v>Kano</v>
      </c>
      <c r="K4148" t="str">
        <f>VLOOKUP(C4148,Lookup!D:E,2,FALSE)</f>
        <v>Infrastructure</v>
      </c>
      <c r="L4148" t="str">
        <f>VLOOKUP(D4148,Lookup!G:H,2,FALSE)</f>
        <v>Unclassified Subventions</v>
      </c>
      <c r="M4148" s="1">
        <f t="shared" si="329"/>
        <v>0</v>
      </c>
      <c r="N4148" s="1">
        <f t="shared" si="330"/>
        <v>0</v>
      </c>
      <c r="O4148" s="1">
        <f t="shared" si="331"/>
        <v>0</v>
      </c>
      <c r="P4148" s="1">
        <f t="shared" si="332"/>
        <v>0</v>
      </c>
    </row>
    <row r="4149" spans="1:16" x14ac:dyDescent="0.35">
      <c r="A4149">
        <v>2012</v>
      </c>
      <c r="B4149">
        <v>5</v>
      </c>
      <c r="C4149">
        <v>17</v>
      </c>
      <c r="D4149">
        <v>4</v>
      </c>
      <c r="E4149">
        <v>0</v>
      </c>
      <c r="F4149">
        <v>0</v>
      </c>
      <c r="G4149">
        <v>0</v>
      </c>
      <c r="I4149" s="4">
        <f t="shared" si="328"/>
        <v>2012</v>
      </c>
      <c r="J4149" t="str">
        <f>VLOOKUP(B4149,Lookup!A:B,2,FALSE)</f>
        <v>Kano</v>
      </c>
      <c r="K4149" t="str">
        <f>VLOOKUP(C4149,Lookup!D:E,2,FALSE)</f>
        <v>Infrastructure</v>
      </c>
      <c r="L4149" t="str">
        <f>VLOOKUP(D4149,Lookup!G:H,2,FALSE)</f>
        <v>P &amp; G</v>
      </c>
      <c r="M4149" s="1">
        <f t="shared" si="329"/>
        <v>0</v>
      </c>
      <c r="N4149" s="1">
        <f t="shared" si="330"/>
        <v>0</v>
      </c>
      <c r="O4149" s="1">
        <f t="shared" si="331"/>
        <v>0</v>
      </c>
      <c r="P4149" s="1">
        <f t="shared" si="332"/>
        <v>0</v>
      </c>
    </row>
    <row r="4150" spans="1:16" x14ac:dyDescent="0.35">
      <c r="A4150">
        <v>2012</v>
      </c>
      <c r="B4150">
        <v>5</v>
      </c>
      <c r="C4150">
        <v>17</v>
      </c>
      <c r="D4150">
        <v>5</v>
      </c>
      <c r="E4150">
        <v>0</v>
      </c>
      <c r="F4150">
        <v>0</v>
      </c>
      <c r="G4150">
        <v>0</v>
      </c>
      <c r="I4150" s="4">
        <f t="shared" si="328"/>
        <v>2012</v>
      </c>
      <c r="J4150" t="str">
        <f>VLOOKUP(B4150,Lookup!A:B,2,FALSE)</f>
        <v>Kano</v>
      </c>
      <c r="K4150" t="str">
        <f>VLOOKUP(C4150,Lookup!D:E,2,FALSE)</f>
        <v>Infrastructure</v>
      </c>
      <c r="L4150" t="str">
        <f>VLOOKUP(D4150,Lookup!G:H,2,FALSE)</f>
        <v>Other CRF</v>
      </c>
      <c r="M4150" s="1">
        <f t="shared" si="329"/>
        <v>0</v>
      </c>
      <c r="N4150" s="1">
        <f t="shared" si="330"/>
        <v>0</v>
      </c>
      <c r="O4150" s="1">
        <f t="shared" si="331"/>
        <v>0</v>
      </c>
      <c r="P4150" s="1">
        <f t="shared" si="332"/>
        <v>0</v>
      </c>
    </row>
    <row r="4151" spans="1:16" x14ac:dyDescent="0.35">
      <c r="A4151">
        <v>2012</v>
      </c>
      <c r="B4151">
        <v>5</v>
      </c>
      <c r="C4151">
        <v>17</v>
      </c>
      <c r="D4151">
        <v>6</v>
      </c>
      <c r="E4151">
        <v>0</v>
      </c>
      <c r="F4151">
        <v>0</v>
      </c>
      <c r="G4151">
        <v>0</v>
      </c>
      <c r="I4151" s="4">
        <f t="shared" si="328"/>
        <v>2012</v>
      </c>
      <c r="J4151" t="str">
        <f>VLOOKUP(B4151,Lookup!A:B,2,FALSE)</f>
        <v>Kano</v>
      </c>
      <c r="K4151" t="str">
        <f>VLOOKUP(C4151,Lookup!D:E,2,FALSE)</f>
        <v>Infrastructure</v>
      </c>
      <c r="L4151" t="str">
        <f>VLOOKUP(D4151,Lookup!G:H,2,FALSE)</f>
        <v>Public Debt Charges</v>
      </c>
      <c r="M4151" s="1">
        <f t="shared" si="329"/>
        <v>0</v>
      </c>
      <c r="N4151" s="1">
        <f t="shared" si="330"/>
        <v>0</v>
      </c>
      <c r="O4151" s="1">
        <f t="shared" si="331"/>
        <v>0</v>
      </c>
      <c r="P4151" s="1">
        <f t="shared" si="332"/>
        <v>0</v>
      </c>
    </row>
    <row r="4152" spans="1:16" x14ac:dyDescent="0.35">
      <c r="A4152">
        <v>2012</v>
      </c>
      <c r="B4152">
        <v>5</v>
      </c>
      <c r="C4152">
        <v>17</v>
      </c>
      <c r="D4152">
        <v>7</v>
      </c>
      <c r="E4152">
        <v>0</v>
      </c>
      <c r="F4152">
        <v>0</v>
      </c>
      <c r="G4152">
        <v>0</v>
      </c>
      <c r="I4152" s="4">
        <f t="shared" si="328"/>
        <v>2012</v>
      </c>
      <c r="J4152" t="str">
        <f>VLOOKUP(B4152,Lookup!A:B,2,FALSE)</f>
        <v>Kano</v>
      </c>
      <c r="K4152" t="str">
        <f>VLOOKUP(C4152,Lookup!D:E,2,FALSE)</f>
        <v>Infrastructure</v>
      </c>
      <c r="L4152" t="str">
        <f>VLOOKUP(D4152,Lookup!G:H,2,FALSE)</f>
        <v>Cont to LGs</v>
      </c>
      <c r="M4152" s="1">
        <f t="shared" si="329"/>
        <v>0</v>
      </c>
      <c r="N4152" s="1">
        <f t="shared" si="330"/>
        <v>0</v>
      </c>
      <c r="O4152" s="1">
        <f t="shared" si="331"/>
        <v>0</v>
      </c>
      <c r="P4152" s="1">
        <f t="shared" si="332"/>
        <v>0</v>
      </c>
    </row>
    <row r="4153" spans="1:16" x14ac:dyDescent="0.35">
      <c r="A4153">
        <v>2012</v>
      </c>
      <c r="B4153">
        <v>5</v>
      </c>
      <c r="C4153">
        <v>17</v>
      </c>
      <c r="D4153">
        <v>8</v>
      </c>
      <c r="E4153">
        <v>0</v>
      </c>
      <c r="F4153">
        <v>0</v>
      </c>
      <c r="G4153">
        <v>0</v>
      </c>
      <c r="I4153" s="4">
        <f t="shared" si="328"/>
        <v>2012</v>
      </c>
      <c r="J4153" t="str">
        <f>VLOOKUP(B4153,Lookup!A:B,2,FALSE)</f>
        <v>Kano</v>
      </c>
      <c r="K4153" t="str">
        <f>VLOOKUP(C4153,Lookup!D:E,2,FALSE)</f>
        <v>Infrastructure</v>
      </c>
      <c r="L4153" t="str">
        <f>VLOOKUP(D4153,Lookup!G:H,2,FALSE)</f>
        <v>Others</v>
      </c>
      <c r="M4153" s="1">
        <f t="shared" si="329"/>
        <v>0</v>
      </c>
      <c r="N4153" s="1">
        <f t="shared" si="330"/>
        <v>0</v>
      </c>
      <c r="O4153" s="1">
        <f t="shared" si="331"/>
        <v>0</v>
      </c>
      <c r="P4153" s="1">
        <f t="shared" si="332"/>
        <v>0</v>
      </c>
    </row>
    <row r="4154" spans="1:16" x14ac:dyDescent="0.35">
      <c r="A4154">
        <v>2012</v>
      </c>
      <c r="B4154">
        <v>5</v>
      </c>
      <c r="C4154">
        <v>27</v>
      </c>
      <c r="D4154">
        <v>1</v>
      </c>
      <c r="E4154">
        <v>160639434</v>
      </c>
      <c r="F4154">
        <v>0</v>
      </c>
      <c r="G4154">
        <v>76750951.390000001</v>
      </c>
      <c r="I4154" s="4">
        <f t="shared" si="328"/>
        <v>2012</v>
      </c>
      <c r="J4154" t="str">
        <f>VLOOKUP(B4154,Lookup!A:B,2,FALSE)</f>
        <v>Kano</v>
      </c>
      <c r="K4154" t="str">
        <f>VLOOKUP(C4154,Lookup!D:E,2,FALSE)</f>
        <v>Power/Energy</v>
      </c>
      <c r="L4154" t="str">
        <f>VLOOKUP(D4154,Lookup!G:H,2,FALSE)</f>
        <v>Personnel</v>
      </c>
      <c r="M4154" s="1">
        <f t="shared" si="329"/>
        <v>160639434</v>
      </c>
      <c r="N4154" s="1">
        <f t="shared" si="330"/>
        <v>0</v>
      </c>
      <c r="O4154" s="1">
        <f t="shared" si="331"/>
        <v>160639434</v>
      </c>
      <c r="P4154" s="1">
        <f t="shared" si="332"/>
        <v>76750951.390000001</v>
      </c>
    </row>
    <row r="4155" spans="1:16" x14ac:dyDescent="0.35">
      <c r="A4155">
        <v>2012</v>
      </c>
      <c r="B4155">
        <v>5</v>
      </c>
      <c r="C4155">
        <v>27</v>
      </c>
      <c r="D4155">
        <v>2</v>
      </c>
      <c r="E4155">
        <v>2000000</v>
      </c>
      <c r="F4155">
        <v>0</v>
      </c>
      <c r="G4155">
        <v>0</v>
      </c>
      <c r="I4155" s="4">
        <f t="shared" si="328"/>
        <v>2012</v>
      </c>
      <c r="J4155" t="str">
        <f>VLOOKUP(B4155,Lookup!A:B,2,FALSE)</f>
        <v>Kano</v>
      </c>
      <c r="K4155" t="str">
        <f>VLOOKUP(C4155,Lookup!D:E,2,FALSE)</f>
        <v>Power/Energy</v>
      </c>
      <c r="L4155" t="str">
        <f>VLOOKUP(D4155,Lookup!G:H,2,FALSE)</f>
        <v>Overhead</v>
      </c>
      <c r="M4155" s="1">
        <f t="shared" si="329"/>
        <v>2000000</v>
      </c>
      <c r="N4155" s="1">
        <f t="shared" si="330"/>
        <v>0</v>
      </c>
      <c r="O4155" s="1">
        <f t="shared" si="331"/>
        <v>2000000</v>
      </c>
      <c r="P4155" s="1">
        <f t="shared" si="332"/>
        <v>0</v>
      </c>
    </row>
    <row r="4156" spans="1:16" x14ac:dyDescent="0.35">
      <c r="A4156">
        <v>2012</v>
      </c>
      <c r="B4156">
        <v>5</v>
      </c>
      <c r="C4156">
        <v>27</v>
      </c>
      <c r="D4156">
        <v>3</v>
      </c>
      <c r="E4156">
        <v>0</v>
      </c>
      <c r="F4156">
        <v>0</v>
      </c>
      <c r="G4156">
        <v>0</v>
      </c>
      <c r="I4156" s="4">
        <f t="shared" si="328"/>
        <v>2012</v>
      </c>
      <c r="J4156" t="str">
        <f>VLOOKUP(B4156,Lookup!A:B,2,FALSE)</f>
        <v>Kano</v>
      </c>
      <c r="K4156" t="str">
        <f>VLOOKUP(C4156,Lookup!D:E,2,FALSE)</f>
        <v>Power/Energy</v>
      </c>
      <c r="L4156" t="str">
        <f>VLOOKUP(D4156,Lookup!G:H,2,FALSE)</f>
        <v>Unclassified Subventions</v>
      </c>
      <c r="M4156" s="1">
        <f t="shared" si="329"/>
        <v>0</v>
      </c>
      <c r="N4156" s="1">
        <f t="shared" si="330"/>
        <v>0</v>
      </c>
      <c r="O4156" s="1">
        <f t="shared" si="331"/>
        <v>0</v>
      </c>
      <c r="P4156" s="1">
        <f t="shared" si="332"/>
        <v>0</v>
      </c>
    </row>
    <row r="4157" spans="1:16" x14ac:dyDescent="0.35">
      <c r="A4157">
        <v>2012</v>
      </c>
      <c r="B4157">
        <v>5</v>
      </c>
      <c r="C4157">
        <v>27</v>
      </c>
      <c r="D4157">
        <v>4</v>
      </c>
      <c r="E4157">
        <v>0</v>
      </c>
      <c r="F4157">
        <v>0</v>
      </c>
      <c r="G4157">
        <v>0</v>
      </c>
      <c r="I4157" s="4">
        <f t="shared" si="328"/>
        <v>2012</v>
      </c>
      <c r="J4157" t="str">
        <f>VLOOKUP(B4157,Lookup!A:B,2,FALSE)</f>
        <v>Kano</v>
      </c>
      <c r="K4157" t="str">
        <f>VLOOKUP(C4157,Lookup!D:E,2,FALSE)</f>
        <v>Power/Energy</v>
      </c>
      <c r="L4157" t="str">
        <f>VLOOKUP(D4157,Lookup!G:H,2,FALSE)</f>
        <v>P &amp; G</v>
      </c>
      <c r="M4157" s="1">
        <f t="shared" si="329"/>
        <v>0</v>
      </c>
      <c r="N4157" s="1">
        <f t="shared" si="330"/>
        <v>0</v>
      </c>
      <c r="O4157" s="1">
        <f t="shared" si="331"/>
        <v>0</v>
      </c>
      <c r="P4157" s="1">
        <f t="shared" si="332"/>
        <v>0</v>
      </c>
    </row>
    <row r="4158" spans="1:16" x14ac:dyDescent="0.35">
      <c r="A4158">
        <v>2012</v>
      </c>
      <c r="B4158">
        <v>5</v>
      </c>
      <c r="C4158">
        <v>27</v>
      </c>
      <c r="D4158">
        <v>5</v>
      </c>
      <c r="E4158">
        <v>0</v>
      </c>
      <c r="F4158">
        <v>0</v>
      </c>
      <c r="G4158">
        <v>0</v>
      </c>
      <c r="I4158" s="4">
        <f t="shared" si="328"/>
        <v>2012</v>
      </c>
      <c r="J4158" t="str">
        <f>VLOOKUP(B4158,Lookup!A:B,2,FALSE)</f>
        <v>Kano</v>
      </c>
      <c r="K4158" t="str">
        <f>VLOOKUP(C4158,Lookup!D:E,2,FALSE)</f>
        <v>Power/Energy</v>
      </c>
      <c r="L4158" t="str">
        <f>VLOOKUP(D4158,Lookup!G:H,2,FALSE)</f>
        <v>Other CRF</v>
      </c>
      <c r="M4158" s="1">
        <f t="shared" si="329"/>
        <v>0</v>
      </c>
      <c r="N4158" s="1">
        <f t="shared" si="330"/>
        <v>0</v>
      </c>
      <c r="O4158" s="1">
        <f t="shared" si="331"/>
        <v>0</v>
      </c>
      <c r="P4158" s="1">
        <f t="shared" si="332"/>
        <v>0</v>
      </c>
    </row>
    <row r="4159" spans="1:16" x14ac:dyDescent="0.35">
      <c r="A4159">
        <v>2012</v>
      </c>
      <c r="B4159">
        <v>5</v>
      </c>
      <c r="C4159">
        <v>27</v>
      </c>
      <c r="D4159">
        <v>6</v>
      </c>
      <c r="E4159">
        <v>0</v>
      </c>
      <c r="F4159">
        <v>0</v>
      </c>
      <c r="G4159">
        <v>0</v>
      </c>
      <c r="I4159" s="4">
        <f t="shared" si="328"/>
        <v>2012</v>
      </c>
      <c r="J4159" t="str">
        <f>VLOOKUP(B4159,Lookup!A:B,2,FALSE)</f>
        <v>Kano</v>
      </c>
      <c r="K4159" t="str">
        <f>VLOOKUP(C4159,Lookup!D:E,2,FALSE)</f>
        <v>Power/Energy</v>
      </c>
      <c r="L4159" t="str">
        <f>VLOOKUP(D4159,Lookup!G:H,2,FALSE)</f>
        <v>Public Debt Charges</v>
      </c>
      <c r="M4159" s="1">
        <f t="shared" si="329"/>
        <v>0</v>
      </c>
      <c r="N4159" s="1">
        <f t="shared" si="330"/>
        <v>0</v>
      </c>
      <c r="O4159" s="1">
        <f t="shared" si="331"/>
        <v>0</v>
      </c>
      <c r="P4159" s="1">
        <f t="shared" si="332"/>
        <v>0</v>
      </c>
    </row>
    <row r="4160" spans="1:16" x14ac:dyDescent="0.35">
      <c r="A4160">
        <v>2012</v>
      </c>
      <c r="B4160">
        <v>5</v>
      </c>
      <c r="C4160">
        <v>27</v>
      </c>
      <c r="D4160">
        <v>7</v>
      </c>
      <c r="E4160">
        <v>0</v>
      </c>
      <c r="F4160">
        <v>0</v>
      </c>
      <c r="G4160">
        <v>0</v>
      </c>
      <c r="I4160" s="4">
        <f t="shared" si="328"/>
        <v>2012</v>
      </c>
      <c r="J4160" t="str">
        <f>VLOOKUP(B4160,Lookup!A:B,2,FALSE)</f>
        <v>Kano</v>
      </c>
      <c r="K4160" t="str">
        <f>VLOOKUP(C4160,Lookup!D:E,2,FALSE)</f>
        <v>Power/Energy</v>
      </c>
      <c r="L4160" t="str">
        <f>VLOOKUP(D4160,Lookup!G:H,2,FALSE)</f>
        <v>Cont to LGs</v>
      </c>
      <c r="M4160" s="1">
        <f t="shared" si="329"/>
        <v>0</v>
      </c>
      <c r="N4160" s="1">
        <f t="shared" si="330"/>
        <v>0</v>
      </c>
      <c r="O4160" s="1">
        <f t="shared" si="331"/>
        <v>0</v>
      </c>
      <c r="P4160" s="1">
        <f t="shared" si="332"/>
        <v>0</v>
      </c>
    </row>
    <row r="4161" spans="1:16" x14ac:dyDescent="0.35">
      <c r="A4161">
        <v>2012</v>
      </c>
      <c r="B4161">
        <v>5</v>
      </c>
      <c r="C4161">
        <v>27</v>
      </c>
      <c r="D4161">
        <v>8</v>
      </c>
      <c r="E4161">
        <v>0</v>
      </c>
      <c r="F4161">
        <v>0</v>
      </c>
      <c r="G4161">
        <v>0</v>
      </c>
      <c r="I4161" s="4">
        <f t="shared" si="328"/>
        <v>2012</v>
      </c>
      <c r="J4161" t="str">
        <f>VLOOKUP(B4161,Lookup!A:B,2,FALSE)</f>
        <v>Kano</v>
      </c>
      <c r="K4161" t="str">
        <f>VLOOKUP(C4161,Lookup!D:E,2,FALSE)</f>
        <v>Power/Energy</v>
      </c>
      <c r="L4161" t="str">
        <f>VLOOKUP(D4161,Lookup!G:H,2,FALSE)</f>
        <v>Others</v>
      </c>
      <c r="M4161" s="1">
        <f t="shared" si="329"/>
        <v>0</v>
      </c>
      <c r="N4161" s="1">
        <f t="shared" si="330"/>
        <v>0</v>
      </c>
      <c r="O4161" s="1">
        <f t="shared" si="331"/>
        <v>0</v>
      </c>
      <c r="P4161" s="1">
        <f t="shared" si="332"/>
        <v>0</v>
      </c>
    </row>
    <row r="4162" spans="1:16" x14ac:dyDescent="0.35">
      <c r="A4162">
        <v>2012</v>
      </c>
      <c r="B4162">
        <v>5</v>
      </c>
      <c r="C4162">
        <v>30</v>
      </c>
      <c r="D4162">
        <v>1</v>
      </c>
      <c r="E4162">
        <v>13708991</v>
      </c>
      <c r="F4162">
        <v>0</v>
      </c>
      <c r="G4162">
        <v>194633231.22</v>
      </c>
      <c r="I4162" s="4">
        <f t="shared" si="328"/>
        <v>2012</v>
      </c>
      <c r="J4162" t="str">
        <f>VLOOKUP(B4162,Lookup!A:B,2,FALSE)</f>
        <v>Kano</v>
      </c>
      <c r="K4162" t="str">
        <f>VLOOKUP(C4162,Lookup!D:E,2,FALSE)</f>
        <v>Science and Technology</v>
      </c>
      <c r="L4162" t="str">
        <f>VLOOKUP(D4162,Lookup!G:H,2,FALSE)</f>
        <v>Personnel</v>
      </c>
      <c r="M4162" s="1">
        <f t="shared" si="329"/>
        <v>13708991</v>
      </c>
      <c r="N4162" s="1">
        <f t="shared" si="330"/>
        <v>0</v>
      </c>
      <c r="O4162" s="1">
        <f t="shared" si="331"/>
        <v>13708991</v>
      </c>
      <c r="P4162" s="1">
        <f t="shared" si="332"/>
        <v>194633231.22</v>
      </c>
    </row>
    <row r="4163" spans="1:16" x14ac:dyDescent="0.35">
      <c r="A4163">
        <v>2012</v>
      </c>
      <c r="B4163">
        <v>5</v>
      </c>
      <c r="C4163">
        <v>30</v>
      </c>
      <c r="D4163">
        <v>2</v>
      </c>
      <c r="E4163">
        <v>170000000</v>
      </c>
      <c r="F4163">
        <v>0</v>
      </c>
      <c r="G4163">
        <v>16501387.17</v>
      </c>
      <c r="I4163" s="4">
        <f t="shared" ref="I4163:I4226" si="333">A4163</f>
        <v>2012</v>
      </c>
      <c r="J4163" t="str">
        <f>VLOOKUP(B4163,Lookup!A:B,2,FALSE)</f>
        <v>Kano</v>
      </c>
      <c r="K4163" t="str">
        <f>VLOOKUP(C4163,Lookup!D:E,2,FALSE)</f>
        <v>Science and Technology</v>
      </c>
      <c r="L4163" t="str">
        <f>VLOOKUP(D4163,Lookup!G:H,2,FALSE)</f>
        <v>Overhead</v>
      </c>
      <c r="M4163" s="1">
        <f t="shared" si="329"/>
        <v>170000000</v>
      </c>
      <c r="N4163" s="1">
        <f t="shared" si="330"/>
        <v>0</v>
      </c>
      <c r="O4163" s="1">
        <f t="shared" si="331"/>
        <v>170000000</v>
      </c>
      <c r="P4163" s="1">
        <f t="shared" si="332"/>
        <v>16501387.17</v>
      </c>
    </row>
    <row r="4164" spans="1:16" x14ac:dyDescent="0.35">
      <c r="A4164">
        <v>2012</v>
      </c>
      <c r="B4164">
        <v>5</v>
      </c>
      <c r="C4164">
        <v>30</v>
      </c>
      <c r="D4164">
        <v>3</v>
      </c>
      <c r="E4164">
        <v>0</v>
      </c>
      <c r="F4164">
        <v>0</v>
      </c>
      <c r="G4164">
        <v>0</v>
      </c>
      <c r="I4164" s="4">
        <f t="shared" si="333"/>
        <v>2012</v>
      </c>
      <c r="J4164" t="str">
        <f>VLOOKUP(B4164,Lookup!A:B,2,FALSE)</f>
        <v>Kano</v>
      </c>
      <c r="K4164" t="str">
        <f>VLOOKUP(C4164,Lookup!D:E,2,FALSE)</f>
        <v>Science and Technology</v>
      </c>
      <c r="L4164" t="str">
        <f>VLOOKUP(D4164,Lookup!G:H,2,FALSE)</f>
        <v>Unclassified Subventions</v>
      </c>
      <c r="M4164" s="1">
        <f t="shared" ref="M4164:M4227" si="334">E4164</f>
        <v>0</v>
      </c>
      <c r="N4164" s="1">
        <f t="shared" ref="N4164:N4227" si="335">F4164</f>
        <v>0</v>
      </c>
      <c r="O4164" s="1">
        <f t="shared" ref="O4164:O4227" si="336">M4164+N4164</f>
        <v>0</v>
      </c>
      <c r="P4164" s="1">
        <f t="shared" ref="P4164:P4227" si="337">G4164</f>
        <v>0</v>
      </c>
    </row>
    <row r="4165" spans="1:16" x14ac:dyDescent="0.35">
      <c r="A4165">
        <v>2012</v>
      </c>
      <c r="B4165">
        <v>5</v>
      </c>
      <c r="C4165">
        <v>30</v>
      </c>
      <c r="D4165">
        <v>4</v>
      </c>
      <c r="E4165">
        <v>0</v>
      </c>
      <c r="F4165">
        <v>0</v>
      </c>
      <c r="G4165">
        <v>0</v>
      </c>
      <c r="I4165" s="4">
        <f t="shared" si="333"/>
        <v>2012</v>
      </c>
      <c r="J4165" t="str">
        <f>VLOOKUP(B4165,Lookup!A:B,2,FALSE)</f>
        <v>Kano</v>
      </c>
      <c r="K4165" t="str">
        <f>VLOOKUP(C4165,Lookup!D:E,2,FALSE)</f>
        <v>Science and Technology</v>
      </c>
      <c r="L4165" t="str">
        <f>VLOOKUP(D4165,Lookup!G:H,2,FALSE)</f>
        <v>P &amp; G</v>
      </c>
      <c r="M4165" s="1">
        <f t="shared" si="334"/>
        <v>0</v>
      </c>
      <c r="N4165" s="1">
        <f t="shared" si="335"/>
        <v>0</v>
      </c>
      <c r="O4165" s="1">
        <f t="shared" si="336"/>
        <v>0</v>
      </c>
      <c r="P4165" s="1">
        <f t="shared" si="337"/>
        <v>0</v>
      </c>
    </row>
    <row r="4166" spans="1:16" x14ac:dyDescent="0.35">
      <c r="A4166">
        <v>2012</v>
      </c>
      <c r="B4166">
        <v>5</v>
      </c>
      <c r="C4166">
        <v>30</v>
      </c>
      <c r="D4166">
        <v>5</v>
      </c>
      <c r="E4166">
        <v>0</v>
      </c>
      <c r="F4166">
        <v>0</v>
      </c>
      <c r="G4166">
        <v>0</v>
      </c>
      <c r="I4166" s="4">
        <f t="shared" si="333"/>
        <v>2012</v>
      </c>
      <c r="J4166" t="str">
        <f>VLOOKUP(B4166,Lookup!A:B,2,FALSE)</f>
        <v>Kano</v>
      </c>
      <c r="K4166" t="str">
        <f>VLOOKUP(C4166,Lookup!D:E,2,FALSE)</f>
        <v>Science and Technology</v>
      </c>
      <c r="L4166" t="str">
        <f>VLOOKUP(D4166,Lookup!G:H,2,FALSE)</f>
        <v>Other CRF</v>
      </c>
      <c r="M4166" s="1">
        <f t="shared" si="334"/>
        <v>0</v>
      </c>
      <c r="N4166" s="1">
        <f t="shared" si="335"/>
        <v>0</v>
      </c>
      <c r="O4166" s="1">
        <f t="shared" si="336"/>
        <v>0</v>
      </c>
      <c r="P4166" s="1">
        <f t="shared" si="337"/>
        <v>0</v>
      </c>
    </row>
    <row r="4167" spans="1:16" x14ac:dyDescent="0.35">
      <c r="A4167">
        <v>2012</v>
      </c>
      <c r="B4167">
        <v>5</v>
      </c>
      <c r="C4167">
        <v>30</v>
      </c>
      <c r="D4167">
        <v>6</v>
      </c>
      <c r="E4167">
        <v>0</v>
      </c>
      <c r="F4167">
        <v>0</v>
      </c>
      <c r="G4167">
        <v>0</v>
      </c>
      <c r="I4167" s="4">
        <f t="shared" si="333"/>
        <v>2012</v>
      </c>
      <c r="J4167" t="str">
        <f>VLOOKUP(B4167,Lookup!A:B,2,FALSE)</f>
        <v>Kano</v>
      </c>
      <c r="K4167" t="str">
        <f>VLOOKUP(C4167,Lookup!D:E,2,FALSE)</f>
        <v>Science and Technology</v>
      </c>
      <c r="L4167" t="str">
        <f>VLOOKUP(D4167,Lookup!G:H,2,FALSE)</f>
        <v>Public Debt Charges</v>
      </c>
      <c r="M4167" s="1">
        <f t="shared" si="334"/>
        <v>0</v>
      </c>
      <c r="N4167" s="1">
        <f t="shared" si="335"/>
        <v>0</v>
      </c>
      <c r="O4167" s="1">
        <f t="shared" si="336"/>
        <v>0</v>
      </c>
      <c r="P4167" s="1">
        <f t="shared" si="337"/>
        <v>0</v>
      </c>
    </row>
    <row r="4168" spans="1:16" x14ac:dyDescent="0.35">
      <c r="A4168">
        <v>2012</v>
      </c>
      <c r="B4168">
        <v>5</v>
      </c>
      <c r="C4168">
        <v>30</v>
      </c>
      <c r="D4168">
        <v>7</v>
      </c>
      <c r="E4168">
        <v>0</v>
      </c>
      <c r="F4168">
        <v>0</v>
      </c>
      <c r="G4168">
        <v>0</v>
      </c>
      <c r="I4168" s="4">
        <f t="shared" si="333"/>
        <v>2012</v>
      </c>
      <c r="J4168" t="str">
        <f>VLOOKUP(B4168,Lookup!A:B,2,FALSE)</f>
        <v>Kano</v>
      </c>
      <c r="K4168" t="str">
        <f>VLOOKUP(C4168,Lookup!D:E,2,FALSE)</f>
        <v>Science and Technology</v>
      </c>
      <c r="L4168" t="str">
        <f>VLOOKUP(D4168,Lookup!G:H,2,FALSE)</f>
        <v>Cont to LGs</v>
      </c>
      <c r="M4168" s="1">
        <f t="shared" si="334"/>
        <v>0</v>
      </c>
      <c r="N4168" s="1">
        <f t="shared" si="335"/>
        <v>0</v>
      </c>
      <c r="O4168" s="1">
        <f t="shared" si="336"/>
        <v>0</v>
      </c>
      <c r="P4168" s="1">
        <f t="shared" si="337"/>
        <v>0</v>
      </c>
    </row>
    <row r="4169" spans="1:16" x14ac:dyDescent="0.35">
      <c r="A4169">
        <v>2012</v>
      </c>
      <c r="B4169">
        <v>5</v>
      </c>
      <c r="C4169">
        <v>30</v>
      </c>
      <c r="D4169">
        <v>8</v>
      </c>
      <c r="E4169">
        <v>0</v>
      </c>
      <c r="F4169">
        <v>0</v>
      </c>
      <c r="G4169">
        <v>0</v>
      </c>
      <c r="I4169" s="4">
        <f t="shared" si="333"/>
        <v>2012</v>
      </c>
      <c r="J4169" t="str">
        <f>VLOOKUP(B4169,Lookup!A:B,2,FALSE)</f>
        <v>Kano</v>
      </c>
      <c r="K4169" t="str">
        <f>VLOOKUP(C4169,Lookup!D:E,2,FALSE)</f>
        <v>Science and Technology</v>
      </c>
      <c r="L4169" t="str">
        <f>VLOOKUP(D4169,Lookup!G:H,2,FALSE)</f>
        <v>Others</v>
      </c>
      <c r="M4169" s="1">
        <f t="shared" si="334"/>
        <v>0</v>
      </c>
      <c r="N4169" s="1">
        <f t="shared" si="335"/>
        <v>0</v>
      </c>
      <c r="O4169" s="1">
        <f t="shared" si="336"/>
        <v>0</v>
      </c>
      <c r="P4169" s="1">
        <f t="shared" si="337"/>
        <v>0</v>
      </c>
    </row>
    <row r="4170" spans="1:16" x14ac:dyDescent="0.35">
      <c r="A4170">
        <v>2012</v>
      </c>
      <c r="B4170">
        <v>5</v>
      </c>
      <c r="C4170">
        <v>32</v>
      </c>
      <c r="D4170">
        <v>1</v>
      </c>
      <c r="E4170">
        <v>494563102</v>
      </c>
      <c r="F4170">
        <v>0</v>
      </c>
      <c r="G4170">
        <v>255137082.63</v>
      </c>
      <c r="I4170" s="4">
        <f t="shared" si="333"/>
        <v>2012</v>
      </c>
      <c r="J4170" t="str">
        <f>VLOOKUP(B4170,Lookup!A:B,2,FALSE)</f>
        <v>Kano</v>
      </c>
      <c r="K4170" t="str">
        <f>VLOOKUP(C4170,Lookup!D:E,2,FALSE)</f>
        <v>Town, Urban and Regional Development</v>
      </c>
      <c r="L4170" t="str">
        <f>VLOOKUP(D4170,Lookup!G:H,2,FALSE)</f>
        <v>Personnel</v>
      </c>
      <c r="M4170" s="1">
        <f t="shared" si="334"/>
        <v>494563102</v>
      </c>
      <c r="N4170" s="1">
        <f t="shared" si="335"/>
        <v>0</v>
      </c>
      <c r="O4170" s="1">
        <f t="shared" si="336"/>
        <v>494563102</v>
      </c>
      <c r="P4170" s="1">
        <f t="shared" si="337"/>
        <v>255137082.63</v>
      </c>
    </row>
    <row r="4171" spans="1:16" x14ac:dyDescent="0.35">
      <c r="A4171">
        <v>2012</v>
      </c>
      <c r="B4171">
        <v>5</v>
      </c>
      <c r="C4171">
        <v>32</v>
      </c>
      <c r="D4171">
        <v>2</v>
      </c>
      <c r="E4171">
        <v>155738099</v>
      </c>
      <c r="F4171">
        <v>0</v>
      </c>
      <c r="G4171">
        <v>636069129.13</v>
      </c>
      <c r="I4171" s="4">
        <f t="shared" si="333"/>
        <v>2012</v>
      </c>
      <c r="J4171" t="str">
        <f>VLOOKUP(B4171,Lookup!A:B,2,FALSE)</f>
        <v>Kano</v>
      </c>
      <c r="K4171" t="str">
        <f>VLOOKUP(C4171,Lookup!D:E,2,FALSE)</f>
        <v>Town, Urban and Regional Development</v>
      </c>
      <c r="L4171" t="str">
        <f>VLOOKUP(D4171,Lookup!G:H,2,FALSE)</f>
        <v>Overhead</v>
      </c>
      <c r="M4171" s="1">
        <f t="shared" si="334"/>
        <v>155738099</v>
      </c>
      <c r="N4171" s="1">
        <f t="shared" si="335"/>
        <v>0</v>
      </c>
      <c r="O4171" s="1">
        <f t="shared" si="336"/>
        <v>155738099</v>
      </c>
      <c r="P4171" s="1">
        <f t="shared" si="337"/>
        <v>636069129.13</v>
      </c>
    </row>
    <row r="4172" spans="1:16" x14ac:dyDescent="0.35">
      <c r="A4172">
        <v>2012</v>
      </c>
      <c r="B4172">
        <v>5</v>
      </c>
      <c r="C4172">
        <v>32</v>
      </c>
      <c r="D4172">
        <v>3</v>
      </c>
      <c r="E4172">
        <v>0</v>
      </c>
      <c r="F4172">
        <v>0</v>
      </c>
      <c r="G4172">
        <v>0</v>
      </c>
      <c r="I4172" s="4">
        <f t="shared" si="333"/>
        <v>2012</v>
      </c>
      <c r="J4172" t="str">
        <f>VLOOKUP(B4172,Lookup!A:B,2,FALSE)</f>
        <v>Kano</v>
      </c>
      <c r="K4172" t="str">
        <f>VLOOKUP(C4172,Lookup!D:E,2,FALSE)</f>
        <v>Town, Urban and Regional Development</v>
      </c>
      <c r="L4172" t="str">
        <f>VLOOKUP(D4172,Lookup!G:H,2,FALSE)</f>
        <v>Unclassified Subventions</v>
      </c>
      <c r="M4172" s="1">
        <f t="shared" si="334"/>
        <v>0</v>
      </c>
      <c r="N4172" s="1">
        <f t="shared" si="335"/>
        <v>0</v>
      </c>
      <c r="O4172" s="1">
        <f t="shared" si="336"/>
        <v>0</v>
      </c>
      <c r="P4172" s="1">
        <f t="shared" si="337"/>
        <v>0</v>
      </c>
    </row>
    <row r="4173" spans="1:16" x14ac:dyDescent="0.35">
      <c r="A4173">
        <v>2012</v>
      </c>
      <c r="B4173">
        <v>5</v>
      </c>
      <c r="C4173">
        <v>32</v>
      </c>
      <c r="D4173">
        <v>4</v>
      </c>
      <c r="E4173">
        <v>0</v>
      </c>
      <c r="F4173">
        <v>0</v>
      </c>
      <c r="G4173">
        <v>0</v>
      </c>
      <c r="I4173" s="4">
        <f t="shared" si="333"/>
        <v>2012</v>
      </c>
      <c r="J4173" t="str">
        <f>VLOOKUP(B4173,Lookup!A:B,2,FALSE)</f>
        <v>Kano</v>
      </c>
      <c r="K4173" t="str">
        <f>VLOOKUP(C4173,Lookup!D:E,2,FALSE)</f>
        <v>Town, Urban and Regional Development</v>
      </c>
      <c r="L4173" t="str">
        <f>VLOOKUP(D4173,Lookup!G:H,2,FALSE)</f>
        <v>P &amp; G</v>
      </c>
      <c r="M4173" s="1">
        <f t="shared" si="334"/>
        <v>0</v>
      </c>
      <c r="N4173" s="1">
        <f t="shared" si="335"/>
        <v>0</v>
      </c>
      <c r="O4173" s="1">
        <f t="shared" si="336"/>
        <v>0</v>
      </c>
      <c r="P4173" s="1">
        <f t="shared" si="337"/>
        <v>0</v>
      </c>
    </row>
    <row r="4174" spans="1:16" x14ac:dyDescent="0.35">
      <c r="A4174">
        <v>2012</v>
      </c>
      <c r="B4174">
        <v>5</v>
      </c>
      <c r="C4174">
        <v>32</v>
      </c>
      <c r="D4174">
        <v>5</v>
      </c>
      <c r="E4174">
        <v>0</v>
      </c>
      <c r="F4174">
        <v>0</v>
      </c>
      <c r="G4174">
        <v>0</v>
      </c>
      <c r="I4174" s="4">
        <f t="shared" si="333"/>
        <v>2012</v>
      </c>
      <c r="J4174" t="str">
        <f>VLOOKUP(B4174,Lookup!A:B,2,FALSE)</f>
        <v>Kano</v>
      </c>
      <c r="K4174" t="str">
        <f>VLOOKUP(C4174,Lookup!D:E,2,FALSE)</f>
        <v>Town, Urban and Regional Development</v>
      </c>
      <c r="L4174" t="str">
        <f>VLOOKUP(D4174,Lookup!G:H,2,FALSE)</f>
        <v>Other CRF</v>
      </c>
      <c r="M4174" s="1">
        <f t="shared" si="334"/>
        <v>0</v>
      </c>
      <c r="N4174" s="1">
        <f t="shared" si="335"/>
        <v>0</v>
      </c>
      <c r="O4174" s="1">
        <f t="shared" si="336"/>
        <v>0</v>
      </c>
      <c r="P4174" s="1">
        <f t="shared" si="337"/>
        <v>0</v>
      </c>
    </row>
    <row r="4175" spans="1:16" x14ac:dyDescent="0.35">
      <c r="A4175">
        <v>2012</v>
      </c>
      <c r="B4175">
        <v>5</v>
      </c>
      <c r="C4175">
        <v>32</v>
      </c>
      <c r="D4175">
        <v>6</v>
      </c>
      <c r="E4175">
        <v>0</v>
      </c>
      <c r="F4175">
        <v>0</v>
      </c>
      <c r="G4175">
        <v>0</v>
      </c>
      <c r="I4175" s="4">
        <f t="shared" si="333"/>
        <v>2012</v>
      </c>
      <c r="J4175" t="str">
        <f>VLOOKUP(B4175,Lookup!A:B,2,FALSE)</f>
        <v>Kano</v>
      </c>
      <c r="K4175" t="str">
        <f>VLOOKUP(C4175,Lookup!D:E,2,FALSE)</f>
        <v>Town, Urban and Regional Development</v>
      </c>
      <c r="L4175" t="str">
        <f>VLOOKUP(D4175,Lookup!G:H,2,FALSE)</f>
        <v>Public Debt Charges</v>
      </c>
      <c r="M4175" s="1">
        <f t="shared" si="334"/>
        <v>0</v>
      </c>
      <c r="N4175" s="1">
        <f t="shared" si="335"/>
        <v>0</v>
      </c>
      <c r="O4175" s="1">
        <f t="shared" si="336"/>
        <v>0</v>
      </c>
      <c r="P4175" s="1">
        <f t="shared" si="337"/>
        <v>0</v>
      </c>
    </row>
    <row r="4176" spans="1:16" x14ac:dyDescent="0.35">
      <c r="A4176">
        <v>2012</v>
      </c>
      <c r="B4176">
        <v>5</v>
      </c>
      <c r="C4176">
        <v>32</v>
      </c>
      <c r="D4176">
        <v>7</v>
      </c>
      <c r="E4176">
        <v>0</v>
      </c>
      <c r="F4176">
        <v>0</v>
      </c>
      <c r="G4176">
        <v>0</v>
      </c>
      <c r="I4176" s="4">
        <f t="shared" si="333"/>
        <v>2012</v>
      </c>
      <c r="J4176" t="str">
        <f>VLOOKUP(B4176,Lookup!A:B,2,FALSE)</f>
        <v>Kano</v>
      </c>
      <c r="K4176" t="str">
        <f>VLOOKUP(C4176,Lookup!D:E,2,FALSE)</f>
        <v>Town, Urban and Regional Development</v>
      </c>
      <c r="L4176" t="str">
        <f>VLOOKUP(D4176,Lookup!G:H,2,FALSE)</f>
        <v>Cont to LGs</v>
      </c>
      <c r="M4176" s="1">
        <f t="shared" si="334"/>
        <v>0</v>
      </c>
      <c r="N4176" s="1">
        <f t="shared" si="335"/>
        <v>0</v>
      </c>
      <c r="O4176" s="1">
        <f t="shared" si="336"/>
        <v>0</v>
      </c>
      <c r="P4176" s="1">
        <f t="shared" si="337"/>
        <v>0</v>
      </c>
    </row>
    <row r="4177" spans="1:16" x14ac:dyDescent="0.35">
      <c r="A4177">
        <v>2012</v>
      </c>
      <c r="B4177">
        <v>5</v>
      </c>
      <c r="C4177">
        <v>32</v>
      </c>
      <c r="D4177">
        <v>8</v>
      </c>
      <c r="E4177">
        <v>0</v>
      </c>
      <c r="F4177">
        <v>0</v>
      </c>
      <c r="G4177">
        <v>0</v>
      </c>
      <c r="I4177" s="4">
        <f t="shared" si="333"/>
        <v>2012</v>
      </c>
      <c r="J4177" t="str">
        <f>VLOOKUP(B4177,Lookup!A:B,2,FALSE)</f>
        <v>Kano</v>
      </c>
      <c r="K4177" t="str">
        <f>VLOOKUP(C4177,Lookup!D:E,2,FALSE)</f>
        <v>Town, Urban and Regional Development</v>
      </c>
      <c r="L4177" t="str">
        <f>VLOOKUP(D4177,Lookup!G:H,2,FALSE)</f>
        <v>Others</v>
      </c>
      <c r="M4177" s="1">
        <f t="shared" si="334"/>
        <v>0</v>
      </c>
      <c r="N4177" s="1">
        <f t="shared" si="335"/>
        <v>0</v>
      </c>
      <c r="O4177" s="1">
        <f t="shared" si="336"/>
        <v>0</v>
      </c>
      <c r="P4177" s="1">
        <f t="shared" si="337"/>
        <v>0</v>
      </c>
    </row>
    <row r="4178" spans="1:16" x14ac:dyDescent="0.35">
      <c r="A4178">
        <v>2012</v>
      </c>
      <c r="B4178">
        <v>5</v>
      </c>
      <c r="C4178">
        <v>33</v>
      </c>
      <c r="D4178">
        <v>1</v>
      </c>
      <c r="E4178">
        <v>251275082</v>
      </c>
      <c r="F4178">
        <v>0</v>
      </c>
      <c r="G4178">
        <v>154681738.69999999</v>
      </c>
      <c r="I4178" s="4">
        <f t="shared" si="333"/>
        <v>2012</v>
      </c>
      <c r="J4178" t="str">
        <f>VLOOKUP(B4178,Lookup!A:B,2,FALSE)</f>
        <v>Kano</v>
      </c>
      <c r="K4178" t="str">
        <f>VLOOKUP(C4178,Lookup!D:E,2,FALSE)</f>
        <v>Trade, Commerce and Industry</v>
      </c>
      <c r="L4178" t="str">
        <f>VLOOKUP(D4178,Lookup!G:H,2,FALSE)</f>
        <v>Personnel</v>
      </c>
      <c r="M4178" s="1">
        <f t="shared" si="334"/>
        <v>251275082</v>
      </c>
      <c r="N4178" s="1">
        <f t="shared" si="335"/>
        <v>0</v>
      </c>
      <c r="O4178" s="1">
        <f t="shared" si="336"/>
        <v>251275082</v>
      </c>
      <c r="P4178" s="1">
        <f t="shared" si="337"/>
        <v>154681738.69999999</v>
      </c>
    </row>
    <row r="4179" spans="1:16" x14ac:dyDescent="0.35">
      <c r="A4179">
        <v>2012</v>
      </c>
      <c r="B4179">
        <v>5</v>
      </c>
      <c r="C4179">
        <v>33</v>
      </c>
      <c r="D4179">
        <v>2</v>
      </c>
      <c r="E4179">
        <v>267050000</v>
      </c>
      <c r="F4179">
        <v>0</v>
      </c>
      <c r="G4179">
        <v>99174735</v>
      </c>
      <c r="I4179" s="4">
        <f t="shared" si="333"/>
        <v>2012</v>
      </c>
      <c r="J4179" t="str">
        <f>VLOOKUP(B4179,Lookup!A:B,2,FALSE)</f>
        <v>Kano</v>
      </c>
      <c r="K4179" t="str">
        <f>VLOOKUP(C4179,Lookup!D:E,2,FALSE)</f>
        <v>Trade, Commerce and Industry</v>
      </c>
      <c r="L4179" t="str">
        <f>VLOOKUP(D4179,Lookup!G:H,2,FALSE)</f>
        <v>Overhead</v>
      </c>
      <c r="M4179" s="1">
        <f t="shared" si="334"/>
        <v>267050000</v>
      </c>
      <c r="N4179" s="1">
        <f t="shared" si="335"/>
        <v>0</v>
      </c>
      <c r="O4179" s="1">
        <f t="shared" si="336"/>
        <v>267050000</v>
      </c>
      <c r="P4179" s="1">
        <f t="shared" si="337"/>
        <v>99174735</v>
      </c>
    </row>
    <row r="4180" spans="1:16" x14ac:dyDescent="0.35">
      <c r="A4180">
        <v>2012</v>
      </c>
      <c r="B4180">
        <v>5</v>
      </c>
      <c r="C4180">
        <v>33</v>
      </c>
      <c r="D4180">
        <v>3</v>
      </c>
      <c r="E4180">
        <v>0</v>
      </c>
      <c r="F4180">
        <v>0</v>
      </c>
      <c r="G4180">
        <v>0</v>
      </c>
      <c r="I4180" s="4">
        <f t="shared" si="333"/>
        <v>2012</v>
      </c>
      <c r="J4180" t="str">
        <f>VLOOKUP(B4180,Lookup!A:B,2,FALSE)</f>
        <v>Kano</v>
      </c>
      <c r="K4180" t="str">
        <f>VLOOKUP(C4180,Lookup!D:E,2,FALSE)</f>
        <v>Trade, Commerce and Industry</v>
      </c>
      <c r="L4180" t="str">
        <f>VLOOKUP(D4180,Lookup!G:H,2,FALSE)</f>
        <v>Unclassified Subventions</v>
      </c>
      <c r="M4180" s="1">
        <f t="shared" si="334"/>
        <v>0</v>
      </c>
      <c r="N4180" s="1">
        <f t="shared" si="335"/>
        <v>0</v>
      </c>
      <c r="O4180" s="1">
        <f t="shared" si="336"/>
        <v>0</v>
      </c>
      <c r="P4180" s="1">
        <f t="shared" si="337"/>
        <v>0</v>
      </c>
    </row>
    <row r="4181" spans="1:16" x14ac:dyDescent="0.35">
      <c r="A4181">
        <v>2012</v>
      </c>
      <c r="B4181">
        <v>5</v>
      </c>
      <c r="C4181">
        <v>33</v>
      </c>
      <c r="D4181">
        <v>4</v>
      </c>
      <c r="E4181">
        <v>0</v>
      </c>
      <c r="F4181">
        <v>0</v>
      </c>
      <c r="G4181">
        <v>0</v>
      </c>
      <c r="I4181" s="4">
        <f t="shared" si="333"/>
        <v>2012</v>
      </c>
      <c r="J4181" t="str">
        <f>VLOOKUP(B4181,Lookup!A:B,2,FALSE)</f>
        <v>Kano</v>
      </c>
      <c r="K4181" t="str">
        <f>VLOOKUP(C4181,Lookup!D:E,2,FALSE)</f>
        <v>Trade, Commerce and Industry</v>
      </c>
      <c r="L4181" t="str">
        <f>VLOOKUP(D4181,Lookup!G:H,2,FALSE)</f>
        <v>P &amp; G</v>
      </c>
      <c r="M4181" s="1">
        <f t="shared" si="334"/>
        <v>0</v>
      </c>
      <c r="N4181" s="1">
        <f t="shared" si="335"/>
        <v>0</v>
      </c>
      <c r="O4181" s="1">
        <f t="shared" si="336"/>
        <v>0</v>
      </c>
      <c r="P4181" s="1">
        <f t="shared" si="337"/>
        <v>0</v>
      </c>
    </row>
    <row r="4182" spans="1:16" x14ac:dyDescent="0.35">
      <c r="A4182">
        <v>2012</v>
      </c>
      <c r="B4182">
        <v>5</v>
      </c>
      <c r="C4182">
        <v>33</v>
      </c>
      <c r="D4182">
        <v>5</v>
      </c>
      <c r="E4182">
        <v>0</v>
      </c>
      <c r="F4182">
        <v>0</v>
      </c>
      <c r="G4182">
        <v>0</v>
      </c>
      <c r="I4182" s="4">
        <f t="shared" si="333"/>
        <v>2012</v>
      </c>
      <c r="J4182" t="str">
        <f>VLOOKUP(B4182,Lookup!A:B,2,FALSE)</f>
        <v>Kano</v>
      </c>
      <c r="K4182" t="str">
        <f>VLOOKUP(C4182,Lookup!D:E,2,FALSE)</f>
        <v>Trade, Commerce and Industry</v>
      </c>
      <c r="L4182" t="str">
        <f>VLOOKUP(D4182,Lookup!G:H,2,FALSE)</f>
        <v>Other CRF</v>
      </c>
      <c r="M4182" s="1">
        <f t="shared" si="334"/>
        <v>0</v>
      </c>
      <c r="N4182" s="1">
        <f t="shared" si="335"/>
        <v>0</v>
      </c>
      <c r="O4182" s="1">
        <f t="shared" si="336"/>
        <v>0</v>
      </c>
      <c r="P4182" s="1">
        <f t="shared" si="337"/>
        <v>0</v>
      </c>
    </row>
    <row r="4183" spans="1:16" x14ac:dyDescent="0.35">
      <c r="A4183">
        <v>2012</v>
      </c>
      <c r="B4183">
        <v>5</v>
      </c>
      <c r="C4183">
        <v>33</v>
      </c>
      <c r="D4183">
        <v>6</v>
      </c>
      <c r="E4183">
        <v>0</v>
      </c>
      <c r="F4183">
        <v>0</v>
      </c>
      <c r="G4183">
        <v>0</v>
      </c>
      <c r="I4183" s="4">
        <f t="shared" si="333"/>
        <v>2012</v>
      </c>
      <c r="J4183" t="str">
        <f>VLOOKUP(B4183,Lookup!A:B,2,FALSE)</f>
        <v>Kano</v>
      </c>
      <c r="K4183" t="str">
        <f>VLOOKUP(C4183,Lookup!D:E,2,FALSE)</f>
        <v>Trade, Commerce and Industry</v>
      </c>
      <c r="L4183" t="str">
        <f>VLOOKUP(D4183,Lookup!G:H,2,FALSE)</f>
        <v>Public Debt Charges</v>
      </c>
      <c r="M4183" s="1">
        <f t="shared" si="334"/>
        <v>0</v>
      </c>
      <c r="N4183" s="1">
        <f t="shared" si="335"/>
        <v>0</v>
      </c>
      <c r="O4183" s="1">
        <f t="shared" si="336"/>
        <v>0</v>
      </c>
      <c r="P4183" s="1">
        <f t="shared" si="337"/>
        <v>0</v>
      </c>
    </row>
    <row r="4184" spans="1:16" x14ac:dyDescent="0.35">
      <c r="A4184">
        <v>2012</v>
      </c>
      <c r="B4184">
        <v>5</v>
      </c>
      <c r="C4184">
        <v>33</v>
      </c>
      <c r="D4184">
        <v>7</v>
      </c>
      <c r="E4184">
        <v>0</v>
      </c>
      <c r="F4184">
        <v>0</v>
      </c>
      <c r="G4184">
        <v>0</v>
      </c>
      <c r="I4184" s="4">
        <f t="shared" si="333"/>
        <v>2012</v>
      </c>
      <c r="J4184" t="str">
        <f>VLOOKUP(B4184,Lookup!A:B,2,FALSE)</f>
        <v>Kano</v>
      </c>
      <c r="K4184" t="str">
        <f>VLOOKUP(C4184,Lookup!D:E,2,FALSE)</f>
        <v>Trade, Commerce and Industry</v>
      </c>
      <c r="L4184" t="str">
        <f>VLOOKUP(D4184,Lookup!G:H,2,FALSE)</f>
        <v>Cont to LGs</v>
      </c>
      <c r="M4184" s="1">
        <f t="shared" si="334"/>
        <v>0</v>
      </c>
      <c r="N4184" s="1">
        <f t="shared" si="335"/>
        <v>0</v>
      </c>
      <c r="O4184" s="1">
        <f t="shared" si="336"/>
        <v>0</v>
      </c>
      <c r="P4184" s="1">
        <f t="shared" si="337"/>
        <v>0</v>
      </c>
    </row>
    <row r="4185" spans="1:16" x14ac:dyDescent="0.35">
      <c r="A4185">
        <v>2012</v>
      </c>
      <c r="B4185">
        <v>5</v>
      </c>
      <c r="C4185">
        <v>33</v>
      </c>
      <c r="D4185">
        <v>8</v>
      </c>
      <c r="E4185">
        <v>0</v>
      </c>
      <c r="F4185">
        <v>0</v>
      </c>
      <c r="G4185">
        <v>0</v>
      </c>
      <c r="I4185" s="4">
        <f t="shared" si="333"/>
        <v>2012</v>
      </c>
      <c r="J4185" t="str">
        <f>VLOOKUP(B4185,Lookup!A:B,2,FALSE)</f>
        <v>Kano</v>
      </c>
      <c r="K4185" t="str">
        <f>VLOOKUP(C4185,Lookup!D:E,2,FALSE)</f>
        <v>Trade, Commerce and Industry</v>
      </c>
      <c r="L4185" t="str">
        <f>VLOOKUP(D4185,Lookup!G:H,2,FALSE)</f>
        <v>Others</v>
      </c>
      <c r="M4185" s="1">
        <f t="shared" si="334"/>
        <v>0</v>
      </c>
      <c r="N4185" s="1">
        <f t="shared" si="335"/>
        <v>0</v>
      </c>
      <c r="O4185" s="1">
        <f t="shared" si="336"/>
        <v>0</v>
      </c>
      <c r="P4185" s="1">
        <f t="shared" si="337"/>
        <v>0</v>
      </c>
    </row>
    <row r="4186" spans="1:16" x14ac:dyDescent="0.35">
      <c r="A4186">
        <v>2012</v>
      </c>
      <c r="B4186">
        <v>5</v>
      </c>
      <c r="C4186">
        <v>35</v>
      </c>
      <c r="D4186">
        <v>1</v>
      </c>
      <c r="E4186">
        <v>942114306</v>
      </c>
      <c r="F4186">
        <v>0</v>
      </c>
      <c r="G4186">
        <v>195126146.30000001</v>
      </c>
      <c r="I4186" s="4">
        <f t="shared" si="333"/>
        <v>2012</v>
      </c>
      <c r="J4186" t="str">
        <f>VLOOKUP(B4186,Lookup!A:B,2,FALSE)</f>
        <v>Kano</v>
      </c>
      <c r="K4186" t="str">
        <f>VLOOKUP(C4186,Lookup!D:E,2,FALSE)</f>
        <v>Water and Sanitation</v>
      </c>
      <c r="L4186" t="str">
        <f>VLOOKUP(D4186,Lookup!G:H,2,FALSE)</f>
        <v>Personnel</v>
      </c>
      <c r="M4186" s="1">
        <f t="shared" si="334"/>
        <v>942114306</v>
      </c>
      <c r="N4186" s="1">
        <f t="shared" si="335"/>
        <v>0</v>
      </c>
      <c r="O4186" s="1">
        <f t="shared" si="336"/>
        <v>942114306</v>
      </c>
      <c r="P4186" s="1">
        <f t="shared" si="337"/>
        <v>195126146.30000001</v>
      </c>
    </row>
    <row r="4187" spans="1:16" x14ac:dyDescent="0.35">
      <c r="A4187">
        <v>2012</v>
      </c>
      <c r="B4187">
        <v>5</v>
      </c>
      <c r="C4187">
        <v>35</v>
      </c>
      <c r="D4187">
        <v>2</v>
      </c>
      <c r="E4187">
        <v>835930000</v>
      </c>
      <c r="F4187">
        <v>0</v>
      </c>
      <c r="G4187">
        <v>34419875</v>
      </c>
      <c r="I4187" s="4">
        <f t="shared" si="333"/>
        <v>2012</v>
      </c>
      <c r="J4187" t="str">
        <f>VLOOKUP(B4187,Lookup!A:B,2,FALSE)</f>
        <v>Kano</v>
      </c>
      <c r="K4187" t="str">
        <f>VLOOKUP(C4187,Lookup!D:E,2,FALSE)</f>
        <v>Water and Sanitation</v>
      </c>
      <c r="L4187" t="str">
        <f>VLOOKUP(D4187,Lookup!G:H,2,FALSE)</f>
        <v>Overhead</v>
      </c>
      <c r="M4187" s="1">
        <f t="shared" si="334"/>
        <v>835930000</v>
      </c>
      <c r="N4187" s="1">
        <f t="shared" si="335"/>
        <v>0</v>
      </c>
      <c r="O4187" s="1">
        <f t="shared" si="336"/>
        <v>835930000</v>
      </c>
      <c r="P4187" s="1">
        <f t="shared" si="337"/>
        <v>34419875</v>
      </c>
    </row>
    <row r="4188" spans="1:16" x14ac:dyDescent="0.35">
      <c r="A4188">
        <v>2012</v>
      </c>
      <c r="B4188">
        <v>5</v>
      </c>
      <c r="C4188">
        <v>35</v>
      </c>
      <c r="D4188">
        <v>3</v>
      </c>
      <c r="E4188">
        <v>0</v>
      </c>
      <c r="F4188">
        <v>0</v>
      </c>
      <c r="G4188">
        <v>0</v>
      </c>
      <c r="I4188" s="4">
        <f t="shared" si="333"/>
        <v>2012</v>
      </c>
      <c r="J4188" t="str">
        <f>VLOOKUP(B4188,Lookup!A:B,2,FALSE)</f>
        <v>Kano</v>
      </c>
      <c r="K4188" t="str">
        <f>VLOOKUP(C4188,Lookup!D:E,2,FALSE)</f>
        <v>Water and Sanitation</v>
      </c>
      <c r="L4188" t="str">
        <f>VLOOKUP(D4188,Lookup!G:H,2,FALSE)</f>
        <v>Unclassified Subventions</v>
      </c>
      <c r="M4188" s="1">
        <f t="shared" si="334"/>
        <v>0</v>
      </c>
      <c r="N4188" s="1">
        <f t="shared" si="335"/>
        <v>0</v>
      </c>
      <c r="O4188" s="1">
        <f t="shared" si="336"/>
        <v>0</v>
      </c>
      <c r="P4188" s="1">
        <f t="shared" si="337"/>
        <v>0</v>
      </c>
    </row>
    <row r="4189" spans="1:16" x14ac:dyDescent="0.35">
      <c r="A4189">
        <v>2012</v>
      </c>
      <c r="B4189">
        <v>5</v>
      </c>
      <c r="C4189">
        <v>35</v>
      </c>
      <c r="D4189">
        <v>4</v>
      </c>
      <c r="E4189">
        <v>0</v>
      </c>
      <c r="F4189">
        <v>0</v>
      </c>
      <c r="G4189">
        <v>0</v>
      </c>
      <c r="I4189" s="4">
        <f t="shared" si="333"/>
        <v>2012</v>
      </c>
      <c r="J4189" t="str">
        <f>VLOOKUP(B4189,Lookup!A:B,2,FALSE)</f>
        <v>Kano</v>
      </c>
      <c r="K4189" t="str">
        <f>VLOOKUP(C4189,Lookup!D:E,2,FALSE)</f>
        <v>Water and Sanitation</v>
      </c>
      <c r="L4189" t="str">
        <f>VLOOKUP(D4189,Lookup!G:H,2,FALSE)</f>
        <v>P &amp; G</v>
      </c>
      <c r="M4189" s="1">
        <f t="shared" si="334"/>
        <v>0</v>
      </c>
      <c r="N4189" s="1">
        <f t="shared" si="335"/>
        <v>0</v>
      </c>
      <c r="O4189" s="1">
        <f t="shared" si="336"/>
        <v>0</v>
      </c>
      <c r="P4189" s="1">
        <f t="shared" si="337"/>
        <v>0</v>
      </c>
    </row>
    <row r="4190" spans="1:16" x14ac:dyDescent="0.35">
      <c r="A4190">
        <v>2012</v>
      </c>
      <c r="B4190">
        <v>5</v>
      </c>
      <c r="C4190">
        <v>35</v>
      </c>
      <c r="D4190">
        <v>5</v>
      </c>
      <c r="E4190">
        <v>0</v>
      </c>
      <c r="F4190">
        <v>0</v>
      </c>
      <c r="G4190">
        <v>0</v>
      </c>
      <c r="I4190" s="4">
        <f t="shared" si="333"/>
        <v>2012</v>
      </c>
      <c r="J4190" t="str">
        <f>VLOOKUP(B4190,Lookup!A:B,2,FALSE)</f>
        <v>Kano</v>
      </c>
      <c r="K4190" t="str">
        <f>VLOOKUP(C4190,Lookup!D:E,2,FALSE)</f>
        <v>Water and Sanitation</v>
      </c>
      <c r="L4190" t="str">
        <f>VLOOKUP(D4190,Lookup!G:H,2,FALSE)</f>
        <v>Other CRF</v>
      </c>
      <c r="M4190" s="1">
        <f t="shared" si="334"/>
        <v>0</v>
      </c>
      <c r="N4190" s="1">
        <f t="shared" si="335"/>
        <v>0</v>
      </c>
      <c r="O4190" s="1">
        <f t="shared" si="336"/>
        <v>0</v>
      </c>
      <c r="P4190" s="1">
        <f t="shared" si="337"/>
        <v>0</v>
      </c>
    </row>
    <row r="4191" spans="1:16" x14ac:dyDescent="0.35">
      <c r="A4191">
        <v>2012</v>
      </c>
      <c r="B4191">
        <v>5</v>
      </c>
      <c r="C4191">
        <v>35</v>
      </c>
      <c r="D4191">
        <v>6</v>
      </c>
      <c r="E4191">
        <v>0</v>
      </c>
      <c r="F4191">
        <v>0</v>
      </c>
      <c r="G4191">
        <v>0</v>
      </c>
      <c r="I4191" s="4">
        <f t="shared" si="333"/>
        <v>2012</v>
      </c>
      <c r="J4191" t="str">
        <f>VLOOKUP(B4191,Lookup!A:B,2,FALSE)</f>
        <v>Kano</v>
      </c>
      <c r="K4191" t="str">
        <f>VLOOKUP(C4191,Lookup!D:E,2,FALSE)</f>
        <v>Water and Sanitation</v>
      </c>
      <c r="L4191" t="str">
        <f>VLOOKUP(D4191,Lookup!G:H,2,FALSE)</f>
        <v>Public Debt Charges</v>
      </c>
      <c r="M4191" s="1">
        <f t="shared" si="334"/>
        <v>0</v>
      </c>
      <c r="N4191" s="1">
        <f t="shared" si="335"/>
        <v>0</v>
      </c>
      <c r="O4191" s="1">
        <f t="shared" si="336"/>
        <v>0</v>
      </c>
      <c r="P4191" s="1">
        <f t="shared" si="337"/>
        <v>0</v>
      </c>
    </row>
    <row r="4192" spans="1:16" x14ac:dyDescent="0.35">
      <c r="A4192">
        <v>2012</v>
      </c>
      <c r="B4192">
        <v>5</v>
      </c>
      <c r="C4192">
        <v>35</v>
      </c>
      <c r="D4192">
        <v>7</v>
      </c>
      <c r="E4192">
        <v>0</v>
      </c>
      <c r="F4192">
        <v>0</v>
      </c>
      <c r="G4192">
        <v>0</v>
      </c>
      <c r="I4192" s="4">
        <f t="shared" si="333"/>
        <v>2012</v>
      </c>
      <c r="J4192" t="str">
        <f>VLOOKUP(B4192,Lookup!A:B,2,FALSE)</f>
        <v>Kano</v>
      </c>
      <c r="K4192" t="str">
        <f>VLOOKUP(C4192,Lookup!D:E,2,FALSE)</f>
        <v>Water and Sanitation</v>
      </c>
      <c r="L4192" t="str">
        <f>VLOOKUP(D4192,Lookup!G:H,2,FALSE)</f>
        <v>Cont to LGs</v>
      </c>
      <c r="M4192" s="1">
        <f t="shared" si="334"/>
        <v>0</v>
      </c>
      <c r="N4192" s="1">
        <f t="shared" si="335"/>
        <v>0</v>
      </c>
      <c r="O4192" s="1">
        <f t="shared" si="336"/>
        <v>0</v>
      </c>
      <c r="P4192" s="1">
        <f t="shared" si="337"/>
        <v>0</v>
      </c>
    </row>
    <row r="4193" spans="1:16" x14ac:dyDescent="0.35">
      <c r="A4193">
        <v>2012</v>
      </c>
      <c r="B4193">
        <v>5</v>
      </c>
      <c r="C4193">
        <v>35</v>
      </c>
      <c r="D4193">
        <v>8</v>
      </c>
      <c r="E4193">
        <v>0</v>
      </c>
      <c r="F4193">
        <v>0</v>
      </c>
      <c r="G4193">
        <v>0</v>
      </c>
      <c r="I4193" s="4">
        <f t="shared" si="333"/>
        <v>2012</v>
      </c>
      <c r="J4193" t="str">
        <f>VLOOKUP(B4193,Lookup!A:B,2,FALSE)</f>
        <v>Kano</v>
      </c>
      <c r="K4193" t="str">
        <f>VLOOKUP(C4193,Lookup!D:E,2,FALSE)</f>
        <v>Water and Sanitation</v>
      </c>
      <c r="L4193" t="str">
        <f>VLOOKUP(D4193,Lookup!G:H,2,FALSE)</f>
        <v>Others</v>
      </c>
      <c r="M4193" s="1">
        <f t="shared" si="334"/>
        <v>0</v>
      </c>
      <c r="N4193" s="1">
        <f t="shared" si="335"/>
        <v>0</v>
      </c>
      <c r="O4193" s="1">
        <f t="shared" si="336"/>
        <v>0</v>
      </c>
      <c r="P4193" s="1">
        <f t="shared" si="337"/>
        <v>0</v>
      </c>
    </row>
    <row r="4194" spans="1:16" x14ac:dyDescent="0.35">
      <c r="A4194">
        <v>2012</v>
      </c>
      <c r="B4194">
        <v>5</v>
      </c>
      <c r="C4194">
        <v>37</v>
      </c>
      <c r="D4194">
        <v>1</v>
      </c>
      <c r="E4194">
        <v>177286430</v>
      </c>
      <c r="F4194">
        <v>0</v>
      </c>
      <c r="G4194">
        <v>105942513.72999999</v>
      </c>
      <c r="I4194" s="4">
        <f t="shared" si="333"/>
        <v>2012</v>
      </c>
      <c r="J4194" t="str">
        <f>VLOOKUP(B4194,Lookup!A:B,2,FALSE)</f>
        <v>Kano</v>
      </c>
      <c r="K4194" t="str">
        <f>VLOOKUP(C4194,Lookup!D:E,2,FALSE)</f>
        <v>Youths and Sports</v>
      </c>
      <c r="L4194" t="str">
        <f>VLOOKUP(D4194,Lookup!G:H,2,FALSE)</f>
        <v>Personnel</v>
      </c>
      <c r="M4194" s="1">
        <f t="shared" si="334"/>
        <v>177286430</v>
      </c>
      <c r="N4194" s="1">
        <f t="shared" si="335"/>
        <v>0</v>
      </c>
      <c r="O4194" s="1">
        <f t="shared" si="336"/>
        <v>177286430</v>
      </c>
      <c r="P4194" s="1">
        <f t="shared" si="337"/>
        <v>105942513.72999999</v>
      </c>
    </row>
    <row r="4195" spans="1:16" x14ac:dyDescent="0.35">
      <c r="A4195">
        <v>2012</v>
      </c>
      <c r="B4195">
        <v>5</v>
      </c>
      <c r="C4195">
        <v>37</v>
      </c>
      <c r="D4195">
        <v>2</v>
      </c>
      <c r="E4195">
        <v>518787000</v>
      </c>
      <c r="F4195">
        <v>0</v>
      </c>
      <c r="G4195">
        <v>0</v>
      </c>
      <c r="I4195" s="4">
        <f t="shared" si="333"/>
        <v>2012</v>
      </c>
      <c r="J4195" t="str">
        <f>VLOOKUP(B4195,Lookup!A:B,2,FALSE)</f>
        <v>Kano</v>
      </c>
      <c r="K4195" t="str">
        <f>VLOOKUP(C4195,Lookup!D:E,2,FALSE)</f>
        <v>Youths and Sports</v>
      </c>
      <c r="L4195" t="str">
        <f>VLOOKUP(D4195,Lookup!G:H,2,FALSE)</f>
        <v>Overhead</v>
      </c>
      <c r="M4195" s="1">
        <f t="shared" si="334"/>
        <v>518787000</v>
      </c>
      <c r="N4195" s="1">
        <f t="shared" si="335"/>
        <v>0</v>
      </c>
      <c r="O4195" s="1">
        <f t="shared" si="336"/>
        <v>518787000</v>
      </c>
      <c r="P4195" s="1">
        <f t="shared" si="337"/>
        <v>0</v>
      </c>
    </row>
    <row r="4196" spans="1:16" x14ac:dyDescent="0.35">
      <c r="A4196">
        <v>2012</v>
      </c>
      <c r="B4196">
        <v>5</v>
      </c>
      <c r="C4196">
        <v>37</v>
      </c>
      <c r="D4196">
        <v>3</v>
      </c>
      <c r="E4196">
        <v>0</v>
      </c>
      <c r="F4196">
        <v>0</v>
      </c>
      <c r="G4196">
        <v>0</v>
      </c>
      <c r="I4196" s="4">
        <f t="shared" si="333"/>
        <v>2012</v>
      </c>
      <c r="J4196" t="str">
        <f>VLOOKUP(B4196,Lookup!A:B,2,FALSE)</f>
        <v>Kano</v>
      </c>
      <c r="K4196" t="str">
        <f>VLOOKUP(C4196,Lookup!D:E,2,FALSE)</f>
        <v>Youths and Sports</v>
      </c>
      <c r="L4196" t="str">
        <f>VLOOKUP(D4196,Lookup!G:H,2,FALSE)</f>
        <v>Unclassified Subventions</v>
      </c>
      <c r="M4196" s="1">
        <f t="shared" si="334"/>
        <v>0</v>
      </c>
      <c r="N4196" s="1">
        <f t="shared" si="335"/>
        <v>0</v>
      </c>
      <c r="O4196" s="1">
        <f t="shared" si="336"/>
        <v>0</v>
      </c>
      <c r="P4196" s="1">
        <f t="shared" si="337"/>
        <v>0</v>
      </c>
    </row>
    <row r="4197" spans="1:16" x14ac:dyDescent="0.35">
      <c r="A4197">
        <v>2012</v>
      </c>
      <c r="B4197">
        <v>5</v>
      </c>
      <c r="C4197">
        <v>37</v>
      </c>
      <c r="D4197">
        <v>4</v>
      </c>
      <c r="E4197">
        <v>0</v>
      </c>
      <c r="F4197">
        <v>0</v>
      </c>
      <c r="G4197">
        <v>0</v>
      </c>
      <c r="I4197" s="4">
        <f t="shared" si="333"/>
        <v>2012</v>
      </c>
      <c r="J4197" t="str">
        <f>VLOOKUP(B4197,Lookup!A:B,2,FALSE)</f>
        <v>Kano</v>
      </c>
      <c r="K4197" t="str">
        <f>VLOOKUP(C4197,Lookup!D:E,2,FALSE)</f>
        <v>Youths and Sports</v>
      </c>
      <c r="L4197" t="str">
        <f>VLOOKUP(D4197,Lookup!G:H,2,FALSE)</f>
        <v>P &amp; G</v>
      </c>
      <c r="M4197" s="1">
        <f t="shared" si="334"/>
        <v>0</v>
      </c>
      <c r="N4197" s="1">
        <f t="shared" si="335"/>
        <v>0</v>
      </c>
      <c r="O4197" s="1">
        <f t="shared" si="336"/>
        <v>0</v>
      </c>
      <c r="P4197" s="1">
        <f t="shared" si="337"/>
        <v>0</v>
      </c>
    </row>
    <row r="4198" spans="1:16" x14ac:dyDescent="0.35">
      <c r="A4198">
        <v>2012</v>
      </c>
      <c r="B4198">
        <v>5</v>
      </c>
      <c r="C4198">
        <v>37</v>
      </c>
      <c r="D4198">
        <v>5</v>
      </c>
      <c r="E4198">
        <v>0</v>
      </c>
      <c r="F4198">
        <v>0</v>
      </c>
      <c r="G4198">
        <v>0</v>
      </c>
      <c r="I4198" s="4">
        <f t="shared" si="333"/>
        <v>2012</v>
      </c>
      <c r="J4198" t="str">
        <f>VLOOKUP(B4198,Lookup!A:B,2,FALSE)</f>
        <v>Kano</v>
      </c>
      <c r="K4198" t="str">
        <f>VLOOKUP(C4198,Lookup!D:E,2,FALSE)</f>
        <v>Youths and Sports</v>
      </c>
      <c r="L4198" t="str">
        <f>VLOOKUP(D4198,Lookup!G:H,2,FALSE)</f>
        <v>Other CRF</v>
      </c>
      <c r="M4198" s="1">
        <f t="shared" si="334"/>
        <v>0</v>
      </c>
      <c r="N4198" s="1">
        <f t="shared" si="335"/>
        <v>0</v>
      </c>
      <c r="O4198" s="1">
        <f t="shared" si="336"/>
        <v>0</v>
      </c>
      <c r="P4198" s="1">
        <f t="shared" si="337"/>
        <v>0</v>
      </c>
    </row>
    <row r="4199" spans="1:16" x14ac:dyDescent="0.35">
      <c r="A4199">
        <v>2012</v>
      </c>
      <c r="B4199">
        <v>5</v>
      </c>
      <c r="C4199">
        <v>37</v>
      </c>
      <c r="D4199">
        <v>6</v>
      </c>
      <c r="E4199">
        <v>0</v>
      </c>
      <c r="F4199">
        <v>0</v>
      </c>
      <c r="G4199">
        <v>0</v>
      </c>
      <c r="I4199" s="4">
        <f t="shared" si="333"/>
        <v>2012</v>
      </c>
      <c r="J4199" t="str">
        <f>VLOOKUP(B4199,Lookup!A:B,2,FALSE)</f>
        <v>Kano</v>
      </c>
      <c r="K4199" t="str">
        <f>VLOOKUP(C4199,Lookup!D:E,2,FALSE)</f>
        <v>Youths and Sports</v>
      </c>
      <c r="L4199" t="str">
        <f>VLOOKUP(D4199,Lookup!G:H,2,FALSE)</f>
        <v>Public Debt Charges</v>
      </c>
      <c r="M4199" s="1">
        <f t="shared" si="334"/>
        <v>0</v>
      </c>
      <c r="N4199" s="1">
        <f t="shared" si="335"/>
        <v>0</v>
      </c>
      <c r="O4199" s="1">
        <f t="shared" si="336"/>
        <v>0</v>
      </c>
      <c r="P4199" s="1">
        <f t="shared" si="337"/>
        <v>0</v>
      </c>
    </row>
    <row r="4200" spans="1:16" x14ac:dyDescent="0.35">
      <c r="A4200">
        <v>2012</v>
      </c>
      <c r="B4200">
        <v>5</v>
      </c>
      <c r="C4200">
        <v>37</v>
      </c>
      <c r="D4200">
        <v>7</v>
      </c>
      <c r="E4200">
        <v>0</v>
      </c>
      <c r="F4200">
        <v>0</v>
      </c>
      <c r="G4200">
        <v>0</v>
      </c>
      <c r="I4200" s="4">
        <f t="shared" si="333"/>
        <v>2012</v>
      </c>
      <c r="J4200" t="str">
        <f>VLOOKUP(B4200,Lookup!A:B,2,FALSE)</f>
        <v>Kano</v>
      </c>
      <c r="K4200" t="str">
        <f>VLOOKUP(C4200,Lookup!D:E,2,FALSE)</f>
        <v>Youths and Sports</v>
      </c>
      <c r="L4200" t="str">
        <f>VLOOKUP(D4200,Lookup!G:H,2,FALSE)</f>
        <v>Cont to LGs</v>
      </c>
      <c r="M4200" s="1">
        <f t="shared" si="334"/>
        <v>0</v>
      </c>
      <c r="N4200" s="1">
        <f t="shared" si="335"/>
        <v>0</v>
      </c>
      <c r="O4200" s="1">
        <f t="shared" si="336"/>
        <v>0</v>
      </c>
      <c r="P4200" s="1">
        <f t="shared" si="337"/>
        <v>0</v>
      </c>
    </row>
    <row r="4201" spans="1:16" x14ac:dyDescent="0.35">
      <c r="A4201">
        <v>2012</v>
      </c>
      <c r="B4201">
        <v>5</v>
      </c>
      <c r="C4201">
        <v>37</v>
      </c>
      <c r="D4201">
        <v>8</v>
      </c>
      <c r="E4201">
        <v>0</v>
      </c>
      <c r="F4201">
        <v>0</v>
      </c>
      <c r="G4201">
        <v>0</v>
      </c>
      <c r="I4201" s="4">
        <f t="shared" si="333"/>
        <v>2012</v>
      </c>
      <c r="J4201" t="str">
        <f>VLOOKUP(B4201,Lookup!A:B,2,FALSE)</f>
        <v>Kano</v>
      </c>
      <c r="K4201" t="str">
        <f>VLOOKUP(C4201,Lookup!D:E,2,FALSE)</f>
        <v>Youths and Sports</v>
      </c>
      <c r="L4201" t="str">
        <f>VLOOKUP(D4201,Lookup!G:H,2,FALSE)</f>
        <v>Others</v>
      </c>
      <c r="M4201" s="1">
        <f t="shared" si="334"/>
        <v>0</v>
      </c>
      <c r="N4201" s="1">
        <f t="shared" si="335"/>
        <v>0</v>
      </c>
      <c r="O4201" s="1">
        <f t="shared" si="336"/>
        <v>0</v>
      </c>
      <c r="P4201" s="1">
        <f t="shared" si="337"/>
        <v>0</v>
      </c>
    </row>
    <row r="4202" spans="1:16" x14ac:dyDescent="0.35">
      <c r="A4202">
        <v>2012</v>
      </c>
      <c r="B4202">
        <v>9</v>
      </c>
      <c r="C4202">
        <v>1</v>
      </c>
      <c r="D4202">
        <v>1</v>
      </c>
      <c r="E4202">
        <v>1423099000</v>
      </c>
      <c r="F4202">
        <v>0</v>
      </c>
      <c r="G4202">
        <v>1294702182.6700001</v>
      </c>
      <c r="I4202" s="4">
        <f t="shared" si="333"/>
        <v>2012</v>
      </c>
      <c r="J4202" t="str">
        <f>VLOOKUP(B4202,Lookup!A:B,2,FALSE)</f>
        <v>Yobe</v>
      </c>
      <c r="K4202" t="str">
        <f>VLOOKUP(C4202,Lookup!D:E,2,FALSE)</f>
        <v>Agriculture</v>
      </c>
      <c r="L4202" t="str">
        <f>VLOOKUP(D4202,Lookup!G:H,2,FALSE)</f>
        <v>Personnel</v>
      </c>
      <c r="M4202" s="1">
        <f t="shared" si="334"/>
        <v>1423099000</v>
      </c>
      <c r="N4202" s="1">
        <f t="shared" si="335"/>
        <v>0</v>
      </c>
      <c r="O4202" s="1">
        <f t="shared" si="336"/>
        <v>1423099000</v>
      </c>
      <c r="P4202" s="1">
        <f t="shared" si="337"/>
        <v>1294702182.6700001</v>
      </c>
    </row>
    <row r="4203" spans="1:16" x14ac:dyDescent="0.35">
      <c r="A4203">
        <v>2012</v>
      </c>
      <c r="B4203">
        <v>9</v>
      </c>
      <c r="C4203">
        <v>1</v>
      </c>
      <c r="D4203">
        <v>2</v>
      </c>
      <c r="E4203">
        <v>36600000</v>
      </c>
      <c r="F4203">
        <v>0</v>
      </c>
      <c r="G4203">
        <v>34800000</v>
      </c>
      <c r="I4203" s="4">
        <f t="shared" si="333"/>
        <v>2012</v>
      </c>
      <c r="J4203" t="str">
        <f>VLOOKUP(B4203,Lookup!A:B,2,FALSE)</f>
        <v>Yobe</v>
      </c>
      <c r="K4203" t="str">
        <f>VLOOKUP(C4203,Lookup!D:E,2,FALSE)</f>
        <v>Agriculture</v>
      </c>
      <c r="L4203" t="str">
        <f>VLOOKUP(D4203,Lookup!G:H,2,FALSE)</f>
        <v>Overhead</v>
      </c>
      <c r="M4203" s="1">
        <f t="shared" si="334"/>
        <v>36600000</v>
      </c>
      <c r="N4203" s="1">
        <f t="shared" si="335"/>
        <v>0</v>
      </c>
      <c r="O4203" s="1">
        <f t="shared" si="336"/>
        <v>36600000</v>
      </c>
      <c r="P4203" s="1">
        <f t="shared" si="337"/>
        <v>34800000</v>
      </c>
    </row>
    <row r="4204" spans="1:16" x14ac:dyDescent="0.35">
      <c r="A4204">
        <v>2012</v>
      </c>
      <c r="B4204">
        <v>9</v>
      </c>
      <c r="C4204">
        <v>1</v>
      </c>
      <c r="D4204">
        <v>3</v>
      </c>
      <c r="E4204">
        <v>0</v>
      </c>
      <c r="F4204">
        <v>0</v>
      </c>
      <c r="G4204">
        <v>0</v>
      </c>
      <c r="I4204" s="4">
        <f t="shared" si="333"/>
        <v>2012</v>
      </c>
      <c r="J4204" t="str">
        <f>VLOOKUP(B4204,Lookup!A:B,2,FALSE)</f>
        <v>Yobe</v>
      </c>
      <c r="K4204" t="str">
        <f>VLOOKUP(C4204,Lookup!D:E,2,FALSE)</f>
        <v>Agriculture</v>
      </c>
      <c r="L4204" t="str">
        <f>VLOOKUP(D4204,Lookup!G:H,2,FALSE)</f>
        <v>Unclassified Subventions</v>
      </c>
      <c r="M4204" s="1">
        <f t="shared" si="334"/>
        <v>0</v>
      </c>
      <c r="N4204" s="1">
        <f t="shared" si="335"/>
        <v>0</v>
      </c>
      <c r="O4204" s="1">
        <f t="shared" si="336"/>
        <v>0</v>
      </c>
      <c r="P4204" s="1">
        <f t="shared" si="337"/>
        <v>0</v>
      </c>
    </row>
    <row r="4205" spans="1:16" x14ac:dyDescent="0.35">
      <c r="A4205">
        <v>2012</v>
      </c>
      <c r="B4205">
        <v>9</v>
      </c>
      <c r="C4205">
        <v>1</v>
      </c>
      <c r="D4205">
        <v>4</v>
      </c>
      <c r="E4205">
        <v>0</v>
      </c>
      <c r="F4205">
        <v>0</v>
      </c>
      <c r="G4205">
        <v>0</v>
      </c>
      <c r="I4205" s="4">
        <f t="shared" si="333"/>
        <v>2012</v>
      </c>
      <c r="J4205" t="str">
        <f>VLOOKUP(B4205,Lookup!A:B,2,FALSE)</f>
        <v>Yobe</v>
      </c>
      <c r="K4205" t="str">
        <f>VLOOKUP(C4205,Lookup!D:E,2,FALSE)</f>
        <v>Agriculture</v>
      </c>
      <c r="L4205" t="str">
        <f>VLOOKUP(D4205,Lookup!G:H,2,FALSE)</f>
        <v>P &amp; G</v>
      </c>
      <c r="M4205" s="1">
        <f t="shared" si="334"/>
        <v>0</v>
      </c>
      <c r="N4205" s="1">
        <f t="shared" si="335"/>
        <v>0</v>
      </c>
      <c r="O4205" s="1">
        <f t="shared" si="336"/>
        <v>0</v>
      </c>
      <c r="P4205" s="1">
        <f t="shared" si="337"/>
        <v>0</v>
      </c>
    </row>
    <row r="4206" spans="1:16" x14ac:dyDescent="0.35">
      <c r="A4206">
        <v>2012</v>
      </c>
      <c r="B4206">
        <v>9</v>
      </c>
      <c r="C4206">
        <v>1</v>
      </c>
      <c r="D4206">
        <v>5</v>
      </c>
      <c r="E4206">
        <v>0</v>
      </c>
      <c r="F4206">
        <v>0</v>
      </c>
      <c r="G4206">
        <v>0</v>
      </c>
      <c r="I4206" s="4">
        <f t="shared" si="333"/>
        <v>2012</v>
      </c>
      <c r="J4206" t="str">
        <f>VLOOKUP(B4206,Lookup!A:B,2,FALSE)</f>
        <v>Yobe</v>
      </c>
      <c r="K4206" t="str">
        <f>VLOOKUP(C4206,Lookup!D:E,2,FALSE)</f>
        <v>Agriculture</v>
      </c>
      <c r="L4206" t="str">
        <f>VLOOKUP(D4206,Lookup!G:H,2,FALSE)</f>
        <v>Other CRF</v>
      </c>
      <c r="M4206" s="1">
        <f t="shared" si="334"/>
        <v>0</v>
      </c>
      <c r="N4206" s="1">
        <f t="shared" si="335"/>
        <v>0</v>
      </c>
      <c r="O4206" s="1">
        <f t="shared" si="336"/>
        <v>0</v>
      </c>
      <c r="P4206" s="1">
        <f t="shared" si="337"/>
        <v>0</v>
      </c>
    </row>
    <row r="4207" spans="1:16" x14ac:dyDescent="0.35">
      <c r="A4207">
        <v>2012</v>
      </c>
      <c r="B4207">
        <v>9</v>
      </c>
      <c r="C4207">
        <v>1</v>
      </c>
      <c r="D4207">
        <v>6</v>
      </c>
      <c r="E4207">
        <v>0</v>
      </c>
      <c r="F4207">
        <v>0</v>
      </c>
      <c r="G4207">
        <v>0</v>
      </c>
      <c r="I4207" s="4">
        <f t="shared" si="333"/>
        <v>2012</v>
      </c>
      <c r="J4207" t="str">
        <f>VLOOKUP(B4207,Lookup!A:B,2,FALSE)</f>
        <v>Yobe</v>
      </c>
      <c r="K4207" t="str">
        <f>VLOOKUP(C4207,Lookup!D:E,2,FALSE)</f>
        <v>Agriculture</v>
      </c>
      <c r="L4207" t="str">
        <f>VLOOKUP(D4207,Lookup!G:H,2,FALSE)</f>
        <v>Public Debt Charges</v>
      </c>
      <c r="M4207" s="1">
        <f t="shared" si="334"/>
        <v>0</v>
      </c>
      <c r="N4207" s="1">
        <f t="shared" si="335"/>
        <v>0</v>
      </c>
      <c r="O4207" s="1">
        <f t="shared" si="336"/>
        <v>0</v>
      </c>
      <c r="P4207" s="1">
        <f t="shared" si="337"/>
        <v>0</v>
      </c>
    </row>
    <row r="4208" spans="1:16" x14ac:dyDescent="0.35">
      <c r="A4208">
        <v>2012</v>
      </c>
      <c r="B4208">
        <v>9</v>
      </c>
      <c r="C4208">
        <v>1</v>
      </c>
      <c r="D4208">
        <v>7</v>
      </c>
      <c r="E4208">
        <v>0</v>
      </c>
      <c r="F4208">
        <v>0</v>
      </c>
      <c r="G4208">
        <v>0</v>
      </c>
      <c r="I4208" s="4">
        <f t="shared" si="333"/>
        <v>2012</v>
      </c>
      <c r="J4208" t="str">
        <f>VLOOKUP(B4208,Lookup!A:B,2,FALSE)</f>
        <v>Yobe</v>
      </c>
      <c r="K4208" t="str">
        <f>VLOOKUP(C4208,Lookup!D:E,2,FALSE)</f>
        <v>Agriculture</v>
      </c>
      <c r="L4208" t="str">
        <f>VLOOKUP(D4208,Lookup!G:H,2,FALSE)</f>
        <v>Cont to LGs</v>
      </c>
      <c r="M4208" s="1">
        <f t="shared" si="334"/>
        <v>0</v>
      </c>
      <c r="N4208" s="1">
        <f t="shared" si="335"/>
        <v>0</v>
      </c>
      <c r="O4208" s="1">
        <f t="shared" si="336"/>
        <v>0</v>
      </c>
      <c r="P4208" s="1">
        <f t="shared" si="337"/>
        <v>0</v>
      </c>
    </row>
    <row r="4209" spans="1:16" x14ac:dyDescent="0.35">
      <c r="A4209">
        <v>2012</v>
      </c>
      <c r="B4209">
        <v>9</v>
      </c>
      <c r="C4209">
        <v>1</v>
      </c>
      <c r="D4209">
        <v>8</v>
      </c>
      <c r="E4209">
        <v>0</v>
      </c>
      <c r="F4209">
        <v>0</v>
      </c>
      <c r="G4209">
        <v>0</v>
      </c>
      <c r="I4209" s="4">
        <f t="shared" si="333"/>
        <v>2012</v>
      </c>
      <c r="J4209" t="str">
        <f>VLOOKUP(B4209,Lookup!A:B,2,FALSE)</f>
        <v>Yobe</v>
      </c>
      <c r="K4209" t="str">
        <f>VLOOKUP(C4209,Lookup!D:E,2,FALSE)</f>
        <v>Agriculture</v>
      </c>
      <c r="L4209" t="str">
        <f>VLOOKUP(D4209,Lookup!G:H,2,FALSE)</f>
        <v>Others</v>
      </c>
      <c r="M4209" s="1">
        <f t="shared" si="334"/>
        <v>0</v>
      </c>
      <c r="N4209" s="1">
        <f t="shared" si="335"/>
        <v>0</v>
      </c>
      <c r="O4209" s="1">
        <f t="shared" si="336"/>
        <v>0</v>
      </c>
      <c r="P4209" s="1">
        <f t="shared" si="337"/>
        <v>0</v>
      </c>
    </row>
    <row r="4210" spans="1:16" x14ac:dyDescent="0.35">
      <c r="A4210">
        <v>2012</v>
      </c>
      <c r="B4210">
        <v>9</v>
      </c>
      <c r="C4210">
        <v>3</v>
      </c>
      <c r="D4210">
        <v>1</v>
      </c>
      <c r="E4210">
        <v>239412000</v>
      </c>
      <c r="F4210">
        <v>0</v>
      </c>
      <c r="G4210">
        <v>213577323.27000001</v>
      </c>
      <c r="I4210" s="4">
        <f t="shared" si="333"/>
        <v>2012</v>
      </c>
      <c r="J4210" t="str">
        <f>VLOOKUP(B4210,Lookup!A:B,2,FALSE)</f>
        <v>Yobe</v>
      </c>
      <c r="K4210" t="str">
        <f>VLOOKUP(C4210,Lookup!D:E,2,FALSE)</f>
        <v>Community, Human Development &amp; Employment Creation</v>
      </c>
      <c r="L4210" t="str">
        <f>VLOOKUP(D4210,Lookup!G:H,2,FALSE)</f>
        <v>Personnel</v>
      </c>
      <c r="M4210" s="1">
        <f t="shared" si="334"/>
        <v>239412000</v>
      </c>
      <c r="N4210" s="1">
        <f t="shared" si="335"/>
        <v>0</v>
      </c>
      <c r="O4210" s="1">
        <f t="shared" si="336"/>
        <v>239412000</v>
      </c>
      <c r="P4210" s="1">
        <f t="shared" si="337"/>
        <v>213577323.27000001</v>
      </c>
    </row>
    <row r="4211" spans="1:16" x14ac:dyDescent="0.35">
      <c r="A4211">
        <v>2012</v>
      </c>
      <c r="B4211">
        <v>9</v>
      </c>
      <c r="C4211">
        <v>3</v>
      </c>
      <c r="D4211">
        <v>2</v>
      </c>
      <c r="E4211">
        <v>41200000</v>
      </c>
      <c r="F4211">
        <v>0</v>
      </c>
      <c r="G4211">
        <v>31602000</v>
      </c>
      <c r="I4211" s="4">
        <f t="shared" si="333"/>
        <v>2012</v>
      </c>
      <c r="J4211" t="str">
        <f>VLOOKUP(B4211,Lookup!A:B,2,FALSE)</f>
        <v>Yobe</v>
      </c>
      <c r="K4211" t="str">
        <f>VLOOKUP(C4211,Lookup!D:E,2,FALSE)</f>
        <v>Community, Human Development &amp; Employment Creation</v>
      </c>
      <c r="L4211" t="str">
        <f>VLOOKUP(D4211,Lookup!G:H,2,FALSE)</f>
        <v>Overhead</v>
      </c>
      <c r="M4211" s="1">
        <f t="shared" si="334"/>
        <v>41200000</v>
      </c>
      <c r="N4211" s="1">
        <f t="shared" si="335"/>
        <v>0</v>
      </c>
      <c r="O4211" s="1">
        <f t="shared" si="336"/>
        <v>41200000</v>
      </c>
      <c r="P4211" s="1">
        <f t="shared" si="337"/>
        <v>31602000</v>
      </c>
    </row>
    <row r="4212" spans="1:16" x14ac:dyDescent="0.35">
      <c r="A4212">
        <v>2012</v>
      </c>
      <c r="B4212">
        <v>9</v>
      </c>
      <c r="C4212">
        <v>3</v>
      </c>
      <c r="D4212">
        <v>3</v>
      </c>
      <c r="E4212">
        <v>0</v>
      </c>
      <c r="F4212">
        <v>0</v>
      </c>
      <c r="G4212">
        <v>0</v>
      </c>
      <c r="I4212" s="4">
        <f t="shared" si="333"/>
        <v>2012</v>
      </c>
      <c r="J4212" t="str">
        <f>VLOOKUP(B4212,Lookup!A:B,2,FALSE)</f>
        <v>Yobe</v>
      </c>
      <c r="K4212" t="str">
        <f>VLOOKUP(C4212,Lookup!D:E,2,FALSE)</f>
        <v>Community, Human Development &amp; Employment Creation</v>
      </c>
      <c r="L4212" t="str">
        <f>VLOOKUP(D4212,Lookup!G:H,2,FALSE)</f>
        <v>Unclassified Subventions</v>
      </c>
      <c r="M4212" s="1">
        <f t="shared" si="334"/>
        <v>0</v>
      </c>
      <c r="N4212" s="1">
        <f t="shared" si="335"/>
        <v>0</v>
      </c>
      <c r="O4212" s="1">
        <f t="shared" si="336"/>
        <v>0</v>
      </c>
      <c r="P4212" s="1">
        <f t="shared" si="337"/>
        <v>0</v>
      </c>
    </row>
    <row r="4213" spans="1:16" x14ac:dyDescent="0.35">
      <c r="A4213">
        <v>2012</v>
      </c>
      <c r="B4213">
        <v>9</v>
      </c>
      <c r="C4213">
        <v>3</v>
      </c>
      <c r="D4213">
        <v>4</v>
      </c>
      <c r="E4213">
        <v>0</v>
      </c>
      <c r="F4213">
        <v>0</v>
      </c>
      <c r="G4213">
        <v>0</v>
      </c>
      <c r="I4213" s="4">
        <f t="shared" si="333"/>
        <v>2012</v>
      </c>
      <c r="J4213" t="str">
        <f>VLOOKUP(B4213,Lookup!A:B,2,FALSE)</f>
        <v>Yobe</v>
      </c>
      <c r="K4213" t="str">
        <f>VLOOKUP(C4213,Lookup!D:E,2,FALSE)</f>
        <v>Community, Human Development &amp; Employment Creation</v>
      </c>
      <c r="L4213" t="str">
        <f>VLOOKUP(D4213,Lookup!G:H,2,FALSE)</f>
        <v>P &amp; G</v>
      </c>
      <c r="M4213" s="1">
        <f t="shared" si="334"/>
        <v>0</v>
      </c>
      <c r="N4213" s="1">
        <f t="shared" si="335"/>
        <v>0</v>
      </c>
      <c r="O4213" s="1">
        <f t="shared" si="336"/>
        <v>0</v>
      </c>
      <c r="P4213" s="1">
        <f t="shared" si="337"/>
        <v>0</v>
      </c>
    </row>
    <row r="4214" spans="1:16" x14ac:dyDescent="0.35">
      <c r="A4214">
        <v>2012</v>
      </c>
      <c r="B4214">
        <v>9</v>
      </c>
      <c r="C4214">
        <v>3</v>
      </c>
      <c r="D4214">
        <v>5</v>
      </c>
      <c r="E4214">
        <v>0</v>
      </c>
      <c r="F4214">
        <v>0</v>
      </c>
      <c r="G4214">
        <v>0</v>
      </c>
      <c r="I4214" s="4">
        <f t="shared" si="333"/>
        <v>2012</v>
      </c>
      <c r="J4214" t="str">
        <f>VLOOKUP(B4214,Lookup!A:B,2,FALSE)</f>
        <v>Yobe</v>
      </c>
      <c r="K4214" t="str">
        <f>VLOOKUP(C4214,Lookup!D:E,2,FALSE)</f>
        <v>Community, Human Development &amp; Employment Creation</v>
      </c>
      <c r="L4214" t="str">
        <f>VLOOKUP(D4214,Lookup!G:H,2,FALSE)</f>
        <v>Other CRF</v>
      </c>
      <c r="M4214" s="1">
        <f t="shared" si="334"/>
        <v>0</v>
      </c>
      <c r="N4214" s="1">
        <f t="shared" si="335"/>
        <v>0</v>
      </c>
      <c r="O4214" s="1">
        <f t="shared" si="336"/>
        <v>0</v>
      </c>
      <c r="P4214" s="1">
        <f t="shared" si="337"/>
        <v>0</v>
      </c>
    </row>
    <row r="4215" spans="1:16" x14ac:dyDescent="0.35">
      <c r="A4215">
        <v>2012</v>
      </c>
      <c r="B4215">
        <v>9</v>
      </c>
      <c r="C4215">
        <v>3</v>
      </c>
      <c r="D4215">
        <v>6</v>
      </c>
      <c r="E4215">
        <v>0</v>
      </c>
      <c r="F4215">
        <v>0</v>
      </c>
      <c r="G4215">
        <v>0</v>
      </c>
      <c r="I4215" s="4">
        <f t="shared" si="333"/>
        <v>2012</v>
      </c>
      <c r="J4215" t="str">
        <f>VLOOKUP(B4215,Lookup!A:B,2,FALSE)</f>
        <v>Yobe</v>
      </c>
      <c r="K4215" t="str">
        <f>VLOOKUP(C4215,Lookup!D:E,2,FALSE)</f>
        <v>Community, Human Development &amp; Employment Creation</v>
      </c>
      <c r="L4215" t="str">
        <f>VLOOKUP(D4215,Lookup!G:H,2,FALSE)</f>
        <v>Public Debt Charges</v>
      </c>
      <c r="M4215" s="1">
        <f t="shared" si="334"/>
        <v>0</v>
      </c>
      <c r="N4215" s="1">
        <f t="shared" si="335"/>
        <v>0</v>
      </c>
      <c r="O4215" s="1">
        <f t="shared" si="336"/>
        <v>0</v>
      </c>
      <c r="P4215" s="1">
        <f t="shared" si="337"/>
        <v>0</v>
      </c>
    </row>
    <row r="4216" spans="1:16" x14ac:dyDescent="0.35">
      <c r="A4216">
        <v>2012</v>
      </c>
      <c r="B4216">
        <v>9</v>
      </c>
      <c r="C4216">
        <v>3</v>
      </c>
      <c r="D4216">
        <v>7</v>
      </c>
      <c r="E4216">
        <v>0</v>
      </c>
      <c r="F4216">
        <v>0</v>
      </c>
      <c r="G4216">
        <v>0</v>
      </c>
      <c r="I4216" s="4">
        <f t="shared" si="333"/>
        <v>2012</v>
      </c>
      <c r="J4216" t="str">
        <f>VLOOKUP(B4216,Lookup!A:B,2,FALSE)</f>
        <v>Yobe</v>
      </c>
      <c r="K4216" t="str">
        <f>VLOOKUP(C4216,Lookup!D:E,2,FALSE)</f>
        <v>Community, Human Development &amp; Employment Creation</v>
      </c>
      <c r="L4216" t="str">
        <f>VLOOKUP(D4216,Lookup!G:H,2,FALSE)</f>
        <v>Cont to LGs</v>
      </c>
      <c r="M4216" s="1">
        <f t="shared" si="334"/>
        <v>0</v>
      </c>
      <c r="N4216" s="1">
        <f t="shared" si="335"/>
        <v>0</v>
      </c>
      <c r="O4216" s="1">
        <f t="shared" si="336"/>
        <v>0</v>
      </c>
      <c r="P4216" s="1">
        <f t="shared" si="337"/>
        <v>0</v>
      </c>
    </row>
    <row r="4217" spans="1:16" x14ac:dyDescent="0.35">
      <c r="A4217">
        <v>2012</v>
      </c>
      <c r="B4217">
        <v>9</v>
      </c>
      <c r="C4217">
        <v>3</v>
      </c>
      <c r="D4217">
        <v>8</v>
      </c>
      <c r="E4217">
        <v>0</v>
      </c>
      <c r="F4217">
        <v>0</v>
      </c>
      <c r="G4217">
        <v>0</v>
      </c>
      <c r="I4217" s="4">
        <f t="shared" si="333"/>
        <v>2012</v>
      </c>
      <c r="J4217" t="str">
        <f>VLOOKUP(B4217,Lookup!A:B,2,FALSE)</f>
        <v>Yobe</v>
      </c>
      <c r="K4217" t="str">
        <f>VLOOKUP(C4217,Lookup!D:E,2,FALSE)</f>
        <v>Community, Human Development &amp; Employment Creation</v>
      </c>
      <c r="L4217" t="str">
        <f>VLOOKUP(D4217,Lookup!G:H,2,FALSE)</f>
        <v>Others</v>
      </c>
      <c r="M4217" s="1">
        <f t="shared" si="334"/>
        <v>0</v>
      </c>
      <c r="N4217" s="1">
        <f t="shared" si="335"/>
        <v>0</v>
      </c>
      <c r="O4217" s="1">
        <f t="shared" si="336"/>
        <v>0</v>
      </c>
      <c r="P4217" s="1">
        <f t="shared" si="337"/>
        <v>0</v>
      </c>
    </row>
    <row r="4218" spans="1:16" x14ac:dyDescent="0.35">
      <c r="A4218">
        <v>2012</v>
      </c>
      <c r="B4218">
        <v>9</v>
      </c>
      <c r="C4218">
        <v>6</v>
      </c>
      <c r="D4218">
        <v>1</v>
      </c>
      <c r="E4218">
        <v>7137527000</v>
      </c>
      <c r="F4218">
        <v>0</v>
      </c>
      <c r="G4218">
        <v>5530062122.7599993</v>
      </c>
      <c r="I4218" s="4">
        <f t="shared" si="333"/>
        <v>2012</v>
      </c>
      <c r="J4218" t="str">
        <f>VLOOKUP(B4218,Lookup!A:B,2,FALSE)</f>
        <v>Yobe</v>
      </c>
      <c r="K4218" t="str">
        <f>VLOOKUP(C4218,Lookup!D:E,2,FALSE)</f>
        <v>Education</v>
      </c>
      <c r="L4218" t="str">
        <f>VLOOKUP(D4218,Lookup!G:H,2,FALSE)</f>
        <v>Personnel</v>
      </c>
      <c r="M4218" s="1">
        <f t="shared" si="334"/>
        <v>7137527000</v>
      </c>
      <c r="N4218" s="1">
        <f t="shared" si="335"/>
        <v>0</v>
      </c>
      <c r="O4218" s="1">
        <f t="shared" si="336"/>
        <v>7137527000</v>
      </c>
      <c r="P4218" s="1">
        <f t="shared" si="337"/>
        <v>5530062122.7599993</v>
      </c>
    </row>
    <row r="4219" spans="1:16" x14ac:dyDescent="0.35">
      <c r="A4219">
        <v>2012</v>
      </c>
      <c r="B4219">
        <v>9</v>
      </c>
      <c r="C4219">
        <v>6</v>
      </c>
      <c r="D4219">
        <v>2</v>
      </c>
      <c r="E4219">
        <v>271800000</v>
      </c>
      <c r="F4219">
        <v>0</v>
      </c>
      <c r="G4219">
        <v>255376600</v>
      </c>
      <c r="I4219" s="4">
        <f t="shared" si="333"/>
        <v>2012</v>
      </c>
      <c r="J4219" t="str">
        <f>VLOOKUP(B4219,Lookup!A:B,2,FALSE)</f>
        <v>Yobe</v>
      </c>
      <c r="K4219" t="str">
        <f>VLOOKUP(C4219,Lookup!D:E,2,FALSE)</f>
        <v>Education</v>
      </c>
      <c r="L4219" t="str">
        <f>VLOOKUP(D4219,Lookup!G:H,2,FALSE)</f>
        <v>Overhead</v>
      </c>
      <c r="M4219" s="1">
        <f t="shared" si="334"/>
        <v>271800000</v>
      </c>
      <c r="N4219" s="1">
        <f t="shared" si="335"/>
        <v>0</v>
      </c>
      <c r="O4219" s="1">
        <f t="shared" si="336"/>
        <v>271800000</v>
      </c>
      <c r="P4219" s="1">
        <f t="shared" si="337"/>
        <v>255376600</v>
      </c>
    </row>
    <row r="4220" spans="1:16" x14ac:dyDescent="0.35">
      <c r="A4220">
        <v>2012</v>
      </c>
      <c r="B4220">
        <v>9</v>
      </c>
      <c r="C4220">
        <v>6</v>
      </c>
      <c r="D4220">
        <v>3</v>
      </c>
      <c r="E4220">
        <v>0</v>
      </c>
      <c r="F4220">
        <v>0</v>
      </c>
      <c r="G4220">
        <v>0</v>
      </c>
      <c r="I4220" s="4">
        <f t="shared" si="333"/>
        <v>2012</v>
      </c>
      <c r="J4220" t="str">
        <f>VLOOKUP(B4220,Lookup!A:B,2,FALSE)</f>
        <v>Yobe</v>
      </c>
      <c r="K4220" t="str">
        <f>VLOOKUP(C4220,Lookup!D:E,2,FALSE)</f>
        <v>Education</v>
      </c>
      <c r="L4220" t="str">
        <f>VLOOKUP(D4220,Lookup!G:H,2,FALSE)</f>
        <v>Unclassified Subventions</v>
      </c>
      <c r="M4220" s="1">
        <f t="shared" si="334"/>
        <v>0</v>
      </c>
      <c r="N4220" s="1">
        <f t="shared" si="335"/>
        <v>0</v>
      </c>
      <c r="O4220" s="1">
        <f t="shared" si="336"/>
        <v>0</v>
      </c>
      <c r="P4220" s="1">
        <f t="shared" si="337"/>
        <v>0</v>
      </c>
    </row>
    <row r="4221" spans="1:16" x14ac:dyDescent="0.35">
      <c r="A4221">
        <v>2012</v>
      </c>
      <c r="B4221">
        <v>9</v>
      </c>
      <c r="C4221">
        <v>6</v>
      </c>
      <c r="D4221">
        <v>4</v>
      </c>
      <c r="E4221">
        <v>0</v>
      </c>
      <c r="F4221">
        <v>0</v>
      </c>
      <c r="G4221">
        <v>0</v>
      </c>
      <c r="I4221" s="4">
        <f t="shared" si="333"/>
        <v>2012</v>
      </c>
      <c r="J4221" t="str">
        <f>VLOOKUP(B4221,Lookup!A:B,2,FALSE)</f>
        <v>Yobe</v>
      </c>
      <c r="K4221" t="str">
        <f>VLOOKUP(C4221,Lookup!D:E,2,FALSE)</f>
        <v>Education</v>
      </c>
      <c r="L4221" t="str">
        <f>VLOOKUP(D4221,Lookup!G:H,2,FALSE)</f>
        <v>P &amp; G</v>
      </c>
      <c r="M4221" s="1">
        <f t="shared" si="334"/>
        <v>0</v>
      </c>
      <c r="N4221" s="1">
        <f t="shared" si="335"/>
        <v>0</v>
      </c>
      <c r="O4221" s="1">
        <f t="shared" si="336"/>
        <v>0</v>
      </c>
      <c r="P4221" s="1">
        <f t="shared" si="337"/>
        <v>0</v>
      </c>
    </row>
    <row r="4222" spans="1:16" x14ac:dyDescent="0.35">
      <c r="A4222">
        <v>2012</v>
      </c>
      <c r="B4222">
        <v>9</v>
      </c>
      <c r="C4222">
        <v>6</v>
      </c>
      <c r="D4222">
        <v>5</v>
      </c>
      <c r="E4222">
        <v>0</v>
      </c>
      <c r="F4222">
        <v>0</v>
      </c>
      <c r="G4222">
        <v>0</v>
      </c>
      <c r="I4222" s="4">
        <f t="shared" si="333"/>
        <v>2012</v>
      </c>
      <c r="J4222" t="str">
        <f>VLOOKUP(B4222,Lookup!A:B,2,FALSE)</f>
        <v>Yobe</v>
      </c>
      <c r="K4222" t="str">
        <f>VLOOKUP(C4222,Lookup!D:E,2,FALSE)</f>
        <v>Education</v>
      </c>
      <c r="L4222" t="str">
        <f>VLOOKUP(D4222,Lookup!G:H,2,FALSE)</f>
        <v>Other CRF</v>
      </c>
      <c r="M4222" s="1">
        <f t="shared" si="334"/>
        <v>0</v>
      </c>
      <c r="N4222" s="1">
        <f t="shared" si="335"/>
        <v>0</v>
      </c>
      <c r="O4222" s="1">
        <f t="shared" si="336"/>
        <v>0</v>
      </c>
      <c r="P4222" s="1">
        <f t="shared" si="337"/>
        <v>0</v>
      </c>
    </row>
    <row r="4223" spans="1:16" x14ac:dyDescent="0.35">
      <c r="A4223">
        <v>2012</v>
      </c>
      <c r="B4223">
        <v>9</v>
      </c>
      <c r="C4223">
        <v>6</v>
      </c>
      <c r="D4223">
        <v>6</v>
      </c>
      <c r="E4223">
        <v>0</v>
      </c>
      <c r="F4223">
        <v>0</v>
      </c>
      <c r="G4223">
        <v>0</v>
      </c>
      <c r="I4223" s="4">
        <f t="shared" si="333"/>
        <v>2012</v>
      </c>
      <c r="J4223" t="str">
        <f>VLOOKUP(B4223,Lookup!A:B,2,FALSE)</f>
        <v>Yobe</v>
      </c>
      <c r="K4223" t="str">
        <f>VLOOKUP(C4223,Lookup!D:E,2,FALSE)</f>
        <v>Education</v>
      </c>
      <c r="L4223" t="str">
        <f>VLOOKUP(D4223,Lookup!G:H,2,FALSE)</f>
        <v>Public Debt Charges</v>
      </c>
      <c r="M4223" s="1">
        <f t="shared" si="334"/>
        <v>0</v>
      </c>
      <c r="N4223" s="1">
        <f t="shared" si="335"/>
        <v>0</v>
      </c>
      <c r="O4223" s="1">
        <f t="shared" si="336"/>
        <v>0</v>
      </c>
      <c r="P4223" s="1">
        <f t="shared" si="337"/>
        <v>0</v>
      </c>
    </row>
    <row r="4224" spans="1:16" x14ac:dyDescent="0.35">
      <c r="A4224">
        <v>2012</v>
      </c>
      <c r="B4224">
        <v>9</v>
      </c>
      <c r="C4224">
        <v>6</v>
      </c>
      <c r="D4224">
        <v>7</v>
      </c>
      <c r="E4224">
        <v>0</v>
      </c>
      <c r="F4224">
        <v>0</v>
      </c>
      <c r="G4224">
        <v>0</v>
      </c>
      <c r="I4224" s="4">
        <f t="shared" si="333"/>
        <v>2012</v>
      </c>
      <c r="J4224" t="str">
        <f>VLOOKUP(B4224,Lookup!A:B,2,FALSE)</f>
        <v>Yobe</v>
      </c>
      <c r="K4224" t="str">
        <f>VLOOKUP(C4224,Lookup!D:E,2,FALSE)</f>
        <v>Education</v>
      </c>
      <c r="L4224" t="str">
        <f>VLOOKUP(D4224,Lookup!G:H,2,FALSE)</f>
        <v>Cont to LGs</v>
      </c>
      <c r="M4224" s="1">
        <f t="shared" si="334"/>
        <v>0</v>
      </c>
      <c r="N4224" s="1">
        <f t="shared" si="335"/>
        <v>0</v>
      </c>
      <c r="O4224" s="1">
        <f t="shared" si="336"/>
        <v>0</v>
      </c>
      <c r="P4224" s="1">
        <f t="shared" si="337"/>
        <v>0</v>
      </c>
    </row>
    <row r="4225" spans="1:16" x14ac:dyDescent="0.35">
      <c r="A4225">
        <v>2012</v>
      </c>
      <c r="B4225">
        <v>9</v>
      </c>
      <c r="C4225">
        <v>6</v>
      </c>
      <c r="D4225">
        <v>8</v>
      </c>
      <c r="E4225">
        <v>0</v>
      </c>
      <c r="F4225">
        <v>0</v>
      </c>
      <c r="G4225">
        <v>0</v>
      </c>
      <c r="I4225" s="4">
        <f t="shared" si="333"/>
        <v>2012</v>
      </c>
      <c r="J4225" t="str">
        <f>VLOOKUP(B4225,Lookup!A:B,2,FALSE)</f>
        <v>Yobe</v>
      </c>
      <c r="K4225" t="str">
        <f>VLOOKUP(C4225,Lookup!D:E,2,FALSE)</f>
        <v>Education</v>
      </c>
      <c r="L4225" t="str">
        <f>VLOOKUP(D4225,Lookup!G:H,2,FALSE)</f>
        <v>Others</v>
      </c>
      <c r="M4225" s="1">
        <f t="shared" si="334"/>
        <v>0</v>
      </c>
      <c r="N4225" s="1">
        <f t="shared" si="335"/>
        <v>0</v>
      </c>
      <c r="O4225" s="1">
        <f t="shared" si="336"/>
        <v>0</v>
      </c>
      <c r="P4225" s="1">
        <f t="shared" si="337"/>
        <v>0</v>
      </c>
    </row>
    <row r="4226" spans="1:16" x14ac:dyDescent="0.35">
      <c r="A4226">
        <v>2012</v>
      </c>
      <c r="B4226">
        <v>9</v>
      </c>
      <c r="C4226">
        <v>7</v>
      </c>
      <c r="D4226">
        <v>1</v>
      </c>
      <c r="E4226">
        <v>597008000</v>
      </c>
      <c r="F4226">
        <v>0</v>
      </c>
      <c r="G4226">
        <v>557880271.23000002</v>
      </c>
      <c r="I4226" s="4">
        <f t="shared" si="333"/>
        <v>2012</v>
      </c>
      <c r="J4226" t="str">
        <f>VLOOKUP(B4226,Lookup!A:B,2,FALSE)</f>
        <v>Yobe</v>
      </c>
      <c r="K4226" t="str">
        <f>VLOOKUP(C4226,Lookup!D:E,2,FALSE)</f>
        <v>Environment</v>
      </c>
      <c r="L4226" t="str">
        <f>VLOOKUP(D4226,Lookup!G:H,2,FALSE)</f>
        <v>Personnel</v>
      </c>
      <c r="M4226" s="1">
        <f t="shared" si="334"/>
        <v>597008000</v>
      </c>
      <c r="N4226" s="1">
        <f t="shared" si="335"/>
        <v>0</v>
      </c>
      <c r="O4226" s="1">
        <f t="shared" si="336"/>
        <v>597008000</v>
      </c>
      <c r="P4226" s="1">
        <f t="shared" si="337"/>
        <v>557880271.23000002</v>
      </c>
    </row>
    <row r="4227" spans="1:16" x14ac:dyDescent="0.35">
      <c r="A4227">
        <v>2012</v>
      </c>
      <c r="B4227">
        <v>9</v>
      </c>
      <c r="C4227">
        <v>7</v>
      </c>
      <c r="D4227">
        <v>2</v>
      </c>
      <c r="E4227">
        <v>24600000</v>
      </c>
      <c r="F4227">
        <v>0</v>
      </c>
      <c r="G4227">
        <v>24600000</v>
      </c>
      <c r="I4227" s="4">
        <f t="shared" ref="I4227:I4290" si="338">A4227</f>
        <v>2012</v>
      </c>
      <c r="J4227" t="str">
        <f>VLOOKUP(B4227,Lookup!A:B,2,FALSE)</f>
        <v>Yobe</v>
      </c>
      <c r="K4227" t="str">
        <f>VLOOKUP(C4227,Lookup!D:E,2,FALSE)</f>
        <v>Environment</v>
      </c>
      <c r="L4227" t="str">
        <f>VLOOKUP(D4227,Lookup!G:H,2,FALSE)</f>
        <v>Overhead</v>
      </c>
      <c r="M4227" s="1">
        <f t="shared" si="334"/>
        <v>24600000</v>
      </c>
      <c r="N4227" s="1">
        <f t="shared" si="335"/>
        <v>0</v>
      </c>
      <c r="O4227" s="1">
        <f t="shared" si="336"/>
        <v>24600000</v>
      </c>
      <c r="P4227" s="1">
        <f t="shared" si="337"/>
        <v>24600000</v>
      </c>
    </row>
    <row r="4228" spans="1:16" x14ac:dyDescent="0.35">
      <c r="A4228">
        <v>2012</v>
      </c>
      <c r="B4228">
        <v>9</v>
      </c>
      <c r="C4228">
        <v>7</v>
      </c>
      <c r="D4228">
        <v>3</v>
      </c>
      <c r="E4228">
        <v>0</v>
      </c>
      <c r="F4228">
        <v>0</v>
      </c>
      <c r="G4228">
        <v>0</v>
      </c>
      <c r="I4228" s="4">
        <f t="shared" si="338"/>
        <v>2012</v>
      </c>
      <c r="J4228" t="str">
        <f>VLOOKUP(B4228,Lookup!A:B,2,FALSE)</f>
        <v>Yobe</v>
      </c>
      <c r="K4228" t="str">
        <f>VLOOKUP(C4228,Lookup!D:E,2,FALSE)</f>
        <v>Environment</v>
      </c>
      <c r="L4228" t="str">
        <f>VLOOKUP(D4228,Lookup!G:H,2,FALSE)</f>
        <v>Unclassified Subventions</v>
      </c>
      <c r="M4228" s="1">
        <f t="shared" ref="M4228:M4291" si="339">E4228</f>
        <v>0</v>
      </c>
      <c r="N4228" s="1">
        <f t="shared" ref="N4228:N4291" si="340">F4228</f>
        <v>0</v>
      </c>
      <c r="O4228" s="1">
        <f t="shared" ref="O4228:O4291" si="341">M4228+N4228</f>
        <v>0</v>
      </c>
      <c r="P4228" s="1">
        <f t="shared" ref="P4228:P4291" si="342">G4228</f>
        <v>0</v>
      </c>
    </row>
    <row r="4229" spans="1:16" x14ac:dyDescent="0.35">
      <c r="A4229">
        <v>2012</v>
      </c>
      <c r="B4229">
        <v>9</v>
      </c>
      <c r="C4229">
        <v>7</v>
      </c>
      <c r="D4229">
        <v>4</v>
      </c>
      <c r="E4229">
        <v>0</v>
      </c>
      <c r="F4229">
        <v>0</v>
      </c>
      <c r="G4229">
        <v>0</v>
      </c>
      <c r="I4229" s="4">
        <f t="shared" si="338"/>
        <v>2012</v>
      </c>
      <c r="J4229" t="str">
        <f>VLOOKUP(B4229,Lookup!A:B,2,FALSE)</f>
        <v>Yobe</v>
      </c>
      <c r="K4229" t="str">
        <f>VLOOKUP(C4229,Lookup!D:E,2,FALSE)</f>
        <v>Environment</v>
      </c>
      <c r="L4229" t="str">
        <f>VLOOKUP(D4229,Lookup!G:H,2,FALSE)</f>
        <v>P &amp; G</v>
      </c>
      <c r="M4229" s="1">
        <f t="shared" si="339"/>
        <v>0</v>
      </c>
      <c r="N4229" s="1">
        <f t="shared" si="340"/>
        <v>0</v>
      </c>
      <c r="O4229" s="1">
        <f t="shared" si="341"/>
        <v>0</v>
      </c>
      <c r="P4229" s="1">
        <f t="shared" si="342"/>
        <v>0</v>
      </c>
    </row>
    <row r="4230" spans="1:16" x14ac:dyDescent="0.35">
      <c r="A4230">
        <v>2012</v>
      </c>
      <c r="B4230">
        <v>9</v>
      </c>
      <c r="C4230">
        <v>7</v>
      </c>
      <c r="D4230">
        <v>5</v>
      </c>
      <c r="E4230">
        <v>0</v>
      </c>
      <c r="F4230">
        <v>0</v>
      </c>
      <c r="G4230">
        <v>0</v>
      </c>
      <c r="I4230" s="4">
        <f t="shared" si="338"/>
        <v>2012</v>
      </c>
      <c r="J4230" t="str">
        <f>VLOOKUP(B4230,Lookup!A:B,2,FALSE)</f>
        <v>Yobe</v>
      </c>
      <c r="K4230" t="str">
        <f>VLOOKUP(C4230,Lookup!D:E,2,FALSE)</f>
        <v>Environment</v>
      </c>
      <c r="L4230" t="str">
        <f>VLOOKUP(D4230,Lookup!G:H,2,FALSE)</f>
        <v>Other CRF</v>
      </c>
      <c r="M4230" s="1">
        <f t="shared" si="339"/>
        <v>0</v>
      </c>
      <c r="N4230" s="1">
        <f t="shared" si="340"/>
        <v>0</v>
      </c>
      <c r="O4230" s="1">
        <f t="shared" si="341"/>
        <v>0</v>
      </c>
      <c r="P4230" s="1">
        <f t="shared" si="342"/>
        <v>0</v>
      </c>
    </row>
    <row r="4231" spans="1:16" x14ac:dyDescent="0.35">
      <c r="A4231">
        <v>2012</v>
      </c>
      <c r="B4231">
        <v>9</v>
      </c>
      <c r="C4231">
        <v>7</v>
      </c>
      <c r="D4231">
        <v>6</v>
      </c>
      <c r="E4231">
        <v>0</v>
      </c>
      <c r="F4231">
        <v>0</v>
      </c>
      <c r="G4231">
        <v>0</v>
      </c>
      <c r="I4231" s="4">
        <f t="shared" si="338"/>
        <v>2012</v>
      </c>
      <c r="J4231" t="str">
        <f>VLOOKUP(B4231,Lookup!A:B,2,FALSE)</f>
        <v>Yobe</v>
      </c>
      <c r="K4231" t="str">
        <f>VLOOKUP(C4231,Lookup!D:E,2,FALSE)</f>
        <v>Environment</v>
      </c>
      <c r="L4231" t="str">
        <f>VLOOKUP(D4231,Lookup!G:H,2,FALSE)</f>
        <v>Public Debt Charges</v>
      </c>
      <c r="M4231" s="1">
        <f t="shared" si="339"/>
        <v>0</v>
      </c>
      <c r="N4231" s="1">
        <f t="shared" si="340"/>
        <v>0</v>
      </c>
      <c r="O4231" s="1">
        <f t="shared" si="341"/>
        <v>0</v>
      </c>
      <c r="P4231" s="1">
        <f t="shared" si="342"/>
        <v>0</v>
      </c>
    </row>
    <row r="4232" spans="1:16" x14ac:dyDescent="0.35">
      <c r="A4232">
        <v>2012</v>
      </c>
      <c r="B4232">
        <v>9</v>
      </c>
      <c r="C4232">
        <v>7</v>
      </c>
      <c r="D4232">
        <v>7</v>
      </c>
      <c r="E4232">
        <v>0</v>
      </c>
      <c r="F4232">
        <v>0</v>
      </c>
      <c r="G4232">
        <v>0</v>
      </c>
      <c r="I4232" s="4">
        <f t="shared" si="338"/>
        <v>2012</v>
      </c>
      <c r="J4232" t="str">
        <f>VLOOKUP(B4232,Lookup!A:B,2,FALSE)</f>
        <v>Yobe</v>
      </c>
      <c r="K4232" t="str">
        <f>VLOOKUP(C4232,Lookup!D:E,2,FALSE)</f>
        <v>Environment</v>
      </c>
      <c r="L4232" t="str">
        <f>VLOOKUP(D4232,Lookup!G:H,2,FALSE)</f>
        <v>Cont to LGs</v>
      </c>
      <c r="M4232" s="1">
        <f t="shared" si="339"/>
        <v>0</v>
      </c>
      <c r="N4232" s="1">
        <f t="shared" si="340"/>
        <v>0</v>
      </c>
      <c r="O4232" s="1">
        <f t="shared" si="341"/>
        <v>0</v>
      </c>
      <c r="P4232" s="1">
        <f t="shared" si="342"/>
        <v>0</v>
      </c>
    </row>
    <row r="4233" spans="1:16" x14ac:dyDescent="0.35">
      <c r="A4233">
        <v>2012</v>
      </c>
      <c r="B4233">
        <v>9</v>
      </c>
      <c r="C4233">
        <v>7</v>
      </c>
      <c r="D4233">
        <v>8</v>
      </c>
      <c r="E4233">
        <v>0</v>
      </c>
      <c r="F4233">
        <v>0</v>
      </c>
      <c r="G4233">
        <v>0</v>
      </c>
      <c r="I4233" s="4">
        <f t="shared" si="338"/>
        <v>2012</v>
      </c>
      <c r="J4233" t="str">
        <f>VLOOKUP(B4233,Lookup!A:B,2,FALSE)</f>
        <v>Yobe</v>
      </c>
      <c r="K4233" t="str">
        <f>VLOOKUP(C4233,Lookup!D:E,2,FALSE)</f>
        <v>Environment</v>
      </c>
      <c r="L4233" t="str">
        <f>VLOOKUP(D4233,Lookup!G:H,2,FALSE)</f>
        <v>Others</v>
      </c>
      <c r="M4233" s="1">
        <f t="shared" si="339"/>
        <v>0</v>
      </c>
      <c r="N4233" s="1">
        <f t="shared" si="340"/>
        <v>0</v>
      </c>
      <c r="O4233" s="1">
        <f t="shared" si="341"/>
        <v>0</v>
      </c>
      <c r="P4233" s="1">
        <f t="shared" si="342"/>
        <v>0</v>
      </c>
    </row>
    <row r="4234" spans="1:16" x14ac:dyDescent="0.35">
      <c r="A4234">
        <v>2012</v>
      </c>
      <c r="B4234">
        <v>9</v>
      </c>
      <c r="C4234">
        <v>9</v>
      </c>
      <c r="D4234">
        <v>1</v>
      </c>
      <c r="E4234">
        <v>703101000</v>
      </c>
      <c r="F4234">
        <v>0</v>
      </c>
      <c r="G4234">
        <v>633370260.93000007</v>
      </c>
      <c r="I4234" s="4">
        <f t="shared" si="338"/>
        <v>2012</v>
      </c>
      <c r="J4234" t="str">
        <f>VLOOKUP(B4234,Lookup!A:B,2,FALSE)</f>
        <v>Yobe</v>
      </c>
      <c r="K4234" t="str">
        <f>VLOOKUP(C4234,Lookup!D:E,2,FALSE)</f>
        <v>Finance</v>
      </c>
      <c r="L4234" t="str">
        <f>VLOOKUP(D4234,Lookup!G:H,2,FALSE)</f>
        <v>Personnel</v>
      </c>
      <c r="M4234" s="1">
        <f t="shared" si="339"/>
        <v>703101000</v>
      </c>
      <c r="N4234" s="1">
        <f t="shared" si="340"/>
        <v>0</v>
      </c>
      <c r="O4234" s="1">
        <f t="shared" si="341"/>
        <v>703101000</v>
      </c>
      <c r="P4234" s="1">
        <f t="shared" si="342"/>
        <v>633370260.93000007</v>
      </c>
    </row>
    <row r="4235" spans="1:16" x14ac:dyDescent="0.35">
      <c r="A4235">
        <v>2012</v>
      </c>
      <c r="B4235">
        <v>9</v>
      </c>
      <c r="C4235">
        <v>9</v>
      </c>
      <c r="D4235">
        <v>2</v>
      </c>
      <c r="E4235">
        <v>3133388000</v>
      </c>
      <c r="F4235">
        <v>0</v>
      </c>
      <c r="G4235">
        <v>25200000</v>
      </c>
      <c r="I4235" s="4">
        <f t="shared" si="338"/>
        <v>2012</v>
      </c>
      <c r="J4235" t="str">
        <f>VLOOKUP(B4235,Lookup!A:B,2,FALSE)</f>
        <v>Yobe</v>
      </c>
      <c r="K4235" t="str">
        <f>VLOOKUP(C4235,Lookup!D:E,2,FALSE)</f>
        <v>Finance</v>
      </c>
      <c r="L4235" t="str">
        <f>VLOOKUP(D4235,Lookup!G:H,2,FALSE)</f>
        <v>Overhead</v>
      </c>
      <c r="M4235" s="1">
        <f t="shared" si="339"/>
        <v>3133388000</v>
      </c>
      <c r="N4235" s="1">
        <f t="shared" si="340"/>
        <v>0</v>
      </c>
      <c r="O4235" s="1">
        <f t="shared" si="341"/>
        <v>3133388000</v>
      </c>
      <c r="P4235" s="1">
        <f t="shared" si="342"/>
        <v>25200000</v>
      </c>
    </row>
    <row r="4236" spans="1:16" x14ac:dyDescent="0.35">
      <c r="A4236">
        <v>2012</v>
      </c>
      <c r="B4236">
        <v>9</v>
      </c>
      <c r="C4236">
        <v>9</v>
      </c>
      <c r="D4236">
        <v>3</v>
      </c>
      <c r="E4236">
        <v>0</v>
      </c>
      <c r="F4236">
        <v>0</v>
      </c>
      <c r="G4236">
        <v>0</v>
      </c>
      <c r="I4236" s="4">
        <f t="shared" si="338"/>
        <v>2012</v>
      </c>
      <c r="J4236" t="str">
        <f>VLOOKUP(B4236,Lookup!A:B,2,FALSE)</f>
        <v>Yobe</v>
      </c>
      <c r="K4236" t="str">
        <f>VLOOKUP(C4236,Lookup!D:E,2,FALSE)</f>
        <v>Finance</v>
      </c>
      <c r="L4236" t="str">
        <f>VLOOKUP(D4236,Lookup!G:H,2,FALSE)</f>
        <v>Unclassified Subventions</v>
      </c>
      <c r="M4236" s="1">
        <f t="shared" si="339"/>
        <v>0</v>
      </c>
      <c r="N4236" s="1">
        <f t="shared" si="340"/>
        <v>0</v>
      </c>
      <c r="O4236" s="1">
        <f t="shared" si="341"/>
        <v>0</v>
      </c>
      <c r="P4236" s="1">
        <f t="shared" si="342"/>
        <v>0</v>
      </c>
    </row>
    <row r="4237" spans="1:16" x14ac:dyDescent="0.35">
      <c r="A4237">
        <v>2012</v>
      </c>
      <c r="B4237">
        <v>9</v>
      </c>
      <c r="C4237">
        <v>9</v>
      </c>
      <c r="D4237">
        <v>4</v>
      </c>
      <c r="E4237">
        <v>982887000</v>
      </c>
      <c r="F4237">
        <v>0</v>
      </c>
      <c r="G4237">
        <v>0</v>
      </c>
      <c r="I4237" s="4">
        <f t="shared" si="338"/>
        <v>2012</v>
      </c>
      <c r="J4237" t="str">
        <f>VLOOKUP(B4237,Lookup!A:B,2,FALSE)</f>
        <v>Yobe</v>
      </c>
      <c r="K4237" t="str">
        <f>VLOOKUP(C4237,Lookup!D:E,2,FALSE)</f>
        <v>Finance</v>
      </c>
      <c r="L4237" t="str">
        <f>VLOOKUP(D4237,Lookup!G:H,2,FALSE)</f>
        <v>P &amp; G</v>
      </c>
      <c r="M4237" s="1">
        <f t="shared" si="339"/>
        <v>982887000</v>
      </c>
      <c r="N4237" s="1">
        <f t="shared" si="340"/>
        <v>0</v>
      </c>
      <c r="O4237" s="1">
        <f t="shared" si="341"/>
        <v>982887000</v>
      </c>
      <c r="P4237" s="1">
        <f t="shared" si="342"/>
        <v>0</v>
      </c>
    </row>
    <row r="4238" spans="1:16" x14ac:dyDescent="0.35">
      <c r="A4238">
        <v>2012</v>
      </c>
      <c r="B4238">
        <v>9</v>
      </c>
      <c r="C4238">
        <v>9</v>
      </c>
      <c r="D4238">
        <v>5</v>
      </c>
      <c r="E4238">
        <v>1553600000</v>
      </c>
      <c r="F4238">
        <v>0</v>
      </c>
      <c r="G4238">
        <v>0</v>
      </c>
      <c r="I4238" s="4">
        <f t="shared" si="338"/>
        <v>2012</v>
      </c>
      <c r="J4238" t="str">
        <f>VLOOKUP(B4238,Lookup!A:B,2,FALSE)</f>
        <v>Yobe</v>
      </c>
      <c r="K4238" t="str">
        <f>VLOOKUP(C4238,Lookup!D:E,2,FALSE)</f>
        <v>Finance</v>
      </c>
      <c r="L4238" t="str">
        <f>VLOOKUP(D4238,Lookup!G:H,2,FALSE)</f>
        <v>Other CRF</v>
      </c>
      <c r="M4238" s="1">
        <f t="shared" si="339"/>
        <v>1553600000</v>
      </c>
      <c r="N4238" s="1">
        <f t="shared" si="340"/>
        <v>0</v>
      </c>
      <c r="O4238" s="1">
        <f t="shared" si="341"/>
        <v>1553600000</v>
      </c>
      <c r="P4238" s="1">
        <f t="shared" si="342"/>
        <v>0</v>
      </c>
    </row>
    <row r="4239" spans="1:16" x14ac:dyDescent="0.35">
      <c r="A4239">
        <v>2012</v>
      </c>
      <c r="B4239">
        <v>9</v>
      </c>
      <c r="C4239">
        <v>9</v>
      </c>
      <c r="D4239">
        <v>6</v>
      </c>
      <c r="E4239">
        <v>250000000</v>
      </c>
      <c r="F4239">
        <v>0</v>
      </c>
      <c r="G4239">
        <v>218244392.79999998</v>
      </c>
      <c r="I4239" s="4">
        <f t="shared" si="338"/>
        <v>2012</v>
      </c>
      <c r="J4239" t="str">
        <f>VLOOKUP(B4239,Lookup!A:B,2,FALSE)</f>
        <v>Yobe</v>
      </c>
      <c r="K4239" t="str">
        <f>VLOOKUP(C4239,Lookup!D:E,2,FALSE)</f>
        <v>Finance</v>
      </c>
      <c r="L4239" t="str">
        <f>VLOOKUP(D4239,Lookup!G:H,2,FALSE)</f>
        <v>Public Debt Charges</v>
      </c>
      <c r="M4239" s="1">
        <f t="shared" si="339"/>
        <v>250000000</v>
      </c>
      <c r="N4239" s="1">
        <f t="shared" si="340"/>
        <v>0</v>
      </c>
      <c r="O4239" s="1">
        <f t="shared" si="341"/>
        <v>250000000</v>
      </c>
      <c r="P4239" s="1">
        <f t="shared" si="342"/>
        <v>218244392.79999998</v>
      </c>
    </row>
    <row r="4240" spans="1:16" x14ac:dyDescent="0.35">
      <c r="A4240">
        <v>2012</v>
      </c>
      <c r="B4240">
        <v>9</v>
      </c>
      <c r="C4240">
        <v>9</v>
      </c>
      <c r="D4240">
        <v>7</v>
      </c>
      <c r="E4240">
        <v>90000000</v>
      </c>
      <c r="F4240">
        <v>0</v>
      </c>
      <c r="G4240">
        <v>0</v>
      </c>
      <c r="I4240" s="4">
        <f t="shared" si="338"/>
        <v>2012</v>
      </c>
      <c r="J4240" t="str">
        <f>VLOOKUP(B4240,Lookup!A:B,2,FALSE)</f>
        <v>Yobe</v>
      </c>
      <c r="K4240" t="str">
        <f>VLOOKUP(C4240,Lookup!D:E,2,FALSE)</f>
        <v>Finance</v>
      </c>
      <c r="L4240" t="str">
        <f>VLOOKUP(D4240,Lookup!G:H,2,FALSE)</f>
        <v>Cont to LGs</v>
      </c>
      <c r="M4240" s="1">
        <f t="shared" si="339"/>
        <v>90000000</v>
      </c>
      <c r="N4240" s="1">
        <f t="shared" si="340"/>
        <v>0</v>
      </c>
      <c r="O4240" s="1">
        <f t="shared" si="341"/>
        <v>90000000</v>
      </c>
      <c r="P4240" s="1">
        <f t="shared" si="342"/>
        <v>0</v>
      </c>
    </row>
    <row r="4241" spans="1:16" x14ac:dyDescent="0.35">
      <c r="A4241">
        <v>2012</v>
      </c>
      <c r="B4241">
        <v>9</v>
      </c>
      <c r="C4241">
        <v>9</v>
      </c>
      <c r="D4241">
        <v>8</v>
      </c>
      <c r="E4241">
        <v>0</v>
      </c>
      <c r="F4241">
        <v>0</v>
      </c>
      <c r="G4241">
        <v>3836557127.0700002</v>
      </c>
      <c r="I4241" s="4">
        <f t="shared" si="338"/>
        <v>2012</v>
      </c>
      <c r="J4241" t="str">
        <f>VLOOKUP(B4241,Lookup!A:B,2,FALSE)</f>
        <v>Yobe</v>
      </c>
      <c r="K4241" t="str">
        <f>VLOOKUP(C4241,Lookup!D:E,2,FALSE)</f>
        <v>Finance</v>
      </c>
      <c r="L4241" t="str">
        <f>VLOOKUP(D4241,Lookup!G:H,2,FALSE)</f>
        <v>Others</v>
      </c>
      <c r="M4241" s="1">
        <f t="shared" si="339"/>
        <v>0</v>
      </c>
      <c r="N4241" s="1">
        <f t="shared" si="340"/>
        <v>0</v>
      </c>
      <c r="O4241" s="1">
        <f t="shared" si="341"/>
        <v>0</v>
      </c>
      <c r="P4241" s="1">
        <f t="shared" si="342"/>
        <v>3836557127.0700002</v>
      </c>
    </row>
    <row r="4242" spans="1:16" x14ac:dyDescent="0.35">
      <c r="A4242">
        <v>2012</v>
      </c>
      <c r="B4242">
        <v>9</v>
      </c>
      <c r="C4242">
        <v>11</v>
      </c>
      <c r="D4242">
        <v>1</v>
      </c>
      <c r="E4242">
        <v>1963298000</v>
      </c>
      <c r="F4242">
        <v>0</v>
      </c>
      <c r="G4242">
        <v>2004270493.1899996</v>
      </c>
      <c r="I4242" s="4">
        <f t="shared" si="338"/>
        <v>2012</v>
      </c>
      <c r="J4242" t="str">
        <f>VLOOKUP(B4242,Lookup!A:B,2,FALSE)</f>
        <v>Yobe</v>
      </c>
      <c r="K4242" t="str">
        <f>VLOOKUP(C4242,Lookup!D:E,2,FALSE)</f>
        <v>General Administration</v>
      </c>
      <c r="L4242" t="str">
        <f>VLOOKUP(D4242,Lookup!G:H,2,FALSE)</f>
        <v>Personnel</v>
      </c>
      <c r="M4242" s="1">
        <f t="shared" si="339"/>
        <v>1963298000</v>
      </c>
      <c r="N4242" s="1">
        <f t="shared" si="340"/>
        <v>0</v>
      </c>
      <c r="O4242" s="1">
        <f t="shared" si="341"/>
        <v>1963298000</v>
      </c>
      <c r="P4242" s="1">
        <f t="shared" si="342"/>
        <v>2004270493.1899996</v>
      </c>
    </row>
    <row r="4243" spans="1:16" x14ac:dyDescent="0.35">
      <c r="A4243">
        <v>2012</v>
      </c>
      <c r="B4243">
        <v>9</v>
      </c>
      <c r="C4243">
        <v>11</v>
      </c>
      <c r="D4243">
        <v>2</v>
      </c>
      <c r="E4243">
        <v>6556122421</v>
      </c>
      <c r="F4243">
        <v>0</v>
      </c>
      <c r="G4243">
        <v>7243898057</v>
      </c>
      <c r="I4243" s="4">
        <f t="shared" si="338"/>
        <v>2012</v>
      </c>
      <c r="J4243" t="str">
        <f>VLOOKUP(B4243,Lookup!A:B,2,FALSE)</f>
        <v>Yobe</v>
      </c>
      <c r="K4243" t="str">
        <f>VLOOKUP(C4243,Lookup!D:E,2,FALSE)</f>
        <v>General Administration</v>
      </c>
      <c r="L4243" t="str">
        <f>VLOOKUP(D4243,Lookup!G:H,2,FALSE)</f>
        <v>Overhead</v>
      </c>
      <c r="M4243" s="1">
        <f t="shared" si="339"/>
        <v>6556122421</v>
      </c>
      <c r="N4243" s="1">
        <f t="shared" si="340"/>
        <v>0</v>
      </c>
      <c r="O4243" s="1">
        <f t="shared" si="341"/>
        <v>6556122421</v>
      </c>
      <c r="P4243" s="1">
        <f t="shared" si="342"/>
        <v>7243898057</v>
      </c>
    </row>
    <row r="4244" spans="1:16" x14ac:dyDescent="0.35">
      <c r="A4244">
        <v>2012</v>
      </c>
      <c r="B4244">
        <v>9</v>
      </c>
      <c r="C4244">
        <v>11</v>
      </c>
      <c r="D4244">
        <v>3</v>
      </c>
      <c r="E4244">
        <v>0</v>
      </c>
      <c r="F4244">
        <v>0</v>
      </c>
      <c r="G4244">
        <v>0</v>
      </c>
      <c r="I4244" s="4">
        <f t="shared" si="338"/>
        <v>2012</v>
      </c>
      <c r="J4244" t="str">
        <f>VLOOKUP(B4244,Lookup!A:B,2,FALSE)</f>
        <v>Yobe</v>
      </c>
      <c r="K4244" t="str">
        <f>VLOOKUP(C4244,Lookup!D:E,2,FALSE)</f>
        <v>General Administration</v>
      </c>
      <c r="L4244" t="str">
        <f>VLOOKUP(D4244,Lookup!G:H,2,FALSE)</f>
        <v>Unclassified Subventions</v>
      </c>
      <c r="M4244" s="1">
        <f t="shared" si="339"/>
        <v>0</v>
      </c>
      <c r="N4244" s="1">
        <f t="shared" si="340"/>
        <v>0</v>
      </c>
      <c r="O4244" s="1">
        <f t="shared" si="341"/>
        <v>0</v>
      </c>
      <c r="P4244" s="1">
        <f t="shared" si="342"/>
        <v>0</v>
      </c>
    </row>
    <row r="4245" spans="1:16" x14ac:dyDescent="0.35">
      <c r="A4245">
        <v>2012</v>
      </c>
      <c r="B4245">
        <v>9</v>
      </c>
      <c r="C4245">
        <v>11</v>
      </c>
      <c r="D4245">
        <v>4</v>
      </c>
      <c r="E4245">
        <v>0</v>
      </c>
      <c r="F4245">
        <v>0</v>
      </c>
      <c r="G4245">
        <v>1282044512.0899999</v>
      </c>
      <c r="I4245" s="4">
        <f t="shared" si="338"/>
        <v>2012</v>
      </c>
      <c r="J4245" t="str">
        <f>VLOOKUP(B4245,Lookup!A:B,2,FALSE)</f>
        <v>Yobe</v>
      </c>
      <c r="K4245" t="str">
        <f>VLOOKUP(C4245,Lookup!D:E,2,FALSE)</f>
        <v>General Administration</v>
      </c>
      <c r="L4245" t="str">
        <f>VLOOKUP(D4245,Lookup!G:H,2,FALSE)</f>
        <v>P &amp; G</v>
      </c>
      <c r="M4245" s="1">
        <f t="shared" si="339"/>
        <v>0</v>
      </c>
      <c r="N4245" s="1">
        <f t="shared" si="340"/>
        <v>0</v>
      </c>
      <c r="O4245" s="1">
        <f t="shared" si="341"/>
        <v>0</v>
      </c>
      <c r="P4245" s="1">
        <f t="shared" si="342"/>
        <v>1282044512.0899999</v>
      </c>
    </row>
    <row r="4246" spans="1:16" x14ac:dyDescent="0.35">
      <c r="A4246">
        <v>2012</v>
      </c>
      <c r="B4246">
        <v>9</v>
      </c>
      <c r="C4246">
        <v>11</v>
      </c>
      <c r="D4246">
        <v>5</v>
      </c>
      <c r="E4246">
        <v>82000000</v>
      </c>
      <c r="F4246">
        <v>0</v>
      </c>
      <c r="G4246">
        <v>1552295164.1700001</v>
      </c>
      <c r="I4246" s="4">
        <f t="shared" si="338"/>
        <v>2012</v>
      </c>
      <c r="J4246" t="str">
        <f>VLOOKUP(B4246,Lookup!A:B,2,FALSE)</f>
        <v>Yobe</v>
      </c>
      <c r="K4246" t="str">
        <f>VLOOKUP(C4246,Lookup!D:E,2,FALSE)</f>
        <v>General Administration</v>
      </c>
      <c r="L4246" t="str">
        <f>VLOOKUP(D4246,Lookup!G:H,2,FALSE)</f>
        <v>Other CRF</v>
      </c>
      <c r="M4246" s="1">
        <f t="shared" si="339"/>
        <v>82000000</v>
      </c>
      <c r="N4246" s="1">
        <f t="shared" si="340"/>
        <v>0</v>
      </c>
      <c r="O4246" s="1">
        <f t="shared" si="341"/>
        <v>82000000</v>
      </c>
      <c r="P4246" s="1">
        <f t="shared" si="342"/>
        <v>1552295164.1700001</v>
      </c>
    </row>
    <row r="4247" spans="1:16" x14ac:dyDescent="0.35">
      <c r="A4247">
        <v>2012</v>
      </c>
      <c r="B4247">
        <v>9</v>
      </c>
      <c r="C4247">
        <v>11</v>
      </c>
      <c r="D4247">
        <v>6</v>
      </c>
      <c r="E4247">
        <v>0</v>
      </c>
      <c r="F4247">
        <v>0</v>
      </c>
      <c r="G4247">
        <v>0</v>
      </c>
      <c r="I4247" s="4">
        <f t="shared" si="338"/>
        <v>2012</v>
      </c>
      <c r="J4247" t="str">
        <f>VLOOKUP(B4247,Lookup!A:B,2,FALSE)</f>
        <v>Yobe</v>
      </c>
      <c r="K4247" t="str">
        <f>VLOOKUP(C4247,Lookup!D:E,2,FALSE)</f>
        <v>General Administration</v>
      </c>
      <c r="L4247" t="str">
        <f>VLOOKUP(D4247,Lookup!G:H,2,FALSE)</f>
        <v>Public Debt Charges</v>
      </c>
      <c r="M4247" s="1">
        <f t="shared" si="339"/>
        <v>0</v>
      </c>
      <c r="N4247" s="1">
        <f t="shared" si="340"/>
        <v>0</v>
      </c>
      <c r="O4247" s="1">
        <f t="shared" si="341"/>
        <v>0</v>
      </c>
      <c r="P4247" s="1">
        <f t="shared" si="342"/>
        <v>0</v>
      </c>
    </row>
    <row r="4248" spans="1:16" x14ac:dyDescent="0.35">
      <c r="A4248">
        <v>2012</v>
      </c>
      <c r="B4248">
        <v>9</v>
      </c>
      <c r="C4248">
        <v>11</v>
      </c>
      <c r="D4248">
        <v>7</v>
      </c>
      <c r="E4248">
        <v>0</v>
      </c>
      <c r="F4248">
        <v>0</v>
      </c>
      <c r="G4248">
        <v>55951469.170000002</v>
      </c>
      <c r="I4248" s="4">
        <f t="shared" si="338"/>
        <v>2012</v>
      </c>
      <c r="J4248" t="str">
        <f>VLOOKUP(B4248,Lookup!A:B,2,FALSE)</f>
        <v>Yobe</v>
      </c>
      <c r="K4248" t="str">
        <f>VLOOKUP(C4248,Lookup!D:E,2,FALSE)</f>
        <v>General Administration</v>
      </c>
      <c r="L4248" t="str">
        <f>VLOOKUP(D4248,Lookup!G:H,2,FALSE)</f>
        <v>Cont to LGs</v>
      </c>
      <c r="M4248" s="1">
        <f t="shared" si="339"/>
        <v>0</v>
      </c>
      <c r="N4248" s="1">
        <f t="shared" si="340"/>
        <v>0</v>
      </c>
      <c r="O4248" s="1">
        <f t="shared" si="341"/>
        <v>0</v>
      </c>
      <c r="P4248" s="1">
        <f t="shared" si="342"/>
        <v>55951469.170000002</v>
      </c>
    </row>
    <row r="4249" spans="1:16" x14ac:dyDescent="0.35">
      <c r="A4249">
        <v>2012</v>
      </c>
      <c r="B4249">
        <v>9</v>
      </c>
      <c r="C4249">
        <v>11</v>
      </c>
      <c r="D4249">
        <v>8</v>
      </c>
      <c r="E4249">
        <v>0</v>
      </c>
      <c r="F4249">
        <v>0</v>
      </c>
      <c r="G4249">
        <v>130000000</v>
      </c>
      <c r="I4249" s="4">
        <f t="shared" si="338"/>
        <v>2012</v>
      </c>
      <c r="J4249" t="str">
        <f>VLOOKUP(B4249,Lookup!A:B,2,FALSE)</f>
        <v>Yobe</v>
      </c>
      <c r="K4249" t="str">
        <f>VLOOKUP(C4249,Lookup!D:E,2,FALSE)</f>
        <v>General Administration</v>
      </c>
      <c r="L4249" t="str">
        <f>VLOOKUP(D4249,Lookup!G:H,2,FALSE)</f>
        <v>Others</v>
      </c>
      <c r="M4249" s="1">
        <f t="shared" si="339"/>
        <v>0</v>
      </c>
      <c r="N4249" s="1">
        <f t="shared" si="340"/>
        <v>0</v>
      </c>
      <c r="O4249" s="1">
        <f t="shared" si="341"/>
        <v>0</v>
      </c>
      <c r="P4249" s="1">
        <f t="shared" si="342"/>
        <v>130000000</v>
      </c>
    </row>
    <row r="4250" spans="1:16" x14ac:dyDescent="0.35">
      <c r="A4250">
        <v>2012</v>
      </c>
      <c r="B4250">
        <v>9</v>
      </c>
      <c r="C4250">
        <v>13</v>
      </c>
      <c r="D4250">
        <v>1</v>
      </c>
      <c r="E4250">
        <v>2661618000</v>
      </c>
      <c r="F4250">
        <v>0</v>
      </c>
      <c r="G4250">
        <v>2465768216.6699996</v>
      </c>
      <c r="I4250" s="4">
        <f t="shared" si="338"/>
        <v>2012</v>
      </c>
      <c r="J4250" t="str">
        <f>VLOOKUP(B4250,Lookup!A:B,2,FALSE)</f>
        <v>Yobe</v>
      </c>
      <c r="K4250" t="str">
        <f>VLOOKUP(C4250,Lookup!D:E,2,FALSE)</f>
        <v>Health</v>
      </c>
      <c r="L4250" t="str">
        <f>VLOOKUP(D4250,Lookup!G:H,2,FALSE)</f>
        <v>Personnel</v>
      </c>
      <c r="M4250" s="1">
        <f t="shared" si="339"/>
        <v>2661618000</v>
      </c>
      <c r="N4250" s="1">
        <f t="shared" si="340"/>
        <v>0</v>
      </c>
      <c r="O4250" s="1">
        <f t="shared" si="341"/>
        <v>2661618000</v>
      </c>
      <c r="P4250" s="1">
        <f t="shared" si="342"/>
        <v>2465768216.6699996</v>
      </c>
    </row>
    <row r="4251" spans="1:16" x14ac:dyDescent="0.35">
      <c r="A4251">
        <v>2012</v>
      </c>
      <c r="B4251">
        <v>9</v>
      </c>
      <c r="C4251">
        <v>13</v>
      </c>
      <c r="D4251">
        <v>2</v>
      </c>
      <c r="E4251">
        <v>183880000</v>
      </c>
      <c r="F4251">
        <v>0</v>
      </c>
      <c r="G4251">
        <v>131196000</v>
      </c>
      <c r="I4251" s="4">
        <f t="shared" si="338"/>
        <v>2012</v>
      </c>
      <c r="J4251" t="str">
        <f>VLOOKUP(B4251,Lookup!A:B,2,FALSE)</f>
        <v>Yobe</v>
      </c>
      <c r="K4251" t="str">
        <f>VLOOKUP(C4251,Lookup!D:E,2,FALSE)</f>
        <v>Health</v>
      </c>
      <c r="L4251" t="str">
        <f>VLOOKUP(D4251,Lookup!G:H,2,FALSE)</f>
        <v>Overhead</v>
      </c>
      <c r="M4251" s="1">
        <f t="shared" si="339"/>
        <v>183880000</v>
      </c>
      <c r="N4251" s="1">
        <f t="shared" si="340"/>
        <v>0</v>
      </c>
      <c r="O4251" s="1">
        <f t="shared" si="341"/>
        <v>183880000</v>
      </c>
      <c r="P4251" s="1">
        <f t="shared" si="342"/>
        <v>131196000</v>
      </c>
    </row>
    <row r="4252" spans="1:16" x14ac:dyDescent="0.35">
      <c r="A4252">
        <v>2012</v>
      </c>
      <c r="B4252">
        <v>9</v>
      </c>
      <c r="C4252">
        <v>13</v>
      </c>
      <c r="D4252">
        <v>3</v>
      </c>
      <c r="E4252">
        <v>0</v>
      </c>
      <c r="F4252">
        <v>0</v>
      </c>
      <c r="G4252">
        <v>0</v>
      </c>
      <c r="I4252" s="4">
        <f t="shared" si="338"/>
        <v>2012</v>
      </c>
      <c r="J4252" t="str">
        <f>VLOOKUP(B4252,Lookup!A:B,2,FALSE)</f>
        <v>Yobe</v>
      </c>
      <c r="K4252" t="str">
        <f>VLOOKUP(C4252,Lookup!D:E,2,FALSE)</f>
        <v>Health</v>
      </c>
      <c r="L4252" t="str">
        <f>VLOOKUP(D4252,Lookup!G:H,2,FALSE)</f>
        <v>Unclassified Subventions</v>
      </c>
      <c r="M4252" s="1">
        <f t="shared" si="339"/>
        <v>0</v>
      </c>
      <c r="N4252" s="1">
        <f t="shared" si="340"/>
        <v>0</v>
      </c>
      <c r="O4252" s="1">
        <f t="shared" si="341"/>
        <v>0</v>
      </c>
      <c r="P4252" s="1">
        <f t="shared" si="342"/>
        <v>0</v>
      </c>
    </row>
    <row r="4253" spans="1:16" x14ac:dyDescent="0.35">
      <c r="A4253">
        <v>2012</v>
      </c>
      <c r="B4253">
        <v>9</v>
      </c>
      <c r="C4253">
        <v>13</v>
      </c>
      <c r="D4253">
        <v>4</v>
      </c>
      <c r="E4253">
        <v>0</v>
      </c>
      <c r="F4253">
        <v>0</v>
      </c>
      <c r="G4253">
        <v>0</v>
      </c>
      <c r="I4253" s="4">
        <f t="shared" si="338"/>
        <v>2012</v>
      </c>
      <c r="J4253" t="str">
        <f>VLOOKUP(B4253,Lookup!A:B,2,FALSE)</f>
        <v>Yobe</v>
      </c>
      <c r="K4253" t="str">
        <f>VLOOKUP(C4253,Lookup!D:E,2,FALSE)</f>
        <v>Health</v>
      </c>
      <c r="L4253" t="str">
        <f>VLOOKUP(D4253,Lookup!G:H,2,FALSE)</f>
        <v>P &amp; G</v>
      </c>
      <c r="M4253" s="1">
        <f t="shared" si="339"/>
        <v>0</v>
      </c>
      <c r="N4253" s="1">
        <f t="shared" si="340"/>
        <v>0</v>
      </c>
      <c r="O4253" s="1">
        <f t="shared" si="341"/>
        <v>0</v>
      </c>
      <c r="P4253" s="1">
        <f t="shared" si="342"/>
        <v>0</v>
      </c>
    </row>
    <row r="4254" spans="1:16" x14ac:dyDescent="0.35">
      <c r="A4254">
        <v>2012</v>
      </c>
      <c r="B4254">
        <v>9</v>
      </c>
      <c r="C4254">
        <v>13</v>
      </c>
      <c r="D4254">
        <v>5</v>
      </c>
      <c r="E4254">
        <v>0</v>
      </c>
      <c r="F4254">
        <v>0</v>
      </c>
      <c r="G4254">
        <v>0</v>
      </c>
      <c r="I4254" s="4">
        <f t="shared" si="338"/>
        <v>2012</v>
      </c>
      <c r="J4254" t="str">
        <f>VLOOKUP(B4254,Lookup!A:B,2,FALSE)</f>
        <v>Yobe</v>
      </c>
      <c r="K4254" t="str">
        <f>VLOOKUP(C4254,Lookup!D:E,2,FALSE)</f>
        <v>Health</v>
      </c>
      <c r="L4254" t="str">
        <f>VLOOKUP(D4254,Lookup!G:H,2,FALSE)</f>
        <v>Other CRF</v>
      </c>
      <c r="M4254" s="1">
        <f t="shared" si="339"/>
        <v>0</v>
      </c>
      <c r="N4254" s="1">
        <f t="shared" si="340"/>
        <v>0</v>
      </c>
      <c r="O4254" s="1">
        <f t="shared" si="341"/>
        <v>0</v>
      </c>
      <c r="P4254" s="1">
        <f t="shared" si="342"/>
        <v>0</v>
      </c>
    </row>
    <row r="4255" spans="1:16" x14ac:dyDescent="0.35">
      <c r="A4255">
        <v>2012</v>
      </c>
      <c r="B4255">
        <v>9</v>
      </c>
      <c r="C4255">
        <v>13</v>
      </c>
      <c r="D4255">
        <v>6</v>
      </c>
      <c r="E4255">
        <v>0</v>
      </c>
      <c r="F4255">
        <v>0</v>
      </c>
      <c r="G4255">
        <v>0</v>
      </c>
      <c r="I4255" s="4">
        <f t="shared" si="338"/>
        <v>2012</v>
      </c>
      <c r="J4255" t="str">
        <f>VLOOKUP(B4255,Lookup!A:B,2,FALSE)</f>
        <v>Yobe</v>
      </c>
      <c r="K4255" t="str">
        <f>VLOOKUP(C4255,Lookup!D:E,2,FALSE)</f>
        <v>Health</v>
      </c>
      <c r="L4255" t="str">
        <f>VLOOKUP(D4255,Lookup!G:H,2,FALSE)</f>
        <v>Public Debt Charges</v>
      </c>
      <c r="M4255" s="1">
        <f t="shared" si="339"/>
        <v>0</v>
      </c>
      <c r="N4255" s="1">
        <f t="shared" si="340"/>
        <v>0</v>
      </c>
      <c r="O4255" s="1">
        <f t="shared" si="341"/>
        <v>0</v>
      </c>
      <c r="P4255" s="1">
        <f t="shared" si="342"/>
        <v>0</v>
      </c>
    </row>
    <row r="4256" spans="1:16" x14ac:dyDescent="0.35">
      <c r="A4256">
        <v>2012</v>
      </c>
      <c r="B4256">
        <v>9</v>
      </c>
      <c r="C4256">
        <v>13</v>
      </c>
      <c r="D4256">
        <v>7</v>
      </c>
      <c r="E4256">
        <v>0</v>
      </c>
      <c r="F4256">
        <v>0</v>
      </c>
      <c r="G4256">
        <v>0</v>
      </c>
      <c r="I4256" s="4">
        <f t="shared" si="338"/>
        <v>2012</v>
      </c>
      <c r="J4256" t="str">
        <f>VLOOKUP(B4256,Lookup!A:B,2,FALSE)</f>
        <v>Yobe</v>
      </c>
      <c r="K4256" t="str">
        <f>VLOOKUP(C4256,Lookup!D:E,2,FALSE)</f>
        <v>Health</v>
      </c>
      <c r="L4256" t="str">
        <f>VLOOKUP(D4256,Lookup!G:H,2,FALSE)</f>
        <v>Cont to LGs</v>
      </c>
      <c r="M4256" s="1">
        <f t="shared" si="339"/>
        <v>0</v>
      </c>
      <c r="N4256" s="1">
        <f t="shared" si="340"/>
        <v>0</v>
      </c>
      <c r="O4256" s="1">
        <f t="shared" si="341"/>
        <v>0</v>
      </c>
      <c r="P4256" s="1">
        <f t="shared" si="342"/>
        <v>0</v>
      </c>
    </row>
    <row r="4257" spans="1:16" x14ac:dyDescent="0.35">
      <c r="A4257">
        <v>2012</v>
      </c>
      <c r="B4257">
        <v>9</v>
      </c>
      <c r="C4257">
        <v>13</v>
      </c>
      <c r="D4257">
        <v>8</v>
      </c>
      <c r="E4257">
        <v>0</v>
      </c>
      <c r="F4257">
        <v>0</v>
      </c>
      <c r="G4257">
        <v>0</v>
      </c>
      <c r="I4257" s="4">
        <f t="shared" si="338"/>
        <v>2012</v>
      </c>
      <c r="J4257" t="str">
        <f>VLOOKUP(B4257,Lookup!A:B,2,FALSE)</f>
        <v>Yobe</v>
      </c>
      <c r="K4257" t="str">
        <f>VLOOKUP(C4257,Lookup!D:E,2,FALSE)</f>
        <v>Health</v>
      </c>
      <c r="L4257" t="str">
        <f>VLOOKUP(D4257,Lookup!G:H,2,FALSE)</f>
        <v>Others</v>
      </c>
      <c r="M4257" s="1">
        <f t="shared" si="339"/>
        <v>0</v>
      </c>
      <c r="N4257" s="1">
        <f t="shared" si="340"/>
        <v>0</v>
      </c>
      <c r="O4257" s="1">
        <f t="shared" si="341"/>
        <v>0</v>
      </c>
      <c r="P4257" s="1">
        <f t="shared" si="342"/>
        <v>0</v>
      </c>
    </row>
    <row r="4258" spans="1:16" x14ac:dyDescent="0.35">
      <c r="A4258">
        <v>2012</v>
      </c>
      <c r="B4258">
        <v>9</v>
      </c>
      <c r="C4258">
        <v>16</v>
      </c>
      <c r="D4258">
        <v>1</v>
      </c>
      <c r="E4258">
        <v>423797000</v>
      </c>
      <c r="F4258">
        <v>0</v>
      </c>
      <c r="G4258">
        <v>367614185.77999997</v>
      </c>
      <c r="I4258" s="4">
        <f t="shared" si="338"/>
        <v>2012</v>
      </c>
      <c r="J4258" t="str">
        <f>VLOOKUP(B4258,Lookup!A:B,2,FALSE)</f>
        <v>Yobe</v>
      </c>
      <c r="K4258" t="str">
        <f>VLOOKUP(C4258,Lookup!D:E,2,FALSE)</f>
        <v>Information, Culture &amp; Tourism</v>
      </c>
      <c r="L4258" t="str">
        <f>VLOOKUP(D4258,Lookup!G:H,2,FALSE)</f>
        <v>Personnel</v>
      </c>
      <c r="M4258" s="1">
        <f t="shared" si="339"/>
        <v>423797000</v>
      </c>
      <c r="N4258" s="1">
        <f t="shared" si="340"/>
        <v>0</v>
      </c>
      <c r="O4258" s="1">
        <f t="shared" si="341"/>
        <v>423797000</v>
      </c>
      <c r="P4258" s="1">
        <f t="shared" si="342"/>
        <v>367614185.77999997</v>
      </c>
    </row>
    <row r="4259" spans="1:16" x14ac:dyDescent="0.35">
      <c r="A4259">
        <v>2012</v>
      </c>
      <c r="B4259">
        <v>9</v>
      </c>
      <c r="C4259">
        <v>16</v>
      </c>
      <c r="D4259">
        <v>2</v>
      </c>
      <c r="E4259">
        <v>75300000</v>
      </c>
      <c r="F4259">
        <v>0</v>
      </c>
      <c r="G4259">
        <v>46350000</v>
      </c>
      <c r="I4259" s="4">
        <f t="shared" si="338"/>
        <v>2012</v>
      </c>
      <c r="J4259" t="str">
        <f>VLOOKUP(B4259,Lookup!A:B,2,FALSE)</f>
        <v>Yobe</v>
      </c>
      <c r="K4259" t="str">
        <f>VLOOKUP(C4259,Lookup!D:E,2,FALSE)</f>
        <v>Information, Culture &amp; Tourism</v>
      </c>
      <c r="L4259" t="str">
        <f>VLOOKUP(D4259,Lookup!G:H,2,FALSE)</f>
        <v>Overhead</v>
      </c>
      <c r="M4259" s="1">
        <f t="shared" si="339"/>
        <v>75300000</v>
      </c>
      <c r="N4259" s="1">
        <f t="shared" si="340"/>
        <v>0</v>
      </c>
      <c r="O4259" s="1">
        <f t="shared" si="341"/>
        <v>75300000</v>
      </c>
      <c r="P4259" s="1">
        <f t="shared" si="342"/>
        <v>46350000</v>
      </c>
    </row>
    <row r="4260" spans="1:16" x14ac:dyDescent="0.35">
      <c r="A4260">
        <v>2012</v>
      </c>
      <c r="B4260">
        <v>9</v>
      </c>
      <c r="C4260">
        <v>16</v>
      </c>
      <c r="D4260">
        <v>3</v>
      </c>
      <c r="E4260">
        <v>0</v>
      </c>
      <c r="F4260">
        <v>0</v>
      </c>
      <c r="G4260">
        <v>0</v>
      </c>
      <c r="I4260" s="4">
        <f t="shared" si="338"/>
        <v>2012</v>
      </c>
      <c r="J4260" t="str">
        <f>VLOOKUP(B4260,Lookup!A:B,2,FALSE)</f>
        <v>Yobe</v>
      </c>
      <c r="K4260" t="str">
        <f>VLOOKUP(C4260,Lookup!D:E,2,FALSE)</f>
        <v>Information, Culture &amp; Tourism</v>
      </c>
      <c r="L4260" t="str">
        <f>VLOOKUP(D4260,Lookup!G:H,2,FALSE)</f>
        <v>Unclassified Subventions</v>
      </c>
      <c r="M4260" s="1">
        <f t="shared" si="339"/>
        <v>0</v>
      </c>
      <c r="N4260" s="1">
        <f t="shared" si="340"/>
        <v>0</v>
      </c>
      <c r="O4260" s="1">
        <f t="shared" si="341"/>
        <v>0</v>
      </c>
      <c r="P4260" s="1">
        <f t="shared" si="342"/>
        <v>0</v>
      </c>
    </row>
    <row r="4261" spans="1:16" x14ac:dyDescent="0.35">
      <c r="A4261">
        <v>2012</v>
      </c>
      <c r="B4261">
        <v>9</v>
      </c>
      <c r="C4261">
        <v>16</v>
      </c>
      <c r="D4261">
        <v>4</v>
      </c>
      <c r="E4261">
        <v>0</v>
      </c>
      <c r="F4261">
        <v>0</v>
      </c>
      <c r="G4261">
        <v>0</v>
      </c>
      <c r="I4261" s="4">
        <f t="shared" si="338"/>
        <v>2012</v>
      </c>
      <c r="J4261" t="str">
        <f>VLOOKUP(B4261,Lookup!A:B,2,FALSE)</f>
        <v>Yobe</v>
      </c>
      <c r="K4261" t="str">
        <f>VLOOKUP(C4261,Lookup!D:E,2,FALSE)</f>
        <v>Information, Culture &amp; Tourism</v>
      </c>
      <c r="L4261" t="str">
        <f>VLOOKUP(D4261,Lookup!G:H,2,FALSE)</f>
        <v>P &amp; G</v>
      </c>
      <c r="M4261" s="1">
        <f t="shared" si="339"/>
        <v>0</v>
      </c>
      <c r="N4261" s="1">
        <f t="shared" si="340"/>
        <v>0</v>
      </c>
      <c r="O4261" s="1">
        <f t="shared" si="341"/>
        <v>0</v>
      </c>
      <c r="P4261" s="1">
        <f t="shared" si="342"/>
        <v>0</v>
      </c>
    </row>
    <row r="4262" spans="1:16" x14ac:dyDescent="0.35">
      <c r="A4262">
        <v>2012</v>
      </c>
      <c r="B4262">
        <v>9</v>
      </c>
      <c r="C4262">
        <v>16</v>
      </c>
      <c r="D4262">
        <v>5</v>
      </c>
      <c r="E4262">
        <v>0</v>
      </c>
      <c r="F4262">
        <v>0</v>
      </c>
      <c r="G4262">
        <v>0</v>
      </c>
      <c r="I4262" s="4">
        <f t="shared" si="338"/>
        <v>2012</v>
      </c>
      <c r="J4262" t="str">
        <f>VLOOKUP(B4262,Lookup!A:B,2,FALSE)</f>
        <v>Yobe</v>
      </c>
      <c r="K4262" t="str">
        <f>VLOOKUP(C4262,Lookup!D:E,2,FALSE)</f>
        <v>Information, Culture &amp; Tourism</v>
      </c>
      <c r="L4262" t="str">
        <f>VLOOKUP(D4262,Lookup!G:H,2,FALSE)</f>
        <v>Other CRF</v>
      </c>
      <c r="M4262" s="1">
        <f t="shared" si="339"/>
        <v>0</v>
      </c>
      <c r="N4262" s="1">
        <f t="shared" si="340"/>
        <v>0</v>
      </c>
      <c r="O4262" s="1">
        <f t="shared" si="341"/>
        <v>0</v>
      </c>
      <c r="P4262" s="1">
        <f t="shared" si="342"/>
        <v>0</v>
      </c>
    </row>
    <row r="4263" spans="1:16" x14ac:dyDescent="0.35">
      <c r="A4263">
        <v>2012</v>
      </c>
      <c r="B4263">
        <v>9</v>
      </c>
      <c r="C4263">
        <v>16</v>
      </c>
      <c r="D4263">
        <v>6</v>
      </c>
      <c r="E4263">
        <v>0</v>
      </c>
      <c r="F4263">
        <v>0</v>
      </c>
      <c r="G4263">
        <v>0</v>
      </c>
      <c r="I4263" s="4">
        <f t="shared" si="338"/>
        <v>2012</v>
      </c>
      <c r="J4263" t="str">
        <f>VLOOKUP(B4263,Lookup!A:B,2,FALSE)</f>
        <v>Yobe</v>
      </c>
      <c r="K4263" t="str">
        <f>VLOOKUP(C4263,Lookup!D:E,2,FALSE)</f>
        <v>Information, Culture &amp; Tourism</v>
      </c>
      <c r="L4263" t="str">
        <f>VLOOKUP(D4263,Lookup!G:H,2,FALSE)</f>
        <v>Public Debt Charges</v>
      </c>
      <c r="M4263" s="1">
        <f t="shared" si="339"/>
        <v>0</v>
      </c>
      <c r="N4263" s="1">
        <f t="shared" si="340"/>
        <v>0</v>
      </c>
      <c r="O4263" s="1">
        <f t="shared" si="341"/>
        <v>0</v>
      </c>
      <c r="P4263" s="1">
        <f t="shared" si="342"/>
        <v>0</v>
      </c>
    </row>
    <row r="4264" spans="1:16" x14ac:dyDescent="0.35">
      <c r="A4264">
        <v>2012</v>
      </c>
      <c r="B4264">
        <v>9</v>
      </c>
      <c r="C4264">
        <v>16</v>
      </c>
      <c r="D4264">
        <v>7</v>
      </c>
      <c r="E4264">
        <v>0</v>
      </c>
      <c r="F4264">
        <v>0</v>
      </c>
      <c r="G4264">
        <v>0</v>
      </c>
      <c r="I4264" s="4">
        <f t="shared" si="338"/>
        <v>2012</v>
      </c>
      <c r="J4264" t="str">
        <f>VLOOKUP(B4264,Lookup!A:B,2,FALSE)</f>
        <v>Yobe</v>
      </c>
      <c r="K4264" t="str">
        <f>VLOOKUP(C4264,Lookup!D:E,2,FALSE)</f>
        <v>Information, Culture &amp; Tourism</v>
      </c>
      <c r="L4264" t="str">
        <f>VLOOKUP(D4264,Lookup!G:H,2,FALSE)</f>
        <v>Cont to LGs</v>
      </c>
      <c r="M4264" s="1">
        <f t="shared" si="339"/>
        <v>0</v>
      </c>
      <c r="N4264" s="1">
        <f t="shared" si="340"/>
        <v>0</v>
      </c>
      <c r="O4264" s="1">
        <f t="shared" si="341"/>
        <v>0</v>
      </c>
      <c r="P4264" s="1">
        <f t="shared" si="342"/>
        <v>0</v>
      </c>
    </row>
    <row r="4265" spans="1:16" x14ac:dyDescent="0.35">
      <c r="A4265">
        <v>2012</v>
      </c>
      <c r="B4265">
        <v>9</v>
      </c>
      <c r="C4265">
        <v>16</v>
      </c>
      <c r="D4265">
        <v>8</v>
      </c>
      <c r="E4265">
        <v>0</v>
      </c>
      <c r="F4265">
        <v>0</v>
      </c>
      <c r="G4265">
        <v>0</v>
      </c>
      <c r="I4265" s="4">
        <f t="shared" si="338"/>
        <v>2012</v>
      </c>
      <c r="J4265" t="str">
        <f>VLOOKUP(B4265,Lookup!A:B,2,FALSE)</f>
        <v>Yobe</v>
      </c>
      <c r="K4265" t="str">
        <f>VLOOKUP(C4265,Lookup!D:E,2,FALSE)</f>
        <v>Information, Culture &amp; Tourism</v>
      </c>
      <c r="L4265" t="str">
        <f>VLOOKUP(D4265,Lookup!G:H,2,FALSE)</f>
        <v>Others</v>
      </c>
      <c r="M4265" s="1">
        <f t="shared" si="339"/>
        <v>0</v>
      </c>
      <c r="N4265" s="1">
        <f t="shared" si="340"/>
        <v>0</v>
      </c>
      <c r="O4265" s="1">
        <f t="shared" si="341"/>
        <v>0</v>
      </c>
      <c r="P4265" s="1">
        <f t="shared" si="342"/>
        <v>0</v>
      </c>
    </row>
    <row r="4266" spans="1:16" x14ac:dyDescent="0.35">
      <c r="A4266">
        <v>2012</v>
      </c>
      <c r="B4266">
        <v>9</v>
      </c>
      <c r="C4266">
        <v>17</v>
      </c>
      <c r="D4266">
        <v>1</v>
      </c>
      <c r="E4266">
        <v>204200000</v>
      </c>
      <c r="F4266">
        <v>0</v>
      </c>
      <c r="G4266">
        <v>176685886.28999999</v>
      </c>
      <c r="I4266" s="4">
        <f t="shared" si="338"/>
        <v>2012</v>
      </c>
      <c r="J4266" t="str">
        <f>VLOOKUP(B4266,Lookup!A:B,2,FALSE)</f>
        <v>Yobe</v>
      </c>
      <c r="K4266" t="str">
        <f>VLOOKUP(C4266,Lookup!D:E,2,FALSE)</f>
        <v>Infrastructure</v>
      </c>
      <c r="L4266" t="str">
        <f>VLOOKUP(D4266,Lookup!G:H,2,FALSE)</f>
        <v>Personnel</v>
      </c>
      <c r="M4266" s="1">
        <f t="shared" si="339"/>
        <v>204200000</v>
      </c>
      <c r="N4266" s="1">
        <f t="shared" si="340"/>
        <v>0</v>
      </c>
      <c r="O4266" s="1">
        <f t="shared" si="341"/>
        <v>204200000</v>
      </c>
      <c r="P4266" s="1">
        <f t="shared" si="342"/>
        <v>176685886.28999999</v>
      </c>
    </row>
    <row r="4267" spans="1:16" x14ac:dyDescent="0.35">
      <c r="A4267">
        <v>2012</v>
      </c>
      <c r="B4267">
        <v>9</v>
      </c>
      <c r="C4267">
        <v>17</v>
      </c>
      <c r="D4267">
        <v>2</v>
      </c>
      <c r="E4267">
        <v>14400000</v>
      </c>
      <c r="F4267">
        <v>0</v>
      </c>
      <c r="G4267">
        <v>14400000</v>
      </c>
      <c r="I4267" s="4">
        <f t="shared" si="338"/>
        <v>2012</v>
      </c>
      <c r="J4267" t="str">
        <f>VLOOKUP(B4267,Lookup!A:B,2,FALSE)</f>
        <v>Yobe</v>
      </c>
      <c r="K4267" t="str">
        <f>VLOOKUP(C4267,Lookup!D:E,2,FALSE)</f>
        <v>Infrastructure</v>
      </c>
      <c r="L4267" t="str">
        <f>VLOOKUP(D4267,Lookup!G:H,2,FALSE)</f>
        <v>Overhead</v>
      </c>
      <c r="M4267" s="1">
        <f t="shared" si="339"/>
        <v>14400000</v>
      </c>
      <c r="N4267" s="1">
        <f t="shared" si="340"/>
        <v>0</v>
      </c>
      <c r="O4267" s="1">
        <f t="shared" si="341"/>
        <v>14400000</v>
      </c>
      <c r="P4267" s="1">
        <f t="shared" si="342"/>
        <v>14400000</v>
      </c>
    </row>
    <row r="4268" spans="1:16" x14ac:dyDescent="0.35">
      <c r="A4268">
        <v>2012</v>
      </c>
      <c r="B4268">
        <v>9</v>
      </c>
      <c r="C4268">
        <v>17</v>
      </c>
      <c r="D4268">
        <v>3</v>
      </c>
      <c r="E4268">
        <v>0</v>
      </c>
      <c r="F4268">
        <v>0</v>
      </c>
      <c r="G4268">
        <v>0</v>
      </c>
      <c r="I4268" s="4">
        <f t="shared" si="338"/>
        <v>2012</v>
      </c>
      <c r="J4268" t="str">
        <f>VLOOKUP(B4268,Lookup!A:B,2,FALSE)</f>
        <v>Yobe</v>
      </c>
      <c r="K4268" t="str">
        <f>VLOOKUP(C4268,Lookup!D:E,2,FALSE)</f>
        <v>Infrastructure</v>
      </c>
      <c r="L4268" t="str">
        <f>VLOOKUP(D4268,Lookup!G:H,2,FALSE)</f>
        <v>Unclassified Subventions</v>
      </c>
      <c r="M4268" s="1">
        <f t="shared" si="339"/>
        <v>0</v>
      </c>
      <c r="N4268" s="1">
        <f t="shared" si="340"/>
        <v>0</v>
      </c>
      <c r="O4268" s="1">
        <f t="shared" si="341"/>
        <v>0</v>
      </c>
      <c r="P4268" s="1">
        <f t="shared" si="342"/>
        <v>0</v>
      </c>
    </row>
    <row r="4269" spans="1:16" x14ac:dyDescent="0.35">
      <c r="A4269">
        <v>2012</v>
      </c>
      <c r="B4269">
        <v>9</v>
      </c>
      <c r="C4269">
        <v>17</v>
      </c>
      <c r="D4269">
        <v>4</v>
      </c>
      <c r="E4269">
        <v>0</v>
      </c>
      <c r="F4269">
        <v>0</v>
      </c>
      <c r="G4269">
        <v>0</v>
      </c>
      <c r="I4269" s="4">
        <f t="shared" si="338"/>
        <v>2012</v>
      </c>
      <c r="J4269" t="str">
        <f>VLOOKUP(B4269,Lookup!A:B,2,FALSE)</f>
        <v>Yobe</v>
      </c>
      <c r="K4269" t="str">
        <f>VLOOKUP(C4269,Lookup!D:E,2,FALSE)</f>
        <v>Infrastructure</v>
      </c>
      <c r="L4269" t="str">
        <f>VLOOKUP(D4269,Lookup!G:H,2,FALSE)</f>
        <v>P &amp; G</v>
      </c>
      <c r="M4269" s="1">
        <f t="shared" si="339"/>
        <v>0</v>
      </c>
      <c r="N4269" s="1">
        <f t="shared" si="340"/>
        <v>0</v>
      </c>
      <c r="O4269" s="1">
        <f t="shared" si="341"/>
        <v>0</v>
      </c>
      <c r="P4269" s="1">
        <f t="shared" si="342"/>
        <v>0</v>
      </c>
    </row>
    <row r="4270" spans="1:16" x14ac:dyDescent="0.35">
      <c r="A4270">
        <v>2012</v>
      </c>
      <c r="B4270">
        <v>9</v>
      </c>
      <c r="C4270">
        <v>17</v>
      </c>
      <c r="D4270">
        <v>5</v>
      </c>
      <c r="E4270">
        <v>0</v>
      </c>
      <c r="F4270">
        <v>0</v>
      </c>
      <c r="G4270">
        <v>0</v>
      </c>
      <c r="I4270" s="4">
        <f t="shared" si="338"/>
        <v>2012</v>
      </c>
      <c r="J4270" t="str">
        <f>VLOOKUP(B4270,Lookup!A:B,2,FALSE)</f>
        <v>Yobe</v>
      </c>
      <c r="K4270" t="str">
        <f>VLOOKUP(C4270,Lookup!D:E,2,FALSE)</f>
        <v>Infrastructure</v>
      </c>
      <c r="L4270" t="str">
        <f>VLOOKUP(D4270,Lookup!G:H,2,FALSE)</f>
        <v>Other CRF</v>
      </c>
      <c r="M4270" s="1">
        <f t="shared" si="339"/>
        <v>0</v>
      </c>
      <c r="N4270" s="1">
        <f t="shared" si="340"/>
        <v>0</v>
      </c>
      <c r="O4270" s="1">
        <f t="shared" si="341"/>
        <v>0</v>
      </c>
      <c r="P4270" s="1">
        <f t="shared" si="342"/>
        <v>0</v>
      </c>
    </row>
    <row r="4271" spans="1:16" x14ac:dyDescent="0.35">
      <c r="A4271">
        <v>2012</v>
      </c>
      <c r="B4271">
        <v>9</v>
      </c>
      <c r="C4271">
        <v>17</v>
      </c>
      <c r="D4271">
        <v>6</v>
      </c>
      <c r="E4271">
        <v>0</v>
      </c>
      <c r="F4271">
        <v>0</v>
      </c>
      <c r="G4271">
        <v>0</v>
      </c>
      <c r="I4271" s="4">
        <f t="shared" si="338"/>
        <v>2012</v>
      </c>
      <c r="J4271" t="str">
        <f>VLOOKUP(B4271,Lookup!A:B,2,FALSE)</f>
        <v>Yobe</v>
      </c>
      <c r="K4271" t="str">
        <f>VLOOKUP(C4271,Lookup!D:E,2,FALSE)</f>
        <v>Infrastructure</v>
      </c>
      <c r="L4271" t="str">
        <f>VLOOKUP(D4271,Lookup!G:H,2,FALSE)</f>
        <v>Public Debt Charges</v>
      </c>
      <c r="M4271" s="1">
        <f t="shared" si="339"/>
        <v>0</v>
      </c>
      <c r="N4271" s="1">
        <f t="shared" si="340"/>
        <v>0</v>
      </c>
      <c r="O4271" s="1">
        <f t="shared" si="341"/>
        <v>0</v>
      </c>
      <c r="P4271" s="1">
        <f t="shared" si="342"/>
        <v>0</v>
      </c>
    </row>
    <row r="4272" spans="1:16" x14ac:dyDescent="0.35">
      <c r="A4272">
        <v>2012</v>
      </c>
      <c r="B4272">
        <v>9</v>
      </c>
      <c r="C4272">
        <v>17</v>
      </c>
      <c r="D4272">
        <v>7</v>
      </c>
      <c r="E4272">
        <v>0</v>
      </c>
      <c r="F4272">
        <v>0</v>
      </c>
      <c r="G4272">
        <v>0</v>
      </c>
      <c r="I4272" s="4">
        <f t="shared" si="338"/>
        <v>2012</v>
      </c>
      <c r="J4272" t="str">
        <f>VLOOKUP(B4272,Lookup!A:B,2,FALSE)</f>
        <v>Yobe</v>
      </c>
      <c r="K4272" t="str">
        <f>VLOOKUP(C4272,Lookup!D:E,2,FALSE)</f>
        <v>Infrastructure</v>
      </c>
      <c r="L4272" t="str">
        <f>VLOOKUP(D4272,Lookup!G:H,2,FALSE)</f>
        <v>Cont to LGs</v>
      </c>
      <c r="M4272" s="1">
        <f t="shared" si="339"/>
        <v>0</v>
      </c>
      <c r="N4272" s="1">
        <f t="shared" si="340"/>
        <v>0</v>
      </c>
      <c r="O4272" s="1">
        <f t="shared" si="341"/>
        <v>0</v>
      </c>
      <c r="P4272" s="1">
        <f t="shared" si="342"/>
        <v>0</v>
      </c>
    </row>
    <row r="4273" spans="1:16" x14ac:dyDescent="0.35">
      <c r="A4273">
        <v>2012</v>
      </c>
      <c r="B4273">
        <v>9</v>
      </c>
      <c r="C4273">
        <v>17</v>
      </c>
      <c r="D4273">
        <v>8</v>
      </c>
      <c r="E4273">
        <v>0</v>
      </c>
      <c r="F4273">
        <v>0</v>
      </c>
      <c r="G4273">
        <v>0</v>
      </c>
      <c r="I4273" s="4">
        <f t="shared" si="338"/>
        <v>2012</v>
      </c>
      <c r="J4273" t="str">
        <f>VLOOKUP(B4273,Lookup!A:B,2,FALSE)</f>
        <v>Yobe</v>
      </c>
      <c r="K4273" t="str">
        <f>VLOOKUP(C4273,Lookup!D:E,2,FALSE)</f>
        <v>Infrastructure</v>
      </c>
      <c r="L4273" t="str">
        <f>VLOOKUP(D4273,Lookup!G:H,2,FALSE)</f>
        <v>Others</v>
      </c>
      <c r="M4273" s="1">
        <f t="shared" si="339"/>
        <v>0</v>
      </c>
      <c r="N4273" s="1">
        <f t="shared" si="340"/>
        <v>0</v>
      </c>
      <c r="O4273" s="1">
        <f t="shared" si="341"/>
        <v>0</v>
      </c>
      <c r="P4273" s="1">
        <f t="shared" si="342"/>
        <v>0</v>
      </c>
    </row>
    <row r="4274" spans="1:16" x14ac:dyDescent="0.35">
      <c r="A4274">
        <v>2012</v>
      </c>
      <c r="B4274">
        <v>9</v>
      </c>
      <c r="C4274">
        <v>27</v>
      </c>
      <c r="D4274">
        <v>1</v>
      </c>
      <c r="E4274">
        <v>214500000</v>
      </c>
      <c r="F4274">
        <v>0</v>
      </c>
      <c r="G4274">
        <v>297116617.39999998</v>
      </c>
      <c r="I4274" s="4">
        <f t="shared" si="338"/>
        <v>2012</v>
      </c>
      <c r="J4274" t="str">
        <f>VLOOKUP(B4274,Lookup!A:B,2,FALSE)</f>
        <v>Yobe</v>
      </c>
      <c r="K4274" t="str">
        <f>VLOOKUP(C4274,Lookup!D:E,2,FALSE)</f>
        <v>Power/Energy</v>
      </c>
      <c r="L4274" t="str">
        <f>VLOOKUP(D4274,Lookup!G:H,2,FALSE)</f>
        <v>Personnel</v>
      </c>
      <c r="M4274" s="1">
        <f t="shared" si="339"/>
        <v>214500000</v>
      </c>
      <c r="N4274" s="1">
        <f t="shared" si="340"/>
        <v>0</v>
      </c>
      <c r="O4274" s="1">
        <f t="shared" si="341"/>
        <v>214500000</v>
      </c>
      <c r="P4274" s="1">
        <f t="shared" si="342"/>
        <v>297116617.39999998</v>
      </c>
    </row>
    <row r="4275" spans="1:16" x14ac:dyDescent="0.35">
      <c r="A4275">
        <v>2012</v>
      </c>
      <c r="B4275">
        <v>9</v>
      </c>
      <c r="C4275">
        <v>27</v>
      </c>
      <c r="D4275">
        <v>2</v>
      </c>
      <c r="E4275">
        <v>5400000</v>
      </c>
      <c r="F4275">
        <v>0</v>
      </c>
      <c r="G4275">
        <v>17400000</v>
      </c>
      <c r="I4275" s="4">
        <f t="shared" si="338"/>
        <v>2012</v>
      </c>
      <c r="J4275" t="str">
        <f>VLOOKUP(B4275,Lookup!A:B,2,FALSE)</f>
        <v>Yobe</v>
      </c>
      <c r="K4275" t="str">
        <f>VLOOKUP(C4275,Lookup!D:E,2,FALSE)</f>
        <v>Power/Energy</v>
      </c>
      <c r="L4275" t="str">
        <f>VLOOKUP(D4275,Lookup!G:H,2,FALSE)</f>
        <v>Overhead</v>
      </c>
      <c r="M4275" s="1">
        <f t="shared" si="339"/>
        <v>5400000</v>
      </c>
      <c r="N4275" s="1">
        <f t="shared" si="340"/>
        <v>0</v>
      </c>
      <c r="O4275" s="1">
        <f t="shared" si="341"/>
        <v>5400000</v>
      </c>
      <c r="P4275" s="1">
        <f t="shared" si="342"/>
        <v>17400000</v>
      </c>
    </row>
    <row r="4276" spans="1:16" x14ac:dyDescent="0.35">
      <c r="A4276">
        <v>2012</v>
      </c>
      <c r="B4276">
        <v>9</v>
      </c>
      <c r="C4276">
        <v>27</v>
      </c>
      <c r="D4276">
        <v>3</v>
      </c>
      <c r="E4276">
        <v>0</v>
      </c>
      <c r="F4276">
        <v>0</v>
      </c>
      <c r="G4276">
        <v>0</v>
      </c>
      <c r="I4276" s="4">
        <f t="shared" si="338"/>
        <v>2012</v>
      </c>
      <c r="J4276" t="str">
        <f>VLOOKUP(B4276,Lookup!A:B,2,FALSE)</f>
        <v>Yobe</v>
      </c>
      <c r="K4276" t="str">
        <f>VLOOKUP(C4276,Lookup!D:E,2,FALSE)</f>
        <v>Power/Energy</v>
      </c>
      <c r="L4276" t="str">
        <f>VLOOKUP(D4276,Lookup!G:H,2,FALSE)</f>
        <v>Unclassified Subventions</v>
      </c>
      <c r="M4276" s="1">
        <f t="shared" si="339"/>
        <v>0</v>
      </c>
      <c r="N4276" s="1">
        <f t="shared" si="340"/>
        <v>0</v>
      </c>
      <c r="O4276" s="1">
        <f t="shared" si="341"/>
        <v>0</v>
      </c>
      <c r="P4276" s="1">
        <f t="shared" si="342"/>
        <v>0</v>
      </c>
    </row>
    <row r="4277" spans="1:16" x14ac:dyDescent="0.35">
      <c r="A4277">
        <v>2012</v>
      </c>
      <c r="B4277">
        <v>9</v>
      </c>
      <c r="C4277">
        <v>27</v>
      </c>
      <c r="D4277">
        <v>4</v>
      </c>
      <c r="E4277">
        <v>0</v>
      </c>
      <c r="F4277">
        <v>0</v>
      </c>
      <c r="G4277">
        <v>0</v>
      </c>
      <c r="I4277" s="4">
        <f t="shared" si="338"/>
        <v>2012</v>
      </c>
      <c r="J4277" t="str">
        <f>VLOOKUP(B4277,Lookup!A:B,2,FALSE)</f>
        <v>Yobe</v>
      </c>
      <c r="K4277" t="str">
        <f>VLOOKUP(C4277,Lookup!D:E,2,FALSE)</f>
        <v>Power/Energy</v>
      </c>
      <c r="L4277" t="str">
        <f>VLOOKUP(D4277,Lookup!G:H,2,FALSE)</f>
        <v>P &amp; G</v>
      </c>
      <c r="M4277" s="1">
        <f t="shared" si="339"/>
        <v>0</v>
      </c>
      <c r="N4277" s="1">
        <f t="shared" si="340"/>
        <v>0</v>
      </c>
      <c r="O4277" s="1">
        <f t="shared" si="341"/>
        <v>0</v>
      </c>
      <c r="P4277" s="1">
        <f t="shared" si="342"/>
        <v>0</v>
      </c>
    </row>
    <row r="4278" spans="1:16" x14ac:dyDescent="0.35">
      <c r="A4278">
        <v>2012</v>
      </c>
      <c r="B4278">
        <v>9</v>
      </c>
      <c r="C4278">
        <v>27</v>
      </c>
      <c r="D4278">
        <v>5</v>
      </c>
      <c r="E4278">
        <v>0</v>
      </c>
      <c r="F4278">
        <v>0</v>
      </c>
      <c r="G4278">
        <v>0</v>
      </c>
      <c r="I4278" s="4">
        <f t="shared" si="338"/>
        <v>2012</v>
      </c>
      <c r="J4278" t="str">
        <f>VLOOKUP(B4278,Lookup!A:B,2,FALSE)</f>
        <v>Yobe</v>
      </c>
      <c r="K4278" t="str">
        <f>VLOOKUP(C4278,Lookup!D:E,2,FALSE)</f>
        <v>Power/Energy</v>
      </c>
      <c r="L4278" t="str">
        <f>VLOOKUP(D4278,Lookup!G:H,2,FALSE)</f>
        <v>Other CRF</v>
      </c>
      <c r="M4278" s="1">
        <f t="shared" si="339"/>
        <v>0</v>
      </c>
      <c r="N4278" s="1">
        <f t="shared" si="340"/>
        <v>0</v>
      </c>
      <c r="O4278" s="1">
        <f t="shared" si="341"/>
        <v>0</v>
      </c>
      <c r="P4278" s="1">
        <f t="shared" si="342"/>
        <v>0</v>
      </c>
    </row>
    <row r="4279" spans="1:16" x14ac:dyDescent="0.35">
      <c r="A4279">
        <v>2012</v>
      </c>
      <c r="B4279">
        <v>9</v>
      </c>
      <c r="C4279">
        <v>27</v>
      </c>
      <c r="D4279">
        <v>6</v>
      </c>
      <c r="E4279">
        <v>0</v>
      </c>
      <c r="F4279">
        <v>0</v>
      </c>
      <c r="G4279">
        <v>0</v>
      </c>
      <c r="I4279" s="4">
        <f t="shared" si="338"/>
        <v>2012</v>
      </c>
      <c r="J4279" t="str">
        <f>VLOOKUP(B4279,Lookup!A:B,2,FALSE)</f>
        <v>Yobe</v>
      </c>
      <c r="K4279" t="str">
        <f>VLOOKUP(C4279,Lookup!D:E,2,FALSE)</f>
        <v>Power/Energy</v>
      </c>
      <c r="L4279" t="str">
        <f>VLOOKUP(D4279,Lookup!G:H,2,FALSE)</f>
        <v>Public Debt Charges</v>
      </c>
      <c r="M4279" s="1">
        <f t="shared" si="339"/>
        <v>0</v>
      </c>
      <c r="N4279" s="1">
        <f t="shared" si="340"/>
        <v>0</v>
      </c>
      <c r="O4279" s="1">
        <f t="shared" si="341"/>
        <v>0</v>
      </c>
      <c r="P4279" s="1">
        <f t="shared" si="342"/>
        <v>0</v>
      </c>
    </row>
    <row r="4280" spans="1:16" x14ac:dyDescent="0.35">
      <c r="A4280">
        <v>2012</v>
      </c>
      <c r="B4280">
        <v>9</v>
      </c>
      <c r="C4280">
        <v>27</v>
      </c>
      <c r="D4280">
        <v>7</v>
      </c>
      <c r="E4280">
        <v>0</v>
      </c>
      <c r="F4280">
        <v>0</v>
      </c>
      <c r="G4280">
        <v>0</v>
      </c>
      <c r="I4280" s="4">
        <f t="shared" si="338"/>
        <v>2012</v>
      </c>
      <c r="J4280" t="str">
        <f>VLOOKUP(B4280,Lookup!A:B,2,FALSE)</f>
        <v>Yobe</v>
      </c>
      <c r="K4280" t="str">
        <f>VLOOKUP(C4280,Lookup!D:E,2,FALSE)</f>
        <v>Power/Energy</v>
      </c>
      <c r="L4280" t="str">
        <f>VLOOKUP(D4280,Lookup!G:H,2,FALSE)</f>
        <v>Cont to LGs</v>
      </c>
      <c r="M4280" s="1">
        <f t="shared" si="339"/>
        <v>0</v>
      </c>
      <c r="N4280" s="1">
        <f t="shared" si="340"/>
        <v>0</v>
      </c>
      <c r="O4280" s="1">
        <f t="shared" si="341"/>
        <v>0</v>
      </c>
      <c r="P4280" s="1">
        <f t="shared" si="342"/>
        <v>0</v>
      </c>
    </row>
    <row r="4281" spans="1:16" x14ac:dyDescent="0.35">
      <c r="A4281">
        <v>2012</v>
      </c>
      <c r="B4281">
        <v>9</v>
      </c>
      <c r="C4281">
        <v>27</v>
      </c>
      <c r="D4281">
        <v>8</v>
      </c>
      <c r="E4281">
        <v>0</v>
      </c>
      <c r="F4281">
        <v>0</v>
      </c>
      <c r="G4281">
        <v>0</v>
      </c>
      <c r="I4281" s="4">
        <f t="shared" si="338"/>
        <v>2012</v>
      </c>
      <c r="J4281" t="str">
        <f>VLOOKUP(B4281,Lookup!A:B,2,FALSE)</f>
        <v>Yobe</v>
      </c>
      <c r="K4281" t="str">
        <f>VLOOKUP(C4281,Lookup!D:E,2,FALSE)</f>
        <v>Power/Energy</v>
      </c>
      <c r="L4281" t="str">
        <f>VLOOKUP(D4281,Lookup!G:H,2,FALSE)</f>
        <v>Others</v>
      </c>
      <c r="M4281" s="1">
        <f t="shared" si="339"/>
        <v>0</v>
      </c>
      <c r="N4281" s="1">
        <f t="shared" si="340"/>
        <v>0</v>
      </c>
      <c r="O4281" s="1">
        <f t="shared" si="341"/>
        <v>0</v>
      </c>
      <c r="P4281" s="1">
        <f t="shared" si="342"/>
        <v>0</v>
      </c>
    </row>
    <row r="4282" spans="1:16" x14ac:dyDescent="0.35">
      <c r="A4282">
        <v>2012</v>
      </c>
      <c r="B4282">
        <v>9</v>
      </c>
      <c r="C4282">
        <v>30</v>
      </c>
      <c r="D4282">
        <v>1</v>
      </c>
      <c r="E4282">
        <v>0</v>
      </c>
      <c r="F4282">
        <v>0</v>
      </c>
      <c r="G4282">
        <v>0</v>
      </c>
      <c r="I4282" s="4">
        <f t="shared" si="338"/>
        <v>2012</v>
      </c>
      <c r="J4282" t="str">
        <f>VLOOKUP(B4282,Lookup!A:B,2,FALSE)</f>
        <v>Yobe</v>
      </c>
      <c r="K4282" t="str">
        <f>VLOOKUP(C4282,Lookup!D:E,2,FALSE)</f>
        <v>Science and Technology</v>
      </c>
      <c r="L4282" t="str">
        <f>VLOOKUP(D4282,Lookup!G:H,2,FALSE)</f>
        <v>Personnel</v>
      </c>
      <c r="M4282" s="1">
        <f t="shared" si="339"/>
        <v>0</v>
      </c>
      <c r="N4282" s="1">
        <f t="shared" si="340"/>
        <v>0</v>
      </c>
      <c r="O4282" s="1">
        <f t="shared" si="341"/>
        <v>0</v>
      </c>
      <c r="P4282" s="1">
        <f t="shared" si="342"/>
        <v>0</v>
      </c>
    </row>
    <row r="4283" spans="1:16" x14ac:dyDescent="0.35">
      <c r="A4283">
        <v>2012</v>
      </c>
      <c r="B4283">
        <v>9</v>
      </c>
      <c r="C4283">
        <v>30</v>
      </c>
      <c r="D4283">
        <v>2</v>
      </c>
      <c r="E4283">
        <v>0</v>
      </c>
      <c r="F4283">
        <v>0</v>
      </c>
      <c r="G4283">
        <v>0</v>
      </c>
      <c r="I4283" s="4">
        <f t="shared" si="338"/>
        <v>2012</v>
      </c>
      <c r="J4283" t="str">
        <f>VLOOKUP(B4283,Lookup!A:B,2,FALSE)</f>
        <v>Yobe</v>
      </c>
      <c r="K4283" t="str">
        <f>VLOOKUP(C4283,Lookup!D:E,2,FALSE)</f>
        <v>Science and Technology</v>
      </c>
      <c r="L4283" t="str">
        <f>VLOOKUP(D4283,Lookup!G:H,2,FALSE)</f>
        <v>Overhead</v>
      </c>
      <c r="M4283" s="1">
        <f t="shared" si="339"/>
        <v>0</v>
      </c>
      <c r="N4283" s="1">
        <f t="shared" si="340"/>
        <v>0</v>
      </c>
      <c r="O4283" s="1">
        <f t="shared" si="341"/>
        <v>0</v>
      </c>
      <c r="P4283" s="1">
        <f t="shared" si="342"/>
        <v>0</v>
      </c>
    </row>
    <row r="4284" spans="1:16" x14ac:dyDescent="0.35">
      <c r="A4284">
        <v>2012</v>
      </c>
      <c r="B4284">
        <v>9</v>
      </c>
      <c r="C4284">
        <v>30</v>
      </c>
      <c r="D4284">
        <v>3</v>
      </c>
      <c r="E4284">
        <v>0</v>
      </c>
      <c r="F4284">
        <v>0</v>
      </c>
      <c r="G4284">
        <v>0</v>
      </c>
      <c r="I4284" s="4">
        <f t="shared" si="338"/>
        <v>2012</v>
      </c>
      <c r="J4284" t="str">
        <f>VLOOKUP(B4284,Lookup!A:B,2,FALSE)</f>
        <v>Yobe</v>
      </c>
      <c r="K4284" t="str">
        <f>VLOOKUP(C4284,Lookup!D:E,2,FALSE)</f>
        <v>Science and Technology</v>
      </c>
      <c r="L4284" t="str">
        <f>VLOOKUP(D4284,Lookup!G:H,2,FALSE)</f>
        <v>Unclassified Subventions</v>
      </c>
      <c r="M4284" s="1">
        <f t="shared" si="339"/>
        <v>0</v>
      </c>
      <c r="N4284" s="1">
        <f t="shared" si="340"/>
        <v>0</v>
      </c>
      <c r="O4284" s="1">
        <f t="shared" si="341"/>
        <v>0</v>
      </c>
      <c r="P4284" s="1">
        <f t="shared" si="342"/>
        <v>0</v>
      </c>
    </row>
    <row r="4285" spans="1:16" x14ac:dyDescent="0.35">
      <c r="A4285">
        <v>2012</v>
      </c>
      <c r="B4285">
        <v>9</v>
      </c>
      <c r="C4285">
        <v>30</v>
      </c>
      <c r="D4285">
        <v>4</v>
      </c>
      <c r="E4285">
        <v>0</v>
      </c>
      <c r="F4285">
        <v>0</v>
      </c>
      <c r="G4285">
        <v>0</v>
      </c>
      <c r="I4285" s="4">
        <f t="shared" si="338"/>
        <v>2012</v>
      </c>
      <c r="J4285" t="str">
        <f>VLOOKUP(B4285,Lookup!A:B,2,FALSE)</f>
        <v>Yobe</v>
      </c>
      <c r="K4285" t="str">
        <f>VLOOKUP(C4285,Lookup!D:E,2,FALSE)</f>
        <v>Science and Technology</v>
      </c>
      <c r="L4285" t="str">
        <f>VLOOKUP(D4285,Lookup!G:H,2,FALSE)</f>
        <v>P &amp; G</v>
      </c>
      <c r="M4285" s="1">
        <f t="shared" si="339"/>
        <v>0</v>
      </c>
      <c r="N4285" s="1">
        <f t="shared" si="340"/>
        <v>0</v>
      </c>
      <c r="O4285" s="1">
        <f t="shared" si="341"/>
        <v>0</v>
      </c>
      <c r="P4285" s="1">
        <f t="shared" si="342"/>
        <v>0</v>
      </c>
    </row>
    <row r="4286" spans="1:16" x14ac:dyDescent="0.35">
      <c r="A4286">
        <v>2012</v>
      </c>
      <c r="B4286">
        <v>9</v>
      </c>
      <c r="C4286">
        <v>30</v>
      </c>
      <c r="D4286">
        <v>5</v>
      </c>
      <c r="E4286">
        <v>0</v>
      </c>
      <c r="F4286">
        <v>0</v>
      </c>
      <c r="G4286">
        <v>0</v>
      </c>
      <c r="I4286" s="4">
        <f t="shared" si="338"/>
        <v>2012</v>
      </c>
      <c r="J4286" t="str">
        <f>VLOOKUP(B4286,Lookup!A:B,2,FALSE)</f>
        <v>Yobe</v>
      </c>
      <c r="K4286" t="str">
        <f>VLOOKUP(C4286,Lookup!D:E,2,FALSE)</f>
        <v>Science and Technology</v>
      </c>
      <c r="L4286" t="str">
        <f>VLOOKUP(D4286,Lookup!G:H,2,FALSE)</f>
        <v>Other CRF</v>
      </c>
      <c r="M4286" s="1">
        <f t="shared" si="339"/>
        <v>0</v>
      </c>
      <c r="N4286" s="1">
        <f t="shared" si="340"/>
        <v>0</v>
      </c>
      <c r="O4286" s="1">
        <f t="shared" si="341"/>
        <v>0</v>
      </c>
      <c r="P4286" s="1">
        <f t="shared" si="342"/>
        <v>0</v>
      </c>
    </row>
    <row r="4287" spans="1:16" x14ac:dyDescent="0.35">
      <c r="A4287">
        <v>2012</v>
      </c>
      <c r="B4287">
        <v>9</v>
      </c>
      <c r="C4287">
        <v>30</v>
      </c>
      <c r="D4287">
        <v>6</v>
      </c>
      <c r="E4287">
        <v>0</v>
      </c>
      <c r="F4287">
        <v>0</v>
      </c>
      <c r="G4287">
        <v>0</v>
      </c>
      <c r="I4287" s="4">
        <f t="shared" si="338"/>
        <v>2012</v>
      </c>
      <c r="J4287" t="str">
        <f>VLOOKUP(B4287,Lookup!A:B,2,FALSE)</f>
        <v>Yobe</v>
      </c>
      <c r="K4287" t="str">
        <f>VLOOKUP(C4287,Lookup!D:E,2,FALSE)</f>
        <v>Science and Technology</v>
      </c>
      <c r="L4287" t="str">
        <f>VLOOKUP(D4287,Lookup!G:H,2,FALSE)</f>
        <v>Public Debt Charges</v>
      </c>
      <c r="M4287" s="1">
        <f t="shared" si="339"/>
        <v>0</v>
      </c>
      <c r="N4287" s="1">
        <f t="shared" si="340"/>
        <v>0</v>
      </c>
      <c r="O4287" s="1">
        <f t="shared" si="341"/>
        <v>0</v>
      </c>
      <c r="P4287" s="1">
        <f t="shared" si="342"/>
        <v>0</v>
      </c>
    </row>
    <row r="4288" spans="1:16" x14ac:dyDescent="0.35">
      <c r="A4288">
        <v>2012</v>
      </c>
      <c r="B4288">
        <v>9</v>
      </c>
      <c r="C4288">
        <v>30</v>
      </c>
      <c r="D4288">
        <v>7</v>
      </c>
      <c r="E4288">
        <v>0</v>
      </c>
      <c r="F4288">
        <v>0</v>
      </c>
      <c r="G4288">
        <v>0</v>
      </c>
      <c r="I4288" s="4">
        <f t="shared" si="338"/>
        <v>2012</v>
      </c>
      <c r="J4288" t="str">
        <f>VLOOKUP(B4288,Lookup!A:B,2,FALSE)</f>
        <v>Yobe</v>
      </c>
      <c r="K4288" t="str">
        <f>VLOOKUP(C4288,Lookup!D:E,2,FALSE)</f>
        <v>Science and Technology</v>
      </c>
      <c r="L4288" t="str">
        <f>VLOOKUP(D4288,Lookup!G:H,2,FALSE)</f>
        <v>Cont to LGs</v>
      </c>
      <c r="M4288" s="1">
        <f t="shared" si="339"/>
        <v>0</v>
      </c>
      <c r="N4288" s="1">
        <f t="shared" si="340"/>
        <v>0</v>
      </c>
      <c r="O4288" s="1">
        <f t="shared" si="341"/>
        <v>0</v>
      </c>
      <c r="P4288" s="1">
        <f t="shared" si="342"/>
        <v>0</v>
      </c>
    </row>
    <row r="4289" spans="1:16" x14ac:dyDescent="0.35">
      <c r="A4289">
        <v>2012</v>
      </c>
      <c r="B4289">
        <v>9</v>
      </c>
      <c r="C4289">
        <v>30</v>
      </c>
      <c r="D4289">
        <v>8</v>
      </c>
      <c r="E4289">
        <v>0</v>
      </c>
      <c r="F4289">
        <v>0</v>
      </c>
      <c r="G4289">
        <v>0</v>
      </c>
      <c r="I4289" s="4">
        <f t="shared" si="338"/>
        <v>2012</v>
      </c>
      <c r="J4289" t="str">
        <f>VLOOKUP(B4289,Lookup!A:B,2,FALSE)</f>
        <v>Yobe</v>
      </c>
      <c r="K4289" t="str">
        <f>VLOOKUP(C4289,Lookup!D:E,2,FALSE)</f>
        <v>Science and Technology</v>
      </c>
      <c r="L4289" t="str">
        <f>VLOOKUP(D4289,Lookup!G:H,2,FALSE)</f>
        <v>Others</v>
      </c>
      <c r="M4289" s="1">
        <f t="shared" si="339"/>
        <v>0</v>
      </c>
      <c r="N4289" s="1">
        <f t="shared" si="340"/>
        <v>0</v>
      </c>
      <c r="O4289" s="1">
        <f t="shared" si="341"/>
        <v>0</v>
      </c>
      <c r="P4289" s="1">
        <f t="shared" si="342"/>
        <v>0</v>
      </c>
    </row>
    <row r="4290" spans="1:16" x14ac:dyDescent="0.35">
      <c r="A4290">
        <v>2012</v>
      </c>
      <c r="B4290">
        <v>9</v>
      </c>
      <c r="C4290">
        <v>32</v>
      </c>
      <c r="D4290">
        <v>1</v>
      </c>
      <c r="E4290">
        <v>163200000</v>
      </c>
      <c r="F4290">
        <v>0</v>
      </c>
      <c r="G4290">
        <v>336629235.58999997</v>
      </c>
      <c r="I4290" s="4">
        <f t="shared" si="338"/>
        <v>2012</v>
      </c>
      <c r="J4290" t="str">
        <f>VLOOKUP(B4290,Lookup!A:B,2,FALSE)</f>
        <v>Yobe</v>
      </c>
      <c r="K4290" t="str">
        <f>VLOOKUP(C4290,Lookup!D:E,2,FALSE)</f>
        <v>Town, Urban and Regional Development</v>
      </c>
      <c r="L4290" t="str">
        <f>VLOOKUP(D4290,Lookup!G:H,2,FALSE)</f>
        <v>Personnel</v>
      </c>
      <c r="M4290" s="1">
        <f t="shared" si="339"/>
        <v>163200000</v>
      </c>
      <c r="N4290" s="1">
        <f t="shared" si="340"/>
        <v>0</v>
      </c>
      <c r="O4290" s="1">
        <f t="shared" si="341"/>
        <v>163200000</v>
      </c>
      <c r="P4290" s="1">
        <f t="shared" si="342"/>
        <v>336629235.58999997</v>
      </c>
    </row>
    <row r="4291" spans="1:16" x14ac:dyDescent="0.35">
      <c r="A4291">
        <v>2012</v>
      </c>
      <c r="B4291">
        <v>9</v>
      </c>
      <c r="C4291">
        <v>32</v>
      </c>
      <c r="D4291">
        <v>2</v>
      </c>
      <c r="E4291">
        <v>28200000</v>
      </c>
      <c r="F4291">
        <v>0</v>
      </c>
      <c r="G4291">
        <v>28200000</v>
      </c>
      <c r="I4291" s="4">
        <f t="shared" ref="I4291:I4354" si="343">A4291</f>
        <v>2012</v>
      </c>
      <c r="J4291" t="str">
        <f>VLOOKUP(B4291,Lookup!A:B,2,FALSE)</f>
        <v>Yobe</v>
      </c>
      <c r="K4291" t="str">
        <f>VLOOKUP(C4291,Lookup!D:E,2,FALSE)</f>
        <v>Town, Urban and Regional Development</v>
      </c>
      <c r="L4291" t="str">
        <f>VLOOKUP(D4291,Lookup!G:H,2,FALSE)</f>
        <v>Overhead</v>
      </c>
      <c r="M4291" s="1">
        <f t="shared" si="339"/>
        <v>28200000</v>
      </c>
      <c r="N4291" s="1">
        <f t="shared" si="340"/>
        <v>0</v>
      </c>
      <c r="O4291" s="1">
        <f t="shared" si="341"/>
        <v>28200000</v>
      </c>
      <c r="P4291" s="1">
        <f t="shared" si="342"/>
        <v>28200000</v>
      </c>
    </row>
    <row r="4292" spans="1:16" x14ac:dyDescent="0.35">
      <c r="A4292">
        <v>2012</v>
      </c>
      <c r="B4292">
        <v>9</v>
      </c>
      <c r="C4292">
        <v>32</v>
      </c>
      <c r="D4292">
        <v>3</v>
      </c>
      <c r="E4292">
        <v>0</v>
      </c>
      <c r="F4292">
        <v>0</v>
      </c>
      <c r="G4292">
        <v>0</v>
      </c>
      <c r="I4292" s="4">
        <f t="shared" si="343"/>
        <v>2012</v>
      </c>
      <c r="J4292" t="str">
        <f>VLOOKUP(B4292,Lookup!A:B,2,FALSE)</f>
        <v>Yobe</v>
      </c>
      <c r="K4292" t="str">
        <f>VLOOKUP(C4292,Lookup!D:E,2,FALSE)</f>
        <v>Town, Urban and Regional Development</v>
      </c>
      <c r="L4292" t="str">
        <f>VLOOKUP(D4292,Lookup!G:H,2,FALSE)</f>
        <v>Unclassified Subventions</v>
      </c>
      <c r="M4292" s="1">
        <f t="shared" ref="M4292:M4355" si="344">E4292</f>
        <v>0</v>
      </c>
      <c r="N4292" s="1">
        <f t="shared" ref="N4292:N4355" si="345">F4292</f>
        <v>0</v>
      </c>
      <c r="O4292" s="1">
        <f t="shared" ref="O4292:O4355" si="346">M4292+N4292</f>
        <v>0</v>
      </c>
      <c r="P4292" s="1">
        <f t="shared" ref="P4292:P4355" si="347">G4292</f>
        <v>0</v>
      </c>
    </row>
    <row r="4293" spans="1:16" x14ac:dyDescent="0.35">
      <c r="A4293">
        <v>2012</v>
      </c>
      <c r="B4293">
        <v>9</v>
      </c>
      <c r="C4293">
        <v>32</v>
      </c>
      <c r="D4293">
        <v>4</v>
      </c>
      <c r="E4293">
        <v>0</v>
      </c>
      <c r="F4293">
        <v>0</v>
      </c>
      <c r="G4293">
        <v>0</v>
      </c>
      <c r="I4293" s="4">
        <f t="shared" si="343"/>
        <v>2012</v>
      </c>
      <c r="J4293" t="str">
        <f>VLOOKUP(B4293,Lookup!A:B,2,FALSE)</f>
        <v>Yobe</v>
      </c>
      <c r="K4293" t="str">
        <f>VLOOKUP(C4293,Lookup!D:E,2,FALSE)</f>
        <v>Town, Urban and Regional Development</v>
      </c>
      <c r="L4293" t="str">
        <f>VLOOKUP(D4293,Lookup!G:H,2,FALSE)</f>
        <v>P &amp; G</v>
      </c>
      <c r="M4293" s="1">
        <f t="shared" si="344"/>
        <v>0</v>
      </c>
      <c r="N4293" s="1">
        <f t="shared" si="345"/>
        <v>0</v>
      </c>
      <c r="O4293" s="1">
        <f t="shared" si="346"/>
        <v>0</v>
      </c>
      <c r="P4293" s="1">
        <f t="shared" si="347"/>
        <v>0</v>
      </c>
    </row>
    <row r="4294" spans="1:16" x14ac:dyDescent="0.35">
      <c r="A4294">
        <v>2012</v>
      </c>
      <c r="B4294">
        <v>9</v>
      </c>
      <c r="C4294">
        <v>32</v>
      </c>
      <c r="D4294">
        <v>5</v>
      </c>
      <c r="E4294">
        <v>0</v>
      </c>
      <c r="F4294">
        <v>0</v>
      </c>
      <c r="G4294">
        <v>0</v>
      </c>
      <c r="I4294" s="4">
        <f t="shared" si="343"/>
        <v>2012</v>
      </c>
      <c r="J4294" t="str">
        <f>VLOOKUP(B4294,Lookup!A:B,2,FALSE)</f>
        <v>Yobe</v>
      </c>
      <c r="K4294" t="str">
        <f>VLOOKUP(C4294,Lookup!D:E,2,FALSE)</f>
        <v>Town, Urban and Regional Development</v>
      </c>
      <c r="L4294" t="str">
        <f>VLOOKUP(D4294,Lookup!G:H,2,FALSE)</f>
        <v>Other CRF</v>
      </c>
      <c r="M4294" s="1">
        <f t="shared" si="344"/>
        <v>0</v>
      </c>
      <c r="N4294" s="1">
        <f t="shared" si="345"/>
        <v>0</v>
      </c>
      <c r="O4294" s="1">
        <f t="shared" si="346"/>
        <v>0</v>
      </c>
      <c r="P4294" s="1">
        <f t="shared" si="347"/>
        <v>0</v>
      </c>
    </row>
    <row r="4295" spans="1:16" x14ac:dyDescent="0.35">
      <c r="A4295">
        <v>2012</v>
      </c>
      <c r="B4295">
        <v>9</v>
      </c>
      <c r="C4295">
        <v>32</v>
      </c>
      <c r="D4295">
        <v>6</v>
      </c>
      <c r="E4295">
        <v>0</v>
      </c>
      <c r="F4295">
        <v>0</v>
      </c>
      <c r="G4295">
        <v>0</v>
      </c>
      <c r="I4295" s="4">
        <f t="shared" si="343"/>
        <v>2012</v>
      </c>
      <c r="J4295" t="str">
        <f>VLOOKUP(B4295,Lookup!A:B,2,FALSE)</f>
        <v>Yobe</v>
      </c>
      <c r="K4295" t="str">
        <f>VLOOKUP(C4295,Lookup!D:E,2,FALSE)</f>
        <v>Town, Urban and Regional Development</v>
      </c>
      <c r="L4295" t="str">
        <f>VLOOKUP(D4295,Lookup!G:H,2,FALSE)</f>
        <v>Public Debt Charges</v>
      </c>
      <c r="M4295" s="1">
        <f t="shared" si="344"/>
        <v>0</v>
      </c>
      <c r="N4295" s="1">
        <f t="shared" si="345"/>
        <v>0</v>
      </c>
      <c r="O4295" s="1">
        <f t="shared" si="346"/>
        <v>0</v>
      </c>
      <c r="P4295" s="1">
        <f t="shared" si="347"/>
        <v>0</v>
      </c>
    </row>
    <row r="4296" spans="1:16" x14ac:dyDescent="0.35">
      <c r="A4296">
        <v>2012</v>
      </c>
      <c r="B4296">
        <v>9</v>
      </c>
      <c r="C4296">
        <v>32</v>
      </c>
      <c r="D4296">
        <v>7</v>
      </c>
      <c r="E4296">
        <v>0</v>
      </c>
      <c r="F4296">
        <v>0</v>
      </c>
      <c r="G4296">
        <v>0</v>
      </c>
      <c r="I4296" s="4">
        <f t="shared" si="343"/>
        <v>2012</v>
      </c>
      <c r="J4296" t="str">
        <f>VLOOKUP(B4296,Lookup!A:B,2,FALSE)</f>
        <v>Yobe</v>
      </c>
      <c r="K4296" t="str">
        <f>VLOOKUP(C4296,Lookup!D:E,2,FALSE)</f>
        <v>Town, Urban and Regional Development</v>
      </c>
      <c r="L4296" t="str">
        <f>VLOOKUP(D4296,Lookup!G:H,2,FALSE)</f>
        <v>Cont to LGs</v>
      </c>
      <c r="M4296" s="1">
        <f t="shared" si="344"/>
        <v>0</v>
      </c>
      <c r="N4296" s="1">
        <f t="shared" si="345"/>
        <v>0</v>
      </c>
      <c r="O4296" s="1">
        <f t="shared" si="346"/>
        <v>0</v>
      </c>
      <c r="P4296" s="1">
        <f t="shared" si="347"/>
        <v>0</v>
      </c>
    </row>
    <row r="4297" spans="1:16" x14ac:dyDescent="0.35">
      <c r="A4297">
        <v>2012</v>
      </c>
      <c r="B4297">
        <v>9</v>
      </c>
      <c r="C4297">
        <v>32</v>
      </c>
      <c r="D4297">
        <v>8</v>
      </c>
      <c r="E4297">
        <v>0</v>
      </c>
      <c r="F4297">
        <v>0</v>
      </c>
      <c r="G4297">
        <v>0</v>
      </c>
      <c r="I4297" s="4">
        <f t="shared" si="343"/>
        <v>2012</v>
      </c>
      <c r="J4297" t="str">
        <f>VLOOKUP(B4297,Lookup!A:B,2,FALSE)</f>
        <v>Yobe</v>
      </c>
      <c r="K4297" t="str">
        <f>VLOOKUP(C4297,Lookup!D:E,2,FALSE)</f>
        <v>Town, Urban and Regional Development</v>
      </c>
      <c r="L4297" t="str">
        <f>VLOOKUP(D4297,Lookup!G:H,2,FALSE)</f>
        <v>Others</v>
      </c>
      <c r="M4297" s="1">
        <f t="shared" si="344"/>
        <v>0</v>
      </c>
      <c r="N4297" s="1">
        <f t="shared" si="345"/>
        <v>0</v>
      </c>
      <c r="O4297" s="1">
        <f t="shared" si="346"/>
        <v>0</v>
      </c>
      <c r="P4297" s="1">
        <f t="shared" si="347"/>
        <v>0</v>
      </c>
    </row>
    <row r="4298" spans="1:16" x14ac:dyDescent="0.35">
      <c r="A4298">
        <v>2012</v>
      </c>
      <c r="B4298">
        <v>9</v>
      </c>
      <c r="C4298">
        <v>33</v>
      </c>
      <c r="D4298">
        <v>1</v>
      </c>
      <c r="E4298">
        <v>193600000</v>
      </c>
      <c r="F4298">
        <v>0</v>
      </c>
      <c r="G4298">
        <v>83972810.230000004</v>
      </c>
      <c r="I4298" s="4">
        <f t="shared" si="343"/>
        <v>2012</v>
      </c>
      <c r="J4298" t="str">
        <f>VLOOKUP(B4298,Lookup!A:B,2,FALSE)</f>
        <v>Yobe</v>
      </c>
      <c r="K4298" t="str">
        <f>VLOOKUP(C4298,Lookup!D:E,2,FALSE)</f>
        <v>Trade, Commerce and Industry</v>
      </c>
      <c r="L4298" t="str">
        <f>VLOOKUP(D4298,Lookup!G:H,2,FALSE)</f>
        <v>Personnel</v>
      </c>
      <c r="M4298" s="1">
        <f t="shared" si="344"/>
        <v>193600000</v>
      </c>
      <c r="N4298" s="1">
        <f t="shared" si="345"/>
        <v>0</v>
      </c>
      <c r="O4298" s="1">
        <f t="shared" si="346"/>
        <v>193600000</v>
      </c>
      <c r="P4298" s="1">
        <f t="shared" si="347"/>
        <v>83972810.230000004</v>
      </c>
    </row>
    <row r="4299" spans="1:16" x14ac:dyDescent="0.35">
      <c r="A4299">
        <v>2012</v>
      </c>
      <c r="B4299">
        <v>9</v>
      </c>
      <c r="C4299">
        <v>33</v>
      </c>
      <c r="D4299">
        <v>2</v>
      </c>
      <c r="E4299">
        <v>24600000</v>
      </c>
      <c r="F4299">
        <v>0</v>
      </c>
      <c r="G4299">
        <v>12600000</v>
      </c>
      <c r="I4299" s="4">
        <f t="shared" si="343"/>
        <v>2012</v>
      </c>
      <c r="J4299" t="str">
        <f>VLOOKUP(B4299,Lookup!A:B,2,FALSE)</f>
        <v>Yobe</v>
      </c>
      <c r="K4299" t="str">
        <f>VLOOKUP(C4299,Lookup!D:E,2,FALSE)</f>
        <v>Trade, Commerce and Industry</v>
      </c>
      <c r="L4299" t="str">
        <f>VLOOKUP(D4299,Lookup!G:H,2,FALSE)</f>
        <v>Overhead</v>
      </c>
      <c r="M4299" s="1">
        <f t="shared" si="344"/>
        <v>24600000</v>
      </c>
      <c r="N4299" s="1">
        <f t="shared" si="345"/>
        <v>0</v>
      </c>
      <c r="O4299" s="1">
        <f t="shared" si="346"/>
        <v>24600000</v>
      </c>
      <c r="P4299" s="1">
        <f t="shared" si="347"/>
        <v>12600000</v>
      </c>
    </row>
    <row r="4300" spans="1:16" x14ac:dyDescent="0.35">
      <c r="A4300">
        <v>2012</v>
      </c>
      <c r="B4300">
        <v>9</v>
      </c>
      <c r="C4300">
        <v>33</v>
      </c>
      <c r="D4300">
        <v>3</v>
      </c>
      <c r="E4300">
        <v>0</v>
      </c>
      <c r="F4300">
        <v>0</v>
      </c>
      <c r="G4300">
        <v>0</v>
      </c>
      <c r="I4300" s="4">
        <f t="shared" si="343"/>
        <v>2012</v>
      </c>
      <c r="J4300" t="str">
        <f>VLOOKUP(B4300,Lookup!A:B,2,FALSE)</f>
        <v>Yobe</v>
      </c>
      <c r="K4300" t="str">
        <f>VLOOKUP(C4300,Lookup!D:E,2,FALSE)</f>
        <v>Trade, Commerce and Industry</v>
      </c>
      <c r="L4300" t="str">
        <f>VLOOKUP(D4300,Lookup!G:H,2,FALSE)</f>
        <v>Unclassified Subventions</v>
      </c>
      <c r="M4300" s="1">
        <f t="shared" si="344"/>
        <v>0</v>
      </c>
      <c r="N4300" s="1">
        <f t="shared" si="345"/>
        <v>0</v>
      </c>
      <c r="O4300" s="1">
        <f t="shared" si="346"/>
        <v>0</v>
      </c>
      <c r="P4300" s="1">
        <f t="shared" si="347"/>
        <v>0</v>
      </c>
    </row>
    <row r="4301" spans="1:16" x14ac:dyDescent="0.35">
      <c r="A4301">
        <v>2012</v>
      </c>
      <c r="B4301">
        <v>9</v>
      </c>
      <c r="C4301">
        <v>33</v>
      </c>
      <c r="D4301">
        <v>4</v>
      </c>
      <c r="E4301">
        <v>0</v>
      </c>
      <c r="F4301">
        <v>0</v>
      </c>
      <c r="G4301">
        <v>0</v>
      </c>
      <c r="I4301" s="4">
        <f t="shared" si="343"/>
        <v>2012</v>
      </c>
      <c r="J4301" t="str">
        <f>VLOOKUP(B4301,Lookup!A:B,2,FALSE)</f>
        <v>Yobe</v>
      </c>
      <c r="K4301" t="str">
        <f>VLOOKUP(C4301,Lookup!D:E,2,FALSE)</f>
        <v>Trade, Commerce and Industry</v>
      </c>
      <c r="L4301" t="str">
        <f>VLOOKUP(D4301,Lookup!G:H,2,FALSE)</f>
        <v>P &amp; G</v>
      </c>
      <c r="M4301" s="1">
        <f t="shared" si="344"/>
        <v>0</v>
      </c>
      <c r="N4301" s="1">
        <f t="shared" si="345"/>
        <v>0</v>
      </c>
      <c r="O4301" s="1">
        <f t="shared" si="346"/>
        <v>0</v>
      </c>
      <c r="P4301" s="1">
        <f t="shared" si="347"/>
        <v>0</v>
      </c>
    </row>
    <row r="4302" spans="1:16" x14ac:dyDescent="0.35">
      <c r="A4302">
        <v>2012</v>
      </c>
      <c r="B4302">
        <v>9</v>
      </c>
      <c r="C4302">
        <v>33</v>
      </c>
      <c r="D4302">
        <v>5</v>
      </c>
      <c r="E4302">
        <v>0</v>
      </c>
      <c r="F4302">
        <v>0</v>
      </c>
      <c r="G4302">
        <v>0</v>
      </c>
      <c r="I4302" s="4">
        <f t="shared" si="343"/>
        <v>2012</v>
      </c>
      <c r="J4302" t="str">
        <f>VLOOKUP(B4302,Lookup!A:B,2,FALSE)</f>
        <v>Yobe</v>
      </c>
      <c r="K4302" t="str">
        <f>VLOOKUP(C4302,Lookup!D:E,2,FALSE)</f>
        <v>Trade, Commerce and Industry</v>
      </c>
      <c r="L4302" t="str">
        <f>VLOOKUP(D4302,Lookup!G:H,2,FALSE)</f>
        <v>Other CRF</v>
      </c>
      <c r="M4302" s="1">
        <f t="shared" si="344"/>
        <v>0</v>
      </c>
      <c r="N4302" s="1">
        <f t="shared" si="345"/>
        <v>0</v>
      </c>
      <c r="O4302" s="1">
        <f t="shared" si="346"/>
        <v>0</v>
      </c>
      <c r="P4302" s="1">
        <f t="shared" si="347"/>
        <v>0</v>
      </c>
    </row>
    <row r="4303" spans="1:16" x14ac:dyDescent="0.35">
      <c r="A4303">
        <v>2012</v>
      </c>
      <c r="B4303">
        <v>9</v>
      </c>
      <c r="C4303">
        <v>33</v>
      </c>
      <c r="D4303">
        <v>6</v>
      </c>
      <c r="E4303">
        <v>0</v>
      </c>
      <c r="F4303">
        <v>0</v>
      </c>
      <c r="G4303">
        <v>0</v>
      </c>
      <c r="I4303" s="4">
        <f t="shared" si="343"/>
        <v>2012</v>
      </c>
      <c r="J4303" t="str">
        <f>VLOOKUP(B4303,Lookup!A:B,2,FALSE)</f>
        <v>Yobe</v>
      </c>
      <c r="K4303" t="str">
        <f>VLOOKUP(C4303,Lookup!D:E,2,FALSE)</f>
        <v>Trade, Commerce and Industry</v>
      </c>
      <c r="L4303" t="str">
        <f>VLOOKUP(D4303,Lookup!G:H,2,FALSE)</f>
        <v>Public Debt Charges</v>
      </c>
      <c r="M4303" s="1">
        <f t="shared" si="344"/>
        <v>0</v>
      </c>
      <c r="N4303" s="1">
        <f t="shared" si="345"/>
        <v>0</v>
      </c>
      <c r="O4303" s="1">
        <f t="shared" si="346"/>
        <v>0</v>
      </c>
      <c r="P4303" s="1">
        <f t="shared" si="347"/>
        <v>0</v>
      </c>
    </row>
    <row r="4304" spans="1:16" x14ac:dyDescent="0.35">
      <c r="A4304">
        <v>2012</v>
      </c>
      <c r="B4304">
        <v>9</v>
      </c>
      <c r="C4304">
        <v>33</v>
      </c>
      <c r="D4304">
        <v>7</v>
      </c>
      <c r="E4304">
        <v>0</v>
      </c>
      <c r="F4304">
        <v>0</v>
      </c>
      <c r="G4304">
        <v>0</v>
      </c>
      <c r="I4304" s="4">
        <f t="shared" si="343"/>
        <v>2012</v>
      </c>
      <c r="J4304" t="str">
        <f>VLOOKUP(B4304,Lookup!A:B,2,FALSE)</f>
        <v>Yobe</v>
      </c>
      <c r="K4304" t="str">
        <f>VLOOKUP(C4304,Lookup!D:E,2,FALSE)</f>
        <v>Trade, Commerce and Industry</v>
      </c>
      <c r="L4304" t="str">
        <f>VLOOKUP(D4304,Lookup!G:H,2,FALSE)</f>
        <v>Cont to LGs</v>
      </c>
      <c r="M4304" s="1">
        <f t="shared" si="344"/>
        <v>0</v>
      </c>
      <c r="N4304" s="1">
        <f t="shared" si="345"/>
        <v>0</v>
      </c>
      <c r="O4304" s="1">
        <f t="shared" si="346"/>
        <v>0</v>
      </c>
      <c r="P4304" s="1">
        <f t="shared" si="347"/>
        <v>0</v>
      </c>
    </row>
    <row r="4305" spans="1:16" x14ac:dyDescent="0.35">
      <c r="A4305">
        <v>2012</v>
      </c>
      <c r="B4305">
        <v>9</v>
      </c>
      <c r="C4305">
        <v>33</v>
      </c>
      <c r="D4305">
        <v>8</v>
      </c>
      <c r="E4305">
        <v>0</v>
      </c>
      <c r="F4305">
        <v>0</v>
      </c>
      <c r="G4305">
        <v>0</v>
      </c>
      <c r="I4305" s="4">
        <f t="shared" si="343"/>
        <v>2012</v>
      </c>
      <c r="J4305" t="str">
        <f>VLOOKUP(B4305,Lookup!A:B,2,FALSE)</f>
        <v>Yobe</v>
      </c>
      <c r="K4305" t="str">
        <f>VLOOKUP(C4305,Lookup!D:E,2,FALSE)</f>
        <v>Trade, Commerce and Industry</v>
      </c>
      <c r="L4305" t="str">
        <f>VLOOKUP(D4305,Lookup!G:H,2,FALSE)</f>
        <v>Others</v>
      </c>
      <c r="M4305" s="1">
        <f t="shared" si="344"/>
        <v>0</v>
      </c>
      <c r="N4305" s="1">
        <f t="shared" si="345"/>
        <v>0</v>
      </c>
      <c r="O4305" s="1">
        <f t="shared" si="346"/>
        <v>0</v>
      </c>
      <c r="P4305" s="1">
        <f t="shared" si="347"/>
        <v>0</v>
      </c>
    </row>
    <row r="4306" spans="1:16" x14ac:dyDescent="0.35">
      <c r="A4306">
        <v>2012</v>
      </c>
      <c r="B4306">
        <v>9</v>
      </c>
      <c r="C4306">
        <v>35</v>
      </c>
      <c r="D4306">
        <v>1</v>
      </c>
      <c r="E4306">
        <v>479050000</v>
      </c>
      <c r="F4306">
        <v>0</v>
      </c>
      <c r="G4306">
        <v>423157964.56999999</v>
      </c>
      <c r="I4306" s="4">
        <f t="shared" si="343"/>
        <v>2012</v>
      </c>
      <c r="J4306" t="str">
        <f>VLOOKUP(B4306,Lookup!A:B,2,FALSE)</f>
        <v>Yobe</v>
      </c>
      <c r="K4306" t="str">
        <f>VLOOKUP(C4306,Lookup!D:E,2,FALSE)</f>
        <v>Water and Sanitation</v>
      </c>
      <c r="L4306" t="str">
        <f>VLOOKUP(D4306,Lookup!G:H,2,FALSE)</f>
        <v>Personnel</v>
      </c>
      <c r="M4306" s="1">
        <f t="shared" si="344"/>
        <v>479050000</v>
      </c>
      <c r="N4306" s="1">
        <f t="shared" si="345"/>
        <v>0</v>
      </c>
      <c r="O4306" s="1">
        <f t="shared" si="346"/>
        <v>479050000</v>
      </c>
      <c r="P4306" s="1">
        <f t="shared" si="347"/>
        <v>423157964.56999999</v>
      </c>
    </row>
    <row r="4307" spans="1:16" x14ac:dyDescent="0.35">
      <c r="A4307">
        <v>2012</v>
      </c>
      <c r="B4307">
        <v>9</v>
      </c>
      <c r="C4307">
        <v>35</v>
      </c>
      <c r="D4307">
        <v>2</v>
      </c>
      <c r="E4307">
        <v>35400000</v>
      </c>
      <c r="F4307">
        <v>0</v>
      </c>
      <c r="G4307">
        <v>35400000</v>
      </c>
      <c r="I4307" s="4">
        <f t="shared" si="343"/>
        <v>2012</v>
      </c>
      <c r="J4307" t="str">
        <f>VLOOKUP(B4307,Lookup!A:B,2,FALSE)</f>
        <v>Yobe</v>
      </c>
      <c r="K4307" t="str">
        <f>VLOOKUP(C4307,Lookup!D:E,2,FALSE)</f>
        <v>Water and Sanitation</v>
      </c>
      <c r="L4307" t="str">
        <f>VLOOKUP(D4307,Lookup!G:H,2,FALSE)</f>
        <v>Overhead</v>
      </c>
      <c r="M4307" s="1">
        <f t="shared" si="344"/>
        <v>35400000</v>
      </c>
      <c r="N4307" s="1">
        <f t="shared" si="345"/>
        <v>0</v>
      </c>
      <c r="O4307" s="1">
        <f t="shared" si="346"/>
        <v>35400000</v>
      </c>
      <c r="P4307" s="1">
        <f t="shared" si="347"/>
        <v>35400000</v>
      </c>
    </row>
    <row r="4308" spans="1:16" x14ac:dyDescent="0.35">
      <c r="A4308">
        <v>2012</v>
      </c>
      <c r="B4308">
        <v>9</v>
      </c>
      <c r="C4308">
        <v>35</v>
      </c>
      <c r="D4308">
        <v>3</v>
      </c>
      <c r="E4308">
        <v>0</v>
      </c>
      <c r="F4308">
        <v>0</v>
      </c>
      <c r="G4308">
        <v>0</v>
      </c>
      <c r="I4308" s="4">
        <f t="shared" si="343"/>
        <v>2012</v>
      </c>
      <c r="J4308" t="str">
        <f>VLOOKUP(B4308,Lookup!A:B,2,FALSE)</f>
        <v>Yobe</v>
      </c>
      <c r="K4308" t="str">
        <f>VLOOKUP(C4308,Lookup!D:E,2,FALSE)</f>
        <v>Water and Sanitation</v>
      </c>
      <c r="L4308" t="str">
        <f>VLOOKUP(D4308,Lookup!G:H,2,FALSE)</f>
        <v>Unclassified Subventions</v>
      </c>
      <c r="M4308" s="1">
        <f t="shared" si="344"/>
        <v>0</v>
      </c>
      <c r="N4308" s="1">
        <f t="shared" si="345"/>
        <v>0</v>
      </c>
      <c r="O4308" s="1">
        <f t="shared" si="346"/>
        <v>0</v>
      </c>
      <c r="P4308" s="1">
        <f t="shared" si="347"/>
        <v>0</v>
      </c>
    </row>
    <row r="4309" spans="1:16" x14ac:dyDescent="0.35">
      <c r="A4309">
        <v>2012</v>
      </c>
      <c r="B4309">
        <v>9</v>
      </c>
      <c r="C4309">
        <v>35</v>
      </c>
      <c r="D4309">
        <v>4</v>
      </c>
      <c r="E4309">
        <v>0</v>
      </c>
      <c r="F4309">
        <v>0</v>
      </c>
      <c r="G4309">
        <v>0</v>
      </c>
      <c r="I4309" s="4">
        <f t="shared" si="343"/>
        <v>2012</v>
      </c>
      <c r="J4309" t="str">
        <f>VLOOKUP(B4309,Lookup!A:B,2,FALSE)</f>
        <v>Yobe</v>
      </c>
      <c r="K4309" t="str">
        <f>VLOOKUP(C4309,Lookup!D:E,2,FALSE)</f>
        <v>Water and Sanitation</v>
      </c>
      <c r="L4309" t="str">
        <f>VLOOKUP(D4309,Lookup!G:H,2,FALSE)</f>
        <v>P &amp; G</v>
      </c>
      <c r="M4309" s="1">
        <f t="shared" si="344"/>
        <v>0</v>
      </c>
      <c r="N4309" s="1">
        <f t="shared" si="345"/>
        <v>0</v>
      </c>
      <c r="O4309" s="1">
        <f t="shared" si="346"/>
        <v>0</v>
      </c>
      <c r="P4309" s="1">
        <f t="shared" si="347"/>
        <v>0</v>
      </c>
    </row>
    <row r="4310" spans="1:16" x14ac:dyDescent="0.35">
      <c r="A4310">
        <v>2012</v>
      </c>
      <c r="B4310">
        <v>9</v>
      </c>
      <c r="C4310">
        <v>35</v>
      </c>
      <c r="D4310">
        <v>5</v>
      </c>
      <c r="E4310">
        <v>0</v>
      </c>
      <c r="F4310">
        <v>0</v>
      </c>
      <c r="G4310">
        <v>0</v>
      </c>
      <c r="I4310" s="4">
        <f t="shared" si="343"/>
        <v>2012</v>
      </c>
      <c r="J4310" t="str">
        <f>VLOOKUP(B4310,Lookup!A:B,2,FALSE)</f>
        <v>Yobe</v>
      </c>
      <c r="K4310" t="str">
        <f>VLOOKUP(C4310,Lookup!D:E,2,FALSE)</f>
        <v>Water and Sanitation</v>
      </c>
      <c r="L4310" t="str">
        <f>VLOOKUP(D4310,Lookup!G:H,2,FALSE)</f>
        <v>Other CRF</v>
      </c>
      <c r="M4310" s="1">
        <f t="shared" si="344"/>
        <v>0</v>
      </c>
      <c r="N4310" s="1">
        <f t="shared" si="345"/>
        <v>0</v>
      </c>
      <c r="O4310" s="1">
        <f t="shared" si="346"/>
        <v>0</v>
      </c>
      <c r="P4310" s="1">
        <f t="shared" si="347"/>
        <v>0</v>
      </c>
    </row>
    <row r="4311" spans="1:16" x14ac:dyDescent="0.35">
      <c r="A4311">
        <v>2012</v>
      </c>
      <c r="B4311">
        <v>9</v>
      </c>
      <c r="C4311">
        <v>35</v>
      </c>
      <c r="D4311">
        <v>6</v>
      </c>
      <c r="E4311">
        <v>0</v>
      </c>
      <c r="F4311">
        <v>0</v>
      </c>
      <c r="G4311">
        <v>0</v>
      </c>
      <c r="I4311" s="4">
        <f t="shared" si="343"/>
        <v>2012</v>
      </c>
      <c r="J4311" t="str">
        <f>VLOOKUP(B4311,Lookup!A:B,2,FALSE)</f>
        <v>Yobe</v>
      </c>
      <c r="K4311" t="str">
        <f>VLOOKUP(C4311,Lookup!D:E,2,FALSE)</f>
        <v>Water and Sanitation</v>
      </c>
      <c r="L4311" t="str">
        <f>VLOOKUP(D4311,Lookup!G:H,2,FALSE)</f>
        <v>Public Debt Charges</v>
      </c>
      <c r="M4311" s="1">
        <f t="shared" si="344"/>
        <v>0</v>
      </c>
      <c r="N4311" s="1">
        <f t="shared" si="345"/>
        <v>0</v>
      </c>
      <c r="O4311" s="1">
        <f t="shared" si="346"/>
        <v>0</v>
      </c>
      <c r="P4311" s="1">
        <f t="shared" si="347"/>
        <v>0</v>
      </c>
    </row>
    <row r="4312" spans="1:16" x14ac:dyDescent="0.35">
      <c r="A4312">
        <v>2012</v>
      </c>
      <c r="B4312">
        <v>9</v>
      </c>
      <c r="C4312">
        <v>35</v>
      </c>
      <c r="D4312">
        <v>7</v>
      </c>
      <c r="E4312">
        <v>0</v>
      </c>
      <c r="F4312">
        <v>0</v>
      </c>
      <c r="G4312">
        <v>0</v>
      </c>
      <c r="I4312" s="4">
        <f t="shared" si="343"/>
        <v>2012</v>
      </c>
      <c r="J4312" t="str">
        <f>VLOOKUP(B4312,Lookup!A:B,2,FALSE)</f>
        <v>Yobe</v>
      </c>
      <c r="K4312" t="str">
        <f>VLOOKUP(C4312,Lookup!D:E,2,FALSE)</f>
        <v>Water and Sanitation</v>
      </c>
      <c r="L4312" t="str">
        <f>VLOOKUP(D4312,Lookup!G:H,2,FALSE)</f>
        <v>Cont to LGs</v>
      </c>
      <c r="M4312" s="1">
        <f t="shared" si="344"/>
        <v>0</v>
      </c>
      <c r="N4312" s="1">
        <f t="shared" si="345"/>
        <v>0</v>
      </c>
      <c r="O4312" s="1">
        <f t="shared" si="346"/>
        <v>0</v>
      </c>
      <c r="P4312" s="1">
        <f t="shared" si="347"/>
        <v>0</v>
      </c>
    </row>
    <row r="4313" spans="1:16" x14ac:dyDescent="0.35">
      <c r="A4313">
        <v>2012</v>
      </c>
      <c r="B4313">
        <v>9</v>
      </c>
      <c r="C4313">
        <v>35</v>
      </c>
      <c r="D4313">
        <v>8</v>
      </c>
      <c r="E4313">
        <v>0</v>
      </c>
      <c r="F4313">
        <v>0</v>
      </c>
      <c r="G4313">
        <v>0</v>
      </c>
      <c r="I4313" s="4">
        <f t="shared" si="343"/>
        <v>2012</v>
      </c>
      <c r="J4313" t="str">
        <f>VLOOKUP(B4313,Lookup!A:B,2,FALSE)</f>
        <v>Yobe</v>
      </c>
      <c r="K4313" t="str">
        <f>VLOOKUP(C4313,Lookup!D:E,2,FALSE)</f>
        <v>Water and Sanitation</v>
      </c>
      <c r="L4313" t="str">
        <f>VLOOKUP(D4313,Lookup!G:H,2,FALSE)</f>
        <v>Others</v>
      </c>
      <c r="M4313" s="1">
        <f t="shared" si="344"/>
        <v>0</v>
      </c>
      <c r="N4313" s="1">
        <f t="shared" si="345"/>
        <v>0</v>
      </c>
      <c r="O4313" s="1">
        <f t="shared" si="346"/>
        <v>0</v>
      </c>
      <c r="P4313" s="1">
        <f t="shared" si="347"/>
        <v>0</v>
      </c>
    </row>
    <row r="4314" spans="1:16" x14ac:dyDescent="0.35">
      <c r="A4314">
        <v>2012</v>
      </c>
      <c r="B4314">
        <v>9</v>
      </c>
      <c r="C4314">
        <v>37</v>
      </c>
      <c r="D4314">
        <v>1</v>
      </c>
      <c r="E4314">
        <v>289424000</v>
      </c>
      <c r="F4314">
        <v>0</v>
      </c>
      <c r="G4314">
        <v>294932257.56</v>
      </c>
      <c r="I4314" s="4">
        <f t="shared" si="343"/>
        <v>2012</v>
      </c>
      <c r="J4314" t="str">
        <f>VLOOKUP(B4314,Lookup!A:B,2,FALSE)</f>
        <v>Yobe</v>
      </c>
      <c r="K4314" t="str">
        <f>VLOOKUP(C4314,Lookup!D:E,2,FALSE)</f>
        <v>Youths and Sports</v>
      </c>
      <c r="L4314" t="str">
        <f>VLOOKUP(D4314,Lookup!G:H,2,FALSE)</f>
        <v>Personnel</v>
      </c>
      <c r="M4314" s="1">
        <f t="shared" si="344"/>
        <v>289424000</v>
      </c>
      <c r="N4314" s="1">
        <f t="shared" si="345"/>
        <v>0</v>
      </c>
      <c r="O4314" s="1">
        <f t="shared" si="346"/>
        <v>289424000</v>
      </c>
      <c r="P4314" s="1">
        <f t="shared" si="347"/>
        <v>294932257.56</v>
      </c>
    </row>
    <row r="4315" spans="1:16" x14ac:dyDescent="0.35">
      <c r="A4315">
        <v>2012</v>
      </c>
      <c r="B4315">
        <v>9</v>
      </c>
      <c r="C4315">
        <v>37</v>
      </c>
      <c r="D4315">
        <v>2</v>
      </c>
      <c r="E4315">
        <v>114600000</v>
      </c>
      <c r="F4315">
        <v>0</v>
      </c>
      <c r="G4315">
        <v>102969000</v>
      </c>
      <c r="I4315" s="4">
        <f t="shared" si="343"/>
        <v>2012</v>
      </c>
      <c r="J4315" t="str">
        <f>VLOOKUP(B4315,Lookup!A:B,2,FALSE)</f>
        <v>Yobe</v>
      </c>
      <c r="K4315" t="str">
        <f>VLOOKUP(C4315,Lookup!D:E,2,FALSE)</f>
        <v>Youths and Sports</v>
      </c>
      <c r="L4315" t="str">
        <f>VLOOKUP(D4315,Lookup!G:H,2,FALSE)</f>
        <v>Overhead</v>
      </c>
      <c r="M4315" s="1">
        <f t="shared" si="344"/>
        <v>114600000</v>
      </c>
      <c r="N4315" s="1">
        <f t="shared" si="345"/>
        <v>0</v>
      </c>
      <c r="O4315" s="1">
        <f t="shared" si="346"/>
        <v>114600000</v>
      </c>
      <c r="P4315" s="1">
        <f t="shared" si="347"/>
        <v>102969000</v>
      </c>
    </row>
    <row r="4316" spans="1:16" x14ac:dyDescent="0.35">
      <c r="A4316">
        <v>2012</v>
      </c>
      <c r="B4316">
        <v>9</v>
      </c>
      <c r="C4316">
        <v>37</v>
      </c>
      <c r="D4316">
        <v>3</v>
      </c>
      <c r="E4316">
        <v>0</v>
      </c>
      <c r="F4316">
        <v>0</v>
      </c>
      <c r="G4316">
        <v>0</v>
      </c>
      <c r="I4316" s="4">
        <f t="shared" si="343"/>
        <v>2012</v>
      </c>
      <c r="J4316" t="str">
        <f>VLOOKUP(B4316,Lookup!A:B,2,FALSE)</f>
        <v>Yobe</v>
      </c>
      <c r="K4316" t="str">
        <f>VLOOKUP(C4316,Lookup!D:E,2,FALSE)</f>
        <v>Youths and Sports</v>
      </c>
      <c r="L4316" t="str">
        <f>VLOOKUP(D4316,Lookup!G:H,2,FALSE)</f>
        <v>Unclassified Subventions</v>
      </c>
      <c r="M4316" s="1">
        <f t="shared" si="344"/>
        <v>0</v>
      </c>
      <c r="N4316" s="1">
        <f t="shared" si="345"/>
        <v>0</v>
      </c>
      <c r="O4316" s="1">
        <f t="shared" si="346"/>
        <v>0</v>
      </c>
      <c r="P4316" s="1">
        <f t="shared" si="347"/>
        <v>0</v>
      </c>
    </row>
    <row r="4317" spans="1:16" x14ac:dyDescent="0.35">
      <c r="A4317">
        <v>2012</v>
      </c>
      <c r="B4317">
        <v>9</v>
      </c>
      <c r="C4317">
        <v>37</v>
      </c>
      <c r="D4317">
        <v>4</v>
      </c>
      <c r="E4317">
        <v>0</v>
      </c>
      <c r="F4317">
        <v>0</v>
      </c>
      <c r="G4317">
        <v>0</v>
      </c>
      <c r="I4317" s="4">
        <f t="shared" si="343"/>
        <v>2012</v>
      </c>
      <c r="J4317" t="str">
        <f>VLOOKUP(B4317,Lookup!A:B,2,FALSE)</f>
        <v>Yobe</v>
      </c>
      <c r="K4317" t="str">
        <f>VLOOKUP(C4317,Lookup!D:E,2,FALSE)</f>
        <v>Youths and Sports</v>
      </c>
      <c r="L4317" t="str">
        <f>VLOOKUP(D4317,Lookup!G:H,2,FALSE)</f>
        <v>P &amp; G</v>
      </c>
      <c r="M4317" s="1">
        <f t="shared" si="344"/>
        <v>0</v>
      </c>
      <c r="N4317" s="1">
        <f t="shared" si="345"/>
        <v>0</v>
      </c>
      <c r="O4317" s="1">
        <f t="shared" si="346"/>
        <v>0</v>
      </c>
      <c r="P4317" s="1">
        <f t="shared" si="347"/>
        <v>0</v>
      </c>
    </row>
    <row r="4318" spans="1:16" x14ac:dyDescent="0.35">
      <c r="A4318">
        <v>2012</v>
      </c>
      <c r="B4318">
        <v>9</v>
      </c>
      <c r="C4318">
        <v>37</v>
      </c>
      <c r="D4318">
        <v>5</v>
      </c>
      <c r="E4318">
        <v>0</v>
      </c>
      <c r="F4318">
        <v>0</v>
      </c>
      <c r="G4318">
        <v>0</v>
      </c>
      <c r="I4318" s="4">
        <f t="shared" si="343"/>
        <v>2012</v>
      </c>
      <c r="J4318" t="str">
        <f>VLOOKUP(B4318,Lookup!A:B,2,FALSE)</f>
        <v>Yobe</v>
      </c>
      <c r="K4318" t="str">
        <f>VLOOKUP(C4318,Lookup!D:E,2,FALSE)</f>
        <v>Youths and Sports</v>
      </c>
      <c r="L4318" t="str">
        <f>VLOOKUP(D4318,Lookup!G:H,2,FALSE)</f>
        <v>Other CRF</v>
      </c>
      <c r="M4318" s="1">
        <f t="shared" si="344"/>
        <v>0</v>
      </c>
      <c r="N4318" s="1">
        <f t="shared" si="345"/>
        <v>0</v>
      </c>
      <c r="O4318" s="1">
        <f t="shared" si="346"/>
        <v>0</v>
      </c>
      <c r="P4318" s="1">
        <f t="shared" si="347"/>
        <v>0</v>
      </c>
    </row>
    <row r="4319" spans="1:16" x14ac:dyDescent="0.35">
      <c r="A4319">
        <v>2012</v>
      </c>
      <c r="B4319">
        <v>9</v>
      </c>
      <c r="C4319">
        <v>37</v>
      </c>
      <c r="D4319">
        <v>6</v>
      </c>
      <c r="E4319">
        <v>0</v>
      </c>
      <c r="F4319">
        <v>0</v>
      </c>
      <c r="G4319">
        <v>0</v>
      </c>
      <c r="I4319" s="4">
        <f t="shared" si="343"/>
        <v>2012</v>
      </c>
      <c r="J4319" t="str">
        <f>VLOOKUP(B4319,Lookup!A:B,2,FALSE)</f>
        <v>Yobe</v>
      </c>
      <c r="K4319" t="str">
        <f>VLOOKUP(C4319,Lookup!D:E,2,FALSE)</f>
        <v>Youths and Sports</v>
      </c>
      <c r="L4319" t="str">
        <f>VLOOKUP(D4319,Lookup!G:H,2,FALSE)</f>
        <v>Public Debt Charges</v>
      </c>
      <c r="M4319" s="1">
        <f t="shared" si="344"/>
        <v>0</v>
      </c>
      <c r="N4319" s="1">
        <f t="shared" si="345"/>
        <v>0</v>
      </c>
      <c r="O4319" s="1">
        <f t="shared" si="346"/>
        <v>0</v>
      </c>
      <c r="P4319" s="1">
        <f t="shared" si="347"/>
        <v>0</v>
      </c>
    </row>
    <row r="4320" spans="1:16" x14ac:dyDescent="0.35">
      <c r="A4320">
        <v>2012</v>
      </c>
      <c r="B4320">
        <v>9</v>
      </c>
      <c r="C4320">
        <v>37</v>
      </c>
      <c r="D4320">
        <v>7</v>
      </c>
      <c r="E4320">
        <v>0</v>
      </c>
      <c r="F4320">
        <v>0</v>
      </c>
      <c r="G4320">
        <v>0</v>
      </c>
      <c r="I4320" s="4">
        <f t="shared" si="343"/>
        <v>2012</v>
      </c>
      <c r="J4320" t="str">
        <f>VLOOKUP(B4320,Lookup!A:B,2,FALSE)</f>
        <v>Yobe</v>
      </c>
      <c r="K4320" t="str">
        <f>VLOOKUP(C4320,Lookup!D:E,2,FALSE)</f>
        <v>Youths and Sports</v>
      </c>
      <c r="L4320" t="str">
        <f>VLOOKUP(D4320,Lookup!G:H,2,FALSE)</f>
        <v>Cont to LGs</v>
      </c>
      <c r="M4320" s="1">
        <f t="shared" si="344"/>
        <v>0</v>
      </c>
      <c r="N4320" s="1">
        <f t="shared" si="345"/>
        <v>0</v>
      </c>
      <c r="O4320" s="1">
        <f t="shared" si="346"/>
        <v>0</v>
      </c>
      <c r="P4320" s="1">
        <f t="shared" si="347"/>
        <v>0</v>
      </c>
    </row>
    <row r="4321" spans="1:16" x14ac:dyDescent="0.35">
      <c r="A4321">
        <v>2012</v>
      </c>
      <c r="B4321">
        <v>9</v>
      </c>
      <c r="C4321">
        <v>37</v>
      </c>
      <c r="D4321">
        <v>8</v>
      </c>
      <c r="E4321">
        <v>0</v>
      </c>
      <c r="F4321">
        <v>0</v>
      </c>
      <c r="G4321">
        <v>0</v>
      </c>
      <c r="I4321" s="4">
        <f t="shared" si="343"/>
        <v>2012</v>
      </c>
      <c r="J4321" t="str">
        <f>VLOOKUP(B4321,Lookup!A:B,2,FALSE)</f>
        <v>Yobe</v>
      </c>
      <c r="K4321" t="str">
        <f>VLOOKUP(C4321,Lookup!D:E,2,FALSE)</f>
        <v>Youths and Sports</v>
      </c>
      <c r="L4321" t="str">
        <f>VLOOKUP(D4321,Lookup!G:H,2,FALSE)</f>
        <v>Others</v>
      </c>
      <c r="M4321" s="1">
        <f t="shared" si="344"/>
        <v>0</v>
      </c>
      <c r="N4321" s="1">
        <f t="shared" si="345"/>
        <v>0</v>
      </c>
      <c r="O4321" s="1">
        <f t="shared" si="346"/>
        <v>0</v>
      </c>
      <c r="P4321" s="1">
        <f t="shared" si="347"/>
        <v>0</v>
      </c>
    </row>
    <row r="4322" spans="1:16" x14ac:dyDescent="0.35">
      <c r="A4322">
        <v>2012</v>
      </c>
      <c r="B4322">
        <v>11</v>
      </c>
      <c r="C4322">
        <v>1</v>
      </c>
      <c r="D4322">
        <v>1</v>
      </c>
      <c r="E4322">
        <v>29797101366</v>
      </c>
      <c r="F4322">
        <v>0</v>
      </c>
      <c r="G4322">
        <v>7332274461.6499996</v>
      </c>
      <c r="I4322" s="4">
        <f t="shared" si="343"/>
        <v>2012</v>
      </c>
      <c r="J4322" t="str">
        <f>VLOOKUP(B4322,Lookup!A:B,2,FALSE)</f>
        <v>Federal</v>
      </c>
      <c r="K4322" t="str">
        <f>VLOOKUP(C4322,Lookup!D:E,2,FALSE)</f>
        <v>Agriculture</v>
      </c>
      <c r="L4322" t="str">
        <f>VLOOKUP(D4322,Lookup!G:H,2,FALSE)</f>
        <v>Personnel</v>
      </c>
      <c r="M4322" s="1">
        <f t="shared" si="344"/>
        <v>29797101366</v>
      </c>
      <c r="N4322" s="1">
        <f t="shared" si="345"/>
        <v>0</v>
      </c>
      <c r="O4322" s="1">
        <f t="shared" si="346"/>
        <v>29797101366</v>
      </c>
      <c r="P4322" s="1">
        <f t="shared" si="347"/>
        <v>7332274461.6499996</v>
      </c>
    </row>
    <row r="4323" spans="1:16" x14ac:dyDescent="0.35">
      <c r="A4323">
        <v>2012</v>
      </c>
      <c r="B4323">
        <v>11</v>
      </c>
      <c r="C4323">
        <v>1</v>
      </c>
      <c r="D4323">
        <v>2</v>
      </c>
      <c r="E4323">
        <v>3221016190</v>
      </c>
      <c r="F4323">
        <v>0</v>
      </c>
      <c r="G4323">
        <v>544496081.29000008</v>
      </c>
      <c r="I4323" s="4">
        <f t="shared" si="343"/>
        <v>2012</v>
      </c>
      <c r="J4323" t="str">
        <f>VLOOKUP(B4323,Lookup!A:B,2,FALSE)</f>
        <v>Federal</v>
      </c>
      <c r="K4323" t="str">
        <f>VLOOKUP(C4323,Lookup!D:E,2,FALSE)</f>
        <v>Agriculture</v>
      </c>
      <c r="L4323" t="str">
        <f>VLOOKUP(D4323,Lookup!G:H,2,FALSE)</f>
        <v>Overhead</v>
      </c>
      <c r="M4323" s="1">
        <f t="shared" si="344"/>
        <v>3221016190</v>
      </c>
      <c r="N4323" s="1">
        <f t="shared" si="345"/>
        <v>0</v>
      </c>
      <c r="O4323" s="1">
        <f t="shared" si="346"/>
        <v>3221016190</v>
      </c>
      <c r="P4323" s="1">
        <f t="shared" si="347"/>
        <v>544496081.29000008</v>
      </c>
    </row>
    <row r="4324" spans="1:16" x14ac:dyDescent="0.35">
      <c r="A4324">
        <v>2012</v>
      </c>
      <c r="B4324">
        <v>11</v>
      </c>
      <c r="C4324">
        <v>1</v>
      </c>
      <c r="D4324">
        <v>3</v>
      </c>
      <c r="E4324">
        <v>0</v>
      </c>
      <c r="F4324">
        <v>0</v>
      </c>
      <c r="G4324">
        <v>6798939406.749999</v>
      </c>
      <c r="I4324" s="4">
        <f t="shared" si="343"/>
        <v>2012</v>
      </c>
      <c r="J4324" t="str">
        <f>VLOOKUP(B4324,Lookup!A:B,2,FALSE)</f>
        <v>Federal</v>
      </c>
      <c r="K4324" t="str">
        <f>VLOOKUP(C4324,Lookup!D:E,2,FALSE)</f>
        <v>Agriculture</v>
      </c>
      <c r="L4324" t="str">
        <f>VLOOKUP(D4324,Lookup!G:H,2,FALSE)</f>
        <v>Unclassified Subventions</v>
      </c>
      <c r="M4324" s="1">
        <f t="shared" si="344"/>
        <v>0</v>
      </c>
      <c r="N4324" s="1">
        <f t="shared" si="345"/>
        <v>0</v>
      </c>
      <c r="O4324" s="1">
        <f t="shared" si="346"/>
        <v>0</v>
      </c>
      <c r="P4324" s="1">
        <f t="shared" si="347"/>
        <v>6798939406.749999</v>
      </c>
    </row>
    <row r="4325" spans="1:16" x14ac:dyDescent="0.35">
      <c r="A4325">
        <v>2012</v>
      </c>
      <c r="B4325">
        <v>11</v>
      </c>
      <c r="C4325">
        <v>1</v>
      </c>
      <c r="D4325">
        <v>4</v>
      </c>
      <c r="E4325">
        <v>0</v>
      </c>
      <c r="F4325">
        <v>0</v>
      </c>
      <c r="G4325">
        <v>0</v>
      </c>
      <c r="I4325" s="4">
        <f t="shared" si="343"/>
        <v>2012</v>
      </c>
      <c r="J4325" t="str">
        <f>VLOOKUP(B4325,Lookup!A:B,2,FALSE)</f>
        <v>Federal</v>
      </c>
      <c r="K4325" t="str">
        <f>VLOOKUP(C4325,Lookup!D:E,2,FALSE)</f>
        <v>Agriculture</v>
      </c>
      <c r="L4325" t="str">
        <f>VLOOKUP(D4325,Lookup!G:H,2,FALSE)</f>
        <v>P &amp; G</v>
      </c>
      <c r="M4325" s="1">
        <f t="shared" si="344"/>
        <v>0</v>
      </c>
      <c r="N4325" s="1">
        <f t="shared" si="345"/>
        <v>0</v>
      </c>
      <c r="O4325" s="1">
        <f t="shared" si="346"/>
        <v>0</v>
      </c>
      <c r="P4325" s="1">
        <f t="shared" si="347"/>
        <v>0</v>
      </c>
    </row>
    <row r="4326" spans="1:16" x14ac:dyDescent="0.35">
      <c r="A4326">
        <v>2012</v>
      </c>
      <c r="B4326">
        <v>11</v>
      </c>
      <c r="C4326">
        <v>1</v>
      </c>
      <c r="D4326">
        <v>5</v>
      </c>
      <c r="E4326">
        <v>0</v>
      </c>
      <c r="F4326">
        <v>0</v>
      </c>
      <c r="G4326">
        <v>4325081550.3499994</v>
      </c>
      <c r="I4326" s="4">
        <f t="shared" si="343"/>
        <v>2012</v>
      </c>
      <c r="J4326" t="str">
        <f>VLOOKUP(B4326,Lookup!A:B,2,FALSE)</f>
        <v>Federal</v>
      </c>
      <c r="K4326" t="str">
        <f>VLOOKUP(C4326,Lookup!D:E,2,FALSE)</f>
        <v>Agriculture</v>
      </c>
      <c r="L4326" t="str">
        <f>VLOOKUP(D4326,Lookup!G:H,2,FALSE)</f>
        <v>Other CRF</v>
      </c>
      <c r="M4326" s="1">
        <f t="shared" si="344"/>
        <v>0</v>
      </c>
      <c r="N4326" s="1">
        <f t="shared" si="345"/>
        <v>0</v>
      </c>
      <c r="O4326" s="1">
        <f t="shared" si="346"/>
        <v>0</v>
      </c>
      <c r="P4326" s="1">
        <f t="shared" si="347"/>
        <v>4325081550.3499994</v>
      </c>
    </row>
    <row r="4327" spans="1:16" x14ac:dyDescent="0.35">
      <c r="A4327">
        <v>2012</v>
      </c>
      <c r="B4327">
        <v>11</v>
      </c>
      <c r="C4327">
        <v>1</v>
      </c>
      <c r="D4327">
        <v>6</v>
      </c>
      <c r="E4327">
        <v>0</v>
      </c>
      <c r="F4327">
        <v>0</v>
      </c>
      <c r="G4327">
        <v>0</v>
      </c>
      <c r="I4327" s="4">
        <f t="shared" si="343"/>
        <v>2012</v>
      </c>
      <c r="J4327" t="str">
        <f>VLOOKUP(B4327,Lookup!A:B,2,FALSE)</f>
        <v>Federal</v>
      </c>
      <c r="K4327" t="str">
        <f>VLOOKUP(C4327,Lookup!D:E,2,FALSE)</f>
        <v>Agriculture</v>
      </c>
      <c r="L4327" t="str">
        <f>VLOOKUP(D4327,Lookup!G:H,2,FALSE)</f>
        <v>Public Debt Charges</v>
      </c>
      <c r="M4327" s="1">
        <f t="shared" si="344"/>
        <v>0</v>
      </c>
      <c r="N4327" s="1">
        <f t="shared" si="345"/>
        <v>0</v>
      </c>
      <c r="O4327" s="1">
        <f t="shared" si="346"/>
        <v>0</v>
      </c>
      <c r="P4327" s="1">
        <f t="shared" si="347"/>
        <v>0</v>
      </c>
    </row>
    <row r="4328" spans="1:16" x14ac:dyDescent="0.35">
      <c r="A4328">
        <v>2012</v>
      </c>
      <c r="B4328">
        <v>11</v>
      </c>
      <c r="C4328">
        <v>1</v>
      </c>
      <c r="D4328">
        <v>7</v>
      </c>
      <c r="E4328">
        <v>0</v>
      </c>
      <c r="F4328">
        <v>0</v>
      </c>
      <c r="G4328">
        <v>0</v>
      </c>
      <c r="I4328" s="4">
        <f t="shared" si="343"/>
        <v>2012</v>
      </c>
      <c r="J4328" t="str">
        <f>VLOOKUP(B4328,Lookup!A:B,2,FALSE)</f>
        <v>Federal</v>
      </c>
      <c r="K4328" t="str">
        <f>VLOOKUP(C4328,Lookup!D:E,2,FALSE)</f>
        <v>Agriculture</v>
      </c>
      <c r="L4328" t="str">
        <f>VLOOKUP(D4328,Lookup!G:H,2,FALSE)</f>
        <v>Cont to LGs</v>
      </c>
      <c r="M4328" s="1">
        <f t="shared" si="344"/>
        <v>0</v>
      </c>
      <c r="N4328" s="1">
        <f t="shared" si="345"/>
        <v>0</v>
      </c>
      <c r="O4328" s="1">
        <f t="shared" si="346"/>
        <v>0</v>
      </c>
      <c r="P4328" s="1">
        <f t="shared" si="347"/>
        <v>0</v>
      </c>
    </row>
    <row r="4329" spans="1:16" x14ac:dyDescent="0.35">
      <c r="A4329">
        <v>2012</v>
      </c>
      <c r="B4329">
        <v>11</v>
      </c>
      <c r="C4329">
        <v>1</v>
      </c>
      <c r="D4329">
        <v>8</v>
      </c>
      <c r="E4329">
        <v>0</v>
      </c>
      <c r="F4329">
        <v>0</v>
      </c>
      <c r="G4329">
        <v>0</v>
      </c>
      <c r="I4329" s="4">
        <f t="shared" si="343"/>
        <v>2012</v>
      </c>
      <c r="J4329" t="str">
        <f>VLOOKUP(B4329,Lookup!A:B,2,FALSE)</f>
        <v>Federal</v>
      </c>
      <c r="K4329" t="str">
        <f>VLOOKUP(C4329,Lookup!D:E,2,FALSE)</f>
        <v>Agriculture</v>
      </c>
      <c r="L4329" t="str">
        <f>VLOOKUP(D4329,Lookup!G:H,2,FALSE)</f>
        <v>Others</v>
      </c>
      <c r="M4329" s="1">
        <f t="shared" si="344"/>
        <v>0</v>
      </c>
      <c r="N4329" s="1">
        <f t="shared" si="345"/>
        <v>0</v>
      </c>
      <c r="O4329" s="1">
        <f t="shared" si="346"/>
        <v>0</v>
      </c>
      <c r="P4329" s="1">
        <f t="shared" si="347"/>
        <v>0</v>
      </c>
    </row>
    <row r="4330" spans="1:16" x14ac:dyDescent="0.35">
      <c r="A4330">
        <v>2012</v>
      </c>
      <c r="B4330">
        <v>11</v>
      </c>
      <c r="C4330">
        <v>2</v>
      </c>
      <c r="D4330">
        <v>1</v>
      </c>
      <c r="E4330">
        <v>4512990552</v>
      </c>
      <c r="F4330">
        <v>0</v>
      </c>
      <c r="G4330">
        <v>471531315.22000003</v>
      </c>
      <c r="I4330" s="4">
        <f t="shared" si="343"/>
        <v>2012</v>
      </c>
      <c r="J4330" t="str">
        <f>VLOOKUP(B4330,Lookup!A:B,2,FALSE)</f>
        <v>Federal</v>
      </c>
      <c r="K4330" t="str">
        <f>VLOOKUP(C4330,Lookup!D:E,2,FALSE)</f>
        <v>Aviation</v>
      </c>
      <c r="L4330" t="str">
        <f>VLOOKUP(D4330,Lookup!G:H,2,FALSE)</f>
        <v>Personnel</v>
      </c>
      <c r="M4330" s="1">
        <f t="shared" si="344"/>
        <v>4512990552</v>
      </c>
      <c r="N4330" s="1">
        <f t="shared" si="345"/>
        <v>0</v>
      </c>
      <c r="O4330" s="1">
        <f t="shared" si="346"/>
        <v>4512990552</v>
      </c>
      <c r="P4330" s="1">
        <f t="shared" si="347"/>
        <v>471531315.22000003</v>
      </c>
    </row>
    <row r="4331" spans="1:16" x14ac:dyDescent="0.35">
      <c r="A4331">
        <v>2012</v>
      </c>
      <c r="B4331">
        <v>11</v>
      </c>
      <c r="C4331">
        <v>2</v>
      </c>
      <c r="D4331">
        <v>2</v>
      </c>
      <c r="E4331">
        <v>1429134084</v>
      </c>
      <c r="F4331">
        <v>0</v>
      </c>
      <c r="G4331">
        <v>398349357.30000001</v>
      </c>
      <c r="I4331" s="4">
        <f t="shared" si="343"/>
        <v>2012</v>
      </c>
      <c r="J4331" t="str">
        <f>VLOOKUP(B4331,Lookup!A:B,2,FALSE)</f>
        <v>Federal</v>
      </c>
      <c r="K4331" t="str">
        <f>VLOOKUP(C4331,Lookup!D:E,2,FALSE)</f>
        <v>Aviation</v>
      </c>
      <c r="L4331" t="str">
        <f>VLOOKUP(D4331,Lookup!G:H,2,FALSE)</f>
        <v>Overhead</v>
      </c>
      <c r="M4331" s="1">
        <f t="shared" si="344"/>
        <v>1429134084</v>
      </c>
      <c r="N4331" s="1">
        <f t="shared" si="345"/>
        <v>0</v>
      </c>
      <c r="O4331" s="1">
        <f t="shared" si="346"/>
        <v>1429134084</v>
      </c>
      <c r="P4331" s="1">
        <f t="shared" si="347"/>
        <v>398349357.30000001</v>
      </c>
    </row>
    <row r="4332" spans="1:16" x14ac:dyDescent="0.35">
      <c r="A4332">
        <v>2012</v>
      </c>
      <c r="B4332">
        <v>11</v>
      </c>
      <c r="C4332">
        <v>2</v>
      </c>
      <c r="D4332">
        <v>3</v>
      </c>
      <c r="E4332">
        <v>0</v>
      </c>
      <c r="F4332">
        <v>0</v>
      </c>
      <c r="G4332">
        <v>1424772676.27</v>
      </c>
      <c r="I4332" s="4">
        <f t="shared" si="343"/>
        <v>2012</v>
      </c>
      <c r="J4332" t="str">
        <f>VLOOKUP(B4332,Lookup!A:B,2,FALSE)</f>
        <v>Federal</v>
      </c>
      <c r="K4332" t="str">
        <f>VLOOKUP(C4332,Lookup!D:E,2,FALSE)</f>
        <v>Aviation</v>
      </c>
      <c r="L4332" t="str">
        <f>VLOOKUP(D4332,Lookup!G:H,2,FALSE)</f>
        <v>Unclassified Subventions</v>
      </c>
      <c r="M4332" s="1">
        <f t="shared" si="344"/>
        <v>0</v>
      </c>
      <c r="N4332" s="1">
        <f t="shared" si="345"/>
        <v>0</v>
      </c>
      <c r="O4332" s="1">
        <f t="shared" si="346"/>
        <v>0</v>
      </c>
      <c r="P4332" s="1">
        <f t="shared" si="347"/>
        <v>1424772676.27</v>
      </c>
    </row>
    <row r="4333" spans="1:16" x14ac:dyDescent="0.35">
      <c r="A4333">
        <v>2012</v>
      </c>
      <c r="B4333">
        <v>11</v>
      </c>
      <c r="C4333">
        <v>2</v>
      </c>
      <c r="D4333">
        <v>4</v>
      </c>
      <c r="E4333">
        <v>0</v>
      </c>
      <c r="F4333">
        <v>0</v>
      </c>
      <c r="G4333">
        <v>0</v>
      </c>
      <c r="I4333" s="4">
        <f t="shared" si="343"/>
        <v>2012</v>
      </c>
      <c r="J4333" t="str">
        <f>VLOOKUP(B4333,Lookup!A:B,2,FALSE)</f>
        <v>Federal</v>
      </c>
      <c r="K4333" t="str">
        <f>VLOOKUP(C4333,Lookup!D:E,2,FALSE)</f>
        <v>Aviation</v>
      </c>
      <c r="L4333" t="str">
        <f>VLOOKUP(D4333,Lookup!G:H,2,FALSE)</f>
        <v>P &amp; G</v>
      </c>
      <c r="M4333" s="1">
        <f t="shared" si="344"/>
        <v>0</v>
      </c>
      <c r="N4333" s="1">
        <f t="shared" si="345"/>
        <v>0</v>
      </c>
      <c r="O4333" s="1">
        <f t="shared" si="346"/>
        <v>0</v>
      </c>
      <c r="P4333" s="1">
        <f t="shared" si="347"/>
        <v>0</v>
      </c>
    </row>
    <row r="4334" spans="1:16" x14ac:dyDescent="0.35">
      <c r="A4334">
        <v>2012</v>
      </c>
      <c r="B4334">
        <v>11</v>
      </c>
      <c r="C4334">
        <v>2</v>
      </c>
      <c r="D4334">
        <v>5</v>
      </c>
      <c r="E4334">
        <v>0</v>
      </c>
      <c r="F4334">
        <v>0</v>
      </c>
      <c r="G4334">
        <v>2875936703.23</v>
      </c>
      <c r="I4334" s="4">
        <f t="shared" si="343"/>
        <v>2012</v>
      </c>
      <c r="J4334" t="str">
        <f>VLOOKUP(B4334,Lookup!A:B,2,FALSE)</f>
        <v>Federal</v>
      </c>
      <c r="K4334" t="str">
        <f>VLOOKUP(C4334,Lookup!D:E,2,FALSE)</f>
        <v>Aviation</v>
      </c>
      <c r="L4334" t="str">
        <f>VLOOKUP(D4334,Lookup!G:H,2,FALSE)</f>
        <v>Other CRF</v>
      </c>
      <c r="M4334" s="1">
        <f t="shared" si="344"/>
        <v>0</v>
      </c>
      <c r="N4334" s="1">
        <f t="shared" si="345"/>
        <v>0</v>
      </c>
      <c r="O4334" s="1">
        <f t="shared" si="346"/>
        <v>0</v>
      </c>
      <c r="P4334" s="1">
        <f t="shared" si="347"/>
        <v>2875936703.23</v>
      </c>
    </row>
    <row r="4335" spans="1:16" x14ac:dyDescent="0.35">
      <c r="A4335">
        <v>2012</v>
      </c>
      <c r="B4335">
        <v>11</v>
      </c>
      <c r="C4335">
        <v>2</v>
      </c>
      <c r="D4335">
        <v>6</v>
      </c>
      <c r="E4335">
        <v>0</v>
      </c>
      <c r="F4335">
        <v>0</v>
      </c>
      <c r="G4335">
        <v>0</v>
      </c>
      <c r="I4335" s="4">
        <f t="shared" si="343"/>
        <v>2012</v>
      </c>
      <c r="J4335" t="str">
        <f>VLOOKUP(B4335,Lookup!A:B,2,FALSE)</f>
        <v>Federal</v>
      </c>
      <c r="K4335" t="str">
        <f>VLOOKUP(C4335,Lookup!D:E,2,FALSE)</f>
        <v>Aviation</v>
      </c>
      <c r="L4335" t="str">
        <f>VLOOKUP(D4335,Lookup!G:H,2,FALSE)</f>
        <v>Public Debt Charges</v>
      </c>
      <c r="M4335" s="1">
        <f t="shared" si="344"/>
        <v>0</v>
      </c>
      <c r="N4335" s="1">
        <f t="shared" si="345"/>
        <v>0</v>
      </c>
      <c r="O4335" s="1">
        <f t="shared" si="346"/>
        <v>0</v>
      </c>
      <c r="P4335" s="1">
        <f t="shared" si="347"/>
        <v>0</v>
      </c>
    </row>
    <row r="4336" spans="1:16" x14ac:dyDescent="0.35">
      <c r="A4336">
        <v>2012</v>
      </c>
      <c r="B4336">
        <v>11</v>
      </c>
      <c r="C4336">
        <v>2</v>
      </c>
      <c r="D4336">
        <v>7</v>
      </c>
      <c r="E4336">
        <v>0</v>
      </c>
      <c r="F4336">
        <v>0</v>
      </c>
      <c r="G4336">
        <v>0</v>
      </c>
      <c r="I4336" s="4">
        <f t="shared" si="343"/>
        <v>2012</v>
      </c>
      <c r="J4336" t="str">
        <f>VLOOKUP(B4336,Lookup!A:B,2,FALSE)</f>
        <v>Federal</v>
      </c>
      <c r="K4336" t="str">
        <f>VLOOKUP(C4336,Lookup!D:E,2,FALSE)</f>
        <v>Aviation</v>
      </c>
      <c r="L4336" t="str">
        <f>VLOOKUP(D4336,Lookup!G:H,2,FALSE)</f>
        <v>Cont to LGs</v>
      </c>
      <c r="M4336" s="1">
        <f t="shared" si="344"/>
        <v>0</v>
      </c>
      <c r="N4336" s="1">
        <f t="shared" si="345"/>
        <v>0</v>
      </c>
      <c r="O4336" s="1">
        <f t="shared" si="346"/>
        <v>0</v>
      </c>
      <c r="P4336" s="1">
        <f t="shared" si="347"/>
        <v>0</v>
      </c>
    </row>
    <row r="4337" spans="1:16" x14ac:dyDescent="0.35">
      <c r="A4337">
        <v>2012</v>
      </c>
      <c r="B4337">
        <v>11</v>
      </c>
      <c r="C4337">
        <v>2</v>
      </c>
      <c r="D4337">
        <v>8</v>
      </c>
      <c r="E4337">
        <v>0</v>
      </c>
      <c r="F4337">
        <v>0</v>
      </c>
      <c r="G4337">
        <v>0</v>
      </c>
      <c r="I4337" s="4">
        <f t="shared" si="343"/>
        <v>2012</v>
      </c>
      <c r="J4337" t="str">
        <f>VLOOKUP(B4337,Lookup!A:B,2,FALSE)</f>
        <v>Federal</v>
      </c>
      <c r="K4337" t="str">
        <f>VLOOKUP(C4337,Lookup!D:E,2,FALSE)</f>
        <v>Aviation</v>
      </c>
      <c r="L4337" t="str">
        <f>VLOOKUP(D4337,Lookup!G:H,2,FALSE)</f>
        <v>Others</v>
      </c>
      <c r="M4337" s="1">
        <f t="shared" si="344"/>
        <v>0</v>
      </c>
      <c r="N4337" s="1">
        <f t="shared" si="345"/>
        <v>0</v>
      </c>
      <c r="O4337" s="1">
        <f t="shared" si="346"/>
        <v>0</v>
      </c>
      <c r="P4337" s="1">
        <f t="shared" si="347"/>
        <v>0</v>
      </c>
    </row>
    <row r="4338" spans="1:16" x14ac:dyDescent="0.35">
      <c r="A4338">
        <v>2012</v>
      </c>
      <c r="B4338">
        <v>11</v>
      </c>
      <c r="C4338">
        <v>4</v>
      </c>
      <c r="D4338">
        <v>1</v>
      </c>
      <c r="E4338">
        <v>13586758745</v>
      </c>
      <c r="F4338">
        <v>0</v>
      </c>
      <c r="G4338">
        <v>325655601.48000002</v>
      </c>
      <c r="I4338" s="4">
        <f t="shared" si="343"/>
        <v>2012</v>
      </c>
      <c r="J4338" t="str">
        <f>VLOOKUP(B4338,Lookup!A:B,2,FALSE)</f>
        <v>Federal</v>
      </c>
      <c r="K4338" t="str">
        <f>VLOOKUP(C4338,Lookup!D:E,2,FALSE)</f>
        <v>Culture &amp; Tourism</v>
      </c>
      <c r="L4338" t="str">
        <f>VLOOKUP(D4338,Lookup!G:H,2,FALSE)</f>
        <v>Personnel</v>
      </c>
      <c r="M4338" s="1">
        <f t="shared" si="344"/>
        <v>13586758745</v>
      </c>
      <c r="N4338" s="1">
        <f t="shared" si="345"/>
        <v>0</v>
      </c>
      <c r="O4338" s="1">
        <f t="shared" si="346"/>
        <v>13586758745</v>
      </c>
      <c r="P4338" s="1">
        <f t="shared" si="347"/>
        <v>325655601.48000002</v>
      </c>
    </row>
    <row r="4339" spans="1:16" x14ac:dyDescent="0.35">
      <c r="A4339">
        <v>2012</v>
      </c>
      <c r="B4339">
        <v>11</v>
      </c>
      <c r="C4339">
        <v>4</v>
      </c>
      <c r="D4339">
        <v>2</v>
      </c>
      <c r="E4339">
        <v>3953457360</v>
      </c>
      <c r="F4339">
        <v>0</v>
      </c>
      <c r="G4339">
        <v>492357971.02999997</v>
      </c>
      <c r="I4339" s="4">
        <f t="shared" si="343"/>
        <v>2012</v>
      </c>
      <c r="J4339" t="str">
        <f>VLOOKUP(B4339,Lookup!A:B,2,FALSE)</f>
        <v>Federal</v>
      </c>
      <c r="K4339" t="str">
        <f>VLOOKUP(C4339,Lookup!D:E,2,FALSE)</f>
        <v>Culture &amp; Tourism</v>
      </c>
      <c r="L4339" t="str">
        <f>VLOOKUP(D4339,Lookup!G:H,2,FALSE)</f>
        <v>Overhead</v>
      </c>
      <c r="M4339" s="1">
        <f t="shared" si="344"/>
        <v>3953457360</v>
      </c>
      <c r="N4339" s="1">
        <f t="shared" si="345"/>
        <v>0</v>
      </c>
      <c r="O4339" s="1">
        <f t="shared" si="346"/>
        <v>3953457360</v>
      </c>
      <c r="P4339" s="1">
        <f t="shared" si="347"/>
        <v>492357971.02999997</v>
      </c>
    </row>
    <row r="4340" spans="1:16" x14ac:dyDescent="0.35">
      <c r="A4340">
        <v>2012</v>
      </c>
      <c r="B4340">
        <v>11</v>
      </c>
      <c r="C4340">
        <v>4</v>
      </c>
      <c r="D4340">
        <v>3</v>
      </c>
      <c r="E4340">
        <v>0</v>
      </c>
      <c r="F4340">
        <v>0</v>
      </c>
      <c r="G4340">
        <v>4881221777.3699999</v>
      </c>
      <c r="I4340" s="4">
        <f t="shared" si="343"/>
        <v>2012</v>
      </c>
      <c r="J4340" t="str">
        <f>VLOOKUP(B4340,Lookup!A:B,2,FALSE)</f>
        <v>Federal</v>
      </c>
      <c r="K4340" t="str">
        <f>VLOOKUP(C4340,Lookup!D:E,2,FALSE)</f>
        <v>Culture &amp; Tourism</v>
      </c>
      <c r="L4340" t="str">
        <f>VLOOKUP(D4340,Lookup!G:H,2,FALSE)</f>
        <v>Unclassified Subventions</v>
      </c>
      <c r="M4340" s="1">
        <f t="shared" si="344"/>
        <v>0</v>
      </c>
      <c r="N4340" s="1">
        <f t="shared" si="345"/>
        <v>0</v>
      </c>
      <c r="O4340" s="1">
        <f t="shared" si="346"/>
        <v>0</v>
      </c>
      <c r="P4340" s="1">
        <f t="shared" si="347"/>
        <v>4881221777.3699999</v>
      </c>
    </row>
    <row r="4341" spans="1:16" x14ac:dyDescent="0.35">
      <c r="A4341">
        <v>2012</v>
      </c>
      <c r="B4341">
        <v>11</v>
      </c>
      <c r="C4341">
        <v>4</v>
      </c>
      <c r="D4341">
        <v>4</v>
      </c>
      <c r="E4341">
        <v>0</v>
      </c>
      <c r="F4341">
        <v>0</v>
      </c>
      <c r="G4341">
        <v>0</v>
      </c>
      <c r="I4341" s="4">
        <f t="shared" si="343"/>
        <v>2012</v>
      </c>
      <c r="J4341" t="str">
        <f>VLOOKUP(B4341,Lookup!A:B,2,FALSE)</f>
        <v>Federal</v>
      </c>
      <c r="K4341" t="str">
        <f>VLOOKUP(C4341,Lookup!D:E,2,FALSE)</f>
        <v>Culture &amp; Tourism</v>
      </c>
      <c r="L4341" t="str">
        <f>VLOOKUP(D4341,Lookup!G:H,2,FALSE)</f>
        <v>P &amp; G</v>
      </c>
      <c r="M4341" s="1">
        <f t="shared" si="344"/>
        <v>0</v>
      </c>
      <c r="N4341" s="1">
        <f t="shared" si="345"/>
        <v>0</v>
      </c>
      <c r="O4341" s="1">
        <f t="shared" si="346"/>
        <v>0</v>
      </c>
      <c r="P4341" s="1">
        <f t="shared" si="347"/>
        <v>0</v>
      </c>
    </row>
    <row r="4342" spans="1:16" x14ac:dyDescent="0.35">
      <c r="A4342">
        <v>2012</v>
      </c>
      <c r="B4342">
        <v>11</v>
      </c>
      <c r="C4342">
        <v>4</v>
      </c>
      <c r="D4342">
        <v>5</v>
      </c>
      <c r="E4342">
        <v>0</v>
      </c>
      <c r="F4342">
        <v>0</v>
      </c>
      <c r="G4342">
        <v>1386270703.03</v>
      </c>
      <c r="I4342" s="4">
        <f t="shared" si="343"/>
        <v>2012</v>
      </c>
      <c r="J4342" t="str">
        <f>VLOOKUP(B4342,Lookup!A:B,2,FALSE)</f>
        <v>Federal</v>
      </c>
      <c r="K4342" t="str">
        <f>VLOOKUP(C4342,Lookup!D:E,2,FALSE)</f>
        <v>Culture &amp; Tourism</v>
      </c>
      <c r="L4342" t="str">
        <f>VLOOKUP(D4342,Lookup!G:H,2,FALSE)</f>
        <v>Other CRF</v>
      </c>
      <c r="M4342" s="1">
        <f t="shared" si="344"/>
        <v>0</v>
      </c>
      <c r="N4342" s="1">
        <f t="shared" si="345"/>
        <v>0</v>
      </c>
      <c r="O4342" s="1">
        <f t="shared" si="346"/>
        <v>0</v>
      </c>
      <c r="P4342" s="1">
        <f t="shared" si="347"/>
        <v>1386270703.03</v>
      </c>
    </row>
    <row r="4343" spans="1:16" x14ac:dyDescent="0.35">
      <c r="A4343">
        <v>2012</v>
      </c>
      <c r="B4343">
        <v>11</v>
      </c>
      <c r="C4343">
        <v>4</v>
      </c>
      <c r="D4343">
        <v>6</v>
      </c>
      <c r="E4343">
        <v>0</v>
      </c>
      <c r="F4343">
        <v>0</v>
      </c>
      <c r="G4343">
        <v>0</v>
      </c>
      <c r="I4343" s="4">
        <f t="shared" si="343"/>
        <v>2012</v>
      </c>
      <c r="J4343" t="str">
        <f>VLOOKUP(B4343,Lookup!A:B,2,FALSE)</f>
        <v>Federal</v>
      </c>
      <c r="K4343" t="str">
        <f>VLOOKUP(C4343,Lookup!D:E,2,FALSE)</f>
        <v>Culture &amp; Tourism</v>
      </c>
      <c r="L4343" t="str">
        <f>VLOOKUP(D4343,Lookup!G:H,2,FALSE)</f>
        <v>Public Debt Charges</v>
      </c>
      <c r="M4343" s="1">
        <f t="shared" si="344"/>
        <v>0</v>
      </c>
      <c r="N4343" s="1">
        <f t="shared" si="345"/>
        <v>0</v>
      </c>
      <c r="O4343" s="1">
        <f t="shared" si="346"/>
        <v>0</v>
      </c>
      <c r="P4343" s="1">
        <f t="shared" si="347"/>
        <v>0</v>
      </c>
    </row>
    <row r="4344" spans="1:16" x14ac:dyDescent="0.35">
      <c r="A4344">
        <v>2012</v>
      </c>
      <c r="B4344">
        <v>11</v>
      </c>
      <c r="C4344">
        <v>4</v>
      </c>
      <c r="D4344">
        <v>7</v>
      </c>
      <c r="E4344">
        <v>0</v>
      </c>
      <c r="F4344">
        <v>0</v>
      </c>
      <c r="G4344">
        <v>0</v>
      </c>
      <c r="I4344" s="4">
        <f t="shared" si="343"/>
        <v>2012</v>
      </c>
      <c r="J4344" t="str">
        <f>VLOOKUP(B4344,Lookup!A:B,2,FALSE)</f>
        <v>Federal</v>
      </c>
      <c r="K4344" t="str">
        <f>VLOOKUP(C4344,Lookup!D:E,2,FALSE)</f>
        <v>Culture &amp; Tourism</v>
      </c>
      <c r="L4344" t="str">
        <f>VLOOKUP(D4344,Lookup!G:H,2,FALSE)</f>
        <v>Cont to LGs</v>
      </c>
      <c r="M4344" s="1">
        <f t="shared" si="344"/>
        <v>0</v>
      </c>
      <c r="N4344" s="1">
        <f t="shared" si="345"/>
        <v>0</v>
      </c>
      <c r="O4344" s="1">
        <f t="shared" si="346"/>
        <v>0</v>
      </c>
      <c r="P4344" s="1">
        <f t="shared" si="347"/>
        <v>0</v>
      </c>
    </row>
    <row r="4345" spans="1:16" x14ac:dyDescent="0.35">
      <c r="A4345">
        <v>2012</v>
      </c>
      <c r="B4345">
        <v>11</v>
      </c>
      <c r="C4345">
        <v>4</v>
      </c>
      <c r="D4345">
        <v>8</v>
      </c>
      <c r="E4345">
        <v>0</v>
      </c>
      <c r="F4345">
        <v>0</v>
      </c>
      <c r="G4345">
        <v>0</v>
      </c>
      <c r="I4345" s="4">
        <f t="shared" si="343"/>
        <v>2012</v>
      </c>
      <c r="J4345" t="str">
        <f>VLOOKUP(B4345,Lookup!A:B,2,FALSE)</f>
        <v>Federal</v>
      </c>
      <c r="K4345" t="str">
        <f>VLOOKUP(C4345,Lookup!D:E,2,FALSE)</f>
        <v>Culture &amp; Tourism</v>
      </c>
      <c r="L4345" t="str">
        <f>VLOOKUP(D4345,Lookup!G:H,2,FALSE)</f>
        <v>Others</v>
      </c>
      <c r="M4345" s="1">
        <f t="shared" si="344"/>
        <v>0</v>
      </c>
      <c r="N4345" s="1">
        <f t="shared" si="345"/>
        <v>0</v>
      </c>
      <c r="O4345" s="1">
        <f t="shared" si="346"/>
        <v>0</v>
      </c>
      <c r="P4345" s="1">
        <f t="shared" si="347"/>
        <v>0</v>
      </c>
    </row>
    <row r="4346" spans="1:16" x14ac:dyDescent="0.35">
      <c r="A4346">
        <v>2012</v>
      </c>
      <c r="B4346">
        <v>11</v>
      </c>
      <c r="C4346">
        <v>5</v>
      </c>
      <c r="D4346">
        <v>1</v>
      </c>
      <c r="E4346">
        <v>254062211307.82001</v>
      </c>
      <c r="F4346">
        <v>0</v>
      </c>
      <c r="G4346">
        <v>239395829581.78003</v>
      </c>
      <c r="I4346" s="4">
        <f t="shared" si="343"/>
        <v>2012</v>
      </c>
      <c r="J4346" t="str">
        <f>VLOOKUP(B4346,Lookup!A:B,2,FALSE)</f>
        <v>Federal</v>
      </c>
      <c r="K4346" t="str">
        <f>VLOOKUP(C4346,Lookup!D:E,2,FALSE)</f>
        <v>Defence/MOD/Army/Air/Force/ Navy</v>
      </c>
      <c r="L4346" t="str">
        <f>VLOOKUP(D4346,Lookup!G:H,2,FALSE)</f>
        <v>Personnel</v>
      </c>
      <c r="M4346" s="1">
        <f t="shared" si="344"/>
        <v>254062211307.82001</v>
      </c>
      <c r="N4346" s="1">
        <f t="shared" si="345"/>
        <v>0</v>
      </c>
      <c r="O4346" s="1">
        <f t="shared" si="346"/>
        <v>254062211307.82001</v>
      </c>
      <c r="P4346" s="1">
        <f t="shared" si="347"/>
        <v>239395829581.78003</v>
      </c>
    </row>
    <row r="4347" spans="1:16" x14ac:dyDescent="0.35">
      <c r="A4347">
        <v>2012</v>
      </c>
      <c r="B4347">
        <v>11</v>
      </c>
      <c r="C4347">
        <v>5</v>
      </c>
      <c r="D4347">
        <v>2</v>
      </c>
      <c r="E4347">
        <v>62183838286.360001</v>
      </c>
      <c r="F4347">
        <v>0</v>
      </c>
      <c r="G4347">
        <v>47218198329.990005</v>
      </c>
      <c r="I4347" s="4">
        <f t="shared" si="343"/>
        <v>2012</v>
      </c>
      <c r="J4347" t="str">
        <f>VLOOKUP(B4347,Lookup!A:B,2,FALSE)</f>
        <v>Federal</v>
      </c>
      <c r="K4347" t="str">
        <f>VLOOKUP(C4347,Lookup!D:E,2,FALSE)</f>
        <v>Defence/MOD/Army/Air/Force/ Navy</v>
      </c>
      <c r="L4347" t="str">
        <f>VLOOKUP(D4347,Lookup!G:H,2,FALSE)</f>
        <v>Overhead</v>
      </c>
      <c r="M4347" s="1">
        <f t="shared" si="344"/>
        <v>62183838286.360001</v>
      </c>
      <c r="N4347" s="1">
        <f t="shared" si="345"/>
        <v>0</v>
      </c>
      <c r="O4347" s="1">
        <f t="shared" si="346"/>
        <v>62183838286.360001</v>
      </c>
      <c r="P4347" s="1">
        <f t="shared" si="347"/>
        <v>47218198329.990005</v>
      </c>
    </row>
    <row r="4348" spans="1:16" x14ac:dyDescent="0.35">
      <c r="A4348">
        <v>2012</v>
      </c>
      <c r="B4348">
        <v>11</v>
      </c>
      <c r="C4348">
        <v>5</v>
      </c>
      <c r="D4348">
        <v>3</v>
      </c>
      <c r="E4348">
        <v>0</v>
      </c>
      <c r="F4348">
        <v>0</v>
      </c>
      <c r="G4348">
        <v>454202652.18000001</v>
      </c>
      <c r="I4348" s="4">
        <f t="shared" si="343"/>
        <v>2012</v>
      </c>
      <c r="J4348" t="str">
        <f>VLOOKUP(B4348,Lookup!A:B,2,FALSE)</f>
        <v>Federal</v>
      </c>
      <c r="K4348" t="str">
        <f>VLOOKUP(C4348,Lookup!D:E,2,FALSE)</f>
        <v>Defence/MOD/Army/Air/Force/ Navy</v>
      </c>
      <c r="L4348" t="str">
        <f>VLOOKUP(D4348,Lookup!G:H,2,FALSE)</f>
        <v>Unclassified Subventions</v>
      </c>
      <c r="M4348" s="1">
        <f t="shared" si="344"/>
        <v>0</v>
      </c>
      <c r="N4348" s="1">
        <f t="shared" si="345"/>
        <v>0</v>
      </c>
      <c r="O4348" s="1">
        <f t="shared" si="346"/>
        <v>0</v>
      </c>
      <c r="P4348" s="1">
        <f t="shared" si="347"/>
        <v>454202652.18000001</v>
      </c>
    </row>
    <row r="4349" spans="1:16" x14ac:dyDescent="0.35">
      <c r="A4349">
        <v>2012</v>
      </c>
      <c r="B4349">
        <v>11</v>
      </c>
      <c r="C4349">
        <v>5</v>
      </c>
      <c r="D4349">
        <v>4</v>
      </c>
      <c r="E4349">
        <v>59610358279</v>
      </c>
      <c r="F4349">
        <v>0</v>
      </c>
      <c r="G4349">
        <v>99662959595.25</v>
      </c>
      <c r="I4349" s="4">
        <f t="shared" si="343"/>
        <v>2012</v>
      </c>
      <c r="J4349" t="str">
        <f>VLOOKUP(B4349,Lookup!A:B,2,FALSE)</f>
        <v>Federal</v>
      </c>
      <c r="K4349" t="str">
        <f>VLOOKUP(C4349,Lookup!D:E,2,FALSE)</f>
        <v>Defence/MOD/Army/Air/Force/ Navy</v>
      </c>
      <c r="L4349" t="str">
        <f>VLOOKUP(D4349,Lookup!G:H,2,FALSE)</f>
        <v>P &amp; G</v>
      </c>
      <c r="M4349" s="1">
        <f t="shared" si="344"/>
        <v>59610358279</v>
      </c>
      <c r="N4349" s="1">
        <f t="shared" si="345"/>
        <v>0</v>
      </c>
      <c r="O4349" s="1">
        <f t="shared" si="346"/>
        <v>59610358279</v>
      </c>
      <c r="P4349" s="1">
        <f t="shared" si="347"/>
        <v>99662959595.25</v>
      </c>
    </row>
    <row r="4350" spans="1:16" x14ac:dyDescent="0.35">
      <c r="A4350">
        <v>2012</v>
      </c>
      <c r="B4350">
        <v>11</v>
      </c>
      <c r="C4350">
        <v>5</v>
      </c>
      <c r="D4350">
        <v>5</v>
      </c>
      <c r="E4350">
        <v>0</v>
      </c>
      <c r="F4350">
        <v>0</v>
      </c>
      <c r="G4350">
        <v>3685283690.5699997</v>
      </c>
      <c r="I4350" s="4">
        <f t="shared" si="343"/>
        <v>2012</v>
      </c>
      <c r="J4350" t="str">
        <f>VLOOKUP(B4350,Lookup!A:B,2,FALSE)</f>
        <v>Federal</v>
      </c>
      <c r="K4350" t="str">
        <f>VLOOKUP(C4350,Lookup!D:E,2,FALSE)</f>
        <v>Defence/MOD/Army/Air/Force/ Navy</v>
      </c>
      <c r="L4350" t="str">
        <f>VLOOKUP(D4350,Lookup!G:H,2,FALSE)</f>
        <v>Other CRF</v>
      </c>
      <c r="M4350" s="1">
        <f t="shared" si="344"/>
        <v>0</v>
      </c>
      <c r="N4350" s="1">
        <f t="shared" si="345"/>
        <v>0</v>
      </c>
      <c r="O4350" s="1">
        <f t="shared" si="346"/>
        <v>0</v>
      </c>
      <c r="P4350" s="1">
        <f t="shared" si="347"/>
        <v>3685283690.5699997</v>
      </c>
    </row>
    <row r="4351" spans="1:16" x14ac:dyDescent="0.35">
      <c r="A4351">
        <v>2012</v>
      </c>
      <c r="B4351">
        <v>11</v>
      </c>
      <c r="C4351">
        <v>5</v>
      </c>
      <c r="D4351">
        <v>6</v>
      </c>
      <c r="E4351">
        <v>0</v>
      </c>
      <c r="F4351">
        <v>0</v>
      </c>
      <c r="G4351">
        <v>0</v>
      </c>
      <c r="I4351" s="4">
        <f t="shared" si="343"/>
        <v>2012</v>
      </c>
      <c r="J4351" t="str">
        <f>VLOOKUP(B4351,Lookup!A:B,2,FALSE)</f>
        <v>Federal</v>
      </c>
      <c r="K4351" t="str">
        <f>VLOOKUP(C4351,Lookup!D:E,2,FALSE)</f>
        <v>Defence/MOD/Army/Air/Force/ Navy</v>
      </c>
      <c r="L4351" t="str">
        <f>VLOOKUP(D4351,Lookup!G:H,2,FALSE)</f>
        <v>Public Debt Charges</v>
      </c>
      <c r="M4351" s="1">
        <f t="shared" si="344"/>
        <v>0</v>
      </c>
      <c r="N4351" s="1">
        <f t="shared" si="345"/>
        <v>0</v>
      </c>
      <c r="O4351" s="1">
        <f t="shared" si="346"/>
        <v>0</v>
      </c>
      <c r="P4351" s="1">
        <f t="shared" si="347"/>
        <v>0</v>
      </c>
    </row>
    <row r="4352" spans="1:16" x14ac:dyDescent="0.35">
      <c r="A4352">
        <v>2012</v>
      </c>
      <c r="B4352">
        <v>11</v>
      </c>
      <c r="C4352">
        <v>5</v>
      </c>
      <c r="D4352">
        <v>7</v>
      </c>
      <c r="E4352">
        <v>0</v>
      </c>
      <c r="F4352">
        <v>0</v>
      </c>
      <c r="G4352">
        <v>0</v>
      </c>
      <c r="I4352" s="4">
        <f t="shared" si="343"/>
        <v>2012</v>
      </c>
      <c r="J4352" t="str">
        <f>VLOOKUP(B4352,Lookup!A:B,2,FALSE)</f>
        <v>Federal</v>
      </c>
      <c r="K4352" t="str">
        <f>VLOOKUP(C4352,Lookup!D:E,2,FALSE)</f>
        <v>Defence/MOD/Army/Air/Force/ Navy</v>
      </c>
      <c r="L4352" t="str">
        <f>VLOOKUP(D4352,Lookup!G:H,2,FALSE)</f>
        <v>Cont to LGs</v>
      </c>
      <c r="M4352" s="1">
        <f t="shared" si="344"/>
        <v>0</v>
      </c>
      <c r="N4352" s="1">
        <f t="shared" si="345"/>
        <v>0</v>
      </c>
      <c r="O4352" s="1">
        <f t="shared" si="346"/>
        <v>0</v>
      </c>
      <c r="P4352" s="1">
        <f t="shared" si="347"/>
        <v>0</v>
      </c>
    </row>
    <row r="4353" spans="1:16" x14ac:dyDescent="0.35">
      <c r="A4353">
        <v>2012</v>
      </c>
      <c r="B4353">
        <v>11</v>
      </c>
      <c r="C4353">
        <v>5</v>
      </c>
      <c r="D4353">
        <v>8</v>
      </c>
      <c r="E4353">
        <v>0</v>
      </c>
      <c r="F4353">
        <v>0</v>
      </c>
      <c r="G4353">
        <v>0</v>
      </c>
      <c r="I4353" s="4">
        <f t="shared" si="343"/>
        <v>2012</v>
      </c>
      <c r="J4353" t="str">
        <f>VLOOKUP(B4353,Lookup!A:B,2,FALSE)</f>
        <v>Federal</v>
      </c>
      <c r="K4353" t="str">
        <f>VLOOKUP(C4353,Lookup!D:E,2,FALSE)</f>
        <v>Defence/MOD/Army/Air/Force/ Navy</v>
      </c>
      <c r="L4353" t="str">
        <f>VLOOKUP(D4353,Lookup!G:H,2,FALSE)</f>
        <v>Others</v>
      </c>
      <c r="M4353" s="1">
        <f t="shared" si="344"/>
        <v>0</v>
      </c>
      <c r="N4353" s="1">
        <f t="shared" si="345"/>
        <v>0</v>
      </c>
      <c r="O4353" s="1">
        <f t="shared" si="346"/>
        <v>0</v>
      </c>
      <c r="P4353" s="1">
        <f t="shared" si="347"/>
        <v>0</v>
      </c>
    </row>
    <row r="4354" spans="1:16" x14ac:dyDescent="0.35">
      <c r="A4354">
        <v>2012</v>
      </c>
      <c r="B4354">
        <v>11</v>
      </c>
      <c r="C4354">
        <v>6</v>
      </c>
      <c r="D4354">
        <v>1</v>
      </c>
      <c r="E4354">
        <v>317933378301</v>
      </c>
      <c r="F4354">
        <v>0</v>
      </c>
      <c r="G4354">
        <v>16466877165.24</v>
      </c>
      <c r="I4354" s="4">
        <f t="shared" si="343"/>
        <v>2012</v>
      </c>
      <c r="J4354" t="str">
        <f>VLOOKUP(B4354,Lookup!A:B,2,FALSE)</f>
        <v>Federal</v>
      </c>
      <c r="K4354" t="str">
        <f>VLOOKUP(C4354,Lookup!D:E,2,FALSE)</f>
        <v>Education</v>
      </c>
      <c r="L4354" t="str">
        <f>VLOOKUP(D4354,Lookup!G:H,2,FALSE)</f>
        <v>Personnel</v>
      </c>
      <c r="M4354" s="1">
        <f t="shared" si="344"/>
        <v>317933378301</v>
      </c>
      <c r="N4354" s="1">
        <f t="shared" si="345"/>
        <v>0</v>
      </c>
      <c r="O4354" s="1">
        <f t="shared" si="346"/>
        <v>317933378301</v>
      </c>
      <c r="P4354" s="1">
        <f t="shared" si="347"/>
        <v>16466877165.24</v>
      </c>
    </row>
    <row r="4355" spans="1:16" x14ac:dyDescent="0.35">
      <c r="A4355">
        <v>2012</v>
      </c>
      <c r="B4355">
        <v>11</v>
      </c>
      <c r="C4355">
        <v>6</v>
      </c>
      <c r="D4355">
        <v>2</v>
      </c>
      <c r="E4355">
        <v>24281365969.599998</v>
      </c>
      <c r="F4355">
        <v>0</v>
      </c>
      <c r="G4355">
        <v>10588587596.9</v>
      </c>
      <c r="I4355" s="4">
        <f t="shared" ref="I4355:I4418" si="348">A4355</f>
        <v>2012</v>
      </c>
      <c r="J4355" t="str">
        <f>VLOOKUP(B4355,Lookup!A:B,2,FALSE)</f>
        <v>Federal</v>
      </c>
      <c r="K4355" t="str">
        <f>VLOOKUP(C4355,Lookup!D:E,2,FALSE)</f>
        <v>Education</v>
      </c>
      <c r="L4355" t="str">
        <f>VLOOKUP(D4355,Lookup!G:H,2,FALSE)</f>
        <v>Overhead</v>
      </c>
      <c r="M4355" s="1">
        <f t="shared" si="344"/>
        <v>24281365969.599998</v>
      </c>
      <c r="N4355" s="1">
        <f t="shared" si="345"/>
        <v>0</v>
      </c>
      <c r="O4355" s="1">
        <f t="shared" si="346"/>
        <v>24281365969.599998</v>
      </c>
      <c r="P4355" s="1">
        <f t="shared" si="347"/>
        <v>10588587596.9</v>
      </c>
    </row>
    <row r="4356" spans="1:16" x14ac:dyDescent="0.35">
      <c r="A4356">
        <v>2012</v>
      </c>
      <c r="B4356">
        <v>11</v>
      </c>
      <c r="C4356">
        <v>6</v>
      </c>
      <c r="D4356">
        <v>3</v>
      </c>
      <c r="E4356">
        <v>0</v>
      </c>
      <c r="F4356">
        <v>0</v>
      </c>
      <c r="G4356">
        <v>91257955726.38002</v>
      </c>
      <c r="I4356" s="4">
        <f t="shared" si="348"/>
        <v>2012</v>
      </c>
      <c r="J4356" t="str">
        <f>VLOOKUP(B4356,Lookup!A:B,2,FALSE)</f>
        <v>Federal</v>
      </c>
      <c r="K4356" t="str">
        <f>VLOOKUP(C4356,Lookup!D:E,2,FALSE)</f>
        <v>Education</v>
      </c>
      <c r="L4356" t="str">
        <f>VLOOKUP(D4356,Lookup!G:H,2,FALSE)</f>
        <v>Unclassified Subventions</v>
      </c>
      <c r="M4356" s="1">
        <f t="shared" ref="M4356:M4419" si="349">E4356</f>
        <v>0</v>
      </c>
      <c r="N4356" s="1">
        <f t="shared" ref="N4356:N4419" si="350">F4356</f>
        <v>0</v>
      </c>
      <c r="O4356" s="1">
        <f t="shared" ref="O4356:O4419" si="351">M4356+N4356</f>
        <v>0</v>
      </c>
      <c r="P4356" s="1">
        <f t="shared" ref="P4356:P4419" si="352">G4356</f>
        <v>91257955726.38002</v>
      </c>
    </row>
    <row r="4357" spans="1:16" x14ac:dyDescent="0.35">
      <c r="A4357">
        <v>2012</v>
      </c>
      <c r="B4357">
        <v>11</v>
      </c>
      <c r="C4357">
        <v>6</v>
      </c>
      <c r="D4357">
        <v>4</v>
      </c>
      <c r="E4357">
        <v>13000000000</v>
      </c>
      <c r="F4357">
        <v>0</v>
      </c>
      <c r="G4357">
        <v>3465408657.8099999</v>
      </c>
      <c r="I4357" s="4">
        <f t="shared" si="348"/>
        <v>2012</v>
      </c>
      <c r="J4357" t="str">
        <f>VLOOKUP(B4357,Lookup!A:B,2,FALSE)</f>
        <v>Federal</v>
      </c>
      <c r="K4357" t="str">
        <f>VLOOKUP(C4357,Lookup!D:E,2,FALSE)</f>
        <v>Education</v>
      </c>
      <c r="L4357" t="str">
        <f>VLOOKUP(D4357,Lookup!G:H,2,FALSE)</f>
        <v>P &amp; G</v>
      </c>
      <c r="M4357" s="1">
        <f t="shared" si="349"/>
        <v>13000000000</v>
      </c>
      <c r="N4357" s="1">
        <f t="shared" si="350"/>
        <v>0</v>
      </c>
      <c r="O4357" s="1">
        <f t="shared" si="351"/>
        <v>13000000000</v>
      </c>
      <c r="P4357" s="1">
        <f t="shared" si="352"/>
        <v>3465408657.8099999</v>
      </c>
    </row>
    <row r="4358" spans="1:16" x14ac:dyDescent="0.35">
      <c r="A4358">
        <v>2012</v>
      </c>
      <c r="B4358">
        <v>11</v>
      </c>
      <c r="C4358">
        <v>6</v>
      </c>
      <c r="D4358">
        <v>5</v>
      </c>
      <c r="E4358">
        <v>0</v>
      </c>
      <c r="F4358">
        <v>0</v>
      </c>
      <c r="G4358">
        <v>5786087002.3199997</v>
      </c>
      <c r="I4358" s="4">
        <f t="shared" si="348"/>
        <v>2012</v>
      </c>
      <c r="J4358" t="str">
        <f>VLOOKUP(B4358,Lookup!A:B,2,FALSE)</f>
        <v>Federal</v>
      </c>
      <c r="K4358" t="str">
        <f>VLOOKUP(C4358,Lookup!D:E,2,FALSE)</f>
        <v>Education</v>
      </c>
      <c r="L4358" t="str">
        <f>VLOOKUP(D4358,Lookup!G:H,2,FALSE)</f>
        <v>Other CRF</v>
      </c>
      <c r="M4358" s="1">
        <f t="shared" si="349"/>
        <v>0</v>
      </c>
      <c r="N4358" s="1">
        <f t="shared" si="350"/>
        <v>0</v>
      </c>
      <c r="O4358" s="1">
        <f t="shared" si="351"/>
        <v>0</v>
      </c>
      <c r="P4358" s="1">
        <f t="shared" si="352"/>
        <v>5786087002.3199997</v>
      </c>
    </row>
    <row r="4359" spans="1:16" x14ac:dyDescent="0.35">
      <c r="A4359">
        <v>2012</v>
      </c>
      <c r="B4359">
        <v>11</v>
      </c>
      <c r="C4359">
        <v>6</v>
      </c>
      <c r="D4359">
        <v>6</v>
      </c>
      <c r="E4359">
        <v>0</v>
      </c>
      <c r="F4359">
        <v>0</v>
      </c>
      <c r="G4359">
        <v>0</v>
      </c>
      <c r="I4359" s="4">
        <f t="shared" si="348"/>
        <v>2012</v>
      </c>
      <c r="J4359" t="str">
        <f>VLOOKUP(B4359,Lookup!A:B,2,FALSE)</f>
        <v>Federal</v>
      </c>
      <c r="K4359" t="str">
        <f>VLOOKUP(C4359,Lookup!D:E,2,FALSE)</f>
        <v>Education</v>
      </c>
      <c r="L4359" t="str">
        <f>VLOOKUP(D4359,Lookup!G:H,2,FALSE)</f>
        <v>Public Debt Charges</v>
      </c>
      <c r="M4359" s="1">
        <f t="shared" si="349"/>
        <v>0</v>
      </c>
      <c r="N4359" s="1">
        <f t="shared" si="350"/>
        <v>0</v>
      </c>
      <c r="O4359" s="1">
        <f t="shared" si="351"/>
        <v>0</v>
      </c>
      <c r="P4359" s="1">
        <f t="shared" si="352"/>
        <v>0</v>
      </c>
    </row>
    <row r="4360" spans="1:16" x14ac:dyDescent="0.35">
      <c r="A4360">
        <v>2012</v>
      </c>
      <c r="B4360">
        <v>11</v>
      </c>
      <c r="C4360">
        <v>6</v>
      </c>
      <c r="D4360">
        <v>7</v>
      </c>
      <c r="E4360">
        <v>0</v>
      </c>
      <c r="F4360">
        <v>0</v>
      </c>
      <c r="G4360">
        <v>0</v>
      </c>
      <c r="I4360" s="4">
        <f t="shared" si="348"/>
        <v>2012</v>
      </c>
      <c r="J4360" t="str">
        <f>VLOOKUP(B4360,Lookup!A:B,2,FALSE)</f>
        <v>Federal</v>
      </c>
      <c r="K4360" t="str">
        <f>VLOOKUP(C4360,Lookup!D:E,2,FALSE)</f>
        <v>Education</v>
      </c>
      <c r="L4360" t="str">
        <f>VLOOKUP(D4360,Lookup!G:H,2,FALSE)</f>
        <v>Cont to LGs</v>
      </c>
      <c r="M4360" s="1">
        <f t="shared" si="349"/>
        <v>0</v>
      </c>
      <c r="N4360" s="1">
        <f t="shared" si="350"/>
        <v>0</v>
      </c>
      <c r="O4360" s="1">
        <f t="shared" si="351"/>
        <v>0</v>
      </c>
      <c r="P4360" s="1">
        <f t="shared" si="352"/>
        <v>0</v>
      </c>
    </row>
    <row r="4361" spans="1:16" x14ac:dyDescent="0.35">
      <c r="A4361">
        <v>2012</v>
      </c>
      <c r="B4361">
        <v>11</v>
      </c>
      <c r="C4361">
        <v>6</v>
      </c>
      <c r="D4361">
        <v>8</v>
      </c>
      <c r="E4361">
        <v>0</v>
      </c>
      <c r="F4361">
        <v>0</v>
      </c>
      <c r="G4361">
        <v>0</v>
      </c>
      <c r="I4361" s="4">
        <f t="shared" si="348"/>
        <v>2012</v>
      </c>
      <c r="J4361" t="str">
        <f>VLOOKUP(B4361,Lookup!A:B,2,FALSE)</f>
        <v>Federal</v>
      </c>
      <c r="K4361" t="str">
        <f>VLOOKUP(C4361,Lookup!D:E,2,FALSE)</f>
        <v>Education</v>
      </c>
      <c r="L4361" t="str">
        <f>VLOOKUP(D4361,Lookup!G:H,2,FALSE)</f>
        <v>Others</v>
      </c>
      <c r="M4361" s="1">
        <f t="shared" si="349"/>
        <v>0</v>
      </c>
      <c r="N4361" s="1">
        <f t="shared" si="350"/>
        <v>0</v>
      </c>
      <c r="O4361" s="1">
        <f t="shared" si="351"/>
        <v>0</v>
      </c>
      <c r="P4361" s="1">
        <f t="shared" si="352"/>
        <v>0</v>
      </c>
    </row>
    <row r="4362" spans="1:16" x14ac:dyDescent="0.35">
      <c r="A4362">
        <v>2012</v>
      </c>
      <c r="B4362">
        <v>11</v>
      </c>
      <c r="C4362">
        <v>7</v>
      </c>
      <c r="D4362">
        <v>1</v>
      </c>
      <c r="E4362">
        <v>10100616722.91</v>
      </c>
      <c r="F4362">
        <v>0</v>
      </c>
      <c r="G4362">
        <v>3906899498.6400003</v>
      </c>
      <c r="I4362" s="4">
        <f t="shared" si="348"/>
        <v>2012</v>
      </c>
      <c r="J4362" t="str">
        <f>VLOOKUP(B4362,Lookup!A:B,2,FALSE)</f>
        <v>Federal</v>
      </c>
      <c r="K4362" t="str">
        <f>VLOOKUP(C4362,Lookup!D:E,2,FALSE)</f>
        <v>Environment</v>
      </c>
      <c r="L4362" t="str">
        <f>VLOOKUP(D4362,Lookup!G:H,2,FALSE)</f>
        <v>Personnel</v>
      </c>
      <c r="M4362" s="1">
        <f t="shared" si="349"/>
        <v>10100616722.91</v>
      </c>
      <c r="N4362" s="1">
        <f t="shared" si="350"/>
        <v>0</v>
      </c>
      <c r="O4362" s="1">
        <f t="shared" si="351"/>
        <v>10100616722.91</v>
      </c>
      <c r="P4362" s="1">
        <f t="shared" si="352"/>
        <v>3906899498.6400003</v>
      </c>
    </row>
    <row r="4363" spans="1:16" x14ac:dyDescent="0.35">
      <c r="A4363">
        <v>2012</v>
      </c>
      <c r="B4363">
        <v>11</v>
      </c>
      <c r="C4363">
        <v>7</v>
      </c>
      <c r="D4363">
        <v>2</v>
      </c>
      <c r="E4363">
        <v>2747590565.6399999</v>
      </c>
      <c r="F4363">
        <v>0</v>
      </c>
      <c r="G4363">
        <v>1101050153.4000001</v>
      </c>
      <c r="I4363" s="4">
        <f t="shared" si="348"/>
        <v>2012</v>
      </c>
      <c r="J4363" t="str">
        <f>VLOOKUP(B4363,Lookup!A:B,2,FALSE)</f>
        <v>Federal</v>
      </c>
      <c r="K4363" t="str">
        <f>VLOOKUP(C4363,Lookup!D:E,2,FALSE)</f>
        <v>Environment</v>
      </c>
      <c r="L4363" t="str">
        <f>VLOOKUP(D4363,Lookup!G:H,2,FALSE)</f>
        <v>Overhead</v>
      </c>
      <c r="M4363" s="1">
        <f t="shared" si="349"/>
        <v>2747590565.6399999</v>
      </c>
      <c r="N4363" s="1">
        <f t="shared" si="350"/>
        <v>0</v>
      </c>
      <c r="O4363" s="1">
        <f t="shared" si="351"/>
        <v>2747590565.6399999</v>
      </c>
      <c r="P4363" s="1">
        <f t="shared" si="352"/>
        <v>1101050153.4000001</v>
      </c>
    </row>
    <row r="4364" spans="1:16" x14ac:dyDescent="0.35">
      <c r="A4364">
        <v>2012</v>
      </c>
      <c r="B4364">
        <v>11</v>
      </c>
      <c r="C4364">
        <v>7</v>
      </c>
      <c r="D4364">
        <v>3</v>
      </c>
      <c r="E4364">
        <v>0</v>
      </c>
      <c r="F4364">
        <v>0</v>
      </c>
      <c r="G4364">
        <v>1834387906.0799999</v>
      </c>
      <c r="I4364" s="4">
        <f t="shared" si="348"/>
        <v>2012</v>
      </c>
      <c r="J4364" t="str">
        <f>VLOOKUP(B4364,Lookup!A:B,2,FALSE)</f>
        <v>Federal</v>
      </c>
      <c r="K4364" t="str">
        <f>VLOOKUP(C4364,Lookup!D:E,2,FALSE)</f>
        <v>Environment</v>
      </c>
      <c r="L4364" t="str">
        <f>VLOOKUP(D4364,Lookup!G:H,2,FALSE)</f>
        <v>Unclassified Subventions</v>
      </c>
      <c r="M4364" s="1">
        <f t="shared" si="349"/>
        <v>0</v>
      </c>
      <c r="N4364" s="1">
        <f t="shared" si="350"/>
        <v>0</v>
      </c>
      <c r="O4364" s="1">
        <f t="shared" si="351"/>
        <v>0</v>
      </c>
      <c r="P4364" s="1">
        <f t="shared" si="352"/>
        <v>1834387906.0799999</v>
      </c>
    </row>
    <row r="4365" spans="1:16" x14ac:dyDescent="0.35">
      <c r="A4365">
        <v>2012</v>
      </c>
      <c r="B4365">
        <v>11</v>
      </c>
      <c r="C4365">
        <v>7</v>
      </c>
      <c r="D4365">
        <v>4</v>
      </c>
      <c r="E4365">
        <v>0</v>
      </c>
      <c r="F4365">
        <v>0</v>
      </c>
      <c r="G4365">
        <v>0</v>
      </c>
      <c r="I4365" s="4">
        <f t="shared" si="348"/>
        <v>2012</v>
      </c>
      <c r="J4365" t="str">
        <f>VLOOKUP(B4365,Lookup!A:B,2,FALSE)</f>
        <v>Federal</v>
      </c>
      <c r="K4365" t="str">
        <f>VLOOKUP(C4365,Lookup!D:E,2,FALSE)</f>
        <v>Environment</v>
      </c>
      <c r="L4365" t="str">
        <f>VLOOKUP(D4365,Lookup!G:H,2,FALSE)</f>
        <v>P &amp; G</v>
      </c>
      <c r="M4365" s="1">
        <f t="shared" si="349"/>
        <v>0</v>
      </c>
      <c r="N4365" s="1">
        <f t="shared" si="350"/>
        <v>0</v>
      </c>
      <c r="O4365" s="1">
        <f t="shared" si="351"/>
        <v>0</v>
      </c>
      <c r="P4365" s="1">
        <f t="shared" si="352"/>
        <v>0</v>
      </c>
    </row>
    <row r="4366" spans="1:16" x14ac:dyDescent="0.35">
      <c r="A4366">
        <v>2012</v>
      </c>
      <c r="B4366">
        <v>11</v>
      </c>
      <c r="C4366">
        <v>7</v>
      </c>
      <c r="D4366">
        <v>5</v>
      </c>
      <c r="E4366">
        <v>0</v>
      </c>
      <c r="F4366">
        <v>0</v>
      </c>
      <c r="G4366">
        <v>902196239.47000003</v>
      </c>
      <c r="I4366" s="4">
        <f t="shared" si="348"/>
        <v>2012</v>
      </c>
      <c r="J4366" t="str">
        <f>VLOOKUP(B4366,Lookup!A:B,2,FALSE)</f>
        <v>Federal</v>
      </c>
      <c r="K4366" t="str">
        <f>VLOOKUP(C4366,Lookup!D:E,2,FALSE)</f>
        <v>Environment</v>
      </c>
      <c r="L4366" t="str">
        <f>VLOOKUP(D4366,Lookup!G:H,2,FALSE)</f>
        <v>Other CRF</v>
      </c>
      <c r="M4366" s="1">
        <f t="shared" si="349"/>
        <v>0</v>
      </c>
      <c r="N4366" s="1">
        <f t="shared" si="350"/>
        <v>0</v>
      </c>
      <c r="O4366" s="1">
        <f t="shared" si="351"/>
        <v>0</v>
      </c>
      <c r="P4366" s="1">
        <f t="shared" si="352"/>
        <v>902196239.47000003</v>
      </c>
    </row>
    <row r="4367" spans="1:16" x14ac:dyDescent="0.35">
      <c r="A4367">
        <v>2012</v>
      </c>
      <c r="B4367">
        <v>11</v>
      </c>
      <c r="C4367">
        <v>7</v>
      </c>
      <c r="D4367">
        <v>6</v>
      </c>
      <c r="E4367">
        <v>0</v>
      </c>
      <c r="F4367">
        <v>0</v>
      </c>
      <c r="G4367">
        <v>0</v>
      </c>
      <c r="I4367" s="4">
        <f t="shared" si="348"/>
        <v>2012</v>
      </c>
      <c r="J4367" t="str">
        <f>VLOOKUP(B4367,Lookup!A:B,2,FALSE)</f>
        <v>Federal</v>
      </c>
      <c r="K4367" t="str">
        <f>VLOOKUP(C4367,Lookup!D:E,2,FALSE)</f>
        <v>Environment</v>
      </c>
      <c r="L4367" t="str">
        <f>VLOOKUP(D4367,Lookup!G:H,2,FALSE)</f>
        <v>Public Debt Charges</v>
      </c>
      <c r="M4367" s="1">
        <f t="shared" si="349"/>
        <v>0</v>
      </c>
      <c r="N4367" s="1">
        <f t="shared" si="350"/>
        <v>0</v>
      </c>
      <c r="O4367" s="1">
        <f t="shared" si="351"/>
        <v>0</v>
      </c>
      <c r="P4367" s="1">
        <f t="shared" si="352"/>
        <v>0</v>
      </c>
    </row>
    <row r="4368" spans="1:16" x14ac:dyDescent="0.35">
      <c r="A4368">
        <v>2012</v>
      </c>
      <c r="B4368">
        <v>11</v>
      </c>
      <c r="C4368">
        <v>7</v>
      </c>
      <c r="D4368">
        <v>7</v>
      </c>
      <c r="E4368">
        <v>0</v>
      </c>
      <c r="F4368">
        <v>0</v>
      </c>
      <c r="G4368">
        <v>0</v>
      </c>
      <c r="I4368" s="4">
        <f t="shared" si="348"/>
        <v>2012</v>
      </c>
      <c r="J4368" t="str">
        <f>VLOOKUP(B4368,Lookup!A:B,2,FALSE)</f>
        <v>Federal</v>
      </c>
      <c r="K4368" t="str">
        <f>VLOOKUP(C4368,Lookup!D:E,2,FALSE)</f>
        <v>Environment</v>
      </c>
      <c r="L4368" t="str">
        <f>VLOOKUP(D4368,Lookup!G:H,2,FALSE)</f>
        <v>Cont to LGs</v>
      </c>
      <c r="M4368" s="1">
        <f t="shared" si="349"/>
        <v>0</v>
      </c>
      <c r="N4368" s="1">
        <f t="shared" si="350"/>
        <v>0</v>
      </c>
      <c r="O4368" s="1">
        <f t="shared" si="351"/>
        <v>0</v>
      </c>
      <c r="P4368" s="1">
        <f t="shared" si="352"/>
        <v>0</v>
      </c>
    </row>
    <row r="4369" spans="1:16" x14ac:dyDescent="0.35">
      <c r="A4369">
        <v>2012</v>
      </c>
      <c r="B4369">
        <v>11</v>
      </c>
      <c r="C4369">
        <v>7</v>
      </c>
      <c r="D4369">
        <v>8</v>
      </c>
      <c r="E4369">
        <v>0</v>
      </c>
      <c r="F4369">
        <v>0</v>
      </c>
      <c r="G4369">
        <v>0</v>
      </c>
      <c r="I4369" s="4">
        <f t="shared" si="348"/>
        <v>2012</v>
      </c>
      <c r="J4369" t="str">
        <f>VLOOKUP(B4369,Lookup!A:B,2,FALSE)</f>
        <v>Federal</v>
      </c>
      <c r="K4369" t="str">
        <f>VLOOKUP(C4369,Lookup!D:E,2,FALSE)</f>
        <v>Environment</v>
      </c>
      <c r="L4369" t="str">
        <f>VLOOKUP(D4369,Lookup!G:H,2,FALSE)</f>
        <v>Others</v>
      </c>
      <c r="M4369" s="1">
        <f t="shared" si="349"/>
        <v>0</v>
      </c>
      <c r="N4369" s="1">
        <f t="shared" si="350"/>
        <v>0</v>
      </c>
      <c r="O4369" s="1">
        <f t="shared" si="351"/>
        <v>0</v>
      </c>
      <c r="P4369" s="1">
        <f t="shared" si="352"/>
        <v>0</v>
      </c>
    </row>
    <row r="4370" spans="1:16" x14ac:dyDescent="0.35">
      <c r="A4370">
        <v>2012</v>
      </c>
      <c r="B4370">
        <v>11</v>
      </c>
      <c r="C4370">
        <v>8</v>
      </c>
      <c r="D4370">
        <v>1</v>
      </c>
      <c r="E4370">
        <v>27240506330.190002</v>
      </c>
      <c r="F4370">
        <v>0</v>
      </c>
      <c r="G4370">
        <v>21709063037.889999</v>
      </c>
      <c r="I4370" s="4">
        <f t="shared" si="348"/>
        <v>2012</v>
      </c>
      <c r="J4370" t="str">
        <f>VLOOKUP(B4370,Lookup!A:B,2,FALSE)</f>
        <v>Federal</v>
      </c>
      <c r="K4370" t="str">
        <f>VLOOKUP(C4370,Lookup!D:E,2,FALSE)</f>
        <v>Federal Bodies</v>
      </c>
      <c r="L4370" t="str">
        <f>VLOOKUP(D4370,Lookup!G:H,2,FALSE)</f>
        <v>Personnel</v>
      </c>
      <c r="M4370" s="1">
        <f t="shared" si="349"/>
        <v>27240506330.190002</v>
      </c>
      <c r="N4370" s="1">
        <f t="shared" si="350"/>
        <v>0</v>
      </c>
      <c r="O4370" s="1">
        <f t="shared" si="351"/>
        <v>27240506330.190002</v>
      </c>
      <c r="P4370" s="1">
        <f t="shared" si="352"/>
        <v>21709063037.889999</v>
      </c>
    </row>
    <row r="4371" spans="1:16" x14ac:dyDescent="0.35">
      <c r="A4371">
        <v>2012</v>
      </c>
      <c r="B4371">
        <v>11</v>
      </c>
      <c r="C4371">
        <v>8</v>
      </c>
      <c r="D4371">
        <v>2</v>
      </c>
      <c r="E4371">
        <v>14573540634.440001</v>
      </c>
      <c r="F4371">
        <v>0</v>
      </c>
      <c r="G4371">
        <v>14309374554.219999</v>
      </c>
      <c r="I4371" s="4">
        <f t="shared" si="348"/>
        <v>2012</v>
      </c>
      <c r="J4371" t="str">
        <f>VLOOKUP(B4371,Lookup!A:B,2,FALSE)</f>
        <v>Federal</v>
      </c>
      <c r="K4371" t="str">
        <f>VLOOKUP(C4371,Lookup!D:E,2,FALSE)</f>
        <v>Federal Bodies</v>
      </c>
      <c r="L4371" t="str">
        <f>VLOOKUP(D4371,Lookup!G:H,2,FALSE)</f>
        <v>Overhead</v>
      </c>
      <c r="M4371" s="1">
        <f t="shared" si="349"/>
        <v>14573540634.440001</v>
      </c>
      <c r="N4371" s="1">
        <f t="shared" si="350"/>
        <v>0</v>
      </c>
      <c r="O4371" s="1">
        <f t="shared" si="351"/>
        <v>14573540634.440001</v>
      </c>
      <c r="P4371" s="1">
        <f t="shared" si="352"/>
        <v>14309374554.219999</v>
      </c>
    </row>
    <row r="4372" spans="1:16" x14ac:dyDescent="0.35">
      <c r="A4372">
        <v>2012</v>
      </c>
      <c r="B4372">
        <v>11</v>
      </c>
      <c r="C4372">
        <v>8</v>
      </c>
      <c r="D4372">
        <v>3</v>
      </c>
      <c r="E4372">
        <v>0</v>
      </c>
      <c r="F4372">
        <v>0</v>
      </c>
      <c r="G4372">
        <v>0</v>
      </c>
      <c r="I4372" s="4">
        <f t="shared" si="348"/>
        <v>2012</v>
      </c>
      <c r="J4372" t="str">
        <f>VLOOKUP(B4372,Lookup!A:B,2,FALSE)</f>
        <v>Federal</v>
      </c>
      <c r="K4372" t="str">
        <f>VLOOKUP(C4372,Lookup!D:E,2,FALSE)</f>
        <v>Federal Bodies</v>
      </c>
      <c r="L4372" t="str">
        <f>VLOOKUP(D4372,Lookup!G:H,2,FALSE)</f>
        <v>Unclassified Subventions</v>
      </c>
      <c r="M4372" s="1">
        <f t="shared" si="349"/>
        <v>0</v>
      </c>
      <c r="N4372" s="1">
        <f t="shared" si="350"/>
        <v>0</v>
      </c>
      <c r="O4372" s="1">
        <f t="shared" si="351"/>
        <v>0</v>
      </c>
      <c r="P4372" s="1">
        <f t="shared" si="352"/>
        <v>0</v>
      </c>
    </row>
    <row r="4373" spans="1:16" x14ac:dyDescent="0.35">
      <c r="A4373">
        <v>2012</v>
      </c>
      <c r="B4373">
        <v>11</v>
      </c>
      <c r="C4373">
        <v>8</v>
      </c>
      <c r="D4373">
        <v>4</v>
      </c>
      <c r="E4373">
        <v>0</v>
      </c>
      <c r="F4373">
        <v>0</v>
      </c>
      <c r="G4373">
        <v>0</v>
      </c>
      <c r="I4373" s="4">
        <f t="shared" si="348"/>
        <v>2012</v>
      </c>
      <c r="J4373" t="str">
        <f>VLOOKUP(B4373,Lookup!A:B,2,FALSE)</f>
        <v>Federal</v>
      </c>
      <c r="K4373" t="str">
        <f>VLOOKUP(C4373,Lookup!D:E,2,FALSE)</f>
        <v>Federal Bodies</v>
      </c>
      <c r="L4373" t="str">
        <f>VLOOKUP(D4373,Lookup!G:H,2,FALSE)</f>
        <v>P &amp; G</v>
      </c>
      <c r="M4373" s="1">
        <f t="shared" si="349"/>
        <v>0</v>
      </c>
      <c r="N4373" s="1">
        <f t="shared" si="350"/>
        <v>0</v>
      </c>
      <c r="O4373" s="1">
        <f t="shared" si="351"/>
        <v>0</v>
      </c>
      <c r="P4373" s="1">
        <f t="shared" si="352"/>
        <v>0</v>
      </c>
    </row>
    <row r="4374" spans="1:16" x14ac:dyDescent="0.35">
      <c r="A4374">
        <v>2012</v>
      </c>
      <c r="B4374">
        <v>11</v>
      </c>
      <c r="C4374">
        <v>8</v>
      </c>
      <c r="D4374">
        <v>5</v>
      </c>
      <c r="E4374">
        <v>0</v>
      </c>
      <c r="F4374">
        <v>0</v>
      </c>
      <c r="G4374">
        <v>7568240594.1800003</v>
      </c>
      <c r="I4374" s="4">
        <f t="shared" si="348"/>
        <v>2012</v>
      </c>
      <c r="J4374" t="str">
        <f>VLOOKUP(B4374,Lookup!A:B,2,FALSE)</f>
        <v>Federal</v>
      </c>
      <c r="K4374" t="str">
        <f>VLOOKUP(C4374,Lookup!D:E,2,FALSE)</f>
        <v>Federal Bodies</v>
      </c>
      <c r="L4374" t="str">
        <f>VLOOKUP(D4374,Lookup!G:H,2,FALSE)</f>
        <v>Other CRF</v>
      </c>
      <c r="M4374" s="1">
        <f t="shared" si="349"/>
        <v>0</v>
      </c>
      <c r="N4374" s="1">
        <f t="shared" si="350"/>
        <v>0</v>
      </c>
      <c r="O4374" s="1">
        <f t="shared" si="351"/>
        <v>0</v>
      </c>
      <c r="P4374" s="1">
        <f t="shared" si="352"/>
        <v>7568240594.1800003</v>
      </c>
    </row>
    <row r="4375" spans="1:16" x14ac:dyDescent="0.35">
      <c r="A4375">
        <v>2012</v>
      </c>
      <c r="B4375">
        <v>11</v>
      </c>
      <c r="C4375">
        <v>8</v>
      </c>
      <c r="D4375">
        <v>6</v>
      </c>
      <c r="E4375">
        <v>0</v>
      </c>
      <c r="F4375">
        <v>0</v>
      </c>
      <c r="G4375">
        <v>0</v>
      </c>
      <c r="I4375" s="4">
        <f t="shared" si="348"/>
        <v>2012</v>
      </c>
      <c r="J4375" t="str">
        <f>VLOOKUP(B4375,Lookup!A:B,2,FALSE)</f>
        <v>Federal</v>
      </c>
      <c r="K4375" t="str">
        <f>VLOOKUP(C4375,Lookup!D:E,2,FALSE)</f>
        <v>Federal Bodies</v>
      </c>
      <c r="L4375" t="str">
        <f>VLOOKUP(D4375,Lookup!G:H,2,FALSE)</f>
        <v>Public Debt Charges</v>
      </c>
      <c r="M4375" s="1">
        <f t="shared" si="349"/>
        <v>0</v>
      </c>
      <c r="N4375" s="1">
        <f t="shared" si="350"/>
        <v>0</v>
      </c>
      <c r="O4375" s="1">
        <f t="shared" si="351"/>
        <v>0</v>
      </c>
      <c r="P4375" s="1">
        <f t="shared" si="352"/>
        <v>0</v>
      </c>
    </row>
    <row r="4376" spans="1:16" x14ac:dyDescent="0.35">
      <c r="A4376">
        <v>2012</v>
      </c>
      <c r="B4376">
        <v>11</v>
      </c>
      <c r="C4376">
        <v>8</v>
      </c>
      <c r="D4376">
        <v>7</v>
      </c>
      <c r="E4376">
        <v>0</v>
      </c>
      <c r="F4376">
        <v>0</v>
      </c>
      <c r="G4376">
        <v>0</v>
      </c>
      <c r="I4376" s="4">
        <f t="shared" si="348"/>
        <v>2012</v>
      </c>
      <c r="J4376" t="str">
        <f>VLOOKUP(B4376,Lookup!A:B,2,FALSE)</f>
        <v>Federal</v>
      </c>
      <c r="K4376" t="str">
        <f>VLOOKUP(C4376,Lookup!D:E,2,FALSE)</f>
        <v>Federal Bodies</v>
      </c>
      <c r="L4376" t="str">
        <f>VLOOKUP(D4376,Lookup!G:H,2,FALSE)</f>
        <v>Cont to LGs</v>
      </c>
      <c r="M4376" s="1">
        <f t="shared" si="349"/>
        <v>0</v>
      </c>
      <c r="N4376" s="1">
        <f t="shared" si="350"/>
        <v>0</v>
      </c>
      <c r="O4376" s="1">
        <f t="shared" si="351"/>
        <v>0</v>
      </c>
      <c r="P4376" s="1">
        <f t="shared" si="352"/>
        <v>0</v>
      </c>
    </row>
    <row r="4377" spans="1:16" x14ac:dyDescent="0.35">
      <c r="A4377">
        <v>2012</v>
      </c>
      <c r="B4377">
        <v>11</v>
      </c>
      <c r="C4377">
        <v>8</v>
      </c>
      <c r="D4377">
        <v>8</v>
      </c>
      <c r="E4377">
        <v>0</v>
      </c>
      <c r="F4377">
        <v>0</v>
      </c>
      <c r="G4377">
        <v>0</v>
      </c>
      <c r="I4377" s="4">
        <f t="shared" si="348"/>
        <v>2012</v>
      </c>
      <c r="J4377" t="str">
        <f>VLOOKUP(B4377,Lookup!A:B,2,FALSE)</f>
        <v>Federal</v>
      </c>
      <c r="K4377" t="str">
        <f>VLOOKUP(C4377,Lookup!D:E,2,FALSE)</f>
        <v>Federal Bodies</v>
      </c>
      <c r="L4377" t="str">
        <f>VLOOKUP(D4377,Lookup!G:H,2,FALSE)</f>
        <v>Others</v>
      </c>
      <c r="M4377" s="1">
        <f t="shared" si="349"/>
        <v>0</v>
      </c>
      <c r="N4377" s="1">
        <f t="shared" si="350"/>
        <v>0</v>
      </c>
      <c r="O4377" s="1">
        <f t="shared" si="351"/>
        <v>0</v>
      </c>
      <c r="P4377" s="1">
        <f t="shared" si="352"/>
        <v>0</v>
      </c>
    </row>
    <row r="4378" spans="1:16" x14ac:dyDescent="0.35">
      <c r="A4378">
        <v>2012</v>
      </c>
      <c r="B4378">
        <v>11</v>
      </c>
      <c r="C4378">
        <v>9</v>
      </c>
      <c r="D4378">
        <v>1</v>
      </c>
      <c r="E4378">
        <v>54585397560.080002</v>
      </c>
      <c r="F4378">
        <v>0</v>
      </c>
      <c r="G4378">
        <v>45653263262.330002</v>
      </c>
      <c r="I4378" s="4">
        <f t="shared" si="348"/>
        <v>2012</v>
      </c>
      <c r="J4378" t="str">
        <f>VLOOKUP(B4378,Lookup!A:B,2,FALSE)</f>
        <v>Federal</v>
      </c>
      <c r="K4378" t="str">
        <f>VLOOKUP(C4378,Lookup!D:E,2,FALSE)</f>
        <v>Finance</v>
      </c>
      <c r="L4378" t="str">
        <f>VLOOKUP(D4378,Lookup!G:H,2,FALSE)</f>
        <v>Personnel</v>
      </c>
      <c r="M4378" s="1">
        <f t="shared" si="349"/>
        <v>54585397560.080002</v>
      </c>
      <c r="N4378" s="1">
        <f t="shared" si="350"/>
        <v>0</v>
      </c>
      <c r="O4378" s="1">
        <f t="shared" si="351"/>
        <v>54585397560.080002</v>
      </c>
      <c r="P4378" s="1">
        <f t="shared" si="352"/>
        <v>45653263262.330002</v>
      </c>
    </row>
    <row r="4379" spans="1:16" x14ac:dyDescent="0.35">
      <c r="A4379">
        <v>2012</v>
      </c>
      <c r="B4379">
        <v>11</v>
      </c>
      <c r="C4379">
        <v>9</v>
      </c>
      <c r="D4379">
        <v>2</v>
      </c>
      <c r="E4379">
        <v>27493400466.919998</v>
      </c>
      <c r="F4379">
        <v>0</v>
      </c>
      <c r="G4379">
        <v>22971763133.489998</v>
      </c>
      <c r="I4379" s="4">
        <f t="shared" si="348"/>
        <v>2012</v>
      </c>
      <c r="J4379" t="str">
        <f>VLOOKUP(B4379,Lookup!A:B,2,FALSE)</f>
        <v>Federal</v>
      </c>
      <c r="K4379" t="str">
        <f>VLOOKUP(C4379,Lookup!D:E,2,FALSE)</f>
        <v>Finance</v>
      </c>
      <c r="L4379" t="str">
        <f>VLOOKUP(D4379,Lookup!G:H,2,FALSE)</f>
        <v>Overhead</v>
      </c>
      <c r="M4379" s="1">
        <f t="shared" si="349"/>
        <v>27493400466.919998</v>
      </c>
      <c r="N4379" s="1">
        <f t="shared" si="350"/>
        <v>0</v>
      </c>
      <c r="O4379" s="1">
        <f t="shared" si="351"/>
        <v>27493400466.919998</v>
      </c>
      <c r="P4379" s="1">
        <f t="shared" si="352"/>
        <v>22971763133.489998</v>
      </c>
    </row>
    <row r="4380" spans="1:16" x14ac:dyDescent="0.35">
      <c r="A4380">
        <v>2012</v>
      </c>
      <c r="B4380">
        <v>11</v>
      </c>
      <c r="C4380">
        <v>9</v>
      </c>
      <c r="D4380">
        <v>3</v>
      </c>
      <c r="E4380">
        <v>0</v>
      </c>
      <c r="F4380">
        <v>0</v>
      </c>
      <c r="G4380">
        <v>615238231.91999996</v>
      </c>
      <c r="I4380" s="4">
        <f t="shared" si="348"/>
        <v>2012</v>
      </c>
      <c r="J4380" t="str">
        <f>VLOOKUP(B4380,Lookup!A:B,2,FALSE)</f>
        <v>Federal</v>
      </c>
      <c r="K4380" t="str">
        <f>VLOOKUP(C4380,Lookup!D:E,2,FALSE)</f>
        <v>Finance</v>
      </c>
      <c r="L4380" t="str">
        <f>VLOOKUP(D4380,Lookup!G:H,2,FALSE)</f>
        <v>Unclassified Subventions</v>
      </c>
      <c r="M4380" s="1">
        <f t="shared" si="349"/>
        <v>0</v>
      </c>
      <c r="N4380" s="1">
        <f t="shared" si="350"/>
        <v>0</v>
      </c>
      <c r="O4380" s="1">
        <f t="shared" si="351"/>
        <v>0</v>
      </c>
      <c r="P4380" s="1">
        <f t="shared" si="352"/>
        <v>615238231.91999996</v>
      </c>
    </row>
    <row r="4381" spans="1:16" x14ac:dyDescent="0.35">
      <c r="A4381">
        <v>2012</v>
      </c>
      <c r="B4381">
        <v>11</v>
      </c>
      <c r="C4381">
        <v>9</v>
      </c>
      <c r="D4381">
        <v>4</v>
      </c>
      <c r="E4381">
        <v>0</v>
      </c>
      <c r="F4381">
        <v>0</v>
      </c>
      <c r="G4381">
        <v>0</v>
      </c>
      <c r="I4381" s="4">
        <f t="shared" si="348"/>
        <v>2012</v>
      </c>
      <c r="J4381" t="str">
        <f>VLOOKUP(B4381,Lookup!A:B,2,FALSE)</f>
        <v>Federal</v>
      </c>
      <c r="K4381" t="str">
        <f>VLOOKUP(C4381,Lookup!D:E,2,FALSE)</f>
        <v>Finance</v>
      </c>
      <c r="L4381" t="str">
        <f>VLOOKUP(D4381,Lookup!G:H,2,FALSE)</f>
        <v>P &amp; G</v>
      </c>
      <c r="M4381" s="1">
        <f t="shared" si="349"/>
        <v>0</v>
      </c>
      <c r="N4381" s="1">
        <f t="shared" si="350"/>
        <v>0</v>
      </c>
      <c r="O4381" s="1">
        <f t="shared" si="351"/>
        <v>0</v>
      </c>
      <c r="P4381" s="1">
        <f t="shared" si="352"/>
        <v>0</v>
      </c>
    </row>
    <row r="4382" spans="1:16" x14ac:dyDescent="0.35">
      <c r="A4382">
        <v>2012</v>
      </c>
      <c r="B4382">
        <v>11</v>
      </c>
      <c r="C4382">
        <v>9</v>
      </c>
      <c r="D4382">
        <v>5</v>
      </c>
      <c r="E4382">
        <v>353819921530</v>
      </c>
      <c r="F4382">
        <v>0</v>
      </c>
      <c r="G4382">
        <v>255163088798.09998</v>
      </c>
      <c r="I4382" s="4">
        <f t="shared" si="348"/>
        <v>2012</v>
      </c>
      <c r="J4382" t="str">
        <f>VLOOKUP(B4382,Lookup!A:B,2,FALSE)</f>
        <v>Federal</v>
      </c>
      <c r="K4382" t="str">
        <f>VLOOKUP(C4382,Lookup!D:E,2,FALSE)</f>
        <v>Finance</v>
      </c>
      <c r="L4382" t="str">
        <f>VLOOKUP(D4382,Lookup!G:H,2,FALSE)</f>
        <v>Other CRF</v>
      </c>
      <c r="M4382" s="1">
        <f t="shared" si="349"/>
        <v>353819921530</v>
      </c>
      <c r="N4382" s="1">
        <f t="shared" si="350"/>
        <v>0</v>
      </c>
      <c r="O4382" s="1">
        <f t="shared" si="351"/>
        <v>353819921530</v>
      </c>
      <c r="P4382" s="1">
        <f t="shared" si="352"/>
        <v>255163088798.09998</v>
      </c>
    </row>
    <row r="4383" spans="1:16" x14ac:dyDescent="0.35">
      <c r="A4383">
        <v>2012</v>
      </c>
      <c r="B4383">
        <v>11</v>
      </c>
      <c r="C4383">
        <v>9</v>
      </c>
      <c r="D4383">
        <v>6</v>
      </c>
      <c r="E4383">
        <v>568531461083.83984</v>
      </c>
      <c r="F4383">
        <v>0</v>
      </c>
      <c r="G4383">
        <v>738065271803.12</v>
      </c>
      <c r="I4383" s="4">
        <f t="shared" si="348"/>
        <v>2012</v>
      </c>
      <c r="J4383" t="str">
        <f>VLOOKUP(B4383,Lookup!A:B,2,FALSE)</f>
        <v>Federal</v>
      </c>
      <c r="K4383" t="str">
        <f>VLOOKUP(C4383,Lookup!D:E,2,FALSE)</f>
        <v>Finance</v>
      </c>
      <c r="L4383" t="str">
        <f>VLOOKUP(D4383,Lookup!G:H,2,FALSE)</f>
        <v>Public Debt Charges</v>
      </c>
      <c r="M4383" s="1">
        <f t="shared" si="349"/>
        <v>568531461083.83984</v>
      </c>
      <c r="N4383" s="1">
        <f t="shared" si="350"/>
        <v>0</v>
      </c>
      <c r="O4383" s="1">
        <f t="shared" si="351"/>
        <v>568531461083.83984</v>
      </c>
      <c r="P4383" s="1">
        <f t="shared" si="352"/>
        <v>738065271803.12</v>
      </c>
    </row>
    <row r="4384" spans="1:16" x14ac:dyDescent="0.35">
      <c r="A4384">
        <v>2012</v>
      </c>
      <c r="B4384">
        <v>11</v>
      </c>
      <c r="C4384">
        <v>9</v>
      </c>
      <c r="D4384">
        <v>7</v>
      </c>
      <c r="E4384">
        <v>0</v>
      </c>
      <c r="F4384">
        <v>0</v>
      </c>
      <c r="G4384">
        <v>0</v>
      </c>
      <c r="I4384" s="4">
        <f t="shared" si="348"/>
        <v>2012</v>
      </c>
      <c r="J4384" t="str">
        <f>VLOOKUP(B4384,Lookup!A:B,2,FALSE)</f>
        <v>Federal</v>
      </c>
      <c r="K4384" t="str">
        <f>VLOOKUP(C4384,Lookup!D:E,2,FALSE)</f>
        <v>Finance</v>
      </c>
      <c r="L4384" t="str">
        <f>VLOOKUP(D4384,Lookup!G:H,2,FALSE)</f>
        <v>Cont to LGs</v>
      </c>
      <c r="M4384" s="1">
        <f t="shared" si="349"/>
        <v>0</v>
      </c>
      <c r="N4384" s="1">
        <f t="shared" si="350"/>
        <v>0</v>
      </c>
      <c r="O4384" s="1">
        <f t="shared" si="351"/>
        <v>0</v>
      </c>
      <c r="P4384" s="1">
        <f t="shared" si="352"/>
        <v>0</v>
      </c>
    </row>
    <row r="4385" spans="1:16" x14ac:dyDescent="0.35">
      <c r="A4385">
        <v>2012</v>
      </c>
      <c r="B4385">
        <v>11</v>
      </c>
      <c r="C4385">
        <v>9</v>
      </c>
      <c r="D4385">
        <v>8</v>
      </c>
      <c r="E4385">
        <v>0</v>
      </c>
      <c r="F4385">
        <v>0</v>
      </c>
      <c r="G4385">
        <v>0</v>
      </c>
      <c r="I4385" s="4">
        <f t="shared" si="348"/>
        <v>2012</v>
      </c>
      <c r="J4385" t="str">
        <f>VLOOKUP(B4385,Lookup!A:B,2,FALSE)</f>
        <v>Federal</v>
      </c>
      <c r="K4385" t="str">
        <f>VLOOKUP(C4385,Lookup!D:E,2,FALSE)</f>
        <v>Finance</v>
      </c>
      <c r="L4385" t="str">
        <f>VLOOKUP(D4385,Lookup!G:H,2,FALSE)</f>
        <v>Others</v>
      </c>
      <c r="M4385" s="1">
        <f t="shared" si="349"/>
        <v>0</v>
      </c>
      <c r="N4385" s="1">
        <f t="shared" si="350"/>
        <v>0</v>
      </c>
      <c r="O4385" s="1">
        <f t="shared" si="351"/>
        <v>0</v>
      </c>
      <c r="P4385" s="1">
        <f t="shared" si="352"/>
        <v>0</v>
      </c>
    </row>
    <row r="4386" spans="1:16" x14ac:dyDescent="0.35">
      <c r="A4386">
        <v>2012</v>
      </c>
      <c r="B4386">
        <v>11</v>
      </c>
      <c r="C4386">
        <v>10</v>
      </c>
      <c r="D4386">
        <v>1</v>
      </c>
      <c r="E4386">
        <v>32137625446</v>
      </c>
      <c r="F4386">
        <v>0</v>
      </c>
      <c r="G4386">
        <v>16239671672.83</v>
      </c>
      <c r="I4386" s="4">
        <f t="shared" si="348"/>
        <v>2012</v>
      </c>
      <c r="J4386" t="str">
        <f>VLOOKUP(B4386,Lookup!A:B,2,FALSE)</f>
        <v>Federal</v>
      </c>
      <c r="K4386" t="str">
        <f>VLOOKUP(C4386,Lookup!D:E,2,FALSE)</f>
        <v>Foreign Affairs</v>
      </c>
      <c r="L4386" t="str">
        <f>VLOOKUP(D4386,Lookup!G:H,2,FALSE)</f>
        <v>Personnel</v>
      </c>
      <c r="M4386" s="1">
        <f t="shared" si="349"/>
        <v>32137625446</v>
      </c>
      <c r="N4386" s="1">
        <f t="shared" si="350"/>
        <v>0</v>
      </c>
      <c r="O4386" s="1">
        <f t="shared" si="351"/>
        <v>32137625446</v>
      </c>
      <c r="P4386" s="1">
        <f t="shared" si="352"/>
        <v>16239671672.83</v>
      </c>
    </row>
    <row r="4387" spans="1:16" x14ac:dyDescent="0.35">
      <c r="A4387">
        <v>2012</v>
      </c>
      <c r="B4387">
        <v>11</v>
      </c>
      <c r="C4387">
        <v>10</v>
      </c>
      <c r="D4387">
        <v>2</v>
      </c>
      <c r="E4387">
        <v>34659746043.020004</v>
      </c>
      <c r="F4387">
        <v>0</v>
      </c>
      <c r="G4387">
        <v>19789855052.27</v>
      </c>
      <c r="I4387" s="4">
        <f t="shared" si="348"/>
        <v>2012</v>
      </c>
      <c r="J4387" t="str">
        <f>VLOOKUP(B4387,Lookup!A:B,2,FALSE)</f>
        <v>Federal</v>
      </c>
      <c r="K4387" t="str">
        <f>VLOOKUP(C4387,Lookup!D:E,2,FALSE)</f>
        <v>Foreign Affairs</v>
      </c>
      <c r="L4387" t="str">
        <f>VLOOKUP(D4387,Lookup!G:H,2,FALSE)</f>
        <v>Overhead</v>
      </c>
      <c r="M4387" s="1">
        <f t="shared" si="349"/>
        <v>34659746043.020004</v>
      </c>
      <c r="N4387" s="1">
        <f t="shared" si="350"/>
        <v>0</v>
      </c>
      <c r="O4387" s="1">
        <f t="shared" si="351"/>
        <v>34659746043.020004</v>
      </c>
      <c r="P4387" s="1">
        <f t="shared" si="352"/>
        <v>19789855052.27</v>
      </c>
    </row>
    <row r="4388" spans="1:16" x14ac:dyDescent="0.35">
      <c r="A4388">
        <v>2012</v>
      </c>
      <c r="B4388">
        <v>11</v>
      </c>
      <c r="C4388">
        <v>10</v>
      </c>
      <c r="D4388">
        <v>3</v>
      </c>
      <c r="E4388">
        <v>35000000</v>
      </c>
      <c r="F4388">
        <v>0</v>
      </c>
      <c r="G4388">
        <v>988493714.99000001</v>
      </c>
      <c r="I4388" s="4">
        <f t="shared" si="348"/>
        <v>2012</v>
      </c>
      <c r="J4388" t="str">
        <f>VLOOKUP(B4388,Lookup!A:B,2,FALSE)</f>
        <v>Federal</v>
      </c>
      <c r="K4388" t="str">
        <f>VLOOKUP(C4388,Lookup!D:E,2,FALSE)</f>
        <v>Foreign Affairs</v>
      </c>
      <c r="L4388" t="str">
        <f>VLOOKUP(D4388,Lookup!G:H,2,FALSE)</f>
        <v>Unclassified Subventions</v>
      </c>
      <c r="M4388" s="1">
        <f t="shared" si="349"/>
        <v>35000000</v>
      </c>
      <c r="N4388" s="1">
        <f t="shared" si="350"/>
        <v>0</v>
      </c>
      <c r="O4388" s="1">
        <f t="shared" si="351"/>
        <v>35000000</v>
      </c>
      <c r="P4388" s="1">
        <f t="shared" si="352"/>
        <v>988493714.99000001</v>
      </c>
    </row>
    <row r="4389" spans="1:16" x14ac:dyDescent="0.35">
      <c r="A4389">
        <v>2012</v>
      </c>
      <c r="B4389">
        <v>11</v>
      </c>
      <c r="C4389">
        <v>10</v>
      </c>
      <c r="D4389">
        <v>4</v>
      </c>
      <c r="E4389">
        <v>0</v>
      </c>
      <c r="F4389">
        <v>0</v>
      </c>
      <c r="G4389">
        <v>0</v>
      </c>
      <c r="I4389" s="4">
        <f t="shared" si="348"/>
        <v>2012</v>
      </c>
      <c r="J4389" t="str">
        <f>VLOOKUP(B4389,Lookup!A:B,2,FALSE)</f>
        <v>Federal</v>
      </c>
      <c r="K4389" t="str">
        <f>VLOOKUP(C4389,Lookup!D:E,2,FALSE)</f>
        <v>Foreign Affairs</v>
      </c>
      <c r="L4389" t="str">
        <f>VLOOKUP(D4389,Lookup!G:H,2,FALSE)</f>
        <v>P &amp; G</v>
      </c>
      <c r="M4389" s="1">
        <f t="shared" si="349"/>
        <v>0</v>
      </c>
      <c r="N4389" s="1">
        <f t="shared" si="350"/>
        <v>0</v>
      </c>
      <c r="O4389" s="1">
        <f t="shared" si="351"/>
        <v>0</v>
      </c>
      <c r="P4389" s="1">
        <f t="shared" si="352"/>
        <v>0</v>
      </c>
    </row>
    <row r="4390" spans="1:16" x14ac:dyDescent="0.35">
      <c r="A4390">
        <v>2012</v>
      </c>
      <c r="B4390">
        <v>11</v>
      </c>
      <c r="C4390">
        <v>10</v>
      </c>
      <c r="D4390">
        <v>5</v>
      </c>
      <c r="E4390">
        <v>0</v>
      </c>
      <c r="F4390">
        <v>0</v>
      </c>
      <c r="G4390">
        <v>3240581790.1199999</v>
      </c>
      <c r="I4390" s="4">
        <f t="shared" si="348"/>
        <v>2012</v>
      </c>
      <c r="J4390" t="str">
        <f>VLOOKUP(B4390,Lookup!A:B,2,FALSE)</f>
        <v>Federal</v>
      </c>
      <c r="K4390" t="str">
        <f>VLOOKUP(C4390,Lookup!D:E,2,FALSE)</f>
        <v>Foreign Affairs</v>
      </c>
      <c r="L4390" t="str">
        <f>VLOOKUP(D4390,Lookup!G:H,2,FALSE)</f>
        <v>Other CRF</v>
      </c>
      <c r="M4390" s="1">
        <f t="shared" si="349"/>
        <v>0</v>
      </c>
      <c r="N4390" s="1">
        <f t="shared" si="350"/>
        <v>0</v>
      </c>
      <c r="O4390" s="1">
        <f t="shared" si="351"/>
        <v>0</v>
      </c>
      <c r="P4390" s="1">
        <f t="shared" si="352"/>
        <v>3240581790.1199999</v>
      </c>
    </row>
    <row r="4391" spans="1:16" x14ac:dyDescent="0.35">
      <c r="A4391">
        <v>2012</v>
      </c>
      <c r="B4391">
        <v>11</v>
      </c>
      <c r="C4391">
        <v>10</v>
      </c>
      <c r="D4391">
        <v>6</v>
      </c>
      <c r="E4391">
        <v>0</v>
      </c>
      <c r="F4391">
        <v>0</v>
      </c>
      <c r="G4391">
        <v>0</v>
      </c>
      <c r="I4391" s="4">
        <f t="shared" si="348"/>
        <v>2012</v>
      </c>
      <c r="J4391" t="str">
        <f>VLOOKUP(B4391,Lookup!A:B,2,FALSE)</f>
        <v>Federal</v>
      </c>
      <c r="K4391" t="str">
        <f>VLOOKUP(C4391,Lookup!D:E,2,FALSE)</f>
        <v>Foreign Affairs</v>
      </c>
      <c r="L4391" t="str">
        <f>VLOOKUP(D4391,Lookup!G:H,2,FALSE)</f>
        <v>Public Debt Charges</v>
      </c>
      <c r="M4391" s="1">
        <f t="shared" si="349"/>
        <v>0</v>
      </c>
      <c r="N4391" s="1">
        <f t="shared" si="350"/>
        <v>0</v>
      </c>
      <c r="O4391" s="1">
        <f t="shared" si="351"/>
        <v>0</v>
      </c>
      <c r="P4391" s="1">
        <f t="shared" si="352"/>
        <v>0</v>
      </c>
    </row>
    <row r="4392" spans="1:16" x14ac:dyDescent="0.35">
      <c r="A4392">
        <v>2012</v>
      </c>
      <c r="B4392">
        <v>11</v>
      </c>
      <c r="C4392">
        <v>10</v>
      </c>
      <c r="D4392">
        <v>7</v>
      </c>
      <c r="E4392">
        <v>0</v>
      </c>
      <c r="F4392">
        <v>0</v>
      </c>
      <c r="G4392">
        <v>0</v>
      </c>
      <c r="I4392" s="4">
        <f t="shared" si="348"/>
        <v>2012</v>
      </c>
      <c r="J4392" t="str">
        <f>VLOOKUP(B4392,Lookup!A:B,2,FALSE)</f>
        <v>Federal</v>
      </c>
      <c r="K4392" t="str">
        <f>VLOOKUP(C4392,Lookup!D:E,2,FALSE)</f>
        <v>Foreign Affairs</v>
      </c>
      <c r="L4392" t="str">
        <f>VLOOKUP(D4392,Lookup!G:H,2,FALSE)</f>
        <v>Cont to LGs</v>
      </c>
      <c r="M4392" s="1">
        <f t="shared" si="349"/>
        <v>0</v>
      </c>
      <c r="N4392" s="1">
        <f t="shared" si="350"/>
        <v>0</v>
      </c>
      <c r="O4392" s="1">
        <f t="shared" si="351"/>
        <v>0</v>
      </c>
      <c r="P4392" s="1">
        <f t="shared" si="352"/>
        <v>0</v>
      </c>
    </row>
    <row r="4393" spans="1:16" x14ac:dyDescent="0.35">
      <c r="A4393">
        <v>2012</v>
      </c>
      <c r="B4393">
        <v>11</v>
      </c>
      <c r="C4393">
        <v>10</v>
      </c>
      <c r="D4393">
        <v>8</v>
      </c>
      <c r="E4393">
        <v>0</v>
      </c>
      <c r="F4393">
        <v>0</v>
      </c>
      <c r="G4393">
        <v>0</v>
      </c>
      <c r="I4393" s="4">
        <f t="shared" si="348"/>
        <v>2012</v>
      </c>
      <c r="J4393" t="str">
        <f>VLOOKUP(B4393,Lookup!A:B,2,FALSE)</f>
        <v>Federal</v>
      </c>
      <c r="K4393" t="str">
        <f>VLOOKUP(C4393,Lookup!D:E,2,FALSE)</f>
        <v>Foreign Affairs</v>
      </c>
      <c r="L4393" t="str">
        <f>VLOOKUP(D4393,Lookup!G:H,2,FALSE)</f>
        <v>Others</v>
      </c>
      <c r="M4393" s="1">
        <f t="shared" si="349"/>
        <v>0</v>
      </c>
      <c r="N4393" s="1">
        <f t="shared" si="350"/>
        <v>0</v>
      </c>
      <c r="O4393" s="1">
        <f t="shared" si="351"/>
        <v>0</v>
      </c>
      <c r="P4393" s="1">
        <f t="shared" si="352"/>
        <v>0</v>
      </c>
    </row>
    <row r="4394" spans="1:16" x14ac:dyDescent="0.35">
      <c r="A4394">
        <v>2012</v>
      </c>
      <c r="B4394">
        <v>11</v>
      </c>
      <c r="C4394">
        <v>12</v>
      </c>
      <c r="D4394">
        <v>1</v>
      </c>
      <c r="E4394">
        <v>5027172556</v>
      </c>
      <c r="F4394">
        <v>0</v>
      </c>
      <c r="G4394">
        <v>2859651447.4999995</v>
      </c>
      <c r="I4394" s="4">
        <f t="shared" si="348"/>
        <v>2012</v>
      </c>
      <c r="J4394" t="str">
        <f>VLOOKUP(B4394,Lookup!A:B,2,FALSE)</f>
        <v>Federal</v>
      </c>
      <c r="K4394" t="str">
        <f>VLOOKUP(C4394,Lookup!D:E,2,FALSE)</f>
        <v>Head of Civil Service</v>
      </c>
      <c r="L4394" t="str">
        <f>VLOOKUP(D4394,Lookup!G:H,2,FALSE)</f>
        <v>Personnel</v>
      </c>
      <c r="M4394" s="1">
        <f t="shared" si="349"/>
        <v>5027172556</v>
      </c>
      <c r="N4394" s="1">
        <f t="shared" si="350"/>
        <v>0</v>
      </c>
      <c r="O4394" s="1">
        <f t="shared" si="351"/>
        <v>5027172556</v>
      </c>
      <c r="P4394" s="1">
        <f t="shared" si="352"/>
        <v>2859651447.4999995</v>
      </c>
    </row>
    <row r="4395" spans="1:16" x14ac:dyDescent="0.35">
      <c r="A4395">
        <v>2012</v>
      </c>
      <c r="B4395">
        <v>11</v>
      </c>
      <c r="C4395">
        <v>12</v>
      </c>
      <c r="D4395">
        <v>2</v>
      </c>
      <c r="E4395">
        <v>2315770225</v>
      </c>
      <c r="F4395">
        <v>0</v>
      </c>
      <c r="G4395">
        <v>1841741635.3899999</v>
      </c>
      <c r="I4395" s="4">
        <f t="shared" si="348"/>
        <v>2012</v>
      </c>
      <c r="J4395" t="str">
        <f>VLOOKUP(B4395,Lookup!A:B,2,FALSE)</f>
        <v>Federal</v>
      </c>
      <c r="K4395" t="str">
        <f>VLOOKUP(C4395,Lookup!D:E,2,FALSE)</f>
        <v>Head of Civil Service</v>
      </c>
      <c r="L4395" t="str">
        <f>VLOOKUP(D4395,Lookup!G:H,2,FALSE)</f>
        <v>Overhead</v>
      </c>
      <c r="M4395" s="1">
        <f t="shared" si="349"/>
        <v>2315770225</v>
      </c>
      <c r="N4395" s="1">
        <f t="shared" si="350"/>
        <v>0</v>
      </c>
      <c r="O4395" s="1">
        <f t="shared" si="351"/>
        <v>2315770225</v>
      </c>
      <c r="P4395" s="1">
        <f t="shared" si="352"/>
        <v>1841741635.3899999</v>
      </c>
    </row>
    <row r="4396" spans="1:16" x14ac:dyDescent="0.35">
      <c r="A4396">
        <v>2012</v>
      </c>
      <c r="B4396">
        <v>11</v>
      </c>
      <c r="C4396">
        <v>12</v>
      </c>
      <c r="D4396">
        <v>3</v>
      </c>
      <c r="E4396">
        <v>0</v>
      </c>
      <c r="F4396">
        <v>0</v>
      </c>
      <c r="G4396">
        <v>512236094.51000005</v>
      </c>
      <c r="I4396" s="4">
        <f t="shared" si="348"/>
        <v>2012</v>
      </c>
      <c r="J4396" t="str">
        <f>VLOOKUP(B4396,Lookup!A:B,2,FALSE)</f>
        <v>Federal</v>
      </c>
      <c r="K4396" t="str">
        <f>VLOOKUP(C4396,Lookup!D:E,2,FALSE)</f>
        <v>Head of Civil Service</v>
      </c>
      <c r="L4396" t="str">
        <f>VLOOKUP(D4396,Lookup!G:H,2,FALSE)</f>
        <v>Unclassified Subventions</v>
      </c>
      <c r="M4396" s="1">
        <f t="shared" si="349"/>
        <v>0</v>
      </c>
      <c r="N4396" s="1">
        <f t="shared" si="350"/>
        <v>0</v>
      </c>
      <c r="O4396" s="1">
        <f t="shared" si="351"/>
        <v>0</v>
      </c>
      <c r="P4396" s="1">
        <f t="shared" si="352"/>
        <v>512236094.51000005</v>
      </c>
    </row>
    <row r="4397" spans="1:16" x14ac:dyDescent="0.35">
      <c r="A4397">
        <v>2012</v>
      </c>
      <c r="B4397">
        <v>11</v>
      </c>
      <c r="C4397">
        <v>12</v>
      </c>
      <c r="D4397">
        <v>4</v>
      </c>
      <c r="E4397">
        <v>17000000000</v>
      </c>
      <c r="F4397">
        <v>0</v>
      </c>
      <c r="G4397">
        <v>49991867121.739998</v>
      </c>
      <c r="I4397" s="4">
        <f t="shared" si="348"/>
        <v>2012</v>
      </c>
      <c r="J4397" t="str">
        <f>VLOOKUP(B4397,Lookup!A:B,2,FALSE)</f>
        <v>Federal</v>
      </c>
      <c r="K4397" t="str">
        <f>VLOOKUP(C4397,Lookup!D:E,2,FALSE)</f>
        <v>Head of Civil Service</v>
      </c>
      <c r="L4397" t="str">
        <f>VLOOKUP(D4397,Lookup!G:H,2,FALSE)</f>
        <v>P &amp; G</v>
      </c>
      <c r="M4397" s="1">
        <f t="shared" si="349"/>
        <v>17000000000</v>
      </c>
      <c r="N4397" s="1">
        <f t="shared" si="350"/>
        <v>0</v>
      </c>
      <c r="O4397" s="1">
        <f t="shared" si="351"/>
        <v>17000000000</v>
      </c>
      <c r="P4397" s="1">
        <f t="shared" si="352"/>
        <v>49991867121.739998</v>
      </c>
    </row>
    <row r="4398" spans="1:16" x14ac:dyDescent="0.35">
      <c r="A4398">
        <v>2012</v>
      </c>
      <c r="B4398">
        <v>11</v>
      </c>
      <c r="C4398">
        <v>12</v>
      </c>
      <c r="D4398">
        <v>5</v>
      </c>
      <c r="E4398">
        <v>0</v>
      </c>
      <c r="F4398">
        <v>0</v>
      </c>
      <c r="G4398">
        <v>3432719450.3899999</v>
      </c>
      <c r="I4398" s="4">
        <f t="shared" si="348"/>
        <v>2012</v>
      </c>
      <c r="J4398" t="str">
        <f>VLOOKUP(B4398,Lookup!A:B,2,FALSE)</f>
        <v>Federal</v>
      </c>
      <c r="K4398" t="str">
        <f>VLOOKUP(C4398,Lookup!D:E,2,FALSE)</f>
        <v>Head of Civil Service</v>
      </c>
      <c r="L4398" t="str">
        <f>VLOOKUP(D4398,Lookup!G:H,2,FALSE)</f>
        <v>Other CRF</v>
      </c>
      <c r="M4398" s="1">
        <f t="shared" si="349"/>
        <v>0</v>
      </c>
      <c r="N4398" s="1">
        <f t="shared" si="350"/>
        <v>0</v>
      </c>
      <c r="O4398" s="1">
        <f t="shared" si="351"/>
        <v>0</v>
      </c>
      <c r="P4398" s="1">
        <f t="shared" si="352"/>
        <v>3432719450.3899999</v>
      </c>
    </row>
    <row r="4399" spans="1:16" x14ac:dyDescent="0.35">
      <c r="A4399">
        <v>2012</v>
      </c>
      <c r="B4399">
        <v>11</v>
      </c>
      <c r="C4399">
        <v>12</v>
      </c>
      <c r="D4399">
        <v>6</v>
      </c>
      <c r="E4399">
        <v>0</v>
      </c>
      <c r="F4399">
        <v>0</v>
      </c>
      <c r="G4399">
        <v>0</v>
      </c>
      <c r="I4399" s="4">
        <f t="shared" si="348"/>
        <v>2012</v>
      </c>
      <c r="J4399" t="str">
        <f>VLOOKUP(B4399,Lookup!A:B,2,FALSE)</f>
        <v>Federal</v>
      </c>
      <c r="K4399" t="str">
        <f>VLOOKUP(C4399,Lookup!D:E,2,FALSE)</f>
        <v>Head of Civil Service</v>
      </c>
      <c r="L4399" t="str">
        <f>VLOOKUP(D4399,Lookup!G:H,2,FALSE)</f>
        <v>Public Debt Charges</v>
      </c>
      <c r="M4399" s="1">
        <f t="shared" si="349"/>
        <v>0</v>
      </c>
      <c r="N4399" s="1">
        <f t="shared" si="350"/>
        <v>0</v>
      </c>
      <c r="O4399" s="1">
        <f t="shared" si="351"/>
        <v>0</v>
      </c>
      <c r="P4399" s="1">
        <f t="shared" si="352"/>
        <v>0</v>
      </c>
    </row>
    <row r="4400" spans="1:16" x14ac:dyDescent="0.35">
      <c r="A4400">
        <v>2012</v>
      </c>
      <c r="B4400">
        <v>11</v>
      </c>
      <c r="C4400">
        <v>12</v>
      </c>
      <c r="D4400">
        <v>7</v>
      </c>
      <c r="E4400">
        <v>0</v>
      </c>
      <c r="F4400">
        <v>0</v>
      </c>
      <c r="G4400">
        <v>0</v>
      </c>
      <c r="I4400" s="4">
        <f t="shared" si="348"/>
        <v>2012</v>
      </c>
      <c r="J4400" t="str">
        <f>VLOOKUP(B4400,Lookup!A:B,2,FALSE)</f>
        <v>Federal</v>
      </c>
      <c r="K4400" t="str">
        <f>VLOOKUP(C4400,Lookup!D:E,2,FALSE)</f>
        <v>Head of Civil Service</v>
      </c>
      <c r="L4400" t="str">
        <f>VLOOKUP(D4400,Lookup!G:H,2,FALSE)</f>
        <v>Cont to LGs</v>
      </c>
      <c r="M4400" s="1">
        <f t="shared" si="349"/>
        <v>0</v>
      </c>
      <c r="N4400" s="1">
        <f t="shared" si="350"/>
        <v>0</v>
      </c>
      <c r="O4400" s="1">
        <f t="shared" si="351"/>
        <v>0</v>
      </c>
      <c r="P4400" s="1">
        <f t="shared" si="352"/>
        <v>0</v>
      </c>
    </row>
    <row r="4401" spans="1:16" x14ac:dyDescent="0.35">
      <c r="A4401">
        <v>2012</v>
      </c>
      <c r="B4401">
        <v>11</v>
      </c>
      <c r="C4401">
        <v>12</v>
      </c>
      <c r="D4401">
        <v>8</v>
      </c>
      <c r="E4401">
        <v>0</v>
      </c>
      <c r="F4401">
        <v>0</v>
      </c>
      <c r="G4401">
        <v>0</v>
      </c>
      <c r="I4401" s="4">
        <f t="shared" si="348"/>
        <v>2012</v>
      </c>
      <c r="J4401" t="str">
        <f>VLOOKUP(B4401,Lookup!A:B,2,FALSE)</f>
        <v>Federal</v>
      </c>
      <c r="K4401" t="str">
        <f>VLOOKUP(C4401,Lookup!D:E,2,FALSE)</f>
        <v>Head of Civil Service</v>
      </c>
      <c r="L4401" t="str">
        <f>VLOOKUP(D4401,Lookup!G:H,2,FALSE)</f>
        <v>Others</v>
      </c>
      <c r="M4401" s="1">
        <f t="shared" si="349"/>
        <v>0</v>
      </c>
      <c r="N4401" s="1">
        <f t="shared" si="350"/>
        <v>0</v>
      </c>
      <c r="O4401" s="1">
        <f t="shared" si="351"/>
        <v>0</v>
      </c>
      <c r="P4401" s="1">
        <f t="shared" si="352"/>
        <v>0</v>
      </c>
    </row>
    <row r="4402" spans="1:16" x14ac:dyDescent="0.35">
      <c r="A4402">
        <v>2012</v>
      </c>
      <c r="B4402">
        <v>11</v>
      </c>
      <c r="C4402">
        <v>13</v>
      </c>
      <c r="D4402">
        <v>1</v>
      </c>
      <c r="E4402">
        <v>4606064961.1800003</v>
      </c>
      <c r="F4402">
        <v>0</v>
      </c>
      <c r="G4402">
        <v>4413671363.6800003</v>
      </c>
      <c r="I4402" s="4">
        <f t="shared" si="348"/>
        <v>2012</v>
      </c>
      <c r="J4402" t="str">
        <f>VLOOKUP(B4402,Lookup!A:B,2,FALSE)</f>
        <v>Federal</v>
      </c>
      <c r="K4402" t="str">
        <f>VLOOKUP(C4402,Lookup!D:E,2,FALSE)</f>
        <v>Health</v>
      </c>
      <c r="L4402" t="str">
        <f>VLOOKUP(D4402,Lookup!G:H,2,FALSE)</f>
        <v>Personnel</v>
      </c>
      <c r="M4402" s="1">
        <f t="shared" si="349"/>
        <v>4606064961.1800003</v>
      </c>
      <c r="N4402" s="1">
        <f t="shared" si="350"/>
        <v>0</v>
      </c>
      <c r="O4402" s="1">
        <f t="shared" si="351"/>
        <v>4606064961.1800003</v>
      </c>
      <c r="P4402" s="1">
        <f t="shared" si="352"/>
        <v>4413671363.6800003</v>
      </c>
    </row>
    <row r="4403" spans="1:16" x14ac:dyDescent="0.35">
      <c r="A4403">
        <v>2012</v>
      </c>
      <c r="B4403">
        <v>11</v>
      </c>
      <c r="C4403">
        <v>13</v>
      </c>
      <c r="D4403">
        <v>2</v>
      </c>
      <c r="E4403">
        <v>827831499.65999997</v>
      </c>
      <c r="F4403">
        <v>0</v>
      </c>
      <c r="G4403">
        <v>754461239.06999993</v>
      </c>
      <c r="I4403" s="4">
        <f t="shared" si="348"/>
        <v>2012</v>
      </c>
      <c r="J4403" t="str">
        <f>VLOOKUP(B4403,Lookup!A:B,2,FALSE)</f>
        <v>Federal</v>
      </c>
      <c r="K4403" t="str">
        <f>VLOOKUP(C4403,Lookup!D:E,2,FALSE)</f>
        <v>Health</v>
      </c>
      <c r="L4403" t="str">
        <f>VLOOKUP(D4403,Lookup!G:H,2,FALSE)</f>
        <v>Overhead</v>
      </c>
      <c r="M4403" s="1">
        <f t="shared" si="349"/>
        <v>827831499.65999997</v>
      </c>
      <c r="N4403" s="1">
        <f t="shared" si="350"/>
        <v>0</v>
      </c>
      <c r="O4403" s="1">
        <f t="shared" si="351"/>
        <v>827831499.65999997</v>
      </c>
      <c r="P4403" s="1">
        <f t="shared" si="352"/>
        <v>754461239.06999993</v>
      </c>
    </row>
    <row r="4404" spans="1:16" x14ac:dyDescent="0.35">
      <c r="A4404">
        <v>2012</v>
      </c>
      <c r="B4404">
        <v>11</v>
      </c>
      <c r="C4404">
        <v>13</v>
      </c>
      <c r="D4404">
        <v>3</v>
      </c>
      <c r="E4404">
        <v>218613385760.74988</v>
      </c>
      <c r="F4404">
        <v>0</v>
      </c>
      <c r="G4404">
        <v>66183498672.149963</v>
      </c>
      <c r="I4404" s="4">
        <f t="shared" si="348"/>
        <v>2012</v>
      </c>
      <c r="J4404" t="str">
        <f>VLOOKUP(B4404,Lookup!A:B,2,FALSE)</f>
        <v>Federal</v>
      </c>
      <c r="K4404" t="str">
        <f>VLOOKUP(C4404,Lookup!D:E,2,FALSE)</f>
        <v>Health</v>
      </c>
      <c r="L4404" t="str">
        <f>VLOOKUP(D4404,Lookup!G:H,2,FALSE)</f>
        <v>Unclassified Subventions</v>
      </c>
      <c r="M4404" s="1">
        <f t="shared" si="349"/>
        <v>218613385760.74988</v>
      </c>
      <c r="N4404" s="1">
        <f t="shared" si="350"/>
        <v>0</v>
      </c>
      <c r="O4404" s="1">
        <f t="shared" si="351"/>
        <v>218613385760.74988</v>
      </c>
      <c r="P4404" s="1">
        <f t="shared" si="352"/>
        <v>66183498672.149963</v>
      </c>
    </row>
    <row r="4405" spans="1:16" x14ac:dyDescent="0.35">
      <c r="A4405">
        <v>2012</v>
      </c>
      <c r="B4405">
        <v>11</v>
      </c>
      <c r="C4405">
        <v>13</v>
      </c>
      <c r="D4405">
        <v>4</v>
      </c>
      <c r="E4405">
        <v>0</v>
      </c>
      <c r="F4405">
        <v>0</v>
      </c>
      <c r="G4405">
        <v>0</v>
      </c>
      <c r="I4405" s="4">
        <f t="shared" si="348"/>
        <v>2012</v>
      </c>
      <c r="J4405" t="str">
        <f>VLOOKUP(B4405,Lookup!A:B,2,FALSE)</f>
        <v>Federal</v>
      </c>
      <c r="K4405" t="str">
        <f>VLOOKUP(C4405,Lookup!D:E,2,FALSE)</f>
        <v>Health</v>
      </c>
      <c r="L4405" t="str">
        <f>VLOOKUP(D4405,Lookup!G:H,2,FALSE)</f>
        <v>P &amp; G</v>
      </c>
      <c r="M4405" s="1">
        <f t="shared" si="349"/>
        <v>0</v>
      </c>
      <c r="N4405" s="1">
        <f t="shared" si="350"/>
        <v>0</v>
      </c>
      <c r="O4405" s="1">
        <f t="shared" si="351"/>
        <v>0</v>
      </c>
      <c r="P4405" s="1">
        <f t="shared" si="352"/>
        <v>0</v>
      </c>
    </row>
    <row r="4406" spans="1:16" x14ac:dyDescent="0.35">
      <c r="A4406">
        <v>2012</v>
      </c>
      <c r="B4406">
        <v>11</v>
      </c>
      <c r="C4406">
        <v>13</v>
      </c>
      <c r="D4406">
        <v>5</v>
      </c>
      <c r="E4406">
        <v>0</v>
      </c>
      <c r="F4406">
        <v>0</v>
      </c>
      <c r="G4406">
        <v>13166765449.040001</v>
      </c>
      <c r="I4406" s="4">
        <f t="shared" si="348"/>
        <v>2012</v>
      </c>
      <c r="J4406" t="str">
        <f>VLOOKUP(B4406,Lookup!A:B,2,FALSE)</f>
        <v>Federal</v>
      </c>
      <c r="K4406" t="str">
        <f>VLOOKUP(C4406,Lookup!D:E,2,FALSE)</f>
        <v>Health</v>
      </c>
      <c r="L4406" t="str">
        <f>VLOOKUP(D4406,Lookup!G:H,2,FALSE)</f>
        <v>Other CRF</v>
      </c>
      <c r="M4406" s="1">
        <f t="shared" si="349"/>
        <v>0</v>
      </c>
      <c r="N4406" s="1">
        <f t="shared" si="350"/>
        <v>0</v>
      </c>
      <c r="O4406" s="1">
        <f t="shared" si="351"/>
        <v>0</v>
      </c>
      <c r="P4406" s="1">
        <f t="shared" si="352"/>
        <v>13166765449.040001</v>
      </c>
    </row>
    <row r="4407" spans="1:16" x14ac:dyDescent="0.35">
      <c r="A4407">
        <v>2012</v>
      </c>
      <c r="B4407">
        <v>11</v>
      </c>
      <c r="C4407">
        <v>13</v>
      </c>
      <c r="D4407">
        <v>6</v>
      </c>
      <c r="E4407">
        <v>0</v>
      </c>
      <c r="F4407">
        <v>0</v>
      </c>
      <c r="G4407">
        <v>0</v>
      </c>
      <c r="I4407" s="4">
        <f t="shared" si="348"/>
        <v>2012</v>
      </c>
      <c r="J4407" t="str">
        <f>VLOOKUP(B4407,Lookup!A:B,2,FALSE)</f>
        <v>Federal</v>
      </c>
      <c r="K4407" t="str">
        <f>VLOOKUP(C4407,Lookup!D:E,2,FALSE)</f>
        <v>Health</v>
      </c>
      <c r="L4407" t="str">
        <f>VLOOKUP(D4407,Lookup!G:H,2,FALSE)</f>
        <v>Public Debt Charges</v>
      </c>
      <c r="M4407" s="1">
        <f t="shared" si="349"/>
        <v>0</v>
      </c>
      <c r="N4407" s="1">
        <f t="shared" si="350"/>
        <v>0</v>
      </c>
      <c r="O4407" s="1">
        <f t="shared" si="351"/>
        <v>0</v>
      </c>
      <c r="P4407" s="1">
        <f t="shared" si="352"/>
        <v>0</v>
      </c>
    </row>
    <row r="4408" spans="1:16" x14ac:dyDescent="0.35">
      <c r="A4408">
        <v>2012</v>
      </c>
      <c r="B4408">
        <v>11</v>
      </c>
      <c r="C4408">
        <v>13</v>
      </c>
      <c r="D4408">
        <v>7</v>
      </c>
      <c r="E4408">
        <v>0</v>
      </c>
      <c r="F4408">
        <v>0</v>
      </c>
      <c r="G4408">
        <v>0</v>
      </c>
      <c r="I4408" s="4">
        <f t="shared" si="348"/>
        <v>2012</v>
      </c>
      <c r="J4408" t="str">
        <f>VLOOKUP(B4408,Lookup!A:B,2,FALSE)</f>
        <v>Federal</v>
      </c>
      <c r="K4408" t="str">
        <f>VLOOKUP(C4408,Lookup!D:E,2,FALSE)</f>
        <v>Health</v>
      </c>
      <c r="L4408" t="str">
        <f>VLOOKUP(D4408,Lookup!G:H,2,FALSE)</f>
        <v>Cont to LGs</v>
      </c>
      <c r="M4408" s="1">
        <f t="shared" si="349"/>
        <v>0</v>
      </c>
      <c r="N4408" s="1">
        <f t="shared" si="350"/>
        <v>0</v>
      </c>
      <c r="O4408" s="1">
        <f t="shared" si="351"/>
        <v>0</v>
      </c>
      <c r="P4408" s="1">
        <f t="shared" si="352"/>
        <v>0</v>
      </c>
    </row>
    <row r="4409" spans="1:16" x14ac:dyDescent="0.35">
      <c r="A4409">
        <v>2012</v>
      </c>
      <c r="B4409">
        <v>11</v>
      </c>
      <c r="C4409">
        <v>13</v>
      </c>
      <c r="D4409">
        <v>8</v>
      </c>
      <c r="E4409">
        <v>0</v>
      </c>
      <c r="F4409">
        <v>0</v>
      </c>
      <c r="G4409">
        <v>0</v>
      </c>
      <c r="I4409" s="4">
        <f t="shared" si="348"/>
        <v>2012</v>
      </c>
      <c r="J4409" t="str">
        <f>VLOOKUP(B4409,Lookup!A:B,2,FALSE)</f>
        <v>Federal</v>
      </c>
      <c r="K4409" t="str">
        <f>VLOOKUP(C4409,Lookup!D:E,2,FALSE)</f>
        <v>Health</v>
      </c>
      <c r="L4409" t="str">
        <f>VLOOKUP(D4409,Lookup!G:H,2,FALSE)</f>
        <v>Others</v>
      </c>
      <c r="M4409" s="1">
        <f t="shared" si="349"/>
        <v>0</v>
      </c>
      <c r="N4409" s="1">
        <f t="shared" si="350"/>
        <v>0</v>
      </c>
      <c r="O4409" s="1">
        <f t="shared" si="351"/>
        <v>0</v>
      </c>
      <c r="P4409" s="1">
        <f t="shared" si="352"/>
        <v>0</v>
      </c>
    </row>
    <row r="4410" spans="1:16" x14ac:dyDescent="0.35">
      <c r="A4410">
        <v>2012</v>
      </c>
      <c r="B4410">
        <v>11</v>
      </c>
      <c r="C4410">
        <v>14</v>
      </c>
      <c r="D4410">
        <v>1</v>
      </c>
      <c r="E4410">
        <v>2574318897</v>
      </c>
      <c r="F4410">
        <v>0</v>
      </c>
      <c r="G4410">
        <v>353371627.75</v>
      </c>
      <c r="I4410" s="4">
        <f t="shared" si="348"/>
        <v>2012</v>
      </c>
      <c r="J4410" t="str">
        <f>VLOOKUP(B4410,Lookup!A:B,2,FALSE)</f>
        <v>Federal</v>
      </c>
      <c r="K4410" t="str">
        <f>VLOOKUP(C4410,Lookup!D:E,2,FALSE)</f>
        <v>Humanitarian Affairs, Disaster Management &amp; Social Development</v>
      </c>
      <c r="L4410" t="str">
        <f>VLOOKUP(D4410,Lookup!G:H,2,FALSE)</f>
        <v>Personnel</v>
      </c>
      <c r="M4410" s="1">
        <f t="shared" si="349"/>
        <v>2574318897</v>
      </c>
      <c r="N4410" s="1">
        <f t="shared" si="350"/>
        <v>0</v>
      </c>
      <c r="O4410" s="1">
        <f t="shared" si="351"/>
        <v>2574318897</v>
      </c>
      <c r="P4410" s="1">
        <f t="shared" si="352"/>
        <v>353371627.75</v>
      </c>
    </row>
    <row r="4411" spans="1:16" x14ac:dyDescent="0.35">
      <c r="A4411">
        <v>2012</v>
      </c>
      <c r="B4411">
        <v>11</v>
      </c>
      <c r="C4411">
        <v>14</v>
      </c>
      <c r="D4411">
        <v>2</v>
      </c>
      <c r="E4411">
        <v>1171686906</v>
      </c>
      <c r="F4411">
        <v>0</v>
      </c>
      <c r="G4411">
        <v>429328548.26999998</v>
      </c>
      <c r="I4411" s="4">
        <f t="shared" si="348"/>
        <v>2012</v>
      </c>
      <c r="J4411" t="str">
        <f>VLOOKUP(B4411,Lookup!A:B,2,FALSE)</f>
        <v>Federal</v>
      </c>
      <c r="K4411" t="str">
        <f>VLOOKUP(C4411,Lookup!D:E,2,FALSE)</f>
        <v>Humanitarian Affairs, Disaster Management &amp; Social Development</v>
      </c>
      <c r="L4411" t="str">
        <f>VLOOKUP(D4411,Lookup!G:H,2,FALSE)</f>
        <v>Overhead</v>
      </c>
      <c r="M4411" s="1">
        <f t="shared" si="349"/>
        <v>1171686906</v>
      </c>
      <c r="N4411" s="1">
        <f t="shared" si="350"/>
        <v>0</v>
      </c>
      <c r="O4411" s="1">
        <f t="shared" si="351"/>
        <v>1171686906</v>
      </c>
      <c r="P4411" s="1">
        <f t="shared" si="352"/>
        <v>429328548.26999998</v>
      </c>
    </row>
    <row r="4412" spans="1:16" x14ac:dyDescent="0.35">
      <c r="A4412">
        <v>2012</v>
      </c>
      <c r="B4412">
        <v>11</v>
      </c>
      <c r="C4412">
        <v>14</v>
      </c>
      <c r="D4412">
        <v>3</v>
      </c>
      <c r="E4412">
        <v>0</v>
      </c>
      <c r="F4412">
        <v>0</v>
      </c>
      <c r="G4412">
        <v>785782430.49000001</v>
      </c>
      <c r="I4412" s="4">
        <f t="shared" si="348"/>
        <v>2012</v>
      </c>
      <c r="J4412" t="str">
        <f>VLOOKUP(B4412,Lookup!A:B,2,FALSE)</f>
        <v>Federal</v>
      </c>
      <c r="K4412" t="str">
        <f>VLOOKUP(C4412,Lookup!D:E,2,FALSE)</f>
        <v>Humanitarian Affairs, Disaster Management &amp; Social Development</v>
      </c>
      <c r="L4412" t="str">
        <f>VLOOKUP(D4412,Lookup!G:H,2,FALSE)</f>
        <v>Unclassified Subventions</v>
      </c>
      <c r="M4412" s="1">
        <f t="shared" si="349"/>
        <v>0</v>
      </c>
      <c r="N4412" s="1">
        <f t="shared" si="350"/>
        <v>0</v>
      </c>
      <c r="O4412" s="1">
        <f t="shared" si="351"/>
        <v>0</v>
      </c>
      <c r="P4412" s="1">
        <f t="shared" si="352"/>
        <v>785782430.49000001</v>
      </c>
    </row>
    <row r="4413" spans="1:16" x14ac:dyDescent="0.35">
      <c r="A4413">
        <v>2012</v>
      </c>
      <c r="B4413">
        <v>11</v>
      </c>
      <c r="C4413">
        <v>14</v>
      </c>
      <c r="D4413">
        <v>4</v>
      </c>
      <c r="E4413">
        <v>0</v>
      </c>
      <c r="F4413">
        <v>0</v>
      </c>
      <c r="G4413">
        <v>0</v>
      </c>
      <c r="I4413" s="4">
        <f t="shared" si="348"/>
        <v>2012</v>
      </c>
      <c r="J4413" t="str">
        <f>VLOOKUP(B4413,Lookup!A:B,2,FALSE)</f>
        <v>Federal</v>
      </c>
      <c r="K4413" t="str">
        <f>VLOOKUP(C4413,Lookup!D:E,2,FALSE)</f>
        <v>Humanitarian Affairs, Disaster Management &amp; Social Development</v>
      </c>
      <c r="L4413" t="str">
        <f>VLOOKUP(D4413,Lookup!G:H,2,FALSE)</f>
        <v>P &amp; G</v>
      </c>
      <c r="M4413" s="1">
        <f t="shared" si="349"/>
        <v>0</v>
      </c>
      <c r="N4413" s="1">
        <f t="shared" si="350"/>
        <v>0</v>
      </c>
      <c r="O4413" s="1">
        <f t="shared" si="351"/>
        <v>0</v>
      </c>
      <c r="P4413" s="1">
        <f t="shared" si="352"/>
        <v>0</v>
      </c>
    </row>
    <row r="4414" spans="1:16" x14ac:dyDescent="0.35">
      <c r="A4414">
        <v>2012</v>
      </c>
      <c r="B4414">
        <v>11</v>
      </c>
      <c r="C4414">
        <v>14</v>
      </c>
      <c r="D4414">
        <v>5</v>
      </c>
      <c r="E4414">
        <v>0</v>
      </c>
      <c r="F4414">
        <v>0</v>
      </c>
      <c r="G4414">
        <v>276839441</v>
      </c>
      <c r="I4414" s="4">
        <f t="shared" si="348"/>
        <v>2012</v>
      </c>
      <c r="J4414" t="str">
        <f>VLOOKUP(B4414,Lookup!A:B,2,FALSE)</f>
        <v>Federal</v>
      </c>
      <c r="K4414" t="str">
        <f>VLOOKUP(C4414,Lookup!D:E,2,FALSE)</f>
        <v>Humanitarian Affairs, Disaster Management &amp; Social Development</v>
      </c>
      <c r="L4414" t="str">
        <f>VLOOKUP(D4414,Lookup!G:H,2,FALSE)</f>
        <v>Other CRF</v>
      </c>
      <c r="M4414" s="1">
        <f t="shared" si="349"/>
        <v>0</v>
      </c>
      <c r="N4414" s="1">
        <f t="shared" si="350"/>
        <v>0</v>
      </c>
      <c r="O4414" s="1">
        <f t="shared" si="351"/>
        <v>0</v>
      </c>
      <c r="P4414" s="1">
        <f t="shared" si="352"/>
        <v>276839441</v>
      </c>
    </row>
    <row r="4415" spans="1:16" x14ac:dyDescent="0.35">
      <c r="A4415">
        <v>2012</v>
      </c>
      <c r="B4415">
        <v>11</v>
      </c>
      <c r="C4415">
        <v>14</v>
      </c>
      <c r="D4415">
        <v>6</v>
      </c>
      <c r="E4415">
        <v>0</v>
      </c>
      <c r="F4415">
        <v>0</v>
      </c>
      <c r="G4415">
        <v>0</v>
      </c>
      <c r="I4415" s="4">
        <f t="shared" si="348"/>
        <v>2012</v>
      </c>
      <c r="J4415" t="str">
        <f>VLOOKUP(B4415,Lookup!A:B,2,FALSE)</f>
        <v>Federal</v>
      </c>
      <c r="K4415" t="str">
        <f>VLOOKUP(C4415,Lookup!D:E,2,FALSE)</f>
        <v>Humanitarian Affairs, Disaster Management &amp; Social Development</v>
      </c>
      <c r="L4415" t="str">
        <f>VLOOKUP(D4415,Lookup!G:H,2,FALSE)</f>
        <v>Public Debt Charges</v>
      </c>
      <c r="M4415" s="1">
        <f t="shared" si="349"/>
        <v>0</v>
      </c>
      <c r="N4415" s="1">
        <f t="shared" si="350"/>
        <v>0</v>
      </c>
      <c r="O4415" s="1">
        <f t="shared" si="351"/>
        <v>0</v>
      </c>
      <c r="P4415" s="1">
        <f t="shared" si="352"/>
        <v>0</v>
      </c>
    </row>
    <row r="4416" spans="1:16" x14ac:dyDescent="0.35">
      <c r="A4416">
        <v>2012</v>
      </c>
      <c r="B4416">
        <v>11</v>
      </c>
      <c r="C4416">
        <v>14</v>
      </c>
      <c r="D4416">
        <v>7</v>
      </c>
      <c r="E4416">
        <v>0</v>
      </c>
      <c r="F4416">
        <v>0</v>
      </c>
      <c r="G4416">
        <v>0</v>
      </c>
      <c r="I4416" s="4">
        <f t="shared" si="348"/>
        <v>2012</v>
      </c>
      <c r="J4416" t="str">
        <f>VLOOKUP(B4416,Lookup!A:B,2,FALSE)</f>
        <v>Federal</v>
      </c>
      <c r="K4416" t="str">
        <f>VLOOKUP(C4416,Lookup!D:E,2,FALSE)</f>
        <v>Humanitarian Affairs, Disaster Management &amp; Social Development</v>
      </c>
      <c r="L4416" t="str">
        <f>VLOOKUP(D4416,Lookup!G:H,2,FALSE)</f>
        <v>Cont to LGs</v>
      </c>
      <c r="M4416" s="1">
        <f t="shared" si="349"/>
        <v>0</v>
      </c>
      <c r="N4416" s="1">
        <f t="shared" si="350"/>
        <v>0</v>
      </c>
      <c r="O4416" s="1">
        <f t="shared" si="351"/>
        <v>0</v>
      </c>
      <c r="P4416" s="1">
        <f t="shared" si="352"/>
        <v>0</v>
      </c>
    </row>
    <row r="4417" spans="1:16" x14ac:dyDescent="0.35">
      <c r="A4417">
        <v>2012</v>
      </c>
      <c r="B4417">
        <v>11</v>
      </c>
      <c r="C4417">
        <v>14</v>
      </c>
      <c r="D4417">
        <v>8</v>
      </c>
      <c r="E4417">
        <v>0</v>
      </c>
      <c r="F4417">
        <v>0</v>
      </c>
      <c r="G4417">
        <v>0</v>
      </c>
      <c r="I4417" s="4">
        <f t="shared" si="348"/>
        <v>2012</v>
      </c>
      <c r="J4417" t="str">
        <f>VLOOKUP(B4417,Lookup!A:B,2,FALSE)</f>
        <v>Federal</v>
      </c>
      <c r="K4417" t="str">
        <f>VLOOKUP(C4417,Lookup!D:E,2,FALSE)</f>
        <v>Humanitarian Affairs, Disaster Management &amp; Social Development</v>
      </c>
      <c r="L4417" t="str">
        <f>VLOOKUP(D4417,Lookup!G:H,2,FALSE)</f>
        <v>Others</v>
      </c>
      <c r="M4417" s="1">
        <f t="shared" si="349"/>
        <v>0</v>
      </c>
      <c r="N4417" s="1">
        <f t="shared" si="350"/>
        <v>0</v>
      </c>
      <c r="O4417" s="1">
        <f t="shared" si="351"/>
        <v>0</v>
      </c>
      <c r="P4417" s="1">
        <f t="shared" si="352"/>
        <v>0</v>
      </c>
    </row>
    <row r="4418" spans="1:16" x14ac:dyDescent="0.35">
      <c r="A4418">
        <v>2012</v>
      </c>
      <c r="B4418">
        <v>11</v>
      </c>
      <c r="C4418">
        <v>15</v>
      </c>
      <c r="D4418">
        <v>1</v>
      </c>
      <c r="E4418">
        <v>25442167081</v>
      </c>
      <c r="F4418">
        <v>0</v>
      </c>
      <c r="G4418">
        <v>2510618161.7799997</v>
      </c>
      <c r="I4418" s="4">
        <f t="shared" si="348"/>
        <v>2012</v>
      </c>
      <c r="J4418" t="str">
        <f>VLOOKUP(B4418,Lookup!A:B,2,FALSE)</f>
        <v>Federal</v>
      </c>
      <c r="K4418" t="str">
        <f>VLOOKUP(C4418,Lookup!D:E,2,FALSE)</f>
        <v>Information</v>
      </c>
      <c r="L4418" t="str">
        <f>VLOOKUP(D4418,Lookup!G:H,2,FALSE)</f>
        <v>Personnel</v>
      </c>
      <c r="M4418" s="1">
        <f t="shared" si="349"/>
        <v>25442167081</v>
      </c>
      <c r="N4418" s="1">
        <f t="shared" si="350"/>
        <v>0</v>
      </c>
      <c r="O4418" s="1">
        <f t="shared" si="351"/>
        <v>25442167081</v>
      </c>
      <c r="P4418" s="1">
        <f t="shared" si="352"/>
        <v>2510618161.7799997</v>
      </c>
    </row>
    <row r="4419" spans="1:16" x14ac:dyDescent="0.35">
      <c r="A4419">
        <v>2012</v>
      </c>
      <c r="B4419">
        <v>11</v>
      </c>
      <c r="C4419">
        <v>15</v>
      </c>
      <c r="D4419">
        <v>2</v>
      </c>
      <c r="E4419">
        <v>4546572801</v>
      </c>
      <c r="F4419">
        <v>0</v>
      </c>
      <c r="G4419">
        <v>781819404.43000007</v>
      </c>
      <c r="I4419" s="4">
        <f t="shared" ref="I4419:I4482" si="353">A4419</f>
        <v>2012</v>
      </c>
      <c r="J4419" t="str">
        <f>VLOOKUP(B4419,Lookup!A:B,2,FALSE)</f>
        <v>Federal</v>
      </c>
      <c r="K4419" t="str">
        <f>VLOOKUP(C4419,Lookup!D:E,2,FALSE)</f>
        <v>Information</v>
      </c>
      <c r="L4419" t="str">
        <f>VLOOKUP(D4419,Lookup!G:H,2,FALSE)</f>
        <v>Overhead</v>
      </c>
      <c r="M4419" s="1">
        <f t="shared" si="349"/>
        <v>4546572801</v>
      </c>
      <c r="N4419" s="1">
        <f t="shared" si="350"/>
        <v>0</v>
      </c>
      <c r="O4419" s="1">
        <f t="shared" si="351"/>
        <v>4546572801</v>
      </c>
      <c r="P4419" s="1">
        <f t="shared" si="352"/>
        <v>781819404.43000007</v>
      </c>
    </row>
    <row r="4420" spans="1:16" x14ac:dyDescent="0.35">
      <c r="A4420">
        <v>2012</v>
      </c>
      <c r="B4420">
        <v>11</v>
      </c>
      <c r="C4420">
        <v>15</v>
      </c>
      <c r="D4420">
        <v>3</v>
      </c>
      <c r="E4420">
        <v>0</v>
      </c>
      <c r="F4420">
        <v>0</v>
      </c>
      <c r="G4420">
        <v>7135477600.1800003</v>
      </c>
      <c r="I4420" s="4">
        <f t="shared" si="353"/>
        <v>2012</v>
      </c>
      <c r="J4420" t="str">
        <f>VLOOKUP(B4420,Lookup!A:B,2,FALSE)</f>
        <v>Federal</v>
      </c>
      <c r="K4420" t="str">
        <f>VLOOKUP(C4420,Lookup!D:E,2,FALSE)</f>
        <v>Information</v>
      </c>
      <c r="L4420" t="str">
        <f>VLOOKUP(D4420,Lookup!G:H,2,FALSE)</f>
        <v>Unclassified Subventions</v>
      </c>
      <c r="M4420" s="1">
        <f t="shared" ref="M4420:M4483" si="354">E4420</f>
        <v>0</v>
      </c>
      <c r="N4420" s="1">
        <f t="shared" ref="N4420:N4483" si="355">F4420</f>
        <v>0</v>
      </c>
      <c r="O4420" s="1">
        <f t="shared" ref="O4420:O4483" si="356">M4420+N4420</f>
        <v>0</v>
      </c>
      <c r="P4420" s="1">
        <f t="shared" ref="P4420:P4483" si="357">G4420</f>
        <v>7135477600.1800003</v>
      </c>
    </row>
    <row r="4421" spans="1:16" x14ac:dyDescent="0.35">
      <c r="A4421">
        <v>2012</v>
      </c>
      <c r="B4421">
        <v>11</v>
      </c>
      <c r="C4421">
        <v>15</v>
      </c>
      <c r="D4421">
        <v>4</v>
      </c>
      <c r="E4421">
        <v>0</v>
      </c>
      <c r="F4421">
        <v>0</v>
      </c>
      <c r="G4421">
        <v>0</v>
      </c>
      <c r="I4421" s="4">
        <f t="shared" si="353"/>
        <v>2012</v>
      </c>
      <c r="J4421" t="str">
        <f>VLOOKUP(B4421,Lookup!A:B,2,FALSE)</f>
        <v>Federal</v>
      </c>
      <c r="K4421" t="str">
        <f>VLOOKUP(C4421,Lookup!D:E,2,FALSE)</f>
        <v>Information</v>
      </c>
      <c r="L4421" t="str">
        <f>VLOOKUP(D4421,Lookup!G:H,2,FALSE)</f>
        <v>P &amp; G</v>
      </c>
      <c r="M4421" s="1">
        <f t="shared" si="354"/>
        <v>0</v>
      </c>
      <c r="N4421" s="1">
        <f t="shared" si="355"/>
        <v>0</v>
      </c>
      <c r="O4421" s="1">
        <f t="shared" si="356"/>
        <v>0</v>
      </c>
      <c r="P4421" s="1">
        <f t="shared" si="357"/>
        <v>0</v>
      </c>
    </row>
    <row r="4422" spans="1:16" x14ac:dyDescent="0.35">
      <c r="A4422">
        <v>2012</v>
      </c>
      <c r="B4422">
        <v>11</v>
      </c>
      <c r="C4422">
        <v>15</v>
      </c>
      <c r="D4422">
        <v>5</v>
      </c>
      <c r="E4422">
        <v>0</v>
      </c>
      <c r="F4422">
        <v>0</v>
      </c>
      <c r="G4422">
        <v>1274523291.4400001</v>
      </c>
      <c r="I4422" s="4">
        <f t="shared" si="353"/>
        <v>2012</v>
      </c>
      <c r="J4422" t="str">
        <f>VLOOKUP(B4422,Lookup!A:B,2,FALSE)</f>
        <v>Federal</v>
      </c>
      <c r="K4422" t="str">
        <f>VLOOKUP(C4422,Lookup!D:E,2,FALSE)</f>
        <v>Information</v>
      </c>
      <c r="L4422" t="str">
        <f>VLOOKUP(D4422,Lookup!G:H,2,FALSE)</f>
        <v>Other CRF</v>
      </c>
      <c r="M4422" s="1">
        <f t="shared" si="354"/>
        <v>0</v>
      </c>
      <c r="N4422" s="1">
        <f t="shared" si="355"/>
        <v>0</v>
      </c>
      <c r="O4422" s="1">
        <f t="shared" si="356"/>
        <v>0</v>
      </c>
      <c r="P4422" s="1">
        <f t="shared" si="357"/>
        <v>1274523291.4400001</v>
      </c>
    </row>
    <row r="4423" spans="1:16" x14ac:dyDescent="0.35">
      <c r="A4423">
        <v>2012</v>
      </c>
      <c r="B4423">
        <v>11</v>
      </c>
      <c r="C4423">
        <v>15</v>
      </c>
      <c r="D4423">
        <v>6</v>
      </c>
      <c r="E4423">
        <v>0</v>
      </c>
      <c r="F4423">
        <v>0</v>
      </c>
      <c r="G4423">
        <v>0</v>
      </c>
      <c r="I4423" s="4">
        <f t="shared" si="353"/>
        <v>2012</v>
      </c>
      <c r="J4423" t="str">
        <f>VLOOKUP(B4423,Lookup!A:B,2,FALSE)</f>
        <v>Federal</v>
      </c>
      <c r="K4423" t="str">
        <f>VLOOKUP(C4423,Lookup!D:E,2,FALSE)</f>
        <v>Information</v>
      </c>
      <c r="L4423" t="str">
        <f>VLOOKUP(D4423,Lookup!G:H,2,FALSE)</f>
        <v>Public Debt Charges</v>
      </c>
      <c r="M4423" s="1">
        <f t="shared" si="354"/>
        <v>0</v>
      </c>
      <c r="N4423" s="1">
        <f t="shared" si="355"/>
        <v>0</v>
      </c>
      <c r="O4423" s="1">
        <f t="shared" si="356"/>
        <v>0</v>
      </c>
      <c r="P4423" s="1">
        <f t="shared" si="357"/>
        <v>0</v>
      </c>
    </row>
    <row r="4424" spans="1:16" x14ac:dyDescent="0.35">
      <c r="A4424">
        <v>2012</v>
      </c>
      <c r="B4424">
        <v>11</v>
      </c>
      <c r="C4424">
        <v>15</v>
      </c>
      <c r="D4424">
        <v>7</v>
      </c>
      <c r="E4424">
        <v>0</v>
      </c>
      <c r="F4424">
        <v>0</v>
      </c>
      <c r="G4424">
        <v>0</v>
      </c>
      <c r="I4424" s="4">
        <f t="shared" si="353"/>
        <v>2012</v>
      </c>
      <c r="J4424" t="str">
        <f>VLOOKUP(B4424,Lookup!A:B,2,FALSE)</f>
        <v>Federal</v>
      </c>
      <c r="K4424" t="str">
        <f>VLOOKUP(C4424,Lookup!D:E,2,FALSE)</f>
        <v>Information</v>
      </c>
      <c r="L4424" t="str">
        <f>VLOOKUP(D4424,Lookup!G:H,2,FALSE)</f>
        <v>Cont to LGs</v>
      </c>
      <c r="M4424" s="1">
        <f t="shared" si="354"/>
        <v>0</v>
      </c>
      <c r="N4424" s="1">
        <f t="shared" si="355"/>
        <v>0</v>
      </c>
      <c r="O4424" s="1">
        <f t="shared" si="356"/>
        <v>0</v>
      </c>
      <c r="P4424" s="1">
        <f t="shared" si="357"/>
        <v>0</v>
      </c>
    </row>
    <row r="4425" spans="1:16" x14ac:dyDescent="0.35">
      <c r="A4425">
        <v>2012</v>
      </c>
      <c r="B4425">
        <v>11</v>
      </c>
      <c r="C4425">
        <v>15</v>
      </c>
      <c r="D4425">
        <v>8</v>
      </c>
      <c r="E4425">
        <v>0</v>
      </c>
      <c r="F4425">
        <v>0</v>
      </c>
      <c r="G4425">
        <v>0</v>
      </c>
      <c r="I4425" s="4">
        <f t="shared" si="353"/>
        <v>2012</v>
      </c>
      <c r="J4425" t="str">
        <f>VLOOKUP(B4425,Lookup!A:B,2,FALSE)</f>
        <v>Federal</v>
      </c>
      <c r="K4425" t="str">
        <f>VLOOKUP(C4425,Lookup!D:E,2,FALSE)</f>
        <v>Information</v>
      </c>
      <c r="L4425" t="str">
        <f>VLOOKUP(D4425,Lookup!G:H,2,FALSE)</f>
        <v>Others</v>
      </c>
      <c r="M4425" s="1">
        <f t="shared" si="354"/>
        <v>0</v>
      </c>
      <c r="N4425" s="1">
        <f t="shared" si="355"/>
        <v>0</v>
      </c>
      <c r="O4425" s="1">
        <f t="shared" si="356"/>
        <v>0</v>
      </c>
      <c r="P4425" s="1">
        <f t="shared" si="357"/>
        <v>0</v>
      </c>
    </row>
    <row r="4426" spans="1:16" x14ac:dyDescent="0.35">
      <c r="A4426">
        <v>2012</v>
      </c>
      <c r="B4426">
        <v>11</v>
      </c>
      <c r="C4426">
        <v>17</v>
      </c>
      <c r="D4426">
        <v>1</v>
      </c>
      <c r="E4426">
        <v>7743696627.3800001</v>
      </c>
      <c r="F4426">
        <v>0</v>
      </c>
      <c r="G4426">
        <v>6555574300.1700001</v>
      </c>
      <c r="I4426" s="4">
        <f t="shared" si="353"/>
        <v>2012</v>
      </c>
      <c r="J4426" t="str">
        <f>VLOOKUP(B4426,Lookup!A:B,2,FALSE)</f>
        <v>Federal</v>
      </c>
      <c r="K4426" t="str">
        <f>VLOOKUP(C4426,Lookup!D:E,2,FALSE)</f>
        <v>Infrastructure</v>
      </c>
      <c r="L4426" t="str">
        <f>VLOOKUP(D4426,Lookup!G:H,2,FALSE)</f>
        <v>Personnel</v>
      </c>
      <c r="M4426" s="1">
        <f t="shared" si="354"/>
        <v>7743696627.3800001</v>
      </c>
      <c r="N4426" s="1">
        <f t="shared" si="355"/>
        <v>0</v>
      </c>
      <c r="O4426" s="1">
        <f t="shared" si="356"/>
        <v>7743696627.3800001</v>
      </c>
      <c r="P4426" s="1">
        <f t="shared" si="357"/>
        <v>6555574300.1700001</v>
      </c>
    </row>
    <row r="4427" spans="1:16" x14ac:dyDescent="0.35">
      <c r="A4427">
        <v>2012</v>
      </c>
      <c r="B4427">
        <v>11</v>
      </c>
      <c r="C4427">
        <v>17</v>
      </c>
      <c r="D4427">
        <v>2</v>
      </c>
      <c r="E4427">
        <v>24819498774.169998</v>
      </c>
      <c r="F4427">
        <v>0</v>
      </c>
      <c r="G4427">
        <v>32692286335.889999</v>
      </c>
      <c r="I4427" s="4">
        <f t="shared" si="353"/>
        <v>2012</v>
      </c>
      <c r="J4427" t="str">
        <f>VLOOKUP(B4427,Lookup!A:B,2,FALSE)</f>
        <v>Federal</v>
      </c>
      <c r="K4427" t="str">
        <f>VLOOKUP(C4427,Lookup!D:E,2,FALSE)</f>
        <v>Infrastructure</v>
      </c>
      <c r="L4427" t="str">
        <f>VLOOKUP(D4427,Lookup!G:H,2,FALSE)</f>
        <v>Overhead</v>
      </c>
      <c r="M4427" s="1">
        <f t="shared" si="354"/>
        <v>24819498774.169998</v>
      </c>
      <c r="N4427" s="1">
        <f t="shared" si="355"/>
        <v>0</v>
      </c>
      <c r="O4427" s="1">
        <f t="shared" si="356"/>
        <v>24819498774.169998</v>
      </c>
      <c r="P4427" s="1">
        <f t="shared" si="357"/>
        <v>32692286335.889999</v>
      </c>
    </row>
    <row r="4428" spans="1:16" x14ac:dyDescent="0.35">
      <c r="A4428">
        <v>2012</v>
      </c>
      <c r="B4428">
        <v>11</v>
      </c>
      <c r="C4428">
        <v>17</v>
      </c>
      <c r="D4428">
        <v>3</v>
      </c>
      <c r="E4428">
        <v>149658262181</v>
      </c>
      <c r="F4428">
        <v>0</v>
      </c>
      <c r="G4428">
        <v>300160367.55000001</v>
      </c>
      <c r="I4428" s="4">
        <f t="shared" si="353"/>
        <v>2012</v>
      </c>
      <c r="J4428" t="str">
        <f>VLOOKUP(B4428,Lookup!A:B,2,FALSE)</f>
        <v>Federal</v>
      </c>
      <c r="K4428" t="str">
        <f>VLOOKUP(C4428,Lookup!D:E,2,FALSE)</f>
        <v>Infrastructure</v>
      </c>
      <c r="L4428" t="str">
        <f>VLOOKUP(D4428,Lookup!G:H,2,FALSE)</f>
        <v>Unclassified Subventions</v>
      </c>
      <c r="M4428" s="1">
        <f t="shared" si="354"/>
        <v>149658262181</v>
      </c>
      <c r="N4428" s="1">
        <f t="shared" si="355"/>
        <v>0</v>
      </c>
      <c r="O4428" s="1">
        <f t="shared" si="356"/>
        <v>149658262181</v>
      </c>
      <c r="P4428" s="1">
        <f t="shared" si="357"/>
        <v>300160367.55000001</v>
      </c>
    </row>
    <row r="4429" spans="1:16" x14ac:dyDescent="0.35">
      <c r="A4429">
        <v>2012</v>
      </c>
      <c r="B4429">
        <v>11</v>
      </c>
      <c r="C4429">
        <v>17</v>
      </c>
      <c r="D4429">
        <v>4</v>
      </c>
      <c r="E4429">
        <v>0</v>
      </c>
      <c r="F4429">
        <v>0</v>
      </c>
      <c r="G4429">
        <v>0</v>
      </c>
      <c r="I4429" s="4">
        <f t="shared" si="353"/>
        <v>2012</v>
      </c>
      <c r="J4429" t="str">
        <f>VLOOKUP(B4429,Lookup!A:B,2,FALSE)</f>
        <v>Federal</v>
      </c>
      <c r="K4429" t="str">
        <f>VLOOKUP(C4429,Lookup!D:E,2,FALSE)</f>
        <v>Infrastructure</v>
      </c>
      <c r="L4429" t="str">
        <f>VLOOKUP(D4429,Lookup!G:H,2,FALSE)</f>
        <v>P &amp; G</v>
      </c>
      <c r="M4429" s="1">
        <f t="shared" si="354"/>
        <v>0</v>
      </c>
      <c r="N4429" s="1">
        <f t="shared" si="355"/>
        <v>0</v>
      </c>
      <c r="O4429" s="1">
        <f t="shared" si="356"/>
        <v>0</v>
      </c>
      <c r="P4429" s="1">
        <f t="shared" si="357"/>
        <v>0</v>
      </c>
    </row>
    <row r="4430" spans="1:16" x14ac:dyDescent="0.35">
      <c r="A4430">
        <v>2012</v>
      </c>
      <c r="B4430">
        <v>11</v>
      </c>
      <c r="C4430">
        <v>17</v>
      </c>
      <c r="D4430">
        <v>5</v>
      </c>
      <c r="E4430">
        <v>0</v>
      </c>
      <c r="F4430">
        <v>0</v>
      </c>
      <c r="G4430">
        <v>2366417067.5</v>
      </c>
      <c r="I4430" s="4">
        <f t="shared" si="353"/>
        <v>2012</v>
      </c>
      <c r="J4430" t="str">
        <f>VLOOKUP(B4430,Lookup!A:B,2,FALSE)</f>
        <v>Federal</v>
      </c>
      <c r="K4430" t="str">
        <f>VLOOKUP(C4430,Lookup!D:E,2,FALSE)</f>
        <v>Infrastructure</v>
      </c>
      <c r="L4430" t="str">
        <f>VLOOKUP(D4430,Lookup!G:H,2,FALSE)</f>
        <v>Other CRF</v>
      </c>
      <c r="M4430" s="1">
        <f t="shared" si="354"/>
        <v>0</v>
      </c>
      <c r="N4430" s="1">
        <f t="shared" si="355"/>
        <v>0</v>
      </c>
      <c r="O4430" s="1">
        <f t="shared" si="356"/>
        <v>0</v>
      </c>
      <c r="P4430" s="1">
        <f t="shared" si="357"/>
        <v>2366417067.5</v>
      </c>
    </row>
    <row r="4431" spans="1:16" x14ac:dyDescent="0.35">
      <c r="A4431">
        <v>2012</v>
      </c>
      <c r="B4431">
        <v>11</v>
      </c>
      <c r="C4431">
        <v>17</v>
      </c>
      <c r="D4431">
        <v>6</v>
      </c>
      <c r="E4431">
        <v>0</v>
      </c>
      <c r="F4431">
        <v>0</v>
      </c>
      <c r="G4431">
        <v>0</v>
      </c>
      <c r="I4431" s="4">
        <f t="shared" si="353"/>
        <v>2012</v>
      </c>
      <c r="J4431" t="str">
        <f>VLOOKUP(B4431,Lookup!A:B,2,FALSE)</f>
        <v>Federal</v>
      </c>
      <c r="K4431" t="str">
        <f>VLOOKUP(C4431,Lookup!D:E,2,FALSE)</f>
        <v>Infrastructure</v>
      </c>
      <c r="L4431" t="str">
        <f>VLOOKUP(D4431,Lookup!G:H,2,FALSE)</f>
        <v>Public Debt Charges</v>
      </c>
      <c r="M4431" s="1">
        <f t="shared" si="354"/>
        <v>0</v>
      </c>
      <c r="N4431" s="1">
        <f t="shared" si="355"/>
        <v>0</v>
      </c>
      <c r="O4431" s="1">
        <f t="shared" si="356"/>
        <v>0</v>
      </c>
      <c r="P4431" s="1">
        <f t="shared" si="357"/>
        <v>0</v>
      </c>
    </row>
    <row r="4432" spans="1:16" x14ac:dyDescent="0.35">
      <c r="A4432">
        <v>2012</v>
      </c>
      <c r="B4432">
        <v>11</v>
      </c>
      <c r="C4432">
        <v>17</v>
      </c>
      <c r="D4432">
        <v>7</v>
      </c>
      <c r="E4432">
        <v>0</v>
      </c>
      <c r="F4432">
        <v>0</v>
      </c>
      <c r="G4432">
        <v>0</v>
      </c>
      <c r="I4432" s="4">
        <f t="shared" si="353"/>
        <v>2012</v>
      </c>
      <c r="J4432" t="str">
        <f>VLOOKUP(B4432,Lookup!A:B,2,FALSE)</f>
        <v>Federal</v>
      </c>
      <c r="K4432" t="str">
        <f>VLOOKUP(C4432,Lookup!D:E,2,FALSE)</f>
        <v>Infrastructure</v>
      </c>
      <c r="L4432" t="str">
        <f>VLOOKUP(D4432,Lookup!G:H,2,FALSE)</f>
        <v>Cont to LGs</v>
      </c>
      <c r="M4432" s="1">
        <f t="shared" si="354"/>
        <v>0</v>
      </c>
      <c r="N4432" s="1">
        <f t="shared" si="355"/>
        <v>0</v>
      </c>
      <c r="O4432" s="1">
        <f t="shared" si="356"/>
        <v>0</v>
      </c>
      <c r="P4432" s="1">
        <f t="shared" si="357"/>
        <v>0</v>
      </c>
    </row>
    <row r="4433" spans="1:16" x14ac:dyDescent="0.35">
      <c r="A4433">
        <v>2012</v>
      </c>
      <c r="B4433">
        <v>11</v>
      </c>
      <c r="C4433">
        <v>17</v>
      </c>
      <c r="D4433">
        <v>8</v>
      </c>
      <c r="E4433">
        <v>0</v>
      </c>
      <c r="F4433">
        <v>0</v>
      </c>
      <c r="G4433">
        <v>0</v>
      </c>
      <c r="I4433" s="4">
        <f t="shared" si="353"/>
        <v>2012</v>
      </c>
      <c r="J4433" t="str">
        <f>VLOOKUP(B4433,Lookup!A:B,2,FALSE)</f>
        <v>Federal</v>
      </c>
      <c r="K4433" t="str">
        <f>VLOOKUP(C4433,Lookup!D:E,2,FALSE)</f>
        <v>Infrastructure</v>
      </c>
      <c r="L4433" t="str">
        <f>VLOOKUP(D4433,Lookup!G:H,2,FALSE)</f>
        <v>Others</v>
      </c>
      <c r="M4433" s="1">
        <f t="shared" si="354"/>
        <v>0</v>
      </c>
      <c r="N4433" s="1">
        <f t="shared" si="355"/>
        <v>0</v>
      </c>
      <c r="O4433" s="1">
        <f t="shared" si="356"/>
        <v>0</v>
      </c>
      <c r="P4433" s="1">
        <f t="shared" si="357"/>
        <v>0</v>
      </c>
    </row>
    <row r="4434" spans="1:16" x14ac:dyDescent="0.35">
      <c r="A4434">
        <v>2012</v>
      </c>
      <c r="B4434">
        <v>11</v>
      </c>
      <c r="C4434">
        <v>18</v>
      </c>
      <c r="D4434">
        <v>1</v>
      </c>
      <c r="E4434">
        <v>138157582601</v>
      </c>
      <c r="F4434">
        <v>0</v>
      </c>
      <c r="G4434">
        <v>125232008447.57001</v>
      </c>
      <c r="I4434" s="4">
        <f t="shared" si="353"/>
        <v>2012</v>
      </c>
      <c r="J4434" t="str">
        <f>VLOOKUP(B4434,Lookup!A:B,2,FALSE)</f>
        <v>Federal</v>
      </c>
      <c r="K4434" t="str">
        <f>VLOOKUP(C4434,Lookup!D:E,2,FALSE)</f>
        <v>Interior</v>
      </c>
      <c r="L4434" t="str">
        <f>VLOOKUP(D4434,Lookup!G:H,2,FALSE)</f>
        <v>Personnel</v>
      </c>
      <c r="M4434" s="1">
        <f t="shared" si="354"/>
        <v>138157582601</v>
      </c>
      <c r="N4434" s="1">
        <f t="shared" si="355"/>
        <v>0</v>
      </c>
      <c r="O4434" s="1">
        <f t="shared" si="356"/>
        <v>138157582601</v>
      </c>
      <c r="P4434" s="1">
        <f t="shared" si="357"/>
        <v>125232008447.57001</v>
      </c>
    </row>
    <row r="4435" spans="1:16" x14ac:dyDescent="0.35">
      <c r="A4435">
        <v>2012</v>
      </c>
      <c r="B4435">
        <v>11</v>
      </c>
      <c r="C4435">
        <v>18</v>
      </c>
      <c r="D4435">
        <v>2</v>
      </c>
      <c r="E4435">
        <v>13606841042</v>
      </c>
      <c r="F4435">
        <v>0</v>
      </c>
      <c r="G4435">
        <v>13497557512.969999</v>
      </c>
      <c r="I4435" s="4">
        <f t="shared" si="353"/>
        <v>2012</v>
      </c>
      <c r="J4435" t="str">
        <f>VLOOKUP(B4435,Lookup!A:B,2,FALSE)</f>
        <v>Federal</v>
      </c>
      <c r="K4435" t="str">
        <f>VLOOKUP(C4435,Lookup!D:E,2,FALSE)</f>
        <v>Interior</v>
      </c>
      <c r="L4435" t="str">
        <f>VLOOKUP(D4435,Lookup!G:H,2,FALSE)</f>
        <v>Overhead</v>
      </c>
      <c r="M4435" s="1">
        <f t="shared" si="354"/>
        <v>13606841042</v>
      </c>
      <c r="N4435" s="1">
        <f t="shared" si="355"/>
        <v>0</v>
      </c>
      <c r="O4435" s="1">
        <f t="shared" si="356"/>
        <v>13606841042</v>
      </c>
      <c r="P4435" s="1">
        <f t="shared" si="357"/>
        <v>13497557512.969999</v>
      </c>
    </row>
    <row r="4436" spans="1:16" x14ac:dyDescent="0.35">
      <c r="A4436">
        <v>2012</v>
      </c>
      <c r="B4436">
        <v>11</v>
      </c>
      <c r="C4436">
        <v>18</v>
      </c>
      <c r="D4436">
        <v>3</v>
      </c>
      <c r="E4436">
        <v>0</v>
      </c>
      <c r="F4436">
        <v>0</v>
      </c>
      <c r="G4436">
        <v>0</v>
      </c>
      <c r="I4436" s="4">
        <f t="shared" si="353"/>
        <v>2012</v>
      </c>
      <c r="J4436" t="str">
        <f>VLOOKUP(B4436,Lookup!A:B,2,FALSE)</f>
        <v>Federal</v>
      </c>
      <c r="K4436" t="str">
        <f>VLOOKUP(C4436,Lookup!D:E,2,FALSE)</f>
        <v>Interior</v>
      </c>
      <c r="L4436" t="str">
        <f>VLOOKUP(D4436,Lookup!G:H,2,FALSE)</f>
        <v>Unclassified Subventions</v>
      </c>
      <c r="M4436" s="1">
        <f t="shared" si="354"/>
        <v>0</v>
      </c>
      <c r="N4436" s="1">
        <f t="shared" si="355"/>
        <v>0</v>
      </c>
      <c r="O4436" s="1">
        <f t="shared" si="356"/>
        <v>0</v>
      </c>
      <c r="P4436" s="1">
        <f t="shared" si="357"/>
        <v>0</v>
      </c>
    </row>
    <row r="4437" spans="1:16" x14ac:dyDescent="0.35">
      <c r="A4437">
        <v>2012</v>
      </c>
      <c r="B4437">
        <v>11</v>
      </c>
      <c r="C4437">
        <v>18</v>
      </c>
      <c r="D4437">
        <v>4</v>
      </c>
      <c r="E4437">
        <v>8640000000</v>
      </c>
      <c r="F4437">
        <v>0</v>
      </c>
      <c r="G4437">
        <v>8027405032.6599998</v>
      </c>
      <c r="I4437" s="4">
        <f t="shared" si="353"/>
        <v>2012</v>
      </c>
      <c r="J4437" t="str">
        <f>VLOOKUP(B4437,Lookup!A:B,2,FALSE)</f>
        <v>Federal</v>
      </c>
      <c r="K4437" t="str">
        <f>VLOOKUP(C4437,Lookup!D:E,2,FALSE)</f>
        <v>Interior</v>
      </c>
      <c r="L4437" t="str">
        <f>VLOOKUP(D4437,Lookup!G:H,2,FALSE)</f>
        <v>P &amp; G</v>
      </c>
      <c r="M4437" s="1">
        <f t="shared" si="354"/>
        <v>8640000000</v>
      </c>
      <c r="N4437" s="1">
        <f t="shared" si="355"/>
        <v>0</v>
      </c>
      <c r="O4437" s="1">
        <f t="shared" si="356"/>
        <v>8640000000</v>
      </c>
      <c r="P4437" s="1">
        <f t="shared" si="357"/>
        <v>8027405032.6599998</v>
      </c>
    </row>
    <row r="4438" spans="1:16" x14ac:dyDescent="0.35">
      <c r="A4438">
        <v>2012</v>
      </c>
      <c r="B4438">
        <v>11</v>
      </c>
      <c r="C4438">
        <v>18</v>
      </c>
      <c r="D4438">
        <v>5</v>
      </c>
      <c r="E4438">
        <v>0</v>
      </c>
      <c r="F4438">
        <v>0</v>
      </c>
      <c r="G4438">
        <v>11555081425.670002</v>
      </c>
      <c r="I4438" s="4">
        <f t="shared" si="353"/>
        <v>2012</v>
      </c>
      <c r="J4438" t="str">
        <f>VLOOKUP(B4438,Lookup!A:B,2,FALSE)</f>
        <v>Federal</v>
      </c>
      <c r="K4438" t="str">
        <f>VLOOKUP(C4438,Lookup!D:E,2,FALSE)</f>
        <v>Interior</v>
      </c>
      <c r="L4438" t="str">
        <f>VLOOKUP(D4438,Lookup!G:H,2,FALSE)</f>
        <v>Other CRF</v>
      </c>
      <c r="M4438" s="1">
        <f t="shared" si="354"/>
        <v>0</v>
      </c>
      <c r="N4438" s="1">
        <f t="shared" si="355"/>
        <v>0</v>
      </c>
      <c r="O4438" s="1">
        <f t="shared" si="356"/>
        <v>0</v>
      </c>
      <c r="P4438" s="1">
        <f t="shared" si="357"/>
        <v>11555081425.670002</v>
      </c>
    </row>
    <row r="4439" spans="1:16" x14ac:dyDescent="0.35">
      <c r="A4439">
        <v>2012</v>
      </c>
      <c r="B4439">
        <v>11</v>
      </c>
      <c r="C4439">
        <v>18</v>
      </c>
      <c r="D4439">
        <v>6</v>
      </c>
      <c r="E4439">
        <v>0</v>
      </c>
      <c r="F4439">
        <v>0</v>
      </c>
      <c r="G4439">
        <v>0</v>
      </c>
      <c r="I4439" s="4">
        <f t="shared" si="353"/>
        <v>2012</v>
      </c>
      <c r="J4439" t="str">
        <f>VLOOKUP(B4439,Lookup!A:B,2,FALSE)</f>
        <v>Federal</v>
      </c>
      <c r="K4439" t="str">
        <f>VLOOKUP(C4439,Lookup!D:E,2,FALSE)</f>
        <v>Interior</v>
      </c>
      <c r="L4439" t="str">
        <f>VLOOKUP(D4439,Lookup!G:H,2,FALSE)</f>
        <v>Public Debt Charges</v>
      </c>
      <c r="M4439" s="1">
        <f t="shared" si="354"/>
        <v>0</v>
      </c>
      <c r="N4439" s="1">
        <f t="shared" si="355"/>
        <v>0</v>
      </c>
      <c r="O4439" s="1">
        <f t="shared" si="356"/>
        <v>0</v>
      </c>
      <c r="P4439" s="1">
        <f t="shared" si="357"/>
        <v>0</v>
      </c>
    </row>
    <row r="4440" spans="1:16" x14ac:dyDescent="0.35">
      <c r="A4440">
        <v>2012</v>
      </c>
      <c r="B4440">
        <v>11</v>
      </c>
      <c r="C4440">
        <v>18</v>
      </c>
      <c r="D4440">
        <v>7</v>
      </c>
      <c r="E4440">
        <v>0</v>
      </c>
      <c r="F4440">
        <v>0</v>
      </c>
      <c r="G4440">
        <v>0</v>
      </c>
      <c r="I4440" s="4">
        <f t="shared" si="353"/>
        <v>2012</v>
      </c>
      <c r="J4440" t="str">
        <f>VLOOKUP(B4440,Lookup!A:B,2,FALSE)</f>
        <v>Federal</v>
      </c>
      <c r="K4440" t="str">
        <f>VLOOKUP(C4440,Lookup!D:E,2,FALSE)</f>
        <v>Interior</v>
      </c>
      <c r="L4440" t="str">
        <f>VLOOKUP(D4440,Lookup!G:H,2,FALSE)</f>
        <v>Cont to LGs</v>
      </c>
      <c r="M4440" s="1">
        <f t="shared" si="354"/>
        <v>0</v>
      </c>
      <c r="N4440" s="1">
        <f t="shared" si="355"/>
        <v>0</v>
      </c>
      <c r="O4440" s="1">
        <f t="shared" si="356"/>
        <v>0</v>
      </c>
      <c r="P4440" s="1">
        <f t="shared" si="357"/>
        <v>0</v>
      </c>
    </row>
    <row r="4441" spans="1:16" x14ac:dyDescent="0.35">
      <c r="A4441">
        <v>2012</v>
      </c>
      <c r="B4441">
        <v>11</v>
      </c>
      <c r="C4441">
        <v>18</v>
      </c>
      <c r="D4441">
        <v>8</v>
      </c>
      <c r="E4441">
        <v>0</v>
      </c>
      <c r="F4441">
        <v>0</v>
      </c>
      <c r="G4441">
        <v>0</v>
      </c>
      <c r="I4441" s="4">
        <f t="shared" si="353"/>
        <v>2012</v>
      </c>
      <c r="J4441" t="str">
        <f>VLOOKUP(B4441,Lookup!A:B,2,FALSE)</f>
        <v>Federal</v>
      </c>
      <c r="K4441" t="str">
        <f>VLOOKUP(C4441,Lookup!D:E,2,FALSE)</f>
        <v>Interior</v>
      </c>
      <c r="L4441" t="str">
        <f>VLOOKUP(D4441,Lookup!G:H,2,FALSE)</f>
        <v>Others</v>
      </c>
      <c r="M4441" s="1">
        <f t="shared" si="354"/>
        <v>0</v>
      </c>
      <c r="N4441" s="1">
        <f t="shared" si="355"/>
        <v>0</v>
      </c>
      <c r="O4441" s="1">
        <f t="shared" si="356"/>
        <v>0</v>
      </c>
      <c r="P4441" s="1">
        <f t="shared" si="357"/>
        <v>0</v>
      </c>
    </row>
    <row r="4442" spans="1:16" x14ac:dyDescent="0.35">
      <c r="A4442">
        <v>2012</v>
      </c>
      <c r="B4442">
        <v>11</v>
      </c>
      <c r="C4442">
        <v>19</v>
      </c>
      <c r="D4442">
        <v>1</v>
      </c>
      <c r="E4442">
        <v>5540965110</v>
      </c>
      <c r="F4442">
        <v>0</v>
      </c>
      <c r="G4442">
        <v>1269076995.0999999</v>
      </c>
      <c r="I4442" s="4">
        <f t="shared" si="353"/>
        <v>2012</v>
      </c>
      <c r="J4442" t="str">
        <f>VLOOKUP(B4442,Lookup!A:B,2,FALSE)</f>
        <v>Federal</v>
      </c>
      <c r="K4442" t="str">
        <f>VLOOKUP(C4442,Lookup!D:E,2,FALSE)</f>
        <v>Labour and Productivity</v>
      </c>
      <c r="L4442" t="str">
        <f>VLOOKUP(D4442,Lookup!G:H,2,FALSE)</f>
        <v>Personnel</v>
      </c>
      <c r="M4442" s="1">
        <f t="shared" si="354"/>
        <v>5540965110</v>
      </c>
      <c r="N4442" s="1">
        <f t="shared" si="355"/>
        <v>0</v>
      </c>
      <c r="O4442" s="1">
        <f t="shared" si="356"/>
        <v>5540965110</v>
      </c>
      <c r="P4442" s="1">
        <f t="shared" si="357"/>
        <v>1269076995.0999999</v>
      </c>
    </row>
    <row r="4443" spans="1:16" x14ac:dyDescent="0.35">
      <c r="A4443">
        <v>2012</v>
      </c>
      <c r="B4443">
        <v>11</v>
      </c>
      <c r="C4443">
        <v>19</v>
      </c>
      <c r="D4443">
        <v>2</v>
      </c>
      <c r="E4443">
        <v>2424888110</v>
      </c>
      <c r="F4443">
        <v>0</v>
      </c>
      <c r="G4443">
        <v>620870006.11000001</v>
      </c>
      <c r="I4443" s="4">
        <f t="shared" si="353"/>
        <v>2012</v>
      </c>
      <c r="J4443" t="str">
        <f>VLOOKUP(B4443,Lookup!A:B,2,FALSE)</f>
        <v>Federal</v>
      </c>
      <c r="K4443" t="str">
        <f>VLOOKUP(C4443,Lookup!D:E,2,FALSE)</f>
        <v>Labour and Productivity</v>
      </c>
      <c r="L4443" t="str">
        <f>VLOOKUP(D4443,Lookup!G:H,2,FALSE)</f>
        <v>Overhead</v>
      </c>
      <c r="M4443" s="1">
        <f t="shared" si="354"/>
        <v>2424888110</v>
      </c>
      <c r="N4443" s="1">
        <f t="shared" si="355"/>
        <v>0</v>
      </c>
      <c r="O4443" s="1">
        <f t="shared" si="356"/>
        <v>2424888110</v>
      </c>
      <c r="P4443" s="1">
        <f t="shared" si="357"/>
        <v>620870006.11000001</v>
      </c>
    </row>
    <row r="4444" spans="1:16" x14ac:dyDescent="0.35">
      <c r="A4444">
        <v>2012</v>
      </c>
      <c r="B4444">
        <v>11</v>
      </c>
      <c r="C4444">
        <v>19</v>
      </c>
      <c r="D4444">
        <v>3</v>
      </c>
      <c r="E4444">
        <v>0</v>
      </c>
      <c r="F4444">
        <v>0</v>
      </c>
      <c r="G4444">
        <v>1643715944.7</v>
      </c>
      <c r="I4444" s="4">
        <f t="shared" si="353"/>
        <v>2012</v>
      </c>
      <c r="J4444" t="str">
        <f>VLOOKUP(B4444,Lookup!A:B,2,FALSE)</f>
        <v>Federal</v>
      </c>
      <c r="K4444" t="str">
        <f>VLOOKUP(C4444,Lookup!D:E,2,FALSE)</f>
        <v>Labour and Productivity</v>
      </c>
      <c r="L4444" t="str">
        <f>VLOOKUP(D4444,Lookup!G:H,2,FALSE)</f>
        <v>Unclassified Subventions</v>
      </c>
      <c r="M4444" s="1">
        <f t="shared" si="354"/>
        <v>0</v>
      </c>
      <c r="N4444" s="1">
        <f t="shared" si="355"/>
        <v>0</v>
      </c>
      <c r="O4444" s="1">
        <f t="shared" si="356"/>
        <v>0</v>
      </c>
      <c r="P4444" s="1">
        <f t="shared" si="357"/>
        <v>1643715944.7</v>
      </c>
    </row>
    <row r="4445" spans="1:16" x14ac:dyDescent="0.35">
      <c r="A4445">
        <v>2012</v>
      </c>
      <c r="B4445">
        <v>11</v>
      </c>
      <c r="C4445">
        <v>19</v>
      </c>
      <c r="D4445">
        <v>4</v>
      </c>
      <c r="E4445">
        <v>0</v>
      </c>
      <c r="F4445">
        <v>0</v>
      </c>
      <c r="G4445">
        <v>0</v>
      </c>
      <c r="I4445" s="4">
        <f t="shared" si="353"/>
        <v>2012</v>
      </c>
      <c r="J4445" t="str">
        <f>VLOOKUP(B4445,Lookup!A:B,2,FALSE)</f>
        <v>Federal</v>
      </c>
      <c r="K4445" t="str">
        <f>VLOOKUP(C4445,Lookup!D:E,2,FALSE)</f>
        <v>Labour and Productivity</v>
      </c>
      <c r="L4445" t="str">
        <f>VLOOKUP(D4445,Lookup!G:H,2,FALSE)</f>
        <v>P &amp; G</v>
      </c>
      <c r="M4445" s="1">
        <f t="shared" si="354"/>
        <v>0</v>
      </c>
      <c r="N4445" s="1">
        <f t="shared" si="355"/>
        <v>0</v>
      </c>
      <c r="O4445" s="1">
        <f t="shared" si="356"/>
        <v>0</v>
      </c>
      <c r="P4445" s="1">
        <f t="shared" si="357"/>
        <v>0</v>
      </c>
    </row>
    <row r="4446" spans="1:16" x14ac:dyDescent="0.35">
      <c r="A4446">
        <v>2012</v>
      </c>
      <c r="B4446">
        <v>11</v>
      </c>
      <c r="C4446">
        <v>19</v>
      </c>
      <c r="D4446">
        <v>5</v>
      </c>
      <c r="E4446">
        <v>0</v>
      </c>
      <c r="F4446">
        <v>0</v>
      </c>
      <c r="G4446">
        <v>715065856.22000003</v>
      </c>
      <c r="I4446" s="4">
        <f t="shared" si="353"/>
        <v>2012</v>
      </c>
      <c r="J4446" t="str">
        <f>VLOOKUP(B4446,Lookup!A:B,2,FALSE)</f>
        <v>Federal</v>
      </c>
      <c r="K4446" t="str">
        <f>VLOOKUP(C4446,Lookup!D:E,2,FALSE)</f>
        <v>Labour and Productivity</v>
      </c>
      <c r="L4446" t="str">
        <f>VLOOKUP(D4446,Lookup!G:H,2,FALSE)</f>
        <v>Other CRF</v>
      </c>
      <c r="M4446" s="1">
        <f t="shared" si="354"/>
        <v>0</v>
      </c>
      <c r="N4446" s="1">
        <f t="shared" si="355"/>
        <v>0</v>
      </c>
      <c r="O4446" s="1">
        <f t="shared" si="356"/>
        <v>0</v>
      </c>
      <c r="P4446" s="1">
        <f t="shared" si="357"/>
        <v>715065856.22000003</v>
      </c>
    </row>
    <row r="4447" spans="1:16" x14ac:dyDescent="0.35">
      <c r="A4447">
        <v>2012</v>
      </c>
      <c r="B4447">
        <v>11</v>
      </c>
      <c r="C4447">
        <v>19</v>
      </c>
      <c r="D4447">
        <v>6</v>
      </c>
      <c r="E4447">
        <v>0</v>
      </c>
      <c r="F4447">
        <v>0</v>
      </c>
      <c r="G4447">
        <v>0</v>
      </c>
      <c r="I4447" s="4">
        <f t="shared" si="353"/>
        <v>2012</v>
      </c>
      <c r="J4447" t="str">
        <f>VLOOKUP(B4447,Lookup!A:B,2,FALSE)</f>
        <v>Federal</v>
      </c>
      <c r="K4447" t="str">
        <f>VLOOKUP(C4447,Lookup!D:E,2,FALSE)</f>
        <v>Labour and Productivity</v>
      </c>
      <c r="L4447" t="str">
        <f>VLOOKUP(D4447,Lookup!G:H,2,FALSE)</f>
        <v>Public Debt Charges</v>
      </c>
      <c r="M4447" s="1">
        <f t="shared" si="354"/>
        <v>0</v>
      </c>
      <c r="N4447" s="1">
        <f t="shared" si="355"/>
        <v>0</v>
      </c>
      <c r="O4447" s="1">
        <f t="shared" si="356"/>
        <v>0</v>
      </c>
      <c r="P4447" s="1">
        <f t="shared" si="357"/>
        <v>0</v>
      </c>
    </row>
    <row r="4448" spans="1:16" x14ac:dyDescent="0.35">
      <c r="A4448">
        <v>2012</v>
      </c>
      <c r="B4448">
        <v>11</v>
      </c>
      <c r="C4448">
        <v>19</v>
      </c>
      <c r="D4448">
        <v>7</v>
      </c>
      <c r="E4448">
        <v>0</v>
      </c>
      <c r="F4448">
        <v>0</v>
      </c>
      <c r="G4448">
        <v>0</v>
      </c>
      <c r="I4448" s="4">
        <f t="shared" si="353"/>
        <v>2012</v>
      </c>
      <c r="J4448" t="str">
        <f>VLOOKUP(B4448,Lookup!A:B,2,FALSE)</f>
        <v>Federal</v>
      </c>
      <c r="K4448" t="str">
        <f>VLOOKUP(C4448,Lookup!D:E,2,FALSE)</f>
        <v>Labour and Productivity</v>
      </c>
      <c r="L4448" t="str">
        <f>VLOOKUP(D4448,Lookup!G:H,2,FALSE)</f>
        <v>Cont to LGs</v>
      </c>
      <c r="M4448" s="1">
        <f t="shared" si="354"/>
        <v>0</v>
      </c>
      <c r="N4448" s="1">
        <f t="shared" si="355"/>
        <v>0</v>
      </c>
      <c r="O4448" s="1">
        <f t="shared" si="356"/>
        <v>0</v>
      </c>
      <c r="P4448" s="1">
        <f t="shared" si="357"/>
        <v>0</v>
      </c>
    </row>
    <row r="4449" spans="1:16" x14ac:dyDescent="0.35">
      <c r="A4449">
        <v>2012</v>
      </c>
      <c r="B4449">
        <v>11</v>
      </c>
      <c r="C4449">
        <v>19</v>
      </c>
      <c r="D4449">
        <v>8</v>
      </c>
      <c r="E4449">
        <v>0</v>
      </c>
      <c r="F4449">
        <v>0</v>
      </c>
      <c r="G4449">
        <v>0</v>
      </c>
      <c r="I4449" s="4">
        <f t="shared" si="353"/>
        <v>2012</v>
      </c>
      <c r="J4449" t="str">
        <f>VLOOKUP(B4449,Lookup!A:B,2,FALSE)</f>
        <v>Federal</v>
      </c>
      <c r="K4449" t="str">
        <f>VLOOKUP(C4449,Lookup!D:E,2,FALSE)</f>
        <v>Labour and Productivity</v>
      </c>
      <c r="L4449" t="str">
        <f>VLOOKUP(D4449,Lookup!G:H,2,FALSE)</f>
        <v>Others</v>
      </c>
      <c r="M4449" s="1">
        <f t="shared" si="354"/>
        <v>0</v>
      </c>
      <c r="N4449" s="1">
        <f t="shared" si="355"/>
        <v>0</v>
      </c>
      <c r="O4449" s="1">
        <f t="shared" si="356"/>
        <v>0</v>
      </c>
      <c r="P4449" s="1">
        <f t="shared" si="357"/>
        <v>0</v>
      </c>
    </row>
    <row r="4450" spans="1:16" x14ac:dyDescent="0.35">
      <c r="A4450">
        <v>2012</v>
      </c>
      <c r="B4450">
        <v>11</v>
      </c>
      <c r="C4450">
        <v>20</v>
      </c>
      <c r="D4450">
        <v>1</v>
      </c>
      <c r="E4450">
        <v>5803793227</v>
      </c>
      <c r="F4450">
        <v>0</v>
      </c>
      <c r="G4450">
        <v>2012097881.8499999</v>
      </c>
      <c r="I4450" s="4">
        <f t="shared" si="353"/>
        <v>2012</v>
      </c>
      <c r="J4450" t="str">
        <f>VLOOKUP(B4450,Lookup!A:B,2,FALSE)</f>
        <v>Federal</v>
      </c>
      <c r="K4450" t="str">
        <f>VLOOKUP(C4450,Lookup!D:E,2,FALSE)</f>
        <v>Land &amp; Housing</v>
      </c>
      <c r="L4450" t="str">
        <f>VLOOKUP(D4450,Lookup!G:H,2,FALSE)</f>
        <v>Personnel</v>
      </c>
      <c r="M4450" s="1">
        <f t="shared" si="354"/>
        <v>5803793227</v>
      </c>
      <c r="N4450" s="1">
        <f t="shared" si="355"/>
        <v>0</v>
      </c>
      <c r="O4450" s="1">
        <f t="shared" si="356"/>
        <v>5803793227</v>
      </c>
      <c r="P4450" s="1">
        <f t="shared" si="357"/>
        <v>2012097881.8499999</v>
      </c>
    </row>
    <row r="4451" spans="1:16" x14ac:dyDescent="0.35">
      <c r="A4451">
        <v>2012</v>
      </c>
      <c r="B4451">
        <v>11</v>
      </c>
      <c r="C4451">
        <v>20</v>
      </c>
      <c r="D4451">
        <v>2</v>
      </c>
      <c r="E4451">
        <v>378608608</v>
      </c>
      <c r="F4451">
        <v>0</v>
      </c>
      <c r="G4451">
        <v>376418854.06</v>
      </c>
      <c r="I4451" s="4">
        <f t="shared" si="353"/>
        <v>2012</v>
      </c>
      <c r="J4451" t="str">
        <f>VLOOKUP(B4451,Lookup!A:B,2,FALSE)</f>
        <v>Federal</v>
      </c>
      <c r="K4451" t="str">
        <f>VLOOKUP(C4451,Lookup!D:E,2,FALSE)</f>
        <v>Land &amp; Housing</v>
      </c>
      <c r="L4451" t="str">
        <f>VLOOKUP(D4451,Lookup!G:H,2,FALSE)</f>
        <v>Overhead</v>
      </c>
      <c r="M4451" s="1">
        <f t="shared" si="354"/>
        <v>378608608</v>
      </c>
      <c r="N4451" s="1">
        <f t="shared" si="355"/>
        <v>0</v>
      </c>
      <c r="O4451" s="1">
        <f t="shared" si="356"/>
        <v>378608608</v>
      </c>
      <c r="P4451" s="1">
        <f t="shared" si="357"/>
        <v>376418854.06</v>
      </c>
    </row>
    <row r="4452" spans="1:16" x14ac:dyDescent="0.35">
      <c r="A4452">
        <v>2012</v>
      </c>
      <c r="B4452">
        <v>11</v>
      </c>
      <c r="C4452">
        <v>20</v>
      </c>
      <c r="D4452">
        <v>3</v>
      </c>
      <c r="E4452">
        <v>0</v>
      </c>
      <c r="F4452">
        <v>0</v>
      </c>
      <c r="G4452">
        <v>0</v>
      </c>
      <c r="I4452" s="4">
        <f t="shared" si="353"/>
        <v>2012</v>
      </c>
      <c r="J4452" t="str">
        <f>VLOOKUP(B4452,Lookup!A:B,2,FALSE)</f>
        <v>Federal</v>
      </c>
      <c r="K4452" t="str">
        <f>VLOOKUP(C4452,Lookup!D:E,2,FALSE)</f>
        <v>Land &amp; Housing</v>
      </c>
      <c r="L4452" t="str">
        <f>VLOOKUP(D4452,Lookup!G:H,2,FALSE)</f>
        <v>Unclassified Subventions</v>
      </c>
      <c r="M4452" s="1">
        <f t="shared" si="354"/>
        <v>0</v>
      </c>
      <c r="N4452" s="1">
        <f t="shared" si="355"/>
        <v>0</v>
      </c>
      <c r="O4452" s="1">
        <f t="shared" si="356"/>
        <v>0</v>
      </c>
      <c r="P4452" s="1">
        <f t="shared" si="357"/>
        <v>0</v>
      </c>
    </row>
    <row r="4453" spans="1:16" x14ac:dyDescent="0.35">
      <c r="A4453">
        <v>2012</v>
      </c>
      <c r="B4453">
        <v>11</v>
      </c>
      <c r="C4453">
        <v>20</v>
      </c>
      <c r="D4453">
        <v>4</v>
      </c>
      <c r="E4453">
        <v>0</v>
      </c>
      <c r="F4453">
        <v>0</v>
      </c>
      <c r="G4453">
        <v>0</v>
      </c>
      <c r="I4453" s="4">
        <f t="shared" si="353"/>
        <v>2012</v>
      </c>
      <c r="J4453" t="str">
        <f>VLOOKUP(B4453,Lookup!A:B,2,FALSE)</f>
        <v>Federal</v>
      </c>
      <c r="K4453" t="str">
        <f>VLOOKUP(C4453,Lookup!D:E,2,FALSE)</f>
        <v>Land &amp; Housing</v>
      </c>
      <c r="L4453" t="str">
        <f>VLOOKUP(D4453,Lookup!G:H,2,FALSE)</f>
        <v>P &amp; G</v>
      </c>
      <c r="M4453" s="1">
        <f t="shared" si="354"/>
        <v>0</v>
      </c>
      <c r="N4453" s="1">
        <f t="shared" si="355"/>
        <v>0</v>
      </c>
      <c r="O4453" s="1">
        <f t="shared" si="356"/>
        <v>0</v>
      </c>
      <c r="P4453" s="1">
        <f t="shared" si="357"/>
        <v>0</v>
      </c>
    </row>
    <row r="4454" spans="1:16" x14ac:dyDescent="0.35">
      <c r="A4454">
        <v>2012</v>
      </c>
      <c r="B4454">
        <v>11</v>
      </c>
      <c r="C4454">
        <v>20</v>
      </c>
      <c r="D4454">
        <v>5</v>
      </c>
      <c r="E4454">
        <v>0</v>
      </c>
      <c r="F4454">
        <v>0</v>
      </c>
      <c r="G4454">
        <v>582940553.46000004</v>
      </c>
      <c r="I4454" s="4">
        <f t="shared" si="353"/>
        <v>2012</v>
      </c>
      <c r="J4454" t="str">
        <f>VLOOKUP(B4454,Lookup!A:B,2,FALSE)</f>
        <v>Federal</v>
      </c>
      <c r="K4454" t="str">
        <f>VLOOKUP(C4454,Lookup!D:E,2,FALSE)</f>
        <v>Land &amp; Housing</v>
      </c>
      <c r="L4454" t="str">
        <f>VLOOKUP(D4454,Lookup!G:H,2,FALSE)</f>
        <v>Other CRF</v>
      </c>
      <c r="M4454" s="1">
        <f t="shared" si="354"/>
        <v>0</v>
      </c>
      <c r="N4454" s="1">
        <f t="shared" si="355"/>
        <v>0</v>
      </c>
      <c r="O4454" s="1">
        <f t="shared" si="356"/>
        <v>0</v>
      </c>
      <c r="P4454" s="1">
        <f t="shared" si="357"/>
        <v>582940553.46000004</v>
      </c>
    </row>
    <row r="4455" spans="1:16" x14ac:dyDescent="0.35">
      <c r="A4455">
        <v>2012</v>
      </c>
      <c r="B4455">
        <v>11</v>
      </c>
      <c r="C4455">
        <v>20</v>
      </c>
      <c r="D4455">
        <v>6</v>
      </c>
      <c r="E4455">
        <v>0</v>
      </c>
      <c r="F4455">
        <v>0</v>
      </c>
      <c r="G4455">
        <v>0</v>
      </c>
      <c r="I4455" s="4">
        <f t="shared" si="353"/>
        <v>2012</v>
      </c>
      <c r="J4455" t="str">
        <f>VLOOKUP(B4455,Lookup!A:B,2,FALSE)</f>
        <v>Federal</v>
      </c>
      <c r="K4455" t="str">
        <f>VLOOKUP(C4455,Lookup!D:E,2,FALSE)</f>
        <v>Land &amp; Housing</v>
      </c>
      <c r="L4455" t="str">
        <f>VLOOKUP(D4455,Lookup!G:H,2,FALSE)</f>
        <v>Public Debt Charges</v>
      </c>
      <c r="M4455" s="1">
        <f t="shared" si="354"/>
        <v>0</v>
      </c>
      <c r="N4455" s="1">
        <f t="shared" si="355"/>
        <v>0</v>
      </c>
      <c r="O4455" s="1">
        <f t="shared" si="356"/>
        <v>0</v>
      </c>
      <c r="P4455" s="1">
        <f t="shared" si="357"/>
        <v>0</v>
      </c>
    </row>
    <row r="4456" spans="1:16" x14ac:dyDescent="0.35">
      <c r="A4456">
        <v>2012</v>
      </c>
      <c r="B4456">
        <v>11</v>
      </c>
      <c r="C4456">
        <v>20</v>
      </c>
      <c r="D4456">
        <v>7</v>
      </c>
      <c r="E4456">
        <v>0</v>
      </c>
      <c r="F4456">
        <v>0</v>
      </c>
      <c r="G4456">
        <v>0</v>
      </c>
      <c r="I4456" s="4">
        <f t="shared" si="353"/>
        <v>2012</v>
      </c>
      <c r="J4456" t="str">
        <f>VLOOKUP(B4456,Lookup!A:B,2,FALSE)</f>
        <v>Federal</v>
      </c>
      <c r="K4456" t="str">
        <f>VLOOKUP(C4456,Lookup!D:E,2,FALSE)</f>
        <v>Land &amp; Housing</v>
      </c>
      <c r="L4456" t="str">
        <f>VLOOKUP(D4456,Lookup!G:H,2,FALSE)</f>
        <v>Cont to LGs</v>
      </c>
      <c r="M4456" s="1">
        <f t="shared" si="354"/>
        <v>0</v>
      </c>
      <c r="N4456" s="1">
        <f t="shared" si="355"/>
        <v>0</v>
      </c>
      <c r="O4456" s="1">
        <f t="shared" si="356"/>
        <v>0</v>
      </c>
      <c r="P4456" s="1">
        <f t="shared" si="357"/>
        <v>0</v>
      </c>
    </row>
    <row r="4457" spans="1:16" x14ac:dyDescent="0.35">
      <c r="A4457">
        <v>2012</v>
      </c>
      <c r="B4457">
        <v>11</v>
      </c>
      <c r="C4457">
        <v>20</v>
      </c>
      <c r="D4457">
        <v>8</v>
      </c>
      <c r="E4457">
        <v>0</v>
      </c>
      <c r="F4457">
        <v>0</v>
      </c>
      <c r="G4457">
        <v>0</v>
      </c>
      <c r="I4457" s="4">
        <f t="shared" si="353"/>
        <v>2012</v>
      </c>
      <c r="J4457" t="str">
        <f>VLOOKUP(B4457,Lookup!A:B,2,FALSE)</f>
        <v>Federal</v>
      </c>
      <c r="K4457" t="str">
        <f>VLOOKUP(C4457,Lookup!D:E,2,FALSE)</f>
        <v>Land &amp; Housing</v>
      </c>
      <c r="L4457" t="str">
        <f>VLOOKUP(D4457,Lookup!G:H,2,FALSE)</f>
        <v>Others</v>
      </c>
      <c r="M4457" s="1">
        <f t="shared" si="354"/>
        <v>0</v>
      </c>
      <c r="N4457" s="1">
        <f t="shared" si="355"/>
        <v>0</v>
      </c>
      <c r="O4457" s="1">
        <f t="shared" si="356"/>
        <v>0</v>
      </c>
      <c r="P4457" s="1">
        <f t="shared" si="357"/>
        <v>0</v>
      </c>
    </row>
    <row r="4458" spans="1:16" x14ac:dyDescent="0.35">
      <c r="A4458">
        <v>2012</v>
      </c>
      <c r="B4458">
        <v>11</v>
      </c>
      <c r="C4458">
        <v>21</v>
      </c>
      <c r="D4458">
        <v>1</v>
      </c>
      <c r="E4458">
        <v>38567883154.179993</v>
      </c>
      <c r="F4458">
        <v>0</v>
      </c>
      <c r="G4458">
        <v>21155856038.399998</v>
      </c>
      <c r="I4458" s="4">
        <f t="shared" si="353"/>
        <v>2012</v>
      </c>
      <c r="J4458" t="str">
        <f>VLOOKUP(B4458,Lookup!A:B,2,FALSE)</f>
        <v>Federal</v>
      </c>
      <c r="K4458" t="str">
        <f>VLOOKUP(C4458,Lookup!D:E,2,FALSE)</f>
        <v>Law &amp; Justices</v>
      </c>
      <c r="L4458" t="str">
        <f>VLOOKUP(D4458,Lookup!G:H,2,FALSE)</f>
        <v>Personnel</v>
      </c>
      <c r="M4458" s="1">
        <f t="shared" si="354"/>
        <v>38567883154.179993</v>
      </c>
      <c r="N4458" s="1">
        <f t="shared" si="355"/>
        <v>0</v>
      </c>
      <c r="O4458" s="1">
        <f t="shared" si="356"/>
        <v>38567883154.179993</v>
      </c>
      <c r="P4458" s="1">
        <f t="shared" si="357"/>
        <v>21155856038.399998</v>
      </c>
    </row>
    <row r="4459" spans="1:16" x14ac:dyDescent="0.35">
      <c r="A4459">
        <v>2012</v>
      </c>
      <c r="B4459">
        <v>11</v>
      </c>
      <c r="C4459">
        <v>21</v>
      </c>
      <c r="D4459">
        <v>2</v>
      </c>
      <c r="E4459">
        <v>31803891907.609997</v>
      </c>
      <c r="F4459">
        <v>0</v>
      </c>
      <c r="G4459">
        <v>25205946912.210003</v>
      </c>
      <c r="I4459" s="4">
        <f t="shared" si="353"/>
        <v>2012</v>
      </c>
      <c r="J4459" t="str">
        <f>VLOOKUP(B4459,Lookup!A:B,2,FALSE)</f>
        <v>Federal</v>
      </c>
      <c r="K4459" t="str">
        <f>VLOOKUP(C4459,Lookup!D:E,2,FALSE)</f>
        <v>Law &amp; Justices</v>
      </c>
      <c r="L4459" t="str">
        <f>VLOOKUP(D4459,Lookup!G:H,2,FALSE)</f>
        <v>Overhead</v>
      </c>
      <c r="M4459" s="1">
        <f t="shared" si="354"/>
        <v>31803891907.609997</v>
      </c>
      <c r="N4459" s="1">
        <f t="shared" si="355"/>
        <v>0</v>
      </c>
      <c r="O4459" s="1">
        <f t="shared" si="356"/>
        <v>31803891907.609997</v>
      </c>
      <c r="P4459" s="1">
        <f t="shared" si="357"/>
        <v>25205946912.210003</v>
      </c>
    </row>
    <row r="4460" spans="1:16" x14ac:dyDescent="0.35">
      <c r="A4460">
        <v>2012</v>
      </c>
      <c r="B4460">
        <v>11</v>
      </c>
      <c r="C4460">
        <v>21</v>
      </c>
      <c r="D4460">
        <v>3</v>
      </c>
      <c r="E4460">
        <v>0</v>
      </c>
      <c r="F4460">
        <v>0</v>
      </c>
      <c r="G4460">
        <v>4739181556.4000006</v>
      </c>
      <c r="I4460" s="4">
        <f t="shared" si="353"/>
        <v>2012</v>
      </c>
      <c r="J4460" t="str">
        <f>VLOOKUP(B4460,Lookup!A:B,2,FALSE)</f>
        <v>Federal</v>
      </c>
      <c r="K4460" t="str">
        <f>VLOOKUP(C4460,Lookup!D:E,2,FALSE)</f>
        <v>Law &amp; Justices</v>
      </c>
      <c r="L4460" t="str">
        <f>VLOOKUP(D4460,Lookup!G:H,2,FALSE)</f>
        <v>Unclassified Subventions</v>
      </c>
      <c r="M4460" s="1">
        <f t="shared" si="354"/>
        <v>0</v>
      </c>
      <c r="N4460" s="1">
        <f t="shared" si="355"/>
        <v>0</v>
      </c>
      <c r="O4460" s="1">
        <f t="shared" si="356"/>
        <v>0</v>
      </c>
      <c r="P4460" s="1">
        <f t="shared" si="357"/>
        <v>4739181556.4000006</v>
      </c>
    </row>
    <row r="4461" spans="1:16" x14ac:dyDescent="0.35">
      <c r="A4461">
        <v>2012</v>
      </c>
      <c r="B4461">
        <v>11</v>
      </c>
      <c r="C4461">
        <v>21</v>
      </c>
      <c r="D4461">
        <v>4</v>
      </c>
      <c r="E4461">
        <v>0</v>
      </c>
      <c r="F4461">
        <v>0</v>
      </c>
      <c r="G4461">
        <v>1858537360.6300001</v>
      </c>
      <c r="I4461" s="4">
        <f t="shared" si="353"/>
        <v>2012</v>
      </c>
      <c r="J4461" t="str">
        <f>VLOOKUP(B4461,Lookup!A:B,2,FALSE)</f>
        <v>Federal</v>
      </c>
      <c r="K4461" t="str">
        <f>VLOOKUP(C4461,Lookup!D:E,2,FALSE)</f>
        <v>Law &amp; Justices</v>
      </c>
      <c r="L4461" t="str">
        <f>VLOOKUP(D4461,Lookup!G:H,2,FALSE)</f>
        <v>P &amp; G</v>
      </c>
      <c r="M4461" s="1">
        <f t="shared" si="354"/>
        <v>0</v>
      </c>
      <c r="N4461" s="1">
        <f t="shared" si="355"/>
        <v>0</v>
      </c>
      <c r="O4461" s="1">
        <f t="shared" si="356"/>
        <v>0</v>
      </c>
      <c r="P4461" s="1">
        <f t="shared" si="357"/>
        <v>1858537360.6300001</v>
      </c>
    </row>
    <row r="4462" spans="1:16" x14ac:dyDescent="0.35">
      <c r="A4462">
        <v>2012</v>
      </c>
      <c r="B4462">
        <v>11</v>
      </c>
      <c r="C4462">
        <v>21</v>
      </c>
      <c r="D4462">
        <v>5</v>
      </c>
      <c r="E4462">
        <v>0</v>
      </c>
      <c r="F4462">
        <v>0</v>
      </c>
      <c r="G4462">
        <v>7834266937.4500017</v>
      </c>
      <c r="I4462" s="4">
        <f t="shared" si="353"/>
        <v>2012</v>
      </c>
      <c r="J4462" t="str">
        <f>VLOOKUP(B4462,Lookup!A:B,2,FALSE)</f>
        <v>Federal</v>
      </c>
      <c r="K4462" t="str">
        <f>VLOOKUP(C4462,Lookup!D:E,2,FALSE)</f>
        <v>Law &amp; Justices</v>
      </c>
      <c r="L4462" t="str">
        <f>VLOOKUP(D4462,Lookup!G:H,2,FALSE)</f>
        <v>Other CRF</v>
      </c>
      <c r="M4462" s="1">
        <f t="shared" si="354"/>
        <v>0</v>
      </c>
      <c r="N4462" s="1">
        <f t="shared" si="355"/>
        <v>0</v>
      </c>
      <c r="O4462" s="1">
        <f t="shared" si="356"/>
        <v>0</v>
      </c>
      <c r="P4462" s="1">
        <f t="shared" si="357"/>
        <v>7834266937.4500017</v>
      </c>
    </row>
    <row r="4463" spans="1:16" x14ac:dyDescent="0.35">
      <c r="A4463">
        <v>2012</v>
      </c>
      <c r="B4463">
        <v>11</v>
      </c>
      <c r="C4463">
        <v>21</v>
      </c>
      <c r="D4463">
        <v>6</v>
      </c>
      <c r="E4463">
        <v>0</v>
      </c>
      <c r="F4463">
        <v>0</v>
      </c>
      <c r="G4463">
        <v>0</v>
      </c>
      <c r="I4463" s="4">
        <f t="shared" si="353"/>
        <v>2012</v>
      </c>
      <c r="J4463" t="str">
        <f>VLOOKUP(B4463,Lookup!A:B,2,FALSE)</f>
        <v>Federal</v>
      </c>
      <c r="K4463" t="str">
        <f>VLOOKUP(C4463,Lookup!D:E,2,FALSE)</f>
        <v>Law &amp; Justices</v>
      </c>
      <c r="L4463" t="str">
        <f>VLOOKUP(D4463,Lookup!G:H,2,FALSE)</f>
        <v>Public Debt Charges</v>
      </c>
      <c r="M4463" s="1">
        <f t="shared" si="354"/>
        <v>0</v>
      </c>
      <c r="N4463" s="1">
        <f t="shared" si="355"/>
        <v>0</v>
      </c>
      <c r="O4463" s="1">
        <f t="shared" si="356"/>
        <v>0</v>
      </c>
      <c r="P4463" s="1">
        <f t="shared" si="357"/>
        <v>0</v>
      </c>
    </row>
    <row r="4464" spans="1:16" x14ac:dyDescent="0.35">
      <c r="A4464">
        <v>2012</v>
      </c>
      <c r="B4464">
        <v>11</v>
      </c>
      <c r="C4464">
        <v>21</v>
      </c>
      <c r="D4464">
        <v>7</v>
      </c>
      <c r="E4464">
        <v>0</v>
      </c>
      <c r="F4464">
        <v>0</v>
      </c>
      <c r="G4464">
        <v>0</v>
      </c>
      <c r="I4464" s="4">
        <f t="shared" si="353"/>
        <v>2012</v>
      </c>
      <c r="J4464" t="str">
        <f>VLOOKUP(B4464,Lookup!A:B,2,FALSE)</f>
        <v>Federal</v>
      </c>
      <c r="K4464" t="str">
        <f>VLOOKUP(C4464,Lookup!D:E,2,FALSE)</f>
        <v>Law &amp; Justices</v>
      </c>
      <c r="L4464" t="str">
        <f>VLOOKUP(D4464,Lookup!G:H,2,FALSE)</f>
        <v>Cont to LGs</v>
      </c>
      <c r="M4464" s="1">
        <f t="shared" si="354"/>
        <v>0</v>
      </c>
      <c r="N4464" s="1">
        <f t="shared" si="355"/>
        <v>0</v>
      </c>
      <c r="O4464" s="1">
        <f t="shared" si="356"/>
        <v>0</v>
      </c>
      <c r="P4464" s="1">
        <f t="shared" si="357"/>
        <v>0</v>
      </c>
    </row>
    <row r="4465" spans="1:16" x14ac:dyDescent="0.35">
      <c r="A4465">
        <v>2012</v>
      </c>
      <c r="B4465">
        <v>11</v>
      </c>
      <c r="C4465">
        <v>21</v>
      </c>
      <c r="D4465">
        <v>8</v>
      </c>
      <c r="E4465">
        <v>0</v>
      </c>
      <c r="F4465">
        <v>0</v>
      </c>
      <c r="G4465">
        <v>0</v>
      </c>
      <c r="I4465" s="4">
        <f t="shared" si="353"/>
        <v>2012</v>
      </c>
      <c r="J4465" t="str">
        <f>VLOOKUP(B4465,Lookup!A:B,2,FALSE)</f>
        <v>Federal</v>
      </c>
      <c r="K4465" t="str">
        <f>VLOOKUP(C4465,Lookup!D:E,2,FALSE)</f>
        <v>Law &amp; Justices</v>
      </c>
      <c r="L4465" t="str">
        <f>VLOOKUP(D4465,Lookup!G:H,2,FALSE)</f>
        <v>Others</v>
      </c>
      <c r="M4465" s="1">
        <f t="shared" si="354"/>
        <v>0</v>
      </c>
      <c r="N4465" s="1">
        <f t="shared" si="355"/>
        <v>0</v>
      </c>
      <c r="O4465" s="1">
        <f t="shared" si="356"/>
        <v>0</v>
      </c>
      <c r="P4465" s="1">
        <f t="shared" si="357"/>
        <v>0</v>
      </c>
    </row>
    <row r="4466" spans="1:16" x14ac:dyDescent="0.35">
      <c r="A4466">
        <v>2012</v>
      </c>
      <c r="B4466">
        <v>11</v>
      </c>
      <c r="C4466">
        <v>22</v>
      </c>
      <c r="D4466">
        <v>1</v>
      </c>
      <c r="E4466">
        <v>21656698001</v>
      </c>
      <c r="F4466">
        <v>0</v>
      </c>
      <c r="G4466">
        <v>20579966138.519997</v>
      </c>
      <c r="I4466" s="4">
        <f t="shared" si="353"/>
        <v>2012</v>
      </c>
      <c r="J4466" t="str">
        <f>VLOOKUP(B4466,Lookup!A:B,2,FALSE)</f>
        <v>Federal</v>
      </c>
      <c r="K4466" t="str">
        <f>VLOOKUP(C4466,Lookup!D:E,2,FALSE)</f>
        <v>Legislature</v>
      </c>
      <c r="L4466" t="str">
        <f>VLOOKUP(D4466,Lookup!G:H,2,FALSE)</f>
        <v>Personnel</v>
      </c>
      <c r="M4466" s="1">
        <f t="shared" si="354"/>
        <v>21656698001</v>
      </c>
      <c r="N4466" s="1">
        <f t="shared" si="355"/>
        <v>0</v>
      </c>
      <c r="O4466" s="1">
        <f t="shared" si="356"/>
        <v>21656698001</v>
      </c>
      <c r="P4466" s="1">
        <f t="shared" si="357"/>
        <v>20579966138.519997</v>
      </c>
    </row>
    <row r="4467" spans="1:16" x14ac:dyDescent="0.35">
      <c r="A4467">
        <v>2012</v>
      </c>
      <c r="B4467">
        <v>11</v>
      </c>
      <c r="C4467">
        <v>22</v>
      </c>
      <c r="D4467">
        <v>2</v>
      </c>
      <c r="E4467">
        <v>102288735015</v>
      </c>
      <c r="F4467">
        <v>0</v>
      </c>
      <c r="G4467">
        <v>102216811624.81</v>
      </c>
      <c r="I4467" s="4">
        <f t="shared" si="353"/>
        <v>2012</v>
      </c>
      <c r="J4467" t="str">
        <f>VLOOKUP(B4467,Lookup!A:B,2,FALSE)</f>
        <v>Federal</v>
      </c>
      <c r="K4467" t="str">
        <f>VLOOKUP(C4467,Lookup!D:E,2,FALSE)</f>
        <v>Legislature</v>
      </c>
      <c r="L4467" t="str">
        <f>VLOOKUP(D4467,Lookup!G:H,2,FALSE)</f>
        <v>Overhead</v>
      </c>
      <c r="M4467" s="1">
        <f t="shared" si="354"/>
        <v>102288735015</v>
      </c>
      <c r="N4467" s="1">
        <f t="shared" si="355"/>
        <v>0</v>
      </c>
      <c r="O4467" s="1">
        <f t="shared" si="356"/>
        <v>102288735015</v>
      </c>
      <c r="P4467" s="1">
        <f t="shared" si="357"/>
        <v>102216811624.81</v>
      </c>
    </row>
    <row r="4468" spans="1:16" x14ac:dyDescent="0.35">
      <c r="A4468">
        <v>2012</v>
      </c>
      <c r="B4468">
        <v>11</v>
      </c>
      <c r="C4468">
        <v>22</v>
      </c>
      <c r="D4468">
        <v>3</v>
      </c>
      <c r="E4468">
        <v>0</v>
      </c>
      <c r="F4468">
        <v>0</v>
      </c>
      <c r="G4468">
        <v>0</v>
      </c>
      <c r="I4468" s="4">
        <f t="shared" si="353"/>
        <v>2012</v>
      </c>
      <c r="J4468" t="str">
        <f>VLOOKUP(B4468,Lookup!A:B,2,FALSE)</f>
        <v>Federal</v>
      </c>
      <c r="K4468" t="str">
        <f>VLOOKUP(C4468,Lookup!D:E,2,FALSE)</f>
        <v>Legislature</v>
      </c>
      <c r="L4468" t="str">
        <f>VLOOKUP(D4468,Lookup!G:H,2,FALSE)</f>
        <v>Unclassified Subventions</v>
      </c>
      <c r="M4468" s="1">
        <f t="shared" si="354"/>
        <v>0</v>
      </c>
      <c r="N4468" s="1">
        <f t="shared" si="355"/>
        <v>0</v>
      </c>
      <c r="O4468" s="1">
        <f t="shared" si="356"/>
        <v>0</v>
      </c>
      <c r="P4468" s="1">
        <f t="shared" si="357"/>
        <v>0</v>
      </c>
    </row>
    <row r="4469" spans="1:16" x14ac:dyDescent="0.35">
      <c r="A4469">
        <v>2012</v>
      </c>
      <c r="B4469">
        <v>11</v>
      </c>
      <c r="C4469">
        <v>22</v>
      </c>
      <c r="D4469">
        <v>4</v>
      </c>
      <c r="E4469">
        <v>0</v>
      </c>
      <c r="F4469">
        <v>0</v>
      </c>
      <c r="G4469">
        <v>1761822</v>
      </c>
      <c r="I4469" s="4">
        <f t="shared" si="353"/>
        <v>2012</v>
      </c>
      <c r="J4469" t="str">
        <f>VLOOKUP(B4469,Lookup!A:B,2,FALSE)</f>
        <v>Federal</v>
      </c>
      <c r="K4469" t="str">
        <f>VLOOKUP(C4469,Lookup!D:E,2,FALSE)</f>
        <v>Legislature</v>
      </c>
      <c r="L4469" t="str">
        <f>VLOOKUP(D4469,Lookup!G:H,2,FALSE)</f>
        <v>P &amp; G</v>
      </c>
      <c r="M4469" s="1">
        <f t="shared" si="354"/>
        <v>0</v>
      </c>
      <c r="N4469" s="1">
        <f t="shared" si="355"/>
        <v>0</v>
      </c>
      <c r="O4469" s="1">
        <f t="shared" si="356"/>
        <v>0</v>
      </c>
      <c r="P4469" s="1">
        <f t="shared" si="357"/>
        <v>1761822</v>
      </c>
    </row>
    <row r="4470" spans="1:16" x14ac:dyDescent="0.35">
      <c r="A4470">
        <v>2012</v>
      </c>
      <c r="B4470">
        <v>11</v>
      </c>
      <c r="C4470">
        <v>22</v>
      </c>
      <c r="D4470">
        <v>5</v>
      </c>
      <c r="E4470">
        <v>0</v>
      </c>
      <c r="F4470">
        <v>0</v>
      </c>
      <c r="G4470">
        <v>4798386363.5</v>
      </c>
      <c r="I4470" s="4">
        <f t="shared" si="353"/>
        <v>2012</v>
      </c>
      <c r="J4470" t="str">
        <f>VLOOKUP(B4470,Lookup!A:B,2,FALSE)</f>
        <v>Federal</v>
      </c>
      <c r="K4470" t="str">
        <f>VLOOKUP(C4470,Lookup!D:E,2,FALSE)</f>
        <v>Legislature</v>
      </c>
      <c r="L4470" t="str">
        <f>VLOOKUP(D4470,Lookup!G:H,2,FALSE)</f>
        <v>Other CRF</v>
      </c>
      <c r="M4470" s="1">
        <f t="shared" si="354"/>
        <v>0</v>
      </c>
      <c r="N4470" s="1">
        <f t="shared" si="355"/>
        <v>0</v>
      </c>
      <c r="O4470" s="1">
        <f t="shared" si="356"/>
        <v>0</v>
      </c>
      <c r="P4470" s="1">
        <f t="shared" si="357"/>
        <v>4798386363.5</v>
      </c>
    </row>
    <row r="4471" spans="1:16" x14ac:dyDescent="0.35">
      <c r="A4471">
        <v>2012</v>
      </c>
      <c r="B4471">
        <v>11</v>
      </c>
      <c r="C4471">
        <v>22</v>
      </c>
      <c r="D4471">
        <v>6</v>
      </c>
      <c r="E4471">
        <v>0</v>
      </c>
      <c r="F4471">
        <v>0</v>
      </c>
      <c r="G4471">
        <v>0</v>
      </c>
      <c r="I4471" s="4">
        <f t="shared" si="353"/>
        <v>2012</v>
      </c>
      <c r="J4471" t="str">
        <f>VLOOKUP(B4471,Lookup!A:B,2,FALSE)</f>
        <v>Federal</v>
      </c>
      <c r="K4471" t="str">
        <f>VLOOKUP(C4471,Lookup!D:E,2,FALSE)</f>
        <v>Legislature</v>
      </c>
      <c r="L4471" t="str">
        <f>VLOOKUP(D4471,Lookup!G:H,2,FALSE)</f>
        <v>Public Debt Charges</v>
      </c>
      <c r="M4471" s="1">
        <f t="shared" si="354"/>
        <v>0</v>
      </c>
      <c r="N4471" s="1">
        <f t="shared" si="355"/>
        <v>0</v>
      </c>
      <c r="O4471" s="1">
        <f t="shared" si="356"/>
        <v>0</v>
      </c>
      <c r="P4471" s="1">
        <f t="shared" si="357"/>
        <v>0</v>
      </c>
    </row>
    <row r="4472" spans="1:16" x14ac:dyDescent="0.35">
      <c r="A4472">
        <v>2012</v>
      </c>
      <c r="B4472">
        <v>11</v>
      </c>
      <c r="C4472">
        <v>22</v>
      </c>
      <c r="D4472">
        <v>7</v>
      </c>
      <c r="E4472">
        <v>0</v>
      </c>
      <c r="F4472">
        <v>0</v>
      </c>
      <c r="G4472">
        <v>0</v>
      </c>
      <c r="I4472" s="4">
        <f t="shared" si="353"/>
        <v>2012</v>
      </c>
      <c r="J4472" t="str">
        <f>VLOOKUP(B4472,Lookup!A:B,2,FALSE)</f>
        <v>Federal</v>
      </c>
      <c r="K4472" t="str">
        <f>VLOOKUP(C4472,Lookup!D:E,2,FALSE)</f>
        <v>Legislature</v>
      </c>
      <c r="L4472" t="str">
        <f>VLOOKUP(D4472,Lookup!G:H,2,FALSE)</f>
        <v>Cont to LGs</v>
      </c>
      <c r="M4472" s="1">
        <f t="shared" si="354"/>
        <v>0</v>
      </c>
      <c r="N4472" s="1">
        <f t="shared" si="355"/>
        <v>0</v>
      </c>
      <c r="O4472" s="1">
        <f t="shared" si="356"/>
        <v>0</v>
      </c>
      <c r="P4472" s="1">
        <f t="shared" si="357"/>
        <v>0</v>
      </c>
    </row>
    <row r="4473" spans="1:16" x14ac:dyDescent="0.35">
      <c r="A4473">
        <v>2012</v>
      </c>
      <c r="B4473">
        <v>11</v>
      </c>
      <c r="C4473">
        <v>22</v>
      </c>
      <c r="D4473">
        <v>8</v>
      </c>
      <c r="E4473">
        <v>0</v>
      </c>
      <c r="F4473">
        <v>0</v>
      </c>
      <c r="G4473">
        <v>0</v>
      </c>
      <c r="I4473" s="4">
        <f t="shared" si="353"/>
        <v>2012</v>
      </c>
      <c r="J4473" t="str">
        <f>VLOOKUP(B4473,Lookup!A:B,2,FALSE)</f>
        <v>Federal</v>
      </c>
      <c r="K4473" t="str">
        <f>VLOOKUP(C4473,Lookup!D:E,2,FALSE)</f>
        <v>Legislature</v>
      </c>
      <c r="L4473" t="str">
        <f>VLOOKUP(D4473,Lookup!G:H,2,FALSE)</f>
        <v>Others</v>
      </c>
      <c r="M4473" s="1">
        <f t="shared" si="354"/>
        <v>0</v>
      </c>
      <c r="N4473" s="1">
        <f t="shared" si="355"/>
        <v>0</v>
      </c>
      <c r="O4473" s="1">
        <f t="shared" si="356"/>
        <v>0</v>
      </c>
      <c r="P4473" s="1">
        <f t="shared" si="357"/>
        <v>0</v>
      </c>
    </row>
    <row r="4474" spans="1:16" x14ac:dyDescent="0.35">
      <c r="A4474">
        <v>2012</v>
      </c>
      <c r="B4474">
        <v>11</v>
      </c>
      <c r="C4474">
        <v>23</v>
      </c>
      <c r="D4474">
        <v>1</v>
      </c>
      <c r="E4474">
        <v>10137979747.029999</v>
      </c>
      <c r="F4474">
        <v>0</v>
      </c>
      <c r="G4474">
        <v>1654061937.3999999</v>
      </c>
      <c r="I4474" s="4">
        <f t="shared" si="353"/>
        <v>2012</v>
      </c>
      <c r="J4474" t="str">
        <f>VLOOKUP(B4474,Lookup!A:B,2,FALSE)</f>
        <v>Federal</v>
      </c>
      <c r="K4474" t="str">
        <f>VLOOKUP(C4474,Lookup!D:E,2,FALSE)</f>
        <v>Mines and Steel Development</v>
      </c>
      <c r="L4474" t="str">
        <f>VLOOKUP(D4474,Lookup!G:H,2,FALSE)</f>
        <v>Personnel</v>
      </c>
      <c r="M4474" s="1">
        <f t="shared" si="354"/>
        <v>10137979747.029999</v>
      </c>
      <c r="N4474" s="1">
        <f t="shared" si="355"/>
        <v>0</v>
      </c>
      <c r="O4474" s="1">
        <f t="shared" si="356"/>
        <v>10137979747.029999</v>
      </c>
      <c r="P4474" s="1">
        <f t="shared" si="357"/>
        <v>1654061937.3999999</v>
      </c>
    </row>
    <row r="4475" spans="1:16" x14ac:dyDescent="0.35">
      <c r="A4475">
        <v>2012</v>
      </c>
      <c r="B4475">
        <v>11</v>
      </c>
      <c r="C4475">
        <v>23</v>
      </c>
      <c r="D4475">
        <v>2</v>
      </c>
      <c r="E4475">
        <v>1774812004</v>
      </c>
      <c r="F4475">
        <v>0</v>
      </c>
      <c r="G4475">
        <v>1335792074.6600001</v>
      </c>
      <c r="I4475" s="4">
        <f t="shared" si="353"/>
        <v>2012</v>
      </c>
      <c r="J4475" t="str">
        <f>VLOOKUP(B4475,Lookup!A:B,2,FALSE)</f>
        <v>Federal</v>
      </c>
      <c r="K4475" t="str">
        <f>VLOOKUP(C4475,Lookup!D:E,2,FALSE)</f>
        <v>Mines and Steel Development</v>
      </c>
      <c r="L4475" t="str">
        <f>VLOOKUP(D4475,Lookup!G:H,2,FALSE)</f>
        <v>Overhead</v>
      </c>
      <c r="M4475" s="1">
        <f t="shared" si="354"/>
        <v>1774812004</v>
      </c>
      <c r="N4475" s="1">
        <f t="shared" si="355"/>
        <v>0</v>
      </c>
      <c r="O4475" s="1">
        <f t="shared" si="356"/>
        <v>1774812004</v>
      </c>
      <c r="P4475" s="1">
        <f t="shared" si="357"/>
        <v>1335792074.6600001</v>
      </c>
    </row>
    <row r="4476" spans="1:16" x14ac:dyDescent="0.35">
      <c r="A4476">
        <v>2012</v>
      </c>
      <c r="B4476">
        <v>11</v>
      </c>
      <c r="C4476">
        <v>23</v>
      </c>
      <c r="D4476">
        <v>3</v>
      </c>
      <c r="E4476">
        <v>2954130099</v>
      </c>
      <c r="F4476">
        <v>0</v>
      </c>
      <c r="G4476">
        <v>2284696836.1999998</v>
      </c>
      <c r="I4476" s="4">
        <f t="shared" si="353"/>
        <v>2012</v>
      </c>
      <c r="J4476" t="str">
        <f>VLOOKUP(B4476,Lookup!A:B,2,FALSE)</f>
        <v>Federal</v>
      </c>
      <c r="K4476" t="str">
        <f>VLOOKUP(C4476,Lookup!D:E,2,FALSE)</f>
        <v>Mines and Steel Development</v>
      </c>
      <c r="L4476" t="str">
        <f>VLOOKUP(D4476,Lookup!G:H,2,FALSE)</f>
        <v>Unclassified Subventions</v>
      </c>
      <c r="M4476" s="1">
        <f t="shared" si="354"/>
        <v>2954130099</v>
      </c>
      <c r="N4476" s="1">
        <f t="shared" si="355"/>
        <v>0</v>
      </c>
      <c r="O4476" s="1">
        <f t="shared" si="356"/>
        <v>2954130099</v>
      </c>
      <c r="P4476" s="1">
        <f t="shared" si="357"/>
        <v>2284696836.1999998</v>
      </c>
    </row>
    <row r="4477" spans="1:16" x14ac:dyDescent="0.35">
      <c r="A4477">
        <v>2012</v>
      </c>
      <c r="B4477">
        <v>11</v>
      </c>
      <c r="C4477">
        <v>23</v>
      </c>
      <c r="D4477">
        <v>4</v>
      </c>
      <c r="E4477">
        <v>0</v>
      </c>
      <c r="F4477">
        <v>0</v>
      </c>
      <c r="G4477">
        <v>0</v>
      </c>
      <c r="I4477" s="4">
        <f t="shared" si="353"/>
        <v>2012</v>
      </c>
      <c r="J4477" t="str">
        <f>VLOOKUP(B4477,Lookup!A:B,2,FALSE)</f>
        <v>Federal</v>
      </c>
      <c r="K4477" t="str">
        <f>VLOOKUP(C4477,Lookup!D:E,2,FALSE)</f>
        <v>Mines and Steel Development</v>
      </c>
      <c r="L4477" t="str">
        <f>VLOOKUP(D4477,Lookup!G:H,2,FALSE)</f>
        <v>P &amp; G</v>
      </c>
      <c r="M4477" s="1">
        <f t="shared" si="354"/>
        <v>0</v>
      </c>
      <c r="N4477" s="1">
        <f t="shared" si="355"/>
        <v>0</v>
      </c>
      <c r="O4477" s="1">
        <f t="shared" si="356"/>
        <v>0</v>
      </c>
      <c r="P4477" s="1">
        <f t="shared" si="357"/>
        <v>0</v>
      </c>
    </row>
    <row r="4478" spans="1:16" x14ac:dyDescent="0.35">
      <c r="A4478">
        <v>2012</v>
      </c>
      <c r="B4478">
        <v>11</v>
      </c>
      <c r="C4478">
        <v>23</v>
      </c>
      <c r="D4478">
        <v>5</v>
      </c>
      <c r="E4478">
        <v>0</v>
      </c>
      <c r="F4478">
        <v>0</v>
      </c>
      <c r="G4478">
        <v>56827603.25</v>
      </c>
      <c r="I4478" s="4">
        <f t="shared" si="353"/>
        <v>2012</v>
      </c>
      <c r="J4478" t="str">
        <f>VLOOKUP(B4478,Lookup!A:B,2,FALSE)</f>
        <v>Federal</v>
      </c>
      <c r="K4478" t="str">
        <f>VLOOKUP(C4478,Lookup!D:E,2,FALSE)</f>
        <v>Mines and Steel Development</v>
      </c>
      <c r="L4478" t="str">
        <f>VLOOKUP(D4478,Lookup!G:H,2,FALSE)</f>
        <v>Other CRF</v>
      </c>
      <c r="M4478" s="1">
        <f t="shared" si="354"/>
        <v>0</v>
      </c>
      <c r="N4478" s="1">
        <f t="shared" si="355"/>
        <v>0</v>
      </c>
      <c r="O4478" s="1">
        <f t="shared" si="356"/>
        <v>0</v>
      </c>
      <c r="P4478" s="1">
        <f t="shared" si="357"/>
        <v>56827603.25</v>
      </c>
    </row>
    <row r="4479" spans="1:16" x14ac:dyDescent="0.35">
      <c r="A4479">
        <v>2012</v>
      </c>
      <c r="B4479">
        <v>11</v>
      </c>
      <c r="C4479">
        <v>23</v>
      </c>
      <c r="D4479">
        <v>6</v>
      </c>
      <c r="E4479">
        <v>0</v>
      </c>
      <c r="F4479">
        <v>0</v>
      </c>
      <c r="G4479">
        <v>0</v>
      </c>
      <c r="I4479" s="4">
        <f t="shared" si="353"/>
        <v>2012</v>
      </c>
      <c r="J4479" t="str">
        <f>VLOOKUP(B4479,Lookup!A:B,2,FALSE)</f>
        <v>Federal</v>
      </c>
      <c r="K4479" t="str">
        <f>VLOOKUP(C4479,Lookup!D:E,2,FALSE)</f>
        <v>Mines and Steel Development</v>
      </c>
      <c r="L4479" t="str">
        <f>VLOOKUP(D4479,Lookup!G:H,2,FALSE)</f>
        <v>Public Debt Charges</v>
      </c>
      <c r="M4479" s="1">
        <f t="shared" si="354"/>
        <v>0</v>
      </c>
      <c r="N4479" s="1">
        <f t="shared" si="355"/>
        <v>0</v>
      </c>
      <c r="O4479" s="1">
        <f t="shared" si="356"/>
        <v>0</v>
      </c>
      <c r="P4479" s="1">
        <f t="shared" si="357"/>
        <v>0</v>
      </c>
    </row>
    <row r="4480" spans="1:16" x14ac:dyDescent="0.35">
      <c r="A4480">
        <v>2012</v>
      </c>
      <c r="B4480">
        <v>11</v>
      </c>
      <c r="C4480">
        <v>23</v>
      </c>
      <c r="D4480">
        <v>7</v>
      </c>
      <c r="E4480">
        <v>0</v>
      </c>
      <c r="F4480">
        <v>0</v>
      </c>
      <c r="G4480">
        <v>0</v>
      </c>
      <c r="I4480" s="4">
        <f t="shared" si="353"/>
        <v>2012</v>
      </c>
      <c r="J4480" t="str">
        <f>VLOOKUP(B4480,Lookup!A:B,2,FALSE)</f>
        <v>Federal</v>
      </c>
      <c r="K4480" t="str">
        <f>VLOOKUP(C4480,Lookup!D:E,2,FALSE)</f>
        <v>Mines and Steel Development</v>
      </c>
      <c r="L4480" t="str">
        <f>VLOOKUP(D4480,Lookup!G:H,2,FALSE)</f>
        <v>Cont to LGs</v>
      </c>
      <c r="M4480" s="1">
        <f t="shared" si="354"/>
        <v>0</v>
      </c>
      <c r="N4480" s="1">
        <f t="shared" si="355"/>
        <v>0</v>
      </c>
      <c r="O4480" s="1">
        <f t="shared" si="356"/>
        <v>0</v>
      </c>
      <c r="P4480" s="1">
        <f t="shared" si="357"/>
        <v>0</v>
      </c>
    </row>
    <row r="4481" spans="1:16" x14ac:dyDescent="0.35">
      <c r="A4481">
        <v>2012</v>
      </c>
      <c r="B4481">
        <v>11</v>
      </c>
      <c r="C4481">
        <v>23</v>
      </c>
      <c r="D4481">
        <v>8</v>
      </c>
      <c r="E4481">
        <v>0</v>
      </c>
      <c r="F4481">
        <v>0</v>
      </c>
      <c r="G4481">
        <v>0</v>
      </c>
      <c r="I4481" s="4">
        <f t="shared" si="353"/>
        <v>2012</v>
      </c>
      <c r="J4481" t="str">
        <f>VLOOKUP(B4481,Lookup!A:B,2,FALSE)</f>
        <v>Federal</v>
      </c>
      <c r="K4481" t="str">
        <f>VLOOKUP(C4481,Lookup!D:E,2,FALSE)</f>
        <v>Mines and Steel Development</v>
      </c>
      <c r="L4481" t="str">
        <f>VLOOKUP(D4481,Lookup!G:H,2,FALSE)</f>
        <v>Others</v>
      </c>
      <c r="M4481" s="1">
        <f t="shared" si="354"/>
        <v>0</v>
      </c>
      <c r="N4481" s="1">
        <f t="shared" si="355"/>
        <v>0</v>
      </c>
      <c r="O4481" s="1">
        <f t="shared" si="356"/>
        <v>0</v>
      </c>
      <c r="P4481" s="1">
        <f t="shared" si="357"/>
        <v>0</v>
      </c>
    </row>
    <row r="4482" spans="1:16" x14ac:dyDescent="0.35">
      <c r="A4482">
        <v>2012</v>
      </c>
      <c r="B4482">
        <v>11</v>
      </c>
      <c r="C4482">
        <v>24</v>
      </c>
      <c r="D4482">
        <v>1</v>
      </c>
      <c r="E4482">
        <v>47401446885</v>
      </c>
      <c r="F4482">
        <v>0</v>
      </c>
      <c r="G4482">
        <v>0</v>
      </c>
      <c r="I4482" s="4">
        <f t="shared" si="353"/>
        <v>2012</v>
      </c>
      <c r="J4482" t="str">
        <f>VLOOKUP(B4482,Lookup!A:B,2,FALSE)</f>
        <v>Federal</v>
      </c>
      <c r="K4482" t="str">
        <f>VLOOKUP(C4482,Lookup!D:E,2,FALSE)</f>
        <v>National Security</v>
      </c>
      <c r="L4482" t="str">
        <f>VLOOKUP(D4482,Lookup!G:H,2,FALSE)</f>
        <v>Personnel</v>
      </c>
      <c r="M4482" s="1">
        <f t="shared" si="354"/>
        <v>47401446885</v>
      </c>
      <c r="N4482" s="1">
        <f t="shared" si="355"/>
        <v>0</v>
      </c>
      <c r="O4482" s="1">
        <f t="shared" si="356"/>
        <v>47401446885</v>
      </c>
      <c r="P4482" s="1">
        <f t="shared" si="357"/>
        <v>0</v>
      </c>
    </row>
    <row r="4483" spans="1:16" x14ac:dyDescent="0.35">
      <c r="A4483">
        <v>2012</v>
      </c>
      <c r="B4483">
        <v>11</v>
      </c>
      <c r="C4483">
        <v>24</v>
      </c>
      <c r="D4483">
        <v>2</v>
      </c>
      <c r="E4483">
        <v>12236402992</v>
      </c>
      <c r="F4483">
        <v>0</v>
      </c>
      <c r="G4483">
        <v>0</v>
      </c>
      <c r="I4483" s="4">
        <f t="shared" ref="I4483:I4546" si="358">A4483</f>
        <v>2012</v>
      </c>
      <c r="J4483" t="str">
        <f>VLOOKUP(B4483,Lookup!A:B,2,FALSE)</f>
        <v>Federal</v>
      </c>
      <c r="K4483" t="str">
        <f>VLOOKUP(C4483,Lookup!D:E,2,FALSE)</f>
        <v>National Security</v>
      </c>
      <c r="L4483" t="str">
        <f>VLOOKUP(D4483,Lookup!G:H,2,FALSE)</f>
        <v>Overhead</v>
      </c>
      <c r="M4483" s="1">
        <f t="shared" si="354"/>
        <v>12236402992</v>
      </c>
      <c r="N4483" s="1">
        <f t="shared" si="355"/>
        <v>0</v>
      </c>
      <c r="O4483" s="1">
        <f t="shared" si="356"/>
        <v>12236402992</v>
      </c>
      <c r="P4483" s="1">
        <f t="shared" si="357"/>
        <v>0</v>
      </c>
    </row>
    <row r="4484" spans="1:16" x14ac:dyDescent="0.35">
      <c r="A4484">
        <v>2012</v>
      </c>
      <c r="B4484">
        <v>11</v>
      </c>
      <c r="C4484">
        <v>24</v>
      </c>
      <c r="D4484">
        <v>3</v>
      </c>
      <c r="E4484">
        <v>0</v>
      </c>
      <c r="F4484">
        <v>0</v>
      </c>
      <c r="G4484">
        <v>7093794113.9499998</v>
      </c>
      <c r="I4484" s="4">
        <f t="shared" si="358"/>
        <v>2012</v>
      </c>
      <c r="J4484" t="str">
        <f>VLOOKUP(B4484,Lookup!A:B,2,FALSE)</f>
        <v>Federal</v>
      </c>
      <c r="K4484" t="str">
        <f>VLOOKUP(C4484,Lookup!D:E,2,FALSE)</f>
        <v>National Security</v>
      </c>
      <c r="L4484" t="str">
        <f>VLOOKUP(D4484,Lookup!G:H,2,FALSE)</f>
        <v>Unclassified Subventions</v>
      </c>
      <c r="M4484" s="1">
        <f t="shared" ref="M4484:M4547" si="359">E4484</f>
        <v>0</v>
      </c>
      <c r="N4484" s="1">
        <f t="shared" ref="N4484:N4547" si="360">F4484</f>
        <v>0</v>
      </c>
      <c r="O4484" s="1">
        <f t="shared" ref="O4484:O4547" si="361">M4484+N4484</f>
        <v>0</v>
      </c>
      <c r="P4484" s="1">
        <f t="shared" ref="P4484:P4547" si="362">G4484</f>
        <v>7093794113.9499998</v>
      </c>
    </row>
    <row r="4485" spans="1:16" x14ac:dyDescent="0.35">
      <c r="A4485">
        <v>2012</v>
      </c>
      <c r="B4485">
        <v>11</v>
      </c>
      <c r="C4485">
        <v>24</v>
      </c>
      <c r="D4485">
        <v>4</v>
      </c>
      <c r="E4485">
        <v>11238724840</v>
      </c>
      <c r="F4485">
        <v>0</v>
      </c>
      <c r="G4485">
        <v>2809681212</v>
      </c>
      <c r="I4485" s="4">
        <f t="shared" si="358"/>
        <v>2012</v>
      </c>
      <c r="J4485" t="str">
        <f>VLOOKUP(B4485,Lookup!A:B,2,FALSE)</f>
        <v>Federal</v>
      </c>
      <c r="K4485" t="str">
        <f>VLOOKUP(C4485,Lookup!D:E,2,FALSE)</f>
        <v>National Security</v>
      </c>
      <c r="L4485" t="str">
        <f>VLOOKUP(D4485,Lookup!G:H,2,FALSE)</f>
        <v>P &amp; G</v>
      </c>
      <c r="M4485" s="1">
        <f t="shared" si="359"/>
        <v>11238724840</v>
      </c>
      <c r="N4485" s="1">
        <f t="shared" si="360"/>
        <v>0</v>
      </c>
      <c r="O4485" s="1">
        <f t="shared" si="361"/>
        <v>11238724840</v>
      </c>
      <c r="P4485" s="1">
        <f t="shared" si="362"/>
        <v>2809681212</v>
      </c>
    </row>
    <row r="4486" spans="1:16" x14ac:dyDescent="0.35">
      <c r="A4486">
        <v>2012</v>
      </c>
      <c r="B4486">
        <v>11</v>
      </c>
      <c r="C4486">
        <v>24</v>
      </c>
      <c r="D4486">
        <v>5</v>
      </c>
      <c r="E4486">
        <v>0</v>
      </c>
      <c r="F4486">
        <v>0</v>
      </c>
      <c r="G4486">
        <v>0</v>
      </c>
      <c r="I4486" s="4">
        <f t="shared" si="358"/>
        <v>2012</v>
      </c>
      <c r="J4486" t="str">
        <f>VLOOKUP(B4486,Lookup!A:B,2,FALSE)</f>
        <v>Federal</v>
      </c>
      <c r="K4486" t="str">
        <f>VLOOKUP(C4486,Lookup!D:E,2,FALSE)</f>
        <v>National Security</v>
      </c>
      <c r="L4486" t="str">
        <f>VLOOKUP(D4486,Lookup!G:H,2,FALSE)</f>
        <v>Other CRF</v>
      </c>
      <c r="M4486" s="1">
        <f t="shared" si="359"/>
        <v>0</v>
      </c>
      <c r="N4486" s="1">
        <f t="shared" si="360"/>
        <v>0</v>
      </c>
      <c r="O4486" s="1">
        <f t="shared" si="361"/>
        <v>0</v>
      </c>
      <c r="P4486" s="1">
        <f t="shared" si="362"/>
        <v>0</v>
      </c>
    </row>
    <row r="4487" spans="1:16" x14ac:dyDescent="0.35">
      <c r="A4487">
        <v>2012</v>
      </c>
      <c r="B4487">
        <v>11</v>
      </c>
      <c r="C4487">
        <v>24</v>
      </c>
      <c r="D4487">
        <v>6</v>
      </c>
      <c r="E4487">
        <v>0</v>
      </c>
      <c r="F4487">
        <v>0</v>
      </c>
      <c r="G4487">
        <v>0</v>
      </c>
      <c r="I4487" s="4">
        <f t="shared" si="358"/>
        <v>2012</v>
      </c>
      <c r="J4487" t="str">
        <f>VLOOKUP(B4487,Lookup!A:B,2,FALSE)</f>
        <v>Federal</v>
      </c>
      <c r="K4487" t="str">
        <f>VLOOKUP(C4487,Lookup!D:E,2,FALSE)</f>
        <v>National Security</v>
      </c>
      <c r="L4487" t="str">
        <f>VLOOKUP(D4487,Lookup!G:H,2,FALSE)</f>
        <v>Public Debt Charges</v>
      </c>
      <c r="M4487" s="1">
        <f t="shared" si="359"/>
        <v>0</v>
      </c>
      <c r="N4487" s="1">
        <f t="shared" si="360"/>
        <v>0</v>
      </c>
      <c r="O4487" s="1">
        <f t="shared" si="361"/>
        <v>0</v>
      </c>
      <c r="P4487" s="1">
        <f t="shared" si="362"/>
        <v>0</v>
      </c>
    </row>
    <row r="4488" spans="1:16" x14ac:dyDescent="0.35">
      <c r="A4488">
        <v>2012</v>
      </c>
      <c r="B4488">
        <v>11</v>
      </c>
      <c r="C4488">
        <v>24</v>
      </c>
      <c r="D4488">
        <v>7</v>
      </c>
      <c r="E4488">
        <v>0</v>
      </c>
      <c r="F4488">
        <v>0</v>
      </c>
      <c r="G4488">
        <v>0</v>
      </c>
      <c r="I4488" s="4">
        <f t="shared" si="358"/>
        <v>2012</v>
      </c>
      <c r="J4488" t="str">
        <f>VLOOKUP(B4488,Lookup!A:B,2,FALSE)</f>
        <v>Federal</v>
      </c>
      <c r="K4488" t="str">
        <f>VLOOKUP(C4488,Lookup!D:E,2,FALSE)</f>
        <v>National Security</v>
      </c>
      <c r="L4488" t="str">
        <f>VLOOKUP(D4488,Lookup!G:H,2,FALSE)</f>
        <v>Cont to LGs</v>
      </c>
      <c r="M4488" s="1">
        <f t="shared" si="359"/>
        <v>0</v>
      </c>
      <c r="N4488" s="1">
        <f t="shared" si="360"/>
        <v>0</v>
      </c>
      <c r="O4488" s="1">
        <f t="shared" si="361"/>
        <v>0</v>
      </c>
      <c r="P4488" s="1">
        <f t="shared" si="362"/>
        <v>0</v>
      </c>
    </row>
    <row r="4489" spans="1:16" x14ac:dyDescent="0.35">
      <c r="A4489">
        <v>2012</v>
      </c>
      <c r="B4489">
        <v>11</v>
      </c>
      <c r="C4489">
        <v>24</v>
      </c>
      <c r="D4489">
        <v>8</v>
      </c>
      <c r="E4489">
        <v>0</v>
      </c>
      <c r="F4489">
        <v>0</v>
      </c>
      <c r="G4489">
        <v>0</v>
      </c>
      <c r="I4489" s="4">
        <f t="shared" si="358"/>
        <v>2012</v>
      </c>
      <c r="J4489" t="str">
        <f>VLOOKUP(B4489,Lookup!A:B,2,FALSE)</f>
        <v>Federal</v>
      </c>
      <c r="K4489" t="str">
        <f>VLOOKUP(C4489,Lookup!D:E,2,FALSE)</f>
        <v>National Security</v>
      </c>
      <c r="L4489" t="str">
        <f>VLOOKUP(D4489,Lookup!G:H,2,FALSE)</f>
        <v>Others</v>
      </c>
      <c r="M4489" s="1">
        <f t="shared" si="359"/>
        <v>0</v>
      </c>
      <c r="N4489" s="1">
        <f t="shared" si="360"/>
        <v>0</v>
      </c>
      <c r="O4489" s="1">
        <f t="shared" si="361"/>
        <v>0</v>
      </c>
      <c r="P4489" s="1">
        <f t="shared" si="362"/>
        <v>0</v>
      </c>
    </row>
    <row r="4490" spans="1:16" x14ac:dyDescent="0.35">
      <c r="A4490">
        <v>2012</v>
      </c>
      <c r="B4490">
        <v>11</v>
      </c>
      <c r="C4490">
        <v>25</v>
      </c>
      <c r="D4490">
        <v>1</v>
      </c>
      <c r="E4490">
        <v>49052839713</v>
      </c>
      <c r="F4490">
        <v>0</v>
      </c>
      <c r="G4490">
        <v>27728175563.779999</v>
      </c>
      <c r="I4490" s="4">
        <f t="shared" si="358"/>
        <v>2012</v>
      </c>
      <c r="J4490" t="str">
        <f>VLOOKUP(B4490,Lookup!A:B,2,FALSE)</f>
        <v>Federal</v>
      </c>
      <c r="K4490" t="str">
        <f>VLOOKUP(C4490,Lookup!D:E,2,FALSE)</f>
        <v>Petroleum Resources</v>
      </c>
      <c r="L4490" t="str">
        <f>VLOOKUP(D4490,Lookup!G:H,2,FALSE)</f>
        <v>Personnel</v>
      </c>
      <c r="M4490" s="1">
        <f t="shared" si="359"/>
        <v>49052839713</v>
      </c>
      <c r="N4490" s="1">
        <f t="shared" si="360"/>
        <v>0</v>
      </c>
      <c r="O4490" s="1">
        <f t="shared" si="361"/>
        <v>49052839713</v>
      </c>
      <c r="P4490" s="1">
        <f t="shared" si="362"/>
        <v>27728175563.779999</v>
      </c>
    </row>
    <row r="4491" spans="1:16" x14ac:dyDescent="0.35">
      <c r="A4491">
        <v>2012</v>
      </c>
      <c r="B4491">
        <v>11</v>
      </c>
      <c r="C4491">
        <v>25</v>
      </c>
      <c r="D4491">
        <v>2</v>
      </c>
      <c r="E4491">
        <v>1906793249</v>
      </c>
      <c r="F4491">
        <v>0</v>
      </c>
      <c r="G4491">
        <v>1213758794.96</v>
      </c>
      <c r="I4491" s="4">
        <f t="shared" si="358"/>
        <v>2012</v>
      </c>
      <c r="J4491" t="str">
        <f>VLOOKUP(B4491,Lookup!A:B,2,FALSE)</f>
        <v>Federal</v>
      </c>
      <c r="K4491" t="str">
        <f>VLOOKUP(C4491,Lookup!D:E,2,FALSE)</f>
        <v>Petroleum Resources</v>
      </c>
      <c r="L4491" t="str">
        <f>VLOOKUP(D4491,Lookup!G:H,2,FALSE)</f>
        <v>Overhead</v>
      </c>
      <c r="M4491" s="1">
        <f t="shared" si="359"/>
        <v>1906793249</v>
      </c>
      <c r="N4491" s="1">
        <f t="shared" si="360"/>
        <v>0</v>
      </c>
      <c r="O4491" s="1">
        <f t="shared" si="361"/>
        <v>1906793249</v>
      </c>
      <c r="P4491" s="1">
        <f t="shared" si="362"/>
        <v>1213758794.96</v>
      </c>
    </row>
    <row r="4492" spans="1:16" x14ac:dyDescent="0.35">
      <c r="A4492">
        <v>2012</v>
      </c>
      <c r="B4492">
        <v>11</v>
      </c>
      <c r="C4492">
        <v>25</v>
      </c>
      <c r="D4492">
        <v>3</v>
      </c>
      <c r="E4492">
        <v>0</v>
      </c>
      <c r="F4492">
        <v>0</v>
      </c>
      <c r="G4492">
        <v>11715902413.85</v>
      </c>
      <c r="I4492" s="4">
        <f t="shared" si="358"/>
        <v>2012</v>
      </c>
      <c r="J4492" t="str">
        <f>VLOOKUP(B4492,Lookup!A:B,2,FALSE)</f>
        <v>Federal</v>
      </c>
      <c r="K4492" t="str">
        <f>VLOOKUP(C4492,Lookup!D:E,2,FALSE)</f>
        <v>Petroleum Resources</v>
      </c>
      <c r="L4492" t="str">
        <f>VLOOKUP(D4492,Lookup!G:H,2,FALSE)</f>
        <v>Unclassified Subventions</v>
      </c>
      <c r="M4492" s="1">
        <f t="shared" si="359"/>
        <v>0</v>
      </c>
      <c r="N4492" s="1">
        <f t="shared" si="360"/>
        <v>0</v>
      </c>
      <c r="O4492" s="1">
        <f t="shared" si="361"/>
        <v>0</v>
      </c>
      <c r="P4492" s="1">
        <f t="shared" si="362"/>
        <v>11715902413.85</v>
      </c>
    </row>
    <row r="4493" spans="1:16" x14ac:dyDescent="0.35">
      <c r="A4493">
        <v>2012</v>
      </c>
      <c r="B4493">
        <v>11</v>
      </c>
      <c r="C4493">
        <v>25</v>
      </c>
      <c r="D4493">
        <v>4</v>
      </c>
      <c r="E4493">
        <v>0</v>
      </c>
      <c r="F4493">
        <v>0</v>
      </c>
      <c r="G4493">
        <v>0</v>
      </c>
      <c r="I4493" s="4">
        <f t="shared" si="358"/>
        <v>2012</v>
      </c>
      <c r="J4493" t="str">
        <f>VLOOKUP(B4493,Lookup!A:B,2,FALSE)</f>
        <v>Federal</v>
      </c>
      <c r="K4493" t="str">
        <f>VLOOKUP(C4493,Lookup!D:E,2,FALSE)</f>
        <v>Petroleum Resources</v>
      </c>
      <c r="L4493" t="str">
        <f>VLOOKUP(D4493,Lookup!G:H,2,FALSE)</f>
        <v>P &amp; G</v>
      </c>
      <c r="M4493" s="1">
        <f t="shared" si="359"/>
        <v>0</v>
      </c>
      <c r="N4493" s="1">
        <f t="shared" si="360"/>
        <v>0</v>
      </c>
      <c r="O4493" s="1">
        <f t="shared" si="361"/>
        <v>0</v>
      </c>
      <c r="P4493" s="1">
        <f t="shared" si="362"/>
        <v>0</v>
      </c>
    </row>
    <row r="4494" spans="1:16" x14ac:dyDescent="0.35">
      <c r="A4494">
        <v>2012</v>
      </c>
      <c r="B4494">
        <v>11</v>
      </c>
      <c r="C4494">
        <v>25</v>
      </c>
      <c r="D4494">
        <v>5</v>
      </c>
      <c r="E4494">
        <v>0</v>
      </c>
      <c r="F4494">
        <v>0</v>
      </c>
      <c r="G4494">
        <v>153144172.06999999</v>
      </c>
      <c r="I4494" s="4">
        <f t="shared" si="358"/>
        <v>2012</v>
      </c>
      <c r="J4494" t="str">
        <f>VLOOKUP(B4494,Lookup!A:B,2,FALSE)</f>
        <v>Federal</v>
      </c>
      <c r="K4494" t="str">
        <f>VLOOKUP(C4494,Lookup!D:E,2,FALSE)</f>
        <v>Petroleum Resources</v>
      </c>
      <c r="L4494" t="str">
        <f>VLOOKUP(D4494,Lookup!G:H,2,FALSE)</f>
        <v>Other CRF</v>
      </c>
      <c r="M4494" s="1">
        <f t="shared" si="359"/>
        <v>0</v>
      </c>
      <c r="N4494" s="1">
        <f t="shared" si="360"/>
        <v>0</v>
      </c>
      <c r="O4494" s="1">
        <f t="shared" si="361"/>
        <v>0</v>
      </c>
      <c r="P4494" s="1">
        <f t="shared" si="362"/>
        <v>153144172.06999999</v>
      </c>
    </row>
    <row r="4495" spans="1:16" x14ac:dyDescent="0.35">
      <c r="A4495">
        <v>2012</v>
      </c>
      <c r="B4495">
        <v>11</v>
      </c>
      <c r="C4495">
        <v>25</v>
      </c>
      <c r="D4495">
        <v>6</v>
      </c>
      <c r="E4495">
        <v>0</v>
      </c>
      <c r="F4495">
        <v>0</v>
      </c>
      <c r="G4495">
        <v>0</v>
      </c>
      <c r="I4495" s="4">
        <f t="shared" si="358"/>
        <v>2012</v>
      </c>
      <c r="J4495" t="str">
        <f>VLOOKUP(B4495,Lookup!A:B,2,FALSE)</f>
        <v>Federal</v>
      </c>
      <c r="K4495" t="str">
        <f>VLOOKUP(C4495,Lookup!D:E,2,FALSE)</f>
        <v>Petroleum Resources</v>
      </c>
      <c r="L4495" t="str">
        <f>VLOOKUP(D4495,Lookup!G:H,2,FALSE)</f>
        <v>Public Debt Charges</v>
      </c>
      <c r="M4495" s="1">
        <f t="shared" si="359"/>
        <v>0</v>
      </c>
      <c r="N4495" s="1">
        <f t="shared" si="360"/>
        <v>0</v>
      </c>
      <c r="O4495" s="1">
        <f t="shared" si="361"/>
        <v>0</v>
      </c>
      <c r="P4495" s="1">
        <f t="shared" si="362"/>
        <v>0</v>
      </c>
    </row>
    <row r="4496" spans="1:16" x14ac:dyDescent="0.35">
      <c r="A4496">
        <v>2012</v>
      </c>
      <c r="B4496">
        <v>11</v>
      </c>
      <c r="C4496">
        <v>25</v>
      </c>
      <c r="D4496">
        <v>7</v>
      </c>
      <c r="E4496">
        <v>0</v>
      </c>
      <c r="F4496">
        <v>0</v>
      </c>
      <c r="G4496">
        <v>0</v>
      </c>
      <c r="I4496" s="4">
        <f t="shared" si="358"/>
        <v>2012</v>
      </c>
      <c r="J4496" t="str">
        <f>VLOOKUP(B4496,Lookup!A:B,2,FALSE)</f>
        <v>Federal</v>
      </c>
      <c r="K4496" t="str">
        <f>VLOOKUP(C4496,Lookup!D:E,2,FALSE)</f>
        <v>Petroleum Resources</v>
      </c>
      <c r="L4496" t="str">
        <f>VLOOKUP(D4496,Lookup!G:H,2,FALSE)</f>
        <v>Cont to LGs</v>
      </c>
      <c r="M4496" s="1">
        <f t="shared" si="359"/>
        <v>0</v>
      </c>
      <c r="N4496" s="1">
        <f t="shared" si="360"/>
        <v>0</v>
      </c>
      <c r="O4496" s="1">
        <f t="shared" si="361"/>
        <v>0</v>
      </c>
      <c r="P4496" s="1">
        <f t="shared" si="362"/>
        <v>0</v>
      </c>
    </row>
    <row r="4497" spans="1:16" x14ac:dyDescent="0.35">
      <c r="A4497">
        <v>2012</v>
      </c>
      <c r="B4497">
        <v>11</v>
      </c>
      <c r="C4497">
        <v>25</v>
      </c>
      <c r="D4497">
        <v>8</v>
      </c>
      <c r="E4497">
        <v>0</v>
      </c>
      <c r="F4497">
        <v>0</v>
      </c>
      <c r="G4497">
        <v>0</v>
      </c>
      <c r="I4497" s="4">
        <f t="shared" si="358"/>
        <v>2012</v>
      </c>
      <c r="J4497" t="str">
        <f>VLOOKUP(B4497,Lookup!A:B,2,FALSE)</f>
        <v>Federal</v>
      </c>
      <c r="K4497" t="str">
        <f>VLOOKUP(C4497,Lookup!D:E,2,FALSE)</f>
        <v>Petroleum Resources</v>
      </c>
      <c r="L4497" t="str">
        <f>VLOOKUP(D4497,Lookup!G:H,2,FALSE)</f>
        <v>Others</v>
      </c>
      <c r="M4497" s="1">
        <f t="shared" si="359"/>
        <v>0</v>
      </c>
      <c r="N4497" s="1">
        <f t="shared" si="360"/>
        <v>0</v>
      </c>
      <c r="O4497" s="1">
        <f t="shared" si="361"/>
        <v>0</v>
      </c>
      <c r="P4497" s="1">
        <f t="shared" si="362"/>
        <v>0</v>
      </c>
    </row>
    <row r="4498" spans="1:16" x14ac:dyDescent="0.35">
      <c r="A4498">
        <v>2012</v>
      </c>
      <c r="B4498">
        <v>11</v>
      </c>
      <c r="C4498">
        <v>26</v>
      </c>
      <c r="D4498">
        <v>1</v>
      </c>
      <c r="E4498">
        <v>294107663702</v>
      </c>
      <c r="F4498">
        <v>0</v>
      </c>
      <c r="G4498">
        <v>260762857973.88998</v>
      </c>
      <c r="I4498" s="4">
        <f t="shared" si="358"/>
        <v>2012</v>
      </c>
      <c r="J4498" t="str">
        <f>VLOOKUP(B4498,Lookup!A:B,2,FALSE)</f>
        <v>Federal</v>
      </c>
      <c r="K4498" t="str">
        <f>VLOOKUP(C4498,Lookup!D:E,2,FALSE)</f>
        <v>Police Affairs</v>
      </c>
      <c r="L4498" t="str">
        <f>VLOOKUP(D4498,Lookup!G:H,2,FALSE)</f>
        <v>Personnel</v>
      </c>
      <c r="M4498" s="1">
        <f t="shared" si="359"/>
        <v>294107663702</v>
      </c>
      <c r="N4498" s="1">
        <f t="shared" si="360"/>
        <v>0</v>
      </c>
      <c r="O4498" s="1">
        <f t="shared" si="361"/>
        <v>294107663702</v>
      </c>
      <c r="P4498" s="1">
        <f t="shared" si="362"/>
        <v>260762857973.88998</v>
      </c>
    </row>
    <row r="4499" spans="1:16" x14ac:dyDescent="0.35">
      <c r="A4499">
        <v>2012</v>
      </c>
      <c r="B4499">
        <v>11</v>
      </c>
      <c r="C4499">
        <v>26</v>
      </c>
      <c r="D4499">
        <v>2</v>
      </c>
      <c r="E4499">
        <v>8792430398</v>
      </c>
      <c r="F4499">
        <v>0</v>
      </c>
      <c r="G4499">
        <v>8776791199.789999</v>
      </c>
      <c r="I4499" s="4">
        <f t="shared" si="358"/>
        <v>2012</v>
      </c>
      <c r="J4499" t="str">
        <f>VLOOKUP(B4499,Lookup!A:B,2,FALSE)</f>
        <v>Federal</v>
      </c>
      <c r="K4499" t="str">
        <f>VLOOKUP(C4499,Lookup!D:E,2,FALSE)</f>
        <v>Police Affairs</v>
      </c>
      <c r="L4499" t="str">
        <f>VLOOKUP(D4499,Lookup!G:H,2,FALSE)</f>
        <v>Overhead</v>
      </c>
      <c r="M4499" s="1">
        <f t="shared" si="359"/>
        <v>8792430398</v>
      </c>
      <c r="N4499" s="1">
        <f t="shared" si="360"/>
        <v>0</v>
      </c>
      <c r="O4499" s="1">
        <f t="shared" si="361"/>
        <v>8792430398</v>
      </c>
      <c r="P4499" s="1">
        <f t="shared" si="362"/>
        <v>8776791199.789999</v>
      </c>
    </row>
    <row r="4500" spans="1:16" x14ac:dyDescent="0.35">
      <c r="A4500">
        <v>2012</v>
      </c>
      <c r="B4500">
        <v>11</v>
      </c>
      <c r="C4500">
        <v>26</v>
      </c>
      <c r="D4500">
        <v>3</v>
      </c>
      <c r="E4500">
        <v>0</v>
      </c>
      <c r="F4500">
        <v>0</v>
      </c>
      <c r="G4500">
        <v>0</v>
      </c>
      <c r="I4500" s="4">
        <f t="shared" si="358"/>
        <v>2012</v>
      </c>
      <c r="J4500" t="str">
        <f>VLOOKUP(B4500,Lookup!A:B,2,FALSE)</f>
        <v>Federal</v>
      </c>
      <c r="K4500" t="str">
        <f>VLOOKUP(C4500,Lookup!D:E,2,FALSE)</f>
        <v>Police Affairs</v>
      </c>
      <c r="L4500" t="str">
        <f>VLOOKUP(D4500,Lookup!G:H,2,FALSE)</f>
        <v>Unclassified Subventions</v>
      </c>
      <c r="M4500" s="1">
        <f t="shared" si="359"/>
        <v>0</v>
      </c>
      <c r="N4500" s="1">
        <f t="shared" si="360"/>
        <v>0</v>
      </c>
      <c r="O4500" s="1">
        <f t="shared" si="361"/>
        <v>0</v>
      </c>
      <c r="P4500" s="1">
        <f t="shared" si="362"/>
        <v>0</v>
      </c>
    </row>
    <row r="4501" spans="1:16" x14ac:dyDescent="0.35">
      <c r="A4501">
        <v>2012</v>
      </c>
      <c r="B4501">
        <v>11</v>
      </c>
      <c r="C4501">
        <v>26</v>
      </c>
      <c r="D4501">
        <v>4</v>
      </c>
      <c r="E4501">
        <v>6519820671</v>
      </c>
      <c r="F4501">
        <v>0</v>
      </c>
      <c r="G4501">
        <v>0</v>
      </c>
      <c r="I4501" s="4">
        <f t="shared" si="358"/>
        <v>2012</v>
      </c>
      <c r="J4501" t="str">
        <f>VLOOKUP(B4501,Lookup!A:B,2,FALSE)</f>
        <v>Federal</v>
      </c>
      <c r="K4501" t="str">
        <f>VLOOKUP(C4501,Lookup!D:E,2,FALSE)</f>
        <v>Police Affairs</v>
      </c>
      <c r="L4501" t="str">
        <f>VLOOKUP(D4501,Lookup!G:H,2,FALSE)</f>
        <v>P &amp; G</v>
      </c>
      <c r="M4501" s="1">
        <f t="shared" si="359"/>
        <v>6519820671</v>
      </c>
      <c r="N4501" s="1">
        <f t="shared" si="360"/>
        <v>0</v>
      </c>
      <c r="O4501" s="1">
        <f t="shared" si="361"/>
        <v>6519820671</v>
      </c>
      <c r="P4501" s="1">
        <f t="shared" si="362"/>
        <v>0</v>
      </c>
    </row>
    <row r="4502" spans="1:16" x14ac:dyDescent="0.35">
      <c r="A4502">
        <v>2012</v>
      </c>
      <c r="B4502">
        <v>11</v>
      </c>
      <c r="C4502">
        <v>26</v>
      </c>
      <c r="D4502">
        <v>5</v>
      </c>
      <c r="E4502">
        <v>0</v>
      </c>
      <c r="F4502">
        <v>0</v>
      </c>
      <c r="G4502">
        <v>1110088054.28</v>
      </c>
      <c r="I4502" s="4">
        <f t="shared" si="358"/>
        <v>2012</v>
      </c>
      <c r="J4502" t="str">
        <f>VLOOKUP(B4502,Lookup!A:B,2,FALSE)</f>
        <v>Federal</v>
      </c>
      <c r="K4502" t="str">
        <f>VLOOKUP(C4502,Lookup!D:E,2,FALSE)</f>
        <v>Police Affairs</v>
      </c>
      <c r="L4502" t="str">
        <f>VLOOKUP(D4502,Lookup!G:H,2,FALSE)</f>
        <v>Other CRF</v>
      </c>
      <c r="M4502" s="1">
        <f t="shared" si="359"/>
        <v>0</v>
      </c>
      <c r="N4502" s="1">
        <f t="shared" si="360"/>
        <v>0</v>
      </c>
      <c r="O4502" s="1">
        <f t="shared" si="361"/>
        <v>0</v>
      </c>
      <c r="P4502" s="1">
        <f t="shared" si="362"/>
        <v>1110088054.28</v>
      </c>
    </row>
    <row r="4503" spans="1:16" x14ac:dyDescent="0.35">
      <c r="A4503">
        <v>2012</v>
      </c>
      <c r="B4503">
        <v>11</v>
      </c>
      <c r="C4503">
        <v>26</v>
      </c>
      <c r="D4503">
        <v>6</v>
      </c>
      <c r="E4503">
        <v>0</v>
      </c>
      <c r="F4503">
        <v>0</v>
      </c>
      <c r="G4503">
        <v>0</v>
      </c>
      <c r="I4503" s="4">
        <f t="shared" si="358"/>
        <v>2012</v>
      </c>
      <c r="J4503" t="str">
        <f>VLOOKUP(B4503,Lookup!A:B,2,FALSE)</f>
        <v>Federal</v>
      </c>
      <c r="K4503" t="str">
        <f>VLOOKUP(C4503,Lookup!D:E,2,FALSE)</f>
        <v>Police Affairs</v>
      </c>
      <c r="L4503" t="str">
        <f>VLOOKUP(D4503,Lookup!G:H,2,FALSE)</f>
        <v>Public Debt Charges</v>
      </c>
      <c r="M4503" s="1">
        <f t="shared" si="359"/>
        <v>0</v>
      </c>
      <c r="N4503" s="1">
        <f t="shared" si="360"/>
        <v>0</v>
      </c>
      <c r="O4503" s="1">
        <f t="shared" si="361"/>
        <v>0</v>
      </c>
      <c r="P4503" s="1">
        <f t="shared" si="362"/>
        <v>0</v>
      </c>
    </row>
    <row r="4504" spans="1:16" x14ac:dyDescent="0.35">
      <c r="A4504">
        <v>2012</v>
      </c>
      <c r="B4504">
        <v>11</v>
      </c>
      <c r="C4504">
        <v>26</v>
      </c>
      <c r="D4504">
        <v>7</v>
      </c>
      <c r="E4504">
        <v>0</v>
      </c>
      <c r="F4504">
        <v>0</v>
      </c>
      <c r="G4504">
        <v>0</v>
      </c>
      <c r="I4504" s="4">
        <f t="shared" si="358"/>
        <v>2012</v>
      </c>
      <c r="J4504" t="str">
        <f>VLOOKUP(B4504,Lookup!A:B,2,FALSE)</f>
        <v>Federal</v>
      </c>
      <c r="K4504" t="str">
        <f>VLOOKUP(C4504,Lookup!D:E,2,FALSE)</f>
        <v>Police Affairs</v>
      </c>
      <c r="L4504" t="str">
        <f>VLOOKUP(D4504,Lookup!G:H,2,FALSE)</f>
        <v>Cont to LGs</v>
      </c>
      <c r="M4504" s="1">
        <f t="shared" si="359"/>
        <v>0</v>
      </c>
      <c r="N4504" s="1">
        <f t="shared" si="360"/>
        <v>0</v>
      </c>
      <c r="O4504" s="1">
        <f t="shared" si="361"/>
        <v>0</v>
      </c>
      <c r="P4504" s="1">
        <f t="shared" si="362"/>
        <v>0</v>
      </c>
    </row>
    <row r="4505" spans="1:16" x14ac:dyDescent="0.35">
      <c r="A4505">
        <v>2012</v>
      </c>
      <c r="B4505">
        <v>11</v>
      </c>
      <c r="C4505">
        <v>26</v>
      </c>
      <c r="D4505">
        <v>8</v>
      </c>
      <c r="E4505">
        <v>0</v>
      </c>
      <c r="F4505">
        <v>0</v>
      </c>
      <c r="G4505">
        <v>0</v>
      </c>
      <c r="I4505" s="4">
        <f t="shared" si="358"/>
        <v>2012</v>
      </c>
      <c r="J4505" t="str">
        <f>VLOOKUP(B4505,Lookup!A:B,2,FALSE)</f>
        <v>Federal</v>
      </c>
      <c r="K4505" t="str">
        <f>VLOOKUP(C4505,Lookup!D:E,2,FALSE)</f>
        <v>Police Affairs</v>
      </c>
      <c r="L4505" t="str">
        <f>VLOOKUP(D4505,Lookup!G:H,2,FALSE)</f>
        <v>Others</v>
      </c>
      <c r="M4505" s="1">
        <f t="shared" si="359"/>
        <v>0</v>
      </c>
      <c r="N4505" s="1">
        <f t="shared" si="360"/>
        <v>0</v>
      </c>
      <c r="O4505" s="1">
        <f t="shared" si="361"/>
        <v>0</v>
      </c>
      <c r="P4505" s="1">
        <f t="shared" si="362"/>
        <v>0</v>
      </c>
    </row>
    <row r="4506" spans="1:16" x14ac:dyDescent="0.35">
      <c r="A4506">
        <v>2012</v>
      </c>
      <c r="B4506">
        <v>11</v>
      </c>
      <c r="C4506">
        <v>27</v>
      </c>
      <c r="D4506">
        <v>1</v>
      </c>
      <c r="E4506">
        <v>1986133905.4099998</v>
      </c>
      <c r="F4506">
        <v>0</v>
      </c>
      <c r="G4506">
        <v>462068602.80000001</v>
      </c>
      <c r="I4506" s="4">
        <f t="shared" si="358"/>
        <v>2012</v>
      </c>
      <c r="J4506" t="str">
        <f>VLOOKUP(B4506,Lookup!A:B,2,FALSE)</f>
        <v>Federal</v>
      </c>
      <c r="K4506" t="str">
        <f>VLOOKUP(C4506,Lookup!D:E,2,FALSE)</f>
        <v>Power/Energy</v>
      </c>
      <c r="L4506" t="str">
        <f>VLOOKUP(D4506,Lookup!G:H,2,FALSE)</f>
        <v>Personnel</v>
      </c>
      <c r="M4506" s="1">
        <f t="shared" si="359"/>
        <v>1986133905.4099998</v>
      </c>
      <c r="N4506" s="1">
        <f t="shared" si="360"/>
        <v>0</v>
      </c>
      <c r="O4506" s="1">
        <f t="shared" si="361"/>
        <v>1986133905.4099998</v>
      </c>
      <c r="P4506" s="1">
        <f t="shared" si="362"/>
        <v>462068602.80000001</v>
      </c>
    </row>
    <row r="4507" spans="1:16" x14ac:dyDescent="0.35">
      <c r="A4507">
        <v>2012</v>
      </c>
      <c r="B4507">
        <v>11</v>
      </c>
      <c r="C4507">
        <v>27</v>
      </c>
      <c r="D4507">
        <v>2</v>
      </c>
      <c r="E4507">
        <v>997369159.02999997</v>
      </c>
      <c r="F4507">
        <v>0</v>
      </c>
      <c r="G4507">
        <v>490092504.62</v>
      </c>
      <c r="I4507" s="4">
        <f t="shared" si="358"/>
        <v>2012</v>
      </c>
      <c r="J4507" t="str">
        <f>VLOOKUP(B4507,Lookup!A:B,2,FALSE)</f>
        <v>Federal</v>
      </c>
      <c r="K4507" t="str">
        <f>VLOOKUP(C4507,Lookup!D:E,2,FALSE)</f>
        <v>Power/Energy</v>
      </c>
      <c r="L4507" t="str">
        <f>VLOOKUP(D4507,Lookup!G:H,2,FALSE)</f>
        <v>Overhead</v>
      </c>
      <c r="M4507" s="1">
        <f t="shared" si="359"/>
        <v>997369159.02999997</v>
      </c>
      <c r="N4507" s="1">
        <f t="shared" si="360"/>
        <v>0</v>
      </c>
      <c r="O4507" s="1">
        <f t="shared" si="361"/>
        <v>997369159.02999997</v>
      </c>
      <c r="P4507" s="1">
        <f t="shared" si="362"/>
        <v>490092504.62</v>
      </c>
    </row>
    <row r="4508" spans="1:16" x14ac:dyDescent="0.35">
      <c r="A4508">
        <v>2012</v>
      </c>
      <c r="B4508">
        <v>11</v>
      </c>
      <c r="C4508">
        <v>27</v>
      </c>
      <c r="D4508">
        <v>3</v>
      </c>
      <c r="E4508">
        <v>69157057615</v>
      </c>
      <c r="F4508">
        <v>0</v>
      </c>
      <c r="G4508">
        <v>584839917.78999996</v>
      </c>
      <c r="I4508" s="4">
        <f t="shared" si="358"/>
        <v>2012</v>
      </c>
      <c r="J4508" t="str">
        <f>VLOOKUP(B4508,Lookup!A:B,2,FALSE)</f>
        <v>Federal</v>
      </c>
      <c r="K4508" t="str">
        <f>VLOOKUP(C4508,Lookup!D:E,2,FALSE)</f>
        <v>Power/Energy</v>
      </c>
      <c r="L4508" t="str">
        <f>VLOOKUP(D4508,Lookup!G:H,2,FALSE)</f>
        <v>Unclassified Subventions</v>
      </c>
      <c r="M4508" s="1">
        <f t="shared" si="359"/>
        <v>69157057615</v>
      </c>
      <c r="N4508" s="1">
        <f t="shared" si="360"/>
        <v>0</v>
      </c>
      <c r="O4508" s="1">
        <f t="shared" si="361"/>
        <v>69157057615</v>
      </c>
      <c r="P4508" s="1">
        <f t="shared" si="362"/>
        <v>584839917.78999996</v>
      </c>
    </row>
    <row r="4509" spans="1:16" x14ac:dyDescent="0.35">
      <c r="A4509">
        <v>2012</v>
      </c>
      <c r="B4509">
        <v>11</v>
      </c>
      <c r="C4509">
        <v>27</v>
      </c>
      <c r="D4509">
        <v>4</v>
      </c>
      <c r="E4509">
        <v>0</v>
      </c>
      <c r="F4509">
        <v>0</v>
      </c>
      <c r="G4509">
        <v>0</v>
      </c>
      <c r="I4509" s="4">
        <f t="shared" si="358"/>
        <v>2012</v>
      </c>
      <c r="J4509" t="str">
        <f>VLOOKUP(B4509,Lookup!A:B,2,FALSE)</f>
        <v>Federal</v>
      </c>
      <c r="K4509" t="str">
        <f>VLOOKUP(C4509,Lookup!D:E,2,FALSE)</f>
        <v>Power/Energy</v>
      </c>
      <c r="L4509" t="str">
        <f>VLOOKUP(D4509,Lookup!G:H,2,FALSE)</f>
        <v>P &amp; G</v>
      </c>
      <c r="M4509" s="1">
        <f t="shared" si="359"/>
        <v>0</v>
      </c>
      <c r="N4509" s="1">
        <f t="shared" si="360"/>
        <v>0</v>
      </c>
      <c r="O4509" s="1">
        <f t="shared" si="361"/>
        <v>0</v>
      </c>
      <c r="P4509" s="1">
        <f t="shared" si="362"/>
        <v>0</v>
      </c>
    </row>
    <row r="4510" spans="1:16" x14ac:dyDescent="0.35">
      <c r="A4510">
        <v>2012</v>
      </c>
      <c r="B4510">
        <v>11</v>
      </c>
      <c r="C4510">
        <v>27</v>
      </c>
      <c r="D4510">
        <v>5</v>
      </c>
      <c r="E4510">
        <v>0</v>
      </c>
      <c r="F4510">
        <v>0</v>
      </c>
      <c r="G4510">
        <v>0</v>
      </c>
      <c r="I4510" s="4">
        <f t="shared" si="358"/>
        <v>2012</v>
      </c>
      <c r="J4510" t="str">
        <f>VLOOKUP(B4510,Lookup!A:B,2,FALSE)</f>
        <v>Federal</v>
      </c>
      <c r="K4510" t="str">
        <f>VLOOKUP(C4510,Lookup!D:E,2,FALSE)</f>
        <v>Power/Energy</v>
      </c>
      <c r="L4510" t="str">
        <f>VLOOKUP(D4510,Lookup!G:H,2,FALSE)</f>
        <v>Other CRF</v>
      </c>
      <c r="M4510" s="1">
        <f t="shared" si="359"/>
        <v>0</v>
      </c>
      <c r="N4510" s="1">
        <f t="shared" si="360"/>
        <v>0</v>
      </c>
      <c r="O4510" s="1">
        <f t="shared" si="361"/>
        <v>0</v>
      </c>
      <c r="P4510" s="1">
        <f t="shared" si="362"/>
        <v>0</v>
      </c>
    </row>
    <row r="4511" spans="1:16" x14ac:dyDescent="0.35">
      <c r="A4511">
        <v>2012</v>
      </c>
      <c r="B4511">
        <v>11</v>
      </c>
      <c r="C4511">
        <v>27</v>
      </c>
      <c r="D4511">
        <v>6</v>
      </c>
      <c r="E4511">
        <v>0</v>
      </c>
      <c r="F4511">
        <v>0</v>
      </c>
      <c r="G4511">
        <v>0</v>
      </c>
      <c r="I4511" s="4">
        <f t="shared" si="358"/>
        <v>2012</v>
      </c>
      <c r="J4511" t="str">
        <f>VLOOKUP(B4511,Lookup!A:B,2,FALSE)</f>
        <v>Federal</v>
      </c>
      <c r="K4511" t="str">
        <f>VLOOKUP(C4511,Lookup!D:E,2,FALSE)</f>
        <v>Power/Energy</v>
      </c>
      <c r="L4511" t="str">
        <f>VLOOKUP(D4511,Lookup!G:H,2,FALSE)</f>
        <v>Public Debt Charges</v>
      </c>
      <c r="M4511" s="1">
        <f t="shared" si="359"/>
        <v>0</v>
      </c>
      <c r="N4511" s="1">
        <f t="shared" si="360"/>
        <v>0</v>
      </c>
      <c r="O4511" s="1">
        <f t="shared" si="361"/>
        <v>0</v>
      </c>
      <c r="P4511" s="1">
        <f t="shared" si="362"/>
        <v>0</v>
      </c>
    </row>
    <row r="4512" spans="1:16" x14ac:dyDescent="0.35">
      <c r="A4512">
        <v>2012</v>
      </c>
      <c r="B4512">
        <v>11</v>
      </c>
      <c r="C4512">
        <v>27</v>
      </c>
      <c r="D4512">
        <v>7</v>
      </c>
      <c r="E4512">
        <v>0</v>
      </c>
      <c r="F4512">
        <v>0</v>
      </c>
      <c r="G4512">
        <v>0</v>
      </c>
      <c r="I4512" s="4">
        <f t="shared" si="358"/>
        <v>2012</v>
      </c>
      <c r="J4512" t="str">
        <f>VLOOKUP(B4512,Lookup!A:B,2,FALSE)</f>
        <v>Federal</v>
      </c>
      <c r="K4512" t="str">
        <f>VLOOKUP(C4512,Lookup!D:E,2,FALSE)</f>
        <v>Power/Energy</v>
      </c>
      <c r="L4512" t="str">
        <f>VLOOKUP(D4512,Lookup!G:H,2,FALSE)</f>
        <v>Cont to LGs</v>
      </c>
      <c r="M4512" s="1">
        <f t="shared" si="359"/>
        <v>0</v>
      </c>
      <c r="N4512" s="1">
        <f t="shared" si="360"/>
        <v>0</v>
      </c>
      <c r="O4512" s="1">
        <f t="shared" si="361"/>
        <v>0</v>
      </c>
      <c r="P4512" s="1">
        <f t="shared" si="362"/>
        <v>0</v>
      </c>
    </row>
    <row r="4513" spans="1:16" x14ac:dyDescent="0.35">
      <c r="A4513">
        <v>2012</v>
      </c>
      <c r="B4513">
        <v>11</v>
      </c>
      <c r="C4513">
        <v>27</v>
      </c>
      <c r="D4513">
        <v>8</v>
      </c>
      <c r="E4513">
        <v>0</v>
      </c>
      <c r="F4513">
        <v>0</v>
      </c>
      <c r="G4513">
        <v>0</v>
      </c>
      <c r="I4513" s="4">
        <f t="shared" si="358"/>
        <v>2012</v>
      </c>
      <c r="J4513" t="str">
        <f>VLOOKUP(B4513,Lookup!A:B,2,FALSE)</f>
        <v>Federal</v>
      </c>
      <c r="K4513" t="str">
        <f>VLOOKUP(C4513,Lookup!D:E,2,FALSE)</f>
        <v>Power/Energy</v>
      </c>
      <c r="L4513" t="str">
        <f>VLOOKUP(D4513,Lookup!G:H,2,FALSE)</f>
        <v>Others</v>
      </c>
      <c r="M4513" s="1">
        <f t="shared" si="359"/>
        <v>0</v>
      </c>
      <c r="N4513" s="1">
        <f t="shared" si="360"/>
        <v>0</v>
      </c>
      <c r="O4513" s="1">
        <f t="shared" si="361"/>
        <v>0</v>
      </c>
      <c r="P4513" s="1">
        <f t="shared" si="362"/>
        <v>0</v>
      </c>
    </row>
    <row r="4514" spans="1:16" x14ac:dyDescent="0.35">
      <c r="A4514">
        <v>2012</v>
      </c>
      <c r="B4514">
        <v>11</v>
      </c>
      <c r="C4514">
        <v>28</v>
      </c>
      <c r="D4514">
        <v>1</v>
      </c>
      <c r="E4514">
        <v>11500258948</v>
      </c>
      <c r="F4514">
        <v>0</v>
      </c>
      <c r="G4514">
        <v>1557763121.1899998</v>
      </c>
      <c r="I4514" s="4">
        <f t="shared" si="358"/>
        <v>2012</v>
      </c>
      <c r="J4514" t="str">
        <f>VLOOKUP(B4514,Lookup!A:B,2,FALSE)</f>
        <v>Federal</v>
      </c>
      <c r="K4514" t="str">
        <f>VLOOKUP(C4514,Lookup!D:E,2,FALSE)</f>
        <v>Presidency</v>
      </c>
      <c r="L4514" t="str">
        <f>VLOOKUP(D4514,Lookup!G:H,2,FALSE)</f>
        <v>Personnel</v>
      </c>
      <c r="M4514" s="1">
        <f t="shared" si="359"/>
        <v>11500258948</v>
      </c>
      <c r="N4514" s="1">
        <f t="shared" si="360"/>
        <v>0</v>
      </c>
      <c r="O4514" s="1">
        <f t="shared" si="361"/>
        <v>11500258948</v>
      </c>
      <c r="P4514" s="1">
        <f t="shared" si="362"/>
        <v>1557763121.1899998</v>
      </c>
    </row>
    <row r="4515" spans="1:16" x14ac:dyDescent="0.35">
      <c r="A4515">
        <v>2012</v>
      </c>
      <c r="B4515">
        <v>11</v>
      </c>
      <c r="C4515">
        <v>28</v>
      </c>
      <c r="D4515">
        <v>2</v>
      </c>
      <c r="E4515">
        <v>12402291461</v>
      </c>
      <c r="F4515">
        <v>0</v>
      </c>
      <c r="G4515">
        <v>8499819863.8099995</v>
      </c>
      <c r="I4515" s="4">
        <f t="shared" si="358"/>
        <v>2012</v>
      </c>
      <c r="J4515" t="str">
        <f>VLOOKUP(B4515,Lookup!A:B,2,FALSE)</f>
        <v>Federal</v>
      </c>
      <c r="K4515" t="str">
        <f>VLOOKUP(C4515,Lookup!D:E,2,FALSE)</f>
        <v>Presidency</v>
      </c>
      <c r="L4515" t="str">
        <f>VLOOKUP(D4515,Lookup!G:H,2,FALSE)</f>
        <v>Overhead</v>
      </c>
      <c r="M4515" s="1">
        <f t="shared" si="359"/>
        <v>12402291461</v>
      </c>
      <c r="N4515" s="1">
        <f t="shared" si="360"/>
        <v>0</v>
      </c>
      <c r="O4515" s="1">
        <f t="shared" si="361"/>
        <v>12402291461</v>
      </c>
      <c r="P4515" s="1">
        <f t="shared" si="362"/>
        <v>8499819863.8099995</v>
      </c>
    </row>
    <row r="4516" spans="1:16" x14ac:dyDescent="0.35">
      <c r="A4516">
        <v>2012</v>
      </c>
      <c r="B4516">
        <v>11</v>
      </c>
      <c r="C4516">
        <v>28</v>
      </c>
      <c r="D4516">
        <v>3</v>
      </c>
      <c r="E4516">
        <v>0</v>
      </c>
      <c r="F4516">
        <v>0</v>
      </c>
      <c r="G4516">
        <v>21996090650.98</v>
      </c>
      <c r="I4516" s="4">
        <f t="shared" si="358"/>
        <v>2012</v>
      </c>
      <c r="J4516" t="str">
        <f>VLOOKUP(B4516,Lookup!A:B,2,FALSE)</f>
        <v>Federal</v>
      </c>
      <c r="K4516" t="str">
        <f>VLOOKUP(C4516,Lookup!D:E,2,FALSE)</f>
        <v>Presidency</v>
      </c>
      <c r="L4516" t="str">
        <f>VLOOKUP(D4516,Lookup!G:H,2,FALSE)</f>
        <v>Unclassified Subventions</v>
      </c>
      <c r="M4516" s="1">
        <f t="shared" si="359"/>
        <v>0</v>
      </c>
      <c r="N4516" s="1">
        <f t="shared" si="360"/>
        <v>0</v>
      </c>
      <c r="O4516" s="1">
        <f t="shared" si="361"/>
        <v>0</v>
      </c>
      <c r="P4516" s="1">
        <f t="shared" si="362"/>
        <v>21996090650.98</v>
      </c>
    </row>
    <row r="4517" spans="1:16" x14ac:dyDescent="0.35">
      <c r="A4517">
        <v>2012</v>
      </c>
      <c r="B4517">
        <v>11</v>
      </c>
      <c r="C4517">
        <v>28</v>
      </c>
      <c r="D4517">
        <v>4</v>
      </c>
      <c r="E4517">
        <v>0</v>
      </c>
      <c r="F4517">
        <v>0</v>
      </c>
      <c r="G4517">
        <v>0</v>
      </c>
      <c r="I4517" s="4">
        <f t="shared" si="358"/>
        <v>2012</v>
      </c>
      <c r="J4517" t="str">
        <f>VLOOKUP(B4517,Lookup!A:B,2,FALSE)</f>
        <v>Federal</v>
      </c>
      <c r="K4517" t="str">
        <f>VLOOKUP(C4517,Lookup!D:E,2,FALSE)</f>
        <v>Presidency</v>
      </c>
      <c r="L4517" t="str">
        <f>VLOOKUP(D4517,Lookup!G:H,2,FALSE)</f>
        <v>P &amp; G</v>
      </c>
      <c r="M4517" s="1">
        <f t="shared" si="359"/>
        <v>0</v>
      </c>
      <c r="N4517" s="1">
        <f t="shared" si="360"/>
        <v>0</v>
      </c>
      <c r="O4517" s="1">
        <f t="shared" si="361"/>
        <v>0</v>
      </c>
      <c r="P4517" s="1">
        <f t="shared" si="362"/>
        <v>0</v>
      </c>
    </row>
    <row r="4518" spans="1:16" x14ac:dyDescent="0.35">
      <c r="A4518">
        <v>2012</v>
      </c>
      <c r="B4518">
        <v>11</v>
      </c>
      <c r="C4518">
        <v>28</v>
      </c>
      <c r="D4518">
        <v>5</v>
      </c>
      <c r="E4518">
        <v>0</v>
      </c>
      <c r="F4518">
        <v>0</v>
      </c>
      <c r="G4518">
        <v>19149056974.369999</v>
      </c>
      <c r="I4518" s="4">
        <f t="shared" si="358"/>
        <v>2012</v>
      </c>
      <c r="J4518" t="str">
        <f>VLOOKUP(B4518,Lookup!A:B,2,FALSE)</f>
        <v>Federal</v>
      </c>
      <c r="K4518" t="str">
        <f>VLOOKUP(C4518,Lookup!D:E,2,FALSE)</f>
        <v>Presidency</v>
      </c>
      <c r="L4518" t="str">
        <f>VLOOKUP(D4518,Lookup!G:H,2,FALSE)</f>
        <v>Other CRF</v>
      </c>
      <c r="M4518" s="1">
        <f t="shared" si="359"/>
        <v>0</v>
      </c>
      <c r="N4518" s="1">
        <f t="shared" si="360"/>
        <v>0</v>
      </c>
      <c r="O4518" s="1">
        <f t="shared" si="361"/>
        <v>0</v>
      </c>
      <c r="P4518" s="1">
        <f t="shared" si="362"/>
        <v>19149056974.369999</v>
      </c>
    </row>
    <row r="4519" spans="1:16" x14ac:dyDescent="0.35">
      <c r="A4519">
        <v>2012</v>
      </c>
      <c r="B4519">
        <v>11</v>
      </c>
      <c r="C4519">
        <v>28</v>
      </c>
      <c r="D4519">
        <v>6</v>
      </c>
      <c r="E4519">
        <v>0</v>
      </c>
      <c r="F4519">
        <v>0</v>
      </c>
      <c r="G4519">
        <v>0</v>
      </c>
      <c r="I4519" s="4">
        <f t="shared" si="358"/>
        <v>2012</v>
      </c>
      <c r="J4519" t="str">
        <f>VLOOKUP(B4519,Lookup!A:B,2,FALSE)</f>
        <v>Federal</v>
      </c>
      <c r="K4519" t="str">
        <f>VLOOKUP(C4519,Lookup!D:E,2,FALSE)</f>
        <v>Presidency</v>
      </c>
      <c r="L4519" t="str">
        <f>VLOOKUP(D4519,Lookup!G:H,2,FALSE)</f>
        <v>Public Debt Charges</v>
      </c>
      <c r="M4519" s="1">
        <f t="shared" si="359"/>
        <v>0</v>
      </c>
      <c r="N4519" s="1">
        <f t="shared" si="360"/>
        <v>0</v>
      </c>
      <c r="O4519" s="1">
        <f t="shared" si="361"/>
        <v>0</v>
      </c>
      <c r="P4519" s="1">
        <f t="shared" si="362"/>
        <v>0</v>
      </c>
    </row>
    <row r="4520" spans="1:16" x14ac:dyDescent="0.35">
      <c r="A4520">
        <v>2012</v>
      </c>
      <c r="B4520">
        <v>11</v>
      </c>
      <c r="C4520">
        <v>28</v>
      </c>
      <c r="D4520">
        <v>7</v>
      </c>
      <c r="E4520">
        <v>0</v>
      </c>
      <c r="F4520">
        <v>0</v>
      </c>
      <c r="G4520">
        <v>0</v>
      </c>
      <c r="I4520" s="4">
        <f t="shared" si="358"/>
        <v>2012</v>
      </c>
      <c r="J4520" t="str">
        <f>VLOOKUP(B4520,Lookup!A:B,2,FALSE)</f>
        <v>Federal</v>
      </c>
      <c r="K4520" t="str">
        <f>VLOOKUP(C4520,Lookup!D:E,2,FALSE)</f>
        <v>Presidency</v>
      </c>
      <c r="L4520" t="str">
        <f>VLOOKUP(D4520,Lookup!G:H,2,FALSE)</f>
        <v>Cont to LGs</v>
      </c>
      <c r="M4520" s="1">
        <f t="shared" si="359"/>
        <v>0</v>
      </c>
      <c r="N4520" s="1">
        <f t="shared" si="360"/>
        <v>0</v>
      </c>
      <c r="O4520" s="1">
        <f t="shared" si="361"/>
        <v>0</v>
      </c>
      <c r="P4520" s="1">
        <f t="shared" si="362"/>
        <v>0</v>
      </c>
    </row>
    <row r="4521" spans="1:16" x14ac:dyDescent="0.35">
      <c r="A4521">
        <v>2012</v>
      </c>
      <c r="B4521">
        <v>11</v>
      </c>
      <c r="C4521">
        <v>28</v>
      </c>
      <c r="D4521">
        <v>8</v>
      </c>
      <c r="E4521">
        <v>0</v>
      </c>
      <c r="F4521">
        <v>0</v>
      </c>
      <c r="G4521">
        <v>0</v>
      </c>
      <c r="I4521" s="4">
        <f t="shared" si="358"/>
        <v>2012</v>
      </c>
      <c r="J4521" t="str">
        <f>VLOOKUP(B4521,Lookup!A:B,2,FALSE)</f>
        <v>Federal</v>
      </c>
      <c r="K4521" t="str">
        <f>VLOOKUP(C4521,Lookup!D:E,2,FALSE)</f>
        <v>Presidency</v>
      </c>
      <c r="L4521" t="str">
        <f>VLOOKUP(D4521,Lookup!G:H,2,FALSE)</f>
        <v>Others</v>
      </c>
      <c r="M4521" s="1">
        <f t="shared" si="359"/>
        <v>0</v>
      </c>
      <c r="N4521" s="1">
        <f t="shared" si="360"/>
        <v>0</v>
      </c>
      <c r="O4521" s="1">
        <f t="shared" si="361"/>
        <v>0</v>
      </c>
      <c r="P4521" s="1">
        <f t="shared" si="362"/>
        <v>0</v>
      </c>
    </row>
    <row r="4522" spans="1:16" x14ac:dyDescent="0.35">
      <c r="A4522">
        <v>2012</v>
      </c>
      <c r="B4522">
        <v>11</v>
      </c>
      <c r="C4522">
        <v>29</v>
      </c>
      <c r="D4522">
        <v>1</v>
      </c>
      <c r="E4522">
        <v>816371794</v>
      </c>
      <c r="F4522">
        <v>0</v>
      </c>
      <c r="G4522">
        <v>264069479.87</v>
      </c>
      <c r="I4522" s="4">
        <f t="shared" si="358"/>
        <v>2012</v>
      </c>
      <c r="J4522" t="str">
        <f>VLOOKUP(B4522,Lookup!A:B,2,FALSE)</f>
        <v>Federal</v>
      </c>
      <c r="K4522" t="str">
        <f>VLOOKUP(C4522,Lookup!D:E,2,FALSE)</f>
        <v>Regional Development</v>
      </c>
      <c r="L4522" t="str">
        <f>VLOOKUP(D4522,Lookup!G:H,2,FALSE)</f>
        <v>Personnel</v>
      </c>
      <c r="M4522" s="1">
        <f t="shared" si="359"/>
        <v>816371794</v>
      </c>
      <c r="N4522" s="1">
        <f t="shared" si="360"/>
        <v>0</v>
      </c>
      <c r="O4522" s="1">
        <f t="shared" si="361"/>
        <v>816371794</v>
      </c>
      <c r="P4522" s="1">
        <f t="shared" si="362"/>
        <v>264069479.87</v>
      </c>
    </row>
    <row r="4523" spans="1:16" x14ac:dyDescent="0.35">
      <c r="A4523">
        <v>2012</v>
      </c>
      <c r="B4523">
        <v>11</v>
      </c>
      <c r="C4523">
        <v>29</v>
      </c>
      <c r="D4523">
        <v>2</v>
      </c>
      <c r="E4523">
        <v>1408325148</v>
      </c>
      <c r="F4523">
        <v>0</v>
      </c>
      <c r="G4523">
        <v>1373919013.6700001</v>
      </c>
      <c r="I4523" s="4">
        <f t="shared" si="358"/>
        <v>2012</v>
      </c>
      <c r="J4523" t="str">
        <f>VLOOKUP(B4523,Lookup!A:B,2,FALSE)</f>
        <v>Federal</v>
      </c>
      <c r="K4523" t="str">
        <f>VLOOKUP(C4523,Lookup!D:E,2,FALSE)</f>
        <v>Regional Development</v>
      </c>
      <c r="L4523" t="str">
        <f>VLOOKUP(D4523,Lookup!G:H,2,FALSE)</f>
        <v>Overhead</v>
      </c>
      <c r="M4523" s="1">
        <f t="shared" si="359"/>
        <v>1408325148</v>
      </c>
      <c r="N4523" s="1">
        <f t="shared" si="360"/>
        <v>0</v>
      </c>
      <c r="O4523" s="1">
        <f t="shared" si="361"/>
        <v>1408325148</v>
      </c>
      <c r="P4523" s="1">
        <f t="shared" si="362"/>
        <v>1373919013.6700001</v>
      </c>
    </row>
    <row r="4524" spans="1:16" x14ac:dyDescent="0.35">
      <c r="A4524">
        <v>2012</v>
      </c>
      <c r="B4524">
        <v>11</v>
      </c>
      <c r="C4524">
        <v>29</v>
      </c>
      <c r="D4524">
        <v>3</v>
      </c>
      <c r="E4524">
        <v>0</v>
      </c>
      <c r="F4524">
        <v>0</v>
      </c>
      <c r="G4524">
        <v>0</v>
      </c>
      <c r="I4524" s="4">
        <f t="shared" si="358"/>
        <v>2012</v>
      </c>
      <c r="J4524" t="str">
        <f>VLOOKUP(B4524,Lookup!A:B,2,FALSE)</f>
        <v>Federal</v>
      </c>
      <c r="K4524" t="str">
        <f>VLOOKUP(C4524,Lookup!D:E,2,FALSE)</f>
        <v>Regional Development</v>
      </c>
      <c r="L4524" t="str">
        <f>VLOOKUP(D4524,Lookup!G:H,2,FALSE)</f>
        <v>Unclassified Subventions</v>
      </c>
      <c r="M4524" s="1">
        <f t="shared" si="359"/>
        <v>0</v>
      </c>
      <c r="N4524" s="1">
        <f t="shared" si="360"/>
        <v>0</v>
      </c>
      <c r="O4524" s="1">
        <f t="shared" si="361"/>
        <v>0</v>
      </c>
      <c r="P4524" s="1">
        <f t="shared" si="362"/>
        <v>0</v>
      </c>
    </row>
    <row r="4525" spans="1:16" x14ac:dyDescent="0.35">
      <c r="A4525">
        <v>2012</v>
      </c>
      <c r="B4525">
        <v>11</v>
      </c>
      <c r="C4525">
        <v>29</v>
      </c>
      <c r="D4525">
        <v>4</v>
      </c>
      <c r="E4525">
        <v>0</v>
      </c>
      <c r="F4525">
        <v>0</v>
      </c>
      <c r="G4525">
        <v>0</v>
      </c>
      <c r="I4525" s="4">
        <f t="shared" si="358"/>
        <v>2012</v>
      </c>
      <c r="J4525" t="str">
        <f>VLOOKUP(B4525,Lookup!A:B,2,FALSE)</f>
        <v>Federal</v>
      </c>
      <c r="K4525" t="str">
        <f>VLOOKUP(C4525,Lookup!D:E,2,FALSE)</f>
        <v>Regional Development</v>
      </c>
      <c r="L4525" t="str">
        <f>VLOOKUP(D4525,Lookup!G:H,2,FALSE)</f>
        <v>P &amp; G</v>
      </c>
      <c r="M4525" s="1">
        <f t="shared" si="359"/>
        <v>0</v>
      </c>
      <c r="N4525" s="1">
        <f t="shared" si="360"/>
        <v>0</v>
      </c>
      <c r="O4525" s="1">
        <f t="shared" si="361"/>
        <v>0</v>
      </c>
      <c r="P4525" s="1">
        <f t="shared" si="362"/>
        <v>0</v>
      </c>
    </row>
    <row r="4526" spans="1:16" x14ac:dyDescent="0.35">
      <c r="A4526">
        <v>2012</v>
      </c>
      <c r="B4526">
        <v>11</v>
      </c>
      <c r="C4526">
        <v>29</v>
      </c>
      <c r="D4526">
        <v>5</v>
      </c>
      <c r="E4526">
        <v>0</v>
      </c>
      <c r="F4526">
        <v>0</v>
      </c>
      <c r="G4526">
        <v>66208208696.519997</v>
      </c>
      <c r="I4526" s="4">
        <f t="shared" si="358"/>
        <v>2012</v>
      </c>
      <c r="J4526" t="str">
        <f>VLOOKUP(B4526,Lookup!A:B,2,FALSE)</f>
        <v>Federal</v>
      </c>
      <c r="K4526" t="str">
        <f>VLOOKUP(C4526,Lookup!D:E,2,FALSE)</f>
        <v>Regional Development</v>
      </c>
      <c r="L4526" t="str">
        <f>VLOOKUP(D4526,Lookup!G:H,2,FALSE)</f>
        <v>Other CRF</v>
      </c>
      <c r="M4526" s="1">
        <f t="shared" si="359"/>
        <v>0</v>
      </c>
      <c r="N4526" s="1">
        <f t="shared" si="360"/>
        <v>0</v>
      </c>
      <c r="O4526" s="1">
        <f t="shared" si="361"/>
        <v>0</v>
      </c>
      <c r="P4526" s="1">
        <f t="shared" si="362"/>
        <v>66208208696.519997</v>
      </c>
    </row>
    <row r="4527" spans="1:16" x14ac:dyDescent="0.35">
      <c r="A4527">
        <v>2012</v>
      </c>
      <c r="B4527">
        <v>11</v>
      </c>
      <c r="C4527">
        <v>29</v>
      </c>
      <c r="D4527">
        <v>6</v>
      </c>
      <c r="E4527">
        <v>0</v>
      </c>
      <c r="F4527">
        <v>0</v>
      </c>
      <c r="G4527">
        <v>0</v>
      </c>
      <c r="I4527" s="4">
        <f t="shared" si="358"/>
        <v>2012</v>
      </c>
      <c r="J4527" t="str">
        <f>VLOOKUP(B4527,Lookup!A:B,2,FALSE)</f>
        <v>Federal</v>
      </c>
      <c r="K4527" t="str">
        <f>VLOOKUP(C4527,Lookup!D:E,2,FALSE)</f>
        <v>Regional Development</v>
      </c>
      <c r="L4527" t="str">
        <f>VLOOKUP(D4527,Lookup!G:H,2,FALSE)</f>
        <v>Public Debt Charges</v>
      </c>
      <c r="M4527" s="1">
        <f t="shared" si="359"/>
        <v>0</v>
      </c>
      <c r="N4527" s="1">
        <f t="shared" si="360"/>
        <v>0</v>
      </c>
      <c r="O4527" s="1">
        <f t="shared" si="361"/>
        <v>0</v>
      </c>
      <c r="P4527" s="1">
        <f t="shared" si="362"/>
        <v>0</v>
      </c>
    </row>
    <row r="4528" spans="1:16" x14ac:dyDescent="0.35">
      <c r="A4528">
        <v>2012</v>
      </c>
      <c r="B4528">
        <v>11</v>
      </c>
      <c r="C4528">
        <v>29</v>
      </c>
      <c r="D4528">
        <v>7</v>
      </c>
      <c r="E4528">
        <v>0</v>
      </c>
      <c r="F4528">
        <v>0</v>
      </c>
      <c r="G4528">
        <v>0</v>
      </c>
      <c r="I4528" s="4">
        <f t="shared" si="358"/>
        <v>2012</v>
      </c>
      <c r="J4528" t="str">
        <f>VLOOKUP(B4528,Lookup!A:B,2,FALSE)</f>
        <v>Federal</v>
      </c>
      <c r="K4528" t="str">
        <f>VLOOKUP(C4528,Lookup!D:E,2,FALSE)</f>
        <v>Regional Development</v>
      </c>
      <c r="L4528" t="str">
        <f>VLOOKUP(D4528,Lookup!G:H,2,FALSE)</f>
        <v>Cont to LGs</v>
      </c>
      <c r="M4528" s="1">
        <f t="shared" si="359"/>
        <v>0</v>
      </c>
      <c r="N4528" s="1">
        <f t="shared" si="360"/>
        <v>0</v>
      </c>
      <c r="O4528" s="1">
        <f t="shared" si="361"/>
        <v>0</v>
      </c>
      <c r="P4528" s="1">
        <f t="shared" si="362"/>
        <v>0</v>
      </c>
    </row>
    <row r="4529" spans="1:16" x14ac:dyDescent="0.35">
      <c r="A4529">
        <v>2012</v>
      </c>
      <c r="B4529">
        <v>11</v>
      </c>
      <c r="C4529">
        <v>29</v>
      </c>
      <c r="D4529">
        <v>8</v>
      </c>
      <c r="E4529">
        <v>0</v>
      </c>
      <c r="F4529">
        <v>0</v>
      </c>
      <c r="G4529">
        <v>0</v>
      </c>
      <c r="I4529" s="4">
        <f t="shared" si="358"/>
        <v>2012</v>
      </c>
      <c r="J4529" t="str">
        <f>VLOOKUP(B4529,Lookup!A:B,2,FALSE)</f>
        <v>Federal</v>
      </c>
      <c r="K4529" t="str">
        <f>VLOOKUP(C4529,Lookup!D:E,2,FALSE)</f>
        <v>Regional Development</v>
      </c>
      <c r="L4529" t="str">
        <f>VLOOKUP(D4529,Lookup!G:H,2,FALSE)</f>
        <v>Others</v>
      </c>
      <c r="M4529" s="1">
        <f t="shared" si="359"/>
        <v>0</v>
      </c>
      <c r="N4529" s="1">
        <f t="shared" si="360"/>
        <v>0</v>
      </c>
      <c r="O4529" s="1">
        <f t="shared" si="361"/>
        <v>0</v>
      </c>
      <c r="P4529" s="1">
        <f t="shared" si="362"/>
        <v>0</v>
      </c>
    </row>
    <row r="4530" spans="1:16" x14ac:dyDescent="0.35">
      <c r="A4530">
        <v>2012</v>
      </c>
      <c r="B4530">
        <v>11</v>
      </c>
      <c r="C4530">
        <v>30</v>
      </c>
      <c r="D4530">
        <v>1</v>
      </c>
      <c r="E4530">
        <v>16202587137</v>
      </c>
      <c r="F4530">
        <v>0</v>
      </c>
      <c r="G4530">
        <v>1773238586.1300001</v>
      </c>
      <c r="I4530" s="4">
        <f t="shared" si="358"/>
        <v>2012</v>
      </c>
      <c r="J4530" t="str">
        <f>VLOOKUP(B4530,Lookup!A:B,2,FALSE)</f>
        <v>Federal</v>
      </c>
      <c r="K4530" t="str">
        <f>VLOOKUP(C4530,Lookup!D:E,2,FALSE)</f>
        <v>Science and Technology</v>
      </c>
      <c r="L4530" t="str">
        <f>VLOOKUP(D4530,Lookup!G:H,2,FALSE)</f>
        <v>Personnel</v>
      </c>
      <c r="M4530" s="1">
        <f t="shared" si="359"/>
        <v>16202587137</v>
      </c>
      <c r="N4530" s="1">
        <f t="shared" si="360"/>
        <v>0</v>
      </c>
      <c r="O4530" s="1">
        <f t="shared" si="361"/>
        <v>16202587137</v>
      </c>
      <c r="P4530" s="1">
        <f t="shared" si="362"/>
        <v>1773238586.1300001</v>
      </c>
    </row>
    <row r="4531" spans="1:16" x14ac:dyDescent="0.35">
      <c r="A4531">
        <v>2012</v>
      </c>
      <c r="B4531">
        <v>11</v>
      </c>
      <c r="C4531">
        <v>30</v>
      </c>
      <c r="D4531">
        <v>2</v>
      </c>
      <c r="E4531">
        <v>3973232849</v>
      </c>
      <c r="F4531">
        <v>0</v>
      </c>
      <c r="G4531">
        <v>937902008.69000006</v>
      </c>
      <c r="I4531" s="4">
        <f t="shared" si="358"/>
        <v>2012</v>
      </c>
      <c r="J4531" t="str">
        <f>VLOOKUP(B4531,Lookup!A:B,2,FALSE)</f>
        <v>Federal</v>
      </c>
      <c r="K4531" t="str">
        <f>VLOOKUP(C4531,Lookup!D:E,2,FALSE)</f>
        <v>Science and Technology</v>
      </c>
      <c r="L4531" t="str">
        <f>VLOOKUP(D4531,Lookup!G:H,2,FALSE)</f>
        <v>Overhead</v>
      </c>
      <c r="M4531" s="1">
        <f t="shared" si="359"/>
        <v>3973232849</v>
      </c>
      <c r="N4531" s="1">
        <f t="shared" si="360"/>
        <v>0</v>
      </c>
      <c r="O4531" s="1">
        <f t="shared" si="361"/>
        <v>3973232849</v>
      </c>
      <c r="P4531" s="1">
        <f t="shared" si="362"/>
        <v>937902008.69000006</v>
      </c>
    </row>
    <row r="4532" spans="1:16" x14ac:dyDescent="0.35">
      <c r="A4532">
        <v>2012</v>
      </c>
      <c r="B4532">
        <v>11</v>
      </c>
      <c r="C4532">
        <v>30</v>
      </c>
      <c r="D4532">
        <v>3</v>
      </c>
      <c r="E4532">
        <v>0</v>
      </c>
      <c r="F4532">
        <v>0</v>
      </c>
      <c r="G4532">
        <v>4653272167.9300003</v>
      </c>
      <c r="I4532" s="4">
        <f t="shared" si="358"/>
        <v>2012</v>
      </c>
      <c r="J4532" t="str">
        <f>VLOOKUP(B4532,Lookup!A:B,2,FALSE)</f>
        <v>Federal</v>
      </c>
      <c r="K4532" t="str">
        <f>VLOOKUP(C4532,Lookup!D:E,2,FALSE)</f>
        <v>Science and Technology</v>
      </c>
      <c r="L4532" t="str">
        <f>VLOOKUP(D4532,Lookup!G:H,2,FALSE)</f>
        <v>Unclassified Subventions</v>
      </c>
      <c r="M4532" s="1">
        <f t="shared" si="359"/>
        <v>0</v>
      </c>
      <c r="N4532" s="1">
        <f t="shared" si="360"/>
        <v>0</v>
      </c>
      <c r="O4532" s="1">
        <f t="shared" si="361"/>
        <v>0</v>
      </c>
      <c r="P4532" s="1">
        <f t="shared" si="362"/>
        <v>4653272167.9300003</v>
      </c>
    </row>
    <row r="4533" spans="1:16" x14ac:dyDescent="0.35">
      <c r="A4533">
        <v>2012</v>
      </c>
      <c r="B4533">
        <v>11</v>
      </c>
      <c r="C4533">
        <v>30</v>
      </c>
      <c r="D4533">
        <v>4</v>
      </c>
      <c r="E4533">
        <v>0</v>
      </c>
      <c r="F4533">
        <v>0</v>
      </c>
      <c r="G4533">
        <v>0</v>
      </c>
      <c r="I4533" s="4">
        <f t="shared" si="358"/>
        <v>2012</v>
      </c>
      <c r="J4533" t="str">
        <f>VLOOKUP(B4533,Lookup!A:B,2,FALSE)</f>
        <v>Federal</v>
      </c>
      <c r="K4533" t="str">
        <f>VLOOKUP(C4533,Lookup!D:E,2,FALSE)</f>
        <v>Science and Technology</v>
      </c>
      <c r="L4533" t="str">
        <f>VLOOKUP(D4533,Lookup!G:H,2,FALSE)</f>
        <v>P &amp; G</v>
      </c>
      <c r="M4533" s="1">
        <f t="shared" si="359"/>
        <v>0</v>
      </c>
      <c r="N4533" s="1">
        <f t="shared" si="360"/>
        <v>0</v>
      </c>
      <c r="O4533" s="1">
        <f t="shared" si="361"/>
        <v>0</v>
      </c>
      <c r="P4533" s="1">
        <f t="shared" si="362"/>
        <v>0</v>
      </c>
    </row>
    <row r="4534" spans="1:16" x14ac:dyDescent="0.35">
      <c r="A4534">
        <v>2012</v>
      </c>
      <c r="B4534">
        <v>11</v>
      </c>
      <c r="C4534">
        <v>30</v>
      </c>
      <c r="D4534">
        <v>5</v>
      </c>
      <c r="E4534">
        <v>0</v>
      </c>
      <c r="F4534">
        <v>0</v>
      </c>
      <c r="G4534">
        <v>1387318280.47</v>
      </c>
      <c r="I4534" s="4">
        <f t="shared" si="358"/>
        <v>2012</v>
      </c>
      <c r="J4534" t="str">
        <f>VLOOKUP(B4534,Lookup!A:B,2,FALSE)</f>
        <v>Federal</v>
      </c>
      <c r="K4534" t="str">
        <f>VLOOKUP(C4534,Lookup!D:E,2,FALSE)</f>
        <v>Science and Technology</v>
      </c>
      <c r="L4534" t="str">
        <f>VLOOKUP(D4534,Lookup!G:H,2,FALSE)</f>
        <v>Other CRF</v>
      </c>
      <c r="M4534" s="1">
        <f t="shared" si="359"/>
        <v>0</v>
      </c>
      <c r="N4534" s="1">
        <f t="shared" si="360"/>
        <v>0</v>
      </c>
      <c r="O4534" s="1">
        <f t="shared" si="361"/>
        <v>0</v>
      </c>
      <c r="P4534" s="1">
        <f t="shared" si="362"/>
        <v>1387318280.47</v>
      </c>
    </row>
    <row r="4535" spans="1:16" x14ac:dyDescent="0.35">
      <c r="A4535">
        <v>2012</v>
      </c>
      <c r="B4535">
        <v>11</v>
      </c>
      <c r="C4535">
        <v>30</v>
      </c>
      <c r="D4535">
        <v>6</v>
      </c>
      <c r="E4535">
        <v>0</v>
      </c>
      <c r="F4535">
        <v>0</v>
      </c>
      <c r="G4535">
        <v>0</v>
      </c>
      <c r="I4535" s="4">
        <f t="shared" si="358"/>
        <v>2012</v>
      </c>
      <c r="J4535" t="str">
        <f>VLOOKUP(B4535,Lookup!A:B,2,FALSE)</f>
        <v>Federal</v>
      </c>
      <c r="K4535" t="str">
        <f>VLOOKUP(C4535,Lookup!D:E,2,FALSE)</f>
        <v>Science and Technology</v>
      </c>
      <c r="L4535" t="str">
        <f>VLOOKUP(D4535,Lookup!G:H,2,FALSE)</f>
        <v>Public Debt Charges</v>
      </c>
      <c r="M4535" s="1">
        <f t="shared" si="359"/>
        <v>0</v>
      </c>
      <c r="N4535" s="1">
        <f t="shared" si="360"/>
        <v>0</v>
      </c>
      <c r="O4535" s="1">
        <f t="shared" si="361"/>
        <v>0</v>
      </c>
      <c r="P4535" s="1">
        <f t="shared" si="362"/>
        <v>0</v>
      </c>
    </row>
    <row r="4536" spans="1:16" x14ac:dyDescent="0.35">
      <c r="A4536">
        <v>2012</v>
      </c>
      <c r="B4536">
        <v>11</v>
      </c>
      <c r="C4536">
        <v>30</v>
      </c>
      <c r="D4536">
        <v>7</v>
      </c>
      <c r="E4536">
        <v>0</v>
      </c>
      <c r="F4536">
        <v>0</v>
      </c>
      <c r="G4536">
        <v>0</v>
      </c>
      <c r="I4536" s="4">
        <f t="shared" si="358"/>
        <v>2012</v>
      </c>
      <c r="J4536" t="str">
        <f>VLOOKUP(B4536,Lookup!A:B,2,FALSE)</f>
        <v>Federal</v>
      </c>
      <c r="K4536" t="str">
        <f>VLOOKUP(C4536,Lookup!D:E,2,FALSE)</f>
        <v>Science and Technology</v>
      </c>
      <c r="L4536" t="str">
        <f>VLOOKUP(D4536,Lookup!G:H,2,FALSE)</f>
        <v>Cont to LGs</v>
      </c>
      <c r="M4536" s="1">
        <f t="shared" si="359"/>
        <v>0</v>
      </c>
      <c r="N4536" s="1">
        <f t="shared" si="360"/>
        <v>0</v>
      </c>
      <c r="O4536" s="1">
        <f t="shared" si="361"/>
        <v>0</v>
      </c>
      <c r="P4536" s="1">
        <f t="shared" si="362"/>
        <v>0</v>
      </c>
    </row>
    <row r="4537" spans="1:16" x14ac:dyDescent="0.35">
      <c r="A4537">
        <v>2012</v>
      </c>
      <c r="B4537">
        <v>11</v>
      </c>
      <c r="C4537">
        <v>30</v>
      </c>
      <c r="D4537">
        <v>8</v>
      </c>
      <c r="E4537">
        <v>0</v>
      </c>
      <c r="F4537">
        <v>0</v>
      </c>
      <c r="G4537">
        <v>0</v>
      </c>
      <c r="I4537" s="4">
        <f t="shared" si="358"/>
        <v>2012</v>
      </c>
      <c r="J4537" t="str">
        <f>VLOOKUP(B4537,Lookup!A:B,2,FALSE)</f>
        <v>Federal</v>
      </c>
      <c r="K4537" t="str">
        <f>VLOOKUP(C4537,Lookup!D:E,2,FALSE)</f>
        <v>Science and Technology</v>
      </c>
      <c r="L4537" t="str">
        <f>VLOOKUP(D4537,Lookup!G:H,2,FALSE)</f>
        <v>Others</v>
      </c>
      <c r="M4537" s="1">
        <f t="shared" si="359"/>
        <v>0</v>
      </c>
      <c r="N4537" s="1">
        <f t="shared" si="360"/>
        <v>0</v>
      </c>
      <c r="O4537" s="1">
        <f t="shared" si="361"/>
        <v>0</v>
      </c>
      <c r="P4537" s="1">
        <f t="shared" si="362"/>
        <v>0</v>
      </c>
    </row>
    <row r="4538" spans="1:16" x14ac:dyDescent="0.35">
      <c r="A4538">
        <v>2012</v>
      </c>
      <c r="B4538">
        <v>11</v>
      </c>
      <c r="C4538">
        <v>31</v>
      </c>
      <c r="D4538">
        <v>1</v>
      </c>
      <c r="E4538">
        <v>37504781194.389999</v>
      </c>
      <c r="F4538">
        <v>0</v>
      </c>
      <c r="G4538">
        <v>10206153039.48</v>
      </c>
      <c r="I4538" s="4">
        <f t="shared" si="358"/>
        <v>2012</v>
      </c>
      <c r="J4538" t="str">
        <f>VLOOKUP(B4538,Lookup!A:B,2,FALSE)</f>
        <v>Federal</v>
      </c>
      <c r="K4538" t="str">
        <f>VLOOKUP(C4538,Lookup!D:E,2,FALSE)</f>
        <v>SSG</v>
      </c>
      <c r="L4538" t="str">
        <f>VLOOKUP(D4538,Lookup!G:H,2,FALSE)</f>
        <v>Personnel</v>
      </c>
      <c r="M4538" s="1">
        <f t="shared" si="359"/>
        <v>37504781194.389999</v>
      </c>
      <c r="N4538" s="1">
        <f t="shared" si="360"/>
        <v>0</v>
      </c>
      <c r="O4538" s="1">
        <f t="shared" si="361"/>
        <v>37504781194.389999</v>
      </c>
      <c r="P4538" s="1">
        <f t="shared" si="362"/>
        <v>10206153039.48</v>
      </c>
    </row>
    <row r="4539" spans="1:16" x14ac:dyDescent="0.35">
      <c r="A4539">
        <v>2012</v>
      </c>
      <c r="B4539">
        <v>11</v>
      </c>
      <c r="C4539">
        <v>31</v>
      </c>
      <c r="D4539">
        <v>2</v>
      </c>
      <c r="E4539">
        <v>8381796953</v>
      </c>
      <c r="F4539">
        <v>0</v>
      </c>
      <c r="G4539">
        <v>5843801558.7300005</v>
      </c>
      <c r="I4539" s="4">
        <f t="shared" si="358"/>
        <v>2012</v>
      </c>
      <c r="J4539" t="str">
        <f>VLOOKUP(B4539,Lookup!A:B,2,FALSE)</f>
        <v>Federal</v>
      </c>
      <c r="K4539" t="str">
        <f>VLOOKUP(C4539,Lookup!D:E,2,FALSE)</f>
        <v>SSG</v>
      </c>
      <c r="L4539" t="str">
        <f>VLOOKUP(D4539,Lookup!G:H,2,FALSE)</f>
        <v>Overhead</v>
      </c>
      <c r="M4539" s="1">
        <f t="shared" si="359"/>
        <v>8381796953</v>
      </c>
      <c r="N4539" s="1">
        <f t="shared" si="360"/>
        <v>0</v>
      </c>
      <c r="O4539" s="1">
        <f t="shared" si="361"/>
        <v>8381796953</v>
      </c>
      <c r="P4539" s="1">
        <f t="shared" si="362"/>
        <v>5843801558.7300005</v>
      </c>
    </row>
    <row r="4540" spans="1:16" x14ac:dyDescent="0.35">
      <c r="A4540">
        <v>2012</v>
      </c>
      <c r="B4540">
        <v>11</v>
      </c>
      <c r="C4540">
        <v>31</v>
      </c>
      <c r="D4540">
        <v>3</v>
      </c>
      <c r="E4540">
        <v>0</v>
      </c>
      <c r="F4540">
        <v>0</v>
      </c>
      <c r="G4540">
        <v>3450103242.8499999</v>
      </c>
      <c r="I4540" s="4">
        <f t="shared" si="358"/>
        <v>2012</v>
      </c>
      <c r="J4540" t="str">
        <f>VLOOKUP(B4540,Lookup!A:B,2,FALSE)</f>
        <v>Federal</v>
      </c>
      <c r="K4540" t="str">
        <f>VLOOKUP(C4540,Lookup!D:E,2,FALSE)</f>
        <v>SSG</v>
      </c>
      <c r="L4540" t="str">
        <f>VLOOKUP(D4540,Lookup!G:H,2,FALSE)</f>
        <v>Unclassified Subventions</v>
      </c>
      <c r="M4540" s="1">
        <f t="shared" si="359"/>
        <v>0</v>
      </c>
      <c r="N4540" s="1">
        <f t="shared" si="360"/>
        <v>0</v>
      </c>
      <c r="O4540" s="1">
        <f t="shared" si="361"/>
        <v>0</v>
      </c>
      <c r="P4540" s="1">
        <f t="shared" si="362"/>
        <v>3450103242.8499999</v>
      </c>
    </row>
    <row r="4541" spans="1:16" x14ac:dyDescent="0.35">
      <c r="A4541">
        <v>2012</v>
      </c>
      <c r="B4541">
        <v>11</v>
      </c>
      <c r="C4541">
        <v>31</v>
      </c>
      <c r="D4541">
        <v>4</v>
      </c>
      <c r="E4541">
        <v>30687141550</v>
      </c>
      <c r="F4541">
        <v>0</v>
      </c>
      <c r="G4541">
        <v>12592948960.469999</v>
      </c>
      <c r="I4541" s="4">
        <f t="shared" si="358"/>
        <v>2012</v>
      </c>
      <c r="J4541" t="str">
        <f>VLOOKUP(B4541,Lookup!A:B,2,FALSE)</f>
        <v>Federal</v>
      </c>
      <c r="K4541" t="str">
        <f>VLOOKUP(C4541,Lookup!D:E,2,FALSE)</f>
        <v>SSG</v>
      </c>
      <c r="L4541" t="str">
        <f>VLOOKUP(D4541,Lookup!G:H,2,FALSE)</f>
        <v>P &amp; G</v>
      </c>
      <c r="M4541" s="1">
        <f t="shared" si="359"/>
        <v>30687141550</v>
      </c>
      <c r="N4541" s="1">
        <f t="shared" si="360"/>
        <v>0</v>
      </c>
      <c r="O4541" s="1">
        <f t="shared" si="361"/>
        <v>30687141550</v>
      </c>
      <c r="P4541" s="1">
        <f t="shared" si="362"/>
        <v>12592948960.469999</v>
      </c>
    </row>
    <row r="4542" spans="1:16" x14ac:dyDescent="0.35">
      <c r="A4542">
        <v>2012</v>
      </c>
      <c r="B4542">
        <v>11</v>
      </c>
      <c r="C4542">
        <v>31</v>
      </c>
      <c r="D4542">
        <v>5</v>
      </c>
      <c r="E4542">
        <v>0</v>
      </c>
      <c r="F4542">
        <v>0</v>
      </c>
      <c r="G4542">
        <v>7056075468.2399998</v>
      </c>
      <c r="I4542" s="4">
        <f t="shared" si="358"/>
        <v>2012</v>
      </c>
      <c r="J4542" t="str">
        <f>VLOOKUP(B4542,Lookup!A:B,2,FALSE)</f>
        <v>Federal</v>
      </c>
      <c r="K4542" t="str">
        <f>VLOOKUP(C4542,Lookup!D:E,2,FALSE)</f>
        <v>SSG</v>
      </c>
      <c r="L4542" t="str">
        <f>VLOOKUP(D4542,Lookup!G:H,2,FALSE)</f>
        <v>Other CRF</v>
      </c>
      <c r="M4542" s="1">
        <f t="shared" si="359"/>
        <v>0</v>
      </c>
      <c r="N4542" s="1">
        <f t="shared" si="360"/>
        <v>0</v>
      </c>
      <c r="O4542" s="1">
        <f t="shared" si="361"/>
        <v>0</v>
      </c>
      <c r="P4542" s="1">
        <f t="shared" si="362"/>
        <v>7056075468.2399998</v>
      </c>
    </row>
    <row r="4543" spans="1:16" x14ac:dyDescent="0.35">
      <c r="A4543">
        <v>2012</v>
      </c>
      <c r="B4543">
        <v>11</v>
      </c>
      <c r="C4543">
        <v>31</v>
      </c>
      <c r="D4543">
        <v>6</v>
      </c>
      <c r="E4543">
        <v>0</v>
      </c>
      <c r="F4543">
        <v>0</v>
      </c>
      <c r="G4543">
        <v>0</v>
      </c>
      <c r="I4543" s="4">
        <f t="shared" si="358"/>
        <v>2012</v>
      </c>
      <c r="J4543" t="str">
        <f>VLOOKUP(B4543,Lookup!A:B,2,FALSE)</f>
        <v>Federal</v>
      </c>
      <c r="K4543" t="str">
        <f>VLOOKUP(C4543,Lookup!D:E,2,FALSE)</f>
        <v>SSG</v>
      </c>
      <c r="L4543" t="str">
        <f>VLOOKUP(D4543,Lookup!G:H,2,FALSE)</f>
        <v>Public Debt Charges</v>
      </c>
      <c r="M4543" s="1">
        <f t="shared" si="359"/>
        <v>0</v>
      </c>
      <c r="N4543" s="1">
        <f t="shared" si="360"/>
        <v>0</v>
      </c>
      <c r="O4543" s="1">
        <f t="shared" si="361"/>
        <v>0</v>
      </c>
      <c r="P4543" s="1">
        <f t="shared" si="362"/>
        <v>0</v>
      </c>
    </row>
    <row r="4544" spans="1:16" x14ac:dyDescent="0.35">
      <c r="A4544">
        <v>2012</v>
      </c>
      <c r="B4544">
        <v>11</v>
      </c>
      <c r="C4544">
        <v>31</v>
      </c>
      <c r="D4544">
        <v>7</v>
      </c>
      <c r="E4544">
        <v>0</v>
      </c>
      <c r="F4544">
        <v>0</v>
      </c>
      <c r="G4544">
        <v>0</v>
      </c>
      <c r="I4544" s="4">
        <f t="shared" si="358"/>
        <v>2012</v>
      </c>
      <c r="J4544" t="str">
        <f>VLOOKUP(B4544,Lookup!A:B,2,FALSE)</f>
        <v>Federal</v>
      </c>
      <c r="K4544" t="str">
        <f>VLOOKUP(C4544,Lookup!D:E,2,FALSE)</f>
        <v>SSG</v>
      </c>
      <c r="L4544" t="str">
        <f>VLOOKUP(D4544,Lookup!G:H,2,FALSE)</f>
        <v>Cont to LGs</v>
      </c>
      <c r="M4544" s="1">
        <f t="shared" si="359"/>
        <v>0</v>
      </c>
      <c r="N4544" s="1">
        <f t="shared" si="360"/>
        <v>0</v>
      </c>
      <c r="O4544" s="1">
        <f t="shared" si="361"/>
        <v>0</v>
      </c>
      <c r="P4544" s="1">
        <f t="shared" si="362"/>
        <v>0</v>
      </c>
    </row>
    <row r="4545" spans="1:16" x14ac:dyDescent="0.35">
      <c r="A4545">
        <v>2012</v>
      </c>
      <c r="B4545">
        <v>11</v>
      </c>
      <c r="C4545">
        <v>31</v>
      </c>
      <c r="D4545">
        <v>8</v>
      </c>
      <c r="E4545">
        <v>0</v>
      </c>
      <c r="F4545">
        <v>0</v>
      </c>
      <c r="G4545">
        <v>0</v>
      </c>
      <c r="I4545" s="4">
        <f t="shared" si="358"/>
        <v>2012</v>
      </c>
      <c r="J4545" t="str">
        <f>VLOOKUP(B4545,Lookup!A:B,2,FALSE)</f>
        <v>Federal</v>
      </c>
      <c r="K4545" t="str">
        <f>VLOOKUP(C4545,Lookup!D:E,2,FALSE)</f>
        <v>SSG</v>
      </c>
      <c r="L4545" t="str">
        <f>VLOOKUP(D4545,Lookup!G:H,2,FALSE)</f>
        <v>Others</v>
      </c>
      <c r="M4545" s="1">
        <f t="shared" si="359"/>
        <v>0</v>
      </c>
      <c r="N4545" s="1">
        <f t="shared" si="360"/>
        <v>0</v>
      </c>
      <c r="O4545" s="1">
        <f t="shared" si="361"/>
        <v>0</v>
      </c>
      <c r="P4545" s="1">
        <f t="shared" si="362"/>
        <v>0</v>
      </c>
    </row>
    <row r="4546" spans="1:16" x14ac:dyDescent="0.35">
      <c r="A4546">
        <v>2012</v>
      </c>
      <c r="B4546">
        <v>11</v>
      </c>
      <c r="C4546">
        <v>33</v>
      </c>
      <c r="D4546">
        <v>1</v>
      </c>
      <c r="E4546">
        <v>8541957172</v>
      </c>
      <c r="F4546">
        <v>0</v>
      </c>
      <c r="G4546">
        <v>1639227155.22</v>
      </c>
      <c r="I4546" s="4">
        <f t="shared" si="358"/>
        <v>2012</v>
      </c>
      <c r="J4546" t="str">
        <f>VLOOKUP(B4546,Lookup!A:B,2,FALSE)</f>
        <v>Federal</v>
      </c>
      <c r="K4546" t="str">
        <f>VLOOKUP(C4546,Lookup!D:E,2,FALSE)</f>
        <v>Trade, Commerce and Industry</v>
      </c>
      <c r="L4546" t="str">
        <f>VLOOKUP(D4546,Lookup!G:H,2,FALSE)</f>
        <v>Personnel</v>
      </c>
      <c r="M4546" s="1">
        <f t="shared" si="359"/>
        <v>8541957172</v>
      </c>
      <c r="N4546" s="1">
        <f t="shared" si="360"/>
        <v>0</v>
      </c>
      <c r="O4546" s="1">
        <f t="shared" si="361"/>
        <v>8541957172</v>
      </c>
      <c r="P4546" s="1">
        <f t="shared" si="362"/>
        <v>1639227155.22</v>
      </c>
    </row>
    <row r="4547" spans="1:16" x14ac:dyDescent="0.35">
      <c r="A4547">
        <v>2012</v>
      </c>
      <c r="B4547">
        <v>11</v>
      </c>
      <c r="C4547">
        <v>33</v>
      </c>
      <c r="D4547">
        <v>2</v>
      </c>
      <c r="E4547">
        <v>2730462256</v>
      </c>
      <c r="F4547">
        <v>0</v>
      </c>
      <c r="G4547">
        <v>822471978.54999995</v>
      </c>
      <c r="I4547" s="4">
        <f t="shared" ref="I4547:I4610" si="363">A4547</f>
        <v>2012</v>
      </c>
      <c r="J4547" t="str">
        <f>VLOOKUP(B4547,Lookup!A:B,2,FALSE)</f>
        <v>Federal</v>
      </c>
      <c r="K4547" t="str">
        <f>VLOOKUP(C4547,Lookup!D:E,2,FALSE)</f>
        <v>Trade, Commerce and Industry</v>
      </c>
      <c r="L4547" t="str">
        <f>VLOOKUP(D4547,Lookup!G:H,2,FALSE)</f>
        <v>Overhead</v>
      </c>
      <c r="M4547" s="1">
        <f t="shared" si="359"/>
        <v>2730462256</v>
      </c>
      <c r="N4547" s="1">
        <f t="shared" si="360"/>
        <v>0</v>
      </c>
      <c r="O4547" s="1">
        <f t="shared" si="361"/>
        <v>2730462256</v>
      </c>
      <c r="P4547" s="1">
        <f t="shared" si="362"/>
        <v>822471978.54999995</v>
      </c>
    </row>
    <row r="4548" spans="1:16" x14ac:dyDescent="0.35">
      <c r="A4548">
        <v>2012</v>
      </c>
      <c r="B4548">
        <v>11</v>
      </c>
      <c r="C4548">
        <v>33</v>
      </c>
      <c r="D4548">
        <v>3</v>
      </c>
      <c r="E4548">
        <v>0</v>
      </c>
      <c r="F4548">
        <v>0</v>
      </c>
      <c r="G4548">
        <v>2075517501.9399996</v>
      </c>
      <c r="I4548" s="4">
        <f t="shared" si="363"/>
        <v>2012</v>
      </c>
      <c r="J4548" t="str">
        <f>VLOOKUP(B4548,Lookup!A:B,2,FALSE)</f>
        <v>Federal</v>
      </c>
      <c r="K4548" t="str">
        <f>VLOOKUP(C4548,Lookup!D:E,2,FALSE)</f>
        <v>Trade, Commerce and Industry</v>
      </c>
      <c r="L4548" t="str">
        <f>VLOOKUP(D4548,Lookup!G:H,2,FALSE)</f>
        <v>Unclassified Subventions</v>
      </c>
      <c r="M4548" s="1">
        <f t="shared" ref="M4548:M4611" si="364">E4548</f>
        <v>0</v>
      </c>
      <c r="N4548" s="1">
        <f t="shared" ref="N4548:N4611" si="365">F4548</f>
        <v>0</v>
      </c>
      <c r="O4548" s="1">
        <f t="shared" ref="O4548:O4611" si="366">M4548+N4548</f>
        <v>0</v>
      </c>
      <c r="P4548" s="1">
        <f t="shared" ref="P4548:P4611" si="367">G4548</f>
        <v>2075517501.9399996</v>
      </c>
    </row>
    <row r="4549" spans="1:16" x14ac:dyDescent="0.35">
      <c r="A4549">
        <v>2012</v>
      </c>
      <c r="B4549">
        <v>11</v>
      </c>
      <c r="C4549">
        <v>33</v>
      </c>
      <c r="D4549">
        <v>4</v>
      </c>
      <c r="E4549">
        <v>0</v>
      </c>
      <c r="F4549">
        <v>0</v>
      </c>
      <c r="G4549">
        <v>0</v>
      </c>
      <c r="I4549" s="4">
        <f t="shared" si="363"/>
        <v>2012</v>
      </c>
      <c r="J4549" t="str">
        <f>VLOOKUP(B4549,Lookup!A:B,2,FALSE)</f>
        <v>Federal</v>
      </c>
      <c r="K4549" t="str">
        <f>VLOOKUP(C4549,Lookup!D:E,2,FALSE)</f>
        <v>Trade, Commerce and Industry</v>
      </c>
      <c r="L4549" t="str">
        <f>VLOOKUP(D4549,Lookup!G:H,2,FALSE)</f>
        <v>P &amp; G</v>
      </c>
      <c r="M4549" s="1">
        <f t="shared" si="364"/>
        <v>0</v>
      </c>
      <c r="N4549" s="1">
        <f t="shared" si="365"/>
        <v>0</v>
      </c>
      <c r="O4549" s="1">
        <f t="shared" si="366"/>
        <v>0</v>
      </c>
      <c r="P4549" s="1">
        <f t="shared" si="367"/>
        <v>0</v>
      </c>
    </row>
    <row r="4550" spans="1:16" x14ac:dyDescent="0.35">
      <c r="A4550">
        <v>2012</v>
      </c>
      <c r="B4550">
        <v>11</v>
      </c>
      <c r="C4550">
        <v>33</v>
      </c>
      <c r="D4550">
        <v>5</v>
      </c>
      <c r="E4550">
        <v>0</v>
      </c>
      <c r="F4550">
        <v>0</v>
      </c>
      <c r="G4550">
        <v>1032807578.8099999</v>
      </c>
      <c r="I4550" s="4">
        <f t="shared" si="363"/>
        <v>2012</v>
      </c>
      <c r="J4550" t="str">
        <f>VLOOKUP(B4550,Lookup!A:B,2,FALSE)</f>
        <v>Federal</v>
      </c>
      <c r="K4550" t="str">
        <f>VLOOKUP(C4550,Lookup!D:E,2,FALSE)</f>
        <v>Trade, Commerce and Industry</v>
      </c>
      <c r="L4550" t="str">
        <f>VLOOKUP(D4550,Lookup!G:H,2,FALSE)</f>
        <v>Other CRF</v>
      </c>
      <c r="M4550" s="1">
        <f t="shared" si="364"/>
        <v>0</v>
      </c>
      <c r="N4550" s="1">
        <f t="shared" si="365"/>
        <v>0</v>
      </c>
      <c r="O4550" s="1">
        <f t="shared" si="366"/>
        <v>0</v>
      </c>
      <c r="P4550" s="1">
        <f t="shared" si="367"/>
        <v>1032807578.8099999</v>
      </c>
    </row>
    <row r="4551" spans="1:16" x14ac:dyDescent="0.35">
      <c r="A4551">
        <v>2012</v>
      </c>
      <c r="B4551">
        <v>11</v>
      </c>
      <c r="C4551">
        <v>33</v>
      </c>
      <c r="D4551">
        <v>6</v>
      </c>
      <c r="E4551">
        <v>0</v>
      </c>
      <c r="F4551">
        <v>0</v>
      </c>
      <c r="G4551">
        <v>0</v>
      </c>
      <c r="I4551" s="4">
        <f t="shared" si="363"/>
        <v>2012</v>
      </c>
      <c r="J4551" t="str">
        <f>VLOOKUP(B4551,Lookup!A:B,2,FALSE)</f>
        <v>Federal</v>
      </c>
      <c r="K4551" t="str">
        <f>VLOOKUP(C4551,Lookup!D:E,2,FALSE)</f>
        <v>Trade, Commerce and Industry</v>
      </c>
      <c r="L4551" t="str">
        <f>VLOOKUP(D4551,Lookup!G:H,2,FALSE)</f>
        <v>Public Debt Charges</v>
      </c>
      <c r="M4551" s="1">
        <f t="shared" si="364"/>
        <v>0</v>
      </c>
      <c r="N4551" s="1">
        <f t="shared" si="365"/>
        <v>0</v>
      </c>
      <c r="O4551" s="1">
        <f t="shared" si="366"/>
        <v>0</v>
      </c>
      <c r="P4551" s="1">
        <f t="shared" si="367"/>
        <v>0</v>
      </c>
    </row>
    <row r="4552" spans="1:16" x14ac:dyDescent="0.35">
      <c r="A4552">
        <v>2012</v>
      </c>
      <c r="B4552">
        <v>11</v>
      </c>
      <c r="C4552">
        <v>33</v>
      </c>
      <c r="D4552">
        <v>7</v>
      </c>
      <c r="E4552">
        <v>0</v>
      </c>
      <c r="F4552">
        <v>0</v>
      </c>
      <c r="G4552">
        <v>0</v>
      </c>
      <c r="I4552" s="4">
        <f t="shared" si="363"/>
        <v>2012</v>
      </c>
      <c r="J4552" t="str">
        <f>VLOOKUP(B4552,Lookup!A:B,2,FALSE)</f>
        <v>Federal</v>
      </c>
      <c r="K4552" t="str">
        <f>VLOOKUP(C4552,Lookup!D:E,2,FALSE)</f>
        <v>Trade, Commerce and Industry</v>
      </c>
      <c r="L4552" t="str">
        <f>VLOOKUP(D4552,Lookup!G:H,2,FALSE)</f>
        <v>Cont to LGs</v>
      </c>
      <c r="M4552" s="1">
        <f t="shared" si="364"/>
        <v>0</v>
      </c>
      <c r="N4552" s="1">
        <f t="shared" si="365"/>
        <v>0</v>
      </c>
      <c r="O4552" s="1">
        <f t="shared" si="366"/>
        <v>0</v>
      </c>
      <c r="P4552" s="1">
        <f t="shared" si="367"/>
        <v>0</v>
      </c>
    </row>
    <row r="4553" spans="1:16" x14ac:dyDescent="0.35">
      <c r="A4553">
        <v>2012</v>
      </c>
      <c r="B4553">
        <v>11</v>
      </c>
      <c r="C4553">
        <v>33</v>
      </c>
      <c r="D4553">
        <v>8</v>
      </c>
      <c r="E4553">
        <v>0</v>
      </c>
      <c r="F4553">
        <v>0</v>
      </c>
      <c r="G4553">
        <v>0</v>
      </c>
      <c r="I4553" s="4">
        <f t="shared" si="363"/>
        <v>2012</v>
      </c>
      <c r="J4553" t="str">
        <f>VLOOKUP(B4553,Lookup!A:B,2,FALSE)</f>
        <v>Federal</v>
      </c>
      <c r="K4553" t="str">
        <f>VLOOKUP(C4553,Lookup!D:E,2,FALSE)</f>
        <v>Trade, Commerce and Industry</v>
      </c>
      <c r="L4553" t="str">
        <f>VLOOKUP(D4553,Lookup!G:H,2,FALSE)</f>
        <v>Others</v>
      </c>
      <c r="M4553" s="1">
        <f t="shared" si="364"/>
        <v>0</v>
      </c>
      <c r="N4553" s="1">
        <f t="shared" si="365"/>
        <v>0</v>
      </c>
      <c r="O4553" s="1">
        <f t="shared" si="366"/>
        <v>0</v>
      </c>
      <c r="P4553" s="1">
        <f t="shared" si="367"/>
        <v>0</v>
      </c>
    </row>
    <row r="4554" spans="1:16" x14ac:dyDescent="0.35">
      <c r="A4554">
        <v>2012</v>
      </c>
      <c r="B4554">
        <v>11</v>
      </c>
      <c r="C4554">
        <v>34</v>
      </c>
      <c r="D4554">
        <v>1</v>
      </c>
      <c r="E4554">
        <v>6618719943</v>
      </c>
      <c r="F4554">
        <v>0</v>
      </c>
      <c r="G4554">
        <v>558734496.88999999</v>
      </c>
      <c r="I4554" s="4">
        <f t="shared" si="363"/>
        <v>2012</v>
      </c>
      <c r="J4554" t="str">
        <f>VLOOKUP(B4554,Lookup!A:B,2,FALSE)</f>
        <v>Federal</v>
      </c>
      <c r="K4554" t="str">
        <f>VLOOKUP(C4554,Lookup!D:E,2,FALSE)</f>
        <v>Transport</v>
      </c>
      <c r="L4554" t="str">
        <f>VLOOKUP(D4554,Lookup!G:H,2,FALSE)</f>
        <v>Personnel</v>
      </c>
      <c r="M4554" s="1">
        <f t="shared" si="364"/>
        <v>6618719943</v>
      </c>
      <c r="N4554" s="1">
        <f t="shared" si="365"/>
        <v>0</v>
      </c>
      <c r="O4554" s="1">
        <f t="shared" si="366"/>
        <v>6618719943</v>
      </c>
      <c r="P4554" s="1">
        <f t="shared" si="367"/>
        <v>558734496.88999999</v>
      </c>
    </row>
    <row r="4555" spans="1:16" x14ac:dyDescent="0.35">
      <c r="A4555">
        <v>2012</v>
      </c>
      <c r="B4555">
        <v>11</v>
      </c>
      <c r="C4555">
        <v>34</v>
      </c>
      <c r="D4555">
        <v>2</v>
      </c>
      <c r="E4555">
        <v>872504121</v>
      </c>
      <c r="F4555">
        <v>0</v>
      </c>
      <c r="G4555">
        <v>293977271.69999999</v>
      </c>
      <c r="I4555" s="4">
        <f t="shared" si="363"/>
        <v>2012</v>
      </c>
      <c r="J4555" t="str">
        <f>VLOOKUP(B4555,Lookup!A:B,2,FALSE)</f>
        <v>Federal</v>
      </c>
      <c r="K4555" t="str">
        <f>VLOOKUP(C4555,Lookup!D:E,2,FALSE)</f>
        <v>Transport</v>
      </c>
      <c r="L4555" t="str">
        <f>VLOOKUP(D4555,Lookup!G:H,2,FALSE)</f>
        <v>Overhead</v>
      </c>
      <c r="M4555" s="1">
        <f t="shared" si="364"/>
        <v>872504121</v>
      </c>
      <c r="N4555" s="1">
        <f t="shared" si="365"/>
        <v>0</v>
      </c>
      <c r="O4555" s="1">
        <f t="shared" si="366"/>
        <v>872504121</v>
      </c>
      <c r="P4555" s="1">
        <f t="shared" si="367"/>
        <v>293977271.69999999</v>
      </c>
    </row>
    <row r="4556" spans="1:16" x14ac:dyDescent="0.35">
      <c r="A4556">
        <v>2012</v>
      </c>
      <c r="B4556">
        <v>11</v>
      </c>
      <c r="C4556">
        <v>34</v>
      </c>
      <c r="D4556">
        <v>3</v>
      </c>
      <c r="E4556">
        <v>0</v>
      </c>
      <c r="F4556">
        <v>0</v>
      </c>
      <c r="G4556">
        <v>1903808981.48</v>
      </c>
      <c r="I4556" s="4">
        <f t="shared" si="363"/>
        <v>2012</v>
      </c>
      <c r="J4556" t="str">
        <f>VLOOKUP(B4556,Lookup!A:B,2,FALSE)</f>
        <v>Federal</v>
      </c>
      <c r="K4556" t="str">
        <f>VLOOKUP(C4556,Lookup!D:E,2,FALSE)</f>
        <v>Transport</v>
      </c>
      <c r="L4556" t="str">
        <f>VLOOKUP(D4556,Lookup!G:H,2,FALSE)</f>
        <v>Unclassified Subventions</v>
      </c>
      <c r="M4556" s="1">
        <f t="shared" si="364"/>
        <v>0</v>
      </c>
      <c r="N4556" s="1">
        <f t="shared" si="365"/>
        <v>0</v>
      </c>
      <c r="O4556" s="1">
        <f t="shared" si="366"/>
        <v>0</v>
      </c>
      <c r="P4556" s="1">
        <f t="shared" si="367"/>
        <v>1903808981.48</v>
      </c>
    </row>
    <row r="4557" spans="1:16" x14ac:dyDescent="0.35">
      <c r="A4557">
        <v>2012</v>
      </c>
      <c r="B4557">
        <v>11</v>
      </c>
      <c r="C4557">
        <v>34</v>
      </c>
      <c r="D4557">
        <v>4</v>
      </c>
      <c r="E4557">
        <v>0</v>
      </c>
      <c r="F4557">
        <v>0</v>
      </c>
      <c r="G4557">
        <v>0</v>
      </c>
      <c r="I4557" s="4">
        <f t="shared" si="363"/>
        <v>2012</v>
      </c>
      <c r="J4557" t="str">
        <f>VLOOKUP(B4557,Lookup!A:B,2,FALSE)</f>
        <v>Federal</v>
      </c>
      <c r="K4557" t="str">
        <f>VLOOKUP(C4557,Lookup!D:E,2,FALSE)</f>
        <v>Transport</v>
      </c>
      <c r="L4557" t="str">
        <f>VLOOKUP(D4557,Lookup!G:H,2,FALSE)</f>
        <v>P &amp; G</v>
      </c>
      <c r="M4557" s="1">
        <f t="shared" si="364"/>
        <v>0</v>
      </c>
      <c r="N4557" s="1">
        <f t="shared" si="365"/>
        <v>0</v>
      </c>
      <c r="O4557" s="1">
        <f t="shared" si="366"/>
        <v>0</v>
      </c>
      <c r="P4557" s="1">
        <f t="shared" si="367"/>
        <v>0</v>
      </c>
    </row>
    <row r="4558" spans="1:16" x14ac:dyDescent="0.35">
      <c r="A4558">
        <v>2012</v>
      </c>
      <c r="B4558">
        <v>11</v>
      </c>
      <c r="C4558">
        <v>34</v>
      </c>
      <c r="D4558">
        <v>5</v>
      </c>
      <c r="E4558">
        <v>0</v>
      </c>
      <c r="F4558">
        <v>0</v>
      </c>
      <c r="G4558">
        <v>60874281</v>
      </c>
      <c r="I4558" s="4">
        <f t="shared" si="363"/>
        <v>2012</v>
      </c>
      <c r="J4558" t="str">
        <f>VLOOKUP(B4558,Lookup!A:B,2,FALSE)</f>
        <v>Federal</v>
      </c>
      <c r="K4558" t="str">
        <f>VLOOKUP(C4558,Lookup!D:E,2,FALSE)</f>
        <v>Transport</v>
      </c>
      <c r="L4558" t="str">
        <f>VLOOKUP(D4558,Lookup!G:H,2,FALSE)</f>
        <v>Other CRF</v>
      </c>
      <c r="M4558" s="1">
        <f t="shared" si="364"/>
        <v>0</v>
      </c>
      <c r="N4558" s="1">
        <f t="shared" si="365"/>
        <v>0</v>
      </c>
      <c r="O4558" s="1">
        <f t="shared" si="366"/>
        <v>0</v>
      </c>
      <c r="P4558" s="1">
        <f t="shared" si="367"/>
        <v>60874281</v>
      </c>
    </row>
    <row r="4559" spans="1:16" x14ac:dyDescent="0.35">
      <c r="A4559">
        <v>2012</v>
      </c>
      <c r="B4559">
        <v>11</v>
      </c>
      <c r="C4559">
        <v>34</v>
      </c>
      <c r="D4559">
        <v>6</v>
      </c>
      <c r="E4559">
        <v>0</v>
      </c>
      <c r="F4559">
        <v>0</v>
      </c>
      <c r="G4559">
        <v>0</v>
      </c>
      <c r="I4559" s="4">
        <f t="shared" si="363"/>
        <v>2012</v>
      </c>
      <c r="J4559" t="str">
        <f>VLOOKUP(B4559,Lookup!A:B,2,FALSE)</f>
        <v>Federal</v>
      </c>
      <c r="K4559" t="str">
        <f>VLOOKUP(C4559,Lookup!D:E,2,FALSE)</f>
        <v>Transport</v>
      </c>
      <c r="L4559" t="str">
        <f>VLOOKUP(D4559,Lookup!G:H,2,FALSE)</f>
        <v>Public Debt Charges</v>
      </c>
      <c r="M4559" s="1">
        <f t="shared" si="364"/>
        <v>0</v>
      </c>
      <c r="N4559" s="1">
        <f t="shared" si="365"/>
        <v>0</v>
      </c>
      <c r="O4559" s="1">
        <f t="shared" si="366"/>
        <v>0</v>
      </c>
      <c r="P4559" s="1">
        <f t="shared" si="367"/>
        <v>0</v>
      </c>
    </row>
    <row r="4560" spans="1:16" x14ac:dyDescent="0.35">
      <c r="A4560">
        <v>2012</v>
      </c>
      <c r="B4560">
        <v>11</v>
      </c>
      <c r="C4560">
        <v>34</v>
      </c>
      <c r="D4560">
        <v>7</v>
      </c>
      <c r="E4560">
        <v>0</v>
      </c>
      <c r="F4560">
        <v>0</v>
      </c>
      <c r="G4560">
        <v>0</v>
      </c>
      <c r="I4560" s="4">
        <f t="shared" si="363"/>
        <v>2012</v>
      </c>
      <c r="J4560" t="str">
        <f>VLOOKUP(B4560,Lookup!A:B,2,FALSE)</f>
        <v>Federal</v>
      </c>
      <c r="K4560" t="str">
        <f>VLOOKUP(C4560,Lookup!D:E,2,FALSE)</f>
        <v>Transport</v>
      </c>
      <c r="L4560" t="str">
        <f>VLOOKUP(D4560,Lookup!G:H,2,FALSE)</f>
        <v>Cont to LGs</v>
      </c>
      <c r="M4560" s="1">
        <f t="shared" si="364"/>
        <v>0</v>
      </c>
      <c r="N4560" s="1">
        <f t="shared" si="365"/>
        <v>0</v>
      </c>
      <c r="O4560" s="1">
        <f t="shared" si="366"/>
        <v>0</v>
      </c>
      <c r="P4560" s="1">
        <f t="shared" si="367"/>
        <v>0</v>
      </c>
    </row>
    <row r="4561" spans="1:16" x14ac:dyDescent="0.35">
      <c r="A4561">
        <v>2012</v>
      </c>
      <c r="B4561">
        <v>11</v>
      </c>
      <c r="C4561">
        <v>34</v>
      </c>
      <c r="D4561">
        <v>8</v>
      </c>
      <c r="E4561">
        <v>0</v>
      </c>
      <c r="F4561">
        <v>0</v>
      </c>
      <c r="G4561">
        <v>0</v>
      </c>
      <c r="I4561" s="4">
        <f t="shared" si="363"/>
        <v>2012</v>
      </c>
      <c r="J4561" t="str">
        <f>VLOOKUP(B4561,Lookup!A:B,2,FALSE)</f>
        <v>Federal</v>
      </c>
      <c r="K4561" t="str">
        <f>VLOOKUP(C4561,Lookup!D:E,2,FALSE)</f>
        <v>Transport</v>
      </c>
      <c r="L4561" t="str">
        <f>VLOOKUP(D4561,Lookup!G:H,2,FALSE)</f>
        <v>Others</v>
      </c>
      <c r="M4561" s="1">
        <f t="shared" si="364"/>
        <v>0</v>
      </c>
      <c r="N4561" s="1">
        <f t="shared" si="365"/>
        <v>0</v>
      </c>
      <c r="O4561" s="1">
        <f t="shared" si="366"/>
        <v>0</v>
      </c>
      <c r="P4561" s="1">
        <f t="shared" si="367"/>
        <v>0</v>
      </c>
    </row>
    <row r="4562" spans="1:16" x14ac:dyDescent="0.35">
      <c r="A4562">
        <v>2012</v>
      </c>
      <c r="B4562">
        <v>11</v>
      </c>
      <c r="C4562">
        <v>35</v>
      </c>
      <c r="D4562">
        <v>1</v>
      </c>
      <c r="E4562">
        <v>6789385730</v>
      </c>
      <c r="F4562">
        <v>0</v>
      </c>
      <c r="G4562">
        <v>952250212.28999996</v>
      </c>
      <c r="I4562" s="4">
        <f t="shared" si="363"/>
        <v>2012</v>
      </c>
      <c r="J4562" t="str">
        <f>VLOOKUP(B4562,Lookup!A:B,2,FALSE)</f>
        <v>Federal</v>
      </c>
      <c r="K4562" t="str">
        <f>VLOOKUP(C4562,Lookup!D:E,2,FALSE)</f>
        <v>Water and Sanitation</v>
      </c>
      <c r="L4562" t="str">
        <f>VLOOKUP(D4562,Lookup!G:H,2,FALSE)</f>
        <v>Personnel</v>
      </c>
      <c r="M4562" s="1">
        <f t="shared" si="364"/>
        <v>6789385730</v>
      </c>
      <c r="N4562" s="1">
        <f t="shared" si="365"/>
        <v>0</v>
      </c>
      <c r="O4562" s="1">
        <f t="shared" si="366"/>
        <v>6789385730</v>
      </c>
      <c r="P4562" s="1">
        <f t="shared" si="367"/>
        <v>952250212.28999996</v>
      </c>
    </row>
    <row r="4563" spans="1:16" x14ac:dyDescent="0.35">
      <c r="A4563">
        <v>2012</v>
      </c>
      <c r="B4563">
        <v>11</v>
      </c>
      <c r="C4563">
        <v>35</v>
      </c>
      <c r="D4563">
        <v>2</v>
      </c>
      <c r="E4563">
        <v>1816221481</v>
      </c>
      <c r="F4563">
        <v>0</v>
      </c>
      <c r="G4563">
        <v>585667685.40999997</v>
      </c>
      <c r="I4563" s="4">
        <f t="shared" si="363"/>
        <v>2012</v>
      </c>
      <c r="J4563" t="str">
        <f>VLOOKUP(B4563,Lookup!A:B,2,FALSE)</f>
        <v>Federal</v>
      </c>
      <c r="K4563" t="str">
        <f>VLOOKUP(C4563,Lookup!D:E,2,FALSE)</f>
        <v>Water and Sanitation</v>
      </c>
      <c r="L4563" t="str">
        <f>VLOOKUP(D4563,Lookup!G:H,2,FALSE)</f>
        <v>Overhead</v>
      </c>
      <c r="M4563" s="1">
        <f t="shared" si="364"/>
        <v>1816221481</v>
      </c>
      <c r="N4563" s="1">
        <f t="shared" si="365"/>
        <v>0</v>
      </c>
      <c r="O4563" s="1">
        <f t="shared" si="366"/>
        <v>1816221481</v>
      </c>
      <c r="P4563" s="1">
        <f t="shared" si="367"/>
        <v>585667685.40999997</v>
      </c>
    </row>
    <row r="4564" spans="1:16" x14ac:dyDescent="0.35">
      <c r="A4564">
        <v>2012</v>
      </c>
      <c r="B4564">
        <v>11</v>
      </c>
      <c r="C4564">
        <v>35</v>
      </c>
      <c r="D4564">
        <v>3</v>
      </c>
      <c r="E4564">
        <v>0</v>
      </c>
      <c r="F4564">
        <v>0</v>
      </c>
      <c r="G4564">
        <v>1761274273.7799997</v>
      </c>
      <c r="I4564" s="4">
        <f t="shared" si="363"/>
        <v>2012</v>
      </c>
      <c r="J4564" t="str">
        <f>VLOOKUP(B4564,Lookup!A:B,2,FALSE)</f>
        <v>Federal</v>
      </c>
      <c r="K4564" t="str">
        <f>VLOOKUP(C4564,Lookup!D:E,2,FALSE)</f>
        <v>Water and Sanitation</v>
      </c>
      <c r="L4564" t="str">
        <f>VLOOKUP(D4564,Lookup!G:H,2,FALSE)</f>
        <v>Unclassified Subventions</v>
      </c>
      <c r="M4564" s="1">
        <f t="shared" si="364"/>
        <v>0</v>
      </c>
      <c r="N4564" s="1">
        <f t="shared" si="365"/>
        <v>0</v>
      </c>
      <c r="O4564" s="1">
        <f t="shared" si="366"/>
        <v>0</v>
      </c>
      <c r="P4564" s="1">
        <f t="shared" si="367"/>
        <v>1761274273.7799997</v>
      </c>
    </row>
    <row r="4565" spans="1:16" x14ac:dyDescent="0.35">
      <c r="A4565">
        <v>2012</v>
      </c>
      <c r="B4565">
        <v>11</v>
      </c>
      <c r="C4565">
        <v>35</v>
      </c>
      <c r="D4565">
        <v>4</v>
      </c>
      <c r="E4565">
        <v>0</v>
      </c>
      <c r="F4565">
        <v>0</v>
      </c>
      <c r="G4565">
        <v>0</v>
      </c>
      <c r="I4565" s="4">
        <f t="shared" si="363"/>
        <v>2012</v>
      </c>
      <c r="J4565" t="str">
        <f>VLOOKUP(B4565,Lookup!A:B,2,FALSE)</f>
        <v>Federal</v>
      </c>
      <c r="K4565" t="str">
        <f>VLOOKUP(C4565,Lookup!D:E,2,FALSE)</f>
        <v>Water and Sanitation</v>
      </c>
      <c r="L4565" t="str">
        <f>VLOOKUP(D4565,Lookup!G:H,2,FALSE)</f>
        <v>P &amp; G</v>
      </c>
      <c r="M4565" s="1">
        <f t="shared" si="364"/>
        <v>0</v>
      </c>
      <c r="N4565" s="1">
        <f t="shared" si="365"/>
        <v>0</v>
      </c>
      <c r="O4565" s="1">
        <f t="shared" si="366"/>
        <v>0</v>
      </c>
      <c r="P4565" s="1">
        <f t="shared" si="367"/>
        <v>0</v>
      </c>
    </row>
    <row r="4566" spans="1:16" x14ac:dyDescent="0.35">
      <c r="A4566">
        <v>2012</v>
      </c>
      <c r="B4566">
        <v>11</v>
      </c>
      <c r="C4566">
        <v>35</v>
      </c>
      <c r="D4566">
        <v>5</v>
      </c>
      <c r="E4566">
        <v>0</v>
      </c>
      <c r="F4566">
        <v>0</v>
      </c>
      <c r="G4566">
        <v>336710286.94999999</v>
      </c>
      <c r="I4566" s="4">
        <f t="shared" si="363"/>
        <v>2012</v>
      </c>
      <c r="J4566" t="str">
        <f>VLOOKUP(B4566,Lookup!A:B,2,FALSE)</f>
        <v>Federal</v>
      </c>
      <c r="K4566" t="str">
        <f>VLOOKUP(C4566,Lookup!D:E,2,FALSE)</f>
        <v>Water and Sanitation</v>
      </c>
      <c r="L4566" t="str">
        <f>VLOOKUP(D4566,Lookup!G:H,2,FALSE)</f>
        <v>Other CRF</v>
      </c>
      <c r="M4566" s="1">
        <f t="shared" si="364"/>
        <v>0</v>
      </c>
      <c r="N4566" s="1">
        <f t="shared" si="365"/>
        <v>0</v>
      </c>
      <c r="O4566" s="1">
        <f t="shared" si="366"/>
        <v>0</v>
      </c>
      <c r="P4566" s="1">
        <f t="shared" si="367"/>
        <v>336710286.94999999</v>
      </c>
    </row>
    <row r="4567" spans="1:16" x14ac:dyDescent="0.35">
      <c r="A4567">
        <v>2012</v>
      </c>
      <c r="B4567">
        <v>11</v>
      </c>
      <c r="C4567">
        <v>35</v>
      </c>
      <c r="D4567">
        <v>6</v>
      </c>
      <c r="E4567">
        <v>0</v>
      </c>
      <c r="F4567">
        <v>0</v>
      </c>
      <c r="G4567">
        <v>0</v>
      </c>
      <c r="I4567" s="4">
        <f t="shared" si="363"/>
        <v>2012</v>
      </c>
      <c r="J4567" t="str">
        <f>VLOOKUP(B4567,Lookup!A:B,2,FALSE)</f>
        <v>Federal</v>
      </c>
      <c r="K4567" t="str">
        <f>VLOOKUP(C4567,Lookup!D:E,2,FALSE)</f>
        <v>Water and Sanitation</v>
      </c>
      <c r="L4567" t="str">
        <f>VLOOKUP(D4567,Lookup!G:H,2,FALSE)</f>
        <v>Public Debt Charges</v>
      </c>
      <c r="M4567" s="1">
        <f t="shared" si="364"/>
        <v>0</v>
      </c>
      <c r="N4567" s="1">
        <f t="shared" si="365"/>
        <v>0</v>
      </c>
      <c r="O4567" s="1">
        <f t="shared" si="366"/>
        <v>0</v>
      </c>
      <c r="P4567" s="1">
        <f t="shared" si="367"/>
        <v>0</v>
      </c>
    </row>
    <row r="4568" spans="1:16" x14ac:dyDescent="0.35">
      <c r="A4568">
        <v>2012</v>
      </c>
      <c r="B4568">
        <v>11</v>
      </c>
      <c r="C4568">
        <v>35</v>
      </c>
      <c r="D4568">
        <v>7</v>
      </c>
      <c r="E4568">
        <v>0</v>
      </c>
      <c r="F4568">
        <v>0</v>
      </c>
      <c r="G4568">
        <v>0</v>
      </c>
      <c r="I4568" s="4">
        <f t="shared" si="363"/>
        <v>2012</v>
      </c>
      <c r="J4568" t="str">
        <f>VLOOKUP(B4568,Lookup!A:B,2,FALSE)</f>
        <v>Federal</v>
      </c>
      <c r="K4568" t="str">
        <f>VLOOKUP(C4568,Lookup!D:E,2,FALSE)</f>
        <v>Water and Sanitation</v>
      </c>
      <c r="L4568" t="str">
        <f>VLOOKUP(D4568,Lookup!G:H,2,FALSE)</f>
        <v>Cont to LGs</v>
      </c>
      <c r="M4568" s="1">
        <f t="shared" si="364"/>
        <v>0</v>
      </c>
      <c r="N4568" s="1">
        <f t="shared" si="365"/>
        <v>0</v>
      </c>
      <c r="O4568" s="1">
        <f t="shared" si="366"/>
        <v>0</v>
      </c>
      <c r="P4568" s="1">
        <f t="shared" si="367"/>
        <v>0</v>
      </c>
    </row>
    <row r="4569" spans="1:16" x14ac:dyDescent="0.35">
      <c r="A4569">
        <v>2012</v>
      </c>
      <c r="B4569">
        <v>11</v>
      </c>
      <c r="C4569">
        <v>35</v>
      </c>
      <c r="D4569">
        <v>8</v>
      </c>
      <c r="E4569">
        <v>0</v>
      </c>
      <c r="F4569">
        <v>0</v>
      </c>
      <c r="G4569">
        <v>0</v>
      </c>
      <c r="I4569" s="4">
        <f t="shared" si="363"/>
        <v>2012</v>
      </c>
      <c r="J4569" t="str">
        <f>VLOOKUP(B4569,Lookup!A:B,2,FALSE)</f>
        <v>Federal</v>
      </c>
      <c r="K4569" t="str">
        <f>VLOOKUP(C4569,Lookup!D:E,2,FALSE)</f>
        <v>Water and Sanitation</v>
      </c>
      <c r="L4569" t="str">
        <f>VLOOKUP(D4569,Lookup!G:H,2,FALSE)</f>
        <v>Others</v>
      </c>
      <c r="M4569" s="1">
        <f t="shared" si="364"/>
        <v>0</v>
      </c>
      <c r="N4569" s="1">
        <f t="shared" si="365"/>
        <v>0</v>
      </c>
      <c r="O4569" s="1">
        <f t="shared" si="366"/>
        <v>0</v>
      </c>
      <c r="P4569" s="1">
        <f t="shared" si="367"/>
        <v>0</v>
      </c>
    </row>
    <row r="4570" spans="1:16" x14ac:dyDescent="0.35">
      <c r="A4570">
        <v>2012</v>
      </c>
      <c r="B4570">
        <v>11</v>
      </c>
      <c r="C4570">
        <v>36</v>
      </c>
      <c r="D4570">
        <v>1</v>
      </c>
      <c r="E4570">
        <v>882853078</v>
      </c>
      <c r="F4570">
        <v>0</v>
      </c>
      <c r="G4570">
        <v>593699736.69000006</v>
      </c>
      <c r="I4570" s="4">
        <f t="shared" si="363"/>
        <v>2012</v>
      </c>
      <c r="J4570" t="str">
        <f>VLOOKUP(B4570,Lookup!A:B,2,FALSE)</f>
        <v>Federal</v>
      </c>
      <c r="K4570" t="str">
        <f>VLOOKUP(C4570,Lookup!D:E,2,FALSE)</f>
        <v>Women Affairs</v>
      </c>
      <c r="L4570" t="str">
        <f>VLOOKUP(D4570,Lookup!G:H,2,FALSE)</f>
        <v>Personnel</v>
      </c>
      <c r="M4570" s="1">
        <f t="shared" si="364"/>
        <v>882853078</v>
      </c>
      <c r="N4570" s="1">
        <f t="shared" si="365"/>
        <v>0</v>
      </c>
      <c r="O4570" s="1">
        <f t="shared" si="366"/>
        <v>882853078</v>
      </c>
      <c r="P4570" s="1">
        <f t="shared" si="367"/>
        <v>593699736.69000006</v>
      </c>
    </row>
    <row r="4571" spans="1:16" x14ac:dyDescent="0.35">
      <c r="A4571">
        <v>2012</v>
      </c>
      <c r="B4571">
        <v>11</v>
      </c>
      <c r="C4571">
        <v>36</v>
      </c>
      <c r="D4571">
        <v>2</v>
      </c>
      <c r="E4571">
        <v>775187538</v>
      </c>
      <c r="F4571">
        <v>0</v>
      </c>
      <c r="G4571">
        <v>774018124.24000001</v>
      </c>
      <c r="I4571" s="4">
        <f t="shared" si="363"/>
        <v>2012</v>
      </c>
      <c r="J4571" t="str">
        <f>VLOOKUP(B4571,Lookup!A:B,2,FALSE)</f>
        <v>Federal</v>
      </c>
      <c r="K4571" t="str">
        <f>VLOOKUP(C4571,Lookup!D:E,2,FALSE)</f>
        <v>Women Affairs</v>
      </c>
      <c r="L4571" t="str">
        <f>VLOOKUP(D4571,Lookup!G:H,2,FALSE)</f>
        <v>Overhead</v>
      </c>
      <c r="M4571" s="1">
        <f t="shared" si="364"/>
        <v>775187538</v>
      </c>
      <c r="N4571" s="1">
        <f t="shared" si="365"/>
        <v>0</v>
      </c>
      <c r="O4571" s="1">
        <f t="shared" si="366"/>
        <v>775187538</v>
      </c>
      <c r="P4571" s="1">
        <f t="shared" si="367"/>
        <v>774018124.24000001</v>
      </c>
    </row>
    <row r="4572" spans="1:16" x14ac:dyDescent="0.35">
      <c r="A4572">
        <v>2012</v>
      </c>
      <c r="B4572">
        <v>11</v>
      </c>
      <c r="C4572">
        <v>36</v>
      </c>
      <c r="D4572">
        <v>3</v>
      </c>
      <c r="E4572">
        <v>0</v>
      </c>
      <c r="F4572">
        <v>0</v>
      </c>
      <c r="G4572">
        <v>0</v>
      </c>
      <c r="I4572" s="4">
        <f t="shared" si="363"/>
        <v>2012</v>
      </c>
      <c r="J4572" t="str">
        <f>VLOOKUP(B4572,Lookup!A:B,2,FALSE)</f>
        <v>Federal</v>
      </c>
      <c r="K4572" t="str">
        <f>VLOOKUP(C4572,Lookup!D:E,2,FALSE)</f>
        <v>Women Affairs</v>
      </c>
      <c r="L4572" t="str">
        <f>VLOOKUP(D4572,Lookup!G:H,2,FALSE)</f>
        <v>Unclassified Subventions</v>
      </c>
      <c r="M4572" s="1">
        <f t="shared" si="364"/>
        <v>0</v>
      </c>
      <c r="N4572" s="1">
        <f t="shared" si="365"/>
        <v>0</v>
      </c>
      <c r="O4572" s="1">
        <f t="shared" si="366"/>
        <v>0</v>
      </c>
      <c r="P4572" s="1">
        <f t="shared" si="367"/>
        <v>0</v>
      </c>
    </row>
    <row r="4573" spans="1:16" x14ac:dyDescent="0.35">
      <c r="A4573">
        <v>2012</v>
      </c>
      <c r="B4573">
        <v>11</v>
      </c>
      <c r="C4573">
        <v>36</v>
      </c>
      <c r="D4573">
        <v>4</v>
      </c>
      <c r="E4573">
        <v>0</v>
      </c>
      <c r="F4573">
        <v>0</v>
      </c>
      <c r="G4573">
        <v>0</v>
      </c>
      <c r="I4573" s="4">
        <f t="shared" si="363"/>
        <v>2012</v>
      </c>
      <c r="J4573" t="str">
        <f>VLOOKUP(B4573,Lookup!A:B,2,FALSE)</f>
        <v>Federal</v>
      </c>
      <c r="K4573" t="str">
        <f>VLOOKUP(C4573,Lookup!D:E,2,FALSE)</f>
        <v>Women Affairs</v>
      </c>
      <c r="L4573" t="str">
        <f>VLOOKUP(D4573,Lookup!G:H,2,FALSE)</f>
        <v>P &amp; G</v>
      </c>
      <c r="M4573" s="1">
        <f t="shared" si="364"/>
        <v>0</v>
      </c>
      <c r="N4573" s="1">
        <f t="shared" si="365"/>
        <v>0</v>
      </c>
      <c r="O4573" s="1">
        <f t="shared" si="366"/>
        <v>0</v>
      </c>
      <c r="P4573" s="1">
        <f t="shared" si="367"/>
        <v>0</v>
      </c>
    </row>
    <row r="4574" spans="1:16" x14ac:dyDescent="0.35">
      <c r="A4574">
        <v>2012</v>
      </c>
      <c r="B4574">
        <v>11</v>
      </c>
      <c r="C4574">
        <v>36</v>
      </c>
      <c r="D4574">
        <v>5</v>
      </c>
      <c r="E4574">
        <v>0</v>
      </c>
      <c r="F4574">
        <v>0</v>
      </c>
      <c r="G4574">
        <v>129437088.09999999</v>
      </c>
      <c r="I4574" s="4">
        <f t="shared" si="363"/>
        <v>2012</v>
      </c>
      <c r="J4574" t="str">
        <f>VLOOKUP(B4574,Lookup!A:B,2,FALSE)</f>
        <v>Federal</v>
      </c>
      <c r="K4574" t="str">
        <f>VLOOKUP(C4574,Lookup!D:E,2,FALSE)</f>
        <v>Women Affairs</v>
      </c>
      <c r="L4574" t="str">
        <f>VLOOKUP(D4574,Lookup!G:H,2,FALSE)</f>
        <v>Other CRF</v>
      </c>
      <c r="M4574" s="1">
        <f t="shared" si="364"/>
        <v>0</v>
      </c>
      <c r="N4574" s="1">
        <f t="shared" si="365"/>
        <v>0</v>
      </c>
      <c r="O4574" s="1">
        <f t="shared" si="366"/>
        <v>0</v>
      </c>
      <c r="P4574" s="1">
        <f t="shared" si="367"/>
        <v>129437088.09999999</v>
      </c>
    </row>
    <row r="4575" spans="1:16" x14ac:dyDescent="0.35">
      <c r="A4575">
        <v>2012</v>
      </c>
      <c r="B4575">
        <v>11</v>
      </c>
      <c r="C4575">
        <v>36</v>
      </c>
      <c r="D4575">
        <v>6</v>
      </c>
      <c r="E4575">
        <v>0</v>
      </c>
      <c r="F4575">
        <v>0</v>
      </c>
      <c r="G4575">
        <v>0</v>
      </c>
      <c r="I4575" s="4">
        <f t="shared" si="363"/>
        <v>2012</v>
      </c>
      <c r="J4575" t="str">
        <f>VLOOKUP(B4575,Lookup!A:B,2,FALSE)</f>
        <v>Federal</v>
      </c>
      <c r="K4575" t="str">
        <f>VLOOKUP(C4575,Lookup!D:E,2,FALSE)</f>
        <v>Women Affairs</v>
      </c>
      <c r="L4575" t="str">
        <f>VLOOKUP(D4575,Lookup!G:H,2,FALSE)</f>
        <v>Public Debt Charges</v>
      </c>
      <c r="M4575" s="1">
        <f t="shared" si="364"/>
        <v>0</v>
      </c>
      <c r="N4575" s="1">
        <f t="shared" si="365"/>
        <v>0</v>
      </c>
      <c r="O4575" s="1">
        <f t="shared" si="366"/>
        <v>0</v>
      </c>
      <c r="P4575" s="1">
        <f t="shared" si="367"/>
        <v>0</v>
      </c>
    </row>
    <row r="4576" spans="1:16" x14ac:dyDescent="0.35">
      <c r="A4576">
        <v>2012</v>
      </c>
      <c r="B4576">
        <v>11</v>
      </c>
      <c r="C4576">
        <v>36</v>
      </c>
      <c r="D4576">
        <v>7</v>
      </c>
      <c r="E4576">
        <v>0</v>
      </c>
      <c r="F4576">
        <v>0</v>
      </c>
      <c r="G4576">
        <v>0</v>
      </c>
      <c r="I4576" s="4">
        <f t="shared" si="363"/>
        <v>2012</v>
      </c>
      <c r="J4576" t="str">
        <f>VLOOKUP(B4576,Lookup!A:B,2,FALSE)</f>
        <v>Federal</v>
      </c>
      <c r="K4576" t="str">
        <f>VLOOKUP(C4576,Lookup!D:E,2,FALSE)</f>
        <v>Women Affairs</v>
      </c>
      <c r="L4576" t="str">
        <f>VLOOKUP(D4576,Lookup!G:H,2,FALSE)</f>
        <v>Cont to LGs</v>
      </c>
      <c r="M4576" s="1">
        <f t="shared" si="364"/>
        <v>0</v>
      </c>
      <c r="N4576" s="1">
        <f t="shared" si="365"/>
        <v>0</v>
      </c>
      <c r="O4576" s="1">
        <f t="shared" si="366"/>
        <v>0</v>
      </c>
      <c r="P4576" s="1">
        <f t="shared" si="367"/>
        <v>0</v>
      </c>
    </row>
    <row r="4577" spans="1:16" x14ac:dyDescent="0.35">
      <c r="A4577">
        <v>2012</v>
      </c>
      <c r="B4577">
        <v>11</v>
      </c>
      <c r="C4577">
        <v>36</v>
      </c>
      <c r="D4577">
        <v>8</v>
      </c>
      <c r="E4577">
        <v>0</v>
      </c>
      <c r="F4577">
        <v>0</v>
      </c>
      <c r="G4577">
        <v>0</v>
      </c>
      <c r="I4577" s="4">
        <f t="shared" si="363"/>
        <v>2012</v>
      </c>
      <c r="J4577" t="str">
        <f>VLOOKUP(B4577,Lookup!A:B,2,FALSE)</f>
        <v>Federal</v>
      </c>
      <c r="K4577" t="str">
        <f>VLOOKUP(C4577,Lookup!D:E,2,FALSE)</f>
        <v>Women Affairs</v>
      </c>
      <c r="L4577" t="str">
        <f>VLOOKUP(D4577,Lookup!G:H,2,FALSE)</f>
        <v>Others</v>
      </c>
      <c r="M4577" s="1">
        <f t="shared" si="364"/>
        <v>0</v>
      </c>
      <c r="N4577" s="1">
        <f t="shared" si="365"/>
        <v>0</v>
      </c>
      <c r="O4577" s="1">
        <f t="shared" si="366"/>
        <v>0</v>
      </c>
      <c r="P4577" s="1">
        <f t="shared" si="367"/>
        <v>0</v>
      </c>
    </row>
    <row r="4578" spans="1:16" x14ac:dyDescent="0.35">
      <c r="A4578">
        <v>2012</v>
      </c>
      <c r="B4578">
        <v>11</v>
      </c>
      <c r="C4578">
        <v>37</v>
      </c>
      <c r="D4578">
        <v>1</v>
      </c>
      <c r="E4578">
        <v>64664435355</v>
      </c>
      <c r="F4578">
        <v>0</v>
      </c>
      <c r="G4578">
        <v>1850854116.1799998</v>
      </c>
      <c r="I4578" s="4">
        <f t="shared" si="363"/>
        <v>2012</v>
      </c>
      <c r="J4578" t="str">
        <f>VLOOKUP(B4578,Lookup!A:B,2,FALSE)</f>
        <v>Federal</v>
      </c>
      <c r="K4578" t="str">
        <f>VLOOKUP(C4578,Lookup!D:E,2,FALSE)</f>
        <v>Youths and Sports</v>
      </c>
      <c r="L4578" t="str">
        <f>VLOOKUP(D4578,Lookup!G:H,2,FALSE)</f>
        <v>Personnel</v>
      </c>
      <c r="M4578" s="1">
        <f t="shared" si="364"/>
        <v>64664435355</v>
      </c>
      <c r="N4578" s="1">
        <f t="shared" si="365"/>
        <v>0</v>
      </c>
      <c r="O4578" s="1">
        <f t="shared" si="366"/>
        <v>64664435355</v>
      </c>
      <c r="P4578" s="1">
        <f t="shared" si="367"/>
        <v>1850854116.1799998</v>
      </c>
    </row>
    <row r="4579" spans="1:16" x14ac:dyDescent="0.35">
      <c r="A4579">
        <v>2012</v>
      </c>
      <c r="B4579">
        <v>11</v>
      </c>
      <c r="C4579">
        <v>37</v>
      </c>
      <c r="D4579">
        <v>2</v>
      </c>
      <c r="E4579">
        <v>13930227576</v>
      </c>
      <c r="F4579">
        <v>0</v>
      </c>
      <c r="G4579">
        <v>4757098451.7600002</v>
      </c>
      <c r="I4579" s="4">
        <f t="shared" si="363"/>
        <v>2012</v>
      </c>
      <c r="J4579" t="str">
        <f>VLOOKUP(B4579,Lookup!A:B,2,FALSE)</f>
        <v>Federal</v>
      </c>
      <c r="K4579" t="str">
        <f>VLOOKUP(C4579,Lookup!D:E,2,FALSE)</f>
        <v>Youths and Sports</v>
      </c>
      <c r="L4579" t="str">
        <f>VLOOKUP(D4579,Lookup!G:H,2,FALSE)</f>
        <v>Overhead</v>
      </c>
      <c r="M4579" s="1">
        <f t="shared" si="364"/>
        <v>13930227576</v>
      </c>
      <c r="N4579" s="1">
        <f t="shared" si="365"/>
        <v>0</v>
      </c>
      <c r="O4579" s="1">
        <f t="shared" si="366"/>
        <v>13930227576</v>
      </c>
      <c r="P4579" s="1">
        <f t="shared" si="367"/>
        <v>4757098451.7600002</v>
      </c>
    </row>
    <row r="4580" spans="1:16" x14ac:dyDescent="0.35">
      <c r="A4580">
        <v>2012</v>
      </c>
      <c r="B4580">
        <v>11</v>
      </c>
      <c r="C4580">
        <v>37</v>
      </c>
      <c r="D4580">
        <v>3</v>
      </c>
      <c r="E4580">
        <v>0</v>
      </c>
      <c r="F4580">
        <v>0</v>
      </c>
      <c r="G4580">
        <v>19740044544.949997</v>
      </c>
      <c r="I4580" s="4">
        <f t="shared" si="363"/>
        <v>2012</v>
      </c>
      <c r="J4580" t="str">
        <f>VLOOKUP(B4580,Lookup!A:B,2,FALSE)</f>
        <v>Federal</v>
      </c>
      <c r="K4580" t="str">
        <f>VLOOKUP(C4580,Lookup!D:E,2,FALSE)</f>
        <v>Youths and Sports</v>
      </c>
      <c r="L4580" t="str">
        <f>VLOOKUP(D4580,Lookup!G:H,2,FALSE)</f>
        <v>Unclassified Subventions</v>
      </c>
      <c r="M4580" s="1">
        <f t="shared" si="364"/>
        <v>0</v>
      </c>
      <c r="N4580" s="1">
        <f t="shared" si="365"/>
        <v>0</v>
      </c>
      <c r="O4580" s="1">
        <f t="shared" si="366"/>
        <v>0</v>
      </c>
      <c r="P4580" s="1">
        <f t="shared" si="367"/>
        <v>19740044544.949997</v>
      </c>
    </row>
    <row r="4581" spans="1:16" x14ac:dyDescent="0.35">
      <c r="A4581">
        <v>2012</v>
      </c>
      <c r="B4581">
        <v>11</v>
      </c>
      <c r="C4581">
        <v>37</v>
      </c>
      <c r="D4581">
        <v>4</v>
      </c>
      <c r="E4581">
        <v>0</v>
      </c>
      <c r="F4581">
        <v>0</v>
      </c>
      <c r="G4581">
        <v>0</v>
      </c>
      <c r="I4581" s="4">
        <f t="shared" si="363"/>
        <v>2012</v>
      </c>
      <c r="J4581" t="str">
        <f>VLOOKUP(B4581,Lookup!A:B,2,FALSE)</f>
        <v>Federal</v>
      </c>
      <c r="K4581" t="str">
        <f>VLOOKUP(C4581,Lookup!D:E,2,FALSE)</f>
        <v>Youths and Sports</v>
      </c>
      <c r="L4581" t="str">
        <f>VLOOKUP(D4581,Lookup!G:H,2,FALSE)</f>
        <v>P &amp; G</v>
      </c>
      <c r="M4581" s="1">
        <f t="shared" si="364"/>
        <v>0</v>
      </c>
      <c r="N4581" s="1">
        <f t="shared" si="365"/>
        <v>0</v>
      </c>
      <c r="O4581" s="1">
        <f t="shared" si="366"/>
        <v>0</v>
      </c>
      <c r="P4581" s="1">
        <f t="shared" si="367"/>
        <v>0</v>
      </c>
    </row>
    <row r="4582" spans="1:16" x14ac:dyDescent="0.35">
      <c r="A4582">
        <v>2012</v>
      </c>
      <c r="B4582">
        <v>11</v>
      </c>
      <c r="C4582">
        <v>37</v>
      </c>
      <c r="D4582">
        <v>5</v>
      </c>
      <c r="E4582">
        <v>0</v>
      </c>
      <c r="F4582">
        <v>0</v>
      </c>
      <c r="G4582">
        <v>656271021.10000002</v>
      </c>
      <c r="I4582" s="4">
        <f t="shared" si="363"/>
        <v>2012</v>
      </c>
      <c r="J4582" t="str">
        <f>VLOOKUP(B4582,Lookup!A:B,2,FALSE)</f>
        <v>Federal</v>
      </c>
      <c r="K4582" t="str">
        <f>VLOOKUP(C4582,Lookup!D:E,2,FALSE)</f>
        <v>Youths and Sports</v>
      </c>
      <c r="L4582" t="str">
        <f>VLOOKUP(D4582,Lookup!G:H,2,FALSE)</f>
        <v>Other CRF</v>
      </c>
      <c r="M4582" s="1">
        <f t="shared" si="364"/>
        <v>0</v>
      </c>
      <c r="N4582" s="1">
        <f t="shared" si="365"/>
        <v>0</v>
      </c>
      <c r="O4582" s="1">
        <f t="shared" si="366"/>
        <v>0</v>
      </c>
      <c r="P4582" s="1">
        <f t="shared" si="367"/>
        <v>656271021.10000002</v>
      </c>
    </row>
    <row r="4583" spans="1:16" x14ac:dyDescent="0.35">
      <c r="A4583">
        <v>2012</v>
      </c>
      <c r="B4583">
        <v>11</v>
      </c>
      <c r="C4583">
        <v>37</v>
      </c>
      <c r="D4583">
        <v>6</v>
      </c>
      <c r="E4583">
        <v>0</v>
      </c>
      <c r="F4583">
        <v>0</v>
      </c>
      <c r="G4583">
        <v>0</v>
      </c>
      <c r="I4583" s="4">
        <f t="shared" si="363"/>
        <v>2012</v>
      </c>
      <c r="J4583" t="str">
        <f>VLOOKUP(B4583,Lookup!A:B,2,FALSE)</f>
        <v>Federal</v>
      </c>
      <c r="K4583" t="str">
        <f>VLOOKUP(C4583,Lookup!D:E,2,FALSE)</f>
        <v>Youths and Sports</v>
      </c>
      <c r="L4583" t="str">
        <f>VLOOKUP(D4583,Lookup!G:H,2,FALSE)</f>
        <v>Public Debt Charges</v>
      </c>
      <c r="M4583" s="1">
        <f t="shared" si="364"/>
        <v>0</v>
      </c>
      <c r="N4583" s="1">
        <f t="shared" si="365"/>
        <v>0</v>
      </c>
      <c r="O4583" s="1">
        <f t="shared" si="366"/>
        <v>0</v>
      </c>
      <c r="P4583" s="1">
        <f t="shared" si="367"/>
        <v>0</v>
      </c>
    </row>
    <row r="4584" spans="1:16" x14ac:dyDescent="0.35">
      <c r="A4584">
        <v>2012</v>
      </c>
      <c r="B4584">
        <v>11</v>
      </c>
      <c r="C4584">
        <v>37</v>
      </c>
      <c r="D4584">
        <v>7</v>
      </c>
      <c r="E4584">
        <v>0</v>
      </c>
      <c r="F4584">
        <v>0</v>
      </c>
      <c r="G4584">
        <v>0</v>
      </c>
      <c r="I4584" s="4">
        <f t="shared" si="363"/>
        <v>2012</v>
      </c>
      <c r="J4584" t="str">
        <f>VLOOKUP(B4584,Lookup!A:B,2,FALSE)</f>
        <v>Federal</v>
      </c>
      <c r="K4584" t="str">
        <f>VLOOKUP(C4584,Lookup!D:E,2,FALSE)</f>
        <v>Youths and Sports</v>
      </c>
      <c r="L4584" t="str">
        <f>VLOOKUP(D4584,Lookup!G:H,2,FALSE)</f>
        <v>Cont to LGs</v>
      </c>
      <c r="M4584" s="1">
        <f t="shared" si="364"/>
        <v>0</v>
      </c>
      <c r="N4584" s="1">
        <f t="shared" si="365"/>
        <v>0</v>
      </c>
      <c r="O4584" s="1">
        <f t="shared" si="366"/>
        <v>0</v>
      </c>
      <c r="P4584" s="1">
        <f t="shared" si="367"/>
        <v>0</v>
      </c>
    </row>
    <row r="4585" spans="1:16" x14ac:dyDescent="0.35">
      <c r="A4585">
        <v>2012</v>
      </c>
      <c r="B4585">
        <v>11</v>
      </c>
      <c r="C4585">
        <v>37</v>
      </c>
      <c r="D4585">
        <v>8</v>
      </c>
      <c r="E4585">
        <v>0</v>
      </c>
      <c r="F4585">
        <v>0</v>
      </c>
      <c r="G4585">
        <v>0</v>
      </c>
      <c r="I4585" s="4">
        <f t="shared" si="363"/>
        <v>2012</v>
      </c>
      <c r="J4585" t="str">
        <f>VLOOKUP(B4585,Lookup!A:B,2,FALSE)</f>
        <v>Federal</v>
      </c>
      <c r="K4585" t="str">
        <f>VLOOKUP(C4585,Lookup!D:E,2,FALSE)</f>
        <v>Youths and Sports</v>
      </c>
      <c r="L4585" t="str">
        <f>VLOOKUP(D4585,Lookup!G:H,2,FALSE)</f>
        <v>Others</v>
      </c>
      <c r="M4585" s="1">
        <f t="shared" si="364"/>
        <v>0</v>
      </c>
      <c r="N4585" s="1">
        <f t="shared" si="365"/>
        <v>0</v>
      </c>
      <c r="O4585" s="1">
        <f t="shared" si="366"/>
        <v>0</v>
      </c>
      <c r="P4585" s="1">
        <f t="shared" si="367"/>
        <v>0</v>
      </c>
    </row>
    <row r="4586" spans="1:16" x14ac:dyDescent="0.35">
      <c r="A4586">
        <v>2013</v>
      </c>
      <c r="B4586">
        <v>3</v>
      </c>
      <c r="C4586">
        <v>1</v>
      </c>
      <c r="D4586">
        <v>1</v>
      </c>
      <c r="E4586">
        <v>1184100000</v>
      </c>
      <c r="F4586">
        <v>0</v>
      </c>
      <c r="G4586">
        <v>1042495125.5600001</v>
      </c>
      <c r="I4586" s="4">
        <f t="shared" si="363"/>
        <v>2013</v>
      </c>
      <c r="J4586" t="str">
        <f>VLOOKUP(B4586,Lookup!A:B,2,FALSE)</f>
        <v>Jigawa</v>
      </c>
      <c r="K4586" t="str">
        <f>VLOOKUP(C4586,Lookup!D:E,2,FALSE)</f>
        <v>Agriculture</v>
      </c>
      <c r="L4586" t="str">
        <f>VLOOKUP(D4586,Lookup!G:H,2,FALSE)</f>
        <v>Personnel</v>
      </c>
      <c r="M4586" s="1">
        <f t="shared" si="364"/>
        <v>1184100000</v>
      </c>
      <c r="N4586" s="1">
        <f t="shared" si="365"/>
        <v>0</v>
      </c>
      <c r="O4586" s="1">
        <f t="shared" si="366"/>
        <v>1184100000</v>
      </c>
      <c r="P4586" s="1">
        <f t="shared" si="367"/>
        <v>1042495125.5600001</v>
      </c>
    </row>
    <row r="4587" spans="1:16" x14ac:dyDescent="0.35">
      <c r="A4587">
        <v>2013</v>
      </c>
      <c r="B4587">
        <v>3</v>
      </c>
      <c r="C4587">
        <v>1</v>
      </c>
      <c r="D4587">
        <v>2</v>
      </c>
      <c r="E4587">
        <v>69400000</v>
      </c>
      <c r="F4587">
        <v>0</v>
      </c>
      <c r="G4587">
        <v>97758349.669999987</v>
      </c>
      <c r="I4587" s="4">
        <f t="shared" si="363"/>
        <v>2013</v>
      </c>
      <c r="J4587" t="str">
        <f>VLOOKUP(B4587,Lookup!A:B,2,FALSE)</f>
        <v>Jigawa</v>
      </c>
      <c r="K4587" t="str">
        <f>VLOOKUP(C4587,Lookup!D:E,2,FALSE)</f>
        <v>Agriculture</v>
      </c>
      <c r="L4587" t="str">
        <f>VLOOKUP(D4587,Lookup!G:H,2,FALSE)</f>
        <v>Overhead</v>
      </c>
      <c r="M4587" s="1">
        <f t="shared" si="364"/>
        <v>69400000</v>
      </c>
      <c r="N4587" s="1">
        <f t="shared" si="365"/>
        <v>0</v>
      </c>
      <c r="O4587" s="1">
        <f t="shared" si="366"/>
        <v>69400000</v>
      </c>
      <c r="P4587" s="1">
        <f t="shared" si="367"/>
        <v>97758349.669999987</v>
      </c>
    </row>
    <row r="4588" spans="1:16" x14ac:dyDescent="0.35">
      <c r="A4588">
        <v>2013</v>
      </c>
      <c r="B4588">
        <v>3</v>
      </c>
      <c r="C4588">
        <v>1</v>
      </c>
      <c r="D4588">
        <v>3</v>
      </c>
      <c r="E4588">
        <v>0</v>
      </c>
      <c r="F4588">
        <v>0</v>
      </c>
      <c r="G4588">
        <v>0</v>
      </c>
      <c r="I4588" s="4">
        <f t="shared" si="363"/>
        <v>2013</v>
      </c>
      <c r="J4588" t="str">
        <f>VLOOKUP(B4588,Lookup!A:B,2,FALSE)</f>
        <v>Jigawa</v>
      </c>
      <c r="K4588" t="str">
        <f>VLOOKUP(C4588,Lookup!D:E,2,FALSE)</f>
        <v>Agriculture</v>
      </c>
      <c r="L4588" t="str">
        <f>VLOOKUP(D4588,Lookup!G:H,2,FALSE)</f>
        <v>Unclassified Subventions</v>
      </c>
      <c r="M4588" s="1">
        <f t="shared" si="364"/>
        <v>0</v>
      </c>
      <c r="N4588" s="1">
        <f t="shared" si="365"/>
        <v>0</v>
      </c>
      <c r="O4588" s="1">
        <f t="shared" si="366"/>
        <v>0</v>
      </c>
      <c r="P4588" s="1">
        <f t="shared" si="367"/>
        <v>0</v>
      </c>
    </row>
    <row r="4589" spans="1:16" x14ac:dyDescent="0.35">
      <c r="A4589">
        <v>2013</v>
      </c>
      <c r="B4589">
        <v>3</v>
      </c>
      <c r="C4589">
        <v>1</v>
      </c>
      <c r="D4589">
        <v>4</v>
      </c>
      <c r="E4589">
        <v>0</v>
      </c>
      <c r="F4589">
        <v>0</v>
      </c>
      <c r="G4589">
        <v>0</v>
      </c>
      <c r="I4589" s="4">
        <f t="shared" si="363"/>
        <v>2013</v>
      </c>
      <c r="J4589" t="str">
        <f>VLOOKUP(B4589,Lookup!A:B,2,FALSE)</f>
        <v>Jigawa</v>
      </c>
      <c r="K4589" t="str">
        <f>VLOOKUP(C4589,Lookup!D:E,2,FALSE)</f>
        <v>Agriculture</v>
      </c>
      <c r="L4589" t="str">
        <f>VLOOKUP(D4589,Lookup!G:H,2,FALSE)</f>
        <v>P &amp; G</v>
      </c>
      <c r="M4589" s="1">
        <f t="shared" si="364"/>
        <v>0</v>
      </c>
      <c r="N4589" s="1">
        <f t="shared" si="365"/>
        <v>0</v>
      </c>
      <c r="O4589" s="1">
        <f t="shared" si="366"/>
        <v>0</v>
      </c>
      <c r="P4589" s="1">
        <f t="shared" si="367"/>
        <v>0</v>
      </c>
    </row>
    <row r="4590" spans="1:16" x14ac:dyDescent="0.35">
      <c r="A4590">
        <v>2013</v>
      </c>
      <c r="B4590">
        <v>3</v>
      </c>
      <c r="C4590">
        <v>1</v>
      </c>
      <c r="D4590">
        <v>5</v>
      </c>
      <c r="E4590">
        <v>0</v>
      </c>
      <c r="F4590">
        <v>0</v>
      </c>
      <c r="G4590">
        <v>0</v>
      </c>
      <c r="I4590" s="4">
        <f t="shared" si="363"/>
        <v>2013</v>
      </c>
      <c r="J4590" t="str">
        <f>VLOOKUP(B4590,Lookup!A:B,2,FALSE)</f>
        <v>Jigawa</v>
      </c>
      <c r="K4590" t="str">
        <f>VLOOKUP(C4590,Lookup!D:E,2,FALSE)</f>
        <v>Agriculture</v>
      </c>
      <c r="L4590" t="str">
        <f>VLOOKUP(D4590,Lookup!G:H,2,FALSE)</f>
        <v>Other CRF</v>
      </c>
      <c r="M4590" s="1">
        <f t="shared" si="364"/>
        <v>0</v>
      </c>
      <c r="N4590" s="1">
        <f t="shared" si="365"/>
        <v>0</v>
      </c>
      <c r="O4590" s="1">
        <f t="shared" si="366"/>
        <v>0</v>
      </c>
      <c r="P4590" s="1">
        <f t="shared" si="367"/>
        <v>0</v>
      </c>
    </row>
    <row r="4591" spans="1:16" x14ac:dyDescent="0.35">
      <c r="A4591">
        <v>2013</v>
      </c>
      <c r="B4591">
        <v>3</v>
      </c>
      <c r="C4591">
        <v>1</v>
      </c>
      <c r="D4591">
        <v>6</v>
      </c>
      <c r="E4591">
        <v>0</v>
      </c>
      <c r="F4591">
        <v>0</v>
      </c>
      <c r="G4591">
        <v>0</v>
      </c>
      <c r="I4591" s="4">
        <f t="shared" si="363"/>
        <v>2013</v>
      </c>
      <c r="J4591" t="str">
        <f>VLOOKUP(B4591,Lookup!A:B,2,FALSE)</f>
        <v>Jigawa</v>
      </c>
      <c r="K4591" t="str">
        <f>VLOOKUP(C4591,Lookup!D:E,2,FALSE)</f>
        <v>Agriculture</v>
      </c>
      <c r="L4591" t="str">
        <f>VLOOKUP(D4591,Lookup!G:H,2,FALSE)</f>
        <v>Public Debt Charges</v>
      </c>
      <c r="M4591" s="1">
        <f t="shared" si="364"/>
        <v>0</v>
      </c>
      <c r="N4591" s="1">
        <f t="shared" si="365"/>
        <v>0</v>
      </c>
      <c r="O4591" s="1">
        <f t="shared" si="366"/>
        <v>0</v>
      </c>
      <c r="P4591" s="1">
        <f t="shared" si="367"/>
        <v>0</v>
      </c>
    </row>
    <row r="4592" spans="1:16" x14ac:dyDescent="0.35">
      <c r="A4592">
        <v>2013</v>
      </c>
      <c r="B4592">
        <v>3</v>
      </c>
      <c r="C4592">
        <v>1</v>
      </c>
      <c r="D4592">
        <v>7</v>
      </c>
      <c r="E4592">
        <v>0</v>
      </c>
      <c r="F4592">
        <v>0</v>
      </c>
      <c r="G4592">
        <v>0</v>
      </c>
      <c r="I4592" s="4">
        <f t="shared" si="363"/>
        <v>2013</v>
      </c>
      <c r="J4592" t="str">
        <f>VLOOKUP(B4592,Lookup!A:B,2,FALSE)</f>
        <v>Jigawa</v>
      </c>
      <c r="K4592" t="str">
        <f>VLOOKUP(C4592,Lookup!D:E,2,FALSE)</f>
        <v>Agriculture</v>
      </c>
      <c r="L4592" t="str">
        <f>VLOOKUP(D4592,Lookup!G:H,2,FALSE)</f>
        <v>Cont to LGs</v>
      </c>
      <c r="M4592" s="1">
        <f t="shared" si="364"/>
        <v>0</v>
      </c>
      <c r="N4592" s="1">
        <f t="shared" si="365"/>
        <v>0</v>
      </c>
      <c r="O4592" s="1">
        <f t="shared" si="366"/>
        <v>0</v>
      </c>
      <c r="P4592" s="1">
        <f t="shared" si="367"/>
        <v>0</v>
      </c>
    </row>
    <row r="4593" spans="1:16" x14ac:dyDescent="0.35">
      <c r="A4593">
        <v>2013</v>
      </c>
      <c r="B4593">
        <v>3</v>
      </c>
      <c r="C4593">
        <v>1</v>
      </c>
      <c r="D4593">
        <v>8</v>
      </c>
      <c r="E4593">
        <v>0</v>
      </c>
      <c r="F4593">
        <v>0</v>
      </c>
      <c r="G4593">
        <v>0</v>
      </c>
      <c r="I4593" s="4">
        <f t="shared" si="363"/>
        <v>2013</v>
      </c>
      <c r="J4593" t="str">
        <f>VLOOKUP(B4593,Lookup!A:B,2,FALSE)</f>
        <v>Jigawa</v>
      </c>
      <c r="K4593" t="str">
        <f>VLOOKUP(C4593,Lookup!D:E,2,FALSE)</f>
        <v>Agriculture</v>
      </c>
      <c r="L4593" t="str">
        <f>VLOOKUP(D4593,Lookup!G:H,2,FALSE)</f>
        <v>Others</v>
      </c>
      <c r="M4593" s="1">
        <f t="shared" si="364"/>
        <v>0</v>
      </c>
      <c r="N4593" s="1">
        <f t="shared" si="365"/>
        <v>0</v>
      </c>
      <c r="O4593" s="1">
        <f t="shared" si="366"/>
        <v>0</v>
      </c>
      <c r="P4593" s="1">
        <f t="shared" si="367"/>
        <v>0</v>
      </c>
    </row>
    <row r="4594" spans="1:16" x14ac:dyDescent="0.35">
      <c r="A4594">
        <v>2013</v>
      </c>
      <c r="B4594">
        <v>3</v>
      </c>
      <c r="C4594">
        <v>3</v>
      </c>
      <c r="D4594">
        <v>1</v>
      </c>
      <c r="E4594">
        <v>305804000</v>
      </c>
      <c r="F4594">
        <v>0</v>
      </c>
      <c r="G4594">
        <v>316929933.54000002</v>
      </c>
      <c r="I4594" s="4">
        <f t="shared" si="363"/>
        <v>2013</v>
      </c>
      <c r="J4594" t="str">
        <f>VLOOKUP(B4594,Lookup!A:B,2,FALSE)</f>
        <v>Jigawa</v>
      </c>
      <c r="K4594" t="str">
        <f>VLOOKUP(C4594,Lookup!D:E,2,FALSE)</f>
        <v>Community, Human Development &amp; Employment Creation</v>
      </c>
      <c r="L4594" t="str">
        <f>VLOOKUP(D4594,Lookup!G:H,2,FALSE)</f>
        <v>Personnel</v>
      </c>
      <c r="M4594" s="1">
        <f t="shared" si="364"/>
        <v>305804000</v>
      </c>
      <c r="N4594" s="1">
        <f t="shared" si="365"/>
        <v>0</v>
      </c>
      <c r="O4594" s="1">
        <f t="shared" si="366"/>
        <v>305804000</v>
      </c>
      <c r="P4594" s="1">
        <f t="shared" si="367"/>
        <v>316929933.54000002</v>
      </c>
    </row>
    <row r="4595" spans="1:16" x14ac:dyDescent="0.35">
      <c r="A4595">
        <v>2013</v>
      </c>
      <c r="B4595">
        <v>3</v>
      </c>
      <c r="C4595">
        <v>3</v>
      </c>
      <c r="D4595">
        <v>2</v>
      </c>
      <c r="E4595">
        <v>207000000</v>
      </c>
      <c r="F4595">
        <v>0</v>
      </c>
      <c r="G4595">
        <v>269330731.86000001</v>
      </c>
      <c r="I4595" s="4">
        <f t="shared" si="363"/>
        <v>2013</v>
      </c>
      <c r="J4595" t="str">
        <f>VLOOKUP(B4595,Lookup!A:B,2,FALSE)</f>
        <v>Jigawa</v>
      </c>
      <c r="K4595" t="str">
        <f>VLOOKUP(C4595,Lookup!D:E,2,FALSE)</f>
        <v>Community, Human Development &amp; Employment Creation</v>
      </c>
      <c r="L4595" t="str">
        <f>VLOOKUP(D4595,Lookup!G:H,2,FALSE)</f>
        <v>Overhead</v>
      </c>
      <c r="M4595" s="1">
        <f t="shared" si="364"/>
        <v>207000000</v>
      </c>
      <c r="N4595" s="1">
        <f t="shared" si="365"/>
        <v>0</v>
      </c>
      <c r="O4595" s="1">
        <f t="shared" si="366"/>
        <v>207000000</v>
      </c>
      <c r="P4595" s="1">
        <f t="shared" si="367"/>
        <v>269330731.86000001</v>
      </c>
    </row>
    <row r="4596" spans="1:16" x14ac:dyDescent="0.35">
      <c r="A4596">
        <v>2013</v>
      </c>
      <c r="B4596">
        <v>3</v>
      </c>
      <c r="C4596">
        <v>3</v>
      </c>
      <c r="D4596">
        <v>3</v>
      </c>
      <c r="E4596">
        <v>0</v>
      </c>
      <c r="F4596">
        <v>0</v>
      </c>
      <c r="G4596">
        <v>0</v>
      </c>
      <c r="I4596" s="4">
        <f t="shared" si="363"/>
        <v>2013</v>
      </c>
      <c r="J4596" t="str">
        <f>VLOOKUP(B4596,Lookup!A:B,2,FALSE)</f>
        <v>Jigawa</v>
      </c>
      <c r="K4596" t="str">
        <f>VLOOKUP(C4596,Lookup!D:E,2,FALSE)</f>
        <v>Community, Human Development &amp; Employment Creation</v>
      </c>
      <c r="L4596" t="str">
        <f>VLOOKUP(D4596,Lookup!G:H,2,FALSE)</f>
        <v>Unclassified Subventions</v>
      </c>
      <c r="M4596" s="1">
        <f t="shared" si="364"/>
        <v>0</v>
      </c>
      <c r="N4596" s="1">
        <f t="shared" si="365"/>
        <v>0</v>
      </c>
      <c r="O4596" s="1">
        <f t="shared" si="366"/>
        <v>0</v>
      </c>
      <c r="P4596" s="1">
        <f t="shared" si="367"/>
        <v>0</v>
      </c>
    </row>
    <row r="4597" spans="1:16" x14ac:dyDescent="0.35">
      <c r="A4597">
        <v>2013</v>
      </c>
      <c r="B4597">
        <v>3</v>
      </c>
      <c r="C4597">
        <v>3</v>
      </c>
      <c r="D4597">
        <v>4</v>
      </c>
      <c r="E4597">
        <v>0</v>
      </c>
      <c r="F4597">
        <v>0</v>
      </c>
      <c r="G4597">
        <v>0</v>
      </c>
      <c r="I4597" s="4">
        <f t="shared" si="363"/>
        <v>2013</v>
      </c>
      <c r="J4597" t="str">
        <f>VLOOKUP(B4597,Lookup!A:B,2,FALSE)</f>
        <v>Jigawa</v>
      </c>
      <c r="K4597" t="str">
        <f>VLOOKUP(C4597,Lookup!D:E,2,FALSE)</f>
        <v>Community, Human Development &amp; Employment Creation</v>
      </c>
      <c r="L4597" t="str">
        <f>VLOOKUP(D4597,Lookup!G:H,2,FALSE)</f>
        <v>P &amp; G</v>
      </c>
      <c r="M4597" s="1">
        <f t="shared" si="364"/>
        <v>0</v>
      </c>
      <c r="N4597" s="1">
        <f t="shared" si="365"/>
        <v>0</v>
      </c>
      <c r="O4597" s="1">
        <f t="shared" si="366"/>
        <v>0</v>
      </c>
      <c r="P4597" s="1">
        <f t="shared" si="367"/>
        <v>0</v>
      </c>
    </row>
    <row r="4598" spans="1:16" x14ac:dyDescent="0.35">
      <c r="A4598">
        <v>2013</v>
      </c>
      <c r="B4598">
        <v>3</v>
      </c>
      <c r="C4598">
        <v>3</v>
      </c>
      <c r="D4598">
        <v>5</v>
      </c>
      <c r="E4598">
        <v>0</v>
      </c>
      <c r="F4598">
        <v>0</v>
      </c>
      <c r="G4598">
        <v>0</v>
      </c>
      <c r="I4598" s="4">
        <f t="shared" si="363"/>
        <v>2013</v>
      </c>
      <c r="J4598" t="str">
        <f>VLOOKUP(B4598,Lookup!A:B,2,FALSE)</f>
        <v>Jigawa</v>
      </c>
      <c r="K4598" t="str">
        <f>VLOOKUP(C4598,Lookup!D:E,2,FALSE)</f>
        <v>Community, Human Development &amp; Employment Creation</v>
      </c>
      <c r="L4598" t="str">
        <f>VLOOKUP(D4598,Lookup!G:H,2,FALSE)</f>
        <v>Other CRF</v>
      </c>
      <c r="M4598" s="1">
        <f t="shared" si="364"/>
        <v>0</v>
      </c>
      <c r="N4598" s="1">
        <f t="shared" si="365"/>
        <v>0</v>
      </c>
      <c r="O4598" s="1">
        <f t="shared" si="366"/>
        <v>0</v>
      </c>
      <c r="P4598" s="1">
        <f t="shared" si="367"/>
        <v>0</v>
      </c>
    </row>
    <row r="4599" spans="1:16" x14ac:dyDescent="0.35">
      <c r="A4599">
        <v>2013</v>
      </c>
      <c r="B4599">
        <v>3</v>
      </c>
      <c r="C4599">
        <v>3</v>
      </c>
      <c r="D4599">
        <v>6</v>
      </c>
      <c r="E4599">
        <v>0</v>
      </c>
      <c r="F4599">
        <v>0</v>
      </c>
      <c r="G4599">
        <v>0</v>
      </c>
      <c r="I4599" s="4">
        <f t="shared" si="363"/>
        <v>2013</v>
      </c>
      <c r="J4599" t="str">
        <f>VLOOKUP(B4599,Lookup!A:B,2,FALSE)</f>
        <v>Jigawa</v>
      </c>
      <c r="K4599" t="str">
        <f>VLOOKUP(C4599,Lookup!D:E,2,FALSE)</f>
        <v>Community, Human Development &amp; Employment Creation</v>
      </c>
      <c r="L4599" t="str">
        <f>VLOOKUP(D4599,Lookup!G:H,2,FALSE)</f>
        <v>Public Debt Charges</v>
      </c>
      <c r="M4599" s="1">
        <f t="shared" si="364"/>
        <v>0</v>
      </c>
      <c r="N4599" s="1">
        <f t="shared" si="365"/>
        <v>0</v>
      </c>
      <c r="O4599" s="1">
        <f t="shared" si="366"/>
        <v>0</v>
      </c>
      <c r="P4599" s="1">
        <f t="shared" si="367"/>
        <v>0</v>
      </c>
    </row>
    <row r="4600" spans="1:16" x14ac:dyDescent="0.35">
      <c r="A4600">
        <v>2013</v>
      </c>
      <c r="B4600">
        <v>3</v>
      </c>
      <c r="C4600">
        <v>3</v>
      </c>
      <c r="D4600">
        <v>7</v>
      </c>
      <c r="E4600">
        <v>0</v>
      </c>
      <c r="F4600">
        <v>0</v>
      </c>
      <c r="G4600">
        <v>0</v>
      </c>
      <c r="I4600" s="4">
        <f t="shared" si="363"/>
        <v>2013</v>
      </c>
      <c r="J4600" t="str">
        <f>VLOOKUP(B4600,Lookup!A:B,2,FALSE)</f>
        <v>Jigawa</v>
      </c>
      <c r="K4600" t="str">
        <f>VLOOKUP(C4600,Lookup!D:E,2,FALSE)</f>
        <v>Community, Human Development &amp; Employment Creation</v>
      </c>
      <c r="L4600" t="str">
        <f>VLOOKUP(D4600,Lookup!G:H,2,FALSE)</f>
        <v>Cont to LGs</v>
      </c>
      <c r="M4600" s="1">
        <f t="shared" si="364"/>
        <v>0</v>
      </c>
      <c r="N4600" s="1">
        <f t="shared" si="365"/>
        <v>0</v>
      </c>
      <c r="O4600" s="1">
        <f t="shared" si="366"/>
        <v>0</v>
      </c>
      <c r="P4600" s="1">
        <f t="shared" si="367"/>
        <v>0</v>
      </c>
    </row>
    <row r="4601" spans="1:16" x14ac:dyDescent="0.35">
      <c r="A4601">
        <v>2013</v>
      </c>
      <c r="B4601">
        <v>3</v>
      </c>
      <c r="C4601">
        <v>3</v>
      </c>
      <c r="D4601">
        <v>8</v>
      </c>
      <c r="E4601">
        <v>0</v>
      </c>
      <c r="F4601">
        <v>0</v>
      </c>
      <c r="G4601">
        <v>0</v>
      </c>
      <c r="I4601" s="4">
        <f t="shared" si="363"/>
        <v>2013</v>
      </c>
      <c r="J4601" t="str">
        <f>VLOOKUP(B4601,Lookup!A:B,2,FALSE)</f>
        <v>Jigawa</v>
      </c>
      <c r="K4601" t="str">
        <f>VLOOKUP(C4601,Lookup!D:E,2,FALSE)</f>
        <v>Community, Human Development &amp; Employment Creation</v>
      </c>
      <c r="L4601" t="str">
        <f>VLOOKUP(D4601,Lookup!G:H,2,FALSE)</f>
        <v>Others</v>
      </c>
      <c r="M4601" s="1">
        <f t="shared" si="364"/>
        <v>0</v>
      </c>
      <c r="N4601" s="1">
        <f t="shared" si="365"/>
        <v>0</v>
      </c>
      <c r="O4601" s="1">
        <f t="shared" si="366"/>
        <v>0</v>
      </c>
      <c r="P4601" s="1">
        <f t="shared" si="367"/>
        <v>0</v>
      </c>
    </row>
    <row r="4602" spans="1:16" x14ac:dyDescent="0.35">
      <c r="A4602">
        <v>2013</v>
      </c>
      <c r="B4602">
        <v>3</v>
      </c>
      <c r="C4602">
        <v>6</v>
      </c>
      <c r="D4602">
        <v>1</v>
      </c>
      <c r="E4602">
        <v>19138371000</v>
      </c>
      <c r="F4602">
        <v>0</v>
      </c>
      <c r="G4602">
        <v>20700554876.429996</v>
      </c>
      <c r="I4602" s="4">
        <f t="shared" si="363"/>
        <v>2013</v>
      </c>
      <c r="J4602" t="str">
        <f>VLOOKUP(B4602,Lookup!A:B,2,FALSE)</f>
        <v>Jigawa</v>
      </c>
      <c r="K4602" t="str">
        <f>VLOOKUP(C4602,Lookup!D:E,2,FALSE)</f>
        <v>Education</v>
      </c>
      <c r="L4602" t="str">
        <f>VLOOKUP(D4602,Lookup!G:H,2,FALSE)</f>
        <v>Personnel</v>
      </c>
      <c r="M4602" s="1">
        <f t="shared" si="364"/>
        <v>19138371000</v>
      </c>
      <c r="N4602" s="1">
        <f t="shared" si="365"/>
        <v>0</v>
      </c>
      <c r="O4602" s="1">
        <f t="shared" si="366"/>
        <v>19138371000</v>
      </c>
      <c r="P4602" s="1">
        <f t="shared" si="367"/>
        <v>20700554876.429996</v>
      </c>
    </row>
    <row r="4603" spans="1:16" x14ac:dyDescent="0.35">
      <c r="A4603">
        <v>2013</v>
      </c>
      <c r="B4603">
        <v>3</v>
      </c>
      <c r="C4603">
        <v>6</v>
      </c>
      <c r="D4603">
        <v>2</v>
      </c>
      <c r="E4603">
        <v>3485700000</v>
      </c>
      <c r="F4603">
        <v>0</v>
      </c>
      <c r="G4603">
        <v>3957022782.2600002</v>
      </c>
      <c r="I4603" s="4">
        <f t="shared" si="363"/>
        <v>2013</v>
      </c>
      <c r="J4603" t="str">
        <f>VLOOKUP(B4603,Lookup!A:B,2,FALSE)</f>
        <v>Jigawa</v>
      </c>
      <c r="K4603" t="str">
        <f>VLOOKUP(C4603,Lookup!D:E,2,FALSE)</f>
        <v>Education</v>
      </c>
      <c r="L4603" t="str">
        <f>VLOOKUP(D4603,Lookup!G:H,2,FALSE)</f>
        <v>Overhead</v>
      </c>
      <c r="M4603" s="1">
        <f t="shared" si="364"/>
        <v>3485700000</v>
      </c>
      <c r="N4603" s="1">
        <f t="shared" si="365"/>
        <v>0</v>
      </c>
      <c r="O4603" s="1">
        <f t="shared" si="366"/>
        <v>3485700000</v>
      </c>
      <c r="P4603" s="1">
        <f t="shared" si="367"/>
        <v>3957022782.2600002</v>
      </c>
    </row>
    <row r="4604" spans="1:16" x14ac:dyDescent="0.35">
      <c r="A4604">
        <v>2013</v>
      </c>
      <c r="B4604">
        <v>3</v>
      </c>
      <c r="C4604">
        <v>6</v>
      </c>
      <c r="D4604">
        <v>3</v>
      </c>
      <c r="E4604">
        <v>0</v>
      </c>
      <c r="F4604">
        <v>0</v>
      </c>
      <c r="G4604">
        <v>0</v>
      </c>
      <c r="I4604" s="4">
        <f t="shared" si="363"/>
        <v>2013</v>
      </c>
      <c r="J4604" t="str">
        <f>VLOOKUP(B4604,Lookup!A:B,2,FALSE)</f>
        <v>Jigawa</v>
      </c>
      <c r="K4604" t="str">
        <f>VLOOKUP(C4604,Lookup!D:E,2,FALSE)</f>
        <v>Education</v>
      </c>
      <c r="L4604" t="str">
        <f>VLOOKUP(D4604,Lookup!G:H,2,FALSE)</f>
        <v>Unclassified Subventions</v>
      </c>
      <c r="M4604" s="1">
        <f t="shared" si="364"/>
        <v>0</v>
      </c>
      <c r="N4604" s="1">
        <f t="shared" si="365"/>
        <v>0</v>
      </c>
      <c r="O4604" s="1">
        <f t="shared" si="366"/>
        <v>0</v>
      </c>
      <c r="P4604" s="1">
        <f t="shared" si="367"/>
        <v>0</v>
      </c>
    </row>
    <row r="4605" spans="1:16" x14ac:dyDescent="0.35">
      <c r="A4605">
        <v>2013</v>
      </c>
      <c r="B4605">
        <v>3</v>
      </c>
      <c r="C4605">
        <v>6</v>
      </c>
      <c r="D4605">
        <v>4</v>
      </c>
      <c r="E4605">
        <v>0</v>
      </c>
      <c r="F4605">
        <v>0</v>
      </c>
      <c r="G4605">
        <v>0</v>
      </c>
      <c r="I4605" s="4">
        <f t="shared" si="363"/>
        <v>2013</v>
      </c>
      <c r="J4605" t="str">
        <f>VLOOKUP(B4605,Lookup!A:B,2,FALSE)</f>
        <v>Jigawa</v>
      </c>
      <c r="K4605" t="str">
        <f>VLOOKUP(C4605,Lookup!D:E,2,FALSE)</f>
        <v>Education</v>
      </c>
      <c r="L4605" t="str">
        <f>VLOOKUP(D4605,Lookup!G:H,2,FALSE)</f>
        <v>P &amp; G</v>
      </c>
      <c r="M4605" s="1">
        <f t="shared" si="364"/>
        <v>0</v>
      </c>
      <c r="N4605" s="1">
        <f t="shared" si="365"/>
        <v>0</v>
      </c>
      <c r="O4605" s="1">
        <f t="shared" si="366"/>
        <v>0</v>
      </c>
      <c r="P4605" s="1">
        <f t="shared" si="367"/>
        <v>0</v>
      </c>
    </row>
    <row r="4606" spans="1:16" x14ac:dyDescent="0.35">
      <c r="A4606">
        <v>2013</v>
      </c>
      <c r="B4606">
        <v>3</v>
      </c>
      <c r="C4606">
        <v>6</v>
      </c>
      <c r="D4606">
        <v>5</v>
      </c>
      <c r="E4606">
        <v>0</v>
      </c>
      <c r="F4606">
        <v>0</v>
      </c>
      <c r="G4606">
        <v>0</v>
      </c>
      <c r="I4606" s="4">
        <f t="shared" si="363"/>
        <v>2013</v>
      </c>
      <c r="J4606" t="str">
        <f>VLOOKUP(B4606,Lookup!A:B,2,FALSE)</f>
        <v>Jigawa</v>
      </c>
      <c r="K4606" t="str">
        <f>VLOOKUP(C4606,Lookup!D:E,2,FALSE)</f>
        <v>Education</v>
      </c>
      <c r="L4606" t="str">
        <f>VLOOKUP(D4606,Lookup!G:H,2,FALSE)</f>
        <v>Other CRF</v>
      </c>
      <c r="M4606" s="1">
        <f t="shared" si="364"/>
        <v>0</v>
      </c>
      <c r="N4606" s="1">
        <f t="shared" si="365"/>
        <v>0</v>
      </c>
      <c r="O4606" s="1">
        <f t="shared" si="366"/>
        <v>0</v>
      </c>
      <c r="P4606" s="1">
        <f t="shared" si="367"/>
        <v>0</v>
      </c>
    </row>
    <row r="4607" spans="1:16" x14ac:dyDescent="0.35">
      <c r="A4607">
        <v>2013</v>
      </c>
      <c r="B4607">
        <v>3</v>
      </c>
      <c r="C4607">
        <v>6</v>
      </c>
      <c r="D4607">
        <v>6</v>
      </c>
      <c r="E4607">
        <v>0</v>
      </c>
      <c r="F4607">
        <v>0</v>
      </c>
      <c r="G4607">
        <v>0</v>
      </c>
      <c r="I4607" s="4">
        <f t="shared" si="363"/>
        <v>2013</v>
      </c>
      <c r="J4607" t="str">
        <f>VLOOKUP(B4607,Lookup!A:B,2,FALSE)</f>
        <v>Jigawa</v>
      </c>
      <c r="K4607" t="str">
        <f>VLOOKUP(C4607,Lookup!D:E,2,FALSE)</f>
        <v>Education</v>
      </c>
      <c r="L4607" t="str">
        <f>VLOOKUP(D4607,Lookup!G:H,2,FALSE)</f>
        <v>Public Debt Charges</v>
      </c>
      <c r="M4607" s="1">
        <f t="shared" si="364"/>
        <v>0</v>
      </c>
      <c r="N4607" s="1">
        <f t="shared" si="365"/>
        <v>0</v>
      </c>
      <c r="O4607" s="1">
        <f t="shared" si="366"/>
        <v>0</v>
      </c>
      <c r="P4607" s="1">
        <f t="shared" si="367"/>
        <v>0</v>
      </c>
    </row>
    <row r="4608" spans="1:16" x14ac:dyDescent="0.35">
      <c r="A4608">
        <v>2013</v>
      </c>
      <c r="B4608">
        <v>3</v>
      </c>
      <c r="C4608">
        <v>6</v>
      </c>
      <c r="D4608">
        <v>7</v>
      </c>
      <c r="E4608">
        <v>0</v>
      </c>
      <c r="F4608">
        <v>0</v>
      </c>
      <c r="G4608">
        <v>0</v>
      </c>
      <c r="I4608" s="4">
        <f t="shared" si="363"/>
        <v>2013</v>
      </c>
      <c r="J4608" t="str">
        <f>VLOOKUP(B4608,Lookup!A:B,2,FALSE)</f>
        <v>Jigawa</v>
      </c>
      <c r="K4608" t="str">
        <f>VLOOKUP(C4608,Lookup!D:E,2,FALSE)</f>
        <v>Education</v>
      </c>
      <c r="L4608" t="str">
        <f>VLOOKUP(D4608,Lookup!G:H,2,FALSE)</f>
        <v>Cont to LGs</v>
      </c>
      <c r="M4608" s="1">
        <f t="shared" si="364"/>
        <v>0</v>
      </c>
      <c r="N4608" s="1">
        <f t="shared" si="365"/>
        <v>0</v>
      </c>
      <c r="O4608" s="1">
        <f t="shared" si="366"/>
        <v>0</v>
      </c>
      <c r="P4608" s="1">
        <f t="shared" si="367"/>
        <v>0</v>
      </c>
    </row>
    <row r="4609" spans="1:16" x14ac:dyDescent="0.35">
      <c r="A4609">
        <v>2013</v>
      </c>
      <c r="B4609">
        <v>3</v>
      </c>
      <c r="C4609">
        <v>6</v>
      </c>
      <c r="D4609">
        <v>8</v>
      </c>
      <c r="E4609">
        <v>0</v>
      </c>
      <c r="F4609">
        <v>0</v>
      </c>
      <c r="G4609">
        <v>0</v>
      </c>
      <c r="I4609" s="4">
        <f t="shared" si="363"/>
        <v>2013</v>
      </c>
      <c r="J4609" t="str">
        <f>VLOOKUP(B4609,Lookup!A:B,2,FALSE)</f>
        <v>Jigawa</v>
      </c>
      <c r="K4609" t="str">
        <f>VLOOKUP(C4609,Lookup!D:E,2,FALSE)</f>
        <v>Education</v>
      </c>
      <c r="L4609" t="str">
        <f>VLOOKUP(D4609,Lookup!G:H,2,FALSE)</f>
        <v>Others</v>
      </c>
      <c r="M4609" s="1">
        <f t="shared" si="364"/>
        <v>0</v>
      </c>
      <c r="N4609" s="1">
        <f t="shared" si="365"/>
        <v>0</v>
      </c>
      <c r="O4609" s="1">
        <f t="shared" si="366"/>
        <v>0</v>
      </c>
      <c r="P4609" s="1">
        <f t="shared" si="367"/>
        <v>0</v>
      </c>
    </row>
    <row r="4610" spans="1:16" x14ac:dyDescent="0.35">
      <c r="A4610">
        <v>2013</v>
      </c>
      <c r="B4610">
        <v>3</v>
      </c>
      <c r="C4610">
        <v>7</v>
      </c>
      <c r="D4610">
        <v>1</v>
      </c>
      <c r="E4610">
        <v>402082000</v>
      </c>
      <c r="F4610">
        <v>0</v>
      </c>
      <c r="G4610">
        <v>315350475.81999999</v>
      </c>
      <c r="I4610" s="4">
        <f t="shared" si="363"/>
        <v>2013</v>
      </c>
      <c r="J4610" t="str">
        <f>VLOOKUP(B4610,Lookup!A:B,2,FALSE)</f>
        <v>Jigawa</v>
      </c>
      <c r="K4610" t="str">
        <f>VLOOKUP(C4610,Lookup!D:E,2,FALSE)</f>
        <v>Environment</v>
      </c>
      <c r="L4610" t="str">
        <f>VLOOKUP(D4610,Lookup!G:H,2,FALSE)</f>
        <v>Personnel</v>
      </c>
      <c r="M4610" s="1">
        <f t="shared" si="364"/>
        <v>402082000</v>
      </c>
      <c r="N4610" s="1">
        <f t="shared" si="365"/>
        <v>0</v>
      </c>
      <c r="O4610" s="1">
        <f t="shared" si="366"/>
        <v>402082000</v>
      </c>
      <c r="P4610" s="1">
        <f t="shared" si="367"/>
        <v>315350475.81999999</v>
      </c>
    </row>
    <row r="4611" spans="1:16" x14ac:dyDescent="0.35">
      <c r="A4611">
        <v>2013</v>
      </c>
      <c r="B4611">
        <v>3</v>
      </c>
      <c r="C4611">
        <v>7</v>
      </c>
      <c r="D4611">
        <v>2</v>
      </c>
      <c r="E4611">
        <v>65900000</v>
      </c>
      <c r="F4611">
        <v>0</v>
      </c>
      <c r="G4611">
        <v>56303844.219999999</v>
      </c>
      <c r="I4611" s="4">
        <f t="shared" ref="I4611:I4674" si="368">A4611</f>
        <v>2013</v>
      </c>
      <c r="J4611" t="str">
        <f>VLOOKUP(B4611,Lookup!A:B,2,FALSE)</f>
        <v>Jigawa</v>
      </c>
      <c r="K4611" t="str">
        <f>VLOOKUP(C4611,Lookup!D:E,2,FALSE)</f>
        <v>Environment</v>
      </c>
      <c r="L4611" t="str">
        <f>VLOOKUP(D4611,Lookup!G:H,2,FALSE)</f>
        <v>Overhead</v>
      </c>
      <c r="M4611" s="1">
        <f t="shared" si="364"/>
        <v>65900000</v>
      </c>
      <c r="N4611" s="1">
        <f t="shared" si="365"/>
        <v>0</v>
      </c>
      <c r="O4611" s="1">
        <f t="shared" si="366"/>
        <v>65900000</v>
      </c>
      <c r="P4611" s="1">
        <f t="shared" si="367"/>
        <v>56303844.219999999</v>
      </c>
    </row>
    <row r="4612" spans="1:16" x14ac:dyDescent="0.35">
      <c r="A4612">
        <v>2013</v>
      </c>
      <c r="B4612">
        <v>3</v>
      </c>
      <c r="C4612">
        <v>7</v>
      </c>
      <c r="D4612">
        <v>3</v>
      </c>
      <c r="E4612">
        <v>0</v>
      </c>
      <c r="F4612">
        <v>0</v>
      </c>
      <c r="G4612">
        <v>0</v>
      </c>
      <c r="I4612" s="4">
        <f t="shared" si="368"/>
        <v>2013</v>
      </c>
      <c r="J4612" t="str">
        <f>VLOOKUP(B4612,Lookup!A:B,2,FALSE)</f>
        <v>Jigawa</v>
      </c>
      <c r="K4612" t="str">
        <f>VLOOKUP(C4612,Lookup!D:E,2,FALSE)</f>
        <v>Environment</v>
      </c>
      <c r="L4612" t="str">
        <f>VLOOKUP(D4612,Lookup!G:H,2,FALSE)</f>
        <v>Unclassified Subventions</v>
      </c>
      <c r="M4612" s="1">
        <f t="shared" ref="M4612:M4675" si="369">E4612</f>
        <v>0</v>
      </c>
      <c r="N4612" s="1">
        <f t="shared" ref="N4612:N4675" si="370">F4612</f>
        <v>0</v>
      </c>
      <c r="O4612" s="1">
        <f t="shared" ref="O4612:O4675" si="371">M4612+N4612</f>
        <v>0</v>
      </c>
      <c r="P4612" s="1">
        <f t="shared" ref="P4612:P4675" si="372">G4612</f>
        <v>0</v>
      </c>
    </row>
    <row r="4613" spans="1:16" x14ac:dyDescent="0.35">
      <c r="A4613">
        <v>2013</v>
      </c>
      <c r="B4613">
        <v>3</v>
      </c>
      <c r="C4613">
        <v>7</v>
      </c>
      <c r="D4613">
        <v>4</v>
      </c>
      <c r="E4613">
        <v>0</v>
      </c>
      <c r="F4613">
        <v>0</v>
      </c>
      <c r="G4613">
        <v>0</v>
      </c>
      <c r="I4613" s="4">
        <f t="shared" si="368"/>
        <v>2013</v>
      </c>
      <c r="J4613" t="str">
        <f>VLOOKUP(B4613,Lookup!A:B,2,FALSE)</f>
        <v>Jigawa</v>
      </c>
      <c r="K4613" t="str">
        <f>VLOOKUP(C4613,Lookup!D:E,2,FALSE)</f>
        <v>Environment</v>
      </c>
      <c r="L4613" t="str">
        <f>VLOOKUP(D4613,Lookup!G:H,2,FALSE)</f>
        <v>P &amp; G</v>
      </c>
      <c r="M4613" s="1">
        <f t="shared" si="369"/>
        <v>0</v>
      </c>
      <c r="N4613" s="1">
        <f t="shared" si="370"/>
        <v>0</v>
      </c>
      <c r="O4613" s="1">
        <f t="shared" si="371"/>
        <v>0</v>
      </c>
      <c r="P4613" s="1">
        <f t="shared" si="372"/>
        <v>0</v>
      </c>
    </row>
    <row r="4614" spans="1:16" x14ac:dyDescent="0.35">
      <c r="A4614">
        <v>2013</v>
      </c>
      <c r="B4614">
        <v>3</v>
      </c>
      <c r="C4614">
        <v>7</v>
      </c>
      <c r="D4614">
        <v>5</v>
      </c>
      <c r="E4614">
        <v>0</v>
      </c>
      <c r="F4614">
        <v>0</v>
      </c>
      <c r="G4614">
        <v>0</v>
      </c>
      <c r="I4614" s="4">
        <f t="shared" si="368"/>
        <v>2013</v>
      </c>
      <c r="J4614" t="str">
        <f>VLOOKUP(B4614,Lookup!A:B,2,FALSE)</f>
        <v>Jigawa</v>
      </c>
      <c r="K4614" t="str">
        <f>VLOOKUP(C4614,Lookup!D:E,2,FALSE)</f>
        <v>Environment</v>
      </c>
      <c r="L4614" t="str">
        <f>VLOOKUP(D4614,Lookup!G:H,2,FALSE)</f>
        <v>Other CRF</v>
      </c>
      <c r="M4614" s="1">
        <f t="shared" si="369"/>
        <v>0</v>
      </c>
      <c r="N4614" s="1">
        <f t="shared" si="370"/>
        <v>0</v>
      </c>
      <c r="O4614" s="1">
        <f t="shared" si="371"/>
        <v>0</v>
      </c>
      <c r="P4614" s="1">
        <f t="shared" si="372"/>
        <v>0</v>
      </c>
    </row>
    <row r="4615" spans="1:16" x14ac:dyDescent="0.35">
      <c r="A4615">
        <v>2013</v>
      </c>
      <c r="B4615">
        <v>3</v>
      </c>
      <c r="C4615">
        <v>7</v>
      </c>
      <c r="D4615">
        <v>6</v>
      </c>
      <c r="E4615">
        <v>0</v>
      </c>
      <c r="F4615">
        <v>0</v>
      </c>
      <c r="G4615">
        <v>0</v>
      </c>
      <c r="I4615" s="4">
        <f t="shared" si="368"/>
        <v>2013</v>
      </c>
      <c r="J4615" t="str">
        <f>VLOOKUP(B4615,Lookup!A:B,2,FALSE)</f>
        <v>Jigawa</v>
      </c>
      <c r="K4615" t="str">
        <f>VLOOKUP(C4615,Lookup!D:E,2,FALSE)</f>
        <v>Environment</v>
      </c>
      <c r="L4615" t="str">
        <f>VLOOKUP(D4615,Lookup!G:H,2,FALSE)</f>
        <v>Public Debt Charges</v>
      </c>
      <c r="M4615" s="1">
        <f t="shared" si="369"/>
        <v>0</v>
      </c>
      <c r="N4615" s="1">
        <f t="shared" si="370"/>
        <v>0</v>
      </c>
      <c r="O4615" s="1">
        <f t="shared" si="371"/>
        <v>0</v>
      </c>
      <c r="P4615" s="1">
        <f t="shared" si="372"/>
        <v>0</v>
      </c>
    </row>
    <row r="4616" spans="1:16" x14ac:dyDescent="0.35">
      <c r="A4616">
        <v>2013</v>
      </c>
      <c r="B4616">
        <v>3</v>
      </c>
      <c r="C4616">
        <v>7</v>
      </c>
      <c r="D4616">
        <v>7</v>
      </c>
      <c r="E4616">
        <v>0</v>
      </c>
      <c r="F4616">
        <v>0</v>
      </c>
      <c r="G4616">
        <v>0</v>
      </c>
      <c r="I4616" s="4">
        <f t="shared" si="368"/>
        <v>2013</v>
      </c>
      <c r="J4616" t="str">
        <f>VLOOKUP(B4616,Lookup!A:B,2,FALSE)</f>
        <v>Jigawa</v>
      </c>
      <c r="K4616" t="str">
        <f>VLOOKUP(C4616,Lookup!D:E,2,FALSE)</f>
        <v>Environment</v>
      </c>
      <c r="L4616" t="str">
        <f>VLOOKUP(D4616,Lookup!G:H,2,FALSE)</f>
        <v>Cont to LGs</v>
      </c>
      <c r="M4616" s="1">
        <f t="shared" si="369"/>
        <v>0</v>
      </c>
      <c r="N4616" s="1">
        <f t="shared" si="370"/>
        <v>0</v>
      </c>
      <c r="O4616" s="1">
        <f t="shared" si="371"/>
        <v>0</v>
      </c>
      <c r="P4616" s="1">
        <f t="shared" si="372"/>
        <v>0</v>
      </c>
    </row>
    <row r="4617" spans="1:16" x14ac:dyDescent="0.35">
      <c r="A4617">
        <v>2013</v>
      </c>
      <c r="B4617">
        <v>3</v>
      </c>
      <c r="C4617">
        <v>7</v>
      </c>
      <c r="D4617">
        <v>8</v>
      </c>
      <c r="E4617">
        <v>0</v>
      </c>
      <c r="F4617">
        <v>0</v>
      </c>
      <c r="G4617">
        <v>0</v>
      </c>
      <c r="I4617" s="4">
        <f t="shared" si="368"/>
        <v>2013</v>
      </c>
      <c r="J4617" t="str">
        <f>VLOOKUP(B4617,Lookup!A:B,2,FALSE)</f>
        <v>Jigawa</v>
      </c>
      <c r="K4617" t="str">
        <f>VLOOKUP(C4617,Lookup!D:E,2,FALSE)</f>
        <v>Environment</v>
      </c>
      <c r="L4617" t="str">
        <f>VLOOKUP(D4617,Lookup!G:H,2,FALSE)</f>
        <v>Others</v>
      </c>
      <c r="M4617" s="1">
        <f t="shared" si="369"/>
        <v>0</v>
      </c>
      <c r="N4617" s="1">
        <f t="shared" si="370"/>
        <v>0</v>
      </c>
      <c r="O4617" s="1">
        <f t="shared" si="371"/>
        <v>0</v>
      </c>
      <c r="P4617" s="1">
        <f t="shared" si="372"/>
        <v>0</v>
      </c>
    </row>
    <row r="4618" spans="1:16" x14ac:dyDescent="0.35">
      <c r="A4618">
        <v>2013</v>
      </c>
      <c r="B4618">
        <v>3</v>
      </c>
      <c r="C4618">
        <v>9</v>
      </c>
      <c r="D4618">
        <v>1</v>
      </c>
      <c r="E4618">
        <v>464477000</v>
      </c>
      <c r="F4618">
        <v>0</v>
      </c>
      <c r="G4618">
        <v>398986691.09999996</v>
      </c>
      <c r="I4618" s="4">
        <f t="shared" si="368"/>
        <v>2013</v>
      </c>
      <c r="J4618" t="str">
        <f>VLOOKUP(B4618,Lookup!A:B,2,FALSE)</f>
        <v>Jigawa</v>
      </c>
      <c r="K4618" t="str">
        <f>VLOOKUP(C4618,Lookup!D:E,2,FALSE)</f>
        <v>Finance</v>
      </c>
      <c r="L4618" t="str">
        <f>VLOOKUP(D4618,Lookup!G:H,2,FALSE)</f>
        <v>Personnel</v>
      </c>
      <c r="M4618" s="1">
        <f t="shared" si="369"/>
        <v>464477000</v>
      </c>
      <c r="N4618" s="1">
        <f t="shared" si="370"/>
        <v>0</v>
      </c>
      <c r="O4618" s="1">
        <f t="shared" si="371"/>
        <v>464477000</v>
      </c>
      <c r="P4618" s="1">
        <f t="shared" si="372"/>
        <v>398986691.09999996</v>
      </c>
    </row>
    <row r="4619" spans="1:16" x14ac:dyDescent="0.35">
      <c r="A4619">
        <v>2013</v>
      </c>
      <c r="B4619">
        <v>3</v>
      </c>
      <c r="C4619">
        <v>9</v>
      </c>
      <c r="D4619">
        <v>2</v>
      </c>
      <c r="E4619">
        <v>2009600000</v>
      </c>
      <c r="F4619">
        <v>0</v>
      </c>
      <c r="G4619">
        <v>1751253449.51</v>
      </c>
      <c r="I4619" s="4">
        <f t="shared" si="368"/>
        <v>2013</v>
      </c>
      <c r="J4619" t="str">
        <f>VLOOKUP(B4619,Lookup!A:B,2,FALSE)</f>
        <v>Jigawa</v>
      </c>
      <c r="K4619" t="str">
        <f>VLOOKUP(C4619,Lookup!D:E,2,FALSE)</f>
        <v>Finance</v>
      </c>
      <c r="L4619" t="str">
        <f>VLOOKUP(D4619,Lookup!G:H,2,FALSE)</f>
        <v>Overhead</v>
      </c>
      <c r="M4619" s="1">
        <f t="shared" si="369"/>
        <v>2009600000</v>
      </c>
      <c r="N4619" s="1">
        <f t="shared" si="370"/>
        <v>0</v>
      </c>
      <c r="O4619" s="1">
        <f t="shared" si="371"/>
        <v>2009600000</v>
      </c>
      <c r="P4619" s="1">
        <f t="shared" si="372"/>
        <v>1751253449.51</v>
      </c>
    </row>
    <row r="4620" spans="1:16" x14ac:dyDescent="0.35">
      <c r="A4620">
        <v>2013</v>
      </c>
      <c r="B4620">
        <v>3</v>
      </c>
      <c r="C4620">
        <v>9</v>
      </c>
      <c r="D4620">
        <v>3</v>
      </c>
      <c r="E4620">
        <v>0</v>
      </c>
      <c r="F4620">
        <v>0</v>
      </c>
      <c r="G4620">
        <v>0</v>
      </c>
      <c r="I4620" s="4">
        <f t="shared" si="368"/>
        <v>2013</v>
      </c>
      <c r="J4620" t="str">
        <f>VLOOKUP(B4620,Lookup!A:B,2,FALSE)</f>
        <v>Jigawa</v>
      </c>
      <c r="K4620" t="str">
        <f>VLOOKUP(C4620,Lookup!D:E,2,FALSE)</f>
        <v>Finance</v>
      </c>
      <c r="L4620" t="str">
        <f>VLOOKUP(D4620,Lookup!G:H,2,FALSE)</f>
        <v>Unclassified Subventions</v>
      </c>
      <c r="M4620" s="1">
        <f t="shared" si="369"/>
        <v>0</v>
      </c>
      <c r="N4620" s="1">
        <f t="shared" si="370"/>
        <v>0</v>
      </c>
      <c r="O4620" s="1">
        <f t="shared" si="371"/>
        <v>0</v>
      </c>
      <c r="P4620" s="1">
        <f t="shared" si="372"/>
        <v>0</v>
      </c>
    </row>
    <row r="4621" spans="1:16" x14ac:dyDescent="0.35">
      <c r="A4621">
        <v>2013</v>
      </c>
      <c r="B4621">
        <v>3</v>
      </c>
      <c r="C4621">
        <v>9</v>
      </c>
      <c r="D4621">
        <v>4</v>
      </c>
      <c r="E4621">
        <v>660000000</v>
      </c>
      <c r="F4621">
        <v>0</v>
      </c>
      <c r="G4621">
        <v>0</v>
      </c>
      <c r="I4621" s="4">
        <f t="shared" si="368"/>
        <v>2013</v>
      </c>
      <c r="J4621" t="str">
        <f>VLOOKUP(B4621,Lookup!A:B,2,FALSE)</f>
        <v>Jigawa</v>
      </c>
      <c r="K4621" t="str">
        <f>VLOOKUP(C4621,Lookup!D:E,2,FALSE)</f>
        <v>Finance</v>
      </c>
      <c r="L4621" t="str">
        <f>VLOOKUP(D4621,Lookup!G:H,2,FALSE)</f>
        <v>P &amp; G</v>
      </c>
      <c r="M4621" s="1">
        <f t="shared" si="369"/>
        <v>660000000</v>
      </c>
      <c r="N4621" s="1">
        <f t="shared" si="370"/>
        <v>0</v>
      </c>
      <c r="O4621" s="1">
        <f t="shared" si="371"/>
        <v>660000000</v>
      </c>
      <c r="P4621" s="1">
        <f t="shared" si="372"/>
        <v>0</v>
      </c>
    </row>
    <row r="4622" spans="1:16" x14ac:dyDescent="0.35">
      <c r="A4622">
        <v>2013</v>
      </c>
      <c r="B4622">
        <v>3</v>
      </c>
      <c r="C4622">
        <v>9</v>
      </c>
      <c r="D4622">
        <v>5</v>
      </c>
      <c r="E4622">
        <v>10606000</v>
      </c>
      <c r="F4622">
        <v>0</v>
      </c>
      <c r="G4622">
        <v>12307118.399999999</v>
      </c>
      <c r="I4622" s="4">
        <f t="shared" si="368"/>
        <v>2013</v>
      </c>
      <c r="J4622" t="str">
        <f>VLOOKUP(B4622,Lookup!A:B,2,FALSE)</f>
        <v>Jigawa</v>
      </c>
      <c r="K4622" t="str">
        <f>VLOOKUP(C4622,Lookup!D:E,2,FALSE)</f>
        <v>Finance</v>
      </c>
      <c r="L4622" t="str">
        <f>VLOOKUP(D4622,Lookup!G:H,2,FALSE)</f>
        <v>Other CRF</v>
      </c>
      <c r="M4622" s="1">
        <f t="shared" si="369"/>
        <v>10606000</v>
      </c>
      <c r="N4622" s="1">
        <f t="shared" si="370"/>
        <v>0</v>
      </c>
      <c r="O4622" s="1">
        <f t="shared" si="371"/>
        <v>10606000</v>
      </c>
      <c r="P4622" s="1">
        <f t="shared" si="372"/>
        <v>12307118.399999999</v>
      </c>
    </row>
    <row r="4623" spans="1:16" x14ac:dyDescent="0.35">
      <c r="A4623">
        <v>2013</v>
      </c>
      <c r="B4623">
        <v>3</v>
      </c>
      <c r="C4623">
        <v>9</v>
      </c>
      <c r="D4623">
        <v>6</v>
      </c>
      <c r="E4623">
        <v>240600000</v>
      </c>
      <c r="F4623">
        <v>0</v>
      </c>
      <c r="G4623">
        <v>133757488.29000001</v>
      </c>
      <c r="I4623" s="4">
        <f t="shared" si="368"/>
        <v>2013</v>
      </c>
      <c r="J4623" t="str">
        <f>VLOOKUP(B4623,Lookup!A:B,2,FALSE)</f>
        <v>Jigawa</v>
      </c>
      <c r="K4623" t="str">
        <f>VLOOKUP(C4623,Lookup!D:E,2,FALSE)</f>
        <v>Finance</v>
      </c>
      <c r="L4623" t="str">
        <f>VLOOKUP(D4623,Lookup!G:H,2,FALSE)</f>
        <v>Public Debt Charges</v>
      </c>
      <c r="M4623" s="1">
        <f t="shared" si="369"/>
        <v>240600000</v>
      </c>
      <c r="N4623" s="1">
        <f t="shared" si="370"/>
        <v>0</v>
      </c>
      <c r="O4623" s="1">
        <f t="shared" si="371"/>
        <v>240600000</v>
      </c>
      <c r="P4623" s="1">
        <f t="shared" si="372"/>
        <v>133757488.29000001</v>
      </c>
    </row>
    <row r="4624" spans="1:16" x14ac:dyDescent="0.35">
      <c r="A4624">
        <v>2013</v>
      </c>
      <c r="B4624">
        <v>3</v>
      </c>
      <c r="C4624">
        <v>9</v>
      </c>
      <c r="D4624">
        <v>7</v>
      </c>
      <c r="E4624">
        <v>240000000</v>
      </c>
      <c r="F4624">
        <v>0</v>
      </c>
      <c r="G4624">
        <v>0</v>
      </c>
      <c r="I4624" s="4">
        <f t="shared" si="368"/>
        <v>2013</v>
      </c>
      <c r="J4624" t="str">
        <f>VLOOKUP(B4624,Lookup!A:B,2,FALSE)</f>
        <v>Jigawa</v>
      </c>
      <c r="K4624" t="str">
        <f>VLOOKUP(C4624,Lookup!D:E,2,FALSE)</f>
        <v>Finance</v>
      </c>
      <c r="L4624" t="str">
        <f>VLOOKUP(D4624,Lookup!G:H,2,FALSE)</f>
        <v>Cont to LGs</v>
      </c>
      <c r="M4624" s="1">
        <f t="shared" si="369"/>
        <v>240000000</v>
      </c>
      <c r="N4624" s="1">
        <f t="shared" si="370"/>
        <v>0</v>
      </c>
      <c r="O4624" s="1">
        <f t="shared" si="371"/>
        <v>240000000</v>
      </c>
      <c r="P4624" s="1">
        <f t="shared" si="372"/>
        <v>0</v>
      </c>
    </row>
    <row r="4625" spans="1:16" x14ac:dyDescent="0.35">
      <c r="A4625">
        <v>2013</v>
      </c>
      <c r="B4625">
        <v>3</v>
      </c>
      <c r="C4625">
        <v>9</v>
      </c>
      <c r="D4625">
        <v>8</v>
      </c>
      <c r="E4625">
        <v>0</v>
      </c>
      <c r="F4625">
        <v>0</v>
      </c>
      <c r="G4625">
        <v>499870301.67000002</v>
      </c>
      <c r="I4625" s="4">
        <f t="shared" si="368"/>
        <v>2013</v>
      </c>
      <c r="J4625" t="str">
        <f>VLOOKUP(B4625,Lookup!A:B,2,FALSE)</f>
        <v>Jigawa</v>
      </c>
      <c r="K4625" t="str">
        <f>VLOOKUP(C4625,Lookup!D:E,2,FALSE)</f>
        <v>Finance</v>
      </c>
      <c r="L4625" t="str">
        <f>VLOOKUP(D4625,Lookup!G:H,2,FALSE)</f>
        <v>Others</v>
      </c>
      <c r="M4625" s="1">
        <f t="shared" si="369"/>
        <v>0</v>
      </c>
      <c r="N4625" s="1">
        <f t="shared" si="370"/>
        <v>0</v>
      </c>
      <c r="O4625" s="1">
        <f t="shared" si="371"/>
        <v>0</v>
      </c>
      <c r="P4625" s="1">
        <f t="shared" si="372"/>
        <v>499870301.67000002</v>
      </c>
    </row>
    <row r="4626" spans="1:16" x14ac:dyDescent="0.35">
      <c r="A4626">
        <v>2013</v>
      </c>
      <c r="B4626">
        <v>3</v>
      </c>
      <c r="C4626">
        <v>11</v>
      </c>
      <c r="D4626">
        <v>1</v>
      </c>
      <c r="E4626">
        <v>2077874000</v>
      </c>
      <c r="F4626">
        <v>0</v>
      </c>
      <c r="G4626">
        <v>3147695942.0199995</v>
      </c>
      <c r="I4626" s="4">
        <f t="shared" si="368"/>
        <v>2013</v>
      </c>
      <c r="J4626" t="str">
        <f>VLOOKUP(B4626,Lookup!A:B,2,FALSE)</f>
        <v>Jigawa</v>
      </c>
      <c r="K4626" t="str">
        <f>VLOOKUP(C4626,Lookup!D:E,2,FALSE)</f>
        <v>General Administration</v>
      </c>
      <c r="L4626" t="str">
        <f>VLOOKUP(D4626,Lookup!G:H,2,FALSE)</f>
        <v>Personnel</v>
      </c>
      <c r="M4626" s="1">
        <f t="shared" si="369"/>
        <v>2077874000</v>
      </c>
      <c r="N4626" s="1">
        <f t="shared" si="370"/>
        <v>0</v>
      </c>
      <c r="O4626" s="1">
        <f t="shared" si="371"/>
        <v>2077874000</v>
      </c>
      <c r="P4626" s="1">
        <f t="shared" si="372"/>
        <v>3147695942.0199995</v>
      </c>
    </row>
    <row r="4627" spans="1:16" x14ac:dyDescent="0.35">
      <c r="A4627">
        <v>2013</v>
      </c>
      <c r="B4627">
        <v>3</v>
      </c>
      <c r="C4627">
        <v>11</v>
      </c>
      <c r="D4627">
        <v>2</v>
      </c>
      <c r="E4627">
        <v>7636800000</v>
      </c>
      <c r="F4627">
        <v>0</v>
      </c>
      <c r="G4627">
        <v>9011109536.920002</v>
      </c>
      <c r="I4627" s="4">
        <f t="shared" si="368"/>
        <v>2013</v>
      </c>
      <c r="J4627" t="str">
        <f>VLOOKUP(B4627,Lookup!A:B,2,FALSE)</f>
        <v>Jigawa</v>
      </c>
      <c r="K4627" t="str">
        <f>VLOOKUP(C4627,Lookup!D:E,2,FALSE)</f>
        <v>General Administration</v>
      </c>
      <c r="L4627" t="str">
        <f>VLOOKUP(D4627,Lookup!G:H,2,FALSE)</f>
        <v>Overhead</v>
      </c>
      <c r="M4627" s="1">
        <f t="shared" si="369"/>
        <v>7636800000</v>
      </c>
      <c r="N4627" s="1">
        <f t="shared" si="370"/>
        <v>0</v>
      </c>
      <c r="O4627" s="1">
        <f t="shared" si="371"/>
        <v>7636800000</v>
      </c>
      <c r="P4627" s="1">
        <f t="shared" si="372"/>
        <v>9011109536.920002</v>
      </c>
    </row>
    <row r="4628" spans="1:16" x14ac:dyDescent="0.35">
      <c r="A4628">
        <v>2013</v>
      </c>
      <c r="B4628">
        <v>3</v>
      </c>
      <c r="C4628">
        <v>11</v>
      </c>
      <c r="D4628">
        <v>3</v>
      </c>
      <c r="E4628">
        <v>0</v>
      </c>
      <c r="F4628">
        <v>0</v>
      </c>
      <c r="G4628">
        <v>834861128.90999997</v>
      </c>
      <c r="I4628" s="4">
        <f t="shared" si="368"/>
        <v>2013</v>
      </c>
      <c r="J4628" t="str">
        <f>VLOOKUP(B4628,Lookup!A:B,2,FALSE)</f>
        <v>Jigawa</v>
      </c>
      <c r="K4628" t="str">
        <f>VLOOKUP(C4628,Lookup!D:E,2,FALSE)</f>
        <v>General Administration</v>
      </c>
      <c r="L4628" t="str">
        <f>VLOOKUP(D4628,Lookup!G:H,2,FALSE)</f>
        <v>Unclassified Subventions</v>
      </c>
      <c r="M4628" s="1">
        <f t="shared" si="369"/>
        <v>0</v>
      </c>
      <c r="N4628" s="1">
        <f t="shared" si="370"/>
        <v>0</v>
      </c>
      <c r="O4628" s="1">
        <f t="shared" si="371"/>
        <v>0</v>
      </c>
      <c r="P4628" s="1">
        <f t="shared" si="372"/>
        <v>834861128.90999997</v>
      </c>
    </row>
    <row r="4629" spans="1:16" x14ac:dyDescent="0.35">
      <c r="A4629">
        <v>2013</v>
      </c>
      <c r="B4629">
        <v>3</v>
      </c>
      <c r="C4629">
        <v>11</v>
      </c>
      <c r="D4629">
        <v>4</v>
      </c>
      <c r="E4629">
        <v>0</v>
      </c>
      <c r="F4629">
        <v>0</v>
      </c>
      <c r="G4629">
        <v>862963468.08000004</v>
      </c>
      <c r="I4629" s="4">
        <f t="shared" si="368"/>
        <v>2013</v>
      </c>
      <c r="J4629" t="str">
        <f>VLOOKUP(B4629,Lookup!A:B,2,FALSE)</f>
        <v>Jigawa</v>
      </c>
      <c r="K4629" t="str">
        <f>VLOOKUP(C4629,Lookup!D:E,2,FALSE)</f>
        <v>General Administration</v>
      </c>
      <c r="L4629" t="str">
        <f>VLOOKUP(D4629,Lookup!G:H,2,FALSE)</f>
        <v>P &amp; G</v>
      </c>
      <c r="M4629" s="1">
        <f t="shared" si="369"/>
        <v>0</v>
      </c>
      <c r="N4629" s="1">
        <f t="shared" si="370"/>
        <v>0</v>
      </c>
      <c r="O4629" s="1">
        <f t="shared" si="371"/>
        <v>0</v>
      </c>
      <c r="P4629" s="1">
        <f t="shared" si="372"/>
        <v>862963468.08000004</v>
      </c>
    </row>
    <row r="4630" spans="1:16" x14ac:dyDescent="0.35">
      <c r="A4630">
        <v>2013</v>
      </c>
      <c r="B4630">
        <v>3</v>
      </c>
      <c r="C4630">
        <v>11</v>
      </c>
      <c r="D4630">
        <v>5</v>
      </c>
      <c r="E4630">
        <v>1381794000</v>
      </c>
      <c r="F4630">
        <v>0</v>
      </c>
      <c r="G4630">
        <v>88788816.859999999</v>
      </c>
      <c r="I4630" s="4">
        <f t="shared" si="368"/>
        <v>2013</v>
      </c>
      <c r="J4630" t="str">
        <f>VLOOKUP(B4630,Lookup!A:B,2,FALSE)</f>
        <v>Jigawa</v>
      </c>
      <c r="K4630" t="str">
        <f>VLOOKUP(C4630,Lookup!D:E,2,FALSE)</f>
        <v>General Administration</v>
      </c>
      <c r="L4630" t="str">
        <f>VLOOKUP(D4630,Lookup!G:H,2,FALSE)</f>
        <v>Other CRF</v>
      </c>
      <c r="M4630" s="1">
        <f t="shared" si="369"/>
        <v>1381794000</v>
      </c>
      <c r="N4630" s="1">
        <f t="shared" si="370"/>
        <v>0</v>
      </c>
      <c r="O4630" s="1">
        <f t="shared" si="371"/>
        <v>1381794000</v>
      </c>
      <c r="P4630" s="1">
        <f t="shared" si="372"/>
        <v>88788816.859999999</v>
      </c>
    </row>
    <row r="4631" spans="1:16" x14ac:dyDescent="0.35">
      <c r="A4631">
        <v>2013</v>
      </c>
      <c r="B4631">
        <v>3</v>
      </c>
      <c r="C4631">
        <v>11</v>
      </c>
      <c r="D4631">
        <v>6</v>
      </c>
      <c r="E4631">
        <v>0</v>
      </c>
      <c r="F4631">
        <v>0</v>
      </c>
      <c r="G4631">
        <v>0</v>
      </c>
      <c r="I4631" s="4">
        <f t="shared" si="368"/>
        <v>2013</v>
      </c>
      <c r="J4631" t="str">
        <f>VLOOKUP(B4631,Lookup!A:B,2,FALSE)</f>
        <v>Jigawa</v>
      </c>
      <c r="K4631" t="str">
        <f>VLOOKUP(C4631,Lookup!D:E,2,FALSE)</f>
        <v>General Administration</v>
      </c>
      <c r="L4631" t="str">
        <f>VLOOKUP(D4631,Lookup!G:H,2,FALSE)</f>
        <v>Public Debt Charges</v>
      </c>
      <c r="M4631" s="1">
        <f t="shared" si="369"/>
        <v>0</v>
      </c>
      <c r="N4631" s="1">
        <f t="shared" si="370"/>
        <v>0</v>
      </c>
      <c r="O4631" s="1">
        <f t="shared" si="371"/>
        <v>0</v>
      </c>
      <c r="P4631" s="1">
        <f t="shared" si="372"/>
        <v>0</v>
      </c>
    </row>
    <row r="4632" spans="1:16" x14ac:dyDescent="0.35">
      <c r="A4632">
        <v>2013</v>
      </c>
      <c r="B4632">
        <v>3</v>
      </c>
      <c r="C4632">
        <v>11</v>
      </c>
      <c r="D4632">
        <v>7</v>
      </c>
      <c r="E4632">
        <v>0</v>
      </c>
      <c r="F4632">
        <v>0</v>
      </c>
      <c r="G4632">
        <v>0</v>
      </c>
      <c r="I4632" s="4">
        <f t="shared" si="368"/>
        <v>2013</v>
      </c>
      <c r="J4632" t="str">
        <f>VLOOKUP(B4632,Lookup!A:B,2,FALSE)</f>
        <v>Jigawa</v>
      </c>
      <c r="K4632" t="str">
        <f>VLOOKUP(C4632,Lookup!D:E,2,FALSE)</f>
        <v>General Administration</v>
      </c>
      <c r="L4632" t="str">
        <f>VLOOKUP(D4632,Lookup!G:H,2,FALSE)</f>
        <v>Cont to LGs</v>
      </c>
      <c r="M4632" s="1">
        <f t="shared" si="369"/>
        <v>0</v>
      </c>
      <c r="N4632" s="1">
        <f t="shared" si="370"/>
        <v>0</v>
      </c>
      <c r="O4632" s="1">
        <f t="shared" si="371"/>
        <v>0</v>
      </c>
      <c r="P4632" s="1">
        <f t="shared" si="372"/>
        <v>0</v>
      </c>
    </row>
    <row r="4633" spans="1:16" x14ac:dyDescent="0.35">
      <c r="A4633">
        <v>2013</v>
      </c>
      <c r="B4633">
        <v>3</v>
      </c>
      <c r="C4633">
        <v>11</v>
      </c>
      <c r="D4633">
        <v>8</v>
      </c>
      <c r="E4633">
        <v>0</v>
      </c>
      <c r="F4633">
        <v>0</v>
      </c>
      <c r="G4633">
        <v>0</v>
      </c>
      <c r="I4633" s="4">
        <f t="shared" si="368"/>
        <v>2013</v>
      </c>
      <c r="J4633" t="str">
        <f>VLOOKUP(B4633,Lookup!A:B,2,FALSE)</f>
        <v>Jigawa</v>
      </c>
      <c r="K4633" t="str">
        <f>VLOOKUP(C4633,Lookup!D:E,2,FALSE)</f>
        <v>General Administration</v>
      </c>
      <c r="L4633" t="str">
        <f>VLOOKUP(D4633,Lookup!G:H,2,FALSE)</f>
        <v>Others</v>
      </c>
      <c r="M4633" s="1">
        <f t="shared" si="369"/>
        <v>0</v>
      </c>
      <c r="N4633" s="1">
        <f t="shared" si="370"/>
        <v>0</v>
      </c>
      <c r="O4633" s="1">
        <f t="shared" si="371"/>
        <v>0</v>
      </c>
      <c r="P4633" s="1">
        <f t="shared" si="372"/>
        <v>0</v>
      </c>
    </row>
    <row r="4634" spans="1:16" x14ac:dyDescent="0.35">
      <c r="A4634">
        <v>2013</v>
      </c>
      <c r="B4634">
        <v>3</v>
      </c>
      <c r="C4634">
        <v>13</v>
      </c>
      <c r="D4634">
        <v>1</v>
      </c>
      <c r="E4634">
        <v>8637313000</v>
      </c>
      <c r="F4634">
        <v>0</v>
      </c>
      <c r="G4634">
        <v>8543468690.8100014</v>
      </c>
      <c r="I4634" s="4">
        <f t="shared" si="368"/>
        <v>2013</v>
      </c>
      <c r="J4634" t="str">
        <f>VLOOKUP(B4634,Lookup!A:B,2,FALSE)</f>
        <v>Jigawa</v>
      </c>
      <c r="K4634" t="str">
        <f>VLOOKUP(C4634,Lookup!D:E,2,FALSE)</f>
        <v>Health</v>
      </c>
      <c r="L4634" t="str">
        <f>VLOOKUP(D4634,Lookup!G:H,2,FALSE)</f>
        <v>Personnel</v>
      </c>
      <c r="M4634" s="1">
        <f t="shared" si="369"/>
        <v>8637313000</v>
      </c>
      <c r="N4634" s="1">
        <f t="shared" si="370"/>
        <v>0</v>
      </c>
      <c r="O4634" s="1">
        <f t="shared" si="371"/>
        <v>8637313000</v>
      </c>
      <c r="P4634" s="1">
        <f t="shared" si="372"/>
        <v>8543468690.8100014</v>
      </c>
    </row>
    <row r="4635" spans="1:16" x14ac:dyDescent="0.35">
      <c r="A4635">
        <v>2013</v>
      </c>
      <c r="B4635">
        <v>3</v>
      </c>
      <c r="C4635">
        <v>13</v>
      </c>
      <c r="D4635">
        <v>2</v>
      </c>
      <c r="E4635">
        <v>992900000</v>
      </c>
      <c r="F4635">
        <v>0</v>
      </c>
      <c r="G4635">
        <v>1538783899.3199997</v>
      </c>
      <c r="I4635" s="4">
        <f t="shared" si="368"/>
        <v>2013</v>
      </c>
      <c r="J4635" t="str">
        <f>VLOOKUP(B4635,Lookup!A:B,2,FALSE)</f>
        <v>Jigawa</v>
      </c>
      <c r="K4635" t="str">
        <f>VLOOKUP(C4635,Lookup!D:E,2,FALSE)</f>
        <v>Health</v>
      </c>
      <c r="L4635" t="str">
        <f>VLOOKUP(D4635,Lookup!G:H,2,FALSE)</f>
        <v>Overhead</v>
      </c>
      <c r="M4635" s="1">
        <f t="shared" si="369"/>
        <v>992900000</v>
      </c>
      <c r="N4635" s="1">
        <f t="shared" si="370"/>
        <v>0</v>
      </c>
      <c r="O4635" s="1">
        <f t="shared" si="371"/>
        <v>992900000</v>
      </c>
      <c r="P4635" s="1">
        <f t="shared" si="372"/>
        <v>1538783899.3199997</v>
      </c>
    </row>
    <row r="4636" spans="1:16" x14ac:dyDescent="0.35">
      <c r="A4636">
        <v>2013</v>
      </c>
      <c r="B4636">
        <v>3</v>
      </c>
      <c r="C4636">
        <v>13</v>
      </c>
      <c r="D4636">
        <v>3</v>
      </c>
      <c r="E4636">
        <v>0</v>
      </c>
      <c r="F4636">
        <v>0</v>
      </c>
      <c r="G4636">
        <v>0</v>
      </c>
      <c r="I4636" s="4">
        <f t="shared" si="368"/>
        <v>2013</v>
      </c>
      <c r="J4636" t="str">
        <f>VLOOKUP(B4636,Lookup!A:B,2,FALSE)</f>
        <v>Jigawa</v>
      </c>
      <c r="K4636" t="str">
        <f>VLOOKUP(C4636,Lookup!D:E,2,FALSE)</f>
        <v>Health</v>
      </c>
      <c r="L4636" t="str">
        <f>VLOOKUP(D4636,Lookup!G:H,2,FALSE)</f>
        <v>Unclassified Subventions</v>
      </c>
      <c r="M4636" s="1">
        <f t="shared" si="369"/>
        <v>0</v>
      </c>
      <c r="N4636" s="1">
        <f t="shared" si="370"/>
        <v>0</v>
      </c>
      <c r="O4636" s="1">
        <f t="shared" si="371"/>
        <v>0</v>
      </c>
      <c r="P4636" s="1">
        <f t="shared" si="372"/>
        <v>0</v>
      </c>
    </row>
    <row r="4637" spans="1:16" x14ac:dyDescent="0.35">
      <c r="A4637">
        <v>2013</v>
      </c>
      <c r="B4637">
        <v>3</v>
      </c>
      <c r="C4637">
        <v>13</v>
      </c>
      <c r="D4637">
        <v>4</v>
      </c>
      <c r="E4637">
        <v>0</v>
      </c>
      <c r="F4637">
        <v>0</v>
      </c>
      <c r="G4637">
        <v>0</v>
      </c>
      <c r="I4637" s="4">
        <f t="shared" si="368"/>
        <v>2013</v>
      </c>
      <c r="J4637" t="str">
        <f>VLOOKUP(B4637,Lookup!A:B,2,FALSE)</f>
        <v>Jigawa</v>
      </c>
      <c r="K4637" t="str">
        <f>VLOOKUP(C4637,Lookup!D:E,2,FALSE)</f>
        <v>Health</v>
      </c>
      <c r="L4637" t="str">
        <f>VLOOKUP(D4637,Lookup!G:H,2,FALSE)</f>
        <v>P &amp; G</v>
      </c>
      <c r="M4637" s="1">
        <f t="shared" si="369"/>
        <v>0</v>
      </c>
      <c r="N4637" s="1">
        <f t="shared" si="370"/>
        <v>0</v>
      </c>
      <c r="O4637" s="1">
        <f t="shared" si="371"/>
        <v>0</v>
      </c>
      <c r="P4637" s="1">
        <f t="shared" si="372"/>
        <v>0</v>
      </c>
    </row>
    <row r="4638" spans="1:16" x14ac:dyDescent="0.35">
      <c r="A4638">
        <v>2013</v>
      </c>
      <c r="B4638">
        <v>3</v>
      </c>
      <c r="C4638">
        <v>13</v>
      </c>
      <c r="D4638">
        <v>5</v>
      </c>
      <c r="E4638">
        <v>0</v>
      </c>
      <c r="F4638">
        <v>0</v>
      </c>
      <c r="G4638">
        <v>0</v>
      </c>
      <c r="I4638" s="4">
        <f t="shared" si="368"/>
        <v>2013</v>
      </c>
      <c r="J4638" t="str">
        <f>VLOOKUP(B4638,Lookup!A:B,2,FALSE)</f>
        <v>Jigawa</v>
      </c>
      <c r="K4638" t="str">
        <f>VLOOKUP(C4638,Lookup!D:E,2,FALSE)</f>
        <v>Health</v>
      </c>
      <c r="L4638" t="str">
        <f>VLOOKUP(D4638,Lookup!G:H,2,FALSE)</f>
        <v>Other CRF</v>
      </c>
      <c r="M4638" s="1">
        <f t="shared" si="369"/>
        <v>0</v>
      </c>
      <c r="N4638" s="1">
        <f t="shared" si="370"/>
        <v>0</v>
      </c>
      <c r="O4638" s="1">
        <f t="shared" si="371"/>
        <v>0</v>
      </c>
      <c r="P4638" s="1">
        <f t="shared" si="372"/>
        <v>0</v>
      </c>
    </row>
    <row r="4639" spans="1:16" x14ac:dyDescent="0.35">
      <c r="A4639">
        <v>2013</v>
      </c>
      <c r="B4639">
        <v>3</v>
      </c>
      <c r="C4639">
        <v>13</v>
      </c>
      <c r="D4639">
        <v>6</v>
      </c>
      <c r="E4639">
        <v>0</v>
      </c>
      <c r="F4639">
        <v>0</v>
      </c>
      <c r="G4639">
        <v>0</v>
      </c>
      <c r="I4639" s="4">
        <f t="shared" si="368"/>
        <v>2013</v>
      </c>
      <c r="J4639" t="str">
        <f>VLOOKUP(B4639,Lookup!A:B,2,FALSE)</f>
        <v>Jigawa</v>
      </c>
      <c r="K4639" t="str">
        <f>VLOOKUP(C4639,Lookup!D:E,2,FALSE)</f>
        <v>Health</v>
      </c>
      <c r="L4639" t="str">
        <f>VLOOKUP(D4639,Lookup!G:H,2,FALSE)</f>
        <v>Public Debt Charges</v>
      </c>
      <c r="M4639" s="1">
        <f t="shared" si="369"/>
        <v>0</v>
      </c>
      <c r="N4639" s="1">
        <f t="shared" si="370"/>
        <v>0</v>
      </c>
      <c r="O4639" s="1">
        <f t="shared" si="371"/>
        <v>0</v>
      </c>
      <c r="P4639" s="1">
        <f t="shared" si="372"/>
        <v>0</v>
      </c>
    </row>
    <row r="4640" spans="1:16" x14ac:dyDescent="0.35">
      <c r="A4640">
        <v>2013</v>
      </c>
      <c r="B4640">
        <v>3</v>
      </c>
      <c r="C4640">
        <v>13</v>
      </c>
      <c r="D4640">
        <v>7</v>
      </c>
      <c r="E4640">
        <v>0</v>
      </c>
      <c r="F4640">
        <v>0</v>
      </c>
      <c r="G4640">
        <v>0</v>
      </c>
      <c r="I4640" s="4">
        <f t="shared" si="368"/>
        <v>2013</v>
      </c>
      <c r="J4640" t="str">
        <f>VLOOKUP(B4640,Lookup!A:B,2,FALSE)</f>
        <v>Jigawa</v>
      </c>
      <c r="K4640" t="str">
        <f>VLOOKUP(C4640,Lookup!D:E,2,FALSE)</f>
        <v>Health</v>
      </c>
      <c r="L4640" t="str">
        <f>VLOOKUP(D4640,Lookup!G:H,2,FALSE)</f>
        <v>Cont to LGs</v>
      </c>
      <c r="M4640" s="1">
        <f t="shared" si="369"/>
        <v>0</v>
      </c>
      <c r="N4640" s="1">
        <f t="shared" si="370"/>
        <v>0</v>
      </c>
      <c r="O4640" s="1">
        <f t="shared" si="371"/>
        <v>0</v>
      </c>
      <c r="P4640" s="1">
        <f t="shared" si="372"/>
        <v>0</v>
      </c>
    </row>
    <row r="4641" spans="1:16" x14ac:dyDescent="0.35">
      <c r="A4641">
        <v>2013</v>
      </c>
      <c r="B4641">
        <v>3</v>
      </c>
      <c r="C4641">
        <v>13</v>
      </c>
      <c r="D4641">
        <v>8</v>
      </c>
      <c r="E4641">
        <v>0</v>
      </c>
      <c r="F4641">
        <v>0</v>
      </c>
      <c r="G4641">
        <v>0</v>
      </c>
      <c r="I4641" s="4">
        <f t="shared" si="368"/>
        <v>2013</v>
      </c>
      <c r="J4641" t="str">
        <f>VLOOKUP(B4641,Lookup!A:B,2,FALSE)</f>
        <v>Jigawa</v>
      </c>
      <c r="K4641" t="str">
        <f>VLOOKUP(C4641,Lookup!D:E,2,FALSE)</f>
        <v>Health</v>
      </c>
      <c r="L4641" t="str">
        <f>VLOOKUP(D4641,Lookup!G:H,2,FALSE)</f>
        <v>Others</v>
      </c>
      <c r="M4641" s="1">
        <f t="shared" si="369"/>
        <v>0</v>
      </c>
      <c r="N4641" s="1">
        <f t="shared" si="370"/>
        <v>0</v>
      </c>
      <c r="O4641" s="1">
        <f t="shared" si="371"/>
        <v>0</v>
      </c>
      <c r="P4641" s="1">
        <f t="shared" si="372"/>
        <v>0</v>
      </c>
    </row>
    <row r="4642" spans="1:16" x14ac:dyDescent="0.35">
      <c r="A4642">
        <v>2013</v>
      </c>
      <c r="B4642">
        <v>3</v>
      </c>
      <c r="C4642">
        <v>16</v>
      </c>
      <c r="D4642">
        <v>1</v>
      </c>
      <c r="E4642">
        <v>259308000</v>
      </c>
      <c r="F4642">
        <v>0</v>
      </c>
      <c r="G4642">
        <v>252940532.46999997</v>
      </c>
      <c r="I4642" s="4">
        <f t="shared" si="368"/>
        <v>2013</v>
      </c>
      <c r="J4642" t="str">
        <f>VLOOKUP(B4642,Lookup!A:B,2,FALSE)</f>
        <v>Jigawa</v>
      </c>
      <c r="K4642" t="str">
        <f>VLOOKUP(C4642,Lookup!D:E,2,FALSE)</f>
        <v>Information, Culture &amp; Tourism</v>
      </c>
      <c r="L4642" t="str">
        <f>VLOOKUP(D4642,Lookup!G:H,2,FALSE)</f>
        <v>Personnel</v>
      </c>
      <c r="M4642" s="1">
        <f t="shared" si="369"/>
        <v>259308000</v>
      </c>
      <c r="N4642" s="1">
        <f t="shared" si="370"/>
        <v>0</v>
      </c>
      <c r="O4642" s="1">
        <f t="shared" si="371"/>
        <v>259308000</v>
      </c>
      <c r="P4642" s="1">
        <f t="shared" si="372"/>
        <v>252940532.46999997</v>
      </c>
    </row>
    <row r="4643" spans="1:16" x14ac:dyDescent="0.35">
      <c r="A4643">
        <v>2013</v>
      </c>
      <c r="B4643">
        <v>3</v>
      </c>
      <c r="C4643">
        <v>16</v>
      </c>
      <c r="D4643">
        <v>2</v>
      </c>
      <c r="E4643">
        <v>221300000</v>
      </c>
      <c r="F4643">
        <v>0</v>
      </c>
      <c r="G4643">
        <v>369032356.99000001</v>
      </c>
      <c r="I4643" s="4">
        <f t="shared" si="368"/>
        <v>2013</v>
      </c>
      <c r="J4643" t="str">
        <f>VLOOKUP(B4643,Lookup!A:B,2,FALSE)</f>
        <v>Jigawa</v>
      </c>
      <c r="K4643" t="str">
        <f>VLOOKUP(C4643,Lookup!D:E,2,FALSE)</f>
        <v>Information, Culture &amp; Tourism</v>
      </c>
      <c r="L4643" t="str">
        <f>VLOOKUP(D4643,Lookup!G:H,2,FALSE)</f>
        <v>Overhead</v>
      </c>
      <c r="M4643" s="1">
        <f t="shared" si="369"/>
        <v>221300000</v>
      </c>
      <c r="N4643" s="1">
        <f t="shared" si="370"/>
        <v>0</v>
      </c>
      <c r="O4643" s="1">
        <f t="shared" si="371"/>
        <v>221300000</v>
      </c>
      <c r="P4643" s="1">
        <f t="shared" si="372"/>
        <v>369032356.99000001</v>
      </c>
    </row>
    <row r="4644" spans="1:16" x14ac:dyDescent="0.35">
      <c r="A4644">
        <v>2013</v>
      </c>
      <c r="B4644">
        <v>3</v>
      </c>
      <c r="C4644">
        <v>16</v>
      </c>
      <c r="D4644">
        <v>3</v>
      </c>
      <c r="E4644">
        <v>0</v>
      </c>
      <c r="F4644">
        <v>0</v>
      </c>
      <c r="G4644">
        <v>0</v>
      </c>
      <c r="I4644" s="4">
        <f t="shared" si="368"/>
        <v>2013</v>
      </c>
      <c r="J4644" t="str">
        <f>VLOOKUP(B4644,Lookup!A:B,2,FALSE)</f>
        <v>Jigawa</v>
      </c>
      <c r="K4644" t="str">
        <f>VLOOKUP(C4644,Lookup!D:E,2,FALSE)</f>
        <v>Information, Culture &amp; Tourism</v>
      </c>
      <c r="L4644" t="str">
        <f>VLOOKUP(D4644,Lookup!G:H,2,FALSE)</f>
        <v>Unclassified Subventions</v>
      </c>
      <c r="M4644" s="1">
        <f t="shared" si="369"/>
        <v>0</v>
      </c>
      <c r="N4644" s="1">
        <f t="shared" si="370"/>
        <v>0</v>
      </c>
      <c r="O4644" s="1">
        <f t="shared" si="371"/>
        <v>0</v>
      </c>
      <c r="P4644" s="1">
        <f t="shared" si="372"/>
        <v>0</v>
      </c>
    </row>
    <row r="4645" spans="1:16" x14ac:dyDescent="0.35">
      <c r="A4645">
        <v>2013</v>
      </c>
      <c r="B4645">
        <v>3</v>
      </c>
      <c r="C4645">
        <v>16</v>
      </c>
      <c r="D4645">
        <v>4</v>
      </c>
      <c r="E4645">
        <v>0</v>
      </c>
      <c r="F4645">
        <v>0</v>
      </c>
      <c r="G4645">
        <v>0</v>
      </c>
      <c r="I4645" s="4">
        <f t="shared" si="368"/>
        <v>2013</v>
      </c>
      <c r="J4645" t="str">
        <f>VLOOKUP(B4645,Lookup!A:B,2,FALSE)</f>
        <v>Jigawa</v>
      </c>
      <c r="K4645" t="str">
        <f>VLOOKUP(C4645,Lookup!D:E,2,FALSE)</f>
        <v>Information, Culture &amp; Tourism</v>
      </c>
      <c r="L4645" t="str">
        <f>VLOOKUP(D4645,Lookup!G:H,2,FALSE)</f>
        <v>P &amp; G</v>
      </c>
      <c r="M4645" s="1">
        <f t="shared" si="369"/>
        <v>0</v>
      </c>
      <c r="N4645" s="1">
        <f t="shared" si="370"/>
        <v>0</v>
      </c>
      <c r="O4645" s="1">
        <f t="shared" si="371"/>
        <v>0</v>
      </c>
      <c r="P4645" s="1">
        <f t="shared" si="372"/>
        <v>0</v>
      </c>
    </row>
    <row r="4646" spans="1:16" x14ac:dyDescent="0.35">
      <c r="A4646">
        <v>2013</v>
      </c>
      <c r="B4646">
        <v>3</v>
      </c>
      <c r="C4646">
        <v>16</v>
      </c>
      <c r="D4646">
        <v>5</v>
      </c>
      <c r="E4646">
        <v>0</v>
      </c>
      <c r="F4646">
        <v>0</v>
      </c>
      <c r="G4646">
        <v>0</v>
      </c>
      <c r="I4646" s="4">
        <f t="shared" si="368"/>
        <v>2013</v>
      </c>
      <c r="J4646" t="str">
        <f>VLOOKUP(B4646,Lookup!A:B,2,FALSE)</f>
        <v>Jigawa</v>
      </c>
      <c r="K4646" t="str">
        <f>VLOOKUP(C4646,Lookup!D:E,2,FALSE)</f>
        <v>Information, Culture &amp; Tourism</v>
      </c>
      <c r="L4646" t="str">
        <f>VLOOKUP(D4646,Lookup!G:H,2,FALSE)</f>
        <v>Other CRF</v>
      </c>
      <c r="M4646" s="1">
        <f t="shared" si="369"/>
        <v>0</v>
      </c>
      <c r="N4646" s="1">
        <f t="shared" si="370"/>
        <v>0</v>
      </c>
      <c r="O4646" s="1">
        <f t="shared" si="371"/>
        <v>0</v>
      </c>
      <c r="P4646" s="1">
        <f t="shared" si="372"/>
        <v>0</v>
      </c>
    </row>
    <row r="4647" spans="1:16" x14ac:dyDescent="0.35">
      <c r="A4647">
        <v>2013</v>
      </c>
      <c r="B4647">
        <v>3</v>
      </c>
      <c r="C4647">
        <v>16</v>
      </c>
      <c r="D4647">
        <v>6</v>
      </c>
      <c r="E4647">
        <v>0</v>
      </c>
      <c r="F4647">
        <v>0</v>
      </c>
      <c r="G4647">
        <v>0</v>
      </c>
      <c r="I4647" s="4">
        <f t="shared" si="368"/>
        <v>2013</v>
      </c>
      <c r="J4647" t="str">
        <f>VLOOKUP(B4647,Lookup!A:B,2,FALSE)</f>
        <v>Jigawa</v>
      </c>
      <c r="K4647" t="str">
        <f>VLOOKUP(C4647,Lookup!D:E,2,FALSE)</f>
        <v>Information, Culture &amp; Tourism</v>
      </c>
      <c r="L4647" t="str">
        <f>VLOOKUP(D4647,Lookup!G:H,2,FALSE)</f>
        <v>Public Debt Charges</v>
      </c>
      <c r="M4647" s="1">
        <f t="shared" si="369"/>
        <v>0</v>
      </c>
      <c r="N4647" s="1">
        <f t="shared" si="370"/>
        <v>0</v>
      </c>
      <c r="O4647" s="1">
        <f t="shared" si="371"/>
        <v>0</v>
      </c>
      <c r="P4647" s="1">
        <f t="shared" si="372"/>
        <v>0</v>
      </c>
    </row>
    <row r="4648" spans="1:16" x14ac:dyDescent="0.35">
      <c r="A4648">
        <v>2013</v>
      </c>
      <c r="B4648">
        <v>3</v>
      </c>
      <c r="C4648">
        <v>16</v>
      </c>
      <c r="D4648">
        <v>7</v>
      </c>
      <c r="E4648">
        <v>0</v>
      </c>
      <c r="F4648">
        <v>0</v>
      </c>
      <c r="G4648">
        <v>0</v>
      </c>
      <c r="I4648" s="4">
        <f t="shared" si="368"/>
        <v>2013</v>
      </c>
      <c r="J4648" t="str">
        <f>VLOOKUP(B4648,Lookup!A:B,2,FALSE)</f>
        <v>Jigawa</v>
      </c>
      <c r="K4648" t="str">
        <f>VLOOKUP(C4648,Lookup!D:E,2,FALSE)</f>
        <v>Information, Culture &amp; Tourism</v>
      </c>
      <c r="L4648" t="str">
        <f>VLOOKUP(D4648,Lookup!G:H,2,FALSE)</f>
        <v>Cont to LGs</v>
      </c>
      <c r="M4648" s="1">
        <f t="shared" si="369"/>
        <v>0</v>
      </c>
      <c r="N4648" s="1">
        <f t="shared" si="370"/>
        <v>0</v>
      </c>
      <c r="O4648" s="1">
        <f t="shared" si="371"/>
        <v>0</v>
      </c>
      <c r="P4648" s="1">
        <f t="shared" si="372"/>
        <v>0</v>
      </c>
    </row>
    <row r="4649" spans="1:16" x14ac:dyDescent="0.35">
      <c r="A4649">
        <v>2013</v>
      </c>
      <c r="B4649">
        <v>3</v>
      </c>
      <c r="C4649">
        <v>16</v>
      </c>
      <c r="D4649">
        <v>8</v>
      </c>
      <c r="E4649">
        <v>0</v>
      </c>
      <c r="F4649">
        <v>0</v>
      </c>
      <c r="G4649">
        <v>0</v>
      </c>
      <c r="I4649" s="4">
        <f t="shared" si="368"/>
        <v>2013</v>
      </c>
      <c r="J4649" t="str">
        <f>VLOOKUP(B4649,Lookup!A:B,2,FALSE)</f>
        <v>Jigawa</v>
      </c>
      <c r="K4649" t="str">
        <f>VLOOKUP(C4649,Lookup!D:E,2,FALSE)</f>
        <v>Information, Culture &amp; Tourism</v>
      </c>
      <c r="L4649" t="str">
        <f>VLOOKUP(D4649,Lookup!G:H,2,FALSE)</f>
        <v>Others</v>
      </c>
      <c r="M4649" s="1">
        <f t="shared" si="369"/>
        <v>0</v>
      </c>
      <c r="N4649" s="1">
        <f t="shared" si="370"/>
        <v>0</v>
      </c>
      <c r="O4649" s="1">
        <f t="shared" si="371"/>
        <v>0</v>
      </c>
      <c r="P4649" s="1">
        <f t="shared" si="372"/>
        <v>0</v>
      </c>
    </row>
    <row r="4650" spans="1:16" x14ac:dyDescent="0.35">
      <c r="A4650">
        <v>2013</v>
      </c>
      <c r="B4650">
        <v>3</v>
      </c>
      <c r="C4650">
        <v>17</v>
      </c>
      <c r="D4650">
        <v>1</v>
      </c>
      <c r="E4650">
        <v>188991000</v>
      </c>
      <c r="F4650">
        <v>0</v>
      </c>
      <c r="G4650">
        <v>161823994.68000001</v>
      </c>
      <c r="I4650" s="4">
        <f t="shared" si="368"/>
        <v>2013</v>
      </c>
      <c r="J4650" t="str">
        <f>VLOOKUP(B4650,Lookup!A:B,2,FALSE)</f>
        <v>Jigawa</v>
      </c>
      <c r="K4650" t="str">
        <f>VLOOKUP(C4650,Lookup!D:E,2,FALSE)</f>
        <v>Infrastructure</v>
      </c>
      <c r="L4650" t="str">
        <f>VLOOKUP(D4650,Lookup!G:H,2,FALSE)</f>
        <v>Personnel</v>
      </c>
      <c r="M4650" s="1">
        <f t="shared" si="369"/>
        <v>188991000</v>
      </c>
      <c r="N4650" s="1">
        <f t="shared" si="370"/>
        <v>0</v>
      </c>
      <c r="O4650" s="1">
        <f t="shared" si="371"/>
        <v>188991000</v>
      </c>
      <c r="P4650" s="1">
        <f t="shared" si="372"/>
        <v>161823994.68000001</v>
      </c>
    </row>
    <row r="4651" spans="1:16" x14ac:dyDescent="0.35">
      <c r="A4651">
        <v>2013</v>
      </c>
      <c r="B4651">
        <v>3</v>
      </c>
      <c r="C4651">
        <v>17</v>
      </c>
      <c r="D4651">
        <v>2</v>
      </c>
      <c r="E4651">
        <v>460900000</v>
      </c>
      <c r="F4651">
        <v>0</v>
      </c>
      <c r="G4651">
        <v>511134828.37</v>
      </c>
      <c r="I4651" s="4">
        <f t="shared" si="368"/>
        <v>2013</v>
      </c>
      <c r="J4651" t="str">
        <f>VLOOKUP(B4651,Lookup!A:B,2,FALSE)</f>
        <v>Jigawa</v>
      </c>
      <c r="K4651" t="str">
        <f>VLOOKUP(C4651,Lookup!D:E,2,FALSE)</f>
        <v>Infrastructure</v>
      </c>
      <c r="L4651" t="str">
        <f>VLOOKUP(D4651,Lookup!G:H,2,FALSE)</f>
        <v>Overhead</v>
      </c>
      <c r="M4651" s="1">
        <f t="shared" si="369"/>
        <v>460900000</v>
      </c>
      <c r="N4651" s="1">
        <f t="shared" si="370"/>
        <v>0</v>
      </c>
      <c r="O4651" s="1">
        <f t="shared" si="371"/>
        <v>460900000</v>
      </c>
      <c r="P4651" s="1">
        <f t="shared" si="372"/>
        <v>511134828.37</v>
      </c>
    </row>
    <row r="4652" spans="1:16" x14ac:dyDescent="0.35">
      <c r="A4652">
        <v>2013</v>
      </c>
      <c r="B4652">
        <v>3</v>
      </c>
      <c r="C4652">
        <v>17</v>
      </c>
      <c r="D4652">
        <v>3</v>
      </c>
      <c r="E4652">
        <v>0</v>
      </c>
      <c r="F4652">
        <v>0</v>
      </c>
      <c r="G4652">
        <v>0</v>
      </c>
      <c r="I4652" s="4">
        <f t="shared" si="368"/>
        <v>2013</v>
      </c>
      <c r="J4652" t="str">
        <f>VLOOKUP(B4652,Lookup!A:B,2,FALSE)</f>
        <v>Jigawa</v>
      </c>
      <c r="K4652" t="str">
        <f>VLOOKUP(C4652,Lookup!D:E,2,FALSE)</f>
        <v>Infrastructure</v>
      </c>
      <c r="L4652" t="str">
        <f>VLOOKUP(D4652,Lookup!G:H,2,FALSE)</f>
        <v>Unclassified Subventions</v>
      </c>
      <c r="M4652" s="1">
        <f t="shared" si="369"/>
        <v>0</v>
      </c>
      <c r="N4652" s="1">
        <f t="shared" si="370"/>
        <v>0</v>
      </c>
      <c r="O4652" s="1">
        <f t="shared" si="371"/>
        <v>0</v>
      </c>
      <c r="P4652" s="1">
        <f t="shared" si="372"/>
        <v>0</v>
      </c>
    </row>
    <row r="4653" spans="1:16" x14ac:dyDescent="0.35">
      <c r="A4653">
        <v>2013</v>
      </c>
      <c r="B4653">
        <v>3</v>
      </c>
      <c r="C4653">
        <v>17</v>
      </c>
      <c r="D4653">
        <v>4</v>
      </c>
      <c r="E4653">
        <v>0</v>
      </c>
      <c r="F4653">
        <v>0</v>
      </c>
      <c r="G4653">
        <v>0</v>
      </c>
      <c r="I4653" s="4">
        <f t="shared" si="368"/>
        <v>2013</v>
      </c>
      <c r="J4653" t="str">
        <f>VLOOKUP(B4653,Lookup!A:B,2,FALSE)</f>
        <v>Jigawa</v>
      </c>
      <c r="K4653" t="str">
        <f>VLOOKUP(C4653,Lookup!D:E,2,FALSE)</f>
        <v>Infrastructure</v>
      </c>
      <c r="L4653" t="str">
        <f>VLOOKUP(D4653,Lookup!G:H,2,FALSE)</f>
        <v>P &amp; G</v>
      </c>
      <c r="M4653" s="1">
        <f t="shared" si="369"/>
        <v>0</v>
      </c>
      <c r="N4653" s="1">
        <f t="shared" si="370"/>
        <v>0</v>
      </c>
      <c r="O4653" s="1">
        <f t="shared" si="371"/>
        <v>0</v>
      </c>
      <c r="P4653" s="1">
        <f t="shared" si="372"/>
        <v>0</v>
      </c>
    </row>
    <row r="4654" spans="1:16" x14ac:dyDescent="0.35">
      <c r="A4654">
        <v>2013</v>
      </c>
      <c r="B4654">
        <v>3</v>
      </c>
      <c r="C4654">
        <v>17</v>
      </c>
      <c r="D4654">
        <v>5</v>
      </c>
      <c r="E4654">
        <v>0</v>
      </c>
      <c r="F4654">
        <v>0</v>
      </c>
      <c r="G4654">
        <v>0</v>
      </c>
      <c r="I4654" s="4">
        <f t="shared" si="368"/>
        <v>2013</v>
      </c>
      <c r="J4654" t="str">
        <f>VLOOKUP(B4654,Lookup!A:B,2,FALSE)</f>
        <v>Jigawa</v>
      </c>
      <c r="K4654" t="str">
        <f>VLOOKUP(C4654,Lookup!D:E,2,FALSE)</f>
        <v>Infrastructure</v>
      </c>
      <c r="L4654" t="str">
        <f>VLOOKUP(D4654,Lookup!G:H,2,FALSE)</f>
        <v>Other CRF</v>
      </c>
      <c r="M4654" s="1">
        <f t="shared" si="369"/>
        <v>0</v>
      </c>
      <c r="N4654" s="1">
        <f t="shared" si="370"/>
        <v>0</v>
      </c>
      <c r="O4654" s="1">
        <f t="shared" si="371"/>
        <v>0</v>
      </c>
      <c r="P4654" s="1">
        <f t="shared" si="372"/>
        <v>0</v>
      </c>
    </row>
    <row r="4655" spans="1:16" x14ac:dyDescent="0.35">
      <c r="A4655">
        <v>2013</v>
      </c>
      <c r="B4655">
        <v>3</v>
      </c>
      <c r="C4655">
        <v>17</v>
      </c>
      <c r="D4655">
        <v>6</v>
      </c>
      <c r="E4655">
        <v>0</v>
      </c>
      <c r="F4655">
        <v>0</v>
      </c>
      <c r="G4655">
        <v>0</v>
      </c>
      <c r="I4655" s="4">
        <f t="shared" si="368"/>
        <v>2013</v>
      </c>
      <c r="J4655" t="str">
        <f>VLOOKUP(B4655,Lookup!A:B,2,FALSE)</f>
        <v>Jigawa</v>
      </c>
      <c r="K4655" t="str">
        <f>VLOOKUP(C4655,Lookup!D:E,2,FALSE)</f>
        <v>Infrastructure</v>
      </c>
      <c r="L4655" t="str">
        <f>VLOOKUP(D4655,Lookup!G:H,2,FALSE)</f>
        <v>Public Debt Charges</v>
      </c>
      <c r="M4655" s="1">
        <f t="shared" si="369"/>
        <v>0</v>
      </c>
      <c r="N4655" s="1">
        <f t="shared" si="370"/>
        <v>0</v>
      </c>
      <c r="O4655" s="1">
        <f t="shared" si="371"/>
        <v>0</v>
      </c>
      <c r="P4655" s="1">
        <f t="shared" si="372"/>
        <v>0</v>
      </c>
    </row>
    <row r="4656" spans="1:16" x14ac:dyDescent="0.35">
      <c r="A4656">
        <v>2013</v>
      </c>
      <c r="B4656">
        <v>3</v>
      </c>
      <c r="C4656">
        <v>17</v>
      </c>
      <c r="D4656">
        <v>7</v>
      </c>
      <c r="E4656">
        <v>0</v>
      </c>
      <c r="F4656">
        <v>0</v>
      </c>
      <c r="G4656">
        <v>0</v>
      </c>
      <c r="I4656" s="4">
        <f t="shared" si="368"/>
        <v>2013</v>
      </c>
      <c r="J4656" t="str">
        <f>VLOOKUP(B4656,Lookup!A:B,2,FALSE)</f>
        <v>Jigawa</v>
      </c>
      <c r="K4656" t="str">
        <f>VLOOKUP(C4656,Lookup!D:E,2,FALSE)</f>
        <v>Infrastructure</v>
      </c>
      <c r="L4656" t="str">
        <f>VLOOKUP(D4656,Lookup!G:H,2,FALSE)</f>
        <v>Cont to LGs</v>
      </c>
      <c r="M4656" s="1">
        <f t="shared" si="369"/>
        <v>0</v>
      </c>
      <c r="N4656" s="1">
        <f t="shared" si="370"/>
        <v>0</v>
      </c>
      <c r="O4656" s="1">
        <f t="shared" si="371"/>
        <v>0</v>
      </c>
      <c r="P4656" s="1">
        <f t="shared" si="372"/>
        <v>0</v>
      </c>
    </row>
    <row r="4657" spans="1:16" x14ac:dyDescent="0.35">
      <c r="A4657">
        <v>2013</v>
      </c>
      <c r="B4657">
        <v>3</v>
      </c>
      <c r="C4657">
        <v>17</v>
      </c>
      <c r="D4657">
        <v>8</v>
      </c>
      <c r="E4657">
        <v>0</v>
      </c>
      <c r="F4657">
        <v>0</v>
      </c>
      <c r="G4657">
        <v>0</v>
      </c>
      <c r="I4657" s="4">
        <f t="shared" si="368"/>
        <v>2013</v>
      </c>
      <c r="J4657" t="str">
        <f>VLOOKUP(B4657,Lookup!A:B,2,FALSE)</f>
        <v>Jigawa</v>
      </c>
      <c r="K4657" t="str">
        <f>VLOOKUP(C4657,Lookup!D:E,2,FALSE)</f>
        <v>Infrastructure</v>
      </c>
      <c r="L4657" t="str">
        <f>VLOOKUP(D4657,Lookup!G:H,2,FALSE)</f>
        <v>Others</v>
      </c>
      <c r="M4657" s="1">
        <f t="shared" si="369"/>
        <v>0</v>
      </c>
      <c r="N4657" s="1">
        <f t="shared" si="370"/>
        <v>0</v>
      </c>
      <c r="O4657" s="1">
        <f t="shared" si="371"/>
        <v>0</v>
      </c>
      <c r="P4657" s="1">
        <f t="shared" si="372"/>
        <v>0</v>
      </c>
    </row>
    <row r="4658" spans="1:16" x14ac:dyDescent="0.35">
      <c r="A4658">
        <v>2013</v>
      </c>
      <c r="B4658">
        <v>3</v>
      </c>
      <c r="C4658">
        <v>27</v>
      </c>
      <c r="D4658">
        <v>1</v>
      </c>
      <c r="E4658">
        <v>43202000</v>
      </c>
      <c r="F4658">
        <v>0</v>
      </c>
      <c r="G4658">
        <v>37620683.199999996</v>
      </c>
      <c r="I4658" s="4">
        <f t="shared" si="368"/>
        <v>2013</v>
      </c>
      <c r="J4658" t="str">
        <f>VLOOKUP(B4658,Lookup!A:B,2,FALSE)</f>
        <v>Jigawa</v>
      </c>
      <c r="K4658" t="str">
        <f>VLOOKUP(C4658,Lookup!D:E,2,FALSE)</f>
        <v>Power/Energy</v>
      </c>
      <c r="L4658" t="str">
        <f>VLOOKUP(D4658,Lookup!G:H,2,FALSE)</f>
        <v>Personnel</v>
      </c>
      <c r="M4658" s="1">
        <f t="shared" si="369"/>
        <v>43202000</v>
      </c>
      <c r="N4658" s="1">
        <f t="shared" si="370"/>
        <v>0</v>
      </c>
      <c r="O4658" s="1">
        <f t="shared" si="371"/>
        <v>43202000</v>
      </c>
      <c r="P4658" s="1">
        <f t="shared" si="372"/>
        <v>37620683.199999996</v>
      </c>
    </row>
    <row r="4659" spans="1:16" x14ac:dyDescent="0.35">
      <c r="A4659">
        <v>2013</v>
      </c>
      <c r="B4659">
        <v>3</v>
      </c>
      <c r="C4659">
        <v>27</v>
      </c>
      <c r="D4659">
        <v>2</v>
      </c>
      <c r="E4659">
        <v>177800000</v>
      </c>
      <c r="F4659">
        <v>0</v>
      </c>
      <c r="G4659">
        <v>177806633.15000001</v>
      </c>
      <c r="I4659" s="4">
        <f t="shared" si="368"/>
        <v>2013</v>
      </c>
      <c r="J4659" t="str">
        <f>VLOOKUP(B4659,Lookup!A:B,2,FALSE)</f>
        <v>Jigawa</v>
      </c>
      <c r="K4659" t="str">
        <f>VLOOKUP(C4659,Lookup!D:E,2,FALSE)</f>
        <v>Power/Energy</v>
      </c>
      <c r="L4659" t="str">
        <f>VLOOKUP(D4659,Lookup!G:H,2,FALSE)</f>
        <v>Overhead</v>
      </c>
      <c r="M4659" s="1">
        <f t="shared" si="369"/>
        <v>177800000</v>
      </c>
      <c r="N4659" s="1">
        <f t="shared" si="370"/>
        <v>0</v>
      </c>
      <c r="O4659" s="1">
        <f t="shared" si="371"/>
        <v>177800000</v>
      </c>
      <c r="P4659" s="1">
        <f t="shared" si="372"/>
        <v>177806633.15000001</v>
      </c>
    </row>
    <row r="4660" spans="1:16" x14ac:dyDescent="0.35">
      <c r="A4660">
        <v>2013</v>
      </c>
      <c r="B4660">
        <v>3</v>
      </c>
      <c r="C4660">
        <v>27</v>
      </c>
      <c r="D4660">
        <v>3</v>
      </c>
      <c r="E4660">
        <v>0</v>
      </c>
      <c r="F4660">
        <v>0</v>
      </c>
      <c r="G4660">
        <v>0</v>
      </c>
      <c r="I4660" s="4">
        <f t="shared" si="368"/>
        <v>2013</v>
      </c>
      <c r="J4660" t="str">
        <f>VLOOKUP(B4660,Lookup!A:B,2,FALSE)</f>
        <v>Jigawa</v>
      </c>
      <c r="K4660" t="str">
        <f>VLOOKUP(C4660,Lookup!D:E,2,FALSE)</f>
        <v>Power/Energy</v>
      </c>
      <c r="L4660" t="str">
        <f>VLOOKUP(D4660,Lookup!G:H,2,FALSE)</f>
        <v>Unclassified Subventions</v>
      </c>
      <c r="M4660" s="1">
        <f t="shared" si="369"/>
        <v>0</v>
      </c>
      <c r="N4660" s="1">
        <f t="shared" si="370"/>
        <v>0</v>
      </c>
      <c r="O4660" s="1">
        <f t="shared" si="371"/>
        <v>0</v>
      </c>
      <c r="P4660" s="1">
        <f t="shared" si="372"/>
        <v>0</v>
      </c>
    </row>
    <row r="4661" spans="1:16" x14ac:dyDescent="0.35">
      <c r="A4661">
        <v>2013</v>
      </c>
      <c r="B4661">
        <v>3</v>
      </c>
      <c r="C4661">
        <v>27</v>
      </c>
      <c r="D4661">
        <v>4</v>
      </c>
      <c r="E4661">
        <v>0</v>
      </c>
      <c r="F4661">
        <v>0</v>
      </c>
      <c r="G4661">
        <v>0</v>
      </c>
      <c r="I4661" s="4">
        <f t="shared" si="368"/>
        <v>2013</v>
      </c>
      <c r="J4661" t="str">
        <f>VLOOKUP(B4661,Lookup!A:B,2,FALSE)</f>
        <v>Jigawa</v>
      </c>
      <c r="K4661" t="str">
        <f>VLOOKUP(C4661,Lookup!D:E,2,FALSE)</f>
        <v>Power/Energy</v>
      </c>
      <c r="L4661" t="str">
        <f>VLOOKUP(D4661,Lookup!G:H,2,FALSE)</f>
        <v>P &amp; G</v>
      </c>
      <c r="M4661" s="1">
        <f t="shared" si="369"/>
        <v>0</v>
      </c>
      <c r="N4661" s="1">
        <f t="shared" si="370"/>
        <v>0</v>
      </c>
      <c r="O4661" s="1">
        <f t="shared" si="371"/>
        <v>0</v>
      </c>
      <c r="P4661" s="1">
        <f t="shared" si="372"/>
        <v>0</v>
      </c>
    </row>
    <row r="4662" spans="1:16" x14ac:dyDescent="0.35">
      <c r="A4662">
        <v>2013</v>
      </c>
      <c r="B4662">
        <v>3</v>
      </c>
      <c r="C4662">
        <v>27</v>
      </c>
      <c r="D4662">
        <v>5</v>
      </c>
      <c r="E4662">
        <v>0</v>
      </c>
      <c r="F4662">
        <v>0</v>
      </c>
      <c r="G4662">
        <v>0</v>
      </c>
      <c r="I4662" s="4">
        <f t="shared" si="368"/>
        <v>2013</v>
      </c>
      <c r="J4662" t="str">
        <f>VLOOKUP(B4662,Lookup!A:B,2,FALSE)</f>
        <v>Jigawa</v>
      </c>
      <c r="K4662" t="str">
        <f>VLOOKUP(C4662,Lookup!D:E,2,FALSE)</f>
        <v>Power/Energy</v>
      </c>
      <c r="L4662" t="str">
        <f>VLOOKUP(D4662,Lookup!G:H,2,FALSE)</f>
        <v>Other CRF</v>
      </c>
      <c r="M4662" s="1">
        <f t="shared" si="369"/>
        <v>0</v>
      </c>
      <c r="N4662" s="1">
        <f t="shared" si="370"/>
        <v>0</v>
      </c>
      <c r="O4662" s="1">
        <f t="shared" si="371"/>
        <v>0</v>
      </c>
      <c r="P4662" s="1">
        <f t="shared" si="372"/>
        <v>0</v>
      </c>
    </row>
    <row r="4663" spans="1:16" x14ac:dyDescent="0.35">
      <c r="A4663">
        <v>2013</v>
      </c>
      <c r="B4663">
        <v>3</v>
      </c>
      <c r="C4663">
        <v>27</v>
      </c>
      <c r="D4663">
        <v>6</v>
      </c>
      <c r="E4663">
        <v>0</v>
      </c>
      <c r="F4663">
        <v>0</v>
      </c>
      <c r="G4663">
        <v>0</v>
      </c>
      <c r="I4663" s="4">
        <f t="shared" si="368"/>
        <v>2013</v>
      </c>
      <c r="J4663" t="str">
        <f>VLOOKUP(B4663,Lookup!A:B,2,FALSE)</f>
        <v>Jigawa</v>
      </c>
      <c r="K4663" t="str">
        <f>VLOOKUP(C4663,Lookup!D:E,2,FALSE)</f>
        <v>Power/Energy</v>
      </c>
      <c r="L4663" t="str">
        <f>VLOOKUP(D4663,Lookup!G:H,2,FALSE)</f>
        <v>Public Debt Charges</v>
      </c>
      <c r="M4663" s="1">
        <f t="shared" si="369"/>
        <v>0</v>
      </c>
      <c r="N4663" s="1">
        <f t="shared" si="370"/>
        <v>0</v>
      </c>
      <c r="O4663" s="1">
        <f t="shared" si="371"/>
        <v>0</v>
      </c>
      <c r="P4663" s="1">
        <f t="shared" si="372"/>
        <v>0</v>
      </c>
    </row>
    <row r="4664" spans="1:16" x14ac:dyDescent="0.35">
      <c r="A4664">
        <v>2013</v>
      </c>
      <c r="B4664">
        <v>3</v>
      </c>
      <c r="C4664">
        <v>27</v>
      </c>
      <c r="D4664">
        <v>7</v>
      </c>
      <c r="E4664">
        <v>0</v>
      </c>
      <c r="F4664">
        <v>0</v>
      </c>
      <c r="G4664">
        <v>0</v>
      </c>
      <c r="I4664" s="4">
        <f t="shared" si="368"/>
        <v>2013</v>
      </c>
      <c r="J4664" t="str">
        <f>VLOOKUP(B4664,Lookup!A:B,2,FALSE)</f>
        <v>Jigawa</v>
      </c>
      <c r="K4664" t="str">
        <f>VLOOKUP(C4664,Lookup!D:E,2,FALSE)</f>
        <v>Power/Energy</v>
      </c>
      <c r="L4664" t="str">
        <f>VLOOKUP(D4664,Lookup!G:H,2,FALSE)</f>
        <v>Cont to LGs</v>
      </c>
      <c r="M4664" s="1">
        <f t="shared" si="369"/>
        <v>0</v>
      </c>
      <c r="N4664" s="1">
        <f t="shared" si="370"/>
        <v>0</v>
      </c>
      <c r="O4664" s="1">
        <f t="shared" si="371"/>
        <v>0</v>
      </c>
      <c r="P4664" s="1">
        <f t="shared" si="372"/>
        <v>0</v>
      </c>
    </row>
    <row r="4665" spans="1:16" x14ac:dyDescent="0.35">
      <c r="A4665">
        <v>2013</v>
      </c>
      <c r="B4665">
        <v>3</v>
      </c>
      <c r="C4665">
        <v>27</v>
      </c>
      <c r="D4665">
        <v>8</v>
      </c>
      <c r="E4665">
        <v>0</v>
      </c>
      <c r="F4665">
        <v>0</v>
      </c>
      <c r="G4665">
        <v>0</v>
      </c>
      <c r="I4665" s="4">
        <f t="shared" si="368"/>
        <v>2013</v>
      </c>
      <c r="J4665" t="str">
        <f>VLOOKUP(B4665,Lookup!A:B,2,FALSE)</f>
        <v>Jigawa</v>
      </c>
      <c r="K4665" t="str">
        <f>VLOOKUP(C4665,Lookup!D:E,2,FALSE)</f>
        <v>Power/Energy</v>
      </c>
      <c r="L4665" t="str">
        <f>VLOOKUP(D4665,Lookup!G:H,2,FALSE)</f>
        <v>Others</v>
      </c>
      <c r="M4665" s="1">
        <f t="shared" si="369"/>
        <v>0</v>
      </c>
      <c r="N4665" s="1">
        <f t="shared" si="370"/>
        <v>0</v>
      </c>
      <c r="O4665" s="1">
        <f t="shared" si="371"/>
        <v>0</v>
      </c>
      <c r="P4665" s="1">
        <f t="shared" si="372"/>
        <v>0</v>
      </c>
    </row>
    <row r="4666" spans="1:16" x14ac:dyDescent="0.35">
      <c r="A4666">
        <v>2013</v>
      </c>
      <c r="B4666">
        <v>3</v>
      </c>
      <c r="C4666">
        <v>30</v>
      </c>
      <c r="D4666">
        <v>1</v>
      </c>
      <c r="E4666">
        <v>0</v>
      </c>
      <c r="F4666">
        <v>0</v>
      </c>
      <c r="G4666">
        <v>0</v>
      </c>
      <c r="I4666" s="4">
        <f t="shared" si="368"/>
        <v>2013</v>
      </c>
      <c r="J4666" t="str">
        <f>VLOOKUP(B4666,Lookup!A:B,2,FALSE)</f>
        <v>Jigawa</v>
      </c>
      <c r="K4666" t="str">
        <f>VLOOKUP(C4666,Lookup!D:E,2,FALSE)</f>
        <v>Science and Technology</v>
      </c>
      <c r="L4666" t="str">
        <f>VLOOKUP(D4666,Lookup!G:H,2,FALSE)</f>
        <v>Personnel</v>
      </c>
      <c r="M4666" s="1">
        <f t="shared" si="369"/>
        <v>0</v>
      </c>
      <c r="N4666" s="1">
        <f t="shared" si="370"/>
        <v>0</v>
      </c>
      <c r="O4666" s="1">
        <f t="shared" si="371"/>
        <v>0</v>
      </c>
      <c r="P4666" s="1">
        <f t="shared" si="372"/>
        <v>0</v>
      </c>
    </row>
    <row r="4667" spans="1:16" x14ac:dyDescent="0.35">
      <c r="A4667">
        <v>2013</v>
      </c>
      <c r="B4667">
        <v>3</v>
      </c>
      <c r="C4667">
        <v>30</v>
      </c>
      <c r="D4667">
        <v>2</v>
      </c>
      <c r="E4667">
        <v>0</v>
      </c>
      <c r="F4667">
        <v>0</v>
      </c>
      <c r="G4667">
        <v>0</v>
      </c>
      <c r="I4667" s="4">
        <f t="shared" si="368"/>
        <v>2013</v>
      </c>
      <c r="J4667" t="str">
        <f>VLOOKUP(B4667,Lookup!A:B,2,FALSE)</f>
        <v>Jigawa</v>
      </c>
      <c r="K4667" t="str">
        <f>VLOOKUP(C4667,Lookup!D:E,2,FALSE)</f>
        <v>Science and Technology</v>
      </c>
      <c r="L4667" t="str">
        <f>VLOOKUP(D4667,Lookup!G:H,2,FALSE)</f>
        <v>Overhead</v>
      </c>
      <c r="M4667" s="1">
        <f t="shared" si="369"/>
        <v>0</v>
      </c>
      <c r="N4667" s="1">
        <f t="shared" si="370"/>
        <v>0</v>
      </c>
      <c r="O4667" s="1">
        <f t="shared" si="371"/>
        <v>0</v>
      </c>
      <c r="P4667" s="1">
        <f t="shared" si="372"/>
        <v>0</v>
      </c>
    </row>
    <row r="4668" spans="1:16" x14ac:dyDescent="0.35">
      <c r="A4668">
        <v>2013</v>
      </c>
      <c r="B4668">
        <v>3</v>
      </c>
      <c r="C4668">
        <v>30</v>
      </c>
      <c r="D4668">
        <v>3</v>
      </c>
      <c r="E4668">
        <v>0</v>
      </c>
      <c r="F4668">
        <v>0</v>
      </c>
      <c r="G4668">
        <v>0</v>
      </c>
      <c r="I4668" s="4">
        <f t="shared" si="368"/>
        <v>2013</v>
      </c>
      <c r="J4668" t="str">
        <f>VLOOKUP(B4668,Lookup!A:B,2,FALSE)</f>
        <v>Jigawa</v>
      </c>
      <c r="K4668" t="str">
        <f>VLOOKUP(C4668,Lookup!D:E,2,FALSE)</f>
        <v>Science and Technology</v>
      </c>
      <c r="L4668" t="str">
        <f>VLOOKUP(D4668,Lookup!G:H,2,FALSE)</f>
        <v>Unclassified Subventions</v>
      </c>
      <c r="M4668" s="1">
        <f t="shared" si="369"/>
        <v>0</v>
      </c>
      <c r="N4668" s="1">
        <f t="shared" si="370"/>
        <v>0</v>
      </c>
      <c r="O4668" s="1">
        <f t="shared" si="371"/>
        <v>0</v>
      </c>
      <c r="P4668" s="1">
        <f t="shared" si="372"/>
        <v>0</v>
      </c>
    </row>
    <row r="4669" spans="1:16" x14ac:dyDescent="0.35">
      <c r="A4669">
        <v>2013</v>
      </c>
      <c r="B4669">
        <v>3</v>
      </c>
      <c r="C4669">
        <v>30</v>
      </c>
      <c r="D4669">
        <v>4</v>
      </c>
      <c r="E4669">
        <v>0</v>
      </c>
      <c r="F4669">
        <v>0</v>
      </c>
      <c r="G4669">
        <v>0</v>
      </c>
      <c r="I4669" s="4">
        <f t="shared" si="368"/>
        <v>2013</v>
      </c>
      <c r="J4669" t="str">
        <f>VLOOKUP(B4669,Lookup!A:B,2,FALSE)</f>
        <v>Jigawa</v>
      </c>
      <c r="K4669" t="str">
        <f>VLOOKUP(C4669,Lookup!D:E,2,FALSE)</f>
        <v>Science and Technology</v>
      </c>
      <c r="L4669" t="str">
        <f>VLOOKUP(D4669,Lookup!G:H,2,FALSE)</f>
        <v>P &amp; G</v>
      </c>
      <c r="M4669" s="1">
        <f t="shared" si="369"/>
        <v>0</v>
      </c>
      <c r="N4669" s="1">
        <f t="shared" si="370"/>
        <v>0</v>
      </c>
      <c r="O4669" s="1">
        <f t="shared" si="371"/>
        <v>0</v>
      </c>
      <c r="P4669" s="1">
        <f t="shared" si="372"/>
        <v>0</v>
      </c>
    </row>
    <row r="4670" spans="1:16" x14ac:dyDescent="0.35">
      <c r="A4670">
        <v>2013</v>
      </c>
      <c r="B4670">
        <v>3</v>
      </c>
      <c r="C4670">
        <v>30</v>
      </c>
      <c r="D4670">
        <v>5</v>
      </c>
      <c r="E4670">
        <v>0</v>
      </c>
      <c r="F4670">
        <v>0</v>
      </c>
      <c r="G4670">
        <v>0</v>
      </c>
      <c r="I4670" s="4">
        <f t="shared" si="368"/>
        <v>2013</v>
      </c>
      <c r="J4670" t="str">
        <f>VLOOKUP(B4670,Lookup!A:B,2,FALSE)</f>
        <v>Jigawa</v>
      </c>
      <c r="K4670" t="str">
        <f>VLOOKUP(C4670,Lookup!D:E,2,FALSE)</f>
        <v>Science and Technology</v>
      </c>
      <c r="L4670" t="str">
        <f>VLOOKUP(D4670,Lookup!G:H,2,FALSE)</f>
        <v>Other CRF</v>
      </c>
      <c r="M4670" s="1">
        <f t="shared" si="369"/>
        <v>0</v>
      </c>
      <c r="N4670" s="1">
        <f t="shared" si="370"/>
        <v>0</v>
      </c>
      <c r="O4670" s="1">
        <f t="shared" si="371"/>
        <v>0</v>
      </c>
      <c r="P4670" s="1">
        <f t="shared" si="372"/>
        <v>0</v>
      </c>
    </row>
    <row r="4671" spans="1:16" x14ac:dyDescent="0.35">
      <c r="A4671">
        <v>2013</v>
      </c>
      <c r="B4671">
        <v>3</v>
      </c>
      <c r="C4671">
        <v>30</v>
      </c>
      <c r="D4671">
        <v>6</v>
      </c>
      <c r="E4671">
        <v>0</v>
      </c>
      <c r="F4671">
        <v>0</v>
      </c>
      <c r="G4671">
        <v>0</v>
      </c>
      <c r="I4671" s="4">
        <f t="shared" si="368"/>
        <v>2013</v>
      </c>
      <c r="J4671" t="str">
        <f>VLOOKUP(B4671,Lookup!A:B,2,FALSE)</f>
        <v>Jigawa</v>
      </c>
      <c r="K4671" t="str">
        <f>VLOOKUP(C4671,Lookup!D:E,2,FALSE)</f>
        <v>Science and Technology</v>
      </c>
      <c r="L4671" t="str">
        <f>VLOOKUP(D4671,Lookup!G:H,2,FALSE)</f>
        <v>Public Debt Charges</v>
      </c>
      <c r="M4671" s="1">
        <f t="shared" si="369"/>
        <v>0</v>
      </c>
      <c r="N4671" s="1">
        <f t="shared" si="370"/>
        <v>0</v>
      </c>
      <c r="O4671" s="1">
        <f t="shared" si="371"/>
        <v>0</v>
      </c>
      <c r="P4671" s="1">
        <f t="shared" si="372"/>
        <v>0</v>
      </c>
    </row>
    <row r="4672" spans="1:16" x14ac:dyDescent="0.35">
      <c r="A4672">
        <v>2013</v>
      </c>
      <c r="B4672">
        <v>3</v>
      </c>
      <c r="C4672">
        <v>30</v>
      </c>
      <c r="D4672">
        <v>7</v>
      </c>
      <c r="E4672">
        <v>0</v>
      </c>
      <c r="F4672">
        <v>0</v>
      </c>
      <c r="G4672">
        <v>0</v>
      </c>
      <c r="I4672" s="4">
        <f t="shared" si="368"/>
        <v>2013</v>
      </c>
      <c r="J4672" t="str">
        <f>VLOOKUP(B4672,Lookup!A:B,2,FALSE)</f>
        <v>Jigawa</v>
      </c>
      <c r="K4672" t="str">
        <f>VLOOKUP(C4672,Lookup!D:E,2,FALSE)</f>
        <v>Science and Technology</v>
      </c>
      <c r="L4672" t="str">
        <f>VLOOKUP(D4672,Lookup!G:H,2,FALSE)</f>
        <v>Cont to LGs</v>
      </c>
      <c r="M4672" s="1">
        <f t="shared" si="369"/>
        <v>0</v>
      </c>
      <c r="N4672" s="1">
        <f t="shared" si="370"/>
        <v>0</v>
      </c>
      <c r="O4672" s="1">
        <f t="shared" si="371"/>
        <v>0</v>
      </c>
      <c r="P4672" s="1">
        <f t="shared" si="372"/>
        <v>0</v>
      </c>
    </row>
    <row r="4673" spans="1:16" x14ac:dyDescent="0.35">
      <c r="A4673">
        <v>2013</v>
      </c>
      <c r="B4673">
        <v>3</v>
      </c>
      <c r="C4673">
        <v>30</v>
      </c>
      <c r="D4673">
        <v>8</v>
      </c>
      <c r="E4673">
        <v>0</v>
      </c>
      <c r="F4673">
        <v>0</v>
      </c>
      <c r="G4673">
        <v>0</v>
      </c>
      <c r="I4673" s="4">
        <f t="shared" si="368"/>
        <v>2013</v>
      </c>
      <c r="J4673" t="str">
        <f>VLOOKUP(B4673,Lookup!A:B,2,FALSE)</f>
        <v>Jigawa</v>
      </c>
      <c r="K4673" t="str">
        <f>VLOOKUP(C4673,Lookup!D:E,2,FALSE)</f>
        <v>Science and Technology</v>
      </c>
      <c r="L4673" t="str">
        <f>VLOOKUP(D4673,Lookup!G:H,2,FALSE)</f>
        <v>Others</v>
      </c>
      <c r="M4673" s="1">
        <f t="shared" si="369"/>
        <v>0</v>
      </c>
      <c r="N4673" s="1">
        <f t="shared" si="370"/>
        <v>0</v>
      </c>
      <c r="O4673" s="1">
        <f t="shared" si="371"/>
        <v>0</v>
      </c>
      <c r="P4673" s="1">
        <f t="shared" si="372"/>
        <v>0</v>
      </c>
    </row>
    <row r="4674" spans="1:16" x14ac:dyDescent="0.35">
      <c r="A4674">
        <v>2013</v>
      </c>
      <c r="B4674">
        <v>3</v>
      </c>
      <c r="C4674">
        <v>32</v>
      </c>
      <c r="D4674">
        <v>1</v>
      </c>
      <c r="E4674">
        <v>183713000</v>
      </c>
      <c r="F4674">
        <v>0</v>
      </c>
      <c r="G4674">
        <v>204009430.34</v>
      </c>
      <c r="I4674" s="4">
        <f t="shared" si="368"/>
        <v>2013</v>
      </c>
      <c r="J4674" t="str">
        <f>VLOOKUP(B4674,Lookup!A:B,2,FALSE)</f>
        <v>Jigawa</v>
      </c>
      <c r="K4674" t="str">
        <f>VLOOKUP(C4674,Lookup!D:E,2,FALSE)</f>
        <v>Town, Urban and Regional Development</v>
      </c>
      <c r="L4674" t="str">
        <f>VLOOKUP(D4674,Lookup!G:H,2,FALSE)</f>
        <v>Personnel</v>
      </c>
      <c r="M4674" s="1">
        <f t="shared" si="369"/>
        <v>183713000</v>
      </c>
      <c r="N4674" s="1">
        <f t="shared" si="370"/>
        <v>0</v>
      </c>
      <c r="O4674" s="1">
        <f t="shared" si="371"/>
        <v>183713000</v>
      </c>
      <c r="P4674" s="1">
        <f t="shared" si="372"/>
        <v>204009430.34</v>
      </c>
    </row>
    <row r="4675" spans="1:16" x14ac:dyDescent="0.35">
      <c r="A4675">
        <v>2013</v>
      </c>
      <c r="B4675">
        <v>3</v>
      </c>
      <c r="C4675">
        <v>32</v>
      </c>
      <c r="D4675">
        <v>2</v>
      </c>
      <c r="E4675">
        <v>56400000</v>
      </c>
      <c r="F4675">
        <v>0</v>
      </c>
      <c r="G4675">
        <v>48579897.810000002</v>
      </c>
      <c r="I4675" s="4">
        <f t="shared" ref="I4675:I4738" si="373">A4675</f>
        <v>2013</v>
      </c>
      <c r="J4675" t="str">
        <f>VLOOKUP(B4675,Lookup!A:B,2,FALSE)</f>
        <v>Jigawa</v>
      </c>
      <c r="K4675" t="str">
        <f>VLOOKUP(C4675,Lookup!D:E,2,FALSE)</f>
        <v>Town, Urban and Regional Development</v>
      </c>
      <c r="L4675" t="str">
        <f>VLOOKUP(D4675,Lookup!G:H,2,FALSE)</f>
        <v>Overhead</v>
      </c>
      <c r="M4675" s="1">
        <f t="shared" si="369"/>
        <v>56400000</v>
      </c>
      <c r="N4675" s="1">
        <f t="shared" si="370"/>
        <v>0</v>
      </c>
      <c r="O4675" s="1">
        <f t="shared" si="371"/>
        <v>56400000</v>
      </c>
      <c r="P4675" s="1">
        <f t="shared" si="372"/>
        <v>48579897.810000002</v>
      </c>
    </row>
    <row r="4676" spans="1:16" x14ac:dyDescent="0.35">
      <c r="A4676">
        <v>2013</v>
      </c>
      <c r="B4676">
        <v>3</v>
      </c>
      <c r="C4676">
        <v>32</v>
      </c>
      <c r="D4676">
        <v>3</v>
      </c>
      <c r="E4676">
        <v>0</v>
      </c>
      <c r="F4676">
        <v>0</v>
      </c>
      <c r="G4676">
        <v>0</v>
      </c>
      <c r="I4676" s="4">
        <f t="shared" si="373"/>
        <v>2013</v>
      </c>
      <c r="J4676" t="str">
        <f>VLOOKUP(B4676,Lookup!A:B,2,FALSE)</f>
        <v>Jigawa</v>
      </c>
      <c r="K4676" t="str">
        <f>VLOOKUP(C4676,Lookup!D:E,2,FALSE)</f>
        <v>Town, Urban and Regional Development</v>
      </c>
      <c r="L4676" t="str">
        <f>VLOOKUP(D4676,Lookup!G:H,2,FALSE)</f>
        <v>Unclassified Subventions</v>
      </c>
      <c r="M4676" s="1">
        <f t="shared" ref="M4676:M4739" si="374">E4676</f>
        <v>0</v>
      </c>
      <c r="N4676" s="1">
        <f t="shared" ref="N4676:N4739" si="375">F4676</f>
        <v>0</v>
      </c>
      <c r="O4676" s="1">
        <f t="shared" ref="O4676:O4739" si="376">M4676+N4676</f>
        <v>0</v>
      </c>
      <c r="P4676" s="1">
        <f t="shared" ref="P4676:P4739" si="377">G4676</f>
        <v>0</v>
      </c>
    </row>
    <row r="4677" spans="1:16" x14ac:dyDescent="0.35">
      <c r="A4677">
        <v>2013</v>
      </c>
      <c r="B4677">
        <v>3</v>
      </c>
      <c r="C4677">
        <v>32</v>
      </c>
      <c r="D4677">
        <v>4</v>
      </c>
      <c r="E4677">
        <v>0</v>
      </c>
      <c r="F4677">
        <v>0</v>
      </c>
      <c r="G4677">
        <v>0</v>
      </c>
      <c r="I4677" s="4">
        <f t="shared" si="373"/>
        <v>2013</v>
      </c>
      <c r="J4677" t="str">
        <f>VLOOKUP(B4677,Lookup!A:B,2,FALSE)</f>
        <v>Jigawa</v>
      </c>
      <c r="K4677" t="str">
        <f>VLOOKUP(C4677,Lookup!D:E,2,FALSE)</f>
        <v>Town, Urban and Regional Development</v>
      </c>
      <c r="L4677" t="str">
        <f>VLOOKUP(D4677,Lookup!G:H,2,FALSE)</f>
        <v>P &amp; G</v>
      </c>
      <c r="M4677" s="1">
        <f t="shared" si="374"/>
        <v>0</v>
      </c>
      <c r="N4677" s="1">
        <f t="shared" si="375"/>
        <v>0</v>
      </c>
      <c r="O4677" s="1">
        <f t="shared" si="376"/>
        <v>0</v>
      </c>
      <c r="P4677" s="1">
        <f t="shared" si="377"/>
        <v>0</v>
      </c>
    </row>
    <row r="4678" spans="1:16" x14ac:dyDescent="0.35">
      <c r="A4678">
        <v>2013</v>
      </c>
      <c r="B4678">
        <v>3</v>
      </c>
      <c r="C4678">
        <v>32</v>
      </c>
      <c r="D4678">
        <v>5</v>
      </c>
      <c r="E4678">
        <v>0</v>
      </c>
      <c r="F4678">
        <v>0</v>
      </c>
      <c r="G4678">
        <v>0</v>
      </c>
      <c r="I4678" s="4">
        <f t="shared" si="373"/>
        <v>2013</v>
      </c>
      <c r="J4678" t="str">
        <f>VLOOKUP(B4678,Lookup!A:B,2,FALSE)</f>
        <v>Jigawa</v>
      </c>
      <c r="K4678" t="str">
        <f>VLOOKUP(C4678,Lookup!D:E,2,FALSE)</f>
        <v>Town, Urban and Regional Development</v>
      </c>
      <c r="L4678" t="str">
        <f>VLOOKUP(D4678,Lookup!G:H,2,FALSE)</f>
        <v>Other CRF</v>
      </c>
      <c r="M4678" s="1">
        <f t="shared" si="374"/>
        <v>0</v>
      </c>
      <c r="N4678" s="1">
        <f t="shared" si="375"/>
        <v>0</v>
      </c>
      <c r="O4678" s="1">
        <f t="shared" si="376"/>
        <v>0</v>
      </c>
      <c r="P4678" s="1">
        <f t="shared" si="377"/>
        <v>0</v>
      </c>
    </row>
    <row r="4679" spans="1:16" x14ac:dyDescent="0.35">
      <c r="A4679">
        <v>2013</v>
      </c>
      <c r="B4679">
        <v>3</v>
      </c>
      <c r="C4679">
        <v>32</v>
      </c>
      <c r="D4679">
        <v>6</v>
      </c>
      <c r="E4679">
        <v>0</v>
      </c>
      <c r="F4679">
        <v>0</v>
      </c>
      <c r="G4679">
        <v>0</v>
      </c>
      <c r="I4679" s="4">
        <f t="shared" si="373"/>
        <v>2013</v>
      </c>
      <c r="J4679" t="str">
        <f>VLOOKUP(B4679,Lookup!A:B,2,FALSE)</f>
        <v>Jigawa</v>
      </c>
      <c r="K4679" t="str">
        <f>VLOOKUP(C4679,Lookup!D:E,2,FALSE)</f>
        <v>Town, Urban and Regional Development</v>
      </c>
      <c r="L4679" t="str">
        <f>VLOOKUP(D4679,Lookup!G:H,2,FALSE)</f>
        <v>Public Debt Charges</v>
      </c>
      <c r="M4679" s="1">
        <f t="shared" si="374"/>
        <v>0</v>
      </c>
      <c r="N4679" s="1">
        <f t="shared" si="375"/>
        <v>0</v>
      </c>
      <c r="O4679" s="1">
        <f t="shared" si="376"/>
        <v>0</v>
      </c>
      <c r="P4679" s="1">
        <f t="shared" si="377"/>
        <v>0</v>
      </c>
    </row>
    <row r="4680" spans="1:16" x14ac:dyDescent="0.35">
      <c r="A4680">
        <v>2013</v>
      </c>
      <c r="B4680">
        <v>3</v>
      </c>
      <c r="C4680">
        <v>32</v>
      </c>
      <c r="D4680">
        <v>7</v>
      </c>
      <c r="E4680">
        <v>0</v>
      </c>
      <c r="F4680">
        <v>0</v>
      </c>
      <c r="G4680">
        <v>0</v>
      </c>
      <c r="I4680" s="4">
        <f t="shared" si="373"/>
        <v>2013</v>
      </c>
      <c r="J4680" t="str">
        <f>VLOOKUP(B4680,Lookup!A:B,2,FALSE)</f>
        <v>Jigawa</v>
      </c>
      <c r="K4680" t="str">
        <f>VLOOKUP(C4680,Lookup!D:E,2,FALSE)</f>
        <v>Town, Urban and Regional Development</v>
      </c>
      <c r="L4680" t="str">
        <f>VLOOKUP(D4680,Lookup!G:H,2,FALSE)</f>
        <v>Cont to LGs</v>
      </c>
      <c r="M4680" s="1">
        <f t="shared" si="374"/>
        <v>0</v>
      </c>
      <c r="N4680" s="1">
        <f t="shared" si="375"/>
        <v>0</v>
      </c>
      <c r="O4680" s="1">
        <f t="shared" si="376"/>
        <v>0</v>
      </c>
      <c r="P4680" s="1">
        <f t="shared" si="377"/>
        <v>0</v>
      </c>
    </row>
    <row r="4681" spans="1:16" x14ac:dyDescent="0.35">
      <c r="A4681">
        <v>2013</v>
      </c>
      <c r="B4681">
        <v>3</v>
      </c>
      <c r="C4681">
        <v>32</v>
      </c>
      <c r="D4681">
        <v>8</v>
      </c>
      <c r="E4681">
        <v>0</v>
      </c>
      <c r="F4681">
        <v>0</v>
      </c>
      <c r="G4681">
        <v>0</v>
      </c>
      <c r="I4681" s="4">
        <f t="shared" si="373"/>
        <v>2013</v>
      </c>
      <c r="J4681" t="str">
        <f>VLOOKUP(B4681,Lookup!A:B,2,FALSE)</f>
        <v>Jigawa</v>
      </c>
      <c r="K4681" t="str">
        <f>VLOOKUP(C4681,Lookup!D:E,2,FALSE)</f>
        <v>Town, Urban and Regional Development</v>
      </c>
      <c r="L4681" t="str">
        <f>VLOOKUP(D4681,Lookup!G:H,2,FALSE)</f>
        <v>Others</v>
      </c>
      <c r="M4681" s="1">
        <f t="shared" si="374"/>
        <v>0</v>
      </c>
      <c r="N4681" s="1">
        <f t="shared" si="375"/>
        <v>0</v>
      </c>
      <c r="O4681" s="1">
        <f t="shared" si="376"/>
        <v>0</v>
      </c>
      <c r="P4681" s="1">
        <f t="shared" si="377"/>
        <v>0</v>
      </c>
    </row>
    <row r="4682" spans="1:16" x14ac:dyDescent="0.35">
      <c r="A4682">
        <v>2013</v>
      </c>
      <c r="B4682">
        <v>3</v>
      </c>
      <c r="C4682">
        <v>33</v>
      </c>
      <c r="D4682">
        <v>1</v>
      </c>
      <c r="E4682">
        <v>91490000</v>
      </c>
      <c r="F4682">
        <v>0</v>
      </c>
      <c r="G4682">
        <v>56037167.420000002</v>
      </c>
      <c r="I4682" s="4">
        <f t="shared" si="373"/>
        <v>2013</v>
      </c>
      <c r="J4682" t="str">
        <f>VLOOKUP(B4682,Lookup!A:B,2,FALSE)</f>
        <v>Jigawa</v>
      </c>
      <c r="K4682" t="str">
        <f>VLOOKUP(C4682,Lookup!D:E,2,FALSE)</f>
        <v>Trade, Commerce and Industry</v>
      </c>
      <c r="L4682" t="str">
        <f>VLOOKUP(D4682,Lookup!G:H,2,FALSE)</f>
        <v>Personnel</v>
      </c>
      <c r="M4682" s="1">
        <f t="shared" si="374"/>
        <v>91490000</v>
      </c>
      <c r="N4682" s="1">
        <f t="shared" si="375"/>
        <v>0</v>
      </c>
      <c r="O4682" s="1">
        <f t="shared" si="376"/>
        <v>91490000</v>
      </c>
      <c r="P4682" s="1">
        <f t="shared" si="377"/>
        <v>56037167.420000002</v>
      </c>
    </row>
    <row r="4683" spans="1:16" x14ac:dyDescent="0.35">
      <c r="A4683">
        <v>2013</v>
      </c>
      <c r="B4683">
        <v>3</v>
      </c>
      <c r="C4683">
        <v>33</v>
      </c>
      <c r="D4683">
        <v>2</v>
      </c>
      <c r="E4683">
        <v>12000000</v>
      </c>
      <c r="F4683">
        <v>0</v>
      </c>
      <c r="G4683">
        <v>12733357.970000001</v>
      </c>
      <c r="I4683" s="4">
        <f t="shared" si="373"/>
        <v>2013</v>
      </c>
      <c r="J4683" t="str">
        <f>VLOOKUP(B4683,Lookup!A:B,2,FALSE)</f>
        <v>Jigawa</v>
      </c>
      <c r="K4683" t="str">
        <f>VLOOKUP(C4683,Lookup!D:E,2,FALSE)</f>
        <v>Trade, Commerce and Industry</v>
      </c>
      <c r="L4683" t="str">
        <f>VLOOKUP(D4683,Lookup!G:H,2,FALSE)</f>
        <v>Overhead</v>
      </c>
      <c r="M4683" s="1">
        <f t="shared" si="374"/>
        <v>12000000</v>
      </c>
      <c r="N4683" s="1">
        <f t="shared" si="375"/>
        <v>0</v>
      </c>
      <c r="O4683" s="1">
        <f t="shared" si="376"/>
        <v>12000000</v>
      </c>
      <c r="P4683" s="1">
        <f t="shared" si="377"/>
        <v>12733357.970000001</v>
      </c>
    </row>
    <row r="4684" spans="1:16" x14ac:dyDescent="0.35">
      <c r="A4684">
        <v>2013</v>
      </c>
      <c r="B4684">
        <v>3</v>
      </c>
      <c r="C4684">
        <v>33</v>
      </c>
      <c r="D4684">
        <v>3</v>
      </c>
      <c r="E4684">
        <v>0</v>
      </c>
      <c r="F4684">
        <v>0</v>
      </c>
      <c r="G4684">
        <v>0</v>
      </c>
      <c r="I4684" s="4">
        <f t="shared" si="373"/>
        <v>2013</v>
      </c>
      <c r="J4684" t="str">
        <f>VLOOKUP(B4684,Lookup!A:B,2,FALSE)</f>
        <v>Jigawa</v>
      </c>
      <c r="K4684" t="str">
        <f>VLOOKUP(C4684,Lookup!D:E,2,FALSE)</f>
        <v>Trade, Commerce and Industry</v>
      </c>
      <c r="L4684" t="str">
        <f>VLOOKUP(D4684,Lookup!G:H,2,FALSE)</f>
        <v>Unclassified Subventions</v>
      </c>
      <c r="M4684" s="1">
        <f t="shared" si="374"/>
        <v>0</v>
      </c>
      <c r="N4684" s="1">
        <f t="shared" si="375"/>
        <v>0</v>
      </c>
      <c r="O4684" s="1">
        <f t="shared" si="376"/>
        <v>0</v>
      </c>
      <c r="P4684" s="1">
        <f t="shared" si="377"/>
        <v>0</v>
      </c>
    </row>
    <row r="4685" spans="1:16" x14ac:dyDescent="0.35">
      <c r="A4685">
        <v>2013</v>
      </c>
      <c r="B4685">
        <v>3</v>
      </c>
      <c r="C4685">
        <v>33</v>
      </c>
      <c r="D4685">
        <v>4</v>
      </c>
      <c r="E4685">
        <v>0</v>
      </c>
      <c r="F4685">
        <v>0</v>
      </c>
      <c r="G4685">
        <v>0</v>
      </c>
      <c r="I4685" s="4">
        <f t="shared" si="373"/>
        <v>2013</v>
      </c>
      <c r="J4685" t="str">
        <f>VLOOKUP(B4685,Lookup!A:B,2,FALSE)</f>
        <v>Jigawa</v>
      </c>
      <c r="K4685" t="str">
        <f>VLOOKUP(C4685,Lookup!D:E,2,FALSE)</f>
        <v>Trade, Commerce and Industry</v>
      </c>
      <c r="L4685" t="str">
        <f>VLOOKUP(D4685,Lookup!G:H,2,FALSE)</f>
        <v>P &amp; G</v>
      </c>
      <c r="M4685" s="1">
        <f t="shared" si="374"/>
        <v>0</v>
      </c>
      <c r="N4685" s="1">
        <f t="shared" si="375"/>
        <v>0</v>
      </c>
      <c r="O4685" s="1">
        <f t="shared" si="376"/>
        <v>0</v>
      </c>
      <c r="P4685" s="1">
        <f t="shared" si="377"/>
        <v>0</v>
      </c>
    </row>
    <row r="4686" spans="1:16" x14ac:dyDescent="0.35">
      <c r="A4686">
        <v>2013</v>
      </c>
      <c r="B4686">
        <v>3</v>
      </c>
      <c r="C4686">
        <v>33</v>
      </c>
      <c r="D4686">
        <v>5</v>
      </c>
      <c r="E4686">
        <v>0</v>
      </c>
      <c r="F4686">
        <v>0</v>
      </c>
      <c r="G4686">
        <v>0</v>
      </c>
      <c r="I4686" s="4">
        <f t="shared" si="373"/>
        <v>2013</v>
      </c>
      <c r="J4686" t="str">
        <f>VLOOKUP(B4686,Lookup!A:B,2,FALSE)</f>
        <v>Jigawa</v>
      </c>
      <c r="K4686" t="str">
        <f>VLOOKUP(C4686,Lookup!D:E,2,FALSE)</f>
        <v>Trade, Commerce and Industry</v>
      </c>
      <c r="L4686" t="str">
        <f>VLOOKUP(D4686,Lookup!G:H,2,FALSE)</f>
        <v>Other CRF</v>
      </c>
      <c r="M4686" s="1">
        <f t="shared" si="374"/>
        <v>0</v>
      </c>
      <c r="N4686" s="1">
        <f t="shared" si="375"/>
        <v>0</v>
      </c>
      <c r="O4686" s="1">
        <f t="shared" si="376"/>
        <v>0</v>
      </c>
      <c r="P4686" s="1">
        <f t="shared" si="377"/>
        <v>0</v>
      </c>
    </row>
    <row r="4687" spans="1:16" x14ac:dyDescent="0.35">
      <c r="A4687">
        <v>2013</v>
      </c>
      <c r="B4687">
        <v>3</v>
      </c>
      <c r="C4687">
        <v>33</v>
      </c>
      <c r="D4687">
        <v>6</v>
      </c>
      <c r="E4687">
        <v>0</v>
      </c>
      <c r="F4687">
        <v>0</v>
      </c>
      <c r="G4687">
        <v>0</v>
      </c>
      <c r="I4687" s="4">
        <f t="shared" si="373"/>
        <v>2013</v>
      </c>
      <c r="J4687" t="str">
        <f>VLOOKUP(B4687,Lookup!A:B,2,FALSE)</f>
        <v>Jigawa</v>
      </c>
      <c r="K4687" t="str">
        <f>VLOOKUP(C4687,Lookup!D:E,2,FALSE)</f>
        <v>Trade, Commerce and Industry</v>
      </c>
      <c r="L4687" t="str">
        <f>VLOOKUP(D4687,Lookup!G:H,2,FALSE)</f>
        <v>Public Debt Charges</v>
      </c>
      <c r="M4687" s="1">
        <f t="shared" si="374"/>
        <v>0</v>
      </c>
      <c r="N4687" s="1">
        <f t="shared" si="375"/>
        <v>0</v>
      </c>
      <c r="O4687" s="1">
        <f t="shared" si="376"/>
        <v>0</v>
      </c>
      <c r="P4687" s="1">
        <f t="shared" si="377"/>
        <v>0</v>
      </c>
    </row>
    <row r="4688" spans="1:16" x14ac:dyDescent="0.35">
      <c r="A4688">
        <v>2013</v>
      </c>
      <c r="B4688">
        <v>3</v>
      </c>
      <c r="C4688">
        <v>33</v>
      </c>
      <c r="D4688">
        <v>7</v>
      </c>
      <c r="E4688">
        <v>0</v>
      </c>
      <c r="F4688">
        <v>0</v>
      </c>
      <c r="G4688">
        <v>0</v>
      </c>
      <c r="I4688" s="4">
        <f t="shared" si="373"/>
        <v>2013</v>
      </c>
      <c r="J4688" t="str">
        <f>VLOOKUP(B4688,Lookup!A:B,2,FALSE)</f>
        <v>Jigawa</v>
      </c>
      <c r="K4688" t="str">
        <f>VLOOKUP(C4688,Lookup!D:E,2,FALSE)</f>
        <v>Trade, Commerce and Industry</v>
      </c>
      <c r="L4688" t="str">
        <f>VLOOKUP(D4688,Lookup!G:H,2,FALSE)</f>
        <v>Cont to LGs</v>
      </c>
      <c r="M4688" s="1">
        <f t="shared" si="374"/>
        <v>0</v>
      </c>
      <c r="N4688" s="1">
        <f t="shared" si="375"/>
        <v>0</v>
      </c>
      <c r="O4688" s="1">
        <f t="shared" si="376"/>
        <v>0</v>
      </c>
      <c r="P4688" s="1">
        <f t="shared" si="377"/>
        <v>0</v>
      </c>
    </row>
    <row r="4689" spans="1:16" x14ac:dyDescent="0.35">
      <c r="A4689">
        <v>2013</v>
      </c>
      <c r="B4689">
        <v>3</v>
      </c>
      <c r="C4689">
        <v>33</v>
      </c>
      <c r="D4689">
        <v>8</v>
      </c>
      <c r="E4689">
        <v>0</v>
      </c>
      <c r="F4689">
        <v>0</v>
      </c>
      <c r="G4689">
        <v>0</v>
      </c>
      <c r="I4689" s="4">
        <f t="shared" si="373"/>
        <v>2013</v>
      </c>
      <c r="J4689" t="str">
        <f>VLOOKUP(B4689,Lookup!A:B,2,FALSE)</f>
        <v>Jigawa</v>
      </c>
      <c r="K4689" t="str">
        <f>VLOOKUP(C4689,Lookup!D:E,2,FALSE)</f>
        <v>Trade, Commerce and Industry</v>
      </c>
      <c r="L4689" t="str">
        <f>VLOOKUP(D4689,Lookup!G:H,2,FALSE)</f>
        <v>Others</v>
      </c>
      <c r="M4689" s="1">
        <f t="shared" si="374"/>
        <v>0</v>
      </c>
      <c r="N4689" s="1">
        <f t="shared" si="375"/>
        <v>0</v>
      </c>
      <c r="O4689" s="1">
        <f t="shared" si="376"/>
        <v>0</v>
      </c>
      <c r="P4689" s="1">
        <f t="shared" si="377"/>
        <v>0</v>
      </c>
    </row>
    <row r="4690" spans="1:16" x14ac:dyDescent="0.35">
      <c r="A4690">
        <v>2013</v>
      </c>
      <c r="B4690">
        <v>3</v>
      </c>
      <c r="C4690">
        <v>35</v>
      </c>
      <c r="D4690">
        <v>1</v>
      </c>
      <c r="E4690">
        <v>475242000</v>
      </c>
      <c r="F4690">
        <v>0</v>
      </c>
      <c r="G4690">
        <v>373726532.66000003</v>
      </c>
      <c r="I4690" s="4">
        <f t="shared" si="373"/>
        <v>2013</v>
      </c>
      <c r="J4690" t="str">
        <f>VLOOKUP(B4690,Lookup!A:B,2,FALSE)</f>
        <v>Jigawa</v>
      </c>
      <c r="K4690" t="str">
        <f>VLOOKUP(C4690,Lookup!D:E,2,FALSE)</f>
        <v>Water and Sanitation</v>
      </c>
      <c r="L4690" t="str">
        <f>VLOOKUP(D4690,Lookup!G:H,2,FALSE)</f>
        <v>Personnel</v>
      </c>
      <c r="M4690" s="1">
        <f t="shared" si="374"/>
        <v>475242000</v>
      </c>
      <c r="N4690" s="1">
        <f t="shared" si="375"/>
        <v>0</v>
      </c>
      <c r="O4690" s="1">
        <f t="shared" si="376"/>
        <v>475242000</v>
      </c>
      <c r="P4690" s="1">
        <f t="shared" si="377"/>
        <v>373726532.66000003</v>
      </c>
    </row>
    <row r="4691" spans="1:16" x14ac:dyDescent="0.35">
      <c r="A4691">
        <v>2013</v>
      </c>
      <c r="B4691">
        <v>3</v>
      </c>
      <c r="C4691">
        <v>35</v>
      </c>
      <c r="D4691">
        <v>2</v>
      </c>
      <c r="E4691">
        <v>869300000</v>
      </c>
      <c r="F4691">
        <v>0</v>
      </c>
      <c r="G4691">
        <v>862766999.57000005</v>
      </c>
      <c r="I4691" s="4">
        <f t="shared" si="373"/>
        <v>2013</v>
      </c>
      <c r="J4691" t="str">
        <f>VLOOKUP(B4691,Lookup!A:B,2,FALSE)</f>
        <v>Jigawa</v>
      </c>
      <c r="K4691" t="str">
        <f>VLOOKUP(C4691,Lookup!D:E,2,FALSE)</f>
        <v>Water and Sanitation</v>
      </c>
      <c r="L4691" t="str">
        <f>VLOOKUP(D4691,Lookup!G:H,2,FALSE)</f>
        <v>Overhead</v>
      </c>
      <c r="M4691" s="1">
        <f t="shared" si="374"/>
        <v>869300000</v>
      </c>
      <c r="N4691" s="1">
        <f t="shared" si="375"/>
        <v>0</v>
      </c>
      <c r="O4691" s="1">
        <f t="shared" si="376"/>
        <v>869300000</v>
      </c>
      <c r="P4691" s="1">
        <f t="shared" si="377"/>
        <v>862766999.57000005</v>
      </c>
    </row>
    <row r="4692" spans="1:16" x14ac:dyDescent="0.35">
      <c r="A4692">
        <v>2013</v>
      </c>
      <c r="B4692">
        <v>3</v>
      </c>
      <c r="C4692">
        <v>35</v>
      </c>
      <c r="D4692">
        <v>3</v>
      </c>
      <c r="E4692">
        <v>0</v>
      </c>
      <c r="F4692">
        <v>0</v>
      </c>
      <c r="G4692">
        <v>0</v>
      </c>
      <c r="I4692" s="4">
        <f t="shared" si="373"/>
        <v>2013</v>
      </c>
      <c r="J4692" t="str">
        <f>VLOOKUP(B4692,Lookup!A:B,2,FALSE)</f>
        <v>Jigawa</v>
      </c>
      <c r="K4692" t="str">
        <f>VLOOKUP(C4692,Lookup!D:E,2,FALSE)</f>
        <v>Water and Sanitation</v>
      </c>
      <c r="L4692" t="str">
        <f>VLOOKUP(D4692,Lookup!G:H,2,FALSE)</f>
        <v>Unclassified Subventions</v>
      </c>
      <c r="M4692" s="1">
        <f t="shared" si="374"/>
        <v>0</v>
      </c>
      <c r="N4692" s="1">
        <f t="shared" si="375"/>
        <v>0</v>
      </c>
      <c r="O4692" s="1">
        <f t="shared" si="376"/>
        <v>0</v>
      </c>
      <c r="P4692" s="1">
        <f t="shared" si="377"/>
        <v>0</v>
      </c>
    </row>
    <row r="4693" spans="1:16" x14ac:dyDescent="0.35">
      <c r="A4693">
        <v>2013</v>
      </c>
      <c r="B4693">
        <v>3</v>
      </c>
      <c r="C4693">
        <v>35</v>
      </c>
      <c r="D4693">
        <v>4</v>
      </c>
      <c r="E4693">
        <v>0</v>
      </c>
      <c r="F4693">
        <v>0</v>
      </c>
      <c r="G4693">
        <v>0</v>
      </c>
      <c r="I4693" s="4">
        <f t="shared" si="373"/>
        <v>2013</v>
      </c>
      <c r="J4693" t="str">
        <f>VLOOKUP(B4693,Lookup!A:B,2,FALSE)</f>
        <v>Jigawa</v>
      </c>
      <c r="K4693" t="str">
        <f>VLOOKUP(C4693,Lookup!D:E,2,FALSE)</f>
        <v>Water and Sanitation</v>
      </c>
      <c r="L4693" t="str">
        <f>VLOOKUP(D4693,Lookup!G:H,2,FALSE)</f>
        <v>P &amp; G</v>
      </c>
      <c r="M4693" s="1">
        <f t="shared" si="374"/>
        <v>0</v>
      </c>
      <c r="N4693" s="1">
        <f t="shared" si="375"/>
        <v>0</v>
      </c>
      <c r="O4693" s="1">
        <f t="shared" si="376"/>
        <v>0</v>
      </c>
      <c r="P4693" s="1">
        <f t="shared" si="377"/>
        <v>0</v>
      </c>
    </row>
    <row r="4694" spans="1:16" x14ac:dyDescent="0.35">
      <c r="A4694">
        <v>2013</v>
      </c>
      <c r="B4694">
        <v>3</v>
      </c>
      <c r="C4694">
        <v>35</v>
      </c>
      <c r="D4694">
        <v>5</v>
      </c>
      <c r="E4694">
        <v>0</v>
      </c>
      <c r="F4694">
        <v>0</v>
      </c>
      <c r="G4694">
        <v>0</v>
      </c>
      <c r="I4694" s="4">
        <f t="shared" si="373"/>
        <v>2013</v>
      </c>
      <c r="J4694" t="str">
        <f>VLOOKUP(B4694,Lookup!A:B,2,FALSE)</f>
        <v>Jigawa</v>
      </c>
      <c r="K4694" t="str">
        <f>VLOOKUP(C4694,Lookup!D:E,2,FALSE)</f>
        <v>Water and Sanitation</v>
      </c>
      <c r="L4694" t="str">
        <f>VLOOKUP(D4694,Lookup!G:H,2,FALSE)</f>
        <v>Other CRF</v>
      </c>
      <c r="M4694" s="1">
        <f t="shared" si="374"/>
        <v>0</v>
      </c>
      <c r="N4694" s="1">
        <f t="shared" si="375"/>
        <v>0</v>
      </c>
      <c r="O4694" s="1">
        <f t="shared" si="376"/>
        <v>0</v>
      </c>
      <c r="P4694" s="1">
        <f t="shared" si="377"/>
        <v>0</v>
      </c>
    </row>
    <row r="4695" spans="1:16" x14ac:dyDescent="0.35">
      <c r="A4695">
        <v>2013</v>
      </c>
      <c r="B4695">
        <v>3</v>
      </c>
      <c r="C4695">
        <v>35</v>
      </c>
      <c r="D4695">
        <v>6</v>
      </c>
      <c r="E4695">
        <v>0</v>
      </c>
      <c r="F4695">
        <v>0</v>
      </c>
      <c r="G4695">
        <v>0</v>
      </c>
      <c r="I4695" s="4">
        <f t="shared" si="373"/>
        <v>2013</v>
      </c>
      <c r="J4695" t="str">
        <f>VLOOKUP(B4695,Lookup!A:B,2,FALSE)</f>
        <v>Jigawa</v>
      </c>
      <c r="K4695" t="str">
        <f>VLOOKUP(C4695,Lookup!D:E,2,FALSE)</f>
        <v>Water and Sanitation</v>
      </c>
      <c r="L4695" t="str">
        <f>VLOOKUP(D4695,Lookup!G:H,2,FALSE)</f>
        <v>Public Debt Charges</v>
      </c>
      <c r="M4695" s="1">
        <f t="shared" si="374"/>
        <v>0</v>
      </c>
      <c r="N4695" s="1">
        <f t="shared" si="375"/>
        <v>0</v>
      </c>
      <c r="O4695" s="1">
        <f t="shared" si="376"/>
        <v>0</v>
      </c>
      <c r="P4695" s="1">
        <f t="shared" si="377"/>
        <v>0</v>
      </c>
    </row>
    <row r="4696" spans="1:16" x14ac:dyDescent="0.35">
      <c r="A4696">
        <v>2013</v>
      </c>
      <c r="B4696">
        <v>3</v>
      </c>
      <c r="C4696">
        <v>35</v>
      </c>
      <c r="D4696">
        <v>7</v>
      </c>
      <c r="E4696">
        <v>0</v>
      </c>
      <c r="F4696">
        <v>0</v>
      </c>
      <c r="G4696">
        <v>0</v>
      </c>
      <c r="I4696" s="4">
        <f t="shared" si="373"/>
        <v>2013</v>
      </c>
      <c r="J4696" t="str">
        <f>VLOOKUP(B4696,Lookup!A:B,2,FALSE)</f>
        <v>Jigawa</v>
      </c>
      <c r="K4696" t="str">
        <f>VLOOKUP(C4696,Lookup!D:E,2,FALSE)</f>
        <v>Water and Sanitation</v>
      </c>
      <c r="L4696" t="str">
        <f>VLOOKUP(D4696,Lookup!G:H,2,FALSE)</f>
        <v>Cont to LGs</v>
      </c>
      <c r="M4696" s="1">
        <f t="shared" si="374"/>
        <v>0</v>
      </c>
      <c r="N4696" s="1">
        <f t="shared" si="375"/>
        <v>0</v>
      </c>
      <c r="O4696" s="1">
        <f t="shared" si="376"/>
        <v>0</v>
      </c>
      <c r="P4696" s="1">
        <f t="shared" si="377"/>
        <v>0</v>
      </c>
    </row>
    <row r="4697" spans="1:16" x14ac:dyDescent="0.35">
      <c r="A4697">
        <v>2013</v>
      </c>
      <c r="B4697">
        <v>3</v>
      </c>
      <c r="C4697">
        <v>35</v>
      </c>
      <c r="D4697">
        <v>8</v>
      </c>
      <c r="E4697">
        <v>0</v>
      </c>
      <c r="F4697">
        <v>0</v>
      </c>
      <c r="G4697">
        <v>0</v>
      </c>
      <c r="I4697" s="4">
        <f t="shared" si="373"/>
        <v>2013</v>
      </c>
      <c r="J4697" t="str">
        <f>VLOOKUP(B4697,Lookup!A:B,2,FALSE)</f>
        <v>Jigawa</v>
      </c>
      <c r="K4697" t="str">
        <f>VLOOKUP(C4697,Lookup!D:E,2,FALSE)</f>
        <v>Water and Sanitation</v>
      </c>
      <c r="L4697" t="str">
        <f>VLOOKUP(D4697,Lookup!G:H,2,FALSE)</f>
        <v>Others</v>
      </c>
      <c r="M4697" s="1">
        <f t="shared" si="374"/>
        <v>0</v>
      </c>
      <c r="N4697" s="1">
        <f t="shared" si="375"/>
        <v>0</v>
      </c>
      <c r="O4697" s="1">
        <f t="shared" si="376"/>
        <v>0</v>
      </c>
      <c r="P4697" s="1">
        <f t="shared" si="377"/>
        <v>0</v>
      </c>
    </row>
    <row r="4698" spans="1:16" x14ac:dyDescent="0.35">
      <c r="A4698">
        <v>2013</v>
      </c>
      <c r="B4698">
        <v>3</v>
      </c>
      <c r="C4698">
        <v>37</v>
      </c>
      <c r="D4698">
        <v>1</v>
      </c>
      <c r="E4698">
        <v>107033000</v>
      </c>
      <c r="F4698">
        <v>0</v>
      </c>
      <c r="G4698">
        <v>84404506</v>
      </c>
      <c r="I4698" s="4">
        <f t="shared" si="373"/>
        <v>2013</v>
      </c>
      <c r="J4698" t="str">
        <f>VLOOKUP(B4698,Lookup!A:B,2,FALSE)</f>
        <v>Jigawa</v>
      </c>
      <c r="K4698" t="str">
        <f>VLOOKUP(C4698,Lookup!D:E,2,FALSE)</f>
        <v>Youths and Sports</v>
      </c>
      <c r="L4698" t="str">
        <f>VLOOKUP(D4698,Lookup!G:H,2,FALSE)</f>
        <v>Personnel</v>
      </c>
      <c r="M4698" s="1">
        <f t="shared" si="374"/>
        <v>107033000</v>
      </c>
      <c r="N4698" s="1">
        <f t="shared" si="375"/>
        <v>0</v>
      </c>
      <c r="O4698" s="1">
        <f t="shared" si="376"/>
        <v>107033000</v>
      </c>
      <c r="P4698" s="1">
        <f t="shared" si="377"/>
        <v>84404506</v>
      </c>
    </row>
    <row r="4699" spans="1:16" x14ac:dyDescent="0.35">
      <c r="A4699">
        <v>2013</v>
      </c>
      <c r="B4699">
        <v>3</v>
      </c>
      <c r="C4699">
        <v>37</v>
      </c>
      <c r="D4699">
        <v>2</v>
      </c>
      <c r="E4699">
        <v>50000000</v>
      </c>
      <c r="F4699">
        <v>0</v>
      </c>
      <c r="G4699">
        <v>51300930</v>
      </c>
      <c r="I4699" s="4">
        <f t="shared" si="373"/>
        <v>2013</v>
      </c>
      <c r="J4699" t="str">
        <f>VLOOKUP(B4699,Lookup!A:B,2,FALSE)</f>
        <v>Jigawa</v>
      </c>
      <c r="K4699" t="str">
        <f>VLOOKUP(C4699,Lookup!D:E,2,FALSE)</f>
        <v>Youths and Sports</v>
      </c>
      <c r="L4699" t="str">
        <f>VLOOKUP(D4699,Lookup!G:H,2,FALSE)</f>
        <v>Overhead</v>
      </c>
      <c r="M4699" s="1">
        <f t="shared" si="374"/>
        <v>50000000</v>
      </c>
      <c r="N4699" s="1">
        <f t="shared" si="375"/>
        <v>0</v>
      </c>
      <c r="O4699" s="1">
        <f t="shared" si="376"/>
        <v>50000000</v>
      </c>
      <c r="P4699" s="1">
        <f t="shared" si="377"/>
        <v>51300930</v>
      </c>
    </row>
    <row r="4700" spans="1:16" x14ac:dyDescent="0.35">
      <c r="A4700">
        <v>2013</v>
      </c>
      <c r="B4700">
        <v>3</v>
      </c>
      <c r="C4700">
        <v>37</v>
      </c>
      <c r="D4700">
        <v>3</v>
      </c>
      <c r="E4700">
        <v>0</v>
      </c>
      <c r="F4700">
        <v>0</v>
      </c>
      <c r="G4700">
        <v>0</v>
      </c>
      <c r="I4700" s="4">
        <f t="shared" si="373"/>
        <v>2013</v>
      </c>
      <c r="J4700" t="str">
        <f>VLOOKUP(B4700,Lookup!A:B,2,FALSE)</f>
        <v>Jigawa</v>
      </c>
      <c r="K4700" t="str">
        <f>VLOOKUP(C4700,Lookup!D:E,2,FALSE)</f>
        <v>Youths and Sports</v>
      </c>
      <c r="L4700" t="str">
        <f>VLOOKUP(D4700,Lookup!G:H,2,FALSE)</f>
        <v>Unclassified Subventions</v>
      </c>
      <c r="M4700" s="1">
        <f t="shared" si="374"/>
        <v>0</v>
      </c>
      <c r="N4700" s="1">
        <f t="shared" si="375"/>
        <v>0</v>
      </c>
      <c r="O4700" s="1">
        <f t="shared" si="376"/>
        <v>0</v>
      </c>
      <c r="P4700" s="1">
        <f t="shared" si="377"/>
        <v>0</v>
      </c>
    </row>
    <row r="4701" spans="1:16" x14ac:dyDescent="0.35">
      <c r="A4701">
        <v>2013</v>
      </c>
      <c r="B4701">
        <v>3</v>
      </c>
      <c r="C4701">
        <v>37</v>
      </c>
      <c r="D4701">
        <v>4</v>
      </c>
      <c r="E4701">
        <v>0</v>
      </c>
      <c r="F4701">
        <v>0</v>
      </c>
      <c r="G4701">
        <v>0</v>
      </c>
      <c r="I4701" s="4">
        <f t="shared" si="373"/>
        <v>2013</v>
      </c>
      <c r="J4701" t="str">
        <f>VLOOKUP(B4701,Lookup!A:B,2,FALSE)</f>
        <v>Jigawa</v>
      </c>
      <c r="K4701" t="str">
        <f>VLOOKUP(C4701,Lookup!D:E,2,FALSE)</f>
        <v>Youths and Sports</v>
      </c>
      <c r="L4701" t="str">
        <f>VLOOKUP(D4701,Lookup!G:H,2,FALSE)</f>
        <v>P &amp; G</v>
      </c>
      <c r="M4701" s="1">
        <f t="shared" si="374"/>
        <v>0</v>
      </c>
      <c r="N4701" s="1">
        <f t="shared" si="375"/>
        <v>0</v>
      </c>
      <c r="O4701" s="1">
        <f t="shared" si="376"/>
        <v>0</v>
      </c>
      <c r="P4701" s="1">
        <f t="shared" si="377"/>
        <v>0</v>
      </c>
    </row>
    <row r="4702" spans="1:16" x14ac:dyDescent="0.35">
      <c r="A4702">
        <v>2013</v>
      </c>
      <c r="B4702">
        <v>3</v>
      </c>
      <c r="C4702">
        <v>37</v>
      </c>
      <c r="D4702">
        <v>5</v>
      </c>
      <c r="E4702">
        <v>0</v>
      </c>
      <c r="F4702">
        <v>0</v>
      </c>
      <c r="G4702">
        <v>0</v>
      </c>
      <c r="I4702" s="4">
        <f t="shared" si="373"/>
        <v>2013</v>
      </c>
      <c r="J4702" t="str">
        <f>VLOOKUP(B4702,Lookup!A:B,2,FALSE)</f>
        <v>Jigawa</v>
      </c>
      <c r="K4702" t="str">
        <f>VLOOKUP(C4702,Lookup!D:E,2,FALSE)</f>
        <v>Youths and Sports</v>
      </c>
      <c r="L4702" t="str">
        <f>VLOOKUP(D4702,Lookup!G:H,2,FALSE)</f>
        <v>Other CRF</v>
      </c>
      <c r="M4702" s="1">
        <f t="shared" si="374"/>
        <v>0</v>
      </c>
      <c r="N4702" s="1">
        <f t="shared" si="375"/>
        <v>0</v>
      </c>
      <c r="O4702" s="1">
        <f t="shared" si="376"/>
        <v>0</v>
      </c>
      <c r="P4702" s="1">
        <f t="shared" si="377"/>
        <v>0</v>
      </c>
    </row>
    <row r="4703" spans="1:16" x14ac:dyDescent="0.35">
      <c r="A4703">
        <v>2013</v>
      </c>
      <c r="B4703">
        <v>3</v>
      </c>
      <c r="C4703">
        <v>37</v>
      </c>
      <c r="D4703">
        <v>6</v>
      </c>
      <c r="E4703">
        <v>0</v>
      </c>
      <c r="F4703">
        <v>0</v>
      </c>
      <c r="G4703">
        <v>0</v>
      </c>
      <c r="I4703" s="4">
        <f t="shared" si="373"/>
        <v>2013</v>
      </c>
      <c r="J4703" t="str">
        <f>VLOOKUP(B4703,Lookup!A:B,2,FALSE)</f>
        <v>Jigawa</v>
      </c>
      <c r="K4703" t="str">
        <f>VLOOKUP(C4703,Lookup!D:E,2,FALSE)</f>
        <v>Youths and Sports</v>
      </c>
      <c r="L4703" t="str">
        <f>VLOOKUP(D4703,Lookup!G:H,2,FALSE)</f>
        <v>Public Debt Charges</v>
      </c>
      <c r="M4703" s="1">
        <f t="shared" si="374"/>
        <v>0</v>
      </c>
      <c r="N4703" s="1">
        <f t="shared" si="375"/>
        <v>0</v>
      </c>
      <c r="O4703" s="1">
        <f t="shared" si="376"/>
        <v>0</v>
      </c>
      <c r="P4703" s="1">
        <f t="shared" si="377"/>
        <v>0</v>
      </c>
    </row>
    <row r="4704" spans="1:16" x14ac:dyDescent="0.35">
      <c r="A4704">
        <v>2013</v>
      </c>
      <c r="B4704">
        <v>3</v>
      </c>
      <c r="C4704">
        <v>37</v>
      </c>
      <c r="D4704">
        <v>7</v>
      </c>
      <c r="E4704">
        <v>0</v>
      </c>
      <c r="F4704">
        <v>0</v>
      </c>
      <c r="G4704">
        <v>0</v>
      </c>
      <c r="I4704" s="4">
        <f t="shared" si="373"/>
        <v>2013</v>
      </c>
      <c r="J4704" t="str">
        <f>VLOOKUP(B4704,Lookup!A:B,2,FALSE)</f>
        <v>Jigawa</v>
      </c>
      <c r="K4704" t="str">
        <f>VLOOKUP(C4704,Lookup!D:E,2,FALSE)</f>
        <v>Youths and Sports</v>
      </c>
      <c r="L4704" t="str">
        <f>VLOOKUP(D4704,Lookup!G:H,2,FALSE)</f>
        <v>Cont to LGs</v>
      </c>
      <c r="M4704" s="1">
        <f t="shared" si="374"/>
        <v>0</v>
      </c>
      <c r="N4704" s="1">
        <f t="shared" si="375"/>
        <v>0</v>
      </c>
      <c r="O4704" s="1">
        <f t="shared" si="376"/>
        <v>0</v>
      </c>
      <c r="P4704" s="1">
        <f t="shared" si="377"/>
        <v>0</v>
      </c>
    </row>
    <row r="4705" spans="1:16" x14ac:dyDescent="0.35">
      <c r="A4705">
        <v>2013</v>
      </c>
      <c r="B4705">
        <v>3</v>
      </c>
      <c r="C4705">
        <v>37</v>
      </c>
      <c r="D4705">
        <v>8</v>
      </c>
      <c r="E4705">
        <v>0</v>
      </c>
      <c r="F4705">
        <v>0</v>
      </c>
      <c r="G4705">
        <v>0</v>
      </c>
      <c r="I4705" s="4">
        <f t="shared" si="373"/>
        <v>2013</v>
      </c>
      <c r="J4705" t="str">
        <f>VLOOKUP(B4705,Lookup!A:B,2,FALSE)</f>
        <v>Jigawa</v>
      </c>
      <c r="K4705" t="str">
        <f>VLOOKUP(C4705,Lookup!D:E,2,FALSE)</f>
        <v>Youths and Sports</v>
      </c>
      <c r="L4705" t="str">
        <f>VLOOKUP(D4705,Lookup!G:H,2,FALSE)</f>
        <v>Others</v>
      </c>
      <c r="M4705" s="1">
        <f t="shared" si="374"/>
        <v>0</v>
      </c>
      <c r="N4705" s="1">
        <f t="shared" si="375"/>
        <v>0</v>
      </c>
      <c r="O4705" s="1">
        <f t="shared" si="376"/>
        <v>0</v>
      </c>
      <c r="P4705" s="1">
        <f t="shared" si="377"/>
        <v>0</v>
      </c>
    </row>
    <row r="4706" spans="1:16" x14ac:dyDescent="0.35">
      <c r="A4706">
        <v>2013</v>
      </c>
      <c r="B4706">
        <v>4</v>
      </c>
      <c r="C4706">
        <v>1</v>
      </c>
      <c r="D4706">
        <v>1</v>
      </c>
      <c r="E4706">
        <v>723401914</v>
      </c>
      <c r="F4706">
        <v>0</v>
      </c>
      <c r="G4706">
        <v>723179664.68000007</v>
      </c>
      <c r="I4706" s="4">
        <f t="shared" si="373"/>
        <v>2013</v>
      </c>
      <c r="J4706" t="str">
        <f>VLOOKUP(B4706,Lookup!A:B,2,FALSE)</f>
        <v>Kaduna</v>
      </c>
      <c r="K4706" t="str">
        <f>VLOOKUP(C4706,Lookup!D:E,2,FALSE)</f>
        <v>Agriculture</v>
      </c>
      <c r="L4706" t="str">
        <f>VLOOKUP(D4706,Lookup!G:H,2,FALSE)</f>
        <v>Personnel</v>
      </c>
      <c r="M4706" s="1">
        <f t="shared" si="374"/>
        <v>723401914</v>
      </c>
      <c r="N4706" s="1">
        <f t="shared" si="375"/>
        <v>0</v>
      </c>
      <c r="O4706" s="1">
        <f t="shared" si="376"/>
        <v>723401914</v>
      </c>
      <c r="P4706" s="1">
        <f t="shared" si="377"/>
        <v>723179664.68000007</v>
      </c>
    </row>
    <row r="4707" spans="1:16" x14ac:dyDescent="0.35">
      <c r="A4707">
        <v>2013</v>
      </c>
      <c r="B4707">
        <v>4</v>
      </c>
      <c r="C4707">
        <v>1</v>
      </c>
      <c r="D4707">
        <v>2</v>
      </c>
      <c r="E4707">
        <v>31330000</v>
      </c>
      <c r="F4707">
        <v>0</v>
      </c>
      <c r="G4707">
        <v>39576549.630000003</v>
      </c>
      <c r="I4707" s="4">
        <f t="shared" si="373"/>
        <v>2013</v>
      </c>
      <c r="J4707" t="str">
        <f>VLOOKUP(B4707,Lookup!A:B,2,FALSE)</f>
        <v>Kaduna</v>
      </c>
      <c r="K4707" t="str">
        <f>VLOOKUP(C4707,Lookup!D:E,2,FALSE)</f>
        <v>Agriculture</v>
      </c>
      <c r="L4707" t="str">
        <f>VLOOKUP(D4707,Lookup!G:H,2,FALSE)</f>
        <v>Overhead</v>
      </c>
      <c r="M4707" s="1">
        <f t="shared" si="374"/>
        <v>31330000</v>
      </c>
      <c r="N4707" s="1">
        <f t="shared" si="375"/>
        <v>0</v>
      </c>
      <c r="O4707" s="1">
        <f t="shared" si="376"/>
        <v>31330000</v>
      </c>
      <c r="P4707" s="1">
        <f t="shared" si="377"/>
        <v>39576549.630000003</v>
      </c>
    </row>
    <row r="4708" spans="1:16" x14ac:dyDescent="0.35">
      <c r="A4708">
        <v>2013</v>
      </c>
      <c r="B4708">
        <v>4</v>
      </c>
      <c r="C4708">
        <v>1</v>
      </c>
      <c r="D4708">
        <v>3</v>
      </c>
      <c r="E4708">
        <v>0</v>
      </c>
      <c r="F4708">
        <v>0</v>
      </c>
      <c r="G4708">
        <v>0</v>
      </c>
      <c r="I4708" s="4">
        <f t="shared" si="373"/>
        <v>2013</v>
      </c>
      <c r="J4708" t="str">
        <f>VLOOKUP(B4708,Lookup!A:B,2,FALSE)</f>
        <v>Kaduna</v>
      </c>
      <c r="K4708" t="str">
        <f>VLOOKUP(C4708,Lookup!D:E,2,FALSE)</f>
        <v>Agriculture</v>
      </c>
      <c r="L4708" t="str">
        <f>VLOOKUP(D4708,Lookup!G:H,2,FALSE)</f>
        <v>Unclassified Subventions</v>
      </c>
      <c r="M4708" s="1">
        <f t="shared" si="374"/>
        <v>0</v>
      </c>
      <c r="N4708" s="1">
        <f t="shared" si="375"/>
        <v>0</v>
      </c>
      <c r="O4708" s="1">
        <f t="shared" si="376"/>
        <v>0</v>
      </c>
      <c r="P4708" s="1">
        <f t="shared" si="377"/>
        <v>0</v>
      </c>
    </row>
    <row r="4709" spans="1:16" x14ac:dyDescent="0.35">
      <c r="A4709">
        <v>2013</v>
      </c>
      <c r="B4709">
        <v>4</v>
      </c>
      <c r="C4709">
        <v>1</v>
      </c>
      <c r="D4709">
        <v>4</v>
      </c>
      <c r="E4709">
        <v>0</v>
      </c>
      <c r="F4709">
        <v>0</v>
      </c>
      <c r="G4709">
        <v>0</v>
      </c>
      <c r="I4709" s="4">
        <f t="shared" si="373"/>
        <v>2013</v>
      </c>
      <c r="J4709" t="str">
        <f>VLOOKUP(B4709,Lookup!A:B,2,FALSE)</f>
        <v>Kaduna</v>
      </c>
      <c r="K4709" t="str">
        <f>VLOOKUP(C4709,Lookup!D:E,2,FALSE)</f>
        <v>Agriculture</v>
      </c>
      <c r="L4709" t="str">
        <f>VLOOKUP(D4709,Lookup!G:H,2,FALSE)</f>
        <v>P &amp; G</v>
      </c>
      <c r="M4709" s="1">
        <f t="shared" si="374"/>
        <v>0</v>
      </c>
      <c r="N4709" s="1">
        <f t="shared" si="375"/>
        <v>0</v>
      </c>
      <c r="O4709" s="1">
        <f t="shared" si="376"/>
        <v>0</v>
      </c>
      <c r="P4709" s="1">
        <f t="shared" si="377"/>
        <v>0</v>
      </c>
    </row>
    <row r="4710" spans="1:16" x14ac:dyDescent="0.35">
      <c r="A4710">
        <v>2013</v>
      </c>
      <c r="B4710">
        <v>4</v>
      </c>
      <c r="C4710">
        <v>1</v>
      </c>
      <c r="D4710">
        <v>5</v>
      </c>
      <c r="E4710">
        <v>0</v>
      </c>
      <c r="F4710">
        <v>0</v>
      </c>
      <c r="G4710">
        <v>0</v>
      </c>
      <c r="I4710" s="4">
        <f t="shared" si="373"/>
        <v>2013</v>
      </c>
      <c r="J4710" t="str">
        <f>VLOOKUP(B4710,Lookup!A:B,2,FALSE)</f>
        <v>Kaduna</v>
      </c>
      <c r="K4710" t="str">
        <f>VLOOKUP(C4710,Lookup!D:E,2,FALSE)</f>
        <v>Agriculture</v>
      </c>
      <c r="L4710" t="str">
        <f>VLOOKUP(D4710,Lookup!G:H,2,FALSE)</f>
        <v>Other CRF</v>
      </c>
      <c r="M4710" s="1">
        <f t="shared" si="374"/>
        <v>0</v>
      </c>
      <c r="N4710" s="1">
        <f t="shared" si="375"/>
        <v>0</v>
      </c>
      <c r="O4710" s="1">
        <f t="shared" si="376"/>
        <v>0</v>
      </c>
      <c r="P4710" s="1">
        <f t="shared" si="377"/>
        <v>0</v>
      </c>
    </row>
    <row r="4711" spans="1:16" x14ac:dyDescent="0.35">
      <c r="A4711">
        <v>2013</v>
      </c>
      <c r="B4711">
        <v>4</v>
      </c>
      <c r="C4711">
        <v>1</v>
      </c>
      <c r="D4711">
        <v>6</v>
      </c>
      <c r="E4711">
        <v>0</v>
      </c>
      <c r="F4711">
        <v>0</v>
      </c>
      <c r="G4711">
        <v>0</v>
      </c>
      <c r="I4711" s="4">
        <f t="shared" si="373"/>
        <v>2013</v>
      </c>
      <c r="J4711" t="str">
        <f>VLOOKUP(B4711,Lookup!A:B,2,FALSE)</f>
        <v>Kaduna</v>
      </c>
      <c r="K4711" t="str">
        <f>VLOOKUP(C4711,Lookup!D:E,2,FALSE)</f>
        <v>Agriculture</v>
      </c>
      <c r="L4711" t="str">
        <f>VLOOKUP(D4711,Lookup!G:H,2,FALSE)</f>
        <v>Public Debt Charges</v>
      </c>
      <c r="M4711" s="1">
        <f t="shared" si="374"/>
        <v>0</v>
      </c>
      <c r="N4711" s="1">
        <f t="shared" si="375"/>
        <v>0</v>
      </c>
      <c r="O4711" s="1">
        <f t="shared" si="376"/>
        <v>0</v>
      </c>
      <c r="P4711" s="1">
        <f t="shared" si="377"/>
        <v>0</v>
      </c>
    </row>
    <row r="4712" spans="1:16" x14ac:dyDescent="0.35">
      <c r="A4712">
        <v>2013</v>
      </c>
      <c r="B4712">
        <v>4</v>
      </c>
      <c r="C4712">
        <v>1</v>
      </c>
      <c r="D4712">
        <v>7</v>
      </c>
      <c r="E4712">
        <v>0</v>
      </c>
      <c r="F4712">
        <v>0</v>
      </c>
      <c r="G4712">
        <v>0</v>
      </c>
      <c r="I4712" s="4">
        <f t="shared" si="373"/>
        <v>2013</v>
      </c>
      <c r="J4712" t="str">
        <f>VLOOKUP(B4712,Lookup!A:B,2,FALSE)</f>
        <v>Kaduna</v>
      </c>
      <c r="K4712" t="str">
        <f>VLOOKUP(C4712,Lookup!D:E,2,FALSE)</f>
        <v>Agriculture</v>
      </c>
      <c r="L4712" t="str">
        <f>VLOOKUP(D4712,Lookup!G:H,2,FALSE)</f>
        <v>Cont to LGs</v>
      </c>
      <c r="M4712" s="1">
        <f t="shared" si="374"/>
        <v>0</v>
      </c>
      <c r="N4712" s="1">
        <f t="shared" si="375"/>
        <v>0</v>
      </c>
      <c r="O4712" s="1">
        <f t="shared" si="376"/>
        <v>0</v>
      </c>
      <c r="P4712" s="1">
        <f t="shared" si="377"/>
        <v>0</v>
      </c>
    </row>
    <row r="4713" spans="1:16" x14ac:dyDescent="0.35">
      <c r="A4713">
        <v>2013</v>
      </c>
      <c r="B4713">
        <v>4</v>
      </c>
      <c r="C4713">
        <v>1</v>
      </c>
      <c r="D4713">
        <v>8</v>
      </c>
      <c r="E4713">
        <v>0</v>
      </c>
      <c r="F4713">
        <v>0</v>
      </c>
      <c r="G4713">
        <v>0</v>
      </c>
      <c r="I4713" s="4">
        <f t="shared" si="373"/>
        <v>2013</v>
      </c>
      <c r="J4713" t="str">
        <f>VLOOKUP(B4713,Lookup!A:B,2,FALSE)</f>
        <v>Kaduna</v>
      </c>
      <c r="K4713" t="str">
        <f>VLOOKUP(C4713,Lookup!D:E,2,FALSE)</f>
        <v>Agriculture</v>
      </c>
      <c r="L4713" t="str">
        <f>VLOOKUP(D4713,Lookup!G:H,2,FALSE)</f>
        <v>Others</v>
      </c>
      <c r="M4713" s="1">
        <f t="shared" si="374"/>
        <v>0</v>
      </c>
      <c r="N4713" s="1">
        <f t="shared" si="375"/>
        <v>0</v>
      </c>
      <c r="O4713" s="1">
        <f t="shared" si="376"/>
        <v>0</v>
      </c>
      <c r="P4713" s="1">
        <f t="shared" si="377"/>
        <v>0</v>
      </c>
    </row>
    <row r="4714" spans="1:16" x14ac:dyDescent="0.35">
      <c r="A4714">
        <v>2013</v>
      </c>
      <c r="B4714">
        <v>4</v>
      </c>
      <c r="C4714">
        <v>3</v>
      </c>
      <c r="D4714">
        <v>1</v>
      </c>
      <c r="E4714">
        <v>248587344</v>
      </c>
      <c r="F4714">
        <v>0</v>
      </c>
      <c r="G4714">
        <v>217210070.76999998</v>
      </c>
      <c r="I4714" s="4">
        <f t="shared" si="373"/>
        <v>2013</v>
      </c>
      <c r="J4714" t="str">
        <f>VLOOKUP(B4714,Lookup!A:B,2,FALSE)</f>
        <v>Kaduna</v>
      </c>
      <c r="K4714" t="str">
        <f>VLOOKUP(C4714,Lookup!D:E,2,FALSE)</f>
        <v>Community, Human Development &amp; Employment Creation</v>
      </c>
      <c r="L4714" t="str">
        <f>VLOOKUP(D4714,Lookup!G:H,2,FALSE)</f>
        <v>Personnel</v>
      </c>
      <c r="M4714" s="1">
        <f t="shared" si="374"/>
        <v>248587344</v>
      </c>
      <c r="N4714" s="1">
        <f t="shared" si="375"/>
        <v>0</v>
      </c>
      <c r="O4714" s="1">
        <f t="shared" si="376"/>
        <v>248587344</v>
      </c>
      <c r="P4714" s="1">
        <f t="shared" si="377"/>
        <v>217210070.76999998</v>
      </c>
    </row>
    <row r="4715" spans="1:16" x14ac:dyDescent="0.35">
      <c r="A4715">
        <v>2013</v>
      </c>
      <c r="B4715">
        <v>4</v>
      </c>
      <c r="C4715">
        <v>3</v>
      </c>
      <c r="D4715">
        <v>2</v>
      </c>
      <c r="E4715">
        <v>843601783</v>
      </c>
      <c r="F4715">
        <v>0</v>
      </c>
      <c r="G4715">
        <v>682812019.72000003</v>
      </c>
      <c r="I4715" s="4">
        <f t="shared" si="373"/>
        <v>2013</v>
      </c>
      <c r="J4715" t="str">
        <f>VLOOKUP(B4715,Lookup!A:B,2,FALSE)</f>
        <v>Kaduna</v>
      </c>
      <c r="K4715" t="str">
        <f>VLOOKUP(C4715,Lookup!D:E,2,FALSE)</f>
        <v>Community, Human Development &amp; Employment Creation</v>
      </c>
      <c r="L4715" t="str">
        <f>VLOOKUP(D4715,Lookup!G:H,2,FALSE)</f>
        <v>Overhead</v>
      </c>
      <c r="M4715" s="1">
        <f t="shared" si="374"/>
        <v>843601783</v>
      </c>
      <c r="N4715" s="1">
        <f t="shared" si="375"/>
        <v>0</v>
      </c>
      <c r="O4715" s="1">
        <f t="shared" si="376"/>
        <v>843601783</v>
      </c>
      <c r="P4715" s="1">
        <f t="shared" si="377"/>
        <v>682812019.72000003</v>
      </c>
    </row>
    <row r="4716" spans="1:16" x14ac:dyDescent="0.35">
      <c r="A4716">
        <v>2013</v>
      </c>
      <c r="B4716">
        <v>4</v>
      </c>
      <c r="C4716">
        <v>3</v>
      </c>
      <c r="D4716">
        <v>3</v>
      </c>
      <c r="E4716">
        <v>0</v>
      </c>
      <c r="F4716">
        <v>0</v>
      </c>
      <c r="G4716">
        <v>0</v>
      </c>
      <c r="I4716" s="4">
        <f t="shared" si="373"/>
        <v>2013</v>
      </c>
      <c r="J4716" t="str">
        <f>VLOOKUP(B4716,Lookup!A:B,2,FALSE)</f>
        <v>Kaduna</v>
      </c>
      <c r="K4716" t="str">
        <f>VLOOKUP(C4716,Lookup!D:E,2,FALSE)</f>
        <v>Community, Human Development &amp; Employment Creation</v>
      </c>
      <c r="L4716" t="str">
        <f>VLOOKUP(D4716,Lookup!G:H,2,FALSE)</f>
        <v>Unclassified Subventions</v>
      </c>
      <c r="M4716" s="1">
        <f t="shared" si="374"/>
        <v>0</v>
      </c>
      <c r="N4716" s="1">
        <f t="shared" si="375"/>
        <v>0</v>
      </c>
      <c r="O4716" s="1">
        <f t="shared" si="376"/>
        <v>0</v>
      </c>
      <c r="P4716" s="1">
        <f t="shared" si="377"/>
        <v>0</v>
      </c>
    </row>
    <row r="4717" spans="1:16" x14ac:dyDescent="0.35">
      <c r="A4717">
        <v>2013</v>
      </c>
      <c r="B4717">
        <v>4</v>
      </c>
      <c r="C4717">
        <v>3</v>
      </c>
      <c r="D4717">
        <v>4</v>
      </c>
      <c r="E4717">
        <v>0</v>
      </c>
      <c r="F4717">
        <v>0</v>
      </c>
      <c r="G4717">
        <v>0</v>
      </c>
      <c r="I4717" s="4">
        <f t="shared" si="373"/>
        <v>2013</v>
      </c>
      <c r="J4717" t="str">
        <f>VLOOKUP(B4717,Lookup!A:B,2,FALSE)</f>
        <v>Kaduna</v>
      </c>
      <c r="K4717" t="str">
        <f>VLOOKUP(C4717,Lookup!D:E,2,FALSE)</f>
        <v>Community, Human Development &amp; Employment Creation</v>
      </c>
      <c r="L4717" t="str">
        <f>VLOOKUP(D4717,Lookup!G:H,2,FALSE)</f>
        <v>P &amp; G</v>
      </c>
      <c r="M4717" s="1">
        <f t="shared" si="374"/>
        <v>0</v>
      </c>
      <c r="N4717" s="1">
        <f t="shared" si="375"/>
        <v>0</v>
      </c>
      <c r="O4717" s="1">
        <f t="shared" si="376"/>
        <v>0</v>
      </c>
      <c r="P4717" s="1">
        <f t="shared" si="377"/>
        <v>0</v>
      </c>
    </row>
    <row r="4718" spans="1:16" x14ac:dyDescent="0.35">
      <c r="A4718">
        <v>2013</v>
      </c>
      <c r="B4718">
        <v>4</v>
      </c>
      <c r="C4718">
        <v>3</v>
      </c>
      <c r="D4718">
        <v>5</v>
      </c>
      <c r="E4718">
        <v>0</v>
      </c>
      <c r="F4718">
        <v>0</v>
      </c>
      <c r="G4718">
        <v>0</v>
      </c>
      <c r="I4718" s="4">
        <f t="shared" si="373"/>
        <v>2013</v>
      </c>
      <c r="J4718" t="str">
        <f>VLOOKUP(B4718,Lookup!A:B,2,FALSE)</f>
        <v>Kaduna</v>
      </c>
      <c r="K4718" t="str">
        <f>VLOOKUP(C4718,Lookup!D:E,2,FALSE)</f>
        <v>Community, Human Development &amp; Employment Creation</v>
      </c>
      <c r="L4718" t="str">
        <f>VLOOKUP(D4718,Lookup!G:H,2,FALSE)</f>
        <v>Other CRF</v>
      </c>
      <c r="M4718" s="1">
        <f t="shared" si="374"/>
        <v>0</v>
      </c>
      <c r="N4718" s="1">
        <f t="shared" si="375"/>
        <v>0</v>
      </c>
      <c r="O4718" s="1">
        <f t="shared" si="376"/>
        <v>0</v>
      </c>
      <c r="P4718" s="1">
        <f t="shared" si="377"/>
        <v>0</v>
      </c>
    </row>
    <row r="4719" spans="1:16" x14ac:dyDescent="0.35">
      <c r="A4719">
        <v>2013</v>
      </c>
      <c r="B4719">
        <v>4</v>
      </c>
      <c r="C4719">
        <v>3</v>
      </c>
      <c r="D4719">
        <v>6</v>
      </c>
      <c r="E4719">
        <v>0</v>
      </c>
      <c r="F4719">
        <v>0</v>
      </c>
      <c r="G4719">
        <v>0</v>
      </c>
      <c r="I4719" s="4">
        <f t="shared" si="373"/>
        <v>2013</v>
      </c>
      <c r="J4719" t="str">
        <f>VLOOKUP(B4719,Lookup!A:B,2,FALSE)</f>
        <v>Kaduna</v>
      </c>
      <c r="K4719" t="str">
        <f>VLOOKUP(C4719,Lookup!D:E,2,FALSE)</f>
        <v>Community, Human Development &amp; Employment Creation</v>
      </c>
      <c r="L4719" t="str">
        <f>VLOOKUP(D4719,Lookup!G:H,2,FALSE)</f>
        <v>Public Debt Charges</v>
      </c>
      <c r="M4719" s="1">
        <f t="shared" si="374"/>
        <v>0</v>
      </c>
      <c r="N4719" s="1">
        <f t="shared" si="375"/>
        <v>0</v>
      </c>
      <c r="O4719" s="1">
        <f t="shared" si="376"/>
        <v>0</v>
      </c>
      <c r="P4719" s="1">
        <f t="shared" si="377"/>
        <v>0</v>
      </c>
    </row>
    <row r="4720" spans="1:16" x14ac:dyDescent="0.35">
      <c r="A4720">
        <v>2013</v>
      </c>
      <c r="B4720">
        <v>4</v>
      </c>
      <c r="C4720">
        <v>3</v>
      </c>
      <c r="D4720">
        <v>7</v>
      </c>
      <c r="E4720">
        <v>0</v>
      </c>
      <c r="F4720">
        <v>0</v>
      </c>
      <c r="G4720">
        <v>0</v>
      </c>
      <c r="I4720" s="4">
        <f t="shared" si="373"/>
        <v>2013</v>
      </c>
      <c r="J4720" t="str">
        <f>VLOOKUP(B4720,Lookup!A:B,2,FALSE)</f>
        <v>Kaduna</v>
      </c>
      <c r="K4720" t="str">
        <f>VLOOKUP(C4720,Lookup!D:E,2,FALSE)</f>
        <v>Community, Human Development &amp; Employment Creation</v>
      </c>
      <c r="L4720" t="str">
        <f>VLOOKUP(D4720,Lookup!G:H,2,FALSE)</f>
        <v>Cont to LGs</v>
      </c>
      <c r="M4720" s="1">
        <f t="shared" si="374"/>
        <v>0</v>
      </c>
      <c r="N4720" s="1">
        <f t="shared" si="375"/>
        <v>0</v>
      </c>
      <c r="O4720" s="1">
        <f t="shared" si="376"/>
        <v>0</v>
      </c>
      <c r="P4720" s="1">
        <f t="shared" si="377"/>
        <v>0</v>
      </c>
    </row>
    <row r="4721" spans="1:16" x14ac:dyDescent="0.35">
      <c r="A4721">
        <v>2013</v>
      </c>
      <c r="B4721">
        <v>4</v>
      </c>
      <c r="C4721">
        <v>3</v>
      </c>
      <c r="D4721">
        <v>8</v>
      </c>
      <c r="E4721">
        <v>0</v>
      </c>
      <c r="F4721">
        <v>0</v>
      </c>
      <c r="G4721">
        <v>0</v>
      </c>
      <c r="I4721" s="4">
        <f t="shared" si="373"/>
        <v>2013</v>
      </c>
      <c r="J4721" t="str">
        <f>VLOOKUP(B4721,Lookup!A:B,2,FALSE)</f>
        <v>Kaduna</v>
      </c>
      <c r="K4721" t="str">
        <f>VLOOKUP(C4721,Lookup!D:E,2,FALSE)</f>
        <v>Community, Human Development &amp; Employment Creation</v>
      </c>
      <c r="L4721" t="str">
        <f>VLOOKUP(D4721,Lookup!G:H,2,FALSE)</f>
        <v>Others</v>
      </c>
      <c r="M4721" s="1">
        <f t="shared" si="374"/>
        <v>0</v>
      </c>
      <c r="N4721" s="1">
        <f t="shared" si="375"/>
        <v>0</v>
      </c>
      <c r="O4721" s="1">
        <f t="shared" si="376"/>
        <v>0</v>
      </c>
      <c r="P4721" s="1">
        <f t="shared" si="377"/>
        <v>0</v>
      </c>
    </row>
    <row r="4722" spans="1:16" x14ac:dyDescent="0.35">
      <c r="A4722">
        <v>2013</v>
      </c>
      <c r="B4722">
        <v>4</v>
      </c>
      <c r="C4722">
        <v>6</v>
      </c>
      <c r="D4722">
        <v>1</v>
      </c>
      <c r="E4722">
        <v>13028171242</v>
      </c>
      <c r="F4722">
        <v>0</v>
      </c>
      <c r="G4722">
        <v>12218242940.16</v>
      </c>
      <c r="I4722" s="4">
        <f t="shared" si="373"/>
        <v>2013</v>
      </c>
      <c r="J4722" t="str">
        <f>VLOOKUP(B4722,Lookup!A:B,2,FALSE)</f>
        <v>Kaduna</v>
      </c>
      <c r="K4722" t="str">
        <f>VLOOKUP(C4722,Lookup!D:E,2,FALSE)</f>
        <v>Education</v>
      </c>
      <c r="L4722" t="str">
        <f>VLOOKUP(D4722,Lookup!G:H,2,FALSE)</f>
        <v>Personnel</v>
      </c>
      <c r="M4722" s="1">
        <f t="shared" si="374"/>
        <v>13028171242</v>
      </c>
      <c r="N4722" s="1">
        <f t="shared" si="375"/>
        <v>0</v>
      </c>
      <c r="O4722" s="1">
        <f t="shared" si="376"/>
        <v>13028171242</v>
      </c>
      <c r="P4722" s="1">
        <f t="shared" si="377"/>
        <v>12218242940.16</v>
      </c>
    </row>
    <row r="4723" spans="1:16" x14ac:dyDescent="0.35">
      <c r="A4723">
        <v>2013</v>
      </c>
      <c r="B4723">
        <v>4</v>
      </c>
      <c r="C4723">
        <v>6</v>
      </c>
      <c r="D4723">
        <v>2</v>
      </c>
      <c r="E4723">
        <v>3416556064</v>
      </c>
      <c r="F4723">
        <v>0</v>
      </c>
      <c r="G4723">
        <v>2934130885.9899998</v>
      </c>
      <c r="I4723" s="4">
        <f t="shared" si="373"/>
        <v>2013</v>
      </c>
      <c r="J4723" t="str">
        <f>VLOOKUP(B4723,Lookup!A:B,2,FALSE)</f>
        <v>Kaduna</v>
      </c>
      <c r="K4723" t="str">
        <f>VLOOKUP(C4723,Lookup!D:E,2,FALSE)</f>
        <v>Education</v>
      </c>
      <c r="L4723" t="str">
        <f>VLOOKUP(D4723,Lookup!G:H,2,FALSE)</f>
        <v>Overhead</v>
      </c>
      <c r="M4723" s="1">
        <f t="shared" si="374"/>
        <v>3416556064</v>
      </c>
      <c r="N4723" s="1">
        <f t="shared" si="375"/>
        <v>0</v>
      </c>
      <c r="O4723" s="1">
        <f t="shared" si="376"/>
        <v>3416556064</v>
      </c>
      <c r="P4723" s="1">
        <f t="shared" si="377"/>
        <v>2934130885.9899998</v>
      </c>
    </row>
    <row r="4724" spans="1:16" x14ac:dyDescent="0.35">
      <c r="A4724">
        <v>2013</v>
      </c>
      <c r="B4724">
        <v>4</v>
      </c>
      <c r="C4724">
        <v>6</v>
      </c>
      <c r="D4724">
        <v>3</v>
      </c>
      <c r="E4724">
        <v>0</v>
      </c>
      <c r="F4724">
        <v>0</v>
      </c>
      <c r="G4724">
        <v>0</v>
      </c>
      <c r="I4724" s="4">
        <f t="shared" si="373"/>
        <v>2013</v>
      </c>
      <c r="J4724" t="str">
        <f>VLOOKUP(B4724,Lookup!A:B,2,FALSE)</f>
        <v>Kaduna</v>
      </c>
      <c r="K4724" t="str">
        <f>VLOOKUP(C4724,Lookup!D:E,2,FALSE)</f>
        <v>Education</v>
      </c>
      <c r="L4724" t="str">
        <f>VLOOKUP(D4724,Lookup!G:H,2,FALSE)</f>
        <v>Unclassified Subventions</v>
      </c>
      <c r="M4724" s="1">
        <f t="shared" si="374"/>
        <v>0</v>
      </c>
      <c r="N4724" s="1">
        <f t="shared" si="375"/>
        <v>0</v>
      </c>
      <c r="O4724" s="1">
        <f t="shared" si="376"/>
        <v>0</v>
      </c>
      <c r="P4724" s="1">
        <f t="shared" si="377"/>
        <v>0</v>
      </c>
    </row>
    <row r="4725" spans="1:16" x14ac:dyDescent="0.35">
      <c r="A4725">
        <v>2013</v>
      </c>
      <c r="B4725">
        <v>4</v>
      </c>
      <c r="C4725">
        <v>6</v>
      </c>
      <c r="D4725">
        <v>4</v>
      </c>
      <c r="E4725">
        <v>0</v>
      </c>
      <c r="F4725">
        <v>0</v>
      </c>
      <c r="G4725">
        <v>0</v>
      </c>
      <c r="I4725" s="4">
        <f t="shared" si="373"/>
        <v>2013</v>
      </c>
      <c r="J4725" t="str">
        <f>VLOOKUP(B4725,Lookup!A:B,2,FALSE)</f>
        <v>Kaduna</v>
      </c>
      <c r="K4725" t="str">
        <f>VLOOKUP(C4725,Lookup!D:E,2,FALSE)</f>
        <v>Education</v>
      </c>
      <c r="L4725" t="str">
        <f>VLOOKUP(D4725,Lookup!G:H,2,FALSE)</f>
        <v>P &amp; G</v>
      </c>
      <c r="M4725" s="1">
        <f t="shared" si="374"/>
        <v>0</v>
      </c>
      <c r="N4725" s="1">
        <f t="shared" si="375"/>
        <v>0</v>
      </c>
      <c r="O4725" s="1">
        <f t="shared" si="376"/>
        <v>0</v>
      </c>
      <c r="P4725" s="1">
        <f t="shared" si="377"/>
        <v>0</v>
      </c>
    </row>
    <row r="4726" spans="1:16" x14ac:dyDescent="0.35">
      <c r="A4726">
        <v>2013</v>
      </c>
      <c r="B4726">
        <v>4</v>
      </c>
      <c r="C4726">
        <v>6</v>
      </c>
      <c r="D4726">
        <v>5</v>
      </c>
      <c r="E4726">
        <v>52000000</v>
      </c>
      <c r="F4726">
        <v>0</v>
      </c>
      <c r="G4726">
        <v>0</v>
      </c>
      <c r="I4726" s="4">
        <f t="shared" si="373"/>
        <v>2013</v>
      </c>
      <c r="J4726" t="str">
        <f>VLOOKUP(B4726,Lookup!A:B,2,FALSE)</f>
        <v>Kaduna</v>
      </c>
      <c r="K4726" t="str">
        <f>VLOOKUP(C4726,Lookup!D:E,2,FALSE)</f>
        <v>Education</v>
      </c>
      <c r="L4726" t="str">
        <f>VLOOKUP(D4726,Lookup!G:H,2,FALSE)</f>
        <v>Other CRF</v>
      </c>
      <c r="M4726" s="1">
        <f t="shared" si="374"/>
        <v>52000000</v>
      </c>
      <c r="N4726" s="1">
        <f t="shared" si="375"/>
        <v>0</v>
      </c>
      <c r="O4726" s="1">
        <f t="shared" si="376"/>
        <v>52000000</v>
      </c>
      <c r="P4726" s="1">
        <f t="shared" si="377"/>
        <v>0</v>
      </c>
    </row>
    <row r="4727" spans="1:16" x14ac:dyDescent="0.35">
      <c r="A4727">
        <v>2013</v>
      </c>
      <c r="B4727">
        <v>4</v>
      </c>
      <c r="C4727">
        <v>6</v>
      </c>
      <c r="D4727">
        <v>6</v>
      </c>
      <c r="E4727">
        <v>0</v>
      </c>
      <c r="F4727">
        <v>0</v>
      </c>
      <c r="G4727">
        <v>0</v>
      </c>
      <c r="I4727" s="4">
        <f t="shared" si="373"/>
        <v>2013</v>
      </c>
      <c r="J4727" t="str">
        <f>VLOOKUP(B4727,Lookup!A:B,2,FALSE)</f>
        <v>Kaduna</v>
      </c>
      <c r="K4727" t="str">
        <f>VLOOKUP(C4727,Lookup!D:E,2,FALSE)</f>
        <v>Education</v>
      </c>
      <c r="L4727" t="str">
        <f>VLOOKUP(D4727,Lookup!G:H,2,FALSE)</f>
        <v>Public Debt Charges</v>
      </c>
      <c r="M4727" s="1">
        <f t="shared" si="374"/>
        <v>0</v>
      </c>
      <c r="N4727" s="1">
        <f t="shared" si="375"/>
        <v>0</v>
      </c>
      <c r="O4727" s="1">
        <f t="shared" si="376"/>
        <v>0</v>
      </c>
      <c r="P4727" s="1">
        <f t="shared" si="377"/>
        <v>0</v>
      </c>
    </row>
    <row r="4728" spans="1:16" x14ac:dyDescent="0.35">
      <c r="A4728">
        <v>2013</v>
      </c>
      <c r="B4728">
        <v>4</v>
      </c>
      <c r="C4728">
        <v>6</v>
      </c>
      <c r="D4728">
        <v>7</v>
      </c>
      <c r="E4728">
        <v>0</v>
      </c>
      <c r="F4728">
        <v>0</v>
      </c>
      <c r="G4728">
        <v>0</v>
      </c>
      <c r="I4728" s="4">
        <f t="shared" si="373"/>
        <v>2013</v>
      </c>
      <c r="J4728" t="str">
        <f>VLOOKUP(B4728,Lookup!A:B,2,FALSE)</f>
        <v>Kaduna</v>
      </c>
      <c r="K4728" t="str">
        <f>VLOOKUP(C4728,Lookup!D:E,2,FALSE)</f>
        <v>Education</v>
      </c>
      <c r="L4728" t="str">
        <f>VLOOKUP(D4728,Lookup!G:H,2,FALSE)</f>
        <v>Cont to LGs</v>
      </c>
      <c r="M4728" s="1">
        <f t="shared" si="374"/>
        <v>0</v>
      </c>
      <c r="N4728" s="1">
        <f t="shared" si="375"/>
        <v>0</v>
      </c>
      <c r="O4728" s="1">
        <f t="shared" si="376"/>
        <v>0</v>
      </c>
      <c r="P4728" s="1">
        <f t="shared" si="377"/>
        <v>0</v>
      </c>
    </row>
    <row r="4729" spans="1:16" x14ac:dyDescent="0.35">
      <c r="A4729">
        <v>2013</v>
      </c>
      <c r="B4729">
        <v>4</v>
      </c>
      <c r="C4729">
        <v>6</v>
      </c>
      <c r="D4729">
        <v>8</v>
      </c>
      <c r="E4729">
        <v>0</v>
      </c>
      <c r="F4729">
        <v>0</v>
      </c>
      <c r="G4729">
        <v>0</v>
      </c>
      <c r="I4729" s="4">
        <f t="shared" si="373"/>
        <v>2013</v>
      </c>
      <c r="J4729" t="str">
        <f>VLOOKUP(B4729,Lookup!A:B,2,FALSE)</f>
        <v>Kaduna</v>
      </c>
      <c r="K4729" t="str">
        <f>VLOOKUP(C4729,Lookup!D:E,2,FALSE)</f>
        <v>Education</v>
      </c>
      <c r="L4729" t="str">
        <f>VLOOKUP(D4729,Lookup!G:H,2,FALSE)</f>
        <v>Others</v>
      </c>
      <c r="M4729" s="1">
        <f t="shared" si="374"/>
        <v>0</v>
      </c>
      <c r="N4729" s="1">
        <f t="shared" si="375"/>
        <v>0</v>
      </c>
      <c r="O4729" s="1">
        <f t="shared" si="376"/>
        <v>0</v>
      </c>
      <c r="P4729" s="1">
        <f t="shared" si="377"/>
        <v>0</v>
      </c>
    </row>
    <row r="4730" spans="1:16" x14ac:dyDescent="0.35">
      <c r="A4730">
        <v>2013</v>
      </c>
      <c r="B4730">
        <v>4</v>
      </c>
      <c r="C4730">
        <v>7</v>
      </c>
      <c r="D4730">
        <v>1</v>
      </c>
      <c r="E4730">
        <v>164911906</v>
      </c>
      <c r="F4730">
        <v>0</v>
      </c>
      <c r="G4730">
        <v>179347110.69999999</v>
      </c>
      <c r="I4730" s="4">
        <f t="shared" si="373"/>
        <v>2013</v>
      </c>
      <c r="J4730" t="str">
        <f>VLOOKUP(B4730,Lookup!A:B,2,FALSE)</f>
        <v>Kaduna</v>
      </c>
      <c r="K4730" t="str">
        <f>VLOOKUP(C4730,Lookup!D:E,2,FALSE)</f>
        <v>Environment</v>
      </c>
      <c r="L4730" t="str">
        <f>VLOOKUP(D4730,Lookup!G:H,2,FALSE)</f>
        <v>Personnel</v>
      </c>
      <c r="M4730" s="1">
        <f t="shared" si="374"/>
        <v>164911906</v>
      </c>
      <c r="N4730" s="1">
        <f t="shared" si="375"/>
        <v>0</v>
      </c>
      <c r="O4730" s="1">
        <f t="shared" si="376"/>
        <v>164911906</v>
      </c>
      <c r="P4730" s="1">
        <f t="shared" si="377"/>
        <v>179347110.69999999</v>
      </c>
    </row>
    <row r="4731" spans="1:16" x14ac:dyDescent="0.35">
      <c r="A4731">
        <v>2013</v>
      </c>
      <c r="B4731">
        <v>4</v>
      </c>
      <c r="C4731">
        <v>7</v>
      </c>
      <c r="D4731">
        <v>2</v>
      </c>
      <c r="E4731">
        <v>118930000</v>
      </c>
      <c r="F4731">
        <v>0</v>
      </c>
      <c r="G4731">
        <v>80799603.659999996</v>
      </c>
      <c r="I4731" s="4">
        <f t="shared" si="373"/>
        <v>2013</v>
      </c>
      <c r="J4731" t="str">
        <f>VLOOKUP(B4731,Lookup!A:B,2,FALSE)</f>
        <v>Kaduna</v>
      </c>
      <c r="K4731" t="str">
        <f>VLOOKUP(C4731,Lookup!D:E,2,FALSE)</f>
        <v>Environment</v>
      </c>
      <c r="L4731" t="str">
        <f>VLOOKUP(D4731,Lookup!G:H,2,FALSE)</f>
        <v>Overhead</v>
      </c>
      <c r="M4731" s="1">
        <f t="shared" si="374"/>
        <v>118930000</v>
      </c>
      <c r="N4731" s="1">
        <f t="shared" si="375"/>
        <v>0</v>
      </c>
      <c r="O4731" s="1">
        <f t="shared" si="376"/>
        <v>118930000</v>
      </c>
      <c r="P4731" s="1">
        <f t="shared" si="377"/>
        <v>80799603.659999996</v>
      </c>
    </row>
    <row r="4732" spans="1:16" x14ac:dyDescent="0.35">
      <c r="A4732">
        <v>2013</v>
      </c>
      <c r="B4732">
        <v>4</v>
      </c>
      <c r="C4732">
        <v>7</v>
      </c>
      <c r="D4732">
        <v>3</v>
      </c>
      <c r="E4732">
        <v>0</v>
      </c>
      <c r="F4732">
        <v>0</v>
      </c>
      <c r="G4732">
        <v>0</v>
      </c>
      <c r="I4732" s="4">
        <f t="shared" si="373"/>
        <v>2013</v>
      </c>
      <c r="J4732" t="str">
        <f>VLOOKUP(B4732,Lookup!A:B,2,FALSE)</f>
        <v>Kaduna</v>
      </c>
      <c r="K4732" t="str">
        <f>VLOOKUP(C4732,Lookup!D:E,2,FALSE)</f>
        <v>Environment</v>
      </c>
      <c r="L4732" t="str">
        <f>VLOOKUP(D4732,Lookup!G:H,2,FALSE)</f>
        <v>Unclassified Subventions</v>
      </c>
      <c r="M4732" s="1">
        <f t="shared" si="374"/>
        <v>0</v>
      </c>
      <c r="N4732" s="1">
        <f t="shared" si="375"/>
        <v>0</v>
      </c>
      <c r="O4732" s="1">
        <f t="shared" si="376"/>
        <v>0</v>
      </c>
      <c r="P4732" s="1">
        <f t="shared" si="377"/>
        <v>0</v>
      </c>
    </row>
    <row r="4733" spans="1:16" x14ac:dyDescent="0.35">
      <c r="A4733">
        <v>2013</v>
      </c>
      <c r="B4733">
        <v>4</v>
      </c>
      <c r="C4733">
        <v>7</v>
      </c>
      <c r="D4733">
        <v>4</v>
      </c>
      <c r="E4733">
        <v>0</v>
      </c>
      <c r="F4733">
        <v>0</v>
      </c>
      <c r="G4733">
        <v>0</v>
      </c>
      <c r="I4733" s="4">
        <f t="shared" si="373"/>
        <v>2013</v>
      </c>
      <c r="J4733" t="str">
        <f>VLOOKUP(B4733,Lookup!A:B,2,FALSE)</f>
        <v>Kaduna</v>
      </c>
      <c r="K4733" t="str">
        <f>VLOOKUP(C4733,Lookup!D:E,2,FALSE)</f>
        <v>Environment</v>
      </c>
      <c r="L4733" t="str">
        <f>VLOOKUP(D4733,Lookup!G:H,2,FALSE)</f>
        <v>P &amp; G</v>
      </c>
      <c r="M4733" s="1">
        <f t="shared" si="374"/>
        <v>0</v>
      </c>
      <c r="N4733" s="1">
        <f t="shared" si="375"/>
        <v>0</v>
      </c>
      <c r="O4733" s="1">
        <f t="shared" si="376"/>
        <v>0</v>
      </c>
      <c r="P4733" s="1">
        <f t="shared" si="377"/>
        <v>0</v>
      </c>
    </row>
    <row r="4734" spans="1:16" x14ac:dyDescent="0.35">
      <c r="A4734">
        <v>2013</v>
      </c>
      <c r="B4734">
        <v>4</v>
      </c>
      <c r="C4734">
        <v>7</v>
      </c>
      <c r="D4734">
        <v>5</v>
      </c>
      <c r="E4734">
        <v>0</v>
      </c>
      <c r="F4734">
        <v>0</v>
      </c>
      <c r="G4734">
        <v>0</v>
      </c>
      <c r="I4734" s="4">
        <f t="shared" si="373"/>
        <v>2013</v>
      </c>
      <c r="J4734" t="str">
        <f>VLOOKUP(B4734,Lookup!A:B,2,FALSE)</f>
        <v>Kaduna</v>
      </c>
      <c r="K4734" t="str">
        <f>VLOOKUP(C4734,Lookup!D:E,2,FALSE)</f>
        <v>Environment</v>
      </c>
      <c r="L4734" t="str">
        <f>VLOOKUP(D4734,Lookup!G:H,2,FALSE)</f>
        <v>Other CRF</v>
      </c>
      <c r="M4734" s="1">
        <f t="shared" si="374"/>
        <v>0</v>
      </c>
      <c r="N4734" s="1">
        <f t="shared" si="375"/>
        <v>0</v>
      </c>
      <c r="O4734" s="1">
        <f t="shared" si="376"/>
        <v>0</v>
      </c>
      <c r="P4734" s="1">
        <f t="shared" si="377"/>
        <v>0</v>
      </c>
    </row>
    <row r="4735" spans="1:16" x14ac:dyDescent="0.35">
      <c r="A4735">
        <v>2013</v>
      </c>
      <c r="B4735">
        <v>4</v>
      </c>
      <c r="C4735">
        <v>7</v>
      </c>
      <c r="D4735">
        <v>6</v>
      </c>
      <c r="E4735">
        <v>0</v>
      </c>
      <c r="F4735">
        <v>0</v>
      </c>
      <c r="G4735">
        <v>0</v>
      </c>
      <c r="I4735" s="4">
        <f t="shared" si="373"/>
        <v>2013</v>
      </c>
      <c r="J4735" t="str">
        <f>VLOOKUP(B4735,Lookup!A:B,2,FALSE)</f>
        <v>Kaduna</v>
      </c>
      <c r="K4735" t="str">
        <f>VLOOKUP(C4735,Lookup!D:E,2,FALSE)</f>
        <v>Environment</v>
      </c>
      <c r="L4735" t="str">
        <f>VLOOKUP(D4735,Lookup!G:H,2,FALSE)</f>
        <v>Public Debt Charges</v>
      </c>
      <c r="M4735" s="1">
        <f t="shared" si="374"/>
        <v>0</v>
      </c>
      <c r="N4735" s="1">
        <f t="shared" si="375"/>
        <v>0</v>
      </c>
      <c r="O4735" s="1">
        <f t="shared" si="376"/>
        <v>0</v>
      </c>
      <c r="P4735" s="1">
        <f t="shared" si="377"/>
        <v>0</v>
      </c>
    </row>
    <row r="4736" spans="1:16" x14ac:dyDescent="0.35">
      <c r="A4736">
        <v>2013</v>
      </c>
      <c r="B4736">
        <v>4</v>
      </c>
      <c r="C4736">
        <v>7</v>
      </c>
      <c r="D4736">
        <v>7</v>
      </c>
      <c r="E4736">
        <v>0</v>
      </c>
      <c r="F4736">
        <v>0</v>
      </c>
      <c r="G4736">
        <v>0</v>
      </c>
      <c r="I4736" s="4">
        <f t="shared" si="373"/>
        <v>2013</v>
      </c>
      <c r="J4736" t="str">
        <f>VLOOKUP(B4736,Lookup!A:B,2,FALSE)</f>
        <v>Kaduna</v>
      </c>
      <c r="K4736" t="str">
        <f>VLOOKUP(C4736,Lookup!D:E,2,FALSE)</f>
        <v>Environment</v>
      </c>
      <c r="L4736" t="str">
        <f>VLOOKUP(D4736,Lookup!G:H,2,FALSE)</f>
        <v>Cont to LGs</v>
      </c>
      <c r="M4736" s="1">
        <f t="shared" si="374"/>
        <v>0</v>
      </c>
      <c r="N4736" s="1">
        <f t="shared" si="375"/>
        <v>0</v>
      </c>
      <c r="O4736" s="1">
        <f t="shared" si="376"/>
        <v>0</v>
      </c>
      <c r="P4736" s="1">
        <f t="shared" si="377"/>
        <v>0</v>
      </c>
    </row>
    <row r="4737" spans="1:16" x14ac:dyDescent="0.35">
      <c r="A4737">
        <v>2013</v>
      </c>
      <c r="B4737">
        <v>4</v>
      </c>
      <c r="C4737">
        <v>7</v>
      </c>
      <c r="D4737">
        <v>8</v>
      </c>
      <c r="E4737">
        <v>0</v>
      </c>
      <c r="F4737">
        <v>0</v>
      </c>
      <c r="G4737">
        <v>0</v>
      </c>
      <c r="I4737" s="4">
        <f t="shared" si="373"/>
        <v>2013</v>
      </c>
      <c r="J4737" t="str">
        <f>VLOOKUP(B4737,Lookup!A:B,2,FALSE)</f>
        <v>Kaduna</v>
      </c>
      <c r="K4737" t="str">
        <f>VLOOKUP(C4737,Lookup!D:E,2,FALSE)</f>
        <v>Environment</v>
      </c>
      <c r="L4737" t="str">
        <f>VLOOKUP(D4737,Lookup!G:H,2,FALSE)</f>
        <v>Others</v>
      </c>
      <c r="M4737" s="1">
        <f t="shared" si="374"/>
        <v>0</v>
      </c>
      <c r="N4737" s="1">
        <f t="shared" si="375"/>
        <v>0</v>
      </c>
      <c r="O4737" s="1">
        <f t="shared" si="376"/>
        <v>0</v>
      </c>
      <c r="P4737" s="1">
        <f t="shared" si="377"/>
        <v>0</v>
      </c>
    </row>
    <row r="4738" spans="1:16" x14ac:dyDescent="0.35">
      <c r="A4738">
        <v>2013</v>
      </c>
      <c r="B4738">
        <v>4</v>
      </c>
      <c r="C4738">
        <v>9</v>
      </c>
      <c r="D4738">
        <v>1</v>
      </c>
      <c r="E4738">
        <v>785785292</v>
      </c>
      <c r="F4738">
        <v>0</v>
      </c>
      <c r="G4738">
        <v>584048117</v>
      </c>
      <c r="I4738" s="4">
        <f t="shared" si="373"/>
        <v>2013</v>
      </c>
      <c r="J4738" t="str">
        <f>VLOOKUP(B4738,Lookup!A:B,2,FALSE)</f>
        <v>Kaduna</v>
      </c>
      <c r="K4738" t="str">
        <f>VLOOKUP(C4738,Lookup!D:E,2,FALSE)</f>
        <v>Finance</v>
      </c>
      <c r="L4738" t="str">
        <f>VLOOKUP(D4738,Lookup!G:H,2,FALSE)</f>
        <v>Personnel</v>
      </c>
      <c r="M4738" s="1">
        <f t="shared" si="374"/>
        <v>785785292</v>
      </c>
      <c r="N4738" s="1">
        <f t="shared" si="375"/>
        <v>0</v>
      </c>
      <c r="O4738" s="1">
        <f t="shared" si="376"/>
        <v>785785292</v>
      </c>
      <c r="P4738" s="1">
        <f t="shared" si="377"/>
        <v>584048117</v>
      </c>
    </row>
    <row r="4739" spans="1:16" x14ac:dyDescent="0.35">
      <c r="A4739">
        <v>2013</v>
      </c>
      <c r="B4739">
        <v>4</v>
      </c>
      <c r="C4739">
        <v>9</v>
      </c>
      <c r="D4739">
        <v>2</v>
      </c>
      <c r="E4739">
        <v>8086914641</v>
      </c>
      <c r="F4739">
        <v>0</v>
      </c>
      <c r="G4739">
        <v>3462203488.0699997</v>
      </c>
      <c r="I4739" s="4">
        <f t="shared" ref="I4739:I4802" si="378">A4739</f>
        <v>2013</v>
      </c>
      <c r="J4739" t="str">
        <f>VLOOKUP(B4739,Lookup!A:B,2,FALSE)</f>
        <v>Kaduna</v>
      </c>
      <c r="K4739" t="str">
        <f>VLOOKUP(C4739,Lookup!D:E,2,FALSE)</f>
        <v>Finance</v>
      </c>
      <c r="L4739" t="str">
        <f>VLOOKUP(D4739,Lookup!G:H,2,FALSE)</f>
        <v>Overhead</v>
      </c>
      <c r="M4739" s="1">
        <f t="shared" si="374"/>
        <v>8086914641</v>
      </c>
      <c r="N4739" s="1">
        <f t="shared" si="375"/>
        <v>0</v>
      </c>
      <c r="O4739" s="1">
        <f t="shared" si="376"/>
        <v>8086914641</v>
      </c>
      <c r="P4739" s="1">
        <f t="shared" si="377"/>
        <v>3462203488.0699997</v>
      </c>
    </row>
    <row r="4740" spans="1:16" x14ac:dyDescent="0.35">
      <c r="A4740">
        <v>2013</v>
      </c>
      <c r="B4740">
        <v>4</v>
      </c>
      <c r="C4740">
        <v>9</v>
      </c>
      <c r="D4740">
        <v>3</v>
      </c>
      <c r="E4740">
        <v>0</v>
      </c>
      <c r="F4740">
        <v>0</v>
      </c>
      <c r="G4740">
        <v>0</v>
      </c>
      <c r="I4740" s="4">
        <f t="shared" si="378"/>
        <v>2013</v>
      </c>
      <c r="J4740" t="str">
        <f>VLOOKUP(B4740,Lookup!A:B,2,FALSE)</f>
        <v>Kaduna</v>
      </c>
      <c r="K4740" t="str">
        <f>VLOOKUP(C4740,Lookup!D:E,2,FALSE)</f>
        <v>Finance</v>
      </c>
      <c r="L4740" t="str">
        <f>VLOOKUP(D4740,Lookup!G:H,2,FALSE)</f>
        <v>Unclassified Subventions</v>
      </c>
      <c r="M4740" s="1">
        <f t="shared" ref="M4740:M4803" si="379">E4740</f>
        <v>0</v>
      </c>
      <c r="N4740" s="1">
        <f t="shared" ref="N4740:N4803" si="380">F4740</f>
        <v>0</v>
      </c>
      <c r="O4740" s="1">
        <f t="shared" ref="O4740:O4803" si="381">M4740+N4740</f>
        <v>0</v>
      </c>
      <c r="P4740" s="1">
        <f t="shared" ref="P4740:P4803" si="382">G4740</f>
        <v>0</v>
      </c>
    </row>
    <row r="4741" spans="1:16" x14ac:dyDescent="0.35">
      <c r="A4741">
        <v>2013</v>
      </c>
      <c r="B4741">
        <v>4</v>
      </c>
      <c r="C4741">
        <v>9</v>
      </c>
      <c r="D4741">
        <v>4</v>
      </c>
      <c r="E4741">
        <v>4872600000</v>
      </c>
      <c r="F4741">
        <v>0</v>
      </c>
      <c r="G4741">
        <v>0</v>
      </c>
      <c r="I4741" s="4">
        <f t="shared" si="378"/>
        <v>2013</v>
      </c>
      <c r="J4741" t="str">
        <f>VLOOKUP(B4741,Lookup!A:B,2,FALSE)</f>
        <v>Kaduna</v>
      </c>
      <c r="K4741" t="str">
        <f>VLOOKUP(C4741,Lookup!D:E,2,FALSE)</f>
        <v>Finance</v>
      </c>
      <c r="L4741" t="str">
        <f>VLOOKUP(D4741,Lookup!G:H,2,FALSE)</f>
        <v>P &amp; G</v>
      </c>
      <c r="M4741" s="1">
        <f t="shared" si="379"/>
        <v>4872600000</v>
      </c>
      <c r="N4741" s="1">
        <f t="shared" si="380"/>
        <v>0</v>
      </c>
      <c r="O4741" s="1">
        <f t="shared" si="381"/>
        <v>4872600000</v>
      </c>
      <c r="P4741" s="1">
        <f t="shared" si="382"/>
        <v>0</v>
      </c>
    </row>
    <row r="4742" spans="1:16" x14ac:dyDescent="0.35">
      <c r="A4742">
        <v>2013</v>
      </c>
      <c r="B4742">
        <v>4</v>
      </c>
      <c r="C4742">
        <v>9</v>
      </c>
      <c r="D4742">
        <v>5</v>
      </c>
      <c r="E4742">
        <v>0</v>
      </c>
      <c r="F4742">
        <v>0</v>
      </c>
      <c r="G4742">
        <v>0</v>
      </c>
      <c r="I4742" s="4">
        <f t="shared" si="378"/>
        <v>2013</v>
      </c>
      <c r="J4742" t="str">
        <f>VLOOKUP(B4742,Lookup!A:B,2,FALSE)</f>
        <v>Kaduna</v>
      </c>
      <c r="K4742" t="str">
        <f>VLOOKUP(C4742,Lookup!D:E,2,FALSE)</f>
        <v>Finance</v>
      </c>
      <c r="L4742" t="str">
        <f>VLOOKUP(D4742,Lookup!G:H,2,FALSE)</f>
        <v>Other CRF</v>
      </c>
      <c r="M4742" s="1">
        <f t="shared" si="379"/>
        <v>0</v>
      </c>
      <c r="N4742" s="1">
        <f t="shared" si="380"/>
        <v>0</v>
      </c>
      <c r="O4742" s="1">
        <f t="shared" si="381"/>
        <v>0</v>
      </c>
      <c r="P4742" s="1">
        <f t="shared" si="382"/>
        <v>0</v>
      </c>
    </row>
    <row r="4743" spans="1:16" x14ac:dyDescent="0.35">
      <c r="A4743">
        <v>2013</v>
      </c>
      <c r="B4743">
        <v>4</v>
      </c>
      <c r="C4743">
        <v>9</v>
      </c>
      <c r="D4743">
        <v>6</v>
      </c>
      <c r="E4743">
        <v>150178904</v>
      </c>
      <c r="F4743">
        <v>0</v>
      </c>
      <c r="G4743">
        <v>0</v>
      </c>
      <c r="I4743" s="4">
        <f t="shared" si="378"/>
        <v>2013</v>
      </c>
      <c r="J4743" t="str">
        <f>VLOOKUP(B4743,Lookup!A:B,2,FALSE)</f>
        <v>Kaduna</v>
      </c>
      <c r="K4743" t="str">
        <f>VLOOKUP(C4743,Lookup!D:E,2,FALSE)</f>
        <v>Finance</v>
      </c>
      <c r="L4743" t="str">
        <f>VLOOKUP(D4743,Lookup!G:H,2,FALSE)</f>
        <v>Public Debt Charges</v>
      </c>
      <c r="M4743" s="1">
        <f t="shared" si="379"/>
        <v>150178904</v>
      </c>
      <c r="N4743" s="1">
        <f t="shared" si="380"/>
        <v>0</v>
      </c>
      <c r="O4743" s="1">
        <f t="shared" si="381"/>
        <v>150178904</v>
      </c>
      <c r="P4743" s="1">
        <f t="shared" si="382"/>
        <v>0</v>
      </c>
    </row>
    <row r="4744" spans="1:16" x14ac:dyDescent="0.35">
      <c r="A4744">
        <v>2013</v>
      </c>
      <c r="B4744">
        <v>4</v>
      </c>
      <c r="C4744">
        <v>9</v>
      </c>
      <c r="D4744">
        <v>7</v>
      </c>
      <c r="E4744">
        <v>1000000000</v>
      </c>
      <c r="F4744">
        <v>0</v>
      </c>
      <c r="G4744">
        <v>0</v>
      </c>
      <c r="I4744" s="4">
        <f t="shared" si="378"/>
        <v>2013</v>
      </c>
      <c r="J4744" t="str">
        <f>VLOOKUP(B4744,Lookup!A:B,2,FALSE)</f>
        <v>Kaduna</v>
      </c>
      <c r="K4744" t="str">
        <f>VLOOKUP(C4744,Lookup!D:E,2,FALSE)</f>
        <v>Finance</v>
      </c>
      <c r="L4744" t="str">
        <f>VLOOKUP(D4744,Lookup!G:H,2,FALSE)</f>
        <v>Cont to LGs</v>
      </c>
      <c r="M4744" s="1">
        <f t="shared" si="379"/>
        <v>1000000000</v>
      </c>
      <c r="N4744" s="1">
        <f t="shared" si="380"/>
        <v>0</v>
      </c>
      <c r="O4744" s="1">
        <f t="shared" si="381"/>
        <v>1000000000</v>
      </c>
      <c r="P4744" s="1">
        <f t="shared" si="382"/>
        <v>0</v>
      </c>
    </row>
    <row r="4745" spans="1:16" x14ac:dyDescent="0.35">
      <c r="A4745">
        <v>2013</v>
      </c>
      <c r="B4745">
        <v>4</v>
      </c>
      <c r="C4745">
        <v>9</v>
      </c>
      <c r="D4745">
        <v>8</v>
      </c>
      <c r="E4745">
        <v>0</v>
      </c>
      <c r="F4745">
        <v>0</v>
      </c>
      <c r="G4745">
        <v>0</v>
      </c>
      <c r="I4745" s="4">
        <f t="shared" si="378"/>
        <v>2013</v>
      </c>
      <c r="J4745" t="str">
        <f>VLOOKUP(B4745,Lookup!A:B,2,FALSE)</f>
        <v>Kaduna</v>
      </c>
      <c r="K4745" t="str">
        <f>VLOOKUP(C4745,Lookup!D:E,2,FALSE)</f>
        <v>Finance</v>
      </c>
      <c r="L4745" t="str">
        <f>VLOOKUP(D4745,Lookup!G:H,2,FALSE)</f>
        <v>Others</v>
      </c>
      <c r="M4745" s="1">
        <f t="shared" si="379"/>
        <v>0</v>
      </c>
      <c r="N4745" s="1">
        <f t="shared" si="380"/>
        <v>0</v>
      </c>
      <c r="O4745" s="1">
        <f t="shared" si="381"/>
        <v>0</v>
      </c>
      <c r="P4745" s="1">
        <f t="shared" si="382"/>
        <v>0</v>
      </c>
    </row>
    <row r="4746" spans="1:16" x14ac:dyDescent="0.35">
      <c r="A4746">
        <v>2013</v>
      </c>
      <c r="B4746">
        <v>4</v>
      </c>
      <c r="C4746">
        <v>11</v>
      </c>
      <c r="D4746">
        <v>1</v>
      </c>
      <c r="E4746">
        <v>4378312174</v>
      </c>
      <c r="F4746">
        <v>0</v>
      </c>
      <c r="G4746">
        <v>3398918106.0699992</v>
      </c>
      <c r="I4746" s="4">
        <f t="shared" si="378"/>
        <v>2013</v>
      </c>
      <c r="J4746" t="str">
        <f>VLOOKUP(B4746,Lookup!A:B,2,FALSE)</f>
        <v>Kaduna</v>
      </c>
      <c r="K4746" t="str">
        <f>VLOOKUP(C4746,Lookup!D:E,2,FALSE)</f>
        <v>General Administration</v>
      </c>
      <c r="L4746" t="str">
        <f>VLOOKUP(D4746,Lookup!G:H,2,FALSE)</f>
        <v>Personnel</v>
      </c>
      <c r="M4746" s="1">
        <f t="shared" si="379"/>
        <v>4378312174</v>
      </c>
      <c r="N4746" s="1">
        <f t="shared" si="380"/>
        <v>0</v>
      </c>
      <c r="O4746" s="1">
        <f t="shared" si="381"/>
        <v>4378312174</v>
      </c>
      <c r="P4746" s="1">
        <f t="shared" si="382"/>
        <v>3398918106.0699992</v>
      </c>
    </row>
    <row r="4747" spans="1:16" x14ac:dyDescent="0.35">
      <c r="A4747">
        <v>2013</v>
      </c>
      <c r="B4747">
        <v>4</v>
      </c>
      <c r="C4747">
        <v>11</v>
      </c>
      <c r="D4747">
        <v>2</v>
      </c>
      <c r="E4747">
        <v>12734860337</v>
      </c>
      <c r="F4747">
        <v>0</v>
      </c>
      <c r="G4747">
        <v>11731368525.980001</v>
      </c>
      <c r="I4747" s="4">
        <f t="shared" si="378"/>
        <v>2013</v>
      </c>
      <c r="J4747" t="str">
        <f>VLOOKUP(B4747,Lookup!A:B,2,FALSE)</f>
        <v>Kaduna</v>
      </c>
      <c r="K4747" t="str">
        <f>VLOOKUP(C4747,Lookup!D:E,2,FALSE)</f>
        <v>General Administration</v>
      </c>
      <c r="L4747" t="str">
        <f>VLOOKUP(D4747,Lookup!G:H,2,FALSE)</f>
        <v>Overhead</v>
      </c>
      <c r="M4747" s="1">
        <f t="shared" si="379"/>
        <v>12734860337</v>
      </c>
      <c r="N4747" s="1">
        <f t="shared" si="380"/>
        <v>0</v>
      </c>
      <c r="O4747" s="1">
        <f t="shared" si="381"/>
        <v>12734860337</v>
      </c>
      <c r="P4747" s="1">
        <f t="shared" si="382"/>
        <v>11731368525.980001</v>
      </c>
    </row>
    <row r="4748" spans="1:16" x14ac:dyDescent="0.35">
      <c r="A4748">
        <v>2013</v>
      </c>
      <c r="B4748">
        <v>4</v>
      </c>
      <c r="C4748">
        <v>11</v>
      </c>
      <c r="D4748">
        <v>3</v>
      </c>
      <c r="E4748">
        <v>0</v>
      </c>
      <c r="F4748">
        <v>0</v>
      </c>
      <c r="G4748">
        <v>0</v>
      </c>
      <c r="I4748" s="4">
        <f t="shared" si="378"/>
        <v>2013</v>
      </c>
      <c r="J4748" t="str">
        <f>VLOOKUP(B4748,Lookup!A:B,2,FALSE)</f>
        <v>Kaduna</v>
      </c>
      <c r="K4748" t="str">
        <f>VLOOKUP(C4748,Lookup!D:E,2,FALSE)</f>
        <v>General Administration</v>
      </c>
      <c r="L4748" t="str">
        <f>VLOOKUP(D4748,Lookup!G:H,2,FALSE)</f>
        <v>Unclassified Subventions</v>
      </c>
      <c r="M4748" s="1">
        <f t="shared" si="379"/>
        <v>0</v>
      </c>
      <c r="N4748" s="1">
        <f t="shared" si="380"/>
        <v>0</v>
      </c>
      <c r="O4748" s="1">
        <f t="shared" si="381"/>
        <v>0</v>
      </c>
      <c r="P4748" s="1">
        <f t="shared" si="382"/>
        <v>0</v>
      </c>
    </row>
    <row r="4749" spans="1:16" x14ac:dyDescent="0.35">
      <c r="A4749">
        <v>2013</v>
      </c>
      <c r="B4749">
        <v>4</v>
      </c>
      <c r="C4749">
        <v>11</v>
      </c>
      <c r="D4749">
        <v>4</v>
      </c>
      <c r="E4749">
        <v>0</v>
      </c>
      <c r="F4749">
        <v>0</v>
      </c>
      <c r="G4749">
        <v>6277504300.75</v>
      </c>
      <c r="I4749" s="4">
        <f t="shared" si="378"/>
        <v>2013</v>
      </c>
      <c r="J4749" t="str">
        <f>VLOOKUP(B4749,Lookup!A:B,2,FALSE)</f>
        <v>Kaduna</v>
      </c>
      <c r="K4749" t="str">
        <f>VLOOKUP(C4749,Lookup!D:E,2,FALSE)</f>
        <v>General Administration</v>
      </c>
      <c r="L4749" t="str">
        <f>VLOOKUP(D4749,Lookup!G:H,2,FALSE)</f>
        <v>P &amp; G</v>
      </c>
      <c r="M4749" s="1">
        <f t="shared" si="379"/>
        <v>0</v>
      </c>
      <c r="N4749" s="1">
        <f t="shared" si="380"/>
        <v>0</v>
      </c>
      <c r="O4749" s="1">
        <f t="shared" si="381"/>
        <v>0</v>
      </c>
      <c r="P4749" s="1">
        <f t="shared" si="382"/>
        <v>6277504300.75</v>
      </c>
    </row>
    <row r="4750" spans="1:16" x14ac:dyDescent="0.35">
      <c r="A4750">
        <v>2013</v>
      </c>
      <c r="B4750">
        <v>4</v>
      </c>
      <c r="C4750">
        <v>11</v>
      </c>
      <c r="D4750">
        <v>5</v>
      </c>
      <c r="E4750">
        <v>391900000</v>
      </c>
      <c r="F4750">
        <v>0</v>
      </c>
      <c r="G4750">
        <v>0</v>
      </c>
      <c r="I4750" s="4">
        <f t="shared" si="378"/>
        <v>2013</v>
      </c>
      <c r="J4750" t="str">
        <f>VLOOKUP(B4750,Lookup!A:B,2,FALSE)</f>
        <v>Kaduna</v>
      </c>
      <c r="K4750" t="str">
        <f>VLOOKUP(C4750,Lookup!D:E,2,FALSE)</f>
        <v>General Administration</v>
      </c>
      <c r="L4750" t="str">
        <f>VLOOKUP(D4750,Lookup!G:H,2,FALSE)</f>
        <v>Other CRF</v>
      </c>
      <c r="M4750" s="1">
        <f t="shared" si="379"/>
        <v>391900000</v>
      </c>
      <c r="N4750" s="1">
        <f t="shared" si="380"/>
        <v>0</v>
      </c>
      <c r="O4750" s="1">
        <f t="shared" si="381"/>
        <v>391900000</v>
      </c>
      <c r="P4750" s="1">
        <f t="shared" si="382"/>
        <v>0</v>
      </c>
    </row>
    <row r="4751" spans="1:16" x14ac:dyDescent="0.35">
      <c r="A4751">
        <v>2013</v>
      </c>
      <c r="B4751">
        <v>4</v>
      </c>
      <c r="C4751">
        <v>11</v>
      </c>
      <c r="D4751">
        <v>6</v>
      </c>
      <c r="E4751">
        <v>0</v>
      </c>
      <c r="F4751">
        <v>0</v>
      </c>
      <c r="G4751">
        <v>0</v>
      </c>
      <c r="I4751" s="4">
        <f t="shared" si="378"/>
        <v>2013</v>
      </c>
      <c r="J4751" t="str">
        <f>VLOOKUP(B4751,Lookup!A:B,2,FALSE)</f>
        <v>Kaduna</v>
      </c>
      <c r="K4751" t="str">
        <f>VLOOKUP(C4751,Lookup!D:E,2,FALSE)</f>
        <v>General Administration</v>
      </c>
      <c r="L4751" t="str">
        <f>VLOOKUP(D4751,Lookup!G:H,2,FALSE)</f>
        <v>Public Debt Charges</v>
      </c>
      <c r="M4751" s="1">
        <f t="shared" si="379"/>
        <v>0</v>
      </c>
      <c r="N4751" s="1">
        <f t="shared" si="380"/>
        <v>0</v>
      </c>
      <c r="O4751" s="1">
        <f t="shared" si="381"/>
        <v>0</v>
      </c>
      <c r="P4751" s="1">
        <f t="shared" si="382"/>
        <v>0</v>
      </c>
    </row>
    <row r="4752" spans="1:16" x14ac:dyDescent="0.35">
      <c r="A4752">
        <v>2013</v>
      </c>
      <c r="B4752">
        <v>4</v>
      </c>
      <c r="C4752">
        <v>11</v>
      </c>
      <c r="D4752">
        <v>7</v>
      </c>
      <c r="E4752">
        <v>0</v>
      </c>
      <c r="F4752">
        <v>0</v>
      </c>
      <c r="G4752">
        <v>0</v>
      </c>
      <c r="I4752" s="4">
        <f t="shared" si="378"/>
        <v>2013</v>
      </c>
      <c r="J4752" t="str">
        <f>VLOOKUP(B4752,Lookup!A:B,2,FALSE)</f>
        <v>Kaduna</v>
      </c>
      <c r="K4752" t="str">
        <f>VLOOKUP(C4752,Lookup!D:E,2,FALSE)</f>
        <v>General Administration</v>
      </c>
      <c r="L4752" t="str">
        <f>VLOOKUP(D4752,Lookup!G:H,2,FALSE)</f>
        <v>Cont to LGs</v>
      </c>
      <c r="M4752" s="1">
        <f t="shared" si="379"/>
        <v>0</v>
      </c>
      <c r="N4752" s="1">
        <f t="shared" si="380"/>
        <v>0</v>
      </c>
      <c r="O4752" s="1">
        <f t="shared" si="381"/>
        <v>0</v>
      </c>
      <c r="P4752" s="1">
        <f t="shared" si="382"/>
        <v>0</v>
      </c>
    </row>
    <row r="4753" spans="1:16" x14ac:dyDescent="0.35">
      <c r="A4753">
        <v>2013</v>
      </c>
      <c r="B4753">
        <v>4</v>
      </c>
      <c r="C4753">
        <v>11</v>
      </c>
      <c r="D4753">
        <v>8</v>
      </c>
      <c r="E4753">
        <v>0</v>
      </c>
      <c r="F4753">
        <v>0</v>
      </c>
      <c r="G4753">
        <v>814934607.62</v>
      </c>
      <c r="I4753" s="4">
        <f t="shared" si="378"/>
        <v>2013</v>
      </c>
      <c r="J4753" t="str">
        <f>VLOOKUP(B4753,Lookup!A:B,2,FALSE)</f>
        <v>Kaduna</v>
      </c>
      <c r="K4753" t="str">
        <f>VLOOKUP(C4753,Lookup!D:E,2,FALSE)</f>
        <v>General Administration</v>
      </c>
      <c r="L4753" t="str">
        <f>VLOOKUP(D4753,Lookup!G:H,2,FALSE)</f>
        <v>Others</v>
      </c>
      <c r="M4753" s="1">
        <f t="shared" si="379"/>
        <v>0</v>
      </c>
      <c r="N4753" s="1">
        <f t="shared" si="380"/>
        <v>0</v>
      </c>
      <c r="O4753" s="1">
        <f t="shared" si="381"/>
        <v>0</v>
      </c>
      <c r="P4753" s="1">
        <f t="shared" si="382"/>
        <v>814934607.62</v>
      </c>
    </row>
    <row r="4754" spans="1:16" x14ac:dyDescent="0.35">
      <c r="A4754">
        <v>2013</v>
      </c>
      <c r="B4754">
        <v>4</v>
      </c>
      <c r="C4754">
        <v>13</v>
      </c>
      <c r="D4754">
        <v>1</v>
      </c>
      <c r="E4754">
        <v>6288076167</v>
      </c>
      <c r="F4754">
        <v>0</v>
      </c>
      <c r="G4754">
        <v>5424334964.9800005</v>
      </c>
      <c r="I4754" s="4">
        <f t="shared" si="378"/>
        <v>2013</v>
      </c>
      <c r="J4754" t="str">
        <f>VLOOKUP(B4754,Lookup!A:B,2,FALSE)</f>
        <v>Kaduna</v>
      </c>
      <c r="K4754" t="str">
        <f>VLOOKUP(C4754,Lookup!D:E,2,FALSE)</f>
        <v>Health</v>
      </c>
      <c r="L4754" t="str">
        <f>VLOOKUP(D4754,Lookup!G:H,2,FALSE)</f>
        <v>Personnel</v>
      </c>
      <c r="M4754" s="1">
        <f t="shared" si="379"/>
        <v>6288076167</v>
      </c>
      <c r="N4754" s="1">
        <f t="shared" si="380"/>
        <v>0</v>
      </c>
      <c r="O4754" s="1">
        <f t="shared" si="381"/>
        <v>6288076167</v>
      </c>
      <c r="P4754" s="1">
        <f t="shared" si="382"/>
        <v>5424334964.9800005</v>
      </c>
    </row>
    <row r="4755" spans="1:16" x14ac:dyDescent="0.35">
      <c r="A4755">
        <v>2013</v>
      </c>
      <c r="B4755">
        <v>4</v>
      </c>
      <c r="C4755">
        <v>13</v>
      </c>
      <c r="D4755">
        <v>2</v>
      </c>
      <c r="E4755">
        <v>1590781337</v>
      </c>
      <c r="F4755">
        <v>0</v>
      </c>
      <c r="G4755">
        <v>515197214.00999999</v>
      </c>
      <c r="I4755" s="4">
        <f t="shared" si="378"/>
        <v>2013</v>
      </c>
      <c r="J4755" t="str">
        <f>VLOOKUP(B4755,Lookup!A:B,2,FALSE)</f>
        <v>Kaduna</v>
      </c>
      <c r="K4755" t="str">
        <f>VLOOKUP(C4755,Lookup!D:E,2,FALSE)</f>
        <v>Health</v>
      </c>
      <c r="L4755" t="str">
        <f>VLOOKUP(D4755,Lookup!G:H,2,FALSE)</f>
        <v>Overhead</v>
      </c>
      <c r="M4755" s="1">
        <f t="shared" si="379"/>
        <v>1590781337</v>
      </c>
      <c r="N4755" s="1">
        <f t="shared" si="380"/>
        <v>0</v>
      </c>
      <c r="O4755" s="1">
        <f t="shared" si="381"/>
        <v>1590781337</v>
      </c>
      <c r="P4755" s="1">
        <f t="shared" si="382"/>
        <v>515197214.00999999</v>
      </c>
    </row>
    <row r="4756" spans="1:16" x14ac:dyDescent="0.35">
      <c r="A4756">
        <v>2013</v>
      </c>
      <c r="B4756">
        <v>4</v>
      </c>
      <c r="C4756">
        <v>13</v>
      </c>
      <c r="D4756">
        <v>3</v>
      </c>
      <c r="E4756">
        <v>0</v>
      </c>
      <c r="F4756">
        <v>0</v>
      </c>
      <c r="G4756">
        <v>0</v>
      </c>
      <c r="I4756" s="4">
        <f t="shared" si="378"/>
        <v>2013</v>
      </c>
      <c r="J4756" t="str">
        <f>VLOOKUP(B4756,Lookup!A:B,2,FALSE)</f>
        <v>Kaduna</v>
      </c>
      <c r="K4756" t="str">
        <f>VLOOKUP(C4756,Lookup!D:E,2,FALSE)</f>
        <v>Health</v>
      </c>
      <c r="L4756" t="str">
        <f>VLOOKUP(D4756,Lookup!G:H,2,FALSE)</f>
        <v>Unclassified Subventions</v>
      </c>
      <c r="M4756" s="1">
        <f t="shared" si="379"/>
        <v>0</v>
      </c>
      <c r="N4756" s="1">
        <f t="shared" si="380"/>
        <v>0</v>
      </c>
      <c r="O4756" s="1">
        <f t="shared" si="381"/>
        <v>0</v>
      </c>
      <c r="P4756" s="1">
        <f t="shared" si="382"/>
        <v>0</v>
      </c>
    </row>
    <row r="4757" spans="1:16" x14ac:dyDescent="0.35">
      <c r="A4757">
        <v>2013</v>
      </c>
      <c r="B4757">
        <v>4</v>
      </c>
      <c r="C4757">
        <v>13</v>
      </c>
      <c r="D4757">
        <v>4</v>
      </c>
      <c r="E4757">
        <v>0</v>
      </c>
      <c r="F4757">
        <v>0</v>
      </c>
      <c r="G4757">
        <v>0</v>
      </c>
      <c r="I4757" s="4">
        <f t="shared" si="378"/>
        <v>2013</v>
      </c>
      <c r="J4757" t="str">
        <f>VLOOKUP(B4757,Lookup!A:B,2,FALSE)</f>
        <v>Kaduna</v>
      </c>
      <c r="K4757" t="str">
        <f>VLOOKUP(C4757,Lookup!D:E,2,FALSE)</f>
        <v>Health</v>
      </c>
      <c r="L4757" t="str">
        <f>VLOOKUP(D4757,Lookup!G:H,2,FALSE)</f>
        <v>P &amp; G</v>
      </c>
      <c r="M4757" s="1">
        <f t="shared" si="379"/>
        <v>0</v>
      </c>
      <c r="N4757" s="1">
        <f t="shared" si="380"/>
        <v>0</v>
      </c>
      <c r="O4757" s="1">
        <f t="shared" si="381"/>
        <v>0</v>
      </c>
      <c r="P4757" s="1">
        <f t="shared" si="382"/>
        <v>0</v>
      </c>
    </row>
    <row r="4758" spans="1:16" x14ac:dyDescent="0.35">
      <c r="A4758">
        <v>2013</v>
      </c>
      <c r="B4758">
        <v>4</v>
      </c>
      <c r="C4758">
        <v>13</v>
      </c>
      <c r="D4758">
        <v>5</v>
      </c>
      <c r="E4758">
        <v>0</v>
      </c>
      <c r="F4758">
        <v>0</v>
      </c>
      <c r="G4758">
        <v>0</v>
      </c>
      <c r="I4758" s="4">
        <f t="shared" si="378"/>
        <v>2013</v>
      </c>
      <c r="J4758" t="str">
        <f>VLOOKUP(B4758,Lookup!A:B,2,FALSE)</f>
        <v>Kaduna</v>
      </c>
      <c r="K4758" t="str">
        <f>VLOOKUP(C4758,Lookup!D:E,2,FALSE)</f>
        <v>Health</v>
      </c>
      <c r="L4758" t="str">
        <f>VLOOKUP(D4758,Lookup!G:H,2,FALSE)</f>
        <v>Other CRF</v>
      </c>
      <c r="M4758" s="1">
        <f t="shared" si="379"/>
        <v>0</v>
      </c>
      <c r="N4758" s="1">
        <f t="shared" si="380"/>
        <v>0</v>
      </c>
      <c r="O4758" s="1">
        <f t="shared" si="381"/>
        <v>0</v>
      </c>
      <c r="P4758" s="1">
        <f t="shared" si="382"/>
        <v>0</v>
      </c>
    </row>
    <row r="4759" spans="1:16" x14ac:dyDescent="0.35">
      <c r="A4759">
        <v>2013</v>
      </c>
      <c r="B4759">
        <v>4</v>
      </c>
      <c r="C4759">
        <v>13</v>
      </c>
      <c r="D4759">
        <v>6</v>
      </c>
      <c r="E4759">
        <v>0</v>
      </c>
      <c r="F4759">
        <v>0</v>
      </c>
      <c r="G4759">
        <v>0</v>
      </c>
      <c r="I4759" s="4">
        <f t="shared" si="378"/>
        <v>2013</v>
      </c>
      <c r="J4759" t="str">
        <f>VLOOKUP(B4759,Lookup!A:B,2,FALSE)</f>
        <v>Kaduna</v>
      </c>
      <c r="K4759" t="str">
        <f>VLOOKUP(C4759,Lookup!D:E,2,FALSE)</f>
        <v>Health</v>
      </c>
      <c r="L4759" t="str">
        <f>VLOOKUP(D4759,Lookup!G:H,2,FALSE)</f>
        <v>Public Debt Charges</v>
      </c>
      <c r="M4759" s="1">
        <f t="shared" si="379"/>
        <v>0</v>
      </c>
      <c r="N4759" s="1">
        <f t="shared" si="380"/>
        <v>0</v>
      </c>
      <c r="O4759" s="1">
        <f t="shared" si="381"/>
        <v>0</v>
      </c>
      <c r="P4759" s="1">
        <f t="shared" si="382"/>
        <v>0</v>
      </c>
    </row>
    <row r="4760" spans="1:16" x14ac:dyDescent="0.35">
      <c r="A4760">
        <v>2013</v>
      </c>
      <c r="B4760">
        <v>4</v>
      </c>
      <c r="C4760">
        <v>13</v>
      </c>
      <c r="D4760">
        <v>7</v>
      </c>
      <c r="E4760">
        <v>0</v>
      </c>
      <c r="F4760">
        <v>0</v>
      </c>
      <c r="G4760">
        <v>0</v>
      </c>
      <c r="I4760" s="4">
        <f t="shared" si="378"/>
        <v>2013</v>
      </c>
      <c r="J4760" t="str">
        <f>VLOOKUP(B4760,Lookup!A:B,2,FALSE)</f>
        <v>Kaduna</v>
      </c>
      <c r="K4760" t="str">
        <f>VLOOKUP(C4760,Lookup!D:E,2,FALSE)</f>
        <v>Health</v>
      </c>
      <c r="L4760" t="str">
        <f>VLOOKUP(D4760,Lookup!G:H,2,FALSE)</f>
        <v>Cont to LGs</v>
      </c>
      <c r="M4760" s="1">
        <f t="shared" si="379"/>
        <v>0</v>
      </c>
      <c r="N4760" s="1">
        <f t="shared" si="380"/>
        <v>0</v>
      </c>
      <c r="O4760" s="1">
        <f t="shared" si="381"/>
        <v>0</v>
      </c>
      <c r="P4760" s="1">
        <f t="shared" si="382"/>
        <v>0</v>
      </c>
    </row>
    <row r="4761" spans="1:16" x14ac:dyDescent="0.35">
      <c r="A4761">
        <v>2013</v>
      </c>
      <c r="B4761">
        <v>4</v>
      </c>
      <c r="C4761">
        <v>13</v>
      </c>
      <c r="D4761">
        <v>8</v>
      </c>
      <c r="E4761">
        <v>0</v>
      </c>
      <c r="F4761">
        <v>0</v>
      </c>
      <c r="G4761">
        <v>0</v>
      </c>
      <c r="I4761" s="4">
        <f t="shared" si="378"/>
        <v>2013</v>
      </c>
      <c r="J4761" t="str">
        <f>VLOOKUP(B4761,Lookup!A:B,2,FALSE)</f>
        <v>Kaduna</v>
      </c>
      <c r="K4761" t="str">
        <f>VLOOKUP(C4761,Lookup!D:E,2,FALSE)</f>
        <v>Health</v>
      </c>
      <c r="L4761" t="str">
        <f>VLOOKUP(D4761,Lookup!G:H,2,FALSE)</f>
        <v>Others</v>
      </c>
      <c r="M4761" s="1">
        <f t="shared" si="379"/>
        <v>0</v>
      </c>
      <c r="N4761" s="1">
        <f t="shared" si="380"/>
        <v>0</v>
      </c>
      <c r="O4761" s="1">
        <f t="shared" si="381"/>
        <v>0</v>
      </c>
      <c r="P4761" s="1">
        <f t="shared" si="382"/>
        <v>0</v>
      </c>
    </row>
    <row r="4762" spans="1:16" x14ac:dyDescent="0.35">
      <c r="A4762">
        <v>2013</v>
      </c>
      <c r="B4762">
        <v>4</v>
      </c>
      <c r="C4762">
        <v>16</v>
      </c>
      <c r="D4762">
        <v>1</v>
      </c>
      <c r="E4762">
        <v>430842730</v>
      </c>
      <c r="F4762">
        <v>0</v>
      </c>
      <c r="G4762">
        <v>351584819.81999999</v>
      </c>
      <c r="I4762" s="4">
        <f t="shared" si="378"/>
        <v>2013</v>
      </c>
      <c r="J4762" t="str">
        <f>VLOOKUP(B4762,Lookup!A:B,2,FALSE)</f>
        <v>Kaduna</v>
      </c>
      <c r="K4762" t="str">
        <f>VLOOKUP(C4762,Lookup!D:E,2,FALSE)</f>
        <v>Information, Culture &amp; Tourism</v>
      </c>
      <c r="L4762" t="str">
        <f>VLOOKUP(D4762,Lookup!G:H,2,FALSE)</f>
        <v>Personnel</v>
      </c>
      <c r="M4762" s="1">
        <f t="shared" si="379"/>
        <v>430842730</v>
      </c>
      <c r="N4762" s="1">
        <f t="shared" si="380"/>
        <v>0</v>
      </c>
      <c r="O4762" s="1">
        <f t="shared" si="381"/>
        <v>430842730</v>
      </c>
      <c r="P4762" s="1">
        <f t="shared" si="382"/>
        <v>351584819.81999999</v>
      </c>
    </row>
    <row r="4763" spans="1:16" x14ac:dyDescent="0.35">
      <c r="A4763">
        <v>2013</v>
      </c>
      <c r="B4763">
        <v>4</v>
      </c>
      <c r="C4763">
        <v>16</v>
      </c>
      <c r="D4763">
        <v>2</v>
      </c>
      <c r="E4763">
        <v>445815500</v>
      </c>
      <c r="F4763">
        <v>0</v>
      </c>
      <c r="G4763">
        <v>351316257.63999999</v>
      </c>
      <c r="I4763" s="4">
        <f t="shared" si="378"/>
        <v>2013</v>
      </c>
      <c r="J4763" t="str">
        <f>VLOOKUP(B4763,Lookup!A:B,2,FALSE)</f>
        <v>Kaduna</v>
      </c>
      <c r="K4763" t="str">
        <f>VLOOKUP(C4763,Lookup!D:E,2,FALSE)</f>
        <v>Information, Culture &amp; Tourism</v>
      </c>
      <c r="L4763" t="str">
        <f>VLOOKUP(D4763,Lookup!G:H,2,FALSE)</f>
        <v>Overhead</v>
      </c>
      <c r="M4763" s="1">
        <f t="shared" si="379"/>
        <v>445815500</v>
      </c>
      <c r="N4763" s="1">
        <f t="shared" si="380"/>
        <v>0</v>
      </c>
      <c r="O4763" s="1">
        <f t="shared" si="381"/>
        <v>445815500</v>
      </c>
      <c r="P4763" s="1">
        <f t="shared" si="382"/>
        <v>351316257.63999999</v>
      </c>
    </row>
    <row r="4764" spans="1:16" x14ac:dyDescent="0.35">
      <c r="A4764">
        <v>2013</v>
      </c>
      <c r="B4764">
        <v>4</v>
      </c>
      <c r="C4764">
        <v>16</v>
      </c>
      <c r="D4764">
        <v>3</v>
      </c>
      <c r="E4764">
        <v>0</v>
      </c>
      <c r="F4764">
        <v>0</v>
      </c>
      <c r="G4764">
        <v>0</v>
      </c>
      <c r="I4764" s="4">
        <f t="shared" si="378"/>
        <v>2013</v>
      </c>
      <c r="J4764" t="str">
        <f>VLOOKUP(B4764,Lookup!A:B,2,FALSE)</f>
        <v>Kaduna</v>
      </c>
      <c r="K4764" t="str">
        <f>VLOOKUP(C4764,Lookup!D:E,2,FALSE)</f>
        <v>Information, Culture &amp; Tourism</v>
      </c>
      <c r="L4764" t="str">
        <f>VLOOKUP(D4764,Lookup!G:H,2,FALSE)</f>
        <v>Unclassified Subventions</v>
      </c>
      <c r="M4764" s="1">
        <f t="shared" si="379"/>
        <v>0</v>
      </c>
      <c r="N4764" s="1">
        <f t="shared" si="380"/>
        <v>0</v>
      </c>
      <c r="O4764" s="1">
        <f t="shared" si="381"/>
        <v>0</v>
      </c>
      <c r="P4764" s="1">
        <f t="shared" si="382"/>
        <v>0</v>
      </c>
    </row>
    <row r="4765" spans="1:16" x14ac:dyDescent="0.35">
      <c r="A4765">
        <v>2013</v>
      </c>
      <c r="B4765">
        <v>4</v>
      </c>
      <c r="C4765">
        <v>16</v>
      </c>
      <c r="D4765">
        <v>4</v>
      </c>
      <c r="E4765">
        <v>0</v>
      </c>
      <c r="F4765">
        <v>0</v>
      </c>
      <c r="G4765">
        <v>0</v>
      </c>
      <c r="I4765" s="4">
        <f t="shared" si="378"/>
        <v>2013</v>
      </c>
      <c r="J4765" t="str">
        <f>VLOOKUP(B4765,Lookup!A:B,2,FALSE)</f>
        <v>Kaduna</v>
      </c>
      <c r="K4765" t="str">
        <f>VLOOKUP(C4765,Lookup!D:E,2,FALSE)</f>
        <v>Information, Culture &amp; Tourism</v>
      </c>
      <c r="L4765" t="str">
        <f>VLOOKUP(D4765,Lookup!G:H,2,FALSE)</f>
        <v>P &amp; G</v>
      </c>
      <c r="M4765" s="1">
        <f t="shared" si="379"/>
        <v>0</v>
      </c>
      <c r="N4765" s="1">
        <f t="shared" si="380"/>
        <v>0</v>
      </c>
      <c r="O4765" s="1">
        <f t="shared" si="381"/>
        <v>0</v>
      </c>
      <c r="P4765" s="1">
        <f t="shared" si="382"/>
        <v>0</v>
      </c>
    </row>
    <row r="4766" spans="1:16" x14ac:dyDescent="0.35">
      <c r="A4766">
        <v>2013</v>
      </c>
      <c r="B4766">
        <v>4</v>
      </c>
      <c r="C4766">
        <v>16</v>
      </c>
      <c r="D4766">
        <v>5</v>
      </c>
      <c r="E4766">
        <v>0</v>
      </c>
      <c r="F4766">
        <v>0</v>
      </c>
      <c r="G4766">
        <v>0</v>
      </c>
      <c r="I4766" s="4">
        <f t="shared" si="378"/>
        <v>2013</v>
      </c>
      <c r="J4766" t="str">
        <f>VLOOKUP(B4766,Lookup!A:B,2,FALSE)</f>
        <v>Kaduna</v>
      </c>
      <c r="K4766" t="str">
        <f>VLOOKUP(C4766,Lookup!D:E,2,FALSE)</f>
        <v>Information, Culture &amp; Tourism</v>
      </c>
      <c r="L4766" t="str">
        <f>VLOOKUP(D4766,Lookup!G:H,2,FALSE)</f>
        <v>Other CRF</v>
      </c>
      <c r="M4766" s="1">
        <f t="shared" si="379"/>
        <v>0</v>
      </c>
      <c r="N4766" s="1">
        <f t="shared" si="380"/>
        <v>0</v>
      </c>
      <c r="O4766" s="1">
        <f t="shared" si="381"/>
        <v>0</v>
      </c>
      <c r="P4766" s="1">
        <f t="shared" si="382"/>
        <v>0</v>
      </c>
    </row>
    <row r="4767" spans="1:16" x14ac:dyDescent="0.35">
      <c r="A4767">
        <v>2013</v>
      </c>
      <c r="B4767">
        <v>4</v>
      </c>
      <c r="C4767">
        <v>16</v>
      </c>
      <c r="D4767">
        <v>6</v>
      </c>
      <c r="E4767">
        <v>0</v>
      </c>
      <c r="F4767">
        <v>0</v>
      </c>
      <c r="G4767">
        <v>0</v>
      </c>
      <c r="I4767" s="4">
        <f t="shared" si="378"/>
        <v>2013</v>
      </c>
      <c r="J4767" t="str">
        <f>VLOOKUP(B4767,Lookup!A:B,2,FALSE)</f>
        <v>Kaduna</v>
      </c>
      <c r="K4767" t="str">
        <f>VLOOKUP(C4767,Lookup!D:E,2,FALSE)</f>
        <v>Information, Culture &amp; Tourism</v>
      </c>
      <c r="L4767" t="str">
        <f>VLOOKUP(D4767,Lookup!G:H,2,FALSE)</f>
        <v>Public Debt Charges</v>
      </c>
      <c r="M4767" s="1">
        <f t="shared" si="379"/>
        <v>0</v>
      </c>
      <c r="N4767" s="1">
        <f t="shared" si="380"/>
        <v>0</v>
      </c>
      <c r="O4767" s="1">
        <f t="shared" si="381"/>
        <v>0</v>
      </c>
      <c r="P4767" s="1">
        <f t="shared" si="382"/>
        <v>0</v>
      </c>
    </row>
    <row r="4768" spans="1:16" x14ac:dyDescent="0.35">
      <c r="A4768">
        <v>2013</v>
      </c>
      <c r="B4768">
        <v>4</v>
      </c>
      <c r="C4768">
        <v>16</v>
      </c>
      <c r="D4768">
        <v>7</v>
      </c>
      <c r="E4768">
        <v>0</v>
      </c>
      <c r="F4768">
        <v>0</v>
      </c>
      <c r="G4768">
        <v>0</v>
      </c>
      <c r="I4768" s="4">
        <f t="shared" si="378"/>
        <v>2013</v>
      </c>
      <c r="J4768" t="str">
        <f>VLOOKUP(B4768,Lookup!A:B,2,FALSE)</f>
        <v>Kaduna</v>
      </c>
      <c r="K4768" t="str">
        <f>VLOOKUP(C4768,Lookup!D:E,2,FALSE)</f>
        <v>Information, Culture &amp; Tourism</v>
      </c>
      <c r="L4768" t="str">
        <f>VLOOKUP(D4768,Lookup!G:H,2,FALSE)</f>
        <v>Cont to LGs</v>
      </c>
      <c r="M4768" s="1">
        <f t="shared" si="379"/>
        <v>0</v>
      </c>
      <c r="N4768" s="1">
        <f t="shared" si="380"/>
        <v>0</v>
      </c>
      <c r="O4768" s="1">
        <f t="shared" si="381"/>
        <v>0</v>
      </c>
      <c r="P4768" s="1">
        <f t="shared" si="382"/>
        <v>0</v>
      </c>
    </row>
    <row r="4769" spans="1:16" x14ac:dyDescent="0.35">
      <c r="A4769">
        <v>2013</v>
      </c>
      <c r="B4769">
        <v>4</v>
      </c>
      <c r="C4769">
        <v>16</v>
      </c>
      <c r="D4769">
        <v>8</v>
      </c>
      <c r="E4769">
        <v>0</v>
      </c>
      <c r="F4769">
        <v>0</v>
      </c>
      <c r="G4769">
        <v>0</v>
      </c>
      <c r="I4769" s="4">
        <f t="shared" si="378"/>
        <v>2013</v>
      </c>
      <c r="J4769" t="str">
        <f>VLOOKUP(B4769,Lookup!A:B,2,FALSE)</f>
        <v>Kaduna</v>
      </c>
      <c r="K4769" t="str">
        <f>VLOOKUP(C4769,Lookup!D:E,2,FALSE)</f>
        <v>Information, Culture &amp; Tourism</v>
      </c>
      <c r="L4769" t="str">
        <f>VLOOKUP(D4769,Lookup!G:H,2,FALSE)</f>
        <v>Others</v>
      </c>
      <c r="M4769" s="1">
        <f t="shared" si="379"/>
        <v>0</v>
      </c>
      <c r="N4769" s="1">
        <f t="shared" si="380"/>
        <v>0</v>
      </c>
      <c r="O4769" s="1">
        <f t="shared" si="381"/>
        <v>0</v>
      </c>
      <c r="P4769" s="1">
        <f t="shared" si="382"/>
        <v>0</v>
      </c>
    </row>
    <row r="4770" spans="1:16" x14ac:dyDescent="0.35">
      <c r="A4770">
        <v>2013</v>
      </c>
      <c r="B4770">
        <v>4</v>
      </c>
      <c r="C4770">
        <v>17</v>
      </c>
      <c r="D4770">
        <v>1</v>
      </c>
      <c r="E4770">
        <v>423625136</v>
      </c>
      <c r="F4770">
        <v>0</v>
      </c>
      <c r="G4770">
        <v>348023753.29000002</v>
      </c>
      <c r="I4770" s="4">
        <f t="shared" si="378"/>
        <v>2013</v>
      </c>
      <c r="J4770" t="str">
        <f>VLOOKUP(B4770,Lookup!A:B,2,FALSE)</f>
        <v>Kaduna</v>
      </c>
      <c r="K4770" t="str">
        <f>VLOOKUP(C4770,Lookup!D:E,2,FALSE)</f>
        <v>Infrastructure</v>
      </c>
      <c r="L4770" t="str">
        <f>VLOOKUP(D4770,Lookup!G:H,2,FALSE)</f>
        <v>Personnel</v>
      </c>
      <c r="M4770" s="1">
        <f t="shared" si="379"/>
        <v>423625136</v>
      </c>
      <c r="N4770" s="1">
        <f t="shared" si="380"/>
        <v>0</v>
      </c>
      <c r="O4770" s="1">
        <f t="shared" si="381"/>
        <v>423625136</v>
      </c>
      <c r="P4770" s="1">
        <f t="shared" si="382"/>
        <v>348023753.29000002</v>
      </c>
    </row>
    <row r="4771" spans="1:16" x14ac:dyDescent="0.35">
      <c r="A4771">
        <v>2013</v>
      </c>
      <c r="B4771">
        <v>4</v>
      </c>
      <c r="C4771">
        <v>17</v>
      </c>
      <c r="D4771">
        <v>2</v>
      </c>
      <c r="E4771">
        <v>140500000</v>
      </c>
      <c r="F4771">
        <v>0</v>
      </c>
      <c r="G4771">
        <v>0</v>
      </c>
      <c r="I4771" s="4">
        <f t="shared" si="378"/>
        <v>2013</v>
      </c>
      <c r="J4771" t="str">
        <f>VLOOKUP(B4771,Lookup!A:B,2,FALSE)</f>
        <v>Kaduna</v>
      </c>
      <c r="K4771" t="str">
        <f>VLOOKUP(C4771,Lookup!D:E,2,FALSE)</f>
        <v>Infrastructure</v>
      </c>
      <c r="L4771" t="str">
        <f>VLOOKUP(D4771,Lookup!G:H,2,FALSE)</f>
        <v>Overhead</v>
      </c>
      <c r="M4771" s="1">
        <f t="shared" si="379"/>
        <v>140500000</v>
      </c>
      <c r="N4771" s="1">
        <f t="shared" si="380"/>
        <v>0</v>
      </c>
      <c r="O4771" s="1">
        <f t="shared" si="381"/>
        <v>140500000</v>
      </c>
      <c r="P4771" s="1">
        <f t="shared" si="382"/>
        <v>0</v>
      </c>
    </row>
    <row r="4772" spans="1:16" x14ac:dyDescent="0.35">
      <c r="A4772">
        <v>2013</v>
      </c>
      <c r="B4772">
        <v>4</v>
      </c>
      <c r="C4772">
        <v>17</v>
      </c>
      <c r="D4772">
        <v>3</v>
      </c>
      <c r="E4772">
        <v>0</v>
      </c>
      <c r="F4772">
        <v>0</v>
      </c>
      <c r="G4772">
        <v>0</v>
      </c>
      <c r="I4772" s="4">
        <f t="shared" si="378"/>
        <v>2013</v>
      </c>
      <c r="J4772" t="str">
        <f>VLOOKUP(B4772,Lookup!A:B,2,FALSE)</f>
        <v>Kaduna</v>
      </c>
      <c r="K4772" t="str">
        <f>VLOOKUP(C4772,Lookup!D:E,2,FALSE)</f>
        <v>Infrastructure</v>
      </c>
      <c r="L4772" t="str">
        <f>VLOOKUP(D4772,Lookup!G:H,2,FALSE)</f>
        <v>Unclassified Subventions</v>
      </c>
      <c r="M4772" s="1">
        <f t="shared" si="379"/>
        <v>0</v>
      </c>
      <c r="N4772" s="1">
        <f t="shared" si="380"/>
        <v>0</v>
      </c>
      <c r="O4772" s="1">
        <f t="shared" si="381"/>
        <v>0</v>
      </c>
      <c r="P4772" s="1">
        <f t="shared" si="382"/>
        <v>0</v>
      </c>
    </row>
    <row r="4773" spans="1:16" x14ac:dyDescent="0.35">
      <c r="A4773">
        <v>2013</v>
      </c>
      <c r="B4773">
        <v>4</v>
      </c>
      <c r="C4773">
        <v>17</v>
      </c>
      <c r="D4773">
        <v>4</v>
      </c>
      <c r="E4773">
        <v>0</v>
      </c>
      <c r="F4773">
        <v>0</v>
      </c>
      <c r="G4773">
        <v>0</v>
      </c>
      <c r="I4773" s="4">
        <f t="shared" si="378"/>
        <v>2013</v>
      </c>
      <c r="J4773" t="str">
        <f>VLOOKUP(B4773,Lookup!A:B,2,FALSE)</f>
        <v>Kaduna</v>
      </c>
      <c r="K4773" t="str">
        <f>VLOOKUP(C4773,Lookup!D:E,2,FALSE)</f>
        <v>Infrastructure</v>
      </c>
      <c r="L4773" t="str">
        <f>VLOOKUP(D4773,Lookup!G:H,2,FALSE)</f>
        <v>P &amp; G</v>
      </c>
      <c r="M4773" s="1">
        <f t="shared" si="379"/>
        <v>0</v>
      </c>
      <c r="N4773" s="1">
        <f t="shared" si="380"/>
        <v>0</v>
      </c>
      <c r="O4773" s="1">
        <f t="shared" si="381"/>
        <v>0</v>
      </c>
      <c r="P4773" s="1">
        <f t="shared" si="382"/>
        <v>0</v>
      </c>
    </row>
    <row r="4774" spans="1:16" x14ac:dyDescent="0.35">
      <c r="A4774">
        <v>2013</v>
      </c>
      <c r="B4774">
        <v>4</v>
      </c>
      <c r="C4774">
        <v>17</v>
      </c>
      <c r="D4774">
        <v>5</v>
      </c>
      <c r="E4774">
        <v>0</v>
      </c>
      <c r="F4774">
        <v>0</v>
      </c>
      <c r="G4774">
        <v>0</v>
      </c>
      <c r="I4774" s="4">
        <f t="shared" si="378"/>
        <v>2013</v>
      </c>
      <c r="J4774" t="str">
        <f>VLOOKUP(B4774,Lookup!A:B,2,FALSE)</f>
        <v>Kaduna</v>
      </c>
      <c r="K4774" t="str">
        <f>VLOOKUP(C4774,Lookup!D:E,2,FALSE)</f>
        <v>Infrastructure</v>
      </c>
      <c r="L4774" t="str">
        <f>VLOOKUP(D4774,Lookup!G:H,2,FALSE)</f>
        <v>Other CRF</v>
      </c>
      <c r="M4774" s="1">
        <f t="shared" si="379"/>
        <v>0</v>
      </c>
      <c r="N4774" s="1">
        <f t="shared" si="380"/>
        <v>0</v>
      </c>
      <c r="O4774" s="1">
        <f t="shared" si="381"/>
        <v>0</v>
      </c>
      <c r="P4774" s="1">
        <f t="shared" si="382"/>
        <v>0</v>
      </c>
    </row>
    <row r="4775" spans="1:16" x14ac:dyDescent="0.35">
      <c r="A4775">
        <v>2013</v>
      </c>
      <c r="B4775">
        <v>4</v>
      </c>
      <c r="C4775">
        <v>17</v>
      </c>
      <c r="D4775">
        <v>6</v>
      </c>
      <c r="E4775">
        <v>0</v>
      </c>
      <c r="F4775">
        <v>0</v>
      </c>
      <c r="G4775">
        <v>0</v>
      </c>
      <c r="I4775" s="4">
        <f t="shared" si="378"/>
        <v>2013</v>
      </c>
      <c r="J4775" t="str">
        <f>VLOOKUP(B4775,Lookup!A:B,2,FALSE)</f>
        <v>Kaduna</v>
      </c>
      <c r="K4775" t="str">
        <f>VLOOKUP(C4775,Lookup!D:E,2,FALSE)</f>
        <v>Infrastructure</v>
      </c>
      <c r="L4775" t="str">
        <f>VLOOKUP(D4775,Lookup!G:H,2,FALSE)</f>
        <v>Public Debt Charges</v>
      </c>
      <c r="M4775" s="1">
        <f t="shared" si="379"/>
        <v>0</v>
      </c>
      <c r="N4775" s="1">
        <f t="shared" si="380"/>
        <v>0</v>
      </c>
      <c r="O4775" s="1">
        <f t="shared" si="381"/>
        <v>0</v>
      </c>
      <c r="P4775" s="1">
        <f t="shared" si="382"/>
        <v>0</v>
      </c>
    </row>
    <row r="4776" spans="1:16" x14ac:dyDescent="0.35">
      <c r="A4776">
        <v>2013</v>
      </c>
      <c r="B4776">
        <v>4</v>
      </c>
      <c r="C4776">
        <v>17</v>
      </c>
      <c r="D4776">
        <v>7</v>
      </c>
      <c r="E4776">
        <v>0</v>
      </c>
      <c r="F4776">
        <v>0</v>
      </c>
      <c r="G4776">
        <v>0</v>
      </c>
      <c r="I4776" s="4">
        <f t="shared" si="378"/>
        <v>2013</v>
      </c>
      <c r="J4776" t="str">
        <f>VLOOKUP(B4776,Lookup!A:B,2,FALSE)</f>
        <v>Kaduna</v>
      </c>
      <c r="K4776" t="str">
        <f>VLOOKUP(C4776,Lookup!D:E,2,FALSE)</f>
        <v>Infrastructure</v>
      </c>
      <c r="L4776" t="str">
        <f>VLOOKUP(D4776,Lookup!G:H,2,FALSE)</f>
        <v>Cont to LGs</v>
      </c>
      <c r="M4776" s="1">
        <f t="shared" si="379"/>
        <v>0</v>
      </c>
      <c r="N4776" s="1">
        <f t="shared" si="380"/>
        <v>0</v>
      </c>
      <c r="O4776" s="1">
        <f t="shared" si="381"/>
        <v>0</v>
      </c>
      <c r="P4776" s="1">
        <f t="shared" si="382"/>
        <v>0</v>
      </c>
    </row>
    <row r="4777" spans="1:16" x14ac:dyDescent="0.35">
      <c r="A4777">
        <v>2013</v>
      </c>
      <c r="B4777">
        <v>4</v>
      </c>
      <c r="C4777">
        <v>17</v>
      </c>
      <c r="D4777">
        <v>8</v>
      </c>
      <c r="E4777">
        <v>0</v>
      </c>
      <c r="F4777">
        <v>0</v>
      </c>
      <c r="G4777">
        <v>0</v>
      </c>
      <c r="I4777" s="4">
        <f t="shared" si="378"/>
        <v>2013</v>
      </c>
      <c r="J4777" t="str">
        <f>VLOOKUP(B4777,Lookup!A:B,2,FALSE)</f>
        <v>Kaduna</v>
      </c>
      <c r="K4777" t="str">
        <f>VLOOKUP(C4777,Lookup!D:E,2,FALSE)</f>
        <v>Infrastructure</v>
      </c>
      <c r="L4777" t="str">
        <f>VLOOKUP(D4777,Lookup!G:H,2,FALSE)</f>
        <v>Others</v>
      </c>
      <c r="M4777" s="1">
        <f t="shared" si="379"/>
        <v>0</v>
      </c>
      <c r="N4777" s="1">
        <f t="shared" si="380"/>
        <v>0</v>
      </c>
      <c r="O4777" s="1">
        <f t="shared" si="381"/>
        <v>0</v>
      </c>
      <c r="P4777" s="1">
        <f t="shared" si="382"/>
        <v>0</v>
      </c>
    </row>
    <row r="4778" spans="1:16" x14ac:dyDescent="0.35">
      <c r="A4778">
        <v>2013</v>
      </c>
      <c r="B4778">
        <v>4</v>
      </c>
      <c r="C4778">
        <v>27</v>
      </c>
      <c r="D4778">
        <v>1</v>
      </c>
      <c r="E4778">
        <v>0</v>
      </c>
      <c r="F4778">
        <v>0</v>
      </c>
      <c r="G4778">
        <v>0</v>
      </c>
      <c r="I4778" s="4">
        <f t="shared" si="378"/>
        <v>2013</v>
      </c>
      <c r="J4778" t="str">
        <f>VLOOKUP(B4778,Lookup!A:B,2,FALSE)</f>
        <v>Kaduna</v>
      </c>
      <c r="K4778" t="str">
        <f>VLOOKUP(C4778,Lookup!D:E,2,FALSE)</f>
        <v>Power/Energy</v>
      </c>
      <c r="L4778" t="str">
        <f>VLOOKUP(D4778,Lookup!G:H,2,FALSE)</f>
        <v>Personnel</v>
      </c>
      <c r="M4778" s="1">
        <f t="shared" si="379"/>
        <v>0</v>
      </c>
      <c r="N4778" s="1">
        <f t="shared" si="380"/>
        <v>0</v>
      </c>
      <c r="O4778" s="1">
        <f t="shared" si="381"/>
        <v>0</v>
      </c>
      <c r="P4778" s="1">
        <f t="shared" si="382"/>
        <v>0</v>
      </c>
    </row>
    <row r="4779" spans="1:16" x14ac:dyDescent="0.35">
      <c r="A4779">
        <v>2013</v>
      </c>
      <c r="B4779">
        <v>4</v>
      </c>
      <c r="C4779">
        <v>27</v>
      </c>
      <c r="D4779">
        <v>2</v>
      </c>
      <c r="E4779">
        <v>0</v>
      </c>
      <c r="F4779">
        <v>0</v>
      </c>
      <c r="G4779">
        <v>0</v>
      </c>
      <c r="I4779" s="4">
        <f t="shared" si="378"/>
        <v>2013</v>
      </c>
      <c r="J4779" t="str">
        <f>VLOOKUP(B4779,Lookup!A:B,2,FALSE)</f>
        <v>Kaduna</v>
      </c>
      <c r="K4779" t="str">
        <f>VLOOKUP(C4779,Lookup!D:E,2,FALSE)</f>
        <v>Power/Energy</v>
      </c>
      <c r="L4779" t="str">
        <f>VLOOKUP(D4779,Lookup!G:H,2,FALSE)</f>
        <v>Overhead</v>
      </c>
      <c r="M4779" s="1">
        <f t="shared" si="379"/>
        <v>0</v>
      </c>
      <c r="N4779" s="1">
        <f t="shared" si="380"/>
        <v>0</v>
      </c>
      <c r="O4779" s="1">
        <f t="shared" si="381"/>
        <v>0</v>
      </c>
      <c r="P4779" s="1">
        <f t="shared" si="382"/>
        <v>0</v>
      </c>
    </row>
    <row r="4780" spans="1:16" x14ac:dyDescent="0.35">
      <c r="A4780">
        <v>2013</v>
      </c>
      <c r="B4780">
        <v>4</v>
      </c>
      <c r="C4780">
        <v>27</v>
      </c>
      <c r="D4780">
        <v>3</v>
      </c>
      <c r="E4780">
        <v>0</v>
      </c>
      <c r="F4780">
        <v>0</v>
      </c>
      <c r="G4780">
        <v>0</v>
      </c>
      <c r="I4780" s="4">
        <f t="shared" si="378"/>
        <v>2013</v>
      </c>
      <c r="J4780" t="str">
        <f>VLOOKUP(B4780,Lookup!A:B,2,FALSE)</f>
        <v>Kaduna</v>
      </c>
      <c r="K4780" t="str">
        <f>VLOOKUP(C4780,Lookup!D:E,2,FALSE)</f>
        <v>Power/Energy</v>
      </c>
      <c r="L4780" t="str">
        <f>VLOOKUP(D4780,Lookup!G:H,2,FALSE)</f>
        <v>Unclassified Subventions</v>
      </c>
      <c r="M4780" s="1">
        <f t="shared" si="379"/>
        <v>0</v>
      </c>
      <c r="N4780" s="1">
        <f t="shared" si="380"/>
        <v>0</v>
      </c>
      <c r="O4780" s="1">
        <f t="shared" si="381"/>
        <v>0</v>
      </c>
      <c r="P4780" s="1">
        <f t="shared" si="382"/>
        <v>0</v>
      </c>
    </row>
    <row r="4781" spans="1:16" x14ac:dyDescent="0.35">
      <c r="A4781">
        <v>2013</v>
      </c>
      <c r="B4781">
        <v>4</v>
      </c>
      <c r="C4781">
        <v>27</v>
      </c>
      <c r="D4781">
        <v>4</v>
      </c>
      <c r="E4781">
        <v>0</v>
      </c>
      <c r="F4781">
        <v>0</v>
      </c>
      <c r="G4781">
        <v>0</v>
      </c>
      <c r="I4781" s="4">
        <f t="shared" si="378"/>
        <v>2013</v>
      </c>
      <c r="J4781" t="str">
        <f>VLOOKUP(B4781,Lookup!A:B,2,FALSE)</f>
        <v>Kaduna</v>
      </c>
      <c r="K4781" t="str">
        <f>VLOOKUP(C4781,Lookup!D:E,2,FALSE)</f>
        <v>Power/Energy</v>
      </c>
      <c r="L4781" t="str">
        <f>VLOOKUP(D4781,Lookup!G:H,2,FALSE)</f>
        <v>P &amp; G</v>
      </c>
      <c r="M4781" s="1">
        <f t="shared" si="379"/>
        <v>0</v>
      </c>
      <c r="N4781" s="1">
        <f t="shared" si="380"/>
        <v>0</v>
      </c>
      <c r="O4781" s="1">
        <f t="shared" si="381"/>
        <v>0</v>
      </c>
      <c r="P4781" s="1">
        <f t="shared" si="382"/>
        <v>0</v>
      </c>
    </row>
    <row r="4782" spans="1:16" x14ac:dyDescent="0.35">
      <c r="A4782">
        <v>2013</v>
      </c>
      <c r="B4782">
        <v>4</v>
      </c>
      <c r="C4782">
        <v>27</v>
      </c>
      <c r="D4782">
        <v>5</v>
      </c>
      <c r="E4782">
        <v>0</v>
      </c>
      <c r="F4782">
        <v>0</v>
      </c>
      <c r="G4782">
        <v>0</v>
      </c>
      <c r="I4782" s="4">
        <f t="shared" si="378"/>
        <v>2013</v>
      </c>
      <c r="J4782" t="str">
        <f>VLOOKUP(B4782,Lookup!A:B,2,FALSE)</f>
        <v>Kaduna</v>
      </c>
      <c r="K4782" t="str">
        <f>VLOOKUP(C4782,Lookup!D:E,2,FALSE)</f>
        <v>Power/Energy</v>
      </c>
      <c r="L4782" t="str">
        <f>VLOOKUP(D4782,Lookup!G:H,2,FALSE)</f>
        <v>Other CRF</v>
      </c>
      <c r="M4782" s="1">
        <f t="shared" si="379"/>
        <v>0</v>
      </c>
      <c r="N4782" s="1">
        <f t="shared" si="380"/>
        <v>0</v>
      </c>
      <c r="O4782" s="1">
        <f t="shared" si="381"/>
        <v>0</v>
      </c>
      <c r="P4782" s="1">
        <f t="shared" si="382"/>
        <v>0</v>
      </c>
    </row>
    <row r="4783" spans="1:16" x14ac:dyDescent="0.35">
      <c r="A4783">
        <v>2013</v>
      </c>
      <c r="B4783">
        <v>4</v>
      </c>
      <c r="C4783">
        <v>27</v>
      </c>
      <c r="D4783">
        <v>6</v>
      </c>
      <c r="E4783">
        <v>0</v>
      </c>
      <c r="F4783">
        <v>0</v>
      </c>
      <c r="G4783">
        <v>0</v>
      </c>
      <c r="I4783" s="4">
        <f t="shared" si="378"/>
        <v>2013</v>
      </c>
      <c r="J4783" t="str">
        <f>VLOOKUP(B4783,Lookup!A:B,2,FALSE)</f>
        <v>Kaduna</v>
      </c>
      <c r="K4783" t="str">
        <f>VLOOKUP(C4783,Lookup!D:E,2,FALSE)</f>
        <v>Power/Energy</v>
      </c>
      <c r="L4783" t="str">
        <f>VLOOKUP(D4783,Lookup!G:H,2,FALSE)</f>
        <v>Public Debt Charges</v>
      </c>
      <c r="M4783" s="1">
        <f t="shared" si="379"/>
        <v>0</v>
      </c>
      <c r="N4783" s="1">
        <f t="shared" si="380"/>
        <v>0</v>
      </c>
      <c r="O4783" s="1">
        <f t="shared" si="381"/>
        <v>0</v>
      </c>
      <c r="P4783" s="1">
        <f t="shared" si="382"/>
        <v>0</v>
      </c>
    </row>
    <row r="4784" spans="1:16" x14ac:dyDescent="0.35">
      <c r="A4784">
        <v>2013</v>
      </c>
      <c r="B4784">
        <v>4</v>
      </c>
      <c r="C4784">
        <v>27</v>
      </c>
      <c r="D4784">
        <v>7</v>
      </c>
      <c r="E4784">
        <v>0</v>
      </c>
      <c r="F4784">
        <v>0</v>
      </c>
      <c r="G4784">
        <v>0</v>
      </c>
      <c r="I4784" s="4">
        <f t="shared" si="378"/>
        <v>2013</v>
      </c>
      <c r="J4784" t="str">
        <f>VLOOKUP(B4784,Lookup!A:B,2,FALSE)</f>
        <v>Kaduna</v>
      </c>
      <c r="K4784" t="str">
        <f>VLOOKUP(C4784,Lookup!D:E,2,FALSE)</f>
        <v>Power/Energy</v>
      </c>
      <c r="L4784" t="str">
        <f>VLOOKUP(D4784,Lookup!G:H,2,FALSE)</f>
        <v>Cont to LGs</v>
      </c>
      <c r="M4784" s="1">
        <f t="shared" si="379"/>
        <v>0</v>
      </c>
      <c r="N4784" s="1">
        <f t="shared" si="380"/>
        <v>0</v>
      </c>
      <c r="O4784" s="1">
        <f t="shared" si="381"/>
        <v>0</v>
      </c>
      <c r="P4784" s="1">
        <f t="shared" si="382"/>
        <v>0</v>
      </c>
    </row>
    <row r="4785" spans="1:16" x14ac:dyDescent="0.35">
      <c r="A4785">
        <v>2013</v>
      </c>
      <c r="B4785">
        <v>4</v>
      </c>
      <c r="C4785">
        <v>27</v>
      </c>
      <c r="D4785">
        <v>8</v>
      </c>
      <c r="E4785">
        <v>0</v>
      </c>
      <c r="F4785">
        <v>0</v>
      </c>
      <c r="G4785">
        <v>0</v>
      </c>
      <c r="I4785" s="4">
        <f t="shared" si="378"/>
        <v>2013</v>
      </c>
      <c r="J4785" t="str">
        <f>VLOOKUP(B4785,Lookup!A:B,2,FALSE)</f>
        <v>Kaduna</v>
      </c>
      <c r="K4785" t="str">
        <f>VLOOKUP(C4785,Lookup!D:E,2,FALSE)</f>
        <v>Power/Energy</v>
      </c>
      <c r="L4785" t="str">
        <f>VLOOKUP(D4785,Lookup!G:H,2,FALSE)</f>
        <v>Others</v>
      </c>
      <c r="M4785" s="1">
        <f t="shared" si="379"/>
        <v>0</v>
      </c>
      <c r="N4785" s="1">
        <f t="shared" si="380"/>
        <v>0</v>
      </c>
      <c r="O4785" s="1">
        <f t="shared" si="381"/>
        <v>0</v>
      </c>
      <c r="P4785" s="1">
        <f t="shared" si="382"/>
        <v>0</v>
      </c>
    </row>
    <row r="4786" spans="1:16" x14ac:dyDescent="0.35">
      <c r="A4786">
        <v>2013</v>
      </c>
      <c r="B4786">
        <v>4</v>
      </c>
      <c r="C4786">
        <v>30</v>
      </c>
      <c r="D4786">
        <v>1</v>
      </c>
      <c r="E4786">
        <v>374515468</v>
      </c>
      <c r="F4786">
        <v>0</v>
      </c>
      <c r="G4786">
        <v>164544658.02000001</v>
      </c>
      <c r="I4786" s="4">
        <f t="shared" si="378"/>
        <v>2013</v>
      </c>
      <c r="J4786" t="str">
        <f>VLOOKUP(B4786,Lookup!A:B,2,FALSE)</f>
        <v>Kaduna</v>
      </c>
      <c r="K4786" t="str">
        <f>VLOOKUP(C4786,Lookup!D:E,2,FALSE)</f>
        <v>Science and Technology</v>
      </c>
      <c r="L4786" t="str">
        <f>VLOOKUP(D4786,Lookup!G:H,2,FALSE)</f>
        <v>Personnel</v>
      </c>
      <c r="M4786" s="1">
        <f t="shared" si="379"/>
        <v>374515468</v>
      </c>
      <c r="N4786" s="1">
        <f t="shared" si="380"/>
        <v>0</v>
      </c>
      <c r="O4786" s="1">
        <f t="shared" si="381"/>
        <v>374515468</v>
      </c>
      <c r="P4786" s="1">
        <f t="shared" si="382"/>
        <v>164544658.02000001</v>
      </c>
    </row>
    <row r="4787" spans="1:16" x14ac:dyDescent="0.35">
      <c r="A4787">
        <v>2013</v>
      </c>
      <c r="B4787">
        <v>4</v>
      </c>
      <c r="C4787">
        <v>30</v>
      </c>
      <c r="D4787">
        <v>2</v>
      </c>
      <c r="E4787">
        <v>320029250</v>
      </c>
      <c r="F4787">
        <v>0</v>
      </c>
      <c r="G4787">
        <v>79938627.519999996</v>
      </c>
      <c r="I4787" s="4">
        <f t="shared" si="378"/>
        <v>2013</v>
      </c>
      <c r="J4787" t="str">
        <f>VLOOKUP(B4787,Lookup!A:B,2,FALSE)</f>
        <v>Kaduna</v>
      </c>
      <c r="K4787" t="str">
        <f>VLOOKUP(C4787,Lookup!D:E,2,FALSE)</f>
        <v>Science and Technology</v>
      </c>
      <c r="L4787" t="str">
        <f>VLOOKUP(D4787,Lookup!G:H,2,FALSE)</f>
        <v>Overhead</v>
      </c>
      <c r="M4787" s="1">
        <f t="shared" si="379"/>
        <v>320029250</v>
      </c>
      <c r="N4787" s="1">
        <f t="shared" si="380"/>
        <v>0</v>
      </c>
      <c r="O4787" s="1">
        <f t="shared" si="381"/>
        <v>320029250</v>
      </c>
      <c r="P4787" s="1">
        <f t="shared" si="382"/>
        <v>79938627.519999996</v>
      </c>
    </row>
    <row r="4788" spans="1:16" x14ac:dyDescent="0.35">
      <c r="A4788">
        <v>2013</v>
      </c>
      <c r="B4788">
        <v>4</v>
      </c>
      <c r="C4788">
        <v>30</v>
      </c>
      <c r="D4788">
        <v>3</v>
      </c>
      <c r="E4788">
        <v>0</v>
      </c>
      <c r="F4788">
        <v>0</v>
      </c>
      <c r="G4788">
        <v>0</v>
      </c>
      <c r="I4788" s="4">
        <f t="shared" si="378"/>
        <v>2013</v>
      </c>
      <c r="J4788" t="str">
        <f>VLOOKUP(B4788,Lookup!A:B,2,FALSE)</f>
        <v>Kaduna</v>
      </c>
      <c r="K4788" t="str">
        <f>VLOOKUP(C4788,Lookup!D:E,2,FALSE)</f>
        <v>Science and Technology</v>
      </c>
      <c r="L4788" t="str">
        <f>VLOOKUP(D4788,Lookup!G:H,2,FALSE)</f>
        <v>Unclassified Subventions</v>
      </c>
      <c r="M4788" s="1">
        <f t="shared" si="379"/>
        <v>0</v>
      </c>
      <c r="N4788" s="1">
        <f t="shared" si="380"/>
        <v>0</v>
      </c>
      <c r="O4788" s="1">
        <f t="shared" si="381"/>
        <v>0</v>
      </c>
      <c r="P4788" s="1">
        <f t="shared" si="382"/>
        <v>0</v>
      </c>
    </row>
    <row r="4789" spans="1:16" x14ac:dyDescent="0.35">
      <c r="A4789">
        <v>2013</v>
      </c>
      <c r="B4789">
        <v>4</v>
      </c>
      <c r="C4789">
        <v>30</v>
      </c>
      <c r="D4789">
        <v>4</v>
      </c>
      <c r="E4789">
        <v>0</v>
      </c>
      <c r="F4789">
        <v>0</v>
      </c>
      <c r="G4789">
        <v>0</v>
      </c>
      <c r="I4789" s="4">
        <f t="shared" si="378"/>
        <v>2013</v>
      </c>
      <c r="J4789" t="str">
        <f>VLOOKUP(B4789,Lookup!A:B,2,FALSE)</f>
        <v>Kaduna</v>
      </c>
      <c r="K4789" t="str">
        <f>VLOOKUP(C4789,Lookup!D:E,2,FALSE)</f>
        <v>Science and Technology</v>
      </c>
      <c r="L4789" t="str">
        <f>VLOOKUP(D4789,Lookup!G:H,2,FALSE)</f>
        <v>P &amp; G</v>
      </c>
      <c r="M4789" s="1">
        <f t="shared" si="379"/>
        <v>0</v>
      </c>
      <c r="N4789" s="1">
        <f t="shared" si="380"/>
        <v>0</v>
      </c>
      <c r="O4789" s="1">
        <f t="shared" si="381"/>
        <v>0</v>
      </c>
      <c r="P4789" s="1">
        <f t="shared" si="382"/>
        <v>0</v>
      </c>
    </row>
    <row r="4790" spans="1:16" x14ac:dyDescent="0.35">
      <c r="A4790">
        <v>2013</v>
      </c>
      <c r="B4790">
        <v>4</v>
      </c>
      <c r="C4790">
        <v>30</v>
      </c>
      <c r="D4790">
        <v>5</v>
      </c>
      <c r="E4790">
        <v>0</v>
      </c>
      <c r="F4790">
        <v>0</v>
      </c>
      <c r="G4790">
        <v>0</v>
      </c>
      <c r="I4790" s="4">
        <f t="shared" si="378"/>
        <v>2013</v>
      </c>
      <c r="J4790" t="str">
        <f>VLOOKUP(B4790,Lookup!A:B,2,FALSE)</f>
        <v>Kaduna</v>
      </c>
      <c r="K4790" t="str">
        <f>VLOOKUP(C4790,Lookup!D:E,2,FALSE)</f>
        <v>Science and Technology</v>
      </c>
      <c r="L4790" t="str">
        <f>VLOOKUP(D4790,Lookup!G:H,2,FALSE)</f>
        <v>Other CRF</v>
      </c>
      <c r="M4790" s="1">
        <f t="shared" si="379"/>
        <v>0</v>
      </c>
      <c r="N4790" s="1">
        <f t="shared" si="380"/>
        <v>0</v>
      </c>
      <c r="O4790" s="1">
        <f t="shared" si="381"/>
        <v>0</v>
      </c>
      <c r="P4790" s="1">
        <f t="shared" si="382"/>
        <v>0</v>
      </c>
    </row>
    <row r="4791" spans="1:16" x14ac:dyDescent="0.35">
      <c r="A4791">
        <v>2013</v>
      </c>
      <c r="B4791">
        <v>4</v>
      </c>
      <c r="C4791">
        <v>30</v>
      </c>
      <c r="D4791">
        <v>6</v>
      </c>
      <c r="E4791">
        <v>0</v>
      </c>
      <c r="F4791">
        <v>0</v>
      </c>
      <c r="G4791">
        <v>0</v>
      </c>
      <c r="I4791" s="4">
        <f t="shared" si="378"/>
        <v>2013</v>
      </c>
      <c r="J4791" t="str">
        <f>VLOOKUP(B4791,Lookup!A:B,2,FALSE)</f>
        <v>Kaduna</v>
      </c>
      <c r="K4791" t="str">
        <f>VLOOKUP(C4791,Lookup!D:E,2,FALSE)</f>
        <v>Science and Technology</v>
      </c>
      <c r="L4791" t="str">
        <f>VLOOKUP(D4791,Lookup!G:H,2,FALSE)</f>
        <v>Public Debt Charges</v>
      </c>
      <c r="M4791" s="1">
        <f t="shared" si="379"/>
        <v>0</v>
      </c>
      <c r="N4791" s="1">
        <f t="shared" si="380"/>
        <v>0</v>
      </c>
      <c r="O4791" s="1">
        <f t="shared" si="381"/>
        <v>0</v>
      </c>
      <c r="P4791" s="1">
        <f t="shared" si="382"/>
        <v>0</v>
      </c>
    </row>
    <row r="4792" spans="1:16" x14ac:dyDescent="0.35">
      <c r="A4792">
        <v>2013</v>
      </c>
      <c r="B4792">
        <v>4</v>
      </c>
      <c r="C4792">
        <v>30</v>
      </c>
      <c r="D4792">
        <v>7</v>
      </c>
      <c r="E4792">
        <v>0</v>
      </c>
      <c r="F4792">
        <v>0</v>
      </c>
      <c r="G4792">
        <v>0</v>
      </c>
      <c r="I4792" s="4">
        <f t="shared" si="378"/>
        <v>2013</v>
      </c>
      <c r="J4792" t="str">
        <f>VLOOKUP(B4792,Lookup!A:B,2,FALSE)</f>
        <v>Kaduna</v>
      </c>
      <c r="K4792" t="str">
        <f>VLOOKUP(C4792,Lookup!D:E,2,FALSE)</f>
        <v>Science and Technology</v>
      </c>
      <c r="L4792" t="str">
        <f>VLOOKUP(D4792,Lookup!G:H,2,FALSE)</f>
        <v>Cont to LGs</v>
      </c>
      <c r="M4792" s="1">
        <f t="shared" si="379"/>
        <v>0</v>
      </c>
      <c r="N4792" s="1">
        <f t="shared" si="380"/>
        <v>0</v>
      </c>
      <c r="O4792" s="1">
        <f t="shared" si="381"/>
        <v>0</v>
      </c>
      <c r="P4792" s="1">
        <f t="shared" si="382"/>
        <v>0</v>
      </c>
    </row>
    <row r="4793" spans="1:16" x14ac:dyDescent="0.35">
      <c r="A4793">
        <v>2013</v>
      </c>
      <c r="B4793">
        <v>4</v>
      </c>
      <c r="C4793">
        <v>30</v>
      </c>
      <c r="D4793">
        <v>8</v>
      </c>
      <c r="E4793">
        <v>0</v>
      </c>
      <c r="F4793">
        <v>0</v>
      </c>
      <c r="G4793">
        <v>0</v>
      </c>
      <c r="I4793" s="4">
        <f t="shared" si="378"/>
        <v>2013</v>
      </c>
      <c r="J4793" t="str">
        <f>VLOOKUP(B4793,Lookup!A:B,2,FALSE)</f>
        <v>Kaduna</v>
      </c>
      <c r="K4793" t="str">
        <f>VLOOKUP(C4793,Lookup!D:E,2,FALSE)</f>
        <v>Science and Technology</v>
      </c>
      <c r="L4793" t="str">
        <f>VLOOKUP(D4793,Lookup!G:H,2,FALSE)</f>
        <v>Others</v>
      </c>
      <c r="M4793" s="1">
        <f t="shared" si="379"/>
        <v>0</v>
      </c>
      <c r="N4793" s="1">
        <f t="shared" si="380"/>
        <v>0</v>
      </c>
      <c r="O4793" s="1">
        <f t="shared" si="381"/>
        <v>0</v>
      </c>
      <c r="P4793" s="1">
        <f t="shared" si="382"/>
        <v>0</v>
      </c>
    </row>
    <row r="4794" spans="1:16" x14ac:dyDescent="0.35">
      <c r="A4794">
        <v>2013</v>
      </c>
      <c r="B4794">
        <v>4</v>
      </c>
      <c r="C4794">
        <v>32</v>
      </c>
      <c r="D4794">
        <v>1</v>
      </c>
      <c r="E4794">
        <v>300229514</v>
      </c>
      <c r="F4794">
        <v>0</v>
      </c>
      <c r="G4794">
        <v>262291931.13999999</v>
      </c>
      <c r="I4794" s="4">
        <f t="shared" si="378"/>
        <v>2013</v>
      </c>
      <c r="J4794" t="str">
        <f>VLOOKUP(B4794,Lookup!A:B,2,FALSE)</f>
        <v>Kaduna</v>
      </c>
      <c r="K4794" t="str">
        <f>VLOOKUP(C4794,Lookup!D:E,2,FALSE)</f>
        <v>Town, Urban and Regional Development</v>
      </c>
      <c r="L4794" t="str">
        <f>VLOOKUP(D4794,Lookup!G:H,2,FALSE)</f>
        <v>Personnel</v>
      </c>
      <c r="M4794" s="1">
        <f t="shared" si="379"/>
        <v>300229514</v>
      </c>
      <c r="N4794" s="1">
        <f t="shared" si="380"/>
        <v>0</v>
      </c>
      <c r="O4794" s="1">
        <f t="shared" si="381"/>
        <v>300229514</v>
      </c>
      <c r="P4794" s="1">
        <f t="shared" si="382"/>
        <v>262291931.13999999</v>
      </c>
    </row>
    <row r="4795" spans="1:16" x14ac:dyDescent="0.35">
      <c r="A4795">
        <v>2013</v>
      </c>
      <c r="B4795">
        <v>4</v>
      </c>
      <c r="C4795">
        <v>32</v>
      </c>
      <c r="D4795">
        <v>2</v>
      </c>
      <c r="E4795">
        <v>159700000</v>
      </c>
      <c r="F4795">
        <v>0</v>
      </c>
      <c r="G4795">
        <v>91314340.539999992</v>
      </c>
      <c r="I4795" s="4">
        <f t="shared" si="378"/>
        <v>2013</v>
      </c>
      <c r="J4795" t="str">
        <f>VLOOKUP(B4795,Lookup!A:B,2,FALSE)</f>
        <v>Kaduna</v>
      </c>
      <c r="K4795" t="str">
        <f>VLOOKUP(C4795,Lookup!D:E,2,FALSE)</f>
        <v>Town, Urban and Regional Development</v>
      </c>
      <c r="L4795" t="str">
        <f>VLOOKUP(D4795,Lookup!G:H,2,FALSE)</f>
        <v>Overhead</v>
      </c>
      <c r="M4795" s="1">
        <f t="shared" si="379"/>
        <v>159700000</v>
      </c>
      <c r="N4795" s="1">
        <f t="shared" si="380"/>
        <v>0</v>
      </c>
      <c r="O4795" s="1">
        <f t="shared" si="381"/>
        <v>159700000</v>
      </c>
      <c r="P4795" s="1">
        <f t="shared" si="382"/>
        <v>91314340.539999992</v>
      </c>
    </row>
    <row r="4796" spans="1:16" x14ac:dyDescent="0.35">
      <c r="A4796">
        <v>2013</v>
      </c>
      <c r="B4796">
        <v>4</v>
      </c>
      <c r="C4796">
        <v>32</v>
      </c>
      <c r="D4796">
        <v>3</v>
      </c>
      <c r="E4796">
        <v>0</v>
      </c>
      <c r="F4796">
        <v>0</v>
      </c>
      <c r="G4796">
        <v>0</v>
      </c>
      <c r="I4796" s="4">
        <f t="shared" si="378"/>
        <v>2013</v>
      </c>
      <c r="J4796" t="str">
        <f>VLOOKUP(B4796,Lookup!A:B,2,FALSE)</f>
        <v>Kaduna</v>
      </c>
      <c r="K4796" t="str">
        <f>VLOOKUP(C4796,Lookup!D:E,2,FALSE)</f>
        <v>Town, Urban and Regional Development</v>
      </c>
      <c r="L4796" t="str">
        <f>VLOOKUP(D4796,Lookup!G:H,2,FALSE)</f>
        <v>Unclassified Subventions</v>
      </c>
      <c r="M4796" s="1">
        <f t="shared" si="379"/>
        <v>0</v>
      </c>
      <c r="N4796" s="1">
        <f t="shared" si="380"/>
        <v>0</v>
      </c>
      <c r="O4796" s="1">
        <f t="shared" si="381"/>
        <v>0</v>
      </c>
      <c r="P4796" s="1">
        <f t="shared" si="382"/>
        <v>0</v>
      </c>
    </row>
    <row r="4797" spans="1:16" x14ac:dyDescent="0.35">
      <c r="A4797">
        <v>2013</v>
      </c>
      <c r="B4797">
        <v>4</v>
      </c>
      <c r="C4797">
        <v>32</v>
      </c>
      <c r="D4797">
        <v>4</v>
      </c>
      <c r="E4797">
        <v>0</v>
      </c>
      <c r="F4797">
        <v>0</v>
      </c>
      <c r="G4797">
        <v>0</v>
      </c>
      <c r="I4797" s="4">
        <f t="shared" si="378"/>
        <v>2013</v>
      </c>
      <c r="J4797" t="str">
        <f>VLOOKUP(B4797,Lookup!A:B,2,FALSE)</f>
        <v>Kaduna</v>
      </c>
      <c r="K4797" t="str">
        <f>VLOOKUP(C4797,Lookup!D:E,2,FALSE)</f>
        <v>Town, Urban and Regional Development</v>
      </c>
      <c r="L4797" t="str">
        <f>VLOOKUP(D4797,Lookup!G:H,2,FALSE)</f>
        <v>P &amp; G</v>
      </c>
      <c r="M4797" s="1">
        <f t="shared" si="379"/>
        <v>0</v>
      </c>
      <c r="N4797" s="1">
        <f t="shared" si="380"/>
        <v>0</v>
      </c>
      <c r="O4797" s="1">
        <f t="shared" si="381"/>
        <v>0</v>
      </c>
      <c r="P4797" s="1">
        <f t="shared" si="382"/>
        <v>0</v>
      </c>
    </row>
    <row r="4798" spans="1:16" x14ac:dyDescent="0.35">
      <c r="A4798">
        <v>2013</v>
      </c>
      <c r="B4798">
        <v>4</v>
      </c>
      <c r="C4798">
        <v>32</v>
      </c>
      <c r="D4798">
        <v>5</v>
      </c>
      <c r="E4798">
        <v>0</v>
      </c>
      <c r="F4798">
        <v>0</v>
      </c>
      <c r="G4798">
        <v>0</v>
      </c>
      <c r="I4798" s="4">
        <f t="shared" si="378"/>
        <v>2013</v>
      </c>
      <c r="J4798" t="str">
        <f>VLOOKUP(B4798,Lookup!A:B,2,FALSE)</f>
        <v>Kaduna</v>
      </c>
      <c r="K4798" t="str">
        <f>VLOOKUP(C4798,Lookup!D:E,2,FALSE)</f>
        <v>Town, Urban and Regional Development</v>
      </c>
      <c r="L4798" t="str">
        <f>VLOOKUP(D4798,Lookup!G:H,2,FALSE)</f>
        <v>Other CRF</v>
      </c>
      <c r="M4798" s="1">
        <f t="shared" si="379"/>
        <v>0</v>
      </c>
      <c r="N4798" s="1">
        <f t="shared" si="380"/>
        <v>0</v>
      </c>
      <c r="O4798" s="1">
        <f t="shared" si="381"/>
        <v>0</v>
      </c>
      <c r="P4798" s="1">
        <f t="shared" si="382"/>
        <v>0</v>
      </c>
    </row>
    <row r="4799" spans="1:16" x14ac:dyDescent="0.35">
      <c r="A4799">
        <v>2013</v>
      </c>
      <c r="B4799">
        <v>4</v>
      </c>
      <c r="C4799">
        <v>32</v>
      </c>
      <c r="D4799">
        <v>6</v>
      </c>
      <c r="E4799">
        <v>0</v>
      </c>
      <c r="F4799">
        <v>0</v>
      </c>
      <c r="G4799">
        <v>0</v>
      </c>
      <c r="I4799" s="4">
        <f t="shared" si="378"/>
        <v>2013</v>
      </c>
      <c r="J4799" t="str">
        <f>VLOOKUP(B4799,Lookup!A:B,2,FALSE)</f>
        <v>Kaduna</v>
      </c>
      <c r="K4799" t="str">
        <f>VLOOKUP(C4799,Lookup!D:E,2,FALSE)</f>
        <v>Town, Urban and Regional Development</v>
      </c>
      <c r="L4799" t="str">
        <f>VLOOKUP(D4799,Lookup!G:H,2,FALSE)</f>
        <v>Public Debt Charges</v>
      </c>
      <c r="M4799" s="1">
        <f t="shared" si="379"/>
        <v>0</v>
      </c>
      <c r="N4799" s="1">
        <f t="shared" si="380"/>
        <v>0</v>
      </c>
      <c r="O4799" s="1">
        <f t="shared" si="381"/>
        <v>0</v>
      </c>
      <c r="P4799" s="1">
        <f t="shared" si="382"/>
        <v>0</v>
      </c>
    </row>
    <row r="4800" spans="1:16" x14ac:dyDescent="0.35">
      <c r="A4800">
        <v>2013</v>
      </c>
      <c r="B4800">
        <v>4</v>
      </c>
      <c r="C4800">
        <v>32</v>
      </c>
      <c r="D4800">
        <v>7</v>
      </c>
      <c r="E4800">
        <v>0</v>
      </c>
      <c r="F4800">
        <v>0</v>
      </c>
      <c r="G4800">
        <v>0</v>
      </c>
      <c r="I4800" s="4">
        <f t="shared" si="378"/>
        <v>2013</v>
      </c>
      <c r="J4800" t="str">
        <f>VLOOKUP(B4800,Lookup!A:B,2,FALSE)</f>
        <v>Kaduna</v>
      </c>
      <c r="K4800" t="str">
        <f>VLOOKUP(C4800,Lookup!D:E,2,FALSE)</f>
        <v>Town, Urban and Regional Development</v>
      </c>
      <c r="L4800" t="str">
        <f>VLOOKUP(D4800,Lookup!G:H,2,FALSE)</f>
        <v>Cont to LGs</v>
      </c>
      <c r="M4800" s="1">
        <f t="shared" si="379"/>
        <v>0</v>
      </c>
      <c r="N4800" s="1">
        <f t="shared" si="380"/>
        <v>0</v>
      </c>
      <c r="O4800" s="1">
        <f t="shared" si="381"/>
        <v>0</v>
      </c>
      <c r="P4800" s="1">
        <f t="shared" si="382"/>
        <v>0</v>
      </c>
    </row>
    <row r="4801" spans="1:16" x14ac:dyDescent="0.35">
      <c r="A4801">
        <v>2013</v>
      </c>
      <c r="B4801">
        <v>4</v>
      </c>
      <c r="C4801">
        <v>32</v>
      </c>
      <c r="D4801">
        <v>8</v>
      </c>
      <c r="E4801">
        <v>0</v>
      </c>
      <c r="F4801">
        <v>0</v>
      </c>
      <c r="G4801">
        <v>0</v>
      </c>
      <c r="I4801" s="4">
        <f t="shared" si="378"/>
        <v>2013</v>
      </c>
      <c r="J4801" t="str">
        <f>VLOOKUP(B4801,Lookup!A:B,2,FALSE)</f>
        <v>Kaduna</v>
      </c>
      <c r="K4801" t="str">
        <f>VLOOKUP(C4801,Lookup!D:E,2,FALSE)</f>
        <v>Town, Urban and Regional Development</v>
      </c>
      <c r="L4801" t="str">
        <f>VLOOKUP(D4801,Lookup!G:H,2,FALSE)</f>
        <v>Others</v>
      </c>
      <c r="M4801" s="1">
        <f t="shared" si="379"/>
        <v>0</v>
      </c>
      <c r="N4801" s="1">
        <f t="shared" si="380"/>
        <v>0</v>
      </c>
      <c r="O4801" s="1">
        <f t="shared" si="381"/>
        <v>0</v>
      </c>
      <c r="P4801" s="1">
        <f t="shared" si="382"/>
        <v>0</v>
      </c>
    </row>
    <row r="4802" spans="1:16" x14ac:dyDescent="0.35">
      <c r="A4802">
        <v>2013</v>
      </c>
      <c r="B4802">
        <v>4</v>
      </c>
      <c r="C4802">
        <v>33</v>
      </c>
      <c r="D4802">
        <v>1</v>
      </c>
      <c r="E4802">
        <v>59448252</v>
      </c>
      <c r="F4802">
        <v>0</v>
      </c>
      <c r="G4802">
        <v>51758015.759999998</v>
      </c>
      <c r="I4802" s="4">
        <f t="shared" si="378"/>
        <v>2013</v>
      </c>
      <c r="J4802" t="str">
        <f>VLOOKUP(B4802,Lookup!A:B,2,FALSE)</f>
        <v>Kaduna</v>
      </c>
      <c r="K4802" t="str">
        <f>VLOOKUP(C4802,Lookup!D:E,2,FALSE)</f>
        <v>Trade, Commerce and Industry</v>
      </c>
      <c r="L4802" t="str">
        <f>VLOOKUP(D4802,Lookup!G:H,2,FALSE)</f>
        <v>Personnel</v>
      </c>
      <c r="M4802" s="1">
        <f t="shared" si="379"/>
        <v>59448252</v>
      </c>
      <c r="N4802" s="1">
        <f t="shared" si="380"/>
        <v>0</v>
      </c>
      <c r="O4802" s="1">
        <f t="shared" si="381"/>
        <v>59448252</v>
      </c>
      <c r="P4802" s="1">
        <f t="shared" si="382"/>
        <v>51758015.759999998</v>
      </c>
    </row>
    <row r="4803" spans="1:16" x14ac:dyDescent="0.35">
      <c r="A4803">
        <v>2013</v>
      </c>
      <c r="B4803">
        <v>4</v>
      </c>
      <c r="C4803">
        <v>33</v>
      </c>
      <c r="D4803">
        <v>2</v>
      </c>
      <c r="E4803">
        <v>34000000</v>
      </c>
      <c r="F4803">
        <v>0</v>
      </c>
      <c r="G4803">
        <v>131918006.82000001</v>
      </c>
      <c r="I4803" s="4">
        <f t="shared" ref="I4803:I4866" si="383">A4803</f>
        <v>2013</v>
      </c>
      <c r="J4803" t="str">
        <f>VLOOKUP(B4803,Lookup!A:B,2,FALSE)</f>
        <v>Kaduna</v>
      </c>
      <c r="K4803" t="str">
        <f>VLOOKUP(C4803,Lookup!D:E,2,FALSE)</f>
        <v>Trade, Commerce and Industry</v>
      </c>
      <c r="L4803" t="str">
        <f>VLOOKUP(D4803,Lookup!G:H,2,FALSE)</f>
        <v>Overhead</v>
      </c>
      <c r="M4803" s="1">
        <f t="shared" si="379"/>
        <v>34000000</v>
      </c>
      <c r="N4803" s="1">
        <f t="shared" si="380"/>
        <v>0</v>
      </c>
      <c r="O4803" s="1">
        <f t="shared" si="381"/>
        <v>34000000</v>
      </c>
      <c r="P4803" s="1">
        <f t="shared" si="382"/>
        <v>131918006.82000001</v>
      </c>
    </row>
    <row r="4804" spans="1:16" x14ac:dyDescent="0.35">
      <c r="A4804">
        <v>2013</v>
      </c>
      <c r="B4804">
        <v>4</v>
      </c>
      <c r="C4804">
        <v>33</v>
      </c>
      <c r="D4804">
        <v>3</v>
      </c>
      <c r="E4804">
        <v>0</v>
      </c>
      <c r="F4804">
        <v>0</v>
      </c>
      <c r="G4804">
        <v>0</v>
      </c>
      <c r="I4804" s="4">
        <f t="shared" si="383"/>
        <v>2013</v>
      </c>
      <c r="J4804" t="str">
        <f>VLOOKUP(B4804,Lookup!A:B,2,FALSE)</f>
        <v>Kaduna</v>
      </c>
      <c r="K4804" t="str">
        <f>VLOOKUP(C4804,Lookup!D:E,2,FALSE)</f>
        <v>Trade, Commerce and Industry</v>
      </c>
      <c r="L4804" t="str">
        <f>VLOOKUP(D4804,Lookup!G:H,2,FALSE)</f>
        <v>Unclassified Subventions</v>
      </c>
      <c r="M4804" s="1">
        <f t="shared" ref="M4804:M4867" si="384">E4804</f>
        <v>0</v>
      </c>
      <c r="N4804" s="1">
        <f t="shared" ref="N4804:N4867" si="385">F4804</f>
        <v>0</v>
      </c>
      <c r="O4804" s="1">
        <f t="shared" ref="O4804:O4867" si="386">M4804+N4804</f>
        <v>0</v>
      </c>
      <c r="P4804" s="1">
        <f t="shared" ref="P4804:P4867" si="387">G4804</f>
        <v>0</v>
      </c>
    </row>
    <row r="4805" spans="1:16" x14ac:dyDescent="0.35">
      <c r="A4805">
        <v>2013</v>
      </c>
      <c r="B4805">
        <v>4</v>
      </c>
      <c r="C4805">
        <v>33</v>
      </c>
      <c r="D4805">
        <v>4</v>
      </c>
      <c r="E4805">
        <v>0</v>
      </c>
      <c r="F4805">
        <v>0</v>
      </c>
      <c r="G4805">
        <v>0</v>
      </c>
      <c r="I4805" s="4">
        <f t="shared" si="383"/>
        <v>2013</v>
      </c>
      <c r="J4805" t="str">
        <f>VLOOKUP(B4805,Lookup!A:B,2,FALSE)</f>
        <v>Kaduna</v>
      </c>
      <c r="K4805" t="str">
        <f>VLOOKUP(C4805,Lookup!D:E,2,FALSE)</f>
        <v>Trade, Commerce and Industry</v>
      </c>
      <c r="L4805" t="str">
        <f>VLOOKUP(D4805,Lookup!G:H,2,FALSE)</f>
        <v>P &amp; G</v>
      </c>
      <c r="M4805" s="1">
        <f t="shared" si="384"/>
        <v>0</v>
      </c>
      <c r="N4805" s="1">
        <f t="shared" si="385"/>
        <v>0</v>
      </c>
      <c r="O4805" s="1">
        <f t="shared" si="386"/>
        <v>0</v>
      </c>
      <c r="P4805" s="1">
        <f t="shared" si="387"/>
        <v>0</v>
      </c>
    </row>
    <row r="4806" spans="1:16" x14ac:dyDescent="0.35">
      <c r="A4806">
        <v>2013</v>
      </c>
      <c r="B4806">
        <v>4</v>
      </c>
      <c r="C4806">
        <v>33</v>
      </c>
      <c r="D4806">
        <v>5</v>
      </c>
      <c r="E4806">
        <v>0</v>
      </c>
      <c r="F4806">
        <v>0</v>
      </c>
      <c r="G4806">
        <v>0</v>
      </c>
      <c r="I4806" s="4">
        <f t="shared" si="383"/>
        <v>2013</v>
      </c>
      <c r="J4806" t="str">
        <f>VLOOKUP(B4806,Lookup!A:B,2,FALSE)</f>
        <v>Kaduna</v>
      </c>
      <c r="K4806" t="str">
        <f>VLOOKUP(C4806,Lookup!D:E,2,FALSE)</f>
        <v>Trade, Commerce and Industry</v>
      </c>
      <c r="L4806" t="str">
        <f>VLOOKUP(D4806,Lookup!G:H,2,FALSE)</f>
        <v>Other CRF</v>
      </c>
      <c r="M4806" s="1">
        <f t="shared" si="384"/>
        <v>0</v>
      </c>
      <c r="N4806" s="1">
        <f t="shared" si="385"/>
        <v>0</v>
      </c>
      <c r="O4806" s="1">
        <f t="shared" si="386"/>
        <v>0</v>
      </c>
      <c r="P4806" s="1">
        <f t="shared" si="387"/>
        <v>0</v>
      </c>
    </row>
    <row r="4807" spans="1:16" x14ac:dyDescent="0.35">
      <c r="A4807">
        <v>2013</v>
      </c>
      <c r="B4807">
        <v>4</v>
      </c>
      <c r="C4807">
        <v>33</v>
      </c>
      <c r="D4807">
        <v>6</v>
      </c>
      <c r="E4807">
        <v>0</v>
      </c>
      <c r="F4807">
        <v>0</v>
      </c>
      <c r="G4807">
        <v>0</v>
      </c>
      <c r="I4807" s="4">
        <f t="shared" si="383"/>
        <v>2013</v>
      </c>
      <c r="J4807" t="str">
        <f>VLOOKUP(B4807,Lookup!A:B,2,FALSE)</f>
        <v>Kaduna</v>
      </c>
      <c r="K4807" t="str">
        <f>VLOOKUP(C4807,Lookup!D:E,2,FALSE)</f>
        <v>Trade, Commerce and Industry</v>
      </c>
      <c r="L4807" t="str">
        <f>VLOOKUP(D4807,Lookup!G:H,2,FALSE)</f>
        <v>Public Debt Charges</v>
      </c>
      <c r="M4807" s="1">
        <f t="shared" si="384"/>
        <v>0</v>
      </c>
      <c r="N4807" s="1">
        <f t="shared" si="385"/>
        <v>0</v>
      </c>
      <c r="O4807" s="1">
        <f t="shared" si="386"/>
        <v>0</v>
      </c>
      <c r="P4807" s="1">
        <f t="shared" si="387"/>
        <v>0</v>
      </c>
    </row>
    <row r="4808" spans="1:16" x14ac:dyDescent="0.35">
      <c r="A4808">
        <v>2013</v>
      </c>
      <c r="B4808">
        <v>4</v>
      </c>
      <c r="C4808">
        <v>33</v>
      </c>
      <c r="D4808">
        <v>7</v>
      </c>
      <c r="E4808">
        <v>0</v>
      </c>
      <c r="F4808">
        <v>0</v>
      </c>
      <c r="G4808">
        <v>0</v>
      </c>
      <c r="I4808" s="4">
        <f t="shared" si="383"/>
        <v>2013</v>
      </c>
      <c r="J4808" t="str">
        <f>VLOOKUP(B4808,Lookup!A:B,2,FALSE)</f>
        <v>Kaduna</v>
      </c>
      <c r="K4808" t="str">
        <f>VLOOKUP(C4808,Lookup!D:E,2,FALSE)</f>
        <v>Trade, Commerce and Industry</v>
      </c>
      <c r="L4808" t="str">
        <f>VLOOKUP(D4808,Lookup!G:H,2,FALSE)</f>
        <v>Cont to LGs</v>
      </c>
      <c r="M4808" s="1">
        <f t="shared" si="384"/>
        <v>0</v>
      </c>
      <c r="N4808" s="1">
        <f t="shared" si="385"/>
        <v>0</v>
      </c>
      <c r="O4808" s="1">
        <f t="shared" si="386"/>
        <v>0</v>
      </c>
      <c r="P4808" s="1">
        <f t="shared" si="387"/>
        <v>0</v>
      </c>
    </row>
    <row r="4809" spans="1:16" x14ac:dyDescent="0.35">
      <c r="A4809">
        <v>2013</v>
      </c>
      <c r="B4809">
        <v>4</v>
      </c>
      <c r="C4809">
        <v>33</v>
      </c>
      <c r="D4809">
        <v>8</v>
      </c>
      <c r="E4809">
        <v>0</v>
      </c>
      <c r="F4809">
        <v>0</v>
      </c>
      <c r="G4809">
        <v>0</v>
      </c>
      <c r="I4809" s="4">
        <f t="shared" si="383"/>
        <v>2013</v>
      </c>
      <c r="J4809" t="str">
        <f>VLOOKUP(B4809,Lookup!A:B,2,FALSE)</f>
        <v>Kaduna</v>
      </c>
      <c r="K4809" t="str">
        <f>VLOOKUP(C4809,Lookup!D:E,2,FALSE)</f>
        <v>Trade, Commerce and Industry</v>
      </c>
      <c r="L4809" t="str">
        <f>VLOOKUP(D4809,Lookup!G:H,2,FALSE)</f>
        <v>Others</v>
      </c>
      <c r="M4809" s="1">
        <f t="shared" si="384"/>
        <v>0</v>
      </c>
      <c r="N4809" s="1">
        <f t="shared" si="385"/>
        <v>0</v>
      </c>
      <c r="O4809" s="1">
        <f t="shared" si="386"/>
        <v>0</v>
      </c>
      <c r="P4809" s="1">
        <f t="shared" si="387"/>
        <v>0</v>
      </c>
    </row>
    <row r="4810" spans="1:16" x14ac:dyDescent="0.35">
      <c r="A4810">
        <v>2013</v>
      </c>
      <c r="B4810">
        <v>4</v>
      </c>
      <c r="C4810">
        <v>35</v>
      </c>
      <c r="D4810">
        <v>1</v>
      </c>
      <c r="E4810">
        <v>86328474</v>
      </c>
      <c r="F4810">
        <v>0</v>
      </c>
      <c r="G4810">
        <v>80326264.229999989</v>
      </c>
      <c r="I4810" s="4">
        <f t="shared" si="383"/>
        <v>2013</v>
      </c>
      <c r="J4810" t="str">
        <f>VLOOKUP(B4810,Lookup!A:B,2,FALSE)</f>
        <v>Kaduna</v>
      </c>
      <c r="K4810" t="str">
        <f>VLOOKUP(C4810,Lookup!D:E,2,FALSE)</f>
        <v>Water and Sanitation</v>
      </c>
      <c r="L4810" t="str">
        <f>VLOOKUP(D4810,Lookup!G:H,2,FALSE)</f>
        <v>Personnel</v>
      </c>
      <c r="M4810" s="1">
        <f t="shared" si="384"/>
        <v>86328474</v>
      </c>
      <c r="N4810" s="1">
        <f t="shared" si="385"/>
        <v>0</v>
      </c>
      <c r="O4810" s="1">
        <f t="shared" si="386"/>
        <v>86328474</v>
      </c>
      <c r="P4810" s="1">
        <f t="shared" si="387"/>
        <v>80326264.229999989</v>
      </c>
    </row>
    <row r="4811" spans="1:16" x14ac:dyDescent="0.35">
      <c r="A4811">
        <v>2013</v>
      </c>
      <c r="B4811">
        <v>4</v>
      </c>
      <c r="C4811">
        <v>35</v>
      </c>
      <c r="D4811">
        <v>2</v>
      </c>
      <c r="E4811">
        <v>99028500</v>
      </c>
      <c r="F4811">
        <v>0</v>
      </c>
      <c r="G4811">
        <v>49791366</v>
      </c>
      <c r="I4811" s="4">
        <f t="shared" si="383"/>
        <v>2013</v>
      </c>
      <c r="J4811" t="str">
        <f>VLOOKUP(B4811,Lookup!A:B,2,FALSE)</f>
        <v>Kaduna</v>
      </c>
      <c r="K4811" t="str">
        <f>VLOOKUP(C4811,Lookup!D:E,2,FALSE)</f>
        <v>Water and Sanitation</v>
      </c>
      <c r="L4811" t="str">
        <f>VLOOKUP(D4811,Lookup!G:H,2,FALSE)</f>
        <v>Overhead</v>
      </c>
      <c r="M4811" s="1">
        <f t="shared" si="384"/>
        <v>99028500</v>
      </c>
      <c r="N4811" s="1">
        <f t="shared" si="385"/>
        <v>0</v>
      </c>
      <c r="O4811" s="1">
        <f t="shared" si="386"/>
        <v>99028500</v>
      </c>
      <c r="P4811" s="1">
        <f t="shared" si="387"/>
        <v>49791366</v>
      </c>
    </row>
    <row r="4812" spans="1:16" x14ac:dyDescent="0.35">
      <c r="A4812">
        <v>2013</v>
      </c>
      <c r="B4812">
        <v>4</v>
      </c>
      <c r="C4812">
        <v>35</v>
      </c>
      <c r="D4812">
        <v>3</v>
      </c>
      <c r="E4812">
        <v>0</v>
      </c>
      <c r="F4812">
        <v>0</v>
      </c>
      <c r="G4812">
        <v>0</v>
      </c>
      <c r="I4812" s="4">
        <f t="shared" si="383"/>
        <v>2013</v>
      </c>
      <c r="J4812" t="str">
        <f>VLOOKUP(B4812,Lookup!A:B,2,FALSE)</f>
        <v>Kaduna</v>
      </c>
      <c r="K4812" t="str">
        <f>VLOOKUP(C4812,Lookup!D:E,2,FALSE)</f>
        <v>Water and Sanitation</v>
      </c>
      <c r="L4812" t="str">
        <f>VLOOKUP(D4812,Lookup!G:H,2,FALSE)</f>
        <v>Unclassified Subventions</v>
      </c>
      <c r="M4812" s="1">
        <f t="shared" si="384"/>
        <v>0</v>
      </c>
      <c r="N4812" s="1">
        <f t="shared" si="385"/>
        <v>0</v>
      </c>
      <c r="O4812" s="1">
        <f t="shared" si="386"/>
        <v>0</v>
      </c>
      <c r="P4812" s="1">
        <f t="shared" si="387"/>
        <v>0</v>
      </c>
    </row>
    <row r="4813" spans="1:16" x14ac:dyDescent="0.35">
      <c r="A4813">
        <v>2013</v>
      </c>
      <c r="B4813">
        <v>4</v>
      </c>
      <c r="C4813">
        <v>35</v>
      </c>
      <c r="D4813">
        <v>4</v>
      </c>
      <c r="E4813">
        <v>0</v>
      </c>
      <c r="F4813">
        <v>0</v>
      </c>
      <c r="G4813">
        <v>0</v>
      </c>
      <c r="I4813" s="4">
        <f t="shared" si="383"/>
        <v>2013</v>
      </c>
      <c r="J4813" t="str">
        <f>VLOOKUP(B4813,Lookup!A:B,2,FALSE)</f>
        <v>Kaduna</v>
      </c>
      <c r="K4813" t="str">
        <f>VLOOKUP(C4813,Lookup!D:E,2,FALSE)</f>
        <v>Water and Sanitation</v>
      </c>
      <c r="L4813" t="str">
        <f>VLOOKUP(D4813,Lookup!G:H,2,FALSE)</f>
        <v>P &amp; G</v>
      </c>
      <c r="M4813" s="1">
        <f t="shared" si="384"/>
        <v>0</v>
      </c>
      <c r="N4813" s="1">
        <f t="shared" si="385"/>
        <v>0</v>
      </c>
      <c r="O4813" s="1">
        <f t="shared" si="386"/>
        <v>0</v>
      </c>
      <c r="P4813" s="1">
        <f t="shared" si="387"/>
        <v>0</v>
      </c>
    </row>
    <row r="4814" spans="1:16" x14ac:dyDescent="0.35">
      <c r="A4814">
        <v>2013</v>
      </c>
      <c r="B4814">
        <v>4</v>
      </c>
      <c r="C4814">
        <v>35</v>
      </c>
      <c r="D4814">
        <v>5</v>
      </c>
      <c r="E4814">
        <v>0</v>
      </c>
      <c r="F4814">
        <v>0</v>
      </c>
      <c r="G4814">
        <v>0</v>
      </c>
      <c r="I4814" s="4">
        <f t="shared" si="383"/>
        <v>2013</v>
      </c>
      <c r="J4814" t="str">
        <f>VLOOKUP(B4814,Lookup!A:B,2,FALSE)</f>
        <v>Kaduna</v>
      </c>
      <c r="K4814" t="str">
        <f>VLOOKUP(C4814,Lookup!D:E,2,FALSE)</f>
        <v>Water and Sanitation</v>
      </c>
      <c r="L4814" t="str">
        <f>VLOOKUP(D4814,Lookup!G:H,2,FALSE)</f>
        <v>Other CRF</v>
      </c>
      <c r="M4814" s="1">
        <f t="shared" si="384"/>
        <v>0</v>
      </c>
      <c r="N4814" s="1">
        <f t="shared" si="385"/>
        <v>0</v>
      </c>
      <c r="O4814" s="1">
        <f t="shared" si="386"/>
        <v>0</v>
      </c>
      <c r="P4814" s="1">
        <f t="shared" si="387"/>
        <v>0</v>
      </c>
    </row>
    <row r="4815" spans="1:16" x14ac:dyDescent="0.35">
      <c r="A4815">
        <v>2013</v>
      </c>
      <c r="B4815">
        <v>4</v>
      </c>
      <c r="C4815">
        <v>35</v>
      </c>
      <c r="D4815">
        <v>6</v>
      </c>
      <c r="E4815">
        <v>0</v>
      </c>
      <c r="F4815">
        <v>0</v>
      </c>
      <c r="G4815">
        <v>0</v>
      </c>
      <c r="I4815" s="4">
        <f t="shared" si="383"/>
        <v>2013</v>
      </c>
      <c r="J4815" t="str">
        <f>VLOOKUP(B4815,Lookup!A:B,2,FALSE)</f>
        <v>Kaduna</v>
      </c>
      <c r="K4815" t="str">
        <f>VLOOKUP(C4815,Lookup!D:E,2,FALSE)</f>
        <v>Water and Sanitation</v>
      </c>
      <c r="L4815" t="str">
        <f>VLOOKUP(D4815,Lookup!G:H,2,FALSE)</f>
        <v>Public Debt Charges</v>
      </c>
      <c r="M4815" s="1">
        <f t="shared" si="384"/>
        <v>0</v>
      </c>
      <c r="N4815" s="1">
        <f t="shared" si="385"/>
        <v>0</v>
      </c>
      <c r="O4815" s="1">
        <f t="shared" si="386"/>
        <v>0</v>
      </c>
      <c r="P4815" s="1">
        <f t="shared" si="387"/>
        <v>0</v>
      </c>
    </row>
    <row r="4816" spans="1:16" x14ac:dyDescent="0.35">
      <c r="A4816">
        <v>2013</v>
      </c>
      <c r="B4816">
        <v>4</v>
      </c>
      <c r="C4816">
        <v>35</v>
      </c>
      <c r="D4816">
        <v>7</v>
      </c>
      <c r="E4816">
        <v>0</v>
      </c>
      <c r="F4816">
        <v>0</v>
      </c>
      <c r="G4816">
        <v>0</v>
      </c>
      <c r="I4816" s="4">
        <f t="shared" si="383"/>
        <v>2013</v>
      </c>
      <c r="J4816" t="str">
        <f>VLOOKUP(B4816,Lookup!A:B,2,FALSE)</f>
        <v>Kaduna</v>
      </c>
      <c r="K4816" t="str">
        <f>VLOOKUP(C4816,Lookup!D:E,2,FALSE)</f>
        <v>Water and Sanitation</v>
      </c>
      <c r="L4816" t="str">
        <f>VLOOKUP(D4816,Lookup!G:H,2,FALSE)</f>
        <v>Cont to LGs</v>
      </c>
      <c r="M4816" s="1">
        <f t="shared" si="384"/>
        <v>0</v>
      </c>
      <c r="N4816" s="1">
        <f t="shared" si="385"/>
        <v>0</v>
      </c>
      <c r="O4816" s="1">
        <f t="shared" si="386"/>
        <v>0</v>
      </c>
      <c r="P4816" s="1">
        <f t="shared" si="387"/>
        <v>0</v>
      </c>
    </row>
    <row r="4817" spans="1:16" x14ac:dyDescent="0.35">
      <c r="A4817">
        <v>2013</v>
      </c>
      <c r="B4817">
        <v>4</v>
      </c>
      <c r="C4817">
        <v>35</v>
      </c>
      <c r="D4817">
        <v>8</v>
      </c>
      <c r="E4817">
        <v>0</v>
      </c>
      <c r="F4817">
        <v>0</v>
      </c>
      <c r="G4817">
        <v>0</v>
      </c>
      <c r="I4817" s="4">
        <f t="shared" si="383"/>
        <v>2013</v>
      </c>
      <c r="J4817" t="str">
        <f>VLOOKUP(B4817,Lookup!A:B,2,FALSE)</f>
        <v>Kaduna</v>
      </c>
      <c r="K4817" t="str">
        <f>VLOOKUP(C4817,Lookup!D:E,2,FALSE)</f>
        <v>Water and Sanitation</v>
      </c>
      <c r="L4817" t="str">
        <f>VLOOKUP(D4817,Lookup!G:H,2,FALSE)</f>
        <v>Others</v>
      </c>
      <c r="M4817" s="1">
        <f t="shared" si="384"/>
        <v>0</v>
      </c>
      <c r="N4817" s="1">
        <f t="shared" si="385"/>
        <v>0</v>
      </c>
      <c r="O4817" s="1">
        <f t="shared" si="386"/>
        <v>0</v>
      </c>
      <c r="P4817" s="1">
        <f t="shared" si="387"/>
        <v>0</v>
      </c>
    </row>
    <row r="4818" spans="1:16" x14ac:dyDescent="0.35">
      <c r="A4818">
        <v>2013</v>
      </c>
      <c r="B4818">
        <v>4</v>
      </c>
      <c r="C4818">
        <v>37</v>
      </c>
      <c r="D4818">
        <v>1</v>
      </c>
      <c r="E4818">
        <v>118587036</v>
      </c>
      <c r="F4818">
        <v>0</v>
      </c>
      <c r="G4818">
        <v>104039344.86</v>
      </c>
      <c r="I4818" s="4">
        <f t="shared" si="383"/>
        <v>2013</v>
      </c>
      <c r="J4818" t="str">
        <f>VLOOKUP(B4818,Lookup!A:B,2,FALSE)</f>
        <v>Kaduna</v>
      </c>
      <c r="K4818" t="str">
        <f>VLOOKUP(C4818,Lookup!D:E,2,FALSE)</f>
        <v>Youths and Sports</v>
      </c>
      <c r="L4818" t="str">
        <f>VLOOKUP(D4818,Lookup!G:H,2,FALSE)</f>
        <v>Personnel</v>
      </c>
      <c r="M4818" s="1">
        <f t="shared" si="384"/>
        <v>118587036</v>
      </c>
      <c r="N4818" s="1">
        <f t="shared" si="385"/>
        <v>0</v>
      </c>
      <c r="O4818" s="1">
        <f t="shared" si="386"/>
        <v>118587036</v>
      </c>
      <c r="P4818" s="1">
        <f t="shared" si="387"/>
        <v>104039344.86</v>
      </c>
    </row>
    <row r="4819" spans="1:16" x14ac:dyDescent="0.35">
      <c r="A4819">
        <v>2013</v>
      </c>
      <c r="B4819">
        <v>4</v>
      </c>
      <c r="C4819">
        <v>37</v>
      </c>
      <c r="D4819">
        <v>2</v>
      </c>
      <c r="E4819">
        <v>500525000</v>
      </c>
      <c r="F4819">
        <v>0</v>
      </c>
      <c r="G4819">
        <v>310414970</v>
      </c>
      <c r="I4819" s="4">
        <f t="shared" si="383"/>
        <v>2013</v>
      </c>
      <c r="J4819" t="str">
        <f>VLOOKUP(B4819,Lookup!A:B,2,FALSE)</f>
        <v>Kaduna</v>
      </c>
      <c r="K4819" t="str">
        <f>VLOOKUP(C4819,Lookup!D:E,2,FALSE)</f>
        <v>Youths and Sports</v>
      </c>
      <c r="L4819" t="str">
        <f>VLOOKUP(D4819,Lookup!G:H,2,FALSE)</f>
        <v>Overhead</v>
      </c>
      <c r="M4819" s="1">
        <f t="shared" si="384"/>
        <v>500525000</v>
      </c>
      <c r="N4819" s="1">
        <f t="shared" si="385"/>
        <v>0</v>
      </c>
      <c r="O4819" s="1">
        <f t="shared" si="386"/>
        <v>500525000</v>
      </c>
      <c r="P4819" s="1">
        <f t="shared" si="387"/>
        <v>310414970</v>
      </c>
    </row>
    <row r="4820" spans="1:16" x14ac:dyDescent="0.35">
      <c r="A4820">
        <v>2013</v>
      </c>
      <c r="B4820">
        <v>4</v>
      </c>
      <c r="C4820">
        <v>37</v>
      </c>
      <c r="D4820">
        <v>3</v>
      </c>
      <c r="E4820">
        <v>0</v>
      </c>
      <c r="F4820">
        <v>0</v>
      </c>
      <c r="G4820">
        <v>0</v>
      </c>
      <c r="I4820" s="4">
        <f t="shared" si="383"/>
        <v>2013</v>
      </c>
      <c r="J4820" t="str">
        <f>VLOOKUP(B4820,Lookup!A:B,2,FALSE)</f>
        <v>Kaduna</v>
      </c>
      <c r="K4820" t="str">
        <f>VLOOKUP(C4820,Lookup!D:E,2,FALSE)</f>
        <v>Youths and Sports</v>
      </c>
      <c r="L4820" t="str">
        <f>VLOOKUP(D4820,Lookup!G:H,2,FALSE)</f>
        <v>Unclassified Subventions</v>
      </c>
      <c r="M4820" s="1">
        <f t="shared" si="384"/>
        <v>0</v>
      </c>
      <c r="N4820" s="1">
        <f t="shared" si="385"/>
        <v>0</v>
      </c>
      <c r="O4820" s="1">
        <f t="shared" si="386"/>
        <v>0</v>
      </c>
      <c r="P4820" s="1">
        <f t="shared" si="387"/>
        <v>0</v>
      </c>
    </row>
    <row r="4821" spans="1:16" x14ac:dyDescent="0.35">
      <c r="A4821">
        <v>2013</v>
      </c>
      <c r="B4821">
        <v>4</v>
      </c>
      <c r="C4821">
        <v>37</v>
      </c>
      <c r="D4821">
        <v>4</v>
      </c>
      <c r="E4821">
        <v>0</v>
      </c>
      <c r="F4821">
        <v>0</v>
      </c>
      <c r="G4821">
        <v>0</v>
      </c>
      <c r="I4821" s="4">
        <f t="shared" si="383"/>
        <v>2013</v>
      </c>
      <c r="J4821" t="str">
        <f>VLOOKUP(B4821,Lookup!A:B,2,FALSE)</f>
        <v>Kaduna</v>
      </c>
      <c r="K4821" t="str">
        <f>VLOOKUP(C4821,Lookup!D:E,2,FALSE)</f>
        <v>Youths and Sports</v>
      </c>
      <c r="L4821" t="str">
        <f>VLOOKUP(D4821,Lookup!G:H,2,FALSE)</f>
        <v>P &amp; G</v>
      </c>
      <c r="M4821" s="1">
        <f t="shared" si="384"/>
        <v>0</v>
      </c>
      <c r="N4821" s="1">
        <f t="shared" si="385"/>
        <v>0</v>
      </c>
      <c r="O4821" s="1">
        <f t="shared" si="386"/>
        <v>0</v>
      </c>
      <c r="P4821" s="1">
        <f t="shared" si="387"/>
        <v>0</v>
      </c>
    </row>
    <row r="4822" spans="1:16" x14ac:dyDescent="0.35">
      <c r="A4822">
        <v>2013</v>
      </c>
      <c r="B4822">
        <v>4</v>
      </c>
      <c r="C4822">
        <v>37</v>
      </c>
      <c r="D4822">
        <v>5</v>
      </c>
      <c r="E4822">
        <v>0</v>
      </c>
      <c r="F4822">
        <v>0</v>
      </c>
      <c r="G4822">
        <v>0</v>
      </c>
      <c r="I4822" s="4">
        <f t="shared" si="383"/>
        <v>2013</v>
      </c>
      <c r="J4822" t="str">
        <f>VLOOKUP(B4822,Lookup!A:B,2,FALSE)</f>
        <v>Kaduna</v>
      </c>
      <c r="K4822" t="str">
        <f>VLOOKUP(C4822,Lookup!D:E,2,FALSE)</f>
        <v>Youths and Sports</v>
      </c>
      <c r="L4822" t="str">
        <f>VLOOKUP(D4822,Lookup!G:H,2,FALSE)</f>
        <v>Other CRF</v>
      </c>
      <c r="M4822" s="1">
        <f t="shared" si="384"/>
        <v>0</v>
      </c>
      <c r="N4822" s="1">
        <f t="shared" si="385"/>
        <v>0</v>
      </c>
      <c r="O4822" s="1">
        <f t="shared" si="386"/>
        <v>0</v>
      </c>
      <c r="P4822" s="1">
        <f t="shared" si="387"/>
        <v>0</v>
      </c>
    </row>
    <row r="4823" spans="1:16" x14ac:dyDescent="0.35">
      <c r="A4823">
        <v>2013</v>
      </c>
      <c r="B4823">
        <v>4</v>
      </c>
      <c r="C4823">
        <v>37</v>
      </c>
      <c r="D4823">
        <v>6</v>
      </c>
      <c r="E4823">
        <v>0</v>
      </c>
      <c r="F4823">
        <v>0</v>
      </c>
      <c r="G4823">
        <v>0</v>
      </c>
      <c r="I4823" s="4">
        <f t="shared" si="383"/>
        <v>2013</v>
      </c>
      <c r="J4823" t="str">
        <f>VLOOKUP(B4823,Lookup!A:B,2,FALSE)</f>
        <v>Kaduna</v>
      </c>
      <c r="K4823" t="str">
        <f>VLOOKUP(C4823,Lookup!D:E,2,FALSE)</f>
        <v>Youths and Sports</v>
      </c>
      <c r="L4823" t="str">
        <f>VLOOKUP(D4823,Lookup!G:H,2,FALSE)</f>
        <v>Public Debt Charges</v>
      </c>
      <c r="M4823" s="1">
        <f t="shared" si="384"/>
        <v>0</v>
      </c>
      <c r="N4823" s="1">
        <f t="shared" si="385"/>
        <v>0</v>
      </c>
      <c r="O4823" s="1">
        <f t="shared" si="386"/>
        <v>0</v>
      </c>
      <c r="P4823" s="1">
        <f t="shared" si="387"/>
        <v>0</v>
      </c>
    </row>
    <row r="4824" spans="1:16" x14ac:dyDescent="0.35">
      <c r="A4824">
        <v>2013</v>
      </c>
      <c r="B4824">
        <v>4</v>
      </c>
      <c r="C4824">
        <v>37</v>
      </c>
      <c r="D4824">
        <v>7</v>
      </c>
      <c r="E4824">
        <v>0</v>
      </c>
      <c r="F4824">
        <v>0</v>
      </c>
      <c r="G4824">
        <v>0</v>
      </c>
      <c r="I4824" s="4">
        <f t="shared" si="383"/>
        <v>2013</v>
      </c>
      <c r="J4824" t="str">
        <f>VLOOKUP(B4824,Lookup!A:B,2,FALSE)</f>
        <v>Kaduna</v>
      </c>
      <c r="K4824" t="str">
        <f>VLOOKUP(C4824,Lookup!D:E,2,FALSE)</f>
        <v>Youths and Sports</v>
      </c>
      <c r="L4824" t="str">
        <f>VLOOKUP(D4824,Lookup!G:H,2,FALSE)</f>
        <v>Cont to LGs</v>
      </c>
      <c r="M4824" s="1">
        <f t="shared" si="384"/>
        <v>0</v>
      </c>
      <c r="N4824" s="1">
        <f t="shared" si="385"/>
        <v>0</v>
      </c>
      <c r="O4824" s="1">
        <f t="shared" si="386"/>
        <v>0</v>
      </c>
      <c r="P4824" s="1">
        <f t="shared" si="387"/>
        <v>0</v>
      </c>
    </row>
    <row r="4825" spans="1:16" x14ac:dyDescent="0.35">
      <c r="A4825">
        <v>2013</v>
      </c>
      <c r="B4825">
        <v>4</v>
      </c>
      <c r="C4825">
        <v>37</v>
      </c>
      <c r="D4825">
        <v>8</v>
      </c>
      <c r="E4825">
        <v>0</v>
      </c>
      <c r="F4825">
        <v>0</v>
      </c>
      <c r="G4825">
        <v>0</v>
      </c>
      <c r="I4825" s="4">
        <f t="shared" si="383"/>
        <v>2013</v>
      </c>
      <c r="J4825" t="str">
        <f>VLOOKUP(B4825,Lookup!A:B,2,FALSE)</f>
        <v>Kaduna</v>
      </c>
      <c r="K4825" t="str">
        <f>VLOOKUP(C4825,Lookup!D:E,2,FALSE)</f>
        <v>Youths and Sports</v>
      </c>
      <c r="L4825" t="str">
        <f>VLOOKUP(D4825,Lookup!G:H,2,FALSE)</f>
        <v>Others</v>
      </c>
      <c r="M4825" s="1">
        <f t="shared" si="384"/>
        <v>0</v>
      </c>
      <c r="N4825" s="1">
        <f t="shared" si="385"/>
        <v>0</v>
      </c>
      <c r="O4825" s="1">
        <f t="shared" si="386"/>
        <v>0</v>
      </c>
      <c r="P4825" s="1">
        <f t="shared" si="387"/>
        <v>0</v>
      </c>
    </row>
    <row r="4826" spans="1:16" x14ac:dyDescent="0.35">
      <c r="A4826">
        <v>2013</v>
      </c>
      <c r="B4826">
        <v>5</v>
      </c>
      <c r="C4826">
        <v>1</v>
      </c>
      <c r="D4826">
        <v>1</v>
      </c>
      <c r="E4826">
        <v>1925570000</v>
      </c>
      <c r="F4826">
        <v>0</v>
      </c>
      <c r="G4826">
        <v>1051707417</v>
      </c>
      <c r="I4826" s="4">
        <f t="shared" si="383"/>
        <v>2013</v>
      </c>
      <c r="J4826" t="str">
        <f>VLOOKUP(B4826,Lookup!A:B,2,FALSE)</f>
        <v>Kano</v>
      </c>
      <c r="K4826" t="str">
        <f>VLOOKUP(C4826,Lookup!D:E,2,FALSE)</f>
        <v>Agriculture</v>
      </c>
      <c r="L4826" t="str">
        <f>VLOOKUP(D4826,Lookup!G:H,2,FALSE)</f>
        <v>Personnel</v>
      </c>
      <c r="M4826" s="1">
        <f t="shared" si="384"/>
        <v>1925570000</v>
      </c>
      <c r="N4826" s="1">
        <f t="shared" si="385"/>
        <v>0</v>
      </c>
      <c r="O4826" s="1">
        <f t="shared" si="386"/>
        <v>1925570000</v>
      </c>
      <c r="P4826" s="1">
        <f t="shared" si="387"/>
        <v>1051707417</v>
      </c>
    </row>
    <row r="4827" spans="1:16" x14ac:dyDescent="0.35">
      <c r="A4827">
        <v>2013</v>
      </c>
      <c r="B4827">
        <v>5</v>
      </c>
      <c r="C4827">
        <v>1</v>
      </c>
      <c r="D4827">
        <v>2</v>
      </c>
      <c r="E4827">
        <v>85400000</v>
      </c>
      <c r="F4827">
        <v>0</v>
      </c>
      <c r="G4827">
        <v>9928553.25</v>
      </c>
      <c r="I4827" s="4">
        <f t="shared" si="383"/>
        <v>2013</v>
      </c>
      <c r="J4827" t="str">
        <f>VLOOKUP(B4827,Lookup!A:B,2,FALSE)</f>
        <v>Kano</v>
      </c>
      <c r="K4827" t="str">
        <f>VLOOKUP(C4827,Lookup!D:E,2,FALSE)</f>
        <v>Agriculture</v>
      </c>
      <c r="L4827" t="str">
        <f>VLOOKUP(D4827,Lookup!G:H,2,FALSE)</f>
        <v>Overhead</v>
      </c>
      <c r="M4827" s="1">
        <f t="shared" si="384"/>
        <v>85400000</v>
      </c>
      <c r="N4827" s="1">
        <f t="shared" si="385"/>
        <v>0</v>
      </c>
      <c r="O4827" s="1">
        <f t="shared" si="386"/>
        <v>85400000</v>
      </c>
      <c r="P4827" s="1">
        <f t="shared" si="387"/>
        <v>9928553.25</v>
      </c>
    </row>
    <row r="4828" spans="1:16" x14ac:dyDescent="0.35">
      <c r="A4828">
        <v>2013</v>
      </c>
      <c r="B4828">
        <v>5</v>
      </c>
      <c r="C4828">
        <v>1</v>
      </c>
      <c r="D4828">
        <v>3</v>
      </c>
      <c r="E4828">
        <v>0</v>
      </c>
      <c r="F4828">
        <v>0</v>
      </c>
      <c r="G4828">
        <v>0</v>
      </c>
      <c r="I4828" s="4">
        <f t="shared" si="383"/>
        <v>2013</v>
      </c>
      <c r="J4828" t="str">
        <f>VLOOKUP(B4828,Lookup!A:B,2,FALSE)</f>
        <v>Kano</v>
      </c>
      <c r="K4828" t="str">
        <f>VLOOKUP(C4828,Lookup!D:E,2,FALSE)</f>
        <v>Agriculture</v>
      </c>
      <c r="L4828" t="str">
        <f>VLOOKUP(D4828,Lookup!G:H,2,FALSE)</f>
        <v>Unclassified Subventions</v>
      </c>
      <c r="M4828" s="1">
        <f t="shared" si="384"/>
        <v>0</v>
      </c>
      <c r="N4828" s="1">
        <f t="shared" si="385"/>
        <v>0</v>
      </c>
      <c r="O4828" s="1">
        <f t="shared" si="386"/>
        <v>0</v>
      </c>
      <c r="P4828" s="1">
        <f t="shared" si="387"/>
        <v>0</v>
      </c>
    </row>
    <row r="4829" spans="1:16" x14ac:dyDescent="0.35">
      <c r="A4829">
        <v>2013</v>
      </c>
      <c r="B4829">
        <v>5</v>
      </c>
      <c r="C4829">
        <v>1</v>
      </c>
      <c r="D4829">
        <v>4</v>
      </c>
      <c r="E4829">
        <v>0</v>
      </c>
      <c r="F4829">
        <v>0</v>
      </c>
      <c r="G4829">
        <v>0</v>
      </c>
      <c r="I4829" s="4">
        <f t="shared" si="383"/>
        <v>2013</v>
      </c>
      <c r="J4829" t="str">
        <f>VLOOKUP(B4829,Lookup!A:B,2,FALSE)</f>
        <v>Kano</v>
      </c>
      <c r="K4829" t="str">
        <f>VLOOKUP(C4829,Lookup!D:E,2,FALSE)</f>
        <v>Agriculture</v>
      </c>
      <c r="L4829" t="str">
        <f>VLOOKUP(D4829,Lookup!G:H,2,FALSE)</f>
        <v>P &amp; G</v>
      </c>
      <c r="M4829" s="1">
        <f t="shared" si="384"/>
        <v>0</v>
      </c>
      <c r="N4829" s="1">
        <f t="shared" si="385"/>
        <v>0</v>
      </c>
      <c r="O4829" s="1">
        <f t="shared" si="386"/>
        <v>0</v>
      </c>
      <c r="P4829" s="1">
        <f t="shared" si="387"/>
        <v>0</v>
      </c>
    </row>
    <row r="4830" spans="1:16" x14ac:dyDescent="0.35">
      <c r="A4830">
        <v>2013</v>
      </c>
      <c r="B4830">
        <v>5</v>
      </c>
      <c r="C4830">
        <v>1</v>
      </c>
      <c r="D4830">
        <v>5</v>
      </c>
      <c r="E4830">
        <v>0</v>
      </c>
      <c r="F4830">
        <v>0</v>
      </c>
      <c r="G4830">
        <v>0</v>
      </c>
      <c r="I4830" s="4">
        <f t="shared" si="383"/>
        <v>2013</v>
      </c>
      <c r="J4830" t="str">
        <f>VLOOKUP(B4830,Lookup!A:B,2,FALSE)</f>
        <v>Kano</v>
      </c>
      <c r="K4830" t="str">
        <f>VLOOKUP(C4830,Lookup!D:E,2,FALSE)</f>
        <v>Agriculture</v>
      </c>
      <c r="L4830" t="str">
        <f>VLOOKUP(D4830,Lookup!G:H,2,FALSE)</f>
        <v>Other CRF</v>
      </c>
      <c r="M4830" s="1">
        <f t="shared" si="384"/>
        <v>0</v>
      </c>
      <c r="N4830" s="1">
        <f t="shared" si="385"/>
        <v>0</v>
      </c>
      <c r="O4830" s="1">
        <f t="shared" si="386"/>
        <v>0</v>
      </c>
      <c r="P4830" s="1">
        <f t="shared" si="387"/>
        <v>0</v>
      </c>
    </row>
    <row r="4831" spans="1:16" x14ac:dyDescent="0.35">
      <c r="A4831">
        <v>2013</v>
      </c>
      <c r="B4831">
        <v>5</v>
      </c>
      <c r="C4831">
        <v>1</v>
      </c>
      <c r="D4831">
        <v>6</v>
      </c>
      <c r="E4831">
        <v>0</v>
      </c>
      <c r="F4831">
        <v>0</v>
      </c>
      <c r="G4831">
        <v>0</v>
      </c>
      <c r="I4831" s="4">
        <f t="shared" si="383"/>
        <v>2013</v>
      </c>
      <c r="J4831" t="str">
        <f>VLOOKUP(B4831,Lookup!A:B,2,FALSE)</f>
        <v>Kano</v>
      </c>
      <c r="K4831" t="str">
        <f>VLOOKUP(C4831,Lookup!D:E,2,FALSE)</f>
        <v>Agriculture</v>
      </c>
      <c r="L4831" t="str">
        <f>VLOOKUP(D4831,Lookup!G:H,2,FALSE)</f>
        <v>Public Debt Charges</v>
      </c>
      <c r="M4831" s="1">
        <f t="shared" si="384"/>
        <v>0</v>
      </c>
      <c r="N4831" s="1">
        <f t="shared" si="385"/>
        <v>0</v>
      </c>
      <c r="O4831" s="1">
        <f t="shared" si="386"/>
        <v>0</v>
      </c>
      <c r="P4831" s="1">
        <f t="shared" si="387"/>
        <v>0</v>
      </c>
    </row>
    <row r="4832" spans="1:16" x14ac:dyDescent="0.35">
      <c r="A4832">
        <v>2013</v>
      </c>
      <c r="B4832">
        <v>5</v>
      </c>
      <c r="C4832">
        <v>1</v>
      </c>
      <c r="D4832">
        <v>7</v>
      </c>
      <c r="E4832">
        <v>0</v>
      </c>
      <c r="F4832">
        <v>0</v>
      </c>
      <c r="G4832">
        <v>0</v>
      </c>
      <c r="I4832" s="4">
        <f t="shared" si="383"/>
        <v>2013</v>
      </c>
      <c r="J4832" t="str">
        <f>VLOOKUP(B4832,Lookup!A:B,2,FALSE)</f>
        <v>Kano</v>
      </c>
      <c r="K4832" t="str">
        <f>VLOOKUP(C4832,Lookup!D:E,2,FALSE)</f>
        <v>Agriculture</v>
      </c>
      <c r="L4832" t="str">
        <f>VLOOKUP(D4832,Lookup!G:H,2,FALSE)</f>
        <v>Cont to LGs</v>
      </c>
      <c r="M4832" s="1">
        <f t="shared" si="384"/>
        <v>0</v>
      </c>
      <c r="N4832" s="1">
        <f t="shared" si="385"/>
        <v>0</v>
      </c>
      <c r="O4832" s="1">
        <f t="shared" si="386"/>
        <v>0</v>
      </c>
      <c r="P4832" s="1">
        <f t="shared" si="387"/>
        <v>0</v>
      </c>
    </row>
    <row r="4833" spans="1:16" x14ac:dyDescent="0.35">
      <c r="A4833">
        <v>2013</v>
      </c>
      <c r="B4833">
        <v>5</v>
      </c>
      <c r="C4833">
        <v>1</v>
      </c>
      <c r="D4833">
        <v>8</v>
      </c>
      <c r="E4833">
        <v>0</v>
      </c>
      <c r="F4833">
        <v>0</v>
      </c>
      <c r="G4833">
        <v>0</v>
      </c>
      <c r="I4833" s="4">
        <f t="shared" si="383"/>
        <v>2013</v>
      </c>
      <c r="J4833" t="str">
        <f>VLOOKUP(B4833,Lookup!A:B,2,FALSE)</f>
        <v>Kano</v>
      </c>
      <c r="K4833" t="str">
        <f>VLOOKUP(C4833,Lookup!D:E,2,FALSE)</f>
        <v>Agriculture</v>
      </c>
      <c r="L4833" t="str">
        <f>VLOOKUP(D4833,Lookup!G:H,2,FALSE)</f>
        <v>Others</v>
      </c>
      <c r="M4833" s="1">
        <f t="shared" si="384"/>
        <v>0</v>
      </c>
      <c r="N4833" s="1">
        <f t="shared" si="385"/>
        <v>0</v>
      </c>
      <c r="O4833" s="1">
        <f t="shared" si="386"/>
        <v>0</v>
      </c>
      <c r="P4833" s="1">
        <f t="shared" si="387"/>
        <v>0</v>
      </c>
    </row>
    <row r="4834" spans="1:16" x14ac:dyDescent="0.35">
      <c r="A4834">
        <v>2013</v>
      </c>
      <c r="B4834">
        <v>5</v>
      </c>
      <c r="C4834">
        <v>3</v>
      </c>
      <c r="D4834">
        <v>1</v>
      </c>
      <c r="E4834">
        <v>235191000</v>
      </c>
      <c r="F4834">
        <v>0</v>
      </c>
      <c r="G4834">
        <v>193336963.80000001</v>
      </c>
      <c r="I4834" s="4">
        <f t="shared" si="383"/>
        <v>2013</v>
      </c>
      <c r="J4834" t="str">
        <f>VLOOKUP(B4834,Lookup!A:B,2,FALSE)</f>
        <v>Kano</v>
      </c>
      <c r="K4834" t="str">
        <f>VLOOKUP(C4834,Lookup!D:E,2,FALSE)</f>
        <v>Community, Human Development &amp; Employment Creation</v>
      </c>
      <c r="L4834" t="str">
        <f>VLOOKUP(D4834,Lookup!G:H,2,FALSE)</f>
        <v>Personnel</v>
      </c>
      <c r="M4834" s="1">
        <f t="shared" si="384"/>
        <v>235191000</v>
      </c>
      <c r="N4834" s="1">
        <f t="shared" si="385"/>
        <v>0</v>
      </c>
      <c r="O4834" s="1">
        <f t="shared" si="386"/>
        <v>235191000</v>
      </c>
      <c r="P4834" s="1">
        <f t="shared" si="387"/>
        <v>193336963.80000001</v>
      </c>
    </row>
    <row r="4835" spans="1:16" x14ac:dyDescent="0.35">
      <c r="A4835">
        <v>2013</v>
      </c>
      <c r="B4835">
        <v>5</v>
      </c>
      <c r="C4835">
        <v>3</v>
      </c>
      <c r="D4835">
        <v>2</v>
      </c>
      <c r="E4835">
        <v>52950000</v>
      </c>
      <c r="F4835">
        <v>0</v>
      </c>
      <c r="G4835">
        <v>59936228.340000004</v>
      </c>
      <c r="I4835" s="4">
        <f t="shared" si="383"/>
        <v>2013</v>
      </c>
      <c r="J4835" t="str">
        <f>VLOOKUP(B4835,Lookup!A:B,2,FALSE)</f>
        <v>Kano</v>
      </c>
      <c r="K4835" t="str">
        <f>VLOOKUP(C4835,Lookup!D:E,2,FALSE)</f>
        <v>Community, Human Development &amp; Employment Creation</v>
      </c>
      <c r="L4835" t="str">
        <f>VLOOKUP(D4835,Lookup!G:H,2,FALSE)</f>
        <v>Overhead</v>
      </c>
      <c r="M4835" s="1">
        <f t="shared" si="384"/>
        <v>52950000</v>
      </c>
      <c r="N4835" s="1">
        <f t="shared" si="385"/>
        <v>0</v>
      </c>
      <c r="O4835" s="1">
        <f t="shared" si="386"/>
        <v>52950000</v>
      </c>
      <c r="P4835" s="1">
        <f t="shared" si="387"/>
        <v>59936228.340000004</v>
      </c>
    </row>
    <row r="4836" spans="1:16" x14ac:dyDescent="0.35">
      <c r="A4836">
        <v>2013</v>
      </c>
      <c r="B4836">
        <v>5</v>
      </c>
      <c r="C4836">
        <v>3</v>
      </c>
      <c r="D4836">
        <v>3</v>
      </c>
      <c r="E4836">
        <v>0</v>
      </c>
      <c r="F4836">
        <v>0</v>
      </c>
      <c r="G4836">
        <v>0</v>
      </c>
      <c r="I4836" s="4">
        <f t="shared" si="383"/>
        <v>2013</v>
      </c>
      <c r="J4836" t="str">
        <f>VLOOKUP(B4836,Lookup!A:B,2,FALSE)</f>
        <v>Kano</v>
      </c>
      <c r="K4836" t="str">
        <f>VLOOKUP(C4836,Lookup!D:E,2,FALSE)</f>
        <v>Community, Human Development &amp; Employment Creation</v>
      </c>
      <c r="L4836" t="str">
        <f>VLOOKUP(D4836,Lookup!G:H,2,FALSE)</f>
        <v>Unclassified Subventions</v>
      </c>
      <c r="M4836" s="1">
        <f t="shared" si="384"/>
        <v>0</v>
      </c>
      <c r="N4836" s="1">
        <f t="shared" si="385"/>
        <v>0</v>
      </c>
      <c r="O4836" s="1">
        <f t="shared" si="386"/>
        <v>0</v>
      </c>
      <c r="P4836" s="1">
        <f t="shared" si="387"/>
        <v>0</v>
      </c>
    </row>
    <row r="4837" spans="1:16" x14ac:dyDescent="0.35">
      <c r="A4837">
        <v>2013</v>
      </c>
      <c r="B4837">
        <v>5</v>
      </c>
      <c r="C4837">
        <v>3</v>
      </c>
      <c r="D4837">
        <v>4</v>
      </c>
      <c r="E4837">
        <v>0</v>
      </c>
      <c r="F4837">
        <v>0</v>
      </c>
      <c r="G4837">
        <v>0</v>
      </c>
      <c r="I4837" s="4">
        <f t="shared" si="383"/>
        <v>2013</v>
      </c>
      <c r="J4837" t="str">
        <f>VLOOKUP(B4837,Lookup!A:B,2,FALSE)</f>
        <v>Kano</v>
      </c>
      <c r="K4837" t="str">
        <f>VLOOKUP(C4837,Lookup!D:E,2,FALSE)</f>
        <v>Community, Human Development &amp; Employment Creation</v>
      </c>
      <c r="L4837" t="str">
        <f>VLOOKUP(D4837,Lookup!G:H,2,FALSE)</f>
        <v>P &amp; G</v>
      </c>
      <c r="M4837" s="1">
        <f t="shared" si="384"/>
        <v>0</v>
      </c>
      <c r="N4837" s="1">
        <f t="shared" si="385"/>
        <v>0</v>
      </c>
      <c r="O4837" s="1">
        <f t="shared" si="386"/>
        <v>0</v>
      </c>
      <c r="P4837" s="1">
        <f t="shared" si="387"/>
        <v>0</v>
      </c>
    </row>
    <row r="4838" spans="1:16" x14ac:dyDescent="0.35">
      <c r="A4838">
        <v>2013</v>
      </c>
      <c r="B4838">
        <v>5</v>
      </c>
      <c r="C4838">
        <v>3</v>
      </c>
      <c r="D4838">
        <v>5</v>
      </c>
      <c r="E4838">
        <v>0</v>
      </c>
      <c r="F4838">
        <v>0</v>
      </c>
      <c r="G4838">
        <v>0</v>
      </c>
      <c r="I4838" s="4">
        <f t="shared" si="383"/>
        <v>2013</v>
      </c>
      <c r="J4838" t="str">
        <f>VLOOKUP(B4838,Lookup!A:B,2,FALSE)</f>
        <v>Kano</v>
      </c>
      <c r="K4838" t="str">
        <f>VLOOKUP(C4838,Lookup!D:E,2,FALSE)</f>
        <v>Community, Human Development &amp; Employment Creation</v>
      </c>
      <c r="L4838" t="str">
        <f>VLOOKUP(D4838,Lookup!G:H,2,FALSE)</f>
        <v>Other CRF</v>
      </c>
      <c r="M4838" s="1">
        <f t="shared" si="384"/>
        <v>0</v>
      </c>
      <c r="N4838" s="1">
        <f t="shared" si="385"/>
        <v>0</v>
      </c>
      <c r="O4838" s="1">
        <f t="shared" si="386"/>
        <v>0</v>
      </c>
      <c r="P4838" s="1">
        <f t="shared" si="387"/>
        <v>0</v>
      </c>
    </row>
    <row r="4839" spans="1:16" x14ac:dyDescent="0.35">
      <c r="A4839">
        <v>2013</v>
      </c>
      <c r="B4839">
        <v>5</v>
      </c>
      <c r="C4839">
        <v>3</v>
      </c>
      <c r="D4839">
        <v>6</v>
      </c>
      <c r="E4839">
        <v>0</v>
      </c>
      <c r="F4839">
        <v>0</v>
      </c>
      <c r="G4839">
        <v>0</v>
      </c>
      <c r="I4839" s="4">
        <f t="shared" si="383"/>
        <v>2013</v>
      </c>
      <c r="J4839" t="str">
        <f>VLOOKUP(B4839,Lookup!A:B,2,FALSE)</f>
        <v>Kano</v>
      </c>
      <c r="K4839" t="str">
        <f>VLOOKUP(C4839,Lookup!D:E,2,FALSE)</f>
        <v>Community, Human Development &amp; Employment Creation</v>
      </c>
      <c r="L4839" t="str">
        <f>VLOOKUP(D4839,Lookup!G:H,2,FALSE)</f>
        <v>Public Debt Charges</v>
      </c>
      <c r="M4839" s="1">
        <f t="shared" si="384"/>
        <v>0</v>
      </c>
      <c r="N4839" s="1">
        <f t="shared" si="385"/>
        <v>0</v>
      </c>
      <c r="O4839" s="1">
        <f t="shared" si="386"/>
        <v>0</v>
      </c>
      <c r="P4839" s="1">
        <f t="shared" si="387"/>
        <v>0</v>
      </c>
    </row>
    <row r="4840" spans="1:16" x14ac:dyDescent="0.35">
      <c r="A4840">
        <v>2013</v>
      </c>
      <c r="B4840">
        <v>5</v>
      </c>
      <c r="C4840">
        <v>3</v>
      </c>
      <c r="D4840">
        <v>7</v>
      </c>
      <c r="E4840">
        <v>0</v>
      </c>
      <c r="F4840">
        <v>0</v>
      </c>
      <c r="G4840">
        <v>0</v>
      </c>
      <c r="I4840" s="4">
        <f t="shared" si="383"/>
        <v>2013</v>
      </c>
      <c r="J4840" t="str">
        <f>VLOOKUP(B4840,Lookup!A:B,2,FALSE)</f>
        <v>Kano</v>
      </c>
      <c r="K4840" t="str">
        <f>VLOOKUP(C4840,Lookup!D:E,2,FALSE)</f>
        <v>Community, Human Development &amp; Employment Creation</v>
      </c>
      <c r="L4840" t="str">
        <f>VLOOKUP(D4840,Lookup!G:H,2,FALSE)</f>
        <v>Cont to LGs</v>
      </c>
      <c r="M4840" s="1">
        <f t="shared" si="384"/>
        <v>0</v>
      </c>
      <c r="N4840" s="1">
        <f t="shared" si="385"/>
        <v>0</v>
      </c>
      <c r="O4840" s="1">
        <f t="shared" si="386"/>
        <v>0</v>
      </c>
      <c r="P4840" s="1">
        <f t="shared" si="387"/>
        <v>0</v>
      </c>
    </row>
    <row r="4841" spans="1:16" x14ac:dyDescent="0.35">
      <c r="A4841">
        <v>2013</v>
      </c>
      <c r="B4841">
        <v>5</v>
      </c>
      <c r="C4841">
        <v>3</v>
      </c>
      <c r="D4841">
        <v>8</v>
      </c>
      <c r="E4841">
        <v>0</v>
      </c>
      <c r="F4841">
        <v>0</v>
      </c>
      <c r="G4841">
        <v>0</v>
      </c>
      <c r="I4841" s="4">
        <f t="shared" si="383"/>
        <v>2013</v>
      </c>
      <c r="J4841" t="str">
        <f>VLOOKUP(B4841,Lookup!A:B,2,FALSE)</f>
        <v>Kano</v>
      </c>
      <c r="K4841" t="str">
        <f>VLOOKUP(C4841,Lookup!D:E,2,FALSE)</f>
        <v>Community, Human Development &amp; Employment Creation</v>
      </c>
      <c r="L4841" t="str">
        <f>VLOOKUP(D4841,Lookup!G:H,2,FALSE)</f>
        <v>Others</v>
      </c>
      <c r="M4841" s="1">
        <f t="shared" si="384"/>
        <v>0</v>
      </c>
      <c r="N4841" s="1">
        <f t="shared" si="385"/>
        <v>0</v>
      </c>
      <c r="O4841" s="1">
        <f t="shared" si="386"/>
        <v>0</v>
      </c>
      <c r="P4841" s="1">
        <f t="shared" si="387"/>
        <v>0</v>
      </c>
    </row>
    <row r="4842" spans="1:16" x14ac:dyDescent="0.35">
      <c r="A4842">
        <v>2013</v>
      </c>
      <c r="B4842">
        <v>5</v>
      </c>
      <c r="C4842">
        <v>6</v>
      </c>
      <c r="D4842">
        <v>1</v>
      </c>
      <c r="E4842">
        <v>16446000000</v>
      </c>
      <c r="F4842">
        <v>0</v>
      </c>
      <c r="G4842">
        <v>17565046832.16</v>
      </c>
      <c r="I4842" s="4">
        <f t="shared" si="383"/>
        <v>2013</v>
      </c>
      <c r="J4842" t="str">
        <f>VLOOKUP(B4842,Lookup!A:B,2,FALSE)</f>
        <v>Kano</v>
      </c>
      <c r="K4842" t="str">
        <f>VLOOKUP(C4842,Lookup!D:E,2,FALSE)</f>
        <v>Education</v>
      </c>
      <c r="L4842" t="str">
        <f>VLOOKUP(D4842,Lookup!G:H,2,FALSE)</f>
        <v>Personnel</v>
      </c>
      <c r="M4842" s="1">
        <f t="shared" si="384"/>
        <v>16446000000</v>
      </c>
      <c r="N4842" s="1">
        <f t="shared" si="385"/>
        <v>0</v>
      </c>
      <c r="O4842" s="1">
        <f t="shared" si="386"/>
        <v>16446000000</v>
      </c>
      <c r="P4842" s="1">
        <f t="shared" si="387"/>
        <v>17565046832.16</v>
      </c>
    </row>
    <row r="4843" spans="1:16" x14ac:dyDescent="0.35">
      <c r="A4843">
        <v>2013</v>
      </c>
      <c r="B4843">
        <v>5</v>
      </c>
      <c r="C4843">
        <v>6</v>
      </c>
      <c r="D4843">
        <v>2</v>
      </c>
      <c r="E4843">
        <v>4705800000</v>
      </c>
      <c r="F4843">
        <v>0</v>
      </c>
      <c r="G4843">
        <v>484529582.71000004</v>
      </c>
      <c r="I4843" s="4">
        <f t="shared" si="383"/>
        <v>2013</v>
      </c>
      <c r="J4843" t="str">
        <f>VLOOKUP(B4843,Lookup!A:B,2,FALSE)</f>
        <v>Kano</v>
      </c>
      <c r="K4843" t="str">
        <f>VLOOKUP(C4843,Lookup!D:E,2,FALSE)</f>
        <v>Education</v>
      </c>
      <c r="L4843" t="str">
        <f>VLOOKUP(D4843,Lookup!G:H,2,FALSE)</f>
        <v>Overhead</v>
      </c>
      <c r="M4843" s="1">
        <f t="shared" si="384"/>
        <v>4705800000</v>
      </c>
      <c r="N4843" s="1">
        <f t="shared" si="385"/>
        <v>0</v>
      </c>
      <c r="O4843" s="1">
        <f t="shared" si="386"/>
        <v>4705800000</v>
      </c>
      <c r="P4843" s="1">
        <f t="shared" si="387"/>
        <v>484529582.71000004</v>
      </c>
    </row>
    <row r="4844" spans="1:16" x14ac:dyDescent="0.35">
      <c r="A4844">
        <v>2013</v>
      </c>
      <c r="B4844">
        <v>5</v>
      </c>
      <c r="C4844">
        <v>6</v>
      </c>
      <c r="D4844">
        <v>3</v>
      </c>
      <c r="E4844">
        <v>0</v>
      </c>
      <c r="F4844">
        <v>0</v>
      </c>
      <c r="G4844">
        <v>0</v>
      </c>
      <c r="I4844" s="4">
        <f t="shared" si="383"/>
        <v>2013</v>
      </c>
      <c r="J4844" t="str">
        <f>VLOOKUP(B4844,Lookup!A:B,2,FALSE)</f>
        <v>Kano</v>
      </c>
      <c r="K4844" t="str">
        <f>VLOOKUP(C4844,Lookup!D:E,2,FALSE)</f>
        <v>Education</v>
      </c>
      <c r="L4844" t="str">
        <f>VLOOKUP(D4844,Lookup!G:H,2,FALSE)</f>
        <v>Unclassified Subventions</v>
      </c>
      <c r="M4844" s="1">
        <f t="shared" si="384"/>
        <v>0</v>
      </c>
      <c r="N4844" s="1">
        <f t="shared" si="385"/>
        <v>0</v>
      </c>
      <c r="O4844" s="1">
        <f t="shared" si="386"/>
        <v>0</v>
      </c>
      <c r="P4844" s="1">
        <f t="shared" si="387"/>
        <v>0</v>
      </c>
    </row>
    <row r="4845" spans="1:16" x14ac:dyDescent="0.35">
      <c r="A4845">
        <v>2013</v>
      </c>
      <c r="B4845">
        <v>5</v>
      </c>
      <c r="C4845">
        <v>6</v>
      </c>
      <c r="D4845">
        <v>4</v>
      </c>
      <c r="E4845">
        <v>0</v>
      </c>
      <c r="F4845">
        <v>0</v>
      </c>
      <c r="G4845">
        <v>0</v>
      </c>
      <c r="I4845" s="4">
        <f t="shared" si="383"/>
        <v>2013</v>
      </c>
      <c r="J4845" t="str">
        <f>VLOOKUP(B4845,Lookup!A:B,2,FALSE)</f>
        <v>Kano</v>
      </c>
      <c r="K4845" t="str">
        <f>VLOOKUP(C4845,Lookup!D:E,2,FALSE)</f>
        <v>Education</v>
      </c>
      <c r="L4845" t="str">
        <f>VLOOKUP(D4845,Lookup!G:H,2,FALSE)</f>
        <v>P &amp; G</v>
      </c>
      <c r="M4845" s="1">
        <f t="shared" si="384"/>
        <v>0</v>
      </c>
      <c r="N4845" s="1">
        <f t="shared" si="385"/>
        <v>0</v>
      </c>
      <c r="O4845" s="1">
        <f t="shared" si="386"/>
        <v>0</v>
      </c>
      <c r="P4845" s="1">
        <f t="shared" si="387"/>
        <v>0</v>
      </c>
    </row>
    <row r="4846" spans="1:16" x14ac:dyDescent="0.35">
      <c r="A4846">
        <v>2013</v>
      </c>
      <c r="B4846">
        <v>5</v>
      </c>
      <c r="C4846">
        <v>6</v>
      </c>
      <c r="D4846">
        <v>5</v>
      </c>
      <c r="E4846">
        <v>0</v>
      </c>
      <c r="F4846">
        <v>0</v>
      </c>
      <c r="G4846">
        <v>0</v>
      </c>
      <c r="I4846" s="4">
        <f t="shared" si="383"/>
        <v>2013</v>
      </c>
      <c r="J4846" t="str">
        <f>VLOOKUP(B4846,Lookup!A:B,2,FALSE)</f>
        <v>Kano</v>
      </c>
      <c r="K4846" t="str">
        <f>VLOOKUP(C4846,Lookup!D:E,2,FALSE)</f>
        <v>Education</v>
      </c>
      <c r="L4846" t="str">
        <f>VLOOKUP(D4846,Lookup!G:H,2,FALSE)</f>
        <v>Other CRF</v>
      </c>
      <c r="M4846" s="1">
        <f t="shared" si="384"/>
        <v>0</v>
      </c>
      <c r="N4846" s="1">
        <f t="shared" si="385"/>
        <v>0</v>
      </c>
      <c r="O4846" s="1">
        <f t="shared" si="386"/>
        <v>0</v>
      </c>
      <c r="P4846" s="1">
        <f t="shared" si="387"/>
        <v>0</v>
      </c>
    </row>
    <row r="4847" spans="1:16" x14ac:dyDescent="0.35">
      <c r="A4847">
        <v>2013</v>
      </c>
      <c r="B4847">
        <v>5</v>
      </c>
      <c r="C4847">
        <v>6</v>
      </c>
      <c r="D4847">
        <v>6</v>
      </c>
      <c r="E4847">
        <v>0</v>
      </c>
      <c r="F4847">
        <v>0</v>
      </c>
      <c r="G4847">
        <v>0</v>
      </c>
      <c r="I4847" s="4">
        <f t="shared" si="383"/>
        <v>2013</v>
      </c>
      <c r="J4847" t="str">
        <f>VLOOKUP(B4847,Lookup!A:B,2,FALSE)</f>
        <v>Kano</v>
      </c>
      <c r="K4847" t="str">
        <f>VLOOKUP(C4847,Lookup!D:E,2,FALSE)</f>
        <v>Education</v>
      </c>
      <c r="L4847" t="str">
        <f>VLOOKUP(D4847,Lookup!G:H,2,FALSE)</f>
        <v>Public Debt Charges</v>
      </c>
      <c r="M4847" s="1">
        <f t="shared" si="384"/>
        <v>0</v>
      </c>
      <c r="N4847" s="1">
        <f t="shared" si="385"/>
        <v>0</v>
      </c>
      <c r="O4847" s="1">
        <f t="shared" si="386"/>
        <v>0</v>
      </c>
      <c r="P4847" s="1">
        <f t="shared" si="387"/>
        <v>0</v>
      </c>
    </row>
    <row r="4848" spans="1:16" x14ac:dyDescent="0.35">
      <c r="A4848">
        <v>2013</v>
      </c>
      <c r="B4848">
        <v>5</v>
      </c>
      <c r="C4848">
        <v>6</v>
      </c>
      <c r="D4848">
        <v>7</v>
      </c>
      <c r="E4848">
        <v>0</v>
      </c>
      <c r="F4848">
        <v>0</v>
      </c>
      <c r="G4848">
        <v>0</v>
      </c>
      <c r="I4848" s="4">
        <f t="shared" si="383"/>
        <v>2013</v>
      </c>
      <c r="J4848" t="str">
        <f>VLOOKUP(B4848,Lookup!A:B,2,FALSE)</f>
        <v>Kano</v>
      </c>
      <c r="K4848" t="str">
        <f>VLOOKUP(C4848,Lookup!D:E,2,FALSE)</f>
        <v>Education</v>
      </c>
      <c r="L4848" t="str">
        <f>VLOOKUP(D4848,Lookup!G:H,2,FALSE)</f>
        <v>Cont to LGs</v>
      </c>
      <c r="M4848" s="1">
        <f t="shared" si="384"/>
        <v>0</v>
      </c>
      <c r="N4848" s="1">
        <f t="shared" si="385"/>
        <v>0</v>
      </c>
      <c r="O4848" s="1">
        <f t="shared" si="386"/>
        <v>0</v>
      </c>
      <c r="P4848" s="1">
        <f t="shared" si="387"/>
        <v>0</v>
      </c>
    </row>
    <row r="4849" spans="1:16" x14ac:dyDescent="0.35">
      <c r="A4849">
        <v>2013</v>
      </c>
      <c r="B4849">
        <v>5</v>
      </c>
      <c r="C4849">
        <v>6</v>
      </c>
      <c r="D4849">
        <v>8</v>
      </c>
      <c r="E4849">
        <v>0</v>
      </c>
      <c r="F4849">
        <v>0</v>
      </c>
      <c r="G4849">
        <v>0</v>
      </c>
      <c r="I4849" s="4">
        <f t="shared" si="383"/>
        <v>2013</v>
      </c>
      <c r="J4849" t="str">
        <f>VLOOKUP(B4849,Lookup!A:B,2,FALSE)</f>
        <v>Kano</v>
      </c>
      <c r="K4849" t="str">
        <f>VLOOKUP(C4849,Lookup!D:E,2,FALSE)</f>
        <v>Education</v>
      </c>
      <c r="L4849" t="str">
        <f>VLOOKUP(D4849,Lookup!G:H,2,FALSE)</f>
        <v>Others</v>
      </c>
      <c r="M4849" s="1">
        <f t="shared" si="384"/>
        <v>0</v>
      </c>
      <c r="N4849" s="1">
        <f t="shared" si="385"/>
        <v>0</v>
      </c>
      <c r="O4849" s="1">
        <f t="shared" si="386"/>
        <v>0</v>
      </c>
      <c r="P4849" s="1">
        <f t="shared" si="387"/>
        <v>0</v>
      </c>
    </row>
    <row r="4850" spans="1:16" x14ac:dyDescent="0.35">
      <c r="A4850">
        <v>2013</v>
      </c>
      <c r="B4850">
        <v>5</v>
      </c>
      <c r="C4850">
        <v>7</v>
      </c>
      <c r="D4850">
        <v>1</v>
      </c>
      <c r="E4850">
        <v>589863000</v>
      </c>
      <c r="F4850">
        <v>0</v>
      </c>
      <c r="G4850">
        <v>127373963.56</v>
      </c>
      <c r="I4850" s="4">
        <f t="shared" si="383"/>
        <v>2013</v>
      </c>
      <c r="J4850" t="str">
        <f>VLOOKUP(B4850,Lookup!A:B,2,FALSE)</f>
        <v>Kano</v>
      </c>
      <c r="K4850" t="str">
        <f>VLOOKUP(C4850,Lookup!D:E,2,FALSE)</f>
        <v>Environment</v>
      </c>
      <c r="L4850" t="str">
        <f>VLOOKUP(D4850,Lookup!G:H,2,FALSE)</f>
        <v>Personnel</v>
      </c>
      <c r="M4850" s="1">
        <f t="shared" si="384"/>
        <v>589863000</v>
      </c>
      <c r="N4850" s="1">
        <f t="shared" si="385"/>
        <v>0</v>
      </c>
      <c r="O4850" s="1">
        <f t="shared" si="386"/>
        <v>589863000</v>
      </c>
      <c r="P4850" s="1">
        <f t="shared" si="387"/>
        <v>127373963.56</v>
      </c>
    </row>
    <row r="4851" spans="1:16" x14ac:dyDescent="0.35">
      <c r="A4851">
        <v>2013</v>
      </c>
      <c r="B4851">
        <v>5</v>
      </c>
      <c r="C4851">
        <v>7</v>
      </c>
      <c r="D4851">
        <v>2</v>
      </c>
      <c r="E4851">
        <v>590000000</v>
      </c>
      <c r="F4851">
        <v>0</v>
      </c>
      <c r="G4851">
        <v>65697185</v>
      </c>
      <c r="I4851" s="4">
        <f t="shared" si="383"/>
        <v>2013</v>
      </c>
      <c r="J4851" t="str">
        <f>VLOOKUP(B4851,Lookup!A:B,2,FALSE)</f>
        <v>Kano</v>
      </c>
      <c r="K4851" t="str">
        <f>VLOOKUP(C4851,Lookup!D:E,2,FALSE)</f>
        <v>Environment</v>
      </c>
      <c r="L4851" t="str">
        <f>VLOOKUP(D4851,Lookup!G:H,2,FALSE)</f>
        <v>Overhead</v>
      </c>
      <c r="M4851" s="1">
        <f t="shared" si="384"/>
        <v>590000000</v>
      </c>
      <c r="N4851" s="1">
        <f t="shared" si="385"/>
        <v>0</v>
      </c>
      <c r="O4851" s="1">
        <f t="shared" si="386"/>
        <v>590000000</v>
      </c>
      <c r="P4851" s="1">
        <f t="shared" si="387"/>
        <v>65697185</v>
      </c>
    </row>
    <row r="4852" spans="1:16" x14ac:dyDescent="0.35">
      <c r="A4852">
        <v>2013</v>
      </c>
      <c r="B4852">
        <v>5</v>
      </c>
      <c r="C4852">
        <v>7</v>
      </c>
      <c r="D4852">
        <v>3</v>
      </c>
      <c r="E4852">
        <v>0</v>
      </c>
      <c r="F4852">
        <v>0</v>
      </c>
      <c r="G4852">
        <v>0</v>
      </c>
      <c r="I4852" s="4">
        <f t="shared" si="383"/>
        <v>2013</v>
      </c>
      <c r="J4852" t="str">
        <f>VLOOKUP(B4852,Lookup!A:B,2,FALSE)</f>
        <v>Kano</v>
      </c>
      <c r="K4852" t="str">
        <f>VLOOKUP(C4852,Lookup!D:E,2,FALSE)</f>
        <v>Environment</v>
      </c>
      <c r="L4852" t="str">
        <f>VLOOKUP(D4852,Lookup!G:H,2,FALSE)</f>
        <v>Unclassified Subventions</v>
      </c>
      <c r="M4852" s="1">
        <f t="shared" si="384"/>
        <v>0</v>
      </c>
      <c r="N4852" s="1">
        <f t="shared" si="385"/>
        <v>0</v>
      </c>
      <c r="O4852" s="1">
        <f t="shared" si="386"/>
        <v>0</v>
      </c>
      <c r="P4852" s="1">
        <f t="shared" si="387"/>
        <v>0</v>
      </c>
    </row>
    <row r="4853" spans="1:16" x14ac:dyDescent="0.35">
      <c r="A4853">
        <v>2013</v>
      </c>
      <c r="B4853">
        <v>5</v>
      </c>
      <c r="C4853">
        <v>7</v>
      </c>
      <c r="D4853">
        <v>4</v>
      </c>
      <c r="E4853">
        <v>0</v>
      </c>
      <c r="F4853">
        <v>0</v>
      </c>
      <c r="G4853">
        <v>0</v>
      </c>
      <c r="I4853" s="4">
        <f t="shared" si="383"/>
        <v>2013</v>
      </c>
      <c r="J4853" t="str">
        <f>VLOOKUP(B4853,Lookup!A:B,2,FALSE)</f>
        <v>Kano</v>
      </c>
      <c r="K4853" t="str">
        <f>VLOOKUP(C4853,Lookup!D:E,2,FALSE)</f>
        <v>Environment</v>
      </c>
      <c r="L4853" t="str">
        <f>VLOOKUP(D4853,Lookup!G:H,2,FALSE)</f>
        <v>P &amp; G</v>
      </c>
      <c r="M4853" s="1">
        <f t="shared" si="384"/>
        <v>0</v>
      </c>
      <c r="N4853" s="1">
        <f t="shared" si="385"/>
        <v>0</v>
      </c>
      <c r="O4853" s="1">
        <f t="shared" si="386"/>
        <v>0</v>
      </c>
      <c r="P4853" s="1">
        <f t="shared" si="387"/>
        <v>0</v>
      </c>
    </row>
    <row r="4854" spans="1:16" x14ac:dyDescent="0.35">
      <c r="A4854">
        <v>2013</v>
      </c>
      <c r="B4854">
        <v>5</v>
      </c>
      <c r="C4854">
        <v>7</v>
      </c>
      <c r="D4854">
        <v>5</v>
      </c>
      <c r="E4854">
        <v>0</v>
      </c>
      <c r="F4854">
        <v>0</v>
      </c>
      <c r="G4854">
        <v>0</v>
      </c>
      <c r="I4854" s="4">
        <f t="shared" si="383"/>
        <v>2013</v>
      </c>
      <c r="J4854" t="str">
        <f>VLOOKUP(B4854,Lookup!A:B,2,FALSE)</f>
        <v>Kano</v>
      </c>
      <c r="K4854" t="str">
        <f>VLOOKUP(C4854,Lookup!D:E,2,FALSE)</f>
        <v>Environment</v>
      </c>
      <c r="L4854" t="str">
        <f>VLOOKUP(D4854,Lookup!G:H,2,FALSE)</f>
        <v>Other CRF</v>
      </c>
      <c r="M4854" s="1">
        <f t="shared" si="384"/>
        <v>0</v>
      </c>
      <c r="N4854" s="1">
        <f t="shared" si="385"/>
        <v>0</v>
      </c>
      <c r="O4854" s="1">
        <f t="shared" si="386"/>
        <v>0</v>
      </c>
      <c r="P4854" s="1">
        <f t="shared" si="387"/>
        <v>0</v>
      </c>
    </row>
    <row r="4855" spans="1:16" x14ac:dyDescent="0.35">
      <c r="A4855">
        <v>2013</v>
      </c>
      <c r="B4855">
        <v>5</v>
      </c>
      <c r="C4855">
        <v>7</v>
      </c>
      <c r="D4855">
        <v>6</v>
      </c>
      <c r="E4855">
        <v>0</v>
      </c>
      <c r="F4855">
        <v>0</v>
      </c>
      <c r="G4855">
        <v>0</v>
      </c>
      <c r="I4855" s="4">
        <f t="shared" si="383"/>
        <v>2013</v>
      </c>
      <c r="J4855" t="str">
        <f>VLOOKUP(B4855,Lookup!A:B,2,FALSE)</f>
        <v>Kano</v>
      </c>
      <c r="K4855" t="str">
        <f>VLOOKUP(C4855,Lookup!D:E,2,FALSE)</f>
        <v>Environment</v>
      </c>
      <c r="L4855" t="str">
        <f>VLOOKUP(D4855,Lookup!G:H,2,FALSE)</f>
        <v>Public Debt Charges</v>
      </c>
      <c r="M4855" s="1">
        <f t="shared" si="384"/>
        <v>0</v>
      </c>
      <c r="N4855" s="1">
        <f t="shared" si="385"/>
        <v>0</v>
      </c>
      <c r="O4855" s="1">
        <f t="shared" si="386"/>
        <v>0</v>
      </c>
      <c r="P4855" s="1">
        <f t="shared" si="387"/>
        <v>0</v>
      </c>
    </row>
    <row r="4856" spans="1:16" x14ac:dyDescent="0.35">
      <c r="A4856">
        <v>2013</v>
      </c>
      <c r="B4856">
        <v>5</v>
      </c>
      <c r="C4856">
        <v>7</v>
      </c>
      <c r="D4856">
        <v>7</v>
      </c>
      <c r="E4856">
        <v>0</v>
      </c>
      <c r="F4856">
        <v>0</v>
      </c>
      <c r="G4856">
        <v>0</v>
      </c>
      <c r="I4856" s="4">
        <f t="shared" si="383"/>
        <v>2013</v>
      </c>
      <c r="J4856" t="str">
        <f>VLOOKUP(B4856,Lookup!A:B,2,FALSE)</f>
        <v>Kano</v>
      </c>
      <c r="K4856" t="str">
        <f>VLOOKUP(C4856,Lookup!D:E,2,FALSE)</f>
        <v>Environment</v>
      </c>
      <c r="L4856" t="str">
        <f>VLOOKUP(D4856,Lookup!G:H,2,FALSE)</f>
        <v>Cont to LGs</v>
      </c>
      <c r="M4856" s="1">
        <f t="shared" si="384"/>
        <v>0</v>
      </c>
      <c r="N4856" s="1">
        <f t="shared" si="385"/>
        <v>0</v>
      </c>
      <c r="O4856" s="1">
        <f t="shared" si="386"/>
        <v>0</v>
      </c>
      <c r="P4856" s="1">
        <f t="shared" si="387"/>
        <v>0</v>
      </c>
    </row>
    <row r="4857" spans="1:16" x14ac:dyDescent="0.35">
      <c r="A4857">
        <v>2013</v>
      </c>
      <c r="B4857">
        <v>5</v>
      </c>
      <c r="C4857">
        <v>7</v>
      </c>
      <c r="D4857">
        <v>8</v>
      </c>
      <c r="E4857">
        <v>0</v>
      </c>
      <c r="F4857">
        <v>0</v>
      </c>
      <c r="G4857">
        <v>0</v>
      </c>
      <c r="I4857" s="4">
        <f t="shared" si="383"/>
        <v>2013</v>
      </c>
      <c r="J4857" t="str">
        <f>VLOOKUP(B4857,Lookup!A:B,2,FALSE)</f>
        <v>Kano</v>
      </c>
      <c r="K4857" t="str">
        <f>VLOOKUP(C4857,Lookup!D:E,2,FALSE)</f>
        <v>Environment</v>
      </c>
      <c r="L4857" t="str">
        <f>VLOOKUP(D4857,Lookup!G:H,2,FALSE)</f>
        <v>Others</v>
      </c>
      <c r="M4857" s="1">
        <f t="shared" si="384"/>
        <v>0</v>
      </c>
      <c r="N4857" s="1">
        <f t="shared" si="385"/>
        <v>0</v>
      </c>
      <c r="O4857" s="1">
        <f t="shared" si="386"/>
        <v>0</v>
      </c>
      <c r="P4857" s="1">
        <f t="shared" si="387"/>
        <v>0</v>
      </c>
    </row>
    <row r="4858" spans="1:16" x14ac:dyDescent="0.35">
      <c r="A4858">
        <v>2013</v>
      </c>
      <c r="B4858">
        <v>5</v>
      </c>
      <c r="C4858">
        <v>9</v>
      </c>
      <c r="D4858">
        <v>1</v>
      </c>
      <c r="E4858">
        <v>843000000</v>
      </c>
      <c r="F4858">
        <v>0</v>
      </c>
      <c r="G4858">
        <v>0</v>
      </c>
      <c r="I4858" s="4">
        <f t="shared" si="383"/>
        <v>2013</v>
      </c>
      <c r="J4858" t="str">
        <f>VLOOKUP(B4858,Lookup!A:B,2,FALSE)</f>
        <v>Kano</v>
      </c>
      <c r="K4858" t="str">
        <f>VLOOKUP(C4858,Lookup!D:E,2,FALSE)</f>
        <v>Finance</v>
      </c>
      <c r="L4858" t="str">
        <f>VLOOKUP(D4858,Lookup!G:H,2,FALSE)</f>
        <v>Personnel</v>
      </c>
      <c r="M4858" s="1">
        <f t="shared" si="384"/>
        <v>843000000</v>
      </c>
      <c r="N4858" s="1">
        <f t="shared" si="385"/>
        <v>0</v>
      </c>
      <c r="O4858" s="1">
        <f t="shared" si="386"/>
        <v>843000000</v>
      </c>
      <c r="P4858" s="1">
        <f t="shared" si="387"/>
        <v>0</v>
      </c>
    </row>
    <row r="4859" spans="1:16" x14ac:dyDescent="0.35">
      <c r="A4859">
        <v>2013</v>
      </c>
      <c r="B4859">
        <v>5</v>
      </c>
      <c r="C4859">
        <v>9</v>
      </c>
      <c r="D4859">
        <v>2</v>
      </c>
      <c r="E4859">
        <v>3332000000</v>
      </c>
      <c r="F4859">
        <v>0</v>
      </c>
      <c r="G4859">
        <v>1239744079.3299999</v>
      </c>
      <c r="I4859" s="4">
        <f t="shared" si="383"/>
        <v>2013</v>
      </c>
      <c r="J4859" t="str">
        <f>VLOOKUP(B4859,Lookup!A:B,2,FALSE)</f>
        <v>Kano</v>
      </c>
      <c r="K4859" t="str">
        <f>VLOOKUP(C4859,Lookup!D:E,2,FALSE)</f>
        <v>Finance</v>
      </c>
      <c r="L4859" t="str">
        <f>VLOOKUP(D4859,Lookup!G:H,2,FALSE)</f>
        <v>Overhead</v>
      </c>
      <c r="M4859" s="1">
        <f t="shared" si="384"/>
        <v>3332000000</v>
      </c>
      <c r="N4859" s="1">
        <f t="shared" si="385"/>
        <v>0</v>
      </c>
      <c r="O4859" s="1">
        <f t="shared" si="386"/>
        <v>3332000000</v>
      </c>
      <c r="P4859" s="1">
        <f t="shared" si="387"/>
        <v>1239744079.3299999</v>
      </c>
    </row>
    <row r="4860" spans="1:16" x14ac:dyDescent="0.35">
      <c r="A4860">
        <v>2013</v>
      </c>
      <c r="B4860">
        <v>5</v>
      </c>
      <c r="C4860">
        <v>9</v>
      </c>
      <c r="D4860">
        <v>3</v>
      </c>
      <c r="E4860">
        <v>0</v>
      </c>
      <c r="F4860">
        <v>0</v>
      </c>
      <c r="G4860">
        <v>0</v>
      </c>
      <c r="I4860" s="4">
        <f t="shared" si="383"/>
        <v>2013</v>
      </c>
      <c r="J4860" t="str">
        <f>VLOOKUP(B4860,Lookup!A:B,2,FALSE)</f>
        <v>Kano</v>
      </c>
      <c r="K4860" t="str">
        <f>VLOOKUP(C4860,Lookup!D:E,2,FALSE)</f>
        <v>Finance</v>
      </c>
      <c r="L4860" t="str">
        <f>VLOOKUP(D4860,Lookup!G:H,2,FALSE)</f>
        <v>Unclassified Subventions</v>
      </c>
      <c r="M4860" s="1">
        <f t="shared" si="384"/>
        <v>0</v>
      </c>
      <c r="N4860" s="1">
        <f t="shared" si="385"/>
        <v>0</v>
      </c>
      <c r="O4860" s="1">
        <f t="shared" si="386"/>
        <v>0</v>
      </c>
      <c r="P4860" s="1">
        <f t="shared" si="387"/>
        <v>0</v>
      </c>
    </row>
    <row r="4861" spans="1:16" x14ac:dyDescent="0.35">
      <c r="A4861">
        <v>2013</v>
      </c>
      <c r="B4861">
        <v>5</v>
      </c>
      <c r="C4861">
        <v>9</v>
      </c>
      <c r="D4861">
        <v>4</v>
      </c>
      <c r="E4861">
        <v>0</v>
      </c>
      <c r="F4861">
        <v>0</v>
      </c>
      <c r="G4861">
        <v>0</v>
      </c>
      <c r="I4861" s="4">
        <f t="shared" si="383"/>
        <v>2013</v>
      </c>
      <c r="J4861" t="str">
        <f>VLOOKUP(B4861,Lookup!A:B,2,FALSE)</f>
        <v>Kano</v>
      </c>
      <c r="K4861" t="str">
        <f>VLOOKUP(C4861,Lookup!D:E,2,FALSE)</f>
        <v>Finance</v>
      </c>
      <c r="L4861" t="str">
        <f>VLOOKUP(D4861,Lookup!G:H,2,FALSE)</f>
        <v>P &amp; G</v>
      </c>
      <c r="M4861" s="1">
        <f t="shared" si="384"/>
        <v>0</v>
      </c>
      <c r="N4861" s="1">
        <f t="shared" si="385"/>
        <v>0</v>
      </c>
      <c r="O4861" s="1">
        <f t="shared" si="386"/>
        <v>0</v>
      </c>
      <c r="P4861" s="1">
        <f t="shared" si="387"/>
        <v>0</v>
      </c>
    </row>
    <row r="4862" spans="1:16" x14ac:dyDescent="0.35">
      <c r="A4862">
        <v>2013</v>
      </c>
      <c r="B4862">
        <v>5</v>
      </c>
      <c r="C4862">
        <v>9</v>
      </c>
      <c r="D4862">
        <v>5</v>
      </c>
      <c r="E4862">
        <v>1000000000</v>
      </c>
      <c r="F4862">
        <v>0</v>
      </c>
      <c r="G4862">
        <v>0</v>
      </c>
      <c r="I4862" s="4">
        <f t="shared" si="383"/>
        <v>2013</v>
      </c>
      <c r="J4862" t="str">
        <f>VLOOKUP(B4862,Lookup!A:B,2,FALSE)</f>
        <v>Kano</v>
      </c>
      <c r="K4862" t="str">
        <f>VLOOKUP(C4862,Lookup!D:E,2,FALSE)</f>
        <v>Finance</v>
      </c>
      <c r="L4862" t="str">
        <f>VLOOKUP(D4862,Lookup!G:H,2,FALSE)</f>
        <v>Other CRF</v>
      </c>
      <c r="M4862" s="1">
        <f t="shared" si="384"/>
        <v>1000000000</v>
      </c>
      <c r="N4862" s="1">
        <f t="shared" si="385"/>
        <v>0</v>
      </c>
      <c r="O4862" s="1">
        <f t="shared" si="386"/>
        <v>1000000000</v>
      </c>
      <c r="P4862" s="1">
        <f t="shared" si="387"/>
        <v>0</v>
      </c>
    </row>
    <row r="4863" spans="1:16" x14ac:dyDescent="0.35">
      <c r="A4863">
        <v>2013</v>
      </c>
      <c r="B4863">
        <v>5</v>
      </c>
      <c r="C4863">
        <v>9</v>
      </c>
      <c r="D4863">
        <v>6</v>
      </c>
      <c r="E4863">
        <v>550000000</v>
      </c>
      <c r="F4863">
        <v>0</v>
      </c>
      <c r="G4863">
        <v>0</v>
      </c>
      <c r="I4863" s="4">
        <f t="shared" si="383"/>
        <v>2013</v>
      </c>
      <c r="J4863" t="str">
        <f>VLOOKUP(B4863,Lookup!A:B,2,FALSE)</f>
        <v>Kano</v>
      </c>
      <c r="K4863" t="str">
        <f>VLOOKUP(C4863,Lookup!D:E,2,FALSE)</f>
        <v>Finance</v>
      </c>
      <c r="L4863" t="str">
        <f>VLOOKUP(D4863,Lookup!G:H,2,FALSE)</f>
        <v>Public Debt Charges</v>
      </c>
      <c r="M4863" s="1">
        <f t="shared" si="384"/>
        <v>550000000</v>
      </c>
      <c r="N4863" s="1">
        <f t="shared" si="385"/>
        <v>0</v>
      </c>
      <c r="O4863" s="1">
        <f t="shared" si="386"/>
        <v>550000000</v>
      </c>
      <c r="P4863" s="1">
        <f t="shared" si="387"/>
        <v>0</v>
      </c>
    </row>
    <row r="4864" spans="1:16" x14ac:dyDescent="0.35">
      <c r="A4864">
        <v>2013</v>
      </c>
      <c r="B4864">
        <v>5</v>
      </c>
      <c r="C4864">
        <v>9</v>
      </c>
      <c r="D4864">
        <v>7</v>
      </c>
      <c r="E4864">
        <v>600000000</v>
      </c>
      <c r="F4864">
        <v>0</v>
      </c>
      <c r="G4864">
        <v>0</v>
      </c>
      <c r="I4864" s="4">
        <f t="shared" si="383"/>
        <v>2013</v>
      </c>
      <c r="J4864" t="str">
        <f>VLOOKUP(B4864,Lookup!A:B,2,FALSE)</f>
        <v>Kano</v>
      </c>
      <c r="K4864" t="str">
        <f>VLOOKUP(C4864,Lookup!D:E,2,FALSE)</f>
        <v>Finance</v>
      </c>
      <c r="L4864" t="str">
        <f>VLOOKUP(D4864,Lookup!G:H,2,FALSE)</f>
        <v>Cont to LGs</v>
      </c>
      <c r="M4864" s="1">
        <f t="shared" si="384"/>
        <v>600000000</v>
      </c>
      <c r="N4864" s="1">
        <f t="shared" si="385"/>
        <v>0</v>
      </c>
      <c r="O4864" s="1">
        <f t="shared" si="386"/>
        <v>600000000</v>
      </c>
      <c r="P4864" s="1">
        <f t="shared" si="387"/>
        <v>0</v>
      </c>
    </row>
    <row r="4865" spans="1:16" x14ac:dyDescent="0.35">
      <c r="A4865">
        <v>2013</v>
      </c>
      <c r="B4865">
        <v>5</v>
      </c>
      <c r="C4865">
        <v>9</v>
      </c>
      <c r="D4865">
        <v>8</v>
      </c>
      <c r="E4865">
        <v>0</v>
      </c>
      <c r="F4865">
        <v>0</v>
      </c>
      <c r="G4865">
        <v>0</v>
      </c>
      <c r="I4865" s="4">
        <f t="shared" si="383"/>
        <v>2013</v>
      </c>
      <c r="J4865" t="str">
        <f>VLOOKUP(B4865,Lookup!A:B,2,FALSE)</f>
        <v>Kano</v>
      </c>
      <c r="K4865" t="str">
        <f>VLOOKUP(C4865,Lookup!D:E,2,FALSE)</f>
        <v>Finance</v>
      </c>
      <c r="L4865" t="str">
        <f>VLOOKUP(D4865,Lookup!G:H,2,FALSE)</f>
        <v>Others</v>
      </c>
      <c r="M4865" s="1">
        <f t="shared" si="384"/>
        <v>0</v>
      </c>
      <c r="N4865" s="1">
        <f t="shared" si="385"/>
        <v>0</v>
      </c>
      <c r="O4865" s="1">
        <f t="shared" si="386"/>
        <v>0</v>
      </c>
      <c r="P4865" s="1">
        <f t="shared" si="387"/>
        <v>0</v>
      </c>
    </row>
    <row r="4866" spans="1:16" x14ac:dyDescent="0.35">
      <c r="A4866">
        <v>2013</v>
      </c>
      <c r="B4866">
        <v>5</v>
      </c>
      <c r="C4866">
        <v>11</v>
      </c>
      <c r="D4866">
        <v>1</v>
      </c>
      <c r="E4866">
        <v>4549359000</v>
      </c>
      <c r="F4866">
        <v>0</v>
      </c>
      <c r="G4866">
        <v>9411988729.2399998</v>
      </c>
      <c r="I4866" s="4">
        <f t="shared" si="383"/>
        <v>2013</v>
      </c>
      <c r="J4866" t="str">
        <f>VLOOKUP(B4866,Lookup!A:B,2,FALSE)</f>
        <v>Kano</v>
      </c>
      <c r="K4866" t="str">
        <f>VLOOKUP(C4866,Lookup!D:E,2,FALSE)</f>
        <v>General Administration</v>
      </c>
      <c r="L4866" t="str">
        <f>VLOOKUP(D4866,Lookup!G:H,2,FALSE)</f>
        <v>Personnel</v>
      </c>
      <c r="M4866" s="1">
        <f t="shared" si="384"/>
        <v>4549359000</v>
      </c>
      <c r="N4866" s="1">
        <f t="shared" si="385"/>
        <v>0</v>
      </c>
      <c r="O4866" s="1">
        <f t="shared" si="386"/>
        <v>4549359000</v>
      </c>
      <c r="P4866" s="1">
        <f t="shared" si="387"/>
        <v>9411988729.2399998</v>
      </c>
    </row>
    <row r="4867" spans="1:16" x14ac:dyDescent="0.35">
      <c r="A4867">
        <v>2013</v>
      </c>
      <c r="B4867">
        <v>5</v>
      </c>
      <c r="C4867">
        <v>11</v>
      </c>
      <c r="D4867">
        <v>2</v>
      </c>
      <c r="E4867">
        <v>11214000000</v>
      </c>
      <c r="F4867">
        <v>0</v>
      </c>
      <c r="G4867">
        <v>8742892480.8899994</v>
      </c>
      <c r="I4867" s="4">
        <f t="shared" ref="I4867:I4930" si="388">A4867</f>
        <v>2013</v>
      </c>
      <c r="J4867" t="str">
        <f>VLOOKUP(B4867,Lookup!A:B,2,FALSE)</f>
        <v>Kano</v>
      </c>
      <c r="K4867" t="str">
        <f>VLOOKUP(C4867,Lookup!D:E,2,FALSE)</f>
        <v>General Administration</v>
      </c>
      <c r="L4867" t="str">
        <f>VLOOKUP(D4867,Lookup!G:H,2,FALSE)</f>
        <v>Overhead</v>
      </c>
      <c r="M4867" s="1">
        <f t="shared" si="384"/>
        <v>11214000000</v>
      </c>
      <c r="N4867" s="1">
        <f t="shared" si="385"/>
        <v>0</v>
      </c>
      <c r="O4867" s="1">
        <f t="shared" si="386"/>
        <v>11214000000</v>
      </c>
      <c r="P4867" s="1">
        <f t="shared" si="387"/>
        <v>8742892480.8899994</v>
      </c>
    </row>
    <row r="4868" spans="1:16" x14ac:dyDescent="0.35">
      <c r="A4868">
        <v>2013</v>
      </c>
      <c r="B4868">
        <v>5</v>
      </c>
      <c r="C4868">
        <v>11</v>
      </c>
      <c r="D4868">
        <v>3</v>
      </c>
      <c r="E4868">
        <v>0</v>
      </c>
      <c r="F4868">
        <v>0</v>
      </c>
      <c r="G4868">
        <v>6288544380</v>
      </c>
      <c r="I4868" s="4">
        <f t="shared" si="388"/>
        <v>2013</v>
      </c>
      <c r="J4868" t="str">
        <f>VLOOKUP(B4868,Lookup!A:B,2,FALSE)</f>
        <v>Kano</v>
      </c>
      <c r="K4868" t="str">
        <f>VLOOKUP(C4868,Lookup!D:E,2,FALSE)</f>
        <v>General Administration</v>
      </c>
      <c r="L4868" t="str">
        <f>VLOOKUP(D4868,Lookup!G:H,2,FALSE)</f>
        <v>Unclassified Subventions</v>
      </c>
      <c r="M4868" s="1">
        <f t="shared" ref="M4868:M4931" si="389">E4868</f>
        <v>0</v>
      </c>
      <c r="N4868" s="1">
        <f t="shared" ref="N4868:N4931" si="390">F4868</f>
        <v>0</v>
      </c>
      <c r="O4868" s="1">
        <f t="shared" ref="O4868:O4931" si="391">M4868+N4868</f>
        <v>0</v>
      </c>
      <c r="P4868" s="1">
        <f t="shared" ref="P4868:P4931" si="392">G4868</f>
        <v>6288544380</v>
      </c>
    </row>
    <row r="4869" spans="1:16" x14ac:dyDescent="0.35">
      <c r="A4869">
        <v>2013</v>
      </c>
      <c r="B4869">
        <v>5</v>
      </c>
      <c r="C4869">
        <v>11</v>
      </c>
      <c r="D4869">
        <v>4</v>
      </c>
      <c r="E4869">
        <v>0</v>
      </c>
      <c r="F4869">
        <v>0</v>
      </c>
      <c r="G4869">
        <v>4157243636</v>
      </c>
      <c r="I4869" s="4">
        <f t="shared" si="388"/>
        <v>2013</v>
      </c>
      <c r="J4869" t="str">
        <f>VLOOKUP(B4869,Lookup!A:B,2,FALSE)</f>
        <v>Kano</v>
      </c>
      <c r="K4869" t="str">
        <f>VLOOKUP(C4869,Lookup!D:E,2,FALSE)</f>
        <v>General Administration</v>
      </c>
      <c r="L4869" t="str">
        <f>VLOOKUP(D4869,Lookup!G:H,2,FALSE)</f>
        <v>P &amp; G</v>
      </c>
      <c r="M4869" s="1">
        <f t="shared" si="389"/>
        <v>0</v>
      </c>
      <c r="N4869" s="1">
        <f t="shared" si="390"/>
        <v>0</v>
      </c>
      <c r="O4869" s="1">
        <f t="shared" si="391"/>
        <v>0</v>
      </c>
      <c r="P4869" s="1">
        <f t="shared" si="392"/>
        <v>4157243636</v>
      </c>
    </row>
    <row r="4870" spans="1:16" x14ac:dyDescent="0.35">
      <c r="A4870">
        <v>2013</v>
      </c>
      <c r="B4870">
        <v>5</v>
      </c>
      <c r="C4870">
        <v>11</v>
      </c>
      <c r="D4870">
        <v>5</v>
      </c>
      <c r="E4870">
        <v>0</v>
      </c>
      <c r="F4870">
        <v>0</v>
      </c>
      <c r="G4870">
        <v>0</v>
      </c>
      <c r="I4870" s="4">
        <f t="shared" si="388"/>
        <v>2013</v>
      </c>
      <c r="J4870" t="str">
        <f>VLOOKUP(B4870,Lookup!A:B,2,FALSE)</f>
        <v>Kano</v>
      </c>
      <c r="K4870" t="str">
        <f>VLOOKUP(C4870,Lookup!D:E,2,FALSE)</f>
        <v>General Administration</v>
      </c>
      <c r="L4870" t="str">
        <f>VLOOKUP(D4870,Lookup!G:H,2,FALSE)</f>
        <v>Other CRF</v>
      </c>
      <c r="M4870" s="1">
        <f t="shared" si="389"/>
        <v>0</v>
      </c>
      <c r="N4870" s="1">
        <f t="shared" si="390"/>
        <v>0</v>
      </c>
      <c r="O4870" s="1">
        <f t="shared" si="391"/>
        <v>0</v>
      </c>
      <c r="P4870" s="1">
        <f t="shared" si="392"/>
        <v>0</v>
      </c>
    </row>
    <row r="4871" spans="1:16" x14ac:dyDescent="0.35">
      <c r="A4871">
        <v>2013</v>
      </c>
      <c r="B4871">
        <v>5</v>
      </c>
      <c r="C4871">
        <v>11</v>
      </c>
      <c r="D4871">
        <v>6</v>
      </c>
      <c r="E4871">
        <v>0</v>
      </c>
      <c r="F4871">
        <v>0</v>
      </c>
      <c r="G4871">
        <v>0</v>
      </c>
      <c r="I4871" s="4">
        <f t="shared" si="388"/>
        <v>2013</v>
      </c>
      <c r="J4871" t="str">
        <f>VLOOKUP(B4871,Lookup!A:B,2,FALSE)</f>
        <v>Kano</v>
      </c>
      <c r="K4871" t="str">
        <f>VLOOKUP(C4871,Lookup!D:E,2,FALSE)</f>
        <v>General Administration</v>
      </c>
      <c r="L4871" t="str">
        <f>VLOOKUP(D4871,Lookup!G:H,2,FALSE)</f>
        <v>Public Debt Charges</v>
      </c>
      <c r="M4871" s="1">
        <f t="shared" si="389"/>
        <v>0</v>
      </c>
      <c r="N4871" s="1">
        <f t="shared" si="390"/>
        <v>0</v>
      </c>
      <c r="O4871" s="1">
        <f t="shared" si="391"/>
        <v>0</v>
      </c>
      <c r="P4871" s="1">
        <f t="shared" si="392"/>
        <v>0</v>
      </c>
    </row>
    <row r="4872" spans="1:16" x14ac:dyDescent="0.35">
      <c r="A4872">
        <v>2013</v>
      </c>
      <c r="B4872">
        <v>5</v>
      </c>
      <c r="C4872">
        <v>11</v>
      </c>
      <c r="D4872">
        <v>7</v>
      </c>
      <c r="E4872">
        <v>0</v>
      </c>
      <c r="F4872">
        <v>0</v>
      </c>
      <c r="G4872">
        <v>0</v>
      </c>
      <c r="I4872" s="4">
        <f t="shared" si="388"/>
        <v>2013</v>
      </c>
      <c r="J4872" t="str">
        <f>VLOOKUP(B4872,Lookup!A:B,2,FALSE)</f>
        <v>Kano</v>
      </c>
      <c r="K4872" t="str">
        <f>VLOOKUP(C4872,Lookup!D:E,2,FALSE)</f>
        <v>General Administration</v>
      </c>
      <c r="L4872" t="str">
        <f>VLOOKUP(D4872,Lookup!G:H,2,FALSE)</f>
        <v>Cont to LGs</v>
      </c>
      <c r="M4872" s="1">
        <f t="shared" si="389"/>
        <v>0</v>
      </c>
      <c r="N4872" s="1">
        <f t="shared" si="390"/>
        <v>0</v>
      </c>
      <c r="O4872" s="1">
        <f t="shared" si="391"/>
        <v>0</v>
      </c>
      <c r="P4872" s="1">
        <f t="shared" si="392"/>
        <v>0</v>
      </c>
    </row>
    <row r="4873" spans="1:16" x14ac:dyDescent="0.35">
      <c r="A4873">
        <v>2013</v>
      </c>
      <c r="B4873">
        <v>5</v>
      </c>
      <c r="C4873">
        <v>11</v>
      </c>
      <c r="D4873">
        <v>8</v>
      </c>
      <c r="E4873">
        <v>0</v>
      </c>
      <c r="F4873">
        <v>0</v>
      </c>
      <c r="G4873">
        <v>0</v>
      </c>
      <c r="I4873" s="4">
        <f t="shared" si="388"/>
        <v>2013</v>
      </c>
      <c r="J4873" t="str">
        <f>VLOOKUP(B4873,Lookup!A:B,2,FALSE)</f>
        <v>Kano</v>
      </c>
      <c r="K4873" t="str">
        <f>VLOOKUP(C4873,Lookup!D:E,2,FALSE)</f>
        <v>General Administration</v>
      </c>
      <c r="L4873" t="str">
        <f>VLOOKUP(D4873,Lookup!G:H,2,FALSE)</f>
        <v>Others</v>
      </c>
      <c r="M4873" s="1">
        <f t="shared" si="389"/>
        <v>0</v>
      </c>
      <c r="N4873" s="1">
        <f t="shared" si="390"/>
        <v>0</v>
      </c>
      <c r="O4873" s="1">
        <f t="shared" si="391"/>
        <v>0</v>
      </c>
      <c r="P4873" s="1">
        <f t="shared" si="392"/>
        <v>0</v>
      </c>
    </row>
    <row r="4874" spans="1:16" x14ac:dyDescent="0.35">
      <c r="A4874">
        <v>2013</v>
      </c>
      <c r="B4874">
        <v>5</v>
      </c>
      <c r="C4874">
        <v>13</v>
      </c>
      <c r="D4874">
        <v>1</v>
      </c>
      <c r="E4874">
        <v>8153000000</v>
      </c>
      <c r="F4874">
        <v>0</v>
      </c>
      <c r="G4874">
        <v>8903062094.8799992</v>
      </c>
      <c r="I4874" s="4">
        <f t="shared" si="388"/>
        <v>2013</v>
      </c>
      <c r="J4874" t="str">
        <f>VLOOKUP(B4874,Lookup!A:B,2,FALSE)</f>
        <v>Kano</v>
      </c>
      <c r="K4874" t="str">
        <f>VLOOKUP(C4874,Lookup!D:E,2,FALSE)</f>
        <v>Health</v>
      </c>
      <c r="L4874" t="str">
        <f>VLOOKUP(D4874,Lookup!G:H,2,FALSE)</f>
        <v>Personnel</v>
      </c>
      <c r="M4874" s="1">
        <f t="shared" si="389"/>
        <v>8153000000</v>
      </c>
      <c r="N4874" s="1">
        <f t="shared" si="390"/>
        <v>0</v>
      </c>
      <c r="O4874" s="1">
        <f t="shared" si="391"/>
        <v>8153000000</v>
      </c>
      <c r="P4874" s="1">
        <f t="shared" si="392"/>
        <v>8903062094.8799992</v>
      </c>
    </row>
    <row r="4875" spans="1:16" x14ac:dyDescent="0.35">
      <c r="A4875">
        <v>2013</v>
      </c>
      <c r="B4875">
        <v>5</v>
      </c>
      <c r="C4875">
        <v>13</v>
      </c>
      <c r="D4875">
        <v>2</v>
      </c>
      <c r="E4875">
        <v>595000000</v>
      </c>
      <c r="F4875">
        <v>0</v>
      </c>
      <c r="G4875">
        <v>123064347.38</v>
      </c>
      <c r="I4875" s="4">
        <f t="shared" si="388"/>
        <v>2013</v>
      </c>
      <c r="J4875" t="str">
        <f>VLOOKUP(B4875,Lookup!A:B,2,FALSE)</f>
        <v>Kano</v>
      </c>
      <c r="K4875" t="str">
        <f>VLOOKUP(C4875,Lookup!D:E,2,FALSE)</f>
        <v>Health</v>
      </c>
      <c r="L4875" t="str">
        <f>VLOOKUP(D4875,Lookup!G:H,2,FALSE)</f>
        <v>Overhead</v>
      </c>
      <c r="M4875" s="1">
        <f t="shared" si="389"/>
        <v>595000000</v>
      </c>
      <c r="N4875" s="1">
        <f t="shared" si="390"/>
        <v>0</v>
      </c>
      <c r="O4875" s="1">
        <f t="shared" si="391"/>
        <v>595000000</v>
      </c>
      <c r="P4875" s="1">
        <f t="shared" si="392"/>
        <v>123064347.38</v>
      </c>
    </row>
    <row r="4876" spans="1:16" x14ac:dyDescent="0.35">
      <c r="A4876">
        <v>2013</v>
      </c>
      <c r="B4876">
        <v>5</v>
      </c>
      <c r="C4876">
        <v>13</v>
      </c>
      <c r="D4876">
        <v>3</v>
      </c>
      <c r="E4876">
        <v>0</v>
      </c>
      <c r="F4876">
        <v>0</v>
      </c>
      <c r="G4876">
        <v>0</v>
      </c>
      <c r="I4876" s="4">
        <f t="shared" si="388"/>
        <v>2013</v>
      </c>
      <c r="J4876" t="str">
        <f>VLOOKUP(B4876,Lookup!A:B,2,FALSE)</f>
        <v>Kano</v>
      </c>
      <c r="K4876" t="str">
        <f>VLOOKUP(C4876,Lookup!D:E,2,FALSE)</f>
        <v>Health</v>
      </c>
      <c r="L4876" t="str">
        <f>VLOOKUP(D4876,Lookup!G:H,2,FALSE)</f>
        <v>Unclassified Subventions</v>
      </c>
      <c r="M4876" s="1">
        <f t="shared" si="389"/>
        <v>0</v>
      </c>
      <c r="N4876" s="1">
        <f t="shared" si="390"/>
        <v>0</v>
      </c>
      <c r="O4876" s="1">
        <f t="shared" si="391"/>
        <v>0</v>
      </c>
      <c r="P4876" s="1">
        <f t="shared" si="392"/>
        <v>0</v>
      </c>
    </row>
    <row r="4877" spans="1:16" x14ac:dyDescent="0.35">
      <c r="A4877">
        <v>2013</v>
      </c>
      <c r="B4877">
        <v>5</v>
      </c>
      <c r="C4877">
        <v>13</v>
      </c>
      <c r="D4877">
        <v>4</v>
      </c>
      <c r="E4877">
        <v>0</v>
      </c>
      <c r="F4877">
        <v>0</v>
      </c>
      <c r="G4877">
        <v>0</v>
      </c>
      <c r="I4877" s="4">
        <f t="shared" si="388"/>
        <v>2013</v>
      </c>
      <c r="J4877" t="str">
        <f>VLOOKUP(B4877,Lookup!A:B,2,FALSE)</f>
        <v>Kano</v>
      </c>
      <c r="K4877" t="str">
        <f>VLOOKUP(C4877,Lookup!D:E,2,FALSE)</f>
        <v>Health</v>
      </c>
      <c r="L4877" t="str">
        <f>VLOOKUP(D4877,Lookup!G:H,2,FALSE)</f>
        <v>P &amp; G</v>
      </c>
      <c r="M4877" s="1">
        <f t="shared" si="389"/>
        <v>0</v>
      </c>
      <c r="N4877" s="1">
        <f t="shared" si="390"/>
        <v>0</v>
      </c>
      <c r="O4877" s="1">
        <f t="shared" si="391"/>
        <v>0</v>
      </c>
      <c r="P4877" s="1">
        <f t="shared" si="392"/>
        <v>0</v>
      </c>
    </row>
    <row r="4878" spans="1:16" x14ac:dyDescent="0.35">
      <c r="A4878">
        <v>2013</v>
      </c>
      <c r="B4878">
        <v>5</v>
      </c>
      <c r="C4878">
        <v>13</v>
      </c>
      <c r="D4878">
        <v>5</v>
      </c>
      <c r="E4878">
        <v>0</v>
      </c>
      <c r="F4878">
        <v>0</v>
      </c>
      <c r="G4878">
        <v>0</v>
      </c>
      <c r="I4878" s="4">
        <f t="shared" si="388"/>
        <v>2013</v>
      </c>
      <c r="J4878" t="str">
        <f>VLOOKUP(B4878,Lookup!A:B,2,FALSE)</f>
        <v>Kano</v>
      </c>
      <c r="K4878" t="str">
        <f>VLOOKUP(C4878,Lookup!D:E,2,FALSE)</f>
        <v>Health</v>
      </c>
      <c r="L4878" t="str">
        <f>VLOOKUP(D4878,Lookup!G:H,2,FALSE)</f>
        <v>Other CRF</v>
      </c>
      <c r="M4878" s="1">
        <f t="shared" si="389"/>
        <v>0</v>
      </c>
      <c r="N4878" s="1">
        <f t="shared" si="390"/>
        <v>0</v>
      </c>
      <c r="O4878" s="1">
        <f t="shared" si="391"/>
        <v>0</v>
      </c>
      <c r="P4878" s="1">
        <f t="shared" si="392"/>
        <v>0</v>
      </c>
    </row>
    <row r="4879" spans="1:16" x14ac:dyDescent="0.35">
      <c r="A4879">
        <v>2013</v>
      </c>
      <c r="B4879">
        <v>5</v>
      </c>
      <c r="C4879">
        <v>13</v>
      </c>
      <c r="D4879">
        <v>6</v>
      </c>
      <c r="E4879">
        <v>0</v>
      </c>
      <c r="F4879">
        <v>0</v>
      </c>
      <c r="G4879">
        <v>0</v>
      </c>
      <c r="I4879" s="4">
        <f t="shared" si="388"/>
        <v>2013</v>
      </c>
      <c r="J4879" t="str">
        <f>VLOOKUP(B4879,Lookup!A:B,2,FALSE)</f>
        <v>Kano</v>
      </c>
      <c r="K4879" t="str">
        <f>VLOOKUP(C4879,Lookup!D:E,2,FALSE)</f>
        <v>Health</v>
      </c>
      <c r="L4879" t="str">
        <f>VLOOKUP(D4879,Lookup!G:H,2,FALSE)</f>
        <v>Public Debt Charges</v>
      </c>
      <c r="M4879" s="1">
        <f t="shared" si="389"/>
        <v>0</v>
      </c>
      <c r="N4879" s="1">
        <f t="shared" si="390"/>
        <v>0</v>
      </c>
      <c r="O4879" s="1">
        <f t="shared" si="391"/>
        <v>0</v>
      </c>
      <c r="P4879" s="1">
        <f t="shared" si="392"/>
        <v>0</v>
      </c>
    </row>
    <row r="4880" spans="1:16" x14ac:dyDescent="0.35">
      <c r="A4880">
        <v>2013</v>
      </c>
      <c r="B4880">
        <v>5</v>
      </c>
      <c r="C4880">
        <v>13</v>
      </c>
      <c r="D4880">
        <v>7</v>
      </c>
      <c r="E4880">
        <v>0</v>
      </c>
      <c r="F4880">
        <v>0</v>
      </c>
      <c r="G4880">
        <v>0</v>
      </c>
      <c r="I4880" s="4">
        <f t="shared" si="388"/>
        <v>2013</v>
      </c>
      <c r="J4880" t="str">
        <f>VLOOKUP(B4880,Lookup!A:B,2,FALSE)</f>
        <v>Kano</v>
      </c>
      <c r="K4880" t="str">
        <f>VLOOKUP(C4880,Lookup!D:E,2,FALSE)</f>
        <v>Health</v>
      </c>
      <c r="L4880" t="str">
        <f>VLOOKUP(D4880,Lookup!G:H,2,FALSE)</f>
        <v>Cont to LGs</v>
      </c>
      <c r="M4880" s="1">
        <f t="shared" si="389"/>
        <v>0</v>
      </c>
      <c r="N4880" s="1">
        <f t="shared" si="390"/>
        <v>0</v>
      </c>
      <c r="O4880" s="1">
        <f t="shared" si="391"/>
        <v>0</v>
      </c>
      <c r="P4880" s="1">
        <f t="shared" si="392"/>
        <v>0</v>
      </c>
    </row>
    <row r="4881" spans="1:16" x14ac:dyDescent="0.35">
      <c r="A4881">
        <v>2013</v>
      </c>
      <c r="B4881">
        <v>5</v>
      </c>
      <c r="C4881">
        <v>13</v>
      </c>
      <c r="D4881">
        <v>8</v>
      </c>
      <c r="E4881">
        <v>0</v>
      </c>
      <c r="F4881">
        <v>0</v>
      </c>
      <c r="G4881">
        <v>0</v>
      </c>
      <c r="I4881" s="4">
        <f t="shared" si="388"/>
        <v>2013</v>
      </c>
      <c r="J4881" t="str">
        <f>VLOOKUP(B4881,Lookup!A:B,2,FALSE)</f>
        <v>Kano</v>
      </c>
      <c r="K4881" t="str">
        <f>VLOOKUP(C4881,Lookup!D:E,2,FALSE)</f>
        <v>Health</v>
      </c>
      <c r="L4881" t="str">
        <f>VLOOKUP(D4881,Lookup!G:H,2,FALSE)</f>
        <v>Others</v>
      </c>
      <c r="M4881" s="1">
        <f t="shared" si="389"/>
        <v>0</v>
      </c>
      <c r="N4881" s="1">
        <f t="shared" si="390"/>
        <v>0</v>
      </c>
      <c r="O4881" s="1">
        <f t="shared" si="391"/>
        <v>0</v>
      </c>
      <c r="P4881" s="1">
        <f t="shared" si="392"/>
        <v>0</v>
      </c>
    </row>
    <row r="4882" spans="1:16" x14ac:dyDescent="0.35">
      <c r="A4882">
        <v>2013</v>
      </c>
      <c r="B4882">
        <v>5</v>
      </c>
      <c r="C4882">
        <v>16</v>
      </c>
      <c r="D4882">
        <v>1</v>
      </c>
      <c r="E4882">
        <v>755000000</v>
      </c>
      <c r="F4882">
        <v>0</v>
      </c>
      <c r="G4882">
        <v>588672855.44000006</v>
      </c>
      <c r="I4882" s="4">
        <f t="shared" si="388"/>
        <v>2013</v>
      </c>
      <c r="J4882" t="str">
        <f>VLOOKUP(B4882,Lookup!A:B,2,FALSE)</f>
        <v>Kano</v>
      </c>
      <c r="K4882" t="str">
        <f>VLOOKUP(C4882,Lookup!D:E,2,FALSE)</f>
        <v>Information, Culture &amp; Tourism</v>
      </c>
      <c r="L4882" t="str">
        <f>VLOOKUP(D4882,Lookup!G:H,2,FALSE)</f>
        <v>Personnel</v>
      </c>
      <c r="M4882" s="1">
        <f t="shared" si="389"/>
        <v>755000000</v>
      </c>
      <c r="N4882" s="1">
        <f t="shared" si="390"/>
        <v>0</v>
      </c>
      <c r="O4882" s="1">
        <f t="shared" si="391"/>
        <v>755000000</v>
      </c>
      <c r="P4882" s="1">
        <f t="shared" si="392"/>
        <v>588672855.44000006</v>
      </c>
    </row>
    <row r="4883" spans="1:16" x14ac:dyDescent="0.35">
      <c r="A4883">
        <v>2013</v>
      </c>
      <c r="B4883">
        <v>5</v>
      </c>
      <c r="C4883">
        <v>16</v>
      </c>
      <c r="D4883">
        <v>2</v>
      </c>
      <c r="E4883">
        <v>364925000</v>
      </c>
      <c r="F4883">
        <v>0</v>
      </c>
      <c r="G4883">
        <v>206299844.19999999</v>
      </c>
      <c r="I4883" s="4">
        <f t="shared" si="388"/>
        <v>2013</v>
      </c>
      <c r="J4883" t="str">
        <f>VLOOKUP(B4883,Lookup!A:B,2,FALSE)</f>
        <v>Kano</v>
      </c>
      <c r="K4883" t="str">
        <f>VLOOKUP(C4883,Lookup!D:E,2,FALSE)</f>
        <v>Information, Culture &amp; Tourism</v>
      </c>
      <c r="L4883" t="str">
        <f>VLOOKUP(D4883,Lookup!G:H,2,FALSE)</f>
        <v>Overhead</v>
      </c>
      <c r="M4883" s="1">
        <f t="shared" si="389"/>
        <v>364925000</v>
      </c>
      <c r="N4883" s="1">
        <f t="shared" si="390"/>
        <v>0</v>
      </c>
      <c r="O4883" s="1">
        <f t="shared" si="391"/>
        <v>364925000</v>
      </c>
      <c r="P4883" s="1">
        <f t="shared" si="392"/>
        <v>206299844.19999999</v>
      </c>
    </row>
    <row r="4884" spans="1:16" x14ac:dyDescent="0.35">
      <c r="A4884">
        <v>2013</v>
      </c>
      <c r="B4884">
        <v>5</v>
      </c>
      <c r="C4884">
        <v>16</v>
      </c>
      <c r="D4884">
        <v>3</v>
      </c>
      <c r="E4884">
        <v>0</v>
      </c>
      <c r="F4884">
        <v>0</v>
      </c>
      <c r="G4884">
        <v>0</v>
      </c>
      <c r="I4884" s="4">
        <f t="shared" si="388"/>
        <v>2013</v>
      </c>
      <c r="J4884" t="str">
        <f>VLOOKUP(B4884,Lookup!A:B,2,FALSE)</f>
        <v>Kano</v>
      </c>
      <c r="K4884" t="str">
        <f>VLOOKUP(C4884,Lookup!D:E,2,FALSE)</f>
        <v>Information, Culture &amp; Tourism</v>
      </c>
      <c r="L4884" t="str">
        <f>VLOOKUP(D4884,Lookup!G:H,2,FALSE)</f>
        <v>Unclassified Subventions</v>
      </c>
      <c r="M4884" s="1">
        <f t="shared" si="389"/>
        <v>0</v>
      </c>
      <c r="N4884" s="1">
        <f t="shared" si="390"/>
        <v>0</v>
      </c>
      <c r="O4884" s="1">
        <f t="shared" si="391"/>
        <v>0</v>
      </c>
      <c r="P4884" s="1">
        <f t="shared" si="392"/>
        <v>0</v>
      </c>
    </row>
    <row r="4885" spans="1:16" x14ac:dyDescent="0.35">
      <c r="A4885">
        <v>2013</v>
      </c>
      <c r="B4885">
        <v>5</v>
      </c>
      <c r="C4885">
        <v>16</v>
      </c>
      <c r="D4885">
        <v>4</v>
      </c>
      <c r="E4885">
        <v>0</v>
      </c>
      <c r="F4885">
        <v>0</v>
      </c>
      <c r="G4885">
        <v>0</v>
      </c>
      <c r="I4885" s="4">
        <f t="shared" si="388"/>
        <v>2013</v>
      </c>
      <c r="J4885" t="str">
        <f>VLOOKUP(B4885,Lookup!A:B,2,FALSE)</f>
        <v>Kano</v>
      </c>
      <c r="K4885" t="str">
        <f>VLOOKUP(C4885,Lookup!D:E,2,FALSE)</f>
        <v>Information, Culture &amp; Tourism</v>
      </c>
      <c r="L4885" t="str">
        <f>VLOOKUP(D4885,Lookup!G:H,2,FALSE)</f>
        <v>P &amp; G</v>
      </c>
      <c r="M4885" s="1">
        <f t="shared" si="389"/>
        <v>0</v>
      </c>
      <c r="N4885" s="1">
        <f t="shared" si="390"/>
        <v>0</v>
      </c>
      <c r="O4885" s="1">
        <f t="shared" si="391"/>
        <v>0</v>
      </c>
      <c r="P4885" s="1">
        <f t="shared" si="392"/>
        <v>0</v>
      </c>
    </row>
    <row r="4886" spans="1:16" x14ac:dyDescent="0.35">
      <c r="A4886">
        <v>2013</v>
      </c>
      <c r="B4886">
        <v>5</v>
      </c>
      <c r="C4886">
        <v>16</v>
      </c>
      <c r="D4886">
        <v>5</v>
      </c>
      <c r="E4886">
        <v>0</v>
      </c>
      <c r="F4886">
        <v>0</v>
      </c>
      <c r="G4886">
        <v>0</v>
      </c>
      <c r="I4886" s="4">
        <f t="shared" si="388"/>
        <v>2013</v>
      </c>
      <c r="J4886" t="str">
        <f>VLOOKUP(B4886,Lookup!A:B,2,FALSE)</f>
        <v>Kano</v>
      </c>
      <c r="K4886" t="str">
        <f>VLOOKUP(C4886,Lookup!D:E,2,FALSE)</f>
        <v>Information, Culture &amp; Tourism</v>
      </c>
      <c r="L4886" t="str">
        <f>VLOOKUP(D4886,Lookup!G:H,2,FALSE)</f>
        <v>Other CRF</v>
      </c>
      <c r="M4886" s="1">
        <f t="shared" si="389"/>
        <v>0</v>
      </c>
      <c r="N4886" s="1">
        <f t="shared" si="390"/>
        <v>0</v>
      </c>
      <c r="O4886" s="1">
        <f t="shared" si="391"/>
        <v>0</v>
      </c>
      <c r="P4886" s="1">
        <f t="shared" si="392"/>
        <v>0</v>
      </c>
    </row>
    <row r="4887" spans="1:16" x14ac:dyDescent="0.35">
      <c r="A4887">
        <v>2013</v>
      </c>
      <c r="B4887">
        <v>5</v>
      </c>
      <c r="C4887">
        <v>16</v>
      </c>
      <c r="D4887">
        <v>6</v>
      </c>
      <c r="E4887">
        <v>0</v>
      </c>
      <c r="F4887">
        <v>0</v>
      </c>
      <c r="G4887">
        <v>0</v>
      </c>
      <c r="I4887" s="4">
        <f t="shared" si="388"/>
        <v>2013</v>
      </c>
      <c r="J4887" t="str">
        <f>VLOOKUP(B4887,Lookup!A:B,2,FALSE)</f>
        <v>Kano</v>
      </c>
      <c r="K4887" t="str">
        <f>VLOOKUP(C4887,Lookup!D:E,2,FALSE)</f>
        <v>Information, Culture &amp; Tourism</v>
      </c>
      <c r="L4887" t="str">
        <f>VLOOKUP(D4887,Lookup!G:H,2,FALSE)</f>
        <v>Public Debt Charges</v>
      </c>
      <c r="M4887" s="1">
        <f t="shared" si="389"/>
        <v>0</v>
      </c>
      <c r="N4887" s="1">
        <f t="shared" si="390"/>
        <v>0</v>
      </c>
      <c r="O4887" s="1">
        <f t="shared" si="391"/>
        <v>0</v>
      </c>
      <c r="P4887" s="1">
        <f t="shared" si="392"/>
        <v>0</v>
      </c>
    </row>
    <row r="4888" spans="1:16" x14ac:dyDescent="0.35">
      <c r="A4888">
        <v>2013</v>
      </c>
      <c r="B4888">
        <v>5</v>
      </c>
      <c r="C4888">
        <v>16</v>
      </c>
      <c r="D4888">
        <v>7</v>
      </c>
      <c r="E4888">
        <v>0</v>
      </c>
      <c r="F4888">
        <v>0</v>
      </c>
      <c r="G4888">
        <v>0</v>
      </c>
      <c r="I4888" s="4">
        <f t="shared" si="388"/>
        <v>2013</v>
      </c>
      <c r="J4888" t="str">
        <f>VLOOKUP(B4888,Lookup!A:B,2,FALSE)</f>
        <v>Kano</v>
      </c>
      <c r="K4888" t="str">
        <f>VLOOKUP(C4888,Lookup!D:E,2,FALSE)</f>
        <v>Information, Culture &amp; Tourism</v>
      </c>
      <c r="L4888" t="str">
        <f>VLOOKUP(D4888,Lookup!G:H,2,FALSE)</f>
        <v>Cont to LGs</v>
      </c>
      <c r="M4888" s="1">
        <f t="shared" si="389"/>
        <v>0</v>
      </c>
      <c r="N4888" s="1">
        <f t="shared" si="390"/>
        <v>0</v>
      </c>
      <c r="O4888" s="1">
        <f t="shared" si="391"/>
        <v>0</v>
      </c>
      <c r="P4888" s="1">
        <f t="shared" si="392"/>
        <v>0</v>
      </c>
    </row>
    <row r="4889" spans="1:16" x14ac:dyDescent="0.35">
      <c r="A4889">
        <v>2013</v>
      </c>
      <c r="B4889">
        <v>5</v>
      </c>
      <c r="C4889">
        <v>16</v>
      </c>
      <c r="D4889">
        <v>8</v>
      </c>
      <c r="E4889">
        <v>0</v>
      </c>
      <c r="F4889">
        <v>0</v>
      </c>
      <c r="G4889">
        <v>0</v>
      </c>
      <c r="I4889" s="4">
        <f t="shared" si="388"/>
        <v>2013</v>
      </c>
      <c r="J4889" t="str">
        <f>VLOOKUP(B4889,Lookup!A:B,2,FALSE)</f>
        <v>Kano</v>
      </c>
      <c r="K4889" t="str">
        <f>VLOOKUP(C4889,Lookup!D:E,2,FALSE)</f>
        <v>Information, Culture &amp; Tourism</v>
      </c>
      <c r="L4889" t="str">
        <f>VLOOKUP(D4889,Lookup!G:H,2,FALSE)</f>
        <v>Others</v>
      </c>
      <c r="M4889" s="1">
        <f t="shared" si="389"/>
        <v>0</v>
      </c>
      <c r="N4889" s="1">
        <f t="shared" si="390"/>
        <v>0</v>
      </c>
      <c r="O4889" s="1">
        <f t="shared" si="391"/>
        <v>0</v>
      </c>
      <c r="P4889" s="1">
        <f t="shared" si="392"/>
        <v>0</v>
      </c>
    </row>
    <row r="4890" spans="1:16" x14ac:dyDescent="0.35">
      <c r="A4890">
        <v>2013</v>
      </c>
      <c r="B4890">
        <v>5</v>
      </c>
      <c r="C4890">
        <v>17</v>
      </c>
      <c r="D4890">
        <v>1</v>
      </c>
      <c r="E4890">
        <v>485643000</v>
      </c>
      <c r="F4890">
        <v>0</v>
      </c>
      <c r="G4890">
        <v>198141371.19999999</v>
      </c>
      <c r="I4890" s="4">
        <f t="shared" si="388"/>
        <v>2013</v>
      </c>
      <c r="J4890" t="str">
        <f>VLOOKUP(B4890,Lookup!A:B,2,FALSE)</f>
        <v>Kano</v>
      </c>
      <c r="K4890" t="str">
        <f>VLOOKUP(C4890,Lookup!D:E,2,FALSE)</f>
        <v>Infrastructure</v>
      </c>
      <c r="L4890" t="str">
        <f>VLOOKUP(D4890,Lookup!G:H,2,FALSE)</f>
        <v>Personnel</v>
      </c>
      <c r="M4890" s="1">
        <f t="shared" si="389"/>
        <v>485643000</v>
      </c>
      <c r="N4890" s="1">
        <f t="shared" si="390"/>
        <v>0</v>
      </c>
      <c r="O4890" s="1">
        <f t="shared" si="391"/>
        <v>485643000</v>
      </c>
      <c r="P4890" s="1">
        <f t="shared" si="392"/>
        <v>198141371.19999999</v>
      </c>
    </row>
    <row r="4891" spans="1:16" x14ac:dyDescent="0.35">
      <c r="A4891">
        <v>2013</v>
      </c>
      <c r="B4891">
        <v>5</v>
      </c>
      <c r="C4891">
        <v>17</v>
      </c>
      <c r="D4891">
        <v>2</v>
      </c>
      <c r="E4891">
        <v>8000000</v>
      </c>
      <c r="F4891">
        <v>0</v>
      </c>
      <c r="G4891">
        <v>77103116.060000002</v>
      </c>
      <c r="I4891" s="4">
        <f t="shared" si="388"/>
        <v>2013</v>
      </c>
      <c r="J4891" t="str">
        <f>VLOOKUP(B4891,Lookup!A:B,2,FALSE)</f>
        <v>Kano</v>
      </c>
      <c r="K4891" t="str">
        <f>VLOOKUP(C4891,Lookup!D:E,2,FALSE)</f>
        <v>Infrastructure</v>
      </c>
      <c r="L4891" t="str">
        <f>VLOOKUP(D4891,Lookup!G:H,2,FALSE)</f>
        <v>Overhead</v>
      </c>
      <c r="M4891" s="1">
        <f t="shared" si="389"/>
        <v>8000000</v>
      </c>
      <c r="N4891" s="1">
        <f t="shared" si="390"/>
        <v>0</v>
      </c>
      <c r="O4891" s="1">
        <f t="shared" si="391"/>
        <v>8000000</v>
      </c>
      <c r="P4891" s="1">
        <f t="shared" si="392"/>
        <v>77103116.060000002</v>
      </c>
    </row>
    <row r="4892" spans="1:16" x14ac:dyDescent="0.35">
      <c r="A4892">
        <v>2013</v>
      </c>
      <c r="B4892">
        <v>5</v>
      </c>
      <c r="C4892">
        <v>17</v>
      </c>
      <c r="D4892">
        <v>3</v>
      </c>
      <c r="E4892">
        <v>0</v>
      </c>
      <c r="F4892">
        <v>0</v>
      </c>
      <c r="G4892">
        <v>0</v>
      </c>
      <c r="I4892" s="4">
        <f t="shared" si="388"/>
        <v>2013</v>
      </c>
      <c r="J4892" t="str">
        <f>VLOOKUP(B4892,Lookup!A:B,2,FALSE)</f>
        <v>Kano</v>
      </c>
      <c r="K4892" t="str">
        <f>VLOOKUP(C4892,Lookup!D:E,2,FALSE)</f>
        <v>Infrastructure</v>
      </c>
      <c r="L4892" t="str">
        <f>VLOOKUP(D4892,Lookup!G:H,2,FALSE)</f>
        <v>Unclassified Subventions</v>
      </c>
      <c r="M4892" s="1">
        <f t="shared" si="389"/>
        <v>0</v>
      </c>
      <c r="N4892" s="1">
        <f t="shared" si="390"/>
        <v>0</v>
      </c>
      <c r="O4892" s="1">
        <f t="shared" si="391"/>
        <v>0</v>
      </c>
      <c r="P4892" s="1">
        <f t="shared" si="392"/>
        <v>0</v>
      </c>
    </row>
    <row r="4893" spans="1:16" x14ac:dyDescent="0.35">
      <c r="A4893">
        <v>2013</v>
      </c>
      <c r="B4893">
        <v>5</v>
      </c>
      <c r="C4893">
        <v>17</v>
      </c>
      <c r="D4893">
        <v>4</v>
      </c>
      <c r="E4893">
        <v>0</v>
      </c>
      <c r="F4893">
        <v>0</v>
      </c>
      <c r="G4893">
        <v>0</v>
      </c>
      <c r="I4893" s="4">
        <f t="shared" si="388"/>
        <v>2013</v>
      </c>
      <c r="J4893" t="str">
        <f>VLOOKUP(B4893,Lookup!A:B,2,FALSE)</f>
        <v>Kano</v>
      </c>
      <c r="K4893" t="str">
        <f>VLOOKUP(C4893,Lookup!D:E,2,FALSE)</f>
        <v>Infrastructure</v>
      </c>
      <c r="L4893" t="str">
        <f>VLOOKUP(D4893,Lookup!G:H,2,FALSE)</f>
        <v>P &amp; G</v>
      </c>
      <c r="M4893" s="1">
        <f t="shared" si="389"/>
        <v>0</v>
      </c>
      <c r="N4893" s="1">
        <f t="shared" si="390"/>
        <v>0</v>
      </c>
      <c r="O4893" s="1">
        <f t="shared" si="391"/>
        <v>0</v>
      </c>
      <c r="P4893" s="1">
        <f t="shared" si="392"/>
        <v>0</v>
      </c>
    </row>
    <row r="4894" spans="1:16" x14ac:dyDescent="0.35">
      <c r="A4894">
        <v>2013</v>
      </c>
      <c r="B4894">
        <v>5</v>
      </c>
      <c r="C4894">
        <v>17</v>
      </c>
      <c r="D4894">
        <v>5</v>
      </c>
      <c r="E4894">
        <v>0</v>
      </c>
      <c r="F4894">
        <v>0</v>
      </c>
      <c r="G4894">
        <v>0</v>
      </c>
      <c r="I4894" s="4">
        <f t="shared" si="388"/>
        <v>2013</v>
      </c>
      <c r="J4894" t="str">
        <f>VLOOKUP(B4894,Lookup!A:B,2,FALSE)</f>
        <v>Kano</v>
      </c>
      <c r="K4894" t="str">
        <f>VLOOKUP(C4894,Lookup!D:E,2,FALSE)</f>
        <v>Infrastructure</v>
      </c>
      <c r="L4894" t="str">
        <f>VLOOKUP(D4894,Lookup!G:H,2,FALSE)</f>
        <v>Other CRF</v>
      </c>
      <c r="M4894" s="1">
        <f t="shared" si="389"/>
        <v>0</v>
      </c>
      <c r="N4894" s="1">
        <f t="shared" si="390"/>
        <v>0</v>
      </c>
      <c r="O4894" s="1">
        <f t="shared" si="391"/>
        <v>0</v>
      </c>
      <c r="P4894" s="1">
        <f t="shared" si="392"/>
        <v>0</v>
      </c>
    </row>
    <row r="4895" spans="1:16" x14ac:dyDescent="0.35">
      <c r="A4895">
        <v>2013</v>
      </c>
      <c r="B4895">
        <v>5</v>
      </c>
      <c r="C4895">
        <v>17</v>
      </c>
      <c r="D4895">
        <v>6</v>
      </c>
      <c r="E4895">
        <v>0</v>
      </c>
      <c r="F4895">
        <v>0</v>
      </c>
      <c r="G4895">
        <v>0</v>
      </c>
      <c r="I4895" s="4">
        <f t="shared" si="388"/>
        <v>2013</v>
      </c>
      <c r="J4895" t="str">
        <f>VLOOKUP(B4895,Lookup!A:B,2,FALSE)</f>
        <v>Kano</v>
      </c>
      <c r="K4895" t="str">
        <f>VLOOKUP(C4895,Lookup!D:E,2,FALSE)</f>
        <v>Infrastructure</v>
      </c>
      <c r="L4895" t="str">
        <f>VLOOKUP(D4895,Lookup!G:H,2,FALSE)</f>
        <v>Public Debt Charges</v>
      </c>
      <c r="M4895" s="1">
        <f t="shared" si="389"/>
        <v>0</v>
      </c>
      <c r="N4895" s="1">
        <f t="shared" si="390"/>
        <v>0</v>
      </c>
      <c r="O4895" s="1">
        <f t="shared" si="391"/>
        <v>0</v>
      </c>
      <c r="P4895" s="1">
        <f t="shared" si="392"/>
        <v>0</v>
      </c>
    </row>
    <row r="4896" spans="1:16" x14ac:dyDescent="0.35">
      <c r="A4896">
        <v>2013</v>
      </c>
      <c r="B4896">
        <v>5</v>
      </c>
      <c r="C4896">
        <v>17</v>
      </c>
      <c r="D4896">
        <v>7</v>
      </c>
      <c r="E4896">
        <v>0</v>
      </c>
      <c r="F4896">
        <v>0</v>
      </c>
      <c r="G4896">
        <v>0</v>
      </c>
      <c r="I4896" s="4">
        <f t="shared" si="388"/>
        <v>2013</v>
      </c>
      <c r="J4896" t="str">
        <f>VLOOKUP(B4896,Lookup!A:B,2,FALSE)</f>
        <v>Kano</v>
      </c>
      <c r="K4896" t="str">
        <f>VLOOKUP(C4896,Lookup!D:E,2,FALSE)</f>
        <v>Infrastructure</v>
      </c>
      <c r="L4896" t="str">
        <f>VLOOKUP(D4896,Lookup!G:H,2,FALSE)</f>
        <v>Cont to LGs</v>
      </c>
      <c r="M4896" s="1">
        <f t="shared" si="389"/>
        <v>0</v>
      </c>
      <c r="N4896" s="1">
        <f t="shared" si="390"/>
        <v>0</v>
      </c>
      <c r="O4896" s="1">
        <f t="shared" si="391"/>
        <v>0</v>
      </c>
      <c r="P4896" s="1">
        <f t="shared" si="392"/>
        <v>0</v>
      </c>
    </row>
    <row r="4897" spans="1:16" x14ac:dyDescent="0.35">
      <c r="A4897">
        <v>2013</v>
      </c>
      <c r="B4897">
        <v>5</v>
      </c>
      <c r="C4897">
        <v>17</v>
      </c>
      <c r="D4897">
        <v>8</v>
      </c>
      <c r="E4897">
        <v>0</v>
      </c>
      <c r="F4897">
        <v>0</v>
      </c>
      <c r="G4897">
        <v>0</v>
      </c>
      <c r="I4897" s="4">
        <f t="shared" si="388"/>
        <v>2013</v>
      </c>
      <c r="J4897" t="str">
        <f>VLOOKUP(B4897,Lookup!A:B,2,FALSE)</f>
        <v>Kano</v>
      </c>
      <c r="K4897" t="str">
        <f>VLOOKUP(C4897,Lookup!D:E,2,FALSE)</f>
        <v>Infrastructure</v>
      </c>
      <c r="L4897" t="str">
        <f>VLOOKUP(D4897,Lookup!G:H,2,FALSE)</f>
        <v>Others</v>
      </c>
      <c r="M4897" s="1">
        <f t="shared" si="389"/>
        <v>0</v>
      </c>
      <c r="N4897" s="1">
        <f t="shared" si="390"/>
        <v>0</v>
      </c>
      <c r="O4897" s="1">
        <f t="shared" si="391"/>
        <v>0</v>
      </c>
      <c r="P4897" s="1">
        <f t="shared" si="392"/>
        <v>0</v>
      </c>
    </row>
    <row r="4898" spans="1:16" x14ac:dyDescent="0.35">
      <c r="A4898">
        <v>2013</v>
      </c>
      <c r="B4898">
        <v>5</v>
      </c>
      <c r="C4898">
        <v>27</v>
      </c>
      <c r="D4898">
        <v>1</v>
      </c>
      <c r="E4898">
        <v>144000000</v>
      </c>
      <c r="F4898">
        <v>0</v>
      </c>
      <c r="G4898">
        <v>0</v>
      </c>
      <c r="I4898" s="4">
        <f t="shared" si="388"/>
        <v>2013</v>
      </c>
      <c r="J4898" t="str">
        <f>VLOOKUP(B4898,Lookup!A:B,2,FALSE)</f>
        <v>Kano</v>
      </c>
      <c r="K4898" t="str">
        <f>VLOOKUP(C4898,Lookup!D:E,2,FALSE)</f>
        <v>Power/Energy</v>
      </c>
      <c r="L4898" t="str">
        <f>VLOOKUP(D4898,Lookup!G:H,2,FALSE)</f>
        <v>Personnel</v>
      </c>
      <c r="M4898" s="1">
        <f t="shared" si="389"/>
        <v>144000000</v>
      </c>
      <c r="N4898" s="1">
        <f t="shared" si="390"/>
        <v>0</v>
      </c>
      <c r="O4898" s="1">
        <f t="shared" si="391"/>
        <v>144000000</v>
      </c>
      <c r="P4898" s="1">
        <f t="shared" si="392"/>
        <v>0</v>
      </c>
    </row>
    <row r="4899" spans="1:16" x14ac:dyDescent="0.35">
      <c r="A4899">
        <v>2013</v>
      </c>
      <c r="B4899">
        <v>5</v>
      </c>
      <c r="C4899">
        <v>27</v>
      </c>
      <c r="D4899">
        <v>2</v>
      </c>
      <c r="E4899">
        <v>1050000</v>
      </c>
      <c r="F4899">
        <v>0</v>
      </c>
      <c r="G4899">
        <v>0</v>
      </c>
      <c r="I4899" s="4">
        <f t="shared" si="388"/>
        <v>2013</v>
      </c>
      <c r="J4899" t="str">
        <f>VLOOKUP(B4899,Lookup!A:B,2,FALSE)</f>
        <v>Kano</v>
      </c>
      <c r="K4899" t="str">
        <f>VLOOKUP(C4899,Lookup!D:E,2,FALSE)</f>
        <v>Power/Energy</v>
      </c>
      <c r="L4899" t="str">
        <f>VLOOKUP(D4899,Lookup!G:H,2,FALSE)</f>
        <v>Overhead</v>
      </c>
      <c r="M4899" s="1">
        <f t="shared" si="389"/>
        <v>1050000</v>
      </c>
      <c r="N4899" s="1">
        <f t="shared" si="390"/>
        <v>0</v>
      </c>
      <c r="O4899" s="1">
        <f t="shared" si="391"/>
        <v>1050000</v>
      </c>
      <c r="P4899" s="1">
        <f t="shared" si="392"/>
        <v>0</v>
      </c>
    </row>
    <row r="4900" spans="1:16" x14ac:dyDescent="0.35">
      <c r="A4900">
        <v>2013</v>
      </c>
      <c r="B4900">
        <v>5</v>
      </c>
      <c r="C4900">
        <v>27</v>
      </c>
      <c r="D4900">
        <v>3</v>
      </c>
      <c r="E4900">
        <v>0</v>
      </c>
      <c r="F4900">
        <v>0</v>
      </c>
      <c r="G4900">
        <v>0</v>
      </c>
      <c r="I4900" s="4">
        <f t="shared" si="388"/>
        <v>2013</v>
      </c>
      <c r="J4900" t="str">
        <f>VLOOKUP(B4900,Lookup!A:B,2,FALSE)</f>
        <v>Kano</v>
      </c>
      <c r="K4900" t="str">
        <f>VLOOKUP(C4900,Lookup!D:E,2,FALSE)</f>
        <v>Power/Energy</v>
      </c>
      <c r="L4900" t="str">
        <f>VLOOKUP(D4900,Lookup!G:H,2,FALSE)</f>
        <v>Unclassified Subventions</v>
      </c>
      <c r="M4900" s="1">
        <f t="shared" si="389"/>
        <v>0</v>
      </c>
      <c r="N4900" s="1">
        <f t="shared" si="390"/>
        <v>0</v>
      </c>
      <c r="O4900" s="1">
        <f t="shared" si="391"/>
        <v>0</v>
      </c>
      <c r="P4900" s="1">
        <f t="shared" si="392"/>
        <v>0</v>
      </c>
    </row>
    <row r="4901" spans="1:16" x14ac:dyDescent="0.35">
      <c r="A4901">
        <v>2013</v>
      </c>
      <c r="B4901">
        <v>5</v>
      </c>
      <c r="C4901">
        <v>27</v>
      </c>
      <c r="D4901">
        <v>4</v>
      </c>
      <c r="E4901">
        <v>0</v>
      </c>
      <c r="F4901">
        <v>0</v>
      </c>
      <c r="G4901">
        <v>0</v>
      </c>
      <c r="I4901" s="4">
        <f t="shared" si="388"/>
        <v>2013</v>
      </c>
      <c r="J4901" t="str">
        <f>VLOOKUP(B4901,Lookup!A:B,2,FALSE)</f>
        <v>Kano</v>
      </c>
      <c r="K4901" t="str">
        <f>VLOOKUP(C4901,Lookup!D:E,2,FALSE)</f>
        <v>Power/Energy</v>
      </c>
      <c r="L4901" t="str">
        <f>VLOOKUP(D4901,Lookup!G:H,2,FALSE)</f>
        <v>P &amp; G</v>
      </c>
      <c r="M4901" s="1">
        <f t="shared" si="389"/>
        <v>0</v>
      </c>
      <c r="N4901" s="1">
        <f t="shared" si="390"/>
        <v>0</v>
      </c>
      <c r="O4901" s="1">
        <f t="shared" si="391"/>
        <v>0</v>
      </c>
      <c r="P4901" s="1">
        <f t="shared" si="392"/>
        <v>0</v>
      </c>
    </row>
    <row r="4902" spans="1:16" x14ac:dyDescent="0.35">
      <c r="A4902">
        <v>2013</v>
      </c>
      <c r="B4902">
        <v>5</v>
      </c>
      <c r="C4902">
        <v>27</v>
      </c>
      <c r="D4902">
        <v>5</v>
      </c>
      <c r="E4902">
        <v>0</v>
      </c>
      <c r="F4902">
        <v>0</v>
      </c>
      <c r="G4902">
        <v>0</v>
      </c>
      <c r="I4902" s="4">
        <f t="shared" si="388"/>
        <v>2013</v>
      </c>
      <c r="J4902" t="str">
        <f>VLOOKUP(B4902,Lookup!A:B,2,FALSE)</f>
        <v>Kano</v>
      </c>
      <c r="K4902" t="str">
        <f>VLOOKUP(C4902,Lookup!D:E,2,FALSE)</f>
        <v>Power/Energy</v>
      </c>
      <c r="L4902" t="str">
        <f>VLOOKUP(D4902,Lookup!G:H,2,FALSE)</f>
        <v>Other CRF</v>
      </c>
      <c r="M4902" s="1">
        <f t="shared" si="389"/>
        <v>0</v>
      </c>
      <c r="N4902" s="1">
        <f t="shared" si="390"/>
        <v>0</v>
      </c>
      <c r="O4902" s="1">
        <f t="shared" si="391"/>
        <v>0</v>
      </c>
      <c r="P4902" s="1">
        <f t="shared" si="392"/>
        <v>0</v>
      </c>
    </row>
    <row r="4903" spans="1:16" x14ac:dyDescent="0.35">
      <c r="A4903">
        <v>2013</v>
      </c>
      <c r="B4903">
        <v>5</v>
      </c>
      <c r="C4903">
        <v>27</v>
      </c>
      <c r="D4903">
        <v>6</v>
      </c>
      <c r="E4903">
        <v>0</v>
      </c>
      <c r="F4903">
        <v>0</v>
      </c>
      <c r="G4903">
        <v>0</v>
      </c>
      <c r="I4903" s="4">
        <f t="shared" si="388"/>
        <v>2013</v>
      </c>
      <c r="J4903" t="str">
        <f>VLOOKUP(B4903,Lookup!A:B,2,FALSE)</f>
        <v>Kano</v>
      </c>
      <c r="K4903" t="str">
        <f>VLOOKUP(C4903,Lookup!D:E,2,FALSE)</f>
        <v>Power/Energy</v>
      </c>
      <c r="L4903" t="str">
        <f>VLOOKUP(D4903,Lookup!G:H,2,FALSE)</f>
        <v>Public Debt Charges</v>
      </c>
      <c r="M4903" s="1">
        <f t="shared" si="389"/>
        <v>0</v>
      </c>
      <c r="N4903" s="1">
        <f t="shared" si="390"/>
        <v>0</v>
      </c>
      <c r="O4903" s="1">
        <f t="shared" si="391"/>
        <v>0</v>
      </c>
      <c r="P4903" s="1">
        <f t="shared" si="392"/>
        <v>0</v>
      </c>
    </row>
    <row r="4904" spans="1:16" x14ac:dyDescent="0.35">
      <c r="A4904">
        <v>2013</v>
      </c>
      <c r="B4904">
        <v>5</v>
      </c>
      <c r="C4904">
        <v>27</v>
      </c>
      <c r="D4904">
        <v>7</v>
      </c>
      <c r="E4904">
        <v>0</v>
      </c>
      <c r="F4904">
        <v>0</v>
      </c>
      <c r="G4904">
        <v>0</v>
      </c>
      <c r="I4904" s="4">
        <f t="shared" si="388"/>
        <v>2013</v>
      </c>
      <c r="J4904" t="str">
        <f>VLOOKUP(B4904,Lookup!A:B,2,FALSE)</f>
        <v>Kano</v>
      </c>
      <c r="K4904" t="str">
        <f>VLOOKUP(C4904,Lookup!D:E,2,FALSE)</f>
        <v>Power/Energy</v>
      </c>
      <c r="L4904" t="str">
        <f>VLOOKUP(D4904,Lookup!G:H,2,FALSE)</f>
        <v>Cont to LGs</v>
      </c>
      <c r="M4904" s="1">
        <f t="shared" si="389"/>
        <v>0</v>
      </c>
      <c r="N4904" s="1">
        <f t="shared" si="390"/>
        <v>0</v>
      </c>
      <c r="O4904" s="1">
        <f t="shared" si="391"/>
        <v>0</v>
      </c>
      <c r="P4904" s="1">
        <f t="shared" si="392"/>
        <v>0</v>
      </c>
    </row>
    <row r="4905" spans="1:16" x14ac:dyDescent="0.35">
      <c r="A4905">
        <v>2013</v>
      </c>
      <c r="B4905">
        <v>5</v>
      </c>
      <c r="C4905">
        <v>27</v>
      </c>
      <c r="D4905">
        <v>8</v>
      </c>
      <c r="E4905">
        <v>0</v>
      </c>
      <c r="F4905">
        <v>0</v>
      </c>
      <c r="G4905">
        <v>0</v>
      </c>
      <c r="I4905" s="4">
        <f t="shared" si="388"/>
        <v>2013</v>
      </c>
      <c r="J4905" t="str">
        <f>VLOOKUP(B4905,Lookup!A:B,2,FALSE)</f>
        <v>Kano</v>
      </c>
      <c r="K4905" t="str">
        <f>VLOOKUP(C4905,Lookup!D:E,2,FALSE)</f>
        <v>Power/Energy</v>
      </c>
      <c r="L4905" t="str">
        <f>VLOOKUP(D4905,Lookup!G:H,2,FALSE)</f>
        <v>Others</v>
      </c>
      <c r="M4905" s="1">
        <f t="shared" si="389"/>
        <v>0</v>
      </c>
      <c r="N4905" s="1">
        <f t="shared" si="390"/>
        <v>0</v>
      </c>
      <c r="O4905" s="1">
        <f t="shared" si="391"/>
        <v>0</v>
      </c>
      <c r="P4905" s="1">
        <f t="shared" si="392"/>
        <v>0</v>
      </c>
    </row>
    <row r="4906" spans="1:16" x14ac:dyDescent="0.35">
      <c r="A4906">
        <v>2013</v>
      </c>
      <c r="B4906">
        <v>5</v>
      </c>
      <c r="C4906">
        <v>30</v>
      </c>
      <c r="D4906">
        <v>1</v>
      </c>
      <c r="E4906">
        <v>10000000</v>
      </c>
      <c r="F4906">
        <v>0</v>
      </c>
      <c r="G4906">
        <v>0</v>
      </c>
      <c r="I4906" s="4">
        <f t="shared" si="388"/>
        <v>2013</v>
      </c>
      <c r="J4906" t="str">
        <f>VLOOKUP(B4906,Lookup!A:B,2,FALSE)</f>
        <v>Kano</v>
      </c>
      <c r="K4906" t="str">
        <f>VLOOKUP(C4906,Lookup!D:E,2,FALSE)</f>
        <v>Science and Technology</v>
      </c>
      <c r="L4906" t="str">
        <f>VLOOKUP(D4906,Lookup!G:H,2,FALSE)</f>
        <v>Personnel</v>
      </c>
      <c r="M4906" s="1">
        <f t="shared" si="389"/>
        <v>10000000</v>
      </c>
      <c r="N4906" s="1">
        <f t="shared" si="390"/>
        <v>0</v>
      </c>
      <c r="O4906" s="1">
        <f t="shared" si="391"/>
        <v>10000000</v>
      </c>
      <c r="P4906" s="1">
        <f t="shared" si="392"/>
        <v>0</v>
      </c>
    </row>
    <row r="4907" spans="1:16" x14ac:dyDescent="0.35">
      <c r="A4907">
        <v>2013</v>
      </c>
      <c r="B4907">
        <v>5</v>
      </c>
      <c r="C4907">
        <v>30</v>
      </c>
      <c r="D4907">
        <v>2</v>
      </c>
      <c r="E4907">
        <v>60000000</v>
      </c>
      <c r="F4907">
        <v>0</v>
      </c>
      <c r="G4907">
        <v>189236460.50999999</v>
      </c>
      <c r="I4907" s="4">
        <f t="shared" si="388"/>
        <v>2013</v>
      </c>
      <c r="J4907" t="str">
        <f>VLOOKUP(B4907,Lookup!A:B,2,FALSE)</f>
        <v>Kano</v>
      </c>
      <c r="K4907" t="str">
        <f>VLOOKUP(C4907,Lookup!D:E,2,FALSE)</f>
        <v>Science and Technology</v>
      </c>
      <c r="L4907" t="str">
        <f>VLOOKUP(D4907,Lookup!G:H,2,FALSE)</f>
        <v>Overhead</v>
      </c>
      <c r="M4907" s="1">
        <f t="shared" si="389"/>
        <v>60000000</v>
      </c>
      <c r="N4907" s="1">
        <f t="shared" si="390"/>
        <v>0</v>
      </c>
      <c r="O4907" s="1">
        <f t="shared" si="391"/>
        <v>60000000</v>
      </c>
      <c r="P4907" s="1">
        <f t="shared" si="392"/>
        <v>189236460.50999999</v>
      </c>
    </row>
    <row r="4908" spans="1:16" x14ac:dyDescent="0.35">
      <c r="A4908">
        <v>2013</v>
      </c>
      <c r="B4908">
        <v>5</v>
      </c>
      <c r="C4908">
        <v>30</v>
      </c>
      <c r="D4908">
        <v>3</v>
      </c>
      <c r="E4908">
        <v>0</v>
      </c>
      <c r="F4908">
        <v>0</v>
      </c>
      <c r="G4908">
        <v>0</v>
      </c>
      <c r="I4908" s="4">
        <f t="shared" si="388"/>
        <v>2013</v>
      </c>
      <c r="J4908" t="str">
        <f>VLOOKUP(B4908,Lookup!A:B,2,FALSE)</f>
        <v>Kano</v>
      </c>
      <c r="K4908" t="str">
        <f>VLOOKUP(C4908,Lookup!D:E,2,FALSE)</f>
        <v>Science and Technology</v>
      </c>
      <c r="L4908" t="str">
        <f>VLOOKUP(D4908,Lookup!G:H,2,FALSE)</f>
        <v>Unclassified Subventions</v>
      </c>
      <c r="M4908" s="1">
        <f t="shared" si="389"/>
        <v>0</v>
      </c>
      <c r="N4908" s="1">
        <f t="shared" si="390"/>
        <v>0</v>
      </c>
      <c r="O4908" s="1">
        <f t="shared" si="391"/>
        <v>0</v>
      </c>
      <c r="P4908" s="1">
        <f t="shared" si="392"/>
        <v>0</v>
      </c>
    </row>
    <row r="4909" spans="1:16" x14ac:dyDescent="0.35">
      <c r="A4909">
        <v>2013</v>
      </c>
      <c r="B4909">
        <v>5</v>
      </c>
      <c r="C4909">
        <v>30</v>
      </c>
      <c r="D4909">
        <v>4</v>
      </c>
      <c r="E4909">
        <v>0</v>
      </c>
      <c r="F4909">
        <v>0</v>
      </c>
      <c r="G4909">
        <v>0</v>
      </c>
      <c r="I4909" s="4">
        <f t="shared" si="388"/>
        <v>2013</v>
      </c>
      <c r="J4909" t="str">
        <f>VLOOKUP(B4909,Lookup!A:B,2,FALSE)</f>
        <v>Kano</v>
      </c>
      <c r="K4909" t="str">
        <f>VLOOKUP(C4909,Lookup!D:E,2,FALSE)</f>
        <v>Science and Technology</v>
      </c>
      <c r="L4909" t="str">
        <f>VLOOKUP(D4909,Lookup!G:H,2,FALSE)</f>
        <v>P &amp; G</v>
      </c>
      <c r="M4909" s="1">
        <f t="shared" si="389"/>
        <v>0</v>
      </c>
      <c r="N4909" s="1">
        <f t="shared" si="390"/>
        <v>0</v>
      </c>
      <c r="O4909" s="1">
        <f t="shared" si="391"/>
        <v>0</v>
      </c>
      <c r="P4909" s="1">
        <f t="shared" si="392"/>
        <v>0</v>
      </c>
    </row>
    <row r="4910" spans="1:16" x14ac:dyDescent="0.35">
      <c r="A4910">
        <v>2013</v>
      </c>
      <c r="B4910">
        <v>5</v>
      </c>
      <c r="C4910">
        <v>30</v>
      </c>
      <c r="D4910">
        <v>5</v>
      </c>
      <c r="E4910">
        <v>0</v>
      </c>
      <c r="F4910">
        <v>0</v>
      </c>
      <c r="G4910">
        <v>0</v>
      </c>
      <c r="I4910" s="4">
        <f t="shared" si="388"/>
        <v>2013</v>
      </c>
      <c r="J4910" t="str">
        <f>VLOOKUP(B4910,Lookup!A:B,2,FALSE)</f>
        <v>Kano</v>
      </c>
      <c r="K4910" t="str">
        <f>VLOOKUP(C4910,Lookup!D:E,2,FALSE)</f>
        <v>Science and Technology</v>
      </c>
      <c r="L4910" t="str">
        <f>VLOOKUP(D4910,Lookup!G:H,2,FALSE)</f>
        <v>Other CRF</v>
      </c>
      <c r="M4910" s="1">
        <f t="shared" si="389"/>
        <v>0</v>
      </c>
      <c r="N4910" s="1">
        <f t="shared" si="390"/>
        <v>0</v>
      </c>
      <c r="O4910" s="1">
        <f t="shared" si="391"/>
        <v>0</v>
      </c>
      <c r="P4910" s="1">
        <f t="shared" si="392"/>
        <v>0</v>
      </c>
    </row>
    <row r="4911" spans="1:16" x14ac:dyDescent="0.35">
      <c r="A4911">
        <v>2013</v>
      </c>
      <c r="B4911">
        <v>5</v>
      </c>
      <c r="C4911">
        <v>30</v>
      </c>
      <c r="D4911">
        <v>6</v>
      </c>
      <c r="E4911">
        <v>0</v>
      </c>
      <c r="F4911">
        <v>0</v>
      </c>
      <c r="G4911">
        <v>0</v>
      </c>
      <c r="I4911" s="4">
        <f t="shared" si="388"/>
        <v>2013</v>
      </c>
      <c r="J4911" t="str">
        <f>VLOOKUP(B4911,Lookup!A:B,2,FALSE)</f>
        <v>Kano</v>
      </c>
      <c r="K4911" t="str">
        <f>VLOOKUP(C4911,Lookup!D:E,2,FALSE)</f>
        <v>Science and Technology</v>
      </c>
      <c r="L4911" t="str">
        <f>VLOOKUP(D4911,Lookup!G:H,2,FALSE)</f>
        <v>Public Debt Charges</v>
      </c>
      <c r="M4911" s="1">
        <f t="shared" si="389"/>
        <v>0</v>
      </c>
      <c r="N4911" s="1">
        <f t="shared" si="390"/>
        <v>0</v>
      </c>
      <c r="O4911" s="1">
        <f t="shared" si="391"/>
        <v>0</v>
      </c>
      <c r="P4911" s="1">
        <f t="shared" si="392"/>
        <v>0</v>
      </c>
    </row>
    <row r="4912" spans="1:16" x14ac:dyDescent="0.35">
      <c r="A4912">
        <v>2013</v>
      </c>
      <c r="B4912">
        <v>5</v>
      </c>
      <c r="C4912">
        <v>30</v>
      </c>
      <c r="D4912">
        <v>7</v>
      </c>
      <c r="E4912">
        <v>0</v>
      </c>
      <c r="F4912">
        <v>0</v>
      </c>
      <c r="G4912">
        <v>0</v>
      </c>
      <c r="I4912" s="4">
        <f t="shared" si="388"/>
        <v>2013</v>
      </c>
      <c r="J4912" t="str">
        <f>VLOOKUP(B4912,Lookup!A:B,2,FALSE)</f>
        <v>Kano</v>
      </c>
      <c r="K4912" t="str">
        <f>VLOOKUP(C4912,Lookup!D:E,2,FALSE)</f>
        <v>Science and Technology</v>
      </c>
      <c r="L4912" t="str">
        <f>VLOOKUP(D4912,Lookup!G:H,2,FALSE)</f>
        <v>Cont to LGs</v>
      </c>
      <c r="M4912" s="1">
        <f t="shared" si="389"/>
        <v>0</v>
      </c>
      <c r="N4912" s="1">
        <f t="shared" si="390"/>
        <v>0</v>
      </c>
      <c r="O4912" s="1">
        <f t="shared" si="391"/>
        <v>0</v>
      </c>
      <c r="P4912" s="1">
        <f t="shared" si="392"/>
        <v>0</v>
      </c>
    </row>
    <row r="4913" spans="1:16" x14ac:dyDescent="0.35">
      <c r="A4913">
        <v>2013</v>
      </c>
      <c r="B4913">
        <v>5</v>
      </c>
      <c r="C4913">
        <v>30</v>
      </c>
      <c r="D4913">
        <v>8</v>
      </c>
      <c r="E4913">
        <v>0</v>
      </c>
      <c r="F4913">
        <v>0</v>
      </c>
      <c r="G4913">
        <v>0</v>
      </c>
      <c r="I4913" s="4">
        <f t="shared" si="388"/>
        <v>2013</v>
      </c>
      <c r="J4913" t="str">
        <f>VLOOKUP(B4913,Lookup!A:B,2,FALSE)</f>
        <v>Kano</v>
      </c>
      <c r="K4913" t="str">
        <f>VLOOKUP(C4913,Lookup!D:E,2,FALSE)</f>
        <v>Science and Technology</v>
      </c>
      <c r="L4913" t="str">
        <f>VLOOKUP(D4913,Lookup!G:H,2,FALSE)</f>
        <v>Others</v>
      </c>
      <c r="M4913" s="1">
        <f t="shared" si="389"/>
        <v>0</v>
      </c>
      <c r="N4913" s="1">
        <f t="shared" si="390"/>
        <v>0</v>
      </c>
      <c r="O4913" s="1">
        <f t="shared" si="391"/>
        <v>0</v>
      </c>
      <c r="P4913" s="1">
        <f t="shared" si="392"/>
        <v>0</v>
      </c>
    </row>
    <row r="4914" spans="1:16" x14ac:dyDescent="0.35">
      <c r="A4914">
        <v>2013</v>
      </c>
      <c r="B4914">
        <v>5</v>
      </c>
      <c r="C4914">
        <v>32</v>
      </c>
      <c r="D4914">
        <v>1</v>
      </c>
      <c r="E4914">
        <v>410000000</v>
      </c>
      <c r="F4914">
        <v>0</v>
      </c>
      <c r="G4914">
        <v>0</v>
      </c>
      <c r="I4914" s="4">
        <f t="shared" si="388"/>
        <v>2013</v>
      </c>
      <c r="J4914" t="str">
        <f>VLOOKUP(B4914,Lookup!A:B,2,FALSE)</f>
        <v>Kano</v>
      </c>
      <c r="K4914" t="str">
        <f>VLOOKUP(C4914,Lookup!D:E,2,FALSE)</f>
        <v>Town, Urban and Regional Development</v>
      </c>
      <c r="L4914" t="str">
        <f>VLOOKUP(D4914,Lookup!G:H,2,FALSE)</f>
        <v>Personnel</v>
      </c>
      <c r="M4914" s="1">
        <f t="shared" si="389"/>
        <v>410000000</v>
      </c>
      <c r="N4914" s="1">
        <f t="shared" si="390"/>
        <v>0</v>
      </c>
      <c r="O4914" s="1">
        <f t="shared" si="391"/>
        <v>410000000</v>
      </c>
      <c r="P4914" s="1">
        <f t="shared" si="392"/>
        <v>0</v>
      </c>
    </row>
    <row r="4915" spans="1:16" x14ac:dyDescent="0.35">
      <c r="A4915">
        <v>2013</v>
      </c>
      <c r="B4915">
        <v>5</v>
      </c>
      <c r="C4915">
        <v>32</v>
      </c>
      <c r="D4915">
        <v>2</v>
      </c>
      <c r="E4915">
        <v>110000000</v>
      </c>
      <c r="F4915">
        <v>0</v>
      </c>
      <c r="G4915">
        <v>8596162.8000000007</v>
      </c>
      <c r="I4915" s="4">
        <f t="shared" si="388"/>
        <v>2013</v>
      </c>
      <c r="J4915" t="str">
        <f>VLOOKUP(B4915,Lookup!A:B,2,FALSE)</f>
        <v>Kano</v>
      </c>
      <c r="K4915" t="str">
        <f>VLOOKUP(C4915,Lookup!D:E,2,FALSE)</f>
        <v>Town, Urban and Regional Development</v>
      </c>
      <c r="L4915" t="str">
        <f>VLOOKUP(D4915,Lookup!G:H,2,FALSE)</f>
        <v>Overhead</v>
      </c>
      <c r="M4915" s="1">
        <f t="shared" si="389"/>
        <v>110000000</v>
      </c>
      <c r="N4915" s="1">
        <f t="shared" si="390"/>
        <v>0</v>
      </c>
      <c r="O4915" s="1">
        <f t="shared" si="391"/>
        <v>110000000</v>
      </c>
      <c r="P4915" s="1">
        <f t="shared" si="392"/>
        <v>8596162.8000000007</v>
      </c>
    </row>
    <row r="4916" spans="1:16" x14ac:dyDescent="0.35">
      <c r="A4916">
        <v>2013</v>
      </c>
      <c r="B4916">
        <v>5</v>
      </c>
      <c r="C4916">
        <v>32</v>
      </c>
      <c r="D4916">
        <v>3</v>
      </c>
      <c r="E4916">
        <v>0</v>
      </c>
      <c r="F4916">
        <v>0</v>
      </c>
      <c r="G4916">
        <v>0</v>
      </c>
      <c r="I4916" s="4">
        <f t="shared" si="388"/>
        <v>2013</v>
      </c>
      <c r="J4916" t="str">
        <f>VLOOKUP(B4916,Lookup!A:B,2,FALSE)</f>
        <v>Kano</v>
      </c>
      <c r="K4916" t="str">
        <f>VLOOKUP(C4916,Lookup!D:E,2,FALSE)</f>
        <v>Town, Urban and Regional Development</v>
      </c>
      <c r="L4916" t="str">
        <f>VLOOKUP(D4916,Lookup!G:H,2,FALSE)</f>
        <v>Unclassified Subventions</v>
      </c>
      <c r="M4916" s="1">
        <f t="shared" si="389"/>
        <v>0</v>
      </c>
      <c r="N4916" s="1">
        <f t="shared" si="390"/>
        <v>0</v>
      </c>
      <c r="O4916" s="1">
        <f t="shared" si="391"/>
        <v>0</v>
      </c>
      <c r="P4916" s="1">
        <f t="shared" si="392"/>
        <v>0</v>
      </c>
    </row>
    <row r="4917" spans="1:16" x14ac:dyDescent="0.35">
      <c r="A4917">
        <v>2013</v>
      </c>
      <c r="B4917">
        <v>5</v>
      </c>
      <c r="C4917">
        <v>32</v>
      </c>
      <c r="D4917">
        <v>4</v>
      </c>
      <c r="E4917">
        <v>0</v>
      </c>
      <c r="F4917">
        <v>0</v>
      </c>
      <c r="G4917">
        <v>0</v>
      </c>
      <c r="I4917" s="4">
        <f t="shared" si="388"/>
        <v>2013</v>
      </c>
      <c r="J4917" t="str">
        <f>VLOOKUP(B4917,Lookup!A:B,2,FALSE)</f>
        <v>Kano</v>
      </c>
      <c r="K4917" t="str">
        <f>VLOOKUP(C4917,Lookup!D:E,2,FALSE)</f>
        <v>Town, Urban and Regional Development</v>
      </c>
      <c r="L4917" t="str">
        <f>VLOOKUP(D4917,Lookup!G:H,2,FALSE)</f>
        <v>P &amp; G</v>
      </c>
      <c r="M4917" s="1">
        <f t="shared" si="389"/>
        <v>0</v>
      </c>
      <c r="N4917" s="1">
        <f t="shared" si="390"/>
        <v>0</v>
      </c>
      <c r="O4917" s="1">
        <f t="shared" si="391"/>
        <v>0</v>
      </c>
      <c r="P4917" s="1">
        <f t="shared" si="392"/>
        <v>0</v>
      </c>
    </row>
    <row r="4918" spans="1:16" x14ac:dyDescent="0.35">
      <c r="A4918">
        <v>2013</v>
      </c>
      <c r="B4918">
        <v>5</v>
      </c>
      <c r="C4918">
        <v>32</v>
      </c>
      <c r="D4918">
        <v>5</v>
      </c>
      <c r="E4918">
        <v>0</v>
      </c>
      <c r="F4918">
        <v>0</v>
      </c>
      <c r="G4918">
        <v>0</v>
      </c>
      <c r="I4918" s="4">
        <f t="shared" si="388"/>
        <v>2013</v>
      </c>
      <c r="J4918" t="str">
        <f>VLOOKUP(B4918,Lookup!A:B,2,FALSE)</f>
        <v>Kano</v>
      </c>
      <c r="K4918" t="str">
        <f>VLOOKUP(C4918,Lookup!D:E,2,FALSE)</f>
        <v>Town, Urban and Regional Development</v>
      </c>
      <c r="L4918" t="str">
        <f>VLOOKUP(D4918,Lookup!G:H,2,FALSE)</f>
        <v>Other CRF</v>
      </c>
      <c r="M4918" s="1">
        <f t="shared" si="389"/>
        <v>0</v>
      </c>
      <c r="N4918" s="1">
        <f t="shared" si="390"/>
        <v>0</v>
      </c>
      <c r="O4918" s="1">
        <f t="shared" si="391"/>
        <v>0</v>
      </c>
      <c r="P4918" s="1">
        <f t="shared" si="392"/>
        <v>0</v>
      </c>
    </row>
    <row r="4919" spans="1:16" x14ac:dyDescent="0.35">
      <c r="A4919">
        <v>2013</v>
      </c>
      <c r="B4919">
        <v>5</v>
      </c>
      <c r="C4919">
        <v>32</v>
      </c>
      <c r="D4919">
        <v>6</v>
      </c>
      <c r="E4919">
        <v>0</v>
      </c>
      <c r="F4919">
        <v>0</v>
      </c>
      <c r="G4919">
        <v>0</v>
      </c>
      <c r="I4919" s="4">
        <f t="shared" si="388"/>
        <v>2013</v>
      </c>
      <c r="J4919" t="str">
        <f>VLOOKUP(B4919,Lookup!A:B,2,FALSE)</f>
        <v>Kano</v>
      </c>
      <c r="K4919" t="str">
        <f>VLOOKUP(C4919,Lookup!D:E,2,FALSE)</f>
        <v>Town, Urban and Regional Development</v>
      </c>
      <c r="L4919" t="str">
        <f>VLOOKUP(D4919,Lookup!G:H,2,FALSE)</f>
        <v>Public Debt Charges</v>
      </c>
      <c r="M4919" s="1">
        <f t="shared" si="389"/>
        <v>0</v>
      </c>
      <c r="N4919" s="1">
        <f t="shared" si="390"/>
        <v>0</v>
      </c>
      <c r="O4919" s="1">
        <f t="shared" si="391"/>
        <v>0</v>
      </c>
      <c r="P4919" s="1">
        <f t="shared" si="392"/>
        <v>0</v>
      </c>
    </row>
    <row r="4920" spans="1:16" x14ac:dyDescent="0.35">
      <c r="A4920">
        <v>2013</v>
      </c>
      <c r="B4920">
        <v>5</v>
      </c>
      <c r="C4920">
        <v>32</v>
      </c>
      <c r="D4920">
        <v>7</v>
      </c>
      <c r="E4920">
        <v>0</v>
      </c>
      <c r="F4920">
        <v>0</v>
      </c>
      <c r="G4920">
        <v>0</v>
      </c>
      <c r="I4920" s="4">
        <f t="shared" si="388"/>
        <v>2013</v>
      </c>
      <c r="J4920" t="str">
        <f>VLOOKUP(B4920,Lookup!A:B,2,FALSE)</f>
        <v>Kano</v>
      </c>
      <c r="K4920" t="str">
        <f>VLOOKUP(C4920,Lookup!D:E,2,FALSE)</f>
        <v>Town, Urban and Regional Development</v>
      </c>
      <c r="L4920" t="str">
        <f>VLOOKUP(D4920,Lookup!G:H,2,FALSE)</f>
        <v>Cont to LGs</v>
      </c>
      <c r="M4920" s="1">
        <f t="shared" si="389"/>
        <v>0</v>
      </c>
      <c r="N4920" s="1">
        <f t="shared" si="390"/>
        <v>0</v>
      </c>
      <c r="O4920" s="1">
        <f t="shared" si="391"/>
        <v>0</v>
      </c>
      <c r="P4920" s="1">
        <f t="shared" si="392"/>
        <v>0</v>
      </c>
    </row>
    <row r="4921" spans="1:16" x14ac:dyDescent="0.35">
      <c r="A4921">
        <v>2013</v>
      </c>
      <c r="B4921">
        <v>5</v>
      </c>
      <c r="C4921">
        <v>32</v>
      </c>
      <c r="D4921">
        <v>8</v>
      </c>
      <c r="E4921">
        <v>0</v>
      </c>
      <c r="F4921">
        <v>0</v>
      </c>
      <c r="G4921">
        <v>0</v>
      </c>
      <c r="I4921" s="4">
        <f t="shared" si="388"/>
        <v>2013</v>
      </c>
      <c r="J4921" t="str">
        <f>VLOOKUP(B4921,Lookup!A:B,2,FALSE)</f>
        <v>Kano</v>
      </c>
      <c r="K4921" t="str">
        <f>VLOOKUP(C4921,Lookup!D:E,2,FALSE)</f>
        <v>Town, Urban and Regional Development</v>
      </c>
      <c r="L4921" t="str">
        <f>VLOOKUP(D4921,Lookup!G:H,2,FALSE)</f>
        <v>Others</v>
      </c>
      <c r="M4921" s="1">
        <f t="shared" si="389"/>
        <v>0</v>
      </c>
      <c r="N4921" s="1">
        <f t="shared" si="390"/>
        <v>0</v>
      </c>
      <c r="O4921" s="1">
        <f t="shared" si="391"/>
        <v>0</v>
      </c>
      <c r="P4921" s="1">
        <f t="shared" si="392"/>
        <v>0</v>
      </c>
    </row>
    <row r="4922" spans="1:16" x14ac:dyDescent="0.35">
      <c r="A4922">
        <v>2013</v>
      </c>
      <c r="B4922">
        <v>5</v>
      </c>
      <c r="C4922">
        <v>33</v>
      </c>
      <c r="D4922">
        <v>1</v>
      </c>
      <c r="E4922">
        <v>208030000</v>
      </c>
      <c r="F4922">
        <v>0</v>
      </c>
      <c r="G4922">
        <v>412308354.19</v>
      </c>
      <c r="I4922" s="4">
        <f t="shared" si="388"/>
        <v>2013</v>
      </c>
      <c r="J4922" t="str">
        <f>VLOOKUP(B4922,Lookup!A:B,2,FALSE)</f>
        <v>Kano</v>
      </c>
      <c r="K4922" t="str">
        <f>VLOOKUP(C4922,Lookup!D:E,2,FALSE)</f>
        <v>Trade, Commerce and Industry</v>
      </c>
      <c r="L4922" t="str">
        <f>VLOOKUP(D4922,Lookup!G:H,2,FALSE)</f>
        <v>Personnel</v>
      </c>
      <c r="M4922" s="1">
        <f t="shared" si="389"/>
        <v>208030000</v>
      </c>
      <c r="N4922" s="1">
        <f t="shared" si="390"/>
        <v>0</v>
      </c>
      <c r="O4922" s="1">
        <f t="shared" si="391"/>
        <v>208030000</v>
      </c>
      <c r="P4922" s="1">
        <f t="shared" si="392"/>
        <v>412308354.19</v>
      </c>
    </row>
    <row r="4923" spans="1:16" x14ac:dyDescent="0.35">
      <c r="A4923">
        <v>2013</v>
      </c>
      <c r="B4923">
        <v>5</v>
      </c>
      <c r="C4923">
        <v>33</v>
      </c>
      <c r="D4923">
        <v>2</v>
      </c>
      <c r="E4923">
        <v>92000000</v>
      </c>
      <c r="F4923">
        <v>0</v>
      </c>
      <c r="G4923">
        <v>53668237</v>
      </c>
      <c r="I4923" s="4">
        <f t="shared" si="388"/>
        <v>2013</v>
      </c>
      <c r="J4923" t="str">
        <f>VLOOKUP(B4923,Lookup!A:B,2,FALSE)</f>
        <v>Kano</v>
      </c>
      <c r="K4923" t="str">
        <f>VLOOKUP(C4923,Lookup!D:E,2,FALSE)</f>
        <v>Trade, Commerce and Industry</v>
      </c>
      <c r="L4923" t="str">
        <f>VLOOKUP(D4923,Lookup!G:H,2,FALSE)</f>
        <v>Overhead</v>
      </c>
      <c r="M4923" s="1">
        <f t="shared" si="389"/>
        <v>92000000</v>
      </c>
      <c r="N4923" s="1">
        <f t="shared" si="390"/>
        <v>0</v>
      </c>
      <c r="O4923" s="1">
        <f t="shared" si="391"/>
        <v>92000000</v>
      </c>
      <c r="P4923" s="1">
        <f t="shared" si="392"/>
        <v>53668237</v>
      </c>
    </row>
    <row r="4924" spans="1:16" x14ac:dyDescent="0.35">
      <c r="A4924">
        <v>2013</v>
      </c>
      <c r="B4924">
        <v>5</v>
      </c>
      <c r="C4924">
        <v>33</v>
      </c>
      <c r="D4924">
        <v>3</v>
      </c>
      <c r="E4924">
        <v>0</v>
      </c>
      <c r="F4924">
        <v>0</v>
      </c>
      <c r="G4924">
        <v>0</v>
      </c>
      <c r="I4924" s="4">
        <f t="shared" si="388"/>
        <v>2013</v>
      </c>
      <c r="J4924" t="str">
        <f>VLOOKUP(B4924,Lookup!A:B,2,FALSE)</f>
        <v>Kano</v>
      </c>
      <c r="K4924" t="str">
        <f>VLOOKUP(C4924,Lookup!D:E,2,FALSE)</f>
        <v>Trade, Commerce and Industry</v>
      </c>
      <c r="L4924" t="str">
        <f>VLOOKUP(D4924,Lookup!G:H,2,FALSE)</f>
        <v>Unclassified Subventions</v>
      </c>
      <c r="M4924" s="1">
        <f t="shared" si="389"/>
        <v>0</v>
      </c>
      <c r="N4924" s="1">
        <f t="shared" si="390"/>
        <v>0</v>
      </c>
      <c r="O4924" s="1">
        <f t="shared" si="391"/>
        <v>0</v>
      </c>
      <c r="P4924" s="1">
        <f t="shared" si="392"/>
        <v>0</v>
      </c>
    </row>
    <row r="4925" spans="1:16" x14ac:dyDescent="0.35">
      <c r="A4925">
        <v>2013</v>
      </c>
      <c r="B4925">
        <v>5</v>
      </c>
      <c r="C4925">
        <v>33</v>
      </c>
      <c r="D4925">
        <v>4</v>
      </c>
      <c r="E4925">
        <v>0</v>
      </c>
      <c r="F4925">
        <v>0</v>
      </c>
      <c r="G4925">
        <v>0</v>
      </c>
      <c r="I4925" s="4">
        <f t="shared" si="388"/>
        <v>2013</v>
      </c>
      <c r="J4925" t="str">
        <f>VLOOKUP(B4925,Lookup!A:B,2,FALSE)</f>
        <v>Kano</v>
      </c>
      <c r="K4925" t="str">
        <f>VLOOKUP(C4925,Lookup!D:E,2,FALSE)</f>
        <v>Trade, Commerce and Industry</v>
      </c>
      <c r="L4925" t="str">
        <f>VLOOKUP(D4925,Lookup!G:H,2,FALSE)</f>
        <v>P &amp; G</v>
      </c>
      <c r="M4925" s="1">
        <f t="shared" si="389"/>
        <v>0</v>
      </c>
      <c r="N4925" s="1">
        <f t="shared" si="390"/>
        <v>0</v>
      </c>
      <c r="O4925" s="1">
        <f t="shared" si="391"/>
        <v>0</v>
      </c>
      <c r="P4925" s="1">
        <f t="shared" si="392"/>
        <v>0</v>
      </c>
    </row>
    <row r="4926" spans="1:16" x14ac:dyDescent="0.35">
      <c r="A4926">
        <v>2013</v>
      </c>
      <c r="B4926">
        <v>5</v>
      </c>
      <c r="C4926">
        <v>33</v>
      </c>
      <c r="D4926">
        <v>5</v>
      </c>
      <c r="E4926">
        <v>0</v>
      </c>
      <c r="F4926">
        <v>0</v>
      </c>
      <c r="G4926">
        <v>0</v>
      </c>
      <c r="I4926" s="4">
        <f t="shared" si="388"/>
        <v>2013</v>
      </c>
      <c r="J4926" t="str">
        <f>VLOOKUP(B4926,Lookup!A:B,2,FALSE)</f>
        <v>Kano</v>
      </c>
      <c r="K4926" t="str">
        <f>VLOOKUP(C4926,Lookup!D:E,2,FALSE)</f>
        <v>Trade, Commerce and Industry</v>
      </c>
      <c r="L4926" t="str">
        <f>VLOOKUP(D4926,Lookup!G:H,2,FALSE)</f>
        <v>Other CRF</v>
      </c>
      <c r="M4926" s="1">
        <f t="shared" si="389"/>
        <v>0</v>
      </c>
      <c r="N4926" s="1">
        <f t="shared" si="390"/>
        <v>0</v>
      </c>
      <c r="O4926" s="1">
        <f t="shared" si="391"/>
        <v>0</v>
      </c>
      <c r="P4926" s="1">
        <f t="shared" si="392"/>
        <v>0</v>
      </c>
    </row>
    <row r="4927" spans="1:16" x14ac:dyDescent="0.35">
      <c r="A4927">
        <v>2013</v>
      </c>
      <c r="B4927">
        <v>5</v>
      </c>
      <c r="C4927">
        <v>33</v>
      </c>
      <c r="D4927">
        <v>6</v>
      </c>
      <c r="E4927">
        <v>0</v>
      </c>
      <c r="F4927">
        <v>0</v>
      </c>
      <c r="G4927">
        <v>0</v>
      </c>
      <c r="I4927" s="4">
        <f t="shared" si="388"/>
        <v>2013</v>
      </c>
      <c r="J4927" t="str">
        <f>VLOOKUP(B4927,Lookup!A:B,2,FALSE)</f>
        <v>Kano</v>
      </c>
      <c r="K4927" t="str">
        <f>VLOOKUP(C4927,Lookup!D:E,2,FALSE)</f>
        <v>Trade, Commerce and Industry</v>
      </c>
      <c r="L4927" t="str">
        <f>VLOOKUP(D4927,Lookup!G:H,2,FALSE)</f>
        <v>Public Debt Charges</v>
      </c>
      <c r="M4927" s="1">
        <f t="shared" si="389"/>
        <v>0</v>
      </c>
      <c r="N4927" s="1">
        <f t="shared" si="390"/>
        <v>0</v>
      </c>
      <c r="O4927" s="1">
        <f t="shared" si="391"/>
        <v>0</v>
      </c>
      <c r="P4927" s="1">
        <f t="shared" si="392"/>
        <v>0</v>
      </c>
    </row>
    <row r="4928" spans="1:16" x14ac:dyDescent="0.35">
      <c r="A4928">
        <v>2013</v>
      </c>
      <c r="B4928">
        <v>5</v>
      </c>
      <c r="C4928">
        <v>33</v>
      </c>
      <c r="D4928">
        <v>7</v>
      </c>
      <c r="E4928">
        <v>0</v>
      </c>
      <c r="F4928">
        <v>0</v>
      </c>
      <c r="G4928">
        <v>0</v>
      </c>
      <c r="I4928" s="4">
        <f t="shared" si="388"/>
        <v>2013</v>
      </c>
      <c r="J4928" t="str">
        <f>VLOOKUP(B4928,Lookup!A:B,2,FALSE)</f>
        <v>Kano</v>
      </c>
      <c r="K4928" t="str">
        <f>VLOOKUP(C4928,Lookup!D:E,2,FALSE)</f>
        <v>Trade, Commerce and Industry</v>
      </c>
      <c r="L4928" t="str">
        <f>VLOOKUP(D4928,Lookup!G:H,2,FALSE)</f>
        <v>Cont to LGs</v>
      </c>
      <c r="M4928" s="1">
        <f t="shared" si="389"/>
        <v>0</v>
      </c>
      <c r="N4928" s="1">
        <f t="shared" si="390"/>
        <v>0</v>
      </c>
      <c r="O4928" s="1">
        <f t="shared" si="391"/>
        <v>0</v>
      </c>
      <c r="P4928" s="1">
        <f t="shared" si="392"/>
        <v>0</v>
      </c>
    </row>
    <row r="4929" spans="1:16" x14ac:dyDescent="0.35">
      <c r="A4929">
        <v>2013</v>
      </c>
      <c r="B4929">
        <v>5</v>
      </c>
      <c r="C4929">
        <v>33</v>
      </c>
      <c r="D4929">
        <v>8</v>
      </c>
      <c r="E4929">
        <v>0</v>
      </c>
      <c r="F4929">
        <v>0</v>
      </c>
      <c r="G4929">
        <v>0</v>
      </c>
      <c r="I4929" s="4">
        <f t="shared" si="388"/>
        <v>2013</v>
      </c>
      <c r="J4929" t="str">
        <f>VLOOKUP(B4929,Lookup!A:B,2,FALSE)</f>
        <v>Kano</v>
      </c>
      <c r="K4929" t="str">
        <f>VLOOKUP(C4929,Lookup!D:E,2,FALSE)</f>
        <v>Trade, Commerce and Industry</v>
      </c>
      <c r="L4929" t="str">
        <f>VLOOKUP(D4929,Lookup!G:H,2,FALSE)</f>
        <v>Others</v>
      </c>
      <c r="M4929" s="1">
        <f t="shared" si="389"/>
        <v>0</v>
      </c>
      <c r="N4929" s="1">
        <f t="shared" si="390"/>
        <v>0</v>
      </c>
      <c r="O4929" s="1">
        <f t="shared" si="391"/>
        <v>0</v>
      </c>
      <c r="P4929" s="1">
        <f t="shared" si="392"/>
        <v>0</v>
      </c>
    </row>
    <row r="4930" spans="1:16" x14ac:dyDescent="0.35">
      <c r="A4930">
        <v>2013</v>
      </c>
      <c r="B4930">
        <v>5</v>
      </c>
      <c r="C4930">
        <v>35</v>
      </c>
      <c r="D4930">
        <v>1</v>
      </c>
      <c r="E4930">
        <v>814171000</v>
      </c>
      <c r="F4930">
        <v>0</v>
      </c>
      <c r="G4930">
        <v>0</v>
      </c>
      <c r="I4930" s="4">
        <f t="shared" si="388"/>
        <v>2013</v>
      </c>
      <c r="J4930" t="str">
        <f>VLOOKUP(B4930,Lookup!A:B,2,FALSE)</f>
        <v>Kano</v>
      </c>
      <c r="K4930" t="str">
        <f>VLOOKUP(C4930,Lookup!D:E,2,FALSE)</f>
        <v>Water and Sanitation</v>
      </c>
      <c r="L4930" t="str">
        <f>VLOOKUP(D4930,Lookup!G:H,2,FALSE)</f>
        <v>Personnel</v>
      </c>
      <c r="M4930" s="1">
        <f t="shared" si="389"/>
        <v>814171000</v>
      </c>
      <c r="N4930" s="1">
        <f t="shared" si="390"/>
        <v>0</v>
      </c>
      <c r="O4930" s="1">
        <f t="shared" si="391"/>
        <v>814171000</v>
      </c>
      <c r="P4930" s="1">
        <f t="shared" si="392"/>
        <v>0</v>
      </c>
    </row>
    <row r="4931" spans="1:16" x14ac:dyDescent="0.35">
      <c r="A4931">
        <v>2013</v>
      </c>
      <c r="B4931">
        <v>5</v>
      </c>
      <c r="C4931">
        <v>35</v>
      </c>
      <c r="D4931">
        <v>2</v>
      </c>
      <c r="E4931">
        <v>303000000</v>
      </c>
      <c r="F4931">
        <v>0</v>
      </c>
      <c r="G4931">
        <v>166727540.59999999</v>
      </c>
      <c r="I4931" s="4">
        <f t="shared" ref="I4931:I4994" si="393">A4931</f>
        <v>2013</v>
      </c>
      <c r="J4931" t="str">
        <f>VLOOKUP(B4931,Lookup!A:B,2,FALSE)</f>
        <v>Kano</v>
      </c>
      <c r="K4931" t="str">
        <f>VLOOKUP(C4931,Lookup!D:E,2,FALSE)</f>
        <v>Water and Sanitation</v>
      </c>
      <c r="L4931" t="str">
        <f>VLOOKUP(D4931,Lookup!G:H,2,FALSE)</f>
        <v>Overhead</v>
      </c>
      <c r="M4931" s="1">
        <f t="shared" si="389"/>
        <v>303000000</v>
      </c>
      <c r="N4931" s="1">
        <f t="shared" si="390"/>
        <v>0</v>
      </c>
      <c r="O4931" s="1">
        <f t="shared" si="391"/>
        <v>303000000</v>
      </c>
      <c r="P4931" s="1">
        <f t="shared" si="392"/>
        <v>166727540.59999999</v>
      </c>
    </row>
    <row r="4932" spans="1:16" x14ac:dyDescent="0.35">
      <c r="A4932">
        <v>2013</v>
      </c>
      <c r="B4932">
        <v>5</v>
      </c>
      <c r="C4932">
        <v>35</v>
      </c>
      <c r="D4932">
        <v>3</v>
      </c>
      <c r="E4932">
        <v>0</v>
      </c>
      <c r="F4932">
        <v>0</v>
      </c>
      <c r="G4932">
        <v>0</v>
      </c>
      <c r="I4932" s="4">
        <f t="shared" si="393"/>
        <v>2013</v>
      </c>
      <c r="J4932" t="str">
        <f>VLOOKUP(B4932,Lookup!A:B,2,FALSE)</f>
        <v>Kano</v>
      </c>
      <c r="K4932" t="str">
        <f>VLOOKUP(C4932,Lookup!D:E,2,FALSE)</f>
        <v>Water and Sanitation</v>
      </c>
      <c r="L4932" t="str">
        <f>VLOOKUP(D4932,Lookup!G:H,2,FALSE)</f>
        <v>Unclassified Subventions</v>
      </c>
      <c r="M4932" s="1">
        <f t="shared" ref="M4932:M4995" si="394">E4932</f>
        <v>0</v>
      </c>
      <c r="N4932" s="1">
        <f t="shared" ref="N4932:N4995" si="395">F4932</f>
        <v>0</v>
      </c>
      <c r="O4932" s="1">
        <f t="shared" ref="O4932:O4995" si="396">M4932+N4932</f>
        <v>0</v>
      </c>
      <c r="P4932" s="1">
        <f t="shared" ref="P4932:P4995" si="397">G4932</f>
        <v>0</v>
      </c>
    </row>
    <row r="4933" spans="1:16" x14ac:dyDescent="0.35">
      <c r="A4933">
        <v>2013</v>
      </c>
      <c r="B4933">
        <v>5</v>
      </c>
      <c r="C4933">
        <v>35</v>
      </c>
      <c r="D4933">
        <v>4</v>
      </c>
      <c r="E4933">
        <v>0</v>
      </c>
      <c r="F4933">
        <v>0</v>
      </c>
      <c r="G4933">
        <v>0</v>
      </c>
      <c r="I4933" s="4">
        <f t="shared" si="393"/>
        <v>2013</v>
      </c>
      <c r="J4933" t="str">
        <f>VLOOKUP(B4933,Lookup!A:B,2,FALSE)</f>
        <v>Kano</v>
      </c>
      <c r="K4933" t="str">
        <f>VLOOKUP(C4933,Lookup!D:E,2,FALSE)</f>
        <v>Water and Sanitation</v>
      </c>
      <c r="L4933" t="str">
        <f>VLOOKUP(D4933,Lookup!G:H,2,FALSE)</f>
        <v>P &amp; G</v>
      </c>
      <c r="M4933" s="1">
        <f t="shared" si="394"/>
        <v>0</v>
      </c>
      <c r="N4933" s="1">
        <f t="shared" si="395"/>
        <v>0</v>
      </c>
      <c r="O4933" s="1">
        <f t="shared" si="396"/>
        <v>0</v>
      </c>
      <c r="P4933" s="1">
        <f t="shared" si="397"/>
        <v>0</v>
      </c>
    </row>
    <row r="4934" spans="1:16" x14ac:dyDescent="0.35">
      <c r="A4934">
        <v>2013</v>
      </c>
      <c r="B4934">
        <v>5</v>
      </c>
      <c r="C4934">
        <v>35</v>
      </c>
      <c r="D4934">
        <v>5</v>
      </c>
      <c r="E4934">
        <v>0</v>
      </c>
      <c r="F4934">
        <v>0</v>
      </c>
      <c r="G4934">
        <v>0</v>
      </c>
      <c r="I4934" s="4">
        <f t="shared" si="393"/>
        <v>2013</v>
      </c>
      <c r="J4934" t="str">
        <f>VLOOKUP(B4934,Lookup!A:B,2,FALSE)</f>
        <v>Kano</v>
      </c>
      <c r="K4934" t="str">
        <f>VLOOKUP(C4934,Lookup!D:E,2,FALSE)</f>
        <v>Water and Sanitation</v>
      </c>
      <c r="L4934" t="str">
        <f>VLOOKUP(D4934,Lookup!G:H,2,FALSE)</f>
        <v>Other CRF</v>
      </c>
      <c r="M4934" s="1">
        <f t="shared" si="394"/>
        <v>0</v>
      </c>
      <c r="N4934" s="1">
        <f t="shared" si="395"/>
        <v>0</v>
      </c>
      <c r="O4934" s="1">
        <f t="shared" si="396"/>
        <v>0</v>
      </c>
      <c r="P4934" s="1">
        <f t="shared" si="397"/>
        <v>0</v>
      </c>
    </row>
    <row r="4935" spans="1:16" x14ac:dyDescent="0.35">
      <c r="A4935">
        <v>2013</v>
      </c>
      <c r="B4935">
        <v>5</v>
      </c>
      <c r="C4935">
        <v>35</v>
      </c>
      <c r="D4935">
        <v>6</v>
      </c>
      <c r="E4935">
        <v>0</v>
      </c>
      <c r="F4935">
        <v>0</v>
      </c>
      <c r="G4935">
        <v>0</v>
      </c>
      <c r="I4935" s="4">
        <f t="shared" si="393"/>
        <v>2013</v>
      </c>
      <c r="J4935" t="str">
        <f>VLOOKUP(B4935,Lookup!A:B,2,FALSE)</f>
        <v>Kano</v>
      </c>
      <c r="K4935" t="str">
        <f>VLOOKUP(C4935,Lookup!D:E,2,FALSE)</f>
        <v>Water and Sanitation</v>
      </c>
      <c r="L4935" t="str">
        <f>VLOOKUP(D4935,Lookup!G:H,2,FALSE)</f>
        <v>Public Debt Charges</v>
      </c>
      <c r="M4935" s="1">
        <f t="shared" si="394"/>
        <v>0</v>
      </c>
      <c r="N4935" s="1">
        <f t="shared" si="395"/>
        <v>0</v>
      </c>
      <c r="O4935" s="1">
        <f t="shared" si="396"/>
        <v>0</v>
      </c>
      <c r="P4935" s="1">
        <f t="shared" si="397"/>
        <v>0</v>
      </c>
    </row>
    <row r="4936" spans="1:16" x14ac:dyDescent="0.35">
      <c r="A4936">
        <v>2013</v>
      </c>
      <c r="B4936">
        <v>5</v>
      </c>
      <c r="C4936">
        <v>35</v>
      </c>
      <c r="D4936">
        <v>7</v>
      </c>
      <c r="E4936">
        <v>0</v>
      </c>
      <c r="F4936">
        <v>0</v>
      </c>
      <c r="G4936">
        <v>0</v>
      </c>
      <c r="I4936" s="4">
        <f t="shared" si="393"/>
        <v>2013</v>
      </c>
      <c r="J4936" t="str">
        <f>VLOOKUP(B4936,Lookup!A:B,2,FALSE)</f>
        <v>Kano</v>
      </c>
      <c r="K4936" t="str">
        <f>VLOOKUP(C4936,Lookup!D:E,2,FALSE)</f>
        <v>Water and Sanitation</v>
      </c>
      <c r="L4936" t="str">
        <f>VLOOKUP(D4936,Lookup!G:H,2,FALSE)</f>
        <v>Cont to LGs</v>
      </c>
      <c r="M4936" s="1">
        <f t="shared" si="394"/>
        <v>0</v>
      </c>
      <c r="N4936" s="1">
        <f t="shared" si="395"/>
        <v>0</v>
      </c>
      <c r="O4936" s="1">
        <f t="shared" si="396"/>
        <v>0</v>
      </c>
      <c r="P4936" s="1">
        <f t="shared" si="397"/>
        <v>0</v>
      </c>
    </row>
    <row r="4937" spans="1:16" x14ac:dyDescent="0.35">
      <c r="A4937">
        <v>2013</v>
      </c>
      <c r="B4937">
        <v>5</v>
      </c>
      <c r="C4937">
        <v>35</v>
      </c>
      <c r="D4937">
        <v>8</v>
      </c>
      <c r="E4937">
        <v>0</v>
      </c>
      <c r="F4937">
        <v>0</v>
      </c>
      <c r="G4937">
        <v>0</v>
      </c>
      <c r="I4937" s="4">
        <f t="shared" si="393"/>
        <v>2013</v>
      </c>
      <c r="J4937" t="str">
        <f>VLOOKUP(B4937,Lookup!A:B,2,FALSE)</f>
        <v>Kano</v>
      </c>
      <c r="K4937" t="str">
        <f>VLOOKUP(C4937,Lookup!D:E,2,FALSE)</f>
        <v>Water and Sanitation</v>
      </c>
      <c r="L4937" t="str">
        <f>VLOOKUP(D4937,Lookup!G:H,2,FALSE)</f>
        <v>Others</v>
      </c>
      <c r="M4937" s="1">
        <f t="shared" si="394"/>
        <v>0</v>
      </c>
      <c r="N4937" s="1">
        <f t="shared" si="395"/>
        <v>0</v>
      </c>
      <c r="O4937" s="1">
        <f t="shared" si="396"/>
        <v>0</v>
      </c>
      <c r="P4937" s="1">
        <f t="shared" si="397"/>
        <v>0</v>
      </c>
    </row>
    <row r="4938" spans="1:16" x14ac:dyDescent="0.35">
      <c r="A4938">
        <v>2013</v>
      </c>
      <c r="B4938">
        <v>5</v>
      </c>
      <c r="C4938">
        <v>37</v>
      </c>
      <c r="D4938">
        <v>1</v>
      </c>
      <c r="E4938">
        <v>140000000</v>
      </c>
      <c r="F4938">
        <v>0</v>
      </c>
      <c r="G4938">
        <v>0</v>
      </c>
      <c r="I4938" s="4">
        <f t="shared" si="393"/>
        <v>2013</v>
      </c>
      <c r="J4938" t="str">
        <f>VLOOKUP(B4938,Lookup!A:B,2,FALSE)</f>
        <v>Kano</v>
      </c>
      <c r="K4938" t="str">
        <f>VLOOKUP(C4938,Lookup!D:E,2,FALSE)</f>
        <v>Youths and Sports</v>
      </c>
      <c r="L4938" t="str">
        <f>VLOOKUP(D4938,Lookup!G:H,2,FALSE)</f>
        <v>Personnel</v>
      </c>
      <c r="M4938" s="1">
        <f t="shared" si="394"/>
        <v>140000000</v>
      </c>
      <c r="N4938" s="1">
        <f t="shared" si="395"/>
        <v>0</v>
      </c>
      <c r="O4938" s="1">
        <f t="shared" si="396"/>
        <v>140000000</v>
      </c>
      <c r="P4938" s="1">
        <f t="shared" si="397"/>
        <v>0</v>
      </c>
    </row>
    <row r="4939" spans="1:16" x14ac:dyDescent="0.35">
      <c r="A4939">
        <v>2013</v>
      </c>
      <c r="B4939">
        <v>5</v>
      </c>
      <c r="C4939">
        <v>37</v>
      </c>
      <c r="D4939">
        <v>2</v>
      </c>
      <c r="E4939">
        <v>301875000</v>
      </c>
      <c r="F4939">
        <v>0</v>
      </c>
      <c r="G4939">
        <v>0</v>
      </c>
      <c r="I4939" s="4">
        <f t="shared" si="393"/>
        <v>2013</v>
      </c>
      <c r="J4939" t="str">
        <f>VLOOKUP(B4939,Lookup!A:B,2,FALSE)</f>
        <v>Kano</v>
      </c>
      <c r="K4939" t="str">
        <f>VLOOKUP(C4939,Lookup!D:E,2,FALSE)</f>
        <v>Youths and Sports</v>
      </c>
      <c r="L4939" t="str">
        <f>VLOOKUP(D4939,Lookup!G:H,2,FALSE)</f>
        <v>Overhead</v>
      </c>
      <c r="M4939" s="1">
        <f t="shared" si="394"/>
        <v>301875000</v>
      </c>
      <c r="N4939" s="1">
        <f t="shared" si="395"/>
        <v>0</v>
      </c>
      <c r="O4939" s="1">
        <f t="shared" si="396"/>
        <v>301875000</v>
      </c>
      <c r="P4939" s="1">
        <f t="shared" si="397"/>
        <v>0</v>
      </c>
    </row>
    <row r="4940" spans="1:16" x14ac:dyDescent="0.35">
      <c r="A4940">
        <v>2013</v>
      </c>
      <c r="B4940">
        <v>5</v>
      </c>
      <c r="C4940">
        <v>37</v>
      </c>
      <c r="D4940">
        <v>3</v>
      </c>
      <c r="E4940">
        <v>0</v>
      </c>
      <c r="F4940">
        <v>0</v>
      </c>
      <c r="G4940">
        <v>0</v>
      </c>
      <c r="I4940" s="4">
        <f t="shared" si="393"/>
        <v>2013</v>
      </c>
      <c r="J4940" t="str">
        <f>VLOOKUP(B4940,Lookup!A:B,2,FALSE)</f>
        <v>Kano</v>
      </c>
      <c r="K4940" t="str">
        <f>VLOOKUP(C4940,Lookup!D:E,2,FALSE)</f>
        <v>Youths and Sports</v>
      </c>
      <c r="L4940" t="str">
        <f>VLOOKUP(D4940,Lookup!G:H,2,FALSE)</f>
        <v>Unclassified Subventions</v>
      </c>
      <c r="M4940" s="1">
        <f t="shared" si="394"/>
        <v>0</v>
      </c>
      <c r="N4940" s="1">
        <f t="shared" si="395"/>
        <v>0</v>
      </c>
      <c r="O4940" s="1">
        <f t="shared" si="396"/>
        <v>0</v>
      </c>
      <c r="P4940" s="1">
        <f t="shared" si="397"/>
        <v>0</v>
      </c>
    </row>
    <row r="4941" spans="1:16" x14ac:dyDescent="0.35">
      <c r="A4941">
        <v>2013</v>
      </c>
      <c r="B4941">
        <v>5</v>
      </c>
      <c r="C4941">
        <v>37</v>
      </c>
      <c r="D4941">
        <v>4</v>
      </c>
      <c r="E4941">
        <v>0</v>
      </c>
      <c r="F4941">
        <v>0</v>
      </c>
      <c r="G4941">
        <v>0</v>
      </c>
      <c r="I4941" s="4">
        <f t="shared" si="393"/>
        <v>2013</v>
      </c>
      <c r="J4941" t="str">
        <f>VLOOKUP(B4941,Lookup!A:B,2,FALSE)</f>
        <v>Kano</v>
      </c>
      <c r="K4941" t="str">
        <f>VLOOKUP(C4941,Lookup!D:E,2,FALSE)</f>
        <v>Youths and Sports</v>
      </c>
      <c r="L4941" t="str">
        <f>VLOOKUP(D4941,Lookup!G:H,2,FALSE)</f>
        <v>P &amp; G</v>
      </c>
      <c r="M4941" s="1">
        <f t="shared" si="394"/>
        <v>0</v>
      </c>
      <c r="N4941" s="1">
        <f t="shared" si="395"/>
        <v>0</v>
      </c>
      <c r="O4941" s="1">
        <f t="shared" si="396"/>
        <v>0</v>
      </c>
      <c r="P4941" s="1">
        <f t="shared" si="397"/>
        <v>0</v>
      </c>
    </row>
    <row r="4942" spans="1:16" x14ac:dyDescent="0.35">
      <c r="A4942">
        <v>2013</v>
      </c>
      <c r="B4942">
        <v>5</v>
      </c>
      <c r="C4942">
        <v>37</v>
      </c>
      <c r="D4942">
        <v>5</v>
      </c>
      <c r="E4942">
        <v>0</v>
      </c>
      <c r="F4942">
        <v>0</v>
      </c>
      <c r="G4942">
        <v>0</v>
      </c>
      <c r="I4942" s="4">
        <f t="shared" si="393"/>
        <v>2013</v>
      </c>
      <c r="J4942" t="str">
        <f>VLOOKUP(B4942,Lookup!A:B,2,FALSE)</f>
        <v>Kano</v>
      </c>
      <c r="K4942" t="str">
        <f>VLOOKUP(C4942,Lookup!D:E,2,FALSE)</f>
        <v>Youths and Sports</v>
      </c>
      <c r="L4942" t="str">
        <f>VLOOKUP(D4942,Lookup!G:H,2,FALSE)</f>
        <v>Other CRF</v>
      </c>
      <c r="M4942" s="1">
        <f t="shared" si="394"/>
        <v>0</v>
      </c>
      <c r="N4942" s="1">
        <f t="shared" si="395"/>
        <v>0</v>
      </c>
      <c r="O4942" s="1">
        <f t="shared" si="396"/>
        <v>0</v>
      </c>
      <c r="P4942" s="1">
        <f t="shared" si="397"/>
        <v>0</v>
      </c>
    </row>
    <row r="4943" spans="1:16" x14ac:dyDescent="0.35">
      <c r="A4943">
        <v>2013</v>
      </c>
      <c r="B4943">
        <v>5</v>
      </c>
      <c r="C4943">
        <v>37</v>
      </c>
      <c r="D4943">
        <v>6</v>
      </c>
      <c r="E4943">
        <v>0</v>
      </c>
      <c r="F4943">
        <v>0</v>
      </c>
      <c r="G4943">
        <v>0</v>
      </c>
      <c r="I4943" s="4">
        <f t="shared" si="393"/>
        <v>2013</v>
      </c>
      <c r="J4943" t="str">
        <f>VLOOKUP(B4943,Lookup!A:B,2,FALSE)</f>
        <v>Kano</v>
      </c>
      <c r="K4943" t="str">
        <f>VLOOKUP(C4943,Lookup!D:E,2,FALSE)</f>
        <v>Youths and Sports</v>
      </c>
      <c r="L4943" t="str">
        <f>VLOOKUP(D4943,Lookup!G:H,2,FALSE)</f>
        <v>Public Debt Charges</v>
      </c>
      <c r="M4943" s="1">
        <f t="shared" si="394"/>
        <v>0</v>
      </c>
      <c r="N4943" s="1">
        <f t="shared" si="395"/>
        <v>0</v>
      </c>
      <c r="O4943" s="1">
        <f t="shared" si="396"/>
        <v>0</v>
      </c>
      <c r="P4943" s="1">
        <f t="shared" si="397"/>
        <v>0</v>
      </c>
    </row>
    <row r="4944" spans="1:16" x14ac:dyDescent="0.35">
      <c r="A4944">
        <v>2013</v>
      </c>
      <c r="B4944">
        <v>5</v>
      </c>
      <c r="C4944">
        <v>37</v>
      </c>
      <c r="D4944">
        <v>7</v>
      </c>
      <c r="E4944">
        <v>0</v>
      </c>
      <c r="F4944">
        <v>0</v>
      </c>
      <c r="G4944">
        <v>0</v>
      </c>
      <c r="I4944" s="4">
        <f t="shared" si="393"/>
        <v>2013</v>
      </c>
      <c r="J4944" t="str">
        <f>VLOOKUP(B4944,Lookup!A:B,2,FALSE)</f>
        <v>Kano</v>
      </c>
      <c r="K4944" t="str">
        <f>VLOOKUP(C4944,Lookup!D:E,2,FALSE)</f>
        <v>Youths and Sports</v>
      </c>
      <c r="L4944" t="str">
        <f>VLOOKUP(D4944,Lookup!G:H,2,FALSE)</f>
        <v>Cont to LGs</v>
      </c>
      <c r="M4944" s="1">
        <f t="shared" si="394"/>
        <v>0</v>
      </c>
      <c r="N4944" s="1">
        <f t="shared" si="395"/>
        <v>0</v>
      </c>
      <c r="O4944" s="1">
        <f t="shared" si="396"/>
        <v>0</v>
      </c>
      <c r="P4944" s="1">
        <f t="shared" si="397"/>
        <v>0</v>
      </c>
    </row>
    <row r="4945" spans="1:16" x14ac:dyDescent="0.35">
      <c r="A4945">
        <v>2013</v>
      </c>
      <c r="B4945">
        <v>5</v>
      </c>
      <c r="C4945">
        <v>37</v>
      </c>
      <c r="D4945">
        <v>8</v>
      </c>
      <c r="E4945">
        <v>0</v>
      </c>
      <c r="F4945">
        <v>0</v>
      </c>
      <c r="G4945">
        <v>0</v>
      </c>
      <c r="I4945" s="4">
        <f t="shared" si="393"/>
        <v>2013</v>
      </c>
      <c r="J4945" t="str">
        <f>VLOOKUP(B4945,Lookup!A:B,2,FALSE)</f>
        <v>Kano</v>
      </c>
      <c r="K4945" t="str">
        <f>VLOOKUP(C4945,Lookup!D:E,2,FALSE)</f>
        <v>Youths and Sports</v>
      </c>
      <c r="L4945" t="str">
        <f>VLOOKUP(D4945,Lookup!G:H,2,FALSE)</f>
        <v>Others</v>
      </c>
      <c r="M4945" s="1">
        <f t="shared" si="394"/>
        <v>0</v>
      </c>
      <c r="N4945" s="1">
        <f t="shared" si="395"/>
        <v>0</v>
      </c>
      <c r="O4945" s="1">
        <f t="shared" si="396"/>
        <v>0</v>
      </c>
      <c r="P4945" s="1">
        <f t="shared" si="397"/>
        <v>0</v>
      </c>
    </row>
    <row r="4946" spans="1:16" x14ac:dyDescent="0.35">
      <c r="A4946">
        <v>2013</v>
      </c>
      <c r="B4946">
        <v>9</v>
      </c>
      <c r="C4946">
        <v>1</v>
      </c>
      <c r="D4946">
        <v>1</v>
      </c>
      <c r="E4946">
        <v>1399710000</v>
      </c>
      <c r="F4946">
        <v>0</v>
      </c>
      <c r="G4946">
        <v>1320154419.52</v>
      </c>
      <c r="I4946" s="4">
        <f t="shared" si="393"/>
        <v>2013</v>
      </c>
      <c r="J4946" t="str">
        <f>VLOOKUP(B4946,Lookup!A:B,2,FALSE)</f>
        <v>Yobe</v>
      </c>
      <c r="K4946" t="str">
        <f>VLOOKUP(C4946,Lookup!D:E,2,FALSE)</f>
        <v>Agriculture</v>
      </c>
      <c r="L4946" t="str">
        <f>VLOOKUP(D4946,Lookup!G:H,2,FALSE)</f>
        <v>Personnel</v>
      </c>
      <c r="M4946" s="1">
        <f t="shared" si="394"/>
        <v>1399710000</v>
      </c>
      <c r="N4946" s="1">
        <f t="shared" si="395"/>
        <v>0</v>
      </c>
      <c r="O4946" s="1">
        <f t="shared" si="396"/>
        <v>1399710000</v>
      </c>
      <c r="P4946" s="1">
        <f t="shared" si="397"/>
        <v>1320154419.52</v>
      </c>
    </row>
    <row r="4947" spans="1:16" x14ac:dyDescent="0.35">
      <c r="A4947">
        <v>2013</v>
      </c>
      <c r="B4947">
        <v>9</v>
      </c>
      <c r="C4947">
        <v>1</v>
      </c>
      <c r="D4947">
        <v>2</v>
      </c>
      <c r="E4947">
        <v>42000000</v>
      </c>
      <c r="F4947">
        <v>0</v>
      </c>
      <c r="G4947">
        <v>34800000</v>
      </c>
      <c r="I4947" s="4">
        <f t="shared" si="393"/>
        <v>2013</v>
      </c>
      <c r="J4947" t="str">
        <f>VLOOKUP(B4947,Lookup!A:B,2,FALSE)</f>
        <v>Yobe</v>
      </c>
      <c r="K4947" t="str">
        <f>VLOOKUP(C4947,Lookup!D:E,2,FALSE)</f>
        <v>Agriculture</v>
      </c>
      <c r="L4947" t="str">
        <f>VLOOKUP(D4947,Lookup!G:H,2,FALSE)</f>
        <v>Overhead</v>
      </c>
      <c r="M4947" s="1">
        <f t="shared" si="394"/>
        <v>42000000</v>
      </c>
      <c r="N4947" s="1">
        <f t="shared" si="395"/>
        <v>0</v>
      </c>
      <c r="O4947" s="1">
        <f t="shared" si="396"/>
        <v>42000000</v>
      </c>
      <c r="P4947" s="1">
        <f t="shared" si="397"/>
        <v>34800000</v>
      </c>
    </row>
    <row r="4948" spans="1:16" x14ac:dyDescent="0.35">
      <c r="A4948">
        <v>2013</v>
      </c>
      <c r="B4948">
        <v>9</v>
      </c>
      <c r="C4948">
        <v>1</v>
      </c>
      <c r="D4948">
        <v>3</v>
      </c>
      <c r="E4948">
        <v>0</v>
      </c>
      <c r="F4948">
        <v>0</v>
      </c>
      <c r="G4948">
        <v>0</v>
      </c>
      <c r="I4948" s="4">
        <f t="shared" si="393"/>
        <v>2013</v>
      </c>
      <c r="J4948" t="str">
        <f>VLOOKUP(B4948,Lookup!A:B,2,FALSE)</f>
        <v>Yobe</v>
      </c>
      <c r="K4948" t="str">
        <f>VLOOKUP(C4948,Lookup!D:E,2,FALSE)</f>
        <v>Agriculture</v>
      </c>
      <c r="L4948" t="str">
        <f>VLOOKUP(D4948,Lookup!G:H,2,FALSE)</f>
        <v>Unclassified Subventions</v>
      </c>
      <c r="M4948" s="1">
        <f t="shared" si="394"/>
        <v>0</v>
      </c>
      <c r="N4948" s="1">
        <f t="shared" si="395"/>
        <v>0</v>
      </c>
      <c r="O4948" s="1">
        <f t="shared" si="396"/>
        <v>0</v>
      </c>
      <c r="P4948" s="1">
        <f t="shared" si="397"/>
        <v>0</v>
      </c>
    </row>
    <row r="4949" spans="1:16" x14ac:dyDescent="0.35">
      <c r="A4949">
        <v>2013</v>
      </c>
      <c r="B4949">
        <v>9</v>
      </c>
      <c r="C4949">
        <v>1</v>
      </c>
      <c r="D4949">
        <v>4</v>
      </c>
      <c r="E4949">
        <v>0</v>
      </c>
      <c r="F4949">
        <v>0</v>
      </c>
      <c r="G4949">
        <v>0</v>
      </c>
      <c r="I4949" s="4">
        <f t="shared" si="393"/>
        <v>2013</v>
      </c>
      <c r="J4949" t="str">
        <f>VLOOKUP(B4949,Lookup!A:B,2,FALSE)</f>
        <v>Yobe</v>
      </c>
      <c r="K4949" t="str">
        <f>VLOOKUP(C4949,Lookup!D:E,2,FALSE)</f>
        <v>Agriculture</v>
      </c>
      <c r="L4949" t="str">
        <f>VLOOKUP(D4949,Lookup!G:H,2,FALSE)</f>
        <v>P &amp; G</v>
      </c>
      <c r="M4949" s="1">
        <f t="shared" si="394"/>
        <v>0</v>
      </c>
      <c r="N4949" s="1">
        <f t="shared" si="395"/>
        <v>0</v>
      </c>
      <c r="O4949" s="1">
        <f t="shared" si="396"/>
        <v>0</v>
      </c>
      <c r="P4949" s="1">
        <f t="shared" si="397"/>
        <v>0</v>
      </c>
    </row>
    <row r="4950" spans="1:16" x14ac:dyDescent="0.35">
      <c r="A4950">
        <v>2013</v>
      </c>
      <c r="B4950">
        <v>9</v>
      </c>
      <c r="C4950">
        <v>1</v>
      </c>
      <c r="D4950">
        <v>5</v>
      </c>
      <c r="E4950">
        <v>0</v>
      </c>
      <c r="F4950">
        <v>0</v>
      </c>
      <c r="G4950">
        <v>0</v>
      </c>
      <c r="I4950" s="4">
        <f t="shared" si="393"/>
        <v>2013</v>
      </c>
      <c r="J4950" t="str">
        <f>VLOOKUP(B4950,Lookup!A:B,2,FALSE)</f>
        <v>Yobe</v>
      </c>
      <c r="K4950" t="str">
        <f>VLOOKUP(C4950,Lookup!D:E,2,FALSE)</f>
        <v>Agriculture</v>
      </c>
      <c r="L4950" t="str">
        <f>VLOOKUP(D4950,Lookup!G:H,2,FALSE)</f>
        <v>Other CRF</v>
      </c>
      <c r="M4950" s="1">
        <f t="shared" si="394"/>
        <v>0</v>
      </c>
      <c r="N4950" s="1">
        <f t="shared" si="395"/>
        <v>0</v>
      </c>
      <c r="O4950" s="1">
        <f t="shared" si="396"/>
        <v>0</v>
      </c>
      <c r="P4950" s="1">
        <f t="shared" si="397"/>
        <v>0</v>
      </c>
    </row>
    <row r="4951" spans="1:16" x14ac:dyDescent="0.35">
      <c r="A4951">
        <v>2013</v>
      </c>
      <c r="B4951">
        <v>9</v>
      </c>
      <c r="C4951">
        <v>1</v>
      </c>
      <c r="D4951">
        <v>6</v>
      </c>
      <c r="E4951">
        <v>0</v>
      </c>
      <c r="F4951">
        <v>0</v>
      </c>
      <c r="G4951">
        <v>0</v>
      </c>
      <c r="I4951" s="4">
        <f t="shared" si="393"/>
        <v>2013</v>
      </c>
      <c r="J4951" t="str">
        <f>VLOOKUP(B4951,Lookup!A:B,2,FALSE)</f>
        <v>Yobe</v>
      </c>
      <c r="K4951" t="str">
        <f>VLOOKUP(C4951,Lookup!D:E,2,FALSE)</f>
        <v>Agriculture</v>
      </c>
      <c r="L4951" t="str">
        <f>VLOOKUP(D4951,Lookup!G:H,2,FALSE)</f>
        <v>Public Debt Charges</v>
      </c>
      <c r="M4951" s="1">
        <f t="shared" si="394"/>
        <v>0</v>
      </c>
      <c r="N4951" s="1">
        <f t="shared" si="395"/>
        <v>0</v>
      </c>
      <c r="O4951" s="1">
        <f t="shared" si="396"/>
        <v>0</v>
      </c>
      <c r="P4951" s="1">
        <f t="shared" si="397"/>
        <v>0</v>
      </c>
    </row>
    <row r="4952" spans="1:16" x14ac:dyDescent="0.35">
      <c r="A4952">
        <v>2013</v>
      </c>
      <c r="B4952">
        <v>9</v>
      </c>
      <c r="C4952">
        <v>1</v>
      </c>
      <c r="D4952">
        <v>7</v>
      </c>
      <c r="E4952">
        <v>0</v>
      </c>
      <c r="F4952">
        <v>0</v>
      </c>
      <c r="G4952">
        <v>0</v>
      </c>
      <c r="I4952" s="4">
        <f t="shared" si="393"/>
        <v>2013</v>
      </c>
      <c r="J4952" t="str">
        <f>VLOOKUP(B4952,Lookup!A:B,2,FALSE)</f>
        <v>Yobe</v>
      </c>
      <c r="K4952" t="str">
        <f>VLOOKUP(C4952,Lookup!D:E,2,FALSE)</f>
        <v>Agriculture</v>
      </c>
      <c r="L4952" t="str">
        <f>VLOOKUP(D4952,Lookup!G:H,2,FALSE)</f>
        <v>Cont to LGs</v>
      </c>
      <c r="M4952" s="1">
        <f t="shared" si="394"/>
        <v>0</v>
      </c>
      <c r="N4952" s="1">
        <f t="shared" si="395"/>
        <v>0</v>
      </c>
      <c r="O4952" s="1">
        <f t="shared" si="396"/>
        <v>0</v>
      </c>
      <c r="P4952" s="1">
        <f t="shared" si="397"/>
        <v>0</v>
      </c>
    </row>
    <row r="4953" spans="1:16" x14ac:dyDescent="0.35">
      <c r="A4953">
        <v>2013</v>
      </c>
      <c r="B4953">
        <v>9</v>
      </c>
      <c r="C4953">
        <v>1</v>
      </c>
      <c r="D4953">
        <v>8</v>
      </c>
      <c r="E4953">
        <v>0</v>
      </c>
      <c r="F4953">
        <v>0</v>
      </c>
      <c r="G4953">
        <v>0</v>
      </c>
      <c r="I4953" s="4">
        <f t="shared" si="393"/>
        <v>2013</v>
      </c>
      <c r="J4953" t="str">
        <f>VLOOKUP(B4953,Lookup!A:B,2,FALSE)</f>
        <v>Yobe</v>
      </c>
      <c r="K4953" t="str">
        <f>VLOOKUP(C4953,Lookup!D:E,2,FALSE)</f>
        <v>Agriculture</v>
      </c>
      <c r="L4953" t="str">
        <f>VLOOKUP(D4953,Lookup!G:H,2,FALSE)</f>
        <v>Others</v>
      </c>
      <c r="M4953" s="1">
        <f t="shared" si="394"/>
        <v>0</v>
      </c>
      <c r="N4953" s="1">
        <f t="shared" si="395"/>
        <v>0</v>
      </c>
      <c r="O4953" s="1">
        <f t="shared" si="396"/>
        <v>0</v>
      </c>
      <c r="P4953" s="1">
        <f t="shared" si="397"/>
        <v>0</v>
      </c>
    </row>
    <row r="4954" spans="1:16" x14ac:dyDescent="0.35">
      <c r="A4954">
        <v>2013</v>
      </c>
      <c r="B4954">
        <v>9</v>
      </c>
      <c r="C4954">
        <v>3</v>
      </c>
      <c r="D4954">
        <v>1</v>
      </c>
      <c r="E4954">
        <v>219083000</v>
      </c>
      <c r="F4954">
        <v>0</v>
      </c>
      <c r="G4954">
        <v>194582859.12</v>
      </c>
      <c r="I4954" s="4">
        <f t="shared" si="393"/>
        <v>2013</v>
      </c>
      <c r="J4954" t="str">
        <f>VLOOKUP(B4954,Lookup!A:B,2,FALSE)</f>
        <v>Yobe</v>
      </c>
      <c r="K4954" t="str">
        <f>VLOOKUP(C4954,Lookup!D:E,2,FALSE)</f>
        <v>Community, Human Development &amp; Employment Creation</v>
      </c>
      <c r="L4954" t="str">
        <f>VLOOKUP(D4954,Lookup!G:H,2,FALSE)</f>
        <v>Personnel</v>
      </c>
      <c r="M4954" s="1">
        <f t="shared" si="394"/>
        <v>219083000</v>
      </c>
      <c r="N4954" s="1">
        <f t="shared" si="395"/>
        <v>0</v>
      </c>
      <c r="O4954" s="1">
        <f t="shared" si="396"/>
        <v>219083000</v>
      </c>
      <c r="P4954" s="1">
        <f t="shared" si="397"/>
        <v>194582859.12</v>
      </c>
    </row>
    <row r="4955" spans="1:16" x14ac:dyDescent="0.35">
      <c r="A4955">
        <v>2013</v>
      </c>
      <c r="B4955">
        <v>9</v>
      </c>
      <c r="C4955">
        <v>3</v>
      </c>
      <c r="D4955">
        <v>2</v>
      </c>
      <c r="E4955">
        <v>41200000</v>
      </c>
      <c r="F4955">
        <v>0</v>
      </c>
      <c r="G4955">
        <v>31200000</v>
      </c>
      <c r="I4955" s="4">
        <f t="shared" si="393"/>
        <v>2013</v>
      </c>
      <c r="J4955" t="str">
        <f>VLOOKUP(B4955,Lookup!A:B,2,FALSE)</f>
        <v>Yobe</v>
      </c>
      <c r="K4955" t="str">
        <f>VLOOKUP(C4955,Lookup!D:E,2,FALSE)</f>
        <v>Community, Human Development &amp; Employment Creation</v>
      </c>
      <c r="L4955" t="str">
        <f>VLOOKUP(D4955,Lookup!G:H,2,FALSE)</f>
        <v>Overhead</v>
      </c>
      <c r="M4955" s="1">
        <f t="shared" si="394"/>
        <v>41200000</v>
      </c>
      <c r="N4955" s="1">
        <f t="shared" si="395"/>
        <v>0</v>
      </c>
      <c r="O4955" s="1">
        <f t="shared" si="396"/>
        <v>41200000</v>
      </c>
      <c r="P4955" s="1">
        <f t="shared" si="397"/>
        <v>31200000</v>
      </c>
    </row>
    <row r="4956" spans="1:16" x14ac:dyDescent="0.35">
      <c r="A4956">
        <v>2013</v>
      </c>
      <c r="B4956">
        <v>9</v>
      </c>
      <c r="C4956">
        <v>3</v>
      </c>
      <c r="D4956">
        <v>3</v>
      </c>
      <c r="E4956">
        <v>0</v>
      </c>
      <c r="F4956">
        <v>0</v>
      </c>
      <c r="G4956">
        <v>0</v>
      </c>
      <c r="I4956" s="4">
        <f t="shared" si="393"/>
        <v>2013</v>
      </c>
      <c r="J4956" t="str">
        <f>VLOOKUP(B4956,Lookup!A:B,2,FALSE)</f>
        <v>Yobe</v>
      </c>
      <c r="K4956" t="str">
        <f>VLOOKUP(C4956,Lookup!D:E,2,FALSE)</f>
        <v>Community, Human Development &amp; Employment Creation</v>
      </c>
      <c r="L4956" t="str">
        <f>VLOOKUP(D4956,Lookup!G:H,2,FALSE)</f>
        <v>Unclassified Subventions</v>
      </c>
      <c r="M4956" s="1">
        <f t="shared" si="394"/>
        <v>0</v>
      </c>
      <c r="N4956" s="1">
        <f t="shared" si="395"/>
        <v>0</v>
      </c>
      <c r="O4956" s="1">
        <f t="shared" si="396"/>
        <v>0</v>
      </c>
      <c r="P4956" s="1">
        <f t="shared" si="397"/>
        <v>0</v>
      </c>
    </row>
    <row r="4957" spans="1:16" x14ac:dyDescent="0.35">
      <c r="A4957">
        <v>2013</v>
      </c>
      <c r="B4957">
        <v>9</v>
      </c>
      <c r="C4957">
        <v>3</v>
      </c>
      <c r="D4957">
        <v>4</v>
      </c>
      <c r="E4957">
        <v>0</v>
      </c>
      <c r="F4957">
        <v>0</v>
      </c>
      <c r="G4957">
        <v>0</v>
      </c>
      <c r="I4957" s="4">
        <f t="shared" si="393"/>
        <v>2013</v>
      </c>
      <c r="J4957" t="str">
        <f>VLOOKUP(B4957,Lookup!A:B,2,FALSE)</f>
        <v>Yobe</v>
      </c>
      <c r="K4957" t="str">
        <f>VLOOKUP(C4957,Lookup!D:E,2,FALSE)</f>
        <v>Community, Human Development &amp; Employment Creation</v>
      </c>
      <c r="L4957" t="str">
        <f>VLOOKUP(D4957,Lookup!G:H,2,FALSE)</f>
        <v>P &amp; G</v>
      </c>
      <c r="M4957" s="1">
        <f t="shared" si="394"/>
        <v>0</v>
      </c>
      <c r="N4957" s="1">
        <f t="shared" si="395"/>
        <v>0</v>
      </c>
      <c r="O4957" s="1">
        <f t="shared" si="396"/>
        <v>0</v>
      </c>
      <c r="P4957" s="1">
        <f t="shared" si="397"/>
        <v>0</v>
      </c>
    </row>
    <row r="4958" spans="1:16" x14ac:dyDescent="0.35">
      <c r="A4958">
        <v>2013</v>
      </c>
      <c r="B4958">
        <v>9</v>
      </c>
      <c r="C4958">
        <v>3</v>
      </c>
      <c r="D4958">
        <v>5</v>
      </c>
      <c r="E4958">
        <v>0</v>
      </c>
      <c r="F4958">
        <v>0</v>
      </c>
      <c r="G4958">
        <v>0</v>
      </c>
      <c r="I4958" s="4">
        <f t="shared" si="393"/>
        <v>2013</v>
      </c>
      <c r="J4958" t="str">
        <f>VLOOKUP(B4958,Lookup!A:B,2,FALSE)</f>
        <v>Yobe</v>
      </c>
      <c r="K4958" t="str">
        <f>VLOOKUP(C4958,Lookup!D:E,2,FALSE)</f>
        <v>Community, Human Development &amp; Employment Creation</v>
      </c>
      <c r="L4958" t="str">
        <f>VLOOKUP(D4958,Lookup!G:H,2,FALSE)</f>
        <v>Other CRF</v>
      </c>
      <c r="M4958" s="1">
        <f t="shared" si="394"/>
        <v>0</v>
      </c>
      <c r="N4958" s="1">
        <f t="shared" si="395"/>
        <v>0</v>
      </c>
      <c r="O4958" s="1">
        <f t="shared" si="396"/>
        <v>0</v>
      </c>
      <c r="P4958" s="1">
        <f t="shared" si="397"/>
        <v>0</v>
      </c>
    </row>
    <row r="4959" spans="1:16" x14ac:dyDescent="0.35">
      <c r="A4959">
        <v>2013</v>
      </c>
      <c r="B4959">
        <v>9</v>
      </c>
      <c r="C4959">
        <v>3</v>
      </c>
      <c r="D4959">
        <v>6</v>
      </c>
      <c r="E4959">
        <v>0</v>
      </c>
      <c r="F4959">
        <v>0</v>
      </c>
      <c r="G4959">
        <v>0</v>
      </c>
      <c r="I4959" s="4">
        <f t="shared" si="393"/>
        <v>2013</v>
      </c>
      <c r="J4959" t="str">
        <f>VLOOKUP(B4959,Lookup!A:B,2,FALSE)</f>
        <v>Yobe</v>
      </c>
      <c r="K4959" t="str">
        <f>VLOOKUP(C4959,Lookup!D:E,2,FALSE)</f>
        <v>Community, Human Development &amp; Employment Creation</v>
      </c>
      <c r="L4959" t="str">
        <f>VLOOKUP(D4959,Lookup!G:H,2,FALSE)</f>
        <v>Public Debt Charges</v>
      </c>
      <c r="M4959" s="1">
        <f t="shared" si="394"/>
        <v>0</v>
      </c>
      <c r="N4959" s="1">
        <f t="shared" si="395"/>
        <v>0</v>
      </c>
      <c r="O4959" s="1">
        <f t="shared" si="396"/>
        <v>0</v>
      </c>
      <c r="P4959" s="1">
        <f t="shared" si="397"/>
        <v>0</v>
      </c>
    </row>
    <row r="4960" spans="1:16" x14ac:dyDescent="0.35">
      <c r="A4960">
        <v>2013</v>
      </c>
      <c r="B4960">
        <v>9</v>
      </c>
      <c r="C4960">
        <v>3</v>
      </c>
      <c r="D4960">
        <v>7</v>
      </c>
      <c r="E4960">
        <v>0</v>
      </c>
      <c r="F4960">
        <v>0</v>
      </c>
      <c r="G4960">
        <v>0</v>
      </c>
      <c r="I4960" s="4">
        <f t="shared" si="393"/>
        <v>2013</v>
      </c>
      <c r="J4960" t="str">
        <f>VLOOKUP(B4960,Lookup!A:B,2,FALSE)</f>
        <v>Yobe</v>
      </c>
      <c r="K4960" t="str">
        <f>VLOOKUP(C4960,Lookup!D:E,2,FALSE)</f>
        <v>Community, Human Development &amp; Employment Creation</v>
      </c>
      <c r="L4960" t="str">
        <f>VLOOKUP(D4960,Lookup!G:H,2,FALSE)</f>
        <v>Cont to LGs</v>
      </c>
      <c r="M4960" s="1">
        <f t="shared" si="394"/>
        <v>0</v>
      </c>
      <c r="N4960" s="1">
        <f t="shared" si="395"/>
        <v>0</v>
      </c>
      <c r="O4960" s="1">
        <f t="shared" si="396"/>
        <v>0</v>
      </c>
      <c r="P4960" s="1">
        <f t="shared" si="397"/>
        <v>0</v>
      </c>
    </row>
    <row r="4961" spans="1:16" x14ac:dyDescent="0.35">
      <c r="A4961">
        <v>2013</v>
      </c>
      <c r="B4961">
        <v>9</v>
      </c>
      <c r="C4961">
        <v>3</v>
      </c>
      <c r="D4961">
        <v>8</v>
      </c>
      <c r="E4961">
        <v>0</v>
      </c>
      <c r="F4961">
        <v>0</v>
      </c>
      <c r="G4961">
        <v>0</v>
      </c>
      <c r="I4961" s="4">
        <f t="shared" si="393"/>
        <v>2013</v>
      </c>
      <c r="J4961" t="str">
        <f>VLOOKUP(B4961,Lookup!A:B,2,FALSE)</f>
        <v>Yobe</v>
      </c>
      <c r="K4961" t="str">
        <f>VLOOKUP(C4961,Lookup!D:E,2,FALSE)</f>
        <v>Community, Human Development &amp; Employment Creation</v>
      </c>
      <c r="L4961" t="str">
        <f>VLOOKUP(D4961,Lookup!G:H,2,FALSE)</f>
        <v>Others</v>
      </c>
      <c r="M4961" s="1">
        <f t="shared" si="394"/>
        <v>0</v>
      </c>
      <c r="N4961" s="1">
        <f t="shared" si="395"/>
        <v>0</v>
      </c>
      <c r="O4961" s="1">
        <f t="shared" si="396"/>
        <v>0</v>
      </c>
      <c r="P4961" s="1">
        <f t="shared" si="397"/>
        <v>0</v>
      </c>
    </row>
    <row r="4962" spans="1:16" x14ac:dyDescent="0.35">
      <c r="A4962">
        <v>2013</v>
      </c>
      <c r="B4962">
        <v>9</v>
      </c>
      <c r="C4962">
        <v>6</v>
      </c>
      <c r="D4962">
        <v>1</v>
      </c>
      <c r="E4962">
        <v>6377238000</v>
      </c>
      <c r="F4962">
        <v>0</v>
      </c>
      <c r="G4962">
        <v>6213390671.0600004</v>
      </c>
      <c r="I4962" s="4">
        <f t="shared" si="393"/>
        <v>2013</v>
      </c>
      <c r="J4962" t="str">
        <f>VLOOKUP(B4962,Lookup!A:B,2,FALSE)</f>
        <v>Yobe</v>
      </c>
      <c r="K4962" t="str">
        <f>VLOOKUP(C4962,Lookup!D:E,2,FALSE)</f>
        <v>Education</v>
      </c>
      <c r="L4962" t="str">
        <f>VLOOKUP(D4962,Lookup!G:H,2,FALSE)</f>
        <v>Personnel</v>
      </c>
      <c r="M4962" s="1">
        <f t="shared" si="394"/>
        <v>6377238000</v>
      </c>
      <c r="N4962" s="1">
        <f t="shared" si="395"/>
        <v>0</v>
      </c>
      <c r="O4962" s="1">
        <f t="shared" si="396"/>
        <v>6377238000</v>
      </c>
      <c r="P4962" s="1">
        <f t="shared" si="397"/>
        <v>6213390671.0600004</v>
      </c>
    </row>
    <row r="4963" spans="1:16" x14ac:dyDescent="0.35">
      <c r="A4963">
        <v>2013</v>
      </c>
      <c r="B4963">
        <v>9</v>
      </c>
      <c r="C4963">
        <v>6</v>
      </c>
      <c r="D4963">
        <v>2</v>
      </c>
      <c r="E4963">
        <v>492729100</v>
      </c>
      <c r="F4963">
        <v>0</v>
      </c>
      <c r="G4963">
        <v>408426902.48000002</v>
      </c>
      <c r="I4963" s="4">
        <f t="shared" si="393"/>
        <v>2013</v>
      </c>
      <c r="J4963" t="str">
        <f>VLOOKUP(B4963,Lookup!A:B,2,FALSE)</f>
        <v>Yobe</v>
      </c>
      <c r="K4963" t="str">
        <f>VLOOKUP(C4963,Lookup!D:E,2,FALSE)</f>
        <v>Education</v>
      </c>
      <c r="L4963" t="str">
        <f>VLOOKUP(D4963,Lookup!G:H,2,FALSE)</f>
        <v>Overhead</v>
      </c>
      <c r="M4963" s="1">
        <f t="shared" si="394"/>
        <v>492729100</v>
      </c>
      <c r="N4963" s="1">
        <f t="shared" si="395"/>
        <v>0</v>
      </c>
      <c r="O4963" s="1">
        <f t="shared" si="396"/>
        <v>492729100</v>
      </c>
      <c r="P4963" s="1">
        <f t="shared" si="397"/>
        <v>408426902.48000002</v>
      </c>
    </row>
    <row r="4964" spans="1:16" x14ac:dyDescent="0.35">
      <c r="A4964">
        <v>2013</v>
      </c>
      <c r="B4964">
        <v>9</v>
      </c>
      <c r="C4964">
        <v>6</v>
      </c>
      <c r="D4964">
        <v>3</v>
      </c>
      <c r="E4964">
        <v>0</v>
      </c>
      <c r="F4964">
        <v>0</v>
      </c>
      <c r="G4964">
        <v>0</v>
      </c>
      <c r="I4964" s="4">
        <f t="shared" si="393"/>
        <v>2013</v>
      </c>
      <c r="J4964" t="str">
        <f>VLOOKUP(B4964,Lookup!A:B,2,FALSE)</f>
        <v>Yobe</v>
      </c>
      <c r="K4964" t="str">
        <f>VLOOKUP(C4964,Lookup!D:E,2,FALSE)</f>
        <v>Education</v>
      </c>
      <c r="L4964" t="str">
        <f>VLOOKUP(D4964,Lookup!G:H,2,FALSE)</f>
        <v>Unclassified Subventions</v>
      </c>
      <c r="M4964" s="1">
        <f t="shared" si="394"/>
        <v>0</v>
      </c>
      <c r="N4964" s="1">
        <f t="shared" si="395"/>
        <v>0</v>
      </c>
      <c r="O4964" s="1">
        <f t="shared" si="396"/>
        <v>0</v>
      </c>
      <c r="P4964" s="1">
        <f t="shared" si="397"/>
        <v>0</v>
      </c>
    </row>
    <row r="4965" spans="1:16" x14ac:dyDescent="0.35">
      <c r="A4965">
        <v>2013</v>
      </c>
      <c r="B4965">
        <v>9</v>
      </c>
      <c r="C4965">
        <v>6</v>
      </c>
      <c r="D4965">
        <v>4</v>
      </c>
      <c r="E4965">
        <v>0</v>
      </c>
      <c r="F4965">
        <v>0</v>
      </c>
      <c r="G4965">
        <v>0</v>
      </c>
      <c r="I4965" s="4">
        <f t="shared" si="393"/>
        <v>2013</v>
      </c>
      <c r="J4965" t="str">
        <f>VLOOKUP(B4965,Lookup!A:B,2,FALSE)</f>
        <v>Yobe</v>
      </c>
      <c r="K4965" t="str">
        <f>VLOOKUP(C4965,Lookup!D:E,2,FALSE)</f>
        <v>Education</v>
      </c>
      <c r="L4965" t="str">
        <f>VLOOKUP(D4965,Lookup!G:H,2,FALSE)</f>
        <v>P &amp; G</v>
      </c>
      <c r="M4965" s="1">
        <f t="shared" si="394"/>
        <v>0</v>
      </c>
      <c r="N4965" s="1">
        <f t="shared" si="395"/>
        <v>0</v>
      </c>
      <c r="O4965" s="1">
        <f t="shared" si="396"/>
        <v>0</v>
      </c>
      <c r="P4965" s="1">
        <f t="shared" si="397"/>
        <v>0</v>
      </c>
    </row>
    <row r="4966" spans="1:16" x14ac:dyDescent="0.35">
      <c r="A4966">
        <v>2013</v>
      </c>
      <c r="B4966">
        <v>9</v>
      </c>
      <c r="C4966">
        <v>6</v>
      </c>
      <c r="D4966">
        <v>5</v>
      </c>
      <c r="E4966">
        <v>0</v>
      </c>
      <c r="F4966">
        <v>0</v>
      </c>
      <c r="G4966">
        <v>0</v>
      </c>
      <c r="I4966" s="4">
        <f t="shared" si="393"/>
        <v>2013</v>
      </c>
      <c r="J4966" t="str">
        <f>VLOOKUP(B4966,Lookup!A:B,2,FALSE)</f>
        <v>Yobe</v>
      </c>
      <c r="K4966" t="str">
        <f>VLOOKUP(C4966,Lookup!D:E,2,FALSE)</f>
        <v>Education</v>
      </c>
      <c r="L4966" t="str">
        <f>VLOOKUP(D4966,Lookup!G:H,2,FALSE)</f>
        <v>Other CRF</v>
      </c>
      <c r="M4966" s="1">
        <f t="shared" si="394"/>
        <v>0</v>
      </c>
      <c r="N4966" s="1">
        <f t="shared" si="395"/>
        <v>0</v>
      </c>
      <c r="O4966" s="1">
        <f t="shared" si="396"/>
        <v>0</v>
      </c>
      <c r="P4966" s="1">
        <f t="shared" si="397"/>
        <v>0</v>
      </c>
    </row>
    <row r="4967" spans="1:16" x14ac:dyDescent="0.35">
      <c r="A4967">
        <v>2013</v>
      </c>
      <c r="B4967">
        <v>9</v>
      </c>
      <c r="C4967">
        <v>6</v>
      </c>
      <c r="D4967">
        <v>6</v>
      </c>
      <c r="E4967">
        <v>0</v>
      </c>
      <c r="F4967">
        <v>0</v>
      </c>
      <c r="G4967">
        <v>0</v>
      </c>
      <c r="I4967" s="4">
        <f t="shared" si="393"/>
        <v>2013</v>
      </c>
      <c r="J4967" t="str">
        <f>VLOOKUP(B4967,Lookup!A:B,2,FALSE)</f>
        <v>Yobe</v>
      </c>
      <c r="K4967" t="str">
        <f>VLOOKUP(C4967,Lookup!D:E,2,FALSE)</f>
        <v>Education</v>
      </c>
      <c r="L4967" t="str">
        <f>VLOOKUP(D4967,Lookup!G:H,2,FALSE)</f>
        <v>Public Debt Charges</v>
      </c>
      <c r="M4967" s="1">
        <f t="shared" si="394"/>
        <v>0</v>
      </c>
      <c r="N4967" s="1">
        <f t="shared" si="395"/>
        <v>0</v>
      </c>
      <c r="O4967" s="1">
        <f t="shared" si="396"/>
        <v>0</v>
      </c>
      <c r="P4967" s="1">
        <f t="shared" si="397"/>
        <v>0</v>
      </c>
    </row>
    <row r="4968" spans="1:16" x14ac:dyDescent="0.35">
      <c r="A4968">
        <v>2013</v>
      </c>
      <c r="B4968">
        <v>9</v>
      </c>
      <c r="C4968">
        <v>6</v>
      </c>
      <c r="D4968">
        <v>7</v>
      </c>
      <c r="E4968">
        <v>0</v>
      </c>
      <c r="F4968">
        <v>0</v>
      </c>
      <c r="G4968">
        <v>0</v>
      </c>
      <c r="I4968" s="4">
        <f t="shared" si="393"/>
        <v>2013</v>
      </c>
      <c r="J4968" t="str">
        <f>VLOOKUP(B4968,Lookup!A:B,2,FALSE)</f>
        <v>Yobe</v>
      </c>
      <c r="K4968" t="str">
        <f>VLOOKUP(C4968,Lookup!D:E,2,FALSE)</f>
        <v>Education</v>
      </c>
      <c r="L4968" t="str">
        <f>VLOOKUP(D4968,Lookup!G:H,2,FALSE)</f>
        <v>Cont to LGs</v>
      </c>
      <c r="M4968" s="1">
        <f t="shared" si="394"/>
        <v>0</v>
      </c>
      <c r="N4968" s="1">
        <f t="shared" si="395"/>
        <v>0</v>
      </c>
      <c r="O4968" s="1">
        <f t="shared" si="396"/>
        <v>0</v>
      </c>
      <c r="P4968" s="1">
        <f t="shared" si="397"/>
        <v>0</v>
      </c>
    </row>
    <row r="4969" spans="1:16" x14ac:dyDescent="0.35">
      <c r="A4969">
        <v>2013</v>
      </c>
      <c r="B4969">
        <v>9</v>
      </c>
      <c r="C4969">
        <v>6</v>
      </c>
      <c r="D4969">
        <v>8</v>
      </c>
      <c r="E4969">
        <v>0</v>
      </c>
      <c r="F4969">
        <v>0</v>
      </c>
      <c r="G4969">
        <v>0</v>
      </c>
      <c r="I4969" s="4">
        <f t="shared" si="393"/>
        <v>2013</v>
      </c>
      <c r="J4969" t="str">
        <f>VLOOKUP(B4969,Lookup!A:B,2,FALSE)</f>
        <v>Yobe</v>
      </c>
      <c r="K4969" t="str">
        <f>VLOOKUP(C4969,Lookup!D:E,2,FALSE)</f>
        <v>Education</v>
      </c>
      <c r="L4969" t="str">
        <f>VLOOKUP(D4969,Lookup!G:H,2,FALSE)</f>
        <v>Others</v>
      </c>
      <c r="M4969" s="1">
        <f t="shared" si="394"/>
        <v>0</v>
      </c>
      <c r="N4969" s="1">
        <f t="shared" si="395"/>
        <v>0</v>
      </c>
      <c r="O4969" s="1">
        <f t="shared" si="396"/>
        <v>0</v>
      </c>
      <c r="P4969" s="1">
        <f t="shared" si="397"/>
        <v>0</v>
      </c>
    </row>
    <row r="4970" spans="1:16" x14ac:dyDescent="0.35">
      <c r="A4970">
        <v>2013</v>
      </c>
      <c r="B4970">
        <v>9</v>
      </c>
      <c r="C4970">
        <v>7</v>
      </c>
      <c r="D4970">
        <v>1</v>
      </c>
      <c r="E4970">
        <v>518634000</v>
      </c>
      <c r="F4970">
        <v>0</v>
      </c>
      <c r="G4970">
        <v>494768508.95000005</v>
      </c>
      <c r="I4970" s="4">
        <f t="shared" si="393"/>
        <v>2013</v>
      </c>
      <c r="J4970" t="str">
        <f>VLOOKUP(B4970,Lookup!A:B,2,FALSE)</f>
        <v>Yobe</v>
      </c>
      <c r="K4970" t="str">
        <f>VLOOKUP(C4970,Lookup!D:E,2,FALSE)</f>
        <v>Environment</v>
      </c>
      <c r="L4970" t="str">
        <f>VLOOKUP(D4970,Lookup!G:H,2,FALSE)</f>
        <v>Personnel</v>
      </c>
      <c r="M4970" s="1">
        <f t="shared" si="394"/>
        <v>518634000</v>
      </c>
      <c r="N4970" s="1">
        <f t="shared" si="395"/>
        <v>0</v>
      </c>
      <c r="O4970" s="1">
        <f t="shared" si="396"/>
        <v>518634000</v>
      </c>
      <c r="P4970" s="1">
        <f t="shared" si="397"/>
        <v>494768508.95000005</v>
      </c>
    </row>
    <row r="4971" spans="1:16" x14ac:dyDescent="0.35">
      <c r="A4971">
        <v>2013</v>
      </c>
      <c r="B4971">
        <v>9</v>
      </c>
      <c r="C4971">
        <v>7</v>
      </c>
      <c r="D4971">
        <v>2</v>
      </c>
      <c r="E4971">
        <v>24600000</v>
      </c>
      <c r="F4971">
        <v>0</v>
      </c>
      <c r="G4971">
        <v>24600000</v>
      </c>
      <c r="I4971" s="4">
        <f t="shared" si="393"/>
        <v>2013</v>
      </c>
      <c r="J4971" t="str">
        <f>VLOOKUP(B4971,Lookup!A:B,2,FALSE)</f>
        <v>Yobe</v>
      </c>
      <c r="K4971" t="str">
        <f>VLOOKUP(C4971,Lookup!D:E,2,FALSE)</f>
        <v>Environment</v>
      </c>
      <c r="L4971" t="str">
        <f>VLOOKUP(D4971,Lookup!G:H,2,FALSE)</f>
        <v>Overhead</v>
      </c>
      <c r="M4971" s="1">
        <f t="shared" si="394"/>
        <v>24600000</v>
      </c>
      <c r="N4971" s="1">
        <f t="shared" si="395"/>
        <v>0</v>
      </c>
      <c r="O4971" s="1">
        <f t="shared" si="396"/>
        <v>24600000</v>
      </c>
      <c r="P4971" s="1">
        <f t="shared" si="397"/>
        <v>24600000</v>
      </c>
    </row>
    <row r="4972" spans="1:16" x14ac:dyDescent="0.35">
      <c r="A4972">
        <v>2013</v>
      </c>
      <c r="B4972">
        <v>9</v>
      </c>
      <c r="C4972">
        <v>7</v>
      </c>
      <c r="D4972">
        <v>3</v>
      </c>
      <c r="E4972">
        <v>0</v>
      </c>
      <c r="F4972">
        <v>0</v>
      </c>
      <c r="G4972">
        <v>0</v>
      </c>
      <c r="I4972" s="4">
        <f t="shared" si="393"/>
        <v>2013</v>
      </c>
      <c r="J4972" t="str">
        <f>VLOOKUP(B4972,Lookup!A:B,2,FALSE)</f>
        <v>Yobe</v>
      </c>
      <c r="K4972" t="str">
        <f>VLOOKUP(C4972,Lookup!D:E,2,FALSE)</f>
        <v>Environment</v>
      </c>
      <c r="L4972" t="str">
        <f>VLOOKUP(D4972,Lookup!G:H,2,FALSE)</f>
        <v>Unclassified Subventions</v>
      </c>
      <c r="M4972" s="1">
        <f t="shared" si="394"/>
        <v>0</v>
      </c>
      <c r="N4972" s="1">
        <f t="shared" si="395"/>
        <v>0</v>
      </c>
      <c r="O4972" s="1">
        <f t="shared" si="396"/>
        <v>0</v>
      </c>
      <c r="P4972" s="1">
        <f t="shared" si="397"/>
        <v>0</v>
      </c>
    </row>
    <row r="4973" spans="1:16" x14ac:dyDescent="0.35">
      <c r="A4973">
        <v>2013</v>
      </c>
      <c r="B4973">
        <v>9</v>
      </c>
      <c r="C4973">
        <v>7</v>
      </c>
      <c r="D4973">
        <v>4</v>
      </c>
      <c r="E4973">
        <v>0</v>
      </c>
      <c r="F4973">
        <v>0</v>
      </c>
      <c r="G4973">
        <v>0</v>
      </c>
      <c r="I4973" s="4">
        <f t="shared" si="393"/>
        <v>2013</v>
      </c>
      <c r="J4973" t="str">
        <f>VLOOKUP(B4973,Lookup!A:B,2,FALSE)</f>
        <v>Yobe</v>
      </c>
      <c r="K4973" t="str">
        <f>VLOOKUP(C4973,Lookup!D:E,2,FALSE)</f>
        <v>Environment</v>
      </c>
      <c r="L4973" t="str">
        <f>VLOOKUP(D4973,Lookup!G:H,2,FALSE)</f>
        <v>P &amp; G</v>
      </c>
      <c r="M4973" s="1">
        <f t="shared" si="394"/>
        <v>0</v>
      </c>
      <c r="N4973" s="1">
        <f t="shared" si="395"/>
        <v>0</v>
      </c>
      <c r="O4973" s="1">
        <f t="shared" si="396"/>
        <v>0</v>
      </c>
      <c r="P4973" s="1">
        <f t="shared" si="397"/>
        <v>0</v>
      </c>
    </row>
    <row r="4974" spans="1:16" x14ac:dyDescent="0.35">
      <c r="A4974">
        <v>2013</v>
      </c>
      <c r="B4974">
        <v>9</v>
      </c>
      <c r="C4974">
        <v>7</v>
      </c>
      <c r="D4974">
        <v>5</v>
      </c>
      <c r="E4974">
        <v>0</v>
      </c>
      <c r="F4974">
        <v>0</v>
      </c>
      <c r="G4974">
        <v>0</v>
      </c>
      <c r="I4974" s="4">
        <f t="shared" si="393"/>
        <v>2013</v>
      </c>
      <c r="J4974" t="str">
        <f>VLOOKUP(B4974,Lookup!A:B,2,FALSE)</f>
        <v>Yobe</v>
      </c>
      <c r="K4974" t="str">
        <f>VLOOKUP(C4974,Lookup!D:E,2,FALSE)</f>
        <v>Environment</v>
      </c>
      <c r="L4974" t="str">
        <f>VLOOKUP(D4974,Lookup!G:H,2,FALSE)</f>
        <v>Other CRF</v>
      </c>
      <c r="M4974" s="1">
        <f t="shared" si="394"/>
        <v>0</v>
      </c>
      <c r="N4974" s="1">
        <f t="shared" si="395"/>
        <v>0</v>
      </c>
      <c r="O4974" s="1">
        <f t="shared" si="396"/>
        <v>0</v>
      </c>
      <c r="P4974" s="1">
        <f t="shared" si="397"/>
        <v>0</v>
      </c>
    </row>
    <row r="4975" spans="1:16" x14ac:dyDescent="0.35">
      <c r="A4975">
        <v>2013</v>
      </c>
      <c r="B4975">
        <v>9</v>
      </c>
      <c r="C4975">
        <v>7</v>
      </c>
      <c r="D4975">
        <v>6</v>
      </c>
      <c r="E4975">
        <v>0</v>
      </c>
      <c r="F4975">
        <v>0</v>
      </c>
      <c r="G4975">
        <v>0</v>
      </c>
      <c r="I4975" s="4">
        <f t="shared" si="393"/>
        <v>2013</v>
      </c>
      <c r="J4975" t="str">
        <f>VLOOKUP(B4975,Lookup!A:B,2,FALSE)</f>
        <v>Yobe</v>
      </c>
      <c r="K4975" t="str">
        <f>VLOOKUP(C4975,Lookup!D:E,2,FALSE)</f>
        <v>Environment</v>
      </c>
      <c r="L4975" t="str">
        <f>VLOOKUP(D4975,Lookup!G:H,2,FALSE)</f>
        <v>Public Debt Charges</v>
      </c>
      <c r="M4975" s="1">
        <f t="shared" si="394"/>
        <v>0</v>
      </c>
      <c r="N4975" s="1">
        <f t="shared" si="395"/>
        <v>0</v>
      </c>
      <c r="O4975" s="1">
        <f t="shared" si="396"/>
        <v>0</v>
      </c>
      <c r="P4975" s="1">
        <f t="shared" si="397"/>
        <v>0</v>
      </c>
    </row>
    <row r="4976" spans="1:16" x14ac:dyDescent="0.35">
      <c r="A4976">
        <v>2013</v>
      </c>
      <c r="B4976">
        <v>9</v>
      </c>
      <c r="C4976">
        <v>7</v>
      </c>
      <c r="D4976">
        <v>7</v>
      </c>
      <c r="E4976">
        <v>0</v>
      </c>
      <c r="F4976">
        <v>0</v>
      </c>
      <c r="G4976">
        <v>0</v>
      </c>
      <c r="I4976" s="4">
        <f t="shared" si="393"/>
        <v>2013</v>
      </c>
      <c r="J4976" t="str">
        <f>VLOOKUP(B4976,Lookup!A:B,2,FALSE)</f>
        <v>Yobe</v>
      </c>
      <c r="K4976" t="str">
        <f>VLOOKUP(C4976,Lookup!D:E,2,FALSE)</f>
        <v>Environment</v>
      </c>
      <c r="L4976" t="str">
        <f>VLOOKUP(D4976,Lookup!G:H,2,FALSE)</f>
        <v>Cont to LGs</v>
      </c>
      <c r="M4976" s="1">
        <f t="shared" si="394"/>
        <v>0</v>
      </c>
      <c r="N4976" s="1">
        <f t="shared" si="395"/>
        <v>0</v>
      </c>
      <c r="O4976" s="1">
        <f t="shared" si="396"/>
        <v>0</v>
      </c>
      <c r="P4976" s="1">
        <f t="shared" si="397"/>
        <v>0</v>
      </c>
    </row>
    <row r="4977" spans="1:16" x14ac:dyDescent="0.35">
      <c r="A4977">
        <v>2013</v>
      </c>
      <c r="B4977">
        <v>9</v>
      </c>
      <c r="C4977">
        <v>7</v>
      </c>
      <c r="D4977">
        <v>8</v>
      </c>
      <c r="E4977">
        <v>0</v>
      </c>
      <c r="F4977">
        <v>0</v>
      </c>
      <c r="G4977">
        <v>0</v>
      </c>
      <c r="I4977" s="4">
        <f t="shared" si="393"/>
        <v>2013</v>
      </c>
      <c r="J4977" t="str">
        <f>VLOOKUP(B4977,Lookup!A:B,2,FALSE)</f>
        <v>Yobe</v>
      </c>
      <c r="K4977" t="str">
        <f>VLOOKUP(C4977,Lookup!D:E,2,FALSE)</f>
        <v>Environment</v>
      </c>
      <c r="L4977" t="str">
        <f>VLOOKUP(D4977,Lookup!G:H,2,FALSE)</f>
        <v>Others</v>
      </c>
      <c r="M4977" s="1">
        <f t="shared" si="394"/>
        <v>0</v>
      </c>
      <c r="N4977" s="1">
        <f t="shared" si="395"/>
        <v>0</v>
      </c>
      <c r="O4977" s="1">
        <f t="shared" si="396"/>
        <v>0</v>
      </c>
      <c r="P4977" s="1">
        <f t="shared" si="397"/>
        <v>0</v>
      </c>
    </row>
    <row r="4978" spans="1:16" x14ac:dyDescent="0.35">
      <c r="A4978">
        <v>2013</v>
      </c>
      <c r="B4978">
        <v>9</v>
      </c>
      <c r="C4978">
        <v>9</v>
      </c>
      <c r="D4978">
        <v>1</v>
      </c>
      <c r="E4978">
        <v>680289000</v>
      </c>
      <c r="F4978">
        <v>0</v>
      </c>
      <c r="G4978">
        <v>598198683.55999994</v>
      </c>
      <c r="I4978" s="4">
        <f t="shared" si="393"/>
        <v>2013</v>
      </c>
      <c r="J4978" t="str">
        <f>VLOOKUP(B4978,Lookup!A:B,2,FALSE)</f>
        <v>Yobe</v>
      </c>
      <c r="K4978" t="str">
        <f>VLOOKUP(C4978,Lookup!D:E,2,FALSE)</f>
        <v>Finance</v>
      </c>
      <c r="L4978" t="str">
        <f>VLOOKUP(D4978,Lookup!G:H,2,FALSE)</f>
        <v>Personnel</v>
      </c>
      <c r="M4978" s="1">
        <f t="shared" si="394"/>
        <v>680289000</v>
      </c>
      <c r="N4978" s="1">
        <f t="shared" si="395"/>
        <v>0</v>
      </c>
      <c r="O4978" s="1">
        <f t="shared" si="396"/>
        <v>680289000</v>
      </c>
      <c r="P4978" s="1">
        <f t="shared" si="397"/>
        <v>598198683.55999994</v>
      </c>
    </row>
    <row r="4979" spans="1:16" x14ac:dyDescent="0.35">
      <c r="A4979">
        <v>2013</v>
      </c>
      <c r="B4979">
        <v>9</v>
      </c>
      <c r="C4979">
        <v>9</v>
      </c>
      <c r="D4979">
        <v>2</v>
      </c>
      <c r="E4979">
        <v>30600000</v>
      </c>
      <c r="F4979">
        <v>0</v>
      </c>
      <c r="G4979">
        <v>25200000</v>
      </c>
      <c r="I4979" s="4">
        <f t="shared" si="393"/>
        <v>2013</v>
      </c>
      <c r="J4979" t="str">
        <f>VLOOKUP(B4979,Lookup!A:B,2,FALSE)</f>
        <v>Yobe</v>
      </c>
      <c r="K4979" t="str">
        <f>VLOOKUP(C4979,Lookup!D:E,2,FALSE)</f>
        <v>Finance</v>
      </c>
      <c r="L4979" t="str">
        <f>VLOOKUP(D4979,Lookup!G:H,2,FALSE)</f>
        <v>Overhead</v>
      </c>
      <c r="M4979" s="1">
        <f t="shared" si="394"/>
        <v>30600000</v>
      </c>
      <c r="N4979" s="1">
        <f t="shared" si="395"/>
        <v>0</v>
      </c>
      <c r="O4979" s="1">
        <f t="shared" si="396"/>
        <v>30600000</v>
      </c>
      <c r="P4979" s="1">
        <f t="shared" si="397"/>
        <v>25200000</v>
      </c>
    </row>
    <row r="4980" spans="1:16" x14ac:dyDescent="0.35">
      <c r="A4980">
        <v>2013</v>
      </c>
      <c r="B4980">
        <v>9</v>
      </c>
      <c r="C4980">
        <v>9</v>
      </c>
      <c r="D4980">
        <v>3</v>
      </c>
      <c r="E4980">
        <v>0</v>
      </c>
      <c r="F4980">
        <v>0</v>
      </c>
      <c r="G4980">
        <v>0</v>
      </c>
      <c r="I4980" s="4">
        <f t="shared" si="393"/>
        <v>2013</v>
      </c>
      <c r="J4980" t="str">
        <f>VLOOKUP(B4980,Lookup!A:B,2,FALSE)</f>
        <v>Yobe</v>
      </c>
      <c r="K4980" t="str">
        <f>VLOOKUP(C4980,Lookup!D:E,2,FALSE)</f>
        <v>Finance</v>
      </c>
      <c r="L4980" t="str">
        <f>VLOOKUP(D4980,Lookup!G:H,2,FALSE)</f>
        <v>Unclassified Subventions</v>
      </c>
      <c r="M4980" s="1">
        <f t="shared" si="394"/>
        <v>0</v>
      </c>
      <c r="N4980" s="1">
        <f t="shared" si="395"/>
        <v>0</v>
      </c>
      <c r="O4980" s="1">
        <f t="shared" si="396"/>
        <v>0</v>
      </c>
      <c r="P4980" s="1">
        <f t="shared" si="397"/>
        <v>0</v>
      </c>
    </row>
    <row r="4981" spans="1:16" x14ac:dyDescent="0.35">
      <c r="A4981">
        <v>2013</v>
      </c>
      <c r="B4981">
        <v>9</v>
      </c>
      <c r="C4981">
        <v>9</v>
      </c>
      <c r="D4981">
        <v>4</v>
      </c>
      <c r="E4981">
        <v>1200000000</v>
      </c>
      <c r="F4981">
        <v>0</v>
      </c>
      <c r="G4981">
        <v>2049651791.1700001</v>
      </c>
      <c r="I4981" s="4">
        <f t="shared" si="393"/>
        <v>2013</v>
      </c>
      <c r="J4981" t="str">
        <f>VLOOKUP(B4981,Lookup!A:B,2,FALSE)</f>
        <v>Yobe</v>
      </c>
      <c r="K4981" t="str">
        <f>VLOOKUP(C4981,Lookup!D:E,2,FALSE)</f>
        <v>Finance</v>
      </c>
      <c r="L4981" t="str">
        <f>VLOOKUP(D4981,Lookup!G:H,2,FALSE)</f>
        <v>P &amp; G</v>
      </c>
      <c r="M4981" s="1">
        <f t="shared" si="394"/>
        <v>1200000000</v>
      </c>
      <c r="N4981" s="1">
        <f t="shared" si="395"/>
        <v>0</v>
      </c>
      <c r="O4981" s="1">
        <f t="shared" si="396"/>
        <v>1200000000</v>
      </c>
      <c r="P4981" s="1">
        <f t="shared" si="397"/>
        <v>2049651791.1700001</v>
      </c>
    </row>
    <row r="4982" spans="1:16" x14ac:dyDescent="0.35">
      <c r="A4982">
        <v>2013</v>
      </c>
      <c r="B4982">
        <v>9</v>
      </c>
      <c r="C4982">
        <v>9</v>
      </c>
      <c r="D4982">
        <v>5</v>
      </c>
      <c r="E4982">
        <v>1597000000</v>
      </c>
      <c r="F4982">
        <v>0</v>
      </c>
      <c r="G4982">
        <v>66866743.5</v>
      </c>
      <c r="I4982" s="4">
        <f t="shared" si="393"/>
        <v>2013</v>
      </c>
      <c r="J4982" t="str">
        <f>VLOOKUP(B4982,Lookup!A:B,2,FALSE)</f>
        <v>Yobe</v>
      </c>
      <c r="K4982" t="str">
        <f>VLOOKUP(C4982,Lookup!D:E,2,FALSE)</f>
        <v>Finance</v>
      </c>
      <c r="L4982" t="str">
        <f>VLOOKUP(D4982,Lookup!G:H,2,FALSE)</f>
        <v>Other CRF</v>
      </c>
      <c r="M4982" s="1">
        <f t="shared" si="394"/>
        <v>1597000000</v>
      </c>
      <c r="N4982" s="1">
        <f t="shared" si="395"/>
        <v>0</v>
      </c>
      <c r="O4982" s="1">
        <f t="shared" si="396"/>
        <v>1597000000</v>
      </c>
      <c r="P4982" s="1">
        <f t="shared" si="397"/>
        <v>66866743.5</v>
      </c>
    </row>
    <row r="4983" spans="1:16" x14ac:dyDescent="0.35">
      <c r="A4983">
        <v>2013</v>
      </c>
      <c r="B4983">
        <v>9</v>
      </c>
      <c r="C4983">
        <v>9</v>
      </c>
      <c r="D4983">
        <v>6</v>
      </c>
      <c r="E4983">
        <v>290000000</v>
      </c>
      <c r="F4983">
        <v>0</v>
      </c>
      <c r="G4983">
        <v>0</v>
      </c>
      <c r="I4983" s="4">
        <f t="shared" si="393"/>
        <v>2013</v>
      </c>
      <c r="J4983" t="str">
        <f>VLOOKUP(B4983,Lookup!A:B,2,FALSE)</f>
        <v>Yobe</v>
      </c>
      <c r="K4983" t="str">
        <f>VLOOKUP(C4983,Lookup!D:E,2,FALSE)</f>
        <v>Finance</v>
      </c>
      <c r="L4983" t="str">
        <f>VLOOKUP(D4983,Lookup!G:H,2,FALSE)</f>
        <v>Public Debt Charges</v>
      </c>
      <c r="M4983" s="1">
        <f t="shared" si="394"/>
        <v>290000000</v>
      </c>
      <c r="N4983" s="1">
        <f t="shared" si="395"/>
        <v>0</v>
      </c>
      <c r="O4983" s="1">
        <f t="shared" si="396"/>
        <v>290000000</v>
      </c>
      <c r="P4983" s="1">
        <f t="shared" si="397"/>
        <v>0</v>
      </c>
    </row>
    <row r="4984" spans="1:16" x14ac:dyDescent="0.35">
      <c r="A4984">
        <v>2013</v>
      </c>
      <c r="B4984">
        <v>9</v>
      </c>
      <c r="C4984">
        <v>9</v>
      </c>
      <c r="D4984">
        <v>7</v>
      </c>
      <c r="E4984">
        <v>210000000</v>
      </c>
      <c r="F4984">
        <v>0</v>
      </c>
      <c r="G4984">
        <v>0</v>
      </c>
      <c r="I4984" s="4">
        <f t="shared" si="393"/>
        <v>2013</v>
      </c>
      <c r="J4984" t="str">
        <f>VLOOKUP(B4984,Lookup!A:B,2,FALSE)</f>
        <v>Yobe</v>
      </c>
      <c r="K4984" t="str">
        <f>VLOOKUP(C4984,Lookup!D:E,2,FALSE)</f>
        <v>Finance</v>
      </c>
      <c r="L4984" t="str">
        <f>VLOOKUP(D4984,Lookup!G:H,2,FALSE)</f>
        <v>Cont to LGs</v>
      </c>
      <c r="M4984" s="1">
        <f t="shared" si="394"/>
        <v>210000000</v>
      </c>
      <c r="N4984" s="1">
        <f t="shared" si="395"/>
        <v>0</v>
      </c>
      <c r="O4984" s="1">
        <f t="shared" si="396"/>
        <v>210000000</v>
      </c>
      <c r="P4984" s="1">
        <f t="shared" si="397"/>
        <v>0</v>
      </c>
    </row>
    <row r="4985" spans="1:16" x14ac:dyDescent="0.35">
      <c r="A4985">
        <v>2013</v>
      </c>
      <c r="B4985">
        <v>9</v>
      </c>
      <c r="C4985">
        <v>9</v>
      </c>
      <c r="D4985">
        <v>8</v>
      </c>
      <c r="E4985">
        <v>2908074000</v>
      </c>
      <c r="F4985">
        <v>0</v>
      </c>
      <c r="G4985">
        <v>2716222681.96</v>
      </c>
      <c r="I4985" s="4">
        <f t="shared" si="393"/>
        <v>2013</v>
      </c>
      <c r="J4985" t="str">
        <f>VLOOKUP(B4985,Lookup!A:B,2,FALSE)</f>
        <v>Yobe</v>
      </c>
      <c r="K4985" t="str">
        <f>VLOOKUP(C4985,Lookup!D:E,2,FALSE)</f>
        <v>Finance</v>
      </c>
      <c r="L4985" t="str">
        <f>VLOOKUP(D4985,Lookup!G:H,2,FALSE)</f>
        <v>Others</v>
      </c>
      <c r="M4985" s="1">
        <f t="shared" si="394"/>
        <v>2908074000</v>
      </c>
      <c r="N4985" s="1">
        <f t="shared" si="395"/>
        <v>0</v>
      </c>
      <c r="O4985" s="1">
        <f t="shared" si="396"/>
        <v>2908074000</v>
      </c>
      <c r="P4985" s="1">
        <f t="shared" si="397"/>
        <v>2716222681.96</v>
      </c>
    </row>
    <row r="4986" spans="1:16" x14ac:dyDescent="0.35">
      <c r="A4986">
        <v>2013</v>
      </c>
      <c r="B4986">
        <v>9</v>
      </c>
      <c r="C4986">
        <v>11</v>
      </c>
      <c r="D4986">
        <v>1</v>
      </c>
      <c r="E4986">
        <v>2143685000</v>
      </c>
      <c r="F4986">
        <v>0</v>
      </c>
      <c r="G4986">
        <v>1916328445.7099998</v>
      </c>
      <c r="I4986" s="4">
        <f t="shared" si="393"/>
        <v>2013</v>
      </c>
      <c r="J4986" t="str">
        <f>VLOOKUP(B4986,Lookup!A:B,2,FALSE)</f>
        <v>Yobe</v>
      </c>
      <c r="K4986" t="str">
        <f>VLOOKUP(C4986,Lookup!D:E,2,FALSE)</f>
        <v>General Administration</v>
      </c>
      <c r="L4986" t="str">
        <f>VLOOKUP(D4986,Lookup!G:H,2,FALSE)</f>
        <v>Personnel</v>
      </c>
      <c r="M4986" s="1">
        <f t="shared" si="394"/>
        <v>2143685000</v>
      </c>
      <c r="N4986" s="1">
        <f t="shared" si="395"/>
        <v>0</v>
      </c>
      <c r="O4986" s="1">
        <f t="shared" si="396"/>
        <v>2143685000</v>
      </c>
      <c r="P4986" s="1">
        <f t="shared" si="397"/>
        <v>1916328445.7099998</v>
      </c>
    </row>
    <row r="4987" spans="1:16" x14ac:dyDescent="0.35">
      <c r="A4987">
        <v>2013</v>
      </c>
      <c r="B4987">
        <v>9</v>
      </c>
      <c r="C4987">
        <v>11</v>
      </c>
      <c r="D4987">
        <v>2</v>
      </c>
      <c r="E4987">
        <v>8965544000</v>
      </c>
      <c r="F4987">
        <v>0</v>
      </c>
      <c r="G4987">
        <v>9792301552.4499989</v>
      </c>
      <c r="I4987" s="4">
        <f t="shared" si="393"/>
        <v>2013</v>
      </c>
      <c r="J4987" t="str">
        <f>VLOOKUP(B4987,Lookup!A:B,2,FALSE)</f>
        <v>Yobe</v>
      </c>
      <c r="K4987" t="str">
        <f>VLOOKUP(C4987,Lookup!D:E,2,FALSE)</f>
        <v>General Administration</v>
      </c>
      <c r="L4987" t="str">
        <f>VLOOKUP(D4987,Lookup!G:H,2,FALSE)</f>
        <v>Overhead</v>
      </c>
      <c r="M4987" s="1">
        <f t="shared" si="394"/>
        <v>8965544000</v>
      </c>
      <c r="N4987" s="1">
        <f t="shared" si="395"/>
        <v>0</v>
      </c>
      <c r="O4987" s="1">
        <f t="shared" si="396"/>
        <v>8965544000</v>
      </c>
      <c r="P4987" s="1">
        <f t="shared" si="397"/>
        <v>9792301552.4499989</v>
      </c>
    </row>
    <row r="4988" spans="1:16" x14ac:dyDescent="0.35">
      <c r="A4988">
        <v>2013</v>
      </c>
      <c r="B4988">
        <v>9</v>
      </c>
      <c r="C4988">
        <v>11</v>
      </c>
      <c r="D4988">
        <v>3</v>
      </c>
      <c r="E4988">
        <v>0</v>
      </c>
      <c r="F4988">
        <v>0</v>
      </c>
      <c r="G4988">
        <v>0</v>
      </c>
      <c r="I4988" s="4">
        <f t="shared" si="393"/>
        <v>2013</v>
      </c>
      <c r="J4988" t="str">
        <f>VLOOKUP(B4988,Lookup!A:B,2,FALSE)</f>
        <v>Yobe</v>
      </c>
      <c r="K4988" t="str">
        <f>VLOOKUP(C4988,Lookup!D:E,2,FALSE)</f>
        <v>General Administration</v>
      </c>
      <c r="L4988" t="str">
        <f>VLOOKUP(D4988,Lookup!G:H,2,FALSE)</f>
        <v>Unclassified Subventions</v>
      </c>
      <c r="M4988" s="1">
        <f t="shared" si="394"/>
        <v>0</v>
      </c>
      <c r="N4988" s="1">
        <f t="shared" si="395"/>
        <v>0</v>
      </c>
      <c r="O4988" s="1">
        <f t="shared" si="396"/>
        <v>0</v>
      </c>
      <c r="P4988" s="1">
        <f t="shared" si="397"/>
        <v>0</v>
      </c>
    </row>
    <row r="4989" spans="1:16" x14ac:dyDescent="0.35">
      <c r="A4989">
        <v>2013</v>
      </c>
      <c r="B4989">
        <v>9</v>
      </c>
      <c r="C4989">
        <v>11</v>
      </c>
      <c r="D4989">
        <v>4</v>
      </c>
      <c r="E4989">
        <v>0</v>
      </c>
      <c r="F4989">
        <v>0</v>
      </c>
      <c r="G4989">
        <v>0</v>
      </c>
      <c r="I4989" s="4">
        <f t="shared" si="393"/>
        <v>2013</v>
      </c>
      <c r="J4989" t="str">
        <f>VLOOKUP(B4989,Lookup!A:B,2,FALSE)</f>
        <v>Yobe</v>
      </c>
      <c r="K4989" t="str">
        <f>VLOOKUP(C4989,Lookup!D:E,2,FALSE)</f>
        <v>General Administration</v>
      </c>
      <c r="L4989" t="str">
        <f>VLOOKUP(D4989,Lookup!G:H,2,FALSE)</f>
        <v>P &amp; G</v>
      </c>
      <c r="M4989" s="1">
        <f t="shared" si="394"/>
        <v>0</v>
      </c>
      <c r="N4989" s="1">
        <f t="shared" si="395"/>
        <v>0</v>
      </c>
      <c r="O4989" s="1">
        <f t="shared" si="396"/>
        <v>0</v>
      </c>
      <c r="P4989" s="1">
        <f t="shared" si="397"/>
        <v>0</v>
      </c>
    </row>
    <row r="4990" spans="1:16" x14ac:dyDescent="0.35">
      <c r="A4990">
        <v>2013</v>
      </c>
      <c r="B4990">
        <v>9</v>
      </c>
      <c r="C4990">
        <v>11</v>
      </c>
      <c r="D4990">
        <v>5</v>
      </c>
      <c r="E4990">
        <v>113000000</v>
      </c>
      <c r="F4990">
        <v>0</v>
      </c>
      <c r="G4990">
        <v>1611392952.4200001</v>
      </c>
      <c r="I4990" s="4">
        <f t="shared" si="393"/>
        <v>2013</v>
      </c>
      <c r="J4990" t="str">
        <f>VLOOKUP(B4990,Lookup!A:B,2,FALSE)</f>
        <v>Yobe</v>
      </c>
      <c r="K4990" t="str">
        <f>VLOOKUP(C4990,Lookup!D:E,2,FALSE)</f>
        <v>General Administration</v>
      </c>
      <c r="L4990" t="str">
        <f>VLOOKUP(D4990,Lookup!G:H,2,FALSE)</f>
        <v>Other CRF</v>
      </c>
      <c r="M4990" s="1">
        <f t="shared" si="394"/>
        <v>113000000</v>
      </c>
      <c r="N4990" s="1">
        <f t="shared" si="395"/>
        <v>0</v>
      </c>
      <c r="O4990" s="1">
        <f t="shared" si="396"/>
        <v>113000000</v>
      </c>
      <c r="P4990" s="1">
        <f t="shared" si="397"/>
        <v>1611392952.4200001</v>
      </c>
    </row>
    <row r="4991" spans="1:16" x14ac:dyDescent="0.35">
      <c r="A4991">
        <v>2013</v>
      </c>
      <c r="B4991">
        <v>9</v>
      </c>
      <c r="C4991">
        <v>11</v>
      </c>
      <c r="D4991">
        <v>6</v>
      </c>
      <c r="E4991">
        <v>0</v>
      </c>
      <c r="F4991">
        <v>0</v>
      </c>
      <c r="G4991">
        <v>0</v>
      </c>
      <c r="I4991" s="4">
        <f t="shared" si="393"/>
        <v>2013</v>
      </c>
      <c r="J4991" t="str">
        <f>VLOOKUP(B4991,Lookup!A:B,2,FALSE)</f>
        <v>Yobe</v>
      </c>
      <c r="K4991" t="str">
        <f>VLOOKUP(C4991,Lookup!D:E,2,FALSE)</f>
        <v>General Administration</v>
      </c>
      <c r="L4991" t="str">
        <f>VLOOKUP(D4991,Lookup!G:H,2,FALSE)</f>
        <v>Public Debt Charges</v>
      </c>
      <c r="M4991" s="1">
        <f t="shared" si="394"/>
        <v>0</v>
      </c>
      <c r="N4991" s="1">
        <f t="shared" si="395"/>
        <v>0</v>
      </c>
      <c r="O4991" s="1">
        <f t="shared" si="396"/>
        <v>0</v>
      </c>
      <c r="P4991" s="1">
        <f t="shared" si="397"/>
        <v>0</v>
      </c>
    </row>
    <row r="4992" spans="1:16" x14ac:dyDescent="0.35">
      <c r="A4992">
        <v>2013</v>
      </c>
      <c r="B4992">
        <v>9</v>
      </c>
      <c r="C4992">
        <v>11</v>
      </c>
      <c r="D4992">
        <v>7</v>
      </c>
      <c r="E4992">
        <v>0</v>
      </c>
      <c r="F4992">
        <v>0</v>
      </c>
      <c r="G4992">
        <v>0</v>
      </c>
      <c r="I4992" s="4">
        <f t="shared" si="393"/>
        <v>2013</v>
      </c>
      <c r="J4992" t="str">
        <f>VLOOKUP(B4992,Lookup!A:B,2,FALSE)</f>
        <v>Yobe</v>
      </c>
      <c r="K4992" t="str">
        <f>VLOOKUP(C4992,Lookup!D:E,2,FALSE)</f>
        <v>General Administration</v>
      </c>
      <c r="L4992" t="str">
        <f>VLOOKUP(D4992,Lookup!G:H,2,FALSE)</f>
        <v>Cont to LGs</v>
      </c>
      <c r="M4992" s="1">
        <f t="shared" si="394"/>
        <v>0</v>
      </c>
      <c r="N4992" s="1">
        <f t="shared" si="395"/>
        <v>0</v>
      </c>
      <c r="O4992" s="1">
        <f t="shared" si="396"/>
        <v>0</v>
      </c>
      <c r="P4992" s="1">
        <f t="shared" si="397"/>
        <v>0</v>
      </c>
    </row>
    <row r="4993" spans="1:16" x14ac:dyDescent="0.35">
      <c r="A4993">
        <v>2013</v>
      </c>
      <c r="B4993">
        <v>9</v>
      </c>
      <c r="C4993">
        <v>11</v>
      </c>
      <c r="D4993">
        <v>8</v>
      </c>
      <c r="E4993">
        <v>0</v>
      </c>
      <c r="F4993">
        <v>0</v>
      </c>
      <c r="G4993">
        <v>304644247.12</v>
      </c>
      <c r="I4993" s="4">
        <f t="shared" si="393"/>
        <v>2013</v>
      </c>
      <c r="J4993" t="str">
        <f>VLOOKUP(B4993,Lookup!A:B,2,FALSE)</f>
        <v>Yobe</v>
      </c>
      <c r="K4993" t="str">
        <f>VLOOKUP(C4993,Lookup!D:E,2,FALSE)</f>
        <v>General Administration</v>
      </c>
      <c r="L4993" t="str">
        <f>VLOOKUP(D4993,Lookup!G:H,2,FALSE)</f>
        <v>Others</v>
      </c>
      <c r="M4993" s="1">
        <f t="shared" si="394"/>
        <v>0</v>
      </c>
      <c r="N4993" s="1">
        <f t="shared" si="395"/>
        <v>0</v>
      </c>
      <c r="O4993" s="1">
        <f t="shared" si="396"/>
        <v>0</v>
      </c>
      <c r="P4993" s="1">
        <f t="shared" si="397"/>
        <v>304644247.12</v>
      </c>
    </row>
    <row r="4994" spans="1:16" x14ac:dyDescent="0.35">
      <c r="A4994">
        <v>2013</v>
      </c>
      <c r="B4994">
        <v>9</v>
      </c>
      <c r="C4994">
        <v>13</v>
      </c>
      <c r="D4994">
        <v>1</v>
      </c>
      <c r="E4994">
        <v>3034522000</v>
      </c>
      <c r="F4994">
        <v>0</v>
      </c>
      <c r="G4994">
        <v>2608188047.8200002</v>
      </c>
      <c r="I4994" s="4">
        <f t="shared" si="393"/>
        <v>2013</v>
      </c>
      <c r="J4994" t="str">
        <f>VLOOKUP(B4994,Lookup!A:B,2,FALSE)</f>
        <v>Yobe</v>
      </c>
      <c r="K4994" t="str">
        <f>VLOOKUP(C4994,Lookup!D:E,2,FALSE)</f>
        <v>Health</v>
      </c>
      <c r="L4994" t="str">
        <f>VLOOKUP(D4994,Lookup!G:H,2,FALSE)</f>
        <v>Personnel</v>
      </c>
      <c r="M4994" s="1">
        <f t="shared" si="394"/>
        <v>3034522000</v>
      </c>
      <c r="N4994" s="1">
        <f t="shared" si="395"/>
        <v>0</v>
      </c>
      <c r="O4994" s="1">
        <f t="shared" si="396"/>
        <v>3034522000</v>
      </c>
      <c r="P4994" s="1">
        <f t="shared" si="397"/>
        <v>2608188047.8200002</v>
      </c>
    </row>
    <row r="4995" spans="1:16" x14ac:dyDescent="0.35">
      <c r="A4995">
        <v>2013</v>
      </c>
      <c r="B4995">
        <v>9</v>
      </c>
      <c r="C4995">
        <v>13</v>
      </c>
      <c r="D4995">
        <v>2</v>
      </c>
      <c r="E4995">
        <v>186880500</v>
      </c>
      <c r="F4995">
        <v>0</v>
      </c>
      <c r="G4995">
        <v>147706000</v>
      </c>
      <c r="I4995" s="4">
        <f t="shared" ref="I4995:I5058" si="398">A4995</f>
        <v>2013</v>
      </c>
      <c r="J4995" t="str">
        <f>VLOOKUP(B4995,Lookup!A:B,2,FALSE)</f>
        <v>Yobe</v>
      </c>
      <c r="K4995" t="str">
        <f>VLOOKUP(C4995,Lookup!D:E,2,FALSE)</f>
        <v>Health</v>
      </c>
      <c r="L4995" t="str">
        <f>VLOOKUP(D4995,Lookup!G:H,2,FALSE)</f>
        <v>Overhead</v>
      </c>
      <c r="M4995" s="1">
        <f t="shared" si="394"/>
        <v>186880500</v>
      </c>
      <c r="N4995" s="1">
        <f t="shared" si="395"/>
        <v>0</v>
      </c>
      <c r="O4995" s="1">
        <f t="shared" si="396"/>
        <v>186880500</v>
      </c>
      <c r="P4995" s="1">
        <f t="shared" si="397"/>
        <v>147706000</v>
      </c>
    </row>
    <row r="4996" spans="1:16" x14ac:dyDescent="0.35">
      <c r="A4996">
        <v>2013</v>
      </c>
      <c r="B4996">
        <v>9</v>
      </c>
      <c r="C4996">
        <v>13</v>
      </c>
      <c r="D4996">
        <v>3</v>
      </c>
      <c r="E4996">
        <v>0</v>
      </c>
      <c r="F4996">
        <v>0</v>
      </c>
      <c r="G4996">
        <v>0</v>
      </c>
      <c r="I4996" s="4">
        <f t="shared" si="398"/>
        <v>2013</v>
      </c>
      <c r="J4996" t="str">
        <f>VLOOKUP(B4996,Lookup!A:B,2,FALSE)</f>
        <v>Yobe</v>
      </c>
      <c r="K4996" t="str">
        <f>VLOOKUP(C4996,Lookup!D:E,2,FALSE)</f>
        <v>Health</v>
      </c>
      <c r="L4996" t="str">
        <f>VLOOKUP(D4996,Lookup!G:H,2,FALSE)</f>
        <v>Unclassified Subventions</v>
      </c>
      <c r="M4996" s="1">
        <f t="shared" ref="M4996:M5059" si="399">E4996</f>
        <v>0</v>
      </c>
      <c r="N4996" s="1">
        <f t="shared" ref="N4996:N5059" si="400">F4996</f>
        <v>0</v>
      </c>
      <c r="O4996" s="1">
        <f t="shared" ref="O4996:O5059" si="401">M4996+N4996</f>
        <v>0</v>
      </c>
      <c r="P4996" s="1">
        <f t="shared" ref="P4996:P5059" si="402">G4996</f>
        <v>0</v>
      </c>
    </row>
    <row r="4997" spans="1:16" x14ac:dyDescent="0.35">
      <c r="A4997">
        <v>2013</v>
      </c>
      <c r="B4997">
        <v>9</v>
      </c>
      <c r="C4997">
        <v>13</v>
      </c>
      <c r="D4997">
        <v>4</v>
      </c>
      <c r="E4997">
        <v>0</v>
      </c>
      <c r="F4997">
        <v>0</v>
      </c>
      <c r="G4997">
        <v>0</v>
      </c>
      <c r="I4997" s="4">
        <f t="shared" si="398"/>
        <v>2013</v>
      </c>
      <c r="J4997" t="str">
        <f>VLOOKUP(B4997,Lookup!A:B,2,FALSE)</f>
        <v>Yobe</v>
      </c>
      <c r="K4997" t="str">
        <f>VLOOKUP(C4997,Lookup!D:E,2,FALSE)</f>
        <v>Health</v>
      </c>
      <c r="L4997" t="str">
        <f>VLOOKUP(D4997,Lookup!G:H,2,FALSE)</f>
        <v>P &amp; G</v>
      </c>
      <c r="M4997" s="1">
        <f t="shared" si="399"/>
        <v>0</v>
      </c>
      <c r="N4997" s="1">
        <f t="shared" si="400"/>
        <v>0</v>
      </c>
      <c r="O4997" s="1">
        <f t="shared" si="401"/>
        <v>0</v>
      </c>
      <c r="P4997" s="1">
        <f t="shared" si="402"/>
        <v>0</v>
      </c>
    </row>
    <row r="4998" spans="1:16" x14ac:dyDescent="0.35">
      <c r="A4998">
        <v>2013</v>
      </c>
      <c r="B4998">
        <v>9</v>
      </c>
      <c r="C4998">
        <v>13</v>
      </c>
      <c r="D4998">
        <v>5</v>
      </c>
      <c r="E4998">
        <v>0</v>
      </c>
      <c r="F4998">
        <v>0</v>
      </c>
      <c r="G4998">
        <v>0</v>
      </c>
      <c r="I4998" s="4">
        <f t="shared" si="398"/>
        <v>2013</v>
      </c>
      <c r="J4998" t="str">
        <f>VLOOKUP(B4998,Lookup!A:B,2,FALSE)</f>
        <v>Yobe</v>
      </c>
      <c r="K4998" t="str">
        <f>VLOOKUP(C4998,Lookup!D:E,2,FALSE)</f>
        <v>Health</v>
      </c>
      <c r="L4998" t="str">
        <f>VLOOKUP(D4998,Lookup!G:H,2,FALSE)</f>
        <v>Other CRF</v>
      </c>
      <c r="M4998" s="1">
        <f t="shared" si="399"/>
        <v>0</v>
      </c>
      <c r="N4998" s="1">
        <f t="shared" si="400"/>
        <v>0</v>
      </c>
      <c r="O4998" s="1">
        <f t="shared" si="401"/>
        <v>0</v>
      </c>
      <c r="P4998" s="1">
        <f t="shared" si="402"/>
        <v>0</v>
      </c>
    </row>
    <row r="4999" spans="1:16" x14ac:dyDescent="0.35">
      <c r="A4999">
        <v>2013</v>
      </c>
      <c r="B4999">
        <v>9</v>
      </c>
      <c r="C4999">
        <v>13</v>
      </c>
      <c r="D4999">
        <v>6</v>
      </c>
      <c r="E4999">
        <v>0</v>
      </c>
      <c r="F4999">
        <v>0</v>
      </c>
      <c r="G4999">
        <v>0</v>
      </c>
      <c r="I4999" s="4">
        <f t="shared" si="398"/>
        <v>2013</v>
      </c>
      <c r="J4999" t="str">
        <f>VLOOKUP(B4999,Lookup!A:B,2,FALSE)</f>
        <v>Yobe</v>
      </c>
      <c r="K4999" t="str">
        <f>VLOOKUP(C4999,Lookup!D:E,2,FALSE)</f>
        <v>Health</v>
      </c>
      <c r="L4999" t="str">
        <f>VLOOKUP(D4999,Lookup!G:H,2,FALSE)</f>
        <v>Public Debt Charges</v>
      </c>
      <c r="M4999" s="1">
        <f t="shared" si="399"/>
        <v>0</v>
      </c>
      <c r="N4999" s="1">
        <f t="shared" si="400"/>
        <v>0</v>
      </c>
      <c r="O4999" s="1">
        <f t="shared" si="401"/>
        <v>0</v>
      </c>
      <c r="P4999" s="1">
        <f t="shared" si="402"/>
        <v>0</v>
      </c>
    </row>
    <row r="5000" spans="1:16" x14ac:dyDescent="0.35">
      <c r="A5000">
        <v>2013</v>
      </c>
      <c r="B5000">
        <v>9</v>
      </c>
      <c r="C5000">
        <v>13</v>
      </c>
      <c r="D5000">
        <v>7</v>
      </c>
      <c r="E5000">
        <v>0</v>
      </c>
      <c r="F5000">
        <v>0</v>
      </c>
      <c r="G5000">
        <v>0</v>
      </c>
      <c r="I5000" s="4">
        <f t="shared" si="398"/>
        <v>2013</v>
      </c>
      <c r="J5000" t="str">
        <f>VLOOKUP(B5000,Lookup!A:B,2,FALSE)</f>
        <v>Yobe</v>
      </c>
      <c r="K5000" t="str">
        <f>VLOOKUP(C5000,Lookup!D:E,2,FALSE)</f>
        <v>Health</v>
      </c>
      <c r="L5000" t="str">
        <f>VLOOKUP(D5000,Lookup!G:H,2,FALSE)</f>
        <v>Cont to LGs</v>
      </c>
      <c r="M5000" s="1">
        <f t="shared" si="399"/>
        <v>0</v>
      </c>
      <c r="N5000" s="1">
        <f t="shared" si="400"/>
        <v>0</v>
      </c>
      <c r="O5000" s="1">
        <f t="shared" si="401"/>
        <v>0</v>
      </c>
      <c r="P5000" s="1">
        <f t="shared" si="402"/>
        <v>0</v>
      </c>
    </row>
    <row r="5001" spans="1:16" x14ac:dyDescent="0.35">
      <c r="A5001">
        <v>2013</v>
      </c>
      <c r="B5001">
        <v>9</v>
      </c>
      <c r="C5001">
        <v>13</v>
      </c>
      <c r="D5001">
        <v>8</v>
      </c>
      <c r="E5001">
        <v>0</v>
      </c>
      <c r="F5001">
        <v>0</v>
      </c>
      <c r="G5001">
        <v>0</v>
      </c>
      <c r="I5001" s="4">
        <f t="shared" si="398"/>
        <v>2013</v>
      </c>
      <c r="J5001" t="str">
        <f>VLOOKUP(B5001,Lookup!A:B,2,FALSE)</f>
        <v>Yobe</v>
      </c>
      <c r="K5001" t="str">
        <f>VLOOKUP(C5001,Lookup!D:E,2,FALSE)</f>
        <v>Health</v>
      </c>
      <c r="L5001" t="str">
        <f>VLOOKUP(D5001,Lookup!G:H,2,FALSE)</f>
        <v>Others</v>
      </c>
      <c r="M5001" s="1">
        <f t="shared" si="399"/>
        <v>0</v>
      </c>
      <c r="N5001" s="1">
        <f t="shared" si="400"/>
        <v>0</v>
      </c>
      <c r="O5001" s="1">
        <f t="shared" si="401"/>
        <v>0</v>
      </c>
      <c r="P5001" s="1">
        <f t="shared" si="402"/>
        <v>0</v>
      </c>
    </row>
    <row r="5002" spans="1:16" x14ac:dyDescent="0.35">
      <c r="A5002">
        <v>2013</v>
      </c>
      <c r="B5002">
        <v>9</v>
      </c>
      <c r="C5002">
        <v>16</v>
      </c>
      <c r="D5002">
        <v>1</v>
      </c>
      <c r="E5002">
        <v>387292000</v>
      </c>
      <c r="F5002">
        <v>0</v>
      </c>
      <c r="G5002">
        <v>351247373.27999997</v>
      </c>
      <c r="I5002" s="4">
        <f t="shared" si="398"/>
        <v>2013</v>
      </c>
      <c r="J5002" t="str">
        <f>VLOOKUP(B5002,Lookup!A:B,2,FALSE)</f>
        <v>Yobe</v>
      </c>
      <c r="K5002" t="str">
        <f>VLOOKUP(C5002,Lookup!D:E,2,FALSE)</f>
        <v>Information, Culture &amp; Tourism</v>
      </c>
      <c r="L5002" t="str">
        <f>VLOOKUP(D5002,Lookup!G:H,2,FALSE)</f>
        <v>Personnel</v>
      </c>
      <c r="M5002" s="1">
        <f t="shared" si="399"/>
        <v>387292000</v>
      </c>
      <c r="N5002" s="1">
        <f t="shared" si="400"/>
        <v>0</v>
      </c>
      <c r="O5002" s="1">
        <f t="shared" si="401"/>
        <v>387292000</v>
      </c>
      <c r="P5002" s="1">
        <f t="shared" si="402"/>
        <v>351247373.27999997</v>
      </c>
    </row>
    <row r="5003" spans="1:16" x14ac:dyDescent="0.35">
      <c r="A5003">
        <v>2013</v>
      </c>
      <c r="B5003">
        <v>9</v>
      </c>
      <c r="C5003">
        <v>16</v>
      </c>
      <c r="D5003">
        <v>2</v>
      </c>
      <c r="E5003">
        <v>88500000</v>
      </c>
      <c r="F5003">
        <v>0</v>
      </c>
      <c r="G5003">
        <v>45900000</v>
      </c>
      <c r="I5003" s="4">
        <f t="shared" si="398"/>
        <v>2013</v>
      </c>
      <c r="J5003" t="str">
        <f>VLOOKUP(B5003,Lookup!A:B,2,FALSE)</f>
        <v>Yobe</v>
      </c>
      <c r="K5003" t="str">
        <f>VLOOKUP(C5003,Lookup!D:E,2,FALSE)</f>
        <v>Information, Culture &amp; Tourism</v>
      </c>
      <c r="L5003" t="str">
        <f>VLOOKUP(D5003,Lookup!G:H,2,FALSE)</f>
        <v>Overhead</v>
      </c>
      <c r="M5003" s="1">
        <f t="shared" si="399"/>
        <v>88500000</v>
      </c>
      <c r="N5003" s="1">
        <f t="shared" si="400"/>
        <v>0</v>
      </c>
      <c r="O5003" s="1">
        <f t="shared" si="401"/>
        <v>88500000</v>
      </c>
      <c r="P5003" s="1">
        <f t="shared" si="402"/>
        <v>45900000</v>
      </c>
    </row>
    <row r="5004" spans="1:16" x14ac:dyDescent="0.35">
      <c r="A5004">
        <v>2013</v>
      </c>
      <c r="B5004">
        <v>9</v>
      </c>
      <c r="C5004">
        <v>16</v>
      </c>
      <c r="D5004">
        <v>3</v>
      </c>
      <c r="E5004">
        <v>0</v>
      </c>
      <c r="F5004">
        <v>0</v>
      </c>
      <c r="G5004">
        <v>0</v>
      </c>
      <c r="I5004" s="4">
        <f t="shared" si="398"/>
        <v>2013</v>
      </c>
      <c r="J5004" t="str">
        <f>VLOOKUP(B5004,Lookup!A:B,2,FALSE)</f>
        <v>Yobe</v>
      </c>
      <c r="K5004" t="str">
        <f>VLOOKUP(C5004,Lookup!D:E,2,FALSE)</f>
        <v>Information, Culture &amp; Tourism</v>
      </c>
      <c r="L5004" t="str">
        <f>VLOOKUP(D5004,Lookup!G:H,2,FALSE)</f>
        <v>Unclassified Subventions</v>
      </c>
      <c r="M5004" s="1">
        <f t="shared" si="399"/>
        <v>0</v>
      </c>
      <c r="N5004" s="1">
        <f t="shared" si="400"/>
        <v>0</v>
      </c>
      <c r="O5004" s="1">
        <f t="shared" si="401"/>
        <v>0</v>
      </c>
      <c r="P5004" s="1">
        <f t="shared" si="402"/>
        <v>0</v>
      </c>
    </row>
    <row r="5005" spans="1:16" x14ac:dyDescent="0.35">
      <c r="A5005">
        <v>2013</v>
      </c>
      <c r="B5005">
        <v>9</v>
      </c>
      <c r="C5005">
        <v>16</v>
      </c>
      <c r="D5005">
        <v>4</v>
      </c>
      <c r="E5005">
        <v>0</v>
      </c>
      <c r="F5005">
        <v>0</v>
      </c>
      <c r="G5005">
        <v>0</v>
      </c>
      <c r="I5005" s="4">
        <f t="shared" si="398"/>
        <v>2013</v>
      </c>
      <c r="J5005" t="str">
        <f>VLOOKUP(B5005,Lookup!A:B,2,FALSE)</f>
        <v>Yobe</v>
      </c>
      <c r="K5005" t="str">
        <f>VLOOKUP(C5005,Lookup!D:E,2,FALSE)</f>
        <v>Information, Culture &amp; Tourism</v>
      </c>
      <c r="L5005" t="str">
        <f>VLOOKUP(D5005,Lookup!G:H,2,FALSE)</f>
        <v>P &amp; G</v>
      </c>
      <c r="M5005" s="1">
        <f t="shared" si="399"/>
        <v>0</v>
      </c>
      <c r="N5005" s="1">
        <f t="shared" si="400"/>
        <v>0</v>
      </c>
      <c r="O5005" s="1">
        <f t="shared" si="401"/>
        <v>0</v>
      </c>
      <c r="P5005" s="1">
        <f t="shared" si="402"/>
        <v>0</v>
      </c>
    </row>
    <row r="5006" spans="1:16" x14ac:dyDescent="0.35">
      <c r="A5006">
        <v>2013</v>
      </c>
      <c r="B5006">
        <v>9</v>
      </c>
      <c r="C5006">
        <v>16</v>
      </c>
      <c r="D5006">
        <v>5</v>
      </c>
      <c r="E5006">
        <v>0</v>
      </c>
      <c r="F5006">
        <v>0</v>
      </c>
      <c r="G5006">
        <v>0</v>
      </c>
      <c r="I5006" s="4">
        <f t="shared" si="398"/>
        <v>2013</v>
      </c>
      <c r="J5006" t="str">
        <f>VLOOKUP(B5006,Lookup!A:B,2,FALSE)</f>
        <v>Yobe</v>
      </c>
      <c r="K5006" t="str">
        <f>VLOOKUP(C5006,Lookup!D:E,2,FALSE)</f>
        <v>Information, Culture &amp; Tourism</v>
      </c>
      <c r="L5006" t="str">
        <f>VLOOKUP(D5006,Lookup!G:H,2,FALSE)</f>
        <v>Other CRF</v>
      </c>
      <c r="M5006" s="1">
        <f t="shared" si="399"/>
        <v>0</v>
      </c>
      <c r="N5006" s="1">
        <f t="shared" si="400"/>
        <v>0</v>
      </c>
      <c r="O5006" s="1">
        <f t="shared" si="401"/>
        <v>0</v>
      </c>
      <c r="P5006" s="1">
        <f t="shared" si="402"/>
        <v>0</v>
      </c>
    </row>
    <row r="5007" spans="1:16" x14ac:dyDescent="0.35">
      <c r="A5007">
        <v>2013</v>
      </c>
      <c r="B5007">
        <v>9</v>
      </c>
      <c r="C5007">
        <v>16</v>
      </c>
      <c r="D5007">
        <v>6</v>
      </c>
      <c r="E5007">
        <v>0</v>
      </c>
      <c r="F5007">
        <v>0</v>
      </c>
      <c r="G5007">
        <v>0</v>
      </c>
      <c r="I5007" s="4">
        <f t="shared" si="398"/>
        <v>2013</v>
      </c>
      <c r="J5007" t="str">
        <f>VLOOKUP(B5007,Lookup!A:B,2,FALSE)</f>
        <v>Yobe</v>
      </c>
      <c r="K5007" t="str">
        <f>VLOOKUP(C5007,Lookup!D:E,2,FALSE)</f>
        <v>Information, Culture &amp; Tourism</v>
      </c>
      <c r="L5007" t="str">
        <f>VLOOKUP(D5007,Lookup!G:H,2,FALSE)</f>
        <v>Public Debt Charges</v>
      </c>
      <c r="M5007" s="1">
        <f t="shared" si="399"/>
        <v>0</v>
      </c>
      <c r="N5007" s="1">
        <f t="shared" si="400"/>
        <v>0</v>
      </c>
      <c r="O5007" s="1">
        <f t="shared" si="401"/>
        <v>0</v>
      </c>
      <c r="P5007" s="1">
        <f t="shared" si="402"/>
        <v>0</v>
      </c>
    </row>
    <row r="5008" spans="1:16" x14ac:dyDescent="0.35">
      <c r="A5008">
        <v>2013</v>
      </c>
      <c r="B5008">
        <v>9</v>
      </c>
      <c r="C5008">
        <v>16</v>
      </c>
      <c r="D5008">
        <v>7</v>
      </c>
      <c r="E5008">
        <v>0</v>
      </c>
      <c r="F5008">
        <v>0</v>
      </c>
      <c r="G5008">
        <v>0</v>
      </c>
      <c r="I5008" s="4">
        <f t="shared" si="398"/>
        <v>2013</v>
      </c>
      <c r="J5008" t="str">
        <f>VLOOKUP(B5008,Lookup!A:B,2,FALSE)</f>
        <v>Yobe</v>
      </c>
      <c r="K5008" t="str">
        <f>VLOOKUP(C5008,Lookup!D:E,2,FALSE)</f>
        <v>Information, Culture &amp; Tourism</v>
      </c>
      <c r="L5008" t="str">
        <f>VLOOKUP(D5008,Lookup!G:H,2,FALSE)</f>
        <v>Cont to LGs</v>
      </c>
      <c r="M5008" s="1">
        <f t="shared" si="399"/>
        <v>0</v>
      </c>
      <c r="N5008" s="1">
        <f t="shared" si="400"/>
        <v>0</v>
      </c>
      <c r="O5008" s="1">
        <f t="shared" si="401"/>
        <v>0</v>
      </c>
      <c r="P5008" s="1">
        <f t="shared" si="402"/>
        <v>0</v>
      </c>
    </row>
    <row r="5009" spans="1:16" x14ac:dyDescent="0.35">
      <c r="A5009">
        <v>2013</v>
      </c>
      <c r="B5009">
        <v>9</v>
      </c>
      <c r="C5009">
        <v>16</v>
      </c>
      <c r="D5009">
        <v>8</v>
      </c>
      <c r="E5009">
        <v>0</v>
      </c>
      <c r="F5009">
        <v>0</v>
      </c>
      <c r="G5009">
        <v>0</v>
      </c>
      <c r="I5009" s="4">
        <f t="shared" si="398"/>
        <v>2013</v>
      </c>
      <c r="J5009" t="str">
        <f>VLOOKUP(B5009,Lookup!A:B,2,FALSE)</f>
        <v>Yobe</v>
      </c>
      <c r="K5009" t="str">
        <f>VLOOKUP(C5009,Lookup!D:E,2,FALSE)</f>
        <v>Information, Culture &amp; Tourism</v>
      </c>
      <c r="L5009" t="str">
        <f>VLOOKUP(D5009,Lookup!G:H,2,FALSE)</f>
        <v>Others</v>
      </c>
      <c r="M5009" s="1">
        <f t="shared" si="399"/>
        <v>0</v>
      </c>
      <c r="N5009" s="1">
        <f t="shared" si="400"/>
        <v>0</v>
      </c>
      <c r="O5009" s="1">
        <f t="shared" si="401"/>
        <v>0</v>
      </c>
      <c r="P5009" s="1">
        <f t="shared" si="402"/>
        <v>0</v>
      </c>
    </row>
    <row r="5010" spans="1:16" x14ac:dyDescent="0.35">
      <c r="A5010">
        <v>2013</v>
      </c>
      <c r="B5010">
        <v>9</v>
      </c>
      <c r="C5010">
        <v>17</v>
      </c>
      <c r="D5010">
        <v>1</v>
      </c>
      <c r="E5010">
        <v>184648000</v>
      </c>
      <c r="F5010">
        <v>0</v>
      </c>
      <c r="G5010">
        <v>164858025.38</v>
      </c>
      <c r="I5010" s="4">
        <f t="shared" si="398"/>
        <v>2013</v>
      </c>
      <c r="J5010" t="str">
        <f>VLOOKUP(B5010,Lookup!A:B,2,FALSE)</f>
        <v>Yobe</v>
      </c>
      <c r="K5010" t="str">
        <f>VLOOKUP(C5010,Lookup!D:E,2,FALSE)</f>
        <v>Infrastructure</v>
      </c>
      <c r="L5010" t="str">
        <f>VLOOKUP(D5010,Lookup!G:H,2,FALSE)</f>
        <v>Personnel</v>
      </c>
      <c r="M5010" s="1">
        <f t="shared" si="399"/>
        <v>184648000</v>
      </c>
      <c r="N5010" s="1">
        <f t="shared" si="400"/>
        <v>0</v>
      </c>
      <c r="O5010" s="1">
        <f t="shared" si="401"/>
        <v>184648000</v>
      </c>
      <c r="P5010" s="1">
        <f t="shared" si="402"/>
        <v>164858025.38</v>
      </c>
    </row>
    <row r="5011" spans="1:16" x14ac:dyDescent="0.35">
      <c r="A5011">
        <v>2013</v>
      </c>
      <c r="B5011">
        <v>9</v>
      </c>
      <c r="C5011">
        <v>17</v>
      </c>
      <c r="D5011">
        <v>2</v>
      </c>
      <c r="E5011">
        <v>16800000</v>
      </c>
      <c r="F5011">
        <v>0</v>
      </c>
      <c r="G5011">
        <v>14400000</v>
      </c>
      <c r="I5011" s="4">
        <f t="shared" si="398"/>
        <v>2013</v>
      </c>
      <c r="J5011" t="str">
        <f>VLOOKUP(B5011,Lookup!A:B,2,FALSE)</f>
        <v>Yobe</v>
      </c>
      <c r="K5011" t="str">
        <f>VLOOKUP(C5011,Lookup!D:E,2,FALSE)</f>
        <v>Infrastructure</v>
      </c>
      <c r="L5011" t="str">
        <f>VLOOKUP(D5011,Lookup!G:H,2,FALSE)</f>
        <v>Overhead</v>
      </c>
      <c r="M5011" s="1">
        <f t="shared" si="399"/>
        <v>16800000</v>
      </c>
      <c r="N5011" s="1">
        <f t="shared" si="400"/>
        <v>0</v>
      </c>
      <c r="O5011" s="1">
        <f t="shared" si="401"/>
        <v>16800000</v>
      </c>
      <c r="P5011" s="1">
        <f t="shared" si="402"/>
        <v>14400000</v>
      </c>
    </row>
    <row r="5012" spans="1:16" x14ac:dyDescent="0.35">
      <c r="A5012">
        <v>2013</v>
      </c>
      <c r="B5012">
        <v>9</v>
      </c>
      <c r="C5012">
        <v>17</v>
      </c>
      <c r="D5012">
        <v>3</v>
      </c>
      <c r="E5012">
        <v>0</v>
      </c>
      <c r="F5012">
        <v>0</v>
      </c>
      <c r="G5012">
        <v>0</v>
      </c>
      <c r="I5012" s="4">
        <f t="shared" si="398"/>
        <v>2013</v>
      </c>
      <c r="J5012" t="str">
        <f>VLOOKUP(B5012,Lookup!A:B,2,FALSE)</f>
        <v>Yobe</v>
      </c>
      <c r="K5012" t="str">
        <f>VLOOKUP(C5012,Lookup!D:E,2,FALSE)</f>
        <v>Infrastructure</v>
      </c>
      <c r="L5012" t="str">
        <f>VLOOKUP(D5012,Lookup!G:H,2,FALSE)</f>
        <v>Unclassified Subventions</v>
      </c>
      <c r="M5012" s="1">
        <f t="shared" si="399"/>
        <v>0</v>
      </c>
      <c r="N5012" s="1">
        <f t="shared" si="400"/>
        <v>0</v>
      </c>
      <c r="O5012" s="1">
        <f t="shared" si="401"/>
        <v>0</v>
      </c>
      <c r="P5012" s="1">
        <f t="shared" si="402"/>
        <v>0</v>
      </c>
    </row>
    <row r="5013" spans="1:16" x14ac:dyDescent="0.35">
      <c r="A5013">
        <v>2013</v>
      </c>
      <c r="B5013">
        <v>9</v>
      </c>
      <c r="C5013">
        <v>17</v>
      </c>
      <c r="D5013">
        <v>4</v>
      </c>
      <c r="E5013">
        <v>0</v>
      </c>
      <c r="F5013">
        <v>0</v>
      </c>
      <c r="G5013">
        <v>0</v>
      </c>
      <c r="I5013" s="4">
        <f t="shared" si="398"/>
        <v>2013</v>
      </c>
      <c r="J5013" t="str">
        <f>VLOOKUP(B5013,Lookup!A:B,2,FALSE)</f>
        <v>Yobe</v>
      </c>
      <c r="K5013" t="str">
        <f>VLOOKUP(C5013,Lookup!D:E,2,FALSE)</f>
        <v>Infrastructure</v>
      </c>
      <c r="L5013" t="str">
        <f>VLOOKUP(D5013,Lookup!G:H,2,FALSE)</f>
        <v>P &amp; G</v>
      </c>
      <c r="M5013" s="1">
        <f t="shared" si="399"/>
        <v>0</v>
      </c>
      <c r="N5013" s="1">
        <f t="shared" si="400"/>
        <v>0</v>
      </c>
      <c r="O5013" s="1">
        <f t="shared" si="401"/>
        <v>0</v>
      </c>
      <c r="P5013" s="1">
        <f t="shared" si="402"/>
        <v>0</v>
      </c>
    </row>
    <row r="5014" spans="1:16" x14ac:dyDescent="0.35">
      <c r="A5014">
        <v>2013</v>
      </c>
      <c r="B5014">
        <v>9</v>
      </c>
      <c r="C5014">
        <v>17</v>
      </c>
      <c r="D5014">
        <v>5</v>
      </c>
      <c r="E5014">
        <v>0</v>
      </c>
      <c r="F5014">
        <v>0</v>
      </c>
      <c r="G5014">
        <v>0</v>
      </c>
      <c r="I5014" s="4">
        <f t="shared" si="398"/>
        <v>2013</v>
      </c>
      <c r="J5014" t="str">
        <f>VLOOKUP(B5014,Lookup!A:B,2,FALSE)</f>
        <v>Yobe</v>
      </c>
      <c r="K5014" t="str">
        <f>VLOOKUP(C5014,Lookup!D:E,2,FALSE)</f>
        <v>Infrastructure</v>
      </c>
      <c r="L5014" t="str">
        <f>VLOOKUP(D5014,Lookup!G:H,2,FALSE)</f>
        <v>Other CRF</v>
      </c>
      <c r="M5014" s="1">
        <f t="shared" si="399"/>
        <v>0</v>
      </c>
      <c r="N5014" s="1">
        <f t="shared" si="400"/>
        <v>0</v>
      </c>
      <c r="O5014" s="1">
        <f t="shared" si="401"/>
        <v>0</v>
      </c>
      <c r="P5014" s="1">
        <f t="shared" si="402"/>
        <v>0</v>
      </c>
    </row>
    <row r="5015" spans="1:16" x14ac:dyDescent="0.35">
      <c r="A5015">
        <v>2013</v>
      </c>
      <c r="B5015">
        <v>9</v>
      </c>
      <c r="C5015">
        <v>17</v>
      </c>
      <c r="D5015">
        <v>6</v>
      </c>
      <c r="E5015">
        <v>0</v>
      </c>
      <c r="F5015">
        <v>0</v>
      </c>
      <c r="G5015">
        <v>0</v>
      </c>
      <c r="I5015" s="4">
        <f t="shared" si="398"/>
        <v>2013</v>
      </c>
      <c r="J5015" t="str">
        <f>VLOOKUP(B5015,Lookup!A:B,2,FALSE)</f>
        <v>Yobe</v>
      </c>
      <c r="K5015" t="str">
        <f>VLOOKUP(C5015,Lookup!D:E,2,FALSE)</f>
        <v>Infrastructure</v>
      </c>
      <c r="L5015" t="str">
        <f>VLOOKUP(D5015,Lookup!G:H,2,FALSE)</f>
        <v>Public Debt Charges</v>
      </c>
      <c r="M5015" s="1">
        <f t="shared" si="399"/>
        <v>0</v>
      </c>
      <c r="N5015" s="1">
        <f t="shared" si="400"/>
        <v>0</v>
      </c>
      <c r="O5015" s="1">
        <f t="shared" si="401"/>
        <v>0</v>
      </c>
      <c r="P5015" s="1">
        <f t="shared" si="402"/>
        <v>0</v>
      </c>
    </row>
    <row r="5016" spans="1:16" x14ac:dyDescent="0.35">
      <c r="A5016">
        <v>2013</v>
      </c>
      <c r="B5016">
        <v>9</v>
      </c>
      <c r="C5016">
        <v>17</v>
      </c>
      <c r="D5016">
        <v>7</v>
      </c>
      <c r="E5016">
        <v>0</v>
      </c>
      <c r="F5016">
        <v>0</v>
      </c>
      <c r="G5016">
        <v>0</v>
      </c>
      <c r="I5016" s="4">
        <f t="shared" si="398"/>
        <v>2013</v>
      </c>
      <c r="J5016" t="str">
        <f>VLOOKUP(B5016,Lookup!A:B,2,FALSE)</f>
        <v>Yobe</v>
      </c>
      <c r="K5016" t="str">
        <f>VLOOKUP(C5016,Lookup!D:E,2,FALSE)</f>
        <v>Infrastructure</v>
      </c>
      <c r="L5016" t="str">
        <f>VLOOKUP(D5016,Lookup!G:H,2,FALSE)</f>
        <v>Cont to LGs</v>
      </c>
      <c r="M5016" s="1">
        <f t="shared" si="399"/>
        <v>0</v>
      </c>
      <c r="N5016" s="1">
        <f t="shared" si="400"/>
        <v>0</v>
      </c>
      <c r="O5016" s="1">
        <f t="shared" si="401"/>
        <v>0</v>
      </c>
      <c r="P5016" s="1">
        <f t="shared" si="402"/>
        <v>0</v>
      </c>
    </row>
    <row r="5017" spans="1:16" x14ac:dyDescent="0.35">
      <c r="A5017">
        <v>2013</v>
      </c>
      <c r="B5017">
        <v>9</v>
      </c>
      <c r="C5017">
        <v>17</v>
      </c>
      <c r="D5017">
        <v>8</v>
      </c>
      <c r="E5017">
        <v>0</v>
      </c>
      <c r="F5017">
        <v>0</v>
      </c>
      <c r="G5017">
        <v>0</v>
      </c>
      <c r="I5017" s="4">
        <f t="shared" si="398"/>
        <v>2013</v>
      </c>
      <c r="J5017" t="str">
        <f>VLOOKUP(B5017,Lookup!A:B,2,FALSE)</f>
        <v>Yobe</v>
      </c>
      <c r="K5017" t="str">
        <f>VLOOKUP(C5017,Lookup!D:E,2,FALSE)</f>
        <v>Infrastructure</v>
      </c>
      <c r="L5017" t="str">
        <f>VLOOKUP(D5017,Lookup!G:H,2,FALSE)</f>
        <v>Others</v>
      </c>
      <c r="M5017" s="1">
        <f t="shared" si="399"/>
        <v>0</v>
      </c>
      <c r="N5017" s="1">
        <f t="shared" si="400"/>
        <v>0</v>
      </c>
      <c r="O5017" s="1">
        <f t="shared" si="401"/>
        <v>0</v>
      </c>
      <c r="P5017" s="1">
        <f t="shared" si="402"/>
        <v>0</v>
      </c>
    </row>
    <row r="5018" spans="1:16" x14ac:dyDescent="0.35">
      <c r="A5018">
        <v>2013</v>
      </c>
      <c r="B5018">
        <v>9</v>
      </c>
      <c r="C5018">
        <v>27</v>
      </c>
      <c r="D5018">
        <v>1</v>
      </c>
      <c r="E5018">
        <v>198488000</v>
      </c>
      <c r="F5018">
        <v>0</v>
      </c>
      <c r="G5018">
        <v>269364676.31999999</v>
      </c>
      <c r="I5018" s="4">
        <f t="shared" si="398"/>
        <v>2013</v>
      </c>
      <c r="J5018" t="str">
        <f>VLOOKUP(B5018,Lookup!A:B,2,FALSE)</f>
        <v>Yobe</v>
      </c>
      <c r="K5018" t="str">
        <f>VLOOKUP(C5018,Lookup!D:E,2,FALSE)</f>
        <v>Power/Energy</v>
      </c>
      <c r="L5018" t="str">
        <f>VLOOKUP(D5018,Lookup!G:H,2,FALSE)</f>
        <v>Personnel</v>
      </c>
      <c r="M5018" s="1">
        <f t="shared" si="399"/>
        <v>198488000</v>
      </c>
      <c r="N5018" s="1">
        <f t="shared" si="400"/>
        <v>0</v>
      </c>
      <c r="O5018" s="1">
        <f t="shared" si="401"/>
        <v>198488000</v>
      </c>
      <c r="P5018" s="1">
        <f t="shared" si="402"/>
        <v>269364676.31999999</v>
      </c>
    </row>
    <row r="5019" spans="1:16" x14ac:dyDescent="0.35">
      <c r="A5019">
        <v>2013</v>
      </c>
      <c r="B5019">
        <v>9</v>
      </c>
      <c r="C5019">
        <v>27</v>
      </c>
      <c r="D5019">
        <v>2</v>
      </c>
      <c r="E5019">
        <v>5400000</v>
      </c>
      <c r="F5019">
        <v>0</v>
      </c>
      <c r="G5019">
        <v>17400000</v>
      </c>
      <c r="I5019" s="4">
        <f t="shared" si="398"/>
        <v>2013</v>
      </c>
      <c r="J5019" t="str">
        <f>VLOOKUP(B5019,Lookup!A:B,2,FALSE)</f>
        <v>Yobe</v>
      </c>
      <c r="K5019" t="str">
        <f>VLOOKUP(C5019,Lookup!D:E,2,FALSE)</f>
        <v>Power/Energy</v>
      </c>
      <c r="L5019" t="str">
        <f>VLOOKUP(D5019,Lookup!G:H,2,FALSE)</f>
        <v>Overhead</v>
      </c>
      <c r="M5019" s="1">
        <f t="shared" si="399"/>
        <v>5400000</v>
      </c>
      <c r="N5019" s="1">
        <f t="shared" si="400"/>
        <v>0</v>
      </c>
      <c r="O5019" s="1">
        <f t="shared" si="401"/>
        <v>5400000</v>
      </c>
      <c r="P5019" s="1">
        <f t="shared" si="402"/>
        <v>17400000</v>
      </c>
    </row>
    <row r="5020" spans="1:16" x14ac:dyDescent="0.35">
      <c r="A5020">
        <v>2013</v>
      </c>
      <c r="B5020">
        <v>9</v>
      </c>
      <c r="C5020">
        <v>27</v>
      </c>
      <c r="D5020">
        <v>3</v>
      </c>
      <c r="E5020">
        <v>0</v>
      </c>
      <c r="F5020">
        <v>0</v>
      </c>
      <c r="G5020">
        <v>0</v>
      </c>
      <c r="I5020" s="4">
        <f t="shared" si="398"/>
        <v>2013</v>
      </c>
      <c r="J5020" t="str">
        <f>VLOOKUP(B5020,Lookup!A:B,2,FALSE)</f>
        <v>Yobe</v>
      </c>
      <c r="K5020" t="str">
        <f>VLOOKUP(C5020,Lookup!D:E,2,FALSE)</f>
        <v>Power/Energy</v>
      </c>
      <c r="L5020" t="str">
        <f>VLOOKUP(D5020,Lookup!G:H,2,FALSE)</f>
        <v>Unclassified Subventions</v>
      </c>
      <c r="M5020" s="1">
        <f t="shared" si="399"/>
        <v>0</v>
      </c>
      <c r="N5020" s="1">
        <f t="shared" si="400"/>
        <v>0</v>
      </c>
      <c r="O5020" s="1">
        <f t="shared" si="401"/>
        <v>0</v>
      </c>
      <c r="P5020" s="1">
        <f t="shared" si="402"/>
        <v>0</v>
      </c>
    </row>
    <row r="5021" spans="1:16" x14ac:dyDescent="0.35">
      <c r="A5021">
        <v>2013</v>
      </c>
      <c r="B5021">
        <v>9</v>
      </c>
      <c r="C5021">
        <v>27</v>
      </c>
      <c r="D5021">
        <v>4</v>
      </c>
      <c r="E5021">
        <v>0</v>
      </c>
      <c r="F5021">
        <v>0</v>
      </c>
      <c r="G5021">
        <v>0</v>
      </c>
      <c r="I5021" s="4">
        <f t="shared" si="398"/>
        <v>2013</v>
      </c>
      <c r="J5021" t="str">
        <f>VLOOKUP(B5021,Lookup!A:B,2,FALSE)</f>
        <v>Yobe</v>
      </c>
      <c r="K5021" t="str">
        <f>VLOOKUP(C5021,Lookup!D:E,2,FALSE)</f>
        <v>Power/Energy</v>
      </c>
      <c r="L5021" t="str">
        <f>VLOOKUP(D5021,Lookup!G:H,2,FALSE)</f>
        <v>P &amp; G</v>
      </c>
      <c r="M5021" s="1">
        <f t="shared" si="399"/>
        <v>0</v>
      </c>
      <c r="N5021" s="1">
        <f t="shared" si="400"/>
        <v>0</v>
      </c>
      <c r="O5021" s="1">
        <f t="shared" si="401"/>
        <v>0</v>
      </c>
      <c r="P5021" s="1">
        <f t="shared" si="402"/>
        <v>0</v>
      </c>
    </row>
    <row r="5022" spans="1:16" x14ac:dyDescent="0.35">
      <c r="A5022">
        <v>2013</v>
      </c>
      <c r="B5022">
        <v>9</v>
      </c>
      <c r="C5022">
        <v>27</v>
      </c>
      <c r="D5022">
        <v>5</v>
      </c>
      <c r="E5022">
        <v>0</v>
      </c>
      <c r="F5022">
        <v>0</v>
      </c>
      <c r="G5022">
        <v>0</v>
      </c>
      <c r="I5022" s="4">
        <f t="shared" si="398"/>
        <v>2013</v>
      </c>
      <c r="J5022" t="str">
        <f>VLOOKUP(B5022,Lookup!A:B,2,FALSE)</f>
        <v>Yobe</v>
      </c>
      <c r="K5022" t="str">
        <f>VLOOKUP(C5022,Lookup!D:E,2,FALSE)</f>
        <v>Power/Energy</v>
      </c>
      <c r="L5022" t="str">
        <f>VLOOKUP(D5022,Lookup!G:H,2,FALSE)</f>
        <v>Other CRF</v>
      </c>
      <c r="M5022" s="1">
        <f t="shared" si="399"/>
        <v>0</v>
      </c>
      <c r="N5022" s="1">
        <f t="shared" si="400"/>
        <v>0</v>
      </c>
      <c r="O5022" s="1">
        <f t="shared" si="401"/>
        <v>0</v>
      </c>
      <c r="P5022" s="1">
        <f t="shared" si="402"/>
        <v>0</v>
      </c>
    </row>
    <row r="5023" spans="1:16" x14ac:dyDescent="0.35">
      <c r="A5023">
        <v>2013</v>
      </c>
      <c r="B5023">
        <v>9</v>
      </c>
      <c r="C5023">
        <v>27</v>
      </c>
      <c r="D5023">
        <v>6</v>
      </c>
      <c r="E5023">
        <v>0</v>
      </c>
      <c r="F5023">
        <v>0</v>
      </c>
      <c r="G5023">
        <v>0</v>
      </c>
      <c r="I5023" s="4">
        <f t="shared" si="398"/>
        <v>2013</v>
      </c>
      <c r="J5023" t="str">
        <f>VLOOKUP(B5023,Lookup!A:B,2,FALSE)</f>
        <v>Yobe</v>
      </c>
      <c r="K5023" t="str">
        <f>VLOOKUP(C5023,Lookup!D:E,2,FALSE)</f>
        <v>Power/Energy</v>
      </c>
      <c r="L5023" t="str">
        <f>VLOOKUP(D5023,Lookup!G:H,2,FALSE)</f>
        <v>Public Debt Charges</v>
      </c>
      <c r="M5023" s="1">
        <f t="shared" si="399"/>
        <v>0</v>
      </c>
      <c r="N5023" s="1">
        <f t="shared" si="400"/>
        <v>0</v>
      </c>
      <c r="O5023" s="1">
        <f t="shared" si="401"/>
        <v>0</v>
      </c>
      <c r="P5023" s="1">
        <f t="shared" si="402"/>
        <v>0</v>
      </c>
    </row>
    <row r="5024" spans="1:16" x14ac:dyDescent="0.35">
      <c r="A5024">
        <v>2013</v>
      </c>
      <c r="B5024">
        <v>9</v>
      </c>
      <c r="C5024">
        <v>27</v>
      </c>
      <c r="D5024">
        <v>7</v>
      </c>
      <c r="E5024">
        <v>0</v>
      </c>
      <c r="F5024">
        <v>0</v>
      </c>
      <c r="G5024">
        <v>0</v>
      </c>
      <c r="I5024" s="4">
        <f t="shared" si="398"/>
        <v>2013</v>
      </c>
      <c r="J5024" t="str">
        <f>VLOOKUP(B5024,Lookup!A:B,2,FALSE)</f>
        <v>Yobe</v>
      </c>
      <c r="K5024" t="str">
        <f>VLOOKUP(C5024,Lookup!D:E,2,FALSE)</f>
        <v>Power/Energy</v>
      </c>
      <c r="L5024" t="str">
        <f>VLOOKUP(D5024,Lookup!G:H,2,FALSE)</f>
        <v>Cont to LGs</v>
      </c>
      <c r="M5024" s="1">
        <f t="shared" si="399"/>
        <v>0</v>
      </c>
      <c r="N5024" s="1">
        <f t="shared" si="400"/>
        <v>0</v>
      </c>
      <c r="O5024" s="1">
        <f t="shared" si="401"/>
        <v>0</v>
      </c>
      <c r="P5024" s="1">
        <f t="shared" si="402"/>
        <v>0</v>
      </c>
    </row>
    <row r="5025" spans="1:16" x14ac:dyDescent="0.35">
      <c r="A5025">
        <v>2013</v>
      </c>
      <c r="B5025">
        <v>9</v>
      </c>
      <c r="C5025">
        <v>27</v>
      </c>
      <c r="D5025">
        <v>8</v>
      </c>
      <c r="E5025">
        <v>0</v>
      </c>
      <c r="F5025">
        <v>0</v>
      </c>
      <c r="G5025">
        <v>0</v>
      </c>
      <c r="I5025" s="4">
        <f t="shared" si="398"/>
        <v>2013</v>
      </c>
      <c r="J5025" t="str">
        <f>VLOOKUP(B5025,Lookup!A:B,2,FALSE)</f>
        <v>Yobe</v>
      </c>
      <c r="K5025" t="str">
        <f>VLOOKUP(C5025,Lookup!D:E,2,FALSE)</f>
        <v>Power/Energy</v>
      </c>
      <c r="L5025" t="str">
        <f>VLOOKUP(D5025,Lookup!G:H,2,FALSE)</f>
        <v>Others</v>
      </c>
      <c r="M5025" s="1">
        <f t="shared" si="399"/>
        <v>0</v>
      </c>
      <c r="N5025" s="1">
        <f t="shared" si="400"/>
        <v>0</v>
      </c>
      <c r="O5025" s="1">
        <f t="shared" si="401"/>
        <v>0</v>
      </c>
      <c r="P5025" s="1">
        <f t="shared" si="402"/>
        <v>0</v>
      </c>
    </row>
    <row r="5026" spans="1:16" x14ac:dyDescent="0.35">
      <c r="A5026">
        <v>2013</v>
      </c>
      <c r="B5026">
        <v>9</v>
      </c>
      <c r="C5026">
        <v>30</v>
      </c>
      <c r="D5026">
        <v>1</v>
      </c>
      <c r="E5026">
        <v>0</v>
      </c>
      <c r="F5026">
        <v>0</v>
      </c>
      <c r="G5026">
        <v>0</v>
      </c>
      <c r="I5026" s="4">
        <f t="shared" si="398"/>
        <v>2013</v>
      </c>
      <c r="J5026" t="str">
        <f>VLOOKUP(B5026,Lookup!A:B,2,FALSE)</f>
        <v>Yobe</v>
      </c>
      <c r="K5026" t="str">
        <f>VLOOKUP(C5026,Lookup!D:E,2,FALSE)</f>
        <v>Science and Technology</v>
      </c>
      <c r="L5026" t="str">
        <f>VLOOKUP(D5026,Lookup!G:H,2,FALSE)</f>
        <v>Personnel</v>
      </c>
      <c r="M5026" s="1">
        <f t="shared" si="399"/>
        <v>0</v>
      </c>
      <c r="N5026" s="1">
        <f t="shared" si="400"/>
        <v>0</v>
      </c>
      <c r="O5026" s="1">
        <f t="shared" si="401"/>
        <v>0</v>
      </c>
      <c r="P5026" s="1">
        <f t="shared" si="402"/>
        <v>0</v>
      </c>
    </row>
    <row r="5027" spans="1:16" x14ac:dyDescent="0.35">
      <c r="A5027">
        <v>2013</v>
      </c>
      <c r="B5027">
        <v>9</v>
      </c>
      <c r="C5027">
        <v>30</v>
      </c>
      <c r="D5027">
        <v>2</v>
      </c>
      <c r="E5027">
        <v>0</v>
      </c>
      <c r="F5027">
        <v>0</v>
      </c>
      <c r="G5027">
        <v>0</v>
      </c>
      <c r="I5027" s="4">
        <f t="shared" si="398"/>
        <v>2013</v>
      </c>
      <c r="J5027" t="str">
        <f>VLOOKUP(B5027,Lookup!A:B,2,FALSE)</f>
        <v>Yobe</v>
      </c>
      <c r="K5027" t="str">
        <f>VLOOKUP(C5027,Lookup!D:E,2,FALSE)</f>
        <v>Science and Technology</v>
      </c>
      <c r="L5027" t="str">
        <f>VLOOKUP(D5027,Lookup!G:H,2,FALSE)</f>
        <v>Overhead</v>
      </c>
      <c r="M5027" s="1">
        <f t="shared" si="399"/>
        <v>0</v>
      </c>
      <c r="N5027" s="1">
        <f t="shared" si="400"/>
        <v>0</v>
      </c>
      <c r="O5027" s="1">
        <f t="shared" si="401"/>
        <v>0</v>
      </c>
      <c r="P5027" s="1">
        <f t="shared" si="402"/>
        <v>0</v>
      </c>
    </row>
    <row r="5028" spans="1:16" x14ac:dyDescent="0.35">
      <c r="A5028">
        <v>2013</v>
      </c>
      <c r="B5028">
        <v>9</v>
      </c>
      <c r="C5028">
        <v>30</v>
      </c>
      <c r="D5028">
        <v>3</v>
      </c>
      <c r="E5028">
        <v>0</v>
      </c>
      <c r="F5028">
        <v>0</v>
      </c>
      <c r="G5028">
        <v>0</v>
      </c>
      <c r="I5028" s="4">
        <f t="shared" si="398"/>
        <v>2013</v>
      </c>
      <c r="J5028" t="str">
        <f>VLOOKUP(B5028,Lookup!A:B,2,FALSE)</f>
        <v>Yobe</v>
      </c>
      <c r="K5028" t="str">
        <f>VLOOKUP(C5028,Lookup!D:E,2,FALSE)</f>
        <v>Science and Technology</v>
      </c>
      <c r="L5028" t="str">
        <f>VLOOKUP(D5028,Lookup!G:H,2,FALSE)</f>
        <v>Unclassified Subventions</v>
      </c>
      <c r="M5028" s="1">
        <f t="shared" si="399"/>
        <v>0</v>
      </c>
      <c r="N5028" s="1">
        <f t="shared" si="400"/>
        <v>0</v>
      </c>
      <c r="O5028" s="1">
        <f t="shared" si="401"/>
        <v>0</v>
      </c>
      <c r="P5028" s="1">
        <f t="shared" si="402"/>
        <v>0</v>
      </c>
    </row>
    <row r="5029" spans="1:16" x14ac:dyDescent="0.35">
      <c r="A5029">
        <v>2013</v>
      </c>
      <c r="B5029">
        <v>9</v>
      </c>
      <c r="C5029">
        <v>30</v>
      </c>
      <c r="D5029">
        <v>4</v>
      </c>
      <c r="E5029">
        <v>0</v>
      </c>
      <c r="F5029">
        <v>0</v>
      </c>
      <c r="G5029">
        <v>0</v>
      </c>
      <c r="I5029" s="4">
        <f t="shared" si="398"/>
        <v>2013</v>
      </c>
      <c r="J5029" t="str">
        <f>VLOOKUP(B5029,Lookup!A:B,2,FALSE)</f>
        <v>Yobe</v>
      </c>
      <c r="K5029" t="str">
        <f>VLOOKUP(C5029,Lookup!D:E,2,FALSE)</f>
        <v>Science and Technology</v>
      </c>
      <c r="L5029" t="str">
        <f>VLOOKUP(D5029,Lookup!G:H,2,FALSE)</f>
        <v>P &amp; G</v>
      </c>
      <c r="M5029" s="1">
        <f t="shared" si="399"/>
        <v>0</v>
      </c>
      <c r="N5029" s="1">
        <f t="shared" si="400"/>
        <v>0</v>
      </c>
      <c r="O5029" s="1">
        <f t="shared" si="401"/>
        <v>0</v>
      </c>
      <c r="P5029" s="1">
        <f t="shared" si="402"/>
        <v>0</v>
      </c>
    </row>
    <row r="5030" spans="1:16" x14ac:dyDescent="0.35">
      <c r="A5030">
        <v>2013</v>
      </c>
      <c r="B5030">
        <v>9</v>
      </c>
      <c r="C5030">
        <v>30</v>
      </c>
      <c r="D5030">
        <v>5</v>
      </c>
      <c r="E5030">
        <v>0</v>
      </c>
      <c r="F5030">
        <v>0</v>
      </c>
      <c r="G5030">
        <v>0</v>
      </c>
      <c r="I5030" s="4">
        <f t="shared" si="398"/>
        <v>2013</v>
      </c>
      <c r="J5030" t="str">
        <f>VLOOKUP(B5030,Lookup!A:B,2,FALSE)</f>
        <v>Yobe</v>
      </c>
      <c r="K5030" t="str">
        <f>VLOOKUP(C5030,Lookup!D:E,2,FALSE)</f>
        <v>Science and Technology</v>
      </c>
      <c r="L5030" t="str">
        <f>VLOOKUP(D5030,Lookup!G:H,2,FALSE)</f>
        <v>Other CRF</v>
      </c>
      <c r="M5030" s="1">
        <f t="shared" si="399"/>
        <v>0</v>
      </c>
      <c r="N5030" s="1">
        <f t="shared" si="400"/>
        <v>0</v>
      </c>
      <c r="O5030" s="1">
        <f t="shared" si="401"/>
        <v>0</v>
      </c>
      <c r="P5030" s="1">
        <f t="shared" si="402"/>
        <v>0</v>
      </c>
    </row>
    <row r="5031" spans="1:16" x14ac:dyDescent="0.35">
      <c r="A5031">
        <v>2013</v>
      </c>
      <c r="B5031">
        <v>9</v>
      </c>
      <c r="C5031">
        <v>30</v>
      </c>
      <c r="D5031">
        <v>6</v>
      </c>
      <c r="E5031">
        <v>0</v>
      </c>
      <c r="F5031">
        <v>0</v>
      </c>
      <c r="G5031">
        <v>0</v>
      </c>
      <c r="I5031" s="4">
        <f t="shared" si="398"/>
        <v>2013</v>
      </c>
      <c r="J5031" t="str">
        <f>VLOOKUP(B5031,Lookup!A:B,2,FALSE)</f>
        <v>Yobe</v>
      </c>
      <c r="K5031" t="str">
        <f>VLOOKUP(C5031,Lookup!D:E,2,FALSE)</f>
        <v>Science and Technology</v>
      </c>
      <c r="L5031" t="str">
        <f>VLOOKUP(D5031,Lookup!G:H,2,FALSE)</f>
        <v>Public Debt Charges</v>
      </c>
      <c r="M5031" s="1">
        <f t="shared" si="399"/>
        <v>0</v>
      </c>
      <c r="N5031" s="1">
        <f t="shared" si="400"/>
        <v>0</v>
      </c>
      <c r="O5031" s="1">
        <f t="shared" si="401"/>
        <v>0</v>
      </c>
      <c r="P5031" s="1">
        <f t="shared" si="402"/>
        <v>0</v>
      </c>
    </row>
    <row r="5032" spans="1:16" x14ac:dyDescent="0.35">
      <c r="A5032">
        <v>2013</v>
      </c>
      <c r="B5032">
        <v>9</v>
      </c>
      <c r="C5032">
        <v>30</v>
      </c>
      <c r="D5032">
        <v>7</v>
      </c>
      <c r="E5032">
        <v>0</v>
      </c>
      <c r="F5032">
        <v>0</v>
      </c>
      <c r="G5032">
        <v>0</v>
      </c>
      <c r="I5032" s="4">
        <f t="shared" si="398"/>
        <v>2013</v>
      </c>
      <c r="J5032" t="str">
        <f>VLOOKUP(B5032,Lookup!A:B,2,FALSE)</f>
        <v>Yobe</v>
      </c>
      <c r="K5032" t="str">
        <f>VLOOKUP(C5032,Lookup!D:E,2,FALSE)</f>
        <v>Science and Technology</v>
      </c>
      <c r="L5032" t="str">
        <f>VLOOKUP(D5032,Lookup!G:H,2,FALSE)</f>
        <v>Cont to LGs</v>
      </c>
      <c r="M5032" s="1">
        <f t="shared" si="399"/>
        <v>0</v>
      </c>
      <c r="N5032" s="1">
        <f t="shared" si="400"/>
        <v>0</v>
      </c>
      <c r="O5032" s="1">
        <f t="shared" si="401"/>
        <v>0</v>
      </c>
      <c r="P5032" s="1">
        <f t="shared" si="402"/>
        <v>0</v>
      </c>
    </row>
    <row r="5033" spans="1:16" x14ac:dyDescent="0.35">
      <c r="A5033">
        <v>2013</v>
      </c>
      <c r="B5033">
        <v>9</v>
      </c>
      <c r="C5033">
        <v>30</v>
      </c>
      <c r="D5033">
        <v>8</v>
      </c>
      <c r="E5033">
        <v>0</v>
      </c>
      <c r="F5033">
        <v>0</v>
      </c>
      <c r="G5033">
        <v>0</v>
      </c>
      <c r="I5033" s="4">
        <f t="shared" si="398"/>
        <v>2013</v>
      </c>
      <c r="J5033" t="str">
        <f>VLOOKUP(B5033,Lookup!A:B,2,FALSE)</f>
        <v>Yobe</v>
      </c>
      <c r="K5033" t="str">
        <f>VLOOKUP(C5033,Lookup!D:E,2,FALSE)</f>
        <v>Science and Technology</v>
      </c>
      <c r="L5033" t="str">
        <f>VLOOKUP(D5033,Lookup!G:H,2,FALSE)</f>
        <v>Others</v>
      </c>
      <c r="M5033" s="1">
        <f t="shared" si="399"/>
        <v>0</v>
      </c>
      <c r="N5033" s="1">
        <f t="shared" si="400"/>
        <v>0</v>
      </c>
      <c r="O5033" s="1">
        <f t="shared" si="401"/>
        <v>0</v>
      </c>
      <c r="P5033" s="1">
        <f t="shared" si="402"/>
        <v>0</v>
      </c>
    </row>
    <row r="5034" spans="1:16" x14ac:dyDescent="0.35">
      <c r="A5034">
        <v>2013</v>
      </c>
      <c r="B5034">
        <v>9</v>
      </c>
      <c r="C5034">
        <v>32</v>
      </c>
      <c r="D5034">
        <v>1</v>
      </c>
      <c r="E5034">
        <v>335867000</v>
      </c>
      <c r="F5034">
        <v>0</v>
      </c>
      <c r="G5034">
        <v>320795313.68000001</v>
      </c>
      <c r="I5034" s="4">
        <f t="shared" si="398"/>
        <v>2013</v>
      </c>
      <c r="J5034" t="str">
        <f>VLOOKUP(B5034,Lookup!A:B,2,FALSE)</f>
        <v>Yobe</v>
      </c>
      <c r="K5034" t="str">
        <f>VLOOKUP(C5034,Lookup!D:E,2,FALSE)</f>
        <v>Town, Urban and Regional Development</v>
      </c>
      <c r="L5034" t="str">
        <f>VLOOKUP(D5034,Lookup!G:H,2,FALSE)</f>
        <v>Personnel</v>
      </c>
      <c r="M5034" s="1">
        <f t="shared" si="399"/>
        <v>335867000</v>
      </c>
      <c r="N5034" s="1">
        <f t="shared" si="400"/>
        <v>0</v>
      </c>
      <c r="O5034" s="1">
        <f t="shared" si="401"/>
        <v>335867000</v>
      </c>
      <c r="P5034" s="1">
        <f t="shared" si="402"/>
        <v>320795313.68000001</v>
      </c>
    </row>
    <row r="5035" spans="1:16" x14ac:dyDescent="0.35">
      <c r="A5035">
        <v>2013</v>
      </c>
      <c r="B5035">
        <v>9</v>
      </c>
      <c r="C5035">
        <v>32</v>
      </c>
      <c r="D5035">
        <v>2</v>
      </c>
      <c r="E5035">
        <v>33000000</v>
      </c>
      <c r="F5035">
        <v>0</v>
      </c>
      <c r="G5035">
        <v>28200000</v>
      </c>
      <c r="I5035" s="4">
        <f t="shared" si="398"/>
        <v>2013</v>
      </c>
      <c r="J5035" t="str">
        <f>VLOOKUP(B5035,Lookup!A:B,2,FALSE)</f>
        <v>Yobe</v>
      </c>
      <c r="K5035" t="str">
        <f>VLOOKUP(C5035,Lookup!D:E,2,FALSE)</f>
        <v>Town, Urban and Regional Development</v>
      </c>
      <c r="L5035" t="str">
        <f>VLOOKUP(D5035,Lookup!G:H,2,FALSE)</f>
        <v>Overhead</v>
      </c>
      <c r="M5035" s="1">
        <f t="shared" si="399"/>
        <v>33000000</v>
      </c>
      <c r="N5035" s="1">
        <f t="shared" si="400"/>
        <v>0</v>
      </c>
      <c r="O5035" s="1">
        <f t="shared" si="401"/>
        <v>33000000</v>
      </c>
      <c r="P5035" s="1">
        <f t="shared" si="402"/>
        <v>28200000</v>
      </c>
    </row>
    <row r="5036" spans="1:16" x14ac:dyDescent="0.35">
      <c r="A5036">
        <v>2013</v>
      </c>
      <c r="B5036">
        <v>9</v>
      </c>
      <c r="C5036">
        <v>32</v>
      </c>
      <c r="D5036">
        <v>3</v>
      </c>
      <c r="E5036">
        <v>0</v>
      </c>
      <c r="F5036">
        <v>0</v>
      </c>
      <c r="G5036">
        <v>0</v>
      </c>
      <c r="I5036" s="4">
        <f t="shared" si="398"/>
        <v>2013</v>
      </c>
      <c r="J5036" t="str">
        <f>VLOOKUP(B5036,Lookup!A:B,2,FALSE)</f>
        <v>Yobe</v>
      </c>
      <c r="K5036" t="str">
        <f>VLOOKUP(C5036,Lookup!D:E,2,FALSE)</f>
        <v>Town, Urban and Regional Development</v>
      </c>
      <c r="L5036" t="str">
        <f>VLOOKUP(D5036,Lookup!G:H,2,FALSE)</f>
        <v>Unclassified Subventions</v>
      </c>
      <c r="M5036" s="1">
        <f t="shared" si="399"/>
        <v>0</v>
      </c>
      <c r="N5036" s="1">
        <f t="shared" si="400"/>
        <v>0</v>
      </c>
      <c r="O5036" s="1">
        <f t="shared" si="401"/>
        <v>0</v>
      </c>
      <c r="P5036" s="1">
        <f t="shared" si="402"/>
        <v>0</v>
      </c>
    </row>
    <row r="5037" spans="1:16" x14ac:dyDescent="0.35">
      <c r="A5037">
        <v>2013</v>
      </c>
      <c r="B5037">
        <v>9</v>
      </c>
      <c r="C5037">
        <v>32</v>
      </c>
      <c r="D5037">
        <v>4</v>
      </c>
      <c r="E5037">
        <v>0</v>
      </c>
      <c r="F5037">
        <v>0</v>
      </c>
      <c r="G5037">
        <v>0</v>
      </c>
      <c r="I5037" s="4">
        <f t="shared" si="398"/>
        <v>2013</v>
      </c>
      <c r="J5037" t="str">
        <f>VLOOKUP(B5037,Lookup!A:B,2,FALSE)</f>
        <v>Yobe</v>
      </c>
      <c r="K5037" t="str">
        <f>VLOOKUP(C5037,Lookup!D:E,2,FALSE)</f>
        <v>Town, Urban and Regional Development</v>
      </c>
      <c r="L5037" t="str">
        <f>VLOOKUP(D5037,Lookup!G:H,2,FALSE)</f>
        <v>P &amp; G</v>
      </c>
      <c r="M5037" s="1">
        <f t="shared" si="399"/>
        <v>0</v>
      </c>
      <c r="N5037" s="1">
        <f t="shared" si="400"/>
        <v>0</v>
      </c>
      <c r="O5037" s="1">
        <f t="shared" si="401"/>
        <v>0</v>
      </c>
      <c r="P5037" s="1">
        <f t="shared" si="402"/>
        <v>0</v>
      </c>
    </row>
    <row r="5038" spans="1:16" x14ac:dyDescent="0.35">
      <c r="A5038">
        <v>2013</v>
      </c>
      <c r="B5038">
        <v>9</v>
      </c>
      <c r="C5038">
        <v>32</v>
      </c>
      <c r="D5038">
        <v>5</v>
      </c>
      <c r="E5038">
        <v>0</v>
      </c>
      <c r="F5038">
        <v>0</v>
      </c>
      <c r="G5038">
        <v>0</v>
      </c>
      <c r="I5038" s="4">
        <f t="shared" si="398"/>
        <v>2013</v>
      </c>
      <c r="J5038" t="str">
        <f>VLOOKUP(B5038,Lookup!A:B,2,FALSE)</f>
        <v>Yobe</v>
      </c>
      <c r="K5038" t="str">
        <f>VLOOKUP(C5038,Lookup!D:E,2,FALSE)</f>
        <v>Town, Urban and Regional Development</v>
      </c>
      <c r="L5038" t="str">
        <f>VLOOKUP(D5038,Lookup!G:H,2,FALSE)</f>
        <v>Other CRF</v>
      </c>
      <c r="M5038" s="1">
        <f t="shared" si="399"/>
        <v>0</v>
      </c>
      <c r="N5038" s="1">
        <f t="shared" si="400"/>
        <v>0</v>
      </c>
      <c r="O5038" s="1">
        <f t="shared" si="401"/>
        <v>0</v>
      </c>
      <c r="P5038" s="1">
        <f t="shared" si="402"/>
        <v>0</v>
      </c>
    </row>
    <row r="5039" spans="1:16" x14ac:dyDescent="0.35">
      <c r="A5039">
        <v>2013</v>
      </c>
      <c r="B5039">
        <v>9</v>
      </c>
      <c r="C5039">
        <v>32</v>
      </c>
      <c r="D5039">
        <v>6</v>
      </c>
      <c r="E5039">
        <v>0</v>
      </c>
      <c r="F5039">
        <v>0</v>
      </c>
      <c r="G5039">
        <v>0</v>
      </c>
      <c r="I5039" s="4">
        <f t="shared" si="398"/>
        <v>2013</v>
      </c>
      <c r="J5039" t="str">
        <f>VLOOKUP(B5039,Lookup!A:B,2,FALSE)</f>
        <v>Yobe</v>
      </c>
      <c r="K5039" t="str">
        <f>VLOOKUP(C5039,Lookup!D:E,2,FALSE)</f>
        <v>Town, Urban and Regional Development</v>
      </c>
      <c r="L5039" t="str">
        <f>VLOOKUP(D5039,Lookup!G:H,2,FALSE)</f>
        <v>Public Debt Charges</v>
      </c>
      <c r="M5039" s="1">
        <f t="shared" si="399"/>
        <v>0</v>
      </c>
      <c r="N5039" s="1">
        <f t="shared" si="400"/>
        <v>0</v>
      </c>
      <c r="O5039" s="1">
        <f t="shared" si="401"/>
        <v>0</v>
      </c>
      <c r="P5039" s="1">
        <f t="shared" si="402"/>
        <v>0</v>
      </c>
    </row>
    <row r="5040" spans="1:16" x14ac:dyDescent="0.35">
      <c r="A5040">
        <v>2013</v>
      </c>
      <c r="B5040">
        <v>9</v>
      </c>
      <c r="C5040">
        <v>32</v>
      </c>
      <c r="D5040">
        <v>7</v>
      </c>
      <c r="E5040">
        <v>0</v>
      </c>
      <c r="F5040">
        <v>0</v>
      </c>
      <c r="G5040">
        <v>0</v>
      </c>
      <c r="I5040" s="4">
        <f t="shared" si="398"/>
        <v>2013</v>
      </c>
      <c r="J5040" t="str">
        <f>VLOOKUP(B5040,Lookup!A:B,2,FALSE)</f>
        <v>Yobe</v>
      </c>
      <c r="K5040" t="str">
        <f>VLOOKUP(C5040,Lookup!D:E,2,FALSE)</f>
        <v>Town, Urban and Regional Development</v>
      </c>
      <c r="L5040" t="str">
        <f>VLOOKUP(D5040,Lookup!G:H,2,FALSE)</f>
        <v>Cont to LGs</v>
      </c>
      <c r="M5040" s="1">
        <f t="shared" si="399"/>
        <v>0</v>
      </c>
      <c r="N5040" s="1">
        <f t="shared" si="400"/>
        <v>0</v>
      </c>
      <c r="O5040" s="1">
        <f t="shared" si="401"/>
        <v>0</v>
      </c>
      <c r="P5040" s="1">
        <f t="shared" si="402"/>
        <v>0</v>
      </c>
    </row>
    <row r="5041" spans="1:16" x14ac:dyDescent="0.35">
      <c r="A5041">
        <v>2013</v>
      </c>
      <c r="B5041">
        <v>9</v>
      </c>
      <c r="C5041">
        <v>32</v>
      </c>
      <c r="D5041">
        <v>8</v>
      </c>
      <c r="E5041">
        <v>0</v>
      </c>
      <c r="F5041">
        <v>0</v>
      </c>
      <c r="G5041">
        <v>0</v>
      </c>
      <c r="I5041" s="4">
        <f t="shared" si="398"/>
        <v>2013</v>
      </c>
      <c r="J5041" t="str">
        <f>VLOOKUP(B5041,Lookup!A:B,2,FALSE)</f>
        <v>Yobe</v>
      </c>
      <c r="K5041" t="str">
        <f>VLOOKUP(C5041,Lookup!D:E,2,FALSE)</f>
        <v>Town, Urban and Regional Development</v>
      </c>
      <c r="L5041" t="str">
        <f>VLOOKUP(D5041,Lookup!G:H,2,FALSE)</f>
        <v>Others</v>
      </c>
      <c r="M5041" s="1">
        <f t="shared" si="399"/>
        <v>0</v>
      </c>
      <c r="N5041" s="1">
        <f t="shared" si="400"/>
        <v>0</v>
      </c>
      <c r="O5041" s="1">
        <f t="shared" si="401"/>
        <v>0</v>
      </c>
      <c r="P5041" s="1">
        <f t="shared" si="402"/>
        <v>0</v>
      </c>
    </row>
    <row r="5042" spans="1:16" x14ac:dyDescent="0.35">
      <c r="A5042">
        <v>2013</v>
      </c>
      <c r="B5042">
        <v>9</v>
      </c>
      <c r="C5042">
        <v>33</v>
      </c>
      <c r="D5042">
        <v>1</v>
      </c>
      <c r="E5042">
        <v>186857000</v>
      </c>
      <c r="F5042">
        <v>0</v>
      </c>
      <c r="G5042">
        <v>77620030.5</v>
      </c>
      <c r="I5042" s="4">
        <f t="shared" si="398"/>
        <v>2013</v>
      </c>
      <c r="J5042" t="str">
        <f>VLOOKUP(B5042,Lookup!A:B,2,FALSE)</f>
        <v>Yobe</v>
      </c>
      <c r="K5042" t="str">
        <f>VLOOKUP(C5042,Lookup!D:E,2,FALSE)</f>
        <v>Trade, Commerce and Industry</v>
      </c>
      <c r="L5042" t="str">
        <f>VLOOKUP(D5042,Lookup!G:H,2,FALSE)</f>
        <v>Personnel</v>
      </c>
      <c r="M5042" s="1">
        <f t="shared" si="399"/>
        <v>186857000</v>
      </c>
      <c r="N5042" s="1">
        <f t="shared" si="400"/>
        <v>0</v>
      </c>
      <c r="O5042" s="1">
        <f t="shared" si="401"/>
        <v>186857000</v>
      </c>
      <c r="P5042" s="1">
        <f t="shared" si="402"/>
        <v>77620030.5</v>
      </c>
    </row>
    <row r="5043" spans="1:16" x14ac:dyDescent="0.35">
      <c r="A5043">
        <v>2013</v>
      </c>
      <c r="B5043">
        <v>9</v>
      </c>
      <c r="C5043">
        <v>33</v>
      </c>
      <c r="D5043">
        <v>2</v>
      </c>
      <c r="E5043">
        <v>24600000</v>
      </c>
      <c r="F5043">
        <v>0</v>
      </c>
      <c r="G5043">
        <v>12600000</v>
      </c>
      <c r="I5043" s="4">
        <f t="shared" si="398"/>
        <v>2013</v>
      </c>
      <c r="J5043" t="str">
        <f>VLOOKUP(B5043,Lookup!A:B,2,FALSE)</f>
        <v>Yobe</v>
      </c>
      <c r="K5043" t="str">
        <f>VLOOKUP(C5043,Lookup!D:E,2,FALSE)</f>
        <v>Trade, Commerce and Industry</v>
      </c>
      <c r="L5043" t="str">
        <f>VLOOKUP(D5043,Lookup!G:H,2,FALSE)</f>
        <v>Overhead</v>
      </c>
      <c r="M5043" s="1">
        <f t="shared" si="399"/>
        <v>24600000</v>
      </c>
      <c r="N5043" s="1">
        <f t="shared" si="400"/>
        <v>0</v>
      </c>
      <c r="O5043" s="1">
        <f t="shared" si="401"/>
        <v>24600000</v>
      </c>
      <c r="P5043" s="1">
        <f t="shared" si="402"/>
        <v>12600000</v>
      </c>
    </row>
    <row r="5044" spans="1:16" x14ac:dyDescent="0.35">
      <c r="A5044">
        <v>2013</v>
      </c>
      <c r="B5044">
        <v>9</v>
      </c>
      <c r="C5044">
        <v>33</v>
      </c>
      <c r="D5044">
        <v>3</v>
      </c>
      <c r="E5044">
        <v>0</v>
      </c>
      <c r="F5044">
        <v>0</v>
      </c>
      <c r="G5044">
        <v>0</v>
      </c>
      <c r="I5044" s="4">
        <f t="shared" si="398"/>
        <v>2013</v>
      </c>
      <c r="J5044" t="str">
        <f>VLOOKUP(B5044,Lookup!A:B,2,FALSE)</f>
        <v>Yobe</v>
      </c>
      <c r="K5044" t="str">
        <f>VLOOKUP(C5044,Lookup!D:E,2,FALSE)</f>
        <v>Trade, Commerce and Industry</v>
      </c>
      <c r="L5044" t="str">
        <f>VLOOKUP(D5044,Lookup!G:H,2,FALSE)</f>
        <v>Unclassified Subventions</v>
      </c>
      <c r="M5044" s="1">
        <f t="shared" si="399"/>
        <v>0</v>
      </c>
      <c r="N5044" s="1">
        <f t="shared" si="400"/>
        <v>0</v>
      </c>
      <c r="O5044" s="1">
        <f t="shared" si="401"/>
        <v>0</v>
      </c>
      <c r="P5044" s="1">
        <f t="shared" si="402"/>
        <v>0</v>
      </c>
    </row>
    <row r="5045" spans="1:16" x14ac:dyDescent="0.35">
      <c r="A5045">
        <v>2013</v>
      </c>
      <c r="B5045">
        <v>9</v>
      </c>
      <c r="C5045">
        <v>33</v>
      </c>
      <c r="D5045">
        <v>4</v>
      </c>
      <c r="E5045">
        <v>0</v>
      </c>
      <c r="F5045">
        <v>0</v>
      </c>
      <c r="G5045">
        <v>0</v>
      </c>
      <c r="I5045" s="4">
        <f t="shared" si="398"/>
        <v>2013</v>
      </c>
      <c r="J5045" t="str">
        <f>VLOOKUP(B5045,Lookup!A:B,2,FALSE)</f>
        <v>Yobe</v>
      </c>
      <c r="K5045" t="str">
        <f>VLOOKUP(C5045,Lookup!D:E,2,FALSE)</f>
        <v>Trade, Commerce and Industry</v>
      </c>
      <c r="L5045" t="str">
        <f>VLOOKUP(D5045,Lookup!G:H,2,FALSE)</f>
        <v>P &amp; G</v>
      </c>
      <c r="M5045" s="1">
        <f t="shared" si="399"/>
        <v>0</v>
      </c>
      <c r="N5045" s="1">
        <f t="shared" si="400"/>
        <v>0</v>
      </c>
      <c r="O5045" s="1">
        <f t="shared" si="401"/>
        <v>0</v>
      </c>
      <c r="P5045" s="1">
        <f t="shared" si="402"/>
        <v>0</v>
      </c>
    </row>
    <row r="5046" spans="1:16" x14ac:dyDescent="0.35">
      <c r="A5046">
        <v>2013</v>
      </c>
      <c r="B5046">
        <v>9</v>
      </c>
      <c r="C5046">
        <v>33</v>
      </c>
      <c r="D5046">
        <v>5</v>
      </c>
      <c r="E5046">
        <v>0</v>
      </c>
      <c r="F5046">
        <v>0</v>
      </c>
      <c r="G5046">
        <v>0</v>
      </c>
      <c r="I5046" s="4">
        <f t="shared" si="398"/>
        <v>2013</v>
      </c>
      <c r="J5046" t="str">
        <f>VLOOKUP(B5046,Lookup!A:B,2,FALSE)</f>
        <v>Yobe</v>
      </c>
      <c r="K5046" t="str">
        <f>VLOOKUP(C5046,Lookup!D:E,2,FALSE)</f>
        <v>Trade, Commerce and Industry</v>
      </c>
      <c r="L5046" t="str">
        <f>VLOOKUP(D5046,Lookup!G:H,2,FALSE)</f>
        <v>Other CRF</v>
      </c>
      <c r="M5046" s="1">
        <f t="shared" si="399"/>
        <v>0</v>
      </c>
      <c r="N5046" s="1">
        <f t="shared" si="400"/>
        <v>0</v>
      </c>
      <c r="O5046" s="1">
        <f t="shared" si="401"/>
        <v>0</v>
      </c>
      <c r="P5046" s="1">
        <f t="shared" si="402"/>
        <v>0</v>
      </c>
    </row>
    <row r="5047" spans="1:16" x14ac:dyDescent="0.35">
      <c r="A5047">
        <v>2013</v>
      </c>
      <c r="B5047">
        <v>9</v>
      </c>
      <c r="C5047">
        <v>33</v>
      </c>
      <c r="D5047">
        <v>6</v>
      </c>
      <c r="E5047">
        <v>0</v>
      </c>
      <c r="F5047">
        <v>0</v>
      </c>
      <c r="G5047">
        <v>0</v>
      </c>
      <c r="I5047" s="4">
        <f t="shared" si="398"/>
        <v>2013</v>
      </c>
      <c r="J5047" t="str">
        <f>VLOOKUP(B5047,Lookup!A:B,2,FALSE)</f>
        <v>Yobe</v>
      </c>
      <c r="K5047" t="str">
        <f>VLOOKUP(C5047,Lookup!D:E,2,FALSE)</f>
        <v>Trade, Commerce and Industry</v>
      </c>
      <c r="L5047" t="str">
        <f>VLOOKUP(D5047,Lookup!G:H,2,FALSE)</f>
        <v>Public Debt Charges</v>
      </c>
      <c r="M5047" s="1">
        <f t="shared" si="399"/>
        <v>0</v>
      </c>
      <c r="N5047" s="1">
        <f t="shared" si="400"/>
        <v>0</v>
      </c>
      <c r="O5047" s="1">
        <f t="shared" si="401"/>
        <v>0</v>
      </c>
      <c r="P5047" s="1">
        <f t="shared" si="402"/>
        <v>0</v>
      </c>
    </row>
    <row r="5048" spans="1:16" x14ac:dyDescent="0.35">
      <c r="A5048">
        <v>2013</v>
      </c>
      <c r="B5048">
        <v>9</v>
      </c>
      <c r="C5048">
        <v>33</v>
      </c>
      <c r="D5048">
        <v>7</v>
      </c>
      <c r="E5048">
        <v>0</v>
      </c>
      <c r="F5048">
        <v>0</v>
      </c>
      <c r="G5048">
        <v>0</v>
      </c>
      <c r="I5048" s="4">
        <f t="shared" si="398"/>
        <v>2013</v>
      </c>
      <c r="J5048" t="str">
        <f>VLOOKUP(B5048,Lookup!A:B,2,FALSE)</f>
        <v>Yobe</v>
      </c>
      <c r="K5048" t="str">
        <f>VLOOKUP(C5048,Lookup!D:E,2,FALSE)</f>
        <v>Trade, Commerce and Industry</v>
      </c>
      <c r="L5048" t="str">
        <f>VLOOKUP(D5048,Lookup!G:H,2,FALSE)</f>
        <v>Cont to LGs</v>
      </c>
      <c r="M5048" s="1">
        <f t="shared" si="399"/>
        <v>0</v>
      </c>
      <c r="N5048" s="1">
        <f t="shared" si="400"/>
        <v>0</v>
      </c>
      <c r="O5048" s="1">
        <f t="shared" si="401"/>
        <v>0</v>
      </c>
      <c r="P5048" s="1">
        <f t="shared" si="402"/>
        <v>0</v>
      </c>
    </row>
    <row r="5049" spans="1:16" x14ac:dyDescent="0.35">
      <c r="A5049">
        <v>2013</v>
      </c>
      <c r="B5049">
        <v>9</v>
      </c>
      <c r="C5049">
        <v>33</v>
      </c>
      <c r="D5049">
        <v>8</v>
      </c>
      <c r="E5049">
        <v>0</v>
      </c>
      <c r="F5049">
        <v>0</v>
      </c>
      <c r="G5049">
        <v>0</v>
      </c>
      <c r="I5049" s="4">
        <f t="shared" si="398"/>
        <v>2013</v>
      </c>
      <c r="J5049" t="str">
        <f>VLOOKUP(B5049,Lookup!A:B,2,FALSE)</f>
        <v>Yobe</v>
      </c>
      <c r="K5049" t="str">
        <f>VLOOKUP(C5049,Lookup!D:E,2,FALSE)</f>
        <v>Trade, Commerce and Industry</v>
      </c>
      <c r="L5049" t="str">
        <f>VLOOKUP(D5049,Lookup!G:H,2,FALSE)</f>
        <v>Others</v>
      </c>
      <c r="M5049" s="1">
        <f t="shared" si="399"/>
        <v>0</v>
      </c>
      <c r="N5049" s="1">
        <f t="shared" si="400"/>
        <v>0</v>
      </c>
      <c r="O5049" s="1">
        <f t="shared" si="401"/>
        <v>0</v>
      </c>
      <c r="P5049" s="1">
        <f t="shared" si="402"/>
        <v>0</v>
      </c>
    </row>
    <row r="5050" spans="1:16" x14ac:dyDescent="0.35">
      <c r="A5050">
        <v>2013</v>
      </c>
      <c r="B5050">
        <v>9</v>
      </c>
      <c r="C5050">
        <v>35</v>
      </c>
      <c r="D5050">
        <v>1</v>
      </c>
      <c r="E5050">
        <v>437385000</v>
      </c>
      <c r="F5050">
        <v>0</v>
      </c>
      <c r="G5050">
        <v>389426235.75999999</v>
      </c>
      <c r="I5050" s="4">
        <f t="shared" si="398"/>
        <v>2013</v>
      </c>
      <c r="J5050" t="str">
        <f>VLOOKUP(B5050,Lookup!A:B,2,FALSE)</f>
        <v>Yobe</v>
      </c>
      <c r="K5050" t="str">
        <f>VLOOKUP(C5050,Lookup!D:E,2,FALSE)</f>
        <v>Water and Sanitation</v>
      </c>
      <c r="L5050" t="str">
        <f>VLOOKUP(D5050,Lookup!G:H,2,FALSE)</f>
        <v>Personnel</v>
      </c>
      <c r="M5050" s="1">
        <f t="shared" si="399"/>
        <v>437385000</v>
      </c>
      <c r="N5050" s="1">
        <f t="shared" si="400"/>
        <v>0</v>
      </c>
      <c r="O5050" s="1">
        <f t="shared" si="401"/>
        <v>437385000</v>
      </c>
      <c r="P5050" s="1">
        <f t="shared" si="402"/>
        <v>389426235.75999999</v>
      </c>
    </row>
    <row r="5051" spans="1:16" x14ac:dyDescent="0.35">
      <c r="A5051">
        <v>2013</v>
      </c>
      <c r="B5051">
        <v>9</v>
      </c>
      <c r="C5051">
        <v>35</v>
      </c>
      <c r="D5051">
        <v>2</v>
      </c>
      <c r="E5051">
        <v>38400000</v>
      </c>
      <c r="F5051">
        <v>0</v>
      </c>
      <c r="G5051">
        <v>35400000</v>
      </c>
      <c r="I5051" s="4">
        <f t="shared" si="398"/>
        <v>2013</v>
      </c>
      <c r="J5051" t="str">
        <f>VLOOKUP(B5051,Lookup!A:B,2,FALSE)</f>
        <v>Yobe</v>
      </c>
      <c r="K5051" t="str">
        <f>VLOOKUP(C5051,Lookup!D:E,2,FALSE)</f>
        <v>Water and Sanitation</v>
      </c>
      <c r="L5051" t="str">
        <f>VLOOKUP(D5051,Lookup!G:H,2,FALSE)</f>
        <v>Overhead</v>
      </c>
      <c r="M5051" s="1">
        <f t="shared" si="399"/>
        <v>38400000</v>
      </c>
      <c r="N5051" s="1">
        <f t="shared" si="400"/>
        <v>0</v>
      </c>
      <c r="O5051" s="1">
        <f t="shared" si="401"/>
        <v>38400000</v>
      </c>
      <c r="P5051" s="1">
        <f t="shared" si="402"/>
        <v>35400000</v>
      </c>
    </row>
    <row r="5052" spans="1:16" x14ac:dyDescent="0.35">
      <c r="A5052">
        <v>2013</v>
      </c>
      <c r="B5052">
        <v>9</v>
      </c>
      <c r="C5052">
        <v>35</v>
      </c>
      <c r="D5052">
        <v>3</v>
      </c>
      <c r="E5052">
        <v>0</v>
      </c>
      <c r="F5052">
        <v>0</v>
      </c>
      <c r="G5052">
        <v>0</v>
      </c>
      <c r="I5052" s="4">
        <f t="shared" si="398"/>
        <v>2013</v>
      </c>
      <c r="J5052" t="str">
        <f>VLOOKUP(B5052,Lookup!A:B,2,FALSE)</f>
        <v>Yobe</v>
      </c>
      <c r="K5052" t="str">
        <f>VLOOKUP(C5052,Lookup!D:E,2,FALSE)</f>
        <v>Water and Sanitation</v>
      </c>
      <c r="L5052" t="str">
        <f>VLOOKUP(D5052,Lookup!G:H,2,FALSE)</f>
        <v>Unclassified Subventions</v>
      </c>
      <c r="M5052" s="1">
        <f t="shared" si="399"/>
        <v>0</v>
      </c>
      <c r="N5052" s="1">
        <f t="shared" si="400"/>
        <v>0</v>
      </c>
      <c r="O5052" s="1">
        <f t="shared" si="401"/>
        <v>0</v>
      </c>
      <c r="P5052" s="1">
        <f t="shared" si="402"/>
        <v>0</v>
      </c>
    </row>
    <row r="5053" spans="1:16" x14ac:dyDescent="0.35">
      <c r="A5053">
        <v>2013</v>
      </c>
      <c r="B5053">
        <v>9</v>
      </c>
      <c r="C5053">
        <v>35</v>
      </c>
      <c r="D5053">
        <v>4</v>
      </c>
      <c r="E5053">
        <v>0</v>
      </c>
      <c r="F5053">
        <v>0</v>
      </c>
      <c r="G5053">
        <v>0</v>
      </c>
      <c r="I5053" s="4">
        <f t="shared" si="398"/>
        <v>2013</v>
      </c>
      <c r="J5053" t="str">
        <f>VLOOKUP(B5053,Lookup!A:B,2,FALSE)</f>
        <v>Yobe</v>
      </c>
      <c r="K5053" t="str">
        <f>VLOOKUP(C5053,Lookup!D:E,2,FALSE)</f>
        <v>Water and Sanitation</v>
      </c>
      <c r="L5053" t="str">
        <f>VLOOKUP(D5053,Lookup!G:H,2,FALSE)</f>
        <v>P &amp; G</v>
      </c>
      <c r="M5053" s="1">
        <f t="shared" si="399"/>
        <v>0</v>
      </c>
      <c r="N5053" s="1">
        <f t="shared" si="400"/>
        <v>0</v>
      </c>
      <c r="O5053" s="1">
        <f t="shared" si="401"/>
        <v>0</v>
      </c>
      <c r="P5053" s="1">
        <f t="shared" si="402"/>
        <v>0</v>
      </c>
    </row>
    <row r="5054" spans="1:16" x14ac:dyDescent="0.35">
      <c r="A5054">
        <v>2013</v>
      </c>
      <c r="B5054">
        <v>9</v>
      </c>
      <c r="C5054">
        <v>35</v>
      </c>
      <c r="D5054">
        <v>5</v>
      </c>
      <c r="E5054">
        <v>0</v>
      </c>
      <c r="F5054">
        <v>0</v>
      </c>
      <c r="G5054">
        <v>0</v>
      </c>
      <c r="I5054" s="4">
        <f t="shared" si="398"/>
        <v>2013</v>
      </c>
      <c r="J5054" t="str">
        <f>VLOOKUP(B5054,Lookup!A:B,2,FALSE)</f>
        <v>Yobe</v>
      </c>
      <c r="K5054" t="str">
        <f>VLOOKUP(C5054,Lookup!D:E,2,FALSE)</f>
        <v>Water and Sanitation</v>
      </c>
      <c r="L5054" t="str">
        <f>VLOOKUP(D5054,Lookup!G:H,2,FALSE)</f>
        <v>Other CRF</v>
      </c>
      <c r="M5054" s="1">
        <f t="shared" si="399"/>
        <v>0</v>
      </c>
      <c r="N5054" s="1">
        <f t="shared" si="400"/>
        <v>0</v>
      </c>
      <c r="O5054" s="1">
        <f t="shared" si="401"/>
        <v>0</v>
      </c>
      <c r="P5054" s="1">
        <f t="shared" si="402"/>
        <v>0</v>
      </c>
    </row>
    <row r="5055" spans="1:16" x14ac:dyDescent="0.35">
      <c r="A5055">
        <v>2013</v>
      </c>
      <c r="B5055">
        <v>9</v>
      </c>
      <c r="C5055">
        <v>35</v>
      </c>
      <c r="D5055">
        <v>6</v>
      </c>
      <c r="E5055">
        <v>0</v>
      </c>
      <c r="F5055">
        <v>0</v>
      </c>
      <c r="G5055">
        <v>0</v>
      </c>
      <c r="I5055" s="4">
        <f t="shared" si="398"/>
        <v>2013</v>
      </c>
      <c r="J5055" t="str">
        <f>VLOOKUP(B5055,Lookup!A:B,2,FALSE)</f>
        <v>Yobe</v>
      </c>
      <c r="K5055" t="str">
        <f>VLOOKUP(C5055,Lookup!D:E,2,FALSE)</f>
        <v>Water and Sanitation</v>
      </c>
      <c r="L5055" t="str">
        <f>VLOOKUP(D5055,Lookup!G:H,2,FALSE)</f>
        <v>Public Debt Charges</v>
      </c>
      <c r="M5055" s="1">
        <f t="shared" si="399"/>
        <v>0</v>
      </c>
      <c r="N5055" s="1">
        <f t="shared" si="400"/>
        <v>0</v>
      </c>
      <c r="O5055" s="1">
        <f t="shared" si="401"/>
        <v>0</v>
      </c>
      <c r="P5055" s="1">
        <f t="shared" si="402"/>
        <v>0</v>
      </c>
    </row>
    <row r="5056" spans="1:16" x14ac:dyDescent="0.35">
      <c r="A5056">
        <v>2013</v>
      </c>
      <c r="B5056">
        <v>9</v>
      </c>
      <c r="C5056">
        <v>35</v>
      </c>
      <c r="D5056">
        <v>7</v>
      </c>
      <c r="E5056">
        <v>0</v>
      </c>
      <c r="F5056">
        <v>0</v>
      </c>
      <c r="G5056">
        <v>0</v>
      </c>
      <c r="I5056" s="4">
        <f t="shared" si="398"/>
        <v>2013</v>
      </c>
      <c r="J5056" t="str">
        <f>VLOOKUP(B5056,Lookup!A:B,2,FALSE)</f>
        <v>Yobe</v>
      </c>
      <c r="K5056" t="str">
        <f>VLOOKUP(C5056,Lookup!D:E,2,FALSE)</f>
        <v>Water and Sanitation</v>
      </c>
      <c r="L5056" t="str">
        <f>VLOOKUP(D5056,Lookup!G:H,2,FALSE)</f>
        <v>Cont to LGs</v>
      </c>
      <c r="M5056" s="1">
        <f t="shared" si="399"/>
        <v>0</v>
      </c>
      <c r="N5056" s="1">
        <f t="shared" si="400"/>
        <v>0</v>
      </c>
      <c r="O5056" s="1">
        <f t="shared" si="401"/>
        <v>0</v>
      </c>
      <c r="P5056" s="1">
        <f t="shared" si="402"/>
        <v>0</v>
      </c>
    </row>
    <row r="5057" spans="1:16" x14ac:dyDescent="0.35">
      <c r="A5057">
        <v>2013</v>
      </c>
      <c r="B5057">
        <v>9</v>
      </c>
      <c r="C5057">
        <v>35</v>
      </c>
      <c r="D5057">
        <v>8</v>
      </c>
      <c r="E5057">
        <v>0</v>
      </c>
      <c r="F5057">
        <v>0</v>
      </c>
      <c r="G5057">
        <v>0</v>
      </c>
      <c r="I5057" s="4">
        <f t="shared" si="398"/>
        <v>2013</v>
      </c>
      <c r="J5057" t="str">
        <f>VLOOKUP(B5057,Lookup!A:B,2,FALSE)</f>
        <v>Yobe</v>
      </c>
      <c r="K5057" t="str">
        <f>VLOOKUP(C5057,Lookup!D:E,2,FALSE)</f>
        <v>Water and Sanitation</v>
      </c>
      <c r="L5057" t="str">
        <f>VLOOKUP(D5057,Lookup!G:H,2,FALSE)</f>
        <v>Others</v>
      </c>
      <c r="M5057" s="1">
        <f t="shared" si="399"/>
        <v>0</v>
      </c>
      <c r="N5057" s="1">
        <f t="shared" si="400"/>
        <v>0</v>
      </c>
      <c r="O5057" s="1">
        <f t="shared" si="401"/>
        <v>0</v>
      </c>
      <c r="P5057" s="1">
        <f t="shared" si="402"/>
        <v>0</v>
      </c>
    </row>
    <row r="5058" spans="1:16" x14ac:dyDescent="0.35">
      <c r="A5058">
        <v>2013</v>
      </c>
      <c r="B5058">
        <v>9</v>
      </c>
      <c r="C5058">
        <v>37</v>
      </c>
      <c r="D5058">
        <v>1</v>
      </c>
      <c r="E5058">
        <v>326112000</v>
      </c>
      <c r="F5058">
        <v>0</v>
      </c>
      <c r="G5058">
        <v>263260995.32999998</v>
      </c>
      <c r="I5058" s="4">
        <f t="shared" si="398"/>
        <v>2013</v>
      </c>
      <c r="J5058" t="str">
        <f>VLOOKUP(B5058,Lookup!A:B,2,FALSE)</f>
        <v>Yobe</v>
      </c>
      <c r="K5058" t="str">
        <f>VLOOKUP(C5058,Lookup!D:E,2,FALSE)</f>
        <v>Youths and Sports</v>
      </c>
      <c r="L5058" t="str">
        <f>VLOOKUP(D5058,Lookup!G:H,2,FALSE)</f>
        <v>Personnel</v>
      </c>
      <c r="M5058" s="1">
        <f t="shared" si="399"/>
        <v>326112000</v>
      </c>
      <c r="N5058" s="1">
        <f t="shared" si="400"/>
        <v>0</v>
      </c>
      <c r="O5058" s="1">
        <f t="shared" si="401"/>
        <v>326112000</v>
      </c>
      <c r="P5058" s="1">
        <f t="shared" si="402"/>
        <v>263260995.32999998</v>
      </c>
    </row>
    <row r="5059" spans="1:16" x14ac:dyDescent="0.35">
      <c r="A5059">
        <v>2013</v>
      </c>
      <c r="B5059">
        <v>9</v>
      </c>
      <c r="C5059">
        <v>37</v>
      </c>
      <c r="D5059">
        <v>2</v>
      </c>
      <c r="E5059">
        <v>122000000</v>
      </c>
      <c r="F5059">
        <v>0</v>
      </c>
      <c r="G5059">
        <v>87579000</v>
      </c>
      <c r="I5059" s="4">
        <f t="shared" ref="I5059:I5122" si="403">A5059</f>
        <v>2013</v>
      </c>
      <c r="J5059" t="str">
        <f>VLOOKUP(B5059,Lookup!A:B,2,FALSE)</f>
        <v>Yobe</v>
      </c>
      <c r="K5059" t="str">
        <f>VLOOKUP(C5059,Lookup!D:E,2,FALSE)</f>
        <v>Youths and Sports</v>
      </c>
      <c r="L5059" t="str">
        <f>VLOOKUP(D5059,Lookup!G:H,2,FALSE)</f>
        <v>Overhead</v>
      </c>
      <c r="M5059" s="1">
        <f t="shared" si="399"/>
        <v>122000000</v>
      </c>
      <c r="N5059" s="1">
        <f t="shared" si="400"/>
        <v>0</v>
      </c>
      <c r="O5059" s="1">
        <f t="shared" si="401"/>
        <v>122000000</v>
      </c>
      <c r="P5059" s="1">
        <f t="shared" si="402"/>
        <v>87579000</v>
      </c>
    </row>
    <row r="5060" spans="1:16" x14ac:dyDescent="0.35">
      <c r="A5060">
        <v>2013</v>
      </c>
      <c r="B5060">
        <v>9</v>
      </c>
      <c r="C5060">
        <v>37</v>
      </c>
      <c r="D5060">
        <v>3</v>
      </c>
      <c r="E5060">
        <v>0</v>
      </c>
      <c r="F5060">
        <v>0</v>
      </c>
      <c r="G5060">
        <v>0</v>
      </c>
      <c r="I5060" s="4">
        <f t="shared" si="403"/>
        <v>2013</v>
      </c>
      <c r="J5060" t="str">
        <f>VLOOKUP(B5060,Lookup!A:B,2,FALSE)</f>
        <v>Yobe</v>
      </c>
      <c r="K5060" t="str">
        <f>VLOOKUP(C5060,Lookup!D:E,2,FALSE)</f>
        <v>Youths and Sports</v>
      </c>
      <c r="L5060" t="str">
        <f>VLOOKUP(D5060,Lookup!G:H,2,FALSE)</f>
        <v>Unclassified Subventions</v>
      </c>
      <c r="M5060" s="1">
        <f t="shared" ref="M5060:M5123" si="404">E5060</f>
        <v>0</v>
      </c>
      <c r="N5060" s="1">
        <f t="shared" ref="N5060:N5123" si="405">F5060</f>
        <v>0</v>
      </c>
      <c r="O5060" s="1">
        <f t="shared" ref="O5060:O5123" si="406">M5060+N5060</f>
        <v>0</v>
      </c>
      <c r="P5060" s="1">
        <f t="shared" ref="P5060:P5123" si="407">G5060</f>
        <v>0</v>
      </c>
    </row>
    <row r="5061" spans="1:16" x14ac:dyDescent="0.35">
      <c r="A5061">
        <v>2013</v>
      </c>
      <c r="B5061">
        <v>9</v>
      </c>
      <c r="C5061">
        <v>37</v>
      </c>
      <c r="D5061">
        <v>4</v>
      </c>
      <c r="E5061">
        <v>0</v>
      </c>
      <c r="F5061">
        <v>0</v>
      </c>
      <c r="G5061">
        <v>0</v>
      </c>
      <c r="I5061" s="4">
        <f t="shared" si="403"/>
        <v>2013</v>
      </c>
      <c r="J5061" t="str">
        <f>VLOOKUP(B5061,Lookup!A:B,2,FALSE)</f>
        <v>Yobe</v>
      </c>
      <c r="K5061" t="str">
        <f>VLOOKUP(C5061,Lookup!D:E,2,FALSE)</f>
        <v>Youths and Sports</v>
      </c>
      <c r="L5061" t="str">
        <f>VLOOKUP(D5061,Lookup!G:H,2,FALSE)</f>
        <v>P &amp; G</v>
      </c>
      <c r="M5061" s="1">
        <f t="shared" si="404"/>
        <v>0</v>
      </c>
      <c r="N5061" s="1">
        <f t="shared" si="405"/>
        <v>0</v>
      </c>
      <c r="O5061" s="1">
        <f t="shared" si="406"/>
        <v>0</v>
      </c>
      <c r="P5061" s="1">
        <f t="shared" si="407"/>
        <v>0</v>
      </c>
    </row>
    <row r="5062" spans="1:16" x14ac:dyDescent="0.35">
      <c r="A5062">
        <v>2013</v>
      </c>
      <c r="B5062">
        <v>9</v>
      </c>
      <c r="C5062">
        <v>37</v>
      </c>
      <c r="D5062">
        <v>5</v>
      </c>
      <c r="E5062">
        <v>0</v>
      </c>
      <c r="F5062">
        <v>0</v>
      </c>
      <c r="G5062">
        <v>0</v>
      </c>
      <c r="I5062" s="4">
        <f t="shared" si="403"/>
        <v>2013</v>
      </c>
      <c r="J5062" t="str">
        <f>VLOOKUP(B5062,Lookup!A:B,2,FALSE)</f>
        <v>Yobe</v>
      </c>
      <c r="K5062" t="str">
        <f>VLOOKUP(C5062,Lookup!D:E,2,FALSE)</f>
        <v>Youths and Sports</v>
      </c>
      <c r="L5062" t="str">
        <f>VLOOKUP(D5062,Lookup!G:H,2,FALSE)</f>
        <v>Other CRF</v>
      </c>
      <c r="M5062" s="1">
        <f t="shared" si="404"/>
        <v>0</v>
      </c>
      <c r="N5062" s="1">
        <f t="shared" si="405"/>
        <v>0</v>
      </c>
      <c r="O5062" s="1">
        <f t="shared" si="406"/>
        <v>0</v>
      </c>
      <c r="P5062" s="1">
        <f t="shared" si="407"/>
        <v>0</v>
      </c>
    </row>
    <row r="5063" spans="1:16" x14ac:dyDescent="0.35">
      <c r="A5063">
        <v>2013</v>
      </c>
      <c r="B5063">
        <v>9</v>
      </c>
      <c r="C5063">
        <v>37</v>
      </c>
      <c r="D5063">
        <v>6</v>
      </c>
      <c r="E5063">
        <v>0</v>
      </c>
      <c r="F5063">
        <v>0</v>
      </c>
      <c r="G5063">
        <v>0</v>
      </c>
      <c r="I5063" s="4">
        <f t="shared" si="403"/>
        <v>2013</v>
      </c>
      <c r="J5063" t="str">
        <f>VLOOKUP(B5063,Lookup!A:B,2,FALSE)</f>
        <v>Yobe</v>
      </c>
      <c r="K5063" t="str">
        <f>VLOOKUP(C5063,Lookup!D:E,2,FALSE)</f>
        <v>Youths and Sports</v>
      </c>
      <c r="L5063" t="str">
        <f>VLOOKUP(D5063,Lookup!G:H,2,FALSE)</f>
        <v>Public Debt Charges</v>
      </c>
      <c r="M5063" s="1">
        <f t="shared" si="404"/>
        <v>0</v>
      </c>
      <c r="N5063" s="1">
        <f t="shared" si="405"/>
        <v>0</v>
      </c>
      <c r="O5063" s="1">
        <f t="shared" si="406"/>
        <v>0</v>
      </c>
      <c r="P5063" s="1">
        <f t="shared" si="407"/>
        <v>0</v>
      </c>
    </row>
    <row r="5064" spans="1:16" x14ac:dyDescent="0.35">
      <c r="A5064">
        <v>2013</v>
      </c>
      <c r="B5064">
        <v>9</v>
      </c>
      <c r="C5064">
        <v>37</v>
      </c>
      <c r="D5064">
        <v>7</v>
      </c>
      <c r="E5064">
        <v>0</v>
      </c>
      <c r="F5064">
        <v>0</v>
      </c>
      <c r="G5064">
        <v>0</v>
      </c>
      <c r="I5064" s="4">
        <f t="shared" si="403"/>
        <v>2013</v>
      </c>
      <c r="J5064" t="str">
        <f>VLOOKUP(B5064,Lookup!A:B,2,FALSE)</f>
        <v>Yobe</v>
      </c>
      <c r="K5064" t="str">
        <f>VLOOKUP(C5064,Lookup!D:E,2,FALSE)</f>
        <v>Youths and Sports</v>
      </c>
      <c r="L5064" t="str">
        <f>VLOOKUP(D5064,Lookup!G:H,2,FALSE)</f>
        <v>Cont to LGs</v>
      </c>
      <c r="M5064" s="1">
        <f t="shared" si="404"/>
        <v>0</v>
      </c>
      <c r="N5064" s="1">
        <f t="shared" si="405"/>
        <v>0</v>
      </c>
      <c r="O5064" s="1">
        <f t="shared" si="406"/>
        <v>0</v>
      </c>
      <c r="P5064" s="1">
        <f t="shared" si="407"/>
        <v>0</v>
      </c>
    </row>
    <row r="5065" spans="1:16" x14ac:dyDescent="0.35">
      <c r="A5065">
        <v>2013</v>
      </c>
      <c r="B5065">
        <v>9</v>
      </c>
      <c r="C5065">
        <v>37</v>
      </c>
      <c r="D5065">
        <v>8</v>
      </c>
      <c r="E5065">
        <v>0</v>
      </c>
      <c r="F5065">
        <v>0</v>
      </c>
      <c r="G5065">
        <v>0</v>
      </c>
      <c r="I5065" s="4">
        <f t="shared" si="403"/>
        <v>2013</v>
      </c>
      <c r="J5065" t="str">
        <f>VLOOKUP(B5065,Lookup!A:B,2,FALSE)</f>
        <v>Yobe</v>
      </c>
      <c r="K5065" t="str">
        <f>VLOOKUP(C5065,Lookup!D:E,2,FALSE)</f>
        <v>Youths and Sports</v>
      </c>
      <c r="L5065" t="str">
        <f>VLOOKUP(D5065,Lookup!G:H,2,FALSE)</f>
        <v>Others</v>
      </c>
      <c r="M5065" s="1">
        <f t="shared" si="404"/>
        <v>0</v>
      </c>
      <c r="N5065" s="1">
        <f t="shared" si="405"/>
        <v>0</v>
      </c>
      <c r="O5065" s="1">
        <f t="shared" si="406"/>
        <v>0</v>
      </c>
      <c r="P5065" s="1">
        <f t="shared" si="407"/>
        <v>0</v>
      </c>
    </row>
    <row r="5066" spans="1:16" x14ac:dyDescent="0.35">
      <c r="A5066">
        <v>2013</v>
      </c>
      <c r="B5066">
        <v>11</v>
      </c>
      <c r="C5066">
        <v>1</v>
      </c>
      <c r="D5066">
        <v>1</v>
      </c>
      <c r="E5066">
        <v>29899797810</v>
      </c>
      <c r="F5066">
        <v>0</v>
      </c>
      <c r="G5066">
        <v>6315736661.7299995</v>
      </c>
      <c r="I5066" s="4">
        <f t="shared" si="403"/>
        <v>2013</v>
      </c>
      <c r="J5066" t="str">
        <f>VLOOKUP(B5066,Lookup!A:B,2,FALSE)</f>
        <v>Federal</v>
      </c>
      <c r="K5066" t="str">
        <f>VLOOKUP(C5066,Lookup!D:E,2,FALSE)</f>
        <v>Agriculture</v>
      </c>
      <c r="L5066" t="str">
        <f>VLOOKUP(D5066,Lookup!G:H,2,FALSE)</f>
        <v>Personnel</v>
      </c>
      <c r="M5066" s="1">
        <f t="shared" si="404"/>
        <v>29899797810</v>
      </c>
      <c r="N5066" s="1">
        <f t="shared" si="405"/>
        <v>0</v>
      </c>
      <c r="O5066" s="1">
        <f t="shared" si="406"/>
        <v>29899797810</v>
      </c>
      <c r="P5066" s="1">
        <f t="shared" si="407"/>
        <v>6315736661.7299995</v>
      </c>
    </row>
    <row r="5067" spans="1:16" x14ac:dyDescent="0.35">
      <c r="A5067">
        <v>2013</v>
      </c>
      <c r="B5067">
        <v>11</v>
      </c>
      <c r="C5067">
        <v>1</v>
      </c>
      <c r="D5067">
        <v>2</v>
      </c>
      <c r="E5067">
        <v>3215268469</v>
      </c>
      <c r="F5067">
        <v>0</v>
      </c>
      <c r="G5067">
        <v>1780003205</v>
      </c>
      <c r="I5067" s="4">
        <f t="shared" si="403"/>
        <v>2013</v>
      </c>
      <c r="J5067" t="str">
        <f>VLOOKUP(B5067,Lookup!A:B,2,FALSE)</f>
        <v>Federal</v>
      </c>
      <c r="K5067" t="str">
        <f>VLOOKUP(C5067,Lookup!D:E,2,FALSE)</f>
        <v>Agriculture</v>
      </c>
      <c r="L5067" t="str">
        <f>VLOOKUP(D5067,Lookup!G:H,2,FALSE)</f>
        <v>Overhead</v>
      </c>
      <c r="M5067" s="1">
        <f t="shared" si="404"/>
        <v>3215268469</v>
      </c>
      <c r="N5067" s="1">
        <f t="shared" si="405"/>
        <v>0</v>
      </c>
      <c r="O5067" s="1">
        <f t="shared" si="406"/>
        <v>3215268469</v>
      </c>
      <c r="P5067" s="1">
        <f t="shared" si="407"/>
        <v>1780003205</v>
      </c>
    </row>
    <row r="5068" spans="1:16" x14ac:dyDescent="0.35">
      <c r="A5068">
        <v>2013</v>
      </c>
      <c r="B5068">
        <v>11</v>
      </c>
      <c r="C5068">
        <v>1</v>
      </c>
      <c r="D5068">
        <v>3</v>
      </c>
      <c r="E5068">
        <v>0</v>
      </c>
      <c r="F5068">
        <v>0</v>
      </c>
      <c r="G5068">
        <v>20216142284.73</v>
      </c>
      <c r="I5068" s="4">
        <f t="shared" si="403"/>
        <v>2013</v>
      </c>
      <c r="J5068" t="str">
        <f>VLOOKUP(B5068,Lookup!A:B,2,FALSE)</f>
        <v>Federal</v>
      </c>
      <c r="K5068" t="str">
        <f>VLOOKUP(C5068,Lookup!D:E,2,FALSE)</f>
        <v>Agriculture</v>
      </c>
      <c r="L5068" t="str">
        <f>VLOOKUP(D5068,Lookup!G:H,2,FALSE)</f>
        <v>Unclassified Subventions</v>
      </c>
      <c r="M5068" s="1">
        <f t="shared" si="404"/>
        <v>0</v>
      </c>
      <c r="N5068" s="1">
        <f t="shared" si="405"/>
        <v>0</v>
      </c>
      <c r="O5068" s="1">
        <f t="shared" si="406"/>
        <v>0</v>
      </c>
      <c r="P5068" s="1">
        <f t="shared" si="407"/>
        <v>20216142284.73</v>
      </c>
    </row>
    <row r="5069" spans="1:16" x14ac:dyDescent="0.35">
      <c r="A5069">
        <v>2013</v>
      </c>
      <c r="B5069">
        <v>11</v>
      </c>
      <c r="C5069">
        <v>1</v>
      </c>
      <c r="D5069">
        <v>4</v>
      </c>
      <c r="E5069">
        <v>0</v>
      </c>
      <c r="F5069">
        <v>0</v>
      </c>
      <c r="G5069">
        <v>0</v>
      </c>
      <c r="I5069" s="4">
        <f t="shared" si="403"/>
        <v>2013</v>
      </c>
      <c r="J5069" t="str">
        <f>VLOOKUP(B5069,Lookup!A:B,2,FALSE)</f>
        <v>Federal</v>
      </c>
      <c r="K5069" t="str">
        <f>VLOOKUP(C5069,Lookup!D:E,2,FALSE)</f>
        <v>Agriculture</v>
      </c>
      <c r="L5069" t="str">
        <f>VLOOKUP(D5069,Lookup!G:H,2,FALSE)</f>
        <v>P &amp; G</v>
      </c>
      <c r="M5069" s="1">
        <f t="shared" si="404"/>
        <v>0</v>
      </c>
      <c r="N5069" s="1">
        <f t="shared" si="405"/>
        <v>0</v>
      </c>
      <c r="O5069" s="1">
        <f t="shared" si="406"/>
        <v>0</v>
      </c>
      <c r="P5069" s="1">
        <f t="shared" si="407"/>
        <v>0</v>
      </c>
    </row>
    <row r="5070" spans="1:16" x14ac:dyDescent="0.35">
      <c r="A5070">
        <v>2013</v>
      </c>
      <c r="B5070">
        <v>11</v>
      </c>
      <c r="C5070">
        <v>1</v>
      </c>
      <c r="D5070">
        <v>5</v>
      </c>
      <c r="E5070">
        <v>0</v>
      </c>
      <c r="F5070">
        <v>0</v>
      </c>
      <c r="G5070">
        <v>0</v>
      </c>
      <c r="I5070" s="4">
        <f t="shared" si="403"/>
        <v>2013</v>
      </c>
      <c r="J5070" t="str">
        <f>VLOOKUP(B5070,Lookup!A:B,2,FALSE)</f>
        <v>Federal</v>
      </c>
      <c r="K5070" t="str">
        <f>VLOOKUP(C5070,Lookup!D:E,2,FALSE)</f>
        <v>Agriculture</v>
      </c>
      <c r="L5070" t="str">
        <f>VLOOKUP(D5070,Lookup!G:H,2,FALSE)</f>
        <v>Other CRF</v>
      </c>
      <c r="M5070" s="1">
        <f t="shared" si="404"/>
        <v>0</v>
      </c>
      <c r="N5070" s="1">
        <f t="shared" si="405"/>
        <v>0</v>
      </c>
      <c r="O5070" s="1">
        <f t="shared" si="406"/>
        <v>0</v>
      </c>
      <c r="P5070" s="1">
        <f t="shared" si="407"/>
        <v>0</v>
      </c>
    </row>
    <row r="5071" spans="1:16" x14ac:dyDescent="0.35">
      <c r="A5071">
        <v>2013</v>
      </c>
      <c r="B5071">
        <v>11</v>
      </c>
      <c r="C5071">
        <v>1</v>
      </c>
      <c r="D5071">
        <v>6</v>
      </c>
      <c r="E5071">
        <v>0</v>
      </c>
      <c r="F5071">
        <v>0</v>
      </c>
      <c r="G5071">
        <v>0</v>
      </c>
      <c r="I5071" s="4">
        <f t="shared" si="403"/>
        <v>2013</v>
      </c>
      <c r="J5071" t="str">
        <f>VLOOKUP(B5071,Lookup!A:B,2,FALSE)</f>
        <v>Federal</v>
      </c>
      <c r="K5071" t="str">
        <f>VLOOKUP(C5071,Lookup!D:E,2,FALSE)</f>
        <v>Agriculture</v>
      </c>
      <c r="L5071" t="str">
        <f>VLOOKUP(D5071,Lookup!G:H,2,FALSE)</f>
        <v>Public Debt Charges</v>
      </c>
      <c r="M5071" s="1">
        <f t="shared" si="404"/>
        <v>0</v>
      </c>
      <c r="N5071" s="1">
        <f t="shared" si="405"/>
        <v>0</v>
      </c>
      <c r="O5071" s="1">
        <f t="shared" si="406"/>
        <v>0</v>
      </c>
      <c r="P5071" s="1">
        <f t="shared" si="407"/>
        <v>0</v>
      </c>
    </row>
    <row r="5072" spans="1:16" x14ac:dyDescent="0.35">
      <c r="A5072">
        <v>2013</v>
      </c>
      <c r="B5072">
        <v>11</v>
      </c>
      <c r="C5072">
        <v>1</v>
      </c>
      <c r="D5072">
        <v>7</v>
      </c>
      <c r="E5072">
        <v>0</v>
      </c>
      <c r="F5072">
        <v>0</v>
      </c>
      <c r="G5072">
        <v>0</v>
      </c>
      <c r="I5072" s="4">
        <f t="shared" si="403"/>
        <v>2013</v>
      </c>
      <c r="J5072" t="str">
        <f>VLOOKUP(B5072,Lookup!A:B,2,FALSE)</f>
        <v>Federal</v>
      </c>
      <c r="K5072" t="str">
        <f>VLOOKUP(C5072,Lookup!D:E,2,FALSE)</f>
        <v>Agriculture</v>
      </c>
      <c r="L5072" t="str">
        <f>VLOOKUP(D5072,Lookup!G:H,2,FALSE)</f>
        <v>Cont to LGs</v>
      </c>
      <c r="M5072" s="1">
        <f t="shared" si="404"/>
        <v>0</v>
      </c>
      <c r="N5072" s="1">
        <f t="shared" si="405"/>
        <v>0</v>
      </c>
      <c r="O5072" s="1">
        <f t="shared" si="406"/>
        <v>0</v>
      </c>
      <c r="P5072" s="1">
        <f t="shared" si="407"/>
        <v>0</v>
      </c>
    </row>
    <row r="5073" spans="1:16" x14ac:dyDescent="0.35">
      <c r="A5073">
        <v>2013</v>
      </c>
      <c r="B5073">
        <v>11</v>
      </c>
      <c r="C5073">
        <v>1</v>
      </c>
      <c r="D5073">
        <v>8</v>
      </c>
      <c r="E5073">
        <v>0</v>
      </c>
      <c r="F5073">
        <v>0</v>
      </c>
      <c r="G5073">
        <v>0</v>
      </c>
      <c r="I5073" s="4">
        <f t="shared" si="403"/>
        <v>2013</v>
      </c>
      <c r="J5073" t="str">
        <f>VLOOKUP(B5073,Lookup!A:B,2,FALSE)</f>
        <v>Federal</v>
      </c>
      <c r="K5073" t="str">
        <f>VLOOKUP(C5073,Lookup!D:E,2,FALSE)</f>
        <v>Agriculture</v>
      </c>
      <c r="L5073" t="str">
        <f>VLOOKUP(D5073,Lookup!G:H,2,FALSE)</f>
        <v>Others</v>
      </c>
      <c r="M5073" s="1">
        <f t="shared" si="404"/>
        <v>0</v>
      </c>
      <c r="N5073" s="1">
        <f t="shared" si="405"/>
        <v>0</v>
      </c>
      <c r="O5073" s="1">
        <f t="shared" si="406"/>
        <v>0</v>
      </c>
      <c r="P5073" s="1">
        <f t="shared" si="407"/>
        <v>0</v>
      </c>
    </row>
    <row r="5074" spans="1:16" x14ac:dyDescent="0.35">
      <c r="A5074">
        <v>2013</v>
      </c>
      <c r="B5074">
        <v>11</v>
      </c>
      <c r="C5074">
        <v>2</v>
      </c>
      <c r="D5074">
        <v>1</v>
      </c>
      <c r="E5074">
        <v>5119832738</v>
      </c>
      <c r="F5074">
        <v>0</v>
      </c>
      <c r="G5074">
        <v>414379268.61000001</v>
      </c>
      <c r="I5074" s="4">
        <f t="shared" si="403"/>
        <v>2013</v>
      </c>
      <c r="J5074" t="str">
        <f>VLOOKUP(B5074,Lookup!A:B,2,FALSE)</f>
        <v>Federal</v>
      </c>
      <c r="K5074" t="str">
        <f>VLOOKUP(C5074,Lookup!D:E,2,FALSE)</f>
        <v>Aviation</v>
      </c>
      <c r="L5074" t="str">
        <f>VLOOKUP(D5074,Lookup!G:H,2,FALSE)</f>
        <v>Personnel</v>
      </c>
      <c r="M5074" s="1">
        <f t="shared" si="404"/>
        <v>5119832738</v>
      </c>
      <c r="N5074" s="1">
        <f t="shared" si="405"/>
        <v>0</v>
      </c>
      <c r="O5074" s="1">
        <f t="shared" si="406"/>
        <v>5119832738</v>
      </c>
      <c r="P5074" s="1">
        <f t="shared" si="407"/>
        <v>414379268.61000001</v>
      </c>
    </row>
    <row r="5075" spans="1:16" x14ac:dyDescent="0.35">
      <c r="A5075">
        <v>2013</v>
      </c>
      <c r="B5075">
        <v>11</v>
      </c>
      <c r="C5075">
        <v>2</v>
      </c>
      <c r="D5075">
        <v>2</v>
      </c>
      <c r="E5075">
        <v>1371057658</v>
      </c>
      <c r="F5075">
        <v>0</v>
      </c>
      <c r="G5075">
        <v>410524651.52999997</v>
      </c>
      <c r="I5075" s="4">
        <f t="shared" si="403"/>
        <v>2013</v>
      </c>
      <c r="J5075" t="str">
        <f>VLOOKUP(B5075,Lookup!A:B,2,FALSE)</f>
        <v>Federal</v>
      </c>
      <c r="K5075" t="str">
        <f>VLOOKUP(C5075,Lookup!D:E,2,FALSE)</f>
        <v>Aviation</v>
      </c>
      <c r="L5075" t="str">
        <f>VLOOKUP(D5075,Lookup!G:H,2,FALSE)</f>
        <v>Overhead</v>
      </c>
      <c r="M5075" s="1">
        <f t="shared" si="404"/>
        <v>1371057658</v>
      </c>
      <c r="N5075" s="1">
        <f t="shared" si="405"/>
        <v>0</v>
      </c>
      <c r="O5075" s="1">
        <f t="shared" si="406"/>
        <v>1371057658</v>
      </c>
      <c r="P5075" s="1">
        <f t="shared" si="407"/>
        <v>410524651.52999997</v>
      </c>
    </row>
    <row r="5076" spans="1:16" x14ac:dyDescent="0.35">
      <c r="A5076">
        <v>2013</v>
      </c>
      <c r="B5076">
        <v>11</v>
      </c>
      <c r="C5076">
        <v>2</v>
      </c>
      <c r="D5076">
        <v>3</v>
      </c>
      <c r="E5076">
        <v>0</v>
      </c>
      <c r="F5076">
        <v>0</v>
      </c>
      <c r="G5076">
        <v>4367162182.3900003</v>
      </c>
      <c r="I5076" s="4">
        <f t="shared" si="403"/>
        <v>2013</v>
      </c>
      <c r="J5076" t="str">
        <f>VLOOKUP(B5076,Lookup!A:B,2,FALSE)</f>
        <v>Federal</v>
      </c>
      <c r="K5076" t="str">
        <f>VLOOKUP(C5076,Lookup!D:E,2,FALSE)</f>
        <v>Aviation</v>
      </c>
      <c r="L5076" t="str">
        <f>VLOOKUP(D5076,Lookup!G:H,2,FALSE)</f>
        <v>Unclassified Subventions</v>
      </c>
      <c r="M5076" s="1">
        <f t="shared" si="404"/>
        <v>0</v>
      </c>
      <c r="N5076" s="1">
        <f t="shared" si="405"/>
        <v>0</v>
      </c>
      <c r="O5076" s="1">
        <f t="shared" si="406"/>
        <v>0</v>
      </c>
      <c r="P5076" s="1">
        <f t="shared" si="407"/>
        <v>4367162182.3900003</v>
      </c>
    </row>
    <row r="5077" spans="1:16" x14ac:dyDescent="0.35">
      <c r="A5077">
        <v>2013</v>
      </c>
      <c r="B5077">
        <v>11</v>
      </c>
      <c r="C5077">
        <v>2</v>
      </c>
      <c r="D5077">
        <v>4</v>
      </c>
      <c r="E5077">
        <v>0</v>
      </c>
      <c r="F5077">
        <v>0</v>
      </c>
      <c r="G5077">
        <v>0</v>
      </c>
      <c r="I5077" s="4">
        <f t="shared" si="403"/>
        <v>2013</v>
      </c>
      <c r="J5077" t="str">
        <f>VLOOKUP(B5077,Lookup!A:B,2,FALSE)</f>
        <v>Federal</v>
      </c>
      <c r="K5077" t="str">
        <f>VLOOKUP(C5077,Lookup!D:E,2,FALSE)</f>
        <v>Aviation</v>
      </c>
      <c r="L5077" t="str">
        <f>VLOOKUP(D5077,Lookup!G:H,2,FALSE)</f>
        <v>P &amp; G</v>
      </c>
      <c r="M5077" s="1">
        <f t="shared" si="404"/>
        <v>0</v>
      </c>
      <c r="N5077" s="1">
        <f t="shared" si="405"/>
        <v>0</v>
      </c>
      <c r="O5077" s="1">
        <f t="shared" si="406"/>
        <v>0</v>
      </c>
      <c r="P5077" s="1">
        <f t="shared" si="407"/>
        <v>0</v>
      </c>
    </row>
    <row r="5078" spans="1:16" x14ac:dyDescent="0.35">
      <c r="A5078">
        <v>2013</v>
      </c>
      <c r="B5078">
        <v>11</v>
      </c>
      <c r="C5078">
        <v>2</v>
      </c>
      <c r="D5078">
        <v>5</v>
      </c>
      <c r="E5078">
        <v>0</v>
      </c>
      <c r="F5078">
        <v>0</v>
      </c>
      <c r="G5078">
        <v>0</v>
      </c>
      <c r="I5078" s="4">
        <f t="shared" si="403"/>
        <v>2013</v>
      </c>
      <c r="J5078" t="str">
        <f>VLOOKUP(B5078,Lookup!A:B,2,FALSE)</f>
        <v>Federal</v>
      </c>
      <c r="K5078" t="str">
        <f>VLOOKUP(C5078,Lookup!D:E,2,FALSE)</f>
        <v>Aviation</v>
      </c>
      <c r="L5078" t="str">
        <f>VLOOKUP(D5078,Lookup!G:H,2,FALSE)</f>
        <v>Other CRF</v>
      </c>
      <c r="M5078" s="1">
        <f t="shared" si="404"/>
        <v>0</v>
      </c>
      <c r="N5078" s="1">
        <f t="shared" si="405"/>
        <v>0</v>
      </c>
      <c r="O5078" s="1">
        <f t="shared" si="406"/>
        <v>0</v>
      </c>
      <c r="P5078" s="1">
        <f t="shared" si="407"/>
        <v>0</v>
      </c>
    </row>
    <row r="5079" spans="1:16" x14ac:dyDescent="0.35">
      <c r="A5079">
        <v>2013</v>
      </c>
      <c r="B5079">
        <v>11</v>
      </c>
      <c r="C5079">
        <v>2</v>
      </c>
      <c r="D5079">
        <v>6</v>
      </c>
      <c r="E5079">
        <v>0</v>
      </c>
      <c r="F5079">
        <v>0</v>
      </c>
      <c r="G5079">
        <v>0</v>
      </c>
      <c r="I5079" s="4">
        <f t="shared" si="403"/>
        <v>2013</v>
      </c>
      <c r="J5079" t="str">
        <f>VLOOKUP(B5079,Lookup!A:B,2,FALSE)</f>
        <v>Federal</v>
      </c>
      <c r="K5079" t="str">
        <f>VLOOKUP(C5079,Lookup!D:E,2,FALSE)</f>
        <v>Aviation</v>
      </c>
      <c r="L5079" t="str">
        <f>VLOOKUP(D5079,Lookup!G:H,2,FALSE)</f>
        <v>Public Debt Charges</v>
      </c>
      <c r="M5079" s="1">
        <f t="shared" si="404"/>
        <v>0</v>
      </c>
      <c r="N5079" s="1">
        <f t="shared" si="405"/>
        <v>0</v>
      </c>
      <c r="O5079" s="1">
        <f t="shared" si="406"/>
        <v>0</v>
      </c>
      <c r="P5079" s="1">
        <f t="shared" si="407"/>
        <v>0</v>
      </c>
    </row>
    <row r="5080" spans="1:16" x14ac:dyDescent="0.35">
      <c r="A5080">
        <v>2013</v>
      </c>
      <c r="B5080">
        <v>11</v>
      </c>
      <c r="C5080">
        <v>2</v>
      </c>
      <c r="D5080">
        <v>7</v>
      </c>
      <c r="E5080">
        <v>0</v>
      </c>
      <c r="F5080">
        <v>0</v>
      </c>
      <c r="G5080">
        <v>0</v>
      </c>
      <c r="I5080" s="4">
        <f t="shared" si="403"/>
        <v>2013</v>
      </c>
      <c r="J5080" t="str">
        <f>VLOOKUP(B5080,Lookup!A:B,2,FALSE)</f>
        <v>Federal</v>
      </c>
      <c r="K5080" t="str">
        <f>VLOOKUP(C5080,Lookup!D:E,2,FALSE)</f>
        <v>Aviation</v>
      </c>
      <c r="L5080" t="str">
        <f>VLOOKUP(D5080,Lookup!G:H,2,FALSE)</f>
        <v>Cont to LGs</v>
      </c>
      <c r="M5080" s="1">
        <f t="shared" si="404"/>
        <v>0</v>
      </c>
      <c r="N5080" s="1">
        <f t="shared" si="405"/>
        <v>0</v>
      </c>
      <c r="O5080" s="1">
        <f t="shared" si="406"/>
        <v>0</v>
      </c>
      <c r="P5080" s="1">
        <f t="shared" si="407"/>
        <v>0</v>
      </c>
    </row>
    <row r="5081" spans="1:16" x14ac:dyDescent="0.35">
      <c r="A5081">
        <v>2013</v>
      </c>
      <c r="B5081">
        <v>11</v>
      </c>
      <c r="C5081">
        <v>2</v>
      </c>
      <c r="D5081">
        <v>8</v>
      </c>
      <c r="E5081">
        <v>0</v>
      </c>
      <c r="F5081">
        <v>0</v>
      </c>
      <c r="G5081">
        <v>0</v>
      </c>
      <c r="I5081" s="4">
        <f t="shared" si="403"/>
        <v>2013</v>
      </c>
      <c r="J5081" t="str">
        <f>VLOOKUP(B5081,Lookup!A:B,2,FALSE)</f>
        <v>Federal</v>
      </c>
      <c r="K5081" t="str">
        <f>VLOOKUP(C5081,Lookup!D:E,2,FALSE)</f>
        <v>Aviation</v>
      </c>
      <c r="L5081" t="str">
        <f>VLOOKUP(D5081,Lookup!G:H,2,FALSE)</f>
        <v>Others</v>
      </c>
      <c r="M5081" s="1">
        <f t="shared" si="404"/>
        <v>0</v>
      </c>
      <c r="N5081" s="1">
        <f t="shared" si="405"/>
        <v>0</v>
      </c>
      <c r="O5081" s="1">
        <f t="shared" si="406"/>
        <v>0</v>
      </c>
      <c r="P5081" s="1">
        <f t="shared" si="407"/>
        <v>0</v>
      </c>
    </row>
    <row r="5082" spans="1:16" x14ac:dyDescent="0.35">
      <c r="A5082">
        <v>2013</v>
      </c>
      <c r="B5082">
        <v>11</v>
      </c>
      <c r="C5082">
        <v>4</v>
      </c>
      <c r="D5082">
        <v>1</v>
      </c>
      <c r="E5082">
        <v>14630704525</v>
      </c>
      <c r="F5082">
        <v>0</v>
      </c>
      <c r="G5082">
        <v>1533669331.78</v>
      </c>
      <c r="I5082" s="4">
        <f t="shared" si="403"/>
        <v>2013</v>
      </c>
      <c r="J5082" t="str">
        <f>VLOOKUP(B5082,Lookup!A:B,2,FALSE)</f>
        <v>Federal</v>
      </c>
      <c r="K5082" t="str">
        <f>VLOOKUP(C5082,Lookup!D:E,2,FALSE)</f>
        <v>Culture &amp; Tourism</v>
      </c>
      <c r="L5082" t="str">
        <f>VLOOKUP(D5082,Lookup!G:H,2,FALSE)</f>
        <v>Personnel</v>
      </c>
      <c r="M5082" s="1">
        <f t="shared" si="404"/>
        <v>14630704525</v>
      </c>
      <c r="N5082" s="1">
        <f t="shared" si="405"/>
        <v>0</v>
      </c>
      <c r="O5082" s="1">
        <f t="shared" si="406"/>
        <v>14630704525</v>
      </c>
      <c r="P5082" s="1">
        <f t="shared" si="407"/>
        <v>1533669331.78</v>
      </c>
    </row>
    <row r="5083" spans="1:16" x14ac:dyDescent="0.35">
      <c r="A5083">
        <v>2013</v>
      </c>
      <c r="B5083">
        <v>11</v>
      </c>
      <c r="C5083">
        <v>4</v>
      </c>
      <c r="D5083">
        <v>2</v>
      </c>
      <c r="E5083">
        <v>3850568916</v>
      </c>
      <c r="F5083">
        <v>0</v>
      </c>
      <c r="G5083">
        <v>859709793.52999997</v>
      </c>
      <c r="I5083" s="4">
        <f t="shared" si="403"/>
        <v>2013</v>
      </c>
      <c r="J5083" t="str">
        <f>VLOOKUP(B5083,Lookup!A:B,2,FALSE)</f>
        <v>Federal</v>
      </c>
      <c r="K5083" t="str">
        <f>VLOOKUP(C5083,Lookup!D:E,2,FALSE)</f>
        <v>Culture &amp; Tourism</v>
      </c>
      <c r="L5083" t="str">
        <f>VLOOKUP(D5083,Lookup!G:H,2,FALSE)</f>
        <v>Overhead</v>
      </c>
      <c r="M5083" s="1">
        <f t="shared" si="404"/>
        <v>3850568916</v>
      </c>
      <c r="N5083" s="1">
        <f t="shared" si="405"/>
        <v>0</v>
      </c>
      <c r="O5083" s="1">
        <f t="shared" si="406"/>
        <v>3850568916</v>
      </c>
      <c r="P5083" s="1">
        <f t="shared" si="407"/>
        <v>859709793.52999997</v>
      </c>
    </row>
    <row r="5084" spans="1:16" x14ac:dyDescent="0.35">
      <c r="A5084">
        <v>2013</v>
      </c>
      <c r="B5084">
        <v>11</v>
      </c>
      <c r="C5084">
        <v>4</v>
      </c>
      <c r="D5084">
        <v>3</v>
      </c>
      <c r="E5084">
        <v>0</v>
      </c>
      <c r="F5084">
        <v>0</v>
      </c>
      <c r="G5084">
        <v>12275016745.450001</v>
      </c>
      <c r="I5084" s="4">
        <f t="shared" si="403"/>
        <v>2013</v>
      </c>
      <c r="J5084" t="str">
        <f>VLOOKUP(B5084,Lookup!A:B,2,FALSE)</f>
        <v>Federal</v>
      </c>
      <c r="K5084" t="str">
        <f>VLOOKUP(C5084,Lookup!D:E,2,FALSE)</f>
        <v>Culture &amp; Tourism</v>
      </c>
      <c r="L5084" t="str">
        <f>VLOOKUP(D5084,Lookup!G:H,2,FALSE)</f>
        <v>Unclassified Subventions</v>
      </c>
      <c r="M5084" s="1">
        <f t="shared" si="404"/>
        <v>0</v>
      </c>
      <c r="N5084" s="1">
        <f t="shared" si="405"/>
        <v>0</v>
      </c>
      <c r="O5084" s="1">
        <f t="shared" si="406"/>
        <v>0</v>
      </c>
      <c r="P5084" s="1">
        <f t="shared" si="407"/>
        <v>12275016745.450001</v>
      </c>
    </row>
    <row r="5085" spans="1:16" x14ac:dyDescent="0.35">
      <c r="A5085">
        <v>2013</v>
      </c>
      <c r="B5085">
        <v>11</v>
      </c>
      <c r="C5085">
        <v>4</v>
      </c>
      <c r="D5085">
        <v>4</v>
      </c>
      <c r="E5085">
        <v>0</v>
      </c>
      <c r="F5085">
        <v>0</v>
      </c>
      <c r="G5085">
        <v>0</v>
      </c>
      <c r="I5085" s="4">
        <f t="shared" si="403"/>
        <v>2013</v>
      </c>
      <c r="J5085" t="str">
        <f>VLOOKUP(B5085,Lookup!A:B,2,FALSE)</f>
        <v>Federal</v>
      </c>
      <c r="K5085" t="str">
        <f>VLOOKUP(C5085,Lookup!D:E,2,FALSE)</f>
        <v>Culture &amp; Tourism</v>
      </c>
      <c r="L5085" t="str">
        <f>VLOOKUP(D5085,Lookup!G:H,2,FALSE)</f>
        <v>P &amp; G</v>
      </c>
      <c r="M5085" s="1">
        <f t="shared" si="404"/>
        <v>0</v>
      </c>
      <c r="N5085" s="1">
        <f t="shared" si="405"/>
        <v>0</v>
      </c>
      <c r="O5085" s="1">
        <f t="shared" si="406"/>
        <v>0</v>
      </c>
      <c r="P5085" s="1">
        <f t="shared" si="407"/>
        <v>0</v>
      </c>
    </row>
    <row r="5086" spans="1:16" x14ac:dyDescent="0.35">
      <c r="A5086">
        <v>2013</v>
      </c>
      <c r="B5086">
        <v>11</v>
      </c>
      <c r="C5086">
        <v>4</v>
      </c>
      <c r="D5086">
        <v>5</v>
      </c>
      <c r="E5086">
        <v>0</v>
      </c>
      <c r="F5086">
        <v>0</v>
      </c>
      <c r="G5086">
        <v>0</v>
      </c>
      <c r="I5086" s="4">
        <f t="shared" si="403"/>
        <v>2013</v>
      </c>
      <c r="J5086" t="str">
        <f>VLOOKUP(B5086,Lookup!A:B,2,FALSE)</f>
        <v>Federal</v>
      </c>
      <c r="K5086" t="str">
        <f>VLOOKUP(C5086,Lookup!D:E,2,FALSE)</f>
        <v>Culture &amp; Tourism</v>
      </c>
      <c r="L5086" t="str">
        <f>VLOOKUP(D5086,Lookup!G:H,2,FALSE)</f>
        <v>Other CRF</v>
      </c>
      <c r="M5086" s="1">
        <f t="shared" si="404"/>
        <v>0</v>
      </c>
      <c r="N5086" s="1">
        <f t="shared" si="405"/>
        <v>0</v>
      </c>
      <c r="O5086" s="1">
        <f t="shared" si="406"/>
        <v>0</v>
      </c>
      <c r="P5086" s="1">
        <f t="shared" si="407"/>
        <v>0</v>
      </c>
    </row>
    <row r="5087" spans="1:16" x14ac:dyDescent="0.35">
      <c r="A5087">
        <v>2013</v>
      </c>
      <c r="B5087">
        <v>11</v>
      </c>
      <c r="C5087">
        <v>4</v>
      </c>
      <c r="D5087">
        <v>6</v>
      </c>
      <c r="E5087">
        <v>0</v>
      </c>
      <c r="F5087">
        <v>0</v>
      </c>
      <c r="G5087">
        <v>0</v>
      </c>
      <c r="I5087" s="4">
        <f t="shared" si="403"/>
        <v>2013</v>
      </c>
      <c r="J5087" t="str">
        <f>VLOOKUP(B5087,Lookup!A:B,2,FALSE)</f>
        <v>Federal</v>
      </c>
      <c r="K5087" t="str">
        <f>VLOOKUP(C5087,Lookup!D:E,2,FALSE)</f>
        <v>Culture &amp; Tourism</v>
      </c>
      <c r="L5087" t="str">
        <f>VLOOKUP(D5087,Lookup!G:H,2,FALSE)</f>
        <v>Public Debt Charges</v>
      </c>
      <c r="M5087" s="1">
        <f t="shared" si="404"/>
        <v>0</v>
      </c>
      <c r="N5087" s="1">
        <f t="shared" si="405"/>
        <v>0</v>
      </c>
      <c r="O5087" s="1">
        <f t="shared" si="406"/>
        <v>0</v>
      </c>
      <c r="P5087" s="1">
        <f t="shared" si="407"/>
        <v>0</v>
      </c>
    </row>
    <row r="5088" spans="1:16" x14ac:dyDescent="0.35">
      <c r="A5088">
        <v>2013</v>
      </c>
      <c r="B5088">
        <v>11</v>
      </c>
      <c r="C5088">
        <v>4</v>
      </c>
      <c r="D5088">
        <v>7</v>
      </c>
      <c r="E5088">
        <v>0</v>
      </c>
      <c r="F5088">
        <v>0</v>
      </c>
      <c r="G5088">
        <v>0</v>
      </c>
      <c r="I5088" s="4">
        <f t="shared" si="403"/>
        <v>2013</v>
      </c>
      <c r="J5088" t="str">
        <f>VLOOKUP(B5088,Lookup!A:B,2,FALSE)</f>
        <v>Federal</v>
      </c>
      <c r="K5088" t="str">
        <f>VLOOKUP(C5088,Lookup!D:E,2,FALSE)</f>
        <v>Culture &amp; Tourism</v>
      </c>
      <c r="L5088" t="str">
        <f>VLOOKUP(D5088,Lookup!G:H,2,FALSE)</f>
        <v>Cont to LGs</v>
      </c>
      <c r="M5088" s="1">
        <f t="shared" si="404"/>
        <v>0</v>
      </c>
      <c r="N5088" s="1">
        <f t="shared" si="405"/>
        <v>0</v>
      </c>
      <c r="O5088" s="1">
        <f t="shared" si="406"/>
        <v>0</v>
      </c>
      <c r="P5088" s="1">
        <f t="shared" si="407"/>
        <v>0</v>
      </c>
    </row>
    <row r="5089" spans="1:16" x14ac:dyDescent="0.35">
      <c r="A5089">
        <v>2013</v>
      </c>
      <c r="B5089">
        <v>11</v>
      </c>
      <c r="C5089">
        <v>4</v>
      </c>
      <c r="D5089">
        <v>8</v>
      </c>
      <c r="E5089">
        <v>0</v>
      </c>
      <c r="F5089">
        <v>0</v>
      </c>
      <c r="G5089">
        <v>0</v>
      </c>
      <c r="I5089" s="4">
        <f t="shared" si="403"/>
        <v>2013</v>
      </c>
      <c r="J5089" t="str">
        <f>VLOOKUP(B5089,Lookup!A:B,2,FALSE)</f>
        <v>Federal</v>
      </c>
      <c r="K5089" t="str">
        <f>VLOOKUP(C5089,Lookup!D:E,2,FALSE)</f>
        <v>Culture &amp; Tourism</v>
      </c>
      <c r="L5089" t="str">
        <f>VLOOKUP(D5089,Lookup!G:H,2,FALSE)</f>
        <v>Others</v>
      </c>
      <c r="M5089" s="1">
        <f t="shared" si="404"/>
        <v>0</v>
      </c>
      <c r="N5089" s="1">
        <f t="shared" si="405"/>
        <v>0</v>
      </c>
      <c r="O5089" s="1">
        <f t="shared" si="406"/>
        <v>0</v>
      </c>
      <c r="P5089" s="1">
        <f t="shared" si="407"/>
        <v>0</v>
      </c>
    </row>
    <row r="5090" spans="1:16" x14ac:dyDescent="0.35">
      <c r="A5090">
        <v>2013</v>
      </c>
      <c r="B5090">
        <v>11</v>
      </c>
      <c r="C5090">
        <v>5</v>
      </c>
      <c r="D5090">
        <v>1</v>
      </c>
      <c r="E5090">
        <v>265524239928</v>
      </c>
      <c r="F5090">
        <v>0</v>
      </c>
      <c r="G5090">
        <v>244044360335.28</v>
      </c>
      <c r="I5090" s="4">
        <f t="shared" si="403"/>
        <v>2013</v>
      </c>
      <c r="J5090" t="str">
        <f>VLOOKUP(B5090,Lookup!A:B,2,FALSE)</f>
        <v>Federal</v>
      </c>
      <c r="K5090" t="str">
        <f>VLOOKUP(C5090,Lookup!D:E,2,FALSE)</f>
        <v>Defence/MOD/Army/Air/Force/ Navy</v>
      </c>
      <c r="L5090" t="str">
        <f>VLOOKUP(D5090,Lookup!G:H,2,FALSE)</f>
        <v>Personnel</v>
      </c>
      <c r="M5090" s="1">
        <f t="shared" si="404"/>
        <v>265524239928</v>
      </c>
      <c r="N5090" s="1">
        <f t="shared" si="405"/>
        <v>0</v>
      </c>
      <c r="O5090" s="1">
        <f t="shared" si="406"/>
        <v>265524239928</v>
      </c>
      <c r="P5090" s="1">
        <f t="shared" si="407"/>
        <v>244044360335.28</v>
      </c>
    </row>
    <row r="5091" spans="1:16" x14ac:dyDescent="0.35">
      <c r="A5091">
        <v>2013</v>
      </c>
      <c r="B5091">
        <v>11</v>
      </c>
      <c r="C5091">
        <v>5</v>
      </c>
      <c r="D5091">
        <v>2</v>
      </c>
      <c r="E5091">
        <v>31584742376</v>
      </c>
      <c r="F5091">
        <v>0</v>
      </c>
      <c r="G5091">
        <v>39103707727.279999</v>
      </c>
      <c r="I5091" s="4">
        <f t="shared" si="403"/>
        <v>2013</v>
      </c>
      <c r="J5091" t="str">
        <f>VLOOKUP(B5091,Lookup!A:B,2,FALSE)</f>
        <v>Federal</v>
      </c>
      <c r="K5091" t="str">
        <f>VLOOKUP(C5091,Lookup!D:E,2,FALSE)</f>
        <v>Defence/MOD/Army/Air/Force/ Navy</v>
      </c>
      <c r="L5091" t="str">
        <f>VLOOKUP(D5091,Lookup!G:H,2,FALSE)</f>
        <v>Overhead</v>
      </c>
      <c r="M5091" s="1">
        <f t="shared" si="404"/>
        <v>31584742376</v>
      </c>
      <c r="N5091" s="1">
        <f t="shared" si="405"/>
        <v>0</v>
      </c>
      <c r="O5091" s="1">
        <f t="shared" si="406"/>
        <v>31584742376</v>
      </c>
      <c r="P5091" s="1">
        <f t="shared" si="407"/>
        <v>39103707727.279999</v>
      </c>
    </row>
    <row r="5092" spans="1:16" x14ac:dyDescent="0.35">
      <c r="A5092">
        <v>2013</v>
      </c>
      <c r="B5092">
        <v>11</v>
      </c>
      <c r="C5092">
        <v>5</v>
      </c>
      <c r="D5092">
        <v>3</v>
      </c>
      <c r="E5092">
        <v>0</v>
      </c>
      <c r="F5092">
        <v>0</v>
      </c>
      <c r="G5092">
        <v>1303922732.8699999</v>
      </c>
      <c r="I5092" s="4">
        <f t="shared" si="403"/>
        <v>2013</v>
      </c>
      <c r="J5092" t="str">
        <f>VLOOKUP(B5092,Lookup!A:B,2,FALSE)</f>
        <v>Federal</v>
      </c>
      <c r="K5092" t="str">
        <f>VLOOKUP(C5092,Lookup!D:E,2,FALSE)</f>
        <v>Defence/MOD/Army/Air/Force/ Navy</v>
      </c>
      <c r="L5092" t="str">
        <f>VLOOKUP(D5092,Lookup!G:H,2,FALSE)</f>
        <v>Unclassified Subventions</v>
      </c>
      <c r="M5092" s="1">
        <f t="shared" si="404"/>
        <v>0</v>
      </c>
      <c r="N5092" s="1">
        <f t="shared" si="405"/>
        <v>0</v>
      </c>
      <c r="O5092" s="1">
        <f t="shared" si="406"/>
        <v>0</v>
      </c>
      <c r="P5092" s="1">
        <f t="shared" si="407"/>
        <v>1303922732.8699999</v>
      </c>
    </row>
    <row r="5093" spans="1:16" x14ac:dyDescent="0.35">
      <c r="A5093">
        <v>2013</v>
      </c>
      <c r="B5093">
        <v>11</v>
      </c>
      <c r="C5093">
        <v>5</v>
      </c>
      <c r="D5093">
        <v>4</v>
      </c>
      <c r="E5093">
        <v>59467822284</v>
      </c>
      <c r="F5093">
        <v>0</v>
      </c>
      <c r="G5093">
        <v>83825403209.089996</v>
      </c>
      <c r="I5093" s="4">
        <f t="shared" si="403"/>
        <v>2013</v>
      </c>
      <c r="J5093" t="str">
        <f>VLOOKUP(B5093,Lookup!A:B,2,FALSE)</f>
        <v>Federal</v>
      </c>
      <c r="K5093" t="str">
        <f>VLOOKUP(C5093,Lookup!D:E,2,FALSE)</f>
        <v>Defence/MOD/Army/Air/Force/ Navy</v>
      </c>
      <c r="L5093" t="str">
        <f>VLOOKUP(D5093,Lookup!G:H,2,FALSE)</f>
        <v>P &amp; G</v>
      </c>
      <c r="M5093" s="1">
        <f t="shared" si="404"/>
        <v>59467822284</v>
      </c>
      <c r="N5093" s="1">
        <f t="shared" si="405"/>
        <v>0</v>
      </c>
      <c r="O5093" s="1">
        <f t="shared" si="406"/>
        <v>59467822284</v>
      </c>
      <c r="P5093" s="1">
        <f t="shared" si="407"/>
        <v>83825403209.089996</v>
      </c>
    </row>
    <row r="5094" spans="1:16" x14ac:dyDescent="0.35">
      <c r="A5094">
        <v>2013</v>
      </c>
      <c r="B5094">
        <v>11</v>
      </c>
      <c r="C5094">
        <v>5</v>
      </c>
      <c r="D5094">
        <v>5</v>
      </c>
      <c r="E5094">
        <v>0</v>
      </c>
      <c r="F5094">
        <v>0</v>
      </c>
      <c r="G5094">
        <v>0</v>
      </c>
      <c r="I5094" s="4">
        <f t="shared" si="403"/>
        <v>2013</v>
      </c>
      <c r="J5094" t="str">
        <f>VLOOKUP(B5094,Lookup!A:B,2,FALSE)</f>
        <v>Federal</v>
      </c>
      <c r="K5094" t="str">
        <f>VLOOKUP(C5094,Lookup!D:E,2,FALSE)</f>
        <v>Defence/MOD/Army/Air/Force/ Navy</v>
      </c>
      <c r="L5094" t="str">
        <f>VLOOKUP(D5094,Lookup!G:H,2,FALSE)</f>
        <v>Other CRF</v>
      </c>
      <c r="M5094" s="1">
        <f t="shared" si="404"/>
        <v>0</v>
      </c>
      <c r="N5094" s="1">
        <f t="shared" si="405"/>
        <v>0</v>
      </c>
      <c r="O5094" s="1">
        <f t="shared" si="406"/>
        <v>0</v>
      </c>
      <c r="P5094" s="1">
        <f t="shared" si="407"/>
        <v>0</v>
      </c>
    </row>
    <row r="5095" spans="1:16" x14ac:dyDescent="0.35">
      <c r="A5095">
        <v>2013</v>
      </c>
      <c r="B5095">
        <v>11</v>
      </c>
      <c r="C5095">
        <v>5</v>
      </c>
      <c r="D5095">
        <v>6</v>
      </c>
      <c r="E5095">
        <v>0</v>
      </c>
      <c r="F5095">
        <v>0</v>
      </c>
      <c r="G5095">
        <v>0</v>
      </c>
      <c r="I5095" s="4">
        <f t="shared" si="403"/>
        <v>2013</v>
      </c>
      <c r="J5095" t="str">
        <f>VLOOKUP(B5095,Lookup!A:B,2,FALSE)</f>
        <v>Federal</v>
      </c>
      <c r="K5095" t="str">
        <f>VLOOKUP(C5095,Lookup!D:E,2,FALSE)</f>
        <v>Defence/MOD/Army/Air/Force/ Navy</v>
      </c>
      <c r="L5095" t="str">
        <f>VLOOKUP(D5095,Lookup!G:H,2,FALSE)</f>
        <v>Public Debt Charges</v>
      </c>
      <c r="M5095" s="1">
        <f t="shared" si="404"/>
        <v>0</v>
      </c>
      <c r="N5095" s="1">
        <f t="shared" si="405"/>
        <v>0</v>
      </c>
      <c r="O5095" s="1">
        <f t="shared" si="406"/>
        <v>0</v>
      </c>
      <c r="P5095" s="1">
        <f t="shared" si="407"/>
        <v>0</v>
      </c>
    </row>
    <row r="5096" spans="1:16" x14ac:dyDescent="0.35">
      <c r="A5096">
        <v>2013</v>
      </c>
      <c r="B5096">
        <v>11</v>
      </c>
      <c r="C5096">
        <v>5</v>
      </c>
      <c r="D5096">
        <v>7</v>
      </c>
      <c r="E5096">
        <v>0</v>
      </c>
      <c r="F5096">
        <v>0</v>
      </c>
      <c r="G5096">
        <v>0</v>
      </c>
      <c r="I5096" s="4">
        <f t="shared" si="403"/>
        <v>2013</v>
      </c>
      <c r="J5096" t="str">
        <f>VLOOKUP(B5096,Lookup!A:B,2,FALSE)</f>
        <v>Federal</v>
      </c>
      <c r="K5096" t="str">
        <f>VLOOKUP(C5096,Lookup!D:E,2,FALSE)</f>
        <v>Defence/MOD/Army/Air/Force/ Navy</v>
      </c>
      <c r="L5096" t="str">
        <f>VLOOKUP(D5096,Lookup!G:H,2,FALSE)</f>
        <v>Cont to LGs</v>
      </c>
      <c r="M5096" s="1">
        <f t="shared" si="404"/>
        <v>0</v>
      </c>
      <c r="N5096" s="1">
        <f t="shared" si="405"/>
        <v>0</v>
      </c>
      <c r="O5096" s="1">
        <f t="shared" si="406"/>
        <v>0</v>
      </c>
      <c r="P5096" s="1">
        <f t="shared" si="407"/>
        <v>0</v>
      </c>
    </row>
    <row r="5097" spans="1:16" x14ac:dyDescent="0.35">
      <c r="A5097">
        <v>2013</v>
      </c>
      <c r="B5097">
        <v>11</v>
      </c>
      <c r="C5097">
        <v>5</v>
      </c>
      <c r="D5097">
        <v>8</v>
      </c>
      <c r="E5097">
        <v>0</v>
      </c>
      <c r="F5097">
        <v>0</v>
      </c>
      <c r="G5097">
        <v>0</v>
      </c>
      <c r="I5097" s="4">
        <f t="shared" si="403"/>
        <v>2013</v>
      </c>
      <c r="J5097" t="str">
        <f>VLOOKUP(B5097,Lookup!A:B,2,FALSE)</f>
        <v>Federal</v>
      </c>
      <c r="K5097" t="str">
        <f>VLOOKUP(C5097,Lookup!D:E,2,FALSE)</f>
        <v>Defence/MOD/Army/Air/Force/ Navy</v>
      </c>
      <c r="L5097" t="str">
        <f>VLOOKUP(D5097,Lookup!G:H,2,FALSE)</f>
        <v>Others</v>
      </c>
      <c r="M5097" s="1">
        <f t="shared" si="404"/>
        <v>0</v>
      </c>
      <c r="N5097" s="1">
        <f t="shared" si="405"/>
        <v>0</v>
      </c>
      <c r="O5097" s="1">
        <f t="shared" si="406"/>
        <v>0</v>
      </c>
      <c r="P5097" s="1">
        <f t="shared" si="407"/>
        <v>0</v>
      </c>
    </row>
    <row r="5098" spans="1:16" x14ac:dyDescent="0.35">
      <c r="A5098">
        <v>2013</v>
      </c>
      <c r="B5098">
        <v>11</v>
      </c>
      <c r="C5098">
        <v>6</v>
      </c>
      <c r="D5098">
        <v>1</v>
      </c>
      <c r="E5098">
        <v>419160075626</v>
      </c>
      <c r="F5098">
        <v>0</v>
      </c>
      <c r="G5098">
        <v>14817210590.08</v>
      </c>
      <c r="I5098" s="4">
        <f t="shared" si="403"/>
        <v>2013</v>
      </c>
      <c r="J5098" t="str">
        <f>VLOOKUP(B5098,Lookup!A:B,2,FALSE)</f>
        <v>Federal</v>
      </c>
      <c r="K5098" t="str">
        <f>VLOOKUP(C5098,Lookup!D:E,2,FALSE)</f>
        <v>Education</v>
      </c>
      <c r="L5098" t="str">
        <f>VLOOKUP(D5098,Lookup!G:H,2,FALSE)</f>
        <v>Personnel</v>
      </c>
      <c r="M5098" s="1">
        <f t="shared" si="404"/>
        <v>419160075626</v>
      </c>
      <c r="N5098" s="1">
        <f t="shared" si="405"/>
        <v>0</v>
      </c>
      <c r="O5098" s="1">
        <f t="shared" si="406"/>
        <v>419160075626</v>
      </c>
      <c r="P5098" s="1">
        <f t="shared" si="407"/>
        <v>14817210590.08</v>
      </c>
    </row>
    <row r="5099" spans="1:16" x14ac:dyDescent="0.35">
      <c r="A5099">
        <v>2013</v>
      </c>
      <c r="B5099">
        <v>11</v>
      </c>
      <c r="C5099">
        <v>6</v>
      </c>
      <c r="D5099">
        <v>2</v>
      </c>
      <c r="E5099">
        <v>23297612331</v>
      </c>
      <c r="F5099">
        <v>0</v>
      </c>
      <c r="G5099">
        <v>10373216978.52</v>
      </c>
      <c r="I5099" s="4">
        <f t="shared" si="403"/>
        <v>2013</v>
      </c>
      <c r="J5099" t="str">
        <f>VLOOKUP(B5099,Lookup!A:B,2,FALSE)</f>
        <v>Federal</v>
      </c>
      <c r="K5099" t="str">
        <f>VLOOKUP(C5099,Lookup!D:E,2,FALSE)</f>
        <v>Education</v>
      </c>
      <c r="L5099" t="str">
        <f>VLOOKUP(D5099,Lookup!G:H,2,FALSE)</f>
        <v>Overhead</v>
      </c>
      <c r="M5099" s="1">
        <f t="shared" si="404"/>
        <v>23297612331</v>
      </c>
      <c r="N5099" s="1">
        <f t="shared" si="405"/>
        <v>0</v>
      </c>
      <c r="O5099" s="1">
        <f t="shared" si="406"/>
        <v>23297612331</v>
      </c>
      <c r="P5099" s="1">
        <f t="shared" si="407"/>
        <v>10373216978.52</v>
      </c>
    </row>
    <row r="5100" spans="1:16" x14ac:dyDescent="0.35">
      <c r="A5100">
        <v>2013</v>
      </c>
      <c r="B5100">
        <v>11</v>
      </c>
      <c r="C5100">
        <v>6</v>
      </c>
      <c r="D5100">
        <v>3</v>
      </c>
      <c r="E5100">
        <v>0</v>
      </c>
      <c r="F5100">
        <v>0</v>
      </c>
      <c r="G5100">
        <v>288932603567.15997</v>
      </c>
      <c r="I5100" s="4">
        <f t="shared" si="403"/>
        <v>2013</v>
      </c>
      <c r="J5100" t="str">
        <f>VLOOKUP(B5100,Lookup!A:B,2,FALSE)</f>
        <v>Federal</v>
      </c>
      <c r="K5100" t="str">
        <f>VLOOKUP(C5100,Lookup!D:E,2,FALSE)</f>
        <v>Education</v>
      </c>
      <c r="L5100" t="str">
        <f>VLOOKUP(D5100,Lookup!G:H,2,FALSE)</f>
        <v>Unclassified Subventions</v>
      </c>
      <c r="M5100" s="1">
        <f t="shared" si="404"/>
        <v>0</v>
      </c>
      <c r="N5100" s="1">
        <f t="shared" si="405"/>
        <v>0</v>
      </c>
      <c r="O5100" s="1">
        <f t="shared" si="406"/>
        <v>0</v>
      </c>
      <c r="P5100" s="1">
        <f t="shared" si="407"/>
        <v>288932603567.15997</v>
      </c>
    </row>
    <row r="5101" spans="1:16" x14ac:dyDescent="0.35">
      <c r="A5101">
        <v>2013</v>
      </c>
      <c r="B5101">
        <v>11</v>
      </c>
      <c r="C5101">
        <v>6</v>
      </c>
      <c r="D5101">
        <v>4</v>
      </c>
      <c r="E5101">
        <v>13000000000</v>
      </c>
      <c r="F5101">
        <v>0</v>
      </c>
      <c r="G5101">
        <v>10444700376</v>
      </c>
      <c r="I5101" s="4">
        <f t="shared" si="403"/>
        <v>2013</v>
      </c>
      <c r="J5101" t="str">
        <f>VLOOKUP(B5101,Lookup!A:B,2,FALSE)</f>
        <v>Federal</v>
      </c>
      <c r="K5101" t="str">
        <f>VLOOKUP(C5101,Lookup!D:E,2,FALSE)</f>
        <v>Education</v>
      </c>
      <c r="L5101" t="str">
        <f>VLOOKUP(D5101,Lookup!G:H,2,FALSE)</f>
        <v>P &amp; G</v>
      </c>
      <c r="M5101" s="1">
        <f t="shared" si="404"/>
        <v>13000000000</v>
      </c>
      <c r="N5101" s="1">
        <f t="shared" si="405"/>
        <v>0</v>
      </c>
      <c r="O5101" s="1">
        <f t="shared" si="406"/>
        <v>13000000000</v>
      </c>
      <c r="P5101" s="1">
        <f t="shared" si="407"/>
        <v>10444700376</v>
      </c>
    </row>
    <row r="5102" spans="1:16" x14ac:dyDescent="0.35">
      <c r="A5102">
        <v>2013</v>
      </c>
      <c r="B5102">
        <v>11</v>
      </c>
      <c r="C5102">
        <v>6</v>
      </c>
      <c r="D5102">
        <v>5</v>
      </c>
      <c r="E5102">
        <v>0</v>
      </c>
      <c r="F5102">
        <v>0</v>
      </c>
      <c r="G5102">
        <v>0</v>
      </c>
      <c r="I5102" s="4">
        <f t="shared" si="403"/>
        <v>2013</v>
      </c>
      <c r="J5102" t="str">
        <f>VLOOKUP(B5102,Lookup!A:B,2,FALSE)</f>
        <v>Federal</v>
      </c>
      <c r="K5102" t="str">
        <f>VLOOKUP(C5102,Lookup!D:E,2,FALSE)</f>
        <v>Education</v>
      </c>
      <c r="L5102" t="str">
        <f>VLOOKUP(D5102,Lookup!G:H,2,FALSE)</f>
        <v>Other CRF</v>
      </c>
      <c r="M5102" s="1">
        <f t="shared" si="404"/>
        <v>0</v>
      </c>
      <c r="N5102" s="1">
        <f t="shared" si="405"/>
        <v>0</v>
      </c>
      <c r="O5102" s="1">
        <f t="shared" si="406"/>
        <v>0</v>
      </c>
      <c r="P5102" s="1">
        <f t="shared" si="407"/>
        <v>0</v>
      </c>
    </row>
    <row r="5103" spans="1:16" x14ac:dyDescent="0.35">
      <c r="A5103">
        <v>2013</v>
      </c>
      <c r="B5103">
        <v>11</v>
      </c>
      <c r="C5103">
        <v>6</v>
      </c>
      <c r="D5103">
        <v>6</v>
      </c>
      <c r="E5103">
        <v>0</v>
      </c>
      <c r="F5103">
        <v>0</v>
      </c>
      <c r="G5103">
        <v>0</v>
      </c>
      <c r="I5103" s="4">
        <f t="shared" si="403"/>
        <v>2013</v>
      </c>
      <c r="J5103" t="str">
        <f>VLOOKUP(B5103,Lookup!A:B,2,FALSE)</f>
        <v>Federal</v>
      </c>
      <c r="K5103" t="str">
        <f>VLOOKUP(C5103,Lookup!D:E,2,FALSE)</f>
        <v>Education</v>
      </c>
      <c r="L5103" t="str">
        <f>VLOOKUP(D5103,Lookup!G:H,2,FALSE)</f>
        <v>Public Debt Charges</v>
      </c>
      <c r="M5103" s="1">
        <f t="shared" si="404"/>
        <v>0</v>
      </c>
      <c r="N5103" s="1">
        <f t="shared" si="405"/>
        <v>0</v>
      </c>
      <c r="O5103" s="1">
        <f t="shared" si="406"/>
        <v>0</v>
      </c>
      <c r="P5103" s="1">
        <f t="shared" si="407"/>
        <v>0</v>
      </c>
    </row>
    <row r="5104" spans="1:16" x14ac:dyDescent="0.35">
      <c r="A5104">
        <v>2013</v>
      </c>
      <c r="B5104">
        <v>11</v>
      </c>
      <c r="C5104">
        <v>6</v>
      </c>
      <c r="D5104">
        <v>7</v>
      </c>
      <c r="E5104">
        <v>0</v>
      </c>
      <c r="F5104">
        <v>0</v>
      </c>
      <c r="G5104">
        <v>0</v>
      </c>
      <c r="I5104" s="4">
        <f t="shared" si="403"/>
        <v>2013</v>
      </c>
      <c r="J5104" t="str">
        <f>VLOOKUP(B5104,Lookup!A:B,2,FALSE)</f>
        <v>Federal</v>
      </c>
      <c r="K5104" t="str">
        <f>VLOOKUP(C5104,Lookup!D:E,2,FALSE)</f>
        <v>Education</v>
      </c>
      <c r="L5104" t="str">
        <f>VLOOKUP(D5104,Lookup!G:H,2,FALSE)</f>
        <v>Cont to LGs</v>
      </c>
      <c r="M5104" s="1">
        <f t="shared" si="404"/>
        <v>0</v>
      </c>
      <c r="N5104" s="1">
        <f t="shared" si="405"/>
        <v>0</v>
      </c>
      <c r="O5104" s="1">
        <f t="shared" si="406"/>
        <v>0</v>
      </c>
      <c r="P5104" s="1">
        <f t="shared" si="407"/>
        <v>0</v>
      </c>
    </row>
    <row r="5105" spans="1:16" x14ac:dyDescent="0.35">
      <c r="A5105">
        <v>2013</v>
      </c>
      <c r="B5105">
        <v>11</v>
      </c>
      <c r="C5105">
        <v>6</v>
      </c>
      <c r="D5105">
        <v>8</v>
      </c>
      <c r="E5105">
        <v>0</v>
      </c>
      <c r="F5105">
        <v>0</v>
      </c>
      <c r="G5105">
        <v>0</v>
      </c>
      <c r="I5105" s="4">
        <f t="shared" si="403"/>
        <v>2013</v>
      </c>
      <c r="J5105" t="str">
        <f>VLOOKUP(B5105,Lookup!A:B,2,FALSE)</f>
        <v>Federal</v>
      </c>
      <c r="K5105" t="str">
        <f>VLOOKUP(C5105,Lookup!D:E,2,FALSE)</f>
        <v>Education</v>
      </c>
      <c r="L5105" t="str">
        <f>VLOOKUP(D5105,Lookup!G:H,2,FALSE)</f>
        <v>Others</v>
      </c>
      <c r="M5105" s="1">
        <f t="shared" si="404"/>
        <v>0</v>
      </c>
      <c r="N5105" s="1">
        <f t="shared" si="405"/>
        <v>0</v>
      </c>
      <c r="O5105" s="1">
        <f t="shared" si="406"/>
        <v>0</v>
      </c>
      <c r="P5105" s="1">
        <f t="shared" si="407"/>
        <v>0</v>
      </c>
    </row>
    <row r="5106" spans="1:16" x14ac:dyDescent="0.35">
      <c r="A5106">
        <v>2013</v>
      </c>
      <c r="B5106">
        <v>11</v>
      </c>
      <c r="C5106">
        <v>7</v>
      </c>
      <c r="D5106">
        <v>1</v>
      </c>
      <c r="E5106">
        <v>8610261276</v>
      </c>
      <c r="F5106">
        <v>0</v>
      </c>
      <c r="G5106">
        <v>5215053548.4200001</v>
      </c>
      <c r="I5106" s="4">
        <f t="shared" si="403"/>
        <v>2013</v>
      </c>
      <c r="J5106" t="str">
        <f>VLOOKUP(B5106,Lookup!A:B,2,FALSE)</f>
        <v>Federal</v>
      </c>
      <c r="K5106" t="str">
        <f>VLOOKUP(C5106,Lookup!D:E,2,FALSE)</f>
        <v>Environment</v>
      </c>
      <c r="L5106" t="str">
        <f>VLOOKUP(D5106,Lookup!G:H,2,FALSE)</f>
        <v>Personnel</v>
      </c>
      <c r="M5106" s="1">
        <f t="shared" si="404"/>
        <v>8610261276</v>
      </c>
      <c r="N5106" s="1">
        <f t="shared" si="405"/>
        <v>0</v>
      </c>
      <c r="O5106" s="1">
        <f t="shared" si="406"/>
        <v>8610261276</v>
      </c>
      <c r="P5106" s="1">
        <f t="shared" si="407"/>
        <v>5215053548.4200001</v>
      </c>
    </row>
    <row r="5107" spans="1:16" x14ac:dyDescent="0.35">
      <c r="A5107">
        <v>2013</v>
      </c>
      <c r="B5107">
        <v>11</v>
      </c>
      <c r="C5107">
        <v>7</v>
      </c>
      <c r="D5107">
        <v>2</v>
      </c>
      <c r="E5107">
        <v>2664271184</v>
      </c>
      <c r="F5107">
        <v>0</v>
      </c>
      <c r="G5107">
        <v>1044299981.95</v>
      </c>
      <c r="I5107" s="4">
        <f t="shared" si="403"/>
        <v>2013</v>
      </c>
      <c r="J5107" t="str">
        <f>VLOOKUP(B5107,Lookup!A:B,2,FALSE)</f>
        <v>Federal</v>
      </c>
      <c r="K5107" t="str">
        <f>VLOOKUP(C5107,Lookup!D:E,2,FALSE)</f>
        <v>Environment</v>
      </c>
      <c r="L5107" t="str">
        <f>VLOOKUP(D5107,Lookup!G:H,2,FALSE)</f>
        <v>Overhead</v>
      </c>
      <c r="M5107" s="1">
        <f t="shared" si="404"/>
        <v>2664271184</v>
      </c>
      <c r="N5107" s="1">
        <f t="shared" si="405"/>
        <v>0</v>
      </c>
      <c r="O5107" s="1">
        <f t="shared" si="406"/>
        <v>2664271184</v>
      </c>
      <c r="P5107" s="1">
        <f t="shared" si="407"/>
        <v>1044299981.95</v>
      </c>
    </row>
    <row r="5108" spans="1:16" x14ac:dyDescent="0.35">
      <c r="A5108">
        <v>2013</v>
      </c>
      <c r="B5108">
        <v>11</v>
      </c>
      <c r="C5108">
        <v>7</v>
      </c>
      <c r="D5108">
        <v>3</v>
      </c>
      <c r="E5108">
        <v>0</v>
      </c>
      <c r="F5108">
        <v>0</v>
      </c>
      <c r="G5108">
        <v>5802617481.6299992</v>
      </c>
      <c r="I5108" s="4">
        <f t="shared" si="403"/>
        <v>2013</v>
      </c>
      <c r="J5108" t="str">
        <f>VLOOKUP(B5108,Lookup!A:B,2,FALSE)</f>
        <v>Federal</v>
      </c>
      <c r="K5108" t="str">
        <f>VLOOKUP(C5108,Lookup!D:E,2,FALSE)</f>
        <v>Environment</v>
      </c>
      <c r="L5108" t="str">
        <f>VLOOKUP(D5108,Lookup!G:H,2,FALSE)</f>
        <v>Unclassified Subventions</v>
      </c>
      <c r="M5108" s="1">
        <f t="shared" si="404"/>
        <v>0</v>
      </c>
      <c r="N5108" s="1">
        <f t="shared" si="405"/>
        <v>0</v>
      </c>
      <c r="O5108" s="1">
        <f t="shared" si="406"/>
        <v>0</v>
      </c>
      <c r="P5108" s="1">
        <f t="shared" si="407"/>
        <v>5802617481.6299992</v>
      </c>
    </row>
    <row r="5109" spans="1:16" x14ac:dyDescent="0.35">
      <c r="A5109">
        <v>2013</v>
      </c>
      <c r="B5109">
        <v>11</v>
      </c>
      <c r="C5109">
        <v>7</v>
      </c>
      <c r="D5109">
        <v>4</v>
      </c>
      <c r="E5109">
        <v>0</v>
      </c>
      <c r="F5109">
        <v>0</v>
      </c>
      <c r="G5109">
        <v>0</v>
      </c>
      <c r="I5109" s="4">
        <f t="shared" si="403"/>
        <v>2013</v>
      </c>
      <c r="J5109" t="str">
        <f>VLOOKUP(B5109,Lookup!A:B,2,FALSE)</f>
        <v>Federal</v>
      </c>
      <c r="K5109" t="str">
        <f>VLOOKUP(C5109,Lookup!D:E,2,FALSE)</f>
        <v>Environment</v>
      </c>
      <c r="L5109" t="str">
        <f>VLOOKUP(D5109,Lookup!G:H,2,FALSE)</f>
        <v>P &amp; G</v>
      </c>
      <c r="M5109" s="1">
        <f t="shared" si="404"/>
        <v>0</v>
      </c>
      <c r="N5109" s="1">
        <f t="shared" si="405"/>
        <v>0</v>
      </c>
      <c r="O5109" s="1">
        <f t="shared" si="406"/>
        <v>0</v>
      </c>
      <c r="P5109" s="1">
        <f t="shared" si="407"/>
        <v>0</v>
      </c>
    </row>
    <row r="5110" spans="1:16" x14ac:dyDescent="0.35">
      <c r="A5110">
        <v>2013</v>
      </c>
      <c r="B5110">
        <v>11</v>
      </c>
      <c r="C5110">
        <v>7</v>
      </c>
      <c r="D5110">
        <v>5</v>
      </c>
      <c r="E5110">
        <v>0</v>
      </c>
      <c r="F5110">
        <v>0</v>
      </c>
      <c r="G5110">
        <v>0</v>
      </c>
      <c r="I5110" s="4">
        <f t="shared" si="403"/>
        <v>2013</v>
      </c>
      <c r="J5110" t="str">
        <f>VLOOKUP(B5110,Lookup!A:B,2,FALSE)</f>
        <v>Federal</v>
      </c>
      <c r="K5110" t="str">
        <f>VLOOKUP(C5110,Lookup!D:E,2,FALSE)</f>
        <v>Environment</v>
      </c>
      <c r="L5110" t="str">
        <f>VLOOKUP(D5110,Lookup!G:H,2,FALSE)</f>
        <v>Other CRF</v>
      </c>
      <c r="M5110" s="1">
        <f t="shared" si="404"/>
        <v>0</v>
      </c>
      <c r="N5110" s="1">
        <f t="shared" si="405"/>
        <v>0</v>
      </c>
      <c r="O5110" s="1">
        <f t="shared" si="406"/>
        <v>0</v>
      </c>
      <c r="P5110" s="1">
        <f t="shared" si="407"/>
        <v>0</v>
      </c>
    </row>
    <row r="5111" spans="1:16" x14ac:dyDescent="0.35">
      <c r="A5111">
        <v>2013</v>
      </c>
      <c r="B5111">
        <v>11</v>
      </c>
      <c r="C5111">
        <v>7</v>
      </c>
      <c r="D5111">
        <v>6</v>
      </c>
      <c r="E5111">
        <v>0</v>
      </c>
      <c r="F5111">
        <v>0</v>
      </c>
      <c r="G5111">
        <v>0</v>
      </c>
      <c r="I5111" s="4">
        <f t="shared" si="403"/>
        <v>2013</v>
      </c>
      <c r="J5111" t="str">
        <f>VLOOKUP(B5111,Lookup!A:B,2,FALSE)</f>
        <v>Federal</v>
      </c>
      <c r="K5111" t="str">
        <f>VLOOKUP(C5111,Lookup!D:E,2,FALSE)</f>
        <v>Environment</v>
      </c>
      <c r="L5111" t="str">
        <f>VLOOKUP(D5111,Lookup!G:H,2,FALSE)</f>
        <v>Public Debt Charges</v>
      </c>
      <c r="M5111" s="1">
        <f t="shared" si="404"/>
        <v>0</v>
      </c>
      <c r="N5111" s="1">
        <f t="shared" si="405"/>
        <v>0</v>
      </c>
      <c r="O5111" s="1">
        <f t="shared" si="406"/>
        <v>0</v>
      </c>
      <c r="P5111" s="1">
        <f t="shared" si="407"/>
        <v>0</v>
      </c>
    </row>
    <row r="5112" spans="1:16" x14ac:dyDescent="0.35">
      <c r="A5112">
        <v>2013</v>
      </c>
      <c r="B5112">
        <v>11</v>
      </c>
      <c r="C5112">
        <v>7</v>
      </c>
      <c r="D5112">
        <v>7</v>
      </c>
      <c r="E5112">
        <v>0</v>
      </c>
      <c r="F5112">
        <v>0</v>
      </c>
      <c r="G5112">
        <v>0</v>
      </c>
      <c r="I5112" s="4">
        <f t="shared" si="403"/>
        <v>2013</v>
      </c>
      <c r="J5112" t="str">
        <f>VLOOKUP(B5112,Lookup!A:B,2,FALSE)</f>
        <v>Federal</v>
      </c>
      <c r="K5112" t="str">
        <f>VLOOKUP(C5112,Lookup!D:E,2,FALSE)</f>
        <v>Environment</v>
      </c>
      <c r="L5112" t="str">
        <f>VLOOKUP(D5112,Lookup!G:H,2,FALSE)</f>
        <v>Cont to LGs</v>
      </c>
      <c r="M5112" s="1">
        <f t="shared" si="404"/>
        <v>0</v>
      </c>
      <c r="N5112" s="1">
        <f t="shared" si="405"/>
        <v>0</v>
      </c>
      <c r="O5112" s="1">
        <f t="shared" si="406"/>
        <v>0</v>
      </c>
      <c r="P5112" s="1">
        <f t="shared" si="407"/>
        <v>0</v>
      </c>
    </row>
    <row r="5113" spans="1:16" x14ac:dyDescent="0.35">
      <c r="A5113">
        <v>2013</v>
      </c>
      <c r="B5113">
        <v>11</v>
      </c>
      <c r="C5113">
        <v>7</v>
      </c>
      <c r="D5113">
        <v>8</v>
      </c>
      <c r="E5113">
        <v>0</v>
      </c>
      <c r="F5113">
        <v>0</v>
      </c>
      <c r="G5113">
        <v>0</v>
      </c>
      <c r="I5113" s="4">
        <f t="shared" si="403"/>
        <v>2013</v>
      </c>
      <c r="J5113" t="str">
        <f>VLOOKUP(B5113,Lookup!A:B,2,FALSE)</f>
        <v>Federal</v>
      </c>
      <c r="K5113" t="str">
        <f>VLOOKUP(C5113,Lookup!D:E,2,FALSE)</f>
        <v>Environment</v>
      </c>
      <c r="L5113" t="str">
        <f>VLOOKUP(D5113,Lookup!G:H,2,FALSE)</f>
        <v>Others</v>
      </c>
      <c r="M5113" s="1">
        <f t="shared" si="404"/>
        <v>0</v>
      </c>
      <c r="N5113" s="1">
        <f t="shared" si="405"/>
        <v>0</v>
      </c>
      <c r="O5113" s="1">
        <f t="shared" si="406"/>
        <v>0</v>
      </c>
      <c r="P5113" s="1">
        <f t="shared" si="407"/>
        <v>0</v>
      </c>
    </row>
    <row r="5114" spans="1:16" x14ac:dyDescent="0.35">
      <c r="A5114">
        <v>2013</v>
      </c>
      <c r="B5114">
        <v>11</v>
      </c>
      <c r="C5114">
        <v>8</v>
      </c>
      <c r="D5114">
        <v>1</v>
      </c>
      <c r="E5114">
        <v>43853546710</v>
      </c>
      <c r="F5114">
        <v>0</v>
      </c>
      <c r="G5114">
        <v>26488799463.959999</v>
      </c>
      <c r="I5114" s="4">
        <f t="shared" si="403"/>
        <v>2013</v>
      </c>
      <c r="J5114" t="str">
        <f>VLOOKUP(B5114,Lookup!A:B,2,FALSE)</f>
        <v>Federal</v>
      </c>
      <c r="K5114" t="str">
        <f>VLOOKUP(C5114,Lookup!D:E,2,FALSE)</f>
        <v>Federal Bodies</v>
      </c>
      <c r="L5114" t="str">
        <f>VLOOKUP(D5114,Lookup!G:H,2,FALSE)</f>
        <v>Personnel</v>
      </c>
      <c r="M5114" s="1">
        <f t="shared" si="404"/>
        <v>43853546710</v>
      </c>
      <c r="N5114" s="1">
        <f t="shared" si="405"/>
        <v>0</v>
      </c>
      <c r="O5114" s="1">
        <f t="shared" si="406"/>
        <v>43853546710</v>
      </c>
      <c r="P5114" s="1">
        <f t="shared" si="407"/>
        <v>26488799463.959999</v>
      </c>
    </row>
    <row r="5115" spans="1:16" x14ac:dyDescent="0.35">
      <c r="A5115">
        <v>2013</v>
      </c>
      <c r="B5115">
        <v>11</v>
      </c>
      <c r="C5115">
        <v>8</v>
      </c>
      <c r="D5115">
        <v>2</v>
      </c>
      <c r="E5115">
        <v>2883300771</v>
      </c>
      <c r="F5115">
        <v>0</v>
      </c>
      <c r="G5115">
        <v>23852092470.91</v>
      </c>
      <c r="I5115" s="4">
        <f t="shared" si="403"/>
        <v>2013</v>
      </c>
      <c r="J5115" t="str">
        <f>VLOOKUP(B5115,Lookup!A:B,2,FALSE)</f>
        <v>Federal</v>
      </c>
      <c r="K5115" t="str">
        <f>VLOOKUP(C5115,Lookup!D:E,2,FALSE)</f>
        <v>Federal Bodies</v>
      </c>
      <c r="L5115" t="str">
        <f>VLOOKUP(D5115,Lookup!G:H,2,FALSE)</f>
        <v>Overhead</v>
      </c>
      <c r="M5115" s="1">
        <f t="shared" si="404"/>
        <v>2883300771</v>
      </c>
      <c r="N5115" s="1">
        <f t="shared" si="405"/>
        <v>0</v>
      </c>
      <c r="O5115" s="1">
        <f t="shared" si="406"/>
        <v>2883300771</v>
      </c>
      <c r="P5115" s="1">
        <f t="shared" si="407"/>
        <v>23852092470.91</v>
      </c>
    </row>
    <row r="5116" spans="1:16" x14ac:dyDescent="0.35">
      <c r="A5116">
        <v>2013</v>
      </c>
      <c r="B5116">
        <v>11</v>
      </c>
      <c r="C5116">
        <v>8</v>
      </c>
      <c r="D5116">
        <v>3</v>
      </c>
      <c r="E5116">
        <v>0</v>
      </c>
      <c r="F5116">
        <v>0</v>
      </c>
      <c r="G5116">
        <v>0</v>
      </c>
      <c r="I5116" s="4">
        <f t="shared" si="403"/>
        <v>2013</v>
      </c>
      <c r="J5116" t="str">
        <f>VLOOKUP(B5116,Lookup!A:B,2,FALSE)</f>
        <v>Federal</v>
      </c>
      <c r="K5116" t="str">
        <f>VLOOKUP(C5116,Lookup!D:E,2,FALSE)</f>
        <v>Federal Bodies</v>
      </c>
      <c r="L5116" t="str">
        <f>VLOOKUP(D5116,Lookup!G:H,2,FALSE)</f>
        <v>Unclassified Subventions</v>
      </c>
      <c r="M5116" s="1">
        <f t="shared" si="404"/>
        <v>0</v>
      </c>
      <c r="N5116" s="1">
        <f t="shared" si="405"/>
        <v>0</v>
      </c>
      <c r="O5116" s="1">
        <f t="shared" si="406"/>
        <v>0</v>
      </c>
      <c r="P5116" s="1">
        <f t="shared" si="407"/>
        <v>0</v>
      </c>
    </row>
    <row r="5117" spans="1:16" x14ac:dyDescent="0.35">
      <c r="A5117">
        <v>2013</v>
      </c>
      <c r="B5117">
        <v>11</v>
      </c>
      <c r="C5117">
        <v>8</v>
      </c>
      <c r="D5117">
        <v>4</v>
      </c>
      <c r="E5117">
        <v>0</v>
      </c>
      <c r="F5117">
        <v>0</v>
      </c>
      <c r="G5117">
        <v>0</v>
      </c>
      <c r="I5117" s="4">
        <f t="shared" si="403"/>
        <v>2013</v>
      </c>
      <c r="J5117" t="str">
        <f>VLOOKUP(B5117,Lookup!A:B,2,FALSE)</f>
        <v>Federal</v>
      </c>
      <c r="K5117" t="str">
        <f>VLOOKUP(C5117,Lookup!D:E,2,FALSE)</f>
        <v>Federal Bodies</v>
      </c>
      <c r="L5117" t="str">
        <f>VLOOKUP(D5117,Lookup!G:H,2,FALSE)</f>
        <v>P &amp; G</v>
      </c>
      <c r="M5117" s="1">
        <f t="shared" si="404"/>
        <v>0</v>
      </c>
      <c r="N5117" s="1">
        <f t="shared" si="405"/>
        <v>0</v>
      </c>
      <c r="O5117" s="1">
        <f t="shared" si="406"/>
        <v>0</v>
      </c>
      <c r="P5117" s="1">
        <f t="shared" si="407"/>
        <v>0</v>
      </c>
    </row>
    <row r="5118" spans="1:16" x14ac:dyDescent="0.35">
      <c r="A5118">
        <v>2013</v>
      </c>
      <c r="B5118">
        <v>11</v>
      </c>
      <c r="C5118">
        <v>8</v>
      </c>
      <c r="D5118">
        <v>5</v>
      </c>
      <c r="E5118">
        <v>0</v>
      </c>
      <c r="F5118">
        <v>0</v>
      </c>
      <c r="G5118">
        <v>0</v>
      </c>
      <c r="I5118" s="4">
        <f t="shared" si="403"/>
        <v>2013</v>
      </c>
      <c r="J5118" t="str">
        <f>VLOOKUP(B5118,Lookup!A:B,2,FALSE)</f>
        <v>Federal</v>
      </c>
      <c r="K5118" t="str">
        <f>VLOOKUP(C5118,Lookup!D:E,2,FALSE)</f>
        <v>Federal Bodies</v>
      </c>
      <c r="L5118" t="str">
        <f>VLOOKUP(D5118,Lookup!G:H,2,FALSE)</f>
        <v>Other CRF</v>
      </c>
      <c r="M5118" s="1">
        <f t="shared" si="404"/>
        <v>0</v>
      </c>
      <c r="N5118" s="1">
        <f t="shared" si="405"/>
        <v>0</v>
      </c>
      <c r="O5118" s="1">
        <f t="shared" si="406"/>
        <v>0</v>
      </c>
      <c r="P5118" s="1">
        <f t="shared" si="407"/>
        <v>0</v>
      </c>
    </row>
    <row r="5119" spans="1:16" x14ac:dyDescent="0.35">
      <c r="A5119">
        <v>2013</v>
      </c>
      <c r="B5119">
        <v>11</v>
      </c>
      <c r="C5119">
        <v>8</v>
      </c>
      <c r="D5119">
        <v>6</v>
      </c>
      <c r="E5119">
        <v>0</v>
      </c>
      <c r="F5119">
        <v>0</v>
      </c>
      <c r="G5119">
        <v>0</v>
      </c>
      <c r="I5119" s="4">
        <f t="shared" si="403"/>
        <v>2013</v>
      </c>
      <c r="J5119" t="str">
        <f>VLOOKUP(B5119,Lookup!A:B,2,FALSE)</f>
        <v>Federal</v>
      </c>
      <c r="K5119" t="str">
        <f>VLOOKUP(C5119,Lookup!D:E,2,FALSE)</f>
        <v>Federal Bodies</v>
      </c>
      <c r="L5119" t="str">
        <f>VLOOKUP(D5119,Lookup!G:H,2,FALSE)</f>
        <v>Public Debt Charges</v>
      </c>
      <c r="M5119" s="1">
        <f t="shared" si="404"/>
        <v>0</v>
      </c>
      <c r="N5119" s="1">
        <f t="shared" si="405"/>
        <v>0</v>
      </c>
      <c r="O5119" s="1">
        <f t="shared" si="406"/>
        <v>0</v>
      </c>
      <c r="P5119" s="1">
        <f t="shared" si="407"/>
        <v>0</v>
      </c>
    </row>
    <row r="5120" spans="1:16" x14ac:dyDescent="0.35">
      <c r="A5120">
        <v>2013</v>
      </c>
      <c r="B5120">
        <v>11</v>
      </c>
      <c r="C5120">
        <v>8</v>
      </c>
      <c r="D5120">
        <v>7</v>
      </c>
      <c r="E5120">
        <v>0</v>
      </c>
      <c r="F5120">
        <v>0</v>
      </c>
      <c r="G5120">
        <v>0</v>
      </c>
      <c r="I5120" s="4">
        <f t="shared" si="403"/>
        <v>2013</v>
      </c>
      <c r="J5120" t="str">
        <f>VLOOKUP(B5120,Lookup!A:B,2,FALSE)</f>
        <v>Federal</v>
      </c>
      <c r="K5120" t="str">
        <f>VLOOKUP(C5120,Lookup!D:E,2,FALSE)</f>
        <v>Federal Bodies</v>
      </c>
      <c r="L5120" t="str">
        <f>VLOOKUP(D5120,Lookup!G:H,2,FALSE)</f>
        <v>Cont to LGs</v>
      </c>
      <c r="M5120" s="1">
        <f t="shared" si="404"/>
        <v>0</v>
      </c>
      <c r="N5120" s="1">
        <f t="shared" si="405"/>
        <v>0</v>
      </c>
      <c r="O5120" s="1">
        <f t="shared" si="406"/>
        <v>0</v>
      </c>
      <c r="P5120" s="1">
        <f t="shared" si="407"/>
        <v>0</v>
      </c>
    </row>
    <row r="5121" spans="1:16" x14ac:dyDescent="0.35">
      <c r="A5121">
        <v>2013</v>
      </c>
      <c r="B5121">
        <v>11</v>
      </c>
      <c r="C5121">
        <v>8</v>
      </c>
      <c r="D5121">
        <v>8</v>
      </c>
      <c r="E5121">
        <v>0</v>
      </c>
      <c r="F5121">
        <v>0</v>
      </c>
      <c r="G5121">
        <v>0</v>
      </c>
      <c r="I5121" s="4">
        <f t="shared" si="403"/>
        <v>2013</v>
      </c>
      <c r="J5121" t="str">
        <f>VLOOKUP(B5121,Lookup!A:B,2,FALSE)</f>
        <v>Federal</v>
      </c>
      <c r="K5121" t="str">
        <f>VLOOKUP(C5121,Lookup!D:E,2,FALSE)</f>
        <v>Federal Bodies</v>
      </c>
      <c r="L5121" t="str">
        <f>VLOOKUP(D5121,Lookup!G:H,2,FALSE)</f>
        <v>Others</v>
      </c>
      <c r="M5121" s="1">
        <f t="shared" si="404"/>
        <v>0</v>
      </c>
      <c r="N5121" s="1">
        <f t="shared" si="405"/>
        <v>0</v>
      </c>
      <c r="O5121" s="1">
        <f t="shared" si="406"/>
        <v>0</v>
      </c>
      <c r="P5121" s="1">
        <f t="shared" si="407"/>
        <v>0</v>
      </c>
    </row>
    <row r="5122" spans="1:16" x14ac:dyDescent="0.35">
      <c r="A5122">
        <v>2013</v>
      </c>
      <c r="B5122">
        <v>11</v>
      </c>
      <c r="C5122">
        <v>9</v>
      </c>
      <c r="D5122">
        <v>1</v>
      </c>
      <c r="E5122">
        <v>13395420959</v>
      </c>
      <c r="F5122">
        <v>0</v>
      </c>
      <c r="G5122">
        <v>54287953388.110001</v>
      </c>
      <c r="I5122" s="4">
        <f t="shared" si="403"/>
        <v>2013</v>
      </c>
      <c r="J5122" t="str">
        <f>VLOOKUP(B5122,Lookup!A:B,2,FALSE)</f>
        <v>Federal</v>
      </c>
      <c r="K5122" t="str">
        <f>VLOOKUP(C5122,Lookup!D:E,2,FALSE)</f>
        <v>Finance</v>
      </c>
      <c r="L5122" t="str">
        <f>VLOOKUP(D5122,Lookup!G:H,2,FALSE)</f>
        <v>Personnel</v>
      </c>
      <c r="M5122" s="1">
        <f t="shared" si="404"/>
        <v>13395420959</v>
      </c>
      <c r="N5122" s="1">
        <f t="shared" si="405"/>
        <v>0</v>
      </c>
      <c r="O5122" s="1">
        <f t="shared" si="406"/>
        <v>13395420959</v>
      </c>
      <c r="P5122" s="1">
        <f t="shared" si="407"/>
        <v>54287953388.110001</v>
      </c>
    </row>
    <row r="5123" spans="1:16" x14ac:dyDescent="0.35">
      <c r="A5123">
        <v>2013</v>
      </c>
      <c r="B5123">
        <v>11</v>
      </c>
      <c r="C5123">
        <v>9</v>
      </c>
      <c r="D5123">
        <v>2</v>
      </c>
      <c r="E5123">
        <v>5989824126</v>
      </c>
      <c r="F5123">
        <v>0</v>
      </c>
      <c r="G5123">
        <v>27824842704.110001</v>
      </c>
      <c r="I5123" s="4">
        <f t="shared" ref="I5123:I5186" si="408">A5123</f>
        <v>2013</v>
      </c>
      <c r="J5123" t="str">
        <f>VLOOKUP(B5123,Lookup!A:B,2,FALSE)</f>
        <v>Federal</v>
      </c>
      <c r="K5123" t="str">
        <f>VLOOKUP(C5123,Lookup!D:E,2,FALSE)</f>
        <v>Finance</v>
      </c>
      <c r="L5123" t="str">
        <f>VLOOKUP(D5123,Lookup!G:H,2,FALSE)</f>
        <v>Overhead</v>
      </c>
      <c r="M5123" s="1">
        <f t="shared" si="404"/>
        <v>5989824126</v>
      </c>
      <c r="N5123" s="1">
        <f t="shared" si="405"/>
        <v>0</v>
      </c>
      <c r="O5123" s="1">
        <f t="shared" si="406"/>
        <v>5989824126</v>
      </c>
      <c r="P5123" s="1">
        <f t="shared" si="407"/>
        <v>27824842704.110001</v>
      </c>
    </row>
    <row r="5124" spans="1:16" x14ac:dyDescent="0.35">
      <c r="A5124">
        <v>2013</v>
      </c>
      <c r="B5124">
        <v>11</v>
      </c>
      <c r="C5124">
        <v>9</v>
      </c>
      <c r="D5124">
        <v>3</v>
      </c>
      <c r="E5124">
        <v>0</v>
      </c>
      <c r="F5124">
        <v>0</v>
      </c>
      <c r="G5124">
        <v>1423942880.6300001</v>
      </c>
      <c r="I5124" s="4">
        <f t="shared" si="408"/>
        <v>2013</v>
      </c>
      <c r="J5124" t="str">
        <f>VLOOKUP(B5124,Lookup!A:B,2,FALSE)</f>
        <v>Federal</v>
      </c>
      <c r="K5124" t="str">
        <f>VLOOKUP(C5124,Lookup!D:E,2,FALSE)</f>
        <v>Finance</v>
      </c>
      <c r="L5124" t="str">
        <f>VLOOKUP(D5124,Lookup!G:H,2,FALSE)</f>
        <v>Unclassified Subventions</v>
      </c>
      <c r="M5124" s="1">
        <f t="shared" ref="M5124:M5187" si="409">E5124</f>
        <v>0</v>
      </c>
      <c r="N5124" s="1">
        <f t="shared" ref="N5124:N5187" si="410">F5124</f>
        <v>0</v>
      </c>
      <c r="O5124" s="1">
        <f t="shared" ref="O5124:O5187" si="411">M5124+N5124</f>
        <v>0</v>
      </c>
      <c r="P5124" s="1">
        <f t="shared" ref="P5124:P5187" si="412">G5124</f>
        <v>1423942880.6300001</v>
      </c>
    </row>
    <row r="5125" spans="1:16" x14ac:dyDescent="0.35">
      <c r="A5125">
        <v>2013</v>
      </c>
      <c r="B5125">
        <v>11</v>
      </c>
      <c r="C5125">
        <v>9</v>
      </c>
      <c r="D5125">
        <v>4</v>
      </c>
      <c r="E5125">
        <v>0</v>
      </c>
      <c r="F5125">
        <v>0</v>
      </c>
      <c r="G5125">
        <v>0</v>
      </c>
      <c r="I5125" s="4">
        <f t="shared" si="408"/>
        <v>2013</v>
      </c>
      <c r="J5125" t="str">
        <f>VLOOKUP(B5125,Lookup!A:B,2,FALSE)</f>
        <v>Federal</v>
      </c>
      <c r="K5125" t="str">
        <f>VLOOKUP(C5125,Lookup!D:E,2,FALSE)</f>
        <v>Finance</v>
      </c>
      <c r="L5125" t="str">
        <f>VLOOKUP(D5125,Lookup!G:H,2,FALSE)</f>
        <v>P &amp; G</v>
      </c>
      <c r="M5125" s="1">
        <f t="shared" si="409"/>
        <v>0</v>
      </c>
      <c r="N5125" s="1">
        <f t="shared" si="410"/>
        <v>0</v>
      </c>
      <c r="O5125" s="1">
        <f t="shared" si="411"/>
        <v>0</v>
      </c>
      <c r="P5125" s="1">
        <f t="shared" si="412"/>
        <v>0</v>
      </c>
    </row>
    <row r="5126" spans="1:16" x14ac:dyDescent="0.35">
      <c r="A5126">
        <v>2013</v>
      </c>
      <c r="B5126">
        <v>11</v>
      </c>
      <c r="C5126">
        <v>9</v>
      </c>
      <c r="D5126">
        <v>5</v>
      </c>
      <c r="E5126">
        <v>316804352321</v>
      </c>
      <c r="F5126">
        <v>0</v>
      </c>
      <c r="G5126">
        <v>631032128375.04004</v>
      </c>
      <c r="I5126" s="4">
        <f t="shared" si="408"/>
        <v>2013</v>
      </c>
      <c r="J5126" t="str">
        <f>VLOOKUP(B5126,Lookup!A:B,2,FALSE)</f>
        <v>Federal</v>
      </c>
      <c r="K5126" t="str">
        <f>VLOOKUP(C5126,Lookup!D:E,2,FALSE)</f>
        <v>Finance</v>
      </c>
      <c r="L5126" t="str">
        <f>VLOOKUP(D5126,Lookup!G:H,2,FALSE)</f>
        <v>Other CRF</v>
      </c>
      <c r="M5126" s="1">
        <f t="shared" si="409"/>
        <v>316804352321</v>
      </c>
      <c r="N5126" s="1">
        <f t="shared" si="410"/>
        <v>0</v>
      </c>
      <c r="O5126" s="1">
        <f t="shared" si="411"/>
        <v>316804352321</v>
      </c>
      <c r="P5126" s="1">
        <f t="shared" si="412"/>
        <v>631032128375.04004</v>
      </c>
    </row>
    <row r="5127" spans="1:16" x14ac:dyDescent="0.35">
      <c r="A5127">
        <v>2013</v>
      </c>
      <c r="B5127">
        <v>11</v>
      </c>
      <c r="C5127">
        <v>9</v>
      </c>
      <c r="D5127">
        <v>6</v>
      </c>
      <c r="E5127">
        <v>354795044924.80951</v>
      </c>
      <c r="F5127">
        <v>0</v>
      </c>
      <c r="G5127">
        <v>0</v>
      </c>
      <c r="I5127" s="4">
        <f t="shared" si="408"/>
        <v>2013</v>
      </c>
      <c r="J5127" t="str">
        <f>VLOOKUP(B5127,Lookup!A:B,2,FALSE)</f>
        <v>Federal</v>
      </c>
      <c r="K5127" t="str">
        <f>VLOOKUP(C5127,Lookup!D:E,2,FALSE)</f>
        <v>Finance</v>
      </c>
      <c r="L5127" t="str">
        <f>VLOOKUP(D5127,Lookup!G:H,2,FALSE)</f>
        <v>Public Debt Charges</v>
      </c>
      <c r="M5127" s="1">
        <f t="shared" si="409"/>
        <v>354795044924.80951</v>
      </c>
      <c r="N5127" s="1">
        <f t="shared" si="410"/>
        <v>0</v>
      </c>
      <c r="O5127" s="1">
        <f t="shared" si="411"/>
        <v>354795044924.80951</v>
      </c>
      <c r="P5127" s="1">
        <f t="shared" si="412"/>
        <v>0</v>
      </c>
    </row>
    <row r="5128" spans="1:16" x14ac:dyDescent="0.35">
      <c r="A5128">
        <v>2013</v>
      </c>
      <c r="B5128">
        <v>11</v>
      </c>
      <c r="C5128">
        <v>9</v>
      </c>
      <c r="D5128">
        <v>7</v>
      </c>
      <c r="E5128">
        <v>0</v>
      </c>
      <c r="F5128">
        <v>0</v>
      </c>
      <c r="G5128">
        <v>0</v>
      </c>
      <c r="I5128" s="4">
        <f t="shared" si="408"/>
        <v>2013</v>
      </c>
      <c r="J5128" t="str">
        <f>VLOOKUP(B5128,Lookup!A:B,2,FALSE)</f>
        <v>Federal</v>
      </c>
      <c r="K5128" t="str">
        <f>VLOOKUP(C5128,Lookup!D:E,2,FALSE)</f>
        <v>Finance</v>
      </c>
      <c r="L5128" t="str">
        <f>VLOOKUP(D5128,Lookup!G:H,2,FALSE)</f>
        <v>Cont to LGs</v>
      </c>
      <c r="M5128" s="1">
        <f t="shared" si="409"/>
        <v>0</v>
      </c>
      <c r="N5128" s="1">
        <f t="shared" si="410"/>
        <v>0</v>
      </c>
      <c r="O5128" s="1">
        <f t="shared" si="411"/>
        <v>0</v>
      </c>
      <c r="P5128" s="1">
        <f t="shared" si="412"/>
        <v>0</v>
      </c>
    </row>
    <row r="5129" spans="1:16" x14ac:dyDescent="0.35">
      <c r="A5129">
        <v>2013</v>
      </c>
      <c r="B5129">
        <v>11</v>
      </c>
      <c r="C5129">
        <v>9</v>
      </c>
      <c r="D5129">
        <v>8</v>
      </c>
      <c r="E5129">
        <v>0</v>
      </c>
      <c r="F5129">
        <v>0</v>
      </c>
      <c r="G5129">
        <v>288631643138.39001</v>
      </c>
      <c r="I5129" s="4">
        <f t="shared" si="408"/>
        <v>2013</v>
      </c>
      <c r="J5129" t="str">
        <f>VLOOKUP(B5129,Lookup!A:B,2,FALSE)</f>
        <v>Federal</v>
      </c>
      <c r="K5129" t="str">
        <f>VLOOKUP(C5129,Lookup!D:E,2,FALSE)</f>
        <v>Finance</v>
      </c>
      <c r="L5129" t="str">
        <f>VLOOKUP(D5129,Lookup!G:H,2,FALSE)</f>
        <v>Others</v>
      </c>
      <c r="M5129" s="1">
        <f t="shared" si="409"/>
        <v>0</v>
      </c>
      <c r="N5129" s="1">
        <f t="shared" si="410"/>
        <v>0</v>
      </c>
      <c r="O5129" s="1">
        <f t="shared" si="411"/>
        <v>0</v>
      </c>
      <c r="P5129" s="1">
        <f t="shared" si="412"/>
        <v>288631643138.39001</v>
      </c>
    </row>
    <row r="5130" spans="1:16" x14ac:dyDescent="0.35">
      <c r="A5130">
        <v>2013</v>
      </c>
      <c r="B5130">
        <v>11</v>
      </c>
      <c r="C5130">
        <v>10</v>
      </c>
      <c r="D5130">
        <v>1</v>
      </c>
      <c r="E5130">
        <v>23015170505</v>
      </c>
      <c r="F5130">
        <v>0</v>
      </c>
      <c r="G5130">
        <v>25750165259.189999</v>
      </c>
      <c r="I5130" s="4">
        <f t="shared" si="408"/>
        <v>2013</v>
      </c>
      <c r="J5130" t="str">
        <f>VLOOKUP(B5130,Lookup!A:B,2,FALSE)</f>
        <v>Federal</v>
      </c>
      <c r="K5130" t="str">
        <f>VLOOKUP(C5130,Lookup!D:E,2,FALSE)</f>
        <v>Foreign Affairs</v>
      </c>
      <c r="L5130" t="str">
        <f>VLOOKUP(D5130,Lookup!G:H,2,FALSE)</f>
        <v>Personnel</v>
      </c>
      <c r="M5130" s="1">
        <f t="shared" si="409"/>
        <v>23015170505</v>
      </c>
      <c r="N5130" s="1">
        <f t="shared" si="410"/>
        <v>0</v>
      </c>
      <c r="O5130" s="1">
        <f t="shared" si="411"/>
        <v>23015170505</v>
      </c>
      <c r="P5130" s="1">
        <f t="shared" si="412"/>
        <v>25750165259.189999</v>
      </c>
    </row>
    <row r="5131" spans="1:16" x14ac:dyDescent="0.35">
      <c r="A5131">
        <v>2013</v>
      </c>
      <c r="B5131">
        <v>11</v>
      </c>
      <c r="C5131">
        <v>10</v>
      </c>
      <c r="D5131">
        <v>2</v>
      </c>
      <c r="E5131">
        <v>23255861017</v>
      </c>
      <c r="F5131">
        <v>0</v>
      </c>
      <c r="G5131">
        <v>48160670476.200005</v>
      </c>
      <c r="I5131" s="4">
        <f t="shared" si="408"/>
        <v>2013</v>
      </c>
      <c r="J5131" t="str">
        <f>VLOOKUP(B5131,Lookup!A:B,2,FALSE)</f>
        <v>Federal</v>
      </c>
      <c r="K5131" t="str">
        <f>VLOOKUP(C5131,Lookup!D:E,2,FALSE)</f>
        <v>Foreign Affairs</v>
      </c>
      <c r="L5131" t="str">
        <f>VLOOKUP(D5131,Lookup!G:H,2,FALSE)</f>
        <v>Overhead</v>
      </c>
      <c r="M5131" s="1">
        <f t="shared" si="409"/>
        <v>23255861017</v>
      </c>
      <c r="N5131" s="1">
        <f t="shared" si="410"/>
        <v>0</v>
      </c>
      <c r="O5131" s="1">
        <f t="shared" si="411"/>
        <v>23255861017</v>
      </c>
      <c r="P5131" s="1">
        <f t="shared" si="412"/>
        <v>48160670476.200005</v>
      </c>
    </row>
    <row r="5132" spans="1:16" x14ac:dyDescent="0.35">
      <c r="A5132">
        <v>2013</v>
      </c>
      <c r="B5132">
        <v>11</v>
      </c>
      <c r="C5132">
        <v>10</v>
      </c>
      <c r="D5132">
        <v>3</v>
      </c>
      <c r="E5132">
        <v>0</v>
      </c>
      <c r="F5132">
        <v>0</v>
      </c>
      <c r="G5132">
        <v>2827017379.7400002</v>
      </c>
      <c r="I5132" s="4">
        <f t="shared" si="408"/>
        <v>2013</v>
      </c>
      <c r="J5132" t="str">
        <f>VLOOKUP(B5132,Lookup!A:B,2,FALSE)</f>
        <v>Federal</v>
      </c>
      <c r="K5132" t="str">
        <f>VLOOKUP(C5132,Lookup!D:E,2,FALSE)</f>
        <v>Foreign Affairs</v>
      </c>
      <c r="L5132" t="str">
        <f>VLOOKUP(D5132,Lookup!G:H,2,FALSE)</f>
        <v>Unclassified Subventions</v>
      </c>
      <c r="M5132" s="1">
        <f t="shared" si="409"/>
        <v>0</v>
      </c>
      <c r="N5132" s="1">
        <f t="shared" si="410"/>
        <v>0</v>
      </c>
      <c r="O5132" s="1">
        <f t="shared" si="411"/>
        <v>0</v>
      </c>
      <c r="P5132" s="1">
        <f t="shared" si="412"/>
        <v>2827017379.7400002</v>
      </c>
    </row>
    <row r="5133" spans="1:16" x14ac:dyDescent="0.35">
      <c r="A5133">
        <v>2013</v>
      </c>
      <c r="B5133">
        <v>11</v>
      </c>
      <c r="C5133">
        <v>10</v>
      </c>
      <c r="D5133">
        <v>4</v>
      </c>
      <c r="E5133">
        <v>0</v>
      </c>
      <c r="F5133">
        <v>0</v>
      </c>
      <c r="G5133">
        <v>0</v>
      </c>
      <c r="I5133" s="4">
        <f t="shared" si="408"/>
        <v>2013</v>
      </c>
      <c r="J5133" t="str">
        <f>VLOOKUP(B5133,Lookup!A:B,2,FALSE)</f>
        <v>Federal</v>
      </c>
      <c r="K5133" t="str">
        <f>VLOOKUP(C5133,Lookup!D:E,2,FALSE)</f>
        <v>Foreign Affairs</v>
      </c>
      <c r="L5133" t="str">
        <f>VLOOKUP(D5133,Lookup!G:H,2,FALSE)</f>
        <v>P &amp; G</v>
      </c>
      <c r="M5133" s="1">
        <f t="shared" si="409"/>
        <v>0</v>
      </c>
      <c r="N5133" s="1">
        <f t="shared" si="410"/>
        <v>0</v>
      </c>
      <c r="O5133" s="1">
        <f t="shared" si="411"/>
        <v>0</v>
      </c>
      <c r="P5133" s="1">
        <f t="shared" si="412"/>
        <v>0</v>
      </c>
    </row>
    <row r="5134" spans="1:16" x14ac:dyDescent="0.35">
      <c r="A5134">
        <v>2013</v>
      </c>
      <c r="B5134">
        <v>11</v>
      </c>
      <c r="C5134">
        <v>10</v>
      </c>
      <c r="D5134">
        <v>5</v>
      </c>
      <c r="E5134">
        <v>0</v>
      </c>
      <c r="F5134">
        <v>0</v>
      </c>
      <c r="G5134">
        <v>0</v>
      </c>
      <c r="I5134" s="4">
        <f t="shared" si="408"/>
        <v>2013</v>
      </c>
      <c r="J5134" t="str">
        <f>VLOOKUP(B5134,Lookup!A:B,2,FALSE)</f>
        <v>Federal</v>
      </c>
      <c r="K5134" t="str">
        <f>VLOOKUP(C5134,Lookup!D:E,2,FALSE)</f>
        <v>Foreign Affairs</v>
      </c>
      <c r="L5134" t="str">
        <f>VLOOKUP(D5134,Lookup!G:H,2,FALSE)</f>
        <v>Other CRF</v>
      </c>
      <c r="M5134" s="1">
        <f t="shared" si="409"/>
        <v>0</v>
      </c>
      <c r="N5134" s="1">
        <f t="shared" si="410"/>
        <v>0</v>
      </c>
      <c r="O5134" s="1">
        <f t="shared" si="411"/>
        <v>0</v>
      </c>
      <c r="P5134" s="1">
        <f t="shared" si="412"/>
        <v>0</v>
      </c>
    </row>
    <row r="5135" spans="1:16" x14ac:dyDescent="0.35">
      <c r="A5135">
        <v>2013</v>
      </c>
      <c r="B5135">
        <v>11</v>
      </c>
      <c r="C5135">
        <v>10</v>
      </c>
      <c r="D5135">
        <v>6</v>
      </c>
      <c r="E5135">
        <v>0</v>
      </c>
      <c r="F5135">
        <v>0</v>
      </c>
      <c r="G5135">
        <v>0</v>
      </c>
      <c r="I5135" s="4">
        <f t="shared" si="408"/>
        <v>2013</v>
      </c>
      <c r="J5135" t="str">
        <f>VLOOKUP(B5135,Lookup!A:B,2,FALSE)</f>
        <v>Federal</v>
      </c>
      <c r="K5135" t="str">
        <f>VLOOKUP(C5135,Lookup!D:E,2,FALSE)</f>
        <v>Foreign Affairs</v>
      </c>
      <c r="L5135" t="str">
        <f>VLOOKUP(D5135,Lookup!G:H,2,FALSE)</f>
        <v>Public Debt Charges</v>
      </c>
      <c r="M5135" s="1">
        <f t="shared" si="409"/>
        <v>0</v>
      </c>
      <c r="N5135" s="1">
        <f t="shared" si="410"/>
        <v>0</v>
      </c>
      <c r="O5135" s="1">
        <f t="shared" si="411"/>
        <v>0</v>
      </c>
      <c r="P5135" s="1">
        <f t="shared" si="412"/>
        <v>0</v>
      </c>
    </row>
    <row r="5136" spans="1:16" x14ac:dyDescent="0.35">
      <c r="A5136">
        <v>2013</v>
      </c>
      <c r="B5136">
        <v>11</v>
      </c>
      <c r="C5136">
        <v>10</v>
      </c>
      <c r="D5136">
        <v>7</v>
      </c>
      <c r="E5136">
        <v>0</v>
      </c>
      <c r="F5136">
        <v>0</v>
      </c>
      <c r="G5136">
        <v>0</v>
      </c>
      <c r="I5136" s="4">
        <f t="shared" si="408"/>
        <v>2013</v>
      </c>
      <c r="J5136" t="str">
        <f>VLOOKUP(B5136,Lookup!A:B,2,FALSE)</f>
        <v>Federal</v>
      </c>
      <c r="K5136" t="str">
        <f>VLOOKUP(C5136,Lookup!D:E,2,FALSE)</f>
        <v>Foreign Affairs</v>
      </c>
      <c r="L5136" t="str">
        <f>VLOOKUP(D5136,Lookup!G:H,2,FALSE)</f>
        <v>Cont to LGs</v>
      </c>
      <c r="M5136" s="1">
        <f t="shared" si="409"/>
        <v>0</v>
      </c>
      <c r="N5136" s="1">
        <f t="shared" si="410"/>
        <v>0</v>
      </c>
      <c r="O5136" s="1">
        <f t="shared" si="411"/>
        <v>0</v>
      </c>
      <c r="P5136" s="1">
        <f t="shared" si="412"/>
        <v>0</v>
      </c>
    </row>
    <row r="5137" spans="1:16" x14ac:dyDescent="0.35">
      <c r="A5137">
        <v>2013</v>
      </c>
      <c r="B5137">
        <v>11</v>
      </c>
      <c r="C5137">
        <v>10</v>
      </c>
      <c r="D5137">
        <v>8</v>
      </c>
      <c r="E5137">
        <v>0</v>
      </c>
      <c r="F5137">
        <v>0</v>
      </c>
      <c r="G5137">
        <v>0</v>
      </c>
      <c r="I5137" s="4">
        <f t="shared" si="408"/>
        <v>2013</v>
      </c>
      <c r="J5137" t="str">
        <f>VLOOKUP(B5137,Lookup!A:B,2,FALSE)</f>
        <v>Federal</v>
      </c>
      <c r="K5137" t="str">
        <f>VLOOKUP(C5137,Lookup!D:E,2,FALSE)</f>
        <v>Foreign Affairs</v>
      </c>
      <c r="L5137" t="str">
        <f>VLOOKUP(D5137,Lookup!G:H,2,FALSE)</f>
        <v>Others</v>
      </c>
      <c r="M5137" s="1">
        <f t="shared" si="409"/>
        <v>0</v>
      </c>
      <c r="N5137" s="1">
        <f t="shared" si="410"/>
        <v>0</v>
      </c>
      <c r="O5137" s="1">
        <f t="shared" si="411"/>
        <v>0</v>
      </c>
      <c r="P5137" s="1">
        <f t="shared" si="412"/>
        <v>0</v>
      </c>
    </row>
    <row r="5138" spans="1:16" x14ac:dyDescent="0.35">
      <c r="A5138">
        <v>2013</v>
      </c>
      <c r="B5138">
        <v>11</v>
      </c>
      <c r="C5138">
        <v>12</v>
      </c>
      <c r="D5138">
        <v>1</v>
      </c>
      <c r="E5138">
        <v>5372778576</v>
      </c>
      <c r="F5138">
        <v>0</v>
      </c>
      <c r="G5138">
        <v>4599259816.7299995</v>
      </c>
      <c r="I5138" s="4">
        <f t="shared" si="408"/>
        <v>2013</v>
      </c>
      <c r="J5138" t="str">
        <f>VLOOKUP(B5138,Lookup!A:B,2,FALSE)</f>
        <v>Federal</v>
      </c>
      <c r="K5138" t="str">
        <f>VLOOKUP(C5138,Lookup!D:E,2,FALSE)</f>
        <v>Head of Civil Service</v>
      </c>
      <c r="L5138" t="str">
        <f>VLOOKUP(D5138,Lookup!G:H,2,FALSE)</f>
        <v>Personnel</v>
      </c>
      <c r="M5138" s="1">
        <f t="shared" si="409"/>
        <v>5372778576</v>
      </c>
      <c r="N5138" s="1">
        <f t="shared" si="410"/>
        <v>0</v>
      </c>
      <c r="O5138" s="1">
        <f t="shared" si="411"/>
        <v>5372778576</v>
      </c>
      <c r="P5138" s="1">
        <f t="shared" si="412"/>
        <v>4599259816.7299995</v>
      </c>
    </row>
    <row r="5139" spans="1:16" x14ac:dyDescent="0.35">
      <c r="A5139">
        <v>2013</v>
      </c>
      <c r="B5139">
        <v>11</v>
      </c>
      <c r="C5139">
        <v>12</v>
      </c>
      <c r="D5139">
        <v>2</v>
      </c>
      <c r="E5139">
        <v>2236784458</v>
      </c>
      <c r="F5139">
        <v>0</v>
      </c>
      <c r="G5139">
        <v>2594157436.9000006</v>
      </c>
      <c r="I5139" s="4">
        <f t="shared" si="408"/>
        <v>2013</v>
      </c>
      <c r="J5139" t="str">
        <f>VLOOKUP(B5139,Lookup!A:B,2,FALSE)</f>
        <v>Federal</v>
      </c>
      <c r="K5139" t="str">
        <f>VLOOKUP(C5139,Lookup!D:E,2,FALSE)</f>
        <v>Head of Civil Service</v>
      </c>
      <c r="L5139" t="str">
        <f>VLOOKUP(D5139,Lookup!G:H,2,FALSE)</f>
        <v>Overhead</v>
      </c>
      <c r="M5139" s="1">
        <f t="shared" si="409"/>
        <v>2236784458</v>
      </c>
      <c r="N5139" s="1">
        <f t="shared" si="410"/>
        <v>0</v>
      </c>
      <c r="O5139" s="1">
        <f t="shared" si="411"/>
        <v>2236784458</v>
      </c>
      <c r="P5139" s="1">
        <f t="shared" si="412"/>
        <v>2594157436.9000006</v>
      </c>
    </row>
    <row r="5140" spans="1:16" x14ac:dyDescent="0.35">
      <c r="A5140">
        <v>2013</v>
      </c>
      <c r="B5140">
        <v>11</v>
      </c>
      <c r="C5140">
        <v>12</v>
      </c>
      <c r="D5140">
        <v>3</v>
      </c>
      <c r="E5140">
        <v>0</v>
      </c>
      <c r="F5140">
        <v>0</v>
      </c>
      <c r="G5140">
        <v>1209624754.3800001</v>
      </c>
      <c r="I5140" s="4">
        <f t="shared" si="408"/>
        <v>2013</v>
      </c>
      <c r="J5140" t="str">
        <f>VLOOKUP(B5140,Lookup!A:B,2,FALSE)</f>
        <v>Federal</v>
      </c>
      <c r="K5140" t="str">
        <f>VLOOKUP(C5140,Lookup!D:E,2,FALSE)</f>
        <v>Head of Civil Service</v>
      </c>
      <c r="L5140" t="str">
        <f>VLOOKUP(D5140,Lookup!G:H,2,FALSE)</f>
        <v>Unclassified Subventions</v>
      </c>
      <c r="M5140" s="1">
        <f t="shared" si="409"/>
        <v>0</v>
      </c>
      <c r="N5140" s="1">
        <f t="shared" si="410"/>
        <v>0</v>
      </c>
      <c r="O5140" s="1">
        <f t="shared" si="411"/>
        <v>0</v>
      </c>
      <c r="P5140" s="1">
        <f t="shared" si="412"/>
        <v>1209624754.3800001</v>
      </c>
    </row>
    <row r="5141" spans="1:16" x14ac:dyDescent="0.35">
      <c r="A5141">
        <v>2013</v>
      </c>
      <c r="B5141">
        <v>11</v>
      </c>
      <c r="C5141">
        <v>12</v>
      </c>
      <c r="D5141">
        <v>4</v>
      </c>
      <c r="E5141">
        <v>17000000000</v>
      </c>
      <c r="F5141">
        <v>0</v>
      </c>
      <c r="G5141">
        <v>67093150680.980003</v>
      </c>
      <c r="I5141" s="4">
        <f t="shared" si="408"/>
        <v>2013</v>
      </c>
      <c r="J5141" t="str">
        <f>VLOOKUP(B5141,Lookup!A:B,2,FALSE)</f>
        <v>Federal</v>
      </c>
      <c r="K5141" t="str">
        <f>VLOOKUP(C5141,Lookup!D:E,2,FALSE)</f>
        <v>Head of Civil Service</v>
      </c>
      <c r="L5141" t="str">
        <f>VLOOKUP(D5141,Lookup!G:H,2,FALSE)</f>
        <v>P &amp; G</v>
      </c>
      <c r="M5141" s="1">
        <f t="shared" si="409"/>
        <v>17000000000</v>
      </c>
      <c r="N5141" s="1">
        <f t="shared" si="410"/>
        <v>0</v>
      </c>
      <c r="O5141" s="1">
        <f t="shared" si="411"/>
        <v>17000000000</v>
      </c>
      <c r="P5141" s="1">
        <f t="shared" si="412"/>
        <v>67093150680.980003</v>
      </c>
    </row>
    <row r="5142" spans="1:16" x14ac:dyDescent="0.35">
      <c r="A5142">
        <v>2013</v>
      </c>
      <c r="B5142">
        <v>11</v>
      </c>
      <c r="C5142">
        <v>12</v>
      </c>
      <c r="D5142">
        <v>5</v>
      </c>
      <c r="E5142">
        <v>0</v>
      </c>
      <c r="F5142">
        <v>0</v>
      </c>
      <c r="G5142">
        <v>0</v>
      </c>
      <c r="I5142" s="4">
        <f t="shared" si="408"/>
        <v>2013</v>
      </c>
      <c r="J5142" t="str">
        <f>VLOOKUP(B5142,Lookup!A:B,2,FALSE)</f>
        <v>Federal</v>
      </c>
      <c r="K5142" t="str">
        <f>VLOOKUP(C5142,Lookup!D:E,2,FALSE)</f>
        <v>Head of Civil Service</v>
      </c>
      <c r="L5142" t="str">
        <f>VLOOKUP(D5142,Lookup!G:H,2,FALSE)</f>
        <v>Other CRF</v>
      </c>
      <c r="M5142" s="1">
        <f t="shared" si="409"/>
        <v>0</v>
      </c>
      <c r="N5142" s="1">
        <f t="shared" si="410"/>
        <v>0</v>
      </c>
      <c r="O5142" s="1">
        <f t="shared" si="411"/>
        <v>0</v>
      </c>
      <c r="P5142" s="1">
        <f t="shared" si="412"/>
        <v>0</v>
      </c>
    </row>
    <row r="5143" spans="1:16" x14ac:dyDescent="0.35">
      <c r="A5143">
        <v>2013</v>
      </c>
      <c r="B5143">
        <v>11</v>
      </c>
      <c r="C5143">
        <v>12</v>
      </c>
      <c r="D5143">
        <v>6</v>
      </c>
      <c r="E5143">
        <v>0</v>
      </c>
      <c r="F5143">
        <v>0</v>
      </c>
      <c r="G5143">
        <v>0</v>
      </c>
      <c r="I5143" s="4">
        <f t="shared" si="408"/>
        <v>2013</v>
      </c>
      <c r="J5143" t="str">
        <f>VLOOKUP(B5143,Lookup!A:B,2,FALSE)</f>
        <v>Federal</v>
      </c>
      <c r="K5143" t="str">
        <f>VLOOKUP(C5143,Lookup!D:E,2,FALSE)</f>
        <v>Head of Civil Service</v>
      </c>
      <c r="L5143" t="str">
        <f>VLOOKUP(D5143,Lookup!G:H,2,FALSE)</f>
        <v>Public Debt Charges</v>
      </c>
      <c r="M5143" s="1">
        <f t="shared" si="409"/>
        <v>0</v>
      </c>
      <c r="N5143" s="1">
        <f t="shared" si="410"/>
        <v>0</v>
      </c>
      <c r="O5143" s="1">
        <f t="shared" si="411"/>
        <v>0</v>
      </c>
      <c r="P5143" s="1">
        <f t="shared" si="412"/>
        <v>0</v>
      </c>
    </row>
    <row r="5144" spans="1:16" x14ac:dyDescent="0.35">
      <c r="A5144">
        <v>2013</v>
      </c>
      <c r="B5144">
        <v>11</v>
      </c>
      <c r="C5144">
        <v>12</v>
      </c>
      <c r="D5144">
        <v>7</v>
      </c>
      <c r="E5144">
        <v>0</v>
      </c>
      <c r="F5144">
        <v>0</v>
      </c>
      <c r="G5144">
        <v>0</v>
      </c>
      <c r="I5144" s="4">
        <f t="shared" si="408"/>
        <v>2013</v>
      </c>
      <c r="J5144" t="str">
        <f>VLOOKUP(B5144,Lookup!A:B,2,FALSE)</f>
        <v>Federal</v>
      </c>
      <c r="K5144" t="str">
        <f>VLOOKUP(C5144,Lookup!D:E,2,FALSE)</f>
        <v>Head of Civil Service</v>
      </c>
      <c r="L5144" t="str">
        <f>VLOOKUP(D5144,Lookup!G:H,2,FALSE)</f>
        <v>Cont to LGs</v>
      </c>
      <c r="M5144" s="1">
        <f t="shared" si="409"/>
        <v>0</v>
      </c>
      <c r="N5144" s="1">
        <f t="shared" si="410"/>
        <v>0</v>
      </c>
      <c r="O5144" s="1">
        <f t="shared" si="411"/>
        <v>0</v>
      </c>
      <c r="P5144" s="1">
        <f t="shared" si="412"/>
        <v>0</v>
      </c>
    </row>
    <row r="5145" spans="1:16" x14ac:dyDescent="0.35">
      <c r="A5145">
        <v>2013</v>
      </c>
      <c r="B5145">
        <v>11</v>
      </c>
      <c r="C5145">
        <v>12</v>
      </c>
      <c r="D5145">
        <v>8</v>
      </c>
      <c r="E5145">
        <v>0</v>
      </c>
      <c r="F5145">
        <v>0</v>
      </c>
      <c r="G5145">
        <v>0</v>
      </c>
      <c r="I5145" s="4">
        <f t="shared" si="408"/>
        <v>2013</v>
      </c>
      <c r="J5145" t="str">
        <f>VLOOKUP(B5145,Lookup!A:B,2,FALSE)</f>
        <v>Federal</v>
      </c>
      <c r="K5145" t="str">
        <f>VLOOKUP(C5145,Lookup!D:E,2,FALSE)</f>
        <v>Head of Civil Service</v>
      </c>
      <c r="L5145" t="str">
        <f>VLOOKUP(D5145,Lookup!G:H,2,FALSE)</f>
        <v>Others</v>
      </c>
      <c r="M5145" s="1">
        <f t="shared" si="409"/>
        <v>0</v>
      </c>
      <c r="N5145" s="1">
        <f t="shared" si="410"/>
        <v>0</v>
      </c>
      <c r="O5145" s="1">
        <f t="shared" si="411"/>
        <v>0</v>
      </c>
      <c r="P5145" s="1">
        <f t="shared" si="412"/>
        <v>0</v>
      </c>
    </row>
    <row r="5146" spans="1:16" x14ac:dyDescent="0.35">
      <c r="A5146">
        <v>2013</v>
      </c>
      <c r="B5146">
        <v>11</v>
      </c>
      <c r="C5146">
        <v>13</v>
      </c>
      <c r="D5146">
        <v>1</v>
      </c>
      <c r="E5146">
        <v>215837241625</v>
      </c>
      <c r="F5146">
        <v>0</v>
      </c>
      <c r="G5146">
        <v>13449053548.17</v>
      </c>
      <c r="I5146" s="4">
        <f t="shared" si="408"/>
        <v>2013</v>
      </c>
      <c r="J5146" t="str">
        <f>VLOOKUP(B5146,Lookup!A:B,2,FALSE)</f>
        <v>Federal</v>
      </c>
      <c r="K5146" t="str">
        <f>VLOOKUP(C5146,Lookup!D:E,2,FALSE)</f>
        <v>Health</v>
      </c>
      <c r="L5146" t="str">
        <f>VLOOKUP(D5146,Lookup!G:H,2,FALSE)</f>
        <v>Personnel</v>
      </c>
      <c r="M5146" s="1">
        <f t="shared" si="409"/>
        <v>215837241625</v>
      </c>
      <c r="N5146" s="1">
        <f t="shared" si="410"/>
        <v>0</v>
      </c>
      <c r="O5146" s="1">
        <f t="shared" si="411"/>
        <v>215837241625</v>
      </c>
      <c r="P5146" s="1">
        <f t="shared" si="412"/>
        <v>13449053548.17</v>
      </c>
    </row>
    <row r="5147" spans="1:16" x14ac:dyDescent="0.35">
      <c r="A5147">
        <v>2013</v>
      </c>
      <c r="B5147">
        <v>11</v>
      </c>
      <c r="C5147">
        <v>13</v>
      </c>
      <c r="D5147">
        <v>2</v>
      </c>
      <c r="E5147">
        <v>7229354790</v>
      </c>
      <c r="F5147">
        <v>0</v>
      </c>
      <c r="G5147">
        <v>6614696968.789999</v>
      </c>
      <c r="I5147" s="4">
        <f t="shared" si="408"/>
        <v>2013</v>
      </c>
      <c r="J5147" t="str">
        <f>VLOOKUP(B5147,Lookup!A:B,2,FALSE)</f>
        <v>Federal</v>
      </c>
      <c r="K5147" t="str">
        <f>VLOOKUP(C5147,Lookup!D:E,2,FALSE)</f>
        <v>Health</v>
      </c>
      <c r="L5147" t="str">
        <f>VLOOKUP(D5147,Lookup!G:H,2,FALSE)</f>
        <v>Overhead</v>
      </c>
      <c r="M5147" s="1">
        <f t="shared" si="409"/>
        <v>7229354790</v>
      </c>
      <c r="N5147" s="1">
        <f t="shared" si="410"/>
        <v>0</v>
      </c>
      <c r="O5147" s="1">
        <f t="shared" si="411"/>
        <v>7229354790</v>
      </c>
      <c r="P5147" s="1">
        <f t="shared" si="412"/>
        <v>6614696968.789999</v>
      </c>
    </row>
    <row r="5148" spans="1:16" x14ac:dyDescent="0.35">
      <c r="A5148">
        <v>2013</v>
      </c>
      <c r="B5148">
        <v>11</v>
      </c>
      <c r="C5148">
        <v>13</v>
      </c>
      <c r="D5148">
        <v>3</v>
      </c>
      <c r="E5148">
        <v>0</v>
      </c>
      <c r="F5148">
        <v>0</v>
      </c>
      <c r="G5148">
        <v>164663157047.37006</v>
      </c>
      <c r="I5148" s="4">
        <f t="shared" si="408"/>
        <v>2013</v>
      </c>
      <c r="J5148" t="str">
        <f>VLOOKUP(B5148,Lookup!A:B,2,FALSE)</f>
        <v>Federal</v>
      </c>
      <c r="K5148" t="str">
        <f>VLOOKUP(C5148,Lookup!D:E,2,FALSE)</f>
        <v>Health</v>
      </c>
      <c r="L5148" t="str">
        <f>VLOOKUP(D5148,Lookup!G:H,2,FALSE)</f>
        <v>Unclassified Subventions</v>
      </c>
      <c r="M5148" s="1">
        <f t="shared" si="409"/>
        <v>0</v>
      </c>
      <c r="N5148" s="1">
        <f t="shared" si="410"/>
        <v>0</v>
      </c>
      <c r="O5148" s="1">
        <f t="shared" si="411"/>
        <v>0</v>
      </c>
      <c r="P5148" s="1">
        <f t="shared" si="412"/>
        <v>164663157047.37006</v>
      </c>
    </row>
    <row r="5149" spans="1:16" x14ac:dyDescent="0.35">
      <c r="A5149">
        <v>2013</v>
      </c>
      <c r="B5149">
        <v>11</v>
      </c>
      <c r="C5149">
        <v>13</v>
      </c>
      <c r="D5149">
        <v>4</v>
      </c>
      <c r="E5149">
        <v>0</v>
      </c>
      <c r="F5149">
        <v>0</v>
      </c>
      <c r="G5149">
        <v>0</v>
      </c>
      <c r="I5149" s="4">
        <f t="shared" si="408"/>
        <v>2013</v>
      </c>
      <c r="J5149" t="str">
        <f>VLOOKUP(B5149,Lookup!A:B,2,FALSE)</f>
        <v>Federal</v>
      </c>
      <c r="K5149" t="str">
        <f>VLOOKUP(C5149,Lookup!D:E,2,FALSE)</f>
        <v>Health</v>
      </c>
      <c r="L5149" t="str">
        <f>VLOOKUP(D5149,Lookup!G:H,2,FALSE)</f>
        <v>P &amp; G</v>
      </c>
      <c r="M5149" s="1">
        <f t="shared" si="409"/>
        <v>0</v>
      </c>
      <c r="N5149" s="1">
        <f t="shared" si="410"/>
        <v>0</v>
      </c>
      <c r="O5149" s="1">
        <f t="shared" si="411"/>
        <v>0</v>
      </c>
      <c r="P5149" s="1">
        <f t="shared" si="412"/>
        <v>0</v>
      </c>
    </row>
    <row r="5150" spans="1:16" x14ac:dyDescent="0.35">
      <c r="A5150">
        <v>2013</v>
      </c>
      <c r="B5150">
        <v>11</v>
      </c>
      <c r="C5150">
        <v>13</v>
      </c>
      <c r="D5150">
        <v>5</v>
      </c>
      <c r="E5150">
        <v>0</v>
      </c>
      <c r="F5150">
        <v>0</v>
      </c>
      <c r="G5150">
        <v>0</v>
      </c>
      <c r="I5150" s="4">
        <f t="shared" si="408"/>
        <v>2013</v>
      </c>
      <c r="J5150" t="str">
        <f>VLOOKUP(B5150,Lookup!A:B,2,FALSE)</f>
        <v>Federal</v>
      </c>
      <c r="K5150" t="str">
        <f>VLOOKUP(C5150,Lookup!D:E,2,FALSE)</f>
        <v>Health</v>
      </c>
      <c r="L5150" t="str">
        <f>VLOOKUP(D5150,Lookup!G:H,2,FALSE)</f>
        <v>Other CRF</v>
      </c>
      <c r="M5150" s="1">
        <f t="shared" si="409"/>
        <v>0</v>
      </c>
      <c r="N5150" s="1">
        <f t="shared" si="410"/>
        <v>0</v>
      </c>
      <c r="O5150" s="1">
        <f t="shared" si="411"/>
        <v>0</v>
      </c>
      <c r="P5150" s="1">
        <f t="shared" si="412"/>
        <v>0</v>
      </c>
    </row>
    <row r="5151" spans="1:16" x14ac:dyDescent="0.35">
      <c r="A5151">
        <v>2013</v>
      </c>
      <c r="B5151">
        <v>11</v>
      </c>
      <c r="C5151">
        <v>13</v>
      </c>
      <c r="D5151">
        <v>6</v>
      </c>
      <c r="E5151">
        <v>0</v>
      </c>
      <c r="F5151">
        <v>0</v>
      </c>
      <c r="G5151">
        <v>0</v>
      </c>
      <c r="I5151" s="4">
        <f t="shared" si="408"/>
        <v>2013</v>
      </c>
      <c r="J5151" t="str">
        <f>VLOOKUP(B5151,Lookup!A:B,2,FALSE)</f>
        <v>Federal</v>
      </c>
      <c r="K5151" t="str">
        <f>VLOOKUP(C5151,Lookup!D:E,2,FALSE)</f>
        <v>Health</v>
      </c>
      <c r="L5151" t="str">
        <f>VLOOKUP(D5151,Lookup!G:H,2,FALSE)</f>
        <v>Public Debt Charges</v>
      </c>
      <c r="M5151" s="1">
        <f t="shared" si="409"/>
        <v>0</v>
      </c>
      <c r="N5151" s="1">
        <f t="shared" si="410"/>
        <v>0</v>
      </c>
      <c r="O5151" s="1">
        <f t="shared" si="411"/>
        <v>0</v>
      </c>
      <c r="P5151" s="1">
        <f t="shared" si="412"/>
        <v>0</v>
      </c>
    </row>
    <row r="5152" spans="1:16" x14ac:dyDescent="0.35">
      <c r="A5152">
        <v>2013</v>
      </c>
      <c r="B5152">
        <v>11</v>
      </c>
      <c r="C5152">
        <v>13</v>
      </c>
      <c r="D5152">
        <v>7</v>
      </c>
      <c r="E5152">
        <v>0</v>
      </c>
      <c r="F5152">
        <v>0</v>
      </c>
      <c r="G5152">
        <v>0</v>
      </c>
      <c r="I5152" s="4">
        <f t="shared" si="408"/>
        <v>2013</v>
      </c>
      <c r="J5152" t="str">
        <f>VLOOKUP(B5152,Lookup!A:B,2,FALSE)</f>
        <v>Federal</v>
      </c>
      <c r="K5152" t="str">
        <f>VLOOKUP(C5152,Lookup!D:E,2,FALSE)</f>
        <v>Health</v>
      </c>
      <c r="L5152" t="str">
        <f>VLOOKUP(D5152,Lookup!G:H,2,FALSE)</f>
        <v>Cont to LGs</v>
      </c>
      <c r="M5152" s="1">
        <f t="shared" si="409"/>
        <v>0</v>
      </c>
      <c r="N5152" s="1">
        <f t="shared" si="410"/>
        <v>0</v>
      </c>
      <c r="O5152" s="1">
        <f t="shared" si="411"/>
        <v>0</v>
      </c>
      <c r="P5152" s="1">
        <f t="shared" si="412"/>
        <v>0</v>
      </c>
    </row>
    <row r="5153" spans="1:16" x14ac:dyDescent="0.35">
      <c r="A5153">
        <v>2013</v>
      </c>
      <c r="B5153">
        <v>11</v>
      </c>
      <c r="C5153">
        <v>13</v>
      </c>
      <c r="D5153">
        <v>8</v>
      </c>
      <c r="E5153">
        <v>0</v>
      </c>
      <c r="F5153">
        <v>0</v>
      </c>
      <c r="G5153">
        <v>0</v>
      </c>
      <c r="I5153" s="4">
        <f t="shared" si="408"/>
        <v>2013</v>
      </c>
      <c r="J5153" t="str">
        <f>VLOOKUP(B5153,Lookup!A:B,2,FALSE)</f>
        <v>Federal</v>
      </c>
      <c r="K5153" t="str">
        <f>VLOOKUP(C5153,Lookup!D:E,2,FALSE)</f>
        <v>Health</v>
      </c>
      <c r="L5153" t="str">
        <f>VLOOKUP(D5153,Lookup!G:H,2,FALSE)</f>
        <v>Others</v>
      </c>
      <c r="M5153" s="1">
        <f t="shared" si="409"/>
        <v>0</v>
      </c>
      <c r="N5153" s="1">
        <f t="shared" si="410"/>
        <v>0</v>
      </c>
      <c r="O5153" s="1">
        <f t="shared" si="411"/>
        <v>0</v>
      </c>
      <c r="P5153" s="1">
        <f t="shared" si="412"/>
        <v>0</v>
      </c>
    </row>
    <row r="5154" spans="1:16" x14ac:dyDescent="0.35">
      <c r="A5154">
        <v>2013</v>
      </c>
      <c r="B5154">
        <v>11</v>
      </c>
      <c r="C5154">
        <v>14</v>
      </c>
      <c r="D5154">
        <v>1</v>
      </c>
      <c r="E5154">
        <v>1986439306.5799999</v>
      </c>
      <c r="F5154">
        <v>0</v>
      </c>
      <c r="G5154">
        <v>1825310500.5299997</v>
      </c>
      <c r="I5154" s="4">
        <f t="shared" si="408"/>
        <v>2013</v>
      </c>
      <c r="J5154" t="str">
        <f>VLOOKUP(B5154,Lookup!A:B,2,FALSE)</f>
        <v>Federal</v>
      </c>
      <c r="K5154" t="str">
        <f>VLOOKUP(C5154,Lookup!D:E,2,FALSE)</f>
        <v>Humanitarian Affairs, Disaster Management &amp; Social Development</v>
      </c>
      <c r="L5154" t="str">
        <f>VLOOKUP(D5154,Lookup!G:H,2,FALSE)</f>
        <v>Personnel</v>
      </c>
      <c r="M5154" s="1">
        <f t="shared" si="409"/>
        <v>1986439306.5799999</v>
      </c>
      <c r="N5154" s="1">
        <f t="shared" si="410"/>
        <v>0</v>
      </c>
      <c r="O5154" s="1">
        <f t="shared" si="411"/>
        <v>1986439306.5799999</v>
      </c>
      <c r="P5154" s="1">
        <f t="shared" si="412"/>
        <v>1825310500.5299997</v>
      </c>
    </row>
    <row r="5155" spans="1:16" x14ac:dyDescent="0.35">
      <c r="A5155">
        <v>2013</v>
      </c>
      <c r="B5155">
        <v>11</v>
      </c>
      <c r="C5155">
        <v>14</v>
      </c>
      <c r="D5155">
        <v>2</v>
      </c>
      <c r="E5155">
        <v>837429878.20000005</v>
      </c>
      <c r="F5155">
        <v>0</v>
      </c>
      <c r="G5155">
        <v>1068986489.8100001</v>
      </c>
      <c r="I5155" s="4">
        <f t="shared" si="408"/>
        <v>2013</v>
      </c>
      <c r="J5155" t="str">
        <f>VLOOKUP(B5155,Lookup!A:B,2,FALSE)</f>
        <v>Federal</v>
      </c>
      <c r="K5155" t="str">
        <f>VLOOKUP(C5155,Lookup!D:E,2,FALSE)</f>
        <v>Humanitarian Affairs, Disaster Management &amp; Social Development</v>
      </c>
      <c r="L5155" t="str">
        <f>VLOOKUP(D5155,Lookup!G:H,2,FALSE)</f>
        <v>Overhead</v>
      </c>
      <c r="M5155" s="1">
        <f t="shared" si="409"/>
        <v>837429878.20000005</v>
      </c>
      <c r="N5155" s="1">
        <f t="shared" si="410"/>
        <v>0</v>
      </c>
      <c r="O5155" s="1">
        <f t="shared" si="411"/>
        <v>837429878.20000005</v>
      </c>
      <c r="P5155" s="1">
        <f t="shared" si="412"/>
        <v>1068986489.8100001</v>
      </c>
    </row>
    <row r="5156" spans="1:16" x14ac:dyDescent="0.35">
      <c r="A5156">
        <v>2013</v>
      </c>
      <c r="B5156">
        <v>11</v>
      </c>
      <c r="C5156">
        <v>14</v>
      </c>
      <c r="D5156">
        <v>3</v>
      </c>
      <c r="E5156">
        <v>0</v>
      </c>
      <c r="F5156">
        <v>0</v>
      </c>
      <c r="G5156">
        <v>0</v>
      </c>
      <c r="I5156" s="4">
        <f t="shared" si="408"/>
        <v>2013</v>
      </c>
      <c r="J5156" t="str">
        <f>VLOOKUP(B5156,Lookup!A:B,2,FALSE)</f>
        <v>Federal</v>
      </c>
      <c r="K5156" t="str">
        <f>VLOOKUP(C5156,Lookup!D:E,2,FALSE)</f>
        <v>Humanitarian Affairs, Disaster Management &amp; Social Development</v>
      </c>
      <c r="L5156" t="str">
        <f>VLOOKUP(D5156,Lookup!G:H,2,FALSE)</f>
        <v>Unclassified Subventions</v>
      </c>
      <c r="M5156" s="1">
        <f t="shared" si="409"/>
        <v>0</v>
      </c>
      <c r="N5156" s="1">
        <f t="shared" si="410"/>
        <v>0</v>
      </c>
      <c r="O5156" s="1">
        <f t="shared" si="411"/>
        <v>0</v>
      </c>
      <c r="P5156" s="1">
        <f t="shared" si="412"/>
        <v>0</v>
      </c>
    </row>
    <row r="5157" spans="1:16" x14ac:dyDescent="0.35">
      <c r="A5157">
        <v>2013</v>
      </c>
      <c r="B5157">
        <v>11</v>
      </c>
      <c r="C5157">
        <v>14</v>
      </c>
      <c r="D5157">
        <v>4</v>
      </c>
      <c r="E5157">
        <v>0</v>
      </c>
      <c r="F5157">
        <v>0</v>
      </c>
      <c r="G5157">
        <v>0</v>
      </c>
      <c r="I5157" s="4">
        <f t="shared" si="408"/>
        <v>2013</v>
      </c>
      <c r="J5157" t="str">
        <f>VLOOKUP(B5157,Lookup!A:B,2,FALSE)</f>
        <v>Federal</v>
      </c>
      <c r="K5157" t="str">
        <f>VLOOKUP(C5157,Lookup!D:E,2,FALSE)</f>
        <v>Humanitarian Affairs, Disaster Management &amp; Social Development</v>
      </c>
      <c r="L5157" t="str">
        <f>VLOOKUP(D5157,Lookup!G:H,2,FALSE)</f>
        <v>P &amp; G</v>
      </c>
      <c r="M5157" s="1">
        <f t="shared" si="409"/>
        <v>0</v>
      </c>
      <c r="N5157" s="1">
        <f t="shared" si="410"/>
        <v>0</v>
      </c>
      <c r="O5157" s="1">
        <f t="shared" si="411"/>
        <v>0</v>
      </c>
      <c r="P5157" s="1">
        <f t="shared" si="412"/>
        <v>0</v>
      </c>
    </row>
    <row r="5158" spans="1:16" x14ac:dyDescent="0.35">
      <c r="A5158">
        <v>2013</v>
      </c>
      <c r="B5158">
        <v>11</v>
      </c>
      <c r="C5158">
        <v>14</v>
      </c>
      <c r="D5158">
        <v>5</v>
      </c>
      <c r="E5158">
        <v>0</v>
      </c>
      <c r="F5158">
        <v>0</v>
      </c>
      <c r="G5158">
        <v>0</v>
      </c>
      <c r="I5158" s="4">
        <f t="shared" si="408"/>
        <v>2013</v>
      </c>
      <c r="J5158" t="str">
        <f>VLOOKUP(B5158,Lookup!A:B,2,FALSE)</f>
        <v>Federal</v>
      </c>
      <c r="K5158" t="str">
        <f>VLOOKUP(C5158,Lookup!D:E,2,FALSE)</f>
        <v>Humanitarian Affairs, Disaster Management &amp; Social Development</v>
      </c>
      <c r="L5158" t="str">
        <f>VLOOKUP(D5158,Lookup!G:H,2,FALSE)</f>
        <v>Other CRF</v>
      </c>
      <c r="M5158" s="1">
        <f t="shared" si="409"/>
        <v>0</v>
      </c>
      <c r="N5158" s="1">
        <f t="shared" si="410"/>
        <v>0</v>
      </c>
      <c r="O5158" s="1">
        <f t="shared" si="411"/>
        <v>0</v>
      </c>
      <c r="P5158" s="1">
        <f t="shared" si="412"/>
        <v>0</v>
      </c>
    </row>
    <row r="5159" spans="1:16" x14ac:dyDescent="0.35">
      <c r="A5159">
        <v>2013</v>
      </c>
      <c r="B5159">
        <v>11</v>
      </c>
      <c r="C5159">
        <v>14</v>
      </c>
      <c r="D5159">
        <v>6</v>
      </c>
      <c r="E5159">
        <v>0</v>
      </c>
      <c r="F5159">
        <v>0</v>
      </c>
      <c r="G5159">
        <v>0</v>
      </c>
      <c r="I5159" s="4">
        <f t="shared" si="408"/>
        <v>2013</v>
      </c>
      <c r="J5159" t="str">
        <f>VLOOKUP(B5159,Lookup!A:B,2,FALSE)</f>
        <v>Federal</v>
      </c>
      <c r="K5159" t="str">
        <f>VLOOKUP(C5159,Lookup!D:E,2,FALSE)</f>
        <v>Humanitarian Affairs, Disaster Management &amp; Social Development</v>
      </c>
      <c r="L5159" t="str">
        <f>VLOOKUP(D5159,Lookup!G:H,2,FALSE)</f>
        <v>Public Debt Charges</v>
      </c>
      <c r="M5159" s="1">
        <f t="shared" si="409"/>
        <v>0</v>
      </c>
      <c r="N5159" s="1">
        <f t="shared" si="410"/>
        <v>0</v>
      </c>
      <c r="O5159" s="1">
        <f t="shared" si="411"/>
        <v>0</v>
      </c>
      <c r="P5159" s="1">
        <f t="shared" si="412"/>
        <v>0</v>
      </c>
    </row>
    <row r="5160" spans="1:16" x14ac:dyDescent="0.35">
      <c r="A5160">
        <v>2013</v>
      </c>
      <c r="B5160">
        <v>11</v>
      </c>
      <c r="C5160">
        <v>14</v>
      </c>
      <c r="D5160">
        <v>7</v>
      </c>
      <c r="E5160">
        <v>0</v>
      </c>
      <c r="F5160">
        <v>0</v>
      </c>
      <c r="G5160">
        <v>0</v>
      </c>
      <c r="I5160" s="4">
        <f t="shared" si="408"/>
        <v>2013</v>
      </c>
      <c r="J5160" t="str">
        <f>VLOOKUP(B5160,Lookup!A:B,2,FALSE)</f>
        <v>Federal</v>
      </c>
      <c r="K5160" t="str">
        <f>VLOOKUP(C5160,Lookup!D:E,2,FALSE)</f>
        <v>Humanitarian Affairs, Disaster Management &amp; Social Development</v>
      </c>
      <c r="L5160" t="str">
        <f>VLOOKUP(D5160,Lookup!G:H,2,FALSE)</f>
        <v>Cont to LGs</v>
      </c>
      <c r="M5160" s="1">
        <f t="shared" si="409"/>
        <v>0</v>
      </c>
      <c r="N5160" s="1">
        <f t="shared" si="410"/>
        <v>0</v>
      </c>
      <c r="O5160" s="1">
        <f t="shared" si="411"/>
        <v>0</v>
      </c>
      <c r="P5160" s="1">
        <f t="shared" si="412"/>
        <v>0</v>
      </c>
    </row>
    <row r="5161" spans="1:16" x14ac:dyDescent="0.35">
      <c r="A5161">
        <v>2013</v>
      </c>
      <c r="B5161">
        <v>11</v>
      </c>
      <c r="C5161">
        <v>14</v>
      </c>
      <c r="D5161">
        <v>8</v>
      </c>
      <c r="E5161">
        <v>0</v>
      </c>
      <c r="F5161">
        <v>0</v>
      </c>
      <c r="G5161">
        <v>0</v>
      </c>
      <c r="I5161" s="4">
        <f t="shared" si="408"/>
        <v>2013</v>
      </c>
      <c r="J5161" t="str">
        <f>VLOOKUP(B5161,Lookup!A:B,2,FALSE)</f>
        <v>Federal</v>
      </c>
      <c r="K5161" t="str">
        <f>VLOOKUP(C5161,Lookup!D:E,2,FALSE)</f>
        <v>Humanitarian Affairs, Disaster Management &amp; Social Development</v>
      </c>
      <c r="L5161" t="str">
        <f>VLOOKUP(D5161,Lookup!G:H,2,FALSE)</f>
        <v>Others</v>
      </c>
      <c r="M5161" s="1">
        <f t="shared" si="409"/>
        <v>0</v>
      </c>
      <c r="N5161" s="1">
        <f t="shared" si="410"/>
        <v>0</v>
      </c>
      <c r="O5161" s="1">
        <f t="shared" si="411"/>
        <v>0</v>
      </c>
      <c r="P5161" s="1">
        <f t="shared" si="412"/>
        <v>0</v>
      </c>
    </row>
    <row r="5162" spans="1:16" x14ac:dyDescent="0.35">
      <c r="A5162">
        <v>2013</v>
      </c>
      <c r="B5162">
        <v>11</v>
      </c>
      <c r="C5162">
        <v>15</v>
      </c>
      <c r="D5162">
        <v>1</v>
      </c>
      <c r="E5162">
        <v>28274043407</v>
      </c>
      <c r="F5162">
        <v>0</v>
      </c>
      <c r="G5162">
        <v>4647954542.1000004</v>
      </c>
      <c r="I5162" s="4">
        <f t="shared" si="408"/>
        <v>2013</v>
      </c>
      <c r="J5162" t="str">
        <f>VLOOKUP(B5162,Lookup!A:B,2,FALSE)</f>
        <v>Federal</v>
      </c>
      <c r="K5162" t="str">
        <f>VLOOKUP(C5162,Lookup!D:E,2,FALSE)</f>
        <v>Information</v>
      </c>
      <c r="L5162" t="str">
        <f>VLOOKUP(D5162,Lookup!G:H,2,FALSE)</f>
        <v>Personnel</v>
      </c>
      <c r="M5162" s="1">
        <f t="shared" si="409"/>
        <v>28274043407</v>
      </c>
      <c r="N5162" s="1">
        <f t="shared" si="410"/>
        <v>0</v>
      </c>
      <c r="O5162" s="1">
        <f t="shared" si="411"/>
        <v>28274043407</v>
      </c>
      <c r="P5162" s="1">
        <f t="shared" si="412"/>
        <v>4647954542.1000004</v>
      </c>
    </row>
    <row r="5163" spans="1:16" x14ac:dyDescent="0.35">
      <c r="A5163">
        <v>2013</v>
      </c>
      <c r="B5163">
        <v>11</v>
      </c>
      <c r="C5163">
        <v>15</v>
      </c>
      <c r="D5163">
        <v>2</v>
      </c>
      <c r="E5163">
        <v>3961770692</v>
      </c>
      <c r="F5163">
        <v>0</v>
      </c>
      <c r="G5163">
        <v>1506394319.98</v>
      </c>
      <c r="I5163" s="4">
        <f t="shared" si="408"/>
        <v>2013</v>
      </c>
      <c r="J5163" t="str">
        <f>VLOOKUP(B5163,Lookup!A:B,2,FALSE)</f>
        <v>Federal</v>
      </c>
      <c r="K5163" t="str">
        <f>VLOOKUP(C5163,Lookup!D:E,2,FALSE)</f>
        <v>Information</v>
      </c>
      <c r="L5163" t="str">
        <f>VLOOKUP(D5163,Lookup!G:H,2,FALSE)</f>
        <v>Overhead</v>
      </c>
      <c r="M5163" s="1">
        <f t="shared" si="409"/>
        <v>3961770692</v>
      </c>
      <c r="N5163" s="1">
        <f t="shared" si="410"/>
        <v>0</v>
      </c>
      <c r="O5163" s="1">
        <f t="shared" si="411"/>
        <v>3961770692</v>
      </c>
      <c r="P5163" s="1">
        <f t="shared" si="412"/>
        <v>1506394319.98</v>
      </c>
    </row>
    <row r="5164" spans="1:16" x14ac:dyDescent="0.35">
      <c r="A5164">
        <v>2013</v>
      </c>
      <c r="B5164">
        <v>11</v>
      </c>
      <c r="C5164">
        <v>15</v>
      </c>
      <c r="D5164">
        <v>3</v>
      </c>
      <c r="E5164">
        <v>0</v>
      </c>
      <c r="F5164">
        <v>0</v>
      </c>
      <c r="G5164">
        <v>16818021685.510002</v>
      </c>
      <c r="I5164" s="4">
        <f t="shared" si="408"/>
        <v>2013</v>
      </c>
      <c r="J5164" t="str">
        <f>VLOOKUP(B5164,Lookup!A:B,2,FALSE)</f>
        <v>Federal</v>
      </c>
      <c r="K5164" t="str">
        <f>VLOOKUP(C5164,Lookup!D:E,2,FALSE)</f>
        <v>Information</v>
      </c>
      <c r="L5164" t="str">
        <f>VLOOKUP(D5164,Lookup!G:H,2,FALSE)</f>
        <v>Unclassified Subventions</v>
      </c>
      <c r="M5164" s="1">
        <f t="shared" si="409"/>
        <v>0</v>
      </c>
      <c r="N5164" s="1">
        <f t="shared" si="410"/>
        <v>0</v>
      </c>
      <c r="O5164" s="1">
        <f t="shared" si="411"/>
        <v>0</v>
      </c>
      <c r="P5164" s="1">
        <f t="shared" si="412"/>
        <v>16818021685.510002</v>
      </c>
    </row>
    <row r="5165" spans="1:16" x14ac:dyDescent="0.35">
      <c r="A5165">
        <v>2013</v>
      </c>
      <c r="B5165">
        <v>11</v>
      </c>
      <c r="C5165">
        <v>15</v>
      </c>
      <c r="D5165">
        <v>4</v>
      </c>
      <c r="E5165">
        <v>0</v>
      </c>
      <c r="F5165">
        <v>0</v>
      </c>
      <c r="G5165">
        <v>0</v>
      </c>
      <c r="I5165" s="4">
        <f t="shared" si="408"/>
        <v>2013</v>
      </c>
      <c r="J5165" t="str">
        <f>VLOOKUP(B5165,Lookup!A:B,2,FALSE)</f>
        <v>Federal</v>
      </c>
      <c r="K5165" t="str">
        <f>VLOOKUP(C5165,Lookup!D:E,2,FALSE)</f>
        <v>Information</v>
      </c>
      <c r="L5165" t="str">
        <f>VLOOKUP(D5165,Lookup!G:H,2,FALSE)</f>
        <v>P &amp; G</v>
      </c>
      <c r="M5165" s="1">
        <f t="shared" si="409"/>
        <v>0</v>
      </c>
      <c r="N5165" s="1">
        <f t="shared" si="410"/>
        <v>0</v>
      </c>
      <c r="O5165" s="1">
        <f t="shared" si="411"/>
        <v>0</v>
      </c>
      <c r="P5165" s="1">
        <f t="shared" si="412"/>
        <v>0</v>
      </c>
    </row>
    <row r="5166" spans="1:16" x14ac:dyDescent="0.35">
      <c r="A5166">
        <v>2013</v>
      </c>
      <c r="B5166">
        <v>11</v>
      </c>
      <c r="C5166">
        <v>15</v>
      </c>
      <c r="D5166">
        <v>5</v>
      </c>
      <c r="E5166">
        <v>0</v>
      </c>
      <c r="F5166">
        <v>0</v>
      </c>
      <c r="G5166">
        <v>0</v>
      </c>
      <c r="I5166" s="4">
        <f t="shared" si="408"/>
        <v>2013</v>
      </c>
      <c r="J5166" t="str">
        <f>VLOOKUP(B5166,Lookup!A:B,2,FALSE)</f>
        <v>Federal</v>
      </c>
      <c r="K5166" t="str">
        <f>VLOOKUP(C5166,Lookup!D:E,2,FALSE)</f>
        <v>Information</v>
      </c>
      <c r="L5166" t="str">
        <f>VLOOKUP(D5166,Lookup!G:H,2,FALSE)</f>
        <v>Other CRF</v>
      </c>
      <c r="M5166" s="1">
        <f t="shared" si="409"/>
        <v>0</v>
      </c>
      <c r="N5166" s="1">
        <f t="shared" si="410"/>
        <v>0</v>
      </c>
      <c r="O5166" s="1">
        <f t="shared" si="411"/>
        <v>0</v>
      </c>
      <c r="P5166" s="1">
        <f t="shared" si="412"/>
        <v>0</v>
      </c>
    </row>
    <row r="5167" spans="1:16" x14ac:dyDescent="0.35">
      <c r="A5167">
        <v>2013</v>
      </c>
      <c r="B5167">
        <v>11</v>
      </c>
      <c r="C5167">
        <v>15</v>
      </c>
      <c r="D5167">
        <v>6</v>
      </c>
      <c r="E5167">
        <v>0</v>
      </c>
      <c r="F5167">
        <v>0</v>
      </c>
      <c r="G5167">
        <v>0</v>
      </c>
      <c r="I5167" s="4">
        <f t="shared" si="408"/>
        <v>2013</v>
      </c>
      <c r="J5167" t="str">
        <f>VLOOKUP(B5167,Lookup!A:B,2,FALSE)</f>
        <v>Federal</v>
      </c>
      <c r="K5167" t="str">
        <f>VLOOKUP(C5167,Lookup!D:E,2,FALSE)</f>
        <v>Information</v>
      </c>
      <c r="L5167" t="str">
        <f>VLOOKUP(D5167,Lookup!G:H,2,FALSE)</f>
        <v>Public Debt Charges</v>
      </c>
      <c r="M5167" s="1">
        <f t="shared" si="409"/>
        <v>0</v>
      </c>
      <c r="N5167" s="1">
        <f t="shared" si="410"/>
        <v>0</v>
      </c>
      <c r="O5167" s="1">
        <f t="shared" si="411"/>
        <v>0</v>
      </c>
      <c r="P5167" s="1">
        <f t="shared" si="412"/>
        <v>0</v>
      </c>
    </row>
    <row r="5168" spans="1:16" x14ac:dyDescent="0.35">
      <c r="A5168">
        <v>2013</v>
      </c>
      <c r="B5168">
        <v>11</v>
      </c>
      <c r="C5168">
        <v>15</v>
      </c>
      <c r="D5168">
        <v>7</v>
      </c>
      <c r="E5168">
        <v>0</v>
      </c>
      <c r="F5168">
        <v>0</v>
      </c>
      <c r="G5168">
        <v>0</v>
      </c>
      <c r="I5168" s="4">
        <f t="shared" si="408"/>
        <v>2013</v>
      </c>
      <c r="J5168" t="str">
        <f>VLOOKUP(B5168,Lookup!A:B,2,FALSE)</f>
        <v>Federal</v>
      </c>
      <c r="K5168" t="str">
        <f>VLOOKUP(C5168,Lookup!D:E,2,FALSE)</f>
        <v>Information</v>
      </c>
      <c r="L5168" t="str">
        <f>VLOOKUP(D5168,Lookup!G:H,2,FALSE)</f>
        <v>Cont to LGs</v>
      </c>
      <c r="M5168" s="1">
        <f t="shared" si="409"/>
        <v>0</v>
      </c>
      <c r="N5168" s="1">
        <f t="shared" si="410"/>
        <v>0</v>
      </c>
      <c r="O5168" s="1">
        <f t="shared" si="411"/>
        <v>0</v>
      </c>
      <c r="P5168" s="1">
        <f t="shared" si="412"/>
        <v>0</v>
      </c>
    </row>
    <row r="5169" spans="1:16" x14ac:dyDescent="0.35">
      <c r="A5169">
        <v>2013</v>
      </c>
      <c r="B5169">
        <v>11</v>
      </c>
      <c r="C5169">
        <v>15</v>
      </c>
      <c r="D5169">
        <v>8</v>
      </c>
      <c r="E5169">
        <v>0</v>
      </c>
      <c r="F5169">
        <v>0</v>
      </c>
      <c r="G5169">
        <v>0</v>
      </c>
      <c r="I5169" s="4">
        <f t="shared" si="408"/>
        <v>2013</v>
      </c>
      <c r="J5169" t="str">
        <f>VLOOKUP(B5169,Lookup!A:B,2,FALSE)</f>
        <v>Federal</v>
      </c>
      <c r="K5169" t="str">
        <f>VLOOKUP(C5169,Lookup!D:E,2,FALSE)</f>
        <v>Information</v>
      </c>
      <c r="L5169" t="str">
        <f>VLOOKUP(D5169,Lookup!G:H,2,FALSE)</f>
        <v>Others</v>
      </c>
      <c r="M5169" s="1">
        <f t="shared" si="409"/>
        <v>0</v>
      </c>
      <c r="N5169" s="1">
        <f t="shared" si="410"/>
        <v>0</v>
      </c>
      <c r="O5169" s="1">
        <f t="shared" si="411"/>
        <v>0</v>
      </c>
      <c r="P5169" s="1">
        <f t="shared" si="412"/>
        <v>0</v>
      </c>
    </row>
    <row r="5170" spans="1:16" x14ac:dyDescent="0.35">
      <c r="A5170">
        <v>2013</v>
      </c>
      <c r="B5170">
        <v>11</v>
      </c>
      <c r="C5170">
        <v>17</v>
      </c>
      <c r="D5170">
        <v>1</v>
      </c>
      <c r="E5170">
        <v>8406662773</v>
      </c>
      <c r="F5170">
        <v>0</v>
      </c>
      <c r="G5170">
        <v>7245128703.54</v>
      </c>
      <c r="I5170" s="4">
        <f t="shared" si="408"/>
        <v>2013</v>
      </c>
      <c r="J5170" t="str">
        <f>VLOOKUP(B5170,Lookup!A:B,2,FALSE)</f>
        <v>Federal</v>
      </c>
      <c r="K5170" t="str">
        <f>VLOOKUP(C5170,Lookup!D:E,2,FALSE)</f>
        <v>Infrastructure</v>
      </c>
      <c r="L5170" t="str">
        <f>VLOOKUP(D5170,Lookup!G:H,2,FALSE)</f>
        <v>Personnel</v>
      </c>
      <c r="M5170" s="1">
        <f t="shared" si="409"/>
        <v>8406662773</v>
      </c>
      <c r="N5170" s="1">
        <f t="shared" si="410"/>
        <v>0</v>
      </c>
      <c r="O5170" s="1">
        <f t="shared" si="411"/>
        <v>8406662773</v>
      </c>
      <c r="P5170" s="1">
        <f t="shared" si="412"/>
        <v>7245128703.54</v>
      </c>
    </row>
    <row r="5171" spans="1:16" x14ac:dyDescent="0.35">
      <c r="A5171">
        <v>2013</v>
      </c>
      <c r="B5171">
        <v>11</v>
      </c>
      <c r="C5171">
        <v>17</v>
      </c>
      <c r="D5171">
        <v>2</v>
      </c>
      <c r="E5171">
        <v>24659490127</v>
      </c>
      <c r="F5171">
        <v>0</v>
      </c>
      <c r="G5171">
        <v>20822980591.079998</v>
      </c>
      <c r="I5171" s="4">
        <f t="shared" si="408"/>
        <v>2013</v>
      </c>
      <c r="J5171" t="str">
        <f>VLOOKUP(B5171,Lookup!A:B,2,FALSE)</f>
        <v>Federal</v>
      </c>
      <c r="K5171" t="str">
        <f>VLOOKUP(C5171,Lookup!D:E,2,FALSE)</f>
        <v>Infrastructure</v>
      </c>
      <c r="L5171" t="str">
        <f>VLOOKUP(D5171,Lookup!G:H,2,FALSE)</f>
        <v>Overhead</v>
      </c>
      <c r="M5171" s="1">
        <f t="shared" si="409"/>
        <v>24659490127</v>
      </c>
      <c r="N5171" s="1">
        <f t="shared" si="410"/>
        <v>0</v>
      </c>
      <c r="O5171" s="1">
        <f t="shared" si="411"/>
        <v>24659490127</v>
      </c>
      <c r="P5171" s="1">
        <f t="shared" si="412"/>
        <v>20822980591.079998</v>
      </c>
    </row>
    <row r="5172" spans="1:16" x14ac:dyDescent="0.35">
      <c r="A5172">
        <v>2013</v>
      </c>
      <c r="B5172">
        <v>11</v>
      </c>
      <c r="C5172">
        <v>17</v>
      </c>
      <c r="D5172">
        <v>3</v>
      </c>
      <c r="E5172">
        <v>0</v>
      </c>
      <c r="F5172">
        <v>0</v>
      </c>
      <c r="G5172">
        <v>603641311.94000006</v>
      </c>
      <c r="I5172" s="4">
        <f t="shared" si="408"/>
        <v>2013</v>
      </c>
      <c r="J5172" t="str">
        <f>VLOOKUP(B5172,Lookup!A:B,2,FALSE)</f>
        <v>Federal</v>
      </c>
      <c r="K5172" t="str">
        <f>VLOOKUP(C5172,Lookup!D:E,2,FALSE)</f>
        <v>Infrastructure</v>
      </c>
      <c r="L5172" t="str">
        <f>VLOOKUP(D5172,Lookup!G:H,2,FALSE)</f>
        <v>Unclassified Subventions</v>
      </c>
      <c r="M5172" s="1">
        <f t="shared" si="409"/>
        <v>0</v>
      </c>
      <c r="N5172" s="1">
        <f t="shared" si="410"/>
        <v>0</v>
      </c>
      <c r="O5172" s="1">
        <f t="shared" si="411"/>
        <v>0</v>
      </c>
      <c r="P5172" s="1">
        <f t="shared" si="412"/>
        <v>603641311.94000006</v>
      </c>
    </row>
    <row r="5173" spans="1:16" x14ac:dyDescent="0.35">
      <c r="A5173">
        <v>2013</v>
      </c>
      <c r="B5173">
        <v>11</v>
      </c>
      <c r="C5173">
        <v>17</v>
      </c>
      <c r="D5173">
        <v>4</v>
      </c>
      <c r="E5173">
        <v>0</v>
      </c>
      <c r="F5173">
        <v>0</v>
      </c>
      <c r="G5173">
        <v>0</v>
      </c>
      <c r="I5173" s="4">
        <f t="shared" si="408"/>
        <v>2013</v>
      </c>
      <c r="J5173" t="str">
        <f>VLOOKUP(B5173,Lookup!A:B,2,FALSE)</f>
        <v>Federal</v>
      </c>
      <c r="K5173" t="str">
        <f>VLOOKUP(C5173,Lookup!D:E,2,FALSE)</f>
        <v>Infrastructure</v>
      </c>
      <c r="L5173" t="str">
        <f>VLOOKUP(D5173,Lookup!G:H,2,FALSE)</f>
        <v>P &amp; G</v>
      </c>
      <c r="M5173" s="1">
        <f t="shared" si="409"/>
        <v>0</v>
      </c>
      <c r="N5173" s="1">
        <f t="shared" si="410"/>
        <v>0</v>
      </c>
      <c r="O5173" s="1">
        <f t="shared" si="411"/>
        <v>0</v>
      </c>
      <c r="P5173" s="1">
        <f t="shared" si="412"/>
        <v>0</v>
      </c>
    </row>
    <row r="5174" spans="1:16" x14ac:dyDescent="0.35">
      <c r="A5174">
        <v>2013</v>
      </c>
      <c r="B5174">
        <v>11</v>
      </c>
      <c r="C5174">
        <v>17</v>
      </c>
      <c r="D5174">
        <v>5</v>
      </c>
      <c r="E5174">
        <v>0</v>
      </c>
      <c r="F5174">
        <v>0</v>
      </c>
      <c r="G5174">
        <v>0</v>
      </c>
      <c r="I5174" s="4">
        <f t="shared" si="408"/>
        <v>2013</v>
      </c>
      <c r="J5174" t="str">
        <f>VLOOKUP(B5174,Lookup!A:B,2,FALSE)</f>
        <v>Federal</v>
      </c>
      <c r="K5174" t="str">
        <f>VLOOKUP(C5174,Lookup!D:E,2,FALSE)</f>
        <v>Infrastructure</v>
      </c>
      <c r="L5174" t="str">
        <f>VLOOKUP(D5174,Lookup!G:H,2,FALSE)</f>
        <v>Other CRF</v>
      </c>
      <c r="M5174" s="1">
        <f t="shared" si="409"/>
        <v>0</v>
      </c>
      <c r="N5174" s="1">
        <f t="shared" si="410"/>
        <v>0</v>
      </c>
      <c r="O5174" s="1">
        <f t="shared" si="411"/>
        <v>0</v>
      </c>
      <c r="P5174" s="1">
        <f t="shared" si="412"/>
        <v>0</v>
      </c>
    </row>
    <row r="5175" spans="1:16" x14ac:dyDescent="0.35">
      <c r="A5175">
        <v>2013</v>
      </c>
      <c r="B5175">
        <v>11</v>
      </c>
      <c r="C5175">
        <v>17</v>
      </c>
      <c r="D5175">
        <v>6</v>
      </c>
      <c r="E5175">
        <v>0</v>
      </c>
      <c r="F5175">
        <v>0</v>
      </c>
      <c r="G5175">
        <v>0</v>
      </c>
      <c r="I5175" s="4">
        <f t="shared" si="408"/>
        <v>2013</v>
      </c>
      <c r="J5175" t="str">
        <f>VLOOKUP(B5175,Lookup!A:B,2,FALSE)</f>
        <v>Federal</v>
      </c>
      <c r="K5175" t="str">
        <f>VLOOKUP(C5175,Lookup!D:E,2,FALSE)</f>
        <v>Infrastructure</v>
      </c>
      <c r="L5175" t="str">
        <f>VLOOKUP(D5175,Lookup!G:H,2,FALSE)</f>
        <v>Public Debt Charges</v>
      </c>
      <c r="M5175" s="1">
        <f t="shared" si="409"/>
        <v>0</v>
      </c>
      <c r="N5175" s="1">
        <f t="shared" si="410"/>
        <v>0</v>
      </c>
      <c r="O5175" s="1">
        <f t="shared" si="411"/>
        <v>0</v>
      </c>
      <c r="P5175" s="1">
        <f t="shared" si="412"/>
        <v>0</v>
      </c>
    </row>
    <row r="5176" spans="1:16" x14ac:dyDescent="0.35">
      <c r="A5176">
        <v>2013</v>
      </c>
      <c r="B5176">
        <v>11</v>
      </c>
      <c r="C5176">
        <v>17</v>
      </c>
      <c r="D5176">
        <v>7</v>
      </c>
      <c r="E5176">
        <v>0</v>
      </c>
      <c r="F5176">
        <v>0</v>
      </c>
      <c r="G5176">
        <v>0</v>
      </c>
      <c r="I5176" s="4">
        <f t="shared" si="408"/>
        <v>2013</v>
      </c>
      <c r="J5176" t="str">
        <f>VLOOKUP(B5176,Lookup!A:B,2,FALSE)</f>
        <v>Federal</v>
      </c>
      <c r="K5176" t="str">
        <f>VLOOKUP(C5176,Lookup!D:E,2,FALSE)</f>
        <v>Infrastructure</v>
      </c>
      <c r="L5176" t="str">
        <f>VLOOKUP(D5176,Lookup!G:H,2,FALSE)</f>
        <v>Cont to LGs</v>
      </c>
      <c r="M5176" s="1">
        <f t="shared" si="409"/>
        <v>0</v>
      </c>
      <c r="N5176" s="1">
        <f t="shared" si="410"/>
        <v>0</v>
      </c>
      <c r="O5176" s="1">
        <f t="shared" si="411"/>
        <v>0</v>
      </c>
      <c r="P5176" s="1">
        <f t="shared" si="412"/>
        <v>0</v>
      </c>
    </row>
    <row r="5177" spans="1:16" x14ac:dyDescent="0.35">
      <c r="A5177">
        <v>2013</v>
      </c>
      <c r="B5177">
        <v>11</v>
      </c>
      <c r="C5177">
        <v>17</v>
      </c>
      <c r="D5177">
        <v>8</v>
      </c>
      <c r="E5177">
        <v>0</v>
      </c>
      <c r="F5177">
        <v>0</v>
      </c>
      <c r="G5177">
        <v>0</v>
      </c>
      <c r="I5177" s="4">
        <f t="shared" si="408"/>
        <v>2013</v>
      </c>
      <c r="J5177" t="str">
        <f>VLOOKUP(B5177,Lookup!A:B,2,FALSE)</f>
        <v>Federal</v>
      </c>
      <c r="K5177" t="str">
        <f>VLOOKUP(C5177,Lookup!D:E,2,FALSE)</f>
        <v>Infrastructure</v>
      </c>
      <c r="L5177" t="str">
        <f>VLOOKUP(D5177,Lookup!G:H,2,FALSE)</f>
        <v>Others</v>
      </c>
      <c r="M5177" s="1">
        <f t="shared" si="409"/>
        <v>0</v>
      </c>
      <c r="N5177" s="1">
        <f t="shared" si="410"/>
        <v>0</v>
      </c>
      <c r="O5177" s="1">
        <f t="shared" si="411"/>
        <v>0</v>
      </c>
      <c r="P5177" s="1">
        <f t="shared" si="412"/>
        <v>0</v>
      </c>
    </row>
    <row r="5178" spans="1:16" x14ac:dyDescent="0.35">
      <c r="A5178">
        <v>2013</v>
      </c>
      <c r="B5178">
        <v>11</v>
      </c>
      <c r="C5178">
        <v>18</v>
      </c>
      <c r="D5178">
        <v>1</v>
      </c>
      <c r="E5178">
        <v>134316480681</v>
      </c>
      <c r="F5178">
        <v>0</v>
      </c>
      <c r="G5178">
        <v>118274760424.15999</v>
      </c>
      <c r="I5178" s="4">
        <f t="shared" si="408"/>
        <v>2013</v>
      </c>
      <c r="J5178" t="str">
        <f>VLOOKUP(B5178,Lookup!A:B,2,FALSE)</f>
        <v>Federal</v>
      </c>
      <c r="K5178" t="str">
        <f>VLOOKUP(C5178,Lookup!D:E,2,FALSE)</f>
        <v>Interior</v>
      </c>
      <c r="L5178" t="str">
        <f>VLOOKUP(D5178,Lookup!G:H,2,FALSE)</f>
        <v>Personnel</v>
      </c>
      <c r="M5178" s="1">
        <f t="shared" si="409"/>
        <v>134316480681</v>
      </c>
      <c r="N5178" s="1">
        <f t="shared" si="410"/>
        <v>0</v>
      </c>
      <c r="O5178" s="1">
        <f t="shared" si="411"/>
        <v>134316480681</v>
      </c>
      <c r="P5178" s="1">
        <f t="shared" si="412"/>
        <v>118274760424.15999</v>
      </c>
    </row>
    <row r="5179" spans="1:16" x14ac:dyDescent="0.35">
      <c r="A5179">
        <v>2013</v>
      </c>
      <c r="B5179">
        <v>11</v>
      </c>
      <c r="C5179">
        <v>18</v>
      </c>
      <c r="D5179">
        <v>2</v>
      </c>
      <c r="E5179">
        <v>12336613155</v>
      </c>
      <c r="F5179">
        <v>0</v>
      </c>
      <c r="G5179">
        <v>18761753307.820004</v>
      </c>
      <c r="I5179" s="4">
        <f t="shared" si="408"/>
        <v>2013</v>
      </c>
      <c r="J5179" t="str">
        <f>VLOOKUP(B5179,Lookup!A:B,2,FALSE)</f>
        <v>Federal</v>
      </c>
      <c r="K5179" t="str">
        <f>VLOOKUP(C5179,Lookup!D:E,2,FALSE)</f>
        <v>Interior</v>
      </c>
      <c r="L5179" t="str">
        <f>VLOOKUP(D5179,Lookup!G:H,2,FALSE)</f>
        <v>Overhead</v>
      </c>
      <c r="M5179" s="1">
        <f t="shared" si="409"/>
        <v>12336613155</v>
      </c>
      <c r="N5179" s="1">
        <f t="shared" si="410"/>
        <v>0</v>
      </c>
      <c r="O5179" s="1">
        <f t="shared" si="411"/>
        <v>12336613155</v>
      </c>
      <c r="P5179" s="1">
        <f t="shared" si="412"/>
        <v>18761753307.820004</v>
      </c>
    </row>
    <row r="5180" spans="1:16" x14ac:dyDescent="0.35">
      <c r="A5180">
        <v>2013</v>
      </c>
      <c r="B5180">
        <v>11</v>
      </c>
      <c r="C5180">
        <v>18</v>
      </c>
      <c r="D5180">
        <v>3</v>
      </c>
      <c r="E5180">
        <v>0</v>
      </c>
      <c r="F5180">
        <v>0</v>
      </c>
      <c r="G5180">
        <v>0</v>
      </c>
      <c r="I5180" s="4">
        <f t="shared" si="408"/>
        <v>2013</v>
      </c>
      <c r="J5180" t="str">
        <f>VLOOKUP(B5180,Lookup!A:B,2,FALSE)</f>
        <v>Federal</v>
      </c>
      <c r="K5180" t="str">
        <f>VLOOKUP(C5180,Lookup!D:E,2,FALSE)</f>
        <v>Interior</v>
      </c>
      <c r="L5180" t="str">
        <f>VLOOKUP(D5180,Lookup!G:H,2,FALSE)</f>
        <v>Unclassified Subventions</v>
      </c>
      <c r="M5180" s="1">
        <f t="shared" si="409"/>
        <v>0</v>
      </c>
      <c r="N5180" s="1">
        <f t="shared" si="410"/>
        <v>0</v>
      </c>
      <c r="O5180" s="1">
        <f t="shared" si="411"/>
        <v>0</v>
      </c>
      <c r="P5180" s="1">
        <f t="shared" si="412"/>
        <v>0</v>
      </c>
    </row>
    <row r="5181" spans="1:16" x14ac:dyDescent="0.35">
      <c r="A5181">
        <v>2013</v>
      </c>
      <c r="B5181">
        <v>11</v>
      </c>
      <c r="C5181">
        <v>18</v>
      </c>
      <c r="D5181">
        <v>4</v>
      </c>
      <c r="E5181">
        <v>7000000000</v>
      </c>
      <c r="F5181">
        <v>0</v>
      </c>
      <c r="G5181">
        <v>5158240250.6599998</v>
      </c>
      <c r="I5181" s="4">
        <f t="shared" si="408"/>
        <v>2013</v>
      </c>
      <c r="J5181" t="str">
        <f>VLOOKUP(B5181,Lookup!A:B,2,FALSE)</f>
        <v>Federal</v>
      </c>
      <c r="K5181" t="str">
        <f>VLOOKUP(C5181,Lookup!D:E,2,FALSE)</f>
        <v>Interior</v>
      </c>
      <c r="L5181" t="str">
        <f>VLOOKUP(D5181,Lookup!G:H,2,FALSE)</f>
        <v>P &amp; G</v>
      </c>
      <c r="M5181" s="1">
        <f t="shared" si="409"/>
        <v>7000000000</v>
      </c>
      <c r="N5181" s="1">
        <f t="shared" si="410"/>
        <v>0</v>
      </c>
      <c r="O5181" s="1">
        <f t="shared" si="411"/>
        <v>7000000000</v>
      </c>
      <c r="P5181" s="1">
        <f t="shared" si="412"/>
        <v>5158240250.6599998</v>
      </c>
    </row>
    <row r="5182" spans="1:16" x14ac:dyDescent="0.35">
      <c r="A5182">
        <v>2013</v>
      </c>
      <c r="B5182">
        <v>11</v>
      </c>
      <c r="C5182">
        <v>18</v>
      </c>
      <c r="D5182">
        <v>5</v>
      </c>
      <c r="E5182">
        <v>0</v>
      </c>
      <c r="F5182">
        <v>0</v>
      </c>
      <c r="G5182">
        <v>0</v>
      </c>
      <c r="I5182" s="4">
        <f t="shared" si="408"/>
        <v>2013</v>
      </c>
      <c r="J5182" t="str">
        <f>VLOOKUP(B5182,Lookup!A:B,2,FALSE)</f>
        <v>Federal</v>
      </c>
      <c r="K5182" t="str">
        <f>VLOOKUP(C5182,Lookup!D:E,2,FALSE)</f>
        <v>Interior</v>
      </c>
      <c r="L5182" t="str">
        <f>VLOOKUP(D5182,Lookup!G:H,2,FALSE)</f>
        <v>Other CRF</v>
      </c>
      <c r="M5182" s="1">
        <f t="shared" si="409"/>
        <v>0</v>
      </c>
      <c r="N5182" s="1">
        <f t="shared" si="410"/>
        <v>0</v>
      </c>
      <c r="O5182" s="1">
        <f t="shared" si="411"/>
        <v>0</v>
      </c>
      <c r="P5182" s="1">
        <f t="shared" si="412"/>
        <v>0</v>
      </c>
    </row>
    <row r="5183" spans="1:16" x14ac:dyDescent="0.35">
      <c r="A5183">
        <v>2013</v>
      </c>
      <c r="B5183">
        <v>11</v>
      </c>
      <c r="C5183">
        <v>18</v>
      </c>
      <c r="D5183">
        <v>6</v>
      </c>
      <c r="E5183">
        <v>0</v>
      </c>
      <c r="F5183">
        <v>0</v>
      </c>
      <c r="G5183">
        <v>0</v>
      </c>
      <c r="I5183" s="4">
        <f t="shared" si="408"/>
        <v>2013</v>
      </c>
      <c r="J5183" t="str">
        <f>VLOOKUP(B5183,Lookup!A:B,2,FALSE)</f>
        <v>Federal</v>
      </c>
      <c r="K5183" t="str">
        <f>VLOOKUP(C5183,Lookup!D:E,2,FALSE)</f>
        <v>Interior</v>
      </c>
      <c r="L5183" t="str">
        <f>VLOOKUP(D5183,Lookup!G:H,2,FALSE)</f>
        <v>Public Debt Charges</v>
      </c>
      <c r="M5183" s="1">
        <f t="shared" si="409"/>
        <v>0</v>
      </c>
      <c r="N5183" s="1">
        <f t="shared" si="410"/>
        <v>0</v>
      </c>
      <c r="O5183" s="1">
        <f t="shared" si="411"/>
        <v>0</v>
      </c>
      <c r="P5183" s="1">
        <f t="shared" si="412"/>
        <v>0</v>
      </c>
    </row>
    <row r="5184" spans="1:16" x14ac:dyDescent="0.35">
      <c r="A5184">
        <v>2013</v>
      </c>
      <c r="B5184">
        <v>11</v>
      </c>
      <c r="C5184">
        <v>18</v>
      </c>
      <c r="D5184">
        <v>7</v>
      </c>
      <c r="E5184">
        <v>0</v>
      </c>
      <c r="F5184">
        <v>0</v>
      </c>
      <c r="G5184">
        <v>0</v>
      </c>
      <c r="I5184" s="4">
        <f t="shared" si="408"/>
        <v>2013</v>
      </c>
      <c r="J5184" t="str">
        <f>VLOOKUP(B5184,Lookup!A:B,2,FALSE)</f>
        <v>Federal</v>
      </c>
      <c r="K5184" t="str">
        <f>VLOOKUP(C5184,Lookup!D:E,2,FALSE)</f>
        <v>Interior</v>
      </c>
      <c r="L5184" t="str">
        <f>VLOOKUP(D5184,Lookup!G:H,2,FALSE)</f>
        <v>Cont to LGs</v>
      </c>
      <c r="M5184" s="1">
        <f t="shared" si="409"/>
        <v>0</v>
      </c>
      <c r="N5184" s="1">
        <f t="shared" si="410"/>
        <v>0</v>
      </c>
      <c r="O5184" s="1">
        <f t="shared" si="411"/>
        <v>0</v>
      </c>
      <c r="P5184" s="1">
        <f t="shared" si="412"/>
        <v>0</v>
      </c>
    </row>
    <row r="5185" spans="1:16" x14ac:dyDescent="0.35">
      <c r="A5185">
        <v>2013</v>
      </c>
      <c r="B5185">
        <v>11</v>
      </c>
      <c r="C5185">
        <v>18</v>
      </c>
      <c r="D5185">
        <v>8</v>
      </c>
      <c r="E5185">
        <v>0</v>
      </c>
      <c r="F5185">
        <v>0</v>
      </c>
      <c r="G5185">
        <v>0</v>
      </c>
      <c r="I5185" s="4">
        <f t="shared" si="408"/>
        <v>2013</v>
      </c>
      <c r="J5185" t="str">
        <f>VLOOKUP(B5185,Lookup!A:B,2,FALSE)</f>
        <v>Federal</v>
      </c>
      <c r="K5185" t="str">
        <f>VLOOKUP(C5185,Lookup!D:E,2,FALSE)</f>
        <v>Interior</v>
      </c>
      <c r="L5185" t="str">
        <f>VLOOKUP(D5185,Lookup!G:H,2,FALSE)</f>
        <v>Others</v>
      </c>
      <c r="M5185" s="1">
        <f t="shared" si="409"/>
        <v>0</v>
      </c>
      <c r="N5185" s="1">
        <f t="shared" si="410"/>
        <v>0</v>
      </c>
      <c r="O5185" s="1">
        <f t="shared" si="411"/>
        <v>0</v>
      </c>
      <c r="P5185" s="1">
        <f t="shared" si="412"/>
        <v>0</v>
      </c>
    </row>
    <row r="5186" spans="1:16" x14ac:dyDescent="0.35">
      <c r="A5186">
        <v>2013</v>
      </c>
      <c r="B5186">
        <v>11</v>
      </c>
      <c r="C5186">
        <v>19</v>
      </c>
      <c r="D5186">
        <v>1</v>
      </c>
      <c r="E5186">
        <v>6983498699</v>
      </c>
      <c r="F5186">
        <v>0</v>
      </c>
      <c r="G5186">
        <v>3470010752.7200003</v>
      </c>
      <c r="I5186" s="4">
        <f t="shared" si="408"/>
        <v>2013</v>
      </c>
      <c r="J5186" t="str">
        <f>VLOOKUP(B5186,Lookup!A:B,2,FALSE)</f>
        <v>Federal</v>
      </c>
      <c r="K5186" t="str">
        <f>VLOOKUP(C5186,Lookup!D:E,2,FALSE)</f>
        <v>Labour and Productivity</v>
      </c>
      <c r="L5186" t="str">
        <f>VLOOKUP(D5186,Lookup!G:H,2,FALSE)</f>
        <v>Personnel</v>
      </c>
      <c r="M5186" s="1">
        <f t="shared" si="409"/>
        <v>6983498699</v>
      </c>
      <c r="N5186" s="1">
        <f t="shared" si="410"/>
        <v>0</v>
      </c>
      <c r="O5186" s="1">
        <f t="shared" si="411"/>
        <v>6983498699</v>
      </c>
      <c r="P5186" s="1">
        <f t="shared" si="412"/>
        <v>3470010752.7200003</v>
      </c>
    </row>
    <row r="5187" spans="1:16" x14ac:dyDescent="0.35">
      <c r="A5187">
        <v>2013</v>
      </c>
      <c r="B5187">
        <v>11</v>
      </c>
      <c r="C5187">
        <v>19</v>
      </c>
      <c r="D5187">
        <v>2</v>
      </c>
      <c r="E5187">
        <v>1195604506</v>
      </c>
      <c r="F5187">
        <v>0</v>
      </c>
      <c r="G5187">
        <v>1631002118</v>
      </c>
      <c r="I5187" s="4">
        <f t="shared" ref="I5187:I5250" si="413">A5187</f>
        <v>2013</v>
      </c>
      <c r="J5187" t="str">
        <f>VLOOKUP(B5187,Lookup!A:B,2,FALSE)</f>
        <v>Federal</v>
      </c>
      <c r="K5187" t="str">
        <f>VLOOKUP(C5187,Lookup!D:E,2,FALSE)</f>
        <v>Labour and Productivity</v>
      </c>
      <c r="L5187" t="str">
        <f>VLOOKUP(D5187,Lookup!G:H,2,FALSE)</f>
        <v>Overhead</v>
      </c>
      <c r="M5187" s="1">
        <f t="shared" si="409"/>
        <v>1195604506</v>
      </c>
      <c r="N5187" s="1">
        <f t="shared" si="410"/>
        <v>0</v>
      </c>
      <c r="O5187" s="1">
        <f t="shared" si="411"/>
        <v>1195604506</v>
      </c>
      <c r="P5187" s="1">
        <f t="shared" si="412"/>
        <v>1631002118</v>
      </c>
    </row>
    <row r="5188" spans="1:16" x14ac:dyDescent="0.35">
      <c r="A5188">
        <v>2013</v>
      </c>
      <c r="B5188">
        <v>11</v>
      </c>
      <c r="C5188">
        <v>19</v>
      </c>
      <c r="D5188">
        <v>3</v>
      </c>
      <c r="E5188">
        <v>0</v>
      </c>
      <c r="F5188">
        <v>0</v>
      </c>
      <c r="G5188">
        <v>1060938729.25</v>
      </c>
      <c r="I5188" s="4">
        <f t="shared" si="413"/>
        <v>2013</v>
      </c>
      <c r="J5188" t="str">
        <f>VLOOKUP(B5188,Lookup!A:B,2,FALSE)</f>
        <v>Federal</v>
      </c>
      <c r="K5188" t="str">
        <f>VLOOKUP(C5188,Lookup!D:E,2,FALSE)</f>
        <v>Labour and Productivity</v>
      </c>
      <c r="L5188" t="str">
        <f>VLOOKUP(D5188,Lookup!G:H,2,FALSE)</f>
        <v>Unclassified Subventions</v>
      </c>
      <c r="M5188" s="1">
        <f t="shared" ref="M5188:M5251" si="414">E5188</f>
        <v>0</v>
      </c>
      <c r="N5188" s="1">
        <f t="shared" ref="N5188:N5251" si="415">F5188</f>
        <v>0</v>
      </c>
      <c r="O5188" s="1">
        <f t="shared" ref="O5188:O5251" si="416">M5188+N5188</f>
        <v>0</v>
      </c>
      <c r="P5188" s="1">
        <f t="shared" ref="P5188:P5251" si="417">G5188</f>
        <v>1060938729.25</v>
      </c>
    </row>
    <row r="5189" spans="1:16" x14ac:dyDescent="0.35">
      <c r="A5189">
        <v>2013</v>
      </c>
      <c r="B5189">
        <v>11</v>
      </c>
      <c r="C5189">
        <v>19</v>
      </c>
      <c r="D5189">
        <v>4</v>
      </c>
      <c r="E5189">
        <v>0</v>
      </c>
      <c r="F5189">
        <v>0</v>
      </c>
      <c r="G5189">
        <v>0</v>
      </c>
      <c r="I5189" s="4">
        <f t="shared" si="413"/>
        <v>2013</v>
      </c>
      <c r="J5189" t="str">
        <f>VLOOKUP(B5189,Lookup!A:B,2,FALSE)</f>
        <v>Federal</v>
      </c>
      <c r="K5189" t="str">
        <f>VLOOKUP(C5189,Lookup!D:E,2,FALSE)</f>
        <v>Labour and Productivity</v>
      </c>
      <c r="L5189" t="str">
        <f>VLOOKUP(D5189,Lookup!G:H,2,FALSE)</f>
        <v>P &amp; G</v>
      </c>
      <c r="M5189" s="1">
        <f t="shared" si="414"/>
        <v>0</v>
      </c>
      <c r="N5189" s="1">
        <f t="shared" si="415"/>
        <v>0</v>
      </c>
      <c r="O5189" s="1">
        <f t="shared" si="416"/>
        <v>0</v>
      </c>
      <c r="P5189" s="1">
        <f t="shared" si="417"/>
        <v>0</v>
      </c>
    </row>
    <row r="5190" spans="1:16" x14ac:dyDescent="0.35">
      <c r="A5190">
        <v>2013</v>
      </c>
      <c r="B5190">
        <v>11</v>
      </c>
      <c r="C5190">
        <v>19</v>
      </c>
      <c r="D5190">
        <v>5</v>
      </c>
      <c r="E5190">
        <v>0</v>
      </c>
      <c r="F5190">
        <v>0</v>
      </c>
      <c r="G5190">
        <v>0</v>
      </c>
      <c r="I5190" s="4">
        <f t="shared" si="413"/>
        <v>2013</v>
      </c>
      <c r="J5190" t="str">
        <f>VLOOKUP(B5190,Lookup!A:B,2,FALSE)</f>
        <v>Federal</v>
      </c>
      <c r="K5190" t="str">
        <f>VLOOKUP(C5190,Lookup!D:E,2,FALSE)</f>
        <v>Labour and Productivity</v>
      </c>
      <c r="L5190" t="str">
        <f>VLOOKUP(D5190,Lookup!G:H,2,FALSE)</f>
        <v>Other CRF</v>
      </c>
      <c r="M5190" s="1">
        <f t="shared" si="414"/>
        <v>0</v>
      </c>
      <c r="N5190" s="1">
        <f t="shared" si="415"/>
        <v>0</v>
      </c>
      <c r="O5190" s="1">
        <f t="shared" si="416"/>
        <v>0</v>
      </c>
      <c r="P5190" s="1">
        <f t="shared" si="417"/>
        <v>0</v>
      </c>
    </row>
    <row r="5191" spans="1:16" x14ac:dyDescent="0.35">
      <c r="A5191">
        <v>2013</v>
      </c>
      <c r="B5191">
        <v>11</v>
      </c>
      <c r="C5191">
        <v>19</v>
      </c>
      <c r="D5191">
        <v>6</v>
      </c>
      <c r="E5191">
        <v>0</v>
      </c>
      <c r="F5191">
        <v>0</v>
      </c>
      <c r="G5191">
        <v>0</v>
      </c>
      <c r="I5191" s="4">
        <f t="shared" si="413"/>
        <v>2013</v>
      </c>
      <c r="J5191" t="str">
        <f>VLOOKUP(B5191,Lookup!A:B,2,FALSE)</f>
        <v>Federal</v>
      </c>
      <c r="K5191" t="str">
        <f>VLOOKUP(C5191,Lookup!D:E,2,FALSE)</f>
        <v>Labour and Productivity</v>
      </c>
      <c r="L5191" t="str">
        <f>VLOOKUP(D5191,Lookup!G:H,2,FALSE)</f>
        <v>Public Debt Charges</v>
      </c>
      <c r="M5191" s="1">
        <f t="shared" si="414"/>
        <v>0</v>
      </c>
      <c r="N5191" s="1">
        <f t="shared" si="415"/>
        <v>0</v>
      </c>
      <c r="O5191" s="1">
        <f t="shared" si="416"/>
        <v>0</v>
      </c>
      <c r="P5191" s="1">
        <f t="shared" si="417"/>
        <v>0</v>
      </c>
    </row>
    <row r="5192" spans="1:16" x14ac:dyDescent="0.35">
      <c r="A5192">
        <v>2013</v>
      </c>
      <c r="B5192">
        <v>11</v>
      </c>
      <c r="C5192">
        <v>19</v>
      </c>
      <c r="D5192">
        <v>7</v>
      </c>
      <c r="E5192">
        <v>0</v>
      </c>
      <c r="F5192">
        <v>0</v>
      </c>
      <c r="G5192">
        <v>0</v>
      </c>
      <c r="I5192" s="4">
        <f t="shared" si="413"/>
        <v>2013</v>
      </c>
      <c r="J5192" t="str">
        <f>VLOOKUP(B5192,Lookup!A:B,2,FALSE)</f>
        <v>Federal</v>
      </c>
      <c r="K5192" t="str">
        <f>VLOOKUP(C5192,Lookup!D:E,2,FALSE)</f>
        <v>Labour and Productivity</v>
      </c>
      <c r="L5192" t="str">
        <f>VLOOKUP(D5192,Lookup!G:H,2,FALSE)</f>
        <v>Cont to LGs</v>
      </c>
      <c r="M5192" s="1">
        <f t="shared" si="414"/>
        <v>0</v>
      </c>
      <c r="N5192" s="1">
        <f t="shared" si="415"/>
        <v>0</v>
      </c>
      <c r="O5192" s="1">
        <f t="shared" si="416"/>
        <v>0</v>
      </c>
      <c r="P5192" s="1">
        <f t="shared" si="417"/>
        <v>0</v>
      </c>
    </row>
    <row r="5193" spans="1:16" x14ac:dyDescent="0.35">
      <c r="A5193">
        <v>2013</v>
      </c>
      <c r="B5193">
        <v>11</v>
      </c>
      <c r="C5193">
        <v>19</v>
      </c>
      <c r="D5193">
        <v>8</v>
      </c>
      <c r="E5193">
        <v>0</v>
      </c>
      <c r="F5193">
        <v>0</v>
      </c>
      <c r="G5193">
        <v>0</v>
      </c>
      <c r="I5193" s="4">
        <f t="shared" si="413"/>
        <v>2013</v>
      </c>
      <c r="J5193" t="str">
        <f>VLOOKUP(B5193,Lookup!A:B,2,FALSE)</f>
        <v>Federal</v>
      </c>
      <c r="K5193" t="str">
        <f>VLOOKUP(C5193,Lookup!D:E,2,FALSE)</f>
        <v>Labour and Productivity</v>
      </c>
      <c r="L5193" t="str">
        <f>VLOOKUP(D5193,Lookup!G:H,2,FALSE)</f>
        <v>Others</v>
      </c>
      <c r="M5193" s="1">
        <f t="shared" si="414"/>
        <v>0</v>
      </c>
      <c r="N5193" s="1">
        <f t="shared" si="415"/>
        <v>0</v>
      </c>
      <c r="O5193" s="1">
        <f t="shared" si="416"/>
        <v>0</v>
      </c>
      <c r="P5193" s="1">
        <f t="shared" si="417"/>
        <v>0</v>
      </c>
    </row>
    <row r="5194" spans="1:16" x14ac:dyDescent="0.35">
      <c r="A5194">
        <v>2013</v>
      </c>
      <c r="B5194">
        <v>11</v>
      </c>
      <c r="C5194">
        <v>20</v>
      </c>
      <c r="D5194">
        <v>1</v>
      </c>
      <c r="E5194">
        <v>5220688888</v>
      </c>
      <c r="F5194">
        <v>0</v>
      </c>
      <c r="G5194">
        <v>2637250160.5300002</v>
      </c>
      <c r="I5194" s="4">
        <f t="shared" si="413"/>
        <v>2013</v>
      </c>
      <c r="J5194" t="str">
        <f>VLOOKUP(B5194,Lookup!A:B,2,FALSE)</f>
        <v>Federal</v>
      </c>
      <c r="K5194" t="str">
        <f>VLOOKUP(C5194,Lookup!D:E,2,FALSE)</f>
        <v>Land &amp; Housing</v>
      </c>
      <c r="L5194" t="str">
        <f>VLOOKUP(D5194,Lookup!G:H,2,FALSE)</f>
        <v>Personnel</v>
      </c>
      <c r="M5194" s="1">
        <f t="shared" si="414"/>
        <v>5220688888</v>
      </c>
      <c r="N5194" s="1">
        <f t="shared" si="415"/>
        <v>0</v>
      </c>
      <c r="O5194" s="1">
        <f t="shared" si="416"/>
        <v>5220688888</v>
      </c>
      <c r="P5194" s="1">
        <f t="shared" si="417"/>
        <v>2637250160.5300002</v>
      </c>
    </row>
    <row r="5195" spans="1:16" x14ac:dyDescent="0.35">
      <c r="A5195">
        <v>2013</v>
      </c>
      <c r="B5195">
        <v>11</v>
      </c>
      <c r="C5195">
        <v>20</v>
      </c>
      <c r="D5195">
        <v>2</v>
      </c>
      <c r="E5195">
        <v>430128919</v>
      </c>
      <c r="F5195">
        <v>0</v>
      </c>
      <c r="G5195">
        <v>2175665518</v>
      </c>
      <c r="I5195" s="4">
        <f t="shared" si="413"/>
        <v>2013</v>
      </c>
      <c r="J5195" t="str">
        <f>VLOOKUP(B5195,Lookup!A:B,2,FALSE)</f>
        <v>Federal</v>
      </c>
      <c r="K5195" t="str">
        <f>VLOOKUP(C5195,Lookup!D:E,2,FALSE)</f>
        <v>Land &amp; Housing</v>
      </c>
      <c r="L5195" t="str">
        <f>VLOOKUP(D5195,Lookup!G:H,2,FALSE)</f>
        <v>Overhead</v>
      </c>
      <c r="M5195" s="1">
        <f t="shared" si="414"/>
        <v>430128919</v>
      </c>
      <c r="N5195" s="1">
        <f t="shared" si="415"/>
        <v>0</v>
      </c>
      <c r="O5195" s="1">
        <f t="shared" si="416"/>
        <v>430128919</v>
      </c>
      <c r="P5195" s="1">
        <f t="shared" si="417"/>
        <v>2175665518</v>
      </c>
    </row>
    <row r="5196" spans="1:16" x14ac:dyDescent="0.35">
      <c r="A5196">
        <v>2013</v>
      </c>
      <c r="B5196">
        <v>11</v>
      </c>
      <c r="C5196">
        <v>20</v>
      </c>
      <c r="D5196">
        <v>3</v>
      </c>
      <c r="E5196">
        <v>0</v>
      </c>
      <c r="F5196">
        <v>0</v>
      </c>
      <c r="G5196">
        <v>0</v>
      </c>
      <c r="I5196" s="4">
        <f t="shared" si="413"/>
        <v>2013</v>
      </c>
      <c r="J5196" t="str">
        <f>VLOOKUP(B5196,Lookup!A:B,2,FALSE)</f>
        <v>Federal</v>
      </c>
      <c r="K5196" t="str">
        <f>VLOOKUP(C5196,Lookup!D:E,2,FALSE)</f>
        <v>Land &amp; Housing</v>
      </c>
      <c r="L5196" t="str">
        <f>VLOOKUP(D5196,Lookup!G:H,2,FALSE)</f>
        <v>Unclassified Subventions</v>
      </c>
      <c r="M5196" s="1">
        <f t="shared" si="414"/>
        <v>0</v>
      </c>
      <c r="N5196" s="1">
        <f t="shared" si="415"/>
        <v>0</v>
      </c>
      <c r="O5196" s="1">
        <f t="shared" si="416"/>
        <v>0</v>
      </c>
      <c r="P5196" s="1">
        <f t="shared" si="417"/>
        <v>0</v>
      </c>
    </row>
    <row r="5197" spans="1:16" x14ac:dyDescent="0.35">
      <c r="A5197">
        <v>2013</v>
      </c>
      <c r="B5197">
        <v>11</v>
      </c>
      <c r="C5197">
        <v>20</v>
      </c>
      <c r="D5197">
        <v>4</v>
      </c>
      <c r="E5197">
        <v>0</v>
      </c>
      <c r="F5197">
        <v>0</v>
      </c>
      <c r="G5197">
        <v>0</v>
      </c>
      <c r="I5197" s="4">
        <f t="shared" si="413"/>
        <v>2013</v>
      </c>
      <c r="J5197" t="str">
        <f>VLOOKUP(B5197,Lookup!A:B,2,FALSE)</f>
        <v>Federal</v>
      </c>
      <c r="K5197" t="str">
        <f>VLOOKUP(C5197,Lookup!D:E,2,FALSE)</f>
        <v>Land &amp; Housing</v>
      </c>
      <c r="L5197" t="str">
        <f>VLOOKUP(D5197,Lookup!G:H,2,FALSE)</f>
        <v>P &amp; G</v>
      </c>
      <c r="M5197" s="1">
        <f t="shared" si="414"/>
        <v>0</v>
      </c>
      <c r="N5197" s="1">
        <f t="shared" si="415"/>
        <v>0</v>
      </c>
      <c r="O5197" s="1">
        <f t="shared" si="416"/>
        <v>0</v>
      </c>
      <c r="P5197" s="1">
        <f t="shared" si="417"/>
        <v>0</v>
      </c>
    </row>
    <row r="5198" spans="1:16" x14ac:dyDescent="0.35">
      <c r="A5198">
        <v>2013</v>
      </c>
      <c r="B5198">
        <v>11</v>
      </c>
      <c r="C5198">
        <v>20</v>
      </c>
      <c r="D5198">
        <v>5</v>
      </c>
      <c r="E5198">
        <v>0</v>
      </c>
      <c r="F5198">
        <v>0</v>
      </c>
      <c r="G5198">
        <v>0</v>
      </c>
      <c r="I5198" s="4">
        <f t="shared" si="413"/>
        <v>2013</v>
      </c>
      <c r="J5198" t="str">
        <f>VLOOKUP(B5198,Lookup!A:B,2,FALSE)</f>
        <v>Federal</v>
      </c>
      <c r="K5198" t="str">
        <f>VLOOKUP(C5198,Lookup!D:E,2,FALSE)</f>
        <v>Land &amp; Housing</v>
      </c>
      <c r="L5198" t="str">
        <f>VLOOKUP(D5198,Lookup!G:H,2,FALSE)</f>
        <v>Other CRF</v>
      </c>
      <c r="M5198" s="1">
        <f t="shared" si="414"/>
        <v>0</v>
      </c>
      <c r="N5198" s="1">
        <f t="shared" si="415"/>
        <v>0</v>
      </c>
      <c r="O5198" s="1">
        <f t="shared" si="416"/>
        <v>0</v>
      </c>
      <c r="P5198" s="1">
        <f t="shared" si="417"/>
        <v>0</v>
      </c>
    </row>
    <row r="5199" spans="1:16" x14ac:dyDescent="0.35">
      <c r="A5199">
        <v>2013</v>
      </c>
      <c r="B5199">
        <v>11</v>
      </c>
      <c r="C5199">
        <v>20</v>
      </c>
      <c r="D5199">
        <v>6</v>
      </c>
      <c r="E5199">
        <v>0</v>
      </c>
      <c r="F5199">
        <v>0</v>
      </c>
      <c r="G5199">
        <v>0</v>
      </c>
      <c r="I5199" s="4">
        <f t="shared" si="413"/>
        <v>2013</v>
      </c>
      <c r="J5199" t="str">
        <f>VLOOKUP(B5199,Lookup!A:B,2,FALSE)</f>
        <v>Federal</v>
      </c>
      <c r="K5199" t="str">
        <f>VLOOKUP(C5199,Lookup!D:E,2,FALSE)</f>
        <v>Land &amp; Housing</v>
      </c>
      <c r="L5199" t="str">
        <f>VLOOKUP(D5199,Lookup!G:H,2,FALSE)</f>
        <v>Public Debt Charges</v>
      </c>
      <c r="M5199" s="1">
        <f t="shared" si="414"/>
        <v>0</v>
      </c>
      <c r="N5199" s="1">
        <f t="shared" si="415"/>
        <v>0</v>
      </c>
      <c r="O5199" s="1">
        <f t="shared" si="416"/>
        <v>0</v>
      </c>
      <c r="P5199" s="1">
        <f t="shared" si="417"/>
        <v>0</v>
      </c>
    </row>
    <row r="5200" spans="1:16" x14ac:dyDescent="0.35">
      <c r="A5200">
        <v>2013</v>
      </c>
      <c r="B5200">
        <v>11</v>
      </c>
      <c r="C5200">
        <v>20</v>
      </c>
      <c r="D5200">
        <v>7</v>
      </c>
      <c r="E5200">
        <v>0</v>
      </c>
      <c r="F5200">
        <v>0</v>
      </c>
      <c r="G5200">
        <v>0</v>
      </c>
      <c r="I5200" s="4">
        <f t="shared" si="413"/>
        <v>2013</v>
      </c>
      <c r="J5200" t="str">
        <f>VLOOKUP(B5200,Lookup!A:B,2,FALSE)</f>
        <v>Federal</v>
      </c>
      <c r="K5200" t="str">
        <f>VLOOKUP(C5200,Lookup!D:E,2,FALSE)</f>
        <v>Land &amp; Housing</v>
      </c>
      <c r="L5200" t="str">
        <f>VLOOKUP(D5200,Lookup!G:H,2,FALSE)</f>
        <v>Cont to LGs</v>
      </c>
      <c r="M5200" s="1">
        <f t="shared" si="414"/>
        <v>0</v>
      </c>
      <c r="N5200" s="1">
        <f t="shared" si="415"/>
        <v>0</v>
      </c>
      <c r="O5200" s="1">
        <f t="shared" si="416"/>
        <v>0</v>
      </c>
      <c r="P5200" s="1">
        <f t="shared" si="417"/>
        <v>0</v>
      </c>
    </row>
    <row r="5201" spans="1:16" x14ac:dyDescent="0.35">
      <c r="A5201">
        <v>2013</v>
      </c>
      <c r="B5201">
        <v>11</v>
      </c>
      <c r="C5201">
        <v>20</v>
      </c>
      <c r="D5201">
        <v>8</v>
      </c>
      <c r="E5201">
        <v>0</v>
      </c>
      <c r="F5201">
        <v>0</v>
      </c>
      <c r="G5201">
        <v>0</v>
      </c>
      <c r="I5201" s="4">
        <f t="shared" si="413"/>
        <v>2013</v>
      </c>
      <c r="J5201" t="str">
        <f>VLOOKUP(B5201,Lookup!A:B,2,FALSE)</f>
        <v>Federal</v>
      </c>
      <c r="K5201" t="str">
        <f>VLOOKUP(C5201,Lookup!D:E,2,FALSE)</f>
        <v>Land &amp; Housing</v>
      </c>
      <c r="L5201" t="str">
        <f>VLOOKUP(D5201,Lookup!G:H,2,FALSE)</f>
        <v>Others</v>
      </c>
      <c r="M5201" s="1">
        <f t="shared" si="414"/>
        <v>0</v>
      </c>
      <c r="N5201" s="1">
        <f t="shared" si="415"/>
        <v>0</v>
      </c>
      <c r="O5201" s="1">
        <f t="shared" si="416"/>
        <v>0</v>
      </c>
      <c r="P5201" s="1">
        <f t="shared" si="417"/>
        <v>0</v>
      </c>
    </row>
    <row r="5202" spans="1:16" x14ac:dyDescent="0.35">
      <c r="A5202">
        <v>2013</v>
      </c>
      <c r="B5202">
        <v>11</v>
      </c>
      <c r="C5202">
        <v>21</v>
      </c>
      <c r="D5202">
        <v>1</v>
      </c>
      <c r="E5202">
        <v>88579510819</v>
      </c>
      <c r="F5202">
        <v>0</v>
      </c>
      <c r="G5202">
        <v>25144823506.540001</v>
      </c>
      <c r="I5202" s="4">
        <f t="shared" si="413"/>
        <v>2013</v>
      </c>
      <c r="J5202" t="str">
        <f>VLOOKUP(B5202,Lookup!A:B,2,FALSE)</f>
        <v>Federal</v>
      </c>
      <c r="K5202" t="str">
        <f>VLOOKUP(C5202,Lookup!D:E,2,FALSE)</f>
        <v>Law &amp; Justices</v>
      </c>
      <c r="L5202" t="str">
        <f>VLOOKUP(D5202,Lookup!G:H,2,FALSE)</f>
        <v>Personnel</v>
      </c>
      <c r="M5202" s="1">
        <f t="shared" si="414"/>
        <v>88579510819</v>
      </c>
      <c r="N5202" s="1">
        <f t="shared" si="415"/>
        <v>0</v>
      </c>
      <c r="O5202" s="1">
        <f t="shared" si="416"/>
        <v>88579510819</v>
      </c>
      <c r="P5202" s="1">
        <f t="shared" si="417"/>
        <v>25144823506.540001</v>
      </c>
    </row>
    <row r="5203" spans="1:16" x14ac:dyDescent="0.35">
      <c r="A5203">
        <v>2013</v>
      </c>
      <c r="B5203">
        <v>11</v>
      </c>
      <c r="C5203">
        <v>21</v>
      </c>
      <c r="D5203">
        <v>2</v>
      </c>
      <c r="E5203">
        <v>6896156292</v>
      </c>
      <c r="F5203">
        <v>0</v>
      </c>
      <c r="G5203">
        <v>27254135288.900002</v>
      </c>
      <c r="I5203" s="4">
        <f t="shared" si="413"/>
        <v>2013</v>
      </c>
      <c r="J5203" t="str">
        <f>VLOOKUP(B5203,Lookup!A:B,2,FALSE)</f>
        <v>Federal</v>
      </c>
      <c r="K5203" t="str">
        <f>VLOOKUP(C5203,Lookup!D:E,2,FALSE)</f>
        <v>Law &amp; Justices</v>
      </c>
      <c r="L5203" t="str">
        <f>VLOOKUP(D5203,Lookup!G:H,2,FALSE)</f>
        <v>Overhead</v>
      </c>
      <c r="M5203" s="1">
        <f t="shared" si="414"/>
        <v>6896156292</v>
      </c>
      <c r="N5203" s="1">
        <f t="shared" si="415"/>
        <v>0</v>
      </c>
      <c r="O5203" s="1">
        <f t="shared" si="416"/>
        <v>6896156292</v>
      </c>
      <c r="P5203" s="1">
        <f t="shared" si="417"/>
        <v>27254135288.900002</v>
      </c>
    </row>
    <row r="5204" spans="1:16" x14ac:dyDescent="0.35">
      <c r="A5204">
        <v>2013</v>
      </c>
      <c r="B5204">
        <v>11</v>
      </c>
      <c r="C5204">
        <v>21</v>
      </c>
      <c r="D5204">
        <v>3</v>
      </c>
      <c r="E5204">
        <v>0</v>
      </c>
      <c r="F5204">
        <v>0</v>
      </c>
      <c r="G5204">
        <v>11912024540.879999</v>
      </c>
      <c r="I5204" s="4">
        <f t="shared" si="413"/>
        <v>2013</v>
      </c>
      <c r="J5204" t="str">
        <f>VLOOKUP(B5204,Lookup!A:B,2,FALSE)</f>
        <v>Federal</v>
      </c>
      <c r="K5204" t="str">
        <f>VLOOKUP(C5204,Lookup!D:E,2,FALSE)</f>
        <v>Law &amp; Justices</v>
      </c>
      <c r="L5204" t="str">
        <f>VLOOKUP(D5204,Lookup!G:H,2,FALSE)</f>
        <v>Unclassified Subventions</v>
      </c>
      <c r="M5204" s="1">
        <f t="shared" si="414"/>
        <v>0</v>
      </c>
      <c r="N5204" s="1">
        <f t="shared" si="415"/>
        <v>0</v>
      </c>
      <c r="O5204" s="1">
        <f t="shared" si="416"/>
        <v>0</v>
      </c>
      <c r="P5204" s="1">
        <f t="shared" si="417"/>
        <v>11912024540.879999</v>
      </c>
    </row>
    <row r="5205" spans="1:16" x14ac:dyDescent="0.35">
      <c r="A5205">
        <v>2013</v>
      </c>
      <c r="B5205">
        <v>11</v>
      </c>
      <c r="C5205">
        <v>21</v>
      </c>
      <c r="D5205">
        <v>4</v>
      </c>
      <c r="E5205">
        <v>0</v>
      </c>
      <c r="F5205">
        <v>0</v>
      </c>
      <c r="G5205">
        <v>1624858860.6300001</v>
      </c>
      <c r="I5205" s="4">
        <f t="shared" si="413"/>
        <v>2013</v>
      </c>
      <c r="J5205" t="str">
        <f>VLOOKUP(B5205,Lookup!A:B,2,FALSE)</f>
        <v>Federal</v>
      </c>
      <c r="K5205" t="str">
        <f>VLOOKUP(C5205,Lookup!D:E,2,FALSE)</f>
        <v>Law &amp; Justices</v>
      </c>
      <c r="L5205" t="str">
        <f>VLOOKUP(D5205,Lookup!G:H,2,FALSE)</f>
        <v>P &amp; G</v>
      </c>
      <c r="M5205" s="1">
        <f t="shared" si="414"/>
        <v>0</v>
      </c>
      <c r="N5205" s="1">
        <f t="shared" si="415"/>
        <v>0</v>
      </c>
      <c r="O5205" s="1">
        <f t="shared" si="416"/>
        <v>0</v>
      </c>
      <c r="P5205" s="1">
        <f t="shared" si="417"/>
        <v>1624858860.6300001</v>
      </c>
    </row>
    <row r="5206" spans="1:16" x14ac:dyDescent="0.35">
      <c r="A5206">
        <v>2013</v>
      </c>
      <c r="B5206">
        <v>11</v>
      </c>
      <c r="C5206">
        <v>21</v>
      </c>
      <c r="D5206">
        <v>5</v>
      </c>
      <c r="E5206">
        <v>0</v>
      </c>
      <c r="F5206">
        <v>0</v>
      </c>
      <c r="G5206">
        <v>0</v>
      </c>
      <c r="I5206" s="4">
        <f t="shared" si="413"/>
        <v>2013</v>
      </c>
      <c r="J5206" t="str">
        <f>VLOOKUP(B5206,Lookup!A:B,2,FALSE)</f>
        <v>Federal</v>
      </c>
      <c r="K5206" t="str">
        <f>VLOOKUP(C5206,Lookup!D:E,2,FALSE)</f>
        <v>Law &amp; Justices</v>
      </c>
      <c r="L5206" t="str">
        <f>VLOOKUP(D5206,Lookup!G:H,2,FALSE)</f>
        <v>Other CRF</v>
      </c>
      <c r="M5206" s="1">
        <f t="shared" si="414"/>
        <v>0</v>
      </c>
      <c r="N5206" s="1">
        <f t="shared" si="415"/>
        <v>0</v>
      </c>
      <c r="O5206" s="1">
        <f t="shared" si="416"/>
        <v>0</v>
      </c>
      <c r="P5206" s="1">
        <f t="shared" si="417"/>
        <v>0</v>
      </c>
    </row>
    <row r="5207" spans="1:16" x14ac:dyDescent="0.35">
      <c r="A5207">
        <v>2013</v>
      </c>
      <c r="B5207">
        <v>11</v>
      </c>
      <c r="C5207">
        <v>21</v>
      </c>
      <c r="D5207">
        <v>6</v>
      </c>
      <c r="E5207">
        <v>0</v>
      </c>
      <c r="F5207">
        <v>0</v>
      </c>
      <c r="G5207">
        <v>0</v>
      </c>
      <c r="I5207" s="4">
        <f t="shared" si="413"/>
        <v>2013</v>
      </c>
      <c r="J5207" t="str">
        <f>VLOOKUP(B5207,Lookup!A:B,2,FALSE)</f>
        <v>Federal</v>
      </c>
      <c r="K5207" t="str">
        <f>VLOOKUP(C5207,Lookup!D:E,2,FALSE)</f>
        <v>Law &amp; Justices</v>
      </c>
      <c r="L5207" t="str">
        <f>VLOOKUP(D5207,Lookup!G:H,2,FALSE)</f>
        <v>Public Debt Charges</v>
      </c>
      <c r="M5207" s="1">
        <f t="shared" si="414"/>
        <v>0</v>
      </c>
      <c r="N5207" s="1">
        <f t="shared" si="415"/>
        <v>0</v>
      </c>
      <c r="O5207" s="1">
        <f t="shared" si="416"/>
        <v>0</v>
      </c>
      <c r="P5207" s="1">
        <f t="shared" si="417"/>
        <v>0</v>
      </c>
    </row>
    <row r="5208" spans="1:16" x14ac:dyDescent="0.35">
      <c r="A5208">
        <v>2013</v>
      </c>
      <c r="B5208">
        <v>11</v>
      </c>
      <c r="C5208">
        <v>21</v>
      </c>
      <c r="D5208">
        <v>7</v>
      </c>
      <c r="E5208">
        <v>0</v>
      </c>
      <c r="F5208">
        <v>0</v>
      </c>
      <c r="G5208">
        <v>0</v>
      </c>
      <c r="I5208" s="4">
        <f t="shared" si="413"/>
        <v>2013</v>
      </c>
      <c r="J5208" t="str">
        <f>VLOOKUP(B5208,Lookup!A:B,2,FALSE)</f>
        <v>Federal</v>
      </c>
      <c r="K5208" t="str">
        <f>VLOOKUP(C5208,Lookup!D:E,2,FALSE)</f>
        <v>Law &amp; Justices</v>
      </c>
      <c r="L5208" t="str">
        <f>VLOOKUP(D5208,Lookup!G:H,2,FALSE)</f>
        <v>Cont to LGs</v>
      </c>
      <c r="M5208" s="1">
        <f t="shared" si="414"/>
        <v>0</v>
      </c>
      <c r="N5208" s="1">
        <f t="shared" si="415"/>
        <v>0</v>
      </c>
      <c r="O5208" s="1">
        <f t="shared" si="416"/>
        <v>0</v>
      </c>
      <c r="P5208" s="1">
        <f t="shared" si="417"/>
        <v>0</v>
      </c>
    </row>
    <row r="5209" spans="1:16" x14ac:dyDescent="0.35">
      <c r="A5209">
        <v>2013</v>
      </c>
      <c r="B5209">
        <v>11</v>
      </c>
      <c r="C5209">
        <v>21</v>
      </c>
      <c r="D5209">
        <v>8</v>
      </c>
      <c r="E5209">
        <v>0</v>
      </c>
      <c r="F5209">
        <v>0</v>
      </c>
      <c r="G5209">
        <v>0</v>
      </c>
      <c r="I5209" s="4">
        <f t="shared" si="413"/>
        <v>2013</v>
      </c>
      <c r="J5209" t="str">
        <f>VLOOKUP(B5209,Lookup!A:B,2,FALSE)</f>
        <v>Federal</v>
      </c>
      <c r="K5209" t="str">
        <f>VLOOKUP(C5209,Lookup!D:E,2,FALSE)</f>
        <v>Law &amp; Justices</v>
      </c>
      <c r="L5209" t="str">
        <f>VLOOKUP(D5209,Lookup!G:H,2,FALSE)</f>
        <v>Others</v>
      </c>
      <c r="M5209" s="1">
        <f t="shared" si="414"/>
        <v>0</v>
      </c>
      <c r="N5209" s="1">
        <f t="shared" si="415"/>
        <v>0</v>
      </c>
      <c r="O5209" s="1">
        <f t="shared" si="416"/>
        <v>0</v>
      </c>
      <c r="P5209" s="1">
        <f t="shared" si="417"/>
        <v>0</v>
      </c>
    </row>
    <row r="5210" spans="1:16" x14ac:dyDescent="0.35">
      <c r="A5210">
        <v>2013</v>
      </c>
      <c r="B5210">
        <v>11</v>
      </c>
      <c r="C5210">
        <v>22</v>
      </c>
      <c r="D5210">
        <v>1</v>
      </c>
      <c r="E5210">
        <v>150000000000</v>
      </c>
      <c r="F5210">
        <v>0</v>
      </c>
      <c r="G5210">
        <v>22772900556.940002</v>
      </c>
      <c r="I5210" s="4">
        <f t="shared" si="413"/>
        <v>2013</v>
      </c>
      <c r="J5210" t="str">
        <f>VLOOKUP(B5210,Lookup!A:B,2,FALSE)</f>
        <v>Federal</v>
      </c>
      <c r="K5210" t="str">
        <f>VLOOKUP(C5210,Lookup!D:E,2,FALSE)</f>
        <v>Legislature</v>
      </c>
      <c r="L5210" t="str">
        <f>VLOOKUP(D5210,Lookup!G:H,2,FALSE)</f>
        <v>Personnel</v>
      </c>
      <c r="M5210" s="1">
        <f t="shared" si="414"/>
        <v>150000000000</v>
      </c>
      <c r="N5210" s="1">
        <f t="shared" si="415"/>
        <v>0</v>
      </c>
      <c r="O5210" s="1">
        <f t="shared" si="416"/>
        <v>150000000000</v>
      </c>
      <c r="P5210" s="1">
        <f t="shared" si="417"/>
        <v>22772900556.940002</v>
      </c>
    </row>
    <row r="5211" spans="1:16" x14ac:dyDescent="0.35">
      <c r="A5211">
        <v>2013</v>
      </c>
      <c r="B5211">
        <v>11</v>
      </c>
      <c r="C5211">
        <v>22</v>
      </c>
      <c r="D5211">
        <v>2</v>
      </c>
      <c r="E5211">
        <v>0</v>
      </c>
      <c r="F5211">
        <v>0</v>
      </c>
      <c r="G5211">
        <v>109034349273.95999</v>
      </c>
      <c r="I5211" s="4">
        <f t="shared" si="413"/>
        <v>2013</v>
      </c>
      <c r="J5211" t="str">
        <f>VLOOKUP(B5211,Lookup!A:B,2,FALSE)</f>
        <v>Federal</v>
      </c>
      <c r="K5211" t="str">
        <f>VLOOKUP(C5211,Lookup!D:E,2,FALSE)</f>
        <v>Legislature</v>
      </c>
      <c r="L5211" t="str">
        <f>VLOOKUP(D5211,Lookup!G:H,2,FALSE)</f>
        <v>Overhead</v>
      </c>
      <c r="M5211" s="1">
        <f t="shared" si="414"/>
        <v>0</v>
      </c>
      <c r="N5211" s="1">
        <f t="shared" si="415"/>
        <v>0</v>
      </c>
      <c r="O5211" s="1">
        <f t="shared" si="416"/>
        <v>0</v>
      </c>
      <c r="P5211" s="1">
        <f t="shared" si="417"/>
        <v>109034349273.95999</v>
      </c>
    </row>
    <row r="5212" spans="1:16" x14ac:dyDescent="0.35">
      <c r="A5212">
        <v>2013</v>
      </c>
      <c r="B5212">
        <v>11</v>
      </c>
      <c r="C5212">
        <v>22</v>
      </c>
      <c r="D5212">
        <v>3</v>
      </c>
      <c r="E5212">
        <v>0</v>
      </c>
      <c r="F5212">
        <v>0</v>
      </c>
      <c r="G5212">
        <v>0</v>
      </c>
      <c r="I5212" s="4">
        <f t="shared" si="413"/>
        <v>2013</v>
      </c>
      <c r="J5212" t="str">
        <f>VLOOKUP(B5212,Lookup!A:B,2,FALSE)</f>
        <v>Federal</v>
      </c>
      <c r="K5212" t="str">
        <f>VLOOKUP(C5212,Lookup!D:E,2,FALSE)</f>
        <v>Legislature</v>
      </c>
      <c r="L5212" t="str">
        <f>VLOOKUP(D5212,Lookup!G:H,2,FALSE)</f>
        <v>Unclassified Subventions</v>
      </c>
      <c r="M5212" s="1">
        <f t="shared" si="414"/>
        <v>0</v>
      </c>
      <c r="N5212" s="1">
        <f t="shared" si="415"/>
        <v>0</v>
      </c>
      <c r="O5212" s="1">
        <f t="shared" si="416"/>
        <v>0</v>
      </c>
      <c r="P5212" s="1">
        <f t="shared" si="417"/>
        <v>0</v>
      </c>
    </row>
    <row r="5213" spans="1:16" x14ac:dyDescent="0.35">
      <c r="A5213">
        <v>2013</v>
      </c>
      <c r="B5213">
        <v>11</v>
      </c>
      <c r="C5213">
        <v>22</v>
      </c>
      <c r="D5213">
        <v>4</v>
      </c>
      <c r="E5213">
        <v>0</v>
      </c>
      <c r="F5213">
        <v>0</v>
      </c>
      <c r="G5213">
        <v>0</v>
      </c>
      <c r="I5213" s="4">
        <f t="shared" si="413"/>
        <v>2013</v>
      </c>
      <c r="J5213" t="str">
        <f>VLOOKUP(B5213,Lookup!A:B,2,FALSE)</f>
        <v>Federal</v>
      </c>
      <c r="K5213" t="str">
        <f>VLOOKUP(C5213,Lookup!D:E,2,FALSE)</f>
        <v>Legislature</v>
      </c>
      <c r="L5213" t="str">
        <f>VLOOKUP(D5213,Lookup!G:H,2,FALSE)</f>
        <v>P &amp; G</v>
      </c>
      <c r="M5213" s="1">
        <f t="shared" si="414"/>
        <v>0</v>
      </c>
      <c r="N5213" s="1">
        <f t="shared" si="415"/>
        <v>0</v>
      </c>
      <c r="O5213" s="1">
        <f t="shared" si="416"/>
        <v>0</v>
      </c>
      <c r="P5213" s="1">
        <f t="shared" si="417"/>
        <v>0</v>
      </c>
    </row>
    <row r="5214" spans="1:16" x14ac:dyDescent="0.35">
      <c r="A5214">
        <v>2013</v>
      </c>
      <c r="B5214">
        <v>11</v>
      </c>
      <c r="C5214">
        <v>22</v>
      </c>
      <c r="D5214">
        <v>5</v>
      </c>
      <c r="E5214">
        <v>0</v>
      </c>
      <c r="F5214">
        <v>0</v>
      </c>
      <c r="G5214">
        <v>0</v>
      </c>
      <c r="I5214" s="4">
        <f t="shared" si="413"/>
        <v>2013</v>
      </c>
      <c r="J5214" t="str">
        <f>VLOOKUP(B5214,Lookup!A:B,2,FALSE)</f>
        <v>Federal</v>
      </c>
      <c r="K5214" t="str">
        <f>VLOOKUP(C5214,Lookup!D:E,2,FALSE)</f>
        <v>Legislature</v>
      </c>
      <c r="L5214" t="str">
        <f>VLOOKUP(D5214,Lookup!G:H,2,FALSE)</f>
        <v>Other CRF</v>
      </c>
      <c r="M5214" s="1">
        <f t="shared" si="414"/>
        <v>0</v>
      </c>
      <c r="N5214" s="1">
        <f t="shared" si="415"/>
        <v>0</v>
      </c>
      <c r="O5214" s="1">
        <f t="shared" si="416"/>
        <v>0</v>
      </c>
      <c r="P5214" s="1">
        <f t="shared" si="417"/>
        <v>0</v>
      </c>
    </row>
    <row r="5215" spans="1:16" x14ac:dyDescent="0.35">
      <c r="A5215">
        <v>2013</v>
      </c>
      <c r="B5215">
        <v>11</v>
      </c>
      <c r="C5215">
        <v>22</v>
      </c>
      <c r="D5215">
        <v>6</v>
      </c>
      <c r="E5215">
        <v>0</v>
      </c>
      <c r="F5215">
        <v>0</v>
      </c>
      <c r="G5215">
        <v>0</v>
      </c>
      <c r="I5215" s="4">
        <f t="shared" si="413"/>
        <v>2013</v>
      </c>
      <c r="J5215" t="str">
        <f>VLOOKUP(B5215,Lookup!A:B,2,FALSE)</f>
        <v>Federal</v>
      </c>
      <c r="K5215" t="str">
        <f>VLOOKUP(C5215,Lookup!D:E,2,FALSE)</f>
        <v>Legislature</v>
      </c>
      <c r="L5215" t="str">
        <f>VLOOKUP(D5215,Lookup!G:H,2,FALSE)</f>
        <v>Public Debt Charges</v>
      </c>
      <c r="M5215" s="1">
        <f t="shared" si="414"/>
        <v>0</v>
      </c>
      <c r="N5215" s="1">
        <f t="shared" si="415"/>
        <v>0</v>
      </c>
      <c r="O5215" s="1">
        <f t="shared" si="416"/>
        <v>0</v>
      </c>
      <c r="P5215" s="1">
        <f t="shared" si="417"/>
        <v>0</v>
      </c>
    </row>
    <row r="5216" spans="1:16" x14ac:dyDescent="0.35">
      <c r="A5216">
        <v>2013</v>
      </c>
      <c r="B5216">
        <v>11</v>
      </c>
      <c r="C5216">
        <v>22</v>
      </c>
      <c r="D5216">
        <v>7</v>
      </c>
      <c r="E5216">
        <v>0</v>
      </c>
      <c r="F5216">
        <v>0</v>
      </c>
      <c r="G5216">
        <v>0</v>
      </c>
      <c r="I5216" s="4">
        <f t="shared" si="413"/>
        <v>2013</v>
      </c>
      <c r="J5216" t="str">
        <f>VLOOKUP(B5216,Lookup!A:B,2,FALSE)</f>
        <v>Federal</v>
      </c>
      <c r="K5216" t="str">
        <f>VLOOKUP(C5216,Lookup!D:E,2,FALSE)</f>
        <v>Legislature</v>
      </c>
      <c r="L5216" t="str">
        <f>VLOOKUP(D5216,Lookup!G:H,2,FALSE)</f>
        <v>Cont to LGs</v>
      </c>
      <c r="M5216" s="1">
        <f t="shared" si="414"/>
        <v>0</v>
      </c>
      <c r="N5216" s="1">
        <f t="shared" si="415"/>
        <v>0</v>
      </c>
      <c r="O5216" s="1">
        <f t="shared" si="416"/>
        <v>0</v>
      </c>
      <c r="P5216" s="1">
        <f t="shared" si="417"/>
        <v>0</v>
      </c>
    </row>
    <row r="5217" spans="1:16" x14ac:dyDescent="0.35">
      <c r="A5217">
        <v>2013</v>
      </c>
      <c r="B5217">
        <v>11</v>
      </c>
      <c r="C5217">
        <v>22</v>
      </c>
      <c r="D5217">
        <v>8</v>
      </c>
      <c r="E5217">
        <v>0</v>
      </c>
      <c r="F5217">
        <v>0</v>
      </c>
      <c r="G5217">
        <v>0</v>
      </c>
      <c r="I5217" s="4">
        <f t="shared" si="413"/>
        <v>2013</v>
      </c>
      <c r="J5217" t="str">
        <f>VLOOKUP(B5217,Lookup!A:B,2,FALSE)</f>
        <v>Federal</v>
      </c>
      <c r="K5217" t="str">
        <f>VLOOKUP(C5217,Lookup!D:E,2,FALSE)</f>
        <v>Legislature</v>
      </c>
      <c r="L5217" t="str">
        <f>VLOOKUP(D5217,Lookup!G:H,2,FALSE)</f>
        <v>Others</v>
      </c>
      <c r="M5217" s="1">
        <f t="shared" si="414"/>
        <v>0</v>
      </c>
      <c r="N5217" s="1">
        <f t="shared" si="415"/>
        <v>0</v>
      </c>
      <c r="O5217" s="1">
        <f t="shared" si="416"/>
        <v>0</v>
      </c>
      <c r="P5217" s="1">
        <f t="shared" si="417"/>
        <v>0</v>
      </c>
    </row>
    <row r="5218" spans="1:16" x14ac:dyDescent="0.35">
      <c r="A5218">
        <v>2013</v>
      </c>
      <c r="B5218">
        <v>11</v>
      </c>
      <c r="C5218">
        <v>23</v>
      </c>
      <c r="D5218">
        <v>1</v>
      </c>
      <c r="E5218">
        <v>8921157009</v>
      </c>
      <c r="F5218">
        <v>0</v>
      </c>
      <c r="G5218">
        <v>1727042097.0599999</v>
      </c>
      <c r="I5218" s="4">
        <f t="shared" si="413"/>
        <v>2013</v>
      </c>
      <c r="J5218" t="str">
        <f>VLOOKUP(B5218,Lookup!A:B,2,FALSE)</f>
        <v>Federal</v>
      </c>
      <c r="K5218" t="str">
        <f>VLOOKUP(C5218,Lookup!D:E,2,FALSE)</f>
        <v>Mines and Steel Development</v>
      </c>
      <c r="L5218" t="str">
        <f>VLOOKUP(D5218,Lookup!G:H,2,FALSE)</f>
        <v>Personnel</v>
      </c>
      <c r="M5218" s="1">
        <f t="shared" si="414"/>
        <v>8921157009</v>
      </c>
      <c r="N5218" s="1">
        <f t="shared" si="415"/>
        <v>0</v>
      </c>
      <c r="O5218" s="1">
        <f t="shared" si="416"/>
        <v>8921157009</v>
      </c>
      <c r="P5218" s="1">
        <f t="shared" si="417"/>
        <v>1727042097.0599999</v>
      </c>
    </row>
    <row r="5219" spans="1:16" x14ac:dyDescent="0.35">
      <c r="A5219">
        <v>2013</v>
      </c>
      <c r="B5219">
        <v>11</v>
      </c>
      <c r="C5219">
        <v>23</v>
      </c>
      <c r="D5219">
        <v>2</v>
      </c>
      <c r="E5219">
        <v>1541352354</v>
      </c>
      <c r="F5219">
        <v>0</v>
      </c>
      <c r="G5219">
        <v>1032976700.38</v>
      </c>
      <c r="I5219" s="4">
        <f t="shared" si="413"/>
        <v>2013</v>
      </c>
      <c r="J5219" t="str">
        <f>VLOOKUP(B5219,Lookup!A:B,2,FALSE)</f>
        <v>Federal</v>
      </c>
      <c r="K5219" t="str">
        <f>VLOOKUP(C5219,Lookup!D:E,2,FALSE)</f>
        <v>Mines and Steel Development</v>
      </c>
      <c r="L5219" t="str">
        <f>VLOOKUP(D5219,Lookup!G:H,2,FALSE)</f>
        <v>Overhead</v>
      </c>
      <c r="M5219" s="1">
        <f t="shared" si="414"/>
        <v>1541352354</v>
      </c>
      <c r="N5219" s="1">
        <f t="shared" si="415"/>
        <v>0</v>
      </c>
      <c r="O5219" s="1">
        <f t="shared" si="416"/>
        <v>1541352354</v>
      </c>
      <c r="P5219" s="1">
        <f t="shared" si="417"/>
        <v>1032976700.38</v>
      </c>
    </row>
    <row r="5220" spans="1:16" x14ac:dyDescent="0.35">
      <c r="A5220">
        <v>2013</v>
      </c>
      <c r="B5220">
        <v>11</v>
      </c>
      <c r="C5220">
        <v>23</v>
      </c>
      <c r="D5220">
        <v>3</v>
      </c>
      <c r="E5220">
        <v>0</v>
      </c>
      <c r="F5220">
        <v>0</v>
      </c>
      <c r="G5220">
        <v>4137681489.3299999</v>
      </c>
      <c r="I5220" s="4">
        <f t="shared" si="413"/>
        <v>2013</v>
      </c>
      <c r="J5220" t="str">
        <f>VLOOKUP(B5220,Lookup!A:B,2,FALSE)</f>
        <v>Federal</v>
      </c>
      <c r="K5220" t="str">
        <f>VLOOKUP(C5220,Lookup!D:E,2,FALSE)</f>
        <v>Mines and Steel Development</v>
      </c>
      <c r="L5220" t="str">
        <f>VLOOKUP(D5220,Lookup!G:H,2,FALSE)</f>
        <v>Unclassified Subventions</v>
      </c>
      <c r="M5220" s="1">
        <f t="shared" si="414"/>
        <v>0</v>
      </c>
      <c r="N5220" s="1">
        <f t="shared" si="415"/>
        <v>0</v>
      </c>
      <c r="O5220" s="1">
        <f t="shared" si="416"/>
        <v>0</v>
      </c>
      <c r="P5220" s="1">
        <f t="shared" si="417"/>
        <v>4137681489.3299999</v>
      </c>
    </row>
    <row r="5221" spans="1:16" x14ac:dyDescent="0.35">
      <c r="A5221">
        <v>2013</v>
      </c>
      <c r="B5221">
        <v>11</v>
      </c>
      <c r="C5221">
        <v>23</v>
      </c>
      <c r="D5221">
        <v>4</v>
      </c>
      <c r="E5221">
        <v>0</v>
      </c>
      <c r="F5221">
        <v>0</v>
      </c>
      <c r="G5221">
        <v>0</v>
      </c>
      <c r="I5221" s="4">
        <f t="shared" si="413"/>
        <v>2013</v>
      </c>
      <c r="J5221" t="str">
        <f>VLOOKUP(B5221,Lookup!A:B,2,FALSE)</f>
        <v>Federal</v>
      </c>
      <c r="K5221" t="str">
        <f>VLOOKUP(C5221,Lookup!D:E,2,FALSE)</f>
        <v>Mines and Steel Development</v>
      </c>
      <c r="L5221" t="str">
        <f>VLOOKUP(D5221,Lookup!G:H,2,FALSE)</f>
        <v>P &amp; G</v>
      </c>
      <c r="M5221" s="1">
        <f t="shared" si="414"/>
        <v>0</v>
      </c>
      <c r="N5221" s="1">
        <f t="shared" si="415"/>
        <v>0</v>
      </c>
      <c r="O5221" s="1">
        <f t="shared" si="416"/>
        <v>0</v>
      </c>
      <c r="P5221" s="1">
        <f t="shared" si="417"/>
        <v>0</v>
      </c>
    </row>
    <row r="5222" spans="1:16" x14ac:dyDescent="0.35">
      <c r="A5222">
        <v>2013</v>
      </c>
      <c r="B5222">
        <v>11</v>
      </c>
      <c r="C5222">
        <v>23</v>
      </c>
      <c r="D5222">
        <v>5</v>
      </c>
      <c r="E5222">
        <v>0</v>
      </c>
      <c r="F5222">
        <v>0</v>
      </c>
      <c r="G5222">
        <v>0</v>
      </c>
      <c r="I5222" s="4">
        <f t="shared" si="413"/>
        <v>2013</v>
      </c>
      <c r="J5222" t="str">
        <f>VLOOKUP(B5222,Lookup!A:B,2,FALSE)</f>
        <v>Federal</v>
      </c>
      <c r="K5222" t="str">
        <f>VLOOKUP(C5222,Lookup!D:E,2,FALSE)</f>
        <v>Mines and Steel Development</v>
      </c>
      <c r="L5222" t="str">
        <f>VLOOKUP(D5222,Lookup!G:H,2,FALSE)</f>
        <v>Other CRF</v>
      </c>
      <c r="M5222" s="1">
        <f t="shared" si="414"/>
        <v>0</v>
      </c>
      <c r="N5222" s="1">
        <f t="shared" si="415"/>
        <v>0</v>
      </c>
      <c r="O5222" s="1">
        <f t="shared" si="416"/>
        <v>0</v>
      </c>
      <c r="P5222" s="1">
        <f t="shared" si="417"/>
        <v>0</v>
      </c>
    </row>
    <row r="5223" spans="1:16" x14ac:dyDescent="0.35">
      <c r="A5223">
        <v>2013</v>
      </c>
      <c r="B5223">
        <v>11</v>
      </c>
      <c r="C5223">
        <v>23</v>
      </c>
      <c r="D5223">
        <v>6</v>
      </c>
      <c r="E5223">
        <v>0</v>
      </c>
      <c r="F5223">
        <v>0</v>
      </c>
      <c r="G5223">
        <v>0</v>
      </c>
      <c r="I5223" s="4">
        <f t="shared" si="413"/>
        <v>2013</v>
      </c>
      <c r="J5223" t="str">
        <f>VLOOKUP(B5223,Lookup!A:B,2,FALSE)</f>
        <v>Federal</v>
      </c>
      <c r="K5223" t="str">
        <f>VLOOKUP(C5223,Lookup!D:E,2,FALSE)</f>
        <v>Mines and Steel Development</v>
      </c>
      <c r="L5223" t="str">
        <f>VLOOKUP(D5223,Lookup!G:H,2,FALSE)</f>
        <v>Public Debt Charges</v>
      </c>
      <c r="M5223" s="1">
        <f t="shared" si="414"/>
        <v>0</v>
      </c>
      <c r="N5223" s="1">
        <f t="shared" si="415"/>
        <v>0</v>
      </c>
      <c r="O5223" s="1">
        <f t="shared" si="416"/>
        <v>0</v>
      </c>
      <c r="P5223" s="1">
        <f t="shared" si="417"/>
        <v>0</v>
      </c>
    </row>
    <row r="5224" spans="1:16" x14ac:dyDescent="0.35">
      <c r="A5224">
        <v>2013</v>
      </c>
      <c r="B5224">
        <v>11</v>
      </c>
      <c r="C5224">
        <v>23</v>
      </c>
      <c r="D5224">
        <v>7</v>
      </c>
      <c r="E5224">
        <v>0</v>
      </c>
      <c r="F5224">
        <v>0</v>
      </c>
      <c r="G5224">
        <v>0</v>
      </c>
      <c r="I5224" s="4">
        <f t="shared" si="413"/>
        <v>2013</v>
      </c>
      <c r="J5224" t="str">
        <f>VLOOKUP(B5224,Lookup!A:B,2,FALSE)</f>
        <v>Federal</v>
      </c>
      <c r="K5224" t="str">
        <f>VLOOKUP(C5224,Lookup!D:E,2,FALSE)</f>
        <v>Mines and Steel Development</v>
      </c>
      <c r="L5224" t="str">
        <f>VLOOKUP(D5224,Lookup!G:H,2,FALSE)</f>
        <v>Cont to LGs</v>
      </c>
      <c r="M5224" s="1">
        <f t="shared" si="414"/>
        <v>0</v>
      </c>
      <c r="N5224" s="1">
        <f t="shared" si="415"/>
        <v>0</v>
      </c>
      <c r="O5224" s="1">
        <f t="shared" si="416"/>
        <v>0</v>
      </c>
      <c r="P5224" s="1">
        <f t="shared" si="417"/>
        <v>0</v>
      </c>
    </row>
    <row r="5225" spans="1:16" x14ac:dyDescent="0.35">
      <c r="A5225">
        <v>2013</v>
      </c>
      <c r="B5225">
        <v>11</v>
      </c>
      <c r="C5225">
        <v>23</v>
      </c>
      <c r="D5225">
        <v>8</v>
      </c>
      <c r="E5225">
        <v>0</v>
      </c>
      <c r="F5225">
        <v>0</v>
      </c>
      <c r="G5225">
        <v>0</v>
      </c>
      <c r="I5225" s="4">
        <f t="shared" si="413"/>
        <v>2013</v>
      </c>
      <c r="J5225" t="str">
        <f>VLOOKUP(B5225,Lookup!A:B,2,FALSE)</f>
        <v>Federal</v>
      </c>
      <c r="K5225" t="str">
        <f>VLOOKUP(C5225,Lookup!D:E,2,FALSE)</f>
        <v>Mines and Steel Development</v>
      </c>
      <c r="L5225" t="str">
        <f>VLOOKUP(D5225,Lookup!G:H,2,FALSE)</f>
        <v>Others</v>
      </c>
      <c r="M5225" s="1">
        <f t="shared" si="414"/>
        <v>0</v>
      </c>
      <c r="N5225" s="1">
        <f t="shared" si="415"/>
        <v>0</v>
      </c>
      <c r="O5225" s="1">
        <f t="shared" si="416"/>
        <v>0</v>
      </c>
      <c r="P5225" s="1">
        <f t="shared" si="417"/>
        <v>0</v>
      </c>
    </row>
    <row r="5226" spans="1:16" x14ac:dyDescent="0.35">
      <c r="A5226">
        <v>2013</v>
      </c>
      <c r="B5226">
        <v>11</v>
      </c>
      <c r="C5226">
        <v>24</v>
      </c>
      <c r="D5226">
        <v>1</v>
      </c>
      <c r="E5226">
        <v>50661922064</v>
      </c>
      <c r="F5226">
        <v>0</v>
      </c>
      <c r="G5226">
        <v>0</v>
      </c>
      <c r="I5226" s="4">
        <f t="shared" si="413"/>
        <v>2013</v>
      </c>
      <c r="J5226" t="str">
        <f>VLOOKUP(B5226,Lookup!A:B,2,FALSE)</f>
        <v>Federal</v>
      </c>
      <c r="K5226" t="str">
        <f>VLOOKUP(C5226,Lookup!D:E,2,FALSE)</f>
        <v>National Security</v>
      </c>
      <c r="L5226" t="str">
        <f>VLOOKUP(D5226,Lookup!G:H,2,FALSE)</f>
        <v>Personnel</v>
      </c>
      <c r="M5226" s="1">
        <f t="shared" si="414"/>
        <v>50661922064</v>
      </c>
      <c r="N5226" s="1">
        <f t="shared" si="415"/>
        <v>0</v>
      </c>
      <c r="O5226" s="1">
        <f t="shared" si="416"/>
        <v>50661922064</v>
      </c>
      <c r="P5226" s="1">
        <f t="shared" si="417"/>
        <v>0</v>
      </c>
    </row>
    <row r="5227" spans="1:16" x14ac:dyDescent="0.35">
      <c r="A5227">
        <v>2013</v>
      </c>
      <c r="B5227">
        <v>11</v>
      </c>
      <c r="C5227">
        <v>24</v>
      </c>
      <c r="D5227">
        <v>2</v>
      </c>
      <c r="E5227">
        <v>15796721516</v>
      </c>
      <c r="F5227">
        <v>0</v>
      </c>
      <c r="G5227">
        <v>0</v>
      </c>
      <c r="I5227" s="4">
        <f t="shared" si="413"/>
        <v>2013</v>
      </c>
      <c r="J5227" t="str">
        <f>VLOOKUP(B5227,Lookup!A:B,2,FALSE)</f>
        <v>Federal</v>
      </c>
      <c r="K5227" t="str">
        <f>VLOOKUP(C5227,Lookup!D:E,2,FALSE)</f>
        <v>National Security</v>
      </c>
      <c r="L5227" t="str">
        <f>VLOOKUP(D5227,Lookup!G:H,2,FALSE)</f>
        <v>Overhead</v>
      </c>
      <c r="M5227" s="1">
        <f t="shared" si="414"/>
        <v>15796721516</v>
      </c>
      <c r="N5227" s="1">
        <f t="shared" si="415"/>
        <v>0</v>
      </c>
      <c r="O5227" s="1">
        <f t="shared" si="416"/>
        <v>15796721516</v>
      </c>
      <c r="P5227" s="1">
        <f t="shared" si="417"/>
        <v>0</v>
      </c>
    </row>
    <row r="5228" spans="1:16" x14ac:dyDescent="0.35">
      <c r="A5228">
        <v>2013</v>
      </c>
      <c r="B5228">
        <v>11</v>
      </c>
      <c r="C5228">
        <v>24</v>
      </c>
      <c r="D5228">
        <v>3</v>
      </c>
      <c r="E5228">
        <v>0</v>
      </c>
      <c r="F5228">
        <v>0</v>
      </c>
      <c r="G5228">
        <v>60125128652.949997</v>
      </c>
      <c r="I5228" s="4">
        <f t="shared" si="413"/>
        <v>2013</v>
      </c>
      <c r="J5228" t="str">
        <f>VLOOKUP(B5228,Lookup!A:B,2,FALSE)</f>
        <v>Federal</v>
      </c>
      <c r="K5228" t="str">
        <f>VLOOKUP(C5228,Lookup!D:E,2,FALSE)</f>
        <v>National Security</v>
      </c>
      <c r="L5228" t="str">
        <f>VLOOKUP(D5228,Lookup!G:H,2,FALSE)</f>
        <v>Unclassified Subventions</v>
      </c>
      <c r="M5228" s="1">
        <f t="shared" si="414"/>
        <v>0</v>
      </c>
      <c r="N5228" s="1">
        <f t="shared" si="415"/>
        <v>0</v>
      </c>
      <c r="O5228" s="1">
        <f t="shared" si="416"/>
        <v>0</v>
      </c>
      <c r="P5228" s="1">
        <f t="shared" si="417"/>
        <v>60125128652.949997</v>
      </c>
    </row>
    <row r="5229" spans="1:16" x14ac:dyDescent="0.35">
      <c r="A5229">
        <v>2013</v>
      </c>
      <c r="B5229">
        <v>11</v>
      </c>
      <c r="C5229">
        <v>24</v>
      </c>
      <c r="D5229">
        <v>4</v>
      </c>
      <c r="E5229">
        <v>11238724840</v>
      </c>
      <c r="F5229">
        <v>0</v>
      </c>
      <c r="G5229">
        <v>11238724848</v>
      </c>
      <c r="I5229" s="4">
        <f t="shared" si="413"/>
        <v>2013</v>
      </c>
      <c r="J5229" t="str">
        <f>VLOOKUP(B5229,Lookup!A:B,2,FALSE)</f>
        <v>Federal</v>
      </c>
      <c r="K5229" t="str">
        <f>VLOOKUP(C5229,Lookup!D:E,2,FALSE)</f>
        <v>National Security</v>
      </c>
      <c r="L5229" t="str">
        <f>VLOOKUP(D5229,Lookup!G:H,2,FALSE)</f>
        <v>P &amp; G</v>
      </c>
      <c r="M5229" s="1">
        <f t="shared" si="414"/>
        <v>11238724840</v>
      </c>
      <c r="N5229" s="1">
        <f t="shared" si="415"/>
        <v>0</v>
      </c>
      <c r="O5229" s="1">
        <f t="shared" si="416"/>
        <v>11238724840</v>
      </c>
      <c r="P5229" s="1">
        <f t="shared" si="417"/>
        <v>11238724848</v>
      </c>
    </row>
    <row r="5230" spans="1:16" x14ac:dyDescent="0.35">
      <c r="A5230">
        <v>2013</v>
      </c>
      <c r="B5230">
        <v>11</v>
      </c>
      <c r="C5230">
        <v>24</v>
      </c>
      <c r="D5230">
        <v>5</v>
      </c>
      <c r="E5230">
        <v>0</v>
      </c>
      <c r="F5230">
        <v>0</v>
      </c>
      <c r="G5230">
        <v>0</v>
      </c>
      <c r="I5230" s="4">
        <f t="shared" si="413"/>
        <v>2013</v>
      </c>
      <c r="J5230" t="str">
        <f>VLOOKUP(B5230,Lookup!A:B,2,FALSE)</f>
        <v>Federal</v>
      </c>
      <c r="K5230" t="str">
        <f>VLOOKUP(C5230,Lookup!D:E,2,FALSE)</f>
        <v>National Security</v>
      </c>
      <c r="L5230" t="str">
        <f>VLOOKUP(D5230,Lookup!G:H,2,FALSE)</f>
        <v>Other CRF</v>
      </c>
      <c r="M5230" s="1">
        <f t="shared" si="414"/>
        <v>0</v>
      </c>
      <c r="N5230" s="1">
        <f t="shared" si="415"/>
        <v>0</v>
      </c>
      <c r="O5230" s="1">
        <f t="shared" si="416"/>
        <v>0</v>
      </c>
      <c r="P5230" s="1">
        <f t="shared" si="417"/>
        <v>0</v>
      </c>
    </row>
    <row r="5231" spans="1:16" x14ac:dyDescent="0.35">
      <c r="A5231">
        <v>2013</v>
      </c>
      <c r="B5231">
        <v>11</v>
      </c>
      <c r="C5231">
        <v>24</v>
      </c>
      <c r="D5231">
        <v>6</v>
      </c>
      <c r="E5231">
        <v>0</v>
      </c>
      <c r="F5231">
        <v>0</v>
      </c>
      <c r="G5231">
        <v>0</v>
      </c>
      <c r="I5231" s="4">
        <f t="shared" si="413"/>
        <v>2013</v>
      </c>
      <c r="J5231" t="str">
        <f>VLOOKUP(B5231,Lookup!A:B,2,FALSE)</f>
        <v>Federal</v>
      </c>
      <c r="K5231" t="str">
        <f>VLOOKUP(C5231,Lookup!D:E,2,FALSE)</f>
        <v>National Security</v>
      </c>
      <c r="L5231" t="str">
        <f>VLOOKUP(D5231,Lookup!G:H,2,FALSE)</f>
        <v>Public Debt Charges</v>
      </c>
      <c r="M5231" s="1">
        <f t="shared" si="414"/>
        <v>0</v>
      </c>
      <c r="N5231" s="1">
        <f t="shared" si="415"/>
        <v>0</v>
      </c>
      <c r="O5231" s="1">
        <f t="shared" si="416"/>
        <v>0</v>
      </c>
      <c r="P5231" s="1">
        <f t="shared" si="417"/>
        <v>0</v>
      </c>
    </row>
    <row r="5232" spans="1:16" x14ac:dyDescent="0.35">
      <c r="A5232">
        <v>2013</v>
      </c>
      <c r="B5232">
        <v>11</v>
      </c>
      <c r="C5232">
        <v>24</v>
      </c>
      <c r="D5232">
        <v>7</v>
      </c>
      <c r="E5232">
        <v>0</v>
      </c>
      <c r="F5232">
        <v>0</v>
      </c>
      <c r="G5232">
        <v>0</v>
      </c>
      <c r="I5232" s="4">
        <f t="shared" si="413"/>
        <v>2013</v>
      </c>
      <c r="J5232" t="str">
        <f>VLOOKUP(B5232,Lookup!A:B,2,FALSE)</f>
        <v>Federal</v>
      </c>
      <c r="K5232" t="str">
        <f>VLOOKUP(C5232,Lookup!D:E,2,FALSE)</f>
        <v>National Security</v>
      </c>
      <c r="L5232" t="str">
        <f>VLOOKUP(D5232,Lookup!G:H,2,FALSE)</f>
        <v>Cont to LGs</v>
      </c>
      <c r="M5232" s="1">
        <f t="shared" si="414"/>
        <v>0</v>
      </c>
      <c r="N5232" s="1">
        <f t="shared" si="415"/>
        <v>0</v>
      </c>
      <c r="O5232" s="1">
        <f t="shared" si="416"/>
        <v>0</v>
      </c>
      <c r="P5232" s="1">
        <f t="shared" si="417"/>
        <v>0</v>
      </c>
    </row>
    <row r="5233" spans="1:16" x14ac:dyDescent="0.35">
      <c r="A5233">
        <v>2013</v>
      </c>
      <c r="B5233">
        <v>11</v>
      </c>
      <c r="C5233">
        <v>24</v>
      </c>
      <c r="D5233">
        <v>8</v>
      </c>
      <c r="E5233">
        <v>0</v>
      </c>
      <c r="F5233">
        <v>0</v>
      </c>
      <c r="G5233">
        <v>0</v>
      </c>
      <c r="I5233" s="4">
        <f t="shared" si="413"/>
        <v>2013</v>
      </c>
      <c r="J5233" t="str">
        <f>VLOOKUP(B5233,Lookup!A:B,2,FALSE)</f>
        <v>Federal</v>
      </c>
      <c r="K5233" t="str">
        <f>VLOOKUP(C5233,Lookup!D:E,2,FALSE)</f>
        <v>National Security</v>
      </c>
      <c r="L5233" t="str">
        <f>VLOOKUP(D5233,Lookup!G:H,2,FALSE)</f>
        <v>Others</v>
      </c>
      <c r="M5233" s="1">
        <f t="shared" si="414"/>
        <v>0</v>
      </c>
      <c r="N5233" s="1">
        <f t="shared" si="415"/>
        <v>0</v>
      </c>
      <c r="O5233" s="1">
        <f t="shared" si="416"/>
        <v>0</v>
      </c>
      <c r="P5233" s="1">
        <f t="shared" si="417"/>
        <v>0</v>
      </c>
    </row>
    <row r="5234" spans="1:16" x14ac:dyDescent="0.35">
      <c r="A5234">
        <v>2013</v>
      </c>
      <c r="B5234">
        <v>11</v>
      </c>
      <c r="C5234">
        <v>25</v>
      </c>
      <c r="D5234">
        <v>1</v>
      </c>
      <c r="E5234">
        <v>50483648005</v>
      </c>
      <c r="F5234">
        <v>0</v>
      </c>
      <c r="G5234">
        <v>36726378199.18</v>
      </c>
      <c r="I5234" s="4">
        <f t="shared" si="413"/>
        <v>2013</v>
      </c>
      <c r="J5234" t="str">
        <f>VLOOKUP(B5234,Lookup!A:B,2,FALSE)</f>
        <v>Federal</v>
      </c>
      <c r="K5234" t="str">
        <f>VLOOKUP(C5234,Lookup!D:E,2,FALSE)</f>
        <v>Petroleum Resources</v>
      </c>
      <c r="L5234" t="str">
        <f>VLOOKUP(D5234,Lookup!G:H,2,FALSE)</f>
        <v>Personnel</v>
      </c>
      <c r="M5234" s="1">
        <f t="shared" si="414"/>
        <v>50483648005</v>
      </c>
      <c r="N5234" s="1">
        <f t="shared" si="415"/>
        <v>0</v>
      </c>
      <c r="O5234" s="1">
        <f t="shared" si="416"/>
        <v>50483648005</v>
      </c>
      <c r="P5234" s="1">
        <f t="shared" si="417"/>
        <v>36726378199.18</v>
      </c>
    </row>
    <row r="5235" spans="1:16" x14ac:dyDescent="0.35">
      <c r="A5235">
        <v>2013</v>
      </c>
      <c r="B5235">
        <v>11</v>
      </c>
      <c r="C5235">
        <v>25</v>
      </c>
      <c r="D5235">
        <v>2</v>
      </c>
      <c r="E5235">
        <v>1850643531</v>
      </c>
      <c r="F5235">
        <v>0</v>
      </c>
      <c r="G5235">
        <v>1273112360.7</v>
      </c>
      <c r="I5235" s="4">
        <f t="shared" si="413"/>
        <v>2013</v>
      </c>
      <c r="J5235" t="str">
        <f>VLOOKUP(B5235,Lookup!A:B,2,FALSE)</f>
        <v>Federal</v>
      </c>
      <c r="K5235" t="str">
        <f>VLOOKUP(C5235,Lookup!D:E,2,FALSE)</f>
        <v>Petroleum Resources</v>
      </c>
      <c r="L5235" t="str">
        <f>VLOOKUP(D5235,Lookup!G:H,2,FALSE)</f>
        <v>Overhead</v>
      </c>
      <c r="M5235" s="1">
        <f t="shared" si="414"/>
        <v>1850643531</v>
      </c>
      <c r="N5235" s="1">
        <f t="shared" si="415"/>
        <v>0</v>
      </c>
      <c r="O5235" s="1">
        <f t="shared" si="416"/>
        <v>1850643531</v>
      </c>
      <c r="P5235" s="1">
        <f t="shared" si="417"/>
        <v>1273112360.7</v>
      </c>
    </row>
    <row r="5236" spans="1:16" x14ac:dyDescent="0.35">
      <c r="A5236">
        <v>2013</v>
      </c>
      <c r="B5236">
        <v>11</v>
      </c>
      <c r="C5236">
        <v>25</v>
      </c>
      <c r="D5236">
        <v>3</v>
      </c>
      <c r="E5236">
        <v>0</v>
      </c>
      <c r="F5236">
        <v>0</v>
      </c>
      <c r="G5236">
        <v>11147879015.120001</v>
      </c>
      <c r="I5236" s="4">
        <f t="shared" si="413"/>
        <v>2013</v>
      </c>
      <c r="J5236" t="str">
        <f>VLOOKUP(B5236,Lookup!A:B,2,FALSE)</f>
        <v>Federal</v>
      </c>
      <c r="K5236" t="str">
        <f>VLOOKUP(C5236,Lookup!D:E,2,FALSE)</f>
        <v>Petroleum Resources</v>
      </c>
      <c r="L5236" t="str">
        <f>VLOOKUP(D5236,Lookup!G:H,2,FALSE)</f>
        <v>Unclassified Subventions</v>
      </c>
      <c r="M5236" s="1">
        <f t="shared" si="414"/>
        <v>0</v>
      </c>
      <c r="N5236" s="1">
        <f t="shared" si="415"/>
        <v>0</v>
      </c>
      <c r="O5236" s="1">
        <f t="shared" si="416"/>
        <v>0</v>
      </c>
      <c r="P5236" s="1">
        <f t="shared" si="417"/>
        <v>11147879015.120001</v>
      </c>
    </row>
    <row r="5237" spans="1:16" x14ac:dyDescent="0.35">
      <c r="A5237">
        <v>2013</v>
      </c>
      <c r="B5237">
        <v>11</v>
      </c>
      <c r="C5237">
        <v>25</v>
      </c>
      <c r="D5237">
        <v>4</v>
      </c>
      <c r="E5237">
        <v>0</v>
      </c>
      <c r="F5237">
        <v>0</v>
      </c>
      <c r="G5237">
        <v>0</v>
      </c>
      <c r="I5237" s="4">
        <f t="shared" si="413"/>
        <v>2013</v>
      </c>
      <c r="J5237" t="str">
        <f>VLOOKUP(B5237,Lookup!A:B,2,FALSE)</f>
        <v>Federal</v>
      </c>
      <c r="K5237" t="str">
        <f>VLOOKUP(C5237,Lookup!D:E,2,FALSE)</f>
        <v>Petroleum Resources</v>
      </c>
      <c r="L5237" t="str">
        <f>VLOOKUP(D5237,Lookup!G:H,2,FALSE)</f>
        <v>P &amp; G</v>
      </c>
      <c r="M5237" s="1">
        <f t="shared" si="414"/>
        <v>0</v>
      </c>
      <c r="N5237" s="1">
        <f t="shared" si="415"/>
        <v>0</v>
      </c>
      <c r="O5237" s="1">
        <f t="shared" si="416"/>
        <v>0</v>
      </c>
      <c r="P5237" s="1">
        <f t="shared" si="417"/>
        <v>0</v>
      </c>
    </row>
    <row r="5238" spans="1:16" x14ac:dyDescent="0.35">
      <c r="A5238">
        <v>2013</v>
      </c>
      <c r="B5238">
        <v>11</v>
      </c>
      <c r="C5238">
        <v>25</v>
      </c>
      <c r="D5238">
        <v>5</v>
      </c>
      <c r="E5238">
        <v>0</v>
      </c>
      <c r="F5238">
        <v>0</v>
      </c>
      <c r="G5238">
        <v>0</v>
      </c>
      <c r="I5238" s="4">
        <f t="shared" si="413"/>
        <v>2013</v>
      </c>
      <c r="J5238" t="str">
        <f>VLOOKUP(B5238,Lookup!A:B,2,FALSE)</f>
        <v>Federal</v>
      </c>
      <c r="K5238" t="str">
        <f>VLOOKUP(C5238,Lookup!D:E,2,FALSE)</f>
        <v>Petroleum Resources</v>
      </c>
      <c r="L5238" t="str">
        <f>VLOOKUP(D5238,Lookup!G:H,2,FALSE)</f>
        <v>Other CRF</v>
      </c>
      <c r="M5238" s="1">
        <f t="shared" si="414"/>
        <v>0</v>
      </c>
      <c r="N5238" s="1">
        <f t="shared" si="415"/>
        <v>0</v>
      </c>
      <c r="O5238" s="1">
        <f t="shared" si="416"/>
        <v>0</v>
      </c>
      <c r="P5238" s="1">
        <f t="shared" si="417"/>
        <v>0</v>
      </c>
    </row>
    <row r="5239" spans="1:16" x14ac:dyDescent="0.35">
      <c r="A5239">
        <v>2013</v>
      </c>
      <c r="B5239">
        <v>11</v>
      </c>
      <c r="C5239">
        <v>25</v>
      </c>
      <c r="D5239">
        <v>6</v>
      </c>
      <c r="E5239">
        <v>0</v>
      </c>
      <c r="F5239">
        <v>0</v>
      </c>
      <c r="G5239">
        <v>0</v>
      </c>
      <c r="I5239" s="4">
        <f t="shared" si="413"/>
        <v>2013</v>
      </c>
      <c r="J5239" t="str">
        <f>VLOOKUP(B5239,Lookup!A:B,2,FALSE)</f>
        <v>Federal</v>
      </c>
      <c r="K5239" t="str">
        <f>VLOOKUP(C5239,Lookup!D:E,2,FALSE)</f>
        <v>Petroleum Resources</v>
      </c>
      <c r="L5239" t="str">
        <f>VLOOKUP(D5239,Lookup!G:H,2,FALSE)</f>
        <v>Public Debt Charges</v>
      </c>
      <c r="M5239" s="1">
        <f t="shared" si="414"/>
        <v>0</v>
      </c>
      <c r="N5239" s="1">
        <f t="shared" si="415"/>
        <v>0</v>
      </c>
      <c r="O5239" s="1">
        <f t="shared" si="416"/>
        <v>0</v>
      </c>
      <c r="P5239" s="1">
        <f t="shared" si="417"/>
        <v>0</v>
      </c>
    </row>
    <row r="5240" spans="1:16" x14ac:dyDescent="0.35">
      <c r="A5240">
        <v>2013</v>
      </c>
      <c r="B5240">
        <v>11</v>
      </c>
      <c r="C5240">
        <v>25</v>
      </c>
      <c r="D5240">
        <v>7</v>
      </c>
      <c r="E5240">
        <v>0</v>
      </c>
      <c r="F5240">
        <v>0</v>
      </c>
      <c r="G5240">
        <v>0</v>
      </c>
      <c r="I5240" s="4">
        <f t="shared" si="413"/>
        <v>2013</v>
      </c>
      <c r="J5240" t="str">
        <f>VLOOKUP(B5240,Lookup!A:B,2,FALSE)</f>
        <v>Federal</v>
      </c>
      <c r="K5240" t="str">
        <f>VLOOKUP(C5240,Lookup!D:E,2,FALSE)</f>
        <v>Petroleum Resources</v>
      </c>
      <c r="L5240" t="str">
        <f>VLOOKUP(D5240,Lookup!G:H,2,FALSE)</f>
        <v>Cont to LGs</v>
      </c>
      <c r="M5240" s="1">
        <f t="shared" si="414"/>
        <v>0</v>
      </c>
      <c r="N5240" s="1">
        <f t="shared" si="415"/>
        <v>0</v>
      </c>
      <c r="O5240" s="1">
        <f t="shared" si="416"/>
        <v>0</v>
      </c>
      <c r="P5240" s="1">
        <f t="shared" si="417"/>
        <v>0</v>
      </c>
    </row>
    <row r="5241" spans="1:16" x14ac:dyDescent="0.35">
      <c r="A5241">
        <v>2013</v>
      </c>
      <c r="B5241">
        <v>11</v>
      </c>
      <c r="C5241">
        <v>25</v>
      </c>
      <c r="D5241">
        <v>8</v>
      </c>
      <c r="E5241">
        <v>0</v>
      </c>
      <c r="F5241">
        <v>0</v>
      </c>
      <c r="G5241">
        <v>0</v>
      </c>
      <c r="I5241" s="4">
        <f t="shared" si="413"/>
        <v>2013</v>
      </c>
      <c r="J5241" t="str">
        <f>VLOOKUP(B5241,Lookup!A:B,2,FALSE)</f>
        <v>Federal</v>
      </c>
      <c r="K5241" t="str">
        <f>VLOOKUP(C5241,Lookup!D:E,2,FALSE)</f>
        <v>Petroleum Resources</v>
      </c>
      <c r="L5241" t="str">
        <f>VLOOKUP(D5241,Lookup!G:H,2,FALSE)</f>
        <v>Others</v>
      </c>
      <c r="M5241" s="1">
        <f t="shared" si="414"/>
        <v>0</v>
      </c>
      <c r="N5241" s="1">
        <f t="shared" si="415"/>
        <v>0</v>
      </c>
      <c r="O5241" s="1">
        <f t="shared" si="416"/>
        <v>0</v>
      </c>
      <c r="P5241" s="1">
        <f t="shared" si="417"/>
        <v>0</v>
      </c>
    </row>
    <row r="5242" spans="1:16" x14ac:dyDescent="0.35">
      <c r="A5242">
        <v>2013</v>
      </c>
      <c r="B5242">
        <v>11</v>
      </c>
      <c r="C5242">
        <v>26</v>
      </c>
      <c r="D5242">
        <v>1</v>
      </c>
      <c r="E5242">
        <v>296575862994</v>
      </c>
      <c r="F5242">
        <v>0</v>
      </c>
      <c r="G5242">
        <v>254589226826.32001</v>
      </c>
      <c r="I5242" s="4">
        <f t="shared" si="413"/>
        <v>2013</v>
      </c>
      <c r="J5242" t="str">
        <f>VLOOKUP(B5242,Lookup!A:B,2,FALSE)</f>
        <v>Federal</v>
      </c>
      <c r="K5242" t="str">
        <f>VLOOKUP(C5242,Lookup!D:E,2,FALSE)</f>
        <v>Police Affairs</v>
      </c>
      <c r="L5242" t="str">
        <f>VLOOKUP(D5242,Lookup!G:H,2,FALSE)</f>
        <v>Personnel</v>
      </c>
      <c r="M5242" s="1">
        <f t="shared" si="414"/>
        <v>296575862994</v>
      </c>
      <c r="N5242" s="1">
        <f t="shared" si="415"/>
        <v>0</v>
      </c>
      <c r="O5242" s="1">
        <f t="shared" si="416"/>
        <v>296575862994</v>
      </c>
      <c r="P5242" s="1">
        <f t="shared" si="417"/>
        <v>254589226826.32001</v>
      </c>
    </row>
    <row r="5243" spans="1:16" x14ac:dyDescent="0.35">
      <c r="A5243">
        <v>2013</v>
      </c>
      <c r="B5243">
        <v>11</v>
      </c>
      <c r="C5243">
        <v>26</v>
      </c>
      <c r="D5243">
        <v>2</v>
      </c>
      <c r="E5243">
        <v>9475171475</v>
      </c>
      <c r="F5243">
        <v>0</v>
      </c>
      <c r="G5243">
        <v>9829362981.3999996</v>
      </c>
      <c r="I5243" s="4">
        <f t="shared" si="413"/>
        <v>2013</v>
      </c>
      <c r="J5243" t="str">
        <f>VLOOKUP(B5243,Lookup!A:B,2,FALSE)</f>
        <v>Federal</v>
      </c>
      <c r="K5243" t="str">
        <f>VLOOKUP(C5243,Lookup!D:E,2,FALSE)</f>
        <v>Police Affairs</v>
      </c>
      <c r="L5243" t="str">
        <f>VLOOKUP(D5243,Lookup!G:H,2,FALSE)</f>
        <v>Overhead</v>
      </c>
      <c r="M5243" s="1">
        <f t="shared" si="414"/>
        <v>9475171475</v>
      </c>
      <c r="N5243" s="1">
        <f t="shared" si="415"/>
        <v>0</v>
      </c>
      <c r="O5243" s="1">
        <f t="shared" si="416"/>
        <v>9475171475</v>
      </c>
      <c r="P5243" s="1">
        <f t="shared" si="417"/>
        <v>9829362981.3999996</v>
      </c>
    </row>
    <row r="5244" spans="1:16" x14ac:dyDescent="0.35">
      <c r="A5244">
        <v>2013</v>
      </c>
      <c r="B5244">
        <v>11</v>
      </c>
      <c r="C5244">
        <v>26</v>
      </c>
      <c r="D5244">
        <v>3</v>
      </c>
      <c r="E5244">
        <v>0</v>
      </c>
      <c r="F5244">
        <v>0</v>
      </c>
      <c r="G5244">
        <v>0</v>
      </c>
      <c r="I5244" s="4">
        <f t="shared" si="413"/>
        <v>2013</v>
      </c>
      <c r="J5244" t="str">
        <f>VLOOKUP(B5244,Lookup!A:B,2,FALSE)</f>
        <v>Federal</v>
      </c>
      <c r="K5244" t="str">
        <f>VLOOKUP(C5244,Lookup!D:E,2,FALSE)</f>
        <v>Police Affairs</v>
      </c>
      <c r="L5244" t="str">
        <f>VLOOKUP(D5244,Lookup!G:H,2,FALSE)</f>
        <v>Unclassified Subventions</v>
      </c>
      <c r="M5244" s="1">
        <f t="shared" si="414"/>
        <v>0</v>
      </c>
      <c r="N5244" s="1">
        <f t="shared" si="415"/>
        <v>0</v>
      </c>
      <c r="O5244" s="1">
        <f t="shared" si="416"/>
        <v>0</v>
      </c>
      <c r="P5244" s="1">
        <f t="shared" si="417"/>
        <v>0</v>
      </c>
    </row>
    <row r="5245" spans="1:16" x14ac:dyDescent="0.35">
      <c r="A5245">
        <v>2013</v>
      </c>
      <c r="B5245">
        <v>11</v>
      </c>
      <c r="C5245">
        <v>26</v>
      </c>
      <c r="D5245">
        <v>4</v>
      </c>
      <c r="E5245">
        <v>7180137717</v>
      </c>
      <c r="F5245">
        <v>0</v>
      </c>
      <c r="G5245">
        <v>4020561605.6700001</v>
      </c>
      <c r="I5245" s="4">
        <f t="shared" si="413"/>
        <v>2013</v>
      </c>
      <c r="J5245" t="str">
        <f>VLOOKUP(B5245,Lookup!A:B,2,FALSE)</f>
        <v>Federal</v>
      </c>
      <c r="K5245" t="str">
        <f>VLOOKUP(C5245,Lookup!D:E,2,FALSE)</f>
        <v>Police Affairs</v>
      </c>
      <c r="L5245" t="str">
        <f>VLOOKUP(D5245,Lookup!G:H,2,FALSE)</f>
        <v>P &amp; G</v>
      </c>
      <c r="M5245" s="1">
        <f t="shared" si="414"/>
        <v>7180137717</v>
      </c>
      <c r="N5245" s="1">
        <f t="shared" si="415"/>
        <v>0</v>
      </c>
      <c r="O5245" s="1">
        <f t="shared" si="416"/>
        <v>7180137717</v>
      </c>
      <c r="P5245" s="1">
        <f t="shared" si="417"/>
        <v>4020561605.6700001</v>
      </c>
    </row>
    <row r="5246" spans="1:16" x14ac:dyDescent="0.35">
      <c r="A5246">
        <v>2013</v>
      </c>
      <c r="B5246">
        <v>11</v>
      </c>
      <c r="C5246">
        <v>26</v>
      </c>
      <c r="D5246">
        <v>5</v>
      </c>
      <c r="E5246">
        <v>0</v>
      </c>
      <c r="F5246">
        <v>0</v>
      </c>
      <c r="G5246">
        <v>0</v>
      </c>
      <c r="I5246" s="4">
        <f t="shared" si="413"/>
        <v>2013</v>
      </c>
      <c r="J5246" t="str">
        <f>VLOOKUP(B5246,Lookup!A:B,2,FALSE)</f>
        <v>Federal</v>
      </c>
      <c r="K5246" t="str">
        <f>VLOOKUP(C5246,Lookup!D:E,2,FALSE)</f>
        <v>Police Affairs</v>
      </c>
      <c r="L5246" t="str">
        <f>VLOOKUP(D5246,Lookup!G:H,2,FALSE)</f>
        <v>Other CRF</v>
      </c>
      <c r="M5246" s="1">
        <f t="shared" si="414"/>
        <v>0</v>
      </c>
      <c r="N5246" s="1">
        <f t="shared" si="415"/>
        <v>0</v>
      </c>
      <c r="O5246" s="1">
        <f t="shared" si="416"/>
        <v>0</v>
      </c>
      <c r="P5246" s="1">
        <f t="shared" si="417"/>
        <v>0</v>
      </c>
    </row>
    <row r="5247" spans="1:16" x14ac:dyDescent="0.35">
      <c r="A5247">
        <v>2013</v>
      </c>
      <c r="B5247">
        <v>11</v>
      </c>
      <c r="C5247">
        <v>26</v>
      </c>
      <c r="D5247">
        <v>6</v>
      </c>
      <c r="E5247">
        <v>0</v>
      </c>
      <c r="F5247">
        <v>0</v>
      </c>
      <c r="G5247">
        <v>0</v>
      </c>
      <c r="I5247" s="4">
        <f t="shared" si="413"/>
        <v>2013</v>
      </c>
      <c r="J5247" t="str">
        <f>VLOOKUP(B5247,Lookup!A:B,2,FALSE)</f>
        <v>Federal</v>
      </c>
      <c r="K5247" t="str">
        <f>VLOOKUP(C5247,Lookup!D:E,2,FALSE)</f>
        <v>Police Affairs</v>
      </c>
      <c r="L5247" t="str">
        <f>VLOOKUP(D5247,Lookup!G:H,2,FALSE)</f>
        <v>Public Debt Charges</v>
      </c>
      <c r="M5247" s="1">
        <f t="shared" si="414"/>
        <v>0</v>
      </c>
      <c r="N5247" s="1">
        <f t="shared" si="415"/>
        <v>0</v>
      </c>
      <c r="O5247" s="1">
        <f t="shared" si="416"/>
        <v>0</v>
      </c>
      <c r="P5247" s="1">
        <f t="shared" si="417"/>
        <v>0</v>
      </c>
    </row>
    <row r="5248" spans="1:16" x14ac:dyDescent="0.35">
      <c r="A5248">
        <v>2013</v>
      </c>
      <c r="B5248">
        <v>11</v>
      </c>
      <c r="C5248">
        <v>26</v>
      </c>
      <c r="D5248">
        <v>7</v>
      </c>
      <c r="E5248">
        <v>0</v>
      </c>
      <c r="F5248">
        <v>0</v>
      </c>
      <c r="G5248">
        <v>0</v>
      </c>
      <c r="I5248" s="4">
        <f t="shared" si="413"/>
        <v>2013</v>
      </c>
      <c r="J5248" t="str">
        <f>VLOOKUP(B5248,Lookup!A:B,2,FALSE)</f>
        <v>Federal</v>
      </c>
      <c r="K5248" t="str">
        <f>VLOOKUP(C5248,Lookup!D:E,2,FALSE)</f>
        <v>Police Affairs</v>
      </c>
      <c r="L5248" t="str">
        <f>VLOOKUP(D5248,Lookup!G:H,2,FALSE)</f>
        <v>Cont to LGs</v>
      </c>
      <c r="M5248" s="1">
        <f t="shared" si="414"/>
        <v>0</v>
      </c>
      <c r="N5248" s="1">
        <f t="shared" si="415"/>
        <v>0</v>
      </c>
      <c r="O5248" s="1">
        <f t="shared" si="416"/>
        <v>0</v>
      </c>
      <c r="P5248" s="1">
        <f t="shared" si="417"/>
        <v>0</v>
      </c>
    </row>
    <row r="5249" spans="1:16" x14ac:dyDescent="0.35">
      <c r="A5249">
        <v>2013</v>
      </c>
      <c r="B5249">
        <v>11</v>
      </c>
      <c r="C5249">
        <v>26</v>
      </c>
      <c r="D5249">
        <v>8</v>
      </c>
      <c r="E5249">
        <v>0</v>
      </c>
      <c r="F5249">
        <v>0</v>
      </c>
      <c r="G5249">
        <v>0</v>
      </c>
      <c r="I5249" s="4">
        <f t="shared" si="413"/>
        <v>2013</v>
      </c>
      <c r="J5249" t="str">
        <f>VLOOKUP(B5249,Lookup!A:B,2,FALSE)</f>
        <v>Federal</v>
      </c>
      <c r="K5249" t="str">
        <f>VLOOKUP(C5249,Lookup!D:E,2,FALSE)</f>
        <v>Police Affairs</v>
      </c>
      <c r="L5249" t="str">
        <f>VLOOKUP(D5249,Lookup!G:H,2,FALSE)</f>
        <v>Others</v>
      </c>
      <c r="M5249" s="1">
        <f t="shared" si="414"/>
        <v>0</v>
      </c>
      <c r="N5249" s="1">
        <f t="shared" si="415"/>
        <v>0</v>
      </c>
      <c r="O5249" s="1">
        <f t="shared" si="416"/>
        <v>0</v>
      </c>
      <c r="P5249" s="1">
        <f t="shared" si="417"/>
        <v>0</v>
      </c>
    </row>
    <row r="5250" spans="1:16" x14ac:dyDescent="0.35">
      <c r="A5250">
        <v>2013</v>
      </c>
      <c r="B5250">
        <v>11</v>
      </c>
      <c r="C5250">
        <v>27</v>
      </c>
      <c r="D5250">
        <v>1</v>
      </c>
      <c r="E5250">
        <v>3126156112</v>
      </c>
      <c r="F5250">
        <v>0</v>
      </c>
      <c r="G5250">
        <v>471648206.62</v>
      </c>
      <c r="I5250" s="4">
        <f t="shared" si="413"/>
        <v>2013</v>
      </c>
      <c r="J5250" t="str">
        <f>VLOOKUP(B5250,Lookup!A:B,2,FALSE)</f>
        <v>Federal</v>
      </c>
      <c r="K5250" t="str">
        <f>VLOOKUP(C5250,Lookup!D:E,2,FALSE)</f>
        <v>Power/Energy</v>
      </c>
      <c r="L5250" t="str">
        <f>VLOOKUP(D5250,Lookup!G:H,2,FALSE)</f>
        <v>Personnel</v>
      </c>
      <c r="M5250" s="1">
        <f t="shared" si="414"/>
        <v>3126156112</v>
      </c>
      <c r="N5250" s="1">
        <f t="shared" si="415"/>
        <v>0</v>
      </c>
      <c r="O5250" s="1">
        <f t="shared" si="416"/>
        <v>3126156112</v>
      </c>
      <c r="P5250" s="1">
        <f t="shared" si="417"/>
        <v>471648206.62</v>
      </c>
    </row>
    <row r="5251" spans="1:16" x14ac:dyDescent="0.35">
      <c r="A5251">
        <v>2013</v>
      </c>
      <c r="B5251">
        <v>11</v>
      </c>
      <c r="C5251">
        <v>27</v>
      </c>
      <c r="D5251">
        <v>2</v>
      </c>
      <c r="E5251">
        <v>1136223782</v>
      </c>
      <c r="F5251">
        <v>0</v>
      </c>
      <c r="G5251">
        <v>416123192.12</v>
      </c>
      <c r="I5251" s="4">
        <f t="shared" ref="I5251:I5314" si="418">A5251</f>
        <v>2013</v>
      </c>
      <c r="J5251" t="str">
        <f>VLOOKUP(B5251,Lookup!A:B,2,FALSE)</f>
        <v>Federal</v>
      </c>
      <c r="K5251" t="str">
        <f>VLOOKUP(C5251,Lookup!D:E,2,FALSE)</f>
        <v>Power/Energy</v>
      </c>
      <c r="L5251" t="str">
        <f>VLOOKUP(D5251,Lookup!G:H,2,FALSE)</f>
        <v>Overhead</v>
      </c>
      <c r="M5251" s="1">
        <f t="shared" si="414"/>
        <v>1136223782</v>
      </c>
      <c r="N5251" s="1">
        <f t="shared" si="415"/>
        <v>0</v>
      </c>
      <c r="O5251" s="1">
        <f t="shared" si="416"/>
        <v>1136223782</v>
      </c>
      <c r="P5251" s="1">
        <f t="shared" si="417"/>
        <v>416123192.12</v>
      </c>
    </row>
    <row r="5252" spans="1:16" x14ac:dyDescent="0.35">
      <c r="A5252">
        <v>2013</v>
      </c>
      <c r="B5252">
        <v>11</v>
      </c>
      <c r="C5252">
        <v>27</v>
      </c>
      <c r="D5252">
        <v>3</v>
      </c>
      <c r="E5252">
        <v>0</v>
      </c>
      <c r="F5252">
        <v>0</v>
      </c>
      <c r="G5252">
        <v>2584326688.5</v>
      </c>
      <c r="I5252" s="4">
        <f t="shared" si="418"/>
        <v>2013</v>
      </c>
      <c r="J5252" t="str">
        <f>VLOOKUP(B5252,Lookup!A:B,2,FALSE)</f>
        <v>Federal</v>
      </c>
      <c r="K5252" t="str">
        <f>VLOOKUP(C5252,Lookup!D:E,2,FALSE)</f>
        <v>Power/Energy</v>
      </c>
      <c r="L5252" t="str">
        <f>VLOOKUP(D5252,Lookup!G:H,2,FALSE)</f>
        <v>Unclassified Subventions</v>
      </c>
      <c r="M5252" s="1">
        <f t="shared" ref="M5252:M5315" si="419">E5252</f>
        <v>0</v>
      </c>
      <c r="N5252" s="1">
        <f t="shared" ref="N5252:N5315" si="420">F5252</f>
        <v>0</v>
      </c>
      <c r="O5252" s="1">
        <f t="shared" ref="O5252:O5315" si="421">M5252+N5252</f>
        <v>0</v>
      </c>
      <c r="P5252" s="1">
        <f t="shared" ref="P5252:P5315" si="422">G5252</f>
        <v>2584326688.5</v>
      </c>
    </row>
    <row r="5253" spans="1:16" x14ac:dyDescent="0.35">
      <c r="A5253">
        <v>2013</v>
      </c>
      <c r="B5253">
        <v>11</v>
      </c>
      <c r="C5253">
        <v>27</v>
      </c>
      <c r="D5253">
        <v>4</v>
      </c>
      <c r="E5253">
        <v>0</v>
      </c>
      <c r="F5253">
        <v>0</v>
      </c>
      <c r="G5253">
        <v>0</v>
      </c>
      <c r="I5253" s="4">
        <f t="shared" si="418"/>
        <v>2013</v>
      </c>
      <c r="J5253" t="str">
        <f>VLOOKUP(B5253,Lookup!A:B,2,FALSE)</f>
        <v>Federal</v>
      </c>
      <c r="K5253" t="str">
        <f>VLOOKUP(C5253,Lookup!D:E,2,FALSE)</f>
        <v>Power/Energy</v>
      </c>
      <c r="L5253" t="str">
        <f>VLOOKUP(D5253,Lookup!G:H,2,FALSE)</f>
        <v>P &amp; G</v>
      </c>
      <c r="M5253" s="1">
        <f t="shared" si="419"/>
        <v>0</v>
      </c>
      <c r="N5253" s="1">
        <f t="shared" si="420"/>
        <v>0</v>
      </c>
      <c r="O5253" s="1">
        <f t="shared" si="421"/>
        <v>0</v>
      </c>
      <c r="P5253" s="1">
        <f t="shared" si="422"/>
        <v>0</v>
      </c>
    </row>
    <row r="5254" spans="1:16" x14ac:dyDescent="0.35">
      <c r="A5254">
        <v>2013</v>
      </c>
      <c r="B5254">
        <v>11</v>
      </c>
      <c r="C5254">
        <v>27</v>
      </c>
      <c r="D5254">
        <v>5</v>
      </c>
      <c r="E5254">
        <v>0</v>
      </c>
      <c r="F5254">
        <v>0</v>
      </c>
      <c r="G5254">
        <v>0</v>
      </c>
      <c r="I5254" s="4">
        <f t="shared" si="418"/>
        <v>2013</v>
      </c>
      <c r="J5254" t="str">
        <f>VLOOKUP(B5254,Lookup!A:B,2,FALSE)</f>
        <v>Federal</v>
      </c>
      <c r="K5254" t="str">
        <f>VLOOKUP(C5254,Lookup!D:E,2,FALSE)</f>
        <v>Power/Energy</v>
      </c>
      <c r="L5254" t="str">
        <f>VLOOKUP(D5254,Lookup!G:H,2,FALSE)</f>
        <v>Other CRF</v>
      </c>
      <c r="M5254" s="1">
        <f t="shared" si="419"/>
        <v>0</v>
      </c>
      <c r="N5254" s="1">
        <f t="shared" si="420"/>
        <v>0</v>
      </c>
      <c r="O5254" s="1">
        <f t="shared" si="421"/>
        <v>0</v>
      </c>
      <c r="P5254" s="1">
        <f t="shared" si="422"/>
        <v>0</v>
      </c>
    </row>
    <row r="5255" spans="1:16" x14ac:dyDescent="0.35">
      <c r="A5255">
        <v>2013</v>
      </c>
      <c r="B5255">
        <v>11</v>
      </c>
      <c r="C5255">
        <v>27</v>
      </c>
      <c r="D5255">
        <v>6</v>
      </c>
      <c r="E5255">
        <v>0</v>
      </c>
      <c r="F5255">
        <v>0</v>
      </c>
      <c r="G5255">
        <v>0</v>
      </c>
      <c r="I5255" s="4">
        <f t="shared" si="418"/>
        <v>2013</v>
      </c>
      <c r="J5255" t="str">
        <f>VLOOKUP(B5255,Lookup!A:B,2,FALSE)</f>
        <v>Federal</v>
      </c>
      <c r="K5255" t="str">
        <f>VLOOKUP(C5255,Lookup!D:E,2,FALSE)</f>
        <v>Power/Energy</v>
      </c>
      <c r="L5255" t="str">
        <f>VLOOKUP(D5255,Lookup!G:H,2,FALSE)</f>
        <v>Public Debt Charges</v>
      </c>
      <c r="M5255" s="1">
        <f t="shared" si="419"/>
        <v>0</v>
      </c>
      <c r="N5255" s="1">
        <f t="shared" si="420"/>
        <v>0</v>
      </c>
      <c r="O5255" s="1">
        <f t="shared" si="421"/>
        <v>0</v>
      </c>
      <c r="P5255" s="1">
        <f t="shared" si="422"/>
        <v>0</v>
      </c>
    </row>
    <row r="5256" spans="1:16" x14ac:dyDescent="0.35">
      <c r="A5256">
        <v>2013</v>
      </c>
      <c r="B5256">
        <v>11</v>
      </c>
      <c r="C5256">
        <v>27</v>
      </c>
      <c r="D5256">
        <v>7</v>
      </c>
      <c r="E5256">
        <v>0</v>
      </c>
      <c r="F5256">
        <v>0</v>
      </c>
      <c r="G5256">
        <v>0</v>
      </c>
      <c r="I5256" s="4">
        <f t="shared" si="418"/>
        <v>2013</v>
      </c>
      <c r="J5256" t="str">
        <f>VLOOKUP(B5256,Lookup!A:B,2,FALSE)</f>
        <v>Federal</v>
      </c>
      <c r="K5256" t="str">
        <f>VLOOKUP(C5256,Lookup!D:E,2,FALSE)</f>
        <v>Power/Energy</v>
      </c>
      <c r="L5256" t="str">
        <f>VLOOKUP(D5256,Lookup!G:H,2,FALSE)</f>
        <v>Cont to LGs</v>
      </c>
      <c r="M5256" s="1">
        <f t="shared" si="419"/>
        <v>0</v>
      </c>
      <c r="N5256" s="1">
        <f t="shared" si="420"/>
        <v>0</v>
      </c>
      <c r="O5256" s="1">
        <f t="shared" si="421"/>
        <v>0</v>
      </c>
      <c r="P5256" s="1">
        <f t="shared" si="422"/>
        <v>0</v>
      </c>
    </row>
    <row r="5257" spans="1:16" x14ac:dyDescent="0.35">
      <c r="A5257">
        <v>2013</v>
      </c>
      <c r="B5257">
        <v>11</v>
      </c>
      <c r="C5257">
        <v>27</v>
      </c>
      <c r="D5257">
        <v>8</v>
      </c>
      <c r="E5257">
        <v>0</v>
      </c>
      <c r="F5257">
        <v>0</v>
      </c>
      <c r="G5257">
        <v>0</v>
      </c>
      <c r="I5257" s="4">
        <f t="shared" si="418"/>
        <v>2013</v>
      </c>
      <c r="J5257" t="str">
        <f>VLOOKUP(B5257,Lookup!A:B,2,FALSE)</f>
        <v>Federal</v>
      </c>
      <c r="K5257" t="str">
        <f>VLOOKUP(C5257,Lookup!D:E,2,FALSE)</f>
        <v>Power/Energy</v>
      </c>
      <c r="L5257" t="str">
        <f>VLOOKUP(D5257,Lookup!G:H,2,FALSE)</f>
        <v>Others</v>
      </c>
      <c r="M5257" s="1">
        <f t="shared" si="419"/>
        <v>0</v>
      </c>
      <c r="N5257" s="1">
        <f t="shared" si="420"/>
        <v>0</v>
      </c>
      <c r="O5257" s="1">
        <f t="shared" si="421"/>
        <v>0</v>
      </c>
      <c r="P5257" s="1">
        <f t="shared" si="422"/>
        <v>0</v>
      </c>
    </row>
    <row r="5258" spans="1:16" x14ac:dyDescent="0.35">
      <c r="A5258">
        <v>2013</v>
      </c>
      <c r="B5258">
        <v>11</v>
      </c>
      <c r="C5258">
        <v>28</v>
      </c>
      <c r="D5258">
        <v>1</v>
      </c>
      <c r="E5258">
        <v>10988380139</v>
      </c>
      <c r="F5258">
        <v>0</v>
      </c>
      <c r="G5258">
        <v>2364077634.3700004</v>
      </c>
      <c r="I5258" s="4">
        <f t="shared" si="418"/>
        <v>2013</v>
      </c>
      <c r="J5258" t="str">
        <f>VLOOKUP(B5258,Lookup!A:B,2,FALSE)</f>
        <v>Federal</v>
      </c>
      <c r="K5258" t="str">
        <f>VLOOKUP(C5258,Lookup!D:E,2,FALSE)</f>
        <v>Presidency</v>
      </c>
      <c r="L5258" t="str">
        <f>VLOOKUP(D5258,Lookup!G:H,2,FALSE)</f>
        <v>Personnel</v>
      </c>
      <c r="M5258" s="1">
        <f t="shared" si="419"/>
        <v>10988380139</v>
      </c>
      <c r="N5258" s="1">
        <f t="shared" si="420"/>
        <v>0</v>
      </c>
      <c r="O5258" s="1">
        <f t="shared" si="421"/>
        <v>10988380139</v>
      </c>
      <c r="P5258" s="1">
        <f t="shared" si="422"/>
        <v>2364077634.3700004</v>
      </c>
    </row>
    <row r="5259" spans="1:16" x14ac:dyDescent="0.35">
      <c r="A5259">
        <v>2013</v>
      </c>
      <c r="B5259">
        <v>11</v>
      </c>
      <c r="C5259">
        <v>28</v>
      </c>
      <c r="D5259">
        <v>2</v>
      </c>
      <c r="E5259">
        <v>11382293517</v>
      </c>
      <c r="F5259">
        <v>0</v>
      </c>
      <c r="G5259">
        <v>24930874591.859997</v>
      </c>
      <c r="I5259" s="4">
        <f t="shared" si="418"/>
        <v>2013</v>
      </c>
      <c r="J5259" t="str">
        <f>VLOOKUP(B5259,Lookup!A:B,2,FALSE)</f>
        <v>Federal</v>
      </c>
      <c r="K5259" t="str">
        <f>VLOOKUP(C5259,Lookup!D:E,2,FALSE)</f>
        <v>Presidency</v>
      </c>
      <c r="L5259" t="str">
        <f>VLOOKUP(D5259,Lookup!G:H,2,FALSE)</f>
        <v>Overhead</v>
      </c>
      <c r="M5259" s="1">
        <f t="shared" si="419"/>
        <v>11382293517</v>
      </c>
      <c r="N5259" s="1">
        <f t="shared" si="420"/>
        <v>0</v>
      </c>
      <c r="O5259" s="1">
        <f t="shared" si="421"/>
        <v>11382293517</v>
      </c>
      <c r="P5259" s="1">
        <f t="shared" si="422"/>
        <v>24930874591.859997</v>
      </c>
    </row>
    <row r="5260" spans="1:16" x14ac:dyDescent="0.35">
      <c r="A5260">
        <v>2013</v>
      </c>
      <c r="B5260">
        <v>11</v>
      </c>
      <c r="C5260">
        <v>28</v>
      </c>
      <c r="D5260">
        <v>3</v>
      </c>
      <c r="E5260">
        <v>0</v>
      </c>
      <c r="F5260">
        <v>0</v>
      </c>
      <c r="G5260">
        <v>8849149864.7000008</v>
      </c>
      <c r="I5260" s="4">
        <f t="shared" si="418"/>
        <v>2013</v>
      </c>
      <c r="J5260" t="str">
        <f>VLOOKUP(B5260,Lookup!A:B,2,FALSE)</f>
        <v>Federal</v>
      </c>
      <c r="K5260" t="str">
        <f>VLOOKUP(C5260,Lookup!D:E,2,FALSE)</f>
        <v>Presidency</v>
      </c>
      <c r="L5260" t="str">
        <f>VLOOKUP(D5260,Lookup!G:H,2,FALSE)</f>
        <v>Unclassified Subventions</v>
      </c>
      <c r="M5260" s="1">
        <f t="shared" si="419"/>
        <v>0</v>
      </c>
      <c r="N5260" s="1">
        <f t="shared" si="420"/>
        <v>0</v>
      </c>
      <c r="O5260" s="1">
        <f t="shared" si="421"/>
        <v>0</v>
      </c>
      <c r="P5260" s="1">
        <f t="shared" si="422"/>
        <v>8849149864.7000008</v>
      </c>
    </row>
    <row r="5261" spans="1:16" x14ac:dyDescent="0.35">
      <c r="A5261">
        <v>2013</v>
      </c>
      <c r="B5261">
        <v>11</v>
      </c>
      <c r="C5261">
        <v>28</v>
      </c>
      <c r="D5261">
        <v>4</v>
      </c>
      <c r="E5261">
        <v>0</v>
      </c>
      <c r="F5261">
        <v>0</v>
      </c>
      <c r="G5261">
        <v>0</v>
      </c>
      <c r="I5261" s="4">
        <f t="shared" si="418"/>
        <v>2013</v>
      </c>
      <c r="J5261" t="str">
        <f>VLOOKUP(B5261,Lookup!A:B,2,FALSE)</f>
        <v>Federal</v>
      </c>
      <c r="K5261" t="str">
        <f>VLOOKUP(C5261,Lookup!D:E,2,FALSE)</f>
        <v>Presidency</v>
      </c>
      <c r="L5261" t="str">
        <f>VLOOKUP(D5261,Lookup!G:H,2,FALSE)</f>
        <v>P &amp; G</v>
      </c>
      <c r="M5261" s="1">
        <f t="shared" si="419"/>
        <v>0</v>
      </c>
      <c r="N5261" s="1">
        <f t="shared" si="420"/>
        <v>0</v>
      </c>
      <c r="O5261" s="1">
        <f t="shared" si="421"/>
        <v>0</v>
      </c>
      <c r="P5261" s="1">
        <f t="shared" si="422"/>
        <v>0</v>
      </c>
    </row>
    <row r="5262" spans="1:16" x14ac:dyDescent="0.35">
      <c r="A5262">
        <v>2013</v>
      </c>
      <c r="B5262">
        <v>11</v>
      </c>
      <c r="C5262">
        <v>28</v>
      </c>
      <c r="D5262">
        <v>5</v>
      </c>
      <c r="E5262">
        <v>0</v>
      </c>
      <c r="F5262">
        <v>0</v>
      </c>
      <c r="G5262">
        <v>0</v>
      </c>
      <c r="I5262" s="4">
        <f t="shared" si="418"/>
        <v>2013</v>
      </c>
      <c r="J5262" t="str">
        <f>VLOOKUP(B5262,Lookup!A:B,2,FALSE)</f>
        <v>Federal</v>
      </c>
      <c r="K5262" t="str">
        <f>VLOOKUP(C5262,Lookup!D:E,2,FALSE)</f>
        <v>Presidency</v>
      </c>
      <c r="L5262" t="str">
        <f>VLOOKUP(D5262,Lookup!G:H,2,FALSE)</f>
        <v>Other CRF</v>
      </c>
      <c r="M5262" s="1">
        <f t="shared" si="419"/>
        <v>0</v>
      </c>
      <c r="N5262" s="1">
        <f t="shared" si="420"/>
        <v>0</v>
      </c>
      <c r="O5262" s="1">
        <f t="shared" si="421"/>
        <v>0</v>
      </c>
      <c r="P5262" s="1">
        <f t="shared" si="422"/>
        <v>0</v>
      </c>
    </row>
    <row r="5263" spans="1:16" x14ac:dyDescent="0.35">
      <c r="A5263">
        <v>2013</v>
      </c>
      <c r="B5263">
        <v>11</v>
      </c>
      <c r="C5263">
        <v>28</v>
      </c>
      <c r="D5263">
        <v>6</v>
      </c>
      <c r="E5263">
        <v>0</v>
      </c>
      <c r="F5263">
        <v>0</v>
      </c>
      <c r="G5263">
        <v>0</v>
      </c>
      <c r="I5263" s="4">
        <f t="shared" si="418"/>
        <v>2013</v>
      </c>
      <c r="J5263" t="str">
        <f>VLOOKUP(B5263,Lookup!A:B,2,FALSE)</f>
        <v>Federal</v>
      </c>
      <c r="K5263" t="str">
        <f>VLOOKUP(C5263,Lookup!D:E,2,FALSE)</f>
        <v>Presidency</v>
      </c>
      <c r="L5263" t="str">
        <f>VLOOKUP(D5263,Lookup!G:H,2,FALSE)</f>
        <v>Public Debt Charges</v>
      </c>
      <c r="M5263" s="1">
        <f t="shared" si="419"/>
        <v>0</v>
      </c>
      <c r="N5263" s="1">
        <f t="shared" si="420"/>
        <v>0</v>
      </c>
      <c r="O5263" s="1">
        <f t="shared" si="421"/>
        <v>0</v>
      </c>
      <c r="P5263" s="1">
        <f t="shared" si="422"/>
        <v>0</v>
      </c>
    </row>
    <row r="5264" spans="1:16" x14ac:dyDescent="0.35">
      <c r="A5264">
        <v>2013</v>
      </c>
      <c r="B5264">
        <v>11</v>
      </c>
      <c r="C5264">
        <v>28</v>
      </c>
      <c r="D5264">
        <v>7</v>
      </c>
      <c r="E5264">
        <v>0</v>
      </c>
      <c r="F5264">
        <v>0</v>
      </c>
      <c r="G5264">
        <v>0</v>
      </c>
      <c r="I5264" s="4">
        <f t="shared" si="418"/>
        <v>2013</v>
      </c>
      <c r="J5264" t="str">
        <f>VLOOKUP(B5264,Lookup!A:B,2,FALSE)</f>
        <v>Federal</v>
      </c>
      <c r="K5264" t="str">
        <f>VLOOKUP(C5264,Lookup!D:E,2,FALSE)</f>
        <v>Presidency</v>
      </c>
      <c r="L5264" t="str">
        <f>VLOOKUP(D5264,Lookup!G:H,2,FALSE)</f>
        <v>Cont to LGs</v>
      </c>
      <c r="M5264" s="1">
        <f t="shared" si="419"/>
        <v>0</v>
      </c>
      <c r="N5264" s="1">
        <f t="shared" si="420"/>
        <v>0</v>
      </c>
      <c r="O5264" s="1">
        <f t="shared" si="421"/>
        <v>0</v>
      </c>
      <c r="P5264" s="1">
        <f t="shared" si="422"/>
        <v>0</v>
      </c>
    </row>
    <row r="5265" spans="1:16" x14ac:dyDescent="0.35">
      <c r="A5265">
        <v>2013</v>
      </c>
      <c r="B5265">
        <v>11</v>
      </c>
      <c r="C5265">
        <v>28</v>
      </c>
      <c r="D5265">
        <v>8</v>
      </c>
      <c r="E5265">
        <v>0</v>
      </c>
      <c r="F5265">
        <v>0</v>
      </c>
      <c r="G5265">
        <v>0</v>
      </c>
      <c r="I5265" s="4">
        <f t="shared" si="418"/>
        <v>2013</v>
      </c>
      <c r="J5265" t="str">
        <f>VLOOKUP(B5265,Lookup!A:B,2,FALSE)</f>
        <v>Federal</v>
      </c>
      <c r="K5265" t="str">
        <f>VLOOKUP(C5265,Lookup!D:E,2,FALSE)</f>
        <v>Presidency</v>
      </c>
      <c r="L5265" t="str">
        <f>VLOOKUP(D5265,Lookup!G:H,2,FALSE)</f>
        <v>Others</v>
      </c>
      <c r="M5265" s="1">
        <f t="shared" si="419"/>
        <v>0</v>
      </c>
      <c r="N5265" s="1">
        <f t="shared" si="420"/>
        <v>0</v>
      </c>
      <c r="O5265" s="1">
        <f t="shared" si="421"/>
        <v>0</v>
      </c>
      <c r="P5265" s="1">
        <f t="shared" si="422"/>
        <v>0</v>
      </c>
    </row>
    <row r="5266" spans="1:16" x14ac:dyDescent="0.35">
      <c r="A5266">
        <v>2013</v>
      </c>
      <c r="B5266">
        <v>11</v>
      </c>
      <c r="C5266">
        <v>29</v>
      </c>
      <c r="D5266">
        <v>1</v>
      </c>
      <c r="E5266">
        <v>62264207171</v>
      </c>
      <c r="F5266">
        <v>0</v>
      </c>
      <c r="G5266">
        <v>282184743.26999998</v>
      </c>
      <c r="I5266" s="4">
        <f t="shared" si="418"/>
        <v>2013</v>
      </c>
      <c r="J5266" t="str">
        <f>VLOOKUP(B5266,Lookup!A:B,2,FALSE)</f>
        <v>Federal</v>
      </c>
      <c r="K5266" t="str">
        <f>VLOOKUP(C5266,Lookup!D:E,2,FALSE)</f>
        <v>Regional Development</v>
      </c>
      <c r="L5266" t="str">
        <f>VLOOKUP(D5266,Lookup!G:H,2,FALSE)</f>
        <v>Personnel</v>
      </c>
      <c r="M5266" s="1">
        <f t="shared" si="419"/>
        <v>62264207171</v>
      </c>
      <c r="N5266" s="1">
        <f t="shared" si="420"/>
        <v>0</v>
      </c>
      <c r="O5266" s="1">
        <f t="shared" si="421"/>
        <v>62264207171</v>
      </c>
      <c r="P5266" s="1">
        <f t="shared" si="422"/>
        <v>282184743.26999998</v>
      </c>
    </row>
    <row r="5267" spans="1:16" x14ac:dyDescent="0.35">
      <c r="A5267">
        <v>2013</v>
      </c>
      <c r="B5267">
        <v>11</v>
      </c>
      <c r="C5267">
        <v>29</v>
      </c>
      <c r="D5267">
        <v>2</v>
      </c>
      <c r="E5267">
        <v>1475169903</v>
      </c>
      <c r="F5267">
        <v>0</v>
      </c>
      <c r="G5267">
        <v>68220118400.419998</v>
      </c>
      <c r="I5267" s="4">
        <f t="shared" si="418"/>
        <v>2013</v>
      </c>
      <c r="J5267" t="str">
        <f>VLOOKUP(B5267,Lookup!A:B,2,FALSE)</f>
        <v>Federal</v>
      </c>
      <c r="K5267" t="str">
        <f>VLOOKUP(C5267,Lookup!D:E,2,FALSE)</f>
        <v>Regional Development</v>
      </c>
      <c r="L5267" t="str">
        <f>VLOOKUP(D5267,Lookup!G:H,2,FALSE)</f>
        <v>Overhead</v>
      </c>
      <c r="M5267" s="1">
        <f t="shared" si="419"/>
        <v>1475169903</v>
      </c>
      <c r="N5267" s="1">
        <f t="shared" si="420"/>
        <v>0</v>
      </c>
      <c r="O5267" s="1">
        <f t="shared" si="421"/>
        <v>1475169903</v>
      </c>
      <c r="P5267" s="1">
        <f t="shared" si="422"/>
        <v>68220118400.419998</v>
      </c>
    </row>
    <row r="5268" spans="1:16" x14ac:dyDescent="0.35">
      <c r="A5268">
        <v>2013</v>
      </c>
      <c r="B5268">
        <v>11</v>
      </c>
      <c r="C5268">
        <v>29</v>
      </c>
      <c r="D5268">
        <v>3</v>
      </c>
      <c r="E5268">
        <v>0</v>
      </c>
      <c r="F5268">
        <v>0</v>
      </c>
      <c r="G5268">
        <v>32954483.379999999</v>
      </c>
      <c r="I5268" s="4">
        <f t="shared" si="418"/>
        <v>2013</v>
      </c>
      <c r="J5268" t="str">
        <f>VLOOKUP(B5268,Lookup!A:B,2,FALSE)</f>
        <v>Federal</v>
      </c>
      <c r="K5268" t="str">
        <f>VLOOKUP(C5268,Lookup!D:E,2,FALSE)</f>
        <v>Regional Development</v>
      </c>
      <c r="L5268" t="str">
        <f>VLOOKUP(D5268,Lookup!G:H,2,FALSE)</f>
        <v>Unclassified Subventions</v>
      </c>
      <c r="M5268" s="1">
        <f t="shared" si="419"/>
        <v>0</v>
      </c>
      <c r="N5268" s="1">
        <f t="shared" si="420"/>
        <v>0</v>
      </c>
      <c r="O5268" s="1">
        <f t="shared" si="421"/>
        <v>0</v>
      </c>
      <c r="P5268" s="1">
        <f t="shared" si="422"/>
        <v>32954483.379999999</v>
      </c>
    </row>
    <row r="5269" spans="1:16" x14ac:dyDescent="0.35">
      <c r="A5269">
        <v>2013</v>
      </c>
      <c r="B5269">
        <v>11</v>
      </c>
      <c r="C5269">
        <v>29</v>
      </c>
      <c r="D5269">
        <v>4</v>
      </c>
      <c r="E5269">
        <v>0</v>
      </c>
      <c r="F5269">
        <v>0</v>
      </c>
      <c r="G5269">
        <v>0</v>
      </c>
      <c r="I5269" s="4">
        <f t="shared" si="418"/>
        <v>2013</v>
      </c>
      <c r="J5269" t="str">
        <f>VLOOKUP(B5269,Lookup!A:B,2,FALSE)</f>
        <v>Federal</v>
      </c>
      <c r="K5269" t="str">
        <f>VLOOKUP(C5269,Lookup!D:E,2,FALSE)</f>
        <v>Regional Development</v>
      </c>
      <c r="L5269" t="str">
        <f>VLOOKUP(D5269,Lookup!G:H,2,FALSE)</f>
        <v>P &amp; G</v>
      </c>
      <c r="M5269" s="1">
        <f t="shared" si="419"/>
        <v>0</v>
      </c>
      <c r="N5269" s="1">
        <f t="shared" si="420"/>
        <v>0</v>
      </c>
      <c r="O5269" s="1">
        <f t="shared" si="421"/>
        <v>0</v>
      </c>
      <c r="P5269" s="1">
        <f t="shared" si="422"/>
        <v>0</v>
      </c>
    </row>
    <row r="5270" spans="1:16" x14ac:dyDescent="0.35">
      <c r="A5270">
        <v>2013</v>
      </c>
      <c r="B5270">
        <v>11</v>
      </c>
      <c r="C5270">
        <v>29</v>
      </c>
      <c r="D5270">
        <v>5</v>
      </c>
      <c r="E5270">
        <v>0</v>
      </c>
      <c r="F5270">
        <v>0</v>
      </c>
      <c r="G5270">
        <v>0</v>
      </c>
      <c r="I5270" s="4">
        <f t="shared" si="418"/>
        <v>2013</v>
      </c>
      <c r="J5270" t="str">
        <f>VLOOKUP(B5270,Lookup!A:B,2,FALSE)</f>
        <v>Federal</v>
      </c>
      <c r="K5270" t="str">
        <f>VLOOKUP(C5270,Lookup!D:E,2,FALSE)</f>
        <v>Regional Development</v>
      </c>
      <c r="L5270" t="str">
        <f>VLOOKUP(D5270,Lookup!G:H,2,FALSE)</f>
        <v>Other CRF</v>
      </c>
      <c r="M5270" s="1">
        <f t="shared" si="419"/>
        <v>0</v>
      </c>
      <c r="N5270" s="1">
        <f t="shared" si="420"/>
        <v>0</v>
      </c>
      <c r="O5270" s="1">
        <f t="shared" si="421"/>
        <v>0</v>
      </c>
      <c r="P5270" s="1">
        <f t="shared" si="422"/>
        <v>0</v>
      </c>
    </row>
    <row r="5271" spans="1:16" x14ac:dyDescent="0.35">
      <c r="A5271">
        <v>2013</v>
      </c>
      <c r="B5271">
        <v>11</v>
      </c>
      <c r="C5271">
        <v>29</v>
      </c>
      <c r="D5271">
        <v>6</v>
      </c>
      <c r="E5271">
        <v>0</v>
      </c>
      <c r="F5271">
        <v>0</v>
      </c>
      <c r="G5271">
        <v>0</v>
      </c>
      <c r="I5271" s="4">
        <f t="shared" si="418"/>
        <v>2013</v>
      </c>
      <c r="J5271" t="str">
        <f>VLOOKUP(B5271,Lookup!A:B,2,FALSE)</f>
        <v>Federal</v>
      </c>
      <c r="K5271" t="str">
        <f>VLOOKUP(C5271,Lookup!D:E,2,FALSE)</f>
        <v>Regional Development</v>
      </c>
      <c r="L5271" t="str">
        <f>VLOOKUP(D5271,Lookup!G:H,2,FALSE)</f>
        <v>Public Debt Charges</v>
      </c>
      <c r="M5271" s="1">
        <f t="shared" si="419"/>
        <v>0</v>
      </c>
      <c r="N5271" s="1">
        <f t="shared" si="420"/>
        <v>0</v>
      </c>
      <c r="O5271" s="1">
        <f t="shared" si="421"/>
        <v>0</v>
      </c>
      <c r="P5271" s="1">
        <f t="shared" si="422"/>
        <v>0</v>
      </c>
    </row>
    <row r="5272" spans="1:16" x14ac:dyDescent="0.35">
      <c r="A5272">
        <v>2013</v>
      </c>
      <c r="B5272">
        <v>11</v>
      </c>
      <c r="C5272">
        <v>29</v>
      </c>
      <c r="D5272">
        <v>7</v>
      </c>
      <c r="E5272">
        <v>0</v>
      </c>
      <c r="F5272">
        <v>0</v>
      </c>
      <c r="G5272">
        <v>0</v>
      </c>
      <c r="I5272" s="4">
        <f t="shared" si="418"/>
        <v>2013</v>
      </c>
      <c r="J5272" t="str">
        <f>VLOOKUP(B5272,Lookup!A:B,2,FALSE)</f>
        <v>Federal</v>
      </c>
      <c r="K5272" t="str">
        <f>VLOOKUP(C5272,Lookup!D:E,2,FALSE)</f>
        <v>Regional Development</v>
      </c>
      <c r="L5272" t="str">
        <f>VLOOKUP(D5272,Lookup!G:H,2,FALSE)</f>
        <v>Cont to LGs</v>
      </c>
      <c r="M5272" s="1">
        <f t="shared" si="419"/>
        <v>0</v>
      </c>
      <c r="N5272" s="1">
        <f t="shared" si="420"/>
        <v>0</v>
      </c>
      <c r="O5272" s="1">
        <f t="shared" si="421"/>
        <v>0</v>
      </c>
      <c r="P5272" s="1">
        <f t="shared" si="422"/>
        <v>0</v>
      </c>
    </row>
    <row r="5273" spans="1:16" x14ac:dyDescent="0.35">
      <c r="A5273">
        <v>2013</v>
      </c>
      <c r="B5273">
        <v>11</v>
      </c>
      <c r="C5273">
        <v>29</v>
      </c>
      <c r="D5273">
        <v>8</v>
      </c>
      <c r="E5273">
        <v>0</v>
      </c>
      <c r="F5273">
        <v>0</v>
      </c>
      <c r="G5273">
        <v>0</v>
      </c>
      <c r="I5273" s="4">
        <f t="shared" si="418"/>
        <v>2013</v>
      </c>
      <c r="J5273" t="str">
        <f>VLOOKUP(B5273,Lookup!A:B,2,FALSE)</f>
        <v>Federal</v>
      </c>
      <c r="K5273" t="str">
        <f>VLOOKUP(C5273,Lookup!D:E,2,FALSE)</f>
        <v>Regional Development</v>
      </c>
      <c r="L5273" t="str">
        <f>VLOOKUP(D5273,Lookup!G:H,2,FALSE)</f>
        <v>Others</v>
      </c>
      <c r="M5273" s="1">
        <f t="shared" si="419"/>
        <v>0</v>
      </c>
      <c r="N5273" s="1">
        <f t="shared" si="420"/>
        <v>0</v>
      </c>
      <c r="O5273" s="1">
        <f t="shared" si="421"/>
        <v>0</v>
      </c>
      <c r="P5273" s="1">
        <f t="shared" si="422"/>
        <v>0</v>
      </c>
    </row>
    <row r="5274" spans="1:16" x14ac:dyDescent="0.35">
      <c r="A5274">
        <v>2013</v>
      </c>
      <c r="B5274">
        <v>11</v>
      </c>
      <c r="C5274">
        <v>30</v>
      </c>
      <c r="D5274">
        <v>1</v>
      </c>
      <c r="E5274">
        <v>19017086648</v>
      </c>
      <c r="F5274">
        <v>0</v>
      </c>
      <c r="G5274">
        <v>5188060070.5599995</v>
      </c>
      <c r="I5274" s="4">
        <f t="shared" si="418"/>
        <v>2013</v>
      </c>
      <c r="J5274" t="str">
        <f>VLOOKUP(B5274,Lookup!A:B,2,FALSE)</f>
        <v>Federal</v>
      </c>
      <c r="K5274" t="str">
        <f>VLOOKUP(C5274,Lookup!D:E,2,FALSE)</f>
        <v>Science and Technology</v>
      </c>
      <c r="L5274" t="str">
        <f>VLOOKUP(D5274,Lookup!G:H,2,FALSE)</f>
        <v>Personnel</v>
      </c>
      <c r="M5274" s="1">
        <f t="shared" si="419"/>
        <v>19017086648</v>
      </c>
      <c r="N5274" s="1">
        <f t="shared" si="420"/>
        <v>0</v>
      </c>
      <c r="O5274" s="1">
        <f t="shared" si="421"/>
        <v>19017086648</v>
      </c>
      <c r="P5274" s="1">
        <f t="shared" si="422"/>
        <v>5188060070.5599995</v>
      </c>
    </row>
    <row r="5275" spans="1:16" x14ac:dyDescent="0.35">
      <c r="A5275">
        <v>2013</v>
      </c>
      <c r="B5275">
        <v>11</v>
      </c>
      <c r="C5275">
        <v>30</v>
      </c>
      <c r="D5275">
        <v>2</v>
      </c>
      <c r="E5275">
        <v>4057042959</v>
      </c>
      <c r="F5275">
        <v>0</v>
      </c>
      <c r="G5275">
        <v>832066117.09000003</v>
      </c>
      <c r="I5275" s="4">
        <f t="shared" si="418"/>
        <v>2013</v>
      </c>
      <c r="J5275" t="str">
        <f>VLOOKUP(B5275,Lookup!A:B,2,FALSE)</f>
        <v>Federal</v>
      </c>
      <c r="K5275" t="str">
        <f>VLOOKUP(C5275,Lookup!D:E,2,FALSE)</f>
        <v>Science and Technology</v>
      </c>
      <c r="L5275" t="str">
        <f>VLOOKUP(D5275,Lookup!G:H,2,FALSE)</f>
        <v>Overhead</v>
      </c>
      <c r="M5275" s="1">
        <f t="shared" si="419"/>
        <v>4057042959</v>
      </c>
      <c r="N5275" s="1">
        <f t="shared" si="420"/>
        <v>0</v>
      </c>
      <c r="O5275" s="1">
        <f t="shared" si="421"/>
        <v>4057042959</v>
      </c>
      <c r="P5275" s="1">
        <f t="shared" si="422"/>
        <v>832066117.09000003</v>
      </c>
    </row>
    <row r="5276" spans="1:16" x14ac:dyDescent="0.35">
      <c r="A5276">
        <v>2013</v>
      </c>
      <c r="B5276">
        <v>11</v>
      </c>
      <c r="C5276">
        <v>30</v>
      </c>
      <c r="D5276">
        <v>3</v>
      </c>
      <c r="E5276">
        <v>0</v>
      </c>
      <c r="F5276">
        <v>0</v>
      </c>
      <c r="G5276">
        <v>12318165175.390003</v>
      </c>
      <c r="I5276" s="4">
        <f t="shared" si="418"/>
        <v>2013</v>
      </c>
      <c r="J5276" t="str">
        <f>VLOOKUP(B5276,Lookup!A:B,2,FALSE)</f>
        <v>Federal</v>
      </c>
      <c r="K5276" t="str">
        <f>VLOOKUP(C5276,Lookup!D:E,2,FALSE)</f>
        <v>Science and Technology</v>
      </c>
      <c r="L5276" t="str">
        <f>VLOOKUP(D5276,Lookup!G:H,2,FALSE)</f>
        <v>Unclassified Subventions</v>
      </c>
      <c r="M5276" s="1">
        <f t="shared" si="419"/>
        <v>0</v>
      </c>
      <c r="N5276" s="1">
        <f t="shared" si="420"/>
        <v>0</v>
      </c>
      <c r="O5276" s="1">
        <f t="shared" si="421"/>
        <v>0</v>
      </c>
      <c r="P5276" s="1">
        <f t="shared" si="422"/>
        <v>12318165175.390003</v>
      </c>
    </row>
    <row r="5277" spans="1:16" x14ac:dyDescent="0.35">
      <c r="A5277">
        <v>2013</v>
      </c>
      <c r="B5277">
        <v>11</v>
      </c>
      <c r="C5277">
        <v>30</v>
      </c>
      <c r="D5277">
        <v>4</v>
      </c>
      <c r="E5277">
        <v>0</v>
      </c>
      <c r="F5277">
        <v>0</v>
      </c>
      <c r="G5277">
        <v>0</v>
      </c>
      <c r="I5277" s="4">
        <f t="shared" si="418"/>
        <v>2013</v>
      </c>
      <c r="J5277" t="str">
        <f>VLOOKUP(B5277,Lookup!A:B,2,FALSE)</f>
        <v>Federal</v>
      </c>
      <c r="K5277" t="str">
        <f>VLOOKUP(C5277,Lookup!D:E,2,FALSE)</f>
        <v>Science and Technology</v>
      </c>
      <c r="L5277" t="str">
        <f>VLOOKUP(D5277,Lookup!G:H,2,FALSE)</f>
        <v>P &amp; G</v>
      </c>
      <c r="M5277" s="1">
        <f t="shared" si="419"/>
        <v>0</v>
      </c>
      <c r="N5277" s="1">
        <f t="shared" si="420"/>
        <v>0</v>
      </c>
      <c r="O5277" s="1">
        <f t="shared" si="421"/>
        <v>0</v>
      </c>
      <c r="P5277" s="1">
        <f t="shared" si="422"/>
        <v>0</v>
      </c>
    </row>
    <row r="5278" spans="1:16" x14ac:dyDescent="0.35">
      <c r="A5278">
        <v>2013</v>
      </c>
      <c r="B5278">
        <v>11</v>
      </c>
      <c r="C5278">
        <v>30</v>
      </c>
      <c r="D5278">
        <v>5</v>
      </c>
      <c r="E5278">
        <v>0</v>
      </c>
      <c r="F5278">
        <v>0</v>
      </c>
      <c r="G5278">
        <v>0</v>
      </c>
      <c r="I5278" s="4">
        <f t="shared" si="418"/>
        <v>2013</v>
      </c>
      <c r="J5278" t="str">
        <f>VLOOKUP(B5278,Lookup!A:B,2,FALSE)</f>
        <v>Federal</v>
      </c>
      <c r="K5278" t="str">
        <f>VLOOKUP(C5278,Lookup!D:E,2,FALSE)</f>
        <v>Science and Technology</v>
      </c>
      <c r="L5278" t="str">
        <f>VLOOKUP(D5278,Lookup!G:H,2,FALSE)</f>
        <v>Other CRF</v>
      </c>
      <c r="M5278" s="1">
        <f t="shared" si="419"/>
        <v>0</v>
      </c>
      <c r="N5278" s="1">
        <f t="shared" si="420"/>
        <v>0</v>
      </c>
      <c r="O5278" s="1">
        <f t="shared" si="421"/>
        <v>0</v>
      </c>
      <c r="P5278" s="1">
        <f t="shared" si="422"/>
        <v>0</v>
      </c>
    </row>
    <row r="5279" spans="1:16" x14ac:dyDescent="0.35">
      <c r="A5279">
        <v>2013</v>
      </c>
      <c r="B5279">
        <v>11</v>
      </c>
      <c r="C5279">
        <v>30</v>
      </c>
      <c r="D5279">
        <v>6</v>
      </c>
      <c r="E5279">
        <v>0</v>
      </c>
      <c r="F5279">
        <v>0</v>
      </c>
      <c r="G5279">
        <v>0</v>
      </c>
      <c r="I5279" s="4">
        <f t="shared" si="418"/>
        <v>2013</v>
      </c>
      <c r="J5279" t="str">
        <f>VLOOKUP(B5279,Lookup!A:B,2,FALSE)</f>
        <v>Federal</v>
      </c>
      <c r="K5279" t="str">
        <f>VLOOKUP(C5279,Lookup!D:E,2,FALSE)</f>
        <v>Science and Technology</v>
      </c>
      <c r="L5279" t="str">
        <f>VLOOKUP(D5279,Lookup!G:H,2,FALSE)</f>
        <v>Public Debt Charges</v>
      </c>
      <c r="M5279" s="1">
        <f t="shared" si="419"/>
        <v>0</v>
      </c>
      <c r="N5279" s="1">
        <f t="shared" si="420"/>
        <v>0</v>
      </c>
      <c r="O5279" s="1">
        <f t="shared" si="421"/>
        <v>0</v>
      </c>
      <c r="P5279" s="1">
        <f t="shared" si="422"/>
        <v>0</v>
      </c>
    </row>
    <row r="5280" spans="1:16" x14ac:dyDescent="0.35">
      <c r="A5280">
        <v>2013</v>
      </c>
      <c r="B5280">
        <v>11</v>
      </c>
      <c r="C5280">
        <v>30</v>
      </c>
      <c r="D5280">
        <v>7</v>
      </c>
      <c r="E5280">
        <v>0</v>
      </c>
      <c r="F5280">
        <v>0</v>
      </c>
      <c r="G5280">
        <v>0</v>
      </c>
      <c r="I5280" s="4">
        <f t="shared" si="418"/>
        <v>2013</v>
      </c>
      <c r="J5280" t="str">
        <f>VLOOKUP(B5280,Lookup!A:B,2,FALSE)</f>
        <v>Federal</v>
      </c>
      <c r="K5280" t="str">
        <f>VLOOKUP(C5280,Lookup!D:E,2,FALSE)</f>
        <v>Science and Technology</v>
      </c>
      <c r="L5280" t="str">
        <f>VLOOKUP(D5280,Lookup!G:H,2,FALSE)</f>
        <v>Cont to LGs</v>
      </c>
      <c r="M5280" s="1">
        <f t="shared" si="419"/>
        <v>0</v>
      </c>
      <c r="N5280" s="1">
        <f t="shared" si="420"/>
        <v>0</v>
      </c>
      <c r="O5280" s="1">
        <f t="shared" si="421"/>
        <v>0</v>
      </c>
      <c r="P5280" s="1">
        <f t="shared" si="422"/>
        <v>0</v>
      </c>
    </row>
    <row r="5281" spans="1:16" x14ac:dyDescent="0.35">
      <c r="A5281">
        <v>2013</v>
      </c>
      <c r="B5281">
        <v>11</v>
      </c>
      <c r="C5281">
        <v>30</v>
      </c>
      <c r="D5281">
        <v>8</v>
      </c>
      <c r="E5281">
        <v>0</v>
      </c>
      <c r="F5281">
        <v>0</v>
      </c>
      <c r="G5281">
        <v>0</v>
      </c>
      <c r="I5281" s="4">
        <f t="shared" si="418"/>
        <v>2013</v>
      </c>
      <c r="J5281" t="str">
        <f>VLOOKUP(B5281,Lookup!A:B,2,FALSE)</f>
        <v>Federal</v>
      </c>
      <c r="K5281" t="str">
        <f>VLOOKUP(C5281,Lookup!D:E,2,FALSE)</f>
        <v>Science and Technology</v>
      </c>
      <c r="L5281" t="str">
        <f>VLOOKUP(D5281,Lookup!G:H,2,FALSE)</f>
        <v>Others</v>
      </c>
      <c r="M5281" s="1">
        <f t="shared" si="419"/>
        <v>0</v>
      </c>
      <c r="N5281" s="1">
        <f t="shared" si="420"/>
        <v>0</v>
      </c>
      <c r="O5281" s="1">
        <f t="shared" si="421"/>
        <v>0</v>
      </c>
      <c r="P5281" s="1">
        <f t="shared" si="422"/>
        <v>0</v>
      </c>
    </row>
    <row r="5282" spans="1:16" x14ac:dyDescent="0.35">
      <c r="A5282">
        <v>2013</v>
      </c>
      <c r="B5282">
        <v>11</v>
      </c>
      <c r="C5282">
        <v>31</v>
      </c>
      <c r="D5282">
        <v>1</v>
      </c>
      <c r="E5282">
        <v>38262669914</v>
      </c>
      <c r="F5282">
        <v>0</v>
      </c>
      <c r="G5282">
        <v>24056375199.780003</v>
      </c>
      <c r="I5282" s="4">
        <f t="shared" si="418"/>
        <v>2013</v>
      </c>
      <c r="J5282" t="str">
        <f>VLOOKUP(B5282,Lookup!A:B,2,FALSE)</f>
        <v>Federal</v>
      </c>
      <c r="K5282" t="str">
        <f>VLOOKUP(C5282,Lookup!D:E,2,FALSE)</f>
        <v>SSG</v>
      </c>
      <c r="L5282" t="str">
        <f>VLOOKUP(D5282,Lookup!G:H,2,FALSE)</f>
        <v>Personnel</v>
      </c>
      <c r="M5282" s="1">
        <f t="shared" si="419"/>
        <v>38262669914</v>
      </c>
      <c r="N5282" s="1">
        <f t="shared" si="420"/>
        <v>0</v>
      </c>
      <c r="O5282" s="1">
        <f t="shared" si="421"/>
        <v>38262669914</v>
      </c>
      <c r="P5282" s="1">
        <f t="shared" si="422"/>
        <v>24056375199.780003</v>
      </c>
    </row>
    <row r="5283" spans="1:16" x14ac:dyDescent="0.35">
      <c r="A5283">
        <v>2013</v>
      </c>
      <c r="B5283">
        <v>11</v>
      </c>
      <c r="C5283">
        <v>31</v>
      </c>
      <c r="D5283">
        <v>2</v>
      </c>
      <c r="E5283">
        <v>7872819298</v>
      </c>
      <c r="F5283">
        <v>0</v>
      </c>
      <c r="G5283">
        <v>4822744070.5099993</v>
      </c>
      <c r="I5283" s="4">
        <f t="shared" si="418"/>
        <v>2013</v>
      </c>
      <c r="J5283" t="str">
        <f>VLOOKUP(B5283,Lookup!A:B,2,FALSE)</f>
        <v>Federal</v>
      </c>
      <c r="K5283" t="str">
        <f>VLOOKUP(C5283,Lookup!D:E,2,FALSE)</f>
        <v>SSG</v>
      </c>
      <c r="L5283" t="str">
        <f>VLOOKUP(D5283,Lookup!G:H,2,FALSE)</f>
        <v>Overhead</v>
      </c>
      <c r="M5283" s="1">
        <f t="shared" si="419"/>
        <v>7872819298</v>
      </c>
      <c r="N5283" s="1">
        <f t="shared" si="420"/>
        <v>0</v>
      </c>
      <c r="O5283" s="1">
        <f t="shared" si="421"/>
        <v>7872819298</v>
      </c>
      <c r="P5283" s="1">
        <f t="shared" si="422"/>
        <v>4822744070.5099993</v>
      </c>
    </row>
    <row r="5284" spans="1:16" x14ac:dyDescent="0.35">
      <c r="A5284">
        <v>2013</v>
      </c>
      <c r="B5284">
        <v>11</v>
      </c>
      <c r="C5284">
        <v>31</v>
      </c>
      <c r="D5284">
        <v>3</v>
      </c>
      <c r="E5284">
        <v>157012903</v>
      </c>
      <c r="F5284">
        <v>0</v>
      </c>
      <c r="G5284">
        <v>5563606048.9400005</v>
      </c>
      <c r="I5284" s="4">
        <f t="shared" si="418"/>
        <v>2013</v>
      </c>
      <c r="J5284" t="str">
        <f>VLOOKUP(B5284,Lookup!A:B,2,FALSE)</f>
        <v>Federal</v>
      </c>
      <c r="K5284" t="str">
        <f>VLOOKUP(C5284,Lookup!D:E,2,FALSE)</f>
        <v>SSG</v>
      </c>
      <c r="L5284" t="str">
        <f>VLOOKUP(D5284,Lookup!G:H,2,FALSE)</f>
        <v>Unclassified Subventions</v>
      </c>
      <c r="M5284" s="1">
        <f t="shared" si="419"/>
        <v>157012903</v>
      </c>
      <c r="N5284" s="1">
        <f t="shared" si="420"/>
        <v>0</v>
      </c>
      <c r="O5284" s="1">
        <f t="shared" si="421"/>
        <v>157012903</v>
      </c>
      <c r="P5284" s="1">
        <f t="shared" si="422"/>
        <v>5563606048.9400005</v>
      </c>
    </row>
    <row r="5285" spans="1:16" x14ac:dyDescent="0.35">
      <c r="A5285">
        <v>2013</v>
      </c>
      <c r="B5285">
        <v>11</v>
      </c>
      <c r="C5285">
        <v>31</v>
      </c>
      <c r="D5285">
        <v>4</v>
      </c>
      <c r="E5285">
        <v>26805233961</v>
      </c>
      <c r="F5285">
        <v>0</v>
      </c>
      <c r="G5285">
        <v>0</v>
      </c>
      <c r="I5285" s="4">
        <f t="shared" si="418"/>
        <v>2013</v>
      </c>
      <c r="J5285" t="str">
        <f>VLOOKUP(B5285,Lookup!A:B,2,FALSE)</f>
        <v>Federal</v>
      </c>
      <c r="K5285" t="str">
        <f>VLOOKUP(C5285,Lookup!D:E,2,FALSE)</f>
        <v>SSG</v>
      </c>
      <c r="L5285" t="str">
        <f>VLOOKUP(D5285,Lookup!G:H,2,FALSE)</f>
        <v>P &amp; G</v>
      </c>
      <c r="M5285" s="1">
        <f t="shared" si="419"/>
        <v>26805233961</v>
      </c>
      <c r="N5285" s="1">
        <f t="shared" si="420"/>
        <v>0</v>
      </c>
      <c r="O5285" s="1">
        <f t="shared" si="421"/>
        <v>26805233961</v>
      </c>
      <c r="P5285" s="1">
        <f t="shared" si="422"/>
        <v>0</v>
      </c>
    </row>
    <row r="5286" spans="1:16" x14ac:dyDescent="0.35">
      <c r="A5286">
        <v>2013</v>
      </c>
      <c r="B5286">
        <v>11</v>
      </c>
      <c r="C5286">
        <v>31</v>
      </c>
      <c r="D5286">
        <v>5</v>
      </c>
      <c r="E5286">
        <v>0</v>
      </c>
      <c r="F5286">
        <v>0</v>
      </c>
      <c r="G5286">
        <v>0</v>
      </c>
      <c r="I5286" s="4">
        <f t="shared" si="418"/>
        <v>2013</v>
      </c>
      <c r="J5286" t="str">
        <f>VLOOKUP(B5286,Lookup!A:B,2,FALSE)</f>
        <v>Federal</v>
      </c>
      <c r="K5286" t="str">
        <f>VLOOKUP(C5286,Lookup!D:E,2,FALSE)</f>
        <v>SSG</v>
      </c>
      <c r="L5286" t="str">
        <f>VLOOKUP(D5286,Lookup!G:H,2,FALSE)</f>
        <v>Other CRF</v>
      </c>
      <c r="M5286" s="1">
        <f t="shared" si="419"/>
        <v>0</v>
      </c>
      <c r="N5286" s="1">
        <f t="shared" si="420"/>
        <v>0</v>
      </c>
      <c r="O5286" s="1">
        <f t="shared" si="421"/>
        <v>0</v>
      </c>
      <c r="P5286" s="1">
        <f t="shared" si="422"/>
        <v>0</v>
      </c>
    </row>
    <row r="5287" spans="1:16" x14ac:dyDescent="0.35">
      <c r="A5287">
        <v>2013</v>
      </c>
      <c r="B5287">
        <v>11</v>
      </c>
      <c r="C5287">
        <v>31</v>
      </c>
      <c r="D5287">
        <v>6</v>
      </c>
      <c r="E5287">
        <v>0</v>
      </c>
      <c r="F5287">
        <v>0</v>
      </c>
      <c r="G5287">
        <v>0</v>
      </c>
      <c r="I5287" s="4">
        <f t="shared" si="418"/>
        <v>2013</v>
      </c>
      <c r="J5287" t="str">
        <f>VLOOKUP(B5287,Lookup!A:B,2,FALSE)</f>
        <v>Federal</v>
      </c>
      <c r="K5287" t="str">
        <f>VLOOKUP(C5287,Lookup!D:E,2,FALSE)</f>
        <v>SSG</v>
      </c>
      <c r="L5287" t="str">
        <f>VLOOKUP(D5287,Lookup!G:H,2,FALSE)</f>
        <v>Public Debt Charges</v>
      </c>
      <c r="M5287" s="1">
        <f t="shared" si="419"/>
        <v>0</v>
      </c>
      <c r="N5287" s="1">
        <f t="shared" si="420"/>
        <v>0</v>
      </c>
      <c r="O5287" s="1">
        <f t="shared" si="421"/>
        <v>0</v>
      </c>
      <c r="P5287" s="1">
        <f t="shared" si="422"/>
        <v>0</v>
      </c>
    </row>
    <row r="5288" spans="1:16" x14ac:dyDescent="0.35">
      <c r="A5288">
        <v>2013</v>
      </c>
      <c r="B5288">
        <v>11</v>
      </c>
      <c r="C5288">
        <v>31</v>
      </c>
      <c r="D5288">
        <v>7</v>
      </c>
      <c r="E5288">
        <v>0</v>
      </c>
      <c r="F5288">
        <v>0</v>
      </c>
      <c r="G5288">
        <v>0</v>
      </c>
      <c r="I5288" s="4">
        <f t="shared" si="418"/>
        <v>2013</v>
      </c>
      <c r="J5288" t="str">
        <f>VLOOKUP(B5288,Lookup!A:B,2,FALSE)</f>
        <v>Federal</v>
      </c>
      <c r="K5288" t="str">
        <f>VLOOKUP(C5288,Lookup!D:E,2,FALSE)</f>
        <v>SSG</v>
      </c>
      <c r="L5288" t="str">
        <f>VLOOKUP(D5288,Lookup!G:H,2,FALSE)</f>
        <v>Cont to LGs</v>
      </c>
      <c r="M5288" s="1">
        <f t="shared" si="419"/>
        <v>0</v>
      </c>
      <c r="N5288" s="1">
        <f t="shared" si="420"/>
        <v>0</v>
      </c>
      <c r="O5288" s="1">
        <f t="shared" si="421"/>
        <v>0</v>
      </c>
      <c r="P5288" s="1">
        <f t="shared" si="422"/>
        <v>0</v>
      </c>
    </row>
    <row r="5289" spans="1:16" x14ac:dyDescent="0.35">
      <c r="A5289">
        <v>2013</v>
      </c>
      <c r="B5289">
        <v>11</v>
      </c>
      <c r="C5289">
        <v>31</v>
      </c>
      <c r="D5289">
        <v>8</v>
      </c>
      <c r="E5289">
        <v>0</v>
      </c>
      <c r="F5289">
        <v>0</v>
      </c>
      <c r="G5289">
        <v>0</v>
      </c>
      <c r="I5289" s="4">
        <f t="shared" si="418"/>
        <v>2013</v>
      </c>
      <c r="J5289" t="str">
        <f>VLOOKUP(B5289,Lookup!A:B,2,FALSE)</f>
        <v>Federal</v>
      </c>
      <c r="K5289" t="str">
        <f>VLOOKUP(C5289,Lookup!D:E,2,FALSE)</f>
        <v>SSG</v>
      </c>
      <c r="L5289" t="str">
        <f>VLOOKUP(D5289,Lookup!G:H,2,FALSE)</f>
        <v>Others</v>
      </c>
      <c r="M5289" s="1">
        <f t="shared" si="419"/>
        <v>0</v>
      </c>
      <c r="N5289" s="1">
        <f t="shared" si="420"/>
        <v>0</v>
      </c>
      <c r="O5289" s="1">
        <f t="shared" si="421"/>
        <v>0</v>
      </c>
      <c r="P5289" s="1">
        <f t="shared" si="422"/>
        <v>0</v>
      </c>
    </row>
    <row r="5290" spans="1:16" x14ac:dyDescent="0.35">
      <c r="A5290">
        <v>2013</v>
      </c>
      <c r="B5290">
        <v>11</v>
      </c>
      <c r="C5290">
        <v>33</v>
      </c>
      <c r="D5290">
        <v>1</v>
      </c>
      <c r="E5290">
        <v>10299388754</v>
      </c>
      <c r="F5290">
        <v>0</v>
      </c>
      <c r="G5290">
        <v>1452170671.54</v>
      </c>
      <c r="I5290" s="4">
        <f t="shared" si="418"/>
        <v>2013</v>
      </c>
      <c r="J5290" t="str">
        <f>VLOOKUP(B5290,Lookup!A:B,2,FALSE)</f>
        <v>Federal</v>
      </c>
      <c r="K5290" t="str">
        <f>VLOOKUP(C5290,Lookup!D:E,2,FALSE)</f>
        <v>Trade, Commerce and Industry</v>
      </c>
      <c r="L5290" t="str">
        <f>VLOOKUP(D5290,Lookup!G:H,2,FALSE)</f>
        <v>Personnel</v>
      </c>
      <c r="M5290" s="1">
        <f t="shared" si="419"/>
        <v>10299388754</v>
      </c>
      <c r="N5290" s="1">
        <f t="shared" si="420"/>
        <v>0</v>
      </c>
      <c r="O5290" s="1">
        <f t="shared" si="421"/>
        <v>10299388754</v>
      </c>
      <c r="P5290" s="1">
        <f t="shared" si="422"/>
        <v>1452170671.54</v>
      </c>
    </row>
    <row r="5291" spans="1:16" x14ac:dyDescent="0.35">
      <c r="A5291">
        <v>2013</v>
      </c>
      <c r="B5291">
        <v>11</v>
      </c>
      <c r="C5291">
        <v>33</v>
      </c>
      <c r="D5291">
        <v>2</v>
      </c>
      <c r="E5291">
        <v>2688335384</v>
      </c>
      <c r="F5291">
        <v>0</v>
      </c>
      <c r="G5291">
        <v>809778094.25999999</v>
      </c>
      <c r="I5291" s="4">
        <f t="shared" si="418"/>
        <v>2013</v>
      </c>
      <c r="J5291" t="str">
        <f>VLOOKUP(B5291,Lookup!A:B,2,FALSE)</f>
        <v>Federal</v>
      </c>
      <c r="K5291" t="str">
        <f>VLOOKUP(C5291,Lookup!D:E,2,FALSE)</f>
        <v>Trade, Commerce and Industry</v>
      </c>
      <c r="L5291" t="str">
        <f>VLOOKUP(D5291,Lookup!G:H,2,FALSE)</f>
        <v>Overhead</v>
      </c>
      <c r="M5291" s="1">
        <f t="shared" si="419"/>
        <v>2688335384</v>
      </c>
      <c r="N5291" s="1">
        <f t="shared" si="420"/>
        <v>0</v>
      </c>
      <c r="O5291" s="1">
        <f t="shared" si="421"/>
        <v>2688335384</v>
      </c>
      <c r="P5291" s="1">
        <f t="shared" si="422"/>
        <v>809778094.25999999</v>
      </c>
    </row>
    <row r="5292" spans="1:16" x14ac:dyDescent="0.35">
      <c r="A5292">
        <v>2013</v>
      </c>
      <c r="B5292">
        <v>11</v>
      </c>
      <c r="C5292">
        <v>33</v>
      </c>
      <c r="D5292">
        <v>3</v>
      </c>
      <c r="E5292">
        <v>0</v>
      </c>
      <c r="F5292">
        <v>0</v>
      </c>
      <c r="G5292">
        <v>7484324198.7399998</v>
      </c>
      <c r="I5292" s="4">
        <f t="shared" si="418"/>
        <v>2013</v>
      </c>
      <c r="J5292" t="str">
        <f>VLOOKUP(B5292,Lookup!A:B,2,FALSE)</f>
        <v>Federal</v>
      </c>
      <c r="K5292" t="str">
        <f>VLOOKUP(C5292,Lookup!D:E,2,FALSE)</f>
        <v>Trade, Commerce and Industry</v>
      </c>
      <c r="L5292" t="str">
        <f>VLOOKUP(D5292,Lookup!G:H,2,FALSE)</f>
        <v>Unclassified Subventions</v>
      </c>
      <c r="M5292" s="1">
        <f t="shared" si="419"/>
        <v>0</v>
      </c>
      <c r="N5292" s="1">
        <f t="shared" si="420"/>
        <v>0</v>
      </c>
      <c r="O5292" s="1">
        <f t="shared" si="421"/>
        <v>0</v>
      </c>
      <c r="P5292" s="1">
        <f t="shared" si="422"/>
        <v>7484324198.7399998</v>
      </c>
    </row>
    <row r="5293" spans="1:16" x14ac:dyDescent="0.35">
      <c r="A5293">
        <v>2013</v>
      </c>
      <c r="B5293">
        <v>11</v>
      </c>
      <c r="C5293">
        <v>33</v>
      </c>
      <c r="D5293">
        <v>4</v>
      </c>
      <c r="E5293">
        <v>0</v>
      </c>
      <c r="F5293">
        <v>0</v>
      </c>
      <c r="G5293">
        <v>0</v>
      </c>
      <c r="I5293" s="4">
        <f t="shared" si="418"/>
        <v>2013</v>
      </c>
      <c r="J5293" t="str">
        <f>VLOOKUP(B5293,Lookup!A:B,2,FALSE)</f>
        <v>Federal</v>
      </c>
      <c r="K5293" t="str">
        <f>VLOOKUP(C5293,Lookup!D:E,2,FALSE)</f>
        <v>Trade, Commerce and Industry</v>
      </c>
      <c r="L5293" t="str">
        <f>VLOOKUP(D5293,Lookup!G:H,2,FALSE)</f>
        <v>P &amp; G</v>
      </c>
      <c r="M5293" s="1">
        <f t="shared" si="419"/>
        <v>0</v>
      </c>
      <c r="N5293" s="1">
        <f t="shared" si="420"/>
        <v>0</v>
      </c>
      <c r="O5293" s="1">
        <f t="shared" si="421"/>
        <v>0</v>
      </c>
      <c r="P5293" s="1">
        <f t="shared" si="422"/>
        <v>0</v>
      </c>
    </row>
    <row r="5294" spans="1:16" x14ac:dyDescent="0.35">
      <c r="A5294">
        <v>2013</v>
      </c>
      <c r="B5294">
        <v>11</v>
      </c>
      <c r="C5294">
        <v>33</v>
      </c>
      <c r="D5294">
        <v>5</v>
      </c>
      <c r="E5294">
        <v>0</v>
      </c>
      <c r="F5294">
        <v>0</v>
      </c>
      <c r="G5294">
        <v>0</v>
      </c>
      <c r="I5294" s="4">
        <f t="shared" si="418"/>
        <v>2013</v>
      </c>
      <c r="J5294" t="str">
        <f>VLOOKUP(B5294,Lookup!A:B,2,FALSE)</f>
        <v>Federal</v>
      </c>
      <c r="K5294" t="str">
        <f>VLOOKUP(C5294,Lookup!D:E,2,FALSE)</f>
        <v>Trade, Commerce and Industry</v>
      </c>
      <c r="L5294" t="str">
        <f>VLOOKUP(D5294,Lookup!G:H,2,FALSE)</f>
        <v>Other CRF</v>
      </c>
      <c r="M5294" s="1">
        <f t="shared" si="419"/>
        <v>0</v>
      </c>
      <c r="N5294" s="1">
        <f t="shared" si="420"/>
        <v>0</v>
      </c>
      <c r="O5294" s="1">
        <f t="shared" si="421"/>
        <v>0</v>
      </c>
      <c r="P5294" s="1">
        <f t="shared" si="422"/>
        <v>0</v>
      </c>
    </row>
    <row r="5295" spans="1:16" x14ac:dyDescent="0.35">
      <c r="A5295">
        <v>2013</v>
      </c>
      <c r="B5295">
        <v>11</v>
      </c>
      <c r="C5295">
        <v>33</v>
      </c>
      <c r="D5295">
        <v>6</v>
      </c>
      <c r="E5295">
        <v>0</v>
      </c>
      <c r="F5295">
        <v>0</v>
      </c>
      <c r="G5295">
        <v>0</v>
      </c>
      <c r="I5295" s="4">
        <f t="shared" si="418"/>
        <v>2013</v>
      </c>
      <c r="J5295" t="str">
        <f>VLOOKUP(B5295,Lookup!A:B,2,FALSE)</f>
        <v>Federal</v>
      </c>
      <c r="K5295" t="str">
        <f>VLOOKUP(C5295,Lookup!D:E,2,FALSE)</f>
        <v>Trade, Commerce and Industry</v>
      </c>
      <c r="L5295" t="str">
        <f>VLOOKUP(D5295,Lookup!G:H,2,FALSE)</f>
        <v>Public Debt Charges</v>
      </c>
      <c r="M5295" s="1">
        <f t="shared" si="419"/>
        <v>0</v>
      </c>
      <c r="N5295" s="1">
        <f t="shared" si="420"/>
        <v>0</v>
      </c>
      <c r="O5295" s="1">
        <f t="shared" si="421"/>
        <v>0</v>
      </c>
      <c r="P5295" s="1">
        <f t="shared" si="422"/>
        <v>0</v>
      </c>
    </row>
    <row r="5296" spans="1:16" x14ac:dyDescent="0.35">
      <c r="A5296">
        <v>2013</v>
      </c>
      <c r="B5296">
        <v>11</v>
      </c>
      <c r="C5296">
        <v>33</v>
      </c>
      <c r="D5296">
        <v>7</v>
      </c>
      <c r="E5296">
        <v>0</v>
      </c>
      <c r="F5296">
        <v>0</v>
      </c>
      <c r="G5296">
        <v>0</v>
      </c>
      <c r="I5296" s="4">
        <f t="shared" si="418"/>
        <v>2013</v>
      </c>
      <c r="J5296" t="str">
        <f>VLOOKUP(B5296,Lookup!A:B,2,FALSE)</f>
        <v>Federal</v>
      </c>
      <c r="K5296" t="str">
        <f>VLOOKUP(C5296,Lookup!D:E,2,FALSE)</f>
        <v>Trade, Commerce and Industry</v>
      </c>
      <c r="L5296" t="str">
        <f>VLOOKUP(D5296,Lookup!G:H,2,FALSE)</f>
        <v>Cont to LGs</v>
      </c>
      <c r="M5296" s="1">
        <f t="shared" si="419"/>
        <v>0</v>
      </c>
      <c r="N5296" s="1">
        <f t="shared" si="420"/>
        <v>0</v>
      </c>
      <c r="O5296" s="1">
        <f t="shared" si="421"/>
        <v>0</v>
      </c>
      <c r="P5296" s="1">
        <f t="shared" si="422"/>
        <v>0</v>
      </c>
    </row>
    <row r="5297" spans="1:16" x14ac:dyDescent="0.35">
      <c r="A5297">
        <v>2013</v>
      </c>
      <c r="B5297">
        <v>11</v>
      </c>
      <c r="C5297">
        <v>33</v>
      </c>
      <c r="D5297">
        <v>8</v>
      </c>
      <c r="E5297">
        <v>0</v>
      </c>
      <c r="F5297">
        <v>0</v>
      </c>
      <c r="G5297">
        <v>0</v>
      </c>
      <c r="I5297" s="4">
        <f t="shared" si="418"/>
        <v>2013</v>
      </c>
      <c r="J5297" t="str">
        <f>VLOOKUP(B5297,Lookup!A:B,2,FALSE)</f>
        <v>Federal</v>
      </c>
      <c r="K5297" t="str">
        <f>VLOOKUP(C5297,Lookup!D:E,2,FALSE)</f>
        <v>Trade, Commerce and Industry</v>
      </c>
      <c r="L5297" t="str">
        <f>VLOOKUP(D5297,Lookup!G:H,2,FALSE)</f>
        <v>Others</v>
      </c>
      <c r="M5297" s="1">
        <f t="shared" si="419"/>
        <v>0</v>
      </c>
      <c r="N5297" s="1">
        <f t="shared" si="420"/>
        <v>0</v>
      </c>
      <c r="O5297" s="1">
        <f t="shared" si="421"/>
        <v>0</v>
      </c>
      <c r="P5297" s="1">
        <f t="shared" si="422"/>
        <v>0</v>
      </c>
    </row>
    <row r="5298" spans="1:16" x14ac:dyDescent="0.35">
      <c r="A5298">
        <v>2013</v>
      </c>
      <c r="B5298">
        <v>11</v>
      </c>
      <c r="C5298">
        <v>34</v>
      </c>
      <c r="D5298">
        <v>1</v>
      </c>
      <c r="E5298">
        <v>7084575156</v>
      </c>
      <c r="F5298">
        <v>0</v>
      </c>
      <c r="G5298">
        <v>647859310.27999997</v>
      </c>
      <c r="I5298" s="4">
        <f t="shared" si="418"/>
        <v>2013</v>
      </c>
      <c r="J5298" t="str">
        <f>VLOOKUP(B5298,Lookup!A:B,2,FALSE)</f>
        <v>Federal</v>
      </c>
      <c r="K5298" t="str">
        <f>VLOOKUP(C5298,Lookup!D:E,2,FALSE)</f>
        <v>Transport</v>
      </c>
      <c r="L5298" t="str">
        <f>VLOOKUP(D5298,Lookup!G:H,2,FALSE)</f>
        <v>Personnel</v>
      </c>
      <c r="M5298" s="1">
        <f t="shared" si="419"/>
        <v>7084575156</v>
      </c>
      <c r="N5298" s="1">
        <f t="shared" si="420"/>
        <v>0</v>
      </c>
      <c r="O5298" s="1">
        <f t="shared" si="421"/>
        <v>7084575156</v>
      </c>
      <c r="P5298" s="1">
        <f t="shared" si="422"/>
        <v>647859310.27999997</v>
      </c>
    </row>
    <row r="5299" spans="1:16" x14ac:dyDescent="0.35">
      <c r="A5299">
        <v>2013</v>
      </c>
      <c r="B5299">
        <v>11</v>
      </c>
      <c r="C5299">
        <v>34</v>
      </c>
      <c r="D5299">
        <v>2</v>
      </c>
      <c r="E5299">
        <v>893725758</v>
      </c>
      <c r="F5299">
        <v>0</v>
      </c>
      <c r="G5299">
        <v>383842154.94999999</v>
      </c>
      <c r="I5299" s="4">
        <f t="shared" si="418"/>
        <v>2013</v>
      </c>
      <c r="J5299" t="str">
        <f>VLOOKUP(B5299,Lookup!A:B,2,FALSE)</f>
        <v>Federal</v>
      </c>
      <c r="K5299" t="str">
        <f>VLOOKUP(C5299,Lookup!D:E,2,FALSE)</f>
        <v>Transport</v>
      </c>
      <c r="L5299" t="str">
        <f>VLOOKUP(D5299,Lookup!G:H,2,FALSE)</f>
        <v>Overhead</v>
      </c>
      <c r="M5299" s="1">
        <f t="shared" si="419"/>
        <v>893725758</v>
      </c>
      <c r="N5299" s="1">
        <f t="shared" si="420"/>
        <v>0</v>
      </c>
      <c r="O5299" s="1">
        <f t="shared" si="421"/>
        <v>893725758</v>
      </c>
      <c r="P5299" s="1">
        <f t="shared" si="422"/>
        <v>383842154.94999999</v>
      </c>
    </row>
    <row r="5300" spans="1:16" x14ac:dyDescent="0.35">
      <c r="A5300">
        <v>2013</v>
      </c>
      <c r="B5300">
        <v>11</v>
      </c>
      <c r="C5300">
        <v>34</v>
      </c>
      <c r="D5300">
        <v>3</v>
      </c>
      <c r="E5300">
        <v>0</v>
      </c>
      <c r="F5300">
        <v>0</v>
      </c>
      <c r="G5300">
        <v>5875376639.210001</v>
      </c>
      <c r="I5300" s="4">
        <f t="shared" si="418"/>
        <v>2013</v>
      </c>
      <c r="J5300" t="str">
        <f>VLOOKUP(B5300,Lookup!A:B,2,FALSE)</f>
        <v>Federal</v>
      </c>
      <c r="K5300" t="str">
        <f>VLOOKUP(C5300,Lookup!D:E,2,FALSE)</f>
        <v>Transport</v>
      </c>
      <c r="L5300" t="str">
        <f>VLOOKUP(D5300,Lookup!G:H,2,FALSE)</f>
        <v>Unclassified Subventions</v>
      </c>
      <c r="M5300" s="1">
        <f t="shared" si="419"/>
        <v>0</v>
      </c>
      <c r="N5300" s="1">
        <f t="shared" si="420"/>
        <v>0</v>
      </c>
      <c r="O5300" s="1">
        <f t="shared" si="421"/>
        <v>0</v>
      </c>
      <c r="P5300" s="1">
        <f t="shared" si="422"/>
        <v>5875376639.210001</v>
      </c>
    </row>
    <row r="5301" spans="1:16" x14ac:dyDescent="0.35">
      <c r="A5301">
        <v>2013</v>
      </c>
      <c r="B5301">
        <v>11</v>
      </c>
      <c r="C5301">
        <v>34</v>
      </c>
      <c r="D5301">
        <v>4</v>
      </c>
      <c r="E5301">
        <v>1707141550</v>
      </c>
      <c r="F5301">
        <v>0</v>
      </c>
      <c r="G5301">
        <v>28507280169</v>
      </c>
      <c r="I5301" s="4">
        <f t="shared" si="418"/>
        <v>2013</v>
      </c>
      <c r="J5301" t="str">
        <f>VLOOKUP(B5301,Lookup!A:B,2,FALSE)</f>
        <v>Federal</v>
      </c>
      <c r="K5301" t="str">
        <f>VLOOKUP(C5301,Lookup!D:E,2,FALSE)</f>
        <v>Transport</v>
      </c>
      <c r="L5301" t="str">
        <f>VLOOKUP(D5301,Lookup!G:H,2,FALSE)</f>
        <v>P &amp; G</v>
      </c>
      <c r="M5301" s="1">
        <f t="shared" si="419"/>
        <v>1707141550</v>
      </c>
      <c r="N5301" s="1">
        <f t="shared" si="420"/>
        <v>0</v>
      </c>
      <c r="O5301" s="1">
        <f t="shared" si="421"/>
        <v>1707141550</v>
      </c>
      <c r="P5301" s="1">
        <f t="shared" si="422"/>
        <v>28507280169</v>
      </c>
    </row>
    <row r="5302" spans="1:16" x14ac:dyDescent="0.35">
      <c r="A5302">
        <v>2013</v>
      </c>
      <c r="B5302">
        <v>11</v>
      </c>
      <c r="C5302">
        <v>34</v>
      </c>
      <c r="D5302">
        <v>5</v>
      </c>
      <c r="E5302">
        <v>0</v>
      </c>
      <c r="F5302">
        <v>0</v>
      </c>
      <c r="G5302">
        <v>0</v>
      </c>
      <c r="I5302" s="4">
        <f t="shared" si="418"/>
        <v>2013</v>
      </c>
      <c r="J5302" t="str">
        <f>VLOOKUP(B5302,Lookup!A:B,2,FALSE)</f>
        <v>Federal</v>
      </c>
      <c r="K5302" t="str">
        <f>VLOOKUP(C5302,Lookup!D:E,2,FALSE)</f>
        <v>Transport</v>
      </c>
      <c r="L5302" t="str">
        <f>VLOOKUP(D5302,Lookup!G:H,2,FALSE)</f>
        <v>Other CRF</v>
      </c>
      <c r="M5302" s="1">
        <f t="shared" si="419"/>
        <v>0</v>
      </c>
      <c r="N5302" s="1">
        <f t="shared" si="420"/>
        <v>0</v>
      </c>
      <c r="O5302" s="1">
        <f t="shared" si="421"/>
        <v>0</v>
      </c>
      <c r="P5302" s="1">
        <f t="shared" si="422"/>
        <v>0</v>
      </c>
    </row>
    <row r="5303" spans="1:16" x14ac:dyDescent="0.35">
      <c r="A5303">
        <v>2013</v>
      </c>
      <c r="B5303">
        <v>11</v>
      </c>
      <c r="C5303">
        <v>34</v>
      </c>
      <c r="D5303">
        <v>6</v>
      </c>
      <c r="E5303">
        <v>0</v>
      </c>
      <c r="F5303">
        <v>0</v>
      </c>
      <c r="G5303">
        <v>0</v>
      </c>
      <c r="I5303" s="4">
        <f t="shared" si="418"/>
        <v>2013</v>
      </c>
      <c r="J5303" t="str">
        <f>VLOOKUP(B5303,Lookup!A:B,2,FALSE)</f>
        <v>Federal</v>
      </c>
      <c r="K5303" t="str">
        <f>VLOOKUP(C5303,Lookup!D:E,2,FALSE)</f>
        <v>Transport</v>
      </c>
      <c r="L5303" t="str">
        <f>VLOOKUP(D5303,Lookup!G:H,2,FALSE)</f>
        <v>Public Debt Charges</v>
      </c>
      <c r="M5303" s="1">
        <f t="shared" si="419"/>
        <v>0</v>
      </c>
      <c r="N5303" s="1">
        <f t="shared" si="420"/>
        <v>0</v>
      </c>
      <c r="O5303" s="1">
        <f t="shared" si="421"/>
        <v>0</v>
      </c>
      <c r="P5303" s="1">
        <f t="shared" si="422"/>
        <v>0</v>
      </c>
    </row>
    <row r="5304" spans="1:16" x14ac:dyDescent="0.35">
      <c r="A5304">
        <v>2013</v>
      </c>
      <c r="B5304">
        <v>11</v>
      </c>
      <c r="C5304">
        <v>34</v>
      </c>
      <c r="D5304">
        <v>7</v>
      </c>
      <c r="E5304">
        <v>0</v>
      </c>
      <c r="F5304">
        <v>0</v>
      </c>
      <c r="G5304">
        <v>0</v>
      </c>
      <c r="I5304" s="4">
        <f t="shared" si="418"/>
        <v>2013</v>
      </c>
      <c r="J5304" t="str">
        <f>VLOOKUP(B5304,Lookup!A:B,2,FALSE)</f>
        <v>Federal</v>
      </c>
      <c r="K5304" t="str">
        <f>VLOOKUP(C5304,Lookup!D:E,2,FALSE)</f>
        <v>Transport</v>
      </c>
      <c r="L5304" t="str">
        <f>VLOOKUP(D5304,Lookup!G:H,2,FALSE)</f>
        <v>Cont to LGs</v>
      </c>
      <c r="M5304" s="1">
        <f t="shared" si="419"/>
        <v>0</v>
      </c>
      <c r="N5304" s="1">
        <f t="shared" si="420"/>
        <v>0</v>
      </c>
      <c r="O5304" s="1">
        <f t="shared" si="421"/>
        <v>0</v>
      </c>
      <c r="P5304" s="1">
        <f t="shared" si="422"/>
        <v>0</v>
      </c>
    </row>
    <row r="5305" spans="1:16" x14ac:dyDescent="0.35">
      <c r="A5305">
        <v>2013</v>
      </c>
      <c r="B5305">
        <v>11</v>
      </c>
      <c r="C5305">
        <v>34</v>
      </c>
      <c r="D5305">
        <v>8</v>
      </c>
      <c r="E5305">
        <v>0</v>
      </c>
      <c r="F5305">
        <v>0</v>
      </c>
      <c r="G5305">
        <v>0</v>
      </c>
      <c r="I5305" s="4">
        <f t="shared" si="418"/>
        <v>2013</v>
      </c>
      <c r="J5305" t="str">
        <f>VLOOKUP(B5305,Lookup!A:B,2,FALSE)</f>
        <v>Federal</v>
      </c>
      <c r="K5305" t="str">
        <f>VLOOKUP(C5305,Lookup!D:E,2,FALSE)</f>
        <v>Transport</v>
      </c>
      <c r="L5305" t="str">
        <f>VLOOKUP(D5305,Lookup!G:H,2,FALSE)</f>
        <v>Others</v>
      </c>
      <c r="M5305" s="1">
        <f t="shared" si="419"/>
        <v>0</v>
      </c>
      <c r="N5305" s="1">
        <f t="shared" si="420"/>
        <v>0</v>
      </c>
      <c r="O5305" s="1">
        <f t="shared" si="421"/>
        <v>0</v>
      </c>
      <c r="P5305" s="1">
        <f t="shared" si="422"/>
        <v>0</v>
      </c>
    </row>
    <row r="5306" spans="1:16" x14ac:dyDescent="0.35">
      <c r="A5306">
        <v>2013</v>
      </c>
      <c r="B5306">
        <v>11</v>
      </c>
      <c r="C5306">
        <v>35</v>
      </c>
      <c r="D5306">
        <v>1</v>
      </c>
      <c r="E5306">
        <v>6455390348</v>
      </c>
      <c r="F5306">
        <v>0</v>
      </c>
      <c r="G5306">
        <v>1144645301.9000001</v>
      </c>
      <c r="I5306" s="4">
        <f t="shared" si="418"/>
        <v>2013</v>
      </c>
      <c r="J5306" t="str">
        <f>VLOOKUP(B5306,Lookup!A:B,2,FALSE)</f>
        <v>Federal</v>
      </c>
      <c r="K5306" t="str">
        <f>VLOOKUP(C5306,Lookup!D:E,2,FALSE)</f>
        <v>Water and Sanitation</v>
      </c>
      <c r="L5306" t="str">
        <f>VLOOKUP(D5306,Lookup!G:H,2,FALSE)</f>
        <v>Personnel</v>
      </c>
      <c r="M5306" s="1">
        <f t="shared" si="419"/>
        <v>6455390348</v>
      </c>
      <c r="N5306" s="1">
        <f t="shared" si="420"/>
        <v>0</v>
      </c>
      <c r="O5306" s="1">
        <f t="shared" si="421"/>
        <v>6455390348</v>
      </c>
      <c r="P5306" s="1">
        <f t="shared" si="422"/>
        <v>1144645301.9000001</v>
      </c>
    </row>
    <row r="5307" spans="1:16" x14ac:dyDescent="0.35">
      <c r="A5307">
        <v>2013</v>
      </c>
      <c r="B5307">
        <v>11</v>
      </c>
      <c r="C5307">
        <v>35</v>
      </c>
      <c r="D5307">
        <v>2</v>
      </c>
      <c r="E5307">
        <v>1465558281</v>
      </c>
      <c r="F5307">
        <v>0</v>
      </c>
      <c r="G5307">
        <v>720238403.49000001</v>
      </c>
      <c r="I5307" s="4">
        <f t="shared" si="418"/>
        <v>2013</v>
      </c>
      <c r="J5307" t="str">
        <f>VLOOKUP(B5307,Lookup!A:B,2,FALSE)</f>
        <v>Federal</v>
      </c>
      <c r="K5307" t="str">
        <f>VLOOKUP(C5307,Lookup!D:E,2,FALSE)</f>
        <v>Water and Sanitation</v>
      </c>
      <c r="L5307" t="str">
        <f>VLOOKUP(D5307,Lookup!G:H,2,FALSE)</f>
        <v>Overhead</v>
      </c>
      <c r="M5307" s="1">
        <f t="shared" si="419"/>
        <v>1465558281</v>
      </c>
      <c r="N5307" s="1">
        <f t="shared" si="420"/>
        <v>0</v>
      </c>
      <c r="O5307" s="1">
        <f t="shared" si="421"/>
        <v>1465558281</v>
      </c>
      <c r="P5307" s="1">
        <f t="shared" si="422"/>
        <v>720238403.49000001</v>
      </c>
    </row>
    <row r="5308" spans="1:16" x14ac:dyDescent="0.35">
      <c r="A5308">
        <v>2013</v>
      </c>
      <c r="B5308">
        <v>11</v>
      </c>
      <c r="C5308">
        <v>35</v>
      </c>
      <c r="D5308">
        <v>3</v>
      </c>
      <c r="E5308">
        <v>0</v>
      </c>
      <c r="F5308">
        <v>0</v>
      </c>
      <c r="G5308">
        <v>4900306825.5699997</v>
      </c>
      <c r="I5308" s="4">
        <f t="shared" si="418"/>
        <v>2013</v>
      </c>
      <c r="J5308" t="str">
        <f>VLOOKUP(B5308,Lookup!A:B,2,FALSE)</f>
        <v>Federal</v>
      </c>
      <c r="K5308" t="str">
        <f>VLOOKUP(C5308,Lookup!D:E,2,FALSE)</f>
        <v>Water and Sanitation</v>
      </c>
      <c r="L5308" t="str">
        <f>VLOOKUP(D5308,Lookup!G:H,2,FALSE)</f>
        <v>Unclassified Subventions</v>
      </c>
      <c r="M5308" s="1">
        <f t="shared" si="419"/>
        <v>0</v>
      </c>
      <c r="N5308" s="1">
        <f t="shared" si="420"/>
        <v>0</v>
      </c>
      <c r="O5308" s="1">
        <f t="shared" si="421"/>
        <v>0</v>
      </c>
      <c r="P5308" s="1">
        <f t="shared" si="422"/>
        <v>4900306825.5699997</v>
      </c>
    </row>
    <row r="5309" spans="1:16" x14ac:dyDescent="0.35">
      <c r="A5309">
        <v>2013</v>
      </c>
      <c r="B5309">
        <v>11</v>
      </c>
      <c r="C5309">
        <v>35</v>
      </c>
      <c r="D5309">
        <v>4</v>
      </c>
      <c r="E5309">
        <v>0</v>
      </c>
      <c r="F5309">
        <v>0</v>
      </c>
      <c r="G5309">
        <v>0</v>
      </c>
      <c r="I5309" s="4">
        <f t="shared" si="418"/>
        <v>2013</v>
      </c>
      <c r="J5309" t="str">
        <f>VLOOKUP(B5309,Lookup!A:B,2,FALSE)</f>
        <v>Federal</v>
      </c>
      <c r="K5309" t="str">
        <f>VLOOKUP(C5309,Lookup!D:E,2,FALSE)</f>
        <v>Water and Sanitation</v>
      </c>
      <c r="L5309" t="str">
        <f>VLOOKUP(D5309,Lookup!G:H,2,FALSE)</f>
        <v>P &amp; G</v>
      </c>
      <c r="M5309" s="1">
        <f t="shared" si="419"/>
        <v>0</v>
      </c>
      <c r="N5309" s="1">
        <f t="shared" si="420"/>
        <v>0</v>
      </c>
      <c r="O5309" s="1">
        <f t="shared" si="421"/>
        <v>0</v>
      </c>
      <c r="P5309" s="1">
        <f t="shared" si="422"/>
        <v>0</v>
      </c>
    </row>
    <row r="5310" spans="1:16" x14ac:dyDescent="0.35">
      <c r="A5310">
        <v>2013</v>
      </c>
      <c r="B5310">
        <v>11</v>
      </c>
      <c r="C5310">
        <v>35</v>
      </c>
      <c r="D5310">
        <v>5</v>
      </c>
      <c r="E5310">
        <v>0</v>
      </c>
      <c r="F5310">
        <v>0</v>
      </c>
      <c r="G5310">
        <v>0</v>
      </c>
      <c r="I5310" s="4">
        <f t="shared" si="418"/>
        <v>2013</v>
      </c>
      <c r="J5310" t="str">
        <f>VLOOKUP(B5310,Lookup!A:B,2,FALSE)</f>
        <v>Federal</v>
      </c>
      <c r="K5310" t="str">
        <f>VLOOKUP(C5310,Lookup!D:E,2,FALSE)</f>
        <v>Water and Sanitation</v>
      </c>
      <c r="L5310" t="str">
        <f>VLOOKUP(D5310,Lookup!G:H,2,FALSE)</f>
        <v>Other CRF</v>
      </c>
      <c r="M5310" s="1">
        <f t="shared" si="419"/>
        <v>0</v>
      </c>
      <c r="N5310" s="1">
        <f t="shared" si="420"/>
        <v>0</v>
      </c>
      <c r="O5310" s="1">
        <f t="shared" si="421"/>
        <v>0</v>
      </c>
      <c r="P5310" s="1">
        <f t="shared" si="422"/>
        <v>0</v>
      </c>
    </row>
    <row r="5311" spans="1:16" x14ac:dyDescent="0.35">
      <c r="A5311">
        <v>2013</v>
      </c>
      <c r="B5311">
        <v>11</v>
      </c>
      <c r="C5311">
        <v>35</v>
      </c>
      <c r="D5311">
        <v>6</v>
      </c>
      <c r="E5311">
        <v>0</v>
      </c>
      <c r="F5311">
        <v>0</v>
      </c>
      <c r="G5311">
        <v>0</v>
      </c>
      <c r="I5311" s="4">
        <f t="shared" si="418"/>
        <v>2013</v>
      </c>
      <c r="J5311" t="str">
        <f>VLOOKUP(B5311,Lookup!A:B,2,FALSE)</f>
        <v>Federal</v>
      </c>
      <c r="K5311" t="str">
        <f>VLOOKUP(C5311,Lookup!D:E,2,FALSE)</f>
        <v>Water and Sanitation</v>
      </c>
      <c r="L5311" t="str">
        <f>VLOOKUP(D5311,Lookup!G:H,2,FALSE)</f>
        <v>Public Debt Charges</v>
      </c>
      <c r="M5311" s="1">
        <f t="shared" si="419"/>
        <v>0</v>
      </c>
      <c r="N5311" s="1">
        <f t="shared" si="420"/>
        <v>0</v>
      </c>
      <c r="O5311" s="1">
        <f t="shared" si="421"/>
        <v>0</v>
      </c>
      <c r="P5311" s="1">
        <f t="shared" si="422"/>
        <v>0</v>
      </c>
    </row>
    <row r="5312" spans="1:16" x14ac:dyDescent="0.35">
      <c r="A5312">
        <v>2013</v>
      </c>
      <c r="B5312">
        <v>11</v>
      </c>
      <c r="C5312">
        <v>35</v>
      </c>
      <c r="D5312">
        <v>7</v>
      </c>
      <c r="E5312">
        <v>0</v>
      </c>
      <c r="F5312">
        <v>0</v>
      </c>
      <c r="G5312">
        <v>0</v>
      </c>
      <c r="I5312" s="4">
        <f t="shared" si="418"/>
        <v>2013</v>
      </c>
      <c r="J5312" t="str">
        <f>VLOOKUP(B5312,Lookup!A:B,2,FALSE)</f>
        <v>Federal</v>
      </c>
      <c r="K5312" t="str">
        <f>VLOOKUP(C5312,Lookup!D:E,2,FALSE)</f>
        <v>Water and Sanitation</v>
      </c>
      <c r="L5312" t="str">
        <f>VLOOKUP(D5312,Lookup!G:H,2,FALSE)</f>
        <v>Cont to LGs</v>
      </c>
      <c r="M5312" s="1">
        <f t="shared" si="419"/>
        <v>0</v>
      </c>
      <c r="N5312" s="1">
        <f t="shared" si="420"/>
        <v>0</v>
      </c>
      <c r="O5312" s="1">
        <f t="shared" si="421"/>
        <v>0</v>
      </c>
      <c r="P5312" s="1">
        <f t="shared" si="422"/>
        <v>0</v>
      </c>
    </row>
    <row r="5313" spans="1:16" x14ac:dyDescent="0.35">
      <c r="A5313">
        <v>2013</v>
      </c>
      <c r="B5313">
        <v>11</v>
      </c>
      <c r="C5313">
        <v>35</v>
      </c>
      <c r="D5313">
        <v>8</v>
      </c>
      <c r="E5313">
        <v>0</v>
      </c>
      <c r="F5313">
        <v>0</v>
      </c>
      <c r="G5313">
        <v>0</v>
      </c>
      <c r="I5313" s="4">
        <f t="shared" si="418"/>
        <v>2013</v>
      </c>
      <c r="J5313" t="str">
        <f>VLOOKUP(B5313,Lookup!A:B,2,FALSE)</f>
        <v>Federal</v>
      </c>
      <c r="K5313" t="str">
        <f>VLOOKUP(C5313,Lookup!D:E,2,FALSE)</f>
        <v>Water and Sanitation</v>
      </c>
      <c r="L5313" t="str">
        <f>VLOOKUP(D5313,Lookup!G:H,2,FALSE)</f>
        <v>Others</v>
      </c>
      <c r="M5313" s="1">
        <f t="shared" si="419"/>
        <v>0</v>
      </c>
      <c r="N5313" s="1">
        <f t="shared" si="420"/>
        <v>0</v>
      </c>
      <c r="O5313" s="1">
        <f t="shared" si="421"/>
        <v>0</v>
      </c>
      <c r="P5313" s="1">
        <f t="shared" si="422"/>
        <v>0</v>
      </c>
    </row>
    <row r="5314" spans="1:16" x14ac:dyDescent="0.35">
      <c r="A5314">
        <v>2013</v>
      </c>
      <c r="B5314">
        <v>11</v>
      </c>
      <c r="C5314">
        <v>36</v>
      </c>
      <c r="D5314">
        <v>1</v>
      </c>
      <c r="E5314">
        <v>880793211</v>
      </c>
      <c r="F5314">
        <v>0</v>
      </c>
      <c r="G5314">
        <v>572153249.57999992</v>
      </c>
      <c r="I5314" s="4">
        <f t="shared" si="418"/>
        <v>2013</v>
      </c>
      <c r="J5314" t="str">
        <f>VLOOKUP(B5314,Lookup!A:B,2,FALSE)</f>
        <v>Federal</v>
      </c>
      <c r="K5314" t="str">
        <f>VLOOKUP(C5314,Lookup!D:E,2,FALSE)</f>
        <v>Women Affairs</v>
      </c>
      <c r="L5314" t="str">
        <f>VLOOKUP(D5314,Lookup!G:H,2,FALSE)</f>
        <v>Personnel</v>
      </c>
      <c r="M5314" s="1">
        <f t="shared" si="419"/>
        <v>880793211</v>
      </c>
      <c r="N5314" s="1">
        <f t="shared" si="420"/>
        <v>0</v>
      </c>
      <c r="O5314" s="1">
        <f t="shared" si="421"/>
        <v>880793211</v>
      </c>
      <c r="P5314" s="1">
        <f t="shared" si="422"/>
        <v>572153249.57999992</v>
      </c>
    </row>
    <row r="5315" spans="1:16" x14ac:dyDescent="0.35">
      <c r="A5315">
        <v>2013</v>
      </c>
      <c r="B5315">
        <v>11</v>
      </c>
      <c r="C5315">
        <v>36</v>
      </c>
      <c r="D5315">
        <v>2</v>
      </c>
      <c r="E5315">
        <v>703904685</v>
      </c>
      <c r="F5315">
        <v>0</v>
      </c>
      <c r="G5315">
        <v>702530231.37</v>
      </c>
      <c r="I5315" s="4">
        <f t="shared" ref="I5315:I5378" si="423">A5315</f>
        <v>2013</v>
      </c>
      <c r="J5315" t="str">
        <f>VLOOKUP(B5315,Lookup!A:B,2,FALSE)</f>
        <v>Federal</v>
      </c>
      <c r="K5315" t="str">
        <f>VLOOKUP(C5315,Lookup!D:E,2,FALSE)</f>
        <v>Women Affairs</v>
      </c>
      <c r="L5315" t="str">
        <f>VLOOKUP(D5315,Lookup!G:H,2,FALSE)</f>
        <v>Overhead</v>
      </c>
      <c r="M5315" s="1">
        <f t="shared" si="419"/>
        <v>703904685</v>
      </c>
      <c r="N5315" s="1">
        <f t="shared" si="420"/>
        <v>0</v>
      </c>
      <c r="O5315" s="1">
        <f t="shared" si="421"/>
        <v>703904685</v>
      </c>
      <c r="P5315" s="1">
        <f t="shared" si="422"/>
        <v>702530231.37</v>
      </c>
    </row>
    <row r="5316" spans="1:16" x14ac:dyDescent="0.35">
      <c r="A5316">
        <v>2013</v>
      </c>
      <c r="B5316">
        <v>11</v>
      </c>
      <c r="C5316">
        <v>36</v>
      </c>
      <c r="D5316">
        <v>3</v>
      </c>
      <c r="E5316">
        <v>0</v>
      </c>
      <c r="F5316">
        <v>0</v>
      </c>
      <c r="G5316">
        <v>0</v>
      </c>
      <c r="I5316" s="4">
        <f t="shared" si="423"/>
        <v>2013</v>
      </c>
      <c r="J5316" t="str">
        <f>VLOOKUP(B5316,Lookup!A:B,2,FALSE)</f>
        <v>Federal</v>
      </c>
      <c r="K5316" t="str">
        <f>VLOOKUP(C5316,Lookup!D:E,2,FALSE)</f>
        <v>Women Affairs</v>
      </c>
      <c r="L5316" t="str">
        <f>VLOOKUP(D5316,Lookup!G:H,2,FALSE)</f>
        <v>Unclassified Subventions</v>
      </c>
      <c r="M5316" s="1">
        <f t="shared" ref="M5316:M5379" si="424">E5316</f>
        <v>0</v>
      </c>
      <c r="N5316" s="1">
        <f t="shared" ref="N5316:N5379" si="425">F5316</f>
        <v>0</v>
      </c>
      <c r="O5316" s="1">
        <f t="shared" ref="O5316:O5379" si="426">M5316+N5316</f>
        <v>0</v>
      </c>
      <c r="P5316" s="1">
        <f t="shared" ref="P5316:P5379" si="427">G5316</f>
        <v>0</v>
      </c>
    </row>
    <row r="5317" spans="1:16" x14ac:dyDescent="0.35">
      <c r="A5317">
        <v>2013</v>
      </c>
      <c r="B5317">
        <v>11</v>
      </c>
      <c r="C5317">
        <v>36</v>
      </c>
      <c r="D5317">
        <v>4</v>
      </c>
      <c r="E5317">
        <v>0</v>
      </c>
      <c r="F5317">
        <v>0</v>
      </c>
      <c r="G5317">
        <v>0</v>
      </c>
      <c r="I5317" s="4">
        <f t="shared" si="423"/>
        <v>2013</v>
      </c>
      <c r="J5317" t="str">
        <f>VLOOKUP(B5317,Lookup!A:B,2,FALSE)</f>
        <v>Federal</v>
      </c>
      <c r="K5317" t="str">
        <f>VLOOKUP(C5317,Lookup!D:E,2,FALSE)</f>
        <v>Women Affairs</v>
      </c>
      <c r="L5317" t="str">
        <f>VLOOKUP(D5317,Lookup!G:H,2,FALSE)</f>
        <v>P &amp; G</v>
      </c>
      <c r="M5317" s="1">
        <f t="shared" si="424"/>
        <v>0</v>
      </c>
      <c r="N5317" s="1">
        <f t="shared" si="425"/>
        <v>0</v>
      </c>
      <c r="O5317" s="1">
        <f t="shared" si="426"/>
        <v>0</v>
      </c>
      <c r="P5317" s="1">
        <f t="shared" si="427"/>
        <v>0</v>
      </c>
    </row>
    <row r="5318" spans="1:16" x14ac:dyDescent="0.35">
      <c r="A5318">
        <v>2013</v>
      </c>
      <c r="B5318">
        <v>11</v>
      </c>
      <c r="C5318">
        <v>36</v>
      </c>
      <c r="D5318">
        <v>5</v>
      </c>
      <c r="E5318">
        <v>0</v>
      </c>
      <c r="F5318">
        <v>0</v>
      </c>
      <c r="G5318">
        <v>0</v>
      </c>
      <c r="I5318" s="4">
        <f t="shared" si="423"/>
        <v>2013</v>
      </c>
      <c r="J5318" t="str">
        <f>VLOOKUP(B5318,Lookup!A:B,2,FALSE)</f>
        <v>Federal</v>
      </c>
      <c r="K5318" t="str">
        <f>VLOOKUP(C5318,Lookup!D:E,2,FALSE)</f>
        <v>Women Affairs</v>
      </c>
      <c r="L5318" t="str">
        <f>VLOOKUP(D5318,Lookup!G:H,2,FALSE)</f>
        <v>Other CRF</v>
      </c>
      <c r="M5318" s="1">
        <f t="shared" si="424"/>
        <v>0</v>
      </c>
      <c r="N5318" s="1">
        <f t="shared" si="425"/>
        <v>0</v>
      </c>
      <c r="O5318" s="1">
        <f t="shared" si="426"/>
        <v>0</v>
      </c>
      <c r="P5318" s="1">
        <f t="shared" si="427"/>
        <v>0</v>
      </c>
    </row>
    <row r="5319" spans="1:16" x14ac:dyDescent="0.35">
      <c r="A5319">
        <v>2013</v>
      </c>
      <c r="B5319">
        <v>11</v>
      </c>
      <c r="C5319">
        <v>36</v>
      </c>
      <c r="D5319">
        <v>6</v>
      </c>
      <c r="E5319">
        <v>0</v>
      </c>
      <c r="F5319">
        <v>0</v>
      </c>
      <c r="G5319">
        <v>0</v>
      </c>
      <c r="I5319" s="4">
        <f t="shared" si="423"/>
        <v>2013</v>
      </c>
      <c r="J5319" t="str">
        <f>VLOOKUP(B5319,Lookup!A:B,2,FALSE)</f>
        <v>Federal</v>
      </c>
      <c r="K5319" t="str">
        <f>VLOOKUP(C5319,Lookup!D:E,2,FALSE)</f>
        <v>Women Affairs</v>
      </c>
      <c r="L5319" t="str">
        <f>VLOOKUP(D5319,Lookup!G:H,2,FALSE)</f>
        <v>Public Debt Charges</v>
      </c>
      <c r="M5319" s="1">
        <f t="shared" si="424"/>
        <v>0</v>
      </c>
      <c r="N5319" s="1">
        <f t="shared" si="425"/>
        <v>0</v>
      </c>
      <c r="O5319" s="1">
        <f t="shared" si="426"/>
        <v>0</v>
      </c>
      <c r="P5319" s="1">
        <f t="shared" si="427"/>
        <v>0</v>
      </c>
    </row>
    <row r="5320" spans="1:16" x14ac:dyDescent="0.35">
      <c r="A5320">
        <v>2013</v>
      </c>
      <c r="B5320">
        <v>11</v>
      </c>
      <c r="C5320">
        <v>36</v>
      </c>
      <c r="D5320">
        <v>7</v>
      </c>
      <c r="E5320">
        <v>0</v>
      </c>
      <c r="F5320">
        <v>0</v>
      </c>
      <c r="G5320">
        <v>0</v>
      </c>
      <c r="I5320" s="4">
        <f t="shared" si="423"/>
        <v>2013</v>
      </c>
      <c r="J5320" t="str">
        <f>VLOOKUP(B5320,Lookup!A:B,2,FALSE)</f>
        <v>Federal</v>
      </c>
      <c r="K5320" t="str">
        <f>VLOOKUP(C5320,Lookup!D:E,2,FALSE)</f>
        <v>Women Affairs</v>
      </c>
      <c r="L5320" t="str">
        <f>VLOOKUP(D5320,Lookup!G:H,2,FALSE)</f>
        <v>Cont to LGs</v>
      </c>
      <c r="M5320" s="1">
        <f t="shared" si="424"/>
        <v>0</v>
      </c>
      <c r="N5320" s="1">
        <f t="shared" si="425"/>
        <v>0</v>
      </c>
      <c r="O5320" s="1">
        <f t="shared" si="426"/>
        <v>0</v>
      </c>
      <c r="P5320" s="1">
        <f t="shared" si="427"/>
        <v>0</v>
      </c>
    </row>
    <row r="5321" spans="1:16" x14ac:dyDescent="0.35">
      <c r="A5321">
        <v>2013</v>
      </c>
      <c r="B5321">
        <v>11</v>
      </c>
      <c r="C5321">
        <v>36</v>
      </c>
      <c r="D5321">
        <v>8</v>
      </c>
      <c r="E5321">
        <v>0</v>
      </c>
      <c r="F5321">
        <v>0</v>
      </c>
      <c r="G5321">
        <v>0</v>
      </c>
      <c r="I5321" s="4">
        <f t="shared" si="423"/>
        <v>2013</v>
      </c>
      <c r="J5321" t="str">
        <f>VLOOKUP(B5321,Lookup!A:B,2,FALSE)</f>
        <v>Federal</v>
      </c>
      <c r="K5321" t="str">
        <f>VLOOKUP(C5321,Lookup!D:E,2,FALSE)</f>
        <v>Women Affairs</v>
      </c>
      <c r="L5321" t="str">
        <f>VLOOKUP(D5321,Lookup!G:H,2,FALSE)</f>
        <v>Others</v>
      </c>
      <c r="M5321" s="1">
        <f t="shared" si="424"/>
        <v>0</v>
      </c>
      <c r="N5321" s="1">
        <f t="shared" si="425"/>
        <v>0</v>
      </c>
      <c r="O5321" s="1">
        <f t="shared" si="426"/>
        <v>0</v>
      </c>
      <c r="P5321" s="1">
        <f t="shared" si="427"/>
        <v>0</v>
      </c>
    </row>
    <row r="5322" spans="1:16" x14ac:dyDescent="0.35">
      <c r="A5322">
        <v>2013</v>
      </c>
      <c r="B5322">
        <v>11</v>
      </c>
      <c r="C5322">
        <v>37</v>
      </c>
      <c r="D5322">
        <v>1</v>
      </c>
      <c r="E5322">
        <v>72133358457</v>
      </c>
      <c r="F5322">
        <v>0</v>
      </c>
      <c r="G5322">
        <v>35540141281.230003</v>
      </c>
      <c r="I5322" s="4">
        <f t="shared" si="423"/>
        <v>2013</v>
      </c>
      <c r="J5322" t="str">
        <f>VLOOKUP(B5322,Lookup!A:B,2,FALSE)</f>
        <v>Federal</v>
      </c>
      <c r="K5322" t="str">
        <f>VLOOKUP(C5322,Lookup!D:E,2,FALSE)</f>
        <v>Youths and Sports</v>
      </c>
      <c r="L5322" t="str">
        <f>VLOOKUP(D5322,Lookup!G:H,2,FALSE)</f>
        <v>Personnel</v>
      </c>
      <c r="M5322" s="1">
        <f t="shared" si="424"/>
        <v>72133358457</v>
      </c>
      <c r="N5322" s="1">
        <f t="shared" si="425"/>
        <v>0</v>
      </c>
      <c r="O5322" s="1">
        <f t="shared" si="426"/>
        <v>72133358457</v>
      </c>
      <c r="P5322" s="1">
        <f t="shared" si="427"/>
        <v>35540141281.230003</v>
      </c>
    </row>
    <row r="5323" spans="1:16" x14ac:dyDescent="0.35">
      <c r="A5323">
        <v>2013</v>
      </c>
      <c r="B5323">
        <v>11</v>
      </c>
      <c r="C5323">
        <v>37</v>
      </c>
      <c r="D5323">
        <v>2</v>
      </c>
      <c r="E5323">
        <v>14619096790</v>
      </c>
      <c r="F5323">
        <v>0</v>
      </c>
      <c r="G5323">
        <v>16226576808.070002</v>
      </c>
      <c r="I5323" s="4">
        <f t="shared" si="423"/>
        <v>2013</v>
      </c>
      <c r="J5323" t="str">
        <f>VLOOKUP(B5323,Lookup!A:B,2,FALSE)</f>
        <v>Federal</v>
      </c>
      <c r="K5323" t="str">
        <f>VLOOKUP(C5323,Lookup!D:E,2,FALSE)</f>
        <v>Youths and Sports</v>
      </c>
      <c r="L5323" t="str">
        <f>VLOOKUP(D5323,Lookup!G:H,2,FALSE)</f>
        <v>Overhead</v>
      </c>
      <c r="M5323" s="1">
        <f t="shared" si="424"/>
        <v>14619096790</v>
      </c>
      <c r="N5323" s="1">
        <f t="shared" si="425"/>
        <v>0</v>
      </c>
      <c r="O5323" s="1">
        <f t="shared" si="426"/>
        <v>14619096790</v>
      </c>
      <c r="P5323" s="1">
        <f t="shared" si="427"/>
        <v>16226576808.070002</v>
      </c>
    </row>
    <row r="5324" spans="1:16" x14ac:dyDescent="0.35">
      <c r="A5324">
        <v>2013</v>
      </c>
      <c r="B5324">
        <v>11</v>
      </c>
      <c r="C5324">
        <v>37</v>
      </c>
      <c r="D5324">
        <v>3</v>
      </c>
      <c r="E5324">
        <v>0</v>
      </c>
      <c r="F5324">
        <v>0</v>
      </c>
      <c r="G5324">
        <v>2117285283.6100001</v>
      </c>
      <c r="I5324" s="4">
        <f t="shared" si="423"/>
        <v>2013</v>
      </c>
      <c r="J5324" t="str">
        <f>VLOOKUP(B5324,Lookup!A:B,2,FALSE)</f>
        <v>Federal</v>
      </c>
      <c r="K5324" t="str">
        <f>VLOOKUP(C5324,Lookup!D:E,2,FALSE)</f>
        <v>Youths and Sports</v>
      </c>
      <c r="L5324" t="str">
        <f>VLOOKUP(D5324,Lookup!G:H,2,FALSE)</f>
        <v>Unclassified Subventions</v>
      </c>
      <c r="M5324" s="1">
        <f t="shared" si="424"/>
        <v>0</v>
      </c>
      <c r="N5324" s="1">
        <f t="shared" si="425"/>
        <v>0</v>
      </c>
      <c r="O5324" s="1">
        <f t="shared" si="426"/>
        <v>0</v>
      </c>
      <c r="P5324" s="1">
        <f t="shared" si="427"/>
        <v>2117285283.6100001</v>
      </c>
    </row>
    <row r="5325" spans="1:16" x14ac:dyDescent="0.35">
      <c r="A5325">
        <v>2013</v>
      </c>
      <c r="B5325">
        <v>11</v>
      </c>
      <c r="C5325">
        <v>37</v>
      </c>
      <c r="D5325">
        <v>4</v>
      </c>
      <c r="E5325">
        <v>0</v>
      </c>
      <c r="F5325">
        <v>0</v>
      </c>
      <c r="G5325">
        <v>0</v>
      </c>
      <c r="I5325" s="4">
        <f t="shared" si="423"/>
        <v>2013</v>
      </c>
      <c r="J5325" t="str">
        <f>VLOOKUP(B5325,Lookup!A:B,2,FALSE)</f>
        <v>Federal</v>
      </c>
      <c r="K5325" t="str">
        <f>VLOOKUP(C5325,Lookup!D:E,2,FALSE)</f>
        <v>Youths and Sports</v>
      </c>
      <c r="L5325" t="str">
        <f>VLOOKUP(D5325,Lookup!G:H,2,FALSE)</f>
        <v>P &amp; G</v>
      </c>
      <c r="M5325" s="1">
        <f t="shared" si="424"/>
        <v>0</v>
      </c>
      <c r="N5325" s="1">
        <f t="shared" si="425"/>
        <v>0</v>
      </c>
      <c r="O5325" s="1">
        <f t="shared" si="426"/>
        <v>0</v>
      </c>
      <c r="P5325" s="1">
        <f t="shared" si="427"/>
        <v>0</v>
      </c>
    </row>
    <row r="5326" spans="1:16" x14ac:dyDescent="0.35">
      <c r="A5326">
        <v>2013</v>
      </c>
      <c r="B5326">
        <v>11</v>
      </c>
      <c r="C5326">
        <v>37</v>
      </c>
      <c r="D5326">
        <v>5</v>
      </c>
      <c r="E5326">
        <v>0</v>
      </c>
      <c r="F5326">
        <v>0</v>
      </c>
      <c r="G5326">
        <v>0</v>
      </c>
      <c r="I5326" s="4">
        <f t="shared" si="423"/>
        <v>2013</v>
      </c>
      <c r="J5326" t="str">
        <f>VLOOKUP(B5326,Lookup!A:B,2,FALSE)</f>
        <v>Federal</v>
      </c>
      <c r="K5326" t="str">
        <f>VLOOKUP(C5326,Lookup!D:E,2,FALSE)</f>
        <v>Youths and Sports</v>
      </c>
      <c r="L5326" t="str">
        <f>VLOOKUP(D5326,Lookup!G:H,2,FALSE)</f>
        <v>Other CRF</v>
      </c>
      <c r="M5326" s="1">
        <f t="shared" si="424"/>
        <v>0</v>
      </c>
      <c r="N5326" s="1">
        <f t="shared" si="425"/>
        <v>0</v>
      </c>
      <c r="O5326" s="1">
        <f t="shared" si="426"/>
        <v>0</v>
      </c>
      <c r="P5326" s="1">
        <f t="shared" si="427"/>
        <v>0</v>
      </c>
    </row>
    <row r="5327" spans="1:16" x14ac:dyDescent="0.35">
      <c r="A5327">
        <v>2013</v>
      </c>
      <c r="B5327">
        <v>11</v>
      </c>
      <c r="C5327">
        <v>37</v>
      </c>
      <c r="D5327">
        <v>6</v>
      </c>
      <c r="E5327">
        <v>0</v>
      </c>
      <c r="F5327">
        <v>0</v>
      </c>
      <c r="G5327">
        <v>0</v>
      </c>
      <c r="I5327" s="4">
        <f t="shared" si="423"/>
        <v>2013</v>
      </c>
      <c r="J5327" t="str">
        <f>VLOOKUP(B5327,Lookup!A:B,2,FALSE)</f>
        <v>Federal</v>
      </c>
      <c r="K5327" t="str">
        <f>VLOOKUP(C5327,Lookup!D:E,2,FALSE)</f>
        <v>Youths and Sports</v>
      </c>
      <c r="L5327" t="str">
        <f>VLOOKUP(D5327,Lookup!G:H,2,FALSE)</f>
        <v>Public Debt Charges</v>
      </c>
      <c r="M5327" s="1">
        <f t="shared" si="424"/>
        <v>0</v>
      </c>
      <c r="N5327" s="1">
        <f t="shared" si="425"/>
        <v>0</v>
      </c>
      <c r="O5327" s="1">
        <f t="shared" si="426"/>
        <v>0</v>
      </c>
      <c r="P5327" s="1">
        <f t="shared" si="427"/>
        <v>0</v>
      </c>
    </row>
    <row r="5328" spans="1:16" x14ac:dyDescent="0.35">
      <c r="A5328">
        <v>2013</v>
      </c>
      <c r="B5328">
        <v>11</v>
      </c>
      <c r="C5328">
        <v>37</v>
      </c>
      <c r="D5328">
        <v>7</v>
      </c>
      <c r="E5328">
        <v>0</v>
      </c>
      <c r="F5328">
        <v>0</v>
      </c>
      <c r="G5328">
        <v>0</v>
      </c>
      <c r="I5328" s="4">
        <f t="shared" si="423"/>
        <v>2013</v>
      </c>
      <c r="J5328" t="str">
        <f>VLOOKUP(B5328,Lookup!A:B,2,FALSE)</f>
        <v>Federal</v>
      </c>
      <c r="K5328" t="str">
        <f>VLOOKUP(C5328,Lookup!D:E,2,FALSE)</f>
        <v>Youths and Sports</v>
      </c>
      <c r="L5328" t="str">
        <f>VLOOKUP(D5328,Lookup!G:H,2,FALSE)</f>
        <v>Cont to LGs</v>
      </c>
      <c r="M5328" s="1">
        <f t="shared" si="424"/>
        <v>0</v>
      </c>
      <c r="N5328" s="1">
        <f t="shared" si="425"/>
        <v>0</v>
      </c>
      <c r="O5328" s="1">
        <f t="shared" si="426"/>
        <v>0</v>
      </c>
      <c r="P5328" s="1">
        <f t="shared" si="427"/>
        <v>0</v>
      </c>
    </row>
    <row r="5329" spans="1:16" x14ac:dyDescent="0.35">
      <c r="A5329">
        <v>2013</v>
      </c>
      <c r="B5329">
        <v>11</v>
      </c>
      <c r="C5329">
        <v>37</v>
      </c>
      <c r="D5329">
        <v>8</v>
      </c>
      <c r="E5329">
        <v>0</v>
      </c>
      <c r="F5329">
        <v>0</v>
      </c>
      <c r="G5329">
        <v>0</v>
      </c>
      <c r="I5329" s="4">
        <f t="shared" si="423"/>
        <v>2013</v>
      </c>
      <c r="J5329" t="str">
        <f>VLOOKUP(B5329,Lookup!A:B,2,FALSE)</f>
        <v>Federal</v>
      </c>
      <c r="K5329" t="str">
        <f>VLOOKUP(C5329,Lookup!D:E,2,FALSE)</f>
        <v>Youths and Sports</v>
      </c>
      <c r="L5329" t="str">
        <f>VLOOKUP(D5329,Lookup!G:H,2,FALSE)</f>
        <v>Others</v>
      </c>
      <c r="M5329" s="1">
        <f t="shared" si="424"/>
        <v>0</v>
      </c>
      <c r="N5329" s="1">
        <f t="shared" si="425"/>
        <v>0</v>
      </c>
      <c r="O5329" s="1">
        <f t="shared" si="426"/>
        <v>0</v>
      </c>
      <c r="P5329" s="1">
        <f t="shared" si="427"/>
        <v>0</v>
      </c>
    </row>
    <row r="5330" spans="1:16" x14ac:dyDescent="0.35">
      <c r="A5330">
        <v>2014</v>
      </c>
      <c r="B5330">
        <v>3</v>
      </c>
      <c r="C5330">
        <v>1</v>
      </c>
      <c r="D5330">
        <v>1</v>
      </c>
      <c r="E5330">
        <v>1226091000</v>
      </c>
      <c r="F5330">
        <v>0</v>
      </c>
      <c r="G5330">
        <v>1003894702.9899999</v>
      </c>
      <c r="I5330" s="4">
        <f t="shared" si="423"/>
        <v>2014</v>
      </c>
      <c r="J5330" t="str">
        <f>VLOOKUP(B5330,Lookup!A:B,2,FALSE)</f>
        <v>Jigawa</v>
      </c>
      <c r="K5330" t="str">
        <f>VLOOKUP(C5330,Lookup!D:E,2,FALSE)</f>
        <v>Agriculture</v>
      </c>
      <c r="L5330" t="str">
        <f>VLOOKUP(D5330,Lookup!G:H,2,FALSE)</f>
        <v>Personnel</v>
      </c>
      <c r="M5330" s="1">
        <f t="shared" si="424"/>
        <v>1226091000</v>
      </c>
      <c r="N5330" s="1">
        <f t="shared" si="425"/>
        <v>0</v>
      </c>
      <c r="O5330" s="1">
        <f t="shared" si="426"/>
        <v>1226091000</v>
      </c>
      <c r="P5330" s="1">
        <f t="shared" si="427"/>
        <v>1003894702.9899999</v>
      </c>
    </row>
    <row r="5331" spans="1:16" x14ac:dyDescent="0.35">
      <c r="A5331">
        <v>2014</v>
      </c>
      <c r="B5331">
        <v>3</v>
      </c>
      <c r="C5331">
        <v>1</v>
      </c>
      <c r="D5331">
        <v>2</v>
      </c>
      <c r="E5331">
        <v>97700000</v>
      </c>
      <c r="F5331">
        <v>0</v>
      </c>
      <c r="G5331">
        <v>117246857.27</v>
      </c>
      <c r="I5331" s="4">
        <f t="shared" si="423"/>
        <v>2014</v>
      </c>
      <c r="J5331" t="str">
        <f>VLOOKUP(B5331,Lookup!A:B,2,FALSE)</f>
        <v>Jigawa</v>
      </c>
      <c r="K5331" t="str">
        <f>VLOOKUP(C5331,Lookup!D:E,2,FALSE)</f>
        <v>Agriculture</v>
      </c>
      <c r="L5331" t="str">
        <f>VLOOKUP(D5331,Lookup!G:H,2,FALSE)</f>
        <v>Overhead</v>
      </c>
      <c r="M5331" s="1">
        <f t="shared" si="424"/>
        <v>97700000</v>
      </c>
      <c r="N5331" s="1">
        <f t="shared" si="425"/>
        <v>0</v>
      </c>
      <c r="O5331" s="1">
        <f t="shared" si="426"/>
        <v>97700000</v>
      </c>
      <c r="P5331" s="1">
        <f t="shared" si="427"/>
        <v>117246857.27</v>
      </c>
    </row>
    <row r="5332" spans="1:16" x14ac:dyDescent="0.35">
      <c r="A5332">
        <v>2014</v>
      </c>
      <c r="B5332">
        <v>3</v>
      </c>
      <c r="C5332">
        <v>1</v>
      </c>
      <c r="D5332">
        <v>3</v>
      </c>
      <c r="E5332">
        <v>0</v>
      </c>
      <c r="F5332">
        <v>0</v>
      </c>
      <c r="G5332">
        <v>0</v>
      </c>
      <c r="I5332" s="4">
        <f t="shared" si="423"/>
        <v>2014</v>
      </c>
      <c r="J5332" t="str">
        <f>VLOOKUP(B5332,Lookup!A:B,2,FALSE)</f>
        <v>Jigawa</v>
      </c>
      <c r="K5332" t="str">
        <f>VLOOKUP(C5332,Lookup!D:E,2,FALSE)</f>
        <v>Agriculture</v>
      </c>
      <c r="L5332" t="str">
        <f>VLOOKUP(D5332,Lookup!G:H,2,FALSE)</f>
        <v>Unclassified Subventions</v>
      </c>
      <c r="M5332" s="1">
        <f t="shared" si="424"/>
        <v>0</v>
      </c>
      <c r="N5332" s="1">
        <f t="shared" si="425"/>
        <v>0</v>
      </c>
      <c r="O5332" s="1">
        <f t="shared" si="426"/>
        <v>0</v>
      </c>
      <c r="P5332" s="1">
        <f t="shared" si="427"/>
        <v>0</v>
      </c>
    </row>
    <row r="5333" spans="1:16" x14ac:dyDescent="0.35">
      <c r="A5333">
        <v>2014</v>
      </c>
      <c r="B5333">
        <v>3</v>
      </c>
      <c r="C5333">
        <v>1</v>
      </c>
      <c r="D5333">
        <v>4</v>
      </c>
      <c r="E5333">
        <v>0</v>
      </c>
      <c r="F5333">
        <v>0</v>
      </c>
      <c r="G5333">
        <v>0</v>
      </c>
      <c r="I5333" s="4">
        <f t="shared" si="423"/>
        <v>2014</v>
      </c>
      <c r="J5333" t="str">
        <f>VLOOKUP(B5333,Lookup!A:B,2,FALSE)</f>
        <v>Jigawa</v>
      </c>
      <c r="K5333" t="str">
        <f>VLOOKUP(C5333,Lookup!D:E,2,FALSE)</f>
        <v>Agriculture</v>
      </c>
      <c r="L5333" t="str">
        <f>VLOOKUP(D5333,Lookup!G:H,2,FALSE)</f>
        <v>P &amp; G</v>
      </c>
      <c r="M5333" s="1">
        <f t="shared" si="424"/>
        <v>0</v>
      </c>
      <c r="N5333" s="1">
        <f t="shared" si="425"/>
        <v>0</v>
      </c>
      <c r="O5333" s="1">
        <f t="shared" si="426"/>
        <v>0</v>
      </c>
      <c r="P5333" s="1">
        <f t="shared" si="427"/>
        <v>0</v>
      </c>
    </row>
    <row r="5334" spans="1:16" x14ac:dyDescent="0.35">
      <c r="A5334">
        <v>2014</v>
      </c>
      <c r="B5334">
        <v>3</v>
      </c>
      <c r="C5334">
        <v>1</v>
      </c>
      <c r="D5334">
        <v>5</v>
      </c>
      <c r="E5334">
        <v>0</v>
      </c>
      <c r="F5334">
        <v>0</v>
      </c>
      <c r="G5334">
        <v>0</v>
      </c>
      <c r="I5334" s="4">
        <f t="shared" si="423"/>
        <v>2014</v>
      </c>
      <c r="J5334" t="str">
        <f>VLOOKUP(B5334,Lookup!A:B,2,FALSE)</f>
        <v>Jigawa</v>
      </c>
      <c r="K5334" t="str">
        <f>VLOOKUP(C5334,Lookup!D:E,2,FALSE)</f>
        <v>Agriculture</v>
      </c>
      <c r="L5334" t="str">
        <f>VLOOKUP(D5334,Lookup!G:H,2,FALSE)</f>
        <v>Other CRF</v>
      </c>
      <c r="M5334" s="1">
        <f t="shared" si="424"/>
        <v>0</v>
      </c>
      <c r="N5334" s="1">
        <f t="shared" si="425"/>
        <v>0</v>
      </c>
      <c r="O5334" s="1">
        <f t="shared" si="426"/>
        <v>0</v>
      </c>
      <c r="P5334" s="1">
        <f t="shared" si="427"/>
        <v>0</v>
      </c>
    </row>
    <row r="5335" spans="1:16" x14ac:dyDescent="0.35">
      <c r="A5335">
        <v>2014</v>
      </c>
      <c r="B5335">
        <v>3</v>
      </c>
      <c r="C5335">
        <v>1</v>
      </c>
      <c r="D5335">
        <v>6</v>
      </c>
      <c r="E5335">
        <v>0</v>
      </c>
      <c r="F5335">
        <v>0</v>
      </c>
      <c r="G5335">
        <v>0</v>
      </c>
      <c r="I5335" s="4">
        <f t="shared" si="423"/>
        <v>2014</v>
      </c>
      <c r="J5335" t="str">
        <f>VLOOKUP(B5335,Lookup!A:B,2,FALSE)</f>
        <v>Jigawa</v>
      </c>
      <c r="K5335" t="str">
        <f>VLOOKUP(C5335,Lookup!D:E,2,FALSE)</f>
        <v>Agriculture</v>
      </c>
      <c r="L5335" t="str">
        <f>VLOOKUP(D5335,Lookup!G:H,2,FALSE)</f>
        <v>Public Debt Charges</v>
      </c>
      <c r="M5335" s="1">
        <f t="shared" si="424"/>
        <v>0</v>
      </c>
      <c r="N5335" s="1">
        <f t="shared" si="425"/>
        <v>0</v>
      </c>
      <c r="O5335" s="1">
        <f t="shared" si="426"/>
        <v>0</v>
      </c>
      <c r="P5335" s="1">
        <f t="shared" si="427"/>
        <v>0</v>
      </c>
    </row>
    <row r="5336" spans="1:16" x14ac:dyDescent="0.35">
      <c r="A5336">
        <v>2014</v>
      </c>
      <c r="B5336">
        <v>3</v>
      </c>
      <c r="C5336">
        <v>1</v>
      </c>
      <c r="D5336">
        <v>7</v>
      </c>
      <c r="E5336">
        <v>0</v>
      </c>
      <c r="F5336">
        <v>0</v>
      </c>
      <c r="G5336">
        <v>0</v>
      </c>
      <c r="I5336" s="4">
        <f t="shared" si="423"/>
        <v>2014</v>
      </c>
      <c r="J5336" t="str">
        <f>VLOOKUP(B5336,Lookup!A:B,2,FALSE)</f>
        <v>Jigawa</v>
      </c>
      <c r="K5336" t="str">
        <f>VLOOKUP(C5336,Lookup!D:E,2,FALSE)</f>
        <v>Agriculture</v>
      </c>
      <c r="L5336" t="str">
        <f>VLOOKUP(D5336,Lookup!G:H,2,FALSE)</f>
        <v>Cont to LGs</v>
      </c>
      <c r="M5336" s="1">
        <f t="shared" si="424"/>
        <v>0</v>
      </c>
      <c r="N5336" s="1">
        <f t="shared" si="425"/>
        <v>0</v>
      </c>
      <c r="O5336" s="1">
        <f t="shared" si="426"/>
        <v>0</v>
      </c>
      <c r="P5336" s="1">
        <f t="shared" si="427"/>
        <v>0</v>
      </c>
    </row>
    <row r="5337" spans="1:16" x14ac:dyDescent="0.35">
      <c r="A5337">
        <v>2014</v>
      </c>
      <c r="B5337">
        <v>3</v>
      </c>
      <c r="C5337">
        <v>1</v>
      </c>
      <c r="D5337">
        <v>8</v>
      </c>
      <c r="E5337">
        <v>0</v>
      </c>
      <c r="F5337">
        <v>0</v>
      </c>
      <c r="G5337">
        <v>0</v>
      </c>
      <c r="I5337" s="4">
        <f t="shared" si="423"/>
        <v>2014</v>
      </c>
      <c r="J5337" t="str">
        <f>VLOOKUP(B5337,Lookup!A:B,2,FALSE)</f>
        <v>Jigawa</v>
      </c>
      <c r="K5337" t="str">
        <f>VLOOKUP(C5337,Lookup!D:E,2,FALSE)</f>
        <v>Agriculture</v>
      </c>
      <c r="L5337" t="str">
        <f>VLOOKUP(D5337,Lookup!G:H,2,FALSE)</f>
        <v>Others</v>
      </c>
      <c r="M5337" s="1">
        <f t="shared" si="424"/>
        <v>0</v>
      </c>
      <c r="N5337" s="1">
        <f t="shared" si="425"/>
        <v>0</v>
      </c>
      <c r="O5337" s="1">
        <f t="shared" si="426"/>
        <v>0</v>
      </c>
      <c r="P5337" s="1">
        <f t="shared" si="427"/>
        <v>0</v>
      </c>
    </row>
    <row r="5338" spans="1:16" x14ac:dyDescent="0.35">
      <c r="A5338">
        <v>2014</v>
      </c>
      <c r="B5338">
        <v>3</v>
      </c>
      <c r="C5338">
        <v>3</v>
      </c>
      <c r="D5338">
        <v>1</v>
      </c>
      <c r="E5338">
        <v>307829000</v>
      </c>
      <c r="F5338">
        <v>0</v>
      </c>
      <c r="G5338">
        <v>266390011.06</v>
      </c>
      <c r="I5338" s="4">
        <f t="shared" si="423"/>
        <v>2014</v>
      </c>
      <c r="J5338" t="str">
        <f>VLOOKUP(B5338,Lookup!A:B,2,FALSE)</f>
        <v>Jigawa</v>
      </c>
      <c r="K5338" t="str">
        <f>VLOOKUP(C5338,Lookup!D:E,2,FALSE)</f>
        <v>Community, Human Development &amp; Employment Creation</v>
      </c>
      <c r="L5338" t="str">
        <f>VLOOKUP(D5338,Lookup!G:H,2,FALSE)</f>
        <v>Personnel</v>
      </c>
      <c r="M5338" s="1">
        <f t="shared" si="424"/>
        <v>307829000</v>
      </c>
      <c r="N5338" s="1">
        <f t="shared" si="425"/>
        <v>0</v>
      </c>
      <c r="O5338" s="1">
        <f t="shared" si="426"/>
        <v>307829000</v>
      </c>
      <c r="P5338" s="1">
        <f t="shared" si="427"/>
        <v>266390011.06</v>
      </c>
    </row>
    <row r="5339" spans="1:16" x14ac:dyDescent="0.35">
      <c r="A5339">
        <v>2014</v>
      </c>
      <c r="B5339">
        <v>3</v>
      </c>
      <c r="C5339">
        <v>3</v>
      </c>
      <c r="D5339">
        <v>2</v>
      </c>
      <c r="E5339">
        <v>211200000</v>
      </c>
      <c r="F5339">
        <v>0</v>
      </c>
      <c r="G5339">
        <v>222077149.99000001</v>
      </c>
      <c r="I5339" s="4">
        <f t="shared" si="423"/>
        <v>2014</v>
      </c>
      <c r="J5339" t="str">
        <f>VLOOKUP(B5339,Lookup!A:B,2,FALSE)</f>
        <v>Jigawa</v>
      </c>
      <c r="K5339" t="str">
        <f>VLOOKUP(C5339,Lookup!D:E,2,FALSE)</f>
        <v>Community, Human Development &amp; Employment Creation</v>
      </c>
      <c r="L5339" t="str">
        <f>VLOOKUP(D5339,Lookup!G:H,2,FALSE)</f>
        <v>Overhead</v>
      </c>
      <c r="M5339" s="1">
        <f t="shared" si="424"/>
        <v>211200000</v>
      </c>
      <c r="N5339" s="1">
        <f t="shared" si="425"/>
        <v>0</v>
      </c>
      <c r="O5339" s="1">
        <f t="shared" si="426"/>
        <v>211200000</v>
      </c>
      <c r="P5339" s="1">
        <f t="shared" si="427"/>
        <v>222077149.99000001</v>
      </c>
    </row>
    <row r="5340" spans="1:16" x14ac:dyDescent="0.35">
      <c r="A5340">
        <v>2014</v>
      </c>
      <c r="B5340">
        <v>3</v>
      </c>
      <c r="C5340">
        <v>3</v>
      </c>
      <c r="D5340">
        <v>3</v>
      </c>
      <c r="E5340">
        <v>0</v>
      </c>
      <c r="F5340">
        <v>0</v>
      </c>
      <c r="G5340">
        <v>0</v>
      </c>
      <c r="I5340" s="4">
        <f t="shared" si="423"/>
        <v>2014</v>
      </c>
      <c r="J5340" t="str">
        <f>VLOOKUP(B5340,Lookup!A:B,2,FALSE)</f>
        <v>Jigawa</v>
      </c>
      <c r="K5340" t="str">
        <f>VLOOKUP(C5340,Lookup!D:E,2,FALSE)</f>
        <v>Community, Human Development &amp; Employment Creation</v>
      </c>
      <c r="L5340" t="str">
        <f>VLOOKUP(D5340,Lookup!G:H,2,FALSE)</f>
        <v>Unclassified Subventions</v>
      </c>
      <c r="M5340" s="1">
        <f t="shared" si="424"/>
        <v>0</v>
      </c>
      <c r="N5340" s="1">
        <f t="shared" si="425"/>
        <v>0</v>
      </c>
      <c r="O5340" s="1">
        <f t="shared" si="426"/>
        <v>0</v>
      </c>
      <c r="P5340" s="1">
        <f t="shared" si="427"/>
        <v>0</v>
      </c>
    </row>
    <row r="5341" spans="1:16" x14ac:dyDescent="0.35">
      <c r="A5341">
        <v>2014</v>
      </c>
      <c r="B5341">
        <v>3</v>
      </c>
      <c r="C5341">
        <v>3</v>
      </c>
      <c r="D5341">
        <v>4</v>
      </c>
      <c r="E5341">
        <v>0</v>
      </c>
      <c r="F5341">
        <v>0</v>
      </c>
      <c r="G5341">
        <v>0</v>
      </c>
      <c r="I5341" s="4">
        <f t="shared" si="423"/>
        <v>2014</v>
      </c>
      <c r="J5341" t="str">
        <f>VLOOKUP(B5341,Lookup!A:B,2,FALSE)</f>
        <v>Jigawa</v>
      </c>
      <c r="K5341" t="str">
        <f>VLOOKUP(C5341,Lookup!D:E,2,FALSE)</f>
        <v>Community, Human Development &amp; Employment Creation</v>
      </c>
      <c r="L5341" t="str">
        <f>VLOOKUP(D5341,Lookup!G:H,2,FALSE)</f>
        <v>P &amp; G</v>
      </c>
      <c r="M5341" s="1">
        <f t="shared" si="424"/>
        <v>0</v>
      </c>
      <c r="N5341" s="1">
        <f t="shared" si="425"/>
        <v>0</v>
      </c>
      <c r="O5341" s="1">
        <f t="shared" si="426"/>
        <v>0</v>
      </c>
      <c r="P5341" s="1">
        <f t="shared" si="427"/>
        <v>0</v>
      </c>
    </row>
    <row r="5342" spans="1:16" x14ac:dyDescent="0.35">
      <c r="A5342">
        <v>2014</v>
      </c>
      <c r="B5342">
        <v>3</v>
      </c>
      <c r="C5342">
        <v>3</v>
      </c>
      <c r="D5342">
        <v>5</v>
      </c>
      <c r="E5342">
        <v>0</v>
      </c>
      <c r="F5342">
        <v>0</v>
      </c>
      <c r="G5342">
        <v>0</v>
      </c>
      <c r="I5342" s="4">
        <f t="shared" si="423"/>
        <v>2014</v>
      </c>
      <c r="J5342" t="str">
        <f>VLOOKUP(B5342,Lookup!A:B,2,FALSE)</f>
        <v>Jigawa</v>
      </c>
      <c r="K5342" t="str">
        <f>VLOOKUP(C5342,Lookup!D:E,2,FALSE)</f>
        <v>Community, Human Development &amp; Employment Creation</v>
      </c>
      <c r="L5342" t="str">
        <f>VLOOKUP(D5342,Lookup!G:H,2,FALSE)</f>
        <v>Other CRF</v>
      </c>
      <c r="M5342" s="1">
        <f t="shared" si="424"/>
        <v>0</v>
      </c>
      <c r="N5342" s="1">
        <f t="shared" si="425"/>
        <v>0</v>
      </c>
      <c r="O5342" s="1">
        <f t="shared" si="426"/>
        <v>0</v>
      </c>
      <c r="P5342" s="1">
        <f t="shared" si="427"/>
        <v>0</v>
      </c>
    </row>
    <row r="5343" spans="1:16" x14ac:dyDescent="0.35">
      <c r="A5343">
        <v>2014</v>
      </c>
      <c r="B5343">
        <v>3</v>
      </c>
      <c r="C5343">
        <v>3</v>
      </c>
      <c r="D5343">
        <v>6</v>
      </c>
      <c r="E5343">
        <v>0</v>
      </c>
      <c r="F5343">
        <v>0</v>
      </c>
      <c r="G5343">
        <v>0</v>
      </c>
      <c r="I5343" s="4">
        <f t="shared" si="423"/>
        <v>2014</v>
      </c>
      <c r="J5343" t="str">
        <f>VLOOKUP(B5343,Lookup!A:B,2,FALSE)</f>
        <v>Jigawa</v>
      </c>
      <c r="K5343" t="str">
        <f>VLOOKUP(C5343,Lookup!D:E,2,FALSE)</f>
        <v>Community, Human Development &amp; Employment Creation</v>
      </c>
      <c r="L5343" t="str">
        <f>VLOOKUP(D5343,Lookup!G:H,2,FALSE)</f>
        <v>Public Debt Charges</v>
      </c>
      <c r="M5343" s="1">
        <f t="shared" si="424"/>
        <v>0</v>
      </c>
      <c r="N5343" s="1">
        <f t="shared" si="425"/>
        <v>0</v>
      </c>
      <c r="O5343" s="1">
        <f t="shared" si="426"/>
        <v>0</v>
      </c>
      <c r="P5343" s="1">
        <f t="shared" si="427"/>
        <v>0</v>
      </c>
    </row>
    <row r="5344" spans="1:16" x14ac:dyDescent="0.35">
      <c r="A5344">
        <v>2014</v>
      </c>
      <c r="B5344">
        <v>3</v>
      </c>
      <c r="C5344">
        <v>3</v>
      </c>
      <c r="D5344">
        <v>7</v>
      </c>
      <c r="E5344">
        <v>0</v>
      </c>
      <c r="F5344">
        <v>0</v>
      </c>
      <c r="G5344">
        <v>0</v>
      </c>
      <c r="I5344" s="4">
        <f t="shared" si="423"/>
        <v>2014</v>
      </c>
      <c r="J5344" t="str">
        <f>VLOOKUP(B5344,Lookup!A:B,2,FALSE)</f>
        <v>Jigawa</v>
      </c>
      <c r="K5344" t="str">
        <f>VLOOKUP(C5344,Lookup!D:E,2,FALSE)</f>
        <v>Community, Human Development &amp; Employment Creation</v>
      </c>
      <c r="L5344" t="str">
        <f>VLOOKUP(D5344,Lookup!G:H,2,FALSE)</f>
        <v>Cont to LGs</v>
      </c>
      <c r="M5344" s="1">
        <f t="shared" si="424"/>
        <v>0</v>
      </c>
      <c r="N5344" s="1">
        <f t="shared" si="425"/>
        <v>0</v>
      </c>
      <c r="O5344" s="1">
        <f t="shared" si="426"/>
        <v>0</v>
      </c>
      <c r="P5344" s="1">
        <f t="shared" si="427"/>
        <v>0</v>
      </c>
    </row>
    <row r="5345" spans="1:16" x14ac:dyDescent="0.35">
      <c r="A5345">
        <v>2014</v>
      </c>
      <c r="B5345">
        <v>3</v>
      </c>
      <c r="C5345">
        <v>3</v>
      </c>
      <c r="D5345">
        <v>8</v>
      </c>
      <c r="E5345">
        <v>0</v>
      </c>
      <c r="F5345">
        <v>0</v>
      </c>
      <c r="G5345">
        <v>0</v>
      </c>
      <c r="I5345" s="4">
        <f t="shared" si="423"/>
        <v>2014</v>
      </c>
      <c r="J5345" t="str">
        <f>VLOOKUP(B5345,Lookup!A:B,2,FALSE)</f>
        <v>Jigawa</v>
      </c>
      <c r="K5345" t="str">
        <f>VLOOKUP(C5345,Lookup!D:E,2,FALSE)</f>
        <v>Community, Human Development &amp; Employment Creation</v>
      </c>
      <c r="L5345" t="str">
        <f>VLOOKUP(D5345,Lookup!G:H,2,FALSE)</f>
        <v>Others</v>
      </c>
      <c r="M5345" s="1">
        <f t="shared" si="424"/>
        <v>0</v>
      </c>
      <c r="N5345" s="1">
        <f t="shared" si="425"/>
        <v>0</v>
      </c>
      <c r="O5345" s="1">
        <f t="shared" si="426"/>
        <v>0</v>
      </c>
      <c r="P5345" s="1">
        <f t="shared" si="427"/>
        <v>0</v>
      </c>
    </row>
    <row r="5346" spans="1:16" x14ac:dyDescent="0.35">
      <c r="A5346">
        <v>2014</v>
      </c>
      <c r="B5346">
        <v>3</v>
      </c>
      <c r="C5346">
        <v>6</v>
      </c>
      <c r="D5346">
        <v>1</v>
      </c>
      <c r="E5346">
        <v>21706392000</v>
      </c>
      <c r="F5346">
        <v>0</v>
      </c>
      <c r="G5346">
        <v>20073551513.609997</v>
      </c>
      <c r="I5346" s="4">
        <f t="shared" si="423"/>
        <v>2014</v>
      </c>
      <c r="J5346" t="str">
        <f>VLOOKUP(B5346,Lookup!A:B,2,FALSE)</f>
        <v>Jigawa</v>
      </c>
      <c r="K5346" t="str">
        <f>VLOOKUP(C5346,Lookup!D:E,2,FALSE)</f>
        <v>Education</v>
      </c>
      <c r="L5346" t="str">
        <f>VLOOKUP(D5346,Lookup!G:H,2,FALSE)</f>
        <v>Personnel</v>
      </c>
      <c r="M5346" s="1">
        <f t="shared" si="424"/>
        <v>21706392000</v>
      </c>
      <c r="N5346" s="1">
        <f t="shared" si="425"/>
        <v>0</v>
      </c>
      <c r="O5346" s="1">
        <f t="shared" si="426"/>
        <v>21706392000</v>
      </c>
      <c r="P5346" s="1">
        <f t="shared" si="427"/>
        <v>20073551513.609997</v>
      </c>
    </row>
    <row r="5347" spans="1:16" x14ac:dyDescent="0.35">
      <c r="A5347">
        <v>2014</v>
      </c>
      <c r="B5347">
        <v>3</v>
      </c>
      <c r="C5347">
        <v>6</v>
      </c>
      <c r="D5347">
        <v>2</v>
      </c>
      <c r="E5347">
        <v>4746900000</v>
      </c>
      <c r="F5347">
        <v>0</v>
      </c>
      <c r="G5347">
        <v>5141115527.4799986</v>
      </c>
      <c r="I5347" s="4">
        <f t="shared" si="423"/>
        <v>2014</v>
      </c>
      <c r="J5347" t="str">
        <f>VLOOKUP(B5347,Lookup!A:B,2,FALSE)</f>
        <v>Jigawa</v>
      </c>
      <c r="K5347" t="str">
        <f>VLOOKUP(C5347,Lookup!D:E,2,FALSE)</f>
        <v>Education</v>
      </c>
      <c r="L5347" t="str">
        <f>VLOOKUP(D5347,Lookup!G:H,2,FALSE)</f>
        <v>Overhead</v>
      </c>
      <c r="M5347" s="1">
        <f t="shared" si="424"/>
        <v>4746900000</v>
      </c>
      <c r="N5347" s="1">
        <f t="shared" si="425"/>
        <v>0</v>
      </c>
      <c r="O5347" s="1">
        <f t="shared" si="426"/>
        <v>4746900000</v>
      </c>
      <c r="P5347" s="1">
        <f t="shared" si="427"/>
        <v>5141115527.4799986</v>
      </c>
    </row>
    <row r="5348" spans="1:16" x14ac:dyDescent="0.35">
      <c r="A5348">
        <v>2014</v>
      </c>
      <c r="B5348">
        <v>3</v>
      </c>
      <c r="C5348">
        <v>6</v>
      </c>
      <c r="D5348">
        <v>3</v>
      </c>
      <c r="E5348">
        <v>0</v>
      </c>
      <c r="F5348">
        <v>0</v>
      </c>
      <c r="G5348">
        <v>0</v>
      </c>
      <c r="I5348" s="4">
        <f t="shared" si="423"/>
        <v>2014</v>
      </c>
      <c r="J5348" t="str">
        <f>VLOOKUP(B5348,Lookup!A:B,2,FALSE)</f>
        <v>Jigawa</v>
      </c>
      <c r="K5348" t="str">
        <f>VLOOKUP(C5348,Lookup!D:E,2,FALSE)</f>
        <v>Education</v>
      </c>
      <c r="L5348" t="str">
        <f>VLOOKUP(D5348,Lookup!G:H,2,FALSE)</f>
        <v>Unclassified Subventions</v>
      </c>
      <c r="M5348" s="1">
        <f t="shared" si="424"/>
        <v>0</v>
      </c>
      <c r="N5348" s="1">
        <f t="shared" si="425"/>
        <v>0</v>
      </c>
      <c r="O5348" s="1">
        <f t="shared" si="426"/>
        <v>0</v>
      </c>
      <c r="P5348" s="1">
        <f t="shared" si="427"/>
        <v>0</v>
      </c>
    </row>
    <row r="5349" spans="1:16" x14ac:dyDescent="0.35">
      <c r="A5349">
        <v>2014</v>
      </c>
      <c r="B5349">
        <v>3</v>
      </c>
      <c r="C5349">
        <v>6</v>
      </c>
      <c r="D5349">
        <v>4</v>
      </c>
      <c r="E5349">
        <v>0</v>
      </c>
      <c r="F5349">
        <v>0</v>
      </c>
      <c r="G5349">
        <v>0</v>
      </c>
      <c r="I5349" s="4">
        <f t="shared" si="423"/>
        <v>2014</v>
      </c>
      <c r="J5349" t="str">
        <f>VLOOKUP(B5349,Lookup!A:B,2,FALSE)</f>
        <v>Jigawa</v>
      </c>
      <c r="K5349" t="str">
        <f>VLOOKUP(C5349,Lookup!D:E,2,FALSE)</f>
        <v>Education</v>
      </c>
      <c r="L5349" t="str">
        <f>VLOOKUP(D5349,Lookup!G:H,2,FALSE)</f>
        <v>P &amp; G</v>
      </c>
      <c r="M5349" s="1">
        <f t="shared" si="424"/>
        <v>0</v>
      </c>
      <c r="N5349" s="1">
        <f t="shared" si="425"/>
        <v>0</v>
      </c>
      <c r="O5349" s="1">
        <f t="shared" si="426"/>
        <v>0</v>
      </c>
      <c r="P5349" s="1">
        <f t="shared" si="427"/>
        <v>0</v>
      </c>
    </row>
    <row r="5350" spans="1:16" x14ac:dyDescent="0.35">
      <c r="A5350">
        <v>2014</v>
      </c>
      <c r="B5350">
        <v>3</v>
      </c>
      <c r="C5350">
        <v>6</v>
      </c>
      <c r="D5350">
        <v>5</v>
      </c>
      <c r="E5350">
        <v>0</v>
      </c>
      <c r="F5350">
        <v>0</v>
      </c>
      <c r="G5350">
        <v>0</v>
      </c>
      <c r="I5350" s="4">
        <f t="shared" si="423"/>
        <v>2014</v>
      </c>
      <c r="J5350" t="str">
        <f>VLOOKUP(B5350,Lookup!A:B,2,FALSE)</f>
        <v>Jigawa</v>
      </c>
      <c r="K5350" t="str">
        <f>VLOOKUP(C5350,Lookup!D:E,2,FALSE)</f>
        <v>Education</v>
      </c>
      <c r="L5350" t="str">
        <f>VLOOKUP(D5350,Lookup!G:H,2,FALSE)</f>
        <v>Other CRF</v>
      </c>
      <c r="M5350" s="1">
        <f t="shared" si="424"/>
        <v>0</v>
      </c>
      <c r="N5350" s="1">
        <f t="shared" si="425"/>
        <v>0</v>
      </c>
      <c r="O5350" s="1">
        <f t="shared" si="426"/>
        <v>0</v>
      </c>
      <c r="P5350" s="1">
        <f t="shared" si="427"/>
        <v>0</v>
      </c>
    </row>
    <row r="5351" spans="1:16" x14ac:dyDescent="0.35">
      <c r="A5351">
        <v>2014</v>
      </c>
      <c r="B5351">
        <v>3</v>
      </c>
      <c r="C5351">
        <v>6</v>
      </c>
      <c r="D5351">
        <v>6</v>
      </c>
      <c r="E5351">
        <v>0</v>
      </c>
      <c r="F5351">
        <v>0</v>
      </c>
      <c r="G5351">
        <v>0</v>
      </c>
      <c r="I5351" s="4">
        <f t="shared" si="423"/>
        <v>2014</v>
      </c>
      <c r="J5351" t="str">
        <f>VLOOKUP(B5351,Lookup!A:B,2,FALSE)</f>
        <v>Jigawa</v>
      </c>
      <c r="K5351" t="str">
        <f>VLOOKUP(C5351,Lookup!D:E,2,FALSE)</f>
        <v>Education</v>
      </c>
      <c r="L5351" t="str">
        <f>VLOOKUP(D5351,Lookup!G:H,2,FALSE)</f>
        <v>Public Debt Charges</v>
      </c>
      <c r="M5351" s="1">
        <f t="shared" si="424"/>
        <v>0</v>
      </c>
      <c r="N5351" s="1">
        <f t="shared" si="425"/>
        <v>0</v>
      </c>
      <c r="O5351" s="1">
        <f t="shared" si="426"/>
        <v>0</v>
      </c>
      <c r="P5351" s="1">
        <f t="shared" si="427"/>
        <v>0</v>
      </c>
    </row>
    <row r="5352" spans="1:16" x14ac:dyDescent="0.35">
      <c r="A5352">
        <v>2014</v>
      </c>
      <c r="B5352">
        <v>3</v>
      </c>
      <c r="C5352">
        <v>6</v>
      </c>
      <c r="D5352">
        <v>7</v>
      </c>
      <c r="E5352">
        <v>0</v>
      </c>
      <c r="F5352">
        <v>0</v>
      </c>
      <c r="G5352">
        <v>0</v>
      </c>
      <c r="I5352" s="4">
        <f t="shared" si="423"/>
        <v>2014</v>
      </c>
      <c r="J5352" t="str">
        <f>VLOOKUP(B5352,Lookup!A:B,2,FALSE)</f>
        <v>Jigawa</v>
      </c>
      <c r="K5352" t="str">
        <f>VLOOKUP(C5352,Lookup!D:E,2,FALSE)</f>
        <v>Education</v>
      </c>
      <c r="L5352" t="str">
        <f>VLOOKUP(D5352,Lookup!G:H,2,FALSE)</f>
        <v>Cont to LGs</v>
      </c>
      <c r="M5352" s="1">
        <f t="shared" si="424"/>
        <v>0</v>
      </c>
      <c r="N5352" s="1">
        <f t="shared" si="425"/>
        <v>0</v>
      </c>
      <c r="O5352" s="1">
        <f t="shared" si="426"/>
        <v>0</v>
      </c>
      <c r="P5352" s="1">
        <f t="shared" si="427"/>
        <v>0</v>
      </c>
    </row>
    <row r="5353" spans="1:16" x14ac:dyDescent="0.35">
      <c r="A5353">
        <v>2014</v>
      </c>
      <c r="B5353">
        <v>3</v>
      </c>
      <c r="C5353">
        <v>6</v>
      </c>
      <c r="D5353">
        <v>8</v>
      </c>
      <c r="E5353">
        <v>0</v>
      </c>
      <c r="F5353">
        <v>0</v>
      </c>
      <c r="G5353">
        <v>0</v>
      </c>
      <c r="I5353" s="4">
        <f t="shared" si="423"/>
        <v>2014</v>
      </c>
      <c r="J5353" t="str">
        <f>VLOOKUP(B5353,Lookup!A:B,2,FALSE)</f>
        <v>Jigawa</v>
      </c>
      <c r="K5353" t="str">
        <f>VLOOKUP(C5353,Lookup!D:E,2,FALSE)</f>
        <v>Education</v>
      </c>
      <c r="L5353" t="str">
        <f>VLOOKUP(D5353,Lookup!G:H,2,FALSE)</f>
        <v>Others</v>
      </c>
      <c r="M5353" s="1">
        <f t="shared" si="424"/>
        <v>0</v>
      </c>
      <c r="N5353" s="1">
        <f t="shared" si="425"/>
        <v>0</v>
      </c>
      <c r="O5353" s="1">
        <f t="shared" si="426"/>
        <v>0</v>
      </c>
      <c r="P5353" s="1">
        <f t="shared" si="427"/>
        <v>0</v>
      </c>
    </row>
    <row r="5354" spans="1:16" x14ac:dyDescent="0.35">
      <c r="A5354">
        <v>2014</v>
      </c>
      <c r="B5354">
        <v>3</v>
      </c>
      <c r="C5354">
        <v>7</v>
      </c>
      <c r="D5354">
        <v>1</v>
      </c>
      <c r="E5354">
        <v>398235000</v>
      </c>
      <c r="F5354">
        <v>0</v>
      </c>
      <c r="G5354">
        <v>293418290.20999998</v>
      </c>
      <c r="I5354" s="4">
        <f t="shared" si="423"/>
        <v>2014</v>
      </c>
      <c r="J5354" t="str">
        <f>VLOOKUP(B5354,Lookup!A:B,2,FALSE)</f>
        <v>Jigawa</v>
      </c>
      <c r="K5354" t="str">
        <f>VLOOKUP(C5354,Lookup!D:E,2,FALSE)</f>
        <v>Environment</v>
      </c>
      <c r="L5354" t="str">
        <f>VLOOKUP(D5354,Lookup!G:H,2,FALSE)</f>
        <v>Personnel</v>
      </c>
      <c r="M5354" s="1">
        <f t="shared" si="424"/>
        <v>398235000</v>
      </c>
      <c r="N5354" s="1">
        <f t="shared" si="425"/>
        <v>0</v>
      </c>
      <c r="O5354" s="1">
        <f t="shared" si="426"/>
        <v>398235000</v>
      </c>
      <c r="P5354" s="1">
        <f t="shared" si="427"/>
        <v>293418290.20999998</v>
      </c>
    </row>
    <row r="5355" spans="1:16" x14ac:dyDescent="0.35">
      <c r="A5355">
        <v>2014</v>
      </c>
      <c r="B5355">
        <v>3</v>
      </c>
      <c r="C5355">
        <v>7</v>
      </c>
      <c r="D5355">
        <v>2</v>
      </c>
      <c r="E5355">
        <v>74600000</v>
      </c>
      <c r="F5355">
        <v>0</v>
      </c>
      <c r="G5355">
        <v>80833151.910000011</v>
      </c>
      <c r="I5355" s="4">
        <f t="shared" si="423"/>
        <v>2014</v>
      </c>
      <c r="J5355" t="str">
        <f>VLOOKUP(B5355,Lookup!A:B,2,FALSE)</f>
        <v>Jigawa</v>
      </c>
      <c r="K5355" t="str">
        <f>VLOOKUP(C5355,Lookup!D:E,2,FALSE)</f>
        <v>Environment</v>
      </c>
      <c r="L5355" t="str">
        <f>VLOOKUP(D5355,Lookup!G:H,2,FALSE)</f>
        <v>Overhead</v>
      </c>
      <c r="M5355" s="1">
        <f t="shared" si="424"/>
        <v>74600000</v>
      </c>
      <c r="N5355" s="1">
        <f t="shared" si="425"/>
        <v>0</v>
      </c>
      <c r="O5355" s="1">
        <f t="shared" si="426"/>
        <v>74600000</v>
      </c>
      <c r="P5355" s="1">
        <f t="shared" si="427"/>
        <v>80833151.910000011</v>
      </c>
    </row>
    <row r="5356" spans="1:16" x14ac:dyDescent="0.35">
      <c r="A5356">
        <v>2014</v>
      </c>
      <c r="B5356">
        <v>3</v>
      </c>
      <c r="C5356">
        <v>7</v>
      </c>
      <c r="D5356">
        <v>3</v>
      </c>
      <c r="E5356">
        <v>0</v>
      </c>
      <c r="F5356">
        <v>0</v>
      </c>
      <c r="G5356">
        <v>0</v>
      </c>
      <c r="I5356" s="4">
        <f t="shared" si="423"/>
        <v>2014</v>
      </c>
      <c r="J5356" t="str">
        <f>VLOOKUP(B5356,Lookup!A:B,2,FALSE)</f>
        <v>Jigawa</v>
      </c>
      <c r="K5356" t="str">
        <f>VLOOKUP(C5356,Lookup!D:E,2,FALSE)</f>
        <v>Environment</v>
      </c>
      <c r="L5356" t="str">
        <f>VLOOKUP(D5356,Lookup!G:H,2,FALSE)</f>
        <v>Unclassified Subventions</v>
      </c>
      <c r="M5356" s="1">
        <f t="shared" si="424"/>
        <v>0</v>
      </c>
      <c r="N5356" s="1">
        <f t="shared" si="425"/>
        <v>0</v>
      </c>
      <c r="O5356" s="1">
        <f t="shared" si="426"/>
        <v>0</v>
      </c>
      <c r="P5356" s="1">
        <f t="shared" si="427"/>
        <v>0</v>
      </c>
    </row>
    <row r="5357" spans="1:16" x14ac:dyDescent="0.35">
      <c r="A5357">
        <v>2014</v>
      </c>
      <c r="B5357">
        <v>3</v>
      </c>
      <c r="C5357">
        <v>7</v>
      </c>
      <c r="D5357">
        <v>4</v>
      </c>
      <c r="E5357">
        <v>0</v>
      </c>
      <c r="F5357">
        <v>0</v>
      </c>
      <c r="G5357">
        <v>0</v>
      </c>
      <c r="I5357" s="4">
        <f t="shared" si="423"/>
        <v>2014</v>
      </c>
      <c r="J5357" t="str">
        <f>VLOOKUP(B5357,Lookup!A:B,2,FALSE)</f>
        <v>Jigawa</v>
      </c>
      <c r="K5357" t="str">
        <f>VLOOKUP(C5357,Lookup!D:E,2,FALSE)</f>
        <v>Environment</v>
      </c>
      <c r="L5357" t="str">
        <f>VLOOKUP(D5357,Lookup!G:H,2,FALSE)</f>
        <v>P &amp; G</v>
      </c>
      <c r="M5357" s="1">
        <f t="shared" si="424"/>
        <v>0</v>
      </c>
      <c r="N5357" s="1">
        <f t="shared" si="425"/>
        <v>0</v>
      </c>
      <c r="O5357" s="1">
        <f t="shared" si="426"/>
        <v>0</v>
      </c>
      <c r="P5357" s="1">
        <f t="shared" si="427"/>
        <v>0</v>
      </c>
    </row>
    <row r="5358" spans="1:16" x14ac:dyDescent="0.35">
      <c r="A5358">
        <v>2014</v>
      </c>
      <c r="B5358">
        <v>3</v>
      </c>
      <c r="C5358">
        <v>7</v>
      </c>
      <c r="D5358">
        <v>5</v>
      </c>
      <c r="E5358">
        <v>0</v>
      </c>
      <c r="F5358">
        <v>0</v>
      </c>
      <c r="G5358">
        <v>0</v>
      </c>
      <c r="I5358" s="4">
        <f t="shared" si="423"/>
        <v>2014</v>
      </c>
      <c r="J5358" t="str">
        <f>VLOOKUP(B5358,Lookup!A:B,2,FALSE)</f>
        <v>Jigawa</v>
      </c>
      <c r="K5358" t="str">
        <f>VLOOKUP(C5358,Lookup!D:E,2,FALSE)</f>
        <v>Environment</v>
      </c>
      <c r="L5358" t="str">
        <f>VLOOKUP(D5358,Lookup!G:H,2,FALSE)</f>
        <v>Other CRF</v>
      </c>
      <c r="M5358" s="1">
        <f t="shared" si="424"/>
        <v>0</v>
      </c>
      <c r="N5358" s="1">
        <f t="shared" si="425"/>
        <v>0</v>
      </c>
      <c r="O5358" s="1">
        <f t="shared" si="426"/>
        <v>0</v>
      </c>
      <c r="P5358" s="1">
        <f t="shared" si="427"/>
        <v>0</v>
      </c>
    </row>
    <row r="5359" spans="1:16" x14ac:dyDescent="0.35">
      <c r="A5359">
        <v>2014</v>
      </c>
      <c r="B5359">
        <v>3</v>
      </c>
      <c r="C5359">
        <v>7</v>
      </c>
      <c r="D5359">
        <v>6</v>
      </c>
      <c r="E5359">
        <v>0</v>
      </c>
      <c r="F5359">
        <v>0</v>
      </c>
      <c r="G5359">
        <v>0</v>
      </c>
      <c r="I5359" s="4">
        <f t="shared" si="423"/>
        <v>2014</v>
      </c>
      <c r="J5359" t="str">
        <f>VLOOKUP(B5359,Lookup!A:B,2,FALSE)</f>
        <v>Jigawa</v>
      </c>
      <c r="K5359" t="str">
        <f>VLOOKUP(C5359,Lookup!D:E,2,FALSE)</f>
        <v>Environment</v>
      </c>
      <c r="L5359" t="str">
        <f>VLOOKUP(D5359,Lookup!G:H,2,FALSE)</f>
        <v>Public Debt Charges</v>
      </c>
      <c r="M5359" s="1">
        <f t="shared" si="424"/>
        <v>0</v>
      </c>
      <c r="N5359" s="1">
        <f t="shared" si="425"/>
        <v>0</v>
      </c>
      <c r="O5359" s="1">
        <f t="shared" si="426"/>
        <v>0</v>
      </c>
      <c r="P5359" s="1">
        <f t="shared" si="427"/>
        <v>0</v>
      </c>
    </row>
    <row r="5360" spans="1:16" x14ac:dyDescent="0.35">
      <c r="A5360">
        <v>2014</v>
      </c>
      <c r="B5360">
        <v>3</v>
      </c>
      <c r="C5360">
        <v>7</v>
      </c>
      <c r="D5360">
        <v>7</v>
      </c>
      <c r="E5360">
        <v>0</v>
      </c>
      <c r="F5360">
        <v>0</v>
      </c>
      <c r="G5360">
        <v>0</v>
      </c>
      <c r="I5360" s="4">
        <f t="shared" si="423"/>
        <v>2014</v>
      </c>
      <c r="J5360" t="str">
        <f>VLOOKUP(B5360,Lookup!A:B,2,FALSE)</f>
        <v>Jigawa</v>
      </c>
      <c r="K5360" t="str">
        <f>VLOOKUP(C5360,Lookup!D:E,2,FALSE)</f>
        <v>Environment</v>
      </c>
      <c r="L5360" t="str">
        <f>VLOOKUP(D5360,Lookup!G:H,2,FALSE)</f>
        <v>Cont to LGs</v>
      </c>
      <c r="M5360" s="1">
        <f t="shared" si="424"/>
        <v>0</v>
      </c>
      <c r="N5360" s="1">
        <f t="shared" si="425"/>
        <v>0</v>
      </c>
      <c r="O5360" s="1">
        <f t="shared" si="426"/>
        <v>0</v>
      </c>
      <c r="P5360" s="1">
        <f t="shared" si="427"/>
        <v>0</v>
      </c>
    </row>
    <row r="5361" spans="1:16" x14ac:dyDescent="0.35">
      <c r="A5361">
        <v>2014</v>
      </c>
      <c r="B5361">
        <v>3</v>
      </c>
      <c r="C5361">
        <v>7</v>
      </c>
      <c r="D5361">
        <v>8</v>
      </c>
      <c r="E5361">
        <v>0</v>
      </c>
      <c r="F5361">
        <v>0</v>
      </c>
      <c r="G5361">
        <v>0</v>
      </c>
      <c r="I5361" s="4">
        <f t="shared" si="423"/>
        <v>2014</v>
      </c>
      <c r="J5361" t="str">
        <f>VLOOKUP(B5361,Lookup!A:B,2,FALSE)</f>
        <v>Jigawa</v>
      </c>
      <c r="K5361" t="str">
        <f>VLOOKUP(C5361,Lookup!D:E,2,FALSE)</f>
        <v>Environment</v>
      </c>
      <c r="L5361" t="str">
        <f>VLOOKUP(D5361,Lookup!G:H,2,FALSE)</f>
        <v>Others</v>
      </c>
      <c r="M5361" s="1">
        <f t="shared" si="424"/>
        <v>0</v>
      </c>
      <c r="N5361" s="1">
        <f t="shared" si="425"/>
        <v>0</v>
      </c>
      <c r="O5361" s="1">
        <f t="shared" si="426"/>
        <v>0</v>
      </c>
      <c r="P5361" s="1">
        <f t="shared" si="427"/>
        <v>0</v>
      </c>
    </row>
    <row r="5362" spans="1:16" x14ac:dyDescent="0.35">
      <c r="A5362">
        <v>2014</v>
      </c>
      <c r="B5362">
        <v>3</v>
      </c>
      <c r="C5362">
        <v>9</v>
      </c>
      <c r="D5362">
        <v>1</v>
      </c>
      <c r="E5362">
        <v>421873000</v>
      </c>
      <c r="F5362">
        <v>0</v>
      </c>
      <c r="G5362">
        <v>357840357.79000002</v>
      </c>
      <c r="I5362" s="4">
        <f t="shared" si="423"/>
        <v>2014</v>
      </c>
      <c r="J5362" t="str">
        <f>VLOOKUP(B5362,Lookup!A:B,2,FALSE)</f>
        <v>Jigawa</v>
      </c>
      <c r="K5362" t="str">
        <f>VLOOKUP(C5362,Lookup!D:E,2,FALSE)</f>
        <v>Finance</v>
      </c>
      <c r="L5362" t="str">
        <f>VLOOKUP(D5362,Lookup!G:H,2,FALSE)</f>
        <v>Personnel</v>
      </c>
      <c r="M5362" s="1">
        <f t="shared" si="424"/>
        <v>421873000</v>
      </c>
      <c r="N5362" s="1">
        <f t="shared" si="425"/>
        <v>0</v>
      </c>
      <c r="O5362" s="1">
        <f t="shared" si="426"/>
        <v>421873000</v>
      </c>
      <c r="P5362" s="1">
        <f t="shared" si="427"/>
        <v>357840357.79000002</v>
      </c>
    </row>
    <row r="5363" spans="1:16" x14ac:dyDescent="0.35">
      <c r="A5363">
        <v>2014</v>
      </c>
      <c r="B5363">
        <v>3</v>
      </c>
      <c r="C5363">
        <v>9</v>
      </c>
      <c r="D5363">
        <v>2</v>
      </c>
      <c r="E5363">
        <v>2109000000</v>
      </c>
      <c r="F5363">
        <v>0</v>
      </c>
      <c r="G5363">
        <v>2664201470.6900001</v>
      </c>
      <c r="I5363" s="4">
        <f t="shared" si="423"/>
        <v>2014</v>
      </c>
      <c r="J5363" t="str">
        <f>VLOOKUP(B5363,Lookup!A:B,2,FALSE)</f>
        <v>Jigawa</v>
      </c>
      <c r="K5363" t="str">
        <f>VLOOKUP(C5363,Lookup!D:E,2,FALSE)</f>
        <v>Finance</v>
      </c>
      <c r="L5363" t="str">
        <f>VLOOKUP(D5363,Lookup!G:H,2,FALSE)</f>
        <v>Overhead</v>
      </c>
      <c r="M5363" s="1">
        <f t="shared" si="424"/>
        <v>2109000000</v>
      </c>
      <c r="N5363" s="1">
        <f t="shared" si="425"/>
        <v>0</v>
      </c>
      <c r="O5363" s="1">
        <f t="shared" si="426"/>
        <v>2109000000</v>
      </c>
      <c r="P5363" s="1">
        <f t="shared" si="427"/>
        <v>2664201470.6900001</v>
      </c>
    </row>
    <row r="5364" spans="1:16" x14ac:dyDescent="0.35">
      <c r="A5364">
        <v>2014</v>
      </c>
      <c r="B5364">
        <v>3</v>
      </c>
      <c r="C5364">
        <v>9</v>
      </c>
      <c r="D5364">
        <v>3</v>
      </c>
      <c r="E5364">
        <v>0</v>
      </c>
      <c r="F5364">
        <v>0</v>
      </c>
      <c r="G5364">
        <v>0</v>
      </c>
      <c r="I5364" s="4">
        <f t="shared" si="423"/>
        <v>2014</v>
      </c>
      <c r="J5364" t="str">
        <f>VLOOKUP(B5364,Lookup!A:B,2,FALSE)</f>
        <v>Jigawa</v>
      </c>
      <c r="K5364" t="str">
        <f>VLOOKUP(C5364,Lookup!D:E,2,FALSE)</f>
        <v>Finance</v>
      </c>
      <c r="L5364" t="str">
        <f>VLOOKUP(D5364,Lookup!G:H,2,FALSE)</f>
        <v>Unclassified Subventions</v>
      </c>
      <c r="M5364" s="1">
        <f t="shared" si="424"/>
        <v>0</v>
      </c>
      <c r="N5364" s="1">
        <f t="shared" si="425"/>
        <v>0</v>
      </c>
      <c r="O5364" s="1">
        <f t="shared" si="426"/>
        <v>0</v>
      </c>
      <c r="P5364" s="1">
        <f t="shared" si="427"/>
        <v>0</v>
      </c>
    </row>
    <row r="5365" spans="1:16" x14ac:dyDescent="0.35">
      <c r="A5365">
        <v>2014</v>
      </c>
      <c r="B5365">
        <v>3</v>
      </c>
      <c r="C5365">
        <v>9</v>
      </c>
      <c r="D5365">
        <v>4</v>
      </c>
      <c r="E5365">
        <v>700000000</v>
      </c>
      <c r="F5365">
        <v>0</v>
      </c>
      <c r="G5365">
        <v>0</v>
      </c>
      <c r="I5365" s="4">
        <f t="shared" si="423"/>
        <v>2014</v>
      </c>
      <c r="J5365" t="str">
        <f>VLOOKUP(B5365,Lookup!A:B,2,FALSE)</f>
        <v>Jigawa</v>
      </c>
      <c r="K5365" t="str">
        <f>VLOOKUP(C5365,Lookup!D:E,2,FALSE)</f>
        <v>Finance</v>
      </c>
      <c r="L5365" t="str">
        <f>VLOOKUP(D5365,Lookup!G:H,2,FALSE)</f>
        <v>P &amp; G</v>
      </c>
      <c r="M5365" s="1">
        <f t="shared" si="424"/>
        <v>700000000</v>
      </c>
      <c r="N5365" s="1">
        <f t="shared" si="425"/>
        <v>0</v>
      </c>
      <c r="O5365" s="1">
        <f t="shared" si="426"/>
        <v>700000000</v>
      </c>
      <c r="P5365" s="1">
        <f t="shared" si="427"/>
        <v>0</v>
      </c>
    </row>
    <row r="5366" spans="1:16" x14ac:dyDescent="0.35">
      <c r="A5366">
        <v>2014</v>
      </c>
      <c r="B5366">
        <v>3</v>
      </c>
      <c r="C5366">
        <v>9</v>
      </c>
      <c r="D5366">
        <v>5</v>
      </c>
      <c r="E5366">
        <v>10606000</v>
      </c>
      <c r="F5366">
        <v>0</v>
      </c>
      <c r="G5366">
        <v>4986280.8</v>
      </c>
      <c r="I5366" s="4">
        <f t="shared" si="423"/>
        <v>2014</v>
      </c>
      <c r="J5366" t="str">
        <f>VLOOKUP(B5366,Lookup!A:B,2,FALSE)</f>
        <v>Jigawa</v>
      </c>
      <c r="K5366" t="str">
        <f>VLOOKUP(C5366,Lookup!D:E,2,FALSE)</f>
        <v>Finance</v>
      </c>
      <c r="L5366" t="str">
        <f>VLOOKUP(D5366,Lookup!G:H,2,FALSE)</f>
        <v>Other CRF</v>
      </c>
      <c r="M5366" s="1">
        <f t="shared" si="424"/>
        <v>10606000</v>
      </c>
      <c r="N5366" s="1">
        <f t="shared" si="425"/>
        <v>0</v>
      </c>
      <c r="O5366" s="1">
        <f t="shared" si="426"/>
        <v>10606000</v>
      </c>
      <c r="P5366" s="1">
        <f t="shared" si="427"/>
        <v>4986280.8</v>
      </c>
    </row>
    <row r="5367" spans="1:16" x14ac:dyDescent="0.35">
      <c r="A5367">
        <v>2014</v>
      </c>
      <c r="B5367">
        <v>3</v>
      </c>
      <c r="C5367">
        <v>9</v>
      </c>
      <c r="D5367">
        <v>6</v>
      </c>
      <c r="E5367">
        <v>1279000000</v>
      </c>
      <c r="F5367">
        <v>0</v>
      </c>
      <c r="G5367">
        <v>0</v>
      </c>
      <c r="I5367" s="4">
        <f t="shared" si="423"/>
        <v>2014</v>
      </c>
      <c r="J5367" t="str">
        <f>VLOOKUP(B5367,Lookup!A:B,2,FALSE)</f>
        <v>Jigawa</v>
      </c>
      <c r="K5367" t="str">
        <f>VLOOKUP(C5367,Lookup!D:E,2,FALSE)</f>
        <v>Finance</v>
      </c>
      <c r="L5367" t="str">
        <f>VLOOKUP(D5367,Lookup!G:H,2,FALSE)</f>
        <v>Public Debt Charges</v>
      </c>
      <c r="M5367" s="1">
        <f t="shared" si="424"/>
        <v>1279000000</v>
      </c>
      <c r="N5367" s="1">
        <f t="shared" si="425"/>
        <v>0</v>
      </c>
      <c r="O5367" s="1">
        <f t="shared" si="426"/>
        <v>1279000000</v>
      </c>
      <c r="P5367" s="1">
        <f t="shared" si="427"/>
        <v>0</v>
      </c>
    </row>
    <row r="5368" spans="1:16" x14ac:dyDescent="0.35">
      <c r="A5368">
        <v>2014</v>
      </c>
      <c r="B5368">
        <v>3</v>
      </c>
      <c r="C5368">
        <v>9</v>
      </c>
      <c r="D5368">
        <v>7</v>
      </c>
      <c r="E5368">
        <v>65000000</v>
      </c>
      <c r="F5368">
        <v>0</v>
      </c>
      <c r="G5368">
        <v>0</v>
      </c>
      <c r="I5368" s="4">
        <f t="shared" si="423"/>
        <v>2014</v>
      </c>
      <c r="J5368" t="str">
        <f>VLOOKUP(B5368,Lookup!A:B,2,FALSE)</f>
        <v>Jigawa</v>
      </c>
      <c r="K5368" t="str">
        <f>VLOOKUP(C5368,Lookup!D:E,2,FALSE)</f>
        <v>Finance</v>
      </c>
      <c r="L5368" t="str">
        <f>VLOOKUP(D5368,Lookup!G:H,2,FALSE)</f>
        <v>Cont to LGs</v>
      </c>
      <c r="M5368" s="1">
        <f t="shared" si="424"/>
        <v>65000000</v>
      </c>
      <c r="N5368" s="1">
        <f t="shared" si="425"/>
        <v>0</v>
      </c>
      <c r="O5368" s="1">
        <f t="shared" si="426"/>
        <v>65000000</v>
      </c>
      <c r="P5368" s="1">
        <f t="shared" si="427"/>
        <v>0</v>
      </c>
    </row>
    <row r="5369" spans="1:16" x14ac:dyDescent="0.35">
      <c r="A5369">
        <v>2014</v>
      </c>
      <c r="B5369">
        <v>3</v>
      </c>
      <c r="C5369">
        <v>9</v>
      </c>
      <c r="D5369">
        <v>8</v>
      </c>
      <c r="E5369">
        <v>0</v>
      </c>
      <c r="F5369">
        <v>0</v>
      </c>
      <c r="G5369">
        <v>0</v>
      </c>
      <c r="I5369" s="4">
        <f t="shared" si="423"/>
        <v>2014</v>
      </c>
      <c r="J5369" t="str">
        <f>VLOOKUP(B5369,Lookup!A:B,2,FALSE)</f>
        <v>Jigawa</v>
      </c>
      <c r="K5369" t="str">
        <f>VLOOKUP(C5369,Lookup!D:E,2,FALSE)</f>
        <v>Finance</v>
      </c>
      <c r="L5369" t="str">
        <f>VLOOKUP(D5369,Lookup!G:H,2,FALSE)</f>
        <v>Others</v>
      </c>
      <c r="M5369" s="1">
        <f t="shared" si="424"/>
        <v>0</v>
      </c>
      <c r="N5369" s="1">
        <f t="shared" si="425"/>
        <v>0</v>
      </c>
      <c r="O5369" s="1">
        <f t="shared" si="426"/>
        <v>0</v>
      </c>
      <c r="P5369" s="1">
        <f t="shared" si="427"/>
        <v>0</v>
      </c>
    </row>
    <row r="5370" spans="1:16" x14ac:dyDescent="0.35">
      <c r="A5370">
        <v>2014</v>
      </c>
      <c r="B5370">
        <v>3</v>
      </c>
      <c r="C5370">
        <v>11</v>
      </c>
      <c r="D5370">
        <v>1</v>
      </c>
      <c r="E5370">
        <v>2177528000</v>
      </c>
      <c r="F5370">
        <v>0</v>
      </c>
      <c r="G5370">
        <v>3254013752.8299999</v>
      </c>
      <c r="I5370" s="4">
        <f t="shared" si="423"/>
        <v>2014</v>
      </c>
      <c r="J5370" t="str">
        <f>VLOOKUP(B5370,Lookup!A:B,2,FALSE)</f>
        <v>Jigawa</v>
      </c>
      <c r="K5370" t="str">
        <f>VLOOKUP(C5370,Lookup!D:E,2,FALSE)</f>
        <v>General Administration</v>
      </c>
      <c r="L5370" t="str">
        <f>VLOOKUP(D5370,Lookup!G:H,2,FALSE)</f>
        <v>Personnel</v>
      </c>
      <c r="M5370" s="1">
        <f t="shared" si="424"/>
        <v>2177528000</v>
      </c>
      <c r="N5370" s="1">
        <f t="shared" si="425"/>
        <v>0</v>
      </c>
      <c r="O5370" s="1">
        <f t="shared" si="426"/>
        <v>2177528000</v>
      </c>
      <c r="P5370" s="1">
        <f t="shared" si="427"/>
        <v>3254013752.8299999</v>
      </c>
    </row>
    <row r="5371" spans="1:16" x14ac:dyDescent="0.35">
      <c r="A5371">
        <v>2014</v>
      </c>
      <c r="B5371">
        <v>3</v>
      </c>
      <c r="C5371">
        <v>11</v>
      </c>
      <c r="D5371">
        <v>2</v>
      </c>
      <c r="E5371">
        <v>8166910000</v>
      </c>
      <c r="F5371">
        <v>0</v>
      </c>
      <c r="G5371">
        <v>9680861357.0900002</v>
      </c>
      <c r="I5371" s="4">
        <f t="shared" si="423"/>
        <v>2014</v>
      </c>
      <c r="J5371" t="str">
        <f>VLOOKUP(B5371,Lookup!A:B,2,FALSE)</f>
        <v>Jigawa</v>
      </c>
      <c r="K5371" t="str">
        <f>VLOOKUP(C5371,Lookup!D:E,2,FALSE)</f>
        <v>General Administration</v>
      </c>
      <c r="L5371" t="str">
        <f>VLOOKUP(D5371,Lookup!G:H,2,FALSE)</f>
        <v>Overhead</v>
      </c>
      <c r="M5371" s="1">
        <f t="shared" si="424"/>
        <v>8166910000</v>
      </c>
      <c r="N5371" s="1">
        <f t="shared" si="425"/>
        <v>0</v>
      </c>
      <c r="O5371" s="1">
        <f t="shared" si="426"/>
        <v>8166910000</v>
      </c>
      <c r="P5371" s="1">
        <f t="shared" si="427"/>
        <v>9680861357.0900002</v>
      </c>
    </row>
    <row r="5372" spans="1:16" x14ac:dyDescent="0.35">
      <c r="A5372">
        <v>2014</v>
      </c>
      <c r="B5372">
        <v>3</v>
      </c>
      <c r="C5372">
        <v>11</v>
      </c>
      <c r="D5372">
        <v>3</v>
      </c>
      <c r="E5372">
        <v>0</v>
      </c>
      <c r="F5372">
        <v>0</v>
      </c>
      <c r="G5372">
        <v>0</v>
      </c>
      <c r="I5372" s="4">
        <f t="shared" si="423"/>
        <v>2014</v>
      </c>
      <c r="J5372" t="str">
        <f>VLOOKUP(B5372,Lookup!A:B,2,FALSE)</f>
        <v>Jigawa</v>
      </c>
      <c r="K5372" t="str">
        <f>VLOOKUP(C5372,Lookup!D:E,2,FALSE)</f>
        <v>General Administration</v>
      </c>
      <c r="L5372" t="str">
        <f>VLOOKUP(D5372,Lookup!G:H,2,FALSE)</f>
        <v>Unclassified Subventions</v>
      </c>
      <c r="M5372" s="1">
        <f t="shared" si="424"/>
        <v>0</v>
      </c>
      <c r="N5372" s="1">
        <f t="shared" si="425"/>
        <v>0</v>
      </c>
      <c r="O5372" s="1">
        <f t="shared" si="426"/>
        <v>0</v>
      </c>
      <c r="P5372" s="1">
        <f t="shared" si="427"/>
        <v>0</v>
      </c>
    </row>
    <row r="5373" spans="1:16" x14ac:dyDescent="0.35">
      <c r="A5373">
        <v>2014</v>
      </c>
      <c r="B5373">
        <v>3</v>
      </c>
      <c r="C5373">
        <v>11</v>
      </c>
      <c r="D5373">
        <v>4</v>
      </c>
      <c r="E5373">
        <v>0</v>
      </c>
      <c r="F5373">
        <v>0</v>
      </c>
      <c r="G5373">
        <v>744939820.55999994</v>
      </c>
      <c r="I5373" s="4">
        <f t="shared" si="423"/>
        <v>2014</v>
      </c>
      <c r="J5373" t="str">
        <f>VLOOKUP(B5373,Lookup!A:B,2,FALSE)</f>
        <v>Jigawa</v>
      </c>
      <c r="K5373" t="str">
        <f>VLOOKUP(C5373,Lookup!D:E,2,FALSE)</f>
        <v>General Administration</v>
      </c>
      <c r="L5373" t="str">
        <f>VLOOKUP(D5373,Lookup!G:H,2,FALSE)</f>
        <v>P &amp; G</v>
      </c>
      <c r="M5373" s="1">
        <f t="shared" si="424"/>
        <v>0</v>
      </c>
      <c r="N5373" s="1">
        <f t="shared" si="425"/>
        <v>0</v>
      </c>
      <c r="O5373" s="1">
        <f t="shared" si="426"/>
        <v>0</v>
      </c>
      <c r="P5373" s="1">
        <f t="shared" si="427"/>
        <v>744939820.55999994</v>
      </c>
    </row>
    <row r="5374" spans="1:16" x14ac:dyDescent="0.35">
      <c r="A5374">
        <v>2014</v>
      </c>
      <c r="B5374">
        <v>3</v>
      </c>
      <c r="C5374">
        <v>11</v>
      </c>
      <c r="D5374">
        <v>5</v>
      </c>
      <c r="E5374">
        <v>1499394000</v>
      </c>
      <c r="F5374">
        <v>0</v>
      </c>
      <c r="G5374">
        <v>63967931.879999995</v>
      </c>
      <c r="I5374" s="4">
        <f t="shared" si="423"/>
        <v>2014</v>
      </c>
      <c r="J5374" t="str">
        <f>VLOOKUP(B5374,Lookup!A:B,2,FALSE)</f>
        <v>Jigawa</v>
      </c>
      <c r="K5374" t="str">
        <f>VLOOKUP(C5374,Lookup!D:E,2,FALSE)</f>
        <v>General Administration</v>
      </c>
      <c r="L5374" t="str">
        <f>VLOOKUP(D5374,Lookup!G:H,2,FALSE)</f>
        <v>Other CRF</v>
      </c>
      <c r="M5374" s="1">
        <f t="shared" si="424"/>
        <v>1499394000</v>
      </c>
      <c r="N5374" s="1">
        <f t="shared" si="425"/>
        <v>0</v>
      </c>
      <c r="O5374" s="1">
        <f t="shared" si="426"/>
        <v>1499394000</v>
      </c>
      <c r="P5374" s="1">
        <f t="shared" si="427"/>
        <v>63967931.879999995</v>
      </c>
    </row>
    <row r="5375" spans="1:16" x14ac:dyDescent="0.35">
      <c r="A5375">
        <v>2014</v>
      </c>
      <c r="B5375">
        <v>3</v>
      </c>
      <c r="C5375">
        <v>11</v>
      </c>
      <c r="D5375">
        <v>6</v>
      </c>
      <c r="E5375">
        <v>0</v>
      </c>
      <c r="F5375">
        <v>0</v>
      </c>
      <c r="G5375">
        <v>0</v>
      </c>
      <c r="I5375" s="4">
        <f t="shared" si="423"/>
        <v>2014</v>
      </c>
      <c r="J5375" t="str">
        <f>VLOOKUP(B5375,Lookup!A:B,2,FALSE)</f>
        <v>Jigawa</v>
      </c>
      <c r="K5375" t="str">
        <f>VLOOKUP(C5375,Lookup!D:E,2,FALSE)</f>
        <v>General Administration</v>
      </c>
      <c r="L5375" t="str">
        <f>VLOOKUP(D5375,Lookup!G:H,2,FALSE)</f>
        <v>Public Debt Charges</v>
      </c>
      <c r="M5375" s="1">
        <f t="shared" si="424"/>
        <v>0</v>
      </c>
      <c r="N5375" s="1">
        <f t="shared" si="425"/>
        <v>0</v>
      </c>
      <c r="O5375" s="1">
        <f t="shared" si="426"/>
        <v>0</v>
      </c>
      <c r="P5375" s="1">
        <f t="shared" si="427"/>
        <v>0</v>
      </c>
    </row>
    <row r="5376" spans="1:16" x14ac:dyDescent="0.35">
      <c r="A5376">
        <v>2014</v>
      </c>
      <c r="B5376">
        <v>3</v>
      </c>
      <c r="C5376">
        <v>11</v>
      </c>
      <c r="D5376">
        <v>7</v>
      </c>
      <c r="E5376">
        <v>0</v>
      </c>
      <c r="F5376">
        <v>0</v>
      </c>
      <c r="G5376">
        <v>0</v>
      </c>
      <c r="I5376" s="4">
        <f t="shared" si="423"/>
        <v>2014</v>
      </c>
      <c r="J5376" t="str">
        <f>VLOOKUP(B5376,Lookup!A:B,2,FALSE)</f>
        <v>Jigawa</v>
      </c>
      <c r="K5376" t="str">
        <f>VLOOKUP(C5376,Lookup!D:E,2,FALSE)</f>
        <v>General Administration</v>
      </c>
      <c r="L5376" t="str">
        <f>VLOOKUP(D5376,Lookup!G:H,2,FALSE)</f>
        <v>Cont to LGs</v>
      </c>
      <c r="M5376" s="1">
        <f t="shared" si="424"/>
        <v>0</v>
      </c>
      <c r="N5376" s="1">
        <f t="shared" si="425"/>
        <v>0</v>
      </c>
      <c r="O5376" s="1">
        <f t="shared" si="426"/>
        <v>0</v>
      </c>
      <c r="P5376" s="1">
        <f t="shared" si="427"/>
        <v>0</v>
      </c>
    </row>
    <row r="5377" spans="1:16" x14ac:dyDescent="0.35">
      <c r="A5377">
        <v>2014</v>
      </c>
      <c r="B5377">
        <v>3</v>
      </c>
      <c r="C5377">
        <v>11</v>
      </c>
      <c r="D5377">
        <v>8</v>
      </c>
      <c r="E5377">
        <v>0</v>
      </c>
      <c r="F5377">
        <v>0</v>
      </c>
      <c r="G5377">
        <v>0</v>
      </c>
      <c r="I5377" s="4">
        <f t="shared" si="423"/>
        <v>2014</v>
      </c>
      <c r="J5377" t="str">
        <f>VLOOKUP(B5377,Lookup!A:B,2,FALSE)</f>
        <v>Jigawa</v>
      </c>
      <c r="K5377" t="str">
        <f>VLOOKUP(C5377,Lookup!D:E,2,FALSE)</f>
        <v>General Administration</v>
      </c>
      <c r="L5377" t="str">
        <f>VLOOKUP(D5377,Lookup!G:H,2,FALSE)</f>
        <v>Others</v>
      </c>
      <c r="M5377" s="1">
        <f t="shared" si="424"/>
        <v>0</v>
      </c>
      <c r="N5377" s="1">
        <f t="shared" si="425"/>
        <v>0</v>
      </c>
      <c r="O5377" s="1">
        <f t="shared" si="426"/>
        <v>0</v>
      </c>
      <c r="P5377" s="1">
        <f t="shared" si="427"/>
        <v>0</v>
      </c>
    </row>
    <row r="5378" spans="1:16" x14ac:dyDescent="0.35">
      <c r="A5378">
        <v>2014</v>
      </c>
      <c r="B5378">
        <v>3</v>
      </c>
      <c r="C5378">
        <v>13</v>
      </c>
      <c r="D5378">
        <v>1</v>
      </c>
      <c r="E5378">
        <v>8725051000</v>
      </c>
      <c r="F5378">
        <v>0</v>
      </c>
      <c r="G5378">
        <v>8006811514.7800007</v>
      </c>
      <c r="I5378" s="4">
        <f t="shared" si="423"/>
        <v>2014</v>
      </c>
      <c r="J5378" t="str">
        <f>VLOOKUP(B5378,Lookup!A:B,2,FALSE)</f>
        <v>Jigawa</v>
      </c>
      <c r="K5378" t="str">
        <f>VLOOKUP(C5378,Lookup!D:E,2,FALSE)</f>
        <v>Health</v>
      </c>
      <c r="L5378" t="str">
        <f>VLOOKUP(D5378,Lookup!G:H,2,FALSE)</f>
        <v>Personnel</v>
      </c>
      <c r="M5378" s="1">
        <f t="shared" si="424"/>
        <v>8725051000</v>
      </c>
      <c r="N5378" s="1">
        <f t="shared" si="425"/>
        <v>0</v>
      </c>
      <c r="O5378" s="1">
        <f t="shared" si="426"/>
        <v>8725051000</v>
      </c>
      <c r="P5378" s="1">
        <f t="shared" si="427"/>
        <v>8006811514.7800007</v>
      </c>
    </row>
    <row r="5379" spans="1:16" x14ac:dyDescent="0.35">
      <c r="A5379">
        <v>2014</v>
      </c>
      <c r="B5379">
        <v>3</v>
      </c>
      <c r="C5379">
        <v>13</v>
      </c>
      <c r="D5379">
        <v>2</v>
      </c>
      <c r="E5379">
        <v>1112450000</v>
      </c>
      <c r="F5379">
        <v>0</v>
      </c>
      <c r="G5379">
        <v>1203384064.9300001</v>
      </c>
      <c r="I5379" s="4">
        <f t="shared" ref="I5379:I5442" si="428">A5379</f>
        <v>2014</v>
      </c>
      <c r="J5379" t="str">
        <f>VLOOKUP(B5379,Lookup!A:B,2,FALSE)</f>
        <v>Jigawa</v>
      </c>
      <c r="K5379" t="str">
        <f>VLOOKUP(C5379,Lookup!D:E,2,FALSE)</f>
        <v>Health</v>
      </c>
      <c r="L5379" t="str">
        <f>VLOOKUP(D5379,Lookup!G:H,2,FALSE)</f>
        <v>Overhead</v>
      </c>
      <c r="M5379" s="1">
        <f t="shared" si="424"/>
        <v>1112450000</v>
      </c>
      <c r="N5379" s="1">
        <f t="shared" si="425"/>
        <v>0</v>
      </c>
      <c r="O5379" s="1">
        <f t="shared" si="426"/>
        <v>1112450000</v>
      </c>
      <c r="P5379" s="1">
        <f t="shared" si="427"/>
        <v>1203384064.9300001</v>
      </c>
    </row>
    <row r="5380" spans="1:16" x14ac:dyDescent="0.35">
      <c r="A5380">
        <v>2014</v>
      </c>
      <c r="B5380">
        <v>3</v>
      </c>
      <c r="C5380">
        <v>13</v>
      </c>
      <c r="D5380">
        <v>3</v>
      </c>
      <c r="E5380">
        <v>0</v>
      </c>
      <c r="F5380">
        <v>0</v>
      </c>
      <c r="G5380">
        <v>0</v>
      </c>
      <c r="I5380" s="4">
        <f t="shared" si="428"/>
        <v>2014</v>
      </c>
      <c r="J5380" t="str">
        <f>VLOOKUP(B5380,Lookup!A:B,2,FALSE)</f>
        <v>Jigawa</v>
      </c>
      <c r="K5380" t="str">
        <f>VLOOKUP(C5380,Lookup!D:E,2,FALSE)</f>
        <v>Health</v>
      </c>
      <c r="L5380" t="str">
        <f>VLOOKUP(D5380,Lookup!G:H,2,FALSE)</f>
        <v>Unclassified Subventions</v>
      </c>
      <c r="M5380" s="1">
        <f t="shared" ref="M5380:M5443" si="429">E5380</f>
        <v>0</v>
      </c>
      <c r="N5380" s="1">
        <f t="shared" ref="N5380:N5443" si="430">F5380</f>
        <v>0</v>
      </c>
      <c r="O5380" s="1">
        <f t="shared" ref="O5380:O5443" si="431">M5380+N5380</f>
        <v>0</v>
      </c>
      <c r="P5380" s="1">
        <f t="shared" ref="P5380:P5443" si="432">G5380</f>
        <v>0</v>
      </c>
    </row>
    <row r="5381" spans="1:16" x14ac:dyDescent="0.35">
      <c r="A5381">
        <v>2014</v>
      </c>
      <c r="B5381">
        <v>3</v>
      </c>
      <c r="C5381">
        <v>13</v>
      </c>
      <c r="D5381">
        <v>4</v>
      </c>
      <c r="E5381">
        <v>0</v>
      </c>
      <c r="F5381">
        <v>0</v>
      </c>
      <c r="G5381">
        <v>0</v>
      </c>
      <c r="I5381" s="4">
        <f t="shared" si="428"/>
        <v>2014</v>
      </c>
      <c r="J5381" t="str">
        <f>VLOOKUP(B5381,Lookup!A:B,2,FALSE)</f>
        <v>Jigawa</v>
      </c>
      <c r="K5381" t="str">
        <f>VLOOKUP(C5381,Lookup!D:E,2,FALSE)</f>
        <v>Health</v>
      </c>
      <c r="L5381" t="str">
        <f>VLOOKUP(D5381,Lookup!G:H,2,FALSE)</f>
        <v>P &amp; G</v>
      </c>
      <c r="M5381" s="1">
        <f t="shared" si="429"/>
        <v>0</v>
      </c>
      <c r="N5381" s="1">
        <f t="shared" si="430"/>
        <v>0</v>
      </c>
      <c r="O5381" s="1">
        <f t="shared" si="431"/>
        <v>0</v>
      </c>
      <c r="P5381" s="1">
        <f t="shared" si="432"/>
        <v>0</v>
      </c>
    </row>
    <row r="5382" spans="1:16" x14ac:dyDescent="0.35">
      <c r="A5382">
        <v>2014</v>
      </c>
      <c r="B5382">
        <v>3</v>
      </c>
      <c r="C5382">
        <v>13</v>
      </c>
      <c r="D5382">
        <v>5</v>
      </c>
      <c r="E5382">
        <v>0</v>
      </c>
      <c r="F5382">
        <v>0</v>
      </c>
      <c r="G5382">
        <v>0</v>
      </c>
      <c r="I5382" s="4">
        <f t="shared" si="428"/>
        <v>2014</v>
      </c>
      <c r="J5382" t="str">
        <f>VLOOKUP(B5382,Lookup!A:B,2,FALSE)</f>
        <v>Jigawa</v>
      </c>
      <c r="K5382" t="str">
        <f>VLOOKUP(C5382,Lookup!D:E,2,FALSE)</f>
        <v>Health</v>
      </c>
      <c r="L5382" t="str">
        <f>VLOOKUP(D5382,Lookup!G:H,2,FALSE)</f>
        <v>Other CRF</v>
      </c>
      <c r="M5382" s="1">
        <f t="shared" si="429"/>
        <v>0</v>
      </c>
      <c r="N5382" s="1">
        <f t="shared" si="430"/>
        <v>0</v>
      </c>
      <c r="O5382" s="1">
        <f t="shared" si="431"/>
        <v>0</v>
      </c>
      <c r="P5382" s="1">
        <f t="shared" si="432"/>
        <v>0</v>
      </c>
    </row>
    <row r="5383" spans="1:16" x14ac:dyDescent="0.35">
      <c r="A5383">
        <v>2014</v>
      </c>
      <c r="B5383">
        <v>3</v>
      </c>
      <c r="C5383">
        <v>13</v>
      </c>
      <c r="D5383">
        <v>6</v>
      </c>
      <c r="E5383">
        <v>0</v>
      </c>
      <c r="F5383">
        <v>0</v>
      </c>
      <c r="G5383">
        <v>0</v>
      </c>
      <c r="I5383" s="4">
        <f t="shared" si="428"/>
        <v>2014</v>
      </c>
      <c r="J5383" t="str">
        <f>VLOOKUP(B5383,Lookup!A:B,2,FALSE)</f>
        <v>Jigawa</v>
      </c>
      <c r="K5383" t="str">
        <f>VLOOKUP(C5383,Lookup!D:E,2,FALSE)</f>
        <v>Health</v>
      </c>
      <c r="L5383" t="str">
        <f>VLOOKUP(D5383,Lookup!G:H,2,FALSE)</f>
        <v>Public Debt Charges</v>
      </c>
      <c r="M5383" s="1">
        <f t="shared" si="429"/>
        <v>0</v>
      </c>
      <c r="N5383" s="1">
        <f t="shared" si="430"/>
        <v>0</v>
      </c>
      <c r="O5383" s="1">
        <f t="shared" si="431"/>
        <v>0</v>
      </c>
      <c r="P5383" s="1">
        <f t="shared" si="432"/>
        <v>0</v>
      </c>
    </row>
    <row r="5384" spans="1:16" x14ac:dyDescent="0.35">
      <c r="A5384">
        <v>2014</v>
      </c>
      <c r="B5384">
        <v>3</v>
      </c>
      <c r="C5384">
        <v>13</v>
      </c>
      <c r="D5384">
        <v>7</v>
      </c>
      <c r="E5384">
        <v>0</v>
      </c>
      <c r="F5384">
        <v>0</v>
      </c>
      <c r="G5384">
        <v>0</v>
      </c>
      <c r="I5384" s="4">
        <f t="shared" si="428"/>
        <v>2014</v>
      </c>
      <c r="J5384" t="str">
        <f>VLOOKUP(B5384,Lookup!A:B,2,FALSE)</f>
        <v>Jigawa</v>
      </c>
      <c r="K5384" t="str">
        <f>VLOOKUP(C5384,Lookup!D:E,2,FALSE)</f>
        <v>Health</v>
      </c>
      <c r="L5384" t="str">
        <f>VLOOKUP(D5384,Lookup!G:H,2,FALSE)</f>
        <v>Cont to LGs</v>
      </c>
      <c r="M5384" s="1">
        <f t="shared" si="429"/>
        <v>0</v>
      </c>
      <c r="N5384" s="1">
        <f t="shared" si="430"/>
        <v>0</v>
      </c>
      <c r="O5384" s="1">
        <f t="shared" si="431"/>
        <v>0</v>
      </c>
      <c r="P5384" s="1">
        <f t="shared" si="432"/>
        <v>0</v>
      </c>
    </row>
    <row r="5385" spans="1:16" x14ac:dyDescent="0.35">
      <c r="A5385">
        <v>2014</v>
      </c>
      <c r="B5385">
        <v>3</v>
      </c>
      <c r="C5385">
        <v>13</v>
      </c>
      <c r="D5385">
        <v>8</v>
      </c>
      <c r="E5385">
        <v>0</v>
      </c>
      <c r="F5385">
        <v>0</v>
      </c>
      <c r="G5385">
        <v>0</v>
      </c>
      <c r="I5385" s="4">
        <f t="shared" si="428"/>
        <v>2014</v>
      </c>
      <c r="J5385" t="str">
        <f>VLOOKUP(B5385,Lookup!A:B,2,FALSE)</f>
        <v>Jigawa</v>
      </c>
      <c r="K5385" t="str">
        <f>VLOOKUP(C5385,Lookup!D:E,2,FALSE)</f>
        <v>Health</v>
      </c>
      <c r="L5385" t="str">
        <f>VLOOKUP(D5385,Lookup!G:H,2,FALSE)</f>
        <v>Others</v>
      </c>
      <c r="M5385" s="1">
        <f t="shared" si="429"/>
        <v>0</v>
      </c>
      <c r="N5385" s="1">
        <f t="shared" si="430"/>
        <v>0</v>
      </c>
      <c r="O5385" s="1">
        <f t="shared" si="431"/>
        <v>0</v>
      </c>
      <c r="P5385" s="1">
        <f t="shared" si="432"/>
        <v>0</v>
      </c>
    </row>
    <row r="5386" spans="1:16" x14ac:dyDescent="0.35">
      <c r="A5386">
        <v>2014</v>
      </c>
      <c r="B5386">
        <v>3</v>
      </c>
      <c r="C5386">
        <v>16</v>
      </c>
      <c r="D5386">
        <v>1</v>
      </c>
      <c r="E5386">
        <v>315238000</v>
      </c>
      <c r="F5386">
        <v>0</v>
      </c>
      <c r="G5386">
        <v>320178398.53000003</v>
      </c>
      <c r="I5386" s="4">
        <f t="shared" si="428"/>
        <v>2014</v>
      </c>
      <c r="J5386" t="str">
        <f>VLOOKUP(B5386,Lookup!A:B,2,FALSE)</f>
        <v>Jigawa</v>
      </c>
      <c r="K5386" t="str">
        <f>VLOOKUP(C5386,Lookup!D:E,2,FALSE)</f>
        <v>Information, Culture &amp; Tourism</v>
      </c>
      <c r="L5386" t="str">
        <f>VLOOKUP(D5386,Lookup!G:H,2,FALSE)</f>
        <v>Personnel</v>
      </c>
      <c r="M5386" s="1">
        <f t="shared" si="429"/>
        <v>315238000</v>
      </c>
      <c r="N5386" s="1">
        <f t="shared" si="430"/>
        <v>0</v>
      </c>
      <c r="O5386" s="1">
        <f t="shared" si="431"/>
        <v>315238000</v>
      </c>
      <c r="P5386" s="1">
        <f t="shared" si="432"/>
        <v>320178398.53000003</v>
      </c>
    </row>
    <row r="5387" spans="1:16" x14ac:dyDescent="0.35">
      <c r="A5387">
        <v>2014</v>
      </c>
      <c r="B5387">
        <v>3</v>
      </c>
      <c r="C5387">
        <v>16</v>
      </c>
      <c r="D5387">
        <v>2</v>
      </c>
      <c r="E5387">
        <v>262640000</v>
      </c>
      <c r="F5387">
        <v>0</v>
      </c>
      <c r="G5387">
        <v>304263233.31</v>
      </c>
      <c r="I5387" s="4">
        <f t="shared" si="428"/>
        <v>2014</v>
      </c>
      <c r="J5387" t="str">
        <f>VLOOKUP(B5387,Lookup!A:B,2,FALSE)</f>
        <v>Jigawa</v>
      </c>
      <c r="K5387" t="str">
        <f>VLOOKUP(C5387,Lookup!D:E,2,FALSE)</f>
        <v>Information, Culture &amp; Tourism</v>
      </c>
      <c r="L5387" t="str">
        <f>VLOOKUP(D5387,Lookup!G:H,2,FALSE)</f>
        <v>Overhead</v>
      </c>
      <c r="M5387" s="1">
        <f t="shared" si="429"/>
        <v>262640000</v>
      </c>
      <c r="N5387" s="1">
        <f t="shared" si="430"/>
        <v>0</v>
      </c>
      <c r="O5387" s="1">
        <f t="shared" si="431"/>
        <v>262640000</v>
      </c>
      <c r="P5387" s="1">
        <f t="shared" si="432"/>
        <v>304263233.31</v>
      </c>
    </row>
    <row r="5388" spans="1:16" x14ac:dyDescent="0.35">
      <c r="A5388">
        <v>2014</v>
      </c>
      <c r="B5388">
        <v>3</v>
      </c>
      <c r="C5388">
        <v>16</v>
      </c>
      <c r="D5388">
        <v>3</v>
      </c>
      <c r="E5388">
        <v>0</v>
      </c>
      <c r="F5388">
        <v>0</v>
      </c>
      <c r="G5388">
        <v>0</v>
      </c>
      <c r="I5388" s="4">
        <f t="shared" si="428"/>
        <v>2014</v>
      </c>
      <c r="J5388" t="str">
        <f>VLOOKUP(B5388,Lookup!A:B,2,FALSE)</f>
        <v>Jigawa</v>
      </c>
      <c r="K5388" t="str">
        <f>VLOOKUP(C5388,Lookup!D:E,2,FALSE)</f>
        <v>Information, Culture &amp; Tourism</v>
      </c>
      <c r="L5388" t="str">
        <f>VLOOKUP(D5388,Lookup!G:H,2,FALSE)</f>
        <v>Unclassified Subventions</v>
      </c>
      <c r="M5388" s="1">
        <f t="shared" si="429"/>
        <v>0</v>
      </c>
      <c r="N5388" s="1">
        <f t="shared" si="430"/>
        <v>0</v>
      </c>
      <c r="O5388" s="1">
        <f t="shared" si="431"/>
        <v>0</v>
      </c>
      <c r="P5388" s="1">
        <f t="shared" si="432"/>
        <v>0</v>
      </c>
    </row>
    <row r="5389" spans="1:16" x14ac:dyDescent="0.35">
      <c r="A5389">
        <v>2014</v>
      </c>
      <c r="B5389">
        <v>3</v>
      </c>
      <c r="C5389">
        <v>16</v>
      </c>
      <c r="D5389">
        <v>4</v>
      </c>
      <c r="E5389">
        <v>0</v>
      </c>
      <c r="F5389">
        <v>0</v>
      </c>
      <c r="G5389">
        <v>0</v>
      </c>
      <c r="I5389" s="4">
        <f t="shared" si="428"/>
        <v>2014</v>
      </c>
      <c r="J5389" t="str">
        <f>VLOOKUP(B5389,Lookup!A:B,2,FALSE)</f>
        <v>Jigawa</v>
      </c>
      <c r="K5389" t="str">
        <f>VLOOKUP(C5389,Lookup!D:E,2,FALSE)</f>
        <v>Information, Culture &amp; Tourism</v>
      </c>
      <c r="L5389" t="str">
        <f>VLOOKUP(D5389,Lookup!G:H,2,FALSE)</f>
        <v>P &amp; G</v>
      </c>
      <c r="M5389" s="1">
        <f t="shared" si="429"/>
        <v>0</v>
      </c>
      <c r="N5389" s="1">
        <f t="shared" si="430"/>
        <v>0</v>
      </c>
      <c r="O5389" s="1">
        <f t="shared" si="431"/>
        <v>0</v>
      </c>
      <c r="P5389" s="1">
        <f t="shared" si="432"/>
        <v>0</v>
      </c>
    </row>
    <row r="5390" spans="1:16" x14ac:dyDescent="0.35">
      <c r="A5390">
        <v>2014</v>
      </c>
      <c r="B5390">
        <v>3</v>
      </c>
      <c r="C5390">
        <v>16</v>
      </c>
      <c r="D5390">
        <v>5</v>
      </c>
      <c r="E5390">
        <v>0</v>
      </c>
      <c r="F5390">
        <v>0</v>
      </c>
      <c r="G5390">
        <v>0</v>
      </c>
      <c r="I5390" s="4">
        <f t="shared" si="428"/>
        <v>2014</v>
      </c>
      <c r="J5390" t="str">
        <f>VLOOKUP(B5390,Lookup!A:B,2,FALSE)</f>
        <v>Jigawa</v>
      </c>
      <c r="K5390" t="str">
        <f>VLOOKUP(C5390,Lookup!D:E,2,FALSE)</f>
        <v>Information, Culture &amp; Tourism</v>
      </c>
      <c r="L5390" t="str">
        <f>VLOOKUP(D5390,Lookup!G:H,2,FALSE)</f>
        <v>Other CRF</v>
      </c>
      <c r="M5390" s="1">
        <f t="shared" si="429"/>
        <v>0</v>
      </c>
      <c r="N5390" s="1">
        <f t="shared" si="430"/>
        <v>0</v>
      </c>
      <c r="O5390" s="1">
        <f t="shared" si="431"/>
        <v>0</v>
      </c>
      <c r="P5390" s="1">
        <f t="shared" si="432"/>
        <v>0</v>
      </c>
    </row>
    <row r="5391" spans="1:16" x14ac:dyDescent="0.35">
      <c r="A5391">
        <v>2014</v>
      </c>
      <c r="B5391">
        <v>3</v>
      </c>
      <c r="C5391">
        <v>16</v>
      </c>
      <c r="D5391">
        <v>6</v>
      </c>
      <c r="E5391">
        <v>0</v>
      </c>
      <c r="F5391">
        <v>0</v>
      </c>
      <c r="G5391">
        <v>0</v>
      </c>
      <c r="I5391" s="4">
        <f t="shared" si="428"/>
        <v>2014</v>
      </c>
      <c r="J5391" t="str">
        <f>VLOOKUP(B5391,Lookup!A:B,2,FALSE)</f>
        <v>Jigawa</v>
      </c>
      <c r="K5391" t="str">
        <f>VLOOKUP(C5391,Lookup!D:E,2,FALSE)</f>
        <v>Information, Culture &amp; Tourism</v>
      </c>
      <c r="L5391" t="str">
        <f>VLOOKUP(D5391,Lookup!G:H,2,FALSE)</f>
        <v>Public Debt Charges</v>
      </c>
      <c r="M5391" s="1">
        <f t="shared" si="429"/>
        <v>0</v>
      </c>
      <c r="N5391" s="1">
        <f t="shared" si="430"/>
        <v>0</v>
      </c>
      <c r="O5391" s="1">
        <f t="shared" si="431"/>
        <v>0</v>
      </c>
      <c r="P5391" s="1">
        <f t="shared" si="432"/>
        <v>0</v>
      </c>
    </row>
    <row r="5392" spans="1:16" x14ac:dyDescent="0.35">
      <c r="A5392">
        <v>2014</v>
      </c>
      <c r="B5392">
        <v>3</v>
      </c>
      <c r="C5392">
        <v>16</v>
      </c>
      <c r="D5392">
        <v>7</v>
      </c>
      <c r="E5392">
        <v>0</v>
      </c>
      <c r="F5392">
        <v>0</v>
      </c>
      <c r="G5392">
        <v>0</v>
      </c>
      <c r="I5392" s="4">
        <f t="shared" si="428"/>
        <v>2014</v>
      </c>
      <c r="J5392" t="str">
        <f>VLOOKUP(B5392,Lookup!A:B,2,FALSE)</f>
        <v>Jigawa</v>
      </c>
      <c r="K5392" t="str">
        <f>VLOOKUP(C5392,Lookup!D:E,2,FALSE)</f>
        <v>Information, Culture &amp; Tourism</v>
      </c>
      <c r="L5392" t="str">
        <f>VLOOKUP(D5392,Lookup!G:H,2,FALSE)</f>
        <v>Cont to LGs</v>
      </c>
      <c r="M5392" s="1">
        <f t="shared" si="429"/>
        <v>0</v>
      </c>
      <c r="N5392" s="1">
        <f t="shared" si="430"/>
        <v>0</v>
      </c>
      <c r="O5392" s="1">
        <f t="shared" si="431"/>
        <v>0</v>
      </c>
      <c r="P5392" s="1">
        <f t="shared" si="432"/>
        <v>0</v>
      </c>
    </row>
    <row r="5393" spans="1:16" x14ac:dyDescent="0.35">
      <c r="A5393">
        <v>2014</v>
      </c>
      <c r="B5393">
        <v>3</v>
      </c>
      <c r="C5393">
        <v>16</v>
      </c>
      <c r="D5393">
        <v>8</v>
      </c>
      <c r="E5393">
        <v>0</v>
      </c>
      <c r="F5393">
        <v>0</v>
      </c>
      <c r="G5393">
        <v>0</v>
      </c>
      <c r="I5393" s="4">
        <f t="shared" si="428"/>
        <v>2014</v>
      </c>
      <c r="J5393" t="str">
        <f>VLOOKUP(B5393,Lookup!A:B,2,FALSE)</f>
        <v>Jigawa</v>
      </c>
      <c r="K5393" t="str">
        <f>VLOOKUP(C5393,Lookup!D:E,2,FALSE)</f>
        <v>Information, Culture &amp; Tourism</v>
      </c>
      <c r="L5393" t="str">
        <f>VLOOKUP(D5393,Lookup!G:H,2,FALSE)</f>
        <v>Others</v>
      </c>
      <c r="M5393" s="1">
        <f t="shared" si="429"/>
        <v>0</v>
      </c>
      <c r="N5393" s="1">
        <f t="shared" si="430"/>
        <v>0</v>
      </c>
      <c r="O5393" s="1">
        <f t="shared" si="431"/>
        <v>0</v>
      </c>
      <c r="P5393" s="1">
        <f t="shared" si="432"/>
        <v>0</v>
      </c>
    </row>
    <row r="5394" spans="1:16" x14ac:dyDescent="0.35">
      <c r="A5394">
        <v>2014</v>
      </c>
      <c r="B5394">
        <v>3</v>
      </c>
      <c r="C5394">
        <v>17</v>
      </c>
      <c r="D5394">
        <v>1</v>
      </c>
      <c r="E5394">
        <v>190145000</v>
      </c>
      <c r="F5394">
        <v>0</v>
      </c>
      <c r="G5394">
        <v>153461692.44</v>
      </c>
      <c r="I5394" s="4">
        <f t="shared" si="428"/>
        <v>2014</v>
      </c>
      <c r="J5394" t="str">
        <f>VLOOKUP(B5394,Lookup!A:B,2,FALSE)</f>
        <v>Jigawa</v>
      </c>
      <c r="K5394" t="str">
        <f>VLOOKUP(C5394,Lookup!D:E,2,FALSE)</f>
        <v>Infrastructure</v>
      </c>
      <c r="L5394" t="str">
        <f>VLOOKUP(D5394,Lookup!G:H,2,FALSE)</f>
        <v>Personnel</v>
      </c>
      <c r="M5394" s="1">
        <f t="shared" si="429"/>
        <v>190145000</v>
      </c>
      <c r="N5394" s="1">
        <f t="shared" si="430"/>
        <v>0</v>
      </c>
      <c r="O5394" s="1">
        <f t="shared" si="431"/>
        <v>190145000</v>
      </c>
      <c r="P5394" s="1">
        <f t="shared" si="432"/>
        <v>153461692.44</v>
      </c>
    </row>
    <row r="5395" spans="1:16" x14ac:dyDescent="0.35">
      <c r="A5395">
        <v>2014</v>
      </c>
      <c r="B5395">
        <v>3</v>
      </c>
      <c r="C5395">
        <v>17</v>
      </c>
      <c r="D5395">
        <v>2</v>
      </c>
      <c r="E5395">
        <v>778100000</v>
      </c>
      <c r="F5395">
        <v>0</v>
      </c>
      <c r="G5395">
        <v>1222686894.04</v>
      </c>
      <c r="I5395" s="4">
        <f t="shared" si="428"/>
        <v>2014</v>
      </c>
      <c r="J5395" t="str">
        <f>VLOOKUP(B5395,Lookup!A:B,2,FALSE)</f>
        <v>Jigawa</v>
      </c>
      <c r="K5395" t="str">
        <f>VLOOKUP(C5395,Lookup!D:E,2,FALSE)</f>
        <v>Infrastructure</v>
      </c>
      <c r="L5395" t="str">
        <f>VLOOKUP(D5395,Lookup!G:H,2,FALSE)</f>
        <v>Overhead</v>
      </c>
      <c r="M5395" s="1">
        <f t="shared" si="429"/>
        <v>778100000</v>
      </c>
      <c r="N5395" s="1">
        <f t="shared" si="430"/>
        <v>0</v>
      </c>
      <c r="O5395" s="1">
        <f t="shared" si="431"/>
        <v>778100000</v>
      </c>
      <c r="P5395" s="1">
        <f t="shared" si="432"/>
        <v>1222686894.04</v>
      </c>
    </row>
    <row r="5396" spans="1:16" x14ac:dyDescent="0.35">
      <c r="A5396">
        <v>2014</v>
      </c>
      <c r="B5396">
        <v>3</v>
      </c>
      <c r="C5396">
        <v>17</v>
      </c>
      <c r="D5396">
        <v>3</v>
      </c>
      <c r="E5396">
        <v>0</v>
      </c>
      <c r="F5396">
        <v>0</v>
      </c>
      <c r="G5396">
        <v>0</v>
      </c>
      <c r="I5396" s="4">
        <f t="shared" si="428"/>
        <v>2014</v>
      </c>
      <c r="J5396" t="str">
        <f>VLOOKUP(B5396,Lookup!A:B,2,FALSE)</f>
        <v>Jigawa</v>
      </c>
      <c r="K5396" t="str">
        <f>VLOOKUP(C5396,Lookup!D:E,2,FALSE)</f>
        <v>Infrastructure</v>
      </c>
      <c r="L5396" t="str">
        <f>VLOOKUP(D5396,Lookup!G:H,2,FALSE)</f>
        <v>Unclassified Subventions</v>
      </c>
      <c r="M5396" s="1">
        <f t="shared" si="429"/>
        <v>0</v>
      </c>
      <c r="N5396" s="1">
        <f t="shared" si="430"/>
        <v>0</v>
      </c>
      <c r="O5396" s="1">
        <f t="shared" si="431"/>
        <v>0</v>
      </c>
      <c r="P5396" s="1">
        <f t="shared" si="432"/>
        <v>0</v>
      </c>
    </row>
    <row r="5397" spans="1:16" x14ac:dyDescent="0.35">
      <c r="A5397">
        <v>2014</v>
      </c>
      <c r="B5397">
        <v>3</v>
      </c>
      <c r="C5397">
        <v>17</v>
      </c>
      <c r="D5397">
        <v>4</v>
      </c>
      <c r="E5397">
        <v>0</v>
      </c>
      <c r="F5397">
        <v>0</v>
      </c>
      <c r="G5397">
        <v>0</v>
      </c>
      <c r="I5397" s="4">
        <f t="shared" si="428"/>
        <v>2014</v>
      </c>
      <c r="J5397" t="str">
        <f>VLOOKUP(B5397,Lookup!A:B,2,FALSE)</f>
        <v>Jigawa</v>
      </c>
      <c r="K5397" t="str">
        <f>VLOOKUP(C5397,Lookup!D:E,2,FALSE)</f>
        <v>Infrastructure</v>
      </c>
      <c r="L5397" t="str">
        <f>VLOOKUP(D5397,Lookup!G:H,2,FALSE)</f>
        <v>P &amp; G</v>
      </c>
      <c r="M5397" s="1">
        <f t="shared" si="429"/>
        <v>0</v>
      </c>
      <c r="N5397" s="1">
        <f t="shared" si="430"/>
        <v>0</v>
      </c>
      <c r="O5397" s="1">
        <f t="shared" si="431"/>
        <v>0</v>
      </c>
      <c r="P5397" s="1">
        <f t="shared" si="432"/>
        <v>0</v>
      </c>
    </row>
    <row r="5398" spans="1:16" x14ac:dyDescent="0.35">
      <c r="A5398">
        <v>2014</v>
      </c>
      <c r="B5398">
        <v>3</v>
      </c>
      <c r="C5398">
        <v>17</v>
      </c>
      <c r="D5398">
        <v>5</v>
      </c>
      <c r="E5398">
        <v>0</v>
      </c>
      <c r="F5398">
        <v>0</v>
      </c>
      <c r="G5398">
        <v>0</v>
      </c>
      <c r="I5398" s="4">
        <f t="shared" si="428"/>
        <v>2014</v>
      </c>
      <c r="J5398" t="str">
        <f>VLOOKUP(B5398,Lookup!A:B,2,FALSE)</f>
        <v>Jigawa</v>
      </c>
      <c r="K5398" t="str">
        <f>VLOOKUP(C5398,Lookup!D:E,2,FALSE)</f>
        <v>Infrastructure</v>
      </c>
      <c r="L5398" t="str">
        <f>VLOOKUP(D5398,Lookup!G:H,2,FALSE)</f>
        <v>Other CRF</v>
      </c>
      <c r="M5398" s="1">
        <f t="shared" si="429"/>
        <v>0</v>
      </c>
      <c r="N5398" s="1">
        <f t="shared" si="430"/>
        <v>0</v>
      </c>
      <c r="O5398" s="1">
        <f t="shared" si="431"/>
        <v>0</v>
      </c>
      <c r="P5398" s="1">
        <f t="shared" si="432"/>
        <v>0</v>
      </c>
    </row>
    <row r="5399" spans="1:16" x14ac:dyDescent="0.35">
      <c r="A5399">
        <v>2014</v>
      </c>
      <c r="B5399">
        <v>3</v>
      </c>
      <c r="C5399">
        <v>17</v>
      </c>
      <c r="D5399">
        <v>6</v>
      </c>
      <c r="E5399">
        <v>0</v>
      </c>
      <c r="F5399">
        <v>0</v>
      </c>
      <c r="G5399">
        <v>0</v>
      </c>
      <c r="I5399" s="4">
        <f t="shared" si="428"/>
        <v>2014</v>
      </c>
      <c r="J5399" t="str">
        <f>VLOOKUP(B5399,Lookup!A:B,2,FALSE)</f>
        <v>Jigawa</v>
      </c>
      <c r="K5399" t="str">
        <f>VLOOKUP(C5399,Lookup!D:E,2,FALSE)</f>
        <v>Infrastructure</v>
      </c>
      <c r="L5399" t="str">
        <f>VLOOKUP(D5399,Lookup!G:H,2,FALSE)</f>
        <v>Public Debt Charges</v>
      </c>
      <c r="M5399" s="1">
        <f t="shared" si="429"/>
        <v>0</v>
      </c>
      <c r="N5399" s="1">
        <f t="shared" si="430"/>
        <v>0</v>
      </c>
      <c r="O5399" s="1">
        <f t="shared" si="431"/>
        <v>0</v>
      </c>
      <c r="P5399" s="1">
        <f t="shared" si="432"/>
        <v>0</v>
      </c>
    </row>
    <row r="5400" spans="1:16" x14ac:dyDescent="0.35">
      <c r="A5400">
        <v>2014</v>
      </c>
      <c r="B5400">
        <v>3</v>
      </c>
      <c r="C5400">
        <v>17</v>
      </c>
      <c r="D5400">
        <v>7</v>
      </c>
      <c r="E5400">
        <v>0</v>
      </c>
      <c r="F5400">
        <v>0</v>
      </c>
      <c r="G5400">
        <v>0</v>
      </c>
      <c r="I5400" s="4">
        <f t="shared" si="428"/>
        <v>2014</v>
      </c>
      <c r="J5400" t="str">
        <f>VLOOKUP(B5400,Lookup!A:B,2,FALSE)</f>
        <v>Jigawa</v>
      </c>
      <c r="K5400" t="str">
        <f>VLOOKUP(C5400,Lookup!D:E,2,FALSE)</f>
        <v>Infrastructure</v>
      </c>
      <c r="L5400" t="str">
        <f>VLOOKUP(D5400,Lookup!G:H,2,FALSE)</f>
        <v>Cont to LGs</v>
      </c>
      <c r="M5400" s="1">
        <f t="shared" si="429"/>
        <v>0</v>
      </c>
      <c r="N5400" s="1">
        <f t="shared" si="430"/>
        <v>0</v>
      </c>
      <c r="O5400" s="1">
        <f t="shared" si="431"/>
        <v>0</v>
      </c>
      <c r="P5400" s="1">
        <f t="shared" si="432"/>
        <v>0</v>
      </c>
    </row>
    <row r="5401" spans="1:16" x14ac:dyDescent="0.35">
      <c r="A5401">
        <v>2014</v>
      </c>
      <c r="B5401">
        <v>3</v>
      </c>
      <c r="C5401">
        <v>17</v>
      </c>
      <c r="D5401">
        <v>8</v>
      </c>
      <c r="E5401">
        <v>0</v>
      </c>
      <c r="F5401">
        <v>0</v>
      </c>
      <c r="G5401">
        <v>0</v>
      </c>
      <c r="I5401" s="4">
        <f t="shared" si="428"/>
        <v>2014</v>
      </c>
      <c r="J5401" t="str">
        <f>VLOOKUP(B5401,Lookup!A:B,2,FALSE)</f>
        <v>Jigawa</v>
      </c>
      <c r="K5401" t="str">
        <f>VLOOKUP(C5401,Lookup!D:E,2,FALSE)</f>
        <v>Infrastructure</v>
      </c>
      <c r="L5401" t="str">
        <f>VLOOKUP(D5401,Lookup!G:H,2,FALSE)</f>
        <v>Others</v>
      </c>
      <c r="M5401" s="1">
        <f t="shared" si="429"/>
        <v>0</v>
      </c>
      <c r="N5401" s="1">
        <f t="shared" si="430"/>
        <v>0</v>
      </c>
      <c r="O5401" s="1">
        <f t="shared" si="431"/>
        <v>0</v>
      </c>
      <c r="P5401" s="1">
        <f t="shared" si="432"/>
        <v>0</v>
      </c>
    </row>
    <row r="5402" spans="1:16" x14ac:dyDescent="0.35">
      <c r="A5402">
        <v>2014</v>
      </c>
      <c r="B5402">
        <v>3</v>
      </c>
      <c r="C5402">
        <v>27</v>
      </c>
      <c r="D5402">
        <v>1</v>
      </c>
      <c r="E5402">
        <v>38688000</v>
      </c>
      <c r="F5402">
        <v>0</v>
      </c>
      <c r="G5402">
        <v>35116012.460000001</v>
      </c>
      <c r="I5402" s="4">
        <f t="shared" si="428"/>
        <v>2014</v>
      </c>
      <c r="J5402" t="str">
        <f>VLOOKUP(B5402,Lookup!A:B,2,FALSE)</f>
        <v>Jigawa</v>
      </c>
      <c r="K5402" t="str">
        <f>VLOOKUP(C5402,Lookup!D:E,2,FALSE)</f>
        <v>Power/Energy</v>
      </c>
      <c r="L5402" t="str">
        <f>VLOOKUP(D5402,Lookup!G:H,2,FALSE)</f>
        <v>Personnel</v>
      </c>
      <c r="M5402" s="1">
        <f t="shared" si="429"/>
        <v>38688000</v>
      </c>
      <c r="N5402" s="1">
        <f t="shared" si="430"/>
        <v>0</v>
      </c>
      <c r="O5402" s="1">
        <f t="shared" si="431"/>
        <v>38688000</v>
      </c>
      <c r="P5402" s="1">
        <f t="shared" si="432"/>
        <v>35116012.460000001</v>
      </c>
    </row>
    <row r="5403" spans="1:16" x14ac:dyDescent="0.35">
      <c r="A5403">
        <v>2014</v>
      </c>
      <c r="B5403">
        <v>3</v>
      </c>
      <c r="C5403">
        <v>27</v>
      </c>
      <c r="D5403">
        <v>2</v>
      </c>
      <c r="E5403">
        <v>184000000</v>
      </c>
      <c r="F5403">
        <v>0</v>
      </c>
      <c r="G5403">
        <v>179470353.06999999</v>
      </c>
      <c r="I5403" s="4">
        <f t="shared" si="428"/>
        <v>2014</v>
      </c>
      <c r="J5403" t="str">
        <f>VLOOKUP(B5403,Lookup!A:B,2,FALSE)</f>
        <v>Jigawa</v>
      </c>
      <c r="K5403" t="str">
        <f>VLOOKUP(C5403,Lookup!D:E,2,FALSE)</f>
        <v>Power/Energy</v>
      </c>
      <c r="L5403" t="str">
        <f>VLOOKUP(D5403,Lookup!G:H,2,FALSE)</f>
        <v>Overhead</v>
      </c>
      <c r="M5403" s="1">
        <f t="shared" si="429"/>
        <v>184000000</v>
      </c>
      <c r="N5403" s="1">
        <f t="shared" si="430"/>
        <v>0</v>
      </c>
      <c r="O5403" s="1">
        <f t="shared" si="431"/>
        <v>184000000</v>
      </c>
      <c r="P5403" s="1">
        <f t="shared" si="432"/>
        <v>179470353.06999999</v>
      </c>
    </row>
    <row r="5404" spans="1:16" x14ac:dyDescent="0.35">
      <c r="A5404">
        <v>2014</v>
      </c>
      <c r="B5404">
        <v>3</v>
      </c>
      <c r="C5404">
        <v>27</v>
      </c>
      <c r="D5404">
        <v>3</v>
      </c>
      <c r="E5404">
        <v>0</v>
      </c>
      <c r="F5404">
        <v>0</v>
      </c>
      <c r="G5404">
        <v>0</v>
      </c>
      <c r="I5404" s="4">
        <f t="shared" si="428"/>
        <v>2014</v>
      </c>
      <c r="J5404" t="str">
        <f>VLOOKUP(B5404,Lookup!A:B,2,FALSE)</f>
        <v>Jigawa</v>
      </c>
      <c r="K5404" t="str">
        <f>VLOOKUP(C5404,Lookup!D:E,2,FALSE)</f>
        <v>Power/Energy</v>
      </c>
      <c r="L5404" t="str">
        <f>VLOOKUP(D5404,Lookup!G:H,2,FALSE)</f>
        <v>Unclassified Subventions</v>
      </c>
      <c r="M5404" s="1">
        <f t="shared" si="429"/>
        <v>0</v>
      </c>
      <c r="N5404" s="1">
        <f t="shared" si="430"/>
        <v>0</v>
      </c>
      <c r="O5404" s="1">
        <f t="shared" si="431"/>
        <v>0</v>
      </c>
      <c r="P5404" s="1">
        <f t="shared" si="432"/>
        <v>0</v>
      </c>
    </row>
    <row r="5405" spans="1:16" x14ac:dyDescent="0.35">
      <c r="A5405">
        <v>2014</v>
      </c>
      <c r="B5405">
        <v>3</v>
      </c>
      <c r="C5405">
        <v>27</v>
      </c>
      <c r="D5405">
        <v>4</v>
      </c>
      <c r="E5405">
        <v>0</v>
      </c>
      <c r="F5405">
        <v>0</v>
      </c>
      <c r="G5405">
        <v>0</v>
      </c>
      <c r="I5405" s="4">
        <f t="shared" si="428"/>
        <v>2014</v>
      </c>
      <c r="J5405" t="str">
        <f>VLOOKUP(B5405,Lookup!A:B,2,FALSE)</f>
        <v>Jigawa</v>
      </c>
      <c r="K5405" t="str">
        <f>VLOOKUP(C5405,Lookup!D:E,2,FALSE)</f>
        <v>Power/Energy</v>
      </c>
      <c r="L5405" t="str">
        <f>VLOOKUP(D5405,Lookup!G:H,2,FALSE)</f>
        <v>P &amp; G</v>
      </c>
      <c r="M5405" s="1">
        <f t="shared" si="429"/>
        <v>0</v>
      </c>
      <c r="N5405" s="1">
        <f t="shared" si="430"/>
        <v>0</v>
      </c>
      <c r="O5405" s="1">
        <f t="shared" si="431"/>
        <v>0</v>
      </c>
      <c r="P5405" s="1">
        <f t="shared" si="432"/>
        <v>0</v>
      </c>
    </row>
    <row r="5406" spans="1:16" x14ac:dyDescent="0.35">
      <c r="A5406">
        <v>2014</v>
      </c>
      <c r="B5406">
        <v>3</v>
      </c>
      <c r="C5406">
        <v>27</v>
      </c>
      <c r="D5406">
        <v>5</v>
      </c>
      <c r="E5406">
        <v>0</v>
      </c>
      <c r="F5406">
        <v>0</v>
      </c>
      <c r="G5406">
        <v>0</v>
      </c>
      <c r="I5406" s="4">
        <f t="shared" si="428"/>
        <v>2014</v>
      </c>
      <c r="J5406" t="str">
        <f>VLOOKUP(B5406,Lookup!A:B,2,FALSE)</f>
        <v>Jigawa</v>
      </c>
      <c r="K5406" t="str">
        <f>VLOOKUP(C5406,Lookup!D:E,2,FALSE)</f>
        <v>Power/Energy</v>
      </c>
      <c r="L5406" t="str">
        <f>VLOOKUP(D5406,Lookup!G:H,2,FALSE)</f>
        <v>Other CRF</v>
      </c>
      <c r="M5406" s="1">
        <f t="shared" si="429"/>
        <v>0</v>
      </c>
      <c r="N5406" s="1">
        <f t="shared" si="430"/>
        <v>0</v>
      </c>
      <c r="O5406" s="1">
        <f t="shared" si="431"/>
        <v>0</v>
      </c>
      <c r="P5406" s="1">
        <f t="shared" si="432"/>
        <v>0</v>
      </c>
    </row>
    <row r="5407" spans="1:16" x14ac:dyDescent="0.35">
      <c r="A5407">
        <v>2014</v>
      </c>
      <c r="B5407">
        <v>3</v>
      </c>
      <c r="C5407">
        <v>27</v>
      </c>
      <c r="D5407">
        <v>6</v>
      </c>
      <c r="E5407">
        <v>0</v>
      </c>
      <c r="F5407">
        <v>0</v>
      </c>
      <c r="G5407">
        <v>0</v>
      </c>
      <c r="I5407" s="4">
        <f t="shared" si="428"/>
        <v>2014</v>
      </c>
      <c r="J5407" t="str">
        <f>VLOOKUP(B5407,Lookup!A:B,2,FALSE)</f>
        <v>Jigawa</v>
      </c>
      <c r="K5407" t="str">
        <f>VLOOKUP(C5407,Lookup!D:E,2,FALSE)</f>
        <v>Power/Energy</v>
      </c>
      <c r="L5407" t="str">
        <f>VLOOKUP(D5407,Lookup!G:H,2,FALSE)</f>
        <v>Public Debt Charges</v>
      </c>
      <c r="M5407" s="1">
        <f t="shared" si="429"/>
        <v>0</v>
      </c>
      <c r="N5407" s="1">
        <f t="shared" si="430"/>
        <v>0</v>
      </c>
      <c r="O5407" s="1">
        <f t="shared" si="431"/>
        <v>0</v>
      </c>
      <c r="P5407" s="1">
        <f t="shared" si="432"/>
        <v>0</v>
      </c>
    </row>
    <row r="5408" spans="1:16" x14ac:dyDescent="0.35">
      <c r="A5408">
        <v>2014</v>
      </c>
      <c r="B5408">
        <v>3</v>
      </c>
      <c r="C5408">
        <v>27</v>
      </c>
      <c r="D5408">
        <v>7</v>
      </c>
      <c r="E5408">
        <v>0</v>
      </c>
      <c r="F5408">
        <v>0</v>
      </c>
      <c r="G5408">
        <v>0</v>
      </c>
      <c r="I5408" s="4">
        <f t="shared" si="428"/>
        <v>2014</v>
      </c>
      <c r="J5408" t="str">
        <f>VLOOKUP(B5408,Lookup!A:B,2,FALSE)</f>
        <v>Jigawa</v>
      </c>
      <c r="K5408" t="str">
        <f>VLOOKUP(C5408,Lookup!D:E,2,FALSE)</f>
        <v>Power/Energy</v>
      </c>
      <c r="L5408" t="str">
        <f>VLOOKUP(D5408,Lookup!G:H,2,FALSE)</f>
        <v>Cont to LGs</v>
      </c>
      <c r="M5408" s="1">
        <f t="shared" si="429"/>
        <v>0</v>
      </c>
      <c r="N5408" s="1">
        <f t="shared" si="430"/>
        <v>0</v>
      </c>
      <c r="O5408" s="1">
        <f t="shared" si="431"/>
        <v>0</v>
      </c>
      <c r="P5408" s="1">
        <f t="shared" si="432"/>
        <v>0</v>
      </c>
    </row>
    <row r="5409" spans="1:16" x14ac:dyDescent="0.35">
      <c r="A5409">
        <v>2014</v>
      </c>
      <c r="B5409">
        <v>3</v>
      </c>
      <c r="C5409">
        <v>27</v>
      </c>
      <c r="D5409">
        <v>8</v>
      </c>
      <c r="E5409">
        <v>0</v>
      </c>
      <c r="F5409">
        <v>0</v>
      </c>
      <c r="G5409">
        <v>0</v>
      </c>
      <c r="I5409" s="4">
        <f t="shared" si="428"/>
        <v>2014</v>
      </c>
      <c r="J5409" t="str">
        <f>VLOOKUP(B5409,Lookup!A:B,2,FALSE)</f>
        <v>Jigawa</v>
      </c>
      <c r="K5409" t="str">
        <f>VLOOKUP(C5409,Lookup!D:E,2,FALSE)</f>
        <v>Power/Energy</v>
      </c>
      <c r="L5409" t="str">
        <f>VLOOKUP(D5409,Lookup!G:H,2,FALSE)</f>
        <v>Others</v>
      </c>
      <c r="M5409" s="1">
        <f t="shared" si="429"/>
        <v>0</v>
      </c>
      <c r="N5409" s="1">
        <f t="shared" si="430"/>
        <v>0</v>
      </c>
      <c r="O5409" s="1">
        <f t="shared" si="431"/>
        <v>0</v>
      </c>
      <c r="P5409" s="1">
        <f t="shared" si="432"/>
        <v>0</v>
      </c>
    </row>
    <row r="5410" spans="1:16" x14ac:dyDescent="0.35">
      <c r="A5410">
        <v>2014</v>
      </c>
      <c r="B5410">
        <v>3</v>
      </c>
      <c r="C5410">
        <v>30</v>
      </c>
      <c r="D5410">
        <v>1</v>
      </c>
      <c r="E5410">
        <v>0</v>
      </c>
      <c r="F5410">
        <v>0</v>
      </c>
      <c r="G5410">
        <v>42653311.619999997</v>
      </c>
      <c r="I5410" s="4">
        <f t="shared" si="428"/>
        <v>2014</v>
      </c>
      <c r="J5410" t="str">
        <f>VLOOKUP(B5410,Lookup!A:B,2,FALSE)</f>
        <v>Jigawa</v>
      </c>
      <c r="K5410" t="str">
        <f>VLOOKUP(C5410,Lookup!D:E,2,FALSE)</f>
        <v>Science and Technology</v>
      </c>
      <c r="L5410" t="str">
        <f>VLOOKUP(D5410,Lookup!G:H,2,FALSE)</f>
        <v>Personnel</v>
      </c>
      <c r="M5410" s="1">
        <f t="shared" si="429"/>
        <v>0</v>
      </c>
      <c r="N5410" s="1">
        <f t="shared" si="430"/>
        <v>0</v>
      </c>
      <c r="O5410" s="1">
        <f t="shared" si="431"/>
        <v>0</v>
      </c>
      <c r="P5410" s="1">
        <f t="shared" si="432"/>
        <v>42653311.619999997</v>
      </c>
    </row>
    <row r="5411" spans="1:16" x14ac:dyDescent="0.35">
      <c r="A5411">
        <v>2014</v>
      </c>
      <c r="B5411">
        <v>3</v>
      </c>
      <c r="C5411">
        <v>30</v>
      </c>
      <c r="D5411">
        <v>2</v>
      </c>
      <c r="E5411">
        <v>0</v>
      </c>
      <c r="F5411">
        <v>0</v>
      </c>
      <c r="G5411">
        <v>0</v>
      </c>
      <c r="I5411" s="4">
        <f t="shared" si="428"/>
        <v>2014</v>
      </c>
      <c r="J5411" t="str">
        <f>VLOOKUP(B5411,Lookup!A:B,2,FALSE)</f>
        <v>Jigawa</v>
      </c>
      <c r="K5411" t="str">
        <f>VLOOKUP(C5411,Lookup!D:E,2,FALSE)</f>
        <v>Science and Technology</v>
      </c>
      <c r="L5411" t="str">
        <f>VLOOKUP(D5411,Lookup!G:H,2,FALSE)</f>
        <v>Overhead</v>
      </c>
      <c r="M5411" s="1">
        <f t="shared" si="429"/>
        <v>0</v>
      </c>
      <c r="N5411" s="1">
        <f t="shared" si="430"/>
        <v>0</v>
      </c>
      <c r="O5411" s="1">
        <f t="shared" si="431"/>
        <v>0</v>
      </c>
      <c r="P5411" s="1">
        <f t="shared" si="432"/>
        <v>0</v>
      </c>
    </row>
    <row r="5412" spans="1:16" x14ac:dyDescent="0.35">
      <c r="A5412">
        <v>2014</v>
      </c>
      <c r="B5412">
        <v>3</v>
      </c>
      <c r="C5412">
        <v>30</v>
      </c>
      <c r="D5412">
        <v>3</v>
      </c>
      <c r="E5412">
        <v>0</v>
      </c>
      <c r="F5412">
        <v>0</v>
      </c>
      <c r="G5412">
        <v>0</v>
      </c>
      <c r="I5412" s="4">
        <f t="shared" si="428"/>
        <v>2014</v>
      </c>
      <c r="J5412" t="str">
        <f>VLOOKUP(B5412,Lookup!A:B,2,FALSE)</f>
        <v>Jigawa</v>
      </c>
      <c r="K5412" t="str">
        <f>VLOOKUP(C5412,Lookup!D:E,2,FALSE)</f>
        <v>Science and Technology</v>
      </c>
      <c r="L5412" t="str">
        <f>VLOOKUP(D5412,Lookup!G:H,2,FALSE)</f>
        <v>Unclassified Subventions</v>
      </c>
      <c r="M5412" s="1">
        <f t="shared" si="429"/>
        <v>0</v>
      </c>
      <c r="N5412" s="1">
        <f t="shared" si="430"/>
        <v>0</v>
      </c>
      <c r="O5412" s="1">
        <f t="shared" si="431"/>
        <v>0</v>
      </c>
      <c r="P5412" s="1">
        <f t="shared" si="432"/>
        <v>0</v>
      </c>
    </row>
    <row r="5413" spans="1:16" x14ac:dyDescent="0.35">
      <c r="A5413">
        <v>2014</v>
      </c>
      <c r="B5413">
        <v>3</v>
      </c>
      <c r="C5413">
        <v>30</v>
      </c>
      <c r="D5413">
        <v>4</v>
      </c>
      <c r="E5413">
        <v>0</v>
      </c>
      <c r="F5413">
        <v>0</v>
      </c>
      <c r="G5413">
        <v>0</v>
      </c>
      <c r="I5413" s="4">
        <f t="shared" si="428"/>
        <v>2014</v>
      </c>
      <c r="J5413" t="str">
        <f>VLOOKUP(B5413,Lookup!A:B,2,FALSE)</f>
        <v>Jigawa</v>
      </c>
      <c r="K5413" t="str">
        <f>VLOOKUP(C5413,Lookup!D:E,2,FALSE)</f>
        <v>Science and Technology</v>
      </c>
      <c r="L5413" t="str">
        <f>VLOOKUP(D5413,Lookup!G:H,2,FALSE)</f>
        <v>P &amp; G</v>
      </c>
      <c r="M5413" s="1">
        <f t="shared" si="429"/>
        <v>0</v>
      </c>
      <c r="N5413" s="1">
        <f t="shared" si="430"/>
        <v>0</v>
      </c>
      <c r="O5413" s="1">
        <f t="shared" si="431"/>
        <v>0</v>
      </c>
      <c r="P5413" s="1">
        <f t="shared" si="432"/>
        <v>0</v>
      </c>
    </row>
    <row r="5414" spans="1:16" x14ac:dyDescent="0.35">
      <c r="A5414">
        <v>2014</v>
      </c>
      <c r="B5414">
        <v>3</v>
      </c>
      <c r="C5414">
        <v>30</v>
      </c>
      <c r="D5414">
        <v>5</v>
      </c>
      <c r="E5414">
        <v>0</v>
      </c>
      <c r="F5414">
        <v>0</v>
      </c>
      <c r="G5414">
        <v>0</v>
      </c>
      <c r="I5414" s="4">
        <f t="shared" si="428"/>
        <v>2014</v>
      </c>
      <c r="J5414" t="str">
        <f>VLOOKUP(B5414,Lookup!A:B,2,FALSE)</f>
        <v>Jigawa</v>
      </c>
      <c r="K5414" t="str">
        <f>VLOOKUP(C5414,Lookup!D:E,2,FALSE)</f>
        <v>Science and Technology</v>
      </c>
      <c r="L5414" t="str">
        <f>VLOOKUP(D5414,Lookup!G:H,2,FALSE)</f>
        <v>Other CRF</v>
      </c>
      <c r="M5414" s="1">
        <f t="shared" si="429"/>
        <v>0</v>
      </c>
      <c r="N5414" s="1">
        <f t="shared" si="430"/>
        <v>0</v>
      </c>
      <c r="O5414" s="1">
        <f t="shared" si="431"/>
        <v>0</v>
      </c>
      <c r="P5414" s="1">
        <f t="shared" si="432"/>
        <v>0</v>
      </c>
    </row>
    <row r="5415" spans="1:16" x14ac:dyDescent="0.35">
      <c r="A5415">
        <v>2014</v>
      </c>
      <c r="B5415">
        <v>3</v>
      </c>
      <c r="C5415">
        <v>30</v>
      </c>
      <c r="D5415">
        <v>6</v>
      </c>
      <c r="E5415">
        <v>0</v>
      </c>
      <c r="F5415">
        <v>0</v>
      </c>
      <c r="G5415">
        <v>0</v>
      </c>
      <c r="I5415" s="4">
        <f t="shared" si="428"/>
        <v>2014</v>
      </c>
      <c r="J5415" t="str">
        <f>VLOOKUP(B5415,Lookup!A:B,2,FALSE)</f>
        <v>Jigawa</v>
      </c>
      <c r="K5415" t="str">
        <f>VLOOKUP(C5415,Lookup!D:E,2,FALSE)</f>
        <v>Science and Technology</v>
      </c>
      <c r="L5415" t="str">
        <f>VLOOKUP(D5415,Lookup!G:H,2,FALSE)</f>
        <v>Public Debt Charges</v>
      </c>
      <c r="M5415" s="1">
        <f t="shared" si="429"/>
        <v>0</v>
      </c>
      <c r="N5415" s="1">
        <f t="shared" si="430"/>
        <v>0</v>
      </c>
      <c r="O5415" s="1">
        <f t="shared" si="431"/>
        <v>0</v>
      </c>
      <c r="P5415" s="1">
        <f t="shared" si="432"/>
        <v>0</v>
      </c>
    </row>
    <row r="5416" spans="1:16" x14ac:dyDescent="0.35">
      <c r="A5416">
        <v>2014</v>
      </c>
      <c r="B5416">
        <v>3</v>
      </c>
      <c r="C5416">
        <v>30</v>
      </c>
      <c r="D5416">
        <v>7</v>
      </c>
      <c r="E5416">
        <v>0</v>
      </c>
      <c r="F5416">
        <v>0</v>
      </c>
      <c r="G5416">
        <v>0</v>
      </c>
      <c r="I5416" s="4">
        <f t="shared" si="428"/>
        <v>2014</v>
      </c>
      <c r="J5416" t="str">
        <f>VLOOKUP(B5416,Lookup!A:B,2,FALSE)</f>
        <v>Jigawa</v>
      </c>
      <c r="K5416" t="str">
        <f>VLOOKUP(C5416,Lookup!D:E,2,FALSE)</f>
        <v>Science and Technology</v>
      </c>
      <c r="L5416" t="str">
        <f>VLOOKUP(D5416,Lookup!G:H,2,FALSE)</f>
        <v>Cont to LGs</v>
      </c>
      <c r="M5416" s="1">
        <f t="shared" si="429"/>
        <v>0</v>
      </c>
      <c r="N5416" s="1">
        <f t="shared" si="430"/>
        <v>0</v>
      </c>
      <c r="O5416" s="1">
        <f t="shared" si="431"/>
        <v>0</v>
      </c>
      <c r="P5416" s="1">
        <f t="shared" si="432"/>
        <v>0</v>
      </c>
    </row>
    <row r="5417" spans="1:16" x14ac:dyDescent="0.35">
      <c r="A5417">
        <v>2014</v>
      </c>
      <c r="B5417">
        <v>3</v>
      </c>
      <c r="C5417">
        <v>30</v>
      </c>
      <c r="D5417">
        <v>8</v>
      </c>
      <c r="E5417">
        <v>0</v>
      </c>
      <c r="F5417">
        <v>0</v>
      </c>
      <c r="G5417">
        <v>0</v>
      </c>
      <c r="I5417" s="4">
        <f t="shared" si="428"/>
        <v>2014</v>
      </c>
      <c r="J5417" t="str">
        <f>VLOOKUP(B5417,Lookup!A:B,2,FALSE)</f>
        <v>Jigawa</v>
      </c>
      <c r="K5417" t="str">
        <f>VLOOKUP(C5417,Lookup!D:E,2,FALSE)</f>
        <v>Science and Technology</v>
      </c>
      <c r="L5417" t="str">
        <f>VLOOKUP(D5417,Lookup!G:H,2,FALSE)</f>
        <v>Others</v>
      </c>
      <c r="M5417" s="1">
        <f t="shared" si="429"/>
        <v>0</v>
      </c>
      <c r="N5417" s="1">
        <f t="shared" si="430"/>
        <v>0</v>
      </c>
      <c r="O5417" s="1">
        <f t="shared" si="431"/>
        <v>0</v>
      </c>
      <c r="P5417" s="1">
        <f t="shared" si="432"/>
        <v>0</v>
      </c>
    </row>
    <row r="5418" spans="1:16" x14ac:dyDescent="0.35">
      <c r="A5418">
        <v>2014</v>
      </c>
      <c r="B5418">
        <v>3</v>
      </c>
      <c r="C5418">
        <v>32</v>
      </c>
      <c r="D5418">
        <v>1</v>
      </c>
      <c r="E5418">
        <v>185929000</v>
      </c>
      <c r="F5418">
        <v>0</v>
      </c>
      <c r="G5418">
        <v>160492029.75</v>
      </c>
      <c r="I5418" s="4">
        <f t="shared" si="428"/>
        <v>2014</v>
      </c>
      <c r="J5418" t="str">
        <f>VLOOKUP(B5418,Lookup!A:B,2,FALSE)</f>
        <v>Jigawa</v>
      </c>
      <c r="K5418" t="str">
        <f>VLOOKUP(C5418,Lookup!D:E,2,FALSE)</f>
        <v>Town, Urban and Regional Development</v>
      </c>
      <c r="L5418" t="str">
        <f>VLOOKUP(D5418,Lookup!G:H,2,FALSE)</f>
        <v>Personnel</v>
      </c>
      <c r="M5418" s="1">
        <f t="shared" si="429"/>
        <v>185929000</v>
      </c>
      <c r="N5418" s="1">
        <f t="shared" si="430"/>
        <v>0</v>
      </c>
      <c r="O5418" s="1">
        <f t="shared" si="431"/>
        <v>185929000</v>
      </c>
      <c r="P5418" s="1">
        <f t="shared" si="432"/>
        <v>160492029.75</v>
      </c>
    </row>
    <row r="5419" spans="1:16" x14ac:dyDescent="0.35">
      <c r="A5419">
        <v>2014</v>
      </c>
      <c r="B5419">
        <v>3</v>
      </c>
      <c r="C5419">
        <v>32</v>
      </c>
      <c r="D5419">
        <v>2</v>
      </c>
      <c r="E5419">
        <v>107200000</v>
      </c>
      <c r="F5419">
        <v>0</v>
      </c>
      <c r="G5419">
        <v>110881165.94</v>
      </c>
      <c r="I5419" s="4">
        <f t="shared" si="428"/>
        <v>2014</v>
      </c>
      <c r="J5419" t="str">
        <f>VLOOKUP(B5419,Lookup!A:B,2,FALSE)</f>
        <v>Jigawa</v>
      </c>
      <c r="K5419" t="str">
        <f>VLOOKUP(C5419,Lookup!D:E,2,FALSE)</f>
        <v>Town, Urban and Regional Development</v>
      </c>
      <c r="L5419" t="str">
        <f>VLOOKUP(D5419,Lookup!G:H,2,FALSE)</f>
        <v>Overhead</v>
      </c>
      <c r="M5419" s="1">
        <f t="shared" si="429"/>
        <v>107200000</v>
      </c>
      <c r="N5419" s="1">
        <f t="shared" si="430"/>
        <v>0</v>
      </c>
      <c r="O5419" s="1">
        <f t="shared" si="431"/>
        <v>107200000</v>
      </c>
      <c r="P5419" s="1">
        <f t="shared" si="432"/>
        <v>110881165.94</v>
      </c>
    </row>
    <row r="5420" spans="1:16" x14ac:dyDescent="0.35">
      <c r="A5420">
        <v>2014</v>
      </c>
      <c r="B5420">
        <v>3</v>
      </c>
      <c r="C5420">
        <v>32</v>
      </c>
      <c r="D5420">
        <v>3</v>
      </c>
      <c r="E5420">
        <v>0</v>
      </c>
      <c r="F5420">
        <v>0</v>
      </c>
      <c r="G5420">
        <v>0</v>
      </c>
      <c r="I5420" s="4">
        <f t="shared" si="428"/>
        <v>2014</v>
      </c>
      <c r="J5420" t="str">
        <f>VLOOKUP(B5420,Lookup!A:B,2,FALSE)</f>
        <v>Jigawa</v>
      </c>
      <c r="K5420" t="str">
        <f>VLOOKUP(C5420,Lookup!D:E,2,FALSE)</f>
        <v>Town, Urban and Regional Development</v>
      </c>
      <c r="L5420" t="str">
        <f>VLOOKUP(D5420,Lookup!G:H,2,FALSE)</f>
        <v>Unclassified Subventions</v>
      </c>
      <c r="M5420" s="1">
        <f t="shared" si="429"/>
        <v>0</v>
      </c>
      <c r="N5420" s="1">
        <f t="shared" si="430"/>
        <v>0</v>
      </c>
      <c r="O5420" s="1">
        <f t="shared" si="431"/>
        <v>0</v>
      </c>
      <c r="P5420" s="1">
        <f t="shared" si="432"/>
        <v>0</v>
      </c>
    </row>
    <row r="5421" spans="1:16" x14ac:dyDescent="0.35">
      <c r="A5421">
        <v>2014</v>
      </c>
      <c r="B5421">
        <v>3</v>
      </c>
      <c r="C5421">
        <v>32</v>
      </c>
      <c r="D5421">
        <v>4</v>
      </c>
      <c r="E5421">
        <v>0</v>
      </c>
      <c r="F5421">
        <v>0</v>
      </c>
      <c r="G5421">
        <v>0</v>
      </c>
      <c r="I5421" s="4">
        <f t="shared" si="428"/>
        <v>2014</v>
      </c>
      <c r="J5421" t="str">
        <f>VLOOKUP(B5421,Lookup!A:B,2,FALSE)</f>
        <v>Jigawa</v>
      </c>
      <c r="K5421" t="str">
        <f>VLOOKUP(C5421,Lookup!D:E,2,FALSE)</f>
        <v>Town, Urban and Regional Development</v>
      </c>
      <c r="L5421" t="str">
        <f>VLOOKUP(D5421,Lookup!G:H,2,FALSE)</f>
        <v>P &amp; G</v>
      </c>
      <c r="M5421" s="1">
        <f t="shared" si="429"/>
        <v>0</v>
      </c>
      <c r="N5421" s="1">
        <f t="shared" si="430"/>
        <v>0</v>
      </c>
      <c r="O5421" s="1">
        <f t="shared" si="431"/>
        <v>0</v>
      </c>
      <c r="P5421" s="1">
        <f t="shared" si="432"/>
        <v>0</v>
      </c>
    </row>
    <row r="5422" spans="1:16" x14ac:dyDescent="0.35">
      <c r="A5422">
        <v>2014</v>
      </c>
      <c r="B5422">
        <v>3</v>
      </c>
      <c r="C5422">
        <v>32</v>
      </c>
      <c r="D5422">
        <v>5</v>
      </c>
      <c r="E5422">
        <v>0</v>
      </c>
      <c r="F5422">
        <v>0</v>
      </c>
      <c r="G5422">
        <v>0</v>
      </c>
      <c r="I5422" s="4">
        <f t="shared" si="428"/>
        <v>2014</v>
      </c>
      <c r="J5422" t="str">
        <f>VLOOKUP(B5422,Lookup!A:B,2,FALSE)</f>
        <v>Jigawa</v>
      </c>
      <c r="K5422" t="str">
        <f>VLOOKUP(C5422,Lookup!D:E,2,FALSE)</f>
        <v>Town, Urban and Regional Development</v>
      </c>
      <c r="L5422" t="str">
        <f>VLOOKUP(D5422,Lookup!G:H,2,FALSE)</f>
        <v>Other CRF</v>
      </c>
      <c r="M5422" s="1">
        <f t="shared" si="429"/>
        <v>0</v>
      </c>
      <c r="N5422" s="1">
        <f t="shared" si="430"/>
        <v>0</v>
      </c>
      <c r="O5422" s="1">
        <f t="shared" si="431"/>
        <v>0</v>
      </c>
      <c r="P5422" s="1">
        <f t="shared" si="432"/>
        <v>0</v>
      </c>
    </row>
    <row r="5423" spans="1:16" x14ac:dyDescent="0.35">
      <c r="A5423">
        <v>2014</v>
      </c>
      <c r="B5423">
        <v>3</v>
      </c>
      <c r="C5423">
        <v>32</v>
      </c>
      <c r="D5423">
        <v>6</v>
      </c>
      <c r="E5423">
        <v>0</v>
      </c>
      <c r="F5423">
        <v>0</v>
      </c>
      <c r="G5423">
        <v>0</v>
      </c>
      <c r="I5423" s="4">
        <f t="shared" si="428"/>
        <v>2014</v>
      </c>
      <c r="J5423" t="str">
        <f>VLOOKUP(B5423,Lookup!A:B,2,FALSE)</f>
        <v>Jigawa</v>
      </c>
      <c r="K5423" t="str">
        <f>VLOOKUP(C5423,Lookup!D:E,2,FALSE)</f>
        <v>Town, Urban and Regional Development</v>
      </c>
      <c r="L5423" t="str">
        <f>VLOOKUP(D5423,Lookup!G:H,2,FALSE)</f>
        <v>Public Debt Charges</v>
      </c>
      <c r="M5423" s="1">
        <f t="shared" si="429"/>
        <v>0</v>
      </c>
      <c r="N5423" s="1">
        <f t="shared" si="430"/>
        <v>0</v>
      </c>
      <c r="O5423" s="1">
        <f t="shared" si="431"/>
        <v>0</v>
      </c>
      <c r="P5423" s="1">
        <f t="shared" si="432"/>
        <v>0</v>
      </c>
    </row>
    <row r="5424" spans="1:16" x14ac:dyDescent="0.35">
      <c r="A5424">
        <v>2014</v>
      </c>
      <c r="B5424">
        <v>3</v>
      </c>
      <c r="C5424">
        <v>32</v>
      </c>
      <c r="D5424">
        <v>7</v>
      </c>
      <c r="E5424">
        <v>0</v>
      </c>
      <c r="F5424">
        <v>0</v>
      </c>
      <c r="G5424">
        <v>0</v>
      </c>
      <c r="I5424" s="4">
        <f t="shared" si="428"/>
        <v>2014</v>
      </c>
      <c r="J5424" t="str">
        <f>VLOOKUP(B5424,Lookup!A:B,2,FALSE)</f>
        <v>Jigawa</v>
      </c>
      <c r="K5424" t="str">
        <f>VLOOKUP(C5424,Lookup!D:E,2,FALSE)</f>
        <v>Town, Urban and Regional Development</v>
      </c>
      <c r="L5424" t="str">
        <f>VLOOKUP(D5424,Lookup!G:H,2,FALSE)</f>
        <v>Cont to LGs</v>
      </c>
      <c r="M5424" s="1">
        <f t="shared" si="429"/>
        <v>0</v>
      </c>
      <c r="N5424" s="1">
        <f t="shared" si="430"/>
        <v>0</v>
      </c>
      <c r="O5424" s="1">
        <f t="shared" si="431"/>
        <v>0</v>
      </c>
      <c r="P5424" s="1">
        <f t="shared" si="432"/>
        <v>0</v>
      </c>
    </row>
    <row r="5425" spans="1:16" x14ac:dyDescent="0.35">
      <c r="A5425">
        <v>2014</v>
      </c>
      <c r="B5425">
        <v>3</v>
      </c>
      <c r="C5425">
        <v>32</v>
      </c>
      <c r="D5425">
        <v>8</v>
      </c>
      <c r="E5425">
        <v>0</v>
      </c>
      <c r="F5425">
        <v>0</v>
      </c>
      <c r="G5425">
        <v>0</v>
      </c>
      <c r="I5425" s="4">
        <f t="shared" si="428"/>
        <v>2014</v>
      </c>
      <c r="J5425" t="str">
        <f>VLOOKUP(B5425,Lookup!A:B,2,FALSE)</f>
        <v>Jigawa</v>
      </c>
      <c r="K5425" t="str">
        <f>VLOOKUP(C5425,Lookup!D:E,2,FALSE)</f>
        <v>Town, Urban and Regional Development</v>
      </c>
      <c r="L5425" t="str">
        <f>VLOOKUP(D5425,Lookup!G:H,2,FALSE)</f>
        <v>Others</v>
      </c>
      <c r="M5425" s="1">
        <f t="shared" si="429"/>
        <v>0</v>
      </c>
      <c r="N5425" s="1">
        <f t="shared" si="430"/>
        <v>0</v>
      </c>
      <c r="O5425" s="1">
        <f t="shared" si="431"/>
        <v>0</v>
      </c>
      <c r="P5425" s="1">
        <f t="shared" si="432"/>
        <v>0</v>
      </c>
    </row>
    <row r="5426" spans="1:16" x14ac:dyDescent="0.35">
      <c r="A5426">
        <v>2014</v>
      </c>
      <c r="B5426">
        <v>3</v>
      </c>
      <c r="C5426">
        <v>33</v>
      </c>
      <c r="D5426">
        <v>1</v>
      </c>
      <c r="E5426">
        <v>77875000</v>
      </c>
      <c r="F5426">
        <v>0</v>
      </c>
      <c r="G5426">
        <v>54395186.799999997</v>
      </c>
      <c r="I5426" s="4">
        <f t="shared" si="428"/>
        <v>2014</v>
      </c>
      <c r="J5426" t="str">
        <f>VLOOKUP(B5426,Lookup!A:B,2,FALSE)</f>
        <v>Jigawa</v>
      </c>
      <c r="K5426" t="str">
        <f>VLOOKUP(C5426,Lookup!D:E,2,FALSE)</f>
        <v>Trade, Commerce and Industry</v>
      </c>
      <c r="L5426" t="str">
        <f>VLOOKUP(D5426,Lookup!G:H,2,FALSE)</f>
        <v>Personnel</v>
      </c>
      <c r="M5426" s="1">
        <f t="shared" si="429"/>
        <v>77875000</v>
      </c>
      <c r="N5426" s="1">
        <f t="shared" si="430"/>
        <v>0</v>
      </c>
      <c r="O5426" s="1">
        <f t="shared" si="431"/>
        <v>77875000</v>
      </c>
      <c r="P5426" s="1">
        <f t="shared" si="432"/>
        <v>54395186.799999997</v>
      </c>
    </row>
    <row r="5427" spans="1:16" x14ac:dyDescent="0.35">
      <c r="A5427">
        <v>2014</v>
      </c>
      <c r="B5427">
        <v>3</v>
      </c>
      <c r="C5427">
        <v>33</v>
      </c>
      <c r="D5427">
        <v>2</v>
      </c>
      <c r="E5427">
        <v>15000000</v>
      </c>
      <c r="F5427">
        <v>0</v>
      </c>
      <c r="G5427">
        <v>12816444.789999999</v>
      </c>
      <c r="I5427" s="4">
        <f t="shared" si="428"/>
        <v>2014</v>
      </c>
      <c r="J5427" t="str">
        <f>VLOOKUP(B5427,Lookup!A:B,2,FALSE)</f>
        <v>Jigawa</v>
      </c>
      <c r="K5427" t="str">
        <f>VLOOKUP(C5427,Lookup!D:E,2,FALSE)</f>
        <v>Trade, Commerce and Industry</v>
      </c>
      <c r="L5427" t="str">
        <f>VLOOKUP(D5427,Lookup!G:H,2,FALSE)</f>
        <v>Overhead</v>
      </c>
      <c r="M5427" s="1">
        <f t="shared" si="429"/>
        <v>15000000</v>
      </c>
      <c r="N5427" s="1">
        <f t="shared" si="430"/>
        <v>0</v>
      </c>
      <c r="O5427" s="1">
        <f t="shared" si="431"/>
        <v>15000000</v>
      </c>
      <c r="P5427" s="1">
        <f t="shared" si="432"/>
        <v>12816444.789999999</v>
      </c>
    </row>
    <row r="5428" spans="1:16" x14ac:dyDescent="0.35">
      <c r="A5428">
        <v>2014</v>
      </c>
      <c r="B5428">
        <v>3</v>
      </c>
      <c r="C5428">
        <v>33</v>
      </c>
      <c r="D5428">
        <v>3</v>
      </c>
      <c r="E5428">
        <v>0</v>
      </c>
      <c r="F5428">
        <v>0</v>
      </c>
      <c r="G5428">
        <v>0</v>
      </c>
      <c r="I5428" s="4">
        <f t="shared" si="428"/>
        <v>2014</v>
      </c>
      <c r="J5428" t="str">
        <f>VLOOKUP(B5428,Lookup!A:B,2,FALSE)</f>
        <v>Jigawa</v>
      </c>
      <c r="K5428" t="str">
        <f>VLOOKUP(C5428,Lookup!D:E,2,FALSE)</f>
        <v>Trade, Commerce and Industry</v>
      </c>
      <c r="L5428" t="str">
        <f>VLOOKUP(D5428,Lookup!G:H,2,FALSE)</f>
        <v>Unclassified Subventions</v>
      </c>
      <c r="M5428" s="1">
        <f t="shared" si="429"/>
        <v>0</v>
      </c>
      <c r="N5428" s="1">
        <f t="shared" si="430"/>
        <v>0</v>
      </c>
      <c r="O5428" s="1">
        <f t="shared" si="431"/>
        <v>0</v>
      </c>
      <c r="P5428" s="1">
        <f t="shared" si="432"/>
        <v>0</v>
      </c>
    </row>
    <row r="5429" spans="1:16" x14ac:dyDescent="0.35">
      <c r="A5429">
        <v>2014</v>
      </c>
      <c r="B5429">
        <v>3</v>
      </c>
      <c r="C5429">
        <v>33</v>
      </c>
      <c r="D5429">
        <v>4</v>
      </c>
      <c r="E5429">
        <v>0</v>
      </c>
      <c r="F5429">
        <v>0</v>
      </c>
      <c r="G5429">
        <v>0</v>
      </c>
      <c r="I5429" s="4">
        <f t="shared" si="428"/>
        <v>2014</v>
      </c>
      <c r="J5429" t="str">
        <f>VLOOKUP(B5429,Lookup!A:B,2,FALSE)</f>
        <v>Jigawa</v>
      </c>
      <c r="K5429" t="str">
        <f>VLOOKUP(C5429,Lookup!D:E,2,FALSE)</f>
        <v>Trade, Commerce and Industry</v>
      </c>
      <c r="L5429" t="str">
        <f>VLOOKUP(D5429,Lookup!G:H,2,FALSE)</f>
        <v>P &amp; G</v>
      </c>
      <c r="M5429" s="1">
        <f t="shared" si="429"/>
        <v>0</v>
      </c>
      <c r="N5429" s="1">
        <f t="shared" si="430"/>
        <v>0</v>
      </c>
      <c r="O5429" s="1">
        <f t="shared" si="431"/>
        <v>0</v>
      </c>
      <c r="P5429" s="1">
        <f t="shared" si="432"/>
        <v>0</v>
      </c>
    </row>
    <row r="5430" spans="1:16" x14ac:dyDescent="0.35">
      <c r="A5430">
        <v>2014</v>
      </c>
      <c r="B5430">
        <v>3</v>
      </c>
      <c r="C5430">
        <v>33</v>
      </c>
      <c r="D5430">
        <v>5</v>
      </c>
      <c r="E5430">
        <v>0</v>
      </c>
      <c r="F5430">
        <v>0</v>
      </c>
      <c r="G5430">
        <v>0</v>
      </c>
      <c r="I5430" s="4">
        <f t="shared" si="428"/>
        <v>2014</v>
      </c>
      <c r="J5430" t="str">
        <f>VLOOKUP(B5430,Lookup!A:B,2,FALSE)</f>
        <v>Jigawa</v>
      </c>
      <c r="K5430" t="str">
        <f>VLOOKUP(C5430,Lookup!D:E,2,FALSE)</f>
        <v>Trade, Commerce and Industry</v>
      </c>
      <c r="L5430" t="str">
        <f>VLOOKUP(D5430,Lookup!G:H,2,FALSE)</f>
        <v>Other CRF</v>
      </c>
      <c r="M5430" s="1">
        <f t="shared" si="429"/>
        <v>0</v>
      </c>
      <c r="N5430" s="1">
        <f t="shared" si="430"/>
        <v>0</v>
      </c>
      <c r="O5430" s="1">
        <f t="shared" si="431"/>
        <v>0</v>
      </c>
      <c r="P5430" s="1">
        <f t="shared" si="432"/>
        <v>0</v>
      </c>
    </row>
    <row r="5431" spans="1:16" x14ac:dyDescent="0.35">
      <c r="A5431">
        <v>2014</v>
      </c>
      <c r="B5431">
        <v>3</v>
      </c>
      <c r="C5431">
        <v>33</v>
      </c>
      <c r="D5431">
        <v>6</v>
      </c>
      <c r="E5431">
        <v>0</v>
      </c>
      <c r="F5431">
        <v>0</v>
      </c>
      <c r="G5431">
        <v>0</v>
      </c>
      <c r="I5431" s="4">
        <f t="shared" si="428"/>
        <v>2014</v>
      </c>
      <c r="J5431" t="str">
        <f>VLOOKUP(B5431,Lookup!A:B,2,FALSE)</f>
        <v>Jigawa</v>
      </c>
      <c r="K5431" t="str">
        <f>VLOOKUP(C5431,Lookup!D:E,2,FALSE)</f>
        <v>Trade, Commerce and Industry</v>
      </c>
      <c r="L5431" t="str">
        <f>VLOOKUP(D5431,Lookup!G:H,2,FALSE)</f>
        <v>Public Debt Charges</v>
      </c>
      <c r="M5431" s="1">
        <f t="shared" si="429"/>
        <v>0</v>
      </c>
      <c r="N5431" s="1">
        <f t="shared" si="430"/>
        <v>0</v>
      </c>
      <c r="O5431" s="1">
        <f t="shared" si="431"/>
        <v>0</v>
      </c>
      <c r="P5431" s="1">
        <f t="shared" si="432"/>
        <v>0</v>
      </c>
    </row>
    <row r="5432" spans="1:16" x14ac:dyDescent="0.35">
      <c r="A5432">
        <v>2014</v>
      </c>
      <c r="B5432">
        <v>3</v>
      </c>
      <c r="C5432">
        <v>33</v>
      </c>
      <c r="D5432">
        <v>7</v>
      </c>
      <c r="E5432">
        <v>0</v>
      </c>
      <c r="F5432">
        <v>0</v>
      </c>
      <c r="G5432">
        <v>0</v>
      </c>
      <c r="I5432" s="4">
        <f t="shared" si="428"/>
        <v>2014</v>
      </c>
      <c r="J5432" t="str">
        <f>VLOOKUP(B5432,Lookup!A:B,2,FALSE)</f>
        <v>Jigawa</v>
      </c>
      <c r="K5432" t="str">
        <f>VLOOKUP(C5432,Lookup!D:E,2,FALSE)</f>
        <v>Trade, Commerce and Industry</v>
      </c>
      <c r="L5432" t="str">
        <f>VLOOKUP(D5432,Lookup!G:H,2,FALSE)</f>
        <v>Cont to LGs</v>
      </c>
      <c r="M5432" s="1">
        <f t="shared" si="429"/>
        <v>0</v>
      </c>
      <c r="N5432" s="1">
        <f t="shared" si="430"/>
        <v>0</v>
      </c>
      <c r="O5432" s="1">
        <f t="shared" si="431"/>
        <v>0</v>
      </c>
      <c r="P5432" s="1">
        <f t="shared" si="432"/>
        <v>0</v>
      </c>
    </row>
    <row r="5433" spans="1:16" x14ac:dyDescent="0.35">
      <c r="A5433">
        <v>2014</v>
      </c>
      <c r="B5433">
        <v>3</v>
      </c>
      <c r="C5433">
        <v>33</v>
      </c>
      <c r="D5433">
        <v>8</v>
      </c>
      <c r="E5433">
        <v>0</v>
      </c>
      <c r="F5433">
        <v>0</v>
      </c>
      <c r="G5433">
        <v>0</v>
      </c>
      <c r="I5433" s="4">
        <f t="shared" si="428"/>
        <v>2014</v>
      </c>
      <c r="J5433" t="str">
        <f>VLOOKUP(B5433,Lookup!A:B,2,FALSE)</f>
        <v>Jigawa</v>
      </c>
      <c r="K5433" t="str">
        <f>VLOOKUP(C5433,Lookup!D:E,2,FALSE)</f>
        <v>Trade, Commerce and Industry</v>
      </c>
      <c r="L5433" t="str">
        <f>VLOOKUP(D5433,Lookup!G:H,2,FALSE)</f>
        <v>Others</v>
      </c>
      <c r="M5433" s="1">
        <f t="shared" si="429"/>
        <v>0</v>
      </c>
      <c r="N5433" s="1">
        <f t="shared" si="430"/>
        <v>0</v>
      </c>
      <c r="O5433" s="1">
        <f t="shared" si="431"/>
        <v>0</v>
      </c>
      <c r="P5433" s="1">
        <f t="shared" si="432"/>
        <v>0</v>
      </c>
    </row>
    <row r="5434" spans="1:16" x14ac:dyDescent="0.35">
      <c r="A5434">
        <v>2014</v>
      </c>
      <c r="B5434">
        <v>3</v>
      </c>
      <c r="C5434">
        <v>35</v>
      </c>
      <c r="D5434">
        <v>1</v>
      </c>
      <c r="E5434">
        <v>463989000</v>
      </c>
      <c r="F5434">
        <v>0</v>
      </c>
      <c r="G5434">
        <v>410650249.04000008</v>
      </c>
      <c r="I5434" s="4">
        <f t="shared" si="428"/>
        <v>2014</v>
      </c>
      <c r="J5434" t="str">
        <f>VLOOKUP(B5434,Lookup!A:B,2,FALSE)</f>
        <v>Jigawa</v>
      </c>
      <c r="K5434" t="str">
        <f>VLOOKUP(C5434,Lookup!D:E,2,FALSE)</f>
        <v>Water and Sanitation</v>
      </c>
      <c r="L5434" t="str">
        <f>VLOOKUP(D5434,Lookup!G:H,2,FALSE)</f>
        <v>Personnel</v>
      </c>
      <c r="M5434" s="1">
        <f t="shared" si="429"/>
        <v>463989000</v>
      </c>
      <c r="N5434" s="1">
        <f t="shared" si="430"/>
        <v>0</v>
      </c>
      <c r="O5434" s="1">
        <f t="shared" si="431"/>
        <v>463989000</v>
      </c>
      <c r="P5434" s="1">
        <f t="shared" si="432"/>
        <v>410650249.04000008</v>
      </c>
    </row>
    <row r="5435" spans="1:16" x14ac:dyDescent="0.35">
      <c r="A5435">
        <v>2014</v>
      </c>
      <c r="B5435">
        <v>3</v>
      </c>
      <c r="C5435">
        <v>35</v>
      </c>
      <c r="D5435">
        <v>2</v>
      </c>
      <c r="E5435">
        <v>877300000</v>
      </c>
      <c r="F5435">
        <v>0</v>
      </c>
      <c r="G5435">
        <v>851299516.49000001</v>
      </c>
      <c r="I5435" s="4">
        <f t="shared" si="428"/>
        <v>2014</v>
      </c>
      <c r="J5435" t="str">
        <f>VLOOKUP(B5435,Lookup!A:B,2,FALSE)</f>
        <v>Jigawa</v>
      </c>
      <c r="K5435" t="str">
        <f>VLOOKUP(C5435,Lookup!D:E,2,FALSE)</f>
        <v>Water and Sanitation</v>
      </c>
      <c r="L5435" t="str">
        <f>VLOOKUP(D5435,Lookup!G:H,2,FALSE)</f>
        <v>Overhead</v>
      </c>
      <c r="M5435" s="1">
        <f t="shared" si="429"/>
        <v>877300000</v>
      </c>
      <c r="N5435" s="1">
        <f t="shared" si="430"/>
        <v>0</v>
      </c>
      <c r="O5435" s="1">
        <f t="shared" si="431"/>
        <v>877300000</v>
      </c>
      <c r="P5435" s="1">
        <f t="shared" si="432"/>
        <v>851299516.49000001</v>
      </c>
    </row>
    <row r="5436" spans="1:16" x14ac:dyDescent="0.35">
      <c r="A5436">
        <v>2014</v>
      </c>
      <c r="B5436">
        <v>3</v>
      </c>
      <c r="C5436">
        <v>35</v>
      </c>
      <c r="D5436">
        <v>3</v>
      </c>
      <c r="E5436">
        <v>0</v>
      </c>
      <c r="F5436">
        <v>0</v>
      </c>
      <c r="G5436">
        <v>0</v>
      </c>
      <c r="I5436" s="4">
        <f t="shared" si="428"/>
        <v>2014</v>
      </c>
      <c r="J5436" t="str">
        <f>VLOOKUP(B5436,Lookup!A:B,2,FALSE)</f>
        <v>Jigawa</v>
      </c>
      <c r="K5436" t="str">
        <f>VLOOKUP(C5436,Lookup!D:E,2,FALSE)</f>
        <v>Water and Sanitation</v>
      </c>
      <c r="L5436" t="str">
        <f>VLOOKUP(D5436,Lookup!G:H,2,FALSE)</f>
        <v>Unclassified Subventions</v>
      </c>
      <c r="M5436" s="1">
        <f t="shared" si="429"/>
        <v>0</v>
      </c>
      <c r="N5436" s="1">
        <f t="shared" si="430"/>
        <v>0</v>
      </c>
      <c r="O5436" s="1">
        <f t="shared" si="431"/>
        <v>0</v>
      </c>
      <c r="P5436" s="1">
        <f t="shared" si="432"/>
        <v>0</v>
      </c>
    </row>
    <row r="5437" spans="1:16" x14ac:dyDescent="0.35">
      <c r="A5437">
        <v>2014</v>
      </c>
      <c r="B5437">
        <v>3</v>
      </c>
      <c r="C5437">
        <v>35</v>
      </c>
      <c r="D5437">
        <v>4</v>
      </c>
      <c r="E5437">
        <v>0</v>
      </c>
      <c r="F5437">
        <v>0</v>
      </c>
      <c r="G5437">
        <v>0</v>
      </c>
      <c r="I5437" s="4">
        <f t="shared" si="428"/>
        <v>2014</v>
      </c>
      <c r="J5437" t="str">
        <f>VLOOKUP(B5437,Lookup!A:B,2,FALSE)</f>
        <v>Jigawa</v>
      </c>
      <c r="K5437" t="str">
        <f>VLOOKUP(C5437,Lookup!D:E,2,FALSE)</f>
        <v>Water and Sanitation</v>
      </c>
      <c r="L5437" t="str">
        <f>VLOOKUP(D5437,Lookup!G:H,2,FALSE)</f>
        <v>P &amp; G</v>
      </c>
      <c r="M5437" s="1">
        <f t="shared" si="429"/>
        <v>0</v>
      </c>
      <c r="N5437" s="1">
        <f t="shared" si="430"/>
        <v>0</v>
      </c>
      <c r="O5437" s="1">
        <f t="shared" si="431"/>
        <v>0</v>
      </c>
      <c r="P5437" s="1">
        <f t="shared" si="432"/>
        <v>0</v>
      </c>
    </row>
    <row r="5438" spans="1:16" x14ac:dyDescent="0.35">
      <c r="A5438">
        <v>2014</v>
      </c>
      <c r="B5438">
        <v>3</v>
      </c>
      <c r="C5438">
        <v>35</v>
      </c>
      <c r="D5438">
        <v>5</v>
      </c>
      <c r="E5438">
        <v>0</v>
      </c>
      <c r="F5438">
        <v>0</v>
      </c>
      <c r="G5438">
        <v>0</v>
      </c>
      <c r="I5438" s="4">
        <f t="shared" si="428"/>
        <v>2014</v>
      </c>
      <c r="J5438" t="str">
        <f>VLOOKUP(B5438,Lookup!A:B,2,FALSE)</f>
        <v>Jigawa</v>
      </c>
      <c r="K5438" t="str">
        <f>VLOOKUP(C5438,Lookup!D:E,2,FALSE)</f>
        <v>Water and Sanitation</v>
      </c>
      <c r="L5438" t="str">
        <f>VLOOKUP(D5438,Lookup!G:H,2,FALSE)</f>
        <v>Other CRF</v>
      </c>
      <c r="M5438" s="1">
        <f t="shared" si="429"/>
        <v>0</v>
      </c>
      <c r="N5438" s="1">
        <f t="shared" si="430"/>
        <v>0</v>
      </c>
      <c r="O5438" s="1">
        <f t="shared" si="431"/>
        <v>0</v>
      </c>
      <c r="P5438" s="1">
        <f t="shared" si="432"/>
        <v>0</v>
      </c>
    </row>
    <row r="5439" spans="1:16" x14ac:dyDescent="0.35">
      <c r="A5439">
        <v>2014</v>
      </c>
      <c r="B5439">
        <v>3</v>
      </c>
      <c r="C5439">
        <v>35</v>
      </c>
      <c r="D5439">
        <v>6</v>
      </c>
      <c r="E5439">
        <v>0</v>
      </c>
      <c r="F5439">
        <v>0</v>
      </c>
      <c r="G5439">
        <v>0</v>
      </c>
      <c r="I5439" s="4">
        <f t="shared" si="428"/>
        <v>2014</v>
      </c>
      <c r="J5439" t="str">
        <f>VLOOKUP(B5439,Lookup!A:B,2,FALSE)</f>
        <v>Jigawa</v>
      </c>
      <c r="K5439" t="str">
        <f>VLOOKUP(C5439,Lookup!D:E,2,FALSE)</f>
        <v>Water and Sanitation</v>
      </c>
      <c r="L5439" t="str">
        <f>VLOOKUP(D5439,Lookup!G:H,2,FALSE)</f>
        <v>Public Debt Charges</v>
      </c>
      <c r="M5439" s="1">
        <f t="shared" si="429"/>
        <v>0</v>
      </c>
      <c r="N5439" s="1">
        <f t="shared" si="430"/>
        <v>0</v>
      </c>
      <c r="O5439" s="1">
        <f t="shared" si="431"/>
        <v>0</v>
      </c>
      <c r="P5439" s="1">
        <f t="shared" si="432"/>
        <v>0</v>
      </c>
    </row>
    <row r="5440" spans="1:16" x14ac:dyDescent="0.35">
      <c r="A5440">
        <v>2014</v>
      </c>
      <c r="B5440">
        <v>3</v>
      </c>
      <c r="C5440">
        <v>35</v>
      </c>
      <c r="D5440">
        <v>7</v>
      </c>
      <c r="E5440">
        <v>0</v>
      </c>
      <c r="F5440">
        <v>0</v>
      </c>
      <c r="G5440">
        <v>0</v>
      </c>
      <c r="I5440" s="4">
        <f t="shared" si="428"/>
        <v>2014</v>
      </c>
      <c r="J5440" t="str">
        <f>VLOOKUP(B5440,Lookup!A:B,2,FALSE)</f>
        <v>Jigawa</v>
      </c>
      <c r="K5440" t="str">
        <f>VLOOKUP(C5440,Lookup!D:E,2,FALSE)</f>
        <v>Water and Sanitation</v>
      </c>
      <c r="L5440" t="str">
        <f>VLOOKUP(D5440,Lookup!G:H,2,FALSE)</f>
        <v>Cont to LGs</v>
      </c>
      <c r="M5440" s="1">
        <f t="shared" si="429"/>
        <v>0</v>
      </c>
      <c r="N5440" s="1">
        <f t="shared" si="430"/>
        <v>0</v>
      </c>
      <c r="O5440" s="1">
        <f t="shared" si="431"/>
        <v>0</v>
      </c>
      <c r="P5440" s="1">
        <f t="shared" si="432"/>
        <v>0</v>
      </c>
    </row>
    <row r="5441" spans="1:16" x14ac:dyDescent="0.35">
      <c r="A5441">
        <v>2014</v>
      </c>
      <c r="B5441">
        <v>3</v>
      </c>
      <c r="C5441">
        <v>35</v>
      </c>
      <c r="D5441">
        <v>8</v>
      </c>
      <c r="E5441">
        <v>0</v>
      </c>
      <c r="F5441">
        <v>0</v>
      </c>
      <c r="G5441">
        <v>0</v>
      </c>
      <c r="I5441" s="4">
        <f t="shared" si="428"/>
        <v>2014</v>
      </c>
      <c r="J5441" t="str">
        <f>VLOOKUP(B5441,Lookup!A:B,2,FALSE)</f>
        <v>Jigawa</v>
      </c>
      <c r="K5441" t="str">
        <f>VLOOKUP(C5441,Lookup!D:E,2,FALSE)</f>
        <v>Water and Sanitation</v>
      </c>
      <c r="L5441" t="str">
        <f>VLOOKUP(D5441,Lookup!G:H,2,FALSE)</f>
        <v>Others</v>
      </c>
      <c r="M5441" s="1">
        <f t="shared" si="429"/>
        <v>0</v>
      </c>
      <c r="N5441" s="1">
        <f t="shared" si="430"/>
        <v>0</v>
      </c>
      <c r="O5441" s="1">
        <f t="shared" si="431"/>
        <v>0</v>
      </c>
      <c r="P5441" s="1">
        <f t="shared" si="432"/>
        <v>0</v>
      </c>
    </row>
    <row r="5442" spans="1:16" x14ac:dyDescent="0.35">
      <c r="A5442">
        <v>2014</v>
      </c>
      <c r="B5442">
        <v>3</v>
      </c>
      <c r="C5442">
        <v>37</v>
      </c>
      <c r="D5442">
        <v>1</v>
      </c>
      <c r="E5442">
        <v>115138000</v>
      </c>
      <c r="F5442">
        <v>0</v>
      </c>
      <c r="G5442">
        <v>66396946.210000001</v>
      </c>
      <c r="I5442" s="4">
        <f t="shared" si="428"/>
        <v>2014</v>
      </c>
      <c r="J5442" t="str">
        <f>VLOOKUP(B5442,Lookup!A:B,2,FALSE)</f>
        <v>Jigawa</v>
      </c>
      <c r="K5442" t="str">
        <f>VLOOKUP(C5442,Lookup!D:E,2,FALSE)</f>
        <v>Youths and Sports</v>
      </c>
      <c r="L5442" t="str">
        <f>VLOOKUP(D5442,Lookup!G:H,2,FALSE)</f>
        <v>Personnel</v>
      </c>
      <c r="M5442" s="1">
        <f t="shared" si="429"/>
        <v>115138000</v>
      </c>
      <c r="N5442" s="1">
        <f t="shared" si="430"/>
        <v>0</v>
      </c>
      <c r="O5442" s="1">
        <f t="shared" si="431"/>
        <v>115138000</v>
      </c>
      <c r="P5442" s="1">
        <f t="shared" si="432"/>
        <v>66396946.210000001</v>
      </c>
    </row>
    <row r="5443" spans="1:16" x14ac:dyDescent="0.35">
      <c r="A5443">
        <v>2014</v>
      </c>
      <c r="B5443">
        <v>3</v>
      </c>
      <c r="C5443">
        <v>37</v>
      </c>
      <c r="D5443">
        <v>2</v>
      </c>
      <c r="E5443">
        <v>50000000</v>
      </c>
      <c r="F5443">
        <v>0</v>
      </c>
      <c r="G5443">
        <v>27933732</v>
      </c>
      <c r="I5443" s="4">
        <f t="shared" ref="I5443:I5506" si="433">A5443</f>
        <v>2014</v>
      </c>
      <c r="J5443" t="str">
        <f>VLOOKUP(B5443,Lookup!A:B,2,FALSE)</f>
        <v>Jigawa</v>
      </c>
      <c r="K5443" t="str">
        <f>VLOOKUP(C5443,Lookup!D:E,2,FALSE)</f>
        <v>Youths and Sports</v>
      </c>
      <c r="L5443" t="str">
        <f>VLOOKUP(D5443,Lookup!G:H,2,FALSE)</f>
        <v>Overhead</v>
      </c>
      <c r="M5443" s="1">
        <f t="shared" si="429"/>
        <v>50000000</v>
      </c>
      <c r="N5443" s="1">
        <f t="shared" si="430"/>
        <v>0</v>
      </c>
      <c r="O5443" s="1">
        <f t="shared" si="431"/>
        <v>50000000</v>
      </c>
      <c r="P5443" s="1">
        <f t="shared" si="432"/>
        <v>27933732</v>
      </c>
    </row>
    <row r="5444" spans="1:16" x14ac:dyDescent="0.35">
      <c r="A5444">
        <v>2014</v>
      </c>
      <c r="B5444">
        <v>3</v>
      </c>
      <c r="C5444">
        <v>37</v>
      </c>
      <c r="D5444">
        <v>3</v>
      </c>
      <c r="E5444">
        <v>0</v>
      </c>
      <c r="F5444">
        <v>0</v>
      </c>
      <c r="G5444">
        <v>0</v>
      </c>
      <c r="I5444" s="4">
        <f t="shared" si="433"/>
        <v>2014</v>
      </c>
      <c r="J5444" t="str">
        <f>VLOOKUP(B5444,Lookup!A:B,2,FALSE)</f>
        <v>Jigawa</v>
      </c>
      <c r="K5444" t="str">
        <f>VLOOKUP(C5444,Lookup!D:E,2,FALSE)</f>
        <v>Youths and Sports</v>
      </c>
      <c r="L5444" t="str">
        <f>VLOOKUP(D5444,Lookup!G:H,2,FALSE)</f>
        <v>Unclassified Subventions</v>
      </c>
      <c r="M5444" s="1">
        <f t="shared" ref="M5444:M5507" si="434">E5444</f>
        <v>0</v>
      </c>
      <c r="N5444" s="1">
        <f t="shared" ref="N5444:N5507" si="435">F5444</f>
        <v>0</v>
      </c>
      <c r="O5444" s="1">
        <f t="shared" ref="O5444:O5507" si="436">M5444+N5444</f>
        <v>0</v>
      </c>
      <c r="P5444" s="1">
        <f t="shared" ref="P5444:P5507" si="437">G5444</f>
        <v>0</v>
      </c>
    </row>
    <row r="5445" spans="1:16" x14ac:dyDescent="0.35">
      <c r="A5445">
        <v>2014</v>
      </c>
      <c r="B5445">
        <v>3</v>
      </c>
      <c r="C5445">
        <v>37</v>
      </c>
      <c r="D5445">
        <v>4</v>
      </c>
      <c r="E5445">
        <v>0</v>
      </c>
      <c r="F5445">
        <v>0</v>
      </c>
      <c r="G5445">
        <v>0</v>
      </c>
      <c r="I5445" s="4">
        <f t="shared" si="433"/>
        <v>2014</v>
      </c>
      <c r="J5445" t="str">
        <f>VLOOKUP(B5445,Lookup!A:B,2,FALSE)</f>
        <v>Jigawa</v>
      </c>
      <c r="K5445" t="str">
        <f>VLOOKUP(C5445,Lookup!D:E,2,FALSE)</f>
        <v>Youths and Sports</v>
      </c>
      <c r="L5445" t="str">
        <f>VLOOKUP(D5445,Lookup!G:H,2,FALSE)</f>
        <v>P &amp; G</v>
      </c>
      <c r="M5445" s="1">
        <f t="shared" si="434"/>
        <v>0</v>
      </c>
      <c r="N5445" s="1">
        <f t="shared" si="435"/>
        <v>0</v>
      </c>
      <c r="O5445" s="1">
        <f t="shared" si="436"/>
        <v>0</v>
      </c>
      <c r="P5445" s="1">
        <f t="shared" si="437"/>
        <v>0</v>
      </c>
    </row>
    <row r="5446" spans="1:16" x14ac:dyDescent="0.35">
      <c r="A5446">
        <v>2014</v>
      </c>
      <c r="B5446">
        <v>3</v>
      </c>
      <c r="C5446">
        <v>37</v>
      </c>
      <c r="D5446">
        <v>5</v>
      </c>
      <c r="E5446">
        <v>0</v>
      </c>
      <c r="F5446">
        <v>0</v>
      </c>
      <c r="G5446">
        <v>0</v>
      </c>
      <c r="I5446" s="4">
        <f t="shared" si="433"/>
        <v>2014</v>
      </c>
      <c r="J5446" t="str">
        <f>VLOOKUP(B5446,Lookup!A:B,2,FALSE)</f>
        <v>Jigawa</v>
      </c>
      <c r="K5446" t="str">
        <f>VLOOKUP(C5446,Lookup!D:E,2,FALSE)</f>
        <v>Youths and Sports</v>
      </c>
      <c r="L5446" t="str">
        <f>VLOOKUP(D5446,Lookup!G:H,2,FALSE)</f>
        <v>Other CRF</v>
      </c>
      <c r="M5446" s="1">
        <f t="shared" si="434"/>
        <v>0</v>
      </c>
      <c r="N5446" s="1">
        <f t="shared" si="435"/>
        <v>0</v>
      </c>
      <c r="O5446" s="1">
        <f t="shared" si="436"/>
        <v>0</v>
      </c>
      <c r="P5446" s="1">
        <f t="shared" si="437"/>
        <v>0</v>
      </c>
    </row>
    <row r="5447" spans="1:16" x14ac:dyDescent="0.35">
      <c r="A5447">
        <v>2014</v>
      </c>
      <c r="B5447">
        <v>3</v>
      </c>
      <c r="C5447">
        <v>37</v>
      </c>
      <c r="D5447">
        <v>6</v>
      </c>
      <c r="E5447">
        <v>0</v>
      </c>
      <c r="F5447">
        <v>0</v>
      </c>
      <c r="G5447">
        <v>0</v>
      </c>
      <c r="I5447" s="4">
        <f t="shared" si="433"/>
        <v>2014</v>
      </c>
      <c r="J5447" t="str">
        <f>VLOOKUP(B5447,Lookup!A:B,2,FALSE)</f>
        <v>Jigawa</v>
      </c>
      <c r="K5447" t="str">
        <f>VLOOKUP(C5447,Lookup!D:E,2,FALSE)</f>
        <v>Youths and Sports</v>
      </c>
      <c r="L5447" t="str">
        <f>VLOOKUP(D5447,Lookup!G:H,2,FALSE)</f>
        <v>Public Debt Charges</v>
      </c>
      <c r="M5447" s="1">
        <f t="shared" si="434"/>
        <v>0</v>
      </c>
      <c r="N5447" s="1">
        <f t="shared" si="435"/>
        <v>0</v>
      </c>
      <c r="O5447" s="1">
        <f t="shared" si="436"/>
        <v>0</v>
      </c>
      <c r="P5447" s="1">
        <f t="shared" si="437"/>
        <v>0</v>
      </c>
    </row>
    <row r="5448" spans="1:16" x14ac:dyDescent="0.35">
      <c r="A5448">
        <v>2014</v>
      </c>
      <c r="B5448">
        <v>3</v>
      </c>
      <c r="C5448">
        <v>37</v>
      </c>
      <c r="D5448">
        <v>7</v>
      </c>
      <c r="E5448">
        <v>0</v>
      </c>
      <c r="F5448">
        <v>0</v>
      </c>
      <c r="G5448">
        <v>0</v>
      </c>
      <c r="I5448" s="4">
        <f t="shared" si="433"/>
        <v>2014</v>
      </c>
      <c r="J5448" t="str">
        <f>VLOOKUP(B5448,Lookup!A:B,2,FALSE)</f>
        <v>Jigawa</v>
      </c>
      <c r="K5448" t="str">
        <f>VLOOKUP(C5448,Lookup!D:E,2,FALSE)</f>
        <v>Youths and Sports</v>
      </c>
      <c r="L5448" t="str">
        <f>VLOOKUP(D5448,Lookup!G:H,2,FALSE)</f>
        <v>Cont to LGs</v>
      </c>
      <c r="M5448" s="1">
        <f t="shared" si="434"/>
        <v>0</v>
      </c>
      <c r="N5448" s="1">
        <f t="shared" si="435"/>
        <v>0</v>
      </c>
      <c r="O5448" s="1">
        <f t="shared" si="436"/>
        <v>0</v>
      </c>
      <c r="P5448" s="1">
        <f t="shared" si="437"/>
        <v>0</v>
      </c>
    </row>
    <row r="5449" spans="1:16" x14ac:dyDescent="0.35">
      <c r="A5449">
        <v>2014</v>
      </c>
      <c r="B5449">
        <v>3</v>
      </c>
      <c r="C5449">
        <v>37</v>
      </c>
      <c r="D5449">
        <v>8</v>
      </c>
      <c r="E5449">
        <v>0</v>
      </c>
      <c r="F5449">
        <v>0</v>
      </c>
      <c r="G5449">
        <v>0</v>
      </c>
      <c r="I5449" s="4">
        <f t="shared" si="433"/>
        <v>2014</v>
      </c>
      <c r="J5449" t="str">
        <f>VLOOKUP(B5449,Lookup!A:B,2,FALSE)</f>
        <v>Jigawa</v>
      </c>
      <c r="K5449" t="str">
        <f>VLOOKUP(C5449,Lookup!D:E,2,FALSE)</f>
        <v>Youths and Sports</v>
      </c>
      <c r="L5449" t="str">
        <f>VLOOKUP(D5449,Lookup!G:H,2,FALSE)</f>
        <v>Others</v>
      </c>
      <c r="M5449" s="1">
        <f t="shared" si="434"/>
        <v>0</v>
      </c>
      <c r="N5449" s="1">
        <f t="shared" si="435"/>
        <v>0</v>
      </c>
      <c r="O5449" s="1">
        <f t="shared" si="436"/>
        <v>0</v>
      </c>
      <c r="P5449" s="1">
        <f t="shared" si="437"/>
        <v>0</v>
      </c>
    </row>
    <row r="5450" spans="1:16" x14ac:dyDescent="0.35">
      <c r="A5450">
        <v>2014</v>
      </c>
      <c r="B5450">
        <v>4</v>
      </c>
      <c r="C5450">
        <v>1</v>
      </c>
      <c r="D5450">
        <v>1</v>
      </c>
      <c r="E5450">
        <v>752469518</v>
      </c>
      <c r="F5450">
        <v>0</v>
      </c>
      <c r="G5450">
        <v>667724467.28999996</v>
      </c>
      <c r="I5450" s="4">
        <f t="shared" si="433"/>
        <v>2014</v>
      </c>
      <c r="J5450" t="str">
        <f>VLOOKUP(B5450,Lookup!A:B,2,FALSE)</f>
        <v>Kaduna</v>
      </c>
      <c r="K5450" t="str">
        <f>VLOOKUP(C5450,Lookup!D:E,2,FALSE)</f>
        <v>Agriculture</v>
      </c>
      <c r="L5450" t="str">
        <f>VLOOKUP(D5450,Lookup!G:H,2,FALSE)</f>
        <v>Personnel</v>
      </c>
      <c r="M5450" s="1">
        <f t="shared" si="434"/>
        <v>752469518</v>
      </c>
      <c r="N5450" s="1">
        <f t="shared" si="435"/>
        <v>0</v>
      </c>
      <c r="O5450" s="1">
        <f t="shared" si="436"/>
        <v>752469518</v>
      </c>
      <c r="P5450" s="1">
        <f t="shared" si="437"/>
        <v>667724467.28999996</v>
      </c>
    </row>
    <row r="5451" spans="1:16" x14ac:dyDescent="0.35">
      <c r="A5451">
        <v>2014</v>
      </c>
      <c r="B5451">
        <v>4</v>
      </c>
      <c r="C5451">
        <v>1</v>
      </c>
      <c r="D5451">
        <v>2</v>
      </c>
      <c r="E5451">
        <v>34576000</v>
      </c>
      <c r="F5451">
        <v>0</v>
      </c>
      <c r="G5451">
        <v>47976490.159999996</v>
      </c>
      <c r="I5451" s="4">
        <f t="shared" si="433"/>
        <v>2014</v>
      </c>
      <c r="J5451" t="str">
        <f>VLOOKUP(B5451,Lookup!A:B,2,FALSE)</f>
        <v>Kaduna</v>
      </c>
      <c r="K5451" t="str">
        <f>VLOOKUP(C5451,Lookup!D:E,2,FALSE)</f>
        <v>Agriculture</v>
      </c>
      <c r="L5451" t="str">
        <f>VLOOKUP(D5451,Lookup!G:H,2,FALSE)</f>
        <v>Overhead</v>
      </c>
      <c r="M5451" s="1">
        <f t="shared" si="434"/>
        <v>34576000</v>
      </c>
      <c r="N5451" s="1">
        <f t="shared" si="435"/>
        <v>0</v>
      </c>
      <c r="O5451" s="1">
        <f t="shared" si="436"/>
        <v>34576000</v>
      </c>
      <c r="P5451" s="1">
        <f t="shared" si="437"/>
        <v>47976490.159999996</v>
      </c>
    </row>
    <row r="5452" spans="1:16" x14ac:dyDescent="0.35">
      <c r="A5452">
        <v>2014</v>
      </c>
      <c r="B5452">
        <v>4</v>
      </c>
      <c r="C5452">
        <v>1</v>
      </c>
      <c r="D5452">
        <v>3</v>
      </c>
      <c r="E5452">
        <v>0</v>
      </c>
      <c r="F5452">
        <v>0</v>
      </c>
      <c r="G5452">
        <v>0</v>
      </c>
      <c r="I5452" s="4">
        <f t="shared" si="433"/>
        <v>2014</v>
      </c>
      <c r="J5452" t="str">
        <f>VLOOKUP(B5452,Lookup!A:B,2,FALSE)</f>
        <v>Kaduna</v>
      </c>
      <c r="K5452" t="str">
        <f>VLOOKUP(C5452,Lookup!D:E,2,FALSE)</f>
        <v>Agriculture</v>
      </c>
      <c r="L5452" t="str">
        <f>VLOOKUP(D5452,Lookup!G:H,2,FALSE)</f>
        <v>Unclassified Subventions</v>
      </c>
      <c r="M5452" s="1">
        <f t="shared" si="434"/>
        <v>0</v>
      </c>
      <c r="N5452" s="1">
        <f t="shared" si="435"/>
        <v>0</v>
      </c>
      <c r="O5452" s="1">
        <f t="shared" si="436"/>
        <v>0</v>
      </c>
      <c r="P5452" s="1">
        <f t="shared" si="437"/>
        <v>0</v>
      </c>
    </row>
    <row r="5453" spans="1:16" x14ac:dyDescent="0.35">
      <c r="A5453">
        <v>2014</v>
      </c>
      <c r="B5453">
        <v>4</v>
      </c>
      <c r="C5453">
        <v>1</v>
      </c>
      <c r="D5453">
        <v>4</v>
      </c>
      <c r="E5453">
        <v>0</v>
      </c>
      <c r="F5453">
        <v>0</v>
      </c>
      <c r="G5453">
        <v>0</v>
      </c>
      <c r="I5453" s="4">
        <f t="shared" si="433"/>
        <v>2014</v>
      </c>
      <c r="J5453" t="str">
        <f>VLOOKUP(B5453,Lookup!A:B,2,FALSE)</f>
        <v>Kaduna</v>
      </c>
      <c r="K5453" t="str">
        <f>VLOOKUP(C5453,Lookup!D:E,2,FALSE)</f>
        <v>Agriculture</v>
      </c>
      <c r="L5453" t="str">
        <f>VLOOKUP(D5453,Lookup!G:H,2,FALSE)</f>
        <v>P &amp; G</v>
      </c>
      <c r="M5453" s="1">
        <f t="shared" si="434"/>
        <v>0</v>
      </c>
      <c r="N5453" s="1">
        <f t="shared" si="435"/>
        <v>0</v>
      </c>
      <c r="O5453" s="1">
        <f t="shared" si="436"/>
        <v>0</v>
      </c>
      <c r="P5453" s="1">
        <f t="shared" si="437"/>
        <v>0</v>
      </c>
    </row>
    <row r="5454" spans="1:16" x14ac:dyDescent="0.35">
      <c r="A5454">
        <v>2014</v>
      </c>
      <c r="B5454">
        <v>4</v>
      </c>
      <c r="C5454">
        <v>1</v>
      </c>
      <c r="D5454">
        <v>5</v>
      </c>
      <c r="E5454">
        <v>0</v>
      </c>
      <c r="F5454">
        <v>0</v>
      </c>
      <c r="G5454">
        <v>0</v>
      </c>
      <c r="I5454" s="4">
        <f t="shared" si="433"/>
        <v>2014</v>
      </c>
      <c r="J5454" t="str">
        <f>VLOOKUP(B5454,Lookup!A:B,2,FALSE)</f>
        <v>Kaduna</v>
      </c>
      <c r="K5454" t="str">
        <f>VLOOKUP(C5454,Lookup!D:E,2,FALSE)</f>
        <v>Agriculture</v>
      </c>
      <c r="L5454" t="str">
        <f>VLOOKUP(D5454,Lookup!G:H,2,FALSE)</f>
        <v>Other CRF</v>
      </c>
      <c r="M5454" s="1">
        <f t="shared" si="434"/>
        <v>0</v>
      </c>
      <c r="N5454" s="1">
        <f t="shared" si="435"/>
        <v>0</v>
      </c>
      <c r="O5454" s="1">
        <f t="shared" si="436"/>
        <v>0</v>
      </c>
      <c r="P5454" s="1">
        <f t="shared" si="437"/>
        <v>0</v>
      </c>
    </row>
    <row r="5455" spans="1:16" x14ac:dyDescent="0.35">
      <c r="A5455">
        <v>2014</v>
      </c>
      <c r="B5455">
        <v>4</v>
      </c>
      <c r="C5455">
        <v>1</v>
      </c>
      <c r="D5455">
        <v>6</v>
      </c>
      <c r="E5455">
        <v>0</v>
      </c>
      <c r="F5455">
        <v>0</v>
      </c>
      <c r="G5455">
        <v>0</v>
      </c>
      <c r="I5455" s="4">
        <f t="shared" si="433"/>
        <v>2014</v>
      </c>
      <c r="J5455" t="str">
        <f>VLOOKUP(B5455,Lookup!A:B,2,FALSE)</f>
        <v>Kaduna</v>
      </c>
      <c r="K5455" t="str">
        <f>VLOOKUP(C5455,Lookup!D:E,2,FALSE)</f>
        <v>Agriculture</v>
      </c>
      <c r="L5455" t="str">
        <f>VLOOKUP(D5455,Lookup!G:H,2,FALSE)</f>
        <v>Public Debt Charges</v>
      </c>
      <c r="M5455" s="1">
        <f t="shared" si="434"/>
        <v>0</v>
      </c>
      <c r="N5455" s="1">
        <f t="shared" si="435"/>
        <v>0</v>
      </c>
      <c r="O5455" s="1">
        <f t="shared" si="436"/>
        <v>0</v>
      </c>
      <c r="P5455" s="1">
        <f t="shared" si="437"/>
        <v>0</v>
      </c>
    </row>
    <row r="5456" spans="1:16" x14ac:dyDescent="0.35">
      <c r="A5456">
        <v>2014</v>
      </c>
      <c r="B5456">
        <v>4</v>
      </c>
      <c r="C5456">
        <v>1</v>
      </c>
      <c r="D5456">
        <v>7</v>
      </c>
      <c r="E5456">
        <v>0</v>
      </c>
      <c r="F5456">
        <v>0</v>
      </c>
      <c r="G5456">
        <v>0</v>
      </c>
      <c r="I5456" s="4">
        <f t="shared" si="433"/>
        <v>2014</v>
      </c>
      <c r="J5456" t="str">
        <f>VLOOKUP(B5456,Lookup!A:B,2,FALSE)</f>
        <v>Kaduna</v>
      </c>
      <c r="K5456" t="str">
        <f>VLOOKUP(C5456,Lookup!D:E,2,FALSE)</f>
        <v>Agriculture</v>
      </c>
      <c r="L5456" t="str">
        <f>VLOOKUP(D5456,Lookup!G:H,2,FALSE)</f>
        <v>Cont to LGs</v>
      </c>
      <c r="M5456" s="1">
        <f t="shared" si="434"/>
        <v>0</v>
      </c>
      <c r="N5456" s="1">
        <f t="shared" si="435"/>
        <v>0</v>
      </c>
      <c r="O5456" s="1">
        <f t="shared" si="436"/>
        <v>0</v>
      </c>
      <c r="P5456" s="1">
        <f t="shared" si="437"/>
        <v>0</v>
      </c>
    </row>
    <row r="5457" spans="1:16" x14ac:dyDescent="0.35">
      <c r="A5457">
        <v>2014</v>
      </c>
      <c r="B5457">
        <v>4</v>
      </c>
      <c r="C5457">
        <v>1</v>
      </c>
      <c r="D5457">
        <v>8</v>
      </c>
      <c r="E5457">
        <v>0</v>
      </c>
      <c r="F5457">
        <v>0</v>
      </c>
      <c r="G5457">
        <v>0</v>
      </c>
      <c r="I5457" s="4">
        <f t="shared" si="433"/>
        <v>2014</v>
      </c>
      <c r="J5457" t="str">
        <f>VLOOKUP(B5457,Lookup!A:B,2,FALSE)</f>
        <v>Kaduna</v>
      </c>
      <c r="K5457" t="str">
        <f>VLOOKUP(C5457,Lookup!D:E,2,FALSE)</f>
        <v>Agriculture</v>
      </c>
      <c r="L5457" t="str">
        <f>VLOOKUP(D5457,Lookup!G:H,2,FALSE)</f>
        <v>Others</v>
      </c>
      <c r="M5457" s="1">
        <f t="shared" si="434"/>
        <v>0</v>
      </c>
      <c r="N5457" s="1">
        <f t="shared" si="435"/>
        <v>0</v>
      </c>
      <c r="O5457" s="1">
        <f t="shared" si="436"/>
        <v>0</v>
      </c>
      <c r="P5457" s="1">
        <f t="shared" si="437"/>
        <v>0</v>
      </c>
    </row>
    <row r="5458" spans="1:16" x14ac:dyDescent="0.35">
      <c r="A5458">
        <v>2014</v>
      </c>
      <c r="B5458">
        <v>4</v>
      </c>
      <c r="C5458">
        <v>3</v>
      </c>
      <c r="D5458">
        <v>1</v>
      </c>
      <c r="E5458">
        <v>219148055</v>
      </c>
      <c r="F5458">
        <v>0</v>
      </c>
      <c r="G5458">
        <v>304253865.88999999</v>
      </c>
      <c r="I5458" s="4">
        <f t="shared" si="433"/>
        <v>2014</v>
      </c>
      <c r="J5458" t="str">
        <f>VLOOKUP(B5458,Lookup!A:B,2,FALSE)</f>
        <v>Kaduna</v>
      </c>
      <c r="K5458" t="str">
        <f>VLOOKUP(C5458,Lookup!D:E,2,FALSE)</f>
        <v>Community, Human Development &amp; Employment Creation</v>
      </c>
      <c r="L5458" t="str">
        <f>VLOOKUP(D5458,Lookup!G:H,2,FALSE)</f>
        <v>Personnel</v>
      </c>
      <c r="M5458" s="1">
        <f t="shared" si="434"/>
        <v>219148055</v>
      </c>
      <c r="N5458" s="1">
        <f t="shared" si="435"/>
        <v>0</v>
      </c>
      <c r="O5458" s="1">
        <f t="shared" si="436"/>
        <v>219148055</v>
      </c>
      <c r="P5458" s="1">
        <f t="shared" si="437"/>
        <v>304253865.88999999</v>
      </c>
    </row>
    <row r="5459" spans="1:16" x14ac:dyDescent="0.35">
      <c r="A5459">
        <v>2014</v>
      </c>
      <c r="B5459">
        <v>4</v>
      </c>
      <c r="C5459">
        <v>3</v>
      </c>
      <c r="D5459">
        <v>2</v>
      </c>
      <c r="E5459">
        <v>810246164</v>
      </c>
      <c r="F5459">
        <v>0</v>
      </c>
      <c r="G5459">
        <v>788492564.38999987</v>
      </c>
      <c r="I5459" s="4">
        <f t="shared" si="433"/>
        <v>2014</v>
      </c>
      <c r="J5459" t="str">
        <f>VLOOKUP(B5459,Lookup!A:B,2,FALSE)</f>
        <v>Kaduna</v>
      </c>
      <c r="K5459" t="str">
        <f>VLOOKUP(C5459,Lookup!D:E,2,FALSE)</f>
        <v>Community, Human Development &amp; Employment Creation</v>
      </c>
      <c r="L5459" t="str">
        <f>VLOOKUP(D5459,Lookup!G:H,2,FALSE)</f>
        <v>Overhead</v>
      </c>
      <c r="M5459" s="1">
        <f t="shared" si="434"/>
        <v>810246164</v>
      </c>
      <c r="N5459" s="1">
        <f t="shared" si="435"/>
        <v>0</v>
      </c>
      <c r="O5459" s="1">
        <f t="shared" si="436"/>
        <v>810246164</v>
      </c>
      <c r="P5459" s="1">
        <f t="shared" si="437"/>
        <v>788492564.38999987</v>
      </c>
    </row>
    <row r="5460" spans="1:16" x14ac:dyDescent="0.35">
      <c r="A5460">
        <v>2014</v>
      </c>
      <c r="B5460">
        <v>4</v>
      </c>
      <c r="C5460">
        <v>3</v>
      </c>
      <c r="D5460">
        <v>3</v>
      </c>
      <c r="E5460">
        <v>0</v>
      </c>
      <c r="F5460">
        <v>0</v>
      </c>
      <c r="G5460">
        <v>0</v>
      </c>
      <c r="I5460" s="4">
        <f t="shared" si="433"/>
        <v>2014</v>
      </c>
      <c r="J5460" t="str">
        <f>VLOOKUP(B5460,Lookup!A:B,2,FALSE)</f>
        <v>Kaduna</v>
      </c>
      <c r="K5460" t="str">
        <f>VLOOKUP(C5460,Lookup!D:E,2,FALSE)</f>
        <v>Community, Human Development &amp; Employment Creation</v>
      </c>
      <c r="L5460" t="str">
        <f>VLOOKUP(D5460,Lookup!G:H,2,FALSE)</f>
        <v>Unclassified Subventions</v>
      </c>
      <c r="M5460" s="1">
        <f t="shared" si="434"/>
        <v>0</v>
      </c>
      <c r="N5460" s="1">
        <f t="shared" si="435"/>
        <v>0</v>
      </c>
      <c r="O5460" s="1">
        <f t="shared" si="436"/>
        <v>0</v>
      </c>
      <c r="P5460" s="1">
        <f t="shared" si="437"/>
        <v>0</v>
      </c>
    </row>
    <row r="5461" spans="1:16" x14ac:dyDescent="0.35">
      <c r="A5461">
        <v>2014</v>
      </c>
      <c r="B5461">
        <v>4</v>
      </c>
      <c r="C5461">
        <v>3</v>
      </c>
      <c r="D5461">
        <v>4</v>
      </c>
      <c r="E5461">
        <v>0</v>
      </c>
      <c r="F5461">
        <v>0</v>
      </c>
      <c r="G5461">
        <v>0</v>
      </c>
      <c r="I5461" s="4">
        <f t="shared" si="433"/>
        <v>2014</v>
      </c>
      <c r="J5461" t="str">
        <f>VLOOKUP(B5461,Lookup!A:B,2,FALSE)</f>
        <v>Kaduna</v>
      </c>
      <c r="K5461" t="str">
        <f>VLOOKUP(C5461,Lookup!D:E,2,FALSE)</f>
        <v>Community, Human Development &amp; Employment Creation</v>
      </c>
      <c r="L5461" t="str">
        <f>VLOOKUP(D5461,Lookup!G:H,2,FALSE)</f>
        <v>P &amp; G</v>
      </c>
      <c r="M5461" s="1">
        <f t="shared" si="434"/>
        <v>0</v>
      </c>
      <c r="N5461" s="1">
        <f t="shared" si="435"/>
        <v>0</v>
      </c>
      <c r="O5461" s="1">
        <f t="shared" si="436"/>
        <v>0</v>
      </c>
      <c r="P5461" s="1">
        <f t="shared" si="437"/>
        <v>0</v>
      </c>
    </row>
    <row r="5462" spans="1:16" x14ac:dyDescent="0.35">
      <c r="A5462">
        <v>2014</v>
      </c>
      <c r="B5462">
        <v>4</v>
      </c>
      <c r="C5462">
        <v>3</v>
      </c>
      <c r="D5462">
        <v>5</v>
      </c>
      <c r="E5462">
        <v>0</v>
      </c>
      <c r="F5462">
        <v>0</v>
      </c>
      <c r="G5462">
        <v>0</v>
      </c>
      <c r="I5462" s="4">
        <f t="shared" si="433"/>
        <v>2014</v>
      </c>
      <c r="J5462" t="str">
        <f>VLOOKUP(B5462,Lookup!A:B,2,FALSE)</f>
        <v>Kaduna</v>
      </c>
      <c r="K5462" t="str">
        <f>VLOOKUP(C5462,Lookup!D:E,2,FALSE)</f>
        <v>Community, Human Development &amp; Employment Creation</v>
      </c>
      <c r="L5462" t="str">
        <f>VLOOKUP(D5462,Lookup!G:H,2,FALSE)</f>
        <v>Other CRF</v>
      </c>
      <c r="M5462" s="1">
        <f t="shared" si="434"/>
        <v>0</v>
      </c>
      <c r="N5462" s="1">
        <f t="shared" si="435"/>
        <v>0</v>
      </c>
      <c r="O5462" s="1">
        <f t="shared" si="436"/>
        <v>0</v>
      </c>
      <c r="P5462" s="1">
        <f t="shared" si="437"/>
        <v>0</v>
      </c>
    </row>
    <row r="5463" spans="1:16" x14ac:dyDescent="0.35">
      <c r="A5463">
        <v>2014</v>
      </c>
      <c r="B5463">
        <v>4</v>
      </c>
      <c r="C5463">
        <v>3</v>
      </c>
      <c r="D5463">
        <v>6</v>
      </c>
      <c r="E5463">
        <v>0</v>
      </c>
      <c r="F5463">
        <v>0</v>
      </c>
      <c r="G5463">
        <v>0</v>
      </c>
      <c r="I5463" s="4">
        <f t="shared" si="433"/>
        <v>2014</v>
      </c>
      <c r="J5463" t="str">
        <f>VLOOKUP(B5463,Lookup!A:B,2,FALSE)</f>
        <v>Kaduna</v>
      </c>
      <c r="K5463" t="str">
        <f>VLOOKUP(C5463,Lookup!D:E,2,FALSE)</f>
        <v>Community, Human Development &amp; Employment Creation</v>
      </c>
      <c r="L5463" t="str">
        <f>VLOOKUP(D5463,Lookup!G:H,2,FALSE)</f>
        <v>Public Debt Charges</v>
      </c>
      <c r="M5463" s="1">
        <f t="shared" si="434"/>
        <v>0</v>
      </c>
      <c r="N5463" s="1">
        <f t="shared" si="435"/>
        <v>0</v>
      </c>
      <c r="O5463" s="1">
        <f t="shared" si="436"/>
        <v>0</v>
      </c>
      <c r="P5463" s="1">
        <f t="shared" si="437"/>
        <v>0</v>
      </c>
    </row>
    <row r="5464" spans="1:16" x14ac:dyDescent="0.35">
      <c r="A5464">
        <v>2014</v>
      </c>
      <c r="B5464">
        <v>4</v>
      </c>
      <c r="C5464">
        <v>3</v>
      </c>
      <c r="D5464">
        <v>7</v>
      </c>
      <c r="E5464">
        <v>0</v>
      </c>
      <c r="F5464">
        <v>0</v>
      </c>
      <c r="G5464">
        <v>0</v>
      </c>
      <c r="I5464" s="4">
        <f t="shared" si="433"/>
        <v>2014</v>
      </c>
      <c r="J5464" t="str">
        <f>VLOOKUP(B5464,Lookup!A:B,2,FALSE)</f>
        <v>Kaduna</v>
      </c>
      <c r="K5464" t="str">
        <f>VLOOKUP(C5464,Lookup!D:E,2,FALSE)</f>
        <v>Community, Human Development &amp; Employment Creation</v>
      </c>
      <c r="L5464" t="str">
        <f>VLOOKUP(D5464,Lookup!G:H,2,FALSE)</f>
        <v>Cont to LGs</v>
      </c>
      <c r="M5464" s="1">
        <f t="shared" si="434"/>
        <v>0</v>
      </c>
      <c r="N5464" s="1">
        <f t="shared" si="435"/>
        <v>0</v>
      </c>
      <c r="O5464" s="1">
        <f t="shared" si="436"/>
        <v>0</v>
      </c>
      <c r="P5464" s="1">
        <f t="shared" si="437"/>
        <v>0</v>
      </c>
    </row>
    <row r="5465" spans="1:16" x14ac:dyDescent="0.35">
      <c r="A5465">
        <v>2014</v>
      </c>
      <c r="B5465">
        <v>4</v>
      </c>
      <c r="C5465">
        <v>3</v>
      </c>
      <c r="D5465">
        <v>8</v>
      </c>
      <c r="E5465">
        <v>0</v>
      </c>
      <c r="F5465">
        <v>0</v>
      </c>
      <c r="G5465">
        <v>0</v>
      </c>
      <c r="I5465" s="4">
        <f t="shared" si="433"/>
        <v>2014</v>
      </c>
      <c r="J5465" t="str">
        <f>VLOOKUP(B5465,Lookup!A:B,2,FALSE)</f>
        <v>Kaduna</v>
      </c>
      <c r="K5465" t="str">
        <f>VLOOKUP(C5465,Lookup!D:E,2,FALSE)</f>
        <v>Community, Human Development &amp; Employment Creation</v>
      </c>
      <c r="L5465" t="str">
        <f>VLOOKUP(D5465,Lookup!G:H,2,FALSE)</f>
        <v>Others</v>
      </c>
      <c r="M5465" s="1">
        <f t="shared" si="434"/>
        <v>0</v>
      </c>
      <c r="N5465" s="1">
        <f t="shared" si="435"/>
        <v>0</v>
      </c>
      <c r="O5465" s="1">
        <f t="shared" si="436"/>
        <v>0</v>
      </c>
      <c r="P5465" s="1">
        <f t="shared" si="437"/>
        <v>0</v>
      </c>
    </row>
    <row r="5466" spans="1:16" x14ac:dyDescent="0.35">
      <c r="A5466">
        <v>2014</v>
      </c>
      <c r="B5466">
        <v>4</v>
      </c>
      <c r="C5466">
        <v>6</v>
      </c>
      <c r="D5466">
        <v>1</v>
      </c>
      <c r="E5466">
        <v>13591912486</v>
      </c>
      <c r="F5466">
        <v>0</v>
      </c>
      <c r="G5466">
        <v>13519841239.48</v>
      </c>
      <c r="I5466" s="4">
        <f t="shared" si="433"/>
        <v>2014</v>
      </c>
      <c r="J5466" t="str">
        <f>VLOOKUP(B5466,Lookup!A:B,2,FALSE)</f>
        <v>Kaduna</v>
      </c>
      <c r="K5466" t="str">
        <f>VLOOKUP(C5466,Lookup!D:E,2,FALSE)</f>
        <v>Education</v>
      </c>
      <c r="L5466" t="str">
        <f>VLOOKUP(D5466,Lookup!G:H,2,FALSE)</f>
        <v>Personnel</v>
      </c>
      <c r="M5466" s="1">
        <f t="shared" si="434"/>
        <v>13591912486</v>
      </c>
      <c r="N5466" s="1">
        <f t="shared" si="435"/>
        <v>0</v>
      </c>
      <c r="O5466" s="1">
        <f t="shared" si="436"/>
        <v>13591912486</v>
      </c>
      <c r="P5466" s="1">
        <f t="shared" si="437"/>
        <v>13519841239.48</v>
      </c>
    </row>
    <row r="5467" spans="1:16" x14ac:dyDescent="0.35">
      <c r="A5467">
        <v>2014</v>
      </c>
      <c r="B5467">
        <v>4</v>
      </c>
      <c r="C5467">
        <v>6</v>
      </c>
      <c r="D5467">
        <v>2</v>
      </c>
      <c r="E5467">
        <v>4248273418</v>
      </c>
      <c r="F5467">
        <v>0</v>
      </c>
      <c r="G5467">
        <v>3472984034.6399999</v>
      </c>
      <c r="I5467" s="4">
        <f t="shared" si="433"/>
        <v>2014</v>
      </c>
      <c r="J5467" t="str">
        <f>VLOOKUP(B5467,Lookup!A:B,2,FALSE)</f>
        <v>Kaduna</v>
      </c>
      <c r="K5467" t="str">
        <f>VLOOKUP(C5467,Lookup!D:E,2,FALSE)</f>
        <v>Education</v>
      </c>
      <c r="L5467" t="str">
        <f>VLOOKUP(D5467,Lookup!G:H,2,FALSE)</f>
        <v>Overhead</v>
      </c>
      <c r="M5467" s="1">
        <f t="shared" si="434"/>
        <v>4248273418</v>
      </c>
      <c r="N5467" s="1">
        <f t="shared" si="435"/>
        <v>0</v>
      </c>
      <c r="O5467" s="1">
        <f t="shared" si="436"/>
        <v>4248273418</v>
      </c>
      <c r="P5467" s="1">
        <f t="shared" si="437"/>
        <v>3472984034.6399999</v>
      </c>
    </row>
    <row r="5468" spans="1:16" x14ac:dyDescent="0.35">
      <c r="A5468">
        <v>2014</v>
      </c>
      <c r="B5468">
        <v>4</v>
      </c>
      <c r="C5468">
        <v>6</v>
      </c>
      <c r="D5468">
        <v>3</v>
      </c>
      <c r="E5468">
        <v>0</v>
      </c>
      <c r="F5468">
        <v>0</v>
      </c>
      <c r="G5468">
        <v>0</v>
      </c>
      <c r="I5468" s="4">
        <f t="shared" si="433"/>
        <v>2014</v>
      </c>
      <c r="J5468" t="str">
        <f>VLOOKUP(B5468,Lookup!A:B,2,FALSE)</f>
        <v>Kaduna</v>
      </c>
      <c r="K5468" t="str">
        <f>VLOOKUP(C5468,Lookup!D:E,2,FALSE)</f>
        <v>Education</v>
      </c>
      <c r="L5468" t="str">
        <f>VLOOKUP(D5468,Lookup!G:H,2,FALSE)</f>
        <v>Unclassified Subventions</v>
      </c>
      <c r="M5468" s="1">
        <f t="shared" si="434"/>
        <v>0</v>
      </c>
      <c r="N5468" s="1">
        <f t="shared" si="435"/>
        <v>0</v>
      </c>
      <c r="O5468" s="1">
        <f t="shared" si="436"/>
        <v>0</v>
      </c>
      <c r="P5468" s="1">
        <f t="shared" si="437"/>
        <v>0</v>
      </c>
    </row>
    <row r="5469" spans="1:16" x14ac:dyDescent="0.35">
      <c r="A5469">
        <v>2014</v>
      </c>
      <c r="B5469">
        <v>4</v>
      </c>
      <c r="C5469">
        <v>6</v>
      </c>
      <c r="D5469">
        <v>4</v>
      </c>
      <c r="E5469">
        <v>0</v>
      </c>
      <c r="F5469">
        <v>0</v>
      </c>
      <c r="G5469">
        <v>0</v>
      </c>
      <c r="I5469" s="4">
        <f t="shared" si="433"/>
        <v>2014</v>
      </c>
      <c r="J5469" t="str">
        <f>VLOOKUP(B5469,Lookup!A:B,2,FALSE)</f>
        <v>Kaduna</v>
      </c>
      <c r="K5469" t="str">
        <f>VLOOKUP(C5469,Lookup!D:E,2,FALSE)</f>
        <v>Education</v>
      </c>
      <c r="L5469" t="str">
        <f>VLOOKUP(D5469,Lookup!G:H,2,FALSE)</f>
        <v>P &amp; G</v>
      </c>
      <c r="M5469" s="1">
        <f t="shared" si="434"/>
        <v>0</v>
      </c>
      <c r="N5469" s="1">
        <f t="shared" si="435"/>
        <v>0</v>
      </c>
      <c r="O5469" s="1">
        <f t="shared" si="436"/>
        <v>0</v>
      </c>
      <c r="P5469" s="1">
        <f t="shared" si="437"/>
        <v>0</v>
      </c>
    </row>
    <row r="5470" spans="1:16" x14ac:dyDescent="0.35">
      <c r="A5470">
        <v>2014</v>
      </c>
      <c r="B5470">
        <v>4</v>
      </c>
      <c r="C5470">
        <v>6</v>
      </c>
      <c r="D5470">
        <v>5</v>
      </c>
      <c r="E5470">
        <v>32159165</v>
      </c>
      <c r="F5470">
        <v>0</v>
      </c>
      <c r="G5470">
        <v>0</v>
      </c>
      <c r="I5470" s="4">
        <f t="shared" si="433"/>
        <v>2014</v>
      </c>
      <c r="J5470" t="str">
        <f>VLOOKUP(B5470,Lookup!A:B,2,FALSE)</f>
        <v>Kaduna</v>
      </c>
      <c r="K5470" t="str">
        <f>VLOOKUP(C5470,Lookup!D:E,2,FALSE)</f>
        <v>Education</v>
      </c>
      <c r="L5470" t="str">
        <f>VLOOKUP(D5470,Lookup!G:H,2,FALSE)</f>
        <v>Other CRF</v>
      </c>
      <c r="M5470" s="1">
        <f t="shared" si="434"/>
        <v>32159165</v>
      </c>
      <c r="N5470" s="1">
        <f t="shared" si="435"/>
        <v>0</v>
      </c>
      <c r="O5470" s="1">
        <f t="shared" si="436"/>
        <v>32159165</v>
      </c>
      <c r="P5470" s="1">
        <f t="shared" si="437"/>
        <v>0</v>
      </c>
    </row>
    <row r="5471" spans="1:16" x14ac:dyDescent="0.35">
      <c r="A5471">
        <v>2014</v>
      </c>
      <c r="B5471">
        <v>4</v>
      </c>
      <c r="C5471">
        <v>6</v>
      </c>
      <c r="D5471">
        <v>6</v>
      </c>
      <c r="E5471">
        <v>0</v>
      </c>
      <c r="F5471">
        <v>0</v>
      </c>
      <c r="G5471">
        <v>0</v>
      </c>
      <c r="I5471" s="4">
        <f t="shared" si="433"/>
        <v>2014</v>
      </c>
      <c r="J5471" t="str">
        <f>VLOOKUP(B5471,Lookup!A:B,2,FALSE)</f>
        <v>Kaduna</v>
      </c>
      <c r="K5471" t="str">
        <f>VLOOKUP(C5471,Lookup!D:E,2,FALSE)</f>
        <v>Education</v>
      </c>
      <c r="L5471" t="str">
        <f>VLOOKUP(D5471,Lookup!G:H,2,FALSE)</f>
        <v>Public Debt Charges</v>
      </c>
      <c r="M5471" s="1">
        <f t="shared" si="434"/>
        <v>0</v>
      </c>
      <c r="N5471" s="1">
        <f t="shared" si="435"/>
        <v>0</v>
      </c>
      <c r="O5471" s="1">
        <f t="shared" si="436"/>
        <v>0</v>
      </c>
      <c r="P5471" s="1">
        <f t="shared" si="437"/>
        <v>0</v>
      </c>
    </row>
    <row r="5472" spans="1:16" x14ac:dyDescent="0.35">
      <c r="A5472">
        <v>2014</v>
      </c>
      <c r="B5472">
        <v>4</v>
      </c>
      <c r="C5472">
        <v>6</v>
      </c>
      <c r="D5472">
        <v>7</v>
      </c>
      <c r="E5472">
        <v>0</v>
      </c>
      <c r="F5472">
        <v>0</v>
      </c>
      <c r="G5472">
        <v>0</v>
      </c>
      <c r="I5472" s="4">
        <f t="shared" si="433"/>
        <v>2014</v>
      </c>
      <c r="J5472" t="str">
        <f>VLOOKUP(B5472,Lookup!A:B,2,FALSE)</f>
        <v>Kaduna</v>
      </c>
      <c r="K5472" t="str">
        <f>VLOOKUP(C5472,Lookup!D:E,2,FALSE)</f>
        <v>Education</v>
      </c>
      <c r="L5472" t="str">
        <f>VLOOKUP(D5472,Lookup!G:H,2,FALSE)</f>
        <v>Cont to LGs</v>
      </c>
      <c r="M5472" s="1">
        <f t="shared" si="434"/>
        <v>0</v>
      </c>
      <c r="N5472" s="1">
        <f t="shared" si="435"/>
        <v>0</v>
      </c>
      <c r="O5472" s="1">
        <f t="shared" si="436"/>
        <v>0</v>
      </c>
      <c r="P5472" s="1">
        <f t="shared" si="437"/>
        <v>0</v>
      </c>
    </row>
    <row r="5473" spans="1:16" x14ac:dyDescent="0.35">
      <c r="A5473">
        <v>2014</v>
      </c>
      <c r="B5473">
        <v>4</v>
      </c>
      <c r="C5473">
        <v>6</v>
      </c>
      <c r="D5473">
        <v>8</v>
      </c>
      <c r="E5473">
        <v>0</v>
      </c>
      <c r="F5473">
        <v>0</v>
      </c>
      <c r="G5473">
        <v>0</v>
      </c>
      <c r="I5473" s="4">
        <f t="shared" si="433"/>
        <v>2014</v>
      </c>
      <c r="J5473" t="str">
        <f>VLOOKUP(B5473,Lookup!A:B,2,FALSE)</f>
        <v>Kaduna</v>
      </c>
      <c r="K5473" t="str">
        <f>VLOOKUP(C5473,Lookup!D:E,2,FALSE)</f>
        <v>Education</v>
      </c>
      <c r="L5473" t="str">
        <f>VLOOKUP(D5473,Lookup!G:H,2,FALSE)</f>
        <v>Others</v>
      </c>
      <c r="M5473" s="1">
        <f t="shared" si="434"/>
        <v>0</v>
      </c>
      <c r="N5473" s="1">
        <f t="shared" si="435"/>
        <v>0</v>
      </c>
      <c r="O5473" s="1">
        <f t="shared" si="436"/>
        <v>0</v>
      </c>
      <c r="P5473" s="1">
        <f t="shared" si="437"/>
        <v>0</v>
      </c>
    </row>
    <row r="5474" spans="1:16" x14ac:dyDescent="0.35">
      <c r="A5474">
        <v>2014</v>
      </c>
      <c r="B5474">
        <v>4</v>
      </c>
      <c r="C5474">
        <v>7</v>
      </c>
      <c r="D5474">
        <v>1</v>
      </c>
      <c r="E5474">
        <v>178653506</v>
      </c>
      <c r="F5474">
        <v>0</v>
      </c>
      <c r="G5474">
        <v>155842356.76999998</v>
      </c>
      <c r="I5474" s="4">
        <f t="shared" si="433"/>
        <v>2014</v>
      </c>
      <c r="J5474" t="str">
        <f>VLOOKUP(B5474,Lookup!A:B,2,FALSE)</f>
        <v>Kaduna</v>
      </c>
      <c r="K5474" t="str">
        <f>VLOOKUP(C5474,Lookup!D:E,2,FALSE)</f>
        <v>Environment</v>
      </c>
      <c r="L5474" t="str">
        <f>VLOOKUP(D5474,Lookup!G:H,2,FALSE)</f>
        <v>Personnel</v>
      </c>
      <c r="M5474" s="1">
        <f t="shared" si="434"/>
        <v>178653506</v>
      </c>
      <c r="N5474" s="1">
        <f t="shared" si="435"/>
        <v>0</v>
      </c>
      <c r="O5474" s="1">
        <f t="shared" si="436"/>
        <v>178653506</v>
      </c>
      <c r="P5474" s="1">
        <f t="shared" si="437"/>
        <v>155842356.76999998</v>
      </c>
    </row>
    <row r="5475" spans="1:16" x14ac:dyDescent="0.35">
      <c r="A5475">
        <v>2014</v>
      </c>
      <c r="B5475">
        <v>4</v>
      </c>
      <c r="C5475">
        <v>7</v>
      </c>
      <c r="D5475">
        <v>2</v>
      </c>
      <c r="E5475">
        <v>96399500</v>
      </c>
      <c r="F5475">
        <v>0</v>
      </c>
      <c r="G5475">
        <v>57861092</v>
      </c>
      <c r="I5475" s="4">
        <f t="shared" si="433"/>
        <v>2014</v>
      </c>
      <c r="J5475" t="str">
        <f>VLOOKUP(B5475,Lookup!A:B,2,FALSE)</f>
        <v>Kaduna</v>
      </c>
      <c r="K5475" t="str">
        <f>VLOOKUP(C5475,Lookup!D:E,2,FALSE)</f>
        <v>Environment</v>
      </c>
      <c r="L5475" t="str">
        <f>VLOOKUP(D5475,Lookup!G:H,2,FALSE)</f>
        <v>Overhead</v>
      </c>
      <c r="M5475" s="1">
        <f t="shared" si="434"/>
        <v>96399500</v>
      </c>
      <c r="N5475" s="1">
        <f t="shared" si="435"/>
        <v>0</v>
      </c>
      <c r="O5475" s="1">
        <f t="shared" si="436"/>
        <v>96399500</v>
      </c>
      <c r="P5475" s="1">
        <f t="shared" si="437"/>
        <v>57861092</v>
      </c>
    </row>
    <row r="5476" spans="1:16" x14ac:dyDescent="0.35">
      <c r="A5476">
        <v>2014</v>
      </c>
      <c r="B5476">
        <v>4</v>
      </c>
      <c r="C5476">
        <v>7</v>
      </c>
      <c r="D5476">
        <v>3</v>
      </c>
      <c r="E5476">
        <v>0</v>
      </c>
      <c r="F5476">
        <v>0</v>
      </c>
      <c r="G5476">
        <v>0</v>
      </c>
      <c r="I5476" s="4">
        <f t="shared" si="433"/>
        <v>2014</v>
      </c>
      <c r="J5476" t="str">
        <f>VLOOKUP(B5476,Lookup!A:B,2,FALSE)</f>
        <v>Kaduna</v>
      </c>
      <c r="K5476" t="str">
        <f>VLOOKUP(C5476,Lookup!D:E,2,FALSE)</f>
        <v>Environment</v>
      </c>
      <c r="L5476" t="str">
        <f>VLOOKUP(D5476,Lookup!G:H,2,FALSE)</f>
        <v>Unclassified Subventions</v>
      </c>
      <c r="M5476" s="1">
        <f t="shared" si="434"/>
        <v>0</v>
      </c>
      <c r="N5476" s="1">
        <f t="shared" si="435"/>
        <v>0</v>
      </c>
      <c r="O5476" s="1">
        <f t="shared" si="436"/>
        <v>0</v>
      </c>
      <c r="P5476" s="1">
        <f t="shared" si="437"/>
        <v>0</v>
      </c>
    </row>
    <row r="5477" spans="1:16" x14ac:dyDescent="0.35">
      <c r="A5477">
        <v>2014</v>
      </c>
      <c r="B5477">
        <v>4</v>
      </c>
      <c r="C5477">
        <v>7</v>
      </c>
      <c r="D5477">
        <v>4</v>
      </c>
      <c r="E5477">
        <v>0</v>
      </c>
      <c r="F5477">
        <v>0</v>
      </c>
      <c r="G5477">
        <v>0</v>
      </c>
      <c r="I5477" s="4">
        <f t="shared" si="433"/>
        <v>2014</v>
      </c>
      <c r="J5477" t="str">
        <f>VLOOKUP(B5477,Lookup!A:B,2,FALSE)</f>
        <v>Kaduna</v>
      </c>
      <c r="K5477" t="str">
        <f>VLOOKUP(C5477,Lookup!D:E,2,FALSE)</f>
        <v>Environment</v>
      </c>
      <c r="L5477" t="str">
        <f>VLOOKUP(D5477,Lookup!G:H,2,FALSE)</f>
        <v>P &amp; G</v>
      </c>
      <c r="M5477" s="1">
        <f t="shared" si="434"/>
        <v>0</v>
      </c>
      <c r="N5477" s="1">
        <f t="shared" si="435"/>
        <v>0</v>
      </c>
      <c r="O5477" s="1">
        <f t="shared" si="436"/>
        <v>0</v>
      </c>
      <c r="P5477" s="1">
        <f t="shared" si="437"/>
        <v>0</v>
      </c>
    </row>
    <row r="5478" spans="1:16" x14ac:dyDescent="0.35">
      <c r="A5478">
        <v>2014</v>
      </c>
      <c r="B5478">
        <v>4</v>
      </c>
      <c r="C5478">
        <v>7</v>
      </c>
      <c r="D5478">
        <v>5</v>
      </c>
      <c r="E5478">
        <v>0</v>
      </c>
      <c r="F5478">
        <v>0</v>
      </c>
      <c r="G5478">
        <v>0</v>
      </c>
      <c r="I5478" s="4">
        <f t="shared" si="433"/>
        <v>2014</v>
      </c>
      <c r="J5478" t="str">
        <f>VLOOKUP(B5478,Lookup!A:B,2,FALSE)</f>
        <v>Kaduna</v>
      </c>
      <c r="K5478" t="str">
        <f>VLOOKUP(C5478,Lookup!D:E,2,FALSE)</f>
        <v>Environment</v>
      </c>
      <c r="L5478" t="str">
        <f>VLOOKUP(D5478,Lookup!G:H,2,FALSE)</f>
        <v>Other CRF</v>
      </c>
      <c r="M5478" s="1">
        <f t="shared" si="434"/>
        <v>0</v>
      </c>
      <c r="N5478" s="1">
        <f t="shared" si="435"/>
        <v>0</v>
      </c>
      <c r="O5478" s="1">
        <f t="shared" si="436"/>
        <v>0</v>
      </c>
      <c r="P5478" s="1">
        <f t="shared" si="437"/>
        <v>0</v>
      </c>
    </row>
    <row r="5479" spans="1:16" x14ac:dyDescent="0.35">
      <c r="A5479">
        <v>2014</v>
      </c>
      <c r="B5479">
        <v>4</v>
      </c>
      <c r="C5479">
        <v>7</v>
      </c>
      <c r="D5479">
        <v>6</v>
      </c>
      <c r="E5479">
        <v>0</v>
      </c>
      <c r="F5479">
        <v>0</v>
      </c>
      <c r="G5479">
        <v>0</v>
      </c>
      <c r="I5479" s="4">
        <f t="shared" si="433"/>
        <v>2014</v>
      </c>
      <c r="J5479" t="str">
        <f>VLOOKUP(B5479,Lookup!A:B,2,FALSE)</f>
        <v>Kaduna</v>
      </c>
      <c r="K5479" t="str">
        <f>VLOOKUP(C5479,Lookup!D:E,2,FALSE)</f>
        <v>Environment</v>
      </c>
      <c r="L5479" t="str">
        <f>VLOOKUP(D5479,Lookup!G:H,2,FALSE)</f>
        <v>Public Debt Charges</v>
      </c>
      <c r="M5479" s="1">
        <f t="shared" si="434"/>
        <v>0</v>
      </c>
      <c r="N5479" s="1">
        <f t="shared" si="435"/>
        <v>0</v>
      </c>
      <c r="O5479" s="1">
        <f t="shared" si="436"/>
        <v>0</v>
      </c>
      <c r="P5479" s="1">
        <f t="shared" si="437"/>
        <v>0</v>
      </c>
    </row>
    <row r="5480" spans="1:16" x14ac:dyDescent="0.35">
      <c r="A5480">
        <v>2014</v>
      </c>
      <c r="B5480">
        <v>4</v>
      </c>
      <c r="C5480">
        <v>7</v>
      </c>
      <c r="D5480">
        <v>7</v>
      </c>
      <c r="E5480">
        <v>0</v>
      </c>
      <c r="F5480">
        <v>0</v>
      </c>
      <c r="G5480">
        <v>0</v>
      </c>
      <c r="I5480" s="4">
        <f t="shared" si="433"/>
        <v>2014</v>
      </c>
      <c r="J5480" t="str">
        <f>VLOOKUP(B5480,Lookup!A:B,2,FALSE)</f>
        <v>Kaduna</v>
      </c>
      <c r="K5480" t="str">
        <f>VLOOKUP(C5480,Lookup!D:E,2,FALSE)</f>
        <v>Environment</v>
      </c>
      <c r="L5480" t="str">
        <f>VLOOKUP(D5480,Lookup!G:H,2,FALSE)</f>
        <v>Cont to LGs</v>
      </c>
      <c r="M5480" s="1">
        <f t="shared" si="434"/>
        <v>0</v>
      </c>
      <c r="N5480" s="1">
        <f t="shared" si="435"/>
        <v>0</v>
      </c>
      <c r="O5480" s="1">
        <f t="shared" si="436"/>
        <v>0</v>
      </c>
      <c r="P5480" s="1">
        <f t="shared" si="437"/>
        <v>0</v>
      </c>
    </row>
    <row r="5481" spans="1:16" x14ac:dyDescent="0.35">
      <c r="A5481">
        <v>2014</v>
      </c>
      <c r="B5481">
        <v>4</v>
      </c>
      <c r="C5481">
        <v>7</v>
      </c>
      <c r="D5481">
        <v>8</v>
      </c>
      <c r="E5481">
        <v>0</v>
      </c>
      <c r="F5481">
        <v>0</v>
      </c>
      <c r="G5481">
        <v>0</v>
      </c>
      <c r="I5481" s="4">
        <f t="shared" si="433"/>
        <v>2014</v>
      </c>
      <c r="J5481" t="str">
        <f>VLOOKUP(B5481,Lookup!A:B,2,FALSE)</f>
        <v>Kaduna</v>
      </c>
      <c r="K5481" t="str">
        <f>VLOOKUP(C5481,Lookup!D:E,2,FALSE)</f>
        <v>Environment</v>
      </c>
      <c r="L5481" t="str">
        <f>VLOOKUP(D5481,Lookup!G:H,2,FALSE)</f>
        <v>Others</v>
      </c>
      <c r="M5481" s="1">
        <f t="shared" si="434"/>
        <v>0</v>
      </c>
      <c r="N5481" s="1">
        <f t="shared" si="435"/>
        <v>0</v>
      </c>
      <c r="O5481" s="1">
        <f t="shared" si="436"/>
        <v>0</v>
      </c>
      <c r="P5481" s="1">
        <f t="shared" si="437"/>
        <v>0</v>
      </c>
    </row>
    <row r="5482" spans="1:16" x14ac:dyDescent="0.35">
      <c r="A5482">
        <v>2014</v>
      </c>
      <c r="B5482">
        <v>4</v>
      </c>
      <c r="C5482">
        <v>9</v>
      </c>
      <c r="D5482">
        <v>1</v>
      </c>
      <c r="E5482">
        <v>889996533</v>
      </c>
      <c r="F5482">
        <v>0</v>
      </c>
      <c r="G5482">
        <v>611889708.25</v>
      </c>
      <c r="I5482" s="4">
        <f t="shared" si="433"/>
        <v>2014</v>
      </c>
      <c r="J5482" t="str">
        <f>VLOOKUP(B5482,Lookup!A:B,2,FALSE)</f>
        <v>Kaduna</v>
      </c>
      <c r="K5482" t="str">
        <f>VLOOKUP(C5482,Lookup!D:E,2,FALSE)</f>
        <v>Finance</v>
      </c>
      <c r="L5482" t="str">
        <f>VLOOKUP(D5482,Lookup!G:H,2,FALSE)</f>
        <v>Personnel</v>
      </c>
      <c r="M5482" s="1">
        <f t="shared" si="434"/>
        <v>889996533</v>
      </c>
      <c r="N5482" s="1">
        <f t="shared" si="435"/>
        <v>0</v>
      </c>
      <c r="O5482" s="1">
        <f t="shared" si="436"/>
        <v>889996533</v>
      </c>
      <c r="P5482" s="1">
        <f t="shared" si="437"/>
        <v>611889708.25</v>
      </c>
    </row>
    <row r="5483" spans="1:16" x14ac:dyDescent="0.35">
      <c r="A5483">
        <v>2014</v>
      </c>
      <c r="B5483">
        <v>4</v>
      </c>
      <c r="C5483">
        <v>9</v>
      </c>
      <c r="D5483">
        <v>2</v>
      </c>
      <c r="E5483">
        <v>5910567950</v>
      </c>
      <c r="F5483">
        <v>0</v>
      </c>
      <c r="G5483">
        <v>3944469680.1500001</v>
      </c>
      <c r="I5483" s="4">
        <f t="shared" si="433"/>
        <v>2014</v>
      </c>
      <c r="J5483" t="str">
        <f>VLOOKUP(B5483,Lookup!A:B,2,FALSE)</f>
        <v>Kaduna</v>
      </c>
      <c r="K5483" t="str">
        <f>VLOOKUP(C5483,Lookup!D:E,2,FALSE)</f>
        <v>Finance</v>
      </c>
      <c r="L5483" t="str">
        <f>VLOOKUP(D5483,Lookup!G:H,2,FALSE)</f>
        <v>Overhead</v>
      </c>
      <c r="M5483" s="1">
        <f t="shared" si="434"/>
        <v>5910567950</v>
      </c>
      <c r="N5483" s="1">
        <f t="shared" si="435"/>
        <v>0</v>
      </c>
      <c r="O5483" s="1">
        <f t="shared" si="436"/>
        <v>5910567950</v>
      </c>
      <c r="P5483" s="1">
        <f t="shared" si="437"/>
        <v>3944469680.1500001</v>
      </c>
    </row>
    <row r="5484" spans="1:16" x14ac:dyDescent="0.35">
      <c r="A5484">
        <v>2014</v>
      </c>
      <c r="B5484">
        <v>4</v>
      </c>
      <c r="C5484">
        <v>9</v>
      </c>
      <c r="D5484">
        <v>3</v>
      </c>
      <c r="E5484">
        <v>0</v>
      </c>
      <c r="F5484">
        <v>0</v>
      </c>
      <c r="G5484">
        <v>0</v>
      </c>
      <c r="I5484" s="4">
        <f t="shared" si="433"/>
        <v>2014</v>
      </c>
      <c r="J5484" t="str">
        <f>VLOOKUP(B5484,Lookup!A:B,2,FALSE)</f>
        <v>Kaduna</v>
      </c>
      <c r="K5484" t="str">
        <f>VLOOKUP(C5484,Lookup!D:E,2,FALSE)</f>
        <v>Finance</v>
      </c>
      <c r="L5484" t="str">
        <f>VLOOKUP(D5484,Lookup!G:H,2,FALSE)</f>
        <v>Unclassified Subventions</v>
      </c>
      <c r="M5484" s="1">
        <f t="shared" si="434"/>
        <v>0</v>
      </c>
      <c r="N5484" s="1">
        <f t="shared" si="435"/>
        <v>0</v>
      </c>
      <c r="O5484" s="1">
        <f t="shared" si="436"/>
        <v>0</v>
      </c>
      <c r="P5484" s="1">
        <f t="shared" si="437"/>
        <v>0</v>
      </c>
    </row>
    <row r="5485" spans="1:16" x14ac:dyDescent="0.35">
      <c r="A5485">
        <v>2014</v>
      </c>
      <c r="B5485">
        <v>4</v>
      </c>
      <c r="C5485">
        <v>9</v>
      </c>
      <c r="D5485">
        <v>4</v>
      </c>
      <c r="E5485">
        <v>5745897263</v>
      </c>
      <c r="F5485">
        <v>0</v>
      </c>
      <c r="G5485">
        <v>0</v>
      </c>
      <c r="I5485" s="4">
        <f t="shared" si="433"/>
        <v>2014</v>
      </c>
      <c r="J5485" t="str">
        <f>VLOOKUP(B5485,Lookup!A:B,2,FALSE)</f>
        <v>Kaduna</v>
      </c>
      <c r="K5485" t="str">
        <f>VLOOKUP(C5485,Lookup!D:E,2,FALSE)</f>
        <v>Finance</v>
      </c>
      <c r="L5485" t="str">
        <f>VLOOKUP(D5485,Lookup!G:H,2,FALSE)</f>
        <v>P &amp; G</v>
      </c>
      <c r="M5485" s="1">
        <f t="shared" si="434"/>
        <v>5745897263</v>
      </c>
      <c r="N5485" s="1">
        <f t="shared" si="435"/>
        <v>0</v>
      </c>
      <c r="O5485" s="1">
        <f t="shared" si="436"/>
        <v>5745897263</v>
      </c>
      <c r="P5485" s="1">
        <f t="shared" si="437"/>
        <v>0</v>
      </c>
    </row>
    <row r="5486" spans="1:16" x14ac:dyDescent="0.35">
      <c r="A5486">
        <v>2014</v>
      </c>
      <c r="B5486">
        <v>4</v>
      </c>
      <c r="C5486">
        <v>9</v>
      </c>
      <c r="D5486">
        <v>5</v>
      </c>
      <c r="E5486">
        <v>0</v>
      </c>
      <c r="F5486">
        <v>0</v>
      </c>
      <c r="G5486">
        <v>0</v>
      </c>
      <c r="I5486" s="4">
        <f t="shared" si="433"/>
        <v>2014</v>
      </c>
      <c r="J5486" t="str">
        <f>VLOOKUP(B5486,Lookup!A:B,2,FALSE)</f>
        <v>Kaduna</v>
      </c>
      <c r="K5486" t="str">
        <f>VLOOKUP(C5486,Lookup!D:E,2,FALSE)</f>
        <v>Finance</v>
      </c>
      <c r="L5486" t="str">
        <f>VLOOKUP(D5486,Lookup!G:H,2,FALSE)</f>
        <v>Other CRF</v>
      </c>
      <c r="M5486" s="1">
        <f t="shared" si="434"/>
        <v>0</v>
      </c>
      <c r="N5486" s="1">
        <f t="shared" si="435"/>
        <v>0</v>
      </c>
      <c r="O5486" s="1">
        <f t="shared" si="436"/>
        <v>0</v>
      </c>
      <c r="P5486" s="1">
        <f t="shared" si="437"/>
        <v>0</v>
      </c>
    </row>
    <row r="5487" spans="1:16" x14ac:dyDescent="0.35">
      <c r="A5487">
        <v>2014</v>
      </c>
      <c r="B5487">
        <v>4</v>
      </c>
      <c r="C5487">
        <v>9</v>
      </c>
      <c r="D5487">
        <v>6</v>
      </c>
      <c r="E5487">
        <v>149803457</v>
      </c>
      <c r="F5487">
        <v>0</v>
      </c>
      <c r="G5487">
        <v>0</v>
      </c>
      <c r="I5487" s="4">
        <f t="shared" si="433"/>
        <v>2014</v>
      </c>
      <c r="J5487" t="str">
        <f>VLOOKUP(B5487,Lookup!A:B,2,FALSE)</f>
        <v>Kaduna</v>
      </c>
      <c r="K5487" t="str">
        <f>VLOOKUP(C5487,Lookup!D:E,2,FALSE)</f>
        <v>Finance</v>
      </c>
      <c r="L5487" t="str">
        <f>VLOOKUP(D5487,Lookup!G:H,2,FALSE)</f>
        <v>Public Debt Charges</v>
      </c>
      <c r="M5487" s="1">
        <f t="shared" si="434"/>
        <v>149803457</v>
      </c>
      <c r="N5487" s="1">
        <f t="shared" si="435"/>
        <v>0</v>
      </c>
      <c r="O5487" s="1">
        <f t="shared" si="436"/>
        <v>149803457</v>
      </c>
      <c r="P5487" s="1">
        <f t="shared" si="437"/>
        <v>0</v>
      </c>
    </row>
    <row r="5488" spans="1:16" x14ac:dyDescent="0.35">
      <c r="A5488">
        <v>2014</v>
      </c>
      <c r="B5488">
        <v>4</v>
      </c>
      <c r="C5488">
        <v>9</v>
      </c>
      <c r="D5488">
        <v>7</v>
      </c>
      <c r="E5488">
        <v>1650000000</v>
      </c>
      <c r="F5488">
        <v>0</v>
      </c>
      <c r="G5488">
        <v>0</v>
      </c>
      <c r="I5488" s="4">
        <f t="shared" si="433"/>
        <v>2014</v>
      </c>
      <c r="J5488" t="str">
        <f>VLOOKUP(B5488,Lookup!A:B,2,FALSE)</f>
        <v>Kaduna</v>
      </c>
      <c r="K5488" t="str">
        <f>VLOOKUP(C5488,Lookup!D:E,2,FALSE)</f>
        <v>Finance</v>
      </c>
      <c r="L5488" t="str">
        <f>VLOOKUP(D5488,Lookup!G:H,2,FALSE)</f>
        <v>Cont to LGs</v>
      </c>
      <c r="M5488" s="1">
        <f t="shared" si="434"/>
        <v>1650000000</v>
      </c>
      <c r="N5488" s="1">
        <f t="shared" si="435"/>
        <v>0</v>
      </c>
      <c r="O5488" s="1">
        <f t="shared" si="436"/>
        <v>1650000000</v>
      </c>
      <c r="P5488" s="1">
        <f t="shared" si="437"/>
        <v>0</v>
      </c>
    </row>
    <row r="5489" spans="1:16" x14ac:dyDescent="0.35">
      <c r="A5489">
        <v>2014</v>
      </c>
      <c r="B5489">
        <v>4</v>
      </c>
      <c r="C5489">
        <v>9</v>
      </c>
      <c r="D5489">
        <v>8</v>
      </c>
      <c r="E5489">
        <v>0</v>
      </c>
      <c r="F5489">
        <v>0</v>
      </c>
      <c r="G5489">
        <v>0</v>
      </c>
      <c r="I5489" s="4">
        <f t="shared" si="433"/>
        <v>2014</v>
      </c>
      <c r="J5489" t="str">
        <f>VLOOKUP(B5489,Lookup!A:B,2,FALSE)</f>
        <v>Kaduna</v>
      </c>
      <c r="K5489" t="str">
        <f>VLOOKUP(C5489,Lookup!D:E,2,FALSE)</f>
        <v>Finance</v>
      </c>
      <c r="L5489" t="str">
        <f>VLOOKUP(D5489,Lookup!G:H,2,FALSE)</f>
        <v>Others</v>
      </c>
      <c r="M5489" s="1">
        <f t="shared" si="434"/>
        <v>0</v>
      </c>
      <c r="N5489" s="1">
        <f t="shared" si="435"/>
        <v>0</v>
      </c>
      <c r="O5489" s="1">
        <f t="shared" si="436"/>
        <v>0</v>
      </c>
      <c r="P5489" s="1">
        <f t="shared" si="437"/>
        <v>0</v>
      </c>
    </row>
    <row r="5490" spans="1:16" x14ac:dyDescent="0.35">
      <c r="A5490">
        <v>2014</v>
      </c>
      <c r="B5490">
        <v>4</v>
      </c>
      <c r="C5490">
        <v>11</v>
      </c>
      <c r="D5490">
        <v>1</v>
      </c>
      <c r="E5490">
        <v>3526202319</v>
      </c>
      <c r="F5490">
        <v>0</v>
      </c>
      <c r="G5490">
        <v>3531520545.4099994</v>
      </c>
      <c r="I5490" s="4">
        <f t="shared" si="433"/>
        <v>2014</v>
      </c>
      <c r="J5490" t="str">
        <f>VLOOKUP(B5490,Lookup!A:B,2,FALSE)</f>
        <v>Kaduna</v>
      </c>
      <c r="K5490" t="str">
        <f>VLOOKUP(C5490,Lookup!D:E,2,FALSE)</f>
        <v>General Administration</v>
      </c>
      <c r="L5490" t="str">
        <f>VLOOKUP(D5490,Lookup!G:H,2,FALSE)</f>
        <v>Personnel</v>
      </c>
      <c r="M5490" s="1">
        <f t="shared" si="434"/>
        <v>3526202319</v>
      </c>
      <c r="N5490" s="1">
        <f t="shared" si="435"/>
        <v>0</v>
      </c>
      <c r="O5490" s="1">
        <f t="shared" si="436"/>
        <v>3526202319</v>
      </c>
      <c r="P5490" s="1">
        <f t="shared" si="437"/>
        <v>3531520545.4099994</v>
      </c>
    </row>
    <row r="5491" spans="1:16" x14ac:dyDescent="0.35">
      <c r="A5491">
        <v>2014</v>
      </c>
      <c r="B5491">
        <v>4</v>
      </c>
      <c r="C5491">
        <v>11</v>
      </c>
      <c r="D5491">
        <v>2</v>
      </c>
      <c r="E5491">
        <v>13464627053</v>
      </c>
      <c r="F5491">
        <v>0</v>
      </c>
      <c r="G5491">
        <v>14002015388.710003</v>
      </c>
      <c r="I5491" s="4">
        <f t="shared" si="433"/>
        <v>2014</v>
      </c>
      <c r="J5491" t="str">
        <f>VLOOKUP(B5491,Lookup!A:B,2,FALSE)</f>
        <v>Kaduna</v>
      </c>
      <c r="K5491" t="str">
        <f>VLOOKUP(C5491,Lookup!D:E,2,FALSE)</f>
        <v>General Administration</v>
      </c>
      <c r="L5491" t="str">
        <f>VLOOKUP(D5491,Lookup!G:H,2,FALSE)</f>
        <v>Overhead</v>
      </c>
      <c r="M5491" s="1">
        <f t="shared" si="434"/>
        <v>13464627053</v>
      </c>
      <c r="N5491" s="1">
        <f t="shared" si="435"/>
        <v>0</v>
      </c>
      <c r="O5491" s="1">
        <f t="shared" si="436"/>
        <v>13464627053</v>
      </c>
      <c r="P5491" s="1">
        <f t="shared" si="437"/>
        <v>14002015388.710003</v>
      </c>
    </row>
    <row r="5492" spans="1:16" x14ac:dyDescent="0.35">
      <c r="A5492">
        <v>2014</v>
      </c>
      <c r="B5492">
        <v>4</v>
      </c>
      <c r="C5492">
        <v>11</v>
      </c>
      <c r="D5492">
        <v>3</v>
      </c>
      <c r="E5492">
        <v>0</v>
      </c>
      <c r="F5492">
        <v>0</v>
      </c>
      <c r="G5492">
        <v>0</v>
      </c>
      <c r="I5492" s="4">
        <f t="shared" si="433"/>
        <v>2014</v>
      </c>
      <c r="J5492" t="str">
        <f>VLOOKUP(B5492,Lookup!A:B,2,FALSE)</f>
        <v>Kaduna</v>
      </c>
      <c r="K5492" t="str">
        <f>VLOOKUP(C5492,Lookup!D:E,2,FALSE)</f>
        <v>General Administration</v>
      </c>
      <c r="L5492" t="str">
        <f>VLOOKUP(D5492,Lookup!G:H,2,FALSE)</f>
        <v>Unclassified Subventions</v>
      </c>
      <c r="M5492" s="1">
        <f t="shared" si="434"/>
        <v>0</v>
      </c>
      <c r="N5492" s="1">
        <f t="shared" si="435"/>
        <v>0</v>
      </c>
      <c r="O5492" s="1">
        <f t="shared" si="436"/>
        <v>0</v>
      </c>
      <c r="P5492" s="1">
        <f t="shared" si="437"/>
        <v>0</v>
      </c>
    </row>
    <row r="5493" spans="1:16" x14ac:dyDescent="0.35">
      <c r="A5493">
        <v>2014</v>
      </c>
      <c r="B5493">
        <v>4</v>
      </c>
      <c r="C5493">
        <v>11</v>
      </c>
      <c r="D5493">
        <v>4</v>
      </c>
      <c r="E5493">
        <v>0</v>
      </c>
      <c r="F5493">
        <v>0</v>
      </c>
      <c r="G5493">
        <v>5694537321.8100004</v>
      </c>
      <c r="I5493" s="4">
        <f t="shared" si="433"/>
        <v>2014</v>
      </c>
      <c r="J5493" t="str">
        <f>VLOOKUP(B5493,Lookup!A:B,2,FALSE)</f>
        <v>Kaduna</v>
      </c>
      <c r="K5493" t="str">
        <f>VLOOKUP(C5493,Lookup!D:E,2,FALSE)</f>
        <v>General Administration</v>
      </c>
      <c r="L5493" t="str">
        <f>VLOOKUP(D5493,Lookup!G:H,2,FALSE)</f>
        <v>P &amp; G</v>
      </c>
      <c r="M5493" s="1">
        <f t="shared" si="434"/>
        <v>0</v>
      </c>
      <c r="N5493" s="1">
        <f t="shared" si="435"/>
        <v>0</v>
      </c>
      <c r="O5493" s="1">
        <f t="shared" si="436"/>
        <v>0</v>
      </c>
      <c r="P5493" s="1">
        <f t="shared" si="437"/>
        <v>5694537321.8100004</v>
      </c>
    </row>
    <row r="5494" spans="1:16" x14ac:dyDescent="0.35">
      <c r="A5494">
        <v>2014</v>
      </c>
      <c r="B5494">
        <v>4</v>
      </c>
      <c r="C5494">
        <v>11</v>
      </c>
      <c r="D5494">
        <v>5</v>
      </c>
      <c r="E5494">
        <v>341264784</v>
      </c>
      <c r="F5494">
        <v>0</v>
      </c>
      <c r="G5494">
        <v>0</v>
      </c>
      <c r="I5494" s="4">
        <f t="shared" si="433"/>
        <v>2014</v>
      </c>
      <c r="J5494" t="str">
        <f>VLOOKUP(B5494,Lookup!A:B,2,FALSE)</f>
        <v>Kaduna</v>
      </c>
      <c r="K5494" t="str">
        <f>VLOOKUP(C5494,Lookup!D:E,2,FALSE)</f>
        <v>General Administration</v>
      </c>
      <c r="L5494" t="str">
        <f>VLOOKUP(D5494,Lookup!G:H,2,FALSE)</f>
        <v>Other CRF</v>
      </c>
      <c r="M5494" s="1">
        <f t="shared" si="434"/>
        <v>341264784</v>
      </c>
      <c r="N5494" s="1">
        <f t="shared" si="435"/>
        <v>0</v>
      </c>
      <c r="O5494" s="1">
        <f t="shared" si="436"/>
        <v>341264784</v>
      </c>
      <c r="P5494" s="1">
        <f t="shared" si="437"/>
        <v>0</v>
      </c>
    </row>
    <row r="5495" spans="1:16" x14ac:dyDescent="0.35">
      <c r="A5495">
        <v>2014</v>
      </c>
      <c r="B5495">
        <v>4</v>
      </c>
      <c r="C5495">
        <v>11</v>
      </c>
      <c r="D5495">
        <v>6</v>
      </c>
      <c r="E5495">
        <v>0</v>
      </c>
      <c r="F5495">
        <v>0</v>
      </c>
      <c r="G5495">
        <v>0</v>
      </c>
      <c r="I5495" s="4">
        <f t="shared" si="433"/>
        <v>2014</v>
      </c>
      <c r="J5495" t="str">
        <f>VLOOKUP(B5495,Lookup!A:B,2,FALSE)</f>
        <v>Kaduna</v>
      </c>
      <c r="K5495" t="str">
        <f>VLOOKUP(C5495,Lookup!D:E,2,FALSE)</f>
        <v>General Administration</v>
      </c>
      <c r="L5495" t="str">
        <f>VLOOKUP(D5495,Lookup!G:H,2,FALSE)</f>
        <v>Public Debt Charges</v>
      </c>
      <c r="M5495" s="1">
        <f t="shared" si="434"/>
        <v>0</v>
      </c>
      <c r="N5495" s="1">
        <f t="shared" si="435"/>
        <v>0</v>
      </c>
      <c r="O5495" s="1">
        <f t="shared" si="436"/>
        <v>0</v>
      </c>
      <c r="P5495" s="1">
        <f t="shared" si="437"/>
        <v>0</v>
      </c>
    </row>
    <row r="5496" spans="1:16" x14ac:dyDescent="0.35">
      <c r="A5496">
        <v>2014</v>
      </c>
      <c r="B5496">
        <v>4</v>
      </c>
      <c r="C5496">
        <v>11</v>
      </c>
      <c r="D5496">
        <v>7</v>
      </c>
      <c r="E5496">
        <v>0</v>
      </c>
      <c r="F5496">
        <v>0</v>
      </c>
      <c r="G5496">
        <v>0</v>
      </c>
      <c r="I5496" s="4">
        <f t="shared" si="433"/>
        <v>2014</v>
      </c>
      <c r="J5496" t="str">
        <f>VLOOKUP(B5496,Lookup!A:B,2,FALSE)</f>
        <v>Kaduna</v>
      </c>
      <c r="K5496" t="str">
        <f>VLOOKUP(C5496,Lookup!D:E,2,FALSE)</f>
        <v>General Administration</v>
      </c>
      <c r="L5496" t="str">
        <f>VLOOKUP(D5496,Lookup!G:H,2,FALSE)</f>
        <v>Cont to LGs</v>
      </c>
      <c r="M5496" s="1">
        <f t="shared" si="434"/>
        <v>0</v>
      </c>
      <c r="N5496" s="1">
        <f t="shared" si="435"/>
        <v>0</v>
      </c>
      <c r="O5496" s="1">
        <f t="shared" si="436"/>
        <v>0</v>
      </c>
      <c r="P5496" s="1">
        <f t="shared" si="437"/>
        <v>0</v>
      </c>
    </row>
    <row r="5497" spans="1:16" x14ac:dyDescent="0.35">
      <c r="A5497">
        <v>2014</v>
      </c>
      <c r="B5497">
        <v>4</v>
      </c>
      <c r="C5497">
        <v>11</v>
      </c>
      <c r="D5497">
        <v>8</v>
      </c>
      <c r="E5497">
        <v>0</v>
      </c>
      <c r="F5497">
        <v>0</v>
      </c>
      <c r="G5497">
        <v>593643383.01999998</v>
      </c>
      <c r="I5497" s="4">
        <f t="shared" si="433"/>
        <v>2014</v>
      </c>
      <c r="J5497" t="str">
        <f>VLOOKUP(B5497,Lookup!A:B,2,FALSE)</f>
        <v>Kaduna</v>
      </c>
      <c r="K5497" t="str">
        <f>VLOOKUP(C5497,Lookup!D:E,2,FALSE)</f>
        <v>General Administration</v>
      </c>
      <c r="L5497" t="str">
        <f>VLOOKUP(D5497,Lookup!G:H,2,FALSE)</f>
        <v>Others</v>
      </c>
      <c r="M5497" s="1">
        <f t="shared" si="434"/>
        <v>0</v>
      </c>
      <c r="N5497" s="1">
        <f t="shared" si="435"/>
        <v>0</v>
      </c>
      <c r="O5497" s="1">
        <f t="shared" si="436"/>
        <v>0</v>
      </c>
      <c r="P5497" s="1">
        <f t="shared" si="437"/>
        <v>593643383.01999998</v>
      </c>
    </row>
    <row r="5498" spans="1:16" x14ac:dyDescent="0.35">
      <c r="A5498">
        <v>2014</v>
      </c>
      <c r="B5498">
        <v>4</v>
      </c>
      <c r="C5498">
        <v>13</v>
      </c>
      <c r="D5498">
        <v>1</v>
      </c>
      <c r="E5498">
        <v>6025169678</v>
      </c>
      <c r="F5498">
        <v>0</v>
      </c>
      <c r="G5498">
        <v>5349796927.8000002</v>
      </c>
      <c r="I5498" s="4">
        <f t="shared" si="433"/>
        <v>2014</v>
      </c>
      <c r="J5498" t="str">
        <f>VLOOKUP(B5498,Lookup!A:B,2,FALSE)</f>
        <v>Kaduna</v>
      </c>
      <c r="K5498" t="str">
        <f>VLOOKUP(C5498,Lookup!D:E,2,FALSE)</f>
        <v>Health</v>
      </c>
      <c r="L5498" t="str">
        <f>VLOOKUP(D5498,Lookup!G:H,2,FALSE)</f>
        <v>Personnel</v>
      </c>
      <c r="M5498" s="1">
        <f t="shared" si="434"/>
        <v>6025169678</v>
      </c>
      <c r="N5498" s="1">
        <f t="shared" si="435"/>
        <v>0</v>
      </c>
      <c r="O5498" s="1">
        <f t="shared" si="436"/>
        <v>6025169678</v>
      </c>
      <c r="P5498" s="1">
        <f t="shared" si="437"/>
        <v>5349796927.8000002</v>
      </c>
    </row>
    <row r="5499" spans="1:16" x14ac:dyDescent="0.35">
      <c r="A5499">
        <v>2014</v>
      </c>
      <c r="B5499">
        <v>4</v>
      </c>
      <c r="C5499">
        <v>13</v>
      </c>
      <c r="D5499">
        <v>2</v>
      </c>
      <c r="E5499">
        <v>1087615432</v>
      </c>
      <c r="F5499">
        <v>0</v>
      </c>
      <c r="G5499">
        <v>414669488.60000002</v>
      </c>
      <c r="I5499" s="4">
        <f t="shared" si="433"/>
        <v>2014</v>
      </c>
      <c r="J5499" t="str">
        <f>VLOOKUP(B5499,Lookup!A:B,2,FALSE)</f>
        <v>Kaduna</v>
      </c>
      <c r="K5499" t="str">
        <f>VLOOKUP(C5499,Lookup!D:E,2,FALSE)</f>
        <v>Health</v>
      </c>
      <c r="L5499" t="str">
        <f>VLOOKUP(D5499,Lookup!G:H,2,FALSE)</f>
        <v>Overhead</v>
      </c>
      <c r="M5499" s="1">
        <f t="shared" si="434"/>
        <v>1087615432</v>
      </c>
      <c r="N5499" s="1">
        <f t="shared" si="435"/>
        <v>0</v>
      </c>
      <c r="O5499" s="1">
        <f t="shared" si="436"/>
        <v>1087615432</v>
      </c>
      <c r="P5499" s="1">
        <f t="shared" si="437"/>
        <v>414669488.60000002</v>
      </c>
    </row>
    <row r="5500" spans="1:16" x14ac:dyDescent="0.35">
      <c r="A5500">
        <v>2014</v>
      </c>
      <c r="B5500">
        <v>4</v>
      </c>
      <c r="C5500">
        <v>13</v>
      </c>
      <c r="D5500">
        <v>3</v>
      </c>
      <c r="E5500">
        <v>0</v>
      </c>
      <c r="F5500">
        <v>0</v>
      </c>
      <c r="G5500">
        <v>0</v>
      </c>
      <c r="I5500" s="4">
        <f t="shared" si="433"/>
        <v>2014</v>
      </c>
      <c r="J5500" t="str">
        <f>VLOOKUP(B5500,Lookup!A:B,2,FALSE)</f>
        <v>Kaduna</v>
      </c>
      <c r="K5500" t="str">
        <f>VLOOKUP(C5500,Lookup!D:E,2,FALSE)</f>
        <v>Health</v>
      </c>
      <c r="L5500" t="str">
        <f>VLOOKUP(D5500,Lookup!G:H,2,FALSE)</f>
        <v>Unclassified Subventions</v>
      </c>
      <c r="M5500" s="1">
        <f t="shared" si="434"/>
        <v>0</v>
      </c>
      <c r="N5500" s="1">
        <f t="shared" si="435"/>
        <v>0</v>
      </c>
      <c r="O5500" s="1">
        <f t="shared" si="436"/>
        <v>0</v>
      </c>
      <c r="P5500" s="1">
        <f t="shared" si="437"/>
        <v>0</v>
      </c>
    </row>
    <row r="5501" spans="1:16" x14ac:dyDescent="0.35">
      <c r="A5501">
        <v>2014</v>
      </c>
      <c r="B5501">
        <v>4</v>
      </c>
      <c r="C5501">
        <v>13</v>
      </c>
      <c r="D5501">
        <v>4</v>
      </c>
      <c r="E5501">
        <v>0</v>
      </c>
      <c r="F5501">
        <v>0</v>
      </c>
      <c r="G5501">
        <v>0</v>
      </c>
      <c r="I5501" s="4">
        <f t="shared" si="433"/>
        <v>2014</v>
      </c>
      <c r="J5501" t="str">
        <f>VLOOKUP(B5501,Lookup!A:B,2,FALSE)</f>
        <v>Kaduna</v>
      </c>
      <c r="K5501" t="str">
        <f>VLOOKUP(C5501,Lookup!D:E,2,FALSE)</f>
        <v>Health</v>
      </c>
      <c r="L5501" t="str">
        <f>VLOOKUP(D5501,Lookup!G:H,2,FALSE)</f>
        <v>P &amp; G</v>
      </c>
      <c r="M5501" s="1">
        <f t="shared" si="434"/>
        <v>0</v>
      </c>
      <c r="N5501" s="1">
        <f t="shared" si="435"/>
        <v>0</v>
      </c>
      <c r="O5501" s="1">
        <f t="shared" si="436"/>
        <v>0</v>
      </c>
      <c r="P5501" s="1">
        <f t="shared" si="437"/>
        <v>0</v>
      </c>
    </row>
    <row r="5502" spans="1:16" x14ac:dyDescent="0.35">
      <c r="A5502">
        <v>2014</v>
      </c>
      <c r="B5502">
        <v>4</v>
      </c>
      <c r="C5502">
        <v>13</v>
      </c>
      <c r="D5502">
        <v>5</v>
      </c>
      <c r="E5502">
        <v>0</v>
      </c>
      <c r="F5502">
        <v>0</v>
      </c>
      <c r="G5502">
        <v>0</v>
      </c>
      <c r="I5502" s="4">
        <f t="shared" si="433"/>
        <v>2014</v>
      </c>
      <c r="J5502" t="str">
        <f>VLOOKUP(B5502,Lookup!A:B,2,FALSE)</f>
        <v>Kaduna</v>
      </c>
      <c r="K5502" t="str">
        <f>VLOOKUP(C5502,Lookup!D:E,2,FALSE)</f>
        <v>Health</v>
      </c>
      <c r="L5502" t="str">
        <f>VLOOKUP(D5502,Lookup!G:H,2,FALSE)</f>
        <v>Other CRF</v>
      </c>
      <c r="M5502" s="1">
        <f t="shared" si="434"/>
        <v>0</v>
      </c>
      <c r="N5502" s="1">
        <f t="shared" si="435"/>
        <v>0</v>
      </c>
      <c r="O5502" s="1">
        <f t="shared" si="436"/>
        <v>0</v>
      </c>
      <c r="P5502" s="1">
        <f t="shared" si="437"/>
        <v>0</v>
      </c>
    </row>
    <row r="5503" spans="1:16" x14ac:dyDescent="0.35">
      <c r="A5503">
        <v>2014</v>
      </c>
      <c r="B5503">
        <v>4</v>
      </c>
      <c r="C5503">
        <v>13</v>
      </c>
      <c r="D5503">
        <v>6</v>
      </c>
      <c r="E5503">
        <v>0</v>
      </c>
      <c r="F5503">
        <v>0</v>
      </c>
      <c r="G5503">
        <v>0</v>
      </c>
      <c r="I5503" s="4">
        <f t="shared" si="433"/>
        <v>2014</v>
      </c>
      <c r="J5503" t="str">
        <f>VLOOKUP(B5503,Lookup!A:B,2,FALSE)</f>
        <v>Kaduna</v>
      </c>
      <c r="K5503" t="str">
        <f>VLOOKUP(C5503,Lookup!D:E,2,FALSE)</f>
        <v>Health</v>
      </c>
      <c r="L5503" t="str">
        <f>VLOOKUP(D5503,Lookup!G:H,2,FALSE)</f>
        <v>Public Debt Charges</v>
      </c>
      <c r="M5503" s="1">
        <f t="shared" si="434"/>
        <v>0</v>
      </c>
      <c r="N5503" s="1">
        <f t="shared" si="435"/>
        <v>0</v>
      </c>
      <c r="O5503" s="1">
        <f t="shared" si="436"/>
        <v>0</v>
      </c>
      <c r="P5503" s="1">
        <f t="shared" si="437"/>
        <v>0</v>
      </c>
    </row>
    <row r="5504" spans="1:16" x14ac:dyDescent="0.35">
      <c r="A5504">
        <v>2014</v>
      </c>
      <c r="B5504">
        <v>4</v>
      </c>
      <c r="C5504">
        <v>13</v>
      </c>
      <c r="D5504">
        <v>7</v>
      </c>
      <c r="E5504">
        <v>0</v>
      </c>
      <c r="F5504">
        <v>0</v>
      </c>
      <c r="G5504">
        <v>0</v>
      </c>
      <c r="I5504" s="4">
        <f t="shared" si="433"/>
        <v>2014</v>
      </c>
      <c r="J5504" t="str">
        <f>VLOOKUP(B5504,Lookup!A:B,2,FALSE)</f>
        <v>Kaduna</v>
      </c>
      <c r="K5504" t="str">
        <f>VLOOKUP(C5504,Lookup!D:E,2,FALSE)</f>
        <v>Health</v>
      </c>
      <c r="L5504" t="str">
        <f>VLOOKUP(D5504,Lookup!G:H,2,FALSE)</f>
        <v>Cont to LGs</v>
      </c>
      <c r="M5504" s="1">
        <f t="shared" si="434"/>
        <v>0</v>
      </c>
      <c r="N5504" s="1">
        <f t="shared" si="435"/>
        <v>0</v>
      </c>
      <c r="O5504" s="1">
        <f t="shared" si="436"/>
        <v>0</v>
      </c>
      <c r="P5504" s="1">
        <f t="shared" si="437"/>
        <v>0</v>
      </c>
    </row>
    <row r="5505" spans="1:16" x14ac:dyDescent="0.35">
      <c r="A5505">
        <v>2014</v>
      </c>
      <c r="B5505">
        <v>4</v>
      </c>
      <c r="C5505">
        <v>13</v>
      </c>
      <c r="D5505">
        <v>8</v>
      </c>
      <c r="E5505">
        <v>0</v>
      </c>
      <c r="F5505">
        <v>0</v>
      </c>
      <c r="G5505">
        <v>0</v>
      </c>
      <c r="I5505" s="4">
        <f t="shared" si="433"/>
        <v>2014</v>
      </c>
      <c r="J5505" t="str">
        <f>VLOOKUP(B5505,Lookup!A:B,2,FALSE)</f>
        <v>Kaduna</v>
      </c>
      <c r="K5505" t="str">
        <f>VLOOKUP(C5505,Lookup!D:E,2,FALSE)</f>
        <v>Health</v>
      </c>
      <c r="L5505" t="str">
        <f>VLOOKUP(D5505,Lookup!G:H,2,FALSE)</f>
        <v>Others</v>
      </c>
      <c r="M5505" s="1">
        <f t="shared" si="434"/>
        <v>0</v>
      </c>
      <c r="N5505" s="1">
        <f t="shared" si="435"/>
        <v>0</v>
      </c>
      <c r="O5505" s="1">
        <f t="shared" si="436"/>
        <v>0</v>
      </c>
      <c r="P5505" s="1">
        <f t="shared" si="437"/>
        <v>0</v>
      </c>
    </row>
    <row r="5506" spans="1:16" x14ac:dyDescent="0.35">
      <c r="A5506">
        <v>2014</v>
      </c>
      <c r="B5506">
        <v>4</v>
      </c>
      <c r="C5506">
        <v>16</v>
      </c>
      <c r="D5506">
        <v>1</v>
      </c>
      <c r="E5506">
        <v>390709124</v>
      </c>
      <c r="F5506">
        <v>0</v>
      </c>
      <c r="G5506">
        <v>376272066.91000003</v>
      </c>
      <c r="I5506" s="4">
        <f t="shared" si="433"/>
        <v>2014</v>
      </c>
      <c r="J5506" t="str">
        <f>VLOOKUP(B5506,Lookup!A:B,2,FALSE)</f>
        <v>Kaduna</v>
      </c>
      <c r="K5506" t="str">
        <f>VLOOKUP(C5506,Lookup!D:E,2,FALSE)</f>
        <v>Information, Culture &amp; Tourism</v>
      </c>
      <c r="L5506" t="str">
        <f>VLOOKUP(D5506,Lookup!G:H,2,FALSE)</f>
        <v>Personnel</v>
      </c>
      <c r="M5506" s="1">
        <f t="shared" si="434"/>
        <v>390709124</v>
      </c>
      <c r="N5506" s="1">
        <f t="shared" si="435"/>
        <v>0</v>
      </c>
      <c r="O5506" s="1">
        <f t="shared" si="436"/>
        <v>390709124</v>
      </c>
      <c r="P5506" s="1">
        <f t="shared" si="437"/>
        <v>376272066.91000003</v>
      </c>
    </row>
    <row r="5507" spans="1:16" x14ac:dyDescent="0.35">
      <c r="A5507">
        <v>2014</v>
      </c>
      <c r="B5507">
        <v>4</v>
      </c>
      <c r="C5507">
        <v>16</v>
      </c>
      <c r="D5507">
        <v>2</v>
      </c>
      <c r="E5507">
        <v>379763166</v>
      </c>
      <c r="F5507">
        <v>0</v>
      </c>
      <c r="G5507">
        <v>276024315.51999998</v>
      </c>
      <c r="I5507" s="4">
        <f t="shared" ref="I5507:I5570" si="438">A5507</f>
        <v>2014</v>
      </c>
      <c r="J5507" t="str">
        <f>VLOOKUP(B5507,Lookup!A:B,2,FALSE)</f>
        <v>Kaduna</v>
      </c>
      <c r="K5507" t="str">
        <f>VLOOKUP(C5507,Lookup!D:E,2,FALSE)</f>
        <v>Information, Culture &amp; Tourism</v>
      </c>
      <c r="L5507" t="str">
        <f>VLOOKUP(D5507,Lookup!G:H,2,FALSE)</f>
        <v>Overhead</v>
      </c>
      <c r="M5507" s="1">
        <f t="shared" si="434"/>
        <v>379763166</v>
      </c>
      <c r="N5507" s="1">
        <f t="shared" si="435"/>
        <v>0</v>
      </c>
      <c r="O5507" s="1">
        <f t="shared" si="436"/>
        <v>379763166</v>
      </c>
      <c r="P5507" s="1">
        <f t="shared" si="437"/>
        <v>276024315.51999998</v>
      </c>
    </row>
    <row r="5508" spans="1:16" x14ac:dyDescent="0.35">
      <c r="A5508">
        <v>2014</v>
      </c>
      <c r="B5508">
        <v>4</v>
      </c>
      <c r="C5508">
        <v>16</v>
      </c>
      <c r="D5508">
        <v>3</v>
      </c>
      <c r="E5508">
        <v>0</v>
      </c>
      <c r="F5508">
        <v>0</v>
      </c>
      <c r="G5508">
        <v>0</v>
      </c>
      <c r="I5508" s="4">
        <f t="shared" si="438"/>
        <v>2014</v>
      </c>
      <c r="J5508" t="str">
        <f>VLOOKUP(B5508,Lookup!A:B,2,FALSE)</f>
        <v>Kaduna</v>
      </c>
      <c r="K5508" t="str">
        <f>VLOOKUP(C5508,Lookup!D:E,2,FALSE)</f>
        <v>Information, Culture &amp; Tourism</v>
      </c>
      <c r="L5508" t="str">
        <f>VLOOKUP(D5508,Lookup!G:H,2,FALSE)</f>
        <v>Unclassified Subventions</v>
      </c>
      <c r="M5508" s="1">
        <f t="shared" ref="M5508:M5571" si="439">E5508</f>
        <v>0</v>
      </c>
      <c r="N5508" s="1">
        <f t="shared" ref="N5508:N5571" si="440">F5508</f>
        <v>0</v>
      </c>
      <c r="O5508" s="1">
        <f t="shared" ref="O5508:O5571" si="441">M5508+N5508</f>
        <v>0</v>
      </c>
      <c r="P5508" s="1">
        <f t="shared" ref="P5508:P5571" si="442">G5508</f>
        <v>0</v>
      </c>
    </row>
    <row r="5509" spans="1:16" x14ac:dyDescent="0.35">
      <c r="A5509">
        <v>2014</v>
      </c>
      <c r="B5509">
        <v>4</v>
      </c>
      <c r="C5509">
        <v>16</v>
      </c>
      <c r="D5509">
        <v>4</v>
      </c>
      <c r="E5509">
        <v>0</v>
      </c>
      <c r="F5509">
        <v>0</v>
      </c>
      <c r="G5509">
        <v>0</v>
      </c>
      <c r="I5509" s="4">
        <f t="shared" si="438"/>
        <v>2014</v>
      </c>
      <c r="J5509" t="str">
        <f>VLOOKUP(B5509,Lookup!A:B,2,FALSE)</f>
        <v>Kaduna</v>
      </c>
      <c r="K5509" t="str">
        <f>VLOOKUP(C5509,Lookup!D:E,2,FALSE)</f>
        <v>Information, Culture &amp; Tourism</v>
      </c>
      <c r="L5509" t="str">
        <f>VLOOKUP(D5509,Lookup!G:H,2,FALSE)</f>
        <v>P &amp; G</v>
      </c>
      <c r="M5509" s="1">
        <f t="shared" si="439"/>
        <v>0</v>
      </c>
      <c r="N5509" s="1">
        <f t="shared" si="440"/>
        <v>0</v>
      </c>
      <c r="O5509" s="1">
        <f t="shared" si="441"/>
        <v>0</v>
      </c>
      <c r="P5509" s="1">
        <f t="shared" si="442"/>
        <v>0</v>
      </c>
    </row>
    <row r="5510" spans="1:16" x14ac:dyDescent="0.35">
      <c r="A5510">
        <v>2014</v>
      </c>
      <c r="B5510">
        <v>4</v>
      </c>
      <c r="C5510">
        <v>16</v>
      </c>
      <c r="D5510">
        <v>5</v>
      </c>
      <c r="E5510">
        <v>0</v>
      </c>
      <c r="F5510">
        <v>0</v>
      </c>
      <c r="G5510">
        <v>0</v>
      </c>
      <c r="I5510" s="4">
        <f t="shared" si="438"/>
        <v>2014</v>
      </c>
      <c r="J5510" t="str">
        <f>VLOOKUP(B5510,Lookup!A:B,2,FALSE)</f>
        <v>Kaduna</v>
      </c>
      <c r="K5510" t="str">
        <f>VLOOKUP(C5510,Lookup!D:E,2,FALSE)</f>
        <v>Information, Culture &amp; Tourism</v>
      </c>
      <c r="L5510" t="str">
        <f>VLOOKUP(D5510,Lookup!G:H,2,FALSE)</f>
        <v>Other CRF</v>
      </c>
      <c r="M5510" s="1">
        <f t="shared" si="439"/>
        <v>0</v>
      </c>
      <c r="N5510" s="1">
        <f t="shared" si="440"/>
        <v>0</v>
      </c>
      <c r="O5510" s="1">
        <f t="shared" si="441"/>
        <v>0</v>
      </c>
      <c r="P5510" s="1">
        <f t="shared" si="442"/>
        <v>0</v>
      </c>
    </row>
    <row r="5511" spans="1:16" x14ac:dyDescent="0.35">
      <c r="A5511">
        <v>2014</v>
      </c>
      <c r="B5511">
        <v>4</v>
      </c>
      <c r="C5511">
        <v>16</v>
      </c>
      <c r="D5511">
        <v>6</v>
      </c>
      <c r="E5511">
        <v>0</v>
      </c>
      <c r="F5511">
        <v>0</v>
      </c>
      <c r="G5511">
        <v>0</v>
      </c>
      <c r="I5511" s="4">
        <f t="shared" si="438"/>
        <v>2014</v>
      </c>
      <c r="J5511" t="str">
        <f>VLOOKUP(B5511,Lookup!A:B,2,FALSE)</f>
        <v>Kaduna</v>
      </c>
      <c r="K5511" t="str">
        <f>VLOOKUP(C5511,Lookup!D:E,2,FALSE)</f>
        <v>Information, Culture &amp; Tourism</v>
      </c>
      <c r="L5511" t="str">
        <f>VLOOKUP(D5511,Lookup!G:H,2,FALSE)</f>
        <v>Public Debt Charges</v>
      </c>
      <c r="M5511" s="1">
        <f t="shared" si="439"/>
        <v>0</v>
      </c>
      <c r="N5511" s="1">
        <f t="shared" si="440"/>
        <v>0</v>
      </c>
      <c r="O5511" s="1">
        <f t="shared" si="441"/>
        <v>0</v>
      </c>
      <c r="P5511" s="1">
        <f t="shared" si="442"/>
        <v>0</v>
      </c>
    </row>
    <row r="5512" spans="1:16" x14ac:dyDescent="0.35">
      <c r="A5512">
        <v>2014</v>
      </c>
      <c r="B5512">
        <v>4</v>
      </c>
      <c r="C5512">
        <v>16</v>
      </c>
      <c r="D5512">
        <v>7</v>
      </c>
      <c r="E5512">
        <v>0</v>
      </c>
      <c r="F5512">
        <v>0</v>
      </c>
      <c r="G5512">
        <v>0</v>
      </c>
      <c r="I5512" s="4">
        <f t="shared" si="438"/>
        <v>2014</v>
      </c>
      <c r="J5512" t="str">
        <f>VLOOKUP(B5512,Lookup!A:B,2,FALSE)</f>
        <v>Kaduna</v>
      </c>
      <c r="K5512" t="str">
        <f>VLOOKUP(C5512,Lookup!D:E,2,FALSE)</f>
        <v>Information, Culture &amp; Tourism</v>
      </c>
      <c r="L5512" t="str">
        <f>VLOOKUP(D5512,Lookup!G:H,2,FALSE)</f>
        <v>Cont to LGs</v>
      </c>
      <c r="M5512" s="1">
        <f t="shared" si="439"/>
        <v>0</v>
      </c>
      <c r="N5512" s="1">
        <f t="shared" si="440"/>
        <v>0</v>
      </c>
      <c r="O5512" s="1">
        <f t="shared" si="441"/>
        <v>0</v>
      </c>
      <c r="P5512" s="1">
        <f t="shared" si="442"/>
        <v>0</v>
      </c>
    </row>
    <row r="5513" spans="1:16" x14ac:dyDescent="0.35">
      <c r="A5513">
        <v>2014</v>
      </c>
      <c r="B5513">
        <v>4</v>
      </c>
      <c r="C5513">
        <v>16</v>
      </c>
      <c r="D5513">
        <v>8</v>
      </c>
      <c r="E5513">
        <v>0</v>
      </c>
      <c r="F5513">
        <v>0</v>
      </c>
      <c r="G5513">
        <v>0</v>
      </c>
      <c r="I5513" s="4">
        <f t="shared" si="438"/>
        <v>2014</v>
      </c>
      <c r="J5513" t="str">
        <f>VLOOKUP(B5513,Lookup!A:B,2,FALSE)</f>
        <v>Kaduna</v>
      </c>
      <c r="K5513" t="str">
        <f>VLOOKUP(C5513,Lookup!D:E,2,FALSE)</f>
        <v>Information, Culture &amp; Tourism</v>
      </c>
      <c r="L5513" t="str">
        <f>VLOOKUP(D5513,Lookup!G:H,2,FALSE)</f>
        <v>Others</v>
      </c>
      <c r="M5513" s="1">
        <f t="shared" si="439"/>
        <v>0</v>
      </c>
      <c r="N5513" s="1">
        <f t="shared" si="440"/>
        <v>0</v>
      </c>
      <c r="O5513" s="1">
        <f t="shared" si="441"/>
        <v>0</v>
      </c>
      <c r="P5513" s="1">
        <f t="shared" si="442"/>
        <v>0</v>
      </c>
    </row>
    <row r="5514" spans="1:16" x14ac:dyDescent="0.35">
      <c r="A5514">
        <v>2014</v>
      </c>
      <c r="B5514">
        <v>4</v>
      </c>
      <c r="C5514">
        <v>17</v>
      </c>
      <c r="D5514">
        <v>1</v>
      </c>
      <c r="E5514">
        <v>343810651</v>
      </c>
      <c r="F5514">
        <v>0</v>
      </c>
      <c r="G5514">
        <v>345257754.34000003</v>
      </c>
      <c r="I5514" s="4">
        <f t="shared" si="438"/>
        <v>2014</v>
      </c>
      <c r="J5514" t="str">
        <f>VLOOKUP(B5514,Lookup!A:B,2,FALSE)</f>
        <v>Kaduna</v>
      </c>
      <c r="K5514" t="str">
        <f>VLOOKUP(C5514,Lookup!D:E,2,FALSE)</f>
        <v>Infrastructure</v>
      </c>
      <c r="L5514" t="str">
        <f>VLOOKUP(D5514,Lookup!G:H,2,FALSE)</f>
        <v>Personnel</v>
      </c>
      <c r="M5514" s="1">
        <f t="shared" si="439"/>
        <v>343810651</v>
      </c>
      <c r="N5514" s="1">
        <f t="shared" si="440"/>
        <v>0</v>
      </c>
      <c r="O5514" s="1">
        <f t="shared" si="441"/>
        <v>343810651</v>
      </c>
      <c r="P5514" s="1">
        <f t="shared" si="442"/>
        <v>345257754.34000003</v>
      </c>
    </row>
    <row r="5515" spans="1:16" x14ac:dyDescent="0.35">
      <c r="A5515">
        <v>2014</v>
      </c>
      <c r="B5515">
        <v>4</v>
      </c>
      <c r="C5515">
        <v>17</v>
      </c>
      <c r="D5515">
        <v>2</v>
      </c>
      <c r="E5515">
        <v>133348500</v>
      </c>
      <c r="F5515">
        <v>0</v>
      </c>
      <c r="G5515">
        <v>0</v>
      </c>
      <c r="I5515" s="4">
        <f t="shared" si="438"/>
        <v>2014</v>
      </c>
      <c r="J5515" t="str">
        <f>VLOOKUP(B5515,Lookup!A:B,2,FALSE)</f>
        <v>Kaduna</v>
      </c>
      <c r="K5515" t="str">
        <f>VLOOKUP(C5515,Lookup!D:E,2,FALSE)</f>
        <v>Infrastructure</v>
      </c>
      <c r="L5515" t="str">
        <f>VLOOKUP(D5515,Lookup!G:H,2,FALSE)</f>
        <v>Overhead</v>
      </c>
      <c r="M5515" s="1">
        <f t="shared" si="439"/>
        <v>133348500</v>
      </c>
      <c r="N5515" s="1">
        <f t="shared" si="440"/>
        <v>0</v>
      </c>
      <c r="O5515" s="1">
        <f t="shared" si="441"/>
        <v>133348500</v>
      </c>
      <c r="P5515" s="1">
        <f t="shared" si="442"/>
        <v>0</v>
      </c>
    </row>
    <row r="5516" spans="1:16" x14ac:dyDescent="0.35">
      <c r="A5516">
        <v>2014</v>
      </c>
      <c r="B5516">
        <v>4</v>
      </c>
      <c r="C5516">
        <v>17</v>
      </c>
      <c r="D5516">
        <v>3</v>
      </c>
      <c r="E5516">
        <v>0</v>
      </c>
      <c r="F5516">
        <v>0</v>
      </c>
      <c r="G5516">
        <v>0</v>
      </c>
      <c r="I5516" s="4">
        <f t="shared" si="438"/>
        <v>2014</v>
      </c>
      <c r="J5516" t="str">
        <f>VLOOKUP(B5516,Lookup!A:B,2,FALSE)</f>
        <v>Kaduna</v>
      </c>
      <c r="K5516" t="str">
        <f>VLOOKUP(C5516,Lookup!D:E,2,FALSE)</f>
        <v>Infrastructure</v>
      </c>
      <c r="L5516" t="str">
        <f>VLOOKUP(D5516,Lookup!G:H,2,FALSE)</f>
        <v>Unclassified Subventions</v>
      </c>
      <c r="M5516" s="1">
        <f t="shared" si="439"/>
        <v>0</v>
      </c>
      <c r="N5516" s="1">
        <f t="shared" si="440"/>
        <v>0</v>
      </c>
      <c r="O5516" s="1">
        <f t="shared" si="441"/>
        <v>0</v>
      </c>
      <c r="P5516" s="1">
        <f t="shared" si="442"/>
        <v>0</v>
      </c>
    </row>
    <row r="5517" spans="1:16" x14ac:dyDescent="0.35">
      <c r="A5517">
        <v>2014</v>
      </c>
      <c r="B5517">
        <v>4</v>
      </c>
      <c r="C5517">
        <v>17</v>
      </c>
      <c r="D5517">
        <v>4</v>
      </c>
      <c r="E5517">
        <v>0</v>
      </c>
      <c r="F5517">
        <v>0</v>
      </c>
      <c r="G5517">
        <v>0</v>
      </c>
      <c r="I5517" s="4">
        <f t="shared" si="438"/>
        <v>2014</v>
      </c>
      <c r="J5517" t="str">
        <f>VLOOKUP(B5517,Lookup!A:B,2,FALSE)</f>
        <v>Kaduna</v>
      </c>
      <c r="K5517" t="str">
        <f>VLOOKUP(C5517,Lookup!D:E,2,FALSE)</f>
        <v>Infrastructure</v>
      </c>
      <c r="L5517" t="str">
        <f>VLOOKUP(D5517,Lookup!G:H,2,FALSE)</f>
        <v>P &amp; G</v>
      </c>
      <c r="M5517" s="1">
        <f t="shared" si="439"/>
        <v>0</v>
      </c>
      <c r="N5517" s="1">
        <f t="shared" si="440"/>
        <v>0</v>
      </c>
      <c r="O5517" s="1">
        <f t="shared" si="441"/>
        <v>0</v>
      </c>
      <c r="P5517" s="1">
        <f t="shared" si="442"/>
        <v>0</v>
      </c>
    </row>
    <row r="5518" spans="1:16" x14ac:dyDescent="0.35">
      <c r="A5518">
        <v>2014</v>
      </c>
      <c r="B5518">
        <v>4</v>
      </c>
      <c r="C5518">
        <v>17</v>
      </c>
      <c r="D5518">
        <v>5</v>
      </c>
      <c r="E5518">
        <v>0</v>
      </c>
      <c r="F5518">
        <v>0</v>
      </c>
      <c r="G5518">
        <v>0</v>
      </c>
      <c r="I5518" s="4">
        <f t="shared" si="438"/>
        <v>2014</v>
      </c>
      <c r="J5518" t="str">
        <f>VLOOKUP(B5518,Lookup!A:B,2,FALSE)</f>
        <v>Kaduna</v>
      </c>
      <c r="K5518" t="str">
        <f>VLOOKUP(C5518,Lookup!D:E,2,FALSE)</f>
        <v>Infrastructure</v>
      </c>
      <c r="L5518" t="str">
        <f>VLOOKUP(D5518,Lookup!G:H,2,FALSE)</f>
        <v>Other CRF</v>
      </c>
      <c r="M5518" s="1">
        <f t="shared" si="439"/>
        <v>0</v>
      </c>
      <c r="N5518" s="1">
        <f t="shared" si="440"/>
        <v>0</v>
      </c>
      <c r="O5518" s="1">
        <f t="shared" si="441"/>
        <v>0</v>
      </c>
      <c r="P5518" s="1">
        <f t="shared" si="442"/>
        <v>0</v>
      </c>
    </row>
    <row r="5519" spans="1:16" x14ac:dyDescent="0.35">
      <c r="A5519">
        <v>2014</v>
      </c>
      <c r="B5519">
        <v>4</v>
      </c>
      <c r="C5519">
        <v>17</v>
      </c>
      <c r="D5519">
        <v>6</v>
      </c>
      <c r="E5519">
        <v>0</v>
      </c>
      <c r="F5519">
        <v>0</v>
      </c>
      <c r="G5519">
        <v>0</v>
      </c>
      <c r="I5519" s="4">
        <f t="shared" si="438"/>
        <v>2014</v>
      </c>
      <c r="J5519" t="str">
        <f>VLOOKUP(B5519,Lookup!A:B,2,FALSE)</f>
        <v>Kaduna</v>
      </c>
      <c r="K5519" t="str">
        <f>VLOOKUP(C5519,Lookup!D:E,2,FALSE)</f>
        <v>Infrastructure</v>
      </c>
      <c r="L5519" t="str">
        <f>VLOOKUP(D5519,Lookup!G:H,2,FALSE)</f>
        <v>Public Debt Charges</v>
      </c>
      <c r="M5519" s="1">
        <f t="shared" si="439"/>
        <v>0</v>
      </c>
      <c r="N5519" s="1">
        <f t="shared" si="440"/>
        <v>0</v>
      </c>
      <c r="O5519" s="1">
        <f t="shared" si="441"/>
        <v>0</v>
      </c>
      <c r="P5519" s="1">
        <f t="shared" si="442"/>
        <v>0</v>
      </c>
    </row>
    <row r="5520" spans="1:16" x14ac:dyDescent="0.35">
      <c r="A5520">
        <v>2014</v>
      </c>
      <c r="B5520">
        <v>4</v>
      </c>
      <c r="C5520">
        <v>17</v>
      </c>
      <c r="D5520">
        <v>7</v>
      </c>
      <c r="E5520">
        <v>0</v>
      </c>
      <c r="F5520">
        <v>0</v>
      </c>
      <c r="G5520">
        <v>0</v>
      </c>
      <c r="I5520" s="4">
        <f t="shared" si="438"/>
        <v>2014</v>
      </c>
      <c r="J5520" t="str">
        <f>VLOOKUP(B5520,Lookup!A:B,2,FALSE)</f>
        <v>Kaduna</v>
      </c>
      <c r="K5520" t="str">
        <f>VLOOKUP(C5520,Lookup!D:E,2,FALSE)</f>
        <v>Infrastructure</v>
      </c>
      <c r="L5520" t="str">
        <f>VLOOKUP(D5520,Lookup!G:H,2,FALSE)</f>
        <v>Cont to LGs</v>
      </c>
      <c r="M5520" s="1">
        <f t="shared" si="439"/>
        <v>0</v>
      </c>
      <c r="N5520" s="1">
        <f t="shared" si="440"/>
        <v>0</v>
      </c>
      <c r="O5520" s="1">
        <f t="shared" si="441"/>
        <v>0</v>
      </c>
      <c r="P5520" s="1">
        <f t="shared" si="442"/>
        <v>0</v>
      </c>
    </row>
    <row r="5521" spans="1:16" x14ac:dyDescent="0.35">
      <c r="A5521">
        <v>2014</v>
      </c>
      <c r="B5521">
        <v>4</v>
      </c>
      <c r="C5521">
        <v>17</v>
      </c>
      <c r="D5521">
        <v>8</v>
      </c>
      <c r="E5521">
        <v>0</v>
      </c>
      <c r="F5521">
        <v>0</v>
      </c>
      <c r="G5521">
        <v>0</v>
      </c>
      <c r="I5521" s="4">
        <f t="shared" si="438"/>
        <v>2014</v>
      </c>
      <c r="J5521" t="str">
        <f>VLOOKUP(B5521,Lookup!A:B,2,FALSE)</f>
        <v>Kaduna</v>
      </c>
      <c r="K5521" t="str">
        <f>VLOOKUP(C5521,Lookup!D:E,2,FALSE)</f>
        <v>Infrastructure</v>
      </c>
      <c r="L5521" t="str">
        <f>VLOOKUP(D5521,Lookup!G:H,2,FALSE)</f>
        <v>Others</v>
      </c>
      <c r="M5521" s="1">
        <f t="shared" si="439"/>
        <v>0</v>
      </c>
      <c r="N5521" s="1">
        <f t="shared" si="440"/>
        <v>0</v>
      </c>
      <c r="O5521" s="1">
        <f t="shared" si="441"/>
        <v>0</v>
      </c>
      <c r="P5521" s="1">
        <f t="shared" si="442"/>
        <v>0</v>
      </c>
    </row>
    <row r="5522" spans="1:16" x14ac:dyDescent="0.35">
      <c r="A5522">
        <v>2014</v>
      </c>
      <c r="B5522">
        <v>4</v>
      </c>
      <c r="C5522">
        <v>27</v>
      </c>
      <c r="D5522">
        <v>1</v>
      </c>
      <c r="E5522">
        <v>0</v>
      </c>
      <c r="F5522">
        <v>0</v>
      </c>
      <c r="G5522">
        <v>0</v>
      </c>
      <c r="I5522" s="4">
        <f t="shared" si="438"/>
        <v>2014</v>
      </c>
      <c r="J5522" t="str">
        <f>VLOOKUP(B5522,Lookup!A:B,2,FALSE)</f>
        <v>Kaduna</v>
      </c>
      <c r="K5522" t="str">
        <f>VLOOKUP(C5522,Lookup!D:E,2,FALSE)</f>
        <v>Power/Energy</v>
      </c>
      <c r="L5522" t="str">
        <f>VLOOKUP(D5522,Lookup!G:H,2,FALSE)</f>
        <v>Personnel</v>
      </c>
      <c r="M5522" s="1">
        <f t="shared" si="439"/>
        <v>0</v>
      </c>
      <c r="N5522" s="1">
        <f t="shared" si="440"/>
        <v>0</v>
      </c>
      <c r="O5522" s="1">
        <f t="shared" si="441"/>
        <v>0</v>
      </c>
      <c r="P5522" s="1">
        <f t="shared" si="442"/>
        <v>0</v>
      </c>
    </row>
    <row r="5523" spans="1:16" x14ac:dyDescent="0.35">
      <c r="A5523">
        <v>2014</v>
      </c>
      <c r="B5523">
        <v>4</v>
      </c>
      <c r="C5523">
        <v>27</v>
      </c>
      <c r="D5523">
        <v>2</v>
      </c>
      <c r="E5523">
        <v>0</v>
      </c>
      <c r="F5523">
        <v>0</v>
      </c>
      <c r="G5523">
        <v>0</v>
      </c>
      <c r="I5523" s="4">
        <f t="shared" si="438"/>
        <v>2014</v>
      </c>
      <c r="J5523" t="str">
        <f>VLOOKUP(B5523,Lookup!A:B,2,FALSE)</f>
        <v>Kaduna</v>
      </c>
      <c r="K5523" t="str">
        <f>VLOOKUP(C5523,Lookup!D:E,2,FALSE)</f>
        <v>Power/Energy</v>
      </c>
      <c r="L5523" t="str">
        <f>VLOOKUP(D5523,Lookup!G:H,2,FALSE)</f>
        <v>Overhead</v>
      </c>
      <c r="M5523" s="1">
        <f t="shared" si="439"/>
        <v>0</v>
      </c>
      <c r="N5523" s="1">
        <f t="shared" si="440"/>
        <v>0</v>
      </c>
      <c r="O5523" s="1">
        <f t="shared" si="441"/>
        <v>0</v>
      </c>
      <c r="P5523" s="1">
        <f t="shared" si="442"/>
        <v>0</v>
      </c>
    </row>
    <row r="5524" spans="1:16" x14ac:dyDescent="0.35">
      <c r="A5524">
        <v>2014</v>
      </c>
      <c r="B5524">
        <v>4</v>
      </c>
      <c r="C5524">
        <v>27</v>
      </c>
      <c r="D5524">
        <v>3</v>
      </c>
      <c r="E5524">
        <v>0</v>
      </c>
      <c r="F5524">
        <v>0</v>
      </c>
      <c r="G5524">
        <v>0</v>
      </c>
      <c r="I5524" s="4">
        <f t="shared" si="438"/>
        <v>2014</v>
      </c>
      <c r="J5524" t="str">
        <f>VLOOKUP(B5524,Lookup!A:B,2,FALSE)</f>
        <v>Kaduna</v>
      </c>
      <c r="K5524" t="str">
        <f>VLOOKUP(C5524,Lookup!D:E,2,FALSE)</f>
        <v>Power/Energy</v>
      </c>
      <c r="L5524" t="str">
        <f>VLOOKUP(D5524,Lookup!G:H,2,FALSE)</f>
        <v>Unclassified Subventions</v>
      </c>
      <c r="M5524" s="1">
        <f t="shared" si="439"/>
        <v>0</v>
      </c>
      <c r="N5524" s="1">
        <f t="shared" si="440"/>
        <v>0</v>
      </c>
      <c r="O5524" s="1">
        <f t="shared" si="441"/>
        <v>0</v>
      </c>
      <c r="P5524" s="1">
        <f t="shared" si="442"/>
        <v>0</v>
      </c>
    </row>
    <row r="5525" spans="1:16" x14ac:dyDescent="0.35">
      <c r="A5525">
        <v>2014</v>
      </c>
      <c r="B5525">
        <v>4</v>
      </c>
      <c r="C5525">
        <v>27</v>
      </c>
      <c r="D5525">
        <v>4</v>
      </c>
      <c r="E5525">
        <v>0</v>
      </c>
      <c r="F5525">
        <v>0</v>
      </c>
      <c r="G5525">
        <v>0</v>
      </c>
      <c r="I5525" s="4">
        <f t="shared" si="438"/>
        <v>2014</v>
      </c>
      <c r="J5525" t="str">
        <f>VLOOKUP(B5525,Lookup!A:B,2,FALSE)</f>
        <v>Kaduna</v>
      </c>
      <c r="K5525" t="str">
        <f>VLOOKUP(C5525,Lookup!D:E,2,FALSE)</f>
        <v>Power/Energy</v>
      </c>
      <c r="L5525" t="str">
        <f>VLOOKUP(D5525,Lookup!G:H,2,FALSE)</f>
        <v>P &amp; G</v>
      </c>
      <c r="M5525" s="1">
        <f t="shared" si="439"/>
        <v>0</v>
      </c>
      <c r="N5525" s="1">
        <f t="shared" si="440"/>
        <v>0</v>
      </c>
      <c r="O5525" s="1">
        <f t="shared" si="441"/>
        <v>0</v>
      </c>
      <c r="P5525" s="1">
        <f t="shared" si="442"/>
        <v>0</v>
      </c>
    </row>
    <row r="5526" spans="1:16" x14ac:dyDescent="0.35">
      <c r="A5526">
        <v>2014</v>
      </c>
      <c r="B5526">
        <v>4</v>
      </c>
      <c r="C5526">
        <v>27</v>
      </c>
      <c r="D5526">
        <v>5</v>
      </c>
      <c r="E5526">
        <v>0</v>
      </c>
      <c r="F5526">
        <v>0</v>
      </c>
      <c r="G5526">
        <v>0</v>
      </c>
      <c r="I5526" s="4">
        <f t="shared" si="438"/>
        <v>2014</v>
      </c>
      <c r="J5526" t="str">
        <f>VLOOKUP(B5526,Lookup!A:B,2,FALSE)</f>
        <v>Kaduna</v>
      </c>
      <c r="K5526" t="str">
        <f>VLOOKUP(C5526,Lookup!D:E,2,FALSE)</f>
        <v>Power/Energy</v>
      </c>
      <c r="L5526" t="str">
        <f>VLOOKUP(D5526,Lookup!G:H,2,FALSE)</f>
        <v>Other CRF</v>
      </c>
      <c r="M5526" s="1">
        <f t="shared" si="439"/>
        <v>0</v>
      </c>
      <c r="N5526" s="1">
        <f t="shared" si="440"/>
        <v>0</v>
      </c>
      <c r="O5526" s="1">
        <f t="shared" si="441"/>
        <v>0</v>
      </c>
      <c r="P5526" s="1">
        <f t="shared" si="442"/>
        <v>0</v>
      </c>
    </row>
    <row r="5527" spans="1:16" x14ac:dyDescent="0.35">
      <c r="A5527">
        <v>2014</v>
      </c>
      <c r="B5527">
        <v>4</v>
      </c>
      <c r="C5527">
        <v>27</v>
      </c>
      <c r="D5527">
        <v>6</v>
      </c>
      <c r="E5527">
        <v>0</v>
      </c>
      <c r="F5527">
        <v>0</v>
      </c>
      <c r="G5527">
        <v>0</v>
      </c>
      <c r="I5527" s="4">
        <f t="shared" si="438"/>
        <v>2014</v>
      </c>
      <c r="J5527" t="str">
        <f>VLOOKUP(B5527,Lookup!A:B,2,FALSE)</f>
        <v>Kaduna</v>
      </c>
      <c r="K5527" t="str">
        <f>VLOOKUP(C5527,Lookup!D:E,2,FALSE)</f>
        <v>Power/Energy</v>
      </c>
      <c r="L5527" t="str">
        <f>VLOOKUP(D5527,Lookup!G:H,2,FALSE)</f>
        <v>Public Debt Charges</v>
      </c>
      <c r="M5527" s="1">
        <f t="shared" si="439"/>
        <v>0</v>
      </c>
      <c r="N5527" s="1">
        <f t="shared" si="440"/>
        <v>0</v>
      </c>
      <c r="O5527" s="1">
        <f t="shared" si="441"/>
        <v>0</v>
      </c>
      <c r="P5527" s="1">
        <f t="shared" si="442"/>
        <v>0</v>
      </c>
    </row>
    <row r="5528" spans="1:16" x14ac:dyDescent="0.35">
      <c r="A5528">
        <v>2014</v>
      </c>
      <c r="B5528">
        <v>4</v>
      </c>
      <c r="C5528">
        <v>27</v>
      </c>
      <c r="D5528">
        <v>7</v>
      </c>
      <c r="E5528">
        <v>0</v>
      </c>
      <c r="F5528">
        <v>0</v>
      </c>
      <c r="G5528">
        <v>0</v>
      </c>
      <c r="I5528" s="4">
        <f t="shared" si="438"/>
        <v>2014</v>
      </c>
      <c r="J5528" t="str">
        <f>VLOOKUP(B5528,Lookup!A:B,2,FALSE)</f>
        <v>Kaduna</v>
      </c>
      <c r="K5528" t="str">
        <f>VLOOKUP(C5528,Lookup!D:E,2,FALSE)</f>
        <v>Power/Energy</v>
      </c>
      <c r="L5528" t="str">
        <f>VLOOKUP(D5528,Lookup!G:H,2,FALSE)</f>
        <v>Cont to LGs</v>
      </c>
      <c r="M5528" s="1">
        <f t="shared" si="439"/>
        <v>0</v>
      </c>
      <c r="N5528" s="1">
        <f t="shared" si="440"/>
        <v>0</v>
      </c>
      <c r="O5528" s="1">
        <f t="shared" si="441"/>
        <v>0</v>
      </c>
      <c r="P5528" s="1">
        <f t="shared" si="442"/>
        <v>0</v>
      </c>
    </row>
    <row r="5529" spans="1:16" x14ac:dyDescent="0.35">
      <c r="A5529">
        <v>2014</v>
      </c>
      <c r="B5529">
        <v>4</v>
      </c>
      <c r="C5529">
        <v>27</v>
      </c>
      <c r="D5529">
        <v>8</v>
      </c>
      <c r="E5529">
        <v>0</v>
      </c>
      <c r="F5529">
        <v>0</v>
      </c>
      <c r="G5529">
        <v>0</v>
      </c>
      <c r="I5529" s="4">
        <f t="shared" si="438"/>
        <v>2014</v>
      </c>
      <c r="J5529" t="str">
        <f>VLOOKUP(B5529,Lookup!A:B,2,FALSE)</f>
        <v>Kaduna</v>
      </c>
      <c r="K5529" t="str">
        <f>VLOOKUP(C5529,Lookup!D:E,2,FALSE)</f>
        <v>Power/Energy</v>
      </c>
      <c r="L5529" t="str">
        <f>VLOOKUP(D5529,Lookup!G:H,2,FALSE)</f>
        <v>Others</v>
      </c>
      <c r="M5529" s="1">
        <f t="shared" si="439"/>
        <v>0</v>
      </c>
      <c r="N5529" s="1">
        <f t="shared" si="440"/>
        <v>0</v>
      </c>
      <c r="O5529" s="1">
        <f t="shared" si="441"/>
        <v>0</v>
      </c>
      <c r="P5529" s="1">
        <f t="shared" si="442"/>
        <v>0</v>
      </c>
    </row>
    <row r="5530" spans="1:16" x14ac:dyDescent="0.35">
      <c r="A5530">
        <v>2014</v>
      </c>
      <c r="B5530">
        <v>4</v>
      </c>
      <c r="C5530">
        <v>30</v>
      </c>
      <c r="D5530">
        <v>1</v>
      </c>
      <c r="E5530">
        <v>170750493</v>
      </c>
      <c r="F5530">
        <v>0</v>
      </c>
      <c r="G5530">
        <v>152174367.55000001</v>
      </c>
      <c r="I5530" s="4">
        <f t="shared" si="438"/>
        <v>2014</v>
      </c>
      <c r="J5530" t="str">
        <f>VLOOKUP(B5530,Lookup!A:B,2,FALSE)</f>
        <v>Kaduna</v>
      </c>
      <c r="K5530" t="str">
        <f>VLOOKUP(C5530,Lookup!D:E,2,FALSE)</f>
        <v>Science and Technology</v>
      </c>
      <c r="L5530" t="str">
        <f>VLOOKUP(D5530,Lookup!G:H,2,FALSE)</f>
        <v>Personnel</v>
      </c>
      <c r="M5530" s="1">
        <f t="shared" si="439"/>
        <v>170750493</v>
      </c>
      <c r="N5530" s="1">
        <f t="shared" si="440"/>
        <v>0</v>
      </c>
      <c r="O5530" s="1">
        <f t="shared" si="441"/>
        <v>170750493</v>
      </c>
      <c r="P5530" s="1">
        <f t="shared" si="442"/>
        <v>152174367.55000001</v>
      </c>
    </row>
    <row r="5531" spans="1:16" x14ac:dyDescent="0.35">
      <c r="A5531">
        <v>2014</v>
      </c>
      <c r="B5531">
        <v>4</v>
      </c>
      <c r="C5531">
        <v>30</v>
      </c>
      <c r="D5531">
        <v>2</v>
      </c>
      <c r="E5531">
        <v>232404799</v>
      </c>
      <c r="F5531">
        <v>0</v>
      </c>
      <c r="G5531">
        <v>47974235</v>
      </c>
      <c r="I5531" s="4">
        <f t="shared" si="438"/>
        <v>2014</v>
      </c>
      <c r="J5531" t="str">
        <f>VLOOKUP(B5531,Lookup!A:B,2,FALSE)</f>
        <v>Kaduna</v>
      </c>
      <c r="K5531" t="str">
        <f>VLOOKUP(C5531,Lookup!D:E,2,FALSE)</f>
        <v>Science and Technology</v>
      </c>
      <c r="L5531" t="str">
        <f>VLOOKUP(D5531,Lookup!G:H,2,FALSE)</f>
        <v>Overhead</v>
      </c>
      <c r="M5531" s="1">
        <f t="shared" si="439"/>
        <v>232404799</v>
      </c>
      <c r="N5531" s="1">
        <f t="shared" si="440"/>
        <v>0</v>
      </c>
      <c r="O5531" s="1">
        <f t="shared" si="441"/>
        <v>232404799</v>
      </c>
      <c r="P5531" s="1">
        <f t="shared" si="442"/>
        <v>47974235</v>
      </c>
    </row>
    <row r="5532" spans="1:16" x14ac:dyDescent="0.35">
      <c r="A5532">
        <v>2014</v>
      </c>
      <c r="B5532">
        <v>4</v>
      </c>
      <c r="C5532">
        <v>30</v>
      </c>
      <c r="D5532">
        <v>3</v>
      </c>
      <c r="E5532">
        <v>0</v>
      </c>
      <c r="F5532">
        <v>0</v>
      </c>
      <c r="G5532">
        <v>0</v>
      </c>
      <c r="I5532" s="4">
        <f t="shared" si="438"/>
        <v>2014</v>
      </c>
      <c r="J5532" t="str">
        <f>VLOOKUP(B5532,Lookup!A:B,2,FALSE)</f>
        <v>Kaduna</v>
      </c>
      <c r="K5532" t="str">
        <f>VLOOKUP(C5532,Lookup!D:E,2,FALSE)</f>
        <v>Science and Technology</v>
      </c>
      <c r="L5532" t="str">
        <f>VLOOKUP(D5532,Lookup!G:H,2,FALSE)</f>
        <v>Unclassified Subventions</v>
      </c>
      <c r="M5532" s="1">
        <f t="shared" si="439"/>
        <v>0</v>
      </c>
      <c r="N5532" s="1">
        <f t="shared" si="440"/>
        <v>0</v>
      </c>
      <c r="O5532" s="1">
        <f t="shared" si="441"/>
        <v>0</v>
      </c>
      <c r="P5532" s="1">
        <f t="shared" si="442"/>
        <v>0</v>
      </c>
    </row>
    <row r="5533" spans="1:16" x14ac:dyDescent="0.35">
      <c r="A5533">
        <v>2014</v>
      </c>
      <c r="B5533">
        <v>4</v>
      </c>
      <c r="C5533">
        <v>30</v>
      </c>
      <c r="D5533">
        <v>4</v>
      </c>
      <c r="E5533">
        <v>0</v>
      </c>
      <c r="F5533">
        <v>0</v>
      </c>
      <c r="G5533">
        <v>0</v>
      </c>
      <c r="I5533" s="4">
        <f t="shared" si="438"/>
        <v>2014</v>
      </c>
      <c r="J5533" t="str">
        <f>VLOOKUP(B5533,Lookup!A:B,2,FALSE)</f>
        <v>Kaduna</v>
      </c>
      <c r="K5533" t="str">
        <f>VLOOKUP(C5533,Lookup!D:E,2,FALSE)</f>
        <v>Science and Technology</v>
      </c>
      <c r="L5533" t="str">
        <f>VLOOKUP(D5533,Lookup!G:H,2,FALSE)</f>
        <v>P &amp; G</v>
      </c>
      <c r="M5533" s="1">
        <f t="shared" si="439"/>
        <v>0</v>
      </c>
      <c r="N5533" s="1">
        <f t="shared" si="440"/>
        <v>0</v>
      </c>
      <c r="O5533" s="1">
        <f t="shared" si="441"/>
        <v>0</v>
      </c>
      <c r="P5533" s="1">
        <f t="shared" si="442"/>
        <v>0</v>
      </c>
    </row>
    <row r="5534" spans="1:16" x14ac:dyDescent="0.35">
      <c r="A5534">
        <v>2014</v>
      </c>
      <c r="B5534">
        <v>4</v>
      </c>
      <c r="C5534">
        <v>30</v>
      </c>
      <c r="D5534">
        <v>5</v>
      </c>
      <c r="E5534">
        <v>0</v>
      </c>
      <c r="F5534">
        <v>0</v>
      </c>
      <c r="G5534">
        <v>0</v>
      </c>
      <c r="I5534" s="4">
        <f t="shared" si="438"/>
        <v>2014</v>
      </c>
      <c r="J5534" t="str">
        <f>VLOOKUP(B5534,Lookup!A:B,2,FALSE)</f>
        <v>Kaduna</v>
      </c>
      <c r="K5534" t="str">
        <f>VLOOKUP(C5534,Lookup!D:E,2,FALSE)</f>
        <v>Science and Technology</v>
      </c>
      <c r="L5534" t="str">
        <f>VLOOKUP(D5534,Lookup!G:H,2,FALSE)</f>
        <v>Other CRF</v>
      </c>
      <c r="M5534" s="1">
        <f t="shared" si="439"/>
        <v>0</v>
      </c>
      <c r="N5534" s="1">
        <f t="shared" si="440"/>
        <v>0</v>
      </c>
      <c r="O5534" s="1">
        <f t="shared" si="441"/>
        <v>0</v>
      </c>
      <c r="P5534" s="1">
        <f t="shared" si="442"/>
        <v>0</v>
      </c>
    </row>
    <row r="5535" spans="1:16" x14ac:dyDescent="0.35">
      <c r="A5535">
        <v>2014</v>
      </c>
      <c r="B5535">
        <v>4</v>
      </c>
      <c r="C5535">
        <v>30</v>
      </c>
      <c r="D5535">
        <v>6</v>
      </c>
      <c r="E5535">
        <v>0</v>
      </c>
      <c r="F5535">
        <v>0</v>
      </c>
      <c r="G5535">
        <v>0</v>
      </c>
      <c r="I5535" s="4">
        <f t="shared" si="438"/>
        <v>2014</v>
      </c>
      <c r="J5535" t="str">
        <f>VLOOKUP(B5535,Lookup!A:B,2,FALSE)</f>
        <v>Kaduna</v>
      </c>
      <c r="K5535" t="str">
        <f>VLOOKUP(C5535,Lookup!D:E,2,FALSE)</f>
        <v>Science and Technology</v>
      </c>
      <c r="L5535" t="str">
        <f>VLOOKUP(D5535,Lookup!G:H,2,FALSE)</f>
        <v>Public Debt Charges</v>
      </c>
      <c r="M5535" s="1">
        <f t="shared" si="439"/>
        <v>0</v>
      </c>
      <c r="N5535" s="1">
        <f t="shared" si="440"/>
        <v>0</v>
      </c>
      <c r="O5535" s="1">
        <f t="shared" si="441"/>
        <v>0</v>
      </c>
      <c r="P5535" s="1">
        <f t="shared" si="442"/>
        <v>0</v>
      </c>
    </row>
    <row r="5536" spans="1:16" x14ac:dyDescent="0.35">
      <c r="A5536">
        <v>2014</v>
      </c>
      <c r="B5536">
        <v>4</v>
      </c>
      <c r="C5536">
        <v>30</v>
      </c>
      <c r="D5536">
        <v>7</v>
      </c>
      <c r="E5536">
        <v>0</v>
      </c>
      <c r="F5536">
        <v>0</v>
      </c>
      <c r="G5536">
        <v>0</v>
      </c>
      <c r="I5536" s="4">
        <f t="shared" si="438"/>
        <v>2014</v>
      </c>
      <c r="J5536" t="str">
        <f>VLOOKUP(B5536,Lookup!A:B,2,FALSE)</f>
        <v>Kaduna</v>
      </c>
      <c r="K5536" t="str">
        <f>VLOOKUP(C5536,Lookup!D:E,2,FALSE)</f>
        <v>Science and Technology</v>
      </c>
      <c r="L5536" t="str">
        <f>VLOOKUP(D5536,Lookup!G:H,2,FALSE)</f>
        <v>Cont to LGs</v>
      </c>
      <c r="M5536" s="1">
        <f t="shared" si="439"/>
        <v>0</v>
      </c>
      <c r="N5536" s="1">
        <f t="shared" si="440"/>
        <v>0</v>
      </c>
      <c r="O5536" s="1">
        <f t="shared" si="441"/>
        <v>0</v>
      </c>
      <c r="P5536" s="1">
        <f t="shared" si="442"/>
        <v>0</v>
      </c>
    </row>
    <row r="5537" spans="1:16" x14ac:dyDescent="0.35">
      <c r="A5537">
        <v>2014</v>
      </c>
      <c r="B5537">
        <v>4</v>
      </c>
      <c r="C5537">
        <v>30</v>
      </c>
      <c r="D5537">
        <v>8</v>
      </c>
      <c r="E5537">
        <v>0</v>
      </c>
      <c r="F5537">
        <v>0</v>
      </c>
      <c r="G5537">
        <v>0</v>
      </c>
      <c r="I5537" s="4">
        <f t="shared" si="438"/>
        <v>2014</v>
      </c>
      <c r="J5537" t="str">
        <f>VLOOKUP(B5537,Lookup!A:B,2,FALSE)</f>
        <v>Kaduna</v>
      </c>
      <c r="K5537" t="str">
        <f>VLOOKUP(C5537,Lookup!D:E,2,FALSE)</f>
        <v>Science and Technology</v>
      </c>
      <c r="L5537" t="str">
        <f>VLOOKUP(D5537,Lookup!G:H,2,FALSE)</f>
        <v>Others</v>
      </c>
      <c r="M5537" s="1">
        <f t="shared" si="439"/>
        <v>0</v>
      </c>
      <c r="N5537" s="1">
        <f t="shared" si="440"/>
        <v>0</v>
      </c>
      <c r="O5537" s="1">
        <f t="shared" si="441"/>
        <v>0</v>
      </c>
      <c r="P5537" s="1">
        <f t="shared" si="442"/>
        <v>0</v>
      </c>
    </row>
    <row r="5538" spans="1:16" x14ac:dyDescent="0.35">
      <c r="A5538">
        <v>2014</v>
      </c>
      <c r="B5538">
        <v>4</v>
      </c>
      <c r="C5538">
        <v>32</v>
      </c>
      <c r="D5538">
        <v>1</v>
      </c>
      <c r="E5538">
        <v>283618522</v>
      </c>
      <c r="F5538">
        <v>0</v>
      </c>
      <c r="G5538">
        <v>267969610.75999999</v>
      </c>
      <c r="I5538" s="4">
        <f t="shared" si="438"/>
        <v>2014</v>
      </c>
      <c r="J5538" t="str">
        <f>VLOOKUP(B5538,Lookup!A:B,2,FALSE)</f>
        <v>Kaduna</v>
      </c>
      <c r="K5538" t="str">
        <f>VLOOKUP(C5538,Lookup!D:E,2,FALSE)</f>
        <v>Town, Urban and Regional Development</v>
      </c>
      <c r="L5538" t="str">
        <f>VLOOKUP(D5538,Lookup!G:H,2,FALSE)</f>
        <v>Personnel</v>
      </c>
      <c r="M5538" s="1">
        <f t="shared" si="439"/>
        <v>283618522</v>
      </c>
      <c r="N5538" s="1">
        <f t="shared" si="440"/>
        <v>0</v>
      </c>
      <c r="O5538" s="1">
        <f t="shared" si="441"/>
        <v>283618522</v>
      </c>
      <c r="P5538" s="1">
        <f t="shared" si="442"/>
        <v>267969610.75999999</v>
      </c>
    </row>
    <row r="5539" spans="1:16" x14ac:dyDescent="0.35">
      <c r="A5539">
        <v>2014</v>
      </c>
      <c r="B5539">
        <v>4</v>
      </c>
      <c r="C5539">
        <v>32</v>
      </c>
      <c r="D5539">
        <v>2</v>
      </c>
      <c r="E5539">
        <v>149315000</v>
      </c>
      <c r="F5539">
        <v>0</v>
      </c>
      <c r="G5539">
        <v>78803416.760000005</v>
      </c>
      <c r="I5539" s="4">
        <f t="shared" si="438"/>
        <v>2014</v>
      </c>
      <c r="J5539" t="str">
        <f>VLOOKUP(B5539,Lookup!A:B,2,FALSE)</f>
        <v>Kaduna</v>
      </c>
      <c r="K5539" t="str">
        <f>VLOOKUP(C5539,Lookup!D:E,2,FALSE)</f>
        <v>Town, Urban and Regional Development</v>
      </c>
      <c r="L5539" t="str">
        <f>VLOOKUP(D5539,Lookup!G:H,2,FALSE)</f>
        <v>Overhead</v>
      </c>
      <c r="M5539" s="1">
        <f t="shared" si="439"/>
        <v>149315000</v>
      </c>
      <c r="N5539" s="1">
        <f t="shared" si="440"/>
        <v>0</v>
      </c>
      <c r="O5539" s="1">
        <f t="shared" si="441"/>
        <v>149315000</v>
      </c>
      <c r="P5539" s="1">
        <f t="shared" si="442"/>
        <v>78803416.760000005</v>
      </c>
    </row>
    <row r="5540" spans="1:16" x14ac:dyDescent="0.35">
      <c r="A5540">
        <v>2014</v>
      </c>
      <c r="B5540">
        <v>4</v>
      </c>
      <c r="C5540">
        <v>32</v>
      </c>
      <c r="D5540">
        <v>3</v>
      </c>
      <c r="E5540">
        <v>0</v>
      </c>
      <c r="F5540">
        <v>0</v>
      </c>
      <c r="G5540">
        <v>0</v>
      </c>
      <c r="I5540" s="4">
        <f t="shared" si="438"/>
        <v>2014</v>
      </c>
      <c r="J5540" t="str">
        <f>VLOOKUP(B5540,Lookup!A:B,2,FALSE)</f>
        <v>Kaduna</v>
      </c>
      <c r="K5540" t="str">
        <f>VLOOKUP(C5540,Lookup!D:E,2,FALSE)</f>
        <v>Town, Urban and Regional Development</v>
      </c>
      <c r="L5540" t="str">
        <f>VLOOKUP(D5540,Lookup!G:H,2,FALSE)</f>
        <v>Unclassified Subventions</v>
      </c>
      <c r="M5540" s="1">
        <f t="shared" si="439"/>
        <v>0</v>
      </c>
      <c r="N5540" s="1">
        <f t="shared" si="440"/>
        <v>0</v>
      </c>
      <c r="O5540" s="1">
        <f t="shared" si="441"/>
        <v>0</v>
      </c>
      <c r="P5540" s="1">
        <f t="shared" si="442"/>
        <v>0</v>
      </c>
    </row>
    <row r="5541" spans="1:16" x14ac:dyDescent="0.35">
      <c r="A5541">
        <v>2014</v>
      </c>
      <c r="B5541">
        <v>4</v>
      </c>
      <c r="C5541">
        <v>32</v>
      </c>
      <c r="D5541">
        <v>4</v>
      </c>
      <c r="E5541">
        <v>0</v>
      </c>
      <c r="F5541">
        <v>0</v>
      </c>
      <c r="G5541">
        <v>0</v>
      </c>
      <c r="I5541" s="4">
        <f t="shared" si="438"/>
        <v>2014</v>
      </c>
      <c r="J5541" t="str">
        <f>VLOOKUP(B5541,Lookup!A:B,2,FALSE)</f>
        <v>Kaduna</v>
      </c>
      <c r="K5541" t="str">
        <f>VLOOKUP(C5541,Lookup!D:E,2,FALSE)</f>
        <v>Town, Urban and Regional Development</v>
      </c>
      <c r="L5541" t="str">
        <f>VLOOKUP(D5541,Lookup!G:H,2,FALSE)</f>
        <v>P &amp; G</v>
      </c>
      <c r="M5541" s="1">
        <f t="shared" si="439"/>
        <v>0</v>
      </c>
      <c r="N5541" s="1">
        <f t="shared" si="440"/>
        <v>0</v>
      </c>
      <c r="O5541" s="1">
        <f t="shared" si="441"/>
        <v>0</v>
      </c>
      <c r="P5541" s="1">
        <f t="shared" si="442"/>
        <v>0</v>
      </c>
    </row>
    <row r="5542" spans="1:16" x14ac:dyDescent="0.35">
      <c r="A5542">
        <v>2014</v>
      </c>
      <c r="B5542">
        <v>4</v>
      </c>
      <c r="C5542">
        <v>32</v>
      </c>
      <c r="D5542">
        <v>5</v>
      </c>
      <c r="E5542">
        <v>0</v>
      </c>
      <c r="F5542">
        <v>0</v>
      </c>
      <c r="G5542">
        <v>0</v>
      </c>
      <c r="I5542" s="4">
        <f t="shared" si="438"/>
        <v>2014</v>
      </c>
      <c r="J5542" t="str">
        <f>VLOOKUP(B5542,Lookup!A:B,2,FALSE)</f>
        <v>Kaduna</v>
      </c>
      <c r="K5542" t="str">
        <f>VLOOKUP(C5542,Lookup!D:E,2,FALSE)</f>
        <v>Town, Urban and Regional Development</v>
      </c>
      <c r="L5542" t="str">
        <f>VLOOKUP(D5542,Lookup!G:H,2,FALSE)</f>
        <v>Other CRF</v>
      </c>
      <c r="M5542" s="1">
        <f t="shared" si="439"/>
        <v>0</v>
      </c>
      <c r="N5542" s="1">
        <f t="shared" si="440"/>
        <v>0</v>
      </c>
      <c r="O5542" s="1">
        <f t="shared" si="441"/>
        <v>0</v>
      </c>
      <c r="P5542" s="1">
        <f t="shared" si="442"/>
        <v>0</v>
      </c>
    </row>
    <row r="5543" spans="1:16" x14ac:dyDescent="0.35">
      <c r="A5543">
        <v>2014</v>
      </c>
      <c r="B5543">
        <v>4</v>
      </c>
      <c r="C5543">
        <v>32</v>
      </c>
      <c r="D5543">
        <v>6</v>
      </c>
      <c r="E5543">
        <v>0</v>
      </c>
      <c r="F5543">
        <v>0</v>
      </c>
      <c r="G5543">
        <v>0</v>
      </c>
      <c r="I5543" s="4">
        <f t="shared" si="438"/>
        <v>2014</v>
      </c>
      <c r="J5543" t="str">
        <f>VLOOKUP(B5543,Lookup!A:B,2,FALSE)</f>
        <v>Kaduna</v>
      </c>
      <c r="K5543" t="str">
        <f>VLOOKUP(C5543,Lookup!D:E,2,FALSE)</f>
        <v>Town, Urban and Regional Development</v>
      </c>
      <c r="L5543" t="str">
        <f>VLOOKUP(D5543,Lookup!G:H,2,FALSE)</f>
        <v>Public Debt Charges</v>
      </c>
      <c r="M5543" s="1">
        <f t="shared" si="439"/>
        <v>0</v>
      </c>
      <c r="N5543" s="1">
        <f t="shared" si="440"/>
        <v>0</v>
      </c>
      <c r="O5543" s="1">
        <f t="shared" si="441"/>
        <v>0</v>
      </c>
      <c r="P5543" s="1">
        <f t="shared" si="442"/>
        <v>0</v>
      </c>
    </row>
    <row r="5544" spans="1:16" x14ac:dyDescent="0.35">
      <c r="A5544">
        <v>2014</v>
      </c>
      <c r="B5544">
        <v>4</v>
      </c>
      <c r="C5544">
        <v>32</v>
      </c>
      <c r="D5544">
        <v>7</v>
      </c>
      <c r="E5544">
        <v>0</v>
      </c>
      <c r="F5544">
        <v>0</v>
      </c>
      <c r="G5544">
        <v>0</v>
      </c>
      <c r="I5544" s="4">
        <f t="shared" si="438"/>
        <v>2014</v>
      </c>
      <c r="J5544" t="str">
        <f>VLOOKUP(B5544,Lookup!A:B,2,FALSE)</f>
        <v>Kaduna</v>
      </c>
      <c r="K5544" t="str">
        <f>VLOOKUP(C5544,Lookup!D:E,2,FALSE)</f>
        <v>Town, Urban and Regional Development</v>
      </c>
      <c r="L5544" t="str">
        <f>VLOOKUP(D5544,Lookup!G:H,2,FALSE)</f>
        <v>Cont to LGs</v>
      </c>
      <c r="M5544" s="1">
        <f t="shared" si="439"/>
        <v>0</v>
      </c>
      <c r="N5544" s="1">
        <f t="shared" si="440"/>
        <v>0</v>
      </c>
      <c r="O5544" s="1">
        <f t="shared" si="441"/>
        <v>0</v>
      </c>
      <c r="P5544" s="1">
        <f t="shared" si="442"/>
        <v>0</v>
      </c>
    </row>
    <row r="5545" spans="1:16" x14ac:dyDescent="0.35">
      <c r="A5545">
        <v>2014</v>
      </c>
      <c r="B5545">
        <v>4</v>
      </c>
      <c r="C5545">
        <v>32</v>
      </c>
      <c r="D5545">
        <v>8</v>
      </c>
      <c r="E5545">
        <v>0</v>
      </c>
      <c r="F5545">
        <v>0</v>
      </c>
      <c r="G5545">
        <v>0</v>
      </c>
      <c r="I5545" s="4">
        <f t="shared" si="438"/>
        <v>2014</v>
      </c>
      <c r="J5545" t="str">
        <f>VLOOKUP(B5545,Lookup!A:B,2,FALSE)</f>
        <v>Kaduna</v>
      </c>
      <c r="K5545" t="str">
        <f>VLOOKUP(C5545,Lookup!D:E,2,FALSE)</f>
        <v>Town, Urban and Regional Development</v>
      </c>
      <c r="L5545" t="str">
        <f>VLOOKUP(D5545,Lookup!G:H,2,FALSE)</f>
        <v>Others</v>
      </c>
      <c r="M5545" s="1">
        <f t="shared" si="439"/>
        <v>0</v>
      </c>
      <c r="N5545" s="1">
        <f t="shared" si="440"/>
        <v>0</v>
      </c>
      <c r="O5545" s="1">
        <f t="shared" si="441"/>
        <v>0</v>
      </c>
      <c r="P5545" s="1">
        <f t="shared" si="442"/>
        <v>0</v>
      </c>
    </row>
    <row r="5546" spans="1:16" x14ac:dyDescent="0.35">
      <c r="A5546">
        <v>2014</v>
      </c>
      <c r="B5546">
        <v>4</v>
      </c>
      <c r="C5546">
        <v>33</v>
      </c>
      <c r="D5546">
        <v>1</v>
      </c>
      <c r="E5546">
        <v>48068998</v>
      </c>
      <c r="F5546">
        <v>0</v>
      </c>
      <c r="G5546">
        <v>43511899.939999998</v>
      </c>
      <c r="I5546" s="4">
        <f t="shared" si="438"/>
        <v>2014</v>
      </c>
      <c r="J5546" t="str">
        <f>VLOOKUP(B5546,Lookup!A:B,2,FALSE)</f>
        <v>Kaduna</v>
      </c>
      <c r="K5546" t="str">
        <f>VLOOKUP(C5546,Lookup!D:E,2,FALSE)</f>
        <v>Trade, Commerce and Industry</v>
      </c>
      <c r="L5546" t="str">
        <f>VLOOKUP(D5546,Lookup!G:H,2,FALSE)</f>
        <v>Personnel</v>
      </c>
      <c r="M5546" s="1">
        <f t="shared" si="439"/>
        <v>48068998</v>
      </c>
      <c r="N5546" s="1">
        <f t="shared" si="440"/>
        <v>0</v>
      </c>
      <c r="O5546" s="1">
        <f t="shared" si="441"/>
        <v>48068998</v>
      </c>
      <c r="P5546" s="1">
        <f t="shared" si="442"/>
        <v>43511899.939999998</v>
      </c>
    </row>
    <row r="5547" spans="1:16" x14ac:dyDescent="0.35">
      <c r="A5547">
        <v>2014</v>
      </c>
      <c r="B5547">
        <v>4</v>
      </c>
      <c r="C5547">
        <v>33</v>
      </c>
      <c r="D5547">
        <v>2</v>
      </c>
      <c r="E5547">
        <v>34000000</v>
      </c>
      <c r="F5547">
        <v>0</v>
      </c>
      <c r="G5547">
        <v>180191047.57999998</v>
      </c>
      <c r="I5547" s="4">
        <f t="shared" si="438"/>
        <v>2014</v>
      </c>
      <c r="J5547" t="str">
        <f>VLOOKUP(B5547,Lookup!A:B,2,FALSE)</f>
        <v>Kaduna</v>
      </c>
      <c r="K5547" t="str">
        <f>VLOOKUP(C5547,Lookup!D:E,2,FALSE)</f>
        <v>Trade, Commerce and Industry</v>
      </c>
      <c r="L5547" t="str">
        <f>VLOOKUP(D5547,Lookup!G:H,2,FALSE)</f>
        <v>Overhead</v>
      </c>
      <c r="M5547" s="1">
        <f t="shared" si="439"/>
        <v>34000000</v>
      </c>
      <c r="N5547" s="1">
        <f t="shared" si="440"/>
        <v>0</v>
      </c>
      <c r="O5547" s="1">
        <f t="shared" si="441"/>
        <v>34000000</v>
      </c>
      <c r="P5547" s="1">
        <f t="shared" si="442"/>
        <v>180191047.57999998</v>
      </c>
    </row>
    <row r="5548" spans="1:16" x14ac:dyDescent="0.35">
      <c r="A5548">
        <v>2014</v>
      </c>
      <c r="B5548">
        <v>4</v>
      </c>
      <c r="C5548">
        <v>33</v>
      </c>
      <c r="D5548">
        <v>3</v>
      </c>
      <c r="E5548">
        <v>0</v>
      </c>
      <c r="F5548">
        <v>0</v>
      </c>
      <c r="G5548">
        <v>0</v>
      </c>
      <c r="I5548" s="4">
        <f t="shared" si="438"/>
        <v>2014</v>
      </c>
      <c r="J5548" t="str">
        <f>VLOOKUP(B5548,Lookup!A:B,2,FALSE)</f>
        <v>Kaduna</v>
      </c>
      <c r="K5548" t="str">
        <f>VLOOKUP(C5548,Lookup!D:E,2,FALSE)</f>
        <v>Trade, Commerce and Industry</v>
      </c>
      <c r="L5548" t="str">
        <f>VLOOKUP(D5548,Lookup!G:H,2,FALSE)</f>
        <v>Unclassified Subventions</v>
      </c>
      <c r="M5548" s="1">
        <f t="shared" si="439"/>
        <v>0</v>
      </c>
      <c r="N5548" s="1">
        <f t="shared" si="440"/>
        <v>0</v>
      </c>
      <c r="O5548" s="1">
        <f t="shared" si="441"/>
        <v>0</v>
      </c>
      <c r="P5548" s="1">
        <f t="shared" si="442"/>
        <v>0</v>
      </c>
    </row>
    <row r="5549" spans="1:16" x14ac:dyDescent="0.35">
      <c r="A5549">
        <v>2014</v>
      </c>
      <c r="B5549">
        <v>4</v>
      </c>
      <c r="C5549">
        <v>33</v>
      </c>
      <c r="D5549">
        <v>4</v>
      </c>
      <c r="E5549">
        <v>0</v>
      </c>
      <c r="F5549">
        <v>0</v>
      </c>
      <c r="G5549">
        <v>0</v>
      </c>
      <c r="I5549" s="4">
        <f t="shared" si="438"/>
        <v>2014</v>
      </c>
      <c r="J5549" t="str">
        <f>VLOOKUP(B5549,Lookup!A:B,2,FALSE)</f>
        <v>Kaduna</v>
      </c>
      <c r="K5549" t="str">
        <f>VLOOKUP(C5549,Lookup!D:E,2,FALSE)</f>
        <v>Trade, Commerce and Industry</v>
      </c>
      <c r="L5549" t="str">
        <f>VLOOKUP(D5549,Lookup!G:H,2,FALSE)</f>
        <v>P &amp; G</v>
      </c>
      <c r="M5549" s="1">
        <f t="shared" si="439"/>
        <v>0</v>
      </c>
      <c r="N5549" s="1">
        <f t="shared" si="440"/>
        <v>0</v>
      </c>
      <c r="O5549" s="1">
        <f t="shared" si="441"/>
        <v>0</v>
      </c>
      <c r="P5549" s="1">
        <f t="shared" si="442"/>
        <v>0</v>
      </c>
    </row>
    <row r="5550" spans="1:16" x14ac:dyDescent="0.35">
      <c r="A5550">
        <v>2014</v>
      </c>
      <c r="B5550">
        <v>4</v>
      </c>
      <c r="C5550">
        <v>33</v>
      </c>
      <c r="D5550">
        <v>5</v>
      </c>
      <c r="E5550">
        <v>0</v>
      </c>
      <c r="F5550">
        <v>0</v>
      </c>
      <c r="G5550">
        <v>0</v>
      </c>
      <c r="I5550" s="4">
        <f t="shared" si="438"/>
        <v>2014</v>
      </c>
      <c r="J5550" t="str">
        <f>VLOOKUP(B5550,Lookup!A:B,2,FALSE)</f>
        <v>Kaduna</v>
      </c>
      <c r="K5550" t="str">
        <f>VLOOKUP(C5550,Lookup!D:E,2,FALSE)</f>
        <v>Trade, Commerce and Industry</v>
      </c>
      <c r="L5550" t="str">
        <f>VLOOKUP(D5550,Lookup!G:H,2,FALSE)</f>
        <v>Other CRF</v>
      </c>
      <c r="M5550" s="1">
        <f t="shared" si="439"/>
        <v>0</v>
      </c>
      <c r="N5550" s="1">
        <f t="shared" si="440"/>
        <v>0</v>
      </c>
      <c r="O5550" s="1">
        <f t="shared" si="441"/>
        <v>0</v>
      </c>
      <c r="P5550" s="1">
        <f t="shared" si="442"/>
        <v>0</v>
      </c>
    </row>
    <row r="5551" spans="1:16" x14ac:dyDescent="0.35">
      <c r="A5551">
        <v>2014</v>
      </c>
      <c r="B5551">
        <v>4</v>
      </c>
      <c r="C5551">
        <v>33</v>
      </c>
      <c r="D5551">
        <v>6</v>
      </c>
      <c r="E5551">
        <v>0</v>
      </c>
      <c r="F5551">
        <v>0</v>
      </c>
      <c r="G5551">
        <v>0</v>
      </c>
      <c r="I5551" s="4">
        <f t="shared" si="438"/>
        <v>2014</v>
      </c>
      <c r="J5551" t="str">
        <f>VLOOKUP(B5551,Lookup!A:B,2,FALSE)</f>
        <v>Kaduna</v>
      </c>
      <c r="K5551" t="str">
        <f>VLOOKUP(C5551,Lookup!D:E,2,FALSE)</f>
        <v>Trade, Commerce and Industry</v>
      </c>
      <c r="L5551" t="str">
        <f>VLOOKUP(D5551,Lookup!G:H,2,FALSE)</f>
        <v>Public Debt Charges</v>
      </c>
      <c r="M5551" s="1">
        <f t="shared" si="439"/>
        <v>0</v>
      </c>
      <c r="N5551" s="1">
        <f t="shared" si="440"/>
        <v>0</v>
      </c>
      <c r="O5551" s="1">
        <f t="shared" si="441"/>
        <v>0</v>
      </c>
      <c r="P5551" s="1">
        <f t="shared" si="442"/>
        <v>0</v>
      </c>
    </row>
    <row r="5552" spans="1:16" x14ac:dyDescent="0.35">
      <c r="A5552">
        <v>2014</v>
      </c>
      <c r="B5552">
        <v>4</v>
      </c>
      <c r="C5552">
        <v>33</v>
      </c>
      <c r="D5552">
        <v>7</v>
      </c>
      <c r="E5552">
        <v>0</v>
      </c>
      <c r="F5552">
        <v>0</v>
      </c>
      <c r="G5552">
        <v>0</v>
      </c>
      <c r="I5552" s="4">
        <f t="shared" si="438"/>
        <v>2014</v>
      </c>
      <c r="J5552" t="str">
        <f>VLOOKUP(B5552,Lookup!A:B,2,FALSE)</f>
        <v>Kaduna</v>
      </c>
      <c r="K5552" t="str">
        <f>VLOOKUP(C5552,Lookup!D:E,2,FALSE)</f>
        <v>Trade, Commerce and Industry</v>
      </c>
      <c r="L5552" t="str">
        <f>VLOOKUP(D5552,Lookup!G:H,2,FALSE)</f>
        <v>Cont to LGs</v>
      </c>
      <c r="M5552" s="1">
        <f t="shared" si="439"/>
        <v>0</v>
      </c>
      <c r="N5552" s="1">
        <f t="shared" si="440"/>
        <v>0</v>
      </c>
      <c r="O5552" s="1">
        <f t="shared" si="441"/>
        <v>0</v>
      </c>
      <c r="P5552" s="1">
        <f t="shared" si="442"/>
        <v>0</v>
      </c>
    </row>
    <row r="5553" spans="1:16" x14ac:dyDescent="0.35">
      <c r="A5553">
        <v>2014</v>
      </c>
      <c r="B5553">
        <v>4</v>
      </c>
      <c r="C5553">
        <v>33</v>
      </c>
      <c r="D5553">
        <v>8</v>
      </c>
      <c r="E5553">
        <v>0</v>
      </c>
      <c r="F5553">
        <v>0</v>
      </c>
      <c r="G5553">
        <v>0</v>
      </c>
      <c r="I5553" s="4">
        <f t="shared" si="438"/>
        <v>2014</v>
      </c>
      <c r="J5553" t="str">
        <f>VLOOKUP(B5553,Lookup!A:B,2,FALSE)</f>
        <v>Kaduna</v>
      </c>
      <c r="K5553" t="str">
        <f>VLOOKUP(C5553,Lookup!D:E,2,FALSE)</f>
        <v>Trade, Commerce and Industry</v>
      </c>
      <c r="L5553" t="str">
        <f>VLOOKUP(D5553,Lookup!G:H,2,FALSE)</f>
        <v>Others</v>
      </c>
      <c r="M5553" s="1">
        <f t="shared" si="439"/>
        <v>0</v>
      </c>
      <c r="N5553" s="1">
        <f t="shared" si="440"/>
        <v>0</v>
      </c>
      <c r="O5553" s="1">
        <f t="shared" si="441"/>
        <v>0</v>
      </c>
      <c r="P5553" s="1">
        <f t="shared" si="442"/>
        <v>0</v>
      </c>
    </row>
    <row r="5554" spans="1:16" x14ac:dyDescent="0.35">
      <c r="A5554">
        <v>2014</v>
      </c>
      <c r="B5554">
        <v>4</v>
      </c>
      <c r="C5554">
        <v>35</v>
      </c>
      <c r="D5554">
        <v>1</v>
      </c>
      <c r="E5554">
        <v>79449502</v>
      </c>
      <c r="F5554">
        <v>0</v>
      </c>
      <c r="G5554">
        <v>70232336.019999996</v>
      </c>
      <c r="I5554" s="4">
        <f t="shared" si="438"/>
        <v>2014</v>
      </c>
      <c r="J5554" t="str">
        <f>VLOOKUP(B5554,Lookup!A:B,2,FALSE)</f>
        <v>Kaduna</v>
      </c>
      <c r="K5554" t="str">
        <f>VLOOKUP(C5554,Lookup!D:E,2,FALSE)</f>
        <v>Water and Sanitation</v>
      </c>
      <c r="L5554" t="str">
        <f>VLOOKUP(D5554,Lookup!G:H,2,FALSE)</f>
        <v>Personnel</v>
      </c>
      <c r="M5554" s="1">
        <f t="shared" si="439"/>
        <v>79449502</v>
      </c>
      <c r="N5554" s="1">
        <f t="shared" si="440"/>
        <v>0</v>
      </c>
      <c r="O5554" s="1">
        <f t="shared" si="441"/>
        <v>79449502</v>
      </c>
      <c r="P5554" s="1">
        <f t="shared" si="442"/>
        <v>70232336.019999996</v>
      </c>
    </row>
    <row r="5555" spans="1:16" x14ac:dyDescent="0.35">
      <c r="A5555">
        <v>2014</v>
      </c>
      <c r="B5555">
        <v>4</v>
      </c>
      <c r="C5555">
        <v>35</v>
      </c>
      <c r="D5555">
        <v>2</v>
      </c>
      <c r="E5555">
        <v>69555075</v>
      </c>
      <c r="F5555">
        <v>0</v>
      </c>
      <c r="G5555">
        <v>35541225.399999999</v>
      </c>
      <c r="I5555" s="4">
        <f t="shared" si="438"/>
        <v>2014</v>
      </c>
      <c r="J5555" t="str">
        <f>VLOOKUP(B5555,Lookup!A:B,2,FALSE)</f>
        <v>Kaduna</v>
      </c>
      <c r="K5555" t="str">
        <f>VLOOKUP(C5555,Lookup!D:E,2,FALSE)</f>
        <v>Water and Sanitation</v>
      </c>
      <c r="L5555" t="str">
        <f>VLOOKUP(D5555,Lookup!G:H,2,FALSE)</f>
        <v>Overhead</v>
      </c>
      <c r="M5555" s="1">
        <f t="shared" si="439"/>
        <v>69555075</v>
      </c>
      <c r="N5555" s="1">
        <f t="shared" si="440"/>
        <v>0</v>
      </c>
      <c r="O5555" s="1">
        <f t="shared" si="441"/>
        <v>69555075</v>
      </c>
      <c r="P5555" s="1">
        <f t="shared" si="442"/>
        <v>35541225.399999999</v>
      </c>
    </row>
    <row r="5556" spans="1:16" x14ac:dyDescent="0.35">
      <c r="A5556">
        <v>2014</v>
      </c>
      <c r="B5556">
        <v>4</v>
      </c>
      <c r="C5556">
        <v>35</v>
      </c>
      <c r="D5556">
        <v>3</v>
      </c>
      <c r="E5556">
        <v>0</v>
      </c>
      <c r="F5556">
        <v>0</v>
      </c>
      <c r="G5556">
        <v>0</v>
      </c>
      <c r="I5556" s="4">
        <f t="shared" si="438"/>
        <v>2014</v>
      </c>
      <c r="J5556" t="str">
        <f>VLOOKUP(B5556,Lookup!A:B,2,FALSE)</f>
        <v>Kaduna</v>
      </c>
      <c r="K5556" t="str">
        <f>VLOOKUP(C5556,Lookup!D:E,2,FALSE)</f>
        <v>Water and Sanitation</v>
      </c>
      <c r="L5556" t="str">
        <f>VLOOKUP(D5556,Lookup!G:H,2,FALSE)</f>
        <v>Unclassified Subventions</v>
      </c>
      <c r="M5556" s="1">
        <f t="shared" si="439"/>
        <v>0</v>
      </c>
      <c r="N5556" s="1">
        <f t="shared" si="440"/>
        <v>0</v>
      </c>
      <c r="O5556" s="1">
        <f t="shared" si="441"/>
        <v>0</v>
      </c>
      <c r="P5556" s="1">
        <f t="shared" si="442"/>
        <v>0</v>
      </c>
    </row>
    <row r="5557" spans="1:16" x14ac:dyDescent="0.35">
      <c r="A5557">
        <v>2014</v>
      </c>
      <c r="B5557">
        <v>4</v>
      </c>
      <c r="C5557">
        <v>35</v>
      </c>
      <c r="D5557">
        <v>4</v>
      </c>
      <c r="E5557">
        <v>0</v>
      </c>
      <c r="F5557">
        <v>0</v>
      </c>
      <c r="G5557">
        <v>0</v>
      </c>
      <c r="I5557" s="4">
        <f t="shared" si="438"/>
        <v>2014</v>
      </c>
      <c r="J5557" t="str">
        <f>VLOOKUP(B5557,Lookup!A:B,2,FALSE)</f>
        <v>Kaduna</v>
      </c>
      <c r="K5557" t="str">
        <f>VLOOKUP(C5557,Lookup!D:E,2,FALSE)</f>
        <v>Water and Sanitation</v>
      </c>
      <c r="L5557" t="str">
        <f>VLOOKUP(D5557,Lookup!G:H,2,FALSE)</f>
        <v>P &amp; G</v>
      </c>
      <c r="M5557" s="1">
        <f t="shared" si="439"/>
        <v>0</v>
      </c>
      <c r="N5557" s="1">
        <f t="shared" si="440"/>
        <v>0</v>
      </c>
      <c r="O5557" s="1">
        <f t="shared" si="441"/>
        <v>0</v>
      </c>
      <c r="P5557" s="1">
        <f t="shared" si="442"/>
        <v>0</v>
      </c>
    </row>
    <row r="5558" spans="1:16" x14ac:dyDescent="0.35">
      <c r="A5558">
        <v>2014</v>
      </c>
      <c r="B5558">
        <v>4</v>
      </c>
      <c r="C5558">
        <v>35</v>
      </c>
      <c r="D5558">
        <v>5</v>
      </c>
      <c r="E5558">
        <v>0</v>
      </c>
      <c r="F5558">
        <v>0</v>
      </c>
      <c r="G5558">
        <v>0</v>
      </c>
      <c r="I5558" s="4">
        <f t="shared" si="438"/>
        <v>2014</v>
      </c>
      <c r="J5558" t="str">
        <f>VLOOKUP(B5558,Lookup!A:B,2,FALSE)</f>
        <v>Kaduna</v>
      </c>
      <c r="K5558" t="str">
        <f>VLOOKUP(C5558,Lookup!D:E,2,FALSE)</f>
        <v>Water and Sanitation</v>
      </c>
      <c r="L5558" t="str">
        <f>VLOOKUP(D5558,Lookup!G:H,2,FALSE)</f>
        <v>Other CRF</v>
      </c>
      <c r="M5558" s="1">
        <f t="shared" si="439"/>
        <v>0</v>
      </c>
      <c r="N5558" s="1">
        <f t="shared" si="440"/>
        <v>0</v>
      </c>
      <c r="O5558" s="1">
        <f t="shared" si="441"/>
        <v>0</v>
      </c>
      <c r="P5558" s="1">
        <f t="shared" si="442"/>
        <v>0</v>
      </c>
    </row>
    <row r="5559" spans="1:16" x14ac:dyDescent="0.35">
      <c r="A5559">
        <v>2014</v>
      </c>
      <c r="B5559">
        <v>4</v>
      </c>
      <c r="C5559">
        <v>35</v>
      </c>
      <c r="D5559">
        <v>6</v>
      </c>
      <c r="E5559">
        <v>0</v>
      </c>
      <c r="F5559">
        <v>0</v>
      </c>
      <c r="G5559">
        <v>0</v>
      </c>
      <c r="I5559" s="4">
        <f t="shared" si="438"/>
        <v>2014</v>
      </c>
      <c r="J5559" t="str">
        <f>VLOOKUP(B5559,Lookup!A:B,2,FALSE)</f>
        <v>Kaduna</v>
      </c>
      <c r="K5559" t="str">
        <f>VLOOKUP(C5559,Lookup!D:E,2,FALSE)</f>
        <v>Water and Sanitation</v>
      </c>
      <c r="L5559" t="str">
        <f>VLOOKUP(D5559,Lookup!G:H,2,FALSE)</f>
        <v>Public Debt Charges</v>
      </c>
      <c r="M5559" s="1">
        <f t="shared" si="439"/>
        <v>0</v>
      </c>
      <c r="N5559" s="1">
        <f t="shared" si="440"/>
        <v>0</v>
      </c>
      <c r="O5559" s="1">
        <f t="shared" si="441"/>
        <v>0</v>
      </c>
      <c r="P5559" s="1">
        <f t="shared" si="442"/>
        <v>0</v>
      </c>
    </row>
    <row r="5560" spans="1:16" x14ac:dyDescent="0.35">
      <c r="A5560">
        <v>2014</v>
      </c>
      <c r="B5560">
        <v>4</v>
      </c>
      <c r="C5560">
        <v>35</v>
      </c>
      <c r="D5560">
        <v>7</v>
      </c>
      <c r="E5560">
        <v>0</v>
      </c>
      <c r="F5560">
        <v>0</v>
      </c>
      <c r="G5560">
        <v>0</v>
      </c>
      <c r="I5560" s="4">
        <f t="shared" si="438"/>
        <v>2014</v>
      </c>
      <c r="J5560" t="str">
        <f>VLOOKUP(B5560,Lookup!A:B,2,FALSE)</f>
        <v>Kaduna</v>
      </c>
      <c r="K5560" t="str">
        <f>VLOOKUP(C5560,Lookup!D:E,2,FALSE)</f>
        <v>Water and Sanitation</v>
      </c>
      <c r="L5560" t="str">
        <f>VLOOKUP(D5560,Lookup!G:H,2,FALSE)</f>
        <v>Cont to LGs</v>
      </c>
      <c r="M5560" s="1">
        <f t="shared" si="439"/>
        <v>0</v>
      </c>
      <c r="N5560" s="1">
        <f t="shared" si="440"/>
        <v>0</v>
      </c>
      <c r="O5560" s="1">
        <f t="shared" si="441"/>
        <v>0</v>
      </c>
      <c r="P5560" s="1">
        <f t="shared" si="442"/>
        <v>0</v>
      </c>
    </row>
    <row r="5561" spans="1:16" x14ac:dyDescent="0.35">
      <c r="A5561">
        <v>2014</v>
      </c>
      <c r="B5561">
        <v>4</v>
      </c>
      <c r="C5561">
        <v>35</v>
      </c>
      <c r="D5561">
        <v>8</v>
      </c>
      <c r="E5561">
        <v>0</v>
      </c>
      <c r="F5561">
        <v>0</v>
      </c>
      <c r="G5561">
        <v>0</v>
      </c>
      <c r="I5561" s="4">
        <f t="shared" si="438"/>
        <v>2014</v>
      </c>
      <c r="J5561" t="str">
        <f>VLOOKUP(B5561,Lookup!A:B,2,FALSE)</f>
        <v>Kaduna</v>
      </c>
      <c r="K5561" t="str">
        <f>VLOOKUP(C5561,Lookup!D:E,2,FALSE)</f>
        <v>Water and Sanitation</v>
      </c>
      <c r="L5561" t="str">
        <f>VLOOKUP(D5561,Lookup!G:H,2,FALSE)</f>
        <v>Others</v>
      </c>
      <c r="M5561" s="1">
        <f t="shared" si="439"/>
        <v>0</v>
      </c>
      <c r="N5561" s="1">
        <f t="shared" si="440"/>
        <v>0</v>
      </c>
      <c r="O5561" s="1">
        <f t="shared" si="441"/>
        <v>0</v>
      </c>
      <c r="P5561" s="1">
        <f t="shared" si="442"/>
        <v>0</v>
      </c>
    </row>
    <row r="5562" spans="1:16" x14ac:dyDescent="0.35">
      <c r="A5562">
        <v>2014</v>
      </c>
      <c r="B5562">
        <v>4</v>
      </c>
      <c r="C5562">
        <v>37</v>
      </c>
      <c r="D5562">
        <v>1</v>
      </c>
      <c r="E5562">
        <v>104746884</v>
      </c>
      <c r="F5562">
        <v>0</v>
      </c>
      <c r="G5562">
        <v>99111230.290000007</v>
      </c>
      <c r="I5562" s="4">
        <f t="shared" si="438"/>
        <v>2014</v>
      </c>
      <c r="J5562" t="str">
        <f>VLOOKUP(B5562,Lookup!A:B,2,FALSE)</f>
        <v>Kaduna</v>
      </c>
      <c r="K5562" t="str">
        <f>VLOOKUP(C5562,Lookup!D:E,2,FALSE)</f>
        <v>Youths and Sports</v>
      </c>
      <c r="L5562" t="str">
        <f>VLOOKUP(D5562,Lookup!G:H,2,FALSE)</f>
        <v>Personnel</v>
      </c>
      <c r="M5562" s="1">
        <f t="shared" si="439"/>
        <v>104746884</v>
      </c>
      <c r="N5562" s="1">
        <f t="shared" si="440"/>
        <v>0</v>
      </c>
      <c r="O5562" s="1">
        <f t="shared" si="441"/>
        <v>104746884</v>
      </c>
      <c r="P5562" s="1">
        <f t="shared" si="442"/>
        <v>99111230.290000007</v>
      </c>
    </row>
    <row r="5563" spans="1:16" x14ac:dyDescent="0.35">
      <c r="A5563">
        <v>2014</v>
      </c>
      <c r="B5563">
        <v>4</v>
      </c>
      <c r="C5563">
        <v>37</v>
      </c>
      <c r="D5563">
        <v>2</v>
      </c>
      <c r="E5563">
        <v>537478700</v>
      </c>
      <c r="F5563">
        <v>0</v>
      </c>
      <c r="G5563">
        <v>553459413.46000004</v>
      </c>
      <c r="I5563" s="4">
        <f t="shared" si="438"/>
        <v>2014</v>
      </c>
      <c r="J5563" t="str">
        <f>VLOOKUP(B5563,Lookup!A:B,2,FALSE)</f>
        <v>Kaduna</v>
      </c>
      <c r="K5563" t="str">
        <f>VLOOKUP(C5563,Lookup!D:E,2,FALSE)</f>
        <v>Youths and Sports</v>
      </c>
      <c r="L5563" t="str">
        <f>VLOOKUP(D5563,Lookup!G:H,2,FALSE)</f>
        <v>Overhead</v>
      </c>
      <c r="M5563" s="1">
        <f t="shared" si="439"/>
        <v>537478700</v>
      </c>
      <c r="N5563" s="1">
        <f t="shared" si="440"/>
        <v>0</v>
      </c>
      <c r="O5563" s="1">
        <f t="shared" si="441"/>
        <v>537478700</v>
      </c>
      <c r="P5563" s="1">
        <f t="shared" si="442"/>
        <v>553459413.46000004</v>
      </c>
    </row>
    <row r="5564" spans="1:16" x14ac:dyDescent="0.35">
      <c r="A5564">
        <v>2014</v>
      </c>
      <c r="B5564">
        <v>4</v>
      </c>
      <c r="C5564">
        <v>37</v>
      </c>
      <c r="D5564">
        <v>3</v>
      </c>
      <c r="E5564">
        <v>0</v>
      </c>
      <c r="F5564">
        <v>0</v>
      </c>
      <c r="G5564">
        <v>0</v>
      </c>
      <c r="I5564" s="4">
        <f t="shared" si="438"/>
        <v>2014</v>
      </c>
      <c r="J5564" t="str">
        <f>VLOOKUP(B5564,Lookup!A:B,2,FALSE)</f>
        <v>Kaduna</v>
      </c>
      <c r="K5564" t="str">
        <f>VLOOKUP(C5564,Lookup!D:E,2,FALSE)</f>
        <v>Youths and Sports</v>
      </c>
      <c r="L5564" t="str">
        <f>VLOOKUP(D5564,Lookup!G:H,2,FALSE)</f>
        <v>Unclassified Subventions</v>
      </c>
      <c r="M5564" s="1">
        <f t="shared" si="439"/>
        <v>0</v>
      </c>
      <c r="N5564" s="1">
        <f t="shared" si="440"/>
        <v>0</v>
      </c>
      <c r="O5564" s="1">
        <f t="shared" si="441"/>
        <v>0</v>
      </c>
      <c r="P5564" s="1">
        <f t="shared" si="442"/>
        <v>0</v>
      </c>
    </row>
    <row r="5565" spans="1:16" x14ac:dyDescent="0.35">
      <c r="A5565">
        <v>2014</v>
      </c>
      <c r="B5565">
        <v>4</v>
      </c>
      <c r="C5565">
        <v>37</v>
      </c>
      <c r="D5565">
        <v>4</v>
      </c>
      <c r="E5565">
        <v>0</v>
      </c>
      <c r="F5565">
        <v>0</v>
      </c>
      <c r="G5565">
        <v>0</v>
      </c>
      <c r="I5565" s="4">
        <f t="shared" si="438"/>
        <v>2014</v>
      </c>
      <c r="J5565" t="str">
        <f>VLOOKUP(B5565,Lookup!A:B,2,FALSE)</f>
        <v>Kaduna</v>
      </c>
      <c r="K5565" t="str">
        <f>VLOOKUP(C5565,Lookup!D:E,2,FALSE)</f>
        <v>Youths and Sports</v>
      </c>
      <c r="L5565" t="str">
        <f>VLOOKUP(D5565,Lookup!G:H,2,FALSE)</f>
        <v>P &amp; G</v>
      </c>
      <c r="M5565" s="1">
        <f t="shared" si="439"/>
        <v>0</v>
      </c>
      <c r="N5565" s="1">
        <f t="shared" si="440"/>
        <v>0</v>
      </c>
      <c r="O5565" s="1">
        <f t="shared" si="441"/>
        <v>0</v>
      </c>
      <c r="P5565" s="1">
        <f t="shared" si="442"/>
        <v>0</v>
      </c>
    </row>
    <row r="5566" spans="1:16" x14ac:dyDescent="0.35">
      <c r="A5566">
        <v>2014</v>
      </c>
      <c r="B5566">
        <v>4</v>
      </c>
      <c r="C5566">
        <v>37</v>
      </c>
      <c r="D5566">
        <v>5</v>
      </c>
      <c r="E5566">
        <v>0</v>
      </c>
      <c r="F5566">
        <v>0</v>
      </c>
      <c r="G5566">
        <v>0</v>
      </c>
      <c r="I5566" s="4">
        <f t="shared" si="438"/>
        <v>2014</v>
      </c>
      <c r="J5566" t="str">
        <f>VLOOKUP(B5566,Lookup!A:B,2,FALSE)</f>
        <v>Kaduna</v>
      </c>
      <c r="K5566" t="str">
        <f>VLOOKUP(C5566,Lookup!D:E,2,FALSE)</f>
        <v>Youths and Sports</v>
      </c>
      <c r="L5566" t="str">
        <f>VLOOKUP(D5566,Lookup!G:H,2,FALSE)</f>
        <v>Other CRF</v>
      </c>
      <c r="M5566" s="1">
        <f t="shared" si="439"/>
        <v>0</v>
      </c>
      <c r="N5566" s="1">
        <f t="shared" si="440"/>
        <v>0</v>
      </c>
      <c r="O5566" s="1">
        <f t="shared" si="441"/>
        <v>0</v>
      </c>
      <c r="P5566" s="1">
        <f t="shared" si="442"/>
        <v>0</v>
      </c>
    </row>
    <row r="5567" spans="1:16" x14ac:dyDescent="0.35">
      <c r="A5567">
        <v>2014</v>
      </c>
      <c r="B5567">
        <v>4</v>
      </c>
      <c r="C5567">
        <v>37</v>
      </c>
      <c r="D5567">
        <v>6</v>
      </c>
      <c r="E5567">
        <v>0</v>
      </c>
      <c r="F5567">
        <v>0</v>
      </c>
      <c r="G5567">
        <v>0</v>
      </c>
      <c r="I5567" s="4">
        <f t="shared" si="438"/>
        <v>2014</v>
      </c>
      <c r="J5567" t="str">
        <f>VLOOKUP(B5567,Lookup!A:B,2,FALSE)</f>
        <v>Kaduna</v>
      </c>
      <c r="K5567" t="str">
        <f>VLOOKUP(C5567,Lookup!D:E,2,FALSE)</f>
        <v>Youths and Sports</v>
      </c>
      <c r="L5567" t="str">
        <f>VLOOKUP(D5567,Lookup!G:H,2,FALSE)</f>
        <v>Public Debt Charges</v>
      </c>
      <c r="M5567" s="1">
        <f t="shared" si="439"/>
        <v>0</v>
      </c>
      <c r="N5567" s="1">
        <f t="shared" si="440"/>
        <v>0</v>
      </c>
      <c r="O5567" s="1">
        <f t="shared" si="441"/>
        <v>0</v>
      </c>
      <c r="P5567" s="1">
        <f t="shared" si="442"/>
        <v>0</v>
      </c>
    </row>
    <row r="5568" spans="1:16" x14ac:dyDescent="0.35">
      <c r="A5568">
        <v>2014</v>
      </c>
      <c r="B5568">
        <v>4</v>
      </c>
      <c r="C5568">
        <v>37</v>
      </c>
      <c r="D5568">
        <v>7</v>
      </c>
      <c r="E5568">
        <v>0</v>
      </c>
      <c r="F5568">
        <v>0</v>
      </c>
      <c r="G5568">
        <v>0</v>
      </c>
      <c r="I5568" s="4">
        <f t="shared" si="438"/>
        <v>2014</v>
      </c>
      <c r="J5568" t="str">
        <f>VLOOKUP(B5568,Lookup!A:B,2,FALSE)</f>
        <v>Kaduna</v>
      </c>
      <c r="K5568" t="str">
        <f>VLOOKUP(C5568,Lookup!D:E,2,FALSE)</f>
        <v>Youths and Sports</v>
      </c>
      <c r="L5568" t="str">
        <f>VLOOKUP(D5568,Lookup!G:H,2,FALSE)</f>
        <v>Cont to LGs</v>
      </c>
      <c r="M5568" s="1">
        <f t="shared" si="439"/>
        <v>0</v>
      </c>
      <c r="N5568" s="1">
        <f t="shared" si="440"/>
        <v>0</v>
      </c>
      <c r="O5568" s="1">
        <f t="shared" si="441"/>
        <v>0</v>
      </c>
      <c r="P5568" s="1">
        <f t="shared" si="442"/>
        <v>0</v>
      </c>
    </row>
    <row r="5569" spans="1:16" x14ac:dyDescent="0.35">
      <c r="A5569">
        <v>2014</v>
      </c>
      <c r="B5569">
        <v>4</v>
      </c>
      <c r="C5569">
        <v>37</v>
      </c>
      <c r="D5569">
        <v>8</v>
      </c>
      <c r="E5569">
        <v>0</v>
      </c>
      <c r="F5569">
        <v>0</v>
      </c>
      <c r="G5569">
        <v>0</v>
      </c>
      <c r="I5569" s="4">
        <f t="shared" si="438"/>
        <v>2014</v>
      </c>
      <c r="J5569" t="str">
        <f>VLOOKUP(B5569,Lookup!A:B,2,FALSE)</f>
        <v>Kaduna</v>
      </c>
      <c r="K5569" t="str">
        <f>VLOOKUP(C5569,Lookup!D:E,2,FALSE)</f>
        <v>Youths and Sports</v>
      </c>
      <c r="L5569" t="str">
        <f>VLOOKUP(D5569,Lookup!G:H,2,FALSE)</f>
        <v>Others</v>
      </c>
      <c r="M5569" s="1">
        <f t="shared" si="439"/>
        <v>0</v>
      </c>
      <c r="N5569" s="1">
        <f t="shared" si="440"/>
        <v>0</v>
      </c>
      <c r="O5569" s="1">
        <f t="shared" si="441"/>
        <v>0</v>
      </c>
      <c r="P5569" s="1">
        <f t="shared" si="442"/>
        <v>0</v>
      </c>
    </row>
    <row r="5570" spans="1:16" x14ac:dyDescent="0.35">
      <c r="A5570">
        <v>2014</v>
      </c>
      <c r="B5570">
        <v>5</v>
      </c>
      <c r="C5570">
        <v>1</v>
      </c>
      <c r="D5570">
        <v>1</v>
      </c>
      <c r="E5570">
        <v>2106699560</v>
      </c>
      <c r="F5570">
        <v>0</v>
      </c>
      <c r="G5570">
        <v>1542625058.8700001</v>
      </c>
      <c r="I5570" s="4">
        <f t="shared" si="438"/>
        <v>2014</v>
      </c>
      <c r="J5570" t="str">
        <f>VLOOKUP(B5570,Lookup!A:B,2,FALSE)</f>
        <v>Kano</v>
      </c>
      <c r="K5570" t="str">
        <f>VLOOKUP(C5570,Lookup!D:E,2,FALSE)</f>
        <v>Agriculture</v>
      </c>
      <c r="L5570" t="str">
        <f>VLOOKUP(D5570,Lookup!G:H,2,FALSE)</f>
        <v>Personnel</v>
      </c>
      <c r="M5570" s="1">
        <f t="shared" si="439"/>
        <v>2106699560</v>
      </c>
      <c r="N5570" s="1">
        <f t="shared" si="440"/>
        <v>0</v>
      </c>
      <c r="O5570" s="1">
        <f t="shared" si="441"/>
        <v>2106699560</v>
      </c>
      <c r="P5570" s="1">
        <f t="shared" si="442"/>
        <v>1542625058.8700001</v>
      </c>
    </row>
    <row r="5571" spans="1:16" x14ac:dyDescent="0.35">
      <c r="A5571">
        <v>2014</v>
      </c>
      <c r="B5571">
        <v>5</v>
      </c>
      <c r="C5571">
        <v>1</v>
      </c>
      <c r="D5571">
        <v>2</v>
      </c>
      <c r="E5571">
        <v>140667000</v>
      </c>
      <c r="F5571">
        <v>0</v>
      </c>
      <c r="G5571">
        <v>28561647.800000001</v>
      </c>
      <c r="I5571" s="4">
        <f t="shared" ref="I5571:I5634" si="443">A5571</f>
        <v>2014</v>
      </c>
      <c r="J5571" t="str">
        <f>VLOOKUP(B5571,Lookup!A:B,2,FALSE)</f>
        <v>Kano</v>
      </c>
      <c r="K5571" t="str">
        <f>VLOOKUP(C5571,Lookup!D:E,2,FALSE)</f>
        <v>Agriculture</v>
      </c>
      <c r="L5571" t="str">
        <f>VLOOKUP(D5571,Lookup!G:H,2,FALSE)</f>
        <v>Overhead</v>
      </c>
      <c r="M5571" s="1">
        <f t="shared" si="439"/>
        <v>140667000</v>
      </c>
      <c r="N5571" s="1">
        <f t="shared" si="440"/>
        <v>0</v>
      </c>
      <c r="O5571" s="1">
        <f t="shared" si="441"/>
        <v>140667000</v>
      </c>
      <c r="P5571" s="1">
        <f t="shared" si="442"/>
        <v>28561647.800000001</v>
      </c>
    </row>
    <row r="5572" spans="1:16" x14ac:dyDescent="0.35">
      <c r="A5572">
        <v>2014</v>
      </c>
      <c r="B5572">
        <v>5</v>
      </c>
      <c r="C5572">
        <v>1</v>
      </c>
      <c r="D5572">
        <v>3</v>
      </c>
      <c r="E5572">
        <v>0</v>
      </c>
      <c r="F5572">
        <v>0</v>
      </c>
      <c r="G5572">
        <v>18076046.48</v>
      </c>
      <c r="I5572" s="4">
        <f t="shared" si="443"/>
        <v>2014</v>
      </c>
      <c r="J5572" t="str">
        <f>VLOOKUP(B5572,Lookup!A:B,2,FALSE)</f>
        <v>Kano</v>
      </c>
      <c r="K5572" t="str">
        <f>VLOOKUP(C5572,Lookup!D:E,2,FALSE)</f>
        <v>Agriculture</v>
      </c>
      <c r="L5572" t="str">
        <f>VLOOKUP(D5572,Lookup!G:H,2,FALSE)</f>
        <v>Unclassified Subventions</v>
      </c>
      <c r="M5572" s="1">
        <f t="shared" ref="M5572:M5635" si="444">E5572</f>
        <v>0</v>
      </c>
      <c r="N5572" s="1">
        <f t="shared" ref="N5572:N5635" si="445">F5572</f>
        <v>0</v>
      </c>
      <c r="O5572" s="1">
        <f t="shared" ref="O5572:O5635" si="446">M5572+N5572</f>
        <v>0</v>
      </c>
      <c r="P5572" s="1">
        <f t="shared" ref="P5572:P5635" si="447">G5572</f>
        <v>18076046.48</v>
      </c>
    </row>
    <row r="5573" spans="1:16" x14ac:dyDescent="0.35">
      <c r="A5573">
        <v>2014</v>
      </c>
      <c r="B5573">
        <v>5</v>
      </c>
      <c r="C5573">
        <v>1</v>
      </c>
      <c r="D5573">
        <v>4</v>
      </c>
      <c r="E5573">
        <v>0</v>
      </c>
      <c r="F5573">
        <v>0</v>
      </c>
      <c r="G5573">
        <v>0</v>
      </c>
      <c r="I5573" s="4">
        <f t="shared" si="443"/>
        <v>2014</v>
      </c>
      <c r="J5573" t="str">
        <f>VLOOKUP(B5573,Lookup!A:B,2,FALSE)</f>
        <v>Kano</v>
      </c>
      <c r="K5573" t="str">
        <f>VLOOKUP(C5573,Lookup!D:E,2,FALSE)</f>
        <v>Agriculture</v>
      </c>
      <c r="L5573" t="str">
        <f>VLOOKUP(D5573,Lookup!G:H,2,FALSE)</f>
        <v>P &amp; G</v>
      </c>
      <c r="M5573" s="1">
        <f t="shared" si="444"/>
        <v>0</v>
      </c>
      <c r="N5573" s="1">
        <f t="shared" si="445"/>
        <v>0</v>
      </c>
      <c r="O5573" s="1">
        <f t="shared" si="446"/>
        <v>0</v>
      </c>
      <c r="P5573" s="1">
        <f t="shared" si="447"/>
        <v>0</v>
      </c>
    </row>
    <row r="5574" spans="1:16" x14ac:dyDescent="0.35">
      <c r="A5574">
        <v>2014</v>
      </c>
      <c r="B5574">
        <v>5</v>
      </c>
      <c r="C5574">
        <v>1</v>
      </c>
      <c r="D5574">
        <v>5</v>
      </c>
      <c r="E5574">
        <v>0</v>
      </c>
      <c r="F5574">
        <v>0</v>
      </c>
      <c r="G5574">
        <v>0</v>
      </c>
      <c r="I5574" s="4">
        <f t="shared" si="443"/>
        <v>2014</v>
      </c>
      <c r="J5574" t="str">
        <f>VLOOKUP(B5574,Lookup!A:B,2,FALSE)</f>
        <v>Kano</v>
      </c>
      <c r="K5574" t="str">
        <f>VLOOKUP(C5574,Lookup!D:E,2,FALSE)</f>
        <v>Agriculture</v>
      </c>
      <c r="L5574" t="str">
        <f>VLOOKUP(D5574,Lookup!G:H,2,FALSE)</f>
        <v>Other CRF</v>
      </c>
      <c r="M5574" s="1">
        <f t="shared" si="444"/>
        <v>0</v>
      </c>
      <c r="N5574" s="1">
        <f t="shared" si="445"/>
        <v>0</v>
      </c>
      <c r="O5574" s="1">
        <f t="shared" si="446"/>
        <v>0</v>
      </c>
      <c r="P5574" s="1">
        <f t="shared" si="447"/>
        <v>0</v>
      </c>
    </row>
    <row r="5575" spans="1:16" x14ac:dyDescent="0.35">
      <c r="A5575">
        <v>2014</v>
      </c>
      <c r="B5575">
        <v>5</v>
      </c>
      <c r="C5575">
        <v>1</v>
      </c>
      <c r="D5575">
        <v>6</v>
      </c>
      <c r="E5575">
        <v>0</v>
      </c>
      <c r="F5575">
        <v>0</v>
      </c>
      <c r="G5575">
        <v>0</v>
      </c>
      <c r="I5575" s="4">
        <f t="shared" si="443"/>
        <v>2014</v>
      </c>
      <c r="J5575" t="str">
        <f>VLOOKUP(B5575,Lookup!A:B,2,FALSE)</f>
        <v>Kano</v>
      </c>
      <c r="K5575" t="str">
        <f>VLOOKUP(C5575,Lookup!D:E,2,FALSE)</f>
        <v>Agriculture</v>
      </c>
      <c r="L5575" t="str">
        <f>VLOOKUP(D5575,Lookup!G:H,2,FALSE)</f>
        <v>Public Debt Charges</v>
      </c>
      <c r="M5575" s="1">
        <f t="shared" si="444"/>
        <v>0</v>
      </c>
      <c r="N5575" s="1">
        <f t="shared" si="445"/>
        <v>0</v>
      </c>
      <c r="O5575" s="1">
        <f t="shared" si="446"/>
        <v>0</v>
      </c>
      <c r="P5575" s="1">
        <f t="shared" si="447"/>
        <v>0</v>
      </c>
    </row>
    <row r="5576" spans="1:16" x14ac:dyDescent="0.35">
      <c r="A5576">
        <v>2014</v>
      </c>
      <c r="B5576">
        <v>5</v>
      </c>
      <c r="C5576">
        <v>1</v>
      </c>
      <c r="D5576">
        <v>7</v>
      </c>
      <c r="E5576">
        <v>0</v>
      </c>
      <c r="F5576">
        <v>0</v>
      </c>
      <c r="G5576">
        <v>0</v>
      </c>
      <c r="I5576" s="4">
        <f t="shared" si="443"/>
        <v>2014</v>
      </c>
      <c r="J5576" t="str">
        <f>VLOOKUP(B5576,Lookup!A:B,2,FALSE)</f>
        <v>Kano</v>
      </c>
      <c r="K5576" t="str">
        <f>VLOOKUP(C5576,Lookup!D:E,2,FALSE)</f>
        <v>Agriculture</v>
      </c>
      <c r="L5576" t="str">
        <f>VLOOKUP(D5576,Lookup!G:H,2,FALSE)</f>
        <v>Cont to LGs</v>
      </c>
      <c r="M5576" s="1">
        <f t="shared" si="444"/>
        <v>0</v>
      </c>
      <c r="N5576" s="1">
        <f t="shared" si="445"/>
        <v>0</v>
      </c>
      <c r="O5576" s="1">
        <f t="shared" si="446"/>
        <v>0</v>
      </c>
      <c r="P5576" s="1">
        <f t="shared" si="447"/>
        <v>0</v>
      </c>
    </row>
    <row r="5577" spans="1:16" x14ac:dyDescent="0.35">
      <c r="A5577">
        <v>2014</v>
      </c>
      <c r="B5577">
        <v>5</v>
      </c>
      <c r="C5577">
        <v>1</v>
      </c>
      <c r="D5577">
        <v>8</v>
      </c>
      <c r="E5577">
        <v>0</v>
      </c>
      <c r="F5577">
        <v>0</v>
      </c>
      <c r="G5577">
        <v>0</v>
      </c>
      <c r="I5577" s="4">
        <f t="shared" si="443"/>
        <v>2014</v>
      </c>
      <c r="J5577" t="str">
        <f>VLOOKUP(B5577,Lookup!A:B,2,FALSE)</f>
        <v>Kano</v>
      </c>
      <c r="K5577" t="str">
        <f>VLOOKUP(C5577,Lookup!D:E,2,FALSE)</f>
        <v>Agriculture</v>
      </c>
      <c r="L5577" t="str">
        <f>VLOOKUP(D5577,Lookup!G:H,2,FALSE)</f>
        <v>Others</v>
      </c>
      <c r="M5577" s="1">
        <f t="shared" si="444"/>
        <v>0</v>
      </c>
      <c r="N5577" s="1">
        <f t="shared" si="445"/>
        <v>0</v>
      </c>
      <c r="O5577" s="1">
        <f t="shared" si="446"/>
        <v>0</v>
      </c>
      <c r="P5577" s="1">
        <f t="shared" si="447"/>
        <v>0</v>
      </c>
    </row>
    <row r="5578" spans="1:16" x14ac:dyDescent="0.35">
      <c r="A5578">
        <v>2014</v>
      </c>
      <c r="B5578">
        <v>5</v>
      </c>
      <c r="C5578">
        <v>3</v>
      </c>
      <c r="D5578">
        <v>1</v>
      </c>
      <c r="E5578">
        <v>255652800</v>
      </c>
      <c r="F5578">
        <v>0</v>
      </c>
      <c r="G5578">
        <v>189808863.15000001</v>
      </c>
      <c r="I5578" s="4">
        <f t="shared" si="443"/>
        <v>2014</v>
      </c>
      <c r="J5578" t="str">
        <f>VLOOKUP(B5578,Lookup!A:B,2,FALSE)</f>
        <v>Kano</v>
      </c>
      <c r="K5578" t="str">
        <f>VLOOKUP(C5578,Lookup!D:E,2,FALSE)</f>
        <v>Community, Human Development &amp; Employment Creation</v>
      </c>
      <c r="L5578" t="str">
        <f>VLOOKUP(D5578,Lookup!G:H,2,FALSE)</f>
        <v>Personnel</v>
      </c>
      <c r="M5578" s="1">
        <f t="shared" si="444"/>
        <v>255652800</v>
      </c>
      <c r="N5578" s="1">
        <f t="shared" si="445"/>
        <v>0</v>
      </c>
      <c r="O5578" s="1">
        <f t="shared" si="446"/>
        <v>255652800</v>
      </c>
      <c r="P5578" s="1">
        <f t="shared" si="447"/>
        <v>189808863.15000001</v>
      </c>
    </row>
    <row r="5579" spans="1:16" x14ac:dyDescent="0.35">
      <c r="A5579">
        <v>2014</v>
      </c>
      <c r="B5579">
        <v>5</v>
      </c>
      <c r="C5579">
        <v>3</v>
      </c>
      <c r="D5579">
        <v>2</v>
      </c>
      <c r="E5579">
        <v>55950000</v>
      </c>
      <c r="F5579">
        <v>0</v>
      </c>
      <c r="G5579">
        <v>40825972</v>
      </c>
      <c r="I5579" s="4">
        <f t="shared" si="443"/>
        <v>2014</v>
      </c>
      <c r="J5579" t="str">
        <f>VLOOKUP(B5579,Lookup!A:B,2,FALSE)</f>
        <v>Kano</v>
      </c>
      <c r="K5579" t="str">
        <f>VLOOKUP(C5579,Lookup!D:E,2,FALSE)</f>
        <v>Community, Human Development &amp; Employment Creation</v>
      </c>
      <c r="L5579" t="str">
        <f>VLOOKUP(D5579,Lookup!G:H,2,FALSE)</f>
        <v>Overhead</v>
      </c>
      <c r="M5579" s="1">
        <f t="shared" si="444"/>
        <v>55950000</v>
      </c>
      <c r="N5579" s="1">
        <f t="shared" si="445"/>
        <v>0</v>
      </c>
      <c r="O5579" s="1">
        <f t="shared" si="446"/>
        <v>55950000</v>
      </c>
      <c r="P5579" s="1">
        <f t="shared" si="447"/>
        <v>40825972</v>
      </c>
    </row>
    <row r="5580" spans="1:16" x14ac:dyDescent="0.35">
      <c r="A5580">
        <v>2014</v>
      </c>
      <c r="B5580">
        <v>5</v>
      </c>
      <c r="C5580">
        <v>3</v>
      </c>
      <c r="D5580">
        <v>3</v>
      </c>
      <c r="E5580">
        <v>0</v>
      </c>
      <c r="F5580">
        <v>0</v>
      </c>
      <c r="G5580">
        <v>0</v>
      </c>
      <c r="I5580" s="4">
        <f t="shared" si="443"/>
        <v>2014</v>
      </c>
      <c r="J5580" t="str">
        <f>VLOOKUP(B5580,Lookup!A:B,2,FALSE)</f>
        <v>Kano</v>
      </c>
      <c r="K5580" t="str">
        <f>VLOOKUP(C5580,Lookup!D:E,2,FALSE)</f>
        <v>Community, Human Development &amp; Employment Creation</v>
      </c>
      <c r="L5580" t="str">
        <f>VLOOKUP(D5580,Lookup!G:H,2,FALSE)</f>
        <v>Unclassified Subventions</v>
      </c>
      <c r="M5580" s="1">
        <f t="shared" si="444"/>
        <v>0</v>
      </c>
      <c r="N5580" s="1">
        <f t="shared" si="445"/>
        <v>0</v>
      </c>
      <c r="O5580" s="1">
        <f t="shared" si="446"/>
        <v>0</v>
      </c>
      <c r="P5580" s="1">
        <f t="shared" si="447"/>
        <v>0</v>
      </c>
    </row>
    <row r="5581" spans="1:16" x14ac:dyDescent="0.35">
      <c r="A5581">
        <v>2014</v>
      </c>
      <c r="B5581">
        <v>5</v>
      </c>
      <c r="C5581">
        <v>3</v>
      </c>
      <c r="D5581">
        <v>4</v>
      </c>
      <c r="E5581">
        <v>0</v>
      </c>
      <c r="F5581">
        <v>0</v>
      </c>
      <c r="G5581">
        <v>0</v>
      </c>
      <c r="I5581" s="4">
        <f t="shared" si="443"/>
        <v>2014</v>
      </c>
      <c r="J5581" t="str">
        <f>VLOOKUP(B5581,Lookup!A:B,2,FALSE)</f>
        <v>Kano</v>
      </c>
      <c r="K5581" t="str">
        <f>VLOOKUP(C5581,Lookup!D:E,2,FALSE)</f>
        <v>Community, Human Development &amp; Employment Creation</v>
      </c>
      <c r="L5581" t="str">
        <f>VLOOKUP(D5581,Lookup!G:H,2,FALSE)</f>
        <v>P &amp; G</v>
      </c>
      <c r="M5581" s="1">
        <f t="shared" si="444"/>
        <v>0</v>
      </c>
      <c r="N5581" s="1">
        <f t="shared" si="445"/>
        <v>0</v>
      </c>
      <c r="O5581" s="1">
        <f t="shared" si="446"/>
        <v>0</v>
      </c>
      <c r="P5581" s="1">
        <f t="shared" si="447"/>
        <v>0</v>
      </c>
    </row>
    <row r="5582" spans="1:16" x14ac:dyDescent="0.35">
      <c r="A5582">
        <v>2014</v>
      </c>
      <c r="B5582">
        <v>5</v>
      </c>
      <c r="C5582">
        <v>3</v>
      </c>
      <c r="D5582">
        <v>5</v>
      </c>
      <c r="E5582">
        <v>0</v>
      </c>
      <c r="F5582">
        <v>0</v>
      </c>
      <c r="G5582">
        <v>0</v>
      </c>
      <c r="I5582" s="4">
        <f t="shared" si="443"/>
        <v>2014</v>
      </c>
      <c r="J5582" t="str">
        <f>VLOOKUP(B5582,Lookup!A:B,2,FALSE)</f>
        <v>Kano</v>
      </c>
      <c r="K5582" t="str">
        <f>VLOOKUP(C5582,Lookup!D:E,2,FALSE)</f>
        <v>Community, Human Development &amp; Employment Creation</v>
      </c>
      <c r="L5582" t="str">
        <f>VLOOKUP(D5582,Lookup!G:H,2,FALSE)</f>
        <v>Other CRF</v>
      </c>
      <c r="M5582" s="1">
        <f t="shared" si="444"/>
        <v>0</v>
      </c>
      <c r="N5582" s="1">
        <f t="shared" si="445"/>
        <v>0</v>
      </c>
      <c r="O5582" s="1">
        <f t="shared" si="446"/>
        <v>0</v>
      </c>
      <c r="P5582" s="1">
        <f t="shared" si="447"/>
        <v>0</v>
      </c>
    </row>
    <row r="5583" spans="1:16" x14ac:dyDescent="0.35">
      <c r="A5583">
        <v>2014</v>
      </c>
      <c r="B5583">
        <v>5</v>
      </c>
      <c r="C5583">
        <v>3</v>
      </c>
      <c r="D5583">
        <v>6</v>
      </c>
      <c r="E5583">
        <v>0</v>
      </c>
      <c r="F5583">
        <v>0</v>
      </c>
      <c r="G5583">
        <v>0</v>
      </c>
      <c r="I5583" s="4">
        <f t="shared" si="443"/>
        <v>2014</v>
      </c>
      <c r="J5583" t="str">
        <f>VLOOKUP(B5583,Lookup!A:B,2,FALSE)</f>
        <v>Kano</v>
      </c>
      <c r="K5583" t="str">
        <f>VLOOKUP(C5583,Lookup!D:E,2,FALSE)</f>
        <v>Community, Human Development &amp; Employment Creation</v>
      </c>
      <c r="L5583" t="str">
        <f>VLOOKUP(D5583,Lookup!G:H,2,FALSE)</f>
        <v>Public Debt Charges</v>
      </c>
      <c r="M5583" s="1">
        <f t="shared" si="444"/>
        <v>0</v>
      </c>
      <c r="N5583" s="1">
        <f t="shared" si="445"/>
        <v>0</v>
      </c>
      <c r="O5583" s="1">
        <f t="shared" si="446"/>
        <v>0</v>
      </c>
      <c r="P5583" s="1">
        <f t="shared" si="447"/>
        <v>0</v>
      </c>
    </row>
    <row r="5584" spans="1:16" x14ac:dyDescent="0.35">
      <c r="A5584">
        <v>2014</v>
      </c>
      <c r="B5584">
        <v>5</v>
      </c>
      <c r="C5584">
        <v>3</v>
      </c>
      <c r="D5584">
        <v>7</v>
      </c>
      <c r="E5584">
        <v>0</v>
      </c>
      <c r="F5584">
        <v>0</v>
      </c>
      <c r="G5584">
        <v>0</v>
      </c>
      <c r="I5584" s="4">
        <f t="shared" si="443"/>
        <v>2014</v>
      </c>
      <c r="J5584" t="str">
        <f>VLOOKUP(B5584,Lookup!A:B,2,FALSE)</f>
        <v>Kano</v>
      </c>
      <c r="K5584" t="str">
        <f>VLOOKUP(C5584,Lookup!D:E,2,FALSE)</f>
        <v>Community, Human Development &amp; Employment Creation</v>
      </c>
      <c r="L5584" t="str">
        <f>VLOOKUP(D5584,Lookup!G:H,2,FALSE)</f>
        <v>Cont to LGs</v>
      </c>
      <c r="M5584" s="1">
        <f t="shared" si="444"/>
        <v>0</v>
      </c>
      <c r="N5584" s="1">
        <f t="shared" si="445"/>
        <v>0</v>
      </c>
      <c r="O5584" s="1">
        <f t="shared" si="446"/>
        <v>0</v>
      </c>
      <c r="P5584" s="1">
        <f t="shared" si="447"/>
        <v>0</v>
      </c>
    </row>
    <row r="5585" spans="1:16" x14ac:dyDescent="0.35">
      <c r="A5585">
        <v>2014</v>
      </c>
      <c r="B5585">
        <v>5</v>
      </c>
      <c r="C5585">
        <v>3</v>
      </c>
      <c r="D5585">
        <v>8</v>
      </c>
      <c r="E5585">
        <v>0</v>
      </c>
      <c r="F5585">
        <v>0</v>
      </c>
      <c r="G5585">
        <v>0</v>
      </c>
      <c r="I5585" s="4">
        <f t="shared" si="443"/>
        <v>2014</v>
      </c>
      <c r="J5585" t="str">
        <f>VLOOKUP(B5585,Lookup!A:B,2,FALSE)</f>
        <v>Kano</v>
      </c>
      <c r="K5585" t="str">
        <f>VLOOKUP(C5585,Lookup!D:E,2,FALSE)</f>
        <v>Community, Human Development &amp; Employment Creation</v>
      </c>
      <c r="L5585" t="str">
        <f>VLOOKUP(D5585,Lookup!G:H,2,FALSE)</f>
        <v>Others</v>
      </c>
      <c r="M5585" s="1">
        <f t="shared" si="444"/>
        <v>0</v>
      </c>
      <c r="N5585" s="1">
        <f t="shared" si="445"/>
        <v>0</v>
      </c>
      <c r="O5585" s="1">
        <f t="shared" si="446"/>
        <v>0</v>
      </c>
      <c r="P5585" s="1">
        <f t="shared" si="447"/>
        <v>0</v>
      </c>
    </row>
    <row r="5586" spans="1:16" x14ac:dyDescent="0.35">
      <c r="A5586">
        <v>2014</v>
      </c>
      <c r="B5586">
        <v>5</v>
      </c>
      <c r="C5586">
        <v>6</v>
      </c>
      <c r="D5586">
        <v>1</v>
      </c>
      <c r="E5586">
        <v>21198475020</v>
      </c>
      <c r="F5586">
        <v>0</v>
      </c>
      <c r="G5586">
        <v>15773526409.979998</v>
      </c>
      <c r="I5586" s="4">
        <f t="shared" si="443"/>
        <v>2014</v>
      </c>
      <c r="J5586" t="str">
        <f>VLOOKUP(B5586,Lookup!A:B,2,FALSE)</f>
        <v>Kano</v>
      </c>
      <c r="K5586" t="str">
        <f>VLOOKUP(C5586,Lookup!D:E,2,FALSE)</f>
        <v>Education</v>
      </c>
      <c r="L5586" t="str">
        <f>VLOOKUP(D5586,Lookup!G:H,2,FALSE)</f>
        <v>Personnel</v>
      </c>
      <c r="M5586" s="1">
        <f t="shared" si="444"/>
        <v>21198475020</v>
      </c>
      <c r="N5586" s="1">
        <f t="shared" si="445"/>
        <v>0</v>
      </c>
      <c r="O5586" s="1">
        <f t="shared" si="446"/>
        <v>21198475020</v>
      </c>
      <c r="P5586" s="1">
        <f t="shared" si="447"/>
        <v>15773526409.979998</v>
      </c>
    </row>
    <row r="5587" spans="1:16" x14ac:dyDescent="0.35">
      <c r="A5587">
        <v>2014</v>
      </c>
      <c r="B5587">
        <v>5</v>
      </c>
      <c r="C5587">
        <v>6</v>
      </c>
      <c r="D5587">
        <v>2</v>
      </c>
      <c r="E5587">
        <v>6041800000</v>
      </c>
      <c r="F5587">
        <v>0</v>
      </c>
      <c r="G5587">
        <v>389846939</v>
      </c>
      <c r="I5587" s="4">
        <f t="shared" si="443"/>
        <v>2014</v>
      </c>
      <c r="J5587" t="str">
        <f>VLOOKUP(B5587,Lookup!A:B,2,FALSE)</f>
        <v>Kano</v>
      </c>
      <c r="K5587" t="str">
        <f>VLOOKUP(C5587,Lookup!D:E,2,FALSE)</f>
        <v>Education</v>
      </c>
      <c r="L5587" t="str">
        <f>VLOOKUP(D5587,Lookup!G:H,2,FALSE)</f>
        <v>Overhead</v>
      </c>
      <c r="M5587" s="1">
        <f t="shared" si="444"/>
        <v>6041800000</v>
      </c>
      <c r="N5587" s="1">
        <f t="shared" si="445"/>
        <v>0</v>
      </c>
      <c r="O5587" s="1">
        <f t="shared" si="446"/>
        <v>6041800000</v>
      </c>
      <c r="P5587" s="1">
        <f t="shared" si="447"/>
        <v>389846939</v>
      </c>
    </row>
    <row r="5588" spans="1:16" x14ac:dyDescent="0.35">
      <c r="A5588">
        <v>2014</v>
      </c>
      <c r="B5588">
        <v>5</v>
      </c>
      <c r="C5588">
        <v>6</v>
      </c>
      <c r="D5588">
        <v>3</v>
      </c>
      <c r="E5588">
        <v>0</v>
      </c>
      <c r="F5588">
        <v>0</v>
      </c>
      <c r="G5588">
        <v>1982677659.3200002</v>
      </c>
      <c r="I5588" s="4">
        <f t="shared" si="443"/>
        <v>2014</v>
      </c>
      <c r="J5588" t="str">
        <f>VLOOKUP(B5588,Lookup!A:B,2,FALSE)</f>
        <v>Kano</v>
      </c>
      <c r="K5588" t="str">
        <f>VLOOKUP(C5588,Lookup!D:E,2,FALSE)</f>
        <v>Education</v>
      </c>
      <c r="L5588" t="str">
        <f>VLOOKUP(D5588,Lookup!G:H,2,FALSE)</f>
        <v>Unclassified Subventions</v>
      </c>
      <c r="M5588" s="1">
        <f t="shared" si="444"/>
        <v>0</v>
      </c>
      <c r="N5588" s="1">
        <f t="shared" si="445"/>
        <v>0</v>
      </c>
      <c r="O5588" s="1">
        <f t="shared" si="446"/>
        <v>0</v>
      </c>
      <c r="P5588" s="1">
        <f t="shared" si="447"/>
        <v>1982677659.3200002</v>
      </c>
    </row>
    <row r="5589" spans="1:16" x14ac:dyDescent="0.35">
      <c r="A5589">
        <v>2014</v>
      </c>
      <c r="B5589">
        <v>5</v>
      </c>
      <c r="C5589">
        <v>6</v>
      </c>
      <c r="D5589">
        <v>4</v>
      </c>
      <c r="E5589">
        <v>0</v>
      </c>
      <c r="F5589">
        <v>0</v>
      </c>
      <c r="G5589">
        <v>0</v>
      </c>
      <c r="I5589" s="4">
        <f t="shared" si="443"/>
        <v>2014</v>
      </c>
      <c r="J5589" t="str">
        <f>VLOOKUP(B5589,Lookup!A:B,2,FALSE)</f>
        <v>Kano</v>
      </c>
      <c r="K5589" t="str">
        <f>VLOOKUP(C5589,Lookup!D:E,2,FALSE)</f>
        <v>Education</v>
      </c>
      <c r="L5589" t="str">
        <f>VLOOKUP(D5589,Lookup!G:H,2,FALSE)</f>
        <v>P &amp; G</v>
      </c>
      <c r="M5589" s="1">
        <f t="shared" si="444"/>
        <v>0</v>
      </c>
      <c r="N5589" s="1">
        <f t="shared" si="445"/>
        <v>0</v>
      </c>
      <c r="O5589" s="1">
        <f t="shared" si="446"/>
        <v>0</v>
      </c>
      <c r="P5589" s="1">
        <f t="shared" si="447"/>
        <v>0</v>
      </c>
    </row>
    <row r="5590" spans="1:16" x14ac:dyDescent="0.35">
      <c r="A5590">
        <v>2014</v>
      </c>
      <c r="B5590">
        <v>5</v>
      </c>
      <c r="C5590">
        <v>6</v>
      </c>
      <c r="D5590">
        <v>5</v>
      </c>
      <c r="E5590">
        <v>0</v>
      </c>
      <c r="F5590">
        <v>0</v>
      </c>
      <c r="G5590">
        <v>0</v>
      </c>
      <c r="I5590" s="4">
        <f t="shared" si="443"/>
        <v>2014</v>
      </c>
      <c r="J5590" t="str">
        <f>VLOOKUP(B5590,Lookup!A:B,2,FALSE)</f>
        <v>Kano</v>
      </c>
      <c r="K5590" t="str">
        <f>VLOOKUP(C5590,Lookup!D:E,2,FALSE)</f>
        <v>Education</v>
      </c>
      <c r="L5590" t="str">
        <f>VLOOKUP(D5590,Lookup!G:H,2,FALSE)</f>
        <v>Other CRF</v>
      </c>
      <c r="M5590" s="1">
        <f t="shared" si="444"/>
        <v>0</v>
      </c>
      <c r="N5590" s="1">
        <f t="shared" si="445"/>
        <v>0</v>
      </c>
      <c r="O5590" s="1">
        <f t="shared" si="446"/>
        <v>0</v>
      </c>
      <c r="P5590" s="1">
        <f t="shared" si="447"/>
        <v>0</v>
      </c>
    </row>
    <row r="5591" spans="1:16" x14ac:dyDescent="0.35">
      <c r="A5591">
        <v>2014</v>
      </c>
      <c r="B5591">
        <v>5</v>
      </c>
      <c r="C5591">
        <v>6</v>
      </c>
      <c r="D5591">
        <v>6</v>
      </c>
      <c r="E5591">
        <v>0</v>
      </c>
      <c r="F5591">
        <v>0</v>
      </c>
      <c r="G5591">
        <v>0</v>
      </c>
      <c r="I5591" s="4">
        <f t="shared" si="443"/>
        <v>2014</v>
      </c>
      <c r="J5591" t="str">
        <f>VLOOKUP(B5591,Lookup!A:B,2,FALSE)</f>
        <v>Kano</v>
      </c>
      <c r="K5591" t="str">
        <f>VLOOKUP(C5591,Lookup!D:E,2,FALSE)</f>
        <v>Education</v>
      </c>
      <c r="L5591" t="str">
        <f>VLOOKUP(D5591,Lookup!G:H,2,FALSE)</f>
        <v>Public Debt Charges</v>
      </c>
      <c r="M5591" s="1">
        <f t="shared" si="444"/>
        <v>0</v>
      </c>
      <c r="N5591" s="1">
        <f t="shared" si="445"/>
        <v>0</v>
      </c>
      <c r="O5591" s="1">
        <f t="shared" si="446"/>
        <v>0</v>
      </c>
      <c r="P5591" s="1">
        <f t="shared" si="447"/>
        <v>0</v>
      </c>
    </row>
    <row r="5592" spans="1:16" x14ac:dyDescent="0.35">
      <c r="A5592">
        <v>2014</v>
      </c>
      <c r="B5592">
        <v>5</v>
      </c>
      <c r="C5592">
        <v>6</v>
      </c>
      <c r="D5592">
        <v>7</v>
      </c>
      <c r="E5592">
        <v>0</v>
      </c>
      <c r="F5592">
        <v>0</v>
      </c>
      <c r="G5592">
        <v>0</v>
      </c>
      <c r="I5592" s="4">
        <f t="shared" si="443"/>
        <v>2014</v>
      </c>
      <c r="J5592" t="str">
        <f>VLOOKUP(B5592,Lookup!A:B,2,FALSE)</f>
        <v>Kano</v>
      </c>
      <c r="K5592" t="str">
        <f>VLOOKUP(C5592,Lookup!D:E,2,FALSE)</f>
        <v>Education</v>
      </c>
      <c r="L5592" t="str">
        <f>VLOOKUP(D5592,Lookup!G:H,2,FALSE)</f>
        <v>Cont to LGs</v>
      </c>
      <c r="M5592" s="1">
        <f t="shared" si="444"/>
        <v>0</v>
      </c>
      <c r="N5592" s="1">
        <f t="shared" si="445"/>
        <v>0</v>
      </c>
      <c r="O5592" s="1">
        <f t="shared" si="446"/>
        <v>0</v>
      </c>
      <c r="P5592" s="1">
        <f t="shared" si="447"/>
        <v>0</v>
      </c>
    </row>
    <row r="5593" spans="1:16" x14ac:dyDescent="0.35">
      <c r="A5593">
        <v>2014</v>
      </c>
      <c r="B5593">
        <v>5</v>
      </c>
      <c r="C5593">
        <v>6</v>
      </c>
      <c r="D5593">
        <v>8</v>
      </c>
      <c r="E5593">
        <v>0</v>
      </c>
      <c r="F5593">
        <v>0</v>
      </c>
      <c r="G5593">
        <v>0</v>
      </c>
      <c r="I5593" s="4">
        <f t="shared" si="443"/>
        <v>2014</v>
      </c>
      <c r="J5593" t="str">
        <f>VLOOKUP(B5593,Lookup!A:B,2,FALSE)</f>
        <v>Kano</v>
      </c>
      <c r="K5593" t="str">
        <f>VLOOKUP(C5593,Lookup!D:E,2,FALSE)</f>
        <v>Education</v>
      </c>
      <c r="L5593" t="str">
        <f>VLOOKUP(D5593,Lookup!G:H,2,FALSE)</f>
        <v>Others</v>
      </c>
      <c r="M5593" s="1">
        <f t="shared" si="444"/>
        <v>0</v>
      </c>
      <c r="N5593" s="1">
        <f t="shared" si="445"/>
        <v>0</v>
      </c>
      <c r="O5593" s="1">
        <f t="shared" si="446"/>
        <v>0</v>
      </c>
      <c r="P5593" s="1">
        <f t="shared" si="447"/>
        <v>0</v>
      </c>
    </row>
    <row r="5594" spans="1:16" x14ac:dyDescent="0.35">
      <c r="A5594">
        <v>2014</v>
      </c>
      <c r="B5594">
        <v>5</v>
      </c>
      <c r="C5594">
        <v>7</v>
      </c>
      <c r="D5594">
        <v>1</v>
      </c>
      <c r="E5594">
        <v>650322420</v>
      </c>
      <c r="F5594">
        <v>0</v>
      </c>
      <c r="G5594">
        <v>499418132.12</v>
      </c>
      <c r="I5594" s="4">
        <f t="shared" si="443"/>
        <v>2014</v>
      </c>
      <c r="J5594" t="str">
        <f>VLOOKUP(B5594,Lookup!A:B,2,FALSE)</f>
        <v>Kano</v>
      </c>
      <c r="K5594" t="str">
        <f>VLOOKUP(C5594,Lookup!D:E,2,FALSE)</f>
        <v>Environment</v>
      </c>
      <c r="L5594" t="str">
        <f>VLOOKUP(D5594,Lookup!G:H,2,FALSE)</f>
        <v>Personnel</v>
      </c>
      <c r="M5594" s="1">
        <f t="shared" si="444"/>
        <v>650322420</v>
      </c>
      <c r="N5594" s="1">
        <f t="shared" si="445"/>
        <v>0</v>
      </c>
      <c r="O5594" s="1">
        <f t="shared" si="446"/>
        <v>650322420</v>
      </c>
      <c r="P5594" s="1">
        <f t="shared" si="447"/>
        <v>499418132.12</v>
      </c>
    </row>
    <row r="5595" spans="1:16" x14ac:dyDescent="0.35">
      <c r="A5595">
        <v>2014</v>
      </c>
      <c r="B5595">
        <v>5</v>
      </c>
      <c r="C5595">
        <v>7</v>
      </c>
      <c r="D5595">
        <v>2</v>
      </c>
      <c r="E5595">
        <v>590000000</v>
      </c>
      <c r="F5595">
        <v>0</v>
      </c>
      <c r="G5595">
        <v>50214365.770000003</v>
      </c>
      <c r="I5595" s="4">
        <f t="shared" si="443"/>
        <v>2014</v>
      </c>
      <c r="J5595" t="str">
        <f>VLOOKUP(B5595,Lookup!A:B,2,FALSE)</f>
        <v>Kano</v>
      </c>
      <c r="K5595" t="str">
        <f>VLOOKUP(C5595,Lookup!D:E,2,FALSE)</f>
        <v>Environment</v>
      </c>
      <c r="L5595" t="str">
        <f>VLOOKUP(D5595,Lookup!G:H,2,FALSE)</f>
        <v>Overhead</v>
      </c>
      <c r="M5595" s="1">
        <f t="shared" si="444"/>
        <v>590000000</v>
      </c>
      <c r="N5595" s="1">
        <f t="shared" si="445"/>
        <v>0</v>
      </c>
      <c r="O5595" s="1">
        <f t="shared" si="446"/>
        <v>590000000</v>
      </c>
      <c r="P5595" s="1">
        <f t="shared" si="447"/>
        <v>50214365.770000003</v>
      </c>
    </row>
    <row r="5596" spans="1:16" x14ac:dyDescent="0.35">
      <c r="A5596">
        <v>2014</v>
      </c>
      <c r="B5596">
        <v>5</v>
      </c>
      <c r="C5596">
        <v>7</v>
      </c>
      <c r="D5596">
        <v>3</v>
      </c>
      <c r="E5596">
        <v>0</v>
      </c>
      <c r="F5596">
        <v>0</v>
      </c>
      <c r="G5596">
        <v>330261347</v>
      </c>
      <c r="I5596" s="4">
        <f t="shared" si="443"/>
        <v>2014</v>
      </c>
      <c r="J5596" t="str">
        <f>VLOOKUP(B5596,Lookup!A:B,2,FALSE)</f>
        <v>Kano</v>
      </c>
      <c r="K5596" t="str">
        <f>VLOOKUP(C5596,Lookup!D:E,2,FALSE)</f>
        <v>Environment</v>
      </c>
      <c r="L5596" t="str">
        <f>VLOOKUP(D5596,Lookup!G:H,2,FALSE)</f>
        <v>Unclassified Subventions</v>
      </c>
      <c r="M5596" s="1">
        <f t="shared" si="444"/>
        <v>0</v>
      </c>
      <c r="N5596" s="1">
        <f t="shared" si="445"/>
        <v>0</v>
      </c>
      <c r="O5596" s="1">
        <f t="shared" si="446"/>
        <v>0</v>
      </c>
      <c r="P5596" s="1">
        <f t="shared" si="447"/>
        <v>330261347</v>
      </c>
    </row>
    <row r="5597" spans="1:16" x14ac:dyDescent="0.35">
      <c r="A5597">
        <v>2014</v>
      </c>
      <c r="B5597">
        <v>5</v>
      </c>
      <c r="C5597">
        <v>7</v>
      </c>
      <c r="D5597">
        <v>4</v>
      </c>
      <c r="E5597">
        <v>0</v>
      </c>
      <c r="F5597">
        <v>0</v>
      </c>
      <c r="G5597">
        <v>0</v>
      </c>
      <c r="I5597" s="4">
        <f t="shared" si="443"/>
        <v>2014</v>
      </c>
      <c r="J5597" t="str">
        <f>VLOOKUP(B5597,Lookup!A:B,2,FALSE)</f>
        <v>Kano</v>
      </c>
      <c r="K5597" t="str">
        <f>VLOOKUP(C5597,Lookup!D:E,2,FALSE)</f>
        <v>Environment</v>
      </c>
      <c r="L5597" t="str">
        <f>VLOOKUP(D5597,Lookup!G:H,2,FALSE)</f>
        <v>P &amp; G</v>
      </c>
      <c r="M5597" s="1">
        <f t="shared" si="444"/>
        <v>0</v>
      </c>
      <c r="N5597" s="1">
        <f t="shared" si="445"/>
        <v>0</v>
      </c>
      <c r="O5597" s="1">
        <f t="shared" si="446"/>
        <v>0</v>
      </c>
      <c r="P5597" s="1">
        <f t="shared" si="447"/>
        <v>0</v>
      </c>
    </row>
    <row r="5598" spans="1:16" x14ac:dyDescent="0.35">
      <c r="A5598">
        <v>2014</v>
      </c>
      <c r="B5598">
        <v>5</v>
      </c>
      <c r="C5598">
        <v>7</v>
      </c>
      <c r="D5598">
        <v>5</v>
      </c>
      <c r="E5598">
        <v>0</v>
      </c>
      <c r="F5598">
        <v>0</v>
      </c>
      <c r="G5598">
        <v>0</v>
      </c>
      <c r="I5598" s="4">
        <f t="shared" si="443"/>
        <v>2014</v>
      </c>
      <c r="J5598" t="str">
        <f>VLOOKUP(B5598,Lookup!A:B,2,FALSE)</f>
        <v>Kano</v>
      </c>
      <c r="K5598" t="str">
        <f>VLOOKUP(C5598,Lookup!D:E,2,FALSE)</f>
        <v>Environment</v>
      </c>
      <c r="L5598" t="str">
        <f>VLOOKUP(D5598,Lookup!G:H,2,FALSE)</f>
        <v>Other CRF</v>
      </c>
      <c r="M5598" s="1">
        <f t="shared" si="444"/>
        <v>0</v>
      </c>
      <c r="N5598" s="1">
        <f t="shared" si="445"/>
        <v>0</v>
      </c>
      <c r="O5598" s="1">
        <f t="shared" si="446"/>
        <v>0</v>
      </c>
      <c r="P5598" s="1">
        <f t="shared" si="447"/>
        <v>0</v>
      </c>
    </row>
    <row r="5599" spans="1:16" x14ac:dyDescent="0.35">
      <c r="A5599">
        <v>2014</v>
      </c>
      <c r="B5599">
        <v>5</v>
      </c>
      <c r="C5599">
        <v>7</v>
      </c>
      <c r="D5599">
        <v>6</v>
      </c>
      <c r="E5599">
        <v>0</v>
      </c>
      <c r="F5599">
        <v>0</v>
      </c>
      <c r="G5599">
        <v>0</v>
      </c>
      <c r="I5599" s="4">
        <f t="shared" si="443"/>
        <v>2014</v>
      </c>
      <c r="J5599" t="str">
        <f>VLOOKUP(B5599,Lookup!A:B,2,FALSE)</f>
        <v>Kano</v>
      </c>
      <c r="K5599" t="str">
        <f>VLOOKUP(C5599,Lookup!D:E,2,FALSE)</f>
        <v>Environment</v>
      </c>
      <c r="L5599" t="str">
        <f>VLOOKUP(D5599,Lookup!G:H,2,FALSE)</f>
        <v>Public Debt Charges</v>
      </c>
      <c r="M5599" s="1">
        <f t="shared" si="444"/>
        <v>0</v>
      </c>
      <c r="N5599" s="1">
        <f t="shared" si="445"/>
        <v>0</v>
      </c>
      <c r="O5599" s="1">
        <f t="shared" si="446"/>
        <v>0</v>
      </c>
      <c r="P5599" s="1">
        <f t="shared" si="447"/>
        <v>0</v>
      </c>
    </row>
    <row r="5600" spans="1:16" x14ac:dyDescent="0.35">
      <c r="A5600">
        <v>2014</v>
      </c>
      <c r="B5600">
        <v>5</v>
      </c>
      <c r="C5600">
        <v>7</v>
      </c>
      <c r="D5600">
        <v>7</v>
      </c>
      <c r="E5600">
        <v>0</v>
      </c>
      <c r="F5600">
        <v>0</v>
      </c>
      <c r="G5600">
        <v>0</v>
      </c>
      <c r="I5600" s="4">
        <f t="shared" si="443"/>
        <v>2014</v>
      </c>
      <c r="J5600" t="str">
        <f>VLOOKUP(B5600,Lookup!A:B,2,FALSE)</f>
        <v>Kano</v>
      </c>
      <c r="K5600" t="str">
        <f>VLOOKUP(C5600,Lookup!D:E,2,FALSE)</f>
        <v>Environment</v>
      </c>
      <c r="L5600" t="str">
        <f>VLOOKUP(D5600,Lookup!G:H,2,FALSE)</f>
        <v>Cont to LGs</v>
      </c>
      <c r="M5600" s="1">
        <f t="shared" si="444"/>
        <v>0</v>
      </c>
      <c r="N5600" s="1">
        <f t="shared" si="445"/>
        <v>0</v>
      </c>
      <c r="O5600" s="1">
        <f t="shared" si="446"/>
        <v>0</v>
      </c>
      <c r="P5600" s="1">
        <f t="shared" si="447"/>
        <v>0</v>
      </c>
    </row>
    <row r="5601" spans="1:16" x14ac:dyDescent="0.35">
      <c r="A5601">
        <v>2014</v>
      </c>
      <c r="B5601">
        <v>5</v>
      </c>
      <c r="C5601">
        <v>7</v>
      </c>
      <c r="D5601">
        <v>8</v>
      </c>
      <c r="E5601">
        <v>0</v>
      </c>
      <c r="F5601">
        <v>0</v>
      </c>
      <c r="G5601">
        <v>0</v>
      </c>
      <c r="I5601" s="4">
        <f t="shared" si="443"/>
        <v>2014</v>
      </c>
      <c r="J5601" t="str">
        <f>VLOOKUP(B5601,Lookup!A:B,2,FALSE)</f>
        <v>Kano</v>
      </c>
      <c r="K5601" t="str">
        <f>VLOOKUP(C5601,Lookup!D:E,2,FALSE)</f>
        <v>Environment</v>
      </c>
      <c r="L5601" t="str">
        <f>VLOOKUP(D5601,Lookup!G:H,2,FALSE)</f>
        <v>Others</v>
      </c>
      <c r="M5601" s="1">
        <f t="shared" si="444"/>
        <v>0</v>
      </c>
      <c r="N5601" s="1">
        <f t="shared" si="445"/>
        <v>0</v>
      </c>
      <c r="O5601" s="1">
        <f t="shared" si="446"/>
        <v>0</v>
      </c>
      <c r="P5601" s="1">
        <f t="shared" si="447"/>
        <v>0</v>
      </c>
    </row>
    <row r="5602" spans="1:16" x14ac:dyDescent="0.35">
      <c r="A5602">
        <v>2014</v>
      </c>
      <c r="B5602">
        <v>5</v>
      </c>
      <c r="C5602">
        <v>9</v>
      </c>
      <c r="D5602">
        <v>1</v>
      </c>
      <c r="E5602">
        <v>1011923640</v>
      </c>
      <c r="F5602">
        <v>0</v>
      </c>
      <c r="G5602">
        <v>743961438.96000004</v>
      </c>
      <c r="I5602" s="4">
        <f t="shared" si="443"/>
        <v>2014</v>
      </c>
      <c r="J5602" t="str">
        <f>VLOOKUP(B5602,Lookup!A:B,2,FALSE)</f>
        <v>Kano</v>
      </c>
      <c r="K5602" t="str">
        <f>VLOOKUP(C5602,Lookup!D:E,2,FALSE)</f>
        <v>Finance</v>
      </c>
      <c r="L5602" t="str">
        <f>VLOOKUP(D5602,Lookup!G:H,2,FALSE)</f>
        <v>Personnel</v>
      </c>
      <c r="M5602" s="1">
        <f t="shared" si="444"/>
        <v>1011923640</v>
      </c>
      <c r="N5602" s="1">
        <f t="shared" si="445"/>
        <v>0</v>
      </c>
      <c r="O5602" s="1">
        <f t="shared" si="446"/>
        <v>1011923640</v>
      </c>
      <c r="P5602" s="1">
        <f t="shared" si="447"/>
        <v>743961438.96000004</v>
      </c>
    </row>
    <row r="5603" spans="1:16" x14ac:dyDescent="0.35">
      <c r="A5603">
        <v>2014</v>
      </c>
      <c r="B5603">
        <v>5</v>
      </c>
      <c r="C5603">
        <v>9</v>
      </c>
      <c r="D5603">
        <v>2</v>
      </c>
      <c r="E5603">
        <v>5732000000</v>
      </c>
      <c r="F5603">
        <v>0</v>
      </c>
      <c r="G5603">
        <v>140104432.80000001</v>
      </c>
      <c r="I5603" s="4">
        <f t="shared" si="443"/>
        <v>2014</v>
      </c>
      <c r="J5603" t="str">
        <f>VLOOKUP(B5603,Lookup!A:B,2,FALSE)</f>
        <v>Kano</v>
      </c>
      <c r="K5603" t="str">
        <f>VLOOKUP(C5603,Lookup!D:E,2,FALSE)</f>
        <v>Finance</v>
      </c>
      <c r="L5603" t="str">
        <f>VLOOKUP(D5603,Lookup!G:H,2,FALSE)</f>
        <v>Overhead</v>
      </c>
      <c r="M5603" s="1">
        <f t="shared" si="444"/>
        <v>5732000000</v>
      </c>
      <c r="N5603" s="1">
        <f t="shared" si="445"/>
        <v>0</v>
      </c>
      <c r="O5603" s="1">
        <f t="shared" si="446"/>
        <v>5732000000</v>
      </c>
      <c r="P5603" s="1">
        <f t="shared" si="447"/>
        <v>140104432.80000001</v>
      </c>
    </row>
    <row r="5604" spans="1:16" x14ac:dyDescent="0.35">
      <c r="A5604">
        <v>2014</v>
      </c>
      <c r="B5604">
        <v>5</v>
      </c>
      <c r="C5604">
        <v>9</v>
      </c>
      <c r="D5604">
        <v>3</v>
      </c>
      <c r="E5604">
        <v>0</v>
      </c>
      <c r="F5604">
        <v>0</v>
      </c>
      <c r="G5604">
        <v>136420462.41</v>
      </c>
      <c r="I5604" s="4">
        <f t="shared" si="443"/>
        <v>2014</v>
      </c>
      <c r="J5604" t="str">
        <f>VLOOKUP(B5604,Lookup!A:B,2,FALSE)</f>
        <v>Kano</v>
      </c>
      <c r="K5604" t="str">
        <f>VLOOKUP(C5604,Lookup!D:E,2,FALSE)</f>
        <v>Finance</v>
      </c>
      <c r="L5604" t="str">
        <f>VLOOKUP(D5604,Lookup!G:H,2,FALSE)</f>
        <v>Unclassified Subventions</v>
      </c>
      <c r="M5604" s="1">
        <f t="shared" si="444"/>
        <v>0</v>
      </c>
      <c r="N5604" s="1">
        <f t="shared" si="445"/>
        <v>0</v>
      </c>
      <c r="O5604" s="1">
        <f t="shared" si="446"/>
        <v>0</v>
      </c>
      <c r="P5604" s="1">
        <f t="shared" si="447"/>
        <v>136420462.41</v>
      </c>
    </row>
    <row r="5605" spans="1:16" x14ac:dyDescent="0.35">
      <c r="A5605">
        <v>2014</v>
      </c>
      <c r="B5605">
        <v>5</v>
      </c>
      <c r="C5605">
        <v>9</v>
      </c>
      <c r="D5605">
        <v>4</v>
      </c>
      <c r="E5605">
        <v>0</v>
      </c>
      <c r="F5605">
        <v>0</v>
      </c>
      <c r="G5605">
        <v>0</v>
      </c>
      <c r="I5605" s="4">
        <f t="shared" si="443"/>
        <v>2014</v>
      </c>
      <c r="J5605" t="str">
        <f>VLOOKUP(B5605,Lookup!A:B,2,FALSE)</f>
        <v>Kano</v>
      </c>
      <c r="K5605" t="str">
        <f>VLOOKUP(C5605,Lookup!D:E,2,FALSE)</f>
        <v>Finance</v>
      </c>
      <c r="L5605" t="str">
        <f>VLOOKUP(D5605,Lookup!G:H,2,FALSE)</f>
        <v>P &amp; G</v>
      </c>
      <c r="M5605" s="1">
        <f t="shared" si="444"/>
        <v>0</v>
      </c>
      <c r="N5605" s="1">
        <f t="shared" si="445"/>
        <v>0</v>
      </c>
      <c r="O5605" s="1">
        <f t="shared" si="446"/>
        <v>0</v>
      </c>
      <c r="P5605" s="1">
        <f t="shared" si="447"/>
        <v>0</v>
      </c>
    </row>
    <row r="5606" spans="1:16" x14ac:dyDescent="0.35">
      <c r="A5606">
        <v>2014</v>
      </c>
      <c r="B5606">
        <v>5</v>
      </c>
      <c r="C5606">
        <v>9</v>
      </c>
      <c r="D5606">
        <v>5</v>
      </c>
      <c r="E5606">
        <v>0</v>
      </c>
      <c r="F5606">
        <v>0</v>
      </c>
      <c r="G5606">
        <v>0</v>
      </c>
      <c r="I5606" s="4">
        <f t="shared" si="443"/>
        <v>2014</v>
      </c>
      <c r="J5606" t="str">
        <f>VLOOKUP(B5606,Lookup!A:B,2,FALSE)</f>
        <v>Kano</v>
      </c>
      <c r="K5606" t="str">
        <f>VLOOKUP(C5606,Lookup!D:E,2,FALSE)</f>
        <v>Finance</v>
      </c>
      <c r="L5606" t="str">
        <f>VLOOKUP(D5606,Lookup!G:H,2,FALSE)</f>
        <v>Other CRF</v>
      </c>
      <c r="M5606" s="1">
        <f t="shared" si="444"/>
        <v>0</v>
      </c>
      <c r="N5606" s="1">
        <f t="shared" si="445"/>
        <v>0</v>
      </c>
      <c r="O5606" s="1">
        <f t="shared" si="446"/>
        <v>0</v>
      </c>
      <c r="P5606" s="1">
        <f t="shared" si="447"/>
        <v>0</v>
      </c>
    </row>
    <row r="5607" spans="1:16" x14ac:dyDescent="0.35">
      <c r="A5607">
        <v>2014</v>
      </c>
      <c r="B5607">
        <v>5</v>
      </c>
      <c r="C5607">
        <v>9</v>
      </c>
      <c r="D5607">
        <v>6</v>
      </c>
      <c r="E5607">
        <v>0</v>
      </c>
      <c r="F5607">
        <v>0</v>
      </c>
      <c r="G5607">
        <v>0</v>
      </c>
      <c r="I5607" s="4">
        <f t="shared" si="443"/>
        <v>2014</v>
      </c>
      <c r="J5607" t="str">
        <f>VLOOKUP(B5607,Lookup!A:B,2,FALSE)</f>
        <v>Kano</v>
      </c>
      <c r="K5607" t="str">
        <f>VLOOKUP(C5607,Lookup!D:E,2,FALSE)</f>
        <v>Finance</v>
      </c>
      <c r="L5607" t="str">
        <f>VLOOKUP(D5607,Lookup!G:H,2,FALSE)</f>
        <v>Public Debt Charges</v>
      </c>
      <c r="M5607" s="1">
        <f t="shared" si="444"/>
        <v>0</v>
      </c>
      <c r="N5607" s="1">
        <f t="shared" si="445"/>
        <v>0</v>
      </c>
      <c r="O5607" s="1">
        <f t="shared" si="446"/>
        <v>0</v>
      </c>
      <c r="P5607" s="1">
        <f t="shared" si="447"/>
        <v>0</v>
      </c>
    </row>
    <row r="5608" spans="1:16" x14ac:dyDescent="0.35">
      <c r="A5608">
        <v>2014</v>
      </c>
      <c r="B5608">
        <v>5</v>
      </c>
      <c r="C5608">
        <v>9</v>
      </c>
      <c r="D5608">
        <v>7</v>
      </c>
      <c r="E5608">
        <v>0</v>
      </c>
      <c r="F5608">
        <v>0</v>
      </c>
      <c r="G5608">
        <v>0</v>
      </c>
      <c r="I5608" s="4">
        <f t="shared" si="443"/>
        <v>2014</v>
      </c>
      <c r="J5608" t="str">
        <f>VLOOKUP(B5608,Lookup!A:B,2,FALSE)</f>
        <v>Kano</v>
      </c>
      <c r="K5608" t="str">
        <f>VLOOKUP(C5608,Lookup!D:E,2,FALSE)</f>
        <v>Finance</v>
      </c>
      <c r="L5608" t="str">
        <f>VLOOKUP(D5608,Lookup!G:H,2,FALSE)</f>
        <v>Cont to LGs</v>
      </c>
      <c r="M5608" s="1">
        <f t="shared" si="444"/>
        <v>0</v>
      </c>
      <c r="N5608" s="1">
        <f t="shared" si="445"/>
        <v>0</v>
      </c>
      <c r="O5608" s="1">
        <f t="shared" si="446"/>
        <v>0</v>
      </c>
      <c r="P5608" s="1">
        <f t="shared" si="447"/>
        <v>0</v>
      </c>
    </row>
    <row r="5609" spans="1:16" x14ac:dyDescent="0.35">
      <c r="A5609">
        <v>2014</v>
      </c>
      <c r="B5609">
        <v>5</v>
      </c>
      <c r="C5609">
        <v>9</v>
      </c>
      <c r="D5609">
        <v>8</v>
      </c>
      <c r="E5609">
        <v>0</v>
      </c>
      <c r="F5609">
        <v>0</v>
      </c>
      <c r="G5609">
        <v>0</v>
      </c>
      <c r="I5609" s="4">
        <f t="shared" si="443"/>
        <v>2014</v>
      </c>
      <c r="J5609" t="str">
        <f>VLOOKUP(B5609,Lookup!A:B,2,FALSE)</f>
        <v>Kano</v>
      </c>
      <c r="K5609" t="str">
        <f>VLOOKUP(C5609,Lookup!D:E,2,FALSE)</f>
        <v>Finance</v>
      </c>
      <c r="L5609" t="str">
        <f>VLOOKUP(D5609,Lookup!G:H,2,FALSE)</f>
        <v>Others</v>
      </c>
      <c r="M5609" s="1">
        <f t="shared" si="444"/>
        <v>0</v>
      </c>
      <c r="N5609" s="1">
        <f t="shared" si="445"/>
        <v>0</v>
      </c>
      <c r="O5609" s="1">
        <f t="shared" si="446"/>
        <v>0</v>
      </c>
      <c r="P5609" s="1">
        <f t="shared" si="447"/>
        <v>0</v>
      </c>
    </row>
    <row r="5610" spans="1:16" x14ac:dyDescent="0.35">
      <c r="A5610">
        <v>2014</v>
      </c>
      <c r="B5610">
        <v>5</v>
      </c>
      <c r="C5610">
        <v>11</v>
      </c>
      <c r="D5610">
        <v>1</v>
      </c>
      <c r="E5610">
        <v>5208088980</v>
      </c>
      <c r="F5610">
        <v>0</v>
      </c>
      <c r="G5610">
        <v>4342377673.7099991</v>
      </c>
      <c r="I5610" s="4">
        <f t="shared" si="443"/>
        <v>2014</v>
      </c>
      <c r="J5610" t="str">
        <f>VLOOKUP(B5610,Lookup!A:B,2,FALSE)</f>
        <v>Kano</v>
      </c>
      <c r="K5610" t="str">
        <f>VLOOKUP(C5610,Lookup!D:E,2,FALSE)</f>
        <v>General Administration</v>
      </c>
      <c r="L5610" t="str">
        <f>VLOOKUP(D5610,Lookup!G:H,2,FALSE)</f>
        <v>Personnel</v>
      </c>
      <c r="M5610" s="1">
        <f t="shared" si="444"/>
        <v>5208088980</v>
      </c>
      <c r="N5610" s="1">
        <f t="shared" si="445"/>
        <v>0</v>
      </c>
      <c r="O5610" s="1">
        <f t="shared" si="446"/>
        <v>5208088980</v>
      </c>
      <c r="P5610" s="1">
        <f t="shared" si="447"/>
        <v>4342377673.7099991</v>
      </c>
    </row>
    <row r="5611" spans="1:16" x14ac:dyDescent="0.35">
      <c r="A5611">
        <v>2014</v>
      </c>
      <c r="B5611">
        <v>5</v>
      </c>
      <c r="C5611">
        <v>11</v>
      </c>
      <c r="D5611">
        <v>2</v>
      </c>
      <c r="E5611">
        <v>11191000000</v>
      </c>
      <c r="F5611">
        <v>0</v>
      </c>
      <c r="G5611">
        <v>9298613658.8999996</v>
      </c>
      <c r="I5611" s="4">
        <f t="shared" si="443"/>
        <v>2014</v>
      </c>
      <c r="J5611" t="str">
        <f>VLOOKUP(B5611,Lookup!A:B,2,FALSE)</f>
        <v>Kano</v>
      </c>
      <c r="K5611" t="str">
        <f>VLOOKUP(C5611,Lookup!D:E,2,FALSE)</f>
        <v>General Administration</v>
      </c>
      <c r="L5611" t="str">
        <f>VLOOKUP(D5611,Lookup!G:H,2,FALSE)</f>
        <v>Overhead</v>
      </c>
      <c r="M5611" s="1">
        <f t="shared" si="444"/>
        <v>11191000000</v>
      </c>
      <c r="N5611" s="1">
        <f t="shared" si="445"/>
        <v>0</v>
      </c>
      <c r="O5611" s="1">
        <f t="shared" si="446"/>
        <v>11191000000</v>
      </c>
      <c r="P5611" s="1">
        <f t="shared" si="447"/>
        <v>9298613658.8999996</v>
      </c>
    </row>
    <row r="5612" spans="1:16" x14ac:dyDescent="0.35">
      <c r="A5612">
        <v>2014</v>
      </c>
      <c r="B5612">
        <v>5</v>
      </c>
      <c r="C5612">
        <v>11</v>
      </c>
      <c r="D5612">
        <v>3</v>
      </c>
      <c r="E5612">
        <v>0</v>
      </c>
      <c r="F5612">
        <v>0</v>
      </c>
      <c r="G5612">
        <v>2899093732.7000003</v>
      </c>
      <c r="I5612" s="4">
        <f t="shared" si="443"/>
        <v>2014</v>
      </c>
      <c r="J5612" t="str">
        <f>VLOOKUP(B5612,Lookup!A:B,2,FALSE)</f>
        <v>Kano</v>
      </c>
      <c r="K5612" t="str">
        <f>VLOOKUP(C5612,Lookup!D:E,2,FALSE)</f>
        <v>General Administration</v>
      </c>
      <c r="L5612" t="str">
        <f>VLOOKUP(D5612,Lookup!G:H,2,FALSE)</f>
        <v>Unclassified Subventions</v>
      </c>
      <c r="M5612" s="1">
        <f t="shared" si="444"/>
        <v>0</v>
      </c>
      <c r="N5612" s="1">
        <f t="shared" si="445"/>
        <v>0</v>
      </c>
      <c r="O5612" s="1">
        <f t="shared" si="446"/>
        <v>0</v>
      </c>
      <c r="P5612" s="1">
        <f t="shared" si="447"/>
        <v>2899093732.7000003</v>
      </c>
    </row>
    <row r="5613" spans="1:16" x14ac:dyDescent="0.35">
      <c r="A5613">
        <v>2014</v>
      </c>
      <c r="B5613">
        <v>5</v>
      </c>
      <c r="C5613">
        <v>11</v>
      </c>
      <c r="D5613">
        <v>4</v>
      </c>
      <c r="E5613">
        <v>0</v>
      </c>
      <c r="F5613">
        <v>0</v>
      </c>
      <c r="G5613">
        <v>3786627890.1899996</v>
      </c>
      <c r="I5613" s="4">
        <f t="shared" si="443"/>
        <v>2014</v>
      </c>
      <c r="J5613" t="str">
        <f>VLOOKUP(B5613,Lookup!A:B,2,FALSE)</f>
        <v>Kano</v>
      </c>
      <c r="K5613" t="str">
        <f>VLOOKUP(C5613,Lookup!D:E,2,FALSE)</f>
        <v>General Administration</v>
      </c>
      <c r="L5613" t="str">
        <f>VLOOKUP(D5613,Lookup!G:H,2,FALSE)</f>
        <v>P &amp; G</v>
      </c>
      <c r="M5613" s="1">
        <f t="shared" si="444"/>
        <v>0</v>
      </c>
      <c r="N5613" s="1">
        <f t="shared" si="445"/>
        <v>0</v>
      </c>
      <c r="O5613" s="1">
        <f t="shared" si="446"/>
        <v>0</v>
      </c>
      <c r="P5613" s="1">
        <f t="shared" si="447"/>
        <v>3786627890.1899996</v>
      </c>
    </row>
    <row r="5614" spans="1:16" x14ac:dyDescent="0.35">
      <c r="A5614">
        <v>2014</v>
      </c>
      <c r="B5614">
        <v>5</v>
      </c>
      <c r="C5614">
        <v>11</v>
      </c>
      <c r="D5614">
        <v>5</v>
      </c>
      <c r="E5614">
        <v>0</v>
      </c>
      <c r="F5614">
        <v>0</v>
      </c>
      <c r="G5614">
        <v>65549848.640000001</v>
      </c>
      <c r="I5614" s="4">
        <f t="shared" si="443"/>
        <v>2014</v>
      </c>
      <c r="J5614" t="str">
        <f>VLOOKUP(B5614,Lookup!A:B,2,FALSE)</f>
        <v>Kano</v>
      </c>
      <c r="K5614" t="str">
        <f>VLOOKUP(C5614,Lookup!D:E,2,FALSE)</f>
        <v>General Administration</v>
      </c>
      <c r="L5614" t="str">
        <f>VLOOKUP(D5614,Lookup!G:H,2,FALSE)</f>
        <v>Other CRF</v>
      </c>
      <c r="M5614" s="1">
        <f t="shared" si="444"/>
        <v>0</v>
      </c>
      <c r="N5614" s="1">
        <f t="shared" si="445"/>
        <v>0</v>
      </c>
      <c r="O5614" s="1">
        <f t="shared" si="446"/>
        <v>0</v>
      </c>
      <c r="P5614" s="1">
        <f t="shared" si="447"/>
        <v>65549848.640000001</v>
      </c>
    </row>
    <row r="5615" spans="1:16" x14ac:dyDescent="0.35">
      <c r="A5615">
        <v>2014</v>
      </c>
      <c r="B5615">
        <v>5</v>
      </c>
      <c r="C5615">
        <v>11</v>
      </c>
      <c r="D5615">
        <v>6</v>
      </c>
      <c r="E5615">
        <v>0</v>
      </c>
      <c r="F5615">
        <v>0</v>
      </c>
      <c r="G5615">
        <v>0</v>
      </c>
      <c r="I5615" s="4">
        <f t="shared" si="443"/>
        <v>2014</v>
      </c>
      <c r="J5615" t="str">
        <f>VLOOKUP(B5615,Lookup!A:B,2,FALSE)</f>
        <v>Kano</v>
      </c>
      <c r="K5615" t="str">
        <f>VLOOKUP(C5615,Lookup!D:E,2,FALSE)</f>
        <v>General Administration</v>
      </c>
      <c r="L5615" t="str">
        <f>VLOOKUP(D5615,Lookup!G:H,2,FALSE)</f>
        <v>Public Debt Charges</v>
      </c>
      <c r="M5615" s="1">
        <f t="shared" si="444"/>
        <v>0</v>
      </c>
      <c r="N5615" s="1">
        <f t="shared" si="445"/>
        <v>0</v>
      </c>
      <c r="O5615" s="1">
        <f t="shared" si="446"/>
        <v>0</v>
      </c>
      <c r="P5615" s="1">
        <f t="shared" si="447"/>
        <v>0</v>
      </c>
    </row>
    <row r="5616" spans="1:16" x14ac:dyDescent="0.35">
      <c r="A5616">
        <v>2014</v>
      </c>
      <c r="B5616">
        <v>5</v>
      </c>
      <c r="C5616">
        <v>11</v>
      </c>
      <c r="D5616">
        <v>7</v>
      </c>
      <c r="E5616">
        <v>0</v>
      </c>
      <c r="F5616">
        <v>0</v>
      </c>
      <c r="G5616">
        <v>0</v>
      </c>
      <c r="I5616" s="4">
        <f t="shared" si="443"/>
        <v>2014</v>
      </c>
      <c r="J5616" t="str">
        <f>VLOOKUP(B5616,Lookup!A:B,2,FALSE)</f>
        <v>Kano</v>
      </c>
      <c r="K5616" t="str">
        <f>VLOOKUP(C5616,Lookup!D:E,2,FALSE)</f>
        <v>General Administration</v>
      </c>
      <c r="L5616" t="str">
        <f>VLOOKUP(D5616,Lookup!G:H,2,FALSE)</f>
        <v>Cont to LGs</v>
      </c>
      <c r="M5616" s="1">
        <f t="shared" si="444"/>
        <v>0</v>
      </c>
      <c r="N5616" s="1">
        <f t="shared" si="445"/>
        <v>0</v>
      </c>
      <c r="O5616" s="1">
        <f t="shared" si="446"/>
        <v>0</v>
      </c>
      <c r="P5616" s="1">
        <f t="shared" si="447"/>
        <v>0</v>
      </c>
    </row>
    <row r="5617" spans="1:16" x14ac:dyDescent="0.35">
      <c r="A5617">
        <v>2014</v>
      </c>
      <c r="B5617">
        <v>5</v>
      </c>
      <c r="C5617">
        <v>11</v>
      </c>
      <c r="D5617">
        <v>8</v>
      </c>
      <c r="E5617">
        <v>0</v>
      </c>
      <c r="F5617">
        <v>0</v>
      </c>
      <c r="G5617">
        <v>0</v>
      </c>
      <c r="I5617" s="4">
        <f t="shared" si="443"/>
        <v>2014</v>
      </c>
      <c r="J5617" t="str">
        <f>VLOOKUP(B5617,Lookup!A:B,2,FALSE)</f>
        <v>Kano</v>
      </c>
      <c r="K5617" t="str">
        <f>VLOOKUP(C5617,Lookup!D:E,2,FALSE)</f>
        <v>General Administration</v>
      </c>
      <c r="L5617" t="str">
        <f>VLOOKUP(D5617,Lookup!G:H,2,FALSE)</f>
        <v>Others</v>
      </c>
      <c r="M5617" s="1">
        <f t="shared" si="444"/>
        <v>0</v>
      </c>
      <c r="N5617" s="1">
        <f t="shared" si="445"/>
        <v>0</v>
      </c>
      <c r="O5617" s="1">
        <f t="shared" si="446"/>
        <v>0</v>
      </c>
      <c r="P5617" s="1">
        <f t="shared" si="447"/>
        <v>0</v>
      </c>
    </row>
    <row r="5618" spans="1:16" x14ac:dyDescent="0.35">
      <c r="A5618">
        <v>2014</v>
      </c>
      <c r="B5618">
        <v>5</v>
      </c>
      <c r="C5618">
        <v>13</v>
      </c>
      <c r="D5618">
        <v>1</v>
      </c>
      <c r="E5618">
        <v>10522669860</v>
      </c>
      <c r="F5618">
        <v>0</v>
      </c>
      <c r="G5618">
        <v>7838049799.0999994</v>
      </c>
      <c r="I5618" s="4">
        <f t="shared" si="443"/>
        <v>2014</v>
      </c>
      <c r="J5618" t="str">
        <f>VLOOKUP(B5618,Lookup!A:B,2,FALSE)</f>
        <v>Kano</v>
      </c>
      <c r="K5618" t="str">
        <f>VLOOKUP(C5618,Lookup!D:E,2,FALSE)</f>
        <v>Health</v>
      </c>
      <c r="L5618" t="str">
        <f>VLOOKUP(D5618,Lookup!G:H,2,FALSE)</f>
        <v>Personnel</v>
      </c>
      <c r="M5618" s="1">
        <f t="shared" si="444"/>
        <v>10522669860</v>
      </c>
      <c r="N5618" s="1">
        <f t="shared" si="445"/>
        <v>0</v>
      </c>
      <c r="O5618" s="1">
        <f t="shared" si="446"/>
        <v>10522669860</v>
      </c>
      <c r="P5618" s="1">
        <f t="shared" si="447"/>
        <v>7838049799.0999994</v>
      </c>
    </row>
    <row r="5619" spans="1:16" x14ac:dyDescent="0.35">
      <c r="A5619">
        <v>2014</v>
      </c>
      <c r="B5619">
        <v>5</v>
      </c>
      <c r="C5619">
        <v>13</v>
      </c>
      <c r="D5619">
        <v>2</v>
      </c>
      <c r="E5619">
        <v>500000000</v>
      </c>
      <c r="F5619">
        <v>0</v>
      </c>
      <c r="G5619">
        <v>94159751.810000002</v>
      </c>
      <c r="I5619" s="4">
        <f t="shared" si="443"/>
        <v>2014</v>
      </c>
      <c r="J5619" t="str">
        <f>VLOOKUP(B5619,Lookup!A:B,2,FALSE)</f>
        <v>Kano</v>
      </c>
      <c r="K5619" t="str">
        <f>VLOOKUP(C5619,Lookup!D:E,2,FALSE)</f>
        <v>Health</v>
      </c>
      <c r="L5619" t="str">
        <f>VLOOKUP(D5619,Lookup!G:H,2,FALSE)</f>
        <v>Overhead</v>
      </c>
      <c r="M5619" s="1">
        <f t="shared" si="444"/>
        <v>500000000</v>
      </c>
      <c r="N5619" s="1">
        <f t="shared" si="445"/>
        <v>0</v>
      </c>
      <c r="O5619" s="1">
        <f t="shared" si="446"/>
        <v>500000000</v>
      </c>
      <c r="P5619" s="1">
        <f t="shared" si="447"/>
        <v>94159751.810000002</v>
      </c>
    </row>
    <row r="5620" spans="1:16" x14ac:dyDescent="0.35">
      <c r="A5620">
        <v>2014</v>
      </c>
      <c r="B5620">
        <v>5</v>
      </c>
      <c r="C5620">
        <v>13</v>
      </c>
      <c r="D5620">
        <v>3</v>
      </c>
      <c r="E5620">
        <v>0</v>
      </c>
      <c r="F5620">
        <v>0</v>
      </c>
      <c r="G5620">
        <v>363477645.88</v>
      </c>
      <c r="I5620" s="4">
        <f t="shared" si="443"/>
        <v>2014</v>
      </c>
      <c r="J5620" t="str">
        <f>VLOOKUP(B5620,Lookup!A:B,2,FALSE)</f>
        <v>Kano</v>
      </c>
      <c r="K5620" t="str">
        <f>VLOOKUP(C5620,Lookup!D:E,2,FALSE)</f>
        <v>Health</v>
      </c>
      <c r="L5620" t="str">
        <f>VLOOKUP(D5620,Lookup!G:H,2,FALSE)</f>
        <v>Unclassified Subventions</v>
      </c>
      <c r="M5620" s="1">
        <f t="shared" si="444"/>
        <v>0</v>
      </c>
      <c r="N5620" s="1">
        <f t="shared" si="445"/>
        <v>0</v>
      </c>
      <c r="O5620" s="1">
        <f t="shared" si="446"/>
        <v>0</v>
      </c>
      <c r="P5620" s="1">
        <f t="shared" si="447"/>
        <v>363477645.88</v>
      </c>
    </row>
    <row r="5621" spans="1:16" x14ac:dyDescent="0.35">
      <c r="A5621">
        <v>2014</v>
      </c>
      <c r="B5621">
        <v>5</v>
      </c>
      <c r="C5621">
        <v>13</v>
      </c>
      <c r="D5621">
        <v>4</v>
      </c>
      <c r="E5621">
        <v>0</v>
      </c>
      <c r="F5621">
        <v>0</v>
      </c>
      <c r="G5621">
        <v>0</v>
      </c>
      <c r="I5621" s="4">
        <f t="shared" si="443"/>
        <v>2014</v>
      </c>
      <c r="J5621" t="str">
        <f>VLOOKUP(B5621,Lookup!A:B,2,FALSE)</f>
        <v>Kano</v>
      </c>
      <c r="K5621" t="str">
        <f>VLOOKUP(C5621,Lookup!D:E,2,FALSE)</f>
        <v>Health</v>
      </c>
      <c r="L5621" t="str">
        <f>VLOOKUP(D5621,Lookup!G:H,2,FALSE)</f>
        <v>P &amp; G</v>
      </c>
      <c r="M5621" s="1">
        <f t="shared" si="444"/>
        <v>0</v>
      </c>
      <c r="N5621" s="1">
        <f t="shared" si="445"/>
        <v>0</v>
      </c>
      <c r="O5621" s="1">
        <f t="shared" si="446"/>
        <v>0</v>
      </c>
      <c r="P5621" s="1">
        <f t="shared" si="447"/>
        <v>0</v>
      </c>
    </row>
    <row r="5622" spans="1:16" x14ac:dyDescent="0.35">
      <c r="A5622">
        <v>2014</v>
      </c>
      <c r="B5622">
        <v>5</v>
      </c>
      <c r="C5622">
        <v>13</v>
      </c>
      <c r="D5622">
        <v>5</v>
      </c>
      <c r="E5622">
        <v>0</v>
      </c>
      <c r="F5622">
        <v>0</v>
      </c>
      <c r="G5622">
        <v>0</v>
      </c>
      <c r="I5622" s="4">
        <f t="shared" si="443"/>
        <v>2014</v>
      </c>
      <c r="J5622" t="str">
        <f>VLOOKUP(B5622,Lookup!A:B,2,FALSE)</f>
        <v>Kano</v>
      </c>
      <c r="K5622" t="str">
        <f>VLOOKUP(C5622,Lookup!D:E,2,FALSE)</f>
        <v>Health</v>
      </c>
      <c r="L5622" t="str">
        <f>VLOOKUP(D5622,Lookup!G:H,2,FALSE)</f>
        <v>Other CRF</v>
      </c>
      <c r="M5622" s="1">
        <f t="shared" si="444"/>
        <v>0</v>
      </c>
      <c r="N5622" s="1">
        <f t="shared" si="445"/>
        <v>0</v>
      </c>
      <c r="O5622" s="1">
        <f t="shared" si="446"/>
        <v>0</v>
      </c>
      <c r="P5622" s="1">
        <f t="shared" si="447"/>
        <v>0</v>
      </c>
    </row>
    <row r="5623" spans="1:16" x14ac:dyDescent="0.35">
      <c r="A5623">
        <v>2014</v>
      </c>
      <c r="B5623">
        <v>5</v>
      </c>
      <c r="C5623">
        <v>13</v>
      </c>
      <c r="D5623">
        <v>6</v>
      </c>
      <c r="E5623">
        <v>0</v>
      </c>
      <c r="F5623">
        <v>0</v>
      </c>
      <c r="G5623">
        <v>0</v>
      </c>
      <c r="I5623" s="4">
        <f t="shared" si="443"/>
        <v>2014</v>
      </c>
      <c r="J5623" t="str">
        <f>VLOOKUP(B5623,Lookup!A:B,2,FALSE)</f>
        <v>Kano</v>
      </c>
      <c r="K5623" t="str">
        <f>VLOOKUP(C5623,Lookup!D:E,2,FALSE)</f>
        <v>Health</v>
      </c>
      <c r="L5623" t="str">
        <f>VLOOKUP(D5623,Lookup!G:H,2,FALSE)</f>
        <v>Public Debt Charges</v>
      </c>
      <c r="M5623" s="1">
        <f t="shared" si="444"/>
        <v>0</v>
      </c>
      <c r="N5623" s="1">
        <f t="shared" si="445"/>
        <v>0</v>
      </c>
      <c r="O5623" s="1">
        <f t="shared" si="446"/>
        <v>0</v>
      </c>
      <c r="P5623" s="1">
        <f t="shared" si="447"/>
        <v>0</v>
      </c>
    </row>
    <row r="5624" spans="1:16" x14ac:dyDescent="0.35">
      <c r="A5624">
        <v>2014</v>
      </c>
      <c r="B5624">
        <v>5</v>
      </c>
      <c r="C5624">
        <v>13</v>
      </c>
      <c r="D5624">
        <v>7</v>
      </c>
      <c r="E5624">
        <v>0</v>
      </c>
      <c r="F5624">
        <v>0</v>
      </c>
      <c r="G5624">
        <v>0</v>
      </c>
      <c r="I5624" s="4">
        <f t="shared" si="443"/>
        <v>2014</v>
      </c>
      <c r="J5624" t="str">
        <f>VLOOKUP(B5624,Lookup!A:B,2,FALSE)</f>
        <v>Kano</v>
      </c>
      <c r="K5624" t="str">
        <f>VLOOKUP(C5624,Lookup!D:E,2,FALSE)</f>
        <v>Health</v>
      </c>
      <c r="L5624" t="str">
        <f>VLOOKUP(D5624,Lookup!G:H,2,FALSE)</f>
        <v>Cont to LGs</v>
      </c>
      <c r="M5624" s="1">
        <f t="shared" si="444"/>
        <v>0</v>
      </c>
      <c r="N5624" s="1">
        <f t="shared" si="445"/>
        <v>0</v>
      </c>
      <c r="O5624" s="1">
        <f t="shared" si="446"/>
        <v>0</v>
      </c>
      <c r="P5624" s="1">
        <f t="shared" si="447"/>
        <v>0</v>
      </c>
    </row>
    <row r="5625" spans="1:16" x14ac:dyDescent="0.35">
      <c r="A5625">
        <v>2014</v>
      </c>
      <c r="B5625">
        <v>5</v>
      </c>
      <c r="C5625">
        <v>13</v>
      </c>
      <c r="D5625">
        <v>8</v>
      </c>
      <c r="E5625">
        <v>0</v>
      </c>
      <c r="F5625">
        <v>0</v>
      </c>
      <c r="G5625">
        <v>0</v>
      </c>
      <c r="I5625" s="4">
        <f t="shared" si="443"/>
        <v>2014</v>
      </c>
      <c r="J5625" t="str">
        <f>VLOOKUP(B5625,Lookup!A:B,2,FALSE)</f>
        <v>Kano</v>
      </c>
      <c r="K5625" t="str">
        <f>VLOOKUP(C5625,Lookup!D:E,2,FALSE)</f>
        <v>Health</v>
      </c>
      <c r="L5625" t="str">
        <f>VLOOKUP(D5625,Lookup!G:H,2,FALSE)</f>
        <v>Others</v>
      </c>
      <c r="M5625" s="1">
        <f t="shared" si="444"/>
        <v>0</v>
      </c>
      <c r="N5625" s="1">
        <f t="shared" si="445"/>
        <v>0</v>
      </c>
      <c r="O5625" s="1">
        <f t="shared" si="446"/>
        <v>0</v>
      </c>
      <c r="P5625" s="1">
        <f t="shared" si="447"/>
        <v>0</v>
      </c>
    </row>
    <row r="5626" spans="1:16" x14ac:dyDescent="0.35">
      <c r="A5626">
        <v>2014</v>
      </c>
      <c r="B5626">
        <v>5</v>
      </c>
      <c r="C5626">
        <v>16</v>
      </c>
      <c r="D5626">
        <v>1</v>
      </c>
      <c r="E5626">
        <v>901693260</v>
      </c>
      <c r="F5626">
        <v>0</v>
      </c>
      <c r="G5626">
        <v>652578289.13</v>
      </c>
      <c r="I5626" s="4">
        <f t="shared" si="443"/>
        <v>2014</v>
      </c>
      <c r="J5626" t="str">
        <f>VLOOKUP(B5626,Lookup!A:B,2,FALSE)</f>
        <v>Kano</v>
      </c>
      <c r="K5626" t="str">
        <f>VLOOKUP(C5626,Lookup!D:E,2,FALSE)</f>
        <v>Information, Culture &amp; Tourism</v>
      </c>
      <c r="L5626" t="str">
        <f>VLOOKUP(D5626,Lookup!G:H,2,FALSE)</f>
        <v>Personnel</v>
      </c>
      <c r="M5626" s="1">
        <f t="shared" si="444"/>
        <v>901693260</v>
      </c>
      <c r="N5626" s="1">
        <f t="shared" si="445"/>
        <v>0</v>
      </c>
      <c r="O5626" s="1">
        <f t="shared" si="446"/>
        <v>901693260</v>
      </c>
      <c r="P5626" s="1">
        <f t="shared" si="447"/>
        <v>652578289.13</v>
      </c>
    </row>
    <row r="5627" spans="1:16" x14ac:dyDescent="0.35">
      <c r="A5627">
        <v>2014</v>
      </c>
      <c r="B5627">
        <v>5</v>
      </c>
      <c r="C5627">
        <v>16</v>
      </c>
      <c r="D5627">
        <v>2</v>
      </c>
      <c r="E5627">
        <v>395925000</v>
      </c>
      <c r="F5627">
        <v>0</v>
      </c>
      <c r="G5627">
        <v>144831089.47999999</v>
      </c>
      <c r="I5627" s="4">
        <f t="shared" si="443"/>
        <v>2014</v>
      </c>
      <c r="J5627" t="str">
        <f>VLOOKUP(B5627,Lookup!A:B,2,FALSE)</f>
        <v>Kano</v>
      </c>
      <c r="K5627" t="str">
        <f>VLOOKUP(C5627,Lookup!D:E,2,FALSE)</f>
        <v>Information, Culture &amp; Tourism</v>
      </c>
      <c r="L5627" t="str">
        <f>VLOOKUP(D5627,Lookup!G:H,2,FALSE)</f>
        <v>Overhead</v>
      </c>
      <c r="M5627" s="1">
        <f t="shared" si="444"/>
        <v>395925000</v>
      </c>
      <c r="N5627" s="1">
        <f t="shared" si="445"/>
        <v>0</v>
      </c>
      <c r="O5627" s="1">
        <f t="shared" si="446"/>
        <v>395925000</v>
      </c>
      <c r="P5627" s="1">
        <f t="shared" si="447"/>
        <v>144831089.47999999</v>
      </c>
    </row>
    <row r="5628" spans="1:16" x14ac:dyDescent="0.35">
      <c r="A5628">
        <v>2014</v>
      </c>
      <c r="B5628">
        <v>5</v>
      </c>
      <c r="C5628">
        <v>16</v>
      </c>
      <c r="D5628">
        <v>3</v>
      </c>
      <c r="E5628">
        <v>0</v>
      </c>
      <c r="F5628">
        <v>0</v>
      </c>
      <c r="G5628">
        <v>207624226.85000002</v>
      </c>
      <c r="I5628" s="4">
        <f t="shared" si="443"/>
        <v>2014</v>
      </c>
      <c r="J5628" t="str">
        <f>VLOOKUP(B5628,Lookup!A:B,2,FALSE)</f>
        <v>Kano</v>
      </c>
      <c r="K5628" t="str">
        <f>VLOOKUP(C5628,Lookup!D:E,2,FALSE)</f>
        <v>Information, Culture &amp; Tourism</v>
      </c>
      <c r="L5628" t="str">
        <f>VLOOKUP(D5628,Lookup!G:H,2,FALSE)</f>
        <v>Unclassified Subventions</v>
      </c>
      <c r="M5628" s="1">
        <f t="shared" si="444"/>
        <v>0</v>
      </c>
      <c r="N5628" s="1">
        <f t="shared" si="445"/>
        <v>0</v>
      </c>
      <c r="O5628" s="1">
        <f t="shared" si="446"/>
        <v>0</v>
      </c>
      <c r="P5628" s="1">
        <f t="shared" si="447"/>
        <v>207624226.85000002</v>
      </c>
    </row>
    <row r="5629" spans="1:16" x14ac:dyDescent="0.35">
      <c r="A5629">
        <v>2014</v>
      </c>
      <c r="B5629">
        <v>5</v>
      </c>
      <c r="C5629">
        <v>16</v>
      </c>
      <c r="D5629">
        <v>4</v>
      </c>
      <c r="E5629">
        <v>0</v>
      </c>
      <c r="F5629">
        <v>0</v>
      </c>
      <c r="G5629">
        <v>0</v>
      </c>
      <c r="I5629" s="4">
        <f t="shared" si="443"/>
        <v>2014</v>
      </c>
      <c r="J5629" t="str">
        <f>VLOOKUP(B5629,Lookup!A:B,2,FALSE)</f>
        <v>Kano</v>
      </c>
      <c r="K5629" t="str">
        <f>VLOOKUP(C5629,Lookup!D:E,2,FALSE)</f>
        <v>Information, Culture &amp; Tourism</v>
      </c>
      <c r="L5629" t="str">
        <f>VLOOKUP(D5629,Lookup!G:H,2,FALSE)</f>
        <v>P &amp; G</v>
      </c>
      <c r="M5629" s="1">
        <f t="shared" si="444"/>
        <v>0</v>
      </c>
      <c r="N5629" s="1">
        <f t="shared" si="445"/>
        <v>0</v>
      </c>
      <c r="O5629" s="1">
        <f t="shared" si="446"/>
        <v>0</v>
      </c>
      <c r="P5629" s="1">
        <f t="shared" si="447"/>
        <v>0</v>
      </c>
    </row>
    <row r="5630" spans="1:16" x14ac:dyDescent="0.35">
      <c r="A5630">
        <v>2014</v>
      </c>
      <c r="B5630">
        <v>5</v>
      </c>
      <c r="C5630">
        <v>16</v>
      </c>
      <c r="D5630">
        <v>5</v>
      </c>
      <c r="E5630">
        <v>0</v>
      </c>
      <c r="F5630">
        <v>0</v>
      </c>
      <c r="G5630">
        <v>0</v>
      </c>
      <c r="I5630" s="4">
        <f t="shared" si="443"/>
        <v>2014</v>
      </c>
      <c r="J5630" t="str">
        <f>VLOOKUP(B5630,Lookup!A:B,2,FALSE)</f>
        <v>Kano</v>
      </c>
      <c r="K5630" t="str">
        <f>VLOOKUP(C5630,Lookup!D:E,2,FALSE)</f>
        <v>Information, Culture &amp; Tourism</v>
      </c>
      <c r="L5630" t="str">
        <f>VLOOKUP(D5630,Lookup!G:H,2,FALSE)</f>
        <v>Other CRF</v>
      </c>
      <c r="M5630" s="1">
        <f t="shared" si="444"/>
        <v>0</v>
      </c>
      <c r="N5630" s="1">
        <f t="shared" si="445"/>
        <v>0</v>
      </c>
      <c r="O5630" s="1">
        <f t="shared" si="446"/>
        <v>0</v>
      </c>
      <c r="P5630" s="1">
        <f t="shared" si="447"/>
        <v>0</v>
      </c>
    </row>
    <row r="5631" spans="1:16" x14ac:dyDescent="0.35">
      <c r="A5631">
        <v>2014</v>
      </c>
      <c r="B5631">
        <v>5</v>
      </c>
      <c r="C5631">
        <v>16</v>
      </c>
      <c r="D5631">
        <v>6</v>
      </c>
      <c r="E5631">
        <v>0</v>
      </c>
      <c r="F5631">
        <v>0</v>
      </c>
      <c r="G5631">
        <v>0</v>
      </c>
      <c r="I5631" s="4">
        <f t="shared" si="443"/>
        <v>2014</v>
      </c>
      <c r="J5631" t="str">
        <f>VLOOKUP(B5631,Lookup!A:B,2,FALSE)</f>
        <v>Kano</v>
      </c>
      <c r="K5631" t="str">
        <f>VLOOKUP(C5631,Lookup!D:E,2,FALSE)</f>
        <v>Information, Culture &amp; Tourism</v>
      </c>
      <c r="L5631" t="str">
        <f>VLOOKUP(D5631,Lookup!G:H,2,FALSE)</f>
        <v>Public Debt Charges</v>
      </c>
      <c r="M5631" s="1">
        <f t="shared" si="444"/>
        <v>0</v>
      </c>
      <c r="N5631" s="1">
        <f t="shared" si="445"/>
        <v>0</v>
      </c>
      <c r="O5631" s="1">
        <f t="shared" si="446"/>
        <v>0</v>
      </c>
      <c r="P5631" s="1">
        <f t="shared" si="447"/>
        <v>0</v>
      </c>
    </row>
    <row r="5632" spans="1:16" x14ac:dyDescent="0.35">
      <c r="A5632">
        <v>2014</v>
      </c>
      <c r="B5632">
        <v>5</v>
      </c>
      <c r="C5632">
        <v>16</v>
      </c>
      <c r="D5632">
        <v>7</v>
      </c>
      <c r="E5632">
        <v>0</v>
      </c>
      <c r="F5632">
        <v>0</v>
      </c>
      <c r="G5632">
        <v>0</v>
      </c>
      <c r="I5632" s="4">
        <f t="shared" si="443"/>
        <v>2014</v>
      </c>
      <c r="J5632" t="str">
        <f>VLOOKUP(B5632,Lookup!A:B,2,FALSE)</f>
        <v>Kano</v>
      </c>
      <c r="K5632" t="str">
        <f>VLOOKUP(C5632,Lookup!D:E,2,FALSE)</f>
        <v>Information, Culture &amp; Tourism</v>
      </c>
      <c r="L5632" t="str">
        <f>VLOOKUP(D5632,Lookup!G:H,2,FALSE)</f>
        <v>Cont to LGs</v>
      </c>
      <c r="M5632" s="1">
        <f t="shared" si="444"/>
        <v>0</v>
      </c>
      <c r="N5632" s="1">
        <f t="shared" si="445"/>
        <v>0</v>
      </c>
      <c r="O5632" s="1">
        <f t="shared" si="446"/>
        <v>0</v>
      </c>
      <c r="P5632" s="1">
        <f t="shared" si="447"/>
        <v>0</v>
      </c>
    </row>
    <row r="5633" spans="1:16" x14ac:dyDescent="0.35">
      <c r="A5633">
        <v>2014</v>
      </c>
      <c r="B5633">
        <v>5</v>
      </c>
      <c r="C5633">
        <v>16</v>
      </c>
      <c r="D5633">
        <v>8</v>
      </c>
      <c r="E5633">
        <v>0</v>
      </c>
      <c r="F5633">
        <v>0</v>
      </c>
      <c r="G5633">
        <v>0</v>
      </c>
      <c r="I5633" s="4">
        <f t="shared" si="443"/>
        <v>2014</v>
      </c>
      <c r="J5633" t="str">
        <f>VLOOKUP(B5633,Lookup!A:B,2,FALSE)</f>
        <v>Kano</v>
      </c>
      <c r="K5633" t="str">
        <f>VLOOKUP(C5633,Lookup!D:E,2,FALSE)</f>
        <v>Information, Culture &amp; Tourism</v>
      </c>
      <c r="L5633" t="str">
        <f>VLOOKUP(D5633,Lookup!G:H,2,FALSE)</f>
        <v>Others</v>
      </c>
      <c r="M5633" s="1">
        <f t="shared" si="444"/>
        <v>0</v>
      </c>
      <c r="N5633" s="1">
        <f t="shared" si="445"/>
        <v>0</v>
      </c>
      <c r="O5633" s="1">
        <f t="shared" si="446"/>
        <v>0</v>
      </c>
      <c r="P5633" s="1">
        <f t="shared" si="447"/>
        <v>0</v>
      </c>
    </row>
    <row r="5634" spans="1:16" x14ac:dyDescent="0.35">
      <c r="A5634">
        <v>2014</v>
      </c>
      <c r="B5634">
        <v>5</v>
      </c>
      <c r="C5634">
        <v>17</v>
      </c>
      <c r="D5634">
        <v>1</v>
      </c>
      <c r="E5634">
        <v>552086220</v>
      </c>
      <c r="F5634">
        <v>0</v>
      </c>
      <c r="G5634">
        <v>408422316.56999999</v>
      </c>
      <c r="I5634" s="4">
        <f t="shared" si="443"/>
        <v>2014</v>
      </c>
      <c r="J5634" t="str">
        <f>VLOOKUP(B5634,Lookup!A:B,2,FALSE)</f>
        <v>Kano</v>
      </c>
      <c r="K5634" t="str">
        <f>VLOOKUP(C5634,Lookup!D:E,2,FALSE)</f>
        <v>Infrastructure</v>
      </c>
      <c r="L5634" t="str">
        <f>VLOOKUP(D5634,Lookup!G:H,2,FALSE)</f>
        <v>Personnel</v>
      </c>
      <c r="M5634" s="1">
        <f t="shared" si="444"/>
        <v>552086220</v>
      </c>
      <c r="N5634" s="1">
        <f t="shared" si="445"/>
        <v>0</v>
      </c>
      <c r="O5634" s="1">
        <f t="shared" si="446"/>
        <v>552086220</v>
      </c>
      <c r="P5634" s="1">
        <f t="shared" si="447"/>
        <v>408422316.56999999</v>
      </c>
    </row>
    <row r="5635" spans="1:16" x14ac:dyDescent="0.35">
      <c r="A5635">
        <v>2014</v>
      </c>
      <c r="B5635">
        <v>5</v>
      </c>
      <c r="C5635">
        <v>17</v>
      </c>
      <c r="D5635">
        <v>2</v>
      </c>
      <c r="E5635">
        <v>402000000</v>
      </c>
      <c r="F5635">
        <v>0</v>
      </c>
      <c r="G5635">
        <v>497907830</v>
      </c>
      <c r="I5635" s="4">
        <f t="shared" ref="I5635:I5698" si="448">A5635</f>
        <v>2014</v>
      </c>
      <c r="J5635" t="str">
        <f>VLOOKUP(B5635,Lookup!A:B,2,FALSE)</f>
        <v>Kano</v>
      </c>
      <c r="K5635" t="str">
        <f>VLOOKUP(C5635,Lookup!D:E,2,FALSE)</f>
        <v>Infrastructure</v>
      </c>
      <c r="L5635" t="str">
        <f>VLOOKUP(D5635,Lookup!G:H,2,FALSE)</f>
        <v>Overhead</v>
      </c>
      <c r="M5635" s="1">
        <f t="shared" si="444"/>
        <v>402000000</v>
      </c>
      <c r="N5635" s="1">
        <f t="shared" si="445"/>
        <v>0</v>
      </c>
      <c r="O5635" s="1">
        <f t="shared" si="446"/>
        <v>402000000</v>
      </c>
      <c r="P5635" s="1">
        <f t="shared" si="447"/>
        <v>497907830</v>
      </c>
    </row>
    <row r="5636" spans="1:16" x14ac:dyDescent="0.35">
      <c r="A5636">
        <v>2014</v>
      </c>
      <c r="B5636">
        <v>5</v>
      </c>
      <c r="C5636">
        <v>17</v>
      </c>
      <c r="D5636">
        <v>3</v>
      </c>
      <c r="E5636">
        <v>0</v>
      </c>
      <c r="F5636">
        <v>0</v>
      </c>
      <c r="G5636">
        <v>0</v>
      </c>
      <c r="I5636" s="4">
        <f t="shared" si="448"/>
        <v>2014</v>
      </c>
      <c r="J5636" t="str">
        <f>VLOOKUP(B5636,Lookup!A:B,2,FALSE)</f>
        <v>Kano</v>
      </c>
      <c r="K5636" t="str">
        <f>VLOOKUP(C5636,Lookup!D:E,2,FALSE)</f>
        <v>Infrastructure</v>
      </c>
      <c r="L5636" t="str">
        <f>VLOOKUP(D5636,Lookup!G:H,2,FALSE)</f>
        <v>Unclassified Subventions</v>
      </c>
      <c r="M5636" s="1">
        <f t="shared" ref="M5636:M5699" si="449">E5636</f>
        <v>0</v>
      </c>
      <c r="N5636" s="1">
        <f t="shared" ref="N5636:N5699" si="450">F5636</f>
        <v>0</v>
      </c>
      <c r="O5636" s="1">
        <f t="shared" ref="O5636:O5699" si="451">M5636+N5636</f>
        <v>0</v>
      </c>
      <c r="P5636" s="1">
        <f t="shared" ref="P5636:P5699" si="452">G5636</f>
        <v>0</v>
      </c>
    </row>
    <row r="5637" spans="1:16" x14ac:dyDescent="0.35">
      <c r="A5637">
        <v>2014</v>
      </c>
      <c r="B5637">
        <v>5</v>
      </c>
      <c r="C5637">
        <v>17</v>
      </c>
      <c r="D5637">
        <v>4</v>
      </c>
      <c r="E5637">
        <v>0</v>
      </c>
      <c r="F5637">
        <v>0</v>
      </c>
      <c r="G5637">
        <v>0</v>
      </c>
      <c r="I5637" s="4">
        <f t="shared" si="448"/>
        <v>2014</v>
      </c>
      <c r="J5637" t="str">
        <f>VLOOKUP(B5637,Lookup!A:B,2,FALSE)</f>
        <v>Kano</v>
      </c>
      <c r="K5637" t="str">
        <f>VLOOKUP(C5637,Lookup!D:E,2,FALSE)</f>
        <v>Infrastructure</v>
      </c>
      <c r="L5637" t="str">
        <f>VLOOKUP(D5637,Lookup!G:H,2,FALSE)</f>
        <v>P &amp; G</v>
      </c>
      <c r="M5637" s="1">
        <f t="shared" si="449"/>
        <v>0</v>
      </c>
      <c r="N5637" s="1">
        <f t="shared" si="450"/>
        <v>0</v>
      </c>
      <c r="O5637" s="1">
        <f t="shared" si="451"/>
        <v>0</v>
      </c>
      <c r="P5637" s="1">
        <f t="shared" si="452"/>
        <v>0</v>
      </c>
    </row>
    <row r="5638" spans="1:16" x14ac:dyDescent="0.35">
      <c r="A5638">
        <v>2014</v>
      </c>
      <c r="B5638">
        <v>5</v>
      </c>
      <c r="C5638">
        <v>17</v>
      </c>
      <c r="D5638">
        <v>5</v>
      </c>
      <c r="E5638">
        <v>0</v>
      </c>
      <c r="F5638">
        <v>0</v>
      </c>
      <c r="G5638">
        <v>0</v>
      </c>
      <c r="I5638" s="4">
        <f t="shared" si="448"/>
        <v>2014</v>
      </c>
      <c r="J5638" t="str">
        <f>VLOOKUP(B5638,Lookup!A:B,2,FALSE)</f>
        <v>Kano</v>
      </c>
      <c r="K5638" t="str">
        <f>VLOOKUP(C5638,Lookup!D:E,2,FALSE)</f>
        <v>Infrastructure</v>
      </c>
      <c r="L5638" t="str">
        <f>VLOOKUP(D5638,Lookup!G:H,2,FALSE)</f>
        <v>Other CRF</v>
      </c>
      <c r="M5638" s="1">
        <f t="shared" si="449"/>
        <v>0</v>
      </c>
      <c r="N5638" s="1">
        <f t="shared" si="450"/>
        <v>0</v>
      </c>
      <c r="O5638" s="1">
        <f t="shared" si="451"/>
        <v>0</v>
      </c>
      <c r="P5638" s="1">
        <f t="shared" si="452"/>
        <v>0</v>
      </c>
    </row>
    <row r="5639" spans="1:16" x14ac:dyDescent="0.35">
      <c r="A5639">
        <v>2014</v>
      </c>
      <c r="B5639">
        <v>5</v>
      </c>
      <c r="C5639">
        <v>17</v>
      </c>
      <c r="D5639">
        <v>6</v>
      </c>
      <c r="E5639">
        <v>0</v>
      </c>
      <c r="F5639">
        <v>0</v>
      </c>
      <c r="G5639">
        <v>0</v>
      </c>
      <c r="I5639" s="4">
        <f t="shared" si="448"/>
        <v>2014</v>
      </c>
      <c r="J5639" t="str">
        <f>VLOOKUP(B5639,Lookup!A:B,2,FALSE)</f>
        <v>Kano</v>
      </c>
      <c r="K5639" t="str">
        <f>VLOOKUP(C5639,Lookup!D:E,2,FALSE)</f>
        <v>Infrastructure</v>
      </c>
      <c r="L5639" t="str">
        <f>VLOOKUP(D5639,Lookup!G:H,2,FALSE)</f>
        <v>Public Debt Charges</v>
      </c>
      <c r="M5639" s="1">
        <f t="shared" si="449"/>
        <v>0</v>
      </c>
      <c r="N5639" s="1">
        <f t="shared" si="450"/>
        <v>0</v>
      </c>
      <c r="O5639" s="1">
        <f t="shared" si="451"/>
        <v>0</v>
      </c>
      <c r="P5639" s="1">
        <f t="shared" si="452"/>
        <v>0</v>
      </c>
    </row>
    <row r="5640" spans="1:16" x14ac:dyDescent="0.35">
      <c r="A5640">
        <v>2014</v>
      </c>
      <c r="B5640">
        <v>5</v>
      </c>
      <c r="C5640">
        <v>17</v>
      </c>
      <c r="D5640">
        <v>7</v>
      </c>
      <c r="E5640">
        <v>0</v>
      </c>
      <c r="F5640">
        <v>0</v>
      </c>
      <c r="G5640">
        <v>0</v>
      </c>
      <c r="I5640" s="4">
        <f t="shared" si="448"/>
        <v>2014</v>
      </c>
      <c r="J5640" t="str">
        <f>VLOOKUP(B5640,Lookup!A:B,2,FALSE)</f>
        <v>Kano</v>
      </c>
      <c r="K5640" t="str">
        <f>VLOOKUP(C5640,Lookup!D:E,2,FALSE)</f>
        <v>Infrastructure</v>
      </c>
      <c r="L5640" t="str">
        <f>VLOOKUP(D5640,Lookup!G:H,2,FALSE)</f>
        <v>Cont to LGs</v>
      </c>
      <c r="M5640" s="1">
        <f t="shared" si="449"/>
        <v>0</v>
      </c>
      <c r="N5640" s="1">
        <f t="shared" si="450"/>
        <v>0</v>
      </c>
      <c r="O5640" s="1">
        <f t="shared" si="451"/>
        <v>0</v>
      </c>
      <c r="P5640" s="1">
        <f t="shared" si="452"/>
        <v>0</v>
      </c>
    </row>
    <row r="5641" spans="1:16" x14ac:dyDescent="0.35">
      <c r="A5641">
        <v>2014</v>
      </c>
      <c r="B5641">
        <v>5</v>
      </c>
      <c r="C5641">
        <v>17</v>
      </c>
      <c r="D5641">
        <v>8</v>
      </c>
      <c r="E5641">
        <v>0</v>
      </c>
      <c r="F5641">
        <v>0</v>
      </c>
      <c r="G5641">
        <v>0</v>
      </c>
      <c r="I5641" s="4">
        <f t="shared" si="448"/>
        <v>2014</v>
      </c>
      <c r="J5641" t="str">
        <f>VLOOKUP(B5641,Lookup!A:B,2,FALSE)</f>
        <v>Kano</v>
      </c>
      <c r="K5641" t="str">
        <f>VLOOKUP(C5641,Lookup!D:E,2,FALSE)</f>
        <v>Infrastructure</v>
      </c>
      <c r="L5641" t="str">
        <f>VLOOKUP(D5641,Lookup!G:H,2,FALSE)</f>
        <v>Others</v>
      </c>
      <c r="M5641" s="1">
        <f t="shared" si="449"/>
        <v>0</v>
      </c>
      <c r="N5641" s="1">
        <f t="shared" si="450"/>
        <v>0</v>
      </c>
      <c r="O5641" s="1">
        <f t="shared" si="451"/>
        <v>0</v>
      </c>
      <c r="P5641" s="1">
        <f t="shared" si="452"/>
        <v>0</v>
      </c>
    </row>
    <row r="5642" spans="1:16" x14ac:dyDescent="0.35">
      <c r="A5642">
        <v>2014</v>
      </c>
      <c r="B5642">
        <v>5</v>
      </c>
      <c r="C5642">
        <v>27</v>
      </c>
      <c r="D5642">
        <v>1</v>
      </c>
      <c r="E5642">
        <v>148015260</v>
      </c>
      <c r="F5642">
        <v>0</v>
      </c>
      <c r="G5642">
        <v>94546975.989999995</v>
      </c>
      <c r="I5642" s="4">
        <f t="shared" si="448"/>
        <v>2014</v>
      </c>
      <c r="J5642" t="str">
        <f>VLOOKUP(B5642,Lookup!A:B,2,FALSE)</f>
        <v>Kano</v>
      </c>
      <c r="K5642" t="str">
        <f>VLOOKUP(C5642,Lookup!D:E,2,FALSE)</f>
        <v>Power/Energy</v>
      </c>
      <c r="L5642" t="str">
        <f>VLOOKUP(D5642,Lookup!G:H,2,FALSE)</f>
        <v>Personnel</v>
      </c>
      <c r="M5642" s="1">
        <f t="shared" si="449"/>
        <v>148015260</v>
      </c>
      <c r="N5642" s="1">
        <f t="shared" si="450"/>
        <v>0</v>
      </c>
      <c r="O5642" s="1">
        <f t="shared" si="451"/>
        <v>148015260</v>
      </c>
      <c r="P5642" s="1">
        <f t="shared" si="452"/>
        <v>94546975.989999995</v>
      </c>
    </row>
    <row r="5643" spans="1:16" x14ac:dyDescent="0.35">
      <c r="A5643">
        <v>2014</v>
      </c>
      <c r="B5643">
        <v>5</v>
      </c>
      <c r="C5643">
        <v>27</v>
      </c>
      <c r="D5643">
        <v>2</v>
      </c>
      <c r="E5643">
        <v>3050000</v>
      </c>
      <c r="F5643">
        <v>0</v>
      </c>
      <c r="G5643">
        <v>0</v>
      </c>
      <c r="I5643" s="4">
        <f t="shared" si="448"/>
        <v>2014</v>
      </c>
      <c r="J5643" t="str">
        <f>VLOOKUP(B5643,Lookup!A:B,2,FALSE)</f>
        <v>Kano</v>
      </c>
      <c r="K5643" t="str">
        <f>VLOOKUP(C5643,Lookup!D:E,2,FALSE)</f>
        <v>Power/Energy</v>
      </c>
      <c r="L5643" t="str">
        <f>VLOOKUP(D5643,Lookup!G:H,2,FALSE)</f>
        <v>Overhead</v>
      </c>
      <c r="M5643" s="1">
        <f t="shared" si="449"/>
        <v>3050000</v>
      </c>
      <c r="N5643" s="1">
        <f t="shared" si="450"/>
        <v>0</v>
      </c>
      <c r="O5643" s="1">
        <f t="shared" si="451"/>
        <v>3050000</v>
      </c>
      <c r="P5643" s="1">
        <f t="shared" si="452"/>
        <v>0</v>
      </c>
    </row>
    <row r="5644" spans="1:16" x14ac:dyDescent="0.35">
      <c r="A5644">
        <v>2014</v>
      </c>
      <c r="B5644">
        <v>5</v>
      </c>
      <c r="C5644">
        <v>27</v>
      </c>
      <c r="D5644">
        <v>3</v>
      </c>
      <c r="E5644">
        <v>0</v>
      </c>
      <c r="F5644">
        <v>0</v>
      </c>
      <c r="G5644">
        <v>551095</v>
      </c>
      <c r="I5644" s="4">
        <f t="shared" si="448"/>
        <v>2014</v>
      </c>
      <c r="J5644" t="str">
        <f>VLOOKUP(B5644,Lookup!A:B,2,FALSE)</f>
        <v>Kano</v>
      </c>
      <c r="K5644" t="str">
        <f>VLOOKUP(C5644,Lookup!D:E,2,FALSE)</f>
        <v>Power/Energy</v>
      </c>
      <c r="L5644" t="str">
        <f>VLOOKUP(D5644,Lookup!G:H,2,FALSE)</f>
        <v>Unclassified Subventions</v>
      </c>
      <c r="M5644" s="1">
        <f t="shared" si="449"/>
        <v>0</v>
      </c>
      <c r="N5644" s="1">
        <f t="shared" si="450"/>
        <v>0</v>
      </c>
      <c r="O5644" s="1">
        <f t="shared" si="451"/>
        <v>0</v>
      </c>
      <c r="P5644" s="1">
        <f t="shared" si="452"/>
        <v>551095</v>
      </c>
    </row>
    <row r="5645" spans="1:16" x14ac:dyDescent="0.35">
      <c r="A5645">
        <v>2014</v>
      </c>
      <c r="B5645">
        <v>5</v>
      </c>
      <c r="C5645">
        <v>27</v>
      </c>
      <c r="D5645">
        <v>4</v>
      </c>
      <c r="E5645">
        <v>0</v>
      </c>
      <c r="F5645">
        <v>0</v>
      </c>
      <c r="G5645">
        <v>0</v>
      </c>
      <c r="I5645" s="4">
        <f t="shared" si="448"/>
        <v>2014</v>
      </c>
      <c r="J5645" t="str">
        <f>VLOOKUP(B5645,Lookup!A:B,2,FALSE)</f>
        <v>Kano</v>
      </c>
      <c r="K5645" t="str">
        <f>VLOOKUP(C5645,Lookup!D:E,2,FALSE)</f>
        <v>Power/Energy</v>
      </c>
      <c r="L5645" t="str">
        <f>VLOOKUP(D5645,Lookup!G:H,2,FALSE)</f>
        <v>P &amp; G</v>
      </c>
      <c r="M5645" s="1">
        <f t="shared" si="449"/>
        <v>0</v>
      </c>
      <c r="N5645" s="1">
        <f t="shared" si="450"/>
        <v>0</v>
      </c>
      <c r="O5645" s="1">
        <f t="shared" si="451"/>
        <v>0</v>
      </c>
      <c r="P5645" s="1">
        <f t="shared" si="452"/>
        <v>0</v>
      </c>
    </row>
    <row r="5646" spans="1:16" x14ac:dyDescent="0.35">
      <c r="A5646">
        <v>2014</v>
      </c>
      <c r="B5646">
        <v>5</v>
      </c>
      <c r="C5646">
        <v>27</v>
      </c>
      <c r="D5646">
        <v>5</v>
      </c>
      <c r="E5646">
        <v>0</v>
      </c>
      <c r="F5646">
        <v>0</v>
      </c>
      <c r="G5646">
        <v>0</v>
      </c>
      <c r="I5646" s="4">
        <f t="shared" si="448"/>
        <v>2014</v>
      </c>
      <c r="J5646" t="str">
        <f>VLOOKUP(B5646,Lookup!A:B,2,FALSE)</f>
        <v>Kano</v>
      </c>
      <c r="K5646" t="str">
        <f>VLOOKUP(C5646,Lookup!D:E,2,FALSE)</f>
        <v>Power/Energy</v>
      </c>
      <c r="L5646" t="str">
        <f>VLOOKUP(D5646,Lookup!G:H,2,FALSE)</f>
        <v>Other CRF</v>
      </c>
      <c r="M5646" s="1">
        <f t="shared" si="449"/>
        <v>0</v>
      </c>
      <c r="N5646" s="1">
        <f t="shared" si="450"/>
        <v>0</v>
      </c>
      <c r="O5646" s="1">
        <f t="shared" si="451"/>
        <v>0</v>
      </c>
      <c r="P5646" s="1">
        <f t="shared" si="452"/>
        <v>0</v>
      </c>
    </row>
    <row r="5647" spans="1:16" x14ac:dyDescent="0.35">
      <c r="A5647">
        <v>2014</v>
      </c>
      <c r="B5647">
        <v>5</v>
      </c>
      <c r="C5647">
        <v>27</v>
      </c>
      <c r="D5647">
        <v>6</v>
      </c>
      <c r="E5647">
        <v>0</v>
      </c>
      <c r="F5647">
        <v>0</v>
      </c>
      <c r="G5647">
        <v>0</v>
      </c>
      <c r="I5647" s="4">
        <f t="shared" si="448"/>
        <v>2014</v>
      </c>
      <c r="J5647" t="str">
        <f>VLOOKUP(B5647,Lookup!A:B,2,FALSE)</f>
        <v>Kano</v>
      </c>
      <c r="K5647" t="str">
        <f>VLOOKUP(C5647,Lookup!D:E,2,FALSE)</f>
        <v>Power/Energy</v>
      </c>
      <c r="L5647" t="str">
        <f>VLOOKUP(D5647,Lookup!G:H,2,FALSE)</f>
        <v>Public Debt Charges</v>
      </c>
      <c r="M5647" s="1">
        <f t="shared" si="449"/>
        <v>0</v>
      </c>
      <c r="N5647" s="1">
        <f t="shared" si="450"/>
        <v>0</v>
      </c>
      <c r="O5647" s="1">
        <f t="shared" si="451"/>
        <v>0</v>
      </c>
      <c r="P5647" s="1">
        <f t="shared" si="452"/>
        <v>0</v>
      </c>
    </row>
    <row r="5648" spans="1:16" x14ac:dyDescent="0.35">
      <c r="A5648">
        <v>2014</v>
      </c>
      <c r="B5648">
        <v>5</v>
      </c>
      <c r="C5648">
        <v>27</v>
      </c>
      <c r="D5648">
        <v>7</v>
      </c>
      <c r="E5648">
        <v>0</v>
      </c>
      <c r="F5648">
        <v>0</v>
      </c>
      <c r="G5648">
        <v>0</v>
      </c>
      <c r="I5648" s="4">
        <f t="shared" si="448"/>
        <v>2014</v>
      </c>
      <c r="J5648" t="str">
        <f>VLOOKUP(B5648,Lookup!A:B,2,FALSE)</f>
        <v>Kano</v>
      </c>
      <c r="K5648" t="str">
        <f>VLOOKUP(C5648,Lookup!D:E,2,FALSE)</f>
        <v>Power/Energy</v>
      </c>
      <c r="L5648" t="str">
        <f>VLOOKUP(D5648,Lookup!G:H,2,FALSE)</f>
        <v>Cont to LGs</v>
      </c>
      <c r="M5648" s="1">
        <f t="shared" si="449"/>
        <v>0</v>
      </c>
      <c r="N5648" s="1">
        <f t="shared" si="450"/>
        <v>0</v>
      </c>
      <c r="O5648" s="1">
        <f t="shared" si="451"/>
        <v>0</v>
      </c>
      <c r="P5648" s="1">
        <f t="shared" si="452"/>
        <v>0</v>
      </c>
    </row>
    <row r="5649" spans="1:16" x14ac:dyDescent="0.35">
      <c r="A5649">
        <v>2014</v>
      </c>
      <c r="B5649">
        <v>5</v>
      </c>
      <c r="C5649">
        <v>27</v>
      </c>
      <c r="D5649">
        <v>8</v>
      </c>
      <c r="E5649">
        <v>0</v>
      </c>
      <c r="F5649">
        <v>0</v>
      </c>
      <c r="G5649">
        <v>0</v>
      </c>
      <c r="I5649" s="4">
        <f t="shared" si="448"/>
        <v>2014</v>
      </c>
      <c r="J5649" t="str">
        <f>VLOOKUP(B5649,Lookup!A:B,2,FALSE)</f>
        <v>Kano</v>
      </c>
      <c r="K5649" t="str">
        <f>VLOOKUP(C5649,Lookup!D:E,2,FALSE)</f>
        <v>Power/Energy</v>
      </c>
      <c r="L5649" t="str">
        <f>VLOOKUP(D5649,Lookup!G:H,2,FALSE)</f>
        <v>Others</v>
      </c>
      <c r="M5649" s="1">
        <f t="shared" si="449"/>
        <v>0</v>
      </c>
      <c r="N5649" s="1">
        <f t="shared" si="450"/>
        <v>0</v>
      </c>
      <c r="O5649" s="1">
        <f t="shared" si="451"/>
        <v>0</v>
      </c>
      <c r="P5649" s="1">
        <f t="shared" si="452"/>
        <v>0</v>
      </c>
    </row>
    <row r="5650" spans="1:16" x14ac:dyDescent="0.35">
      <c r="A5650">
        <v>2014</v>
      </c>
      <c r="B5650">
        <v>5</v>
      </c>
      <c r="C5650">
        <v>30</v>
      </c>
      <c r="D5650">
        <v>1</v>
      </c>
      <c r="E5650">
        <v>23874120</v>
      </c>
      <c r="F5650">
        <v>0</v>
      </c>
      <c r="G5650">
        <v>26024256.16</v>
      </c>
      <c r="I5650" s="4">
        <f t="shared" si="448"/>
        <v>2014</v>
      </c>
      <c r="J5650" t="str">
        <f>VLOOKUP(B5650,Lookup!A:B,2,FALSE)</f>
        <v>Kano</v>
      </c>
      <c r="K5650" t="str">
        <f>VLOOKUP(C5650,Lookup!D:E,2,FALSE)</f>
        <v>Science and Technology</v>
      </c>
      <c r="L5650" t="str">
        <f>VLOOKUP(D5650,Lookup!G:H,2,FALSE)</f>
        <v>Personnel</v>
      </c>
      <c r="M5650" s="1">
        <f t="shared" si="449"/>
        <v>23874120</v>
      </c>
      <c r="N5650" s="1">
        <f t="shared" si="450"/>
        <v>0</v>
      </c>
      <c r="O5650" s="1">
        <f t="shared" si="451"/>
        <v>23874120</v>
      </c>
      <c r="P5650" s="1">
        <f t="shared" si="452"/>
        <v>26024256.16</v>
      </c>
    </row>
    <row r="5651" spans="1:16" x14ac:dyDescent="0.35">
      <c r="A5651">
        <v>2014</v>
      </c>
      <c r="B5651">
        <v>5</v>
      </c>
      <c r="C5651">
        <v>30</v>
      </c>
      <c r="D5651">
        <v>2</v>
      </c>
      <c r="E5651">
        <v>428000000</v>
      </c>
      <c r="F5651">
        <v>0</v>
      </c>
      <c r="G5651">
        <v>10573531.880000001</v>
      </c>
      <c r="I5651" s="4">
        <f t="shared" si="448"/>
        <v>2014</v>
      </c>
      <c r="J5651" t="str">
        <f>VLOOKUP(B5651,Lookup!A:B,2,FALSE)</f>
        <v>Kano</v>
      </c>
      <c r="K5651" t="str">
        <f>VLOOKUP(C5651,Lookup!D:E,2,FALSE)</f>
        <v>Science and Technology</v>
      </c>
      <c r="L5651" t="str">
        <f>VLOOKUP(D5651,Lookup!G:H,2,FALSE)</f>
        <v>Overhead</v>
      </c>
      <c r="M5651" s="1">
        <f t="shared" si="449"/>
        <v>428000000</v>
      </c>
      <c r="N5651" s="1">
        <f t="shared" si="450"/>
        <v>0</v>
      </c>
      <c r="O5651" s="1">
        <f t="shared" si="451"/>
        <v>428000000</v>
      </c>
      <c r="P5651" s="1">
        <f t="shared" si="452"/>
        <v>10573531.880000001</v>
      </c>
    </row>
    <row r="5652" spans="1:16" x14ac:dyDescent="0.35">
      <c r="A5652">
        <v>2014</v>
      </c>
      <c r="B5652">
        <v>5</v>
      </c>
      <c r="C5652">
        <v>30</v>
      </c>
      <c r="D5652">
        <v>3</v>
      </c>
      <c r="E5652">
        <v>0</v>
      </c>
      <c r="F5652">
        <v>0</v>
      </c>
      <c r="G5652">
        <v>40400728</v>
      </c>
      <c r="I5652" s="4">
        <f t="shared" si="448"/>
        <v>2014</v>
      </c>
      <c r="J5652" t="str">
        <f>VLOOKUP(B5652,Lookup!A:B,2,FALSE)</f>
        <v>Kano</v>
      </c>
      <c r="K5652" t="str">
        <f>VLOOKUP(C5652,Lookup!D:E,2,FALSE)</f>
        <v>Science and Technology</v>
      </c>
      <c r="L5652" t="str">
        <f>VLOOKUP(D5652,Lookup!G:H,2,FALSE)</f>
        <v>Unclassified Subventions</v>
      </c>
      <c r="M5652" s="1">
        <f t="shared" si="449"/>
        <v>0</v>
      </c>
      <c r="N5652" s="1">
        <f t="shared" si="450"/>
        <v>0</v>
      </c>
      <c r="O5652" s="1">
        <f t="shared" si="451"/>
        <v>0</v>
      </c>
      <c r="P5652" s="1">
        <f t="shared" si="452"/>
        <v>40400728</v>
      </c>
    </row>
    <row r="5653" spans="1:16" x14ac:dyDescent="0.35">
      <c r="A5653">
        <v>2014</v>
      </c>
      <c r="B5653">
        <v>5</v>
      </c>
      <c r="C5653">
        <v>30</v>
      </c>
      <c r="D5653">
        <v>4</v>
      </c>
      <c r="E5653">
        <v>0</v>
      </c>
      <c r="F5653">
        <v>0</v>
      </c>
      <c r="G5653">
        <v>0</v>
      </c>
      <c r="I5653" s="4">
        <f t="shared" si="448"/>
        <v>2014</v>
      </c>
      <c r="J5653" t="str">
        <f>VLOOKUP(B5653,Lookup!A:B,2,FALSE)</f>
        <v>Kano</v>
      </c>
      <c r="K5653" t="str">
        <f>VLOOKUP(C5653,Lookup!D:E,2,FALSE)</f>
        <v>Science and Technology</v>
      </c>
      <c r="L5653" t="str">
        <f>VLOOKUP(D5653,Lookup!G:H,2,FALSE)</f>
        <v>P &amp; G</v>
      </c>
      <c r="M5653" s="1">
        <f t="shared" si="449"/>
        <v>0</v>
      </c>
      <c r="N5653" s="1">
        <f t="shared" si="450"/>
        <v>0</v>
      </c>
      <c r="O5653" s="1">
        <f t="shared" si="451"/>
        <v>0</v>
      </c>
      <c r="P5653" s="1">
        <f t="shared" si="452"/>
        <v>0</v>
      </c>
    </row>
    <row r="5654" spans="1:16" x14ac:dyDescent="0.35">
      <c r="A5654">
        <v>2014</v>
      </c>
      <c r="B5654">
        <v>5</v>
      </c>
      <c r="C5654">
        <v>30</v>
      </c>
      <c r="D5654">
        <v>5</v>
      </c>
      <c r="E5654">
        <v>0</v>
      </c>
      <c r="F5654">
        <v>0</v>
      </c>
      <c r="G5654">
        <v>0</v>
      </c>
      <c r="I5654" s="4">
        <f t="shared" si="448"/>
        <v>2014</v>
      </c>
      <c r="J5654" t="str">
        <f>VLOOKUP(B5654,Lookup!A:B,2,FALSE)</f>
        <v>Kano</v>
      </c>
      <c r="K5654" t="str">
        <f>VLOOKUP(C5654,Lookup!D:E,2,FALSE)</f>
        <v>Science and Technology</v>
      </c>
      <c r="L5654" t="str">
        <f>VLOOKUP(D5654,Lookup!G:H,2,FALSE)</f>
        <v>Other CRF</v>
      </c>
      <c r="M5654" s="1">
        <f t="shared" si="449"/>
        <v>0</v>
      </c>
      <c r="N5654" s="1">
        <f t="shared" si="450"/>
        <v>0</v>
      </c>
      <c r="O5654" s="1">
        <f t="shared" si="451"/>
        <v>0</v>
      </c>
      <c r="P5654" s="1">
        <f t="shared" si="452"/>
        <v>0</v>
      </c>
    </row>
    <row r="5655" spans="1:16" x14ac:dyDescent="0.35">
      <c r="A5655">
        <v>2014</v>
      </c>
      <c r="B5655">
        <v>5</v>
      </c>
      <c r="C5655">
        <v>30</v>
      </c>
      <c r="D5655">
        <v>6</v>
      </c>
      <c r="E5655">
        <v>0</v>
      </c>
      <c r="F5655">
        <v>0</v>
      </c>
      <c r="G5655">
        <v>0</v>
      </c>
      <c r="I5655" s="4">
        <f t="shared" si="448"/>
        <v>2014</v>
      </c>
      <c r="J5655" t="str">
        <f>VLOOKUP(B5655,Lookup!A:B,2,FALSE)</f>
        <v>Kano</v>
      </c>
      <c r="K5655" t="str">
        <f>VLOOKUP(C5655,Lookup!D:E,2,FALSE)</f>
        <v>Science and Technology</v>
      </c>
      <c r="L5655" t="str">
        <f>VLOOKUP(D5655,Lookup!G:H,2,FALSE)</f>
        <v>Public Debt Charges</v>
      </c>
      <c r="M5655" s="1">
        <f t="shared" si="449"/>
        <v>0</v>
      </c>
      <c r="N5655" s="1">
        <f t="shared" si="450"/>
        <v>0</v>
      </c>
      <c r="O5655" s="1">
        <f t="shared" si="451"/>
        <v>0</v>
      </c>
      <c r="P5655" s="1">
        <f t="shared" si="452"/>
        <v>0</v>
      </c>
    </row>
    <row r="5656" spans="1:16" x14ac:dyDescent="0.35">
      <c r="A5656">
        <v>2014</v>
      </c>
      <c r="B5656">
        <v>5</v>
      </c>
      <c r="C5656">
        <v>30</v>
      </c>
      <c r="D5656">
        <v>7</v>
      </c>
      <c r="E5656">
        <v>0</v>
      </c>
      <c r="F5656">
        <v>0</v>
      </c>
      <c r="G5656">
        <v>0</v>
      </c>
      <c r="I5656" s="4">
        <f t="shared" si="448"/>
        <v>2014</v>
      </c>
      <c r="J5656" t="str">
        <f>VLOOKUP(B5656,Lookup!A:B,2,FALSE)</f>
        <v>Kano</v>
      </c>
      <c r="K5656" t="str">
        <f>VLOOKUP(C5656,Lookup!D:E,2,FALSE)</f>
        <v>Science and Technology</v>
      </c>
      <c r="L5656" t="str">
        <f>VLOOKUP(D5656,Lookup!G:H,2,FALSE)</f>
        <v>Cont to LGs</v>
      </c>
      <c r="M5656" s="1">
        <f t="shared" si="449"/>
        <v>0</v>
      </c>
      <c r="N5656" s="1">
        <f t="shared" si="450"/>
        <v>0</v>
      </c>
      <c r="O5656" s="1">
        <f t="shared" si="451"/>
        <v>0</v>
      </c>
      <c r="P5656" s="1">
        <f t="shared" si="452"/>
        <v>0</v>
      </c>
    </row>
    <row r="5657" spans="1:16" x14ac:dyDescent="0.35">
      <c r="A5657">
        <v>2014</v>
      </c>
      <c r="B5657">
        <v>5</v>
      </c>
      <c r="C5657">
        <v>30</v>
      </c>
      <c r="D5657">
        <v>8</v>
      </c>
      <c r="E5657">
        <v>0</v>
      </c>
      <c r="F5657">
        <v>0</v>
      </c>
      <c r="G5657">
        <v>0</v>
      </c>
      <c r="I5657" s="4">
        <f t="shared" si="448"/>
        <v>2014</v>
      </c>
      <c r="J5657" t="str">
        <f>VLOOKUP(B5657,Lookup!A:B,2,FALSE)</f>
        <v>Kano</v>
      </c>
      <c r="K5657" t="str">
        <f>VLOOKUP(C5657,Lookup!D:E,2,FALSE)</f>
        <v>Science and Technology</v>
      </c>
      <c r="L5657" t="str">
        <f>VLOOKUP(D5657,Lookup!G:H,2,FALSE)</f>
        <v>Others</v>
      </c>
      <c r="M5657" s="1">
        <f t="shared" si="449"/>
        <v>0</v>
      </c>
      <c r="N5657" s="1">
        <f t="shared" si="450"/>
        <v>0</v>
      </c>
      <c r="O5657" s="1">
        <f t="shared" si="451"/>
        <v>0</v>
      </c>
      <c r="P5657" s="1">
        <f t="shared" si="452"/>
        <v>0</v>
      </c>
    </row>
    <row r="5658" spans="1:16" x14ac:dyDescent="0.35">
      <c r="A5658">
        <v>2014</v>
      </c>
      <c r="B5658">
        <v>5</v>
      </c>
      <c r="C5658">
        <v>32</v>
      </c>
      <c r="D5658">
        <v>1</v>
      </c>
      <c r="E5658">
        <v>441133680</v>
      </c>
      <c r="F5658">
        <v>0</v>
      </c>
      <c r="G5658">
        <v>289229002.63999999</v>
      </c>
      <c r="I5658" s="4">
        <f t="shared" si="448"/>
        <v>2014</v>
      </c>
      <c r="J5658" t="str">
        <f>VLOOKUP(B5658,Lookup!A:B,2,FALSE)</f>
        <v>Kano</v>
      </c>
      <c r="K5658" t="str">
        <f>VLOOKUP(C5658,Lookup!D:E,2,FALSE)</f>
        <v>Town, Urban and Regional Development</v>
      </c>
      <c r="L5658" t="str">
        <f>VLOOKUP(D5658,Lookup!G:H,2,FALSE)</f>
        <v>Personnel</v>
      </c>
      <c r="M5658" s="1">
        <f t="shared" si="449"/>
        <v>441133680</v>
      </c>
      <c r="N5658" s="1">
        <f t="shared" si="450"/>
        <v>0</v>
      </c>
      <c r="O5658" s="1">
        <f t="shared" si="451"/>
        <v>441133680</v>
      </c>
      <c r="P5658" s="1">
        <f t="shared" si="452"/>
        <v>289229002.63999999</v>
      </c>
    </row>
    <row r="5659" spans="1:16" x14ac:dyDescent="0.35">
      <c r="A5659">
        <v>2014</v>
      </c>
      <c r="B5659">
        <v>5</v>
      </c>
      <c r="C5659">
        <v>32</v>
      </c>
      <c r="D5659">
        <v>2</v>
      </c>
      <c r="E5659">
        <v>118000000</v>
      </c>
      <c r="F5659">
        <v>0</v>
      </c>
      <c r="G5659">
        <v>39710102.229999997</v>
      </c>
      <c r="I5659" s="4">
        <f t="shared" si="448"/>
        <v>2014</v>
      </c>
      <c r="J5659" t="str">
        <f>VLOOKUP(B5659,Lookup!A:B,2,FALSE)</f>
        <v>Kano</v>
      </c>
      <c r="K5659" t="str">
        <f>VLOOKUP(C5659,Lookup!D:E,2,FALSE)</f>
        <v>Town, Urban and Regional Development</v>
      </c>
      <c r="L5659" t="str">
        <f>VLOOKUP(D5659,Lookup!G:H,2,FALSE)</f>
        <v>Overhead</v>
      </c>
      <c r="M5659" s="1">
        <f t="shared" si="449"/>
        <v>118000000</v>
      </c>
      <c r="N5659" s="1">
        <f t="shared" si="450"/>
        <v>0</v>
      </c>
      <c r="O5659" s="1">
        <f t="shared" si="451"/>
        <v>118000000</v>
      </c>
      <c r="P5659" s="1">
        <f t="shared" si="452"/>
        <v>39710102.229999997</v>
      </c>
    </row>
    <row r="5660" spans="1:16" x14ac:dyDescent="0.35">
      <c r="A5660">
        <v>2014</v>
      </c>
      <c r="B5660">
        <v>5</v>
      </c>
      <c r="C5660">
        <v>32</v>
      </c>
      <c r="D5660">
        <v>3</v>
      </c>
      <c r="E5660">
        <v>0</v>
      </c>
      <c r="F5660">
        <v>0</v>
      </c>
      <c r="G5660">
        <v>113956297.61</v>
      </c>
      <c r="I5660" s="4">
        <f t="shared" si="448"/>
        <v>2014</v>
      </c>
      <c r="J5660" t="str">
        <f>VLOOKUP(B5660,Lookup!A:B,2,FALSE)</f>
        <v>Kano</v>
      </c>
      <c r="K5660" t="str">
        <f>VLOOKUP(C5660,Lookup!D:E,2,FALSE)</f>
        <v>Town, Urban and Regional Development</v>
      </c>
      <c r="L5660" t="str">
        <f>VLOOKUP(D5660,Lookup!G:H,2,FALSE)</f>
        <v>Unclassified Subventions</v>
      </c>
      <c r="M5660" s="1">
        <f t="shared" si="449"/>
        <v>0</v>
      </c>
      <c r="N5660" s="1">
        <f t="shared" si="450"/>
        <v>0</v>
      </c>
      <c r="O5660" s="1">
        <f t="shared" si="451"/>
        <v>0</v>
      </c>
      <c r="P5660" s="1">
        <f t="shared" si="452"/>
        <v>113956297.61</v>
      </c>
    </row>
    <row r="5661" spans="1:16" x14ac:dyDescent="0.35">
      <c r="A5661">
        <v>2014</v>
      </c>
      <c r="B5661">
        <v>5</v>
      </c>
      <c r="C5661">
        <v>32</v>
      </c>
      <c r="D5661">
        <v>4</v>
      </c>
      <c r="E5661">
        <v>0</v>
      </c>
      <c r="F5661">
        <v>0</v>
      </c>
      <c r="G5661">
        <v>0</v>
      </c>
      <c r="I5661" s="4">
        <f t="shared" si="448"/>
        <v>2014</v>
      </c>
      <c r="J5661" t="str">
        <f>VLOOKUP(B5661,Lookup!A:B,2,FALSE)</f>
        <v>Kano</v>
      </c>
      <c r="K5661" t="str">
        <f>VLOOKUP(C5661,Lookup!D:E,2,FALSE)</f>
        <v>Town, Urban and Regional Development</v>
      </c>
      <c r="L5661" t="str">
        <f>VLOOKUP(D5661,Lookup!G:H,2,FALSE)</f>
        <v>P &amp; G</v>
      </c>
      <c r="M5661" s="1">
        <f t="shared" si="449"/>
        <v>0</v>
      </c>
      <c r="N5661" s="1">
        <f t="shared" si="450"/>
        <v>0</v>
      </c>
      <c r="O5661" s="1">
        <f t="shared" si="451"/>
        <v>0</v>
      </c>
      <c r="P5661" s="1">
        <f t="shared" si="452"/>
        <v>0</v>
      </c>
    </row>
    <row r="5662" spans="1:16" x14ac:dyDescent="0.35">
      <c r="A5662">
        <v>2014</v>
      </c>
      <c r="B5662">
        <v>5</v>
      </c>
      <c r="C5662">
        <v>32</v>
      </c>
      <c r="D5662">
        <v>5</v>
      </c>
      <c r="E5662">
        <v>0</v>
      </c>
      <c r="F5662">
        <v>0</v>
      </c>
      <c r="G5662">
        <v>0</v>
      </c>
      <c r="I5662" s="4">
        <f t="shared" si="448"/>
        <v>2014</v>
      </c>
      <c r="J5662" t="str">
        <f>VLOOKUP(B5662,Lookup!A:B,2,FALSE)</f>
        <v>Kano</v>
      </c>
      <c r="K5662" t="str">
        <f>VLOOKUP(C5662,Lookup!D:E,2,FALSE)</f>
        <v>Town, Urban and Regional Development</v>
      </c>
      <c r="L5662" t="str">
        <f>VLOOKUP(D5662,Lookup!G:H,2,FALSE)</f>
        <v>Other CRF</v>
      </c>
      <c r="M5662" s="1">
        <f t="shared" si="449"/>
        <v>0</v>
      </c>
      <c r="N5662" s="1">
        <f t="shared" si="450"/>
        <v>0</v>
      </c>
      <c r="O5662" s="1">
        <f t="shared" si="451"/>
        <v>0</v>
      </c>
      <c r="P5662" s="1">
        <f t="shared" si="452"/>
        <v>0</v>
      </c>
    </row>
    <row r="5663" spans="1:16" x14ac:dyDescent="0.35">
      <c r="A5663">
        <v>2014</v>
      </c>
      <c r="B5663">
        <v>5</v>
      </c>
      <c r="C5663">
        <v>32</v>
      </c>
      <c r="D5663">
        <v>6</v>
      </c>
      <c r="E5663">
        <v>0</v>
      </c>
      <c r="F5663">
        <v>0</v>
      </c>
      <c r="G5663">
        <v>0</v>
      </c>
      <c r="I5663" s="4">
        <f t="shared" si="448"/>
        <v>2014</v>
      </c>
      <c r="J5663" t="str">
        <f>VLOOKUP(B5663,Lookup!A:B,2,FALSE)</f>
        <v>Kano</v>
      </c>
      <c r="K5663" t="str">
        <f>VLOOKUP(C5663,Lookup!D:E,2,FALSE)</f>
        <v>Town, Urban and Regional Development</v>
      </c>
      <c r="L5663" t="str">
        <f>VLOOKUP(D5663,Lookup!G:H,2,FALSE)</f>
        <v>Public Debt Charges</v>
      </c>
      <c r="M5663" s="1">
        <f t="shared" si="449"/>
        <v>0</v>
      </c>
      <c r="N5663" s="1">
        <f t="shared" si="450"/>
        <v>0</v>
      </c>
      <c r="O5663" s="1">
        <f t="shared" si="451"/>
        <v>0</v>
      </c>
      <c r="P5663" s="1">
        <f t="shared" si="452"/>
        <v>0</v>
      </c>
    </row>
    <row r="5664" spans="1:16" x14ac:dyDescent="0.35">
      <c r="A5664">
        <v>2014</v>
      </c>
      <c r="B5664">
        <v>5</v>
      </c>
      <c r="C5664">
        <v>32</v>
      </c>
      <c r="D5664">
        <v>7</v>
      </c>
      <c r="E5664">
        <v>0</v>
      </c>
      <c r="F5664">
        <v>0</v>
      </c>
      <c r="G5664">
        <v>0</v>
      </c>
      <c r="I5664" s="4">
        <f t="shared" si="448"/>
        <v>2014</v>
      </c>
      <c r="J5664" t="str">
        <f>VLOOKUP(B5664,Lookup!A:B,2,FALSE)</f>
        <v>Kano</v>
      </c>
      <c r="K5664" t="str">
        <f>VLOOKUP(C5664,Lookup!D:E,2,FALSE)</f>
        <v>Town, Urban and Regional Development</v>
      </c>
      <c r="L5664" t="str">
        <f>VLOOKUP(D5664,Lookup!G:H,2,FALSE)</f>
        <v>Cont to LGs</v>
      </c>
      <c r="M5664" s="1">
        <f t="shared" si="449"/>
        <v>0</v>
      </c>
      <c r="N5664" s="1">
        <f t="shared" si="450"/>
        <v>0</v>
      </c>
      <c r="O5664" s="1">
        <f t="shared" si="451"/>
        <v>0</v>
      </c>
      <c r="P5664" s="1">
        <f t="shared" si="452"/>
        <v>0</v>
      </c>
    </row>
    <row r="5665" spans="1:16" x14ac:dyDescent="0.35">
      <c r="A5665">
        <v>2014</v>
      </c>
      <c r="B5665">
        <v>5</v>
      </c>
      <c r="C5665">
        <v>32</v>
      </c>
      <c r="D5665">
        <v>8</v>
      </c>
      <c r="E5665">
        <v>0</v>
      </c>
      <c r="F5665">
        <v>0</v>
      </c>
      <c r="G5665">
        <v>0</v>
      </c>
      <c r="I5665" s="4">
        <f t="shared" si="448"/>
        <v>2014</v>
      </c>
      <c r="J5665" t="str">
        <f>VLOOKUP(B5665,Lookup!A:B,2,FALSE)</f>
        <v>Kano</v>
      </c>
      <c r="K5665" t="str">
        <f>VLOOKUP(C5665,Lookup!D:E,2,FALSE)</f>
        <v>Town, Urban and Regional Development</v>
      </c>
      <c r="L5665" t="str">
        <f>VLOOKUP(D5665,Lookup!G:H,2,FALSE)</f>
        <v>Others</v>
      </c>
      <c r="M5665" s="1">
        <f t="shared" si="449"/>
        <v>0</v>
      </c>
      <c r="N5665" s="1">
        <f t="shared" si="450"/>
        <v>0</v>
      </c>
      <c r="O5665" s="1">
        <f t="shared" si="451"/>
        <v>0</v>
      </c>
      <c r="P5665" s="1">
        <f t="shared" si="452"/>
        <v>0</v>
      </c>
    </row>
    <row r="5666" spans="1:16" x14ac:dyDescent="0.35">
      <c r="A5666">
        <v>2014</v>
      </c>
      <c r="B5666">
        <v>5</v>
      </c>
      <c r="C5666">
        <v>33</v>
      </c>
      <c r="D5666">
        <v>1</v>
      </c>
      <c r="E5666">
        <v>697926820</v>
      </c>
      <c r="F5666">
        <v>0</v>
      </c>
      <c r="G5666">
        <v>552035821.13999999</v>
      </c>
      <c r="I5666" s="4">
        <f t="shared" si="448"/>
        <v>2014</v>
      </c>
      <c r="J5666" t="str">
        <f>VLOOKUP(B5666,Lookup!A:B,2,FALSE)</f>
        <v>Kano</v>
      </c>
      <c r="K5666" t="str">
        <f>VLOOKUP(C5666,Lookup!D:E,2,FALSE)</f>
        <v>Trade, Commerce and Industry</v>
      </c>
      <c r="L5666" t="str">
        <f>VLOOKUP(D5666,Lookup!G:H,2,FALSE)</f>
        <v>Personnel</v>
      </c>
      <c r="M5666" s="1">
        <f t="shared" si="449"/>
        <v>697926820</v>
      </c>
      <c r="N5666" s="1">
        <f t="shared" si="450"/>
        <v>0</v>
      </c>
      <c r="O5666" s="1">
        <f t="shared" si="451"/>
        <v>697926820</v>
      </c>
      <c r="P5666" s="1">
        <f t="shared" si="452"/>
        <v>552035821.13999999</v>
      </c>
    </row>
    <row r="5667" spans="1:16" x14ac:dyDescent="0.35">
      <c r="A5667">
        <v>2014</v>
      </c>
      <c r="B5667">
        <v>5</v>
      </c>
      <c r="C5667">
        <v>33</v>
      </c>
      <c r="D5667">
        <v>2</v>
      </c>
      <c r="E5667">
        <v>188000000</v>
      </c>
      <c r="F5667">
        <v>0</v>
      </c>
      <c r="G5667">
        <v>43072549</v>
      </c>
      <c r="I5667" s="4">
        <f t="shared" si="448"/>
        <v>2014</v>
      </c>
      <c r="J5667" t="str">
        <f>VLOOKUP(B5667,Lookup!A:B,2,FALSE)</f>
        <v>Kano</v>
      </c>
      <c r="K5667" t="str">
        <f>VLOOKUP(C5667,Lookup!D:E,2,FALSE)</f>
        <v>Trade, Commerce and Industry</v>
      </c>
      <c r="L5667" t="str">
        <f>VLOOKUP(D5667,Lookup!G:H,2,FALSE)</f>
        <v>Overhead</v>
      </c>
      <c r="M5667" s="1">
        <f t="shared" si="449"/>
        <v>188000000</v>
      </c>
      <c r="N5667" s="1">
        <f t="shared" si="450"/>
        <v>0</v>
      </c>
      <c r="O5667" s="1">
        <f t="shared" si="451"/>
        <v>188000000</v>
      </c>
      <c r="P5667" s="1">
        <f t="shared" si="452"/>
        <v>43072549</v>
      </c>
    </row>
    <row r="5668" spans="1:16" x14ac:dyDescent="0.35">
      <c r="A5668">
        <v>2014</v>
      </c>
      <c r="B5668">
        <v>5</v>
      </c>
      <c r="C5668">
        <v>33</v>
      </c>
      <c r="D5668">
        <v>3</v>
      </c>
      <c r="E5668">
        <v>0</v>
      </c>
      <c r="F5668">
        <v>0</v>
      </c>
      <c r="G5668">
        <v>103621920</v>
      </c>
      <c r="I5668" s="4">
        <f t="shared" si="448"/>
        <v>2014</v>
      </c>
      <c r="J5668" t="str">
        <f>VLOOKUP(B5668,Lookup!A:B,2,FALSE)</f>
        <v>Kano</v>
      </c>
      <c r="K5668" t="str">
        <f>VLOOKUP(C5668,Lookup!D:E,2,FALSE)</f>
        <v>Trade, Commerce and Industry</v>
      </c>
      <c r="L5668" t="str">
        <f>VLOOKUP(D5668,Lookup!G:H,2,FALSE)</f>
        <v>Unclassified Subventions</v>
      </c>
      <c r="M5668" s="1">
        <f t="shared" si="449"/>
        <v>0</v>
      </c>
      <c r="N5668" s="1">
        <f t="shared" si="450"/>
        <v>0</v>
      </c>
      <c r="O5668" s="1">
        <f t="shared" si="451"/>
        <v>0</v>
      </c>
      <c r="P5668" s="1">
        <f t="shared" si="452"/>
        <v>103621920</v>
      </c>
    </row>
    <row r="5669" spans="1:16" x14ac:dyDescent="0.35">
      <c r="A5669">
        <v>2014</v>
      </c>
      <c r="B5669">
        <v>5</v>
      </c>
      <c r="C5669">
        <v>33</v>
      </c>
      <c r="D5669">
        <v>4</v>
      </c>
      <c r="E5669">
        <v>0</v>
      </c>
      <c r="F5669">
        <v>0</v>
      </c>
      <c r="G5669">
        <v>0</v>
      </c>
      <c r="I5669" s="4">
        <f t="shared" si="448"/>
        <v>2014</v>
      </c>
      <c r="J5669" t="str">
        <f>VLOOKUP(B5669,Lookup!A:B,2,FALSE)</f>
        <v>Kano</v>
      </c>
      <c r="K5669" t="str">
        <f>VLOOKUP(C5669,Lookup!D:E,2,FALSE)</f>
        <v>Trade, Commerce and Industry</v>
      </c>
      <c r="L5669" t="str">
        <f>VLOOKUP(D5669,Lookup!G:H,2,FALSE)</f>
        <v>P &amp; G</v>
      </c>
      <c r="M5669" s="1">
        <f t="shared" si="449"/>
        <v>0</v>
      </c>
      <c r="N5669" s="1">
        <f t="shared" si="450"/>
        <v>0</v>
      </c>
      <c r="O5669" s="1">
        <f t="shared" si="451"/>
        <v>0</v>
      </c>
      <c r="P5669" s="1">
        <f t="shared" si="452"/>
        <v>0</v>
      </c>
    </row>
    <row r="5670" spans="1:16" x14ac:dyDescent="0.35">
      <c r="A5670">
        <v>2014</v>
      </c>
      <c r="B5670">
        <v>5</v>
      </c>
      <c r="C5670">
        <v>33</v>
      </c>
      <c r="D5670">
        <v>5</v>
      </c>
      <c r="E5670">
        <v>0</v>
      </c>
      <c r="F5670">
        <v>0</v>
      </c>
      <c r="G5670">
        <v>0</v>
      </c>
      <c r="I5670" s="4">
        <f t="shared" si="448"/>
        <v>2014</v>
      </c>
      <c r="J5670" t="str">
        <f>VLOOKUP(B5670,Lookup!A:B,2,FALSE)</f>
        <v>Kano</v>
      </c>
      <c r="K5670" t="str">
        <f>VLOOKUP(C5670,Lookup!D:E,2,FALSE)</f>
        <v>Trade, Commerce and Industry</v>
      </c>
      <c r="L5670" t="str">
        <f>VLOOKUP(D5670,Lookup!G:H,2,FALSE)</f>
        <v>Other CRF</v>
      </c>
      <c r="M5670" s="1">
        <f t="shared" si="449"/>
        <v>0</v>
      </c>
      <c r="N5670" s="1">
        <f t="shared" si="450"/>
        <v>0</v>
      </c>
      <c r="O5670" s="1">
        <f t="shared" si="451"/>
        <v>0</v>
      </c>
      <c r="P5670" s="1">
        <f t="shared" si="452"/>
        <v>0</v>
      </c>
    </row>
    <row r="5671" spans="1:16" x14ac:dyDescent="0.35">
      <c r="A5671">
        <v>2014</v>
      </c>
      <c r="B5671">
        <v>5</v>
      </c>
      <c r="C5671">
        <v>33</v>
      </c>
      <c r="D5671">
        <v>6</v>
      </c>
      <c r="E5671">
        <v>0</v>
      </c>
      <c r="F5671">
        <v>0</v>
      </c>
      <c r="G5671">
        <v>0</v>
      </c>
      <c r="I5671" s="4">
        <f t="shared" si="448"/>
        <v>2014</v>
      </c>
      <c r="J5671" t="str">
        <f>VLOOKUP(B5671,Lookup!A:B,2,FALSE)</f>
        <v>Kano</v>
      </c>
      <c r="K5671" t="str">
        <f>VLOOKUP(C5671,Lookup!D:E,2,FALSE)</f>
        <v>Trade, Commerce and Industry</v>
      </c>
      <c r="L5671" t="str">
        <f>VLOOKUP(D5671,Lookup!G:H,2,FALSE)</f>
        <v>Public Debt Charges</v>
      </c>
      <c r="M5671" s="1">
        <f t="shared" si="449"/>
        <v>0</v>
      </c>
      <c r="N5671" s="1">
        <f t="shared" si="450"/>
        <v>0</v>
      </c>
      <c r="O5671" s="1">
        <f t="shared" si="451"/>
        <v>0</v>
      </c>
      <c r="P5671" s="1">
        <f t="shared" si="452"/>
        <v>0</v>
      </c>
    </row>
    <row r="5672" spans="1:16" x14ac:dyDescent="0.35">
      <c r="A5672">
        <v>2014</v>
      </c>
      <c r="B5672">
        <v>5</v>
      </c>
      <c r="C5672">
        <v>33</v>
      </c>
      <c r="D5672">
        <v>7</v>
      </c>
      <c r="E5672">
        <v>0</v>
      </c>
      <c r="F5672">
        <v>0</v>
      </c>
      <c r="G5672">
        <v>0</v>
      </c>
      <c r="I5672" s="4">
        <f t="shared" si="448"/>
        <v>2014</v>
      </c>
      <c r="J5672" t="str">
        <f>VLOOKUP(B5672,Lookup!A:B,2,FALSE)</f>
        <v>Kano</v>
      </c>
      <c r="K5672" t="str">
        <f>VLOOKUP(C5672,Lookup!D:E,2,FALSE)</f>
        <v>Trade, Commerce and Industry</v>
      </c>
      <c r="L5672" t="str">
        <f>VLOOKUP(D5672,Lookup!G:H,2,FALSE)</f>
        <v>Cont to LGs</v>
      </c>
      <c r="M5672" s="1">
        <f t="shared" si="449"/>
        <v>0</v>
      </c>
      <c r="N5672" s="1">
        <f t="shared" si="450"/>
        <v>0</v>
      </c>
      <c r="O5672" s="1">
        <f t="shared" si="451"/>
        <v>0</v>
      </c>
      <c r="P5672" s="1">
        <f t="shared" si="452"/>
        <v>0</v>
      </c>
    </row>
    <row r="5673" spans="1:16" x14ac:dyDescent="0.35">
      <c r="A5673">
        <v>2014</v>
      </c>
      <c r="B5673">
        <v>5</v>
      </c>
      <c r="C5673">
        <v>33</v>
      </c>
      <c r="D5673">
        <v>8</v>
      </c>
      <c r="E5673">
        <v>0</v>
      </c>
      <c r="F5673">
        <v>0</v>
      </c>
      <c r="G5673">
        <v>0</v>
      </c>
      <c r="I5673" s="4">
        <f t="shared" si="448"/>
        <v>2014</v>
      </c>
      <c r="J5673" t="str">
        <f>VLOOKUP(B5673,Lookup!A:B,2,FALSE)</f>
        <v>Kano</v>
      </c>
      <c r="K5673" t="str">
        <f>VLOOKUP(C5673,Lookup!D:E,2,FALSE)</f>
        <v>Trade, Commerce and Industry</v>
      </c>
      <c r="L5673" t="str">
        <f>VLOOKUP(D5673,Lookup!G:H,2,FALSE)</f>
        <v>Others</v>
      </c>
      <c r="M5673" s="1">
        <f t="shared" si="449"/>
        <v>0</v>
      </c>
      <c r="N5673" s="1">
        <f t="shared" si="450"/>
        <v>0</v>
      </c>
      <c r="O5673" s="1">
        <f t="shared" si="451"/>
        <v>0</v>
      </c>
      <c r="P5673" s="1">
        <f t="shared" si="452"/>
        <v>0</v>
      </c>
    </row>
    <row r="5674" spans="1:16" x14ac:dyDescent="0.35">
      <c r="A5674">
        <v>2014</v>
      </c>
      <c r="B5674">
        <v>5</v>
      </c>
      <c r="C5674">
        <v>35</v>
      </c>
      <c r="D5674">
        <v>1</v>
      </c>
      <c r="E5674">
        <v>825180000</v>
      </c>
      <c r="F5674">
        <v>0</v>
      </c>
      <c r="G5674">
        <v>166193096.81</v>
      </c>
      <c r="I5674" s="4">
        <f t="shared" si="448"/>
        <v>2014</v>
      </c>
      <c r="J5674" t="str">
        <f>VLOOKUP(B5674,Lookup!A:B,2,FALSE)</f>
        <v>Kano</v>
      </c>
      <c r="K5674" t="str">
        <f>VLOOKUP(C5674,Lookup!D:E,2,FALSE)</f>
        <v>Water and Sanitation</v>
      </c>
      <c r="L5674" t="str">
        <f>VLOOKUP(D5674,Lookup!G:H,2,FALSE)</f>
        <v>Personnel</v>
      </c>
      <c r="M5674" s="1">
        <f t="shared" si="449"/>
        <v>825180000</v>
      </c>
      <c r="N5674" s="1">
        <f t="shared" si="450"/>
        <v>0</v>
      </c>
      <c r="O5674" s="1">
        <f t="shared" si="451"/>
        <v>825180000</v>
      </c>
      <c r="P5674" s="1">
        <f t="shared" si="452"/>
        <v>166193096.81</v>
      </c>
    </row>
    <row r="5675" spans="1:16" x14ac:dyDescent="0.35">
      <c r="A5675">
        <v>2014</v>
      </c>
      <c r="B5675">
        <v>5</v>
      </c>
      <c r="C5675">
        <v>35</v>
      </c>
      <c r="D5675">
        <v>2</v>
      </c>
      <c r="E5675">
        <v>303000000</v>
      </c>
      <c r="F5675">
        <v>0</v>
      </c>
      <c r="G5675">
        <v>31843352.850000001</v>
      </c>
      <c r="I5675" s="4">
        <f t="shared" si="448"/>
        <v>2014</v>
      </c>
      <c r="J5675" t="str">
        <f>VLOOKUP(B5675,Lookup!A:B,2,FALSE)</f>
        <v>Kano</v>
      </c>
      <c r="K5675" t="str">
        <f>VLOOKUP(C5675,Lookup!D:E,2,FALSE)</f>
        <v>Water and Sanitation</v>
      </c>
      <c r="L5675" t="str">
        <f>VLOOKUP(D5675,Lookup!G:H,2,FALSE)</f>
        <v>Overhead</v>
      </c>
      <c r="M5675" s="1">
        <f t="shared" si="449"/>
        <v>303000000</v>
      </c>
      <c r="N5675" s="1">
        <f t="shared" si="450"/>
        <v>0</v>
      </c>
      <c r="O5675" s="1">
        <f t="shared" si="451"/>
        <v>303000000</v>
      </c>
      <c r="P5675" s="1">
        <f t="shared" si="452"/>
        <v>31843352.850000001</v>
      </c>
    </row>
    <row r="5676" spans="1:16" x14ac:dyDescent="0.35">
      <c r="A5676">
        <v>2014</v>
      </c>
      <c r="B5676">
        <v>5</v>
      </c>
      <c r="C5676">
        <v>35</v>
      </c>
      <c r="D5676">
        <v>3</v>
      </c>
      <c r="E5676">
        <v>0</v>
      </c>
      <c r="F5676">
        <v>0</v>
      </c>
      <c r="G5676">
        <v>217129925.56999999</v>
      </c>
      <c r="I5676" s="4">
        <f t="shared" si="448"/>
        <v>2014</v>
      </c>
      <c r="J5676" t="str">
        <f>VLOOKUP(B5676,Lookup!A:B,2,FALSE)</f>
        <v>Kano</v>
      </c>
      <c r="K5676" t="str">
        <f>VLOOKUP(C5676,Lookup!D:E,2,FALSE)</f>
        <v>Water and Sanitation</v>
      </c>
      <c r="L5676" t="str">
        <f>VLOOKUP(D5676,Lookup!G:H,2,FALSE)</f>
        <v>Unclassified Subventions</v>
      </c>
      <c r="M5676" s="1">
        <f t="shared" si="449"/>
        <v>0</v>
      </c>
      <c r="N5676" s="1">
        <f t="shared" si="450"/>
        <v>0</v>
      </c>
      <c r="O5676" s="1">
        <f t="shared" si="451"/>
        <v>0</v>
      </c>
      <c r="P5676" s="1">
        <f t="shared" si="452"/>
        <v>217129925.56999999</v>
      </c>
    </row>
    <row r="5677" spans="1:16" x14ac:dyDescent="0.35">
      <c r="A5677">
        <v>2014</v>
      </c>
      <c r="B5677">
        <v>5</v>
      </c>
      <c r="C5677">
        <v>35</v>
      </c>
      <c r="D5677">
        <v>4</v>
      </c>
      <c r="E5677">
        <v>0</v>
      </c>
      <c r="F5677">
        <v>0</v>
      </c>
      <c r="G5677">
        <v>0</v>
      </c>
      <c r="I5677" s="4">
        <f t="shared" si="448"/>
        <v>2014</v>
      </c>
      <c r="J5677" t="str">
        <f>VLOOKUP(B5677,Lookup!A:B,2,FALSE)</f>
        <v>Kano</v>
      </c>
      <c r="K5677" t="str">
        <f>VLOOKUP(C5677,Lookup!D:E,2,FALSE)</f>
        <v>Water and Sanitation</v>
      </c>
      <c r="L5677" t="str">
        <f>VLOOKUP(D5677,Lookup!G:H,2,FALSE)</f>
        <v>P &amp; G</v>
      </c>
      <c r="M5677" s="1">
        <f t="shared" si="449"/>
        <v>0</v>
      </c>
      <c r="N5677" s="1">
        <f t="shared" si="450"/>
        <v>0</v>
      </c>
      <c r="O5677" s="1">
        <f t="shared" si="451"/>
        <v>0</v>
      </c>
      <c r="P5677" s="1">
        <f t="shared" si="452"/>
        <v>0</v>
      </c>
    </row>
    <row r="5678" spans="1:16" x14ac:dyDescent="0.35">
      <c r="A5678">
        <v>2014</v>
      </c>
      <c r="B5678">
        <v>5</v>
      </c>
      <c r="C5678">
        <v>35</v>
      </c>
      <c r="D5678">
        <v>5</v>
      </c>
      <c r="E5678">
        <v>0</v>
      </c>
      <c r="F5678">
        <v>0</v>
      </c>
      <c r="G5678">
        <v>0</v>
      </c>
      <c r="I5678" s="4">
        <f t="shared" si="448"/>
        <v>2014</v>
      </c>
      <c r="J5678" t="str">
        <f>VLOOKUP(B5678,Lookup!A:B,2,FALSE)</f>
        <v>Kano</v>
      </c>
      <c r="K5678" t="str">
        <f>VLOOKUP(C5678,Lookup!D:E,2,FALSE)</f>
        <v>Water and Sanitation</v>
      </c>
      <c r="L5678" t="str">
        <f>VLOOKUP(D5678,Lookup!G:H,2,FALSE)</f>
        <v>Other CRF</v>
      </c>
      <c r="M5678" s="1">
        <f t="shared" si="449"/>
        <v>0</v>
      </c>
      <c r="N5678" s="1">
        <f t="shared" si="450"/>
        <v>0</v>
      </c>
      <c r="O5678" s="1">
        <f t="shared" si="451"/>
        <v>0</v>
      </c>
      <c r="P5678" s="1">
        <f t="shared" si="452"/>
        <v>0</v>
      </c>
    </row>
    <row r="5679" spans="1:16" x14ac:dyDescent="0.35">
      <c r="A5679">
        <v>2014</v>
      </c>
      <c r="B5679">
        <v>5</v>
      </c>
      <c r="C5679">
        <v>35</v>
      </c>
      <c r="D5679">
        <v>6</v>
      </c>
      <c r="E5679">
        <v>0</v>
      </c>
      <c r="F5679">
        <v>0</v>
      </c>
      <c r="G5679">
        <v>0</v>
      </c>
      <c r="I5679" s="4">
        <f t="shared" si="448"/>
        <v>2014</v>
      </c>
      <c r="J5679" t="str">
        <f>VLOOKUP(B5679,Lookup!A:B,2,FALSE)</f>
        <v>Kano</v>
      </c>
      <c r="K5679" t="str">
        <f>VLOOKUP(C5679,Lookup!D:E,2,FALSE)</f>
        <v>Water and Sanitation</v>
      </c>
      <c r="L5679" t="str">
        <f>VLOOKUP(D5679,Lookup!G:H,2,FALSE)</f>
        <v>Public Debt Charges</v>
      </c>
      <c r="M5679" s="1">
        <f t="shared" si="449"/>
        <v>0</v>
      </c>
      <c r="N5679" s="1">
        <f t="shared" si="450"/>
        <v>0</v>
      </c>
      <c r="O5679" s="1">
        <f t="shared" si="451"/>
        <v>0</v>
      </c>
      <c r="P5679" s="1">
        <f t="shared" si="452"/>
        <v>0</v>
      </c>
    </row>
    <row r="5680" spans="1:16" x14ac:dyDescent="0.35">
      <c r="A5680">
        <v>2014</v>
      </c>
      <c r="B5680">
        <v>5</v>
      </c>
      <c r="C5680">
        <v>35</v>
      </c>
      <c r="D5680">
        <v>7</v>
      </c>
      <c r="E5680">
        <v>0</v>
      </c>
      <c r="F5680">
        <v>0</v>
      </c>
      <c r="G5680">
        <v>0</v>
      </c>
      <c r="I5680" s="4">
        <f t="shared" si="448"/>
        <v>2014</v>
      </c>
      <c r="J5680" t="str">
        <f>VLOOKUP(B5680,Lookup!A:B,2,FALSE)</f>
        <v>Kano</v>
      </c>
      <c r="K5680" t="str">
        <f>VLOOKUP(C5680,Lookup!D:E,2,FALSE)</f>
        <v>Water and Sanitation</v>
      </c>
      <c r="L5680" t="str">
        <f>VLOOKUP(D5680,Lookup!G:H,2,FALSE)</f>
        <v>Cont to LGs</v>
      </c>
      <c r="M5680" s="1">
        <f t="shared" si="449"/>
        <v>0</v>
      </c>
      <c r="N5680" s="1">
        <f t="shared" si="450"/>
        <v>0</v>
      </c>
      <c r="O5680" s="1">
        <f t="shared" si="451"/>
        <v>0</v>
      </c>
      <c r="P5680" s="1">
        <f t="shared" si="452"/>
        <v>0</v>
      </c>
    </row>
    <row r="5681" spans="1:16" x14ac:dyDescent="0.35">
      <c r="A5681">
        <v>2014</v>
      </c>
      <c r="B5681">
        <v>5</v>
      </c>
      <c r="C5681">
        <v>35</v>
      </c>
      <c r="D5681">
        <v>8</v>
      </c>
      <c r="E5681">
        <v>0</v>
      </c>
      <c r="F5681">
        <v>0</v>
      </c>
      <c r="G5681">
        <v>0</v>
      </c>
      <c r="I5681" s="4">
        <f t="shared" si="448"/>
        <v>2014</v>
      </c>
      <c r="J5681" t="str">
        <f>VLOOKUP(B5681,Lookup!A:B,2,FALSE)</f>
        <v>Kano</v>
      </c>
      <c r="K5681" t="str">
        <f>VLOOKUP(C5681,Lookup!D:E,2,FALSE)</f>
        <v>Water and Sanitation</v>
      </c>
      <c r="L5681" t="str">
        <f>VLOOKUP(D5681,Lookup!G:H,2,FALSE)</f>
        <v>Others</v>
      </c>
      <c r="M5681" s="1">
        <f t="shared" si="449"/>
        <v>0</v>
      </c>
      <c r="N5681" s="1">
        <f t="shared" si="450"/>
        <v>0</v>
      </c>
      <c r="O5681" s="1">
        <f t="shared" si="451"/>
        <v>0</v>
      </c>
      <c r="P5681" s="1">
        <f t="shared" si="452"/>
        <v>0</v>
      </c>
    </row>
    <row r="5682" spans="1:16" x14ac:dyDescent="0.35">
      <c r="A5682">
        <v>2014</v>
      </c>
      <c r="B5682">
        <v>5</v>
      </c>
      <c r="C5682">
        <v>37</v>
      </c>
      <c r="D5682">
        <v>1</v>
      </c>
      <c r="E5682">
        <v>166417080</v>
      </c>
      <c r="F5682">
        <v>0</v>
      </c>
      <c r="G5682">
        <v>305511723.69</v>
      </c>
      <c r="I5682" s="4">
        <f t="shared" si="448"/>
        <v>2014</v>
      </c>
      <c r="J5682" t="str">
        <f>VLOOKUP(B5682,Lookup!A:B,2,FALSE)</f>
        <v>Kano</v>
      </c>
      <c r="K5682" t="str">
        <f>VLOOKUP(C5682,Lookup!D:E,2,FALSE)</f>
        <v>Youths and Sports</v>
      </c>
      <c r="L5682" t="str">
        <f>VLOOKUP(D5682,Lookup!G:H,2,FALSE)</f>
        <v>Personnel</v>
      </c>
      <c r="M5682" s="1">
        <f t="shared" si="449"/>
        <v>166417080</v>
      </c>
      <c r="N5682" s="1">
        <f t="shared" si="450"/>
        <v>0</v>
      </c>
      <c r="O5682" s="1">
        <f t="shared" si="451"/>
        <v>166417080</v>
      </c>
      <c r="P5682" s="1">
        <f t="shared" si="452"/>
        <v>305511723.69</v>
      </c>
    </row>
    <row r="5683" spans="1:16" x14ac:dyDescent="0.35">
      <c r="A5683">
        <v>2014</v>
      </c>
      <c r="B5683">
        <v>5</v>
      </c>
      <c r="C5683">
        <v>37</v>
      </c>
      <c r="D5683">
        <v>2</v>
      </c>
      <c r="E5683">
        <v>321875000</v>
      </c>
      <c r="F5683">
        <v>0</v>
      </c>
      <c r="G5683">
        <v>0</v>
      </c>
      <c r="I5683" s="4">
        <f t="shared" si="448"/>
        <v>2014</v>
      </c>
      <c r="J5683" t="str">
        <f>VLOOKUP(B5683,Lookup!A:B,2,FALSE)</f>
        <v>Kano</v>
      </c>
      <c r="K5683" t="str">
        <f>VLOOKUP(C5683,Lookup!D:E,2,FALSE)</f>
        <v>Youths and Sports</v>
      </c>
      <c r="L5683" t="str">
        <f>VLOOKUP(D5683,Lookup!G:H,2,FALSE)</f>
        <v>Overhead</v>
      </c>
      <c r="M5683" s="1">
        <f t="shared" si="449"/>
        <v>321875000</v>
      </c>
      <c r="N5683" s="1">
        <f t="shared" si="450"/>
        <v>0</v>
      </c>
      <c r="O5683" s="1">
        <f t="shared" si="451"/>
        <v>321875000</v>
      </c>
      <c r="P5683" s="1">
        <f t="shared" si="452"/>
        <v>0</v>
      </c>
    </row>
    <row r="5684" spans="1:16" x14ac:dyDescent="0.35">
      <c r="A5684">
        <v>2014</v>
      </c>
      <c r="B5684">
        <v>5</v>
      </c>
      <c r="C5684">
        <v>37</v>
      </c>
      <c r="D5684">
        <v>3</v>
      </c>
      <c r="E5684">
        <v>0</v>
      </c>
      <c r="F5684">
        <v>0</v>
      </c>
      <c r="G5684">
        <v>265080942.15000001</v>
      </c>
      <c r="I5684" s="4">
        <f t="shared" si="448"/>
        <v>2014</v>
      </c>
      <c r="J5684" t="str">
        <f>VLOOKUP(B5684,Lookup!A:B,2,FALSE)</f>
        <v>Kano</v>
      </c>
      <c r="K5684" t="str">
        <f>VLOOKUP(C5684,Lookup!D:E,2,FALSE)</f>
        <v>Youths and Sports</v>
      </c>
      <c r="L5684" t="str">
        <f>VLOOKUP(D5684,Lookup!G:H,2,FALSE)</f>
        <v>Unclassified Subventions</v>
      </c>
      <c r="M5684" s="1">
        <f t="shared" si="449"/>
        <v>0</v>
      </c>
      <c r="N5684" s="1">
        <f t="shared" si="450"/>
        <v>0</v>
      </c>
      <c r="O5684" s="1">
        <f t="shared" si="451"/>
        <v>0</v>
      </c>
      <c r="P5684" s="1">
        <f t="shared" si="452"/>
        <v>265080942.15000001</v>
      </c>
    </row>
    <row r="5685" spans="1:16" x14ac:dyDescent="0.35">
      <c r="A5685">
        <v>2014</v>
      </c>
      <c r="B5685">
        <v>5</v>
      </c>
      <c r="C5685">
        <v>37</v>
      </c>
      <c r="D5685">
        <v>4</v>
      </c>
      <c r="E5685">
        <v>0</v>
      </c>
      <c r="F5685">
        <v>0</v>
      </c>
      <c r="G5685">
        <v>0</v>
      </c>
      <c r="I5685" s="4">
        <f t="shared" si="448"/>
        <v>2014</v>
      </c>
      <c r="J5685" t="str">
        <f>VLOOKUP(B5685,Lookup!A:B,2,FALSE)</f>
        <v>Kano</v>
      </c>
      <c r="K5685" t="str">
        <f>VLOOKUP(C5685,Lookup!D:E,2,FALSE)</f>
        <v>Youths and Sports</v>
      </c>
      <c r="L5685" t="str">
        <f>VLOOKUP(D5685,Lookup!G:H,2,FALSE)</f>
        <v>P &amp; G</v>
      </c>
      <c r="M5685" s="1">
        <f t="shared" si="449"/>
        <v>0</v>
      </c>
      <c r="N5685" s="1">
        <f t="shared" si="450"/>
        <v>0</v>
      </c>
      <c r="O5685" s="1">
        <f t="shared" si="451"/>
        <v>0</v>
      </c>
      <c r="P5685" s="1">
        <f t="shared" si="452"/>
        <v>0</v>
      </c>
    </row>
    <row r="5686" spans="1:16" x14ac:dyDescent="0.35">
      <c r="A5686">
        <v>2014</v>
      </c>
      <c r="B5686">
        <v>5</v>
      </c>
      <c r="C5686">
        <v>37</v>
      </c>
      <c r="D5686">
        <v>5</v>
      </c>
      <c r="E5686">
        <v>0</v>
      </c>
      <c r="F5686">
        <v>0</v>
      </c>
      <c r="G5686">
        <v>0</v>
      </c>
      <c r="I5686" s="4">
        <f t="shared" si="448"/>
        <v>2014</v>
      </c>
      <c r="J5686" t="str">
        <f>VLOOKUP(B5686,Lookup!A:B,2,FALSE)</f>
        <v>Kano</v>
      </c>
      <c r="K5686" t="str">
        <f>VLOOKUP(C5686,Lookup!D:E,2,FALSE)</f>
        <v>Youths and Sports</v>
      </c>
      <c r="L5686" t="str">
        <f>VLOOKUP(D5686,Lookup!G:H,2,FALSE)</f>
        <v>Other CRF</v>
      </c>
      <c r="M5686" s="1">
        <f t="shared" si="449"/>
        <v>0</v>
      </c>
      <c r="N5686" s="1">
        <f t="shared" si="450"/>
        <v>0</v>
      </c>
      <c r="O5686" s="1">
        <f t="shared" si="451"/>
        <v>0</v>
      </c>
      <c r="P5686" s="1">
        <f t="shared" si="452"/>
        <v>0</v>
      </c>
    </row>
    <row r="5687" spans="1:16" x14ac:dyDescent="0.35">
      <c r="A5687">
        <v>2014</v>
      </c>
      <c r="B5687">
        <v>5</v>
      </c>
      <c r="C5687">
        <v>37</v>
      </c>
      <c r="D5687">
        <v>6</v>
      </c>
      <c r="E5687">
        <v>0</v>
      </c>
      <c r="F5687">
        <v>0</v>
      </c>
      <c r="G5687">
        <v>0</v>
      </c>
      <c r="I5687" s="4">
        <f t="shared" si="448"/>
        <v>2014</v>
      </c>
      <c r="J5687" t="str">
        <f>VLOOKUP(B5687,Lookup!A:B,2,FALSE)</f>
        <v>Kano</v>
      </c>
      <c r="K5687" t="str">
        <f>VLOOKUP(C5687,Lookup!D:E,2,FALSE)</f>
        <v>Youths and Sports</v>
      </c>
      <c r="L5687" t="str">
        <f>VLOOKUP(D5687,Lookup!G:H,2,FALSE)</f>
        <v>Public Debt Charges</v>
      </c>
      <c r="M5687" s="1">
        <f t="shared" si="449"/>
        <v>0</v>
      </c>
      <c r="N5687" s="1">
        <f t="shared" si="450"/>
        <v>0</v>
      </c>
      <c r="O5687" s="1">
        <f t="shared" si="451"/>
        <v>0</v>
      </c>
      <c r="P5687" s="1">
        <f t="shared" si="452"/>
        <v>0</v>
      </c>
    </row>
    <row r="5688" spans="1:16" x14ac:dyDescent="0.35">
      <c r="A5688">
        <v>2014</v>
      </c>
      <c r="B5688">
        <v>5</v>
      </c>
      <c r="C5688">
        <v>37</v>
      </c>
      <c r="D5688">
        <v>7</v>
      </c>
      <c r="E5688">
        <v>0</v>
      </c>
      <c r="F5688">
        <v>0</v>
      </c>
      <c r="G5688">
        <v>0</v>
      </c>
      <c r="I5688" s="4">
        <f t="shared" si="448"/>
        <v>2014</v>
      </c>
      <c r="J5688" t="str">
        <f>VLOOKUP(B5688,Lookup!A:B,2,FALSE)</f>
        <v>Kano</v>
      </c>
      <c r="K5688" t="str">
        <f>VLOOKUP(C5688,Lookup!D:E,2,FALSE)</f>
        <v>Youths and Sports</v>
      </c>
      <c r="L5688" t="str">
        <f>VLOOKUP(D5688,Lookup!G:H,2,FALSE)</f>
        <v>Cont to LGs</v>
      </c>
      <c r="M5688" s="1">
        <f t="shared" si="449"/>
        <v>0</v>
      </c>
      <c r="N5688" s="1">
        <f t="shared" si="450"/>
        <v>0</v>
      </c>
      <c r="O5688" s="1">
        <f t="shared" si="451"/>
        <v>0</v>
      </c>
      <c r="P5688" s="1">
        <f t="shared" si="452"/>
        <v>0</v>
      </c>
    </row>
    <row r="5689" spans="1:16" x14ac:dyDescent="0.35">
      <c r="A5689">
        <v>2014</v>
      </c>
      <c r="B5689">
        <v>5</v>
      </c>
      <c r="C5689">
        <v>37</v>
      </c>
      <c r="D5689">
        <v>8</v>
      </c>
      <c r="E5689">
        <v>0</v>
      </c>
      <c r="F5689">
        <v>0</v>
      </c>
      <c r="G5689">
        <v>0</v>
      </c>
      <c r="I5689" s="4">
        <f t="shared" si="448"/>
        <v>2014</v>
      </c>
      <c r="J5689" t="str">
        <f>VLOOKUP(B5689,Lookup!A:B,2,FALSE)</f>
        <v>Kano</v>
      </c>
      <c r="K5689" t="str">
        <f>VLOOKUP(C5689,Lookup!D:E,2,FALSE)</f>
        <v>Youths and Sports</v>
      </c>
      <c r="L5689" t="str">
        <f>VLOOKUP(D5689,Lookup!G:H,2,FALSE)</f>
        <v>Others</v>
      </c>
      <c r="M5689" s="1">
        <f t="shared" si="449"/>
        <v>0</v>
      </c>
      <c r="N5689" s="1">
        <f t="shared" si="450"/>
        <v>0</v>
      </c>
      <c r="O5689" s="1">
        <f t="shared" si="451"/>
        <v>0</v>
      </c>
      <c r="P5689" s="1">
        <f t="shared" si="452"/>
        <v>0</v>
      </c>
    </row>
    <row r="5690" spans="1:16" x14ac:dyDescent="0.35">
      <c r="A5690">
        <v>2014</v>
      </c>
      <c r="B5690">
        <v>9</v>
      </c>
      <c r="C5690">
        <v>1</v>
      </c>
      <c r="D5690">
        <v>1</v>
      </c>
      <c r="E5690">
        <v>1449644000</v>
      </c>
      <c r="F5690">
        <v>0</v>
      </c>
      <c r="G5690">
        <v>1339944425.6300001</v>
      </c>
      <c r="I5690" s="4">
        <f t="shared" si="448"/>
        <v>2014</v>
      </c>
      <c r="J5690" t="str">
        <f>VLOOKUP(B5690,Lookup!A:B,2,FALSE)</f>
        <v>Yobe</v>
      </c>
      <c r="K5690" t="str">
        <f>VLOOKUP(C5690,Lookup!D:E,2,FALSE)</f>
        <v>Agriculture</v>
      </c>
      <c r="L5690" t="str">
        <f>VLOOKUP(D5690,Lookup!G:H,2,FALSE)</f>
        <v>Personnel</v>
      </c>
      <c r="M5690" s="1">
        <f t="shared" si="449"/>
        <v>1449644000</v>
      </c>
      <c r="N5690" s="1">
        <f t="shared" si="450"/>
        <v>0</v>
      </c>
      <c r="O5690" s="1">
        <f t="shared" si="451"/>
        <v>1449644000</v>
      </c>
      <c r="P5690" s="1">
        <f t="shared" si="452"/>
        <v>1339944425.6300001</v>
      </c>
    </row>
    <row r="5691" spans="1:16" x14ac:dyDescent="0.35">
      <c r="A5691">
        <v>2014</v>
      </c>
      <c r="B5691">
        <v>9</v>
      </c>
      <c r="C5691">
        <v>1</v>
      </c>
      <c r="D5691">
        <v>2</v>
      </c>
      <c r="E5691">
        <v>44400000</v>
      </c>
      <c r="F5691">
        <v>0</v>
      </c>
      <c r="G5691">
        <v>34800000</v>
      </c>
      <c r="I5691" s="4">
        <f t="shared" si="448"/>
        <v>2014</v>
      </c>
      <c r="J5691" t="str">
        <f>VLOOKUP(B5691,Lookup!A:B,2,FALSE)</f>
        <v>Yobe</v>
      </c>
      <c r="K5691" t="str">
        <f>VLOOKUP(C5691,Lookup!D:E,2,FALSE)</f>
        <v>Agriculture</v>
      </c>
      <c r="L5691" t="str">
        <f>VLOOKUP(D5691,Lookup!G:H,2,FALSE)</f>
        <v>Overhead</v>
      </c>
      <c r="M5691" s="1">
        <f t="shared" si="449"/>
        <v>44400000</v>
      </c>
      <c r="N5691" s="1">
        <f t="shared" si="450"/>
        <v>0</v>
      </c>
      <c r="O5691" s="1">
        <f t="shared" si="451"/>
        <v>44400000</v>
      </c>
      <c r="P5691" s="1">
        <f t="shared" si="452"/>
        <v>34800000</v>
      </c>
    </row>
    <row r="5692" spans="1:16" x14ac:dyDescent="0.35">
      <c r="A5692">
        <v>2014</v>
      </c>
      <c r="B5692">
        <v>9</v>
      </c>
      <c r="C5692">
        <v>1</v>
      </c>
      <c r="D5692">
        <v>3</v>
      </c>
      <c r="E5692">
        <v>0</v>
      </c>
      <c r="F5692">
        <v>0</v>
      </c>
      <c r="G5692">
        <v>0</v>
      </c>
      <c r="I5692" s="4">
        <f t="shared" si="448"/>
        <v>2014</v>
      </c>
      <c r="J5692" t="str">
        <f>VLOOKUP(B5692,Lookup!A:B,2,FALSE)</f>
        <v>Yobe</v>
      </c>
      <c r="K5692" t="str">
        <f>VLOOKUP(C5692,Lookup!D:E,2,FALSE)</f>
        <v>Agriculture</v>
      </c>
      <c r="L5692" t="str">
        <f>VLOOKUP(D5692,Lookup!G:H,2,FALSE)</f>
        <v>Unclassified Subventions</v>
      </c>
      <c r="M5692" s="1">
        <f t="shared" si="449"/>
        <v>0</v>
      </c>
      <c r="N5692" s="1">
        <f t="shared" si="450"/>
        <v>0</v>
      </c>
      <c r="O5692" s="1">
        <f t="shared" si="451"/>
        <v>0</v>
      </c>
      <c r="P5692" s="1">
        <f t="shared" si="452"/>
        <v>0</v>
      </c>
    </row>
    <row r="5693" spans="1:16" x14ac:dyDescent="0.35">
      <c r="A5693">
        <v>2014</v>
      </c>
      <c r="B5693">
        <v>9</v>
      </c>
      <c r="C5693">
        <v>1</v>
      </c>
      <c r="D5693">
        <v>4</v>
      </c>
      <c r="E5693">
        <v>0</v>
      </c>
      <c r="F5693">
        <v>0</v>
      </c>
      <c r="G5693">
        <v>0</v>
      </c>
      <c r="I5693" s="4">
        <f t="shared" si="448"/>
        <v>2014</v>
      </c>
      <c r="J5693" t="str">
        <f>VLOOKUP(B5693,Lookup!A:B,2,FALSE)</f>
        <v>Yobe</v>
      </c>
      <c r="K5693" t="str">
        <f>VLOOKUP(C5693,Lookup!D:E,2,FALSE)</f>
        <v>Agriculture</v>
      </c>
      <c r="L5693" t="str">
        <f>VLOOKUP(D5693,Lookup!G:H,2,FALSE)</f>
        <v>P &amp; G</v>
      </c>
      <c r="M5693" s="1">
        <f t="shared" si="449"/>
        <v>0</v>
      </c>
      <c r="N5693" s="1">
        <f t="shared" si="450"/>
        <v>0</v>
      </c>
      <c r="O5693" s="1">
        <f t="shared" si="451"/>
        <v>0</v>
      </c>
      <c r="P5693" s="1">
        <f t="shared" si="452"/>
        <v>0</v>
      </c>
    </row>
    <row r="5694" spans="1:16" x14ac:dyDescent="0.35">
      <c r="A5694">
        <v>2014</v>
      </c>
      <c r="B5694">
        <v>9</v>
      </c>
      <c r="C5694">
        <v>1</v>
      </c>
      <c r="D5694">
        <v>5</v>
      </c>
      <c r="E5694">
        <v>0</v>
      </c>
      <c r="F5694">
        <v>0</v>
      </c>
      <c r="G5694">
        <v>0</v>
      </c>
      <c r="I5694" s="4">
        <f t="shared" si="448"/>
        <v>2014</v>
      </c>
      <c r="J5694" t="str">
        <f>VLOOKUP(B5694,Lookup!A:B,2,FALSE)</f>
        <v>Yobe</v>
      </c>
      <c r="K5694" t="str">
        <f>VLOOKUP(C5694,Lookup!D:E,2,FALSE)</f>
        <v>Agriculture</v>
      </c>
      <c r="L5694" t="str">
        <f>VLOOKUP(D5694,Lookup!G:H,2,FALSE)</f>
        <v>Other CRF</v>
      </c>
      <c r="M5694" s="1">
        <f t="shared" si="449"/>
        <v>0</v>
      </c>
      <c r="N5694" s="1">
        <f t="shared" si="450"/>
        <v>0</v>
      </c>
      <c r="O5694" s="1">
        <f t="shared" si="451"/>
        <v>0</v>
      </c>
      <c r="P5694" s="1">
        <f t="shared" si="452"/>
        <v>0</v>
      </c>
    </row>
    <row r="5695" spans="1:16" x14ac:dyDescent="0.35">
      <c r="A5695">
        <v>2014</v>
      </c>
      <c r="B5695">
        <v>9</v>
      </c>
      <c r="C5695">
        <v>1</v>
      </c>
      <c r="D5695">
        <v>6</v>
      </c>
      <c r="E5695">
        <v>0</v>
      </c>
      <c r="F5695">
        <v>0</v>
      </c>
      <c r="G5695">
        <v>0</v>
      </c>
      <c r="I5695" s="4">
        <f t="shared" si="448"/>
        <v>2014</v>
      </c>
      <c r="J5695" t="str">
        <f>VLOOKUP(B5695,Lookup!A:B,2,FALSE)</f>
        <v>Yobe</v>
      </c>
      <c r="K5695" t="str">
        <f>VLOOKUP(C5695,Lookup!D:E,2,FALSE)</f>
        <v>Agriculture</v>
      </c>
      <c r="L5695" t="str">
        <f>VLOOKUP(D5695,Lookup!G:H,2,FALSE)</f>
        <v>Public Debt Charges</v>
      </c>
      <c r="M5695" s="1">
        <f t="shared" si="449"/>
        <v>0</v>
      </c>
      <c r="N5695" s="1">
        <f t="shared" si="450"/>
        <v>0</v>
      </c>
      <c r="O5695" s="1">
        <f t="shared" si="451"/>
        <v>0</v>
      </c>
      <c r="P5695" s="1">
        <f t="shared" si="452"/>
        <v>0</v>
      </c>
    </row>
    <row r="5696" spans="1:16" x14ac:dyDescent="0.35">
      <c r="A5696">
        <v>2014</v>
      </c>
      <c r="B5696">
        <v>9</v>
      </c>
      <c r="C5696">
        <v>1</v>
      </c>
      <c r="D5696">
        <v>7</v>
      </c>
      <c r="E5696">
        <v>0</v>
      </c>
      <c r="F5696">
        <v>0</v>
      </c>
      <c r="G5696">
        <v>0</v>
      </c>
      <c r="I5696" s="4">
        <f t="shared" si="448"/>
        <v>2014</v>
      </c>
      <c r="J5696" t="str">
        <f>VLOOKUP(B5696,Lookup!A:B,2,FALSE)</f>
        <v>Yobe</v>
      </c>
      <c r="K5696" t="str">
        <f>VLOOKUP(C5696,Lookup!D:E,2,FALSE)</f>
        <v>Agriculture</v>
      </c>
      <c r="L5696" t="str">
        <f>VLOOKUP(D5696,Lookup!G:H,2,FALSE)</f>
        <v>Cont to LGs</v>
      </c>
      <c r="M5696" s="1">
        <f t="shared" si="449"/>
        <v>0</v>
      </c>
      <c r="N5696" s="1">
        <f t="shared" si="450"/>
        <v>0</v>
      </c>
      <c r="O5696" s="1">
        <f t="shared" si="451"/>
        <v>0</v>
      </c>
      <c r="P5696" s="1">
        <f t="shared" si="452"/>
        <v>0</v>
      </c>
    </row>
    <row r="5697" spans="1:16" x14ac:dyDescent="0.35">
      <c r="A5697">
        <v>2014</v>
      </c>
      <c r="B5697">
        <v>9</v>
      </c>
      <c r="C5697">
        <v>1</v>
      </c>
      <c r="D5697">
        <v>8</v>
      </c>
      <c r="E5697">
        <v>0</v>
      </c>
      <c r="F5697">
        <v>0</v>
      </c>
      <c r="G5697">
        <v>0</v>
      </c>
      <c r="I5697" s="4">
        <f t="shared" si="448"/>
        <v>2014</v>
      </c>
      <c r="J5697" t="str">
        <f>VLOOKUP(B5697,Lookup!A:B,2,FALSE)</f>
        <v>Yobe</v>
      </c>
      <c r="K5697" t="str">
        <f>VLOOKUP(C5697,Lookup!D:E,2,FALSE)</f>
        <v>Agriculture</v>
      </c>
      <c r="L5697" t="str">
        <f>VLOOKUP(D5697,Lookup!G:H,2,FALSE)</f>
        <v>Others</v>
      </c>
      <c r="M5697" s="1">
        <f t="shared" si="449"/>
        <v>0</v>
      </c>
      <c r="N5697" s="1">
        <f t="shared" si="450"/>
        <v>0</v>
      </c>
      <c r="O5697" s="1">
        <f t="shared" si="451"/>
        <v>0</v>
      </c>
      <c r="P5697" s="1">
        <f t="shared" si="452"/>
        <v>0</v>
      </c>
    </row>
    <row r="5698" spans="1:16" x14ac:dyDescent="0.35">
      <c r="A5698">
        <v>2014</v>
      </c>
      <c r="B5698">
        <v>9</v>
      </c>
      <c r="C5698">
        <v>3</v>
      </c>
      <c r="D5698">
        <v>1</v>
      </c>
      <c r="E5698">
        <v>214201000</v>
      </c>
      <c r="F5698">
        <v>0</v>
      </c>
      <c r="G5698">
        <v>193393631.62</v>
      </c>
      <c r="I5698" s="4">
        <f t="shared" si="448"/>
        <v>2014</v>
      </c>
      <c r="J5698" t="str">
        <f>VLOOKUP(B5698,Lookup!A:B,2,FALSE)</f>
        <v>Yobe</v>
      </c>
      <c r="K5698" t="str">
        <f>VLOOKUP(C5698,Lookup!D:E,2,FALSE)</f>
        <v>Community, Human Development &amp; Employment Creation</v>
      </c>
      <c r="L5698" t="str">
        <f>VLOOKUP(D5698,Lookup!G:H,2,FALSE)</f>
        <v>Personnel</v>
      </c>
      <c r="M5698" s="1">
        <f t="shared" si="449"/>
        <v>214201000</v>
      </c>
      <c r="N5698" s="1">
        <f t="shared" si="450"/>
        <v>0</v>
      </c>
      <c r="O5698" s="1">
        <f t="shared" si="451"/>
        <v>214201000</v>
      </c>
      <c r="P5698" s="1">
        <f t="shared" si="452"/>
        <v>193393631.62</v>
      </c>
    </row>
    <row r="5699" spans="1:16" x14ac:dyDescent="0.35">
      <c r="A5699">
        <v>2014</v>
      </c>
      <c r="B5699">
        <v>9</v>
      </c>
      <c r="C5699">
        <v>3</v>
      </c>
      <c r="D5699">
        <v>2</v>
      </c>
      <c r="E5699">
        <v>41200000</v>
      </c>
      <c r="F5699">
        <v>0</v>
      </c>
      <c r="G5699">
        <v>33200000</v>
      </c>
      <c r="I5699" s="4">
        <f t="shared" ref="I5699:I5762" si="453">A5699</f>
        <v>2014</v>
      </c>
      <c r="J5699" t="str">
        <f>VLOOKUP(B5699,Lookup!A:B,2,FALSE)</f>
        <v>Yobe</v>
      </c>
      <c r="K5699" t="str">
        <f>VLOOKUP(C5699,Lookup!D:E,2,FALSE)</f>
        <v>Community, Human Development &amp; Employment Creation</v>
      </c>
      <c r="L5699" t="str">
        <f>VLOOKUP(D5699,Lookup!G:H,2,FALSE)</f>
        <v>Overhead</v>
      </c>
      <c r="M5699" s="1">
        <f t="shared" si="449"/>
        <v>41200000</v>
      </c>
      <c r="N5699" s="1">
        <f t="shared" si="450"/>
        <v>0</v>
      </c>
      <c r="O5699" s="1">
        <f t="shared" si="451"/>
        <v>41200000</v>
      </c>
      <c r="P5699" s="1">
        <f t="shared" si="452"/>
        <v>33200000</v>
      </c>
    </row>
    <row r="5700" spans="1:16" x14ac:dyDescent="0.35">
      <c r="A5700">
        <v>2014</v>
      </c>
      <c r="B5700">
        <v>9</v>
      </c>
      <c r="C5700">
        <v>3</v>
      </c>
      <c r="D5700">
        <v>3</v>
      </c>
      <c r="E5700">
        <v>0</v>
      </c>
      <c r="F5700">
        <v>0</v>
      </c>
      <c r="G5700">
        <v>0</v>
      </c>
      <c r="I5700" s="4">
        <f t="shared" si="453"/>
        <v>2014</v>
      </c>
      <c r="J5700" t="str">
        <f>VLOOKUP(B5700,Lookup!A:B,2,FALSE)</f>
        <v>Yobe</v>
      </c>
      <c r="K5700" t="str">
        <f>VLOOKUP(C5700,Lookup!D:E,2,FALSE)</f>
        <v>Community, Human Development &amp; Employment Creation</v>
      </c>
      <c r="L5700" t="str">
        <f>VLOOKUP(D5700,Lookup!G:H,2,FALSE)</f>
        <v>Unclassified Subventions</v>
      </c>
      <c r="M5700" s="1">
        <f t="shared" ref="M5700:M5763" si="454">E5700</f>
        <v>0</v>
      </c>
      <c r="N5700" s="1">
        <f t="shared" ref="N5700:N5763" si="455">F5700</f>
        <v>0</v>
      </c>
      <c r="O5700" s="1">
        <f t="shared" ref="O5700:O5763" si="456">M5700+N5700</f>
        <v>0</v>
      </c>
      <c r="P5700" s="1">
        <f t="shared" ref="P5700:P5763" si="457">G5700</f>
        <v>0</v>
      </c>
    </row>
    <row r="5701" spans="1:16" x14ac:dyDescent="0.35">
      <c r="A5701">
        <v>2014</v>
      </c>
      <c r="B5701">
        <v>9</v>
      </c>
      <c r="C5701">
        <v>3</v>
      </c>
      <c r="D5701">
        <v>4</v>
      </c>
      <c r="E5701">
        <v>0</v>
      </c>
      <c r="F5701">
        <v>0</v>
      </c>
      <c r="G5701">
        <v>0</v>
      </c>
      <c r="I5701" s="4">
        <f t="shared" si="453"/>
        <v>2014</v>
      </c>
      <c r="J5701" t="str">
        <f>VLOOKUP(B5701,Lookup!A:B,2,FALSE)</f>
        <v>Yobe</v>
      </c>
      <c r="K5701" t="str">
        <f>VLOOKUP(C5701,Lookup!D:E,2,FALSE)</f>
        <v>Community, Human Development &amp; Employment Creation</v>
      </c>
      <c r="L5701" t="str">
        <f>VLOOKUP(D5701,Lookup!G:H,2,FALSE)</f>
        <v>P &amp; G</v>
      </c>
      <c r="M5701" s="1">
        <f t="shared" si="454"/>
        <v>0</v>
      </c>
      <c r="N5701" s="1">
        <f t="shared" si="455"/>
        <v>0</v>
      </c>
      <c r="O5701" s="1">
        <f t="shared" si="456"/>
        <v>0</v>
      </c>
      <c r="P5701" s="1">
        <f t="shared" si="457"/>
        <v>0</v>
      </c>
    </row>
    <row r="5702" spans="1:16" x14ac:dyDescent="0.35">
      <c r="A5702">
        <v>2014</v>
      </c>
      <c r="B5702">
        <v>9</v>
      </c>
      <c r="C5702">
        <v>3</v>
      </c>
      <c r="D5702">
        <v>5</v>
      </c>
      <c r="E5702">
        <v>0</v>
      </c>
      <c r="F5702">
        <v>0</v>
      </c>
      <c r="G5702">
        <v>0</v>
      </c>
      <c r="I5702" s="4">
        <f t="shared" si="453"/>
        <v>2014</v>
      </c>
      <c r="J5702" t="str">
        <f>VLOOKUP(B5702,Lookup!A:B,2,FALSE)</f>
        <v>Yobe</v>
      </c>
      <c r="K5702" t="str">
        <f>VLOOKUP(C5702,Lookup!D:E,2,FALSE)</f>
        <v>Community, Human Development &amp; Employment Creation</v>
      </c>
      <c r="L5702" t="str">
        <f>VLOOKUP(D5702,Lookup!G:H,2,FALSE)</f>
        <v>Other CRF</v>
      </c>
      <c r="M5702" s="1">
        <f t="shared" si="454"/>
        <v>0</v>
      </c>
      <c r="N5702" s="1">
        <f t="shared" si="455"/>
        <v>0</v>
      </c>
      <c r="O5702" s="1">
        <f t="shared" si="456"/>
        <v>0</v>
      </c>
      <c r="P5702" s="1">
        <f t="shared" si="457"/>
        <v>0</v>
      </c>
    </row>
    <row r="5703" spans="1:16" x14ac:dyDescent="0.35">
      <c r="A5703">
        <v>2014</v>
      </c>
      <c r="B5703">
        <v>9</v>
      </c>
      <c r="C5703">
        <v>3</v>
      </c>
      <c r="D5703">
        <v>6</v>
      </c>
      <c r="E5703">
        <v>0</v>
      </c>
      <c r="F5703">
        <v>0</v>
      </c>
      <c r="G5703">
        <v>0</v>
      </c>
      <c r="I5703" s="4">
        <f t="shared" si="453"/>
        <v>2014</v>
      </c>
      <c r="J5703" t="str">
        <f>VLOOKUP(B5703,Lookup!A:B,2,FALSE)</f>
        <v>Yobe</v>
      </c>
      <c r="K5703" t="str">
        <f>VLOOKUP(C5703,Lookup!D:E,2,FALSE)</f>
        <v>Community, Human Development &amp; Employment Creation</v>
      </c>
      <c r="L5703" t="str">
        <f>VLOOKUP(D5703,Lookup!G:H,2,FALSE)</f>
        <v>Public Debt Charges</v>
      </c>
      <c r="M5703" s="1">
        <f t="shared" si="454"/>
        <v>0</v>
      </c>
      <c r="N5703" s="1">
        <f t="shared" si="455"/>
        <v>0</v>
      </c>
      <c r="O5703" s="1">
        <f t="shared" si="456"/>
        <v>0</v>
      </c>
      <c r="P5703" s="1">
        <f t="shared" si="457"/>
        <v>0</v>
      </c>
    </row>
    <row r="5704" spans="1:16" x14ac:dyDescent="0.35">
      <c r="A5704">
        <v>2014</v>
      </c>
      <c r="B5704">
        <v>9</v>
      </c>
      <c r="C5704">
        <v>3</v>
      </c>
      <c r="D5704">
        <v>7</v>
      </c>
      <c r="E5704">
        <v>0</v>
      </c>
      <c r="F5704">
        <v>0</v>
      </c>
      <c r="G5704">
        <v>0</v>
      </c>
      <c r="I5704" s="4">
        <f t="shared" si="453"/>
        <v>2014</v>
      </c>
      <c r="J5704" t="str">
        <f>VLOOKUP(B5704,Lookup!A:B,2,FALSE)</f>
        <v>Yobe</v>
      </c>
      <c r="K5704" t="str">
        <f>VLOOKUP(C5704,Lookup!D:E,2,FALSE)</f>
        <v>Community, Human Development &amp; Employment Creation</v>
      </c>
      <c r="L5704" t="str">
        <f>VLOOKUP(D5704,Lookup!G:H,2,FALSE)</f>
        <v>Cont to LGs</v>
      </c>
      <c r="M5704" s="1">
        <f t="shared" si="454"/>
        <v>0</v>
      </c>
      <c r="N5704" s="1">
        <f t="shared" si="455"/>
        <v>0</v>
      </c>
      <c r="O5704" s="1">
        <f t="shared" si="456"/>
        <v>0</v>
      </c>
      <c r="P5704" s="1">
        <f t="shared" si="457"/>
        <v>0</v>
      </c>
    </row>
    <row r="5705" spans="1:16" x14ac:dyDescent="0.35">
      <c r="A5705">
        <v>2014</v>
      </c>
      <c r="B5705">
        <v>9</v>
      </c>
      <c r="C5705">
        <v>3</v>
      </c>
      <c r="D5705">
        <v>8</v>
      </c>
      <c r="E5705">
        <v>0</v>
      </c>
      <c r="F5705">
        <v>0</v>
      </c>
      <c r="G5705">
        <v>0</v>
      </c>
      <c r="I5705" s="4">
        <f t="shared" si="453"/>
        <v>2014</v>
      </c>
      <c r="J5705" t="str">
        <f>VLOOKUP(B5705,Lookup!A:B,2,FALSE)</f>
        <v>Yobe</v>
      </c>
      <c r="K5705" t="str">
        <f>VLOOKUP(C5705,Lookup!D:E,2,FALSE)</f>
        <v>Community, Human Development &amp; Employment Creation</v>
      </c>
      <c r="L5705" t="str">
        <f>VLOOKUP(D5705,Lookup!G:H,2,FALSE)</f>
        <v>Others</v>
      </c>
      <c r="M5705" s="1">
        <f t="shared" si="454"/>
        <v>0</v>
      </c>
      <c r="N5705" s="1">
        <f t="shared" si="455"/>
        <v>0</v>
      </c>
      <c r="O5705" s="1">
        <f t="shared" si="456"/>
        <v>0</v>
      </c>
      <c r="P5705" s="1">
        <f t="shared" si="457"/>
        <v>0</v>
      </c>
    </row>
    <row r="5706" spans="1:16" x14ac:dyDescent="0.35">
      <c r="A5706">
        <v>2014</v>
      </c>
      <c r="B5706">
        <v>9</v>
      </c>
      <c r="C5706">
        <v>6</v>
      </c>
      <c r="D5706">
        <v>1</v>
      </c>
      <c r="E5706">
        <v>6713563000</v>
      </c>
      <c r="F5706">
        <v>0</v>
      </c>
      <c r="G5706">
        <v>6612234190.7199993</v>
      </c>
      <c r="I5706" s="4">
        <f t="shared" si="453"/>
        <v>2014</v>
      </c>
      <c r="J5706" t="str">
        <f>VLOOKUP(B5706,Lookup!A:B,2,FALSE)</f>
        <v>Yobe</v>
      </c>
      <c r="K5706" t="str">
        <f>VLOOKUP(C5706,Lookup!D:E,2,FALSE)</f>
        <v>Education</v>
      </c>
      <c r="L5706" t="str">
        <f>VLOOKUP(D5706,Lookup!G:H,2,FALSE)</f>
        <v>Personnel</v>
      </c>
      <c r="M5706" s="1">
        <f t="shared" si="454"/>
        <v>6713563000</v>
      </c>
      <c r="N5706" s="1">
        <f t="shared" si="455"/>
        <v>0</v>
      </c>
      <c r="O5706" s="1">
        <f t="shared" si="456"/>
        <v>6713563000</v>
      </c>
      <c r="P5706" s="1">
        <f t="shared" si="457"/>
        <v>6612234190.7199993</v>
      </c>
    </row>
    <row r="5707" spans="1:16" x14ac:dyDescent="0.35">
      <c r="A5707">
        <v>2014</v>
      </c>
      <c r="B5707">
        <v>9</v>
      </c>
      <c r="C5707">
        <v>6</v>
      </c>
      <c r="D5707">
        <v>2</v>
      </c>
      <c r="E5707">
        <v>506835100</v>
      </c>
      <c r="F5707">
        <v>0</v>
      </c>
      <c r="G5707">
        <v>409985374</v>
      </c>
      <c r="I5707" s="4">
        <f t="shared" si="453"/>
        <v>2014</v>
      </c>
      <c r="J5707" t="str">
        <f>VLOOKUP(B5707,Lookup!A:B,2,FALSE)</f>
        <v>Yobe</v>
      </c>
      <c r="K5707" t="str">
        <f>VLOOKUP(C5707,Lookup!D:E,2,FALSE)</f>
        <v>Education</v>
      </c>
      <c r="L5707" t="str">
        <f>VLOOKUP(D5707,Lookup!G:H,2,FALSE)</f>
        <v>Overhead</v>
      </c>
      <c r="M5707" s="1">
        <f t="shared" si="454"/>
        <v>506835100</v>
      </c>
      <c r="N5707" s="1">
        <f t="shared" si="455"/>
        <v>0</v>
      </c>
      <c r="O5707" s="1">
        <f t="shared" si="456"/>
        <v>506835100</v>
      </c>
      <c r="P5707" s="1">
        <f t="shared" si="457"/>
        <v>409985374</v>
      </c>
    </row>
    <row r="5708" spans="1:16" x14ac:dyDescent="0.35">
      <c r="A5708">
        <v>2014</v>
      </c>
      <c r="B5708">
        <v>9</v>
      </c>
      <c r="C5708">
        <v>6</v>
      </c>
      <c r="D5708">
        <v>3</v>
      </c>
      <c r="E5708">
        <v>0</v>
      </c>
      <c r="F5708">
        <v>0</v>
      </c>
      <c r="G5708">
        <v>0</v>
      </c>
      <c r="I5708" s="4">
        <f t="shared" si="453"/>
        <v>2014</v>
      </c>
      <c r="J5708" t="str">
        <f>VLOOKUP(B5708,Lookup!A:B,2,FALSE)</f>
        <v>Yobe</v>
      </c>
      <c r="K5708" t="str">
        <f>VLOOKUP(C5708,Lookup!D:E,2,FALSE)</f>
        <v>Education</v>
      </c>
      <c r="L5708" t="str">
        <f>VLOOKUP(D5708,Lookup!G:H,2,FALSE)</f>
        <v>Unclassified Subventions</v>
      </c>
      <c r="M5708" s="1">
        <f t="shared" si="454"/>
        <v>0</v>
      </c>
      <c r="N5708" s="1">
        <f t="shared" si="455"/>
        <v>0</v>
      </c>
      <c r="O5708" s="1">
        <f t="shared" si="456"/>
        <v>0</v>
      </c>
      <c r="P5708" s="1">
        <f t="shared" si="457"/>
        <v>0</v>
      </c>
    </row>
    <row r="5709" spans="1:16" x14ac:dyDescent="0.35">
      <c r="A5709">
        <v>2014</v>
      </c>
      <c r="B5709">
        <v>9</v>
      </c>
      <c r="C5709">
        <v>6</v>
      </c>
      <c r="D5709">
        <v>4</v>
      </c>
      <c r="E5709">
        <v>0</v>
      </c>
      <c r="F5709">
        <v>0</v>
      </c>
      <c r="G5709">
        <v>0</v>
      </c>
      <c r="I5709" s="4">
        <f t="shared" si="453"/>
        <v>2014</v>
      </c>
      <c r="J5709" t="str">
        <f>VLOOKUP(B5709,Lookup!A:B,2,FALSE)</f>
        <v>Yobe</v>
      </c>
      <c r="K5709" t="str">
        <f>VLOOKUP(C5709,Lookup!D:E,2,FALSE)</f>
        <v>Education</v>
      </c>
      <c r="L5709" t="str">
        <f>VLOOKUP(D5709,Lookup!G:H,2,FALSE)</f>
        <v>P &amp; G</v>
      </c>
      <c r="M5709" s="1">
        <f t="shared" si="454"/>
        <v>0</v>
      </c>
      <c r="N5709" s="1">
        <f t="shared" si="455"/>
        <v>0</v>
      </c>
      <c r="O5709" s="1">
        <f t="shared" si="456"/>
        <v>0</v>
      </c>
      <c r="P5709" s="1">
        <f t="shared" si="457"/>
        <v>0</v>
      </c>
    </row>
    <row r="5710" spans="1:16" x14ac:dyDescent="0.35">
      <c r="A5710">
        <v>2014</v>
      </c>
      <c r="B5710">
        <v>9</v>
      </c>
      <c r="C5710">
        <v>6</v>
      </c>
      <c r="D5710">
        <v>5</v>
      </c>
      <c r="E5710">
        <v>0</v>
      </c>
      <c r="F5710">
        <v>0</v>
      </c>
      <c r="G5710">
        <v>0</v>
      </c>
      <c r="I5710" s="4">
        <f t="shared" si="453"/>
        <v>2014</v>
      </c>
      <c r="J5710" t="str">
        <f>VLOOKUP(B5710,Lookup!A:B,2,FALSE)</f>
        <v>Yobe</v>
      </c>
      <c r="K5710" t="str">
        <f>VLOOKUP(C5710,Lookup!D:E,2,FALSE)</f>
        <v>Education</v>
      </c>
      <c r="L5710" t="str">
        <f>VLOOKUP(D5710,Lookup!G:H,2,FALSE)</f>
        <v>Other CRF</v>
      </c>
      <c r="M5710" s="1">
        <f t="shared" si="454"/>
        <v>0</v>
      </c>
      <c r="N5710" s="1">
        <f t="shared" si="455"/>
        <v>0</v>
      </c>
      <c r="O5710" s="1">
        <f t="shared" si="456"/>
        <v>0</v>
      </c>
      <c r="P5710" s="1">
        <f t="shared" si="457"/>
        <v>0</v>
      </c>
    </row>
    <row r="5711" spans="1:16" x14ac:dyDescent="0.35">
      <c r="A5711">
        <v>2014</v>
      </c>
      <c r="B5711">
        <v>9</v>
      </c>
      <c r="C5711">
        <v>6</v>
      </c>
      <c r="D5711">
        <v>6</v>
      </c>
      <c r="E5711">
        <v>0</v>
      </c>
      <c r="F5711">
        <v>0</v>
      </c>
      <c r="G5711">
        <v>0</v>
      </c>
      <c r="I5711" s="4">
        <f t="shared" si="453"/>
        <v>2014</v>
      </c>
      <c r="J5711" t="str">
        <f>VLOOKUP(B5711,Lookup!A:B,2,FALSE)</f>
        <v>Yobe</v>
      </c>
      <c r="K5711" t="str">
        <f>VLOOKUP(C5711,Lookup!D:E,2,FALSE)</f>
        <v>Education</v>
      </c>
      <c r="L5711" t="str">
        <f>VLOOKUP(D5711,Lookup!G:H,2,FALSE)</f>
        <v>Public Debt Charges</v>
      </c>
      <c r="M5711" s="1">
        <f t="shared" si="454"/>
        <v>0</v>
      </c>
      <c r="N5711" s="1">
        <f t="shared" si="455"/>
        <v>0</v>
      </c>
      <c r="O5711" s="1">
        <f t="shared" si="456"/>
        <v>0</v>
      </c>
      <c r="P5711" s="1">
        <f t="shared" si="457"/>
        <v>0</v>
      </c>
    </row>
    <row r="5712" spans="1:16" x14ac:dyDescent="0.35">
      <c r="A5712">
        <v>2014</v>
      </c>
      <c r="B5712">
        <v>9</v>
      </c>
      <c r="C5712">
        <v>6</v>
      </c>
      <c r="D5712">
        <v>7</v>
      </c>
      <c r="E5712">
        <v>0</v>
      </c>
      <c r="F5712">
        <v>0</v>
      </c>
      <c r="G5712">
        <v>0</v>
      </c>
      <c r="I5712" s="4">
        <f t="shared" si="453"/>
        <v>2014</v>
      </c>
      <c r="J5712" t="str">
        <f>VLOOKUP(B5712,Lookup!A:B,2,FALSE)</f>
        <v>Yobe</v>
      </c>
      <c r="K5712" t="str">
        <f>VLOOKUP(C5712,Lookup!D:E,2,FALSE)</f>
        <v>Education</v>
      </c>
      <c r="L5712" t="str">
        <f>VLOOKUP(D5712,Lookup!G:H,2,FALSE)</f>
        <v>Cont to LGs</v>
      </c>
      <c r="M5712" s="1">
        <f t="shared" si="454"/>
        <v>0</v>
      </c>
      <c r="N5712" s="1">
        <f t="shared" si="455"/>
        <v>0</v>
      </c>
      <c r="O5712" s="1">
        <f t="shared" si="456"/>
        <v>0</v>
      </c>
      <c r="P5712" s="1">
        <f t="shared" si="457"/>
        <v>0</v>
      </c>
    </row>
    <row r="5713" spans="1:16" x14ac:dyDescent="0.35">
      <c r="A5713">
        <v>2014</v>
      </c>
      <c r="B5713">
        <v>9</v>
      </c>
      <c r="C5713">
        <v>6</v>
      </c>
      <c r="D5713">
        <v>8</v>
      </c>
      <c r="E5713">
        <v>0</v>
      </c>
      <c r="F5713">
        <v>0</v>
      </c>
      <c r="G5713">
        <v>0</v>
      </c>
      <c r="I5713" s="4">
        <f t="shared" si="453"/>
        <v>2014</v>
      </c>
      <c r="J5713" t="str">
        <f>VLOOKUP(B5713,Lookup!A:B,2,FALSE)</f>
        <v>Yobe</v>
      </c>
      <c r="K5713" t="str">
        <f>VLOOKUP(C5713,Lookup!D:E,2,FALSE)</f>
        <v>Education</v>
      </c>
      <c r="L5713" t="str">
        <f>VLOOKUP(D5713,Lookup!G:H,2,FALSE)</f>
        <v>Others</v>
      </c>
      <c r="M5713" s="1">
        <f t="shared" si="454"/>
        <v>0</v>
      </c>
      <c r="N5713" s="1">
        <f t="shared" si="455"/>
        <v>0</v>
      </c>
      <c r="O5713" s="1">
        <f t="shared" si="456"/>
        <v>0</v>
      </c>
      <c r="P5713" s="1">
        <f t="shared" si="457"/>
        <v>0</v>
      </c>
    </row>
    <row r="5714" spans="1:16" x14ac:dyDescent="0.35">
      <c r="A5714">
        <v>2014</v>
      </c>
      <c r="B5714">
        <v>9</v>
      </c>
      <c r="C5714">
        <v>7</v>
      </c>
      <c r="D5714">
        <v>1</v>
      </c>
      <c r="E5714">
        <v>537632000</v>
      </c>
      <c r="F5714">
        <v>0</v>
      </c>
      <c r="G5714">
        <v>512857027.21000004</v>
      </c>
      <c r="I5714" s="4">
        <f t="shared" si="453"/>
        <v>2014</v>
      </c>
      <c r="J5714" t="str">
        <f>VLOOKUP(B5714,Lookup!A:B,2,FALSE)</f>
        <v>Yobe</v>
      </c>
      <c r="K5714" t="str">
        <f>VLOOKUP(C5714,Lookup!D:E,2,FALSE)</f>
        <v>Environment</v>
      </c>
      <c r="L5714" t="str">
        <f>VLOOKUP(D5714,Lookup!G:H,2,FALSE)</f>
        <v>Personnel</v>
      </c>
      <c r="M5714" s="1">
        <f t="shared" si="454"/>
        <v>537632000</v>
      </c>
      <c r="N5714" s="1">
        <f t="shared" si="455"/>
        <v>0</v>
      </c>
      <c r="O5714" s="1">
        <f t="shared" si="456"/>
        <v>537632000</v>
      </c>
      <c r="P5714" s="1">
        <f t="shared" si="457"/>
        <v>512857027.21000004</v>
      </c>
    </row>
    <row r="5715" spans="1:16" x14ac:dyDescent="0.35">
      <c r="A5715">
        <v>2014</v>
      </c>
      <c r="B5715">
        <v>9</v>
      </c>
      <c r="C5715">
        <v>7</v>
      </c>
      <c r="D5715">
        <v>2</v>
      </c>
      <c r="E5715">
        <v>24600000</v>
      </c>
      <c r="F5715">
        <v>0</v>
      </c>
      <c r="G5715">
        <v>24600000</v>
      </c>
      <c r="I5715" s="4">
        <f t="shared" si="453"/>
        <v>2014</v>
      </c>
      <c r="J5715" t="str">
        <f>VLOOKUP(B5715,Lookup!A:B,2,FALSE)</f>
        <v>Yobe</v>
      </c>
      <c r="K5715" t="str">
        <f>VLOOKUP(C5715,Lookup!D:E,2,FALSE)</f>
        <v>Environment</v>
      </c>
      <c r="L5715" t="str">
        <f>VLOOKUP(D5715,Lookup!G:H,2,FALSE)</f>
        <v>Overhead</v>
      </c>
      <c r="M5715" s="1">
        <f t="shared" si="454"/>
        <v>24600000</v>
      </c>
      <c r="N5715" s="1">
        <f t="shared" si="455"/>
        <v>0</v>
      </c>
      <c r="O5715" s="1">
        <f t="shared" si="456"/>
        <v>24600000</v>
      </c>
      <c r="P5715" s="1">
        <f t="shared" si="457"/>
        <v>24600000</v>
      </c>
    </row>
    <row r="5716" spans="1:16" x14ac:dyDescent="0.35">
      <c r="A5716">
        <v>2014</v>
      </c>
      <c r="B5716">
        <v>9</v>
      </c>
      <c r="C5716">
        <v>7</v>
      </c>
      <c r="D5716">
        <v>3</v>
      </c>
      <c r="E5716">
        <v>0</v>
      </c>
      <c r="F5716">
        <v>0</v>
      </c>
      <c r="G5716">
        <v>0</v>
      </c>
      <c r="I5716" s="4">
        <f t="shared" si="453"/>
        <v>2014</v>
      </c>
      <c r="J5716" t="str">
        <f>VLOOKUP(B5716,Lookup!A:B,2,FALSE)</f>
        <v>Yobe</v>
      </c>
      <c r="K5716" t="str">
        <f>VLOOKUP(C5716,Lookup!D:E,2,FALSE)</f>
        <v>Environment</v>
      </c>
      <c r="L5716" t="str">
        <f>VLOOKUP(D5716,Lookup!G:H,2,FALSE)</f>
        <v>Unclassified Subventions</v>
      </c>
      <c r="M5716" s="1">
        <f t="shared" si="454"/>
        <v>0</v>
      </c>
      <c r="N5716" s="1">
        <f t="shared" si="455"/>
        <v>0</v>
      </c>
      <c r="O5716" s="1">
        <f t="shared" si="456"/>
        <v>0</v>
      </c>
      <c r="P5716" s="1">
        <f t="shared" si="457"/>
        <v>0</v>
      </c>
    </row>
    <row r="5717" spans="1:16" x14ac:dyDescent="0.35">
      <c r="A5717">
        <v>2014</v>
      </c>
      <c r="B5717">
        <v>9</v>
      </c>
      <c r="C5717">
        <v>7</v>
      </c>
      <c r="D5717">
        <v>4</v>
      </c>
      <c r="E5717">
        <v>0</v>
      </c>
      <c r="F5717">
        <v>0</v>
      </c>
      <c r="G5717">
        <v>0</v>
      </c>
      <c r="I5717" s="4">
        <f t="shared" si="453"/>
        <v>2014</v>
      </c>
      <c r="J5717" t="str">
        <f>VLOOKUP(B5717,Lookup!A:B,2,FALSE)</f>
        <v>Yobe</v>
      </c>
      <c r="K5717" t="str">
        <f>VLOOKUP(C5717,Lookup!D:E,2,FALSE)</f>
        <v>Environment</v>
      </c>
      <c r="L5717" t="str">
        <f>VLOOKUP(D5717,Lookup!G:H,2,FALSE)</f>
        <v>P &amp; G</v>
      </c>
      <c r="M5717" s="1">
        <f t="shared" si="454"/>
        <v>0</v>
      </c>
      <c r="N5717" s="1">
        <f t="shared" si="455"/>
        <v>0</v>
      </c>
      <c r="O5717" s="1">
        <f t="shared" si="456"/>
        <v>0</v>
      </c>
      <c r="P5717" s="1">
        <f t="shared" si="457"/>
        <v>0</v>
      </c>
    </row>
    <row r="5718" spans="1:16" x14ac:dyDescent="0.35">
      <c r="A5718">
        <v>2014</v>
      </c>
      <c r="B5718">
        <v>9</v>
      </c>
      <c r="C5718">
        <v>7</v>
      </c>
      <c r="D5718">
        <v>5</v>
      </c>
      <c r="E5718">
        <v>0</v>
      </c>
      <c r="F5718">
        <v>0</v>
      </c>
      <c r="G5718">
        <v>0</v>
      </c>
      <c r="I5718" s="4">
        <f t="shared" si="453"/>
        <v>2014</v>
      </c>
      <c r="J5718" t="str">
        <f>VLOOKUP(B5718,Lookup!A:B,2,FALSE)</f>
        <v>Yobe</v>
      </c>
      <c r="K5718" t="str">
        <f>VLOOKUP(C5718,Lookup!D:E,2,FALSE)</f>
        <v>Environment</v>
      </c>
      <c r="L5718" t="str">
        <f>VLOOKUP(D5718,Lookup!G:H,2,FALSE)</f>
        <v>Other CRF</v>
      </c>
      <c r="M5718" s="1">
        <f t="shared" si="454"/>
        <v>0</v>
      </c>
      <c r="N5718" s="1">
        <f t="shared" si="455"/>
        <v>0</v>
      </c>
      <c r="O5718" s="1">
        <f t="shared" si="456"/>
        <v>0</v>
      </c>
      <c r="P5718" s="1">
        <f t="shared" si="457"/>
        <v>0</v>
      </c>
    </row>
    <row r="5719" spans="1:16" x14ac:dyDescent="0.35">
      <c r="A5719">
        <v>2014</v>
      </c>
      <c r="B5719">
        <v>9</v>
      </c>
      <c r="C5719">
        <v>7</v>
      </c>
      <c r="D5719">
        <v>6</v>
      </c>
      <c r="E5719">
        <v>0</v>
      </c>
      <c r="F5719">
        <v>0</v>
      </c>
      <c r="G5719">
        <v>0</v>
      </c>
      <c r="I5719" s="4">
        <f t="shared" si="453"/>
        <v>2014</v>
      </c>
      <c r="J5719" t="str">
        <f>VLOOKUP(B5719,Lookup!A:B,2,FALSE)</f>
        <v>Yobe</v>
      </c>
      <c r="K5719" t="str">
        <f>VLOOKUP(C5719,Lookup!D:E,2,FALSE)</f>
        <v>Environment</v>
      </c>
      <c r="L5719" t="str">
        <f>VLOOKUP(D5719,Lookup!G:H,2,FALSE)</f>
        <v>Public Debt Charges</v>
      </c>
      <c r="M5719" s="1">
        <f t="shared" si="454"/>
        <v>0</v>
      </c>
      <c r="N5719" s="1">
        <f t="shared" si="455"/>
        <v>0</v>
      </c>
      <c r="O5719" s="1">
        <f t="shared" si="456"/>
        <v>0</v>
      </c>
      <c r="P5719" s="1">
        <f t="shared" si="457"/>
        <v>0</v>
      </c>
    </row>
    <row r="5720" spans="1:16" x14ac:dyDescent="0.35">
      <c r="A5720">
        <v>2014</v>
      </c>
      <c r="B5720">
        <v>9</v>
      </c>
      <c r="C5720">
        <v>7</v>
      </c>
      <c r="D5720">
        <v>7</v>
      </c>
      <c r="E5720">
        <v>0</v>
      </c>
      <c r="F5720">
        <v>0</v>
      </c>
      <c r="G5720">
        <v>0</v>
      </c>
      <c r="I5720" s="4">
        <f t="shared" si="453"/>
        <v>2014</v>
      </c>
      <c r="J5720" t="str">
        <f>VLOOKUP(B5720,Lookup!A:B,2,FALSE)</f>
        <v>Yobe</v>
      </c>
      <c r="K5720" t="str">
        <f>VLOOKUP(C5720,Lookup!D:E,2,FALSE)</f>
        <v>Environment</v>
      </c>
      <c r="L5720" t="str">
        <f>VLOOKUP(D5720,Lookup!G:H,2,FALSE)</f>
        <v>Cont to LGs</v>
      </c>
      <c r="M5720" s="1">
        <f t="shared" si="454"/>
        <v>0</v>
      </c>
      <c r="N5720" s="1">
        <f t="shared" si="455"/>
        <v>0</v>
      </c>
      <c r="O5720" s="1">
        <f t="shared" si="456"/>
        <v>0</v>
      </c>
      <c r="P5720" s="1">
        <f t="shared" si="457"/>
        <v>0</v>
      </c>
    </row>
    <row r="5721" spans="1:16" x14ac:dyDescent="0.35">
      <c r="A5721">
        <v>2014</v>
      </c>
      <c r="B5721">
        <v>9</v>
      </c>
      <c r="C5721">
        <v>7</v>
      </c>
      <c r="D5721">
        <v>8</v>
      </c>
      <c r="E5721">
        <v>0</v>
      </c>
      <c r="F5721">
        <v>0</v>
      </c>
      <c r="G5721">
        <v>0</v>
      </c>
      <c r="I5721" s="4">
        <f t="shared" si="453"/>
        <v>2014</v>
      </c>
      <c r="J5721" t="str">
        <f>VLOOKUP(B5721,Lookup!A:B,2,FALSE)</f>
        <v>Yobe</v>
      </c>
      <c r="K5721" t="str">
        <f>VLOOKUP(C5721,Lookup!D:E,2,FALSE)</f>
        <v>Environment</v>
      </c>
      <c r="L5721" t="str">
        <f>VLOOKUP(D5721,Lookup!G:H,2,FALSE)</f>
        <v>Others</v>
      </c>
      <c r="M5721" s="1">
        <f t="shared" si="454"/>
        <v>0</v>
      </c>
      <c r="N5721" s="1">
        <f t="shared" si="455"/>
        <v>0</v>
      </c>
      <c r="O5721" s="1">
        <f t="shared" si="456"/>
        <v>0</v>
      </c>
      <c r="P5721" s="1">
        <f t="shared" si="457"/>
        <v>0</v>
      </c>
    </row>
    <row r="5722" spans="1:16" x14ac:dyDescent="0.35">
      <c r="A5722">
        <v>2014</v>
      </c>
      <c r="B5722">
        <v>9</v>
      </c>
      <c r="C5722">
        <v>9</v>
      </c>
      <c r="D5722">
        <v>1</v>
      </c>
      <c r="E5722">
        <v>661424000</v>
      </c>
      <c r="F5722">
        <v>0</v>
      </c>
      <c r="G5722">
        <v>603746437.49000001</v>
      </c>
      <c r="I5722" s="4">
        <f t="shared" si="453"/>
        <v>2014</v>
      </c>
      <c r="J5722" t="str">
        <f>VLOOKUP(B5722,Lookup!A:B,2,FALSE)</f>
        <v>Yobe</v>
      </c>
      <c r="K5722" t="str">
        <f>VLOOKUP(C5722,Lookup!D:E,2,FALSE)</f>
        <v>Finance</v>
      </c>
      <c r="L5722" t="str">
        <f>VLOOKUP(D5722,Lookup!G:H,2,FALSE)</f>
        <v>Personnel</v>
      </c>
      <c r="M5722" s="1">
        <f t="shared" si="454"/>
        <v>661424000</v>
      </c>
      <c r="N5722" s="1">
        <f t="shared" si="455"/>
        <v>0</v>
      </c>
      <c r="O5722" s="1">
        <f t="shared" si="456"/>
        <v>661424000</v>
      </c>
      <c r="P5722" s="1">
        <f t="shared" si="457"/>
        <v>603746437.49000001</v>
      </c>
    </row>
    <row r="5723" spans="1:16" x14ac:dyDescent="0.35">
      <c r="A5723">
        <v>2014</v>
      </c>
      <c r="B5723">
        <v>9</v>
      </c>
      <c r="C5723">
        <v>9</v>
      </c>
      <c r="D5723">
        <v>2</v>
      </c>
      <c r="E5723">
        <v>30600000</v>
      </c>
      <c r="F5723">
        <v>0</v>
      </c>
      <c r="G5723">
        <v>28400000</v>
      </c>
      <c r="I5723" s="4">
        <f t="shared" si="453"/>
        <v>2014</v>
      </c>
      <c r="J5723" t="str">
        <f>VLOOKUP(B5723,Lookup!A:B,2,FALSE)</f>
        <v>Yobe</v>
      </c>
      <c r="K5723" t="str">
        <f>VLOOKUP(C5723,Lookup!D:E,2,FALSE)</f>
        <v>Finance</v>
      </c>
      <c r="L5723" t="str">
        <f>VLOOKUP(D5723,Lookup!G:H,2,FALSE)</f>
        <v>Overhead</v>
      </c>
      <c r="M5723" s="1">
        <f t="shared" si="454"/>
        <v>30600000</v>
      </c>
      <c r="N5723" s="1">
        <f t="shared" si="455"/>
        <v>0</v>
      </c>
      <c r="O5723" s="1">
        <f t="shared" si="456"/>
        <v>30600000</v>
      </c>
      <c r="P5723" s="1">
        <f t="shared" si="457"/>
        <v>28400000</v>
      </c>
    </row>
    <row r="5724" spans="1:16" x14ac:dyDescent="0.35">
      <c r="A5724">
        <v>2014</v>
      </c>
      <c r="B5724">
        <v>9</v>
      </c>
      <c r="C5724">
        <v>9</v>
      </c>
      <c r="D5724">
        <v>3</v>
      </c>
      <c r="E5724">
        <v>0</v>
      </c>
      <c r="F5724">
        <v>0</v>
      </c>
      <c r="G5724">
        <v>0</v>
      </c>
      <c r="I5724" s="4">
        <f t="shared" si="453"/>
        <v>2014</v>
      </c>
      <c r="J5724" t="str">
        <f>VLOOKUP(B5724,Lookup!A:B,2,FALSE)</f>
        <v>Yobe</v>
      </c>
      <c r="K5724" t="str">
        <f>VLOOKUP(C5724,Lookup!D:E,2,FALSE)</f>
        <v>Finance</v>
      </c>
      <c r="L5724" t="str">
        <f>VLOOKUP(D5724,Lookup!G:H,2,FALSE)</f>
        <v>Unclassified Subventions</v>
      </c>
      <c r="M5724" s="1">
        <f t="shared" si="454"/>
        <v>0</v>
      </c>
      <c r="N5724" s="1">
        <f t="shared" si="455"/>
        <v>0</v>
      </c>
      <c r="O5724" s="1">
        <f t="shared" si="456"/>
        <v>0</v>
      </c>
      <c r="P5724" s="1">
        <f t="shared" si="457"/>
        <v>0</v>
      </c>
    </row>
    <row r="5725" spans="1:16" x14ac:dyDescent="0.35">
      <c r="A5725">
        <v>2014</v>
      </c>
      <c r="B5725">
        <v>9</v>
      </c>
      <c r="C5725">
        <v>9</v>
      </c>
      <c r="D5725">
        <v>4</v>
      </c>
      <c r="E5725">
        <v>2000000000</v>
      </c>
      <c r="F5725">
        <v>0</v>
      </c>
      <c r="G5725">
        <v>2196853886</v>
      </c>
      <c r="I5725" s="4">
        <f t="shared" si="453"/>
        <v>2014</v>
      </c>
      <c r="J5725" t="str">
        <f>VLOOKUP(B5725,Lookup!A:B,2,FALSE)</f>
        <v>Yobe</v>
      </c>
      <c r="K5725" t="str">
        <f>VLOOKUP(C5725,Lookup!D:E,2,FALSE)</f>
        <v>Finance</v>
      </c>
      <c r="L5725" t="str">
        <f>VLOOKUP(D5725,Lookup!G:H,2,FALSE)</f>
        <v>P &amp; G</v>
      </c>
      <c r="M5725" s="1">
        <f t="shared" si="454"/>
        <v>2000000000</v>
      </c>
      <c r="N5725" s="1">
        <f t="shared" si="455"/>
        <v>0</v>
      </c>
      <c r="O5725" s="1">
        <f t="shared" si="456"/>
        <v>2000000000</v>
      </c>
      <c r="P5725" s="1">
        <f t="shared" si="457"/>
        <v>2196853886</v>
      </c>
    </row>
    <row r="5726" spans="1:16" x14ac:dyDescent="0.35">
      <c r="A5726">
        <v>2014</v>
      </c>
      <c r="B5726">
        <v>9</v>
      </c>
      <c r="C5726">
        <v>9</v>
      </c>
      <c r="D5726">
        <v>5</v>
      </c>
      <c r="E5726">
        <v>1673000000</v>
      </c>
      <c r="F5726">
        <v>0</v>
      </c>
      <c r="G5726">
        <v>48019140</v>
      </c>
      <c r="I5726" s="4">
        <f t="shared" si="453"/>
        <v>2014</v>
      </c>
      <c r="J5726" t="str">
        <f>VLOOKUP(B5726,Lookup!A:B,2,FALSE)</f>
        <v>Yobe</v>
      </c>
      <c r="K5726" t="str">
        <f>VLOOKUP(C5726,Lookup!D:E,2,FALSE)</f>
        <v>Finance</v>
      </c>
      <c r="L5726" t="str">
        <f>VLOOKUP(D5726,Lookup!G:H,2,FALSE)</f>
        <v>Other CRF</v>
      </c>
      <c r="M5726" s="1">
        <f t="shared" si="454"/>
        <v>1673000000</v>
      </c>
      <c r="N5726" s="1">
        <f t="shared" si="455"/>
        <v>0</v>
      </c>
      <c r="O5726" s="1">
        <f t="shared" si="456"/>
        <v>1673000000</v>
      </c>
      <c r="P5726" s="1">
        <f t="shared" si="457"/>
        <v>48019140</v>
      </c>
    </row>
    <row r="5727" spans="1:16" x14ac:dyDescent="0.35">
      <c r="A5727">
        <v>2014</v>
      </c>
      <c r="B5727">
        <v>9</v>
      </c>
      <c r="C5727">
        <v>9</v>
      </c>
      <c r="D5727">
        <v>6</v>
      </c>
      <c r="E5727">
        <v>220000000</v>
      </c>
      <c r="F5727">
        <v>0</v>
      </c>
      <c r="G5727">
        <v>0</v>
      </c>
      <c r="I5727" s="4">
        <f t="shared" si="453"/>
        <v>2014</v>
      </c>
      <c r="J5727" t="str">
        <f>VLOOKUP(B5727,Lookup!A:B,2,FALSE)</f>
        <v>Yobe</v>
      </c>
      <c r="K5727" t="str">
        <f>VLOOKUP(C5727,Lookup!D:E,2,FALSE)</f>
        <v>Finance</v>
      </c>
      <c r="L5727" t="str">
        <f>VLOOKUP(D5727,Lookup!G:H,2,FALSE)</f>
        <v>Public Debt Charges</v>
      </c>
      <c r="M5727" s="1">
        <f t="shared" si="454"/>
        <v>220000000</v>
      </c>
      <c r="N5727" s="1">
        <f t="shared" si="455"/>
        <v>0</v>
      </c>
      <c r="O5727" s="1">
        <f t="shared" si="456"/>
        <v>220000000</v>
      </c>
      <c r="P5727" s="1">
        <f t="shared" si="457"/>
        <v>0</v>
      </c>
    </row>
    <row r="5728" spans="1:16" x14ac:dyDescent="0.35">
      <c r="A5728">
        <v>2014</v>
      </c>
      <c r="B5728">
        <v>9</v>
      </c>
      <c r="C5728">
        <v>9</v>
      </c>
      <c r="D5728">
        <v>7</v>
      </c>
      <c r="E5728">
        <v>30000000</v>
      </c>
      <c r="F5728">
        <v>0</v>
      </c>
      <c r="G5728">
        <v>0</v>
      </c>
      <c r="I5728" s="4">
        <f t="shared" si="453"/>
        <v>2014</v>
      </c>
      <c r="J5728" t="str">
        <f>VLOOKUP(B5728,Lookup!A:B,2,FALSE)</f>
        <v>Yobe</v>
      </c>
      <c r="K5728" t="str">
        <f>VLOOKUP(C5728,Lookup!D:E,2,FALSE)</f>
        <v>Finance</v>
      </c>
      <c r="L5728" t="str">
        <f>VLOOKUP(D5728,Lookup!G:H,2,FALSE)</f>
        <v>Cont to LGs</v>
      </c>
      <c r="M5728" s="1">
        <f t="shared" si="454"/>
        <v>30000000</v>
      </c>
      <c r="N5728" s="1">
        <f t="shared" si="455"/>
        <v>0</v>
      </c>
      <c r="O5728" s="1">
        <f t="shared" si="456"/>
        <v>30000000</v>
      </c>
      <c r="P5728" s="1">
        <f t="shared" si="457"/>
        <v>0</v>
      </c>
    </row>
    <row r="5729" spans="1:16" x14ac:dyDescent="0.35">
      <c r="A5729">
        <v>2014</v>
      </c>
      <c r="B5729">
        <v>9</v>
      </c>
      <c r="C5729">
        <v>9</v>
      </c>
      <c r="D5729">
        <v>8</v>
      </c>
      <c r="E5729">
        <v>3100000000</v>
      </c>
      <c r="F5729">
        <v>0</v>
      </c>
      <c r="G5729">
        <v>2152857553</v>
      </c>
      <c r="I5729" s="4">
        <f t="shared" si="453"/>
        <v>2014</v>
      </c>
      <c r="J5729" t="str">
        <f>VLOOKUP(B5729,Lookup!A:B,2,FALSE)</f>
        <v>Yobe</v>
      </c>
      <c r="K5729" t="str">
        <f>VLOOKUP(C5729,Lookup!D:E,2,FALSE)</f>
        <v>Finance</v>
      </c>
      <c r="L5729" t="str">
        <f>VLOOKUP(D5729,Lookup!G:H,2,FALSE)</f>
        <v>Others</v>
      </c>
      <c r="M5729" s="1">
        <f t="shared" si="454"/>
        <v>3100000000</v>
      </c>
      <c r="N5729" s="1">
        <f t="shared" si="455"/>
        <v>0</v>
      </c>
      <c r="O5729" s="1">
        <f t="shared" si="456"/>
        <v>3100000000</v>
      </c>
      <c r="P5729" s="1">
        <f t="shared" si="457"/>
        <v>2152857553</v>
      </c>
    </row>
    <row r="5730" spans="1:16" x14ac:dyDescent="0.35">
      <c r="A5730">
        <v>2014</v>
      </c>
      <c r="B5730">
        <v>9</v>
      </c>
      <c r="C5730">
        <v>11</v>
      </c>
      <c r="D5730">
        <v>1</v>
      </c>
      <c r="E5730">
        <v>2087357000</v>
      </c>
      <c r="F5730">
        <v>0</v>
      </c>
      <c r="G5730">
        <v>1998857344.73</v>
      </c>
      <c r="I5730" s="4">
        <f t="shared" si="453"/>
        <v>2014</v>
      </c>
      <c r="J5730" t="str">
        <f>VLOOKUP(B5730,Lookup!A:B,2,FALSE)</f>
        <v>Yobe</v>
      </c>
      <c r="K5730" t="str">
        <f>VLOOKUP(C5730,Lookup!D:E,2,FALSE)</f>
        <v>General Administration</v>
      </c>
      <c r="L5730" t="str">
        <f>VLOOKUP(D5730,Lookup!G:H,2,FALSE)</f>
        <v>Personnel</v>
      </c>
      <c r="M5730" s="1">
        <f t="shared" si="454"/>
        <v>2087357000</v>
      </c>
      <c r="N5730" s="1">
        <f t="shared" si="455"/>
        <v>0</v>
      </c>
      <c r="O5730" s="1">
        <f t="shared" si="456"/>
        <v>2087357000</v>
      </c>
      <c r="P5730" s="1">
        <f t="shared" si="457"/>
        <v>1998857344.73</v>
      </c>
    </row>
    <row r="5731" spans="1:16" x14ac:dyDescent="0.35">
      <c r="A5731">
        <v>2014</v>
      </c>
      <c r="B5731">
        <v>9</v>
      </c>
      <c r="C5731">
        <v>11</v>
      </c>
      <c r="D5731">
        <v>2</v>
      </c>
      <c r="E5731">
        <v>10263898000</v>
      </c>
      <c r="F5731">
        <v>0</v>
      </c>
      <c r="G5731">
        <v>8197372452.9400005</v>
      </c>
      <c r="I5731" s="4">
        <f t="shared" si="453"/>
        <v>2014</v>
      </c>
      <c r="J5731" t="str">
        <f>VLOOKUP(B5731,Lookup!A:B,2,FALSE)</f>
        <v>Yobe</v>
      </c>
      <c r="K5731" t="str">
        <f>VLOOKUP(C5731,Lookup!D:E,2,FALSE)</f>
        <v>General Administration</v>
      </c>
      <c r="L5731" t="str">
        <f>VLOOKUP(D5731,Lookup!G:H,2,FALSE)</f>
        <v>Overhead</v>
      </c>
      <c r="M5731" s="1">
        <f t="shared" si="454"/>
        <v>10263898000</v>
      </c>
      <c r="N5731" s="1">
        <f t="shared" si="455"/>
        <v>0</v>
      </c>
      <c r="O5731" s="1">
        <f t="shared" si="456"/>
        <v>10263898000</v>
      </c>
      <c r="P5731" s="1">
        <f t="shared" si="457"/>
        <v>8197372452.9400005</v>
      </c>
    </row>
    <row r="5732" spans="1:16" x14ac:dyDescent="0.35">
      <c r="A5732">
        <v>2014</v>
      </c>
      <c r="B5732">
        <v>9</v>
      </c>
      <c r="C5732">
        <v>11</v>
      </c>
      <c r="D5732">
        <v>3</v>
      </c>
      <c r="E5732">
        <v>0</v>
      </c>
      <c r="F5732">
        <v>0</v>
      </c>
      <c r="G5732">
        <v>0</v>
      </c>
      <c r="I5732" s="4">
        <f t="shared" si="453"/>
        <v>2014</v>
      </c>
      <c r="J5732" t="str">
        <f>VLOOKUP(B5732,Lookup!A:B,2,FALSE)</f>
        <v>Yobe</v>
      </c>
      <c r="K5732" t="str">
        <f>VLOOKUP(C5732,Lookup!D:E,2,FALSE)</f>
        <v>General Administration</v>
      </c>
      <c r="L5732" t="str">
        <f>VLOOKUP(D5732,Lookup!G:H,2,FALSE)</f>
        <v>Unclassified Subventions</v>
      </c>
      <c r="M5732" s="1">
        <f t="shared" si="454"/>
        <v>0</v>
      </c>
      <c r="N5732" s="1">
        <f t="shared" si="455"/>
        <v>0</v>
      </c>
      <c r="O5732" s="1">
        <f t="shared" si="456"/>
        <v>0</v>
      </c>
      <c r="P5732" s="1">
        <f t="shared" si="457"/>
        <v>0</v>
      </c>
    </row>
    <row r="5733" spans="1:16" x14ac:dyDescent="0.35">
      <c r="A5733">
        <v>2014</v>
      </c>
      <c r="B5733">
        <v>9</v>
      </c>
      <c r="C5733">
        <v>11</v>
      </c>
      <c r="D5733">
        <v>4</v>
      </c>
      <c r="E5733">
        <v>0</v>
      </c>
      <c r="F5733">
        <v>0</v>
      </c>
      <c r="G5733">
        <v>0</v>
      </c>
      <c r="I5733" s="4">
        <f t="shared" si="453"/>
        <v>2014</v>
      </c>
      <c r="J5733" t="str">
        <f>VLOOKUP(B5733,Lookup!A:B,2,FALSE)</f>
        <v>Yobe</v>
      </c>
      <c r="K5733" t="str">
        <f>VLOOKUP(C5733,Lookup!D:E,2,FALSE)</f>
        <v>General Administration</v>
      </c>
      <c r="L5733" t="str">
        <f>VLOOKUP(D5733,Lookup!G:H,2,FALSE)</f>
        <v>P &amp; G</v>
      </c>
      <c r="M5733" s="1">
        <f t="shared" si="454"/>
        <v>0</v>
      </c>
      <c r="N5733" s="1">
        <f t="shared" si="455"/>
        <v>0</v>
      </c>
      <c r="O5733" s="1">
        <f t="shared" si="456"/>
        <v>0</v>
      </c>
      <c r="P5733" s="1">
        <f t="shared" si="457"/>
        <v>0</v>
      </c>
    </row>
    <row r="5734" spans="1:16" x14ac:dyDescent="0.35">
      <c r="A5734">
        <v>2014</v>
      </c>
      <c r="B5734">
        <v>9</v>
      </c>
      <c r="C5734">
        <v>11</v>
      </c>
      <c r="D5734">
        <v>5</v>
      </c>
      <c r="E5734">
        <v>10000000</v>
      </c>
      <c r="F5734">
        <v>0</v>
      </c>
      <c r="G5734">
        <v>2546510633</v>
      </c>
      <c r="I5734" s="4">
        <f t="shared" si="453"/>
        <v>2014</v>
      </c>
      <c r="J5734" t="str">
        <f>VLOOKUP(B5734,Lookup!A:B,2,FALSE)</f>
        <v>Yobe</v>
      </c>
      <c r="K5734" t="str">
        <f>VLOOKUP(C5734,Lookup!D:E,2,FALSE)</f>
        <v>General Administration</v>
      </c>
      <c r="L5734" t="str">
        <f>VLOOKUP(D5734,Lookup!G:H,2,FALSE)</f>
        <v>Other CRF</v>
      </c>
      <c r="M5734" s="1">
        <f t="shared" si="454"/>
        <v>10000000</v>
      </c>
      <c r="N5734" s="1">
        <f t="shared" si="455"/>
        <v>0</v>
      </c>
      <c r="O5734" s="1">
        <f t="shared" si="456"/>
        <v>10000000</v>
      </c>
      <c r="P5734" s="1">
        <f t="shared" si="457"/>
        <v>2546510633</v>
      </c>
    </row>
    <row r="5735" spans="1:16" x14ac:dyDescent="0.35">
      <c r="A5735">
        <v>2014</v>
      </c>
      <c r="B5735">
        <v>9</v>
      </c>
      <c r="C5735">
        <v>11</v>
      </c>
      <c r="D5735">
        <v>6</v>
      </c>
      <c r="E5735">
        <v>0</v>
      </c>
      <c r="F5735">
        <v>0</v>
      </c>
      <c r="G5735">
        <v>0</v>
      </c>
      <c r="I5735" s="4">
        <f t="shared" si="453"/>
        <v>2014</v>
      </c>
      <c r="J5735" t="str">
        <f>VLOOKUP(B5735,Lookup!A:B,2,FALSE)</f>
        <v>Yobe</v>
      </c>
      <c r="K5735" t="str">
        <f>VLOOKUP(C5735,Lookup!D:E,2,FALSE)</f>
        <v>General Administration</v>
      </c>
      <c r="L5735" t="str">
        <f>VLOOKUP(D5735,Lookup!G:H,2,FALSE)</f>
        <v>Public Debt Charges</v>
      </c>
      <c r="M5735" s="1">
        <f t="shared" si="454"/>
        <v>0</v>
      </c>
      <c r="N5735" s="1">
        <f t="shared" si="455"/>
        <v>0</v>
      </c>
      <c r="O5735" s="1">
        <f t="shared" si="456"/>
        <v>0</v>
      </c>
      <c r="P5735" s="1">
        <f t="shared" si="457"/>
        <v>0</v>
      </c>
    </row>
    <row r="5736" spans="1:16" x14ac:dyDescent="0.35">
      <c r="A5736">
        <v>2014</v>
      </c>
      <c r="B5736">
        <v>9</v>
      </c>
      <c r="C5736">
        <v>11</v>
      </c>
      <c r="D5736">
        <v>7</v>
      </c>
      <c r="E5736">
        <v>0</v>
      </c>
      <c r="F5736">
        <v>0</v>
      </c>
      <c r="G5736">
        <v>0</v>
      </c>
      <c r="I5736" s="4">
        <f t="shared" si="453"/>
        <v>2014</v>
      </c>
      <c r="J5736" t="str">
        <f>VLOOKUP(B5736,Lookup!A:B,2,FALSE)</f>
        <v>Yobe</v>
      </c>
      <c r="K5736" t="str">
        <f>VLOOKUP(C5736,Lookup!D:E,2,FALSE)</f>
        <v>General Administration</v>
      </c>
      <c r="L5736" t="str">
        <f>VLOOKUP(D5736,Lookup!G:H,2,FALSE)</f>
        <v>Cont to LGs</v>
      </c>
      <c r="M5736" s="1">
        <f t="shared" si="454"/>
        <v>0</v>
      </c>
      <c r="N5736" s="1">
        <f t="shared" si="455"/>
        <v>0</v>
      </c>
      <c r="O5736" s="1">
        <f t="shared" si="456"/>
        <v>0</v>
      </c>
      <c r="P5736" s="1">
        <f t="shared" si="457"/>
        <v>0</v>
      </c>
    </row>
    <row r="5737" spans="1:16" x14ac:dyDescent="0.35">
      <c r="A5737">
        <v>2014</v>
      </c>
      <c r="B5737">
        <v>9</v>
      </c>
      <c r="C5737">
        <v>11</v>
      </c>
      <c r="D5737">
        <v>8</v>
      </c>
      <c r="E5737">
        <v>0</v>
      </c>
      <c r="F5737">
        <v>0</v>
      </c>
      <c r="G5737">
        <v>0</v>
      </c>
      <c r="I5737" s="4">
        <f t="shared" si="453"/>
        <v>2014</v>
      </c>
      <c r="J5737" t="str">
        <f>VLOOKUP(B5737,Lookup!A:B,2,FALSE)</f>
        <v>Yobe</v>
      </c>
      <c r="K5737" t="str">
        <f>VLOOKUP(C5737,Lookup!D:E,2,FALSE)</f>
        <v>General Administration</v>
      </c>
      <c r="L5737" t="str">
        <f>VLOOKUP(D5737,Lookup!G:H,2,FALSE)</f>
        <v>Others</v>
      </c>
      <c r="M5737" s="1">
        <f t="shared" si="454"/>
        <v>0</v>
      </c>
      <c r="N5737" s="1">
        <f t="shared" si="455"/>
        <v>0</v>
      </c>
      <c r="O5737" s="1">
        <f t="shared" si="456"/>
        <v>0</v>
      </c>
      <c r="P5737" s="1">
        <f t="shared" si="457"/>
        <v>0</v>
      </c>
    </row>
    <row r="5738" spans="1:16" x14ac:dyDescent="0.35">
      <c r="A5738">
        <v>2014</v>
      </c>
      <c r="B5738">
        <v>9</v>
      </c>
      <c r="C5738">
        <v>13</v>
      </c>
      <c r="D5738">
        <v>1</v>
      </c>
      <c r="E5738">
        <v>2810810000</v>
      </c>
      <c r="F5738">
        <v>0</v>
      </c>
      <c r="G5738">
        <v>2823305413.8199997</v>
      </c>
      <c r="I5738" s="4">
        <f t="shared" si="453"/>
        <v>2014</v>
      </c>
      <c r="J5738" t="str">
        <f>VLOOKUP(B5738,Lookup!A:B,2,FALSE)</f>
        <v>Yobe</v>
      </c>
      <c r="K5738" t="str">
        <f>VLOOKUP(C5738,Lookup!D:E,2,FALSE)</f>
        <v>Health</v>
      </c>
      <c r="L5738" t="str">
        <f>VLOOKUP(D5738,Lookup!G:H,2,FALSE)</f>
        <v>Personnel</v>
      </c>
      <c r="M5738" s="1">
        <f t="shared" si="454"/>
        <v>2810810000</v>
      </c>
      <c r="N5738" s="1">
        <f t="shared" si="455"/>
        <v>0</v>
      </c>
      <c r="O5738" s="1">
        <f t="shared" si="456"/>
        <v>2810810000</v>
      </c>
      <c r="P5738" s="1">
        <f t="shared" si="457"/>
        <v>2823305413.8199997</v>
      </c>
    </row>
    <row r="5739" spans="1:16" x14ac:dyDescent="0.35">
      <c r="A5739">
        <v>2014</v>
      </c>
      <c r="B5739">
        <v>9</v>
      </c>
      <c r="C5739">
        <v>13</v>
      </c>
      <c r="D5739">
        <v>2</v>
      </c>
      <c r="E5739">
        <v>219000000</v>
      </c>
      <c r="F5739">
        <v>0</v>
      </c>
      <c r="G5739">
        <v>152556000</v>
      </c>
      <c r="I5739" s="4">
        <f t="shared" si="453"/>
        <v>2014</v>
      </c>
      <c r="J5739" t="str">
        <f>VLOOKUP(B5739,Lookup!A:B,2,FALSE)</f>
        <v>Yobe</v>
      </c>
      <c r="K5739" t="str">
        <f>VLOOKUP(C5739,Lookup!D:E,2,FALSE)</f>
        <v>Health</v>
      </c>
      <c r="L5739" t="str">
        <f>VLOOKUP(D5739,Lookup!G:H,2,FALSE)</f>
        <v>Overhead</v>
      </c>
      <c r="M5739" s="1">
        <f t="shared" si="454"/>
        <v>219000000</v>
      </c>
      <c r="N5739" s="1">
        <f t="shared" si="455"/>
        <v>0</v>
      </c>
      <c r="O5739" s="1">
        <f t="shared" si="456"/>
        <v>219000000</v>
      </c>
      <c r="P5739" s="1">
        <f t="shared" si="457"/>
        <v>152556000</v>
      </c>
    </row>
    <row r="5740" spans="1:16" x14ac:dyDescent="0.35">
      <c r="A5740">
        <v>2014</v>
      </c>
      <c r="B5740">
        <v>9</v>
      </c>
      <c r="C5740">
        <v>13</v>
      </c>
      <c r="D5740">
        <v>3</v>
      </c>
      <c r="E5740">
        <v>0</v>
      </c>
      <c r="F5740">
        <v>0</v>
      </c>
      <c r="G5740">
        <v>0</v>
      </c>
      <c r="I5740" s="4">
        <f t="shared" si="453"/>
        <v>2014</v>
      </c>
      <c r="J5740" t="str">
        <f>VLOOKUP(B5740,Lookup!A:B,2,FALSE)</f>
        <v>Yobe</v>
      </c>
      <c r="K5740" t="str">
        <f>VLOOKUP(C5740,Lookup!D:E,2,FALSE)</f>
        <v>Health</v>
      </c>
      <c r="L5740" t="str">
        <f>VLOOKUP(D5740,Lookup!G:H,2,FALSE)</f>
        <v>Unclassified Subventions</v>
      </c>
      <c r="M5740" s="1">
        <f t="shared" si="454"/>
        <v>0</v>
      </c>
      <c r="N5740" s="1">
        <f t="shared" si="455"/>
        <v>0</v>
      </c>
      <c r="O5740" s="1">
        <f t="shared" si="456"/>
        <v>0</v>
      </c>
      <c r="P5740" s="1">
        <f t="shared" si="457"/>
        <v>0</v>
      </c>
    </row>
    <row r="5741" spans="1:16" x14ac:dyDescent="0.35">
      <c r="A5741">
        <v>2014</v>
      </c>
      <c r="B5741">
        <v>9</v>
      </c>
      <c r="C5741">
        <v>13</v>
      </c>
      <c r="D5741">
        <v>4</v>
      </c>
      <c r="E5741">
        <v>0</v>
      </c>
      <c r="F5741">
        <v>0</v>
      </c>
      <c r="G5741">
        <v>0</v>
      </c>
      <c r="I5741" s="4">
        <f t="shared" si="453"/>
        <v>2014</v>
      </c>
      <c r="J5741" t="str">
        <f>VLOOKUP(B5741,Lookup!A:B,2,FALSE)</f>
        <v>Yobe</v>
      </c>
      <c r="K5741" t="str">
        <f>VLOOKUP(C5741,Lookup!D:E,2,FALSE)</f>
        <v>Health</v>
      </c>
      <c r="L5741" t="str">
        <f>VLOOKUP(D5741,Lookup!G:H,2,FALSE)</f>
        <v>P &amp; G</v>
      </c>
      <c r="M5741" s="1">
        <f t="shared" si="454"/>
        <v>0</v>
      </c>
      <c r="N5741" s="1">
        <f t="shared" si="455"/>
        <v>0</v>
      </c>
      <c r="O5741" s="1">
        <f t="shared" si="456"/>
        <v>0</v>
      </c>
      <c r="P5741" s="1">
        <f t="shared" si="457"/>
        <v>0</v>
      </c>
    </row>
    <row r="5742" spans="1:16" x14ac:dyDescent="0.35">
      <c r="A5742">
        <v>2014</v>
      </c>
      <c r="B5742">
        <v>9</v>
      </c>
      <c r="C5742">
        <v>13</v>
      </c>
      <c r="D5742">
        <v>5</v>
      </c>
      <c r="E5742">
        <v>0</v>
      </c>
      <c r="F5742">
        <v>0</v>
      </c>
      <c r="G5742">
        <v>0</v>
      </c>
      <c r="I5742" s="4">
        <f t="shared" si="453"/>
        <v>2014</v>
      </c>
      <c r="J5742" t="str">
        <f>VLOOKUP(B5742,Lookup!A:B,2,FALSE)</f>
        <v>Yobe</v>
      </c>
      <c r="K5742" t="str">
        <f>VLOOKUP(C5742,Lookup!D:E,2,FALSE)</f>
        <v>Health</v>
      </c>
      <c r="L5742" t="str">
        <f>VLOOKUP(D5742,Lookup!G:H,2,FALSE)</f>
        <v>Other CRF</v>
      </c>
      <c r="M5742" s="1">
        <f t="shared" si="454"/>
        <v>0</v>
      </c>
      <c r="N5742" s="1">
        <f t="shared" si="455"/>
        <v>0</v>
      </c>
      <c r="O5742" s="1">
        <f t="shared" si="456"/>
        <v>0</v>
      </c>
      <c r="P5742" s="1">
        <f t="shared" si="457"/>
        <v>0</v>
      </c>
    </row>
    <row r="5743" spans="1:16" x14ac:dyDescent="0.35">
      <c r="A5743">
        <v>2014</v>
      </c>
      <c r="B5743">
        <v>9</v>
      </c>
      <c r="C5743">
        <v>13</v>
      </c>
      <c r="D5743">
        <v>6</v>
      </c>
      <c r="E5743">
        <v>0</v>
      </c>
      <c r="F5743">
        <v>0</v>
      </c>
      <c r="G5743">
        <v>0</v>
      </c>
      <c r="I5743" s="4">
        <f t="shared" si="453"/>
        <v>2014</v>
      </c>
      <c r="J5743" t="str">
        <f>VLOOKUP(B5743,Lookup!A:B,2,FALSE)</f>
        <v>Yobe</v>
      </c>
      <c r="K5743" t="str">
        <f>VLOOKUP(C5743,Lookup!D:E,2,FALSE)</f>
        <v>Health</v>
      </c>
      <c r="L5743" t="str">
        <f>VLOOKUP(D5743,Lookup!G:H,2,FALSE)</f>
        <v>Public Debt Charges</v>
      </c>
      <c r="M5743" s="1">
        <f t="shared" si="454"/>
        <v>0</v>
      </c>
      <c r="N5743" s="1">
        <f t="shared" si="455"/>
        <v>0</v>
      </c>
      <c r="O5743" s="1">
        <f t="shared" si="456"/>
        <v>0</v>
      </c>
      <c r="P5743" s="1">
        <f t="shared" si="457"/>
        <v>0</v>
      </c>
    </row>
    <row r="5744" spans="1:16" x14ac:dyDescent="0.35">
      <c r="A5744">
        <v>2014</v>
      </c>
      <c r="B5744">
        <v>9</v>
      </c>
      <c r="C5744">
        <v>13</v>
      </c>
      <c r="D5744">
        <v>7</v>
      </c>
      <c r="E5744">
        <v>0</v>
      </c>
      <c r="F5744">
        <v>0</v>
      </c>
      <c r="G5744">
        <v>0</v>
      </c>
      <c r="I5744" s="4">
        <f t="shared" si="453"/>
        <v>2014</v>
      </c>
      <c r="J5744" t="str">
        <f>VLOOKUP(B5744,Lookup!A:B,2,FALSE)</f>
        <v>Yobe</v>
      </c>
      <c r="K5744" t="str">
        <f>VLOOKUP(C5744,Lookup!D:E,2,FALSE)</f>
        <v>Health</v>
      </c>
      <c r="L5744" t="str">
        <f>VLOOKUP(D5744,Lookup!G:H,2,FALSE)</f>
        <v>Cont to LGs</v>
      </c>
      <c r="M5744" s="1">
        <f t="shared" si="454"/>
        <v>0</v>
      </c>
      <c r="N5744" s="1">
        <f t="shared" si="455"/>
        <v>0</v>
      </c>
      <c r="O5744" s="1">
        <f t="shared" si="456"/>
        <v>0</v>
      </c>
      <c r="P5744" s="1">
        <f t="shared" si="457"/>
        <v>0</v>
      </c>
    </row>
    <row r="5745" spans="1:16" x14ac:dyDescent="0.35">
      <c r="A5745">
        <v>2014</v>
      </c>
      <c r="B5745">
        <v>9</v>
      </c>
      <c r="C5745">
        <v>13</v>
      </c>
      <c r="D5745">
        <v>8</v>
      </c>
      <c r="E5745">
        <v>0</v>
      </c>
      <c r="F5745">
        <v>0</v>
      </c>
      <c r="G5745">
        <v>0</v>
      </c>
      <c r="I5745" s="4">
        <f t="shared" si="453"/>
        <v>2014</v>
      </c>
      <c r="J5745" t="str">
        <f>VLOOKUP(B5745,Lookup!A:B,2,FALSE)</f>
        <v>Yobe</v>
      </c>
      <c r="K5745" t="str">
        <f>VLOOKUP(C5745,Lookup!D:E,2,FALSE)</f>
        <v>Health</v>
      </c>
      <c r="L5745" t="str">
        <f>VLOOKUP(D5745,Lookup!G:H,2,FALSE)</f>
        <v>Others</v>
      </c>
      <c r="M5745" s="1">
        <f t="shared" si="454"/>
        <v>0</v>
      </c>
      <c r="N5745" s="1">
        <f t="shared" si="455"/>
        <v>0</v>
      </c>
      <c r="O5745" s="1">
        <f t="shared" si="456"/>
        <v>0</v>
      </c>
      <c r="P5745" s="1">
        <f t="shared" si="457"/>
        <v>0</v>
      </c>
    </row>
    <row r="5746" spans="1:16" x14ac:dyDescent="0.35">
      <c r="A5746">
        <v>2014</v>
      </c>
      <c r="B5746">
        <v>9</v>
      </c>
      <c r="C5746">
        <v>16</v>
      </c>
      <c r="D5746">
        <v>1</v>
      </c>
      <c r="E5746">
        <v>382710000</v>
      </c>
      <c r="F5746">
        <v>0</v>
      </c>
      <c r="G5746">
        <v>359787489.78999996</v>
      </c>
      <c r="I5746" s="4">
        <f t="shared" si="453"/>
        <v>2014</v>
      </c>
      <c r="J5746" t="str">
        <f>VLOOKUP(B5746,Lookup!A:B,2,FALSE)</f>
        <v>Yobe</v>
      </c>
      <c r="K5746" t="str">
        <f>VLOOKUP(C5746,Lookup!D:E,2,FALSE)</f>
        <v>Information, Culture &amp; Tourism</v>
      </c>
      <c r="L5746" t="str">
        <f>VLOOKUP(D5746,Lookup!G:H,2,FALSE)</f>
        <v>Personnel</v>
      </c>
      <c r="M5746" s="1">
        <f t="shared" si="454"/>
        <v>382710000</v>
      </c>
      <c r="N5746" s="1">
        <f t="shared" si="455"/>
        <v>0</v>
      </c>
      <c r="O5746" s="1">
        <f t="shared" si="456"/>
        <v>382710000</v>
      </c>
      <c r="P5746" s="1">
        <f t="shared" si="457"/>
        <v>359787489.78999996</v>
      </c>
    </row>
    <row r="5747" spans="1:16" x14ac:dyDescent="0.35">
      <c r="A5747">
        <v>2014</v>
      </c>
      <c r="B5747">
        <v>9</v>
      </c>
      <c r="C5747">
        <v>16</v>
      </c>
      <c r="D5747">
        <v>2</v>
      </c>
      <c r="E5747">
        <v>88500000</v>
      </c>
      <c r="F5747">
        <v>0</v>
      </c>
      <c r="G5747">
        <v>49400000</v>
      </c>
      <c r="I5747" s="4">
        <f t="shared" si="453"/>
        <v>2014</v>
      </c>
      <c r="J5747" t="str">
        <f>VLOOKUP(B5747,Lookup!A:B,2,FALSE)</f>
        <v>Yobe</v>
      </c>
      <c r="K5747" t="str">
        <f>VLOOKUP(C5747,Lookup!D:E,2,FALSE)</f>
        <v>Information, Culture &amp; Tourism</v>
      </c>
      <c r="L5747" t="str">
        <f>VLOOKUP(D5747,Lookup!G:H,2,FALSE)</f>
        <v>Overhead</v>
      </c>
      <c r="M5747" s="1">
        <f t="shared" si="454"/>
        <v>88500000</v>
      </c>
      <c r="N5747" s="1">
        <f t="shared" si="455"/>
        <v>0</v>
      </c>
      <c r="O5747" s="1">
        <f t="shared" si="456"/>
        <v>88500000</v>
      </c>
      <c r="P5747" s="1">
        <f t="shared" si="457"/>
        <v>49400000</v>
      </c>
    </row>
    <row r="5748" spans="1:16" x14ac:dyDescent="0.35">
      <c r="A5748">
        <v>2014</v>
      </c>
      <c r="B5748">
        <v>9</v>
      </c>
      <c r="C5748">
        <v>16</v>
      </c>
      <c r="D5748">
        <v>3</v>
      </c>
      <c r="E5748">
        <v>0</v>
      </c>
      <c r="F5748">
        <v>0</v>
      </c>
      <c r="G5748">
        <v>0</v>
      </c>
      <c r="I5748" s="4">
        <f t="shared" si="453"/>
        <v>2014</v>
      </c>
      <c r="J5748" t="str">
        <f>VLOOKUP(B5748,Lookup!A:B,2,FALSE)</f>
        <v>Yobe</v>
      </c>
      <c r="K5748" t="str">
        <f>VLOOKUP(C5748,Lookup!D:E,2,FALSE)</f>
        <v>Information, Culture &amp; Tourism</v>
      </c>
      <c r="L5748" t="str">
        <f>VLOOKUP(D5748,Lookup!G:H,2,FALSE)</f>
        <v>Unclassified Subventions</v>
      </c>
      <c r="M5748" s="1">
        <f t="shared" si="454"/>
        <v>0</v>
      </c>
      <c r="N5748" s="1">
        <f t="shared" si="455"/>
        <v>0</v>
      </c>
      <c r="O5748" s="1">
        <f t="shared" si="456"/>
        <v>0</v>
      </c>
      <c r="P5748" s="1">
        <f t="shared" si="457"/>
        <v>0</v>
      </c>
    </row>
    <row r="5749" spans="1:16" x14ac:dyDescent="0.35">
      <c r="A5749">
        <v>2014</v>
      </c>
      <c r="B5749">
        <v>9</v>
      </c>
      <c r="C5749">
        <v>16</v>
      </c>
      <c r="D5749">
        <v>4</v>
      </c>
      <c r="E5749">
        <v>0</v>
      </c>
      <c r="F5749">
        <v>0</v>
      </c>
      <c r="G5749">
        <v>0</v>
      </c>
      <c r="I5749" s="4">
        <f t="shared" si="453"/>
        <v>2014</v>
      </c>
      <c r="J5749" t="str">
        <f>VLOOKUP(B5749,Lookup!A:B,2,FALSE)</f>
        <v>Yobe</v>
      </c>
      <c r="K5749" t="str">
        <f>VLOOKUP(C5749,Lookup!D:E,2,FALSE)</f>
        <v>Information, Culture &amp; Tourism</v>
      </c>
      <c r="L5749" t="str">
        <f>VLOOKUP(D5749,Lookup!G:H,2,FALSE)</f>
        <v>P &amp; G</v>
      </c>
      <c r="M5749" s="1">
        <f t="shared" si="454"/>
        <v>0</v>
      </c>
      <c r="N5749" s="1">
        <f t="shared" si="455"/>
        <v>0</v>
      </c>
      <c r="O5749" s="1">
        <f t="shared" si="456"/>
        <v>0</v>
      </c>
      <c r="P5749" s="1">
        <f t="shared" si="457"/>
        <v>0</v>
      </c>
    </row>
    <row r="5750" spans="1:16" x14ac:dyDescent="0.35">
      <c r="A5750">
        <v>2014</v>
      </c>
      <c r="B5750">
        <v>9</v>
      </c>
      <c r="C5750">
        <v>16</v>
      </c>
      <c r="D5750">
        <v>5</v>
      </c>
      <c r="E5750">
        <v>0</v>
      </c>
      <c r="F5750">
        <v>0</v>
      </c>
      <c r="G5750">
        <v>0</v>
      </c>
      <c r="I5750" s="4">
        <f t="shared" si="453"/>
        <v>2014</v>
      </c>
      <c r="J5750" t="str">
        <f>VLOOKUP(B5750,Lookup!A:B,2,FALSE)</f>
        <v>Yobe</v>
      </c>
      <c r="K5750" t="str">
        <f>VLOOKUP(C5750,Lookup!D:E,2,FALSE)</f>
        <v>Information, Culture &amp; Tourism</v>
      </c>
      <c r="L5750" t="str">
        <f>VLOOKUP(D5750,Lookup!G:H,2,FALSE)</f>
        <v>Other CRF</v>
      </c>
      <c r="M5750" s="1">
        <f t="shared" si="454"/>
        <v>0</v>
      </c>
      <c r="N5750" s="1">
        <f t="shared" si="455"/>
        <v>0</v>
      </c>
      <c r="O5750" s="1">
        <f t="shared" si="456"/>
        <v>0</v>
      </c>
      <c r="P5750" s="1">
        <f t="shared" si="457"/>
        <v>0</v>
      </c>
    </row>
    <row r="5751" spans="1:16" x14ac:dyDescent="0.35">
      <c r="A5751">
        <v>2014</v>
      </c>
      <c r="B5751">
        <v>9</v>
      </c>
      <c r="C5751">
        <v>16</v>
      </c>
      <c r="D5751">
        <v>6</v>
      </c>
      <c r="E5751">
        <v>0</v>
      </c>
      <c r="F5751">
        <v>0</v>
      </c>
      <c r="G5751">
        <v>0</v>
      </c>
      <c r="I5751" s="4">
        <f t="shared" si="453"/>
        <v>2014</v>
      </c>
      <c r="J5751" t="str">
        <f>VLOOKUP(B5751,Lookup!A:B,2,FALSE)</f>
        <v>Yobe</v>
      </c>
      <c r="K5751" t="str">
        <f>VLOOKUP(C5751,Lookup!D:E,2,FALSE)</f>
        <v>Information, Culture &amp; Tourism</v>
      </c>
      <c r="L5751" t="str">
        <f>VLOOKUP(D5751,Lookup!G:H,2,FALSE)</f>
        <v>Public Debt Charges</v>
      </c>
      <c r="M5751" s="1">
        <f t="shared" si="454"/>
        <v>0</v>
      </c>
      <c r="N5751" s="1">
        <f t="shared" si="455"/>
        <v>0</v>
      </c>
      <c r="O5751" s="1">
        <f t="shared" si="456"/>
        <v>0</v>
      </c>
      <c r="P5751" s="1">
        <f t="shared" si="457"/>
        <v>0</v>
      </c>
    </row>
    <row r="5752" spans="1:16" x14ac:dyDescent="0.35">
      <c r="A5752">
        <v>2014</v>
      </c>
      <c r="B5752">
        <v>9</v>
      </c>
      <c r="C5752">
        <v>16</v>
      </c>
      <c r="D5752">
        <v>7</v>
      </c>
      <c r="E5752">
        <v>0</v>
      </c>
      <c r="F5752">
        <v>0</v>
      </c>
      <c r="G5752">
        <v>0</v>
      </c>
      <c r="I5752" s="4">
        <f t="shared" si="453"/>
        <v>2014</v>
      </c>
      <c r="J5752" t="str">
        <f>VLOOKUP(B5752,Lookup!A:B,2,FALSE)</f>
        <v>Yobe</v>
      </c>
      <c r="K5752" t="str">
        <f>VLOOKUP(C5752,Lookup!D:E,2,FALSE)</f>
        <v>Information, Culture &amp; Tourism</v>
      </c>
      <c r="L5752" t="str">
        <f>VLOOKUP(D5752,Lookup!G:H,2,FALSE)</f>
        <v>Cont to LGs</v>
      </c>
      <c r="M5752" s="1">
        <f t="shared" si="454"/>
        <v>0</v>
      </c>
      <c r="N5752" s="1">
        <f t="shared" si="455"/>
        <v>0</v>
      </c>
      <c r="O5752" s="1">
        <f t="shared" si="456"/>
        <v>0</v>
      </c>
      <c r="P5752" s="1">
        <f t="shared" si="457"/>
        <v>0</v>
      </c>
    </row>
    <row r="5753" spans="1:16" x14ac:dyDescent="0.35">
      <c r="A5753">
        <v>2014</v>
      </c>
      <c r="B5753">
        <v>9</v>
      </c>
      <c r="C5753">
        <v>16</v>
      </c>
      <c r="D5753">
        <v>8</v>
      </c>
      <c r="E5753">
        <v>0</v>
      </c>
      <c r="F5753">
        <v>0</v>
      </c>
      <c r="G5753">
        <v>0</v>
      </c>
      <c r="I5753" s="4">
        <f t="shared" si="453"/>
        <v>2014</v>
      </c>
      <c r="J5753" t="str">
        <f>VLOOKUP(B5753,Lookup!A:B,2,FALSE)</f>
        <v>Yobe</v>
      </c>
      <c r="K5753" t="str">
        <f>VLOOKUP(C5753,Lookup!D:E,2,FALSE)</f>
        <v>Information, Culture &amp; Tourism</v>
      </c>
      <c r="L5753" t="str">
        <f>VLOOKUP(D5753,Lookup!G:H,2,FALSE)</f>
        <v>Others</v>
      </c>
      <c r="M5753" s="1">
        <f t="shared" si="454"/>
        <v>0</v>
      </c>
      <c r="N5753" s="1">
        <f t="shared" si="455"/>
        <v>0</v>
      </c>
      <c r="O5753" s="1">
        <f t="shared" si="456"/>
        <v>0</v>
      </c>
      <c r="P5753" s="1">
        <f t="shared" si="457"/>
        <v>0</v>
      </c>
    </row>
    <row r="5754" spans="1:16" x14ac:dyDescent="0.35">
      <c r="A5754">
        <v>2014</v>
      </c>
      <c r="B5754">
        <v>9</v>
      </c>
      <c r="C5754">
        <v>17</v>
      </c>
      <c r="D5754">
        <v>1</v>
      </c>
      <c r="E5754">
        <v>182422000</v>
      </c>
      <c r="F5754">
        <v>0</v>
      </c>
      <c r="G5754">
        <v>161996986.59</v>
      </c>
      <c r="I5754" s="4">
        <f t="shared" si="453"/>
        <v>2014</v>
      </c>
      <c r="J5754" t="str">
        <f>VLOOKUP(B5754,Lookup!A:B,2,FALSE)</f>
        <v>Yobe</v>
      </c>
      <c r="K5754" t="str">
        <f>VLOOKUP(C5754,Lookup!D:E,2,FALSE)</f>
        <v>Infrastructure</v>
      </c>
      <c r="L5754" t="str">
        <f>VLOOKUP(D5754,Lookup!G:H,2,FALSE)</f>
        <v>Personnel</v>
      </c>
      <c r="M5754" s="1">
        <f t="shared" si="454"/>
        <v>182422000</v>
      </c>
      <c r="N5754" s="1">
        <f t="shared" si="455"/>
        <v>0</v>
      </c>
      <c r="O5754" s="1">
        <f t="shared" si="456"/>
        <v>182422000</v>
      </c>
      <c r="P5754" s="1">
        <f t="shared" si="457"/>
        <v>161996986.59</v>
      </c>
    </row>
    <row r="5755" spans="1:16" x14ac:dyDescent="0.35">
      <c r="A5755">
        <v>2014</v>
      </c>
      <c r="B5755">
        <v>9</v>
      </c>
      <c r="C5755">
        <v>17</v>
      </c>
      <c r="D5755">
        <v>2</v>
      </c>
      <c r="E5755">
        <v>16800000</v>
      </c>
      <c r="F5755">
        <v>0</v>
      </c>
      <c r="G5755">
        <v>14400000</v>
      </c>
      <c r="I5755" s="4">
        <f t="shared" si="453"/>
        <v>2014</v>
      </c>
      <c r="J5755" t="str">
        <f>VLOOKUP(B5755,Lookup!A:B,2,FALSE)</f>
        <v>Yobe</v>
      </c>
      <c r="K5755" t="str">
        <f>VLOOKUP(C5755,Lookup!D:E,2,FALSE)</f>
        <v>Infrastructure</v>
      </c>
      <c r="L5755" t="str">
        <f>VLOOKUP(D5755,Lookup!G:H,2,FALSE)</f>
        <v>Overhead</v>
      </c>
      <c r="M5755" s="1">
        <f t="shared" si="454"/>
        <v>16800000</v>
      </c>
      <c r="N5755" s="1">
        <f t="shared" si="455"/>
        <v>0</v>
      </c>
      <c r="O5755" s="1">
        <f t="shared" si="456"/>
        <v>16800000</v>
      </c>
      <c r="P5755" s="1">
        <f t="shared" si="457"/>
        <v>14400000</v>
      </c>
    </row>
    <row r="5756" spans="1:16" x14ac:dyDescent="0.35">
      <c r="A5756">
        <v>2014</v>
      </c>
      <c r="B5756">
        <v>9</v>
      </c>
      <c r="C5756">
        <v>17</v>
      </c>
      <c r="D5756">
        <v>3</v>
      </c>
      <c r="E5756">
        <v>0</v>
      </c>
      <c r="F5756">
        <v>0</v>
      </c>
      <c r="G5756">
        <v>0</v>
      </c>
      <c r="I5756" s="4">
        <f t="shared" si="453"/>
        <v>2014</v>
      </c>
      <c r="J5756" t="str">
        <f>VLOOKUP(B5756,Lookup!A:B,2,FALSE)</f>
        <v>Yobe</v>
      </c>
      <c r="K5756" t="str">
        <f>VLOOKUP(C5756,Lookup!D:E,2,FALSE)</f>
        <v>Infrastructure</v>
      </c>
      <c r="L5756" t="str">
        <f>VLOOKUP(D5756,Lookup!G:H,2,FALSE)</f>
        <v>Unclassified Subventions</v>
      </c>
      <c r="M5756" s="1">
        <f t="shared" si="454"/>
        <v>0</v>
      </c>
      <c r="N5756" s="1">
        <f t="shared" si="455"/>
        <v>0</v>
      </c>
      <c r="O5756" s="1">
        <f t="shared" si="456"/>
        <v>0</v>
      </c>
      <c r="P5756" s="1">
        <f t="shared" si="457"/>
        <v>0</v>
      </c>
    </row>
    <row r="5757" spans="1:16" x14ac:dyDescent="0.35">
      <c r="A5757">
        <v>2014</v>
      </c>
      <c r="B5757">
        <v>9</v>
      </c>
      <c r="C5757">
        <v>17</v>
      </c>
      <c r="D5757">
        <v>4</v>
      </c>
      <c r="E5757">
        <v>0</v>
      </c>
      <c r="F5757">
        <v>0</v>
      </c>
      <c r="G5757">
        <v>0</v>
      </c>
      <c r="I5757" s="4">
        <f t="shared" si="453"/>
        <v>2014</v>
      </c>
      <c r="J5757" t="str">
        <f>VLOOKUP(B5757,Lookup!A:B,2,FALSE)</f>
        <v>Yobe</v>
      </c>
      <c r="K5757" t="str">
        <f>VLOOKUP(C5757,Lookup!D:E,2,FALSE)</f>
        <v>Infrastructure</v>
      </c>
      <c r="L5757" t="str">
        <f>VLOOKUP(D5757,Lookup!G:H,2,FALSE)</f>
        <v>P &amp; G</v>
      </c>
      <c r="M5757" s="1">
        <f t="shared" si="454"/>
        <v>0</v>
      </c>
      <c r="N5757" s="1">
        <f t="shared" si="455"/>
        <v>0</v>
      </c>
      <c r="O5757" s="1">
        <f t="shared" si="456"/>
        <v>0</v>
      </c>
      <c r="P5757" s="1">
        <f t="shared" si="457"/>
        <v>0</v>
      </c>
    </row>
    <row r="5758" spans="1:16" x14ac:dyDescent="0.35">
      <c r="A5758">
        <v>2014</v>
      </c>
      <c r="B5758">
        <v>9</v>
      </c>
      <c r="C5758">
        <v>17</v>
      </c>
      <c r="D5758">
        <v>5</v>
      </c>
      <c r="E5758">
        <v>0</v>
      </c>
      <c r="F5758">
        <v>0</v>
      </c>
      <c r="G5758">
        <v>0</v>
      </c>
      <c r="I5758" s="4">
        <f t="shared" si="453"/>
        <v>2014</v>
      </c>
      <c r="J5758" t="str">
        <f>VLOOKUP(B5758,Lookup!A:B,2,FALSE)</f>
        <v>Yobe</v>
      </c>
      <c r="K5758" t="str">
        <f>VLOOKUP(C5758,Lookup!D:E,2,FALSE)</f>
        <v>Infrastructure</v>
      </c>
      <c r="L5758" t="str">
        <f>VLOOKUP(D5758,Lookup!G:H,2,FALSE)</f>
        <v>Other CRF</v>
      </c>
      <c r="M5758" s="1">
        <f t="shared" si="454"/>
        <v>0</v>
      </c>
      <c r="N5758" s="1">
        <f t="shared" si="455"/>
        <v>0</v>
      </c>
      <c r="O5758" s="1">
        <f t="shared" si="456"/>
        <v>0</v>
      </c>
      <c r="P5758" s="1">
        <f t="shared" si="457"/>
        <v>0</v>
      </c>
    </row>
    <row r="5759" spans="1:16" x14ac:dyDescent="0.35">
      <c r="A5759">
        <v>2014</v>
      </c>
      <c r="B5759">
        <v>9</v>
      </c>
      <c r="C5759">
        <v>17</v>
      </c>
      <c r="D5759">
        <v>6</v>
      </c>
      <c r="E5759">
        <v>0</v>
      </c>
      <c r="F5759">
        <v>0</v>
      </c>
      <c r="G5759">
        <v>0</v>
      </c>
      <c r="I5759" s="4">
        <f t="shared" si="453"/>
        <v>2014</v>
      </c>
      <c r="J5759" t="str">
        <f>VLOOKUP(B5759,Lookup!A:B,2,FALSE)</f>
        <v>Yobe</v>
      </c>
      <c r="K5759" t="str">
        <f>VLOOKUP(C5759,Lookup!D:E,2,FALSE)</f>
        <v>Infrastructure</v>
      </c>
      <c r="L5759" t="str">
        <f>VLOOKUP(D5759,Lookup!G:H,2,FALSE)</f>
        <v>Public Debt Charges</v>
      </c>
      <c r="M5759" s="1">
        <f t="shared" si="454"/>
        <v>0</v>
      </c>
      <c r="N5759" s="1">
        <f t="shared" si="455"/>
        <v>0</v>
      </c>
      <c r="O5759" s="1">
        <f t="shared" si="456"/>
        <v>0</v>
      </c>
      <c r="P5759" s="1">
        <f t="shared" si="457"/>
        <v>0</v>
      </c>
    </row>
    <row r="5760" spans="1:16" x14ac:dyDescent="0.35">
      <c r="A5760">
        <v>2014</v>
      </c>
      <c r="B5760">
        <v>9</v>
      </c>
      <c r="C5760">
        <v>17</v>
      </c>
      <c r="D5760">
        <v>7</v>
      </c>
      <c r="E5760">
        <v>0</v>
      </c>
      <c r="F5760">
        <v>0</v>
      </c>
      <c r="G5760">
        <v>0</v>
      </c>
      <c r="I5760" s="4">
        <f t="shared" si="453"/>
        <v>2014</v>
      </c>
      <c r="J5760" t="str">
        <f>VLOOKUP(B5760,Lookup!A:B,2,FALSE)</f>
        <v>Yobe</v>
      </c>
      <c r="K5760" t="str">
        <f>VLOOKUP(C5760,Lookup!D:E,2,FALSE)</f>
        <v>Infrastructure</v>
      </c>
      <c r="L5760" t="str">
        <f>VLOOKUP(D5760,Lookup!G:H,2,FALSE)</f>
        <v>Cont to LGs</v>
      </c>
      <c r="M5760" s="1">
        <f t="shared" si="454"/>
        <v>0</v>
      </c>
      <c r="N5760" s="1">
        <f t="shared" si="455"/>
        <v>0</v>
      </c>
      <c r="O5760" s="1">
        <f t="shared" si="456"/>
        <v>0</v>
      </c>
      <c r="P5760" s="1">
        <f t="shared" si="457"/>
        <v>0</v>
      </c>
    </row>
    <row r="5761" spans="1:16" x14ac:dyDescent="0.35">
      <c r="A5761">
        <v>2014</v>
      </c>
      <c r="B5761">
        <v>9</v>
      </c>
      <c r="C5761">
        <v>17</v>
      </c>
      <c r="D5761">
        <v>8</v>
      </c>
      <c r="E5761">
        <v>0</v>
      </c>
      <c r="F5761">
        <v>0</v>
      </c>
      <c r="G5761">
        <v>0</v>
      </c>
      <c r="I5761" s="4">
        <f t="shared" si="453"/>
        <v>2014</v>
      </c>
      <c r="J5761" t="str">
        <f>VLOOKUP(B5761,Lookup!A:B,2,FALSE)</f>
        <v>Yobe</v>
      </c>
      <c r="K5761" t="str">
        <f>VLOOKUP(C5761,Lookup!D:E,2,FALSE)</f>
        <v>Infrastructure</v>
      </c>
      <c r="L5761" t="str">
        <f>VLOOKUP(D5761,Lookup!G:H,2,FALSE)</f>
        <v>Others</v>
      </c>
      <c r="M5761" s="1">
        <f t="shared" si="454"/>
        <v>0</v>
      </c>
      <c r="N5761" s="1">
        <f t="shared" si="455"/>
        <v>0</v>
      </c>
      <c r="O5761" s="1">
        <f t="shared" si="456"/>
        <v>0</v>
      </c>
      <c r="P5761" s="1">
        <f t="shared" si="457"/>
        <v>0</v>
      </c>
    </row>
    <row r="5762" spans="1:16" x14ac:dyDescent="0.35">
      <c r="A5762">
        <v>2014</v>
      </c>
      <c r="B5762">
        <v>9</v>
      </c>
      <c r="C5762">
        <v>27</v>
      </c>
      <c r="D5762">
        <v>1</v>
      </c>
      <c r="E5762">
        <v>190966000</v>
      </c>
      <c r="F5762">
        <v>0</v>
      </c>
      <c r="G5762">
        <v>270256179</v>
      </c>
      <c r="I5762" s="4">
        <f t="shared" si="453"/>
        <v>2014</v>
      </c>
      <c r="J5762" t="str">
        <f>VLOOKUP(B5762,Lookup!A:B,2,FALSE)</f>
        <v>Yobe</v>
      </c>
      <c r="K5762" t="str">
        <f>VLOOKUP(C5762,Lookup!D:E,2,FALSE)</f>
        <v>Power/Energy</v>
      </c>
      <c r="L5762" t="str">
        <f>VLOOKUP(D5762,Lookup!G:H,2,FALSE)</f>
        <v>Personnel</v>
      </c>
      <c r="M5762" s="1">
        <f t="shared" si="454"/>
        <v>190966000</v>
      </c>
      <c r="N5762" s="1">
        <f t="shared" si="455"/>
        <v>0</v>
      </c>
      <c r="O5762" s="1">
        <f t="shared" si="456"/>
        <v>190966000</v>
      </c>
      <c r="P5762" s="1">
        <f t="shared" si="457"/>
        <v>270256179</v>
      </c>
    </row>
    <row r="5763" spans="1:16" x14ac:dyDescent="0.35">
      <c r="A5763">
        <v>2014</v>
      </c>
      <c r="B5763">
        <v>9</v>
      </c>
      <c r="C5763">
        <v>27</v>
      </c>
      <c r="D5763">
        <v>2</v>
      </c>
      <c r="E5763">
        <v>5400000</v>
      </c>
      <c r="F5763">
        <v>0</v>
      </c>
      <c r="G5763">
        <v>17400000</v>
      </c>
      <c r="I5763" s="4">
        <f t="shared" ref="I5763:I5826" si="458">A5763</f>
        <v>2014</v>
      </c>
      <c r="J5763" t="str">
        <f>VLOOKUP(B5763,Lookup!A:B,2,FALSE)</f>
        <v>Yobe</v>
      </c>
      <c r="K5763" t="str">
        <f>VLOOKUP(C5763,Lookup!D:E,2,FALSE)</f>
        <v>Power/Energy</v>
      </c>
      <c r="L5763" t="str">
        <f>VLOOKUP(D5763,Lookup!G:H,2,FALSE)</f>
        <v>Overhead</v>
      </c>
      <c r="M5763" s="1">
        <f t="shared" si="454"/>
        <v>5400000</v>
      </c>
      <c r="N5763" s="1">
        <f t="shared" si="455"/>
        <v>0</v>
      </c>
      <c r="O5763" s="1">
        <f t="shared" si="456"/>
        <v>5400000</v>
      </c>
      <c r="P5763" s="1">
        <f t="shared" si="457"/>
        <v>17400000</v>
      </c>
    </row>
    <row r="5764" spans="1:16" x14ac:dyDescent="0.35">
      <c r="A5764">
        <v>2014</v>
      </c>
      <c r="B5764">
        <v>9</v>
      </c>
      <c r="C5764">
        <v>27</v>
      </c>
      <c r="D5764">
        <v>3</v>
      </c>
      <c r="E5764">
        <v>0</v>
      </c>
      <c r="F5764">
        <v>0</v>
      </c>
      <c r="G5764">
        <v>0</v>
      </c>
      <c r="I5764" s="4">
        <f t="shared" si="458"/>
        <v>2014</v>
      </c>
      <c r="J5764" t="str">
        <f>VLOOKUP(B5764,Lookup!A:B,2,FALSE)</f>
        <v>Yobe</v>
      </c>
      <c r="K5764" t="str">
        <f>VLOOKUP(C5764,Lookup!D:E,2,FALSE)</f>
        <v>Power/Energy</v>
      </c>
      <c r="L5764" t="str">
        <f>VLOOKUP(D5764,Lookup!G:H,2,FALSE)</f>
        <v>Unclassified Subventions</v>
      </c>
      <c r="M5764" s="1">
        <f t="shared" ref="M5764:M5827" si="459">E5764</f>
        <v>0</v>
      </c>
      <c r="N5764" s="1">
        <f t="shared" ref="N5764:N5827" si="460">F5764</f>
        <v>0</v>
      </c>
      <c r="O5764" s="1">
        <f t="shared" ref="O5764:O5827" si="461">M5764+N5764</f>
        <v>0</v>
      </c>
      <c r="P5764" s="1">
        <f t="shared" ref="P5764:P5827" si="462">G5764</f>
        <v>0</v>
      </c>
    </row>
    <row r="5765" spans="1:16" x14ac:dyDescent="0.35">
      <c r="A5765">
        <v>2014</v>
      </c>
      <c r="B5765">
        <v>9</v>
      </c>
      <c r="C5765">
        <v>27</v>
      </c>
      <c r="D5765">
        <v>4</v>
      </c>
      <c r="E5765">
        <v>0</v>
      </c>
      <c r="F5765">
        <v>0</v>
      </c>
      <c r="G5765">
        <v>0</v>
      </c>
      <c r="I5765" s="4">
        <f t="shared" si="458"/>
        <v>2014</v>
      </c>
      <c r="J5765" t="str">
        <f>VLOOKUP(B5765,Lookup!A:B,2,FALSE)</f>
        <v>Yobe</v>
      </c>
      <c r="K5765" t="str">
        <f>VLOOKUP(C5765,Lookup!D:E,2,FALSE)</f>
        <v>Power/Energy</v>
      </c>
      <c r="L5765" t="str">
        <f>VLOOKUP(D5765,Lookup!G:H,2,FALSE)</f>
        <v>P &amp; G</v>
      </c>
      <c r="M5765" s="1">
        <f t="shared" si="459"/>
        <v>0</v>
      </c>
      <c r="N5765" s="1">
        <f t="shared" si="460"/>
        <v>0</v>
      </c>
      <c r="O5765" s="1">
        <f t="shared" si="461"/>
        <v>0</v>
      </c>
      <c r="P5765" s="1">
        <f t="shared" si="462"/>
        <v>0</v>
      </c>
    </row>
    <row r="5766" spans="1:16" x14ac:dyDescent="0.35">
      <c r="A5766">
        <v>2014</v>
      </c>
      <c r="B5766">
        <v>9</v>
      </c>
      <c r="C5766">
        <v>27</v>
      </c>
      <c r="D5766">
        <v>5</v>
      </c>
      <c r="E5766">
        <v>0</v>
      </c>
      <c r="F5766">
        <v>0</v>
      </c>
      <c r="G5766">
        <v>0</v>
      </c>
      <c r="I5766" s="4">
        <f t="shared" si="458"/>
        <v>2014</v>
      </c>
      <c r="J5766" t="str">
        <f>VLOOKUP(B5766,Lookup!A:B,2,FALSE)</f>
        <v>Yobe</v>
      </c>
      <c r="K5766" t="str">
        <f>VLOOKUP(C5766,Lookup!D:E,2,FALSE)</f>
        <v>Power/Energy</v>
      </c>
      <c r="L5766" t="str">
        <f>VLOOKUP(D5766,Lookup!G:H,2,FALSE)</f>
        <v>Other CRF</v>
      </c>
      <c r="M5766" s="1">
        <f t="shared" si="459"/>
        <v>0</v>
      </c>
      <c r="N5766" s="1">
        <f t="shared" si="460"/>
        <v>0</v>
      </c>
      <c r="O5766" s="1">
        <f t="shared" si="461"/>
        <v>0</v>
      </c>
      <c r="P5766" s="1">
        <f t="shared" si="462"/>
        <v>0</v>
      </c>
    </row>
    <row r="5767" spans="1:16" x14ac:dyDescent="0.35">
      <c r="A5767">
        <v>2014</v>
      </c>
      <c r="B5767">
        <v>9</v>
      </c>
      <c r="C5767">
        <v>27</v>
      </c>
      <c r="D5767">
        <v>6</v>
      </c>
      <c r="E5767">
        <v>0</v>
      </c>
      <c r="F5767">
        <v>0</v>
      </c>
      <c r="G5767">
        <v>0</v>
      </c>
      <c r="I5767" s="4">
        <f t="shared" si="458"/>
        <v>2014</v>
      </c>
      <c r="J5767" t="str">
        <f>VLOOKUP(B5767,Lookup!A:B,2,FALSE)</f>
        <v>Yobe</v>
      </c>
      <c r="K5767" t="str">
        <f>VLOOKUP(C5767,Lookup!D:E,2,FALSE)</f>
        <v>Power/Energy</v>
      </c>
      <c r="L5767" t="str">
        <f>VLOOKUP(D5767,Lookup!G:H,2,FALSE)</f>
        <v>Public Debt Charges</v>
      </c>
      <c r="M5767" s="1">
        <f t="shared" si="459"/>
        <v>0</v>
      </c>
      <c r="N5767" s="1">
        <f t="shared" si="460"/>
        <v>0</v>
      </c>
      <c r="O5767" s="1">
        <f t="shared" si="461"/>
        <v>0</v>
      </c>
      <c r="P5767" s="1">
        <f t="shared" si="462"/>
        <v>0</v>
      </c>
    </row>
    <row r="5768" spans="1:16" x14ac:dyDescent="0.35">
      <c r="A5768">
        <v>2014</v>
      </c>
      <c r="B5768">
        <v>9</v>
      </c>
      <c r="C5768">
        <v>27</v>
      </c>
      <c r="D5768">
        <v>7</v>
      </c>
      <c r="E5768">
        <v>0</v>
      </c>
      <c r="F5768">
        <v>0</v>
      </c>
      <c r="G5768">
        <v>0</v>
      </c>
      <c r="I5768" s="4">
        <f t="shared" si="458"/>
        <v>2014</v>
      </c>
      <c r="J5768" t="str">
        <f>VLOOKUP(B5768,Lookup!A:B,2,FALSE)</f>
        <v>Yobe</v>
      </c>
      <c r="K5768" t="str">
        <f>VLOOKUP(C5768,Lookup!D:E,2,FALSE)</f>
        <v>Power/Energy</v>
      </c>
      <c r="L5768" t="str">
        <f>VLOOKUP(D5768,Lookup!G:H,2,FALSE)</f>
        <v>Cont to LGs</v>
      </c>
      <c r="M5768" s="1">
        <f t="shared" si="459"/>
        <v>0</v>
      </c>
      <c r="N5768" s="1">
        <f t="shared" si="460"/>
        <v>0</v>
      </c>
      <c r="O5768" s="1">
        <f t="shared" si="461"/>
        <v>0</v>
      </c>
      <c r="P5768" s="1">
        <f t="shared" si="462"/>
        <v>0</v>
      </c>
    </row>
    <row r="5769" spans="1:16" x14ac:dyDescent="0.35">
      <c r="A5769">
        <v>2014</v>
      </c>
      <c r="B5769">
        <v>9</v>
      </c>
      <c r="C5769">
        <v>27</v>
      </c>
      <c r="D5769">
        <v>8</v>
      </c>
      <c r="E5769">
        <v>0</v>
      </c>
      <c r="F5769">
        <v>0</v>
      </c>
      <c r="G5769">
        <v>0</v>
      </c>
      <c r="I5769" s="4">
        <f t="shared" si="458"/>
        <v>2014</v>
      </c>
      <c r="J5769" t="str">
        <f>VLOOKUP(B5769,Lookup!A:B,2,FALSE)</f>
        <v>Yobe</v>
      </c>
      <c r="K5769" t="str">
        <f>VLOOKUP(C5769,Lookup!D:E,2,FALSE)</f>
        <v>Power/Energy</v>
      </c>
      <c r="L5769" t="str">
        <f>VLOOKUP(D5769,Lookup!G:H,2,FALSE)</f>
        <v>Others</v>
      </c>
      <c r="M5769" s="1">
        <f t="shared" si="459"/>
        <v>0</v>
      </c>
      <c r="N5769" s="1">
        <f t="shared" si="460"/>
        <v>0</v>
      </c>
      <c r="O5769" s="1">
        <f t="shared" si="461"/>
        <v>0</v>
      </c>
      <c r="P5769" s="1">
        <f t="shared" si="462"/>
        <v>0</v>
      </c>
    </row>
    <row r="5770" spans="1:16" x14ac:dyDescent="0.35">
      <c r="A5770">
        <v>2014</v>
      </c>
      <c r="B5770">
        <v>9</v>
      </c>
      <c r="C5770">
        <v>30</v>
      </c>
      <c r="D5770">
        <v>1</v>
      </c>
      <c r="E5770">
        <v>0</v>
      </c>
      <c r="F5770">
        <v>0</v>
      </c>
      <c r="G5770">
        <v>0</v>
      </c>
      <c r="I5770" s="4">
        <f t="shared" si="458"/>
        <v>2014</v>
      </c>
      <c r="J5770" t="str">
        <f>VLOOKUP(B5770,Lookup!A:B,2,FALSE)</f>
        <v>Yobe</v>
      </c>
      <c r="K5770" t="str">
        <f>VLOOKUP(C5770,Lookup!D:E,2,FALSE)</f>
        <v>Science and Technology</v>
      </c>
      <c r="L5770" t="str">
        <f>VLOOKUP(D5770,Lookup!G:H,2,FALSE)</f>
        <v>Personnel</v>
      </c>
      <c r="M5770" s="1">
        <f t="shared" si="459"/>
        <v>0</v>
      </c>
      <c r="N5770" s="1">
        <f t="shared" si="460"/>
        <v>0</v>
      </c>
      <c r="O5770" s="1">
        <f t="shared" si="461"/>
        <v>0</v>
      </c>
      <c r="P5770" s="1">
        <f t="shared" si="462"/>
        <v>0</v>
      </c>
    </row>
    <row r="5771" spans="1:16" x14ac:dyDescent="0.35">
      <c r="A5771">
        <v>2014</v>
      </c>
      <c r="B5771">
        <v>9</v>
      </c>
      <c r="C5771">
        <v>30</v>
      </c>
      <c r="D5771">
        <v>2</v>
      </c>
      <c r="E5771">
        <v>0</v>
      </c>
      <c r="F5771">
        <v>0</v>
      </c>
      <c r="G5771">
        <v>0</v>
      </c>
      <c r="I5771" s="4">
        <f t="shared" si="458"/>
        <v>2014</v>
      </c>
      <c r="J5771" t="str">
        <f>VLOOKUP(B5771,Lookup!A:B,2,FALSE)</f>
        <v>Yobe</v>
      </c>
      <c r="K5771" t="str">
        <f>VLOOKUP(C5771,Lookup!D:E,2,FALSE)</f>
        <v>Science and Technology</v>
      </c>
      <c r="L5771" t="str">
        <f>VLOOKUP(D5771,Lookup!G:H,2,FALSE)</f>
        <v>Overhead</v>
      </c>
      <c r="M5771" s="1">
        <f t="shared" si="459"/>
        <v>0</v>
      </c>
      <c r="N5771" s="1">
        <f t="shared" si="460"/>
        <v>0</v>
      </c>
      <c r="O5771" s="1">
        <f t="shared" si="461"/>
        <v>0</v>
      </c>
      <c r="P5771" s="1">
        <f t="shared" si="462"/>
        <v>0</v>
      </c>
    </row>
    <row r="5772" spans="1:16" x14ac:dyDescent="0.35">
      <c r="A5772">
        <v>2014</v>
      </c>
      <c r="B5772">
        <v>9</v>
      </c>
      <c r="C5772">
        <v>30</v>
      </c>
      <c r="D5772">
        <v>3</v>
      </c>
      <c r="E5772">
        <v>0</v>
      </c>
      <c r="F5772">
        <v>0</v>
      </c>
      <c r="G5772">
        <v>0</v>
      </c>
      <c r="I5772" s="4">
        <f t="shared" si="458"/>
        <v>2014</v>
      </c>
      <c r="J5772" t="str">
        <f>VLOOKUP(B5772,Lookup!A:B,2,FALSE)</f>
        <v>Yobe</v>
      </c>
      <c r="K5772" t="str">
        <f>VLOOKUP(C5772,Lookup!D:E,2,FALSE)</f>
        <v>Science and Technology</v>
      </c>
      <c r="L5772" t="str">
        <f>VLOOKUP(D5772,Lookup!G:H,2,FALSE)</f>
        <v>Unclassified Subventions</v>
      </c>
      <c r="M5772" s="1">
        <f t="shared" si="459"/>
        <v>0</v>
      </c>
      <c r="N5772" s="1">
        <f t="shared" si="460"/>
        <v>0</v>
      </c>
      <c r="O5772" s="1">
        <f t="shared" si="461"/>
        <v>0</v>
      </c>
      <c r="P5772" s="1">
        <f t="shared" si="462"/>
        <v>0</v>
      </c>
    </row>
    <row r="5773" spans="1:16" x14ac:dyDescent="0.35">
      <c r="A5773">
        <v>2014</v>
      </c>
      <c r="B5773">
        <v>9</v>
      </c>
      <c r="C5773">
        <v>30</v>
      </c>
      <c r="D5773">
        <v>4</v>
      </c>
      <c r="E5773">
        <v>0</v>
      </c>
      <c r="F5773">
        <v>0</v>
      </c>
      <c r="G5773">
        <v>0</v>
      </c>
      <c r="I5773" s="4">
        <f t="shared" si="458"/>
        <v>2014</v>
      </c>
      <c r="J5773" t="str">
        <f>VLOOKUP(B5773,Lookup!A:B,2,FALSE)</f>
        <v>Yobe</v>
      </c>
      <c r="K5773" t="str">
        <f>VLOOKUP(C5773,Lookup!D:E,2,FALSE)</f>
        <v>Science and Technology</v>
      </c>
      <c r="L5773" t="str">
        <f>VLOOKUP(D5773,Lookup!G:H,2,FALSE)</f>
        <v>P &amp; G</v>
      </c>
      <c r="M5773" s="1">
        <f t="shared" si="459"/>
        <v>0</v>
      </c>
      <c r="N5773" s="1">
        <f t="shared" si="460"/>
        <v>0</v>
      </c>
      <c r="O5773" s="1">
        <f t="shared" si="461"/>
        <v>0</v>
      </c>
      <c r="P5773" s="1">
        <f t="shared" si="462"/>
        <v>0</v>
      </c>
    </row>
    <row r="5774" spans="1:16" x14ac:dyDescent="0.35">
      <c r="A5774">
        <v>2014</v>
      </c>
      <c r="B5774">
        <v>9</v>
      </c>
      <c r="C5774">
        <v>30</v>
      </c>
      <c r="D5774">
        <v>5</v>
      </c>
      <c r="E5774">
        <v>0</v>
      </c>
      <c r="F5774">
        <v>0</v>
      </c>
      <c r="G5774">
        <v>0</v>
      </c>
      <c r="I5774" s="4">
        <f t="shared" si="458"/>
        <v>2014</v>
      </c>
      <c r="J5774" t="str">
        <f>VLOOKUP(B5774,Lookup!A:B,2,FALSE)</f>
        <v>Yobe</v>
      </c>
      <c r="K5774" t="str">
        <f>VLOOKUP(C5774,Lookup!D:E,2,FALSE)</f>
        <v>Science and Technology</v>
      </c>
      <c r="L5774" t="str">
        <f>VLOOKUP(D5774,Lookup!G:H,2,FALSE)</f>
        <v>Other CRF</v>
      </c>
      <c r="M5774" s="1">
        <f t="shared" si="459"/>
        <v>0</v>
      </c>
      <c r="N5774" s="1">
        <f t="shared" si="460"/>
        <v>0</v>
      </c>
      <c r="O5774" s="1">
        <f t="shared" si="461"/>
        <v>0</v>
      </c>
      <c r="P5774" s="1">
        <f t="shared" si="462"/>
        <v>0</v>
      </c>
    </row>
    <row r="5775" spans="1:16" x14ac:dyDescent="0.35">
      <c r="A5775">
        <v>2014</v>
      </c>
      <c r="B5775">
        <v>9</v>
      </c>
      <c r="C5775">
        <v>30</v>
      </c>
      <c r="D5775">
        <v>6</v>
      </c>
      <c r="E5775">
        <v>0</v>
      </c>
      <c r="F5775">
        <v>0</v>
      </c>
      <c r="G5775">
        <v>0</v>
      </c>
      <c r="I5775" s="4">
        <f t="shared" si="458"/>
        <v>2014</v>
      </c>
      <c r="J5775" t="str">
        <f>VLOOKUP(B5775,Lookup!A:B,2,FALSE)</f>
        <v>Yobe</v>
      </c>
      <c r="K5775" t="str">
        <f>VLOOKUP(C5775,Lookup!D:E,2,FALSE)</f>
        <v>Science and Technology</v>
      </c>
      <c r="L5775" t="str">
        <f>VLOOKUP(D5775,Lookup!G:H,2,FALSE)</f>
        <v>Public Debt Charges</v>
      </c>
      <c r="M5775" s="1">
        <f t="shared" si="459"/>
        <v>0</v>
      </c>
      <c r="N5775" s="1">
        <f t="shared" si="460"/>
        <v>0</v>
      </c>
      <c r="O5775" s="1">
        <f t="shared" si="461"/>
        <v>0</v>
      </c>
      <c r="P5775" s="1">
        <f t="shared" si="462"/>
        <v>0</v>
      </c>
    </row>
    <row r="5776" spans="1:16" x14ac:dyDescent="0.35">
      <c r="A5776">
        <v>2014</v>
      </c>
      <c r="B5776">
        <v>9</v>
      </c>
      <c r="C5776">
        <v>30</v>
      </c>
      <c r="D5776">
        <v>7</v>
      </c>
      <c r="E5776">
        <v>0</v>
      </c>
      <c r="F5776">
        <v>0</v>
      </c>
      <c r="G5776">
        <v>0</v>
      </c>
      <c r="I5776" s="4">
        <f t="shared" si="458"/>
        <v>2014</v>
      </c>
      <c r="J5776" t="str">
        <f>VLOOKUP(B5776,Lookup!A:B,2,FALSE)</f>
        <v>Yobe</v>
      </c>
      <c r="K5776" t="str">
        <f>VLOOKUP(C5776,Lookup!D:E,2,FALSE)</f>
        <v>Science and Technology</v>
      </c>
      <c r="L5776" t="str">
        <f>VLOOKUP(D5776,Lookup!G:H,2,FALSE)</f>
        <v>Cont to LGs</v>
      </c>
      <c r="M5776" s="1">
        <f t="shared" si="459"/>
        <v>0</v>
      </c>
      <c r="N5776" s="1">
        <f t="shared" si="460"/>
        <v>0</v>
      </c>
      <c r="O5776" s="1">
        <f t="shared" si="461"/>
        <v>0</v>
      </c>
      <c r="P5776" s="1">
        <f t="shared" si="462"/>
        <v>0</v>
      </c>
    </row>
    <row r="5777" spans="1:16" x14ac:dyDescent="0.35">
      <c r="A5777">
        <v>2014</v>
      </c>
      <c r="B5777">
        <v>9</v>
      </c>
      <c r="C5777">
        <v>30</v>
      </c>
      <c r="D5777">
        <v>8</v>
      </c>
      <c r="E5777">
        <v>0</v>
      </c>
      <c r="F5777">
        <v>0</v>
      </c>
      <c r="G5777">
        <v>0</v>
      </c>
      <c r="I5777" s="4">
        <f t="shared" si="458"/>
        <v>2014</v>
      </c>
      <c r="J5777" t="str">
        <f>VLOOKUP(B5777,Lookup!A:B,2,FALSE)</f>
        <v>Yobe</v>
      </c>
      <c r="K5777" t="str">
        <f>VLOOKUP(C5777,Lookup!D:E,2,FALSE)</f>
        <v>Science and Technology</v>
      </c>
      <c r="L5777" t="str">
        <f>VLOOKUP(D5777,Lookup!G:H,2,FALSE)</f>
        <v>Others</v>
      </c>
      <c r="M5777" s="1">
        <f t="shared" si="459"/>
        <v>0</v>
      </c>
      <c r="N5777" s="1">
        <f t="shared" si="460"/>
        <v>0</v>
      </c>
      <c r="O5777" s="1">
        <f t="shared" si="461"/>
        <v>0</v>
      </c>
      <c r="P5777" s="1">
        <f t="shared" si="462"/>
        <v>0</v>
      </c>
    </row>
    <row r="5778" spans="1:16" x14ac:dyDescent="0.35">
      <c r="A5778">
        <v>2014</v>
      </c>
      <c r="B5778">
        <v>9</v>
      </c>
      <c r="C5778">
        <v>32</v>
      </c>
      <c r="D5778">
        <v>1</v>
      </c>
      <c r="E5778">
        <v>353580000</v>
      </c>
      <c r="F5778">
        <v>0</v>
      </c>
      <c r="G5778">
        <v>320594419.19999999</v>
      </c>
      <c r="I5778" s="4">
        <f t="shared" si="458"/>
        <v>2014</v>
      </c>
      <c r="J5778" t="str">
        <f>VLOOKUP(B5778,Lookup!A:B,2,FALSE)</f>
        <v>Yobe</v>
      </c>
      <c r="K5778" t="str">
        <f>VLOOKUP(C5778,Lookup!D:E,2,FALSE)</f>
        <v>Town, Urban and Regional Development</v>
      </c>
      <c r="L5778" t="str">
        <f>VLOOKUP(D5778,Lookup!G:H,2,FALSE)</f>
        <v>Personnel</v>
      </c>
      <c r="M5778" s="1">
        <f t="shared" si="459"/>
        <v>353580000</v>
      </c>
      <c r="N5778" s="1">
        <f t="shared" si="460"/>
        <v>0</v>
      </c>
      <c r="O5778" s="1">
        <f t="shared" si="461"/>
        <v>353580000</v>
      </c>
      <c r="P5778" s="1">
        <f t="shared" si="462"/>
        <v>320594419.19999999</v>
      </c>
    </row>
    <row r="5779" spans="1:16" x14ac:dyDescent="0.35">
      <c r="A5779">
        <v>2014</v>
      </c>
      <c r="B5779">
        <v>9</v>
      </c>
      <c r="C5779">
        <v>32</v>
      </c>
      <c r="D5779">
        <v>2</v>
      </c>
      <c r="E5779">
        <v>33000000</v>
      </c>
      <c r="F5779">
        <v>0</v>
      </c>
      <c r="G5779">
        <v>28200000</v>
      </c>
      <c r="I5779" s="4">
        <f t="shared" si="458"/>
        <v>2014</v>
      </c>
      <c r="J5779" t="str">
        <f>VLOOKUP(B5779,Lookup!A:B,2,FALSE)</f>
        <v>Yobe</v>
      </c>
      <c r="K5779" t="str">
        <f>VLOOKUP(C5779,Lookup!D:E,2,FALSE)</f>
        <v>Town, Urban and Regional Development</v>
      </c>
      <c r="L5779" t="str">
        <f>VLOOKUP(D5779,Lookup!G:H,2,FALSE)</f>
        <v>Overhead</v>
      </c>
      <c r="M5779" s="1">
        <f t="shared" si="459"/>
        <v>33000000</v>
      </c>
      <c r="N5779" s="1">
        <f t="shared" si="460"/>
        <v>0</v>
      </c>
      <c r="O5779" s="1">
        <f t="shared" si="461"/>
        <v>33000000</v>
      </c>
      <c r="P5779" s="1">
        <f t="shared" si="462"/>
        <v>28200000</v>
      </c>
    </row>
    <row r="5780" spans="1:16" x14ac:dyDescent="0.35">
      <c r="A5780">
        <v>2014</v>
      </c>
      <c r="B5780">
        <v>9</v>
      </c>
      <c r="C5780">
        <v>32</v>
      </c>
      <c r="D5780">
        <v>3</v>
      </c>
      <c r="E5780">
        <v>0</v>
      </c>
      <c r="F5780">
        <v>0</v>
      </c>
      <c r="G5780">
        <v>0</v>
      </c>
      <c r="I5780" s="4">
        <f t="shared" si="458"/>
        <v>2014</v>
      </c>
      <c r="J5780" t="str">
        <f>VLOOKUP(B5780,Lookup!A:B,2,FALSE)</f>
        <v>Yobe</v>
      </c>
      <c r="K5780" t="str">
        <f>VLOOKUP(C5780,Lookup!D:E,2,FALSE)</f>
        <v>Town, Urban and Regional Development</v>
      </c>
      <c r="L5780" t="str">
        <f>VLOOKUP(D5780,Lookup!G:H,2,FALSE)</f>
        <v>Unclassified Subventions</v>
      </c>
      <c r="M5780" s="1">
        <f t="shared" si="459"/>
        <v>0</v>
      </c>
      <c r="N5780" s="1">
        <f t="shared" si="460"/>
        <v>0</v>
      </c>
      <c r="O5780" s="1">
        <f t="shared" si="461"/>
        <v>0</v>
      </c>
      <c r="P5780" s="1">
        <f t="shared" si="462"/>
        <v>0</v>
      </c>
    </row>
    <row r="5781" spans="1:16" x14ac:dyDescent="0.35">
      <c r="A5781">
        <v>2014</v>
      </c>
      <c r="B5781">
        <v>9</v>
      </c>
      <c r="C5781">
        <v>32</v>
      </c>
      <c r="D5781">
        <v>4</v>
      </c>
      <c r="E5781">
        <v>0</v>
      </c>
      <c r="F5781">
        <v>0</v>
      </c>
      <c r="G5781">
        <v>0</v>
      </c>
      <c r="I5781" s="4">
        <f t="shared" si="458"/>
        <v>2014</v>
      </c>
      <c r="J5781" t="str">
        <f>VLOOKUP(B5781,Lookup!A:B,2,FALSE)</f>
        <v>Yobe</v>
      </c>
      <c r="K5781" t="str">
        <f>VLOOKUP(C5781,Lookup!D:E,2,FALSE)</f>
        <v>Town, Urban and Regional Development</v>
      </c>
      <c r="L5781" t="str">
        <f>VLOOKUP(D5781,Lookup!G:H,2,FALSE)</f>
        <v>P &amp; G</v>
      </c>
      <c r="M5781" s="1">
        <f t="shared" si="459"/>
        <v>0</v>
      </c>
      <c r="N5781" s="1">
        <f t="shared" si="460"/>
        <v>0</v>
      </c>
      <c r="O5781" s="1">
        <f t="shared" si="461"/>
        <v>0</v>
      </c>
      <c r="P5781" s="1">
        <f t="shared" si="462"/>
        <v>0</v>
      </c>
    </row>
    <row r="5782" spans="1:16" x14ac:dyDescent="0.35">
      <c r="A5782">
        <v>2014</v>
      </c>
      <c r="B5782">
        <v>9</v>
      </c>
      <c r="C5782">
        <v>32</v>
      </c>
      <c r="D5782">
        <v>5</v>
      </c>
      <c r="E5782">
        <v>0</v>
      </c>
      <c r="F5782">
        <v>0</v>
      </c>
      <c r="G5782">
        <v>0</v>
      </c>
      <c r="I5782" s="4">
        <f t="shared" si="458"/>
        <v>2014</v>
      </c>
      <c r="J5782" t="str">
        <f>VLOOKUP(B5782,Lookup!A:B,2,FALSE)</f>
        <v>Yobe</v>
      </c>
      <c r="K5782" t="str">
        <f>VLOOKUP(C5782,Lookup!D:E,2,FALSE)</f>
        <v>Town, Urban and Regional Development</v>
      </c>
      <c r="L5782" t="str">
        <f>VLOOKUP(D5782,Lookup!G:H,2,FALSE)</f>
        <v>Other CRF</v>
      </c>
      <c r="M5782" s="1">
        <f t="shared" si="459"/>
        <v>0</v>
      </c>
      <c r="N5782" s="1">
        <f t="shared" si="460"/>
        <v>0</v>
      </c>
      <c r="O5782" s="1">
        <f t="shared" si="461"/>
        <v>0</v>
      </c>
      <c r="P5782" s="1">
        <f t="shared" si="462"/>
        <v>0</v>
      </c>
    </row>
    <row r="5783" spans="1:16" x14ac:dyDescent="0.35">
      <c r="A5783">
        <v>2014</v>
      </c>
      <c r="B5783">
        <v>9</v>
      </c>
      <c r="C5783">
        <v>32</v>
      </c>
      <c r="D5783">
        <v>6</v>
      </c>
      <c r="E5783">
        <v>0</v>
      </c>
      <c r="F5783">
        <v>0</v>
      </c>
      <c r="G5783">
        <v>0</v>
      </c>
      <c r="I5783" s="4">
        <f t="shared" si="458"/>
        <v>2014</v>
      </c>
      <c r="J5783" t="str">
        <f>VLOOKUP(B5783,Lookup!A:B,2,FALSE)</f>
        <v>Yobe</v>
      </c>
      <c r="K5783" t="str">
        <f>VLOOKUP(C5783,Lookup!D:E,2,FALSE)</f>
        <v>Town, Urban and Regional Development</v>
      </c>
      <c r="L5783" t="str">
        <f>VLOOKUP(D5783,Lookup!G:H,2,FALSE)</f>
        <v>Public Debt Charges</v>
      </c>
      <c r="M5783" s="1">
        <f t="shared" si="459"/>
        <v>0</v>
      </c>
      <c r="N5783" s="1">
        <f t="shared" si="460"/>
        <v>0</v>
      </c>
      <c r="O5783" s="1">
        <f t="shared" si="461"/>
        <v>0</v>
      </c>
      <c r="P5783" s="1">
        <f t="shared" si="462"/>
        <v>0</v>
      </c>
    </row>
    <row r="5784" spans="1:16" x14ac:dyDescent="0.35">
      <c r="A5784">
        <v>2014</v>
      </c>
      <c r="B5784">
        <v>9</v>
      </c>
      <c r="C5784">
        <v>32</v>
      </c>
      <c r="D5784">
        <v>7</v>
      </c>
      <c r="E5784">
        <v>0</v>
      </c>
      <c r="F5784">
        <v>0</v>
      </c>
      <c r="G5784">
        <v>0</v>
      </c>
      <c r="I5784" s="4">
        <f t="shared" si="458"/>
        <v>2014</v>
      </c>
      <c r="J5784" t="str">
        <f>VLOOKUP(B5784,Lookup!A:B,2,FALSE)</f>
        <v>Yobe</v>
      </c>
      <c r="K5784" t="str">
        <f>VLOOKUP(C5784,Lookup!D:E,2,FALSE)</f>
        <v>Town, Urban and Regional Development</v>
      </c>
      <c r="L5784" t="str">
        <f>VLOOKUP(D5784,Lookup!G:H,2,FALSE)</f>
        <v>Cont to LGs</v>
      </c>
      <c r="M5784" s="1">
        <f t="shared" si="459"/>
        <v>0</v>
      </c>
      <c r="N5784" s="1">
        <f t="shared" si="460"/>
        <v>0</v>
      </c>
      <c r="O5784" s="1">
        <f t="shared" si="461"/>
        <v>0</v>
      </c>
      <c r="P5784" s="1">
        <f t="shared" si="462"/>
        <v>0</v>
      </c>
    </row>
    <row r="5785" spans="1:16" x14ac:dyDescent="0.35">
      <c r="A5785">
        <v>2014</v>
      </c>
      <c r="B5785">
        <v>9</v>
      </c>
      <c r="C5785">
        <v>32</v>
      </c>
      <c r="D5785">
        <v>8</v>
      </c>
      <c r="E5785">
        <v>0</v>
      </c>
      <c r="F5785">
        <v>0</v>
      </c>
      <c r="G5785">
        <v>0</v>
      </c>
      <c r="I5785" s="4">
        <f t="shared" si="458"/>
        <v>2014</v>
      </c>
      <c r="J5785" t="str">
        <f>VLOOKUP(B5785,Lookup!A:B,2,FALSE)</f>
        <v>Yobe</v>
      </c>
      <c r="K5785" t="str">
        <f>VLOOKUP(C5785,Lookup!D:E,2,FALSE)</f>
        <v>Town, Urban and Regional Development</v>
      </c>
      <c r="L5785" t="str">
        <f>VLOOKUP(D5785,Lookup!G:H,2,FALSE)</f>
        <v>Others</v>
      </c>
      <c r="M5785" s="1">
        <f t="shared" si="459"/>
        <v>0</v>
      </c>
      <c r="N5785" s="1">
        <f t="shared" si="460"/>
        <v>0</v>
      </c>
      <c r="O5785" s="1">
        <f t="shared" si="461"/>
        <v>0</v>
      </c>
      <c r="P5785" s="1">
        <f t="shared" si="462"/>
        <v>0</v>
      </c>
    </row>
    <row r="5786" spans="1:16" x14ac:dyDescent="0.35">
      <c r="A5786">
        <v>2014</v>
      </c>
      <c r="B5786">
        <v>9</v>
      </c>
      <c r="C5786">
        <v>33</v>
      </c>
      <c r="D5786">
        <v>1</v>
      </c>
      <c r="E5786">
        <v>186828000</v>
      </c>
      <c r="F5786">
        <v>0</v>
      </c>
      <c r="G5786">
        <v>76304722.599999994</v>
      </c>
      <c r="I5786" s="4">
        <f t="shared" si="458"/>
        <v>2014</v>
      </c>
      <c r="J5786" t="str">
        <f>VLOOKUP(B5786,Lookup!A:B,2,FALSE)</f>
        <v>Yobe</v>
      </c>
      <c r="K5786" t="str">
        <f>VLOOKUP(C5786,Lookup!D:E,2,FALSE)</f>
        <v>Trade, Commerce and Industry</v>
      </c>
      <c r="L5786" t="str">
        <f>VLOOKUP(D5786,Lookup!G:H,2,FALSE)</f>
        <v>Personnel</v>
      </c>
      <c r="M5786" s="1">
        <f t="shared" si="459"/>
        <v>186828000</v>
      </c>
      <c r="N5786" s="1">
        <f t="shared" si="460"/>
        <v>0</v>
      </c>
      <c r="O5786" s="1">
        <f t="shared" si="461"/>
        <v>186828000</v>
      </c>
      <c r="P5786" s="1">
        <f t="shared" si="462"/>
        <v>76304722.599999994</v>
      </c>
    </row>
    <row r="5787" spans="1:16" x14ac:dyDescent="0.35">
      <c r="A5787">
        <v>2014</v>
      </c>
      <c r="B5787">
        <v>9</v>
      </c>
      <c r="C5787">
        <v>33</v>
      </c>
      <c r="D5787">
        <v>2</v>
      </c>
      <c r="E5787">
        <v>25200000</v>
      </c>
      <c r="F5787">
        <v>0</v>
      </c>
      <c r="G5787">
        <v>12600000</v>
      </c>
      <c r="I5787" s="4">
        <f t="shared" si="458"/>
        <v>2014</v>
      </c>
      <c r="J5787" t="str">
        <f>VLOOKUP(B5787,Lookup!A:B,2,FALSE)</f>
        <v>Yobe</v>
      </c>
      <c r="K5787" t="str">
        <f>VLOOKUP(C5787,Lookup!D:E,2,FALSE)</f>
        <v>Trade, Commerce and Industry</v>
      </c>
      <c r="L5787" t="str">
        <f>VLOOKUP(D5787,Lookup!G:H,2,FALSE)</f>
        <v>Overhead</v>
      </c>
      <c r="M5787" s="1">
        <f t="shared" si="459"/>
        <v>25200000</v>
      </c>
      <c r="N5787" s="1">
        <f t="shared" si="460"/>
        <v>0</v>
      </c>
      <c r="O5787" s="1">
        <f t="shared" si="461"/>
        <v>25200000</v>
      </c>
      <c r="P5787" s="1">
        <f t="shared" si="462"/>
        <v>12600000</v>
      </c>
    </row>
    <row r="5788" spans="1:16" x14ac:dyDescent="0.35">
      <c r="A5788">
        <v>2014</v>
      </c>
      <c r="B5788">
        <v>9</v>
      </c>
      <c r="C5788">
        <v>33</v>
      </c>
      <c r="D5788">
        <v>3</v>
      </c>
      <c r="E5788">
        <v>0</v>
      </c>
      <c r="F5788">
        <v>0</v>
      </c>
      <c r="G5788">
        <v>0</v>
      </c>
      <c r="I5788" s="4">
        <f t="shared" si="458"/>
        <v>2014</v>
      </c>
      <c r="J5788" t="str">
        <f>VLOOKUP(B5788,Lookup!A:B,2,FALSE)</f>
        <v>Yobe</v>
      </c>
      <c r="K5788" t="str">
        <f>VLOOKUP(C5788,Lookup!D:E,2,FALSE)</f>
        <v>Trade, Commerce and Industry</v>
      </c>
      <c r="L5788" t="str">
        <f>VLOOKUP(D5788,Lookup!G:H,2,FALSE)</f>
        <v>Unclassified Subventions</v>
      </c>
      <c r="M5788" s="1">
        <f t="shared" si="459"/>
        <v>0</v>
      </c>
      <c r="N5788" s="1">
        <f t="shared" si="460"/>
        <v>0</v>
      </c>
      <c r="O5788" s="1">
        <f t="shared" si="461"/>
        <v>0</v>
      </c>
      <c r="P5788" s="1">
        <f t="shared" si="462"/>
        <v>0</v>
      </c>
    </row>
    <row r="5789" spans="1:16" x14ac:dyDescent="0.35">
      <c r="A5789">
        <v>2014</v>
      </c>
      <c r="B5789">
        <v>9</v>
      </c>
      <c r="C5789">
        <v>33</v>
      </c>
      <c r="D5789">
        <v>4</v>
      </c>
      <c r="E5789">
        <v>0</v>
      </c>
      <c r="F5789">
        <v>0</v>
      </c>
      <c r="G5789">
        <v>0</v>
      </c>
      <c r="I5789" s="4">
        <f t="shared" si="458"/>
        <v>2014</v>
      </c>
      <c r="J5789" t="str">
        <f>VLOOKUP(B5789,Lookup!A:B,2,FALSE)</f>
        <v>Yobe</v>
      </c>
      <c r="K5789" t="str">
        <f>VLOOKUP(C5789,Lookup!D:E,2,FALSE)</f>
        <v>Trade, Commerce and Industry</v>
      </c>
      <c r="L5789" t="str">
        <f>VLOOKUP(D5789,Lookup!G:H,2,FALSE)</f>
        <v>P &amp; G</v>
      </c>
      <c r="M5789" s="1">
        <f t="shared" si="459"/>
        <v>0</v>
      </c>
      <c r="N5789" s="1">
        <f t="shared" si="460"/>
        <v>0</v>
      </c>
      <c r="O5789" s="1">
        <f t="shared" si="461"/>
        <v>0</v>
      </c>
      <c r="P5789" s="1">
        <f t="shared" si="462"/>
        <v>0</v>
      </c>
    </row>
    <row r="5790" spans="1:16" x14ac:dyDescent="0.35">
      <c r="A5790">
        <v>2014</v>
      </c>
      <c r="B5790">
        <v>9</v>
      </c>
      <c r="C5790">
        <v>33</v>
      </c>
      <c r="D5790">
        <v>5</v>
      </c>
      <c r="E5790">
        <v>0</v>
      </c>
      <c r="F5790">
        <v>0</v>
      </c>
      <c r="G5790">
        <v>0</v>
      </c>
      <c r="I5790" s="4">
        <f t="shared" si="458"/>
        <v>2014</v>
      </c>
      <c r="J5790" t="str">
        <f>VLOOKUP(B5790,Lookup!A:B,2,FALSE)</f>
        <v>Yobe</v>
      </c>
      <c r="K5790" t="str">
        <f>VLOOKUP(C5790,Lookup!D:E,2,FALSE)</f>
        <v>Trade, Commerce and Industry</v>
      </c>
      <c r="L5790" t="str">
        <f>VLOOKUP(D5790,Lookup!G:H,2,FALSE)</f>
        <v>Other CRF</v>
      </c>
      <c r="M5790" s="1">
        <f t="shared" si="459"/>
        <v>0</v>
      </c>
      <c r="N5790" s="1">
        <f t="shared" si="460"/>
        <v>0</v>
      </c>
      <c r="O5790" s="1">
        <f t="shared" si="461"/>
        <v>0</v>
      </c>
      <c r="P5790" s="1">
        <f t="shared" si="462"/>
        <v>0</v>
      </c>
    </row>
    <row r="5791" spans="1:16" x14ac:dyDescent="0.35">
      <c r="A5791">
        <v>2014</v>
      </c>
      <c r="B5791">
        <v>9</v>
      </c>
      <c r="C5791">
        <v>33</v>
      </c>
      <c r="D5791">
        <v>6</v>
      </c>
      <c r="E5791">
        <v>0</v>
      </c>
      <c r="F5791">
        <v>0</v>
      </c>
      <c r="G5791">
        <v>0</v>
      </c>
      <c r="I5791" s="4">
        <f t="shared" si="458"/>
        <v>2014</v>
      </c>
      <c r="J5791" t="str">
        <f>VLOOKUP(B5791,Lookup!A:B,2,FALSE)</f>
        <v>Yobe</v>
      </c>
      <c r="K5791" t="str">
        <f>VLOOKUP(C5791,Lookup!D:E,2,FALSE)</f>
        <v>Trade, Commerce and Industry</v>
      </c>
      <c r="L5791" t="str">
        <f>VLOOKUP(D5791,Lookup!G:H,2,FALSE)</f>
        <v>Public Debt Charges</v>
      </c>
      <c r="M5791" s="1">
        <f t="shared" si="459"/>
        <v>0</v>
      </c>
      <c r="N5791" s="1">
        <f t="shared" si="460"/>
        <v>0</v>
      </c>
      <c r="O5791" s="1">
        <f t="shared" si="461"/>
        <v>0</v>
      </c>
      <c r="P5791" s="1">
        <f t="shared" si="462"/>
        <v>0</v>
      </c>
    </row>
    <row r="5792" spans="1:16" x14ac:dyDescent="0.35">
      <c r="A5792">
        <v>2014</v>
      </c>
      <c r="B5792">
        <v>9</v>
      </c>
      <c r="C5792">
        <v>33</v>
      </c>
      <c r="D5792">
        <v>7</v>
      </c>
      <c r="E5792">
        <v>0</v>
      </c>
      <c r="F5792">
        <v>0</v>
      </c>
      <c r="G5792">
        <v>0</v>
      </c>
      <c r="I5792" s="4">
        <f t="shared" si="458"/>
        <v>2014</v>
      </c>
      <c r="J5792" t="str">
        <f>VLOOKUP(B5792,Lookup!A:B,2,FALSE)</f>
        <v>Yobe</v>
      </c>
      <c r="K5792" t="str">
        <f>VLOOKUP(C5792,Lookup!D:E,2,FALSE)</f>
        <v>Trade, Commerce and Industry</v>
      </c>
      <c r="L5792" t="str">
        <f>VLOOKUP(D5792,Lookup!G:H,2,FALSE)</f>
        <v>Cont to LGs</v>
      </c>
      <c r="M5792" s="1">
        <f t="shared" si="459"/>
        <v>0</v>
      </c>
      <c r="N5792" s="1">
        <f t="shared" si="460"/>
        <v>0</v>
      </c>
      <c r="O5792" s="1">
        <f t="shared" si="461"/>
        <v>0</v>
      </c>
      <c r="P5792" s="1">
        <f t="shared" si="462"/>
        <v>0</v>
      </c>
    </row>
    <row r="5793" spans="1:16" x14ac:dyDescent="0.35">
      <c r="A5793">
        <v>2014</v>
      </c>
      <c r="B5793">
        <v>9</v>
      </c>
      <c r="C5793">
        <v>33</v>
      </c>
      <c r="D5793">
        <v>8</v>
      </c>
      <c r="E5793">
        <v>0</v>
      </c>
      <c r="F5793">
        <v>0</v>
      </c>
      <c r="G5793">
        <v>0</v>
      </c>
      <c r="I5793" s="4">
        <f t="shared" si="458"/>
        <v>2014</v>
      </c>
      <c r="J5793" t="str">
        <f>VLOOKUP(B5793,Lookup!A:B,2,FALSE)</f>
        <v>Yobe</v>
      </c>
      <c r="K5793" t="str">
        <f>VLOOKUP(C5793,Lookup!D:E,2,FALSE)</f>
        <v>Trade, Commerce and Industry</v>
      </c>
      <c r="L5793" t="str">
        <f>VLOOKUP(D5793,Lookup!G:H,2,FALSE)</f>
        <v>Others</v>
      </c>
      <c r="M5793" s="1">
        <f t="shared" si="459"/>
        <v>0</v>
      </c>
      <c r="N5793" s="1">
        <f t="shared" si="460"/>
        <v>0</v>
      </c>
      <c r="O5793" s="1">
        <f t="shared" si="461"/>
        <v>0</v>
      </c>
      <c r="P5793" s="1">
        <f t="shared" si="462"/>
        <v>0</v>
      </c>
    </row>
    <row r="5794" spans="1:16" x14ac:dyDescent="0.35">
      <c r="A5794">
        <v>2014</v>
      </c>
      <c r="B5794">
        <v>9</v>
      </c>
      <c r="C5794">
        <v>35</v>
      </c>
      <c r="D5794">
        <v>1</v>
      </c>
      <c r="E5794">
        <v>430320000</v>
      </c>
      <c r="F5794">
        <v>0</v>
      </c>
      <c r="G5794">
        <v>405879922.80000001</v>
      </c>
      <c r="I5794" s="4">
        <f t="shared" si="458"/>
        <v>2014</v>
      </c>
      <c r="J5794" t="str">
        <f>VLOOKUP(B5794,Lookup!A:B,2,FALSE)</f>
        <v>Yobe</v>
      </c>
      <c r="K5794" t="str">
        <f>VLOOKUP(C5794,Lookup!D:E,2,FALSE)</f>
        <v>Water and Sanitation</v>
      </c>
      <c r="L5794" t="str">
        <f>VLOOKUP(D5794,Lookup!G:H,2,FALSE)</f>
        <v>Personnel</v>
      </c>
      <c r="M5794" s="1">
        <f t="shared" si="459"/>
        <v>430320000</v>
      </c>
      <c r="N5794" s="1">
        <f t="shared" si="460"/>
        <v>0</v>
      </c>
      <c r="O5794" s="1">
        <f t="shared" si="461"/>
        <v>430320000</v>
      </c>
      <c r="P5794" s="1">
        <f t="shared" si="462"/>
        <v>405879922.80000001</v>
      </c>
    </row>
    <row r="5795" spans="1:16" x14ac:dyDescent="0.35">
      <c r="A5795">
        <v>2014</v>
      </c>
      <c r="B5795">
        <v>9</v>
      </c>
      <c r="C5795">
        <v>35</v>
      </c>
      <c r="D5795">
        <v>2</v>
      </c>
      <c r="E5795">
        <v>74400000</v>
      </c>
      <c r="F5795">
        <v>0</v>
      </c>
      <c r="G5795">
        <v>44400000</v>
      </c>
      <c r="I5795" s="4">
        <f t="shared" si="458"/>
        <v>2014</v>
      </c>
      <c r="J5795" t="str">
        <f>VLOOKUP(B5795,Lookup!A:B,2,FALSE)</f>
        <v>Yobe</v>
      </c>
      <c r="K5795" t="str">
        <f>VLOOKUP(C5795,Lookup!D:E,2,FALSE)</f>
        <v>Water and Sanitation</v>
      </c>
      <c r="L5795" t="str">
        <f>VLOOKUP(D5795,Lookup!G:H,2,FALSE)</f>
        <v>Overhead</v>
      </c>
      <c r="M5795" s="1">
        <f t="shared" si="459"/>
        <v>74400000</v>
      </c>
      <c r="N5795" s="1">
        <f t="shared" si="460"/>
        <v>0</v>
      </c>
      <c r="O5795" s="1">
        <f t="shared" si="461"/>
        <v>74400000</v>
      </c>
      <c r="P5795" s="1">
        <f t="shared" si="462"/>
        <v>44400000</v>
      </c>
    </row>
    <row r="5796" spans="1:16" x14ac:dyDescent="0.35">
      <c r="A5796">
        <v>2014</v>
      </c>
      <c r="B5796">
        <v>9</v>
      </c>
      <c r="C5796">
        <v>35</v>
      </c>
      <c r="D5796">
        <v>3</v>
      </c>
      <c r="E5796">
        <v>0</v>
      </c>
      <c r="F5796">
        <v>0</v>
      </c>
      <c r="G5796">
        <v>0</v>
      </c>
      <c r="I5796" s="4">
        <f t="shared" si="458"/>
        <v>2014</v>
      </c>
      <c r="J5796" t="str">
        <f>VLOOKUP(B5796,Lookup!A:B,2,FALSE)</f>
        <v>Yobe</v>
      </c>
      <c r="K5796" t="str">
        <f>VLOOKUP(C5796,Lookup!D:E,2,FALSE)</f>
        <v>Water and Sanitation</v>
      </c>
      <c r="L5796" t="str">
        <f>VLOOKUP(D5796,Lookup!G:H,2,FALSE)</f>
        <v>Unclassified Subventions</v>
      </c>
      <c r="M5796" s="1">
        <f t="shared" si="459"/>
        <v>0</v>
      </c>
      <c r="N5796" s="1">
        <f t="shared" si="460"/>
        <v>0</v>
      </c>
      <c r="O5796" s="1">
        <f t="shared" si="461"/>
        <v>0</v>
      </c>
      <c r="P5796" s="1">
        <f t="shared" si="462"/>
        <v>0</v>
      </c>
    </row>
    <row r="5797" spans="1:16" x14ac:dyDescent="0.35">
      <c r="A5797">
        <v>2014</v>
      </c>
      <c r="B5797">
        <v>9</v>
      </c>
      <c r="C5797">
        <v>35</v>
      </c>
      <c r="D5797">
        <v>4</v>
      </c>
      <c r="E5797">
        <v>0</v>
      </c>
      <c r="F5797">
        <v>0</v>
      </c>
      <c r="G5797">
        <v>0</v>
      </c>
      <c r="I5797" s="4">
        <f t="shared" si="458"/>
        <v>2014</v>
      </c>
      <c r="J5797" t="str">
        <f>VLOOKUP(B5797,Lookup!A:B,2,FALSE)</f>
        <v>Yobe</v>
      </c>
      <c r="K5797" t="str">
        <f>VLOOKUP(C5797,Lookup!D:E,2,FALSE)</f>
        <v>Water and Sanitation</v>
      </c>
      <c r="L5797" t="str">
        <f>VLOOKUP(D5797,Lookup!G:H,2,FALSE)</f>
        <v>P &amp; G</v>
      </c>
      <c r="M5797" s="1">
        <f t="shared" si="459"/>
        <v>0</v>
      </c>
      <c r="N5797" s="1">
        <f t="shared" si="460"/>
        <v>0</v>
      </c>
      <c r="O5797" s="1">
        <f t="shared" si="461"/>
        <v>0</v>
      </c>
      <c r="P5797" s="1">
        <f t="shared" si="462"/>
        <v>0</v>
      </c>
    </row>
    <row r="5798" spans="1:16" x14ac:dyDescent="0.35">
      <c r="A5798">
        <v>2014</v>
      </c>
      <c r="B5798">
        <v>9</v>
      </c>
      <c r="C5798">
        <v>35</v>
      </c>
      <c r="D5798">
        <v>5</v>
      </c>
      <c r="E5798">
        <v>0</v>
      </c>
      <c r="F5798">
        <v>0</v>
      </c>
      <c r="G5798">
        <v>0</v>
      </c>
      <c r="I5798" s="4">
        <f t="shared" si="458"/>
        <v>2014</v>
      </c>
      <c r="J5798" t="str">
        <f>VLOOKUP(B5798,Lookup!A:B,2,FALSE)</f>
        <v>Yobe</v>
      </c>
      <c r="K5798" t="str">
        <f>VLOOKUP(C5798,Lookup!D:E,2,FALSE)</f>
        <v>Water and Sanitation</v>
      </c>
      <c r="L5798" t="str">
        <f>VLOOKUP(D5798,Lookup!G:H,2,FALSE)</f>
        <v>Other CRF</v>
      </c>
      <c r="M5798" s="1">
        <f t="shared" si="459"/>
        <v>0</v>
      </c>
      <c r="N5798" s="1">
        <f t="shared" si="460"/>
        <v>0</v>
      </c>
      <c r="O5798" s="1">
        <f t="shared" si="461"/>
        <v>0</v>
      </c>
      <c r="P5798" s="1">
        <f t="shared" si="462"/>
        <v>0</v>
      </c>
    </row>
    <row r="5799" spans="1:16" x14ac:dyDescent="0.35">
      <c r="A5799">
        <v>2014</v>
      </c>
      <c r="B5799">
        <v>9</v>
      </c>
      <c r="C5799">
        <v>35</v>
      </c>
      <c r="D5799">
        <v>6</v>
      </c>
      <c r="E5799">
        <v>0</v>
      </c>
      <c r="F5799">
        <v>0</v>
      </c>
      <c r="G5799">
        <v>0</v>
      </c>
      <c r="I5799" s="4">
        <f t="shared" si="458"/>
        <v>2014</v>
      </c>
      <c r="J5799" t="str">
        <f>VLOOKUP(B5799,Lookup!A:B,2,FALSE)</f>
        <v>Yobe</v>
      </c>
      <c r="K5799" t="str">
        <f>VLOOKUP(C5799,Lookup!D:E,2,FALSE)</f>
        <v>Water and Sanitation</v>
      </c>
      <c r="L5799" t="str">
        <f>VLOOKUP(D5799,Lookup!G:H,2,FALSE)</f>
        <v>Public Debt Charges</v>
      </c>
      <c r="M5799" s="1">
        <f t="shared" si="459"/>
        <v>0</v>
      </c>
      <c r="N5799" s="1">
        <f t="shared" si="460"/>
        <v>0</v>
      </c>
      <c r="O5799" s="1">
        <f t="shared" si="461"/>
        <v>0</v>
      </c>
      <c r="P5799" s="1">
        <f t="shared" si="462"/>
        <v>0</v>
      </c>
    </row>
    <row r="5800" spans="1:16" x14ac:dyDescent="0.35">
      <c r="A5800">
        <v>2014</v>
      </c>
      <c r="B5800">
        <v>9</v>
      </c>
      <c r="C5800">
        <v>35</v>
      </c>
      <c r="D5800">
        <v>7</v>
      </c>
      <c r="E5800">
        <v>0</v>
      </c>
      <c r="F5800">
        <v>0</v>
      </c>
      <c r="G5800">
        <v>0</v>
      </c>
      <c r="I5800" s="4">
        <f t="shared" si="458"/>
        <v>2014</v>
      </c>
      <c r="J5800" t="str">
        <f>VLOOKUP(B5800,Lookup!A:B,2,FALSE)</f>
        <v>Yobe</v>
      </c>
      <c r="K5800" t="str">
        <f>VLOOKUP(C5800,Lookup!D:E,2,FALSE)</f>
        <v>Water and Sanitation</v>
      </c>
      <c r="L5800" t="str">
        <f>VLOOKUP(D5800,Lookup!G:H,2,FALSE)</f>
        <v>Cont to LGs</v>
      </c>
      <c r="M5800" s="1">
        <f t="shared" si="459"/>
        <v>0</v>
      </c>
      <c r="N5800" s="1">
        <f t="shared" si="460"/>
        <v>0</v>
      </c>
      <c r="O5800" s="1">
        <f t="shared" si="461"/>
        <v>0</v>
      </c>
      <c r="P5800" s="1">
        <f t="shared" si="462"/>
        <v>0</v>
      </c>
    </row>
    <row r="5801" spans="1:16" x14ac:dyDescent="0.35">
      <c r="A5801">
        <v>2014</v>
      </c>
      <c r="B5801">
        <v>9</v>
      </c>
      <c r="C5801">
        <v>35</v>
      </c>
      <c r="D5801">
        <v>8</v>
      </c>
      <c r="E5801">
        <v>0</v>
      </c>
      <c r="F5801">
        <v>0</v>
      </c>
      <c r="G5801">
        <v>0</v>
      </c>
      <c r="I5801" s="4">
        <f t="shared" si="458"/>
        <v>2014</v>
      </c>
      <c r="J5801" t="str">
        <f>VLOOKUP(B5801,Lookup!A:B,2,FALSE)</f>
        <v>Yobe</v>
      </c>
      <c r="K5801" t="str">
        <f>VLOOKUP(C5801,Lookup!D:E,2,FALSE)</f>
        <v>Water and Sanitation</v>
      </c>
      <c r="L5801" t="str">
        <f>VLOOKUP(D5801,Lookup!G:H,2,FALSE)</f>
        <v>Others</v>
      </c>
      <c r="M5801" s="1">
        <f t="shared" si="459"/>
        <v>0</v>
      </c>
      <c r="N5801" s="1">
        <f t="shared" si="460"/>
        <v>0</v>
      </c>
      <c r="O5801" s="1">
        <f t="shared" si="461"/>
        <v>0</v>
      </c>
      <c r="P5801" s="1">
        <f t="shared" si="462"/>
        <v>0</v>
      </c>
    </row>
    <row r="5802" spans="1:16" x14ac:dyDescent="0.35">
      <c r="A5802">
        <v>2014</v>
      </c>
      <c r="B5802">
        <v>9</v>
      </c>
      <c r="C5802">
        <v>37</v>
      </c>
      <c r="D5802">
        <v>1</v>
      </c>
      <c r="E5802">
        <v>284361000</v>
      </c>
      <c r="F5802">
        <v>0</v>
      </c>
      <c r="G5802">
        <v>267272242.84999999</v>
      </c>
      <c r="I5802" s="4">
        <f t="shared" si="458"/>
        <v>2014</v>
      </c>
      <c r="J5802" t="str">
        <f>VLOOKUP(B5802,Lookup!A:B,2,FALSE)</f>
        <v>Yobe</v>
      </c>
      <c r="K5802" t="str">
        <f>VLOOKUP(C5802,Lookup!D:E,2,FALSE)</f>
        <v>Youths and Sports</v>
      </c>
      <c r="L5802" t="str">
        <f>VLOOKUP(D5802,Lookup!G:H,2,FALSE)</f>
        <v>Personnel</v>
      </c>
      <c r="M5802" s="1">
        <f t="shared" si="459"/>
        <v>284361000</v>
      </c>
      <c r="N5802" s="1">
        <f t="shared" si="460"/>
        <v>0</v>
      </c>
      <c r="O5802" s="1">
        <f t="shared" si="461"/>
        <v>284361000</v>
      </c>
      <c r="P5802" s="1">
        <f t="shared" si="462"/>
        <v>267272242.84999999</v>
      </c>
    </row>
    <row r="5803" spans="1:16" x14ac:dyDescent="0.35">
      <c r="A5803">
        <v>2014</v>
      </c>
      <c r="B5803">
        <v>9</v>
      </c>
      <c r="C5803">
        <v>37</v>
      </c>
      <c r="D5803">
        <v>2</v>
      </c>
      <c r="E5803">
        <v>122000000</v>
      </c>
      <c r="F5803">
        <v>0</v>
      </c>
      <c r="G5803">
        <v>51200000</v>
      </c>
      <c r="I5803" s="4">
        <f t="shared" si="458"/>
        <v>2014</v>
      </c>
      <c r="J5803" t="str">
        <f>VLOOKUP(B5803,Lookup!A:B,2,FALSE)</f>
        <v>Yobe</v>
      </c>
      <c r="K5803" t="str">
        <f>VLOOKUP(C5803,Lookup!D:E,2,FALSE)</f>
        <v>Youths and Sports</v>
      </c>
      <c r="L5803" t="str">
        <f>VLOOKUP(D5803,Lookup!G:H,2,FALSE)</f>
        <v>Overhead</v>
      </c>
      <c r="M5803" s="1">
        <f t="shared" si="459"/>
        <v>122000000</v>
      </c>
      <c r="N5803" s="1">
        <f t="shared" si="460"/>
        <v>0</v>
      </c>
      <c r="O5803" s="1">
        <f t="shared" si="461"/>
        <v>122000000</v>
      </c>
      <c r="P5803" s="1">
        <f t="shared" si="462"/>
        <v>51200000</v>
      </c>
    </row>
    <row r="5804" spans="1:16" x14ac:dyDescent="0.35">
      <c r="A5804">
        <v>2014</v>
      </c>
      <c r="B5804">
        <v>9</v>
      </c>
      <c r="C5804">
        <v>37</v>
      </c>
      <c r="D5804">
        <v>3</v>
      </c>
      <c r="E5804">
        <v>0</v>
      </c>
      <c r="F5804">
        <v>0</v>
      </c>
      <c r="G5804">
        <v>0</v>
      </c>
      <c r="I5804" s="4">
        <f t="shared" si="458"/>
        <v>2014</v>
      </c>
      <c r="J5804" t="str">
        <f>VLOOKUP(B5804,Lookup!A:B,2,FALSE)</f>
        <v>Yobe</v>
      </c>
      <c r="K5804" t="str">
        <f>VLOOKUP(C5804,Lookup!D:E,2,FALSE)</f>
        <v>Youths and Sports</v>
      </c>
      <c r="L5804" t="str">
        <f>VLOOKUP(D5804,Lookup!G:H,2,FALSE)</f>
        <v>Unclassified Subventions</v>
      </c>
      <c r="M5804" s="1">
        <f t="shared" si="459"/>
        <v>0</v>
      </c>
      <c r="N5804" s="1">
        <f t="shared" si="460"/>
        <v>0</v>
      </c>
      <c r="O5804" s="1">
        <f t="shared" si="461"/>
        <v>0</v>
      </c>
      <c r="P5804" s="1">
        <f t="shared" si="462"/>
        <v>0</v>
      </c>
    </row>
    <row r="5805" spans="1:16" x14ac:dyDescent="0.35">
      <c r="A5805">
        <v>2014</v>
      </c>
      <c r="B5805">
        <v>9</v>
      </c>
      <c r="C5805">
        <v>37</v>
      </c>
      <c r="D5805">
        <v>4</v>
      </c>
      <c r="E5805">
        <v>0</v>
      </c>
      <c r="F5805">
        <v>0</v>
      </c>
      <c r="G5805">
        <v>0</v>
      </c>
      <c r="I5805" s="4">
        <f t="shared" si="458"/>
        <v>2014</v>
      </c>
      <c r="J5805" t="str">
        <f>VLOOKUP(B5805,Lookup!A:B,2,FALSE)</f>
        <v>Yobe</v>
      </c>
      <c r="K5805" t="str">
        <f>VLOOKUP(C5805,Lookup!D:E,2,FALSE)</f>
        <v>Youths and Sports</v>
      </c>
      <c r="L5805" t="str">
        <f>VLOOKUP(D5805,Lookup!G:H,2,FALSE)</f>
        <v>P &amp; G</v>
      </c>
      <c r="M5805" s="1">
        <f t="shared" si="459"/>
        <v>0</v>
      </c>
      <c r="N5805" s="1">
        <f t="shared" si="460"/>
        <v>0</v>
      </c>
      <c r="O5805" s="1">
        <f t="shared" si="461"/>
        <v>0</v>
      </c>
      <c r="P5805" s="1">
        <f t="shared" si="462"/>
        <v>0</v>
      </c>
    </row>
    <row r="5806" spans="1:16" x14ac:dyDescent="0.35">
      <c r="A5806">
        <v>2014</v>
      </c>
      <c r="B5806">
        <v>9</v>
      </c>
      <c r="C5806">
        <v>37</v>
      </c>
      <c r="D5806">
        <v>5</v>
      </c>
      <c r="E5806">
        <v>0</v>
      </c>
      <c r="F5806">
        <v>0</v>
      </c>
      <c r="G5806">
        <v>0</v>
      </c>
      <c r="I5806" s="4">
        <f t="shared" si="458"/>
        <v>2014</v>
      </c>
      <c r="J5806" t="str">
        <f>VLOOKUP(B5806,Lookup!A:B,2,FALSE)</f>
        <v>Yobe</v>
      </c>
      <c r="K5806" t="str">
        <f>VLOOKUP(C5806,Lookup!D:E,2,FALSE)</f>
        <v>Youths and Sports</v>
      </c>
      <c r="L5806" t="str">
        <f>VLOOKUP(D5806,Lookup!G:H,2,FALSE)</f>
        <v>Other CRF</v>
      </c>
      <c r="M5806" s="1">
        <f t="shared" si="459"/>
        <v>0</v>
      </c>
      <c r="N5806" s="1">
        <f t="shared" si="460"/>
        <v>0</v>
      </c>
      <c r="O5806" s="1">
        <f t="shared" si="461"/>
        <v>0</v>
      </c>
      <c r="P5806" s="1">
        <f t="shared" si="462"/>
        <v>0</v>
      </c>
    </row>
    <row r="5807" spans="1:16" x14ac:dyDescent="0.35">
      <c r="A5807">
        <v>2014</v>
      </c>
      <c r="B5807">
        <v>9</v>
      </c>
      <c r="C5807">
        <v>37</v>
      </c>
      <c r="D5807">
        <v>6</v>
      </c>
      <c r="E5807">
        <v>0</v>
      </c>
      <c r="F5807">
        <v>0</v>
      </c>
      <c r="G5807">
        <v>0</v>
      </c>
      <c r="I5807" s="4">
        <f t="shared" si="458"/>
        <v>2014</v>
      </c>
      <c r="J5807" t="str">
        <f>VLOOKUP(B5807,Lookup!A:B,2,FALSE)</f>
        <v>Yobe</v>
      </c>
      <c r="K5807" t="str">
        <f>VLOOKUP(C5807,Lookup!D:E,2,FALSE)</f>
        <v>Youths and Sports</v>
      </c>
      <c r="L5807" t="str">
        <f>VLOOKUP(D5807,Lookup!G:H,2,FALSE)</f>
        <v>Public Debt Charges</v>
      </c>
      <c r="M5807" s="1">
        <f t="shared" si="459"/>
        <v>0</v>
      </c>
      <c r="N5807" s="1">
        <f t="shared" si="460"/>
        <v>0</v>
      </c>
      <c r="O5807" s="1">
        <f t="shared" si="461"/>
        <v>0</v>
      </c>
      <c r="P5807" s="1">
        <f t="shared" si="462"/>
        <v>0</v>
      </c>
    </row>
    <row r="5808" spans="1:16" x14ac:dyDescent="0.35">
      <c r="A5808">
        <v>2014</v>
      </c>
      <c r="B5808">
        <v>9</v>
      </c>
      <c r="C5808">
        <v>37</v>
      </c>
      <c r="D5808">
        <v>7</v>
      </c>
      <c r="E5808">
        <v>0</v>
      </c>
      <c r="F5808">
        <v>0</v>
      </c>
      <c r="G5808">
        <v>0</v>
      </c>
      <c r="I5808" s="4">
        <f t="shared" si="458"/>
        <v>2014</v>
      </c>
      <c r="J5808" t="str">
        <f>VLOOKUP(B5808,Lookup!A:B,2,FALSE)</f>
        <v>Yobe</v>
      </c>
      <c r="K5808" t="str">
        <f>VLOOKUP(C5808,Lookup!D:E,2,FALSE)</f>
        <v>Youths and Sports</v>
      </c>
      <c r="L5808" t="str">
        <f>VLOOKUP(D5808,Lookup!G:H,2,FALSE)</f>
        <v>Cont to LGs</v>
      </c>
      <c r="M5808" s="1">
        <f t="shared" si="459"/>
        <v>0</v>
      </c>
      <c r="N5808" s="1">
        <f t="shared" si="460"/>
        <v>0</v>
      </c>
      <c r="O5808" s="1">
        <f t="shared" si="461"/>
        <v>0</v>
      </c>
      <c r="P5808" s="1">
        <f t="shared" si="462"/>
        <v>0</v>
      </c>
    </row>
    <row r="5809" spans="1:16" x14ac:dyDescent="0.35">
      <c r="A5809">
        <v>2014</v>
      </c>
      <c r="B5809">
        <v>9</v>
      </c>
      <c r="C5809">
        <v>37</v>
      </c>
      <c r="D5809">
        <v>8</v>
      </c>
      <c r="E5809">
        <v>0</v>
      </c>
      <c r="F5809">
        <v>0</v>
      </c>
      <c r="G5809">
        <v>0</v>
      </c>
      <c r="I5809" s="4">
        <f t="shared" si="458"/>
        <v>2014</v>
      </c>
      <c r="J5809" t="str">
        <f>VLOOKUP(B5809,Lookup!A:B,2,FALSE)</f>
        <v>Yobe</v>
      </c>
      <c r="K5809" t="str">
        <f>VLOOKUP(C5809,Lookup!D:E,2,FALSE)</f>
        <v>Youths and Sports</v>
      </c>
      <c r="L5809" t="str">
        <f>VLOOKUP(D5809,Lookup!G:H,2,FALSE)</f>
        <v>Others</v>
      </c>
      <c r="M5809" s="1">
        <f t="shared" si="459"/>
        <v>0</v>
      </c>
      <c r="N5809" s="1">
        <f t="shared" si="460"/>
        <v>0</v>
      </c>
      <c r="O5809" s="1">
        <f t="shared" si="461"/>
        <v>0</v>
      </c>
      <c r="P5809" s="1">
        <f t="shared" si="462"/>
        <v>0</v>
      </c>
    </row>
    <row r="5810" spans="1:16" x14ac:dyDescent="0.35">
      <c r="A5810">
        <v>2014</v>
      </c>
      <c r="B5810">
        <v>11</v>
      </c>
      <c r="C5810">
        <v>1</v>
      </c>
      <c r="D5810">
        <v>1</v>
      </c>
      <c r="E5810">
        <v>28975633261</v>
      </c>
      <c r="F5810">
        <v>0</v>
      </c>
      <c r="G5810">
        <v>26586555463.330002</v>
      </c>
      <c r="I5810" s="4">
        <f t="shared" si="458"/>
        <v>2014</v>
      </c>
      <c r="J5810" t="str">
        <f>VLOOKUP(B5810,Lookup!A:B,2,FALSE)</f>
        <v>Federal</v>
      </c>
      <c r="K5810" t="str">
        <f>VLOOKUP(C5810,Lookup!D:E,2,FALSE)</f>
        <v>Agriculture</v>
      </c>
      <c r="L5810" t="str">
        <f>VLOOKUP(D5810,Lookup!G:H,2,FALSE)</f>
        <v>Personnel</v>
      </c>
      <c r="M5810" s="1">
        <f t="shared" si="459"/>
        <v>28975633261</v>
      </c>
      <c r="N5810" s="1">
        <f t="shared" si="460"/>
        <v>0</v>
      </c>
      <c r="O5810" s="1">
        <f t="shared" si="461"/>
        <v>28975633261</v>
      </c>
      <c r="P5810" s="1">
        <f t="shared" si="462"/>
        <v>26586555463.330002</v>
      </c>
    </row>
    <row r="5811" spans="1:16" x14ac:dyDescent="0.35">
      <c r="A5811">
        <v>2014</v>
      </c>
      <c r="B5811">
        <v>11</v>
      </c>
      <c r="C5811">
        <v>1</v>
      </c>
      <c r="D5811">
        <v>2</v>
      </c>
      <c r="E5811">
        <v>2517870096</v>
      </c>
      <c r="F5811">
        <v>0</v>
      </c>
      <c r="G5811">
        <v>2044909049.4300003</v>
      </c>
      <c r="I5811" s="4">
        <f t="shared" si="458"/>
        <v>2014</v>
      </c>
      <c r="J5811" t="str">
        <f>VLOOKUP(B5811,Lookup!A:B,2,FALSE)</f>
        <v>Federal</v>
      </c>
      <c r="K5811" t="str">
        <f>VLOOKUP(C5811,Lookup!D:E,2,FALSE)</f>
        <v>Agriculture</v>
      </c>
      <c r="L5811" t="str">
        <f>VLOOKUP(D5811,Lookup!G:H,2,FALSE)</f>
        <v>Overhead</v>
      </c>
      <c r="M5811" s="1">
        <f t="shared" si="459"/>
        <v>2517870096</v>
      </c>
      <c r="N5811" s="1">
        <f t="shared" si="460"/>
        <v>0</v>
      </c>
      <c r="O5811" s="1">
        <f t="shared" si="461"/>
        <v>2517870096</v>
      </c>
      <c r="P5811" s="1">
        <f t="shared" si="462"/>
        <v>2044909049.4300003</v>
      </c>
    </row>
    <row r="5812" spans="1:16" x14ac:dyDescent="0.35">
      <c r="A5812">
        <v>2014</v>
      </c>
      <c r="B5812">
        <v>11</v>
      </c>
      <c r="C5812">
        <v>1</v>
      </c>
      <c r="D5812">
        <v>3</v>
      </c>
      <c r="E5812">
        <v>0</v>
      </c>
      <c r="F5812">
        <v>0</v>
      </c>
      <c r="G5812">
        <v>0</v>
      </c>
      <c r="I5812" s="4">
        <f t="shared" si="458"/>
        <v>2014</v>
      </c>
      <c r="J5812" t="str">
        <f>VLOOKUP(B5812,Lookup!A:B,2,FALSE)</f>
        <v>Federal</v>
      </c>
      <c r="K5812" t="str">
        <f>VLOOKUP(C5812,Lookup!D:E,2,FALSE)</f>
        <v>Agriculture</v>
      </c>
      <c r="L5812" t="str">
        <f>VLOOKUP(D5812,Lookup!G:H,2,FALSE)</f>
        <v>Unclassified Subventions</v>
      </c>
      <c r="M5812" s="1">
        <f t="shared" si="459"/>
        <v>0</v>
      </c>
      <c r="N5812" s="1">
        <f t="shared" si="460"/>
        <v>0</v>
      </c>
      <c r="O5812" s="1">
        <f t="shared" si="461"/>
        <v>0</v>
      </c>
      <c r="P5812" s="1">
        <f t="shared" si="462"/>
        <v>0</v>
      </c>
    </row>
    <row r="5813" spans="1:16" x14ac:dyDescent="0.35">
      <c r="A5813">
        <v>2014</v>
      </c>
      <c r="B5813">
        <v>11</v>
      </c>
      <c r="C5813">
        <v>1</v>
      </c>
      <c r="D5813">
        <v>4</v>
      </c>
      <c r="E5813">
        <v>0</v>
      </c>
      <c r="F5813">
        <v>0</v>
      </c>
      <c r="G5813">
        <v>0</v>
      </c>
      <c r="I5813" s="4">
        <f t="shared" si="458"/>
        <v>2014</v>
      </c>
      <c r="J5813" t="str">
        <f>VLOOKUP(B5813,Lookup!A:B,2,FALSE)</f>
        <v>Federal</v>
      </c>
      <c r="K5813" t="str">
        <f>VLOOKUP(C5813,Lookup!D:E,2,FALSE)</f>
        <v>Agriculture</v>
      </c>
      <c r="L5813" t="str">
        <f>VLOOKUP(D5813,Lookup!G:H,2,FALSE)</f>
        <v>P &amp; G</v>
      </c>
      <c r="M5813" s="1">
        <f t="shared" si="459"/>
        <v>0</v>
      </c>
      <c r="N5813" s="1">
        <f t="shared" si="460"/>
        <v>0</v>
      </c>
      <c r="O5813" s="1">
        <f t="shared" si="461"/>
        <v>0</v>
      </c>
      <c r="P5813" s="1">
        <f t="shared" si="462"/>
        <v>0</v>
      </c>
    </row>
    <row r="5814" spans="1:16" x14ac:dyDescent="0.35">
      <c r="A5814">
        <v>2014</v>
      </c>
      <c r="B5814">
        <v>11</v>
      </c>
      <c r="C5814">
        <v>1</v>
      </c>
      <c r="D5814">
        <v>5</v>
      </c>
      <c r="E5814">
        <v>0</v>
      </c>
      <c r="F5814">
        <v>0</v>
      </c>
      <c r="G5814">
        <v>3236805.16</v>
      </c>
      <c r="I5814" s="4">
        <f t="shared" si="458"/>
        <v>2014</v>
      </c>
      <c r="J5814" t="str">
        <f>VLOOKUP(B5814,Lookup!A:B,2,FALSE)</f>
        <v>Federal</v>
      </c>
      <c r="K5814" t="str">
        <f>VLOOKUP(C5814,Lookup!D:E,2,FALSE)</f>
        <v>Agriculture</v>
      </c>
      <c r="L5814" t="str">
        <f>VLOOKUP(D5814,Lookup!G:H,2,FALSE)</f>
        <v>Other CRF</v>
      </c>
      <c r="M5814" s="1">
        <f t="shared" si="459"/>
        <v>0</v>
      </c>
      <c r="N5814" s="1">
        <f t="shared" si="460"/>
        <v>0</v>
      </c>
      <c r="O5814" s="1">
        <f t="shared" si="461"/>
        <v>0</v>
      </c>
      <c r="P5814" s="1">
        <f t="shared" si="462"/>
        <v>3236805.16</v>
      </c>
    </row>
    <row r="5815" spans="1:16" x14ac:dyDescent="0.35">
      <c r="A5815">
        <v>2014</v>
      </c>
      <c r="B5815">
        <v>11</v>
      </c>
      <c r="C5815">
        <v>1</v>
      </c>
      <c r="D5815">
        <v>6</v>
      </c>
      <c r="E5815">
        <v>0</v>
      </c>
      <c r="F5815">
        <v>0</v>
      </c>
      <c r="G5815">
        <v>0</v>
      </c>
      <c r="I5815" s="4">
        <f t="shared" si="458"/>
        <v>2014</v>
      </c>
      <c r="J5815" t="str">
        <f>VLOOKUP(B5815,Lookup!A:B,2,FALSE)</f>
        <v>Federal</v>
      </c>
      <c r="K5815" t="str">
        <f>VLOOKUP(C5815,Lookup!D:E,2,FALSE)</f>
        <v>Agriculture</v>
      </c>
      <c r="L5815" t="str">
        <f>VLOOKUP(D5815,Lookup!G:H,2,FALSE)</f>
        <v>Public Debt Charges</v>
      </c>
      <c r="M5815" s="1">
        <f t="shared" si="459"/>
        <v>0</v>
      </c>
      <c r="N5815" s="1">
        <f t="shared" si="460"/>
        <v>0</v>
      </c>
      <c r="O5815" s="1">
        <f t="shared" si="461"/>
        <v>0</v>
      </c>
      <c r="P5815" s="1">
        <f t="shared" si="462"/>
        <v>0</v>
      </c>
    </row>
    <row r="5816" spans="1:16" x14ac:dyDescent="0.35">
      <c r="A5816">
        <v>2014</v>
      </c>
      <c r="B5816">
        <v>11</v>
      </c>
      <c r="C5816">
        <v>1</v>
      </c>
      <c r="D5816">
        <v>7</v>
      </c>
      <c r="E5816">
        <v>0</v>
      </c>
      <c r="F5816">
        <v>0</v>
      </c>
      <c r="G5816">
        <v>0</v>
      </c>
      <c r="I5816" s="4">
        <f t="shared" si="458"/>
        <v>2014</v>
      </c>
      <c r="J5816" t="str">
        <f>VLOOKUP(B5816,Lookup!A:B,2,FALSE)</f>
        <v>Federal</v>
      </c>
      <c r="K5816" t="str">
        <f>VLOOKUP(C5816,Lookup!D:E,2,FALSE)</f>
        <v>Agriculture</v>
      </c>
      <c r="L5816" t="str">
        <f>VLOOKUP(D5816,Lookup!G:H,2,FALSE)</f>
        <v>Cont to LGs</v>
      </c>
      <c r="M5816" s="1">
        <f t="shared" si="459"/>
        <v>0</v>
      </c>
      <c r="N5816" s="1">
        <f t="shared" si="460"/>
        <v>0</v>
      </c>
      <c r="O5816" s="1">
        <f t="shared" si="461"/>
        <v>0</v>
      </c>
      <c r="P5816" s="1">
        <f t="shared" si="462"/>
        <v>0</v>
      </c>
    </row>
    <row r="5817" spans="1:16" x14ac:dyDescent="0.35">
      <c r="A5817">
        <v>2014</v>
      </c>
      <c r="B5817">
        <v>11</v>
      </c>
      <c r="C5817">
        <v>1</v>
      </c>
      <c r="D5817">
        <v>8</v>
      </c>
      <c r="E5817">
        <v>0</v>
      </c>
      <c r="F5817">
        <v>0</v>
      </c>
      <c r="G5817">
        <v>0</v>
      </c>
      <c r="I5817" s="4">
        <f t="shared" si="458"/>
        <v>2014</v>
      </c>
      <c r="J5817" t="str">
        <f>VLOOKUP(B5817,Lookup!A:B,2,FALSE)</f>
        <v>Federal</v>
      </c>
      <c r="K5817" t="str">
        <f>VLOOKUP(C5817,Lookup!D:E,2,FALSE)</f>
        <v>Agriculture</v>
      </c>
      <c r="L5817" t="str">
        <f>VLOOKUP(D5817,Lookup!G:H,2,FALSE)</f>
        <v>Others</v>
      </c>
      <c r="M5817" s="1">
        <f t="shared" si="459"/>
        <v>0</v>
      </c>
      <c r="N5817" s="1">
        <f t="shared" si="460"/>
        <v>0</v>
      </c>
      <c r="O5817" s="1">
        <f t="shared" si="461"/>
        <v>0</v>
      </c>
      <c r="P5817" s="1">
        <f t="shared" si="462"/>
        <v>0</v>
      </c>
    </row>
    <row r="5818" spans="1:16" x14ac:dyDescent="0.35">
      <c r="A5818">
        <v>2014</v>
      </c>
      <c r="B5818">
        <v>11</v>
      </c>
      <c r="C5818">
        <v>2</v>
      </c>
      <c r="D5818">
        <v>1</v>
      </c>
      <c r="E5818">
        <v>5015079393</v>
      </c>
      <c r="F5818">
        <v>0</v>
      </c>
      <c r="G5818">
        <v>7255438976.9200001</v>
      </c>
      <c r="I5818" s="4">
        <f t="shared" si="458"/>
        <v>2014</v>
      </c>
      <c r="J5818" t="str">
        <f>VLOOKUP(B5818,Lookup!A:B,2,FALSE)</f>
        <v>Federal</v>
      </c>
      <c r="K5818" t="str">
        <f>VLOOKUP(C5818,Lookup!D:E,2,FALSE)</f>
        <v>Aviation</v>
      </c>
      <c r="L5818" t="str">
        <f>VLOOKUP(D5818,Lookup!G:H,2,FALSE)</f>
        <v>Personnel</v>
      </c>
      <c r="M5818" s="1">
        <f t="shared" si="459"/>
        <v>5015079393</v>
      </c>
      <c r="N5818" s="1">
        <f t="shared" si="460"/>
        <v>0</v>
      </c>
      <c r="O5818" s="1">
        <f t="shared" si="461"/>
        <v>5015079393</v>
      </c>
      <c r="P5818" s="1">
        <f t="shared" si="462"/>
        <v>7255438976.9200001</v>
      </c>
    </row>
    <row r="5819" spans="1:16" x14ac:dyDescent="0.35">
      <c r="A5819">
        <v>2014</v>
      </c>
      <c r="B5819">
        <v>11</v>
      </c>
      <c r="C5819">
        <v>2</v>
      </c>
      <c r="D5819">
        <v>2</v>
      </c>
      <c r="E5819">
        <v>1135779359</v>
      </c>
      <c r="F5819">
        <v>0</v>
      </c>
      <c r="G5819">
        <v>1080098210.5899999</v>
      </c>
      <c r="I5819" s="4">
        <f t="shared" si="458"/>
        <v>2014</v>
      </c>
      <c r="J5819" t="str">
        <f>VLOOKUP(B5819,Lookup!A:B,2,FALSE)</f>
        <v>Federal</v>
      </c>
      <c r="K5819" t="str">
        <f>VLOOKUP(C5819,Lookup!D:E,2,FALSE)</f>
        <v>Aviation</v>
      </c>
      <c r="L5819" t="str">
        <f>VLOOKUP(D5819,Lookup!G:H,2,FALSE)</f>
        <v>Overhead</v>
      </c>
      <c r="M5819" s="1">
        <f t="shared" si="459"/>
        <v>1135779359</v>
      </c>
      <c r="N5819" s="1">
        <f t="shared" si="460"/>
        <v>0</v>
      </c>
      <c r="O5819" s="1">
        <f t="shared" si="461"/>
        <v>1135779359</v>
      </c>
      <c r="P5819" s="1">
        <f t="shared" si="462"/>
        <v>1080098210.5899999</v>
      </c>
    </row>
    <row r="5820" spans="1:16" x14ac:dyDescent="0.35">
      <c r="A5820">
        <v>2014</v>
      </c>
      <c r="B5820">
        <v>11</v>
      </c>
      <c r="C5820">
        <v>2</v>
      </c>
      <c r="D5820">
        <v>3</v>
      </c>
      <c r="E5820">
        <v>0</v>
      </c>
      <c r="F5820">
        <v>0</v>
      </c>
      <c r="G5820">
        <v>0</v>
      </c>
      <c r="I5820" s="4">
        <f t="shared" si="458"/>
        <v>2014</v>
      </c>
      <c r="J5820" t="str">
        <f>VLOOKUP(B5820,Lookup!A:B,2,FALSE)</f>
        <v>Federal</v>
      </c>
      <c r="K5820" t="str">
        <f>VLOOKUP(C5820,Lookup!D:E,2,FALSE)</f>
        <v>Aviation</v>
      </c>
      <c r="L5820" t="str">
        <f>VLOOKUP(D5820,Lookup!G:H,2,FALSE)</f>
        <v>Unclassified Subventions</v>
      </c>
      <c r="M5820" s="1">
        <f t="shared" si="459"/>
        <v>0</v>
      </c>
      <c r="N5820" s="1">
        <f t="shared" si="460"/>
        <v>0</v>
      </c>
      <c r="O5820" s="1">
        <f t="shared" si="461"/>
        <v>0</v>
      </c>
      <c r="P5820" s="1">
        <f t="shared" si="462"/>
        <v>0</v>
      </c>
    </row>
    <row r="5821" spans="1:16" x14ac:dyDescent="0.35">
      <c r="A5821">
        <v>2014</v>
      </c>
      <c r="B5821">
        <v>11</v>
      </c>
      <c r="C5821">
        <v>2</v>
      </c>
      <c r="D5821">
        <v>4</v>
      </c>
      <c r="E5821">
        <v>0</v>
      </c>
      <c r="F5821">
        <v>0</v>
      </c>
      <c r="G5821">
        <v>0</v>
      </c>
      <c r="I5821" s="4">
        <f t="shared" si="458"/>
        <v>2014</v>
      </c>
      <c r="J5821" t="str">
        <f>VLOOKUP(B5821,Lookup!A:B,2,FALSE)</f>
        <v>Federal</v>
      </c>
      <c r="K5821" t="str">
        <f>VLOOKUP(C5821,Lookup!D:E,2,FALSE)</f>
        <v>Aviation</v>
      </c>
      <c r="L5821" t="str">
        <f>VLOOKUP(D5821,Lookup!G:H,2,FALSE)</f>
        <v>P &amp; G</v>
      </c>
      <c r="M5821" s="1">
        <f t="shared" si="459"/>
        <v>0</v>
      </c>
      <c r="N5821" s="1">
        <f t="shared" si="460"/>
        <v>0</v>
      </c>
      <c r="O5821" s="1">
        <f t="shared" si="461"/>
        <v>0</v>
      </c>
      <c r="P5821" s="1">
        <f t="shared" si="462"/>
        <v>0</v>
      </c>
    </row>
    <row r="5822" spans="1:16" x14ac:dyDescent="0.35">
      <c r="A5822">
        <v>2014</v>
      </c>
      <c r="B5822">
        <v>11</v>
      </c>
      <c r="C5822">
        <v>2</v>
      </c>
      <c r="D5822">
        <v>5</v>
      </c>
      <c r="E5822">
        <v>0</v>
      </c>
      <c r="F5822">
        <v>0</v>
      </c>
      <c r="G5822">
        <v>0</v>
      </c>
      <c r="I5822" s="4">
        <f t="shared" si="458"/>
        <v>2014</v>
      </c>
      <c r="J5822" t="str">
        <f>VLOOKUP(B5822,Lookup!A:B,2,FALSE)</f>
        <v>Federal</v>
      </c>
      <c r="K5822" t="str">
        <f>VLOOKUP(C5822,Lookup!D:E,2,FALSE)</f>
        <v>Aviation</v>
      </c>
      <c r="L5822" t="str">
        <f>VLOOKUP(D5822,Lookup!G:H,2,FALSE)</f>
        <v>Other CRF</v>
      </c>
      <c r="M5822" s="1">
        <f t="shared" si="459"/>
        <v>0</v>
      </c>
      <c r="N5822" s="1">
        <f t="shared" si="460"/>
        <v>0</v>
      </c>
      <c r="O5822" s="1">
        <f t="shared" si="461"/>
        <v>0</v>
      </c>
      <c r="P5822" s="1">
        <f t="shared" si="462"/>
        <v>0</v>
      </c>
    </row>
    <row r="5823" spans="1:16" x14ac:dyDescent="0.35">
      <c r="A5823">
        <v>2014</v>
      </c>
      <c r="B5823">
        <v>11</v>
      </c>
      <c r="C5823">
        <v>2</v>
      </c>
      <c r="D5823">
        <v>6</v>
      </c>
      <c r="E5823">
        <v>0</v>
      </c>
      <c r="F5823">
        <v>0</v>
      </c>
      <c r="G5823">
        <v>0</v>
      </c>
      <c r="I5823" s="4">
        <f t="shared" si="458"/>
        <v>2014</v>
      </c>
      <c r="J5823" t="str">
        <f>VLOOKUP(B5823,Lookup!A:B,2,FALSE)</f>
        <v>Federal</v>
      </c>
      <c r="K5823" t="str">
        <f>VLOOKUP(C5823,Lookup!D:E,2,FALSE)</f>
        <v>Aviation</v>
      </c>
      <c r="L5823" t="str">
        <f>VLOOKUP(D5823,Lookup!G:H,2,FALSE)</f>
        <v>Public Debt Charges</v>
      </c>
      <c r="M5823" s="1">
        <f t="shared" si="459"/>
        <v>0</v>
      </c>
      <c r="N5823" s="1">
        <f t="shared" si="460"/>
        <v>0</v>
      </c>
      <c r="O5823" s="1">
        <f t="shared" si="461"/>
        <v>0</v>
      </c>
      <c r="P5823" s="1">
        <f t="shared" si="462"/>
        <v>0</v>
      </c>
    </row>
    <row r="5824" spans="1:16" x14ac:dyDescent="0.35">
      <c r="A5824">
        <v>2014</v>
      </c>
      <c r="B5824">
        <v>11</v>
      </c>
      <c r="C5824">
        <v>2</v>
      </c>
      <c r="D5824">
        <v>7</v>
      </c>
      <c r="E5824">
        <v>0</v>
      </c>
      <c r="F5824">
        <v>0</v>
      </c>
      <c r="G5824">
        <v>0</v>
      </c>
      <c r="I5824" s="4">
        <f t="shared" si="458"/>
        <v>2014</v>
      </c>
      <c r="J5824" t="str">
        <f>VLOOKUP(B5824,Lookup!A:B,2,FALSE)</f>
        <v>Federal</v>
      </c>
      <c r="K5824" t="str">
        <f>VLOOKUP(C5824,Lookup!D:E,2,FALSE)</f>
        <v>Aviation</v>
      </c>
      <c r="L5824" t="str">
        <f>VLOOKUP(D5824,Lookup!G:H,2,FALSE)</f>
        <v>Cont to LGs</v>
      </c>
      <c r="M5824" s="1">
        <f t="shared" si="459"/>
        <v>0</v>
      </c>
      <c r="N5824" s="1">
        <f t="shared" si="460"/>
        <v>0</v>
      </c>
      <c r="O5824" s="1">
        <f t="shared" si="461"/>
        <v>0</v>
      </c>
      <c r="P5824" s="1">
        <f t="shared" si="462"/>
        <v>0</v>
      </c>
    </row>
    <row r="5825" spans="1:16" x14ac:dyDescent="0.35">
      <c r="A5825">
        <v>2014</v>
      </c>
      <c r="B5825">
        <v>11</v>
      </c>
      <c r="C5825">
        <v>2</v>
      </c>
      <c r="D5825">
        <v>8</v>
      </c>
      <c r="E5825">
        <v>0</v>
      </c>
      <c r="F5825">
        <v>0</v>
      </c>
      <c r="G5825">
        <v>0</v>
      </c>
      <c r="I5825" s="4">
        <f t="shared" si="458"/>
        <v>2014</v>
      </c>
      <c r="J5825" t="str">
        <f>VLOOKUP(B5825,Lookup!A:B,2,FALSE)</f>
        <v>Federal</v>
      </c>
      <c r="K5825" t="str">
        <f>VLOOKUP(C5825,Lookup!D:E,2,FALSE)</f>
        <v>Aviation</v>
      </c>
      <c r="L5825" t="str">
        <f>VLOOKUP(D5825,Lookup!G:H,2,FALSE)</f>
        <v>Others</v>
      </c>
      <c r="M5825" s="1">
        <f t="shared" si="459"/>
        <v>0</v>
      </c>
      <c r="N5825" s="1">
        <f t="shared" si="460"/>
        <v>0</v>
      </c>
      <c r="O5825" s="1">
        <f t="shared" si="461"/>
        <v>0</v>
      </c>
      <c r="P5825" s="1">
        <f t="shared" si="462"/>
        <v>0</v>
      </c>
    </row>
    <row r="5826" spans="1:16" x14ac:dyDescent="0.35">
      <c r="A5826">
        <v>2014</v>
      </c>
      <c r="B5826">
        <v>11</v>
      </c>
      <c r="C5826">
        <v>4</v>
      </c>
      <c r="D5826">
        <v>1</v>
      </c>
      <c r="E5826">
        <v>14480646550</v>
      </c>
      <c r="F5826">
        <v>0</v>
      </c>
      <c r="G5826">
        <v>19038101308.369999</v>
      </c>
      <c r="I5826" s="4">
        <f t="shared" si="458"/>
        <v>2014</v>
      </c>
      <c r="J5826" t="str">
        <f>VLOOKUP(B5826,Lookup!A:B,2,FALSE)</f>
        <v>Federal</v>
      </c>
      <c r="K5826" t="str">
        <f>VLOOKUP(C5826,Lookup!D:E,2,FALSE)</f>
        <v>Culture &amp; Tourism</v>
      </c>
      <c r="L5826" t="str">
        <f>VLOOKUP(D5826,Lookup!G:H,2,FALSE)</f>
        <v>Personnel</v>
      </c>
      <c r="M5826" s="1">
        <f t="shared" si="459"/>
        <v>14480646550</v>
      </c>
      <c r="N5826" s="1">
        <f t="shared" si="460"/>
        <v>0</v>
      </c>
      <c r="O5826" s="1">
        <f t="shared" si="461"/>
        <v>14480646550</v>
      </c>
      <c r="P5826" s="1">
        <f t="shared" si="462"/>
        <v>19038101308.369999</v>
      </c>
    </row>
    <row r="5827" spans="1:16" x14ac:dyDescent="0.35">
      <c r="A5827">
        <v>2014</v>
      </c>
      <c r="B5827">
        <v>11</v>
      </c>
      <c r="C5827">
        <v>4</v>
      </c>
      <c r="D5827">
        <v>2</v>
      </c>
      <c r="E5827">
        <v>3239448756</v>
      </c>
      <c r="F5827">
        <v>0</v>
      </c>
      <c r="G5827">
        <v>2613879938.3400002</v>
      </c>
      <c r="I5827" s="4">
        <f t="shared" ref="I5827:I5890" si="463">A5827</f>
        <v>2014</v>
      </c>
      <c r="J5827" t="str">
        <f>VLOOKUP(B5827,Lookup!A:B,2,FALSE)</f>
        <v>Federal</v>
      </c>
      <c r="K5827" t="str">
        <f>VLOOKUP(C5827,Lookup!D:E,2,FALSE)</f>
        <v>Culture &amp; Tourism</v>
      </c>
      <c r="L5827" t="str">
        <f>VLOOKUP(D5827,Lookup!G:H,2,FALSE)</f>
        <v>Overhead</v>
      </c>
      <c r="M5827" s="1">
        <f t="shared" si="459"/>
        <v>3239448756</v>
      </c>
      <c r="N5827" s="1">
        <f t="shared" si="460"/>
        <v>0</v>
      </c>
      <c r="O5827" s="1">
        <f t="shared" si="461"/>
        <v>3239448756</v>
      </c>
      <c r="P5827" s="1">
        <f t="shared" si="462"/>
        <v>2613879938.3400002</v>
      </c>
    </row>
    <row r="5828" spans="1:16" x14ac:dyDescent="0.35">
      <c r="A5828">
        <v>2014</v>
      </c>
      <c r="B5828">
        <v>11</v>
      </c>
      <c r="C5828">
        <v>4</v>
      </c>
      <c r="D5828">
        <v>3</v>
      </c>
      <c r="E5828">
        <v>0</v>
      </c>
      <c r="F5828">
        <v>0</v>
      </c>
      <c r="G5828">
        <v>0</v>
      </c>
      <c r="I5828" s="4">
        <f t="shared" si="463"/>
        <v>2014</v>
      </c>
      <c r="J5828" t="str">
        <f>VLOOKUP(B5828,Lookup!A:B,2,FALSE)</f>
        <v>Federal</v>
      </c>
      <c r="K5828" t="str">
        <f>VLOOKUP(C5828,Lookup!D:E,2,FALSE)</f>
        <v>Culture &amp; Tourism</v>
      </c>
      <c r="L5828" t="str">
        <f>VLOOKUP(D5828,Lookup!G:H,2,FALSE)</f>
        <v>Unclassified Subventions</v>
      </c>
      <c r="M5828" s="1">
        <f t="shared" ref="M5828:M5891" si="464">E5828</f>
        <v>0</v>
      </c>
      <c r="N5828" s="1">
        <f t="shared" ref="N5828:N5891" si="465">F5828</f>
        <v>0</v>
      </c>
      <c r="O5828" s="1">
        <f t="shared" ref="O5828:O5891" si="466">M5828+N5828</f>
        <v>0</v>
      </c>
      <c r="P5828" s="1">
        <f t="shared" ref="P5828:P5891" si="467">G5828</f>
        <v>0</v>
      </c>
    </row>
    <row r="5829" spans="1:16" x14ac:dyDescent="0.35">
      <c r="A5829">
        <v>2014</v>
      </c>
      <c r="B5829">
        <v>11</v>
      </c>
      <c r="C5829">
        <v>4</v>
      </c>
      <c r="D5829">
        <v>4</v>
      </c>
      <c r="E5829">
        <v>0</v>
      </c>
      <c r="F5829">
        <v>0</v>
      </c>
      <c r="G5829">
        <v>0</v>
      </c>
      <c r="I5829" s="4">
        <f t="shared" si="463"/>
        <v>2014</v>
      </c>
      <c r="J5829" t="str">
        <f>VLOOKUP(B5829,Lookup!A:B,2,FALSE)</f>
        <v>Federal</v>
      </c>
      <c r="K5829" t="str">
        <f>VLOOKUP(C5829,Lookup!D:E,2,FALSE)</f>
        <v>Culture &amp; Tourism</v>
      </c>
      <c r="L5829" t="str">
        <f>VLOOKUP(D5829,Lookup!G:H,2,FALSE)</f>
        <v>P &amp; G</v>
      </c>
      <c r="M5829" s="1">
        <f t="shared" si="464"/>
        <v>0</v>
      </c>
      <c r="N5829" s="1">
        <f t="shared" si="465"/>
        <v>0</v>
      </c>
      <c r="O5829" s="1">
        <f t="shared" si="466"/>
        <v>0</v>
      </c>
      <c r="P5829" s="1">
        <f t="shared" si="467"/>
        <v>0</v>
      </c>
    </row>
    <row r="5830" spans="1:16" x14ac:dyDescent="0.35">
      <c r="A5830">
        <v>2014</v>
      </c>
      <c r="B5830">
        <v>11</v>
      </c>
      <c r="C5830">
        <v>4</v>
      </c>
      <c r="D5830">
        <v>5</v>
      </c>
      <c r="E5830">
        <v>0</v>
      </c>
      <c r="F5830">
        <v>0</v>
      </c>
      <c r="G5830">
        <v>0</v>
      </c>
      <c r="I5830" s="4">
        <f t="shared" si="463"/>
        <v>2014</v>
      </c>
      <c r="J5830" t="str">
        <f>VLOOKUP(B5830,Lookup!A:B,2,FALSE)</f>
        <v>Federal</v>
      </c>
      <c r="K5830" t="str">
        <f>VLOOKUP(C5830,Lookup!D:E,2,FALSE)</f>
        <v>Culture &amp; Tourism</v>
      </c>
      <c r="L5830" t="str">
        <f>VLOOKUP(D5830,Lookup!G:H,2,FALSE)</f>
        <v>Other CRF</v>
      </c>
      <c r="M5830" s="1">
        <f t="shared" si="464"/>
        <v>0</v>
      </c>
      <c r="N5830" s="1">
        <f t="shared" si="465"/>
        <v>0</v>
      </c>
      <c r="O5830" s="1">
        <f t="shared" si="466"/>
        <v>0</v>
      </c>
      <c r="P5830" s="1">
        <f t="shared" si="467"/>
        <v>0</v>
      </c>
    </row>
    <row r="5831" spans="1:16" x14ac:dyDescent="0.35">
      <c r="A5831">
        <v>2014</v>
      </c>
      <c r="B5831">
        <v>11</v>
      </c>
      <c r="C5831">
        <v>4</v>
      </c>
      <c r="D5831">
        <v>6</v>
      </c>
      <c r="E5831">
        <v>0</v>
      </c>
      <c r="F5831">
        <v>0</v>
      </c>
      <c r="G5831">
        <v>0</v>
      </c>
      <c r="I5831" s="4">
        <f t="shared" si="463"/>
        <v>2014</v>
      </c>
      <c r="J5831" t="str">
        <f>VLOOKUP(B5831,Lookup!A:B,2,FALSE)</f>
        <v>Federal</v>
      </c>
      <c r="K5831" t="str">
        <f>VLOOKUP(C5831,Lookup!D:E,2,FALSE)</f>
        <v>Culture &amp; Tourism</v>
      </c>
      <c r="L5831" t="str">
        <f>VLOOKUP(D5831,Lookup!G:H,2,FALSE)</f>
        <v>Public Debt Charges</v>
      </c>
      <c r="M5831" s="1">
        <f t="shared" si="464"/>
        <v>0</v>
      </c>
      <c r="N5831" s="1">
        <f t="shared" si="465"/>
        <v>0</v>
      </c>
      <c r="O5831" s="1">
        <f t="shared" si="466"/>
        <v>0</v>
      </c>
      <c r="P5831" s="1">
        <f t="shared" si="467"/>
        <v>0</v>
      </c>
    </row>
    <row r="5832" spans="1:16" x14ac:dyDescent="0.35">
      <c r="A5832">
        <v>2014</v>
      </c>
      <c r="B5832">
        <v>11</v>
      </c>
      <c r="C5832">
        <v>4</v>
      </c>
      <c r="D5832">
        <v>7</v>
      </c>
      <c r="E5832">
        <v>0</v>
      </c>
      <c r="F5832">
        <v>0</v>
      </c>
      <c r="G5832">
        <v>0</v>
      </c>
      <c r="I5832" s="4">
        <f t="shared" si="463"/>
        <v>2014</v>
      </c>
      <c r="J5832" t="str">
        <f>VLOOKUP(B5832,Lookup!A:B,2,FALSE)</f>
        <v>Federal</v>
      </c>
      <c r="K5832" t="str">
        <f>VLOOKUP(C5832,Lookup!D:E,2,FALSE)</f>
        <v>Culture &amp; Tourism</v>
      </c>
      <c r="L5832" t="str">
        <f>VLOOKUP(D5832,Lookup!G:H,2,FALSE)</f>
        <v>Cont to LGs</v>
      </c>
      <c r="M5832" s="1">
        <f t="shared" si="464"/>
        <v>0</v>
      </c>
      <c r="N5832" s="1">
        <f t="shared" si="465"/>
        <v>0</v>
      </c>
      <c r="O5832" s="1">
        <f t="shared" si="466"/>
        <v>0</v>
      </c>
      <c r="P5832" s="1">
        <f t="shared" si="467"/>
        <v>0</v>
      </c>
    </row>
    <row r="5833" spans="1:16" x14ac:dyDescent="0.35">
      <c r="A5833">
        <v>2014</v>
      </c>
      <c r="B5833">
        <v>11</v>
      </c>
      <c r="C5833">
        <v>4</v>
      </c>
      <c r="D5833">
        <v>8</v>
      </c>
      <c r="E5833">
        <v>0</v>
      </c>
      <c r="F5833">
        <v>0</v>
      </c>
      <c r="G5833">
        <v>0</v>
      </c>
      <c r="I5833" s="4">
        <f t="shared" si="463"/>
        <v>2014</v>
      </c>
      <c r="J5833" t="str">
        <f>VLOOKUP(B5833,Lookup!A:B,2,FALSE)</f>
        <v>Federal</v>
      </c>
      <c r="K5833" t="str">
        <f>VLOOKUP(C5833,Lookup!D:E,2,FALSE)</f>
        <v>Culture &amp; Tourism</v>
      </c>
      <c r="L5833" t="str">
        <f>VLOOKUP(D5833,Lookup!G:H,2,FALSE)</f>
        <v>Others</v>
      </c>
      <c r="M5833" s="1">
        <f t="shared" si="464"/>
        <v>0</v>
      </c>
      <c r="N5833" s="1">
        <f t="shared" si="465"/>
        <v>0</v>
      </c>
      <c r="O5833" s="1">
        <f t="shared" si="466"/>
        <v>0</v>
      </c>
      <c r="P5833" s="1">
        <f t="shared" si="467"/>
        <v>0</v>
      </c>
    </row>
    <row r="5834" spans="1:16" x14ac:dyDescent="0.35">
      <c r="A5834">
        <v>2014</v>
      </c>
      <c r="B5834">
        <v>11</v>
      </c>
      <c r="C5834">
        <v>5</v>
      </c>
      <c r="D5834">
        <v>1</v>
      </c>
      <c r="E5834">
        <v>273813411320</v>
      </c>
      <c r="F5834">
        <v>0</v>
      </c>
      <c r="G5834">
        <v>330612581252.53003</v>
      </c>
      <c r="I5834" s="4">
        <f t="shared" si="463"/>
        <v>2014</v>
      </c>
      <c r="J5834" t="str">
        <f>VLOOKUP(B5834,Lookup!A:B,2,FALSE)</f>
        <v>Federal</v>
      </c>
      <c r="K5834" t="str">
        <f>VLOOKUP(C5834,Lookup!D:E,2,FALSE)</f>
        <v>Defence/MOD/Army/Air/Force/ Navy</v>
      </c>
      <c r="L5834" t="str">
        <f>VLOOKUP(D5834,Lookup!G:H,2,FALSE)</f>
        <v>Personnel</v>
      </c>
      <c r="M5834" s="1">
        <f t="shared" si="464"/>
        <v>273813411320</v>
      </c>
      <c r="N5834" s="1">
        <f t="shared" si="465"/>
        <v>0</v>
      </c>
      <c r="O5834" s="1">
        <f t="shared" si="466"/>
        <v>273813411320</v>
      </c>
      <c r="P5834" s="1">
        <f t="shared" si="467"/>
        <v>330612581252.53003</v>
      </c>
    </row>
    <row r="5835" spans="1:16" x14ac:dyDescent="0.35">
      <c r="A5835">
        <v>2014</v>
      </c>
      <c r="B5835">
        <v>11</v>
      </c>
      <c r="C5835">
        <v>5</v>
      </c>
      <c r="D5835">
        <v>2</v>
      </c>
      <c r="E5835">
        <v>40533928549</v>
      </c>
      <c r="F5835">
        <v>0</v>
      </c>
      <c r="G5835">
        <v>33653078819.720001</v>
      </c>
      <c r="I5835" s="4">
        <f t="shared" si="463"/>
        <v>2014</v>
      </c>
      <c r="J5835" t="str">
        <f>VLOOKUP(B5835,Lookup!A:B,2,FALSE)</f>
        <v>Federal</v>
      </c>
      <c r="K5835" t="str">
        <f>VLOOKUP(C5835,Lookup!D:E,2,FALSE)</f>
        <v>Defence/MOD/Army/Air/Force/ Navy</v>
      </c>
      <c r="L5835" t="str">
        <f>VLOOKUP(D5835,Lookup!G:H,2,FALSE)</f>
        <v>Overhead</v>
      </c>
      <c r="M5835" s="1">
        <f t="shared" si="464"/>
        <v>40533928549</v>
      </c>
      <c r="N5835" s="1">
        <f t="shared" si="465"/>
        <v>0</v>
      </c>
      <c r="O5835" s="1">
        <f t="shared" si="466"/>
        <v>40533928549</v>
      </c>
      <c r="P5835" s="1">
        <f t="shared" si="467"/>
        <v>33653078819.720001</v>
      </c>
    </row>
    <row r="5836" spans="1:16" x14ac:dyDescent="0.35">
      <c r="A5836">
        <v>2014</v>
      </c>
      <c r="B5836">
        <v>11</v>
      </c>
      <c r="C5836">
        <v>5</v>
      </c>
      <c r="D5836">
        <v>3</v>
      </c>
      <c r="E5836">
        <v>0</v>
      </c>
      <c r="F5836">
        <v>0</v>
      </c>
      <c r="G5836">
        <v>0</v>
      </c>
      <c r="I5836" s="4">
        <f t="shared" si="463"/>
        <v>2014</v>
      </c>
      <c r="J5836" t="str">
        <f>VLOOKUP(B5836,Lookup!A:B,2,FALSE)</f>
        <v>Federal</v>
      </c>
      <c r="K5836" t="str">
        <f>VLOOKUP(C5836,Lookup!D:E,2,FALSE)</f>
        <v>Defence/MOD/Army/Air/Force/ Navy</v>
      </c>
      <c r="L5836" t="str">
        <f>VLOOKUP(D5836,Lookup!G:H,2,FALSE)</f>
        <v>Unclassified Subventions</v>
      </c>
      <c r="M5836" s="1">
        <f t="shared" si="464"/>
        <v>0</v>
      </c>
      <c r="N5836" s="1">
        <f t="shared" si="465"/>
        <v>0</v>
      </c>
      <c r="O5836" s="1">
        <f t="shared" si="466"/>
        <v>0</v>
      </c>
      <c r="P5836" s="1">
        <f t="shared" si="467"/>
        <v>0</v>
      </c>
    </row>
    <row r="5837" spans="1:16" x14ac:dyDescent="0.35">
      <c r="A5837">
        <v>2014</v>
      </c>
      <c r="B5837">
        <v>11</v>
      </c>
      <c r="C5837">
        <v>5</v>
      </c>
      <c r="D5837">
        <v>4</v>
      </c>
      <c r="E5837">
        <v>77003461518</v>
      </c>
      <c r="F5837">
        <v>0</v>
      </c>
      <c r="G5837">
        <v>6702747.1200000001</v>
      </c>
      <c r="I5837" s="4">
        <f t="shared" si="463"/>
        <v>2014</v>
      </c>
      <c r="J5837" t="str">
        <f>VLOOKUP(B5837,Lookup!A:B,2,FALSE)</f>
        <v>Federal</v>
      </c>
      <c r="K5837" t="str">
        <f>VLOOKUP(C5837,Lookup!D:E,2,FALSE)</f>
        <v>Defence/MOD/Army/Air/Force/ Navy</v>
      </c>
      <c r="L5837" t="str">
        <f>VLOOKUP(D5837,Lookup!G:H,2,FALSE)</f>
        <v>P &amp; G</v>
      </c>
      <c r="M5837" s="1">
        <f t="shared" si="464"/>
        <v>77003461518</v>
      </c>
      <c r="N5837" s="1">
        <f t="shared" si="465"/>
        <v>0</v>
      </c>
      <c r="O5837" s="1">
        <f t="shared" si="466"/>
        <v>77003461518</v>
      </c>
      <c r="P5837" s="1">
        <f t="shared" si="467"/>
        <v>6702747.1200000001</v>
      </c>
    </row>
    <row r="5838" spans="1:16" x14ac:dyDescent="0.35">
      <c r="A5838">
        <v>2014</v>
      </c>
      <c r="B5838">
        <v>11</v>
      </c>
      <c r="C5838">
        <v>5</v>
      </c>
      <c r="D5838">
        <v>5</v>
      </c>
      <c r="E5838">
        <v>0</v>
      </c>
      <c r="F5838">
        <v>0</v>
      </c>
      <c r="G5838">
        <v>0</v>
      </c>
      <c r="I5838" s="4">
        <f t="shared" si="463"/>
        <v>2014</v>
      </c>
      <c r="J5838" t="str">
        <f>VLOOKUP(B5838,Lookup!A:B,2,FALSE)</f>
        <v>Federal</v>
      </c>
      <c r="K5838" t="str">
        <f>VLOOKUP(C5838,Lookup!D:E,2,FALSE)</f>
        <v>Defence/MOD/Army/Air/Force/ Navy</v>
      </c>
      <c r="L5838" t="str">
        <f>VLOOKUP(D5838,Lookup!G:H,2,FALSE)</f>
        <v>Other CRF</v>
      </c>
      <c r="M5838" s="1">
        <f t="shared" si="464"/>
        <v>0</v>
      </c>
      <c r="N5838" s="1">
        <f t="shared" si="465"/>
        <v>0</v>
      </c>
      <c r="O5838" s="1">
        <f t="shared" si="466"/>
        <v>0</v>
      </c>
      <c r="P5838" s="1">
        <f t="shared" si="467"/>
        <v>0</v>
      </c>
    </row>
    <row r="5839" spans="1:16" x14ac:dyDescent="0.35">
      <c r="A5839">
        <v>2014</v>
      </c>
      <c r="B5839">
        <v>11</v>
      </c>
      <c r="C5839">
        <v>5</v>
      </c>
      <c r="D5839">
        <v>6</v>
      </c>
      <c r="E5839">
        <v>0</v>
      </c>
      <c r="F5839">
        <v>0</v>
      </c>
      <c r="G5839">
        <v>0</v>
      </c>
      <c r="I5839" s="4">
        <f t="shared" si="463"/>
        <v>2014</v>
      </c>
      <c r="J5839" t="str">
        <f>VLOOKUP(B5839,Lookup!A:B,2,FALSE)</f>
        <v>Federal</v>
      </c>
      <c r="K5839" t="str">
        <f>VLOOKUP(C5839,Lookup!D:E,2,FALSE)</f>
        <v>Defence/MOD/Army/Air/Force/ Navy</v>
      </c>
      <c r="L5839" t="str">
        <f>VLOOKUP(D5839,Lookup!G:H,2,FALSE)</f>
        <v>Public Debt Charges</v>
      </c>
      <c r="M5839" s="1">
        <f t="shared" si="464"/>
        <v>0</v>
      </c>
      <c r="N5839" s="1">
        <f t="shared" si="465"/>
        <v>0</v>
      </c>
      <c r="O5839" s="1">
        <f t="shared" si="466"/>
        <v>0</v>
      </c>
      <c r="P5839" s="1">
        <f t="shared" si="467"/>
        <v>0</v>
      </c>
    </row>
    <row r="5840" spans="1:16" x14ac:dyDescent="0.35">
      <c r="A5840">
        <v>2014</v>
      </c>
      <c r="B5840">
        <v>11</v>
      </c>
      <c r="C5840">
        <v>5</v>
      </c>
      <c r="D5840">
        <v>7</v>
      </c>
      <c r="E5840">
        <v>0</v>
      </c>
      <c r="F5840">
        <v>0</v>
      </c>
      <c r="G5840">
        <v>0</v>
      </c>
      <c r="I5840" s="4">
        <f t="shared" si="463"/>
        <v>2014</v>
      </c>
      <c r="J5840" t="str">
        <f>VLOOKUP(B5840,Lookup!A:B,2,FALSE)</f>
        <v>Federal</v>
      </c>
      <c r="K5840" t="str">
        <f>VLOOKUP(C5840,Lookup!D:E,2,FALSE)</f>
        <v>Defence/MOD/Army/Air/Force/ Navy</v>
      </c>
      <c r="L5840" t="str">
        <f>VLOOKUP(D5840,Lookup!G:H,2,FALSE)</f>
        <v>Cont to LGs</v>
      </c>
      <c r="M5840" s="1">
        <f t="shared" si="464"/>
        <v>0</v>
      </c>
      <c r="N5840" s="1">
        <f t="shared" si="465"/>
        <v>0</v>
      </c>
      <c r="O5840" s="1">
        <f t="shared" si="466"/>
        <v>0</v>
      </c>
      <c r="P5840" s="1">
        <f t="shared" si="467"/>
        <v>0</v>
      </c>
    </row>
    <row r="5841" spans="1:16" x14ac:dyDescent="0.35">
      <c r="A5841">
        <v>2014</v>
      </c>
      <c r="B5841">
        <v>11</v>
      </c>
      <c r="C5841">
        <v>5</v>
      </c>
      <c r="D5841">
        <v>8</v>
      </c>
      <c r="E5841">
        <v>0</v>
      </c>
      <c r="F5841">
        <v>0</v>
      </c>
      <c r="G5841">
        <v>0</v>
      </c>
      <c r="I5841" s="4">
        <f t="shared" si="463"/>
        <v>2014</v>
      </c>
      <c r="J5841" t="str">
        <f>VLOOKUP(B5841,Lookup!A:B,2,FALSE)</f>
        <v>Federal</v>
      </c>
      <c r="K5841" t="str">
        <f>VLOOKUP(C5841,Lookup!D:E,2,FALSE)</f>
        <v>Defence/MOD/Army/Air/Force/ Navy</v>
      </c>
      <c r="L5841" t="str">
        <f>VLOOKUP(D5841,Lookup!G:H,2,FALSE)</f>
        <v>Others</v>
      </c>
      <c r="M5841" s="1">
        <f t="shared" si="464"/>
        <v>0</v>
      </c>
      <c r="N5841" s="1">
        <f t="shared" si="465"/>
        <v>0</v>
      </c>
      <c r="O5841" s="1">
        <f t="shared" si="466"/>
        <v>0</v>
      </c>
      <c r="P5841" s="1">
        <f t="shared" si="467"/>
        <v>0</v>
      </c>
    </row>
    <row r="5842" spans="1:16" x14ac:dyDescent="0.35">
      <c r="A5842">
        <v>2014</v>
      </c>
      <c r="B5842">
        <v>11</v>
      </c>
      <c r="C5842">
        <v>6</v>
      </c>
      <c r="D5842">
        <v>1</v>
      </c>
      <c r="E5842">
        <v>419673119236</v>
      </c>
      <c r="F5842">
        <v>0</v>
      </c>
      <c r="G5842">
        <v>296863163153.93964</v>
      </c>
      <c r="I5842" s="4">
        <f t="shared" si="463"/>
        <v>2014</v>
      </c>
      <c r="J5842" t="str">
        <f>VLOOKUP(B5842,Lookup!A:B,2,FALSE)</f>
        <v>Federal</v>
      </c>
      <c r="K5842" t="str">
        <f>VLOOKUP(C5842,Lookup!D:E,2,FALSE)</f>
        <v>Education</v>
      </c>
      <c r="L5842" t="str">
        <f>VLOOKUP(D5842,Lookup!G:H,2,FALSE)</f>
        <v>Personnel</v>
      </c>
      <c r="M5842" s="1">
        <f t="shared" si="464"/>
        <v>419673119236</v>
      </c>
      <c r="N5842" s="1">
        <f t="shared" si="465"/>
        <v>0</v>
      </c>
      <c r="O5842" s="1">
        <f t="shared" si="466"/>
        <v>419673119236</v>
      </c>
      <c r="P5842" s="1">
        <f t="shared" si="467"/>
        <v>296863163153.93964</v>
      </c>
    </row>
    <row r="5843" spans="1:16" x14ac:dyDescent="0.35">
      <c r="A5843">
        <v>2014</v>
      </c>
      <c r="B5843">
        <v>11</v>
      </c>
      <c r="C5843">
        <v>6</v>
      </c>
      <c r="D5843">
        <v>2</v>
      </c>
      <c r="E5843">
        <v>22856651574</v>
      </c>
      <c r="F5843">
        <v>0</v>
      </c>
      <c r="G5843">
        <v>58532609118.779991</v>
      </c>
      <c r="I5843" s="4">
        <f t="shared" si="463"/>
        <v>2014</v>
      </c>
      <c r="J5843" t="str">
        <f>VLOOKUP(B5843,Lookup!A:B,2,FALSE)</f>
        <v>Federal</v>
      </c>
      <c r="K5843" t="str">
        <f>VLOOKUP(C5843,Lookup!D:E,2,FALSE)</f>
        <v>Education</v>
      </c>
      <c r="L5843" t="str">
        <f>VLOOKUP(D5843,Lookup!G:H,2,FALSE)</f>
        <v>Overhead</v>
      </c>
      <c r="M5843" s="1">
        <f t="shared" si="464"/>
        <v>22856651574</v>
      </c>
      <c r="N5843" s="1">
        <f t="shared" si="465"/>
        <v>0</v>
      </c>
      <c r="O5843" s="1">
        <f t="shared" si="466"/>
        <v>22856651574</v>
      </c>
      <c r="P5843" s="1">
        <f t="shared" si="467"/>
        <v>58532609118.779991</v>
      </c>
    </row>
    <row r="5844" spans="1:16" x14ac:dyDescent="0.35">
      <c r="A5844">
        <v>2014</v>
      </c>
      <c r="B5844">
        <v>11</v>
      </c>
      <c r="C5844">
        <v>6</v>
      </c>
      <c r="D5844">
        <v>3</v>
      </c>
      <c r="E5844">
        <v>0</v>
      </c>
      <c r="F5844">
        <v>0</v>
      </c>
      <c r="G5844">
        <v>0</v>
      </c>
      <c r="I5844" s="4">
        <f t="shared" si="463"/>
        <v>2014</v>
      </c>
      <c r="J5844" t="str">
        <f>VLOOKUP(B5844,Lookup!A:B,2,FALSE)</f>
        <v>Federal</v>
      </c>
      <c r="K5844" t="str">
        <f>VLOOKUP(C5844,Lookup!D:E,2,FALSE)</f>
        <v>Education</v>
      </c>
      <c r="L5844" t="str">
        <f>VLOOKUP(D5844,Lookup!G:H,2,FALSE)</f>
        <v>Unclassified Subventions</v>
      </c>
      <c r="M5844" s="1">
        <f t="shared" si="464"/>
        <v>0</v>
      </c>
      <c r="N5844" s="1">
        <f t="shared" si="465"/>
        <v>0</v>
      </c>
      <c r="O5844" s="1">
        <f t="shared" si="466"/>
        <v>0</v>
      </c>
      <c r="P5844" s="1">
        <f t="shared" si="467"/>
        <v>0</v>
      </c>
    </row>
    <row r="5845" spans="1:16" x14ac:dyDescent="0.35">
      <c r="A5845">
        <v>2014</v>
      </c>
      <c r="B5845">
        <v>11</v>
      </c>
      <c r="C5845">
        <v>6</v>
      </c>
      <c r="D5845">
        <v>4</v>
      </c>
      <c r="E5845">
        <v>17290000000</v>
      </c>
      <c r="F5845">
        <v>0</v>
      </c>
      <c r="G5845">
        <v>57137891.340000004</v>
      </c>
      <c r="I5845" s="4">
        <f t="shared" si="463"/>
        <v>2014</v>
      </c>
      <c r="J5845" t="str">
        <f>VLOOKUP(B5845,Lookup!A:B,2,FALSE)</f>
        <v>Federal</v>
      </c>
      <c r="K5845" t="str">
        <f>VLOOKUP(C5845,Lookup!D:E,2,FALSE)</f>
        <v>Education</v>
      </c>
      <c r="L5845" t="str">
        <f>VLOOKUP(D5845,Lookup!G:H,2,FALSE)</f>
        <v>P &amp; G</v>
      </c>
      <c r="M5845" s="1">
        <f t="shared" si="464"/>
        <v>17290000000</v>
      </c>
      <c r="N5845" s="1">
        <f t="shared" si="465"/>
        <v>0</v>
      </c>
      <c r="O5845" s="1">
        <f t="shared" si="466"/>
        <v>17290000000</v>
      </c>
      <c r="P5845" s="1">
        <f t="shared" si="467"/>
        <v>57137891.340000004</v>
      </c>
    </row>
    <row r="5846" spans="1:16" x14ac:dyDescent="0.35">
      <c r="A5846">
        <v>2014</v>
      </c>
      <c r="B5846">
        <v>11</v>
      </c>
      <c r="C5846">
        <v>6</v>
      </c>
      <c r="D5846">
        <v>5</v>
      </c>
      <c r="E5846">
        <v>0</v>
      </c>
      <c r="F5846">
        <v>0</v>
      </c>
      <c r="G5846">
        <v>0</v>
      </c>
      <c r="I5846" s="4">
        <f t="shared" si="463"/>
        <v>2014</v>
      </c>
      <c r="J5846" t="str">
        <f>VLOOKUP(B5846,Lookup!A:B,2,FALSE)</f>
        <v>Federal</v>
      </c>
      <c r="K5846" t="str">
        <f>VLOOKUP(C5846,Lookup!D:E,2,FALSE)</f>
        <v>Education</v>
      </c>
      <c r="L5846" t="str">
        <f>VLOOKUP(D5846,Lookup!G:H,2,FALSE)</f>
        <v>Other CRF</v>
      </c>
      <c r="M5846" s="1">
        <f t="shared" si="464"/>
        <v>0</v>
      </c>
      <c r="N5846" s="1">
        <f t="shared" si="465"/>
        <v>0</v>
      </c>
      <c r="O5846" s="1">
        <f t="shared" si="466"/>
        <v>0</v>
      </c>
      <c r="P5846" s="1">
        <f t="shared" si="467"/>
        <v>0</v>
      </c>
    </row>
    <row r="5847" spans="1:16" x14ac:dyDescent="0.35">
      <c r="A5847">
        <v>2014</v>
      </c>
      <c r="B5847">
        <v>11</v>
      </c>
      <c r="C5847">
        <v>6</v>
      </c>
      <c r="D5847">
        <v>6</v>
      </c>
      <c r="E5847">
        <v>0</v>
      </c>
      <c r="F5847">
        <v>0</v>
      </c>
      <c r="G5847">
        <v>0</v>
      </c>
      <c r="I5847" s="4">
        <f t="shared" si="463"/>
        <v>2014</v>
      </c>
      <c r="J5847" t="str">
        <f>VLOOKUP(B5847,Lookup!A:B,2,FALSE)</f>
        <v>Federal</v>
      </c>
      <c r="K5847" t="str">
        <f>VLOOKUP(C5847,Lookup!D:E,2,FALSE)</f>
        <v>Education</v>
      </c>
      <c r="L5847" t="str">
        <f>VLOOKUP(D5847,Lookup!G:H,2,FALSE)</f>
        <v>Public Debt Charges</v>
      </c>
      <c r="M5847" s="1">
        <f t="shared" si="464"/>
        <v>0</v>
      </c>
      <c r="N5847" s="1">
        <f t="shared" si="465"/>
        <v>0</v>
      </c>
      <c r="O5847" s="1">
        <f t="shared" si="466"/>
        <v>0</v>
      </c>
      <c r="P5847" s="1">
        <f t="shared" si="467"/>
        <v>0</v>
      </c>
    </row>
    <row r="5848" spans="1:16" x14ac:dyDescent="0.35">
      <c r="A5848">
        <v>2014</v>
      </c>
      <c r="B5848">
        <v>11</v>
      </c>
      <c r="C5848">
        <v>6</v>
      </c>
      <c r="D5848">
        <v>7</v>
      </c>
      <c r="E5848">
        <v>0</v>
      </c>
      <c r="F5848">
        <v>0</v>
      </c>
      <c r="G5848">
        <v>0</v>
      </c>
      <c r="I5848" s="4">
        <f t="shared" si="463"/>
        <v>2014</v>
      </c>
      <c r="J5848" t="str">
        <f>VLOOKUP(B5848,Lookup!A:B,2,FALSE)</f>
        <v>Federal</v>
      </c>
      <c r="K5848" t="str">
        <f>VLOOKUP(C5848,Lookup!D:E,2,FALSE)</f>
        <v>Education</v>
      </c>
      <c r="L5848" t="str">
        <f>VLOOKUP(D5848,Lookup!G:H,2,FALSE)</f>
        <v>Cont to LGs</v>
      </c>
      <c r="M5848" s="1">
        <f t="shared" si="464"/>
        <v>0</v>
      </c>
      <c r="N5848" s="1">
        <f t="shared" si="465"/>
        <v>0</v>
      </c>
      <c r="O5848" s="1">
        <f t="shared" si="466"/>
        <v>0</v>
      </c>
      <c r="P5848" s="1">
        <f t="shared" si="467"/>
        <v>0</v>
      </c>
    </row>
    <row r="5849" spans="1:16" x14ac:dyDescent="0.35">
      <c r="A5849">
        <v>2014</v>
      </c>
      <c r="B5849">
        <v>11</v>
      </c>
      <c r="C5849">
        <v>6</v>
      </c>
      <c r="D5849">
        <v>8</v>
      </c>
      <c r="E5849">
        <v>0</v>
      </c>
      <c r="F5849">
        <v>0</v>
      </c>
      <c r="G5849">
        <v>0</v>
      </c>
      <c r="I5849" s="4">
        <f t="shared" si="463"/>
        <v>2014</v>
      </c>
      <c r="J5849" t="str">
        <f>VLOOKUP(B5849,Lookup!A:B,2,FALSE)</f>
        <v>Federal</v>
      </c>
      <c r="K5849" t="str">
        <f>VLOOKUP(C5849,Lookup!D:E,2,FALSE)</f>
        <v>Education</v>
      </c>
      <c r="L5849" t="str">
        <f>VLOOKUP(D5849,Lookup!G:H,2,FALSE)</f>
        <v>Others</v>
      </c>
      <c r="M5849" s="1">
        <f t="shared" si="464"/>
        <v>0</v>
      </c>
      <c r="N5849" s="1">
        <f t="shared" si="465"/>
        <v>0</v>
      </c>
      <c r="O5849" s="1">
        <f t="shared" si="466"/>
        <v>0</v>
      </c>
      <c r="P5849" s="1">
        <f t="shared" si="467"/>
        <v>0</v>
      </c>
    </row>
    <row r="5850" spans="1:16" x14ac:dyDescent="0.35">
      <c r="A5850">
        <v>2014</v>
      </c>
      <c r="B5850">
        <v>11</v>
      </c>
      <c r="C5850">
        <v>7</v>
      </c>
      <c r="D5850">
        <v>1</v>
      </c>
      <c r="E5850">
        <v>11928955077</v>
      </c>
      <c r="F5850">
        <v>0</v>
      </c>
      <c r="G5850">
        <v>8730955944.1800003</v>
      </c>
      <c r="I5850" s="4">
        <f t="shared" si="463"/>
        <v>2014</v>
      </c>
      <c r="J5850" t="str">
        <f>VLOOKUP(B5850,Lookup!A:B,2,FALSE)</f>
        <v>Federal</v>
      </c>
      <c r="K5850" t="str">
        <f>VLOOKUP(C5850,Lookup!D:E,2,FALSE)</f>
        <v>Environment</v>
      </c>
      <c r="L5850" t="str">
        <f>VLOOKUP(D5850,Lookup!G:H,2,FALSE)</f>
        <v>Personnel</v>
      </c>
      <c r="M5850" s="1">
        <f t="shared" si="464"/>
        <v>11928955077</v>
      </c>
      <c r="N5850" s="1">
        <f t="shared" si="465"/>
        <v>0</v>
      </c>
      <c r="O5850" s="1">
        <f t="shared" si="466"/>
        <v>11928955077</v>
      </c>
      <c r="P5850" s="1">
        <f t="shared" si="467"/>
        <v>8730955944.1800003</v>
      </c>
    </row>
    <row r="5851" spans="1:16" x14ac:dyDescent="0.35">
      <c r="A5851">
        <v>2014</v>
      </c>
      <c r="B5851">
        <v>11</v>
      </c>
      <c r="C5851">
        <v>7</v>
      </c>
      <c r="D5851">
        <v>2</v>
      </c>
      <c r="E5851">
        <v>2210008397</v>
      </c>
      <c r="F5851">
        <v>0</v>
      </c>
      <c r="G5851">
        <v>1526770213.4200001</v>
      </c>
      <c r="I5851" s="4">
        <f t="shared" si="463"/>
        <v>2014</v>
      </c>
      <c r="J5851" t="str">
        <f>VLOOKUP(B5851,Lookup!A:B,2,FALSE)</f>
        <v>Federal</v>
      </c>
      <c r="K5851" t="str">
        <f>VLOOKUP(C5851,Lookup!D:E,2,FALSE)</f>
        <v>Environment</v>
      </c>
      <c r="L5851" t="str">
        <f>VLOOKUP(D5851,Lookup!G:H,2,FALSE)</f>
        <v>Overhead</v>
      </c>
      <c r="M5851" s="1">
        <f t="shared" si="464"/>
        <v>2210008397</v>
      </c>
      <c r="N5851" s="1">
        <f t="shared" si="465"/>
        <v>0</v>
      </c>
      <c r="O5851" s="1">
        <f t="shared" si="466"/>
        <v>2210008397</v>
      </c>
      <c r="P5851" s="1">
        <f t="shared" si="467"/>
        <v>1526770213.4200001</v>
      </c>
    </row>
    <row r="5852" spans="1:16" x14ac:dyDescent="0.35">
      <c r="A5852">
        <v>2014</v>
      </c>
      <c r="B5852">
        <v>11</v>
      </c>
      <c r="C5852">
        <v>7</v>
      </c>
      <c r="D5852">
        <v>3</v>
      </c>
      <c r="E5852">
        <v>0</v>
      </c>
      <c r="F5852">
        <v>0</v>
      </c>
      <c r="G5852">
        <v>0</v>
      </c>
      <c r="I5852" s="4">
        <f t="shared" si="463"/>
        <v>2014</v>
      </c>
      <c r="J5852" t="str">
        <f>VLOOKUP(B5852,Lookup!A:B,2,FALSE)</f>
        <v>Federal</v>
      </c>
      <c r="K5852" t="str">
        <f>VLOOKUP(C5852,Lookup!D:E,2,FALSE)</f>
        <v>Environment</v>
      </c>
      <c r="L5852" t="str">
        <f>VLOOKUP(D5852,Lookup!G:H,2,FALSE)</f>
        <v>Unclassified Subventions</v>
      </c>
      <c r="M5852" s="1">
        <f t="shared" si="464"/>
        <v>0</v>
      </c>
      <c r="N5852" s="1">
        <f t="shared" si="465"/>
        <v>0</v>
      </c>
      <c r="O5852" s="1">
        <f t="shared" si="466"/>
        <v>0</v>
      </c>
      <c r="P5852" s="1">
        <f t="shared" si="467"/>
        <v>0</v>
      </c>
    </row>
    <row r="5853" spans="1:16" x14ac:dyDescent="0.35">
      <c r="A5853">
        <v>2014</v>
      </c>
      <c r="B5853">
        <v>11</v>
      </c>
      <c r="C5853">
        <v>7</v>
      </c>
      <c r="D5853">
        <v>4</v>
      </c>
      <c r="E5853">
        <v>0</v>
      </c>
      <c r="F5853">
        <v>0</v>
      </c>
      <c r="G5853">
        <v>0</v>
      </c>
      <c r="I5853" s="4">
        <f t="shared" si="463"/>
        <v>2014</v>
      </c>
      <c r="J5853" t="str">
        <f>VLOOKUP(B5853,Lookup!A:B,2,FALSE)</f>
        <v>Federal</v>
      </c>
      <c r="K5853" t="str">
        <f>VLOOKUP(C5853,Lookup!D:E,2,FALSE)</f>
        <v>Environment</v>
      </c>
      <c r="L5853" t="str">
        <f>VLOOKUP(D5853,Lookup!G:H,2,FALSE)</f>
        <v>P &amp; G</v>
      </c>
      <c r="M5853" s="1">
        <f t="shared" si="464"/>
        <v>0</v>
      </c>
      <c r="N5853" s="1">
        <f t="shared" si="465"/>
        <v>0</v>
      </c>
      <c r="O5853" s="1">
        <f t="shared" si="466"/>
        <v>0</v>
      </c>
      <c r="P5853" s="1">
        <f t="shared" si="467"/>
        <v>0</v>
      </c>
    </row>
    <row r="5854" spans="1:16" x14ac:dyDescent="0.35">
      <c r="A5854">
        <v>2014</v>
      </c>
      <c r="B5854">
        <v>11</v>
      </c>
      <c r="C5854">
        <v>7</v>
      </c>
      <c r="D5854">
        <v>5</v>
      </c>
      <c r="E5854">
        <v>0</v>
      </c>
      <c r="F5854">
        <v>0</v>
      </c>
      <c r="G5854">
        <v>0</v>
      </c>
      <c r="I5854" s="4">
        <f t="shared" si="463"/>
        <v>2014</v>
      </c>
      <c r="J5854" t="str">
        <f>VLOOKUP(B5854,Lookup!A:B,2,FALSE)</f>
        <v>Federal</v>
      </c>
      <c r="K5854" t="str">
        <f>VLOOKUP(C5854,Lookup!D:E,2,FALSE)</f>
        <v>Environment</v>
      </c>
      <c r="L5854" t="str">
        <f>VLOOKUP(D5854,Lookup!G:H,2,FALSE)</f>
        <v>Other CRF</v>
      </c>
      <c r="M5854" s="1">
        <f t="shared" si="464"/>
        <v>0</v>
      </c>
      <c r="N5854" s="1">
        <f t="shared" si="465"/>
        <v>0</v>
      </c>
      <c r="O5854" s="1">
        <f t="shared" si="466"/>
        <v>0</v>
      </c>
      <c r="P5854" s="1">
        <f t="shared" si="467"/>
        <v>0</v>
      </c>
    </row>
    <row r="5855" spans="1:16" x14ac:dyDescent="0.35">
      <c r="A5855">
        <v>2014</v>
      </c>
      <c r="B5855">
        <v>11</v>
      </c>
      <c r="C5855">
        <v>7</v>
      </c>
      <c r="D5855">
        <v>6</v>
      </c>
      <c r="E5855">
        <v>0</v>
      </c>
      <c r="F5855">
        <v>0</v>
      </c>
      <c r="G5855">
        <v>0</v>
      </c>
      <c r="I5855" s="4">
        <f t="shared" si="463"/>
        <v>2014</v>
      </c>
      <c r="J5855" t="str">
        <f>VLOOKUP(B5855,Lookup!A:B,2,FALSE)</f>
        <v>Federal</v>
      </c>
      <c r="K5855" t="str">
        <f>VLOOKUP(C5855,Lookup!D:E,2,FALSE)</f>
        <v>Environment</v>
      </c>
      <c r="L5855" t="str">
        <f>VLOOKUP(D5855,Lookup!G:H,2,FALSE)</f>
        <v>Public Debt Charges</v>
      </c>
      <c r="M5855" s="1">
        <f t="shared" si="464"/>
        <v>0</v>
      </c>
      <c r="N5855" s="1">
        <f t="shared" si="465"/>
        <v>0</v>
      </c>
      <c r="O5855" s="1">
        <f t="shared" si="466"/>
        <v>0</v>
      </c>
      <c r="P5855" s="1">
        <f t="shared" si="467"/>
        <v>0</v>
      </c>
    </row>
    <row r="5856" spans="1:16" x14ac:dyDescent="0.35">
      <c r="A5856">
        <v>2014</v>
      </c>
      <c r="B5856">
        <v>11</v>
      </c>
      <c r="C5856">
        <v>7</v>
      </c>
      <c r="D5856">
        <v>7</v>
      </c>
      <c r="E5856">
        <v>0</v>
      </c>
      <c r="F5856">
        <v>0</v>
      </c>
      <c r="G5856">
        <v>0</v>
      </c>
      <c r="I5856" s="4">
        <f t="shared" si="463"/>
        <v>2014</v>
      </c>
      <c r="J5856" t="str">
        <f>VLOOKUP(B5856,Lookup!A:B,2,FALSE)</f>
        <v>Federal</v>
      </c>
      <c r="K5856" t="str">
        <f>VLOOKUP(C5856,Lookup!D:E,2,FALSE)</f>
        <v>Environment</v>
      </c>
      <c r="L5856" t="str">
        <f>VLOOKUP(D5856,Lookup!G:H,2,FALSE)</f>
        <v>Cont to LGs</v>
      </c>
      <c r="M5856" s="1">
        <f t="shared" si="464"/>
        <v>0</v>
      </c>
      <c r="N5856" s="1">
        <f t="shared" si="465"/>
        <v>0</v>
      </c>
      <c r="O5856" s="1">
        <f t="shared" si="466"/>
        <v>0</v>
      </c>
      <c r="P5856" s="1">
        <f t="shared" si="467"/>
        <v>0</v>
      </c>
    </row>
    <row r="5857" spans="1:16" x14ac:dyDescent="0.35">
      <c r="A5857">
        <v>2014</v>
      </c>
      <c r="B5857">
        <v>11</v>
      </c>
      <c r="C5857">
        <v>7</v>
      </c>
      <c r="D5857">
        <v>8</v>
      </c>
      <c r="E5857">
        <v>0</v>
      </c>
      <c r="F5857">
        <v>0</v>
      </c>
      <c r="G5857">
        <v>0</v>
      </c>
      <c r="I5857" s="4">
        <f t="shared" si="463"/>
        <v>2014</v>
      </c>
      <c r="J5857" t="str">
        <f>VLOOKUP(B5857,Lookup!A:B,2,FALSE)</f>
        <v>Federal</v>
      </c>
      <c r="K5857" t="str">
        <f>VLOOKUP(C5857,Lookup!D:E,2,FALSE)</f>
        <v>Environment</v>
      </c>
      <c r="L5857" t="str">
        <f>VLOOKUP(D5857,Lookup!G:H,2,FALSE)</f>
        <v>Others</v>
      </c>
      <c r="M5857" s="1">
        <f t="shared" si="464"/>
        <v>0</v>
      </c>
      <c r="N5857" s="1">
        <f t="shared" si="465"/>
        <v>0</v>
      </c>
      <c r="O5857" s="1">
        <f t="shared" si="466"/>
        <v>0</v>
      </c>
      <c r="P5857" s="1">
        <f t="shared" si="467"/>
        <v>0</v>
      </c>
    </row>
    <row r="5858" spans="1:16" x14ac:dyDescent="0.35">
      <c r="A5858">
        <v>2014</v>
      </c>
      <c r="B5858">
        <v>11</v>
      </c>
      <c r="C5858">
        <v>8</v>
      </c>
      <c r="D5858">
        <v>1</v>
      </c>
      <c r="E5858">
        <v>61637278014</v>
      </c>
      <c r="F5858">
        <v>0</v>
      </c>
      <c r="G5858">
        <v>23992647537.790001</v>
      </c>
      <c r="I5858" s="4">
        <f t="shared" si="463"/>
        <v>2014</v>
      </c>
      <c r="J5858" t="str">
        <f>VLOOKUP(B5858,Lookup!A:B,2,FALSE)</f>
        <v>Federal</v>
      </c>
      <c r="K5858" t="str">
        <f>VLOOKUP(C5858,Lookup!D:E,2,FALSE)</f>
        <v>Federal Bodies</v>
      </c>
      <c r="L5858" t="str">
        <f>VLOOKUP(D5858,Lookup!G:H,2,FALSE)</f>
        <v>Personnel</v>
      </c>
      <c r="M5858" s="1">
        <f t="shared" si="464"/>
        <v>61637278014</v>
      </c>
      <c r="N5858" s="1">
        <f t="shared" si="465"/>
        <v>0</v>
      </c>
      <c r="O5858" s="1">
        <f t="shared" si="466"/>
        <v>61637278014</v>
      </c>
      <c r="P5858" s="1">
        <f t="shared" si="467"/>
        <v>23992647537.790001</v>
      </c>
    </row>
    <row r="5859" spans="1:16" x14ac:dyDescent="0.35">
      <c r="A5859">
        <v>2014</v>
      </c>
      <c r="B5859">
        <v>11</v>
      </c>
      <c r="C5859">
        <v>8</v>
      </c>
      <c r="D5859">
        <v>2</v>
      </c>
      <c r="E5859">
        <v>2731299618</v>
      </c>
      <c r="F5859">
        <v>0</v>
      </c>
      <c r="G5859">
        <v>6193276149.3799992</v>
      </c>
      <c r="I5859" s="4">
        <f t="shared" si="463"/>
        <v>2014</v>
      </c>
      <c r="J5859" t="str">
        <f>VLOOKUP(B5859,Lookup!A:B,2,FALSE)</f>
        <v>Federal</v>
      </c>
      <c r="K5859" t="str">
        <f>VLOOKUP(C5859,Lookup!D:E,2,FALSE)</f>
        <v>Federal Bodies</v>
      </c>
      <c r="L5859" t="str">
        <f>VLOOKUP(D5859,Lookup!G:H,2,FALSE)</f>
        <v>Overhead</v>
      </c>
      <c r="M5859" s="1">
        <f t="shared" si="464"/>
        <v>2731299618</v>
      </c>
      <c r="N5859" s="1">
        <f t="shared" si="465"/>
        <v>0</v>
      </c>
      <c r="O5859" s="1">
        <f t="shared" si="466"/>
        <v>2731299618</v>
      </c>
      <c r="P5859" s="1">
        <f t="shared" si="467"/>
        <v>6193276149.3799992</v>
      </c>
    </row>
    <row r="5860" spans="1:16" x14ac:dyDescent="0.35">
      <c r="A5860">
        <v>2014</v>
      </c>
      <c r="B5860">
        <v>11</v>
      </c>
      <c r="C5860">
        <v>8</v>
      </c>
      <c r="D5860">
        <v>3</v>
      </c>
      <c r="E5860">
        <v>0</v>
      </c>
      <c r="F5860">
        <v>0</v>
      </c>
      <c r="G5860">
        <v>0</v>
      </c>
      <c r="I5860" s="4">
        <f t="shared" si="463"/>
        <v>2014</v>
      </c>
      <c r="J5860" t="str">
        <f>VLOOKUP(B5860,Lookup!A:B,2,FALSE)</f>
        <v>Federal</v>
      </c>
      <c r="K5860" t="str">
        <f>VLOOKUP(C5860,Lookup!D:E,2,FALSE)</f>
        <v>Federal Bodies</v>
      </c>
      <c r="L5860" t="str">
        <f>VLOOKUP(D5860,Lookup!G:H,2,FALSE)</f>
        <v>Unclassified Subventions</v>
      </c>
      <c r="M5860" s="1">
        <f t="shared" si="464"/>
        <v>0</v>
      </c>
      <c r="N5860" s="1">
        <f t="shared" si="465"/>
        <v>0</v>
      </c>
      <c r="O5860" s="1">
        <f t="shared" si="466"/>
        <v>0</v>
      </c>
      <c r="P5860" s="1">
        <f t="shared" si="467"/>
        <v>0</v>
      </c>
    </row>
    <row r="5861" spans="1:16" x14ac:dyDescent="0.35">
      <c r="A5861">
        <v>2014</v>
      </c>
      <c r="B5861">
        <v>11</v>
      </c>
      <c r="C5861">
        <v>8</v>
      </c>
      <c r="D5861">
        <v>4</v>
      </c>
      <c r="E5861">
        <v>0</v>
      </c>
      <c r="F5861">
        <v>0</v>
      </c>
      <c r="G5861">
        <v>0</v>
      </c>
      <c r="I5861" s="4">
        <f t="shared" si="463"/>
        <v>2014</v>
      </c>
      <c r="J5861" t="str">
        <f>VLOOKUP(B5861,Lookup!A:B,2,FALSE)</f>
        <v>Federal</v>
      </c>
      <c r="K5861" t="str">
        <f>VLOOKUP(C5861,Lookup!D:E,2,FALSE)</f>
        <v>Federal Bodies</v>
      </c>
      <c r="L5861" t="str">
        <f>VLOOKUP(D5861,Lookup!G:H,2,FALSE)</f>
        <v>P &amp; G</v>
      </c>
      <c r="M5861" s="1">
        <f t="shared" si="464"/>
        <v>0</v>
      </c>
      <c r="N5861" s="1">
        <f t="shared" si="465"/>
        <v>0</v>
      </c>
      <c r="O5861" s="1">
        <f t="shared" si="466"/>
        <v>0</v>
      </c>
      <c r="P5861" s="1">
        <f t="shared" si="467"/>
        <v>0</v>
      </c>
    </row>
    <row r="5862" spans="1:16" x14ac:dyDescent="0.35">
      <c r="A5862">
        <v>2014</v>
      </c>
      <c r="B5862">
        <v>11</v>
      </c>
      <c r="C5862">
        <v>8</v>
      </c>
      <c r="D5862">
        <v>5</v>
      </c>
      <c r="E5862">
        <v>0</v>
      </c>
      <c r="F5862">
        <v>0</v>
      </c>
      <c r="G5862">
        <v>29853810227.009998</v>
      </c>
      <c r="I5862" s="4">
        <f t="shared" si="463"/>
        <v>2014</v>
      </c>
      <c r="J5862" t="str">
        <f>VLOOKUP(B5862,Lookup!A:B,2,FALSE)</f>
        <v>Federal</v>
      </c>
      <c r="K5862" t="str">
        <f>VLOOKUP(C5862,Lookup!D:E,2,FALSE)</f>
        <v>Federal Bodies</v>
      </c>
      <c r="L5862" t="str">
        <f>VLOOKUP(D5862,Lookup!G:H,2,FALSE)</f>
        <v>Other CRF</v>
      </c>
      <c r="M5862" s="1">
        <f t="shared" si="464"/>
        <v>0</v>
      </c>
      <c r="N5862" s="1">
        <f t="shared" si="465"/>
        <v>0</v>
      </c>
      <c r="O5862" s="1">
        <f t="shared" si="466"/>
        <v>0</v>
      </c>
      <c r="P5862" s="1">
        <f t="shared" si="467"/>
        <v>29853810227.009998</v>
      </c>
    </row>
    <row r="5863" spans="1:16" x14ac:dyDescent="0.35">
      <c r="A5863">
        <v>2014</v>
      </c>
      <c r="B5863">
        <v>11</v>
      </c>
      <c r="C5863">
        <v>8</v>
      </c>
      <c r="D5863">
        <v>6</v>
      </c>
      <c r="E5863">
        <v>0</v>
      </c>
      <c r="F5863">
        <v>0</v>
      </c>
      <c r="G5863">
        <v>0</v>
      </c>
      <c r="I5863" s="4">
        <f t="shared" si="463"/>
        <v>2014</v>
      </c>
      <c r="J5863" t="str">
        <f>VLOOKUP(B5863,Lookup!A:B,2,FALSE)</f>
        <v>Federal</v>
      </c>
      <c r="K5863" t="str">
        <f>VLOOKUP(C5863,Lookup!D:E,2,FALSE)</f>
        <v>Federal Bodies</v>
      </c>
      <c r="L5863" t="str">
        <f>VLOOKUP(D5863,Lookup!G:H,2,FALSE)</f>
        <v>Public Debt Charges</v>
      </c>
      <c r="M5863" s="1">
        <f t="shared" si="464"/>
        <v>0</v>
      </c>
      <c r="N5863" s="1">
        <f t="shared" si="465"/>
        <v>0</v>
      </c>
      <c r="O5863" s="1">
        <f t="shared" si="466"/>
        <v>0</v>
      </c>
      <c r="P5863" s="1">
        <f t="shared" si="467"/>
        <v>0</v>
      </c>
    </row>
    <row r="5864" spans="1:16" x14ac:dyDescent="0.35">
      <c r="A5864">
        <v>2014</v>
      </c>
      <c r="B5864">
        <v>11</v>
      </c>
      <c r="C5864">
        <v>8</v>
      </c>
      <c r="D5864">
        <v>7</v>
      </c>
      <c r="E5864">
        <v>0</v>
      </c>
      <c r="F5864">
        <v>0</v>
      </c>
      <c r="G5864">
        <v>0</v>
      </c>
      <c r="I5864" s="4">
        <f t="shared" si="463"/>
        <v>2014</v>
      </c>
      <c r="J5864" t="str">
        <f>VLOOKUP(B5864,Lookup!A:B,2,FALSE)</f>
        <v>Federal</v>
      </c>
      <c r="K5864" t="str">
        <f>VLOOKUP(C5864,Lookup!D:E,2,FALSE)</f>
        <v>Federal Bodies</v>
      </c>
      <c r="L5864" t="str">
        <f>VLOOKUP(D5864,Lookup!G:H,2,FALSE)</f>
        <v>Cont to LGs</v>
      </c>
      <c r="M5864" s="1">
        <f t="shared" si="464"/>
        <v>0</v>
      </c>
      <c r="N5864" s="1">
        <f t="shared" si="465"/>
        <v>0</v>
      </c>
      <c r="O5864" s="1">
        <f t="shared" si="466"/>
        <v>0</v>
      </c>
      <c r="P5864" s="1">
        <f t="shared" si="467"/>
        <v>0</v>
      </c>
    </row>
    <row r="5865" spans="1:16" x14ac:dyDescent="0.35">
      <c r="A5865">
        <v>2014</v>
      </c>
      <c r="B5865">
        <v>11</v>
      </c>
      <c r="C5865">
        <v>8</v>
      </c>
      <c r="D5865">
        <v>8</v>
      </c>
      <c r="E5865">
        <v>0</v>
      </c>
      <c r="F5865">
        <v>0</v>
      </c>
      <c r="G5865">
        <v>0</v>
      </c>
      <c r="I5865" s="4">
        <f t="shared" si="463"/>
        <v>2014</v>
      </c>
      <c r="J5865" t="str">
        <f>VLOOKUP(B5865,Lookup!A:B,2,FALSE)</f>
        <v>Federal</v>
      </c>
      <c r="K5865" t="str">
        <f>VLOOKUP(C5865,Lookup!D:E,2,FALSE)</f>
        <v>Federal Bodies</v>
      </c>
      <c r="L5865" t="str">
        <f>VLOOKUP(D5865,Lookup!G:H,2,FALSE)</f>
        <v>Others</v>
      </c>
      <c r="M5865" s="1">
        <f t="shared" si="464"/>
        <v>0</v>
      </c>
      <c r="N5865" s="1">
        <f t="shared" si="465"/>
        <v>0</v>
      </c>
      <c r="O5865" s="1">
        <f t="shared" si="466"/>
        <v>0</v>
      </c>
      <c r="P5865" s="1">
        <f t="shared" si="467"/>
        <v>0</v>
      </c>
    </row>
    <row r="5866" spans="1:16" x14ac:dyDescent="0.35">
      <c r="A5866">
        <v>2014</v>
      </c>
      <c r="B5866">
        <v>11</v>
      </c>
      <c r="C5866">
        <v>9</v>
      </c>
      <c r="D5866">
        <v>1</v>
      </c>
      <c r="E5866">
        <v>14531279277</v>
      </c>
      <c r="F5866">
        <v>0</v>
      </c>
      <c r="G5866">
        <v>112651693135.65001</v>
      </c>
      <c r="I5866" s="4">
        <f t="shared" si="463"/>
        <v>2014</v>
      </c>
      <c r="J5866" t="str">
        <f>VLOOKUP(B5866,Lookup!A:B,2,FALSE)</f>
        <v>Federal</v>
      </c>
      <c r="K5866" t="str">
        <f>VLOOKUP(C5866,Lookup!D:E,2,FALSE)</f>
        <v>Finance</v>
      </c>
      <c r="L5866" t="str">
        <f>VLOOKUP(D5866,Lookup!G:H,2,FALSE)</f>
        <v>Personnel</v>
      </c>
      <c r="M5866" s="1">
        <f t="shared" si="464"/>
        <v>14531279277</v>
      </c>
      <c r="N5866" s="1">
        <f t="shared" si="465"/>
        <v>0</v>
      </c>
      <c r="O5866" s="1">
        <f t="shared" si="466"/>
        <v>14531279277</v>
      </c>
      <c r="P5866" s="1">
        <f t="shared" si="467"/>
        <v>112651693135.65001</v>
      </c>
    </row>
    <row r="5867" spans="1:16" x14ac:dyDescent="0.35">
      <c r="A5867">
        <v>2014</v>
      </c>
      <c r="B5867">
        <v>11</v>
      </c>
      <c r="C5867">
        <v>9</v>
      </c>
      <c r="D5867">
        <v>2</v>
      </c>
      <c r="E5867">
        <v>28278760820</v>
      </c>
      <c r="F5867">
        <v>0</v>
      </c>
      <c r="G5867">
        <v>29857298598.110001</v>
      </c>
      <c r="I5867" s="4">
        <f t="shared" si="463"/>
        <v>2014</v>
      </c>
      <c r="J5867" t="str">
        <f>VLOOKUP(B5867,Lookup!A:B,2,FALSE)</f>
        <v>Federal</v>
      </c>
      <c r="K5867" t="str">
        <f>VLOOKUP(C5867,Lookup!D:E,2,FALSE)</f>
        <v>Finance</v>
      </c>
      <c r="L5867" t="str">
        <f>VLOOKUP(D5867,Lookup!G:H,2,FALSE)</f>
        <v>Overhead</v>
      </c>
      <c r="M5867" s="1">
        <f t="shared" si="464"/>
        <v>28278760820</v>
      </c>
      <c r="N5867" s="1">
        <f t="shared" si="465"/>
        <v>0</v>
      </c>
      <c r="O5867" s="1">
        <f t="shared" si="466"/>
        <v>28278760820</v>
      </c>
      <c r="P5867" s="1">
        <f t="shared" si="467"/>
        <v>29857298598.110001</v>
      </c>
    </row>
    <row r="5868" spans="1:16" x14ac:dyDescent="0.35">
      <c r="A5868">
        <v>2014</v>
      </c>
      <c r="B5868">
        <v>11</v>
      </c>
      <c r="C5868">
        <v>9</v>
      </c>
      <c r="D5868">
        <v>3</v>
      </c>
      <c r="E5868">
        <v>0</v>
      </c>
      <c r="F5868">
        <v>0</v>
      </c>
      <c r="G5868">
        <v>0</v>
      </c>
      <c r="I5868" s="4">
        <f t="shared" si="463"/>
        <v>2014</v>
      </c>
      <c r="J5868" t="str">
        <f>VLOOKUP(B5868,Lookup!A:B,2,FALSE)</f>
        <v>Federal</v>
      </c>
      <c r="K5868" t="str">
        <f>VLOOKUP(C5868,Lookup!D:E,2,FALSE)</f>
        <v>Finance</v>
      </c>
      <c r="L5868" t="str">
        <f>VLOOKUP(D5868,Lookup!G:H,2,FALSE)</f>
        <v>Unclassified Subventions</v>
      </c>
      <c r="M5868" s="1">
        <f t="shared" si="464"/>
        <v>0</v>
      </c>
      <c r="N5868" s="1">
        <f t="shared" si="465"/>
        <v>0</v>
      </c>
      <c r="O5868" s="1">
        <f t="shared" si="466"/>
        <v>0</v>
      </c>
      <c r="P5868" s="1">
        <f t="shared" si="467"/>
        <v>0</v>
      </c>
    </row>
    <row r="5869" spans="1:16" x14ac:dyDescent="0.35">
      <c r="A5869">
        <v>2014</v>
      </c>
      <c r="B5869">
        <v>11</v>
      </c>
      <c r="C5869">
        <v>9</v>
      </c>
      <c r="D5869">
        <v>4</v>
      </c>
      <c r="E5869">
        <v>0</v>
      </c>
      <c r="F5869">
        <v>0</v>
      </c>
      <c r="G5869">
        <v>56852674407.849998</v>
      </c>
      <c r="I5869" s="4">
        <f t="shared" si="463"/>
        <v>2014</v>
      </c>
      <c r="J5869" t="str">
        <f>VLOOKUP(B5869,Lookup!A:B,2,FALSE)</f>
        <v>Federal</v>
      </c>
      <c r="K5869" t="str">
        <f>VLOOKUP(C5869,Lookup!D:E,2,FALSE)</f>
        <v>Finance</v>
      </c>
      <c r="L5869" t="str">
        <f>VLOOKUP(D5869,Lookup!G:H,2,FALSE)</f>
        <v>P &amp; G</v>
      </c>
      <c r="M5869" s="1">
        <f t="shared" si="464"/>
        <v>0</v>
      </c>
      <c r="N5869" s="1">
        <f t="shared" si="465"/>
        <v>0</v>
      </c>
      <c r="O5869" s="1">
        <f t="shared" si="466"/>
        <v>0</v>
      </c>
      <c r="P5869" s="1">
        <f t="shared" si="467"/>
        <v>56852674407.849998</v>
      </c>
    </row>
    <row r="5870" spans="1:16" x14ac:dyDescent="0.35">
      <c r="A5870">
        <v>2014</v>
      </c>
      <c r="B5870">
        <v>11</v>
      </c>
      <c r="C5870">
        <v>9</v>
      </c>
      <c r="D5870">
        <v>5</v>
      </c>
      <c r="E5870">
        <v>152936411723.88959</v>
      </c>
      <c r="F5870">
        <v>0</v>
      </c>
      <c r="G5870">
        <v>316163493033.39001</v>
      </c>
      <c r="I5870" s="4">
        <f t="shared" si="463"/>
        <v>2014</v>
      </c>
      <c r="J5870" t="str">
        <f>VLOOKUP(B5870,Lookup!A:B,2,FALSE)</f>
        <v>Federal</v>
      </c>
      <c r="K5870" t="str">
        <f>VLOOKUP(C5870,Lookup!D:E,2,FALSE)</f>
        <v>Finance</v>
      </c>
      <c r="L5870" t="str">
        <f>VLOOKUP(D5870,Lookup!G:H,2,FALSE)</f>
        <v>Other CRF</v>
      </c>
      <c r="M5870" s="1">
        <f t="shared" si="464"/>
        <v>152936411723.88959</v>
      </c>
      <c r="N5870" s="1">
        <f t="shared" si="465"/>
        <v>0</v>
      </c>
      <c r="O5870" s="1">
        <f t="shared" si="466"/>
        <v>152936411723.88959</v>
      </c>
      <c r="P5870" s="1">
        <f t="shared" si="467"/>
        <v>316163493033.39001</v>
      </c>
    </row>
    <row r="5871" spans="1:16" x14ac:dyDescent="0.35">
      <c r="A5871">
        <v>2014</v>
      </c>
      <c r="B5871">
        <v>11</v>
      </c>
      <c r="C5871">
        <v>9</v>
      </c>
      <c r="D5871">
        <v>6</v>
      </c>
      <c r="E5871">
        <v>712000000000</v>
      </c>
      <c r="F5871">
        <v>0</v>
      </c>
      <c r="G5871">
        <v>0</v>
      </c>
      <c r="I5871" s="4">
        <f t="shared" si="463"/>
        <v>2014</v>
      </c>
      <c r="J5871" t="str">
        <f>VLOOKUP(B5871,Lookup!A:B,2,FALSE)</f>
        <v>Federal</v>
      </c>
      <c r="K5871" t="str">
        <f>VLOOKUP(C5871,Lookup!D:E,2,FALSE)</f>
        <v>Finance</v>
      </c>
      <c r="L5871" t="str">
        <f>VLOOKUP(D5871,Lookup!G:H,2,FALSE)</f>
        <v>Public Debt Charges</v>
      </c>
      <c r="M5871" s="1">
        <f t="shared" si="464"/>
        <v>712000000000</v>
      </c>
      <c r="N5871" s="1">
        <f t="shared" si="465"/>
        <v>0</v>
      </c>
      <c r="O5871" s="1">
        <f t="shared" si="466"/>
        <v>712000000000</v>
      </c>
      <c r="P5871" s="1">
        <f t="shared" si="467"/>
        <v>0</v>
      </c>
    </row>
    <row r="5872" spans="1:16" x14ac:dyDescent="0.35">
      <c r="A5872">
        <v>2014</v>
      </c>
      <c r="B5872">
        <v>11</v>
      </c>
      <c r="C5872">
        <v>9</v>
      </c>
      <c r="D5872">
        <v>7</v>
      </c>
      <c r="E5872">
        <v>0</v>
      </c>
      <c r="F5872">
        <v>0</v>
      </c>
      <c r="G5872">
        <v>0</v>
      </c>
      <c r="I5872" s="4">
        <f t="shared" si="463"/>
        <v>2014</v>
      </c>
      <c r="J5872" t="str">
        <f>VLOOKUP(B5872,Lookup!A:B,2,FALSE)</f>
        <v>Federal</v>
      </c>
      <c r="K5872" t="str">
        <f>VLOOKUP(C5872,Lookup!D:E,2,FALSE)</f>
        <v>Finance</v>
      </c>
      <c r="L5872" t="str">
        <f>VLOOKUP(D5872,Lookup!G:H,2,FALSE)</f>
        <v>Cont to LGs</v>
      </c>
      <c r="M5872" s="1">
        <f t="shared" si="464"/>
        <v>0</v>
      </c>
      <c r="N5872" s="1">
        <f t="shared" si="465"/>
        <v>0</v>
      </c>
      <c r="O5872" s="1">
        <f t="shared" si="466"/>
        <v>0</v>
      </c>
      <c r="P5872" s="1">
        <f t="shared" si="467"/>
        <v>0</v>
      </c>
    </row>
    <row r="5873" spans="1:16" x14ac:dyDescent="0.35">
      <c r="A5873">
        <v>2014</v>
      </c>
      <c r="B5873">
        <v>11</v>
      </c>
      <c r="C5873">
        <v>9</v>
      </c>
      <c r="D5873">
        <v>8</v>
      </c>
      <c r="E5873">
        <v>0</v>
      </c>
      <c r="F5873">
        <v>0</v>
      </c>
      <c r="G5873">
        <v>0</v>
      </c>
      <c r="I5873" s="4">
        <f t="shared" si="463"/>
        <v>2014</v>
      </c>
      <c r="J5873" t="str">
        <f>VLOOKUP(B5873,Lookup!A:B,2,FALSE)</f>
        <v>Federal</v>
      </c>
      <c r="K5873" t="str">
        <f>VLOOKUP(C5873,Lookup!D:E,2,FALSE)</f>
        <v>Finance</v>
      </c>
      <c r="L5873" t="str">
        <f>VLOOKUP(D5873,Lookup!G:H,2,FALSE)</f>
        <v>Others</v>
      </c>
      <c r="M5873" s="1">
        <f t="shared" si="464"/>
        <v>0</v>
      </c>
      <c r="N5873" s="1">
        <f t="shared" si="465"/>
        <v>0</v>
      </c>
      <c r="O5873" s="1">
        <f t="shared" si="466"/>
        <v>0</v>
      </c>
      <c r="P5873" s="1">
        <f t="shared" si="467"/>
        <v>0</v>
      </c>
    </row>
    <row r="5874" spans="1:16" x14ac:dyDescent="0.35">
      <c r="A5874">
        <v>2014</v>
      </c>
      <c r="B5874">
        <v>11</v>
      </c>
      <c r="C5874">
        <v>10</v>
      </c>
      <c r="D5874">
        <v>1</v>
      </c>
      <c r="E5874">
        <v>23343913930</v>
      </c>
      <c r="F5874">
        <v>0</v>
      </c>
      <c r="G5874">
        <v>6865831306.0600004</v>
      </c>
      <c r="I5874" s="4">
        <f t="shared" si="463"/>
        <v>2014</v>
      </c>
      <c r="J5874" t="str">
        <f>VLOOKUP(B5874,Lookup!A:B,2,FALSE)</f>
        <v>Federal</v>
      </c>
      <c r="K5874" t="str">
        <f>VLOOKUP(C5874,Lookup!D:E,2,FALSE)</f>
        <v>Foreign Affairs</v>
      </c>
      <c r="L5874" t="str">
        <f>VLOOKUP(D5874,Lookup!G:H,2,FALSE)</f>
        <v>Personnel</v>
      </c>
      <c r="M5874" s="1">
        <f t="shared" si="464"/>
        <v>23343913930</v>
      </c>
      <c r="N5874" s="1">
        <f t="shared" si="465"/>
        <v>0</v>
      </c>
      <c r="O5874" s="1">
        <f t="shared" si="466"/>
        <v>23343913930</v>
      </c>
      <c r="P5874" s="1">
        <f t="shared" si="467"/>
        <v>6865831306.0600004</v>
      </c>
    </row>
    <row r="5875" spans="1:16" x14ac:dyDescent="0.35">
      <c r="A5875">
        <v>2014</v>
      </c>
      <c r="B5875">
        <v>11</v>
      </c>
      <c r="C5875">
        <v>10</v>
      </c>
      <c r="D5875">
        <v>2</v>
      </c>
      <c r="E5875">
        <v>23304123779</v>
      </c>
      <c r="F5875">
        <v>0</v>
      </c>
      <c r="G5875">
        <v>9904222146.8600006</v>
      </c>
      <c r="I5875" s="4">
        <f t="shared" si="463"/>
        <v>2014</v>
      </c>
      <c r="J5875" t="str">
        <f>VLOOKUP(B5875,Lookup!A:B,2,FALSE)</f>
        <v>Federal</v>
      </c>
      <c r="K5875" t="str">
        <f>VLOOKUP(C5875,Lookup!D:E,2,FALSE)</f>
        <v>Foreign Affairs</v>
      </c>
      <c r="L5875" t="str">
        <f>VLOOKUP(D5875,Lookup!G:H,2,FALSE)</f>
        <v>Overhead</v>
      </c>
      <c r="M5875" s="1">
        <f t="shared" si="464"/>
        <v>23304123779</v>
      </c>
      <c r="N5875" s="1">
        <f t="shared" si="465"/>
        <v>0</v>
      </c>
      <c r="O5875" s="1">
        <f t="shared" si="466"/>
        <v>23304123779</v>
      </c>
      <c r="P5875" s="1">
        <f t="shared" si="467"/>
        <v>9904222146.8600006</v>
      </c>
    </row>
    <row r="5876" spans="1:16" x14ac:dyDescent="0.35">
      <c r="A5876">
        <v>2014</v>
      </c>
      <c r="B5876">
        <v>11</v>
      </c>
      <c r="C5876">
        <v>10</v>
      </c>
      <c r="D5876">
        <v>3</v>
      </c>
      <c r="E5876">
        <v>0</v>
      </c>
      <c r="F5876">
        <v>0</v>
      </c>
      <c r="G5876">
        <v>0</v>
      </c>
      <c r="I5876" s="4">
        <f t="shared" si="463"/>
        <v>2014</v>
      </c>
      <c r="J5876" t="str">
        <f>VLOOKUP(B5876,Lookup!A:B,2,FALSE)</f>
        <v>Federal</v>
      </c>
      <c r="K5876" t="str">
        <f>VLOOKUP(C5876,Lookup!D:E,2,FALSE)</f>
        <v>Foreign Affairs</v>
      </c>
      <c r="L5876" t="str">
        <f>VLOOKUP(D5876,Lookup!G:H,2,FALSE)</f>
        <v>Unclassified Subventions</v>
      </c>
      <c r="M5876" s="1">
        <f t="shared" si="464"/>
        <v>0</v>
      </c>
      <c r="N5876" s="1">
        <f t="shared" si="465"/>
        <v>0</v>
      </c>
      <c r="O5876" s="1">
        <f t="shared" si="466"/>
        <v>0</v>
      </c>
      <c r="P5876" s="1">
        <f t="shared" si="467"/>
        <v>0</v>
      </c>
    </row>
    <row r="5877" spans="1:16" x14ac:dyDescent="0.35">
      <c r="A5877">
        <v>2014</v>
      </c>
      <c r="B5877">
        <v>11</v>
      </c>
      <c r="C5877">
        <v>10</v>
      </c>
      <c r="D5877">
        <v>4</v>
      </c>
      <c r="E5877">
        <v>0</v>
      </c>
      <c r="F5877">
        <v>0</v>
      </c>
      <c r="G5877">
        <v>11378080.119999999</v>
      </c>
      <c r="I5877" s="4">
        <f t="shared" si="463"/>
        <v>2014</v>
      </c>
      <c r="J5877" t="str">
        <f>VLOOKUP(B5877,Lookup!A:B,2,FALSE)</f>
        <v>Federal</v>
      </c>
      <c r="K5877" t="str">
        <f>VLOOKUP(C5877,Lookup!D:E,2,FALSE)</f>
        <v>Foreign Affairs</v>
      </c>
      <c r="L5877" t="str">
        <f>VLOOKUP(D5877,Lookup!G:H,2,FALSE)</f>
        <v>P &amp; G</v>
      </c>
      <c r="M5877" s="1">
        <f t="shared" si="464"/>
        <v>0</v>
      </c>
      <c r="N5877" s="1">
        <f t="shared" si="465"/>
        <v>0</v>
      </c>
      <c r="O5877" s="1">
        <f t="shared" si="466"/>
        <v>0</v>
      </c>
      <c r="P5877" s="1">
        <f t="shared" si="467"/>
        <v>11378080.119999999</v>
      </c>
    </row>
    <row r="5878" spans="1:16" x14ac:dyDescent="0.35">
      <c r="A5878">
        <v>2014</v>
      </c>
      <c r="B5878">
        <v>11</v>
      </c>
      <c r="C5878">
        <v>10</v>
      </c>
      <c r="D5878">
        <v>5</v>
      </c>
      <c r="E5878">
        <v>0</v>
      </c>
      <c r="F5878">
        <v>0</v>
      </c>
      <c r="G5878">
        <v>3457903.56</v>
      </c>
      <c r="I5878" s="4">
        <f t="shared" si="463"/>
        <v>2014</v>
      </c>
      <c r="J5878" t="str">
        <f>VLOOKUP(B5878,Lookup!A:B,2,FALSE)</f>
        <v>Federal</v>
      </c>
      <c r="K5878" t="str">
        <f>VLOOKUP(C5878,Lookup!D:E,2,FALSE)</f>
        <v>Foreign Affairs</v>
      </c>
      <c r="L5878" t="str">
        <f>VLOOKUP(D5878,Lookup!G:H,2,FALSE)</f>
        <v>Other CRF</v>
      </c>
      <c r="M5878" s="1">
        <f t="shared" si="464"/>
        <v>0</v>
      </c>
      <c r="N5878" s="1">
        <f t="shared" si="465"/>
        <v>0</v>
      </c>
      <c r="O5878" s="1">
        <f t="shared" si="466"/>
        <v>0</v>
      </c>
      <c r="P5878" s="1">
        <f t="shared" si="467"/>
        <v>3457903.56</v>
      </c>
    </row>
    <row r="5879" spans="1:16" x14ac:dyDescent="0.35">
      <c r="A5879">
        <v>2014</v>
      </c>
      <c r="B5879">
        <v>11</v>
      </c>
      <c r="C5879">
        <v>10</v>
      </c>
      <c r="D5879">
        <v>6</v>
      </c>
      <c r="E5879">
        <v>0</v>
      </c>
      <c r="F5879">
        <v>0</v>
      </c>
      <c r="G5879">
        <v>0</v>
      </c>
      <c r="I5879" s="4">
        <f t="shared" si="463"/>
        <v>2014</v>
      </c>
      <c r="J5879" t="str">
        <f>VLOOKUP(B5879,Lookup!A:B,2,FALSE)</f>
        <v>Federal</v>
      </c>
      <c r="K5879" t="str">
        <f>VLOOKUP(C5879,Lookup!D:E,2,FALSE)</f>
        <v>Foreign Affairs</v>
      </c>
      <c r="L5879" t="str">
        <f>VLOOKUP(D5879,Lookup!G:H,2,FALSE)</f>
        <v>Public Debt Charges</v>
      </c>
      <c r="M5879" s="1">
        <f t="shared" si="464"/>
        <v>0</v>
      </c>
      <c r="N5879" s="1">
        <f t="shared" si="465"/>
        <v>0</v>
      </c>
      <c r="O5879" s="1">
        <f t="shared" si="466"/>
        <v>0</v>
      </c>
      <c r="P5879" s="1">
        <f t="shared" si="467"/>
        <v>0</v>
      </c>
    </row>
    <row r="5880" spans="1:16" x14ac:dyDescent="0.35">
      <c r="A5880">
        <v>2014</v>
      </c>
      <c r="B5880">
        <v>11</v>
      </c>
      <c r="C5880">
        <v>10</v>
      </c>
      <c r="D5880">
        <v>7</v>
      </c>
      <c r="E5880">
        <v>0</v>
      </c>
      <c r="F5880">
        <v>0</v>
      </c>
      <c r="G5880">
        <v>0</v>
      </c>
      <c r="I5880" s="4">
        <f t="shared" si="463"/>
        <v>2014</v>
      </c>
      <c r="J5880" t="str">
        <f>VLOOKUP(B5880,Lookup!A:B,2,FALSE)</f>
        <v>Federal</v>
      </c>
      <c r="K5880" t="str">
        <f>VLOOKUP(C5880,Lookup!D:E,2,FALSE)</f>
        <v>Foreign Affairs</v>
      </c>
      <c r="L5880" t="str">
        <f>VLOOKUP(D5880,Lookup!G:H,2,FALSE)</f>
        <v>Cont to LGs</v>
      </c>
      <c r="M5880" s="1">
        <f t="shared" si="464"/>
        <v>0</v>
      </c>
      <c r="N5880" s="1">
        <f t="shared" si="465"/>
        <v>0</v>
      </c>
      <c r="O5880" s="1">
        <f t="shared" si="466"/>
        <v>0</v>
      </c>
      <c r="P5880" s="1">
        <f t="shared" si="467"/>
        <v>0</v>
      </c>
    </row>
    <row r="5881" spans="1:16" x14ac:dyDescent="0.35">
      <c r="A5881">
        <v>2014</v>
      </c>
      <c r="B5881">
        <v>11</v>
      </c>
      <c r="C5881">
        <v>10</v>
      </c>
      <c r="D5881">
        <v>8</v>
      </c>
      <c r="E5881">
        <v>0</v>
      </c>
      <c r="F5881">
        <v>0</v>
      </c>
      <c r="G5881">
        <v>0</v>
      </c>
      <c r="I5881" s="4">
        <f t="shared" si="463"/>
        <v>2014</v>
      </c>
      <c r="J5881" t="str">
        <f>VLOOKUP(B5881,Lookup!A:B,2,FALSE)</f>
        <v>Federal</v>
      </c>
      <c r="K5881" t="str">
        <f>VLOOKUP(C5881,Lookup!D:E,2,FALSE)</f>
        <v>Foreign Affairs</v>
      </c>
      <c r="L5881" t="str">
        <f>VLOOKUP(D5881,Lookup!G:H,2,FALSE)</f>
        <v>Others</v>
      </c>
      <c r="M5881" s="1">
        <f t="shared" si="464"/>
        <v>0</v>
      </c>
      <c r="N5881" s="1">
        <f t="shared" si="465"/>
        <v>0</v>
      </c>
      <c r="O5881" s="1">
        <f t="shared" si="466"/>
        <v>0</v>
      </c>
      <c r="P5881" s="1">
        <f t="shared" si="467"/>
        <v>0</v>
      </c>
    </row>
    <row r="5882" spans="1:16" x14ac:dyDescent="0.35">
      <c r="A5882">
        <v>2014</v>
      </c>
      <c r="B5882">
        <v>11</v>
      </c>
      <c r="C5882">
        <v>12</v>
      </c>
      <c r="D5882">
        <v>1</v>
      </c>
      <c r="E5882">
        <v>5440429583</v>
      </c>
      <c r="F5882">
        <v>0</v>
      </c>
      <c r="G5882">
        <v>34721989112.650002</v>
      </c>
      <c r="I5882" s="4">
        <f t="shared" si="463"/>
        <v>2014</v>
      </c>
      <c r="J5882" t="str">
        <f>VLOOKUP(B5882,Lookup!A:B,2,FALSE)</f>
        <v>Federal</v>
      </c>
      <c r="K5882" t="str">
        <f>VLOOKUP(C5882,Lookup!D:E,2,FALSE)</f>
        <v>Head of Civil Service</v>
      </c>
      <c r="L5882" t="str">
        <f>VLOOKUP(D5882,Lookup!G:H,2,FALSE)</f>
        <v>Personnel</v>
      </c>
      <c r="M5882" s="1">
        <f t="shared" si="464"/>
        <v>5440429583</v>
      </c>
      <c r="N5882" s="1">
        <f t="shared" si="465"/>
        <v>0</v>
      </c>
      <c r="O5882" s="1">
        <f t="shared" si="466"/>
        <v>5440429583</v>
      </c>
      <c r="P5882" s="1">
        <f t="shared" si="467"/>
        <v>34721989112.650002</v>
      </c>
    </row>
    <row r="5883" spans="1:16" x14ac:dyDescent="0.35">
      <c r="A5883">
        <v>2014</v>
      </c>
      <c r="B5883">
        <v>11</v>
      </c>
      <c r="C5883">
        <v>12</v>
      </c>
      <c r="D5883">
        <v>2</v>
      </c>
      <c r="E5883">
        <v>2235611872</v>
      </c>
      <c r="F5883">
        <v>0</v>
      </c>
      <c r="G5883">
        <v>2044409656.27</v>
      </c>
      <c r="I5883" s="4">
        <f t="shared" si="463"/>
        <v>2014</v>
      </c>
      <c r="J5883" t="str">
        <f>VLOOKUP(B5883,Lookup!A:B,2,FALSE)</f>
        <v>Federal</v>
      </c>
      <c r="K5883" t="str">
        <f>VLOOKUP(C5883,Lookup!D:E,2,FALSE)</f>
        <v>Head of Civil Service</v>
      </c>
      <c r="L5883" t="str">
        <f>VLOOKUP(D5883,Lookup!G:H,2,FALSE)</f>
        <v>Overhead</v>
      </c>
      <c r="M5883" s="1">
        <f t="shared" si="464"/>
        <v>2235611872</v>
      </c>
      <c r="N5883" s="1">
        <f t="shared" si="465"/>
        <v>0</v>
      </c>
      <c r="O5883" s="1">
        <f t="shared" si="466"/>
        <v>2235611872</v>
      </c>
      <c r="P5883" s="1">
        <f t="shared" si="467"/>
        <v>2044409656.27</v>
      </c>
    </row>
    <row r="5884" spans="1:16" x14ac:dyDescent="0.35">
      <c r="A5884">
        <v>2014</v>
      </c>
      <c r="B5884">
        <v>11</v>
      </c>
      <c r="C5884">
        <v>12</v>
      </c>
      <c r="D5884">
        <v>3</v>
      </c>
      <c r="E5884">
        <v>0</v>
      </c>
      <c r="F5884">
        <v>0</v>
      </c>
      <c r="G5884">
        <v>0</v>
      </c>
      <c r="I5884" s="4">
        <f t="shared" si="463"/>
        <v>2014</v>
      </c>
      <c r="J5884" t="str">
        <f>VLOOKUP(B5884,Lookup!A:B,2,FALSE)</f>
        <v>Federal</v>
      </c>
      <c r="K5884" t="str">
        <f>VLOOKUP(C5884,Lookup!D:E,2,FALSE)</f>
        <v>Head of Civil Service</v>
      </c>
      <c r="L5884" t="str">
        <f>VLOOKUP(D5884,Lookup!G:H,2,FALSE)</f>
        <v>Unclassified Subventions</v>
      </c>
      <c r="M5884" s="1">
        <f t="shared" si="464"/>
        <v>0</v>
      </c>
      <c r="N5884" s="1">
        <f t="shared" si="465"/>
        <v>0</v>
      </c>
      <c r="O5884" s="1">
        <f t="shared" si="466"/>
        <v>0</v>
      </c>
      <c r="P5884" s="1">
        <f t="shared" si="467"/>
        <v>0</v>
      </c>
    </row>
    <row r="5885" spans="1:16" x14ac:dyDescent="0.35">
      <c r="A5885">
        <v>2014</v>
      </c>
      <c r="B5885">
        <v>11</v>
      </c>
      <c r="C5885">
        <v>12</v>
      </c>
      <c r="D5885">
        <v>4</v>
      </c>
      <c r="E5885">
        <v>21711170000</v>
      </c>
      <c r="F5885">
        <v>0</v>
      </c>
      <c r="G5885">
        <v>0</v>
      </c>
      <c r="I5885" s="4">
        <f t="shared" si="463"/>
        <v>2014</v>
      </c>
      <c r="J5885" t="str">
        <f>VLOOKUP(B5885,Lookup!A:B,2,FALSE)</f>
        <v>Federal</v>
      </c>
      <c r="K5885" t="str">
        <f>VLOOKUP(C5885,Lookup!D:E,2,FALSE)</f>
        <v>Head of Civil Service</v>
      </c>
      <c r="L5885" t="str">
        <f>VLOOKUP(D5885,Lookup!G:H,2,FALSE)</f>
        <v>P &amp; G</v>
      </c>
      <c r="M5885" s="1">
        <f t="shared" si="464"/>
        <v>21711170000</v>
      </c>
      <c r="N5885" s="1">
        <f t="shared" si="465"/>
        <v>0</v>
      </c>
      <c r="O5885" s="1">
        <f t="shared" si="466"/>
        <v>21711170000</v>
      </c>
      <c r="P5885" s="1">
        <f t="shared" si="467"/>
        <v>0</v>
      </c>
    </row>
    <row r="5886" spans="1:16" x14ac:dyDescent="0.35">
      <c r="A5886">
        <v>2014</v>
      </c>
      <c r="B5886">
        <v>11</v>
      </c>
      <c r="C5886">
        <v>12</v>
      </c>
      <c r="D5886">
        <v>5</v>
      </c>
      <c r="E5886">
        <v>0</v>
      </c>
      <c r="F5886">
        <v>0</v>
      </c>
      <c r="G5886">
        <v>377992299.05000001</v>
      </c>
      <c r="I5886" s="4">
        <f t="shared" si="463"/>
        <v>2014</v>
      </c>
      <c r="J5886" t="str">
        <f>VLOOKUP(B5886,Lookup!A:B,2,FALSE)</f>
        <v>Federal</v>
      </c>
      <c r="K5886" t="str">
        <f>VLOOKUP(C5886,Lookup!D:E,2,FALSE)</f>
        <v>Head of Civil Service</v>
      </c>
      <c r="L5886" t="str">
        <f>VLOOKUP(D5886,Lookup!G:H,2,FALSE)</f>
        <v>Other CRF</v>
      </c>
      <c r="M5886" s="1">
        <f t="shared" si="464"/>
        <v>0</v>
      </c>
      <c r="N5886" s="1">
        <f t="shared" si="465"/>
        <v>0</v>
      </c>
      <c r="O5886" s="1">
        <f t="shared" si="466"/>
        <v>0</v>
      </c>
      <c r="P5886" s="1">
        <f t="shared" si="467"/>
        <v>377992299.05000001</v>
      </c>
    </row>
    <row r="5887" spans="1:16" x14ac:dyDescent="0.35">
      <c r="A5887">
        <v>2014</v>
      </c>
      <c r="B5887">
        <v>11</v>
      </c>
      <c r="C5887">
        <v>12</v>
      </c>
      <c r="D5887">
        <v>6</v>
      </c>
      <c r="E5887">
        <v>0</v>
      </c>
      <c r="F5887">
        <v>0</v>
      </c>
      <c r="G5887">
        <v>0</v>
      </c>
      <c r="I5887" s="4">
        <f t="shared" si="463"/>
        <v>2014</v>
      </c>
      <c r="J5887" t="str">
        <f>VLOOKUP(B5887,Lookup!A:B,2,FALSE)</f>
        <v>Federal</v>
      </c>
      <c r="K5887" t="str">
        <f>VLOOKUP(C5887,Lookup!D:E,2,FALSE)</f>
        <v>Head of Civil Service</v>
      </c>
      <c r="L5887" t="str">
        <f>VLOOKUP(D5887,Lookup!G:H,2,FALSE)</f>
        <v>Public Debt Charges</v>
      </c>
      <c r="M5887" s="1">
        <f t="shared" si="464"/>
        <v>0</v>
      </c>
      <c r="N5887" s="1">
        <f t="shared" si="465"/>
        <v>0</v>
      </c>
      <c r="O5887" s="1">
        <f t="shared" si="466"/>
        <v>0</v>
      </c>
      <c r="P5887" s="1">
        <f t="shared" si="467"/>
        <v>0</v>
      </c>
    </row>
    <row r="5888" spans="1:16" x14ac:dyDescent="0.35">
      <c r="A5888">
        <v>2014</v>
      </c>
      <c r="B5888">
        <v>11</v>
      </c>
      <c r="C5888">
        <v>12</v>
      </c>
      <c r="D5888">
        <v>7</v>
      </c>
      <c r="E5888">
        <v>0</v>
      </c>
      <c r="F5888">
        <v>0</v>
      </c>
      <c r="G5888">
        <v>0</v>
      </c>
      <c r="I5888" s="4">
        <f t="shared" si="463"/>
        <v>2014</v>
      </c>
      <c r="J5888" t="str">
        <f>VLOOKUP(B5888,Lookup!A:B,2,FALSE)</f>
        <v>Federal</v>
      </c>
      <c r="K5888" t="str">
        <f>VLOOKUP(C5888,Lookup!D:E,2,FALSE)</f>
        <v>Head of Civil Service</v>
      </c>
      <c r="L5888" t="str">
        <f>VLOOKUP(D5888,Lookup!G:H,2,FALSE)</f>
        <v>Cont to LGs</v>
      </c>
      <c r="M5888" s="1">
        <f t="shared" si="464"/>
        <v>0</v>
      </c>
      <c r="N5888" s="1">
        <f t="shared" si="465"/>
        <v>0</v>
      </c>
      <c r="O5888" s="1">
        <f t="shared" si="466"/>
        <v>0</v>
      </c>
      <c r="P5888" s="1">
        <f t="shared" si="467"/>
        <v>0</v>
      </c>
    </row>
    <row r="5889" spans="1:16" x14ac:dyDescent="0.35">
      <c r="A5889">
        <v>2014</v>
      </c>
      <c r="B5889">
        <v>11</v>
      </c>
      <c r="C5889">
        <v>12</v>
      </c>
      <c r="D5889">
        <v>8</v>
      </c>
      <c r="E5889">
        <v>0</v>
      </c>
      <c r="F5889">
        <v>0</v>
      </c>
      <c r="G5889">
        <v>0</v>
      </c>
      <c r="I5889" s="4">
        <f t="shared" si="463"/>
        <v>2014</v>
      </c>
      <c r="J5889" t="str">
        <f>VLOOKUP(B5889,Lookup!A:B,2,FALSE)</f>
        <v>Federal</v>
      </c>
      <c r="K5889" t="str">
        <f>VLOOKUP(C5889,Lookup!D:E,2,FALSE)</f>
        <v>Head of Civil Service</v>
      </c>
      <c r="L5889" t="str">
        <f>VLOOKUP(D5889,Lookup!G:H,2,FALSE)</f>
        <v>Others</v>
      </c>
      <c r="M5889" s="1">
        <f t="shared" si="464"/>
        <v>0</v>
      </c>
      <c r="N5889" s="1">
        <f t="shared" si="465"/>
        <v>0</v>
      </c>
      <c r="O5889" s="1">
        <f t="shared" si="466"/>
        <v>0</v>
      </c>
      <c r="P5889" s="1">
        <f t="shared" si="467"/>
        <v>0</v>
      </c>
    </row>
    <row r="5890" spans="1:16" x14ac:dyDescent="0.35">
      <c r="A5890">
        <v>2014</v>
      </c>
      <c r="B5890">
        <v>11</v>
      </c>
      <c r="C5890">
        <v>13</v>
      </c>
      <c r="D5890">
        <v>1</v>
      </c>
      <c r="E5890">
        <v>208543188776</v>
      </c>
      <c r="F5890">
        <v>0</v>
      </c>
      <c r="G5890">
        <v>197278101144.62</v>
      </c>
      <c r="I5890" s="4">
        <f t="shared" si="463"/>
        <v>2014</v>
      </c>
      <c r="J5890" t="str">
        <f>VLOOKUP(B5890,Lookup!A:B,2,FALSE)</f>
        <v>Federal</v>
      </c>
      <c r="K5890" t="str">
        <f>VLOOKUP(C5890,Lookup!D:E,2,FALSE)</f>
        <v>Health</v>
      </c>
      <c r="L5890" t="str">
        <f>VLOOKUP(D5890,Lookup!G:H,2,FALSE)</f>
        <v>Personnel</v>
      </c>
      <c r="M5890" s="1">
        <f t="shared" si="464"/>
        <v>208543188776</v>
      </c>
      <c r="N5890" s="1">
        <f t="shared" si="465"/>
        <v>0</v>
      </c>
      <c r="O5890" s="1">
        <f t="shared" si="466"/>
        <v>208543188776</v>
      </c>
      <c r="P5890" s="1">
        <f t="shared" si="467"/>
        <v>197278101144.62</v>
      </c>
    </row>
    <row r="5891" spans="1:16" x14ac:dyDescent="0.35">
      <c r="A5891">
        <v>2014</v>
      </c>
      <c r="B5891">
        <v>11</v>
      </c>
      <c r="C5891">
        <v>13</v>
      </c>
      <c r="D5891">
        <v>2</v>
      </c>
      <c r="E5891">
        <v>6400641459</v>
      </c>
      <c r="F5891">
        <v>0</v>
      </c>
      <c r="G5891">
        <v>11135015548.93</v>
      </c>
      <c r="I5891" s="4">
        <f t="shared" ref="I5891:I5954" si="468">A5891</f>
        <v>2014</v>
      </c>
      <c r="J5891" t="str">
        <f>VLOOKUP(B5891,Lookup!A:B,2,FALSE)</f>
        <v>Federal</v>
      </c>
      <c r="K5891" t="str">
        <f>VLOOKUP(C5891,Lookup!D:E,2,FALSE)</f>
        <v>Health</v>
      </c>
      <c r="L5891" t="str">
        <f>VLOOKUP(D5891,Lookup!G:H,2,FALSE)</f>
        <v>Overhead</v>
      </c>
      <c r="M5891" s="1">
        <f t="shared" si="464"/>
        <v>6400641459</v>
      </c>
      <c r="N5891" s="1">
        <f t="shared" si="465"/>
        <v>0</v>
      </c>
      <c r="O5891" s="1">
        <f t="shared" si="466"/>
        <v>6400641459</v>
      </c>
      <c r="P5891" s="1">
        <f t="shared" si="467"/>
        <v>11135015548.93</v>
      </c>
    </row>
    <row r="5892" spans="1:16" x14ac:dyDescent="0.35">
      <c r="A5892">
        <v>2014</v>
      </c>
      <c r="B5892">
        <v>11</v>
      </c>
      <c r="C5892">
        <v>13</v>
      </c>
      <c r="D5892">
        <v>3</v>
      </c>
      <c r="E5892">
        <v>0</v>
      </c>
      <c r="F5892">
        <v>0</v>
      </c>
      <c r="G5892">
        <v>0</v>
      </c>
      <c r="I5892" s="4">
        <f t="shared" si="468"/>
        <v>2014</v>
      </c>
      <c r="J5892" t="str">
        <f>VLOOKUP(B5892,Lookup!A:B,2,FALSE)</f>
        <v>Federal</v>
      </c>
      <c r="K5892" t="str">
        <f>VLOOKUP(C5892,Lookup!D:E,2,FALSE)</f>
        <v>Health</v>
      </c>
      <c r="L5892" t="str">
        <f>VLOOKUP(D5892,Lookup!G:H,2,FALSE)</f>
        <v>Unclassified Subventions</v>
      </c>
      <c r="M5892" s="1">
        <f t="shared" ref="M5892:M5955" si="469">E5892</f>
        <v>0</v>
      </c>
      <c r="N5892" s="1">
        <f t="shared" ref="N5892:N5955" si="470">F5892</f>
        <v>0</v>
      </c>
      <c r="O5892" s="1">
        <f t="shared" ref="O5892:O5955" si="471">M5892+N5892</f>
        <v>0</v>
      </c>
      <c r="P5892" s="1">
        <f t="shared" ref="P5892:P5955" si="472">G5892</f>
        <v>0</v>
      </c>
    </row>
    <row r="5893" spans="1:16" x14ac:dyDescent="0.35">
      <c r="A5893">
        <v>2014</v>
      </c>
      <c r="B5893">
        <v>11</v>
      </c>
      <c r="C5893">
        <v>13</v>
      </c>
      <c r="D5893">
        <v>4</v>
      </c>
      <c r="E5893">
        <v>0</v>
      </c>
      <c r="F5893">
        <v>0</v>
      </c>
      <c r="G5893">
        <v>0</v>
      </c>
      <c r="I5893" s="4">
        <f t="shared" si="468"/>
        <v>2014</v>
      </c>
      <c r="J5893" t="str">
        <f>VLOOKUP(B5893,Lookup!A:B,2,FALSE)</f>
        <v>Federal</v>
      </c>
      <c r="K5893" t="str">
        <f>VLOOKUP(C5893,Lookup!D:E,2,FALSE)</f>
        <v>Health</v>
      </c>
      <c r="L5893" t="str">
        <f>VLOOKUP(D5893,Lookup!G:H,2,FALSE)</f>
        <v>P &amp; G</v>
      </c>
      <c r="M5893" s="1">
        <f t="shared" si="469"/>
        <v>0</v>
      </c>
      <c r="N5893" s="1">
        <f t="shared" si="470"/>
        <v>0</v>
      </c>
      <c r="O5893" s="1">
        <f t="shared" si="471"/>
        <v>0</v>
      </c>
      <c r="P5893" s="1">
        <f t="shared" si="472"/>
        <v>0</v>
      </c>
    </row>
    <row r="5894" spans="1:16" x14ac:dyDescent="0.35">
      <c r="A5894">
        <v>2014</v>
      </c>
      <c r="B5894">
        <v>11</v>
      </c>
      <c r="C5894">
        <v>13</v>
      </c>
      <c r="D5894">
        <v>5</v>
      </c>
      <c r="E5894">
        <v>0</v>
      </c>
      <c r="F5894">
        <v>0</v>
      </c>
      <c r="G5894">
        <v>77477500</v>
      </c>
      <c r="I5894" s="4">
        <f t="shared" si="468"/>
        <v>2014</v>
      </c>
      <c r="J5894" t="str">
        <f>VLOOKUP(B5894,Lookup!A:B,2,FALSE)</f>
        <v>Federal</v>
      </c>
      <c r="K5894" t="str">
        <f>VLOOKUP(C5894,Lookup!D:E,2,FALSE)</f>
        <v>Health</v>
      </c>
      <c r="L5894" t="str">
        <f>VLOOKUP(D5894,Lookup!G:H,2,FALSE)</f>
        <v>Other CRF</v>
      </c>
      <c r="M5894" s="1">
        <f t="shared" si="469"/>
        <v>0</v>
      </c>
      <c r="N5894" s="1">
        <f t="shared" si="470"/>
        <v>0</v>
      </c>
      <c r="O5894" s="1">
        <f t="shared" si="471"/>
        <v>0</v>
      </c>
      <c r="P5894" s="1">
        <f t="shared" si="472"/>
        <v>77477500</v>
      </c>
    </row>
    <row r="5895" spans="1:16" x14ac:dyDescent="0.35">
      <c r="A5895">
        <v>2014</v>
      </c>
      <c r="B5895">
        <v>11</v>
      </c>
      <c r="C5895">
        <v>13</v>
      </c>
      <c r="D5895">
        <v>6</v>
      </c>
      <c r="E5895">
        <v>0</v>
      </c>
      <c r="F5895">
        <v>0</v>
      </c>
      <c r="G5895">
        <v>0</v>
      </c>
      <c r="I5895" s="4">
        <f t="shared" si="468"/>
        <v>2014</v>
      </c>
      <c r="J5895" t="str">
        <f>VLOOKUP(B5895,Lookup!A:B,2,FALSE)</f>
        <v>Federal</v>
      </c>
      <c r="K5895" t="str">
        <f>VLOOKUP(C5895,Lookup!D:E,2,FALSE)</f>
        <v>Health</v>
      </c>
      <c r="L5895" t="str">
        <f>VLOOKUP(D5895,Lookup!G:H,2,FALSE)</f>
        <v>Public Debt Charges</v>
      </c>
      <c r="M5895" s="1">
        <f t="shared" si="469"/>
        <v>0</v>
      </c>
      <c r="N5895" s="1">
        <f t="shared" si="470"/>
        <v>0</v>
      </c>
      <c r="O5895" s="1">
        <f t="shared" si="471"/>
        <v>0</v>
      </c>
      <c r="P5895" s="1">
        <f t="shared" si="472"/>
        <v>0</v>
      </c>
    </row>
    <row r="5896" spans="1:16" x14ac:dyDescent="0.35">
      <c r="A5896">
        <v>2014</v>
      </c>
      <c r="B5896">
        <v>11</v>
      </c>
      <c r="C5896">
        <v>13</v>
      </c>
      <c r="D5896">
        <v>7</v>
      </c>
      <c r="E5896">
        <v>0</v>
      </c>
      <c r="F5896">
        <v>0</v>
      </c>
      <c r="G5896">
        <v>0</v>
      </c>
      <c r="I5896" s="4">
        <f t="shared" si="468"/>
        <v>2014</v>
      </c>
      <c r="J5896" t="str">
        <f>VLOOKUP(B5896,Lookup!A:B,2,FALSE)</f>
        <v>Federal</v>
      </c>
      <c r="K5896" t="str">
        <f>VLOOKUP(C5896,Lookup!D:E,2,FALSE)</f>
        <v>Health</v>
      </c>
      <c r="L5896" t="str">
        <f>VLOOKUP(D5896,Lookup!G:H,2,FALSE)</f>
        <v>Cont to LGs</v>
      </c>
      <c r="M5896" s="1">
        <f t="shared" si="469"/>
        <v>0</v>
      </c>
      <c r="N5896" s="1">
        <f t="shared" si="470"/>
        <v>0</v>
      </c>
      <c r="O5896" s="1">
        <f t="shared" si="471"/>
        <v>0</v>
      </c>
      <c r="P5896" s="1">
        <f t="shared" si="472"/>
        <v>0</v>
      </c>
    </row>
    <row r="5897" spans="1:16" x14ac:dyDescent="0.35">
      <c r="A5897">
        <v>2014</v>
      </c>
      <c r="B5897">
        <v>11</v>
      </c>
      <c r="C5897">
        <v>13</v>
      </c>
      <c r="D5897">
        <v>8</v>
      </c>
      <c r="E5897">
        <v>0</v>
      </c>
      <c r="F5897">
        <v>0</v>
      </c>
      <c r="G5897">
        <v>0</v>
      </c>
      <c r="I5897" s="4">
        <f t="shared" si="468"/>
        <v>2014</v>
      </c>
      <c r="J5897" t="str">
        <f>VLOOKUP(B5897,Lookup!A:B,2,FALSE)</f>
        <v>Federal</v>
      </c>
      <c r="K5897" t="str">
        <f>VLOOKUP(C5897,Lookup!D:E,2,FALSE)</f>
        <v>Health</v>
      </c>
      <c r="L5897" t="str">
        <f>VLOOKUP(D5897,Lookup!G:H,2,FALSE)</f>
        <v>Others</v>
      </c>
      <c r="M5897" s="1">
        <f t="shared" si="469"/>
        <v>0</v>
      </c>
      <c r="N5897" s="1">
        <f t="shared" si="470"/>
        <v>0</v>
      </c>
      <c r="O5897" s="1">
        <f t="shared" si="471"/>
        <v>0</v>
      </c>
      <c r="P5897" s="1">
        <f t="shared" si="472"/>
        <v>0</v>
      </c>
    </row>
    <row r="5898" spans="1:16" x14ac:dyDescent="0.35">
      <c r="A5898">
        <v>2014</v>
      </c>
      <c r="B5898">
        <v>11</v>
      </c>
      <c r="C5898">
        <v>14</v>
      </c>
      <c r="D5898">
        <v>1</v>
      </c>
      <c r="E5898">
        <v>2195984336</v>
      </c>
      <c r="F5898">
        <v>0</v>
      </c>
      <c r="G5898">
        <v>2338138804.8400002</v>
      </c>
      <c r="I5898" s="4">
        <f t="shared" si="468"/>
        <v>2014</v>
      </c>
      <c r="J5898" t="str">
        <f>VLOOKUP(B5898,Lookup!A:B,2,FALSE)</f>
        <v>Federal</v>
      </c>
      <c r="K5898" t="str">
        <f>VLOOKUP(C5898,Lookup!D:E,2,FALSE)</f>
        <v>Humanitarian Affairs, Disaster Management &amp; Social Development</v>
      </c>
      <c r="L5898" t="str">
        <f>VLOOKUP(D5898,Lookup!G:H,2,FALSE)</f>
        <v>Personnel</v>
      </c>
      <c r="M5898" s="1">
        <f t="shared" si="469"/>
        <v>2195984336</v>
      </c>
      <c r="N5898" s="1">
        <f t="shared" si="470"/>
        <v>0</v>
      </c>
      <c r="O5898" s="1">
        <f t="shared" si="471"/>
        <v>2195984336</v>
      </c>
      <c r="P5898" s="1">
        <f t="shared" si="472"/>
        <v>2338138804.8400002</v>
      </c>
    </row>
    <row r="5899" spans="1:16" x14ac:dyDescent="0.35">
      <c r="A5899">
        <v>2014</v>
      </c>
      <c r="B5899">
        <v>11</v>
      </c>
      <c r="C5899">
        <v>14</v>
      </c>
      <c r="D5899">
        <v>2</v>
      </c>
      <c r="E5899">
        <v>833222810</v>
      </c>
      <c r="F5899">
        <v>0</v>
      </c>
      <c r="G5899">
        <v>589824930.80999994</v>
      </c>
      <c r="I5899" s="4">
        <f t="shared" si="468"/>
        <v>2014</v>
      </c>
      <c r="J5899" t="str">
        <f>VLOOKUP(B5899,Lookup!A:B,2,FALSE)</f>
        <v>Federal</v>
      </c>
      <c r="K5899" t="str">
        <f>VLOOKUP(C5899,Lookup!D:E,2,FALSE)</f>
        <v>Humanitarian Affairs, Disaster Management &amp; Social Development</v>
      </c>
      <c r="L5899" t="str">
        <f>VLOOKUP(D5899,Lookup!G:H,2,FALSE)</f>
        <v>Overhead</v>
      </c>
      <c r="M5899" s="1">
        <f t="shared" si="469"/>
        <v>833222810</v>
      </c>
      <c r="N5899" s="1">
        <f t="shared" si="470"/>
        <v>0</v>
      </c>
      <c r="O5899" s="1">
        <f t="shared" si="471"/>
        <v>833222810</v>
      </c>
      <c r="P5899" s="1">
        <f t="shared" si="472"/>
        <v>589824930.80999994</v>
      </c>
    </row>
    <row r="5900" spans="1:16" x14ac:dyDescent="0.35">
      <c r="A5900">
        <v>2014</v>
      </c>
      <c r="B5900">
        <v>11</v>
      </c>
      <c r="C5900">
        <v>14</v>
      </c>
      <c r="D5900">
        <v>3</v>
      </c>
      <c r="E5900">
        <v>0</v>
      </c>
      <c r="F5900">
        <v>0</v>
      </c>
      <c r="G5900">
        <v>0</v>
      </c>
      <c r="I5900" s="4">
        <f t="shared" si="468"/>
        <v>2014</v>
      </c>
      <c r="J5900" t="str">
        <f>VLOOKUP(B5900,Lookup!A:B,2,FALSE)</f>
        <v>Federal</v>
      </c>
      <c r="K5900" t="str">
        <f>VLOOKUP(C5900,Lookup!D:E,2,FALSE)</f>
        <v>Humanitarian Affairs, Disaster Management &amp; Social Development</v>
      </c>
      <c r="L5900" t="str">
        <f>VLOOKUP(D5900,Lookup!G:H,2,FALSE)</f>
        <v>Unclassified Subventions</v>
      </c>
      <c r="M5900" s="1">
        <f t="shared" si="469"/>
        <v>0</v>
      </c>
      <c r="N5900" s="1">
        <f t="shared" si="470"/>
        <v>0</v>
      </c>
      <c r="O5900" s="1">
        <f t="shared" si="471"/>
        <v>0</v>
      </c>
      <c r="P5900" s="1">
        <f t="shared" si="472"/>
        <v>0</v>
      </c>
    </row>
    <row r="5901" spans="1:16" x14ac:dyDescent="0.35">
      <c r="A5901">
        <v>2014</v>
      </c>
      <c r="B5901">
        <v>11</v>
      </c>
      <c r="C5901">
        <v>14</v>
      </c>
      <c r="D5901">
        <v>4</v>
      </c>
      <c r="E5901">
        <v>0</v>
      </c>
      <c r="F5901">
        <v>0</v>
      </c>
      <c r="G5901">
        <v>0</v>
      </c>
      <c r="I5901" s="4">
        <f t="shared" si="468"/>
        <v>2014</v>
      </c>
      <c r="J5901" t="str">
        <f>VLOOKUP(B5901,Lookup!A:B,2,FALSE)</f>
        <v>Federal</v>
      </c>
      <c r="K5901" t="str">
        <f>VLOOKUP(C5901,Lookup!D:E,2,FALSE)</f>
        <v>Humanitarian Affairs, Disaster Management &amp; Social Development</v>
      </c>
      <c r="L5901" t="str">
        <f>VLOOKUP(D5901,Lookup!G:H,2,FALSE)</f>
        <v>P &amp; G</v>
      </c>
      <c r="M5901" s="1">
        <f t="shared" si="469"/>
        <v>0</v>
      </c>
      <c r="N5901" s="1">
        <f t="shared" si="470"/>
        <v>0</v>
      </c>
      <c r="O5901" s="1">
        <f t="shared" si="471"/>
        <v>0</v>
      </c>
      <c r="P5901" s="1">
        <f t="shared" si="472"/>
        <v>0</v>
      </c>
    </row>
    <row r="5902" spans="1:16" x14ac:dyDescent="0.35">
      <c r="A5902">
        <v>2014</v>
      </c>
      <c r="B5902">
        <v>11</v>
      </c>
      <c r="C5902">
        <v>14</v>
      </c>
      <c r="D5902">
        <v>5</v>
      </c>
      <c r="E5902">
        <v>0</v>
      </c>
      <c r="F5902">
        <v>0</v>
      </c>
      <c r="G5902">
        <v>0</v>
      </c>
      <c r="I5902" s="4">
        <f t="shared" si="468"/>
        <v>2014</v>
      </c>
      <c r="J5902" t="str">
        <f>VLOOKUP(B5902,Lookup!A:B,2,FALSE)</f>
        <v>Federal</v>
      </c>
      <c r="K5902" t="str">
        <f>VLOOKUP(C5902,Lookup!D:E,2,FALSE)</f>
        <v>Humanitarian Affairs, Disaster Management &amp; Social Development</v>
      </c>
      <c r="L5902" t="str">
        <f>VLOOKUP(D5902,Lookup!G:H,2,FALSE)</f>
        <v>Other CRF</v>
      </c>
      <c r="M5902" s="1">
        <f t="shared" si="469"/>
        <v>0</v>
      </c>
      <c r="N5902" s="1">
        <f t="shared" si="470"/>
        <v>0</v>
      </c>
      <c r="O5902" s="1">
        <f t="shared" si="471"/>
        <v>0</v>
      </c>
      <c r="P5902" s="1">
        <f t="shared" si="472"/>
        <v>0</v>
      </c>
    </row>
    <row r="5903" spans="1:16" x14ac:dyDescent="0.35">
      <c r="A5903">
        <v>2014</v>
      </c>
      <c r="B5903">
        <v>11</v>
      </c>
      <c r="C5903">
        <v>14</v>
      </c>
      <c r="D5903">
        <v>6</v>
      </c>
      <c r="E5903">
        <v>0</v>
      </c>
      <c r="F5903">
        <v>0</v>
      </c>
      <c r="G5903">
        <v>0</v>
      </c>
      <c r="I5903" s="4">
        <f t="shared" si="468"/>
        <v>2014</v>
      </c>
      <c r="J5903" t="str">
        <f>VLOOKUP(B5903,Lookup!A:B,2,FALSE)</f>
        <v>Federal</v>
      </c>
      <c r="K5903" t="str">
        <f>VLOOKUP(C5903,Lookup!D:E,2,FALSE)</f>
        <v>Humanitarian Affairs, Disaster Management &amp; Social Development</v>
      </c>
      <c r="L5903" t="str">
        <f>VLOOKUP(D5903,Lookup!G:H,2,FALSE)</f>
        <v>Public Debt Charges</v>
      </c>
      <c r="M5903" s="1">
        <f t="shared" si="469"/>
        <v>0</v>
      </c>
      <c r="N5903" s="1">
        <f t="shared" si="470"/>
        <v>0</v>
      </c>
      <c r="O5903" s="1">
        <f t="shared" si="471"/>
        <v>0</v>
      </c>
      <c r="P5903" s="1">
        <f t="shared" si="472"/>
        <v>0</v>
      </c>
    </row>
    <row r="5904" spans="1:16" x14ac:dyDescent="0.35">
      <c r="A5904">
        <v>2014</v>
      </c>
      <c r="B5904">
        <v>11</v>
      </c>
      <c r="C5904">
        <v>14</v>
      </c>
      <c r="D5904">
        <v>7</v>
      </c>
      <c r="E5904">
        <v>0</v>
      </c>
      <c r="F5904">
        <v>0</v>
      </c>
      <c r="G5904">
        <v>0</v>
      </c>
      <c r="I5904" s="4">
        <f t="shared" si="468"/>
        <v>2014</v>
      </c>
      <c r="J5904" t="str">
        <f>VLOOKUP(B5904,Lookup!A:B,2,FALSE)</f>
        <v>Federal</v>
      </c>
      <c r="K5904" t="str">
        <f>VLOOKUP(C5904,Lookup!D:E,2,FALSE)</f>
        <v>Humanitarian Affairs, Disaster Management &amp; Social Development</v>
      </c>
      <c r="L5904" t="str">
        <f>VLOOKUP(D5904,Lookup!G:H,2,FALSE)</f>
        <v>Cont to LGs</v>
      </c>
      <c r="M5904" s="1">
        <f t="shared" si="469"/>
        <v>0</v>
      </c>
      <c r="N5904" s="1">
        <f t="shared" si="470"/>
        <v>0</v>
      </c>
      <c r="O5904" s="1">
        <f t="shared" si="471"/>
        <v>0</v>
      </c>
      <c r="P5904" s="1">
        <f t="shared" si="472"/>
        <v>0</v>
      </c>
    </row>
    <row r="5905" spans="1:16" x14ac:dyDescent="0.35">
      <c r="A5905">
        <v>2014</v>
      </c>
      <c r="B5905">
        <v>11</v>
      </c>
      <c r="C5905">
        <v>14</v>
      </c>
      <c r="D5905">
        <v>8</v>
      </c>
      <c r="E5905">
        <v>0</v>
      </c>
      <c r="F5905">
        <v>0</v>
      </c>
      <c r="G5905">
        <v>0</v>
      </c>
      <c r="I5905" s="4">
        <f t="shared" si="468"/>
        <v>2014</v>
      </c>
      <c r="J5905" t="str">
        <f>VLOOKUP(B5905,Lookup!A:B,2,FALSE)</f>
        <v>Federal</v>
      </c>
      <c r="K5905" t="str">
        <f>VLOOKUP(C5905,Lookup!D:E,2,FALSE)</f>
        <v>Humanitarian Affairs, Disaster Management &amp; Social Development</v>
      </c>
      <c r="L5905" t="str">
        <f>VLOOKUP(D5905,Lookup!G:H,2,FALSE)</f>
        <v>Others</v>
      </c>
      <c r="M5905" s="1">
        <f t="shared" si="469"/>
        <v>0</v>
      </c>
      <c r="N5905" s="1">
        <f t="shared" si="470"/>
        <v>0</v>
      </c>
      <c r="O5905" s="1">
        <f t="shared" si="471"/>
        <v>0</v>
      </c>
      <c r="P5905" s="1">
        <f t="shared" si="472"/>
        <v>0</v>
      </c>
    </row>
    <row r="5906" spans="1:16" x14ac:dyDescent="0.35">
      <c r="A5906">
        <v>2014</v>
      </c>
      <c r="B5906">
        <v>11</v>
      </c>
      <c r="C5906">
        <v>15</v>
      </c>
      <c r="D5906">
        <v>1</v>
      </c>
      <c r="E5906">
        <v>29436942074</v>
      </c>
      <c r="F5906">
        <v>0</v>
      </c>
      <c r="G5906">
        <v>27915670704.27</v>
      </c>
      <c r="I5906" s="4">
        <f t="shared" si="468"/>
        <v>2014</v>
      </c>
      <c r="J5906" t="str">
        <f>VLOOKUP(B5906,Lookup!A:B,2,FALSE)</f>
        <v>Federal</v>
      </c>
      <c r="K5906" t="str">
        <f>VLOOKUP(C5906,Lookup!D:E,2,FALSE)</f>
        <v>Information</v>
      </c>
      <c r="L5906" t="str">
        <f>VLOOKUP(D5906,Lookup!G:H,2,FALSE)</f>
        <v>Personnel</v>
      </c>
      <c r="M5906" s="1">
        <f t="shared" si="469"/>
        <v>29436942074</v>
      </c>
      <c r="N5906" s="1">
        <f t="shared" si="470"/>
        <v>0</v>
      </c>
      <c r="O5906" s="1">
        <f t="shared" si="471"/>
        <v>29436942074</v>
      </c>
      <c r="P5906" s="1">
        <f t="shared" si="472"/>
        <v>27915670704.27</v>
      </c>
    </row>
    <row r="5907" spans="1:16" x14ac:dyDescent="0.35">
      <c r="A5907">
        <v>2014</v>
      </c>
      <c r="B5907">
        <v>11</v>
      </c>
      <c r="C5907">
        <v>15</v>
      </c>
      <c r="D5907">
        <v>2</v>
      </c>
      <c r="E5907">
        <v>3627133803</v>
      </c>
      <c r="F5907">
        <v>0</v>
      </c>
      <c r="G5907">
        <v>7643257250.25</v>
      </c>
      <c r="I5907" s="4">
        <f t="shared" si="468"/>
        <v>2014</v>
      </c>
      <c r="J5907" t="str">
        <f>VLOOKUP(B5907,Lookup!A:B,2,FALSE)</f>
        <v>Federal</v>
      </c>
      <c r="K5907" t="str">
        <f>VLOOKUP(C5907,Lookup!D:E,2,FALSE)</f>
        <v>Information</v>
      </c>
      <c r="L5907" t="str">
        <f>VLOOKUP(D5907,Lookup!G:H,2,FALSE)</f>
        <v>Overhead</v>
      </c>
      <c r="M5907" s="1">
        <f t="shared" si="469"/>
        <v>3627133803</v>
      </c>
      <c r="N5907" s="1">
        <f t="shared" si="470"/>
        <v>0</v>
      </c>
      <c r="O5907" s="1">
        <f t="shared" si="471"/>
        <v>3627133803</v>
      </c>
      <c r="P5907" s="1">
        <f t="shared" si="472"/>
        <v>7643257250.25</v>
      </c>
    </row>
    <row r="5908" spans="1:16" x14ac:dyDescent="0.35">
      <c r="A5908">
        <v>2014</v>
      </c>
      <c r="B5908">
        <v>11</v>
      </c>
      <c r="C5908">
        <v>15</v>
      </c>
      <c r="D5908">
        <v>3</v>
      </c>
      <c r="E5908">
        <v>0</v>
      </c>
      <c r="F5908">
        <v>0</v>
      </c>
      <c r="G5908">
        <v>0</v>
      </c>
      <c r="I5908" s="4">
        <f t="shared" si="468"/>
        <v>2014</v>
      </c>
      <c r="J5908" t="str">
        <f>VLOOKUP(B5908,Lookup!A:B,2,FALSE)</f>
        <v>Federal</v>
      </c>
      <c r="K5908" t="str">
        <f>VLOOKUP(C5908,Lookup!D:E,2,FALSE)</f>
        <v>Information</v>
      </c>
      <c r="L5908" t="str">
        <f>VLOOKUP(D5908,Lookup!G:H,2,FALSE)</f>
        <v>Unclassified Subventions</v>
      </c>
      <c r="M5908" s="1">
        <f t="shared" si="469"/>
        <v>0</v>
      </c>
      <c r="N5908" s="1">
        <f t="shared" si="470"/>
        <v>0</v>
      </c>
      <c r="O5908" s="1">
        <f t="shared" si="471"/>
        <v>0</v>
      </c>
      <c r="P5908" s="1">
        <f t="shared" si="472"/>
        <v>0</v>
      </c>
    </row>
    <row r="5909" spans="1:16" x14ac:dyDescent="0.35">
      <c r="A5909">
        <v>2014</v>
      </c>
      <c r="B5909">
        <v>11</v>
      </c>
      <c r="C5909">
        <v>15</v>
      </c>
      <c r="D5909">
        <v>4</v>
      </c>
      <c r="E5909">
        <v>0</v>
      </c>
      <c r="F5909">
        <v>0</v>
      </c>
      <c r="G5909">
        <v>0</v>
      </c>
      <c r="I5909" s="4">
        <f t="shared" si="468"/>
        <v>2014</v>
      </c>
      <c r="J5909" t="str">
        <f>VLOOKUP(B5909,Lookup!A:B,2,FALSE)</f>
        <v>Federal</v>
      </c>
      <c r="K5909" t="str">
        <f>VLOOKUP(C5909,Lookup!D:E,2,FALSE)</f>
        <v>Information</v>
      </c>
      <c r="L5909" t="str">
        <f>VLOOKUP(D5909,Lookup!G:H,2,FALSE)</f>
        <v>P &amp; G</v>
      </c>
      <c r="M5909" s="1">
        <f t="shared" si="469"/>
        <v>0</v>
      </c>
      <c r="N5909" s="1">
        <f t="shared" si="470"/>
        <v>0</v>
      </c>
      <c r="O5909" s="1">
        <f t="shared" si="471"/>
        <v>0</v>
      </c>
      <c r="P5909" s="1">
        <f t="shared" si="472"/>
        <v>0</v>
      </c>
    </row>
    <row r="5910" spans="1:16" x14ac:dyDescent="0.35">
      <c r="A5910">
        <v>2014</v>
      </c>
      <c r="B5910">
        <v>11</v>
      </c>
      <c r="C5910">
        <v>15</v>
      </c>
      <c r="D5910">
        <v>5</v>
      </c>
      <c r="E5910">
        <v>0</v>
      </c>
      <c r="F5910">
        <v>0</v>
      </c>
      <c r="G5910">
        <v>87884462.950000003</v>
      </c>
      <c r="I5910" s="4">
        <f t="shared" si="468"/>
        <v>2014</v>
      </c>
      <c r="J5910" t="str">
        <f>VLOOKUP(B5910,Lookup!A:B,2,FALSE)</f>
        <v>Federal</v>
      </c>
      <c r="K5910" t="str">
        <f>VLOOKUP(C5910,Lookup!D:E,2,FALSE)</f>
        <v>Information</v>
      </c>
      <c r="L5910" t="str">
        <f>VLOOKUP(D5910,Lookup!G:H,2,FALSE)</f>
        <v>Other CRF</v>
      </c>
      <c r="M5910" s="1">
        <f t="shared" si="469"/>
        <v>0</v>
      </c>
      <c r="N5910" s="1">
        <f t="shared" si="470"/>
        <v>0</v>
      </c>
      <c r="O5910" s="1">
        <f t="shared" si="471"/>
        <v>0</v>
      </c>
      <c r="P5910" s="1">
        <f t="shared" si="472"/>
        <v>87884462.950000003</v>
      </c>
    </row>
    <row r="5911" spans="1:16" x14ac:dyDescent="0.35">
      <c r="A5911">
        <v>2014</v>
      </c>
      <c r="B5911">
        <v>11</v>
      </c>
      <c r="C5911">
        <v>15</v>
      </c>
      <c r="D5911">
        <v>6</v>
      </c>
      <c r="E5911">
        <v>0</v>
      </c>
      <c r="F5911">
        <v>0</v>
      </c>
      <c r="G5911">
        <v>0</v>
      </c>
      <c r="I5911" s="4">
        <f t="shared" si="468"/>
        <v>2014</v>
      </c>
      <c r="J5911" t="str">
        <f>VLOOKUP(B5911,Lookup!A:B,2,FALSE)</f>
        <v>Federal</v>
      </c>
      <c r="K5911" t="str">
        <f>VLOOKUP(C5911,Lookup!D:E,2,FALSE)</f>
        <v>Information</v>
      </c>
      <c r="L5911" t="str">
        <f>VLOOKUP(D5911,Lookup!G:H,2,FALSE)</f>
        <v>Public Debt Charges</v>
      </c>
      <c r="M5911" s="1">
        <f t="shared" si="469"/>
        <v>0</v>
      </c>
      <c r="N5911" s="1">
        <f t="shared" si="470"/>
        <v>0</v>
      </c>
      <c r="O5911" s="1">
        <f t="shared" si="471"/>
        <v>0</v>
      </c>
      <c r="P5911" s="1">
        <f t="shared" si="472"/>
        <v>0</v>
      </c>
    </row>
    <row r="5912" spans="1:16" x14ac:dyDescent="0.35">
      <c r="A5912">
        <v>2014</v>
      </c>
      <c r="B5912">
        <v>11</v>
      </c>
      <c r="C5912">
        <v>15</v>
      </c>
      <c r="D5912">
        <v>7</v>
      </c>
      <c r="E5912">
        <v>0</v>
      </c>
      <c r="F5912">
        <v>0</v>
      </c>
      <c r="G5912">
        <v>0</v>
      </c>
      <c r="I5912" s="4">
        <f t="shared" si="468"/>
        <v>2014</v>
      </c>
      <c r="J5912" t="str">
        <f>VLOOKUP(B5912,Lookup!A:B,2,FALSE)</f>
        <v>Federal</v>
      </c>
      <c r="K5912" t="str">
        <f>VLOOKUP(C5912,Lookup!D:E,2,FALSE)</f>
        <v>Information</v>
      </c>
      <c r="L5912" t="str">
        <f>VLOOKUP(D5912,Lookup!G:H,2,FALSE)</f>
        <v>Cont to LGs</v>
      </c>
      <c r="M5912" s="1">
        <f t="shared" si="469"/>
        <v>0</v>
      </c>
      <c r="N5912" s="1">
        <f t="shared" si="470"/>
        <v>0</v>
      </c>
      <c r="O5912" s="1">
        <f t="shared" si="471"/>
        <v>0</v>
      </c>
      <c r="P5912" s="1">
        <f t="shared" si="472"/>
        <v>0</v>
      </c>
    </row>
    <row r="5913" spans="1:16" x14ac:dyDescent="0.35">
      <c r="A5913">
        <v>2014</v>
      </c>
      <c r="B5913">
        <v>11</v>
      </c>
      <c r="C5913">
        <v>15</v>
      </c>
      <c r="D5913">
        <v>8</v>
      </c>
      <c r="E5913">
        <v>0</v>
      </c>
      <c r="F5913">
        <v>0</v>
      </c>
      <c r="G5913">
        <v>0</v>
      </c>
      <c r="I5913" s="4">
        <f t="shared" si="468"/>
        <v>2014</v>
      </c>
      <c r="J5913" t="str">
        <f>VLOOKUP(B5913,Lookup!A:B,2,FALSE)</f>
        <v>Federal</v>
      </c>
      <c r="K5913" t="str">
        <f>VLOOKUP(C5913,Lookup!D:E,2,FALSE)</f>
        <v>Information</v>
      </c>
      <c r="L5913" t="str">
        <f>VLOOKUP(D5913,Lookup!G:H,2,FALSE)</f>
        <v>Others</v>
      </c>
      <c r="M5913" s="1">
        <f t="shared" si="469"/>
        <v>0</v>
      </c>
      <c r="N5913" s="1">
        <f t="shared" si="470"/>
        <v>0</v>
      </c>
      <c r="O5913" s="1">
        <f t="shared" si="471"/>
        <v>0</v>
      </c>
      <c r="P5913" s="1">
        <f t="shared" si="472"/>
        <v>0</v>
      </c>
    </row>
    <row r="5914" spans="1:16" x14ac:dyDescent="0.35">
      <c r="A5914">
        <v>2014</v>
      </c>
      <c r="B5914">
        <v>11</v>
      </c>
      <c r="C5914">
        <v>17</v>
      </c>
      <c r="D5914">
        <v>1</v>
      </c>
      <c r="E5914">
        <v>8216726670</v>
      </c>
      <c r="F5914">
        <v>0</v>
      </c>
      <c r="G5914">
        <v>7865025990.8299999</v>
      </c>
      <c r="I5914" s="4">
        <f t="shared" si="468"/>
        <v>2014</v>
      </c>
      <c r="J5914" t="str">
        <f>VLOOKUP(B5914,Lookup!A:B,2,FALSE)</f>
        <v>Federal</v>
      </c>
      <c r="K5914" t="str">
        <f>VLOOKUP(C5914,Lookup!D:E,2,FALSE)</f>
        <v>Infrastructure</v>
      </c>
      <c r="L5914" t="str">
        <f>VLOOKUP(D5914,Lookup!G:H,2,FALSE)</f>
        <v>Personnel</v>
      </c>
      <c r="M5914" s="1">
        <f t="shared" si="469"/>
        <v>8216726670</v>
      </c>
      <c r="N5914" s="1">
        <f t="shared" si="470"/>
        <v>0</v>
      </c>
      <c r="O5914" s="1">
        <f t="shared" si="471"/>
        <v>8216726670</v>
      </c>
      <c r="P5914" s="1">
        <f t="shared" si="472"/>
        <v>7865025990.8299999</v>
      </c>
    </row>
    <row r="5915" spans="1:16" x14ac:dyDescent="0.35">
      <c r="A5915">
        <v>2014</v>
      </c>
      <c r="B5915">
        <v>11</v>
      </c>
      <c r="C5915">
        <v>17</v>
      </c>
      <c r="D5915">
        <v>2</v>
      </c>
      <c r="E5915">
        <v>20050899822</v>
      </c>
      <c r="F5915">
        <v>0</v>
      </c>
      <c r="G5915">
        <v>13480751993.950001</v>
      </c>
      <c r="I5915" s="4">
        <f t="shared" si="468"/>
        <v>2014</v>
      </c>
      <c r="J5915" t="str">
        <f>VLOOKUP(B5915,Lookup!A:B,2,FALSE)</f>
        <v>Federal</v>
      </c>
      <c r="K5915" t="str">
        <f>VLOOKUP(C5915,Lookup!D:E,2,FALSE)</f>
        <v>Infrastructure</v>
      </c>
      <c r="L5915" t="str">
        <f>VLOOKUP(D5915,Lookup!G:H,2,FALSE)</f>
        <v>Overhead</v>
      </c>
      <c r="M5915" s="1">
        <f t="shared" si="469"/>
        <v>20050899822</v>
      </c>
      <c r="N5915" s="1">
        <f t="shared" si="470"/>
        <v>0</v>
      </c>
      <c r="O5915" s="1">
        <f t="shared" si="471"/>
        <v>20050899822</v>
      </c>
      <c r="P5915" s="1">
        <f t="shared" si="472"/>
        <v>13480751993.950001</v>
      </c>
    </row>
    <row r="5916" spans="1:16" x14ac:dyDescent="0.35">
      <c r="A5916">
        <v>2014</v>
      </c>
      <c r="B5916">
        <v>11</v>
      </c>
      <c r="C5916">
        <v>17</v>
      </c>
      <c r="D5916">
        <v>3</v>
      </c>
      <c r="E5916">
        <v>0</v>
      </c>
      <c r="F5916">
        <v>0</v>
      </c>
      <c r="G5916">
        <v>0</v>
      </c>
      <c r="I5916" s="4">
        <f t="shared" si="468"/>
        <v>2014</v>
      </c>
      <c r="J5916" t="str">
        <f>VLOOKUP(B5916,Lookup!A:B,2,FALSE)</f>
        <v>Federal</v>
      </c>
      <c r="K5916" t="str">
        <f>VLOOKUP(C5916,Lookup!D:E,2,FALSE)</f>
        <v>Infrastructure</v>
      </c>
      <c r="L5916" t="str">
        <f>VLOOKUP(D5916,Lookup!G:H,2,FALSE)</f>
        <v>Unclassified Subventions</v>
      </c>
      <c r="M5916" s="1">
        <f t="shared" si="469"/>
        <v>0</v>
      </c>
      <c r="N5916" s="1">
        <f t="shared" si="470"/>
        <v>0</v>
      </c>
      <c r="O5916" s="1">
        <f t="shared" si="471"/>
        <v>0</v>
      </c>
      <c r="P5916" s="1">
        <f t="shared" si="472"/>
        <v>0</v>
      </c>
    </row>
    <row r="5917" spans="1:16" x14ac:dyDescent="0.35">
      <c r="A5917">
        <v>2014</v>
      </c>
      <c r="B5917">
        <v>11</v>
      </c>
      <c r="C5917">
        <v>17</v>
      </c>
      <c r="D5917">
        <v>4</v>
      </c>
      <c r="E5917">
        <v>0</v>
      </c>
      <c r="F5917">
        <v>0</v>
      </c>
      <c r="G5917">
        <v>0</v>
      </c>
      <c r="I5917" s="4">
        <f t="shared" si="468"/>
        <v>2014</v>
      </c>
      <c r="J5917" t="str">
        <f>VLOOKUP(B5917,Lookup!A:B,2,FALSE)</f>
        <v>Federal</v>
      </c>
      <c r="K5917" t="str">
        <f>VLOOKUP(C5917,Lookup!D:E,2,FALSE)</f>
        <v>Infrastructure</v>
      </c>
      <c r="L5917" t="str">
        <f>VLOOKUP(D5917,Lookup!G:H,2,FALSE)</f>
        <v>P &amp; G</v>
      </c>
      <c r="M5917" s="1">
        <f t="shared" si="469"/>
        <v>0</v>
      </c>
      <c r="N5917" s="1">
        <f t="shared" si="470"/>
        <v>0</v>
      </c>
      <c r="O5917" s="1">
        <f t="shared" si="471"/>
        <v>0</v>
      </c>
      <c r="P5917" s="1">
        <f t="shared" si="472"/>
        <v>0</v>
      </c>
    </row>
    <row r="5918" spans="1:16" x14ac:dyDescent="0.35">
      <c r="A5918">
        <v>2014</v>
      </c>
      <c r="B5918">
        <v>11</v>
      </c>
      <c r="C5918">
        <v>17</v>
      </c>
      <c r="D5918">
        <v>5</v>
      </c>
      <c r="E5918">
        <v>0</v>
      </c>
      <c r="F5918">
        <v>0</v>
      </c>
      <c r="G5918">
        <v>1445206200.5999999</v>
      </c>
      <c r="I5918" s="4">
        <f t="shared" si="468"/>
        <v>2014</v>
      </c>
      <c r="J5918" t="str">
        <f>VLOOKUP(B5918,Lookup!A:B,2,FALSE)</f>
        <v>Federal</v>
      </c>
      <c r="K5918" t="str">
        <f>VLOOKUP(C5918,Lookup!D:E,2,FALSE)</f>
        <v>Infrastructure</v>
      </c>
      <c r="L5918" t="str">
        <f>VLOOKUP(D5918,Lookup!G:H,2,FALSE)</f>
        <v>Other CRF</v>
      </c>
      <c r="M5918" s="1">
        <f t="shared" si="469"/>
        <v>0</v>
      </c>
      <c r="N5918" s="1">
        <f t="shared" si="470"/>
        <v>0</v>
      </c>
      <c r="O5918" s="1">
        <f t="shared" si="471"/>
        <v>0</v>
      </c>
      <c r="P5918" s="1">
        <f t="shared" si="472"/>
        <v>1445206200.5999999</v>
      </c>
    </row>
    <row r="5919" spans="1:16" x14ac:dyDescent="0.35">
      <c r="A5919">
        <v>2014</v>
      </c>
      <c r="B5919">
        <v>11</v>
      </c>
      <c r="C5919">
        <v>17</v>
      </c>
      <c r="D5919">
        <v>6</v>
      </c>
      <c r="E5919">
        <v>0</v>
      </c>
      <c r="F5919">
        <v>0</v>
      </c>
      <c r="G5919">
        <v>0</v>
      </c>
      <c r="I5919" s="4">
        <f t="shared" si="468"/>
        <v>2014</v>
      </c>
      <c r="J5919" t="str">
        <f>VLOOKUP(B5919,Lookup!A:B,2,FALSE)</f>
        <v>Federal</v>
      </c>
      <c r="K5919" t="str">
        <f>VLOOKUP(C5919,Lookup!D:E,2,FALSE)</f>
        <v>Infrastructure</v>
      </c>
      <c r="L5919" t="str">
        <f>VLOOKUP(D5919,Lookup!G:H,2,FALSE)</f>
        <v>Public Debt Charges</v>
      </c>
      <c r="M5919" s="1">
        <f t="shared" si="469"/>
        <v>0</v>
      </c>
      <c r="N5919" s="1">
        <f t="shared" si="470"/>
        <v>0</v>
      </c>
      <c r="O5919" s="1">
        <f t="shared" si="471"/>
        <v>0</v>
      </c>
      <c r="P5919" s="1">
        <f t="shared" si="472"/>
        <v>0</v>
      </c>
    </row>
    <row r="5920" spans="1:16" x14ac:dyDescent="0.35">
      <c r="A5920">
        <v>2014</v>
      </c>
      <c r="B5920">
        <v>11</v>
      </c>
      <c r="C5920">
        <v>17</v>
      </c>
      <c r="D5920">
        <v>7</v>
      </c>
      <c r="E5920">
        <v>0</v>
      </c>
      <c r="F5920">
        <v>0</v>
      </c>
      <c r="G5920">
        <v>0</v>
      </c>
      <c r="I5920" s="4">
        <f t="shared" si="468"/>
        <v>2014</v>
      </c>
      <c r="J5920" t="str">
        <f>VLOOKUP(B5920,Lookup!A:B,2,FALSE)</f>
        <v>Federal</v>
      </c>
      <c r="K5920" t="str">
        <f>VLOOKUP(C5920,Lookup!D:E,2,FALSE)</f>
        <v>Infrastructure</v>
      </c>
      <c r="L5920" t="str">
        <f>VLOOKUP(D5920,Lookup!G:H,2,FALSE)</f>
        <v>Cont to LGs</v>
      </c>
      <c r="M5920" s="1">
        <f t="shared" si="469"/>
        <v>0</v>
      </c>
      <c r="N5920" s="1">
        <f t="shared" si="470"/>
        <v>0</v>
      </c>
      <c r="O5920" s="1">
        <f t="shared" si="471"/>
        <v>0</v>
      </c>
      <c r="P5920" s="1">
        <f t="shared" si="472"/>
        <v>0</v>
      </c>
    </row>
    <row r="5921" spans="1:16" x14ac:dyDescent="0.35">
      <c r="A5921">
        <v>2014</v>
      </c>
      <c r="B5921">
        <v>11</v>
      </c>
      <c r="C5921">
        <v>17</v>
      </c>
      <c r="D5921">
        <v>8</v>
      </c>
      <c r="E5921">
        <v>0</v>
      </c>
      <c r="F5921">
        <v>0</v>
      </c>
      <c r="G5921">
        <v>0</v>
      </c>
      <c r="I5921" s="4">
        <f t="shared" si="468"/>
        <v>2014</v>
      </c>
      <c r="J5921" t="str">
        <f>VLOOKUP(B5921,Lookup!A:B,2,FALSE)</f>
        <v>Federal</v>
      </c>
      <c r="K5921" t="str">
        <f>VLOOKUP(C5921,Lookup!D:E,2,FALSE)</f>
        <v>Infrastructure</v>
      </c>
      <c r="L5921" t="str">
        <f>VLOOKUP(D5921,Lookup!G:H,2,FALSE)</f>
        <v>Others</v>
      </c>
      <c r="M5921" s="1">
        <f t="shared" si="469"/>
        <v>0</v>
      </c>
      <c r="N5921" s="1">
        <f t="shared" si="470"/>
        <v>0</v>
      </c>
      <c r="O5921" s="1">
        <f t="shared" si="471"/>
        <v>0</v>
      </c>
      <c r="P5921" s="1">
        <f t="shared" si="472"/>
        <v>0</v>
      </c>
    </row>
    <row r="5922" spans="1:16" x14ac:dyDescent="0.35">
      <c r="A5922">
        <v>2014</v>
      </c>
      <c r="B5922">
        <v>11</v>
      </c>
      <c r="C5922">
        <v>18</v>
      </c>
      <c r="D5922">
        <v>1</v>
      </c>
      <c r="E5922">
        <v>133426189087</v>
      </c>
      <c r="F5922">
        <v>0</v>
      </c>
      <c r="G5922">
        <v>112147710991.74001</v>
      </c>
      <c r="I5922" s="4">
        <f t="shared" si="468"/>
        <v>2014</v>
      </c>
      <c r="J5922" t="str">
        <f>VLOOKUP(B5922,Lookup!A:B,2,FALSE)</f>
        <v>Federal</v>
      </c>
      <c r="K5922" t="str">
        <f>VLOOKUP(C5922,Lookup!D:E,2,FALSE)</f>
        <v>Interior</v>
      </c>
      <c r="L5922" t="str">
        <f>VLOOKUP(D5922,Lookup!G:H,2,FALSE)</f>
        <v>Personnel</v>
      </c>
      <c r="M5922" s="1">
        <f t="shared" si="469"/>
        <v>133426189087</v>
      </c>
      <c r="N5922" s="1">
        <f t="shared" si="470"/>
        <v>0</v>
      </c>
      <c r="O5922" s="1">
        <f t="shared" si="471"/>
        <v>133426189087</v>
      </c>
      <c r="P5922" s="1">
        <f t="shared" si="472"/>
        <v>112147710991.74001</v>
      </c>
    </row>
    <row r="5923" spans="1:16" x14ac:dyDescent="0.35">
      <c r="A5923">
        <v>2014</v>
      </c>
      <c r="B5923">
        <v>11</v>
      </c>
      <c r="C5923">
        <v>18</v>
      </c>
      <c r="D5923">
        <v>2</v>
      </c>
      <c r="E5923">
        <v>11595039275</v>
      </c>
      <c r="F5923">
        <v>0</v>
      </c>
      <c r="G5923">
        <v>18399343996.66</v>
      </c>
      <c r="I5923" s="4">
        <f t="shared" si="468"/>
        <v>2014</v>
      </c>
      <c r="J5923" t="str">
        <f>VLOOKUP(B5923,Lookup!A:B,2,FALSE)</f>
        <v>Federal</v>
      </c>
      <c r="K5923" t="str">
        <f>VLOOKUP(C5923,Lookup!D:E,2,FALSE)</f>
        <v>Interior</v>
      </c>
      <c r="L5923" t="str">
        <f>VLOOKUP(D5923,Lookup!G:H,2,FALSE)</f>
        <v>Overhead</v>
      </c>
      <c r="M5923" s="1">
        <f t="shared" si="469"/>
        <v>11595039275</v>
      </c>
      <c r="N5923" s="1">
        <f t="shared" si="470"/>
        <v>0</v>
      </c>
      <c r="O5923" s="1">
        <f t="shared" si="471"/>
        <v>11595039275</v>
      </c>
      <c r="P5923" s="1">
        <f t="shared" si="472"/>
        <v>18399343996.66</v>
      </c>
    </row>
    <row r="5924" spans="1:16" x14ac:dyDescent="0.35">
      <c r="A5924">
        <v>2014</v>
      </c>
      <c r="B5924">
        <v>11</v>
      </c>
      <c r="C5924">
        <v>18</v>
      </c>
      <c r="D5924">
        <v>3</v>
      </c>
      <c r="E5924">
        <v>0</v>
      </c>
      <c r="F5924">
        <v>0</v>
      </c>
      <c r="G5924">
        <v>0</v>
      </c>
      <c r="I5924" s="4">
        <f t="shared" si="468"/>
        <v>2014</v>
      </c>
      <c r="J5924" t="str">
        <f>VLOOKUP(B5924,Lookup!A:B,2,FALSE)</f>
        <v>Federal</v>
      </c>
      <c r="K5924" t="str">
        <f>VLOOKUP(C5924,Lookup!D:E,2,FALSE)</f>
        <v>Interior</v>
      </c>
      <c r="L5924" t="str">
        <f>VLOOKUP(D5924,Lookup!G:H,2,FALSE)</f>
        <v>Unclassified Subventions</v>
      </c>
      <c r="M5924" s="1">
        <f t="shared" si="469"/>
        <v>0</v>
      </c>
      <c r="N5924" s="1">
        <f t="shared" si="470"/>
        <v>0</v>
      </c>
      <c r="O5924" s="1">
        <f t="shared" si="471"/>
        <v>0</v>
      </c>
      <c r="P5924" s="1">
        <f t="shared" si="472"/>
        <v>0</v>
      </c>
    </row>
    <row r="5925" spans="1:16" x14ac:dyDescent="0.35">
      <c r="A5925">
        <v>2014</v>
      </c>
      <c r="B5925">
        <v>11</v>
      </c>
      <c r="C5925">
        <v>18</v>
      </c>
      <c r="D5925">
        <v>4</v>
      </c>
      <c r="E5925">
        <v>9296800000</v>
      </c>
      <c r="F5925">
        <v>0</v>
      </c>
      <c r="G5925">
        <v>8999010.5899999999</v>
      </c>
      <c r="I5925" s="4">
        <f t="shared" si="468"/>
        <v>2014</v>
      </c>
      <c r="J5925" t="str">
        <f>VLOOKUP(B5925,Lookup!A:B,2,FALSE)</f>
        <v>Federal</v>
      </c>
      <c r="K5925" t="str">
        <f>VLOOKUP(C5925,Lookup!D:E,2,FALSE)</f>
        <v>Interior</v>
      </c>
      <c r="L5925" t="str">
        <f>VLOOKUP(D5925,Lookup!G:H,2,FALSE)</f>
        <v>P &amp; G</v>
      </c>
      <c r="M5925" s="1">
        <f t="shared" si="469"/>
        <v>9296800000</v>
      </c>
      <c r="N5925" s="1">
        <f t="shared" si="470"/>
        <v>0</v>
      </c>
      <c r="O5925" s="1">
        <f t="shared" si="471"/>
        <v>9296800000</v>
      </c>
      <c r="P5925" s="1">
        <f t="shared" si="472"/>
        <v>8999010.5899999999</v>
      </c>
    </row>
    <row r="5926" spans="1:16" x14ac:dyDescent="0.35">
      <c r="A5926">
        <v>2014</v>
      </c>
      <c r="B5926">
        <v>11</v>
      </c>
      <c r="C5926">
        <v>18</v>
      </c>
      <c r="D5926">
        <v>5</v>
      </c>
      <c r="E5926">
        <v>0</v>
      </c>
      <c r="F5926">
        <v>0</v>
      </c>
      <c r="G5926">
        <v>0</v>
      </c>
      <c r="I5926" s="4">
        <f t="shared" si="468"/>
        <v>2014</v>
      </c>
      <c r="J5926" t="str">
        <f>VLOOKUP(B5926,Lookup!A:B,2,FALSE)</f>
        <v>Federal</v>
      </c>
      <c r="K5926" t="str">
        <f>VLOOKUP(C5926,Lookup!D:E,2,FALSE)</f>
        <v>Interior</v>
      </c>
      <c r="L5926" t="str">
        <f>VLOOKUP(D5926,Lookup!G:H,2,FALSE)</f>
        <v>Other CRF</v>
      </c>
      <c r="M5926" s="1">
        <f t="shared" si="469"/>
        <v>0</v>
      </c>
      <c r="N5926" s="1">
        <f t="shared" si="470"/>
        <v>0</v>
      </c>
      <c r="O5926" s="1">
        <f t="shared" si="471"/>
        <v>0</v>
      </c>
      <c r="P5926" s="1">
        <f t="shared" si="472"/>
        <v>0</v>
      </c>
    </row>
    <row r="5927" spans="1:16" x14ac:dyDescent="0.35">
      <c r="A5927">
        <v>2014</v>
      </c>
      <c r="B5927">
        <v>11</v>
      </c>
      <c r="C5927">
        <v>18</v>
      </c>
      <c r="D5927">
        <v>6</v>
      </c>
      <c r="E5927">
        <v>0</v>
      </c>
      <c r="F5927">
        <v>0</v>
      </c>
      <c r="G5927">
        <v>0</v>
      </c>
      <c r="I5927" s="4">
        <f t="shared" si="468"/>
        <v>2014</v>
      </c>
      <c r="J5927" t="str">
        <f>VLOOKUP(B5927,Lookup!A:B,2,FALSE)</f>
        <v>Federal</v>
      </c>
      <c r="K5927" t="str">
        <f>VLOOKUP(C5927,Lookup!D:E,2,FALSE)</f>
        <v>Interior</v>
      </c>
      <c r="L5927" t="str">
        <f>VLOOKUP(D5927,Lookup!G:H,2,FALSE)</f>
        <v>Public Debt Charges</v>
      </c>
      <c r="M5927" s="1">
        <f t="shared" si="469"/>
        <v>0</v>
      </c>
      <c r="N5927" s="1">
        <f t="shared" si="470"/>
        <v>0</v>
      </c>
      <c r="O5927" s="1">
        <f t="shared" si="471"/>
        <v>0</v>
      </c>
      <c r="P5927" s="1">
        <f t="shared" si="472"/>
        <v>0</v>
      </c>
    </row>
    <row r="5928" spans="1:16" x14ac:dyDescent="0.35">
      <c r="A5928">
        <v>2014</v>
      </c>
      <c r="B5928">
        <v>11</v>
      </c>
      <c r="C5928">
        <v>18</v>
      </c>
      <c r="D5928">
        <v>7</v>
      </c>
      <c r="E5928">
        <v>0</v>
      </c>
      <c r="F5928">
        <v>0</v>
      </c>
      <c r="G5928">
        <v>0</v>
      </c>
      <c r="I5928" s="4">
        <f t="shared" si="468"/>
        <v>2014</v>
      </c>
      <c r="J5928" t="str">
        <f>VLOOKUP(B5928,Lookup!A:B,2,FALSE)</f>
        <v>Federal</v>
      </c>
      <c r="K5928" t="str">
        <f>VLOOKUP(C5928,Lookup!D:E,2,FALSE)</f>
        <v>Interior</v>
      </c>
      <c r="L5928" t="str">
        <f>VLOOKUP(D5928,Lookup!G:H,2,FALSE)</f>
        <v>Cont to LGs</v>
      </c>
      <c r="M5928" s="1">
        <f t="shared" si="469"/>
        <v>0</v>
      </c>
      <c r="N5928" s="1">
        <f t="shared" si="470"/>
        <v>0</v>
      </c>
      <c r="O5928" s="1">
        <f t="shared" si="471"/>
        <v>0</v>
      </c>
      <c r="P5928" s="1">
        <f t="shared" si="472"/>
        <v>0</v>
      </c>
    </row>
    <row r="5929" spans="1:16" x14ac:dyDescent="0.35">
      <c r="A5929">
        <v>2014</v>
      </c>
      <c r="B5929">
        <v>11</v>
      </c>
      <c r="C5929">
        <v>18</v>
      </c>
      <c r="D5929">
        <v>8</v>
      </c>
      <c r="E5929">
        <v>0</v>
      </c>
      <c r="F5929">
        <v>0</v>
      </c>
      <c r="G5929">
        <v>0</v>
      </c>
      <c r="I5929" s="4">
        <f t="shared" si="468"/>
        <v>2014</v>
      </c>
      <c r="J5929" t="str">
        <f>VLOOKUP(B5929,Lookup!A:B,2,FALSE)</f>
        <v>Federal</v>
      </c>
      <c r="K5929" t="str">
        <f>VLOOKUP(C5929,Lookup!D:E,2,FALSE)</f>
        <v>Interior</v>
      </c>
      <c r="L5929" t="str">
        <f>VLOOKUP(D5929,Lookup!G:H,2,FALSE)</f>
        <v>Others</v>
      </c>
      <c r="M5929" s="1">
        <f t="shared" si="469"/>
        <v>0</v>
      </c>
      <c r="N5929" s="1">
        <f t="shared" si="470"/>
        <v>0</v>
      </c>
      <c r="O5929" s="1">
        <f t="shared" si="471"/>
        <v>0</v>
      </c>
      <c r="P5929" s="1">
        <f t="shared" si="472"/>
        <v>0</v>
      </c>
    </row>
    <row r="5930" spans="1:16" x14ac:dyDescent="0.35">
      <c r="A5930">
        <v>2014</v>
      </c>
      <c r="B5930">
        <v>11</v>
      </c>
      <c r="C5930">
        <v>19</v>
      </c>
      <c r="D5930">
        <v>1</v>
      </c>
      <c r="E5930">
        <v>7392816838</v>
      </c>
      <c r="F5930">
        <v>0</v>
      </c>
      <c r="G5930">
        <v>3958513734.6600003</v>
      </c>
      <c r="I5930" s="4">
        <f t="shared" si="468"/>
        <v>2014</v>
      </c>
      <c r="J5930" t="str">
        <f>VLOOKUP(B5930,Lookup!A:B,2,FALSE)</f>
        <v>Federal</v>
      </c>
      <c r="K5930" t="str">
        <f>VLOOKUP(C5930,Lookup!D:E,2,FALSE)</f>
        <v>Labour and Productivity</v>
      </c>
      <c r="L5930" t="str">
        <f>VLOOKUP(D5930,Lookup!G:H,2,FALSE)</f>
        <v>Personnel</v>
      </c>
      <c r="M5930" s="1">
        <f t="shared" si="469"/>
        <v>7392816838</v>
      </c>
      <c r="N5930" s="1">
        <f t="shared" si="470"/>
        <v>0</v>
      </c>
      <c r="O5930" s="1">
        <f t="shared" si="471"/>
        <v>7392816838</v>
      </c>
      <c r="P5930" s="1">
        <f t="shared" si="472"/>
        <v>3958513734.6600003</v>
      </c>
    </row>
    <row r="5931" spans="1:16" x14ac:dyDescent="0.35">
      <c r="A5931">
        <v>2014</v>
      </c>
      <c r="B5931">
        <v>11</v>
      </c>
      <c r="C5931">
        <v>19</v>
      </c>
      <c r="D5931">
        <v>2</v>
      </c>
      <c r="E5931">
        <v>1176359787</v>
      </c>
      <c r="F5931">
        <v>0</v>
      </c>
      <c r="G5931">
        <v>950134065.6099999</v>
      </c>
      <c r="I5931" s="4">
        <f t="shared" si="468"/>
        <v>2014</v>
      </c>
      <c r="J5931" t="str">
        <f>VLOOKUP(B5931,Lookup!A:B,2,FALSE)</f>
        <v>Federal</v>
      </c>
      <c r="K5931" t="str">
        <f>VLOOKUP(C5931,Lookup!D:E,2,FALSE)</f>
        <v>Labour and Productivity</v>
      </c>
      <c r="L5931" t="str">
        <f>VLOOKUP(D5931,Lookup!G:H,2,FALSE)</f>
        <v>Overhead</v>
      </c>
      <c r="M5931" s="1">
        <f t="shared" si="469"/>
        <v>1176359787</v>
      </c>
      <c r="N5931" s="1">
        <f t="shared" si="470"/>
        <v>0</v>
      </c>
      <c r="O5931" s="1">
        <f t="shared" si="471"/>
        <v>1176359787</v>
      </c>
      <c r="P5931" s="1">
        <f t="shared" si="472"/>
        <v>950134065.6099999</v>
      </c>
    </row>
    <row r="5932" spans="1:16" x14ac:dyDescent="0.35">
      <c r="A5932">
        <v>2014</v>
      </c>
      <c r="B5932">
        <v>11</v>
      </c>
      <c r="C5932">
        <v>19</v>
      </c>
      <c r="D5932">
        <v>3</v>
      </c>
      <c r="E5932">
        <v>0</v>
      </c>
      <c r="F5932">
        <v>0</v>
      </c>
      <c r="G5932">
        <v>0</v>
      </c>
      <c r="I5932" s="4">
        <f t="shared" si="468"/>
        <v>2014</v>
      </c>
      <c r="J5932" t="str">
        <f>VLOOKUP(B5932,Lookup!A:B,2,FALSE)</f>
        <v>Federal</v>
      </c>
      <c r="K5932" t="str">
        <f>VLOOKUP(C5932,Lookup!D:E,2,FALSE)</f>
        <v>Labour and Productivity</v>
      </c>
      <c r="L5932" t="str">
        <f>VLOOKUP(D5932,Lookup!G:H,2,FALSE)</f>
        <v>Unclassified Subventions</v>
      </c>
      <c r="M5932" s="1">
        <f t="shared" si="469"/>
        <v>0</v>
      </c>
      <c r="N5932" s="1">
        <f t="shared" si="470"/>
        <v>0</v>
      </c>
      <c r="O5932" s="1">
        <f t="shared" si="471"/>
        <v>0</v>
      </c>
      <c r="P5932" s="1">
        <f t="shared" si="472"/>
        <v>0</v>
      </c>
    </row>
    <row r="5933" spans="1:16" x14ac:dyDescent="0.35">
      <c r="A5933">
        <v>2014</v>
      </c>
      <c r="B5933">
        <v>11</v>
      </c>
      <c r="C5933">
        <v>19</v>
      </c>
      <c r="D5933">
        <v>4</v>
      </c>
      <c r="E5933">
        <v>0</v>
      </c>
      <c r="F5933">
        <v>0</v>
      </c>
      <c r="G5933">
        <v>0</v>
      </c>
      <c r="I5933" s="4">
        <f t="shared" si="468"/>
        <v>2014</v>
      </c>
      <c r="J5933" t="str">
        <f>VLOOKUP(B5933,Lookup!A:B,2,FALSE)</f>
        <v>Federal</v>
      </c>
      <c r="K5933" t="str">
        <f>VLOOKUP(C5933,Lookup!D:E,2,FALSE)</f>
        <v>Labour and Productivity</v>
      </c>
      <c r="L5933" t="str">
        <f>VLOOKUP(D5933,Lookup!G:H,2,FALSE)</f>
        <v>P &amp; G</v>
      </c>
      <c r="M5933" s="1">
        <f t="shared" si="469"/>
        <v>0</v>
      </c>
      <c r="N5933" s="1">
        <f t="shared" si="470"/>
        <v>0</v>
      </c>
      <c r="O5933" s="1">
        <f t="shared" si="471"/>
        <v>0</v>
      </c>
      <c r="P5933" s="1">
        <f t="shared" si="472"/>
        <v>0</v>
      </c>
    </row>
    <row r="5934" spans="1:16" x14ac:dyDescent="0.35">
      <c r="A5934">
        <v>2014</v>
      </c>
      <c r="B5934">
        <v>11</v>
      </c>
      <c r="C5934">
        <v>19</v>
      </c>
      <c r="D5934">
        <v>5</v>
      </c>
      <c r="E5934">
        <v>0</v>
      </c>
      <c r="F5934">
        <v>0</v>
      </c>
      <c r="G5934">
        <v>0</v>
      </c>
      <c r="I5934" s="4">
        <f t="shared" si="468"/>
        <v>2014</v>
      </c>
      <c r="J5934" t="str">
        <f>VLOOKUP(B5934,Lookup!A:B,2,FALSE)</f>
        <v>Federal</v>
      </c>
      <c r="K5934" t="str">
        <f>VLOOKUP(C5934,Lookup!D:E,2,FALSE)</f>
        <v>Labour and Productivity</v>
      </c>
      <c r="L5934" t="str">
        <f>VLOOKUP(D5934,Lookup!G:H,2,FALSE)</f>
        <v>Other CRF</v>
      </c>
      <c r="M5934" s="1">
        <f t="shared" si="469"/>
        <v>0</v>
      </c>
      <c r="N5934" s="1">
        <f t="shared" si="470"/>
        <v>0</v>
      </c>
      <c r="O5934" s="1">
        <f t="shared" si="471"/>
        <v>0</v>
      </c>
      <c r="P5934" s="1">
        <f t="shared" si="472"/>
        <v>0</v>
      </c>
    </row>
    <row r="5935" spans="1:16" x14ac:dyDescent="0.35">
      <c r="A5935">
        <v>2014</v>
      </c>
      <c r="B5935">
        <v>11</v>
      </c>
      <c r="C5935">
        <v>19</v>
      </c>
      <c r="D5935">
        <v>6</v>
      </c>
      <c r="E5935">
        <v>0</v>
      </c>
      <c r="F5935">
        <v>0</v>
      </c>
      <c r="G5935">
        <v>0</v>
      </c>
      <c r="I5935" s="4">
        <f t="shared" si="468"/>
        <v>2014</v>
      </c>
      <c r="J5935" t="str">
        <f>VLOOKUP(B5935,Lookup!A:B,2,FALSE)</f>
        <v>Federal</v>
      </c>
      <c r="K5935" t="str">
        <f>VLOOKUP(C5935,Lookup!D:E,2,FALSE)</f>
        <v>Labour and Productivity</v>
      </c>
      <c r="L5935" t="str">
        <f>VLOOKUP(D5935,Lookup!G:H,2,FALSE)</f>
        <v>Public Debt Charges</v>
      </c>
      <c r="M5935" s="1">
        <f t="shared" si="469"/>
        <v>0</v>
      </c>
      <c r="N5935" s="1">
        <f t="shared" si="470"/>
        <v>0</v>
      </c>
      <c r="O5935" s="1">
        <f t="shared" si="471"/>
        <v>0</v>
      </c>
      <c r="P5935" s="1">
        <f t="shared" si="472"/>
        <v>0</v>
      </c>
    </row>
    <row r="5936" spans="1:16" x14ac:dyDescent="0.35">
      <c r="A5936">
        <v>2014</v>
      </c>
      <c r="B5936">
        <v>11</v>
      </c>
      <c r="C5936">
        <v>19</v>
      </c>
      <c r="D5936">
        <v>7</v>
      </c>
      <c r="E5936">
        <v>0</v>
      </c>
      <c r="F5936">
        <v>0</v>
      </c>
      <c r="G5936">
        <v>0</v>
      </c>
      <c r="I5936" s="4">
        <f t="shared" si="468"/>
        <v>2014</v>
      </c>
      <c r="J5936" t="str">
        <f>VLOOKUP(B5936,Lookup!A:B,2,FALSE)</f>
        <v>Federal</v>
      </c>
      <c r="K5936" t="str">
        <f>VLOOKUP(C5936,Lookup!D:E,2,FALSE)</f>
        <v>Labour and Productivity</v>
      </c>
      <c r="L5936" t="str">
        <f>VLOOKUP(D5936,Lookup!G:H,2,FALSE)</f>
        <v>Cont to LGs</v>
      </c>
      <c r="M5936" s="1">
        <f t="shared" si="469"/>
        <v>0</v>
      </c>
      <c r="N5936" s="1">
        <f t="shared" si="470"/>
        <v>0</v>
      </c>
      <c r="O5936" s="1">
        <f t="shared" si="471"/>
        <v>0</v>
      </c>
      <c r="P5936" s="1">
        <f t="shared" si="472"/>
        <v>0</v>
      </c>
    </row>
    <row r="5937" spans="1:16" x14ac:dyDescent="0.35">
      <c r="A5937">
        <v>2014</v>
      </c>
      <c r="B5937">
        <v>11</v>
      </c>
      <c r="C5937">
        <v>19</v>
      </c>
      <c r="D5937">
        <v>8</v>
      </c>
      <c r="E5937">
        <v>0</v>
      </c>
      <c r="F5937">
        <v>0</v>
      </c>
      <c r="G5937">
        <v>0</v>
      </c>
      <c r="I5937" s="4">
        <f t="shared" si="468"/>
        <v>2014</v>
      </c>
      <c r="J5937" t="str">
        <f>VLOOKUP(B5937,Lookup!A:B,2,FALSE)</f>
        <v>Federal</v>
      </c>
      <c r="K5937" t="str">
        <f>VLOOKUP(C5937,Lookup!D:E,2,FALSE)</f>
        <v>Labour and Productivity</v>
      </c>
      <c r="L5937" t="str">
        <f>VLOOKUP(D5937,Lookup!G:H,2,FALSE)</f>
        <v>Others</v>
      </c>
      <c r="M5937" s="1">
        <f t="shared" si="469"/>
        <v>0</v>
      </c>
      <c r="N5937" s="1">
        <f t="shared" si="470"/>
        <v>0</v>
      </c>
      <c r="O5937" s="1">
        <f t="shared" si="471"/>
        <v>0</v>
      </c>
      <c r="P5937" s="1">
        <f t="shared" si="472"/>
        <v>0</v>
      </c>
    </row>
    <row r="5938" spans="1:16" x14ac:dyDescent="0.35">
      <c r="A5938">
        <v>2014</v>
      </c>
      <c r="B5938">
        <v>11</v>
      </c>
      <c r="C5938">
        <v>20</v>
      </c>
      <c r="D5938">
        <v>1</v>
      </c>
      <c r="E5938">
        <v>5208486928</v>
      </c>
      <c r="F5938">
        <v>0</v>
      </c>
      <c r="G5938">
        <v>4832033854.7700005</v>
      </c>
      <c r="I5938" s="4">
        <f t="shared" si="468"/>
        <v>2014</v>
      </c>
      <c r="J5938" t="str">
        <f>VLOOKUP(B5938,Lookup!A:B,2,FALSE)</f>
        <v>Federal</v>
      </c>
      <c r="K5938" t="str">
        <f>VLOOKUP(C5938,Lookup!D:E,2,FALSE)</f>
        <v>Land &amp; Housing</v>
      </c>
      <c r="L5938" t="str">
        <f>VLOOKUP(D5938,Lookup!G:H,2,FALSE)</f>
        <v>Personnel</v>
      </c>
      <c r="M5938" s="1">
        <f t="shared" si="469"/>
        <v>5208486928</v>
      </c>
      <c r="N5938" s="1">
        <f t="shared" si="470"/>
        <v>0</v>
      </c>
      <c r="O5938" s="1">
        <f t="shared" si="471"/>
        <v>5208486928</v>
      </c>
      <c r="P5938" s="1">
        <f t="shared" si="472"/>
        <v>4832033854.7700005</v>
      </c>
    </row>
    <row r="5939" spans="1:16" x14ac:dyDescent="0.35">
      <c r="A5939">
        <v>2014</v>
      </c>
      <c r="B5939">
        <v>11</v>
      </c>
      <c r="C5939">
        <v>20</v>
      </c>
      <c r="D5939">
        <v>2</v>
      </c>
      <c r="E5939">
        <v>416168479</v>
      </c>
      <c r="F5939">
        <v>0</v>
      </c>
      <c r="G5939">
        <v>303079060.25999999</v>
      </c>
      <c r="I5939" s="4">
        <f t="shared" si="468"/>
        <v>2014</v>
      </c>
      <c r="J5939" t="str">
        <f>VLOOKUP(B5939,Lookup!A:B,2,FALSE)</f>
        <v>Federal</v>
      </c>
      <c r="K5939" t="str">
        <f>VLOOKUP(C5939,Lookup!D:E,2,FALSE)</f>
        <v>Land &amp; Housing</v>
      </c>
      <c r="L5939" t="str">
        <f>VLOOKUP(D5939,Lookup!G:H,2,FALSE)</f>
        <v>Overhead</v>
      </c>
      <c r="M5939" s="1">
        <f t="shared" si="469"/>
        <v>416168479</v>
      </c>
      <c r="N5939" s="1">
        <f t="shared" si="470"/>
        <v>0</v>
      </c>
      <c r="O5939" s="1">
        <f t="shared" si="471"/>
        <v>416168479</v>
      </c>
      <c r="P5939" s="1">
        <f t="shared" si="472"/>
        <v>303079060.25999999</v>
      </c>
    </row>
    <row r="5940" spans="1:16" x14ac:dyDescent="0.35">
      <c r="A5940">
        <v>2014</v>
      </c>
      <c r="B5940">
        <v>11</v>
      </c>
      <c r="C5940">
        <v>20</v>
      </c>
      <c r="D5940">
        <v>3</v>
      </c>
      <c r="E5940">
        <v>0</v>
      </c>
      <c r="F5940">
        <v>0</v>
      </c>
      <c r="G5940">
        <v>0</v>
      </c>
      <c r="I5940" s="4">
        <f t="shared" si="468"/>
        <v>2014</v>
      </c>
      <c r="J5940" t="str">
        <f>VLOOKUP(B5940,Lookup!A:B,2,FALSE)</f>
        <v>Federal</v>
      </c>
      <c r="K5940" t="str">
        <f>VLOOKUP(C5940,Lookup!D:E,2,FALSE)</f>
        <v>Land &amp; Housing</v>
      </c>
      <c r="L5940" t="str">
        <f>VLOOKUP(D5940,Lookup!G:H,2,FALSE)</f>
        <v>Unclassified Subventions</v>
      </c>
      <c r="M5940" s="1">
        <f t="shared" si="469"/>
        <v>0</v>
      </c>
      <c r="N5940" s="1">
        <f t="shared" si="470"/>
        <v>0</v>
      </c>
      <c r="O5940" s="1">
        <f t="shared" si="471"/>
        <v>0</v>
      </c>
      <c r="P5940" s="1">
        <f t="shared" si="472"/>
        <v>0</v>
      </c>
    </row>
    <row r="5941" spans="1:16" x14ac:dyDescent="0.35">
      <c r="A5941">
        <v>2014</v>
      </c>
      <c r="B5941">
        <v>11</v>
      </c>
      <c r="C5941">
        <v>20</v>
      </c>
      <c r="D5941">
        <v>4</v>
      </c>
      <c r="E5941">
        <v>0</v>
      </c>
      <c r="F5941">
        <v>0</v>
      </c>
      <c r="G5941">
        <v>0</v>
      </c>
      <c r="I5941" s="4">
        <f t="shared" si="468"/>
        <v>2014</v>
      </c>
      <c r="J5941" t="str">
        <f>VLOOKUP(B5941,Lookup!A:B,2,FALSE)</f>
        <v>Federal</v>
      </c>
      <c r="K5941" t="str">
        <f>VLOOKUP(C5941,Lookup!D:E,2,FALSE)</f>
        <v>Land &amp; Housing</v>
      </c>
      <c r="L5941" t="str">
        <f>VLOOKUP(D5941,Lookup!G:H,2,FALSE)</f>
        <v>P &amp; G</v>
      </c>
      <c r="M5941" s="1">
        <f t="shared" si="469"/>
        <v>0</v>
      </c>
      <c r="N5941" s="1">
        <f t="shared" si="470"/>
        <v>0</v>
      </c>
      <c r="O5941" s="1">
        <f t="shared" si="471"/>
        <v>0</v>
      </c>
      <c r="P5941" s="1">
        <f t="shared" si="472"/>
        <v>0</v>
      </c>
    </row>
    <row r="5942" spans="1:16" x14ac:dyDescent="0.35">
      <c r="A5942">
        <v>2014</v>
      </c>
      <c r="B5942">
        <v>11</v>
      </c>
      <c r="C5942">
        <v>20</v>
      </c>
      <c r="D5942">
        <v>5</v>
      </c>
      <c r="E5942">
        <v>0</v>
      </c>
      <c r="F5942">
        <v>0</v>
      </c>
      <c r="G5942">
        <v>73032183.870000005</v>
      </c>
      <c r="I5942" s="4">
        <f t="shared" si="468"/>
        <v>2014</v>
      </c>
      <c r="J5942" t="str">
        <f>VLOOKUP(B5942,Lookup!A:B,2,FALSE)</f>
        <v>Federal</v>
      </c>
      <c r="K5942" t="str">
        <f>VLOOKUP(C5942,Lookup!D:E,2,FALSE)</f>
        <v>Land &amp; Housing</v>
      </c>
      <c r="L5942" t="str">
        <f>VLOOKUP(D5942,Lookup!G:H,2,FALSE)</f>
        <v>Other CRF</v>
      </c>
      <c r="M5942" s="1">
        <f t="shared" si="469"/>
        <v>0</v>
      </c>
      <c r="N5942" s="1">
        <f t="shared" si="470"/>
        <v>0</v>
      </c>
      <c r="O5942" s="1">
        <f t="shared" si="471"/>
        <v>0</v>
      </c>
      <c r="P5942" s="1">
        <f t="shared" si="472"/>
        <v>73032183.870000005</v>
      </c>
    </row>
    <row r="5943" spans="1:16" x14ac:dyDescent="0.35">
      <c r="A5943">
        <v>2014</v>
      </c>
      <c r="B5943">
        <v>11</v>
      </c>
      <c r="C5943">
        <v>20</v>
      </c>
      <c r="D5943">
        <v>6</v>
      </c>
      <c r="E5943">
        <v>0</v>
      </c>
      <c r="F5943">
        <v>0</v>
      </c>
      <c r="G5943">
        <v>0</v>
      </c>
      <c r="I5943" s="4">
        <f t="shared" si="468"/>
        <v>2014</v>
      </c>
      <c r="J5943" t="str">
        <f>VLOOKUP(B5943,Lookup!A:B,2,FALSE)</f>
        <v>Federal</v>
      </c>
      <c r="K5943" t="str">
        <f>VLOOKUP(C5943,Lookup!D:E,2,FALSE)</f>
        <v>Land &amp; Housing</v>
      </c>
      <c r="L5943" t="str">
        <f>VLOOKUP(D5943,Lookup!G:H,2,FALSE)</f>
        <v>Public Debt Charges</v>
      </c>
      <c r="M5943" s="1">
        <f t="shared" si="469"/>
        <v>0</v>
      </c>
      <c r="N5943" s="1">
        <f t="shared" si="470"/>
        <v>0</v>
      </c>
      <c r="O5943" s="1">
        <f t="shared" si="471"/>
        <v>0</v>
      </c>
      <c r="P5943" s="1">
        <f t="shared" si="472"/>
        <v>0</v>
      </c>
    </row>
    <row r="5944" spans="1:16" x14ac:dyDescent="0.35">
      <c r="A5944">
        <v>2014</v>
      </c>
      <c r="B5944">
        <v>11</v>
      </c>
      <c r="C5944">
        <v>20</v>
      </c>
      <c r="D5944">
        <v>7</v>
      </c>
      <c r="E5944">
        <v>0</v>
      </c>
      <c r="F5944">
        <v>0</v>
      </c>
      <c r="G5944">
        <v>0</v>
      </c>
      <c r="I5944" s="4">
        <f t="shared" si="468"/>
        <v>2014</v>
      </c>
      <c r="J5944" t="str">
        <f>VLOOKUP(B5944,Lookup!A:B,2,FALSE)</f>
        <v>Federal</v>
      </c>
      <c r="K5944" t="str">
        <f>VLOOKUP(C5944,Lookup!D:E,2,FALSE)</f>
        <v>Land &amp; Housing</v>
      </c>
      <c r="L5944" t="str">
        <f>VLOOKUP(D5944,Lookup!G:H,2,FALSE)</f>
        <v>Cont to LGs</v>
      </c>
      <c r="M5944" s="1">
        <f t="shared" si="469"/>
        <v>0</v>
      </c>
      <c r="N5944" s="1">
        <f t="shared" si="470"/>
        <v>0</v>
      </c>
      <c r="O5944" s="1">
        <f t="shared" si="471"/>
        <v>0</v>
      </c>
      <c r="P5944" s="1">
        <f t="shared" si="472"/>
        <v>0</v>
      </c>
    </row>
    <row r="5945" spans="1:16" x14ac:dyDescent="0.35">
      <c r="A5945">
        <v>2014</v>
      </c>
      <c r="B5945">
        <v>11</v>
      </c>
      <c r="C5945">
        <v>20</v>
      </c>
      <c r="D5945">
        <v>8</v>
      </c>
      <c r="E5945">
        <v>0</v>
      </c>
      <c r="F5945">
        <v>0</v>
      </c>
      <c r="G5945">
        <v>0</v>
      </c>
      <c r="I5945" s="4">
        <f t="shared" si="468"/>
        <v>2014</v>
      </c>
      <c r="J5945" t="str">
        <f>VLOOKUP(B5945,Lookup!A:B,2,FALSE)</f>
        <v>Federal</v>
      </c>
      <c r="K5945" t="str">
        <f>VLOOKUP(C5945,Lookup!D:E,2,FALSE)</f>
        <v>Land &amp; Housing</v>
      </c>
      <c r="L5945" t="str">
        <f>VLOOKUP(D5945,Lookup!G:H,2,FALSE)</f>
        <v>Others</v>
      </c>
      <c r="M5945" s="1">
        <f t="shared" si="469"/>
        <v>0</v>
      </c>
      <c r="N5945" s="1">
        <f t="shared" si="470"/>
        <v>0</v>
      </c>
      <c r="O5945" s="1">
        <f t="shared" si="471"/>
        <v>0</v>
      </c>
      <c r="P5945" s="1">
        <f t="shared" si="472"/>
        <v>0</v>
      </c>
    </row>
    <row r="5946" spans="1:16" x14ac:dyDescent="0.35">
      <c r="A5946">
        <v>2014</v>
      </c>
      <c r="B5946">
        <v>11</v>
      </c>
      <c r="C5946">
        <v>21</v>
      </c>
      <c r="D5946">
        <v>1</v>
      </c>
      <c r="E5946">
        <v>93195328466</v>
      </c>
      <c r="F5946">
        <v>0</v>
      </c>
      <c r="G5946">
        <v>42138764694.210007</v>
      </c>
      <c r="I5946" s="4">
        <f t="shared" si="468"/>
        <v>2014</v>
      </c>
      <c r="J5946" t="str">
        <f>VLOOKUP(B5946,Lookup!A:B,2,FALSE)</f>
        <v>Federal</v>
      </c>
      <c r="K5946" t="str">
        <f>VLOOKUP(C5946,Lookup!D:E,2,FALSE)</f>
        <v>Law &amp; Justices</v>
      </c>
      <c r="L5946" t="str">
        <f>VLOOKUP(D5946,Lookup!G:H,2,FALSE)</f>
        <v>Personnel</v>
      </c>
      <c r="M5946" s="1">
        <f t="shared" si="469"/>
        <v>93195328466</v>
      </c>
      <c r="N5946" s="1">
        <f t="shared" si="470"/>
        <v>0</v>
      </c>
      <c r="O5946" s="1">
        <f t="shared" si="471"/>
        <v>93195328466</v>
      </c>
      <c r="P5946" s="1">
        <f t="shared" si="472"/>
        <v>42138764694.210007</v>
      </c>
    </row>
    <row r="5947" spans="1:16" x14ac:dyDescent="0.35">
      <c r="A5947">
        <v>2014</v>
      </c>
      <c r="B5947">
        <v>11</v>
      </c>
      <c r="C5947">
        <v>21</v>
      </c>
      <c r="D5947">
        <v>2</v>
      </c>
      <c r="E5947">
        <v>10728606060</v>
      </c>
      <c r="F5947">
        <v>0</v>
      </c>
      <c r="G5947">
        <v>30626020626.759998</v>
      </c>
      <c r="I5947" s="4">
        <f t="shared" si="468"/>
        <v>2014</v>
      </c>
      <c r="J5947" t="str">
        <f>VLOOKUP(B5947,Lookup!A:B,2,FALSE)</f>
        <v>Federal</v>
      </c>
      <c r="K5947" t="str">
        <f>VLOOKUP(C5947,Lookup!D:E,2,FALSE)</f>
        <v>Law &amp; Justices</v>
      </c>
      <c r="L5947" t="str">
        <f>VLOOKUP(D5947,Lookup!G:H,2,FALSE)</f>
        <v>Overhead</v>
      </c>
      <c r="M5947" s="1">
        <f t="shared" si="469"/>
        <v>10728606060</v>
      </c>
      <c r="N5947" s="1">
        <f t="shared" si="470"/>
        <v>0</v>
      </c>
      <c r="O5947" s="1">
        <f t="shared" si="471"/>
        <v>10728606060</v>
      </c>
      <c r="P5947" s="1">
        <f t="shared" si="472"/>
        <v>30626020626.759998</v>
      </c>
    </row>
    <row r="5948" spans="1:16" x14ac:dyDescent="0.35">
      <c r="A5948">
        <v>2014</v>
      </c>
      <c r="B5948">
        <v>11</v>
      </c>
      <c r="C5948">
        <v>21</v>
      </c>
      <c r="D5948">
        <v>3</v>
      </c>
      <c r="E5948">
        <v>0</v>
      </c>
      <c r="F5948">
        <v>0</v>
      </c>
      <c r="G5948">
        <v>0</v>
      </c>
      <c r="I5948" s="4">
        <f t="shared" si="468"/>
        <v>2014</v>
      </c>
      <c r="J5948" t="str">
        <f>VLOOKUP(B5948,Lookup!A:B,2,FALSE)</f>
        <v>Federal</v>
      </c>
      <c r="K5948" t="str">
        <f>VLOOKUP(C5948,Lookup!D:E,2,FALSE)</f>
        <v>Law &amp; Justices</v>
      </c>
      <c r="L5948" t="str">
        <f>VLOOKUP(D5948,Lookup!G:H,2,FALSE)</f>
        <v>Unclassified Subventions</v>
      </c>
      <c r="M5948" s="1">
        <f t="shared" si="469"/>
        <v>0</v>
      </c>
      <c r="N5948" s="1">
        <f t="shared" si="470"/>
        <v>0</v>
      </c>
      <c r="O5948" s="1">
        <f t="shared" si="471"/>
        <v>0</v>
      </c>
      <c r="P5948" s="1">
        <f t="shared" si="472"/>
        <v>0</v>
      </c>
    </row>
    <row r="5949" spans="1:16" x14ac:dyDescent="0.35">
      <c r="A5949">
        <v>2014</v>
      </c>
      <c r="B5949">
        <v>11</v>
      </c>
      <c r="C5949">
        <v>21</v>
      </c>
      <c r="D5949">
        <v>4</v>
      </c>
      <c r="E5949">
        <v>0</v>
      </c>
      <c r="F5949">
        <v>0</v>
      </c>
      <c r="G5949">
        <v>0</v>
      </c>
      <c r="I5949" s="4">
        <f t="shared" si="468"/>
        <v>2014</v>
      </c>
      <c r="J5949" t="str">
        <f>VLOOKUP(B5949,Lookup!A:B,2,FALSE)</f>
        <v>Federal</v>
      </c>
      <c r="K5949" t="str">
        <f>VLOOKUP(C5949,Lookup!D:E,2,FALSE)</f>
        <v>Law &amp; Justices</v>
      </c>
      <c r="L5949" t="str">
        <f>VLOOKUP(D5949,Lookup!G:H,2,FALSE)</f>
        <v>P &amp; G</v>
      </c>
      <c r="M5949" s="1">
        <f t="shared" si="469"/>
        <v>0</v>
      </c>
      <c r="N5949" s="1">
        <f t="shared" si="470"/>
        <v>0</v>
      </c>
      <c r="O5949" s="1">
        <f t="shared" si="471"/>
        <v>0</v>
      </c>
      <c r="P5949" s="1">
        <f t="shared" si="472"/>
        <v>0</v>
      </c>
    </row>
    <row r="5950" spans="1:16" x14ac:dyDescent="0.35">
      <c r="A5950">
        <v>2014</v>
      </c>
      <c r="B5950">
        <v>11</v>
      </c>
      <c r="C5950">
        <v>21</v>
      </c>
      <c r="D5950">
        <v>5</v>
      </c>
      <c r="E5950">
        <v>0</v>
      </c>
      <c r="F5950">
        <v>0</v>
      </c>
      <c r="G5950">
        <v>142016413.80000001</v>
      </c>
      <c r="I5950" s="4">
        <f t="shared" si="468"/>
        <v>2014</v>
      </c>
      <c r="J5950" t="str">
        <f>VLOOKUP(B5950,Lookup!A:B,2,FALSE)</f>
        <v>Federal</v>
      </c>
      <c r="K5950" t="str">
        <f>VLOOKUP(C5950,Lookup!D:E,2,FALSE)</f>
        <v>Law &amp; Justices</v>
      </c>
      <c r="L5950" t="str">
        <f>VLOOKUP(D5950,Lookup!G:H,2,FALSE)</f>
        <v>Other CRF</v>
      </c>
      <c r="M5950" s="1">
        <f t="shared" si="469"/>
        <v>0</v>
      </c>
      <c r="N5950" s="1">
        <f t="shared" si="470"/>
        <v>0</v>
      </c>
      <c r="O5950" s="1">
        <f t="shared" si="471"/>
        <v>0</v>
      </c>
      <c r="P5950" s="1">
        <f t="shared" si="472"/>
        <v>142016413.80000001</v>
      </c>
    </row>
    <row r="5951" spans="1:16" x14ac:dyDescent="0.35">
      <c r="A5951">
        <v>2014</v>
      </c>
      <c r="B5951">
        <v>11</v>
      </c>
      <c r="C5951">
        <v>21</v>
      </c>
      <c r="D5951">
        <v>6</v>
      </c>
      <c r="E5951">
        <v>0</v>
      </c>
      <c r="F5951">
        <v>0</v>
      </c>
      <c r="G5951">
        <v>0</v>
      </c>
      <c r="I5951" s="4">
        <f t="shared" si="468"/>
        <v>2014</v>
      </c>
      <c r="J5951" t="str">
        <f>VLOOKUP(B5951,Lookup!A:B,2,FALSE)</f>
        <v>Federal</v>
      </c>
      <c r="K5951" t="str">
        <f>VLOOKUP(C5951,Lookup!D:E,2,FALSE)</f>
        <v>Law &amp; Justices</v>
      </c>
      <c r="L5951" t="str">
        <f>VLOOKUP(D5951,Lookup!G:H,2,FALSE)</f>
        <v>Public Debt Charges</v>
      </c>
      <c r="M5951" s="1">
        <f t="shared" si="469"/>
        <v>0</v>
      </c>
      <c r="N5951" s="1">
        <f t="shared" si="470"/>
        <v>0</v>
      </c>
      <c r="O5951" s="1">
        <f t="shared" si="471"/>
        <v>0</v>
      </c>
      <c r="P5951" s="1">
        <f t="shared" si="472"/>
        <v>0</v>
      </c>
    </row>
    <row r="5952" spans="1:16" x14ac:dyDescent="0.35">
      <c r="A5952">
        <v>2014</v>
      </c>
      <c r="B5952">
        <v>11</v>
      </c>
      <c r="C5952">
        <v>21</v>
      </c>
      <c r="D5952">
        <v>7</v>
      </c>
      <c r="E5952">
        <v>0</v>
      </c>
      <c r="F5952">
        <v>0</v>
      </c>
      <c r="G5952">
        <v>0</v>
      </c>
      <c r="I5952" s="4">
        <f t="shared" si="468"/>
        <v>2014</v>
      </c>
      <c r="J5952" t="str">
        <f>VLOOKUP(B5952,Lookup!A:B,2,FALSE)</f>
        <v>Federal</v>
      </c>
      <c r="K5952" t="str">
        <f>VLOOKUP(C5952,Lookup!D:E,2,FALSE)</f>
        <v>Law &amp; Justices</v>
      </c>
      <c r="L5952" t="str">
        <f>VLOOKUP(D5952,Lookup!G:H,2,FALSE)</f>
        <v>Cont to LGs</v>
      </c>
      <c r="M5952" s="1">
        <f t="shared" si="469"/>
        <v>0</v>
      </c>
      <c r="N5952" s="1">
        <f t="shared" si="470"/>
        <v>0</v>
      </c>
      <c r="O5952" s="1">
        <f t="shared" si="471"/>
        <v>0</v>
      </c>
      <c r="P5952" s="1">
        <f t="shared" si="472"/>
        <v>0</v>
      </c>
    </row>
    <row r="5953" spans="1:16" x14ac:dyDescent="0.35">
      <c r="A5953">
        <v>2014</v>
      </c>
      <c r="B5953">
        <v>11</v>
      </c>
      <c r="C5953">
        <v>21</v>
      </c>
      <c r="D5953">
        <v>8</v>
      </c>
      <c r="E5953">
        <v>0</v>
      </c>
      <c r="F5953">
        <v>0</v>
      </c>
      <c r="G5953">
        <v>0</v>
      </c>
      <c r="I5953" s="4">
        <f t="shared" si="468"/>
        <v>2014</v>
      </c>
      <c r="J5953" t="str">
        <f>VLOOKUP(B5953,Lookup!A:B,2,FALSE)</f>
        <v>Federal</v>
      </c>
      <c r="K5953" t="str">
        <f>VLOOKUP(C5953,Lookup!D:E,2,FALSE)</f>
        <v>Law &amp; Justices</v>
      </c>
      <c r="L5953" t="str">
        <f>VLOOKUP(D5953,Lookup!G:H,2,FALSE)</f>
        <v>Others</v>
      </c>
      <c r="M5953" s="1">
        <f t="shared" si="469"/>
        <v>0</v>
      </c>
      <c r="N5953" s="1">
        <f t="shared" si="470"/>
        <v>0</v>
      </c>
      <c r="O5953" s="1">
        <f t="shared" si="471"/>
        <v>0</v>
      </c>
      <c r="P5953" s="1">
        <f t="shared" si="472"/>
        <v>0</v>
      </c>
    </row>
    <row r="5954" spans="1:16" x14ac:dyDescent="0.35">
      <c r="A5954">
        <v>2014</v>
      </c>
      <c r="B5954">
        <v>11</v>
      </c>
      <c r="C5954">
        <v>22</v>
      </c>
      <c r="D5954">
        <v>1</v>
      </c>
      <c r="E5954">
        <v>150000000000</v>
      </c>
      <c r="F5954">
        <v>0</v>
      </c>
      <c r="G5954">
        <v>20231815395.230003</v>
      </c>
      <c r="I5954" s="4">
        <f t="shared" si="468"/>
        <v>2014</v>
      </c>
      <c r="J5954" t="str">
        <f>VLOOKUP(B5954,Lookup!A:B,2,FALSE)</f>
        <v>Federal</v>
      </c>
      <c r="K5954" t="str">
        <f>VLOOKUP(C5954,Lookup!D:E,2,FALSE)</f>
        <v>Legislature</v>
      </c>
      <c r="L5954" t="str">
        <f>VLOOKUP(D5954,Lookup!G:H,2,FALSE)</f>
        <v>Personnel</v>
      </c>
      <c r="M5954" s="1">
        <f t="shared" si="469"/>
        <v>150000000000</v>
      </c>
      <c r="N5954" s="1">
        <f t="shared" si="470"/>
        <v>0</v>
      </c>
      <c r="O5954" s="1">
        <f t="shared" si="471"/>
        <v>150000000000</v>
      </c>
      <c r="P5954" s="1">
        <f t="shared" si="472"/>
        <v>20231815395.230003</v>
      </c>
    </row>
    <row r="5955" spans="1:16" x14ac:dyDescent="0.35">
      <c r="A5955">
        <v>2014</v>
      </c>
      <c r="B5955">
        <v>11</v>
      </c>
      <c r="C5955">
        <v>22</v>
      </c>
      <c r="D5955">
        <v>2</v>
      </c>
      <c r="E5955">
        <v>0</v>
      </c>
      <c r="F5955">
        <v>0</v>
      </c>
      <c r="G5955">
        <v>93961400974.720001</v>
      </c>
      <c r="I5955" s="4">
        <f t="shared" ref="I5955:I6018" si="473">A5955</f>
        <v>2014</v>
      </c>
      <c r="J5955" t="str">
        <f>VLOOKUP(B5955,Lookup!A:B,2,FALSE)</f>
        <v>Federal</v>
      </c>
      <c r="K5955" t="str">
        <f>VLOOKUP(C5955,Lookup!D:E,2,FALSE)</f>
        <v>Legislature</v>
      </c>
      <c r="L5955" t="str">
        <f>VLOOKUP(D5955,Lookup!G:H,2,FALSE)</f>
        <v>Overhead</v>
      </c>
      <c r="M5955" s="1">
        <f t="shared" si="469"/>
        <v>0</v>
      </c>
      <c r="N5955" s="1">
        <f t="shared" si="470"/>
        <v>0</v>
      </c>
      <c r="O5955" s="1">
        <f t="shared" si="471"/>
        <v>0</v>
      </c>
      <c r="P5955" s="1">
        <f t="shared" si="472"/>
        <v>93961400974.720001</v>
      </c>
    </row>
    <row r="5956" spans="1:16" x14ac:dyDescent="0.35">
      <c r="A5956">
        <v>2014</v>
      </c>
      <c r="B5956">
        <v>11</v>
      </c>
      <c r="C5956">
        <v>22</v>
      </c>
      <c r="D5956">
        <v>3</v>
      </c>
      <c r="E5956">
        <v>0</v>
      </c>
      <c r="F5956">
        <v>0</v>
      </c>
      <c r="G5956">
        <v>0</v>
      </c>
      <c r="I5956" s="4">
        <f t="shared" si="473"/>
        <v>2014</v>
      </c>
      <c r="J5956" t="str">
        <f>VLOOKUP(B5956,Lookup!A:B,2,FALSE)</f>
        <v>Federal</v>
      </c>
      <c r="K5956" t="str">
        <f>VLOOKUP(C5956,Lookup!D:E,2,FALSE)</f>
        <v>Legislature</v>
      </c>
      <c r="L5956" t="str">
        <f>VLOOKUP(D5956,Lookup!G:H,2,FALSE)</f>
        <v>Unclassified Subventions</v>
      </c>
      <c r="M5956" s="1">
        <f t="shared" ref="M5956:M6019" si="474">E5956</f>
        <v>0</v>
      </c>
      <c r="N5956" s="1">
        <f t="shared" ref="N5956:N6019" si="475">F5956</f>
        <v>0</v>
      </c>
      <c r="O5956" s="1">
        <f t="shared" ref="O5956:O6019" si="476">M5956+N5956</f>
        <v>0</v>
      </c>
      <c r="P5956" s="1">
        <f t="shared" ref="P5956:P6019" si="477">G5956</f>
        <v>0</v>
      </c>
    </row>
    <row r="5957" spans="1:16" x14ac:dyDescent="0.35">
      <c r="A5957">
        <v>2014</v>
      </c>
      <c r="B5957">
        <v>11</v>
      </c>
      <c r="C5957">
        <v>22</v>
      </c>
      <c r="D5957">
        <v>4</v>
      </c>
      <c r="E5957">
        <v>0</v>
      </c>
      <c r="F5957">
        <v>0</v>
      </c>
      <c r="G5957">
        <v>0</v>
      </c>
      <c r="I5957" s="4">
        <f t="shared" si="473"/>
        <v>2014</v>
      </c>
      <c r="J5957" t="str">
        <f>VLOOKUP(B5957,Lookup!A:B,2,FALSE)</f>
        <v>Federal</v>
      </c>
      <c r="K5957" t="str">
        <f>VLOOKUP(C5957,Lookup!D:E,2,FALSE)</f>
        <v>Legislature</v>
      </c>
      <c r="L5957" t="str">
        <f>VLOOKUP(D5957,Lookup!G:H,2,FALSE)</f>
        <v>P &amp; G</v>
      </c>
      <c r="M5957" s="1">
        <f t="shared" si="474"/>
        <v>0</v>
      </c>
      <c r="N5957" s="1">
        <f t="shared" si="475"/>
        <v>0</v>
      </c>
      <c r="O5957" s="1">
        <f t="shared" si="476"/>
        <v>0</v>
      </c>
      <c r="P5957" s="1">
        <f t="shared" si="477"/>
        <v>0</v>
      </c>
    </row>
    <row r="5958" spans="1:16" x14ac:dyDescent="0.35">
      <c r="A5958">
        <v>2014</v>
      </c>
      <c r="B5958">
        <v>11</v>
      </c>
      <c r="C5958">
        <v>22</v>
      </c>
      <c r="D5958">
        <v>5</v>
      </c>
      <c r="E5958">
        <v>0</v>
      </c>
      <c r="F5958">
        <v>0</v>
      </c>
      <c r="G5958">
        <v>0</v>
      </c>
      <c r="I5958" s="4">
        <f t="shared" si="473"/>
        <v>2014</v>
      </c>
      <c r="J5958" t="str">
        <f>VLOOKUP(B5958,Lookup!A:B,2,FALSE)</f>
        <v>Federal</v>
      </c>
      <c r="K5958" t="str">
        <f>VLOOKUP(C5958,Lookup!D:E,2,FALSE)</f>
        <v>Legislature</v>
      </c>
      <c r="L5958" t="str">
        <f>VLOOKUP(D5958,Lookup!G:H,2,FALSE)</f>
        <v>Other CRF</v>
      </c>
      <c r="M5958" s="1">
        <f t="shared" si="474"/>
        <v>0</v>
      </c>
      <c r="N5958" s="1">
        <f t="shared" si="475"/>
        <v>0</v>
      </c>
      <c r="O5958" s="1">
        <f t="shared" si="476"/>
        <v>0</v>
      </c>
      <c r="P5958" s="1">
        <f t="shared" si="477"/>
        <v>0</v>
      </c>
    </row>
    <row r="5959" spans="1:16" x14ac:dyDescent="0.35">
      <c r="A5959">
        <v>2014</v>
      </c>
      <c r="B5959">
        <v>11</v>
      </c>
      <c r="C5959">
        <v>22</v>
      </c>
      <c r="D5959">
        <v>6</v>
      </c>
      <c r="E5959">
        <v>0</v>
      </c>
      <c r="F5959">
        <v>0</v>
      </c>
      <c r="G5959">
        <v>0</v>
      </c>
      <c r="I5959" s="4">
        <f t="shared" si="473"/>
        <v>2014</v>
      </c>
      <c r="J5959" t="str">
        <f>VLOOKUP(B5959,Lookup!A:B,2,FALSE)</f>
        <v>Federal</v>
      </c>
      <c r="K5959" t="str">
        <f>VLOOKUP(C5959,Lookup!D:E,2,FALSE)</f>
        <v>Legislature</v>
      </c>
      <c r="L5959" t="str">
        <f>VLOOKUP(D5959,Lookup!G:H,2,FALSE)</f>
        <v>Public Debt Charges</v>
      </c>
      <c r="M5959" s="1">
        <f t="shared" si="474"/>
        <v>0</v>
      </c>
      <c r="N5959" s="1">
        <f t="shared" si="475"/>
        <v>0</v>
      </c>
      <c r="O5959" s="1">
        <f t="shared" si="476"/>
        <v>0</v>
      </c>
      <c r="P5959" s="1">
        <f t="shared" si="477"/>
        <v>0</v>
      </c>
    </row>
    <row r="5960" spans="1:16" x14ac:dyDescent="0.35">
      <c r="A5960">
        <v>2014</v>
      </c>
      <c r="B5960">
        <v>11</v>
      </c>
      <c r="C5960">
        <v>22</v>
      </c>
      <c r="D5960">
        <v>7</v>
      </c>
      <c r="E5960">
        <v>0</v>
      </c>
      <c r="F5960">
        <v>0</v>
      </c>
      <c r="G5960">
        <v>0</v>
      </c>
      <c r="I5960" s="4">
        <f t="shared" si="473"/>
        <v>2014</v>
      </c>
      <c r="J5960" t="str">
        <f>VLOOKUP(B5960,Lookup!A:B,2,FALSE)</f>
        <v>Federal</v>
      </c>
      <c r="K5960" t="str">
        <f>VLOOKUP(C5960,Lookup!D:E,2,FALSE)</f>
        <v>Legislature</v>
      </c>
      <c r="L5960" t="str">
        <f>VLOOKUP(D5960,Lookup!G:H,2,FALSE)</f>
        <v>Cont to LGs</v>
      </c>
      <c r="M5960" s="1">
        <f t="shared" si="474"/>
        <v>0</v>
      </c>
      <c r="N5960" s="1">
        <f t="shared" si="475"/>
        <v>0</v>
      </c>
      <c r="O5960" s="1">
        <f t="shared" si="476"/>
        <v>0</v>
      </c>
      <c r="P5960" s="1">
        <f t="shared" si="477"/>
        <v>0</v>
      </c>
    </row>
    <row r="5961" spans="1:16" x14ac:dyDescent="0.35">
      <c r="A5961">
        <v>2014</v>
      </c>
      <c r="B5961">
        <v>11</v>
      </c>
      <c r="C5961">
        <v>22</v>
      </c>
      <c r="D5961">
        <v>8</v>
      </c>
      <c r="E5961">
        <v>0</v>
      </c>
      <c r="F5961">
        <v>0</v>
      </c>
      <c r="G5961">
        <v>0</v>
      </c>
      <c r="I5961" s="4">
        <f t="shared" si="473"/>
        <v>2014</v>
      </c>
      <c r="J5961" t="str">
        <f>VLOOKUP(B5961,Lookup!A:B,2,FALSE)</f>
        <v>Federal</v>
      </c>
      <c r="K5961" t="str">
        <f>VLOOKUP(C5961,Lookup!D:E,2,FALSE)</f>
        <v>Legislature</v>
      </c>
      <c r="L5961" t="str">
        <f>VLOOKUP(D5961,Lookup!G:H,2,FALSE)</f>
        <v>Others</v>
      </c>
      <c r="M5961" s="1">
        <f t="shared" si="474"/>
        <v>0</v>
      </c>
      <c r="N5961" s="1">
        <f t="shared" si="475"/>
        <v>0</v>
      </c>
      <c r="O5961" s="1">
        <f t="shared" si="476"/>
        <v>0</v>
      </c>
      <c r="P5961" s="1">
        <f t="shared" si="477"/>
        <v>0</v>
      </c>
    </row>
    <row r="5962" spans="1:16" x14ac:dyDescent="0.35">
      <c r="A5962">
        <v>2014</v>
      </c>
      <c r="B5962">
        <v>11</v>
      </c>
      <c r="C5962">
        <v>23</v>
      </c>
      <c r="D5962">
        <v>1</v>
      </c>
      <c r="E5962">
        <v>8884567333</v>
      </c>
      <c r="F5962">
        <v>0</v>
      </c>
      <c r="G5962">
        <v>8172886605.4799986</v>
      </c>
      <c r="I5962" s="4">
        <f t="shared" si="473"/>
        <v>2014</v>
      </c>
      <c r="J5962" t="str">
        <f>VLOOKUP(B5962,Lookup!A:B,2,FALSE)</f>
        <v>Federal</v>
      </c>
      <c r="K5962" t="str">
        <f>VLOOKUP(C5962,Lookup!D:E,2,FALSE)</f>
        <v>Mines and Steel Development</v>
      </c>
      <c r="L5962" t="str">
        <f>VLOOKUP(D5962,Lookup!G:H,2,FALSE)</f>
        <v>Personnel</v>
      </c>
      <c r="M5962" s="1">
        <f t="shared" si="474"/>
        <v>8884567333</v>
      </c>
      <c r="N5962" s="1">
        <f t="shared" si="475"/>
        <v>0</v>
      </c>
      <c r="O5962" s="1">
        <f t="shared" si="476"/>
        <v>8884567333</v>
      </c>
      <c r="P5962" s="1">
        <f t="shared" si="477"/>
        <v>8172886605.4799986</v>
      </c>
    </row>
    <row r="5963" spans="1:16" x14ac:dyDescent="0.35">
      <c r="A5963">
        <v>2014</v>
      </c>
      <c r="B5963">
        <v>11</v>
      </c>
      <c r="C5963">
        <v>23</v>
      </c>
      <c r="D5963">
        <v>2</v>
      </c>
      <c r="E5963">
        <v>1695389457</v>
      </c>
      <c r="F5963">
        <v>0</v>
      </c>
      <c r="G5963">
        <v>1445628963.6900001</v>
      </c>
      <c r="I5963" s="4">
        <f t="shared" si="473"/>
        <v>2014</v>
      </c>
      <c r="J5963" t="str">
        <f>VLOOKUP(B5963,Lookup!A:B,2,FALSE)</f>
        <v>Federal</v>
      </c>
      <c r="K5963" t="str">
        <f>VLOOKUP(C5963,Lookup!D:E,2,FALSE)</f>
        <v>Mines and Steel Development</v>
      </c>
      <c r="L5963" t="str">
        <f>VLOOKUP(D5963,Lookup!G:H,2,FALSE)</f>
        <v>Overhead</v>
      </c>
      <c r="M5963" s="1">
        <f t="shared" si="474"/>
        <v>1695389457</v>
      </c>
      <c r="N5963" s="1">
        <f t="shared" si="475"/>
        <v>0</v>
      </c>
      <c r="O5963" s="1">
        <f t="shared" si="476"/>
        <v>1695389457</v>
      </c>
      <c r="P5963" s="1">
        <f t="shared" si="477"/>
        <v>1445628963.6900001</v>
      </c>
    </row>
    <row r="5964" spans="1:16" x14ac:dyDescent="0.35">
      <c r="A5964">
        <v>2014</v>
      </c>
      <c r="B5964">
        <v>11</v>
      </c>
      <c r="C5964">
        <v>23</v>
      </c>
      <c r="D5964">
        <v>3</v>
      </c>
      <c r="E5964">
        <v>0</v>
      </c>
      <c r="F5964">
        <v>0</v>
      </c>
      <c r="G5964">
        <v>0</v>
      </c>
      <c r="I5964" s="4">
        <f t="shared" si="473"/>
        <v>2014</v>
      </c>
      <c r="J5964" t="str">
        <f>VLOOKUP(B5964,Lookup!A:B,2,FALSE)</f>
        <v>Federal</v>
      </c>
      <c r="K5964" t="str">
        <f>VLOOKUP(C5964,Lookup!D:E,2,FALSE)</f>
        <v>Mines and Steel Development</v>
      </c>
      <c r="L5964" t="str">
        <f>VLOOKUP(D5964,Lookup!G:H,2,FALSE)</f>
        <v>Unclassified Subventions</v>
      </c>
      <c r="M5964" s="1">
        <f t="shared" si="474"/>
        <v>0</v>
      </c>
      <c r="N5964" s="1">
        <f t="shared" si="475"/>
        <v>0</v>
      </c>
      <c r="O5964" s="1">
        <f t="shared" si="476"/>
        <v>0</v>
      </c>
      <c r="P5964" s="1">
        <f t="shared" si="477"/>
        <v>0</v>
      </c>
    </row>
    <row r="5965" spans="1:16" x14ac:dyDescent="0.35">
      <c r="A5965">
        <v>2014</v>
      </c>
      <c r="B5965">
        <v>11</v>
      </c>
      <c r="C5965">
        <v>23</v>
      </c>
      <c r="D5965">
        <v>4</v>
      </c>
      <c r="E5965">
        <v>0</v>
      </c>
      <c r="F5965">
        <v>0</v>
      </c>
      <c r="G5965">
        <v>0</v>
      </c>
      <c r="I5965" s="4">
        <f t="shared" si="473"/>
        <v>2014</v>
      </c>
      <c r="J5965" t="str">
        <f>VLOOKUP(B5965,Lookup!A:B,2,FALSE)</f>
        <v>Federal</v>
      </c>
      <c r="K5965" t="str">
        <f>VLOOKUP(C5965,Lookup!D:E,2,FALSE)</f>
        <v>Mines and Steel Development</v>
      </c>
      <c r="L5965" t="str">
        <f>VLOOKUP(D5965,Lookup!G:H,2,FALSE)</f>
        <v>P &amp; G</v>
      </c>
      <c r="M5965" s="1">
        <f t="shared" si="474"/>
        <v>0</v>
      </c>
      <c r="N5965" s="1">
        <f t="shared" si="475"/>
        <v>0</v>
      </c>
      <c r="O5965" s="1">
        <f t="shared" si="476"/>
        <v>0</v>
      </c>
      <c r="P5965" s="1">
        <f t="shared" si="477"/>
        <v>0</v>
      </c>
    </row>
    <row r="5966" spans="1:16" x14ac:dyDescent="0.35">
      <c r="A5966">
        <v>2014</v>
      </c>
      <c r="B5966">
        <v>11</v>
      </c>
      <c r="C5966">
        <v>23</v>
      </c>
      <c r="D5966">
        <v>5</v>
      </c>
      <c r="E5966">
        <v>0</v>
      </c>
      <c r="F5966">
        <v>0</v>
      </c>
      <c r="G5966">
        <v>0</v>
      </c>
      <c r="I5966" s="4">
        <f t="shared" si="473"/>
        <v>2014</v>
      </c>
      <c r="J5966" t="str">
        <f>VLOOKUP(B5966,Lookup!A:B,2,FALSE)</f>
        <v>Federal</v>
      </c>
      <c r="K5966" t="str">
        <f>VLOOKUP(C5966,Lookup!D:E,2,FALSE)</f>
        <v>Mines and Steel Development</v>
      </c>
      <c r="L5966" t="str">
        <f>VLOOKUP(D5966,Lookup!G:H,2,FALSE)</f>
        <v>Other CRF</v>
      </c>
      <c r="M5966" s="1">
        <f t="shared" si="474"/>
        <v>0</v>
      </c>
      <c r="N5966" s="1">
        <f t="shared" si="475"/>
        <v>0</v>
      </c>
      <c r="O5966" s="1">
        <f t="shared" si="476"/>
        <v>0</v>
      </c>
      <c r="P5966" s="1">
        <f t="shared" si="477"/>
        <v>0</v>
      </c>
    </row>
    <row r="5967" spans="1:16" x14ac:dyDescent="0.35">
      <c r="A5967">
        <v>2014</v>
      </c>
      <c r="B5967">
        <v>11</v>
      </c>
      <c r="C5967">
        <v>23</v>
      </c>
      <c r="D5967">
        <v>6</v>
      </c>
      <c r="E5967">
        <v>0</v>
      </c>
      <c r="F5967">
        <v>0</v>
      </c>
      <c r="G5967">
        <v>0</v>
      </c>
      <c r="I5967" s="4">
        <f t="shared" si="473"/>
        <v>2014</v>
      </c>
      <c r="J5967" t="str">
        <f>VLOOKUP(B5967,Lookup!A:B,2,FALSE)</f>
        <v>Federal</v>
      </c>
      <c r="K5967" t="str">
        <f>VLOOKUP(C5967,Lookup!D:E,2,FALSE)</f>
        <v>Mines and Steel Development</v>
      </c>
      <c r="L5967" t="str">
        <f>VLOOKUP(D5967,Lookup!G:H,2,FALSE)</f>
        <v>Public Debt Charges</v>
      </c>
      <c r="M5967" s="1">
        <f t="shared" si="474"/>
        <v>0</v>
      </c>
      <c r="N5967" s="1">
        <f t="shared" si="475"/>
        <v>0</v>
      </c>
      <c r="O5967" s="1">
        <f t="shared" si="476"/>
        <v>0</v>
      </c>
      <c r="P5967" s="1">
        <f t="shared" si="477"/>
        <v>0</v>
      </c>
    </row>
    <row r="5968" spans="1:16" x14ac:dyDescent="0.35">
      <c r="A5968">
        <v>2014</v>
      </c>
      <c r="B5968">
        <v>11</v>
      </c>
      <c r="C5968">
        <v>23</v>
      </c>
      <c r="D5968">
        <v>7</v>
      </c>
      <c r="E5968">
        <v>0</v>
      </c>
      <c r="F5968">
        <v>0</v>
      </c>
      <c r="G5968">
        <v>0</v>
      </c>
      <c r="I5968" s="4">
        <f t="shared" si="473"/>
        <v>2014</v>
      </c>
      <c r="J5968" t="str">
        <f>VLOOKUP(B5968,Lookup!A:B,2,FALSE)</f>
        <v>Federal</v>
      </c>
      <c r="K5968" t="str">
        <f>VLOOKUP(C5968,Lookup!D:E,2,FALSE)</f>
        <v>Mines and Steel Development</v>
      </c>
      <c r="L5968" t="str">
        <f>VLOOKUP(D5968,Lookup!G:H,2,FALSE)</f>
        <v>Cont to LGs</v>
      </c>
      <c r="M5968" s="1">
        <f t="shared" si="474"/>
        <v>0</v>
      </c>
      <c r="N5968" s="1">
        <f t="shared" si="475"/>
        <v>0</v>
      </c>
      <c r="O5968" s="1">
        <f t="shared" si="476"/>
        <v>0</v>
      </c>
      <c r="P5968" s="1">
        <f t="shared" si="477"/>
        <v>0</v>
      </c>
    </row>
    <row r="5969" spans="1:16" x14ac:dyDescent="0.35">
      <c r="A5969">
        <v>2014</v>
      </c>
      <c r="B5969">
        <v>11</v>
      </c>
      <c r="C5969">
        <v>23</v>
      </c>
      <c r="D5969">
        <v>8</v>
      </c>
      <c r="E5969">
        <v>0</v>
      </c>
      <c r="F5969">
        <v>0</v>
      </c>
      <c r="G5969">
        <v>0</v>
      </c>
      <c r="I5969" s="4">
        <f t="shared" si="473"/>
        <v>2014</v>
      </c>
      <c r="J5969" t="str">
        <f>VLOOKUP(B5969,Lookup!A:B,2,FALSE)</f>
        <v>Federal</v>
      </c>
      <c r="K5969" t="str">
        <f>VLOOKUP(C5969,Lookup!D:E,2,FALSE)</f>
        <v>Mines and Steel Development</v>
      </c>
      <c r="L5969" t="str">
        <f>VLOOKUP(D5969,Lookup!G:H,2,FALSE)</f>
        <v>Others</v>
      </c>
      <c r="M5969" s="1">
        <f t="shared" si="474"/>
        <v>0</v>
      </c>
      <c r="N5969" s="1">
        <f t="shared" si="475"/>
        <v>0</v>
      </c>
      <c r="O5969" s="1">
        <f t="shared" si="476"/>
        <v>0</v>
      </c>
      <c r="P5969" s="1">
        <f t="shared" si="477"/>
        <v>0</v>
      </c>
    </row>
    <row r="5970" spans="1:16" x14ac:dyDescent="0.35">
      <c r="A5970">
        <v>2014</v>
      </c>
      <c r="B5970">
        <v>11</v>
      </c>
      <c r="C5970">
        <v>24</v>
      </c>
      <c r="D5970">
        <v>1</v>
      </c>
      <c r="E5970">
        <v>53155144175</v>
      </c>
      <c r="F5970">
        <v>0</v>
      </c>
      <c r="G5970">
        <v>48193534775.669998</v>
      </c>
      <c r="I5970" s="4">
        <f t="shared" si="473"/>
        <v>2014</v>
      </c>
      <c r="J5970" t="str">
        <f>VLOOKUP(B5970,Lookup!A:B,2,FALSE)</f>
        <v>Federal</v>
      </c>
      <c r="K5970" t="str">
        <f>VLOOKUP(C5970,Lookup!D:E,2,FALSE)</f>
        <v>National Security</v>
      </c>
      <c r="L5970" t="str">
        <f>VLOOKUP(D5970,Lookup!G:H,2,FALSE)</f>
        <v>Personnel</v>
      </c>
      <c r="M5970" s="1">
        <f t="shared" si="474"/>
        <v>53155144175</v>
      </c>
      <c r="N5970" s="1">
        <f t="shared" si="475"/>
        <v>0</v>
      </c>
      <c r="O5970" s="1">
        <f t="shared" si="476"/>
        <v>53155144175</v>
      </c>
      <c r="P5970" s="1">
        <f t="shared" si="477"/>
        <v>48193534775.669998</v>
      </c>
    </row>
    <row r="5971" spans="1:16" x14ac:dyDescent="0.35">
      <c r="A5971">
        <v>2014</v>
      </c>
      <c r="B5971">
        <v>11</v>
      </c>
      <c r="C5971">
        <v>24</v>
      </c>
      <c r="D5971">
        <v>2</v>
      </c>
      <c r="E5971">
        <v>13469928731</v>
      </c>
      <c r="F5971">
        <v>0</v>
      </c>
      <c r="G5971">
        <v>10255290717</v>
      </c>
      <c r="I5971" s="4">
        <f t="shared" si="473"/>
        <v>2014</v>
      </c>
      <c r="J5971" t="str">
        <f>VLOOKUP(B5971,Lookup!A:B,2,FALSE)</f>
        <v>Federal</v>
      </c>
      <c r="K5971" t="str">
        <f>VLOOKUP(C5971,Lookup!D:E,2,FALSE)</f>
        <v>National Security</v>
      </c>
      <c r="L5971" t="str">
        <f>VLOOKUP(D5971,Lookup!G:H,2,FALSE)</f>
        <v>Overhead</v>
      </c>
      <c r="M5971" s="1">
        <f t="shared" si="474"/>
        <v>13469928731</v>
      </c>
      <c r="N5971" s="1">
        <f t="shared" si="475"/>
        <v>0</v>
      </c>
      <c r="O5971" s="1">
        <f t="shared" si="476"/>
        <v>13469928731</v>
      </c>
      <c r="P5971" s="1">
        <f t="shared" si="477"/>
        <v>10255290717</v>
      </c>
    </row>
    <row r="5972" spans="1:16" x14ac:dyDescent="0.35">
      <c r="A5972">
        <v>2014</v>
      </c>
      <c r="B5972">
        <v>11</v>
      </c>
      <c r="C5972">
        <v>24</v>
      </c>
      <c r="D5972">
        <v>3</v>
      </c>
      <c r="E5972">
        <v>0</v>
      </c>
      <c r="F5972">
        <v>0</v>
      </c>
      <c r="G5972">
        <v>0</v>
      </c>
      <c r="I5972" s="4">
        <f t="shared" si="473"/>
        <v>2014</v>
      </c>
      <c r="J5972" t="str">
        <f>VLOOKUP(B5972,Lookup!A:B,2,FALSE)</f>
        <v>Federal</v>
      </c>
      <c r="K5972" t="str">
        <f>VLOOKUP(C5972,Lookup!D:E,2,FALSE)</f>
        <v>National Security</v>
      </c>
      <c r="L5972" t="str">
        <f>VLOOKUP(D5972,Lookup!G:H,2,FALSE)</f>
        <v>Unclassified Subventions</v>
      </c>
      <c r="M5972" s="1">
        <f t="shared" si="474"/>
        <v>0</v>
      </c>
      <c r="N5972" s="1">
        <f t="shared" si="475"/>
        <v>0</v>
      </c>
      <c r="O5972" s="1">
        <f t="shared" si="476"/>
        <v>0</v>
      </c>
      <c r="P5972" s="1">
        <f t="shared" si="477"/>
        <v>0</v>
      </c>
    </row>
    <row r="5973" spans="1:16" x14ac:dyDescent="0.35">
      <c r="A5973">
        <v>2014</v>
      </c>
      <c r="B5973">
        <v>11</v>
      </c>
      <c r="C5973">
        <v>24</v>
      </c>
      <c r="D5973">
        <v>4</v>
      </c>
      <c r="E5973">
        <v>14947504037</v>
      </c>
      <c r="F5973">
        <v>0</v>
      </c>
      <c r="G5973">
        <v>0</v>
      </c>
      <c r="I5973" s="4">
        <f t="shared" si="473"/>
        <v>2014</v>
      </c>
      <c r="J5973" t="str">
        <f>VLOOKUP(B5973,Lookup!A:B,2,FALSE)</f>
        <v>Federal</v>
      </c>
      <c r="K5973" t="str">
        <f>VLOOKUP(C5973,Lookup!D:E,2,FALSE)</f>
        <v>National Security</v>
      </c>
      <c r="L5973" t="str">
        <f>VLOOKUP(D5973,Lookup!G:H,2,FALSE)</f>
        <v>P &amp; G</v>
      </c>
      <c r="M5973" s="1">
        <f t="shared" si="474"/>
        <v>14947504037</v>
      </c>
      <c r="N5973" s="1">
        <f t="shared" si="475"/>
        <v>0</v>
      </c>
      <c r="O5973" s="1">
        <f t="shared" si="476"/>
        <v>14947504037</v>
      </c>
      <c r="P5973" s="1">
        <f t="shared" si="477"/>
        <v>0</v>
      </c>
    </row>
    <row r="5974" spans="1:16" x14ac:dyDescent="0.35">
      <c r="A5974">
        <v>2014</v>
      </c>
      <c r="B5974">
        <v>11</v>
      </c>
      <c r="C5974">
        <v>24</v>
      </c>
      <c r="D5974">
        <v>5</v>
      </c>
      <c r="E5974">
        <v>0</v>
      </c>
      <c r="F5974">
        <v>0</v>
      </c>
      <c r="G5974">
        <v>0</v>
      </c>
      <c r="I5974" s="4">
        <f t="shared" si="473"/>
        <v>2014</v>
      </c>
      <c r="J5974" t="str">
        <f>VLOOKUP(B5974,Lookup!A:B,2,FALSE)</f>
        <v>Federal</v>
      </c>
      <c r="K5974" t="str">
        <f>VLOOKUP(C5974,Lookup!D:E,2,FALSE)</f>
        <v>National Security</v>
      </c>
      <c r="L5974" t="str">
        <f>VLOOKUP(D5974,Lookup!G:H,2,FALSE)</f>
        <v>Other CRF</v>
      </c>
      <c r="M5974" s="1">
        <f t="shared" si="474"/>
        <v>0</v>
      </c>
      <c r="N5974" s="1">
        <f t="shared" si="475"/>
        <v>0</v>
      </c>
      <c r="O5974" s="1">
        <f t="shared" si="476"/>
        <v>0</v>
      </c>
      <c r="P5974" s="1">
        <f t="shared" si="477"/>
        <v>0</v>
      </c>
    </row>
    <row r="5975" spans="1:16" x14ac:dyDescent="0.35">
      <c r="A5975">
        <v>2014</v>
      </c>
      <c r="B5975">
        <v>11</v>
      </c>
      <c r="C5975">
        <v>24</v>
      </c>
      <c r="D5975">
        <v>6</v>
      </c>
      <c r="E5975">
        <v>0</v>
      </c>
      <c r="F5975">
        <v>0</v>
      </c>
      <c r="G5975">
        <v>0</v>
      </c>
      <c r="I5975" s="4">
        <f t="shared" si="473"/>
        <v>2014</v>
      </c>
      <c r="J5975" t="str">
        <f>VLOOKUP(B5975,Lookup!A:B,2,FALSE)</f>
        <v>Federal</v>
      </c>
      <c r="K5975" t="str">
        <f>VLOOKUP(C5975,Lookup!D:E,2,FALSE)</f>
        <v>National Security</v>
      </c>
      <c r="L5975" t="str">
        <f>VLOOKUP(D5975,Lookup!G:H,2,FALSE)</f>
        <v>Public Debt Charges</v>
      </c>
      <c r="M5975" s="1">
        <f t="shared" si="474"/>
        <v>0</v>
      </c>
      <c r="N5975" s="1">
        <f t="shared" si="475"/>
        <v>0</v>
      </c>
      <c r="O5975" s="1">
        <f t="shared" si="476"/>
        <v>0</v>
      </c>
      <c r="P5975" s="1">
        <f t="shared" si="477"/>
        <v>0</v>
      </c>
    </row>
    <row r="5976" spans="1:16" x14ac:dyDescent="0.35">
      <c r="A5976">
        <v>2014</v>
      </c>
      <c r="B5976">
        <v>11</v>
      </c>
      <c r="C5976">
        <v>24</v>
      </c>
      <c r="D5976">
        <v>7</v>
      </c>
      <c r="E5976">
        <v>0</v>
      </c>
      <c r="F5976">
        <v>0</v>
      </c>
      <c r="G5976">
        <v>0</v>
      </c>
      <c r="I5976" s="4">
        <f t="shared" si="473"/>
        <v>2014</v>
      </c>
      <c r="J5976" t="str">
        <f>VLOOKUP(B5976,Lookup!A:B,2,FALSE)</f>
        <v>Federal</v>
      </c>
      <c r="K5976" t="str">
        <f>VLOOKUP(C5976,Lookup!D:E,2,FALSE)</f>
        <v>National Security</v>
      </c>
      <c r="L5976" t="str">
        <f>VLOOKUP(D5976,Lookup!G:H,2,FALSE)</f>
        <v>Cont to LGs</v>
      </c>
      <c r="M5976" s="1">
        <f t="shared" si="474"/>
        <v>0</v>
      </c>
      <c r="N5976" s="1">
        <f t="shared" si="475"/>
        <v>0</v>
      </c>
      <c r="O5976" s="1">
        <f t="shared" si="476"/>
        <v>0</v>
      </c>
      <c r="P5976" s="1">
        <f t="shared" si="477"/>
        <v>0</v>
      </c>
    </row>
    <row r="5977" spans="1:16" x14ac:dyDescent="0.35">
      <c r="A5977">
        <v>2014</v>
      </c>
      <c r="B5977">
        <v>11</v>
      </c>
      <c r="C5977">
        <v>24</v>
      </c>
      <c r="D5977">
        <v>8</v>
      </c>
      <c r="E5977">
        <v>0</v>
      </c>
      <c r="F5977">
        <v>0</v>
      </c>
      <c r="G5977">
        <v>0</v>
      </c>
      <c r="I5977" s="4">
        <f t="shared" si="473"/>
        <v>2014</v>
      </c>
      <c r="J5977" t="str">
        <f>VLOOKUP(B5977,Lookup!A:B,2,FALSE)</f>
        <v>Federal</v>
      </c>
      <c r="K5977" t="str">
        <f>VLOOKUP(C5977,Lookup!D:E,2,FALSE)</f>
        <v>National Security</v>
      </c>
      <c r="L5977" t="str">
        <f>VLOOKUP(D5977,Lookup!G:H,2,FALSE)</f>
        <v>Others</v>
      </c>
      <c r="M5977" s="1">
        <f t="shared" si="474"/>
        <v>0</v>
      </c>
      <c r="N5977" s="1">
        <f t="shared" si="475"/>
        <v>0</v>
      </c>
      <c r="O5977" s="1">
        <f t="shared" si="476"/>
        <v>0</v>
      </c>
      <c r="P5977" s="1">
        <f t="shared" si="477"/>
        <v>0</v>
      </c>
    </row>
    <row r="5978" spans="1:16" x14ac:dyDescent="0.35">
      <c r="A5978">
        <v>2014</v>
      </c>
      <c r="B5978">
        <v>11</v>
      </c>
      <c r="C5978">
        <v>25</v>
      </c>
      <c r="D5978">
        <v>1</v>
      </c>
      <c r="E5978">
        <v>53846744189</v>
      </c>
      <c r="F5978">
        <v>0</v>
      </c>
      <c r="G5978">
        <v>51379787971.679993</v>
      </c>
      <c r="I5978" s="4">
        <f t="shared" si="473"/>
        <v>2014</v>
      </c>
      <c r="J5978" t="str">
        <f>VLOOKUP(B5978,Lookup!A:B,2,FALSE)</f>
        <v>Federal</v>
      </c>
      <c r="K5978" t="str">
        <f>VLOOKUP(C5978,Lookup!D:E,2,FALSE)</f>
        <v>Petroleum Resources</v>
      </c>
      <c r="L5978" t="str">
        <f>VLOOKUP(D5978,Lookup!G:H,2,FALSE)</f>
        <v>Personnel</v>
      </c>
      <c r="M5978" s="1">
        <f t="shared" si="474"/>
        <v>53846744189</v>
      </c>
      <c r="N5978" s="1">
        <f t="shared" si="475"/>
        <v>0</v>
      </c>
      <c r="O5978" s="1">
        <f t="shared" si="476"/>
        <v>53846744189</v>
      </c>
      <c r="P5978" s="1">
        <f t="shared" si="477"/>
        <v>51379787971.679993</v>
      </c>
    </row>
    <row r="5979" spans="1:16" x14ac:dyDescent="0.35">
      <c r="A5979">
        <v>2014</v>
      </c>
      <c r="B5979">
        <v>11</v>
      </c>
      <c r="C5979">
        <v>25</v>
      </c>
      <c r="D5979">
        <v>2</v>
      </c>
      <c r="E5979">
        <v>1859430268</v>
      </c>
      <c r="F5979">
        <v>0</v>
      </c>
      <c r="G5979">
        <v>1256017176.25</v>
      </c>
      <c r="I5979" s="4">
        <f t="shared" si="473"/>
        <v>2014</v>
      </c>
      <c r="J5979" t="str">
        <f>VLOOKUP(B5979,Lookup!A:B,2,FALSE)</f>
        <v>Federal</v>
      </c>
      <c r="K5979" t="str">
        <f>VLOOKUP(C5979,Lookup!D:E,2,FALSE)</f>
        <v>Petroleum Resources</v>
      </c>
      <c r="L5979" t="str">
        <f>VLOOKUP(D5979,Lookup!G:H,2,FALSE)</f>
        <v>Overhead</v>
      </c>
      <c r="M5979" s="1">
        <f t="shared" si="474"/>
        <v>1859430268</v>
      </c>
      <c r="N5979" s="1">
        <f t="shared" si="475"/>
        <v>0</v>
      </c>
      <c r="O5979" s="1">
        <f t="shared" si="476"/>
        <v>1859430268</v>
      </c>
      <c r="P5979" s="1">
        <f t="shared" si="477"/>
        <v>1256017176.25</v>
      </c>
    </row>
    <row r="5980" spans="1:16" x14ac:dyDescent="0.35">
      <c r="A5980">
        <v>2014</v>
      </c>
      <c r="B5980">
        <v>11</v>
      </c>
      <c r="C5980">
        <v>25</v>
      </c>
      <c r="D5980">
        <v>3</v>
      </c>
      <c r="E5980">
        <v>0</v>
      </c>
      <c r="F5980">
        <v>0</v>
      </c>
      <c r="G5980">
        <v>0</v>
      </c>
      <c r="I5980" s="4">
        <f t="shared" si="473"/>
        <v>2014</v>
      </c>
      <c r="J5980" t="str">
        <f>VLOOKUP(B5980,Lookup!A:B,2,FALSE)</f>
        <v>Federal</v>
      </c>
      <c r="K5980" t="str">
        <f>VLOOKUP(C5980,Lookup!D:E,2,FALSE)</f>
        <v>Petroleum Resources</v>
      </c>
      <c r="L5980" t="str">
        <f>VLOOKUP(D5980,Lookup!G:H,2,FALSE)</f>
        <v>Unclassified Subventions</v>
      </c>
      <c r="M5980" s="1">
        <f t="shared" si="474"/>
        <v>0</v>
      </c>
      <c r="N5980" s="1">
        <f t="shared" si="475"/>
        <v>0</v>
      </c>
      <c r="O5980" s="1">
        <f t="shared" si="476"/>
        <v>0</v>
      </c>
      <c r="P5980" s="1">
        <f t="shared" si="477"/>
        <v>0</v>
      </c>
    </row>
    <row r="5981" spans="1:16" x14ac:dyDescent="0.35">
      <c r="A5981">
        <v>2014</v>
      </c>
      <c r="B5981">
        <v>11</v>
      </c>
      <c r="C5981">
        <v>25</v>
      </c>
      <c r="D5981">
        <v>4</v>
      </c>
      <c r="E5981">
        <v>0</v>
      </c>
      <c r="F5981">
        <v>0</v>
      </c>
      <c r="G5981">
        <v>0</v>
      </c>
      <c r="I5981" s="4">
        <f t="shared" si="473"/>
        <v>2014</v>
      </c>
      <c r="J5981" t="str">
        <f>VLOOKUP(B5981,Lookup!A:B,2,FALSE)</f>
        <v>Federal</v>
      </c>
      <c r="K5981" t="str">
        <f>VLOOKUP(C5981,Lookup!D:E,2,FALSE)</f>
        <v>Petroleum Resources</v>
      </c>
      <c r="L5981" t="str">
        <f>VLOOKUP(D5981,Lookup!G:H,2,FALSE)</f>
        <v>P &amp; G</v>
      </c>
      <c r="M5981" s="1">
        <f t="shared" si="474"/>
        <v>0</v>
      </c>
      <c r="N5981" s="1">
        <f t="shared" si="475"/>
        <v>0</v>
      </c>
      <c r="O5981" s="1">
        <f t="shared" si="476"/>
        <v>0</v>
      </c>
      <c r="P5981" s="1">
        <f t="shared" si="477"/>
        <v>0</v>
      </c>
    </row>
    <row r="5982" spans="1:16" x14ac:dyDescent="0.35">
      <c r="A5982">
        <v>2014</v>
      </c>
      <c r="B5982">
        <v>11</v>
      </c>
      <c r="C5982">
        <v>25</v>
      </c>
      <c r="D5982">
        <v>5</v>
      </c>
      <c r="E5982">
        <v>0</v>
      </c>
      <c r="F5982">
        <v>0</v>
      </c>
      <c r="G5982">
        <v>0</v>
      </c>
      <c r="I5982" s="4">
        <f t="shared" si="473"/>
        <v>2014</v>
      </c>
      <c r="J5982" t="str">
        <f>VLOOKUP(B5982,Lookup!A:B,2,FALSE)</f>
        <v>Federal</v>
      </c>
      <c r="K5982" t="str">
        <f>VLOOKUP(C5982,Lookup!D:E,2,FALSE)</f>
        <v>Petroleum Resources</v>
      </c>
      <c r="L5982" t="str">
        <f>VLOOKUP(D5982,Lookup!G:H,2,FALSE)</f>
        <v>Other CRF</v>
      </c>
      <c r="M5982" s="1">
        <f t="shared" si="474"/>
        <v>0</v>
      </c>
      <c r="N5982" s="1">
        <f t="shared" si="475"/>
        <v>0</v>
      </c>
      <c r="O5982" s="1">
        <f t="shared" si="476"/>
        <v>0</v>
      </c>
      <c r="P5982" s="1">
        <f t="shared" si="477"/>
        <v>0</v>
      </c>
    </row>
    <row r="5983" spans="1:16" x14ac:dyDescent="0.35">
      <c r="A5983">
        <v>2014</v>
      </c>
      <c r="B5983">
        <v>11</v>
      </c>
      <c r="C5983">
        <v>25</v>
      </c>
      <c r="D5983">
        <v>6</v>
      </c>
      <c r="E5983">
        <v>0</v>
      </c>
      <c r="F5983">
        <v>0</v>
      </c>
      <c r="G5983">
        <v>0</v>
      </c>
      <c r="I5983" s="4">
        <f t="shared" si="473"/>
        <v>2014</v>
      </c>
      <c r="J5983" t="str">
        <f>VLOOKUP(B5983,Lookup!A:B,2,FALSE)</f>
        <v>Federal</v>
      </c>
      <c r="K5983" t="str">
        <f>VLOOKUP(C5983,Lookup!D:E,2,FALSE)</f>
        <v>Petroleum Resources</v>
      </c>
      <c r="L5983" t="str">
        <f>VLOOKUP(D5983,Lookup!G:H,2,FALSE)</f>
        <v>Public Debt Charges</v>
      </c>
      <c r="M5983" s="1">
        <f t="shared" si="474"/>
        <v>0</v>
      </c>
      <c r="N5983" s="1">
        <f t="shared" si="475"/>
        <v>0</v>
      </c>
      <c r="O5983" s="1">
        <f t="shared" si="476"/>
        <v>0</v>
      </c>
      <c r="P5983" s="1">
        <f t="shared" si="477"/>
        <v>0</v>
      </c>
    </row>
    <row r="5984" spans="1:16" x14ac:dyDescent="0.35">
      <c r="A5984">
        <v>2014</v>
      </c>
      <c r="B5984">
        <v>11</v>
      </c>
      <c r="C5984">
        <v>25</v>
      </c>
      <c r="D5984">
        <v>7</v>
      </c>
      <c r="E5984">
        <v>0</v>
      </c>
      <c r="F5984">
        <v>0</v>
      </c>
      <c r="G5984">
        <v>0</v>
      </c>
      <c r="I5984" s="4">
        <f t="shared" si="473"/>
        <v>2014</v>
      </c>
      <c r="J5984" t="str">
        <f>VLOOKUP(B5984,Lookup!A:B,2,FALSE)</f>
        <v>Federal</v>
      </c>
      <c r="K5984" t="str">
        <f>VLOOKUP(C5984,Lookup!D:E,2,FALSE)</f>
        <v>Petroleum Resources</v>
      </c>
      <c r="L5984" t="str">
        <f>VLOOKUP(D5984,Lookup!G:H,2,FALSE)</f>
        <v>Cont to LGs</v>
      </c>
      <c r="M5984" s="1">
        <f t="shared" si="474"/>
        <v>0</v>
      </c>
      <c r="N5984" s="1">
        <f t="shared" si="475"/>
        <v>0</v>
      </c>
      <c r="O5984" s="1">
        <f t="shared" si="476"/>
        <v>0</v>
      </c>
      <c r="P5984" s="1">
        <f t="shared" si="477"/>
        <v>0</v>
      </c>
    </row>
    <row r="5985" spans="1:16" x14ac:dyDescent="0.35">
      <c r="A5985">
        <v>2014</v>
      </c>
      <c r="B5985">
        <v>11</v>
      </c>
      <c r="C5985">
        <v>25</v>
      </c>
      <c r="D5985">
        <v>8</v>
      </c>
      <c r="E5985">
        <v>0</v>
      </c>
      <c r="F5985">
        <v>0</v>
      </c>
      <c r="G5985">
        <v>0</v>
      </c>
      <c r="I5985" s="4">
        <f t="shared" si="473"/>
        <v>2014</v>
      </c>
      <c r="J5985" t="str">
        <f>VLOOKUP(B5985,Lookup!A:B,2,FALSE)</f>
        <v>Federal</v>
      </c>
      <c r="K5985" t="str">
        <f>VLOOKUP(C5985,Lookup!D:E,2,FALSE)</f>
        <v>Petroleum Resources</v>
      </c>
      <c r="L5985" t="str">
        <f>VLOOKUP(D5985,Lookup!G:H,2,FALSE)</f>
        <v>Others</v>
      </c>
      <c r="M5985" s="1">
        <f t="shared" si="474"/>
        <v>0</v>
      </c>
      <c r="N5985" s="1">
        <f t="shared" si="475"/>
        <v>0</v>
      </c>
      <c r="O5985" s="1">
        <f t="shared" si="476"/>
        <v>0</v>
      </c>
      <c r="P5985" s="1">
        <f t="shared" si="477"/>
        <v>0</v>
      </c>
    </row>
    <row r="5986" spans="1:16" x14ac:dyDescent="0.35">
      <c r="A5986">
        <v>2014</v>
      </c>
      <c r="B5986">
        <v>11</v>
      </c>
      <c r="C5986">
        <v>26</v>
      </c>
      <c r="D5986">
        <v>1</v>
      </c>
      <c r="E5986">
        <v>291500499667</v>
      </c>
      <c r="F5986">
        <v>0</v>
      </c>
      <c r="G5986">
        <v>254014045599.07999</v>
      </c>
      <c r="I5986" s="4">
        <f t="shared" si="473"/>
        <v>2014</v>
      </c>
      <c r="J5986" t="str">
        <f>VLOOKUP(B5986,Lookup!A:B,2,FALSE)</f>
        <v>Federal</v>
      </c>
      <c r="K5986" t="str">
        <f>VLOOKUP(C5986,Lookup!D:E,2,FALSE)</f>
        <v>Police Affairs</v>
      </c>
      <c r="L5986" t="str">
        <f>VLOOKUP(D5986,Lookup!G:H,2,FALSE)</f>
        <v>Personnel</v>
      </c>
      <c r="M5986" s="1">
        <f t="shared" si="474"/>
        <v>291500499667</v>
      </c>
      <c r="N5986" s="1">
        <f t="shared" si="475"/>
        <v>0</v>
      </c>
      <c r="O5986" s="1">
        <f t="shared" si="476"/>
        <v>291500499667</v>
      </c>
      <c r="P5986" s="1">
        <f t="shared" si="477"/>
        <v>254014045599.07999</v>
      </c>
    </row>
    <row r="5987" spans="1:16" x14ac:dyDescent="0.35">
      <c r="A5987">
        <v>2014</v>
      </c>
      <c r="B5987">
        <v>11</v>
      </c>
      <c r="C5987">
        <v>26</v>
      </c>
      <c r="D5987">
        <v>2</v>
      </c>
      <c r="E5987">
        <v>9323687469</v>
      </c>
      <c r="F5987">
        <v>0</v>
      </c>
      <c r="G5987">
        <v>6840685173.7799997</v>
      </c>
      <c r="I5987" s="4">
        <f t="shared" si="473"/>
        <v>2014</v>
      </c>
      <c r="J5987" t="str">
        <f>VLOOKUP(B5987,Lookup!A:B,2,FALSE)</f>
        <v>Federal</v>
      </c>
      <c r="K5987" t="str">
        <f>VLOOKUP(C5987,Lookup!D:E,2,FALSE)</f>
        <v>Police Affairs</v>
      </c>
      <c r="L5987" t="str">
        <f>VLOOKUP(D5987,Lookup!G:H,2,FALSE)</f>
        <v>Overhead</v>
      </c>
      <c r="M5987" s="1">
        <f t="shared" si="474"/>
        <v>9323687469</v>
      </c>
      <c r="N5987" s="1">
        <f t="shared" si="475"/>
        <v>0</v>
      </c>
      <c r="O5987" s="1">
        <f t="shared" si="476"/>
        <v>9323687469</v>
      </c>
      <c r="P5987" s="1">
        <f t="shared" si="477"/>
        <v>6840685173.7799997</v>
      </c>
    </row>
    <row r="5988" spans="1:16" x14ac:dyDescent="0.35">
      <c r="A5988">
        <v>2014</v>
      </c>
      <c r="B5988">
        <v>11</v>
      </c>
      <c r="C5988">
        <v>26</v>
      </c>
      <c r="D5988">
        <v>3</v>
      </c>
      <c r="E5988">
        <v>0</v>
      </c>
      <c r="F5988">
        <v>0</v>
      </c>
      <c r="G5988">
        <v>0</v>
      </c>
      <c r="I5988" s="4">
        <f t="shared" si="473"/>
        <v>2014</v>
      </c>
      <c r="J5988" t="str">
        <f>VLOOKUP(B5988,Lookup!A:B,2,FALSE)</f>
        <v>Federal</v>
      </c>
      <c r="K5988" t="str">
        <f>VLOOKUP(C5988,Lookup!D:E,2,FALSE)</f>
        <v>Police Affairs</v>
      </c>
      <c r="L5988" t="str">
        <f>VLOOKUP(D5988,Lookup!G:H,2,FALSE)</f>
        <v>Unclassified Subventions</v>
      </c>
      <c r="M5988" s="1">
        <f t="shared" si="474"/>
        <v>0</v>
      </c>
      <c r="N5988" s="1">
        <f t="shared" si="475"/>
        <v>0</v>
      </c>
      <c r="O5988" s="1">
        <f t="shared" si="476"/>
        <v>0</v>
      </c>
      <c r="P5988" s="1">
        <f t="shared" si="477"/>
        <v>0</v>
      </c>
    </row>
    <row r="5989" spans="1:16" x14ac:dyDescent="0.35">
      <c r="A5989">
        <v>2014</v>
      </c>
      <c r="B5989">
        <v>11</v>
      </c>
      <c r="C5989">
        <v>26</v>
      </c>
      <c r="D5989">
        <v>4</v>
      </c>
      <c r="E5989">
        <v>9469269077</v>
      </c>
      <c r="F5989">
        <v>0</v>
      </c>
      <c r="G5989">
        <v>0</v>
      </c>
      <c r="I5989" s="4">
        <f t="shared" si="473"/>
        <v>2014</v>
      </c>
      <c r="J5989" t="str">
        <f>VLOOKUP(B5989,Lookup!A:B,2,FALSE)</f>
        <v>Federal</v>
      </c>
      <c r="K5989" t="str">
        <f>VLOOKUP(C5989,Lookup!D:E,2,FALSE)</f>
        <v>Police Affairs</v>
      </c>
      <c r="L5989" t="str">
        <f>VLOOKUP(D5989,Lookup!G:H,2,FALSE)</f>
        <v>P &amp; G</v>
      </c>
      <c r="M5989" s="1">
        <f t="shared" si="474"/>
        <v>9469269077</v>
      </c>
      <c r="N5989" s="1">
        <f t="shared" si="475"/>
        <v>0</v>
      </c>
      <c r="O5989" s="1">
        <f t="shared" si="476"/>
        <v>9469269077</v>
      </c>
      <c r="P5989" s="1">
        <f t="shared" si="477"/>
        <v>0</v>
      </c>
    </row>
    <row r="5990" spans="1:16" x14ac:dyDescent="0.35">
      <c r="A5990">
        <v>2014</v>
      </c>
      <c r="B5990">
        <v>11</v>
      </c>
      <c r="C5990">
        <v>26</v>
      </c>
      <c r="D5990">
        <v>5</v>
      </c>
      <c r="E5990">
        <v>0</v>
      </c>
      <c r="F5990">
        <v>0</v>
      </c>
      <c r="G5990">
        <v>214826742.90000001</v>
      </c>
      <c r="I5990" s="4">
        <f t="shared" si="473"/>
        <v>2014</v>
      </c>
      <c r="J5990" t="str">
        <f>VLOOKUP(B5990,Lookup!A:B,2,FALSE)</f>
        <v>Federal</v>
      </c>
      <c r="K5990" t="str">
        <f>VLOOKUP(C5990,Lookup!D:E,2,FALSE)</f>
        <v>Police Affairs</v>
      </c>
      <c r="L5990" t="str">
        <f>VLOOKUP(D5990,Lookup!G:H,2,FALSE)</f>
        <v>Other CRF</v>
      </c>
      <c r="M5990" s="1">
        <f t="shared" si="474"/>
        <v>0</v>
      </c>
      <c r="N5990" s="1">
        <f t="shared" si="475"/>
        <v>0</v>
      </c>
      <c r="O5990" s="1">
        <f t="shared" si="476"/>
        <v>0</v>
      </c>
      <c r="P5990" s="1">
        <f t="shared" si="477"/>
        <v>214826742.90000001</v>
      </c>
    </row>
    <row r="5991" spans="1:16" x14ac:dyDescent="0.35">
      <c r="A5991">
        <v>2014</v>
      </c>
      <c r="B5991">
        <v>11</v>
      </c>
      <c r="C5991">
        <v>26</v>
      </c>
      <c r="D5991">
        <v>6</v>
      </c>
      <c r="E5991">
        <v>0</v>
      </c>
      <c r="F5991">
        <v>0</v>
      </c>
      <c r="G5991">
        <v>0</v>
      </c>
      <c r="I5991" s="4">
        <f t="shared" si="473"/>
        <v>2014</v>
      </c>
      <c r="J5991" t="str">
        <f>VLOOKUP(B5991,Lookup!A:B,2,FALSE)</f>
        <v>Federal</v>
      </c>
      <c r="K5991" t="str">
        <f>VLOOKUP(C5991,Lookup!D:E,2,FALSE)</f>
        <v>Police Affairs</v>
      </c>
      <c r="L5991" t="str">
        <f>VLOOKUP(D5991,Lookup!G:H,2,FALSE)</f>
        <v>Public Debt Charges</v>
      </c>
      <c r="M5991" s="1">
        <f t="shared" si="474"/>
        <v>0</v>
      </c>
      <c r="N5991" s="1">
        <f t="shared" si="475"/>
        <v>0</v>
      </c>
      <c r="O5991" s="1">
        <f t="shared" si="476"/>
        <v>0</v>
      </c>
      <c r="P5991" s="1">
        <f t="shared" si="477"/>
        <v>0</v>
      </c>
    </row>
    <row r="5992" spans="1:16" x14ac:dyDescent="0.35">
      <c r="A5992">
        <v>2014</v>
      </c>
      <c r="B5992">
        <v>11</v>
      </c>
      <c r="C5992">
        <v>26</v>
      </c>
      <c r="D5992">
        <v>7</v>
      </c>
      <c r="E5992">
        <v>0</v>
      </c>
      <c r="F5992">
        <v>0</v>
      </c>
      <c r="G5992">
        <v>0</v>
      </c>
      <c r="I5992" s="4">
        <f t="shared" si="473"/>
        <v>2014</v>
      </c>
      <c r="J5992" t="str">
        <f>VLOOKUP(B5992,Lookup!A:B,2,FALSE)</f>
        <v>Federal</v>
      </c>
      <c r="K5992" t="str">
        <f>VLOOKUP(C5992,Lookup!D:E,2,FALSE)</f>
        <v>Police Affairs</v>
      </c>
      <c r="L5992" t="str">
        <f>VLOOKUP(D5992,Lookup!G:H,2,FALSE)</f>
        <v>Cont to LGs</v>
      </c>
      <c r="M5992" s="1">
        <f t="shared" si="474"/>
        <v>0</v>
      </c>
      <c r="N5992" s="1">
        <f t="shared" si="475"/>
        <v>0</v>
      </c>
      <c r="O5992" s="1">
        <f t="shared" si="476"/>
        <v>0</v>
      </c>
      <c r="P5992" s="1">
        <f t="shared" si="477"/>
        <v>0</v>
      </c>
    </row>
    <row r="5993" spans="1:16" x14ac:dyDescent="0.35">
      <c r="A5993">
        <v>2014</v>
      </c>
      <c r="B5993">
        <v>11</v>
      </c>
      <c r="C5993">
        <v>26</v>
      </c>
      <c r="D5993">
        <v>8</v>
      </c>
      <c r="E5993">
        <v>0</v>
      </c>
      <c r="F5993">
        <v>0</v>
      </c>
      <c r="G5993">
        <v>0</v>
      </c>
      <c r="I5993" s="4">
        <f t="shared" si="473"/>
        <v>2014</v>
      </c>
      <c r="J5993" t="str">
        <f>VLOOKUP(B5993,Lookup!A:B,2,FALSE)</f>
        <v>Federal</v>
      </c>
      <c r="K5993" t="str">
        <f>VLOOKUP(C5993,Lookup!D:E,2,FALSE)</f>
        <v>Police Affairs</v>
      </c>
      <c r="L5993" t="str">
        <f>VLOOKUP(D5993,Lookup!G:H,2,FALSE)</f>
        <v>Others</v>
      </c>
      <c r="M5993" s="1">
        <f t="shared" si="474"/>
        <v>0</v>
      </c>
      <c r="N5993" s="1">
        <f t="shared" si="475"/>
        <v>0</v>
      </c>
      <c r="O5993" s="1">
        <f t="shared" si="476"/>
        <v>0</v>
      </c>
      <c r="P5993" s="1">
        <f t="shared" si="477"/>
        <v>0</v>
      </c>
    </row>
    <row r="5994" spans="1:16" x14ac:dyDescent="0.35">
      <c r="A5994">
        <v>2014</v>
      </c>
      <c r="B5994">
        <v>11</v>
      </c>
      <c r="C5994">
        <v>27</v>
      </c>
      <c r="D5994">
        <v>1</v>
      </c>
      <c r="E5994">
        <v>0</v>
      </c>
      <c r="F5994">
        <v>0</v>
      </c>
      <c r="G5994">
        <v>66039024216.830002</v>
      </c>
      <c r="I5994" s="4">
        <f t="shared" si="473"/>
        <v>2014</v>
      </c>
      <c r="J5994" t="str">
        <f>VLOOKUP(B5994,Lookup!A:B,2,FALSE)</f>
        <v>Federal</v>
      </c>
      <c r="K5994" t="str">
        <f>VLOOKUP(C5994,Lookup!D:E,2,FALSE)</f>
        <v>Power/Energy</v>
      </c>
      <c r="L5994" t="str">
        <f>VLOOKUP(D5994,Lookup!G:H,2,FALSE)</f>
        <v>Personnel</v>
      </c>
      <c r="M5994" s="1">
        <f t="shared" si="474"/>
        <v>0</v>
      </c>
      <c r="N5994" s="1">
        <f t="shared" si="475"/>
        <v>0</v>
      </c>
      <c r="O5994" s="1">
        <f t="shared" si="476"/>
        <v>0</v>
      </c>
      <c r="P5994" s="1">
        <f t="shared" si="477"/>
        <v>66039024216.830002</v>
      </c>
    </row>
    <row r="5995" spans="1:16" x14ac:dyDescent="0.35">
      <c r="A5995">
        <v>2014</v>
      </c>
      <c r="B5995">
        <v>11</v>
      </c>
      <c r="C5995">
        <v>27</v>
      </c>
      <c r="D5995">
        <v>2</v>
      </c>
      <c r="E5995">
        <v>0</v>
      </c>
      <c r="F5995">
        <v>0</v>
      </c>
      <c r="G5995">
        <v>506833231.89000005</v>
      </c>
      <c r="I5995" s="4">
        <f t="shared" si="473"/>
        <v>2014</v>
      </c>
      <c r="J5995" t="str">
        <f>VLOOKUP(B5995,Lookup!A:B,2,FALSE)</f>
        <v>Federal</v>
      </c>
      <c r="K5995" t="str">
        <f>VLOOKUP(C5995,Lookup!D:E,2,FALSE)</f>
        <v>Power/Energy</v>
      </c>
      <c r="L5995" t="str">
        <f>VLOOKUP(D5995,Lookup!G:H,2,FALSE)</f>
        <v>Overhead</v>
      </c>
      <c r="M5995" s="1">
        <f t="shared" si="474"/>
        <v>0</v>
      </c>
      <c r="N5995" s="1">
        <f t="shared" si="475"/>
        <v>0</v>
      </c>
      <c r="O5995" s="1">
        <f t="shared" si="476"/>
        <v>0</v>
      </c>
      <c r="P5995" s="1">
        <f t="shared" si="477"/>
        <v>506833231.89000005</v>
      </c>
    </row>
    <row r="5996" spans="1:16" x14ac:dyDescent="0.35">
      <c r="A5996">
        <v>2014</v>
      </c>
      <c r="B5996">
        <v>11</v>
      </c>
      <c r="C5996">
        <v>27</v>
      </c>
      <c r="D5996">
        <v>3</v>
      </c>
      <c r="E5996">
        <v>3397810244</v>
      </c>
      <c r="F5996">
        <v>0</v>
      </c>
      <c r="G5996">
        <v>0</v>
      </c>
      <c r="I5996" s="4">
        <f t="shared" si="473"/>
        <v>2014</v>
      </c>
      <c r="J5996" t="str">
        <f>VLOOKUP(B5996,Lookup!A:B,2,FALSE)</f>
        <v>Federal</v>
      </c>
      <c r="K5996" t="str">
        <f>VLOOKUP(C5996,Lookup!D:E,2,FALSE)</f>
        <v>Power/Energy</v>
      </c>
      <c r="L5996" t="str">
        <f>VLOOKUP(D5996,Lookup!G:H,2,FALSE)</f>
        <v>Unclassified Subventions</v>
      </c>
      <c r="M5996" s="1">
        <f t="shared" si="474"/>
        <v>3397810244</v>
      </c>
      <c r="N5996" s="1">
        <f t="shared" si="475"/>
        <v>0</v>
      </c>
      <c r="O5996" s="1">
        <f t="shared" si="476"/>
        <v>3397810244</v>
      </c>
      <c r="P5996" s="1">
        <f t="shared" si="477"/>
        <v>0</v>
      </c>
    </row>
    <row r="5997" spans="1:16" x14ac:dyDescent="0.35">
      <c r="A5997">
        <v>2014</v>
      </c>
      <c r="B5997">
        <v>11</v>
      </c>
      <c r="C5997">
        <v>27</v>
      </c>
      <c r="D5997">
        <v>4</v>
      </c>
      <c r="E5997">
        <v>0</v>
      </c>
      <c r="F5997">
        <v>0</v>
      </c>
      <c r="G5997">
        <v>0</v>
      </c>
      <c r="I5997" s="4">
        <f t="shared" si="473"/>
        <v>2014</v>
      </c>
      <c r="J5997" t="str">
        <f>VLOOKUP(B5997,Lookup!A:B,2,FALSE)</f>
        <v>Federal</v>
      </c>
      <c r="K5997" t="str">
        <f>VLOOKUP(C5997,Lookup!D:E,2,FALSE)</f>
        <v>Power/Energy</v>
      </c>
      <c r="L5997" t="str">
        <f>VLOOKUP(D5997,Lookup!G:H,2,FALSE)</f>
        <v>P &amp; G</v>
      </c>
      <c r="M5997" s="1">
        <f t="shared" si="474"/>
        <v>0</v>
      </c>
      <c r="N5997" s="1">
        <f t="shared" si="475"/>
        <v>0</v>
      </c>
      <c r="O5997" s="1">
        <f t="shared" si="476"/>
        <v>0</v>
      </c>
      <c r="P5997" s="1">
        <f t="shared" si="477"/>
        <v>0</v>
      </c>
    </row>
    <row r="5998" spans="1:16" x14ac:dyDescent="0.35">
      <c r="A5998">
        <v>2014</v>
      </c>
      <c r="B5998">
        <v>11</v>
      </c>
      <c r="C5998">
        <v>27</v>
      </c>
      <c r="D5998">
        <v>5</v>
      </c>
      <c r="E5998">
        <v>0</v>
      </c>
      <c r="F5998">
        <v>0</v>
      </c>
      <c r="G5998">
        <v>50412849.200000003</v>
      </c>
      <c r="I5998" s="4">
        <f t="shared" si="473"/>
        <v>2014</v>
      </c>
      <c r="J5998" t="str">
        <f>VLOOKUP(B5998,Lookup!A:B,2,FALSE)</f>
        <v>Federal</v>
      </c>
      <c r="K5998" t="str">
        <f>VLOOKUP(C5998,Lookup!D:E,2,FALSE)</f>
        <v>Power/Energy</v>
      </c>
      <c r="L5998" t="str">
        <f>VLOOKUP(D5998,Lookup!G:H,2,FALSE)</f>
        <v>Other CRF</v>
      </c>
      <c r="M5998" s="1">
        <f t="shared" si="474"/>
        <v>0</v>
      </c>
      <c r="N5998" s="1">
        <f t="shared" si="475"/>
        <v>0</v>
      </c>
      <c r="O5998" s="1">
        <f t="shared" si="476"/>
        <v>0</v>
      </c>
      <c r="P5998" s="1">
        <f t="shared" si="477"/>
        <v>50412849.200000003</v>
      </c>
    </row>
    <row r="5999" spans="1:16" x14ac:dyDescent="0.35">
      <c r="A5999">
        <v>2014</v>
      </c>
      <c r="B5999">
        <v>11</v>
      </c>
      <c r="C5999">
        <v>27</v>
      </c>
      <c r="D5999">
        <v>6</v>
      </c>
      <c r="E5999">
        <v>0</v>
      </c>
      <c r="F5999">
        <v>0</v>
      </c>
      <c r="G5999">
        <v>0</v>
      </c>
      <c r="I5999" s="4">
        <f t="shared" si="473"/>
        <v>2014</v>
      </c>
      <c r="J5999" t="str">
        <f>VLOOKUP(B5999,Lookup!A:B,2,FALSE)</f>
        <v>Federal</v>
      </c>
      <c r="K5999" t="str">
        <f>VLOOKUP(C5999,Lookup!D:E,2,FALSE)</f>
        <v>Power/Energy</v>
      </c>
      <c r="L5999" t="str">
        <f>VLOOKUP(D5999,Lookup!G:H,2,FALSE)</f>
        <v>Public Debt Charges</v>
      </c>
      <c r="M5999" s="1">
        <f t="shared" si="474"/>
        <v>0</v>
      </c>
      <c r="N5999" s="1">
        <f t="shared" si="475"/>
        <v>0</v>
      </c>
      <c r="O5999" s="1">
        <f t="shared" si="476"/>
        <v>0</v>
      </c>
      <c r="P5999" s="1">
        <f t="shared" si="477"/>
        <v>0</v>
      </c>
    </row>
    <row r="6000" spans="1:16" x14ac:dyDescent="0.35">
      <c r="A6000">
        <v>2014</v>
      </c>
      <c r="B6000">
        <v>11</v>
      </c>
      <c r="C6000">
        <v>27</v>
      </c>
      <c r="D6000">
        <v>7</v>
      </c>
      <c r="E6000">
        <v>0</v>
      </c>
      <c r="F6000">
        <v>0</v>
      </c>
      <c r="G6000">
        <v>0</v>
      </c>
      <c r="I6000" s="4">
        <f t="shared" si="473"/>
        <v>2014</v>
      </c>
      <c r="J6000" t="str">
        <f>VLOOKUP(B6000,Lookup!A:B,2,FALSE)</f>
        <v>Federal</v>
      </c>
      <c r="K6000" t="str">
        <f>VLOOKUP(C6000,Lookup!D:E,2,FALSE)</f>
        <v>Power/Energy</v>
      </c>
      <c r="L6000" t="str">
        <f>VLOOKUP(D6000,Lookup!G:H,2,FALSE)</f>
        <v>Cont to LGs</v>
      </c>
      <c r="M6000" s="1">
        <f t="shared" si="474"/>
        <v>0</v>
      </c>
      <c r="N6000" s="1">
        <f t="shared" si="475"/>
        <v>0</v>
      </c>
      <c r="O6000" s="1">
        <f t="shared" si="476"/>
        <v>0</v>
      </c>
      <c r="P6000" s="1">
        <f t="shared" si="477"/>
        <v>0</v>
      </c>
    </row>
    <row r="6001" spans="1:16" x14ac:dyDescent="0.35">
      <c r="A6001">
        <v>2014</v>
      </c>
      <c r="B6001">
        <v>11</v>
      </c>
      <c r="C6001">
        <v>27</v>
      </c>
      <c r="D6001">
        <v>8</v>
      </c>
      <c r="E6001">
        <v>0</v>
      </c>
      <c r="F6001">
        <v>0</v>
      </c>
      <c r="G6001">
        <v>0</v>
      </c>
      <c r="I6001" s="4">
        <f t="shared" si="473"/>
        <v>2014</v>
      </c>
      <c r="J6001" t="str">
        <f>VLOOKUP(B6001,Lookup!A:B,2,FALSE)</f>
        <v>Federal</v>
      </c>
      <c r="K6001" t="str">
        <f>VLOOKUP(C6001,Lookup!D:E,2,FALSE)</f>
        <v>Power/Energy</v>
      </c>
      <c r="L6001" t="str">
        <f>VLOOKUP(D6001,Lookup!G:H,2,FALSE)</f>
        <v>Others</v>
      </c>
      <c r="M6001" s="1">
        <f t="shared" si="474"/>
        <v>0</v>
      </c>
      <c r="N6001" s="1">
        <f t="shared" si="475"/>
        <v>0</v>
      </c>
      <c r="O6001" s="1">
        <f t="shared" si="476"/>
        <v>0</v>
      </c>
      <c r="P6001" s="1">
        <f t="shared" si="477"/>
        <v>0</v>
      </c>
    </row>
    <row r="6002" spans="1:16" x14ac:dyDescent="0.35">
      <c r="A6002">
        <v>2014</v>
      </c>
      <c r="B6002">
        <v>11</v>
      </c>
      <c r="C6002">
        <v>28</v>
      </c>
      <c r="D6002">
        <v>1</v>
      </c>
      <c r="E6002">
        <v>11521279363.110001</v>
      </c>
      <c r="F6002">
        <v>0</v>
      </c>
      <c r="G6002">
        <v>9334085197.75</v>
      </c>
      <c r="I6002" s="4">
        <f t="shared" si="473"/>
        <v>2014</v>
      </c>
      <c r="J6002" t="str">
        <f>VLOOKUP(B6002,Lookup!A:B,2,FALSE)</f>
        <v>Federal</v>
      </c>
      <c r="K6002" t="str">
        <f>VLOOKUP(C6002,Lookup!D:E,2,FALSE)</f>
        <v>Presidency</v>
      </c>
      <c r="L6002" t="str">
        <f>VLOOKUP(D6002,Lookup!G:H,2,FALSE)</f>
        <v>Personnel</v>
      </c>
      <c r="M6002" s="1">
        <f t="shared" si="474"/>
        <v>11521279363.110001</v>
      </c>
      <c r="N6002" s="1">
        <f t="shared" si="475"/>
        <v>0</v>
      </c>
      <c r="O6002" s="1">
        <f t="shared" si="476"/>
        <v>11521279363.110001</v>
      </c>
      <c r="P6002" s="1">
        <f t="shared" si="477"/>
        <v>9334085197.75</v>
      </c>
    </row>
    <row r="6003" spans="1:16" x14ac:dyDescent="0.35">
      <c r="A6003">
        <v>2014</v>
      </c>
      <c r="B6003">
        <v>11</v>
      </c>
      <c r="C6003">
        <v>28</v>
      </c>
      <c r="D6003">
        <v>2</v>
      </c>
      <c r="E6003">
        <v>11655566576</v>
      </c>
      <c r="F6003">
        <v>0</v>
      </c>
      <c r="G6003">
        <v>38318900052.559998</v>
      </c>
      <c r="I6003" s="4">
        <f t="shared" si="473"/>
        <v>2014</v>
      </c>
      <c r="J6003" t="str">
        <f>VLOOKUP(B6003,Lookup!A:B,2,FALSE)</f>
        <v>Federal</v>
      </c>
      <c r="K6003" t="str">
        <f>VLOOKUP(C6003,Lookup!D:E,2,FALSE)</f>
        <v>Presidency</v>
      </c>
      <c r="L6003" t="str">
        <f>VLOOKUP(D6003,Lookup!G:H,2,FALSE)</f>
        <v>Overhead</v>
      </c>
      <c r="M6003" s="1">
        <f t="shared" si="474"/>
        <v>11655566576</v>
      </c>
      <c r="N6003" s="1">
        <f t="shared" si="475"/>
        <v>0</v>
      </c>
      <c r="O6003" s="1">
        <f t="shared" si="476"/>
        <v>11655566576</v>
      </c>
      <c r="P6003" s="1">
        <f t="shared" si="477"/>
        <v>38318900052.559998</v>
      </c>
    </row>
    <row r="6004" spans="1:16" x14ac:dyDescent="0.35">
      <c r="A6004">
        <v>2014</v>
      </c>
      <c r="B6004">
        <v>11</v>
      </c>
      <c r="C6004">
        <v>28</v>
      </c>
      <c r="D6004">
        <v>3</v>
      </c>
      <c r="E6004">
        <v>0</v>
      </c>
      <c r="F6004">
        <v>0</v>
      </c>
      <c r="G6004">
        <v>0</v>
      </c>
      <c r="I6004" s="4">
        <f t="shared" si="473"/>
        <v>2014</v>
      </c>
      <c r="J6004" t="str">
        <f>VLOOKUP(B6004,Lookup!A:B,2,FALSE)</f>
        <v>Federal</v>
      </c>
      <c r="K6004" t="str">
        <f>VLOOKUP(C6004,Lookup!D:E,2,FALSE)</f>
        <v>Presidency</v>
      </c>
      <c r="L6004" t="str">
        <f>VLOOKUP(D6004,Lookup!G:H,2,FALSE)</f>
        <v>Unclassified Subventions</v>
      </c>
      <c r="M6004" s="1">
        <f t="shared" si="474"/>
        <v>0</v>
      </c>
      <c r="N6004" s="1">
        <f t="shared" si="475"/>
        <v>0</v>
      </c>
      <c r="O6004" s="1">
        <f t="shared" si="476"/>
        <v>0</v>
      </c>
      <c r="P6004" s="1">
        <f t="shared" si="477"/>
        <v>0</v>
      </c>
    </row>
    <row r="6005" spans="1:16" x14ac:dyDescent="0.35">
      <c r="A6005">
        <v>2014</v>
      </c>
      <c r="B6005">
        <v>11</v>
      </c>
      <c r="C6005">
        <v>28</v>
      </c>
      <c r="D6005">
        <v>4</v>
      </c>
      <c r="E6005">
        <v>0</v>
      </c>
      <c r="F6005">
        <v>0</v>
      </c>
      <c r="G6005">
        <v>80425151.099999994</v>
      </c>
      <c r="I6005" s="4">
        <f t="shared" si="473"/>
        <v>2014</v>
      </c>
      <c r="J6005" t="str">
        <f>VLOOKUP(B6005,Lookup!A:B,2,FALSE)</f>
        <v>Federal</v>
      </c>
      <c r="K6005" t="str">
        <f>VLOOKUP(C6005,Lookup!D:E,2,FALSE)</f>
        <v>Presidency</v>
      </c>
      <c r="L6005" t="str">
        <f>VLOOKUP(D6005,Lookup!G:H,2,FALSE)</f>
        <v>P &amp; G</v>
      </c>
      <c r="M6005" s="1">
        <f t="shared" si="474"/>
        <v>0</v>
      </c>
      <c r="N6005" s="1">
        <f t="shared" si="475"/>
        <v>0</v>
      </c>
      <c r="O6005" s="1">
        <f t="shared" si="476"/>
        <v>0</v>
      </c>
      <c r="P6005" s="1">
        <f t="shared" si="477"/>
        <v>80425151.099999994</v>
      </c>
    </row>
    <row r="6006" spans="1:16" x14ac:dyDescent="0.35">
      <c r="A6006">
        <v>2014</v>
      </c>
      <c r="B6006">
        <v>11</v>
      </c>
      <c r="C6006">
        <v>28</v>
      </c>
      <c r="D6006">
        <v>5</v>
      </c>
      <c r="E6006">
        <v>0</v>
      </c>
      <c r="F6006">
        <v>0</v>
      </c>
      <c r="G6006">
        <v>3957267348.3499999</v>
      </c>
      <c r="I6006" s="4">
        <f t="shared" si="473"/>
        <v>2014</v>
      </c>
      <c r="J6006" t="str">
        <f>VLOOKUP(B6006,Lookup!A:B,2,FALSE)</f>
        <v>Federal</v>
      </c>
      <c r="K6006" t="str">
        <f>VLOOKUP(C6006,Lookup!D:E,2,FALSE)</f>
        <v>Presidency</v>
      </c>
      <c r="L6006" t="str">
        <f>VLOOKUP(D6006,Lookup!G:H,2,FALSE)</f>
        <v>Other CRF</v>
      </c>
      <c r="M6006" s="1">
        <f t="shared" si="474"/>
        <v>0</v>
      </c>
      <c r="N6006" s="1">
        <f t="shared" si="475"/>
        <v>0</v>
      </c>
      <c r="O6006" s="1">
        <f t="shared" si="476"/>
        <v>0</v>
      </c>
      <c r="P6006" s="1">
        <f t="shared" si="477"/>
        <v>3957267348.3499999</v>
      </c>
    </row>
    <row r="6007" spans="1:16" x14ac:dyDescent="0.35">
      <c r="A6007">
        <v>2014</v>
      </c>
      <c r="B6007">
        <v>11</v>
      </c>
      <c r="C6007">
        <v>28</v>
      </c>
      <c r="D6007">
        <v>6</v>
      </c>
      <c r="E6007">
        <v>0</v>
      </c>
      <c r="F6007">
        <v>0</v>
      </c>
      <c r="G6007">
        <v>0</v>
      </c>
      <c r="I6007" s="4">
        <f t="shared" si="473"/>
        <v>2014</v>
      </c>
      <c r="J6007" t="str">
        <f>VLOOKUP(B6007,Lookup!A:B,2,FALSE)</f>
        <v>Federal</v>
      </c>
      <c r="K6007" t="str">
        <f>VLOOKUP(C6007,Lookup!D:E,2,FALSE)</f>
        <v>Presidency</v>
      </c>
      <c r="L6007" t="str">
        <f>VLOOKUP(D6007,Lookup!G:H,2,FALSE)</f>
        <v>Public Debt Charges</v>
      </c>
      <c r="M6007" s="1">
        <f t="shared" si="474"/>
        <v>0</v>
      </c>
      <c r="N6007" s="1">
        <f t="shared" si="475"/>
        <v>0</v>
      </c>
      <c r="O6007" s="1">
        <f t="shared" si="476"/>
        <v>0</v>
      </c>
      <c r="P6007" s="1">
        <f t="shared" si="477"/>
        <v>0</v>
      </c>
    </row>
    <row r="6008" spans="1:16" x14ac:dyDescent="0.35">
      <c r="A6008">
        <v>2014</v>
      </c>
      <c r="B6008">
        <v>11</v>
      </c>
      <c r="C6008">
        <v>28</v>
      </c>
      <c r="D6008">
        <v>7</v>
      </c>
      <c r="E6008">
        <v>0</v>
      </c>
      <c r="F6008">
        <v>0</v>
      </c>
      <c r="G6008">
        <v>0</v>
      </c>
      <c r="I6008" s="4">
        <f t="shared" si="473"/>
        <v>2014</v>
      </c>
      <c r="J6008" t="str">
        <f>VLOOKUP(B6008,Lookup!A:B,2,FALSE)</f>
        <v>Federal</v>
      </c>
      <c r="K6008" t="str">
        <f>VLOOKUP(C6008,Lookup!D:E,2,FALSE)</f>
        <v>Presidency</v>
      </c>
      <c r="L6008" t="str">
        <f>VLOOKUP(D6008,Lookup!G:H,2,FALSE)</f>
        <v>Cont to LGs</v>
      </c>
      <c r="M6008" s="1">
        <f t="shared" si="474"/>
        <v>0</v>
      </c>
      <c r="N6008" s="1">
        <f t="shared" si="475"/>
        <v>0</v>
      </c>
      <c r="O6008" s="1">
        <f t="shared" si="476"/>
        <v>0</v>
      </c>
      <c r="P6008" s="1">
        <f t="shared" si="477"/>
        <v>0</v>
      </c>
    </row>
    <row r="6009" spans="1:16" x14ac:dyDescent="0.35">
      <c r="A6009">
        <v>2014</v>
      </c>
      <c r="B6009">
        <v>11</v>
      </c>
      <c r="C6009">
        <v>28</v>
      </c>
      <c r="D6009">
        <v>8</v>
      </c>
      <c r="E6009">
        <v>0</v>
      </c>
      <c r="F6009">
        <v>0</v>
      </c>
      <c r="G6009">
        <v>0</v>
      </c>
      <c r="I6009" s="4">
        <f t="shared" si="473"/>
        <v>2014</v>
      </c>
      <c r="J6009" t="str">
        <f>VLOOKUP(B6009,Lookup!A:B,2,FALSE)</f>
        <v>Federal</v>
      </c>
      <c r="K6009" t="str">
        <f>VLOOKUP(C6009,Lookup!D:E,2,FALSE)</f>
        <v>Presidency</v>
      </c>
      <c r="L6009" t="str">
        <f>VLOOKUP(D6009,Lookup!G:H,2,FALSE)</f>
        <v>Others</v>
      </c>
      <c r="M6009" s="1">
        <f t="shared" si="474"/>
        <v>0</v>
      </c>
      <c r="N6009" s="1">
        <f t="shared" si="475"/>
        <v>0</v>
      </c>
      <c r="O6009" s="1">
        <f t="shared" si="476"/>
        <v>0</v>
      </c>
      <c r="P6009" s="1">
        <f t="shared" si="477"/>
        <v>0</v>
      </c>
    </row>
    <row r="6010" spans="1:16" x14ac:dyDescent="0.35">
      <c r="A6010">
        <v>2014</v>
      </c>
      <c r="B6010">
        <v>11</v>
      </c>
      <c r="C6010">
        <v>29</v>
      </c>
      <c r="D6010">
        <v>1</v>
      </c>
      <c r="E6010">
        <v>63070143399</v>
      </c>
      <c r="F6010">
        <v>0</v>
      </c>
      <c r="G6010">
        <v>62946133528.080002</v>
      </c>
      <c r="I6010" s="4">
        <f t="shared" si="473"/>
        <v>2014</v>
      </c>
      <c r="J6010" t="str">
        <f>VLOOKUP(B6010,Lookup!A:B,2,FALSE)</f>
        <v>Federal</v>
      </c>
      <c r="K6010" t="str">
        <f>VLOOKUP(C6010,Lookup!D:E,2,FALSE)</f>
        <v>Regional Development</v>
      </c>
      <c r="L6010" t="str">
        <f>VLOOKUP(D6010,Lookup!G:H,2,FALSE)</f>
        <v>Personnel</v>
      </c>
      <c r="M6010" s="1">
        <f t="shared" si="474"/>
        <v>63070143399</v>
      </c>
      <c r="N6010" s="1">
        <f t="shared" si="475"/>
        <v>0</v>
      </c>
      <c r="O6010" s="1">
        <f t="shared" si="476"/>
        <v>63070143399</v>
      </c>
      <c r="P6010" s="1">
        <f t="shared" si="477"/>
        <v>62946133528.080002</v>
      </c>
    </row>
    <row r="6011" spans="1:16" x14ac:dyDescent="0.35">
      <c r="A6011">
        <v>2014</v>
      </c>
      <c r="B6011">
        <v>11</v>
      </c>
      <c r="C6011">
        <v>29</v>
      </c>
      <c r="D6011">
        <v>2</v>
      </c>
      <c r="E6011">
        <v>1159471538</v>
      </c>
      <c r="F6011">
        <v>0</v>
      </c>
      <c r="G6011">
        <v>794412682.13999999</v>
      </c>
      <c r="I6011" s="4">
        <f t="shared" si="473"/>
        <v>2014</v>
      </c>
      <c r="J6011" t="str">
        <f>VLOOKUP(B6011,Lookup!A:B,2,FALSE)</f>
        <v>Federal</v>
      </c>
      <c r="K6011" t="str">
        <f>VLOOKUP(C6011,Lookup!D:E,2,FALSE)</f>
        <v>Regional Development</v>
      </c>
      <c r="L6011" t="str">
        <f>VLOOKUP(D6011,Lookup!G:H,2,FALSE)</f>
        <v>Overhead</v>
      </c>
      <c r="M6011" s="1">
        <f t="shared" si="474"/>
        <v>1159471538</v>
      </c>
      <c r="N6011" s="1">
        <f t="shared" si="475"/>
        <v>0</v>
      </c>
      <c r="O6011" s="1">
        <f t="shared" si="476"/>
        <v>1159471538</v>
      </c>
      <c r="P6011" s="1">
        <f t="shared" si="477"/>
        <v>794412682.13999999</v>
      </c>
    </row>
    <row r="6012" spans="1:16" x14ac:dyDescent="0.35">
      <c r="A6012">
        <v>2014</v>
      </c>
      <c r="B6012">
        <v>11</v>
      </c>
      <c r="C6012">
        <v>29</v>
      </c>
      <c r="D6012">
        <v>3</v>
      </c>
      <c r="E6012">
        <v>0</v>
      </c>
      <c r="F6012">
        <v>0</v>
      </c>
      <c r="G6012">
        <v>0</v>
      </c>
      <c r="I6012" s="4">
        <f t="shared" si="473"/>
        <v>2014</v>
      </c>
      <c r="J6012" t="str">
        <f>VLOOKUP(B6012,Lookup!A:B,2,FALSE)</f>
        <v>Federal</v>
      </c>
      <c r="K6012" t="str">
        <f>VLOOKUP(C6012,Lookup!D:E,2,FALSE)</f>
        <v>Regional Development</v>
      </c>
      <c r="L6012" t="str">
        <f>VLOOKUP(D6012,Lookup!G:H,2,FALSE)</f>
        <v>Unclassified Subventions</v>
      </c>
      <c r="M6012" s="1">
        <f t="shared" si="474"/>
        <v>0</v>
      </c>
      <c r="N6012" s="1">
        <f t="shared" si="475"/>
        <v>0</v>
      </c>
      <c r="O6012" s="1">
        <f t="shared" si="476"/>
        <v>0</v>
      </c>
      <c r="P6012" s="1">
        <f t="shared" si="477"/>
        <v>0</v>
      </c>
    </row>
    <row r="6013" spans="1:16" x14ac:dyDescent="0.35">
      <c r="A6013">
        <v>2014</v>
      </c>
      <c r="B6013">
        <v>11</v>
      </c>
      <c r="C6013">
        <v>29</v>
      </c>
      <c r="D6013">
        <v>4</v>
      </c>
      <c r="E6013">
        <v>0</v>
      </c>
      <c r="F6013">
        <v>0</v>
      </c>
      <c r="G6013">
        <v>0</v>
      </c>
      <c r="I6013" s="4">
        <f t="shared" si="473"/>
        <v>2014</v>
      </c>
      <c r="J6013" t="str">
        <f>VLOOKUP(B6013,Lookup!A:B,2,FALSE)</f>
        <v>Federal</v>
      </c>
      <c r="K6013" t="str">
        <f>VLOOKUP(C6013,Lookup!D:E,2,FALSE)</f>
        <v>Regional Development</v>
      </c>
      <c r="L6013" t="str">
        <f>VLOOKUP(D6013,Lookup!G:H,2,FALSE)</f>
        <v>P &amp; G</v>
      </c>
      <c r="M6013" s="1">
        <f t="shared" si="474"/>
        <v>0</v>
      </c>
      <c r="N6013" s="1">
        <f t="shared" si="475"/>
        <v>0</v>
      </c>
      <c r="O6013" s="1">
        <f t="shared" si="476"/>
        <v>0</v>
      </c>
      <c r="P6013" s="1">
        <f t="shared" si="477"/>
        <v>0</v>
      </c>
    </row>
    <row r="6014" spans="1:16" x14ac:dyDescent="0.35">
      <c r="A6014">
        <v>2014</v>
      </c>
      <c r="B6014">
        <v>11</v>
      </c>
      <c r="C6014">
        <v>29</v>
      </c>
      <c r="D6014">
        <v>5</v>
      </c>
      <c r="E6014">
        <v>0</v>
      </c>
      <c r="F6014">
        <v>0</v>
      </c>
      <c r="G6014">
        <v>0</v>
      </c>
      <c r="I6014" s="4">
        <f t="shared" si="473"/>
        <v>2014</v>
      </c>
      <c r="J6014" t="str">
        <f>VLOOKUP(B6014,Lookup!A:B,2,FALSE)</f>
        <v>Federal</v>
      </c>
      <c r="K6014" t="str">
        <f>VLOOKUP(C6014,Lookup!D:E,2,FALSE)</f>
        <v>Regional Development</v>
      </c>
      <c r="L6014" t="str">
        <f>VLOOKUP(D6014,Lookup!G:H,2,FALSE)</f>
        <v>Other CRF</v>
      </c>
      <c r="M6014" s="1">
        <f t="shared" si="474"/>
        <v>0</v>
      </c>
      <c r="N6014" s="1">
        <f t="shared" si="475"/>
        <v>0</v>
      </c>
      <c r="O6014" s="1">
        <f t="shared" si="476"/>
        <v>0</v>
      </c>
      <c r="P6014" s="1">
        <f t="shared" si="477"/>
        <v>0</v>
      </c>
    </row>
    <row r="6015" spans="1:16" x14ac:dyDescent="0.35">
      <c r="A6015">
        <v>2014</v>
      </c>
      <c r="B6015">
        <v>11</v>
      </c>
      <c r="C6015">
        <v>29</v>
      </c>
      <c r="D6015">
        <v>6</v>
      </c>
      <c r="E6015">
        <v>0</v>
      </c>
      <c r="F6015">
        <v>0</v>
      </c>
      <c r="G6015">
        <v>0</v>
      </c>
      <c r="I6015" s="4">
        <f t="shared" si="473"/>
        <v>2014</v>
      </c>
      <c r="J6015" t="str">
        <f>VLOOKUP(B6015,Lookup!A:B,2,FALSE)</f>
        <v>Federal</v>
      </c>
      <c r="K6015" t="str">
        <f>VLOOKUP(C6015,Lookup!D:E,2,FALSE)</f>
        <v>Regional Development</v>
      </c>
      <c r="L6015" t="str">
        <f>VLOOKUP(D6015,Lookup!G:H,2,FALSE)</f>
        <v>Public Debt Charges</v>
      </c>
      <c r="M6015" s="1">
        <f t="shared" si="474"/>
        <v>0</v>
      </c>
      <c r="N6015" s="1">
        <f t="shared" si="475"/>
        <v>0</v>
      </c>
      <c r="O6015" s="1">
        <f t="shared" si="476"/>
        <v>0</v>
      </c>
      <c r="P6015" s="1">
        <f t="shared" si="477"/>
        <v>0</v>
      </c>
    </row>
    <row r="6016" spans="1:16" x14ac:dyDescent="0.35">
      <c r="A6016">
        <v>2014</v>
      </c>
      <c r="B6016">
        <v>11</v>
      </c>
      <c r="C6016">
        <v>29</v>
      </c>
      <c r="D6016">
        <v>7</v>
      </c>
      <c r="E6016">
        <v>0</v>
      </c>
      <c r="F6016">
        <v>0</v>
      </c>
      <c r="G6016">
        <v>0</v>
      </c>
      <c r="I6016" s="4">
        <f t="shared" si="473"/>
        <v>2014</v>
      </c>
      <c r="J6016" t="str">
        <f>VLOOKUP(B6016,Lookup!A:B,2,FALSE)</f>
        <v>Federal</v>
      </c>
      <c r="K6016" t="str">
        <f>VLOOKUP(C6016,Lookup!D:E,2,FALSE)</f>
        <v>Regional Development</v>
      </c>
      <c r="L6016" t="str">
        <f>VLOOKUP(D6016,Lookup!G:H,2,FALSE)</f>
        <v>Cont to LGs</v>
      </c>
      <c r="M6016" s="1">
        <f t="shared" si="474"/>
        <v>0</v>
      </c>
      <c r="N6016" s="1">
        <f t="shared" si="475"/>
        <v>0</v>
      </c>
      <c r="O6016" s="1">
        <f t="shared" si="476"/>
        <v>0</v>
      </c>
      <c r="P6016" s="1">
        <f t="shared" si="477"/>
        <v>0</v>
      </c>
    </row>
    <row r="6017" spans="1:16" x14ac:dyDescent="0.35">
      <c r="A6017">
        <v>2014</v>
      </c>
      <c r="B6017">
        <v>11</v>
      </c>
      <c r="C6017">
        <v>29</v>
      </c>
      <c r="D6017">
        <v>8</v>
      </c>
      <c r="E6017">
        <v>0</v>
      </c>
      <c r="F6017">
        <v>0</v>
      </c>
      <c r="G6017">
        <v>0</v>
      </c>
      <c r="I6017" s="4">
        <f t="shared" si="473"/>
        <v>2014</v>
      </c>
      <c r="J6017" t="str">
        <f>VLOOKUP(B6017,Lookup!A:B,2,FALSE)</f>
        <v>Federal</v>
      </c>
      <c r="K6017" t="str">
        <f>VLOOKUP(C6017,Lookup!D:E,2,FALSE)</f>
        <v>Regional Development</v>
      </c>
      <c r="L6017" t="str">
        <f>VLOOKUP(D6017,Lookup!G:H,2,FALSE)</f>
        <v>Others</v>
      </c>
      <c r="M6017" s="1">
        <f t="shared" si="474"/>
        <v>0</v>
      </c>
      <c r="N6017" s="1">
        <f t="shared" si="475"/>
        <v>0</v>
      </c>
      <c r="O6017" s="1">
        <f t="shared" si="476"/>
        <v>0</v>
      </c>
      <c r="P6017" s="1">
        <f t="shared" si="477"/>
        <v>0</v>
      </c>
    </row>
    <row r="6018" spans="1:16" x14ac:dyDescent="0.35">
      <c r="A6018">
        <v>2014</v>
      </c>
      <c r="B6018">
        <v>11</v>
      </c>
      <c r="C6018">
        <v>30</v>
      </c>
      <c r="D6018">
        <v>1</v>
      </c>
      <c r="E6018">
        <v>19945018949</v>
      </c>
      <c r="F6018">
        <v>0</v>
      </c>
      <c r="G6018">
        <v>17986133918.189999</v>
      </c>
      <c r="I6018" s="4">
        <f t="shared" si="473"/>
        <v>2014</v>
      </c>
      <c r="J6018" t="str">
        <f>VLOOKUP(B6018,Lookup!A:B,2,FALSE)</f>
        <v>Federal</v>
      </c>
      <c r="K6018" t="str">
        <f>VLOOKUP(C6018,Lookup!D:E,2,FALSE)</f>
        <v>Science and Technology</v>
      </c>
      <c r="L6018" t="str">
        <f>VLOOKUP(D6018,Lookup!G:H,2,FALSE)</f>
        <v>Personnel</v>
      </c>
      <c r="M6018" s="1">
        <f t="shared" si="474"/>
        <v>19945018949</v>
      </c>
      <c r="N6018" s="1">
        <f t="shared" si="475"/>
        <v>0</v>
      </c>
      <c r="O6018" s="1">
        <f t="shared" si="476"/>
        <v>19945018949</v>
      </c>
      <c r="P6018" s="1">
        <f t="shared" si="477"/>
        <v>17986133918.189999</v>
      </c>
    </row>
    <row r="6019" spans="1:16" x14ac:dyDescent="0.35">
      <c r="A6019">
        <v>2014</v>
      </c>
      <c r="B6019">
        <v>11</v>
      </c>
      <c r="C6019">
        <v>30</v>
      </c>
      <c r="D6019">
        <v>2</v>
      </c>
      <c r="E6019">
        <v>3974010920</v>
      </c>
      <c r="F6019">
        <v>0</v>
      </c>
      <c r="G6019">
        <v>2825619491.1500006</v>
      </c>
      <c r="I6019" s="4">
        <f t="shared" ref="I6019:I6082" si="478">A6019</f>
        <v>2014</v>
      </c>
      <c r="J6019" t="str">
        <f>VLOOKUP(B6019,Lookup!A:B,2,FALSE)</f>
        <v>Federal</v>
      </c>
      <c r="K6019" t="str">
        <f>VLOOKUP(C6019,Lookup!D:E,2,FALSE)</f>
        <v>Science and Technology</v>
      </c>
      <c r="L6019" t="str">
        <f>VLOOKUP(D6019,Lookup!G:H,2,FALSE)</f>
        <v>Overhead</v>
      </c>
      <c r="M6019" s="1">
        <f t="shared" si="474"/>
        <v>3974010920</v>
      </c>
      <c r="N6019" s="1">
        <f t="shared" si="475"/>
        <v>0</v>
      </c>
      <c r="O6019" s="1">
        <f t="shared" si="476"/>
        <v>3974010920</v>
      </c>
      <c r="P6019" s="1">
        <f t="shared" si="477"/>
        <v>2825619491.1500006</v>
      </c>
    </row>
    <row r="6020" spans="1:16" x14ac:dyDescent="0.35">
      <c r="A6020">
        <v>2014</v>
      </c>
      <c r="B6020">
        <v>11</v>
      </c>
      <c r="C6020">
        <v>30</v>
      </c>
      <c r="D6020">
        <v>3</v>
      </c>
      <c r="E6020">
        <v>0</v>
      </c>
      <c r="F6020">
        <v>0</v>
      </c>
      <c r="G6020">
        <v>0</v>
      </c>
      <c r="I6020" s="4">
        <f t="shared" si="478"/>
        <v>2014</v>
      </c>
      <c r="J6020" t="str">
        <f>VLOOKUP(B6020,Lookup!A:B,2,FALSE)</f>
        <v>Federal</v>
      </c>
      <c r="K6020" t="str">
        <f>VLOOKUP(C6020,Lookup!D:E,2,FALSE)</f>
        <v>Science and Technology</v>
      </c>
      <c r="L6020" t="str">
        <f>VLOOKUP(D6020,Lookup!G:H,2,FALSE)</f>
        <v>Unclassified Subventions</v>
      </c>
      <c r="M6020" s="1">
        <f t="shared" ref="M6020:M6083" si="479">E6020</f>
        <v>0</v>
      </c>
      <c r="N6020" s="1">
        <f t="shared" ref="N6020:N6083" si="480">F6020</f>
        <v>0</v>
      </c>
      <c r="O6020" s="1">
        <f t="shared" ref="O6020:O6083" si="481">M6020+N6020</f>
        <v>0</v>
      </c>
      <c r="P6020" s="1">
        <f t="shared" ref="P6020:P6083" si="482">G6020</f>
        <v>0</v>
      </c>
    </row>
    <row r="6021" spans="1:16" x14ac:dyDescent="0.35">
      <c r="A6021">
        <v>2014</v>
      </c>
      <c r="B6021">
        <v>11</v>
      </c>
      <c r="C6021">
        <v>30</v>
      </c>
      <c r="D6021">
        <v>4</v>
      </c>
      <c r="E6021">
        <v>0</v>
      </c>
      <c r="F6021">
        <v>0</v>
      </c>
      <c r="G6021">
        <v>0</v>
      </c>
      <c r="I6021" s="4">
        <f t="shared" si="478"/>
        <v>2014</v>
      </c>
      <c r="J6021" t="str">
        <f>VLOOKUP(B6021,Lookup!A:B,2,FALSE)</f>
        <v>Federal</v>
      </c>
      <c r="K6021" t="str">
        <f>VLOOKUP(C6021,Lookup!D:E,2,FALSE)</f>
        <v>Science and Technology</v>
      </c>
      <c r="L6021" t="str">
        <f>VLOOKUP(D6021,Lookup!G:H,2,FALSE)</f>
        <v>P &amp; G</v>
      </c>
      <c r="M6021" s="1">
        <f t="shared" si="479"/>
        <v>0</v>
      </c>
      <c r="N6021" s="1">
        <f t="shared" si="480"/>
        <v>0</v>
      </c>
      <c r="O6021" s="1">
        <f t="shared" si="481"/>
        <v>0</v>
      </c>
      <c r="P6021" s="1">
        <f t="shared" si="482"/>
        <v>0</v>
      </c>
    </row>
    <row r="6022" spans="1:16" x14ac:dyDescent="0.35">
      <c r="A6022">
        <v>2014</v>
      </c>
      <c r="B6022">
        <v>11</v>
      </c>
      <c r="C6022">
        <v>30</v>
      </c>
      <c r="D6022">
        <v>5</v>
      </c>
      <c r="E6022">
        <v>0</v>
      </c>
      <c r="F6022">
        <v>0</v>
      </c>
      <c r="G6022">
        <v>354325.75</v>
      </c>
      <c r="I6022" s="4">
        <f t="shared" si="478"/>
        <v>2014</v>
      </c>
      <c r="J6022" t="str">
        <f>VLOOKUP(B6022,Lookup!A:B,2,FALSE)</f>
        <v>Federal</v>
      </c>
      <c r="K6022" t="str">
        <f>VLOOKUP(C6022,Lookup!D:E,2,FALSE)</f>
        <v>Science and Technology</v>
      </c>
      <c r="L6022" t="str">
        <f>VLOOKUP(D6022,Lookup!G:H,2,FALSE)</f>
        <v>Other CRF</v>
      </c>
      <c r="M6022" s="1">
        <f t="shared" si="479"/>
        <v>0</v>
      </c>
      <c r="N6022" s="1">
        <f t="shared" si="480"/>
        <v>0</v>
      </c>
      <c r="O6022" s="1">
        <f t="shared" si="481"/>
        <v>0</v>
      </c>
      <c r="P6022" s="1">
        <f t="shared" si="482"/>
        <v>354325.75</v>
      </c>
    </row>
    <row r="6023" spans="1:16" x14ac:dyDescent="0.35">
      <c r="A6023">
        <v>2014</v>
      </c>
      <c r="B6023">
        <v>11</v>
      </c>
      <c r="C6023">
        <v>30</v>
      </c>
      <c r="D6023">
        <v>6</v>
      </c>
      <c r="E6023">
        <v>0</v>
      </c>
      <c r="F6023">
        <v>0</v>
      </c>
      <c r="G6023">
        <v>0</v>
      </c>
      <c r="I6023" s="4">
        <f t="shared" si="478"/>
        <v>2014</v>
      </c>
      <c r="J6023" t="str">
        <f>VLOOKUP(B6023,Lookup!A:B,2,FALSE)</f>
        <v>Federal</v>
      </c>
      <c r="K6023" t="str">
        <f>VLOOKUP(C6023,Lookup!D:E,2,FALSE)</f>
        <v>Science and Technology</v>
      </c>
      <c r="L6023" t="str">
        <f>VLOOKUP(D6023,Lookup!G:H,2,FALSE)</f>
        <v>Public Debt Charges</v>
      </c>
      <c r="M6023" s="1">
        <f t="shared" si="479"/>
        <v>0</v>
      </c>
      <c r="N6023" s="1">
        <f t="shared" si="480"/>
        <v>0</v>
      </c>
      <c r="O6023" s="1">
        <f t="shared" si="481"/>
        <v>0</v>
      </c>
      <c r="P6023" s="1">
        <f t="shared" si="482"/>
        <v>0</v>
      </c>
    </row>
    <row r="6024" spans="1:16" x14ac:dyDescent="0.35">
      <c r="A6024">
        <v>2014</v>
      </c>
      <c r="B6024">
        <v>11</v>
      </c>
      <c r="C6024">
        <v>30</v>
      </c>
      <c r="D6024">
        <v>7</v>
      </c>
      <c r="E6024">
        <v>0</v>
      </c>
      <c r="F6024">
        <v>0</v>
      </c>
      <c r="G6024">
        <v>0</v>
      </c>
      <c r="I6024" s="4">
        <f t="shared" si="478"/>
        <v>2014</v>
      </c>
      <c r="J6024" t="str">
        <f>VLOOKUP(B6024,Lookup!A:B,2,FALSE)</f>
        <v>Federal</v>
      </c>
      <c r="K6024" t="str">
        <f>VLOOKUP(C6024,Lookup!D:E,2,FALSE)</f>
        <v>Science and Technology</v>
      </c>
      <c r="L6024" t="str">
        <f>VLOOKUP(D6024,Lookup!G:H,2,FALSE)</f>
        <v>Cont to LGs</v>
      </c>
      <c r="M6024" s="1">
        <f t="shared" si="479"/>
        <v>0</v>
      </c>
      <c r="N6024" s="1">
        <f t="shared" si="480"/>
        <v>0</v>
      </c>
      <c r="O6024" s="1">
        <f t="shared" si="481"/>
        <v>0</v>
      </c>
      <c r="P6024" s="1">
        <f t="shared" si="482"/>
        <v>0</v>
      </c>
    </row>
    <row r="6025" spans="1:16" x14ac:dyDescent="0.35">
      <c r="A6025">
        <v>2014</v>
      </c>
      <c r="B6025">
        <v>11</v>
      </c>
      <c r="C6025">
        <v>30</v>
      </c>
      <c r="D6025">
        <v>8</v>
      </c>
      <c r="E6025">
        <v>0</v>
      </c>
      <c r="F6025">
        <v>0</v>
      </c>
      <c r="G6025">
        <v>0</v>
      </c>
      <c r="I6025" s="4">
        <f t="shared" si="478"/>
        <v>2014</v>
      </c>
      <c r="J6025" t="str">
        <f>VLOOKUP(B6025,Lookup!A:B,2,FALSE)</f>
        <v>Federal</v>
      </c>
      <c r="K6025" t="str">
        <f>VLOOKUP(C6025,Lookup!D:E,2,FALSE)</f>
        <v>Science and Technology</v>
      </c>
      <c r="L6025" t="str">
        <f>VLOOKUP(D6025,Lookup!G:H,2,FALSE)</f>
        <v>Others</v>
      </c>
      <c r="M6025" s="1">
        <f t="shared" si="479"/>
        <v>0</v>
      </c>
      <c r="N6025" s="1">
        <f t="shared" si="480"/>
        <v>0</v>
      </c>
      <c r="O6025" s="1">
        <f t="shared" si="481"/>
        <v>0</v>
      </c>
      <c r="P6025" s="1">
        <f t="shared" si="482"/>
        <v>0</v>
      </c>
    </row>
    <row r="6026" spans="1:16" x14ac:dyDescent="0.35">
      <c r="A6026">
        <v>2014</v>
      </c>
      <c r="B6026">
        <v>11</v>
      </c>
      <c r="C6026">
        <v>31</v>
      </c>
      <c r="D6026">
        <v>1</v>
      </c>
      <c r="E6026">
        <v>39749145865</v>
      </c>
      <c r="F6026">
        <v>0</v>
      </c>
      <c r="G6026">
        <v>36750193286.089996</v>
      </c>
      <c r="I6026" s="4">
        <f t="shared" si="478"/>
        <v>2014</v>
      </c>
      <c r="J6026" t="str">
        <f>VLOOKUP(B6026,Lookup!A:B,2,FALSE)</f>
        <v>Federal</v>
      </c>
      <c r="K6026" t="str">
        <f>VLOOKUP(C6026,Lookup!D:E,2,FALSE)</f>
        <v>SSG</v>
      </c>
      <c r="L6026" t="str">
        <f>VLOOKUP(D6026,Lookup!G:H,2,FALSE)</f>
        <v>Personnel</v>
      </c>
      <c r="M6026" s="1">
        <f t="shared" si="479"/>
        <v>39749145865</v>
      </c>
      <c r="N6026" s="1">
        <f t="shared" si="480"/>
        <v>0</v>
      </c>
      <c r="O6026" s="1">
        <f t="shared" si="481"/>
        <v>39749145865</v>
      </c>
      <c r="P6026" s="1">
        <f t="shared" si="482"/>
        <v>36750193286.089996</v>
      </c>
    </row>
    <row r="6027" spans="1:16" x14ac:dyDescent="0.35">
      <c r="A6027">
        <v>2014</v>
      </c>
      <c r="B6027">
        <v>11</v>
      </c>
      <c r="C6027">
        <v>31</v>
      </c>
      <c r="D6027">
        <v>2</v>
      </c>
      <c r="E6027">
        <v>7050463458</v>
      </c>
      <c r="F6027">
        <v>0</v>
      </c>
      <c r="G6027">
        <v>3085595081.0500002</v>
      </c>
      <c r="I6027" s="4">
        <f t="shared" si="478"/>
        <v>2014</v>
      </c>
      <c r="J6027" t="str">
        <f>VLOOKUP(B6027,Lookup!A:B,2,FALSE)</f>
        <v>Federal</v>
      </c>
      <c r="K6027" t="str">
        <f>VLOOKUP(C6027,Lookup!D:E,2,FALSE)</f>
        <v>SSG</v>
      </c>
      <c r="L6027" t="str">
        <f>VLOOKUP(D6027,Lookup!G:H,2,FALSE)</f>
        <v>Overhead</v>
      </c>
      <c r="M6027" s="1">
        <f t="shared" si="479"/>
        <v>7050463458</v>
      </c>
      <c r="N6027" s="1">
        <f t="shared" si="480"/>
        <v>0</v>
      </c>
      <c r="O6027" s="1">
        <f t="shared" si="481"/>
        <v>7050463458</v>
      </c>
      <c r="P6027" s="1">
        <f t="shared" si="482"/>
        <v>3085595081.0500002</v>
      </c>
    </row>
    <row r="6028" spans="1:16" x14ac:dyDescent="0.35">
      <c r="A6028">
        <v>2014</v>
      </c>
      <c r="B6028">
        <v>11</v>
      </c>
      <c r="C6028">
        <v>31</v>
      </c>
      <c r="D6028">
        <v>3</v>
      </c>
      <c r="E6028">
        <v>0</v>
      </c>
      <c r="F6028">
        <v>0</v>
      </c>
      <c r="G6028">
        <v>0</v>
      </c>
      <c r="I6028" s="4">
        <f t="shared" si="478"/>
        <v>2014</v>
      </c>
      <c r="J6028" t="str">
        <f>VLOOKUP(B6028,Lookup!A:B,2,FALSE)</f>
        <v>Federal</v>
      </c>
      <c r="K6028" t="str">
        <f>VLOOKUP(C6028,Lookup!D:E,2,FALSE)</f>
        <v>SSG</v>
      </c>
      <c r="L6028" t="str">
        <f>VLOOKUP(D6028,Lookup!G:H,2,FALSE)</f>
        <v>Unclassified Subventions</v>
      </c>
      <c r="M6028" s="1">
        <f t="shared" si="479"/>
        <v>0</v>
      </c>
      <c r="N6028" s="1">
        <f t="shared" si="480"/>
        <v>0</v>
      </c>
      <c r="O6028" s="1">
        <f t="shared" si="481"/>
        <v>0</v>
      </c>
      <c r="P6028" s="1">
        <f t="shared" si="482"/>
        <v>0</v>
      </c>
    </row>
    <row r="6029" spans="1:16" x14ac:dyDescent="0.35">
      <c r="A6029">
        <v>2014</v>
      </c>
      <c r="B6029">
        <v>11</v>
      </c>
      <c r="C6029">
        <v>31</v>
      </c>
      <c r="D6029">
        <v>4</v>
      </c>
      <c r="E6029">
        <v>35434750307</v>
      </c>
      <c r="F6029">
        <v>0</v>
      </c>
      <c r="G6029">
        <v>0</v>
      </c>
      <c r="I6029" s="4">
        <f t="shared" si="478"/>
        <v>2014</v>
      </c>
      <c r="J6029" t="str">
        <f>VLOOKUP(B6029,Lookup!A:B,2,FALSE)</f>
        <v>Federal</v>
      </c>
      <c r="K6029" t="str">
        <f>VLOOKUP(C6029,Lookup!D:E,2,FALSE)</f>
        <v>SSG</v>
      </c>
      <c r="L6029" t="str">
        <f>VLOOKUP(D6029,Lookup!G:H,2,FALSE)</f>
        <v>P &amp; G</v>
      </c>
      <c r="M6029" s="1">
        <f t="shared" si="479"/>
        <v>35434750307</v>
      </c>
      <c r="N6029" s="1">
        <f t="shared" si="480"/>
        <v>0</v>
      </c>
      <c r="O6029" s="1">
        <f t="shared" si="481"/>
        <v>35434750307</v>
      </c>
      <c r="P6029" s="1">
        <f t="shared" si="482"/>
        <v>0</v>
      </c>
    </row>
    <row r="6030" spans="1:16" x14ac:dyDescent="0.35">
      <c r="A6030">
        <v>2014</v>
      </c>
      <c r="B6030">
        <v>11</v>
      </c>
      <c r="C6030">
        <v>31</v>
      </c>
      <c r="D6030">
        <v>5</v>
      </c>
      <c r="E6030">
        <v>0</v>
      </c>
      <c r="F6030">
        <v>0</v>
      </c>
      <c r="G6030">
        <v>5853634199.8800001</v>
      </c>
      <c r="I6030" s="4">
        <f t="shared" si="478"/>
        <v>2014</v>
      </c>
      <c r="J6030" t="str">
        <f>VLOOKUP(B6030,Lookup!A:B,2,FALSE)</f>
        <v>Federal</v>
      </c>
      <c r="K6030" t="str">
        <f>VLOOKUP(C6030,Lookup!D:E,2,FALSE)</f>
        <v>SSG</v>
      </c>
      <c r="L6030" t="str">
        <f>VLOOKUP(D6030,Lookup!G:H,2,FALSE)</f>
        <v>Other CRF</v>
      </c>
      <c r="M6030" s="1">
        <f t="shared" si="479"/>
        <v>0</v>
      </c>
      <c r="N6030" s="1">
        <f t="shared" si="480"/>
        <v>0</v>
      </c>
      <c r="O6030" s="1">
        <f t="shared" si="481"/>
        <v>0</v>
      </c>
      <c r="P6030" s="1">
        <f t="shared" si="482"/>
        <v>5853634199.8800001</v>
      </c>
    </row>
    <row r="6031" spans="1:16" x14ac:dyDescent="0.35">
      <c r="A6031">
        <v>2014</v>
      </c>
      <c r="B6031">
        <v>11</v>
      </c>
      <c r="C6031">
        <v>31</v>
      </c>
      <c r="D6031">
        <v>6</v>
      </c>
      <c r="E6031">
        <v>0</v>
      </c>
      <c r="F6031">
        <v>0</v>
      </c>
      <c r="G6031">
        <v>0</v>
      </c>
      <c r="I6031" s="4">
        <f t="shared" si="478"/>
        <v>2014</v>
      </c>
      <c r="J6031" t="str">
        <f>VLOOKUP(B6031,Lookup!A:B,2,FALSE)</f>
        <v>Federal</v>
      </c>
      <c r="K6031" t="str">
        <f>VLOOKUP(C6031,Lookup!D:E,2,FALSE)</f>
        <v>SSG</v>
      </c>
      <c r="L6031" t="str">
        <f>VLOOKUP(D6031,Lookup!G:H,2,FALSE)</f>
        <v>Public Debt Charges</v>
      </c>
      <c r="M6031" s="1">
        <f t="shared" si="479"/>
        <v>0</v>
      </c>
      <c r="N6031" s="1">
        <f t="shared" si="480"/>
        <v>0</v>
      </c>
      <c r="O6031" s="1">
        <f t="shared" si="481"/>
        <v>0</v>
      </c>
      <c r="P6031" s="1">
        <f t="shared" si="482"/>
        <v>0</v>
      </c>
    </row>
    <row r="6032" spans="1:16" x14ac:dyDescent="0.35">
      <c r="A6032">
        <v>2014</v>
      </c>
      <c r="B6032">
        <v>11</v>
      </c>
      <c r="C6032">
        <v>31</v>
      </c>
      <c r="D6032">
        <v>7</v>
      </c>
      <c r="E6032">
        <v>0</v>
      </c>
      <c r="F6032">
        <v>0</v>
      </c>
      <c r="G6032">
        <v>0</v>
      </c>
      <c r="I6032" s="4">
        <f t="shared" si="478"/>
        <v>2014</v>
      </c>
      <c r="J6032" t="str">
        <f>VLOOKUP(B6032,Lookup!A:B,2,FALSE)</f>
        <v>Federal</v>
      </c>
      <c r="K6032" t="str">
        <f>VLOOKUP(C6032,Lookup!D:E,2,FALSE)</f>
        <v>SSG</v>
      </c>
      <c r="L6032" t="str">
        <f>VLOOKUP(D6032,Lookup!G:H,2,FALSE)</f>
        <v>Cont to LGs</v>
      </c>
      <c r="M6032" s="1">
        <f t="shared" si="479"/>
        <v>0</v>
      </c>
      <c r="N6032" s="1">
        <f t="shared" si="480"/>
        <v>0</v>
      </c>
      <c r="O6032" s="1">
        <f t="shared" si="481"/>
        <v>0</v>
      </c>
      <c r="P6032" s="1">
        <f t="shared" si="482"/>
        <v>0</v>
      </c>
    </row>
    <row r="6033" spans="1:16" x14ac:dyDescent="0.35">
      <c r="A6033">
        <v>2014</v>
      </c>
      <c r="B6033">
        <v>11</v>
      </c>
      <c r="C6033">
        <v>31</v>
      </c>
      <c r="D6033">
        <v>8</v>
      </c>
      <c r="E6033">
        <v>0</v>
      </c>
      <c r="F6033">
        <v>0</v>
      </c>
      <c r="G6033">
        <v>0</v>
      </c>
      <c r="I6033" s="4">
        <f t="shared" si="478"/>
        <v>2014</v>
      </c>
      <c r="J6033" t="str">
        <f>VLOOKUP(B6033,Lookup!A:B,2,FALSE)</f>
        <v>Federal</v>
      </c>
      <c r="K6033" t="str">
        <f>VLOOKUP(C6033,Lookup!D:E,2,FALSE)</f>
        <v>SSG</v>
      </c>
      <c r="L6033" t="str">
        <f>VLOOKUP(D6033,Lookup!G:H,2,FALSE)</f>
        <v>Others</v>
      </c>
      <c r="M6033" s="1">
        <f t="shared" si="479"/>
        <v>0</v>
      </c>
      <c r="N6033" s="1">
        <f t="shared" si="480"/>
        <v>0</v>
      </c>
      <c r="O6033" s="1">
        <f t="shared" si="481"/>
        <v>0</v>
      </c>
      <c r="P6033" s="1">
        <f t="shared" si="482"/>
        <v>0</v>
      </c>
    </row>
    <row r="6034" spans="1:16" x14ac:dyDescent="0.35">
      <c r="A6034">
        <v>2014</v>
      </c>
      <c r="B6034">
        <v>11</v>
      </c>
      <c r="C6034">
        <v>33</v>
      </c>
      <c r="D6034">
        <v>1</v>
      </c>
      <c r="E6034">
        <v>10190815485</v>
      </c>
      <c r="F6034">
        <v>0</v>
      </c>
      <c r="G6034">
        <v>8084350878.6200008</v>
      </c>
      <c r="I6034" s="4">
        <f t="shared" si="478"/>
        <v>2014</v>
      </c>
      <c r="J6034" t="str">
        <f>VLOOKUP(B6034,Lookup!A:B,2,FALSE)</f>
        <v>Federal</v>
      </c>
      <c r="K6034" t="str">
        <f>VLOOKUP(C6034,Lookup!D:E,2,FALSE)</f>
        <v>Trade, Commerce and Industry</v>
      </c>
      <c r="L6034" t="str">
        <f>VLOOKUP(D6034,Lookup!G:H,2,FALSE)</f>
        <v>Personnel</v>
      </c>
      <c r="M6034" s="1">
        <f t="shared" si="479"/>
        <v>10190815485</v>
      </c>
      <c r="N6034" s="1">
        <f t="shared" si="480"/>
        <v>0</v>
      </c>
      <c r="O6034" s="1">
        <f t="shared" si="481"/>
        <v>10190815485</v>
      </c>
      <c r="P6034" s="1">
        <f t="shared" si="482"/>
        <v>8084350878.6200008</v>
      </c>
    </row>
    <row r="6035" spans="1:16" x14ac:dyDescent="0.35">
      <c r="A6035">
        <v>2014</v>
      </c>
      <c r="B6035">
        <v>11</v>
      </c>
      <c r="C6035">
        <v>33</v>
      </c>
      <c r="D6035">
        <v>2</v>
      </c>
      <c r="E6035">
        <v>2435178300</v>
      </c>
      <c r="F6035">
        <v>0</v>
      </c>
      <c r="G6035">
        <v>1468087248.71</v>
      </c>
      <c r="I6035" s="4">
        <f t="shared" si="478"/>
        <v>2014</v>
      </c>
      <c r="J6035" t="str">
        <f>VLOOKUP(B6035,Lookup!A:B,2,FALSE)</f>
        <v>Federal</v>
      </c>
      <c r="K6035" t="str">
        <f>VLOOKUP(C6035,Lookup!D:E,2,FALSE)</f>
        <v>Trade, Commerce and Industry</v>
      </c>
      <c r="L6035" t="str">
        <f>VLOOKUP(D6035,Lookup!G:H,2,FALSE)</f>
        <v>Overhead</v>
      </c>
      <c r="M6035" s="1">
        <f t="shared" si="479"/>
        <v>2435178300</v>
      </c>
      <c r="N6035" s="1">
        <f t="shared" si="480"/>
        <v>0</v>
      </c>
      <c r="O6035" s="1">
        <f t="shared" si="481"/>
        <v>2435178300</v>
      </c>
      <c r="P6035" s="1">
        <f t="shared" si="482"/>
        <v>1468087248.71</v>
      </c>
    </row>
    <row r="6036" spans="1:16" x14ac:dyDescent="0.35">
      <c r="A6036">
        <v>2014</v>
      </c>
      <c r="B6036">
        <v>11</v>
      </c>
      <c r="C6036">
        <v>33</v>
      </c>
      <c r="D6036">
        <v>3</v>
      </c>
      <c r="E6036">
        <v>0</v>
      </c>
      <c r="F6036">
        <v>0</v>
      </c>
      <c r="G6036">
        <v>0</v>
      </c>
      <c r="I6036" s="4">
        <f t="shared" si="478"/>
        <v>2014</v>
      </c>
      <c r="J6036" t="str">
        <f>VLOOKUP(B6036,Lookup!A:B,2,FALSE)</f>
        <v>Federal</v>
      </c>
      <c r="K6036" t="str">
        <f>VLOOKUP(C6036,Lookup!D:E,2,FALSE)</f>
        <v>Trade, Commerce and Industry</v>
      </c>
      <c r="L6036" t="str">
        <f>VLOOKUP(D6036,Lookup!G:H,2,FALSE)</f>
        <v>Unclassified Subventions</v>
      </c>
      <c r="M6036" s="1">
        <f t="shared" si="479"/>
        <v>0</v>
      </c>
      <c r="N6036" s="1">
        <f t="shared" si="480"/>
        <v>0</v>
      </c>
      <c r="O6036" s="1">
        <f t="shared" si="481"/>
        <v>0</v>
      </c>
      <c r="P6036" s="1">
        <f t="shared" si="482"/>
        <v>0</v>
      </c>
    </row>
    <row r="6037" spans="1:16" x14ac:dyDescent="0.35">
      <c r="A6037">
        <v>2014</v>
      </c>
      <c r="B6037">
        <v>11</v>
      </c>
      <c r="C6037">
        <v>33</v>
      </c>
      <c r="D6037">
        <v>4</v>
      </c>
      <c r="E6037">
        <v>0</v>
      </c>
      <c r="F6037">
        <v>0</v>
      </c>
      <c r="G6037">
        <v>0</v>
      </c>
      <c r="I6037" s="4">
        <f t="shared" si="478"/>
        <v>2014</v>
      </c>
      <c r="J6037" t="str">
        <f>VLOOKUP(B6037,Lookup!A:B,2,FALSE)</f>
        <v>Federal</v>
      </c>
      <c r="K6037" t="str">
        <f>VLOOKUP(C6037,Lookup!D:E,2,FALSE)</f>
        <v>Trade, Commerce and Industry</v>
      </c>
      <c r="L6037" t="str">
        <f>VLOOKUP(D6037,Lookup!G:H,2,FALSE)</f>
        <v>P &amp; G</v>
      </c>
      <c r="M6037" s="1">
        <f t="shared" si="479"/>
        <v>0</v>
      </c>
      <c r="N6037" s="1">
        <f t="shared" si="480"/>
        <v>0</v>
      </c>
      <c r="O6037" s="1">
        <f t="shared" si="481"/>
        <v>0</v>
      </c>
      <c r="P6037" s="1">
        <f t="shared" si="482"/>
        <v>0</v>
      </c>
    </row>
    <row r="6038" spans="1:16" x14ac:dyDescent="0.35">
      <c r="A6038">
        <v>2014</v>
      </c>
      <c r="B6038">
        <v>11</v>
      </c>
      <c r="C6038">
        <v>33</v>
      </c>
      <c r="D6038">
        <v>5</v>
      </c>
      <c r="E6038">
        <v>0</v>
      </c>
      <c r="F6038">
        <v>0</v>
      </c>
      <c r="G6038">
        <v>850200</v>
      </c>
      <c r="I6038" s="4">
        <f t="shared" si="478"/>
        <v>2014</v>
      </c>
      <c r="J6038" t="str">
        <f>VLOOKUP(B6038,Lookup!A:B,2,FALSE)</f>
        <v>Federal</v>
      </c>
      <c r="K6038" t="str">
        <f>VLOOKUP(C6038,Lookup!D:E,2,FALSE)</f>
        <v>Trade, Commerce and Industry</v>
      </c>
      <c r="L6038" t="str">
        <f>VLOOKUP(D6038,Lookup!G:H,2,FALSE)</f>
        <v>Other CRF</v>
      </c>
      <c r="M6038" s="1">
        <f t="shared" si="479"/>
        <v>0</v>
      </c>
      <c r="N6038" s="1">
        <f t="shared" si="480"/>
        <v>0</v>
      </c>
      <c r="O6038" s="1">
        <f t="shared" si="481"/>
        <v>0</v>
      </c>
      <c r="P6038" s="1">
        <f t="shared" si="482"/>
        <v>850200</v>
      </c>
    </row>
    <row r="6039" spans="1:16" x14ac:dyDescent="0.35">
      <c r="A6039">
        <v>2014</v>
      </c>
      <c r="B6039">
        <v>11</v>
      </c>
      <c r="C6039">
        <v>33</v>
      </c>
      <c r="D6039">
        <v>6</v>
      </c>
      <c r="E6039">
        <v>0</v>
      </c>
      <c r="F6039">
        <v>0</v>
      </c>
      <c r="G6039">
        <v>0</v>
      </c>
      <c r="I6039" s="4">
        <f t="shared" si="478"/>
        <v>2014</v>
      </c>
      <c r="J6039" t="str">
        <f>VLOOKUP(B6039,Lookup!A:B,2,FALSE)</f>
        <v>Federal</v>
      </c>
      <c r="K6039" t="str">
        <f>VLOOKUP(C6039,Lookup!D:E,2,FALSE)</f>
        <v>Trade, Commerce and Industry</v>
      </c>
      <c r="L6039" t="str">
        <f>VLOOKUP(D6039,Lookup!G:H,2,FALSE)</f>
        <v>Public Debt Charges</v>
      </c>
      <c r="M6039" s="1">
        <f t="shared" si="479"/>
        <v>0</v>
      </c>
      <c r="N6039" s="1">
        <f t="shared" si="480"/>
        <v>0</v>
      </c>
      <c r="O6039" s="1">
        <f t="shared" si="481"/>
        <v>0</v>
      </c>
      <c r="P6039" s="1">
        <f t="shared" si="482"/>
        <v>0</v>
      </c>
    </row>
    <row r="6040" spans="1:16" x14ac:dyDescent="0.35">
      <c r="A6040">
        <v>2014</v>
      </c>
      <c r="B6040">
        <v>11</v>
      </c>
      <c r="C6040">
        <v>33</v>
      </c>
      <c r="D6040">
        <v>7</v>
      </c>
      <c r="E6040">
        <v>0</v>
      </c>
      <c r="F6040">
        <v>0</v>
      </c>
      <c r="G6040">
        <v>0</v>
      </c>
      <c r="I6040" s="4">
        <f t="shared" si="478"/>
        <v>2014</v>
      </c>
      <c r="J6040" t="str">
        <f>VLOOKUP(B6040,Lookup!A:B,2,FALSE)</f>
        <v>Federal</v>
      </c>
      <c r="K6040" t="str">
        <f>VLOOKUP(C6040,Lookup!D:E,2,FALSE)</f>
        <v>Trade, Commerce and Industry</v>
      </c>
      <c r="L6040" t="str">
        <f>VLOOKUP(D6040,Lookup!G:H,2,FALSE)</f>
        <v>Cont to LGs</v>
      </c>
      <c r="M6040" s="1">
        <f t="shared" si="479"/>
        <v>0</v>
      </c>
      <c r="N6040" s="1">
        <f t="shared" si="480"/>
        <v>0</v>
      </c>
      <c r="O6040" s="1">
        <f t="shared" si="481"/>
        <v>0</v>
      </c>
      <c r="P6040" s="1">
        <f t="shared" si="482"/>
        <v>0</v>
      </c>
    </row>
    <row r="6041" spans="1:16" x14ac:dyDescent="0.35">
      <c r="A6041">
        <v>2014</v>
      </c>
      <c r="B6041">
        <v>11</v>
      </c>
      <c r="C6041">
        <v>33</v>
      </c>
      <c r="D6041">
        <v>8</v>
      </c>
      <c r="E6041">
        <v>0</v>
      </c>
      <c r="F6041">
        <v>0</v>
      </c>
      <c r="G6041">
        <v>0</v>
      </c>
      <c r="I6041" s="4">
        <f t="shared" si="478"/>
        <v>2014</v>
      </c>
      <c r="J6041" t="str">
        <f>VLOOKUP(B6041,Lookup!A:B,2,FALSE)</f>
        <v>Federal</v>
      </c>
      <c r="K6041" t="str">
        <f>VLOOKUP(C6041,Lookup!D:E,2,FALSE)</f>
        <v>Trade, Commerce and Industry</v>
      </c>
      <c r="L6041" t="str">
        <f>VLOOKUP(D6041,Lookup!G:H,2,FALSE)</f>
        <v>Others</v>
      </c>
      <c r="M6041" s="1">
        <f t="shared" si="479"/>
        <v>0</v>
      </c>
      <c r="N6041" s="1">
        <f t="shared" si="480"/>
        <v>0</v>
      </c>
      <c r="O6041" s="1">
        <f t="shared" si="481"/>
        <v>0</v>
      </c>
      <c r="P6041" s="1">
        <f t="shared" si="482"/>
        <v>0</v>
      </c>
    </row>
    <row r="6042" spans="1:16" x14ac:dyDescent="0.35">
      <c r="A6042">
        <v>2014</v>
      </c>
      <c r="B6042">
        <v>11</v>
      </c>
      <c r="C6042">
        <v>34</v>
      </c>
      <c r="D6042">
        <v>1</v>
      </c>
      <c r="E6042">
        <v>7417430665</v>
      </c>
      <c r="F6042">
        <v>0</v>
      </c>
      <c r="G6042">
        <v>6858577990.9799995</v>
      </c>
      <c r="I6042" s="4">
        <f t="shared" si="478"/>
        <v>2014</v>
      </c>
      <c r="J6042" t="str">
        <f>VLOOKUP(B6042,Lookup!A:B,2,FALSE)</f>
        <v>Federal</v>
      </c>
      <c r="K6042" t="str">
        <f>VLOOKUP(C6042,Lookup!D:E,2,FALSE)</f>
        <v>Transport</v>
      </c>
      <c r="L6042" t="str">
        <f>VLOOKUP(D6042,Lookup!G:H,2,FALSE)</f>
        <v>Personnel</v>
      </c>
      <c r="M6042" s="1">
        <f t="shared" si="479"/>
        <v>7417430665</v>
      </c>
      <c r="N6042" s="1">
        <f t="shared" si="480"/>
        <v>0</v>
      </c>
      <c r="O6042" s="1">
        <f t="shared" si="481"/>
        <v>7417430665</v>
      </c>
      <c r="P6042" s="1">
        <f t="shared" si="482"/>
        <v>6858577990.9799995</v>
      </c>
    </row>
    <row r="6043" spans="1:16" x14ac:dyDescent="0.35">
      <c r="A6043">
        <v>2014</v>
      </c>
      <c r="B6043">
        <v>11</v>
      </c>
      <c r="C6043">
        <v>34</v>
      </c>
      <c r="D6043">
        <v>2</v>
      </c>
      <c r="E6043">
        <v>775975594</v>
      </c>
      <c r="F6043">
        <v>0</v>
      </c>
      <c r="G6043">
        <v>464724622.22000003</v>
      </c>
      <c r="I6043" s="4">
        <f t="shared" si="478"/>
        <v>2014</v>
      </c>
      <c r="J6043" t="str">
        <f>VLOOKUP(B6043,Lookup!A:B,2,FALSE)</f>
        <v>Federal</v>
      </c>
      <c r="K6043" t="str">
        <f>VLOOKUP(C6043,Lookup!D:E,2,FALSE)</f>
        <v>Transport</v>
      </c>
      <c r="L6043" t="str">
        <f>VLOOKUP(D6043,Lookup!G:H,2,FALSE)</f>
        <v>Overhead</v>
      </c>
      <c r="M6043" s="1">
        <f t="shared" si="479"/>
        <v>775975594</v>
      </c>
      <c r="N6043" s="1">
        <f t="shared" si="480"/>
        <v>0</v>
      </c>
      <c r="O6043" s="1">
        <f t="shared" si="481"/>
        <v>775975594</v>
      </c>
      <c r="P6043" s="1">
        <f t="shared" si="482"/>
        <v>464724622.22000003</v>
      </c>
    </row>
    <row r="6044" spans="1:16" x14ac:dyDescent="0.35">
      <c r="A6044">
        <v>2014</v>
      </c>
      <c r="B6044">
        <v>11</v>
      </c>
      <c r="C6044">
        <v>34</v>
      </c>
      <c r="D6044">
        <v>3</v>
      </c>
      <c r="E6044">
        <v>0</v>
      </c>
      <c r="F6044">
        <v>0</v>
      </c>
      <c r="G6044">
        <v>0</v>
      </c>
      <c r="I6044" s="4">
        <f t="shared" si="478"/>
        <v>2014</v>
      </c>
      <c r="J6044" t="str">
        <f>VLOOKUP(B6044,Lookup!A:B,2,FALSE)</f>
        <v>Federal</v>
      </c>
      <c r="K6044" t="str">
        <f>VLOOKUP(C6044,Lookup!D:E,2,FALSE)</f>
        <v>Transport</v>
      </c>
      <c r="L6044" t="str">
        <f>VLOOKUP(D6044,Lookup!G:H,2,FALSE)</f>
        <v>Unclassified Subventions</v>
      </c>
      <c r="M6044" s="1">
        <f t="shared" si="479"/>
        <v>0</v>
      </c>
      <c r="N6044" s="1">
        <f t="shared" si="480"/>
        <v>0</v>
      </c>
      <c r="O6044" s="1">
        <f t="shared" si="481"/>
        <v>0</v>
      </c>
      <c r="P6044" s="1">
        <f t="shared" si="482"/>
        <v>0</v>
      </c>
    </row>
    <row r="6045" spans="1:16" x14ac:dyDescent="0.35">
      <c r="A6045">
        <v>2014</v>
      </c>
      <c r="B6045">
        <v>11</v>
      </c>
      <c r="C6045">
        <v>34</v>
      </c>
      <c r="D6045">
        <v>4</v>
      </c>
      <c r="E6045">
        <v>2297298262</v>
      </c>
      <c r="F6045">
        <v>0</v>
      </c>
      <c r="G6045">
        <v>0</v>
      </c>
      <c r="I6045" s="4">
        <f t="shared" si="478"/>
        <v>2014</v>
      </c>
      <c r="J6045" t="str">
        <f>VLOOKUP(B6045,Lookup!A:B,2,FALSE)</f>
        <v>Federal</v>
      </c>
      <c r="K6045" t="str">
        <f>VLOOKUP(C6045,Lookup!D:E,2,FALSE)</f>
        <v>Transport</v>
      </c>
      <c r="L6045" t="str">
        <f>VLOOKUP(D6045,Lookup!G:H,2,FALSE)</f>
        <v>P &amp; G</v>
      </c>
      <c r="M6045" s="1">
        <f t="shared" si="479"/>
        <v>2297298262</v>
      </c>
      <c r="N6045" s="1">
        <f t="shared" si="480"/>
        <v>0</v>
      </c>
      <c r="O6045" s="1">
        <f t="shared" si="481"/>
        <v>2297298262</v>
      </c>
      <c r="P6045" s="1">
        <f t="shared" si="482"/>
        <v>0</v>
      </c>
    </row>
    <row r="6046" spans="1:16" x14ac:dyDescent="0.35">
      <c r="A6046">
        <v>2014</v>
      </c>
      <c r="B6046">
        <v>11</v>
      </c>
      <c r="C6046">
        <v>34</v>
      </c>
      <c r="D6046">
        <v>5</v>
      </c>
      <c r="E6046">
        <v>0</v>
      </c>
      <c r="F6046">
        <v>0</v>
      </c>
      <c r="G6046">
        <v>0</v>
      </c>
      <c r="I6046" s="4">
        <f t="shared" si="478"/>
        <v>2014</v>
      </c>
      <c r="J6046" t="str">
        <f>VLOOKUP(B6046,Lookup!A:B,2,FALSE)</f>
        <v>Federal</v>
      </c>
      <c r="K6046" t="str">
        <f>VLOOKUP(C6046,Lookup!D:E,2,FALSE)</f>
        <v>Transport</v>
      </c>
      <c r="L6046" t="str">
        <f>VLOOKUP(D6046,Lookup!G:H,2,FALSE)</f>
        <v>Other CRF</v>
      </c>
      <c r="M6046" s="1">
        <f t="shared" si="479"/>
        <v>0</v>
      </c>
      <c r="N6046" s="1">
        <f t="shared" si="480"/>
        <v>0</v>
      </c>
      <c r="O6046" s="1">
        <f t="shared" si="481"/>
        <v>0</v>
      </c>
      <c r="P6046" s="1">
        <f t="shared" si="482"/>
        <v>0</v>
      </c>
    </row>
    <row r="6047" spans="1:16" x14ac:dyDescent="0.35">
      <c r="A6047">
        <v>2014</v>
      </c>
      <c r="B6047">
        <v>11</v>
      </c>
      <c r="C6047">
        <v>34</v>
      </c>
      <c r="D6047">
        <v>6</v>
      </c>
      <c r="E6047">
        <v>0</v>
      </c>
      <c r="F6047">
        <v>0</v>
      </c>
      <c r="G6047">
        <v>0</v>
      </c>
      <c r="I6047" s="4">
        <f t="shared" si="478"/>
        <v>2014</v>
      </c>
      <c r="J6047" t="str">
        <f>VLOOKUP(B6047,Lookup!A:B,2,FALSE)</f>
        <v>Federal</v>
      </c>
      <c r="K6047" t="str">
        <f>VLOOKUP(C6047,Lookup!D:E,2,FALSE)</f>
        <v>Transport</v>
      </c>
      <c r="L6047" t="str">
        <f>VLOOKUP(D6047,Lookup!G:H,2,FALSE)</f>
        <v>Public Debt Charges</v>
      </c>
      <c r="M6047" s="1">
        <f t="shared" si="479"/>
        <v>0</v>
      </c>
      <c r="N6047" s="1">
        <f t="shared" si="480"/>
        <v>0</v>
      </c>
      <c r="O6047" s="1">
        <f t="shared" si="481"/>
        <v>0</v>
      </c>
      <c r="P6047" s="1">
        <f t="shared" si="482"/>
        <v>0</v>
      </c>
    </row>
    <row r="6048" spans="1:16" x14ac:dyDescent="0.35">
      <c r="A6048">
        <v>2014</v>
      </c>
      <c r="B6048">
        <v>11</v>
      </c>
      <c r="C6048">
        <v>34</v>
      </c>
      <c r="D6048">
        <v>7</v>
      </c>
      <c r="E6048">
        <v>0</v>
      </c>
      <c r="F6048">
        <v>0</v>
      </c>
      <c r="G6048">
        <v>0</v>
      </c>
      <c r="I6048" s="4">
        <f t="shared" si="478"/>
        <v>2014</v>
      </c>
      <c r="J6048" t="str">
        <f>VLOOKUP(B6048,Lookup!A:B,2,FALSE)</f>
        <v>Federal</v>
      </c>
      <c r="K6048" t="str">
        <f>VLOOKUP(C6048,Lookup!D:E,2,FALSE)</f>
        <v>Transport</v>
      </c>
      <c r="L6048" t="str">
        <f>VLOOKUP(D6048,Lookup!G:H,2,FALSE)</f>
        <v>Cont to LGs</v>
      </c>
      <c r="M6048" s="1">
        <f t="shared" si="479"/>
        <v>0</v>
      </c>
      <c r="N6048" s="1">
        <f t="shared" si="480"/>
        <v>0</v>
      </c>
      <c r="O6048" s="1">
        <f t="shared" si="481"/>
        <v>0</v>
      </c>
      <c r="P6048" s="1">
        <f t="shared" si="482"/>
        <v>0</v>
      </c>
    </row>
    <row r="6049" spans="1:16" x14ac:dyDescent="0.35">
      <c r="A6049">
        <v>2014</v>
      </c>
      <c r="B6049">
        <v>11</v>
      </c>
      <c r="C6049">
        <v>34</v>
      </c>
      <c r="D6049">
        <v>8</v>
      </c>
      <c r="E6049">
        <v>0</v>
      </c>
      <c r="F6049">
        <v>0</v>
      </c>
      <c r="G6049">
        <v>0</v>
      </c>
      <c r="I6049" s="4">
        <f t="shared" si="478"/>
        <v>2014</v>
      </c>
      <c r="J6049" t="str">
        <f>VLOOKUP(B6049,Lookup!A:B,2,FALSE)</f>
        <v>Federal</v>
      </c>
      <c r="K6049" t="str">
        <f>VLOOKUP(C6049,Lookup!D:E,2,FALSE)</f>
        <v>Transport</v>
      </c>
      <c r="L6049" t="str">
        <f>VLOOKUP(D6049,Lookup!G:H,2,FALSE)</f>
        <v>Others</v>
      </c>
      <c r="M6049" s="1">
        <f t="shared" si="479"/>
        <v>0</v>
      </c>
      <c r="N6049" s="1">
        <f t="shared" si="480"/>
        <v>0</v>
      </c>
      <c r="O6049" s="1">
        <f t="shared" si="481"/>
        <v>0</v>
      </c>
      <c r="P6049" s="1">
        <f t="shared" si="482"/>
        <v>0</v>
      </c>
    </row>
    <row r="6050" spans="1:16" x14ac:dyDescent="0.35">
      <c r="A6050">
        <v>2014</v>
      </c>
      <c r="B6050">
        <v>11</v>
      </c>
      <c r="C6050">
        <v>35</v>
      </c>
      <c r="D6050">
        <v>1</v>
      </c>
      <c r="E6050">
        <v>6453723289</v>
      </c>
      <c r="F6050">
        <v>0</v>
      </c>
      <c r="G6050">
        <v>7049349324.4400005</v>
      </c>
      <c r="I6050" s="4">
        <f t="shared" si="478"/>
        <v>2014</v>
      </c>
      <c r="J6050" t="str">
        <f>VLOOKUP(B6050,Lookup!A:B,2,FALSE)</f>
        <v>Federal</v>
      </c>
      <c r="K6050" t="str">
        <f>VLOOKUP(C6050,Lookup!D:E,2,FALSE)</f>
        <v>Water and Sanitation</v>
      </c>
      <c r="L6050" t="str">
        <f>VLOOKUP(D6050,Lookup!G:H,2,FALSE)</f>
        <v>Personnel</v>
      </c>
      <c r="M6050" s="1">
        <f t="shared" si="479"/>
        <v>6453723289</v>
      </c>
      <c r="N6050" s="1">
        <f t="shared" si="480"/>
        <v>0</v>
      </c>
      <c r="O6050" s="1">
        <f t="shared" si="481"/>
        <v>6453723289</v>
      </c>
      <c r="P6050" s="1">
        <f t="shared" si="482"/>
        <v>7049349324.4400005</v>
      </c>
    </row>
    <row r="6051" spans="1:16" x14ac:dyDescent="0.35">
      <c r="A6051">
        <v>2014</v>
      </c>
      <c r="B6051">
        <v>11</v>
      </c>
      <c r="C6051">
        <v>35</v>
      </c>
      <c r="D6051">
        <v>2</v>
      </c>
      <c r="E6051">
        <v>1253507356</v>
      </c>
      <c r="F6051">
        <v>0</v>
      </c>
      <c r="G6051">
        <v>852883114.19999993</v>
      </c>
      <c r="I6051" s="4">
        <f t="shared" si="478"/>
        <v>2014</v>
      </c>
      <c r="J6051" t="str">
        <f>VLOOKUP(B6051,Lookup!A:B,2,FALSE)</f>
        <v>Federal</v>
      </c>
      <c r="K6051" t="str">
        <f>VLOOKUP(C6051,Lookup!D:E,2,FALSE)</f>
        <v>Water and Sanitation</v>
      </c>
      <c r="L6051" t="str">
        <f>VLOOKUP(D6051,Lookup!G:H,2,FALSE)</f>
        <v>Overhead</v>
      </c>
      <c r="M6051" s="1">
        <f t="shared" si="479"/>
        <v>1253507356</v>
      </c>
      <c r="N6051" s="1">
        <f t="shared" si="480"/>
        <v>0</v>
      </c>
      <c r="O6051" s="1">
        <f t="shared" si="481"/>
        <v>1253507356</v>
      </c>
      <c r="P6051" s="1">
        <f t="shared" si="482"/>
        <v>852883114.19999993</v>
      </c>
    </row>
    <row r="6052" spans="1:16" x14ac:dyDescent="0.35">
      <c r="A6052">
        <v>2014</v>
      </c>
      <c r="B6052">
        <v>11</v>
      </c>
      <c r="C6052">
        <v>35</v>
      </c>
      <c r="D6052">
        <v>3</v>
      </c>
      <c r="E6052">
        <v>0</v>
      </c>
      <c r="F6052">
        <v>0</v>
      </c>
      <c r="G6052">
        <v>0</v>
      </c>
      <c r="I6052" s="4">
        <f t="shared" si="478"/>
        <v>2014</v>
      </c>
      <c r="J6052" t="str">
        <f>VLOOKUP(B6052,Lookup!A:B,2,FALSE)</f>
        <v>Federal</v>
      </c>
      <c r="K6052" t="str">
        <f>VLOOKUP(C6052,Lookup!D:E,2,FALSE)</f>
        <v>Water and Sanitation</v>
      </c>
      <c r="L6052" t="str">
        <f>VLOOKUP(D6052,Lookup!G:H,2,FALSE)</f>
        <v>Unclassified Subventions</v>
      </c>
      <c r="M6052" s="1">
        <f t="shared" si="479"/>
        <v>0</v>
      </c>
      <c r="N6052" s="1">
        <f t="shared" si="480"/>
        <v>0</v>
      </c>
      <c r="O6052" s="1">
        <f t="shared" si="481"/>
        <v>0</v>
      </c>
      <c r="P6052" s="1">
        <f t="shared" si="482"/>
        <v>0</v>
      </c>
    </row>
    <row r="6053" spans="1:16" x14ac:dyDescent="0.35">
      <c r="A6053">
        <v>2014</v>
      </c>
      <c r="B6053">
        <v>11</v>
      </c>
      <c r="C6053">
        <v>35</v>
      </c>
      <c r="D6053">
        <v>4</v>
      </c>
      <c r="E6053">
        <v>0</v>
      </c>
      <c r="F6053">
        <v>0</v>
      </c>
      <c r="G6053">
        <v>-1705761.62</v>
      </c>
      <c r="I6053" s="4">
        <f t="shared" si="478"/>
        <v>2014</v>
      </c>
      <c r="J6053" t="str">
        <f>VLOOKUP(B6053,Lookup!A:B,2,FALSE)</f>
        <v>Federal</v>
      </c>
      <c r="K6053" t="str">
        <f>VLOOKUP(C6053,Lookup!D:E,2,FALSE)</f>
        <v>Water and Sanitation</v>
      </c>
      <c r="L6053" t="str">
        <f>VLOOKUP(D6053,Lookup!G:H,2,FALSE)</f>
        <v>P &amp; G</v>
      </c>
      <c r="M6053" s="1">
        <f t="shared" si="479"/>
        <v>0</v>
      </c>
      <c r="N6053" s="1">
        <f t="shared" si="480"/>
        <v>0</v>
      </c>
      <c r="O6053" s="1">
        <f t="shared" si="481"/>
        <v>0</v>
      </c>
      <c r="P6053" s="1">
        <f t="shared" si="482"/>
        <v>-1705761.62</v>
      </c>
    </row>
    <row r="6054" spans="1:16" x14ac:dyDescent="0.35">
      <c r="A6054">
        <v>2014</v>
      </c>
      <c r="B6054">
        <v>11</v>
      </c>
      <c r="C6054">
        <v>35</v>
      </c>
      <c r="D6054">
        <v>5</v>
      </c>
      <c r="E6054">
        <v>0</v>
      </c>
      <c r="F6054">
        <v>0</v>
      </c>
      <c r="G6054">
        <v>0</v>
      </c>
      <c r="I6054" s="4">
        <f t="shared" si="478"/>
        <v>2014</v>
      </c>
      <c r="J6054" t="str">
        <f>VLOOKUP(B6054,Lookup!A:B,2,FALSE)</f>
        <v>Federal</v>
      </c>
      <c r="K6054" t="str">
        <f>VLOOKUP(C6054,Lookup!D:E,2,FALSE)</f>
        <v>Water and Sanitation</v>
      </c>
      <c r="L6054" t="str">
        <f>VLOOKUP(D6054,Lookup!G:H,2,FALSE)</f>
        <v>Other CRF</v>
      </c>
      <c r="M6054" s="1">
        <f t="shared" si="479"/>
        <v>0</v>
      </c>
      <c r="N6054" s="1">
        <f t="shared" si="480"/>
        <v>0</v>
      </c>
      <c r="O6054" s="1">
        <f t="shared" si="481"/>
        <v>0</v>
      </c>
      <c r="P6054" s="1">
        <f t="shared" si="482"/>
        <v>0</v>
      </c>
    </row>
    <row r="6055" spans="1:16" x14ac:dyDescent="0.35">
      <c r="A6055">
        <v>2014</v>
      </c>
      <c r="B6055">
        <v>11</v>
      </c>
      <c r="C6055">
        <v>35</v>
      </c>
      <c r="D6055">
        <v>6</v>
      </c>
      <c r="E6055">
        <v>0</v>
      </c>
      <c r="F6055">
        <v>0</v>
      </c>
      <c r="G6055">
        <v>0</v>
      </c>
      <c r="I6055" s="4">
        <f t="shared" si="478"/>
        <v>2014</v>
      </c>
      <c r="J6055" t="str">
        <f>VLOOKUP(B6055,Lookup!A:B,2,FALSE)</f>
        <v>Federal</v>
      </c>
      <c r="K6055" t="str">
        <f>VLOOKUP(C6055,Lookup!D:E,2,FALSE)</f>
        <v>Water and Sanitation</v>
      </c>
      <c r="L6055" t="str">
        <f>VLOOKUP(D6055,Lookup!G:H,2,FALSE)</f>
        <v>Public Debt Charges</v>
      </c>
      <c r="M6055" s="1">
        <f t="shared" si="479"/>
        <v>0</v>
      </c>
      <c r="N6055" s="1">
        <f t="shared" si="480"/>
        <v>0</v>
      </c>
      <c r="O6055" s="1">
        <f t="shared" si="481"/>
        <v>0</v>
      </c>
      <c r="P6055" s="1">
        <f t="shared" si="482"/>
        <v>0</v>
      </c>
    </row>
    <row r="6056" spans="1:16" x14ac:dyDescent="0.35">
      <c r="A6056">
        <v>2014</v>
      </c>
      <c r="B6056">
        <v>11</v>
      </c>
      <c r="C6056">
        <v>35</v>
      </c>
      <c r="D6056">
        <v>7</v>
      </c>
      <c r="E6056">
        <v>0</v>
      </c>
      <c r="F6056">
        <v>0</v>
      </c>
      <c r="G6056">
        <v>0</v>
      </c>
      <c r="I6056" s="4">
        <f t="shared" si="478"/>
        <v>2014</v>
      </c>
      <c r="J6056" t="str">
        <f>VLOOKUP(B6056,Lookup!A:B,2,FALSE)</f>
        <v>Federal</v>
      </c>
      <c r="K6056" t="str">
        <f>VLOOKUP(C6056,Lookup!D:E,2,FALSE)</f>
        <v>Water and Sanitation</v>
      </c>
      <c r="L6056" t="str">
        <f>VLOOKUP(D6056,Lookup!G:H,2,FALSE)</f>
        <v>Cont to LGs</v>
      </c>
      <c r="M6056" s="1">
        <f t="shared" si="479"/>
        <v>0</v>
      </c>
      <c r="N6056" s="1">
        <f t="shared" si="480"/>
        <v>0</v>
      </c>
      <c r="O6056" s="1">
        <f t="shared" si="481"/>
        <v>0</v>
      </c>
      <c r="P6056" s="1">
        <f t="shared" si="482"/>
        <v>0</v>
      </c>
    </row>
    <row r="6057" spans="1:16" x14ac:dyDescent="0.35">
      <c r="A6057">
        <v>2014</v>
      </c>
      <c r="B6057">
        <v>11</v>
      </c>
      <c r="C6057">
        <v>35</v>
      </c>
      <c r="D6057">
        <v>8</v>
      </c>
      <c r="E6057">
        <v>0</v>
      </c>
      <c r="F6057">
        <v>0</v>
      </c>
      <c r="G6057">
        <v>0</v>
      </c>
      <c r="I6057" s="4">
        <f t="shared" si="478"/>
        <v>2014</v>
      </c>
      <c r="J6057" t="str">
        <f>VLOOKUP(B6057,Lookup!A:B,2,FALSE)</f>
        <v>Federal</v>
      </c>
      <c r="K6057" t="str">
        <f>VLOOKUP(C6057,Lookup!D:E,2,FALSE)</f>
        <v>Water and Sanitation</v>
      </c>
      <c r="L6057" t="str">
        <f>VLOOKUP(D6057,Lookup!G:H,2,FALSE)</f>
        <v>Others</v>
      </c>
      <c r="M6057" s="1">
        <f t="shared" si="479"/>
        <v>0</v>
      </c>
      <c r="N6057" s="1">
        <f t="shared" si="480"/>
        <v>0</v>
      </c>
      <c r="O6057" s="1">
        <f t="shared" si="481"/>
        <v>0</v>
      </c>
      <c r="P6057" s="1">
        <f t="shared" si="482"/>
        <v>0</v>
      </c>
    </row>
    <row r="6058" spans="1:16" x14ac:dyDescent="0.35">
      <c r="A6058">
        <v>2014</v>
      </c>
      <c r="B6058">
        <v>11</v>
      </c>
      <c r="C6058">
        <v>36</v>
      </c>
      <c r="D6058">
        <v>1</v>
      </c>
      <c r="E6058">
        <v>926000948</v>
      </c>
      <c r="F6058">
        <v>0</v>
      </c>
      <c r="G6058">
        <v>754074940.46999991</v>
      </c>
      <c r="I6058" s="4">
        <f t="shared" si="478"/>
        <v>2014</v>
      </c>
      <c r="J6058" t="str">
        <f>VLOOKUP(B6058,Lookup!A:B,2,FALSE)</f>
        <v>Federal</v>
      </c>
      <c r="K6058" t="str">
        <f>VLOOKUP(C6058,Lookup!D:E,2,FALSE)</f>
        <v>Women Affairs</v>
      </c>
      <c r="L6058" t="str">
        <f>VLOOKUP(D6058,Lookup!G:H,2,FALSE)</f>
        <v>Personnel</v>
      </c>
      <c r="M6058" s="1">
        <f t="shared" si="479"/>
        <v>926000948</v>
      </c>
      <c r="N6058" s="1">
        <f t="shared" si="480"/>
        <v>0</v>
      </c>
      <c r="O6058" s="1">
        <f t="shared" si="481"/>
        <v>926000948</v>
      </c>
      <c r="P6058" s="1">
        <f t="shared" si="482"/>
        <v>754074940.46999991</v>
      </c>
    </row>
    <row r="6059" spans="1:16" x14ac:dyDescent="0.35">
      <c r="A6059">
        <v>2014</v>
      </c>
      <c r="B6059">
        <v>11</v>
      </c>
      <c r="C6059">
        <v>36</v>
      </c>
      <c r="D6059">
        <v>2</v>
      </c>
      <c r="E6059">
        <v>612262602</v>
      </c>
      <c r="F6059">
        <v>0</v>
      </c>
      <c r="G6059">
        <v>350588200.82999998</v>
      </c>
      <c r="I6059" s="4">
        <f t="shared" si="478"/>
        <v>2014</v>
      </c>
      <c r="J6059" t="str">
        <f>VLOOKUP(B6059,Lookup!A:B,2,FALSE)</f>
        <v>Federal</v>
      </c>
      <c r="K6059" t="str">
        <f>VLOOKUP(C6059,Lookup!D:E,2,FALSE)</f>
        <v>Women Affairs</v>
      </c>
      <c r="L6059" t="str">
        <f>VLOOKUP(D6059,Lookup!G:H,2,FALSE)</f>
        <v>Overhead</v>
      </c>
      <c r="M6059" s="1">
        <f t="shared" si="479"/>
        <v>612262602</v>
      </c>
      <c r="N6059" s="1">
        <f t="shared" si="480"/>
        <v>0</v>
      </c>
      <c r="O6059" s="1">
        <f t="shared" si="481"/>
        <v>612262602</v>
      </c>
      <c r="P6059" s="1">
        <f t="shared" si="482"/>
        <v>350588200.82999998</v>
      </c>
    </row>
    <row r="6060" spans="1:16" x14ac:dyDescent="0.35">
      <c r="A6060">
        <v>2014</v>
      </c>
      <c r="B6060">
        <v>11</v>
      </c>
      <c r="C6060">
        <v>36</v>
      </c>
      <c r="D6060">
        <v>3</v>
      </c>
      <c r="E6060">
        <v>0</v>
      </c>
      <c r="F6060">
        <v>0</v>
      </c>
      <c r="G6060">
        <v>0</v>
      </c>
      <c r="I6060" s="4">
        <f t="shared" si="478"/>
        <v>2014</v>
      </c>
      <c r="J6060" t="str">
        <f>VLOOKUP(B6060,Lookup!A:B,2,FALSE)</f>
        <v>Federal</v>
      </c>
      <c r="K6060" t="str">
        <f>VLOOKUP(C6060,Lookup!D:E,2,FALSE)</f>
        <v>Women Affairs</v>
      </c>
      <c r="L6060" t="str">
        <f>VLOOKUP(D6060,Lookup!G:H,2,FALSE)</f>
        <v>Unclassified Subventions</v>
      </c>
      <c r="M6060" s="1">
        <f t="shared" si="479"/>
        <v>0</v>
      </c>
      <c r="N6060" s="1">
        <f t="shared" si="480"/>
        <v>0</v>
      </c>
      <c r="O6060" s="1">
        <f t="shared" si="481"/>
        <v>0</v>
      </c>
      <c r="P6060" s="1">
        <f t="shared" si="482"/>
        <v>0</v>
      </c>
    </row>
    <row r="6061" spans="1:16" x14ac:dyDescent="0.35">
      <c r="A6061">
        <v>2014</v>
      </c>
      <c r="B6061">
        <v>11</v>
      </c>
      <c r="C6061">
        <v>36</v>
      </c>
      <c r="D6061">
        <v>4</v>
      </c>
      <c r="E6061">
        <v>0</v>
      </c>
      <c r="F6061">
        <v>0</v>
      </c>
      <c r="G6061">
        <v>0</v>
      </c>
      <c r="I6061" s="4">
        <f t="shared" si="478"/>
        <v>2014</v>
      </c>
      <c r="J6061" t="str">
        <f>VLOOKUP(B6061,Lookup!A:B,2,FALSE)</f>
        <v>Federal</v>
      </c>
      <c r="K6061" t="str">
        <f>VLOOKUP(C6061,Lookup!D:E,2,FALSE)</f>
        <v>Women Affairs</v>
      </c>
      <c r="L6061" t="str">
        <f>VLOOKUP(D6061,Lookup!G:H,2,FALSE)</f>
        <v>P &amp; G</v>
      </c>
      <c r="M6061" s="1">
        <f t="shared" si="479"/>
        <v>0</v>
      </c>
      <c r="N6061" s="1">
        <f t="shared" si="480"/>
        <v>0</v>
      </c>
      <c r="O6061" s="1">
        <f t="shared" si="481"/>
        <v>0</v>
      </c>
      <c r="P6061" s="1">
        <f t="shared" si="482"/>
        <v>0</v>
      </c>
    </row>
    <row r="6062" spans="1:16" x14ac:dyDescent="0.35">
      <c r="A6062">
        <v>2014</v>
      </c>
      <c r="B6062">
        <v>11</v>
      </c>
      <c r="C6062">
        <v>36</v>
      </c>
      <c r="D6062">
        <v>5</v>
      </c>
      <c r="E6062">
        <v>0</v>
      </c>
      <c r="F6062">
        <v>0</v>
      </c>
      <c r="G6062">
        <v>0</v>
      </c>
      <c r="I6062" s="4">
        <f t="shared" si="478"/>
        <v>2014</v>
      </c>
      <c r="J6062" t="str">
        <f>VLOOKUP(B6062,Lookup!A:B,2,FALSE)</f>
        <v>Federal</v>
      </c>
      <c r="K6062" t="str">
        <f>VLOOKUP(C6062,Lookup!D:E,2,FALSE)</f>
        <v>Women Affairs</v>
      </c>
      <c r="L6062" t="str">
        <f>VLOOKUP(D6062,Lookup!G:H,2,FALSE)</f>
        <v>Other CRF</v>
      </c>
      <c r="M6062" s="1">
        <f t="shared" si="479"/>
        <v>0</v>
      </c>
      <c r="N6062" s="1">
        <f t="shared" si="480"/>
        <v>0</v>
      </c>
      <c r="O6062" s="1">
        <f t="shared" si="481"/>
        <v>0</v>
      </c>
      <c r="P6062" s="1">
        <f t="shared" si="482"/>
        <v>0</v>
      </c>
    </row>
    <row r="6063" spans="1:16" x14ac:dyDescent="0.35">
      <c r="A6063">
        <v>2014</v>
      </c>
      <c r="B6063">
        <v>11</v>
      </c>
      <c r="C6063">
        <v>36</v>
      </c>
      <c r="D6063">
        <v>6</v>
      </c>
      <c r="E6063">
        <v>0</v>
      </c>
      <c r="F6063">
        <v>0</v>
      </c>
      <c r="G6063">
        <v>0</v>
      </c>
      <c r="I6063" s="4">
        <f t="shared" si="478"/>
        <v>2014</v>
      </c>
      <c r="J6063" t="str">
        <f>VLOOKUP(B6063,Lookup!A:B,2,FALSE)</f>
        <v>Federal</v>
      </c>
      <c r="K6063" t="str">
        <f>VLOOKUP(C6063,Lookup!D:E,2,FALSE)</f>
        <v>Women Affairs</v>
      </c>
      <c r="L6063" t="str">
        <f>VLOOKUP(D6063,Lookup!G:H,2,FALSE)</f>
        <v>Public Debt Charges</v>
      </c>
      <c r="M6063" s="1">
        <f t="shared" si="479"/>
        <v>0</v>
      </c>
      <c r="N6063" s="1">
        <f t="shared" si="480"/>
        <v>0</v>
      </c>
      <c r="O6063" s="1">
        <f t="shared" si="481"/>
        <v>0</v>
      </c>
      <c r="P6063" s="1">
        <f t="shared" si="482"/>
        <v>0</v>
      </c>
    </row>
    <row r="6064" spans="1:16" x14ac:dyDescent="0.35">
      <c r="A6064">
        <v>2014</v>
      </c>
      <c r="B6064">
        <v>11</v>
      </c>
      <c r="C6064">
        <v>36</v>
      </c>
      <c r="D6064">
        <v>7</v>
      </c>
      <c r="E6064">
        <v>0</v>
      </c>
      <c r="F6064">
        <v>0</v>
      </c>
      <c r="G6064">
        <v>0</v>
      </c>
      <c r="I6064" s="4">
        <f t="shared" si="478"/>
        <v>2014</v>
      </c>
      <c r="J6064" t="str">
        <f>VLOOKUP(B6064,Lookup!A:B,2,FALSE)</f>
        <v>Federal</v>
      </c>
      <c r="K6064" t="str">
        <f>VLOOKUP(C6064,Lookup!D:E,2,FALSE)</f>
        <v>Women Affairs</v>
      </c>
      <c r="L6064" t="str">
        <f>VLOOKUP(D6064,Lookup!G:H,2,FALSE)</f>
        <v>Cont to LGs</v>
      </c>
      <c r="M6064" s="1">
        <f t="shared" si="479"/>
        <v>0</v>
      </c>
      <c r="N6064" s="1">
        <f t="shared" si="480"/>
        <v>0</v>
      </c>
      <c r="O6064" s="1">
        <f t="shared" si="481"/>
        <v>0</v>
      </c>
      <c r="P6064" s="1">
        <f t="shared" si="482"/>
        <v>0</v>
      </c>
    </row>
    <row r="6065" spans="1:16" x14ac:dyDescent="0.35">
      <c r="A6065">
        <v>2014</v>
      </c>
      <c r="B6065">
        <v>11</v>
      </c>
      <c r="C6065">
        <v>36</v>
      </c>
      <c r="D6065">
        <v>8</v>
      </c>
      <c r="E6065">
        <v>0</v>
      </c>
      <c r="F6065">
        <v>0</v>
      </c>
      <c r="G6065">
        <v>0</v>
      </c>
      <c r="I6065" s="4">
        <f t="shared" si="478"/>
        <v>2014</v>
      </c>
      <c r="J6065" t="str">
        <f>VLOOKUP(B6065,Lookup!A:B,2,FALSE)</f>
        <v>Federal</v>
      </c>
      <c r="K6065" t="str">
        <f>VLOOKUP(C6065,Lookup!D:E,2,FALSE)</f>
        <v>Women Affairs</v>
      </c>
      <c r="L6065" t="str">
        <f>VLOOKUP(D6065,Lookup!G:H,2,FALSE)</f>
        <v>Others</v>
      </c>
      <c r="M6065" s="1">
        <f t="shared" si="479"/>
        <v>0</v>
      </c>
      <c r="N6065" s="1">
        <f t="shared" si="480"/>
        <v>0</v>
      </c>
      <c r="O6065" s="1">
        <f t="shared" si="481"/>
        <v>0</v>
      </c>
      <c r="P6065" s="1">
        <f t="shared" si="482"/>
        <v>0</v>
      </c>
    </row>
    <row r="6066" spans="1:16" x14ac:dyDescent="0.35">
      <c r="A6066">
        <v>2014</v>
      </c>
      <c r="B6066">
        <v>11</v>
      </c>
      <c r="C6066">
        <v>37</v>
      </c>
      <c r="D6066">
        <v>1</v>
      </c>
      <c r="E6066">
        <v>69235053048</v>
      </c>
      <c r="F6066">
        <v>0</v>
      </c>
      <c r="G6066">
        <v>118681706742.26001</v>
      </c>
      <c r="I6066" s="4">
        <f t="shared" si="478"/>
        <v>2014</v>
      </c>
      <c r="J6066" t="str">
        <f>VLOOKUP(B6066,Lookup!A:B,2,FALSE)</f>
        <v>Federal</v>
      </c>
      <c r="K6066" t="str">
        <f>VLOOKUP(C6066,Lookup!D:E,2,FALSE)</f>
        <v>Youths and Sports</v>
      </c>
      <c r="L6066" t="str">
        <f>VLOOKUP(D6066,Lookup!G:H,2,FALSE)</f>
        <v>Personnel</v>
      </c>
      <c r="M6066" s="1">
        <f t="shared" si="479"/>
        <v>69235053048</v>
      </c>
      <c r="N6066" s="1">
        <f t="shared" si="480"/>
        <v>0</v>
      </c>
      <c r="O6066" s="1">
        <f t="shared" si="481"/>
        <v>69235053048</v>
      </c>
      <c r="P6066" s="1">
        <f t="shared" si="482"/>
        <v>118681706742.26001</v>
      </c>
    </row>
    <row r="6067" spans="1:16" x14ac:dyDescent="0.35">
      <c r="A6067">
        <v>2014</v>
      </c>
      <c r="B6067">
        <v>11</v>
      </c>
      <c r="C6067">
        <v>37</v>
      </c>
      <c r="D6067">
        <v>2</v>
      </c>
      <c r="E6067">
        <v>12798663056</v>
      </c>
      <c r="F6067">
        <v>0</v>
      </c>
      <c r="G6067">
        <v>15907447075.09</v>
      </c>
      <c r="I6067" s="4">
        <f t="shared" si="478"/>
        <v>2014</v>
      </c>
      <c r="J6067" t="str">
        <f>VLOOKUP(B6067,Lookup!A:B,2,FALSE)</f>
        <v>Federal</v>
      </c>
      <c r="K6067" t="str">
        <f>VLOOKUP(C6067,Lookup!D:E,2,FALSE)</f>
        <v>Youths and Sports</v>
      </c>
      <c r="L6067" t="str">
        <f>VLOOKUP(D6067,Lookup!G:H,2,FALSE)</f>
        <v>Overhead</v>
      </c>
      <c r="M6067" s="1">
        <f t="shared" si="479"/>
        <v>12798663056</v>
      </c>
      <c r="N6067" s="1">
        <f t="shared" si="480"/>
        <v>0</v>
      </c>
      <c r="O6067" s="1">
        <f t="shared" si="481"/>
        <v>12798663056</v>
      </c>
      <c r="P6067" s="1">
        <f t="shared" si="482"/>
        <v>15907447075.09</v>
      </c>
    </row>
    <row r="6068" spans="1:16" x14ac:dyDescent="0.35">
      <c r="A6068">
        <v>2014</v>
      </c>
      <c r="B6068">
        <v>11</v>
      </c>
      <c r="C6068">
        <v>37</v>
      </c>
      <c r="D6068">
        <v>3</v>
      </c>
      <c r="E6068">
        <v>0</v>
      </c>
      <c r="F6068">
        <v>0</v>
      </c>
      <c r="G6068">
        <v>0</v>
      </c>
      <c r="I6068" s="4">
        <f t="shared" si="478"/>
        <v>2014</v>
      </c>
      <c r="J6068" t="str">
        <f>VLOOKUP(B6068,Lookup!A:B,2,FALSE)</f>
        <v>Federal</v>
      </c>
      <c r="K6068" t="str">
        <f>VLOOKUP(C6068,Lookup!D:E,2,FALSE)</f>
        <v>Youths and Sports</v>
      </c>
      <c r="L6068" t="str">
        <f>VLOOKUP(D6068,Lookup!G:H,2,FALSE)</f>
        <v>Unclassified Subventions</v>
      </c>
      <c r="M6068" s="1">
        <f t="shared" si="479"/>
        <v>0</v>
      </c>
      <c r="N6068" s="1">
        <f t="shared" si="480"/>
        <v>0</v>
      </c>
      <c r="O6068" s="1">
        <f t="shared" si="481"/>
        <v>0</v>
      </c>
      <c r="P6068" s="1">
        <f t="shared" si="482"/>
        <v>0</v>
      </c>
    </row>
    <row r="6069" spans="1:16" x14ac:dyDescent="0.35">
      <c r="A6069">
        <v>2014</v>
      </c>
      <c r="B6069">
        <v>11</v>
      </c>
      <c r="C6069">
        <v>37</v>
      </c>
      <c r="D6069">
        <v>4</v>
      </c>
      <c r="E6069">
        <v>0</v>
      </c>
      <c r="F6069">
        <v>0</v>
      </c>
      <c r="G6069">
        <v>0</v>
      </c>
      <c r="I6069" s="4">
        <f t="shared" si="478"/>
        <v>2014</v>
      </c>
      <c r="J6069" t="str">
        <f>VLOOKUP(B6069,Lookup!A:B,2,FALSE)</f>
        <v>Federal</v>
      </c>
      <c r="K6069" t="str">
        <f>VLOOKUP(C6069,Lookup!D:E,2,FALSE)</f>
        <v>Youths and Sports</v>
      </c>
      <c r="L6069" t="str">
        <f>VLOOKUP(D6069,Lookup!G:H,2,FALSE)</f>
        <v>P &amp; G</v>
      </c>
      <c r="M6069" s="1">
        <f t="shared" si="479"/>
        <v>0</v>
      </c>
      <c r="N6069" s="1">
        <f t="shared" si="480"/>
        <v>0</v>
      </c>
      <c r="O6069" s="1">
        <f t="shared" si="481"/>
        <v>0</v>
      </c>
      <c r="P6069" s="1">
        <f t="shared" si="482"/>
        <v>0</v>
      </c>
    </row>
    <row r="6070" spans="1:16" x14ac:dyDescent="0.35">
      <c r="A6070">
        <v>2014</v>
      </c>
      <c r="B6070">
        <v>11</v>
      </c>
      <c r="C6070">
        <v>37</v>
      </c>
      <c r="D6070">
        <v>5</v>
      </c>
      <c r="E6070">
        <v>0</v>
      </c>
      <c r="F6070">
        <v>0</v>
      </c>
      <c r="G6070">
        <v>777655917</v>
      </c>
      <c r="I6070" s="4">
        <f t="shared" si="478"/>
        <v>2014</v>
      </c>
      <c r="J6070" t="str">
        <f>VLOOKUP(B6070,Lookup!A:B,2,FALSE)</f>
        <v>Federal</v>
      </c>
      <c r="K6070" t="str">
        <f>VLOOKUP(C6070,Lookup!D:E,2,FALSE)</f>
        <v>Youths and Sports</v>
      </c>
      <c r="L6070" t="str">
        <f>VLOOKUP(D6070,Lookup!G:H,2,FALSE)</f>
        <v>Other CRF</v>
      </c>
      <c r="M6070" s="1">
        <f t="shared" si="479"/>
        <v>0</v>
      </c>
      <c r="N6070" s="1">
        <f t="shared" si="480"/>
        <v>0</v>
      </c>
      <c r="O6070" s="1">
        <f t="shared" si="481"/>
        <v>0</v>
      </c>
      <c r="P6070" s="1">
        <f t="shared" si="482"/>
        <v>777655917</v>
      </c>
    </row>
    <row r="6071" spans="1:16" x14ac:dyDescent="0.35">
      <c r="A6071">
        <v>2014</v>
      </c>
      <c r="B6071">
        <v>11</v>
      </c>
      <c r="C6071">
        <v>37</v>
      </c>
      <c r="D6071">
        <v>6</v>
      </c>
      <c r="E6071">
        <v>0</v>
      </c>
      <c r="F6071">
        <v>0</v>
      </c>
      <c r="G6071">
        <v>0</v>
      </c>
      <c r="I6071" s="4">
        <f t="shared" si="478"/>
        <v>2014</v>
      </c>
      <c r="J6071" t="str">
        <f>VLOOKUP(B6071,Lookup!A:B,2,FALSE)</f>
        <v>Federal</v>
      </c>
      <c r="K6071" t="str">
        <f>VLOOKUP(C6071,Lookup!D:E,2,FALSE)</f>
        <v>Youths and Sports</v>
      </c>
      <c r="L6071" t="str">
        <f>VLOOKUP(D6071,Lookup!G:H,2,FALSE)</f>
        <v>Public Debt Charges</v>
      </c>
      <c r="M6071" s="1">
        <f t="shared" si="479"/>
        <v>0</v>
      </c>
      <c r="N6071" s="1">
        <f t="shared" si="480"/>
        <v>0</v>
      </c>
      <c r="O6071" s="1">
        <f t="shared" si="481"/>
        <v>0</v>
      </c>
      <c r="P6071" s="1">
        <f t="shared" si="482"/>
        <v>0</v>
      </c>
    </row>
    <row r="6072" spans="1:16" x14ac:dyDescent="0.35">
      <c r="A6072">
        <v>2014</v>
      </c>
      <c r="B6072">
        <v>11</v>
      </c>
      <c r="C6072">
        <v>37</v>
      </c>
      <c r="D6072">
        <v>7</v>
      </c>
      <c r="E6072">
        <v>0</v>
      </c>
      <c r="F6072">
        <v>0</v>
      </c>
      <c r="G6072">
        <v>0</v>
      </c>
      <c r="I6072" s="4">
        <f t="shared" si="478"/>
        <v>2014</v>
      </c>
      <c r="J6072" t="str">
        <f>VLOOKUP(B6072,Lookup!A:B,2,FALSE)</f>
        <v>Federal</v>
      </c>
      <c r="K6072" t="str">
        <f>VLOOKUP(C6072,Lookup!D:E,2,FALSE)</f>
        <v>Youths and Sports</v>
      </c>
      <c r="L6072" t="str">
        <f>VLOOKUP(D6072,Lookup!G:H,2,FALSE)</f>
        <v>Cont to LGs</v>
      </c>
      <c r="M6072" s="1">
        <f t="shared" si="479"/>
        <v>0</v>
      </c>
      <c r="N6072" s="1">
        <f t="shared" si="480"/>
        <v>0</v>
      </c>
      <c r="O6072" s="1">
        <f t="shared" si="481"/>
        <v>0</v>
      </c>
      <c r="P6072" s="1">
        <f t="shared" si="482"/>
        <v>0</v>
      </c>
    </row>
    <row r="6073" spans="1:16" x14ac:dyDescent="0.35">
      <c r="A6073">
        <v>2014</v>
      </c>
      <c r="B6073">
        <v>11</v>
      </c>
      <c r="C6073">
        <v>37</v>
      </c>
      <c r="D6073">
        <v>8</v>
      </c>
      <c r="E6073">
        <v>0</v>
      </c>
      <c r="F6073">
        <v>0</v>
      </c>
      <c r="G6073">
        <v>0</v>
      </c>
      <c r="I6073" s="4">
        <f t="shared" si="478"/>
        <v>2014</v>
      </c>
      <c r="J6073" t="str">
        <f>VLOOKUP(B6073,Lookup!A:B,2,FALSE)</f>
        <v>Federal</v>
      </c>
      <c r="K6073" t="str">
        <f>VLOOKUP(C6073,Lookup!D:E,2,FALSE)</f>
        <v>Youths and Sports</v>
      </c>
      <c r="L6073" t="str">
        <f>VLOOKUP(D6073,Lookup!G:H,2,FALSE)</f>
        <v>Others</v>
      </c>
      <c r="M6073" s="1">
        <f t="shared" si="479"/>
        <v>0</v>
      </c>
      <c r="N6073" s="1">
        <f t="shared" si="480"/>
        <v>0</v>
      </c>
      <c r="O6073" s="1">
        <f t="shared" si="481"/>
        <v>0</v>
      </c>
      <c r="P6073" s="1">
        <f t="shared" si="482"/>
        <v>0</v>
      </c>
    </row>
    <row r="6074" spans="1:16" x14ac:dyDescent="0.35">
      <c r="A6074">
        <v>2015</v>
      </c>
      <c r="B6074">
        <v>3</v>
      </c>
      <c r="C6074">
        <v>1</v>
      </c>
      <c r="D6074">
        <v>1</v>
      </c>
      <c r="E6074">
        <v>1190374000</v>
      </c>
      <c r="F6074">
        <v>0</v>
      </c>
      <c r="G6074">
        <v>1104139704.8800001</v>
      </c>
      <c r="I6074" s="4">
        <f t="shared" si="478"/>
        <v>2015</v>
      </c>
      <c r="J6074" t="str">
        <f>VLOOKUP(B6074,Lookup!A:B,2,FALSE)</f>
        <v>Jigawa</v>
      </c>
      <c r="K6074" t="str">
        <f>VLOOKUP(C6074,Lookup!D:E,2,FALSE)</f>
        <v>Agriculture</v>
      </c>
      <c r="L6074" t="str">
        <f>VLOOKUP(D6074,Lookup!G:H,2,FALSE)</f>
        <v>Personnel</v>
      </c>
      <c r="M6074" s="1">
        <f t="shared" si="479"/>
        <v>1190374000</v>
      </c>
      <c r="N6074" s="1">
        <f t="shared" si="480"/>
        <v>0</v>
      </c>
      <c r="O6074" s="1">
        <f t="shared" si="481"/>
        <v>1190374000</v>
      </c>
      <c r="P6074" s="1">
        <f t="shared" si="482"/>
        <v>1104139704.8800001</v>
      </c>
    </row>
    <row r="6075" spans="1:16" x14ac:dyDescent="0.35">
      <c r="A6075">
        <v>2015</v>
      </c>
      <c r="B6075">
        <v>3</v>
      </c>
      <c r="C6075">
        <v>1</v>
      </c>
      <c r="D6075">
        <v>2</v>
      </c>
      <c r="E6075">
        <v>124400000</v>
      </c>
      <c r="F6075">
        <v>0</v>
      </c>
      <c r="G6075">
        <v>95597223.210000008</v>
      </c>
      <c r="I6075" s="4">
        <f t="shared" si="478"/>
        <v>2015</v>
      </c>
      <c r="J6075" t="str">
        <f>VLOOKUP(B6075,Lookup!A:B,2,FALSE)</f>
        <v>Jigawa</v>
      </c>
      <c r="K6075" t="str">
        <f>VLOOKUP(C6075,Lookup!D:E,2,FALSE)</f>
        <v>Agriculture</v>
      </c>
      <c r="L6075" t="str">
        <f>VLOOKUP(D6075,Lookup!G:H,2,FALSE)</f>
        <v>Overhead</v>
      </c>
      <c r="M6075" s="1">
        <f t="shared" si="479"/>
        <v>124400000</v>
      </c>
      <c r="N6075" s="1">
        <f t="shared" si="480"/>
        <v>0</v>
      </c>
      <c r="O6075" s="1">
        <f t="shared" si="481"/>
        <v>124400000</v>
      </c>
      <c r="P6075" s="1">
        <f t="shared" si="482"/>
        <v>95597223.210000008</v>
      </c>
    </row>
    <row r="6076" spans="1:16" x14ac:dyDescent="0.35">
      <c r="A6076">
        <v>2015</v>
      </c>
      <c r="B6076">
        <v>3</v>
      </c>
      <c r="C6076">
        <v>1</v>
      </c>
      <c r="D6076">
        <v>3</v>
      </c>
      <c r="E6076">
        <v>0</v>
      </c>
      <c r="F6076">
        <v>0</v>
      </c>
      <c r="G6076">
        <v>0</v>
      </c>
      <c r="I6076" s="4">
        <f t="shared" si="478"/>
        <v>2015</v>
      </c>
      <c r="J6076" t="str">
        <f>VLOOKUP(B6076,Lookup!A:B,2,FALSE)</f>
        <v>Jigawa</v>
      </c>
      <c r="K6076" t="str">
        <f>VLOOKUP(C6076,Lookup!D:E,2,FALSE)</f>
        <v>Agriculture</v>
      </c>
      <c r="L6076" t="str">
        <f>VLOOKUP(D6076,Lookup!G:H,2,FALSE)</f>
        <v>Unclassified Subventions</v>
      </c>
      <c r="M6076" s="1">
        <f t="shared" si="479"/>
        <v>0</v>
      </c>
      <c r="N6076" s="1">
        <f t="shared" si="480"/>
        <v>0</v>
      </c>
      <c r="O6076" s="1">
        <f t="shared" si="481"/>
        <v>0</v>
      </c>
      <c r="P6076" s="1">
        <f t="shared" si="482"/>
        <v>0</v>
      </c>
    </row>
    <row r="6077" spans="1:16" x14ac:dyDescent="0.35">
      <c r="A6077">
        <v>2015</v>
      </c>
      <c r="B6077">
        <v>3</v>
      </c>
      <c r="C6077">
        <v>1</v>
      </c>
      <c r="D6077">
        <v>4</v>
      </c>
      <c r="E6077">
        <v>0</v>
      </c>
      <c r="F6077">
        <v>0</v>
      </c>
      <c r="G6077">
        <v>0</v>
      </c>
      <c r="I6077" s="4">
        <f t="shared" si="478"/>
        <v>2015</v>
      </c>
      <c r="J6077" t="str">
        <f>VLOOKUP(B6077,Lookup!A:B,2,FALSE)</f>
        <v>Jigawa</v>
      </c>
      <c r="K6077" t="str">
        <f>VLOOKUP(C6077,Lookup!D:E,2,FALSE)</f>
        <v>Agriculture</v>
      </c>
      <c r="L6077" t="str">
        <f>VLOOKUP(D6077,Lookup!G:H,2,FALSE)</f>
        <v>P &amp; G</v>
      </c>
      <c r="M6077" s="1">
        <f t="shared" si="479"/>
        <v>0</v>
      </c>
      <c r="N6077" s="1">
        <f t="shared" si="480"/>
        <v>0</v>
      </c>
      <c r="O6077" s="1">
        <f t="shared" si="481"/>
        <v>0</v>
      </c>
      <c r="P6077" s="1">
        <f t="shared" si="482"/>
        <v>0</v>
      </c>
    </row>
    <row r="6078" spans="1:16" x14ac:dyDescent="0.35">
      <c r="A6078">
        <v>2015</v>
      </c>
      <c r="B6078">
        <v>3</v>
      </c>
      <c r="C6078">
        <v>1</v>
      </c>
      <c r="D6078">
        <v>5</v>
      </c>
      <c r="E6078">
        <v>0</v>
      </c>
      <c r="F6078">
        <v>0</v>
      </c>
      <c r="G6078">
        <v>0</v>
      </c>
      <c r="I6078" s="4">
        <f t="shared" si="478"/>
        <v>2015</v>
      </c>
      <c r="J6078" t="str">
        <f>VLOOKUP(B6078,Lookup!A:B,2,FALSE)</f>
        <v>Jigawa</v>
      </c>
      <c r="K6078" t="str">
        <f>VLOOKUP(C6078,Lookup!D:E,2,FALSE)</f>
        <v>Agriculture</v>
      </c>
      <c r="L6078" t="str">
        <f>VLOOKUP(D6078,Lookup!G:H,2,FALSE)</f>
        <v>Other CRF</v>
      </c>
      <c r="M6078" s="1">
        <f t="shared" si="479"/>
        <v>0</v>
      </c>
      <c r="N6078" s="1">
        <f t="shared" si="480"/>
        <v>0</v>
      </c>
      <c r="O6078" s="1">
        <f t="shared" si="481"/>
        <v>0</v>
      </c>
      <c r="P6078" s="1">
        <f t="shared" si="482"/>
        <v>0</v>
      </c>
    </row>
    <row r="6079" spans="1:16" x14ac:dyDescent="0.35">
      <c r="A6079">
        <v>2015</v>
      </c>
      <c r="B6079">
        <v>3</v>
      </c>
      <c r="C6079">
        <v>1</v>
      </c>
      <c r="D6079">
        <v>6</v>
      </c>
      <c r="E6079">
        <v>0</v>
      </c>
      <c r="F6079">
        <v>0</v>
      </c>
      <c r="G6079">
        <v>0</v>
      </c>
      <c r="I6079" s="4">
        <f t="shared" si="478"/>
        <v>2015</v>
      </c>
      <c r="J6079" t="str">
        <f>VLOOKUP(B6079,Lookup!A:B,2,FALSE)</f>
        <v>Jigawa</v>
      </c>
      <c r="K6079" t="str">
        <f>VLOOKUP(C6079,Lookup!D:E,2,FALSE)</f>
        <v>Agriculture</v>
      </c>
      <c r="L6079" t="str">
        <f>VLOOKUP(D6079,Lookup!G:H,2,FALSE)</f>
        <v>Public Debt Charges</v>
      </c>
      <c r="M6079" s="1">
        <f t="shared" si="479"/>
        <v>0</v>
      </c>
      <c r="N6079" s="1">
        <f t="shared" si="480"/>
        <v>0</v>
      </c>
      <c r="O6079" s="1">
        <f t="shared" si="481"/>
        <v>0</v>
      </c>
      <c r="P6079" s="1">
        <f t="shared" si="482"/>
        <v>0</v>
      </c>
    </row>
    <row r="6080" spans="1:16" x14ac:dyDescent="0.35">
      <c r="A6080">
        <v>2015</v>
      </c>
      <c r="B6080">
        <v>3</v>
      </c>
      <c r="C6080">
        <v>1</v>
      </c>
      <c r="D6080">
        <v>7</v>
      </c>
      <c r="E6080">
        <v>0</v>
      </c>
      <c r="F6080">
        <v>0</v>
      </c>
      <c r="G6080">
        <v>0</v>
      </c>
      <c r="I6080" s="4">
        <f t="shared" si="478"/>
        <v>2015</v>
      </c>
      <c r="J6080" t="str">
        <f>VLOOKUP(B6080,Lookup!A:B,2,FALSE)</f>
        <v>Jigawa</v>
      </c>
      <c r="K6080" t="str">
        <f>VLOOKUP(C6080,Lookup!D:E,2,FALSE)</f>
        <v>Agriculture</v>
      </c>
      <c r="L6080" t="str">
        <f>VLOOKUP(D6080,Lookup!G:H,2,FALSE)</f>
        <v>Cont to LGs</v>
      </c>
      <c r="M6080" s="1">
        <f t="shared" si="479"/>
        <v>0</v>
      </c>
      <c r="N6080" s="1">
        <f t="shared" si="480"/>
        <v>0</v>
      </c>
      <c r="O6080" s="1">
        <f t="shared" si="481"/>
        <v>0</v>
      </c>
      <c r="P6080" s="1">
        <f t="shared" si="482"/>
        <v>0</v>
      </c>
    </row>
    <row r="6081" spans="1:16" x14ac:dyDescent="0.35">
      <c r="A6081">
        <v>2015</v>
      </c>
      <c r="B6081">
        <v>3</v>
      </c>
      <c r="C6081">
        <v>1</v>
      </c>
      <c r="D6081">
        <v>8</v>
      </c>
      <c r="E6081">
        <v>0</v>
      </c>
      <c r="F6081">
        <v>0</v>
      </c>
      <c r="G6081">
        <v>0</v>
      </c>
      <c r="I6081" s="4">
        <f t="shared" si="478"/>
        <v>2015</v>
      </c>
      <c r="J6081" t="str">
        <f>VLOOKUP(B6081,Lookup!A:B,2,FALSE)</f>
        <v>Jigawa</v>
      </c>
      <c r="K6081" t="str">
        <f>VLOOKUP(C6081,Lookup!D:E,2,FALSE)</f>
        <v>Agriculture</v>
      </c>
      <c r="L6081" t="str">
        <f>VLOOKUP(D6081,Lookup!G:H,2,FALSE)</f>
        <v>Others</v>
      </c>
      <c r="M6081" s="1">
        <f t="shared" si="479"/>
        <v>0</v>
      </c>
      <c r="N6081" s="1">
        <f t="shared" si="480"/>
        <v>0</v>
      </c>
      <c r="O6081" s="1">
        <f t="shared" si="481"/>
        <v>0</v>
      </c>
      <c r="P6081" s="1">
        <f t="shared" si="482"/>
        <v>0</v>
      </c>
    </row>
    <row r="6082" spans="1:16" x14ac:dyDescent="0.35">
      <c r="A6082">
        <v>2015</v>
      </c>
      <c r="B6082">
        <v>3</v>
      </c>
      <c r="C6082">
        <v>3</v>
      </c>
      <c r="D6082">
        <v>1</v>
      </c>
      <c r="E6082">
        <v>102771000</v>
      </c>
      <c r="F6082">
        <v>0</v>
      </c>
      <c r="G6082">
        <v>148873415.02000001</v>
      </c>
      <c r="I6082" s="4">
        <f t="shared" si="478"/>
        <v>2015</v>
      </c>
      <c r="J6082" t="str">
        <f>VLOOKUP(B6082,Lookup!A:B,2,FALSE)</f>
        <v>Jigawa</v>
      </c>
      <c r="K6082" t="str">
        <f>VLOOKUP(C6082,Lookup!D:E,2,FALSE)</f>
        <v>Community, Human Development &amp; Employment Creation</v>
      </c>
      <c r="L6082" t="str">
        <f>VLOOKUP(D6082,Lookup!G:H,2,FALSE)</f>
        <v>Personnel</v>
      </c>
      <c r="M6082" s="1">
        <f t="shared" si="479"/>
        <v>102771000</v>
      </c>
      <c r="N6082" s="1">
        <f t="shared" si="480"/>
        <v>0</v>
      </c>
      <c r="O6082" s="1">
        <f t="shared" si="481"/>
        <v>102771000</v>
      </c>
      <c r="P6082" s="1">
        <f t="shared" si="482"/>
        <v>148873415.02000001</v>
      </c>
    </row>
    <row r="6083" spans="1:16" x14ac:dyDescent="0.35">
      <c r="A6083">
        <v>2015</v>
      </c>
      <c r="B6083">
        <v>3</v>
      </c>
      <c r="C6083">
        <v>3</v>
      </c>
      <c r="D6083">
        <v>2</v>
      </c>
      <c r="E6083">
        <v>145380000</v>
      </c>
      <c r="F6083">
        <v>0</v>
      </c>
      <c r="G6083">
        <v>189941765.04000002</v>
      </c>
      <c r="I6083" s="4">
        <f t="shared" ref="I6083:I6146" si="483">A6083</f>
        <v>2015</v>
      </c>
      <c r="J6083" t="str">
        <f>VLOOKUP(B6083,Lookup!A:B,2,FALSE)</f>
        <v>Jigawa</v>
      </c>
      <c r="K6083" t="str">
        <f>VLOOKUP(C6083,Lookup!D:E,2,FALSE)</f>
        <v>Community, Human Development &amp; Employment Creation</v>
      </c>
      <c r="L6083" t="str">
        <f>VLOOKUP(D6083,Lookup!G:H,2,FALSE)</f>
        <v>Overhead</v>
      </c>
      <c r="M6083" s="1">
        <f t="shared" si="479"/>
        <v>145380000</v>
      </c>
      <c r="N6083" s="1">
        <f t="shared" si="480"/>
        <v>0</v>
      </c>
      <c r="O6083" s="1">
        <f t="shared" si="481"/>
        <v>145380000</v>
      </c>
      <c r="P6083" s="1">
        <f t="shared" si="482"/>
        <v>189941765.04000002</v>
      </c>
    </row>
    <row r="6084" spans="1:16" x14ac:dyDescent="0.35">
      <c r="A6084">
        <v>2015</v>
      </c>
      <c r="B6084">
        <v>3</v>
      </c>
      <c r="C6084">
        <v>3</v>
      </c>
      <c r="D6084">
        <v>3</v>
      </c>
      <c r="E6084">
        <v>0</v>
      </c>
      <c r="F6084">
        <v>0</v>
      </c>
      <c r="G6084">
        <v>0</v>
      </c>
      <c r="I6084" s="4">
        <f t="shared" si="483"/>
        <v>2015</v>
      </c>
      <c r="J6084" t="str">
        <f>VLOOKUP(B6084,Lookup!A:B,2,FALSE)</f>
        <v>Jigawa</v>
      </c>
      <c r="K6084" t="str">
        <f>VLOOKUP(C6084,Lookup!D:E,2,FALSE)</f>
        <v>Community, Human Development &amp; Employment Creation</v>
      </c>
      <c r="L6084" t="str">
        <f>VLOOKUP(D6084,Lookup!G:H,2,FALSE)</f>
        <v>Unclassified Subventions</v>
      </c>
      <c r="M6084" s="1">
        <f t="shared" ref="M6084:M6147" si="484">E6084</f>
        <v>0</v>
      </c>
      <c r="N6084" s="1">
        <f t="shared" ref="N6084:N6147" si="485">F6084</f>
        <v>0</v>
      </c>
      <c r="O6084" s="1">
        <f t="shared" ref="O6084:O6147" si="486">M6084+N6084</f>
        <v>0</v>
      </c>
      <c r="P6084" s="1">
        <f t="shared" ref="P6084:P6147" si="487">G6084</f>
        <v>0</v>
      </c>
    </row>
    <row r="6085" spans="1:16" x14ac:dyDescent="0.35">
      <c r="A6085">
        <v>2015</v>
      </c>
      <c r="B6085">
        <v>3</v>
      </c>
      <c r="C6085">
        <v>3</v>
      </c>
      <c r="D6085">
        <v>4</v>
      </c>
      <c r="E6085">
        <v>0</v>
      </c>
      <c r="F6085">
        <v>0</v>
      </c>
      <c r="G6085">
        <v>0</v>
      </c>
      <c r="I6085" s="4">
        <f t="shared" si="483"/>
        <v>2015</v>
      </c>
      <c r="J6085" t="str">
        <f>VLOOKUP(B6085,Lookup!A:B,2,FALSE)</f>
        <v>Jigawa</v>
      </c>
      <c r="K6085" t="str">
        <f>VLOOKUP(C6085,Lookup!D:E,2,FALSE)</f>
        <v>Community, Human Development &amp; Employment Creation</v>
      </c>
      <c r="L6085" t="str">
        <f>VLOOKUP(D6085,Lookup!G:H,2,FALSE)</f>
        <v>P &amp; G</v>
      </c>
      <c r="M6085" s="1">
        <f t="shared" si="484"/>
        <v>0</v>
      </c>
      <c r="N6085" s="1">
        <f t="shared" si="485"/>
        <v>0</v>
      </c>
      <c r="O6085" s="1">
        <f t="shared" si="486"/>
        <v>0</v>
      </c>
      <c r="P6085" s="1">
        <f t="shared" si="487"/>
        <v>0</v>
      </c>
    </row>
    <row r="6086" spans="1:16" x14ac:dyDescent="0.35">
      <c r="A6086">
        <v>2015</v>
      </c>
      <c r="B6086">
        <v>3</v>
      </c>
      <c r="C6086">
        <v>3</v>
      </c>
      <c r="D6086">
        <v>5</v>
      </c>
      <c r="E6086">
        <v>0</v>
      </c>
      <c r="F6086">
        <v>0</v>
      </c>
      <c r="G6086">
        <v>0</v>
      </c>
      <c r="I6086" s="4">
        <f t="shared" si="483"/>
        <v>2015</v>
      </c>
      <c r="J6086" t="str">
        <f>VLOOKUP(B6086,Lookup!A:B,2,FALSE)</f>
        <v>Jigawa</v>
      </c>
      <c r="K6086" t="str">
        <f>VLOOKUP(C6086,Lookup!D:E,2,FALSE)</f>
        <v>Community, Human Development &amp; Employment Creation</v>
      </c>
      <c r="L6086" t="str">
        <f>VLOOKUP(D6086,Lookup!G:H,2,FALSE)</f>
        <v>Other CRF</v>
      </c>
      <c r="M6086" s="1">
        <f t="shared" si="484"/>
        <v>0</v>
      </c>
      <c r="N6086" s="1">
        <f t="shared" si="485"/>
        <v>0</v>
      </c>
      <c r="O6086" s="1">
        <f t="shared" si="486"/>
        <v>0</v>
      </c>
      <c r="P6086" s="1">
        <f t="shared" si="487"/>
        <v>0</v>
      </c>
    </row>
    <row r="6087" spans="1:16" x14ac:dyDescent="0.35">
      <c r="A6087">
        <v>2015</v>
      </c>
      <c r="B6087">
        <v>3</v>
      </c>
      <c r="C6087">
        <v>3</v>
      </c>
      <c r="D6087">
        <v>6</v>
      </c>
      <c r="E6087">
        <v>0</v>
      </c>
      <c r="F6087">
        <v>0</v>
      </c>
      <c r="G6087">
        <v>0</v>
      </c>
      <c r="I6087" s="4">
        <f t="shared" si="483"/>
        <v>2015</v>
      </c>
      <c r="J6087" t="str">
        <f>VLOOKUP(B6087,Lookup!A:B,2,FALSE)</f>
        <v>Jigawa</v>
      </c>
      <c r="K6087" t="str">
        <f>VLOOKUP(C6087,Lookup!D:E,2,FALSE)</f>
        <v>Community, Human Development &amp; Employment Creation</v>
      </c>
      <c r="L6087" t="str">
        <f>VLOOKUP(D6087,Lookup!G:H,2,FALSE)</f>
        <v>Public Debt Charges</v>
      </c>
      <c r="M6087" s="1">
        <f t="shared" si="484"/>
        <v>0</v>
      </c>
      <c r="N6087" s="1">
        <f t="shared" si="485"/>
        <v>0</v>
      </c>
      <c r="O6087" s="1">
        <f t="shared" si="486"/>
        <v>0</v>
      </c>
      <c r="P6087" s="1">
        <f t="shared" si="487"/>
        <v>0</v>
      </c>
    </row>
    <row r="6088" spans="1:16" x14ac:dyDescent="0.35">
      <c r="A6088">
        <v>2015</v>
      </c>
      <c r="B6088">
        <v>3</v>
      </c>
      <c r="C6088">
        <v>3</v>
      </c>
      <c r="D6088">
        <v>7</v>
      </c>
      <c r="E6088">
        <v>0</v>
      </c>
      <c r="F6088">
        <v>0</v>
      </c>
      <c r="G6088">
        <v>0</v>
      </c>
      <c r="I6088" s="4">
        <f t="shared" si="483"/>
        <v>2015</v>
      </c>
      <c r="J6088" t="str">
        <f>VLOOKUP(B6088,Lookup!A:B,2,FALSE)</f>
        <v>Jigawa</v>
      </c>
      <c r="K6088" t="str">
        <f>VLOOKUP(C6088,Lookup!D:E,2,FALSE)</f>
        <v>Community, Human Development &amp; Employment Creation</v>
      </c>
      <c r="L6088" t="str">
        <f>VLOOKUP(D6088,Lookup!G:H,2,FALSE)</f>
        <v>Cont to LGs</v>
      </c>
      <c r="M6088" s="1">
        <f t="shared" si="484"/>
        <v>0</v>
      </c>
      <c r="N6088" s="1">
        <f t="shared" si="485"/>
        <v>0</v>
      </c>
      <c r="O6088" s="1">
        <f t="shared" si="486"/>
        <v>0</v>
      </c>
      <c r="P6088" s="1">
        <f t="shared" si="487"/>
        <v>0</v>
      </c>
    </row>
    <row r="6089" spans="1:16" x14ac:dyDescent="0.35">
      <c r="A6089">
        <v>2015</v>
      </c>
      <c r="B6089">
        <v>3</v>
      </c>
      <c r="C6089">
        <v>3</v>
      </c>
      <c r="D6089">
        <v>8</v>
      </c>
      <c r="E6089">
        <v>0</v>
      </c>
      <c r="F6089">
        <v>0</v>
      </c>
      <c r="G6089">
        <v>0</v>
      </c>
      <c r="I6089" s="4">
        <f t="shared" si="483"/>
        <v>2015</v>
      </c>
      <c r="J6089" t="str">
        <f>VLOOKUP(B6089,Lookup!A:B,2,FALSE)</f>
        <v>Jigawa</v>
      </c>
      <c r="K6089" t="str">
        <f>VLOOKUP(C6089,Lookup!D:E,2,FALSE)</f>
        <v>Community, Human Development &amp; Employment Creation</v>
      </c>
      <c r="L6089" t="str">
        <f>VLOOKUP(D6089,Lookup!G:H,2,FALSE)</f>
        <v>Others</v>
      </c>
      <c r="M6089" s="1">
        <f t="shared" si="484"/>
        <v>0</v>
      </c>
      <c r="N6089" s="1">
        <f t="shared" si="485"/>
        <v>0</v>
      </c>
      <c r="O6089" s="1">
        <f t="shared" si="486"/>
        <v>0</v>
      </c>
      <c r="P6089" s="1">
        <f t="shared" si="487"/>
        <v>0</v>
      </c>
    </row>
    <row r="6090" spans="1:16" x14ac:dyDescent="0.35">
      <c r="A6090">
        <v>2015</v>
      </c>
      <c r="B6090">
        <v>3</v>
      </c>
      <c r="C6090">
        <v>6</v>
      </c>
      <c r="D6090">
        <v>1</v>
      </c>
      <c r="E6090">
        <v>21622603000</v>
      </c>
      <c r="F6090">
        <v>0</v>
      </c>
      <c r="G6090">
        <v>20803426714.639999</v>
      </c>
      <c r="I6090" s="4">
        <f t="shared" si="483"/>
        <v>2015</v>
      </c>
      <c r="J6090" t="str">
        <f>VLOOKUP(B6090,Lookup!A:B,2,FALSE)</f>
        <v>Jigawa</v>
      </c>
      <c r="K6090" t="str">
        <f>VLOOKUP(C6090,Lookup!D:E,2,FALSE)</f>
        <v>Education</v>
      </c>
      <c r="L6090" t="str">
        <f>VLOOKUP(D6090,Lookup!G:H,2,FALSE)</f>
        <v>Personnel</v>
      </c>
      <c r="M6090" s="1">
        <f t="shared" si="484"/>
        <v>21622603000</v>
      </c>
      <c r="N6090" s="1">
        <f t="shared" si="485"/>
        <v>0</v>
      </c>
      <c r="O6090" s="1">
        <f t="shared" si="486"/>
        <v>21622603000</v>
      </c>
      <c r="P6090" s="1">
        <f t="shared" si="487"/>
        <v>20803426714.639999</v>
      </c>
    </row>
    <row r="6091" spans="1:16" x14ac:dyDescent="0.35">
      <c r="A6091">
        <v>2015</v>
      </c>
      <c r="B6091">
        <v>3</v>
      </c>
      <c r="C6091">
        <v>6</v>
      </c>
      <c r="D6091">
        <v>2</v>
      </c>
      <c r="E6091">
        <v>4989000000</v>
      </c>
      <c r="F6091">
        <v>0</v>
      </c>
      <c r="G6091">
        <v>3962606880.7539997</v>
      </c>
      <c r="I6091" s="4">
        <f t="shared" si="483"/>
        <v>2015</v>
      </c>
      <c r="J6091" t="str">
        <f>VLOOKUP(B6091,Lookup!A:B,2,FALSE)</f>
        <v>Jigawa</v>
      </c>
      <c r="K6091" t="str">
        <f>VLOOKUP(C6091,Lookup!D:E,2,FALSE)</f>
        <v>Education</v>
      </c>
      <c r="L6091" t="str">
        <f>VLOOKUP(D6091,Lookup!G:H,2,FALSE)</f>
        <v>Overhead</v>
      </c>
      <c r="M6091" s="1">
        <f t="shared" si="484"/>
        <v>4989000000</v>
      </c>
      <c r="N6091" s="1">
        <f t="shared" si="485"/>
        <v>0</v>
      </c>
      <c r="O6091" s="1">
        <f t="shared" si="486"/>
        <v>4989000000</v>
      </c>
      <c r="P6091" s="1">
        <f t="shared" si="487"/>
        <v>3962606880.7539997</v>
      </c>
    </row>
    <row r="6092" spans="1:16" x14ac:dyDescent="0.35">
      <c r="A6092">
        <v>2015</v>
      </c>
      <c r="B6092">
        <v>3</v>
      </c>
      <c r="C6092">
        <v>6</v>
      </c>
      <c r="D6092">
        <v>3</v>
      </c>
      <c r="E6092">
        <v>0</v>
      </c>
      <c r="F6092">
        <v>0</v>
      </c>
      <c r="G6092">
        <v>0</v>
      </c>
      <c r="I6092" s="4">
        <f t="shared" si="483"/>
        <v>2015</v>
      </c>
      <c r="J6092" t="str">
        <f>VLOOKUP(B6092,Lookup!A:B,2,FALSE)</f>
        <v>Jigawa</v>
      </c>
      <c r="K6092" t="str">
        <f>VLOOKUP(C6092,Lookup!D:E,2,FALSE)</f>
        <v>Education</v>
      </c>
      <c r="L6092" t="str">
        <f>VLOOKUP(D6092,Lookup!G:H,2,FALSE)</f>
        <v>Unclassified Subventions</v>
      </c>
      <c r="M6092" s="1">
        <f t="shared" si="484"/>
        <v>0</v>
      </c>
      <c r="N6092" s="1">
        <f t="shared" si="485"/>
        <v>0</v>
      </c>
      <c r="O6092" s="1">
        <f t="shared" si="486"/>
        <v>0</v>
      </c>
      <c r="P6092" s="1">
        <f t="shared" si="487"/>
        <v>0</v>
      </c>
    </row>
    <row r="6093" spans="1:16" x14ac:dyDescent="0.35">
      <c r="A6093">
        <v>2015</v>
      </c>
      <c r="B6093">
        <v>3</v>
      </c>
      <c r="C6093">
        <v>6</v>
      </c>
      <c r="D6093">
        <v>4</v>
      </c>
      <c r="E6093">
        <v>0</v>
      </c>
      <c r="F6093">
        <v>0</v>
      </c>
      <c r="G6093">
        <v>0</v>
      </c>
      <c r="I6093" s="4">
        <f t="shared" si="483"/>
        <v>2015</v>
      </c>
      <c r="J6093" t="str">
        <f>VLOOKUP(B6093,Lookup!A:B,2,FALSE)</f>
        <v>Jigawa</v>
      </c>
      <c r="K6093" t="str">
        <f>VLOOKUP(C6093,Lookup!D:E,2,FALSE)</f>
        <v>Education</v>
      </c>
      <c r="L6093" t="str">
        <f>VLOOKUP(D6093,Lookup!G:H,2,FALSE)</f>
        <v>P &amp; G</v>
      </c>
      <c r="M6093" s="1">
        <f t="shared" si="484"/>
        <v>0</v>
      </c>
      <c r="N6093" s="1">
        <f t="shared" si="485"/>
        <v>0</v>
      </c>
      <c r="O6093" s="1">
        <f t="shared" si="486"/>
        <v>0</v>
      </c>
      <c r="P6093" s="1">
        <f t="shared" si="487"/>
        <v>0</v>
      </c>
    </row>
    <row r="6094" spans="1:16" x14ac:dyDescent="0.35">
      <c r="A6094">
        <v>2015</v>
      </c>
      <c r="B6094">
        <v>3</v>
      </c>
      <c r="C6094">
        <v>6</v>
      </c>
      <c r="D6094">
        <v>5</v>
      </c>
      <c r="E6094">
        <v>0</v>
      </c>
      <c r="F6094">
        <v>0</v>
      </c>
      <c r="G6094">
        <v>0</v>
      </c>
      <c r="I6094" s="4">
        <f t="shared" si="483"/>
        <v>2015</v>
      </c>
      <c r="J6094" t="str">
        <f>VLOOKUP(B6094,Lookup!A:B,2,FALSE)</f>
        <v>Jigawa</v>
      </c>
      <c r="K6094" t="str">
        <f>VLOOKUP(C6094,Lookup!D:E,2,FALSE)</f>
        <v>Education</v>
      </c>
      <c r="L6094" t="str">
        <f>VLOOKUP(D6094,Lookup!G:H,2,FALSE)</f>
        <v>Other CRF</v>
      </c>
      <c r="M6094" s="1">
        <f t="shared" si="484"/>
        <v>0</v>
      </c>
      <c r="N6094" s="1">
        <f t="shared" si="485"/>
        <v>0</v>
      </c>
      <c r="O6094" s="1">
        <f t="shared" si="486"/>
        <v>0</v>
      </c>
      <c r="P6094" s="1">
        <f t="shared" si="487"/>
        <v>0</v>
      </c>
    </row>
    <row r="6095" spans="1:16" x14ac:dyDescent="0.35">
      <c r="A6095">
        <v>2015</v>
      </c>
      <c r="B6095">
        <v>3</v>
      </c>
      <c r="C6095">
        <v>6</v>
      </c>
      <c r="D6095">
        <v>6</v>
      </c>
      <c r="E6095">
        <v>0</v>
      </c>
      <c r="F6095">
        <v>0</v>
      </c>
      <c r="G6095">
        <v>0</v>
      </c>
      <c r="I6095" s="4">
        <f t="shared" si="483"/>
        <v>2015</v>
      </c>
      <c r="J6095" t="str">
        <f>VLOOKUP(B6095,Lookup!A:B,2,FALSE)</f>
        <v>Jigawa</v>
      </c>
      <c r="K6095" t="str">
        <f>VLOOKUP(C6095,Lookup!D:E,2,FALSE)</f>
        <v>Education</v>
      </c>
      <c r="L6095" t="str">
        <f>VLOOKUP(D6095,Lookup!G:H,2,FALSE)</f>
        <v>Public Debt Charges</v>
      </c>
      <c r="M6095" s="1">
        <f t="shared" si="484"/>
        <v>0</v>
      </c>
      <c r="N6095" s="1">
        <f t="shared" si="485"/>
        <v>0</v>
      </c>
      <c r="O6095" s="1">
        <f t="shared" si="486"/>
        <v>0</v>
      </c>
      <c r="P6095" s="1">
        <f t="shared" si="487"/>
        <v>0</v>
      </c>
    </row>
    <row r="6096" spans="1:16" x14ac:dyDescent="0.35">
      <c r="A6096">
        <v>2015</v>
      </c>
      <c r="B6096">
        <v>3</v>
      </c>
      <c r="C6096">
        <v>6</v>
      </c>
      <c r="D6096">
        <v>7</v>
      </c>
      <c r="E6096">
        <v>0</v>
      </c>
      <c r="F6096">
        <v>0</v>
      </c>
      <c r="G6096">
        <v>0</v>
      </c>
      <c r="I6096" s="4">
        <f t="shared" si="483"/>
        <v>2015</v>
      </c>
      <c r="J6096" t="str">
        <f>VLOOKUP(B6096,Lookup!A:B,2,FALSE)</f>
        <v>Jigawa</v>
      </c>
      <c r="K6096" t="str">
        <f>VLOOKUP(C6096,Lookup!D:E,2,FALSE)</f>
        <v>Education</v>
      </c>
      <c r="L6096" t="str">
        <f>VLOOKUP(D6096,Lookup!G:H,2,FALSE)</f>
        <v>Cont to LGs</v>
      </c>
      <c r="M6096" s="1">
        <f t="shared" si="484"/>
        <v>0</v>
      </c>
      <c r="N6096" s="1">
        <f t="shared" si="485"/>
        <v>0</v>
      </c>
      <c r="O6096" s="1">
        <f t="shared" si="486"/>
        <v>0</v>
      </c>
      <c r="P6096" s="1">
        <f t="shared" si="487"/>
        <v>0</v>
      </c>
    </row>
    <row r="6097" spans="1:16" x14ac:dyDescent="0.35">
      <c r="A6097">
        <v>2015</v>
      </c>
      <c r="B6097">
        <v>3</v>
      </c>
      <c r="C6097">
        <v>6</v>
      </c>
      <c r="D6097">
        <v>8</v>
      </c>
      <c r="E6097">
        <v>0</v>
      </c>
      <c r="F6097">
        <v>0</v>
      </c>
      <c r="G6097">
        <v>0</v>
      </c>
      <c r="I6097" s="4">
        <f t="shared" si="483"/>
        <v>2015</v>
      </c>
      <c r="J6097" t="str">
        <f>VLOOKUP(B6097,Lookup!A:B,2,FALSE)</f>
        <v>Jigawa</v>
      </c>
      <c r="K6097" t="str">
        <f>VLOOKUP(C6097,Lookup!D:E,2,FALSE)</f>
        <v>Education</v>
      </c>
      <c r="L6097" t="str">
        <f>VLOOKUP(D6097,Lookup!G:H,2,FALSE)</f>
        <v>Others</v>
      </c>
      <c r="M6097" s="1">
        <f t="shared" si="484"/>
        <v>0</v>
      </c>
      <c r="N6097" s="1">
        <f t="shared" si="485"/>
        <v>0</v>
      </c>
      <c r="O6097" s="1">
        <f t="shared" si="486"/>
        <v>0</v>
      </c>
      <c r="P6097" s="1">
        <f t="shared" si="487"/>
        <v>0</v>
      </c>
    </row>
    <row r="6098" spans="1:16" x14ac:dyDescent="0.35">
      <c r="A6098">
        <v>2015</v>
      </c>
      <c r="B6098">
        <v>3</v>
      </c>
      <c r="C6098">
        <v>7</v>
      </c>
      <c r="D6098">
        <v>1</v>
      </c>
      <c r="E6098">
        <v>425197000</v>
      </c>
      <c r="F6098">
        <v>0</v>
      </c>
      <c r="G6098">
        <v>365546753.63999999</v>
      </c>
      <c r="I6098" s="4">
        <f t="shared" si="483"/>
        <v>2015</v>
      </c>
      <c r="J6098" t="str">
        <f>VLOOKUP(B6098,Lookup!A:B,2,FALSE)</f>
        <v>Jigawa</v>
      </c>
      <c r="K6098" t="str">
        <f>VLOOKUP(C6098,Lookup!D:E,2,FALSE)</f>
        <v>Environment</v>
      </c>
      <c r="L6098" t="str">
        <f>VLOOKUP(D6098,Lookup!G:H,2,FALSE)</f>
        <v>Personnel</v>
      </c>
      <c r="M6098" s="1">
        <f t="shared" si="484"/>
        <v>425197000</v>
      </c>
      <c r="N6098" s="1">
        <f t="shared" si="485"/>
        <v>0</v>
      </c>
      <c r="O6098" s="1">
        <f t="shared" si="486"/>
        <v>425197000</v>
      </c>
      <c r="P6098" s="1">
        <f t="shared" si="487"/>
        <v>365546753.63999999</v>
      </c>
    </row>
    <row r="6099" spans="1:16" x14ac:dyDescent="0.35">
      <c r="A6099">
        <v>2015</v>
      </c>
      <c r="B6099">
        <v>3</v>
      </c>
      <c r="C6099">
        <v>7</v>
      </c>
      <c r="D6099">
        <v>2</v>
      </c>
      <c r="E6099">
        <v>75000000</v>
      </c>
      <c r="F6099">
        <v>0</v>
      </c>
      <c r="G6099">
        <v>52108583.759999998</v>
      </c>
      <c r="I6099" s="4">
        <f t="shared" si="483"/>
        <v>2015</v>
      </c>
      <c r="J6099" t="str">
        <f>VLOOKUP(B6099,Lookup!A:B,2,FALSE)</f>
        <v>Jigawa</v>
      </c>
      <c r="K6099" t="str">
        <f>VLOOKUP(C6099,Lookup!D:E,2,FALSE)</f>
        <v>Environment</v>
      </c>
      <c r="L6099" t="str">
        <f>VLOOKUP(D6099,Lookup!G:H,2,FALSE)</f>
        <v>Overhead</v>
      </c>
      <c r="M6099" s="1">
        <f t="shared" si="484"/>
        <v>75000000</v>
      </c>
      <c r="N6099" s="1">
        <f t="shared" si="485"/>
        <v>0</v>
      </c>
      <c r="O6099" s="1">
        <f t="shared" si="486"/>
        <v>75000000</v>
      </c>
      <c r="P6099" s="1">
        <f t="shared" si="487"/>
        <v>52108583.759999998</v>
      </c>
    </row>
    <row r="6100" spans="1:16" x14ac:dyDescent="0.35">
      <c r="A6100">
        <v>2015</v>
      </c>
      <c r="B6100">
        <v>3</v>
      </c>
      <c r="C6100">
        <v>7</v>
      </c>
      <c r="D6100">
        <v>3</v>
      </c>
      <c r="E6100">
        <v>0</v>
      </c>
      <c r="F6100">
        <v>0</v>
      </c>
      <c r="G6100">
        <v>0</v>
      </c>
      <c r="I6100" s="4">
        <f t="shared" si="483"/>
        <v>2015</v>
      </c>
      <c r="J6100" t="str">
        <f>VLOOKUP(B6100,Lookup!A:B,2,FALSE)</f>
        <v>Jigawa</v>
      </c>
      <c r="K6100" t="str">
        <f>VLOOKUP(C6100,Lookup!D:E,2,FALSE)</f>
        <v>Environment</v>
      </c>
      <c r="L6100" t="str">
        <f>VLOOKUP(D6100,Lookup!G:H,2,FALSE)</f>
        <v>Unclassified Subventions</v>
      </c>
      <c r="M6100" s="1">
        <f t="shared" si="484"/>
        <v>0</v>
      </c>
      <c r="N6100" s="1">
        <f t="shared" si="485"/>
        <v>0</v>
      </c>
      <c r="O6100" s="1">
        <f t="shared" si="486"/>
        <v>0</v>
      </c>
      <c r="P6100" s="1">
        <f t="shared" si="487"/>
        <v>0</v>
      </c>
    </row>
    <row r="6101" spans="1:16" x14ac:dyDescent="0.35">
      <c r="A6101">
        <v>2015</v>
      </c>
      <c r="B6101">
        <v>3</v>
      </c>
      <c r="C6101">
        <v>7</v>
      </c>
      <c r="D6101">
        <v>4</v>
      </c>
      <c r="E6101">
        <v>0</v>
      </c>
      <c r="F6101">
        <v>0</v>
      </c>
      <c r="G6101">
        <v>0</v>
      </c>
      <c r="I6101" s="4">
        <f t="shared" si="483"/>
        <v>2015</v>
      </c>
      <c r="J6101" t="str">
        <f>VLOOKUP(B6101,Lookup!A:B,2,FALSE)</f>
        <v>Jigawa</v>
      </c>
      <c r="K6101" t="str">
        <f>VLOOKUP(C6101,Lookup!D:E,2,FALSE)</f>
        <v>Environment</v>
      </c>
      <c r="L6101" t="str">
        <f>VLOOKUP(D6101,Lookup!G:H,2,FALSE)</f>
        <v>P &amp; G</v>
      </c>
      <c r="M6101" s="1">
        <f t="shared" si="484"/>
        <v>0</v>
      </c>
      <c r="N6101" s="1">
        <f t="shared" si="485"/>
        <v>0</v>
      </c>
      <c r="O6101" s="1">
        <f t="shared" si="486"/>
        <v>0</v>
      </c>
      <c r="P6101" s="1">
        <f t="shared" si="487"/>
        <v>0</v>
      </c>
    </row>
    <row r="6102" spans="1:16" x14ac:dyDescent="0.35">
      <c r="A6102">
        <v>2015</v>
      </c>
      <c r="B6102">
        <v>3</v>
      </c>
      <c r="C6102">
        <v>7</v>
      </c>
      <c r="D6102">
        <v>5</v>
      </c>
      <c r="E6102">
        <v>0</v>
      </c>
      <c r="F6102">
        <v>0</v>
      </c>
      <c r="G6102">
        <v>0</v>
      </c>
      <c r="I6102" s="4">
        <f t="shared" si="483"/>
        <v>2015</v>
      </c>
      <c r="J6102" t="str">
        <f>VLOOKUP(B6102,Lookup!A:B,2,FALSE)</f>
        <v>Jigawa</v>
      </c>
      <c r="K6102" t="str">
        <f>VLOOKUP(C6102,Lookup!D:E,2,FALSE)</f>
        <v>Environment</v>
      </c>
      <c r="L6102" t="str">
        <f>VLOOKUP(D6102,Lookup!G:H,2,FALSE)</f>
        <v>Other CRF</v>
      </c>
      <c r="M6102" s="1">
        <f t="shared" si="484"/>
        <v>0</v>
      </c>
      <c r="N6102" s="1">
        <f t="shared" si="485"/>
        <v>0</v>
      </c>
      <c r="O6102" s="1">
        <f t="shared" si="486"/>
        <v>0</v>
      </c>
      <c r="P6102" s="1">
        <f t="shared" si="487"/>
        <v>0</v>
      </c>
    </row>
    <row r="6103" spans="1:16" x14ac:dyDescent="0.35">
      <c r="A6103">
        <v>2015</v>
      </c>
      <c r="B6103">
        <v>3</v>
      </c>
      <c r="C6103">
        <v>7</v>
      </c>
      <c r="D6103">
        <v>6</v>
      </c>
      <c r="E6103">
        <v>0</v>
      </c>
      <c r="F6103">
        <v>0</v>
      </c>
      <c r="G6103">
        <v>0</v>
      </c>
      <c r="I6103" s="4">
        <f t="shared" si="483"/>
        <v>2015</v>
      </c>
      <c r="J6103" t="str">
        <f>VLOOKUP(B6103,Lookup!A:B,2,FALSE)</f>
        <v>Jigawa</v>
      </c>
      <c r="K6103" t="str">
        <f>VLOOKUP(C6103,Lookup!D:E,2,FALSE)</f>
        <v>Environment</v>
      </c>
      <c r="L6103" t="str">
        <f>VLOOKUP(D6103,Lookup!G:H,2,FALSE)</f>
        <v>Public Debt Charges</v>
      </c>
      <c r="M6103" s="1">
        <f t="shared" si="484"/>
        <v>0</v>
      </c>
      <c r="N6103" s="1">
        <f t="shared" si="485"/>
        <v>0</v>
      </c>
      <c r="O6103" s="1">
        <f t="shared" si="486"/>
        <v>0</v>
      </c>
      <c r="P6103" s="1">
        <f t="shared" si="487"/>
        <v>0</v>
      </c>
    </row>
    <row r="6104" spans="1:16" x14ac:dyDescent="0.35">
      <c r="A6104">
        <v>2015</v>
      </c>
      <c r="B6104">
        <v>3</v>
      </c>
      <c r="C6104">
        <v>7</v>
      </c>
      <c r="D6104">
        <v>7</v>
      </c>
      <c r="E6104">
        <v>0</v>
      </c>
      <c r="F6104">
        <v>0</v>
      </c>
      <c r="G6104">
        <v>0</v>
      </c>
      <c r="I6104" s="4">
        <f t="shared" si="483"/>
        <v>2015</v>
      </c>
      <c r="J6104" t="str">
        <f>VLOOKUP(B6104,Lookup!A:B,2,FALSE)</f>
        <v>Jigawa</v>
      </c>
      <c r="K6104" t="str">
        <f>VLOOKUP(C6104,Lookup!D:E,2,FALSE)</f>
        <v>Environment</v>
      </c>
      <c r="L6104" t="str">
        <f>VLOOKUP(D6104,Lookup!G:H,2,FALSE)</f>
        <v>Cont to LGs</v>
      </c>
      <c r="M6104" s="1">
        <f t="shared" si="484"/>
        <v>0</v>
      </c>
      <c r="N6104" s="1">
        <f t="shared" si="485"/>
        <v>0</v>
      </c>
      <c r="O6104" s="1">
        <f t="shared" si="486"/>
        <v>0</v>
      </c>
      <c r="P6104" s="1">
        <f t="shared" si="487"/>
        <v>0</v>
      </c>
    </row>
    <row r="6105" spans="1:16" x14ac:dyDescent="0.35">
      <c r="A6105">
        <v>2015</v>
      </c>
      <c r="B6105">
        <v>3</v>
      </c>
      <c r="C6105">
        <v>7</v>
      </c>
      <c r="D6105">
        <v>8</v>
      </c>
      <c r="E6105">
        <v>0</v>
      </c>
      <c r="F6105">
        <v>0</v>
      </c>
      <c r="G6105">
        <v>0</v>
      </c>
      <c r="I6105" s="4">
        <f t="shared" si="483"/>
        <v>2015</v>
      </c>
      <c r="J6105" t="str">
        <f>VLOOKUP(B6105,Lookup!A:B,2,FALSE)</f>
        <v>Jigawa</v>
      </c>
      <c r="K6105" t="str">
        <f>VLOOKUP(C6105,Lookup!D:E,2,FALSE)</f>
        <v>Environment</v>
      </c>
      <c r="L6105" t="str">
        <f>VLOOKUP(D6105,Lookup!G:H,2,FALSE)</f>
        <v>Others</v>
      </c>
      <c r="M6105" s="1">
        <f t="shared" si="484"/>
        <v>0</v>
      </c>
      <c r="N6105" s="1">
        <f t="shared" si="485"/>
        <v>0</v>
      </c>
      <c r="O6105" s="1">
        <f t="shared" si="486"/>
        <v>0</v>
      </c>
      <c r="P6105" s="1">
        <f t="shared" si="487"/>
        <v>0</v>
      </c>
    </row>
    <row r="6106" spans="1:16" x14ac:dyDescent="0.35">
      <c r="A6106">
        <v>2015</v>
      </c>
      <c r="B6106">
        <v>3</v>
      </c>
      <c r="C6106">
        <v>9</v>
      </c>
      <c r="D6106">
        <v>1</v>
      </c>
      <c r="E6106">
        <v>430184000</v>
      </c>
      <c r="F6106">
        <v>0</v>
      </c>
      <c r="G6106">
        <v>394707425.93000007</v>
      </c>
      <c r="I6106" s="4">
        <f t="shared" si="483"/>
        <v>2015</v>
      </c>
      <c r="J6106" t="str">
        <f>VLOOKUP(B6106,Lookup!A:B,2,FALSE)</f>
        <v>Jigawa</v>
      </c>
      <c r="K6106" t="str">
        <f>VLOOKUP(C6106,Lookup!D:E,2,FALSE)</f>
        <v>Finance</v>
      </c>
      <c r="L6106" t="str">
        <f>VLOOKUP(D6106,Lookup!G:H,2,FALSE)</f>
        <v>Personnel</v>
      </c>
      <c r="M6106" s="1">
        <f t="shared" si="484"/>
        <v>430184000</v>
      </c>
      <c r="N6106" s="1">
        <f t="shared" si="485"/>
        <v>0</v>
      </c>
      <c r="O6106" s="1">
        <f t="shared" si="486"/>
        <v>430184000</v>
      </c>
      <c r="P6106" s="1">
        <f t="shared" si="487"/>
        <v>394707425.93000007</v>
      </c>
    </row>
    <row r="6107" spans="1:16" x14ac:dyDescent="0.35">
      <c r="A6107">
        <v>2015</v>
      </c>
      <c r="B6107">
        <v>3</v>
      </c>
      <c r="C6107">
        <v>9</v>
      </c>
      <c r="D6107">
        <v>2</v>
      </c>
      <c r="E6107">
        <v>2059000000</v>
      </c>
      <c r="F6107">
        <v>0</v>
      </c>
      <c r="G6107">
        <v>421353017.79999995</v>
      </c>
      <c r="I6107" s="4">
        <f t="shared" si="483"/>
        <v>2015</v>
      </c>
      <c r="J6107" t="str">
        <f>VLOOKUP(B6107,Lookup!A:B,2,FALSE)</f>
        <v>Jigawa</v>
      </c>
      <c r="K6107" t="str">
        <f>VLOOKUP(C6107,Lookup!D:E,2,FALSE)</f>
        <v>Finance</v>
      </c>
      <c r="L6107" t="str">
        <f>VLOOKUP(D6107,Lookup!G:H,2,FALSE)</f>
        <v>Overhead</v>
      </c>
      <c r="M6107" s="1">
        <f t="shared" si="484"/>
        <v>2059000000</v>
      </c>
      <c r="N6107" s="1">
        <f t="shared" si="485"/>
        <v>0</v>
      </c>
      <c r="O6107" s="1">
        <f t="shared" si="486"/>
        <v>2059000000</v>
      </c>
      <c r="P6107" s="1">
        <f t="shared" si="487"/>
        <v>421353017.79999995</v>
      </c>
    </row>
    <row r="6108" spans="1:16" x14ac:dyDescent="0.35">
      <c r="A6108">
        <v>2015</v>
      </c>
      <c r="B6108">
        <v>3</v>
      </c>
      <c r="C6108">
        <v>9</v>
      </c>
      <c r="D6108">
        <v>3</v>
      </c>
      <c r="E6108">
        <v>0</v>
      </c>
      <c r="F6108">
        <v>0</v>
      </c>
      <c r="G6108">
        <v>0</v>
      </c>
      <c r="I6108" s="4">
        <f t="shared" si="483"/>
        <v>2015</v>
      </c>
      <c r="J6108" t="str">
        <f>VLOOKUP(B6108,Lookup!A:B,2,FALSE)</f>
        <v>Jigawa</v>
      </c>
      <c r="K6108" t="str">
        <f>VLOOKUP(C6108,Lookup!D:E,2,FALSE)</f>
        <v>Finance</v>
      </c>
      <c r="L6108" t="str">
        <f>VLOOKUP(D6108,Lookup!G:H,2,FALSE)</f>
        <v>Unclassified Subventions</v>
      </c>
      <c r="M6108" s="1">
        <f t="shared" si="484"/>
        <v>0</v>
      </c>
      <c r="N6108" s="1">
        <f t="shared" si="485"/>
        <v>0</v>
      </c>
      <c r="O6108" s="1">
        <f t="shared" si="486"/>
        <v>0</v>
      </c>
      <c r="P6108" s="1">
        <f t="shared" si="487"/>
        <v>0</v>
      </c>
    </row>
    <row r="6109" spans="1:16" x14ac:dyDescent="0.35">
      <c r="A6109">
        <v>2015</v>
      </c>
      <c r="B6109">
        <v>3</v>
      </c>
      <c r="C6109">
        <v>9</v>
      </c>
      <c r="D6109">
        <v>4</v>
      </c>
      <c r="E6109">
        <v>680000000</v>
      </c>
      <c r="F6109">
        <v>0</v>
      </c>
      <c r="G6109">
        <v>0</v>
      </c>
      <c r="I6109" s="4">
        <f t="shared" si="483"/>
        <v>2015</v>
      </c>
      <c r="J6109" t="str">
        <f>VLOOKUP(B6109,Lookup!A:B,2,FALSE)</f>
        <v>Jigawa</v>
      </c>
      <c r="K6109" t="str">
        <f>VLOOKUP(C6109,Lookup!D:E,2,FALSE)</f>
        <v>Finance</v>
      </c>
      <c r="L6109" t="str">
        <f>VLOOKUP(D6109,Lookup!G:H,2,FALSE)</f>
        <v>P &amp; G</v>
      </c>
      <c r="M6109" s="1">
        <f t="shared" si="484"/>
        <v>680000000</v>
      </c>
      <c r="N6109" s="1">
        <f t="shared" si="485"/>
        <v>0</v>
      </c>
      <c r="O6109" s="1">
        <f t="shared" si="486"/>
        <v>680000000</v>
      </c>
      <c r="P6109" s="1">
        <f t="shared" si="487"/>
        <v>0</v>
      </c>
    </row>
    <row r="6110" spans="1:16" x14ac:dyDescent="0.35">
      <c r="A6110">
        <v>2015</v>
      </c>
      <c r="B6110">
        <v>3</v>
      </c>
      <c r="C6110">
        <v>9</v>
      </c>
      <c r="D6110">
        <v>5</v>
      </c>
      <c r="E6110">
        <v>10856000</v>
      </c>
      <c r="F6110">
        <v>0</v>
      </c>
      <c r="G6110">
        <v>7762791.5999999996</v>
      </c>
      <c r="I6110" s="4">
        <f t="shared" si="483"/>
        <v>2015</v>
      </c>
      <c r="J6110" t="str">
        <f>VLOOKUP(B6110,Lookup!A:B,2,FALSE)</f>
        <v>Jigawa</v>
      </c>
      <c r="K6110" t="str">
        <f>VLOOKUP(C6110,Lookup!D:E,2,FALSE)</f>
        <v>Finance</v>
      </c>
      <c r="L6110" t="str">
        <f>VLOOKUP(D6110,Lookup!G:H,2,FALSE)</f>
        <v>Other CRF</v>
      </c>
      <c r="M6110" s="1">
        <f t="shared" si="484"/>
        <v>10856000</v>
      </c>
      <c r="N6110" s="1">
        <f t="shared" si="485"/>
        <v>0</v>
      </c>
      <c r="O6110" s="1">
        <f t="shared" si="486"/>
        <v>10856000</v>
      </c>
      <c r="P6110" s="1">
        <f t="shared" si="487"/>
        <v>7762791.5999999996</v>
      </c>
    </row>
    <row r="6111" spans="1:16" x14ac:dyDescent="0.35">
      <c r="A6111">
        <v>2015</v>
      </c>
      <c r="B6111">
        <v>3</v>
      </c>
      <c r="C6111">
        <v>9</v>
      </c>
      <c r="D6111">
        <v>6</v>
      </c>
      <c r="E6111">
        <v>300000000</v>
      </c>
      <c r="F6111">
        <v>0</v>
      </c>
      <c r="G6111">
        <v>176095762.47</v>
      </c>
      <c r="I6111" s="4">
        <f t="shared" si="483"/>
        <v>2015</v>
      </c>
      <c r="J6111" t="str">
        <f>VLOOKUP(B6111,Lookup!A:B,2,FALSE)</f>
        <v>Jigawa</v>
      </c>
      <c r="K6111" t="str">
        <f>VLOOKUP(C6111,Lookup!D:E,2,FALSE)</f>
        <v>Finance</v>
      </c>
      <c r="L6111" t="str">
        <f>VLOOKUP(D6111,Lookup!G:H,2,FALSE)</f>
        <v>Public Debt Charges</v>
      </c>
      <c r="M6111" s="1">
        <f t="shared" si="484"/>
        <v>300000000</v>
      </c>
      <c r="N6111" s="1">
        <f t="shared" si="485"/>
        <v>0</v>
      </c>
      <c r="O6111" s="1">
        <f t="shared" si="486"/>
        <v>300000000</v>
      </c>
      <c r="P6111" s="1">
        <f t="shared" si="487"/>
        <v>176095762.47</v>
      </c>
    </row>
    <row r="6112" spans="1:16" x14ac:dyDescent="0.35">
      <c r="A6112">
        <v>2015</v>
      </c>
      <c r="B6112">
        <v>3</v>
      </c>
      <c r="C6112">
        <v>9</v>
      </c>
      <c r="D6112">
        <v>7</v>
      </c>
      <c r="E6112">
        <v>50000000</v>
      </c>
      <c r="F6112">
        <v>0</v>
      </c>
      <c r="G6112">
        <v>0</v>
      </c>
      <c r="I6112" s="4">
        <f t="shared" si="483"/>
        <v>2015</v>
      </c>
      <c r="J6112" t="str">
        <f>VLOOKUP(B6112,Lookup!A:B,2,FALSE)</f>
        <v>Jigawa</v>
      </c>
      <c r="K6112" t="str">
        <f>VLOOKUP(C6112,Lookup!D:E,2,FALSE)</f>
        <v>Finance</v>
      </c>
      <c r="L6112" t="str">
        <f>VLOOKUP(D6112,Lookup!G:H,2,FALSE)</f>
        <v>Cont to LGs</v>
      </c>
      <c r="M6112" s="1">
        <f t="shared" si="484"/>
        <v>50000000</v>
      </c>
      <c r="N6112" s="1">
        <f t="shared" si="485"/>
        <v>0</v>
      </c>
      <c r="O6112" s="1">
        <f t="shared" si="486"/>
        <v>50000000</v>
      </c>
      <c r="P6112" s="1">
        <f t="shared" si="487"/>
        <v>0</v>
      </c>
    </row>
    <row r="6113" spans="1:16" x14ac:dyDescent="0.35">
      <c r="A6113">
        <v>2015</v>
      </c>
      <c r="B6113">
        <v>3</v>
      </c>
      <c r="C6113">
        <v>9</v>
      </c>
      <c r="D6113">
        <v>8</v>
      </c>
      <c r="E6113">
        <v>0</v>
      </c>
      <c r="F6113">
        <v>0</v>
      </c>
      <c r="G6113">
        <v>972473497.24000001</v>
      </c>
      <c r="I6113" s="4">
        <f t="shared" si="483"/>
        <v>2015</v>
      </c>
      <c r="J6113" t="str">
        <f>VLOOKUP(B6113,Lookup!A:B,2,FALSE)</f>
        <v>Jigawa</v>
      </c>
      <c r="K6113" t="str">
        <f>VLOOKUP(C6113,Lookup!D:E,2,FALSE)</f>
        <v>Finance</v>
      </c>
      <c r="L6113" t="str">
        <f>VLOOKUP(D6113,Lookup!G:H,2,FALSE)</f>
        <v>Others</v>
      </c>
      <c r="M6113" s="1">
        <f t="shared" si="484"/>
        <v>0</v>
      </c>
      <c r="N6113" s="1">
        <f t="shared" si="485"/>
        <v>0</v>
      </c>
      <c r="O6113" s="1">
        <f t="shared" si="486"/>
        <v>0</v>
      </c>
      <c r="P6113" s="1">
        <f t="shared" si="487"/>
        <v>972473497.24000001</v>
      </c>
    </row>
    <row r="6114" spans="1:16" x14ac:dyDescent="0.35">
      <c r="A6114">
        <v>2015</v>
      </c>
      <c r="B6114">
        <v>3</v>
      </c>
      <c r="C6114">
        <v>11</v>
      </c>
      <c r="D6114">
        <v>1</v>
      </c>
      <c r="E6114">
        <v>2295656000</v>
      </c>
      <c r="F6114">
        <v>0</v>
      </c>
      <c r="G6114">
        <v>2350603924.9299994</v>
      </c>
      <c r="I6114" s="4">
        <f t="shared" si="483"/>
        <v>2015</v>
      </c>
      <c r="J6114" t="str">
        <f>VLOOKUP(B6114,Lookup!A:B,2,FALSE)</f>
        <v>Jigawa</v>
      </c>
      <c r="K6114" t="str">
        <f>VLOOKUP(C6114,Lookup!D:E,2,FALSE)</f>
        <v>General Administration</v>
      </c>
      <c r="L6114" t="str">
        <f>VLOOKUP(D6114,Lookup!G:H,2,FALSE)</f>
        <v>Personnel</v>
      </c>
      <c r="M6114" s="1">
        <f t="shared" si="484"/>
        <v>2295656000</v>
      </c>
      <c r="N6114" s="1">
        <f t="shared" si="485"/>
        <v>0</v>
      </c>
      <c r="O6114" s="1">
        <f t="shared" si="486"/>
        <v>2295656000</v>
      </c>
      <c r="P6114" s="1">
        <f t="shared" si="487"/>
        <v>2350603924.9299994</v>
      </c>
    </row>
    <row r="6115" spans="1:16" x14ac:dyDescent="0.35">
      <c r="A6115">
        <v>2015</v>
      </c>
      <c r="B6115">
        <v>3</v>
      </c>
      <c r="C6115">
        <v>11</v>
      </c>
      <c r="D6115">
        <v>2</v>
      </c>
      <c r="E6115">
        <v>8851000000</v>
      </c>
      <c r="F6115">
        <v>0</v>
      </c>
      <c r="G6115">
        <v>6897747048.3239994</v>
      </c>
      <c r="I6115" s="4">
        <f t="shared" si="483"/>
        <v>2015</v>
      </c>
      <c r="J6115" t="str">
        <f>VLOOKUP(B6115,Lookup!A:B,2,FALSE)</f>
        <v>Jigawa</v>
      </c>
      <c r="K6115" t="str">
        <f>VLOOKUP(C6115,Lookup!D:E,2,FALSE)</f>
        <v>General Administration</v>
      </c>
      <c r="L6115" t="str">
        <f>VLOOKUP(D6115,Lookup!G:H,2,FALSE)</f>
        <v>Overhead</v>
      </c>
      <c r="M6115" s="1">
        <f t="shared" si="484"/>
        <v>8851000000</v>
      </c>
      <c r="N6115" s="1">
        <f t="shared" si="485"/>
        <v>0</v>
      </c>
      <c r="O6115" s="1">
        <f t="shared" si="486"/>
        <v>8851000000</v>
      </c>
      <c r="P6115" s="1">
        <f t="shared" si="487"/>
        <v>6897747048.3239994</v>
      </c>
    </row>
    <row r="6116" spans="1:16" x14ac:dyDescent="0.35">
      <c r="A6116">
        <v>2015</v>
      </c>
      <c r="B6116">
        <v>3</v>
      </c>
      <c r="C6116">
        <v>11</v>
      </c>
      <c r="D6116">
        <v>3</v>
      </c>
      <c r="E6116">
        <v>0</v>
      </c>
      <c r="F6116">
        <v>0</v>
      </c>
      <c r="G6116">
        <v>0</v>
      </c>
      <c r="I6116" s="4">
        <f t="shared" si="483"/>
        <v>2015</v>
      </c>
      <c r="J6116" t="str">
        <f>VLOOKUP(B6116,Lookup!A:B,2,FALSE)</f>
        <v>Jigawa</v>
      </c>
      <c r="K6116" t="str">
        <f>VLOOKUP(C6116,Lookup!D:E,2,FALSE)</f>
        <v>General Administration</v>
      </c>
      <c r="L6116" t="str">
        <f>VLOOKUP(D6116,Lookup!G:H,2,FALSE)</f>
        <v>Unclassified Subventions</v>
      </c>
      <c r="M6116" s="1">
        <f t="shared" si="484"/>
        <v>0</v>
      </c>
      <c r="N6116" s="1">
        <f t="shared" si="485"/>
        <v>0</v>
      </c>
      <c r="O6116" s="1">
        <f t="shared" si="486"/>
        <v>0</v>
      </c>
      <c r="P6116" s="1">
        <f t="shared" si="487"/>
        <v>0</v>
      </c>
    </row>
    <row r="6117" spans="1:16" x14ac:dyDescent="0.35">
      <c r="A6117">
        <v>2015</v>
      </c>
      <c r="B6117">
        <v>3</v>
      </c>
      <c r="C6117">
        <v>11</v>
      </c>
      <c r="D6117">
        <v>4</v>
      </c>
      <c r="E6117">
        <v>0</v>
      </c>
      <c r="F6117">
        <v>0</v>
      </c>
      <c r="G6117">
        <v>1119747486.8699999</v>
      </c>
      <c r="I6117" s="4">
        <f t="shared" si="483"/>
        <v>2015</v>
      </c>
      <c r="J6117" t="str">
        <f>VLOOKUP(B6117,Lookup!A:B,2,FALSE)</f>
        <v>Jigawa</v>
      </c>
      <c r="K6117" t="str">
        <f>VLOOKUP(C6117,Lookup!D:E,2,FALSE)</f>
        <v>General Administration</v>
      </c>
      <c r="L6117" t="str">
        <f>VLOOKUP(D6117,Lookup!G:H,2,FALSE)</f>
        <v>P &amp; G</v>
      </c>
      <c r="M6117" s="1">
        <f t="shared" si="484"/>
        <v>0</v>
      </c>
      <c r="N6117" s="1">
        <f t="shared" si="485"/>
        <v>0</v>
      </c>
      <c r="O6117" s="1">
        <f t="shared" si="486"/>
        <v>0</v>
      </c>
      <c r="P6117" s="1">
        <f t="shared" si="487"/>
        <v>1119747486.8699999</v>
      </c>
    </row>
    <row r="6118" spans="1:16" x14ac:dyDescent="0.35">
      <c r="A6118">
        <v>2015</v>
      </c>
      <c r="B6118">
        <v>3</v>
      </c>
      <c r="C6118">
        <v>11</v>
      </c>
      <c r="D6118">
        <v>5</v>
      </c>
      <c r="E6118">
        <v>1444144000</v>
      </c>
      <c r="F6118">
        <v>0</v>
      </c>
      <c r="G6118">
        <v>1585719312.99</v>
      </c>
      <c r="I6118" s="4">
        <f t="shared" si="483"/>
        <v>2015</v>
      </c>
      <c r="J6118" t="str">
        <f>VLOOKUP(B6118,Lookup!A:B,2,FALSE)</f>
        <v>Jigawa</v>
      </c>
      <c r="K6118" t="str">
        <f>VLOOKUP(C6118,Lookup!D:E,2,FALSE)</f>
        <v>General Administration</v>
      </c>
      <c r="L6118" t="str">
        <f>VLOOKUP(D6118,Lookup!G:H,2,FALSE)</f>
        <v>Other CRF</v>
      </c>
      <c r="M6118" s="1">
        <f t="shared" si="484"/>
        <v>1444144000</v>
      </c>
      <c r="N6118" s="1">
        <f t="shared" si="485"/>
        <v>0</v>
      </c>
      <c r="O6118" s="1">
        <f t="shared" si="486"/>
        <v>1444144000</v>
      </c>
      <c r="P6118" s="1">
        <f t="shared" si="487"/>
        <v>1585719312.99</v>
      </c>
    </row>
    <row r="6119" spans="1:16" x14ac:dyDescent="0.35">
      <c r="A6119">
        <v>2015</v>
      </c>
      <c r="B6119">
        <v>3</v>
      </c>
      <c r="C6119">
        <v>11</v>
      </c>
      <c r="D6119">
        <v>6</v>
      </c>
      <c r="E6119">
        <v>0</v>
      </c>
      <c r="F6119">
        <v>0</v>
      </c>
      <c r="G6119">
        <v>0</v>
      </c>
      <c r="I6119" s="4">
        <f t="shared" si="483"/>
        <v>2015</v>
      </c>
      <c r="J6119" t="str">
        <f>VLOOKUP(B6119,Lookup!A:B,2,FALSE)</f>
        <v>Jigawa</v>
      </c>
      <c r="K6119" t="str">
        <f>VLOOKUP(C6119,Lookup!D:E,2,FALSE)</f>
        <v>General Administration</v>
      </c>
      <c r="L6119" t="str">
        <f>VLOOKUP(D6119,Lookup!G:H,2,FALSE)</f>
        <v>Public Debt Charges</v>
      </c>
      <c r="M6119" s="1">
        <f t="shared" si="484"/>
        <v>0</v>
      </c>
      <c r="N6119" s="1">
        <f t="shared" si="485"/>
        <v>0</v>
      </c>
      <c r="O6119" s="1">
        <f t="shared" si="486"/>
        <v>0</v>
      </c>
      <c r="P6119" s="1">
        <f t="shared" si="487"/>
        <v>0</v>
      </c>
    </row>
    <row r="6120" spans="1:16" x14ac:dyDescent="0.35">
      <c r="A6120">
        <v>2015</v>
      </c>
      <c r="B6120">
        <v>3</v>
      </c>
      <c r="C6120">
        <v>11</v>
      </c>
      <c r="D6120">
        <v>7</v>
      </c>
      <c r="E6120">
        <v>0</v>
      </c>
      <c r="F6120">
        <v>0</v>
      </c>
      <c r="G6120">
        <v>44448900</v>
      </c>
      <c r="I6120" s="4">
        <f t="shared" si="483"/>
        <v>2015</v>
      </c>
      <c r="J6120" t="str">
        <f>VLOOKUP(B6120,Lookup!A:B,2,FALSE)</f>
        <v>Jigawa</v>
      </c>
      <c r="K6120" t="str">
        <f>VLOOKUP(C6120,Lookup!D:E,2,FALSE)</f>
        <v>General Administration</v>
      </c>
      <c r="L6120" t="str">
        <f>VLOOKUP(D6120,Lookup!G:H,2,FALSE)</f>
        <v>Cont to LGs</v>
      </c>
      <c r="M6120" s="1">
        <f t="shared" si="484"/>
        <v>0</v>
      </c>
      <c r="N6120" s="1">
        <f t="shared" si="485"/>
        <v>0</v>
      </c>
      <c r="O6120" s="1">
        <f t="shared" si="486"/>
        <v>0</v>
      </c>
      <c r="P6120" s="1">
        <f t="shared" si="487"/>
        <v>44448900</v>
      </c>
    </row>
    <row r="6121" spans="1:16" x14ac:dyDescent="0.35">
      <c r="A6121">
        <v>2015</v>
      </c>
      <c r="B6121">
        <v>3</v>
      </c>
      <c r="C6121">
        <v>11</v>
      </c>
      <c r="D6121">
        <v>8</v>
      </c>
      <c r="E6121">
        <v>0</v>
      </c>
      <c r="F6121">
        <v>0</v>
      </c>
      <c r="G6121">
        <v>0</v>
      </c>
      <c r="I6121" s="4">
        <f t="shared" si="483"/>
        <v>2015</v>
      </c>
      <c r="J6121" t="str">
        <f>VLOOKUP(B6121,Lookup!A:B,2,FALSE)</f>
        <v>Jigawa</v>
      </c>
      <c r="K6121" t="str">
        <f>VLOOKUP(C6121,Lookup!D:E,2,FALSE)</f>
        <v>General Administration</v>
      </c>
      <c r="L6121" t="str">
        <f>VLOOKUP(D6121,Lookup!G:H,2,FALSE)</f>
        <v>Others</v>
      </c>
      <c r="M6121" s="1">
        <f t="shared" si="484"/>
        <v>0</v>
      </c>
      <c r="N6121" s="1">
        <f t="shared" si="485"/>
        <v>0</v>
      </c>
      <c r="O6121" s="1">
        <f t="shared" si="486"/>
        <v>0</v>
      </c>
      <c r="P6121" s="1">
        <f t="shared" si="487"/>
        <v>0</v>
      </c>
    </row>
    <row r="6122" spans="1:16" x14ac:dyDescent="0.35">
      <c r="A6122">
        <v>2015</v>
      </c>
      <c r="B6122">
        <v>3</v>
      </c>
      <c r="C6122">
        <v>13</v>
      </c>
      <c r="D6122">
        <v>1</v>
      </c>
      <c r="E6122">
        <v>8825145000</v>
      </c>
      <c r="F6122">
        <v>0</v>
      </c>
      <c r="G6122">
        <v>9139096578.8939972</v>
      </c>
      <c r="I6122" s="4">
        <f t="shared" si="483"/>
        <v>2015</v>
      </c>
      <c r="J6122" t="str">
        <f>VLOOKUP(B6122,Lookup!A:B,2,FALSE)</f>
        <v>Jigawa</v>
      </c>
      <c r="K6122" t="str">
        <f>VLOOKUP(C6122,Lookup!D:E,2,FALSE)</f>
        <v>Health</v>
      </c>
      <c r="L6122" t="str">
        <f>VLOOKUP(D6122,Lookup!G:H,2,FALSE)</f>
        <v>Personnel</v>
      </c>
      <c r="M6122" s="1">
        <f t="shared" si="484"/>
        <v>8825145000</v>
      </c>
      <c r="N6122" s="1">
        <f t="shared" si="485"/>
        <v>0</v>
      </c>
      <c r="O6122" s="1">
        <f t="shared" si="486"/>
        <v>8825145000</v>
      </c>
      <c r="P6122" s="1">
        <f t="shared" si="487"/>
        <v>9139096578.8939972</v>
      </c>
    </row>
    <row r="6123" spans="1:16" x14ac:dyDescent="0.35">
      <c r="A6123">
        <v>2015</v>
      </c>
      <c r="B6123">
        <v>3</v>
      </c>
      <c r="C6123">
        <v>13</v>
      </c>
      <c r="D6123">
        <v>2</v>
      </c>
      <c r="E6123">
        <v>980000000</v>
      </c>
      <c r="F6123">
        <v>0</v>
      </c>
      <c r="G6123">
        <v>912331062.13999999</v>
      </c>
      <c r="I6123" s="4">
        <f t="shared" si="483"/>
        <v>2015</v>
      </c>
      <c r="J6123" t="str">
        <f>VLOOKUP(B6123,Lookup!A:B,2,FALSE)</f>
        <v>Jigawa</v>
      </c>
      <c r="K6123" t="str">
        <f>VLOOKUP(C6123,Lookup!D:E,2,FALSE)</f>
        <v>Health</v>
      </c>
      <c r="L6123" t="str">
        <f>VLOOKUP(D6123,Lookup!G:H,2,FALSE)</f>
        <v>Overhead</v>
      </c>
      <c r="M6123" s="1">
        <f t="shared" si="484"/>
        <v>980000000</v>
      </c>
      <c r="N6123" s="1">
        <f t="shared" si="485"/>
        <v>0</v>
      </c>
      <c r="O6123" s="1">
        <f t="shared" si="486"/>
        <v>980000000</v>
      </c>
      <c r="P6123" s="1">
        <f t="shared" si="487"/>
        <v>912331062.13999999</v>
      </c>
    </row>
    <row r="6124" spans="1:16" x14ac:dyDescent="0.35">
      <c r="A6124">
        <v>2015</v>
      </c>
      <c r="B6124">
        <v>3</v>
      </c>
      <c r="C6124">
        <v>13</v>
      </c>
      <c r="D6124">
        <v>3</v>
      </c>
      <c r="E6124">
        <v>0</v>
      </c>
      <c r="F6124">
        <v>0</v>
      </c>
      <c r="G6124">
        <v>0</v>
      </c>
      <c r="I6124" s="4">
        <f t="shared" si="483"/>
        <v>2015</v>
      </c>
      <c r="J6124" t="str">
        <f>VLOOKUP(B6124,Lookup!A:B,2,FALSE)</f>
        <v>Jigawa</v>
      </c>
      <c r="K6124" t="str">
        <f>VLOOKUP(C6124,Lookup!D:E,2,FALSE)</f>
        <v>Health</v>
      </c>
      <c r="L6124" t="str">
        <f>VLOOKUP(D6124,Lookup!G:H,2,FALSE)</f>
        <v>Unclassified Subventions</v>
      </c>
      <c r="M6124" s="1">
        <f t="shared" si="484"/>
        <v>0</v>
      </c>
      <c r="N6124" s="1">
        <f t="shared" si="485"/>
        <v>0</v>
      </c>
      <c r="O6124" s="1">
        <f t="shared" si="486"/>
        <v>0</v>
      </c>
      <c r="P6124" s="1">
        <f t="shared" si="487"/>
        <v>0</v>
      </c>
    </row>
    <row r="6125" spans="1:16" x14ac:dyDescent="0.35">
      <c r="A6125">
        <v>2015</v>
      </c>
      <c r="B6125">
        <v>3</v>
      </c>
      <c r="C6125">
        <v>13</v>
      </c>
      <c r="D6125">
        <v>4</v>
      </c>
      <c r="E6125">
        <v>0</v>
      </c>
      <c r="F6125">
        <v>0</v>
      </c>
      <c r="G6125">
        <v>0</v>
      </c>
      <c r="I6125" s="4">
        <f t="shared" si="483"/>
        <v>2015</v>
      </c>
      <c r="J6125" t="str">
        <f>VLOOKUP(B6125,Lookup!A:B,2,FALSE)</f>
        <v>Jigawa</v>
      </c>
      <c r="K6125" t="str">
        <f>VLOOKUP(C6125,Lookup!D:E,2,FALSE)</f>
        <v>Health</v>
      </c>
      <c r="L6125" t="str">
        <f>VLOOKUP(D6125,Lookup!G:H,2,FALSE)</f>
        <v>P &amp; G</v>
      </c>
      <c r="M6125" s="1">
        <f t="shared" si="484"/>
        <v>0</v>
      </c>
      <c r="N6125" s="1">
        <f t="shared" si="485"/>
        <v>0</v>
      </c>
      <c r="O6125" s="1">
        <f t="shared" si="486"/>
        <v>0</v>
      </c>
      <c r="P6125" s="1">
        <f t="shared" si="487"/>
        <v>0</v>
      </c>
    </row>
    <row r="6126" spans="1:16" x14ac:dyDescent="0.35">
      <c r="A6126">
        <v>2015</v>
      </c>
      <c r="B6126">
        <v>3</v>
      </c>
      <c r="C6126">
        <v>13</v>
      </c>
      <c r="D6126">
        <v>5</v>
      </c>
      <c r="E6126">
        <v>0</v>
      </c>
      <c r="F6126">
        <v>0</v>
      </c>
      <c r="G6126">
        <v>0</v>
      </c>
      <c r="I6126" s="4">
        <f t="shared" si="483"/>
        <v>2015</v>
      </c>
      <c r="J6126" t="str">
        <f>VLOOKUP(B6126,Lookup!A:B,2,FALSE)</f>
        <v>Jigawa</v>
      </c>
      <c r="K6126" t="str">
        <f>VLOOKUP(C6126,Lookup!D:E,2,FALSE)</f>
        <v>Health</v>
      </c>
      <c r="L6126" t="str">
        <f>VLOOKUP(D6126,Lookup!G:H,2,FALSE)</f>
        <v>Other CRF</v>
      </c>
      <c r="M6126" s="1">
        <f t="shared" si="484"/>
        <v>0</v>
      </c>
      <c r="N6126" s="1">
        <f t="shared" si="485"/>
        <v>0</v>
      </c>
      <c r="O6126" s="1">
        <f t="shared" si="486"/>
        <v>0</v>
      </c>
      <c r="P6126" s="1">
        <f t="shared" si="487"/>
        <v>0</v>
      </c>
    </row>
    <row r="6127" spans="1:16" x14ac:dyDescent="0.35">
      <c r="A6127">
        <v>2015</v>
      </c>
      <c r="B6127">
        <v>3</v>
      </c>
      <c r="C6127">
        <v>13</v>
      </c>
      <c r="D6127">
        <v>6</v>
      </c>
      <c r="E6127">
        <v>0</v>
      </c>
      <c r="F6127">
        <v>0</v>
      </c>
      <c r="G6127">
        <v>0</v>
      </c>
      <c r="I6127" s="4">
        <f t="shared" si="483"/>
        <v>2015</v>
      </c>
      <c r="J6127" t="str">
        <f>VLOOKUP(B6127,Lookup!A:B,2,FALSE)</f>
        <v>Jigawa</v>
      </c>
      <c r="K6127" t="str">
        <f>VLOOKUP(C6127,Lookup!D:E,2,FALSE)</f>
        <v>Health</v>
      </c>
      <c r="L6127" t="str">
        <f>VLOOKUP(D6127,Lookup!G:H,2,FALSE)</f>
        <v>Public Debt Charges</v>
      </c>
      <c r="M6127" s="1">
        <f t="shared" si="484"/>
        <v>0</v>
      </c>
      <c r="N6127" s="1">
        <f t="shared" si="485"/>
        <v>0</v>
      </c>
      <c r="O6127" s="1">
        <f t="shared" si="486"/>
        <v>0</v>
      </c>
      <c r="P6127" s="1">
        <f t="shared" si="487"/>
        <v>0</v>
      </c>
    </row>
    <row r="6128" spans="1:16" x14ac:dyDescent="0.35">
      <c r="A6128">
        <v>2015</v>
      </c>
      <c r="B6128">
        <v>3</v>
      </c>
      <c r="C6128">
        <v>13</v>
      </c>
      <c r="D6128">
        <v>7</v>
      </c>
      <c r="E6128">
        <v>0</v>
      </c>
      <c r="F6128">
        <v>0</v>
      </c>
      <c r="G6128">
        <v>0</v>
      </c>
      <c r="I6128" s="4">
        <f t="shared" si="483"/>
        <v>2015</v>
      </c>
      <c r="J6128" t="str">
        <f>VLOOKUP(B6128,Lookup!A:B,2,FALSE)</f>
        <v>Jigawa</v>
      </c>
      <c r="K6128" t="str">
        <f>VLOOKUP(C6128,Lookup!D:E,2,FALSE)</f>
        <v>Health</v>
      </c>
      <c r="L6128" t="str">
        <f>VLOOKUP(D6128,Lookup!G:H,2,FALSE)</f>
        <v>Cont to LGs</v>
      </c>
      <c r="M6128" s="1">
        <f t="shared" si="484"/>
        <v>0</v>
      </c>
      <c r="N6128" s="1">
        <f t="shared" si="485"/>
        <v>0</v>
      </c>
      <c r="O6128" s="1">
        <f t="shared" si="486"/>
        <v>0</v>
      </c>
      <c r="P6128" s="1">
        <f t="shared" si="487"/>
        <v>0</v>
      </c>
    </row>
    <row r="6129" spans="1:16" x14ac:dyDescent="0.35">
      <c r="A6129">
        <v>2015</v>
      </c>
      <c r="B6129">
        <v>3</v>
      </c>
      <c r="C6129">
        <v>13</v>
      </c>
      <c r="D6129">
        <v>8</v>
      </c>
      <c r="E6129">
        <v>0</v>
      </c>
      <c r="F6129">
        <v>0</v>
      </c>
      <c r="G6129">
        <v>0</v>
      </c>
      <c r="I6129" s="4">
        <f t="shared" si="483"/>
        <v>2015</v>
      </c>
      <c r="J6129" t="str">
        <f>VLOOKUP(B6129,Lookup!A:B,2,FALSE)</f>
        <v>Jigawa</v>
      </c>
      <c r="K6129" t="str">
        <f>VLOOKUP(C6129,Lookup!D:E,2,FALSE)</f>
        <v>Health</v>
      </c>
      <c r="L6129" t="str">
        <f>VLOOKUP(D6129,Lookup!G:H,2,FALSE)</f>
        <v>Others</v>
      </c>
      <c r="M6129" s="1">
        <f t="shared" si="484"/>
        <v>0</v>
      </c>
      <c r="N6129" s="1">
        <f t="shared" si="485"/>
        <v>0</v>
      </c>
      <c r="O6129" s="1">
        <f t="shared" si="486"/>
        <v>0</v>
      </c>
      <c r="P6129" s="1">
        <f t="shared" si="487"/>
        <v>0</v>
      </c>
    </row>
    <row r="6130" spans="1:16" x14ac:dyDescent="0.35">
      <c r="A6130">
        <v>2015</v>
      </c>
      <c r="B6130">
        <v>3</v>
      </c>
      <c r="C6130">
        <v>16</v>
      </c>
      <c r="D6130">
        <v>1</v>
      </c>
      <c r="E6130">
        <v>321007000</v>
      </c>
      <c r="F6130">
        <v>0</v>
      </c>
      <c r="G6130">
        <v>337977475.03000009</v>
      </c>
      <c r="I6130" s="4">
        <f t="shared" si="483"/>
        <v>2015</v>
      </c>
      <c r="J6130" t="str">
        <f>VLOOKUP(B6130,Lookup!A:B,2,FALSE)</f>
        <v>Jigawa</v>
      </c>
      <c r="K6130" t="str">
        <f>VLOOKUP(C6130,Lookup!D:E,2,FALSE)</f>
        <v>Information, Culture &amp; Tourism</v>
      </c>
      <c r="L6130" t="str">
        <f>VLOOKUP(D6130,Lookup!G:H,2,FALSE)</f>
        <v>Personnel</v>
      </c>
      <c r="M6130" s="1">
        <f t="shared" si="484"/>
        <v>321007000</v>
      </c>
      <c r="N6130" s="1">
        <f t="shared" si="485"/>
        <v>0</v>
      </c>
      <c r="O6130" s="1">
        <f t="shared" si="486"/>
        <v>321007000</v>
      </c>
      <c r="P6130" s="1">
        <f t="shared" si="487"/>
        <v>337977475.03000009</v>
      </c>
    </row>
    <row r="6131" spans="1:16" x14ac:dyDescent="0.35">
      <c r="A6131">
        <v>2015</v>
      </c>
      <c r="B6131">
        <v>3</v>
      </c>
      <c r="C6131">
        <v>16</v>
      </c>
      <c r="D6131">
        <v>2</v>
      </c>
      <c r="E6131">
        <v>248200000</v>
      </c>
      <c r="F6131">
        <v>0</v>
      </c>
      <c r="G6131">
        <v>192060545.26999998</v>
      </c>
      <c r="I6131" s="4">
        <f t="shared" si="483"/>
        <v>2015</v>
      </c>
      <c r="J6131" t="str">
        <f>VLOOKUP(B6131,Lookup!A:B,2,FALSE)</f>
        <v>Jigawa</v>
      </c>
      <c r="K6131" t="str">
        <f>VLOOKUP(C6131,Lookup!D:E,2,FALSE)</f>
        <v>Information, Culture &amp; Tourism</v>
      </c>
      <c r="L6131" t="str">
        <f>VLOOKUP(D6131,Lookup!G:H,2,FALSE)</f>
        <v>Overhead</v>
      </c>
      <c r="M6131" s="1">
        <f t="shared" si="484"/>
        <v>248200000</v>
      </c>
      <c r="N6131" s="1">
        <f t="shared" si="485"/>
        <v>0</v>
      </c>
      <c r="O6131" s="1">
        <f t="shared" si="486"/>
        <v>248200000</v>
      </c>
      <c r="P6131" s="1">
        <f t="shared" si="487"/>
        <v>192060545.26999998</v>
      </c>
    </row>
    <row r="6132" spans="1:16" x14ac:dyDescent="0.35">
      <c r="A6132">
        <v>2015</v>
      </c>
      <c r="B6132">
        <v>3</v>
      </c>
      <c r="C6132">
        <v>16</v>
      </c>
      <c r="D6132">
        <v>3</v>
      </c>
      <c r="E6132">
        <v>0</v>
      </c>
      <c r="F6132">
        <v>0</v>
      </c>
      <c r="G6132">
        <v>0</v>
      </c>
      <c r="I6132" s="4">
        <f t="shared" si="483"/>
        <v>2015</v>
      </c>
      <c r="J6132" t="str">
        <f>VLOOKUP(B6132,Lookup!A:B,2,FALSE)</f>
        <v>Jigawa</v>
      </c>
      <c r="K6132" t="str">
        <f>VLOOKUP(C6132,Lookup!D:E,2,FALSE)</f>
        <v>Information, Culture &amp; Tourism</v>
      </c>
      <c r="L6132" t="str">
        <f>VLOOKUP(D6132,Lookup!G:H,2,FALSE)</f>
        <v>Unclassified Subventions</v>
      </c>
      <c r="M6132" s="1">
        <f t="shared" si="484"/>
        <v>0</v>
      </c>
      <c r="N6132" s="1">
        <f t="shared" si="485"/>
        <v>0</v>
      </c>
      <c r="O6132" s="1">
        <f t="shared" si="486"/>
        <v>0</v>
      </c>
      <c r="P6132" s="1">
        <f t="shared" si="487"/>
        <v>0</v>
      </c>
    </row>
    <row r="6133" spans="1:16" x14ac:dyDescent="0.35">
      <c r="A6133">
        <v>2015</v>
      </c>
      <c r="B6133">
        <v>3</v>
      </c>
      <c r="C6133">
        <v>16</v>
      </c>
      <c r="D6133">
        <v>4</v>
      </c>
      <c r="E6133">
        <v>0</v>
      </c>
      <c r="F6133">
        <v>0</v>
      </c>
      <c r="G6133">
        <v>0</v>
      </c>
      <c r="I6133" s="4">
        <f t="shared" si="483"/>
        <v>2015</v>
      </c>
      <c r="J6133" t="str">
        <f>VLOOKUP(B6133,Lookup!A:B,2,FALSE)</f>
        <v>Jigawa</v>
      </c>
      <c r="K6133" t="str">
        <f>VLOOKUP(C6133,Lookup!D:E,2,FALSE)</f>
        <v>Information, Culture &amp; Tourism</v>
      </c>
      <c r="L6133" t="str">
        <f>VLOOKUP(D6133,Lookup!G:H,2,FALSE)</f>
        <v>P &amp; G</v>
      </c>
      <c r="M6133" s="1">
        <f t="shared" si="484"/>
        <v>0</v>
      </c>
      <c r="N6133" s="1">
        <f t="shared" si="485"/>
        <v>0</v>
      </c>
      <c r="O6133" s="1">
        <f t="shared" si="486"/>
        <v>0</v>
      </c>
      <c r="P6133" s="1">
        <f t="shared" si="487"/>
        <v>0</v>
      </c>
    </row>
    <row r="6134" spans="1:16" x14ac:dyDescent="0.35">
      <c r="A6134">
        <v>2015</v>
      </c>
      <c r="B6134">
        <v>3</v>
      </c>
      <c r="C6134">
        <v>16</v>
      </c>
      <c r="D6134">
        <v>5</v>
      </c>
      <c r="E6134">
        <v>0</v>
      </c>
      <c r="F6134">
        <v>0</v>
      </c>
      <c r="G6134">
        <v>0</v>
      </c>
      <c r="I6134" s="4">
        <f t="shared" si="483"/>
        <v>2015</v>
      </c>
      <c r="J6134" t="str">
        <f>VLOOKUP(B6134,Lookup!A:B,2,FALSE)</f>
        <v>Jigawa</v>
      </c>
      <c r="K6134" t="str">
        <f>VLOOKUP(C6134,Lookup!D:E,2,FALSE)</f>
        <v>Information, Culture &amp; Tourism</v>
      </c>
      <c r="L6134" t="str">
        <f>VLOOKUP(D6134,Lookup!G:H,2,FALSE)</f>
        <v>Other CRF</v>
      </c>
      <c r="M6134" s="1">
        <f t="shared" si="484"/>
        <v>0</v>
      </c>
      <c r="N6134" s="1">
        <f t="shared" si="485"/>
        <v>0</v>
      </c>
      <c r="O6134" s="1">
        <f t="shared" si="486"/>
        <v>0</v>
      </c>
      <c r="P6134" s="1">
        <f t="shared" si="487"/>
        <v>0</v>
      </c>
    </row>
    <row r="6135" spans="1:16" x14ac:dyDescent="0.35">
      <c r="A6135">
        <v>2015</v>
      </c>
      <c r="B6135">
        <v>3</v>
      </c>
      <c r="C6135">
        <v>16</v>
      </c>
      <c r="D6135">
        <v>6</v>
      </c>
      <c r="E6135">
        <v>0</v>
      </c>
      <c r="F6135">
        <v>0</v>
      </c>
      <c r="G6135">
        <v>0</v>
      </c>
      <c r="I6135" s="4">
        <f t="shared" si="483"/>
        <v>2015</v>
      </c>
      <c r="J6135" t="str">
        <f>VLOOKUP(B6135,Lookup!A:B,2,FALSE)</f>
        <v>Jigawa</v>
      </c>
      <c r="K6135" t="str">
        <f>VLOOKUP(C6135,Lookup!D:E,2,FALSE)</f>
        <v>Information, Culture &amp; Tourism</v>
      </c>
      <c r="L6135" t="str">
        <f>VLOOKUP(D6135,Lookup!G:H,2,FALSE)</f>
        <v>Public Debt Charges</v>
      </c>
      <c r="M6135" s="1">
        <f t="shared" si="484"/>
        <v>0</v>
      </c>
      <c r="N6135" s="1">
        <f t="shared" si="485"/>
        <v>0</v>
      </c>
      <c r="O6135" s="1">
        <f t="shared" si="486"/>
        <v>0</v>
      </c>
      <c r="P6135" s="1">
        <f t="shared" si="487"/>
        <v>0</v>
      </c>
    </row>
    <row r="6136" spans="1:16" x14ac:dyDescent="0.35">
      <c r="A6136">
        <v>2015</v>
      </c>
      <c r="B6136">
        <v>3</v>
      </c>
      <c r="C6136">
        <v>16</v>
      </c>
      <c r="D6136">
        <v>7</v>
      </c>
      <c r="E6136">
        <v>0</v>
      </c>
      <c r="F6136">
        <v>0</v>
      </c>
      <c r="G6136">
        <v>0</v>
      </c>
      <c r="I6136" s="4">
        <f t="shared" si="483"/>
        <v>2015</v>
      </c>
      <c r="J6136" t="str">
        <f>VLOOKUP(B6136,Lookup!A:B,2,FALSE)</f>
        <v>Jigawa</v>
      </c>
      <c r="K6136" t="str">
        <f>VLOOKUP(C6136,Lookup!D:E,2,FALSE)</f>
        <v>Information, Culture &amp; Tourism</v>
      </c>
      <c r="L6136" t="str">
        <f>VLOOKUP(D6136,Lookup!G:H,2,FALSE)</f>
        <v>Cont to LGs</v>
      </c>
      <c r="M6136" s="1">
        <f t="shared" si="484"/>
        <v>0</v>
      </c>
      <c r="N6136" s="1">
        <f t="shared" si="485"/>
        <v>0</v>
      </c>
      <c r="O6136" s="1">
        <f t="shared" si="486"/>
        <v>0</v>
      </c>
      <c r="P6136" s="1">
        <f t="shared" si="487"/>
        <v>0</v>
      </c>
    </row>
    <row r="6137" spans="1:16" x14ac:dyDescent="0.35">
      <c r="A6137">
        <v>2015</v>
      </c>
      <c r="B6137">
        <v>3</v>
      </c>
      <c r="C6137">
        <v>16</v>
      </c>
      <c r="D6137">
        <v>8</v>
      </c>
      <c r="E6137">
        <v>0</v>
      </c>
      <c r="F6137">
        <v>0</v>
      </c>
      <c r="G6137">
        <v>0</v>
      </c>
      <c r="I6137" s="4">
        <f t="shared" si="483"/>
        <v>2015</v>
      </c>
      <c r="J6137" t="str">
        <f>VLOOKUP(B6137,Lookup!A:B,2,FALSE)</f>
        <v>Jigawa</v>
      </c>
      <c r="K6137" t="str">
        <f>VLOOKUP(C6137,Lookup!D:E,2,FALSE)</f>
        <v>Information, Culture &amp; Tourism</v>
      </c>
      <c r="L6137" t="str">
        <f>VLOOKUP(D6137,Lookup!G:H,2,FALSE)</f>
        <v>Others</v>
      </c>
      <c r="M6137" s="1">
        <f t="shared" si="484"/>
        <v>0</v>
      </c>
      <c r="N6137" s="1">
        <f t="shared" si="485"/>
        <v>0</v>
      </c>
      <c r="O6137" s="1">
        <f t="shared" si="486"/>
        <v>0</v>
      </c>
      <c r="P6137" s="1">
        <f t="shared" si="487"/>
        <v>0</v>
      </c>
    </row>
    <row r="6138" spans="1:16" x14ac:dyDescent="0.35">
      <c r="A6138">
        <v>2015</v>
      </c>
      <c r="B6138">
        <v>3</v>
      </c>
      <c r="C6138">
        <v>17</v>
      </c>
      <c r="D6138">
        <v>1</v>
      </c>
      <c r="E6138">
        <v>175449000</v>
      </c>
      <c r="F6138">
        <v>0</v>
      </c>
      <c r="G6138">
        <v>164704011.06999999</v>
      </c>
      <c r="I6138" s="4">
        <f t="shared" si="483"/>
        <v>2015</v>
      </c>
      <c r="J6138" t="str">
        <f>VLOOKUP(B6138,Lookup!A:B,2,FALSE)</f>
        <v>Jigawa</v>
      </c>
      <c r="K6138" t="str">
        <f>VLOOKUP(C6138,Lookup!D:E,2,FALSE)</f>
        <v>Infrastructure</v>
      </c>
      <c r="L6138" t="str">
        <f>VLOOKUP(D6138,Lookup!G:H,2,FALSE)</f>
        <v>Personnel</v>
      </c>
      <c r="M6138" s="1">
        <f t="shared" si="484"/>
        <v>175449000</v>
      </c>
      <c r="N6138" s="1">
        <f t="shared" si="485"/>
        <v>0</v>
      </c>
      <c r="O6138" s="1">
        <f t="shared" si="486"/>
        <v>175449000</v>
      </c>
      <c r="P6138" s="1">
        <f t="shared" si="487"/>
        <v>164704011.06999999</v>
      </c>
    </row>
    <row r="6139" spans="1:16" x14ac:dyDescent="0.35">
      <c r="A6139">
        <v>2015</v>
      </c>
      <c r="B6139">
        <v>3</v>
      </c>
      <c r="C6139">
        <v>17</v>
      </c>
      <c r="D6139">
        <v>2</v>
      </c>
      <c r="E6139">
        <v>1044600000</v>
      </c>
      <c r="F6139">
        <v>0</v>
      </c>
      <c r="G6139">
        <v>1056087671.34</v>
      </c>
      <c r="I6139" s="4">
        <f t="shared" si="483"/>
        <v>2015</v>
      </c>
      <c r="J6139" t="str">
        <f>VLOOKUP(B6139,Lookup!A:B,2,FALSE)</f>
        <v>Jigawa</v>
      </c>
      <c r="K6139" t="str">
        <f>VLOOKUP(C6139,Lookup!D:E,2,FALSE)</f>
        <v>Infrastructure</v>
      </c>
      <c r="L6139" t="str">
        <f>VLOOKUP(D6139,Lookup!G:H,2,FALSE)</f>
        <v>Overhead</v>
      </c>
      <c r="M6139" s="1">
        <f t="shared" si="484"/>
        <v>1044600000</v>
      </c>
      <c r="N6139" s="1">
        <f t="shared" si="485"/>
        <v>0</v>
      </c>
      <c r="O6139" s="1">
        <f t="shared" si="486"/>
        <v>1044600000</v>
      </c>
      <c r="P6139" s="1">
        <f t="shared" si="487"/>
        <v>1056087671.34</v>
      </c>
    </row>
    <row r="6140" spans="1:16" x14ac:dyDescent="0.35">
      <c r="A6140">
        <v>2015</v>
      </c>
      <c r="B6140">
        <v>3</v>
      </c>
      <c r="C6140">
        <v>17</v>
      </c>
      <c r="D6140">
        <v>3</v>
      </c>
      <c r="E6140">
        <v>0</v>
      </c>
      <c r="F6140">
        <v>0</v>
      </c>
      <c r="G6140">
        <v>0</v>
      </c>
      <c r="I6140" s="4">
        <f t="shared" si="483"/>
        <v>2015</v>
      </c>
      <c r="J6140" t="str">
        <f>VLOOKUP(B6140,Lookup!A:B,2,FALSE)</f>
        <v>Jigawa</v>
      </c>
      <c r="K6140" t="str">
        <f>VLOOKUP(C6140,Lookup!D:E,2,FALSE)</f>
        <v>Infrastructure</v>
      </c>
      <c r="L6140" t="str">
        <f>VLOOKUP(D6140,Lookup!G:H,2,FALSE)</f>
        <v>Unclassified Subventions</v>
      </c>
      <c r="M6140" s="1">
        <f t="shared" si="484"/>
        <v>0</v>
      </c>
      <c r="N6140" s="1">
        <f t="shared" si="485"/>
        <v>0</v>
      </c>
      <c r="O6140" s="1">
        <f t="shared" si="486"/>
        <v>0</v>
      </c>
      <c r="P6140" s="1">
        <f t="shared" si="487"/>
        <v>0</v>
      </c>
    </row>
    <row r="6141" spans="1:16" x14ac:dyDescent="0.35">
      <c r="A6141">
        <v>2015</v>
      </c>
      <c r="B6141">
        <v>3</v>
      </c>
      <c r="C6141">
        <v>17</v>
      </c>
      <c r="D6141">
        <v>4</v>
      </c>
      <c r="E6141">
        <v>0</v>
      </c>
      <c r="F6141">
        <v>0</v>
      </c>
      <c r="G6141">
        <v>0</v>
      </c>
      <c r="I6141" s="4">
        <f t="shared" si="483"/>
        <v>2015</v>
      </c>
      <c r="J6141" t="str">
        <f>VLOOKUP(B6141,Lookup!A:B,2,FALSE)</f>
        <v>Jigawa</v>
      </c>
      <c r="K6141" t="str">
        <f>VLOOKUP(C6141,Lookup!D:E,2,FALSE)</f>
        <v>Infrastructure</v>
      </c>
      <c r="L6141" t="str">
        <f>VLOOKUP(D6141,Lookup!G:H,2,FALSE)</f>
        <v>P &amp; G</v>
      </c>
      <c r="M6141" s="1">
        <f t="shared" si="484"/>
        <v>0</v>
      </c>
      <c r="N6141" s="1">
        <f t="shared" si="485"/>
        <v>0</v>
      </c>
      <c r="O6141" s="1">
        <f t="shared" si="486"/>
        <v>0</v>
      </c>
      <c r="P6141" s="1">
        <f t="shared" si="487"/>
        <v>0</v>
      </c>
    </row>
    <row r="6142" spans="1:16" x14ac:dyDescent="0.35">
      <c r="A6142">
        <v>2015</v>
      </c>
      <c r="B6142">
        <v>3</v>
      </c>
      <c r="C6142">
        <v>17</v>
      </c>
      <c r="D6142">
        <v>5</v>
      </c>
      <c r="E6142">
        <v>0</v>
      </c>
      <c r="F6142">
        <v>0</v>
      </c>
      <c r="G6142">
        <v>0</v>
      </c>
      <c r="I6142" s="4">
        <f t="shared" si="483"/>
        <v>2015</v>
      </c>
      <c r="J6142" t="str">
        <f>VLOOKUP(B6142,Lookup!A:B,2,FALSE)</f>
        <v>Jigawa</v>
      </c>
      <c r="K6142" t="str">
        <f>VLOOKUP(C6142,Lookup!D:E,2,FALSE)</f>
        <v>Infrastructure</v>
      </c>
      <c r="L6142" t="str">
        <f>VLOOKUP(D6142,Lookup!G:H,2,FALSE)</f>
        <v>Other CRF</v>
      </c>
      <c r="M6142" s="1">
        <f t="shared" si="484"/>
        <v>0</v>
      </c>
      <c r="N6142" s="1">
        <f t="shared" si="485"/>
        <v>0</v>
      </c>
      <c r="O6142" s="1">
        <f t="shared" si="486"/>
        <v>0</v>
      </c>
      <c r="P6142" s="1">
        <f t="shared" si="487"/>
        <v>0</v>
      </c>
    </row>
    <row r="6143" spans="1:16" x14ac:dyDescent="0.35">
      <c r="A6143">
        <v>2015</v>
      </c>
      <c r="B6143">
        <v>3</v>
      </c>
      <c r="C6143">
        <v>17</v>
      </c>
      <c r="D6143">
        <v>6</v>
      </c>
      <c r="E6143">
        <v>0</v>
      </c>
      <c r="F6143">
        <v>0</v>
      </c>
      <c r="G6143">
        <v>0</v>
      </c>
      <c r="I6143" s="4">
        <f t="shared" si="483"/>
        <v>2015</v>
      </c>
      <c r="J6143" t="str">
        <f>VLOOKUP(B6143,Lookup!A:B,2,FALSE)</f>
        <v>Jigawa</v>
      </c>
      <c r="K6143" t="str">
        <f>VLOOKUP(C6143,Lookup!D:E,2,FALSE)</f>
        <v>Infrastructure</v>
      </c>
      <c r="L6143" t="str">
        <f>VLOOKUP(D6143,Lookup!G:H,2,FALSE)</f>
        <v>Public Debt Charges</v>
      </c>
      <c r="M6143" s="1">
        <f t="shared" si="484"/>
        <v>0</v>
      </c>
      <c r="N6143" s="1">
        <f t="shared" si="485"/>
        <v>0</v>
      </c>
      <c r="O6143" s="1">
        <f t="shared" si="486"/>
        <v>0</v>
      </c>
      <c r="P6143" s="1">
        <f t="shared" si="487"/>
        <v>0</v>
      </c>
    </row>
    <row r="6144" spans="1:16" x14ac:dyDescent="0.35">
      <c r="A6144">
        <v>2015</v>
      </c>
      <c r="B6144">
        <v>3</v>
      </c>
      <c r="C6144">
        <v>17</v>
      </c>
      <c r="D6144">
        <v>7</v>
      </c>
      <c r="E6144">
        <v>0</v>
      </c>
      <c r="F6144">
        <v>0</v>
      </c>
      <c r="G6144">
        <v>0</v>
      </c>
      <c r="I6144" s="4">
        <f t="shared" si="483"/>
        <v>2015</v>
      </c>
      <c r="J6144" t="str">
        <f>VLOOKUP(B6144,Lookup!A:B,2,FALSE)</f>
        <v>Jigawa</v>
      </c>
      <c r="K6144" t="str">
        <f>VLOOKUP(C6144,Lookup!D:E,2,FALSE)</f>
        <v>Infrastructure</v>
      </c>
      <c r="L6144" t="str">
        <f>VLOOKUP(D6144,Lookup!G:H,2,FALSE)</f>
        <v>Cont to LGs</v>
      </c>
      <c r="M6144" s="1">
        <f t="shared" si="484"/>
        <v>0</v>
      </c>
      <c r="N6144" s="1">
        <f t="shared" si="485"/>
        <v>0</v>
      </c>
      <c r="O6144" s="1">
        <f t="shared" si="486"/>
        <v>0</v>
      </c>
      <c r="P6144" s="1">
        <f t="shared" si="487"/>
        <v>0</v>
      </c>
    </row>
    <row r="6145" spans="1:16" x14ac:dyDescent="0.35">
      <c r="A6145">
        <v>2015</v>
      </c>
      <c r="B6145">
        <v>3</v>
      </c>
      <c r="C6145">
        <v>17</v>
      </c>
      <c r="D6145">
        <v>8</v>
      </c>
      <c r="E6145">
        <v>0</v>
      </c>
      <c r="F6145">
        <v>0</v>
      </c>
      <c r="G6145">
        <v>0</v>
      </c>
      <c r="I6145" s="4">
        <f t="shared" si="483"/>
        <v>2015</v>
      </c>
      <c r="J6145" t="str">
        <f>VLOOKUP(B6145,Lookup!A:B,2,FALSE)</f>
        <v>Jigawa</v>
      </c>
      <c r="K6145" t="str">
        <f>VLOOKUP(C6145,Lookup!D:E,2,FALSE)</f>
        <v>Infrastructure</v>
      </c>
      <c r="L6145" t="str">
        <f>VLOOKUP(D6145,Lookup!G:H,2,FALSE)</f>
        <v>Others</v>
      </c>
      <c r="M6145" s="1">
        <f t="shared" si="484"/>
        <v>0</v>
      </c>
      <c r="N6145" s="1">
        <f t="shared" si="485"/>
        <v>0</v>
      </c>
      <c r="O6145" s="1">
        <f t="shared" si="486"/>
        <v>0</v>
      </c>
      <c r="P6145" s="1">
        <f t="shared" si="487"/>
        <v>0</v>
      </c>
    </row>
    <row r="6146" spans="1:16" x14ac:dyDescent="0.35">
      <c r="A6146">
        <v>2015</v>
      </c>
      <c r="B6146">
        <v>3</v>
      </c>
      <c r="C6146">
        <v>27</v>
      </c>
      <c r="D6146">
        <v>1</v>
      </c>
      <c r="E6146">
        <v>38506000</v>
      </c>
      <c r="F6146">
        <v>0</v>
      </c>
      <c r="G6146">
        <v>36012899.399999999</v>
      </c>
      <c r="I6146" s="4">
        <f t="shared" si="483"/>
        <v>2015</v>
      </c>
      <c r="J6146" t="str">
        <f>VLOOKUP(B6146,Lookup!A:B,2,FALSE)</f>
        <v>Jigawa</v>
      </c>
      <c r="K6146" t="str">
        <f>VLOOKUP(C6146,Lookup!D:E,2,FALSE)</f>
        <v>Power/Energy</v>
      </c>
      <c r="L6146" t="str">
        <f>VLOOKUP(D6146,Lookup!G:H,2,FALSE)</f>
        <v>Personnel</v>
      </c>
      <c r="M6146" s="1">
        <f t="shared" si="484"/>
        <v>38506000</v>
      </c>
      <c r="N6146" s="1">
        <f t="shared" si="485"/>
        <v>0</v>
      </c>
      <c r="O6146" s="1">
        <f t="shared" si="486"/>
        <v>38506000</v>
      </c>
      <c r="P6146" s="1">
        <f t="shared" si="487"/>
        <v>36012899.399999999</v>
      </c>
    </row>
    <row r="6147" spans="1:16" x14ac:dyDescent="0.35">
      <c r="A6147">
        <v>2015</v>
      </c>
      <c r="B6147">
        <v>3</v>
      </c>
      <c r="C6147">
        <v>27</v>
      </c>
      <c r="D6147">
        <v>2</v>
      </c>
      <c r="E6147">
        <v>179800000</v>
      </c>
      <c r="F6147">
        <v>0</v>
      </c>
      <c r="G6147">
        <v>154364235.18000001</v>
      </c>
      <c r="I6147" s="4">
        <f t="shared" ref="I6147:I6210" si="488">A6147</f>
        <v>2015</v>
      </c>
      <c r="J6147" t="str">
        <f>VLOOKUP(B6147,Lookup!A:B,2,FALSE)</f>
        <v>Jigawa</v>
      </c>
      <c r="K6147" t="str">
        <f>VLOOKUP(C6147,Lookup!D:E,2,FALSE)</f>
        <v>Power/Energy</v>
      </c>
      <c r="L6147" t="str">
        <f>VLOOKUP(D6147,Lookup!G:H,2,FALSE)</f>
        <v>Overhead</v>
      </c>
      <c r="M6147" s="1">
        <f t="shared" si="484"/>
        <v>179800000</v>
      </c>
      <c r="N6147" s="1">
        <f t="shared" si="485"/>
        <v>0</v>
      </c>
      <c r="O6147" s="1">
        <f t="shared" si="486"/>
        <v>179800000</v>
      </c>
      <c r="P6147" s="1">
        <f t="shared" si="487"/>
        <v>154364235.18000001</v>
      </c>
    </row>
    <row r="6148" spans="1:16" x14ac:dyDescent="0.35">
      <c r="A6148">
        <v>2015</v>
      </c>
      <c r="B6148">
        <v>3</v>
      </c>
      <c r="C6148">
        <v>27</v>
      </c>
      <c r="D6148">
        <v>3</v>
      </c>
      <c r="E6148">
        <v>0</v>
      </c>
      <c r="F6148">
        <v>0</v>
      </c>
      <c r="G6148">
        <v>0</v>
      </c>
      <c r="I6148" s="4">
        <f t="shared" si="488"/>
        <v>2015</v>
      </c>
      <c r="J6148" t="str">
        <f>VLOOKUP(B6148,Lookup!A:B,2,FALSE)</f>
        <v>Jigawa</v>
      </c>
      <c r="K6148" t="str">
        <f>VLOOKUP(C6148,Lookup!D:E,2,FALSE)</f>
        <v>Power/Energy</v>
      </c>
      <c r="L6148" t="str">
        <f>VLOOKUP(D6148,Lookup!G:H,2,FALSE)</f>
        <v>Unclassified Subventions</v>
      </c>
      <c r="M6148" s="1">
        <f t="shared" ref="M6148:M6211" si="489">E6148</f>
        <v>0</v>
      </c>
      <c r="N6148" s="1">
        <f t="shared" ref="N6148:N6211" si="490">F6148</f>
        <v>0</v>
      </c>
      <c r="O6148" s="1">
        <f t="shared" ref="O6148:O6211" si="491">M6148+N6148</f>
        <v>0</v>
      </c>
      <c r="P6148" s="1">
        <f t="shared" ref="P6148:P6211" si="492">G6148</f>
        <v>0</v>
      </c>
    </row>
    <row r="6149" spans="1:16" x14ac:dyDescent="0.35">
      <c r="A6149">
        <v>2015</v>
      </c>
      <c r="B6149">
        <v>3</v>
      </c>
      <c r="C6149">
        <v>27</v>
      </c>
      <c r="D6149">
        <v>4</v>
      </c>
      <c r="E6149">
        <v>0</v>
      </c>
      <c r="F6149">
        <v>0</v>
      </c>
      <c r="G6149">
        <v>0</v>
      </c>
      <c r="I6149" s="4">
        <f t="shared" si="488"/>
        <v>2015</v>
      </c>
      <c r="J6149" t="str">
        <f>VLOOKUP(B6149,Lookup!A:B,2,FALSE)</f>
        <v>Jigawa</v>
      </c>
      <c r="K6149" t="str">
        <f>VLOOKUP(C6149,Lookup!D:E,2,FALSE)</f>
        <v>Power/Energy</v>
      </c>
      <c r="L6149" t="str">
        <f>VLOOKUP(D6149,Lookup!G:H,2,FALSE)</f>
        <v>P &amp; G</v>
      </c>
      <c r="M6149" s="1">
        <f t="shared" si="489"/>
        <v>0</v>
      </c>
      <c r="N6149" s="1">
        <f t="shared" si="490"/>
        <v>0</v>
      </c>
      <c r="O6149" s="1">
        <f t="shared" si="491"/>
        <v>0</v>
      </c>
      <c r="P6149" s="1">
        <f t="shared" si="492"/>
        <v>0</v>
      </c>
    </row>
    <row r="6150" spans="1:16" x14ac:dyDescent="0.35">
      <c r="A6150">
        <v>2015</v>
      </c>
      <c r="B6150">
        <v>3</v>
      </c>
      <c r="C6150">
        <v>27</v>
      </c>
      <c r="D6150">
        <v>5</v>
      </c>
      <c r="E6150">
        <v>0</v>
      </c>
      <c r="F6150">
        <v>0</v>
      </c>
      <c r="G6150">
        <v>0</v>
      </c>
      <c r="I6150" s="4">
        <f t="shared" si="488"/>
        <v>2015</v>
      </c>
      <c r="J6150" t="str">
        <f>VLOOKUP(B6150,Lookup!A:B,2,FALSE)</f>
        <v>Jigawa</v>
      </c>
      <c r="K6150" t="str">
        <f>VLOOKUP(C6150,Lookup!D:E,2,FALSE)</f>
        <v>Power/Energy</v>
      </c>
      <c r="L6150" t="str">
        <f>VLOOKUP(D6150,Lookup!G:H,2,FALSE)</f>
        <v>Other CRF</v>
      </c>
      <c r="M6150" s="1">
        <f t="shared" si="489"/>
        <v>0</v>
      </c>
      <c r="N6150" s="1">
        <f t="shared" si="490"/>
        <v>0</v>
      </c>
      <c r="O6150" s="1">
        <f t="shared" si="491"/>
        <v>0</v>
      </c>
      <c r="P6150" s="1">
        <f t="shared" si="492"/>
        <v>0</v>
      </c>
    </row>
    <row r="6151" spans="1:16" x14ac:dyDescent="0.35">
      <c r="A6151">
        <v>2015</v>
      </c>
      <c r="B6151">
        <v>3</v>
      </c>
      <c r="C6151">
        <v>27</v>
      </c>
      <c r="D6151">
        <v>6</v>
      </c>
      <c r="E6151">
        <v>0</v>
      </c>
      <c r="F6151">
        <v>0</v>
      </c>
      <c r="G6151">
        <v>0</v>
      </c>
      <c r="I6151" s="4">
        <f t="shared" si="488"/>
        <v>2015</v>
      </c>
      <c r="J6151" t="str">
        <f>VLOOKUP(B6151,Lookup!A:B,2,FALSE)</f>
        <v>Jigawa</v>
      </c>
      <c r="K6151" t="str">
        <f>VLOOKUP(C6151,Lookup!D:E,2,FALSE)</f>
        <v>Power/Energy</v>
      </c>
      <c r="L6151" t="str">
        <f>VLOOKUP(D6151,Lookup!G:H,2,FALSE)</f>
        <v>Public Debt Charges</v>
      </c>
      <c r="M6151" s="1">
        <f t="shared" si="489"/>
        <v>0</v>
      </c>
      <c r="N6151" s="1">
        <f t="shared" si="490"/>
        <v>0</v>
      </c>
      <c r="O6151" s="1">
        <f t="shared" si="491"/>
        <v>0</v>
      </c>
      <c r="P6151" s="1">
        <f t="shared" si="492"/>
        <v>0</v>
      </c>
    </row>
    <row r="6152" spans="1:16" x14ac:dyDescent="0.35">
      <c r="A6152">
        <v>2015</v>
      </c>
      <c r="B6152">
        <v>3</v>
      </c>
      <c r="C6152">
        <v>27</v>
      </c>
      <c r="D6152">
        <v>7</v>
      </c>
      <c r="E6152">
        <v>0</v>
      </c>
      <c r="F6152">
        <v>0</v>
      </c>
      <c r="G6152">
        <v>0</v>
      </c>
      <c r="I6152" s="4">
        <f t="shared" si="488"/>
        <v>2015</v>
      </c>
      <c r="J6152" t="str">
        <f>VLOOKUP(B6152,Lookup!A:B,2,FALSE)</f>
        <v>Jigawa</v>
      </c>
      <c r="K6152" t="str">
        <f>VLOOKUP(C6152,Lookup!D:E,2,FALSE)</f>
        <v>Power/Energy</v>
      </c>
      <c r="L6152" t="str">
        <f>VLOOKUP(D6152,Lookup!G:H,2,FALSE)</f>
        <v>Cont to LGs</v>
      </c>
      <c r="M6152" s="1">
        <f t="shared" si="489"/>
        <v>0</v>
      </c>
      <c r="N6152" s="1">
        <f t="shared" si="490"/>
        <v>0</v>
      </c>
      <c r="O6152" s="1">
        <f t="shared" si="491"/>
        <v>0</v>
      </c>
      <c r="P6152" s="1">
        <f t="shared" si="492"/>
        <v>0</v>
      </c>
    </row>
    <row r="6153" spans="1:16" x14ac:dyDescent="0.35">
      <c r="A6153">
        <v>2015</v>
      </c>
      <c r="B6153">
        <v>3</v>
      </c>
      <c r="C6153">
        <v>27</v>
      </c>
      <c r="D6153">
        <v>8</v>
      </c>
      <c r="E6153">
        <v>0</v>
      </c>
      <c r="F6153">
        <v>0</v>
      </c>
      <c r="G6153">
        <v>0</v>
      </c>
      <c r="I6153" s="4">
        <f t="shared" si="488"/>
        <v>2015</v>
      </c>
      <c r="J6153" t="str">
        <f>VLOOKUP(B6153,Lookup!A:B,2,FALSE)</f>
        <v>Jigawa</v>
      </c>
      <c r="K6153" t="str">
        <f>VLOOKUP(C6153,Lookup!D:E,2,FALSE)</f>
        <v>Power/Energy</v>
      </c>
      <c r="L6153" t="str">
        <f>VLOOKUP(D6153,Lookup!G:H,2,FALSE)</f>
        <v>Others</v>
      </c>
      <c r="M6153" s="1">
        <f t="shared" si="489"/>
        <v>0</v>
      </c>
      <c r="N6153" s="1">
        <f t="shared" si="490"/>
        <v>0</v>
      </c>
      <c r="O6153" s="1">
        <f t="shared" si="491"/>
        <v>0</v>
      </c>
      <c r="P6153" s="1">
        <f t="shared" si="492"/>
        <v>0</v>
      </c>
    </row>
    <row r="6154" spans="1:16" x14ac:dyDescent="0.35">
      <c r="A6154">
        <v>2015</v>
      </c>
      <c r="B6154">
        <v>3</v>
      </c>
      <c r="C6154">
        <v>30</v>
      </c>
      <c r="D6154">
        <v>1</v>
      </c>
      <c r="E6154">
        <v>0</v>
      </c>
      <c r="F6154">
        <v>0</v>
      </c>
      <c r="G6154">
        <v>0</v>
      </c>
      <c r="I6154" s="4">
        <f t="shared" si="488"/>
        <v>2015</v>
      </c>
      <c r="J6154" t="str">
        <f>VLOOKUP(B6154,Lookup!A:B,2,FALSE)</f>
        <v>Jigawa</v>
      </c>
      <c r="K6154" t="str">
        <f>VLOOKUP(C6154,Lookup!D:E,2,FALSE)</f>
        <v>Science and Technology</v>
      </c>
      <c r="L6154" t="str">
        <f>VLOOKUP(D6154,Lookup!G:H,2,FALSE)</f>
        <v>Personnel</v>
      </c>
      <c r="M6154" s="1">
        <f t="shared" si="489"/>
        <v>0</v>
      </c>
      <c r="N6154" s="1">
        <f t="shared" si="490"/>
        <v>0</v>
      </c>
      <c r="O6154" s="1">
        <f t="shared" si="491"/>
        <v>0</v>
      </c>
      <c r="P6154" s="1">
        <f t="shared" si="492"/>
        <v>0</v>
      </c>
    </row>
    <row r="6155" spans="1:16" x14ac:dyDescent="0.35">
      <c r="A6155">
        <v>2015</v>
      </c>
      <c r="B6155">
        <v>3</v>
      </c>
      <c r="C6155">
        <v>30</v>
      </c>
      <c r="D6155">
        <v>2</v>
      </c>
      <c r="E6155">
        <v>0</v>
      </c>
      <c r="F6155">
        <v>0</v>
      </c>
      <c r="G6155">
        <v>0</v>
      </c>
      <c r="I6155" s="4">
        <f t="shared" si="488"/>
        <v>2015</v>
      </c>
      <c r="J6155" t="str">
        <f>VLOOKUP(B6155,Lookup!A:B,2,FALSE)</f>
        <v>Jigawa</v>
      </c>
      <c r="K6155" t="str">
        <f>VLOOKUP(C6155,Lookup!D:E,2,FALSE)</f>
        <v>Science and Technology</v>
      </c>
      <c r="L6155" t="str">
        <f>VLOOKUP(D6155,Lookup!G:H,2,FALSE)</f>
        <v>Overhead</v>
      </c>
      <c r="M6155" s="1">
        <f t="shared" si="489"/>
        <v>0</v>
      </c>
      <c r="N6155" s="1">
        <f t="shared" si="490"/>
        <v>0</v>
      </c>
      <c r="O6155" s="1">
        <f t="shared" si="491"/>
        <v>0</v>
      </c>
      <c r="P6155" s="1">
        <f t="shared" si="492"/>
        <v>0</v>
      </c>
    </row>
    <row r="6156" spans="1:16" x14ac:dyDescent="0.35">
      <c r="A6156">
        <v>2015</v>
      </c>
      <c r="B6156">
        <v>3</v>
      </c>
      <c r="C6156">
        <v>30</v>
      </c>
      <c r="D6156">
        <v>3</v>
      </c>
      <c r="E6156">
        <v>0</v>
      </c>
      <c r="F6156">
        <v>0</v>
      </c>
      <c r="G6156">
        <v>0</v>
      </c>
      <c r="I6156" s="4">
        <f t="shared" si="488"/>
        <v>2015</v>
      </c>
      <c r="J6156" t="str">
        <f>VLOOKUP(B6156,Lookup!A:B,2,FALSE)</f>
        <v>Jigawa</v>
      </c>
      <c r="K6156" t="str">
        <f>VLOOKUP(C6156,Lookup!D:E,2,FALSE)</f>
        <v>Science and Technology</v>
      </c>
      <c r="L6156" t="str">
        <f>VLOOKUP(D6156,Lookup!G:H,2,FALSE)</f>
        <v>Unclassified Subventions</v>
      </c>
      <c r="M6156" s="1">
        <f t="shared" si="489"/>
        <v>0</v>
      </c>
      <c r="N6156" s="1">
        <f t="shared" si="490"/>
        <v>0</v>
      </c>
      <c r="O6156" s="1">
        <f t="shared" si="491"/>
        <v>0</v>
      </c>
      <c r="P6156" s="1">
        <f t="shared" si="492"/>
        <v>0</v>
      </c>
    </row>
    <row r="6157" spans="1:16" x14ac:dyDescent="0.35">
      <c r="A6157">
        <v>2015</v>
      </c>
      <c r="B6157">
        <v>3</v>
      </c>
      <c r="C6157">
        <v>30</v>
      </c>
      <c r="D6157">
        <v>4</v>
      </c>
      <c r="E6157">
        <v>0</v>
      </c>
      <c r="F6157">
        <v>0</v>
      </c>
      <c r="G6157">
        <v>0</v>
      </c>
      <c r="I6157" s="4">
        <f t="shared" si="488"/>
        <v>2015</v>
      </c>
      <c r="J6157" t="str">
        <f>VLOOKUP(B6157,Lookup!A:B,2,FALSE)</f>
        <v>Jigawa</v>
      </c>
      <c r="K6157" t="str">
        <f>VLOOKUP(C6157,Lookup!D:E,2,FALSE)</f>
        <v>Science and Technology</v>
      </c>
      <c r="L6157" t="str">
        <f>VLOOKUP(D6157,Lookup!G:H,2,FALSE)</f>
        <v>P &amp; G</v>
      </c>
      <c r="M6157" s="1">
        <f t="shared" si="489"/>
        <v>0</v>
      </c>
      <c r="N6157" s="1">
        <f t="shared" si="490"/>
        <v>0</v>
      </c>
      <c r="O6157" s="1">
        <f t="shared" si="491"/>
        <v>0</v>
      </c>
      <c r="P6157" s="1">
        <f t="shared" si="492"/>
        <v>0</v>
      </c>
    </row>
    <row r="6158" spans="1:16" x14ac:dyDescent="0.35">
      <c r="A6158">
        <v>2015</v>
      </c>
      <c r="B6158">
        <v>3</v>
      </c>
      <c r="C6158">
        <v>30</v>
      </c>
      <c r="D6158">
        <v>5</v>
      </c>
      <c r="E6158">
        <v>0</v>
      </c>
      <c r="F6158">
        <v>0</v>
      </c>
      <c r="G6158">
        <v>0</v>
      </c>
      <c r="I6158" s="4">
        <f t="shared" si="488"/>
        <v>2015</v>
      </c>
      <c r="J6158" t="str">
        <f>VLOOKUP(B6158,Lookup!A:B,2,FALSE)</f>
        <v>Jigawa</v>
      </c>
      <c r="K6158" t="str">
        <f>VLOOKUP(C6158,Lookup!D:E,2,FALSE)</f>
        <v>Science and Technology</v>
      </c>
      <c r="L6158" t="str">
        <f>VLOOKUP(D6158,Lookup!G:H,2,FALSE)</f>
        <v>Other CRF</v>
      </c>
      <c r="M6158" s="1">
        <f t="shared" si="489"/>
        <v>0</v>
      </c>
      <c r="N6158" s="1">
        <f t="shared" si="490"/>
        <v>0</v>
      </c>
      <c r="O6158" s="1">
        <f t="shared" si="491"/>
        <v>0</v>
      </c>
      <c r="P6158" s="1">
        <f t="shared" si="492"/>
        <v>0</v>
      </c>
    </row>
    <row r="6159" spans="1:16" x14ac:dyDescent="0.35">
      <c r="A6159">
        <v>2015</v>
      </c>
      <c r="B6159">
        <v>3</v>
      </c>
      <c r="C6159">
        <v>30</v>
      </c>
      <c r="D6159">
        <v>6</v>
      </c>
      <c r="E6159">
        <v>0</v>
      </c>
      <c r="F6159">
        <v>0</v>
      </c>
      <c r="G6159">
        <v>0</v>
      </c>
      <c r="I6159" s="4">
        <f t="shared" si="488"/>
        <v>2015</v>
      </c>
      <c r="J6159" t="str">
        <f>VLOOKUP(B6159,Lookup!A:B,2,FALSE)</f>
        <v>Jigawa</v>
      </c>
      <c r="K6159" t="str">
        <f>VLOOKUP(C6159,Lookup!D:E,2,FALSE)</f>
        <v>Science and Technology</v>
      </c>
      <c r="L6159" t="str">
        <f>VLOOKUP(D6159,Lookup!G:H,2,FALSE)</f>
        <v>Public Debt Charges</v>
      </c>
      <c r="M6159" s="1">
        <f t="shared" si="489"/>
        <v>0</v>
      </c>
      <c r="N6159" s="1">
        <f t="shared" si="490"/>
        <v>0</v>
      </c>
      <c r="O6159" s="1">
        <f t="shared" si="491"/>
        <v>0</v>
      </c>
      <c r="P6159" s="1">
        <f t="shared" si="492"/>
        <v>0</v>
      </c>
    </row>
    <row r="6160" spans="1:16" x14ac:dyDescent="0.35">
      <c r="A6160">
        <v>2015</v>
      </c>
      <c r="B6160">
        <v>3</v>
      </c>
      <c r="C6160">
        <v>30</v>
      </c>
      <c r="D6160">
        <v>7</v>
      </c>
      <c r="E6160">
        <v>0</v>
      </c>
      <c r="F6160">
        <v>0</v>
      </c>
      <c r="G6160">
        <v>0</v>
      </c>
      <c r="I6160" s="4">
        <f t="shared" si="488"/>
        <v>2015</v>
      </c>
      <c r="J6160" t="str">
        <f>VLOOKUP(B6160,Lookup!A:B,2,FALSE)</f>
        <v>Jigawa</v>
      </c>
      <c r="K6160" t="str">
        <f>VLOOKUP(C6160,Lookup!D:E,2,FALSE)</f>
        <v>Science and Technology</v>
      </c>
      <c r="L6160" t="str">
        <f>VLOOKUP(D6160,Lookup!G:H,2,FALSE)</f>
        <v>Cont to LGs</v>
      </c>
      <c r="M6160" s="1">
        <f t="shared" si="489"/>
        <v>0</v>
      </c>
      <c r="N6160" s="1">
        <f t="shared" si="490"/>
        <v>0</v>
      </c>
      <c r="O6160" s="1">
        <f t="shared" si="491"/>
        <v>0</v>
      </c>
      <c r="P6160" s="1">
        <f t="shared" si="492"/>
        <v>0</v>
      </c>
    </row>
    <row r="6161" spans="1:16" x14ac:dyDescent="0.35">
      <c r="A6161">
        <v>2015</v>
      </c>
      <c r="B6161">
        <v>3</v>
      </c>
      <c r="C6161">
        <v>30</v>
      </c>
      <c r="D6161">
        <v>8</v>
      </c>
      <c r="E6161">
        <v>0</v>
      </c>
      <c r="F6161">
        <v>0</v>
      </c>
      <c r="G6161">
        <v>0</v>
      </c>
      <c r="I6161" s="4">
        <f t="shared" si="488"/>
        <v>2015</v>
      </c>
      <c r="J6161" t="str">
        <f>VLOOKUP(B6161,Lookup!A:B,2,FALSE)</f>
        <v>Jigawa</v>
      </c>
      <c r="K6161" t="str">
        <f>VLOOKUP(C6161,Lookup!D:E,2,FALSE)</f>
        <v>Science and Technology</v>
      </c>
      <c r="L6161" t="str">
        <f>VLOOKUP(D6161,Lookup!G:H,2,FALSE)</f>
        <v>Others</v>
      </c>
      <c r="M6161" s="1">
        <f t="shared" si="489"/>
        <v>0</v>
      </c>
      <c r="N6161" s="1">
        <f t="shared" si="490"/>
        <v>0</v>
      </c>
      <c r="O6161" s="1">
        <f t="shared" si="491"/>
        <v>0</v>
      </c>
      <c r="P6161" s="1">
        <f t="shared" si="492"/>
        <v>0</v>
      </c>
    </row>
    <row r="6162" spans="1:16" x14ac:dyDescent="0.35">
      <c r="A6162">
        <v>2015</v>
      </c>
      <c r="B6162">
        <v>3</v>
      </c>
      <c r="C6162">
        <v>32</v>
      </c>
      <c r="D6162">
        <v>1</v>
      </c>
      <c r="E6162">
        <v>187343000</v>
      </c>
      <c r="F6162">
        <v>0</v>
      </c>
      <c r="G6162">
        <v>168264481.70999998</v>
      </c>
      <c r="I6162" s="4">
        <f t="shared" si="488"/>
        <v>2015</v>
      </c>
      <c r="J6162" t="str">
        <f>VLOOKUP(B6162,Lookup!A:B,2,FALSE)</f>
        <v>Jigawa</v>
      </c>
      <c r="K6162" t="str">
        <f>VLOOKUP(C6162,Lookup!D:E,2,FALSE)</f>
        <v>Town, Urban and Regional Development</v>
      </c>
      <c r="L6162" t="str">
        <f>VLOOKUP(D6162,Lookup!G:H,2,FALSE)</f>
        <v>Personnel</v>
      </c>
      <c r="M6162" s="1">
        <f t="shared" si="489"/>
        <v>187343000</v>
      </c>
      <c r="N6162" s="1">
        <f t="shared" si="490"/>
        <v>0</v>
      </c>
      <c r="O6162" s="1">
        <f t="shared" si="491"/>
        <v>187343000</v>
      </c>
      <c r="P6162" s="1">
        <f t="shared" si="492"/>
        <v>168264481.70999998</v>
      </c>
    </row>
    <row r="6163" spans="1:16" x14ac:dyDescent="0.35">
      <c r="A6163">
        <v>2015</v>
      </c>
      <c r="B6163">
        <v>3</v>
      </c>
      <c r="C6163">
        <v>32</v>
      </c>
      <c r="D6163">
        <v>2</v>
      </c>
      <c r="E6163">
        <v>115000000</v>
      </c>
      <c r="F6163">
        <v>0</v>
      </c>
      <c r="G6163">
        <v>92642967.610000014</v>
      </c>
      <c r="I6163" s="4">
        <f t="shared" si="488"/>
        <v>2015</v>
      </c>
      <c r="J6163" t="str">
        <f>VLOOKUP(B6163,Lookup!A:B,2,FALSE)</f>
        <v>Jigawa</v>
      </c>
      <c r="K6163" t="str">
        <f>VLOOKUP(C6163,Lookup!D:E,2,FALSE)</f>
        <v>Town, Urban and Regional Development</v>
      </c>
      <c r="L6163" t="str">
        <f>VLOOKUP(D6163,Lookup!G:H,2,FALSE)</f>
        <v>Overhead</v>
      </c>
      <c r="M6163" s="1">
        <f t="shared" si="489"/>
        <v>115000000</v>
      </c>
      <c r="N6163" s="1">
        <f t="shared" si="490"/>
        <v>0</v>
      </c>
      <c r="O6163" s="1">
        <f t="shared" si="491"/>
        <v>115000000</v>
      </c>
      <c r="P6163" s="1">
        <f t="shared" si="492"/>
        <v>92642967.610000014</v>
      </c>
    </row>
    <row r="6164" spans="1:16" x14ac:dyDescent="0.35">
      <c r="A6164">
        <v>2015</v>
      </c>
      <c r="B6164">
        <v>3</v>
      </c>
      <c r="C6164">
        <v>32</v>
      </c>
      <c r="D6164">
        <v>3</v>
      </c>
      <c r="E6164">
        <v>0</v>
      </c>
      <c r="F6164">
        <v>0</v>
      </c>
      <c r="G6164">
        <v>0</v>
      </c>
      <c r="I6164" s="4">
        <f t="shared" si="488"/>
        <v>2015</v>
      </c>
      <c r="J6164" t="str">
        <f>VLOOKUP(B6164,Lookup!A:B,2,FALSE)</f>
        <v>Jigawa</v>
      </c>
      <c r="K6164" t="str">
        <f>VLOOKUP(C6164,Lookup!D:E,2,FALSE)</f>
        <v>Town, Urban and Regional Development</v>
      </c>
      <c r="L6164" t="str">
        <f>VLOOKUP(D6164,Lookup!G:H,2,FALSE)</f>
        <v>Unclassified Subventions</v>
      </c>
      <c r="M6164" s="1">
        <f t="shared" si="489"/>
        <v>0</v>
      </c>
      <c r="N6164" s="1">
        <f t="shared" si="490"/>
        <v>0</v>
      </c>
      <c r="O6164" s="1">
        <f t="shared" si="491"/>
        <v>0</v>
      </c>
      <c r="P6164" s="1">
        <f t="shared" si="492"/>
        <v>0</v>
      </c>
    </row>
    <row r="6165" spans="1:16" x14ac:dyDescent="0.35">
      <c r="A6165">
        <v>2015</v>
      </c>
      <c r="B6165">
        <v>3</v>
      </c>
      <c r="C6165">
        <v>32</v>
      </c>
      <c r="D6165">
        <v>4</v>
      </c>
      <c r="E6165">
        <v>0</v>
      </c>
      <c r="F6165">
        <v>0</v>
      </c>
      <c r="G6165">
        <v>0</v>
      </c>
      <c r="I6165" s="4">
        <f t="shared" si="488"/>
        <v>2015</v>
      </c>
      <c r="J6165" t="str">
        <f>VLOOKUP(B6165,Lookup!A:B,2,FALSE)</f>
        <v>Jigawa</v>
      </c>
      <c r="K6165" t="str">
        <f>VLOOKUP(C6165,Lookup!D:E,2,FALSE)</f>
        <v>Town, Urban and Regional Development</v>
      </c>
      <c r="L6165" t="str">
        <f>VLOOKUP(D6165,Lookup!G:H,2,FALSE)</f>
        <v>P &amp; G</v>
      </c>
      <c r="M6165" s="1">
        <f t="shared" si="489"/>
        <v>0</v>
      </c>
      <c r="N6165" s="1">
        <f t="shared" si="490"/>
        <v>0</v>
      </c>
      <c r="O6165" s="1">
        <f t="shared" si="491"/>
        <v>0</v>
      </c>
      <c r="P6165" s="1">
        <f t="shared" si="492"/>
        <v>0</v>
      </c>
    </row>
    <row r="6166" spans="1:16" x14ac:dyDescent="0.35">
      <c r="A6166">
        <v>2015</v>
      </c>
      <c r="B6166">
        <v>3</v>
      </c>
      <c r="C6166">
        <v>32</v>
      </c>
      <c r="D6166">
        <v>5</v>
      </c>
      <c r="E6166">
        <v>0</v>
      </c>
      <c r="F6166">
        <v>0</v>
      </c>
      <c r="G6166">
        <v>0</v>
      </c>
      <c r="I6166" s="4">
        <f t="shared" si="488"/>
        <v>2015</v>
      </c>
      <c r="J6166" t="str">
        <f>VLOOKUP(B6166,Lookup!A:B,2,FALSE)</f>
        <v>Jigawa</v>
      </c>
      <c r="K6166" t="str">
        <f>VLOOKUP(C6166,Lookup!D:E,2,FALSE)</f>
        <v>Town, Urban and Regional Development</v>
      </c>
      <c r="L6166" t="str">
        <f>VLOOKUP(D6166,Lookup!G:H,2,FALSE)</f>
        <v>Other CRF</v>
      </c>
      <c r="M6166" s="1">
        <f t="shared" si="489"/>
        <v>0</v>
      </c>
      <c r="N6166" s="1">
        <f t="shared" si="490"/>
        <v>0</v>
      </c>
      <c r="O6166" s="1">
        <f t="shared" si="491"/>
        <v>0</v>
      </c>
      <c r="P6166" s="1">
        <f t="shared" si="492"/>
        <v>0</v>
      </c>
    </row>
    <row r="6167" spans="1:16" x14ac:dyDescent="0.35">
      <c r="A6167">
        <v>2015</v>
      </c>
      <c r="B6167">
        <v>3</v>
      </c>
      <c r="C6167">
        <v>32</v>
      </c>
      <c r="D6167">
        <v>6</v>
      </c>
      <c r="E6167">
        <v>0</v>
      </c>
      <c r="F6167">
        <v>0</v>
      </c>
      <c r="G6167">
        <v>0</v>
      </c>
      <c r="I6167" s="4">
        <f t="shared" si="488"/>
        <v>2015</v>
      </c>
      <c r="J6167" t="str">
        <f>VLOOKUP(B6167,Lookup!A:B,2,FALSE)</f>
        <v>Jigawa</v>
      </c>
      <c r="K6167" t="str">
        <f>VLOOKUP(C6167,Lookup!D:E,2,FALSE)</f>
        <v>Town, Urban and Regional Development</v>
      </c>
      <c r="L6167" t="str">
        <f>VLOOKUP(D6167,Lookup!G:H,2,FALSE)</f>
        <v>Public Debt Charges</v>
      </c>
      <c r="M6167" s="1">
        <f t="shared" si="489"/>
        <v>0</v>
      </c>
      <c r="N6167" s="1">
        <f t="shared" si="490"/>
        <v>0</v>
      </c>
      <c r="O6167" s="1">
        <f t="shared" si="491"/>
        <v>0</v>
      </c>
      <c r="P6167" s="1">
        <f t="shared" si="492"/>
        <v>0</v>
      </c>
    </row>
    <row r="6168" spans="1:16" x14ac:dyDescent="0.35">
      <c r="A6168">
        <v>2015</v>
      </c>
      <c r="B6168">
        <v>3</v>
      </c>
      <c r="C6168">
        <v>32</v>
      </c>
      <c r="D6168">
        <v>7</v>
      </c>
      <c r="E6168">
        <v>0</v>
      </c>
      <c r="F6168">
        <v>0</v>
      </c>
      <c r="G6168">
        <v>0</v>
      </c>
      <c r="I6168" s="4">
        <f t="shared" si="488"/>
        <v>2015</v>
      </c>
      <c r="J6168" t="str">
        <f>VLOOKUP(B6168,Lookup!A:B,2,FALSE)</f>
        <v>Jigawa</v>
      </c>
      <c r="K6168" t="str">
        <f>VLOOKUP(C6168,Lookup!D:E,2,FALSE)</f>
        <v>Town, Urban and Regional Development</v>
      </c>
      <c r="L6168" t="str">
        <f>VLOOKUP(D6168,Lookup!G:H,2,FALSE)</f>
        <v>Cont to LGs</v>
      </c>
      <c r="M6168" s="1">
        <f t="shared" si="489"/>
        <v>0</v>
      </c>
      <c r="N6168" s="1">
        <f t="shared" si="490"/>
        <v>0</v>
      </c>
      <c r="O6168" s="1">
        <f t="shared" si="491"/>
        <v>0</v>
      </c>
      <c r="P6168" s="1">
        <f t="shared" si="492"/>
        <v>0</v>
      </c>
    </row>
    <row r="6169" spans="1:16" x14ac:dyDescent="0.35">
      <c r="A6169">
        <v>2015</v>
      </c>
      <c r="B6169">
        <v>3</v>
      </c>
      <c r="C6169">
        <v>32</v>
      </c>
      <c r="D6169">
        <v>8</v>
      </c>
      <c r="E6169">
        <v>0</v>
      </c>
      <c r="F6169">
        <v>0</v>
      </c>
      <c r="G6169">
        <v>0</v>
      </c>
      <c r="I6169" s="4">
        <f t="shared" si="488"/>
        <v>2015</v>
      </c>
      <c r="J6169" t="str">
        <f>VLOOKUP(B6169,Lookup!A:B,2,FALSE)</f>
        <v>Jigawa</v>
      </c>
      <c r="K6169" t="str">
        <f>VLOOKUP(C6169,Lookup!D:E,2,FALSE)</f>
        <v>Town, Urban and Regional Development</v>
      </c>
      <c r="L6169" t="str">
        <f>VLOOKUP(D6169,Lookup!G:H,2,FALSE)</f>
        <v>Others</v>
      </c>
      <c r="M6169" s="1">
        <f t="shared" si="489"/>
        <v>0</v>
      </c>
      <c r="N6169" s="1">
        <f t="shared" si="490"/>
        <v>0</v>
      </c>
      <c r="O6169" s="1">
        <f t="shared" si="491"/>
        <v>0</v>
      </c>
      <c r="P6169" s="1">
        <f t="shared" si="492"/>
        <v>0</v>
      </c>
    </row>
    <row r="6170" spans="1:16" x14ac:dyDescent="0.35">
      <c r="A6170">
        <v>2015</v>
      </c>
      <c r="B6170">
        <v>3</v>
      </c>
      <c r="C6170">
        <v>33</v>
      </c>
      <c r="D6170">
        <v>1</v>
      </c>
      <c r="E6170">
        <v>63434000</v>
      </c>
      <c r="F6170">
        <v>0</v>
      </c>
      <c r="G6170">
        <v>53415033.439999998</v>
      </c>
      <c r="I6170" s="4">
        <f t="shared" si="488"/>
        <v>2015</v>
      </c>
      <c r="J6170" t="str">
        <f>VLOOKUP(B6170,Lookup!A:B,2,FALSE)</f>
        <v>Jigawa</v>
      </c>
      <c r="K6170" t="str">
        <f>VLOOKUP(C6170,Lookup!D:E,2,FALSE)</f>
        <v>Trade, Commerce and Industry</v>
      </c>
      <c r="L6170" t="str">
        <f>VLOOKUP(D6170,Lookup!G:H,2,FALSE)</f>
        <v>Personnel</v>
      </c>
      <c r="M6170" s="1">
        <f t="shared" si="489"/>
        <v>63434000</v>
      </c>
      <c r="N6170" s="1">
        <f t="shared" si="490"/>
        <v>0</v>
      </c>
      <c r="O6170" s="1">
        <f t="shared" si="491"/>
        <v>63434000</v>
      </c>
      <c r="P6170" s="1">
        <f t="shared" si="492"/>
        <v>53415033.439999998</v>
      </c>
    </row>
    <row r="6171" spans="1:16" x14ac:dyDescent="0.35">
      <c r="A6171">
        <v>2015</v>
      </c>
      <c r="B6171">
        <v>3</v>
      </c>
      <c r="C6171">
        <v>33</v>
      </c>
      <c r="D6171">
        <v>2</v>
      </c>
      <c r="E6171">
        <v>13200000</v>
      </c>
      <c r="F6171">
        <v>0</v>
      </c>
      <c r="G6171">
        <v>45998655.82</v>
      </c>
      <c r="I6171" s="4">
        <f t="shared" si="488"/>
        <v>2015</v>
      </c>
      <c r="J6171" t="str">
        <f>VLOOKUP(B6171,Lookup!A:B,2,FALSE)</f>
        <v>Jigawa</v>
      </c>
      <c r="K6171" t="str">
        <f>VLOOKUP(C6171,Lookup!D:E,2,FALSE)</f>
        <v>Trade, Commerce and Industry</v>
      </c>
      <c r="L6171" t="str">
        <f>VLOOKUP(D6171,Lookup!G:H,2,FALSE)</f>
        <v>Overhead</v>
      </c>
      <c r="M6171" s="1">
        <f t="shared" si="489"/>
        <v>13200000</v>
      </c>
      <c r="N6171" s="1">
        <f t="shared" si="490"/>
        <v>0</v>
      </c>
      <c r="O6171" s="1">
        <f t="shared" si="491"/>
        <v>13200000</v>
      </c>
      <c r="P6171" s="1">
        <f t="shared" si="492"/>
        <v>45998655.82</v>
      </c>
    </row>
    <row r="6172" spans="1:16" x14ac:dyDescent="0.35">
      <c r="A6172">
        <v>2015</v>
      </c>
      <c r="B6172">
        <v>3</v>
      </c>
      <c r="C6172">
        <v>33</v>
      </c>
      <c r="D6172">
        <v>3</v>
      </c>
      <c r="E6172">
        <v>0</v>
      </c>
      <c r="F6172">
        <v>0</v>
      </c>
      <c r="G6172">
        <v>0</v>
      </c>
      <c r="I6172" s="4">
        <f t="shared" si="488"/>
        <v>2015</v>
      </c>
      <c r="J6172" t="str">
        <f>VLOOKUP(B6172,Lookup!A:B,2,FALSE)</f>
        <v>Jigawa</v>
      </c>
      <c r="K6172" t="str">
        <f>VLOOKUP(C6172,Lookup!D:E,2,FALSE)</f>
        <v>Trade, Commerce and Industry</v>
      </c>
      <c r="L6172" t="str">
        <f>VLOOKUP(D6172,Lookup!G:H,2,FALSE)</f>
        <v>Unclassified Subventions</v>
      </c>
      <c r="M6172" s="1">
        <f t="shared" si="489"/>
        <v>0</v>
      </c>
      <c r="N6172" s="1">
        <f t="shared" si="490"/>
        <v>0</v>
      </c>
      <c r="O6172" s="1">
        <f t="shared" si="491"/>
        <v>0</v>
      </c>
      <c r="P6172" s="1">
        <f t="shared" si="492"/>
        <v>0</v>
      </c>
    </row>
    <row r="6173" spans="1:16" x14ac:dyDescent="0.35">
      <c r="A6173">
        <v>2015</v>
      </c>
      <c r="B6173">
        <v>3</v>
      </c>
      <c r="C6173">
        <v>33</v>
      </c>
      <c r="D6173">
        <v>4</v>
      </c>
      <c r="E6173">
        <v>0</v>
      </c>
      <c r="F6173">
        <v>0</v>
      </c>
      <c r="G6173">
        <v>0</v>
      </c>
      <c r="I6173" s="4">
        <f t="shared" si="488"/>
        <v>2015</v>
      </c>
      <c r="J6173" t="str">
        <f>VLOOKUP(B6173,Lookup!A:B,2,FALSE)</f>
        <v>Jigawa</v>
      </c>
      <c r="K6173" t="str">
        <f>VLOOKUP(C6173,Lookup!D:E,2,FALSE)</f>
        <v>Trade, Commerce and Industry</v>
      </c>
      <c r="L6173" t="str">
        <f>VLOOKUP(D6173,Lookup!G:H,2,FALSE)</f>
        <v>P &amp; G</v>
      </c>
      <c r="M6173" s="1">
        <f t="shared" si="489"/>
        <v>0</v>
      </c>
      <c r="N6173" s="1">
        <f t="shared" si="490"/>
        <v>0</v>
      </c>
      <c r="O6173" s="1">
        <f t="shared" si="491"/>
        <v>0</v>
      </c>
      <c r="P6173" s="1">
        <f t="shared" si="492"/>
        <v>0</v>
      </c>
    </row>
    <row r="6174" spans="1:16" x14ac:dyDescent="0.35">
      <c r="A6174">
        <v>2015</v>
      </c>
      <c r="B6174">
        <v>3</v>
      </c>
      <c r="C6174">
        <v>33</v>
      </c>
      <c r="D6174">
        <v>5</v>
      </c>
      <c r="E6174">
        <v>0</v>
      </c>
      <c r="F6174">
        <v>0</v>
      </c>
      <c r="G6174">
        <v>0</v>
      </c>
      <c r="I6174" s="4">
        <f t="shared" si="488"/>
        <v>2015</v>
      </c>
      <c r="J6174" t="str">
        <f>VLOOKUP(B6174,Lookup!A:B,2,FALSE)</f>
        <v>Jigawa</v>
      </c>
      <c r="K6174" t="str">
        <f>VLOOKUP(C6174,Lookup!D:E,2,FALSE)</f>
        <v>Trade, Commerce and Industry</v>
      </c>
      <c r="L6174" t="str">
        <f>VLOOKUP(D6174,Lookup!G:H,2,FALSE)</f>
        <v>Other CRF</v>
      </c>
      <c r="M6174" s="1">
        <f t="shared" si="489"/>
        <v>0</v>
      </c>
      <c r="N6174" s="1">
        <f t="shared" si="490"/>
        <v>0</v>
      </c>
      <c r="O6174" s="1">
        <f t="shared" si="491"/>
        <v>0</v>
      </c>
      <c r="P6174" s="1">
        <f t="shared" si="492"/>
        <v>0</v>
      </c>
    </row>
    <row r="6175" spans="1:16" x14ac:dyDescent="0.35">
      <c r="A6175">
        <v>2015</v>
      </c>
      <c r="B6175">
        <v>3</v>
      </c>
      <c r="C6175">
        <v>33</v>
      </c>
      <c r="D6175">
        <v>6</v>
      </c>
      <c r="E6175">
        <v>0</v>
      </c>
      <c r="F6175">
        <v>0</v>
      </c>
      <c r="G6175">
        <v>0</v>
      </c>
      <c r="I6175" s="4">
        <f t="shared" si="488"/>
        <v>2015</v>
      </c>
      <c r="J6175" t="str">
        <f>VLOOKUP(B6175,Lookup!A:B,2,FALSE)</f>
        <v>Jigawa</v>
      </c>
      <c r="K6175" t="str">
        <f>VLOOKUP(C6175,Lookup!D:E,2,FALSE)</f>
        <v>Trade, Commerce and Industry</v>
      </c>
      <c r="L6175" t="str">
        <f>VLOOKUP(D6175,Lookup!G:H,2,FALSE)</f>
        <v>Public Debt Charges</v>
      </c>
      <c r="M6175" s="1">
        <f t="shared" si="489"/>
        <v>0</v>
      </c>
      <c r="N6175" s="1">
        <f t="shared" si="490"/>
        <v>0</v>
      </c>
      <c r="O6175" s="1">
        <f t="shared" si="491"/>
        <v>0</v>
      </c>
      <c r="P6175" s="1">
        <f t="shared" si="492"/>
        <v>0</v>
      </c>
    </row>
    <row r="6176" spans="1:16" x14ac:dyDescent="0.35">
      <c r="A6176">
        <v>2015</v>
      </c>
      <c r="B6176">
        <v>3</v>
      </c>
      <c r="C6176">
        <v>33</v>
      </c>
      <c r="D6176">
        <v>7</v>
      </c>
      <c r="E6176">
        <v>0</v>
      </c>
      <c r="F6176">
        <v>0</v>
      </c>
      <c r="G6176">
        <v>0</v>
      </c>
      <c r="I6176" s="4">
        <f t="shared" si="488"/>
        <v>2015</v>
      </c>
      <c r="J6176" t="str">
        <f>VLOOKUP(B6176,Lookup!A:B,2,FALSE)</f>
        <v>Jigawa</v>
      </c>
      <c r="K6176" t="str">
        <f>VLOOKUP(C6176,Lookup!D:E,2,FALSE)</f>
        <v>Trade, Commerce and Industry</v>
      </c>
      <c r="L6176" t="str">
        <f>VLOOKUP(D6176,Lookup!G:H,2,FALSE)</f>
        <v>Cont to LGs</v>
      </c>
      <c r="M6176" s="1">
        <f t="shared" si="489"/>
        <v>0</v>
      </c>
      <c r="N6176" s="1">
        <f t="shared" si="490"/>
        <v>0</v>
      </c>
      <c r="O6176" s="1">
        <f t="shared" si="491"/>
        <v>0</v>
      </c>
      <c r="P6176" s="1">
        <f t="shared" si="492"/>
        <v>0</v>
      </c>
    </row>
    <row r="6177" spans="1:16" x14ac:dyDescent="0.35">
      <c r="A6177">
        <v>2015</v>
      </c>
      <c r="B6177">
        <v>3</v>
      </c>
      <c r="C6177">
        <v>33</v>
      </c>
      <c r="D6177">
        <v>8</v>
      </c>
      <c r="E6177">
        <v>0</v>
      </c>
      <c r="F6177">
        <v>0</v>
      </c>
      <c r="G6177">
        <v>0</v>
      </c>
      <c r="I6177" s="4">
        <f t="shared" si="488"/>
        <v>2015</v>
      </c>
      <c r="J6177" t="str">
        <f>VLOOKUP(B6177,Lookup!A:B,2,FALSE)</f>
        <v>Jigawa</v>
      </c>
      <c r="K6177" t="str">
        <f>VLOOKUP(C6177,Lookup!D:E,2,FALSE)</f>
        <v>Trade, Commerce and Industry</v>
      </c>
      <c r="L6177" t="str">
        <f>VLOOKUP(D6177,Lookup!G:H,2,FALSE)</f>
        <v>Others</v>
      </c>
      <c r="M6177" s="1">
        <f t="shared" si="489"/>
        <v>0</v>
      </c>
      <c r="N6177" s="1">
        <f t="shared" si="490"/>
        <v>0</v>
      </c>
      <c r="O6177" s="1">
        <f t="shared" si="491"/>
        <v>0</v>
      </c>
      <c r="P6177" s="1">
        <f t="shared" si="492"/>
        <v>0</v>
      </c>
    </row>
    <row r="6178" spans="1:16" x14ac:dyDescent="0.35">
      <c r="A6178">
        <v>2015</v>
      </c>
      <c r="B6178">
        <v>3</v>
      </c>
      <c r="C6178">
        <v>35</v>
      </c>
      <c r="D6178">
        <v>1</v>
      </c>
      <c r="E6178">
        <v>445451000</v>
      </c>
      <c r="F6178">
        <v>0</v>
      </c>
      <c r="G6178">
        <v>441353112.37</v>
      </c>
      <c r="I6178" s="4">
        <f t="shared" si="488"/>
        <v>2015</v>
      </c>
      <c r="J6178" t="str">
        <f>VLOOKUP(B6178,Lookup!A:B,2,FALSE)</f>
        <v>Jigawa</v>
      </c>
      <c r="K6178" t="str">
        <f>VLOOKUP(C6178,Lookup!D:E,2,FALSE)</f>
        <v>Water and Sanitation</v>
      </c>
      <c r="L6178" t="str">
        <f>VLOOKUP(D6178,Lookup!G:H,2,FALSE)</f>
        <v>Personnel</v>
      </c>
      <c r="M6178" s="1">
        <f t="shared" si="489"/>
        <v>445451000</v>
      </c>
      <c r="N6178" s="1">
        <f t="shared" si="490"/>
        <v>0</v>
      </c>
      <c r="O6178" s="1">
        <f t="shared" si="491"/>
        <v>445451000</v>
      </c>
      <c r="P6178" s="1">
        <f t="shared" si="492"/>
        <v>441353112.37</v>
      </c>
    </row>
    <row r="6179" spans="1:16" x14ac:dyDescent="0.35">
      <c r="A6179">
        <v>2015</v>
      </c>
      <c r="B6179">
        <v>3</v>
      </c>
      <c r="C6179">
        <v>35</v>
      </c>
      <c r="D6179">
        <v>2</v>
      </c>
      <c r="E6179">
        <v>874100000</v>
      </c>
      <c r="F6179">
        <v>0</v>
      </c>
      <c r="G6179">
        <v>724916436.43999994</v>
      </c>
      <c r="I6179" s="4">
        <f t="shared" si="488"/>
        <v>2015</v>
      </c>
      <c r="J6179" t="str">
        <f>VLOOKUP(B6179,Lookup!A:B,2,FALSE)</f>
        <v>Jigawa</v>
      </c>
      <c r="K6179" t="str">
        <f>VLOOKUP(C6179,Lookup!D:E,2,FALSE)</f>
        <v>Water and Sanitation</v>
      </c>
      <c r="L6179" t="str">
        <f>VLOOKUP(D6179,Lookup!G:H,2,FALSE)</f>
        <v>Overhead</v>
      </c>
      <c r="M6179" s="1">
        <f t="shared" si="489"/>
        <v>874100000</v>
      </c>
      <c r="N6179" s="1">
        <f t="shared" si="490"/>
        <v>0</v>
      </c>
      <c r="O6179" s="1">
        <f t="shared" si="491"/>
        <v>874100000</v>
      </c>
      <c r="P6179" s="1">
        <f t="shared" si="492"/>
        <v>724916436.43999994</v>
      </c>
    </row>
    <row r="6180" spans="1:16" x14ac:dyDescent="0.35">
      <c r="A6180">
        <v>2015</v>
      </c>
      <c r="B6180">
        <v>3</v>
      </c>
      <c r="C6180">
        <v>35</v>
      </c>
      <c r="D6180">
        <v>3</v>
      </c>
      <c r="E6180">
        <v>0</v>
      </c>
      <c r="F6180">
        <v>0</v>
      </c>
      <c r="G6180">
        <v>0</v>
      </c>
      <c r="I6180" s="4">
        <f t="shared" si="488"/>
        <v>2015</v>
      </c>
      <c r="J6180" t="str">
        <f>VLOOKUP(B6180,Lookup!A:B,2,FALSE)</f>
        <v>Jigawa</v>
      </c>
      <c r="K6180" t="str">
        <f>VLOOKUP(C6180,Lookup!D:E,2,FALSE)</f>
        <v>Water and Sanitation</v>
      </c>
      <c r="L6180" t="str">
        <f>VLOOKUP(D6180,Lookup!G:H,2,FALSE)</f>
        <v>Unclassified Subventions</v>
      </c>
      <c r="M6180" s="1">
        <f t="shared" si="489"/>
        <v>0</v>
      </c>
      <c r="N6180" s="1">
        <f t="shared" si="490"/>
        <v>0</v>
      </c>
      <c r="O6180" s="1">
        <f t="shared" si="491"/>
        <v>0</v>
      </c>
      <c r="P6180" s="1">
        <f t="shared" si="492"/>
        <v>0</v>
      </c>
    </row>
    <row r="6181" spans="1:16" x14ac:dyDescent="0.35">
      <c r="A6181">
        <v>2015</v>
      </c>
      <c r="B6181">
        <v>3</v>
      </c>
      <c r="C6181">
        <v>35</v>
      </c>
      <c r="D6181">
        <v>4</v>
      </c>
      <c r="E6181">
        <v>0</v>
      </c>
      <c r="F6181">
        <v>0</v>
      </c>
      <c r="G6181">
        <v>0</v>
      </c>
      <c r="I6181" s="4">
        <f t="shared" si="488"/>
        <v>2015</v>
      </c>
      <c r="J6181" t="str">
        <f>VLOOKUP(B6181,Lookup!A:B,2,FALSE)</f>
        <v>Jigawa</v>
      </c>
      <c r="K6181" t="str">
        <f>VLOOKUP(C6181,Lookup!D:E,2,FALSE)</f>
        <v>Water and Sanitation</v>
      </c>
      <c r="L6181" t="str">
        <f>VLOOKUP(D6181,Lookup!G:H,2,FALSE)</f>
        <v>P &amp; G</v>
      </c>
      <c r="M6181" s="1">
        <f t="shared" si="489"/>
        <v>0</v>
      </c>
      <c r="N6181" s="1">
        <f t="shared" si="490"/>
        <v>0</v>
      </c>
      <c r="O6181" s="1">
        <f t="shared" si="491"/>
        <v>0</v>
      </c>
      <c r="P6181" s="1">
        <f t="shared" si="492"/>
        <v>0</v>
      </c>
    </row>
    <row r="6182" spans="1:16" x14ac:dyDescent="0.35">
      <c r="A6182">
        <v>2015</v>
      </c>
      <c r="B6182">
        <v>3</v>
      </c>
      <c r="C6182">
        <v>35</v>
      </c>
      <c r="D6182">
        <v>5</v>
      </c>
      <c r="E6182">
        <v>0</v>
      </c>
      <c r="F6182">
        <v>0</v>
      </c>
      <c r="G6182">
        <v>0</v>
      </c>
      <c r="I6182" s="4">
        <f t="shared" si="488"/>
        <v>2015</v>
      </c>
      <c r="J6182" t="str">
        <f>VLOOKUP(B6182,Lookup!A:B,2,FALSE)</f>
        <v>Jigawa</v>
      </c>
      <c r="K6182" t="str">
        <f>VLOOKUP(C6182,Lookup!D:E,2,FALSE)</f>
        <v>Water and Sanitation</v>
      </c>
      <c r="L6182" t="str">
        <f>VLOOKUP(D6182,Lookup!G:H,2,FALSE)</f>
        <v>Other CRF</v>
      </c>
      <c r="M6182" s="1">
        <f t="shared" si="489"/>
        <v>0</v>
      </c>
      <c r="N6182" s="1">
        <f t="shared" si="490"/>
        <v>0</v>
      </c>
      <c r="O6182" s="1">
        <f t="shared" si="491"/>
        <v>0</v>
      </c>
      <c r="P6182" s="1">
        <f t="shared" si="492"/>
        <v>0</v>
      </c>
    </row>
    <row r="6183" spans="1:16" x14ac:dyDescent="0.35">
      <c r="A6183">
        <v>2015</v>
      </c>
      <c r="B6183">
        <v>3</v>
      </c>
      <c r="C6183">
        <v>35</v>
      </c>
      <c r="D6183">
        <v>6</v>
      </c>
      <c r="E6183">
        <v>0</v>
      </c>
      <c r="F6183">
        <v>0</v>
      </c>
      <c r="G6183">
        <v>0</v>
      </c>
      <c r="I6183" s="4">
        <f t="shared" si="488"/>
        <v>2015</v>
      </c>
      <c r="J6183" t="str">
        <f>VLOOKUP(B6183,Lookup!A:B,2,FALSE)</f>
        <v>Jigawa</v>
      </c>
      <c r="K6183" t="str">
        <f>VLOOKUP(C6183,Lookup!D:E,2,FALSE)</f>
        <v>Water and Sanitation</v>
      </c>
      <c r="L6183" t="str">
        <f>VLOOKUP(D6183,Lookup!G:H,2,FALSE)</f>
        <v>Public Debt Charges</v>
      </c>
      <c r="M6183" s="1">
        <f t="shared" si="489"/>
        <v>0</v>
      </c>
      <c r="N6183" s="1">
        <f t="shared" si="490"/>
        <v>0</v>
      </c>
      <c r="O6183" s="1">
        <f t="shared" si="491"/>
        <v>0</v>
      </c>
      <c r="P6183" s="1">
        <f t="shared" si="492"/>
        <v>0</v>
      </c>
    </row>
    <row r="6184" spans="1:16" x14ac:dyDescent="0.35">
      <c r="A6184">
        <v>2015</v>
      </c>
      <c r="B6184">
        <v>3</v>
      </c>
      <c r="C6184">
        <v>35</v>
      </c>
      <c r="D6184">
        <v>7</v>
      </c>
      <c r="E6184">
        <v>0</v>
      </c>
      <c r="F6184">
        <v>0</v>
      </c>
      <c r="G6184">
        <v>0</v>
      </c>
      <c r="I6184" s="4">
        <f t="shared" si="488"/>
        <v>2015</v>
      </c>
      <c r="J6184" t="str">
        <f>VLOOKUP(B6184,Lookup!A:B,2,FALSE)</f>
        <v>Jigawa</v>
      </c>
      <c r="K6184" t="str">
        <f>VLOOKUP(C6184,Lookup!D:E,2,FALSE)</f>
        <v>Water and Sanitation</v>
      </c>
      <c r="L6184" t="str">
        <f>VLOOKUP(D6184,Lookup!G:H,2,FALSE)</f>
        <v>Cont to LGs</v>
      </c>
      <c r="M6184" s="1">
        <f t="shared" si="489"/>
        <v>0</v>
      </c>
      <c r="N6184" s="1">
        <f t="shared" si="490"/>
        <v>0</v>
      </c>
      <c r="O6184" s="1">
        <f t="shared" si="491"/>
        <v>0</v>
      </c>
      <c r="P6184" s="1">
        <f t="shared" si="492"/>
        <v>0</v>
      </c>
    </row>
    <row r="6185" spans="1:16" x14ac:dyDescent="0.35">
      <c r="A6185">
        <v>2015</v>
      </c>
      <c r="B6185">
        <v>3</v>
      </c>
      <c r="C6185">
        <v>35</v>
      </c>
      <c r="D6185">
        <v>8</v>
      </c>
      <c r="E6185">
        <v>0</v>
      </c>
      <c r="F6185">
        <v>0</v>
      </c>
      <c r="G6185">
        <v>0</v>
      </c>
      <c r="I6185" s="4">
        <f t="shared" si="488"/>
        <v>2015</v>
      </c>
      <c r="J6185" t="str">
        <f>VLOOKUP(B6185,Lookup!A:B,2,FALSE)</f>
        <v>Jigawa</v>
      </c>
      <c r="K6185" t="str">
        <f>VLOOKUP(C6185,Lookup!D:E,2,FALSE)</f>
        <v>Water and Sanitation</v>
      </c>
      <c r="L6185" t="str">
        <f>VLOOKUP(D6185,Lookup!G:H,2,FALSE)</f>
        <v>Others</v>
      </c>
      <c r="M6185" s="1">
        <f t="shared" si="489"/>
        <v>0</v>
      </c>
      <c r="N6185" s="1">
        <f t="shared" si="490"/>
        <v>0</v>
      </c>
      <c r="O6185" s="1">
        <f t="shared" si="491"/>
        <v>0</v>
      </c>
      <c r="P6185" s="1">
        <f t="shared" si="492"/>
        <v>0</v>
      </c>
    </row>
    <row r="6186" spans="1:16" x14ac:dyDescent="0.35">
      <c r="A6186">
        <v>2015</v>
      </c>
      <c r="B6186">
        <v>3</v>
      </c>
      <c r="C6186">
        <v>37</v>
      </c>
      <c r="D6186">
        <v>1</v>
      </c>
      <c r="E6186">
        <v>114200000</v>
      </c>
      <c r="F6186">
        <v>0</v>
      </c>
      <c r="G6186">
        <v>89542743.230000004</v>
      </c>
      <c r="I6186" s="4">
        <f t="shared" si="488"/>
        <v>2015</v>
      </c>
      <c r="J6186" t="str">
        <f>VLOOKUP(B6186,Lookup!A:B,2,FALSE)</f>
        <v>Jigawa</v>
      </c>
      <c r="K6186" t="str">
        <f>VLOOKUP(C6186,Lookup!D:E,2,FALSE)</f>
        <v>Youths and Sports</v>
      </c>
      <c r="L6186" t="str">
        <f>VLOOKUP(D6186,Lookup!G:H,2,FALSE)</f>
        <v>Personnel</v>
      </c>
      <c r="M6186" s="1">
        <f t="shared" si="489"/>
        <v>114200000</v>
      </c>
      <c r="N6186" s="1">
        <f t="shared" si="490"/>
        <v>0</v>
      </c>
      <c r="O6186" s="1">
        <f t="shared" si="491"/>
        <v>114200000</v>
      </c>
      <c r="P6186" s="1">
        <f t="shared" si="492"/>
        <v>89542743.230000004</v>
      </c>
    </row>
    <row r="6187" spans="1:16" x14ac:dyDescent="0.35">
      <c r="A6187">
        <v>2015</v>
      </c>
      <c r="B6187">
        <v>3</v>
      </c>
      <c r="C6187">
        <v>37</v>
      </c>
      <c r="D6187">
        <v>2</v>
      </c>
      <c r="E6187">
        <v>39000000</v>
      </c>
      <c r="F6187">
        <v>0</v>
      </c>
      <c r="G6187">
        <v>8242436</v>
      </c>
      <c r="I6187" s="4">
        <f t="shared" si="488"/>
        <v>2015</v>
      </c>
      <c r="J6187" t="str">
        <f>VLOOKUP(B6187,Lookup!A:B,2,FALSE)</f>
        <v>Jigawa</v>
      </c>
      <c r="K6187" t="str">
        <f>VLOOKUP(C6187,Lookup!D:E,2,FALSE)</f>
        <v>Youths and Sports</v>
      </c>
      <c r="L6187" t="str">
        <f>VLOOKUP(D6187,Lookup!G:H,2,FALSE)</f>
        <v>Overhead</v>
      </c>
      <c r="M6187" s="1">
        <f t="shared" si="489"/>
        <v>39000000</v>
      </c>
      <c r="N6187" s="1">
        <f t="shared" si="490"/>
        <v>0</v>
      </c>
      <c r="O6187" s="1">
        <f t="shared" si="491"/>
        <v>39000000</v>
      </c>
      <c r="P6187" s="1">
        <f t="shared" si="492"/>
        <v>8242436</v>
      </c>
    </row>
    <row r="6188" spans="1:16" x14ac:dyDescent="0.35">
      <c r="A6188">
        <v>2015</v>
      </c>
      <c r="B6188">
        <v>3</v>
      </c>
      <c r="C6188">
        <v>37</v>
      </c>
      <c r="D6188">
        <v>3</v>
      </c>
      <c r="E6188">
        <v>0</v>
      </c>
      <c r="F6188">
        <v>0</v>
      </c>
      <c r="G6188">
        <v>0</v>
      </c>
      <c r="I6188" s="4">
        <f t="shared" si="488"/>
        <v>2015</v>
      </c>
      <c r="J6188" t="str">
        <f>VLOOKUP(B6188,Lookup!A:B,2,FALSE)</f>
        <v>Jigawa</v>
      </c>
      <c r="K6188" t="str">
        <f>VLOOKUP(C6188,Lookup!D:E,2,FALSE)</f>
        <v>Youths and Sports</v>
      </c>
      <c r="L6188" t="str">
        <f>VLOOKUP(D6188,Lookup!G:H,2,FALSE)</f>
        <v>Unclassified Subventions</v>
      </c>
      <c r="M6188" s="1">
        <f t="shared" si="489"/>
        <v>0</v>
      </c>
      <c r="N6188" s="1">
        <f t="shared" si="490"/>
        <v>0</v>
      </c>
      <c r="O6188" s="1">
        <f t="shared" si="491"/>
        <v>0</v>
      </c>
      <c r="P6188" s="1">
        <f t="shared" si="492"/>
        <v>0</v>
      </c>
    </row>
    <row r="6189" spans="1:16" x14ac:dyDescent="0.35">
      <c r="A6189">
        <v>2015</v>
      </c>
      <c r="B6189">
        <v>3</v>
      </c>
      <c r="C6189">
        <v>37</v>
      </c>
      <c r="D6189">
        <v>4</v>
      </c>
      <c r="E6189">
        <v>0</v>
      </c>
      <c r="F6189">
        <v>0</v>
      </c>
      <c r="G6189">
        <v>0</v>
      </c>
      <c r="I6189" s="4">
        <f t="shared" si="488"/>
        <v>2015</v>
      </c>
      <c r="J6189" t="str">
        <f>VLOOKUP(B6189,Lookup!A:B,2,FALSE)</f>
        <v>Jigawa</v>
      </c>
      <c r="K6189" t="str">
        <f>VLOOKUP(C6189,Lookup!D:E,2,FALSE)</f>
        <v>Youths and Sports</v>
      </c>
      <c r="L6189" t="str">
        <f>VLOOKUP(D6189,Lookup!G:H,2,FALSE)</f>
        <v>P &amp; G</v>
      </c>
      <c r="M6189" s="1">
        <f t="shared" si="489"/>
        <v>0</v>
      </c>
      <c r="N6189" s="1">
        <f t="shared" si="490"/>
        <v>0</v>
      </c>
      <c r="O6189" s="1">
        <f t="shared" si="491"/>
        <v>0</v>
      </c>
      <c r="P6189" s="1">
        <f t="shared" si="492"/>
        <v>0</v>
      </c>
    </row>
    <row r="6190" spans="1:16" x14ac:dyDescent="0.35">
      <c r="A6190">
        <v>2015</v>
      </c>
      <c r="B6190">
        <v>3</v>
      </c>
      <c r="C6190">
        <v>37</v>
      </c>
      <c r="D6190">
        <v>5</v>
      </c>
      <c r="E6190">
        <v>0</v>
      </c>
      <c r="F6190">
        <v>0</v>
      </c>
      <c r="G6190">
        <v>0</v>
      </c>
      <c r="I6190" s="4">
        <f t="shared" si="488"/>
        <v>2015</v>
      </c>
      <c r="J6190" t="str">
        <f>VLOOKUP(B6190,Lookup!A:B,2,FALSE)</f>
        <v>Jigawa</v>
      </c>
      <c r="K6190" t="str">
        <f>VLOOKUP(C6190,Lookup!D:E,2,FALSE)</f>
        <v>Youths and Sports</v>
      </c>
      <c r="L6190" t="str">
        <f>VLOOKUP(D6190,Lookup!G:H,2,FALSE)</f>
        <v>Other CRF</v>
      </c>
      <c r="M6190" s="1">
        <f t="shared" si="489"/>
        <v>0</v>
      </c>
      <c r="N6190" s="1">
        <f t="shared" si="490"/>
        <v>0</v>
      </c>
      <c r="O6190" s="1">
        <f t="shared" si="491"/>
        <v>0</v>
      </c>
      <c r="P6190" s="1">
        <f t="shared" si="492"/>
        <v>0</v>
      </c>
    </row>
    <row r="6191" spans="1:16" x14ac:dyDescent="0.35">
      <c r="A6191">
        <v>2015</v>
      </c>
      <c r="B6191">
        <v>3</v>
      </c>
      <c r="C6191">
        <v>37</v>
      </c>
      <c r="D6191">
        <v>6</v>
      </c>
      <c r="E6191">
        <v>0</v>
      </c>
      <c r="F6191">
        <v>0</v>
      </c>
      <c r="G6191">
        <v>0</v>
      </c>
      <c r="I6191" s="4">
        <f t="shared" si="488"/>
        <v>2015</v>
      </c>
      <c r="J6191" t="str">
        <f>VLOOKUP(B6191,Lookup!A:B,2,FALSE)</f>
        <v>Jigawa</v>
      </c>
      <c r="K6191" t="str">
        <f>VLOOKUP(C6191,Lookup!D:E,2,FALSE)</f>
        <v>Youths and Sports</v>
      </c>
      <c r="L6191" t="str">
        <f>VLOOKUP(D6191,Lookup!G:H,2,FALSE)</f>
        <v>Public Debt Charges</v>
      </c>
      <c r="M6191" s="1">
        <f t="shared" si="489"/>
        <v>0</v>
      </c>
      <c r="N6191" s="1">
        <f t="shared" si="490"/>
        <v>0</v>
      </c>
      <c r="O6191" s="1">
        <f t="shared" si="491"/>
        <v>0</v>
      </c>
      <c r="P6191" s="1">
        <f t="shared" si="492"/>
        <v>0</v>
      </c>
    </row>
    <row r="6192" spans="1:16" x14ac:dyDescent="0.35">
      <c r="A6192">
        <v>2015</v>
      </c>
      <c r="B6192">
        <v>3</v>
      </c>
      <c r="C6192">
        <v>37</v>
      </c>
      <c r="D6192">
        <v>7</v>
      </c>
      <c r="E6192">
        <v>0</v>
      </c>
      <c r="F6192">
        <v>0</v>
      </c>
      <c r="G6192">
        <v>0</v>
      </c>
      <c r="I6192" s="4">
        <f t="shared" si="488"/>
        <v>2015</v>
      </c>
      <c r="J6192" t="str">
        <f>VLOOKUP(B6192,Lookup!A:B,2,FALSE)</f>
        <v>Jigawa</v>
      </c>
      <c r="K6192" t="str">
        <f>VLOOKUP(C6192,Lookup!D:E,2,FALSE)</f>
        <v>Youths and Sports</v>
      </c>
      <c r="L6192" t="str">
        <f>VLOOKUP(D6192,Lookup!G:H,2,FALSE)</f>
        <v>Cont to LGs</v>
      </c>
      <c r="M6192" s="1">
        <f t="shared" si="489"/>
        <v>0</v>
      </c>
      <c r="N6192" s="1">
        <f t="shared" si="490"/>
        <v>0</v>
      </c>
      <c r="O6192" s="1">
        <f t="shared" si="491"/>
        <v>0</v>
      </c>
      <c r="P6192" s="1">
        <f t="shared" si="492"/>
        <v>0</v>
      </c>
    </row>
    <row r="6193" spans="1:16" x14ac:dyDescent="0.35">
      <c r="A6193">
        <v>2015</v>
      </c>
      <c r="B6193">
        <v>3</v>
      </c>
      <c r="C6193">
        <v>37</v>
      </c>
      <c r="D6193">
        <v>8</v>
      </c>
      <c r="E6193">
        <v>0</v>
      </c>
      <c r="F6193">
        <v>0</v>
      </c>
      <c r="G6193">
        <v>0</v>
      </c>
      <c r="I6193" s="4">
        <f t="shared" si="488"/>
        <v>2015</v>
      </c>
      <c r="J6193" t="str">
        <f>VLOOKUP(B6193,Lookup!A:B,2,FALSE)</f>
        <v>Jigawa</v>
      </c>
      <c r="K6193" t="str">
        <f>VLOOKUP(C6193,Lookup!D:E,2,FALSE)</f>
        <v>Youths and Sports</v>
      </c>
      <c r="L6193" t="str">
        <f>VLOOKUP(D6193,Lookup!G:H,2,FALSE)</f>
        <v>Others</v>
      </c>
      <c r="M6193" s="1">
        <f t="shared" si="489"/>
        <v>0</v>
      </c>
      <c r="N6193" s="1">
        <f t="shared" si="490"/>
        <v>0</v>
      </c>
      <c r="O6193" s="1">
        <f t="shared" si="491"/>
        <v>0</v>
      </c>
      <c r="P6193" s="1">
        <f t="shared" si="492"/>
        <v>0</v>
      </c>
    </row>
    <row r="6194" spans="1:16" x14ac:dyDescent="0.35">
      <c r="A6194">
        <v>2015</v>
      </c>
      <c r="B6194">
        <v>4</v>
      </c>
      <c r="C6194">
        <v>1</v>
      </c>
      <c r="D6194">
        <v>1</v>
      </c>
      <c r="E6194">
        <v>775069690.5</v>
      </c>
      <c r="F6194">
        <v>0</v>
      </c>
      <c r="G6194">
        <v>631711928.53999996</v>
      </c>
      <c r="I6194" s="4">
        <f t="shared" si="488"/>
        <v>2015</v>
      </c>
      <c r="J6194" t="str">
        <f>VLOOKUP(B6194,Lookup!A:B,2,FALSE)</f>
        <v>Kaduna</v>
      </c>
      <c r="K6194" t="str">
        <f>VLOOKUP(C6194,Lookup!D:E,2,FALSE)</f>
        <v>Agriculture</v>
      </c>
      <c r="L6194" t="str">
        <f>VLOOKUP(D6194,Lookup!G:H,2,FALSE)</f>
        <v>Personnel</v>
      </c>
      <c r="M6194" s="1">
        <f t="shared" si="489"/>
        <v>775069690.5</v>
      </c>
      <c r="N6194" s="1">
        <f t="shared" si="490"/>
        <v>0</v>
      </c>
      <c r="O6194" s="1">
        <f t="shared" si="491"/>
        <v>775069690.5</v>
      </c>
      <c r="P6194" s="1">
        <f t="shared" si="492"/>
        <v>631711928.53999996</v>
      </c>
    </row>
    <row r="6195" spans="1:16" x14ac:dyDescent="0.35">
      <c r="A6195">
        <v>2015</v>
      </c>
      <c r="B6195">
        <v>4</v>
      </c>
      <c r="C6195">
        <v>1</v>
      </c>
      <c r="D6195">
        <v>2</v>
      </c>
      <c r="E6195">
        <v>42084000</v>
      </c>
      <c r="F6195">
        <v>0</v>
      </c>
      <c r="G6195">
        <v>37124178.280000001</v>
      </c>
      <c r="I6195" s="4">
        <f t="shared" si="488"/>
        <v>2015</v>
      </c>
      <c r="J6195" t="str">
        <f>VLOOKUP(B6195,Lookup!A:B,2,FALSE)</f>
        <v>Kaduna</v>
      </c>
      <c r="K6195" t="str">
        <f>VLOOKUP(C6195,Lookup!D:E,2,FALSE)</f>
        <v>Agriculture</v>
      </c>
      <c r="L6195" t="str">
        <f>VLOOKUP(D6195,Lookup!G:H,2,FALSE)</f>
        <v>Overhead</v>
      </c>
      <c r="M6195" s="1">
        <f t="shared" si="489"/>
        <v>42084000</v>
      </c>
      <c r="N6195" s="1">
        <f t="shared" si="490"/>
        <v>0</v>
      </c>
      <c r="O6195" s="1">
        <f t="shared" si="491"/>
        <v>42084000</v>
      </c>
      <c r="P6195" s="1">
        <f t="shared" si="492"/>
        <v>37124178.280000001</v>
      </c>
    </row>
    <row r="6196" spans="1:16" x14ac:dyDescent="0.35">
      <c r="A6196">
        <v>2015</v>
      </c>
      <c r="B6196">
        <v>4</v>
      </c>
      <c r="C6196">
        <v>1</v>
      </c>
      <c r="D6196">
        <v>3</v>
      </c>
      <c r="E6196">
        <v>0</v>
      </c>
      <c r="F6196">
        <v>0</v>
      </c>
      <c r="G6196">
        <v>0</v>
      </c>
      <c r="I6196" s="4">
        <f t="shared" si="488"/>
        <v>2015</v>
      </c>
      <c r="J6196" t="str">
        <f>VLOOKUP(B6196,Lookup!A:B,2,FALSE)</f>
        <v>Kaduna</v>
      </c>
      <c r="K6196" t="str">
        <f>VLOOKUP(C6196,Lookup!D:E,2,FALSE)</f>
        <v>Agriculture</v>
      </c>
      <c r="L6196" t="str">
        <f>VLOOKUP(D6196,Lookup!G:H,2,FALSE)</f>
        <v>Unclassified Subventions</v>
      </c>
      <c r="M6196" s="1">
        <f t="shared" si="489"/>
        <v>0</v>
      </c>
      <c r="N6196" s="1">
        <f t="shared" si="490"/>
        <v>0</v>
      </c>
      <c r="O6196" s="1">
        <f t="shared" si="491"/>
        <v>0</v>
      </c>
      <c r="P6196" s="1">
        <f t="shared" si="492"/>
        <v>0</v>
      </c>
    </row>
    <row r="6197" spans="1:16" x14ac:dyDescent="0.35">
      <c r="A6197">
        <v>2015</v>
      </c>
      <c r="B6197">
        <v>4</v>
      </c>
      <c r="C6197">
        <v>1</v>
      </c>
      <c r="D6197">
        <v>4</v>
      </c>
      <c r="E6197">
        <v>0</v>
      </c>
      <c r="F6197">
        <v>0</v>
      </c>
      <c r="G6197">
        <v>0</v>
      </c>
      <c r="I6197" s="4">
        <f t="shared" si="488"/>
        <v>2015</v>
      </c>
      <c r="J6197" t="str">
        <f>VLOOKUP(B6197,Lookup!A:B,2,FALSE)</f>
        <v>Kaduna</v>
      </c>
      <c r="K6197" t="str">
        <f>VLOOKUP(C6197,Lookup!D:E,2,FALSE)</f>
        <v>Agriculture</v>
      </c>
      <c r="L6197" t="str">
        <f>VLOOKUP(D6197,Lookup!G:H,2,FALSE)</f>
        <v>P &amp; G</v>
      </c>
      <c r="M6197" s="1">
        <f t="shared" si="489"/>
        <v>0</v>
      </c>
      <c r="N6197" s="1">
        <f t="shared" si="490"/>
        <v>0</v>
      </c>
      <c r="O6197" s="1">
        <f t="shared" si="491"/>
        <v>0</v>
      </c>
      <c r="P6197" s="1">
        <f t="shared" si="492"/>
        <v>0</v>
      </c>
    </row>
    <row r="6198" spans="1:16" x14ac:dyDescent="0.35">
      <c r="A6198">
        <v>2015</v>
      </c>
      <c r="B6198">
        <v>4</v>
      </c>
      <c r="C6198">
        <v>1</v>
      </c>
      <c r="D6198">
        <v>5</v>
      </c>
      <c r="E6198">
        <v>0</v>
      </c>
      <c r="F6198">
        <v>0</v>
      </c>
      <c r="G6198">
        <v>0</v>
      </c>
      <c r="I6198" s="4">
        <f t="shared" si="488"/>
        <v>2015</v>
      </c>
      <c r="J6198" t="str">
        <f>VLOOKUP(B6198,Lookup!A:B,2,FALSE)</f>
        <v>Kaduna</v>
      </c>
      <c r="K6198" t="str">
        <f>VLOOKUP(C6198,Lookup!D:E,2,FALSE)</f>
        <v>Agriculture</v>
      </c>
      <c r="L6198" t="str">
        <f>VLOOKUP(D6198,Lookup!G:H,2,FALSE)</f>
        <v>Other CRF</v>
      </c>
      <c r="M6198" s="1">
        <f t="shared" si="489"/>
        <v>0</v>
      </c>
      <c r="N6198" s="1">
        <f t="shared" si="490"/>
        <v>0</v>
      </c>
      <c r="O6198" s="1">
        <f t="shared" si="491"/>
        <v>0</v>
      </c>
      <c r="P6198" s="1">
        <f t="shared" si="492"/>
        <v>0</v>
      </c>
    </row>
    <row r="6199" spans="1:16" x14ac:dyDescent="0.35">
      <c r="A6199">
        <v>2015</v>
      </c>
      <c r="B6199">
        <v>4</v>
      </c>
      <c r="C6199">
        <v>1</v>
      </c>
      <c r="D6199">
        <v>6</v>
      </c>
      <c r="E6199">
        <v>0</v>
      </c>
      <c r="F6199">
        <v>0</v>
      </c>
      <c r="G6199">
        <v>0</v>
      </c>
      <c r="I6199" s="4">
        <f t="shared" si="488"/>
        <v>2015</v>
      </c>
      <c r="J6199" t="str">
        <f>VLOOKUP(B6199,Lookup!A:B,2,FALSE)</f>
        <v>Kaduna</v>
      </c>
      <c r="K6199" t="str">
        <f>VLOOKUP(C6199,Lookup!D:E,2,FALSE)</f>
        <v>Agriculture</v>
      </c>
      <c r="L6199" t="str">
        <f>VLOOKUP(D6199,Lookup!G:H,2,FALSE)</f>
        <v>Public Debt Charges</v>
      </c>
      <c r="M6199" s="1">
        <f t="shared" si="489"/>
        <v>0</v>
      </c>
      <c r="N6199" s="1">
        <f t="shared" si="490"/>
        <v>0</v>
      </c>
      <c r="O6199" s="1">
        <f t="shared" si="491"/>
        <v>0</v>
      </c>
      <c r="P6199" s="1">
        <f t="shared" si="492"/>
        <v>0</v>
      </c>
    </row>
    <row r="6200" spans="1:16" x14ac:dyDescent="0.35">
      <c r="A6200">
        <v>2015</v>
      </c>
      <c r="B6200">
        <v>4</v>
      </c>
      <c r="C6200">
        <v>1</v>
      </c>
      <c r="D6200">
        <v>7</v>
      </c>
      <c r="E6200">
        <v>0</v>
      </c>
      <c r="F6200">
        <v>0</v>
      </c>
      <c r="G6200">
        <v>0</v>
      </c>
      <c r="I6200" s="4">
        <f t="shared" si="488"/>
        <v>2015</v>
      </c>
      <c r="J6200" t="str">
        <f>VLOOKUP(B6200,Lookup!A:B,2,FALSE)</f>
        <v>Kaduna</v>
      </c>
      <c r="K6200" t="str">
        <f>VLOOKUP(C6200,Lookup!D:E,2,FALSE)</f>
        <v>Agriculture</v>
      </c>
      <c r="L6200" t="str">
        <f>VLOOKUP(D6200,Lookup!G:H,2,FALSE)</f>
        <v>Cont to LGs</v>
      </c>
      <c r="M6200" s="1">
        <f t="shared" si="489"/>
        <v>0</v>
      </c>
      <c r="N6200" s="1">
        <f t="shared" si="490"/>
        <v>0</v>
      </c>
      <c r="O6200" s="1">
        <f t="shared" si="491"/>
        <v>0</v>
      </c>
      <c r="P6200" s="1">
        <f t="shared" si="492"/>
        <v>0</v>
      </c>
    </row>
    <row r="6201" spans="1:16" x14ac:dyDescent="0.35">
      <c r="A6201">
        <v>2015</v>
      </c>
      <c r="B6201">
        <v>4</v>
      </c>
      <c r="C6201">
        <v>1</v>
      </c>
      <c r="D6201">
        <v>8</v>
      </c>
      <c r="E6201">
        <v>0</v>
      </c>
      <c r="F6201">
        <v>0</v>
      </c>
      <c r="G6201">
        <v>0</v>
      </c>
      <c r="I6201" s="4">
        <f t="shared" si="488"/>
        <v>2015</v>
      </c>
      <c r="J6201" t="str">
        <f>VLOOKUP(B6201,Lookup!A:B,2,FALSE)</f>
        <v>Kaduna</v>
      </c>
      <c r="K6201" t="str">
        <f>VLOOKUP(C6201,Lookup!D:E,2,FALSE)</f>
        <v>Agriculture</v>
      </c>
      <c r="L6201" t="str">
        <f>VLOOKUP(D6201,Lookup!G:H,2,FALSE)</f>
        <v>Others</v>
      </c>
      <c r="M6201" s="1">
        <f t="shared" si="489"/>
        <v>0</v>
      </c>
      <c r="N6201" s="1">
        <f t="shared" si="490"/>
        <v>0</v>
      </c>
      <c r="O6201" s="1">
        <f t="shared" si="491"/>
        <v>0</v>
      </c>
      <c r="P6201" s="1">
        <f t="shared" si="492"/>
        <v>0</v>
      </c>
    </row>
    <row r="6202" spans="1:16" x14ac:dyDescent="0.35">
      <c r="A6202">
        <v>2015</v>
      </c>
      <c r="B6202">
        <v>4</v>
      </c>
      <c r="C6202">
        <v>3</v>
      </c>
      <c r="D6202">
        <v>1</v>
      </c>
      <c r="E6202">
        <v>263387423.55000001</v>
      </c>
      <c r="F6202">
        <v>0</v>
      </c>
      <c r="G6202">
        <v>212278676.72999999</v>
      </c>
      <c r="I6202" s="4">
        <f t="shared" si="488"/>
        <v>2015</v>
      </c>
      <c r="J6202" t="str">
        <f>VLOOKUP(B6202,Lookup!A:B,2,FALSE)</f>
        <v>Kaduna</v>
      </c>
      <c r="K6202" t="str">
        <f>VLOOKUP(C6202,Lookup!D:E,2,FALSE)</f>
        <v>Community, Human Development &amp; Employment Creation</v>
      </c>
      <c r="L6202" t="str">
        <f>VLOOKUP(D6202,Lookup!G:H,2,FALSE)</f>
        <v>Personnel</v>
      </c>
      <c r="M6202" s="1">
        <f t="shared" si="489"/>
        <v>263387423.55000001</v>
      </c>
      <c r="N6202" s="1">
        <f t="shared" si="490"/>
        <v>0</v>
      </c>
      <c r="O6202" s="1">
        <f t="shared" si="491"/>
        <v>263387423.55000001</v>
      </c>
      <c r="P6202" s="1">
        <f t="shared" si="492"/>
        <v>212278676.72999999</v>
      </c>
    </row>
    <row r="6203" spans="1:16" x14ac:dyDescent="0.35">
      <c r="A6203">
        <v>2015</v>
      </c>
      <c r="B6203">
        <v>4</v>
      </c>
      <c r="C6203">
        <v>3</v>
      </c>
      <c r="D6203">
        <v>2</v>
      </c>
      <c r="E6203">
        <v>874458422.14999998</v>
      </c>
      <c r="F6203">
        <v>0</v>
      </c>
      <c r="G6203">
        <v>534319322.13999999</v>
      </c>
      <c r="I6203" s="4">
        <f t="shared" si="488"/>
        <v>2015</v>
      </c>
      <c r="J6203" t="str">
        <f>VLOOKUP(B6203,Lookup!A:B,2,FALSE)</f>
        <v>Kaduna</v>
      </c>
      <c r="K6203" t="str">
        <f>VLOOKUP(C6203,Lookup!D:E,2,FALSE)</f>
        <v>Community, Human Development &amp; Employment Creation</v>
      </c>
      <c r="L6203" t="str">
        <f>VLOOKUP(D6203,Lookup!G:H,2,FALSE)</f>
        <v>Overhead</v>
      </c>
      <c r="M6203" s="1">
        <f t="shared" si="489"/>
        <v>874458422.14999998</v>
      </c>
      <c r="N6203" s="1">
        <f t="shared" si="490"/>
        <v>0</v>
      </c>
      <c r="O6203" s="1">
        <f t="shared" si="491"/>
        <v>874458422.14999998</v>
      </c>
      <c r="P6203" s="1">
        <f t="shared" si="492"/>
        <v>534319322.13999999</v>
      </c>
    </row>
    <row r="6204" spans="1:16" x14ac:dyDescent="0.35">
      <c r="A6204">
        <v>2015</v>
      </c>
      <c r="B6204">
        <v>4</v>
      </c>
      <c r="C6204">
        <v>3</v>
      </c>
      <c r="D6204">
        <v>3</v>
      </c>
      <c r="E6204">
        <v>0</v>
      </c>
      <c r="F6204">
        <v>0</v>
      </c>
      <c r="G6204">
        <v>0</v>
      </c>
      <c r="I6204" s="4">
        <f t="shared" si="488"/>
        <v>2015</v>
      </c>
      <c r="J6204" t="str">
        <f>VLOOKUP(B6204,Lookup!A:B,2,FALSE)</f>
        <v>Kaduna</v>
      </c>
      <c r="K6204" t="str">
        <f>VLOOKUP(C6204,Lookup!D:E,2,FALSE)</f>
        <v>Community, Human Development &amp; Employment Creation</v>
      </c>
      <c r="L6204" t="str">
        <f>VLOOKUP(D6204,Lookup!G:H,2,FALSE)</f>
        <v>Unclassified Subventions</v>
      </c>
      <c r="M6204" s="1">
        <f t="shared" si="489"/>
        <v>0</v>
      </c>
      <c r="N6204" s="1">
        <f t="shared" si="490"/>
        <v>0</v>
      </c>
      <c r="O6204" s="1">
        <f t="shared" si="491"/>
        <v>0</v>
      </c>
      <c r="P6204" s="1">
        <f t="shared" si="492"/>
        <v>0</v>
      </c>
    </row>
    <row r="6205" spans="1:16" x14ac:dyDescent="0.35">
      <c r="A6205">
        <v>2015</v>
      </c>
      <c r="B6205">
        <v>4</v>
      </c>
      <c r="C6205">
        <v>3</v>
      </c>
      <c r="D6205">
        <v>4</v>
      </c>
      <c r="E6205">
        <v>0</v>
      </c>
      <c r="F6205">
        <v>0</v>
      </c>
      <c r="G6205">
        <v>0</v>
      </c>
      <c r="I6205" s="4">
        <f t="shared" si="488"/>
        <v>2015</v>
      </c>
      <c r="J6205" t="str">
        <f>VLOOKUP(B6205,Lookup!A:B,2,FALSE)</f>
        <v>Kaduna</v>
      </c>
      <c r="K6205" t="str">
        <f>VLOOKUP(C6205,Lookup!D:E,2,FALSE)</f>
        <v>Community, Human Development &amp; Employment Creation</v>
      </c>
      <c r="L6205" t="str">
        <f>VLOOKUP(D6205,Lookup!G:H,2,FALSE)</f>
        <v>P &amp; G</v>
      </c>
      <c r="M6205" s="1">
        <f t="shared" si="489"/>
        <v>0</v>
      </c>
      <c r="N6205" s="1">
        <f t="shared" si="490"/>
        <v>0</v>
      </c>
      <c r="O6205" s="1">
        <f t="shared" si="491"/>
        <v>0</v>
      </c>
      <c r="P6205" s="1">
        <f t="shared" si="492"/>
        <v>0</v>
      </c>
    </row>
    <row r="6206" spans="1:16" x14ac:dyDescent="0.35">
      <c r="A6206">
        <v>2015</v>
      </c>
      <c r="B6206">
        <v>4</v>
      </c>
      <c r="C6206">
        <v>3</v>
      </c>
      <c r="D6206">
        <v>5</v>
      </c>
      <c r="E6206">
        <v>0</v>
      </c>
      <c r="F6206">
        <v>0</v>
      </c>
      <c r="G6206">
        <v>0</v>
      </c>
      <c r="I6206" s="4">
        <f t="shared" si="488"/>
        <v>2015</v>
      </c>
      <c r="J6206" t="str">
        <f>VLOOKUP(B6206,Lookup!A:B,2,FALSE)</f>
        <v>Kaduna</v>
      </c>
      <c r="K6206" t="str">
        <f>VLOOKUP(C6206,Lookup!D:E,2,FALSE)</f>
        <v>Community, Human Development &amp; Employment Creation</v>
      </c>
      <c r="L6206" t="str">
        <f>VLOOKUP(D6206,Lookup!G:H,2,FALSE)</f>
        <v>Other CRF</v>
      </c>
      <c r="M6206" s="1">
        <f t="shared" si="489"/>
        <v>0</v>
      </c>
      <c r="N6206" s="1">
        <f t="shared" si="490"/>
        <v>0</v>
      </c>
      <c r="O6206" s="1">
        <f t="shared" si="491"/>
        <v>0</v>
      </c>
      <c r="P6206" s="1">
        <f t="shared" si="492"/>
        <v>0</v>
      </c>
    </row>
    <row r="6207" spans="1:16" x14ac:dyDescent="0.35">
      <c r="A6207">
        <v>2015</v>
      </c>
      <c r="B6207">
        <v>4</v>
      </c>
      <c r="C6207">
        <v>3</v>
      </c>
      <c r="D6207">
        <v>6</v>
      </c>
      <c r="E6207">
        <v>0</v>
      </c>
      <c r="F6207">
        <v>0</v>
      </c>
      <c r="G6207">
        <v>0</v>
      </c>
      <c r="I6207" s="4">
        <f t="shared" si="488"/>
        <v>2015</v>
      </c>
      <c r="J6207" t="str">
        <f>VLOOKUP(B6207,Lookup!A:B,2,FALSE)</f>
        <v>Kaduna</v>
      </c>
      <c r="K6207" t="str">
        <f>VLOOKUP(C6207,Lookup!D:E,2,FALSE)</f>
        <v>Community, Human Development &amp; Employment Creation</v>
      </c>
      <c r="L6207" t="str">
        <f>VLOOKUP(D6207,Lookup!G:H,2,FALSE)</f>
        <v>Public Debt Charges</v>
      </c>
      <c r="M6207" s="1">
        <f t="shared" si="489"/>
        <v>0</v>
      </c>
      <c r="N6207" s="1">
        <f t="shared" si="490"/>
        <v>0</v>
      </c>
      <c r="O6207" s="1">
        <f t="shared" si="491"/>
        <v>0</v>
      </c>
      <c r="P6207" s="1">
        <f t="shared" si="492"/>
        <v>0</v>
      </c>
    </row>
    <row r="6208" spans="1:16" x14ac:dyDescent="0.35">
      <c r="A6208">
        <v>2015</v>
      </c>
      <c r="B6208">
        <v>4</v>
      </c>
      <c r="C6208">
        <v>3</v>
      </c>
      <c r="D6208">
        <v>7</v>
      </c>
      <c r="E6208">
        <v>0</v>
      </c>
      <c r="F6208">
        <v>0</v>
      </c>
      <c r="G6208">
        <v>0</v>
      </c>
      <c r="I6208" s="4">
        <f t="shared" si="488"/>
        <v>2015</v>
      </c>
      <c r="J6208" t="str">
        <f>VLOOKUP(B6208,Lookup!A:B,2,FALSE)</f>
        <v>Kaduna</v>
      </c>
      <c r="K6208" t="str">
        <f>VLOOKUP(C6208,Lookup!D:E,2,FALSE)</f>
        <v>Community, Human Development &amp; Employment Creation</v>
      </c>
      <c r="L6208" t="str">
        <f>VLOOKUP(D6208,Lookup!G:H,2,FALSE)</f>
        <v>Cont to LGs</v>
      </c>
      <c r="M6208" s="1">
        <f t="shared" si="489"/>
        <v>0</v>
      </c>
      <c r="N6208" s="1">
        <f t="shared" si="490"/>
        <v>0</v>
      </c>
      <c r="O6208" s="1">
        <f t="shared" si="491"/>
        <v>0</v>
      </c>
      <c r="P6208" s="1">
        <f t="shared" si="492"/>
        <v>0</v>
      </c>
    </row>
    <row r="6209" spans="1:16" x14ac:dyDescent="0.35">
      <c r="A6209">
        <v>2015</v>
      </c>
      <c r="B6209">
        <v>4</v>
      </c>
      <c r="C6209">
        <v>3</v>
      </c>
      <c r="D6209">
        <v>8</v>
      </c>
      <c r="E6209">
        <v>0</v>
      </c>
      <c r="F6209">
        <v>0</v>
      </c>
      <c r="G6209">
        <v>0</v>
      </c>
      <c r="I6209" s="4">
        <f t="shared" si="488"/>
        <v>2015</v>
      </c>
      <c r="J6209" t="str">
        <f>VLOOKUP(B6209,Lookup!A:B,2,FALSE)</f>
        <v>Kaduna</v>
      </c>
      <c r="K6209" t="str">
        <f>VLOOKUP(C6209,Lookup!D:E,2,FALSE)</f>
        <v>Community, Human Development &amp; Employment Creation</v>
      </c>
      <c r="L6209" t="str">
        <f>VLOOKUP(D6209,Lookup!G:H,2,FALSE)</f>
        <v>Others</v>
      </c>
      <c r="M6209" s="1">
        <f t="shared" si="489"/>
        <v>0</v>
      </c>
      <c r="N6209" s="1">
        <f t="shared" si="490"/>
        <v>0</v>
      </c>
      <c r="O6209" s="1">
        <f t="shared" si="491"/>
        <v>0</v>
      </c>
      <c r="P6209" s="1">
        <f t="shared" si="492"/>
        <v>0</v>
      </c>
    </row>
    <row r="6210" spans="1:16" x14ac:dyDescent="0.35">
      <c r="A6210">
        <v>2015</v>
      </c>
      <c r="B6210">
        <v>4</v>
      </c>
      <c r="C6210">
        <v>6</v>
      </c>
      <c r="D6210">
        <v>1</v>
      </c>
      <c r="E6210">
        <v>14442927215.35</v>
      </c>
      <c r="F6210">
        <v>0</v>
      </c>
      <c r="G6210">
        <v>14112816775.450001</v>
      </c>
      <c r="I6210" s="4">
        <f t="shared" si="488"/>
        <v>2015</v>
      </c>
      <c r="J6210" t="str">
        <f>VLOOKUP(B6210,Lookup!A:B,2,FALSE)</f>
        <v>Kaduna</v>
      </c>
      <c r="K6210" t="str">
        <f>VLOOKUP(C6210,Lookup!D:E,2,FALSE)</f>
        <v>Education</v>
      </c>
      <c r="L6210" t="str">
        <f>VLOOKUP(D6210,Lookup!G:H,2,FALSE)</f>
        <v>Personnel</v>
      </c>
      <c r="M6210" s="1">
        <f t="shared" si="489"/>
        <v>14442927215.35</v>
      </c>
      <c r="N6210" s="1">
        <f t="shared" si="490"/>
        <v>0</v>
      </c>
      <c r="O6210" s="1">
        <f t="shared" si="491"/>
        <v>14442927215.35</v>
      </c>
      <c r="P6210" s="1">
        <f t="shared" si="492"/>
        <v>14112816775.450001</v>
      </c>
    </row>
    <row r="6211" spans="1:16" x14ac:dyDescent="0.35">
      <c r="A6211">
        <v>2015</v>
      </c>
      <c r="B6211">
        <v>4</v>
      </c>
      <c r="C6211">
        <v>6</v>
      </c>
      <c r="D6211">
        <v>2</v>
      </c>
      <c r="E6211">
        <v>3738369058.2000003</v>
      </c>
      <c r="F6211">
        <v>0</v>
      </c>
      <c r="G6211">
        <v>9243060994.630003</v>
      </c>
      <c r="I6211" s="4">
        <f t="shared" ref="I6211:I6274" si="493">A6211</f>
        <v>2015</v>
      </c>
      <c r="J6211" t="str">
        <f>VLOOKUP(B6211,Lookup!A:B,2,FALSE)</f>
        <v>Kaduna</v>
      </c>
      <c r="K6211" t="str">
        <f>VLOOKUP(C6211,Lookup!D:E,2,FALSE)</f>
        <v>Education</v>
      </c>
      <c r="L6211" t="str">
        <f>VLOOKUP(D6211,Lookup!G:H,2,FALSE)</f>
        <v>Overhead</v>
      </c>
      <c r="M6211" s="1">
        <f t="shared" si="489"/>
        <v>3738369058.2000003</v>
      </c>
      <c r="N6211" s="1">
        <f t="shared" si="490"/>
        <v>0</v>
      </c>
      <c r="O6211" s="1">
        <f t="shared" si="491"/>
        <v>3738369058.2000003</v>
      </c>
      <c r="P6211" s="1">
        <f t="shared" si="492"/>
        <v>9243060994.630003</v>
      </c>
    </row>
    <row r="6212" spans="1:16" x14ac:dyDescent="0.35">
      <c r="A6212">
        <v>2015</v>
      </c>
      <c r="B6212">
        <v>4</v>
      </c>
      <c r="C6212">
        <v>6</v>
      </c>
      <c r="D6212">
        <v>3</v>
      </c>
      <c r="E6212">
        <v>0</v>
      </c>
      <c r="F6212">
        <v>0</v>
      </c>
      <c r="G6212">
        <v>0</v>
      </c>
      <c r="I6212" s="4">
        <f t="shared" si="493"/>
        <v>2015</v>
      </c>
      <c r="J6212" t="str">
        <f>VLOOKUP(B6212,Lookup!A:B,2,FALSE)</f>
        <v>Kaduna</v>
      </c>
      <c r="K6212" t="str">
        <f>VLOOKUP(C6212,Lookup!D:E,2,FALSE)</f>
        <v>Education</v>
      </c>
      <c r="L6212" t="str">
        <f>VLOOKUP(D6212,Lookup!G:H,2,FALSE)</f>
        <v>Unclassified Subventions</v>
      </c>
      <c r="M6212" s="1">
        <f t="shared" ref="M6212:M6275" si="494">E6212</f>
        <v>0</v>
      </c>
      <c r="N6212" s="1">
        <f t="shared" ref="N6212:N6275" si="495">F6212</f>
        <v>0</v>
      </c>
      <c r="O6212" s="1">
        <f t="shared" ref="O6212:O6275" si="496">M6212+N6212</f>
        <v>0</v>
      </c>
      <c r="P6212" s="1">
        <f t="shared" ref="P6212:P6275" si="497">G6212</f>
        <v>0</v>
      </c>
    </row>
    <row r="6213" spans="1:16" x14ac:dyDescent="0.35">
      <c r="A6213">
        <v>2015</v>
      </c>
      <c r="B6213">
        <v>4</v>
      </c>
      <c r="C6213">
        <v>6</v>
      </c>
      <c r="D6213">
        <v>4</v>
      </c>
      <c r="E6213">
        <v>0</v>
      </c>
      <c r="F6213">
        <v>0</v>
      </c>
      <c r="G6213">
        <v>0</v>
      </c>
      <c r="I6213" s="4">
        <f t="shared" si="493"/>
        <v>2015</v>
      </c>
      <c r="J6213" t="str">
        <f>VLOOKUP(B6213,Lookup!A:B,2,FALSE)</f>
        <v>Kaduna</v>
      </c>
      <c r="K6213" t="str">
        <f>VLOOKUP(C6213,Lookup!D:E,2,FALSE)</f>
        <v>Education</v>
      </c>
      <c r="L6213" t="str">
        <f>VLOOKUP(D6213,Lookup!G:H,2,FALSE)</f>
        <v>P &amp; G</v>
      </c>
      <c r="M6213" s="1">
        <f t="shared" si="494"/>
        <v>0</v>
      </c>
      <c r="N6213" s="1">
        <f t="shared" si="495"/>
        <v>0</v>
      </c>
      <c r="O6213" s="1">
        <f t="shared" si="496"/>
        <v>0</v>
      </c>
      <c r="P6213" s="1">
        <f t="shared" si="497"/>
        <v>0</v>
      </c>
    </row>
    <row r="6214" spans="1:16" x14ac:dyDescent="0.35">
      <c r="A6214">
        <v>2015</v>
      </c>
      <c r="B6214">
        <v>4</v>
      </c>
      <c r="C6214">
        <v>6</v>
      </c>
      <c r="D6214">
        <v>5</v>
      </c>
      <c r="E6214">
        <v>57330000</v>
      </c>
      <c r="F6214">
        <v>0</v>
      </c>
      <c r="G6214">
        <v>0</v>
      </c>
      <c r="I6214" s="4">
        <f t="shared" si="493"/>
        <v>2015</v>
      </c>
      <c r="J6214" t="str">
        <f>VLOOKUP(B6214,Lookup!A:B,2,FALSE)</f>
        <v>Kaduna</v>
      </c>
      <c r="K6214" t="str">
        <f>VLOOKUP(C6214,Lookup!D:E,2,FALSE)</f>
        <v>Education</v>
      </c>
      <c r="L6214" t="str">
        <f>VLOOKUP(D6214,Lookup!G:H,2,FALSE)</f>
        <v>Other CRF</v>
      </c>
      <c r="M6214" s="1">
        <f t="shared" si="494"/>
        <v>57330000</v>
      </c>
      <c r="N6214" s="1">
        <f t="shared" si="495"/>
        <v>0</v>
      </c>
      <c r="O6214" s="1">
        <f t="shared" si="496"/>
        <v>57330000</v>
      </c>
      <c r="P6214" s="1">
        <f t="shared" si="497"/>
        <v>0</v>
      </c>
    </row>
    <row r="6215" spans="1:16" x14ac:dyDescent="0.35">
      <c r="A6215">
        <v>2015</v>
      </c>
      <c r="B6215">
        <v>4</v>
      </c>
      <c r="C6215">
        <v>6</v>
      </c>
      <c r="D6215">
        <v>6</v>
      </c>
      <c r="E6215">
        <v>0</v>
      </c>
      <c r="F6215">
        <v>0</v>
      </c>
      <c r="G6215">
        <v>0</v>
      </c>
      <c r="I6215" s="4">
        <f t="shared" si="493"/>
        <v>2015</v>
      </c>
      <c r="J6215" t="str">
        <f>VLOOKUP(B6215,Lookup!A:B,2,FALSE)</f>
        <v>Kaduna</v>
      </c>
      <c r="K6215" t="str">
        <f>VLOOKUP(C6215,Lookup!D:E,2,FALSE)</f>
        <v>Education</v>
      </c>
      <c r="L6215" t="str">
        <f>VLOOKUP(D6215,Lookup!G:H,2,FALSE)</f>
        <v>Public Debt Charges</v>
      </c>
      <c r="M6215" s="1">
        <f t="shared" si="494"/>
        <v>0</v>
      </c>
      <c r="N6215" s="1">
        <f t="shared" si="495"/>
        <v>0</v>
      </c>
      <c r="O6215" s="1">
        <f t="shared" si="496"/>
        <v>0</v>
      </c>
      <c r="P6215" s="1">
        <f t="shared" si="497"/>
        <v>0</v>
      </c>
    </row>
    <row r="6216" spans="1:16" x14ac:dyDescent="0.35">
      <c r="A6216">
        <v>2015</v>
      </c>
      <c r="B6216">
        <v>4</v>
      </c>
      <c r="C6216">
        <v>6</v>
      </c>
      <c r="D6216">
        <v>7</v>
      </c>
      <c r="E6216">
        <v>0</v>
      </c>
      <c r="F6216">
        <v>0</v>
      </c>
      <c r="G6216">
        <v>0</v>
      </c>
      <c r="I6216" s="4">
        <f t="shared" si="493"/>
        <v>2015</v>
      </c>
      <c r="J6216" t="str">
        <f>VLOOKUP(B6216,Lookup!A:B,2,FALSE)</f>
        <v>Kaduna</v>
      </c>
      <c r="K6216" t="str">
        <f>VLOOKUP(C6216,Lookup!D:E,2,FALSE)</f>
        <v>Education</v>
      </c>
      <c r="L6216" t="str">
        <f>VLOOKUP(D6216,Lookup!G:H,2,FALSE)</f>
        <v>Cont to LGs</v>
      </c>
      <c r="M6216" s="1">
        <f t="shared" si="494"/>
        <v>0</v>
      </c>
      <c r="N6216" s="1">
        <f t="shared" si="495"/>
        <v>0</v>
      </c>
      <c r="O6216" s="1">
        <f t="shared" si="496"/>
        <v>0</v>
      </c>
      <c r="P6216" s="1">
        <f t="shared" si="497"/>
        <v>0</v>
      </c>
    </row>
    <row r="6217" spans="1:16" x14ac:dyDescent="0.35">
      <c r="A6217">
        <v>2015</v>
      </c>
      <c r="B6217">
        <v>4</v>
      </c>
      <c r="C6217">
        <v>6</v>
      </c>
      <c r="D6217">
        <v>8</v>
      </c>
      <c r="E6217">
        <v>0</v>
      </c>
      <c r="F6217">
        <v>0</v>
      </c>
      <c r="G6217">
        <v>0</v>
      </c>
      <c r="I6217" s="4">
        <f t="shared" si="493"/>
        <v>2015</v>
      </c>
      <c r="J6217" t="str">
        <f>VLOOKUP(B6217,Lookup!A:B,2,FALSE)</f>
        <v>Kaduna</v>
      </c>
      <c r="K6217" t="str">
        <f>VLOOKUP(C6217,Lookup!D:E,2,FALSE)</f>
        <v>Education</v>
      </c>
      <c r="L6217" t="str">
        <f>VLOOKUP(D6217,Lookup!G:H,2,FALSE)</f>
        <v>Others</v>
      </c>
      <c r="M6217" s="1">
        <f t="shared" si="494"/>
        <v>0</v>
      </c>
      <c r="N6217" s="1">
        <f t="shared" si="495"/>
        <v>0</v>
      </c>
      <c r="O6217" s="1">
        <f t="shared" si="496"/>
        <v>0</v>
      </c>
      <c r="P6217" s="1">
        <f t="shared" si="497"/>
        <v>0</v>
      </c>
    </row>
    <row r="6218" spans="1:16" x14ac:dyDescent="0.35">
      <c r="A6218">
        <v>2015</v>
      </c>
      <c r="B6218">
        <v>4</v>
      </c>
      <c r="C6218">
        <v>7</v>
      </c>
      <c r="D6218">
        <v>1</v>
      </c>
      <c r="E6218">
        <v>187487803.64999998</v>
      </c>
      <c r="F6218">
        <v>0</v>
      </c>
      <c r="G6218">
        <v>218050777.32000002</v>
      </c>
      <c r="I6218" s="4">
        <f t="shared" si="493"/>
        <v>2015</v>
      </c>
      <c r="J6218" t="str">
        <f>VLOOKUP(B6218,Lookup!A:B,2,FALSE)</f>
        <v>Kaduna</v>
      </c>
      <c r="K6218" t="str">
        <f>VLOOKUP(C6218,Lookup!D:E,2,FALSE)</f>
        <v>Environment</v>
      </c>
      <c r="L6218" t="str">
        <f>VLOOKUP(D6218,Lookup!G:H,2,FALSE)</f>
        <v>Personnel</v>
      </c>
      <c r="M6218" s="1">
        <f t="shared" si="494"/>
        <v>187487803.64999998</v>
      </c>
      <c r="N6218" s="1">
        <f t="shared" si="495"/>
        <v>0</v>
      </c>
      <c r="O6218" s="1">
        <f t="shared" si="496"/>
        <v>187487803.64999998</v>
      </c>
      <c r="P6218" s="1">
        <f t="shared" si="497"/>
        <v>218050777.32000002</v>
      </c>
    </row>
    <row r="6219" spans="1:16" x14ac:dyDescent="0.35">
      <c r="A6219">
        <v>2015</v>
      </c>
      <c r="B6219">
        <v>4</v>
      </c>
      <c r="C6219">
        <v>7</v>
      </c>
      <c r="D6219">
        <v>2</v>
      </c>
      <c r="E6219">
        <v>107519475</v>
      </c>
      <c r="F6219">
        <v>0</v>
      </c>
      <c r="G6219">
        <v>64443946.100000001</v>
      </c>
      <c r="I6219" s="4">
        <f t="shared" si="493"/>
        <v>2015</v>
      </c>
      <c r="J6219" t="str">
        <f>VLOOKUP(B6219,Lookup!A:B,2,FALSE)</f>
        <v>Kaduna</v>
      </c>
      <c r="K6219" t="str">
        <f>VLOOKUP(C6219,Lookup!D:E,2,FALSE)</f>
        <v>Environment</v>
      </c>
      <c r="L6219" t="str">
        <f>VLOOKUP(D6219,Lookup!G:H,2,FALSE)</f>
        <v>Overhead</v>
      </c>
      <c r="M6219" s="1">
        <f t="shared" si="494"/>
        <v>107519475</v>
      </c>
      <c r="N6219" s="1">
        <f t="shared" si="495"/>
        <v>0</v>
      </c>
      <c r="O6219" s="1">
        <f t="shared" si="496"/>
        <v>107519475</v>
      </c>
      <c r="P6219" s="1">
        <f t="shared" si="497"/>
        <v>64443946.100000001</v>
      </c>
    </row>
    <row r="6220" spans="1:16" x14ac:dyDescent="0.35">
      <c r="A6220">
        <v>2015</v>
      </c>
      <c r="B6220">
        <v>4</v>
      </c>
      <c r="C6220">
        <v>7</v>
      </c>
      <c r="D6220">
        <v>3</v>
      </c>
      <c r="E6220">
        <v>0</v>
      </c>
      <c r="F6220">
        <v>0</v>
      </c>
      <c r="G6220">
        <v>0</v>
      </c>
      <c r="I6220" s="4">
        <f t="shared" si="493"/>
        <v>2015</v>
      </c>
      <c r="J6220" t="str">
        <f>VLOOKUP(B6220,Lookup!A:B,2,FALSE)</f>
        <v>Kaduna</v>
      </c>
      <c r="K6220" t="str">
        <f>VLOOKUP(C6220,Lookup!D:E,2,FALSE)</f>
        <v>Environment</v>
      </c>
      <c r="L6220" t="str">
        <f>VLOOKUP(D6220,Lookup!G:H,2,FALSE)</f>
        <v>Unclassified Subventions</v>
      </c>
      <c r="M6220" s="1">
        <f t="shared" si="494"/>
        <v>0</v>
      </c>
      <c r="N6220" s="1">
        <f t="shared" si="495"/>
        <v>0</v>
      </c>
      <c r="O6220" s="1">
        <f t="shared" si="496"/>
        <v>0</v>
      </c>
      <c r="P6220" s="1">
        <f t="shared" si="497"/>
        <v>0</v>
      </c>
    </row>
    <row r="6221" spans="1:16" x14ac:dyDescent="0.35">
      <c r="A6221">
        <v>2015</v>
      </c>
      <c r="B6221">
        <v>4</v>
      </c>
      <c r="C6221">
        <v>7</v>
      </c>
      <c r="D6221">
        <v>4</v>
      </c>
      <c r="E6221">
        <v>0</v>
      </c>
      <c r="F6221">
        <v>0</v>
      </c>
      <c r="G6221">
        <v>0</v>
      </c>
      <c r="I6221" s="4">
        <f t="shared" si="493"/>
        <v>2015</v>
      </c>
      <c r="J6221" t="str">
        <f>VLOOKUP(B6221,Lookup!A:B,2,FALSE)</f>
        <v>Kaduna</v>
      </c>
      <c r="K6221" t="str">
        <f>VLOOKUP(C6221,Lookup!D:E,2,FALSE)</f>
        <v>Environment</v>
      </c>
      <c r="L6221" t="str">
        <f>VLOOKUP(D6221,Lookup!G:H,2,FALSE)</f>
        <v>P &amp; G</v>
      </c>
      <c r="M6221" s="1">
        <f t="shared" si="494"/>
        <v>0</v>
      </c>
      <c r="N6221" s="1">
        <f t="shared" si="495"/>
        <v>0</v>
      </c>
      <c r="O6221" s="1">
        <f t="shared" si="496"/>
        <v>0</v>
      </c>
      <c r="P6221" s="1">
        <f t="shared" si="497"/>
        <v>0</v>
      </c>
    </row>
    <row r="6222" spans="1:16" x14ac:dyDescent="0.35">
      <c r="A6222">
        <v>2015</v>
      </c>
      <c r="B6222">
        <v>4</v>
      </c>
      <c r="C6222">
        <v>7</v>
      </c>
      <c r="D6222">
        <v>5</v>
      </c>
      <c r="E6222">
        <v>0</v>
      </c>
      <c r="F6222">
        <v>0</v>
      </c>
      <c r="G6222">
        <v>0</v>
      </c>
      <c r="I6222" s="4">
        <f t="shared" si="493"/>
        <v>2015</v>
      </c>
      <c r="J6222" t="str">
        <f>VLOOKUP(B6222,Lookup!A:B,2,FALSE)</f>
        <v>Kaduna</v>
      </c>
      <c r="K6222" t="str">
        <f>VLOOKUP(C6222,Lookup!D:E,2,FALSE)</f>
        <v>Environment</v>
      </c>
      <c r="L6222" t="str">
        <f>VLOOKUP(D6222,Lookup!G:H,2,FALSE)</f>
        <v>Other CRF</v>
      </c>
      <c r="M6222" s="1">
        <f t="shared" si="494"/>
        <v>0</v>
      </c>
      <c r="N6222" s="1">
        <f t="shared" si="495"/>
        <v>0</v>
      </c>
      <c r="O6222" s="1">
        <f t="shared" si="496"/>
        <v>0</v>
      </c>
      <c r="P6222" s="1">
        <f t="shared" si="497"/>
        <v>0</v>
      </c>
    </row>
    <row r="6223" spans="1:16" x14ac:dyDescent="0.35">
      <c r="A6223">
        <v>2015</v>
      </c>
      <c r="B6223">
        <v>4</v>
      </c>
      <c r="C6223">
        <v>7</v>
      </c>
      <c r="D6223">
        <v>6</v>
      </c>
      <c r="E6223">
        <v>0</v>
      </c>
      <c r="F6223">
        <v>0</v>
      </c>
      <c r="G6223">
        <v>0</v>
      </c>
      <c r="I6223" s="4">
        <f t="shared" si="493"/>
        <v>2015</v>
      </c>
      <c r="J6223" t="str">
        <f>VLOOKUP(B6223,Lookup!A:B,2,FALSE)</f>
        <v>Kaduna</v>
      </c>
      <c r="K6223" t="str">
        <f>VLOOKUP(C6223,Lookup!D:E,2,FALSE)</f>
        <v>Environment</v>
      </c>
      <c r="L6223" t="str">
        <f>VLOOKUP(D6223,Lookup!G:H,2,FALSE)</f>
        <v>Public Debt Charges</v>
      </c>
      <c r="M6223" s="1">
        <f t="shared" si="494"/>
        <v>0</v>
      </c>
      <c r="N6223" s="1">
        <f t="shared" si="495"/>
        <v>0</v>
      </c>
      <c r="O6223" s="1">
        <f t="shared" si="496"/>
        <v>0</v>
      </c>
      <c r="P6223" s="1">
        <f t="shared" si="497"/>
        <v>0</v>
      </c>
    </row>
    <row r="6224" spans="1:16" x14ac:dyDescent="0.35">
      <c r="A6224">
        <v>2015</v>
      </c>
      <c r="B6224">
        <v>4</v>
      </c>
      <c r="C6224">
        <v>7</v>
      </c>
      <c r="D6224">
        <v>7</v>
      </c>
      <c r="E6224">
        <v>0</v>
      </c>
      <c r="F6224">
        <v>0</v>
      </c>
      <c r="G6224">
        <v>0</v>
      </c>
      <c r="I6224" s="4">
        <f t="shared" si="493"/>
        <v>2015</v>
      </c>
      <c r="J6224" t="str">
        <f>VLOOKUP(B6224,Lookup!A:B,2,FALSE)</f>
        <v>Kaduna</v>
      </c>
      <c r="K6224" t="str">
        <f>VLOOKUP(C6224,Lookup!D:E,2,FALSE)</f>
        <v>Environment</v>
      </c>
      <c r="L6224" t="str">
        <f>VLOOKUP(D6224,Lookup!G:H,2,FALSE)</f>
        <v>Cont to LGs</v>
      </c>
      <c r="M6224" s="1">
        <f t="shared" si="494"/>
        <v>0</v>
      </c>
      <c r="N6224" s="1">
        <f t="shared" si="495"/>
        <v>0</v>
      </c>
      <c r="O6224" s="1">
        <f t="shared" si="496"/>
        <v>0</v>
      </c>
      <c r="P6224" s="1">
        <f t="shared" si="497"/>
        <v>0</v>
      </c>
    </row>
    <row r="6225" spans="1:16" x14ac:dyDescent="0.35">
      <c r="A6225">
        <v>2015</v>
      </c>
      <c r="B6225">
        <v>4</v>
      </c>
      <c r="C6225">
        <v>7</v>
      </c>
      <c r="D6225">
        <v>8</v>
      </c>
      <c r="E6225">
        <v>0</v>
      </c>
      <c r="F6225">
        <v>0</v>
      </c>
      <c r="G6225">
        <v>0</v>
      </c>
      <c r="I6225" s="4">
        <f t="shared" si="493"/>
        <v>2015</v>
      </c>
      <c r="J6225" t="str">
        <f>VLOOKUP(B6225,Lookup!A:B,2,FALSE)</f>
        <v>Kaduna</v>
      </c>
      <c r="K6225" t="str">
        <f>VLOOKUP(C6225,Lookup!D:E,2,FALSE)</f>
        <v>Environment</v>
      </c>
      <c r="L6225" t="str">
        <f>VLOOKUP(D6225,Lookup!G:H,2,FALSE)</f>
        <v>Others</v>
      </c>
      <c r="M6225" s="1">
        <f t="shared" si="494"/>
        <v>0</v>
      </c>
      <c r="N6225" s="1">
        <f t="shared" si="495"/>
        <v>0</v>
      </c>
      <c r="O6225" s="1">
        <f t="shared" si="496"/>
        <v>0</v>
      </c>
      <c r="P6225" s="1">
        <f t="shared" si="497"/>
        <v>0</v>
      </c>
    </row>
    <row r="6226" spans="1:16" x14ac:dyDescent="0.35">
      <c r="A6226">
        <v>2015</v>
      </c>
      <c r="B6226">
        <v>4</v>
      </c>
      <c r="C6226">
        <v>9</v>
      </c>
      <c r="D6226">
        <v>1</v>
      </c>
      <c r="E6226">
        <v>740373760.3499999</v>
      </c>
      <c r="F6226">
        <v>0</v>
      </c>
      <c r="G6226">
        <v>534069634.95000005</v>
      </c>
      <c r="I6226" s="4">
        <f t="shared" si="493"/>
        <v>2015</v>
      </c>
      <c r="J6226" t="str">
        <f>VLOOKUP(B6226,Lookup!A:B,2,FALSE)</f>
        <v>Kaduna</v>
      </c>
      <c r="K6226" t="str">
        <f>VLOOKUP(C6226,Lookup!D:E,2,FALSE)</f>
        <v>Finance</v>
      </c>
      <c r="L6226" t="str">
        <f>VLOOKUP(D6226,Lookup!G:H,2,FALSE)</f>
        <v>Personnel</v>
      </c>
      <c r="M6226" s="1">
        <f t="shared" si="494"/>
        <v>740373760.3499999</v>
      </c>
      <c r="N6226" s="1">
        <f t="shared" si="495"/>
        <v>0</v>
      </c>
      <c r="O6226" s="1">
        <f t="shared" si="496"/>
        <v>740373760.3499999</v>
      </c>
      <c r="P6226" s="1">
        <f t="shared" si="497"/>
        <v>534069634.95000005</v>
      </c>
    </row>
    <row r="6227" spans="1:16" x14ac:dyDescent="0.35">
      <c r="A6227">
        <v>2015</v>
      </c>
      <c r="B6227">
        <v>4</v>
      </c>
      <c r="C6227">
        <v>9</v>
      </c>
      <c r="D6227">
        <v>2</v>
      </c>
      <c r="E6227">
        <v>7450565292.4499998</v>
      </c>
      <c r="F6227">
        <v>0</v>
      </c>
      <c r="G6227">
        <v>3209155376.8699999</v>
      </c>
      <c r="I6227" s="4">
        <f t="shared" si="493"/>
        <v>2015</v>
      </c>
      <c r="J6227" t="str">
        <f>VLOOKUP(B6227,Lookup!A:B,2,FALSE)</f>
        <v>Kaduna</v>
      </c>
      <c r="K6227" t="str">
        <f>VLOOKUP(C6227,Lookup!D:E,2,FALSE)</f>
        <v>Finance</v>
      </c>
      <c r="L6227" t="str">
        <f>VLOOKUP(D6227,Lookup!G:H,2,FALSE)</f>
        <v>Overhead</v>
      </c>
      <c r="M6227" s="1">
        <f t="shared" si="494"/>
        <v>7450565292.4499998</v>
      </c>
      <c r="N6227" s="1">
        <f t="shared" si="495"/>
        <v>0</v>
      </c>
      <c r="O6227" s="1">
        <f t="shared" si="496"/>
        <v>7450565292.4499998</v>
      </c>
      <c r="P6227" s="1">
        <f t="shared" si="497"/>
        <v>3209155376.8699999</v>
      </c>
    </row>
    <row r="6228" spans="1:16" x14ac:dyDescent="0.35">
      <c r="A6228">
        <v>2015</v>
      </c>
      <c r="B6228">
        <v>4</v>
      </c>
      <c r="C6228">
        <v>9</v>
      </c>
      <c r="D6228">
        <v>3</v>
      </c>
      <c r="E6228">
        <v>0</v>
      </c>
      <c r="F6228">
        <v>0</v>
      </c>
      <c r="G6228">
        <v>0</v>
      </c>
      <c r="I6228" s="4">
        <f t="shared" si="493"/>
        <v>2015</v>
      </c>
      <c r="J6228" t="str">
        <f>VLOOKUP(B6228,Lookup!A:B,2,FALSE)</f>
        <v>Kaduna</v>
      </c>
      <c r="K6228" t="str">
        <f>VLOOKUP(C6228,Lookup!D:E,2,FALSE)</f>
        <v>Finance</v>
      </c>
      <c r="L6228" t="str">
        <f>VLOOKUP(D6228,Lookup!G:H,2,FALSE)</f>
        <v>Unclassified Subventions</v>
      </c>
      <c r="M6228" s="1">
        <f t="shared" si="494"/>
        <v>0</v>
      </c>
      <c r="N6228" s="1">
        <f t="shared" si="495"/>
        <v>0</v>
      </c>
      <c r="O6228" s="1">
        <f t="shared" si="496"/>
        <v>0</v>
      </c>
      <c r="P6228" s="1">
        <f t="shared" si="497"/>
        <v>0</v>
      </c>
    </row>
    <row r="6229" spans="1:16" x14ac:dyDescent="0.35">
      <c r="A6229">
        <v>2015</v>
      </c>
      <c r="B6229">
        <v>4</v>
      </c>
      <c r="C6229">
        <v>9</v>
      </c>
      <c r="D6229">
        <v>4</v>
      </c>
      <c r="E6229">
        <v>6422041500</v>
      </c>
      <c r="F6229">
        <v>0</v>
      </c>
      <c r="G6229">
        <v>0</v>
      </c>
      <c r="I6229" s="4">
        <f t="shared" si="493"/>
        <v>2015</v>
      </c>
      <c r="J6229" t="str">
        <f>VLOOKUP(B6229,Lookup!A:B,2,FALSE)</f>
        <v>Kaduna</v>
      </c>
      <c r="K6229" t="str">
        <f>VLOOKUP(C6229,Lookup!D:E,2,FALSE)</f>
        <v>Finance</v>
      </c>
      <c r="L6229" t="str">
        <f>VLOOKUP(D6229,Lookup!G:H,2,FALSE)</f>
        <v>P &amp; G</v>
      </c>
      <c r="M6229" s="1">
        <f t="shared" si="494"/>
        <v>6422041500</v>
      </c>
      <c r="N6229" s="1">
        <f t="shared" si="495"/>
        <v>0</v>
      </c>
      <c r="O6229" s="1">
        <f t="shared" si="496"/>
        <v>6422041500</v>
      </c>
      <c r="P6229" s="1">
        <f t="shared" si="497"/>
        <v>0</v>
      </c>
    </row>
    <row r="6230" spans="1:16" x14ac:dyDescent="0.35">
      <c r="A6230">
        <v>2015</v>
      </c>
      <c r="B6230">
        <v>4</v>
      </c>
      <c r="C6230">
        <v>9</v>
      </c>
      <c r="D6230">
        <v>5</v>
      </c>
      <c r="E6230">
        <v>0</v>
      </c>
      <c r="F6230">
        <v>0</v>
      </c>
      <c r="G6230">
        <v>0</v>
      </c>
      <c r="I6230" s="4">
        <f t="shared" si="493"/>
        <v>2015</v>
      </c>
      <c r="J6230" t="str">
        <f>VLOOKUP(B6230,Lookup!A:B,2,FALSE)</f>
        <v>Kaduna</v>
      </c>
      <c r="K6230" t="str">
        <f>VLOOKUP(C6230,Lookup!D:E,2,FALSE)</f>
        <v>Finance</v>
      </c>
      <c r="L6230" t="str">
        <f>VLOOKUP(D6230,Lookup!G:H,2,FALSE)</f>
        <v>Other CRF</v>
      </c>
      <c r="M6230" s="1">
        <f t="shared" si="494"/>
        <v>0</v>
      </c>
      <c r="N6230" s="1">
        <f t="shared" si="495"/>
        <v>0</v>
      </c>
      <c r="O6230" s="1">
        <f t="shared" si="496"/>
        <v>0</v>
      </c>
      <c r="P6230" s="1">
        <f t="shared" si="497"/>
        <v>0</v>
      </c>
    </row>
    <row r="6231" spans="1:16" x14ac:dyDescent="0.35">
      <c r="A6231">
        <v>2015</v>
      </c>
      <c r="B6231">
        <v>4</v>
      </c>
      <c r="C6231">
        <v>9</v>
      </c>
      <c r="D6231">
        <v>6</v>
      </c>
      <c r="E6231">
        <v>165572241.44999999</v>
      </c>
      <c r="F6231">
        <v>0</v>
      </c>
      <c r="G6231">
        <v>323724967.08999997</v>
      </c>
      <c r="I6231" s="4">
        <f t="shared" si="493"/>
        <v>2015</v>
      </c>
      <c r="J6231" t="str">
        <f>VLOOKUP(B6231,Lookup!A:B,2,FALSE)</f>
        <v>Kaduna</v>
      </c>
      <c r="K6231" t="str">
        <f>VLOOKUP(C6231,Lookup!D:E,2,FALSE)</f>
        <v>Finance</v>
      </c>
      <c r="L6231" t="str">
        <f>VLOOKUP(D6231,Lookup!G:H,2,FALSE)</f>
        <v>Public Debt Charges</v>
      </c>
      <c r="M6231" s="1">
        <f t="shared" si="494"/>
        <v>165572241.44999999</v>
      </c>
      <c r="N6231" s="1">
        <f t="shared" si="495"/>
        <v>0</v>
      </c>
      <c r="O6231" s="1">
        <f t="shared" si="496"/>
        <v>165572241.44999999</v>
      </c>
      <c r="P6231" s="1">
        <f t="shared" si="497"/>
        <v>323724967.08999997</v>
      </c>
    </row>
    <row r="6232" spans="1:16" x14ac:dyDescent="0.35">
      <c r="A6232">
        <v>2015</v>
      </c>
      <c r="B6232">
        <v>4</v>
      </c>
      <c r="C6232">
        <v>9</v>
      </c>
      <c r="D6232">
        <v>7</v>
      </c>
      <c r="E6232">
        <v>1102500000</v>
      </c>
      <c r="F6232">
        <v>0</v>
      </c>
      <c r="G6232">
        <v>0</v>
      </c>
      <c r="I6232" s="4">
        <f t="shared" si="493"/>
        <v>2015</v>
      </c>
      <c r="J6232" t="str">
        <f>VLOOKUP(B6232,Lookup!A:B,2,FALSE)</f>
        <v>Kaduna</v>
      </c>
      <c r="K6232" t="str">
        <f>VLOOKUP(C6232,Lookup!D:E,2,FALSE)</f>
        <v>Finance</v>
      </c>
      <c r="L6232" t="str">
        <f>VLOOKUP(D6232,Lookup!G:H,2,FALSE)</f>
        <v>Cont to LGs</v>
      </c>
      <c r="M6232" s="1">
        <f t="shared" si="494"/>
        <v>1102500000</v>
      </c>
      <c r="N6232" s="1">
        <f t="shared" si="495"/>
        <v>0</v>
      </c>
      <c r="O6232" s="1">
        <f t="shared" si="496"/>
        <v>1102500000</v>
      </c>
      <c r="P6232" s="1">
        <f t="shared" si="497"/>
        <v>0</v>
      </c>
    </row>
    <row r="6233" spans="1:16" x14ac:dyDescent="0.35">
      <c r="A6233">
        <v>2015</v>
      </c>
      <c r="B6233">
        <v>4</v>
      </c>
      <c r="C6233">
        <v>9</v>
      </c>
      <c r="D6233">
        <v>8</v>
      </c>
      <c r="E6233">
        <v>0</v>
      </c>
      <c r="F6233">
        <v>0</v>
      </c>
      <c r="G6233">
        <v>0</v>
      </c>
      <c r="I6233" s="4">
        <f t="shared" si="493"/>
        <v>2015</v>
      </c>
      <c r="J6233" t="str">
        <f>VLOOKUP(B6233,Lookup!A:B,2,FALSE)</f>
        <v>Kaduna</v>
      </c>
      <c r="K6233" t="str">
        <f>VLOOKUP(C6233,Lookup!D:E,2,FALSE)</f>
        <v>Finance</v>
      </c>
      <c r="L6233" t="str">
        <f>VLOOKUP(D6233,Lookup!G:H,2,FALSE)</f>
        <v>Others</v>
      </c>
      <c r="M6233" s="1">
        <f t="shared" si="494"/>
        <v>0</v>
      </c>
      <c r="N6233" s="1">
        <f t="shared" si="495"/>
        <v>0</v>
      </c>
      <c r="O6233" s="1">
        <f t="shared" si="496"/>
        <v>0</v>
      </c>
      <c r="P6233" s="1">
        <f t="shared" si="497"/>
        <v>0</v>
      </c>
    </row>
    <row r="6234" spans="1:16" x14ac:dyDescent="0.35">
      <c r="A6234">
        <v>2015</v>
      </c>
      <c r="B6234">
        <v>4</v>
      </c>
      <c r="C6234">
        <v>11</v>
      </c>
      <c r="D6234">
        <v>1</v>
      </c>
      <c r="E6234">
        <v>4361795038.8900003</v>
      </c>
      <c r="F6234">
        <v>0</v>
      </c>
      <c r="G6234">
        <v>3995035510.1599994</v>
      </c>
      <c r="I6234" s="4">
        <f t="shared" si="493"/>
        <v>2015</v>
      </c>
      <c r="J6234" t="str">
        <f>VLOOKUP(B6234,Lookup!A:B,2,FALSE)</f>
        <v>Kaduna</v>
      </c>
      <c r="K6234" t="str">
        <f>VLOOKUP(C6234,Lookup!D:E,2,FALSE)</f>
        <v>General Administration</v>
      </c>
      <c r="L6234" t="str">
        <f>VLOOKUP(D6234,Lookup!G:H,2,FALSE)</f>
        <v>Personnel</v>
      </c>
      <c r="M6234" s="1">
        <f t="shared" si="494"/>
        <v>4361795038.8900003</v>
      </c>
      <c r="N6234" s="1">
        <f t="shared" si="495"/>
        <v>0</v>
      </c>
      <c r="O6234" s="1">
        <f t="shared" si="496"/>
        <v>4361795038.8900003</v>
      </c>
      <c r="P6234" s="1">
        <f t="shared" si="497"/>
        <v>3995035510.1599994</v>
      </c>
    </row>
    <row r="6235" spans="1:16" x14ac:dyDescent="0.35">
      <c r="A6235">
        <v>2015</v>
      </c>
      <c r="B6235">
        <v>4</v>
      </c>
      <c r="C6235">
        <v>11</v>
      </c>
      <c r="D6235">
        <v>2</v>
      </c>
      <c r="E6235">
        <v>15261552775.35</v>
      </c>
      <c r="F6235">
        <v>0</v>
      </c>
      <c r="G6235">
        <v>10089807846.789997</v>
      </c>
      <c r="I6235" s="4">
        <f t="shared" si="493"/>
        <v>2015</v>
      </c>
      <c r="J6235" t="str">
        <f>VLOOKUP(B6235,Lookup!A:B,2,FALSE)</f>
        <v>Kaduna</v>
      </c>
      <c r="K6235" t="str">
        <f>VLOOKUP(C6235,Lookup!D:E,2,FALSE)</f>
        <v>General Administration</v>
      </c>
      <c r="L6235" t="str">
        <f>VLOOKUP(D6235,Lookup!G:H,2,FALSE)</f>
        <v>Overhead</v>
      </c>
      <c r="M6235" s="1">
        <f t="shared" si="494"/>
        <v>15261552775.35</v>
      </c>
      <c r="N6235" s="1">
        <f t="shared" si="495"/>
        <v>0</v>
      </c>
      <c r="O6235" s="1">
        <f t="shared" si="496"/>
        <v>15261552775.35</v>
      </c>
      <c r="P6235" s="1">
        <f t="shared" si="497"/>
        <v>10089807846.789997</v>
      </c>
    </row>
    <row r="6236" spans="1:16" x14ac:dyDescent="0.35">
      <c r="A6236">
        <v>2015</v>
      </c>
      <c r="B6236">
        <v>4</v>
      </c>
      <c r="C6236">
        <v>11</v>
      </c>
      <c r="D6236">
        <v>3</v>
      </c>
      <c r="E6236">
        <v>0</v>
      </c>
      <c r="F6236">
        <v>0</v>
      </c>
      <c r="G6236">
        <v>0</v>
      </c>
      <c r="I6236" s="4">
        <f t="shared" si="493"/>
        <v>2015</v>
      </c>
      <c r="J6236" t="str">
        <f>VLOOKUP(B6236,Lookup!A:B,2,FALSE)</f>
        <v>Kaduna</v>
      </c>
      <c r="K6236" t="str">
        <f>VLOOKUP(C6236,Lookup!D:E,2,FALSE)</f>
        <v>General Administration</v>
      </c>
      <c r="L6236" t="str">
        <f>VLOOKUP(D6236,Lookup!G:H,2,FALSE)</f>
        <v>Unclassified Subventions</v>
      </c>
      <c r="M6236" s="1">
        <f t="shared" si="494"/>
        <v>0</v>
      </c>
      <c r="N6236" s="1">
        <f t="shared" si="495"/>
        <v>0</v>
      </c>
      <c r="O6236" s="1">
        <f t="shared" si="496"/>
        <v>0</v>
      </c>
      <c r="P6236" s="1">
        <f t="shared" si="497"/>
        <v>0</v>
      </c>
    </row>
    <row r="6237" spans="1:16" x14ac:dyDescent="0.35">
      <c r="A6237">
        <v>2015</v>
      </c>
      <c r="B6237">
        <v>4</v>
      </c>
      <c r="C6237">
        <v>11</v>
      </c>
      <c r="D6237">
        <v>4</v>
      </c>
      <c r="E6237">
        <v>0</v>
      </c>
      <c r="F6237">
        <v>0</v>
      </c>
      <c r="G6237">
        <v>4569332585.6000004</v>
      </c>
      <c r="I6237" s="4">
        <f t="shared" si="493"/>
        <v>2015</v>
      </c>
      <c r="J6237" t="str">
        <f>VLOOKUP(B6237,Lookup!A:B,2,FALSE)</f>
        <v>Kaduna</v>
      </c>
      <c r="K6237" t="str">
        <f>VLOOKUP(C6237,Lookup!D:E,2,FALSE)</f>
        <v>General Administration</v>
      </c>
      <c r="L6237" t="str">
        <f>VLOOKUP(D6237,Lookup!G:H,2,FALSE)</f>
        <v>P &amp; G</v>
      </c>
      <c r="M6237" s="1">
        <f t="shared" si="494"/>
        <v>0</v>
      </c>
      <c r="N6237" s="1">
        <f t="shared" si="495"/>
        <v>0</v>
      </c>
      <c r="O6237" s="1">
        <f t="shared" si="496"/>
        <v>0</v>
      </c>
      <c r="P6237" s="1">
        <f t="shared" si="497"/>
        <v>4569332585.6000004</v>
      </c>
    </row>
    <row r="6238" spans="1:16" x14ac:dyDescent="0.35">
      <c r="A6238">
        <v>2015</v>
      </c>
      <c r="B6238">
        <v>4</v>
      </c>
      <c r="C6238">
        <v>11</v>
      </c>
      <c r="D6238">
        <v>5</v>
      </c>
      <c r="E6238">
        <v>595607250</v>
      </c>
      <c r="F6238">
        <v>0</v>
      </c>
      <c r="G6238">
        <v>0</v>
      </c>
      <c r="I6238" s="4">
        <f t="shared" si="493"/>
        <v>2015</v>
      </c>
      <c r="J6238" t="str">
        <f>VLOOKUP(B6238,Lookup!A:B,2,FALSE)</f>
        <v>Kaduna</v>
      </c>
      <c r="K6238" t="str">
        <f>VLOOKUP(C6238,Lookup!D:E,2,FALSE)</f>
        <v>General Administration</v>
      </c>
      <c r="L6238" t="str">
        <f>VLOOKUP(D6238,Lookup!G:H,2,FALSE)</f>
        <v>Other CRF</v>
      </c>
      <c r="M6238" s="1">
        <f t="shared" si="494"/>
        <v>595607250</v>
      </c>
      <c r="N6238" s="1">
        <f t="shared" si="495"/>
        <v>0</v>
      </c>
      <c r="O6238" s="1">
        <f t="shared" si="496"/>
        <v>595607250</v>
      </c>
      <c r="P6238" s="1">
        <f t="shared" si="497"/>
        <v>0</v>
      </c>
    </row>
    <row r="6239" spans="1:16" x14ac:dyDescent="0.35">
      <c r="A6239">
        <v>2015</v>
      </c>
      <c r="B6239">
        <v>4</v>
      </c>
      <c r="C6239">
        <v>11</v>
      </c>
      <c r="D6239">
        <v>6</v>
      </c>
      <c r="E6239">
        <v>0</v>
      </c>
      <c r="F6239">
        <v>0</v>
      </c>
      <c r="G6239">
        <v>0</v>
      </c>
      <c r="I6239" s="4">
        <f t="shared" si="493"/>
        <v>2015</v>
      </c>
      <c r="J6239" t="str">
        <f>VLOOKUP(B6239,Lookup!A:B,2,FALSE)</f>
        <v>Kaduna</v>
      </c>
      <c r="K6239" t="str">
        <f>VLOOKUP(C6239,Lookup!D:E,2,FALSE)</f>
        <v>General Administration</v>
      </c>
      <c r="L6239" t="str">
        <f>VLOOKUP(D6239,Lookup!G:H,2,FALSE)</f>
        <v>Public Debt Charges</v>
      </c>
      <c r="M6239" s="1">
        <f t="shared" si="494"/>
        <v>0</v>
      </c>
      <c r="N6239" s="1">
        <f t="shared" si="495"/>
        <v>0</v>
      </c>
      <c r="O6239" s="1">
        <f t="shared" si="496"/>
        <v>0</v>
      </c>
      <c r="P6239" s="1">
        <f t="shared" si="497"/>
        <v>0</v>
      </c>
    </row>
    <row r="6240" spans="1:16" x14ac:dyDescent="0.35">
      <c r="A6240">
        <v>2015</v>
      </c>
      <c r="B6240">
        <v>4</v>
      </c>
      <c r="C6240">
        <v>11</v>
      </c>
      <c r="D6240">
        <v>7</v>
      </c>
      <c r="E6240">
        <v>0</v>
      </c>
      <c r="F6240">
        <v>0</v>
      </c>
      <c r="G6240">
        <v>0</v>
      </c>
      <c r="I6240" s="4">
        <f t="shared" si="493"/>
        <v>2015</v>
      </c>
      <c r="J6240" t="str">
        <f>VLOOKUP(B6240,Lookup!A:B,2,FALSE)</f>
        <v>Kaduna</v>
      </c>
      <c r="K6240" t="str">
        <f>VLOOKUP(C6240,Lookup!D:E,2,FALSE)</f>
        <v>General Administration</v>
      </c>
      <c r="L6240" t="str">
        <f>VLOOKUP(D6240,Lookup!G:H,2,FALSE)</f>
        <v>Cont to LGs</v>
      </c>
      <c r="M6240" s="1">
        <f t="shared" si="494"/>
        <v>0</v>
      </c>
      <c r="N6240" s="1">
        <f t="shared" si="495"/>
        <v>0</v>
      </c>
      <c r="O6240" s="1">
        <f t="shared" si="496"/>
        <v>0</v>
      </c>
      <c r="P6240" s="1">
        <f t="shared" si="497"/>
        <v>0</v>
      </c>
    </row>
    <row r="6241" spans="1:16" x14ac:dyDescent="0.35">
      <c r="A6241">
        <v>2015</v>
      </c>
      <c r="B6241">
        <v>4</v>
      </c>
      <c r="C6241">
        <v>11</v>
      </c>
      <c r="D6241">
        <v>8</v>
      </c>
      <c r="E6241">
        <v>0</v>
      </c>
      <c r="F6241">
        <v>0</v>
      </c>
      <c r="G6241">
        <v>274747455.51999998</v>
      </c>
      <c r="I6241" s="4">
        <f t="shared" si="493"/>
        <v>2015</v>
      </c>
      <c r="J6241" t="str">
        <f>VLOOKUP(B6241,Lookup!A:B,2,FALSE)</f>
        <v>Kaduna</v>
      </c>
      <c r="K6241" t="str">
        <f>VLOOKUP(C6241,Lookup!D:E,2,FALSE)</f>
        <v>General Administration</v>
      </c>
      <c r="L6241" t="str">
        <f>VLOOKUP(D6241,Lookup!G:H,2,FALSE)</f>
        <v>Others</v>
      </c>
      <c r="M6241" s="1">
        <f t="shared" si="494"/>
        <v>0</v>
      </c>
      <c r="N6241" s="1">
        <f t="shared" si="495"/>
        <v>0</v>
      </c>
      <c r="O6241" s="1">
        <f t="shared" si="496"/>
        <v>0</v>
      </c>
      <c r="P6241" s="1">
        <f t="shared" si="497"/>
        <v>274747455.51999998</v>
      </c>
    </row>
    <row r="6242" spans="1:16" x14ac:dyDescent="0.35">
      <c r="A6242">
        <v>2015</v>
      </c>
      <c r="B6242">
        <v>4</v>
      </c>
      <c r="C6242">
        <v>13</v>
      </c>
      <c r="D6242">
        <v>1</v>
      </c>
      <c r="E6242">
        <v>6077219130.1499996</v>
      </c>
      <c r="F6242">
        <v>0</v>
      </c>
      <c r="G6242">
        <v>5771252959.6599998</v>
      </c>
      <c r="I6242" s="4">
        <f t="shared" si="493"/>
        <v>2015</v>
      </c>
      <c r="J6242" t="str">
        <f>VLOOKUP(B6242,Lookup!A:B,2,FALSE)</f>
        <v>Kaduna</v>
      </c>
      <c r="K6242" t="str">
        <f>VLOOKUP(C6242,Lookup!D:E,2,FALSE)</f>
        <v>Health</v>
      </c>
      <c r="L6242" t="str">
        <f>VLOOKUP(D6242,Lookup!G:H,2,FALSE)</f>
        <v>Personnel</v>
      </c>
      <c r="M6242" s="1">
        <f t="shared" si="494"/>
        <v>6077219130.1499996</v>
      </c>
      <c r="N6242" s="1">
        <f t="shared" si="495"/>
        <v>0</v>
      </c>
      <c r="O6242" s="1">
        <f t="shared" si="496"/>
        <v>6077219130.1499996</v>
      </c>
      <c r="P6242" s="1">
        <f t="shared" si="497"/>
        <v>5771252959.6599998</v>
      </c>
    </row>
    <row r="6243" spans="1:16" x14ac:dyDescent="0.35">
      <c r="A6243">
        <v>2015</v>
      </c>
      <c r="B6243">
        <v>4</v>
      </c>
      <c r="C6243">
        <v>13</v>
      </c>
      <c r="D6243">
        <v>2</v>
      </c>
      <c r="E6243">
        <v>1736423995.95</v>
      </c>
      <c r="F6243">
        <v>0</v>
      </c>
      <c r="G6243">
        <v>2108359969.0099998</v>
      </c>
      <c r="I6243" s="4">
        <f t="shared" si="493"/>
        <v>2015</v>
      </c>
      <c r="J6243" t="str">
        <f>VLOOKUP(B6243,Lookup!A:B,2,FALSE)</f>
        <v>Kaduna</v>
      </c>
      <c r="K6243" t="str">
        <f>VLOOKUP(C6243,Lookup!D:E,2,FALSE)</f>
        <v>Health</v>
      </c>
      <c r="L6243" t="str">
        <f>VLOOKUP(D6243,Lookup!G:H,2,FALSE)</f>
        <v>Overhead</v>
      </c>
      <c r="M6243" s="1">
        <f t="shared" si="494"/>
        <v>1736423995.95</v>
      </c>
      <c r="N6243" s="1">
        <f t="shared" si="495"/>
        <v>0</v>
      </c>
      <c r="O6243" s="1">
        <f t="shared" si="496"/>
        <v>1736423995.95</v>
      </c>
      <c r="P6243" s="1">
        <f t="shared" si="497"/>
        <v>2108359969.0099998</v>
      </c>
    </row>
    <row r="6244" spans="1:16" x14ac:dyDescent="0.35">
      <c r="A6244">
        <v>2015</v>
      </c>
      <c r="B6244">
        <v>4</v>
      </c>
      <c r="C6244">
        <v>13</v>
      </c>
      <c r="D6244">
        <v>3</v>
      </c>
      <c r="E6244">
        <v>0</v>
      </c>
      <c r="F6244">
        <v>0</v>
      </c>
      <c r="G6244">
        <v>0</v>
      </c>
      <c r="I6244" s="4">
        <f t="shared" si="493"/>
        <v>2015</v>
      </c>
      <c r="J6244" t="str">
        <f>VLOOKUP(B6244,Lookup!A:B,2,FALSE)</f>
        <v>Kaduna</v>
      </c>
      <c r="K6244" t="str">
        <f>VLOOKUP(C6244,Lookup!D:E,2,FALSE)</f>
        <v>Health</v>
      </c>
      <c r="L6244" t="str">
        <f>VLOOKUP(D6244,Lookup!G:H,2,FALSE)</f>
        <v>Unclassified Subventions</v>
      </c>
      <c r="M6244" s="1">
        <f t="shared" si="494"/>
        <v>0</v>
      </c>
      <c r="N6244" s="1">
        <f t="shared" si="495"/>
        <v>0</v>
      </c>
      <c r="O6244" s="1">
        <f t="shared" si="496"/>
        <v>0</v>
      </c>
      <c r="P6244" s="1">
        <f t="shared" si="497"/>
        <v>0</v>
      </c>
    </row>
    <row r="6245" spans="1:16" x14ac:dyDescent="0.35">
      <c r="A6245">
        <v>2015</v>
      </c>
      <c r="B6245">
        <v>4</v>
      </c>
      <c r="C6245">
        <v>13</v>
      </c>
      <c r="D6245">
        <v>4</v>
      </c>
      <c r="E6245">
        <v>0</v>
      </c>
      <c r="F6245">
        <v>0</v>
      </c>
      <c r="G6245">
        <v>0</v>
      </c>
      <c r="I6245" s="4">
        <f t="shared" si="493"/>
        <v>2015</v>
      </c>
      <c r="J6245" t="str">
        <f>VLOOKUP(B6245,Lookup!A:B,2,FALSE)</f>
        <v>Kaduna</v>
      </c>
      <c r="K6245" t="str">
        <f>VLOOKUP(C6245,Lookup!D:E,2,FALSE)</f>
        <v>Health</v>
      </c>
      <c r="L6245" t="str">
        <f>VLOOKUP(D6245,Lookup!G:H,2,FALSE)</f>
        <v>P &amp; G</v>
      </c>
      <c r="M6245" s="1">
        <f t="shared" si="494"/>
        <v>0</v>
      </c>
      <c r="N6245" s="1">
        <f t="shared" si="495"/>
        <v>0</v>
      </c>
      <c r="O6245" s="1">
        <f t="shared" si="496"/>
        <v>0</v>
      </c>
      <c r="P6245" s="1">
        <f t="shared" si="497"/>
        <v>0</v>
      </c>
    </row>
    <row r="6246" spans="1:16" x14ac:dyDescent="0.35">
      <c r="A6246">
        <v>2015</v>
      </c>
      <c r="B6246">
        <v>4</v>
      </c>
      <c r="C6246">
        <v>13</v>
      </c>
      <c r="D6246">
        <v>5</v>
      </c>
      <c r="E6246">
        <v>0</v>
      </c>
      <c r="F6246">
        <v>0</v>
      </c>
      <c r="G6246">
        <v>0</v>
      </c>
      <c r="I6246" s="4">
        <f t="shared" si="493"/>
        <v>2015</v>
      </c>
      <c r="J6246" t="str">
        <f>VLOOKUP(B6246,Lookup!A:B,2,FALSE)</f>
        <v>Kaduna</v>
      </c>
      <c r="K6246" t="str">
        <f>VLOOKUP(C6246,Lookup!D:E,2,FALSE)</f>
        <v>Health</v>
      </c>
      <c r="L6246" t="str">
        <f>VLOOKUP(D6246,Lookup!G:H,2,FALSE)</f>
        <v>Other CRF</v>
      </c>
      <c r="M6246" s="1">
        <f t="shared" si="494"/>
        <v>0</v>
      </c>
      <c r="N6246" s="1">
        <f t="shared" si="495"/>
        <v>0</v>
      </c>
      <c r="O6246" s="1">
        <f t="shared" si="496"/>
        <v>0</v>
      </c>
      <c r="P6246" s="1">
        <f t="shared" si="497"/>
        <v>0</v>
      </c>
    </row>
    <row r="6247" spans="1:16" x14ac:dyDescent="0.35">
      <c r="A6247">
        <v>2015</v>
      </c>
      <c r="B6247">
        <v>4</v>
      </c>
      <c r="C6247">
        <v>13</v>
      </c>
      <c r="D6247">
        <v>6</v>
      </c>
      <c r="E6247">
        <v>0</v>
      </c>
      <c r="F6247">
        <v>0</v>
      </c>
      <c r="G6247">
        <v>0</v>
      </c>
      <c r="I6247" s="4">
        <f t="shared" si="493"/>
        <v>2015</v>
      </c>
      <c r="J6247" t="str">
        <f>VLOOKUP(B6247,Lookup!A:B,2,FALSE)</f>
        <v>Kaduna</v>
      </c>
      <c r="K6247" t="str">
        <f>VLOOKUP(C6247,Lookup!D:E,2,FALSE)</f>
        <v>Health</v>
      </c>
      <c r="L6247" t="str">
        <f>VLOOKUP(D6247,Lookup!G:H,2,FALSE)</f>
        <v>Public Debt Charges</v>
      </c>
      <c r="M6247" s="1">
        <f t="shared" si="494"/>
        <v>0</v>
      </c>
      <c r="N6247" s="1">
        <f t="shared" si="495"/>
        <v>0</v>
      </c>
      <c r="O6247" s="1">
        <f t="shared" si="496"/>
        <v>0</v>
      </c>
      <c r="P6247" s="1">
        <f t="shared" si="497"/>
        <v>0</v>
      </c>
    </row>
    <row r="6248" spans="1:16" x14ac:dyDescent="0.35">
      <c r="A6248">
        <v>2015</v>
      </c>
      <c r="B6248">
        <v>4</v>
      </c>
      <c r="C6248">
        <v>13</v>
      </c>
      <c r="D6248">
        <v>7</v>
      </c>
      <c r="E6248">
        <v>0</v>
      </c>
      <c r="F6248">
        <v>0</v>
      </c>
      <c r="G6248">
        <v>0</v>
      </c>
      <c r="I6248" s="4">
        <f t="shared" si="493"/>
        <v>2015</v>
      </c>
      <c r="J6248" t="str">
        <f>VLOOKUP(B6248,Lookup!A:B,2,FALSE)</f>
        <v>Kaduna</v>
      </c>
      <c r="K6248" t="str">
        <f>VLOOKUP(C6248,Lookup!D:E,2,FALSE)</f>
        <v>Health</v>
      </c>
      <c r="L6248" t="str">
        <f>VLOOKUP(D6248,Lookup!G:H,2,FALSE)</f>
        <v>Cont to LGs</v>
      </c>
      <c r="M6248" s="1">
        <f t="shared" si="494"/>
        <v>0</v>
      </c>
      <c r="N6248" s="1">
        <f t="shared" si="495"/>
        <v>0</v>
      </c>
      <c r="O6248" s="1">
        <f t="shared" si="496"/>
        <v>0</v>
      </c>
      <c r="P6248" s="1">
        <f t="shared" si="497"/>
        <v>0</v>
      </c>
    </row>
    <row r="6249" spans="1:16" x14ac:dyDescent="0.35">
      <c r="A6249">
        <v>2015</v>
      </c>
      <c r="B6249">
        <v>4</v>
      </c>
      <c r="C6249">
        <v>13</v>
      </c>
      <c r="D6249">
        <v>8</v>
      </c>
      <c r="E6249">
        <v>0</v>
      </c>
      <c r="F6249">
        <v>0</v>
      </c>
      <c r="G6249">
        <v>0</v>
      </c>
      <c r="I6249" s="4">
        <f t="shared" si="493"/>
        <v>2015</v>
      </c>
      <c r="J6249" t="str">
        <f>VLOOKUP(B6249,Lookup!A:B,2,FALSE)</f>
        <v>Kaduna</v>
      </c>
      <c r="K6249" t="str">
        <f>VLOOKUP(C6249,Lookup!D:E,2,FALSE)</f>
        <v>Health</v>
      </c>
      <c r="L6249" t="str">
        <f>VLOOKUP(D6249,Lookup!G:H,2,FALSE)</f>
        <v>Others</v>
      </c>
      <c r="M6249" s="1">
        <f t="shared" si="494"/>
        <v>0</v>
      </c>
      <c r="N6249" s="1">
        <f t="shared" si="495"/>
        <v>0</v>
      </c>
      <c r="O6249" s="1">
        <f t="shared" si="496"/>
        <v>0</v>
      </c>
      <c r="P6249" s="1">
        <f t="shared" si="497"/>
        <v>0</v>
      </c>
    </row>
    <row r="6250" spans="1:16" x14ac:dyDescent="0.35">
      <c r="A6250">
        <v>2015</v>
      </c>
      <c r="B6250">
        <v>4</v>
      </c>
      <c r="C6250">
        <v>16</v>
      </c>
      <c r="D6250">
        <v>1</v>
      </c>
      <c r="E6250">
        <v>463922384.10000002</v>
      </c>
      <c r="F6250">
        <v>0</v>
      </c>
      <c r="G6250">
        <v>384787837.85000002</v>
      </c>
      <c r="I6250" s="4">
        <f t="shared" si="493"/>
        <v>2015</v>
      </c>
      <c r="J6250" t="str">
        <f>VLOOKUP(B6250,Lookup!A:B,2,FALSE)</f>
        <v>Kaduna</v>
      </c>
      <c r="K6250" t="str">
        <f>VLOOKUP(C6250,Lookup!D:E,2,FALSE)</f>
        <v>Information, Culture &amp; Tourism</v>
      </c>
      <c r="L6250" t="str">
        <f>VLOOKUP(D6250,Lookup!G:H,2,FALSE)</f>
        <v>Personnel</v>
      </c>
      <c r="M6250" s="1">
        <f t="shared" si="494"/>
        <v>463922384.10000002</v>
      </c>
      <c r="N6250" s="1">
        <f t="shared" si="495"/>
        <v>0</v>
      </c>
      <c r="O6250" s="1">
        <f t="shared" si="496"/>
        <v>463922384.10000002</v>
      </c>
      <c r="P6250" s="1">
        <f t="shared" si="497"/>
        <v>384787837.85000002</v>
      </c>
    </row>
    <row r="6251" spans="1:16" x14ac:dyDescent="0.35">
      <c r="A6251">
        <v>2015</v>
      </c>
      <c r="B6251">
        <v>4</v>
      </c>
      <c r="C6251">
        <v>16</v>
      </c>
      <c r="D6251">
        <v>2</v>
      </c>
      <c r="E6251">
        <v>543095802.89999998</v>
      </c>
      <c r="F6251">
        <v>0</v>
      </c>
      <c r="G6251">
        <v>161701428.99000001</v>
      </c>
      <c r="I6251" s="4">
        <f t="shared" si="493"/>
        <v>2015</v>
      </c>
      <c r="J6251" t="str">
        <f>VLOOKUP(B6251,Lookup!A:B,2,FALSE)</f>
        <v>Kaduna</v>
      </c>
      <c r="K6251" t="str">
        <f>VLOOKUP(C6251,Lookup!D:E,2,FALSE)</f>
        <v>Information, Culture &amp; Tourism</v>
      </c>
      <c r="L6251" t="str">
        <f>VLOOKUP(D6251,Lookup!G:H,2,FALSE)</f>
        <v>Overhead</v>
      </c>
      <c r="M6251" s="1">
        <f t="shared" si="494"/>
        <v>543095802.89999998</v>
      </c>
      <c r="N6251" s="1">
        <f t="shared" si="495"/>
        <v>0</v>
      </c>
      <c r="O6251" s="1">
        <f t="shared" si="496"/>
        <v>543095802.89999998</v>
      </c>
      <c r="P6251" s="1">
        <f t="shared" si="497"/>
        <v>161701428.99000001</v>
      </c>
    </row>
    <row r="6252" spans="1:16" x14ac:dyDescent="0.35">
      <c r="A6252">
        <v>2015</v>
      </c>
      <c r="B6252">
        <v>4</v>
      </c>
      <c r="C6252">
        <v>16</v>
      </c>
      <c r="D6252">
        <v>3</v>
      </c>
      <c r="E6252">
        <v>0</v>
      </c>
      <c r="F6252">
        <v>0</v>
      </c>
      <c r="G6252">
        <v>0</v>
      </c>
      <c r="I6252" s="4">
        <f t="shared" si="493"/>
        <v>2015</v>
      </c>
      <c r="J6252" t="str">
        <f>VLOOKUP(B6252,Lookup!A:B,2,FALSE)</f>
        <v>Kaduna</v>
      </c>
      <c r="K6252" t="str">
        <f>VLOOKUP(C6252,Lookup!D:E,2,FALSE)</f>
        <v>Information, Culture &amp; Tourism</v>
      </c>
      <c r="L6252" t="str">
        <f>VLOOKUP(D6252,Lookup!G:H,2,FALSE)</f>
        <v>Unclassified Subventions</v>
      </c>
      <c r="M6252" s="1">
        <f t="shared" si="494"/>
        <v>0</v>
      </c>
      <c r="N6252" s="1">
        <f t="shared" si="495"/>
        <v>0</v>
      </c>
      <c r="O6252" s="1">
        <f t="shared" si="496"/>
        <v>0</v>
      </c>
      <c r="P6252" s="1">
        <f t="shared" si="497"/>
        <v>0</v>
      </c>
    </row>
    <row r="6253" spans="1:16" x14ac:dyDescent="0.35">
      <c r="A6253">
        <v>2015</v>
      </c>
      <c r="B6253">
        <v>4</v>
      </c>
      <c r="C6253">
        <v>16</v>
      </c>
      <c r="D6253">
        <v>4</v>
      </c>
      <c r="E6253">
        <v>0</v>
      </c>
      <c r="F6253">
        <v>0</v>
      </c>
      <c r="G6253">
        <v>0</v>
      </c>
      <c r="I6253" s="4">
        <f t="shared" si="493"/>
        <v>2015</v>
      </c>
      <c r="J6253" t="str">
        <f>VLOOKUP(B6253,Lookup!A:B,2,FALSE)</f>
        <v>Kaduna</v>
      </c>
      <c r="K6253" t="str">
        <f>VLOOKUP(C6253,Lookup!D:E,2,FALSE)</f>
        <v>Information, Culture &amp; Tourism</v>
      </c>
      <c r="L6253" t="str">
        <f>VLOOKUP(D6253,Lookup!G:H,2,FALSE)</f>
        <v>P &amp; G</v>
      </c>
      <c r="M6253" s="1">
        <f t="shared" si="494"/>
        <v>0</v>
      </c>
      <c r="N6253" s="1">
        <f t="shared" si="495"/>
        <v>0</v>
      </c>
      <c r="O6253" s="1">
        <f t="shared" si="496"/>
        <v>0</v>
      </c>
      <c r="P6253" s="1">
        <f t="shared" si="497"/>
        <v>0</v>
      </c>
    </row>
    <row r="6254" spans="1:16" x14ac:dyDescent="0.35">
      <c r="A6254">
        <v>2015</v>
      </c>
      <c r="B6254">
        <v>4</v>
      </c>
      <c r="C6254">
        <v>16</v>
      </c>
      <c r="D6254">
        <v>5</v>
      </c>
      <c r="E6254">
        <v>0</v>
      </c>
      <c r="F6254">
        <v>0</v>
      </c>
      <c r="G6254">
        <v>0</v>
      </c>
      <c r="I6254" s="4">
        <f t="shared" si="493"/>
        <v>2015</v>
      </c>
      <c r="J6254" t="str">
        <f>VLOOKUP(B6254,Lookup!A:B,2,FALSE)</f>
        <v>Kaduna</v>
      </c>
      <c r="K6254" t="str">
        <f>VLOOKUP(C6254,Lookup!D:E,2,FALSE)</f>
        <v>Information, Culture &amp; Tourism</v>
      </c>
      <c r="L6254" t="str">
        <f>VLOOKUP(D6254,Lookup!G:H,2,FALSE)</f>
        <v>Other CRF</v>
      </c>
      <c r="M6254" s="1">
        <f t="shared" si="494"/>
        <v>0</v>
      </c>
      <c r="N6254" s="1">
        <f t="shared" si="495"/>
        <v>0</v>
      </c>
      <c r="O6254" s="1">
        <f t="shared" si="496"/>
        <v>0</v>
      </c>
      <c r="P6254" s="1">
        <f t="shared" si="497"/>
        <v>0</v>
      </c>
    </row>
    <row r="6255" spans="1:16" x14ac:dyDescent="0.35">
      <c r="A6255">
        <v>2015</v>
      </c>
      <c r="B6255">
        <v>4</v>
      </c>
      <c r="C6255">
        <v>16</v>
      </c>
      <c r="D6255">
        <v>6</v>
      </c>
      <c r="E6255">
        <v>0</v>
      </c>
      <c r="F6255">
        <v>0</v>
      </c>
      <c r="G6255">
        <v>0</v>
      </c>
      <c r="I6255" s="4">
        <f t="shared" si="493"/>
        <v>2015</v>
      </c>
      <c r="J6255" t="str">
        <f>VLOOKUP(B6255,Lookup!A:B,2,FALSE)</f>
        <v>Kaduna</v>
      </c>
      <c r="K6255" t="str">
        <f>VLOOKUP(C6255,Lookup!D:E,2,FALSE)</f>
        <v>Information, Culture &amp; Tourism</v>
      </c>
      <c r="L6255" t="str">
        <f>VLOOKUP(D6255,Lookup!G:H,2,FALSE)</f>
        <v>Public Debt Charges</v>
      </c>
      <c r="M6255" s="1">
        <f t="shared" si="494"/>
        <v>0</v>
      </c>
      <c r="N6255" s="1">
        <f t="shared" si="495"/>
        <v>0</v>
      </c>
      <c r="O6255" s="1">
        <f t="shared" si="496"/>
        <v>0</v>
      </c>
      <c r="P6255" s="1">
        <f t="shared" si="497"/>
        <v>0</v>
      </c>
    </row>
    <row r="6256" spans="1:16" x14ac:dyDescent="0.35">
      <c r="A6256">
        <v>2015</v>
      </c>
      <c r="B6256">
        <v>4</v>
      </c>
      <c r="C6256">
        <v>16</v>
      </c>
      <c r="D6256">
        <v>7</v>
      </c>
      <c r="E6256">
        <v>0</v>
      </c>
      <c r="F6256">
        <v>0</v>
      </c>
      <c r="G6256">
        <v>0</v>
      </c>
      <c r="I6256" s="4">
        <f t="shared" si="493"/>
        <v>2015</v>
      </c>
      <c r="J6256" t="str">
        <f>VLOOKUP(B6256,Lookup!A:B,2,FALSE)</f>
        <v>Kaduna</v>
      </c>
      <c r="K6256" t="str">
        <f>VLOOKUP(C6256,Lookup!D:E,2,FALSE)</f>
        <v>Information, Culture &amp; Tourism</v>
      </c>
      <c r="L6256" t="str">
        <f>VLOOKUP(D6256,Lookup!G:H,2,FALSE)</f>
        <v>Cont to LGs</v>
      </c>
      <c r="M6256" s="1">
        <f t="shared" si="494"/>
        <v>0</v>
      </c>
      <c r="N6256" s="1">
        <f t="shared" si="495"/>
        <v>0</v>
      </c>
      <c r="O6256" s="1">
        <f t="shared" si="496"/>
        <v>0</v>
      </c>
      <c r="P6256" s="1">
        <f t="shared" si="497"/>
        <v>0</v>
      </c>
    </row>
    <row r="6257" spans="1:16" x14ac:dyDescent="0.35">
      <c r="A6257">
        <v>2015</v>
      </c>
      <c r="B6257">
        <v>4</v>
      </c>
      <c r="C6257">
        <v>16</v>
      </c>
      <c r="D6257">
        <v>8</v>
      </c>
      <c r="E6257">
        <v>0</v>
      </c>
      <c r="F6257">
        <v>0</v>
      </c>
      <c r="G6257">
        <v>0</v>
      </c>
      <c r="I6257" s="4">
        <f t="shared" si="493"/>
        <v>2015</v>
      </c>
      <c r="J6257" t="str">
        <f>VLOOKUP(B6257,Lookup!A:B,2,FALSE)</f>
        <v>Kaduna</v>
      </c>
      <c r="K6257" t="str">
        <f>VLOOKUP(C6257,Lookup!D:E,2,FALSE)</f>
        <v>Information, Culture &amp; Tourism</v>
      </c>
      <c r="L6257" t="str">
        <f>VLOOKUP(D6257,Lookup!G:H,2,FALSE)</f>
        <v>Others</v>
      </c>
      <c r="M6257" s="1">
        <f t="shared" si="494"/>
        <v>0</v>
      </c>
      <c r="N6257" s="1">
        <f t="shared" si="495"/>
        <v>0</v>
      </c>
      <c r="O6257" s="1">
        <f t="shared" si="496"/>
        <v>0</v>
      </c>
      <c r="P6257" s="1">
        <f t="shared" si="497"/>
        <v>0</v>
      </c>
    </row>
    <row r="6258" spans="1:16" x14ac:dyDescent="0.35">
      <c r="A6258">
        <v>2015</v>
      </c>
      <c r="B6258">
        <v>4</v>
      </c>
      <c r="C6258">
        <v>17</v>
      </c>
      <c r="D6258">
        <v>1</v>
      </c>
      <c r="E6258">
        <v>454696385.90000004</v>
      </c>
      <c r="F6258">
        <v>0</v>
      </c>
      <c r="G6258">
        <v>304279448.88999999</v>
      </c>
      <c r="I6258" s="4">
        <f t="shared" si="493"/>
        <v>2015</v>
      </c>
      <c r="J6258" t="str">
        <f>VLOOKUP(B6258,Lookup!A:B,2,FALSE)</f>
        <v>Kaduna</v>
      </c>
      <c r="K6258" t="str">
        <f>VLOOKUP(C6258,Lookup!D:E,2,FALSE)</f>
        <v>Infrastructure</v>
      </c>
      <c r="L6258" t="str">
        <f>VLOOKUP(D6258,Lookup!G:H,2,FALSE)</f>
        <v>Personnel</v>
      </c>
      <c r="M6258" s="1">
        <f t="shared" si="494"/>
        <v>454696385.90000004</v>
      </c>
      <c r="N6258" s="1">
        <f t="shared" si="495"/>
        <v>0</v>
      </c>
      <c r="O6258" s="1">
        <f t="shared" si="496"/>
        <v>454696385.90000004</v>
      </c>
      <c r="P6258" s="1">
        <f t="shared" si="497"/>
        <v>304279448.88999999</v>
      </c>
    </row>
    <row r="6259" spans="1:16" x14ac:dyDescent="0.35">
      <c r="A6259">
        <v>2015</v>
      </c>
      <c r="B6259">
        <v>4</v>
      </c>
      <c r="C6259">
        <v>17</v>
      </c>
      <c r="D6259">
        <v>2</v>
      </c>
      <c r="E6259">
        <v>152911500</v>
      </c>
      <c r="F6259">
        <v>0</v>
      </c>
      <c r="G6259">
        <v>59200021.57</v>
      </c>
      <c r="I6259" s="4">
        <f t="shared" si="493"/>
        <v>2015</v>
      </c>
      <c r="J6259" t="str">
        <f>VLOOKUP(B6259,Lookup!A:B,2,FALSE)</f>
        <v>Kaduna</v>
      </c>
      <c r="K6259" t="str">
        <f>VLOOKUP(C6259,Lookup!D:E,2,FALSE)</f>
        <v>Infrastructure</v>
      </c>
      <c r="L6259" t="str">
        <f>VLOOKUP(D6259,Lookup!G:H,2,FALSE)</f>
        <v>Overhead</v>
      </c>
      <c r="M6259" s="1">
        <f t="shared" si="494"/>
        <v>152911500</v>
      </c>
      <c r="N6259" s="1">
        <f t="shared" si="495"/>
        <v>0</v>
      </c>
      <c r="O6259" s="1">
        <f t="shared" si="496"/>
        <v>152911500</v>
      </c>
      <c r="P6259" s="1">
        <f t="shared" si="497"/>
        <v>59200021.57</v>
      </c>
    </row>
    <row r="6260" spans="1:16" x14ac:dyDescent="0.35">
      <c r="A6260">
        <v>2015</v>
      </c>
      <c r="B6260">
        <v>4</v>
      </c>
      <c r="C6260">
        <v>17</v>
      </c>
      <c r="D6260">
        <v>3</v>
      </c>
      <c r="E6260">
        <v>0</v>
      </c>
      <c r="F6260">
        <v>0</v>
      </c>
      <c r="G6260">
        <v>0</v>
      </c>
      <c r="I6260" s="4">
        <f t="shared" si="493"/>
        <v>2015</v>
      </c>
      <c r="J6260" t="str">
        <f>VLOOKUP(B6260,Lookup!A:B,2,FALSE)</f>
        <v>Kaduna</v>
      </c>
      <c r="K6260" t="str">
        <f>VLOOKUP(C6260,Lookup!D:E,2,FALSE)</f>
        <v>Infrastructure</v>
      </c>
      <c r="L6260" t="str">
        <f>VLOOKUP(D6260,Lookup!G:H,2,FALSE)</f>
        <v>Unclassified Subventions</v>
      </c>
      <c r="M6260" s="1">
        <f t="shared" si="494"/>
        <v>0</v>
      </c>
      <c r="N6260" s="1">
        <f t="shared" si="495"/>
        <v>0</v>
      </c>
      <c r="O6260" s="1">
        <f t="shared" si="496"/>
        <v>0</v>
      </c>
      <c r="P6260" s="1">
        <f t="shared" si="497"/>
        <v>0</v>
      </c>
    </row>
    <row r="6261" spans="1:16" x14ac:dyDescent="0.35">
      <c r="A6261">
        <v>2015</v>
      </c>
      <c r="B6261">
        <v>4</v>
      </c>
      <c r="C6261">
        <v>17</v>
      </c>
      <c r="D6261">
        <v>4</v>
      </c>
      <c r="E6261">
        <v>0</v>
      </c>
      <c r="F6261">
        <v>0</v>
      </c>
      <c r="G6261">
        <v>0</v>
      </c>
      <c r="I6261" s="4">
        <f t="shared" si="493"/>
        <v>2015</v>
      </c>
      <c r="J6261" t="str">
        <f>VLOOKUP(B6261,Lookup!A:B,2,FALSE)</f>
        <v>Kaduna</v>
      </c>
      <c r="K6261" t="str">
        <f>VLOOKUP(C6261,Lookup!D:E,2,FALSE)</f>
        <v>Infrastructure</v>
      </c>
      <c r="L6261" t="str">
        <f>VLOOKUP(D6261,Lookup!G:H,2,FALSE)</f>
        <v>P &amp; G</v>
      </c>
      <c r="M6261" s="1">
        <f t="shared" si="494"/>
        <v>0</v>
      </c>
      <c r="N6261" s="1">
        <f t="shared" si="495"/>
        <v>0</v>
      </c>
      <c r="O6261" s="1">
        <f t="shared" si="496"/>
        <v>0</v>
      </c>
      <c r="P6261" s="1">
        <f t="shared" si="497"/>
        <v>0</v>
      </c>
    </row>
    <row r="6262" spans="1:16" x14ac:dyDescent="0.35">
      <c r="A6262">
        <v>2015</v>
      </c>
      <c r="B6262">
        <v>4</v>
      </c>
      <c r="C6262">
        <v>17</v>
      </c>
      <c r="D6262">
        <v>5</v>
      </c>
      <c r="E6262">
        <v>0</v>
      </c>
      <c r="F6262">
        <v>0</v>
      </c>
      <c r="G6262">
        <v>0</v>
      </c>
      <c r="I6262" s="4">
        <f t="shared" si="493"/>
        <v>2015</v>
      </c>
      <c r="J6262" t="str">
        <f>VLOOKUP(B6262,Lookup!A:B,2,FALSE)</f>
        <v>Kaduna</v>
      </c>
      <c r="K6262" t="str">
        <f>VLOOKUP(C6262,Lookup!D:E,2,FALSE)</f>
        <v>Infrastructure</v>
      </c>
      <c r="L6262" t="str">
        <f>VLOOKUP(D6262,Lookup!G:H,2,FALSE)</f>
        <v>Other CRF</v>
      </c>
      <c r="M6262" s="1">
        <f t="shared" si="494"/>
        <v>0</v>
      </c>
      <c r="N6262" s="1">
        <f t="shared" si="495"/>
        <v>0</v>
      </c>
      <c r="O6262" s="1">
        <f t="shared" si="496"/>
        <v>0</v>
      </c>
      <c r="P6262" s="1">
        <f t="shared" si="497"/>
        <v>0</v>
      </c>
    </row>
    <row r="6263" spans="1:16" x14ac:dyDescent="0.35">
      <c r="A6263">
        <v>2015</v>
      </c>
      <c r="B6263">
        <v>4</v>
      </c>
      <c r="C6263">
        <v>17</v>
      </c>
      <c r="D6263">
        <v>6</v>
      </c>
      <c r="E6263">
        <v>0</v>
      </c>
      <c r="F6263">
        <v>0</v>
      </c>
      <c r="G6263">
        <v>0</v>
      </c>
      <c r="I6263" s="4">
        <f t="shared" si="493"/>
        <v>2015</v>
      </c>
      <c r="J6263" t="str">
        <f>VLOOKUP(B6263,Lookup!A:B,2,FALSE)</f>
        <v>Kaduna</v>
      </c>
      <c r="K6263" t="str">
        <f>VLOOKUP(C6263,Lookup!D:E,2,FALSE)</f>
        <v>Infrastructure</v>
      </c>
      <c r="L6263" t="str">
        <f>VLOOKUP(D6263,Lookup!G:H,2,FALSE)</f>
        <v>Public Debt Charges</v>
      </c>
      <c r="M6263" s="1">
        <f t="shared" si="494"/>
        <v>0</v>
      </c>
      <c r="N6263" s="1">
        <f t="shared" si="495"/>
        <v>0</v>
      </c>
      <c r="O6263" s="1">
        <f t="shared" si="496"/>
        <v>0</v>
      </c>
      <c r="P6263" s="1">
        <f t="shared" si="497"/>
        <v>0</v>
      </c>
    </row>
    <row r="6264" spans="1:16" x14ac:dyDescent="0.35">
      <c r="A6264">
        <v>2015</v>
      </c>
      <c r="B6264">
        <v>4</v>
      </c>
      <c r="C6264">
        <v>17</v>
      </c>
      <c r="D6264">
        <v>7</v>
      </c>
      <c r="E6264">
        <v>0</v>
      </c>
      <c r="F6264">
        <v>0</v>
      </c>
      <c r="G6264">
        <v>0</v>
      </c>
      <c r="I6264" s="4">
        <f t="shared" si="493"/>
        <v>2015</v>
      </c>
      <c r="J6264" t="str">
        <f>VLOOKUP(B6264,Lookup!A:B,2,FALSE)</f>
        <v>Kaduna</v>
      </c>
      <c r="K6264" t="str">
        <f>VLOOKUP(C6264,Lookup!D:E,2,FALSE)</f>
        <v>Infrastructure</v>
      </c>
      <c r="L6264" t="str">
        <f>VLOOKUP(D6264,Lookup!G:H,2,FALSE)</f>
        <v>Cont to LGs</v>
      </c>
      <c r="M6264" s="1">
        <f t="shared" si="494"/>
        <v>0</v>
      </c>
      <c r="N6264" s="1">
        <f t="shared" si="495"/>
        <v>0</v>
      </c>
      <c r="O6264" s="1">
        <f t="shared" si="496"/>
        <v>0</v>
      </c>
      <c r="P6264" s="1">
        <f t="shared" si="497"/>
        <v>0</v>
      </c>
    </row>
    <row r="6265" spans="1:16" x14ac:dyDescent="0.35">
      <c r="A6265">
        <v>2015</v>
      </c>
      <c r="B6265">
        <v>4</v>
      </c>
      <c r="C6265">
        <v>17</v>
      </c>
      <c r="D6265">
        <v>8</v>
      </c>
      <c r="E6265">
        <v>0</v>
      </c>
      <c r="F6265">
        <v>0</v>
      </c>
      <c r="G6265">
        <v>0</v>
      </c>
      <c r="I6265" s="4">
        <f t="shared" si="493"/>
        <v>2015</v>
      </c>
      <c r="J6265" t="str">
        <f>VLOOKUP(B6265,Lookup!A:B,2,FALSE)</f>
        <v>Kaduna</v>
      </c>
      <c r="K6265" t="str">
        <f>VLOOKUP(C6265,Lookup!D:E,2,FALSE)</f>
        <v>Infrastructure</v>
      </c>
      <c r="L6265" t="str">
        <f>VLOOKUP(D6265,Lookup!G:H,2,FALSE)</f>
        <v>Others</v>
      </c>
      <c r="M6265" s="1">
        <f t="shared" si="494"/>
        <v>0</v>
      </c>
      <c r="N6265" s="1">
        <f t="shared" si="495"/>
        <v>0</v>
      </c>
      <c r="O6265" s="1">
        <f t="shared" si="496"/>
        <v>0</v>
      </c>
      <c r="P6265" s="1">
        <f t="shared" si="497"/>
        <v>0</v>
      </c>
    </row>
    <row r="6266" spans="1:16" x14ac:dyDescent="0.35">
      <c r="A6266">
        <v>2015</v>
      </c>
      <c r="B6266">
        <v>4</v>
      </c>
      <c r="C6266">
        <v>27</v>
      </c>
      <c r="D6266">
        <v>1</v>
      </c>
      <c r="E6266">
        <v>0</v>
      </c>
      <c r="F6266">
        <v>0</v>
      </c>
      <c r="G6266">
        <v>0</v>
      </c>
      <c r="I6266" s="4">
        <f t="shared" si="493"/>
        <v>2015</v>
      </c>
      <c r="J6266" t="str">
        <f>VLOOKUP(B6266,Lookup!A:B,2,FALSE)</f>
        <v>Kaduna</v>
      </c>
      <c r="K6266" t="str">
        <f>VLOOKUP(C6266,Lookup!D:E,2,FALSE)</f>
        <v>Power/Energy</v>
      </c>
      <c r="L6266" t="str">
        <f>VLOOKUP(D6266,Lookup!G:H,2,FALSE)</f>
        <v>Personnel</v>
      </c>
      <c r="M6266" s="1">
        <f t="shared" si="494"/>
        <v>0</v>
      </c>
      <c r="N6266" s="1">
        <f t="shared" si="495"/>
        <v>0</v>
      </c>
      <c r="O6266" s="1">
        <f t="shared" si="496"/>
        <v>0</v>
      </c>
      <c r="P6266" s="1">
        <f t="shared" si="497"/>
        <v>0</v>
      </c>
    </row>
    <row r="6267" spans="1:16" x14ac:dyDescent="0.35">
      <c r="A6267">
        <v>2015</v>
      </c>
      <c r="B6267">
        <v>4</v>
      </c>
      <c r="C6267">
        <v>27</v>
      </c>
      <c r="D6267">
        <v>2</v>
      </c>
      <c r="E6267">
        <v>0</v>
      </c>
      <c r="F6267">
        <v>0</v>
      </c>
      <c r="G6267">
        <v>0</v>
      </c>
      <c r="I6267" s="4">
        <f t="shared" si="493"/>
        <v>2015</v>
      </c>
      <c r="J6267" t="str">
        <f>VLOOKUP(B6267,Lookup!A:B,2,FALSE)</f>
        <v>Kaduna</v>
      </c>
      <c r="K6267" t="str">
        <f>VLOOKUP(C6267,Lookup!D:E,2,FALSE)</f>
        <v>Power/Energy</v>
      </c>
      <c r="L6267" t="str">
        <f>VLOOKUP(D6267,Lookup!G:H,2,FALSE)</f>
        <v>Overhead</v>
      </c>
      <c r="M6267" s="1">
        <f t="shared" si="494"/>
        <v>0</v>
      </c>
      <c r="N6267" s="1">
        <f t="shared" si="495"/>
        <v>0</v>
      </c>
      <c r="O6267" s="1">
        <f t="shared" si="496"/>
        <v>0</v>
      </c>
      <c r="P6267" s="1">
        <f t="shared" si="497"/>
        <v>0</v>
      </c>
    </row>
    <row r="6268" spans="1:16" x14ac:dyDescent="0.35">
      <c r="A6268">
        <v>2015</v>
      </c>
      <c r="B6268">
        <v>4</v>
      </c>
      <c r="C6268">
        <v>27</v>
      </c>
      <c r="D6268">
        <v>3</v>
      </c>
      <c r="E6268">
        <v>0</v>
      </c>
      <c r="F6268">
        <v>0</v>
      </c>
      <c r="G6268">
        <v>0</v>
      </c>
      <c r="I6268" s="4">
        <f t="shared" si="493"/>
        <v>2015</v>
      </c>
      <c r="J6268" t="str">
        <f>VLOOKUP(B6268,Lookup!A:B,2,FALSE)</f>
        <v>Kaduna</v>
      </c>
      <c r="K6268" t="str">
        <f>VLOOKUP(C6268,Lookup!D:E,2,FALSE)</f>
        <v>Power/Energy</v>
      </c>
      <c r="L6268" t="str">
        <f>VLOOKUP(D6268,Lookup!G:H,2,FALSE)</f>
        <v>Unclassified Subventions</v>
      </c>
      <c r="M6268" s="1">
        <f t="shared" si="494"/>
        <v>0</v>
      </c>
      <c r="N6268" s="1">
        <f t="shared" si="495"/>
        <v>0</v>
      </c>
      <c r="O6268" s="1">
        <f t="shared" si="496"/>
        <v>0</v>
      </c>
      <c r="P6268" s="1">
        <f t="shared" si="497"/>
        <v>0</v>
      </c>
    </row>
    <row r="6269" spans="1:16" x14ac:dyDescent="0.35">
      <c r="A6269">
        <v>2015</v>
      </c>
      <c r="B6269">
        <v>4</v>
      </c>
      <c r="C6269">
        <v>27</v>
      </c>
      <c r="D6269">
        <v>4</v>
      </c>
      <c r="E6269">
        <v>0</v>
      </c>
      <c r="F6269">
        <v>0</v>
      </c>
      <c r="G6269">
        <v>0</v>
      </c>
      <c r="I6269" s="4">
        <f t="shared" si="493"/>
        <v>2015</v>
      </c>
      <c r="J6269" t="str">
        <f>VLOOKUP(B6269,Lookup!A:B,2,FALSE)</f>
        <v>Kaduna</v>
      </c>
      <c r="K6269" t="str">
        <f>VLOOKUP(C6269,Lookup!D:E,2,FALSE)</f>
        <v>Power/Energy</v>
      </c>
      <c r="L6269" t="str">
        <f>VLOOKUP(D6269,Lookup!G:H,2,FALSE)</f>
        <v>P &amp; G</v>
      </c>
      <c r="M6269" s="1">
        <f t="shared" si="494"/>
        <v>0</v>
      </c>
      <c r="N6269" s="1">
        <f t="shared" si="495"/>
        <v>0</v>
      </c>
      <c r="O6269" s="1">
        <f t="shared" si="496"/>
        <v>0</v>
      </c>
      <c r="P6269" s="1">
        <f t="shared" si="497"/>
        <v>0</v>
      </c>
    </row>
    <row r="6270" spans="1:16" x14ac:dyDescent="0.35">
      <c r="A6270">
        <v>2015</v>
      </c>
      <c r="B6270">
        <v>4</v>
      </c>
      <c r="C6270">
        <v>27</v>
      </c>
      <c r="D6270">
        <v>5</v>
      </c>
      <c r="E6270">
        <v>0</v>
      </c>
      <c r="F6270">
        <v>0</v>
      </c>
      <c r="G6270">
        <v>0</v>
      </c>
      <c r="I6270" s="4">
        <f t="shared" si="493"/>
        <v>2015</v>
      </c>
      <c r="J6270" t="str">
        <f>VLOOKUP(B6270,Lookup!A:B,2,FALSE)</f>
        <v>Kaduna</v>
      </c>
      <c r="K6270" t="str">
        <f>VLOOKUP(C6270,Lookup!D:E,2,FALSE)</f>
        <v>Power/Energy</v>
      </c>
      <c r="L6270" t="str">
        <f>VLOOKUP(D6270,Lookup!G:H,2,FALSE)</f>
        <v>Other CRF</v>
      </c>
      <c r="M6270" s="1">
        <f t="shared" si="494"/>
        <v>0</v>
      </c>
      <c r="N6270" s="1">
        <f t="shared" si="495"/>
        <v>0</v>
      </c>
      <c r="O6270" s="1">
        <f t="shared" si="496"/>
        <v>0</v>
      </c>
      <c r="P6270" s="1">
        <f t="shared" si="497"/>
        <v>0</v>
      </c>
    </row>
    <row r="6271" spans="1:16" x14ac:dyDescent="0.35">
      <c r="A6271">
        <v>2015</v>
      </c>
      <c r="B6271">
        <v>4</v>
      </c>
      <c r="C6271">
        <v>27</v>
      </c>
      <c r="D6271">
        <v>6</v>
      </c>
      <c r="E6271">
        <v>0</v>
      </c>
      <c r="F6271">
        <v>0</v>
      </c>
      <c r="G6271">
        <v>0</v>
      </c>
      <c r="I6271" s="4">
        <f t="shared" si="493"/>
        <v>2015</v>
      </c>
      <c r="J6271" t="str">
        <f>VLOOKUP(B6271,Lookup!A:B,2,FALSE)</f>
        <v>Kaduna</v>
      </c>
      <c r="K6271" t="str">
        <f>VLOOKUP(C6271,Lookup!D:E,2,FALSE)</f>
        <v>Power/Energy</v>
      </c>
      <c r="L6271" t="str">
        <f>VLOOKUP(D6271,Lookup!G:H,2,FALSE)</f>
        <v>Public Debt Charges</v>
      </c>
      <c r="M6271" s="1">
        <f t="shared" si="494"/>
        <v>0</v>
      </c>
      <c r="N6271" s="1">
        <f t="shared" si="495"/>
        <v>0</v>
      </c>
      <c r="O6271" s="1">
        <f t="shared" si="496"/>
        <v>0</v>
      </c>
      <c r="P6271" s="1">
        <f t="shared" si="497"/>
        <v>0</v>
      </c>
    </row>
    <row r="6272" spans="1:16" x14ac:dyDescent="0.35">
      <c r="A6272">
        <v>2015</v>
      </c>
      <c r="B6272">
        <v>4</v>
      </c>
      <c r="C6272">
        <v>27</v>
      </c>
      <c r="D6272">
        <v>7</v>
      </c>
      <c r="E6272">
        <v>0</v>
      </c>
      <c r="F6272">
        <v>0</v>
      </c>
      <c r="G6272">
        <v>0</v>
      </c>
      <c r="I6272" s="4">
        <f t="shared" si="493"/>
        <v>2015</v>
      </c>
      <c r="J6272" t="str">
        <f>VLOOKUP(B6272,Lookup!A:B,2,FALSE)</f>
        <v>Kaduna</v>
      </c>
      <c r="K6272" t="str">
        <f>VLOOKUP(C6272,Lookup!D:E,2,FALSE)</f>
        <v>Power/Energy</v>
      </c>
      <c r="L6272" t="str">
        <f>VLOOKUP(D6272,Lookup!G:H,2,FALSE)</f>
        <v>Cont to LGs</v>
      </c>
      <c r="M6272" s="1">
        <f t="shared" si="494"/>
        <v>0</v>
      </c>
      <c r="N6272" s="1">
        <f t="shared" si="495"/>
        <v>0</v>
      </c>
      <c r="O6272" s="1">
        <f t="shared" si="496"/>
        <v>0</v>
      </c>
      <c r="P6272" s="1">
        <f t="shared" si="497"/>
        <v>0</v>
      </c>
    </row>
    <row r="6273" spans="1:16" x14ac:dyDescent="0.35">
      <c r="A6273">
        <v>2015</v>
      </c>
      <c r="B6273">
        <v>4</v>
      </c>
      <c r="C6273">
        <v>27</v>
      </c>
      <c r="D6273">
        <v>8</v>
      </c>
      <c r="E6273">
        <v>0</v>
      </c>
      <c r="F6273">
        <v>0</v>
      </c>
      <c r="G6273">
        <v>0</v>
      </c>
      <c r="I6273" s="4">
        <f t="shared" si="493"/>
        <v>2015</v>
      </c>
      <c r="J6273" t="str">
        <f>VLOOKUP(B6273,Lookup!A:B,2,FALSE)</f>
        <v>Kaduna</v>
      </c>
      <c r="K6273" t="str">
        <f>VLOOKUP(C6273,Lookup!D:E,2,FALSE)</f>
        <v>Power/Energy</v>
      </c>
      <c r="L6273" t="str">
        <f>VLOOKUP(D6273,Lookup!G:H,2,FALSE)</f>
        <v>Others</v>
      </c>
      <c r="M6273" s="1">
        <f t="shared" si="494"/>
        <v>0</v>
      </c>
      <c r="N6273" s="1">
        <f t="shared" si="495"/>
        <v>0</v>
      </c>
      <c r="O6273" s="1">
        <f t="shared" si="496"/>
        <v>0</v>
      </c>
      <c r="P6273" s="1">
        <f t="shared" si="497"/>
        <v>0</v>
      </c>
    </row>
    <row r="6274" spans="1:16" x14ac:dyDescent="0.35">
      <c r="A6274">
        <v>2015</v>
      </c>
      <c r="B6274">
        <v>4</v>
      </c>
      <c r="C6274">
        <v>30</v>
      </c>
      <c r="D6274">
        <v>1</v>
      </c>
      <c r="E6274">
        <v>306568500</v>
      </c>
      <c r="F6274">
        <v>0</v>
      </c>
      <c r="G6274">
        <v>166769509.30000001</v>
      </c>
      <c r="I6274" s="4">
        <f t="shared" si="493"/>
        <v>2015</v>
      </c>
      <c r="J6274" t="str">
        <f>VLOOKUP(B6274,Lookup!A:B,2,FALSE)</f>
        <v>Kaduna</v>
      </c>
      <c r="K6274" t="str">
        <f>VLOOKUP(C6274,Lookup!D:E,2,FALSE)</f>
        <v>Science and Technology</v>
      </c>
      <c r="L6274" t="str">
        <f>VLOOKUP(D6274,Lookup!G:H,2,FALSE)</f>
        <v>Personnel</v>
      </c>
      <c r="M6274" s="1">
        <f t="shared" si="494"/>
        <v>306568500</v>
      </c>
      <c r="N6274" s="1">
        <f t="shared" si="495"/>
        <v>0</v>
      </c>
      <c r="O6274" s="1">
        <f t="shared" si="496"/>
        <v>306568500</v>
      </c>
      <c r="P6274" s="1">
        <f t="shared" si="497"/>
        <v>166769509.30000001</v>
      </c>
    </row>
    <row r="6275" spans="1:16" x14ac:dyDescent="0.35">
      <c r="A6275">
        <v>2015</v>
      </c>
      <c r="B6275">
        <v>4</v>
      </c>
      <c r="C6275">
        <v>30</v>
      </c>
      <c r="D6275">
        <v>2</v>
      </c>
      <c r="E6275">
        <v>309921093.30000001</v>
      </c>
      <c r="F6275">
        <v>0</v>
      </c>
      <c r="G6275">
        <v>24597343</v>
      </c>
      <c r="I6275" s="4">
        <f t="shared" ref="I6275:I6338" si="498">A6275</f>
        <v>2015</v>
      </c>
      <c r="J6275" t="str">
        <f>VLOOKUP(B6275,Lookup!A:B,2,FALSE)</f>
        <v>Kaduna</v>
      </c>
      <c r="K6275" t="str">
        <f>VLOOKUP(C6275,Lookup!D:E,2,FALSE)</f>
        <v>Science and Technology</v>
      </c>
      <c r="L6275" t="str">
        <f>VLOOKUP(D6275,Lookup!G:H,2,FALSE)</f>
        <v>Overhead</v>
      </c>
      <c r="M6275" s="1">
        <f t="shared" si="494"/>
        <v>309921093.30000001</v>
      </c>
      <c r="N6275" s="1">
        <f t="shared" si="495"/>
        <v>0</v>
      </c>
      <c r="O6275" s="1">
        <f t="shared" si="496"/>
        <v>309921093.30000001</v>
      </c>
      <c r="P6275" s="1">
        <f t="shared" si="497"/>
        <v>24597343</v>
      </c>
    </row>
    <row r="6276" spans="1:16" x14ac:dyDescent="0.35">
      <c r="A6276">
        <v>2015</v>
      </c>
      <c r="B6276">
        <v>4</v>
      </c>
      <c r="C6276">
        <v>30</v>
      </c>
      <c r="D6276">
        <v>3</v>
      </c>
      <c r="E6276">
        <v>0</v>
      </c>
      <c r="F6276">
        <v>0</v>
      </c>
      <c r="G6276">
        <v>0</v>
      </c>
      <c r="I6276" s="4">
        <f t="shared" si="498"/>
        <v>2015</v>
      </c>
      <c r="J6276" t="str">
        <f>VLOOKUP(B6276,Lookup!A:B,2,FALSE)</f>
        <v>Kaduna</v>
      </c>
      <c r="K6276" t="str">
        <f>VLOOKUP(C6276,Lookup!D:E,2,FALSE)</f>
        <v>Science and Technology</v>
      </c>
      <c r="L6276" t="str">
        <f>VLOOKUP(D6276,Lookup!G:H,2,FALSE)</f>
        <v>Unclassified Subventions</v>
      </c>
      <c r="M6276" s="1">
        <f t="shared" ref="M6276:M6339" si="499">E6276</f>
        <v>0</v>
      </c>
      <c r="N6276" s="1">
        <f t="shared" ref="N6276:N6339" si="500">F6276</f>
        <v>0</v>
      </c>
      <c r="O6276" s="1">
        <f t="shared" ref="O6276:O6339" si="501">M6276+N6276</f>
        <v>0</v>
      </c>
      <c r="P6276" s="1">
        <f t="shared" ref="P6276:P6339" si="502">G6276</f>
        <v>0</v>
      </c>
    </row>
    <row r="6277" spans="1:16" x14ac:dyDescent="0.35">
      <c r="A6277">
        <v>2015</v>
      </c>
      <c r="B6277">
        <v>4</v>
      </c>
      <c r="C6277">
        <v>30</v>
      </c>
      <c r="D6277">
        <v>4</v>
      </c>
      <c r="E6277">
        <v>0</v>
      </c>
      <c r="F6277">
        <v>0</v>
      </c>
      <c r="G6277">
        <v>0</v>
      </c>
      <c r="I6277" s="4">
        <f t="shared" si="498"/>
        <v>2015</v>
      </c>
      <c r="J6277" t="str">
        <f>VLOOKUP(B6277,Lookup!A:B,2,FALSE)</f>
        <v>Kaduna</v>
      </c>
      <c r="K6277" t="str">
        <f>VLOOKUP(C6277,Lookup!D:E,2,FALSE)</f>
        <v>Science and Technology</v>
      </c>
      <c r="L6277" t="str">
        <f>VLOOKUP(D6277,Lookup!G:H,2,FALSE)</f>
        <v>P &amp; G</v>
      </c>
      <c r="M6277" s="1">
        <f t="shared" si="499"/>
        <v>0</v>
      </c>
      <c r="N6277" s="1">
        <f t="shared" si="500"/>
        <v>0</v>
      </c>
      <c r="O6277" s="1">
        <f t="shared" si="501"/>
        <v>0</v>
      </c>
      <c r="P6277" s="1">
        <f t="shared" si="502"/>
        <v>0</v>
      </c>
    </row>
    <row r="6278" spans="1:16" x14ac:dyDescent="0.35">
      <c r="A6278">
        <v>2015</v>
      </c>
      <c r="B6278">
        <v>4</v>
      </c>
      <c r="C6278">
        <v>30</v>
      </c>
      <c r="D6278">
        <v>5</v>
      </c>
      <c r="E6278">
        <v>0</v>
      </c>
      <c r="F6278">
        <v>0</v>
      </c>
      <c r="G6278">
        <v>0</v>
      </c>
      <c r="I6278" s="4">
        <f t="shared" si="498"/>
        <v>2015</v>
      </c>
      <c r="J6278" t="str">
        <f>VLOOKUP(B6278,Lookup!A:B,2,FALSE)</f>
        <v>Kaduna</v>
      </c>
      <c r="K6278" t="str">
        <f>VLOOKUP(C6278,Lookup!D:E,2,FALSE)</f>
        <v>Science and Technology</v>
      </c>
      <c r="L6278" t="str">
        <f>VLOOKUP(D6278,Lookup!G:H,2,FALSE)</f>
        <v>Other CRF</v>
      </c>
      <c r="M6278" s="1">
        <f t="shared" si="499"/>
        <v>0</v>
      </c>
      <c r="N6278" s="1">
        <f t="shared" si="500"/>
        <v>0</v>
      </c>
      <c r="O6278" s="1">
        <f t="shared" si="501"/>
        <v>0</v>
      </c>
      <c r="P6278" s="1">
        <f t="shared" si="502"/>
        <v>0</v>
      </c>
    </row>
    <row r="6279" spans="1:16" x14ac:dyDescent="0.35">
      <c r="A6279">
        <v>2015</v>
      </c>
      <c r="B6279">
        <v>4</v>
      </c>
      <c r="C6279">
        <v>30</v>
      </c>
      <c r="D6279">
        <v>6</v>
      </c>
      <c r="E6279">
        <v>0</v>
      </c>
      <c r="F6279">
        <v>0</v>
      </c>
      <c r="G6279">
        <v>0</v>
      </c>
      <c r="I6279" s="4">
        <f t="shared" si="498"/>
        <v>2015</v>
      </c>
      <c r="J6279" t="str">
        <f>VLOOKUP(B6279,Lookup!A:B,2,FALSE)</f>
        <v>Kaduna</v>
      </c>
      <c r="K6279" t="str">
        <f>VLOOKUP(C6279,Lookup!D:E,2,FALSE)</f>
        <v>Science and Technology</v>
      </c>
      <c r="L6279" t="str">
        <f>VLOOKUP(D6279,Lookup!G:H,2,FALSE)</f>
        <v>Public Debt Charges</v>
      </c>
      <c r="M6279" s="1">
        <f t="shared" si="499"/>
        <v>0</v>
      </c>
      <c r="N6279" s="1">
        <f t="shared" si="500"/>
        <v>0</v>
      </c>
      <c r="O6279" s="1">
        <f t="shared" si="501"/>
        <v>0</v>
      </c>
      <c r="P6279" s="1">
        <f t="shared" si="502"/>
        <v>0</v>
      </c>
    </row>
    <row r="6280" spans="1:16" x14ac:dyDescent="0.35">
      <c r="A6280">
        <v>2015</v>
      </c>
      <c r="B6280">
        <v>4</v>
      </c>
      <c r="C6280">
        <v>30</v>
      </c>
      <c r="D6280">
        <v>7</v>
      </c>
      <c r="E6280">
        <v>0</v>
      </c>
      <c r="F6280">
        <v>0</v>
      </c>
      <c r="G6280">
        <v>0</v>
      </c>
      <c r="I6280" s="4">
        <f t="shared" si="498"/>
        <v>2015</v>
      </c>
      <c r="J6280" t="str">
        <f>VLOOKUP(B6280,Lookup!A:B,2,FALSE)</f>
        <v>Kaduna</v>
      </c>
      <c r="K6280" t="str">
        <f>VLOOKUP(C6280,Lookup!D:E,2,FALSE)</f>
        <v>Science and Technology</v>
      </c>
      <c r="L6280" t="str">
        <f>VLOOKUP(D6280,Lookup!G:H,2,FALSE)</f>
        <v>Cont to LGs</v>
      </c>
      <c r="M6280" s="1">
        <f t="shared" si="499"/>
        <v>0</v>
      </c>
      <c r="N6280" s="1">
        <f t="shared" si="500"/>
        <v>0</v>
      </c>
      <c r="O6280" s="1">
        <f t="shared" si="501"/>
        <v>0</v>
      </c>
      <c r="P6280" s="1">
        <f t="shared" si="502"/>
        <v>0</v>
      </c>
    </row>
    <row r="6281" spans="1:16" x14ac:dyDescent="0.35">
      <c r="A6281">
        <v>2015</v>
      </c>
      <c r="B6281">
        <v>4</v>
      </c>
      <c r="C6281">
        <v>30</v>
      </c>
      <c r="D6281">
        <v>8</v>
      </c>
      <c r="E6281">
        <v>0</v>
      </c>
      <c r="F6281">
        <v>0</v>
      </c>
      <c r="G6281">
        <v>0</v>
      </c>
      <c r="I6281" s="4">
        <f t="shared" si="498"/>
        <v>2015</v>
      </c>
      <c r="J6281" t="str">
        <f>VLOOKUP(B6281,Lookup!A:B,2,FALSE)</f>
        <v>Kaduna</v>
      </c>
      <c r="K6281" t="str">
        <f>VLOOKUP(C6281,Lookup!D:E,2,FALSE)</f>
        <v>Science and Technology</v>
      </c>
      <c r="L6281" t="str">
        <f>VLOOKUP(D6281,Lookup!G:H,2,FALSE)</f>
        <v>Others</v>
      </c>
      <c r="M6281" s="1">
        <f t="shared" si="499"/>
        <v>0</v>
      </c>
      <c r="N6281" s="1">
        <f t="shared" si="500"/>
        <v>0</v>
      </c>
      <c r="O6281" s="1">
        <f t="shared" si="501"/>
        <v>0</v>
      </c>
      <c r="P6281" s="1">
        <f t="shared" si="502"/>
        <v>0</v>
      </c>
    </row>
    <row r="6282" spans="1:16" x14ac:dyDescent="0.35">
      <c r="A6282">
        <v>2015</v>
      </c>
      <c r="B6282">
        <v>4</v>
      </c>
      <c r="C6282">
        <v>32</v>
      </c>
      <c r="D6282">
        <v>1</v>
      </c>
      <c r="E6282">
        <v>336261079.35000002</v>
      </c>
      <c r="F6282">
        <v>0</v>
      </c>
      <c r="G6282">
        <v>249267402.64999998</v>
      </c>
      <c r="I6282" s="4">
        <f t="shared" si="498"/>
        <v>2015</v>
      </c>
      <c r="J6282" t="str">
        <f>VLOOKUP(B6282,Lookup!A:B,2,FALSE)</f>
        <v>Kaduna</v>
      </c>
      <c r="K6282" t="str">
        <f>VLOOKUP(C6282,Lookup!D:E,2,FALSE)</f>
        <v>Town, Urban and Regional Development</v>
      </c>
      <c r="L6282" t="str">
        <f>VLOOKUP(D6282,Lookup!G:H,2,FALSE)</f>
        <v>Personnel</v>
      </c>
      <c r="M6282" s="1">
        <f t="shared" si="499"/>
        <v>336261079.35000002</v>
      </c>
      <c r="N6282" s="1">
        <f t="shared" si="500"/>
        <v>0</v>
      </c>
      <c r="O6282" s="1">
        <f t="shared" si="501"/>
        <v>336261079.35000002</v>
      </c>
      <c r="P6282" s="1">
        <f t="shared" si="502"/>
        <v>249267402.64999998</v>
      </c>
    </row>
    <row r="6283" spans="1:16" x14ac:dyDescent="0.35">
      <c r="A6283">
        <v>2015</v>
      </c>
      <c r="B6283">
        <v>4</v>
      </c>
      <c r="C6283">
        <v>32</v>
      </c>
      <c r="D6283">
        <v>2</v>
      </c>
      <c r="E6283">
        <v>149940000</v>
      </c>
      <c r="F6283">
        <v>0</v>
      </c>
      <c r="G6283">
        <v>73674308.879999995</v>
      </c>
      <c r="I6283" s="4">
        <f t="shared" si="498"/>
        <v>2015</v>
      </c>
      <c r="J6283" t="str">
        <f>VLOOKUP(B6283,Lookup!A:B,2,FALSE)</f>
        <v>Kaduna</v>
      </c>
      <c r="K6283" t="str">
        <f>VLOOKUP(C6283,Lookup!D:E,2,FALSE)</f>
        <v>Town, Urban and Regional Development</v>
      </c>
      <c r="L6283" t="str">
        <f>VLOOKUP(D6283,Lookup!G:H,2,FALSE)</f>
        <v>Overhead</v>
      </c>
      <c r="M6283" s="1">
        <f t="shared" si="499"/>
        <v>149940000</v>
      </c>
      <c r="N6283" s="1">
        <f t="shared" si="500"/>
        <v>0</v>
      </c>
      <c r="O6283" s="1">
        <f t="shared" si="501"/>
        <v>149940000</v>
      </c>
      <c r="P6283" s="1">
        <f t="shared" si="502"/>
        <v>73674308.879999995</v>
      </c>
    </row>
    <row r="6284" spans="1:16" x14ac:dyDescent="0.35">
      <c r="A6284">
        <v>2015</v>
      </c>
      <c r="B6284">
        <v>4</v>
      </c>
      <c r="C6284">
        <v>32</v>
      </c>
      <c r="D6284">
        <v>3</v>
      </c>
      <c r="E6284">
        <v>0</v>
      </c>
      <c r="F6284">
        <v>0</v>
      </c>
      <c r="G6284">
        <v>0</v>
      </c>
      <c r="I6284" s="4">
        <f t="shared" si="498"/>
        <v>2015</v>
      </c>
      <c r="J6284" t="str">
        <f>VLOOKUP(B6284,Lookup!A:B,2,FALSE)</f>
        <v>Kaduna</v>
      </c>
      <c r="K6284" t="str">
        <f>VLOOKUP(C6284,Lookup!D:E,2,FALSE)</f>
        <v>Town, Urban and Regional Development</v>
      </c>
      <c r="L6284" t="str">
        <f>VLOOKUP(D6284,Lookup!G:H,2,FALSE)</f>
        <v>Unclassified Subventions</v>
      </c>
      <c r="M6284" s="1">
        <f t="shared" si="499"/>
        <v>0</v>
      </c>
      <c r="N6284" s="1">
        <f t="shared" si="500"/>
        <v>0</v>
      </c>
      <c r="O6284" s="1">
        <f t="shared" si="501"/>
        <v>0</v>
      </c>
      <c r="P6284" s="1">
        <f t="shared" si="502"/>
        <v>0</v>
      </c>
    </row>
    <row r="6285" spans="1:16" x14ac:dyDescent="0.35">
      <c r="A6285">
        <v>2015</v>
      </c>
      <c r="B6285">
        <v>4</v>
      </c>
      <c r="C6285">
        <v>32</v>
      </c>
      <c r="D6285">
        <v>4</v>
      </c>
      <c r="E6285">
        <v>0</v>
      </c>
      <c r="F6285">
        <v>0</v>
      </c>
      <c r="G6285">
        <v>0</v>
      </c>
      <c r="I6285" s="4">
        <f t="shared" si="498"/>
        <v>2015</v>
      </c>
      <c r="J6285" t="str">
        <f>VLOOKUP(B6285,Lookup!A:B,2,FALSE)</f>
        <v>Kaduna</v>
      </c>
      <c r="K6285" t="str">
        <f>VLOOKUP(C6285,Lookup!D:E,2,FALSE)</f>
        <v>Town, Urban and Regional Development</v>
      </c>
      <c r="L6285" t="str">
        <f>VLOOKUP(D6285,Lookup!G:H,2,FALSE)</f>
        <v>P &amp; G</v>
      </c>
      <c r="M6285" s="1">
        <f t="shared" si="499"/>
        <v>0</v>
      </c>
      <c r="N6285" s="1">
        <f t="shared" si="500"/>
        <v>0</v>
      </c>
      <c r="O6285" s="1">
        <f t="shared" si="501"/>
        <v>0</v>
      </c>
      <c r="P6285" s="1">
        <f t="shared" si="502"/>
        <v>0</v>
      </c>
    </row>
    <row r="6286" spans="1:16" x14ac:dyDescent="0.35">
      <c r="A6286">
        <v>2015</v>
      </c>
      <c r="B6286">
        <v>4</v>
      </c>
      <c r="C6286">
        <v>32</v>
      </c>
      <c r="D6286">
        <v>5</v>
      </c>
      <c r="E6286">
        <v>0</v>
      </c>
      <c r="F6286">
        <v>0</v>
      </c>
      <c r="G6286">
        <v>0</v>
      </c>
      <c r="I6286" s="4">
        <f t="shared" si="498"/>
        <v>2015</v>
      </c>
      <c r="J6286" t="str">
        <f>VLOOKUP(B6286,Lookup!A:B,2,FALSE)</f>
        <v>Kaduna</v>
      </c>
      <c r="K6286" t="str">
        <f>VLOOKUP(C6286,Lookup!D:E,2,FALSE)</f>
        <v>Town, Urban and Regional Development</v>
      </c>
      <c r="L6286" t="str">
        <f>VLOOKUP(D6286,Lookup!G:H,2,FALSE)</f>
        <v>Other CRF</v>
      </c>
      <c r="M6286" s="1">
        <f t="shared" si="499"/>
        <v>0</v>
      </c>
      <c r="N6286" s="1">
        <f t="shared" si="500"/>
        <v>0</v>
      </c>
      <c r="O6286" s="1">
        <f t="shared" si="501"/>
        <v>0</v>
      </c>
      <c r="P6286" s="1">
        <f t="shared" si="502"/>
        <v>0</v>
      </c>
    </row>
    <row r="6287" spans="1:16" x14ac:dyDescent="0.35">
      <c r="A6287">
        <v>2015</v>
      </c>
      <c r="B6287">
        <v>4</v>
      </c>
      <c r="C6287">
        <v>32</v>
      </c>
      <c r="D6287">
        <v>6</v>
      </c>
      <c r="E6287">
        <v>0</v>
      </c>
      <c r="F6287">
        <v>0</v>
      </c>
      <c r="G6287">
        <v>0</v>
      </c>
      <c r="I6287" s="4">
        <f t="shared" si="498"/>
        <v>2015</v>
      </c>
      <c r="J6287" t="str">
        <f>VLOOKUP(B6287,Lookup!A:B,2,FALSE)</f>
        <v>Kaduna</v>
      </c>
      <c r="K6287" t="str">
        <f>VLOOKUP(C6287,Lookup!D:E,2,FALSE)</f>
        <v>Town, Urban and Regional Development</v>
      </c>
      <c r="L6287" t="str">
        <f>VLOOKUP(D6287,Lookup!G:H,2,FALSE)</f>
        <v>Public Debt Charges</v>
      </c>
      <c r="M6287" s="1">
        <f t="shared" si="499"/>
        <v>0</v>
      </c>
      <c r="N6287" s="1">
        <f t="shared" si="500"/>
        <v>0</v>
      </c>
      <c r="O6287" s="1">
        <f t="shared" si="501"/>
        <v>0</v>
      </c>
      <c r="P6287" s="1">
        <f t="shared" si="502"/>
        <v>0</v>
      </c>
    </row>
    <row r="6288" spans="1:16" x14ac:dyDescent="0.35">
      <c r="A6288">
        <v>2015</v>
      </c>
      <c r="B6288">
        <v>4</v>
      </c>
      <c r="C6288">
        <v>32</v>
      </c>
      <c r="D6288">
        <v>7</v>
      </c>
      <c r="E6288">
        <v>0</v>
      </c>
      <c r="F6288">
        <v>0</v>
      </c>
      <c r="G6288">
        <v>0</v>
      </c>
      <c r="I6288" s="4">
        <f t="shared" si="498"/>
        <v>2015</v>
      </c>
      <c r="J6288" t="str">
        <f>VLOOKUP(B6288,Lookup!A:B,2,FALSE)</f>
        <v>Kaduna</v>
      </c>
      <c r="K6288" t="str">
        <f>VLOOKUP(C6288,Lookup!D:E,2,FALSE)</f>
        <v>Town, Urban and Regional Development</v>
      </c>
      <c r="L6288" t="str">
        <f>VLOOKUP(D6288,Lookup!G:H,2,FALSE)</f>
        <v>Cont to LGs</v>
      </c>
      <c r="M6288" s="1">
        <f t="shared" si="499"/>
        <v>0</v>
      </c>
      <c r="N6288" s="1">
        <f t="shared" si="500"/>
        <v>0</v>
      </c>
      <c r="O6288" s="1">
        <f t="shared" si="501"/>
        <v>0</v>
      </c>
      <c r="P6288" s="1">
        <f t="shared" si="502"/>
        <v>0</v>
      </c>
    </row>
    <row r="6289" spans="1:16" x14ac:dyDescent="0.35">
      <c r="A6289">
        <v>2015</v>
      </c>
      <c r="B6289">
        <v>4</v>
      </c>
      <c r="C6289">
        <v>32</v>
      </c>
      <c r="D6289">
        <v>8</v>
      </c>
      <c r="E6289">
        <v>0</v>
      </c>
      <c r="F6289">
        <v>0</v>
      </c>
      <c r="G6289">
        <v>0</v>
      </c>
      <c r="I6289" s="4">
        <f t="shared" si="498"/>
        <v>2015</v>
      </c>
      <c r="J6289" t="str">
        <f>VLOOKUP(B6289,Lookup!A:B,2,FALSE)</f>
        <v>Kaduna</v>
      </c>
      <c r="K6289" t="str">
        <f>VLOOKUP(C6289,Lookup!D:E,2,FALSE)</f>
        <v>Town, Urban and Regional Development</v>
      </c>
      <c r="L6289" t="str">
        <f>VLOOKUP(D6289,Lookup!G:H,2,FALSE)</f>
        <v>Others</v>
      </c>
      <c r="M6289" s="1">
        <f t="shared" si="499"/>
        <v>0</v>
      </c>
      <c r="N6289" s="1">
        <f t="shared" si="500"/>
        <v>0</v>
      </c>
      <c r="O6289" s="1">
        <f t="shared" si="501"/>
        <v>0</v>
      </c>
      <c r="P6289" s="1">
        <f t="shared" si="502"/>
        <v>0</v>
      </c>
    </row>
    <row r="6290" spans="1:16" x14ac:dyDescent="0.35">
      <c r="A6290">
        <v>2015</v>
      </c>
      <c r="B6290">
        <v>4</v>
      </c>
      <c r="C6290">
        <v>33</v>
      </c>
      <c r="D6290">
        <v>1</v>
      </c>
      <c r="E6290">
        <v>56960415.75</v>
      </c>
      <c r="F6290">
        <v>0</v>
      </c>
      <c r="G6290">
        <v>55098858.340000004</v>
      </c>
      <c r="I6290" s="4">
        <f t="shared" si="498"/>
        <v>2015</v>
      </c>
      <c r="J6290" t="str">
        <f>VLOOKUP(B6290,Lookup!A:B,2,FALSE)</f>
        <v>Kaduna</v>
      </c>
      <c r="K6290" t="str">
        <f>VLOOKUP(C6290,Lookup!D:E,2,FALSE)</f>
        <v>Trade, Commerce and Industry</v>
      </c>
      <c r="L6290" t="str">
        <f>VLOOKUP(D6290,Lookup!G:H,2,FALSE)</f>
        <v>Personnel</v>
      </c>
      <c r="M6290" s="1">
        <f t="shared" si="499"/>
        <v>56960415.75</v>
      </c>
      <c r="N6290" s="1">
        <f t="shared" si="500"/>
        <v>0</v>
      </c>
      <c r="O6290" s="1">
        <f t="shared" si="501"/>
        <v>56960415.75</v>
      </c>
      <c r="P6290" s="1">
        <f t="shared" si="502"/>
        <v>55098858.340000004</v>
      </c>
    </row>
    <row r="6291" spans="1:16" x14ac:dyDescent="0.35">
      <c r="A6291">
        <v>2015</v>
      </c>
      <c r="B6291">
        <v>4</v>
      </c>
      <c r="C6291">
        <v>33</v>
      </c>
      <c r="D6291">
        <v>2</v>
      </c>
      <c r="E6291">
        <v>42000000</v>
      </c>
      <c r="F6291">
        <v>0</v>
      </c>
      <c r="G6291">
        <v>97175155.890000001</v>
      </c>
      <c r="I6291" s="4">
        <f t="shared" si="498"/>
        <v>2015</v>
      </c>
      <c r="J6291" t="str">
        <f>VLOOKUP(B6291,Lookup!A:B,2,FALSE)</f>
        <v>Kaduna</v>
      </c>
      <c r="K6291" t="str">
        <f>VLOOKUP(C6291,Lookup!D:E,2,FALSE)</f>
        <v>Trade, Commerce and Industry</v>
      </c>
      <c r="L6291" t="str">
        <f>VLOOKUP(D6291,Lookup!G:H,2,FALSE)</f>
        <v>Overhead</v>
      </c>
      <c r="M6291" s="1">
        <f t="shared" si="499"/>
        <v>42000000</v>
      </c>
      <c r="N6291" s="1">
        <f t="shared" si="500"/>
        <v>0</v>
      </c>
      <c r="O6291" s="1">
        <f t="shared" si="501"/>
        <v>42000000</v>
      </c>
      <c r="P6291" s="1">
        <f t="shared" si="502"/>
        <v>97175155.890000001</v>
      </c>
    </row>
    <row r="6292" spans="1:16" x14ac:dyDescent="0.35">
      <c r="A6292">
        <v>2015</v>
      </c>
      <c r="B6292">
        <v>4</v>
      </c>
      <c r="C6292">
        <v>33</v>
      </c>
      <c r="D6292">
        <v>3</v>
      </c>
      <c r="E6292">
        <v>0</v>
      </c>
      <c r="F6292">
        <v>0</v>
      </c>
      <c r="G6292">
        <v>0</v>
      </c>
      <c r="I6292" s="4">
        <f t="shared" si="498"/>
        <v>2015</v>
      </c>
      <c r="J6292" t="str">
        <f>VLOOKUP(B6292,Lookup!A:B,2,FALSE)</f>
        <v>Kaduna</v>
      </c>
      <c r="K6292" t="str">
        <f>VLOOKUP(C6292,Lookup!D:E,2,FALSE)</f>
        <v>Trade, Commerce and Industry</v>
      </c>
      <c r="L6292" t="str">
        <f>VLOOKUP(D6292,Lookup!G:H,2,FALSE)</f>
        <v>Unclassified Subventions</v>
      </c>
      <c r="M6292" s="1">
        <f t="shared" si="499"/>
        <v>0</v>
      </c>
      <c r="N6292" s="1">
        <f t="shared" si="500"/>
        <v>0</v>
      </c>
      <c r="O6292" s="1">
        <f t="shared" si="501"/>
        <v>0</v>
      </c>
      <c r="P6292" s="1">
        <f t="shared" si="502"/>
        <v>0</v>
      </c>
    </row>
    <row r="6293" spans="1:16" x14ac:dyDescent="0.35">
      <c r="A6293">
        <v>2015</v>
      </c>
      <c r="B6293">
        <v>4</v>
      </c>
      <c r="C6293">
        <v>33</v>
      </c>
      <c r="D6293">
        <v>4</v>
      </c>
      <c r="E6293">
        <v>0</v>
      </c>
      <c r="F6293">
        <v>0</v>
      </c>
      <c r="G6293">
        <v>0</v>
      </c>
      <c r="I6293" s="4">
        <f t="shared" si="498"/>
        <v>2015</v>
      </c>
      <c r="J6293" t="str">
        <f>VLOOKUP(B6293,Lookup!A:B,2,FALSE)</f>
        <v>Kaduna</v>
      </c>
      <c r="K6293" t="str">
        <f>VLOOKUP(C6293,Lookup!D:E,2,FALSE)</f>
        <v>Trade, Commerce and Industry</v>
      </c>
      <c r="L6293" t="str">
        <f>VLOOKUP(D6293,Lookup!G:H,2,FALSE)</f>
        <v>P &amp; G</v>
      </c>
      <c r="M6293" s="1">
        <f t="shared" si="499"/>
        <v>0</v>
      </c>
      <c r="N6293" s="1">
        <f t="shared" si="500"/>
        <v>0</v>
      </c>
      <c r="O6293" s="1">
        <f t="shared" si="501"/>
        <v>0</v>
      </c>
      <c r="P6293" s="1">
        <f t="shared" si="502"/>
        <v>0</v>
      </c>
    </row>
    <row r="6294" spans="1:16" x14ac:dyDescent="0.35">
      <c r="A6294">
        <v>2015</v>
      </c>
      <c r="B6294">
        <v>4</v>
      </c>
      <c r="C6294">
        <v>33</v>
      </c>
      <c r="D6294">
        <v>5</v>
      </c>
      <c r="E6294">
        <v>0</v>
      </c>
      <c r="F6294">
        <v>0</v>
      </c>
      <c r="G6294">
        <v>0</v>
      </c>
      <c r="I6294" s="4">
        <f t="shared" si="498"/>
        <v>2015</v>
      </c>
      <c r="J6294" t="str">
        <f>VLOOKUP(B6294,Lookup!A:B,2,FALSE)</f>
        <v>Kaduna</v>
      </c>
      <c r="K6294" t="str">
        <f>VLOOKUP(C6294,Lookup!D:E,2,FALSE)</f>
        <v>Trade, Commerce and Industry</v>
      </c>
      <c r="L6294" t="str">
        <f>VLOOKUP(D6294,Lookup!G:H,2,FALSE)</f>
        <v>Other CRF</v>
      </c>
      <c r="M6294" s="1">
        <f t="shared" si="499"/>
        <v>0</v>
      </c>
      <c r="N6294" s="1">
        <f t="shared" si="500"/>
        <v>0</v>
      </c>
      <c r="O6294" s="1">
        <f t="shared" si="501"/>
        <v>0</v>
      </c>
      <c r="P6294" s="1">
        <f t="shared" si="502"/>
        <v>0</v>
      </c>
    </row>
    <row r="6295" spans="1:16" x14ac:dyDescent="0.35">
      <c r="A6295">
        <v>2015</v>
      </c>
      <c r="B6295">
        <v>4</v>
      </c>
      <c r="C6295">
        <v>33</v>
      </c>
      <c r="D6295">
        <v>6</v>
      </c>
      <c r="E6295">
        <v>0</v>
      </c>
      <c r="F6295">
        <v>0</v>
      </c>
      <c r="G6295">
        <v>0</v>
      </c>
      <c r="I6295" s="4">
        <f t="shared" si="498"/>
        <v>2015</v>
      </c>
      <c r="J6295" t="str">
        <f>VLOOKUP(B6295,Lookup!A:B,2,FALSE)</f>
        <v>Kaduna</v>
      </c>
      <c r="K6295" t="str">
        <f>VLOOKUP(C6295,Lookup!D:E,2,FALSE)</f>
        <v>Trade, Commerce and Industry</v>
      </c>
      <c r="L6295" t="str">
        <f>VLOOKUP(D6295,Lookup!G:H,2,FALSE)</f>
        <v>Public Debt Charges</v>
      </c>
      <c r="M6295" s="1">
        <f t="shared" si="499"/>
        <v>0</v>
      </c>
      <c r="N6295" s="1">
        <f t="shared" si="500"/>
        <v>0</v>
      </c>
      <c r="O6295" s="1">
        <f t="shared" si="501"/>
        <v>0</v>
      </c>
      <c r="P6295" s="1">
        <f t="shared" si="502"/>
        <v>0</v>
      </c>
    </row>
    <row r="6296" spans="1:16" x14ac:dyDescent="0.35">
      <c r="A6296">
        <v>2015</v>
      </c>
      <c r="B6296">
        <v>4</v>
      </c>
      <c r="C6296">
        <v>33</v>
      </c>
      <c r="D6296">
        <v>7</v>
      </c>
      <c r="E6296">
        <v>0</v>
      </c>
      <c r="F6296">
        <v>0</v>
      </c>
      <c r="G6296">
        <v>0</v>
      </c>
      <c r="I6296" s="4">
        <f t="shared" si="498"/>
        <v>2015</v>
      </c>
      <c r="J6296" t="str">
        <f>VLOOKUP(B6296,Lookup!A:B,2,FALSE)</f>
        <v>Kaduna</v>
      </c>
      <c r="K6296" t="str">
        <f>VLOOKUP(C6296,Lookup!D:E,2,FALSE)</f>
        <v>Trade, Commerce and Industry</v>
      </c>
      <c r="L6296" t="str">
        <f>VLOOKUP(D6296,Lookup!G:H,2,FALSE)</f>
        <v>Cont to LGs</v>
      </c>
      <c r="M6296" s="1">
        <f t="shared" si="499"/>
        <v>0</v>
      </c>
      <c r="N6296" s="1">
        <f t="shared" si="500"/>
        <v>0</v>
      </c>
      <c r="O6296" s="1">
        <f t="shared" si="501"/>
        <v>0</v>
      </c>
      <c r="P6296" s="1">
        <f t="shared" si="502"/>
        <v>0</v>
      </c>
    </row>
    <row r="6297" spans="1:16" x14ac:dyDescent="0.35">
      <c r="A6297">
        <v>2015</v>
      </c>
      <c r="B6297">
        <v>4</v>
      </c>
      <c r="C6297">
        <v>33</v>
      </c>
      <c r="D6297">
        <v>8</v>
      </c>
      <c r="E6297">
        <v>0</v>
      </c>
      <c r="F6297">
        <v>0</v>
      </c>
      <c r="G6297">
        <v>0</v>
      </c>
      <c r="I6297" s="4">
        <f t="shared" si="498"/>
        <v>2015</v>
      </c>
      <c r="J6297" t="str">
        <f>VLOOKUP(B6297,Lookup!A:B,2,FALSE)</f>
        <v>Kaduna</v>
      </c>
      <c r="K6297" t="str">
        <f>VLOOKUP(C6297,Lookup!D:E,2,FALSE)</f>
        <v>Trade, Commerce and Industry</v>
      </c>
      <c r="L6297" t="str">
        <f>VLOOKUP(D6297,Lookup!G:H,2,FALSE)</f>
        <v>Others</v>
      </c>
      <c r="M6297" s="1">
        <f t="shared" si="499"/>
        <v>0</v>
      </c>
      <c r="N6297" s="1">
        <f t="shared" si="500"/>
        <v>0</v>
      </c>
      <c r="O6297" s="1">
        <f t="shared" si="501"/>
        <v>0</v>
      </c>
      <c r="P6297" s="1">
        <f t="shared" si="502"/>
        <v>0</v>
      </c>
    </row>
    <row r="6298" spans="1:16" x14ac:dyDescent="0.35">
      <c r="A6298">
        <v>2015</v>
      </c>
      <c r="B6298">
        <v>4</v>
      </c>
      <c r="C6298">
        <v>35</v>
      </c>
      <c r="D6298">
        <v>1</v>
      </c>
      <c r="E6298">
        <v>91325108.700000003</v>
      </c>
      <c r="F6298">
        <v>0</v>
      </c>
      <c r="G6298">
        <v>71210205.600000009</v>
      </c>
      <c r="I6298" s="4">
        <f t="shared" si="498"/>
        <v>2015</v>
      </c>
      <c r="J6298" t="str">
        <f>VLOOKUP(B6298,Lookup!A:B,2,FALSE)</f>
        <v>Kaduna</v>
      </c>
      <c r="K6298" t="str">
        <f>VLOOKUP(C6298,Lookup!D:E,2,FALSE)</f>
        <v>Water and Sanitation</v>
      </c>
      <c r="L6298" t="str">
        <f>VLOOKUP(D6298,Lookup!G:H,2,FALSE)</f>
        <v>Personnel</v>
      </c>
      <c r="M6298" s="1">
        <f t="shared" si="499"/>
        <v>91325108.700000003</v>
      </c>
      <c r="N6298" s="1">
        <f t="shared" si="500"/>
        <v>0</v>
      </c>
      <c r="O6298" s="1">
        <f t="shared" si="501"/>
        <v>91325108.700000003</v>
      </c>
      <c r="P6298" s="1">
        <f t="shared" si="502"/>
        <v>71210205.600000009</v>
      </c>
    </row>
    <row r="6299" spans="1:16" x14ac:dyDescent="0.35">
      <c r="A6299">
        <v>2015</v>
      </c>
      <c r="B6299">
        <v>4</v>
      </c>
      <c r="C6299">
        <v>35</v>
      </c>
      <c r="D6299">
        <v>2</v>
      </c>
      <c r="E6299">
        <v>104189925</v>
      </c>
      <c r="F6299">
        <v>0</v>
      </c>
      <c r="G6299">
        <v>15618964.91</v>
      </c>
      <c r="I6299" s="4">
        <f t="shared" si="498"/>
        <v>2015</v>
      </c>
      <c r="J6299" t="str">
        <f>VLOOKUP(B6299,Lookup!A:B,2,FALSE)</f>
        <v>Kaduna</v>
      </c>
      <c r="K6299" t="str">
        <f>VLOOKUP(C6299,Lookup!D:E,2,FALSE)</f>
        <v>Water and Sanitation</v>
      </c>
      <c r="L6299" t="str">
        <f>VLOOKUP(D6299,Lookup!G:H,2,FALSE)</f>
        <v>Overhead</v>
      </c>
      <c r="M6299" s="1">
        <f t="shared" si="499"/>
        <v>104189925</v>
      </c>
      <c r="N6299" s="1">
        <f t="shared" si="500"/>
        <v>0</v>
      </c>
      <c r="O6299" s="1">
        <f t="shared" si="501"/>
        <v>104189925</v>
      </c>
      <c r="P6299" s="1">
        <f t="shared" si="502"/>
        <v>15618964.91</v>
      </c>
    </row>
    <row r="6300" spans="1:16" x14ac:dyDescent="0.35">
      <c r="A6300">
        <v>2015</v>
      </c>
      <c r="B6300">
        <v>4</v>
      </c>
      <c r="C6300">
        <v>35</v>
      </c>
      <c r="D6300">
        <v>3</v>
      </c>
      <c r="E6300">
        <v>0</v>
      </c>
      <c r="F6300">
        <v>0</v>
      </c>
      <c r="G6300">
        <v>0</v>
      </c>
      <c r="I6300" s="4">
        <f t="shared" si="498"/>
        <v>2015</v>
      </c>
      <c r="J6300" t="str">
        <f>VLOOKUP(B6300,Lookup!A:B,2,FALSE)</f>
        <v>Kaduna</v>
      </c>
      <c r="K6300" t="str">
        <f>VLOOKUP(C6300,Lookup!D:E,2,FALSE)</f>
        <v>Water and Sanitation</v>
      </c>
      <c r="L6300" t="str">
        <f>VLOOKUP(D6300,Lookup!G:H,2,FALSE)</f>
        <v>Unclassified Subventions</v>
      </c>
      <c r="M6300" s="1">
        <f t="shared" si="499"/>
        <v>0</v>
      </c>
      <c r="N6300" s="1">
        <f t="shared" si="500"/>
        <v>0</v>
      </c>
      <c r="O6300" s="1">
        <f t="shared" si="501"/>
        <v>0</v>
      </c>
      <c r="P6300" s="1">
        <f t="shared" si="502"/>
        <v>0</v>
      </c>
    </row>
    <row r="6301" spans="1:16" x14ac:dyDescent="0.35">
      <c r="A6301">
        <v>2015</v>
      </c>
      <c r="B6301">
        <v>4</v>
      </c>
      <c r="C6301">
        <v>35</v>
      </c>
      <c r="D6301">
        <v>4</v>
      </c>
      <c r="E6301">
        <v>0</v>
      </c>
      <c r="F6301">
        <v>0</v>
      </c>
      <c r="G6301">
        <v>0</v>
      </c>
      <c r="I6301" s="4">
        <f t="shared" si="498"/>
        <v>2015</v>
      </c>
      <c r="J6301" t="str">
        <f>VLOOKUP(B6301,Lookup!A:B,2,FALSE)</f>
        <v>Kaduna</v>
      </c>
      <c r="K6301" t="str">
        <f>VLOOKUP(C6301,Lookup!D:E,2,FALSE)</f>
        <v>Water and Sanitation</v>
      </c>
      <c r="L6301" t="str">
        <f>VLOOKUP(D6301,Lookup!G:H,2,FALSE)</f>
        <v>P &amp; G</v>
      </c>
      <c r="M6301" s="1">
        <f t="shared" si="499"/>
        <v>0</v>
      </c>
      <c r="N6301" s="1">
        <f t="shared" si="500"/>
        <v>0</v>
      </c>
      <c r="O6301" s="1">
        <f t="shared" si="501"/>
        <v>0</v>
      </c>
      <c r="P6301" s="1">
        <f t="shared" si="502"/>
        <v>0</v>
      </c>
    </row>
    <row r="6302" spans="1:16" x14ac:dyDescent="0.35">
      <c r="A6302">
        <v>2015</v>
      </c>
      <c r="B6302">
        <v>4</v>
      </c>
      <c r="C6302">
        <v>35</v>
      </c>
      <c r="D6302">
        <v>5</v>
      </c>
      <c r="E6302">
        <v>0</v>
      </c>
      <c r="F6302">
        <v>0</v>
      </c>
      <c r="G6302">
        <v>0</v>
      </c>
      <c r="I6302" s="4">
        <f t="shared" si="498"/>
        <v>2015</v>
      </c>
      <c r="J6302" t="str">
        <f>VLOOKUP(B6302,Lookup!A:B,2,FALSE)</f>
        <v>Kaduna</v>
      </c>
      <c r="K6302" t="str">
        <f>VLOOKUP(C6302,Lookup!D:E,2,FALSE)</f>
        <v>Water and Sanitation</v>
      </c>
      <c r="L6302" t="str">
        <f>VLOOKUP(D6302,Lookup!G:H,2,FALSE)</f>
        <v>Other CRF</v>
      </c>
      <c r="M6302" s="1">
        <f t="shared" si="499"/>
        <v>0</v>
      </c>
      <c r="N6302" s="1">
        <f t="shared" si="500"/>
        <v>0</v>
      </c>
      <c r="O6302" s="1">
        <f t="shared" si="501"/>
        <v>0</v>
      </c>
      <c r="P6302" s="1">
        <f t="shared" si="502"/>
        <v>0</v>
      </c>
    </row>
    <row r="6303" spans="1:16" x14ac:dyDescent="0.35">
      <c r="A6303">
        <v>2015</v>
      </c>
      <c r="B6303">
        <v>4</v>
      </c>
      <c r="C6303">
        <v>35</v>
      </c>
      <c r="D6303">
        <v>6</v>
      </c>
      <c r="E6303">
        <v>0</v>
      </c>
      <c r="F6303">
        <v>0</v>
      </c>
      <c r="G6303">
        <v>0</v>
      </c>
      <c r="I6303" s="4">
        <f t="shared" si="498"/>
        <v>2015</v>
      </c>
      <c r="J6303" t="str">
        <f>VLOOKUP(B6303,Lookup!A:B,2,FALSE)</f>
        <v>Kaduna</v>
      </c>
      <c r="K6303" t="str">
        <f>VLOOKUP(C6303,Lookup!D:E,2,FALSE)</f>
        <v>Water and Sanitation</v>
      </c>
      <c r="L6303" t="str">
        <f>VLOOKUP(D6303,Lookup!G:H,2,FALSE)</f>
        <v>Public Debt Charges</v>
      </c>
      <c r="M6303" s="1">
        <f t="shared" si="499"/>
        <v>0</v>
      </c>
      <c r="N6303" s="1">
        <f t="shared" si="500"/>
        <v>0</v>
      </c>
      <c r="O6303" s="1">
        <f t="shared" si="501"/>
        <v>0</v>
      </c>
      <c r="P6303" s="1">
        <f t="shared" si="502"/>
        <v>0</v>
      </c>
    </row>
    <row r="6304" spans="1:16" x14ac:dyDescent="0.35">
      <c r="A6304">
        <v>2015</v>
      </c>
      <c r="B6304">
        <v>4</v>
      </c>
      <c r="C6304">
        <v>35</v>
      </c>
      <c r="D6304">
        <v>7</v>
      </c>
      <c r="E6304">
        <v>0</v>
      </c>
      <c r="F6304">
        <v>0</v>
      </c>
      <c r="G6304">
        <v>0</v>
      </c>
      <c r="I6304" s="4">
        <f t="shared" si="498"/>
        <v>2015</v>
      </c>
      <c r="J6304" t="str">
        <f>VLOOKUP(B6304,Lookup!A:B,2,FALSE)</f>
        <v>Kaduna</v>
      </c>
      <c r="K6304" t="str">
        <f>VLOOKUP(C6304,Lookup!D:E,2,FALSE)</f>
        <v>Water and Sanitation</v>
      </c>
      <c r="L6304" t="str">
        <f>VLOOKUP(D6304,Lookup!G:H,2,FALSE)</f>
        <v>Cont to LGs</v>
      </c>
      <c r="M6304" s="1">
        <f t="shared" si="499"/>
        <v>0</v>
      </c>
      <c r="N6304" s="1">
        <f t="shared" si="500"/>
        <v>0</v>
      </c>
      <c r="O6304" s="1">
        <f t="shared" si="501"/>
        <v>0</v>
      </c>
      <c r="P6304" s="1">
        <f t="shared" si="502"/>
        <v>0</v>
      </c>
    </row>
    <row r="6305" spans="1:16" x14ac:dyDescent="0.35">
      <c r="A6305">
        <v>2015</v>
      </c>
      <c r="B6305">
        <v>4</v>
      </c>
      <c r="C6305">
        <v>35</v>
      </c>
      <c r="D6305">
        <v>8</v>
      </c>
      <c r="E6305">
        <v>0</v>
      </c>
      <c r="F6305">
        <v>0</v>
      </c>
      <c r="G6305">
        <v>0</v>
      </c>
      <c r="I6305" s="4">
        <f t="shared" si="498"/>
        <v>2015</v>
      </c>
      <c r="J6305" t="str">
        <f>VLOOKUP(B6305,Lookup!A:B,2,FALSE)</f>
        <v>Kaduna</v>
      </c>
      <c r="K6305" t="str">
        <f>VLOOKUP(C6305,Lookup!D:E,2,FALSE)</f>
        <v>Water and Sanitation</v>
      </c>
      <c r="L6305" t="str">
        <f>VLOOKUP(D6305,Lookup!G:H,2,FALSE)</f>
        <v>Others</v>
      </c>
      <c r="M6305" s="1">
        <f t="shared" si="499"/>
        <v>0</v>
      </c>
      <c r="N6305" s="1">
        <f t="shared" si="500"/>
        <v>0</v>
      </c>
      <c r="O6305" s="1">
        <f t="shared" si="501"/>
        <v>0</v>
      </c>
      <c r="P6305" s="1">
        <f t="shared" si="502"/>
        <v>0</v>
      </c>
    </row>
    <row r="6306" spans="1:16" x14ac:dyDescent="0.35">
      <c r="A6306">
        <v>2015</v>
      </c>
      <c r="B6306">
        <v>4</v>
      </c>
      <c r="C6306">
        <v>37</v>
      </c>
      <c r="D6306">
        <v>1</v>
      </c>
      <c r="E6306">
        <v>124420393.65000001</v>
      </c>
      <c r="F6306">
        <v>0</v>
      </c>
      <c r="G6306">
        <v>95895973.189999998</v>
      </c>
      <c r="I6306" s="4">
        <f t="shared" si="498"/>
        <v>2015</v>
      </c>
      <c r="J6306" t="str">
        <f>VLOOKUP(B6306,Lookup!A:B,2,FALSE)</f>
        <v>Kaduna</v>
      </c>
      <c r="K6306" t="str">
        <f>VLOOKUP(C6306,Lookup!D:E,2,FALSE)</f>
        <v>Youths and Sports</v>
      </c>
      <c r="L6306" t="str">
        <f>VLOOKUP(D6306,Lookup!G:H,2,FALSE)</f>
        <v>Personnel</v>
      </c>
      <c r="M6306" s="1">
        <f t="shared" si="499"/>
        <v>124420393.65000001</v>
      </c>
      <c r="N6306" s="1">
        <f t="shared" si="500"/>
        <v>0</v>
      </c>
      <c r="O6306" s="1">
        <f t="shared" si="501"/>
        <v>124420393.65000001</v>
      </c>
      <c r="P6306" s="1">
        <f t="shared" si="502"/>
        <v>95895973.189999998</v>
      </c>
    </row>
    <row r="6307" spans="1:16" x14ac:dyDescent="0.35">
      <c r="A6307">
        <v>2015</v>
      </c>
      <c r="B6307">
        <v>4</v>
      </c>
      <c r="C6307">
        <v>37</v>
      </c>
      <c r="D6307">
        <v>2</v>
      </c>
      <c r="E6307">
        <v>417213300</v>
      </c>
      <c r="F6307">
        <v>0</v>
      </c>
      <c r="G6307">
        <v>206148695.15000001</v>
      </c>
      <c r="I6307" s="4">
        <f t="shared" si="498"/>
        <v>2015</v>
      </c>
      <c r="J6307" t="str">
        <f>VLOOKUP(B6307,Lookup!A:B,2,FALSE)</f>
        <v>Kaduna</v>
      </c>
      <c r="K6307" t="str">
        <f>VLOOKUP(C6307,Lookup!D:E,2,FALSE)</f>
        <v>Youths and Sports</v>
      </c>
      <c r="L6307" t="str">
        <f>VLOOKUP(D6307,Lookup!G:H,2,FALSE)</f>
        <v>Overhead</v>
      </c>
      <c r="M6307" s="1">
        <f t="shared" si="499"/>
        <v>417213300</v>
      </c>
      <c r="N6307" s="1">
        <f t="shared" si="500"/>
        <v>0</v>
      </c>
      <c r="O6307" s="1">
        <f t="shared" si="501"/>
        <v>417213300</v>
      </c>
      <c r="P6307" s="1">
        <f t="shared" si="502"/>
        <v>206148695.15000001</v>
      </c>
    </row>
    <row r="6308" spans="1:16" x14ac:dyDescent="0.35">
      <c r="A6308">
        <v>2015</v>
      </c>
      <c r="B6308">
        <v>4</v>
      </c>
      <c r="C6308">
        <v>37</v>
      </c>
      <c r="D6308">
        <v>3</v>
      </c>
      <c r="E6308">
        <v>0</v>
      </c>
      <c r="F6308">
        <v>0</v>
      </c>
      <c r="G6308">
        <v>0</v>
      </c>
      <c r="I6308" s="4">
        <f t="shared" si="498"/>
        <v>2015</v>
      </c>
      <c r="J6308" t="str">
        <f>VLOOKUP(B6308,Lookup!A:B,2,FALSE)</f>
        <v>Kaduna</v>
      </c>
      <c r="K6308" t="str">
        <f>VLOOKUP(C6308,Lookup!D:E,2,FALSE)</f>
        <v>Youths and Sports</v>
      </c>
      <c r="L6308" t="str">
        <f>VLOOKUP(D6308,Lookup!G:H,2,FALSE)</f>
        <v>Unclassified Subventions</v>
      </c>
      <c r="M6308" s="1">
        <f t="shared" si="499"/>
        <v>0</v>
      </c>
      <c r="N6308" s="1">
        <f t="shared" si="500"/>
        <v>0</v>
      </c>
      <c r="O6308" s="1">
        <f t="shared" si="501"/>
        <v>0</v>
      </c>
      <c r="P6308" s="1">
        <f t="shared" si="502"/>
        <v>0</v>
      </c>
    </row>
    <row r="6309" spans="1:16" x14ac:dyDescent="0.35">
      <c r="A6309">
        <v>2015</v>
      </c>
      <c r="B6309">
        <v>4</v>
      </c>
      <c r="C6309">
        <v>37</v>
      </c>
      <c r="D6309">
        <v>4</v>
      </c>
      <c r="E6309">
        <v>0</v>
      </c>
      <c r="F6309">
        <v>0</v>
      </c>
      <c r="G6309">
        <v>0</v>
      </c>
      <c r="I6309" s="4">
        <f t="shared" si="498"/>
        <v>2015</v>
      </c>
      <c r="J6309" t="str">
        <f>VLOOKUP(B6309,Lookup!A:B,2,FALSE)</f>
        <v>Kaduna</v>
      </c>
      <c r="K6309" t="str">
        <f>VLOOKUP(C6309,Lookup!D:E,2,FALSE)</f>
        <v>Youths and Sports</v>
      </c>
      <c r="L6309" t="str">
        <f>VLOOKUP(D6309,Lookup!G:H,2,FALSE)</f>
        <v>P &amp; G</v>
      </c>
      <c r="M6309" s="1">
        <f t="shared" si="499"/>
        <v>0</v>
      </c>
      <c r="N6309" s="1">
        <f t="shared" si="500"/>
        <v>0</v>
      </c>
      <c r="O6309" s="1">
        <f t="shared" si="501"/>
        <v>0</v>
      </c>
      <c r="P6309" s="1">
        <f t="shared" si="502"/>
        <v>0</v>
      </c>
    </row>
    <row r="6310" spans="1:16" x14ac:dyDescent="0.35">
      <c r="A6310">
        <v>2015</v>
      </c>
      <c r="B6310">
        <v>4</v>
      </c>
      <c r="C6310">
        <v>37</v>
      </c>
      <c r="D6310">
        <v>5</v>
      </c>
      <c r="E6310">
        <v>0</v>
      </c>
      <c r="F6310">
        <v>0</v>
      </c>
      <c r="G6310">
        <v>0</v>
      </c>
      <c r="I6310" s="4">
        <f t="shared" si="498"/>
        <v>2015</v>
      </c>
      <c r="J6310" t="str">
        <f>VLOOKUP(B6310,Lookup!A:B,2,FALSE)</f>
        <v>Kaduna</v>
      </c>
      <c r="K6310" t="str">
        <f>VLOOKUP(C6310,Lookup!D:E,2,FALSE)</f>
        <v>Youths and Sports</v>
      </c>
      <c r="L6310" t="str">
        <f>VLOOKUP(D6310,Lookup!G:H,2,FALSE)</f>
        <v>Other CRF</v>
      </c>
      <c r="M6310" s="1">
        <f t="shared" si="499"/>
        <v>0</v>
      </c>
      <c r="N6310" s="1">
        <f t="shared" si="500"/>
        <v>0</v>
      </c>
      <c r="O6310" s="1">
        <f t="shared" si="501"/>
        <v>0</v>
      </c>
      <c r="P6310" s="1">
        <f t="shared" si="502"/>
        <v>0</v>
      </c>
    </row>
    <row r="6311" spans="1:16" x14ac:dyDescent="0.35">
      <c r="A6311">
        <v>2015</v>
      </c>
      <c r="B6311">
        <v>4</v>
      </c>
      <c r="C6311">
        <v>37</v>
      </c>
      <c r="D6311">
        <v>6</v>
      </c>
      <c r="E6311">
        <v>0</v>
      </c>
      <c r="F6311">
        <v>0</v>
      </c>
      <c r="G6311">
        <v>0</v>
      </c>
      <c r="I6311" s="4">
        <f t="shared" si="498"/>
        <v>2015</v>
      </c>
      <c r="J6311" t="str">
        <f>VLOOKUP(B6311,Lookup!A:B,2,FALSE)</f>
        <v>Kaduna</v>
      </c>
      <c r="K6311" t="str">
        <f>VLOOKUP(C6311,Lookup!D:E,2,FALSE)</f>
        <v>Youths and Sports</v>
      </c>
      <c r="L6311" t="str">
        <f>VLOOKUP(D6311,Lookup!G:H,2,FALSE)</f>
        <v>Public Debt Charges</v>
      </c>
      <c r="M6311" s="1">
        <f t="shared" si="499"/>
        <v>0</v>
      </c>
      <c r="N6311" s="1">
        <f t="shared" si="500"/>
        <v>0</v>
      </c>
      <c r="O6311" s="1">
        <f t="shared" si="501"/>
        <v>0</v>
      </c>
      <c r="P6311" s="1">
        <f t="shared" si="502"/>
        <v>0</v>
      </c>
    </row>
    <row r="6312" spans="1:16" x14ac:dyDescent="0.35">
      <c r="A6312">
        <v>2015</v>
      </c>
      <c r="B6312">
        <v>4</v>
      </c>
      <c r="C6312">
        <v>37</v>
      </c>
      <c r="D6312">
        <v>7</v>
      </c>
      <c r="E6312">
        <v>0</v>
      </c>
      <c r="F6312">
        <v>0</v>
      </c>
      <c r="G6312">
        <v>0</v>
      </c>
      <c r="I6312" s="4">
        <f t="shared" si="498"/>
        <v>2015</v>
      </c>
      <c r="J6312" t="str">
        <f>VLOOKUP(B6312,Lookup!A:B,2,FALSE)</f>
        <v>Kaduna</v>
      </c>
      <c r="K6312" t="str">
        <f>VLOOKUP(C6312,Lookup!D:E,2,FALSE)</f>
        <v>Youths and Sports</v>
      </c>
      <c r="L6312" t="str">
        <f>VLOOKUP(D6312,Lookup!G:H,2,FALSE)</f>
        <v>Cont to LGs</v>
      </c>
      <c r="M6312" s="1">
        <f t="shared" si="499"/>
        <v>0</v>
      </c>
      <c r="N6312" s="1">
        <f t="shared" si="500"/>
        <v>0</v>
      </c>
      <c r="O6312" s="1">
        <f t="shared" si="501"/>
        <v>0</v>
      </c>
      <c r="P6312" s="1">
        <f t="shared" si="502"/>
        <v>0</v>
      </c>
    </row>
    <row r="6313" spans="1:16" x14ac:dyDescent="0.35">
      <c r="A6313">
        <v>2015</v>
      </c>
      <c r="B6313">
        <v>4</v>
      </c>
      <c r="C6313">
        <v>37</v>
      </c>
      <c r="D6313">
        <v>8</v>
      </c>
      <c r="E6313">
        <v>0</v>
      </c>
      <c r="F6313">
        <v>0</v>
      </c>
      <c r="G6313">
        <v>0</v>
      </c>
      <c r="I6313" s="4">
        <f t="shared" si="498"/>
        <v>2015</v>
      </c>
      <c r="J6313" t="str">
        <f>VLOOKUP(B6313,Lookup!A:B,2,FALSE)</f>
        <v>Kaduna</v>
      </c>
      <c r="K6313" t="str">
        <f>VLOOKUP(C6313,Lookup!D:E,2,FALSE)</f>
        <v>Youths and Sports</v>
      </c>
      <c r="L6313" t="str">
        <f>VLOOKUP(D6313,Lookup!G:H,2,FALSE)</f>
        <v>Others</v>
      </c>
      <c r="M6313" s="1">
        <f t="shared" si="499"/>
        <v>0</v>
      </c>
      <c r="N6313" s="1">
        <f t="shared" si="500"/>
        <v>0</v>
      </c>
      <c r="O6313" s="1">
        <f t="shared" si="501"/>
        <v>0</v>
      </c>
      <c r="P6313" s="1">
        <f t="shared" si="502"/>
        <v>0</v>
      </c>
    </row>
    <row r="6314" spans="1:16" x14ac:dyDescent="0.35">
      <c r="A6314">
        <v>2015</v>
      </c>
      <c r="B6314">
        <v>5</v>
      </c>
      <c r="C6314">
        <v>1</v>
      </c>
      <c r="D6314">
        <v>1</v>
      </c>
      <c r="E6314">
        <v>2198948000</v>
      </c>
      <c r="F6314">
        <v>0</v>
      </c>
      <c r="G6314">
        <v>1704772124.3399999</v>
      </c>
      <c r="I6314" s="4">
        <f t="shared" si="498"/>
        <v>2015</v>
      </c>
      <c r="J6314" t="str">
        <f>VLOOKUP(B6314,Lookup!A:B,2,FALSE)</f>
        <v>Kano</v>
      </c>
      <c r="K6314" t="str">
        <f>VLOOKUP(C6314,Lookup!D:E,2,FALSE)</f>
        <v>Agriculture</v>
      </c>
      <c r="L6314" t="str">
        <f>VLOOKUP(D6314,Lookup!G:H,2,FALSE)</f>
        <v>Personnel</v>
      </c>
      <c r="M6314" s="1">
        <f t="shared" si="499"/>
        <v>2198948000</v>
      </c>
      <c r="N6314" s="1">
        <f t="shared" si="500"/>
        <v>0</v>
      </c>
      <c r="O6314" s="1">
        <f t="shared" si="501"/>
        <v>2198948000</v>
      </c>
      <c r="P6314" s="1">
        <f t="shared" si="502"/>
        <v>1704772124.3399999</v>
      </c>
    </row>
    <row r="6315" spans="1:16" x14ac:dyDescent="0.35">
      <c r="A6315">
        <v>2015</v>
      </c>
      <c r="B6315">
        <v>5</v>
      </c>
      <c r="C6315">
        <v>1</v>
      </c>
      <c r="D6315">
        <v>2</v>
      </c>
      <c r="E6315">
        <v>79000000</v>
      </c>
      <c r="F6315">
        <v>0</v>
      </c>
      <c r="G6315">
        <v>70107929.579999998</v>
      </c>
      <c r="I6315" s="4">
        <f t="shared" si="498"/>
        <v>2015</v>
      </c>
      <c r="J6315" t="str">
        <f>VLOOKUP(B6315,Lookup!A:B,2,FALSE)</f>
        <v>Kano</v>
      </c>
      <c r="K6315" t="str">
        <f>VLOOKUP(C6315,Lookup!D:E,2,FALSE)</f>
        <v>Agriculture</v>
      </c>
      <c r="L6315" t="str">
        <f>VLOOKUP(D6315,Lookup!G:H,2,FALSE)</f>
        <v>Overhead</v>
      </c>
      <c r="M6315" s="1">
        <f t="shared" si="499"/>
        <v>79000000</v>
      </c>
      <c r="N6315" s="1">
        <f t="shared" si="500"/>
        <v>0</v>
      </c>
      <c r="O6315" s="1">
        <f t="shared" si="501"/>
        <v>79000000</v>
      </c>
      <c r="P6315" s="1">
        <f t="shared" si="502"/>
        <v>70107929.579999998</v>
      </c>
    </row>
    <row r="6316" spans="1:16" x14ac:dyDescent="0.35">
      <c r="A6316">
        <v>2015</v>
      </c>
      <c r="B6316">
        <v>5</v>
      </c>
      <c r="C6316">
        <v>1</v>
      </c>
      <c r="D6316">
        <v>3</v>
      </c>
      <c r="E6316">
        <v>0</v>
      </c>
      <c r="F6316">
        <v>0</v>
      </c>
      <c r="G6316">
        <v>14861043.66</v>
      </c>
      <c r="I6316" s="4">
        <f t="shared" si="498"/>
        <v>2015</v>
      </c>
      <c r="J6316" t="str">
        <f>VLOOKUP(B6316,Lookup!A:B,2,FALSE)</f>
        <v>Kano</v>
      </c>
      <c r="K6316" t="str">
        <f>VLOOKUP(C6316,Lookup!D:E,2,FALSE)</f>
        <v>Agriculture</v>
      </c>
      <c r="L6316" t="str">
        <f>VLOOKUP(D6316,Lookup!G:H,2,FALSE)</f>
        <v>Unclassified Subventions</v>
      </c>
      <c r="M6316" s="1">
        <f t="shared" si="499"/>
        <v>0</v>
      </c>
      <c r="N6316" s="1">
        <f t="shared" si="500"/>
        <v>0</v>
      </c>
      <c r="O6316" s="1">
        <f t="shared" si="501"/>
        <v>0</v>
      </c>
      <c r="P6316" s="1">
        <f t="shared" si="502"/>
        <v>14861043.66</v>
      </c>
    </row>
    <row r="6317" spans="1:16" x14ac:dyDescent="0.35">
      <c r="A6317">
        <v>2015</v>
      </c>
      <c r="B6317">
        <v>5</v>
      </c>
      <c r="C6317">
        <v>1</v>
      </c>
      <c r="D6317">
        <v>4</v>
      </c>
      <c r="E6317">
        <v>0</v>
      </c>
      <c r="F6317">
        <v>0</v>
      </c>
      <c r="G6317">
        <v>0</v>
      </c>
      <c r="I6317" s="4">
        <f t="shared" si="498"/>
        <v>2015</v>
      </c>
      <c r="J6317" t="str">
        <f>VLOOKUP(B6317,Lookup!A:B,2,FALSE)</f>
        <v>Kano</v>
      </c>
      <c r="K6317" t="str">
        <f>VLOOKUP(C6317,Lookup!D:E,2,FALSE)</f>
        <v>Agriculture</v>
      </c>
      <c r="L6317" t="str">
        <f>VLOOKUP(D6317,Lookup!G:H,2,FALSE)</f>
        <v>P &amp; G</v>
      </c>
      <c r="M6317" s="1">
        <f t="shared" si="499"/>
        <v>0</v>
      </c>
      <c r="N6317" s="1">
        <f t="shared" si="500"/>
        <v>0</v>
      </c>
      <c r="O6317" s="1">
        <f t="shared" si="501"/>
        <v>0</v>
      </c>
      <c r="P6317" s="1">
        <f t="shared" si="502"/>
        <v>0</v>
      </c>
    </row>
    <row r="6318" spans="1:16" x14ac:dyDescent="0.35">
      <c r="A6318">
        <v>2015</v>
      </c>
      <c r="B6318">
        <v>5</v>
      </c>
      <c r="C6318">
        <v>1</v>
      </c>
      <c r="D6318">
        <v>5</v>
      </c>
      <c r="E6318">
        <v>0</v>
      </c>
      <c r="F6318">
        <v>0</v>
      </c>
      <c r="G6318">
        <v>0</v>
      </c>
      <c r="I6318" s="4">
        <f t="shared" si="498"/>
        <v>2015</v>
      </c>
      <c r="J6318" t="str">
        <f>VLOOKUP(B6318,Lookup!A:B,2,FALSE)</f>
        <v>Kano</v>
      </c>
      <c r="K6318" t="str">
        <f>VLOOKUP(C6318,Lookup!D:E,2,FALSE)</f>
        <v>Agriculture</v>
      </c>
      <c r="L6318" t="str">
        <f>VLOOKUP(D6318,Lookup!G:H,2,FALSE)</f>
        <v>Other CRF</v>
      </c>
      <c r="M6318" s="1">
        <f t="shared" si="499"/>
        <v>0</v>
      </c>
      <c r="N6318" s="1">
        <f t="shared" si="500"/>
        <v>0</v>
      </c>
      <c r="O6318" s="1">
        <f t="shared" si="501"/>
        <v>0</v>
      </c>
      <c r="P6318" s="1">
        <f t="shared" si="502"/>
        <v>0</v>
      </c>
    </row>
    <row r="6319" spans="1:16" x14ac:dyDescent="0.35">
      <c r="A6319">
        <v>2015</v>
      </c>
      <c r="B6319">
        <v>5</v>
      </c>
      <c r="C6319">
        <v>1</v>
      </c>
      <c r="D6319">
        <v>6</v>
      </c>
      <c r="E6319">
        <v>0</v>
      </c>
      <c r="F6319">
        <v>0</v>
      </c>
      <c r="G6319">
        <v>0</v>
      </c>
      <c r="I6319" s="4">
        <f t="shared" si="498"/>
        <v>2015</v>
      </c>
      <c r="J6319" t="str">
        <f>VLOOKUP(B6319,Lookup!A:B,2,FALSE)</f>
        <v>Kano</v>
      </c>
      <c r="K6319" t="str">
        <f>VLOOKUP(C6319,Lookup!D:E,2,FALSE)</f>
        <v>Agriculture</v>
      </c>
      <c r="L6319" t="str">
        <f>VLOOKUP(D6319,Lookup!G:H,2,FALSE)</f>
        <v>Public Debt Charges</v>
      </c>
      <c r="M6319" s="1">
        <f t="shared" si="499"/>
        <v>0</v>
      </c>
      <c r="N6319" s="1">
        <f t="shared" si="500"/>
        <v>0</v>
      </c>
      <c r="O6319" s="1">
        <f t="shared" si="501"/>
        <v>0</v>
      </c>
      <c r="P6319" s="1">
        <f t="shared" si="502"/>
        <v>0</v>
      </c>
    </row>
    <row r="6320" spans="1:16" x14ac:dyDescent="0.35">
      <c r="A6320">
        <v>2015</v>
      </c>
      <c r="B6320">
        <v>5</v>
      </c>
      <c r="C6320">
        <v>1</v>
      </c>
      <c r="D6320">
        <v>7</v>
      </c>
      <c r="E6320">
        <v>0</v>
      </c>
      <c r="F6320">
        <v>0</v>
      </c>
      <c r="G6320">
        <v>0</v>
      </c>
      <c r="I6320" s="4">
        <f t="shared" si="498"/>
        <v>2015</v>
      </c>
      <c r="J6320" t="str">
        <f>VLOOKUP(B6320,Lookup!A:B,2,FALSE)</f>
        <v>Kano</v>
      </c>
      <c r="K6320" t="str">
        <f>VLOOKUP(C6320,Lookup!D:E,2,FALSE)</f>
        <v>Agriculture</v>
      </c>
      <c r="L6320" t="str">
        <f>VLOOKUP(D6320,Lookup!G:H,2,FALSE)</f>
        <v>Cont to LGs</v>
      </c>
      <c r="M6320" s="1">
        <f t="shared" si="499"/>
        <v>0</v>
      </c>
      <c r="N6320" s="1">
        <f t="shared" si="500"/>
        <v>0</v>
      </c>
      <c r="O6320" s="1">
        <f t="shared" si="501"/>
        <v>0</v>
      </c>
      <c r="P6320" s="1">
        <f t="shared" si="502"/>
        <v>0</v>
      </c>
    </row>
    <row r="6321" spans="1:16" x14ac:dyDescent="0.35">
      <c r="A6321">
        <v>2015</v>
      </c>
      <c r="B6321">
        <v>5</v>
      </c>
      <c r="C6321">
        <v>1</v>
      </c>
      <c r="D6321">
        <v>8</v>
      </c>
      <c r="E6321">
        <v>0</v>
      </c>
      <c r="F6321">
        <v>0</v>
      </c>
      <c r="G6321">
        <v>0</v>
      </c>
      <c r="I6321" s="4">
        <f t="shared" si="498"/>
        <v>2015</v>
      </c>
      <c r="J6321" t="str">
        <f>VLOOKUP(B6321,Lookup!A:B,2,FALSE)</f>
        <v>Kano</v>
      </c>
      <c r="K6321" t="str">
        <f>VLOOKUP(C6321,Lookup!D:E,2,FALSE)</f>
        <v>Agriculture</v>
      </c>
      <c r="L6321" t="str">
        <f>VLOOKUP(D6321,Lookup!G:H,2,FALSE)</f>
        <v>Others</v>
      </c>
      <c r="M6321" s="1">
        <f t="shared" si="499"/>
        <v>0</v>
      </c>
      <c r="N6321" s="1">
        <f t="shared" si="500"/>
        <v>0</v>
      </c>
      <c r="O6321" s="1">
        <f t="shared" si="501"/>
        <v>0</v>
      </c>
      <c r="P6321" s="1">
        <f t="shared" si="502"/>
        <v>0</v>
      </c>
    </row>
    <row r="6322" spans="1:16" x14ac:dyDescent="0.35">
      <c r="A6322">
        <v>2015</v>
      </c>
      <c r="B6322">
        <v>5</v>
      </c>
      <c r="C6322">
        <v>3</v>
      </c>
      <c r="D6322">
        <v>1</v>
      </c>
      <c r="E6322">
        <v>269988000</v>
      </c>
      <c r="F6322">
        <v>0</v>
      </c>
      <c r="G6322">
        <v>197194752.88999999</v>
      </c>
      <c r="I6322" s="4">
        <f t="shared" si="498"/>
        <v>2015</v>
      </c>
      <c r="J6322" t="str">
        <f>VLOOKUP(B6322,Lookup!A:B,2,FALSE)</f>
        <v>Kano</v>
      </c>
      <c r="K6322" t="str">
        <f>VLOOKUP(C6322,Lookup!D:E,2,FALSE)</f>
        <v>Community, Human Development &amp; Employment Creation</v>
      </c>
      <c r="L6322" t="str">
        <f>VLOOKUP(D6322,Lookup!G:H,2,FALSE)</f>
        <v>Personnel</v>
      </c>
      <c r="M6322" s="1">
        <f t="shared" si="499"/>
        <v>269988000</v>
      </c>
      <c r="N6322" s="1">
        <f t="shared" si="500"/>
        <v>0</v>
      </c>
      <c r="O6322" s="1">
        <f t="shared" si="501"/>
        <v>269988000</v>
      </c>
      <c r="P6322" s="1">
        <f t="shared" si="502"/>
        <v>197194752.88999999</v>
      </c>
    </row>
    <row r="6323" spans="1:16" x14ac:dyDescent="0.35">
      <c r="A6323">
        <v>2015</v>
      </c>
      <c r="B6323">
        <v>5</v>
      </c>
      <c r="C6323">
        <v>3</v>
      </c>
      <c r="D6323">
        <v>2</v>
      </c>
      <c r="E6323">
        <v>57000000</v>
      </c>
      <c r="F6323">
        <v>0</v>
      </c>
      <c r="G6323">
        <v>58287897</v>
      </c>
      <c r="I6323" s="4">
        <f t="shared" si="498"/>
        <v>2015</v>
      </c>
      <c r="J6323" t="str">
        <f>VLOOKUP(B6323,Lookup!A:B,2,FALSE)</f>
        <v>Kano</v>
      </c>
      <c r="K6323" t="str">
        <f>VLOOKUP(C6323,Lookup!D:E,2,FALSE)</f>
        <v>Community, Human Development &amp; Employment Creation</v>
      </c>
      <c r="L6323" t="str">
        <f>VLOOKUP(D6323,Lookup!G:H,2,FALSE)</f>
        <v>Overhead</v>
      </c>
      <c r="M6323" s="1">
        <f t="shared" si="499"/>
        <v>57000000</v>
      </c>
      <c r="N6323" s="1">
        <f t="shared" si="500"/>
        <v>0</v>
      </c>
      <c r="O6323" s="1">
        <f t="shared" si="501"/>
        <v>57000000</v>
      </c>
      <c r="P6323" s="1">
        <f t="shared" si="502"/>
        <v>58287897</v>
      </c>
    </row>
    <row r="6324" spans="1:16" x14ac:dyDescent="0.35">
      <c r="A6324">
        <v>2015</v>
      </c>
      <c r="B6324">
        <v>5</v>
      </c>
      <c r="C6324">
        <v>3</v>
      </c>
      <c r="D6324">
        <v>3</v>
      </c>
      <c r="E6324">
        <v>0</v>
      </c>
      <c r="F6324">
        <v>0</v>
      </c>
      <c r="G6324">
        <v>0</v>
      </c>
      <c r="I6324" s="4">
        <f t="shared" si="498"/>
        <v>2015</v>
      </c>
      <c r="J6324" t="str">
        <f>VLOOKUP(B6324,Lookup!A:B,2,FALSE)</f>
        <v>Kano</v>
      </c>
      <c r="K6324" t="str">
        <f>VLOOKUP(C6324,Lookup!D:E,2,FALSE)</f>
        <v>Community, Human Development &amp; Employment Creation</v>
      </c>
      <c r="L6324" t="str">
        <f>VLOOKUP(D6324,Lookup!G:H,2,FALSE)</f>
        <v>Unclassified Subventions</v>
      </c>
      <c r="M6324" s="1">
        <f t="shared" si="499"/>
        <v>0</v>
      </c>
      <c r="N6324" s="1">
        <f t="shared" si="500"/>
        <v>0</v>
      </c>
      <c r="O6324" s="1">
        <f t="shared" si="501"/>
        <v>0</v>
      </c>
      <c r="P6324" s="1">
        <f t="shared" si="502"/>
        <v>0</v>
      </c>
    </row>
    <row r="6325" spans="1:16" x14ac:dyDescent="0.35">
      <c r="A6325">
        <v>2015</v>
      </c>
      <c r="B6325">
        <v>5</v>
      </c>
      <c r="C6325">
        <v>3</v>
      </c>
      <c r="D6325">
        <v>4</v>
      </c>
      <c r="E6325">
        <v>0</v>
      </c>
      <c r="F6325">
        <v>0</v>
      </c>
      <c r="G6325">
        <v>0</v>
      </c>
      <c r="I6325" s="4">
        <f t="shared" si="498"/>
        <v>2015</v>
      </c>
      <c r="J6325" t="str">
        <f>VLOOKUP(B6325,Lookup!A:B,2,FALSE)</f>
        <v>Kano</v>
      </c>
      <c r="K6325" t="str">
        <f>VLOOKUP(C6325,Lookup!D:E,2,FALSE)</f>
        <v>Community, Human Development &amp; Employment Creation</v>
      </c>
      <c r="L6325" t="str">
        <f>VLOOKUP(D6325,Lookup!G:H,2,FALSE)</f>
        <v>P &amp; G</v>
      </c>
      <c r="M6325" s="1">
        <f t="shared" si="499"/>
        <v>0</v>
      </c>
      <c r="N6325" s="1">
        <f t="shared" si="500"/>
        <v>0</v>
      </c>
      <c r="O6325" s="1">
        <f t="shared" si="501"/>
        <v>0</v>
      </c>
      <c r="P6325" s="1">
        <f t="shared" si="502"/>
        <v>0</v>
      </c>
    </row>
    <row r="6326" spans="1:16" x14ac:dyDescent="0.35">
      <c r="A6326">
        <v>2015</v>
      </c>
      <c r="B6326">
        <v>5</v>
      </c>
      <c r="C6326">
        <v>3</v>
      </c>
      <c r="D6326">
        <v>5</v>
      </c>
      <c r="E6326">
        <v>0</v>
      </c>
      <c r="F6326">
        <v>0</v>
      </c>
      <c r="G6326">
        <v>0</v>
      </c>
      <c r="I6326" s="4">
        <f t="shared" si="498"/>
        <v>2015</v>
      </c>
      <c r="J6326" t="str">
        <f>VLOOKUP(B6326,Lookup!A:B,2,FALSE)</f>
        <v>Kano</v>
      </c>
      <c r="K6326" t="str">
        <f>VLOOKUP(C6326,Lookup!D:E,2,FALSE)</f>
        <v>Community, Human Development &amp; Employment Creation</v>
      </c>
      <c r="L6326" t="str">
        <f>VLOOKUP(D6326,Lookup!G:H,2,FALSE)</f>
        <v>Other CRF</v>
      </c>
      <c r="M6326" s="1">
        <f t="shared" si="499"/>
        <v>0</v>
      </c>
      <c r="N6326" s="1">
        <f t="shared" si="500"/>
        <v>0</v>
      </c>
      <c r="O6326" s="1">
        <f t="shared" si="501"/>
        <v>0</v>
      </c>
      <c r="P6326" s="1">
        <f t="shared" si="502"/>
        <v>0</v>
      </c>
    </row>
    <row r="6327" spans="1:16" x14ac:dyDescent="0.35">
      <c r="A6327">
        <v>2015</v>
      </c>
      <c r="B6327">
        <v>5</v>
      </c>
      <c r="C6327">
        <v>3</v>
      </c>
      <c r="D6327">
        <v>6</v>
      </c>
      <c r="E6327">
        <v>0</v>
      </c>
      <c r="F6327">
        <v>0</v>
      </c>
      <c r="G6327">
        <v>0</v>
      </c>
      <c r="I6327" s="4">
        <f t="shared" si="498"/>
        <v>2015</v>
      </c>
      <c r="J6327" t="str">
        <f>VLOOKUP(B6327,Lookup!A:B,2,FALSE)</f>
        <v>Kano</v>
      </c>
      <c r="K6327" t="str">
        <f>VLOOKUP(C6327,Lookup!D:E,2,FALSE)</f>
        <v>Community, Human Development &amp; Employment Creation</v>
      </c>
      <c r="L6327" t="str">
        <f>VLOOKUP(D6327,Lookup!G:H,2,FALSE)</f>
        <v>Public Debt Charges</v>
      </c>
      <c r="M6327" s="1">
        <f t="shared" si="499"/>
        <v>0</v>
      </c>
      <c r="N6327" s="1">
        <f t="shared" si="500"/>
        <v>0</v>
      </c>
      <c r="O6327" s="1">
        <f t="shared" si="501"/>
        <v>0</v>
      </c>
      <c r="P6327" s="1">
        <f t="shared" si="502"/>
        <v>0</v>
      </c>
    </row>
    <row r="6328" spans="1:16" x14ac:dyDescent="0.35">
      <c r="A6328">
        <v>2015</v>
      </c>
      <c r="B6328">
        <v>5</v>
      </c>
      <c r="C6328">
        <v>3</v>
      </c>
      <c r="D6328">
        <v>7</v>
      </c>
      <c r="E6328">
        <v>0</v>
      </c>
      <c r="F6328">
        <v>0</v>
      </c>
      <c r="G6328">
        <v>0</v>
      </c>
      <c r="I6328" s="4">
        <f t="shared" si="498"/>
        <v>2015</v>
      </c>
      <c r="J6328" t="str">
        <f>VLOOKUP(B6328,Lookup!A:B,2,FALSE)</f>
        <v>Kano</v>
      </c>
      <c r="K6328" t="str">
        <f>VLOOKUP(C6328,Lookup!D:E,2,FALSE)</f>
        <v>Community, Human Development &amp; Employment Creation</v>
      </c>
      <c r="L6328" t="str">
        <f>VLOOKUP(D6328,Lookup!G:H,2,FALSE)</f>
        <v>Cont to LGs</v>
      </c>
      <c r="M6328" s="1">
        <f t="shared" si="499"/>
        <v>0</v>
      </c>
      <c r="N6328" s="1">
        <f t="shared" si="500"/>
        <v>0</v>
      </c>
      <c r="O6328" s="1">
        <f t="shared" si="501"/>
        <v>0</v>
      </c>
      <c r="P6328" s="1">
        <f t="shared" si="502"/>
        <v>0</v>
      </c>
    </row>
    <row r="6329" spans="1:16" x14ac:dyDescent="0.35">
      <c r="A6329">
        <v>2015</v>
      </c>
      <c r="B6329">
        <v>5</v>
      </c>
      <c r="C6329">
        <v>3</v>
      </c>
      <c r="D6329">
        <v>8</v>
      </c>
      <c r="E6329">
        <v>0</v>
      </c>
      <c r="F6329">
        <v>0</v>
      </c>
      <c r="G6329">
        <v>0</v>
      </c>
      <c r="I6329" s="4">
        <f t="shared" si="498"/>
        <v>2015</v>
      </c>
      <c r="J6329" t="str">
        <f>VLOOKUP(B6329,Lookup!A:B,2,FALSE)</f>
        <v>Kano</v>
      </c>
      <c r="K6329" t="str">
        <f>VLOOKUP(C6329,Lookup!D:E,2,FALSE)</f>
        <v>Community, Human Development &amp; Employment Creation</v>
      </c>
      <c r="L6329" t="str">
        <f>VLOOKUP(D6329,Lookup!G:H,2,FALSE)</f>
        <v>Others</v>
      </c>
      <c r="M6329" s="1">
        <f t="shared" si="499"/>
        <v>0</v>
      </c>
      <c r="N6329" s="1">
        <f t="shared" si="500"/>
        <v>0</v>
      </c>
      <c r="O6329" s="1">
        <f t="shared" si="501"/>
        <v>0</v>
      </c>
      <c r="P6329" s="1">
        <f t="shared" si="502"/>
        <v>0</v>
      </c>
    </row>
    <row r="6330" spans="1:16" x14ac:dyDescent="0.35">
      <c r="A6330">
        <v>2015</v>
      </c>
      <c r="B6330">
        <v>5</v>
      </c>
      <c r="C6330">
        <v>6</v>
      </c>
      <c r="D6330">
        <v>1</v>
      </c>
      <c r="E6330">
        <v>22197373000</v>
      </c>
      <c r="F6330">
        <v>0</v>
      </c>
      <c r="G6330">
        <v>17748493760.560001</v>
      </c>
      <c r="I6330" s="4">
        <f t="shared" si="498"/>
        <v>2015</v>
      </c>
      <c r="J6330" t="str">
        <f>VLOOKUP(B6330,Lookup!A:B,2,FALSE)</f>
        <v>Kano</v>
      </c>
      <c r="K6330" t="str">
        <f>VLOOKUP(C6330,Lookup!D:E,2,FALSE)</f>
        <v>Education</v>
      </c>
      <c r="L6330" t="str">
        <f>VLOOKUP(D6330,Lookup!G:H,2,FALSE)</f>
        <v>Personnel</v>
      </c>
      <c r="M6330" s="1">
        <f t="shared" si="499"/>
        <v>22197373000</v>
      </c>
      <c r="N6330" s="1">
        <f t="shared" si="500"/>
        <v>0</v>
      </c>
      <c r="O6330" s="1">
        <f t="shared" si="501"/>
        <v>22197373000</v>
      </c>
      <c r="P6330" s="1">
        <f t="shared" si="502"/>
        <v>17748493760.560001</v>
      </c>
    </row>
    <row r="6331" spans="1:16" x14ac:dyDescent="0.35">
      <c r="A6331">
        <v>2015</v>
      </c>
      <c r="B6331">
        <v>5</v>
      </c>
      <c r="C6331">
        <v>6</v>
      </c>
      <c r="D6331">
        <v>2</v>
      </c>
      <c r="E6331">
        <v>7266200000</v>
      </c>
      <c r="F6331">
        <v>0</v>
      </c>
      <c r="G6331">
        <v>459739617.22000003</v>
      </c>
      <c r="I6331" s="4">
        <f t="shared" si="498"/>
        <v>2015</v>
      </c>
      <c r="J6331" t="str">
        <f>VLOOKUP(B6331,Lookup!A:B,2,FALSE)</f>
        <v>Kano</v>
      </c>
      <c r="K6331" t="str">
        <f>VLOOKUP(C6331,Lookup!D:E,2,FALSE)</f>
        <v>Education</v>
      </c>
      <c r="L6331" t="str">
        <f>VLOOKUP(D6331,Lookup!G:H,2,FALSE)</f>
        <v>Overhead</v>
      </c>
      <c r="M6331" s="1">
        <f t="shared" si="499"/>
        <v>7266200000</v>
      </c>
      <c r="N6331" s="1">
        <f t="shared" si="500"/>
        <v>0</v>
      </c>
      <c r="O6331" s="1">
        <f t="shared" si="501"/>
        <v>7266200000</v>
      </c>
      <c r="P6331" s="1">
        <f t="shared" si="502"/>
        <v>459739617.22000003</v>
      </c>
    </row>
    <row r="6332" spans="1:16" x14ac:dyDescent="0.35">
      <c r="A6332">
        <v>2015</v>
      </c>
      <c r="B6332">
        <v>5</v>
      </c>
      <c r="C6332">
        <v>6</v>
      </c>
      <c r="D6332">
        <v>3</v>
      </c>
      <c r="E6332">
        <v>0</v>
      </c>
      <c r="F6332">
        <v>0</v>
      </c>
      <c r="G6332">
        <v>2183442768.0500002</v>
      </c>
      <c r="I6332" s="4">
        <f t="shared" si="498"/>
        <v>2015</v>
      </c>
      <c r="J6332" t="str">
        <f>VLOOKUP(B6332,Lookup!A:B,2,FALSE)</f>
        <v>Kano</v>
      </c>
      <c r="K6332" t="str">
        <f>VLOOKUP(C6332,Lookup!D:E,2,FALSE)</f>
        <v>Education</v>
      </c>
      <c r="L6332" t="str">
        <f>VLOOKUP(D6332,Lookup!G:H,2,FALSE)</f>
        <v>Unclassified Subventions</v>
      </c>
      <c r="M6332" s="1">
        <f t="shared" si="499"/>
        <v>0</v>
      </c>
      <c r="N6332" s="1">
        <f t="shared" si="500"/>
        <v>0</v>
      </c>
      <c r="O6332" s="1">
        <f t="shared" si="501"/>
        <v>0</v>
      </c>
      <c r="P6332" s="1">
        <f t="shared" si="502"/>
        <v>2183442768.0500002</v>
      </c>
    </row>
    <row r="6333" spans="1:16" x14ac:dyDescent="0.35">
      <c r="A6333">
        <v>2015</v>
      </c>
      <c r="B6333">
        <v>5</v>
      </c>
      <c r="C6333">
        <v>6</v>
      </c>
      <c r="D6333">
        <v>4</v>
      </c>
      <c r="E6333">
        <v>0</v>
      </c>
      <c r="F6333">
        <v>0</v>
      </c>
      <c r="G6333">
        <v>0</v>
      </c>
      <c r="I6333" s="4">
        <f t="shared" si="498"/>
        <v>2015</v>
      </c>
      <c r="J6333" t="str">
        <f>VLOOKUP(B6333,Lookup!A:B,2,FALSE)</f>
        <v>Kano</v>
      </c>
      <c r="K6333" t="str">
        <f>VLOOKUP(C6333,Lookup!D:E,2,FALSE)</f>
        <v>Education</v>
      </c>
      <c r="L6333" t="str">
        <f>VLOOKUP(D6333,Lookup!G:H,2,FALSE)</f>
        <v>P &amp; G</v>
      </c>
      <c r="M6333" s="1">
        <f t="shared" si="499"/>
        <v>0</v>
      </c>
      <c r="N6333" s="1">
        <f t="shared" si="500"/>
        <v>0</v>
      </c>
      <c r="O6333" s="1">
        <f t="shared" si="501"/>
        <v>0</v>
      </c>
      <c r="P6333" s="1">
        <f t="shared" si="502"/>
        <v>0</v>
      </c>
    </row>
    <row r="6334" spans="1:16" x14ac:dyDescent="0.35">
      <c r="A6334">
        <v>2015</v>
      </c>
      <c r="B6334">
        <v>5</v>
      </c>
      <c r="C6334">
        <v>6</v>
      </c>
      <c r="D6334">
        <v>5</v>
      </c>
      <c r="E6334">
        <v>0</v>
      </c>
      <c r="F6334">
        <v>0</v>
      </c>
      <c r="G6334">
        <v>0</v>
      </c>
      <c r="I6334" s="4">
        <f t="shared" si="498"/>
        <v>2015</v>
      </c>
      <c r="J6334" t="str">
        <f>VLOOKUP(B6334,Lookup!A:B,2,FALSE)</f>
        <v>Kano</v>
      </c>
      <c r="K6334" t="str">
        <f>VLOOKUP(C6334,Lookup!D:E,2,FALSE)</f>
        <v>Education</v>
      </c>
      <c r="L6334" t="str">
        <f>VLOOKUP(D6334,Lookup!G:H,2,FALSE)</f>
        <v>Other CRF</v>
      </c>
      <c r="M6334" s="1">
        <f t="shared" si="499"/>
        <v>0</v>
      </c>
      <c r="N6334" s="1">
        <f t="shared" si="500"/>
        <v>0</v>
      </c>
      <c r="O6334" s="1">
        <f t="shared" si="501"/>
        <v>0</v>
      </c>
      <c r="P6334" s="1">
        <f t="shared" si="502"/>
        <v>0</v>
      </c>
    </row>
    <row r="6335" spans="1:16" x14ac:dyDescent="0.35">
      <c r="A6335">
        <v>2015</v>
      </c>
      <c r="B6335">
        <v>5</v>
      </c>
      <c r="C6335">
        <v>6</v>
      </c>
      <c r="D6335">
        <v>6</v>
      </c>
      <c r="E6335">
        <v>0</v>
      </c>
      <c r="F6335">
        <v>0</v>
      </c>
      <c r="G6335">
        <v>0</v>
      </c>
      <c r="I6335" s="4">
        <f t="shared" si="498"/>
        <v>2015</v>
      </c>
      <c r="J6335" t="str">
        <f>VLOOKUP(B6335,Lookup!A:B,2,FALSE)</f>
        <v>Kano</v>
      </c>
      <c r="K6335" t="str">
        <f>VLOOKUP(C6335,Lookup!D:E,2,FALSE)</f>
        <v>Education</v>
      </c>
      <c r="L6335" t="str">
        <f>VLOOKUP(D6335,Lookup!G:H,2,FALSE)</f>
        <v>Public Debt Charges</v>
      </c>
      <c r="M6335" s="1">
        <f t="shared" si="499"/>
        <v>0</v>
      </c>
      <c r="N6335" s="1">
        <f t="shared" si="500"/>
        <v>0</v>
      </c>
      <c r="O6335" s="1">
        <f t="shared" si="501"/>
        <v>0</v>
      </c>
      <c r="P6335" s="1">
        <f t="shared" si="502"/>
        <v>0</v>
      </c>
    </row>
    <row r="6336" spans="1:16" x14ac:dyDescent="0.35">
      <c r="A6336">
        <v>2015</v>
      </c>
      <c r="B6336">
        <v>5</v>
      </c>
      <c r="C6336">
        <v>6</v>
      </c>
      <c r="D6336">
        <v>7</v>
      </c>
      <c r="E6336">
        <v>0</v>
      </c>
      <c r="F6336">
        <v>0</v>
      </c>
      <c r="G6336">
        <v>0</v>
      </c>
      <c r="I6336" s="4">
        <f t="shared" si="498"/>
        <v>2015</v>
      </c>
      <c r="J6336" t="str">
        <f>VLOOKUP(B6336,Lookup!A:B,2,FALSE)</f>
        <v>Kano</v>
      </c>
      <c r="K6336" t="str">
        <f>VLOOKUP(C6336,Lookup!D:E,2,FALSE)</f>
        <v>Education</v>
      </c>
      <c r="L6336" t="str">
        <f>VLOOKUP(D6336,Lookup!G:H,2,FALSE)</f>
        <v>Cont to LGs</v>
      </c>
      <c r="M6336" s="1">
        <f t="shared" si="499"/>
        <v>0</v>
      </c>
      <c r="N6336" s="1">
        <f t="shared" si="500"/>
        <v>0</v>
      </c>
      <c r="O6336" s="1">
        <f t="shared" si="501"/>
        <v>0</v>
      </c>
      <c r="P6336" s="1">
        <f t="shared" si="502"/>
        <v>0</v>
      </c>
    </row>
    <row r="6337" spans="1:16" x14ac:dyDescent="0.35">
      <c r="A6337">
        <v>2015</v>
      </c>
      <c r="B6337">
        <v>5</v>
      </c>
      <c r="C6337">
        <v>6</v>
      </c>
      <c r="D6337">
        <v>8</v>
      </c>
      <c r="E6337">
        <v>0</v>
      </c>
      <c r="F6337">
        <v>0</v>
      </c>
      <c r="G6337">
        <v>0</v>
      </c>
      <c r="I6337" s="4">
        <f t="shared" si="498"/>
        <v>2015</v>
      </c>
      <c r="J6337" t="str">
        <f>VLOOKUP(B6337,Lookup!A:B,2,FALSE)</f>
        <v>Kano</v>
      </c>
      <c r="K6337" t="str">
        <f>VLOOKUP(C6337,Lookup!D:E,2,FALSE)</f>
        <v>Education</v>
      </c>
      <c r="L6337" t="str">
        <f>VLOOKUP(D6337,Lookup!G:H,2,FALSE)</f>
        <v>Others</v>
      </c>
      <c r="M6337" s="1">
        <f t="shared" si="499"/>
        <v>0</v>
      </c>
      <c r="N6337" s="1">
        <f t="shared" si="500"/>
        <v>0</v>
      </c>
      <c r="O6337" s="1">
        <f t="shared" si="501"/>
        <v>0</v>
      </c>
      <c r="P6337" s="1">
        <f t="shared" si="502"/>
        <v>0</v>
      </c>
    </row>
    <row r="6338" spans="1:16" x14ac:dyDescent="0.35">
      <c r="A6338">
        <v>2015</v>
      </c>
      <c r="B6338">
        <v>5</v>
      </c>
      <c r="C6338">
        <v>7</v>
      </c>
      <c r="D6338">
        <v>1</v>
      </c>
      <c r="E6338">
        <v>846958000</v>
      </c>
      <c r="F6338">
        <v>0</v>
      </c>
      <c r="G6338">
        <v>534978704.17000002</v>
      </c>
      <c r="I6338" s="4">
        <f t="shared" si="498"/>
        <v>2015</v>
      </c>
      <c r="J6338" t="str">
        <f>VLOOKUP(B6338,Lookup!A:B,2,FALSE)</f>
        <v>Kano</v>
      </c>
      <c r="K6338" t="str">
        <f>VLOOKUP(C6338,Lookup!D:E,2,FALSE)</f>
        <v>Environment</v>
      </c>
      <c r="L6338" t="str">
        <f>VLOOKUP(D6338,Lookup!G:H,2,FALSE)</f>
        <v>Personnel</v>
      </c>
      <c r="M6338" s="1">
        <f t="shared" si="499"/>
        <v>846958000</v>
      </c>
      <c r="N6338" s="1">
        <f t="shared" si="500"/>
        <v>0</v>
      </c>
      <c r="O6338" s="1">
        <f t="shared" si="501"/>
        <v>846958000</v>
      </c>
      <c r="P6338" s="1">
        <f t="shared" si="502"/>
        <v>534978704.17000002</v>
      </c>
    </row>
    <row r="6339" spans="1:16" x14ac:dyDescent="0.35">
      <c r="A6339">
        <v>2015</v>
      </c>
      <c r="B6339">
        <v>5</v>
      </c>
      <c r="C6339">
        <v>7</v>
      </c>
      <c r="D6339">
        <v>2</v>
      </c>
      <c r="E6339">
        <v>516570000</v>
      </c>
      <c r="F6339">
        <v>0</v>
      </c>
      <c r="G6339">
        <v>42060608</v>
      </c>
      <c r="I6339" s="4">
        <f t="shared" ref="I6339:I6402" si="503">A6339</f>
        <v>2015</v>
      </c>
      <c r="J6339" t="str">
        <f>VLOOKUP(B6339,Lookup!A:B,2,FALSE)</f>
        <v>Kano</v>
      </c>
      <c r="K6339" t="str">
        <f>VLOOKUP(C6339,Lookup!D:E,2,FALSE)</f>
        <v>Environment</v>
      </c>
      <c r="L6339" t="str">
        <f>VLOOKUP(D6339,Lookup!G:H,2,FALSE)</f>
        <v>Overhead</v>
      </c>
      <c r="M6339" s="1">
        <f t="shared" si="499"/>
        <v>516570000</v>
      </c>
      <c r="N6339" s="1">
        <f t="shared" si="500"/>
        <v>0</v>
      </c>
      <c r="O6339" s="1">
        <f t="shared" si="501"/>
        <v>516570000</v>
      </c>
      <c r="P6339" s="1">
        <f t="shared" si="502"/>
        <v>42060608</v>
      </c>
    </row>
    <row r="6340" spans="1:16" x14ac:dyDescent="0.35">
      <c r="A6340">
        <v>2015</v>
      </c>
      <c r="B6340">
        <v>5</v>
      </c>
      <c r="C6340">
        <v>7</v>
      </c>
      <c r="D6340">
        <v>3</v>
      </c>
      <c r="E6340">
        <v>0</v>
      </c>
      <c r="F6340">
        <v>0</v>
      </c>
      <c r="G6340">
        <v>169197466</v>
      </c>
      <c r="I6340" s="4">
        <f t="shared" si="503"/>
        <v>2015</v>
      </c>
      <c r="J6340" t="str">
        <f>VLOOKUP(B6340,Lookup!A:B,2,FALSE)</f>
        <v>Kano</v>
      </c>
      <c r="K6340" t="str">
        <f>VLOOKUP(C6340,Lookup!D:E,2,FALSE)</f>
        <v>Environment</v>
      </c>
      <c r="L6340" t="str">
        <f>VLOOKUP(D6340,Lookup!G:H,2,FALSE)</f>
        <v>Unclassified Subventions</v>
      </c>
      <c r="M6340" s="1">
        <f t="shared" ref="M6340:M6403" si="504">E6340</f>
        <v>0</v>
      </c>
      <c r="N6340" s="1">
        <f t="shared" ref="N6340:N6403" si="505">F6340</f>
        <v>0</v>
      </c>
      <c r="O6340" s="1">
        <f t="shared" ref="O6340:O6403" si="506">M6340+N6340</f>
        <v>0</v>
      </c>
      <c r="P6340" s="1">
        <f t="shared" ref="P6340:P6403" si="507">G6340</f>
        <v>169197466</v>
      </c>
    </row>
    <row r="6341" spans="1:16" x14ac:dyDescent="0.35">
      <c r="A6341">
        <v>2015</v>
      </c>
      <c r="B6341">
        <v>5</v>
      </c>
      <c r="C6341">
        <v>7</v>
      </c>
      <c r="D6341">
        <v>4</v>
      </c>
      <c r="E6341">
        <v>0</v>
      </c>
      <c r="F6341">
        <v>0</v>
      </c>
      <c r="G6341">
        <v>0</v>
      </c>
      <c r="I6341" s="4">
        <f t="shared" si="503"/>
        <v>2015</v>
      </c>
      <c r="J6341" t="str">
        <f>VLOOKUP(B6341,Lookup!A:B,2,FALSE)</f>
        <v>Kano</v>
      </c>
      <c r="K6341" t="str">
        <f>VLOOKUP(C6341,Lookup!D:E,2,FALSE)</f>
        <v>Environment</v>
      </c>
      <c r="L6341" t="str">
        <f>VLOOKUP(D6341,Lookup!G:H,2,FALSE)</f>
        <v>P &amp; G</v>
      </c>
      <c r="M6341" s="1">
        <f t="shared" si="504"/>
        <v>0</v>
      </c>
      <c r="N6341" s="1">
        <f t="shared" si="505"/>
        <v>0</v>
      </c>
      <c r="O6341" s="1">
        <f t="shared" si="506"/>
        <v>0</v>
      </c>
      <c r="P6341" s="1">
        <f t="shared" si="507"/>
        <v>0</v>
      </c>
    </row>
    <row r="6342" spans="1:16" x14ac:dyDescent="0.35">
      <c r="A6342">
        <v>2015</v>
      </c>
      <c r="B6342">
        <v>5</v>
      </c>
      <c r="C6342">
        <v>7</v>
      </c>
      <c r="D6342">
        <v>5</v>
      </c>
      <c r="E6342">
        <v>0</v>
      </c>
      <c r="F6342">
        <v>0</v>
      </c>
      <c r="G6342">
        <v>0</v>
      </c>
      <c r="I6342" s="4">
        <f t="shared" si="503"/>
        <v>2015</v>
      </c>
      <c r="J6342" t="str">
        <f>VLOOKUP(B6342,Lookup!A:B,2,FALSE)</f>
        <v>Kano</v>
      </c>
      <c r="K6342" t="str">
        <f>VLOOKUP(C6342,Lookup!D:E,2,FALSE)</f>
        <v>Environment</v>
      </c>
      <c r="L6342" t="str">
        <f>VLOOKUP(D6342,Lookup!G:H,2,FALSE)</f>
        <v>Other CRF</v>
      </c>
      <c r="M6342" s="1">
        <f t="shared" si="504"/>
        <v>0</v>
      </c>
      <c r="N6342" s="1">
        <f t="shared" si="505"/>
        <v>0</v>
      </c>
      <c r="O6342" s="1">
        <f t="shared" si="506"/>
        <v>0</v>
      </c>
      <c r="P6342" s="1">
        <f t="shared" si="507"/>
        <v>0</v>
      </c>
    </row>
    <row r="6343" spans="1:16" x14ac:dyDescent="0.35">
      <c r="A6343">
        <v>2015</v>
      </c>
      <c r="B6343">
        <v>5</v>
      </c>
      <c r="C6343">
        <v>7</v>
      </c>
      <c r="D6343">
        <v>6</v>
      </c>
      <c r="E6343">
        <v>0</v>
      </c>
      <c r="F6343">
        <v>0</v>
      </c>
      <c r="G6343">
        <v>0</v>
      </c>
      <c r="I6343" s="4">
        <f t="shared" si="503"/>
        <v>2015</v>
      </c>
      <c r="J6343" t="str">
        <f>VLOOKUP(B6343,Lookup!A:B,2,FALSE)</f>
        <v>Kano</v>
      </c>
      <c r="K6343" t="str">
        <f>VLOOKUP(C6343,Lookup!D:E,2,FALSE)</f>
        <v>Environment</v>
      </c>
      <c r="L6343" t="str">
        <f>VLOOKUP(D6343,Lookup!G:H,2,FALSE)</f>
        <v>Public Debt Charges</v>
      </c>
      <c r="M6343" s="1">
        <f t="shared" si="504"/>
        <v>0</v>
      </c>
      <c r="N6343" s="1">
        <f t="shared" si="505"/>
        <v>0</v>
      </c>
      <c r="O6343" s="1">
        <f t="shared" si="506"/>
        <v>0</v>
      </c>
      <c r="P6343" s="1">
        <f t="shared" si="507"/>
        <v>0</v>
      </c>
    </row>
    <row r="6344" spans="1:16" x14ac:dyDescent="0.35">
      <c r="A6344">
        <v>2015</v>
      </c>
      <c r="B6344">
        <v>5</v>
      </c>
      <c r="C6344">
        <v>7</v>
      </c>
      <c r="D6344">
        <v>7</v>
      </c>
      <c r="E6344">
        <v>0</v>
      </c>
      <c r="F6344">
        <v>0</v>
      </c>
      <c r="G6344">
        <v>0</v>
      </c>
      <c r="I6344" s="4">
        <f t="shared" si="503"/>
        <v>2015</v>
      </c>
      <c r="J6344" t="str">
        <f>VLOOKUP(B6344,Lookup!A:B,2,FALSE)</f>
        <v>Kano</v>
      </c>
      <c r="K6344" t="str">
        <f>VLOOKUP(C6344,Lookup!D:E,2,FALSE)</f>
        <v>Environment</v>
      </c>
      <c r="L6344" t="str">
        <f>VLOOKUP(D6344,Lookup!G:H,2,FALSE)</f>
        <v>Cont to LGs</v>
      </c>
      <c r="M6344" s="1">
        <f t="shared" si="504"/>
        <v>0</v>
      </c>
      <c r="N6344" s="1">
        <f t="shared" si="505"/>
        <v>0</v>
      </c>
      <c r="O6344" s="1">
        <f t="shared" si="506"/>
        <v>0</v>
      </c>
      <c r="P6344" s="1">
        <f t="shared" si="507"/>
        <v>0</v>
      </c>
    </row>
    <row r="6345" spans="1:16" x14ac:dyDescent="0.35">
      <c r="A6345">
        <v>2015</v>
      </c>
      <c r="B6345">
        <v>5</v>
      </c>
      <c r="C6345">
        <v>7</v>
      </c>
      <c r="D6345">
        <v>8</v>
      </c>
      <c r="E6345">
        <v>0</v>
      </c>
      <c r="F6345">
        <v>0</v>
      </c>
      <c r="G6345">
        <v>0</v>
      </c>
      <c r="I6345" s="4">
        <f t="shared" si="503"/>
        <v>2015</v>
      </c>
      <c r="J6345" t="str">
        <f>VLOOKUP(B6345,Lookup!A:B,2,FALSE)</f>
        <v>Kano</v>
      </c>
      <c r="K6345" t="str">
        <f>VLOOKUP(C6345,Lookup!D:E,2,FALSE)</f>
        <v>Environment</v>
      </c>
      <c r="L6345" t="str">
        <f>VLOOKUP(D6345,Lookup!G:H,2,FALSE)</f>
        <v>Others</v>
      </c>
      <c r="M6345" s="1">
        <f t="shared" si="504"/>
        <v>0</v>
      </c>
      <c r="N6345" s="1">
        <f t="shared" si="505"/>
        <v>0</v>
      </c>
      <c r="O6345" s="1">
        <f t="shared" si="506"/>
        <v>0</v>
      </c>
      <c r="P6345" s="1">
        <f t="shared" si="507"/>
        <v>0</v>
      </c>
    </row>
    <row r="6346" spans="1:16" x14ac:dyDescent="0.35">
      <c r="A6346">
        <v>2015</v>
      </c>
      <c r="B6346">
        <v>5</v>
      </c>
      <c r="C6346">
        <v>9</v>
      </c>
      <c r="D6346">
        <v>1</v>
      </c>
      <c r="E6346">
        <v>1081688000</v>
      </c>
      <c r="F6346">
        <v>0</v>
      </c>
      <c r="G6346">
        <v>753326220.11999989</v>
      </c>
      <c r="I6346" s="4">
        <f t="shared" si="503"/>
        <v>2015</v>
      </c>
      <c r="J6346" t="str">
        <f>VLOOKUP(B6346,Lookup!A:B,2,FALSE)</f>
        <v>Kano</v>
      </c>
      <c r="K6346" t="str">
        <f>VLOOKUP(C6346,Lookup!D:E,2,FALSE)</f>
        <v>Finance</v>
      </c>
      <c r="L6346" t="str">
        <f>VLOOKUP(D6346,Lookup!G:H,2,FALSE)</f>
        <v>Personnel</v>
      </c>
      <c r="M6346" s="1">
        <f t="shared" si="504"/>
        <v>1081688000</v>
      </c>
      <c r="N6346" s="1">
        <f t="shared" si="505"/>
        <v>0</v>
      </c>
      <c r="O6346" s="1">
        <f t="shared" si="506"/>
        <v>1081688000</v>
      </c>
      <c r="P6346" s="1">
        <f t="shared" si="507"/>
        <v>753326220.11999989</v>
      </c>
    </row>
    <row r="6347" spans="1:16" x14ac:dyDescent="0.35">
      <c r="A6347">
        <v>2015</v>
      </c>
      <c r="B6347">
        <v>5</v>
      </c>
      <c r="C6347">
        <v>9</v>
      </c>
      <c r="D6347">
        <v>2</v>
      </c>
      <c r="E6347">
        <v>5072000000</v>
      </c>
      <c r="F6347">
        <v>0</v>
      </c>
      <c r="G6347">
        <v>287500390.75</v>
      </c>
      <c r="I6347" s="4">
        <f t="shared" si="503"/>
        <v>2015</v>
      </c>
      <c r="J6347" t="str">
        <f>VLOOKUP(B6347,Lookup!A:B,2,FALSE)</f>
        <v>Kano</v>
      </c>
      <c r="K6347" t="str">
        <f>VLOOKUP(C6347,Lookup!D:E,2,FALSE)</f>
        <v>Finance</v>
      </c>
      <c r="L6347" t="str">
        <f>VLOOKUP(D6347,Lookup!G:H,2,FALSE)</f>
        <v>Overhead</v>
      </c>
      <c r="M6347" s="1">
        <f t="shared" si="504"/>
        <v>5072000000</v>
      </c>
      <c r="N6347" s="1">
        <f t="shared" si="505"/>
        <v>0</v>
      </c>
      <c r="O6347" s="1">
        <f t="shared" si="506"/>
        <v>5072000000</v>
      </c>
      <c r="P6347" s="1">
        <f t="shared" si="507"/>
        <v>287500390.75</v>
      </c>
    </row>
    <row r="6348" spans="1:16" x14ac:dyDescent="0.35">
      <c r="A6348">
        <v>2015</v>
      </c>
      <c r="B6348">
        <v>5</v>
      </c>
      <c r="C6348">
        <v>9</v>
      </c>
      <c r="D6348">
        <v>3</v>
      </c>
      <c r="E6348">
        <v>0</v>
      </c>
      <c r="F6348">
        <v>0</v>
      </c>
      <c r="G6348">
        <v>205542444.18000001</v>
      </c>
      <c r="I6348" s="4">
        <f t="shared" si="503"/>
        <v>2015</v>
      </c>
      <c r="J6348" t="str">
        <f>VLOOKUP(B6348,Lookup!A:B,2,FALSE)</f>
        <v>Kano</v>
      </c>
      <c r="K6348" t="str">
        <f>VLOOKUP(C6348,Lookup!D:E,2,FALSE)</f>
        <v>Finance</v>
      </c>
      <c r="L6348" t="str">
        <f>VLOOKUP(D6348,Lookup!G:H,2,FALSE)</f>
        <v>Unclassified Subventions</v>
      </c>
      <c r="M6348" s="1">
        <f t="shared" si="504"/>
        <v>0</v>
      </c>
      <c r="N6348" s="1">
        <f t="shared" si="505"/>
        <v>0</v>
      </c>
      <c r="O6348" s="1">
        <f t="shared" si="506"/>
        <v>0</v>
      </c>
      <c r="P6348" s="1">
        <f t="shared" si="507"/>
        <v>205542444.18000001</v>
      </c>
    </row>
    <row r="6349" spans="1:16" x14ac:dyDescent="0.35">
      <c r="A6349">
        <v>2015</v>
      </c>
      <c r="B6349">
        <v>5</v>
      </c>
      <c r="C6349">
        <v>9</v>
      </c>
      <c r="D6349">
        <v>4</v>
      </c>
      <c r="E6349">
        <v>0</v>
      </c>
      <c r="F6349">
        <v>0</v>
      </c>
      <c r="G6349">
        <v>0</v>
      </c>
      <c r="I6349" s="4">
        <f t="shared" si="503"/>
        <v>2015</v>
      </c>
      <c r="J6349" t="str">
        <f>VLOOKUP(B6349,Lookup!A:B,2,FALSE)</f>
        <v>Kano</v>
      </c>
      <c r="K6349" t="str">
        <f>VLOOKUP(C6349,Lookup!D:E,2,FALSE)</f>
        <v>Finance</v>
      </c>
      <c r="L6349" t="str">
        <f>VLOOKUP(D6349,Lookup!G:H,2,FALSE)</f>
        <v>P &amp; G</v>
      </c>
      <c r="M6349" s="1">
        <f t="shared" si="504"/>
        <v>0</v>
      </c>
      <c r="N6349" s="1">
        <f t="shared" si="505"/>
        <v>0</v>
      </c>
      <c r="O6349" s="1">
        <f t="shared" si="506"/>
        <v>0</v>
      </c>
      <c r="P6349" s="1">
        <f t="shared" si="507"/>
        <v>0</v>
      </c>
    </row>
    <row r="6350" spans="1:16" x14ac:dyDescent="0.35">
      <c r="A6350">
        <v>2015</v>
      </c>
      <c r="B6350">
        <v>5</v>
      </c>
      <c r="C6350">
        <v>9</v>
      </c>
      <c r="D6350">
        <v>5</v>
      </c>
      <c r="E6350">
        <v>0</v>
      </c>
      <c r="F6350">
        <v>0</v>
      </c>
      <c r="G6350">
        <v>0</v>
      </c>
      <c r="I6350" s="4">
        <f t="shared" si="503"/>
        <v>2015</v>
      </c>
      <c r="J6350" t="str">
        <f>VLOOKUP(B6350,Lookup!A:B,2,FALSE)</f>
        <v>Kano</v>
      </c>
      <c r="K6350" t="str">
        <f>VLOOKUP(C6350,Lookup!D:E,2,FALSE)</f>
        <v>Finance</v>
      </c>
      <c r="L6350" t="str">
        <f>VLOOKUP(D6350,Lookup!G:H,2,FALSE)</f>
        <v>Other CRF</v>
      </c>
      <c r="M6350" s="1">
        <f t="shared" si="504"/>
        <v>0</v>
      </c>
      <c r="N6350" s="1">
        <f t="shared" si="505"/>
        <v>0</v>
      </c>
      <c r="O6350" s="1">
        <f t="shared" si="506"/>
        <v>0</v>
      </c>
      <c r="P6350" s="1">
        <f t="shared" si="507"/>
        <v>0</v>
      </c>
    </row>
    <row r="6351" spans="1:16" x14ac:dyDescent="0.35">
      <c r="A6351">
        <v>2015</v>
      </c>
      <c r="B6351">
        <v>5</v>
      </c>
      <c r="C6351">
        <v>9</v>
      </c>
      <c r="D6351">
        <v>6</v>
      </c>
      <c r="E6351">
        <v>0</v>
      </c>
      <c r="F6351">
        <v>0</v>
      </c>
      <c r="G6351">
        <v>0</v>
      </c>
      <c r="I6351" s="4">
        <f t="shared" si="503"/>
        <v>2015</v>
      </c>
      <c r="J6351" t="str">
        <f>VLOOKUP(B6351,Lookup!A:B,2,FALSE)</f>
        <v>Kano</v>
      </c>
      <c r="K6351" t="str">
        <f>VLOOKUP(C6351,Lookup!D:E,2,FALSE)</f>
        <v>Finance</v>
      </c>
      <c r="L6351" t="str">
        <f>VLOOKUP(D6351,Lookup!G:H,2,FALSE)</f>
        <v>Public Debt Charges</v>
      </c>
      <c r="M6351" s="1">
        <f t="shared" si="504"/>
        <v>0</v>
      </c>
      <c r="N6351" s="1">
        <f t="shared" si="505"/>
        <v>0</v>
      </c>
      <c r="O6351" s="1">
        <f t="shared" si="506"/>
        <v>0</v>
      </c>
      <c r="P6351" s="1">
        <f t="shared" si="507"/>
        <v>0</v>
      </c>
    </row>
    <row r="6352" spans="1:16" x14ac:dyDescent="0.35">
      <c r="A6352">
        <v>2015</v>
      </c>
      <c r="B6352">
        <v>5</v>
      </c>
      <c r="C6352">
        <v>9</v>
      </c>
      <c r="D6352">
        <v>7</v>
      </c>
      <c r="E6352">
        <v>0</v>
      </c>
      <c r="F6352">
        <v>0</v>
      </c>
      <c r="G6352">
        <v>0</v>
      </c>
      <c r="I6352" s="4">
        <f t="shared" si="503"/>
        <v>2015</v>
      </c>
      <c r="J6352" t="str">
        <f>VLOOKUP(B6352,Lookup!A:B,2,FALSE)</f>
        <v>Kano</v>
      </c>
      <c r="K6352" t="str">
        <f>VLOOKUP(C6352,Lookup!D:E,2,FALSE)</f>
        <v>Finance</v>
      </c>
      <c r="L6352" t="str">
        <f>VLOOKUP(D6352,Lookup!G:H,2,FALSE)</f>
        <v>Cont to LGs</v>
      </c>
      <c r="M6352" s="1">
        <f t="shared" si="504"/>
        <v>0</v>
      </c>
      <c r="N6352" s="1">
        <f t="shared" si="505"/>
        <v>0</v>
      </c>
      <c r="O6352" s="1">
        <f t="shared" si="506"/>
        <v>0</v>
      </c>
      <c r="P6352" s="1">
        <f t="shared" si="507"/>
        <v>0</v>
      </c>
    </row>
    <row r="6353" spans="1:16" x14ac:dyDescent="0.35">
      <c r="A6353">
        <v>2015</v>
      </c>
      <c r="B6353">
        <v>5</v>
      </c>
      <c r="C6353">
        <v>9</v>
      </c>
      <c r="D6353">
        <v>8</v>
      </c>
      <c r="E6353">
        <v>0</v>
      </c>
      <c r="F6353">
        <v>0</v>
      </c>
      <c r="G6353">
        <v>0</v>
      </c>
      <c r="I6353" s="4">
        <f t="shared" si="503"/>
        <v>2015</v>
      </c>
      <c r="J6353" t="str">
        <f>VLOOKUP(B6353,Lookup!A:B,2,FALSE)</f>
        <v>Kano</v>
      </c>
      <c r="K6353" t="str">
        <f>VLOOKUP(C6353,Lookup!D:E,2,FALSE)</f>
        <v>Finance</v>
      </c>
      <c r="L6353" t="str">
        <f>VLOOKUP(D6353,Lookup!G:H,2,FALSE)</f>
        <v>Others</v>
      </c>
      <c r="M6353" s="1">
        <f t="shared" si="504"/>
        <v>0</v>
      </c>
      <c r="N6353" s="1">
        <f t="shared" si="505"/>
        <v>0</v>
      </c>
      <c r="O6353" s="1">
        <f t="shared" si="506"/>
        <v>0</v>
      </c>
      <c r="P6353" s="1">
        <f t="shared" si="507"/>
        <v>0</v>
      </c>
    </row>
    <row r="6354" spans="1:16" x14ac:dyDescent="0.35">
      <c r="A6354">
        <v>2015</v>
      </c>
      <c r="B6354">
        <v>5</v>
      </c>
      <c r="C6354">
        <v>11</v>
      </c>
      <c r="D6354">
        <v>1</v>
      </c>
      <c r="E6354">
        <v>5812077000</v>
      </c>
      <c r="F6354">
        <v>0</v>
      </c>
      <c r="G6354">
        <v>4632656283.2000008</v>
      </c>
      <c r="I6354" s="4">
        <f t="shared" si="503"/>
        <v>2015</v>
      </c>
      <c r="J6354" t="str">
        <f>VLOOKUP(B6354,Lookup!A:B,2,FALSE)</f>
        <v>Kano</v>
      </c>
      <c r="K6354" t="str">
        <f>VLOOKUP(C6354,Lookup!D:E,2,FALSE)</f>
        <v>General Administration</v>
      </c>
      <c r="L6354" t="str">
        <f>VLOOKUP(D6354,Lookup!G:H,2,FALSE)</f>
        <v>Personnel</v>
      </c>
      <c r="M6354" s="1">
        <f t="shared" si="504"/>
        <v>5812077000</v>
      </c>
      <c r="N6354" s="1">
        <f t="shared" si="505"/>
        <v>0</v>
      </c>
      <c r="O6354" s="1">
        <f t="shared" si="506"/>
        <v>5812077000</v>
      </c>
      <c r="P6354" s="1">
        <f t="shared" si="507"/>
        <v>4632656283.2000008</v>
      </c>
    </row>
    <row r="6355" spans="1:16" x14ac:dyDescent="0.35">
      <c r="A6355">
        <v>2015</v>
      </c>
      <c r="B6355">
        <v>5</v>
      </c>
      <c r="C6355">
        <v>11</v>
      </c>
      <c r="D6355">
        <v>2</v>
      </c>
      <c r="E6355">
        <v>11152700000</v>
      </c>
      <c r="F6355">
        <v>0</v>
      </c>
      <c r="G6355">
        <v>9088666464.210001</v>
      </c>
      <c r="I6355" s="4">
        <f t="shared" si="503"/>
        <v>2015</v>
      </c>
      <c r="J6355" t="str">
        <f>VLOOKUP(B6355,Lookup!A:B,2,FALSE)</f>
        <v>Kano</v>
      </c>
      <c r="K6355" t="str">
        <f>VLOOKUP(C6355,Lookup!D:E,2,FALSE)</f>
        <v>General Administration</v>
      </c>
      <c r="L6355" t="str">
        <f>VLOOKUP(D6355,Lookup!G:H,2,FALSE)</f>
        <v>Overhead</v>
      </c>
      <c r="M6355" s="1">
        <f t="shared" si="504"/>
        <v>11152700000</v>
      </c>
      <c r="N6355" s="1">
        <f t="shared" si="505"/>
        <v>0</v>
      </c>
      <c r="O6355" s="1">
        <f t="shared" si="506"/>
        <v>11152700000</v>
      </c>
      <c r="P6355" s="1">
        <f t="shared" si="507"/>
        <v>9088666464.210001</v>
      </c>
    </row>
    <row r="6356" spans="1:16" x14ac:dyDescent="0.35">
      <c r="A6356">
        <v>2015</v>
      </c>
      <c r="B6356">
        <v>5</v>
      </c>
      <c r="C6356">
        <v>11</v>
      </c>
      <c r="D6356">
        <v>3</v>
      </c>
      <c r="E6356">
        <v>0</v>
      </c>
      <c r="F6356">
        <v>0</v>
      </c>
      <c r="G6356">
        <v>398993408.94</v>
      </c>
      <c r="I6356" s="4">
        <f t="shared" si="503"/>
        <v>2015</v>
      </c>
      <c r="J6356" t="str">
        <f>VLOOKUP(B6356,Lookup!A:B,2,FALSE)</f>
        <v>Kano</v>
      </c>
      <c r="K6356" t="str">
        <f>VLOOKUP(C6356,Lookup!D:E,2,FALSE)</f>
        <v>General Administration</v>
      </c>
      <c r="L6356" t="str">
        <f>VLOOKUP(D6356,Lookup!G:H,2,FALSE)</f>
        <v>Unclassified Subventions</v>
      </c>
      <c r="M6356" s="1">
        <f t="shared" si="504"/>
        <v>0</v>
      </c>
      <c r="N6356" s="1">
        <f t="shared" si="505"/>
        <v>0</v>
      </c>
      <c r="O6356" s="1">
        <f t="shared" si="506"/>
        <v>0</v>
      </c>
      <c r="P6356" s="1">
        <f t="shared" si="507"/>
        <v>398993408.94</v>
      </c>
    </row>
    <row r="6357" spans="1:16" x14ac:dyDescent="0.35">
      <c r="A6357">
        <v>2015</v>
      </c>
      <c r="B6357">
        <v>5</v>
      </c>
      <c r="C6357">
        <v>11</v>
      </c>
      <c r="D6357">
        <v>4</v>
      </c>
      <c r="E6357">
        <v>0</v>
      </c>
      <c r="F6357">
        <v>0</v>
      </c>
      <c r="G6357">
        <v>4603681245.1800003</v>
      </c>
      <c r="I6357" s="4">
        <f t="shared" si="503"/>
        <v>2015</v>
      </c>
      <c r="J6357" t="str">
        <f>VLOOKUP(B6357,Lookup!A:B,2,FALSE)</f>
        <v>Kano</v>
      </c>
      <c r="K6357" t="str">
        <f>VLOOKUP(C6357,Lookup!D:E,2,FALSE)</f>
        <v>General Administration</v>
      </c>
      <c r="L6357" t="str">
        <f>VLOOKUP(D6357,Lookup!G:H,2,FALSE)</f>
        <v>P &amp; G</v>
      </c>
      <c r="M6357" s="1">
        <f t="shared" si="504"/>
        <v>0</v>
      </c>
      <c r="N6357" s="1">
        <f t="shared" si="505"/>
        <v>0</v>
      </c>
      <c r="O6357" s="1">
        <f t="shared" si="506"/>
        <v>0</v>
      </c>
      <c r="P6357" s="1">
        <f t="shared" si="507"/>
        <v>4603681245.1800003</v>
      </c>
    </row>
    <row r="6358" spans="1:16" x14ac:dyDescent="0.35">
      <c r="A6358">
        <v>2015</v>
      </c>
      <c r="B6358">
        <v>5</v>
      </c>
      <c r="C6358">
        <v>11</v>
      </c>
      <c r="D6358">
        <v>5</v>
      </c>
      <c r="E6358">
        <v>0</v>
      </c>
      <c r="F6358">
        <v>0</v>
      </c>
      <c r="G6358">
        <v>59549404.450000003</v>
      </c>
      <c r="I6358" s="4">
        <f t="shared" si="503"/>
        <v>2015</v>
      </c>
      <c r="J6358" t="str">
        <f>VLOOKUP(B6358,Lookup!A:B,2,FALSE)</f>
        <v>Kano</v>
      </c>
      <c r="K6358" t="str">
        <f>VLOOKUP(C6358,Lookup!D:E,2,FALSE)</f>
        <v>General Administration</v>
      </c>
      <c r="L6358" t="str">
        <f>VLOOKUP(D6358,Lookup!G:H,2,FALSE)</f>
        <v>Other CRF</v>
      </c>
      <c r="M6358" s="1">
        <f t="shared" si="504"/>
        <v>0</v>
      </c>
      <c r="N6358" s="1">
        <f t="shared" si="505"/>
        <v>0</v>
      </c>
      <c r="O6358" s="1">
        <f t="shared" si="506"/>
        <v>0</v>
      </c>
      <c r="P6358" s="1">
        <f t="shared" si="507"/>
        <v>59549404.450000003</v>
      </c>
    </row>
    <row r="6359" spans="1:16" x14ac:dyDescent="0.35">
      <c r="A6359">
        <v>2015</v>
      </c>
      <c r="B6359">
        <v>5</v>
      </c>
      <c r="C6359">
        <v>11</v>
      </c>
      <c r="D6359">
        <v>6</v>
      </c>
      <c r="E6359">
        <v>0</v>
      </c>
      <c r="F6359">
        <v>0</v>
      </c>
      <c r="G6359">
        <v>0</v>
      </c>
      <c r="I6359" s="4">
        <f t="shared" si="503"/>
        <v>2015</v>
      </c>
      <c r="J6359" t="str">
        <f>VLOOKUP(B6359,Lookup!A:B,2,FALSE)</f>
        <v>Kano</v>
      </c>
      <c r="K6359" t="str">
        <f>VLOOKUP(C6359,Lookup!D:E,2,FALSE)</f>
        <v>General Administration</v>
      </c>
      <c r="L6359" t="str">
        <f>VLOOKUP(D6359,Lookup!G:H,2,FALSE)</f>
        <v>Public Debt Charges</v>
      </c>
      <c r="M6359" s="1">
        <f t="shared" si="504"/>
        <v>0</v>
      </c>
      <c r="N6359" s="1">
        <f t="shared" si="505"/>
        <v>0</v>
      </c>
      <c r="O6359" s="1">
        <f t="shared" si="506"/>
        <v>0</v>
      </c>
      <c r="P6359" s="1">
        <f t="shared" si="507"/>
        <v>0</v>
      </c>
    </row>
    <row r="6360" spans="1:16" x14ac:dyDescent="0.35">
      <c r="A6360">
        <v>2015</v>
      </c>
      <c r="B6360">
        <v>5</v>
      </c>
      <c r="C6360">
        <v>11</v>
      </c>
      <c r="D6360">
        <v>7</v>
      </c>
      <c r="E6360">
        <v>0</v>
      </c>
      <c r="F6360">
        <v>0</v>
      </c>
      <c r="G6360">
        <v>0</v>
      </c>
      <c r="I6360" s="4">
        <f t="shared" si="503"/>
        <v>2015</v>
      </c>
      <c r="J6360" t="str">
        <f>VLOOKUP(B6360,Lookup!A:B,2,FALSE)</f>
        <v>Kano</v>
      </c>
      <c r="K6360" t="str">
        <f>VLOOKUP(C6360,Lookup!D:E,2,FALSE)</f>
        <v>General Administration</v>
      </c>
      <c r="L6360" t="str">
        <f>VLOOKUP(D6360,Lookup!G:H,2,FALSE)</f>
        <v>Cont to LGs</v>
      </c>
      <c r="M6360" s="1">
        <f t="shared" si="504"/>
        <v>0</v>
      </c>
      <c r="N6360" s="1">
        <f t="shared" si="505"/>
        <v>0</v>
      </c>
      <c r="O6360" s="1">
        <f t="shared" si="506"/>
        <v>0</v>
      </c>
      <c r="P6360" s="1">
        <f t="shared" si="507"/>
        <v>0</v>
      </c>
    </row>
    <row r="6361" spans="1:16" x14ac:dyDescent="0.35">
      <c r="A6361">
        <v>2015</v>
      </c>
      <c r="B6361">
        <v>5</v>
      </c>
      <c r="C6361">
        <v>11</v>
      </c>
      <c r="D6361">
        <v>8</v>
      </c>
      <c r="E6361">
        <v>0</v>
      </c>
      <c r="F6361">
        <v>0</v>
      </c>
      <c r="G6361">
        <v>0</v>
      </c>
      <c r="I6361" s="4">
        <f t="shared" si="503"/>
        <v>2015</v>
      </c>
      <c r="J6361" t="str">
        <f>VLOOKUP(B6361,Lookup!A:B,2,FALSE)</f>
        <v>Kano</v>
      </c>
      <c r="K6361" t="str">
        <f>VLOOKUP(C6361,Lookup!D:E,2,FALSE)</f>
        <v>General Administration</v>
      </c>
      <c r="L6361" t="str">
        <f>VLOOKUP(D6361,Lookup!G:H,2,FALSE)</f>
        <v>Others</v>
      </c>
      <c r="M6361" s="1">
        <f t="shared" si="504"/>
        <v>0</v>
      </c>
      <c r="N6361" s="1">
        <f t="shared" si="505"/>
        <v>0</v>
      </c>
      <c r="O6361" s="1">
        <f t="shared" si="506"/>
        <v>0</v>
      </c>
      <c r="P6361" s="1">
        <f t="shared" si="507"/>
        <v>0</v>
      </c>
    </row>
    <row r="6362" spans="1:16" x14ac:dyDescent="0.35">
      <c r="A6362">
        <v>2015</v>
      </c>
      <c r="B6362">
        <v>5</v>
      </c>
      <c r="C6362">
        <v>13</v>
      </c>
      <c r="D6362">
        <v>1</v>
      </c>
      <c r="E6362">
        <v>11684460000</v>
      </c>
      <c r="F6362">
        <v>0</v>
      </c>
      <c r="G6362">
        <v>9576443369.7000008</v>
      </c>
      <c r="I6362" s="4">
        <f t="shared" si="503"/>
        <v>2015</v>
      </c>
      <c r="J6362" t="str">
        <f>VLOOKUP(B6362,Lookup!A:B,2,FALSE)</f>
        <v>Kano</v>
      </c>
      <c r="K6362" t="str">
        <f>VLOOKUP(C6362,Lookup!D:E,2,FALSE)</f>
        <v>Health</v>
      </c>
      <c r="L6362" t="str">
        <f>VLOOKUP(D6362,Lookup!G:H,2,FALSE)</f>
        <v>Personnel</v>
      </c>
      <c r="M6362" s="1">
        <f t="shared" si="504"/>
        <v>11684460000</v>
      </c>
      <c r="N6362" s="1">
        <f t="shared" si="505"/>
        <v>0</v>
      </c>
      <c r="O6362" s="1">
        <f t="shared" si="506"/>
        <v>11684460000</v>
      </c>
      <c r="P6362" s="1">
        <f t="shared" si="507"/>
        <v>9576443369.7000008</v>
      </c>
    </row>
    <row r="6363" spans="1:16" x14ac:dyDescent="0.35">
      <c r="A6363">
        <v>2015</v>
      </c>
      <c r="B6363">
        <v>5</v>
      </c>
      <c r="C6363">
        <v>13</v>
      </c>
      <c r="D6363">
        <v>2</v>
      </c>
      <c r="E6363">
        <v>613000000</v>
      </c>
      <c r="F6363">
        <v>0</v>
      </c>
      <c r="G6363">
        <v>42621047.409999996</v>
      </c>
      <c r="I6363" s="4">
        <f t="shared" si="503"/>
        <v>2015</v>
      </c>
      <c r="J6363" t="str">
        <f>VLOOKUP(B6363,Lookup!A:B,2,FALSE)</f>
        <v>Kano</v>
      </c>
      <c r="K6363" t="str">
        <f>VLOOKUP(C6363,Lookup!D:E,2,FALSE)</f>
        <v>Health</v>
      </c>
      <c r="L6363" t="str">
        <f>VLOOKUP(D6363,Lookup!G:H,2,FALSE)</f>
        <v>Overhead</v>
      </c>
      <c r="M6363" s="1">
        <f t="shared" si="504"/>
        <v>613000000</v>
      </c>
      <c r="N6363" s="1">
        <f t="shared" si="505"/>
        <v>0</v>
      </c>
      <c r="O6363" s="1">
        <f t="shared" si="506"/>
        <v>613000000</v>
      </c>
      <c r="P6363" s="1">
        <f t="shared" si="507"/>
        <v>42621047.409999996</v>
      </c>
    </row>
    <row r="6364" spans="1:16" x14ac:dyDescent="0.35">
      <c r="A6364">
        <v>2015</v>
      </c>
      <c r="B6364">
        <v>5</v>
      </c>
      <c r="C6364">
        <v>13</v>
      </c>
      <c r="D6364">
        <v>3</v>
      </c>
      <c r="E6364">
        <v>0</v>
      </c>
      <c r="F6364">
        <v>0</v>
      </c>
      <c r="G6364">
        <v>251291797.09999999</v>
      </c>
      <c r="I6364" s="4">
        <f t="shared" si="503"/>
        <v>2015</v>
      </c>
      <c r="J6364" t="str">
        <f>VLOOKUP(B6364,Lookup!A:B,2,FALSE)</f>
        <v>Kano</v>
      </c>
      <c r="K6364" t="str">
        <f>VLOOKUP(C6364,Lookup!D:E,2,FALSE)</f>
        <v>Health</v>
      </c>
      <c r="L6364" t="str">
        <f>VLOOKUP(D6364,Lookup!G:H,2,FALSE)</f>
        <v>Unclassified Subventions</v>
      </c>
      <c r="M6364" s="1">
        <f t="shared" si="504"/>
        <v>0</v>
      </c>
      <c r="N6364" s="1">
        <f t="shared" si="505"/>
        <v>0</v>
      </c>
      <c r="O6364" s="1">
        <f t="shared" si="506"/>
        <v>0</v>
      </c>
      <c r="P6364" s="1">
        <f t="shared" si="507"/>
        <v>251291797.09999999</v>
      </c>
    </row>
    <row r="6365" spans="1:16" x14ac:dyDescent="0.35">
      <c r="A6365">
        <v>2015</v>
      </c>
      <c r="B6365">
        <v>5</v>
      </c>
      <c r="C6365">
        <v>13</v>
      </c>
      <c r="D6365">
        <v>4</v>
      </c>
      <c r="E6365">
        <v>0</v>
      </c>
      <c r="F6365">
        <v>0</v>
      </c>
      <c r="G6365">
        <v>0</v>
      </c>
      <c r="I6365" s="4">
        <f t="shared" si="503"/>
        <v>2015</v>
      </c>
      <c r="J6365" t="str">
        <f>VLOOKUP(B6365,Lookup!A:B,2,FALSE)</f>
        <v>Kano</v>
      </c>
      <c r="K6365" t="str">
        <f>VLOOKUP(C6365,Lookup!D:E,2,FALSE)</f>
        <v>Health</v>
      </c>
      <c r="L6365" t="str">
        <f>VLOOKUP(D6365,Lookup!G:H,2,FALSE)</f>
        <v>P &amp; G</v>
      </c>
      <c r="M6365" s="1">
        <f t="shared" si="504"/>
        <v>0</v>
      </c>
      <c r="N6365" s="1">
        <f t="shared" si="505"/>
        <v>0</v>
      </c>
      <c r="O6365" s="1">
        <f t="shared" si="506"/>
        <v>0</v>
      </c>
      <c r="P6365" s="1">
        <f t="shared" si="507"/>
        <v>0</v>
      </c>
    </row>
    <row r="6366" spans="1:16" x14ac:dyDescent="0.35">
      <c r="A6366">
        <v>2015</v>
      </c>
      <c r="B6366">
        <v>5</v>
      </c>
      <c r="C6366">
        <v>13</v>
      </c>
      <c r="D6366">
        <v>5</v>
      </c>
      <c r="E6366">
        <v>0</v>
      </c>
      <c r="F6366">
        <v>0</v>
      </c>
      <c r="G6366">
        <v>0</v>
      </c>
      <c r="I6366" s="4">
        <f t="shared" si="503"/>
        <v>2015</v>
      </c>
      <c r="J6366" t="str">
        <f>VLOOKUP(B6366,Lookup!A:B,2,FALSE)</f>
        <v>Kano</v>
      </c>
      <c r="K6366" t="str">
        <f>VLOOKUP(C6366,Lookup!D:E,2,FALSE)</f>
        <v>Health</v>
      </c>
      <c r="L6366" t="str">
        <f>VLOOKUP(D6366,Lookup!G:H,2,FALSE)</f>
        <v>Other CRF</v>
      </c>
      <c r="M6366" s="1">
        <f t="shared" si="504"/>
        <v>0</v>
      </c>
      <c r="N6366" s="1">
        <f t="shared" si="505"/>
        <v>0</v>
      </c>
      <c r="O6366" s="1">
        <f t="shared" si="506"/>
        <v>0</v>
      </c>
      <c r="P6366" s="1">
        <f t="shared" si="507"/>
        <v>0</v>
      </c>
    </row>
    <row r="6367" spans="1:16" x14ac:dyDescent="0.35">
      <c r="A6367">
        <v>2015</v>
      </c>
      <c r="B6367">
        <v>5</v>
      </c>
      <c r="C6367">
        <v>13</v>
      </c>
      <c r="D6367">
        <v>6</v>
      </c>
      <c r="E6367">
        <v>0</v>
      </c>
      <c r="F6367">
        <v>0</v>
      </c>
      <c r="G6367">
        <v>0</v>
      </c>
      <c r="I6367" s="4">
        <f t="shared" si="503"/>
        <v>2015</v>
      </c>
      <c r="J6367" t="str">
        <f>VLOOKUP(B6367,Lookup!A:B,2,FALSE)</f>
        <v>Kano</v>
      </c>
      <c r="K6367" t="str">
        <f>VLOOKUP(C6367,Lookup!D:E,2,FALSE)</f>
        <v>Health</v>
      </c>
      <c r="L6367" t="str">
        <f>VLOOKUP(D6367,Lookup!G:H,2,FALSE)</f>
        <v>Public Debt Charges</v>
      </c>
      <c r="M6367" s="1">
        <f t="shared" si="504"/>
        <v>0</v>
      </c>
      <c r="N6367" s="1">
        <f t="shared" si="505"/>
        <v>0</v>
      </c>
      <c r="O6367" s="1">
        <f t="shared" si="506"/>
        <v>0</v>
      </c>
      <c r="P6367" s="1">
        <f t="shared" si="507"/>
        <v>0</v>
      </c>
    </row>
    <row r="6368" spans="1:16" x14ac:dyDescent="0.35">
      <c r="A6368">
        <v>2015</v>
      </c>
      <c r="B6368">
        <v>5</v>
      </c>
      <c r="C6368">
        <v>13</v>
      </c>
      <c r="D6368">
        <v>7</v>
      </c>
      <c r="E6368">
        <v>0</v>
      </c>
      <c r="F6368">
        <v>0</v>
      </c>
      <c r="G6368">
        <v>0</v>
      </c>
      <c r="I6368" s="4">
        <f t="shared" si="503"/>
        <v>2015</v>
      </c>
      <c r="J6368" t="str">
        <f>VLOOKUP(B6368,Lookup!A:B,2,FALSE)</f>
        <v>Kano</v>
      </c>
      <c r="K6368" t="str">
        <f>VLOOKUP(C6368,Lookup!D:E,2,FALSE)</f>
        <v>Health</v>
      </c>
      <c r="L6368" t="str">
        <f>VLOOKUP(D6368,Lookup!G:H,2,FALSE)</f>
        <v>Cont to LGs</v>
      </c>
      <c r="M6368" s="1">
        <f t="shared" si="504"/>
        <v>0</v>
      </c>
      <c r="N6368" s="1">
        <f t="shared" si="505"/>
        <v>0</v>
      </c>
      <c r="O6368" s="1">
        <f t="shared" si="506"/>
        <v>0</v>
      </c>
      <c r="P6368" s="1">
        <f t="shared" si="507"/>
        <v>0</v>
      </c>
    </row>
    <row r="6369" spans="1:16" x14ac:dyDescent="0.35">
      <c r="A6369">
        <v>2015</v>
      </c>
      <c r="B6369">
        <v>5</v>
      </c>
      <c r="C6369">
        <v>13</v>
      </c>
      <c r="D6369">
        <v>8</v>
      </c>
      <c r="E6369">
        <v>0</v>
      </c>
      <c r="F6369">
        <v>0</v>
      </c>
      <c r="G6369">
        <v>0</v>
      </c>
      <c r="I6369" s="4">
        <f t="shared" si="503"/>
        <v>2015</v>
      </c>
      <c r="J6369" t="str">
        <f>VLOOKUP(B6369,Lookup!A:B,2,FALSE)</f>
        <v>Kano</v>
      </c>
      <c r="K6369" t="str">
        <f>VLOOKUP(C6369,Lookup!D:E,2,FALSE)</f>
        <v>Health</v>
      </c>
      <c r="L6369" t="str">
        <f>VLOOKUP(D6369,Lookup!G:H,2,FALSE)</f>
        <v>Others</v>
      </c>
      <c r="M6369" s="1">
        <f t="shared" si="504"/>
        <v>0</v>
      </c>
      <c r="N6369" s="1">
        <f t="shared" si="505"/>
        <v>0</v>
      </c>
      <c r="O6369" s="1">
        <f t="shared" si="506"/>
        <v>0</v>
      </c>
      <c r="P6369" s="1">
        <f t="shared" si="507"/>
        <v>0</v>
      </c>
    </row>
    <row r="6370" spans="1:16" x14ac:dyDescent="0.35">
      <c r="A6370">
        <v>2015</v>
      </c>
      <c r="B6370">
        <v>5</v>
      </c>
      <c r="C6370">
        <v>16</v>
      </c>
      <c r="D6370">
        <v>1</v>
      </c>
      <c r="E6370">
        <v>945293000</v>
      </c>
      <c r="F6370">
        <v>0</v>
      </c>
      <c r="G6370">
        <v>625258711.02999997</v>
      </c>
      <c r="I6370" s="4">
        <f t="shared" si="503"/>
        <v>2015</v>
      </c>
      <c r="J6370" t="str">
        <f>VLOOKUP(B6370,Lookup!A:B,2,FALSE)</f>
        <v>Kano</v>
      </c>
      <c r="K6370" t="str">
        <f>VLOOKUP(C6370,Lookup!D:E,2,FALSE)</f>
        <v>Information, Culture &amp; Tourism</v>
      </c>
      <c r="L6370" t="str">
        <f>VLOOKUP(D6370,Lookup!G:H,2,FALSE)</f>
        <v>Personnel</v>
      </c>
      <c r="M6370" s="1">
        <f t="shared" si="504"/>
        <v>945293000</v>
      </c>
      <c r="N6370" s="1">
        <f t="shared" si="505"/>
        <v>0</v>
      </c>
      <c r="O6370" s="1">
        <f t="shared" si="506"/>
        <v>945293000</v>
      </c>
      <c r="P6370" s="1">
        <f t="shared" si="507"/>
        <v>625258711.02999997</v>
      </c>
    </row>
    <row r="6371" spans="1:16" x14ac:dyDescent="0.35">
      <c r="A6371">
        <v>2015</v>
      </c>
      <c r="B6371">
        <v>5</v>
      </c>
      <c r="C6371">
        <v>16</v>
      </c>
      <c r="D6371">
        <v>2</v>
      </c>
      <c r="E6371">
        <v>487175000</v>
      </c>
      <c r="F6371">
        <v>0</v>
      </c>
      <c r="G6371">
        <v>275729681.89999998</v>
      </c>
      <c r="I6371" s="4">
        <f t="shared" si="503"/>
        <v>2015</v>
      </c>
      <c r="J6371" t="str">
        <f>VLOOKUP(B6371,Lookup!A:B,2,FALSE)</f>
        <v>Kano</v>
      </c>
      <c r="K6371" t="str">
        <f>VLOOKUP(C6371,Lookup!D:E,2,FALSE)</f>
        <v>Information, Culture &amp; Tourism</v>
      </c>
      <c r="L6371" t="str">
        <f>VLOOKUP(D6371,Lookup!G:H,2,FALSE)</f>
        <v>Overhead</v>
      </c>
      <c r="M6371" s="1">
        <f t="shared" si="504"/>
        <v>487175000</v>
      </c>
      <c r="N6371" s="1">
        <f t="shared" si="505"/>
        <v>0</v>
      </c>
      <c r="O6371" s="1">
        <f t="shared" si="506"/>
        <v>487175000</v>
      </c>
      <c r="P6371" s="1">
        <f t="shared" si="507"/>
        <v>275729681.89999998</v>
      </c>
    </row>
    <row r="6372" spans="1:16" x14ac:dyDescent="0.35">
      <c r="A6372">
        <v>2015</v>
      </c>
      <c r="B6372">
        <v>5</v>
      </c>
      <c r="C6372">
        <v>16</v>
      </c>
      <c r="D6372">
        <v>3</v>
      </c>
      <c r="E6372">
        <v>0</v>
      </c>
      <c r="F6372">
        <v>0</v>
      </c>
      <c r="G6372">
        <v>35003000</v>
      </c>
      <c r="I6372" s="4">
        <f t="shared" si="503"/>
        <v>2015</v>
      </c>
      <c r="J6372" t="str">
        <f>VLOOKUP(B6372,Lookup!A:B,2,FALSE)</f>
        <v>Kano</v>
      </c>
      <c r="K6372" t="str">
        <f>VLOOKUP(C6372,Lookup!D:E,2,FALSE)</f>
        <v>Information, Culture &amp; Tourism</v>
      </c>
      <c r="L6372" t="str">
        <f>VLOOKUP(D6372,Lookup!G:H,2,FALSE)</f>
        <v>Unclassified Subventions</v>
      </c>
      <c r="M6372" s="1">
        <f t="shared" si="504"/>
        <v>0</v>
      </c>
      <c r="N6372" s="1">
        <f t="shared" si="505"/>
        <v>0</v>
      </c>
      <c r="O6372" s="1">
        <f t="shared" si="506"/>
        <v>0</v>
      </c>
      <c r="P6372" s="1">
        <f t="shared" si="507"/>
        <v>35003000</v>
      </c>
    </row>
    <row r="6373" spans="1:16" x14ac:dyDescent="0.35">
      <c r="A6373">
        <v>2015</v>
      </c>
      <c r="B6373">
        <v>5</v>
      </c>
      <c r="C6373">
        <v>16</v>
      </c>
      <c r="D6373">
        <v>4</v>
      </c>
      <c r="E6373">
        <v>0</v>
      </c>
      <c r="F6373">
        <v>0</v>
      </c>
      <c r="G6373">
        <v>0</v>
      </c>
      <c r="I6373" s="4">
        <f t="shared" si="503"/>
        <v>2015</v>
      </c>
      <c r="J6373" t="str">
        <f>VLOOKUP(B6373,Lookup!A:B,2,FALSE)</f>
        <v>Kano</v>
      </c>
      <c r="K6373" t="str">
        <f>VLOOKUP(C6373,Lookup!D:E,2,FALSE)</f>
        <v>Information, Culture &amp; Tourism</v>
      </c>
      <c r="L6373" t="str">
        <f>VLOOKUP(D6373,Lookup!G:H,2,FALSE)</f>
        <v>P &amp; G</v>
      </c>
      <c r="M6373" s="1">
        <f t="shared" si="504"/>
        <v>0</v>
      </c>
      <c r="N6373" s="1">
        <f t="shared" si="505"/>
        <v>0</v>
      </c>
      <c r="O6373" s="1">
        <f t="shared" si="506"/>
        <v>0</v>
      </c>
      <c r="P6373" s="1">
        <f t="shared" si="507"/>
        <v>0</v>
      </c>
    </row>
    <row r="6374" spans="1:16" x14ac:dyDescent="0.35">
      <c r="A6374">
        <v>2015</v>
      </c>
      <c r="B6374">
        <v>5</v>
      </c>
      <c r="C6374">
        <v>16</v>
      </c>
      <c r="D6374">
        <v>5</v>
      </c>
      <c r="E6374">
        <v>0</v>
      </c>
      <c r="F6374">
        <v>0</v>
      </c>
      <c r="G6374">
        <v>0</v>
      </c>
      <c r="I6374" s="4">
        <f t="shared" si="503"/>
        <v>2015</v>
      </c>
      <c r="J6374" t="str">
        <f>VLOOKUP(B6374,Lookup!A:B,2,FALSE)</f>
        <v>Kano</v>
      </c>
      <c r="K6374" t="str">
        <f>VLOOKUP(C6374,Lookup!D:E,2,FALSE)</f>
        <v>Information, Culture &amp; Tourism</v>
      </c>
      <c r="L6374" t="str">
        <f>VLOOKUP(D6374,Lookup!G:H,2,FALSE)</f>
        <v>Other CRF</v>
      </c>
      <c r="M6374" s="1">
        <f t="shared" si="504"/>
        <v>0</v>
      </c>
      <c r="N6374" s="1">
        <f t="shared" si="505"/>
        <v>0</v>
      </c>
      <c r="O6374" s="1">
        <f t="shared" si="506"/>
        <v>0</v>
      </c>
      <c r="P6374" s="1">
        <f t="shared" si="507"/>
        <v>0</v>
      </c>
    </row>
    <row r="6375" spans="1:16" x14ac:dyDescent="0.35">
      <c r="A6375">
        <v>2015</v>
      </c>
      <c r="B6375">
        <v>5</v>
      </c>
      <c r="C6375">
        <v>16</v>
      </c>
      <c r="D6375">
        <v>6</v>
      </c>
      <c r="E6375">
        <v>0</v>
      </c>
      <c r="F6375">
        <v>0</v>
      </c>
      <c r="G6375">
        <v>0</v>
      </c>
      <c r="I6375" s="4">
        <f t="shared" si="503"/>
        <v>2015</v>
      </c>
      <c r="J6375" t="str">
        <f>VLOOKUP(B6375,Lookup!A:B,2,FALSE)</f>
        <v>Kano</v>
      </c>
      <c r="K6375" t="str">
        <f>VLOOKUP(C6375,Lookup!D:E,2,FALSE)</f>
        <v>Information, Culture &amp; Tourism</v>
      </c>
      <c r="L6375" t="str">
        <f>VLOOKUP(D6375,Lookup!G:H,2,FALSE)</f>
        <v>Public Debt Charges</v>
      </c>
      <c r="M6375" s="1">
        <f t="shared" si="504"/>
        <v>0</v>
      </c>
      <c r="N6375" s="1">
        <f t="shared" si="505"/>
        <v>0</v>
      </c>
      <c r="O6375" s="1">
        <f t="shared" si="506"/>
        <v>0</v>
      </c>
      <c r="P6375" s="1">
        <f t="shared" si="507"/>
        <v>0</v>
      </c>
    </row>
    <row r="6376" spans="1:16" x14ac:dyDescent="0.35">
      <c r="A6376">
        <v>2015</v>
      </c>
      <c r="B6376">
        <v>5</v>
      </c>
      <c r="C6376">
        <v>16</v>
      </c>
      <c r="D6376">
        <v>7</v>
      </c>
      <c r="E6376">
        <v>0</v>
      </c>
      <c r="F6376">
        <v>0</v>
      </c>
      <c r="G6376">
        <v>0</v>
      </c>
      <c r="I6376" s="4">
        <f t="shared" si="503"/>
        <v>2015</v>
      </c>
      <c r="J6376" t="str">
        <f>VLOOKUP(B6376,Lookup!A:B,2,FALSE)</f>
        <v>Kano</v>
      </c>
      <c r="K6376" t="str">
        <f>VLOOKUP(C6376,Lookup!D:E,2,FALSE)</f>
        <v>Information, Culture &amp; Tourism</v>
      </c>
      <c r="L6376" t="str">
        <f>VLOOKUP(D6376,Lookup!G:H,2,FALSE)</f>
        <v>Cont to LGs</v>
      </c>
      <c r="M6376" s="1">
        <f t="shared" si="504"/>
        <v>0</v>
      </c>
      <c r="N6376" s="1">
        <f t="shared" si="505"/>
        <v>0</v>
      </c>
      <c r="O6376" s="1">
        <f t="shared" si="506"/>
        <v>0</v>
      </c>
      <c r="P6376" s="1">
        <f t="shared" si="507"/>
        <v>0</v>
      </c>
    </row>
    <row r="6377" spans="1:16" x14ac:dyDescent="0.35">
      <c r="A6377">
        <v>2015</v>
      </c>
      <c r="B6377">
        <v>5</v>
      </c>
      <c r="C6377">
        <v>16</v>
      </c>
      <c r="D6377">
        <v>8</v>
      </c>
      <c r="E6377">
        <v>0</v>
      </c>
      <c r="F6377">
        <v>0</v>
      </c>
      <c r="G6377">
        <v>0</v>
      </c>
      <c r="I6377" s="4">
        <f t="shared" si="503"/>
        <v>2015</v>
      </c>
      <c r="J6377" t="str">
        <f>VLOOKUP(B6377,Lookup!A:B,2,FALSE)</f>
        <v>Kano</v>
      </c>
      <c r="K6377" t="str">
        <f>VLOOKUP(C6377,Lookup!D:E,2,FALSE)</f>
        <v>Information, Culture &amp; Tourism</v>
      </c>
      <c r="L6377" t="str">
        <f>VLOOKUP(D6377,Lookup!G:H,2,FALSE)</f>
        <v>Others</v>
      </c>
      <c r="M6377" s="1">
        <f t="shared" si="504"/>
        <v>0</v>
      </c>
      <c r="N6377" s="1">
        <f t="shared" si="505"/>
        <v>0</v>
      </c>
      <c r="O6377" s="1">
        <f t="shared" si="506"/>
        <v>0</v>
      </c>
      <c r="P6377" s="1">
        <f t="shared" si="507"/>
        <v>0</v>
      </c>
    </row>
    <row r="6378" spans="1:16" x14ac:dyDescent="0.35">
      <c r="A6378">
        <v>2015</v>
      </c>
      <c r="B6378">
        <v>5</v>
      </c>
      <c r="C6378">
        <v>17</v>
      </c>
      <c r="D6378">
        <v>1</v>
      </c>
      <c r="E6378">
        <v>576387000</v>
      </c>
      <c r="F6378">
        <v>0</v>
      </c>
      <c r="G6378">
        <v>406330808.64999998</v>
      </c>
      <c r="I6378" s="4">
        <f t="shared" si="503"/>
        <v>2015</v>
      </c>
      <c r="J6378" t="str">
        <f>VLOOKUP(B6378,Lookup!A:B,2,FALSE)</f>
        <v>Kano</v>
      </c>
      <c r="K6378" t="str">
        <f>VLOOKUP(C6378,Lookup!D:E,2,FALSE)</f>
        <v>Infrastructure</v>
      </c>
      <c r="L6378" t="str">
        <f>VLOOKUP(D6378,Lookup!G:H,2,FALSE)</f>
        <v>Personnel</v>
      </c>
      <c r="M6378" s="1">
        <f t="shared" si="504"/>
        <v>576387000</v>
      </c>
      <c r="N6378" s="1">
        <f t="shared" si="505"/>
        <v>0</v>
      </c>
      <c r="O6378" s="1">
        <f t="shared" si="506"/>
        <v>576387000</v>
      </c>
      <c r="P6378" s="1">
        <f t="shared" si="507"/>
        <v>406330808.64999998</v>
      </c>
    </row>
    <row r="6379" spans="1:16" x14ac:dyDescent="0.35">
      <c r="A6379">
        <v>2015</v>
      </c>
      <c r="B6379">
        <v>5</v>
      </c>
      <c r="C6379">
        <v>17</v>
      </c>
      <c r="D6379">
        <v>2</v>
      </c>
      <c r="E6379">
        <v>502000000</v>
      </c>
      <c r="F6379">
        <v>0</v>
      </c>
      <c r="G6379">
        <v>29676087.32</v>
      </c>
      <c r="I6379" s="4">
        <f t="shared" si="503"/>
        <v>2015</v>
      </c>
      <c r="J6379" t="str">
        <f>VLOOKUP(B6379,Lookup!A:B,2,FALSE)</f>
        <v>Kano</v>
      </c>
      <c r="K6379" t="str">
        <f>VLOOKUP(C6379,Lookup!D:E,2,FALSE)</f>
        <v>Infrastructure</v>
      </c>
      <c r="L6379" t="str">
        <f>VLOOKUP(D6379,Lookup!G:H,2,FALSE)</f>
        <v>Overhead</v>
      </c>
      <c r="M6379" s="1">
        <f t="shared" si="504"/>
        <v>502000000</v>
      </c>
      <c r="N6379" s="1">
        <f t="shared" si="505"/>
        <v>0</v>
      </c>
      <c r="O6379" s="1">
        <f t="shared" si="506"/>
        <v>502000000</v>
      </c>
      <c r="P6379" s="1">
        <f t="shared" si="507"/>
        <v>29676087.32</v>
      </c>
    </row>
    <row r="6380" spans="1:16" x14ac:dyDescent="0.35">
      <c r="A6380">
        <v>2015</v>
      </c>
      <c r="B6380">
        <v>5</v>
      </c>
      <c r="C6380">
        <v>17</v>
      </c>
      <c r="D6380">
        <v>3</v>
      </c>
      <c r="E6380">
        <v>0</v>
      </c>
      <c r="F6380">
        <v>0</v>
      </c>
      <c r="G6380">
        <v>0</v>
      </c>
      <c r="I6380" s="4">
        <f t="shared" si="503"/>
        <v>2015</v>
      </c>
      <c r="J6380" t="str">
        <f>VLOOKUP(B6380,Lookup!A:B,2,FALSE)</f>
        <v>Kano</v>
      </c>
      <c r="K6380" t="str">
        <f>VLOOKUP(C6380,Lookup!D:E,2,FALSE)</f>
        <v>Infrastructure</v>
      </c>
      <c r="L6380" t="str">
        <f>VLOOKUP(D6380,Lookup!G:H,2,FALSE)</f>
        <v>Unclassified Subventions</v>
      </c>
      <c r="M6380" s="1">
        <f t="shared" si="504"/>
        <v>0</v>
      </c>
      <c r="N6380" s="1">
        <f t="shared" si="505"/>
        <v>0</v>
      </c>
      <c r="O6380" s="1">
        <f t="shared" si="506"/>
        <v>0</v>
      </c>
      <c r="P6380" s="1">
        <f t="shared" si="507"/>
        <v>0</v>
      </c>
    </row>
    <row r="6381" spans="1:16" x14ac:dyDescent="0.35">
      <c r="A6381">
        <v>2015</v>
      </c>
      <c r="B6381">
        <v>5</v>
      </c>
      <c r="C6381">
        <v>17</v>
      </c>
      <c r="D6381">
        <v>4</v>
      </c>
      <c r="E6381">
        <v>0</v>
      </c>
      <c r="F6381">
        <v>0</v>
      </c>
      <c r="G6381">
        <v>0</v>
      </c>
      <c r="I6381" s="4">
        <f t="shared" si="503"/>
        <v>2015</v>
      </c>
      <c r="J6381" t="str">
        <f>VLOOKUP(B6381,Lookup!A:B,2,FALSE)</f>
        <v>Kano</v>
      </c>
      <c r="K6381" t="str">
        <f>VLOOKUP(C6381,Lookup!D:E,2,FALSE)</f>
        <v>Infrastructure</v>
      </c>
      <c r="L6381" t="str">
        <f>VLOOKUP(D6381,Lookup!G:H,2,FALSE)</f>
        <v>P &amp; G</v>
      </c>
      <c r="M6381" s="1">
        <f t="shared" si="504"/>
        <v>0</v>
      </c>
      <c r="N6381" s="1">
        <f t="shared" si="505"/>
        <v>0</v>
      </c>
      <c r="O6381" s="1">
        <f t="shared" si="506"/>
        <v>0</v>
      </c>
      <c r="P6381" s="1">
        <f t="shared" si="507"/>
        <v>0</v>
      </c>
    </row>
    <row r="6382" spans="1:16" x14ac:dyDescent="0.35">
      <c r="A6382">
        <v>2015</v>
      </c>
      <c r="B6382">
        <v>5</v>
      </c>
      <c r="C6382">
        <v>17</v>
      </c>
      <c r="D6382">
        <v>5</v>
      </c>
      <c r="E6382">
        <v>0</v>
      </c>
      <c r="F6382">
        <v>0</v>
      </c>
      <c r="G6382">
        <v>0</v>
      </c>
      <c r="I6382" s="4">
        <f t="shared" si="503"/>
        <v>2015</v>
      </c>
      <c r="J6382" t="str">
        <f>VLOOKUP(B6382,Lookup!A:B,2,FALSE)</f>
        <v>Kano</v>
      </c>
      <c r="K6382" t="str">
        <f>VLOOKUP(C6382,Lookup!D:E,2,FALSE)</f>
        <v>Infrastructure</v>
      </c>
      <c r="L6382" t="str">
        <f>VLOOKUP(D6382,Lookup!G:H,2,FALSE)</f>
        <v>Other CRF</v>
      </c>
      <c r="M6382" s="1">
        <f t="shared" si="504"/>
        <v>0</v>
      </c>
      <c r="N6382" s="1">
        <f t="shared" si="505"/>
        <v>0</v>
      </c>
      <c r="O6382" s="1">
        <f t="shared" si="506"/>
        <v>0</v>
      </c>
      <c r="P6382" s="1">
        <f t="shared" si="507"/>
        <v>0</v>
      </c>
    </row>
    <row r="6383" spans="1:16" x14ac:dyDescent="0.35">
      <c r="A6383">
        <v>2015</v>
      </c>
      <c r="B6383">
        <v>5</v>
      </c>
      <c r="C6383">
        <v>17</v>
      </c>
      <c r="D6383">
        <v>6</v>
      </c>
      <c r="E6383">
        <v>0</v>
      </c>
      <c r="F6383">
        <v>0</v>
      </c>
      <c r="G6383">
        <v>0</v>
      </c>
      <c r="I6383" s="4">
        <f t="shared" si="503"/>
        <v>2015</v>
      </c>
      <c r="J6383" t="str">
        <f>VLOOKUP(B6383,Lookup!A:B,2,FALSE)</f>
        <v>Kano</v>
      </c>
      <c r="K6383" t="str">
        <f>VLOOKUP(C6383,Lookup!D:E,2,FALSE)</f>
        <v>Infrastructure</v>
      </c>
      <c r="L6383" t="str">
        <f>VLOOKUP(D6383,Lookup!G:H,2,FALSE)</f>
        <v>Public Debt Charges</v>
      </c>
      <c r="M6383" s="1">
        <f t="shared" si="504"/>
        <v>0</v>
      </c>
      <c r="N6383" s="1">
        <f t="shared" si="505"/>
        <v>0</v>
      </c>
      <c r="O6383" s="1">
        <f t="shared" si="506"/>
        <v>0</v>
      </c>
      <c r="P6383" s="1">
        <f t="shared" si="507"/>
        <v>0</v>
      </c>
    </row>
    <row r="6384" spans="1:16" x14ac:dyDescent="0.35">
      <c r="A6384">
        <v>2015</v>
      </c>
      <c r="B6384">
        <v>5</v>
      </c>
      <c r="C6384">
        <v>17</v>
      </c>
      <c r="D6384">
        <v>7</v>
      </c>
      <c r="E6384">
        <v>0</v>
      </c>
      <c r="F6384">
        <v>0</v>
      </c>
      <c r="G6384">
        <v>0</v>
      </c>
      <c r="I6384" s="4">
        <f t="shared" si="503"/>
        <v>2015</v>
      </c>
      <c r="J6384" t="str">
        <f>VLOOKUP(B6384,Lookup!A:B,2,FALSE)</f>
        <v>Kano</v>
      </c>
      <c r="K6384" t="str">
        <f>VLOOKUP(C6384,Lookup!D:E,2,FALSE)</f>
        <v>Infrastructure</v>
      </c>
      <c r="L6384" t="str">
        <f>VLOOKUP(D6384,Lookup!G:H,2,FALSE)</f>
        <v>Cont to LGs</v>
      </c>
      <c r="M6384" s="1">
        <f t="shared" si="504"/>
        <v>0</v>
      </c>
      <c r="N6384" s="1">
        <f t="shared" si="505"/>
        <v>0</v>
      </c>
      <c r="O6384" s="1">
        <f t="shared" si="506"/>
        <v>0</v>
      </c>
      <c r="P6384" s="1">
        <f t="shared" si="507"/>
        <v>0</v>
      </c>
    </row>
    <row r="6385" spans="1:16" x14ac:dyDescent="0.35">
      <c r="A6385">
        <v>2015</v>
      </c>
      <c r="B6385">
        <v>5</v>
      </c>
      <c r="C6385">
        <v>17</v>
      </c>
      <c r="D6385">
        <v>8</v>
      </c>
      <c r="E6385">
        <v>0</v>
      </c>
      <c r="F6385">
        <v>0</v>
      </c>
      <c r="G6385">
        <v>0</v>
      </c>
      <c r="I6385" s="4">
        <f t="shared" si="503"/>
        <v>2015</v>
      </c>
      <c r="J6385" t="str">
        <f>VLOOKUP(B6385,Lookup!A:B,2,FALSE)</f>
        <v>Kano</v>
      </c>
      <c r="K6385" t="str">
        <f>VLOOKUP(C6385,Lookup!D:E,2,FALSE)</f>
        <v>Infrastructure</v>
      </c>
      <c r="L6385" t="str">
        <f>VLOOKUP(D6385,Lookup!G:H,2,FALSE)</f>
        <v>Others</v>
      </c>
      <c r="M6385" s="1">
        <f t="shared" si="504"/>
        <v>0</v>
      </c>
      <c r="N6385" s="1">
        <f t="shared" si="505"/>
        <v>0</v>
      </c>
      <c r="O6385" s="1">
        <f t="shared" si="506"/>
        <v>0</v>
      </c>
      <c r="P6385" s="1">
        <f t="shared" si="507"/>
        <v>0</v>
      </c>
    </row>
    <row r="6386" spans="1:16" x14ac:dyDescent="0.35">
      <c r="A6386">
        <v>2015</v>
      </c>
      <c r="B6386">
        <v>5</v>
      </c>
      <c r="C6386">
        <v>27</v>
      </c>
      <c r="D6386">
        <v>1</v>
      </c>
      <c r="E6386">
        <v>146146000</v>
      </c>
      <c r="F6386">
        <v>0</v>
      </c>
      <c r="G6386">
        <v>100034360.41</v>
      </c>
      <c r="I6386" s="4">
        <f t="shared" si="503"/>
        <v>2015</v>
      </c>
      <c r="J6386" t="str">
        <f>VLOOKUP(B6386,Lookup!A:B,2,FALSE)</f>
        <v>Kano</v>
      </c>
      <c r="K6386" t="str">
        <f>VLOOKUP(C6386,Lookup!D:E,2,FALSE)</f>
        <v>Power/Energy</v>
      </c>
      <c r="L6386" t="str">
        <f>VLOOKUP(D6386,Lookup!G:H,2,FALSE)</f>
        <v>Personnel</v>
      </c>
      <c r="M6386" s="1">
        <f t="shared" si="504"/>
        <v>146146000</v>
      </c>
      <c r="N6386" s="1">
        <f t="shared" si="505"/>
        <v>0</v>
      </c>
      <c r="O6386" s="1">
        <f t="shared" si="506"/>
        <v>146146000</v>
      </c>
      <c r="P6386" s="1">
        <f t="shared" si="507"/>
        <v>100034360.41</v>
      </c>
    </row>
    <row r="6387" spans="1:16" x14ac:dyDescent="0.35">
      <c r="A6387">
        <v>2015</v>
      </c>
      <c r="B6387">
        <v>5</v>
      </c>
      <c r="C6387">
        <v>27</v>
      </c>
      <c r="D6387">
        <v>2</v>
      </c>
      <c r="E6387">
        <v>3000000</v>
      </c>
      <c r="F6387">
        <v>0</v>
      </c>
      <c r="G6387">
        <v>0</v>
      </c>
      <c r="I6387" s="4">
        <f t="shared" si="503"/>
        <v>2015</v>
      </c>
      <c r="J6387" t="str">
        <f>VLOOKUP(B6387,Lookup!A:B,2,FALSE)</f>
        <v>Kano</v>
      </c>
      <c r="K6387" t="str">
        <f>VLOOKUP(C6387,Lookup!D:E,2,FALSE)</f>
        <v>Power/Energy</v>
      </c>
      <c r="L6387" t="str">
        <f>VLOOKUP(D6387,Lookup!G:H,2,FALSE)</f>
        <v>Overhead</v>
      </c>
      <c r="M6387" s="1">
        <f t="shared" si="504"/>
        <v>3000000</v>
      </c>
      <c r="N6387" s="1">
        <f t="shared" si="505"/>
        <v>0</v>
      </c>
      <c r="O6387" s="1">
        <f t="shared" si="506"/>
        <v>3000000</v>
      </c>
      <c r="P6387" s="1">
        <f t="shared" si="507"/>
        <v>0</v>
      </c>
    </row>
    <row r="6388" spans="1:16" x14ac:dyDescent="0.35">
      <c r="A6388">
        <v>2015</v>
      </c>
      <c r="B6388">
        <v>5</v>
      </c>
      <c r="C6388">
        <v>27</v>
      </c>
      <c r="D6388">
        <v>3</v>
      </c>
      <c r="E6388">
        <v>0</v>
      </c>
      <c r="F6388">
        <v>0</v>
      </c>
      <c r="G6388">
        <v>1200000</v>
      </c>
      <c r="I6388" s="4">
        <f t="shared" si="503"/>
        <v>2015</v>
      </c>
      <c r="J6388" t="str">
        <f>VLOOKUP(B6388,Lookup!A:B,2,FALSE)</f>
        <v>Kano</v>
      </c>
      <c r="K6388" t="str">
        <f>VLOOKUP(C6388,Lookup!D:E,2,FALSE)</f>
        <v>Power/Energy</v>
      </c>
      <c r="L6388" t="str">
        <f>VLOOKUP(D6388,Lookup!G:H,2,FALSE)</f>
        <v>Unclassified Subventions</v>
      </c>
      <c r="M6388" s="1">
        <f t="shared" si="504"/>
        <v>0</v>
      </c>
      <c r="N6388" s="1">
        <f t="shared" si="505"/>
        <v>0</v>
      </c>
      <c r="O6388" s="1">
        <f t="shared" si="506"/>
        <v>0</v>
      </c>
      <c r="P6388" s="1">
        <f t="shared" si="507"/>
        <v>1200000</v>
      </c>
    </row>
    <row r="6389" spans="1:16" x14ac:dyDescent="0.35">
      <c r="A6389">
        <v>2015</v>
      </c>
      <c r="B6389">
        <v>5</v>
      </c>
      <c r="C6389">
        <v>27</v>
      </c>
      <c r="D6389">
        <v>4</v>
      </c>
      <c r="E6389">
        <v>0</v>
      </c>
      <c r="F6389">
        <v>0</v>
      </c>
      <c r="G6389">
        <v>0</v>
      </c>
      <c r="I6389" s="4">
        <f t="shared" si="503"/>
        <v>2015</v>
      </c>
      <c r="J6389" t="str">
        <f>VLOOKUP(B6389,Lookup!A:B,2,FALSE)</f>
        <v>Kano</v>
      </c>
      <c r="K6389" t="str">
        <f>VLOOKUP(C6389,Lookup!D:E,2,FALSE)</f>
        <v>Power/Energy</v>
      </c>
      <c r="L6389" t="str">
        <f>VLOOKUP(D6389,Lookup!G:H,2,FALSE)</f>
        <v>P &amp; G</v>
      </c>
      <c r="M6389" s="1">
        <f t="shared" si="504"/>
        <v>0</v>
      </c>
      <c r="N6389" s="1">
        <f t="shared" si="505"/>
        <v>0</v>
      </c>
      <c r="O6389" s="1">
        <f t="shared" si="506"/>
        <v>0</v>
      </c>
      <c r="P6389" s="1">
        <f t="shared" si="507"/>
        <v>0</v>
      </c>
    </row>
    <row r="6390" spans="1:16" x14ac:dyDescent="0.35">
      <c r="A6390">
        <v>2015</v>
      </c>
      <c r="B6390">
        <v>5</v>
      </c>
      <c r="C6390">
        <v>27</v>
      </c>
      <c r="D6390">
        <v>5</v>
      </c>
      <c r="E6390">
        <v>0</v>
      </c>
      <c r="F6390">
        <v>0</v>
      </c>
      <c r="G6390">
        <v>0</v>
      </c>
      <c r="I6390" s="4">
        <f t="shared" si="503"/>
        <v>2015</v>
      </c>
      <c r="J6390" t="str">
        <f>VLOOKUP(B6390,Lookup!A:B,2,FALSE)</f>
        <v>Kano</v>
      </c>
      <c r="K6390" t="str">
        <f>VLOOKUP(C6390,Lookup!D:E,2,FALSE)</f>
        <v>Power/Energy</v>
      </c>
      <c r="L6390" t="str">
        <f>VLOOKUP(D6390,Lookup!G:H,2,FALSE)</f>
        <v>Other CRF</v>
      </c>
      <c r="M6390" s="1">
        <f t="shared" si="504"/>
        <v>0</v>
      </c>
      <c r="N6390" s="1">
        <f t="shared" si="505"/>
        <v>0</v>
      </c>
      <c r="O6390" s="1">
        <f t="shared" si="506"/>
        <v>0</v>
      </c>
      <c r="P6390" s="1">
        <f t="shared" si="507"/>
        <v>0</v>
      </c>
    </row>
    <row r="6391" spans="1:16" x14ac:dyDescent="0.35">
      <c r="A6391">
        <v>2015</v>
      </c>
      <c r="B6391">
        <v>5</v>
      </c>
      <c r="C6391">
        <v>27</v>
      </c>
      <c r="D6391">
        <v>6</v>
      </c>
      <c r="E6391">
        <v>0</v>
      </c>
      <c r="F6391">
        <v>0</v>
      </c>
      <c r="G6391">
        <v>0</v>
      </c>
      <c r="I6391" s="4">
        <f t="shared" si="503"/>
        <v>2015</v>
      </c>
      <c r="J6391" t="str">
        <f>VLOOKUP(B6391,Lookup!A:B,2,FALSE)</f>
        <v>Kano</v>
      </c>
      <c r="K6391" t="str">
        <f>VLOOKUP(C6391,Lookup!D:E,2,FALSE)</f>
        <v>Power/Energy</v>
      </c>
      <c r="L6391" t="str">
        <f>VLOOKUP(D6391,Lookup!G:H,2,FALSE)</f>
        <v>Public Debt Charges</v>
      </c>
      <c r="M6391" s="1">
        <f t="shared" si="504"/>
        <v>0</v>
      </c>
      <c r="N6391" s="1">
        <f t="shared" si="505"/>
        <v>0</v>
      </c>
      <c r="O6391" s="1">
        <f t="shared" si="506"/>
        <v>0</v>
      </c>
      <c r="P6391" s="1">
        <f t="shared" si="507"/>
        <v>0</v>
      </c>
    </row>
    <row r="6392" spans="1:16" x14ac:dyDescent="0.35">
      <c r="A6392">
        <v>2015</v>
      </c>
      <c r="B6392">
        <v>5</v>
      </c>
      <c r="C6392">
        <v>27</v>
      </c>
      <c r="D6392">
        <v>7</v>
      </c>
      <c r="E6392">
        <v>0</v>
      </c>
      <c r="F6392">
        <v>0</v>
      </c>
      <c r="G6392">
        <v>0</v>
      </c>
      <c r="I6392" s="4">
        <f t="shared" si="503"/>
        <v>2015</v>
      </c>
      <c r="J6392" t="str">
        <f>VLOOKUP(B6392,Lookup!A:B,2,FALSE)</f>
        <v>Kano</v>
      </c>
      <c r="K6392" t="str">
        <f>VLOOKUP(C6392,Lookup!D:E,2,FALSE)</f>
        <v>Power/Energy</v>
      </c>
      <c r="L6392" t="str">
        <f>VLOOKUP(D6392,Lookup!G:H,2,FALSE)</f>
        <v>Cont to LGs</v>
      </c>
      <c r="M6392" s="1">
        <f t="shared" si="504"/>
        <v>0</v>
      </c>
      <c r="N6392" s="1">
        <f t="shared" si="505"/>
        <v>0</v>
      </c>
      <c r="O6392" s="1">
        <f t="shared" si="506"/>
        <v>0</v>
      </c>
      <c r="P6392" s="1">
        <f t="shared" si="507"/>
        <v>0</v>
      </c>
    </row>
    <row r="6393" spans="1:16" x14ac:dyDescent="0.35">
      <c r="A6393">
        <v>2015</v>
      </c>
      <c r="B6393">
        <v>5</v>
      </c>
      <c r="C6393">
        <v>27</v>
      </c>
      <c r="D6393">
        <v>8</v>
      </c>
      <c r="E6393">
        <v>0</v>
      </c>
      <c r="F6393">
        <v>0</v>
      </c>
      <c r="G6393">
        <v>0</v>
      </c>
      <c r="I6393" s="4">
        <f t="shared" si="503"/>
        <v>2015</v>
      </c>
      <c r="J6393" t="str">
        <f>VLOOKUP(B6393,Lookup!A:B,2,FALSE)</f>
        <v>Kano</v>
      </c>
      <c r="K6393" t="str">
        <f>VLOOKUP(C6393,Lookup!D:E,2,FALSE)</f>
        <v>Power/Energy</v>
      </c>
      <c r="L6393" t="str">
        <f>VLOOKUP(D6393,Lookup!G:H,2,FALSE)</f>
        <v>Others</v>
      </c>
      <c r="M6393" s="1">
        <f t="shared" si="504"/>
        <v>0</v>
      </c>
      <c r="N6393" s="1">
        <f t="shared" si="505"/>
        <v>0</v>
      </c>
      <c r="O6393" s="1">
        <f t="shared" si="506"/>
        <v>0</v>
      </c>
      <c r="P6393" s="1">
        <f t="shared" si="507"/>
        <v>0</v>
      </c>
    </row>
    <row r="6394" spans="1:16" x14ac:dyDescent="0.35">
      <c r="A6394">
        <v>2015</v>
      </c>
      <c r="B6394">
        <v>5</v>
      </c>
      <c r="C6394">
        <v>30</v>
      </c>
      <c r="D6394">
        <v>1</v>
      </c>
      <c r="E6394">
        <v>33658000</v>
      </c>
      <c r="F6394">
        <v>0</v>
      </c>
      <c r="G6394">
        <v>30292444.75</v>
      </c>
      <c r="I6394" s="4">
        <f t="shared" si="503"/>
        <v>2015</v>
      </c>
      <c r="J6394" t="str">
        <f>VLOOKUP(B6394,Lookup!A:B,2,FALSE)</f>
        <v>Kano</v>
      </c>
      <c r="K6394" t="str">
        <f>VLOOKUP(C6394,Lookup!D:E,2,FALSE)</f>
        <v>Science and Technology</v>
      </c>
      <c r="L6394" t="str">
        <f>VLOOKUP(D6394,Lookup!G:H,2,FALSE)</f>
        <v>Personnel</v>
      </c>
      <c r="M6394" s="1">
        <f t="shared" si="504"/>
        <v>33658000</v>
      </c>
      <c r="N6394" s="1">
        <f t="shared" si="505"/>
        <v>0</v>
      </c>
      <c r="O6394" s="1">
        <f t="shared" si="506"/>
        <v>33658000</v>
      </c>
      <c r="P6394" s="1">
        <f t="shared" si="507"/>
        <v>30292444.75</v>
      </c>
    </row>
    <row r="6395" spans="1:16" x14ac:dyDescent="0.35">
      <c r="A6395">
        <v>2015</v>
      </c>
      <c r="B6395">
        <v>5</v>
      </c>
      <c r="C6395">
        <v>30</v>
      </c>
      <c r="D6395">
        <v>2</v>
      </c>
      <c r="E6395">
        <v>110000000</v>
      </c>
      <c r="F6395">
        <v>0</v>
      </c>
      <c r="G6395">
        <v>0</v>
      </c>
      <c r="I6395" s="4">
        <f t="shared" si="503"/>
        <v>2015</v>
      </c>
      <c r="J6395" t="str">
        <f>VLOOKUP(B6395,Lookup!A:B,2,FALSE)</f>
        <v>Kano</v>
      </c>
      <c r="K6395" t="str">
        <f>VLOOKUP(C6395,Lookup!D:E,2,FALSE)</f>
        <v>Science and Technology</v>
      </c>
      <c r="L6395" t="str">
        <f>VLOOKUP(D6395,Lookup!G:H,2,FALSE)</f>
        <v>Overhead</v>
      </c>
      <c r="M6395" s="1">
        <f t="shared" si="504"/>
        <v>110000000</v>
      </c>
      <c r="N6395" s="1">
        <f t="shared" si="505"/>
        <v>0</v>
      </c>
      <c r="O6395" s="1">
        <f t="shared" si="506"/>
        <v>110000000</v>
      </c>
      <c r="P6395" s="1">
        <f t="shared" si="507"/>
        <v>0</v>
      </c>
    </row>
    <row r="6396" spans="1:16" x14ac:dyDescent="0.35">
      <c r="A6396">
        <v>2015</v>
      </c>
      <c r="B6396">
        <v>5</v>
      </c>
      <c r="C6396">
        <v>30</v>
      </c>
      <c r="D6396">
        <v>3</v>
      </c>
      <c r="E6396">
        <v>0</v>
      </c>
      <c r="F6396">
        <v>0</v>
      </c>
      <c r="G6396">
        <v>4500000</v>
      </c>
      <c r="I6396" s="4">
        <f t="shared" si="503"/>
        <v>2015</v>
      </c>
      <c r="J6396" t="str">
        <f>VLOOKUP(B6396,Lookup!A:B,2,FALSE)</f>
        <v>Kano</v>
      </c>
      <c r="K6396" t="str">
        <f>VLOOKUP(C6396,Lookup!D:E,2,FALSE)</f>
        <v>Science and Technology</v>
      </c>
      <c r="L6396" t="str">
        <f>VLOOKUP(D6396,Lookup!G:H,2,FALSE)</f>
        <v>Unclassified Subventions</v>
      </c>
      <c r="M6396" s="1">
        <f t="shared" si="504"/>
        <v>0</v>
      </c>
      <c r="N6396" s="1">
        <f t="shared" si="505"/>
        <v>0</v>
      </c>
      <c r="O6396" s="1">
        <f t="shared" si="506"/>
        <v>0</v>
      </c>
      <c r="P6396" s="1">
        <f t="shared" si="507"/>
        <v>4500000</v>
      </c>
    </row>
    <row r="6397" spans="1:16" x14ac:dyDescent="0.35">
      <c r="A6397">
        <v>2015</v>
      </c>
      <c r="B6397">
        <v>5</v>
      </c>
      <c r="C6397">
        <v>30</v>
      </c>
      <c r="D6397">
        <v>4</v>
      </c>
      <c r="E6397">
        <v>0</v>
      </c>
      <c r="F6397">
        <v>0</v>
      </c>
      <c r="G6397">
        <v>0</v>
      </c>
      <c r="I6397" s="4">
        <f t="shared" si="503"/>
        <v>2015</v>
      </c>
      <c r="J6397" t="str">
        <f>VLOOKUP(B6397,Lookup!A:B,2,FALSE)</f>
        <v>Kano</v>
      </c>
      <c r="K6397" t="str">
        <f>VLOOKUP(C6397,Lookup!D:E,2,FALSE)</f>
        <v>Science and Technology</v>
      </c>
      <c r="L6397" t="str">
        <f>VLOOKUP(D6397,Lookup!G:H,2,FALSE)</f>
        <v>P &amp; G</v>
      </c>
      <c r="M6397" s="1">
        <f t="shared" si="504"/>
        <v>0</v>
      </c>
      <c r="N6397" s="1">
        <f t="shared" si="505"/>
        <v>0</v>
      </c>
      <c r="O6397" s="1">
        <f t="shared" si="506"/>
        <v>0</v>
      </c>
      <c r="P6397" s="1">
        <f t="shared" si="507"/>
        <v>0</v>
      </c>
    </row>
    <row r="6398" spans="1:16" x14ac:dyDescent="0.35">
      <c r="A6398">
        <v>2015</v>
      </c>
      <c r="B6398">
        <v>5</v>
      </c>
      <c r="C6398">
        <v>30</v>
      </c>
      <c r="D6398">
        <v>5</v>
      </c>
      <c r="E6398">
        <v>0</v>
      </c>
      <c r="F6398">
        <v>0</v>
      </c>
      <c r="G6398">
        <v>0</v>
      </c>
      <c r="I6398" s="4">
        <f t="shared" si="503"/>
        <v>2015</v>
      </c>
      <c r="J6398" t="str">
        <f>VLOOKUP(B6398,Lookup!A:B,2,FALSE)</f>
        <v>Kano</v>
      </c>
      <c r="K6398" t="str">
        <f>VLOOKUP(C6398,Lookup!D:E,2,FALSE)</f>
        <v>Science and Technology</v>
      </c>
      <c r="L6398" t="str">
        <f>VLOOKUP(D6398,Lookup!G:H,2,FALSE)</f>
        <v>Other CRF</v>
      </c>
      <c r="M6398" s="1">
        <f t="shared" si="504"/>
        <v>0</v>
      </c>
      <c r="N6398" s="1">
        <f t="shared" si="505"/>
        <v>0</v>
      </c>
      <c r="O6398" s="1">
        <f t="shared" si="506"/>
        <v>0</v>
      </c>
      <c r="P6398" s="1">
        <f t="shared" si="507"/>
        <v>0</v>
      </c>
    </row>
    <row r="6399" spans="1:16" x14ac:dyDescent="0.35">
      <c r="A6399">
        <v>2015</v>
      </c>
      <c r="B6399">
        <v>5</v>
      </c>
      <c r="C6399">
        <v>30</v>
      </c>
      <c r="D6399">
        <v>6</v>
      </c>
      <c r="E6399">
        <v>0</v>
      </c>
      <c r="F6399">
        <v>0</v>
      </c>
      <c r="G6399">
        <v>0</v>
      </c>
      <c r="I6399" s="4">
        <f t="shared" si="503"/>
        <v>2015</v>
      </c>
      <c r="J6399" t="str">
        <f>VLOOKUP(B6399,Lookup!A:B,2,FALSE)</f>
        <v>Kano</v>
      </c>
      <c r="K6399" t="str">
        <f>VLOOKUP(C6399,Lookup!D:E,2,FALSE)</f>
        <v>Science and Technology</v>
      </c>
      <c r="L6399" t="str">
        <f>VLOOKUP(D6399,Lookup!G:H,2,FALSE)</f>
        <v>Public Debt Charges</v>
      </c>
      <c r="M6399" s="1">
        <f t="shared" si="504"/>
        <v>0</v>
      </c>
      <c r="N6399" s="1">
        <f t="shared" si="505"/>
        <v>0</v>
      </c>
      <c r="O6399" s="1">
        <f t="shared" si="506"/>
        <v>0</v>
      </c>
      <c r="P6399" s="1">
        <f t="shared" si="507"/>
        <v>0</v>
      </c>
    </row>
    <row r="6400" spans="1:16" x14ac:dyDescent="0.35">
      <c r="A6400">
        <v>2015</v>
      </c>
      <c r="B6400">
        <v>5</v>
      </c>
      <c r="C6400">
        <v>30</v>
      </c>
      <c r="D6400">
        <v>7</v>
      </c>
      <c r="E6400">
        <v>0</v>
      </c>
      <c r="F6400">
        <v>0</v>
      </c>
      <c r="G6400">
        <v>0</v>
      </c>
      <c r="I6400" s="4">
        <f t="shared" si="503"/>
        <v>2015</v>
      </c>
      <c r="J6400" t="str">
        <f>VLOOKUP(B6400,Lookup!A:B,2,FALSE)</f>
        <v>Kano</v>
      </c>
      <c r="K6400" t="str">
        <f>VLOOKUP(C6400,Lookup!D:E,2,FALSE)</f>
        <v>Science and Technology</v>
      </c>
      <c r="L6400" t="str">
        <f>VLOOKUP(D6400,Lookup!G:H,2,FALSE)</f>
        <v>Cont to LGs</v>
      </c>
      <c r="M6400" s="1">
        <f t="shared" si="504"/>
        <v>0</v>
      </c>
      <c r="N6400" s="1">
        <f t="shared" si="505"/>
        <v>0</v>
      </c>
      <c r="O6400" s="1">
        <f t="shared" si="506"/>
        <v>0</v>
      </c>
      <c r="P6400" s="1">
        <f t="shared" si="507"/>
        <v>0</v>
      </c>
    </row>
    <row r="6401" spans="1:16" x14ac:dyDescent="0.35">
      <c r="A6401">
        <v>2015</v>
      </c>
      <c r="B6401">
        <v>5</v>
      </c>
      <c r="C6401">
        <v>30</v>
      </c>
      <c r="D6401">
        <v>8</v>
      </c>
      <c r="E6401">
        <v>0</v>
      </c>
      <c r="F6401">
        <v>0</v>
      </c>
      <c r="G6401">
        <v>0</v>
      </c>
      <c r="I6401" s="4">
        <f t="shared" si="503"/>
        <v>2015</v>
      </c>
      <c r="J6401" t="str">
        <f>VLOOKUP(B6401,Lookup!A:B,2,FALSE)</f>
        <v>Kano</v>
      </c>
      <c r="K6401" t="str">
        <f>VLOOKUP(C6401,Lookup!D:E,2,FALSE)</f>
        <v>Science and Technology</v>
      </c>
      <c r="L6401" t="str">
        <f>VLOOKUP(D6401,Lookup!G:H,2,FALSE)</f>
        <v>Others</v>
      </c>
      <c r="M6401" s="1">
        <f t="shared" si="504"/>
        <v>0</v>
      </c>
      <c r="N6401" s="1">
        <f t="shared" si="505"/>
        <v>0</v>
      </c>
      <c r="O6401" s="1">
        <f t="shared" si="506"/>
        <v>0</v>
      </c>
      <c r="P6401" s="1">
        <f t="shared" si="507"/>
        <v>0</v>
      </c>
    </row>
    <row r="6402" spans="1:16" x14ac:dyDescent="0.35">
      <c r="A6402">
        <v>2015</v>
      </c>
      <c r="B6402">
        <v>5</v>
      </c>
      <c r="C6402">
        <v>32</v>
      </c>
      <c r="D6402">
        <v>1</v>
      </c>
      <c r="E6402">
        <v>443714000</v>
      </c>
      <c r="F6402">
        <v>0</v>
      </c>
      <c r="G6402">
        <v>283579790.87</v>
      </c>
      <c r="I6402" s="4">
        <f t="shared" si="503"/>
        <v>2015</v>
      </c>
      <c r="J6402" t="str">
        <f>VLOOKUP(B6402,Lookup!A:B,2,FALSE)</f>
        <v>Kano</v>
      </c>
      <c r="K6402" t="str">
        <f>VLOOKUP(C6402,Lookup!D:E,2,FALSE)</f>
        <v>Town, Urban and Regional Development</v>
      </c>
      <c r="L6402" t="str">
        <f>VLOOKUP(D6402,Lookup!G:H,2,FALSE)</f>
        <v>Personnel</v>
      </c>
      <c r="M6402" s="1">
        <f t="shared" si="504"/>
        <v>443714000</v>
      </c>
      <c r="N6402" s="1">
        <f t="shared" si="505"/>
        <v>0</v>
      </c>
      <c r="O6402" s="1">
        <f t="shared" si="506"/>
        <v>443714000</v>
      </c>
      <c r="P6402" s="1">
        <f t="shared" si="507"/>
        <v>283579790.87</v>
      </c>
    </row>
    <row r="6403" spans="1:16" x14ac:dyDescent="0.35">
      <c r="A6403">
        <v>2015</v>
      </c>
      <c r="B6403">
        <v>5</v>
      </c>
      <c r="C6403">
        <v>32</v>
      </c>
      <c r="D6403">
        <v>2</v>
      </c>
      <c r="E6403">
        <v>402200000</v>
      </c>
      <c r="F6403">
        <v>0</v>
      </c>
      <c r="G6403">
        <v>155652756.25999999</v>
      </c>
      <c r="I6403" s="4">
        <f t="shared" ref="I6403:I6466" si="508">A6403</f>
        <v>2015</v>
      </c>
      <c r="J6403" t="str">
        <f>VLOOKUP(B6403,Lookup!A:B,2,FALSE)</f>
        <v>Kano</v>
      </c>
      <c r="K6403" t="str">
        <f>VLOOKUP(C6403,Lookup!D:E,2,FALSE)</f>
        <v>Town, Urban and Regional Development</v>
      </c>
      <c r="L6403" t="str">
        <f>VLOOKUP(D6403,Lookup!G:H,2,FALSE)</f>
        <v>Overhead</v>
      </c>
      <c r="M6403" s="1">
        <f t="shared" si="504"/>
        <v>402200000</v>
      </c>
      <c r="N6403" s="1">
        <f t="shared" si="505"/>
        <v>0</v>
      </c>
      <c r="O6403" s="1">
        <f t="shared" si="506"/>
        <v>402200000</v>
      </c>
      <c r="P6403" s="1">
        <f t="shared" si="507"/>
        <v>155652756.25999999</v>
      </c>
    </row>
    <row r="6404" spans="1:16" x14ac:dyDescent="0.35">
      <c r="A6404">
        <v>2015</v>
      </c>
      <c r="B6404">
        <v>5</v>
      </c>
      <c r="C6404">
        <v>32</v>
      </c>
      <c r="D6404">
        <v>3</v>
      </c>
      <c r="E6404">
        <v>0</v>
      </c>
      <c r="F6404">
        <v>0</v>
      </c>
      <c r="G6404">
        <v>32050943.630000003</v>
      </c>
      <c r="I6404" s="4">
        <f t="shared" si="508"/>
        <v>2015</v>
      </c>
      <c r="J6404" t="str">
        <f>VLOOKUP(B6404,Lookup!A:B,2,FALSE)</f>
        <v>Kano</v>
      </c>
      <c r="K6404" t="str">
        <f>VLOOKUP(C6404,Lookup!D:E,2,FALSE)</f>
        <v>Town, Urban and Regional Development</v>
      </c>
      <c r="L6404" t="str">
        <f>VLOOKUP(D6404,Lookup!G:H,2,FALSE)</f>
        <v>Unclassified Subventions</v>
      </c>
      <c r="M6404" s="1">
        <f t="shared" ref="M6404:M6467" si="509">E6404</f>
        <v>0</v>
      </c>
      <c r="N6404" s="1">
        <f t="shared" ref="N6404:N6467" si="510">F6404</f>
        <v>0</v>
      </c>
      <c r="O6404" s="1">
        <f t="shared" ref="O6404:O6467" si="511">M6404+N6404</f>
        <v>0</v>
      </c>
      <c r="P6404" s="1">
        <f t="shared" ref="P6404:P6467" si="512">G6404</f>
        <v>32050943.630000003</v>
      </c>
    </row>
    <row r="6405" spans="1:16" x14ac:dyDescent="0.35">
      <c r="A6405">
        <v>2015</v>
      </c>
      <c r="B6405">
        <v>5</v>
      </c>
      <c r="C6405">
        <v>32</v>
      </c>
      <c r="D6405">
        <v>4</v>
      </c>
      <c r="E6405">
        <v>0</v>
      </c>
      <c r="F6405">
        <v>0</v>
      </c>
      <c r="G6405">
        <v>0</v>
      </c>
      <c r="I6405" s="4">
        <f t="shared" si="508"/>
        <v>2015</v>
      </c>
      <c r="J6405" t="str">
        <f>VLOOKUP(B6405,Lookup!A:B,2,FALSE)</f>
        <v>Kano</v>
      </c>
      <c r="K6405" t="str">
        <f>VLOOKUP(C6405,Lookup!D:E,2,FALSE)</f>
        <v>Town, Urban and Regional Development</v>
      </c>
      <c r="L6405" t="str">
        <f>VLOOKUP(D6405,Lookup!G:H,2,FALSE)</f>
        <v>P &amp; G</v>
      </c>
      <c r="M6405" s="1">
        <f t="shared" si="509"/>
        <v>0</v>
      </c>
      <c r="N6405" s="1">
        <f t="shared" si="510"/>
        <v>0</v>
      </c>
      <c r="O6405" s="1">
        <f t="shared" si="511"/>
        <v>0</v>
      </c>
      <c r="P6405" s="1">
        <f t="shared" si="512"/>
        <v>0</v>
      </c>
    </row>
    <row r="6406" spans="1:16" x14ac:dyDescent="0.35">
      <c r="A6406">
        <v>2015</v>
      </c>
      <c r="B6406">
        <v>5</v>
      </c>
      <c r="C6406">
        <v>32</v>
      </c>
      <c r="D6406">
        <v>5</v>
      </c>
      <c r="E6406">
        <v>0</v>
      </c>
      <c r="F6406">
        <v>0</v>
      </c>
      <c r="G6406">
        <v>0</v>
      </c>
      <c r="I6406" s="4">
        <f t="shared" si="508"/>
        <v>2015</v>
      </c>
      <c r="J6406" t="str">
        <f>VLOOKUP(B6406,Lookup!A:B,2,FALSE)</f>
        <v>Kano</v>
      </c>
      <c r="K6406" t="str">
        <f>VLOOKUP(C6406,Lookup!D:E,2,FALSE)</f>
        <v>Town, Urban and Regional Development</v>
      </c>
      <c r="L6406" t="str">
        <f>VLOOKUP(D6406,Lookup!G:H,2,FALSE)</f>
        <v>Other CRF</v>
      </c>
      <c r="M6406" s="1">
        <f t="shared" si="509"/>
        <v>0</v>
      </c>
      <c r="N6406" s="1">
        <f t="shared" si="510"/>
        <v>0</v>
      </c>
      <c r="O6406" s="1">
        <f t="shared" si="511"/>
        <v>0</v>
      </c>
      <c r="P6406" s="1">
        <f t="shared" si="512"/>
        <v>0</v>
      </c>
    </row>
    <row r="6407" spans="1:16" x14ac:dyDescent="0.35">
      <c r="A6407">
        <v>2015</v>
      </c>
      <c r="B6407">
        <v>5</v>
      </c>
      <c r="C6407">
        <v>32</v>
      </c>
      <c r="D6407">
        <v>6</v>
      </c>
      <c r="E6407">
        <v>0</v>
      </c>
      <c r="F6407">
        <v>0</v>
      </c>
      <c r="G6407">
        <v>0</v>
      </c>
      <c r="I6407" s="4">
        <f t="shared" si="508"/>
        <v>2015</v>
      </c>
      <c r="J6407" t="str">
        <f>VLOOKUP(B6407,Lookup!A:B,2,FALSE)</f>
        <v>Kano</v>
      </c>
      <c r="K6407" t="str">
        <f>VLOOKUP(C6407,Lookup!D:E,2,FALSE)</f>
        <v>Town, Urban and Regional Development</v>
      </c>
      <c r="L6407" t="str">
        <f>VLOOKUP(D6407,Lookup!G:H,2,FALSE)</f>
        <v>Public Debt Charges</v>
      </c>
      <c r="M6407" s="1">
        <f t="shared" si="509"/>
        <v>0</v>
      </c>
      <c r="N6407" s="1">
        <f t="shared" si="510"/>
        <v>0</v>
      </c>
      <c r="O6407" s="1">
        <f t="shared" si="511"/>
        <v>0</v>
      </c>
      <c r="P6407" s="1">
        <f t="shared" si="512"/>
        <v>0</v>
      </c>
    </row>
    <row r="6408" spans="1:16" x14ac:dyDescent="0.35">
      <c r="A6408">
        <v>2015</v>
      </c>
      <c r="B6408">
        <v>5</v>
      </c>
      <c r="C6408">
        <v>32</v>
      </c>
      <c r="D6408">
        <v>7</v>
      </c>
      <c r="E6408">
        <v>0</v>
      </c>
      <c r="F6408">
        <v>0</v>
      </c>
      <c r="G6408">
        <v>0</v>
      </c>
      <c r="I6408" s="4">
        <f t="shared" si="508"/>
        <v>2015</v>
      </c>
      <c r="J6408" t="str">
        <f>VLOOKUP(B6408,Lookup!A:B,2,FALSE)</f>
        <v>Kano</v>
      </c>
      <c r="K6408" t="str">
        <f>VLOOKUP(C6408,Lookup!D:E,2,FALSE)</f>
        <v>Town, Urban and Regional Development</v>
      </c>
      <c r="L6408" t="str">
        <f>VLOOKUP(D6408,Lookup!G:H,2,FALSE)</f>
        <v>Cont to LGs</v>
      </c>
      <c r="M6408" s="1">
        <f t="shared" si="509"/>
        <v>0</v>
      </c>
      <c r="N6408" s="1">
        <f t="shared" si="510"/>
        <v>0</v>
      </c>
      <c r="O6408" s="1">
        <f t="shared" si="511"/>
        <v>0</v>
      </c>
      <c r="P6408" s="1">
        <f t="shared" si="512"/>
        <v>0</v>
      </c>
    </row>
    <row r="6409" spans="1:16" x14ac:dyDescent="0.35">
      <c r="A6409">
        <v>2015</v>
      </c>
      <c r="B6409">
        <v>5</v>
      </c>
      <c r="C6409">
        <v>32</v>
      </c>
      <c r="D6409">
        <v>8</v>
      </c>
      <c r="E6409">
        <v>0</v>
      </c>
      <c r="F6409">
        <v>0</v>
      </c>
      <c r="G6409">
        <v>0</v>
      </c>
      <c r="I6409" s="4">
        <f t="shared" si="508"/>
        <v>2015</v>
      </c>
      <c r="J6409" t="str">
        <f>VLOOKUP(B6409,Lookup!A:B,2,FALSE)</f>
        <v>Kano</v>
      </c>
      <c r="K6409" t="str">
        <f>VLOOKUP(C6409,Lookup!D:E,2,FALSE)</f>
        <v>Town, Urban and Regional Development</v>
      </c>
      <c r="L6409" t="str">
        <f>VLOOKUP(D6409,Lookup!G:H,2,FALSE)</f>
        <v>Others</v>
      </c>
      <c r="M6409" s="1">
        <f t="shared" si="509"/>
        <v>0</v>
      </c>
      <c r="N6409" s="1">
        <f t="shared" si="510"/>
        <v>0</v>
      </c>
      <c r="O6409" s="1">
        <f t="shared" si="511"/>
        <v>0</v>
      </c>
      <c r="P6409" s="1">
        <f t="shared" si="512"/>
        <v>0</v>
      </c>
    </row>
    <row r="6410" spans="1:16" x14ac:dyDescent="0.35">
      <c r="A6410">
        <v>2015</v>
      </c>
      <c r="B6410">
        <v>5</v>
      </c>
      <c r="C6410">
        <v>33</v>
      </c>
      <c r="D6410">
        <v>1</v>
      </c>
      <c r="E6410">
        <v>499086000</v>
      </c>
      <c r="F6410">
        <v>0</v>
      </c>
      <c r="G6410">
        <v>324351903.48000002</v>
      </c>
      <c r="I6410" s="4">
        <f t="shared" si="508"/>
        <v>2015</v>
      </c>
      <c r="J6410" t="str">
        <f>VLOOKUP(B6410,Lookup!A:B,2,FALSE)</f>
        <v>Kano</v>
      </c>
      <c r="K6410" t="str">
        <f>VLOOKUP(C6410,Lookup!D:E,2,FALSE)</f>
        <v>Trade, Commerce and Industry</v>
      </c>
      <c r="L6410" t="str">
        <f>VLOOKUP(D6410,Lookup!G:H,2,FALSE)</f>
        <v>Personnel</v>
      </c>
      <c r="M6410" s="1">
        <f t="shared" si="509"/>
        <v>499086000</v>
      </c>
      <c r="N6410" s="1">
        <f t="shared" si="510"/>
        <v>0</v>
      </c>
      <c r="O6410" s="1">
        <f t="shared" si="511"/>
        <v>499086000</v>
      </c>
      <c r="P6410" s="1">
        <f t="shared" si="512"/>
        <v>324351903.48000002</v>
      </c>
    </row>
    <row r="6411" spans="1:16" x14ac:dyDescent="0.35">
      <c r="A6411">
        <v>2015</v>
      </c>
      <c r="B6411">
        <v>5</v>
      </c>
      <c r="C6411">
        <v>33</v>
      </c>
      <c r="D6411">
        <v>2</v>
      </c>
      <c r="E6411">
        <v>248650000</v>
      </c>
      <c r="F6411">
        <v>0</v>
      </c>
      <c r="G6411">
        <v>26048043.809999999</v>
      </c>
      <c r="I6411" s="4">
        <f t="shared" si="508"/>
        <v>2015</v>
      </c>
      <c r="J6411" t="str">
        <f>VLOOKUP(B6411,Lookup!A:B,2,FALSE)</f>
        <v>Kano</v>
      </c>
      <c r="K6411" t="str">
        <f>VLOOKUP(C6411,Lookup!D:E,2,FALSE)</f>
        <v>Trade, Commerce and Industry</v>
      </c>
      <c r="L6411" t="str">
        <f>VLOOKUP(D6411,Lookup!G:H,2,FALSE)</f>
        <v>Overhead</v>
      </c>
      <c r="M6411" s="1">
        <f t="shared" si="509"/>
        <v>248650000</v>
      </c>
      <c r="N6411" s="1">
        <f t="shared" si="510"/>
        <v>0</v>
      </c>
      <c r="O6411" s="1">
        <f t="shared" si="511"/>
        <v>248650000</v>
      </c>
      <c r="P6411" s="1">
        <f t="shared" si="512"/>
        <v>26048043.809999999</v>
      </c>
    </row>
    <row r="6412" spans="1:16" x14ac:dyDescent="0.35">
      <c r="A6412">
        <v>2015</v>
      </c>
      <c r="B6412">
        <v>5</v>
      </c>
      <c r="C6412">
        <v>33</v>
      </c>
      <c r="D6412">
        <v>3</v>
      </c>
      <c r="E6412">
        <v>0</v>
      </c>
      <c r="F6412">
        <v>0</v>
      </c>
      <c r="G6412">
        <v>69538691.200000003</v>
      </c>
      <c r="I6412" s="4">
        <f t="shared" si="508"/>
        <v>2015</v>
      </c>
      <c r="J6412" t="str">
        <f>VLOOKUP(B6412,Lookup!A:B,2,FALSE)</f>
        <v>Kano</v>
      </c>
      <c r="K6412" t="str">
        <f>VLOOKUP(C6412,Lookup!D:E,2,FALSE)</f>
        <v>Trade, Commerce and Industry</v>
      </c>
      <c r="L6412" t="str">
        <f>VLOOKUP(D6412,Lookup!G:H,2,FALSE)</f>
        <v>Unclassified Subventions</v>
      </c>
      <c r="M6412" s="1">
        <f t="shared" si="509"/>
        <v>0</v>
      </c>
      <c r="N6412" s="1">
        <f t="shared" si="510"/>
        <v>0</v>
      </c>
      <c r="O6412" s="1">
        <f t="shared" si="511"/>
        <v>0</v>
      </c>
      <c r="P6412" s="1">
        <f t="shared" si="512"/>
        <v>69538691.200000003</v>
      </c>
    </row>
    <row r="6413" spans="1:16" x14ac:dyDescent="0.35">
      <c r="A6413">
        <v>2015</v>
      </c>
      <c r="B6413">
        <v>5</v>
      </c>
      <c r="C6413">
        <v>33</v>
      </c>
      <c r="D6413">
        <v>4</v>
      </c>
      <c r="E6413">
        <v>0</v>
      </c>
      <c r="F6413">
        <v>0</v>
      </c>
      <c r="G6413">
        <v>0</v>
      </c>
      <c r="I6413" s="4">
        <f t="shared" si="508"/>
        <v>2015</v>
      </c>
      <c r="J6413" t="str">
        <f>VLOOKUP(B6413,Lookup!A:B,2,FALSE)</f>
        <v>Kano</v>
      </c>
      <c r="K6413" t="str">
        <f>VLOOKUP(C6413,Lookup!D:E,2,FALSE)</f>
        <v>Trade, Commerce and Industry</v>
      </c>
      <c r="L6413" t="str">
        <f>VLOOKUP(D6413,Lookup!G:H,2,FALSE)</f>
        <v>P &amp; G</v>
      </c>
      <c r="M6413" s="1">
        <f t="shared" si="509"/>
        <v>0</v>
      </c>
      <c r="N6413" s="1">
        <f t="shared" si="510"/>
        <v>0</v>
      </c>
      <c r="O6413" s="1">
        <f t="shared" si="511"/>
        <v>0</v>
      </c>
      <c r="P6413" s="1">
        <f t="shared" si="512"/>
        <v>0</v>
      </c>
    </row>
    <row r="6414" spans="1:16" x14ac:dyDescent="0.35">
      <c r="A6414">
        <v>2015</v>
      </c>
      <c r="B6414">
        <v>5</v>
      </c>
      <c r="C6414">
        <v>33</v>
      </c>
      <c r="D6414">
        <v>5</v>
      </c>
      <c r="E6414">
        <v>0</v>
      </c>
      <c r="F6414">
        <v>0</v>
      </c>
      <c r="G6414">
        <v>0</v>
      </c>
      <c r="I6414" s="4">
        <f t="shared" si="508"/>
        <v>2015</v>
      </c>
      <c r="J6414" t="str">
        <f>VLOOKUP(B6414,Lookup!A:B,2,FALSE)</f>
        <v>Kano</v>
      </c>
      <c r="K6414" t="str">
        <f>VLOOKUP(C6414,Lookup!D:E,2,FALSE)</f>
        <v>Trade, Commerce and Industry</v>
      </c>
      <c r="L6414" t="str">
        <f>VLOOKUP(D6414,Lookup!G:H,2,FALSE)</f>
        <v>Other CRF</v>
      </c>
      <c r="M6414" s="1">
        <f t="shared" si="509"/>
        <v>0</v>
      </c>
      <c r="N6414" s="1">
        <f t="shared" si="510"/>
        <v>0</v>
      </c>
      <c r="O6414" s="1">
        <f t="shared" si="511"/>
        <v>0</v>
      </c>
      <c r="P6414" s="1">
        <f t="shared" si="512"/>
        <v>0</v>
      </c>
    </row>
    <row r="6415" spans="1:16" x14ac:dyDescent="0.35">
      <c r="A6415">
        <v>2015</v>
      </c>
      <c r="B6415">
        <v>5</v>
      </c>
      <c r="C6415">
        <v>33</v>
      </c>
      <c r="D6415">
        <v>6</v>
      </c>
      <c r="E6415">
        <v>0</v>
      </c>
      <c r="F6415">
        <v>0</v>
      </c>
      <c r="G6415">
        <v>0</v>
      </c>
      <c r="I6415" s="4">
        <f t="shared" si="508"/>
        <v>2015</v>
      </c>
      <c r="J6415" t="str">
        <f>VLOOKUP(B6415,Lookup!A:B,2,FALSE)</f>
        <v>Kano</v>
      </c>
      <c r="K6415" t="str">
        <f>VLOOKUP(C6415,Lookup!D:E,2,FALSE)</f>
        <v>Trade, Commerce and Industry</v>
      </c>
      <c r="L6415" t="str">
        <f>VLOOKUP(D6415,Lookup!G:H,2,FALSE)</f>
        <v>Public Debt Charges</v>
      </c>
      <c r="M6415" s="1">
        <f t="shared" si="509"/>
        <v>0</v>
      </c>
      <c r="N6415" s="1">
        <f t="shared" si="510"/>
        <v>0</v>
      </c>
      <c r="O6415" s="1">
        <f t="shared" si="511"/>
        <v>0</v>
      </c>
      <c r="P6415" s="1">
        <f t="shared" si="512"/>
        <v>0</v>
      </c>
    </row>
    <row r="6416" spans="1:16" x14ac:dyDescent="0.35">
      <c r="A6416">
        <v>2015</v>
      </c>
      <c r="B6416">
        <v>5</v>
      </c>
      <c r="C6416">
        <v>33</v>
      </c>
      <c r="D6416">
        <v>7</v>
      </c>
      <c r="E6416">
        <v>0</v>
      </c>
      <c r="F6416">
        <v>0</v>
      </c>
      <c r="G6416">
        <v>0</v>
      </c>
      <c r="I6416" s="4">
        <f t="shared" si="508"/>
        <v>2015</v>
      </c>
      <c r="J6416" t="str">
        <f>VLOOKUP(B6416,Lookup!A:B,2,FALSE)</f>
        <v>Kano</v>
      </c>
      <c r="K6416" t="str">
        <f>VLOOKUP(C6416,Lookup!D:E,2,FALSE)</f>
        <v>Trade, Commerce and Industry</v>
      </c>
      <c r="L6416" t="str">
        <f>VLOOKUP(D6416,Lookup!G:H,2,FALSE)</f>
        <v>Cont to LGs</v>
      </c>
      <c r="M6416" s="1">
        <f t="shared" si="509"/>
        <v>0</v>
      </c>
      <c r="N6416" s="1">
        <f t="shared" si="510"/>
        <v>0</v>
      </c>
      <c r="O6416" s="1">
        <f t="shared" si="511"/>
        <v>0</v>
      </c>
      <c r="P6416" s="1">
        <f t="shared" si="512"/>
        <v>0</v>
      </c>
    </row>
    <row r="6417" spans="1:16" x14ac:dyDescent="0.35">
      <c r="A6417">
        <v>2015</v>
      </c>
      <c r="B6417">
        <v>5</v>
      </c>
      <c r="C6417">
        <v>33</v>
      </c>
      <c r="D6417">
        <v>8</v>
      </c>
      <c r="E6417">
        <v>0</v>
      </c>
      <c r="F6417">
        <v>0</v>
      </c>
      <c r="G6417">
        <v>0</v>
      </c>
      <c r="I6417" s="4">
        <f t="shared" si="508"/>
        <v>2015</v>
      </c>
      <c r="J6417" t="str">
        <f>VLOOKUP(B6417,Lookup!A:B,2,FALSE)</f>
        <v>Kano</v>
      </c>
      <c r="K6417" t="str">
        <f>VLOOKUP(C6417,Lookup!D:E,2,FALSE)</f>
        <v>Trade, Commerce and Industry</v>
      </c>
      <c r="L6417" t="str">
        <f>VLOOKUP(D6417,Lookup!G:H,2,FALSE)</f>
        <v>Others</v>
      </c>
      <c r="M6417" s="1">
        <f t="shared" si="509"/>
        <v>0</v>
      </c>
      <c r="N6417" s="1">
        <f t="shared" si="510"/>
        <v>0</v>
      </c>
      <c r="O6417" s="1">
        <f t="shared" si="511"/>
        <v>0</v>
      </c>
      <c r="P6417" s="1">
        <f t="shared" si="512"/>
        <v>0</v>
      </c>
    </row>
    <row r="6418" spans="1:16" x14ac:dyDescent="0.35">
      <c r="A6418">
        <v>2015</v>
      </c>
      <c r="B6418">
        <v>5</v>
      </c>
      <c r="C6418">
        <v>35</v>
      </c>
      <c r="D6418">
        <v>1</v>
      </c>
      <c r="E6418">
        <v>878469000</v>
      </c>
      <c r="F6418">
        <v>0</v>
      </c>
      <c r="G6418">
        <v>153977704.99000001</v>
      </c>
      <c r="I6418" s="4">
        <f t="shared" si="508"/>
        <v>2015</v>
      </c>
      <c r="J6418" t="str">
        <f>VLOOKUP(B6418,Lookup!A:B,2,FALSE)</f>
        <v>Kano</v>
      </c>
      <c r="K6418" t="str">
        <f>VLOOKUP(C6418,Lookup!D:E,2,FALSE)</f>
        <v>Water and Sanitation</v>
      </c>
      <c r="L6418" t="str">
        <f>VLOOKUP(D6418,Lookup!G:H,2,FALSE)</f>
        <v>Personnel</v>
      </c>
      <c r="M6418" s="1">
        <f t="shared" si="509"/>
        <v>878469000</v>
      </c>
      <c r="N6418" s="1">
        <f t="shared" si="510"/>
        <v>0</v>
      </c>
      <c r="O6418" s="1">
        <f t="shared" si="511"/>
        <v>878469000</v>
      </c>
      <c r="P6418" s="1">
        <f t="shared" si="512"/>
        <v>153977704.99000001</v>
      </c>
    </row>
    <row r="6419" spans="1:16" x14ac:dyDescent="0.35">
      <c r="A6419">
        <v>2015</v>
      </c>
      <c r="B6419">
        <v>5</v>
      </c>
      <c r="C6419">
        <v>35</v>
      </c>
      <c r="D6419">
        <v>2</v>
      </c>
      <c r="E6419">
        <v>458000000</v>
      </c>
      <c r="F6419">
        <v>0</v>
      </c>
      <c r="G6419">
        <v>11110962.41</v>
      </c>
      <c r="I6419" s="4">
        <f t="shared" si="508"/>
        <v>2015</v>
      </c>
      <c r="J6419" t="str">
        <f>VLOOKUP(B6419,Lookup!A:B,2,FALSE)</f>
        <v>Kano</v>
      </c>
      <c r="K6419" t="str">
        <f>VLOOKUP(C6419,Lookup!D:E,2,FALSE)</f>
        <v>Water and Sanitation</v>
      </c>
      <c r="L6419" t="str">
        <f>VLOOKUP(D6419,Lookup!G:H,2,FALSE)</f>
        <v>Overhead</v>
      </c>
      <c r="M6419" s="1">
        <f t="shared" si="509"/>
        <v>458000000</v>
      </c>
      <c r="N6419" s="1">
        <f t="shared" si="510"/>
        <v>0</v>
      </c>
      <c r="O6419" s="1">
        <f t="shared" si="511"/>
        <v>458000000</v>
      </c>
      <c r="P6419" s="1">
        <f t="shared" si="512"/>
        <v>11110962.41</v>
      </c>
    </row>
    <row r="6420" spans="1:16" x14ac:dyDescent="0.35">
      <c r="A6420">
        <v>2015</v>
      </c>
      <c r="B6420">
        <v>5</v>
      </c>
      <c r="C6420">
        <v>35</v>
      </c>
      <c r="D6420">
        <v>3</v>
      </c>
      <c r="E6420">
        <v>0</v>
      </c>
      <c r="F6420">
        <v>0</v>
      </c>
      <c r="G6420">
        <v>82795859.629999995</v>
      </c>
      <c r="I6420" s="4">
        <f t="shared" si="508"/>
        <v>2015</v>
      </c>
      <c r="J6420" t="str">
        <f>VLOOKUP(B6420,Lookup!A:B,2,FALSE)</f>
        <v>Kano</v>
      </c>
      <c r="K6420" t="str">
        <f>VLOOKUP(C6420,Lookup!D:E,2,FALSE)</f>
        <v>Water and Sanitation</v>
      </c>
      <c r="L6420" t="str">
        <f>VLOOKUP(D6420,Lookup!G:H,2,FALSE)</f>
        <v>Unclassified Subventions</v>
      </c>
      <c r="M6420" s="1">
        <f t="shared" si="509"/>
        <v>0</v>
      </c>
      <c r="N6420" s="1">
        <f t="shared" si="510"/>
        <v>0</v>
      </c>
      <c r="O6420" s="1">
        <f t="shared" si="511"/>
        <v>0</v>
      </c>
      <c r="P6420" s="1">
        <f t="shared" si="512"/>
        <v>82795859.629999995</v>
      </c>
    </row>
    <row r="6421" spans="1:16" x14ac:dyDescent="0.35">
      <c r="A6421">
        <v>2015</v>
      </c>
      <c r="B6421">
        <v>5</v>
      </c>
      <c r="C6421">
        <v>35</v>
      </c>
      <c r="D6421">
        <v>4</v>
      </c>
      <c r="E6421">
        <v>0</v>
      </c>
      <c r="F6421">
        <v>0</v>
      </c>
      <c r="G6421">
        <v>0</v>
      </c>
      <c r="I6421" s="4">
        <f t="shared" si="508"/>
        <v>2015</v>
      </c>
      <c r="J6421" t="str">
        <f>VLOOKUP(B6421,Lookup!A:B,2,FALSE)</f>
        <v>Kano</v>
      </c>
      <c r="K6421" t="str">
        <f>VLOOKUP(C6421,Lookup!D:E,2,FALSE)</f>
        <v>Water and Sanitation</v>
      </c>
      <c r="L6421" t="str">
        <f>VLOOKUP(D6421,Lookup!G:H,2,FALSE)</f>
        <v>P &amp; G</v>
      </c>
      <c r="M6421" s="1">
        <f t="shared" si="509"/>
        <v>0</v>
      </c>
      <c r="N6421" s="1">
        <f t="shared" si="510"/>
        <v>0</v>
      </c>
      <c r="O6421" s="1">
        <f t="shared" si="511"/>
        <v>0</v>
      </c>
      <c r="P6421" s="1">
        <f t="shared" si="512"/>
        <v>0</v>
      </c>
    </row>
    <row r="6422" spans="1:16" x14ac:dyDescent="0.35">
      <c r="A6422">
        <v>2015</v>
      </c>
      <c r="B6422">
        <v>5</v>
      </c>
      <c r="C6422">
        <v>35</v>
      </c>
      <c r="D6422">
        <v>5</v>
      </c>
      <c r="E6422">
        <v>0</v>
      </c>
      <c r="F6422">
        <v>0</v>
      </c>
      <c r="G6422">
        <v>0</v>
      </c>
      <c r="I6422" s="4">
        <f t="shared" si="508"/>
        <v>2015</v>
      </c>
      <c r="J6422" t="str">
        <f>VLOOKUP(B6422,Lookup!A:B,2,FALSE)</f>
        <v>Kano</v>
      </c>
      <c r="K6422" t="str">
        <f>VLOOKUP(C6422,Lookup!D:E,2,FALSE)</f>
        <v>Water and Sanitation</v>
      </c>
      <c r="L6422" t="str">
        <f>VLOOKUP(D6422,Lookup!G:H,2,FALSE)</f>
        <v>Other CRF</v>
      </c>
      <c r="M6422" s="1">
        <f t="shared" si="509"/>
        <v>0</v>
      </c>
      <c r="N6422" s="1">
        <f t="shared" si="510"/>
        <v>0</v>
      </c>
      <c r="O6422" s="1">
        <f t="shared" si="511"/>
        <v>0</v>
      </c>
      <c r="P6422" s="1">
        <f t="shared" si="512"/>
        <v>0</v>
      </c>
    </row>
    <row r="6423" spans="1:16" x14ac:dyDescent="0.35">
      <c r="A6423">
        <v>2015</v>
      </c>
      <c r="B6423">
        <v>5</v>
      </c>
      <c r="C6423">
        <v>35</v>
      </c>
      <c r="D6423">
        <v>6</v>
      </c>
      <c r="E6423">
        <v>0</v>
      </c>
      <c r="F6423">
        <v>0</v>
      </c>
      <c r="G6423">
        <v>0</v>
      </c>
      <c r="I6423" s="4">
        <f t="shared" si="508"/>
        <v>2015</v>
      </c>
      <c r="J6423" t="str">
        <f>VLOOKUP(B6423,Lookup!A:B,2,FALSE)</f>
        <v>Kano</v>
      </c>
      <c r="K6423" t="str">
        <f>VLOOKUP(C6423,Lookup!D:E,2,FALSE)</f>
        <v>Water and Sanitation</v>
      </c>
      <c r="L6423" t="str">
        <f>VLOOKUP(D6423,Lookup!G:H,2,FALSE)</f>
        <v>Public Debt Charges</v>
      </c>
      <c r="M6423" s="1">
        <f t="shared" si="509"/>
        <v>0</v>
      </c>
      <c r="N6423" s="1">
        <f t="shared" si="510"/>
        <v>0</v>
      </c>
      <c r="O6423" s="1">
        <f t="shared" si="511"/>
        <v>0</v>
      </c>
      <c r="P6423" s="1">
        <f t="shared" si="512"/>
        <v>0</v>
      </c>
    </row>
    <row r="6424" spans="1:16" x14ac:dyDescent="0.35">
      <c r="A6424">
        <v>2015</v>
      </c>
      <c r="B6424">
        <v>5</v>
      </c>
      <c r="C6424">
        <v>35</v>
      </c>
      <c r="D6424">
        <v>7</v>
      </c>
      <c r="E6424">
        <v>0</v>
      </c>
      <c r="F6424">
        <v>0</v>
      </c>
      <c r="G6424">
        <v>0</v>
      </c>
      <c r="I6424" s="4">
        <f t="shared" si="508"/>
        <v>2015</v>
      </c>
      <c r="J6424" t="str">
        <f>VLOOKUP(B6424,Lookup!A:B,2,FALSE)</f>
        <v>Kano</v>
      </c>
      <c r="K6424" t="str">
        <f>VLOOKUP(C6424,Lookup!D:E,2,FALSE)</f>
        <v>Water and Sanitation</v>
      </c>
      <c r="L6424" t="str">
        <f>VLOOKUP(D6424,Lookup!G:H,2,FALSE)</f>
        <v>Cont to LGs</v>
      </c>
      <c r="M6424" s="1">
        <f t="shared" si="509"/>
        <v>0</v>
      </c>
      <c r="N6424" s="1">
        <f t="shared" si="510"/>
        <v>0</v>
      </c>
      <c r="O6424" s="1">
        <f t="shared" si="511"/>
        <v>0</v>
      </c>
      <c r="P6424" s="1">
        <f t="shared" si="512"/>
        <v>0</v>
      </c>
    </row>
    <row r="6425" spans="1:16" x14ac:dyDescent="0.35">
      <c r="A6425">
        <v>2015</v>
      </c>
      <c r="B6425">
        <v>5</v>
      </c>
      <c r="C6425">
        <v>35</v>
      </c>
      <c r="D6425">
        <v>8</v>
      </c>
      <c r="E6425">
        <v>0</v>
      </c>
      <c r="F6425">
        <v>0</v>
      </c>
      <c r="G6425">
        <v>0</v>
      </c>
      <c r="I6425" s="4">
        <f t="shared" si="508"/>
        <v>2015</v>
      </c>
      <c r="J6425" t="str">
        <f>VLOOKUP(B6425,Lookup!A:B,2,FALSE)</f>
        <v>Kano</v>
      </c>
      <c r="K6425" t="str">
        <f>VLOOKUP(C6425,Lookup!D:E,2,FALSE)</f>
        <v>Water and Sanitation</v>
      </c>
      <c r="L6425" t="str">
        <f>VLOOKUP(D6425,Lookup!G:H,2,FALSE)</f>
        <v>Others</v>
      </c>
      <c r="M6425" s="1">
        <f t="shared" si="509"/>
        <v>0</v>
      </c>
      <c r="N6425" s="1">
        <f t="shared" si="510"/>
        <v>0</v>
      </c>
      <c r="O6425" s="1">
        <f t="shared" si="511"/>
        <v>0</v>
      </c>
      <c r="P6425" s="1">
        <f t="shared" si="512"/>
        <v>0</v>
      </c>
    </row>
    <row r="6426" spans="1:16" x14ac:dyDescent="0.35">
      <c r="A6426">
        <v>2015</v>
      </c>
      <c r="B6426">
        <v>5</v>
      </c>
      <c r="C6426">
        <v>37</v>
      </c>
      <c r="D6426">
        <v>1</v>
      </c>
      <c r="E6426">
        <v>167955000</v>
      </c>
      <c r="F6426">
        <v>0</v>
      </c>
      <c r="G6426">
        <v>182527521.94</v>
      </c>
      <c r="I6426" s="4">
        <f t="shared" si="508"/>
        <v>2015</v>
      </c>
      <c r="J6426" t="str">
        <f>VLOOKUP(B6426,Lookup!A:B,2,FALSE)</f>
        <v>Kano</v>
      </c>
      <c r="K6426" t="str">
        <f>VLOOKUP(C6426,Lookup!D:E,2,FALSE)</f>
        <v>Youths and Sports</v>
      </c>
      <c r="L6426" t="str">
        <f>VLOOKUP(D6426,Lookup!G:H,2,FALSE)</f>
        <v>Personnel</v>
      </c>
      <c r="M6426" s="1">
        <f t="shared" si="509"/>
        <v>167955000</v>
      </c>
      <c r="N6426" s="1">
        <f t="shared" si="510"/>
        <v>0</v>
      </c>
      <c r="O6426" s="1">
        <f t="shared" si="511"/>
        <v>167955000</v>
      </c>
      <c r="P6426" s="1">
        <f t="shared" si="512"/>
        <v>182527521.94</v>
      </c>
    </row>
    <row r="6427" spans="1:16" x14ac:dyDescent="0.35">
      <c r="A6427">
        <v>2015</v>
      </c>
      <c r="B6427">
        <v>5</v>
      </c>
      <c r="C6427">
        <v>37</v>
      </c>
      <c r="D6427">
        <v>2</v>
      </c>
      <c r="E6427">
        <v>399675000</v>
      </c>
      <c r="F6427">
        <v>0</v>
      </c>
      <c r="G6427">
        <v>0</v>
      </c>
      <c r="I6427" s="4">
        <f t="shared" si="508"/>
        <v>2015</v>
      </c>
      <c r="J6427" t="str">
        <f>VLOOKUP(B6427,Lookup!A:B,2,FALSE)</f>
        <v>Kano</v>
      </c>
      <c r="K6427" t="str">
        <f>VLOOKUP(C6427,Lookup!D:E,2,FALSE)</f>
        <v>Youths and Sports</v>
      </c>
      <c r="L6427" t="str">
        <f>VLOOKUP(D6427,Lookup!G:H,2,FALSE)</f>
        <v>Overhead</v>
      </c>
      <c r="M6427" s="1">
        <f t="shared" si="509"/>
        <v>399675000</v>
      </c>
      <c r="N6427" s="1">
        <f t="shared" si="510"/>
        <v>0</v>
      </c>
      <c r="O6427" s="1">
        <f t="shared" si="511"/>
        <v>399675000</v>
      </c>
      <c r="P6427" s="1">
        <f t="shared" si="512"/>
        <v>0</v>
      </c>
    </row>
    <row r="6428" spans="1:16" x14ac:dyDescent="0.35">
      <c r="A6428">
        <v>2015</v>
      </c>
      <c r="B6428">
        <v>5</v>
      </c>
      <c r="C6428">
        <v>37</v>
      </c>
      <c r="D6428">
        <v>3</v>
      </c>
      <c r="E6428">
        <v>0</v>
      </c>
      <c r="F6428">
        <v>0</v>
      </c>
      <c r="G6428">
        <v>25989000</v>
      </c>
      <c r="I6428" s="4">
        <f t="shared" si="508"/>
        <v>2015</v>
      </c>
      <c r="J6428" t="str">
        <f>VLOOKUP(B6428,Lookup!A:B,2,FALSE)</f>
        <v>Kano</v>
      </c>
      <c r="K6428" t="str">
        <f>VLOOKUP(C6428,Lookup!D:E,2,FALSE)</f>
        <v>Youths and Sports</v>
      </c>
      <c r="L6428" t="str">
        <f>VLOOKUP(D6428,Lookup!G:H,2,FALSE)</f>
        <v>Unclassified Subventions</v>
      </c>
      <c r="M6428" s="1">
        <f t="shared" si="509"/>
        <v>0</v>
      </c>
      <c r="N6428" s="1">
        <f t="shared" si="510"/>
        <v>0</v>
      </c>
      <c r="O6428" s="1">
        <f t="shared" si="511"/>
        <v>0</v>
      </c>
      <c r="P6428" s="1">
        <f t="shared" si="512"/>
        <v>25989000</v>
      </c>
    </row>
    <row r="6429" spans="1:16" x14ac:dyDescent="0.35">
      <c r="A6429">
        <v>2015</v>
      </c>
      <c r="B6429">
        <v>5</v>
      </c>
      <c r="C6429">
        <v>37</v>
      </c>
      <c r="D6429">
        <v>4</v>
      </c>
      <c r="E6429">
        <v>0</v>
      </c>
      <c r="F6429">
        <v>0</v>
      </c>
      <c r="G6429">
        <v>0</v>
      </c>
      <c r="I6429" s="4">
        <f t="shared" si="508"/>
        <v>2015</v>
      </c>
      <c r="J6429" t="str">
        <f>VLOOKUP(B6429,Lookup!A:B,2,FALSE)</f>
        <v>Kano</v>
      </c>
      <c r="K6429" t="str">
        <f>VLOOKUP(C6429,Lookup!D:E,2,FALSE)</f>
        <v>Youths and Sports</v>
      </c>
      <c r="L6429" t="str">
        <f>VLOOKUP(D6429,Lookup!G:H,2,FALSE)</f>
        <v>P &amp; G</v>
      </c>
      <c r="M6429" s="1">
        <f t="shared" si="509"/>
        <v>0</v>
      </c>
      <c r="N6429" s="1">
        <f t="shared" si="510"/>
        <v>0</v>
      </c>
      <c r="O6429" s="1">
        <f t="shared" si="511"/>
        <v>0</v>
      </c>
      <c r="P6429" s="1">
        <f t="shared" si="512"/>
        <v>0</v>
      </c>
    </row>
    <row r="6430" spans="1:16" x14ac:dyDescent="0.35">
      <c r="A6430">
        <v>2015</v>
      </c>
      <c r="B6430">
        <v>5</v>
      </c>
      <c r="C6430">
        <v>37</v>
      </c>
      <c r="D6430">
        <v>5</v>
      </c>
      <c r="E6430">
        <v>0</v>
      </c>
      <c r="F6430">
        <v>0</v>
      </c>
      <c r="G6430">
        <v>0</v>
      </c>
      <c r="I6430" s="4">
        <f t="shared" si="508"/>
        <v>2015</v>
      </c>
      <c r="J6430" t="str">
        <f>VLOOKUP(B6430,Lookup!A:B,2,FALSE)</f>
        <v>Kano</v>
      </c>
      <c r="K6430" t="str">
        <f>VLOOKUP(C6430,Lookup!D:E,2,FALSE)</f>
        <v>Youths and Sports</v>
      </c>
      <c r="L6430" t="str">
        <f>VLOOKUP(D6430,Lookup!G:H,2,FALSE)</f>
        <v>Other CRF</v>
      </c>
      <c r="M6430" s="1">
        <f t="shared" si="509"/>
        <v>0</v>
      </c>
      <c r="N6430" s="1">
        <f t="shared" si="510"/>
        <v>0</v>
      </c>
      <c r="O6430" s="1">
        <f t="shared" si="511"/>
        <v>0</v>
      </c>
      <c r="P6430" s="1">
        <f t="shared" si="512"/>
        <v>0</v>
      </c>
    </row>
    <row r="6431" spans="1:16" x14ac:dyDescent="0.35">
      <c r="A6431">
        <v>2015</v>
      </c>
      <c r="B6431">
        <v>5</v>
      </c>
      <c r="C6431">
        <v>37</v>
      </c>
      <c r="D6431">
        <v>6</v>
      </c>
      <c r="E6431">
        <v>0</v>
      </c>
      <c r="F6431">
        <v>0</v>
      </c>
      <c r="G6431">
        <v>0</v>
      </c>
      <c r="I6431" s="4">
        <f t="shared" si="508"/>
        <v>2015</v>
      </c>
      <c r="J6431" t="str">
        <f>VLOOKUP(B6431,Lookup!A:B,2,FALSE)</f>
        <v>Kano</v>
      </c>
      <c r="K6431" t="str">
        <f>VLOOKUP(C6431,Lookup!D:E,2,FALSE)</f>
        <v>Youths and Sports</v>
      </c>
      <c r="L6431" t="str">
        <f>VLOOKUP(D6431,Lookup!G:H,2,FALSE)</f>
        <v>Public Debt Charges</v>
      </c>
      <c r="M6431" s="1">
        <f t="shared" si="509"/>
        <v>0</v>
      </c>
      <c r="N6431" s="1">
        <f t="shared" si="510"/>
        <v>0</v>
      </c>
      <c r="O6431" s="1">
        <f t="shared" si="511"/>
        <v>0</v>
      </c>
      <c r="P6431" s="1">
        <f t="shared" si="512"/>
        <v>0</v>
      </c>
    </row>
    <row r="6432" spans="1:16" x14ac:dyDescent="0.35">
      <c r="A6432">
        <v>2015</v>
      </c>
      <c r="B6432">
        <v>5</v>
      </c>
      <c r="C6432">
        <v>37</v>
      </c>
      <c r="D6432">
        <v>7</v>
      </c>
      <c r="E6432">
        <v>0</v>
      </c>
      <c r="F6432">
        <v>0</v>
      </c>
      <c r="G6432">
        <v>0</v>
      </c>
      <c r="I6432" s="4">
        <f t="shared" si="508"/>
        <v>2015</v>
      </c>
      <c r="J6432" t="str">
        <f>VLOOKUP(B6432,Lookup!A:B,2,FALSE)</f>
        <v>Kano</v>
      </c>
      <c r="K6432" t="str">
        <f>VLOOKUP(C6432,Lookup!D:E,2,FALSE)</f>
        <v>Youths and Sports</v>
      </c>
      <c r="L6432" t="str">
        <f>VLOOKUP(D6432,Lookup!G:H,2,FALSE)</f>
        <v>Cont to LGs</v>
      </c>
      <c r="M6432" s="1">
        <f t="shared" si="509"/>
        <v>0</v>
      </c>
      <c r="N6432" s="1">
        <f t="shared" si="510"/>
        <v>0</v>
      </c>
      <c r="O6432" s="1">
        <f t="shared" si="511"/>
        <v>0</v>
      </c>
      <c r="P6432" s="1">
        <f t="shared" si="512"/>
        <v>0</v>
      </c>
    </row>
    <row r="6433" spans="1:16" x14ac:dyDescent="0.35">
      <c r="A6433">
        <v>2015</v>
      </c>
      <c r="B6433">
        <v>5</v>
      </c>
      <c r="C6433">
        <v>37</v>
      </c>
      <c r="D6433">
        <v>8</v>
      </c>
      <c r="E6433">
        <v>0</v>
      </c>
      <c r="F6433">
        <v>0</v>
      </c>
      <c r="G6433">
        <v>0</v>
      </c>
      <c r="I6433" s="4">
        <f t="shared" si="508"/>
        <v>2015</v>
      </c>
      <c r="J6433" t="str">
        <f>VLOOKUP(B6433,Lookup!A:B,2,FALSE)</f>
        <v>Kano</v>
      </c>
      <c r="K6433" t="str">
        <f>VLOOKUP(C6433,Lookup!D:E,2,FALSE)</f>
        <v>Youths and Sports</v>
      </c>
      <c r="L6433" t="str">
        <f>VLOOKUP(D6433,Lookup!G:H,2,FALSE)</f>
        <v>Others</v>
      </c>
      <c r="M6433" s="1">
        <f t="shared" si="509"/>
        <v>0</v>
      </c>
      <c r="N6433" s="1">
        <f t="shared" si="510"/>
        <v>0</v>
      </c>
      <c r="O6433" s="1">
        <f t="shared" si="511"/>
        <v>0</v>
      </c>
      <c r="P6433" s="1">
        <f t="shared" si="512"/>
        <v>0</v>
      </c>
    </row>
    <row r="6434" spans="1:16" x14ac:dyDescent="0.35">
      <c r="A6434">
        <v>2015</v>
      </c>
      <c r="B6434">
        <v>9</v>
      </c>
      <c r="C6434">
        <v>1</v>
      </c>
      <c r="D6434">
        <v>1</v>
      </c>
      <c r="E6434">
        <v>1429875000</v>
      </c>
      <c r="F6434">
        <v>0</v>
      </c>
      <c r="G6434">
        <v>1376222422.0599999</v>
      </c>
      <c r="I6434" s="4">
        <f t="shared" si="508"/>
        <v>2015</v>
      </c>
      <c r="J6434" t="str">
        <f>VLOOKUP(B6434,Lookup!A:B,2,FALSE)</f>
        <v>Yobe</v>
      </c>
      <c r="K6434" t="str">
        <f>VLOOKUP(C6434,Lookup!D:E,2,FALSE)</f>
        <v>Agriculture</v>
      </c>
      <c r="L6434" t="str">
        <f>VLOOKUP(D6434,Lookup!G:H,2,FALSE)</f>
        <v>Personnel</v>
      </c>
      <c r="M6434" s="1">
        <f t="shared" si="509"/>
        <v>1429875000</v>
      </c>
      <c r="N6434" s="1">
        <f t="shared" si="510"/>
        <v>0</v>
      </c>
      <c r="O6434" s="1">
        <f t="shared" si="511"/>
        <v>1429875000</v>
      </c>
      <c r="P6434" s="1">
        <f t="shared" si="512"/>
        <v>1376222422.0599999</v>
      </c>
    </row>
    <row r="6435" spans="1:16" x14ac:dyDescent="0.35">
      <c r="A6435">
        <v>2015</v>
      </c>
      <c r="B6435">
        <v>9</v>
      </c>
      <c r="C6435">
        <v>1</v>
      </c>
      <c r="D6435">
        <v>2</v>
      </c>
      <c r="E6435">
        <v>1475040000</v>
      </c>
      <c r="F6435">
        <v>0</v>
      </c>
      <c r="G6435">
        <v>13000000</v>
      </c>
      <c r="I6435" s="4">
        <f t="shared" si="508"/>
        <v>2015</v>
      </c>
      <c r="J6435" t="str">
        <f>VLOOKUP(B6435,Lookup!A:B,2,FALSE)</f>
        <v>Yobe</v>
      </c>
      <c r="K6435" t="str">
        <f>VLOOKUP(C6435,Lookup!D:E,2,FALSE)</f>
        <v>Agriculture</v>
      </c>
      <c r="L6435" t="str">
        <f>VLOOKUP(D6435,Lookup!G:H,2,FALSE)</f>
        <v>Overhead</v>
      </c>
      <c r="M6435" s="1">
        <f t="shared" si="509"/>
        <v>1475040000</v>
      </c>
      <c r="N6435" s="1">
        <f t="shared" si="510"/>
        <v>0</v>
      </c>
      <c r="O6435" s="1">
        <f t="shared" si="511"/>
        <v>1475040000</v>
      </c>
      <c r="P6435" s="1">
        <f t="shared" si="512"/>
        <v>13000000</v>
      </c>
    </row>
    <row r="6436" spans="1:16" x14ac:dyDescent="0.35">
      <c r="A6436">
        <v>2015</v>
      </c>
      <c r="B6436">
        <v>9</v>
      </c>
      <c r="C6436">
        <v>1</v>
      </c>
      <c r="D6436">
        <v>3</v>
      </c>
      <c r="E6436">
        <v>0</v>
      </c>
      <c r="F6436">
        <v>0</v>
      </c>
      <c r="G6436">
        <v>19400000</v>
      </c>
      <c r="I6436" s="4">
        <f t="shared" si="508"/>
        <v>2015</v>
      </c>
      <c r="J6436" t="str">
        <f>VLOOKUP(B6436,Lookup!A:B,2,FALSE)</f>
        <v>Yobe</v>
      </c>
      <c r="K6436" t="str">
        <f>VLOOKUP(C6436,Lookup!D:E,2,FALSE)</f>
        <v>Agriculture</v>
      </c>
      <c r="L6436" t="str">
        <f>VLOOKUP(D6436,Lookup!G:H,2,FALSE)</f>
        <v>Unclassified Subventions</v>
      </c>
      <c r="M6436" s="1">
        <f t="shared" si="509"/>
        <v>0</v>
      </c>
      <c r="N6436" s="1">
        <f t="shared" si="510"/>
        <v>0</v>
      </c>
      <c r="O6436" s="1">
        <f t="shared" si="511"/>
        <v>0</v>
      </c>
      <c r="P6436" s="1">
        <f t="shared" si="512"/>
        <v>19400000</v>
      </c>
    </row>
    <row r="6437" spans="1:16" x14ac:dyDescent="0.35">
      <c r="A6437">
        <v>2015</v>
      </c>
      <c r="B6437">
        <v>9</v>
      </c>
      <c r="C6437">
        <v>1</v>
      </c>
      <c r="D6437">
        <v>4</v>
      </c>
      <c r="E6437">
        <v>0</v>
      </c>
      <c r="F6437">
        <v>0</v>
      </c>
      <c r="G6437">
        <v>0</v>
      </c>
      <c r="I6437" s="4">
        <f t="shared" si="508"/>
        <v>2015</v>
      </c>
      <c r="J6437" t="str">
        <f>VLOOKUP(B6437,Lookup!A:B,2,FALSE)</f>
        <v>Yobe</v>
      </c>
      <c r="K6437" t="str">
        <f>VLOOKUP(C6437,Lookup!D:E,2,FALSE)</f>
        <v>Agriculture</v>
      </c>
      <c r="L6437" t="str">
        <f>VLOOKUP(D6437,Lookup!G:H,2,FALSE)</f>
        <v>P &amp; G</v>
      </c>
      <c r="M6437" s="1">
        <f t="shared" si="509"/>
        <v>0</v>
      </c>
      <c r="N6437" s="1">
        <f t="shared" si="510"/>
        <v>0</v>
      </c>
      <c r="O6437" s="1">
        <f t="shared" si="511"/>
        <v>0</v>
      </c>
      <c r="P6437" s="1">
        <f t="shared" si="512"/>
        <v>0</v>
      </c>
    </row>
    <row r="6438" spans="1:16" x14ac:dyDescent="0.35">
      <c r="A6438">
        <v>2015</v>
      </c>
      <c r="B6438">
        <v>9</v>
      </c>
      <c r="C6438">
        <v>1</v>
      </c>
      <c r="D6438">
        <v>5</v>
      </c>
      <c r="E6438">
        <v>0</v>
      </c>
      <c r="F6438">
        <v>0</v>
      </c>
      <c r="G6438">
        <v>0</v>
      </c>
      <c r="I6438" s="4">
        <f t="shared" si="508"/>
        <v>2015</v>
      </c>
      <c r="J6438" t="str">
        <f>VLOOKUP(B6438,Lookup!A:B,2,FALSE)</f>
        <v>Yobe</v>
      </c>
      <c r="K6438" t="str">
        <f>VLOOKUP(C6438,Lookup!D:E,2,FALSE)</f>
        <v>Agriculture</v>
      </c>
      <c r="L6438" t="str">
        <f>VLOOKUP(D6438,Lookup!G:H,2,FALSE)</f>
        <v>Other CRF</v>
      </c>
      <c r="M6438" s="1">
        <f t="shared" si="509"/>
        <v>0</v>
      </c>
      <c r="N6438" s="1">
        <f t="shared" si="510"/>
        <v>0</v>
      </c>
      <c r="O6438" s="1">
        <f t="shared" si="511"/>
        <v>0</v>
      </c>
      <c r="P6438" s="1">
        <f t="shared" si="512"/>
        <v>0</v>
      </c>
    </row>
    <row r="6439" spans="1:16" x14ac:dyDescent="0.35">
      <c r="A6439">
        <v>2015</v>
      </c>
      <c r="B6439">
        <v>9</v>
      </c>
      <c r="C6439">
        <v>1</v>
      </c>
      <c r="D6439">
        <v>6</v>
      </c>
      <c r="E6439">
        <v>0</v>
      </c>
      <c r="F6439">
        <v>0</v>
      </c>
      <c r="G6439">
        <v>0</v>
      </c>
      <c r="I6439" s="4">
        <f t="shared" si="508"/>
        <v>2015</v>
      </c>
      <c r="J6439" t="str">
        <f>VLOOKUP(B6439,Lookup!A:B,2,FALSE)</f>
        <v>Yobe</v>
      </c>
      <c r="K6439" t="str">
        <f>VLOOKUP(C6439,Lookup!D:E,2,FALSE)</f>
        <v>Agriculture</v>
      </c>
      <c r="L6439" t="str">
        <f>VLOOKUP(D6439,Lookup!G:H,2,FALSE)</f>
        <v>Public Debt Charges</v>
      </c>
      <c r="M6439" s="1">
        <f t="shared" si="509"/>
        <v>0</v>
      </c>
      <c r="N6439" s="1">
        <f t="shared" si="510"/>
        <v>0</v>
      </c>
      <c r="O6439" s="1">
        <f t="shared" si="511"/>
        <v>0</v>
      </c>
      <c r="P6439" s="1">
        <f t="shared" si="512"/>
        <v>0</v>
      </c>
    </row>
    <row r="6440" spans="1:16" x14ac:dyDescent="0.35">
      <c r="A6440">
        <v>2015</v>
      </c>
      <c r="B6440">
        <v>9</v>
      </c>
      <c r="C6440">
        <v>1</v>
      </c>
      <c r="D6440">
        <v>7</v>
      </c>
      <c r="E6440">
        <v>0</v>
      </c>
      <c r="F6440">
        <v>0</v>
      </c>
      <c r="G6440">
        <v>0</v>
      </c>
      <c r="I6440" s="4">
        <f t="shared" si="508"/>
        <v>2015</v>
      </c>
      <c r="J6440" t="str">
        <f>VLOOKUP(B6440,Lookup!A:B,2,FALSE)</f>
        <v>Yobe</v>
      </c>
      <c r="K6440" t="str">
        <f>VLOOKUP(C6440,Lookup!D:E,2,FALSE)</f>
        <v>Agriculture</v>
      </c>
      <c r="L6440" t="str">
        <f>VLOOKUP(D6440,Lookup!G:H,2,FALSE)</f>
        <v>Cont to LGs</v>
      </c>
      <c r="M6440" s="1">
        <f t="shared" si="509"/>
        <v>0</v>
      </c>
      <c r="N6440" s="1">
        <f t="shared" si="510"/>
        <v>0</v>
      </c>
      <c r="O6440" s="1">
        <f t="shared" si="511"/>
        <v>0</v>
      </c>
      <c r="P6440" s="1">
        <f t="shared" si="512"/>
        <v>0</v>
      </c>
    </row>
    <row r="6441" spans="1:16" x14ac:dyDescent="0.35">
      <c r="A6441">
        <v>2015</v>
      </c>
      <c r="B6441">
        <v>9</v>
      </c>
      <c r="C6441">
        <v>1</v>
      </c>
      <c r="D6441">
        <v>8</v>
      </c>
      <c r="E6441">
        <v>0</v>
      </c>
      <c r="F6441">
        <v>0</v>
      </c>
      <c r="G6441">
        <v>0</v>
      </c>
      <c r="I6441" s="4">
        <f t="shared" si="508"/>
        <v>2015</v>
      </c>
      <c r="J6441" t="str">
        <f>VLOOKUP(B6441,Lookup!A:B,2,FALSE)</f>
        <v>Yobe</v>
      </c>
      <c r="K6441" t="str">
        <f>VLOOKUP(C6441,Lookup!D:E,2,FALSE)</f>
        <v>Agriculture</v>
      </c>
      <c r="L6441" t="str">
        <f>VLOOKUP(D6441,Lookup!G:H,2,FALSE)</f>
        <v>Others</v>
      </c>
      <c r="M6441" s="1">
        <f t="shared" si="509"/>
        <v>0</v>
      </c>
      <c r="N6441" s="1">
        <f t="shared" si="510"/>
        <v>0</v>
      </c>
      <c r="O6441" s="1">
        <f t="shared" si="511"/>
        <v>0</v>
      </c>
      <c r="P6441" s="1">
        <f t="shared" si="512"/>
        <v>0</v>
      </c>
    </row>
    <row r="6442" spans="1:16" x14ac:dyDescent="0.35">
      <c r="A6442">
        <v>2015</v>
      </c>
      <c r="B6442">
        <v>9</v>
      </c>
      <c r="C6442">
        <v>3</v>
      </c>
      <c r="D6442">
        <v>1</v>
      </c>
      <c r="E6442">
        <v>210162000</v>
      </c>
      <c r="F6442">
        <v>0</v>
      </c>
      <c r="G6442">
        <v>193381866.30000001</v>
      </c>
      <c r="I6442" s="4">
        <f t="shared" si="508"/>
        <v>2015</v>
      </c>
      <c r="J6442" t="str">
        <f>VLOOKUP(B6442,Lookup!A:B,2,FALSE)</f>
        <v>Yobe</v>
      </c>
      <c r="K6442" t="str">
        <f>VLOOKUP(C6442,Lookup!D:E,2,FALSE)</f>
        <v>Community, Human Development &amp; Employment Creation</v>
      </c>
      <c r="L6442" t="str">
        <f>VLOOKUP(D6442,Lookup!G:H,2,FALSE)</f>
        <v>Personnel</v>
      </c>
      <c r="M6442" s="1">
        <f t="shared" si="509"/>
        <v>210162000</v>
      </c>
      <c r="N6442" s="1">
        <f t="shared" si="510"/>
        <v>0</v>
      </c>
      <c r="O6442" s="1">
        <f t="shared" si="511"/>
        <v>210162000</v>
      </c>
      <c r="P6442" s="1">
        <f t="shared" si="512"/>
        <v>193381866.30000001</v>
      </c>
    </row>
    <row r="6443" spans="1:16" x14ac:dyDescent="0.35">
      <c r="A6443">
        <v>2015</v>
      </c>
      <c r="B6443">
        <v>9</v>
      </c>
      <c r="C6443">
        <v>3</v>
      </c>
      <c r="D6443">
        <v>2</v>
      </c>
      <c r="E6443">
        <v>130700000</v>
      </c>
      <c r="F6443">
        <v>0</v>
      </c>
      <c r="G6443">
        <v>15380000</v>
      </c>
      <c r="I6443" s="4">
        <f t="shared" si="508"/>
        <v>2015</v>
      </c>
      <c r="J6443" t="str">
        <f>VLOOKUP(B6443,Lookup!A:B,2,FALSE)</f>
        <v>Yobe</v>
      </c>
      <c r="K6443" t="str">
        <f>VLOOKUP(C6443,Lookup!D:E,2,FALSE)</f>
        <v>Community, Human Development &amp; Employment Creation</v>
      </c>
      <c r="L6443" t="str">
        <f>VLOOKUP(D6443,Lookup!G:H,2,FALSE)</f>
        <v>Overhead</v>
      </c>
      <c r="M6443" s="1">
        <f t="shared" si="509"/>
        <v>130700000</v>
      </c>
      <c r="N6443" s="1">
        <f t="shared" si="510"/>
        <v>0</v>
      </c>
      <c r="O6443" s="1">
        <f t="shared" si="511"/>
        <v>130700000</v>
      </c>
      <c r="P6443" s="1">
        <f t="shared" si="512"/>
        <v>15380000</v>
      </c>
    </row>
    <row r="6444" spans="1:16" x14ac:dyDescent="0.35">
      <c r="A6444">
        <v>2015</v>
      </c>
      <c r="B6444">
        <v>9</v>
      </c>
      <c r="C6444">
        <v>3</v>
      </c>
      <c r="D6444">
        <v>3</v>
      </c>
      <c r="E6444">
        <v>0</v>
      </c>
      <c r="F6444">
        <v>0</v>
      </c>
      <c r="G6444">
        <v>2800000</v>
      </c>
      <c r="I6444" s="4">
        <f t="shared" si="508"/>
        <v>2015</v>
      </c>
      <c r="J6444" t="str">
        <f>VLOOKUP(B6444,Lookup!A:B,2,FALSE)</f>
        <v>Yobe</v>
      </c>
      <c r="K6444" t="str">
        <f>VLOOKUP(C6444,Lookup!D:E,2,FALSE)</f>
        <v>Community, Human Development &amp; Employment Creation</v>
      </c>
      <c r="L6444" t="str">
        <f>VLOOKUP(D6444,Lookup!G:H,2,FALSE)</f>
        <v>Unclassified Subventions</v>
      </c>
      <c r="M6444" s="1">
        <f t="shared" si="509"/>
        <v>0</v>
      </c>
      <c r="N6444" s="1">
        <f t="shared" si="510"/>
        <v>0</v>
      </c>
      <c r="O6444" s="1">
        <f t="shared" si="511"/>
        <v>0</v>
      </c>
      <c r="P6444" s="1">
        <f t="shared" si="512"/>
        <v>2800000</v>
      </c>
    </row>
    <row r="6445" spans="1:16" x14ac:dyDescent="0.35">
      <c r="A6445">
        <v>2015</v>
      </c>
      <c r="B6445">
        <v>9</v>
      </c>
      <c r="C6445">
        <v>3</v>
      </c>
      <c r="D6445">
        <v>4</v>
      </c>
      <c r="E6445">
        <v>0</v>
      </c>
      <c r="F6445">
        <v>0</v>
      </c>
      <c r="G6445">
        <v>0</v>
      </c>
      <c r="I6445" s="4">
        <f t="shared" si="508"/>
        <v>2015</v>
      </c>
      <c r="J6445" t="str">
        <f>VLOOKUP(B6445,Lookup!A:B,2,FALSE)</f>
        <v>Yobe</v>
      </c>
      <c r="K6445" t="str">
        <f>VLOOKUP(C6445,Lookup!D:E,2,FALSE)</f>
        <v>Community, Human Development &amp; Employment Creation</v>
      </c>
      <c r="L6445" t="str">
        <f>VLOOKUP(D6445,Lookup!G:H,2,FALSE)</f>
        <v>P &amp; G</v>
      </c>
      <c r="M6445" s="1">
        <f t="shared" si="509"/>
        <v>0</v>
      </c>
      <c r="N6445" s="1">
        <f t="shared" si="510"/>
        <v>0</v>
      </c>
      <c r="O6445" s="1">
        <f t="shared" si="511"/>
        <v>0</v>
      </c>
      <c r="P6445" s="1">
        <f t="shared" si="512"/>
        <v>0</v>
      </c>
    </row>
    <row r="6446" spans="1:16" x14ac:dyDescent="0.35">
      <c r="A6446">
        <v>2015</v>
      </c>
      <c r="B6446">
        <v>9</v>
      </c>
      <c r="C6446">
        <v>3</v>
      </c>
      <c r="D6446">
        <v>5</v>
      </c>
      <c r="E6446">
        <v>0</v>
      </c>
      <c r="F6446">
        <v>0</v>
      </c>
      <c r="G6446">
        <v>0</v>
      </c>
      <c r="I6446" s="4">
        <f t="shared" si="508"/>
        <v>2015</v>
      </c>
      <c r="J6446" t="str">
        <f>VLOOKUP(B6446,Lookup!A:B,2,FALSE)</f>
        <v>Yobe</v>
      </c>
      <c r="K6446" t="str">
        <f>VLOOKUP(C6446,Lookup!D:E,2,FALSE)</f>
        <v>Community, Human Development &amp; Employment Creation</v>
      </c>
      <c r="L6446" t="str">
        <f>VLOOKUP(D6446,Lookup!G:H,2,FALSE)</f>
        <v>Other CRF</v>
      </c>
      <c r="M6446" s="1">
        <f t="shared" si="509"/>
        <v>0</v>
      </c>
      <c r="N6446" s="1">
        <f t="shared" si="510"/>
        <v>0</v>
      </c>
      <c r="O6446" s="1">
        <f t="shared" si="511"/>
        <v>0</v>
      </c>
      <c r="P6446" s="1">
        <f t="shared" si="512"/>
        <v>0</v>
      </c>
    </row>
    <row r="6447" spans="1:16" x14ac:dyDescent="0.35">
      <c r="A6447">
        <v>2015</v>
      </c>
      <c r="B6447">
        <v>9</v>
      </c>
      <c r="C6447">
        <v>3</v>
      </c>
      <c r="D6447">
        <v>6</v>
      </c>
      <c r="E6447">
        <v>0</v>
      </c>
      <c r="F6447">
        <v>0</v>
      </c>
      <c r="G6447">
        <v>0</v>
      </c>
      <c r="I6447" s="4">
        <f t="shared" si="508"/>
        <v>2015</v>
      </c>
      <c r="J6447" t="str">
        <f>VLOOKUP(B6447,Lookup!A:B,2,FALSE)</f>
        <v>Yobe</v>
      </c>
      <c r="K6447" t="str">
        <f>VLOOKUP(C6447,Lookup!D:E,2,FALSE)</f>
        <v>Community, Human Development &amp; Employment Creation</v>
      </c>
      <c r="L6447" t="str">
        <f>VLOOKUP(D6447,Lookup!G:H,2,FALSE)</f>
        <v>Public Debt Charges</v>
      </c>
      <c r="M6447" s="1">
        <f t="shared" si="509"/>
        <v>0</v>
      </c>
      <c r="N6447" s="1">
        <f t="shared" si="510"/>
        <v>0</v>
      </c>
      <c r="O6447" s="1">
        <f t="shared" si="511"/>
        <v>0</v>
      </c>
      <c r="P6447" s="1">
        <f t="shared" si="512"/>
        <v>0</v>
      </c>
    </row>
    <row r="6448" spans="1:16" x14ac:dyDescent="0.35">
      <c r="A6448">
        <v>2015</v>
      </c>
      <c r="B6448">
        <v>9</v>
      </c>
      <c r="C6448">
        <v>3</v>
      </c>
      <c r="D6448">
        <v>7</v>
      </c>
      <c r="E6448">
        <v>0</v>
      </c>
      <c r="F6448">
        <v>0</v>
      </c>
      <c r="G6448">
        <v>0</v>
      </c>
      <c r="I6448" s="4">
        <f t="shared" si="508"/>
        <v>2015</v>
      </c>
      <c r="J6448" t="str">
        <f>VLOOKUP(B6448,Lookup!A:B,2,FALSE)</f>
        <v>Yobe</v>
      </c>
      <c r="K6448" t="str">
        <f>VLOOKUP(C6448,Lookup!D:E,2,FALSE)</f>
        <v>Community, Human Development &amp; Employment Creation</v>
      </c>
      <c r="L6448" t="str">
        <f>VLOOKUP(D6448,Lookup!G:H,2,FALSE)</f>
        <v>Cont to LGs</v>
      </c>
      <c r="M6448" s="1">
        <f t="shared" si="509"/>
        <v>0</v>
      </c>
      <c r="N6448" s="1">
        <f t="shared" si="510"/>
        <v>0</v>
      </c>
      <c r="O6448" s="1">
        <f t="shared" si="511"/>
        <v>0</v>
      </c>
      <c r="P6448" s="1">
        <f t="shared" si="512"/>
        <v>0</v>
      </c>
    </row>
    <row r="6449" spans="1:16" x14ac:dyDescent="0.35">
      <c r="A6449">
        <v>2015</v>
      </c>
      <c r="B6449">
        <v>9</v>
      </c>
      <c r="C6449">
        <v>3</v>
      </c>
      <c r="D6449">
        <v>8</v>
      </c>
      <c r="E6449">
        <v>0</v>
      </c>
      <c r="F6449">
        <v>0</v>
      </c>
      <c r="G6449">
        <v>0</v>
      </c>
      <c r="I6449" s="4">
        <f t="shared" si="508"/>
        <v>2015</v>
      </c>
      <c r="J6449" t="str">
        <f>VLOOKUP(B6449,Lookup!A:B,2,FALSE)</f>
        <v>Yobe</v>
      </c>
      <c r="K6449" t="str">
        <f>VLOOKUP(C6449,Lookup!D:E,2,FALSE)</f>
        <v>Community, Human Development &amp; Employment Creation</v>
      </c>
      <c r="L6449" t="str">
        <f>VLOOKUP(D6449,Lookup!G:H,2,FALSE)</f>
        <v>Others</v>
      </c>
      <c r="M6449" s="1">
        <f t="shared" si="509"/>
        <v>0</v>
      </c>
      <c r="N6449" s="1">
        <f t="shared" si="510"/>
        <v>0</v>
      </c>
      <c r="O6449" s="1">
        <f t="shared" si="511"/>
        <v>0</v>
      </c>
      <c r="P6449" s="1">
        <f t="shared" si="512"/>
        <v>0</v>
      </c>
    </row>
    <row r="6450" spans="1:16" x14ac:dyDescent="0.35">
      <c r="A6450">
        <v>2015</v>
      </c>
      <c r="B6450">
        <v>9</v>
      </c>
      <c r="C6450">
        <v>6</v>
      </c>
      <c r="D6450">
        <v>1</v>
      </c>
      <c r="E6450">
        <v>7314594000</v>
      </c>
      <c r="F6450">
        <v>0</v>
      </c>
      <c r="G6450">
        <v>7157154274.79</v>
      </c>
      <c r="I6450" s="4">
        <f t="shared" si="508"/>
        <v>2015</v>
      </c>
      <c r="J6450" t="str">
        <f>VLOOKUP(B6450,Lookup!A:B,2,FALSE)</f>
        <v>Yobe</v>
      </c>
      <c r="K6450" t="str">
        <f>VLOOKUP(C6450,Lookup!D:E,2,FALSE)</f>
        <v>Education</v>
      </c>
      <c r="L6450" t="str">
        <f>VLOOKUP(D6450,Lookup!G:H,2,FALSE)</f>
        <v>Personnel</v>
      </c>
      <c r="M6450" s="1">
        <f t="shared" si="509"/>
        <v>7314594000</v>
      </c>
      <c r="N6450" s="1">
        <f t="shared" si="510"/>
        <v>0</v>
      </c>
      <c r="O6450" s="1">
        <f t="shared" si="511"/>
        <v>7314594000</v>
      </c>
      <c r="P6450" s="1">
        <f t="shared" si="512"/>
        <v>7157154274.79</v>
      </c>
    </row>
    <row r="6451" spans="1:16" x14ac:dyDescent="0.35">
      <c r="A6451">
        <v>2015</v>
      </c>
      <c r="B6451">
        <v>9</v>
      </c>
      <c r="C6451">
        <v>6</v>
      </c>
      <c r="D6451">
        <v>2</v>
      </c>
      <c r="E6451">
        <v>2487430000</v>
      </c>
      <c r="F6451">
        <v>0</v>
      </c>
      <c r="G6451">
        <v>766722796</v>
      </c>
      <c r="I6451" s="4">
        <f t="shared" si="508"/>
        <v>2015</v>
      </c>
      <c r="J6451" t="str">
        <f>VLOOKUP(B6451,Lookup!A:B,2,FALSE)</f>
        <v>Yobe</v>
      </c>
      <c r="K6451" t="str">
        <f>VLOOKUP(C6451,Lookup!D:E,2,FALSE)</f>
        <v>Education</v>
      </c>
      <c r="L6451" t="str">
        <f>VLOOKUP(D6451,Lookup!G:H,2,FALSE)</f>
        <v>Overhead</v>
      </c>
      <c r="M6451" s="1">
        <f t="shared" si="509"/>
        <v>2487430000</v>
      </c>
      <c r="N6451" s="1">
        <f t="shared" si="510"/>
        <v>0</v>
      </c>
      <c r="O6451" s="1">
        <f t="shared" si="511"/>
        <v>2487430000</v>
      </c>
      <c r="P6451" s="1">
        <f t="shared" si="512"/>
        <v>766722796</v>
      </c>
    </row>
    <row r="6452" spans="1:16" x14ac:dyDescent="0.35">
      <c r="A6452">
        <v>2015</v>
      </c>
      <c r="B6452">
        <v>9</v>
      </c>
      <c r="C6452">
        <v>6</v>
      </c>
      <c r="D6452">
        <v>3</v>
      </c>
      <c r="E6452">
        <v>0</v>
      </c>
      <c r="F6452">
        <v>0</v>
      </c>
      <c r="G6452">
        <v>454173003.63999999</v>
      </c>
      <c r="I6452" s="4">
        <f t="shared" si="508"/>
        <v>2015</v>
      </c>
      <c r="J6452" t="str">
        <f>VLOOKUP(B6452,Lookup!A:B,2,FALSE)</f>
        <v>Yobe</v>
      </c>
      <c r="K6452" t="str">
        <f>VLOOKUP(C6452,Lookup!D:E,2,FALSE)</f>
        <v>Education</v>
      </c>
      <c r="L6452" t="str">
        <f>VLOOKUP(D6452,Lookup!G:H,2,FALSE)</f>
        <v>Unclassified Subventions</v>
      </c>
      <c r="M6452" s="1">
        <f t="shared" si="509"/>
        <v>0</v>
      </c>
      <c r="N6452" s="1">
        <f t="shared" si="510"/>
        <v>0</v>
      </c>
      <c r="O6452" s="1">
        <f t="shared" si="511"/>
        <v>0</v>
      </c>
      <c r="P6452" s="1">
        <f t="shared" si="512"/>
        <v>454173003.63999999</v>
      </c>
    </row>
    <row r="6453" spans="1:16" x14ac:dyDescent="0.35">
      <c r="A6453">
        <v>2015</v>
      </c>
      <c r="B6453">
        <v>9</v>
      </c>
      <c r="C6453">
        <v>6</v>
      </c>
      <c r="D6453">
        <v>4</v>
      </c>
      <c r="E6453">
        <v>0</v>
      </c>
      <c r="F6453">
        <v>0</v>
      </c>
      <c r="G6453">
        <v>0</v>
      </c>
      <c r="I6453" s="4">
        <f t="shared" si="508"/>
        <v>2015</v>
      </c>
      <c r="J6453" t="str">
        <f>VLOOKUP(B6453,Lookup!A:B,2,FALSE)</f>
        <v>Yobe</v>
      </c>
      <c r="K6453" t="str">
        <f>VLOOKUP(C6453,Lookup!D:E,2,FALSE)</f>
        <v>Education</v>
      </c>
      <c r="L6453" t="str">
        <f>VLOOKUP(D6453,Lookup!G:H,2,FALSE)</f>
        <v>P &amp; G</v>
      </c>
      <c r="M6453" s="1">
        <f t="shared" si="509"/>
        <v>0</v>
      </c>
      <c r="N6453" s="1">
        <f t="shared" si="510"/>
        <v>0</v>
      </c>
      <c r="O6453" s="1">
        <f t="shared" si="511"/>
        <v>0</v>
      </c>
      <c r="P6453" s="1">
        <f t="shared" si="512"/>
        <v>0</v>
      </c>
    </row>
    <row r="6454" spans="1:16" x14ac:dyDescent="0.35">
      <c r="A6454">
        <v>2015</v>
      </c>
      <c r="B6454">
        <v>9</v>
      </c>
      <c r="C6454">
        <v>6</v>
      </c>
      <c r="D6454">
        <v>5</v>
      </c>
      <c r="E6454">
        <v>0</v>
      </c>
      <c r="F6454">
        <v>0</v>
      </c>
      <c r="G6454">
        <v>0</v>
      </c>
      <c r="I6454" s="4">
        <f t="shared" si="508"/>
        <v>2015</v>
      </c>
      <c r="J6454" t="str">
        <f>VLOOKUP(B6454,Lookup!A:B,2,FALSE)</f>
        <v>Yobe</v>
      </c>
      <c r="K6454" t="str">
        <f>VLOOKUP(C6454,Lookup!D:E,2,FALSE)</f>
        <v>Education</v>
      </c>
      <c r="L6454" t="str">
        <f>VLOOKUP(D6454,Lookup!G:H,2,FALSE)</f>
        <v>Other CRF</v>
      </c>
      <c r="M6454" s="1">
        <f t="shared" si="509"/>
        <v>0</v>
      </c>
      <c r="N6454" s="1">
        <f t="shared" si="510"/>
        <v>0</v>
      </c>
      <c r="O6454" s="1">
        <f t="shared" si="511"/>
        <v>0</v>
      </c>
      <c r="P6454" s="1">
        <f t="shared" si="512"/>
        <v>0</v>
      </c>
    </row>
    <row r="6455" spans="1:16" x14ac:dyDescent="0.35">
      <c r="A6455">
        <v>2015</v>
      </c>
      <c r="B6455">
        <v>9</v>
      </c>
      <c r="C6455">
        <v>6</v>
      </c>
      <c r="D6455">
        <v>6</v>
      </c>
      <c r="E6455">
        <v>0</v>
      </c>
      <c r="F6455">
        <v>0</v>
      </c>
      <c r="G6455">
        <v>0</v>
      </c>
      <c r="I6455" s="4">
        <f t="shared" si="508"/>
        <v>2015</v>
      </c>
      <c r="J6455" t="str">
        <f>VLOOKUP(B6455,Lookup!A:B,2,FALSE)</f>
        <v>Yobe</v>
      </c>
      <c r="K6455" t="str">
        <f>VLOOKUP(C6455,Lookup!D:E,2,FALSE)</f>
        <v>Education</v>
      </c>
      <c r="L6455" t="str">
        <f>VLOOKUP(D6455,Lookup!G:H,2,FALSE)</f>
        <v>Public Debt Charges</v>
      </c>
      <c r="M6455" s="1">
        <f t="shared" si="509"/>
        <v>0</v>
      </c>
      <c r="N6455" s="1">
        <f t="shared" si="510"/>
        <v>0</v>
      </c>
      <c r="O6455" s="1">
        <f t="shared" si="511"/>
        <v>0</v>
      </c>
      <c r="P6455" s="1">
        <f t="shared" si="512"/>
        <v>0</v>
      </c>
    </row>
    <row r="6456" spans="1:16" x14ac:dyDescent="0.35">
      <c r="A6456">
        <v>2015</v>
      </c>
      <c r="B6456">
        <v>9</v>
      </c>
      <c r="C6456">
        <v>6</v>
      </c>
      <c r="D6456">
        <v>7</v>
      </c>
      <c r="E6456">
        <v>0</v>
      </c>
      <c r="F6456">
        <v>0</v>
      </c>
      <c r="G6456">
        <v>0</v>
      </c>
      <c r="I6456" s="4">
        <f t="shared" si="508"/>
        <v>2015</v>
      </c>
      <c r="J6456" t="str">
        <f>VLOOKUP(B6456,Lookup!A:B,2,FALSE)</f>
        <v>Yobe</v>
      </c>
      <c r="K6456" t="str">
        <f>VLOOKUP(C6456,Lookup!D:E,2,FALSE)</f>
        <v>Education</v>
      </c>
      <c r="L6456" t="str">
        <f>VLOOKUP(D6456,Lookup!G:H,2,FALSE)</f>
        <v>Cont to LGs</v>
      </c>
      <c r="M6456" s="1">
        <f t="shared" si="509"/>
        <v>0</v>
      </c>
      <c r="N6456" s="1">
        <f t="shared" si="510"/>
        <v>0</v>
      </c>
      <c r="O6456" s="1">
        <f t="shared" si="511"/>
        <v>0</v>
      </c>
      <c r="P6456" s="1">
        <f t="shared" si="512"/>
        <v>0</v>
      </c>
    </row>
    <row r="6457" spans="1:16" x14ac:dyDescent="0.35">
      <c r="A6457">
        <v>2015</v>
      </c>
      <c r="B6457">
        <v>9</v>
      </c>
      <c r="C6457">
        <v>6</v>
      </c>
      <c r="D6457">
        <v>8</v>
      </c>
      <c r="E6457">
        <v>0</v>
      </c>
      <c r="F6457">
        <v>0</v>
      </c>
      <c r="G6457">
        <v>0</v>
      </c>
      <c r="I6457" s="4">
        <f t="shared" si="508"/>
        <v>2015</v>
      </c>
      <c r="J6457" t="str">
        <f>VLOOKUP(B6457,Lookup!A:B,2,FALSE)</f>
        <v>Yobe</v>
      </c>
      <c r="K6457" t="str">
        <f>VLOOKUP(C6457,Lookup!D:E,2,FALSE)</f>
        <v>Education</v>
      </c>
      <c r="L6457" t="str">
        <f>VLOOKUP(D6457,Lookup!G:H,2,FALSE)</f>
        <v>Others</v>
      </c>
      <c r="M6457" s="1">
        <f t="shared" si="509"/>
        <v>0</v>
      </c>
      <c r="N6457" s="1">
        <f t="shared" si="510"/>
        <v>0</v>
      </c>
      <c r="O6457" s="1">
        <f t="shared" si="511"/>
        <v>0</v>
      </c>
      <c r="P6457" s="1">
        <f t="shared" si="512"/>
        <v>0</v>
      </c>
    </row>
    <row r="6458" spans="1:16" x14ac:dyDescent="0.35">
      <c r="A6458">
        <v>2015</v>
      </c>
      <c r="B6458">
        <v>9</v>
      </c>
      <c r="C6458">
        <v>7</v>
      </c>
      <c r="D6458">
        <v>1</v>
      </c>
      <c r="E6458">
        <v>547394000</v>
      </c>
      <c r="F6458">
        <v>0</v>
      </c>
      <c r="G6458">
        <v>826523191.53999996</v>
      </c>
      <c r="I6458" s="4">
        <f t="shared" si="508"/>
        <v>2015</v>
      </c>
      <c r="J6458" t="str">
        <f>VLOOKUP(B6458,Lookup!A:B,2,FALSE)</f>
        <v>Yobe</v>
      </c>
      <c r="K6458" t="str">
        <f>VLOOKUP(C6458,Lookup!D:E,2,FALSE)</f>
        <v>Environment</v>
      </c>
      <c r="L6458" t="str">
        <f>VLOOKUP(D6458,Lookup!G:H,2,FALSE)</f>
        <v>Personnel</v>
      </c>
      <c r="M6458" s="1">
        <f t="shared" si="509"/>
        <v>547394000</v>
      </c>
      <c r="N6458" s="1">
        <f t="shared" si="510"/>
        <v>0</v>
      </c>
      <c r="O6458" s="1">
        <f t="shared" si="511"/>
        <v>547394000</v>
      </c>
      <c r="P6458" s="1">
        <f t="shared" si="512"/>
        <v>826523191.53999996</v>
      </c>
    </row>
    <row r="6459" spans="1:16" x14ac:dyDescent="0.35">
      <c r="A6459">
        <v>2015</v>
      </c>
      <c r="B6459">
        <v>9</v>
      </c>
      <c r="C6459">
        <v>7</v>
      </c>
      <c r="D6459">
        <v>2</v>
      </c>
      <c r="E6459">
        <v>90600000</v>
      </c>
      <c r="F6459">
        <v>0</v>
      </c>
      <c r="G6459">
        <v>5000000</v>
      </c>
      <c r="I6459" s="4">
        <f t="shared" si="508"/>
        <v>2015</v>
      </c>
      <c r="J6459" t="str">
        <f>VLOOKUP(B6459,Lookup!A:B,2,FALSE)</f>
        <v>Yobe</v>
      </c>
      <c r="K6459" t="str">
        <f>VLOOKUP(C6459,Lookup!D:E,2,FALSE)</f>
        <v>Environment</v>
      </c>
      <c r="L6459" t="str">
        <f>VLOOKUP(D6459,Lookup!G:H,2,FALSE)</f>
        <v>Overhead</v>
      </c>
      <c r="M6459" s="1">
        <f t="shared" si="509"/>
        <v>90600000</v>
      </c>
      <c r="N6459" s="1">
        <f t="shared" si="510"/>
        <v>0</v>
      </c>
      <c r="O6459" s="1">
        <f t="shared" si="511"/>
        <v>90600000</v>
      </c>
      <c r="P6459" s="1">
        <f t="shared" si="512"/>
        <v>5000000</v>
      </c>
    </row>
    <row r="6460" spans="1:16" x14ac:dyDescent="0.35">
      <c r="A6460">
        <v>2015</v>
      </c>
      <c r="B6460">
        <v>9</v>
      </c>
      <c r="C6460">
        <v>7</v>
      </c>
      <c r="D6460">
        <v>3</v>
      </c>
      <c r="E6460">
        <v>0</v>
      </c>
      <c r="F6460">
        <v>0</v>
      </c>
      <c r="G6460">
        <v>8400000</v>
      </c>
      <c r="I6460" s="4">
        <f t="shared" si="508"/>
        <v>2015</v>
      </c>
      <c r="J6460" t="str">
        <f>VLOOKUP(B6460,Lookup!A:B,2,FALSE)</f>
        <v>Yobe</v>
      </c>
      <c r="K6460" t="str">
        <f>VLOOKUP(C6460,Lookup!D:E,2,FALSE)</f>
        <v>Environment</v>
      </c>
      <c r="L6460" t="str">
        <f>VLOOKUP(D6460,Lookup!G:H,2,FALSE)</f>
        <v>Unclassified Subventions</v>
      </c>
      <c r="M6460" s="1">
        <f t="shared" si="509"/>
        <v>0</v>
      </c>
      <c r="N6460" s="1">
        <f t="shared" si="510"/>
        <v>0</v>
      </c>
      <c r="O6460" s="1">
        <f t="shared" si="511"/>
        <v>0</v>
      </c>
      <c r="P6460" s="1">
        <f t="shared" si="512"/>
        <v>8400000</v>
      </c>
    </row>
    <row r="6461" spans="1:16" x14ac:dyDescent="0.35">
      <c r="A6461">
        <v>2015</v>
      </c>
      <c r="B6461">
        <v>9</v>
      </c>
      <c r="C6461">
        <v>7</v>
      </c>
      <c r="D6461">
        <v>4</v>
      </c>
      <c r="E6461">
        <v>0</v>
      </c>
      <c r="F6461">
        <v>0</v>
      </c>
      <c r="G6461">
        <v>0</v>
      </c>
      <c r="I6461" s="4">
        <f t="shared" si="508"/>
        <v>2015</v>
      </c>
      <c r="J6461" t="str">
        <f>VLOOKUP(B6461,Lookup!A:B,2,FALSE)</f>
        <v>Yobe</v>
      </c>
      <c r="K6461" t="str">
        <f>VLOOKUP(C6461,Lookup!D:E,2,FALSE)</f>
        <v>Environment</v>
      </c>
      <c r="L6461" t="str">
        <f>VLOOKUP(D6461,Lookup!G:H,2,FALSE)</f>
        <v>P &amp; G</v>
      </c>
      <c r="M6461" s="1">
        <f t="shared" si="509"/>
        <v>0</v>
      </c>
      <c r="N6461" s="1">
        <f t="shared" si="510"/>
        <v>0</v>
      </c>
      <c r="O6461" s="1">
        <f t="shared" si="511"/>
        <v>0</v>
      </c>
      <c r="P6461" s="1">
        <f t="shared" si="512"/>
        <v>0</v>
      </c>
    </row>
    <row r="6462" spans="1:16" x14ac:dyDescent="0.35">
      <c r="A6462">
        <v>2015</v>
      </c>
      <c r="B6462">
        <v>9</v>
      </c>
      <c r="C6462">
        <v>7</v>
      </c>
      <c r="D6462">
        <v>5</v>
      </c>
      <c r="E6462">
        <v>0</v>
      </c>
      <c r="F6462">
        <v>0</v>
      </c>
      <c r="G6462">
        <v>0</v>
      </c>
      <c r="I6462" s="4">
        <f t="shared" si="508"/>
        <v>2015</v>
      </c>
      <c r="J6462" t="str">
        <f>VLOOKUP(B6462,Lookup!A:B,2,FALSE)</f>
        <v>Yobe</v>
      </c>
      <c r="K6462" t="str">
        <f>VLOOKUP(C6462,Lookup!D:E,2,FALSE)</f>
        <v>Environment</v>
      </c>
      <c r="L6462" t="str">
        <f>VLOOKUP(D6462,Lookup!G:H,2,FALSE)</f>
        <v>Other CRF</v>
      </c>
      <c r="M6462" s="1">
        <f t="shared" si="509"/>
        <v>0</v>
      </c>
      <c r="N6462" s="1">
        <f t="shared" si="510"/>
        <v>0</v>
      </c>
      <c r="O6462" s="1">
        <f t="shared" si="511"/>
        <v>0</v>
      </c>
      <c r="P6462" s="1">
        <f t="shared" si="512"/>
        <v>0</v>
      </c>
    </row>
    <row r="6463" spans="1:16" x14ac:dyDescent="0.35">
      <c r="A6463">
        <v>2015</v>
      </c>
      <c r="B6463">
        <v>9</v>
      </c>
      <c r="C6463">
        <v>7</v>
      </c>
      <c r="D6463">
        <v>6</v>
      </c>
      <c r="E6463">
        <v>0</v>
      </c>
      <c r="F6463">
        <v>0</v>
      </c>
      <c r="G6463">
        <v>0</v>
      </c>
      <c r="I6463" s="4">
        <f t="shared" si="508"/>
        <v>2015</v>
      </c>
      <c r="J6463" t="str">
        <f>VLOOKUP(B6463,Lookup!A:B,2,FALSE)</f>
        <v>Yobe</v>
      </c>
      <c r="K6463" t="str">
        <f>VLOOKUP(C6463,Lookup!D:E,2,FALSE)</f>
        <v>Environment</v>
      </c>
      <c r="L6463" t="str">
        <f>VLOOKUP(D6463,Lookup!G:H,2,FALSE)</f>
        <v>Public Debt Charges</v>
      </c>
      <c r="M6463" s="1">
        <f t="shared" si="509"/>
        <v>0</v>
      </c>
      <c r="N6463" s="1">
        <f t="shared" si="510"/>
        <v>0</v>
      </c>
      <c r="O6463" s="1">
        <f t="shared" si="511"/>
        <v>0</v>
      </c>
      <c r="P6463" s="1">
        <f t="shared" si="512"/>
        <v>0</v>
      </c>
    </row>
    <row r="6464" spans="1:16" x14ac:dyDescent="0.35">
      <c r="A6464">
        <v>2015</v>
      </c>
      <c r="B6464">
        <v>9</v>
      </c>
      <c r="C6464">
        <v>7</v>
      </c>
      <c r="D6464">
        <v>7</v>
      </c>
      <c r="E6464">
        <v>0</v>
      </c>
      <c r="F6464">
        <v>0</v>
      </c>
      <c r="G6464">
        <v>0</v>
      </c>
      <c r="I6464" s="4">
        <f t="shared" si="508"/>
        <v>2015</v>
      </c>
      <c r="J6464" t="str">
        <f>VLOOKUP(B6464,Lookup!A:B,2,FALSE)</f>
        <v>Yobe</v>
      </c>
      <c r="K6464" t="str">
        <f>VLOOKUP(C6464,Lookup!D:E,2,FALSE)</f>
        <v>Environment</v>
      </c>
      <c r="L6464" t="str">
        <f>VLOOKUP(D6464,Lookup!G:H,2,FALSE)</f>
        <v>Cont to LGs</v>
      </c>
      <c r="M6464" s="1">
        <f t="shared" si="509"/>
        <v>0</v>
      </c>
      <c r="N6464" s="1">
        <f t="shared" si="510"/>
        <v>0</v>
      </c>
      <c r="O6464" s="1">
        <f t="shared" si="511"/>
        <v>0</v>
      </c>
      <c r="P6464" s="1">
        <f t="shared" si="512"/>
        <v>0</v>
      </c>
    </row>
    <row r="6465" spans="1:16" x14ac:dyDescent="0.35">
      <c r="A6465">
        <v>2015</v>
      </c>
      <c r="B6465">
        <v>9</v>
      </c>
      <c r="C6465">
        <v>7</v>
      </c>
      <c r="D6465">
        <v>8</v>
      </c>
      <c r="E6465">
        <v>0</v>
      </c>
      <c r="F6465">
        <v>0</v>
      </c>
      <c r="G6465">
        <v>0</v>
      </c>
      <c r="I6465" s="4">
        <f t="shared" si="508"/>
        <v>2015</v>
      </c>
      <c r="J6465" t="str">
        <f>VLOOKUP(B6465,Lookup!A:B,2,FALSE)</f>
        <v>Yobe</v>
      </c>
      <c r="K6465" t="str">
        <f>VLOOKUP(C6465,Lookup!D:E,2,FALSE)</f>
        <v>Environment</v>
      </c>
      <c r="L6465" t="str">
        <f>VLOOKUP(D6465,Lookup!G:H,2,FALSE)</f>
        <v>Others</v>
      </c>
      <c r="M6465" s="1">
        <f t="shared" si="509"/>
        <v>0</v>
      </c>
      <c r="N6465" s="1">
        <f t="shared" si="510"/>
        <v>0</v>
      </c>
      <c r="O6465" s="1">
        <f t="shared" si="511"/>
        <v>0</v>
      </c>
      <c r="P6465" s="1">
        <f t="shared" si="512"/>
        <v>0</v>
      </c>
    </row>
    <row r="6466" spans="1:16" x14ac:dyDescent="0.35">
      <c r="A6466">
        <v>2015</v>
      </c>
      <c r="B6466">
        <v>9</v>
      </c>
      <c r="C6466">
        <v>9</v>
      </c>
      <c r="D6466">
        <v>1</v>
      </c>
      <c r="E6466">
        <v>656248000</v>
      </c>
      <c r="F6466">
        <v>0</v>
      </c>
      <c r="G6466">
        <v>566506921.71000004</v>
      </c>
      <c r="I6466" s="4">
        <f t="shared" si="508"/>
        <v>2015</v>
      </c>
      <c r="J6466" t="str">
        <f>VLOOKUP(B6466,Lookup!A:B,2,FALSE)</f>
        <v>Yobe</v>
      </c>
      <c r="K6466" t="str">
        <f>VLOOKUP(C6466,Lookup!D:E,2,FALSE)</f>
        <v>Finance</v>
      </c>
      <c r="L6466" t="str">
        <f>VLOOKUP(D6466,Lookup!G:H,2,FALSE)</f>
        <v>Personnel</v>
      </c>
      <c r="M6466" s="1">
        <f t="shared" si="509"/>
        <v>656248000</v>
      </c>
      <c r="N6466" s="1">
        <f t="shared" si="510"/>
        <v>0</v>
      </c>
      <c r="O6466" s="1">
        <f t="shared" si="511"/>
        <v>656248000</v>
      </c>
      <c r="P6466" s="1">
        <f t="shared" si="512"/>
        <v>566506921.71000004</v>
      </c>
    </row>
    <row r="6467" spans="1:16" x14ac:dyDescent="0.35">
      <c r="A6467">
        <v>2015</v>
      </c>
      <c r="B6467">
        <v>9</v>
      </c>
      <c r="C6467">
        <v>9</v>
      </c>
      <c r="D6467">
        <v>2</v>
      </c>
      <c r="E6467">
        <v>142300000</v>
      </c>
      <c r="F6467">
        <v>0</v>
      </c>
      <c r="G6467">
        <v>60840500</v>
      </c>
      <c r="I6467" s="4">
        <f t="shared" ref="I6467:I6530" si="513">A6467</f>
        <v>2015</v>
      </c>
      <c r="J6467" t="str">
        <f>VLOOKUP(B6467,Lookup!A:B,2,FALSE)</f>
        <v>Yobe</v>
      </c>
      <c r="K6467" t="str">
        <f>VLOOKUP(C6467,Lookup!D:E,2,FALSE)</f>
        <v>Finance</v>
      </c>
      <c r="L6467" t="str">
        <f>VLOOKUP(D6467,Lookup!G:H,2,FALSE)</f>
        <v>Overhead</v>
      </c>
      <c r="M6467" s="1">
        <f t="shared" si="509"/>
        <v>142300000</v>
      </c>
      <c r="N6467" s="1">
        <f t="shared" si="510"/>
        <v>0</v>
      </c>
      <c r="O6467" s="1">
        <f t="shared" si="511"/>
        <v>142300000</v>
      </c>
      <c r="P6467" s="1">
        <f t="shared" si="512"/>
        <v>60840500</v>
      </c>
    </row>
    <row r="6468" spans="1:16" x14ac:dyDescent="0.35">
      <c r="A6468">
        <v>2015</v>
      </c>
      <c r="B6468">
        <v>9</v>
      </c>
      <c r="C6468">
        <v>9</v>
      </c>
      <c r="D6468">
        <v>3</v>
      </c>
      <c r="E6468">
        <v>0</v>
      </c>
      <c r="F6468">
        <v>0</v>
      </c>
      <c r="G6468">
        <v>18250654.5</v>
      </c>
      <c r="I6468" s="4">
        <f t="shared" si="513"/>
        <v>2015</v>
      </c>
      <c r="J6468" t="str">
        <f>VLOOKUP(B6468,Lookup!A:B,2,FALSE)</f>
        <v>Yobe</v>
      </c>
      <c r="K6468" t="str">
        <f>VLOOKUP(C6468,Lookup!D:E,2,FALSE)</f>
        <v>Finance</v>
      </c>
      <c r="L6468" t="str">
        <f>VLOOKUP(D6468,Lookup!G:H,2,FALSE)</f>
        <v>Unclassified Subventions</v>
      </c>
      <c r="M6468" s="1">
        <f t="shared" ref="M6468:M6531" si="514">E6468</f>
        <v>0</v>
      </c>
      <c r="N6468" s="1">
        <f t="shared" ref="N6468:N6531" si="515">F6468</f>
        <v>0</v>
      </c>
      <c r="O6468" s="1">
        <f t="shared" ref="O6468:O6531" si="516">M6468+N6468</f>
        <v>0</v>
      </c>
      <c r="P6468" s="1">
        <f t="shared" ref="P6468:P6531" si="517">G6468</f>
        <v>18250654.5</v>
      </c>
    </row>
    <row r="6469" spans="1:16" x14ac:dyDescent="0.35">
      <c r="A6469">
        <v>2015</v>
      </c>
      <c r="B6469">
        <v>9</v>
      </c>
      <c r="C6469">
        <v>9</v>
      </c>
      <c r="D6469">
        <v>4</v>
      </c>
      <c r="E6469">
        <v>2500000000</v>
      </c>
      <c r="F6469">
        <v>0</v>
      </c>
      <c r="G6469">
        <v>0</v>
      </c>
      <c r="I6469" s="4">
        <f t="shared" si="513"/>
        <v>2015</v>
      </c>
      <c r="J6469" t="str">
        <f>VLOOKUP(B6469,Lookup!A:B,2,FALSE)</f>
        <v>Yobe</v>
      </c>
      <c r="K6469" t="str">
        <f>VLOOKUP(C6469,Lookup!D:E,2,FALSE)</f>
        <v>Finance</v>
      </c>
      <c r="L6469" t="str">
        <f>VLOOKUP(D6469,Lookup!G:H,2,FALSE)</f>
        <v>P &amp; G</v>
      </c>
      <c r="M6469" s="1">
        <f t="shared" si="514"/>
        <v>2500000000</v>
      </c>
      <c r="N6469" s="1">
        <f t="shared" si="515"/>
        <v>0</v>
      </c>
      <c r="O6469" s="1">
        <f t="shared" si="516"/>
        <v>2500000000</v>
      </c>
      <c r="P6469" s="1">
        <f t="shared" si="517"/>
        <v>0</v>
      </c>
    </row>
    <row r="6470" spans="1:16" x14ac:dyDescent="0.35">
      <c r="A6470">
        <v>2015</v>
      </c>
      <c r="B6470">
        <v>9</v>
      </c>
      <c r="C6470">
        <v>9</v>
      </c>
      <c r="D6470">
        <v>5</v>
      </c>
      <c r="E6470">
        <v>2310000000</v>
      </c>
      <c r="F6470">
        <v>0</v>
      </c>
      <c r="G6470">
        <v>1230300126.5599999</v>
      </c>
      <c r="I6470" s="4">
        <f t="shared" si="513"/>
        <v>2015</v>
      </c>
      <c r="J6470" t="str">
        <f>VLOOKUP(B6470,Lookup!A:B,2,FALSE)</f>
        <v>Yobe</v>
      </c>
      <c r="K6470" t="str">
        <f>VLOOKUP(C6470,Lookup!D:E,2,FALSE)</f>
        <v>Finance</v>
      </c>
      <c r="L6470" t="str">
        <f>VLOOKUP(D6470,Lookup!G:H,2,FALSE)</f>
        <v>Other CRF</v>
      </c>
      <c r="M6470" s="1">
        <f t="shared" si="514"/>
        <v>2310000000</v>
      </c>
      <c r="N6470" s="1">
        <f t="shared" si="515"/>
        <v>0</v>
      </c>
      <c r="O6470" s="1">
        <f t="shared" si="516"/>
        <v>2310000000</v>
      </c>
      <c r="P6470" s="1">
        <f t="shared" si="517"/>
        <v>1230300126.5599999</v>
      </c>
    </row>
    <row r="6471" spans="1:16" x14ac:dyDescent="0.35">
      <c r="A6471">
        <v>2015</v>
      </c>
      <c r="B6471">
        <v>9</v>
      </c>
      <c r="C6471">
        <v>9</v>
      </c>
      <c r="D6471">
        <v>6</v>
      </c>
      <c r="E6471">
        <v>1160000000</v>
      </c>
      <c r="F6471">
        <v>0</v>
      </c>
      <c r="G6471">
        <v>154748793.31999999</v>
      </c>
      <c r="I6471" s="4">
        <f t="shared" si="513"/>
        <v>2015</v>
      </c>
      <c r="J6471" t="str">
        <f>VLOOKUP(B6471,Lookup!A:B,2,FALSE)</f>
        <v>Yobe</v>
      </c>
      <c r="K6471" t="str">
        <f>VLOOKUP(C6471,Lookup!D:E,2,FALSE)</f>
        <v>Finance</v>
      </c>
      <c r="L6471" t="str">
        <f>VLOOKUP(D6471,Lookup!G:H,2,FALSE)</f>
        <v>Public Debt Charges</v>
      </c>
      <c r="M6471" s="1">
        <f t="shared" si="514"/>
        <v>1160000000</v>
      </c>
      <c r="N6471" s="1">
        <f t="shared" si="515"/>
        <v>0</v>
      </c>
      <c r="O6471" s="1">
        <f t="shared" si="516"/>
        <v>1160000000</v>
      </c>
      <c r="P6471" s="1">
        <f t="shared" si="517"/>
        <v>154748793.31999999</v>
      </c>
    </row>
    <row r="6472" spans="1:16" x14ac:dyDescent="0.35">
      <c r="A6472">
        <v>2015</v>
      </c>
      <c r="B6472">
        <v>9</v>
      </c>
      <c r="C6472">
        <v>9</v>
      </c>
      <c r="D6472">
        <v>7</v>
      </c>
      <c r="E6472">
        <v>408000000</v>
      </c>
      <c r="F6472">
        <v>0</v>
      </c>
      <c r="G6472">
        <v>0</v>
      </c>
      <c r="I6472" s="4">
        <f t="shared" si="513"/>
        <v>2015</v>
      </c>
      <c r="J6472" t="str">
        <f>VLOOKUP(B6472,Lookup!A:B,2,FALSE)</f>
        <v>Yobe</v>
      </c>
      <c r="K6472" t="str">
        <f>VLOOKUP(C6472,Lookup!D:E,2,FALSE)</f>
        <v>Finance</v>
      </c>
      <c r="L6472" t="str">
        <f>VLOOKUP(D6472,Lookup!G:H,2,FALSE)</f>
        <v>Cont to LGs</v>
      </c>
      <c r="M6472" s="1">
        <f t="shared" si="514"/>
        <v>408000000</v>
      </c>
      <c r="N6472" s="1">
        <f t="shared" si="515"/>
        <v>0</v>
      </c>
      <c r="O6472" s="1">
        <f t="shared" si="516"/>
        <v>408000000</v>
      </c>
      <c r="P6472" s="1">
        <f t="shared" si="517"/>
        <v>0</v>
      </c>
    </row>
    <row r="6473" spans="1:16" x14ac:dyDescent="0.35">
      <c r="A6473">
        <v>2015</v>
      </c>
      <c r="B6473">
        <v>9</v>
      </c>
      <c r="C6473">
        <v>9</v>
      </c>
      <c r="D6473">
        <v>8</v>
      </c>
      <c r="E6473">
        <v>1914528000</v>
      </c>
      <c r="F6473">
        <v>0</v>
      </c>
      <c r="G6473">
        <v>1128866995.53</v>
      </c>
      <c r="I6473" s="4">
        <f t="shared" si="513"/>
        <v>2015</v>
      </c>
      <c r="J6473" t="str">
        <f>VLOOKUP(B6473,Lookup!A:B,2,FALSE)</f>
        <v>Yobe</v>
      </c>
      <c r="K6473" t="str">
        <f>VLOOKUP(C6473,Lookup!D:E,2,FALSE)</f>
        <v>Finance</v>
      </c>
      <c r="L6473" t="str">
        <f>VLOOKUP(D6473,Lookup!G:H,2,FALSE)</f>
        <v>Others</v>
      </c>
      <c r="M6473" s="1">
        <f t="shared" si="514"/>
        <v>1914528000</v>
      </c>
      <c r="N6473" s="1">
        <f t="shared" si="515"/>
        <v>0</v>
      </c>
      <c r="O6473" s="1">
        <f t="shared" si="516"/>
        <v>1914528000</v>
      </c>
      <c r="P6473" s="1">
        <f t="shared" si="517"/>
        <v>1128866995.53</v>
      </c>
    </row>
    <row r="6474" spans="1:16" x14ac:dyDescent="0.35">
      <c r="A6474">
        <v>2015</v>
      </c>
      <c r="B6474">
        <v>9</v>
      </c>
      <c r="C6474">
        <v>11</v>
      </c>
      <c r="D6474">
        <v>1</v>
      </c>
      <c r="E6474">
        <v>2424391000</v>
      </c>
      <c r="F6474">
        <v>0</v>
      </c>
      <c r="G6474">
        <v>2075839678.1600001</v>
      </c>
      <c r="I6474" s="4">
        <f t="shared" si="513"/>
        <v>2015</v>
      </c>
      <c r="J6474" t="str">
        <f>VLOOKUP(B6474,Lookup!A:B,2,FALSE)</f>
        <v>Yobe</v>
      </c>
      <c r="K6474" t="str">
        <f>VLOOKUP(C6474,Lookup!D:E,2,FALSE)</f>
        <v>General Administration</v>
      </c>
      <c r="L6474" t="str">
        <f>VLOOKUP(D6474,Lookup!G:H,2,FALSE)</f>
        <v>Personnel</v>
      </c>
      <c r="M6474" s="1">
        <f t="shared" si="514"/>
        <v>2424391000</v>
      </c>
      <c r="N6474" s="1">
        <f t="shared" si="515"/>
        <v>0</v>
      </c>
      <c r="O6474" s="1">
        <f t="shared" si="516"/>
        <v>2424391000</v>
      </c>
      <c r="P6474" s="1">
        <f t="shared" si="517"/>
        <v>2075839678.1600001</v>
      </c>
    </row>
    <row r="6475" spans="1:16" x14ac:dyDescent="0.35">
      <c r="A6475">
        <v>2015</v>
      </c>
      <c r="B6475">
        <v>9</v>
      </c>
      <c r="C6475">
        <v>11</v>
      </c>
      <c r="D6475">
        <v>2</v>
      </c>
      <c r="E6475">
        <v>9351662000</v>
      </c>
      <c r="F6475">
        <v>0</v>
      </c>
      <c r="G6475">
        <v>6020489940.4500008</v>
      </c>
      <c r="I6475" s="4">
        <f t="shared" si="513"/>
        <v>2015</v>
      </c>
      <c r="J6475" t="str">
        <f>VLOOKUP(B6475,Lookup!A:B,2,FALSE)</f>
        <v>Yobe</v>
      </c>
      <c r="K6475" t="str">
        <f>VLOOKUP(C6475,Lookup!D:E,2,FALSE)</f>
        <v>General Administration</v>
      </c>
      <c r="L6475" t="str">
        <f>VLOOKUP(D6475,Lookup!G:H,2,FALSE)</f>
        <v>Overhead</v>
      </c>
      <c r="M6475" s="1">
        <f t="shared" si="514"/>
        <v>9351662000</v>
      </c>
      <c r="N6475" s="1">
        <f t="shared" si="515"/>
        <v>0</v>
      </c>
      <c r="O6475" s="1">
        <f t="shared" si="516"/>
        <v>9351662000</v>
      </c>
      <c r="P6475" s="1">
        <f t="shared" si="517"/>
        <v>6020489940.4500008</v>
      </c>
    </row>
    <row r="6476" spans="1:16" x14ac:dyDescent="0.35">
      <c r="A6476">
        <v>2015</v>
      </c>
      <c r="B6476">
        <v>9</v>
      </c>
      <c r="C6476">
        <v>11</v>
      </c>
      <c r="D6476">
        <v>3</v>
      </c>
      <c r="E6476">
        <v>0</v>
      </c>
      <c r="F6476">
        <v>0</v>
      </c>
      <c r="G6476">
        <v>697576730.54999995</v>
      </c>
      <c r="I6476" s="4">
        <f t="shared" si="513"/>
        <v>2015</v>
      </c>
      <c r="J6476" t="str">
        <f>VLOOKUP(B6476,Lookup!A:B,2,FALSE)</f>
        <v>Yobe</v>
      </c>
      <c r="K6476" t="str">
        <f>VLOOKUP(C6476,Lookup!D:E,2,FALSE)</f>
        <v>General Administration</v>
      </c>
      <c r="L6476" t="str">
        <f>VLOOKUP(D6476,Lookup!G:H,2,FALSE)</f>
        <v>Unclassified Subventions</v>
      </c>
      <c r="M6476" s="1">
        <f t="shared" si="514"/>
        <v>0</v>
      </c>
      <c r="N6476" s="1">
        <f t="shared" si="515"/>
        <v>0</v>
      </c>
      <c r="O6476" s="1">
        <f t="shared" si="516"/>
        <v>0</v>
      </c>
      <c r="P6476" s="1">
        <f t="shared" si="517"/>
        <v>697576730.54999995</v>
      </c>
    </row>
    <row r="6477" spans="1:16" x14ac:dyDescent="0.35">
      <c r="A6477">
        <v>2015</v>
      </c>
      <c r="B6477">
        <v>9</v>
      </c>
      <c r="C6477">
        <v>11</v>
      </c>
      <c r="D6477">
        <v>4</v>
      </c>
      <c r="E6477">
        <v>0</v>
      </c>
      <c r="F6477">
        <v>0</v>
      </c>
      <c r="G6477">
        <v>2254387023.6100001</v>
      </c>
      <c r="I6477" s="4">
        <f t="shared" si="513"/>
        <v>2015</v>
      </c>
      <c r="J6477" t="str">
        <f>VLOOKUP(B6477,Lookup!A:B,2,FALSE)</f>
        <v>Yobe</v>
      </c>
      <c r="K6477" t="str">
        <f>VLOOKUP(C6477,Lookup!D:E,2,FALSE)</f>
        <v>General Administration</v>
      </c>
      <c r="L6477" t="str">
        <f>VLOOKUP(D6477,Lookup!G:H,2,FALSE)</f>
        <v>P &amp; G</v>
      </c>
      <c r="M6477" s="1">
        <f t="shared" si="514"/>
        <v>0</v>
      </c>
      <c r="N6477" s="1">
        <f t="shared" si="515"/>
        <v>0</v>
      </c>
      <c r="O6477" s="1">
        <f t="shared" si="516"/>
        <v>0</v>
      </c>
      <c r="P6477" s="1">
        <f t="shared" si="517"/>
        <v>2254387023.6100001</v>
      </c>
    </row>
    <row r="6478" spans="1:16" x14ac:dyDescent="0.35">
      <c r="A6478">
        <v>2015</v>
      </c>
      <c r="B6478">
        <v>9</v>
      </c>
      <c r="C6478">
        <v>11</v>
      </c>
      <c r="D6478">
        <v>5</v>
      </c>
      <c r="E6478">
        <v>25000000</v>
      </c>
      <c r="F6478">
        <v>0</v>
      </c>
      <c r="G6478">
        <v>143002190</v>
      </c>
      <c r="I6478" s="4">
        <f t="shared" si="513"/>
        <v>2015</v>
      </c>
      <c r="J6478" t="str">
        <f>VLOOKUP(B6478,Lookup!A:B,2,FALSE)</f>
        <v>Yobe</v>
      </c>
      <c r="K6478" t="str">
        <f>VLOOKUP(C6478,Lookup!D:E,2,FALSE)</f>
        <v>General Administration</v>
      </c>
      <c r="L6478" t="str">
        <f>VLOOKUP(D6478,Lookup!G:H,2,FALSE)</f>
        <v>Other CRF</v>
      </c>
      <c r="M6478" s="1">
        <f t="shared" si="514"/>
        <v>25000000</v>
      </c>
      <c r="N6478" s="1">
        <f t="shared" si="515"/>
        <v>0</v>
      </c>
      <c r="O6478" s="1">
        <f t="shared" si="516"/>
        <v>25000000</v>
      </c>
      <c r="P6478" s="1">
        <f t="shared" si="517"/>
        <v>143002190</v>
      </c>
    </row>
    <row r="6479" spans="1:16" x14ac:dyDescent="0.35">
      <c r="A6479">
        <v>2015</v>
      </c>
      <c r="B6479">
        <v>9</v>
      </c>
      <c r="C6479">
        <v>11</v>
      </c>
      <c r="D6479">
        <v>6</v>
      </c>
      <c r="E6479">
        <v>0</v>
      </c>
      <c r="F6479">
        <v>0</v>
      </c>
      <c r="G6479">
        <v>0</v>
      </c>
      <c r="I6479" s="4">
        <f t="shared" si="513"/>
        <v>2015</v>
      </c>
      <c r="J6479" t="str">
        <f>VLOOKUP(B6479,Lookup!A:B,2,FALSE)</f>
        <v>Yobe</v>
      </c>
      <c r="K6479" t="str">
        <f>VLOOKUP(C6479,Lookup!D:E,2,FALSE)</f>
        <v>General Administration</v>
      </c>
      <c r="L6479" t="str">
        <f>VLOOKUP(D6479,Lookup!G:H,2,FALSE)</f>
        <v>Public Debt Charges</v>
      </c>
      <c r="M6479" s="1">
        <f t="shared" si="514"/>
        <v>0</v>
      </c>
      <c r="N6479" s="1">
        <f t="shared" si="515"/>
        <v>0</v>
      </c>
      <c r="O6479" s="1">
        <f t="shared" si="516"/>
        <v>0</v>
      </c>
      <c r="P6479" s="1">
        <f t="shared" si="517"/>
        <v>0</v>
      </c>
    </row>
    <row r="6480" spans="1:16" x14ac:dyDescent="0.35">
      <c r="A6480">
        <v>2015</v>
      </c>
      <c r="B6480">
        <v>9</v>
      </c>
      <c r="C6480">
        <v>11</v>
      </c>
      <c r="D6480">
        <v>7</v>
      </c>
      <c r="E6480">
        <v>0</v>
      </c>
      <c r="F6480">
        <v>0</v>
      </c>
      <c r="G6480">
        <v>60280799.880000003</v>
      </c>
      <c r="I6480" s="4">
        <f t="shared" si="513"/>
        <v>2015</v>
      </c>
      <c r="J6480" t="str">
        <f>VLOOKUP(B6480,Lookup!A:B,2,FALSE)</f>
        <v>Yobe</v>
      </c>
      <c r="K6480" t="str">
        <f>VLOOKUP(C6480,Lookup!D:E,2,FALSE)</f>
        <v>General Administration</v>
      </c>
      <c r="L6480" t="str">
        <f>VLOOKUP(D6480,Lookup!G:H,2,FALSE)</f>
        <v>Cont to LGs</v>
      </c>
      <c r="M6480" s="1">
        <f t="shared" si="514"/>
        <v>0</v>
      </c>
      <c r="N6480" s="1">
        <f t="shared" si="515"/>
        <v>0</v>
      </c>
      <c r="O6480" s="1">
        <f t="shared" si="516"/>
        <v>0</v>
      </c>
      <c r="P6480" s="1">
        <f t="shared" si="517"/>
        <v>60280799.880000003</v>
      </c>
    </row>
    <row r="6481" spans="1:16" x14ac:dyDescent="0.35">
      <c r="A6481">
        <v>2015</v>
      </c>
      <c r="B6481">
        <v>9</v>
      </c>
      <c r="C6481">
        <v>11</v>
      </c>
      <c r="D6481">
        <v>8</v>
      </c>
      <c r="E6481">
        <v>0</v>
      </c>
      <c r="F6481">
        <v>0</v>
      </c>
      <c r="G6481">
        <v>0</v>
      </c>
      <c r="I6481" s="4">
        <f t="shared" si="513"/>
        <v>2015</v>
      </c>
      <c r="J6481" t="str">
        <f>VLOOKUP(B6481,Lookup!A:B,2,FALSE)</f>
        <v>Yobe</v>
      </c>
      <c r="K6481" t="str">
        <f>VLOOKUP(C6481,Lookup!D:E,2,FALSE)</f>
        <v>General Administration</v>
      </c>
      <c r="L6481" t="str">
        <f>VLOOKUP(D6481,Lookup!G:H,2,FALSE)</f>
        <v>Others</v>
      </c>
      <c r="M6481" s="1">
        <f t="shared" si="514"/>
        <v>0</v>
      </c>
      <c r="N6481" s="1">
        <f t="shared" si="515"/>
        <v>0</v>
      </c>
      <c r="O6481" s="1">
        <f t="shared" si="516"/>
        <v>0</v>
      </c>
      <c r="P6481" s="1">
        <f t="shared" si="517"/>
        <v>0</v>
      </c>
    </row>
    <row r="6482" spans="1:16" x14ac:dyDescent="0.35">
      <c r="A6482">
        <v>2015</v>
      </c>
      <c r="B6482">
        <v>9</v>
      </c>
      <c r="C6482">
        <v>13</v>
      </c>
      <c r="D6482">
        <v>1</v>
      </c>
      <c r="E6482">
        <v>3095342000</v>
      </c>
      <c r="F6482">
        <v>0</v>
      </c>
      <c r="G6482">
        <v>3087340530.8000002</v>
      </c>
      <c r="I6482" s="4">
        <f t="shared" si="513"/>
        <v>2015</v>
      </c>
      <c r="J6482" t="str">
        <f>VLOOKUP(B6482,Lookup!A:B,2,FALSE)</f>
        <v>Yobe</v>
      </c>
      <c r="K6482" t="str">
        <f>VLOOKUP(C6482,Lookup!D:E,2,FALSE)</f>
        <v>Health</v>
      </c>
      <c r="L6482" t="str">
        <f>VLOOKUP(D6482,Lookup!G:H,2,FALSE)</f>
        <v>Personnel</v>
      </c>
      <c r="M6482" s="1">
        <f t="shared" si="514"/>
        <v>3095342000</v>
      </c>
      <c r="N6482" s="1">
        <f t="shared" si="515"/>
        <v>0</v>
      </c>
      <c r="O6482" s="1">
        <f t="shared" si="516"/>
        <v>3095342000</v>
      </c>
      <c r="P6482" s="1">
        <f t="shared" si="517"/>
        <v>3087340530.8000002</v>
      </c>
    </row>
    <row r="6483" spans="1:16" x14ac:dyDescent="0.35">
      <c r="A6483">
        <v>2015</v>
      </c>
      <c r="B6483">
        <v>9</v>
      </c>
      <c r="C6483">
        <v>13</v>
      </c>
      <c r="D6483">
        <v>2</v>
      </c>
      <c r="E6483">
        <v>1329840000</v>
      </c>
      <c r="F6483">
        <v>0</v>
      </c>
      <c r="G6483">
        <v>308614759</v>
      </c>
      <c r="I6483" s="4">
        <f t="shared" si="513"/>
        <v>2015</v>
      </c>
      <c r="J6483" t="str">
        <f>VLOOKUP(B6483,Lookup!A:B,2,FALSE)</f>
        <v>Yobe</v>
      </c>
      <c r="K6483" t="str">
        <f>VLOOKUP(C6483,Lookup!D:E,2,FALSE)</f>
        <v>Health</v>
      </c>
      <c r="L6483" t="str">
        <f>VLOOKUP(D6483,Lookup!G:H,2,FALSE)</f>
        <v>Overhead</v>
      </c>
      <c r="M6483" s="1">
        <f t="shared" si="514"/>
        <v>1329840000</v>
      </c>
      <c r="N6483" s="1">
        <f t="shared" si="515"/>
        <v>0</v>
      </c>
      <c r="O6483" s="1">
        <f t="shared" si="516"/>
        <v>1329840000</v>
      </c>
      <c r="P6483" s="1">
        <f t="shared" si="517"/>
        <v>308614759</v>
      </c>
    </row>
    <row r="6484" spans="1:16" x14ac:dyDescent="0.35">
      <c r="A6484">
        <v>2015</v>
      </c>
      <c r="B6484">
        <v>9</v>
      </c>
      <c r="C6484">
        <v>13</v>
      </c>
      <c r="D6484">
        <v>3</v>
      </c>
      <c r="E6484">
        <v>0</v>
      </c>
      <c r="F6484">
        <v>0</v>
      </c>
      <c r="G6484">
        <v>132348000</v>
      </c>
      <c r="I6484" s="4">
        <f t="shared" si="513"/>
        <v>2015</v>
      </c>
      <c r="J6484" t="str">
        <f>VLOOKUP(B6484,Lookup!A:B,2,FALSE)</f>
        <v>Yobe</v>
      </c>
      <c r="K6484" t="str">
        <f>VLOOKUP(C6484,Lookup!D:E,2,FALSE)</f>
        <v>Health</v>
      </c>
      <c r="L6484" t="str">
        <f>VLOOKUP(D6484,Lookup!G:H,2,FALSE)</f>
        <v>Unclassified Subventions</v>
      </c>
      <c r="M6484" s="1">
        <f t="shared" si="514"/>
        <v>0</v>
      </c>
      <c r="N6484" s="1">
        <f t="shared" si="515"/>
        <v>0</v>
      </c>
      <c r="O6484" s="1">
        <f t="shared" si="516"/>
        <v>0</v>
      </c>
      <c r="P6484" s="1">
        <f t="shared" si="517"/>
        <v>132348000</v>
      </c>
    </row>
    <row r="6485" spans="1:16" x14ac:dyDescent="0.35">
      <c r="A6485">
        <v>2015</v>
      </c>
      <c r="B6485">
        <v>9</v>
      </c>
      <c r="C6485">
        <v>13</v>
      </c>
      <c r="D6485">
        <v>4</v>
      </c>
      <c r="E6485">
        <v>0</v>
      </c>
      <c r="F6485">
        <v>0</v>
      </c>
      <c r="G6485">
        <v>0</v>
      </c>
      <c r="I6485" s="4">
        <f t="shared" si="513"/>
        <v>2015</v>
      </c>
      <c r="J6485" t="str">
        <f>VLOOKUP(B6485,Lookup!A:B,2,FALSE)</f>
        <v>Yobe</v>
      </c>
      <c r="K6485" t="str">
        <f>VLOOKUP(C6485,Lookup!D:E,2,FALSE)</f>
        <v>Health</v>
      </c>
      <c r="L6485" t="str">
        <f>VLOOKUP(D6485,Lookup!G:H,2,FALSE)</f>
        <v>P &amp; G</v>
      </c>
      <c r="M6485" s="1">
        <f t="shared" si="514"/>
        <v>0</v>
      </c>
      <c r="N6485" s="1">
        <f t="shared" si="515"/>
        <v>0</v>
      </c>
      <c r="O6485" s="1">
        <f t="shared" si="516"/>
        <v>0</v>
      </c>
      <c r="P6485" s="1">
        <f t="shared" si="517"/>
        <v>0</v>
      </c>
    </row>
    <row r="6486" spans="1:16" x14ac:dyDescent="0.35">
      <c r="A6486">
        <v>2015</v>
      </c>
      <c r="B6486">
        <v>9</v>
      </c>
      <c r="C6486">
        <v>13</v>
      </c>
      <c r="D6486">
        <v>5</v>
      </c>
      <c r="E6486">
        <v>0</v>
      </c>
      <c r="F6486">
        <v>0</v>
      </c>
      <c r="G6486">
        <v>0</v>
      </c>
      <c r="I6486" s="4">
        <f t="shared" si="513"/>
        <v>2015</v>
      </c>
      <c r="J6486" t="str">
        <f>VLOOKUP(B6486,Lookup!A:B,2,FALSE)</f>
        <v>Yobe</v>
      </c>
      <c r="K6486" t="str">
        <f>VLOOKUP(C6486,Lookup!D:E,2,FALSE)</f>
        <v>Health</v>
      </c>
      <c r="L6486" t="str">
        <f>VLOOKUP(D6486,Lookup!G:H,2,FALSE)</f>
        <v>Other CRF</v>
      </c>
      <c r="M6486" s="1">
        <f t="shared" si="514"/>
        <v>0</v>
      </c>
      <c r="N6486" s="1">
        <f t="shared" si="515"/>
        <v>0</v>
      </c>
      <c r="O6486" s="1">
        <f t="shared" si="516"/>
        <v>0</v>
      </c>
      <c r="P6486" s="1">
        <f t="shared" si="517"/>
        <v>0</v>
      </c>
    </row>
    <row r="6487" spans="1:16" x14ac:dyDescent="0.35">
      <c r="A6487">
        <v>2015</v>
      </c>
      <c r="B6487">
        <v>9</v>
      </c>
      <c r="C6487">
        <v>13</v>
      </c>
      <c r="D6487">
        <v>6</v>
      </c>
      <c r="E6487">
        <v>0</v>
      </c>
      <c r="F6487">
        <v>0</v>
      </c>
      <c r="G6487">
        <v>0</v>
      </c>
      <c r="I6487" s="4">
        <f t="shared" si="513"/>
        <v>2015</v>
      </c>
      <c r="J6487" t="str">
        <f>VLOOKUP(B6487,Lookup!A:B,2,FALSE)</f>
        <v>Yobe</v>
      </c>
      <c r="K6487" t="str">
        <f>VLOOKUP(C6487,Lookup!D:E,2,FALSE)</f>
        <v>Health</v>
      </c>
      <c r="L6487" t="str">
        <f>VLOOKUP(D6487,Lookup!G:H,2,FALSE)</f>
        <v>Public Debt Charges</v>
      </c>
      <c r="M6487" s="1">
        <f t="shared" si="514"/>
        <v>0</v>
      </c>
      <c r="N6487" s="1">
        <f t="shared" si="515"/>
        <v>0</v>
      </c>
      <c r="O6487" s="1">
        <f t="shared" si="516"/>
        <v>0</v>
      </c>
      <c r="P6487" s="1">
        <f t="shared" si="517"/>
        <v>0</v>
      </c>
    </row>
    <row r="6488" spans="1:16" x14ac:dyDescent="0.35">
      <c r="A6488">
        <v>2015</v>
      </c>
      <c r="B6488">
        <v>9</v>
      </c>
      <c r="C6488">
        <v>13</v>
      </c>
      <c r="D6488">
        <v>7</v>
      </c>
      <c r="E6488">
        <v>0</v>
      </c>
      <c r="F6488">
        <v>0</v>
      </c>
      <c r="G6488">
        <v>0</v>
      </c>
      <c r="I6488" s="4">
        <f t="shared" si="513"/>
        <v>2015</v>
      </c>
      <c r="J6488" t="str">
        <f>VLOOKUP(B6488,Lookup!A:B,2,FALSE)</f>
        <v>Yobe</v>
      </c>
      <c r="K6488" t="str">
        <f>VLOOKUP(C6488,Lookup!D:E,2,FALSE)</f>
        <v>Health</v>
      </c>
      <c r="L6488" t="str">
        <f>VLOOKUP(D6488,Lookup!G:H,2,FALSE)</f>
        <v>Cont to LGs</v>
      </c>
      <c r="M6488" s="1">
        <f t="shared" si="514"/>
        <v>0</v>
      </c>
      <c r="N6488" s="1">
        <f t="shared" si="515"/>
        <v>0</v>
      </c>
      <c r="O6488" s="1">
        <f t="shared" si="516"/>
        <v>0</v>
      </c>
      <c r="P6488" s="1">
        <f t="shared" si="517"/>
        <v>0</v>
      </c>
    </row>
    <row r="6489" spans="1:16" x14ac:dyDescent="0.35">
      <c r="A6489">
        <v>2015</v>
      </c>
      <c r="B6489">
        <v>9</v>
      </c>
      <c r="C6489">
        <v>13</v>
      </c>
      <c r="D6489">
        <v>8</v>
      </c>
      <c r="E6489">
        <v>0</v>
      </c>
      <c r="F6489">
        <v>0</v>
      </c>
      <c r="G6489">
        <v>0</v>
      </c>
      <c r="I6489" s="4">
        <f t="shared" si="513"/>
        <v>2015</v>
      </c>
      <c r="J6489" t="str">
        <f>VLOOKUP(B6489,Lookup!A:B,2,FALSE)</f>
        <v>Yobe</v>
      </c>
      <c r="K6489" t="str">
        <f>VLOOKUP(C6489,Lookup!D:E,2,FALSE)</f>
        <v>Health</v>
      </c>
      <c r="L6489" t="str">
        <f>VLOOKUP(D6489,Lookup!G:H,2,FALSE)</f>
        <v>Others</v>
      </c>
      <c r="M6489" s="1">
        <f t="shared" si="514"/>
        <v>0</v>
      </c>
      <c r="N6489" s="1">
        <f t="shared" si="515"/>
        <v>0</v>
      </c>
      <c r="O6489" s="1">
        <f t="shared" si="516"/>
        <v>0</v>
      </c>
      <c r="P6489" s="1">
        <f t="shared" si="517"/>
        <v>0</v>
      </c>
    </row>
    <row r="6490" spans="1:16" x14ac:dyDescent="0.35">
      <c r="A6490">
        <v>2015</v>
      </c>
      <c r="B6490">
        <v>9</v>
      </c>
      <c r="C6490">
        <v>16</v>
      </c>
      <c r="D6490">
        <v>1</v>
      </c>
      <c r="E6490">
        <v>381853000</v>
      </c>
      <c r="F6490">
        <v>0</v>
      </c>
      <c r="G6490">
        <v>358627405.28000003</v>
      </c>
      <c r="I6490" s="4">
        <f t="shared" si="513"/>
        <v>2015</v>
      </c>
      <c r="J6490" t="str">
        <f>VLOOKUP(B6490,Lookup!A:B,2,FALSE)</f>
        <v>Yobe</v>
      </c>
      <c r="K6490" t="str">
        <f>VLOOKUP(C6490,Lookup!D:E,2,FALSE)</f>
        <v>Information, Culture &amp; Tourism</v>
      </c>
      <c r="L6490" t="str">
        <f>VLOOKUP(D6490,Lookup!G:H,2,FALSE)</f>
        <v>Personnel</v>
      </c>
      <c r="M6490" s="1">
        <f t="shared" si="514"/>
        <v>381853000</v>
      </c>
      <c r="N6490" s="1">
        <f t="shared" si="515"/>
        <v>0</v>
      </c>
      <c r="O6490" s="1">
        <f t="shared" si="516"/>
        <v>381853000</v>
      </c>
      <c r="P6490" s="1">
        <f t="shared" si="517"/>
        <v>358627405.28000003</v>
      </c>
    </row>
    <row r="6491" spans="1:16" x14ac:dyDescent="0.35">
      <c r="A6491">
        <v>2015</v>
      </c>
      <c r="B6491">
        <v>9</v>
      </c>
      <c r="C6491">
        <v>16</v>
      </c>
      <c r="D6491">
        <v>2</v>
      </c>
      <c r="E6491">
        <v>201601000</v>
      </c>
      <c r="F6491">
        <v>0</v>
      </c>
      <c r="G6491">
        <v>10660000</v>
      </c>
      <c r="I6491" s="4">
        <f t="shared" si="513"/>
        <v>2015</v>
      </c>
      <c r="J6491" t="str">
        <f>VLOOKUP(B6491,Lookup!A:B,2,FALSE)</f>
        <v>Yobe</v>
      </c>
      <c r="K6491" t="str">
        <f>VLOOKUP(C6491,Lookup!D:E,2,FALSE)</f>
        <v>Information, Culture &amp; Tourism</v>
      </c>
      <c r="L6491" t="str">
        <f>VLOOKUP(D6491,Lookup!G:H,2,FALSE)</f>
        <v>Overhead</v>
      </c>
      <c r="M6491" s="1">
        <f t="shared" si="514"/>
        <v>201601000</v>
      </c>
      <c r="N6491" s="1">
        <f t="shared" si="515"/>
        <v>0</v>
      </c>
      <c r="O6491" s="1">
        <f t="shared" si="516"/>
        <v>201601000</v>
      </c>
      <c r="P6491" s="1">
        <f t="shared" si="517"/>
        <v>10660000</v>
      </c>
    </row>
    <row r="6492" spans="1:16" x14ac:dyDescent="0.35">
      <c r="A6492">
        <v>2015</v>
      </c>
      <c r="B6492">
        <v>9</v>
      </c>
      <c r="C6492">
        <v>16</v>
      </c>
      <c r="D6492">
        <v>3</v>
      </c>
      <c r="E6492">
        <v>0</v>
      </c>
      <c r="F6492">
        <v>0</v>
      </c>
      <c r="G6492">
        <v>30250000</v>
      </c>
      <c r="I6492" s="4">
        <f t="shared" si="513"/>
        <v>2015</v>
      </c>
      <c r="J6492" t="str">
        <f>VLOOKUP(B6492,Lookup!A:B,2,FALSE)</f>
        <v>Yobe</v>
      </c>
      <c r="K6492" t="str">
        <f>VLOOKUP(C6492,Lookup!D:E,2,FALSE)</f>
        <v>Information, Culture &amp; Tourism</v>
      </c>
      <c r="L6492" t="str">
        <f>VLOOKUP(D6492,Lookup!G:H,2,FALSE)</f>
        <v>Unclassified Subventions</v>
      </c>
      <c r="M6492" s="1">
        <f t="shared" si="514"/>
        <v>0</v>
      </c>
      <c r="N6492" s="1">
        <f t="shared" si="515"/>
        <v>0</v>
      </c>
      <c r="O6492" s="1">
        <f t="shared" si="516"/>
        <v>0</v>
      </c>
      <c r="P6492" s="1">
        <f t="shared" si="517"/>
        <v>30250000</v>
      </c>
    </row>
    <row r="6493" spans="1:16" x14ac:dyDescent="0.35">
      <c r="A6493">
        <v>2015</v>
      </c>
      <c r="B6493">
        <v>9</v>
      </c>
      <c r="C6493">
        <v>16</v>
      </c>
      <c r="D6493">
        <v>4</v>
      </c>
      <c r="E6493">
        <v>0</v>
      </c>
      <c r="F6493">
        <v>0</v>
      </c>
      <c r="G6493">
        <v>0</v>
      </c>
      <c r="I6493" s="4">
        <f t="shared" si="513"/>
        <v>2015</v>
      </c>
      <c r="J6493" t="str">
        <f>VLOOKUP(B6493,Lookup!A:B,2,FALSE)</f>
        <v>Yobe</v>
      </c>
      <c r="K6493" t="str">
        <f>VLOOKUP(C6493,Lookup!D:E,2,FALSE)</f>
        <v>Information, Culture &amp; Tourism</v>
      </c>
      <c r="L6493" t="str">
        <f>VLOOKUP(D6493,Lookup!G:H,2,FALSE)</f>
        <v>P &amp; G</v>
      </c>
      <c r="M6493" s="1">
        <f t="shared" si="514"/>
        <v>0</v>
      </c>
      <c r="N6493" s="1">
        <f t="shared" si="515"/>
        <v>0</v>
      </c>
      <c r="O6493" s="1">
        <f t="shared" si="516"/>
        <v>0</v>
      </c>
      <c r="P6493" s="1">
        <f t="shared" si="517"/>
        <v>0</v>
      </c>
    </row>
    <row r="6494" spans="1:16" x14ac:dyDescent="0.35">
      <c r="A6494">
        <v>2015</v>
      </c>
      <c r="B6494">
        <v>9</v>
      </c>
      <c r="C6494">
        <v>16</v>
      </c>
      <c r="D6494">
        <v>5</v>
      </c>
      <c r="E6494">
        <v>0</v>
      </c>
      <c r="F6494">
        <v>0</v>
      </c>
      <c r="G6494">
        <v>0</v>
      </c>
      <c r="I6494" s="4">
        <f t="shared" si="513"/>
        <v>2015</v>
      </c>
      <c r="J6494" t="str">
        <f>VLOOKUP(B6494,Lookup!A:B,2,FALSE)</f>
        <v>Yobe</v>
      </c>
      <c r="K6494" t="str">
        <f>VLOOKUP(C6494,Lookup!D:E,2,FALSE)</f>
        <v>Information, Culture &amp; Tourism</v>
      </c>
      <c r="L6494" t="str">
        <f>VLOOKUP(D6494,Lookup!G:H,2,FALSE)</f>
        <v>Other CRF</v>
      </c>
      <c r="M6494" s="1">
        <f t="shared" si="514"/>
        <v>0</v>
      </c>
      <c r="N6494" s="1">
        <f t="shared" si="515"/>
        <v>0</v>
      </c>
      <c r="O6494" s="1">
        <f t="shared" si="516"/>
        <v>0</v>
      </c>
      <c r="P6494" s="1">
        <f t="shared" si="517"/>
        <v>0</v>
      </c>
    </row>
    <row r="6495" spans="1:16" x14ac:dyDescent="0.35">
      <c r="A6495">
        <v>2015</v>
      </c>
      <c r="B6495">
        <v>9</v>
      </c>
      <c r="C6495">
        <v>16</v>
      </c>
      <c r="D6495">
        <v>6</v>
      </c>
      <c r="E6495">
        <v>0</v>
      </c>
      <c r="F6495">
        <v>0</v>
      </c>
      <c r="G6495">
        <v>0</v>
      </c>
      <c r="I6495" s="4">
        <f t="shared" si="513"/>
        <v>2015</v>
      </c>
      <c r="J6495" t="str">
        <f>VLOOKUP(B6495,Lookup!A:B,2,FALSE)</f>
        <v>Yobe</v>
      </c>
      <c r="K6495" t="str">
        <f>VLOOKUP(C6495,Lookup!D:E,2,FALSE)</f>
        <v>Information, Culture &amp; Tourism</v>
      </c>
      <c r="L6495" t="str">
        <f>VLOOKUP(D6495,Lookup!G:H,2,FALSE)</f>
        <v>Public Debt Charges</v>
      </c>
      <c r="M6495" s="1">
        <f t="shared" si="514"/>
        <v>0</v>
      </c>
      <c r="N6495" s="1">
        <f t="shared" si="515"/>
        <v>0</v>
      </c>
      <c r="O6495" s="1">
        <f t="shared" si="516"/>
        <v>0</v>
      </c>
      <c r="P6495" s="1">
        <f t="shared" si="517"/>
        <v>0</v>
      </c>
    </row>
    <row r="6496" spans="1:16" x14ac:dyDescent="0.35">
      <c r="A6496">
        <v>2015</v>
      </c>
      <c r="B6496">
        <v>9</v>
      </c>
      <c r="C6496">
        <v>16</v>
      </c>
      <c r="D6496">
        <v>7</v>
      </c>
      <c r="E6496">
        <v>0</v>
      </c>
      <c r="F6496">
        <v>0</v>
      </c>
      <c r="G6496">
        <v>0</v>
      </c>
      <c r="I6496" s="4">
        <f t="shared" si="513"/>
        <v>2015</v>
      </c>
      <c r="J6496" t="str">
        <f>VLOOKUP(B6496,Lookup!A:B,2,FALSE)</f>
        <v>Yobe</v>
      </c>
      <c r="K6496" t="str">
        <f>VLOOKUP(C6496,Lookup!D:E,2,FALSE)</f>
        <v>Information, Culture &amp; Tourism</v>
      </c>
      <c r="L6496" t="str">
        <f>VLOOKUP(D6496,Lookup!G:H,2,FALSE)</f>
        <v>Cont to LGs</v>
      </c>
      <c r="M6496" s="1">
        <f t="shared" si="514"/>
        <v>0</v>
      </c>
      <c r="N6496" s="1">
        <f t="shared" si="515"/>
        <v>0</v>
      </c>
      <c r="O6496" s="1">
        <f t="shared" si="516"/>
        <v>0</v>
      </c>
      <c r="P6496" s="1">
        <f t="shared" si="517"/>
        <v>0</v>
      </c>
    </row>
    <row r="6497" spans="1:16" x14ac:dyDescent="0.35">
      <c r="A6497">
        <v>2015</v>
      </c>
      <c r="B6497">
        <v>9</v>
      </c>
      <c r="C6497">
        <v>16</v>
      </c>
      <c r="D6497">
        <v>8</v>
      </c>
      <c r="E6497">
        <v>0</v>
      </c>
      <c r="F6497">
        <v>0</v>
      </c>
      <c r="G6497">
        <v>0</v>
      </c>
      <c r="I6497" s="4">
        <f t="shared" si="513"/>
        <v>2015</v>
      </c>
      <c r="J6497" t="str">
        <f>VLOOKUP(B6497,Lookup!A:B,2,FALSE)</f>
        <v>Yobe</v>
      </c>
      <c r="K6497" t="str">
        <f>VLOOKUP(C6497,Lookup!D:E,2,FALSE)</f>
        <v>Information, Culture &amp; Tourism</v>
      </c>
      <c r="L6497" t="str">
        <f>VLOOKUP(D6497,Lookup!G:H,2,FALSE)</f>
        <v>Others</v>
      </c>
      <c r="M6497" s="1">
        <f t="shared" si="514"/>
        <v>0</v>
      </c>
      <c r="N6497" s="1">
        <f t="shared" si="515"/>
        <v>0</v>
      </c>
      <c r="O6497" s="1">
        <f t="shared" si="516"/>
        <v>0</v>
      </c>
      <c r="P6497" s="1">
        <f t="shared" si="517"/>
        <v>0</v>
      </c>
    </row>
    <row r="6498" spans="1:16" x14ac:dyDescent="0.35">
      <c r="A6498">
        <v>2015</v>
      </c>
      <c r="B6498">
        <v>9</v>
      </c>
      <c r="C6498">
        <v>17</v>
      </c>
      <c r="D6498">
        <v>1</v>
      </c>
      <c r="E6498">
        <v>170980000</v>
      </c>
      <c r="F6498">
        <v>0</v>
      </c>
      <c r="G6498">
        <v>168004674.66</v>
      </c>
      <c r="I6498" s="4">
        <f t="shared" si="513"/>
        <v>2015</v>
      </c>
      <c r="J6498" t="str">
        <f>VLOOKUP(B6498,Lookup!A:B,2,FALSE)</f>
        <v>Yobe</v>
      </c>
      <c r="K6498" t="str">
        <f>VLOOKUP(C6498,Lookup!D:E,2,FALSE)</f>
        <v>Infrastructure</v>
      </c>
      <c r="L6498" t="str">
        <f>VLOOKUP(D6498,Lookup!G:H,2,FALSE)</f>
        <v>Personnel</v>
      </c>
      <c r="M6498" s="1">
        <f t="shared" si="514"/>
        <v>170980000</v>
      </c>
      <c r="N6498" s="1">
        <f t="shared" si="515"/>
        <v>0</v>
      </c>
      <c r="O6498" s="1">
        <f t="shared" si="516"/>
        <v>170980000</v>
      </c>
      <c r="P6498" s="1">
        <f t="shared" si="517"/>
        <v>168004674.66</v>
      </c>
    </row>
    <row r="6499" spans="1:16" x14ac:dyDescent="0.35">
      <c r="A6499">
        <v>2015</v>
      </c>
      <c r="B6499">
        <v>9</v>
      </c>
      <c r="C6499">
        <v>17</v>
      </c>
      <c r="D6499">
        <v>2</v>
      </c>
      <c r="E6499">
        <v>14400000</v>
      </c>
      <c r="F6499">
        <v>0</v>
      </c>
      <c r="G6499">
        <v>8000000</v>
      </c>
      <c r="I6499" s="4">
        <f t="shared" si="513"/>
        <v>2015</v>
      </c>
      <c r="J6499" t="str">
        <f>VLOOKUP(B6499,Lookup!A:B,2,FALSE)</f>
        <v>Yobe</v>
      </c>
      <c r="K6499" t="str">
        <f>VLOOKUP(C6499,Lookup!D:E,2,FALSE)</f>
        <v>Infrastructure</v>
      </c>
      <c r="L6499" t="str">
        <f>VLOOKUP(D6499,Lookup!G:H,2,FALSE)</f>
        <v>Overhead</v>
      </c>
      <c r="M6499" s="1">
        <f t="shared" si="514"/>
        <v>14400000</v>
      </c>
      <c r="N6499" s="1">
        <f t="shared" si="515"/>
        <v>0</v>
      </c>
      <c r="O6499" s="1">
        <f t="shared" si="516"/>
        <v>14400000</v>
      </c>
      <c r="P6499" s="1">
        <f t="shared" si="517"/>
        <v>8000000</v>
      </c>
    </row>
    <row r="6500" spans="1:16" x14ac:dyDescent="0.35">
      <c r="A6500">
        <v>2015</v>
      </c>
      <c r="B6500">
        <v>9</v>
      </c>
      <c r="C6500">
        <v>17</v>
      </c>
      <c r="D6500">
        <v>3</v>
      </c>
      <c r="E6500">
        <v>0</v>
      </c>
      <c r="F6500">
        <v>0</v>
      </c>
      <c r="G6500">
        <v>1200000</v>
      </c>
      <c r="I6500" s="4">
        <f t="shared" si="513"/>
        <v>2015</v>
      </c>
      <c r="J6500" t="str">
        <f>VLOOKUP(B6500,Lookup!A:B,2,FALSE)</f>
        <v>Yobe</v>
      </c>
      <c r="K6500" t="str">
        <f>VLOOKUP(C6500,Lookup!D:E,2,FALSE)</f>
        <v>Infrastructure</v>
      </c>
      <c r="L6500" t="str">
        <f>VLOOKUP(D6500,Lookup!G:H,2,FALSE)</f>
        <v>Unclassified Subventions</v>
      </c>
      <c r="M6500" s="1">
        <f t="shared" si="514"/>
        <v>0</v>
      </c>
      <c r="N6500" s="1">
        <f t="shared" si="515"/>
        <v>0</v>
      </c>
      <c r="O6500" s="1">
        <f t="shared" si="516"/>
        <v>0</v>
      </c>
      <c r="P6500" s="1">
        <f t="shared" si="517"/>
        <v>1200000</v>
      </c>
    </row>
    <row r="6501" spans="1:16" x14ac:dyDescent="0.35">
      <c r="A6501">
        <v>2015</v>
      </c>
      <c r="B6501">
        <v>9</v>
      </c>
      <c r="C6501">
        <v>17</v>
      </c>
      <c r="D6501">
        <v>4</v>
      </c>
      <c r="E6501">
        <v>0</v>
      </c>
      <c r="F6501">
        <v>0</v>
      </c>
      <c r="G6501">
        <v>0</v>
      </c>
      <c r="I6501" s="4">
        <f t="shared" si="513"/>
        <v>2015</v>
      </c>
      <c r="J6501" t="str">
        <f>VLOOKUP(B6501,Lookup!A:B,2,FALSE)</f>
        <v>Yobe</v>
      </c>
      <c r="K6501" t="str">
        <f>VLOOKUP(C6501,Lookup!D:E,2,FALSE)</f>
        <v>Infrastructure</v>
      </c>
      <c r="L6501" t="str">
        <f>VLOOKUP(D6501,Lookup!G:H,2,FALSE)</f>
        <v>P &amp; G</v>
      </c>
      <c r="M6501" s="1">
        <f t="shared" si="514"/>
        <v>0</v>
      </c>
      <c r="N6501" s="1">
        <f t="shared" si="515"/>
        <v>0</v>
      </c>
      <c r="O6501" s="1">
        <f t="shared" si="516"/>
        <v>0</v>
      </c>
      <c r="P6501" s="1">
        <f t="shared" si="517"/>
        <v>0</v>
      </c>
    </row>
    <row r="6502" spans="1:16" x14ac:dyDescent="0.35">
      <c r="A6502">
        <v>2015</v>
      </c>
      <c r="B6502">
        <v>9</v>
      </c>
      <c r="C6502">
        <v>17</v>
      </c>
      <c r="D6502">
        <v>5</v>
      </c>
      <c r="E6502">
        <v>0</v>
      </c>
      <c r="F6502">
        <v>0</v>
      </c>
      <c r="G6502">
        <v>0</v>
      </c>
      <c r="I6502" s="4">
        <f t="shared" si="513"/>
        <v>2015</v>
      </c>
      <c r="J6502" t="str">
        <f>VLOOKUP(B6502,Lookup!A:B,2,FALSE)</f>
        <v>Yobe</v>
      </c>
      <c r="K6502" t="str">
        <f>VLOOKUP(C6502,Lookup!D:E,2,FALSE)</f>
        <v>Infrastructure</v>
      </c>
      <c r="L6502" t="str">
        <f>VLOOKUP(D6502,Lookup!G:H,2,FALSE)</f>
        <v>Other CRF</v>
      </c>
      <c r="M6502" s="1">
        <f t="shared" si="514"/>
        <v>0</v>
      </c>
      <c r="N6502" s="1">
        <f t="shared" si="515"/>
        <v>0</v>
      </c>
      <c r="O6502" s="1">
        <f t="shared" si="516"/>
        <v>0</v>
      </c>
      <c r="P6502" s="1">
        <f t="shared" si="517"/>
        <v>0</v>
      </c>
    </row>
    <row r="6503" spans="1:16" x14ac:dyDescent="0.35">
      <c r="A6503">
        <v>2015</v>
      </c>
      <c r="B6503">
        <v>9</v>
      </c>
      <c r="C6503">
        <v>17</v>
      </c>
      <c r="D6503">
        <v>6</v>
      </c>
      <c r="E6503">
        <v>0</v>
      </c>
      <c r="F6503">
        <v>0</v>
      </c>
      <c r="G6503">
        <v>0</v>
      </c>
      <c r="I6503" s="4">
        <f t="shared" si="513"/>
        <v>2015</v>
      </c>
      <c r="J6503" t="str">
        <f>VLOOKUP(B6503,Lookup!A:B,2,FALSE)</f>
        <v>Yobe</v>
      </c>
      <c r="K6503" t="str">
        <f>VLOOKUP(C6503,Lookup!D:E,2,FALSE)</f>
        <v>Infrastructure</v>
      </c>
      <c r="L6503" t="str">
        <f>VLOOKUP(D6503,Lookup!G:H,2,FALSE)</f>
        <v>Public Debt Charges</v>
      </c>
      <c r="M6503" s="1">
        <f t="shared" si="514"/>
        <v>0</v>
      </c>
      <c r="N6503" s="1">
        <f t="shared" si="515"/>
        <v>0</v>
      </c>
      <c r="O6503" s="1">
        <f t="shared" si="516"/>
        <v>0</v>
      </c>
      <c r="P6503" s="1">
        <f t="shared" si="517"/>
        <v>0</v>
      </c>
    </row>
    <row r="6504" spans="1:16" x14ac:dyDescent="0.35">
      <c r="A6504">
        <v>2015</v>
      </c>
      <c r="B6504">
        <v>9</v>
      </c>
      <c r="C6504">
        <v>17</v>
      </c>
      <c r="D6504">
        <v>7</v>
      </c>
      <c r="E6504">
        <v>0</v>
      </c>
      <c r="F6504">
        <v>0</v>
      </c>
      <c r="G6504">
        <v>0</v>
      </c>
      <c r="I6504" s="4">
        <f t="shared" si="513"/>
        <v>2015</v>
      </c>
      <c r="J6504" t="str">
        <f>VLOOKUP(B6504,Lookup!A:B,2,FALSE)</f>
        <v>Yobe</v>
      </c>
      <c r="K6504" t="str">
        <f>VLOOKUP(C6504,Lookup!D:E,2,FALSE)</f>
        <v>Infrastructure</v>
      </c>
      <c r="L6504" t="str">
        <f>VLOOKUP(D6504,Lookup!G:H,2,FALSE)</f>
        <v>Cont to LGs</v>
      </c>
      <c r="M6504" s="1">
        <f t="shared" si="514"/>
        <v>0</v>
      </c>
      <c r="N6504" s="1">
        <f t="shared" si="515"/>
        <v>0</v>
      </c>
      <c r="O6504" s="1">
        <f t="shared" si="516"/>
        <v>0</v>
      </c>
      <c r="P6504" s="1">
        <f t="shared" si="517"/>
        <v>0</v>
      </c>
    </row>
    <row r="6505" spans="1:16" x14ac:dyDescent="0.35">
      <c r="A6505">
        <v>2015</v>
      </c>
      <c r="B6505">
        <v>9</v>
      </c>
      <c r="C6505">
        <v>17</v>
      </c>
      <c r="D6505">
        <v>8</v>
      </c>
      <c r="E6505">
        <v>0</v>
      </c>
      <c r="F6505">
        <v>0</v>
      </c>
      <c r="G6505">
        <v>0</v>
      </c>
      <c r="I6505" s="4">
        <f t="shared" si="513"/>
        <v>2015</v>
      </c>
      <c r="J6505" t="str">
        <f>VLOOKUP(B6505,Lookup!A:B,2,FALSE)</f>
        <v>Yobe</v>
      </c>
      <c r="K6505" t="str">
        <f>VLOOKUP(C6505,Lookup!D:E,2,FALSE)</f>
        <v>Infrastructure</v>
      </c>
      <c r="L6505" t="str">
        <f>VLOOKUP(D6505,Lookup!G:H,2,FALSE)</f>
        <v>Others</v>
      </c>
      <c r="M6505" s="1">
        <f t="shared" si="514"/>
        <v>0</v>
      </c>
      <c r="N6505" s="1">
        <f t="shared" si="515"/>
        <v>0</v>
      </c>
      <c r="O6505" s="1">
        <f t="shared" si="516"/>
        <v>0</v>
      </c>
      <c r="P6505" s="1">
        <f t="shared" si="517"/>
        <v>0</v>
      </c>
    </row>
    <row r="6506" spans="1:16" x14ac:dyDescent="0.35">
      <c r="A6506">
        <v>2015</v>
      </c>
      <c r="B6506">
        <v>9</v>
      </c>
      <c r="C6506">
        <v>27</v>
      </c>
      <c r="D6506">
        <v>1</v>
      </c>
      <c r="E6506">
        <v>185020000</v>
      </c>
      <c r="F6506">
        <v>0</v>
      </c>
      <c r="G6506">
        <v>280251850.81999999</v>
      </c>
      <c r="I6506" s="4">
        <f t="shared" si="513"/>
        <v>2015</v>
      </c>
      <c r="J6506" t="str">
        <f>VLOOKUP(B6506,Lookup!A:B,2,FALSE)</f>
        <v>Yobe</v>
      </c>
      <c r="K6506" t="str">
        <f>VLOOKUP(C6506,Lookup!D:E,2,FALSE)</f>
        <v>Power/Energy</v>
      </c>
      <c r="L6506" t="str">
        <f>VLOOKUP(D6506,Lookup!G:H,2,FALSE)</f>
        <v>Personnel</v>
      </c>
      <c r="M6506" s="1">
        <f t="shared" si="514"/>
        <v>185020000</v>
      </c>
      <c r="N6506" s="1">
        <f t="shared" si="515"/>
        <v>0</v>
      </c>
      <c r="O6506" s="1">
        <f t="shared" si="516"/>
        <v>185020000</v>
      </c>
      <c r="P6506" s="1">
        <f t="shared" si="517"/>
        <v>280251850.81999999</v>
      </c>
    </row>
    <row r="6507" spans="1:16" x14ac:dyDescent="0.35">
      <c r="A6507">
        <v>2015</v>
      </c>
      <c r="B6507">
        <v>9</v>
      </c>
      <c r="C6507">
        <v>27</v>
      </c>
      <c r="D6507">
        <v>2</v>
      </c>
      <c r="E6507">
        <v>5400000</v>
      </c>
      <c r="F6507">
        <v>0</v>
      </c>
      <c r="G6507">
        <v>5000000</v>
      </c>
      <c r="I6507" s="4">
        <f t="shared" si="513"/>
        <v>2015</v>
      </c>
      <c r="J6507" t="str">
        <f>VLOOKUP(B6507,Lookup!A:B,2,FALSE)</f>
        <v>Yobe</v>
      </c>
      <c r="K6507" t="str">
        <f>VLOOKUP(C6507,Lookup!D:E,2,FALSE)</f>
        <v>Power/Energy</v>
      </c>
      <c r="L6507" t="str">
        <f>VLOOKUP(D6507,Lookup!G:H,2,FALSE)</f>
        <v>Overhead</v>
      </c>
      <c r="M6507" s="1">
        <f t="shared" si="514"/>
        <v>5400000</v>
      </c>
      <c r="N6507" s="1">
        <f t="shared" si="515"/>
        <v>0</v>
      </c>
      <c r="O6507" s="1">
        <f t="shared" si="516"/>
        <v>5400000</v>
      </c>
      <c r="P6507" s="1">
        <f t="shared" si="517"/>
        <v>5000000</v>
      </c>
    </row>
    <row r="6508" spans="1:16" x14ac:dyDescent="0.35">
      <c r="A6508">
        <v>2015</v>
      </c>
      <c r="B6508">
        <v>9</v>
      </c>
      <c r="C6508">
        <v>27</v>
      </c>
      <c r="D6508">
        <v>3</v>
      </c>
      <c r="E6508">
        <v>0</v>
      </c>
      <c r="F6508">
        <v>0</v>
      </c>
      <c r="G6508">
        <v>3600000</v>
      </c>
      <c r="I6508" s="4">
        <f t="shared" si="513"/>
        <v>2015</v>
      </c>
      <c r="J6508" t="str">
        <f>VLOOKUP(B6508,Lookup!A:B,2,FALSE)</f>
        <v>Yobe</v>
      </c>
      <c r="K6508" t="str">
        <f>VLOOKUP(C6508,Lookup!D:E,2,FALSE)</f>
        <v>Power/Energy</v>
      </c>
      <c r="L6508" t="str">
        <f>VLOOKUP(D6508,Lookup!G:H,2,FALSE)</f>
        <v>Unclassified Subventions</v>
      </c>
      <c r="M6508" s="1">
        <f t="shared" si="514"/>
        <v>0</v>
      </c>
      <c r="N6508" s="1">
        <f t="shared" si="515"/>
        <v>0</v>
      </c>
      <c r="O6508" s="1">
        <f t="shared" si="516"/>
        <v>0</v>
      </c>
      <c r="P6508" s="1">
        <f t="shared" si="517"/>
        <v>3600000</v>
      </c>
    </row>
    <row r="6509" spans="1:16" x14ac:dyDescent="0.35">
      <c r="A6509">
        <v>2015</v>
      </c>
      <c r="B6509">
        <v>9</v>
      </c>
      <c r="C6509">
        <v>27</v>
      </c>
      <c r="D6509">
        <v>4</v>
      </c>
      <c r="E6509">
        <v>0</v>
      </c>
      <c r="F6509">
        <v>0</v>
      </c>
      <c r="G6509">
        <v>0</v>
      </c>
      <c r="I6509" s="4">
        <f t="shared" si="513"/>
        <v>2015</v>
      </c>
      <c r="J6509" t="str">
        <f>VLOOKUP(B6509,Lookup!A:B,2,FALSE)</f>
        <v>Yobe</v>
      </c>
      <c r="K6509" t="str">
        <f>VLOOKUP(C6509,Lookup!D:E,2,FALSE)</f>
        <v>Power/Energy</v>
      </c>
      <c r="L6509" t="str">
        <f>VLOOKUP(D6509,Lookup!G:H,2,FALSE)</f>
        <v>P &amp; G</v>
      </c>
      <c r="M6509" s="1">
        <f t="shared" si="514"/>
        <v>0</v>
      </c>
      <c r="N6509" s="1">
        <f t="shared" si="515"/>
        <v>0</v>
      </c>
      <c r="O6509" s="1">
        <f t="shared" si="516"/>
        <v>0</v>
      </c>
      <c r="P6509" s="1">
        <f t="shared" si="517"/>
        <v>0</v>
      </c>
    </row>
    <row r="6510" spans="1:16" x14ac:dyDescent="0.35">
      <c r="A6510">
        <v>2015</v>
      </c>
      <c r="B6510">
        <v>9</v>
      </c>
      <c r="C6510">
        <v>27</v>
      </c>
      <c r="D6510">
        <v>5</v>
      </c>
      <c r="E6510">
        <v>0</v>
      </c>
      <c r="F6510">
        <v>0</v>
      </c>
      <c r="G6510">
        <v>0</v>
      </c>
      <c r="I6510" s="4">
        <f t="shared" si="513"/>
        <v>2015</v>
      </c>
      <c r="J6510" t="str">
        <f>VLOOKUP(B6510,Lookup!A:B,2,FALSE)</f>
        <v>Yobe</v>
      </c>
      <c r="K6510" t="str">
        <f>VLOOKUP(C6510,Lookup!D:E,2,FALSE)</f>
        <v>Power/Energy</v>
      </c>
      <c r="L6510" t="str">
        <f>VLOOKUP(D6510,Lookup!G:H,2,FALSE)</f>
        <v>Other CRF</v>
      </c>
      <c r="M6510" s="1">
        <f t="shared" si="514"/>
        <v>0</v>
      </c>
      <c r="N6510" s="1">
        <f t="shared" si="515"/>
        <v>0</v>
      </c>
      <c r="O6510" s="1">
        <f t="shared" si="516"/>
        <v>0</v>
      </c>
      <c r="P6510" s="1">
        <f t="shared" si="517"/>
        <v>0</v>
      </c>
    </row>
    <row r="6511" spans="1:16" x14ac:dyDescent="0.35">
      <c r="A6511">
        <v>2015</v>
      </c>
      <c r="B6511">
        <v>9</v>
      </c>
      <c r="C6511">
        <v>27</v>
      </c>
      <c r="D6511">
        <v>6</v>
      </c>
      <c r="E6511">
        <v>0</v>
      </c>
      <c r="F6511">
        <v>0</v>
      </c>
      <c r="G6511">
        <v>0</v>
      </c>
      <c r="I6511" s="4">
        <f t="shared" si="513"/>
        <v>2015</v>
      </c>
      <c r="J6511" t="str">
        <f>VLOOKUP(B6511,Lookup!A:B,2,FALSE)</f>
        <v>Yobe</v>
      </c>
      <c r="K6511" t="str">
        <f>VLOOKUP(C6511,Lookup!D:E,2,FALSE)</f>
        <v>Power/Energy</v>
      </c>
      <c r="L6511" t="str">
        <f>VLOOKUP(D6511,Lookup!G:H,2,FALSE)</f>
        <v>Public Debt Charges</v>
      </c>
      <c r="M6511" s="1">
        <f t="shared" si="514"/>
        <v>0</v>
      </c>
      <c r="N6511" s="1">
        <f t="shared" si="515"/>
        <v>0</v>
      </c>
      <c r="O6511" s="1">
        <f t="shared" si="516"/>
        <v>0</v>
      </c>
      <c r="P6511" s="1">
        <f t="shared" si="517"/>
        <v>0</v>
      </c>
    </row>
    <row r="6512" spans="1:16" x14ac:dyDescent="0.35">
      <c r="A6512">
        <v>2015</v>
      </c>
      <c r="B6512">
        <v>9</v>
      </c>
      <c r="C6512">
        <v>27</v>
      </c>
      <c r="D6512">
        <v>7</v>
      </c>
      <c r="E6512">
        <v>0</v>
      </c>
      <c r="F6512">
        <v>0</v>
      </c>
      <c r="G6512">
        <v>0</v>
      </c>
      <c r="I6512" s="4">
        <f t="shared" si="513"/>
        <v>2015</v>
      </c>
      <c r="J6512" t="str">
        <f>VLOOKUP(B6512,Lookup!A:B,2,FALSE)</f>
        <v>Yobe</v>
      </c>
      <c r="K6512" t="str">
        <f>VLOOKUP(C6512,Lookup!D:E,2,FALSE)</f>
        <v>Power/Energy</v>
      </c>
      <c r="L6512" t="str">
        <f>VLOOKUP(D6512,Lookup!G:H,2,FALSE)</f>
        <v>Cont to LGs</v>
      </c>
      <c r="M6512" s="1">
        <f t="shared" si="514"/>
        <v>0</v>
      </c>
      <c r="N6512" s="1">
        <f t="shared" si="515"/>
        <v>0</v>
      </c>
      <c r="O6512" s="1">
        <f t="shared" si="516"/>
        <v>0</v>
      </c>
      <c r="P6512" s="1">
        <f t="shared" si="517"/>
        <v>0</v>
      </c>
    </row>
    <row r="6513" spans="1:16" x14ac:dyDescent="0.35">
      <c r="A6513">
        <v>2015</v>
      </c>
      <c r="B6513">
        <v>9</v>
      </c>
      <c r="C6513">
        <v>27</v>
      </c>
      <c r="D6513">
        <v>8</v>
      </c>
      <c r="E6513">
        <v>0</v>
      </c>
      <c r="F6513">
        <v>0</v>
      </c>
      <c r="G6513">
        <v>0</v>
      </c>
      <c r="I6513" s="4">
        <f t="shared" si="513"/>
        <v>2015</v>
      </c>
      <c r="J6513" t="str">
        <f>VLOOKUP(B6513,Lookup!A:B,2,FALSE)</f>
        <v>Yobe</v>
      </c>
      <c r="K6513" t="str">
        <f>VLOOKUP(C6513,Lookup!D:E,2,FALSE)</f>
        <v>Power/Energy</v>
      </c>
      <c r="L6513" t="str">
        <f>VLOOKUP(D6513,Lookup!G:H,2,FALSE)</f>
        <v>Others</v>
      </c>
      <c r="M6513" s="1">
        <f t="shared" si="514"/>
        <v>0</v>
      </c>
      <c r="N6513" s="1">
        <f t="shared" si="515"/>
        <v>0</v>
      </c>
      <c r="O6513" s="1">
        <f t="shared" si="516"/>
        <v>0</v>
      </c>
      <c r="P6513" s="1">
        <f t="shared" si="517"/>
        <v>0</v>
      </c>
    </row>
    <row r="6514" spans="1:16" x14ac:dyDescent="0.35">
      <c r="A6514">
        <v>2015</v>
      </c>
      <c r="B6514">
        <v>9</v>
      </c>
      <c r="C6514">
        <v>30</v>
      </c>
      <c r="D6514">
        <v>1</v>
      </c>
      <c r="E6514">
        <v>0</v>
      </c>
      <c r="F6514">
        <v>0</v>
      </c>
      <c r="G6514">
        <v>0</v>
      </c>
      <c r="I6514" s="4">
        <f t="shared" si="513"/>
        <v>2015</v>
      </c>
      <c r="J6514" t="str">
        <f>VLOOKUP(B6514,Lookup!A:B,2,FALSE)</f>
        <v>Yobe</v>
      </c>
      <c r="K6514" t="str">
        <f>VLOOKUP(C6514,Lookup!D:E,2,FALSE)</f>
        <v>Science and Technology</v>
      </c>
      <c r="L6514" t="str">
        <f>VLOOKUP(D6514,Lookup!G:H,2,FALSE)</f>
        <v>Personnel</v>
      </c>
      <c r="M6514" s="1">
        <f t="shared" si="514"/>
        <v>0</v>
      </c>
      <c r="N6514" s="1">
        <f t="shared" si="515"/>
        <v>0</v>
      </c>
      <c r="O6514" s="1">
        <f t="shared" si="516"/>
        <v>0</v>
      </c>
      <c r="P6514" s="1">
        <f t="shared" si="517"/>
        <v>0</v>
      </c>
    </row>
    <row r="6515" spans="1:16" x14ac:dyDescent="0.35">
      <c r="A6515">
        <v>2015</v>
      </c>
      <c r="B6515">
        <v>9</v>
      </c>
      <c r="C6515">
        <v>30</v>
      </c>
      <c r="D6515">
        <v>2</v>
      </c>
      <c r="E6515">
        <v>0</v>
      </c>
      <c r="F6515">
        <v>0</v>
      </c>
      <c r="G6515">
        <v>0</v>
      </c>
      <c r="I6515" s="4">
        <f t="shared" si="513"/>
        <v>2015</v>
      </c>
      <c r="J6515" t="str">
        <f>VLOOKUP(B6515,Lookup!A:B,2,FALSE)</f>
        <v>Yobe</v>
      </c>
      <c r="K6515" t="str">
        <f>VLOOKUP(C6515,Lookup!D:E,2,FALSE)</f>
        <v>Science and Technology</v>
      </c>
      <c r="L6515" t="str">
        <f>VLOOKUP(D6515,Lookup!G:H,2,FALSE)</f>
        <v>Overhead</v>
      </c>
      <c r="M6515" s="1">
        <f t="shared" si="514"/>
        <v>0</v>
      </c>
      <c r="N6515" s="1">
        <f t="shared" si="515"/>
        <v>0</v>
      </c>
      <c r="O6515" s="1">
        <f t="shared" si="516"/>
        <v>0</v>
      </c>
      <c r="P6515" s="1">
        <f t="shared" si="517"/>
        <v>0</v>
      </c>
    </row>
    <row r="6516" spans="1:16" x14ac:dyDescent="0.35">
      <c r="A6516">
        <v>2015</v>
      </c>
      <c r="B6516">
        <v>9</v>
      </c>
      <c r="C6516">
        <v>30</v>
      </c>
      <c r="D6516">
        <v>3</v>
      </c>
      <c r="E6516">
        <v>0</v>
      </c>
      <c r="F6516">
        <v>0</v>
      </c>
      <c r="G6516">
        <v>0</v>
      </c>
      <c r="I6516" s="4">
        <f t="shared" si="513"/>
        <v>2015</v>
      </c>
      <c r="J6516" t="str">
        <f>VLOOKUP(B6516,Lookup!A:B,2,FALSE)</f>
        <v>Yobe</v>
      </c>
      <c r="K6516" t="str">
        <f>VLOOKUP(C6516,Lookup!D:E,2,FALSE)</f>
        <v>Science and Technology</v>
      </c>
      <c r="L6516" t="str">
        <f>VLOOKUP(D6516,Lookup!G:H,2,FALSE)</f>
        <v>Unclassified Subventions</v>
      </c>
      <c r="M6516" s="1">
        <f t="shared" si="514"/>
        <v>0</v>
      </c>
      <c r="N6516" s="1">
        <f t="shared" si="515"/>
        <v>0</v>
      </c>
      <c r="O6516" s="1">
        <f t="shared" si="516"/>
        <v>0</v>
      </c>
      <c r="P6516" s="1">
        <f t="shared" si="517"/>
        <v>0</v>
      </c>
    </row>
    <row r="6517" spans="1:16" x14ac:dyDescent="0.35">
      <c r="A6517">
        <v>2015</v>
      </c>
      <c r="B6517">
        <v>9</v>
      </c>
      <c r="C6517">
        <v>30</v>
      </c>
      <c r="D6517">
        <v>4</v>
      </c>
      <c r="E6517">
        <v>0</v>
      </c>
      <c r="F6517">
        <v>0</v>
      </c>
      <c r="G6517">
        <v>0</v>
      </c>
      <c r="I6517" s="4">
        <f t="shared" si="513"/>
        <v>2015</v>
      </c>
      <c r="J6517" t="str">
        <f>VLOOKUP(B6517,Lookup!A:B,2,FALSE)</f>
        <v>Yobe</v>
      </c>
      <c r="K6517" t="str">
        <f>VLOOKUP(C6517,Lookup!D:E,2,FALSE)</f>
        <v>Science and Technology</v>
      </c>
      <c r="L6517" t="str">
        <f>VLOOKUP(D6517,Lookup!G:H,2,FALSE)</f>
        <v>P &amp; G</v>
      </c>
      <c r="M6517" s="1">
        <f t="shared" si="514"/>
        <v>0</v>
      </c>
      <c r="N6517" s="1">
        <f t="shared" si="515"/>
        <v>0</v>
      </c>
      <c r="O6517" s="1">
        <f t="shared" si="516"/>
        <v>0</v>
      </c>
      <c r="P6517" s="1">
        <f t="shared" si="517"/>
        <v>0</v>
      </c>
    </row>
    <row r="6518" spans="1:16" x14ac:dyDescent="0.35">
      <c r="A6518">
        <v>2015</v>
      </c>
      <c r="B6518">
        <v>9</v>
      </c>
      <c r="C6518">
        <v>30</v>
      </c>
      <c r="D6518">
        <v>5</v>
      </c>
      <c r="E6518">
        <v>0</v>
      </c>
      <c r="F6518">
        <v>0</v>
      </c>
      <c r="G6518">
        <v>0</v>
      </c>
      <c r="I6518" s="4">
        <f t="shared" si="513"/>
        <v>2015</v>
      </c>
      <c r="J6518" t="str">
        <f>VLOOKUP(B6518,Lookup!A:B,2,FALSE)</f>
        <v>Yobe</v>
      </c>
      <c r="K6518" t="str">
        <f>VLOOKUP(C6518,Lookup!D:E,2,FALSE)</f>
        <v>Science and Technology</v>
      </c>
      <c r="L6518" t="str">
        <f>VLOOKUP(D6518,Lookup!G:H,2,FALSE)</f>
        <v>Other CRF</v>
      </c>
      <c r="M6518" s="1">
        <f t="shared" si="514"/>
        <v>0</v>
      </c>
      <c r="N6518" s="1">
        <f t="shared" si="515"/>
        <v>0</v>
      </c>
      <c r="O6518" s="1">
        <f t="shared" si="516"/>
        <v>0</v>
      </c>
      <c r="P6518" s="1">
        <f t="shared" si="517"/>
        <v>0</v>
      </c>
    </row>
    <row r="6519" spans="1:16" x14ac:dyDescent="0.35">
      <c r="A6519">
        <v>2015</v>
      </c>
      <c r="B6519">
        <v>9</v>
      </c>
      <c r="C6519">
        <v>30</v>
      </c>
      <c r="D6519">
        <v>6</v>
      </c>
      <c r="E6519">
        <v>0</v>
      </c>
      <c r="F6519">
        <v>0</v>
      </c>
      <c r="G6519">
        <v>0</v>
      </c>
      <c r="I6519" s="4">
        <f t="shared" si="513"/>
        <v>2015</v>
      </c>
      <c r="J6519" t="str">
        <f>VLOOKUP(B6519,Lookup!A:B,2,FALSE)</f>
        <v>Yobe</v>
      </c>
      <c r="K6519" t="str">
        <f>VLOOKUP(C6519,Lookup!D:E,2,FALSE)</f>
        <v>Science and Technology</v>
      </c>
      <c r="L6519" t="str">
        <f>VLOOKUP(D6519,Lookup!G:H,2,FALSE)</f>
        <v>Public Debt Charges</v>
      </c>
      <c r="M6519" s="1">
        <f t="shared" si="514"/>
        <v>0</v>
      </c>
      <c r="N6519" s="1">
        <f t="shared" si="515"/>
        <v>0</v>
      </c>
      <c r="O6519" s="1">
        <f t="shared" si="516"/>
        <v>0</v>
      </c>
      <c r="P6519" s="1">
        <f t="shared" si="517"/>
        <v>0</v>
      </c>
    </row>
    <row r="6520" spans="1:16" x14ac:dyDescent="0.35">
      <c r="A6520">
        <v>2015</v>
      </c>
      <c r="B6520">
        <v>9</v>
      </c>
      <c r="C6520">
        <v>30</v>
      </c>
      <c r="D6520">
        <v>7</v>
      </c>
      <c r="E6520">
        <v>0</v>
      </c>
      <c r="F6520">
        <v>0</v>
      </c>
      <c r="G6520">
        <v>0</v>
      </c>
      <c r="I6520" s="4">
        <f t="shared" si="513"/>
        <v>2015</v>
      </c>
      <c r="J6520" t="str">
        <f>VLOOKUP(B6520,Lookup!A:B,2,FALSE)</f>
        <v>Yobe</v>
      </c>
      <c r="K6520" t="str">
        <f>VLOOKUP(C6520,Lookup!D:E,2,FALSE)</f>
        <v>Science and Technology</v>
      </c>
      <c r="L6520" t="str">
        <f>VLOOKUP(D6520,Lookup!G:H,2,FALSE)</f>
        <v>Cont to LGs</v>
      </c>
      <c r="M6520" s="1">
        <f t="shared" si="514"/>
        <v>0</v>
      </c>
      <c r="N6520" s="1">
        <f t="shared" si="515"/>
        <v>0</v>
      </c>
      <c r="O6520" s="1">
        <f t="shared" si="516"/>
        <v>0</v>
      </c>
      <c r="P6520" s="1">
        <f t="shared" si="517"/>
        <v>0</v>
      </c>
    </row>
    <row r="6521" spans="1:16" x14ac:dyDescent="0.35">
      <c r="A6521">
        <v>2015</v>
      </c>
      <c r="B6521">
        <v>9</v>
      </c>
      <c r="C6521">
        <v>30</v>
      </c>
      <c r="D6521">
        <v>8</v>
      </c>
      <c r="E6521">
        <v>0</v>
      </c>
      <c r="F6521">
        <v>0</v>
      </c>
      <c r="G6521">
        <v>0</v>
      </c>
      <c r="I6521" s="4">
        <f t="shared" si="513"/>
        <v>2015</v>
      </c>
      <c r="J6521" t="str">
        <f>VLOOKUP(B6521,Lookup!A:B,2,FALSE)</f>
        <v>Yobe</v>
      </c>
      <c r="K6521" t="str">
        <f>VLOOKUP(C6521,Lookup!D:E,2,FALSE)</f>
        <v>Science and Technology</v>
      </c>
      <c r="L6521" t="str">
        <f>VLOOKUP(D6521,Lookup!G:H,2,FALSE)</f>
        <v>Others</v>
      </c>
      <c r="M6521" s="1">
        <f t="shared" si="514"/>
        <v>0</v>
      </c>
      <c r="N6521" s="1">
        <f t="shared" si="515"/>
        <v>0</v>
      </c>
      <c r="O6521" s="1">
        <f t="shared" si="516"/>
        <v>0</v>
      </c>
      <c r="P6521" s="1">
        <f t="shared" si="517"/>
        <v>0</v>
      </c>
    </row>
    <row r="6522" spans="1:16" x14ac:dyDescent="0.35">
      <c r="A6522">
        <v>2015</v>
      </c>
      <c r="B6522">
        <v>9</v>
      </c>
      <c r="C6522">
        <v>32</v>
      </c>
      <c r="D6522">
        <v>1</v>
      </c>
      <c r="E6522">
        <v>348138000</v>
      </c>
      <c r="F6522">
        <v>0</v>
      </c>
      <c r="G6522">
        <v>317632016.67000002</v>
      </c>
      <c r="I6522" s="4">
        <f t="shared" si="513"/>
        <v>2015</v>
      </c>
      <c r="J6522" t="str">
        <f>VLOOKUP(B6522,Lookup!A:B,2,FALSE)</f>
        <v>Yobe</v>
      </c>
      <c r="K6522" t="str">
        <f>VLOOKUP(C6522,Lookup!D:E,2,FALSE)</f>
        <v>Town, Urban and Regional Development</v>
      </c>
      <c r="L6522" t="str">
        <f>VLOOKUP(D6522,Lookup!G:H,2,FALSE)</f>
        <v>Personnel</v>
      </c>
      <c r="M6522" s="1">
        <f t="shared" si="514"/>
        <v>348138000</v>
      </c>
      <c r="N6522" s="1">
        <f t="shared" si="515"/>
        <v>0</v>
      </c>
      <c r="O6522" s="1">
        <f t="shared" si="516"/>
        <v>348138000</v>
      </c>
      <c r="P6522" s="1">
        <f t="shared" si="517"/>
        <v>317632016.67000002</v>
      </c>
    </row>
    <row r="6523" spans="1:16" x14ac:dyDescent="0.35">
      <c r="A6523">
        <v>2015</v>
      </c>
      <c r="B6523">
        <v>9</v>
      </c>
      <c r="C6523">
        <v>32</v>
      </c>
      <c r="D6523">
        <v>2</v>
      </c>
      <c r="E6523">
        <v>34400000</v>
      </c>
      <c r="F6523">
        <v>0</v>
      </c>
      <c r="G6523">
        <v>13995000</v>
      </c>
      <c r="I6523" s="4">
        <f t="shared" si="513"/>
        <v>2015</v>
      </c>
      <c r="J6523" t="str">
        <f>VLOOKUP(B6523,Lookup!A:B,2,FALSE)</f>
        <v>Yobe</v>
      </c>
      <c r="K6523" t="str">
        <f>VLOOKUP(C6523,Lookup!D:E,2,FALSE)</f>
        <v>Town, Urban and Regional Development</v>
      </c>
      <c r="L6523" t="str">
        <f>VLOOKUP(D6523,Lookup!G:H,2,FALSE)</f>
        <v>Overhead</v>
      </c>
      <c r="M6523" s="1">
        <f t="shared" si="514"/>
        <v>34400000</v>
      </c>
      <c r="N6523" s="1">
        <f t="shared" si="515"/>
        <v>0</v>
      </c>
      <c r="O6523" s="1">
        <f t="shared" si="516"/>
        <v>34400000</v>
      </c>
      <c r="P6523" s="1">
        <f t="shared" si="517"/>
        <v>13995000</v>
      </c>
    </row>
    <row r="6524" spans="1:16" x14ac:dyDescent="0.35">
      <c r="A6524">
        <v>2015</v>
      </c>
      <c r="B6524">
        <v>9</v>
      </c>
      <c r="C6524">
        <v>32</v>
      </c>
      <c r="D6524">
        <v>3</v>
      </c>
      <c r="E6524">
        <v>0</v>
      </c>
      <c r="F6524">
        <v>0</v>
      </c>
      <c r="G6524">
        <v>2800000</v>
      </c>
      <c r="I6524" s="4">
        <f t="shared" si="513"/>
        <v>2015</v>
      </c>
      <c r="J6524" t="str">
        <f>VLOOKUP(B6524,Lookup!A:B,2,FALSE)</f>
        <v>Yobe</v>
      </c>
      <c r="K6524" t="str">
        <f>VLOOKUP(C6524,Lookup!D:E,2,FALSE)</f>
        <v>Town, Urban and Regional Development</v>
      </c>
      <c r="L6524" t="str">
        <f>VLOOKUP(D6524,Lookup!G:H,2,FALSE)</f>
        <v>Unclassified Subventions</v>
      </c>
      <c r="M6524" s="1">
        <f t="shared" si="514"/>
        <v>0</v>
      </c>
      <c r="N6524" s="1">
        <f t="shared" si="515"/>
        <v>0</v>
      </c>
      <c r="O6524" s="1">
        <f t="shared" si="516"/>
        <v>0</v>
      </c>
      <c r="P6524" s="1">
        <f t="shared" si="517"/>
        <v>2800000</v>
      </c>
    </row>
    <row r="6525" spans="1:16" x14ac:dyDescent="0.35">
      <c r="A6525">
        <v>2015</v>
      </c>
      <c r="B6525">
        <v>9</v>
      </c>
      <c r="C6525">
        <v>32</v>
      </c>
      <c r="D6525">
        <v>4</v>
      </c>
      <c r="E6525">
        <v>0</v>
      </c>
      <c r="F6525">
        <v>0</v>
      </c>
      <c r="G6525">
        <v>0</v>
      </c>
      <c r="I6525" s="4">
        <f t="shared" si="513"/>
        <v>2015</v>
      </c>
      <c r="J6525" t="str">
        <f>VLOOKUP(B6525,Lookup!A:B,2,FALSE)</f>
        <v>Yobe</v>
      </c>
      <c r="K6525" t="str">
        <f>VLOOKUP(C6525,Lookup!D:E,2,FALSE)</f>
        <v>Town, Urban and Regional Development</v>
      </c>
      <c r="L6525" t="str">
        <f>VLOOKUP(D6525,Lookup!G:H,2,FALSE)</f>
        <v>P &amp; G</v>
      </c>
      <c r="M6525" s="1">
        <f t="shared" si="514"/>
        <v>0</v>
      </c>
      <c r="N6525" s="1">
        <f t="shared" si="515"/>
        <v>0</v>
      </c>
      <c r="O6525" s="1">
        <f t="shared" si="516"/>
        <v>0</v>
      </c>
      <c r="P6525" s="1">
        <f t="shared" si="517"/>
        <v>0</v>
      </c>
    </row>
    <row r="6526" spans="1:16" x14ac:dyDescent="0.35">
      <c r="A6526">
        <v>2015</v>
      </c>
      <c r="B6526">
        <v>9</v>
      </c>
      <c r="C6526">
        <v>32</v>
      </c>
      <c r="D6526">
        <v>5</v>
      </c>
      <c r="E6526">
        <v>0</v>
      </c>
      <c r="F6526">
        <v>0</v>
      </c>
      <c r="G6526">
        <v>0</v>
      </c>
      <c r="I6526" s="4">
        <f t="shared" si="513"/>
        <v>2015</v>
      </c>
      <c r="J6526" t="str">
        <f>VLOOKUP(B6526,Lookup!A:B,2,FALSE)</f>
        <v>Yobe</v>
      </c>
      <c r="K6526" t="str">
        <f>VLOOKUP(C6526,Lookup!D:E,2,FALSE)</f>
        <v>Town, Urban and Regional Development</v>
      </c>
      <c r="L6526" t="str">
        <f>VLOOKUP(D6526,Lookup!G:H,2,FALSE)</f>
        <v>Other CRF</v>
      </c>
      <c r="M6526" s="1">
        <f t="shared" si="514"/>
        <v>0</v>
      </c>
      <c r="N6526" s="1">
        <f t="shared" si="515"/>
        <v>0</v>
      </c>
      <c r="O6526" s="1">
        <f t="shared" si="516"/>
        <v>0</v>
      </c>
      <c r="P6526" s="1">
        <f t="shared" si="517"/>
        <v>0</v>
      </c>
    </row>
    <row r="6527" spans="1:16" x14ac:dyDescent="0.35">
      <c r="A6527">
        <v>2015</v>
      </c>
      <c r="B6527">
        <v>9</v>
      </c>
      <c r="C6527">
        <v>32</v>
      </c>
      <c r="D6527">
        <v>6</v>
      </c>
      <c r="E6527">
        <v>0</v>
      </c>
      <c r="F6527">
        <v>0</v>
      </c>
      <c r="G6527">
        <v>0</v>
      </c>
      <c r="I6527" s="4">
        <f t="shared" si="513"/>
        <v>2015</v>
      </c>
      <c r="J6527" t="str">
        <f>VLOOKUP(B6527,Lookup!A:B,2,FALSE)</f>
        <v>Yobe</v>
      </c>
      <c r="K6527" t="str">
        <f>VLOOKUP(C6527,Lookup!D:E,2,FALSE)</f>
        <v>Town, Urban and Regional Development</v>
      </c>
      <c r="L6527" t="str">
        <f>VLOOKUP(D6527,Lookup!G:H,2,FALSE)</f>
        <v>Public Debt Charges</v>
      </c>
      <c r="M6527" s="1">
        <f t="shared" si="514"/>
        <v>0</v>
      </c>
      <c r="N6527" s="1">
        <f t="shared" si="515"/>
        <v>0</v>
      </c>
      <c r="O6527" s="1">
        <f t="shared" si="516"/>
        <v>0</v>
      </c>
      <c r="P6527" s="1">
        <f t="shared" si="517"/>
        <v>0</v>
      </c>
    </row>
    <row r="6528" spans="1:16" x14ac:dyDescent="0.35">
      <c r="A6528">
        <v>2015</v>
      </c>
      <c r="B6528">
        <v>9</v>
      </c>
      <c r="C6528">
        <v>32</v>
      </c>
      <c r="D6528">
        <v>7</v>
      </c>
      <c r="E6528">
        <v>0</v>
      </c>
      <c r="F6528">
        <v>0</v>
      </c>
      <c r="G6528">
        <v>0</v>
      </c>
      <c r="I6528" s="4">
        <f t="shared" si="513"/>
        <v>2015</v>
      </c>
      <c r="J6528" t="str">
        <f>VLOOKUP(B6528,Lookup!A:B,2,FALSE)</f>
        <v>Yobe</v>
      </c>
      <c r="K6528" t="str">
        <f>VLOOKUP(C6528,Lookup!D:E,2,FALSE)</f>
        <v>Town, Urban and Regional Development</v>
      </c>
      <c r="L6528" t="str">
        <f>VLOOKUP(D6528,Lookup!G:H,2,FALSE)</f>
        <v>Cont to LGs</v>
      </c>
      <c r="M6528" s="1">
        <f t="shared" si="514"/>
        <v>0</v>
      </c>
      <c r="N6528" s="1">
        <f t="shared" si="515"/>
        <v>0</v>
      </c>
      <c r="O6528" s="1">
        <f t="shared" si="516"/>
        <v>0</v>
      </c>
      <c r="P6528" s="1">
        <f t="shared" si="517"/>
        <v>0</v>
      </c>
    </row>
    <row r="6529" spans="1:16" x14ac:dyDescent="0.35">
      <c r="A6529">
        <v>2015</v>
      </c>
      <c r="B6529">
        <v>9</v>
      </c>
      <c r="C6529">
        <v>32</v>
      </c>
      <c r="D6529">
        <v>8</v>
      </c>
      <c r="E6529">
        <v>0</v>
      </c>
      <c r="F6529">
        <v>0</v>
      </c>
      <c r="G6529">
        <v>0</v>
      </c>
      <c r="I6529" s="4">
        <f t="shared" si="513"/>
        <v>2015</v>
      </c>
      <c r="J6529" t="str">
        <f>VLOOKUP(B6529,Lookup!A:B,2,FALSE)</f>
        <v>Yobe</v>
      </c>
      <c r="K6529" t="str">
        <f>VLOOKUP(C6529,Lookup!D:E,2,FALSE)</f>
        <v>Town, Urban and Regional Development</v>
      </c>
      <c r="L6529" t="str">
        <f>VLOOKUP(D6529,Lookup!G:H,2,FALSE)</f>
        <v>Others</v>
      </c>
      <c r="M6529" s="1">
        <f t="shared" si="514"/>
        <v>0</v>
      </c>
      <c r="N6529" s="1">
        <f t="shared" si="515"/>
        <v>0</v>
      </c>
      <c r="O6529" s="1">
        <f t="shared" si="516"/>
        <v>0</v>
      </c>
      <c r="P6529" s="1">
        <f t="shared" si="517"/>
        <v>0</v>
      </c>
    </row>
    <row r="6530" spans="1:16" x14ac:dyDescent="0.35">
      <c r="A6530">
        <v>2015</v>
      </c>
      <c r="B6530">
        <v>9</v>
      </c>
      <c r="C6530">
        <v>33</v>
      </c>
      <c r="D6530">
        <v>1</v>
      </c>
      <c r="E6530">
        <v>215746000</v>
      </c>
      <c r="F6530">
        <v>0</v>
      </c>
      <c r="G6530">
        <v>91861625.359999999</v>
      </c>
      <c r="I6530" s="4">
        <f t="shared" si="513"/>
        <v>2015</v>
      </c>
      <c r="J6530" t="str">
        <f>VLOOKUP(B6530,Lookup!A:B,2,FALSE)</f>
        <v>Yobe</v>
      </c>
      <c r="K6530" t="str">
        <f>VLOOKUP(C6530,Lookup!D:E,2,FALSE)</f>
        <v>Trade, Commerce and Industry</v>
      </c>
      <c r="L6530" t="str">
        <f>VLOOKUP(D6530,Lookup!G:H,2,FALSE)</f>
        <v>Personnel</v>
      </c>
      <c r="M6530" s="1">
        <f t="shared" si="514"/>
        <v>215746000</v>
      </c>
      <c r="N6530" s="1">
        <f t="shared" si="515"/>
        <v>0</v>
      </c>
      <c r="O6530" s="1">
        <f t="shared" si="516"/>
        <v>215746000</v>
      </c>
      <c r="P6530" s="1">
        <f t="shared" si="517"/>
        <v>91861625.359999999</v>
      </c>
    </row>
    <row r="6531" spans="1:16" x14ac:dyDescent="0.35">
      <c r="A6531">
        <v>2015</v>
      </c>
      <c r="B6531">
        <v>9</v>
      </c>
      <c r="C6531">
        <v>33</v>
      </c>
      <c r="D6531">
        <v>2</v>
      </c>
      <c r="E6531">
        <v>181644000</v>
      </c>
      <c r="F6531">
        <v>0</v>
      </c>
      <c r="G6531">
        <v>8063851.4400000004</v>
      </c>
      <c r="I6531" s="4">
        <f t="shared" ref="I6531:I6577" si="518">A6531</f>
        <v>2015</v>
      </c>
      <c r="J6531" t="str">
        <f>VLOOKUP(B6531,Lookup!A:B,2,FALSE)</f>
        <v>Yobe</v>
      </c>
      <c r="K6531" t="str">
        <f>VLOOKUP(C6531,Lookup!D:E,2,FALSE)</f>
        <v>Trade, Commerce and Industry</v>
      </c>
      <c r="L6531" t="str">
        <f>VLOOKUP(D6531,Lookup!G:H,2,FALSE)</f>
        <v>Overhead</v>
      </c>
      <c r="M6531" s="1">
        <f t="shared" si="514"/>
        <v>181644000</v>
      </c>
      <c r="N6531" s="1">
        <f t="shared" si="515"/>
        <v>0</v>
      </c>
      <c r="O6531" s="1">
        <f t="shared" si="516"/>
        <v>181644000</v>
      </c>
      <c r="P6531" s="1">
        <f t="shared" si="517"/>
        <v>8063851.4400000004</v>
      </c>
    </row>
    <row r="6532" spans="1:16" x14ac:dyDescent="0.35">
      <c r="A6532">
        <v>2015</v>
      </c>
      <c r="B6532">
        <v>9</v>
      </c>
      <c r="C6532">
        <v>33</v>
      </c>
      <c r="D6532">
        <v>3</v>
      </c>
      <c r="E6532">
        <v>0</v>
      </c>
      <c r="F6532">
        <v>0</v>
      </c>
      <c r="G6532">
        <v>400000</v>
      </c>
      <c r="I6532" s="4">
        <f t="shared" si="518"/>
        <v>2015</v>
      </c>
      <c r="J6532" t="str">
        <f>VLOOKUP(B6532,Lookup!A:B,2,FALSE)</f>
        <v>Yobe</v>
      </c>
      <c r="K6532" t="str">
        <f>VLOOKUP(C6532,Lookup!D:E,2,FALSE)</f>
        <v>Trade, Commerce and Industry</v>
      </c>
      <c r="L6532" t="str">
        <f>VLOOKUP(D6532,Lookup!G:H,2,FALSE)</f>
        <v>Unclassified Subventions</v>
      </c>
      <c r="M6532" s="1">
        <f t="shared" ref="M6532:M6595" si="519">E6532</f>
        <v>0</v>
      </c>
      <c r="N6532" s="1">
        <f t="shared" ref="N6532:N6595" si="520">F6532</f>
        <v>0</v>
      </c>
      <c r="O6532" s="1">
        <f t="shared" ref="O6532:O6595" si="521">M6532+N6532</f>
        <v>0</v>
      </c>
      <c r="P6532" s="1">
        <f t="shared" ref="P6532:P6595" si="522">G6532</f>
        <v>400000</v>
      </c>
    </row>
    <row r="6533" spans="1:16" x14ac:dyDescent="0.35">
      <c r="A6533">
        <v>2015</v>
      </c>
      <c r="B6533">
        <v>9</v>
      </c>
      <c r="C6533">
        <v>33</v>
      </c>
      <c r="D6533">
        <v>4</v>
      </c>
      <c r="E6533">
        <v>0</v>
      </c>
      <c r="F6533">
        <v>0</v>
      </c>
      <c r="G6533">
        <v>0</v>
      </c>
      <c r="I6533" s="4">
        <f t="shared" si="518"/>
        <v>2015</v>
      </c>
      <c r="J6533" t="str">
        <f>VLOOKUP(B6533,Lookup!A:B,2,FALSE)</f>
        <v>Yobe</v>
      </c>
      <c r="K6533" t="str">
        <f>VLOOKUP(C6533,Lookup!D:E,2,FALSE)</f>
        <v>Trade, Commerce and Industry</v>
      </c>
      <c r="L6533" t="str">
        <f>VLOOKUP(D6533,Lookup!G:H,2,FALSE)</f>
        <v>P &amp; G</v>
      </c>
      <c r="M6533" s="1">
        <f t="shared" si="519"/>
        <v>0</v>
      </c>
      <c r="N6533" s="1">
        <f t="shared" si="520"/>
        <v>0</v>
      </c>
      <c r="O6533" s="1">
        <f t="shared" si="521"/>
        <v>0</v>
      </c>
      <c r="P6533" s="1">
        <f t="shared" si="522"/>
        <v>0</v>
      </c>
    </row>
    <row r="6534" spans="1:16" x14ac:dyDescent="0.35">
      <c r="A6534">
        <v>2015</v>
      </c>
      <c r="B6534">
        <v>9</v>
      </c>
      <c r="C6534">
        <v>33</v>
      </c>
      <c r="D6534">
        <v>5</v>
      </c>
      <c r="E6534">
        <v>0</v>
      </c>
      <c r="F6534">
        <v>0</v>
      </c>
      <c r="G6534">
        <v>0</v>
      </c>
      <c r="I6534" s="4">
        <f t="shared" si="518"/>
        <v>2015</v>
      </c>
      <c r="J6534" t="str">
        <f>VLOOKUP(B6534,Lookup!A:B,2,FALSE)</f>
        <v>Yobe</v>
      </c>
      <c r="K6534" t="str">
        <f>VLOOKUP(C6534,Lookup!D:E,2,FALSE)</f>
        <v>Trade, Commerce and Industry</v>
      </c>
      <c r="L6534" t="str">
        <f>VLOOKUP(D6534,Lookup!G:H,2,FALSE)</f>
        <v>Other CRF</v>
      </c>
      <c r="M6534" s="1">
        <f t="shared" si="519"/>
        <v>0</v>
      </c>
      <c r="N6534" s="1">
        <f t="shared" si="520"/>
        <v>0</v>
      </c>
      <c r="O6534" s="1">
        <f t="shared" si="521"/>
        <v>0</v>
      </c>
      <c r="P6534" s="1">
        <f t="shared" si="522"/>
        <v>0</v>
      </c>
    </row>
    <row r="6535" spans="1:16" x14ac:dyDescent="0.35">
      <c r="A6535">
        <v>2015</v>
      </c>
      <c r="B6535">
        <v>9</v>
      </c>
      <c r="C6535">
        <v>33</v>
      </c>
      <c r="D6535">
        <v>6</v>
      </c>
      <c r="E6535">
        <v>0</v>
      </c>
      <c r="F6535">
        <v>0</v>
      </c>
      <c r="G6535">
        <v>0</v>
      </c>
      <c r="I6535" s="4">
        <f t="shared" si="518"/>
        <v>2015</v>
      </c>
      <c r="J6535" t="str">
        <f>VLOOKUP(B6535,Lookup!A:B,2,FALSE)</f>
        <v>Yobe</v>
      </c>
      <c r="K6535" t="str">
        <f>VLOOKUP(C6535,Lookup!D:E,2,FALSE)</f>
        <v>Trade, Commerce and Industry</v>
      </c>
      <c r="L6535" t="str">
        <f>VLOOKUP(D6535,Lookup!G:H,2,FALSE)</f>
        <v>Public Debt Charges</v>
      </c>
      <c r="M6535" s="1">
        <f t="shared" si="519"/>
        <v>0</v>
      </c>
      <c r="N6535" s="1">
        <f t="shared" si="520"/>
        <v>0</v>
      </c>
      <c r="O6535" s="1">
        <f t="shared" si="521"/>
        <v>0</v>
      </c>
      <c r="P6535" s="1">
        <f t="shared" si="522"/>
        <v>0</v>
      </c>
    </row>
    <row r="6536" spans="1:16" x14ac:dyDescent="0.35">
      <c r="A6536">
        <v>2015</v>
      </c>
      <c r="B6536">
        <v>9</v>
      </c>
      <c r="C6536">
        <v>33</v>
      </c>
      <c r="D6536">
        <v>7</v>
      </c>
      <c r="E6536">
        <v>0</v>
      </c>
      <c r="F6536">
        <v>0</v>
      </c>
      <c r="G6536">
        <v>0</v>
      </c>
      <c r="I6536" s="4">
        <f t="shared" si="518"/>
        <v>2015</v>
      </c>
      <c r="J6536" t="str">
        <f>VLOOKUP(B6536,Lookup!A:B,2,FALSE)</f>
        <v>Yobe</v>
      </c>
      <c r="K6536" t="str">
        <f>VLOOKUP(C6536,Lookup!D:E,2,FALSE)</f>
        <v>Trade, Commerce and Industry</v>
      </c>
      <c r="L6536" t="str">
        <f>VLOOKUP(D6536,Lookup!G:H,2,FALSE)</f>
        <v>Cont to LGs</v>
      </c>
      <c r="M6536" s="1">
        <f t="shared" si="519"/>
        <v>0</v>
      </c>
      <c r="N6536" s="1">
        <f t="shared" si="520"/>
        <v>0</v>
      </c>
      <c r="O6536" s="1">
        <f t="shared" si="521"/>
        <v>0</v>
      </c>
      <c r="P6536" s="1">
        <f t="shared" si="522"/>
        <v>0</v>
      </c>
    </row>
    <row r="6537" spans="1:16" x14ac:dyDescent="0.35">
      <c r="A6537">
        <v>2015</v>
      </c>
      <c r="B6537">
        <v>9</v>
      </c>
      <c r="C6537">
        <v>33</v>
      </c>
      <c r="D6537">
        <v>8</v>
      </c>
      <c r="E6537">
        <v>0</v>
      </c>
      <c r="F6537">
        <v>0</v>
      </c>
      <c r="G6537">
        <v>0</v>
      </c>
      <c r="I6537" s="4">
        <f t="shared" si="518"/>
        <v>2015</v>
      </c>
      <c r="J6537" t="str">
        <f>VLOOKUP(B6537,Lookup!A:B,2,FALSE)</f>
        <v>Yobe</v>
      </c>
      <c r="K6537" t="str">
        <f>VLOOKUP(C6537,Lookup!D:E,2,FALSE)</f>
        <v>Trade, Commerce and Industry</v>
      </c>
      <c r="L6537" t="str">
        <f>VLOOKUP(D6537,Lookup!G:H,2,FALSE)</f>
        <v>Others</v>
      </c>
      <c r="M6537" s="1">
        <f t="shared" si="519"/>
        <v>0</v>
      </c>
      <c r="N6537" s="1">
        <f t="shared" si="520"/>
        <v>0</v>
      </c>
      <c r="O6537" s="1">
        <f t="shared" si="521"/>
        <v>0</v>
      </c>
      <c r="P6537" s="1">
        <f t="shared" si="522"/>
        <v>0</v>
      </c>
    </row>
    <row r="6538" spans="1:16" x14ac:dyDescent="0.35">
      <c r="A6538">
        <v>2015</v>
      </c>
      <c r="B6538">
        <v>9</v>
      </c>
      <c r="C6538">
        <v>35</v>
      </c>
      <c r="D6538">
        <v>1</v>
      </c>
      <c r="E6538">
        <v>429509000</v>
      </c>
      <c r="F6538">
        <v>0</v>
      </c>
      <c r="G6538">
        <v>406142679.99000001</v>
      </c>
      <c r="I6538" s="4">
        <f t="shared" si="518"/>
        <v>2015</v>
      </c>
      <c r="J6538" t="str">
        <f>VLOOKUP(B6538,Lookup!A:B,2,FALSE)</f>
        <v>Yobe</v>
      </c>
      <c r="K6538" t="str">
        <f>VLOOKUP(C6538,Lookup!D:E,2,FALSE)</f>
        <v>Water and Sanitation</v>
      </c>
      <c r="L6538" t="str">
        <f>VLOOKUP(D6538,Lookup!G:H,2,FALSE)</f>
        <v>Personnel</v>
      </c>
      <c r="M6538" s="1">
        <f t="shared" si="519"/>
        <v>429509000</v>
      </c>
      <c r="N6538" s="1">
        <f t="shared" si="520"/>
        <v>0</v>
      </c>
      <c r="O6538" s="1">
        <f t="shared" si="521"/>
        <v>429509000</v>
      </c>
      <c r="P6538" s="1">
        <f t="shared" si="522"/>
        <v>406142679.99000001</v>
      </c>
    </row>
    <row r="6539" spans="1:16" x14ac:dyDescent="0.35">
      <c r="A6539">
        <v>2015</v>
      </c>
      <c r="B6539">
        <v>9</v>
      </c>
      <c r="C6539">
        <v>35</v>
      </c>
      <c r="D6539">
        <v>2</v>
      </c>
      <c r="E6539">
        <v>83400000</v>
      </c>
      <c r="F6539">
        <v>0</v>
      </c>
      <c r="G6539">
        <v>8000000</v>
      </c>
      <c r="I6539" s="4">
        <f t="shared" si="518"/>
        <v>2015</v>
      </c>
      <c r="J6539" t="str">
        <f>VLOOKUP(B6539,Lookup!A:B,2,FALSE)</f>
        <v>Yobe</v>
      </c>
      <c r="K6539" t="str">
        <f>VLOOKUP(C6539,Lookup!D:E,2,FALSE)</f>
        <v>Water and Sanitation</v>
      </c>
      <c r="L6539" t="str">
        <f>VLOOKUP(D6539,Lookup!G:H,2,FALSE)</f>
        <v>Overhead</v>
      </c>
      <c r="M6539" s="1">
        <f t="shared" si="519"/>
        <v>83400000</v>
      </c>
      <c r="N6539" s="1">
        <f t="shared" si="520"/>
        <v>0</v>
      </c>
      <c r="O6539" s="1">
        <f t="shared" si="521"/>
        <v>83400000</v>
      </c>
      <c r="P6539" s="1">
        <f t="shared" si="522"/>
        <v>8000000</v>
      </c>
    </row>
    <row r="6540" spans="1:16" x14ac:dyDescent="0.35">
      <c r="A6540">
        <v>2015</v>
      </c>
      <c r="B6540">
        <v>9</v>
      </c>
      <c r="C6540">
        <v>35</v>
      </c>
      <c r="D6540">
        <v>3</v>
      </c>
      <c r="E6540">
        <v>0</v>
      </c>
      <c r="F6540">
        <v>0</v>
      </c>
      <c r="G6540">
        <v>28882499</v>
      </c>
      <c r="I6540" s="4">
        <f t="shared" si="518"/>
        <v>2015</v>
      </c>
      <c r="J6540" t="str">
        <f>VLOOKUP(B6540,Lookup!A:B,2,FALSE)</f>
        <v>Yobe</v>
      </c>
      <c r="K6540" t="str">
        <f>VLOOKUP(C6540,Lookup!D:E,2,FALSE)</f>
        <v>Water and Sanitation</v>
      </c>
      <c r="L6540" t="str">
        <f>VLOOKUP(D6540,Lookup!G:H,2,FALSE)</f>
        <v>Unclassified Subventions</v>
      </c>
      <c r="M6540" s="1">
        <f t="shared" si="519"/>
        <v>0</v>
      </c>
      <c r="N6540" s="1">
        <f t="shared" si="520"/>
        <v>0</v>
      </c>
      <c r="O6540" s="1">
        <f t="shared" si="521"/>
        <v>0</v>
      </c>
      <c r="P6540" s="1">
        <f t="shared" si="522"/>
        <v>28882499</v>
      </c>
    </row>
    <row r="6541" spans="1:16" x14ac:dyDescent="0.35">
      <c r="A6541">
        <v>2015</v>
      </c>
      <c r="B6541">
        <v>9</v>
      </c>
      <c r="C6541">
        <v>35</v>
      </c>
      <c r="D6541">
        <v>4</v>
      </c>
      <c r="E6541">
        <v>0</v>
      </c>
      <c r="F6541">
        <v>0</v>
      </c>
      <c r="G6541">
        <v>0</v>
      </c>
      <c r="I6541" s="4">
        <f t="shared" si="518"/>
        <v>2015</v>
      </c>
      <c r="J6541" t="str">
        <f>VLOOKUP(B6541,Lookup!A:B,2,FALSE)</f>
        <v>Yobe</v>
      </c>
      <c r="K6541" t="str">
        <f>VLOOKUP(C6541,Lookup!D:E,2,FALSE)</f>
        <v>Water and Sanitation</v>
      </c>
      <c r="L6541" t="str">
        <f>VLOOKUP(D6541,Lookup!G:H,2,FALSE)</f>
        <v>P &amp; G</v>
      </c>
      <c r="M6541" s="1">
        <f t="shared" si="519"/>
        <v>0</v>
      </c>
      <c r="N6541" s="1">
        <f t="shared" si="520"/>
        <v>0</v>
      </c>
      <c r="O6541" s="1">
        <f t="shared" si="521"/>
        <v>0</v>
      </c>
      <c r="P6541" s="1">
        <f t="shared" si="522"/>
        <v>0</v>
      </c>
    </row>
    <row r="6542" spans="1:16" x14ac:dyDescent="0.35">
      <c r="A6542">
        <v>2015</v>
      </c>
      <c r="B6542">
        <v>9</v>
      </c>
      <c r="C6542">
        <v>35</v>
      </c>
      <c r="D6542">
        <v>5</v>
      </c>
      <c r="E6542">
        <v>0</v>
      </c>
      <c r="F6542">
        <v>0</v>
      </c>
      <c r="G6542">
        <v>0</v>
      </c>
      <c r="I6542" s="4">
        <f t="shared" si="518"/>
        <v>2015</v>
      </c>
      <c r="J6542" t="str">
        <f>VLOOKUP(B6542,Lookup!A:B,2,FALSE)</f>
        <v>Yobe</v>
      </c>
      <c r="K6542" t="str">
        <f>VLOOKUP(C6542,Lookup!D:E,2,FALSE)</f>
        <v>Water and Sanitation</v>
      </c>
      <c r="L6542" t="str">
        <f>VLOOKUP(D6542,Lookup!G:H,2,FALSE)</f>
        <v>Other CRF</v>
      </c>
      <c r="M6542" s="1">
        <f t="shared" si="519"/>
        <v>0</v>
      </c>
      <c r="N6542" s="1">
        <f t="shared" si="520"/>
        <v>0</v>
      </c>
      <c r="O6542" s="1">
        <f t="shared" si="521"/>
        <v>0</v>
      </c>
      <c r="P6542" s="1">
        <f t="shared" si="522"/>
        <v>0</v>
      </c>
    </row>
    <row r="6543" spans="1:16" x14ac:dyDescent="0.35">
      <c r="A6543">
        <v>2015</v>
      </c>
      <c r="B6543">
        <v>9</v>
      </c>
      <c r="C6543">
        <v>35</v>
      </c>
      <c r="D6543">
        <v>6</v>
      </c>
      <c r="E6543">
        <v>0</v>
      </c>
      <c r="F6543">
        <v>0</v>
      </c>
      <c r="G6543">
        <v>0</v>
      </c>
      <c r="I6543" s="4">
        <f t="shared" si="518"/>
        <v>2015</v>
      </c>
      <c r="J6543" t="str">
        <f>VLOOKUP(B6543,Lookup!A:B,2,FALSE)</f>
        <v>Yobe</v>
      </c>
      <c r="K6543" t="str">
        <f>VLOOKUP(C6543,Lookup!D:E,2,FALSE)</f>
        <v>Water and Sanitation</v>
      </c>
      <c r="L6543" t="str">
        <f>VLOOKUP(D6543,Lookup!G:H,2,FALSE)</f>
        <v>Public Debt Charges</v>
      </c>
      <c r="M6543" s="1">
        <f t="shared" si="519"/>
        <v>0</v>
      </c>
      <c r="N6543" s="1">
        <f t="shared" si="520"/>
        <v>0</v>
      </c>
      <c r="O6543" s="1">
        <f t="shared" si="521"/>
        <v>0</v>
      </c>
      <c r="P6543" s="1">
        <f t="shared" si="522"/>
        <v>0</v>
      </c>
    </row>
    <row r="6544" spans="1:16" x14ac:dyDescent="0.35">
      <c r="A6544">
        <v>2015</v>
      </c>
      <c r="B6544">
        <v>9</v>
      </c>
      <c r="C6544">
        <v>35</v>
      </c>
      <c r="D6544">
        <v>7</v>
      </c>
      <c r="E6544">
        <v>0</v>
      </c>
      <c r="F6544">
        <v>0</v>
      </c>
      <c r="G6544">
        <v>0</v>
      </c>
      <c r="I6544" s="4">
        <f t="shared" si="518"/>
        <v>2015</v>
      </c>
      <c r="J6544" t="str">
        <f>VLOOKUP(B6544,Lookup!A:B,2,FALSE)</f>
        <v>Yobe</v>
      </c>
      <c r="K6544" t="str">
        <f>VLOOKUP(C6544,Lookup!D:E,2,FALSE)</f>
        <v>Water and Sanitation</v>
      </c>
      <c r="L6544" t="str">
        <f>VLOOKUP(D6544,Lookup!G:H,2,FALSE)</f>
        <v>Cont to LGs</v>
      </c>
      <c r="M6544" s="1">
        <f t="shared" si="519"/>
        <v>0</v>
      </c>
      <c r="N6544" s="1">
        <f t="shared" si="520"/>
        <v>0</v>
      </c>
      <c r="O6544" s="1">
        <f t="shared" si="521"/>
        <v>0</v>
      </c>
      <c r="P6544" s="1">
        <f t="shared" si="522"/>
        <v>0</v>
      </c>
    </row>
    <row r="6545" spans="1:16" x14ac:dyDescent="0.35">
      <c r="A6545">
        <v>2015</v>
      </c>
      <c r="B6545">
        <v>9</v>
      </c>
      <c r="C6545">
        <v>35</v>
      </c>
      <c r="D6545">
        <v>8</v>
      </c>
      <c r="E6545">
        <v>0</v>
      </c>
      <c r="F6545">
        <v>0</v>
      </c>
      <c r="G6545">
        <v>0</v>
      </c>
      <c r="I6545" s="4">
        <f t="shared" si="518"/>
        <v>2015</v>
      </c>
      <c r="J6545" t="str">
        <f>VLOOKUP(B6545,Lookup!A:B,2,FALSE)</f>
        <v>Yobe</v>
      </c>
      <c r="K6545" t="str">
        <f>VLOOKUP(C6545,Lookup!D:E,2,FALSE)</f>
        <v>Water and Sanitation</v>
      </c>
      <c r="L6545" t="str">
        <f>VLOOKUP(D6545,Lookup!G:H,2,FALSE)</f>
        <v>Others</v>
      </c>
      <c r="M6545" s="1">
        <f t="shared" si="519"/>
        <v>0</v>
      </c>
      <c r="N6545" s="1">
        <f t="shared" si="520"/>
        <v>0</v>
      </c>
      <c r="O6545" s="1">
        <f t="shared" si="521"/>
        <v>0</v>
      </c>
      <c r="P6545" s="1">
        <f t="shared" si="522"/>
        <v>0</v>
      </c>
    </row>
    <row r="6546" spans="1:16" x14ac:dyDescent="0.35">
      <c r="A6546">
        <v>2015</v>
      </c>
      <c r="B6546">
        <v>9</v>
      </c>
      <c r="C6546">
        <v>37</v>
      </c>
      <c r="D6546">
        <v>1</v>
      </c>
      <c r="E6546">
        <v>290174000</v>
      </c>
      <c r="F6546">
        <v>0</v>
      </c>
      <c r="G6546">
        <v>276431957.03999996</v>
      </c>
      <c r="I6546" s="4">
        <f t="shared" si="518"/>
        <v>2015</v>
      </c>
      <c r="J6546" t="str">
        <f>VLOOKUP(B6546,Lookup!A:B,2,FALSE)</f>
        <v>Yobe</v>
      </c>
      <c r="K6546" t="str">
        <f>VLOOKUP(C6546,Lookup!D:E,2,FALSE)</f>
        <v>Youths and Sports</v>
      </c>
      <c r="L6546" t="str">
        <f>VLOOKUP(D6546,Lookup!G:H,2,FALSE)</f>
        <v>Personnel</v>
      </c>
      <c r="M6546" s="1">
        <f t="shared" si="519"/>
        <v>290174000</v>
      </c>
      <c r="N6546" s="1">
        <f t="shared" si="520"/>
        <v>0</v>
      </c>
      <c r="O6546" s="1">
        <f t="shared" si="521"/>
        <v>290174000</v>
      </c>
      <c r="P6546" s="1">
        <f t="shared" si="522"/>
        <v>276431957.03999996</v>
      </c>
    </row>
    <row r="6547" spans="1:16" x14ac:dyDescent="0.35">
      <c r="A6547">
        <v>2015</v>
      </c>
      <c r="B6547">
        <v>9</v>
      </c>
      <c r="C6547">
        <v>37</v>
      </c>
      <c r="D6547">
        <v>2</v>
      </c>
      <c r="E6547">
        <v>335293000</v>
      </c>
      <c r="F6547">
        <v>0</v>
      </c>
      <c r="G6547">
        <v>41369500</v>
      </c>
      <c r="I6547" s="4">
        <f t="shared" si="518"/>
        <v>2015</v>
      </c>
      <c r="J6547" t="str">
        <f>VLOOKUP(B6547,Lookup!A:B,2,FALSE)</f>
        <v>Yobe</v>
      </c>
      <c r="K6547" t="str">
        <f>VLOOKUP(C6547,Lookup!D:E,2,FALSE)</f>
        <v>Youths and Sports</v>
      </c>
      <c r="L6547" t="str">
        <f>VLOOKUP(D6547,Lookup!G:H,2,FALSE)</f>
        <v>Overhead</v>
      </c>
      <c r="M6547" s="1">
        <f t="shared" si="519"/>
        <v>335293000</v>
      </c>
      <c r="N6547" s="1">
        <f t="shared" si="520"/>
        <v>0</v>
      </c>
      <c r="O6547" s="1">
        <f t="shared" si="521"/>
        <v>335293000</v>
      </c>
      <c r="P6547" s="1">
        <f t="shared" si="522"/>
        <v>41369500</v>
      </c>
    </row>
    <row r="6548" spans="1:16" x14ac:dyDescent="0.35">
      <c r="A6548">
        <v>2015</v>
      </c>
      <c r="B6548">
        <v>9</v>
      </c>
      <c r="C6548">
        <v>37</v>
      </c>
      <c r="D6548">
        <v>3</v>
      </c>
      <c r="E6548">
        <v>0</v>
      </c>
      <c r="F6548">
        <v>0</v>
      </c>
      <c r="G6548">
        <v>13840000</v>
      </c>
      <c r="I6548" s="4">
        <f t="shared" si="518"/>
        <v>2015</v>
      </c>
      <c r="J6548" t="str">
        <f>VLOOKUP(B6548,Lookup!A:B,2,FALSE)</f>
        <v>Yobe</v>
      </c>
      <c r="K6548" t="str">
        <f>VLOOKUP(C6548,Lookup!D:E,2,FALSE)</f>
        <v>Youths and Sports</v>
      </c>
      <c r="L6548" t="str">
        <f>VLOOKUP(D6548,Lookup!G:H,2,FALSE)</f>
        <v>Unclassified Subventions</v>
      </c>
      <c r="M6548" s="1">
        <f t="shared" si="519"/>
        <v>0</v>
      </c>
      <c r="N6548" s="1">
        <f t="shared" si="520"/>
        <v>0</v>
      </c>
      <c r="O6548" s="1">
        <f t="shared" si="521"/>
        <v>0</v>
      </c>
      <c r="P6548" s="1">
        <f t="shared" si="522"/>
        <v>13840000</v>
      </c>
    </row>
    <row r="6549" spans="1:16" x14ac:dyDescent="0.35">
      <c r="A6549">
        <v>2015</v>
      </c>
      <c r="B6549">
        <v>9</v>
      </c>
      <c r="C6549">
        <v>37</v>
      </c>
      <c r="D6549">
        <v>4</v>
      </c>
      <c r="E6549">
        <v>0</v>
      </c>
      <c r="F6549">
        <v>0</v>
      </c>
      <c r="G6549">
        <v>0</v>
      </c>
      <c r="I6549" s="4">
        <f t="shared" si="518"/>
        <v>2015</v>
      </c>
      <c r="J6549" t="str">
        <f>VLOOKUP(B6549,Lookup!A:B,2,FALSE)</f>
        <v>Yobe</v>
      </c>
      <c r="K6549" t="str">
        <f>VLOOKUP(C6549,Lookup!D:E,2,FALSE)</f>
        <v>Youths and Sports</v>
      </c>
      <c r="L6549" t="str">
        <f>VLOOKUP(D6549,Lookup!G:H,2,FALSE)</f>
        <v>P &amp; G</v>
      </c>
      <c r="M6549" s="1">
        <f t="shared" si="519"/>
        <v>0</v>
      </c>
      <c r="N6549" s="1">
        <f t="shared" si="520"/>
        <v>0</v>
      </c>
      <c r="O6549" s="1">
        <f t="shared" si="521"/>
        <v>0</v>
      </c>
      <c r="P6549" s="1">
        <f t="shared" si="522"/>
        <v>0</v>
      </c>
    </row>
    <row r="6550" spans="1:16" x14ac:dyDescent="0.35">
      <c r="A6550">
        <v>2015</v>
      </c>
      <c r="B6550">
        <v>9</v>
      </c>
      <c r="C6550">
        <v>37</v>
      </c>
      <c r="D6550">
        <v>5</v>
      </c>
      <c r="E6550">
        <v>0</v>
      </c>
      <c r="F6550">
        <v>0</v>
      </c>
      <c r="G6550">
        <v>0</v>
      </c>
      <c r="I6550" s="4">
        <f t="shared" si="518"/>
        <v>2015</v>
      </c>
      <c r="J6550" t="str">
        <f>VLOOKUP(B6550,Lookup!A:B,2,FALSE)</f>
        <v>Yobe</v>
      </c>
      <c r="K6550" t="str">
        <f>VLOOKUP(C6550,Lookup!D:E,2,FALSE)</f>
        <v>Youths and Sports</v>
      </c>
      <c r="L6550" t="str">
        <f>VLOOKUP(D6550,Lookup!G:H,2,FALSE)</f>
        <v>Other CRF</v>
      </c>
      <c r="M6550" s="1">
        <f t="shared" si="519"/>
        <v>0</v>
      </c>
      <c r="N6550" s="1">
        <f t="shared" si="520"/>
        <v>0</v>
      </c>
      <c r="O6550" s="1">
        <f t="shared" si="521"/>
        <v>0</v>
      </c>
      <c r="P6550" s="1">
        <f t="shared" si="522"/>
        <v>0</v>
      </c>
    </row>
    <row r="6551" spans="1:16" x14ac:dyDescent="0.35">
      <c r="A6551">
        <v>2015</v>
      </c>
      <c r="B6551">
        <v>9</v>
      </c>
      <c r="C6551">
        <v>37</v>
      </c>
      <c r="D6551">
        <v>6</v>
      </c>
      <c r="E6551">
        <v>0</v>
      </c>
      <c r="F6551">
        <v>0</v>
      </c>
      <c r="G6551">
        <v>0</v>
      </c>
      <c r="I6551" s="4">
        <f t="shared" si="518"/>
        <v>2015</v>
      </c>
      <c r="J6551" t="str">
        <f>VLOOKUP(B6551,Lookup!A:B,2,FALSE)</f>
        <v>Yobe</v>
      </c>
      <c r="K6551" t="str">
        <f>VLOOKUP(C6551,Lookup!D:E,2,FALSE)</f>
        <v>Youths and Sports</v>
      </c>
      <c r="L6551" t="str">
        <f>VLOOKUP(D6551,Lookup!G:H,2,FALSE)</f>
        <v>Public Debt Charges</v>
      </c>
      <c r="M6551" s="1">
        <f t="shared" si="519"/>
        <v>0</v>
      </c>
      <c r="N6551" s="1">
        <f t="shared" si="520"/>
        <v>0</v>
      </c>
      <c r="O6551" s="1">
        <f t="shared" si="521"/>
        <v>0</v>
      </c>
      <c r="P6551" s="1">
        <f t="shared" si="522"/>
        <v>0</v>
      </c>
    </row>
    <row r="6552" spans="1:16" x14ac:dyDescent="0.35">
      <c r="A6552">
        <v>2015</v>
      </c>
      <c r="B6552">
        <v>9</v>
      </c>
      <c r="C6552">
        <v>37</v>
      </c>
      <c r="D6552">
        <v>7</v>
      </c>
      <c r="E6552">
        <v>0</v>
      </c>
      <c r="F6552">
        <v>0</v>
      </c>
      <c r="G6552">
        <v>0</v>
      </c>
      <c r="I6552" s="4">
        <f t="shared" si="518"/>
        <v>2015</v>
      </c>
      <c r="J6552" t="str">
        <f>VLOOKUP(B6552,Lookup!A:B,2,FALSE)</f>
        <v>Yobe</v>
      </c>
      <c r="K6552" t="str">
        <f>VLOOKUP(C6552,Lookup!D:E,2,FALSE)</f>
        <v>Youths and Sports</v>
      </c>
      <c r="L6552" t="str">
        <f>VLOOKUP(D6552,Lookup!G:H,2,FALSE)</f>
        <v>Cont to LGs</v>
      </c>
      <c r="M6552" s="1">
        <f t="shared" si="519"/>
        <v>0</v>
      </c>
      <c r="N6552" s="1">
        <f t="shared" si="520"/>
        <v>0</v>
      </c>
      <c r="O6552" s="1">
        <f t="shared" si="521"/>
        <v>0</v>
      </c>
      <c r="P6552" s="1">
        <f t="shared" si="522"/>
        <v>0</v>
      </c>
    </row>
    <row r="6553" spans="1:16" x14ac:dyDescent="0.35">
      <c r="A6553">
        <v>2015</v>
      </c>
      <c r="B6553">
        <v>9</v>
      </c>
      <c r="C6553">
        <v>37</v>
      </c>
      <c r="D6553">
        <v>8</v>
      </c>
      <c r="E6553">
        <v>0</v>
      </c>
      <c r="F6553">
        <v>0</v>
      </c>
      <c r="G6553">
        <v>0</v>
      </c>
      <c r="I6553" s="4">
        <f t="shared" si="518"/>
        <v>2015</v>
      </c>
      <c r="J6553" t="str">
        <f>VLOOKUP(B6553,Lookup!A:B,2,FALSE)</f>
        <v>Yobe</v>
      </c>
      <c r="K6553" t="str">
        <f>VLOOKUP(C6553,Lookup!D:E,2,FALSE)</f>
        <v>Youths and Sports</v>
      </c>
      <c r="L6553" t="str">
        <f>VLOOKUP(D6553,Lookup!G:H,2,FALSE)</f>
        <v>Others</v>
      </c>
      <c r="M6553" s="1">
        <f t="shared" si="519"/>
        <v>0</v>
      </c>
      <c r="N6553" s="1">
        <f t="shared" si="520"/>
        <v>0</v>
      </c>
      <c r="O6553" s="1">
        <f t="shared" si="521"/>
        <v>0</v>
      </c>
      <c r="P6553" s="1">
        <f t="shared" si="522"/>
        <v>0</v>
      </c>
    </row>
    <row r="6554" spans="1:16" x14ac:dyDescent="0.35">
      <c r="A6554">
        <v>2015</v>
      </c>
      <c r="B6554">
        <v>11</v>
      </c>
      <c r="C6554">
        <v>1</v>
      </c>
      <c r="D6554">
        <v>1</v>
      </c>
      <c r="E6554">
        <v>30008231920</v>
      </c>
      <c r="F6554">
        <v>0</v>
      </c>
      <c r="G6554">
        <v>25049136676.549999</v>
      </c>
      <c r="I6554" s="4">
        <f t="shared" si="518"/>
        <v>2015</v>
      </c>
      <c r="J6554" t="str">
        <f>VLOOKUP(B6554,Lookup!A:B,2,FALSE)</f>
        <v>Federal</v>
      </c>
      <c r="K6554" t="str">
        <f>VLOOKUP(C6554,Lookup!D:E,2,FALSE)</f>
        <v>Agriculture</v>
      </c>
      <c r="L6554" t="str">
        <f>VLOOKUP(D6554,Lookup!G:H,2,FALSE)</f>
        <v>Personnel</v>
      </c>
      <c r="M6554" s="1">
        <f t="shared" si="519"/>
        <v>30008231920</v>
      </c>
      <c r="N6554" s="1">
        <f t="shared" si="520"/>
        <v>0</v>
      </c>
      <c r="O6554" s="1">
        <f t="shared" si="521"/>
        <v>30008231920</v>
      </c>
      <c r="P6554" s="1">
        <f t="shared" si="522"/>
        <v>25049136676.549999</v>
      </c>
    </row>
    <row r="6555" spans="1:16" x14ac:dyDescent="0.35">
      <c r="A6555">
        <v>2015</v>
      </c>
      <c r="B6555">
        <v>11</v>
      </c>
      <c r="C6555">
        <v>1</v>
      </c>
      <c r="D6555">
        <v>2</v>
      </c>
      <c r="E6555">
        <v>1860788797</v>
      </c>
      <c r="F6555">
        <v>0</v>
      </c>
      <c r="G6555">
        <v>1751307218.78</v>
      </c>
      <c r="I6555" s="4">
        <f t="shared" si="518"/>
        <v>2015</v>
      </c>
      <c r="J6555" t="str">
        <f>VLOOKUP(B6555,Lookup!A:B,2,FALSE)</f>
        <v>Federal</v>
      </c>
      <c r="K6555" t="str">
        <f>VLOOKUP(C6555,Lookup!D:E,2,FALSE)</f>
        <v>Agriculture</v>
      </c>
      <c r="L6555" t="str">
        <f>VLOOKUP(D6555,Lookup!G:H,2,FALSE)</f>
        <v>Overhead</v>
      </c>
      <c r="M6555" s="1">
        <f t="shared" si="519"/>
        <v>1860788797</v>
      </c>
      <c r="N6555" s="1">
        <f t="shared" si="520"/>
        <v>0</v>
      </c>
      <c r="O6555" s="1">
        <f t="shared" si="521"/>
        <v>1860788797</v>
      </c>
      <c r="P6555" s="1">
        <f t="shared" si="522"/>
        <v>1751307218.78</v>
      </c>
    </row>
    <row r="6556" spans="1:16" x14ac:dyDescent="0.35">
      <c r="A6556">
        <v>2015</v>
      </c>
      <c r="B6556">
        <v>11</v>
      </c>
      <c r="C6556">
        <v>1</v>
      </c>
      <c r="D6556">
        <v>3</v>
      </c>
      <c r="E6556">
        <v>0</v>
      </c>
      <c r="F6556">
        <v>0</v>
      </c>
      <c r="G6556">
        <v>0</v>
      </c>
      <c r="I6556" s="4">
        <f t="shared" si="518"/>
        <v>2015</v>
      </c>
      <c r="J6556" t="str">
        <f>VLOOKUP(B6556,Lookup!A:B,2,FALSE)</f>
        <v>Federal</v>
      </c>
      <c r="K6556" t="str">
        <f>VLOOKUP(C6556,Lookup!D:E,2,FALSE)</f>
        <v>Agriculture</v>
      </c>
      <c r="L6556" t="str">
        <f>VLOOKUP(D6556,Lookup!G:H,2,FALSE)</f>
        <v>Unclassified Subventions</v>
      </c>
      <c r="M6556" s="1">
        <f t="shared" si="519"/>
        <v>0</v>
      </c>
      <c r="N6556" s="1">
        <f t="shared" si="520"/>
        <v>0</v>
      </c>
      <c r="O6556" s="1">
        <f t="shared" si="521"/>
        <v>0</v>
      </c>
      <c r="P6556" s="1">
        <f t="shared" si="522"/>
        <v>0</v>
      </c>
    </row>
    <row r="6557" spans="1:16" x14ac:dyDescent="0.35">
      <c r="A6557">
        <v>2015</v>
      </c>
      <c r="B6557">
        <v>11</v>
      </c>
      <c r="C6557">
        <v>1</v>
      </c>
      <c r="D6557">
        <v>4</v>
      </c>
      <c r="E6557">
        <v>0</v>
      </c>
      <c r="F6557">
        <v>0</v>
      </c>
      <c r="G6557">
        <v>0</v>
      </c>
      <c r="I6557" s="4">
        <f t="shared" si="518"/>
        <v>2015</v>
      </c>
      <c r="J6557" t="str">
        <f>VLOOKUP(B6557,Lookup!A:B,2,FALSE)</f>
        <v>Federal</v>
      </c>
      <c r="K6557" t="str">
        <f>VLOOKUP(C6557,Lookup!D:E,2,FALSE)</f>
        <v>Agriculture</v>
      </c>
      <c r="L6557" t="str">
        <f>VLOOKUP(D6557,Lookup!G:H,2,FALSE)</f>
        <v>P &amp; G</v>
      </c>
      <c r="M6557" s="1">
        <f t="shared" si="519"/>
        <v>0</v>
      </c>
      <c r="N6557" s="1">
        <f t="shared" si="520"/>
        <v>0</v>
      </c>
      <c r="O6557" s="1">
        <f t="shared" si="521"/>
        <v>0</v>
      </c>
      <c r="P6557" s="1">
        <f t="shared" si="522"/>
        <v>0</v>
      </c>
    </row>
    <row r="6558" spans="1:16" x14ac:dyDescent="0.35">
      <c r="A6558">
        <v>2015</v>
      </c>
      <c r="B6558">
        <v>11</v>
      </c>
      <c r="C6558">
        <v>1</v>
      </c>
      <c r="D6558">
        <v>5</v>
      </c>
      <c r="E6558">
        <v>0</v>
      </c>
      <c r="F6558">
        <v>0</v>
      </c>
      <c r="G6558">
        <v>49141793</v>
      </c>
      <c r="I6558" s="4">
        <f t="shared" si="518"/>
        <v>2015</v>
      </c>
      <c r="J6558" t="str">
        <f>VLOOKUP(B6558,Lookup!A:B,2,FALSE)</f>
        <v>Federal</v>
      </c>
      <c r="K6558" t="str">
        <f>VLOOKUP(C6558,Lookup!D:E,2,FALSE)</f>
        <v>Agriculture</v>
      </c>
      <c r="L6558" t="str">
        <f>VLOOKUP(D6558,Lookup!G:H,2,FALSE)</f>
        <v>Other CRF</v>
      </c>
      <c r="M6558" s="1">
        <f t="shared" si="519"/>
        <v>0</v>
      </c>
      <c r="N6558" s="1">
        <f t="shared" si="520"/>
        <v>0</v>
      </c>
      <c r="O6558" s="1">
        <f t="shared" si="521"/>
        <v>0</v>
      </c>
      <c r="P6558" s="1">
        <f t="shared" si="522"/>
        <v>49141793</v>
      </c>
    </row>
    <row r="6559" spans="1:16" x14ac:dyDescent="0.35">
      <c r="A6559">
        <v>2015</v>
      </c>
      <c r="B6559">
        <v>11</v>
      </c>
      <c r="C6559">
        <v>1</v>
      </c>
      <c r="D6559">
        <v>6</v>
      </c>
      <c r="E6559">
        <v>0</v>
      </c>
      <c r="F6559">
        <v>0</v>
      </c>
      <c r="G6559">
        <v>0</v>
      </c>
      <c r="I6559" s="4">
        <f t="shared" si="518"/>
        <v>2015</v>
      </c>
      <c r="J6559" t="str">
        <f>VLOOKUP(B6559,Lookup!A:B,2,FALSE)</f>
        <v>Federal</v>
      </c>
      <c r="K6559" t="str">
        <f>VLOOKUP(C6559,Lookup!D:E,2,FALSE)</f>
        <v>Agriculture</v>
      </c>
      <c r="L6559" t="str">
        <f>VLOOKUP(D6559,Lookup!G:H,2,FALSE)</f>
        <v>Public Debt Charges</v>
      </c>
      <c r="M6559" s="1">
        <f t="shared" si="519"/>
        <v>0</v>
      </c>
      <c r="N6559" s="1">
        <f t="shared" si="520"/>
        <v>0</v>
      </c>
      <c r="O6559" s="1">
        <f t="shared" si="521"/>
        <v>0</v>
      </c>
      <c r="P6559" s="1">
        <f t="shared" si="522"/>
        <v>0</v>
      </c>
    </row>
    <row r="6560" spans="1:16" x14ac:dyDescent="0.35">
      <c r="A6560">
        <v>2015</v>
      </c>
      <c r="B6560">
        <v>11</v>
      </c>
      <c r="C6560">
        <v>1</v>
      </c>
      <c r="D6560">
        <v>7</v>
      </c>
      <c r="E6560">
        <v>0</v>
      </c>
      <c r="F6560">
        <v>0</v>
      </c>
      <c r="G6560">
        <v>0</v>
      </c>
      <c r="I6560" s="4">
        <f t="shared" si="518"/>
        <v>2015</v>
      </c>
      <c r="J6560" t="str">
        <f>VLOOKUP(B6560,Lookup!A:B,2,FALSE)</f>
        <v>Federal</v>
      </c>
      <c r="K6560" t="str">
        <f>VLOOKUP(C6560,Lookup!D:E,2,FALSE)</f>
        <v>Agriculture</v>
      </c>
      <c r="L6560" t="str">
        <f>VLOOKUP(D6560,Lookup!G:H,2,FALSE)</f>
        <v>Cont to LGs</v>
      </c>
      <c r="M6560" s="1">
        <f t="shared" si="519"/>
        <v>0</v>
      </c>
      <c r="N6560" s="1">
        <f t="shared" si="520"/>
        <v>0</v>
      </c>
      <c r="O6560" s="1">
        <f t="shared" si="521"/>
        <v>0</v>
      </c>
      <c r="P6560" s="1">
        <f t="shared" si="522"/>
        <v>0</v>
      </c>
    </row>
    <row r="6561" spans="1:16" x14ac:dyDescent="0.35">
      <c r="A6561">
        <v>2015</v>
      </c>
      <c r="B6561">
        <v>11</v>
      </c>
      <c r="C6561">
        <v>1</v>
      </c>
      <c r="D6561">
        <v>8</v>
      </c>
      <c r="E6561">
        <v>0</v>
      </c>
      <c r="F6561">
        <v>0</v>
      </c>
      <c r="G6561">
        <v>0</v>
      </c>
      <c r="I6561" s="4">
        <f t="shared" si="518"/>
        <v>2015</v>
      </c>
      <c r="J6561" t="str">
        <f>VLOOKUP(B6561,Lookup!A:B,2,FALSE)</f>
        <v>Federal</v>
      </c>
      <c r="K6561" t="str">
        <f>VLOOKUP(C6561,Lookup!D:E,2,FALSE)</f>
        <v>Agriculture</v>
      </c>
      <c r="L6561" t="str">
        <f>VLOOKUP(D6561,Lookup!G:H,2,FALSE)</f>
        <v>Others</v>
      </c>
      <c r="M6561" s="1">
        <f t="shared" si="519"/>
        <v>0</v>
      </c>
      <c r="N6561" s="1">
        <f t="shared" si="520"/>
        <v>0</v>
      </c>
      <c r="O6561" s="1">
        <f t="shared" si="521"/>
        <v>0</v>
      </c>
      <c r="P6561" s="1">
        <f t="shared" si="522"/>
        <v>0</v>
      </c>
    </row>
    <row r="6562" spans="1:16" x14ac:dyDescent="0.35">
      <c r="A6562">
        <v>2015</v>
      </c>
      <c r="B6562">
        <v>11</v>
      </c>
      <c r="C6562">
        <v>2</v>
      </c>
      <c r="D6562">
        <v>1</v>
      </c>
      <c r="E6562">
        <v>5590757052</v>
      </c>
      <c r="F6562">
        <v>0</v>
      </c>
      <c r="G6562">
        <v>4876490002.4899998</v>
      </c>
      <c r="I6562" s="4">
        <f t="shared" si="518"/>
        <v>2015</v>
      </c>
      <c r="J6562" t="str">
        <f>VLOOKUP(B6562,Lookup!A:B,2,FALSE)</f>
        <v>Federal</v>
      </c>
      <c r="K6562" t="str">
        <f>VLOOKUP(C6562,Lookup!D:E,2,FALSE)</f>
        <v>Aviation</v>
      </c>
      <c r="L6562" t="str">
        <f>VLOOKUP(D6562,Lookup!G:H,2,FALSE)</f>
        <v>Personnel</v>
      </c>
      <c r="M6562" s="1">
        <f t="shared" si="519"/>
        <v>5590757052</v>
      </c>
      <c r="N6562" s="1">
        <f t="shared" si="520"/>
        <v>0</v>
      </c>
      <c r="O6562" s="1">
        <f t="shared" si="521"/>
        <v>5590757052</v>
      </c>
      <c r="P6562" s="1">
        <f t="shared" si="522"/>
        <v>4876490002.4899998</v>
      </c>
    </row>
    <row r="6563" spans="1:16" x14ac:dyDescent="0.35">
      <c r="A6563">
        <v>2015</v>
      </c>
      <c r="B6563">
        <v>11</v>
      </c>
      <c r="C6563">
        <v>2</v>
      </c>
      <c r="D6563">
        <v>2</v>
      </c>
      <c r="E6563">
        <v>773132341</v>
      </c>
      <c r="F6563">
        <v>0</v>
      </c>
      <c r="G6563">
        <v>818391935.83999991</v>
      </c>
      <c r="I6563" s="4">
        <f t="shared" si="518"/>
        <v>2015</v>
      </c>
      <c r="J6563" t="str">
        <f>VLOOKUP(B6563,Lookup!A:B,2,FALSE)</f>
        <v>Federal</v>
      </c>
      <c r="K6563" t="str">
        <f>VLOOKUP(C6563,Lookup!D:E,2,FALSE)</f>
        <v>Aviation</v>
      </c>
      <c r="L6563" t="str">
        <f>VLOOKUP(D6563,Lookup!G:H,2,FALSE)</f>
        <v>Overhead</v>
      </c>
      <c r="M6563" s="1">
        <f t="shared" si="519"/>
        <v>773132341</v>
      </c>
      <c r="N6563" s="1">
        <f t="shared" si="520"/>
        <v>0</v>
      </c>
      <c r="O6563" s="1">
        <f t="shared" si="521"/>
        <v>773132341</v>
      </c>
      <c r="P6563" s="1">
        <f t="shared" si="522"/>
        <v>818391935.83999991</v>
      </c>
    </row>
    <row r="6564" spans="1:16" x14ac:dyDescent="0.35">
      <c r="A6564">
        <v>2015</v>
      </c>
      <c r="B6564">
        <v>11</v>
      </c>
      <c r="C6564">
        <v>2</v>
      </c>
      <c r="D6564">
        <v>3</v>
      </c>
      <c r="E6564">
        <v>0</v>
      </c>
      <c r="F6564">
        <v>0</v>
      </c>
      <c r="G6564">
        <v>0</v>
      </c>
      <c r="I6564" s="4">
        <f t="shared" si="518"/>
        <v>2015</v>
      </c>
      <c r="J6564" t="str">
        <f>VLOOKUP(B6564,Lookup!A:B,2,FALSE)</f>
        <v>Federal</v>
      </c>
      <c r="K6564" t="str">
        <f>VLOOKUP(C6564,Lookup!D:E,2,FALSE)</f>
        <v>Aviation</v>
      </c>
      <c r="L6564" t="str">
        <f>VLOOKUP(D6564,Lookup!G:H,2,FALSE)</f>
        <v>Unclassified Subventions</v>
      </c>
      <c r="M6564" s="1">
        <f t="shared" si="519"/>
        <v>0</v>
      </c>
      <c r="N6564" s="1">
        <f t="shared" si="520"/>
        <v>0</v>
      </c>
      <c r="O6564" s="1">
        <f t="shared" si="521"/>
        <v>0</v>
      </c>
      <c r="P6564" s="1">
        <f t="shared" si="522"/>
        <v>0</v>
      </c>
    </row>
    <row r="6565" spans="1:16" x14ac:dyDescent="0.35">
      <c r="A6565">
        <v>2015</v>
      </c>
      <c r="B6565">
        <v>11</v>
      </c>
      <c r="C6565">
        <v>2</v>
      </c>
      <c r="D6565">
        <v>4</v>
      </c>
      <c r="E6565">
        <v>0</v>
      </c>
      <c r="F6565">
        <v>0</v>
      </c>
      <c r="G6565">
        <v>0</v>
      </c>
      <c r="I6565" s="4">
        <f t="shared" si="518"/>
        <v>2015</v>
      </c>
      <c r="J6565" t="str">
        <f>VLOOKUP(B6565,Lookup!A:B,2,FALSE)</f>
        <v>Federal</v>
      </c>
      <c r="K6565" t="str">
        <f>VLOOKUP(C6565,Lookup!D:E,2,FALSE)</f>
        <v>Aviation</v>
      </c>
      <c r="L6565" t="str">
        <f>VLOOKUP(D6565,Lookup!G:H,2,FALSE)</f>
        <v>P &amp; G</v>
      </c>
      <c r="M6565" s="1">
        <f t="shared" si="519"/>
        <v>0</v>
      </c>
      <c r="N6565" s="1">
        <f t="shared" si="520"/>
        <v>0</v>
      </c>
      <c r="O6565" s="1">
        <f t="shared" si="521"/>
        <v>0</v>
      </c>
      <c r="P6565" s="1">
        <f t="shared" si="522"/>
        <v>0</v>
      </c>
    </row>
    <row r="6566" spans="1:16" x14ac:dyDescent="0.35">
      <c r="A6566">
        <v>2015</v>
      </c>
      <c r="B6566">
        <v>11</v>
      </c>
      <c r="C6566">
        <v>2</v>
      </c>
      <c r="D6566">
        <v>5</v>
      </c>
      <c r="E6566">
        <v>0</v>
      </c>
      <c r="F6566">
        <v>0</v>
      </c>
      <c r="G6566">
        <v>0</v>
      </c>
      <c r="I6566" s="4">
        <f t="shared" si="518"/>
        <v>2015</v>
      </c>
      <c r="J6566" t="str">
        <f>VLOOKUP(B6566,Lookup!A:B,2,FALSE)</f>
        <v>Federal</v>
      </c>
      <c r="K6566" t="str">
        <f>VLOOKUP(C6566,Lookup!D:E,2,FALSE)</f>
        <v>Aviation</v>
      </c>
      <c r="L6566" t="str">
        <f>VLOOKUP(D6566,Lookup!G:H,2,FALSE)</f>
        <v>Other CRF</v>
      </c>
      <c r="M6566" s="1">
        <f t="shared" si="519"/>
        <v>0</v>
      </c>
      <c r="N6566" s="1">
        <f t="shared" si="520"/>
        <v>0</v>
      </c>
      <c r="O6566" s="1">
        <f t="shared" si="521"/>
        <v>0</v>
      </c>
      <c r="P6566" s="1">
        <f t="shared" si="522"/>
        <v>0</v>
      </c>
    </row>
    <row r="6567" spans="1:16" x14ac:dyDescent="0.35">
      <c r="A6567">
        <v>2015</v>
      </c>
      <c r="B6567">
        <v>11</v>
      </c>
      <c r="C6567">
        <v>2</v>
      </c>
      <c r="D6567">
        <v>6</v>
      </c>
      <c r="E6567">
        <v>0</v>
      </c>
      <c r="F6567">
        <v>0</v>
      </c>
      <c r="G6567">
        <v>0</v>
      </c>
      <c r="I6567" s="4">
        <f t="shared" si="518"/>
        <v>2015</v>
      </c>
      <c r="J6567" t="str">
        <f>VLOOKUP(B6567,Lookup!A:B,2,FALSE)</f>
        <v>Federal</v>
      </c>
      <c r="K6567" t="str">
        <f>VLOOKUP(C6567,Lookup!D:E,2,FALSE)</f>
        <v>Aviation</v>
      </c>
      <c r="L6567" t="str">
        <f>VLOOKUP(D6567,Lookup!G:H,2,FALSE)</f>
        <v>Public Debt Charges</v>
      </c>
      <c r="M6567" s="1">
        <f t="shared" si="519"/>
        <v>0</v>
      </c>
      <c r="N6567" s="1">
        <f t="shared" si="520"/>
        <v>0</v>
      </c>
      <c r="O6567" s="1">
        <f t="shared" si="521"/>
        <v>0</v>
      </c>
      <c r="P6567" s="1">
        <f t="shared" si="522"/>
        <v>0</v>
      </c>
    </row>
    <row r="6568" spans="1:16" x14ac:dyDescent="0.35">
      <c r="A6568">
        <v>2015</v>
      </c>
      <c r="B6568">
        <v>11</v>
      </c>
      <c r="C6568">
        <v>2</v>
      </c>
      <c r="D6568">
        <v>7</v>
      </c>
      <c r="E6568">
        <v>0</v>
      </c>
      <c r="F6568">
        <v>0</v>
      </c>
      <c r="G6568">
        <v>0</v>
      </c>
      <c r="I6568" s="4">
        <f t="shared" si="518"/>
        <v>2015</v>
      </c>
      <c r="J6568" t="str">
        <f>VLOOKUP(B6568,Lookup!A:B,2,FALSE)</f>
        <v>Federal</v>
      </c>
      <c r="K6568" t="str">
        <f>VLOOKUP(C6568,Lookup!D:E,2,FALSE)</f>
        <v>Aviation</v>
      </c>
      <c r="L6568" t="str">
        <f>VLOOKUP(D6568,Lookup!G:H,2,FALSE)</f>
        <v>Cont to LGs</v>
      </c>
      <c r="M6568" s="1">
        <f t="shared" si="519"/>
        <v>0</v>
      </c>
      <c r="N6568" s="1">
        <f t="shared" si="520"/>
        <v>0</v>
      </c>
      <c r="O6568" s="1">
        <f t="shared" si="521"/>
        <v>0</v>
      </c>
      <c r="P6568" s="1">
        <f t="shared" si="522"/>
        <v>0</v>
      </c>
    </row>
    <row r="6569" spans="1:16" x14ac:dyDescent="0.35">
      <c r="A6569">
        <v>2015</v>
      </c>
      <c r="B6569">
        <v>11</v>
      </c>
      <c r="C6569">
        <v>2</v>
      </c>
      <c r="D6569">
        <v>8</v>
      </c>
      <c r="E6569">
        <v>0</v>
      </c>
      <c r="F6569">
        <v>0</v>
      </c>
      <c r="G6569">
        <v>0</v>
      </c>
      <c r="I6569" s="4">
        <f t="shared" si="518"/>
        <v>2015</v>
      </c>
      <c r="J6569" t="str">
        <f>VLOOKUP(B6569,Lookup!A:B,2,FALSE)</f>
        <v>Federal</v>
      </c>
      <c r="K6569" t="str">
        <f>VLOOKUP(C6569,Lookup!D:E,2,FALSE)</f>
        <v>Aviation</v>
      </c>
      <c r="L6569" t="str">
        <f>VLOOKUP(D6569,Lookup!G:H,2,FALSE)</f>
        <v>Others</v>
      </c>
      <c r="M6569" s="1">
        <f t="shared" si="519"/>
        <v>0</v>
      </c>
      <c r="N6569" s="1">
        <f t="shared" si="520"/>
        <v>0</v>
      </c>
      <c r="O6569" s="1">
        <f t="shared" si="521"/>
        <v>0</v>
      </c>
      <c r="P6569" s="1">
        <f t="shared" si="522"/>
        <v>0</v>
      </c>
    </row>
    <row r="6570" spans="1:16" x14ac:dyDescent="0.35">
      <c r="A6570">
        <v>2015</v>
      </c>
      <c r="B6570">
        <v>11</v>
      </c>
      <c r="C6570">
        <v>4</v>
      </c>
      <c r="D6570">
        <v>1</v>
      </c>
      <c r="E6570">
        <v>15741444118</v>
      </c>
      <c r="F6570">
        <v>0</v>
      </c>
      <c r="G6570">
        <v>13228515740.259998</v>
      </c>
      <c r="I6570" s="4">
        <f t="shared" si="518"/>
        <v>2015</v>
      </c>
      <c r="J6570" t="str">
        <f>VLOOKUP(B6570,Lookup!A:B,2,FALSE)</f>
        <v>Federal</v>
      </c>
      <c r="K6570" t="str">
        <f>VLOOKUP(C6570,Lookup!D:E,2,FALSE)</f>
        <v>Culture &amp; Tourism</v>
      </c>
      <c r="L6570" t="str">
        <f>VLOOKUP(D6570,Lookup!G:H,2,FALSE)</f>
        <v>Personnel</v>
      </c>
      <c r="M6570" s="1">
        <f t="shared" si="519"/>
        <v>15741444118</v>
      </c>
      <c r="N6570" s="1">
        <f t="shared" si="520"/>
        <v>0</v>
      </c>
      <c r="O6570" s="1">
        <f t="shared" si="521"/>
        <v>15741444118</v>
      </c>
      <c r="P6570" s="1">
        <f t="shared" si="522"/>
        <v>13228515740.259998</v>
      </c>
    </row>
    <row r="6571" spans="1:16" x14ac:dyDescent="0.35">
      <c r="A6571">
        <v>2015</v>
      </c>
      <c r="B6571">
        <v>11</v>
      </c>
      <c r="C6571">
        <v>4</v>
      </c>
      <c r="D6571">
        <v>2</v>
      </c>
      <c r="E6571">
        <v>2340034817</v>
      </c>
      <c r="F6571">
        <v>0</v>
      </c>
      <c r="G6571">
        <v>1724196384.5400004</v>
      </c>
      <c r="I6571" s="4">
        <f t="shared" si="518"/>
        <v>2015</v>
      </c>
      <c r="J6571" t="str">
        <f>VLOOKUP(B6571,Lookup!A:B,2,FALSE)</f>
        <v>Federal</v>
      </c>
      <c r="K6571" t="str">
        <f>VLOOKUP(C6571,Lookup!D:E,2,FALSE)</f>
        <v>Culture &amp; Tourism</v>
      </c>
      <c r="L6571" t="str">
        <f>VLOOKUP(D6571,Lookup!G:H,2,FALSE)</f>
        <v>Overhead</v>
      </c>
      <c r="M6571" s="1">
        <f t="shared" si="519"/>
        <v>2340034817</v>
      </c>
      <c r="N6571" s="1">
        <f t="shared" si="520"/>
        <v>0</v>
      </c>
      <c r="O6571" s="1">
        <f t="shared" si="521"/>
        <v>2340034817</v>
      </c>
      <c r="P6571" s="1">
        <f t="shared" si="522"/>
        <v>1724196384.5400004</v>
      </c>
    </row>
    <row r="6572" spans="1:16" x14ac:dyDescent="0.35">
      <c r="A6572">
        <v>2015</v>
      </c>
      <c r="B6572">
        <v>11</v>
      </c>
      <c r="C6572">
        <v>4</v>
      </c>
      <c r="D6572">
        <v>3</v>
      </c>
      <c r="E6572">
        <v>0</v>
      </c>
      <c r="F6572">
        <v>0</v>
      </c>
      <c r="G6572">
        <v>0</v>
      </c>
      <c r="I6572" s="4">
        <f t="shared" si="518"/>
        <v>2015</v>
      </c>
      <c r="J6572" t="str">
        <f>VLOOKUP(B6572,Lookup!A:B,2,FALSE)</f>
        <v>Federal</v>
      </c>
      <c r="K6572" t="str">
        <f>VLOOKUP(C6572,Lookup!D:E,2,FALSE)</f>
        <v>Culture &amp; Tourism</v>
      </c>
      <c r="L6572" t="str">
        <f>VLOOKUP(D6572,Lookup!G:H,2,FALSE)</f>
        <v>Unclassified Subventions</v>
      </c>
      <c r="M6572" s="1">
        <f t="shared" si="519"/>
        <v>0</v>
      </c>
      <c r="N6572" s="1">
        <f t="shared" si="520"/>
        <v>0</v>
      </c>
      <c r="O6572" s="1">
        <f t="shared" si="521"/>
        <v>0</v>
      </c>
      <c r="P6572" s="1">
        <f t="shared" si="522"/>
        <v>0</v>
      </c>
    </row>
    <row r="6573" spans="1:16" x14ac:dyDescent="0.35">
      <c r="A6573">
        <v>2015</v>
      </c>
      <c r="B6573">
        <v>11</v>
      </c>
      <c r="C6573">
        <v>4</v>
      </c>
      <c r="D6573">
        <v>4</v>
      </c>
      <c r="E6573">
        <v>0</v>
      </c>
      <c r="F6573">
        <v>0</v>
      </c>
      <c r="G6573">
        <v>0</v>
      </c>
      <c r="I6573" s="4">
        <f t="shared" si="518"/>
        <v>2015</v>
      </c>
      <c r="J6573" t="str">
        <f>VLOOKUP(B6573,Lookup!A:B,2,FALSE)</f>
        <v>Federal</v>
      </c>
      <c r="K6573" t="str">
        <f>VLOOKUP(C6573,Lookup!D:E,2,FALSE)</f>
        <v>Culture &amp; Tourism</v>
      </c>
      <c r="L6573" t="str">
        <f>VLOOKUP(D6573,Lookup!G:H,2,FALSE)</f>
        <v>P &amp; G</v>
      </c>
      <c r="M6573" s="1">
        <f t="shared" si="519"/>
        <v>0</v>
      </c>
      <c r="N6573" s="1">
        <f t="shared" si="520"/>
        <v>0</v>
      </c>
      <c r="O6573" s="1">
        <f t="shared" si="521"/>
        <v>0</v>
      </c>
      <c r="P6573" s="1">
        <f t="shared" si="522"/>
        <v>0</v>
      </c>
    </row>
    <row r="6574" spans="1:16" x14ac:dyDescent="0.35">
      <c r="A6574">
        <v>2015</v>
      </c>
      <c r="B6574">
        <v>11</v>
      </c>
      <c r="C6574">
        <v>4</v>
      </c>
      <c r="D6574">
        <v>5</v>
      </c>
      <c r="E6574">
        <v>0</v>
      </c>
      <c r="F6574">
        <v>0</v>
      </c>
      <c r="G6574">
        <v>0</v>
      </c>
      <c r="I6574" s="4">
        <f t="shared" si="518"/>
        <v>2015</v>
      </c>
      <c r="J6574" t="str">
        <f>VLOOKUP(B6574,Lookup!A:B,2,FALSE)</f>
        <v>Federal</v>
      </c>
      <c r="K6574" t="str">
        <f>VLOOKUP(C6574,Lookup!D:E,2,FALSE)</f>
        <v>Culture &amp; Tourism</v>
      </c>
      <c r="L6574" t="str">
        <f>VLOOKUP(D6574,Lookup!G:H,2,FALSE)</f>
        <v>Other CRF</v>
      </c>
      <c r="M6574" s="1">
        <f t="shared" si="519"/>
        <v>0</v>
      </c>
      <c r="N6574" s="1">
        <f t="shared" si="520"/>
        <v>0</v>
      </c>
      <c r="O6574" s="1">
        <f t="shared" si="521"/>
        <v>0</v>
      </c>
      <c r="P6574" s="1">
        <f t="shared" si="522"/>
        <v>0</v>
      </c>
    </row>
    <row r="6575" spans="1:16" x14ac:dyDescent="0.35">
      <c r="A6575">
        <v>2015</v>
      </c>
      <c r="B6575">
        <v>11</v>
      </c>
      <c r="C6575">
        <v>4</v>
      </c>
      <c r="D6575">
        <v>6</v>
      </c>
      <c r="E6575">
        <v>0</v>
      </c>
      <c r="F6575">
        <v>0</v>
      </c>
      <c r="G6575">
        <v>0</v>
      </c>
      <c r="I6575" s="4">
        <f t="shared" si="518"/>
        <v>2015</v>
      </c>
      <c r="J6575" t="str">
        <f>VLOOKUP(B6575,Lookup!A:B,2,FALSE)</f>
        <v>Federal</v>
      </c>
      <c r="K6575" t="str">
        <f>VLOOKUP(C6575,Lookup!D:E,2,FALSE)</f>
        <v>Culture &amp; Tourism</v>
      </c>
      <c r="L6575" t="str">
        <f>VLOOKUP(D6575,Lookup!G:H,2,FALSE)</f>
        <v>Public Debt Charges</v>
      </c>
      <c r="M6575" s="1">
        <f t="shared" si="519"/>
        <v>0</v>
      </c>
      <c r="N6575" s="1">
        <f t="shared" si="520"/>
        <v>0</v>
      </c>
      <c r="O6575" s="1">
        <f t="shared" si="521"/>
        <v>0</v>
      </c>
      <c r="P6575" s="1">
        <f t="shared" si="522"/>
        <v>0</v>
      </c>
    </row>
    <row r="6576" spans="1:16" x14ac:dyDescent="0.35">
      <c r="A6576">
        <v>2015</v>
      </c>
      <c r="B6576">
        <v>11</v>
      </c>
      <c r="C6576">
        <v>4</v>
      </c>
      <c r="D6576">
        <v>7</v>
      </c>
      <c r="E6576">
        <v>0</v>
      </c>
      <c r="F6576">
        <v>0</v>
      </c>
      <c r="G6576">
        <v>0</v>
      </c>
      <c r="I6576" s="4">
        <f t="shared" si="518"/>
        <v>2015</v>
      </c>
      <c r="J6576" t="str">
        <f>VLOOKUP(B6576,Lookup!A:B,2,FALSE)</f>
        <v>Federal</v>
      </c>
      <c r="K6576" t="str">
        <f>VLOOKUP(C6576,Lookup!D:E,2,FALSE)</f>
        <v>Culture &amp; Tourism</v>
      </c>
      <c r="L6576" t="str">
        <f>VLOOKUP(D6576,Lookup!G:H,2,FALSE)</f>
        <v>Cont to LGs</v>
      </c>
      <c r="M6576" s="1">
        <f t="shared" si="519"/>
        <v>0</v>
      </c>
      <c r="N6576" s="1">
        <f t="shared" si="520"/>
        <v>0</v>
      </c>
      <c r="O6576" s="1">
        <f t="shared" si="521"/>
        <v>0</v>
      </c>
      <c r="P6576" s="1">
        <f t="shared" si="522"/>
        <v>0</v>
      </c>
    </row>
    <row r="6577" spans="1:16" x14ac:dyDescent="0.35">
      <c r="A6577">
        <v>2015</v>
      </c>
      <c r="B6577">
        <v>11</v>
      </c>
      <c r="C6577">
        <v>4</v>
      </c>
      <c r="D6577">
        <v>8</v>
      </c>
      <c r="E6577">
        <v>0</v>
      </c>
      <c r="F6577">
        <v>0</v>
      </c>
      <c r="G6577">
        <v>0</v>
      </c>
      <c r="I6577" s="4">
        <f t="shared" si="518"/>
        <v>2015</v>
      </c>
      <c r="J6577" t="str">
        <f>VLOOKUP(B6577,Lookup!A:B,2,FALSE)</f>
        <v>Federal</v>
      </c>
      <c r="K6577" t="str">
        <f>VLOOKUP(C6577,Lookup!D:E,2,FALSE)</f>
        <v>Culture &amp; Tourism</v>
      </c>
      <c r="L6577" t="str">
        <f>VLOOKUP(D6577,Lookup!G:H,2,FALSE)</f>
        <v>Others</v>
      </c>
      <c r="M6577" s="1">
        <f t="shared" si="519"/>
        <v>0</v>
      </c>
      <c r="N6577" s="1">
        <f t="shared" si="520"/>
        <v>0</v>
      </c>
      <c r="O6577" s="1">
        <f t="shared" si="521"/>
        <v>0</v>
      </c>
      <c r="P6577" s="1">
        <f t="shared" si="522"/>
        <v>0</v>
      </c>
    </row>
    <row r="6578" spans="1:16" x14ac:dyDescent="0.35">
      <c r="A6578">
        <v>2015</v>
      </c>
      <c r="B6578">
        <v>11</v>
      </c>
      <c r="C6578">
        <v>5</v>
      </c>
      <c r="D6578">
        <v>1</v>
      </c>
      <c r="E6578">
        <v>289298407158</v>
      </c>
      <c r="F6578">
        <v>0</v>
      </c>
      <c r="G6578">
        <v>280597676797.67999</v>
      </c>
      <c r="I6578" s="4">
        <f t="shared" ref="I6578:I6641" si="523">A6578</f>
        <v>2015</v>
      </c>
      <c r="J6578" t="str">
        <f>VLOOKUP(B6578,Lookup!A:B,2,FALSE)</f>
        <v>Federal</v>
      </c>
      <c r="K6578" t="str">
        <f>VLOOKUP(C6578,Lookup!D:E,2,FALSE)</f>
        <v>Defence/MOD/Army/Air/Force/ Navy</v>
      </c>
      <c r="L6578" t="str">
        <f>VLOOKUP(D6578,Lookup!G:H,2,FALSE)</f>
        <v>Personnel</v>
      </c>
      <c r="M6578" s="1">
        <f t="shared" si="519"/>
        <v>289298407158</v>
      </c>
      <c r="N6578" s="1">
        <f t="shared" si="520"/>
        <v>0</v>
      </c>
      <c r="O6578" s="1">
        <f t="shared" si="521"/>
        <v>289298407158</v>
      </c>
      <c r="P6578" s="1">
        <f t="shared" si="522"/>
        <v>280597676797.67999</v>
      </c>
    </row>
    <row r="6579" spans="1:16" x14ac:dyDescent="0.35">
      <c r="A6579">
        <v>2015</v>
      </c>
      <c r="B6579">
        <v>11</v>
      </c>
      <c r="C6579">
        <v>5</v>
      </c>
      <c r="D6579">
        <v>2</v>
      </c>
      <c r="E6579">
        <v>49498812273</v>
      </c>
      <c r="F6579">
        <v>0</v>
      </c>
      <c r="G6579">
        <v>37900538943.400002</v>
      </c>
      <c r="I6579" s="4">
        <f t="shared" si="523"/>
        <v>2015</v>
      </c>
      <c r="J6579" t="str">
        <f>VLOOKUP(B6579,Lookup!A:B,2,FALSE)</f>
        <v>Federal</v>
      </c>
      <c r="K6579" t="str">
        <f>VLOOKUP(C6579,Lookup!D:E,2,FALSE)</f>
        <v>Defence/MOD/Army/Air/Force/ Navy</v>
      </c>
      <c r="L6579" t="str">
        <f>VLOOKUP(D6579,Lookup!G:H,2,FALSE)</f>
        <v>Overhead</v>
      </c>
      <c r="M6579" s="1">
        <f t="shared" si="519"/>
        <v>49498812273</v>
      </c>
      <c r="N6579" s="1">
        <f t="shared" si="520"/>
        <v>0</v>
      </c>
      <c r="O6579" s="1">
        <f t="shared" si="521"/>
        <v>49498812273</v>
      </c>
      <c r="P6579" s="1">
        <f t="shared" si="522"/>
        <v>37900538943.400002</v>
      </c>
    </row>
    <row r="6580" spans="1:16" x14ac:dyDescent="0.35">
      <c r="A6580">
        <v>2015</v>
      </c>
      <c r="B6580">
        <v>11</v>
      </c>
      <c r="C6580">
        <v>5</v>
      </c>
      <c r="D6580">
        <v>3</v>
      </c>
      <c r="E6580">
        <v>0</v>
      </c>
      <c r="F6580">
        <v>0</v>
      </c>
      <c r="G6580">
        <v>0</v>
      </c>
      <c r="I6580" s="4">
        <f t="shared" si="523"/>
        <v>2015</v>
      </c>
      <c r="J6580" t="str">
        <f>VLOOKUP(B6580,Lookup!A:B,2,FALSE)</f>
        <v>Federal</v>
      </c>
      <c r="K6580" t="str">
        <f>VLOOKUP(C6580,Lookup!D:E,2,FALSE)</f>
        <v>Defence/MOD/Army/Air/Force/ Navy</v>
      </c>
      <c r="L6580" t="str">
        <f>VLOOKUP(D6580,Lookup!G:H,2,FALSE)</f>
        <v>Unclassified Subventions</v>
      </c>
      <c r="M6580" s="1">
        <f t="shared" si="519"/>
        <v>0</v>
      </c>
      <c r="N6580" s="1">
        <f t="shared" si="520"/>
        <v>0</v>
      </c>
      <c r="O6580" s="1">
        <f t="shared" si="521"/>
        <v>0</v>
      </c>
      <c r="P6580" s="1">
        <f t="shared" si="522"/>
        <v>0</v>
      </c>
    </row>
    <row r="6581" spans="1:16" x14ac:dyDescent="0.35">
      <c r="A6581">
        <v>2015</v>
      </c>
      <c r="B6581">
        <v>11</v>
      </c>
      <c r="C6581">
        <v>5</v>
      </c>
      <c r="D6581">
        <v>4</v>
      </c>
      <c r="E6581">
        <v>89596546483</v>
      </c>
      <c r="F6581">
        <v>0</v>
      </c>
      <c r="G6581">
        <v>5267484.5199999996</v>
      </c>
      <c r="I6581" s="4">
        <f t="shared" si="523"/>
        <v>2015</v>
      </c>
      <c r="J6581" t="str">
        <f>VLOOKUP(B6581,Lookup!A:B,2,FALSE)</f>
        <v>Federal</v>
      </c>
      <c r="K6581" t="str">
        <f>VLOOKUP(C6581,Lookup!D:E,2,FALSE)</f>
        <v>Defence/MOD/Army/Air/Force/ Navy</v>
      </c>
      <c r="L6581" t="str">
        <f>VLOOKUP(D6581,Lookup!G:H,2,FALSE)</f>
        <v>P &amp; G</v>
      </c>
      <c r="M6581" s="1">
        <f t="shared" si="519"/>
        <v>89596546483</v>
      </c>
      <c r="N6581" s="1">
        <f t="shared" si="520"/>
        <v>0</v>
      </c>
      <c r="O6581" s="1">
        <f t="shared" si="521"/>
        <v>89596546483</v>
      </c>
      <c r="P6581" s="1">
        <f t="shared" si="522"/>
        <v>5267484.5199999996</v>
      </c>
    </row>
    <row r="6582" spans="1:16" x14ac:dyDescent="0.35">
      <c r="A6582">
        <v>2015</v>
      </c>
      <c r="B6582">
        <v>11</v>
      </c>
      <c r="C6582">
        <v>5</v>
      </c>
      <c r="D6582">
        <v>5</v>
      </c>
      <c r="E6582">
        <v>0</v>
      </c>
      <c r="F6582">
        <v>0</v>
      </c>
      <c r="G6582">
        <v>101590841728.78</v>
      </c>
      <c r="I6582" s="4">
        <f t="shared" si="523"/>
        <v>2015</v>
      </c>
      <c r="J6582" t="str">
        <f>VLOOKUP(B6582,Lookup!A:B,2,FALSE)</f>
        <v>Federal</v>
      </c>
      <c r="K6582" t="str">
        <f>VLOOKUP(C6582,Lookup!D:E,2,FALSE)</f>
        <v>Defence/MOD/Army/Air/Force/ Navy</v>
      </c>
      <c r="L6582" t="str">
        <f>VLOOKUP(D6582,Lookup!G:H,2,FALSE)</f>
        <v>Other CRF</v>
      </c>
      <c r="M6582" s="1">
        <f t="shared" si="519"/>
        <v>0</v>
      </c>
      <c r="N6582" s="1">
        <f t="shared" si="520"/>
        <v>0</v>
      </c>
      <c r="O6582" s="1">
        <f t="shared" si="521"/>
        <v>0</v>
      </c>
      <c r="P6582" s="1">
        <f t="shared" si="522"/>
        <v>101590841728.78</v>
      </c>
    </row>
    <row r="6583" spans="1:16" x14ac:dyDescent="0.35">
      <c r="A6583">
        <v>2015</v>
      </c>
      <c r="B6583">
        <v>11</v>
      </c>
      <c r="C6583">
        <v>5</v>
      </c>
      <c r="D6583">
        <v>6</v>
      </c>
      <c r="E6583">
        <v>0</v>
      </c>
      <c r="F6583">
        <v>0</v>
      </c>
      <c r="G6583">
        <v>0</v>
      </c>
      <c r="I6583" s="4">
        <f t="shared" si="523"/>
        <v>2015</v>
      </c>
      <c r="J6583" t="str">
        <f>VLOOKUP(B6583,Lookup!A:B,2,FALSE)</f>
        <v>Federal</v>
      </c>
      <c r="K6583" t="str">
        <f>VLOOKUP(C6583,Lookup!D:E,2,FALSE)</f>
        <v>Defence/MOD/Army/Air/Force/ Navy</v>
      </c>
      <c r="L6583" t="str">
        <f>VLOOKUP(D6583,Lookup!G:H,2,FALSE)</f>
        <v>Public Debt Charges</v>
      </c>
      <c r="M6583" s="1">
        <f t="shared" si="519"/>
        <v>0</v>
      </c>
      <c r="N6583" s="1">
        <f t="shared" si="520"/>
        <v>0</v>
      </c>
      <c r="O6583" s="1">
        <f t="shared" si="521"/>
        <v>0</v>
      </c>
      <c r="P6583" s="1">
        <f t="shared" si="522"/>
        <v>0</v>
      </c>
    </row>
    <row r="6584" spans="1:16" x14ac:dyDescent="0.35">
      <c r="A6584">
        <v>2015</v>
      </c>
      <c r="B6584">
        <v>11</v>
      </c>
      <c r="C6584">
        <v>5</v>
      </c>
      <c r="D6584">
        <v>7</v>
      </c>
      <c r="E6584">
        <v>0</v>
      </c>
      <c r="F6584">
        <v>0</v>
      </c>
      <c r="G6584">
        <v>0</v>
      </c>
      <c r="I6584" s="4">
        <f t="shared" si="523"/>
        <v>2015</v>
      </c>
      <c r="J6584" t="str">
        <f>VLOOKUP(B6584,Lookup!A:B,2,FALSE)</f>
        <v>Federal</v>
      </c>
      <c r="K6584" t="str">
        <f>VLOOKUP(C6584,Lookup!D:E,2,FALSE)</f>
        <v>Defence/MOD/Army/Air/Force/ Navy</v>
      </c>
      <c r="L6584" t="str">
        <f>VLOOKUP(D6584,Lookup!G:H,2,FALSE)</f>
        <v>Cont to LGs</v>
      </c>
      <c r="M6584" s="1">
        <f t="shared" si="519"/>
        <v>0</v>
      </c>
      <c r="N6584" s="1">
        <f t="shared" si="520"/>
        <v>0</v>
      </c>
      <c r="O6584" s="1">
        <f t="shared" si="521"/>
        <v>0</v>
      </c>
      <c r="P6584" s="1">
        <f t="shared" si="522"/>
        <v>0</v>
      </c>
    </row>
    <row r="6585" spans="1:16" x14ac:dyDescent="0.35">
      <c r="A6585">
        <v>2015</v>
      </c>
      <c r="B6585">
        <v>11</v>
      </c>
      <c r="C6585">
        <v>5</v>
      </c>
      <c r="D6585">
        <v>8</v>
      </c>
      <c r="E6585">
        <v>0</v>
      </c>
      <c r="F6585">
        <v>0</v>
      </c>
      <c r="G6585">
        <v>0</v>
      </c>
      <c r="I6585" s="4">
        <f t="shared" si="523"/>
        <v>2015</v>
      </c>
      <c r="J6585" t="str">
        <f>VLOOKUP(B6585,Lookup!A:B,2,FALSE)</f>
        <v>Federal</v>
      </c>
      <c r="K6585" t="str">
        <f>VLOOKUP(C6585,Lookup!D:E,2,FALSE)</f>
        <v>Defence/MOD/Army/Air/Force/ Navy</v>
      </c>
      <c r="L6585" t="str">
        <f>VLOOKUP(D6585,Lookup!G:H,2,FALSE)</f>
        <v>Others</v>
      </c>
      <c r="M6585" s="1">
        <f t="shared" si="519"/>
        <v>0</v>
      </c>
      <c r="N6585" s="1">
        <f t="shared" si="520"/>
        <v>0</v>
      </c>
      <c r="O6585" s="1">
        <f t="shared" si="521"/>
        <v>0</v>
      </c>
      <c r="P6585" s="1">
        <f t="shared" si="522"/>
        <v>0</v>
      </c>
    </row>
    <row r="6586" spans="1:16" x14ac:dyDescent="0.35">
      <c r="A6586">
        <v>2015</v>
      </c>
      <c r="B6586">
        <v>11</v>
      </c>
      <c r="C6586">
        <v>6</v>
      </c>
      <c r="D6586">
        <v>1</v>
      </c>
      <c r="E6586">
        <v>439983551645</v>
      </c>
      <c r="F6586">
        <v>0</v>
      </c>
      <c r="G6586">
        <v>307622654317.09021</v>
      </c>
      <c r="I6586" s="4">
        <f t="shared" si="523"/>
        <v>2015</v>
      </c>
      <c r="J6586" t="str">
        <f>VLOOKUP(B6586,Lookup!A:B,2,FALSE)</f>
        <v>Federal</v>
      </c>
      <c r="K6586" t="str">
        <f>VLOOKUP(C6586,Lookup!D:E,2,FALSE)</f>
        <v>Education</v>
      </c>
      <c r="L6586" t="str">
        <f>VLOOKUP(D6586,Lookup!G:H,2,FALSE)</f>
        <v>Personnel</v>
      </c>
      <c r="M6586" s="1">
        <f t="shared" si="519"/>
        <v>439983551645</v>
      </c>
      <c r="N6586" s="1">
        <f t="shared" si="520"/>
        <v>0</v>
      </c>
      <c r="O6586" s="1">
        <f t="shared" si="521"/>
        <v>439983551645</v>
      </c>
      <c r="P6586" s="1">
        <f t="shared" si="522"/>
        <v>307622654317.09021</v>
      </c>
    </row>
    <row r="6587" spans="1:16" x14ac:dyDescent="0.35">
      <c r="A6587">
        <v>2015</v>
      </c>
      <c r="B6587">
        <v>11</v>
      </c>
      <c r="C6587">
        <v>6</v>
      </c>
      <c r="D6587">
        <v>2</v>
      </c>
      <c r="E6587">
        <v>18229088322</v>
      </c>
      <c r="F6587">
        <v>0</v>
      </c>
      <c r="G6587">
        <v>54471454033.819984</v>
      </c>
      <c r="I6587" s="4">
        <f t="shared" si="523"/>
        <v>2015</v>
      </c>
      <c r="J6587" t="str">
        <f>VLOOKUP(B6587,Lookup!A:B,2,FALSE)</f>
        <v>Federal</v>
      </c>
      <c r="K6587" t="str">
        <f>VLOOKUP(C6587,Lookup!D:E,2,FALSE)</f>
        <v>Education</v>
      </c>
      <c r="L6587" t="str">
        <f>VLOOKUP(D6587,Lookup!G:H,2,FALSE)</f>
        <v>Overhead</v>
      </c>
      <c r="M6587" s="1">
        <f t="shared" si="519"/>
        <v>18229088322</v>
      </c>
      <c r="N6587" s="1">
        <f t="shared" si="520"/>
        <v>0</v>
      </c>
      <c r="O6587" s="1">
        <f t="shared" si="521"/>
        <v>18229088322</v>
      </c>
      <c r="P6587" s="1">
        <f t="shared" si="522"/>
        <v>54471454033.819984</v>
      </c>
    </row>
    <row r="6588" spans="1:16" x14ac:dyDescent="0.35">
      <c r="A6588">
        <v>2015</v>
      </c>
      <c r="B6588">
        <v>11</v>
      </c>
      <c r="C6588">
        <v>6</v>
      </c>
      <c r="D6588">
        <v>3</v>
      </c>
      <c r="E6588">
        <v>0</v>
      </c>
      <c r="F6588">
        <v>0</v>
      </c>
      <c r="G6588">
        <v>0</v>
      </c>
      <c r="I6588" s="4">
        <f t="shared" si="523"/>
        <v>2015</v>
      </c>
      <c r="J6588" t="str">
        <f>VLOOKUP(B6588,Lookup!A:B,2,FALSE)</f>
        <v>Federal</v>
      </c>
      <c r="K6588" t="str">
        <f>VLOOKUP(C6588,Lookup!D:E,2,FALSE)</f>
        <v>Education</v>
      </c>
      <c r="L6588" t="str">
        <f>VLOOKUP(D6588,Lookup!G:H,2,FALSE)</f>
        <v>Unclassified Subventions</v>
      </c>
      <c r="M6588" s="1">
        <f t="shared" si="519"/>
        <v>0</v>
      </c>
      <c r="N6588" s="1">
        <f t="shared" si="520"/>
        <v>0</v>
      </c>
      <c r="O6588" s="1">
        <f t="shared" si="521"/>
        <v>0</v>
      </c>
      <c r="P6588" s="1">
        <f t="shared" si="522"/>
        <v>0</v>
      </c>
    </row>
    <row r="6589" spans="1:16" x14ac:dyDescent="0.35">
      <c r="A6589">
        <v>2015</v>
      </c>
      <c r="B6589">
        <v>11</v>
      </c>
      <c r="C6589">
        <v>6</v>
      </c>
      <c r="D6589">
        <v>4</v>
      </c>
      <c r="E6589">
        <v>17290000001</v>
      </c>
      <c r="F6589">
        <v>0</v>
      </c>
      <c r="G6589">
        <v>302628591.34000003</v>
      </c>
      <c r="I6589" s="4">
        <f t="shared" si="523"/>
        <v>2015</v>
      </c>
      <c r="J6589" t="str">
        <f>VLOOKUP(B6589,Lookup!A:B,2,FALSE)</f>
        <v>Federal</v>
      </c>
      <c r="K6589" t="str">
        <f>VLOOKUP(C6589,Lookup!D:E,2,FALSE)</f>
        <v>Education</v>
      </c>
      <c r="L6589" t="str">
        <f>VLOOKUP(D6589,Lookup!G:H,2,FALSE)</f>
        <v>P &amp; G</v>
      </c>
      <c r="M6589" s="1">
        <f t="shared" si="519"/>
        <v>17290000001</v>
      </c>
      <c r="N6589" s="1">
        <f t="shared" si="520"/>
        <v>0</v>
      </c>
      <c r="O6589" s="1">
        <f t="shared" si="521"/>
        <v>17290000001</v>
      </c>
      <c r="P6589" s="1">
        <f t="shared" si="522"/>
        <v>302628591.34000003</v>
      </c>
    </row>
    <row r="6590" spans="1:16" x14ac:dyDescent="0.35">
      <c r="A6590">
        <v>2015</v>
      </c>
      <c r="B6590">
        <v>11</v>
      </c>
      <c r="C6590">
        <v>6</v>
      </c>
      <c r="D6590">
        <v>5</v>
      </c>
      <c r="E6590">
        <v>0</v>
      </c>
      <c r="F6590">
        <v>0</v>
      </c>
      <c r="G6590">
        <v>209454226.56</v>
      </c>
      <c r="I6590" s="4">
        <f t="shared" si="523"/>
        <v>2015</v>
      </c>
      <c r="J6590" t="str">
        <f>VLOOKUP(B6590,Lookup!A:B,2,FALSE)</f>
        <v>Federal</v>
      </c>
      <c r="K6590" t="str">
        <f>VLOOKUP(C6590,Lookup!D:E,2,FALSE)</f>
        <v>Education</v>
      </c>
      <c r="L6590" t="str">
        <f>VLOOKUP(D6590,Lookup!G:H,2,FALSE)</f>
        <v>Other CRF</v>
      </c>
      <c r="M6590" s="1">
        <f t="shared" si="519"/>
        <v>0</v>
      </c>
      <c r="N6590" s="1">
        <f t="shared" si="520"/>
        <v>0</v>
      </c>
      <c r="O6590" s="1">
        <f t="shared" si="521"/>
        <v>0</v>
      </c>
      <c r="P6590" s="1">
        <f t="shared" si="522"/>
        <v>209454226.56</v>
      </c>
    </row>
    <row r="6591" spans="1:16" x14ac:dyDescent="0.35">
      <c r="A6591">
        <v>2015</v>
      </c>
      <c r="B6591">
        <v>11</v>
      </c>
      <c r="C6591">
        <v>6</v>
      </c>
      <c r="D6591">
        <v>6</v>
      </c>
      <c r="E6591">
        <v>0</v>
      </c>
      <c r="F6591">
        <v>0</v>
      </c>
      <c r="G6591">
        <v>0</v>
      </c>
      <c r="I6591" s="4">
        <f t="shared" si="523"/>
        <v>2015</v>
      </c>
      <c r="J6591" t="str">
        <f>VLOOKUP(B6591,Lookup!A:B,2,FALSE)</f>
        <v>Federal</v>
      </c>
      <c r="K6591" t="str">
        <f>VLOOKUP(C6591,Lookup!D:E,2,FALSE)</f>
        <v>Education</v>
      </c>
      <c r="L6591" t="str">
        <f>VLOOKUP(D6591,Lookup!G:H,2,FALSE)</f>
        <v>Public Debt Charges</v>
      </c>
      <c r="M6591" s="1">
        <f t="shared" si="519"/>
        <v>0</v>
      </c>
      <c r="N6591" s="1">
        <f t="shared" si="520"/>
        <v>0</v>
      </c>
      <c r="O6591" s="1">
        <f t="shared" si="521"/>
        <v>0</v>
      </c>
      <c r="P6591" s="1">
        <f t="shared" si="522"/>
        <v>0</v>
      </c>
    </row>
    <row r="6592" spans="1:16" x14ac:dyDescent="0.35">
      <c r="A6592">
        <v>2015</v>
      </c>
      <c r="B6592">
        <v>11</v>
      </c>
      <c r="C6592">
        <v>6</v>
      </c>
      <c r="D6592">
        <v>7</v>
      </c>
      <c r="E6592">
        <v>0</v>
      </c>
      <c r="F6592">
        <v>0</v>
      </c>
      <c r="G6592">
        <v>0</v>
      </c>
      <c r="I6592" s="4">
        <f t="shared" si="523"/>
        <v>2015</v>
      </c>
      <c r="J6592" t="str">
        <f>VLOOKUP(B6592,Lookup!A:B,2,FALSE)</f>
        <v>Federal</v>
      </c>
      <c r="K6592" t="str">
        <f>VLOOKUP(C6592,Lookup!D:E,2,FALSE)</f>
        <v>Education</v>
      </c>
      <c r="L6592" t="str">
        <f>VLOOKUP(D6592,Lookup!G:H,2,FALSE)</f>
        <v>Cont to LGs</v>
      </c>
      <c r="M6592" s="1">
        <f t="shared" si="519"/>
        <v>0</v>
      </c>
      <c r="N6592" s="1">
        <f t="shared" si="520"/>
        <v>0</v>
      </c>
      <c r="O6592" s="1">
        <f t="shared" si="521"/>
        <v>0</v>
      </c>
      <c r="P6592" s="1">
        <f t="shared" si="522"/>
        <v>0</v>
      </c>
    </row>
    <row r="6593" spans="1:16" x14ac:dyDescent="0.35">
      <c r="A6593">
        <v>2015</v>
      </c>
      <c r="B6593">
        <v>11</v>
      </c>
      <c r="C6593">
        <v>6</v>
      </c>
      <c r="D6593">
        <v>8</v>
      </c>
      <c r="E6593">
        <v>0</v>
      </c>
      <c r="F6593">
        <v>0</v>
      </c>
      <c r="G6593">
        <v>0</v>
      </c>
      <c r="I6593" s="4">
        <f t="shared" si="523"/>
        <v>2015</v>
      </c>
      <c r="J6593" t="str">
        <f>VLOOKUP(B6593,Lookup!A:B,2,FALSE)</f>
        <v>Federal</v>
      </c>
      <c r="K6593" t="str">
        <f>VLOOKUP(C6593,Lookup!D:E,2,FALSE)</f>
        <v>Education</v>
      </c>
      <c r="L6593" t="str">
        <f>VLOOKUP(D6593,Lookup!G:H,2,FALSE)</f>
        <v>Others</v>
      </c>
      <c r="M6593" s="1">
        <f t="shared" si="519"/>
        <v>0</v>
      </c>
      <c r="N6593" s="1">
        <f t="shared" si="520"/>
        <v>0</v>
      </c>
      <c r="O6593" s="1">
        <f t="shared" si="521"/>
        <v>0</v>
      </c>
      <c r="P6593" s="1">
        <f t="shared" si="522"/>
        <v>0</v>
      </c>
    </row>
    <row r="6594" spans="1:16" x14ac:dyDescent="0.35">
      <c r="A6594">
        <v>2015</v>
      </c>
      <c r="B6594">
        <v>11</v>
      </c>
      <c r="C6594">
        <v>7</v>
      </c>
      <c r="D6594">
        <v>1</v>
      </c>
      <c r="E6594">
        <v>0</v>
      </c>
      <c r="F6594">
        <v>0</v>
      </c>
      <c r="G6594">
        <v>12583352329.76</v>
      </c>
      <c r="I6594" s="4">
        <f t="shared" si="523"/>
        <v>2015</v>
      </c>
      <c r="J6594" t="str">
        <f>VLOOKUP(B6594,Lookup!A:B,2,FALSE)</f>
        <v>Federal</v>
      </c>
      <c r="K6594" t="str">
        <f>VLOOKUP(C6594,Lookup!D:E,2,FALSE)</f>
        <v>Environment</v>
      </c>
      <c r="L6594" t="str">
        <f>VLOOKUP(D6594,Lookup!G:H,2,FALSE)</f>
        <v>Personnel</v>
      </c>
      <c r="M6594" s="1">
        <f t="shared" si="519"/>
        <v>0</v>
      </c>
      <c r="N6594" s="1">
        <f t="shared" si="520"/>
        <v>0</v>
      </c>
      <c r="O6594" s="1">
        <f t="shared" si="521"/>
        <v>0</v>
      </c>
      <c r="P6594" s="1">
        <f t="shared" si="522"/>
        <v>12583352329.76</v>
      </c>
    </row>
    <row r="6595" spans="1:16" x14ac:dyDescent="0.35">
      <c r="A6595">
        <v>2015</v>
      </c>
      <c r="B6595">
        <v>11</v>
      </c>
      <c r="C6595">
        <v>7</v>
      </c>
      <c r="D6595">
        <v>2</v>
      </c>
      <c r="E6595">
        <v>0</v>
      </c>
      <c r="F6595">
        <v>0</v>
      </c>
      <c r="G6595">
        <v>1640872456.1900001</v>
      </c>
      <c r="I6595" s="4">
        <f t="shared" si="523"/>
        <v>2015</v>
      </c>
      <c r="J6595" t="str">
        <f>VLOOKUP(B6595,Lookup!A:B,2,FALSE)</f>
        <v>Federal</v>
      </c>
      <c r="K6595" t="str">
        <f>VLOOKUP(C6595,Lookup!D:E,2,FALSE)</f>
        <v>Environment</v>
      </c>
      <c r="L6595" t="str">
        <f>VLOOKUP(D6595,Lookup!G:H,2,FALSE)</f>
        <v>Overhead</v>
      </c>
      <c r="M6595" s="1">
        <f t="shared" si="519"/>
        <v>0</v>
      </c>
      <c r="N6595" s="1">
        <f t="shared" si="520"/>
        <v>0</v>
      </c>
      <c r="O6595" s="1">
        <f t="shared" si="521"/>
        <v>0</v>
      </c>
      <c r="P6595" s="1">
        <f t="shared" si="522"/>
        <v>1640872456.1900001</v>
      </c>
    </row>
    <row r="6596" spans="1:16" x14ac:dyDescent="0.35">
      <c r="A6596">
        <v>2015</v>
      </c>
      <c r="B6596">
        <v>11</v>
      </c>
      <c r="C6596">
        <v>7</v>
      </c>
      <c r="D6596">
        <v>3</v>
      </c>
      <c r="E6596">
        <v>15599334341</v>
      </c>
      <c r="F6596">
        <v>0</v>
      </c>
      <c r="G6596">
        <v>0</v>
      </c>
      <c r="I6596" s="4">
        <f t="shared" si="523"/>
        <v>2015</v>
      </c>
      <c r="J6596" t="str">
        <f>VLOOKUP(B6596,Lookup!A:B,2,FALSE)</f>
        <v>Federal</v>
      </c>
      <c r="K6596" t="str">
        <f>VLOOKUP(C6596,Lookup!D:E,2,FALSE)</f>
        <v>Environment</v>
      </c>
      <c r="L6596" t="str">
        <f>VLOOKUP(D6596,Lookup!G:H,2,FALSE)</f>
        <v>Unclassified Subventions</v>
      </c>
      <c r="M6596" s="1">
        <f t="shared" ref="M6596:M6659" si="524">E6596</f>
        <v>15599334341</v>
      </c>
      <c r="N6596" s="1">
        <f t="shared" ref="N6596:N6659" si="525">F6596</f>
        <v>0</v>
      </c>
      <c r="O6596" s="1">
        <f t="shared" ref="O6596:O6659" si="526">M6596+N6596</f>
        <v>15599334341</v>
      </c>
      <c r="P6596" s="1">
        <f t="shared" ref="P6596:P6659" si="527">G6596</f>
        <v>0</v>
      </c>
    </row>
    <row r="6597" spans="1:16" x14ac:dyDescent="0.35">
      <c r="A6597">
        <v>2015</v>
      </c>
      <c r="B6597">
        <v>11</v>
      </c>
      <c r="C6597">
        <v>7</v>
      </c>
      <c r="D6597">
        <v>4</v>
      </c>
      <c r="E6597">
        <v>0</v>
      </c>
      <c r="F6597">
        <v>0</v>
      </c>
      <c r="G6597">
        <v>0</v>
      </c>
      <c r="I6597" s="4">
        <f t="shared" si="523"/>
        <v>2015</v>
      </c>
      <c r="J6597" t="str">
        <f>VLOOKUP(B6597,Lookup!A:B,2,FALSE)</f>
        <v>Federal</v>
      </c>
      <c r="K6597" t="str">
        <f>VLOOKUP(C6597,Lookup!D:E,2,FALSE)</f>
        <v>Environment</v>
      </c>
      <c r="L6597" t="str">
        <f>VLOOKUP(D6597,Lookup!G:H,2,FALSE)</f>
        <v>P &amp; G</v>
      </c>
      <c r="M6597" s="1">
        <f t="shared" si="524"/>
        <v>0</v>
      </c>
      <c r="N6597" s="1">
        <f t="shared" si="525"/>
        <v>0</v>
      </c>
      <c r="O6597" s="1">
        <f t="shared" si="526"/>
        <v>0</v>
      </c>
      <c r="P6597" s="1">
        <f t="shared" si="527"/>
        <v>0</v>
      </c>
    </row>
    <row r="6598" spans="1:16" x14ac:dyDescent="0.35">
      <c r="A6598">
        <v>2015</v>
      </c>
      <c r="B6598">
        <v>11</v>
      </c>
      <c r="C6598">
        <v>7</v>
      </c>
      <c r="D6598">
        <v>5</v>
      </c>
      <c r="E6598">
        <v>0</v>
      </c>
      <c r="F6598">
        <v>0</v>
      </c>
      <c r="G6598">
        <v>47605956.789999999</v>
      </c>
      <c r="I6598" s="4">
        <f t="shared" si="523"/>
        <v>2015</v>
      </c>
      <c r="J6598" t="str">
        <f>VLOOKUP(B6598,Lookup!A:B,2,FALSE)</f>
        <v>Federal</v>
      </c>
      <c r="K6598" t="str">
        <f>VLOOKUP(C6598,Lookup!D:E,2,FALSE)</f>
        <v>Environment</v>
      </c>
      <c r="L6598" t="str">
        <f>VLOOKUP(D6598,Lookup!G:H,2,FALSE)</f>
        <v>Other CRF</v>
      </c>
      <c r="M6598" s="1">
        <f t="shared" si="524"/>
        <v>0</v>
      </c>
      <c r="N6598" s="1">
        <f t="shared" si="525"/>
        <v>0</v>
      </c>
      <c r="O6598" s="1">
        <f t="shared" si="526"/>
        <v>0</v>
      </c>
      <c r="P6598" s="1">
        <f t="shared" si="527"/>
        <v>47605956.789999999</v>
      </c>
    </row>
    <row r="6599" spans="1:16" x14ac:dyDescent="0.35">
      <c r="A6599">
        <v>2015</v>
      </c>
      <c r="B6599">
        <v>11</v>
      </c>
      <c r="C6599">
        <v>7</v>
      </c>
      <c r="D6599">
        <v>6</v>
      </c>
      <c r="E6599">
        <v>0</v>
      </c>
      <c r="F6599">
        <v>0</v>
      </c>
      <c r="G6599">
        <v>0</v>
      </c>
      <c r="I6599" s="4">
        <f t="shared" si="523"/>
        <v>2015</v>
      </c>
      <c r="J6599" t="str">
        <f>VLOOKUP(B6599,Lookup!A:B,2,FALSE)</f>
        <v>Federal</v>
      </c>
      <c r="K6599" t="str">
        <f>VLOOKUP(C6599,Lookup!D:E,2,FALSE)</f>
        <v>Environment</v>
      </c>
      <c r="L6599" t="str">
        <f>VLOOKUP(D6599,Lookup!G:H,2,FALSE)</f>
        <v>Public Debt Charges</v>
      </c>
      <c r="M6599" s="1">
        <f t="shared" si="524"/>
        <v>0</v>
      </c>
      <c r="N6599" s="1">
        <f t="shared" si="525"/>
        <v>0</v>
      </c>
      <c r="O6599" s="1">
        <f t="shared" si="526"/>
        <v>0</v>
      </c>
      <c r="P6599" s="1">
        <f t="shared" si="527"/>
        <v>0</v>
      </c>
    </row>
    <row r="6600" spans="1:16" x14ac:dyDescent="0.35">
      <c r="A6600">
        <v>2015</v>
      </c>
      <c r="B6600">
        <v>11</v>
      </c>
      <c r="C6600">
        <v>7</v>
      </c>
      <c r="D6600">
        <v>7</v>
      </c>
      <c r="E6600">
        <v>0</v>
      </c>
      <c r="F6600">
        <v>0</v>
      </c>
      <c r="G6600">
        <v>0</v>
      </c>
      <c r="I6600" s="4">
        <f t="shared" si="523"/>
        <v>2015</v>
      </c>
      <c r="J6600" t="str">
        <f>VLOOKUP(B6600,Lookup!A:B,2,FALSE)</f>
        <v>Federal</v>
      </c>
      <c r="K6600" t="str">
        <f>VLOOKUP(C6600,Lookup!D:E,2,FALSE)</f>
        <v>Environment</v>
      </c>
      <c r="L6600" t="str">
        <f>VLOOKUP(D6600,Lookup!G:H,2,FALSE)</f>
        <v>Cont to LGs</v>
      </c>
      <c r="M6600" s="1">
        <f t="shared" si="524"/>
        <v>0</v>
      </c>
      <c r="N6600" s="1">
        <f t="shared" si="525"/>
        <v>0</v>
      </c>
      <c r="O6600" s="1">
        <f t="shared" si="526"/>
        <v>0</v>
      </c>
      <c r="P6600" s="1">
        <f t="shared" si="527"/>
        <v>0</v>
      </c>
    </row>
    <row r="6601" spans="1:16" x14ac:dyDescent="0.35">
      <c r="A6601">
        <v>2015</v>
      </c>
      <c r="B6601">
        <v>11</v>
      </c>
      <c r="C6601">
        <v>7</v>
      </c>
      <c r="D6601">
        <v>8</v>
      </c>
      <c r="E6601">
        <v>0</v>
      </c>
      <c r="F6601">
        <v>0</v>
      </c>
      <c r="G6601">
        <v>0</v>
      </c>
      <c r="I6601" s="4">
        <f t="shared" si="523"/>
        <v>2015</v>
      </c>
      <c r="J6601" t="str">
        <f>VLOOKUP(B6601,Lookup!A:B,2,FALSE)</f>
        <v>Federal</v>
      </c>
      <c r="K6601" t="str">
        <f>VLOOKUP(C6601,Lookup!D:E,2,FALSE)</f>
        <v>Environment</v>
      </c>
      <c r="L6601" t="str">
        <f>VLOOKUP(D6601,Lookup!G:H,2,FALSE)</f>
        <v>Others</v>
      </c>
      <c r="M6601" s="1">
        <f t="shared" si="524"/>
        <v>0</v>
      </c>
      <c r="N6601" s="1">
        <f t="shared" si="525"/>
        <v>0</v>
      </c>
      <c r="O6601" s="1">
        <f t="shared" si="526"/>
        <v>0</v>
      </c>
      <c r="P6601" s="1">
        <f t="shared" si="527"/>
        <v>0</v>
      </c>
    </row>
    <row r="6602" spans="1:16" x14ac:dyDescent="0.35">
      <c r="A6602">
        <v>2015</v>
      </c>
      <c r="B6602">
        <v>11</v>
      </c>
      <c r="C6602">
        <v>8</v>
      </c>
      <c r="D6602">
        <v>1</v>
      </c>
      <c r="E6602">
        <v>75693279648</v>
      </c>
      <c r="F6602">
        <v>0</v>
      </c>
      <c r="G6602">
        <v>29662901382.330002</v>
      </c>
      <c r="I6602" s="4">
        <f t="shared" si="523"/>
        <v>2015</v>
      </c>
      <c r="J6602" t="str">
        <f>VLOOKUP(B6602,Lookup!A:B,2,FALSE)</f>
        <v>Federal</v>
      </c>
      <c r="K6602" t="str">
        <f>VLOOKUP(C6602,Lookup!D:E,2,FALSE)</f>
        <v>Federal Bodies</v>
      </c>
      <c r="L6602" t="str">
        <f>VLOOKUP(D6602,Lookup!G:H,2,FALSE)</f>
        <v>Personnel</v>
      </c>
      <c r="M6602" s="1">
        <f t="shared" si="524"/>
        <v>75693279648</v>
      </c>
      <c r="N6602" s="1">
        <f t="shared" si="525"/>
        <v>0</v>
      </c>
      <c r="O6602" s="1">
        <f t="shared" si="526"/>
        <v>75693279648</v>
      </c>
      <c r="P6602" s="1">
        <f t="shared" si="527"/>
        <v>29662901382.330002</v>
      </c>
    </row>
    <row r="6603" spans="1:16" x14ac:dyDescent="0.35">
      <c r="A6603">
        <v>2015</v>
      </c>
      <c r="B6603">
        <v>11</v>
      </c>
      <c r="C6603">
        <v>8</v>
      </c>
      <c r="D6603">
        <v>2</v>
      </c>
      <c r="E6603">
        <v>2047630162</v>
      </c>
      <c r="F6603">
        <v>0</v>
      </c>
      <c r="G6603">
        <v>5193806773.2999992</v>
      </c>
      <c r="I6603" s="4">
        <f t="shared" si="523"/>
        <v>2015</v>
      </c>
      <c r="J6603" t="str">
        <f>VLOOKUP(B6603,Lookup!A:B,2,FALSE)</f>
        <v>Federal</v>
      </c>
      <c r="K6603" t="str">
        <f>VLOOKUP(C6603,Lookup!D:E,2,FALSE)</f>
        <v>Federal Bodies</v>
      </c>
      <c r="L6603" t="str">
        <f>VLOOKUP(D6603,Lookup!G:H,2,FALSE)</f>
        <v>Overhead</v>
      </c>
      <c r="M6603" s="1">
        <f t="shared" si="524"/>
        <v>2047630162</v>
      </c>
      <c r="N6603" s="1">
        <f t="shared" si="525"/>
        <v>0</v>
      </c>
      <c r="O6603" s="1">
        <f t="shared" si="526"/>
        <v>2047630162</v>
      </c>
      <c r="P6603" s="1">
        <f t="shared" si="527"/>
        <v>5193806773.2999992</v>
      </c>
    </row>
    <row r="6604" spans="1:16" x14ac:dyDescent="0.35">
      <c r="A6604">
        <v>2015</v>
      </c>
      <c r="B6604">
        <v>11</v>
      </c>
      <c r="C6604">
        <v>8</v>
      </c>
      <c r="D6604">
        <v>3</v>
      </c>
      <c r="E6604">
        <v>0</v>
      </c>
      <c r="F6604">
        <v>0</v>
      </c>
      <c r="G6604">
        <v>0</v>
      </c>
      <c r="I6604" s="4">
        <f t="shared" si="523"/>
        <v>2015</v>
      </c>
      <c r="J6604" t="str">
        <f>VLOOKUP(B6604,Lookup!A:B,2,FALSE)</f>
        <v>Federal</v>
      </c>
      <c r="K6604" t="str">
        <f>VLOOKUP(C6604,Lookup!D:E,2,FALSE)</f>
        <v>Federal Bodies</v>
      </c>
      <c r="L6604" t="str">
        <f>VLOOKUP(D6604,Lookup!G:H,2,FALSE)</f>
        <v>Unclassified Subventions</v>
      </c>
      <c r="M6604" s="1">
        <f t="shared" si="524"/>
        <v>0</v>
      </c>
      <c r="N6604" s="1">
        <f t="shared" si="525"/>
        <v>0</v>
      </c>
      <c r="O6604" s="1">
        <f t="shared" si="526"/>
        <v>0</v>
      </c>
      <c r="P6604" s="1">
        <f t="shared" si="527"/>
        <v>0</v>
      </c>
    </row>
    <row r="6605" spans="1:16" x14ac:dyDescent="0.35">
      <c r="A6605">
        <v>2015</v>
      </c>
      <c r="B6605">
        <v>11</v>
      </c>
      <c r="C6605">
        <v>8</v>
      </c>
      <c r="D6605">
        <v>4</v>
      </c>
      <c r="E6605">
        <v>0</v>
      </c>
      <c r="F6605">
        <v>0</v>
      </c>
      <c r="G6605">
        <v>0</v>
      </c>
      <c r="I6605" s="4">
        <f t="shared" si="523"/>
        <v>2015</v>
      </c>
      <c r="J6605" t="str">
        <f>VLOOKUP(B6605,Lookup!A:B,2,FALSE)</f>
        <v>Federal</v>
      </c>
      <c r="K6605" t="str">
        <f>VLOOKUP(C6605,Lookup!D:E,2,FALSE)</f>
        <v>Federal Bodies</v>
      </c>
      <c r="L6605" t="str">
        <f>VLOOKUP(D6605,Lookup!G:H,2,FALSE)</f>
        <v>P &amp; G</v>
      </c>
      <c r="M6605" s="1">
        <f t="shared" si="524"/>
        <v>0</v>
      </c>
      <c r="N6605" s="1">
        <f t="shared" si="525"/>
        <v>0</v>
      </c>
      <c r="O6605" s="1">
        <f t="shared" si="526"/>
        <v>0</v>
      </c>
      <c r="P6605" s="1">
        <f t="shared" si="527"/>
        <v>0</v>
      </c>
    </row>
    <row r="6606" spans="1:16" x14ac:dyDescent="0.35">
      <c r="A6606">
        <v>2015</v>
      </c>
      <c r="B6606">
        <v>11</v>
      </c>
      <c r="C6606">
        <v>8</v>
      </c>
      <c r="D6606">
        <v>5</v>
      </c>
      <c r="E6606">
        <v>0</v>
      </c>
      <c r="F6606">
        <v>0</v>
      </c>
      <c r="G6606">
        <v>83963313029.959991</v>
      </c>
      <c r="I6606" s="4">
        <f t="shared" si="523"/>
        <v>2015</v>
      </c>
      <c r="J6606" t="str">
        <f>VLOOKUP(B6606,Lookup!A:B,2,FALSE)</f>
        <v>Federal</v>
      </c>
      <c r="K6606" t="str">
        <f>VLOOKUP(C6606,Lookup!D:E,2,FALSE)</f>
        <v>Federal Bodies</v>
      </c>
      <c r="L6606" t="str">
        <f>VLOOKUP(D6606,Lookup!G:H,2,FALSE)</f>
        <v>Other CRF</v>
      </c>
      <c r="M6606" s="1">
        <f t="shared" si="524"/>
        <v>0</v>
      </c>
      <c r="N6606" s="1">
        <f t="shared" si="525"/>
        <v>0</v>
      </c>
      <c r="O6606" s="1">
        <f t="shared" si="526"/>
        <v>0</v>
      </c>
      <c r="P6606" s="1">
        <f t="shared" si="527"/>
        <v>83963313029.959991</v>
      </c>
    </row>
    <row r="6607" spans="1:16" x14ac:dyDescent="0.35">
      <c r="A6607">
        <v>2015</v>
      </c>
      <c r="B6607">
        <v>11</v>
      </c>
      <c r="C6607">
        <v>8</v>
      </c>
      <c r="D6607">
        <v>6</v>
      </c>
      <c r="E6607">
        <v>0</v>
      </c>
      <c r="F6607">
        <v>0</v>
      </c>
      <c r="G6607">
        <v>0</v>
      </c>
      <c r="I6607" s="4">
        <f t="shared" si="523"/>
        <v>2015</v>
      </c>
      <c r="J6607" t="str">
        <f>VLOOKUP(B6607,Lookup!A:B,2,FALSE)</f>
        <v>Federal</v>
      </c>
      <c r="K6607" t="str">
        <f>VLOOKUP(C6607,Lookup!D:E,2,FALSE)</f>
        <v>Federal Bodies</v>
      </c>
      <c r="L6607" t="str">
        <f>VLOOKUP(D6607,Lookup!G:H,2,FALSE)</f>
        <v>Public Debt Charges</v>
      </c>
      <c r="M6607" s="1">
        <f t="shared" si="524"/>
        <v>0</v>
      </c>
      <c r="N6607" s="1">
        <f t="shared" si="525"/>
        <v>0</v>
      </c>
      <c r="O6607" s="1">
        <f t="shared" si="526"/>
        <v>0</v>
      </c>
      <c r="P6607" s="1">
        <f t="shared" si="527"/>
        <v>0</v>
      </c>
    </row>
    <row r="6608" spans="1:16" x14ac:dyDescent="0.35">
      <c r="A6608">
        <v>2015</v>
      </c>
      <c r="B6608">
        <v>11</v>
      </c>
      <c r="C6608">
        <v>8</v>
      </c>
      <c r="D6608">
        <v>7</v>
      </c>
      <c r="E6608">
        <v>0</v>
      </c>
      <c r="F6608">
        <v>0</v>
      </c>
      <c r="G6608">
        <v>0</v>
      </c>
      <c r="I6608" s="4">
        <f t="shared" si="523"/>
        <v>2015</v>
      </c>
      <c r="J6608" t="str">
        <f>VLOOKUP(B6608,Lookup!A:B,2,FALSE)</f>
        <v>Federal</v>
      </c>
      <c r="K6608" t="str">
        <f>VLOOKUP(C6608,Lookup!D:E,2,FALSE)</f>
        <v>Federal Bodies</v>
      </c>
      <c r="L6608" t="str">
        <f>VLOOKUP(D6608,Lookup!G:H,2,FALSE)</f>
        <v>Cont to LGs</v>
      </c>
      <c r="M6608" s="1">
        <f t="shared" si="524"/>
        <v>0</v>
      </c>
      <c r="N6608" s="1">
        <f t="shared" si="525"/>
        <v>0</v>
      </c>
      <c r="O6608" s="1">
        <f t="shared" si="526"/>
        <v>0</v>
      </c>
      <c r="P6608" s="1">
        <f t="shared" si="527"/>
        <v>0</v>
      </c>
    </row>
    <row r="6609" spans="1:16" x14ac:dyDescent="0.35">
      <c r="A6609">
        <v>2015</v>
      </c>
      <c r="B6609">
        <v>11</v>
      </c>
      <c r="C6609">
        <v>8</v>
      </c>
      <c r="D6609">
        <v>8</v>
      </c>
      <c r="E6609">
        <v>0</v>
      </c>
      <c r="F6609">
        <v>0</v>
      </c>
      <c r="G6609">
        <v>0</v>
      </c>
      <c r="I6609" s="4">
        <f t="shared" si="523"/>
        <v>2015</v>
      </c>
      <c r="J6609" t="str">
        <f>VLOOKUP(B6609,Lookup!A:B,2,FALSE)</f>
        <v>Federal</v>
      </c>
      <c r="K6609" t="str">
        <f>VLOOKUP(C6609,Lookup!D:E,2,FALSE)</f>
        <v>Federal Bodies</v>
      </c>
      <c r="L6609" t="str">
        <f>VLOOKUP(D6609,Lookup!G:H,2,FALSE)</f>
        <v>Others</v>
      </c>
      <c r="M6609" s="1">
        <f t="shared" si="524"/>
        <v>0</v>
      </c>
      <c r="N6609" s="1">
        <f t="shared" si="525"/>
        <v>0</v>
      </c>
      <c r="O6609" s="1">
        <f t="shared" si="526"/>
        <v>0</v>
      </c>
      <c r="P6609" s="1">
        <f t="shared" si="527"/>
        <v>0</v>
      </c>
    </row>
    <row r="6610" spans="1:16" x14ac:dyDescent="0.35">
      <c r="A6610">
        <v>2015</v>
      </c>
      <c r="B6610">
        <v>11</v>
      </c>
      <c r="C6610">
        <v>9</v>
      </c>
      <c r="D6610">
        <v>1</v>
      </c>
      <c r="E6610">
        <v>8418830692</v>
      </c>
      <c r="F6610">
        <v>0</v>
      </c>
      <c r="G6610">
        <v>354243994841.5</v>
      </c>
      <c r="I6610" s="4">
        <f t="shared" si="523"/>
        <v>2015</v>
      </c>
      <c r="J6610" t="str">
        <f>VLOOKUP(B6610,Lookup!A:B,2,FALSE)</f>
        <v>Federal</v>
      </c>
      <c r="K6610" t="str">
        <f>VLOOKUP(C6610,Lookup!D:E,2,FALSE)</f>
        <v>Finance</v>
      </c>
      <c r="L6610" t="str">
        <f>VLOOKUP(D6610,Lookup!G:H,2,FALSE)</f>
        <v>Personnel</v>
      </c>
      <c r="M6610" s="1">
        <f t="shared" si="524"/>
        <v>8418830692</v>
      </c>
      <c r="N6610" s="1">
        <f t="shared" si="525"/>
        <v>0</v>
      </c>
      <c r="O6610" s="1">
        <f t="shared" si="526"/>
        <v>8418830692</v>
      </c>
      <c r="P6610" s="1">
        <f t="shared" si="527"/>
        <v>354243994841.5</v>
      </c>
    </row>
    <row r="6611" spans="1:16" x14ac:dyDescent="0.35">
      <c r="A6611">
        <v>2015</v>
      </c>
      <c r="B6611">
        <v>11</v>
      </c>
      <c r="C6611">
        <v>9</v>
      </c>
      <c r="D6611">
        <v>2</v>
      </c>
      <c r="E6611">
        <v>1183878990</v>
      </c>
      <c r="F6611">
        <v>0</v>
      </c>
      <c r="G6611">
        <v>210267717685.67999</v>
      </c>
      <c r="I6611" s="4">
        <f t="shared" si="523"/>
        <v>2015</v>
      </c>
      <c r="J6611" t="str">
        <f>VLOOKUP(B6611,Lookup!A:B,2,FALSE)</f>
        <v>Federal</v>
      </c>
      <c r="K6611" t="str">
        <f>VLOOKUP(C6611,Lookup!D:E,2,FALSE)</f>
        <v>Finance</v>
      </c>
      <c r="L6611" t="str">
        <f>VLOOKUP(D6611,Lookup!G:H,2,FALSE)</f>
        <v>Overhead</v>
      </c>
      <c r="M6611" s="1">
        <f t="shared" si="524"/>
        <v>1183878990</v>
      </c>
      <c r="N6611" s="1">
        <f t="shared" si="525"/>
        <v>0</v>
      </c>
      <c r="O6611" s="1">
        <f t="shared" si="526"/>
        <v>1183878990</v>
      </c>
      <c r="P6611" s="1">
        <f t="shared" si="527"/>
        <v>210267717685.67999</v>
      </c>
    </row>
    <row r="6612" spans="1:16" x14ac:dyDescent="0.35">
      <c r="A6612">
        <v>2015</v>
      </c>
      <c r="B6612">
        <v>11</v>
      </c>
      <c r="C6612">
        <v>9</v>
      </c>
      <c r="D6612">
        <v>3</v>
      </c>
      <c r="E6612">
        <v>12892501022</v>
      </c>
      <c r="F6612">
        <v>0</v>
      </c>
      <c r="G6612">
        <v>0</v>
      </c>
      <c r="I6612" s="4">
        <f t="shared" si="523"/>
        <v>2015</v>
      </c>
      <c r="J6612" t="str">
        <f>VLOOKUP(B6612,Lookup!A:B,2,FALSE)</f>
        <v>Federal</v>
      </c>
      <c r="K6612" t="str">
        <f>VLOOKUP(C6612,Lookup!D:E,2,FALSE)</f>
        <v>Finance</v>
      </c>
      <c r="L6612" t="str">
        <f>VLOOKUP(D6612,Lookup!G:H,2,FALSE)</f>
        <v>Unclassified Subventions</v>
      </c>
      <c r="M6612" s="1">
        <f t="shared" si="524"/>
        <v>12892501022</v>
      </c>
      <c r="N6612" s="1">
        <f t="shared" si="525"/>
        <v>0</v>
      </c>
      <c r="O6612" s="1">
        <f t="shared" si="526"/>
        <v>12892501022</v>
      </c>
      <c r="P6612" s="1">
        <f t="shared" si="527"/>
        <v>0</v>
      </c>
    </row>
    <row r="6613" spans="1:16" x14ac:dyDescent="0.35">
      <c r="A6613">
        <v>2015</v>
      </c>
      <c r="B6613">
        <v>11</v>
      </c>
      <c r="C6613">
        <v>9</v>
      </c>
      <c r="D6613">
        <v>4</v>
      </c>
      <c r="E6613">
        <v>0</v>
      </c>
      <c r="F6613">
        <v>0</v>
      </c>
      <c r="G6613">
        <v>0</v>
      </c>
      <c r="I6613" s="4">
        <f t="shared" si="523"/>
        <v>2015</v>
      </c>
      <c r="J6613" t="str">
        <f>VLOOKUP(B6613,Lookup!A:B,2,FALSE)</f>
        <v>Federal</v>
      </c>
      <c r="K6613" t="str">
        <f>VLOOKUP(C6613,Lookup!D:E,2,FALSE)</f>
        <v>Finance</v>
      </c>
      <c r="L6613" t="str">
        <f>VLOOKUP(D6613,Lookup!G:H,2,FALSE)</f>
        <v>P &amp; G</v>
      </c>
      <c r="M6613" s="1">
        <f t="shared" si="524"/>
        <v>0</v>
      </c>
      <c r="N6613" s="1">
        <f t="shared" si="525"/>
        <v>0</v>
      </c>
      <c r="O6613" s="1">
        <f t="shared" si="526"/>
        <v>0</v>
      </c>
      <c r="P6613" s="1">
        <f t="shared" si="527"/>
        <v>0</v>
      </c>
    </row>
    <row r="6614" spans="1:16" x14ac:dyDescent="0.35">
      <c r="A6614">
        <v>2015</v>
      </c>
      <c r="B6614">
        <v>11</v>
      </c>
      <c r="C6614">
        <v>9</v>
      </c>
      <c r="D6614">
        <v>5</v>
      </c>
      <c r="E6614">
        <v>354335011023</v>
      </c>
      <c r="F6614">
        <v>0</v>
      </c>
      <c r="G6614">
        <v>301904313963.16003</v>
      </c>
      <c r="I6614" s="4">
        <f t="shared" si="523"/>
        <v>2015</v>
      </c>
      <c r="J6614" t="str">
        <f>VLOOKUP(B6614,Lookup!A:B,2,FALSE)</f>
        <v>Federal</v>
      </c>
      <c r="K6614" t="str">
        <f>VLOOKUP(C6614,Lookup!D:E,2,FALSE)</f>
        <v>Finance</v>
      </c>
      <c r="L6614" t="str">
        <f>VLOOKUP(D6614,Lookup!G:H,2,FALSE)</f>
        <v>Other CRF</v>
      </c>
      <c r="M6614" s="1">
        <f t="shared" si="524"/>
        <v>354335011023</v>
      </c>
      <c r="N6614" s="1">
        <f t="shared" si="525"/>
        <v>0</v>
      </c>
      <c r="O6614" s="1">
        <f t="shared" si="526"/>
        <v>354335011023</v>
      </c>
      <c r="P6614" s="1">
        <f t="shared" si="527"/>
        <v>301904313963.16003</v>
      </c>
    </row>
    <row r="6615" spans="1:16" x14ac:dyDescent="0.35">
      <c r="A6615">
        <v>2015</v>
      </c>
      <c r="B6615">
        <v>11</v>
      </c>
      <c r="C6615">
        <v>9</v>
      </c>
      <c r="D6615">
        <v>6</v>
      </c>
      <c r="E6615">
        <v>953620000000</v>
      </c>
      <c r="F6615">
        <v>0</v>
      </c>
      <c r="G6615">
        <v>0</v>
      </c>
      <c r="I6615" s="4">
        <f t="shared" si="523"/>
        <v>2015</v>
      </c>
      <c r="J6615" t="str">
        <f>VLOOKUP(B6615,Lookup!A:B,2,FALSE)</f>
        <v>Federal</v>
      </c>
      <c r="K6615" t="str">
        <f>VLOOKUP(C6615,Lookup!D:E,2,FALSE)</f>
        <v>Finance</v>
      </c>
      <c r="L6615" t="str">
        <f>VLOOKUP(D6615,Lookup!G:H,2,FALSE)</f>
        <v>Public Debt Charges</v>
      </c>
      <c r="M6615" s="1">
        <f t="shared" si="524"/>
        <v>953620000000</v>
      </c>
      <c r="N6615" s="1">
        <f t="shared" si="525"/>
        <v>0</v>
      </c>
      <c r="O6615" s="1">
        <f t="shared" si="526"/>
        <v>953620000000</v>
      </c>
      <c r="P6615" s="1">
        <f t="shared" si="527"/>
        <v>0</v>
      </c>
    </row>
    <row r="6616" spans="1:16" x14ac:dyDescent="0.35">
      <c r="A6616">
        <v>2015</v>
      </c>
      <c r="B6616">
        <v>11</v>
      </c>
      <c r="C6616">
        <v>9</v>
      </c>
      <c r="D6616">
        <v>7</v>
      </c>
      <c r="E6616">
        <v>0</v>
      </c>
      <c r="F6616">
        <v>0</v>
      </c>
      <c r="G6616">
        <v>0</v>
      </c>
      <c r="I6616" s="4">
        <f t="shared" si="523"/>
        <v>2015</v>
      </c>
      <c r="J6616" t="str">
        <f>VLOOKUP(B6616,Lookup!A:B,2,FALSE)</f>
        <v>Federal</v>
      </c>
      <c r="K6616" t="str">
        <f>VLOOKUP(C6616,Lookup!D:E,2,FALSE)</f>
        <v>Finance</v>
      </c>
      <c r="L6616" t="str">
        <f>VLOOKUP(D6616,Lookup!G:H,2,FALSE)</f>
        <v>Cont to LGs</v>
      </c>
      <c r="M6616" s="1">
        <f t="shared" si="524"/>
        <v>0</v>
      </c>
      <c r="N6616" s="1">
        <f t="shared" si="525"/>
        <v>0</v>
      </c>
      <c r="O6616" s="1">
        <f t="shared" si="526"/>
        <v>0</v>
      </c>
      <c r="P6616" s="1">
        <f t="shared" si="527"/>
        <v>0</v>
      </c>
    </row>
    <row r="6617" spans="1:16" x14ac:dyDescent="0.35">
      <c r="A6617">
        <v>2015</v>
      </c>
      <c r="B6617">
        <v>11</v>
      </c>
      <c r="C6617">
        <v>9</v>
      </c>
      <c r="D6617">
        <v>8</v>
      </c>
      <c r="E6617">
        <v>0</v>
      </c>
      <c r="F6617">
        <v>0</v>
      </c>
      <c r="G6617">
        <v>0</v>
      </c>
      <c r="I6617" s="4">
        <f t="shared" si="523"/>
        <v>2015</v>
      </c>
      <c r="J6617" t="str">
        <f>VLOOKUP(B6617,Lookup!A:B,2,FALSE)</f>
        <v>Federal</v>
      </c>
      <c r="K6617" t="str">
        <f>VLOOKUP(C6617,Lookup!D:E,2,FALSE)</f>
        <v>Finance</v>
      </c>
      <c r="L6617" t="str">
        <f>VLOOKUP(D6617,Lookup!G:H,2,FALSE)</f>
        <v>Others</v>
      </c>
      <c r="M6617" s="1">
        <f t="shared" si="524"/>
        <v>0</v>
      </c>
      <c r="N6617" s="1">
        <f t="shared" si="525"/>
        <v>0</v>
      </c>
      <c r="O6617" s="1">
        <f t="shared" si="526"/>
        <v>0</v>
      </c>
      <c r="P6617" s="1">
        <f t="shared" si="527"/>
        <v>0</v>
      </c>
    </row>
    <row r="6618" spans="1:16" x14ac:dyDescent="0.35">
      <c r="A6618">
        <v>2015</v>
      </c>
      <c r="B6618">
        <v>11</v>
      </c>
      <c r="C6618">
        <v>10</v>
      </c>
      <c r="D6618">
        <v>1</v>
      </c>
      <c r="E6618">
        <v>26278244789</v>
      </c>
      <c r="F6618">
        <v>0</v>
      </c>
      <c r="G6618">
        <v>27188943412.900002</v>
      </c>
      <c r="I6618" s="4">
        <f t="shared" si="523"/>
        <v>2015</v>
      </c>
      <c r="J6618" t="str">
        <f>VLOOKUP(B6618,Lookup!A:B,2,FALSE)</f>
        <v>Federal</v>
      </c>
      <c r="K6618" t="str">
        <f>VLOOKUP(C6618,Lookup!D:E,2,FALSE)</f>
        <v>Foreign Affairs</v>
      </c>
      <c r="L6618" t="str">
        <f>VLOOKUP(D6618,Lookup!G:H,2,FALSE)</f>
        <v>Personnel</v>
      </c>
      <c r="M6618" s="1">
        <f t="shared" si="524"/>
        <v>26278244789</v>
      </c>
      <c r="N6618" s="1">
        <f t="shared" si="525"/>
        <v>0</v>
      </c>
      <c r="O6618" s="1">
        <f t="shared" si="526"/>
        <v>26278244789</v>
      </c>
      <c r="P6618" s="1">
        <f t="shared" si="527"/>
        <v>27188943412.900002</v>
      </c>
    </row>
    <row r="6619" spans="1:16" x14ac:dyDescent="0.35">
      <c r="A6619">
        <v>2015</v>
      </c>
      <c r="B6619">
        <v>11</v>
      </c>
      <c r="C6619">
        <v>10</v>
      </c>
      <c r="D6619">
        <v>2</v>
      </c>
      <c r="E6619">
        <v>15411989809</v>
      </c>
      <c r="F6619">
        <v>0</v>
      </c>
      <c r="G6619">
        <v>14825895919.99</v>
      </c>
      <c r="I6619" s="4">
        <f t="shared" si="523"/>
        <v>2015</v>
      </c>
      <c r="J6619" t="str">
        <f>VLOOKUP(B6619,Lookup!A:B,2,FALSE)</f>
        <v>Federal</v>
      </c>
      <c r="K6619" t="str">
        <f>VLOOKUP(C6619,Lookup!D:E,2,FALSE)</f>
        <v>Foreign Affairs</v>
      </c>
      <c r="L6619" t="str">
        <f>VLOOKUP(D6619,Lookup!G:H,2,FALSE)</f>
        <v>Overhead</v>
      </c>
      <c r="M6619" s="1">
        <f t="shared" si="524"/>
        <v>15411989809</v>
      </c>
      <c r="N6619" s="1">
        <f t="shared" si="525"/>
        <v>0</v>
      </c>
      <c r="O6619" s="1">
        <f t="shared" si="526"/>
        <v>15411989809</v>
      </c>
      <c r="P6619" s="1">
        <f t="shared" si="527"/>
        <v>14825895919.99</v>
      </c>
    </row>
    <row r="6620" spans="1:16" x14ac:dyDescent="0.35">
      <c r="A6620">
        <v>2015</v>
      </c>
      <c r="B6620">
        <v>11</v>
      </c>
      <c r="C6620">
        <v>10</v>
      </c>
      <c r="D6620">
        <v>3</v>
      </c>
      <c r="E6620">
        <v>0</v>
      </c>
      <c r="F6620">
        <v>0</v>
      </c>
      <c r="G6620">
        <v>0</v>
      </c>
      <c r="I6620" s="4">
        <f t="shared" si="523"/>
        <v>2015</v>
      </c>
      <c r="J6620" t="str">
        <f>VLOOKUP(B6620,Lookup!A:B,2,FALSE)</f>
        <v>Federal</v>
      </c>
      <c r="K6620" t="str">
        <f>VLOOKUP(C6620,Lookup!D:E,2,FALSE)</f>
        <v>Foreign Affairs</v>
      </c>
      <c r="L6620" t="str">
        <f>VLOOKUP(D6620,Lookup!G:H,2,FALSE)</f>
        <v>Unclassified Subventions</v>
      </c>
      <c r="M6620" s="1">
        <f t="shared" si="524"/>
        <v>0</v>
      </c>
      <c r="N6620" s="1">
        <f t="shared" si="525"/>
        <v>0</v>
      </c>
      <c r="O6620" s="1">
        <f t="shared" si="526"/>
        <v>0</v>
      </c>
      <c r="P6620" s="1">
        <f t="shared" si="527"/>
        <v>0</v>
      </c>
    </row>
    <row r="6621" spans="1:16" x14ac:dyDescent="0.35">
      <c r="A6621">
        <v>2015</v>
      </c>
      <c r="B6621">
        <v>11</v>
      </c>
      <c r="C6621">
        <v>10</v>
      </c>
      <c r="D6621">
        <v>4</v>
      </c>
      <c r="E6621">
        <v>0</v>
      </c>
      <c r="F6621">
        <v>0</v>
      </c>
      <c r="G6621">
        <v>0</v>
      </c>
      <c r="I6621" s="4">
        <f t="shared" si="523"/>
        <v>2015</v>
      </c>
      <c r="J6621" t="str">
        <f>VLOOKUP(B6621,Lookup!A:B,2,FALSE)</f>
        <v>Federal</v>
      </c>
      <c r="K6621" t="str">
        <f>VLOOKUP(C6621,Lookup!D:E,2,FALSE)</f>
        <v>Foreign Affairs</v>
      </c>
      <c r="L6621" t="str">
        <f>VLOOKUP(D6621,Lookup!G:H,2,FALSE)</f>
        <v>P &amp; G</v>
      </c>
      <c r="M6621" s="1">
        <f t="shared" si="524"/>
        <v>0</v>
      </c>
      <c r="N6621" s="1">
        <f t="shared" si="525"/>
        <v>0</v>
      </c>
      <c r="O6621" s="1">
        <f t="shared" si="526"/>
        <v>0</v>
      </c>
      <c r="P6621" s="1">
        <f t="shared" si="527"/>
        <v>0</v>
      </c>
    </row>
    <row r="6622" spans="1:16" x14ac:dyDescent="0.35">
      <c r="A6622">
        <v>2015</v>
      </c>
      <c r="B6622">
        <v>11</v>
      </c>
      <c r="C6622">
        <v>10</v>
      </c>
      <c r="D6622">
        <v>5</v>
      </c>
      <c r="E6622">
        <v>0</v>
      </c>
      <c r="F6622">
        <v>0</v>
      </c>
      <c r="G6622">
        <v>5000000</v>
      </c>
      <c r="I6622" s="4">
        <f t="shared" si="523"/>
        <v>2015</v>
      </c>
      <c r="J6622" t="str">
        <f>VLOOKUP(B6622,Lookup!A:B,2,FALSE)</f>
        <v>Federal</v>
      </c>
      <c r="K6622" t="str">
        <f>VLOOKUP(C6622,Lookup!D:E,2,FALSE)</f>
        <v>Foreign Affairs</v>
      </c>
      <c r="L6622" t="str">
        <f>VLOOKUP(D6622,Lookup!G:H,2,FALSE)</f>
        <v>Other CRF</v>
      </c>
      <c r="M6622" s="1">
        <f t="shared" si="524"/>
        <v>0</v>
      </c>
      <c r="N6622" s="1">
        <f t="shared" si="525"/>
        <v>0</v>
      </c>
      <c r="O6622" s="1">
        <f t="shared" si="526"/>
        <v>0</v>
      </c>
      <c r="P6622" s="1">
        <f t="shared" si="527"/>
        <v>5000000</v>
      </c>
    </row>
    <row r="6623" spans="1:16" x14ac:dyDescent="0.35">
      <c r="A6623">
        <v>2015</v>
      </c>
      <c r="B6623">
        <v>11</v>
      </c>
      <c r="C6623">
        <v>10</v>
      </c>
      <c r="D6623">
        <v>6</v>
      </c>
      <c r="E6623">
        <v>0</v>
      </c>
      <c r="F6623">
        <v>0</v>
      </c>
      <c r="G6623">
        <v>0</v>
      </c>
      <c r="I6623" s="4">
        <f t="shared" si="523"/>
        <v>2015</v>
      </c>
      <c r="J6623" t="str">
        <f>VLOOKUP(B6623,Lookup!A:B,2,FALSE)</f>
        <v>Federal</v>
      </c>
      <c r="K6623" t="str">
        <f>VLOOKUP(C6623,Lookup!D:E,2,FALSE)</f>
        <v>Foreign Affairs</v>
      </c>
      <c r="L6623" t="str">
        <f>VLOOKUP(D6623,Lookup!G:H,2,FALSE)</f>
        <v>Public Debt Charges</v>
      </c>
      <c r="M6623" s="1">
        <f t="shared" si="524"/>
        <v>0</v>
      </c>
      <c r="N6623" s="1">
        <f t="shared" si="525"/>
        <v>0</v>
      </c>
      <c r="O6623" s="1">
        <f t="shared" si="526"/>
        <v>0</v>
      </c>
      <c r="P6623" s="1">
        <f t="shared" si="527"/>
        <v>0</v>
      </c>
    </row>
    <row r="6624" spans="1:16" x14ac:dyDescent="0.35">
      <c r="A6624">
        <v>2015</v>
      </c>
      <c r="B6624">
        <v>11</v>
      </c>
      <c r="C6624">
        <v>10</v>
      </c>
      <c r="D6624">
        <v>7</v>
      </c>
      <c r="E6624">
        <v>0</v>
      </c>
      <c r="F6624">
        <v>0</v>
      </c>
      <c r="G6624">
        <v>0</v>
      </c>
      <c r="I6624" s="4">
        <f t="shared" si="523"/>
        <v>2015</v>
      </c>
      <c r="J6624" t="str">
        <f>VLOOKUP(B6624,Lookup!A:B,2,FALSE)</f>
        <v>Federal</v>
      </c>
      <c r="K6624" t="str">
        <f>VLOOKUP(C6624,Lookup!D:E,2,FALSE)</f>
        <v>Foreign Affairs</v>
      </c>
      <c r="L6624" t="str">
        <f>VLOOKUP(D6624,Lookup!G:H,2,FALSE)</f>
        <v>Cont to LGs</v>
      </c>
      <c r="M6624" s="1">
        <f t="shared" si="524"/>
        <v>0</v>
      </c>
      <c r="N6624" s="1">
        <f t="shared" si="525"/>
        <v>0</v>
      </c>
      <c r="O6624" s="1">
        <f t="shared" si="526"/>
        <v>0</v>
      </c>
      <c r="P6624" s="1">
        <f t="shared" si="527"/>
        <v>0</v>
      </c>
    </row>
    <row r="6625" spans="1:16" x14ac:dyDescent="0.35">
      <c r="A6625">
        <v>2015</v>
      </c>
      <c r="B6625">
        <v>11</v>
      </c>
      <c r="C6625">
        <v>10</v>
      </c>
      <c r="D6625">
        <v>8</v>
      </c>
      <c r="E6625">
        <v>0</v>
      </c>
      <c r="F6625">
        <v>0</v>
      </c>
      <c r="G6625">
        <v>0</v>
      </c>
      <c r="I6625" s="4">
        <f t="shared" si="523"/>
        <v>2015</v>
      </c>
      <c r="J6625" t="str">
        <f>VLOOKUP(B6625,Lookup!A:B,2,FALSE)</f>
        <v>Federal</v>
      </c>
      <c r="K6625" t="str">
        <f>VLOOKUP(C6625,Lookup!D:E,2,FALSE)</f>
        <v>Foreign Affairs</v>
      </c>
      <c r="L6625" t="str">
        <f>VLOOKUP(D6625,Lookup!G:H,2,FALSE)</f>
        <v>Others</v>
      </c>
      <c r="M6625" s="1">
        <f t="shared" si="524"/>
        <v>0</v>
      </c>
      <c r="N6625" s="1">
        <f t="shared" si="525"/>
        <v>0</v>
      </c>
      <c r="O6625" s="1">
        <f t="shared" si="526"/>
        <v>0</v>
      </c>
      <c r="P6625" s="1">
        <f t="shared" si="527"/>
        <v>0</v>
      </c>
    </row>
    <row r="6626" spans="1:16" x14ac:dyDescent="0.35">
      <c r="A6626">
        <v>2015</v>
      </c>
      <c r="B6626">
        <v>11</v>
      </c>
      <c r="C6626">
        <v>12</v>
      </c>
      <c r="D6626">
        <v>1</v>
      </c>
      <c r="E6626">
        <v>5105270536</v>
      </c>
      <c r="F6626">
        <v>0</v>
      </c>
      <c r="G6626">
        <v>4348714360.3099995</v>
      </c>
      <c r="I6626" s="4">
        <f t="shared" si="523"/>
        <v>2015</v>
      </c>
      <c r="J6626" t="str">
        <f>VLOOKUP(B6626,Lookup!A:B,2,FALSE)</f>
        <v>Federal</v>
      </c>
      <c r="K6626" t="str">
        <f>VLOOKUP(C6626,Lookup!D:E,2,FALSE)</f>
        <v>Head of Civil Service</v>
      </c>
      <c r="L6626" t="str">
        <f>VLOOKUP(D6626,Lookup!G:H,2,FALSE)</f>
        <v>Personnel</v>
      </c>
      <c r="M6626" s="1">
        <f t="shared" si="524"/>
        <v>5105270536</v>
      </c>
      <c r="N6626" s="1">
        <f t="shared" si="525"/>
        <v>0</v>
      </c>
      <c r="O6626" s="1">
        <f t="shared" si="526"/>
        <v>5105270536</v>
      </c>
      <c r="P6626" s="1">
        <f t="shared" si="527"/>
        <v>4348714360.3099995</v>
      </c>
    </row>
    <row r="6627" spans="1:16" x14ac:dyDescent="0.35">
      <c r="A6627">
        <v>2015</v>
      </c>
      <c r="B6627">
        <v>11</v>
      </c>
      <c r="C6627">
        <v>12</v>
      </c>
      <c r="D6627">
        <v>2</v>
      </c>
      <c r="E6627">
        <v>1773687254</v>
      </c>
      <c r="F6627">
        <v>0</v>
      </c>
      <c r="G6627">
        <v>1154999191.5300004</v>
      </c>
      <c r="I6627" s="4">
        <f t="shared" si="523"/>
        <v>2015</v>
      </c>
      <c r="J6627" t="str">
        <f>VLOOKUP(B6627,Lookup!A:B,2,FALSE)</f>
        <v>Federal</v>
      </c>
      <c r="K6627" t="str">
        <f>VLOOKUP(C6627,Lookup!D:E,2,FALSE)</f>
        <v>Head of Civil Service</v>
      </c>
      <c r="L6627" t="str">
        <f>VLOOKUP(D6627,Lookup!G:H,2,FALSE)</f>
        <v>Overhead</v>
      </c>
      <c r="M6627" s="1">
        <f t="shared" si="524"/>
        <v>1773687254</v>
      </c>
      <c r="N6627" s="1">
        <f t="shared" si="525"/>
        <v>0</v>
      </c>
      <c r="O6627" s="1">
        <f t="shared" si="526"/>
        <v>1773687254</v>
      </c>
      <c r="P6627" s="1">
        <f t="shared" si="527"/>
        <v>1154999191.5300004</v>
      </c>
    </row>
    <row r="6628" spans="1:16" x14ac:dyDescent="0.35">
      <c r="A6628">
        <v>2015</v>
      </c>
      <c r="B6628">
        <v>11</v>
      </c>
      <c r="C6628">
        <v>12</v>
      </c>
      <c r="D6628">
        <v>3</v>
      </c>
      <c r="E6628">
        <v>0</v>
      </c>
      <c r="F6628">
        <v>0</v>
      </c>
      <c r="G6628">
        <v>0</v>
      </c>
      <c r="I6628" s="4">
        <f t="shared" si="523"/>
        <v>2015</v>
      </c>
      <c r="J6628" t="str">
        <f>VLOOKUP(B6628,Lookup!A:B,2,FALSE)</f>
        <v>Federal</v>
      </c>
      <c r="K6628" t="str">
        <f>VLOOKUP(C6628,Lookup!D:E,2,FALSE)</f>
        <v>Head of Civil Service</v>
      </c>
      <c r="L6628" t="str">
        <f>VLOOKUP(D6628,Lookup!G:H,2,FALSE)</f>
        <v>Unclassified Subventions</v>
      </c>
      <c r="M6628" s="1">
        <f t="shared" si="524"/>
        <v>0</v>
      </c>
      <c r="N6628" s="1">
        <f t="shared" si="525"/>
        <v>0</v>
      </c>
      <c r="O6628" s="1">
        <f t="shared" si="526"/>
        <v>0</v>
      </c>
      <c r="P6628" s="1">
        <f t="shared" si="527"/>
        <v>0</v>
      </c>
    </row>
    <row r="6629" spans="1:16" x14ac:dyDescent="0.35">
      <c r="A6629">
        <v>2015</v>
      </c>
      <c r="B6629">
        <v>11</v>
      </c>
      <c r="C6629">
        <v>12</v>
      </c>
      <c r="D6629">
        <v>4</v>
      </c>
      <c r="E6629">
        <v>35832111020</v>
      </c>
      <c r="F6629">
        <v>0</v>
      </c>
      <c r="G6629">
        <v>77978355223.229996</v>
      </c>
      <c r="I6629" s="4">
        <f t="shared" si="523"/>
        <v>2015</v>
      </c>
      <c r="J6629" t="str">
        <f>VLOOKUP(B6629,Lookup!A:B,2,FALSE)</f>
        <v>Federal</v>
      </c>
      <c r="K6629" t="str">
        <f>VLOOKUP(C6629,Lookup!D:E,2,FALSE)</f>
        <v>Head of Civil Service</v>
      </c>
      <c r="L6629" t="str">
        <f>VLOOKUP(D6629,Lookup!G:H,2,FALSE)</f>
        <v>P &amp; G</v>
      </c>
      <c r="M6629" s="1">
        <f t="shared" si="524"/>
        <v>35832111020</v>
      </c>
      <c r="N6629" s="1">
        <f t="shared" si="525"/>
        <v>0</v>
      </c>
      <c r="O6629" s="1">
        <f t="shared" si="526"/>
        <v>35832111020</v>
      </c>
      <c r="P6629" s="1">
        <f t="shared" si="527"/>
        <v>77978355223.229996</v>
      </c>
    </row>
    <row r="6630" spans="1:16" x14ac:dyDescent="0.35">
      <c r="A6630">
        <v>2015</v>
      </c>
      <c r="B6630">
        <v>11</v>
      </c>
      <c r="C6630">
        <v>12</v>
      </c>
      <c r="D6630">
        <v>5</v>
      </c>
      <c r="E6630">
        <v>0</v>
      </c>
      <c r="F6630">
        <v>0</v>
      </c>
      <c r="G6630">
        <v>0</v>
      </c>
      <c r="I6630" s="4">
        <f t="shared" si="523"/>
        <v>2015</v>
      </c>
      <c r="J6630" t="str">
        <f>VLOOKUP(B6630,Lookup!A:B,2,FALSE)</f>
        <v>Federal</v>
      </c>
      <c r="K6630" t="str">
        <f>VLOOKUP(C6630,Lookup!D:E,2,FALSE)</f>
        <v>Head of Civil Service</v>
      </c>
      <c r="L6630" t="str">
        <f>VLOOKUP(D6630,Lookup!G:H,2,FALSE)</f>
        <v>Other CRF</v>
      </c>
      <c r="M6630" s="1">
        <f t="shared" si="524"/>
        <v>0</v>
      </c>
      <c r="N6630" s="1">
        <f t="shared" si="525"/>
        <v>0</v>
      </c>
      <c r="O6630" s="1">
        <f t="shared" si="526"/>
        <v>0</v>
      </c>
      <c r="P6630" s="1">
        <f t="shared" si="527"/>
        <v>0</v>
      </c>
    </row>
    <row r="6631" spans="1:16" x14ac:dyDescent="0.35">
      <c r="A6631">
        <v>2015</v>
      </c>
      <c r="B6631">
        <v>11</v>
      </c>
      <c r="C6631">
        <v>12</v>
      </c>
      <c r="D6631">
        <v>6</v>
      </c>
      <c r="E6631">
        <v>0</v>
      </c>
      <c r="F6631">
        <v>0</v>
      </c>
      <c r="G6631">
        <v>0</v>
      </c>
      <c r="I6631" s="4">
        <f t="shared" si="523"/>
        <v>2015</v>
      </c>
      <c r="J6631" t="str">
        <f>VLOOKUP(B6631,Lookup!A:B,2,FALSE)</f>
        <v>Federal</v>
      </c>
      <c r="K6631" t="str">
        <f>VLOOKUP(C6631,Lookup!D:E,2,FALSE)</f>
        <v>Head of Civil Service</v>
      </c>
      <c r="L6631" t="str">
        <f>VLOOKUP(D6631,Lookup!G:H,2,FALSE)</f>
        <v>Public Debt Charges</v>
      </c>
      <c r="M6631" s="1">
        <f t="shared" si="524"/>
        <v>0</v>
      </c>
      <c r="N6631" s="1">
        <f t="shared" si="525"/>
        <v>0</v>
      </c>
      <c r="O6631" s="1">
        <f t="shared" si="526"/>
        <v>0</v>
      </c>
      <c r="P6631" s="1">
        <f t="shared" si="527"/>
        <v>0</v>
      </c>
    </row>
    <row r="6632" spans="1:16" x14ac:dyDescent="0.35">
      <c r="A6632">
        <v>2015</v>
      </c>
      <c r="B6632">
        <v>11</v>
      </c>
      <c r="C6632">
        <v>12</v>
      </c>
      <c r="D6632">
        <v>7</v>
      </c>
      <c r="E6632">
        <v>0</v>
      </c>
      <c r="F6632">
        <v>0</v>
      </c>
      <c r="G6632">
        <v>0</v>
      </c>
      <c r="I6632" s="4">
        <f t="shared" si="523"/>
        <v>2015</v>
      </c>
      <c r="J6632" t="str">
        <f>VLOOKUP(B6632,Lookup!A:B,2,FALSE)</f>
        <v>Federal</v>
      </c>
      <c r="K6632" t="str">
        <f>VLOOKUP(C6632,Lookup!D:E,2,FALSE)</f>
        <v>Head of Civil Service</v>
      </c>
      <c r="L6632" t="str">
        <f>VLOOKUP(D6632,Lookup!G:H,2,FALSE)</f>
        <v>Cont to LGs</v>
      </c>
      <c r="M6632" s="1">
        <f t="shared" si="524"/>
        <v>0</v>
      </c>
      <c r="N6632" s="1">
        <f t="shared" si="525"/>
        <v>0</v>
      </c>
      <c r="O6632" s="1">
        <f t="shared" si="526"/>
        <v>0</v>
      </c>
      <c r="P6632" s="1">
        <f t="shared" si="527"/>
        <v>0</v>
      </c>
    </row>
    <row r="6633" spans="1:16" x14ac:dyDescent="0.35">
      <c r="A6633">
        <v>2015</v>
      </c>
      <c r="B6633">
        <v>11</v>
      </c>
      <c r="C6633">
        <v>12</v>
      </c>
      <c r="D6633">
        <v>8</v>
      </c>
      <c r="E6633">
        <v>0</v>
      </c>
      <c r="F6633">
        <v>0</v>
      </c>
      <c r="G6633">
        <v>0</v>
      </c>
      <c r="I6633" s="4">
        <f t="shared" si="523"/>
        <v>2015</v>
      </c>
      <c r="J6633" t="str">
        <f>VLOOKUP(B6633,Lookup!A:B,2,FALSE)</f>
        <v>Federal</v>
      </c>
      <c r="K6633" t="str">
        <f>VLOOKUP(C6633,Lookup!D:E,2,FALSE)</f>
        <v>Head of Civil Service</v>
      </c>
      <c r="L6633" t="str">
        <f>VLOOKUP(D6633,Lookup!G:H,2,FALSE)</f>
        <v>Others</v>
      </c>
      <c r="M6633" s="1">
        <f t="shared" si="524"/>
        <v>0</v>
      </c>
      <c r="N6633" s="1">
        <f t="shared" si="525"/>
        <v>0</v>
      </c>
      <c r="O6633" s="1">
        <f t="shared" si="526"/>
        <v>0</v>
      </c>
      <c r="P6633" s="1">
        <f t="shared" si="527"/>
        <v>0</v>
      </c>
    </row>
    <row r="6634" spans="1:16" x14ac:dyDescent="0.35">
      <c r="A6634">
        <v>2015</v>
      </c>
      <c r="B6634">
        <v>11</v>
      </c>
      <c r="C6634">
        <v>13</v>
      </c>
      <c r="D6634">
        <v>1</v>
      </c>
      <c r="E6634">
        <v>232530604474</v>
      </c>
      <c r="F6634">
        <v>0</v>
      </c>
      <c r="G6634">
        <v>210782108635.51996</v>
      </c>
      <c r="I6634" s="4">
        <f t="shared" si="523"/>
        <v>2015</v>
      </c>
      <c r="J6634" t="str">
        <f>VLOOKUP(B6634,Lookup!A:B,2,FALSE)</f>
        <v>Federal</v>
      </c>
      <c r="K6634" t="str">
        <f>VLOOKUP(C6634,Lookup!D:E,2,FALSE)</f>
        <v>Health</v>
      </c>
      <c r="L6634" t="str">
        <f>VLOOKUP(D6634,Lookup!G:H,2,FALSE)</f>
        <v>Personnel</v>
      </c>
      <c r="M6634" s="1">
        <f t="shared" si="524"/>
        <v>232530604474</v>
      </c>
      <c r="N6634" s="1">
        <f t="shared" si="525"/>
        <v>0</v>
      </c>
      <c r="O6634" s="1">
        <f t="shared" si="526"/>
        <v>232530604474</v>
      </c>
      <c r="P6634" s="1">
        <f t="shared" si="527"/>
        <v>210782108635.51996</v>
      </c>
    </row>
    <row r="6635" spans="1:16" x14ac:dyDescent="0.35">
      <c r="A6635">
        <v>2015</v>
      </c>
      <c r="B6635">
        <v>11</v>
      </c>
      <c r="C6635">
        <v>13</v>
      </c>
      <c r="D6635">
        <v>2</v>
      </c>
      <c r="E6635">
        <v>4545138367</v>
      </c>
      <c r="F6635">
        <v>0</v>
      </c>
      <c r="G6635">
        <v>5783458522.4200029</v>
      </c>
      <c r="I6635" s="4">
        <f t="shared" si="523"/>
        <v>2015</v>
      </c>
      <c r="J6635" t="str">
        <f>VLOOKUP(B6635,Lookup!A:B,2,FALSE)</f>
        <v>Federal</v>
      </c>
      <c r="K6635" t="str">
        <f>VLOOKUP(C6635,Lookup!D:E,2,FALSE)</f>
        <v>Health</v>
      </c>
      <c r="L6635" t="str">
        <f>VLOOKUP(D6635,Lookup!G:H,2,FALSE)</f>
        <v>Overhead</v>
      </c>
      <c r="M6635" s="1">
        <f t="shared" si="524"/>
        <v>4545138367</v>
      </c>
      <c r="N6635" s="1">
        <f t="shared" si="525"/>
        <v>0</v>
      </c>
      <c r="O6635" s="1">
        <f t="shared" si="526"/>
        <v>4545138367</v>
      </c>
      <c r="P6635" s="1">
        <f t="shared" si="527"/>
        <v>5783458522.4200029</v>
      </c>
    </row>
    <row r="6636" spans="1:16" x14ac:dyDescent="0.35">
      <c r="A6636">
        <v>2015</v>
      </c>
      <c r="B6636">
        <v>11</v>
      </c>
      <c r="C6636">
        <v>13</v>
      </c>
      <c r="D6636">
        <v>3</v>
      </c>
      <c r="E6636">
        <v>0</v>
      </c>
      <c r="F6636">
        <v>0</v>
      </c>
      <c r="G6636">
        <v>0</v>
      </c>
      <c r="I6636" s="4">
        <f t="shared" si="523"/>
        <v>2015</v>
      </c>
      <c r="J6636" t="str">
        <f>VLOOKUP(B6636,Lookup!A:B,2,FALSE)</f>
        <v>Federal</v>
      </c>
      <c r="K6636" t="str">
        <f>VLOOKUP(C6636,Lookup!D:E,2,FALSE)</f>
        <v>Health</v>
      </c>
      <c r="L6636" t="str">
        <f>VLOOKUP(D6636,Lookup!G:H,2,FALSE)</f>
        <v>Unclassified Subventions</v>
      </c>
      <c r="M6636" s="1">
        <f t="shared" si="524"/>
        <v>0</v>
      </c>
      <c r="N6636" s="1">
        <f t="shared" si="525"/>
        <v>0</v>
      </c>
      <c r="O6636" s="1">
        <f t="shared" si="526"/>
        <v>0</v>
      </c>
      <c r="P6636" s="1">
        <f t="shared" si="527"/>
        <v>0</v>
      </c>
    </row>
    <row r="6637" spans="1:16" x14ac:dyDescent="0.35">
      <c r="A6637">
        <v>2015</v>
      </c>
      <c r="B6637">
        <v>11</v>
      </c>
      <c r="C6637">
        <v>13</v>
      </c>
      <c r="D6637">
        <v>4</v>
      </c>
      <c r="E6637">
        <v>0</v>
      </c>
      <c r="F6637">
        <v>0</v>
      </c>
      <c r="G6637">
        <v>192950134.08000001</v>
      </c>
      <c r="I6637" s="4">
        <f t="shared" si="523"/>
        <v>2015</v>
      </c>
      <c r="J6637" t="str">
        <f>VLOOKUP(B6637,Lookup!A:B,2,FALSE)</f>
        <v>Federal</v>
      </c>
      <c r="K6637" t="str">
        <f>VLOOKUP(C6637,Lookup!D:E,2,FALSE)</f>
        <v>Health</v>
      </c>
      <c r="L6637" t="str">
        <f>VLOOKUP(D6637,Lookup!G:H,2,FALSE)</f>
        <v>P &amp; G</v>
      </c>
      <c r="M6637" s="1">
        <f t="shared" si="524"/>
        <v>0</v>
      </c>
      <c r="N6637" s="1">
        <f t="shared" si="525"/>
        <v>0</v>
      </c>
      <c r="O6637" s="1">
        <f t="shared" si="526"/>
        <v>0</v>
      </c>
      <c r="P6637" s="1">
        <f t="shared" si="527"/>
        <v>192950134.08000001</v>
      </c>
    </row>
    <row r="6638" spans="1:16" x14ac:dyDescent="0.35">
      <c r="A6638">
        <v>2015</v>
      </c>
      <c r="B6638">
        <v>11</v>
      </c>
      <c r="C6638">
        <v>13</v>
      </c>
      <c r="D6638">
        <v>5</v>
      </c>
      <c r="E6638">
        <v>0</v>
      </c>
      <c r="F6638">
        <v>0</v>
      </c>
      <c r="G6638">
        <v>2320386969.5</v>
      </c>
      <c r="I6638" s="4">
        <f t="shared" si="523"/>
        <v>2015</v>
      </c>
      <c r="J6638" t="str">
        <f>VLOOKUP(B6638,Lookup!A:B,2,FALSE)</f>
        <v>Federal</v>
      </c>
      <c r="K6638" t="str">
        <f>VLOOKUP(C6638,Lookup!D:E,2,FALSE)</f>
        <v>Health</v>
      </c>
      <c r="L6638" t="str">
        <f>VLOOKUP(D6638,Lookup!G:H,2,FALSE)</f>
        <v>Other CRF</v>
      </c>
      <c r="M6638" s="1">
        <f t="shared" si="524"/>
        <v>0</v>
      </c>
      <c r="N6638" s="1">
        <f t="shared" si="525"/>
        <v>0</v>
      </c>
      <c r="O6638" s="1">
        <f t="shared" si="526"/>
        <v>0</v>
      </c>
      <c r="P6638" s="1">
        <f t="shared" si="527"/>
        <v>2320386969.5</v>
      </c>
    </row>
    <row r="6639" spans="1:16" x14ac:dyDescent="0.35">
      <c r="A6639">
        <v>2015</v>
      </c>
      <c r="B6639">
        <v>11</v>
      </c>
      <c r="C6639">
        <v>13</v>
      </c>
      <c r="D6639">
        <v>6</v>
      </c>
      <c r="E6639">
        <v>0</v>
      </c>
      <c r="F6639">
        <v>0</v>
      </c>
      <c r="G6639">
        <v>0</v>
      </c>
      <c r="I6639" s="4">
        <f t="shared" si="523"/>
        <v>2015</v>
      </c>
      <c r="J6639" t="str">
        <f>VLOOKUP(B6639,Lookup!A:B,2,FALSE)</f>
        <v>Federal</v>
      </c>
      <c r="K6639" t="str">
        <f>VLOOKUP(C6639,Lookup!D:E,2,FALSE)</f>
        <v>Health</v>
      </c>
      <c r="L6639" t="str">
        <f>VLOOKUP(D6639,Lookup!G:H,2,FALSE)</f>
        <v>Public Debt Charges</v>
      </c>
      <c r="M6639" s="1">
        <f t="shared" si="524"/>
        <v>0</v>
      </c>
      <c r="N6639" s="1">
        <f t="shared" si="525"/>
        <v>0</v>
      </c>
      <c r="O6639" s="1">
        <f t="shared" si="526"/>
        <v>0</v>
      </c>
      <c r="P6639" s="1">
        <f t="shared" si="527"/>
        <v>0</v>
      </c>
    </row>
    <row r="6640" spans="1:16" x14ac:dyDescent="0.35">
      <c r="A6640">
        <v>2015</v>
      </c>
      <c r="B6640">
        <v>11</v>
      </c>
      <c r="C6640">
        <v>13</v>
      </c>
      <c r="D6640">
        <v>7</v>
      </c>
      <c r="E6640">
        <v>0</v>
      </c>
      <c r="F6640">
        <v>0</v>
      </c>
      <c r="G6640">
        <v>0</v>
      </c>
      <c r="I6640" s="4">
        <f t="shared" si="523"/>
        <v>2015</v>
      </c>
      <c r="J6640" t="str">
        <f>VLOOKUP(B6640,Lookup!A:B,2,FALSE)</f>
        <v>Federal</v>
      </c>
      <c r="K6640" t="str">
        <f>VLOOKUP(C6640,Lookup!D:E,2,FALSE)</f>
        <v>Health</v>
      </c>
      <c r="L6640" t="str">
        <f>VLOOKUP(D6640,Lookup!G:H,2,FALSE)</f>
        <v>Cont to LGs</v>
      </c>
      <c r="M6640" s="1">
        <f t="shared" si="524"/>
        <v>0</v>
      </c>
      <c r="N6640" s="1">
        <f t="shared" si="525"/>
        <v>0</v>
      </c>
      <c r="O6640" s="1">
        <f t="shared" si="526"/>
        <v>0</v>
      </c>
      <c r="P6640" s="1">
        <f t="shared" si="527"/>
        <v>0</v>
      </c>
    </row>
    <row r="6641" spans="1:16" x14ac:dyDescent="0.35">
      <c r="A6641">
        <v>2015</v>
      </c>
      <c r="B6641">
        <v>11</v>
      </c>
      <c r="C6641">
        <v>13</v>
      </c>
      <c r="D6641">
        <v>8</v>
      </c>
      <c r="E6641">
        <v>0</v>
      </c>
      <c r="F6641">
        <v>0</v>
      </c>
      <c r="G6641">
        <v>0</v>
      </c>
      <c r="I6641" s="4">
        <f t="shared" si="523"/>
        <v>2015</v>
      </c>
      <c r="J6641" t="str">
        <f>VLOOKUP(B6641,Lookup!A:B,2,FALSE)</f>
        <v>Federal</v>
      </c>
      <c r="K6641" t="str">
        <f>VLOOKUP(C6641,Lookup!D:E,2,FALSE)</f>
        <v>Health</v>
      </c>
      <c r="L6641" t="str">
        <f>VLOOKUP(D6641,Lookup!G:H,2,FALSE)</f>
        <v>Others</v>
      </c>
      <c r="M6641" s="1">
        <f t="shared" si="524"/>
        <v>0</v>
      </c>
      <c r="N6641" s="1">
        <f t="shared" si="525"/>
        <v>0</v>
      </c>
      <c r="O6641" s="1">
        <f t="shared" si="526"/>
        <v>0</v>
      </c>
      <c r="P6641" s="1">
        <f t="shared" si="527"/>
        <v>0</v>
      </c>
    </row>
    <row r="6642" spans="1:16" x14ac:dyDescent="0.35">
      <c r="A6642">
        <v>2015</v>
      </c>
      <c r="B6642">
        <v>11</v>
      </c>
      <c r="C6642">
        <v>14</v>
      </c>
      <c r="D6642">
        <v>1</v>
      </c>
      <c r="E6642">
        <v>2390840609</v>
      </c>
      <c r="F6642">
        <v>0</v>
      </c>
      <c r="G6642">
        <v>2576289057.54</v>
      </c>
      <c r="I6642" s="4">
        <f t="shared" ref="I6642:I6705" si="528">A6642</f>
        <v>2015</v>
      </c>
      <c r="J6642" t="str">
        <f>VLOOKUP(B6642,Lookup!A:B,2,FALSE)</f>
        <v>Federal</v>
      </c>
      <c r="K6642" t="str">
        <f>VLOOKUP(C6642,Lookup!D:E,2,FALSE)</f>
        <v>Humanitarian Affairs, Disaster Management &amp; Social Development</v>
      </c>
      <c r="L6642" t="str">
        <f>VLOOKUP(D6642,Lookup!G:H,2,FALSE)</f>
        <v>Personnel</v>
      </c>
      <c r="M6642" s="1">
        <f t="shared" si="524"/>
        <v>2390840609</v>
      </c>
      <c r="N6642" s="1">
        <f t="shared" si="525"/>
        <v>0</v>
      </c>
      <c r="O6642" s="1">
        <f t="shared" si="526"/>
        <v>2390840609</v>
      </c>
      <c r="P6642" s="1">
        <f t="shared" si="527"/>
        <v>2576289057.54</v>
      </c>
    </row>
    <row r="6643" spans="1:16" x14ac:dyDescent="0.35">
      <c r="A6643">
        <v>2015</v>
      </c>
      <c r="B6643">
        <v>11</v>
      </c>
      <c r="C6643">
        <v>14</v>
      </c>
      <c r="D6643">
        <v>2</v>
      </c>
      <c r="E6643">
        <v>728133039</v>
      </c>
      <c r="F6643">
        <v>0</v>
      </c>
      <c r="G6643">
        <v>671861138.48000002</v>
      </c>
      <c r="I6643" s="4">
        <f t="shared" si="528"/>
        <v>2015</v>
      </c>
      <c r="J6643" t="str">
        <f>VLOOKUP(B6643,Lookup!A:B,2,FALSE)</f>
        <v>Federal</v>
      </c>
      <c r="K6643" t="str">
        <f>VLOOKUP(C6643,Lookup!D:E,2,FALSE)</f>
        <v>Humanitarian Affairs, Disaster Management &amp; Social Development</v>
      </c>
      <c r="L6643" t="str">
        <f>VLOOKUP(D6643,Lookup!G:H,2,FALSE)</f>
        <v>Overhead</v>
      </c>
      <c r="M6643" s="1">
        <f t="shared" si="524"/>
        <v>728133039</v>
      </c>
      <c r="N6643" s="1">
        <f t="shared" si="525"/>
        <v>0</v>
      </c>
      <c r="O6643" s="1">
        <f t="shared" si="526"/>
        <v>728133039</v>
      </c>
      <c r="P6643" s="1">
        <f t="shared" si="527"/>
        <v>671861138.48000002</v>
      </c>
    </row>
    <row r="6644" spans="1:16" x14ac:dyDescent="0.35">
      <c r="A6644">
        <v>2015</v>
      </c>
      <c r="B6644">
        <v>11</v>
      </c>
      <c r="C6644">
        <v>14</v>
      </c>
      <c r="D6644">
        <v>3</v>
      </c>
      <c r="E6644">
        <v>0</v>
      </c>
      <c r="F6644">
        <v>0</v>
      </c>
      <c r="G6644">
        <v>0</v>
      </c>
      <c r="I6644" s="4">
        <f t="shared" si="528"/>
        <v>2015</v>
      </c>
      <c r="J6644" t="str">
        <f>VLOOKUP(B6644,Lookup!A:B,2,FALSE)</f>
        <v>Federal</v>
      </c>
      <c r="K6644" t="str">
        <f>VLOOKUP(C6644,Lookup!D:E,2,FALSE)</f>
        <v>Humanitarian Affairs, Disaster Management &amp; Social Development</v>
      </c>
      <c r="L6644" t="str">
        <f>VLOOKUP(D6644,Lookup!G:H,2,FALSE)</f>
        <v>Unclassified Subventions</v>
      </c>
      <c r="M6644" s="1">
        <f t="shared" si="524"/>
        <v>0</v>
      </c>
      <c r="N6644" s="1">
        <f t="shared" si="525"/>
        <v>0</v>
      </c>
      <c r="O6644" s="1">
        <f t="shared" si="526"/>
        <v>0</v>
      </c>
      <c r="P6644" s="1">
        <f t="shared" si="527"/>
        <v>0</v>
      </c>
    </row>
    <row r="6645" spans="1:16" x14ac:dyDescent="0.35">
      <c r="A6645">
        <v>2015</v>
      </c>
      <c r="B6645">
        <v>11</v>
      </c>
      <c r="C6645">
        <v>14</v>
      </c>
      <c r="D6645">
        <v>4</v>
      </c>
      <c r="E6645">
        <v>0</v>
      </c>
      <c r="F6645">
        <v>0</v>
      </c>
      <c r="G6645">
        <v>0</v>
      </c>
      <c r="I6645" s="4">
        <f t="shared" si="528"/>
        <v>2015</v>
      </c>
      <c r="J6645" t="str">
        <f>VLOOKUP(B6645,Lookup!A:B,2,FALSE)</f>
        <v>Federal</v>
      </c>
      <c r="K6645" t="str">
        <f>VLOOKUP(C6645,Lookup!D:E,2,FALSE)</f>
        <v>Humanitarian Affairs, Disaster Management &amp; Social Development</v>
      </c>
      <c r="L6645" t="str">
        <f>VLOOKUP(D6645,Lookup!G:H,2,FALSE)</f>
        <v>P &amp; G</v>
      </c>
      <c r="M6645" s="1">
        <f t="shared" si="524"/>
        <v>0</v>
      </c>
      <c r="N6645" s="1">
        <f t="shared" si="525"/>
        <v>0</v>
      </c>
      <c r="O6645" s="1">
        <f t="shared" si="526"/>
        <v>0</v>
      </c>
      <c r="P6645" s="1">
        <f t="shared" si="527"/>
        <v>0</v>
      </c>
    </row>
    <row r="6646" spans="1:16" x14ac:dyDescent="0.35">
      <c r="A6646">
        <v>2015</v>
      </c>
      <c r="B6646">
        <v>11</v>
      </c>
      <c r="C6646">
        <v>14</v>
      </c>
      <c r="D6646">
        <v>5</v>
      </c>
      <c r="E6646">
        <v>0</v>
      </c>
      <c r="F6646">
        <v>0</v>
      </c>
      <c r="G6646">
        <v>13575249825.620001</v>
      </c>
      <c r="I6646" s="4">
        <f t="shared" si="528"/>
        <v>2015</v>
      </c>
      <c r="J6646" t="str">
        <f>VLOOKUP(B6646,Lookup!A:B,2,FALSE)</f>
        <v>Federal</v>
      </c>
      <c r="K6646" t="str">
        <f>VLOOKUP(C6646,Lookup!D:E,2,FALSE)</f>
        <v>Humanitarian Affairs, Disaster Management &amp; Social Development</v>
      </c>
      <c r="L6646" t="str">
        <f>VLOOKUP(D6646,Lookup!G:H,2,FALSE)</f>
        <v>Other CRF</v>
      </c>
      <c r="M6646" s="1">
        <f t="shared" si="524"/>
        <v>0</v>
      </c>
      <c r="N6646" s="1">
        <f t="shared" si="525"/>
        <v>0</v>
      </c>
      <c r="O6646" s="1">
        <f t="shared" si="526"/>
        <v>0</v>
      </c>
      <c r="P6646" s="1">
        <f t="shared" si="527"/>
        <v>13575249825.620001</v>
      </c>
    </row>
    <row r="6647" spans="1:16" x14ac:dyDescent="0.35">
      <c r="A6647">
        <v>2015</v>
      </c>
      <c r="B6647">
        <v>11</v>
      </c>
      <c r="C6647">
        <v>14</v>
      </c>
      <c r="D6647">
        <v>6</v>
      </c>
      <c r="E6647">
        <v>0</v>
      </c>
      <c r="F6647">
        <v>0</v>
      </c>
      <c r="G6647">
        <v>0</v>
      </c>
      <c r="I6647" s="4">
        <f t="shared" si="528"/>
        <v>2015</v>
      </c>
      <c r="J6647" t="str">
        <f>VLOOKUP(B6647,Lookup!A:B,2,FALSE)</f>
        <v>Federal</v>
      </c>
      <c r="K6647" t="str">
        <f>VLOOKUP(C6647,Lookup!D:E,2,FALSE)</f>
        <v>Humanitarian Affairs, Disaster Management &amp; Social Development</v>
      </c>
      <c r="L6647" t="str">
        <f>VLOOKUP(D6647,Lookup!G:H,2,FALSE)</f>
        <v>Public Debt Charges</v>
      </c>
      <c r="M6647" s="1">
        <f t="shared" si="524"/>
        <v>0</v>
      </c>
      <c r="N6647" s="1">
        <f t="shared" si="525"/>
        <v>0</v>
      </c>
      <c r="O6647" s="1">
        <f t="shared" si="526"/>
        <v>0</v>
      </c>
      <c r="P6647" s="1">
        <f t="shared" si="527"/>
        <v>0</v>
      </c>
    </row>
    <row r="6648" spans="1:16" x14ac:dyDescent="0.35">
      <c r="A6648">
        <v>2015</v>
      </c>
      <c r="B6648">
        <v>11</v>
      </c>
      <c r="C6648">
        <v>14</v>
      </c>
      <c r="D6648">
        <v>7</v>
      </c>
      <c r="E6648">
        <v>0</v>
      </c>
      <c r="F6648">
        <v>0</v>
      </c>
      <c r="G6648">
        <v>0</v>
      </c>
      <c r="I6648" s="4">
        <f t="shared" si="528"/>
        <v>2015</v>
      </c>
      <c r="J6648" t="str">
        <f>VLOOKUP(B6648,Lookup!A:B,2,FALSE)</f>
        <v>Federal</v>
      </c>
      <c r="K6648" t="str">
        <f>VLOOKUP(C6648,Lookup!D:E,2,FALSE)</f>
        <v>Humanitarian Affairs, Disaster Management &amp; Social Development</v>
      </c>
      <c r="L6648" t="str">
        <f>VLOOKUP(D6648,Lookup!G:H,2,FALSE)</f>
        <v>Cont to LGs</v>
      </c>
      <c r="M6648" s="1">
        <f t="shared" si="524"/>
        <v>0</v>
      </c>
      <c r="N6648" s="1">
        <f t="shared" si="525"/>
        <v>0</v>
      </c>
      <c r="O6648" s="1">
        <f t="shared" si="526"/>
        <v>0</v>
      </c>
      <c r="P6648" s="1">
        <f t="shared" si="527"/>
        <v>0</v>
      </c>
    </row>
    <row r="6649" spans="1:16" x14ac:dyDescent="0.35">
      <c r="A6649">
        <v>2015</v>
      </c>
      <c r="B6649">
        <v>11</v>
      </c>
      <c r="C6649">
        <v>14</v>
      </c>
      <c r="D6649">
        <v>8</v>
      </c>
      <c r="E6649">
        <v>0</v>
      </c>
      <c r="F6649">
        <v>0</v>
      </c>
      <c r="G6649">
        <v>0</v>
      </c>
      <c r="I6649" s="4">
        <f t="shared" si="528"/>
        <v>2015</v>
      </c>
      <c r="J6649" t="str">
        <f>VLOOKUP(B6649,Lookup!A:B,2,FALSE)</f>
        <v>Federal</v>
      </c>
      <c r="K6649" t="str">
        <f>VLOOKUP(C6649,Lookup!D:E,2,FALSE)</f>
        <v>Humanitarian Affairs, Disaster Management &amp; Social Development</v>
      </c>
      <c r="L6649" t="str">
        <f>VLOOKUP(D6649,Lookup!G:H,2,FALSE)</f>
        <v>Others</v>
      </c>
      <c r="M6649" s="1">
        <f t="shared" si="524"/>
        <v>0</v>
      </c>
      <c r="N6649" s="1">
        <f t="shared" si="525"/>
        <v>0</v>
      </c>
      <c r="O6649" s="1">
        <f t="shared" si="526"/>
        <v>0</v>
      </c>
      <c r="P6649" s="1">
        <f t="shared" si="527"/>
        <v>0</v>
      </c>
    </row>
    <row r="6650" spans="1:16" x14ac:dyDescent="0.35">
      <c r="A6650">
        <v>2015</v>
      </c>
      <c r="B6650">
        <v>11</v>
      </c>
      <c r="C6650">
        <v>15</v>
      </c>
      <c r="D6650">
        <v>1</v>
      </c>
      <c r="E6650">
        <v>31685710336</v>
      </c>
      <c r="F6650">
        <v>0</v>
      </c>
      <c r="G6650">
        <v>28433460421.200001</v>
      </c>
      <c r="I6650" s="4">
        <f t="shared" si="528"/>
        <v>2015</v>
      </c>
      <c r="J6650" t="str">
        <f>VLOOKUP(B6650,Lookup!A:B,2,FALSE)</f>
        <v>Federal</v>
      </c>
      <c r="K6650" t="str">
        <f>VLOOKUP(C6650,Lookup!D:E,2,FALSE)</f>
        <v>Information</v>
      </c>
      <c r="L6650" t="str">
        <f>VLOOKUP(D6650,Lookup!G:H,2,FALSE)</f>
        <v>Personnel</v>
      </c>
      <c r="M6650" s="1">
        <f t="shared" si="524"/>
        <v>31685710336</v>
      </c>
      <c r="N6650" s="1">
        <f t="shared" si="525"/>
        <v>0</v>
      </c>
      <c r="O6650" s="1">
        <f t="shared" si="526"/>
        <v>31685710336</v>
      </c>
      <c r="P6650" s="1">
        <f t="shared" si="527"/>
        <v>28433460421.200001</v>
      </c>
    </row>
    <row r="6651" spans="1:16" x14ac:dyDescent="0.35">
      <c r="A6651">
        <v>2015</v>
      </c>
      <c r="B6651">
        <v>11</v>
      </c>
      <c r="C6651">
        <v>15</v>
      </c>
      <c r="D6651">
        <v>2</v>
      </c>
      <c r="E6651">
        <v>2588758286</v>
      </c>
      <c r="F6651">
        <v>0</v>
      </c>
      <c r="G6651">
        <v>6523038160.9099998</v>
      </c>
      <c r="I6651" s="4">
        <f t="shared" si="528"/>
        <v>2015</v>
      </c>
      <c r="J6651" t="str">
        <f>VLOOKUP(B6651,Lookup!A:B,2,FALSE)</f>
        <v>Federal</v>
      </c>
      <c r="K6651" t="str">
        <f>VLOOKUP(C6651,Lookup!D:E,2,FALSE)</f>
        <v>Information</v>
      </c>
      <c r="L6651" t="str">
        <f>VLOOKUP(D6651,Lookup!G:H,2,FALSE)</f>
        <v>Overhead</v>
      </c>
      <c r="M6651" s="1">
        <f t="shared" si="524"/>
        <v>2588758286</v>
      </c>
      <c r="N6651" s="1">
        <f t="shared" si="525"/>
        <v>0</v>
      </c>
      <c r="O6651" s="1">
        <f t="shared" si="526"/>
        <v>2588758286</v>
      </c>
      <c r="P6651" s="1">
        <f t="shared" si="527"/>
        <v>6523038160.9099998</v>
      </c>
    </row>
    <row r="6652" spans="1:16" x14ac:dyDescent="0.35">
      <c r="A6652">
        <v>2015</v>
      </c>
      <c r="B6652">
        <v>11</v>
      </c>
      <c r="C6652">
        <v>15</v>
      </c>
      <c r="D6652">
        <v>3</v>
      </c>
      <c r="E6652">
        <v>0</v>
      </c>
      <c r="F6652">
        <v>0</v>
      </c>
      <c r="G6652">
        <v>0</v>
      </c>
      <c r="I6652" s="4">
        <f t="shared" si="528"/>
        <v>2015</v>
      </c>
      <c r="J6652" t="str">
        <f>VLOOKUP(B6652,Lookup!A:B,2,FALSE)</f>
        <v>Federal</v>
      </c>
      <c r="K6652" t="str">
        <f>VLOOKUP(C6652,Lookup!D:E,2,FALSE)</f>
        <v>Information</v>
      </c>
      <c r="L6652" t="str">
        <f>VLOOKUP(D6652,Lookup!G:H,2,FALSE)</f>
        <v>Unclassified Subventions</v>
      </c>
      <c r="M6652" s="1">
        <f t="shared" si="524"/>
        <v>0</v>
      </c>
      <c r="N6652" s="1">
        <f t="shared" si="525"/>
        <v>0</v>
      </c>
      <c r="O6652" s="1">
        <f t="shared" si="526"/>
        <v>0</v>
      </c>
      <c r="P6652" s="1">
        <f t="shared" si="527"/>
        <v>0</v>
      </c>
    </row>
    <row r="6653" spans="1:16" x14ac:dyDescent="0.35">
      <c r="A6653">
        <v>2015</v>
      </c>
      <c r="B6653">
        <v>11</v>
      </c>
      <c r="C6653">
        <v>15</v>
      </c>
      <c r="D6653">
        <v>4</v>
      </c>
      <c r="E6653">
        <v>0</v>
      </c>
      <c r="F6653">
        <v>0</v>
      </c>
      <c r="G6653">
        <v>0</v>
      </c>
      <c r="I6653" s="4">
        <f t="shared" si="528"/>
        <v>2015</v>
      </c>
      <c r="J6653" t="str">
        <f>VLOOKUP(B6653,Lookup!A:B,2,FALSE)</f>
        <v>Federal</v>
      </c>
      <c r="K6653" t="str">
        <f>VLOOKUP(C6653,Lookup!D:E,2,FALSE)</f>
        <v>Information</v>
      </c>
      <c r="L6653" t="str">
        <f>VLOOKUP(D6653,Lookup!G:H,2,FALSE)</f>
        <v>P &amp; G</v>
      </c>
      <c r="M6653" s="1">
        <f t="shared" si="524"/>
        <v>0</v>
      </c>
      <c r="N6653" s="1">
        <f t="shared" si="525"/>
        <v>0</v>
      </c>
      <c r="O6653" s="1">
        <f t="shared" si="526"/>
        <v>0</v>
      </c>
      <c r="P6653" s="1">
        <f t="shared" si="527"/>
        <v>0</v>
      </c>
    </row>
    <row r="6654" spans="1:16" x14ac:dyDescent="0.35">
      <c r="A6654">
        <v>2015</v>
      </c>
      <c r="B6654">
        <v>11</v>
      </c>
      <c r="C6654">
        <v>15</v>
      </c>
      <c r="D6654">
        <v>5</v>
      </c>
      <c r="E6654">
        <v>0</v>
      </c>
      <c r="F6654">
        <v>0</v>
      </c>
      <c r="G6654">
        <v>79373611.370000005</v>
      </c>
      <c r="I6654" s="4">
        <f t="shared" si="528"/>
        <v>2015</v>
      </c>
      <c r="J6654" t="str">
        <f>VLOOKUP(B6654,Lookup!A:B,2,FALSE)</f>
        <v>Federal</v>
      </c>
      <c r="K6654" t="str">
        <f>VLOOKUP(C6654,Lookup!D:E,2,FALSE)</f>
        <v>Information</v>
      </c>
      <c r="L6654" t="str">
        <f>VLOOKUP(D6654,Lookup!G:H,2,FALSE)</f>
        <v>Other CRF</v>
      </c>
      <c r="M6654" s="1">
        <f t="shared" si="524"/>
        <v>0</v>
      </c>
      <c r="N6654" s="1">
        <f t="shared" si="525"/>
        <v>0</v>
      </c>
      <c r="O6654" s="1">
        <f t="shared" si="526"/>
        <v>0</v>
      </c>
      <c r="P6654" s="1">
        <f t="shared" si="527"/>
        <v>79373611.370000005</v>
      </c>
    </row>
    <row r="6655" spans="1:16" x14ac:dyDescent="0.35">
      <c r="A6655">
        <v>2015</v>
      </c>
      <c r="B6655">
        <v>11</v>
      </c>
      <c r="C6655">
        <v>15</v>
      </c>
      <c r="D6655">
        <v>6</v>
      </c>
      <c r="E6655">
        <v>0</v>
      </c>
      <c r="F6655">
        <v>0</v>
      </c>
      <c r="G6655">
        <v>0</v>
      </c>
      <c r="I6655" s="4">
        <f t="shared" si="528"/>
        <v>2015</v>
      </c>
      <c r="J6655" t="str">
        <f>VLOOKUP(B6655,Lookup!A:B,2,FALSE)</f>
        <v>Federal</v>
      </c>
      <c r="K6655" t="str">
        <f>VLOOKUP(C6655,Lookup!D:E,2,FALSE)</f>
        <v>Information</v>
      </c>
      <c r="L6655" t="str">
        <f>VLOOKUP(D6655,Lookup!G:H,2,FALSE)</f>
        <v>Public Debt Charges</v>
      </c>
      <c r="M6655" s="1">
        <f t="shared" si="524"/>
        <v>0</v>
      </c>
      <c r="N6655" s="1">
        <f t="shared" si="525"/>
        <v>0</v>
      </c>
      <c r="O6655" s="1">
        <f t="shared" si="526"/>
        <v>0</v>
      </c>
      <c r="P6655" s="1">
        <f t="shared" si="527"/>
        <v>0</v>
      </c>
    </row>
    <row r="6656" spans="1:16" x14ac:dyDescent="0.35">
      <c r="A6656">
        <v>2015</v>
      </c>
      <c r="B6656">
        <v>11</v>
      </c>
      <c r="C6656">
        <v>15</v>
      </c>
      <c r="D6656">
        <v>7</v>
      </c>
      <c r="E6656">
        <v>0</v>
      </c>
      <c r="F6656">
        <v>0</v>
      </c>
      <c r="G6656">
        <v>0</v>
      </c>
      <c r="I6656" s="4">
        <f t="shared" si="528"/>
        <v>2015</v>
      </c>
      <c r="J6656" t="str">
        <f>VLOOKUP(B6656,Lookup!A:B,2,FALSE)</f>
        <v>Federal</v>
      </c>
      <c r="K6656" t="str">
        <f>VLOOKUP(C6656,Lookup!D:E,2,FALSE)</f>
        <v>Information</v>
      </c>
      <c r="L6656" t="str">
        <f>VLOOKUP(D6656,Lookup!G:H,2,FALSE)</f>
        <v>Cont to LGs</v>
      </c>
      <c r="M6656" s="1">
        <f t="shared" si="524"/>
        <v>0</v>
      </c>
      <c r="N6656" s="1">
        <f t="shared" si="525"/>
        <v>0</v>
      </c>
      <c r="O6656" s="1">
        <f t="shared" si="526"/>
        <v>0</v>
      </c>
      <c r="P6656" s="1">
        <f t="shared" si="527"/>
        <v>0</v>
      </c>
    </row>
    <row r="6657" spans="1:16" x14ac:dyDescent="0.35">
      <c r="A6657">
        <v>2015</v>
      </c>
      <c r="B6657">
        <v>11</v>
      </c>
      <c r="C6657">
        <v>15</v>
      </c>
      <c r="D6657">
        <v>8</v>
      </c>
      <c r="E6657">
        <v>0</v>
      </c>
      <c r="F6657">
        <v>0</v>
      </c>
      <c r="G6657">
        <v>0</v>
      </c>
      <c r="I6657" s="4">
        <f t="shared" si="528"/>
        <v>2015</v>
      </c>
      <c r="J6657" t="str">
        <f>VLOOKUP(B6657,Lookup!A:B,2,FALSE)</f>
        <v>Federal</v>
      </c>
      <c r="K6657" t="str">
        <f>VLOOKUP(C6657,Lookup!D:E,2,FALSE)</f>
        <v>Information</v>
      </c>
      <c r="L6657" t="str">
        <f>VLOOKUP(D6657,Lookup!G:H,2,FALSE)</f>
        <v>Others</v>
      </c>
      <c r="M6657" s="1">
        <f t="shared" si="524"/>
        <v>0</v>
      </c>
      <c r="N6657" s="1">
        <f t="shared" si="525"/>
        <v>0</v>
      </c>
      <c r="O6657" s="1">
        <f t="shared" si="526"/>
        <v>0</v>
      </c>
      <c r="P6657" s="1">
        <f t="shared" si="527"/>
        <v>0</v>
      </c>
    </row>
    <row r="6658" spans="1:16" x14ac:dyDescent="0.35">
      <c r="A6658">
        <v>2015</v>
      </c>
      <c r="B6658">
        <v>11</v>
      </c>
      <c r="C6658">
        <v>17</v>
      </c>
      <c r="D6658">
        <v>1</v>
      </c>
      <c r="E6658">
        <v>8345095094</v>
      </c>
      <c r="F6658">
        <v>0</v>
      </c>
      <c r="G6658">
        <v>7083067329.4399996</v>
      </c>
      <c r="I6658" s="4">
        <f t="shared" si="528"/>
        <v>2015</v>
      </c>
      <c r="J6658" t="str">
        <f>VLOOKUP(B6658,Lookup!A:B,2,FALSE)</f>
        <v>Federal</v>
      </c>
      <c r="K6658" t="str">
        <f>VLOOKUP(C6658,Lookup!D:E,2,FALSE)</f>
        <v>Infrastructure</v>
      </c>
      <c r="L6658" t="str">
        <f>VLOOKUP(D6658,Lookup!G:H,2,FALSE)</f>
        <v>Personnel</v>
      </c>
      <c r="M6658" s="1">
        <f t="shared" si="524"/>
        <v>8345095094</v>
      </c>
      <c r="N6658" s="1">
        <f t="shared" si="525"/>
        <v>0</v>
      </c>
      <c r="O6658" s="1">
        <f t="shared" si="526"/>
        <v>8345095094</v>
      </c>
      <c r="P6658" s="1">
        <f t="shared" si="527"/>
        <v>7083067329.4399996</v>
      </c>
    </row>
    <row r="6659" spans="1:16" x14ac:dyDescent="0.35">
      <c r="A6659">
        <v>2015</v>
      </c>
      <c r="B6659">
        <v>11</v>
      </c>
      <c r="C6659">
        <v>17</v>
      </c>
      <c r="D6659">
        <v>2</v>
      </c>
      <c r="E6659">
        <v>17743989953</v>
      </c>
      <c r="F6659">
        <v>0</v>
      </c>
      <c r="G6659">
        <v>15453083396.519999</v>
      </c>
      <c r="I6659" s="4">
        <f t="shared" si="528"/>
        <v>2015</v>
      </c>
      <c r="J6659" t="str">
        <f>VLOOKUP(B6659,Lookup!A:B,2,FALSE)</f>
        <v>Federal</v>
      </c>
      <c r="K6659" t="str">
        <f>VLOOKUP(C6659,Lookup!D:E,2,FALSE)</f>
        <v>Infrastructure</v>
      </c>
      <c r="L6659" t="str">
        <f>VLOOKUP(D6659,Lookup!G:H,2,FALSE)</f>
        <v>Overhead</v>
      </c>
      <c r="M6659" s="1">
        <f t="shared" si="524"/>
        <v>17743989953</v>
      </c>
      <c r="N6659" s="1">
        <f t="shared" si="525"/>
        <v>0</v>
      </c>
      <c r="O6659" s="1">
        <f t="shared" si="526"/>
        <v>17743989953</v>
      </c>
      <c r="P6659" s="1">
        <f t="shared" si="527"/>
        <v>15453083396.519999</v>
      </c>
    </row>
    <row r="6660" spans="1:16" x14ac:dyDescent="0.35">
      <c r="A6660">
        <v>2015</v>
      </c>
      <c r="B6660">
        <v>11</v>
      </c>
      <c r="C6660">
        <v>17</v>
      </c>
      <c r="D6660">
        <v>3</v>
      </c>
      <c r="E6660">
        <v>0</v>
      </c>
      <c r="F6660">
        <v>0</v>
      </c>
      <c r="G6660">
        <v>0</v>
      </c>
      <c r="I6660" s="4">
        <f t="shared" si="528"/>
        <v>2015</v>
      </c>
      <c r="J6660" t="str">
        <f>VLOOKUP(B6660,Lookup!A:B,2,FALSE)</f>
        <v>Federal</v>
      </c>
      <c r="K6660" t="str">
        <f>VLOOKUP(C6660,Lookup!D:E,2,FALSE)</f>
        <v>Infrastructure</v>
      </c>
      <c r="L6660" t="str">
        <f>VLOOKUP(D6660,Lookup!G:H,2,FALSE)</f>
        <v>Unclassified Subventions</v>
      </c>
      <c r="M6660" s="1">
        <f t="shared" ref="M6660:M6723" si="529">E6660</f>
        <v>0</v>
      </c>
      <c r="N6660" s="1">
        <f t="shared" ref="N6660:N6723" si="530">F6660</f>
        <v>0</v>
      </c>
      <c r="O6660" s="1">
        <f t="shared" ref="O6660:O6723" si="531">M6660+N6660</f>
        <v>0</v>
      </c>
      <c r="P6660" s="1">
        <f t="shared" ref="P6660:P6723" si="532">G6660</f>
        <v>0</v>
      </c>
    </row>
    <row r="6661" spans="1:16" x14ac:dyDescent="0.35">
      <c r="A6661">
        <v>2015</v>
      </c>
      <c r="B6661">
        <v>11</v>
      </c>
      <c r="C6661">
        <v>17</v>
      </c>
      <c r="D6661">
        <v>4</v>
      </c>
      <c r="E6661">
        <v>0</v>
      </c>
      <c r="F6661">
        <v>0</v>
      </c>
      <c r="G6661">
        <v>0</v>
      </c>
      <c r="I6661" s="4">
        <f t="shared" si="528"/>
        <v>2015</v>
      </c>
      <c r="J6661" t="str">
        <f>VLOOKUP(B6661,Lookup!A:B,2,FALSE)</f>
        <v>Federal</v>
      </c>
      <c r="K6661" t="str">
        <f>VLOOKUP(C6661,Lookup!D:E,2,FALSE)</f>
        <v>Infrastructure</v>
      </c>
      <c r="L6661" t="str">
        <f>VLOOKUP(D6661,Lookup!G:H,2,FALSE)</f>
        <v>P &amp; G</v>
      </c>
      <c r="M6661" s="1">
        <f t="shared" si="529"/>
        <v>0</v>
      </c>
      <c r="N6661" s="1">
        <f t="shared" si="530"/>
        <v>0</v>
      </c>
      <c r="O6661" s="1">
        <f t="shared" si="531"/>
        <v>0</v>
      </c>
      <c r="P6661" s="1">
        <f t="shared" si="532"/>
        <v>0</v>
      </c>
    </row>
    <row r="6662" spans="1:16" x14ac:dyDescent="0.35">
      <c r="A6662">
        <v>2015</v>
      </c>
      <c r="B6662">
        <v>11</v>
      </c>
      <c r="C6662">
        <v>17</v>
      </c>
      <c r="D6662">
        <v>5</v>
      </c>
      <c r="E6662">
        <v>0</v>
      </c>
      <c r="F6662">
        <v>0</v>
      </c>
      <c r="G6662">
        <v>39832212.210000001</v>
      </c>
      <c r="I6662" s="4">
        <f t="shared" si="528"/>
        <v>2015</v>
      </c>
      <c r="J6662" t="str">
        <f>VLOOKUP(B6662,Lookup!A:B,2,FALSE)</f>
        <v>Federal</v>
      </c>
      <c r="K6662" t="str">
        <f>VLOOKUP(C6662,Lookup!D:E,2,FALSE)</f>
        <v>Infrastructure</v>
      </c>
      <c r="L6662" t="str">
        <f>VLOOKUP(D6662,Lookup!G:H,2,FALSE)</f>
        <v>Other CRF</v>
      </c>
      <c r="M6662" s="1">
        <f t="shared" si="529"/>
        <v>0</v>
      </c>
      <c r="N6662" s="1">
        <f t="shared" si="530"/>
        <v>0</v>
      </c>
      <c r="O6662" s="1">
        <f t="shared" si="531"/>
        <v>0</v>
      </c>
      <c r="P6662" s="1">
        <f t="shared" si="532"/>
        <v>39832212.210000001</v>
      </c>
    </row>
    <row r="6663" spans="1:16" x14ac:dyDescent="0.35">
      <c r="A6663">
        <v>2015</v>
      </c>
      <c r="B6663">
        <v>11</v>
      </c>
      <c r="C6663">
        <v>17</v>
      </c>
      <c r="D6663">
        <v>6</v>
      </c>
      <c r="E6663">
        <v>0</v>
      </c>
      <c r="F6663">
        <v>0</v>
      </c>
      <c r="G6663">
        <v>0</v>
      </c>
      <c r="I6663" s="4">
        <f t="shared" si="528"/>
        <v>2015</v>
      </c>
      <c r="J6663" t="str">
        <f>VLOOKUP(B6663,Lookup!A:B,2,FALSE)</f>
        <v>Federal</v>
      </c>
      <c r="K6663" t="str">
        <f>VLOOKUP(C6663,Lookup!D:E,2,FALSE)</f>
        <v>Infrastructure</v>
      </c>
      <c r="L6663" t="str">
        <f>VLOOKUP(D6663,Lookup!G:H,2,FALSE)</f>
        <v>Public Debt Charges</v>
      </c>
      <c r="M6663" s="1">
        <f t="shared" si="529"/>
        <v>0</v>
      </c>
      <c r="N6663" s="1">
        <f t="shared" si="530"/>
        <v>0</v>
      </c>
      <c r="O6663" s="1">
        <f t="shared" si="531"/>
        <v>0</v>
      </c>
      <c r="P6663" s="1">
        <f t="shared" si="532"/>
        <v>0</v>
      </c>
    </row>
    <row r="6664" spans="1:16" x14ac:dyDescent="0.35">
      <c r="A6664">
        <v>2015</v>
      </c>
      <c r="B6664">
        <v>11</v>
      </c>
      <c r="C6664">
        <v>17</v>
      </c>
      <c r="D6664">
        <v>7</v>
      </c>
      <c r="E6664">
        <v>0</v>
      </c>
      <c r="F6664">
        <v>0</v>
      </c>
      <c r="G6664">
        <v>0</v>
      </c>
      <c r="I6664" s="4">
        <f t="shared" si="528"/>
        <v>2015</v>
      </c>
      <c r="J6664" t="str">
        <f>VLOOKUP(B6664,Lookup!A:B,2,FALSE)</f>
        <v>Federal</v>
      </c>
      <c r="K6664" t="str">
        <f>VLOOKUP(C6664,Lookup!D:E,2,FALSE)</f>
        <v>Infrastructure</v>
      </c>
      <c r="L6664" t="str">
        <f>VLOOKUP(D6664,Lookup!G:H,2,FALSE)</f>
        <v>Cont to LGs</v>
      </c>
      <c r="M6664" s="1">
        <f t="shared" si="529"/>
        <v>0</v>
      </c>
      <c r="N6664" s="1">
        <f t="shared" si="530"/>
        <v>0</v>
      </c>
      <c r="O6664" s="1">
        <f t="shared" si="531"/>
        <v>0</v>
      </c>
      <c r="P6664" s="1">
        <f t="shared" si="532"/>
        <v>0</v>
      </c>
    </row>
    <row r="6665" spans="1:16" x14ac:dyDescent="0.35">
      <c r="A6665">
        <v>2015</v>
      </c>
      <c r="B6665">
        <v>11</v>
      </c>
      <c r="C6665">
        <v>17</v>
      </c>
      <c r="D6665">
        <v>8</v>
      </c>
      <c r="E6665">
        <v>0</v>
      </c>
      <c r="F6665">
        <v>0</v>
      </c>
      <c r="G6665">
        <v>0</v>
      </c>
      <c r="I6665" s="4">
        <f t="shared" si="528"/>
        <v>2015</v>
      </c>
      <c r="J6665" t="str">
        <f>VLOOKUP(B6665,Lookup!A:B,2,FALSE)</f>
        <v>Federal</v>
      </c>
      <c r="K6665" t="str">
        <f>VLOOKUP(C6665,Lookup!D:E,2,FALSE)</f>
        <v>Infrastructure</v>
      </c>
      <c r="L6665" t="str">
        <f>VLOOKUP(D6665,Lookup!G:H,2,FALSE)</f>
        <v>Others</v>
      </c>
      <c r="M6665" s="1">
        <f t="shared" si="529"/>
        <v>0</v>
      </c>
      <c r="N6665" s="1">
        <f t="shared" si="530"/>
        <v>0</v>
      </c>
      <c r="O6665" s="1">
        <f t="shared" si="531"/>
        <v>0</v>
      </c>
      <c r="P6665" s="1">
        <f t="shared" si="532"/>
        <v>0</v>
      </c>
    </row>
    <row r="6666" spans="1:16" x14ac:dyDescent="0.35">
      <c r="A6666">
        <v>2015</v>
      </c>
      <c r="B6666">
        <v>11</v>
      </c>
      <c r="C6666">
        <v>18</v>
      </c>
      <c r="D6666">
        <v>1</v>
      </c>
      <c r="E6666">
        <v>143297145627</v>
      </c>
      <c r="F6666">
        <v>0</v>
      </c>
      <c r="G6666">
        <v>123918355720.09999</v>
      </c>
      <c r="I6666" s="4">
        <f t="shared" si="528"/>
        <v>2015</v>
      </c>
      <c r="J6666" t="str">
        <f>VLOOKUP(B6666,Lookup!A:B,2,FALSE)</f>
        <v>Federal</v>
      </c>
      <c r="K6666" t="str">
        <f>VLOOKUP(C6666,Lookup!D:E,2,FALSE)</f>
        <v>Interior</v>
      </c>
      <c r="L6666" t="str">
        <f>VLOOKUP(D6666,Lookup!G:H,2,FALSE)</f>
        <v>Personnel</v>
      </c>
      <c r="M6666" s="1">
        <f t="shared" si="529"/>
        <v>143297145627</v>
      </c>
      <c r="N6666" s="1">
        <f t="shared" si="530"/>
        <v>0</v>
      </c>
      <c r="O6666" s="1">
        <f t="shared" si="531"/>
        <v>143297145627</v>
      </c>
      <c r="P6666" s="1">
        <f t="shared" si="532"/>
        <v>123918355720.09999</v>
      </c>
    </row>
    <row r="6667" spans="1:16" x14ac:dyDescent="0.35">
      <c r="A6667">
        <v>2015</v>
      </c>
      <c r="B6667">
        <v>11</v>
      </c>
      <c r="C6667">
        <v>18</v>
      </c>
      <c r="D6667">
        <v>2</v>
      </c>
      <c r="E6667">
        <v>10032876833</v>
      </c>
      <c r="F6667">
        <v>0</v>
      </c>
      <c r="G6667">
        <v>13727459440.269999</v>
      </c>
      <c r="I6667" s="4">
        <f t="shared" si="528"/>
        <v>2015</v>
      </c>
      <c r="J6667" t="str">
        <f>VLOOKUP(B6667,Lookup!A:B,2,FALSE)</f>
        <v>Federal</v>
      </c>
      <c r="K6667" t="str">
        <f>VLOOKUP(C6667,Lookup!D:E,2,FALSE)</f>
        <v>Interior</v>
      </c>
      <c r="L6667" t="str">
        <f>VLOOKUP(D6667,Lookup!G:H,2,FALSE)</f>
        <v>Overhead</v>
      </c>
      <c r="M6667" s="1">
        <f t="shared" si="529"/>
        <v>10032876833</v>
      </c>
      <c r="N6667" s="1">
        <f t="shared" si="530"/>
        <v>0</v>
      </c>
      <c r="O6667" s="1">
        <f t="shared" si="531"/>
        <v>10032876833</v>
      </c>
      <c r="P6667" s="1">
        <f t="shared" si="532"/>
        <v>13727459440.269999</v>
      </c>
    </row>
    <row r="6668" spans="1:16" x14ac:dyDescent="0.35">
      <c r="A6668">
        <v>2015</v>
      </c>
      <c r="B6668">
        <v>11</v>
      </c>
      <c r="C6668">
        <v>18</v>
      </c>
      <c r="D6668">
        <v>3</v>
      </c>
      <c r="E6668">
        <v>0</v>
      </c>
      <c r="F6668">
        <v>0</v>
      </c>
      <c r="G6668">
        <v>0</v>
      </c>
      <c r="I6668" s="4">
        <f t="shared" si="528"/>
        <v>2015</v>
      </c>
      <c r="J6668" t="str">
        <f>VLOOKUP(B6668,Lookup!A:B,2,FALSE)</f>
        <v>Federal</v>
      </c>
      <c r="K6668" t="str">
        <f>VLOOKUP(C6668,Lookup!D:E,2,FALSE)</f>
        <v>Interior</v>
      </c>
      <c r="L6668" t="str">
        <f>VLOOKUP(D6668,Lookup!G:H,2,FALSE)</f>
        <v>Unclassified Subventions</v>
      </c>
      <c r="M6668" s="1">
        <f t="shared" si="529"/>
        <v>0</v>
      </c>
      <c r="N6668" s="1">
        <f t="shared" si="530"/>
        <v>0</v>
      </c>
      <c r="O6668" s="1">
        <f t="shared" si="531"/>
        <v>0</v>
      </c>
      <c r="P6668" s="1">
        <f t="shared" si="532"/>
        <v>0</v>
      </c>
    </row>
    <row r="6669" spans="1:16" x14ac:dyDescent="0.35">
      <c r="A6669">
        <v>2015</v>
      </c>
      <c r="B6669">
        <v>11</v>
      </c>
      <c r="C6669">
        <v>18</v>
      </c>
      <c r="D6669">
        <v>4</v>
      </c>
      <c r="E6669">
        <v>9456800000</v>
      </c>
      <c r="F6669">
        <v>0</v>
      </c>
      <c r="G6669">
        <v>0</v>
      </c>
      <c r="I6669" s="4">
        <f t="shared" si="528"/>
        <v>2015</v>
      </c>
      <c r="J6669" t="str">
        <f>VLOOKUP(B6669,Lookup!A:B,2,FALSE)</f>
        <v>Federal</v>
      </c>
      <c r="K6669" t="str">
        <f>VLOOKUP(C6669,Lookup!D:E,2,FALSE)</f>
        <v>Interior</v>
      </c>
      <c r="L6669" t="str">
        <f>VLOOKUP(D6669,Lookup!G:H,2,FALSE)</f>
        <v>P &amp; G</v>
      </c>
      <c r="M6669" s="1">
        <f t="shared" si="529"/>
        <v>9456800000</v>
      </c>
      <c r="N6669" s="1">
        <f t="shared" si="530"/>
        <v>0</v>
      </c>
      <c r="O6669" s="1">
        <f t="shared" si="531"/>
        <v>9456800000</v>
      </c>
      <c r="P6669" s="1">
        <f t="shared" si="532"/>
        <v>0</v>
      </c>
    </row>
    <row r="6670" spans="1:16" x14ac:dyDescent="0.35">
      <c r="A6670">
        <v>2015</v>
      </c>
      <c r="B6670">
        <v>11</v>
      </c>
      <c r="C6670">
        <v>18</v>
      </c>
      <c r="D6670">
        <v>5</v>
      </c>
      <c r="E6670">
        <v>0</v>
      </c>
      <c r="F6670">
        <v>0</v>
      </c>
      <c r="G6670">
        <v>0</v>
      </c>
      <c r="I6670" s="4">
        <f t="shared" si="528"/>
        <v>2015</v>
      </c>
      <c r="J6670" t="str">
        <f>VLOOKUP(B6670,Lookup!A:B,2,FALSE)</f>
        <v>Federal</v>
      </c>
      <c r="K6670" t="str">
        <f>VLOOKUP(C6670,Lookup!D:E,2,FALSE)</f>
        <v>Interior</v>
      </c>
      <c r="L6670" t="str">
        <f>VLOOKUP(D6670,Lookup!G:H,2,FALSE)</f>
        <v>Other CRF</v>
      </c>
      <c r="M6670" s="1">
        <f t="shared" si="529"/>
        <v>0</v>
      </c>
      <c r="N6670" s="1">
        <f t="shared" si="530"/>
        <v>0</v>
      </c>
      <c r="O6670" s="1">
        <f t="shared" si="531"/>
        <v>0</v>
      </c>
      <c r="P6670" s="1">
        <f t="shared" si="532"/>
        <v>0</v>
      </c>
    </row>
    <row r="6671" spans="1:16" x14ac:dyDescent="0.35">
      <c r="A6671">
        <v>2015</v>
      </c>
      <c r="B6671">
        <v>11</v>
      </c>
      <c r="C6671">
        <v>18</v>
      </c>
      <c r="D6671">
        <v>6</v>
      </c>
      <c r="E6671">
        <v>0</v>
      </c>
      <c r="F6671">
        <v>0</v>
      </c>
      <c r="G6671">
        <v>0</v>
      </c>
      <c r="I6671" s="4">
        <f t="shared" si="528"/>
        <v>2015</v>
      </c>
      <c r="J6671" t="str">
        <f>VLOOKUP(B6671,Lookup!A:B,2,FALSE)</f>
        <v>Federal</v>
      </c>
      <c r="K6671" t="str">
        <f>VLOOKUP(C6671,Lookup!D:E,2,FALSE)</f>
        <v>Interior</v>
      </c>
      <c r="L6671" t="str">
        <f>VLOOKUP(D6671,Lookup!G:H,2,FALSE)</f>
        <v>Public Debt Charges</v>
      </c>
      <c r="M6671" s="1">
        <f t="shared" si="529"/>
        <v>0</v>
      </c>
      <c r="N6671" s="1">
        <f t="shared" si="530"/>
        <v>0</v>
      </c>
      <c r="O6671" s="1">
        <f t="shared" si="531"/>
        <v>0</v>
      </c>
      <c r="P6671" s="1">
        <f t="shared" si="532"/>
        <v>0</v>
      </c>
    </row>
    <row r="6672" spans="1:16" x14ac:dyDescent="0.35">
      <c r="A6672">
        <v>2015</v>
      </c>
      <c r="B6672">
        <v>11</v>
      </c>
      <c r="C6672">
        <v>18</v>
      </c>
      <c r="D6672">
        <v>7</v>
      </c>
      <c r="E6672">
        <v>0</v>
      </c>
      <c r="F6672">
        <v>0</v>
      </c>
      <c r="G6672">
        <v>0</v>
      </c>
      <c r="I6672" s="4">
        <f t="shared" si="528"/>
        <v>2015</v>
      </c>
      <c r="J6672" t="str">
        <f>VLOOKUP(B6672,Lookup!A:B,2,FALSE)</f>
        <v>Federal</v>
      </c>
      <c r="K6672" t="str">
        <f>VLOOKUP(C6672,Lookup!D:E,2,FALSE)</f>
        <v>Interior</v>
      </c>
      <c r="L6672" t="str">
        <f>VLOOKUP(D6672,Lookup!G:H,2,FALSE)</f>
        <v>Cont to LGs</v>
      </c>
      <c r="M6672" s="1">
        <f t="shared" si="529"/>
        <v>0</v>
      </c>
      <c r="N6672" s="1">
        <f t="shared" si="530"/>
        <v>0</v>
      </c>
      <c r="O6672" s="1">
        <f t="shared" si="531"/>
        <v>0</v>
      </c>
      <c r="P6672" s="1">
        <f t="shared" si="532"/>
        <v>0</v>
      </c>
    </row>
    <row r="6673" spans="1:16" x14ac:dyDescent="0.35">
      <c r="A6673">
        <v>2015</v>
      </c>
      <c r="B6673">
        <v>11</v>
      </c>
      <c r="C6673">
        <v>18</v>
      </c>
      <c r="D6673">
        <v>8</v>
      </c>
      <c r="E6673">
        <v>0</v>
      </c>
      <c r="F6673">
        <v>0</v>
      </c>
      <c r="G6673">
        <v>0</v>
      </c>
      <c r="I6673" s="4">
        <f t="shared" si="528"/>
        <v>2015</v>
      </c>
      <c r="J6673" t="str">
        <f>VLOOKUP(B6673,Lookup!A:B,2,FALSE)</f>
        <v>Federal</v>
      </c>
      <c r="K6673" t="str">
        <f>VLOOKUP(C6673,Lookup!D:E,2,FALSE)</f>
        <v>Interior</v>
      </c>
      <c r="L6673" t="str">
        <f>VLOOKUP(D6673,Lookup!G:H,2,FALSE)</f>
        <v>Others</v>
      </c>
      <c r="M6673" s="1">
        <f t="shared" si="529"/>
        <v>0</v>
      </c>
      <c r="N6673" s="1">
        <f t="shared" si="530"/>
        <v>0</v>
      </c>
      <c r="O6673" s="1">
        <f t="shared" si="531"/>
        <v>0</v>
      </c>
      <c r="P6673" s="1">
        <f t="shared" si="532"/>
        <v>0</v>
      </c>
    </row>
    <row r="6674" spans="1:16" x14ac:dyDescent="0.35">
      <c r="A6674">
        <v>2015</v>
      </c>
      <c r="B6674">
        <v>11</v>
      </c>
      <c r="C6674">
        <v>19</v>
      </c>
      <c r="D6674">
        <v>1</v>
      </c>
      <c r="E6674">
        <v>7484207941</v>
      </c>
      <c r="F6674">
        <v>0</v>
      </c>
      <c r="G6674">
        <v>6860343140.5300007</v>
      </c>
      <c r="I6674" s="4">
        <f t="shared" si="528"/>
        <v>2015</v>
      </c>
      <c r="J6674" t="str">
        <f>VLOOKUP(B6674,Lookup!A:B,2,FALSE)</f>
        <v>Federal</v>
      </c>
      <c r="K6674" t="str">
        <f>VLOOKUP(C6674,Lookup!D:E,2,FALSE)</f>
        <v>Labour and Productivity</v>
      </c>
      <c r="L6674" t="str">
        <f>VLOOKUP(D6674,Lookup!G:H,2,FALSE)</f>
        <v>Personnel</v>
      </c>
      <c r="M6674" s="1">
        <f t="shared" si="529"/>
        <v>7484207941</v>
      </c>
      <c r="N6674" s="1">
        <f t="shared" si="530"/>
        <v>0</v>
      </c>
      <c r="O6674" s="1">
        <f t="shared" si="531"/>
        <v>7484207941</v>
      </c>
      <c r="P6674" s="1">
        <f t="shared" si="532"/>
        <v>6860343140.5300007</v>
      </c>
    </row>
    <row r="6675" spans="1:16" x14ac:dyDescent="0.35">
      <c r="A6675">
        <v>2015</v>
      </c>
      <c r="B6675">
        <v>11</v>
      </c>
      <c r="C6675">
        <v>19</v>
      </c>
      <c r="D6675">
        <v>2</v>
      </c>
      <c r="E6675">
        <v>821622939</v>
      </c>
      <c r="F6675">
        <v>0</v>
      </c>
      <c r="G6675">
        <v>679812628.68999994</v>
      </c>
      <c r="I6675" s="4">
        <f t="shared" si="528"/>
        <v>2015</v>
      </c>
      <c r="J6675" t="str">
        <f>VLOOKUP(B6675,Lookup!A:B,2,FALSE)</f>
        <v>Federal</v>
      </c>
      <c r="K6675" t="str">
        <f>VLOOKUP(C6675,Lookup!D:E,2,FALSE)</f>
        <v>Labour and Productivity</v>
      </c>
      <c r="L6675" t="str">
        <f>VLOOKUP(D6675,Lookup!G:H,2,FALSE)</f>
        <v>Overhead</v>
      </c>
      <c r="M6675" s="1">
        <f t="shared" si="529"/>
        <v>821622939</v>
      </c>
      <c r="N6675" s="1">
        <f t="shared" si="530"/>
        <v>0</v>
      </c>
      <c r="O6675" s="1">
        <f t="shared" si="531"/>
        <v>821622939</v>
      </c>
      <c r="P6675" s="1">
        <f t="shared" si="532"/>
        <v>679812628.68999994</v>
      </c>
    </row>
    <row r="6676" spans="1:16" x14ac:dyDescent="0.35">
      <c r="A6676">
        <v>2015</v>
      </c>
      <c r="B6676">
        <v>11</v>
      </c>
      <c r="C6676">
        <v>19</v>
      </c>
      <c r="D6676">
        <v>3</v>
      </c>
      <c r="E6676">
        <v>0</v>
      </c>
      <c r="F6676">
        <v>0</v>
      </c>
      <c r="G6676">
        <v>0</v>
      </c>
      <c r="I6676" s="4">
        <f t="shared" si="528"/>
        <v>2015</v>
      </c>
      <c r="J6676" t="str">
        <f>VLOOKUP(B6676,Lookup!A:B,2,FALSE)</f>
        <v>Federal</v>
      </c>
      <c r="K6676" t="str">
        <f>VLOOKUP(C6676,Lookup!D:E,2,FALSE)</f>
        <v>Labour and Productivity</v>
      </c>
      <c r="L6676" t="str">
        <f>VLOOKUP(D6676,Lookup!G:H,2,FALSE)</f>
        <v>Unclassified Subventions</v>
      </c>
      <c r="M6676" s="1">
        <f t="shared" si="529"/>
        <v>0</v>
      </c>
      <c r="N6676" s="1">
        <f t="shared" si="530"/>
        <v>0</v>
      </c>
      <c r="O6676" s="1">
        <f t="shared" si="531"/>
        <v>0</v>
      </c>
      <c r="P6676" s="1">
        <f t="shared" si="532"/>
        <v>0</v>
      </c>
    </row>
    <row r="6677" spans="1:16" x14ac:dyDescent="0.35">
      <c r="A6677">
        <v>2015</v>
      </c>
      <c r="B6677">
        <v>11</v>
      </c>
      <c r="C6677">
        <v>19</v>
      </c>
      <c r="D6677">
        <v>4</v>
      </c>
      <c r="E6677">
        <v>0</v>
      </c>
      <c r="F6677">
        <v>0</v>
      </c>
      <c r="G6677">
        <v>0</v>
      </c>
      <c r="I6677" s="4">
        <f t="shared" si="528"/>
        <v>2015</v>
      </c>
      <c r="J6677" t="str">
        <f>VLOOKUP(B6677,Lookup!A:B,2,FALSE)</f>
        <v>Federal</v>
      </c>
      <c r="K6677" t="str">
        <f>VLOOKUP(C6677,Lookup!D:E,2,FALSE)</f>
        <v>Labour and Productivity</v>
      </c>
      <c r="L6677" t="str">
        <f>VLOOKUP(D6677,Lookup!G:H,2,FALSE)</f>
        <v>P &amp; G</v>
      </c>
      <c r="M6677" s="1">
        <f t="shared" si="529"/>
        <v>0</v>
      </c>
      <c r="N6677" s="1">
        <f t="shared" si="530"/>
        <v>0</v>
      </c>
      <c r="O6677" s="1">
        <f t="shared" si="531"/>
        <v>0</v>
      </c>
      <c r="P6677" s="1">
        <f t="shared" si="532"/>
        <v>0</v>
      </c>
    </row>
    <row r="6678" spans="1:16" x14ac:dyDescent="0.35">
      <c r="A6678">
        <v>2015</v>
      </c>
      <c r="B6678">
        <v>11</v>
      </c>
      <c r="C6678">
        <v>19</v>
      </c>
      <c r="D6678">
        <v>5</v>
      </c>
      <c r="E6678">
        <v>0</v>
      </c>
      <c r="F6678">
        <v>0</v>
      </c>
      <c r="G6678">
        <v>181737822</v>
      </c>
      <c r="I6678" s="4">
        <f t="shared" si="528"/>
        <v>2015</v>
      </c>
      <c r="J6678" t="str">
        <f>VLOOKUP(B6678,Lookup!A:B,2,FALSE)</f>
        <v>Federal</v>
      </c>
      <c r="K6678" t="str">
        <f>VLOOKUP(C6678,Lookup!D:E,2,FALSE)</f>
        <v>Labour and Productivity</v>
      </c>
      <c r="L6678" t="str">
        <f>VLOOKUP(D6678,Lookup!G:H,2,FALSE)</f>
        <v>Other CRF</v>
      </c>
      <c r="M6678" s="1">
        <f t="shared" si="529"/>
        <v>0</v>
      </c>
      <c r="N6678" s="1">
        <f t="shared" si="530"/>
        <v>0</v>
      </c>
      <c r="O6678" s="1">
        <f t="shared" si="531"/>
        <v>0</v>
      </c>
      <c r="P6678" s="1">
        <f t="shared" si="532"/>
        <v>181737822</v>
      </c>
    </row>
    <row r="6679" spans="1:16" x14ac:dyDescent="0.35">
      <c r="A6679">
        <v>2015</v>
      </c>
      <c r="B6679">
        <v>11</v>
      </c>
      <c r="C6679">
        <v>19</v>
      </c>
      <c r="D6679">
        <v>6</v>
      </c>
      <c r="E6679">
        <v>0</v>
      </c>
      <c r="F6679">
        <v>0</v>
      </c>
      <c r="G6679">
        <v>0</v>
      </c>
      <c r="I6679" s="4">
        <f t="shared" si="528"/>
        <v>2015</v>
      </c>
      <c r="J6679" t="str">
        <f>VLOOKUP(B6679,Lookup!A:B,2,FALSE)</f>
        <v>Federal</v>
      </c>
      <c r="K6679" t="str">
        <f>VLOOKUP(C6679,Lookup!D:E,2,FALSE)</f>
        <v>Labour and Productivity</v>
      </c>
      <c r="L6679" t="str">
        <f>VLOOKUP(D6679,Lookup!G:H,2,FALSE)</f>
        <v>Public Debt Charges</v>
      </c>
      <c r="M6679" s="1">
        <f t="shared" si="529"/>
        <v>0</v>
      </c>
      <c r="N6679" s="1">
        <f t="shared" si="530"/>
        <v>0</v>
      </c>
      <c r="O6679" s="1">
        <f t="shared" si="531"/>
        <v>0</v>
      </c>
      <c r="P6679" s="1">
        <f t="shared" si="532"/>
        <v>0</v>
      </c>
    </row>
    <row r="6680" spans="1:16" x14ac:dyDescent="0.35">
      <c r="A6680">
        <v>2015</v>
      </c>
      <c r="B6680">
        <v>11</v>
      </c>
      <c r="C6680">
        <v>19</v>
      </c>
      <c r="D6680">
        <v>7</v>
      </c>
      <c r="E6680">
        <v>0</v>
      </c>
      <c r="F6680">
        <v>0</v>
      </c>
      <c r="G6680">
        <v>0</v>
      </c>
      <c r="I6680" s="4">
        <f t="shared" si="528"/>
        <v>2015</v>
      </c>
      <c r="J6680" t="str">
        <f>VLOOKUP(B6680,Lookup!A:B,2,FALSE)</f>
        <v>Federal</v>
      </c>
      <c r="K6680" t="str">
        <f>VLOOKUP(C6680,Lookup!D:E,2,FALSE)</f>
        <v>Labour and Productivity</v>
      </c>
      <c r="L6680" t="str">
        <f>VLOOKUP(D6680,Lookup!G:H,2,FALSE)</f>
        <v>Cont to LGs</v>
      </c>
      <c r="M6680" s="1">
        <f t="shared" si="529"/>
        <v>0</v>
      </c>
      <c r="N6680" s="1">
        <f t="shared" si="530"/>
        <v>0</v>
      </c>
      <c r="O6680" s="1">
        <f t="shared" si="531"/>
        <v>0</v>
      </c>
      <c r="P6680" s="1">
        <f t="shared" si="532"/>
        <v>0</v>
      </c>
    </row>
    <row r="6681" spans="1:16" x14ac:dyDescent="0.35">
      <c r="A6681">
        <v>2015</v>
      </c>
      <c r="B6681">
        <v>11</v>
      </c>
      <c r="C6681">
        <v>19</v>
      </c>
      <c r="D6681">
        <v>8</v>
      </c>
      <c r="E6681">
        <v>0</v>
      </c>
      <c r="F6681">
        <v>0</v>
      </c>
      <c r="G6681">
        <v>0</v>
      </c>
      <c r="I6681" s="4">
        <f t="shared" si="528"/>
        <v>2015</v>
      </c>
      <c r="J6681" t="str">
        <f>VLOOKUP(B6681,Lookup!A:B,2,FALSE)</f>
        <v>Federal</v>
      </c>
      <c r="K6681" t="str">
        <f>VLOOKUP(C6681,Lookup!D:E,2,FALSE)</f>
        <v>Labour and Productivity</v>
      </c>
      <c r="L6681" t="str">
        <f>VLOOKUP(D6681,Lookup!G:H,2,FALSE)</f>
        <v>Others</v>
      </c>
      <c r="M6681" s="1">
        <f t="shared" si="529"/>
        <v>0</v>
      </c>
      <c r="N6681" s="1">
        <f t="shared" si="530"/>
        <v>0</v>
      </c>
      <c r="O6681" s="1">
        <f t="shared" si="531"/>
        <v>0</v>
      </c>
      <c r="P6681" s="1">
        <f t="shared" si="532"/>
        <v>0</v>
      </c>
    </row>
    <row r="6682" spans="1:16" x14ac:dyDescent="0.35">
      <c r="A6682">
        <v>2015</v>
      </c>
      <c r="B6682">
        <v>11</v>
      </c>
      <c r="C6682">
        <v>20</v>
      </c>
      <c r="D6682">
        <v>1</v>
      </c>
      <c r="E6682">
        <v>5338290179</v>
      </c>
      <c r="F6682">
        <v>0</v>
      </c>
      <c r="G6682">
        <v>12257924.01</v>
      </c>
      <c r="I6682" s="4">
        <f t="shared" si="528"/>
        <v>2015</v>
      </c>
      <c r="J6682" t="str">
        <f>VLOOKUP(B6682,Lookup!A:B,2,FALSE)</f>
        <v>Federal</v>
      </c>
      <c r="K6682" t="str">
        <f>VLOOKUP(C6682,Lookup!D:E,2,FALSE)</f>
        <v>Land &amp; Housing</v>
      </c>
      <c r="L6682" t="str">
        <f>VLOOKUP(D6682,Lookup!G:H,2,FALSE)</f>
        <v>Personnel</v>
      </c>
      <c r="M6682" s="1">
        <f t="shared" si="529"/>
        <v>5338290179</v>
      </c>
      <c r="N6682" s="1">
        <f t="shared" si="530"/>
        <v>0</v>
      </c>
      <c r="O6682" s="1">
        <f t="shared" si="531"/>
        <v>5338290179</v>
      </c>
      <c r="P6682" s="1">
        <f t="shared" si="532"/>
        <v>12257924.01</v>
      </c>
    </row>
    <row r="6683" spans="1:16" x14ac:dyDescent="0.35">
      <c r="A6683">
        <v>2015</v>
      </c>
      <c r="B6683">
        <v>11</v>
      </c>
      <c r="C6683">
        <v>20</v>
      </c>
      <c r="D6683">
        <v>2</v>
      </c>
      <c r="E6683">
        <v>310798439</v>
      </c>
      <c r="F6683">
        <v>0</v>
      </c>
      <c r="G6683">
        <v>268144856.13</v>
      </c>
      <c r="I6683" s="4">
        <f t="shared" si="528"/>
        <v>2015</v>
      </c>
      <c r="J6683" t="str">
        <f>VLOOKUP(B6683,Lookup!A:B,2,FALSE)</f>
        <v>Federal</v>
      </c>
      <c r="K6683" t="str">
        <f>VLOOKUP(C6683,Lookup!D:E,2,FALSE)</f>
        <v>Land &amp; Housing</v>
      </c>
      <c r="L6683" t="str">
        <f>VLOOKUP(D6683,Lookup!G:H,2,FALSE)</f>
        <v>Overhead</v>
      </c>
      <c r="M6683" s="1">
        <f t="shared" si="529"/>
        <v>310798439</v>
      </c>
      <c r="N6683" s="1">
        <f t="shared" si="530"/>
        <v>0</v>
      </c>
      <c r="O6683" s="1">
        <f t="shared" si="531"/>
        <v>310798439</v>
      </c>
      <c r="P6683" s="1">
        <f t="shared" si="532"/>
        <v>268144856.13</v>
      </c>
    </row>
    <row r="6684" spans="1:16" x14ac:dyDescent="0.35">
      <c r="A6684">
        <v>2015</v>
      </c>
      <c r="B6684">
        <v>11</v>
      </c>
      <c r="C6684">
        <v>20</v>
      </c>
      <c r="D6684">
        <v>3</v>
      </c>
      <c r="E6684">
        <v>0</v>
      </c>
      <c r="F6684">
        <v>0</v>
      </c>
      <c r="G6684">
        <v>0</v>
      </c>
      <c r="I6684" s="4">
        <f t="shared" si="528"/>
        <v>2015</v>
      </c>
      <c r="J6684" t="str">
        <f>VLOOKUP(B6684,Lookup!A:B,2,FALSE)</f>
        <v>Federal</v>
      </c>
      <c r="K6684" t="str">
        <f>VLOOKUP(C6684,Lookup!D:E,2,FALSE)</f>
        <v>Land &amp; Housing</v>
      </c>
      <c r="L6684" t="str">
        <f>VLOOKUP(D6684,Lookup!G:H,2,FALSE)</f>
        <v>Unclassified Subventions</v>
      </c>
      <c r="M6684" s="1">
        <f t="shared" si="529"/>
        <v>0</v>
      </c>
      <c r="N6684" s="1">
        <f t="shared" si="530"/>
        <v>0</v>
      </c>
      <c r="O6684" s="1">
        <f t="shared" si="531"/>
        <v>0</v>
      </c>
      <c r="P6684" s="1">
        <f t="shared" si="532"/>
        <v>0</v>
      </c>
    </row>
    <row r="6685" spans="1:16" x14ac:dyDescent="0.35">
      <c r="A6685">
        <v>2015</v>
      </c>
      <c r="B6685">
        <v>11</v>
      </c>
      <c r="C6685">
        <v>20</v>
      </c>
      <c r="D6685">
        <v>4</v>
      </c>
      <c r="E6685">
        <v>0</v>
      </c>
      <c r="F6685">
        <v>0</v>
      </c>
      <c r="G6685">
        <v>0</v>
      </c>
      <c r="I6685" s="4">
        <f t="shared" si="528"/>
        <v>2015</v>
      </c>
      <c r="J6685" t="str">
        <f>VLOOKUP(B6685,Lookup!A:B,2,FALSE)</f>
        <v>Federal</v>
      </c>
      <c r="K6685" t="str">
        <f>VLOOKUP(C6685,Lookup!D:E,2,FALSE)</f>
        <v>Land &amp; Housing</v>
      </c>
      <c r="L6685" t="str">
        <f>VLOOKUP(D6685,Lookup!G:H,2,FALSE)</f>
        <v>P &amp; G</v>
      </c>
      <c r="M6685" s="1">
        <f t="shared" si="529"/>
        <v>0</v>
      </c>
      <c r="N6685" s="1">
        <f t="shared" si="530"/>
        <v>0</v>
      </c>
      <c r="O6685" s="1">
        <f t="shared" si="531"/>
        <v>0</v>
      </c>
      <c r="P6685" s="1">
        <f t="shared" si="532"/>
        <v>0</v>
      </c>
    </row>
    <row r="6686" spans="1:16" x14ac:dyDescent="0.35">
      <c r="A6686">
        <v>2015</v>
      </c>
      <c r="B6686">
        <v>11</v>
      </c>
      <c r="C6686">
        <v>20</v>
      </c>
      <c r="D6686">
        <v>5</v>
      </c>
      <c r="E6686">
        <v>0</v>
      </c>
      <c r="F6686">
        <v>0</v>
      </c>
      <c r="G6686">
        <v>0</v>
      </c>
      <c r="I6686" s="4">
        <f t="shared" si="528"/>
        <v>2015</v>
      </c>
      <c r="J6686" t="str">
        <f>VLOOKUP(B6686,Lookup!A:B,2,FALSE)</f>
        <v>Federal</v>
      </c>
      <c r="K6686" t="str">
        <f>VLOOKUP(C6686,Lookup!D:E,2,FALSE)</f>
        <v>Land &amp; Housing</v>
      </c>
      <c r="L6686" t="str">
        <f>VLOOKUP(D6686,Lookup!G:H,2,FALSE)</f>
        <v>Other CRF</v>
      </c>
      <c r="M6686" s="1">
        <f t="shared" si="529"/>
        <v>0</v>
      </c>
      <c r="N6686" s="1">
        <f t="shared" si="530"/>
        <v>0</v>
      </c>
      <c r="O6686" s="1">
        <f t="shared" si="531"/>
        <v>0</v>
      </c>
      <c r="P6686" s="1">
        <f t="shared" si="532"/>
        <v>0</v>
      </c>
    </row>
    <row r="6687" spans="1:16" x14ac:dyDescent="0.35">
      <c r="A6687">
        <v>2015</v>
      </c>
      <c r="B6687">
        <v>11</v>
      </c>
      <c r="C6687">
        <v>20</v>
      </c>
      <c r="D6687">
        <v>6</v>
      </c>
      <c r="E6687">
        <v>0</v>
      </c>
      <c r="F6687">
        <v>0</v>
      </c>
      <c r="G6687">
        <v>0</v>
      </c>
      <c r="I6687" s="4">
        <f t="shared" si="528"/>
        <v>2015</v>
      </c>
      <c r="J6687" t="str">
        <f>VLOOKUP(B6687,Lookup!A:B,2,FALSE)</f>
        <v>Federal</v>
      </c>
      <c r="K6687" t="str">
        <f>VLOOKUP(C6687,Lookup!D:E,2,FALSE)</f>
        <v>Land &amp; Housing</v>
      </c>
      <c r="L6687" t="str">
        <f>VLOOKUP(D6687,Lookup!G:H,2,FALSE)</f>
        <v>Public Debt Charges</v>
      </c>
      <c r="M6687" s="1">
        <f t="shared" si="529"/>
        <v>0</v>
      </c>
      <c r="N6687" s="1">
        <f t="shared" si="530"/>
        <v>0</v>
      </c>
      <c r="O6687" s="1">
        <f t="shared" si="531"/>
        <v>0</v>
      </c>
      <c r="P6687" s="1">
        <f t="shared" si="532"/>
        <v>0</v>
      </c>
    </row>
    <row r="6688" spans="1:16" x14ac:dyDescent="0.35">
      <c r="A6688">
        <v>2015</v>
      </c>
      <c r="B6688">
        <v>11</v>
      </c>
      <c r="C6688">
        <v>20</v>
      </c>
      <c r="D6688">
        <v>7</v>
      </c>
      <c r="E6688">
        <v>0</v>
      </c>
      <c r="F6688">
        <v>0</v>
      </c>
      <c r="G6688">
        <v>0</v>
      </c>
      <c r="I6688" s="4">
        <f t="shared" si="528"/>
        <v>2015</v>
      </c>
      <c r="J6688" t="str">
        <f>VLOOKUP(B6688,Lookup!A:B,2,FALSE)</f>
        <v>Federal</v>
      </c>
      <c r="K6688" t="str">
        <f>VLOOKUP(C6688,Lookup!D:E,2,FALSE)</f>
        <v>Land &amp; Housing</v>
      </c>
      <c r="L6688" t="str">
        <f>VLOOKUP(D6688,Lookup!G:H,2,FALSE)</f>
        <v>Cont to LGs</v>
      </c>
      <c r="M6688" s="1">
        <f t="shared" si="529"/>
        <v>0</v>
      </c>
      <c r="N6688" s="1">
        <f t="shared" si="530"/>
        <v>0</v>
      </c>
      <c r="O6688" s="1">
        <f t="shared" si="531"/>
        <v>0</v>
      </c>
      <c r="P6688" s="1">
        <f t="shared" si="532"/>
        <v>0</v>
      </c>
    </row>
    <row r="6689" spans="1:16" x14ac:dyDescent="0.35">
      <c r="A6689">
        <v>2015</v>
      </c>
      <c r="B6689">
        <v>11</v>
      </c>
      <c r="C6689">
        <v>20</v>
      </c>
      <c r="D6689">
        <v>8</v>
      </c>
      <c r="E6689">
        <v>0</v>
      </c>
      <c r="F6689">
        <v>0</v>
      </c>
      <c r="G6689">
        <v>0</v>
      </c>
      <c r="I6689" s="4">
        <f t="shared" si="528"/>
        <v>2015</v>
      </c>
      <c r="J6689" t="str">
        <f>VLOOKUP(B6689,Lookup!A:B,2,FALSE)</f>
        <v>Federal</v>
      </c>
      <c r="K6689" t="str">
        <f>VLOOKUP(C6689,Lookup!D:E,2,FALSE)</f>
        <v>Land &amp; Housing</v>
      </c>
      <c r="L6689" t="str">
        <f>VLOOKUP(D6689,Lookup!G:H,2,FALSE)</f>
        <v>Others</v>
      </c>
      <c r="M6689" s="1">
        <f t="shared" si="529"/>
        <v>0</v>
      </c>
      <c r="N6689" s="1">
        <f t="shared" si="530"/>
        <v>0</v>
      </c>
      <c r="O6689" s="1">
        <f t="shared" si="531"/>
        <v>0</v>
      </c>
      <c r="P6689" s="1">
        <f t="shared" si="532"/>
        <v>0</v>
      </c>
    </row>
    <row r="6690" spans="1:16" x14ac:dyDescent="0.35">
      <c r="A6690">
        <v>2015</v>
      </c>
      <c r="B6690">
        <v>11</v>
      </c>
      <c r="C6690">
        <v>21</v>
      </c>
      <c r="D6690">
        <v>1</v>
      </c>
      <c r="E6690">
        <v>95556559779</v>
      </c>
      <c r="F6690">
        <v>0</v>
      </c>
      <c r="G6690">
        <v>44263065924.239998</v>
      </c>
      <c r="I6690" s="4">
        <f t="shared" si="528"/>
        <v>2015</v>
      </c>
      <c r="J6690" t="str">
        <f>VLOOKUP(B6690,Lookup!A:B,2,FALSE)</f>
        <v>Federal</v>
      </c>
      <c r="K6690" t="str">
        <f>VLOOKUP(C6690,Lookup!D:E,2,FALSE)</f>
        <v>Law &amp; Justices</v>
      </c>
      <c r="L6690" t="str">
        <f>VLOOKUP(D6690,Lookup!G:H,2,FALSE)</f>
        <v>Personnel</v>
      </c>
      <c r="M6690" s="1">
        <f t="shared" si="529"/>
        <v>95556559779</v>
      </c>
      <c r="N6690" s="1">
        <f t="shared" si="530"/>
        <v>0</v>
      </c>
      <c r="O6690" s="1">
        <f t="shared" si="531"/>
        <v>95556559779</v>
      </c>
      <c r="P6690" s="1">
        <f t="shared" si="532"/>
        <v>44263065924.239998</v>
      </c>
    </row>
    <row r="6691" spans="1:16" x14ac:dyDescent="0.35">
      <c r="A6691">
        <v>2015</v>
      </c>
      <c r="B6691">
        <v>11</v>
      </c>
      <c r="C6691">
        <v>21</v>
      </c>
      <c r="D6691">
        <v>2</v>
      </c>
      <c r="E6691">
        <v>4331256710.4099998</v>
      </c>
      <c r="F6691">
        <v>0</v>
      </c>
      <c r="G6691">
        <v>29800610626.520004</v>
      </c>
      <c r="I6691" s="4">
        <f t="shared" si="528"/>
        <v>2015</v>
      </c>
      <c r="J6691" t="str">
        <f>VLOOKUP(B6691,Lookup!A:B,2,FALSE)</f>
        <v>Federal</v>
      </c>
      <c r="K6691" t="str">
        <f>VLOOKUP(C6691,Lookup!D:E,2,FALSE)</f>
        <v>Law &amp; Justices</v>
      </c>
      <c r="L6691" t="str">
        <f>VLOOKUP(D6691,Lookup!G:H,2,FALSE)</f>
        <v>Overhead</v>
      </c>
      <c r="M6691" s="1">
        <f t="shared" si="529"/>
        <v>4331256710.4099998</v>
      </c>
      <c r="N6691" s="1">
        <f t="shared" si="530"/>
        <v>0</v>
      </c>
      <c r="O6691" s="1">
        <f t="shared" si="531"/>
        <v>4331256710.4099998</v>
      </c>
      <c r="P6691" s="1">
        <f t="shared" si="532"/>
        <v>29800610626.520004</v>
      </c>
    </row>
    <row r="6692" spans="1:16" x14ac:dyDescent="0.35">
      <c r="A6692">
        <v>2015</v>
      </c>
      <c r="B6692">
        <v>11</v>
      </c>
      <c r="C6692">
        <v>21</v>
      </c>
      <c r="D6692">
        <v>3</v>
      </c>
      <c r="E6692">
        <v>0</v>
      </c>
      <c r="F6692">
        <v>0</v>
      </c>
      <c r="G6692">
        <v>0</v>
      </c>
      <c r="I6692" s="4">
        <f t="shared" si="528"/>
        <v>2015</v>
      </c>
      <c r="J6692" t="str">
        <f>VLOOKUP(B6692,Lookup!A:B,2,FALSE)</f>
        <v>Federal</v>
      </c>
      <c r="K6692" t="str">
        <f>VLOOKUP(C6692,Lookup!D:E,2,FALSE)</f>
        <v>Law &amp; Justices</v>
      </c>
      <c r="L6692" t="str">
        <f>VLOOKUP(D6692,Lookup!G:H,2,FALSE)</f>
        <v>Unclassified Subventions</v>
      </c>
      <c r="M6692" s="1">
        <f t="shared" si="529"/>
        <v>0</v>
      </c>
      <c r="N6692" s="1">
        <f t="shared" si="530"/>
        <v>0</v>
      </c>
      <c r="O6692" s="1">
        <f t="shared" si="531"/>
        <v>0</v>
      </c>
      <c r="P6692" s="1">
        <f t="shared" si="532"/>
        <v>0</v>
      </c>
    </row>
    <row r="6693" spans="1:16" x14ac:dyDescent="0.35">
      <c r="A6693">
        <v>2015</v>
      </c>
      <c r="B6693">
        <v>11</v>
      </c>
      <c r="C6693">
        <v>21</v>
      </c>
      <c r="D6693">
        <v>4</v>
      </c>
      <c r="E6693">
        <v>0</v>
      </c>
      <c r="F6693">
        <v>0</v>
      </c>
      <c r="G6693">
        <v>138900969.87</v>
      </c>
      <c r="I6693" s="4">
        <f t="shared" si="528"/>
        <v>2015</v>
      </c>
      <c r="J6693" t="str">
        <f>VLOOKUP(B6693,Lookup!A:B,2,FALSE)</f>
        <v>Federal</v>
      </c>
      <c r="K6693" t="str">
        <f>VLOOKUP(C6693,Lookup!D:E,2,FALSE)</f>
        <v>Law &amp; Justices</v>
      </c>
      <c r="L6693" t="str">
        <f>VLOOKUP(D6693,Lookup!G:H,2,FALSE)</f>
        <v>P &amp; G</v>
      </c>
      <c r="M6693" s="1">
        <f t="shared" si="529"/>
        <v>0</v>
      </c>
      <c r="N6693" s="1">
        <f t="shared" si="530"/>
        <v>0</v>
      </c>
      <c r="O6693" s="1">
        <f t="shared" si="531"/>
        <v>0</v>
      </c>
      <c r="P6693" s="1">
        <f t="shared" si="532"/>
        <v>138900969.87</v>
      </c>
    </row>
    <row r="6694" spans="1:16" x14ac:dyDescent="0.35">
      <c r="A6694">
        <v>2015</v>
      </c>
      <c r="B6694">
        <v>11</v>
      </c>
      <c r="C6694">
        <v>21</v>
      </c>
      <c r="D6694">
        <v>5</v>
      </c>
      <c r="E6694">
        <v>0</v>
      </c>
      <c r="F6694">
        <v>0</v>
      </c>
      <c r="G6694">
        <v>103224911.94</v>
      </c>
      <c r="I6694" s="4">
        <f t="shared" si="528"/>
        <v>2015</v>
      </c>
      <c r="J6694" t="str">
        <f>VLOOKUP(B6694,Lookup!A:B,2,FALSE)</f>
        <v>Federal</v>
      </c>
      <c r="K6694" t="str">
        <f>VLOOKUP(C6694,Lookup!D:E,2,FALSE)</f>
        <v>Law &amp; Justices</v>
      </c>
      <c r="L6694" t="str">
        <f>VLOOKUP(D6694,Lookup!G:H,2,FALSE)</f>
        <v>Other CRF</v>
      </c>
      <c r="M6694" s="1">
        <f t="shared" si="529"/>
        <v>0</v>
      </c>
      <c r="N6694" s="1">
        <f t="shared" si="530"/>
        <v>0</v>
      </c>
      <c r="O6694" s="1">
        <f t="shared" si="531"/>
        <v>0</v>
      </c>
      <c r="P6694" s="1">
        <f t="shared" si="532"/>
        <v>103224911.94</v>
      </c>
    </row>
    <row r="6695" spans="1:16" x14ac:dyDescent="0.35">
      <c r="A6695">
        <v>2015</v>
      </c>
      <c r="B6695">
        <v>11</v>
      </c>
      <c r="C6695">
        <v>21</v>
      </c>
      <c r="D6695">
        <v>6</v>
      </c>
      <c r="E6695">
        <v>0</v>
      </c>
      <c r="F6695">
        <v>0</v>
      </c>
      <c r="G6695">
        <v>0</v>
      </c>
      <c r="I6695" s="4">
        <f t="shared" si="528"/>
        <v>2015</v>
      </c>
      <c r="J6695" t="str">
        <f>VLOOKUP(B6695,Lookup!A:B,2,FALSE)</f>
        <v>Federal</v>
      </c>
      <c r="K6695" t="str">
        <f>VLOOKUP(C6695,Lookup!D:E,2,FALSE)</f>
        <v>Law &amp; Justices</v>
      </c>
      <c r="L6695" t="str">
        <f>VLOOKUP(D6695,Lookup!G:H,2,FALSE)</f>
        <v>Public Debt Charges</v>
      </c>
      <c r="M6695" s="1">
        <f t="shared" si="529"/>
        <v>0</v>
      </c>
      <c r="N6695" s="1">
        <f t="shared" si="530"/>
        <v>0</v>
      </c>
      <c r="O6695" s="1">
        <f t="shared" si="531"/>
        <v>0</v>
      </c>
      <c r="P6695" s="1">
        <f t="shared" si="532"/>
        <v>0</v>
      </c>
    </row>
    <row r="6696" spans="1:16" x14ac:dyDescent="0.35">
      <c r="A6696">
        <v>2015</v>
      </c>
      <c r="B6696">
        <v>11</v>
      </c>
      <c r="C6696">
        <v>21</v>
      </c>
      <c r="D6696">
        <v>7</v>
      </c>
      <c r="E6696">
        <v>0</v>
      </c>
      <c r="F6696">
        <v>0</v>
      </c>
      <c r="G6696">
        <v>0</v>
      </c>
      <c r="I6696" s="4">
        <f t="shared" si="528"/>
        <v>2015</v>
      </c>
      <c r="J6696" t="str">
        <f>VLOOKUP(B6696,Lookup!A:B,2,FALSE)</f>
        <v>Federal</v>
      </c>
      <c r="K6696" t="str">
        <f>VLOOKUP(C6696,Lookup!D:E,2,FALSE)</f>
        <v>Law &amp; Justices</v>
      </c>
      <c r="L6696" t="str">
        <f>VLOOKUP(D6696,Lookup!G:H,2,FALSE)</f>
        <v>Cont to LGs</v>
      </c>
      <c r="M6696" s="1">
        <f t="shared" si="529"/>
        <v>0</v>
      </c>
      <c r="N6696" s="1">
        <f t="shared" si="530"/>
        <v>0</v>
      </c>
      <c r="O6696" s="1">
        <f t="shared" si="531"/>
        <v>0</v>
      </c>
      <c r="P6696" s="1">
        <f t="shared" si="532"/>
        <v>0</v>
      </c>
    </row>
    <row r="6697" spans="1:16" x14ac:dyDescent="0.35">
      <c r="A6697">
        <v>2015</v>
      </c>
      <c r="B6697">
        <v>11</v>
      </c>
      <c r="C6697">
        <v>21</v>
      </c>
      <c r="D6697">
        <v>8</v>
      </c>
      <c r="E6697">
        <v>0</v>
      </c>
      <c r="F6697">
        <v>0</v>
      </c>
      <c r="G6697">
        <v>0</v>
      </c>
      <c r="I6697" s="4">
        <f t="shared" si="528"/>
        <v>2015</v>
      </c>
      <c r="J6697" t="str">
        <f>VLOOKUP(B6697,Lookup!A:B,2,FALSE)</f>
        <v>Federal</v>
      </c>
      <c r="K6697" t="str">
        <f>VLOOKUP(C6697,Lookup!D:E,2,FALSE)</f>
        <v>Law &amp; Justices</v>
      </c>
      <c r="L6697" t="str">
        <f>VLOOKUP(D6697,Lookup!G:H,2,FALSE)</f>
        <v>Others</v>
      </c>
      <c r="M6697" s="1">
        <f t="shared" si="529"/>
        <v>0</v>
      </c>
      <c r="N6697" s="1">
        <f t="shared" si="530"/>
        <v>0</v>
      </c>
      <c r="O6697" s="1">
        <f t="shared" si="531"/>
        <v>0</v>
      </c>
      <c r="P6697" s="1">
        <f t="shared" si="532"/>
        <v>0</v>
      </c>
    </row>
    <row r="6698" spans="1:16" x14ac:dyDescent="0.35">
      <c r="A6698">
        <v>2015</v>
      </c>
      <c r="B6698">
        <v>11</v>
      </c>
      <c r="C6698">
        <v>22</v>
      </c>
      <c r="D6698">
        <v>1</v>
      </c>
      <c r="E6698">
        <v>120000000000</v>
      </c>
      <c r="F6698">
        <v>0</v>
      </c>
      <c r="G6698">
        <v>22343140910.740002</v>
      </c>
      <c r="I6698" s="4">
        <f t="shared" si="528"/>
        <v>2015</v>
      </c>
      <c r="J6698" t="str">
        <f>VLOOKUP(B6698,Lookup!A:B,2,FALSE)</f>
        <v>Federal</v>
      </c>
      <c r="K6698" t="str">
        <f>VLOOKUP(C6698,Lookup!D:E,2,FALSE)</f>
        <v>Legislature</v>
      </c>
      <c r="L6698" t="str">
        <f>VLOOKUP(D6698,Lookup!G:H,2,FALSE)</f>
        <v>Personnel</v>
      </c>
      <c r="M6698" s="1">
        <f t="shared" si="529"/>
        <v>120000000000</v>
      </c>
      <c r="N6698" s="1">
        <f t="shared" si="530"/>
        <v>0</v>
      </c>
      <c r="O6698" s="1">
        <f t="shared" si="531"/>
        <v>120000000000</v>
      </c>
      <c r="P6698" s="1">
        <f t="shared" si="532"/>
        <v>22343140910.740002</v>
      </c>
    </row>
    <row r="6699" spans="1:16" x14ac:dyDescent="0.35">
      <c r="A6699">
        <v>2015</v>
      </c>
      <c r="B6699">
        <v>11</v>
      </c>
      <c r="C6699">
        <v>22</v>
      </c>
      <c r="D6699">
        <v>2</v>
      </c>
      <c r="E6699">
        <v>0</v>
      </c>
      <c r="F6699">
        <v>0</v>
      </c>
      <c r="G6699">
        <v>83415322403.569992</v>
      </c>
      <c r="I6699" s="4">
        <f t="shared" si="528"/>
        <v>2015</v>
      </c>
      <c r="J6699" t="str">
        <f>VLOOKUP(B6699,Lookup!A:B,2,FALSE)</f>
        <v>Federal</v>
      </c>
      <c r="K6699" t="str">
        <f>VLOOKUP(C6699,Lookup!D:E,2,FALSE)</f>
        <v>Legislature</v>
      </c>
      <c r="L6699" t="str">
        <f>VLOOKUP(D6699,Lookup!G:H,2,FALSE)</f>
        <v>Overhead</v>
      </c>
      <c r="M6699" s="1">
        <f t="shared" si="529"/>
        <v>0</v>
      </c>
      <c r="N6699" s="1">
        <f t="shared" si="530"/>
        <v>0</v>
      </c>
      <c r="O6699" s="1">
        <f t="shared" si="531"/>
        <v>0</v>
      </c>
      <c r="P6699" s="1">
        <f t="shared" si="532"/>
        <v>83415322403.569992</v>
      </c>
    </row>
    <row r="6700" spans="1:16" x14ac:dyDescent="0.35">
      <c r="A6700">
        <v>2015</v>
      </c>
      <c r="B6700">
        <v>11</v>
      </c>
      <c r="C6700">
        <v>22</v>
      </c>
      <c r="D6700">
        <v>3</v>
      </c>
      <c r="E6700">
        <v>0</v>
      </c>
      <c r="F6700">
        <v>0</v>
      </c>
      <c r="G6700">
        <v>0</v>
      </c>
      <c r="I6700" s="4">
        <f t="shared" si="528"/>
        <v>2015</v>
      </c>
      <c r="J6700" t="str">
        <f>VLOOKUP(B6700,Lookup!A:B,2,FALSE)</f>
        <v>Federal</v>
      </c>
      <c r="K6700" t="str">
        <f>VLOOKUP(C6700,Lookup!D:E,2,FALSE)</f>
        <v>Legislature</v>
      </c>
      <c r="L6700" t="str">
        <f>VLOOKUP(D6700,Lookup!G:H,2,FALSE)</f>
        <v>Unclassified Subventions</v>
      </c>
      <c r="M6700" s="1">
        <f t="shared" si="529"/>
        <v>0</v>
      </c>
      <c r="N6700" s="1">
        <f t="shared" si="530"/>
        <v>0</v>
      </c>
      <c r="O6700" s="1">
        <f t="shared" si="531"/>
        <v>0</v>
      </c>
      <c r="P6700" s="1">
        <f t="shared" si="532"/>
        <v>0</v>
      </c>
    </row>
    <row r="6701" spans="1:16" x14ac:dyDescent="0.35">
      <c r="A6701">
        <v>2015</v>
      </c>
      <c r="B6701">
        <v>11</v>
      </c>
      <c r="C6701">
        <v>22</v>
      </c>
      <c r="D6701">
        <v>4</v>
      </c>
      <c r="E6701">
        <v>0</v>
      </c>
      <c r="F6701">
        <v>0</v>
      </c>
      <c r="G6701">
        <v>0</v>
      </c>
      <c r="I6701" s="4">
        <f t="shared" si="528"/>
        <v>2015</v>
      </c>
      <c r="J6701" t="str">
        <f>VLOOKUP(B6701,Lookup!A:B,2,FALSE)</f>
        <v>Federal</v>
      </c>
      <c r="K6701" t="str">
        <f>VLOOKUP(C6701,Lookup!D:E,2,FALSE)</f>
        <v>Legislature</v>
      </c>
      <c r="L6701" t="str">
        <f>VLOOKUP(D6701,Lookup!G:H,2,FALSE)</f>
        <v>P &amp; G</v>
      </c>
      <c r="M6701" s="1">
        <f t="shared" si="529"/>
        <v>0</v>
      </c>
      <c r="N6701" s="1">
        <f t="shared" si="530"/>
        <v>0</v>
      </c>
      <c r="O6701" s="1">
        <f t="shared" si="531"/>
        <v>0</v>
      </c>
      <c r="P6701" s="1">
        <f t="shared" si="532"/>
        <v>0</v>
      </c>
    </row>
    <row r="6702" spans="1:16" x14ac:dyDescent="0.35">
      <c r="A6702">
        <v>2015</v>
      </c>
      <c r="B6702">
        <v>11</v>
      </c>
      <c r="C6702">
        <v>22</v>
      </c>
      <c r="D6702">
        <v>5</v>
      </c>
      <c r="E6702">
        <v>0</v>
      </c>
      <c r="F6702">
        <v>0</v>
      </c>
      <c r="G6702">
        <v>5626001</v>
      </c>
      <c r="I6702" s="4">
        <f t="shared" si="528"/>
        <v>2015</v>
      </c>
      <c r="J6702" t="str">
        <f>VLOOKUP(B6702,Lookup!A:B,2,FALSE)</f>
        <v>Federal</v>
      </c>
      <c r="K6702" t="str">
        <f>VLOOKUP(C6702,Lookup!D:E,2,FALSE)</f>
        <v>Legislature</v>
      </c>
      <c r="L6702" t="str">
        <f>VLOOKUP(D6702,Lookup!G:H,2,FALSE)</f>
        <v>Other CRF</v>
      </c>
      <c r="M6702" s="1">
        <f t="shared" si="529"/>
        <v>0</v>
      </c>
      <c r="N6702" s="1">
        <f t="shared" si="530"/>
        <v>0</v>
      </c>
      <c r="O6702" s="1">
        <f t="shared" si="531"/>
        <v>0</v>
      </c>
      <c r="P6702" s="1">
        <f t="shared" si="532"/>
        <v>5626001</v>
      </c>
    </row>
    <row r="6703" spans="1:16" x14ac:dyDescent="0.35">
      <c r="A6703">
        <v>2015</v>
      </c>
      <c r="B6703">
        <v>11</v>
      </c>
      <c r="C6703">
        <v>22</v>
      </c>
      <c r="D6703">
        <v>6</v>
      </c>
      <c r="E6703">
        <v>0</v>
      </c>
      <c r="F6703">
        <v>0</v>
      </c>
      <c r="G6703">
        <v>0</v>
      </c>
      <c r="I6703" s="4">
        <f t="shared" si="528"/>
        <v>2015</v>
      </c>
      <c r="J6703" t="str">
        <f>VLOOKUP(B6703,Lookup!A:B,2,FALSE)</f>
        <v>Federal</v>
      </c>
      <c r="K6703" t="str">
        <f>VLOOKUP(C6703,Lookup!D:E,2,FALSE)</f>
        <v>Legislature</v>
      </c>
      <c r="L6703" t="str">
        <f>VLOOKUP(D6703,Lookup!G:H,2,FALSE)</f>
        <v>Public Debt Charges</v>
      </c>
      <c r="M6703" s="1">
        <f t="shared" si="529"/>
        <v>0</v>
      </c>
      <c r="N6703" s="1">
        <f t="shared" si="530"/>
        <v>0</v>
      </c>
      <c r="O6703" s="1">
        <f t="shared" si="531"/>
        <v>0</v>
      </c>
      <c r="P6703" s="1">
        <f t="shared" si="532"/>
        <v>0</v>
      </c>
    </row>
    <row r="6704" spans="1:16" x14ac:dyDescent="0.35">
      <c r="A6704">
        <v>2015</v>
      </c>
      <c r="B6704">
        <v>11</v>
      </c>
      <c r="C6704">
        <v>22</v>
      </c>
      <c r="D6704">
        <v>7</v>
      </c>
      <c r="E6704">
        <v>0</v>
      </c>
      <c r="F6704">
        <v>0</v>
      </c>
      <c r="G6704">
        <v>0</v>
      </c>
      <c r="I6704" s="4">
        <f t="shared" si="528"/>
        <v>2015</v>
      </c>
      <c r="J6704" t="str">
        <f>VLOOKUP(B6704,Lookup!A:B,2,FALSE)</f>
        <v>Federal</v>
      </c>
      <c r="K6704" t="str">
        <f>VLOOKUP(C6704,Lookup!D:E,2,FALSE)</f>
        <v>Legislature</v>
      </c>
      <c r="L6704" t="str">
        <f>VLOOKUP(D6704,Lookup!G:H,2,FALSE)</f>
        <v>Cont to LGs</v>
      </c>
      <c r="M6704" s="1">
        <f t="shared" si="529"/>
        <v>0</v>
      </c>
      <c r="N6704" s="1">
        <f t="shared" si="530"/>
        <v>0</v>
      </c>
      <c r="O6704" s="1">
        <f t="shared" si="531"/>
        <v>0</v>
      </c>
      <c r="P6704" s="1">
        <f t="shared" si="532"/>
        <v>0</v>
      </c>
    </row>
    <row r="6705" spans="1:16" x14ac:dyDescent="0.35">
      <c r="A6705">
        <v>2015</v>
      </c>
      <c r="B6705">
        <v>11</v>
      </c>
      <c r="C6705">
        <v>22</v>
      </c>
      <c r="D6705">
        <v>8</v>
      </c>
      <c r="E6705">
        <v>0</v>
      </c>
      <c r="F6705">
        <v>0</v>
      </c>
      <c r="G6705">
        <v>0</v>
      </c>
      <c r="I6705" s="4">
        <f t="shared" si="528"/>
        <v>2015</v>
      </c>
      <c r="J6705" t="str">
        <f>VLOOKUP(B6705,Lookup!A:B,2,FALSE)</f>
        <v>Federal</v>
      </c>
      <c r="K6705" t="str">
        <f>VLOOKUP(C6705,Lookup!D:E,2,FALSE)</f>
        <v>Legislature</v>
      </c>
      <c r="L6705" t="str">
        <f>VLOOKUP(D6705,Lookup!G:H,2,FALSE)</f>
        <v>Others</v>
      </c>
      <c r="M6705" s="1">
        <f t="shared" si="529"/>
        <v>0</v>
      </c>
      <c r="N6705" s="1">
        <f t="shared" si="530"/>
        <v>0</v>
      </c>
      <c r="O6705" s="1">
        <f t="shared" si="531"/>
        <v>0</v>
      </c>
      <c r="P6705" s="1">
        <f t="shared" si="532"/>
        <v>0</v>
      </c>
    </row>
    <row r="6706" spans="1:16" x14ac:dyDescent="0.35">
      <c r="A6706">
        <v>2015</v>
      </c>
      <c r="B6706">
        <v>11</v>
      </c>
      <c r="C6706">
        <v>23</v>
      </c>
      <c r="D6706">
        <v>1</v>
      </c>
      <c r="E6706">
        <v>8921471839</v>
      </c>
      <c r="F6706">
        <v>0</v>
      </c>
      <c r="G6706">
        <v>7598277338.6299992</v>
      </c>
      <c r="I6706" s="4">
        <f t="shared" ref="I6706:I6769" si="533">A6706</f>
        <v>2015</v>
      </c>
      <c r="J6706" t="str">
        <f>VLOOKUP(B6706,Lookup!A:B,2,FALSE)</f>
        <v>Federal</v>
      </c>
      <c r="K6706" t="str">
        <f>VLOOKUP(C6706,Lookup!D:E,2,FALSE)</f>
        <v>Mines and Steel Development</v>
      </c>
      <c r="L6706" t="str">
        <f>VLOOKUP(D6706,Lookup!G:H,2,FALSE)</f>
        <v>Personnel</v>
      </c>
      <c r="M6706" s="1">
        <f t="shared" si="529"/>
        <v>8921471839</v>
      </c>
      <c r="N6706" s="1">
        <f t="shared" si="530"/>
        <v>0</v>
      </c>
      <c r="O6706" s="1">
        <f t="shared" si="531"/>
        <v>8921471839</v>
      </c>
      <c r="P6706" s="1">
        <f t="shared" si="532"/>
        <v>7598277338.6299992</v>
      </c>
    </row>
    <row r="6707" spans="1:16" x14ac:dyDescent="0.35">
      <c r="A6707">
        <v>2015</v>
      </c>
      <c r="B6707">
        <v>11</v>
      </c>
      <c r="C6707">
        <v>23</v>
      </c>
      <c r="D6707">
        <v>2</v>
      </c>
      <c r="E6707">
        <v>1109637701</v>
      </c>
      <c r="F6707">
        <v>0</v>
      </c>
      <c r="G6707">
        <v>956104662.87</v>
      </c>
      <c r="I6707" s="4">
        <f t="shared" si="533"/>
        <v>2015</v>
      </c>
      <c r="J6707" t="str">
        <f>VLOOKUP(B6707,Lookup!A:B,2,FALSE)</f>
        <v>Federal</v>
      </c>
      <c r="K6707" t="str">
        <f>VLOOKUP(C6707,Lookup!D:E,2,FALSE)</f>
        <v>Mines and Steel Development</v>
      </c>
      <c r="L6707" t="str">
        <f>VLOOKUP(D6707,Lookup!G:H,2,FALSE)</f>
        <v>Overhead</v>
      </c>
      <c r="M6707" s="1">
        <f t="shared" si="529"/>
        <v>1109637701</v>
      </c>
      <c r="N6707" s="1">
        <f t="shared" si="530"/>
        <v>0</v>
      </c>
      <c r="O6707" s="1">
        <f t="shared" si="531"/>
        <v>1109637701</v>
      </c>
      <c r="P6707" s="1">
        <f t="shared" si="532"/>
        <v>956104662.87</v>
      </c>
    </row>
    <row r="6708" spans="1:16" x14ac:dyDescent="0.35">
      <c r="A6708">
        <v>2015</v>
      </c>
      <c r="B6708">
        <v>11</v>
      </c>
      <c r="C6708">
        <v>23</v>
      </c>
      <c r="D6708">
        <v>3</v>
      </c>
      <c r="E6708">
        <v>0</v>
      </c>
      <c r="F6708">
        <v>0</v>
      </c>
      <c r="G6708">
        <v>0</v>
      </c>
      <c r="I6708" s="4">
        <f t="shared" si="533"/>
        <v>2015</v>
      </c>
      <c r="J6708" t="str">
        <f>VLOOKUP(B6708,Lookup!A:B,2,FALSE)</f>
        <v>Federal</v>
      </c>
      <c r="K6708" t="str">
        <f>VLOOKUP(C6708,Lookup!D:E,2,FALSE)</f>
        <v>Mines and Steel Development</v>
      </c>
      <c r="L6708" t="str">
        <f>VLOOKUP(D6708,Lookup!G:H,2,FALSE)</f>
        <v>Unclassified Subventions</v>
      </c>
      <c r="M6708" s="1">
        <f t="shared" si="529"/>
        <v>0</v>
      </c>
      <c r="N6708" s="1">
        <f t="shared" si="530"/>
        <v>0</v>
      </c>
      <c r="O6708" s="1">
        <f t="shared" si="531"/>
        <v>0</v>
      </c>
      <c r="P6708" s="1">
        <f t="shared" si="532"/>
        <v>0</v>
      </c>
    </row>
    <row r="6709" spans="1:16" x14ac:dyDescent="0.35">
      <c r="A6709">
        <v>2015</v>
      </c>
      <c r="B6709">
        <v>11</v>
      </c>
      <c r="C6709">
        <v>23</v>
      </c>
      <c r="D6709">
        <v>4</v>
      </c>
      <c r="E6709">
        <v>0</v>
      </c>
      <c r="F6709">
        <v>0</v>
      </c>
      <c r="G6709">
        <v>6797344.3600000003</v>
      </c>
      <c r="I6709" s="4">
        <f t="shared" si="533"/>
        <v>2015</v>
      </c>
      <c r="J6709" t="str">
        <f>VLOOKUP(B6709,Lookup!A:B,2,FALSE)</f>
        <v>Federal</v>
      </c>
      <c r="K6709" t="str">
        <f>VLOOKUP(C6709,Lookup!D:E,2,FALSE)</f>
        <v>Mines and Steel Development</v>
      </c>
      <c r="L6709" t="str">
        <f>VLOOKUP(D6709,Lookup!G:H,2,FALSE)</f>
        <v>P &amp; G</v>
      </c>
      <c r="M6709" s="1">
        <f t="shared" si="529"/>
        <v>0</v>
      </c>
      <c r="N6709" s="1">
        <f t="shared" si="530"/>
        <v>0</v>
      </c>
      <c r="O6709" s="1">
        <f t="shared" si="531"/>
        <v>0</v>
      </c>
      <c r="P6709" s="1">
        <f t="shared" si="532"/>
        <v>6797344.3600000003</v>
      </c>
    </row>
    <row r="6710" spans="1:16" x14ac:dyDescent="0.35">
      <c r="A6710">
        <v>2015</v>
      </c>
      <c r="B6710">
        <v>11</v>
      </c>
      <c r="C6710">
        <v>23</v>
      </c>
      <c r="D6710">
        <v>5</v>
      </c>
      <c r="E6710">
        <v>0</v>
      </c>
      <c r="F6710">
        <v>0</v>
      </c>
      <c r="G6710">
        <v>63798696.369999997</v>
      </c>
      <c r="I6710" s="4">
        <f t="shared" si="533"/>
        <v>2015</v>
      </c>
      <c r="J6710" t="str">
        <f>VLOOKUP(B6710,Lookup!A:B,2,FALSE)</f>
        <v>Federal</v>
      </c>
      <c r="K6710" t="str">
        <f>VLOOKUP(C6710,Lookup!D:E,2,FALSE)</f>
        <v>Mines and Steel Development</v>
      </c>
      <c r="L6710" t="str">
        <f>VLOOKUP(D6710,Lookup!G:H,2,FALSE)</f>
        <v>Other CRF</v>
      </c>
      <c r="M6710" s="1">
        <f t="shared" si="529"/>
        <v>0</v>
      </c>
      <c r="N6710" s="1">
        <f t="shared" si="530"/>
        <v>0</v>
      </c>
      <c r="O6710" s="1">
        <f t="shared" si="531"/>
        <v>0</v>
      </c>
      <c r="P6710" s="1">
        <f t="shared" si="532"/>
        <v>63798696.369999997</v>
      </c>
    </row>
    <row r="6711" spans="1:16" x14ac:dyDescent="0.35">
      <c r="A6711">
        <v>2015</v>
      </c>
      <c r="B6711">
        <v>11</v>
      </c>
      <c r="C6711">
        <v>23</v>
      </c>
      <c r="D6711">
        <v>6</v>
      </c>
      <c r="E6711">
        <v>0</v>
      </c>
      <c r="F6711">
        <v>0</v>
      </c>
      <c r="G6711">
        <v>0</v>
      </c>
      <c r="I6711" s="4">
        <f t="shared" si="533"/>
        <v>2015</v>
      </c>
      <c r="J6711" t="str">
        <f>VLOOKUP(B6711,Lookup!A:B,2,FALSE)</f>
        <v>Federal</v>
      </c>
      <c r="K6711" t="str">
        <f>VLOOKUP(C6711,Lookup!D:E,2,FALSE)</f>
        <v>Mines and Steel Development</v>
      </c>
      <c r="L6711" t="str">
        <f>VLOOKUP(D6711,Lookup!G:H,2,FALSE)</f>
        <v>Public Debt Charges</v>
      </c>
      <c r="M6711" s="1">
        <f t="shared" si="529"/>
        <v>0</v>
      </c>
      <c r="N6711" s="1">
        <f t="shared" si="530"/>
        <v>0</v>
      </c>
      <c r="O6711" s="1">
        <f t="shared" si="531"/>
        <v>0</v>
      </c>
      <c r="P6711" s="1">
        <f t="shared" si="532"/>
        <v>0</v>
      </c>
    </row>
    <row r="6712" spans="1:16" x14ac:dyDescent="0.35">
      <c r="A6712">
        <v>2015</v>
      </c>
      <c r="B6712">
        <v>11</v>
      </c>
      <c r="C6712">
        <v>23</v>
      </c>
      <c r="D6712">
        <v>7</v>
      </c>
      <c r="E6712">
        <v>0</v>
      </c>
      <c r="F6712">
        <v>0</v>
      </c>
      <c r="G6712">
        <v>0</v>
      </c>
      <c r="I6712" s="4">
        <f t="shared" si="533"/>
        <v>2015</v>
      </c>
      <c r="J6712" t="str">
        <f>VLOOKUP(B6712,Lookup!A:B,2,FALSE)</f>
        <v>Federal</v>
      </c>
      <c r="K6712" t="str">
        <f>VLOOKUP(C6712,Lookup!D:E,2,FALSE)</f>
        <v>Mines and Steel Development</v>
      </c>
      <c r="L6712" t="str">
        <f>VLOOKUP(D6712,Lookup!G:H,2,FALSE)</f>
        <v>Cont to LGs</v>
      </c>
      <c r="M6712" s="1">
        <f t="shared" si="529"/>
        <v>0</v>
      </c>
      <c r="N6712" s="1">
        <f t="shared" si="530"/>
        <v>0</v>
      </c>
      <c r="O6712" s="1">
        <f t="shared" si="531"/>
        <v>0</v>
      </c>
      <c r="P6712" s="1">
        <f t="shared" si="532"/>
        <v>0</v>
      </c>
    </row>
    <row r="6713" spans="1:16" x14ac:dyDescent="0.35">
      <c r="A6713">
        <v>2015</v>
      </c>
      <c r="B6713">
        <v>11</v>
      </c>
      <c r="C6713">
        <v>23</v>
      </c>
      <c r="D6713">
        <v>8</v>
      </c>
      <c r="E6713">
        <v>0</v>
      </c>
      <c r="F6713">
        <v>0</v>
      </c>
      <c r="G6713">
        <v>0</v>
      </c>
      <c r="I6713" s="4">
        <f t="shared" si="533"/>
        <v>2015</v>
      </c>
      <c r="J6713" t="str">
        <f>VLOOKUP(B6713,Lookup!A:B,2,FALSE)</f>
        <v>Federal</v>
      </c>
      <c r="K6713" t="str">
        <f>VLOOKUP(C6713,Lookup!D:E,2,FALSE)</f>
        <v>Mines and Steel Development</v>
      </c>
      <c r="L6713" t="str">
        <f>VLOOKUP(D6713,Lookup!G:H,2,FALSE)</f>
        <v>Others</v>
      </c>
      <c r="M6713" s="1">
        <f t="shared" si="529"/>
        <v>0</v>
      </c>
      <c r="N6713" s="1">
        <f t="shared" si="530"/>
        <v>0</v>
      </c>
      <c r="O6713" s="1">
        <f t="shared" si="531"/>
        <v>0</v>
      </c>
      <c r="P6713" s="1">
        <f t="shared" si="532"/>
        <v>0</v>
      </c>
    </row>
    <row r="6714" spans="1:16" x14ac:dyDescent="0.35">
      <c r="A6714">
        <v>2015</v>
      </c>
      <c r="B6714">
        <v>11</v>
      </c>
      <c r="C6714">
        <v>24</v>
      </c>
      <c r="D6714">
        <v>1</v>
      </c>
      <c r="E6714">
        <v>51702992685</v>
      </c>
      <c r="F6714">
        <v>0</v>
      </c>
      <c r="G6714">
        <v>49662576104.770004</v>
      </c>
      <c r="I6714" s="4">
        <f t="shared" si="533"/>
        <v>2015</v>
      </c>
      <c r="J6714" t="str">
        <f>VLOOKUP(B6714,Lookup!A:B,2,FALSE)</f>
        <v>Federal</v>
      </c>
      <c r="K6714" t="str">
        <f>VLOOKUP(C6714,Lookup!D:E,2,FALSE)</f>
        <v>National Security</v>
      </c>
      <c r="L6714" t="str">
        <f>VLOOKUP(D6714,Lookup!G:H,2,FALSE)</f>
        <v>Personnel</v>
      </c>
      <c r="M6714" s="1">
        <f t="shared" si="529"/>
        <v>51702992685</v>
      </c>
      <c r="N6714" s="1">
        <f t="shared" si="530"/>
        <v>0</v>
      </c>
      <c r="O6714" s="1">
        <f t="shared" si="531"/>
        <v>51702992685</v>
      </c>
      <c r="P6714" s="1">
        <f t="shared" si="532"/>
        <v>49662576104.770004</v>
      </c>
    </row>
    <row r="6715" spans="1:16" x14ac:dyDescent="0.35">
      <c r="A6715">
        <v>2015</v>
      </c>
      <c r="B6715">
        <v>11</v>
      </c>
      <c r="C6715">
        <v>24</v>
      </c>
      <c r="D6715">
        <v>2</v>
      </c>
      <c r="E6715">
        <v>10523779314</v>
      </c>
      <c r="F6715">
        <v>0</v>
      </c>
      <c r="G6715">
        <v>9280083768</v>
      </c>
      <c r="I6715" s="4">
        <f t="shared" si="533"/>
        <v>2015</v>
      </c>
      <c r="J6715" t="str">
        <f>VLOOKUP(B6715,Lookup!A:B,2,FALSE)</f>
        <v>Federal</v>
      </c>
      <c r="K6715" t="str">
        <f>VLOOKUP(C6715,Lookup!D:E,2,FALSE)</f>
        <v>National Security</v>
      </c>
      <c r="L6715" t="str">
        <f>VLOOKUP(D6715,Lookup!G:H,2,FALSE)</f>
        <v>Overhead</v>
      </c>
      <c r="M6715" s="1">
        <f t="shared" si="529"/>
        <v>10523779314</v>
      </c>
      <c r="N6715" s="1">
        <f t="shared" si="530"/>
        <v>0</v>
      </c>
      <c r="O6715" s="1">
        <f t="shared" si="531"/>
        <v>10523779314</v>
      </c>
      <c r="P6715" s="1">
        <f t="shared" si="532"/>
        <v>9280083768</v>
      </c>
    </row>
    <row r="6716" spans="1:16" x14ac:dyDescent="0.35">
      <c r="A6716">
        <v>2015</v>
      </c>
      <c r="B6716">
        <v>11</v>
      </c>
      <c r="C6716">
        <v>24</v>
      </c>
      <c r="D6716">
        <v>3</v>
      </c>
      <c r="E6716">
        <v>0</v>
      </c>
      <c r="F6716">
        <v>0</v>
      </c>
      <c r="G6716">
        <v>0</v>
      </c>
      <c r="I6716" s="4">
        <f t="shared" si="533"/>
        <v>2015</v>
      </c>
      <c r="J6716" t="str">
        <f>VLOOKUP(B6716,Lookup!A:B,2,FALSE)</f>
        <v>Federal</v>
      </c>
      <c r="K6716" t="str">
        <f>VLOOKUP(C6716,Lookup!D:E,2,FALSE)</f>
        <v>National Security</v>
      </c>
      <c r="L6716" t="str">
        <f>VLOOKUP(D6716,Lookup!G:H,2,FALSE)</f>
        <v>Unclassified Subventions</v>
      </c>
      <c r="M6716" s="1">
        <f t="shared" si="529"/>
        <v>0</v>
      </c>
      <c r="N6716" s="1">
        <f t="shared" si="530"/>
        <v>0</v>
      </c>
      <c r="O6716" s="1">
        <f t="shared" si="531"/>
        <v>0</v>
      </c>
      <c r="P6716" s="1">
        <f t="shared" si="532"/>
        <v>0</v>
      </c>
    </row>
    <row r="6717" spans="1:16" x14ac:dyDescent="0.35">
      <c r="A6717">
        <v>2015</v>
      </c>
      <c r="B6717">
        <v>11</v>
      </c>
      <c r="C6717">
        <v>24</v>
      </c>
      <c r="D6717">
        <v>4</v>
      </c>
      <c r="E6717">
        <v>14565095211</v>
      </c>
      <c r="F6717">
        <v>0</v>
      </c>
      <c r="G6717">
        <v>0</v>
      </c>
      <c r="I6717" s="4">
        <f t="shared" si="533"/>
        <v>2015</v>
      </c>
      <c r="J6717" t="str">
        <f>VLOOKUP(B6717,Lookup!A:B,2,FALSE)</f>
        <v>Federal</v>
      </c>
      <c r="K6717" t="str">
        <f>VLOOKUP(C6717,Lookup!D:E,2,FALSE)</f>
        <v>National Security</v>
      </c>
      <c r="L6717" t="str">
        <f>VLOOKUP(D6717,Lookup!G:H,2,FALSE)</f>
        <v>P &amp; G</v>
      </c>
      <c r="M6717" s="1">
        <f t="shared" si="529"/>
        <v>14565095211</v>
      </c>
      <c r="N6717" s="1">
        <f t="shared" si="530"/>
        <v>0</v>
      </c>
      <c r="O6717" s="1">
        <f t="shared" si="531"/>
        <v>14565095211</v>
      </c>
      <c r="P6717" s="1">
        <f t="shared" si="532"/>
        <v>0</v>
      </c>
    </row>
    <row r="6718" spans="1:16" x14ac:dyDescent="0.35">
      <c r="A6718">
        <v>2015</v>
      </c>
      <c r="B6718">
        <v>11</v>
      </c>
      <c r="C6718">
        <v>24</v>
      </c>
      <c r="D6718">
        <v>5</v>
      </c>
      <c r="E6718">
        <v>0</v>
      </c>
      <c r="F6718">
        <v>0</v>
      </c>
      <c r="G6718">
        <v>0</v>
      </c>
      <c r="I6718" s="4">
        <f t="shared" si="533"/>
        <v>2015</v>
      </c>
      <c r="J6718" t="str">
        <f>VLOOKUP(B6718,Lookup!A:B,2,FALSE)</f>
        <v>Federal</v>
      </c>
      <c r="K6718" t="str">
        <f>VLOOKUP(C6718,Lookup!D:E,2,FALSE)</f>
        <v>National Security</v>
      </c>
      <c r="L6718" t="str">
        <f>VLOOKUP(D6718,Lookup!G:H,2,FALSE)</f>
        <v>Other CRF</v>
      </c>
      <c r="M6718" s="1">
        <f t="shared" si="529"/>
        <v>0</v>
      </c>
      <c r="N6718" s="1">
        <f t="shared" si="530"/>
        <v>0</v>
      </c>
      <c r="O6718" s="1">
        <f t="shared" si="531"/>
        <v>0</v>
      </c>
      <c r="P6718" s="1">
        <f t="shared" si="532"/>
        <v>0</v>
      </c>
    </row>
    <row r="6719" spans="1:16" x14ac:dyDescent="0.35">
      <c r="A6719">
        <v>2015</v>
      </c>
      <c r="B6719">
        <v>11</v>
      </c>
      <c r="C6719">
        <v>24</v>
      </c>
      <c r="D6719">
        <v>6</v>
      </c>
      <c r="E6719">
        <v>0</v>
      </c>
      <c r="F6719">
        <v>0</v>
      </c>
      <c r="G6719">
        <v>0</v>
      </c>
      <c r="I6719" s="4">
        <f t="shared" si="533"/>
        <v>2015</v>
      </c>
      <c r="J6719" t="str">
        <f>VLOOKUP(B6719,Lookup!A:B,2,FALSE)</f>
        <v>Federal</v>
      </c>
      <c r="K6719" t="str">
        <f>VLOOKUP(C6719,Lookup!D:E,2,FALSE)</f>
        <v>National Security</v>
      </c>
      <c r="L6719" t="str">
        <f>VLOOKUP(D6719,Lookup!G:H,2,FALSE)</f>
        <v>Public Debt Charges</v>
      </c>
      <c r="M6719" s="1">
        <f t="shared" si="529"/>
        <v>0</v>
      </c>
      <c r="N6719" s="1">
        <f t="shared" si="530"/>
        <v>0</v>
      </c>
      <c r="O6719" s="1">
        <f t="shared" si="531"/>
        <v>0</v>
      </c>
      <c r="P6719" s="1">
        <f t="shared" si="532"/>
        <v>0</v>
      </c>
    </row>
    <row r="6720" spans="1:16" x14ac:dyDescent="0.35">
      <c r="A6720">
        <v>2015</v>
      </c>
      <c r="B6720">
        <v>11</v>
      </c>
      <c r="C6720">
        <v>24</v>
      </c>
      <c r="D6720">
        <v>7</v>
      </c>
      <c r="E6720">
        <v>0</v>
      </c>
      <c r="F6720">
        <v>0</v>
      </c>
      <c r="G6720">
        <v>0</v>
      </c>
      <c r="I6720" s="4">
        <f t="shared" si="533"/>
        <v>2015</v>
      </c>
      <c r="J6720" t="str">
        <f>VLOOKUP(B6720,Lookup!A:B,2,FALSE)</f>
        <v>Federal</v>
      </c>
      <c r="K6720" t="str">
        <f>VLOOKUP(C6720,Lookup!D:E,2,FALSE)</f>
        <v>National Security</v>
      </c>
      <c r="L6720" t="str">
        <f>VLOOKUP(D6720,Lookup!G:H,2,FALSE)</f>
        <v>Cont to LGs</v>
      </c>
      <c r="M6720" s="1">
        <f t="shared" si="529"/>
        <v>0</v>
      </c>
      <c r="N6720" s="1">
        <f t="shared" si="530"/>
        <v>0</v>
      </c>
      <c r="O6720" s="1">
        <f t="shared" si="531"/>
        <v>0</v>
      </c>
      <c r="P6720" s="1">
        <f t="shared" si="532"/>
        <v>0</v>
      </c>
    </row>
    <row r="6721" spans="1:16" x14ac:dyDescent="0.35">
      <c r="A6721">
        <v>2015</v>
      </c>
      <c r="B6721">
        <v>11</v>
      </c>
      <c r="C6721">
        <v>24</v>
      </c>
      <c r="D6721">
        <v>8</v>
      </c>
      <c r="E6721">
        <v>0</v>
      </c>
      <c r="F6721">
        <v>0</v>
      </c>
      <c r="G6721">
        <v>0</v>
      </c>
      <c r="I6721" s="4">
        <f t="shared" si="533"/>
        <v>2015</v>
      </c>
      <c r="J6721" t="str">
        <f>VLOOKUP(B6721,Lookup!A:B,2,FALSE)</f>
        <v>Federal</v>
      </c>
      <c r="K6721" t="str">
        <f>VLOOKUP(C6721,Lookup!D:E,2,FALSE)</f>
        <v>National Security</v>
      </c>
      <c r="L6721" t="str">
        <f>VLOOKUP(D6721,Lookup!G:H,2,FALSE)</f>
        <v>Others</v>
      </c>
      <c r="M6721" s="1">
        <f t="shared" si="529"/>
        <v>0</v>
      </c>
      <c r="N6721" s="1">
        <f t="shared" si="530"/>
        <v>0</v>
      </c>
      <c r="O6721" s="1">
        <f t="shared" si="531"/>
        <v>0</v>
      </c>
      <c r="P6721" s="1">
        <f t="shared" si="532"/>
        <v>0</v>
      </c>
    </row>
    <row r="6722" spans="1:16" x14ac:dyDescent="0.35">
      <c r="A6722">
        <v>2015</v>
      </c>
      <c r="B6722">
        <v>11</v>
      </c>
      <c r="C6722">
        <v>25</v>
      </c>
      <c r="D6722">
        <v>1</v>
      </c>
      <c r="E6722">
        <v>56866954043</v>
      </c>
      <c r="F6722">
        <v>0</v>
      </c>
      <c r="G6722">
        <v>53735641551.290001</v>
      </c>
      <c r="I6722" s="4">
        <f t="shared" si="533"/>
        <v>2015</v>
      </c>
      <c r="J6722" t="str">
        <f>VLOOKUP(B6722,Lookup!A:B,2,FALSE)</f>
        <v>Federal</v>
      </c>
      <c r="K6722" t="str">
        <f>VLOOKUP(C6722,Lookup!D:E,2,FALSE)</f>
        <v>Petroleum Resources</v>
      </c>
      <c r="L6722" t="str">
        <f>VLOOKUP(D6722,Lookup!G:H,2,FALSE)</f>
        <v>Personnel</v>
      </c>
      <c r="M6722" s="1">
        <f t="shared" si="529"/>
        <v>56866954043</v>
      </c>
      <c r="N6722" s="1">
        <f t="shared" si="530"/>
        <v>0</v>
      </c>
      <c r="O6722" s="1">
        <f t="shared" si="531"/>
        <v>56866954043</v>
      </c>
      <c r="P6722" s="1">
        <f t="shared" si="532"/>
        <v>53735641551.290001</v>
      </c>
    </row>
    <row r="6723" spans="1:16" x14ac:dyDescent="0.35">
      <c r="A6723">
        <v>2015</v>
      </c>
      <c r="B6723">
        <v>11</v>
      </c>
      <c r="C6723">
        <v>25</v>
      </c>
      <c r="D6723">
        <v>2</v>
      </c>
      <c r="E6723">
        <v>1408562918</v>
      </c>
      <c r="F6723">
        <v>0</v>
      </c>
      <c r="G6723">
        <v>3931877378.3699994</v>
      </c>
      <c r="I6723" s="4">
        <f t="shared" si="533"/>
        <v>2015</v>
      </c>
      <c r="J6723" t="str">
        <f>VLOOKUP(B6723,Lookup!A:B,2,FALSE)</f>
        <v>Federal</v>
      </c>
      <c r="K6723" t="str">
        <f>VLOOKUP(C6723,Lookup!D:E,2,FALSE)</f>
        <v>Petroleum Resources</v>
      </c>
      <c r="L6723" t="str">
        <f>VLOOKUP(D6723,Lookup!G:H,2,FALSE)</f>
        <v>Overhead</v>
      </c>
      <c r="M6723" s="1">
        <f t="shared" si="529"/>
        <v>1408562918</v>
      </c>
      <c r="N6723" s="1">
        <f t="shared" si="530"/>
        <v>0</v>
      </c>
      <c r="O6723" s="1">
        <f t="shared" si="531"/>
        <v>1408562918</v>
      </c>
      <c r="P6723" s="1">
        <f t="shared" si="532"/>
        <v>3931877378.3699994</v>
      </c>
    </row>
    <row r="6724" spans="1:16" x14ac:dyDescent="0.35">
      <c r="A6724">
        <v>2015</v>
      </c>
      <c r="B6724">
        <v>11</v>
      </c>
      <c r="C6724">
        <v>25</v>
      </c>
      <c r="D6724">
        <v>3</v>
      </c>
      <c r="E6724">
        <v>0</v>
      </c>
      <c r="F6724">
        <v>0</v>
      </c>
      <c r="G6724">
        <v>0</v>
      </c>
      <c r="I6724" s="4">
        <f t="shared" si="533"/>
        <v>2015</v>
      </c>
      <c r="J6724" t="str">
        <f>VLOOKUP(B6724,Lookup!A:B,2,FALSE)</f>
        <v>Federal</v>
      </c>
      <c r="K6724" t="str">
        <f>VLOOKUP(C6724,Lookup!D:E,2,FALSE)</f>
        <v>Petroleum Resources</v>
      </c>
      <c r="L6724" t="str">
        <f>VLOOKUP(D6724,Lookup!G:H,2,FALSE)</f>
        <v>Unclassified Subventions</v>
      </c>
      <c r="M6724" s="1">
        <f t="shared" ref="M6724:M6787" si="534">E6724</f>
        <v>0</v>
      </c>
      <c r="N6724" s="1">
        <f t="shared" ref="N6724:N6787" si="535">F6724</f>
        <v>0</v>
      </c>
      <c r="O6724" s="1">
        <f t="shared" ref="O6724:O6787" si="536">M6724+N6724</f>
        <v>0</v>
      </c>
      <c r="P6724" s="1">
        <f t="shared" ref="P6724:P6787" si="537">G6724</f>
        <v>0</v>
      </c>
    </row>
    <row r="6725" spans="1:16" x14ac:dyDescent="0.35">
      <c r="A6725">
        <v>2015</v>
      </c>
      <c r="B6725">
        <v>11</v>
      </c>
      <c r="C6725">
        <v>25</v>
      </c>
      <c r="D6725">
        <v>4</v>
      </c>
      <c r="E6725">
        <v>0</v>
      </c>
      <c r="F6725">
        <v>0</v>
      </c>
      <c r="G6725">
        <v>0</v>
      </c>
      <c r="I6725" s="4">
        <f t="shared" si="533"/>
        <v>2015</v>
      </c>
      <c r="J6725" t="str">
        <f>VLOOKUP(B6725,Lookup!A:B,2,FALSE)</f>
        <v>Federal</v>
      </c>
      <c r="K6725" t="str">
        <f>VLOOKUP(C6725,Lookup!D:E,2,FALSE)</f>
        <v>Petroleum Resources</v>
      </c>
      <c r="L6725" t="str">
        <f>VLOOKUP(D6725,Lookup!G:H,2,FALSE)</f>
        <v>P &amp; G</v>
      </c>
      <c r="M6725" s="1">
        <f t="shared" si="534"/>
        <v>0</v>
      </c>
      <c r="N6725" s="1">
        <f t="shared" si="535"/>
        <v>0</v>
      </c>
      <c r="O6725" s="1">
        <f t="shared" si="536"/>
        <v>0</v>
      </c>
      <c r="P6725" s="1">
        <f t="shared" si="537"/>
        <v>0</v>
      </c>
    </row>
    <row r="6726" spans="1:16" x14ac:dyDescent="0.35">
      <c r="A6726">
        <v>2015</v>
      </c>
      <c r="B6726">
        <v>11</v>
      </c>
      <c r="C6726">
        <v>25</v>
      </c>
      <c r="D6726">
        <v>5</v>
      </c>
      <c r="E6726">
        <v>0</v>
      </c>
      <c r="F6726">
        <v>0</v>
      </c>
      <c r="G6726">
        <v>0</v>
      </c>
      <c r="I6726" s="4">
        <f t="shared" si="533"/>
        <v>2015</v>
      </c>
      <c r="J6726" t="str">
        <f>VLOOKUP(B6726,Lookup!A:B,2,FALSE)</f>
        <v>Federal</v>
      </c>
      <c r="K6726" t="str">
        <f>VLOOKUP(C6726,Lookup!D:E,2,FALSE)</f>
        <v>Petroleum Resources</v>
      </c>
      <c r="L6726" t="str">
        <f>VLOOKUP(D6726,Lookup!G:H,2,FALSE)</f>
        <v>Other CRF</v>
      </c>
      <c r="M6726" s="1">
        <f t="shared" si="534"/>
        <v>0</v>
      </c>
      <c r="N6726" s="1">
        <f t="shared" si="535"/>
        <v>0</v>
      </c>
      <c r="O6726" s="1">
        <f t="shared" si="536"/>
        <v>0</v>
      </c>
      <c r="P6726" s="1">
        <f t="shared" si="537"/>
        <v>0</v>
      </c>
    </row>
    <row r="6727" spans="1:16" x14ac:dyDescent="0.35">
      <c r="A6727">
        <v>2015</v>
      </c>
      <c r="B6727">
        <v>11</v>
      </c>
      <c r="C6727">
        <v>25</v>
      </c>
      <c r="D6727">
        <v>6</v>
      </c>
      <c r="E6727">
        <v>0</v>
      </c>
      <c r="F6727">
        <v>0</v>
      </c>
      <c r="G6727">
        <v>0</v>
      </c>
      <c r="I6727" s="4">
        <f t="shared" si="533"/>
        <v>2015</v>
      </c>
      <c r="J6727" t="str">
        <f>VLOOKUP(B6727,Lookup!A:B,2,FALSE)</f>
        <v>Federal</v>
      </c>
      <c r="K6727" t="str">
        <f>VLOOKUP(C6727,Lookup!D:E,2,FALSE)</f>
        <v>Petroleum Resources</v>
      </c>
      <c r="L6727" t="str">
        <f>VLOOKUP(D6727,Lookup!G:H,2,FALSE)</f>
        <v>Public Debt Charges</v>
      </c>
      <c r="M6727" s="1">
        <f t="shared" si="534"/>
        <v>0</v>
      </c>
      <c r="N6727" s="1">
        <f t="shared" si="535"/>
        <v>0</v>
      </c>
      <c r="O6727" s="1">
        <f t="shared" si="536"/>
        <v>0</v>
      </c>
      <c r="P6727" s="1">
        <f t="shared" si="537"/>
        <v>0</v>
      </c>
    </row>
    <row r="6728" spans="1:16" x14ac:dyDescent="0.35">
      <c r="A6728">
        <v>2015</v>
      </c>
      <c r="B6728">
        <v>11</v>
      </c>
      <c r="C6728">
        <v>25</v>
      </c>
      <c r="D6728">
        <v>7</v>
      </c>
      <c r="E6728">
        <v>0</v>
      </c>
      <c r="F6728">
        <v>0</v>
      </c>
      <c r="G6728">
        <v>0</v>
      </c>
      <c r="I6728" s="4">
        <f t="shared" si="533"/>
        <v>2015</v>
      </c>
      <c r="J6728" t="str">
        <f>VLOOKUP(B6728,Lookup!A:B,2,FALSE)</f>
        <v>Federal</v>
      </c>
      <c r="K6728" t="str">
        <f>VLOOKUP(C6728,Lookup!D:E,2,FALSE)</f>
        <v>Petroleum Resources</v>
      </c>
      <c r="L6728" t="str">
        <f>VLOOKUP(D6728,Lookup!G:H,2,FALSE)</f>
        <v>Cont to LGs</v>
      </c>
      <c r="M6728" s="1">
        <f t="shared" si="534"/>
        <v>0</v>
      </c>
      <c r="N6728" s="1">
        <f t="shared" si="535"/>
        <v>0</v>
      </c>
      <c r="O6728" s="1">
        <f t="shared" si="536"/>
        <v>0</v>
      </c>
      <c r="P6728" s="1">
        <f t="shared" si="537"/>
        <v>0</v>
      </c>
    </row>
    <row r="6729" spans="1:16" x14ac:dyDescent="0.35">
      <c r="A6729">
        <v>2015</v>
      </c>
      <c r="B6729">
        <v>11</v>
      </c>
      <c r="C6729">
        <v>25</v>
      </c>
      <c r="D6729">
        <v>8</v>
      </c>
      <c r="E6729">
        <v>0</v>
      </c>
      <c r="F6729">
        <v>0</v>
      </c>
      <c r="G6729">
        <v>0</v>
      </c>
      <c r="I6729" s="4">
        <f t="shared" si="533"/>
        <v>2015</v>
      </c>
      <c r="J6729" t="str">
        <f>VLOOKUP(B6729,Lookup!A:B,2,FALSE)</f>
        <v>Federal</v>
      </c>
      <c r="K6729" t="str">
        <f>VLOOKUP(C6729,Lookup!D:E,2,FALSE)</f>
        <v>Petroleum Resources</v>
      </c>
      <c r="L6729" t="str">
        <f>VLOOKUP(D6729,Lookup!G:H,2,FALSE)</f>
        <v>Others</v>
      </c>
      <c r="M6729" s="1">
        <f t="shared" si="534"/>
        <v>0</v>
      </c>
      <c r="N6729" s="1">
        <f t="shared" si="535"/>
        <v>0</v>
      </c>
      <c r="O6729" s="1">
        <f t="shared" si="536"/>
        <v>0</v>
      </c>
      <c r="P6729" s="1">
        <f t="shared" si="537"/>
        <v>0</v>
      </c>
    </row>
    <row r="6730" spans="1:16" x14ac:dyDescent="0.35">
      <c r="A6730">
        <v>2015</v>
      </c>
      <c r="B6730">
        <v>11</v>
      </c>
      <c r="C6730">
        <v>26</v>
      </c>
      <c r="D6730">
        <v>1</v>
      </c>
      <c r="E6730">
        <v>302542843513</v>
      </c>
      <c r="F6730">
        <v>0</v>
      </c>
      <c r="G6730">
        <v>276129872077.95001</v>
      </c>
      <c r="I6730" s="4">
        <f t="shared" si="533"/>
        <v>2015</v>
      </c>
      <c r="J6730" t="str">
        <f>VLOOKUP(B6730,Lookup!A:B,2,FALSE)</f>
        <v>Federal</v>
      </c>
      <c r="K6730" t="str">
        <f>VLOOKUP(C6730,Lookup!D:E,2,FALSE)</f>
        <v>Police Affairs</v>
      </c>
      <c r="L6730" t="str">
        <f>VLOOKUP(D6730,Lookup!G:H,2,FALSE)</f>
        <v>Personnel</v>
      </c>
      <c r="M6730" s="1">
        <f t="shared" si="534"/>
        <v>302542843513</v>
      </c>
      <c r="N6730" s="1">
        <f t="shared" si="535"/>
        <v>0</v>
      </c>
      <c r="O6730" s="1">
        <f t="shared" si="536"/>
        <v>302542843513</v>
      </c>
      <c r="P6730" s="1">
        <f t="shared" si="537"/>
        <v>276129872077.95001</v>
      </c>
    </row>
    <row r="6731" spans="1:16" x14ac:dyDescent="0.35">
      <c r="A6731">
        <v>2015</v>
      </c>
      <c r="B6731">
        <v>11</v>
      </c>
      <c r="C6731">
        <v>26</v>
      </c>
      <c r="D6731">
        <v>2</v>
      </c>
      <c r="E6731">
        <v>6476126225</v>
      </c>
      <c r="F6731">
        <v>0</v>
      </c>
      <c r="G6731">
        <v>5957986634.6499996</v>
      </c>
      <c r="I6731" s="4">
        <f t="shared" si="533"/>
        <v>2015</v>
      </c>
      <c r="J6731" t="str">
        <f>VLOOKUP(B6731,Lookup!A:B,2,FALSE)</f>
        <v>Federal</v>
      </c>
      <c r="K6731" t="str">
        <f>VLOOKUP(C6731,Lookup!D:E,2,FALSE)</f>
        <v>Police Affairs</v>
      </c>
      <c r="L6731" t="str">
        <f>VLOOKUP(D6731,Lookup!G:H,2,FALSE)</f>
        <v>Overhead</v>
      </c>
      <c r="M6731" s="1">
        <f t="shared" si="534"/>
        <v>6476126225</v>
      </c>
      <c r="N6731" s="1">
        <f t="shared" si="535"/>
        <v>0</v>
      </c>
      <c r="O6731" s="1">
        <f t="shared" si="536"/>
        <v>6476126225</v>
      </c>
      <c r="P6731" s="1">
        <f t="shared" si="537"/>
        <v>5957986634.6499996</v>
      </c>
    </row>
    <row r="6732" spans="1:16" x14ac:dyDescent="0.35">
      <c r="A6732">
        <v>2015</v>
      </c>
      <c r="B6732">
        <v>11</v>
      </c>
      <c r="C6732">
        <v>26</v>
      </c>
      <c r="D6732">
        <v>3</v>
      </c>
      <c r="E6732">
        <v>0</v>
      </c>
      <c r="F6732">
        <v>0</v>
      </c>
      <c r="G6732">
        <v>0</v>
      </c>
      <c r="I6732" s="4">
        <f t="shared" si="533"/>
        <v>2015</v>
      </c>
      <c r="J6732" t="str">
        <f>VLOOKUP(B6732,Lookup!A:B,2,FALSE)</f>
        <v>Federal</v>
      </c>
      <c r="K6732" t="str">
        <f>VLOOKUP(C6732,Lookup!D:E,2,FALSE)</f>
        <v>Police Affairs</v>
      </c>
      <c r="L6732" t="str">
        <f>VLOOKUP(D6732,Lookup!G:H,2,FALSE)</f>
        <v>Unclassified Subventions</v>
      </c>
      <c r="M6732" s="1">
        <f t="shared" si="534"/>
        <v>0</v>
      </c>
      <c r="N6732" s="1">
        <f t="shared" si="535"/>
        <v>0</v>
      </c>
      <c r="O6732" s="1">
        <f t="shared" si="536"/>
        <v>0</v>
      </c>
      <c r="P6732" s="1">
        <f t="shared" si="537"/>
        <v>0</v>
      </c>
    </row>
    <row r="6733" spans="1:16" x14ac:dyDescent="0.35">
      <c r="A6733">
        <v>2015</v>
      </c>
      <c r="B6733">
        <v>11</v>
      </c>
      <c r="C6733">
        <v>26</v>
      </c>
      <c r="D6733">
        <v>4</v>
      </c>
      <c r="E6733">
        <v>9625893057</v>
      </c>
      <c r="F6733">
        <v>0</v>
      </c>
      <c r="G6733">
        <v>0</v>
      </c>
      <c r="I6733" s="4">
        <f t="shared" si="533"/>
        <v>2015</v>
      </c>
      <c r="J6733" t="str">
        <f>VLOOKUP(B6733,Lookup!A:B,2,FALSE)</f>
        <v>Federal</v>
      </c>
      <c r="K6733" t="str">
        <f>VLOOKUP(C6733,Lookup!D:E,2,FALSE)</f>
        <v>Police Affairs</v>
      </c>
      <c r="L6733" t="str">
        <f>VLOOKUP(D6733,Lookup!G:H,2,FALSE)</f>
        <v>P &amp; G</v>
      </c>
      <c r="M6733" s="1">
        <f t="shared" si="534"/>
        <v>9625893057</v>
      </c>
      <c r="N6733" s="1">
        <f t="shared" si="535"/>
        <v>0</v>
      </c>
      <c r="O6733" s="1">
        <f t="shared" si="536"/>
        <v>9625893057</v>
      </c>
      <c r="P6733" s="1">
        <f t="shared" si="537"/>
        <v>0</v>
      </c>
    </row>
    <row r="6734" spans="1:16" x14ac:dyDescent="0.35">
      <c r="A6734">
        <v>2015</v>
      </c>
      <c r="B6734">
        <v>11</v>
      </c>
      <c r="C6734">
        <v>26</v>
      </c>
      <c r="D6734">
        <v>5</v>
      </c>
      <c r="E6734">
        <v>0</v>
      </c>
      <c r="F6734">
        <v>0</v>
      </c>
      <c r="G6734">
        <v>3135200</v>
      </c>
      <c r="I6734" s="4">
        <f t="shared" si="533"/>
        <v>2015</v>
      </c>
      <c r="J6734" t="str">
        <f>VLOOKUP(B6734,Lookup!A:B,2,FALSE)</f>
        <v>Federal</v>
      </c>
      <c r="K6734" t="str">
        <f>VLOOKUP(C6734,Lookup!D:E,2,FALSE)</f>
        <v>Police Affairs</v>
      </c>
      <c r="L6734" t="str">
        <f>VLOOKUP(D6734,Lookup!G:H,2,FALSE)</f>
        <v>Other CRF</v>
      </c>
      <c r="M6734" s="1">
        <f t="shared" si="534"/>
        <v>0</v>
      </c>
      <c r="N6734" s="1">
        <f t="shared" si="535"/>
        <v>0</v>
      </c>
      <c r="O6734" s="1">
        <f t="shared" si="536"/>
        <v>0</v>
      </c>
      <c r="P6734" s="1">
        <f t="shared" si="537"/>
        <v>3135200</v>
      </c>
    </row>
    <row r="6735" spans="1:16" x14ac:dyDescent="0.35">
      <c r="A6735">
        <v>2015</v>
      </c>
      <c r="B6735">
        <v>11</v>
      </c>
      <c r="C6735">
        <v>26</v>
      </c>
      <c r="D6735">
        <v>6</v>
      </c>
      <c r="E6735">
        <v>0</v>
      </c>
      <c r="F6735">
        <v>0</v>
      </c>
      <c r="G6735">
        <v>0</v>
      </c>
      <c r="I6735" s="4">
        <f t="shared" si="533"/>
        <v>2015</v>
      </c>
      <c r="J6735" t="str">
        <f>VLOOKUP(B6735,Lookup!A:B,2,FALSE)</f>
        <v>Federal</v>
      </c>
      <c r="K6735" t="str">
        <f>VLOOKUP(C6735,Lookup!D:E,2,FALSE)</f>
        <v>Police Affairs</v>
      </c>
      <c r="L6735" t="str">
        <f>VLOOKUP(D6735,Lookup!G:H,2,FALSE)</f>
        <v>Public Debt Charges</v>
      </c>
      <c r="M6735" s="1">
        <f t="shared" si="534"/>
        <v>0</v>
      </c>
      <c r="N6735" s="1">
        <f t="shared" si="535"/>
        <v>0</v>
      </c>
      <c r="O6735" s="1">
        <f t="shared" si="536"/>
        <v>0</v>
      </c>
      <c r="P6735" s="1">
        <f t="shared" si="537"/>
        <v>0</v>
      </c>
    </row>
    <row r="6736" spans="1:16" x14ac:dyDescent="0.35">
      <c r="A6736">
        <v>2015</v>
      </c>
      <c r="B6736">
        <v>11</v>
      </c>
      <c r="C6736">
        <v>26</v>
      </c>
      <c r="D6736">
        <v>7</v>
      </c>
      <c r="E6736">
        <v>0</v>
      </c>
      <c r="F6736">
        <v>0</v>
      </c>
      <c r="G6736">
        <v>0</v>
      </c>
      <c r="I6736" s="4">
        <f t="shared" si="533"/>
        <v>2015</v>
      </c>
      <c r="J6736" t="str">
        <f>VLOOKUP(B6736,Lookup!A:B,2,FALSE)</f>
        <v>Federal</v>
      </c>
      <c r="K6736" t="str">
        <f>VLOOKUP(C6736,Lookup!D:E,2,FALSE)</f>
        <v>Police Affairs</v>
      </c>
      <c r="L6736" t="str">
        <f>VLOOKUP(D6736,Lookup!G:H,2,FALSE)</f>
        <v>Cont to LGs</v>
      </c>
      <c r="M6736" s="1">
        <f t="shared" si="534"/>
        <v>0</v>
      </c>
      <c r="N6736" s="1">
        <f t="shared" si="535"/>
        <v>0</v>
      </c>
      <c r="O6736" s="1">
        <f t="shared" si="536"/>
        <v>0</v>
      </c>
      <c r="P6736" s="1">
        <f t="shared" si="537"/>
        <v>0</v>
      </c>
    </row>
    <row r="6737" spans="1:16" x14ac:dyDescent="0.35">
      <c r="A6737">
        <v>2015</v>
      </c>
      <c r="B6737">
        <v>11</v>
      </c>
      <c r="C6737">
        <v>26</v>
      </c>
      <c r="D6737">
        <v>8</v>
      </c>
      <c r="E6737">
        <v>0</v>
      </c>
      <c r="F6737">
        <v>0</v>
      </c>
      <c r="G6737">
        <v>0</v>
      </c>
      <c r="I6737" s="4">
        <f t="shared" si="533"/>
        <v>2015</v>
      </c>
      <c r="J6737" t="str">
        <f>VLOOKUP(B6737,Lookup!A:B,2,FALSE)</f>
        <v>Federal</v>
      </c>
      <c r="K6737" t="str">
        <f>VLOOKUP(C6737,Lookup!D:E,2,FALSE)</f>
        <v>Police Affairs</v>
      </c>
      <c r="L6737" t="str">
        <f>VLOOKUP(D6737,Lookup!G:H,2,FALSE)</f>
        <v>Others</v>
      </c>
      <c r="M6737" s="1">
        <f t="shared" si="534"/>
        <v>0</v>
      </c>
      <c r="N6737" s="1">
        <f t="shared" si="535"/>
        <v>0</v>
      </c>
      <c r="O6737" s="1">
        <f t="shared" si="536"/>
        <v>0</v>
      </c>
      <c r="P6737" s="1">
        <f t="shared" si="537"/>
        <v>0</v>
      </c>
    </row>
    <row r="6738" spans="1:16" x14ac:dyDescent="0.35">
      <c r="A6738">
        <v>2015</v>
      </c>
      <c r="B6738">
        <v>11</v>
      </c>
      <c r="C6738">
        <v>27</v>
      </c>
      <c r="D6738">
        <v>1</v>
      </c>
      <c r="E6738">
        <v>3616460053</v>
      </c>
      <c r="F6738">
        <v>0</v>
      </c>
      <c r="G6738">
        <v>3010965942.2499995</v>
      </c>
      <c r="I6738" s="4">
        <f t="shared" si="533"/>
        <v>2015</v>
      </c>
      <c r="J6738" t="str">
        <f>VLOOKUP(B6738,Lookup!A:B,2,FALSE)</f>
        <v>Federal</v>
      </c>
      <c r="K6738" t="str">
        <f>VLOOKUP(C6738,Lookup!D:E,2,FALSE)</f>
        <v>Power/Energy</v>
      </c>
      <c r="L6738" t="str">
        <f>VLOOKUP(D6738,Lookup!G:H,2,FALSE)</f>
        <v>Personnel</v>
      </c>
      <c r="M6738" s="1">
        <f t="shared" si="534"/>
        <v>3616460053</v>
      </c>
      <c r="N6738" s="1">
        <f t="shared" si="535"/>
        <v>0</v>
      </c>
      <c r="O6738" s="1">
        <f t="shared" si="536"/>
        <v>3616460053</v>
      </c>
      <c r="P6738" s="1">
        <f t="shared" si="537"/>
        <v>3010965942.2499995</v>
      </c>
    </row>
    <row r="6739" spans="1:16" x14ac:dyDescent="0.35">
      <c r="A6739">
        <v>2015</v>
      </c>
      <c r="B6739">
        <v>11</v>
      </c>
      <c r="C6739">
        <v>27</v>
      </c>
      <c r="D6739">
        <v>2</v>
      </c>
      <c r="E6739">
        <v>860353778</v>
      </c>
      <c r="F6739">
        <v>0</v>
      </c>
      <c r="G6739">
        <v>425537008.68000001</v>
      </c>
      <c r="I6739" s="4">
        <f t="shared" si="533"/>
        <v>2015</v>
      </c>
      <c r="J6739" t="str">
        <f>VLOOKUP(B6739,Lookup!A:B,2,FALSE)</f>
        <v>Federal</v>
      </c>
      <c r="K6739" t="str">
        <f>VLOOKUP(C6739,Lookup!D:E,2,FALSE)</f>
        <v>Power/Energy</v>
      </c>
      <c r="L6739" t="str">
        <f>VLOOKUP(D6739,Lookup!G:H,2,FALSE)</f>
        <v>Overhead</v>
      </c>
      <c r="M6739" s="1">
        <f t="shared" si="534"/>
        <v>860353778</v>
      </c>
      <c r="N6739" s="1">
        <f t="shared" si="535"/>
        <v>0</v>
      </c>
      <c r="O6739" s="1">
        <f t="shared" si="536"/>
        <v>860353778</v>
      </c>
      <c r="P6739" s="1">
        <f t="shared" si="537"/>
        <v>425537008.68000001</v>
      </c>
    </row>
    <row r="6740" spans="1:16" x14ac:dyDescent="0.35">
      <c r="A6740">
        <v>2015</v>
      </c>
      <c r="B6740">
        <v>11</v>
      </c>
      <c r="C6740">
        <v>27</v>
      </c>
      <c r="D6740">
        <v>3</v>
      </c>
      <c r="E6740">
        <v>0</v>
      </c>
      <c r="F6740">
        <v>0</v>
      </c>
      <c r="G6740">
        <v>0</v>
      </c>
      <c r="I6740" s="4">
        <f t="shared" si="533"/>
        <v>2015</v>
      </c>
      <c r="J6740" t="str">
        <f>VLOOKUP(B6740,Lookup!A:B,2,FALSE)</f>
        <v>Federal</v>
      </c>
      <c r="K6740" t="str">
        <f>VLOOKUP(C6740,Lookup!D:E,2,FALSE)</f>
        <v>Power/Energy</v>
      </c>
      <c r="L6740" t="str">
        <f>VLOOKUP(D6740,Lookup!G:H,2,FALSE)</f>
        <v>Unclassified Subventions</v>
      </c>
      <c r="M6740" s="1">
        <f t="shared" si="534"/>
        <v>0</v>
      </c>
      <c r="N6740" s="1">
        <f t="shared" si="535"/>
        <v>0</v>
      </c>
      <c r="O6740" s="1">
        <f t="shared" si="536"/>
        <v>0</v>
      </c>
      <c r="P6740" s="1">
        <f t="shared" si="537"/>
        <v>0</v>
      </c>
    </row>
    <row r="6741" spans="1:16" x14ac:dyDescent="0.35">
      <c r="A6741">
        <v>2015</v>
      </c>
      <c r="B6741">
        <v>11</v>
      </c>
      <c r="C6741">
        <v>27</v>
      </c>
      <c r="D6741">
        <v>4</v>
      </c>
      <c r="E6741">
        <v>16900000001</v>
      </c>
      <c r="F6741">
        <v>0</v>
      </c>
      <c r="G6741">
        <v>57828335.159999996</v>
      </c>
      <c r="I6741" s="4">
        <f t="shared" si="533"/>
        <v>2015</v>
      </c>
      <c r="J6741" t="str">
        <f>VLOOKUP(B6741,Lookup!A:B,2,FALSE)</f>
        <v>Federal</v>
      </c>
      <c r="K6741" t="str">
        <f>VLOOKUP(C6741,Lookup!D:E,2,FALSE)</f>
        <v>Power/Energy</v>
      </c>
      <c r="L6741" t="str">
        <f>VLOOKUP(D6741,Lookup!G:H,2,FALSE)</f>
        <v>P &amp; G</v>
      </c>
      <c r="M6741" s="1">
        <f t="shared" si="534"/>
        <v>16900000001</v>
      </c>
      <c r="N6741" s="1">
        <f t="shared" si="535"/>
        <v>0</v>
      </c>
      <c r="O6741" s="1">
        <f t="shared" si="536"/>
        <v>16900000001</v>
      </c>
      <c r="P6741" s="1">
        <f t="shared" si="537"/>
        <v>57828335.159999996</v>
      </c>
    </row>
    <row r="6742" spans="1:16" x14ac:dyDescent="0.35">
      <c r="A6742">
        <v>2015</v>
      </c>
      <c r="B6742">
        <v>11</v>
      </c>
      <c r="C6742">
        <v>27</v>
      </c>
      <c r="D6742">
        <v>5</v>
      </c>
      <c r="E6742">
        <v>0</v>
      </c>
      <c r="F6742">
        <v>0</v>
      </c>
      <c r="G6742">
        <v>60436276.200000003</v>
      </c>
      <c r="I6742" s="4">
        <f t="shared" si="533"/>
        <v>2015</v>
      </c>
      <c r="J6742" t="str">
        <f>VLOOKUP(B6742,Lookup!A:B,2,FALSE)</f>
        <v>Federal</v>
      </c>
      <c r="K6742" t="str">
        <f>VLOOKUP(C6742,Lookup!D:E,2,FALSE)</f>
        <v>Power/Energy</v>
      </c>
      <c r="L6742" t="str">
        <f>VLOOKUP(D6742,Lookup!G:H,2,FALSE)</f>
        <v>Other CRF</v>
      </c>
      <c r="M6742" s="1">
        <f t="shared" si="534"/>
        <v>0</v>
      </c>
      <c r="N6742" s="1">
        <f t="shared" si="535"/>
        <v>0</v>
      </c>
      <c r="O6742" s="1">
        <f t="shared" si="536"/>
        <v>0</v>
      </c>
      <c r="P6742" s="1">
        <f t="shared" si="537"/>
        <v>60436276.200000003</v>
      </c>
    </row>
    <row r="6743" spans="1:16" x14ac:dyDescent="0.35">
      <c r="A6743">
        <v>2015</v>
      </c>
      <c r="B6743">
        <v>11</v>
      </c>
      <c r="C6743">
        <v>27</v>
      </c>
      <c r="D6743">
        <v>6</v>
      </c>
      <c r="E6743">
        <v>0</v>
      </c>
      <c r="F6743">
        <v>0</v>
      </c>
      <c r="G6743">
        <v>0</v>
      </c>
      <c r="I6743" s="4">
        <f t="shared" si="533"/>
        <v>2015</v>
      </c>
      <c r="J6743" t="str">
        <f>VLOOKUP(B6743,Lookup!A:B,2,FALSE)</f>
        <v>Federal</v>
      </c>
      <c r="K6743" t="str">
        <f>VLOOKUP(C6743,Lookup!D:E,2,FALSE)</f>
        <v>Power/Energy</v>
      </c>
      <c r="L6743" t="str">
        <f>VLOOKUP(D6743,Lookup!G:H,2,FALSE)</f>
        <v>Public Debt Charges</v>
      </c>
      <c r="M6743" s="1">
        <f t="shared" si="534"/>
        <v>0</v>
      </c>
      <c r="N6743" s="1">
        <f t="shared" si="535"/>
        <v>0</v>
      </c>
      <c r="O6743" s="1">
        <f t="shared" si="536"/>
        <v>0</v>
      </c>
      <c r="P6743" s="1">
        <f t="shared" si="537"/>
        <v>0</v>
      </c>
    </row>
    <row r="6744" spans="1:16" x14ac:dyDescent="0.35">
      <c r="A6744">
        <v>2015</v>
      </c>
      <c r="B6744">
        <v>11</v>
      </c>
      <c r="C6744">
        <v>27</v>
      </c>
      <c r="D6744">
        <v>7</v>
      </c>
      <c r="E6744">
        <v>0</v>
      </c>
      <c r="F6744">
        <v>0</v>
      </c>
      <c r="G6744">
        <v>0</v>
      </c>
      <c r="I6744" s="4">
        <f t="shared" si="533"/>
        <v>2015</v>
      </c>
      <c r="J6744" t="str">
        <f>VLOOKUP(B6744,Lookup!A:B,2,FALSE)</f>
        <v>Federal</v>
      </c>
      <c r="K6744" t="str">
        <f>VLOOKUP(C6744,Lookup!D:E,2,FALSE)</f>
        <v>Power/Energy</v>
      </c>
      <c r="L6744" t="str">
        <f>VLOOKUP(D6744,Lookup!G:H,2,FALSE)</f>
        <v>Cont to LGs</v>
      </c>
      <c r="M6744" s="1">
        <f t="shared" si="534"/>
        <v>0</v>
      </c>
      <c r="N6744" s="1">
        <f t="shared" si="535"/>
        <v>0</v>
      </c>
      <c r="O6744" s="1">
        <f t="shared" si="536"/>
        <v>0</v>
      </c>
      <c r="P6744" s="1">
        <f t="shared" si="537"/>
        <v>0</v>
      </c>
    </row>
    <row r="6745" spans="1:16" x14ac:dyDescent="0.35">
      <c r="A6745">
        <v>2015</v>
      </c>
      <c r="B6745">
        <v>11</v>
      </c>
      <c r="C6745">
        <v>27</v>
      </c>
      <c r="D6745">
        <v>8</v>
      </c>
      <c r="E6745">
        <v>0</v>
      </c>
      <c r="F6745">
        <v>0</v>
      </c>
      <c r="G6745">
        <v>0</v>
      </c>
      <c r="I6745" s="4">
        <f t="shared" si="533"/>
        <v>2015</v>
      </c>
      <c r="J6745" t="str">
        <f>VLOOKUP(B6745,Lookup!A:B,2,FALSE)</f>
        <v>Federal</v>
      </c>
      <c r="K6745" t="str">
        <f>VLOOKUP(C6745,Lookup!D:E,2,FALSE)</f>
        <v>Power/Energy</v>
      </c>
      <c r="L6745" t="str">
        <f>VLOOKUP(D6745,Lookup!G:H,2,FALSE)</f>
        <v>Others</v>
      </c>
      <c r="M6745" s="1">
        <f t="shared" si="534"/>
        <v>0</v>
      </c>
      <c r="N6745" s="1">
        <f t="shared" si="535"/>
        <v>0</v>
      </c>
      <c r="O6745" s="1">
        <f t="shared" si="536"/>
        <v>0</v>
      </c>
      <c r="P6745" s="1">
        <f t="shared" si="537"/>
        <v>0</v>
      </c>
    </row>
    <row r="6746" spans="1:16" x14ac:dyDescent="0.35">
      <c r="A6746">
        <v>2015</v>
      </c>
      <c r="B6746">
        <v>11</v>
      </c>
      <c r="C6746">
        <v>28</v>
      </c>
      <c r="D6746">
        <v>1</v>
      </c>
      <c r="E6746">
        <v>12306195521</v>
      </c>
      <c r="F6746">
        <v>0</v>
      </c>
      <c r="G6746">
        <v>10774472831.029999</v>
      </c>
      <c r="I6746" s="4">
        <f t="shared" si="533"/>
        <v>2015</v>
      </c>
      <c r="J6746" t="str">
        <f>VLOOKUP(B6746,Lookup!A:B,2,FALSE)</f>
        <v>Federal</v>
      </c>
      <c r="K6746" t="str">
        <f>VLOOKUP(C6746,Lookup!D:E,2,FALSE)</f>
        <v>Presidency</v>
      </c>
      <c r="L6746" t="str">
        <f>VLOOKUP(D6746,Lookup!G:H,2,FALSE)</f>
        <v>Personnel</v>
      </c>
      <c r="M6746" s="1">
        <f t="shared" si="534"/>
        <v>12306195521</v>
      </c>
      <c r="N6746" s="1">
        <f t="shared" si="535"/>
        <v>0</v>
      </c>
      <c r="O6746" s="1">
        <f t="shared" si="536"/>
        <v>12306195521</v>
      </c>
      <c r="P6746" s="1">
        <f t="shared" si="537"/>
        <v>10774472831.029999</v>
      </c>
    </row>
    <row r="6747" spans="1:16" x14ac:dyDescent="0.35">
      <c r="A6747">
        <v>2015</v>
      </c>
      <c r="B6747">
        <v>11</v>
      </c>
      <c r="C6747">
        <v>28</v>
      </c>
      <c r="D6747">
        <v>2</v>
      </c>
      <c r="E6747">
        <v>6872065548</v>
      </c>
      <c r="F6747">
        <v>0</v>
      </c>
      <c r="G6747">
        <v>6050470196.8300009</v>
      </c>
      <c r="I6747" s="4">
        <f t="shared" si="533"/>
        <v>2015</v>
      </c>
      <c r="J6747" t="str">
        <f>VLOOKUP(B6747,Lookup!A:B,2,FALSE)</f>
        <v>Federal</v>
      </c>
      <c r="K6747" t="str">
        <f>VLOOKUP(C6747,Lookup!D:E,2,FALSE)</f>
        <v>Presidency</v>
      </c>
      <c r="L6747" t="str">
        <f>VLOOKUP(D6747,Lookup!G:H,2,FALSE)</f>
        <v>Overhead</v>
      </c>
      <c r="M6747" s="1">
        <f t="shared" si="534"/>
        <v>6872065548</v>
      </c>
      <c r="N6747" s="1">
        <f t="shared" si="535"/>
        <v>0</v>
      </c>
      <c r="O6747" s="1">
        <f t="shared" si="536"/>
        <v>6872065548</v>
      </c>
      <c r="P6747" s="1">
        <f t="shared" si="537"/>
        <v>6050470196.8300009</v>
      </c>
    </row>
    <row r="6748" spans="1:16" x14ac:dyDescent="0.35">
      <c r="A6748">
        <v>2015</v>
      </c>
      <c r="B6748">
        <v>11</v>
      </c>
      <c r="C6748">
        <v>28</v>
      </c>
      <c r="D6748">
        <v>3</v>
      </c>
      <c r="E6748">
        <v>0</v>
      </c>
      <c r="F6748">
        <v>0</v>
      </c>
      <c r="G6748">
        <v>0</v>
      </c>
      <c r="I6748" s="4">
        <f t="shared" si="533"/>
        <v>2015</v>
      </c>
      <c r="J6748" t="str">
        <f>VLOOKUP(B6748,Lookup!A:B,2,FALSE)</f>
        <v>Federal</v>
      </c>
      <c r="K6748" t="str">
        <f>VLOOKUP(C6748,Lookup!D:E,2,FALSE)</f>
        <v>Presidency</v>
      </c>
      <c r="L6748" t="str">
        <f>VLOOKUP(D6748,Lookup!G:H,2,FALSE)</f>
        <v>Unclassified Subventions</v>
      </c>
      <c r="M6748" s="1">
        <f t="shared" si="534"/>
        <v>0</v>
      </c>
      <c r="N6748" s="1">
        <f t="shared" si="535"/>
        <v>0</v>
      </c>
      <c r="O6748" s="1">
        <f t="shared" si="536"/>
        <v>0</v>
      </c>
      <c r="P6748" s="1">
        <f t="shared" si="537"/>
        <v>0</v>
      </c>
    </row>
    <row r="6749" spans="1:16" x14ac:dyDescent="0.35">
      <c r="A6749">
        <v>2015</v>
      </c>
      <c r="B6749">
        <v>11</v>
      </c>
      <c r="C6749">
        <v>28</v>
      </c>
      <c r="D6749">
        <v>4</v>
      </c>
      <c r="E6749">
        <v>0</v>
      </c>
      <c r="F6749">
        <v>0</v>
      </c>
      <c r="G6749">
        <v>57332155.299999997</v>
      </c>
      <c r="I6749" s="4">
        <f t="shared" si="533"/>
        <v>2015</v>
      </c>
      <c r="J6749" t="str">
        <f>VLOOKUP(B6749,Lookup!A:B,2,FALSE)</f>
        <v>Federal</v>
      </c>
      <c r="K6749" t="str">
        <f>VLOOKUP(C6749,Lookup!D:E,2,FALSE)</f>
        <v>Presidency</v>
      </c>
      <c r="L6749" t="str">
        <f>VLOOKUP(D6749,Lookup!G:H,2,FALSE)</f>
        <v>P &amp; G</v>
      </c>
      <c r="M6749" s="1">
        <f t="shared" si="534"/>
        <v>0</v>
      </c>
      <c r="N6749" s="1">
        <f t="shared" si="535"/>
        <v>0</v>
      </c>
      <c r="O6749" s="1">
        <f t="shared" si="536"/>
        <v>0</v>
      </c>
      <c r="P6749" s="1">
        <f t="shared" si="537"/>
        <v>57332155.299999997</v>
      </c>
    </row>
    <row r="6750" spans="1:16" x14ac:dyDescent="0.35">
      <c r="A6750">
        <v>2015</v>
      </c>
      <c r="B6750">
        <v>11</v>
      </c>
      <c r="C6750">
        <v>28</v>
      </c>
      <c r="D6750">
        <v>5</v>
      </c>
      <c r="E6750">
        <v>0</v>
      </c>
      <c r="F6750">
        <v>0</v>
      </c>
      <c r="G6750">
        <v>3716581591.0900002</v>
      </c>
      <c r="I6750" s="4">
        <f t="shared" si="533"/>
        <v>2015</v>
      </c>
      <c r="J6750" t="str">
        <f>VLOOKUP(B6750,Lookup!A:B,2,FALSE)</f>
        <v>Federal</v>
      </c>
      <c r="K6750" t="str">
        <f>VLOOKUP(C6750,Lookup!D:E,2,FALSE)</f>
        <v>Presidency</v>
      </c>
      <c r="L6750" t="str">
        <f>VLOOKUP(D6750,Lookup!G:H,2,FALSE)</f>
        <v>Other CRF</v>
      </c>
      <c r="M6750" s="1">
        <f t="shared" si="534"/>
        <v>0</v>
      </c>
      <c r="N6750" s="1">
        <f t="shared" si="535"/>
        <v>0</v>
      </c>
      <c r="O6750" s="1">
        <f t="shared" si="536"/>
        <v>0</v>
      </c>
      <c r="P6750" s="1">
        <f t="shared" si="537"/>
        <v>3716581591.0900002</v>
      </c>
    </row>
    <row r="6751" spans="1:16" x14ac:dyDescent="0.35">
      <c r="A6751">
        <v>2015</v>
      </c>
      <c r="B6751">
        <v>11</v>
      </c>
      <c r="C6751">
        <v>28</v>
      </c>
      <c r="D6751">
        <v>6</v>
      </c>
      <c r="E6751">
        <v>0</v>
      </c>
      <c r="F6751">
        <v>0</v>
      </c>
      <c r="G6751">
        <v>0</v>
      </c>
      <c r="I6751" s="4">
        <f t="shared" si="533"/>
        <v>2015</v>
      </c>
      <c r="J6751" t="str">
        <f>VLOOKUP(B6751,Lookup!A:B,2,FALSE)</f>
        <v>Federal</v>
      </c>
      <c r="K6751" t="str">
        <f>VLOOKUP(C6751,Lookup!D:E,2,FALSE)</f>
        <v>Presidency</v>
      </c>
      <c r="L6751" t="str">
        <f>VLOOKUP(D6751,Lookup!G:H,2,FALSE)</f>
        <v>Public Debt Charges</v>
      </c>
      <c r="M6751" s="1">
        <f t="shared" si="534"/>
        <v>0</v>
      </c>
      <c r="N6751" s="1">
        <f t="shared" si="535"/>
        <v>0</v>
      </c>
      <c r="O6751" s="1">
        <f t="shared" si="536"/>
        <v>0</v>
      </c>
      <c r="P6751" s="1">
        <f t="shared" si="537"/>
        <v>0</v>
      </c>
    </row>
    <row r="6752" spans="1:16" x14ac:dyDescent="0.35">
      <c r="A6752">
        <v>2015</v>
      </c>
      <c r="B6752">
        <v>11</v>
      </c>
      <c r="C6752">
        <v>28</v>
      </c>
      <c r="D6752">
        <v>7</v>
      </c>
      <c r="E6752">
        <v>0</v>
      </c>
      <c r="F6752">
        <v>0</v>
      </c>
      <c r="G6752">
        <v>0</v>
      </c>
      <c r="I6752" s="4">
        <f t="shared" si="533"/>
        <v>2015</v>
      </c>
      <c r="J6752" t="str">
        <f>VLOOKUP(B6752,Lookup!A:B,2,FALSE)</f>
        <v>Federal</v>
      </c>
      <c r="K6752" t="str">
        <f>VLOOKUP(C6752,Lookup!D:E,2,FALSE)</f>
        <v>Presidency</v>
      </c>
      <c r="L6752" t="str">
        <f>VLOOKUP(D6752,Lookup!G:H,2,FALSE)</f>
        <v>Cont to LGs</v>
      </c>
      <c r="M6752" s="1">
        <f t="shared" si="534"/>
        <v>0</v>
      </c>
      <c r="N6752" s="1">
        <f t="shared" si="535"/>
        <v>0</v>
      </c>
      <c r="O6752" s="1">
        <f t="shared" si="536"/>
        <v>0</v>
      </c>
      <c r="P6752" s="1">
        <f t="shared" si="537"/>
        <v>0</v>
      </c>
    </row>
    <row r="6753" spans="1:16" x14ac:dyDescent="0.35">
      <c r="A6753">
        <v>2015</v>
      </c>
      <c r="B6753">
        <v>11</v>
      </c>
      <c r="C6753">
        <v>28</v>
      </c>
      <c r="D6753">
        <v>8</v>
      </c>
      <c r="E6753">
        <v>0</v>
      </c>
      <c r="F6753">
        <v>0</v>
      </c>
      <c r="G6753">
        <v>0</v>
      </c>
      <c r="I6753" s="4">
        <f t="shared" si="533"/>
        <v>2015</v>
      </c>
      <c r="J6753" t="str">
        <f>VLOOKUP(B6753,Lookup!A:B,2,FALSE)</f>
        <v>Federal</v>
      </c>
      <c r="K6753" t="str">
        <f>VLOOKUP(C6753,Lookup!D:E,2,FALSE)</f>
        <v>Presidency</v>
      </c>
      <c r="L6753" t="str">
        <f>VLOOKUP(D6753,Lookup!G:H,2,FALSE)</f>
        <v>Others</v>
      </c>
      <c r="M6753" s="1">
        <f t="shared" si="534"/>
        <v>0</v>
      </c>
      <c r="N6753" s="1">
        <f t="shared" si="535"/>
        <v>0</v>
      </c>
      <c r="O6753" s="1">
        <f t="shared" si="536"/>
        <v>0</v>
      </c>
      <c r="P6753" s="1">
        <f t="shared" si="537"/>
        <v>0</v>
      </c>
    </row>
    <row r="6754" spans="1:16" x14ac:dyDescent="0.35">
      <c r="A6754">
        <v>2015</v>
      </c>
      <c r="B6754">
        <v>11</v>
      </c>
      <c r="C6754">
        <v>29</v>
      </c>
      <c r="D6754">
        <v>1</v>
      </c>
      <c r="E6754">
        <v>47109251897</v>
      </c>
      <c r="F6754">
        <v>0</v>
      </c>
      <c r="G6754">
        <v>2113944878.0799999</v>
      </c>
      <c r="I6754" s="4">
        <f t="shared" si="533"/>
        <v>2015</v>
      </c>
      <c r="J6754" t="str">
        <f>VLOOKUP(B6754,Lookup!A:B,2,FALSE)</f>
        <v>Federal</v>
      </c>
      <c r="K6754" t="str">
        <f>VLOOKUP(C6754,Lookup!D:E,2,FALSE)</f>
        <v>Regional Development</v>
      </c>
      <c r="L6754" t="str">
        <f>VLOOKUP(D6754,Lookup!G:H,2,FALSE)</f>
        <v>Personnel</v>
      </c>
      <c r="M6754" s="1">
        <f t="shared" si="534"/>
        <v>47109251897</v>
      </c>
      <c r="N6754" s="1">
        <f t="shared" si="535"/>
        <v>0</v>
      </c>
      <c r="O6754" s="1">
        <f t="shared" si="536"/>
        <v>47109251897</v>
      </c>
      <c r="P6754" s="1">
        <f t="shared" si="537"/>
        <v>2113944878.0799999</v>
      </c>
    </row>
    <row r="6755" spans="1:16" x14ac:dyDescent="0.35">
      <c r="A6755">
        <v>2015</v>
      </c>
      <c r="B6755">
        <v>11</v>
      </c>
      <c r="C6755">
        <v>29</v>
      </c>
      <c r="D6755">
        <v>2</v>
      </c>
      <c r="E6755">
        <v>804948840</v>
      </c>
      <c r="F6755">
        <v>0</v>
      </c>
      <c r="G6755">
        <v>762948828.38</v>
      </c>
      <c r="I6755" s="4">
        <f t="shared" si="533"/>
        <v>2015</v>
      </c>
      <c r="J6755" t="str">
        <f>VLOOKUP(B6755,Lookup!A:B,2,FALSE)</f>
        <v>Federal</v>
      </c>
      <c r="K6755" t="str">
        <f>VLOOKUP(C6755,Lookup!D:E,2,FALSE)</f>
        <v>Regional Development</v>
      </c>
      <c r="L6755" t="str">
        <f>VLOOKUP(D6755,Lookup!G:H,2,FALSE)</f>
        <v>Overhead</v>
      </c>
      <c r="M6755" s="1">
        <f t="shared" si="534"/>
        <v>804948840</v>
      </c>
      <c r="N6755" s="1">
        <f t="shared" si="535"/>
        <v>0</v>
      </c>
      <c r="O6755" s="1">
        <f t="shared" si="536"/>
        <v>804948840</v>
      </c>
      <c r="P6755" s="1">
        <f t="shared" si="537"/>
        <v>762948828.38</v>
      </c>
    </row>
    <row r="6756" spans="1:16" x14ac:dyDescent="0.35">
      <c r="A6756">
        <v>2015</v>
      </c>
      <c r="B6756">
        <v>11</v>
      </c>
      <c r="C6756">
        <v>29</v>
      </c>
      <c r="D6756">
        <v>3</v>
      </c>
      <c r="E6756">
        <v>0</v>
      </c>
      <c r="F6756">
        <v>0</v>
      </c>
      <c r="G6756">
        <v>0</v>
      </c>
      <c r="I6756" s="4">
        <f t="shared" si="533"/>
        <v>2015</v>
      </c>
      <c r="J6756" t="str">
        <f>VLOOKUP(B6756,Lookup!A:B,2,FALSE)</f>
        <v>Federal</v>
      </c>
      <c r="K6756" t="str">
        <f>VLOOKUP(C6756,Lookup!D:E,2,FALSE)</f>
        <v>Regional Development</v>
      </c>
      <c r="L6756" t="str">
        <f>VLOOKUP(D6756,Lookup!G:H,2,FALSE)</f>
        <v>Unclassified Subventions</v>
      </c>
      <c r="M6756" s="1">
        <f t="shared" si="534"/>
        <v>0</v>
      </c>
      <c r="N6756" s="1">
        <f t="shared" si="535"/>
        <v>0</v>
      </c>
      <c r="O6756" s="1">
        <f t="shared" si="536"/>
        <v>0</v>
      </c>
      <c r="P6756" s="1">
        <f t="shared" si="537"/>
        <v>0</v>
      </c>
    </row>
    <row r="6757" spans="1:16" x14ac:dyDescent="0.35">
      <c r="A6757">
        <v>2015</v>
      </c>
      <c r="B6757">
        <v>11</v>
      </c>
      <c r="C6757">
        <v>29</v>
      </c>
      <c r="D6757">
        <v>4</v>
      </c>
      <c r="E6757">
        <v>0</v>
      </c>
      <c r="F6757">
        <v>0</v>
      </c>
      <c r="G6757">
        <v>0</v>
      </c>
      <c r="I6757" s="4">
        <f t="shared" si="533"/>
        <v>2015</v>
      </c>
      <c r="J6757" t="str">
        <f>VLOOKUP(B6757,Lookup!A:B,2,FALSE)</f>
        <v>Federal</v>
      </c>
      <c r="K6757" t="str">
        <f>VLOOKUP(C6757,Lookup!D:E,2,FALSE)</f>
        <v>Regional Development</v>
      </c>
      <c r="L6757" t="str">
        <f>VLOOKUP(D6757,Lookup!G:H,2,FALSE)</f>
        <v>P &amp; G</v>
      </c>
      <c r="M6757" s="1">
        <f t="shared" si="534"/>
        <v>0</v>
      </c>
      <c r="N6757" s="1">
        <f t="shared" si="535"/>
        <v>0</v>
      </c>
      <c r="O6757" s="1">
        <f t="shared" si="536"/>
        <v>0</v>
      </c>
      <c r="P6757" s="1">
        <f t="shared" si="537"/>
        <v>0</v>
      </c>
    </row>
    <row r="6758" spans="1:16" x14ac:dyDescent="0.35">
      <c r="A6758">
        <v>2015</v>
      </c>
      <c r="B6758">
        <v>11</v>
      </c>
      <c r="C6758">
        <v>29</v>
      </c>
      <c r="D6758">
        <v>5</v>
      </c>
      <c r="E6758">
        <v>0</v>
      </c>
      <c r="F6758">
        <v>0</v>
      </c>
      <c r="G6758">
        <v>0</v>
      </c>
      <c r="I6758" s="4">
        <f t="shared" si="533"/>
        <v>2015</v>
      </c>
      <c r="J6758" t="str">
        <f>VLOOKUP(B6758,Lookup!A:B,2,FALSE)</f>
        <v>Federal</v>
      </c>
      <c r="K6758" t="str">
        <f>VLOOKUP(C6758,Lookup!D:E,2,FALSE)</f>
        <v>Regional Development</v>
      </c>
      <c r="L6758" t="str">
        <f>VLOOKUP(D6758,Lookup!G:H,2,FALSE)</f>
        <v>Other CRF</v>
      </c>
      <c r="M6758" s="1">
        <f t="shared" si="534"/>
        <v>0</v>
      </c>
      <c r="N6758" s="1">
        <f t="shared" si="535"/>
        <v>0</v>
      </c>
      <c r="O6758" s="1">
        <f t="shared" si="536"/>
        <v>0</v>
      </c>
      <c r="P6758" s="1">
        <f t="shared" si="537"/>
        <v>0</v>
      </c>
    </row>
    <row r="6759" spans="1:16" x14ac:dyDescent="0.35">
      <c r="A6759">
        <v>2015</v>
      </c>
      <c r="B6759">
        <v>11</v>
      </c>
      <c r="C6759">
        <v>29</v>
      </c>
      <c r="D6759">
        <v>6</v>
      </c>
      <c r="E6759">
        <v>0</v>
      </c>
      <c r="F6759">
        <v>0</v>
      </c>
      <c r="G6759">
        <v>0</v>
      </c>
      <c r="I6759" s="4">
        <f t="shared" si="533"/>
        <v>2015</v>
      </c>
      <c r="J6759" t="str">
        <f>VLOOKUP(B6759,Lookup!A:B,2,FALSE)</f>
        <v>Federal</v>
      </c>
      <c r="K6759" t="str">
        <f>VLOOKUP(C6759,Lookup!D:E,2,FALSE)</f>
        <v>Regional Development</v>
      </c>
      <c r="L6759" t="str">
        <f>VLOOKUP(D6759,Lookup!G:H,2,FALSE)</f>
        <v>Public Debt Charges</v>
      </c>
      <c r="M6759" s="1">
        <f t="shared" si="534"/>
        <v>0</v>
      </c>
      <c r="N6759" s="1">
        <f t="shared" si="535"/>
        <v>0</v>
      </c>
      <c r="O6759" s="1">
        <f t="shared" si="536"/>
        <v>0</v>
      </c>
      <c r="P6759" s="1">
        <f t="shared" si="537"/>
        <v>0</v>
      </c>
    </row>
    <row r="6760" spans="1:16" x14ac:dyDescent="0.35">
      <c r="A6760">
        <v>2015</v>
      </c>
      <c r="B6760">
        <v>11</v>
      </c>
      <c r="C6760">
        <v>29</v>
      </c>
      <c r="D6760">
        <v>7</v>
      </c>
      <c r="E6760">
        <v>0</v>
      </c>
      <c r="F6760">
        <v>0</v>
      </c>
      <c r="G6760">
        <v>0</v>
      </c>
      <c r="I6760" s="4">
        <f t="shared" si="533"/>
        <v>2015</v>
      </c>
      <c r="J6760" t="str">
        <f>VLOOKUP(B6760,Lookup!A:B,2,FALSE)</f>
        <v>Federal</v>
      </c>
      <c r="K6760" t="str">
        <f>VLOOKUP(C6760,Lookup!D:E,2,FALSE)</f>
        <v>Regional Development</v>
      </c>
      <c r="L6760" t="str">
        <f>VLOOKUP(D6760,Lookup!G:H,2,FALSE)</f>
        <v>Cont to LGs</v>
      </c>
      <c r="M6760" s="1">
        <f t="shared" si="534"/>
        <v>0</v>
      </c>
      <c r="N6760" s="1">
        <f t="shared" si="535"/>
        <v>0</v>
      </c>
      <c r="O6760" s="1">
        <f t="shared" si="536"/>
        <v>0</v>
      </c>
      <c r="P6760" s="1">
        <f t="shared" si="537"/>
        <v>0</v>
      </c>
    </row>
    <row r="6761" spans="1:16" x14ac:dyDescent="0.35">
      <c r="A6761">
        <v>2015</v>
      </c>
      <c r="B6761">
        <v>11</v>
      </c>
      <c r="C6761">
        <v>29</v>
      </c>
      <c r="D6761">
        <v>8</v>
      </c>
      <c r="E6761">
        <v>0</v>
      </c>
      <c r="F6761">
        <v>0</v>
      </c>
      <c r="G6761">
        <v>0</v>
      </c>
      <c r="I6761" s="4">
        <f t="shared" si="533"/>
        <v>2015</v>
      </c>
      <c r="J6761" t="str">
        <f>VLOOKUP(B6761,Lookup!A:B,2,FALSE)</f>
        <v>Federal</v>
      </c>
      <c r="K6761" t="str">
        <f>VLOOKUP(C6761,Lookup!D:E,2,FALSE)</f>
        <v>Regional Development</v>
      </c>
      <c r="L6761" t="str">
        <f>VLOOKUP(D6761,Lookup!G:H,2,FALSE)</f>
        <v>Others</v>
      </c>
      <c r="M6761" s="1">
        <f t="shared" si="534"/>
        <v>0</v>
      </c>
      <c r="N6761" s="1">
        <f t="shared" si="535"/>
        <v>0</v>
      </c>
      <c r="O6761" s="1">
        <f t="shared" si="536"/>
        <v>0</v>
      </c>
      <c r="P6761" s="1">
        <f t="shared" si="537"/>
        <v>0</v>
      </c>
    </row>
    <row r="6762" spans="1:16" x14ac:dyDescent="0.35">
      <c r="A6762">
        <v>2015</v>
      </c>
      <c r="B6762">
        <v>11</v>
      </c>
      <c r="C6762">
        <v>30</v>
      </c>
      <c r="D6762">
        <v>1</v>
      </c>
      <c r="E6762">
        <v>23791339218</v>
      </c>
      <c r="F6762">
        <v>0</v>
      </c>
      <c r="G6762">
        <v>21813734054.77</v>
      </c>
      <c r="I6762" s="4">
        <f t="shared" si="533"/>
        <v>2015</v>
      </c>
      <c r="J6762" t="str">
        <f>VLOOKUP(B6762,Lookup!A:B,2,FALSE)</f>
        <v>Federal</v>
      </c>
      <c r="K6762" t="str">
        <f>VLOOKUP(C6762,Lookup!D:E,2,FALSE)</f>
        <v>Science and Technology</v>
      </c>
      <c r="L6762" t="str">
        <f>VLOOKUP(D6762,Lookup!G:H,2,FALSE)</f>
        <v>Personnel</v>
      </c>
      <c r="M6762" s="1">
        <f t="shared" si="534"/>
        <v>23791339218</v>
      </c>
      <c r="N6762" s="1">
        <f t="shared" si="535"/>
        <v>0</v>
      </c>
      <c r="O6762" s="1">
        <f t="shared" si="536"/>
        <v>23791339218</v>
      </c>
      <c r="P6762" s="1">
        <f t="shared" si="537"/>
        <v>21813734054.77</v>
      </c>
    </row>
    <row r="6763" spans="1:16" x14ac:dyDescent="0.35">
      <c r="A6763">
        <v>2015</v>
      </c>
      <c r="B6763">
        <v>11</v>
      </c>
      <c r="C6763">
        <v>30</v>
      </c>
      <c r="D6763">
        <v>2</v>
      </c>
      <c r="E6763">
        <v>2798764148</v>
      </c>
      <c r="F6763">
        <v>0</v>
      </c>
      <c r="G6763">
        <v>2347456601.2400002</v>
      </c>
      <c r="I6763" s="4">
        <f t="shared" si="533"/>
        <v>2015</v>
      </c>
      <c r="J6763" t="str">
        <f>VLOOKUP(B6763,Lookup!A:B,2,FALSE)</f>
        <v>Federal</v>
      </c>
      <c r="K6763" t="str">
        <f>VLOOKUP(C6763,Lookup!D:E,2,FALSE)</f>
        <v>Science and Technology</v>
      </c>
      <c r="L6763" t="str">
        <f>VLOOKUP(D6763,Lookup!G:H,2,FALSE)</f>
        <v>Overhead</v>
      </c>
      <c r="M6763" s="1">
        <f t="shared" si="534"/>
        <v>2798764148</v>
      </c>
      <c r="N6763" s="1">
        <f t="shared" si="535"/>
        <v>0</v>
      </c>
      <c r="O6763" s="1">
        <f t="shared" si="536"/>
        <v>2798764148</v>
      </c>
      <c r="P6763" s="1">
        <f t="shared" si="537"/>
        <v>2347456601.2400002</v>
      </c>
    </row>
    <row r="6764" spans="1:16" x14ac:dyDescent="0.35">
      <c r="A6764">
        <v>2015</v>
      </c>
      <c r="B6764">
        <v>11</v>
      </c>
      <c r="C6764">
        <v>30</v>
      </c>
      <c r="D6764">
        <v>3</v>
      </c>
      <c r="E6764">
        <v>0</v>
      </c>
      <c r="F6764">
        <v>0</v>
      </c>
      <c r="G6764">
        <v>0</v>
      </c>
      <c r="I6764" s="4">
        <f t="shared" si="533"/>
        <v>2015</v>
      </c>
      <c r="J6764" t="str">
        <f>VLOOKUP(B6764,Lookup!A:B,2,FALSE)</f>
        <v>Federal</v>
      </c>
      <c r="K6764" t="str">
        <f>VLOOKUP(C6764,Lookup!D:E,2,FALSE)</f>
        <v>Science and Technology</v>
      </c>
      <c r="L6764" t="str">
        <f>VLOOKUP(D6764,Lookup!G:H,2,FALSE)</f>
        <v>Unclassified Subventions</v>
      </c>
      <c r="M6764" s="1">
        <f t="shared" si="534"/>
        <v>0</v>
      </c>
      <c r="N6764" s="1">
        <f t="shared" si="535"/>
        <v>0</v>
      </c>
      <c r="O6764" s="1">
        <f t="shared" si="536"/>
        <v>0</v>
      </c>
      <c r="P6764" s="1">
        <f t="shared" si="537"/>
        <v>0</v>
      </c>
    </row>
    <row r="6765" spans="1:16" x14ac:dyDescent="0.35">
      <c r="A6765">
        <v>2015</v>
      </c>
      <c r="B6765">
        <v>11</v>
      </c>
      <c r="C6765">
        <v>30</v>
      </c>
      <c r="D6765">
        <v>4</v>
      </c>
      <c r="E6765">
        <v>0</v>
      </c>
      <c r="F6765">
        <v>0</v>
      </c>
      <c r="G6765">
        <v>33177968.5</v>
      </c>
      <c r="I6765" s="4">
        <f t="shared" si="533"/>
        <v>2015</v>
      </c>
      <c r="J6765" t="str">
        <f>VLOOKUP(B6765,Lookup!A:B,2,FALSE)</f>
        <v>Federal</v>
      </c>
      <c r="K6765" t="str">
        <f>VLOOKUP(C6765,Lookup!D:E,2,FALSE)</f>
        <v>Science and Technology</v>
      </c>
      <c r="L6765" t="str">
        <f>VLOOKUP(D6765,Lookup!G:H,2,FALSE)</f>
        <v>P &amp; G</v>
      </c>
      <c r="M6765" s="1">
        <f t="shared" si="534"/>
        <v>0</v>
      </c>
      <c r="N6765" s="1">
        <f t="shared" si="535"/>
        <v>0</v>
      </c>
      <c r="O6765" s="1">
        <f t="shared" si="536"/>
        <v>0</v>
      </c>
      <c r="P6765" s="1">
        <f t="shared" si="537"/>
        <v>33177968.5</v>
      </c>
    </row>
    <row r="6766" spans="1:16" x14ac:dyDescent="0.35">
      <c r="A6766">
        <v>2015</v>
      </c>
      <c r="B6766">
        <v>11</v>
      </c>
      <c r="C6766">
        <v>30</v>
      </c>
      <c r="D6766">
        <v>5</v>
      </c>
      <c r="E6766">
        <v>0</v>
      </c>
      <c r="F6766">
        <v>0</v>
      </c>
      <c r="G6766">
        <v>1669592116.3399999</v>
      </c>
      <c r="I6766" s="4">
        <f t="shared" si="533"/>
        <v>2015</v>
      </c>
      <c r="J6766" t="str">
        <f>VLOOKUP(B6766,Lookup!A:B,2,FALSE)</f>
        <v>Federal</v>
      </c>
      <c r="K6766" t="str">
        <f>VLOOKUP(C6766,Lookup!D:E,2,FALSE)</f>
        <v>Science and Technology</v>
      </c>
      <c r="L6766" t="str">
        <f>VLOOKUP(D6766,Lookup!G:H,2,FALSE)</f>
        <v>Other CRF</v>
      </c>
      <c r="M6766" s="1">
        <f t="shared" si="534"/>
        <v>0</v>
      </c>
      <c r="N6766" s="1">
        <f t="shared" si="535"/>
        <v>0</v>
      </c>
      <c r="O6766" s="1">
        <f t="shared" si="536"/>
        <v>0</v>
      </c>
      <c r="P6766" s="1">
        <f t="shared" si="537"/>
        <v>1669592116.3399999</v>
      </c>
    </row>
    <row r="6767" spans="1:16" x14ac:dyDescent="0.35">
      <c r="A6767">
        <v>2015</v>
      </c>
      <c r="B6767">
        <v>11</v>
      </c>
      <c r="C6767">
        <v>30</v>
      </c>
      <c r="D6767">
        <v>6</v>
      </c>
      <c r="E6767">
        <v>0</v>
      </c>
      <c r="F6767">
        <v>0</v>
      </c>
      <c r="G6767">
        <v>0</v>
      </c>
      <c r="I6767" s="4">
        <f t="shared" si="533"/>
        <v>2015</v>
      </c>
      <c r="J6767" t="str">
        <f>VLOOKUP(B6767,Lookup!A:B,2,FALSE)</f>
        <v>Federal</v>
      </c>
      <c r="K6767" t="str">
        <f>VLOOKUP(C6767,Lookup!D:E,2,FALSE)</f>
        <v>Science and Technology</v>
      </c>
      <c r="L6767" t="str">
        <f>VLOOKUP(D6767,Lookup!G:H,2,FALSE)</f>
        <v>Public Debt Charges</v>
      </c>
      <c r="M6767" s="1">
        <f t="shared" si="534"/>
        <v>0</v>
      </c>
      <c r="N6767" s="1">
        <f t="shared" si="535"/>
        <v>0</v>
      </c>
      <c r="O6767" s="1">
        <f t="shared" si="536"/>
        <v>0</v>
      </c>
      <c r="P6767" s="1">
        <f t="shared" si="537"/>
        <v>0</v>
      </c>
    </row>
    <row r="6768" spans="1:16" x14ac:dyDescent="0.35">
      <c r="A6768">
        <v>2015</v>
      </c>
      <c r="B6768">
        <v>11</v>
      </c>
      <c r="C6768">
        <v>30</v>
      </c>
      <c r="D6768">
        <v>7</v>
      </c>
      <c r="E6768">
        <v>0</v>
      </c>
      <c r="F6768">
        <v>0</v>
      </c>
      <c r="G6768">
        <v>0</v>
      </c>
      <c r="I6768" s="4">
        <f t="shared" si="533"/>
        <v>2015</v>
      </c>
      <c r="J6768" t="str">
        <f>VLOOKUP(B6768,Lookup!A:B,2,FALSE)</f>
        <v>Federal</v>
      </c>
      <c r="K6768" t="str">
        <f>VLOOKUP(C6768,Lookup!D:E,2,FALSE)</f>
        <v>Science and Technology</v>
      </c>
      <c r="L6768" t="str">
        <f>VLOOKUP(D6768,Lookup!G:H,2,FALSE)</f>
        <v>Cont to LGs</v>
      </c>
      <c r="M6768" s="1">
        <f t="shared" si="534"/>
        <v>0</v>
      </c>
      <c r="N6768" s="1">
        <f t="shared" si="535"/>
        <v>0</v>
      </c>
      <c r="O6768" s="1">
        <f t="shared" si="536"/>
        <v>0</v>
      </c>
      <c r="P6768" s="1">
        <f t="shared" si="537"/>
        <v>0</v>
      </c>
    </row>
    <row r="6769" spans="1:16" x14ac:dyDescent="0.35">
      <c r="A6769">
        <v>2015</v>
      </c>
      <c r="B6769">
        <v>11</v>
      </c>
      <c r="C6769">
        <v>30</v>
      </c>
      <c r="D6769">
        <v>8</v>
      </c>
      <c r="E6769">
        <v>0</v>
      </c>
      <c r="F6769">
        <v>0</v>
      </c>
      <c r="G6769">
        <v>0</v>
      </c>
      <c r="I6769" s="4">
        <f t="shared" si="533"/>
        <v>2015</v>
      </c>
      <c r="J6769" t="str">
        <f>VLOOKUP(B6769,Lookup!A:B,2,FALSE)</f>
        <v>Federal</v>
      </c>
      <c r="K6769" t="str">
        <f>VLOOKUP(C6769,Lookup!D:E,2,FALSE)</f>
        <v>Science and Technology</v>
      </c>
      <c r="L6769" t="str">
        <f>VLOOKUP(D6769,Lookup!G:H,2,FALSE)</f>
        <v>Others</v>
      </c>
      <c r="M6769" s="1">
        <f t="shared" si="534"/>
        <v>0</v>
      </c>
      <c r="N6769" s="1">
        <f t="shared" si="535"/>
        <v>0</v>
      </c>
      <c r="O6769" s="1">
        <f t="shared" si="536"/>
        <v>0</v>
      </c>
      <c r="P6769" s="1">
        <f t="shared" si="537"/>
        <v>0</v>
      </c>
    </row>
    <row r="6770" spans="1:16" x14ac:dyDescent="0.35">
      <c r="A6770">
        <v>2015</v>
      </c>
      <c r="B6770">
        <v>11</v>
      </c>
      <c r="C6770">
        <v>31</v>
      </c>
      <c r="D6770">
        <v>1</v>
      </c>
      <c r="E6770">
        <v>43080263332</v>
      </c>
      <c r="F6770">
        <v>0</v>
      </c>
      <c r="G6770">
        <v>36395729514.400002</v>
      </c>
      <c r="I6770" s="4">
        <f t="shared" ref="I6770:I6833" si="538">A6770</f>
        <v>2015</v>
      </c>
      <c r="J6770" t="str">
        <f>VLOOKUP(B6770,Lookup!A:B,2,FALSE)</f>
        <v>Federal</v>
      </c>
      <c r="K6770" t="str">
        <f>VLOOKUP(C6770,Lookup!D:E,2,FALSE)</f>
        <v>SSG</v>
      </c>
      <c r="L6770" t="str">
        <f>VLOOKUP(D6770,Lookup!G:H,2,FALSE)</f>
        <v>Personnel</v>
      </c>
      <c r="M6770" s="1">
        <f t="shared" si="534"/>
        <v>43080263332</v>
      </c>
      <c r="N6770" s="1">
        <f t="shared" si="535"/>
        <v>0</v>
      </c>
      <c r="O6770" s="1">
        <f t="shared" si="536"/>
        <v>43080263332</v>
      </c>
      <c r="P6770" s="1">
        <f t="shared" si="537"/>
        <v>36395729514.400002</v>
      </c>
    </row>
    <row r="6771" spans="1:16" x14ac:dyDescent="0.35">
      <c r="A6771">
        <v>2015</v>
      </c>
      <c r="B6771">
        <v>11</v>
      </c>
      <c r="C6771">
        <v>31</v>
      </c>
      <c r="D6771">
        <v>2</v>
      </c>
      <c r="E6771">
        <v>4979002504</v>
      </c>
      <c r="F6771">
        <v>0</v>
      </c>
      <c r="G6771">
        <v>7902220348.0499992</v>
      </c>
      <c r="I6771" s="4">
        <f t="shared" si="538"/>
        <v>2015</v>
      </c>
      <c r="J6771" t="str">
        <f>VLOOKUP(B6771,Lookup!A:B,2,FALSE)</f>
        <v>Federal</v>
      </c>
      <c r="K6771" t="str">
        <f>VLOOKUP(C6771,Lookup!D:E,2,FALSE)</f>
        <v>SSG</v>
      </c>
      <c r="L6771" t="str">
        <f>VLOOKUP(D6771,Lookup!G:H,2,FALSE)</f>
        <v>Overhead</v>
      </c>
      <c r="M6771" s="1">
        <f t="shared" si="534"/>
        <v>4979002504</v>
      </c>
      <c r="N6771" s="1">
        <f t="shared" si="535"/>
        <v>0</v>
      </c>
      <c r="O6771" s="1">
        <f t="shared" si="536"/>
        <v>4979002504</v>
      </c>
      <c r="P6771" s="1">
        <f t="shared" si="537"/>
        <v>7902220348.0499992</v>
      </c>
    </row>
    <row r="6772" spans="1:16" x14ac:dyDescent="0.35">
      <c r="A6772">
        <v>2015</v>
      </c>
      <c r="B6772">
        <v>11</v>
      </c>
      <c r="C6772">
        <v>31</v>
      </c>
      <c r="D6772">
        <v>3</v>
      </c>
      <c r="E6772">
        <v>0</v>
      </c>
      <c r="F6772">
        <v>0</v>
      </c>
      <c r="G6772">
        <v>0</v>
      </c>
      <c r="I6772" s="4">
        <f t="shared" si="538"/>
        <v>2015</v>
      </c>
      <c r="J6772" t="str">
        <f>VLOOKUP(B6772,Lookup!A:B,2,FALSE)</f>
        <v>Federal</v>
      </c>
      <c r="K6772" t="str">
        <f>VLOOKUP(C6772,Lookup!D:E,2,FALSE)</f>
        <v>SSG</v>
      </c>
      <c r="L6772" t="str">
        <f>VLOOKUP(D6772,Lookup!G:H,2,FALSE)</f>
        <v>Unclassified Subventions</v>
      </c>
      <c r="M6772" s="1">
        <f t="shared" si="534"/>
        <v>0</v>
      </c>
      <c r="N6772" s="1">
        <f t="shared" si="535"/>
        <v>0</v>
      </c>
      <c r="O6772" s="1">
        <f t="shared" si="536"/>
        <v>0</v>
      </c>
      <c r="P6772" s="1">
        <f t="shared" si="537"/>
        <v>0</v>
      </c>
    </row>
    <row r="6773" spans="1:16" x14ac:dyDescent="0.35">
      <c r="A6773">
        <v>2015</v>
      </c>
      <c r="B6773">
        <v>11</v>
      </c>
      <c r="C6773">
        <v>31</v>
      </c>
      <c r="D6773">
        <v>4</v>
      </c>
      <c r="E6773">
        <v>35434750308</v>
      </c>
      <c r="F6773">
        <v>0</v>
      </c>
      <c r="G6773">
        <v>0</v>
      </c>
      <c r="I6773" s="4">
        <f t="shared" si="538"/>
        <v>2015</v>
      </c>
      <c r="J6773" t="str">
        <f>VLOOKUP(B6773,Lookup!A:B,2,FALSE)</f>
        <v>Federal</v>
      </c>
      <c r="K6773" t="str">
        <f>VLOOKUP(C6773,Lookup!D:E,2,FALSE)</f>
        <v>SSG</v>
      </c>
      <c r="L6773" t="str">
        <f>VLOOKUP(D6773,Lookup!G:H,2,FALSE)</f>
        <v>P &amp; G</v>
      </c>
      <c r="M6773" s="1">
        <f t="shared" si="534"/>
        <v>35434750308</v>
      </c>
      <c r="N6773" s="1">
        <f t="shared" si="535"/>
        <v>0</v>
      </c>
      <c r="O6773" s="1">
        <f t="shared" si="536"/>
        <v>35434750308</v>
      </c>
      <c r="P6773" s="1">
        <f t="shared" si="537"/>
        <v>0</v>
      </c>
    </row>
    <row r="6774" spans="1:16" x14ac:dyDescent="0.35">
      <c r="A6774">
        <v>2015</v>
      </c>
      <c r="B6774">
        <v>11</v>
      </c>
      <c r="C6774">
        <v>31</v>
      </c>
      <c r="D6774">
        <v>5</v>
      </c>
      <c r="E6774">
        <v>0</v>
      </c>
      <c r="F6774">
        <v>0</v>
      </c>
      <c r="G6774">
        <v>837491509.02999997</v>
      </c>
      <c r="I6774" s="4">
        <f t="shared" si="538"/>
        <v>2015</v>
      </c>
      <c r="J6774" t="str">
        <f>VLOOKUP(B6774,Lookup!A:B,2,FALSE)</f>
        <v>Federal</v>
      </c>
      <c r="K6774" t="str">
        <f>VLOOKUP(C6774,Lookup!D:E,2,FALSE)</f>
        <v>SSG</v>
      </c>
      <c r="L6774" t="str">
        <f>VLOOKUP(D6774,Lookup!G:H,2,FALSE)</f>
        <v>Other CRF</v>
      </c>
      <c r="M6774" s="1">
        <f t="shared" si="534"/>
        <v>0</v>
      </c>
      <c r="N6774" s="1">
        <f t="shared" si="535"/>
        <v>0</v>
      </c>
      <c r="O6774" s="1">
        <f t="shared" si="536"/>
        <v>0</v>
      </c>
      <c r="P6774" s="1">
        <f t="shared" si="537"/>
        <v>837491509.02999997</v>
      </c>
    </row>
    <row r="6775" spans="1:16" x14ac:dyDescent="0.35">
      <c r="A6775">
        <v>2015</v>
      </c>
      <c r="B6775">
        <v>11</v>
      </c>
      <c r="C6775">
        <v>31</v>
      </c>
      <c r="D6775">
        <v>6</v>
      </c>
      <c r="E6775">
        <v>0</v>
      </c>
      <c r="F6775">
        <v>0</v>
      </c>
      <c r="G6775">
        <v>0</v>
      </c>
      <c r="I6775" s="4">
        <f t="shared" si="538"/>
        <v>2015</v>
      </c>
      <c r="J6775" t="str">
        <f>VLOOKUP(B6775,Lookup!A:B,2,FALSE)</f>
        <v>Federal</v>
      </c>
      <c r="K6775" t="str">
        <f>VLOOKUP(C6775,Lookup!D:E,2,FALSE)</f>
        <v>SSG</v>
      </c>
      <c r="L6775" t="str">
        <f>VLOOKUP(D6775,Lookup!G:H,2,FALSE)</f>
        <v>Public Debt Charges</v>
      </c>
      <c r="M6775" s="1">
        <f t="shared" si="534"/>
        <v>0</v>
      </c>
      <c r="N6775" s="1">
        <f t="shared" si="535"/>
        <v>0</v>
      </c>
      <c r="O6775" s="1">
        <f t="shared" si="536"/>
        <v>0</v>
      </c>
      <c r="P6775" s="1">
        <f t="shared" si="537"/>
        <v>0</v>
      </c>
    </row>
    <row r="6776" spans="1:16" x14ac:dyDescent="0.35">
      <c r="A6776">
        <v>2015</v>
      </c>
      <c r="B6776">
        <v>11</v>
      </c>
      <c r="C6776">
        <v>31</v>
      </c>
      <c r="D6776">
        <v>7</v>
      </c>
      <c r="E6776">
        <v>0</v>
      </c>
      <c r="F6776">
        <v>0</v>
      </c>
      <c r="G6776">
        <v>0</v>
      </c>
      <c r="I6776" s="4">
        <f t="shared" si="538"/>
        <v>2015</v>
      </c>
      <c r="J6776" t="str">
        <f>VLOOKUP(B6776,Lookup!A:B,2,FALSE)</f>
        <v>Federal</v>
      </c>
      <c r="K6776" t="str">
        <f>VLOOKUP(C6776,Lookup!D:E,2,FALSE)</f>
        <v>SSG</v>
      </c>
      <c r="L6776" t="str">
        <f>VLOOKUP(D6776,Lookup!G:H,2,FALSE)</f>
        <v>Cont to LGs</v>
      </c>
      <c r="M6776" s="1">
        <f t="shared" si="534"/>
        <v>0</v>
      </c>
      <c r="N6776" s="1">
        <f t="shared" si="535"/>
        <v>0</v>
      </c>
      <c r="O6776" s="1">
        <f t="shared" si="536"/>
        <v>0</v>
      </c>
      <c r="P6776" s="1">
        <f t="shared" si="537"/>
        <v>0</v>
      </c>
    </row>
    <row r="6777" spans="1:16" x14ac:dyDescent="0.35">
      <c r="A6777">
        <v>2015</v>
      </c>
      <c r="B6777">
        <v>11</v>
      </c>
      <c r="C6777">
        <v>31</v>
      </c>
      <c r="D6777">
        <v>8</v>
      </c>
      <c r="E6777">
        <v>0</v>
      </c>
      <c r="F6777">
        <v>0</v>
      </c>
      <c r="G6777">
        <v>0</v>
      </c>
      <c r="I6777" s="4">
        <f t="shared" si="538"/>
        <v>2015</v>
      </c>
      <c r="J6777" t="str">
        <f>VLOOKUP(B6777,Lookup!A:B,2,FALSE)</f>
        <v>Federal</v>
      </c>
      <c r="K6777" t="str">
        <f>VLOOKUP(C6777,Lookup!D:E,2,FALSE)</f>
        <v>SSG</v>
      </c>
      <c r="L6777" t="str">
        <f>VLOOKUP(D6777,Lookup!G:H,2,FALSE)</f>
        <v>Others</v>
      </c>
      <c r="M6777" s="1">
        <f t="shared" si="534"/>
        <v>0</v>
      </c>
      <c r="N6777" s="1">
        <f t="shared" si="535"/>
        <v>0</v>
      </c>
      <c r="O6777" s="1">
        <f t="shared" si="536"/>
        <v>0</v>
      </c>
      <c r="P6777" s="1">
        <f t="shared" si="537"/>
        <v>0</v>
      </c>
    </row>
    <row r="6778" spans="1:16" x14ac:dyDescent="0.35">
      <c r="A6778">
        <v>2015</v>
      </c>
      <c r="B6778">
        <v>11</v>
      </c>
      <c r="C6778">
        <v>33</v>
      </c>
      <c r="D6778">
        <v>1</v>
      </c>
      <c r="E6778">
        <v>9378586930</v>
      </c>
      <c r="F6778">
        <v>0</v>
      </c>
      <c r="G6778">
        <v>7590813291.2999992</v>
      </c>
      <c r="I6778" s="4">
        <f t="shared" si="538"/>
        <v>2015</v>
      </c>
      <c r="J6778" t="str">
        <f>VLOOKUP(B6778,Lookup!A:B,2,FALSE)</f>
        <v>Federal</v>
      </c>
      <c r="K6778" t="str">
        <f>VLOOKUP(C6778,Lookup!D:E,2,FALSE)</f>
        <v>Trade, Commerce and Industry</v>
      </c>
      <c r="L6778" t="str">
        <f>VLOOKUP(D6778,Lookup!G:H,2,FALSE)</f>
        <v>Personnel</v>
      </c>
      <c r="M6778" s="1">
        <f t="shared" si="534"/>
        <v>9378586930</v>
      </c>
      <c r="N6778" s="1">
        <f t="shared" si="535"/>
        <v>0</v>
      </c>
      <c r="O6778" s="1">
        <f t="shared" si="536"/>
        <v>9378586930</v>
      </c>
      <c r="P6778" s="1">
        <f t="shared" si="537"/>
        <v>7590813291.2999992</v>
      </c>
    </row>
    <row r="6779" spans="1:16" x14ac:dyDescent="0.35">
      <c r="A6779">
        <v>2015</v>
      </c>
      <c r="B6779">
        <v>11</v>
      </c>
      <c r="C6779">
        <v>33</v>
      </c>
      <c r="D6779">
        <v>2</v>
      </c>
      <c r="E6779">
        <v>1563272550</v>
      </c>
      <c r="F6779">
        <v>0</v>
      </c>
      <c r="G6779">
        <v>1155781158.7300003</v>
      </c>
      <c r="I6779" s="4">
        <f t="shared" si="538"/>
        <v>2015</v>
      </c>
      <c r="J6779" t="str">
        <f>VLOOKUP(B6779,Lookup!A:B,2,FALSE)</f>
        <v>Federal</v>
      </c>
      <c r="K6779" t="str">
        <f>VLOOKUP(C6779,Lookup!D:E,2,FALSE)</f>
        <v>Trade, Commerce and Industry</v>
      </c>
      <c r="L6779" t="str">
        <f>VLOOKUP(D6779,Lookup!G:H,2,FALSE)</f>
        <v>Overhead</v>
      </c>
      <c r="M6779" s="1">
        <f t="shared" si="534"/>
        <v>1563272550</v>
      </c>
      <c r="N6779" s="1">
        <f t="shared" si="535"/>
        <v>0</v>
      </c>
      <c r="O6779" s="1">
        <f t="shared" si="536"/>
        <v>1563272550</v>
      </c>
      <c r="P6779" s="1">
        <f t="shared" si="537"/>
        <v>1155781158.7300003</v>
      </c>
    </row>
    <row r="6780" spans="1:16" x14ac:dyDescent="0.35">
      <c r="A6780">
        <v>2015</v>
      </c>
      <c r="B6780">
        <v>11</v>
      </c>
      <c r="C6780">
        <v>33</v>
      </c>
      <c r="D6780">
        <v>3</v>
      </c>
      <c r="E6780">
        <v>0</v>
      </c>
      <c r="F6780">
        <v>0</v>
      </c>
      <c r="G6780">
        <v>0</v>
      </c>
      <c r="I6780" s="4">
        <f t="shared" si="538"/>
        <v>2015</v>
      </c>
      <c r="J6780" t="str">
        <f>VLOOKUP(B6780,Lookup!A:B,2,FALSE)</f>
        <v>Federal</v>
      </c>
      <c r="K6780" t="str">
        <f>VLOOKUP(C6780,Lookup!D:E,2,FALSE)</f>
        <v>Trade, Commerce and Industry</v>
      </c>
      <c r="L6780" t="str">
        <f>VLOOKUP(D6780,Lookup!G:H,2,FALSE)</f>
        <v>Unclassified Subventions</v>
      </c>
      <c r="M6780" s="1">
        <f t="shared" si="534"/>
        <v>0</v>
      </c>
      <c r="N6780" s="1">
        <f t="shared" si="535"/>
        <v>0</v>
      </c>
      <c r="O6780" s="1">
        <f t="shared" si="536"/>
        <v>0</v>
      </c>
      <c r="P6780" s="1">
        <f t="shared" si="537"/>
        <v>0</v>
      </c>
    </row>
    <row r="6781" spans="1:16" x14ac:dyDescent="0.35">
      <c r="A6781">
        <v>2015</v>
      </c>
      <c r="B6781">
        <v>11</v>
      </c>
      <c r="C6781">
        <v>33</v>
      </c>
      <c r="D6781">
        <v>4</v>
      </c>
      <c r="E6781">
        <v>0</v>
      </c>
      <c r="F6781">
        <v>0</v>
      </c>
      <c r="G6781">
        <v>0</v>
      </c>
      <c r="I6781" s="4">
        <f t="shared" si="538"/>
        <v>2015</v>
      </c>
      <c r="J6781" t="str">
        <f>VLOOKUP(B6781,Lookup!A:B,2,FALSE)</f>
        <v>Federal</v>
      </c>
      <c r="K6781" t="str">
        <f>VLOOKUP(C6781,Lookup!D:E,2,FALSE)</f>
        <v>Trade, Commerce and Industry</v>
      </c>
      <c r="L6781" t="str">
        <f>VLOOKUP(D6781,Lookup!G:H,2,FALSE)</f>
        <v>P &amp; G</v>
      </c>
      <c r="M6781" s="1">
        <f t="shared" si="534"/>
        <v>0</v>
      </c>
      <c r="N6781" s="1">
        <f t="shared" si="535"/>
        <v>0</v>
      </c>
      <c r="O6781" s="1">
        <f t="shared" si="536"/>
        <v>0</v>
      </c>
      <c r="P6781" s="1">
        <f t="shared" si="537"/>
        <v>0</v>
      </c>
    </row>
    <row r="6782" spans="1:16" x14ac:dyDescent="0.35">
      <c r="A6782">
        <v>2015</v>
      </c>
      <c r="B6782">
        <v>11</v>
      </c>
      <c r="C6782">
        <v>33</v>
      </c>
      <c r="D6782">
        <v>5</v>
      </c>
      <c r="E6782">
        <v>0</v>
      </c>
      <c r="F6782">
        <v>0</v>
      </c>
      <c r="G6782">
        <v>0</v>
      </c>
      <c r="I6782" s="4">
        <f t="shared" si="538"/>
        <v>2015</v>
      </c>
      <c r="J6782" t="str">
        <f>VLOOKUP(B6782,Lookup!A:B,2,FALSE)</f>
        <v>Federal</v>
      </c>
      <c r="K6782" t="str">
        <f>VLOOKUP(C6782,Lookup!D:E,2,FALSE)</f>
        <v>Trade, Commerce and Industry</v>
      </c>
      <c r="L6782" t="str">
        <f>VLOOKUP(D6782,Lookup!G:H,2,FALSE)</f>
        <v>Other CRF</v>
      </c>
      <c r="M6782" s="1">
        <f t="shared" si="534"/>
        <v>0</v>
      </c>
      <c r="N6782" s="1">
        <f t="shared" si="535"/>
        <v>0</v>
      </c>
      <c r="O6782" s="1">
        <f t="shared" si="536"/>
        <v>0</v>
      </c>
      <c r="P6782" s="1">
        <f t="shared" si="537"/>
        <v>0</v>
      </c>
    </row>
    <row r="6783" spans="1:16" x14ac:dyDescent="0.35">
      <c r="A6783">
        <v>2015</v>
      </c>
      <c r="B6783">
        <v>11</v>
      </c>
      <c r="C6783">
        <v>33</v>
      </c>
      <c r="D6783">
        <v>6</v>
      </c>
      <c r="E6783">
        <v>0</v>
      </c>
      <c r="F6783">
        <v>0</v>
      </c>
      <c r="G6783">
        <v>0</v>
      </c>
      <c r="I6783" s="4">
        <f t="shared" si="538"/>
        <v>2015</v>
      </c>
      <c r="J6783" t="str">
        <f>VLOOKUP(B6783,Lookup!A:B,2,FALSE)</f>
        <v>Federal</v>
      </c>
      <c r="K6783" t="str">
        <f>VLOOKUP(C6783,Lookup!D:E,2,FALSE)</f>
        <v>Trade, Commerce and Industry</v>
      </c>
      <c r="L6783" t="str">
        <f>VLOOKUP(D6783,Lookup!G:H,2,FALSE)</f>
        <v>Public Debt Charges</v>
      </c>
      <c r="M6783" s="1">
        <f t="shared" si="534"/>
        <v>0</v>
      </c>
      <c r="N6783" s="1">
        <f t="shared" si="535"/>
        <v>0</v>
      </c>
      <c r="O6783" s="1">
        <f t="shared" si="536"/>
        <v>0</v>
      </c>
      <c r="P6783" s="1">
        <f t="shared" si="537"/>
        <v>0</v>
      </c>
    </row>
    <row r="6784" spans="1:16" x14ac:dyDescent="0.35">
      <c r="A6784">
        <v>2015</v>
      </c>
      <c r="B6784">
        <v>11</v>
      </c>
      <c r="C6784">
        <v>33</v>
      </c>
      <c r="D6784">
        <v>7</v>
      </c>
      <c r="E6784">
        <v>0</v>
      </c>
      <c r="F6784">
        <v>0</v>
      </c>
      <c r="G6784">
        <v>0</v>
      </c>
      <c r="I6784" s="4">
        <f t="shared" si="538"/>
        <v>2015</v>
      </c>
      <c r="J6784" t="str">
        <f>VLOOKUP(B6784,Lookup!A:B,2,FALSE)</f>
        <v>Federal</v>
      </c>
      <c r="K6784" t="str">
        <f>VLOOKUP(C6784,Lookup!D:E,2,FALSE)</f>
        <v>Trade, Commerce and Industry</v>
      </c>
      <c r="L6784" t="str">
        <f>VLOOKUP(D6784,Lookup!G:H,2,FALSE)</f>
        <v>Cont to LGs</v>
      </c>
      <c r="M6784" s="1">
        <f t="shared" si="534"/>
        <v>0</v>
      </c>
      <c r="N6784" s="1">
        <f t="shared" si="535"/>
        <v>0</v>
      </c>
      <c r="O6784" s="1">
        <f t="shared" si="536"/>
        <v>0</v>
      </c>
      <c r="P6784" s="1">
        <f t="shared" si="537"/>
        <v>0</v>
      </c>
    </row>
    <row r="6785" spans="1:16" x14ac:dyDescent="0.35">
      <c r="A6785">
        <v>2015</v>
      </c>
      <c r="B6785">
        <v>11</v>
      </c>
      <c r="C6785">
        <v>33</v>
      </c>
      <c r="D6785">
        <v>8</v>
      </c>
      <c r="E6785">
        <v>0</v>
      </c>
      <c r="F6785">
        <v>0</v>
      </c>
      <c r="G6785">
        <v>0</v>
      </c>
      <c r="I6785" s="4">
        <f t="shared" si="538"/>
        <v>2015</v>
      </c>
      <c r="J6785" t="str">
        <f>VLOOKUP(B6785,Lookup!A:B,2,FALSE)</f>
        <v>Federal</v>
      </c>
      <c r="K6785" t="str">
        <f>VLOOKUP(C6785,Lookup!D:E,2,FALSE)</f>
        <v>Trade, Commerce and Industry</v>
      </c>
      <c r="L6785" t="str">
        <f>VLOOKUP(D6785,Lookup!G:H,2,FALSE)</f>
        <v>Others</v>
      </c>
      <c r="M6785" s="1">
        <f t="shared" si="534"/>
        <v>0</v>
      </c>
      <c r="N6785" s="1">
        <f t="shared" si="535"/>
        <v>0</v>
      </c>
      <c r="O6785" s="1">
        <f t="shared" si="536"/>
        <v>0</v>
      </c>
      <c r="P6785" s="1">
        <f t="shared" si="537"/>
        <v>0</v>
      </c>
    </row>
    <row r="6786" spans="1:16" x14ac:dyDescent="0.35">
      <c r="A6786">
        <v>2015</v>
      </c>
      <c r="B6786">
        <v>11</v>
      </c>
      <c r="C6786">
        <v>34</v>
      </c>
      <c r="D6786">
        <v>1</v>
      </c>
      <c r="E6786">
        <v>7772537168</v>
      </c>
      <c r="F6786">
        <v>0</v>
      </c>
      <c r="G6786">
        <v>6482056040.7600002</v>
      </c>
      <c r="I6786" s="4">
        <f t="shared" si="538"/>
        <v>2015</v>
      </c>
      <c r="J6786" t="str">
        <f>VLOOKUP(B6786,Lookup!A:B,2,FALSE)</f>
        <v>Federal</v>
      </c>
      <c r="K6786" t="str">
        <f>VLOOKUP(C6786,Lookup!D:E,2,FALSE)</f>
        <v>Transport</v>
      </c>
      <c r="L6786" t="str">
        <f>VLOOKUP(D6786,Lookup!G:H,2,FALSE)</f>
        <v>Personnel</v>
      </c>
      <c r="M6786" s="1">
        <f t="shared" si="534"/>
        <v>7772537168</v>
      </c>
      <c r="N6786" s="1">
        <f t="shared" si="535"/>
        <v>0</v>
      </c>
      <c r="O6786" s="1">
        <f t="shared" si="536"/>
        <v>7772537168</v>
      </c>
      <c r="P6786" s="1">
        <f t="shared" si="537"/>
        <v>6482056040.7600002</v>
      </c>
    </row>
    <row r="6787" spans="1:16" x14ac:dyDescent="0.35">
      <c r="A6787">
        <v>2015</v>
      </c>
      <c r="B6787">
        <v>11</v>
      </c>
      <c r="C6787">
        <v>34</v>
      </c>
      <c r="D6787">
        <v>2</v>
      </c>
      <c r="E6787">
        <v>1488275363</v>
      </c>
      <c r="F6787">
        <v>0</v>
      </c>
      <c r="G6787">
        <v>1409522008.22</v>
      </c>
      <c r="I6787" s="4">
        <f t="shared" si="538"/>
        <v>2015</v>
      </c>
      <c r="J6787" t="str">
        <f>VLOOKUP(B6787,Lookup!A:B,2,FALSE)</f>
        <v>Federal</v>
      </c>
      <c r="K6787" t="str">
        <f>VLOOKUP(C6787,Lookup!D:E,2,FALSE)</f>
        <v>Transport</v>
      </c>
      <c r="L6787" t="str">
        <f>VLOOKUP(D6787,Lookup!G:H,2,FALSE)</f>
        <v>Overhead</v>
      </c>
      <c r="M6787" s="1">
        <f t="shared" si="534"/>
        <v>1488275363</v>
      </c>
      <c r="N6787" s="1">
        <f t="shared" si="535"/>
        <v>0</v>
      </c>
      <c r="O6787" s="1">
        <f t="shared" si="536"/>
        <v>1488275363</v>
      </c>
      <c r="P6787" s="1">
        <f t="shared" si="537"/>
        <v>1409522008.22</v>
      </c>
    </row>
    <row r="6788" spans="1:16" x14ac:dyDescent="0.35">
      <c r="A6788">
        <v>2015</v>
      </c>
      <c r="B6788">
        <v>11</v>
      </c>
      <c r="C6788">
        <v>34</v>
      </c>
      <c r="D6788">
        <v>3</v>
      </c>
      <c r="E6788">
        <v>0</v>
      </c>
      <c r="F6788">
        <v>0</v>
      </c>
      <c r="G6788">
        <v>0</v>
      </c>
      <c r="I6788" s="4">
        <f t="shared" si="538"/>
        <v>2015</v>
      </c>
      <c r="J6788" t="str">
        <f>VLOOKUP(B6788,Lookup!A:B,2,FALSE)</f>
        <v>Federal</v>
      </c>
      <c r="K6788" t="str">
        <f>VLOOKUP(C6788,Lookup!D:E,2,FALSE)</f>
        <v>Transport</v>
      </c>
      <c r="L6788" t="str">
        <f>VLOOKUP(D6788,Lookup!G:H,2,FALSE)</f>
        <v>Unclassified Subventions</v>
      </c>
      <c r="M6788" s="1">
        <f t="shared" ref="M6788:M6851" si="539">E6788</f>
        <v>0</v>
      </c>
      <c r="N6788" s="1">
        <f t="shared" ref="N6788:N6851" si="540">F6788</f>
        <v>0</v>
      </c>
      <c r="O6788" s="1">
        <f t="shared" ref="O6788:O6851" si="541">M6788+N6788</f>
        <v>0</v>
      </c>
      <c r="P6788" s="1">
        <f t="shared" ref="P6788:P6851" si="542">G6788</f>
        <v>0</v>
      </c>
    </row>
    <row r="6789" spans="1:16" x14ac:dyDescent="0.35">
      <c r="A6789">
        <v>2015</v>
      </c>
      <c r="B6789">
        <v>11</v>
      </c>
      <c r="C6789">
        <v>34</v>
      </c>
      <c r="D6789">
        <v>4</v>
      </c>
      <c r="E6789">
        <v>2357298262</v>
      </c>
      <c r="F6789">
        <v>0</v>
      </c>
      <c r="G6789">
        <v>0</v>
      </c>
      <c r="I6789" s="4">
        <f t="shared" si="538"/>
        <v>2015</v>
      </c>
      <c r="J6789" t="str">
        <f>VLOOKUP(B6789,Lookup!A:B,2,FALSE)</f>
        <v>Federal</v>
      </c>
      <c r="K6789" t="str">
        <f>VLOOKUP(C6789,Lookup!D:E,2,FALSE)</f>
        <v>Transport</v>
      </c>
      <c r="L6789" t="str">
        <f>VLOOKUP(D6789,Lookup!G:H,2,FALSE)</f>
        <v>P &amp; G</v>
      </c>
      <c r="M6789" s="1">
        <f t="shared" si="539"/>
        <v>2357298262</v>
      </c>
      <c r="N6789" s="1">
        <f t="shared" si="540"/>
        <v>0</v>
      </c>
      <c r="O6789" s="1">
        <f t="shared" si="541"/>
        <v>2357298262</v>
      </c>
      <c r="P6789" s="1">
        <f t="shared" si="542"/>
        <v>0</v>
      </c>
    </row>
    <row r="6790" spans="1:16" x14ac:dyDescent="0.35">
      <c r="A6790">
        <v>2015</v>
      </c>
      <c r="B6790">
        <v>11</v>
      </c>
      <c r="C6790">
        <v>34</v>
      </c>
      <c r="D6790">
        <v>5</v>
      </c>
      <c r="E6790">
        <v>0</v>
      </c>
      <c r="F6790">
        <v>0</v>
      </c>
      <c r="G6790">
        <v>865165471.58000004</v>
      </c>
      <c r="I6790" s="4">
        <f t="shared" si="538"/>
        <v>2015</v>
      </c>
      <c r="J6790" t="str">
        <f>VLOOKUP(B6790,Lookup!A:B,2,FALSE)</f>
        <v>Federal</v>
      </c>
      <c r="K6790" t="str">
        <f>VLOOKUP(C6790,Lookup!D:E,2,FALSE)</f>
        <v>Transport</v>
      </c>
      <c r="L6790" t="str">
        <f>VLOOKUP(D6790,Lookup!G:H,2,FALSE)</f>
        <v>Other CRF</v>
      </c>
      <c r="M6790" s="1">
        <f t="shared" si="539"/>
        <v>0</v>
      </c>
      <c r="N6790" s="1">
        <f t="shared" si="540"/>
        <v>0</v>
      </c>
      <c r="O6790" s="1">
        <f t="shared" si="541"/>
        <v>0</v>
      </c>
      <c r="P6790" s="1">
        <f t="shared" si="542"/>
        <v>865165471.58000004</v>
      </c>
    </row>
    <row r="6791" spans="1:16" x14ac:dyDescent="0.35">
      <c r="A6791">
        <v>2015</v>
      </c>
      <c r="B6791">
        <v>11</v>
      </c>
      <c r="C6791">
        <v>34</v>
      </c>
      <c r="D6791">
        <v>6</v>
      </c>
      <c r="E6791">
        <v>0</v>
      </c>
      <c r="F6791">
        <v>0</v>
      </c>
      <c r="G6791">
        <v>0</v>
      </c>
      <c r="I6791" s="4">
        <f t="shared" si="538"/>
        <v>2015</v>
      </c>
      <c r="J6791" t="str">
        <f>VLOOKUP(B6791,Lookup!A:B,2,FALSE)</f>
        <v>Federal</v>
      </c>
      <c r="K6791" t="str">
        <f>VLOOKUP(C6791,Lookup!D:E,2,FALSE)</f>
        <v>Transport</v>
      </c>
      <c r="L6791" t="str">
        <f>VLOOKUP(D6791,Lookup!G:H,2,FALSE)</f>
        <v>Public Debt Charges</v>
      </c>
      <c r="M6791" s="1">
        <f t="shared" si="539"/>
        <v>0</v>
      </c>
      <c r="N6791" s="1">
        <f t="shared" si="540"/>
        <v>0</v>
      </c>
      <c r="O6791" s="1">
        <f t="shared" si="541"/>
        <v>0</v>
      </c>
      <c r="P6791" s="1">
        <f t="shared" si="542"/>
        <v>0</v>
      </c>
    </row>
    <row r="6792" spans="1:16" x14ac:dyDescent="0.35">
      <c r="A6792">
        <v>2015</v>
      </c>
      <c r="B6792">
        <v>11</v>
      </c>
      <c r="C6792">
        <v>34</v>
      </c>
      <c r="D6792">
        <v>7</v>
      </c>
      <c r="E6792">
        <v>0</v>
      </c>
      <c r="F6792">
        <v>0</v>
      </c>
      <c r="G6792">
        <v>0</v>
      </c>
      <c r="I6792" s="4">
        <f t="shared" si="538"/>
        <v>2015</v>
      </c>
      <c r="J6792" t="str">
        <f>VLOOKUP(B6792,Lookup!A:B,2,FALSE)</f>
        <v>Federal</v>
      </c>
      <c r="K6792" t="str">
        <f>VLOOKUP(C6792,Lookup!D:E,2,FALSE)</f>
        <v>Transport</v>
      </c>
      <c r="L6792" t="str">
        <f>VLOOKUP(D6792,Lookup!G:H,2,FALSE)</f>
        <v>Cont to LGs</v>
      </c>
      <c r="M6792" s="1">
        <f t="shared" si="539"/>
        <v>0</v>
      </c>
      <c r="N6792" s="1">
        <f t="shared" si="540"/>
        <v>0</v>
      </c>
      <c r="O6792" s="1">
        <f t="shared" si="541"/>
        <v>0</v>
      </c>
      <c r="P6792" s="1">
        <f t="shared" si="542"/>
        <v>0</v>
      </c>
    </row>
    <row r="6793" spans="1:16" x14ac:dyDescent="0.35">
      <c r="A6793">
        <v>2015</v>
      </c>
      <c r="B6793">
        <v>11</v>
      </c>
      <c r="C6793">
        <v>34</v>
      </c>
      <c r="D6793">
        <v>8</v>
      </c>
      <c r="E6793">
        <v>0</v>
      </c>
      <c r="F6793">
        <v>0</v>
      </c>
      <c r="G6793">
        <v>0</v>
      </c>
      <c r="I6793" s="4">
        <f t="shared" si="538"/>
        <v>2015</v>
      </c>
      <c r="J6793" t="str">
        <f>VLOOKUP(B6793,Lookup!A:B,2,FALSE)</f>
        <v>Federal</v>
      </c>
      <c r="K6793" t="str">
        <f>VLOOKUP(C6793,Lookup!D:E,2,FALSE)</f>
        <v>Transport</v>
      </c>
      <c r="L6793" t="str">
        <f>VLOOKUP(D6793,Lookup!G:H,2,FALSE)</f>
        <v>Others</v>
      </c>
      <c r="M6793" s="1">
        <f t="shared" si="539"/>
        <v>0</v>
      </c>
      <c r="N6793" s="1">
        <f t="shared" si="540"/>
        <v>0</v>
      </c>
      <c r="O6793" s="1">
        <f t="shared" si="541"/>
        <v>0</v>
      </c>
      <c r="P6793" s="1">
        <f t="shared" si="542"/>
        <v>0</v>
      </c>
    </row>
    <row r="6794" spans="1:16" x14ac:dyDescent="0.35">
      <c r="A6794">
        <v>2015</v>
      </c>
      <c r="B6794">
        <v>11</v>
      </c>
      <c r="C6794">
        <v>35</v>
      </c>
      <c r="D6794">
        <v>1</v>
      </c>
      <c r="E6794">
        <v>6773043648</v>
      </c>
      <c r="F6794">
        <v>0</v>
      </c>
      <c r="G6794">
        <v>5741195897.71</v>
      </c>
      <c r="I6794" s="4">
        <f t="shared" si="538"/>
        <v>2015</v>
      </c>
      <c r="J6794" t="str">
        <f>VLOOKUP(B6794,Lookup!A:B,2,FALSE)</f>
        <v>Federal</v>
      </c>
      <c r="K6794" t="str">
        <f>VLOOKUP(C6794,Lookup!D:E,2,FALSE)</f>
        <v>Water and Sanitation</v>
      </c>
      <c r="L6794" t="str">
        <f>VLOOKUP(D6794,Lookup!G:H,2,FALSE)</f>
        <v>Personnel</v>
      </c>
      <c r="M6794" s="1">
        <f t="shared" si="539"/>
        <v>6773043648</v>
      </c>
      <c r="N6794" s="1">
        <f t="shared" si="540"/>
        <v>0</v>
      </c>
      <c r="O6794" s="1">
        <f t="shared" si="541"/>
        <v>6773043648</v>
      </c>
      <c r="P6794" s="1">
        <f t="shared" si="542"/>
        <v>5741195897.71</v>
      </c>
    </row>
    <row r="6795" spans="1:16" x14ac:dyDescent="0.35">
      <c r="A6795">
        <v>2015</v>
      </c>
      <c r="B6795">
        <v>11</v>
      </c>
      <c r="C6795">
        <v>35</v>
      </c>
      <c r="D6795">
        <v>2</v>
      </c>
      <c r="E6795">
        <v>895909914</v>
      </c>
      <c r="F6795">
        <v>0</v>
      </c>
      <c r="G6795">
        <v>762228523.54999983</v>
      </c>
      <c r="I6795" s="4">
        <f t="shared" si="538"/>
        <v>2015</v>
      </c>
      <c r="J6795" t="str">
        <f>VLOOKUP(B6795,Lookup!A:B,2,FALSE)</f>
        <v>Federal</v>
      </c>
      <c r="K6795" t="str">
        <f>VLOOKUP(C6795,Lookup!D:E,2,FALSE)</f>
        <v>Water and Sanitation</v>
      </c>
      <c r="L6795" t="str">
        <f>VLOOKUP(D6795,Lookup!G:H,2,FALSE)</f>
        <v>Overhead</v>
      </c>
      <c r="M6795" s="1">
        <f t="shared" si="539"/>
        <v>895909914</v>
      </c>
      <c r="N6795" s="1">
        <f t="shared" si="540"/>
        <v>0</v>
      </c>
      <c r="O6795" s="1">
        <f t="shared" si="541"/>
        <v>895909914</v>
      </c>
      <c r="P6795" s="1">
        <f t="shared" si="542"/>
        <v>762228523.54999983</v>
      </c>
    </row>
    <row r="6796" spans="1:16" x14ac:dyDescent="0.35">
      <c r="A6796">
        <v>2015</v>
      </c>
      <c r="B6796">
        <v>11</v>
      </c>
      <c r="C6796">
        <v>35</v>
      </c>
      <c r="D6796">
        <v>3</v>
      </c>
      <c r="E6796">
        <v>0</v>
      </c>
      <c r="F6796">
        <v>0</v>
      </c>
      <c r="G6796">
        <v>0</v>
      </c>
      <c r="I6796" s="4">
        <f t="shared" si="538"/>
        <v>2015</v>
      </c>
      <c r="J6796" t="str">
        <f>VLOOKUP(B6796,Lookup!A:B,2,FALSE)</f>
        <v>Federal</v>
      </c>
      <c r="K6796" t="str">
        <f>VLOOKUP(C6796,Lookup!D:E,2,FALSE)</f>
        <v>Water and Sanitation</v>
      </c>
      <c r="L6796" t="str">
        <f>VLOOKUP(D6796,Lookup!G:H,2,FALSE)</f>
        <v>Unclassified Subventions</v>
      </c>
      <c r="M6796" s="1">
        <f t="shared" si="539"/>
        <v>0</v>
      </c>
      <c r="N6796" s="1">
        <f t="shared" si="540"/>
        <v>0</v>
      </c>
      <c r="O6796" s="1">
        <f t="shared" si="541"/>
        <v>0</v>
      </c>
      <c r="P6796" s="1">
        <f t="shared" si="542"/>
        <v>0</v>
      </c>
    </row>
    <row r="6797" spans="1:16" x14ac:dyDescent="0.35">
      <c r="A6797">
        <v>2015</v>
      </c>
      <c r="B6797">
        <v>11</v>
      </c>
      <c r="C6797">
        <v>35</v>
      </c>
      <c r="D6797">
        <v>4</v>
      </c>
      <c r="E6797">
        <v>0</v>
      </c>
      <c r="F6797">
        <v>0</v>
      </c>
      <c r="G6797">
        <v>0</v>
      </c>
      <c r="I6797" s="4">
        <f t="shared" si="538"/>
        <v>2015</v>
      </c>
      <c r="J6797" t="str">
        <f>VLOOKUP(B6797,Lookup!A:B,2,FALSE)</f>
        <v>Federal</v>
      </c>
      <c r="K6797" t="str">
        <f>VLOOKUP(C6797,Lookup!D:E,2,FALSE)</f>
        <v>Water and Sanitation</v>
      </c>
      <c r="L6797" t="str">
        <f>VLOOKUP(D6797,Lookup!G:H,2,FALSE)</f>
        <v>P &amp; G</v>
      </c>
      <c r="M6797" s="1">
        <f t="shared" si="539"/>
        <v>0</v>
      </c>
      <c r="N6797" s="1">
        <f t="shared" si="540"/>
        <v>0</v>
      </c>
      <c r="O6797" s="1">
        <f t="shared" si="541"/>
        <v>0</v>
      </c>
      <c r="P6797" s="1">
        <f t="shared" si="542"/>
        <v>0</v>
      </c>
    </row>
    <row r="6798" spans="1:16" x14ac:dyDescent="0.35">
      <c r="A6798">
        <v>2015</v>
      </c>
      <c r="B6798">
        <v>11</v>
      </c>
      <c r="C6798">
        <v>35</v>
      </c>
      <c r="D6798">
        <v>5</v>
      </c>
      <c r="E6798">
        <v>0</v>
      </c>
      <c r="F6798">
        <v>0</v>
      </c>
      <c r="G6798">
        <v>23508305.609999999</v>
      </c>
      <c r="I6798" s="4">
        <f t="shared" si="538"/>
        <v>2015</v>
      </c>
      <c r="J6798" t="str">
        <f>VLOOKUP(B6798,Lookup!A:B,2,FALSE)</f>
        <v>Federal</v>
      </c>
      <c r="K6798" t="str">
        <f>VLOOKUP(C6798,Lookup!D:E,2,FALSE)</f>
        <v>Water and Sanitation</v>
      </c>
      <c r="L6798" t="str">
        <f>VLOOKUP(D6798,Lookup!G:H,2,FALSE)</f>
        <v>Other CRF</v>
      </c>
      <c r="M6798" s="1">
        <f t="shared" si="539"/>
        <v>0</v>
      </c>
      <c r="N6798" s="1">
        <f t="shared" si="540"/>
        <v>0</v>
      </c>
      <c r="O6798" s="1">
        <f t="shared" si="541"/>
        <v>0</v>
      </c>
      <c r="P6798" s="1">
        <f t="shared" si="542"/>
        <v>23508305.609999999</v>
      </c>
    </row>
    <row r="6799" spans="1:16" x14ac:dyDescent="0.35">
      <c r="A6799">
        <v>2015</v>
      </c>
      <c r="B6799">
        <v>11</v>
      </c>
      <c r="C6799">
        <v>35</v>
      </c>
      <c r="D6799">
        <v>6</v>
      </c>
      <c r="E6799">
        <v>0</v>
      </c>
      <c r="F6799">
        <v>0</v>
      </c>
      <c r="G6799">
        <v>0</v>
      </c>
      <c r="I6799" s="4">
        <f t="shared" si="538"/>
        <v>2015</v>
      </c>
      <c r="J6799" t="str">
        <f>VLOOKUP(B6799,Lookup!A:B,2,FALSE)</f>
        <v>Federal</v>
      </c>
      <c r="K6799" t="str">
        <f>VLOOKUP(C6799,Lookup!D:E,2,FALSE)</f>
        <v>Water and Sanitation</v>
      </c>
      <c r="L6799" t="str">
        <f>VLOOKUP(D6799,Lookup!G:H,2,FALSE)</f>
        <v>Public Debt Charges</v>
      </c>
      <c r="M6799" s="1">
        <f t="shared" si="539"/>
        <v>0</v>
      </c>
      <c r="N6799" s="1">
        <f t="shared" si="540"/>
        <v>0</v>
      </c>
      <c r="O6799" s="1">
        <f t="shared" si="541"/>
        <v>0</v>
      </c>
      <c r="P6799" s="1">
        <f t="shared" si="542"/>
        <v>0</v>
      </c>
    </row>
    <row r="6800" spans="1:16" x14ac:dyDescent="0.35">
      <c r="A6800">
        <v>2015</v>
      </c>
      <c r="B6800">
        <v>11</v>
      </c>
      <c r="C6800">
        <v>35</v>
      </c>
      <c r="D6800">
        <v>7</v>
      </c>
      <c r="E6800">
        <v>0</v>
      </c>
      <c r="F6800">
        <v>0</v>
      </c>
      <c r="G6800">
        <v>0</v>
      </c>
      <c r="I6800" s="4">
        <f t="shared" si="538"/>
        <v>2015</v>
      </c>
      <c r="J6800" t="str">
        <f>VLOOKUP(B6800,Lookup!A:B,2,FALSE)</f>
        <v>Federal</v>
      </c>
      <c r="K6800" t="str">
        <f>VLOOKUP(C6800,Lookup!D:E,2,FALSE)</f>
        <v>Water and Sanitation</v>
      </c>
      <c r="L6800" t="str">
        <f>VLOOKUP(D6800,Lookup!G:H,2,FALSE)</f>
        <v>Cont to LGs</v>
      </c>
      <c r="M6800" s="1">
        <f t="shared" si="539"/>
        <v>0</v>
      </c>
      <c r="N6800" s="1">
        <f t="shared" si="540"/>
        <v>0</v>
      </c>
      <c r="O6800" s="1">
        <f t="shared" si="541"/>
        <v>0</v>
      </c>
      <c r="P6800" s="1">
        <f t="shared" si="542"/>
        <v>0</v>
      </c>
    </row>
    <row r="6801" spans="1:16" x14ac:dyDescent="0.35">
      <c r="A6801">
        <v>2015</v>
      </c>
      <c r="B6801">
        <v>11</v>
      </c>
      <c r="C6801">
        <v>35</v>
      </c>
      <c r="D6801">
        <v>8</v>
      </c>
      <c r="E6801">
        <v>0</v>
      </c>
      <c r="F6801">
        <v>0</v>
      </c>
      <c r="G6801">
        <v>0</v>
      </c>
      <c r="I6801" s="4">
        <f t="shared" si="538"/>
        <v>2015</v>
      </c>
      <c r="J6801" t="str">
        <f>VLOOKUP(B6801,Lookup!A:B,2,FALSE)</f>
        <v>Federal</v>
      </c>
      <c r="K6801" t="str">
        <f>VLOOKUP(C6801,Lookup!D:E,2,FALSE)</f>
        <v>Water and Sanitation</v>
      </c>
      <c r="L6801" t="str">
        <f>VLOOKUP(D6801,Lookup!G:H,2,FALSE)</f>
        <v>Others</v>
      </c>
      <c r="M6801" s="1">
        <f t="shared" si="539"/>
        <v>0</v>
      </c>
      <c r="N6801" s="1">
        <f t="shared" si="540"/>
        <v>0</v>
      </c>
      <c r="O6801" s="1">
        <f t="shared" si="541"/>
        <v>0</v>
      </c>
      <c r="P6801" s="1">
        <f t="shared" si="542"/>
        <v>0</v>
      </c>
    </row>
    <row r="6802" spans="1:16" x14ac:dyDescent="0.35">
      <c r="A6802">
        <v>2015</v>
      </c>
      <c r="B6802">
        <v>11</v>
      </c>
      <c r="C6802">
        <v>36</v>
      </c>
      <c r="D6802">
        <v>1</v>
      </c>
      <c r="E6802">
        <v>938698422</v>
      </c>
      <c r="F6802">
        <v>0</v>
      </c>
      <c r="G6802">
        <v>788265126.45000005</v>
      </c>
      <c r="I6802" s="4">
        <f t="shared" si="538"/>
        <v>2015</v>
      </c>
      <c r="J6802" t="str">
        <f>VLOOKUP(B6802,Lookup!A:B,2,FALSE)</f>
        <v>Federal</v>
      </c>
      <c r="K6802" t="str">
        <f>VLOOKUP(C6802,Lookup!D:E,2,FALSE)</f>
        <v>Women Affairs</v>
      </c>
      <c r="L6802" t="str">
        <f>VLOOKUP(D6802,Lookup!G:H,2,FALSE)</f>
        <v>Personnel</v>
      </c>
      <c r="M6802" s="1">
        <f t="shared" si="539"/>
        <v>938698422</v>
      </c>
      <c r="N6802" s="1">
        <f t="shared" si="540"/>
        <v>0</v>
      </c>
      <c r="O6802" s="1">
        <f t="shared" si="541"/>
        <v>938698422</v>
      </c>
      <c r="P6802" s="1">
        <f t="shared" si="542"/>
        <v>788265126.45000005</v>
      </c>
    </row>
    <row r="6803" spans="1:16" x14ac:dyDescent="0.35">
      <c r="A6803">
        <v>2015</v>
      </c>
      <c r="B6803">
        <v>11</v>
      </c>
      <c r="C6803">
        <v>36</v>
      </c>
      <c r="D6803">
        <v>2</v>
      </c>
      <c r="E6803">
        <v>454375440</v>
      </c>
      <c r="F6803">
        <v>0</v>
      </c>
      <c r="G6803">
        <v>344514832.37</v>
      </c>
      <c r="I6803" s="4">
        <f t="shared" si="538"/>
        <v>2015</v>
      </c>
      <c r="J6803" t="str">
        <f>VLOOKUP(B6803,Lookup!A:B,2,FALSE)</f>
        <v>Federal</v>
      </c>
      <c r="K6803" t="str">
        <f>VLOOKUP(C6803,Lookup!D:E,2,FALSE)</f>
        <v>Women Affairs</v>
      </c>
      <c r="L6803" t="str">
        <f>VLOOKUP(D6803,Lookup!G:H,2,FALSE)</f>
        <v>Overhead</v>
      </c>
      <c r="M6803" s="1">
        <f t="shared" si="539"/>
        <v>454375440</v>
      </c>
      <c r="N6803" s="1">
        <f t="shared" si="540"/>
        <v>0</v>
      </c>
      <c r="O6803" s="1">
        <f t="shared" si="541"/>
        <v>454375440</v>
      </c>
      <c r="P6803" s="1">
        <f t="shared" si="542"/>
        <v>344514832.37</v>
      </c>
    </row>
    <row r="6804" spans="1:16" x14ac:dyDescent="0.35">
      <c r="A6804">
        <v>2015</v>
      </c>
      <c r="B6804">
        <v>11</v>
      </c>
      <c r="C6804">
        <v>36</v>
      </c>
      <c r="D6804">
        <v>3</v>
      </c>
      <c r="E6804">
        <v>0</v>
      </c>
      <c r="F6804">
        <v>0</v>
      </c>
      <c r="G6804">
        <v>0</v>
      </c>
      <c r="I6804" s="4">
        <f t="shared" si="538"/>
        <v>2015</v>
      </c>
      <c r="J6804" t="str">
        <f>VLOOKUP(B6804,Lookup!A:B,2,FALSE)</f>
        <v>Federal</v>
      </c>
      <c r="K6804" t="str">
        <f>VLOOKUP(C6804,Lookup!D:E,2,FALSE)</f>
        <v>Women Affairs</v>
      </c>
      <c r="L6804" t="str">
        <f>VLOOKUP(D6804,Lookup!G:H,2,FALSE)</f>
        <v>Unclassified Subventions</v>
      </c>
      <c r="M6804" s="1">
        <f t="shared" si="539"/>
        <v>0</v>
      </c>
      <c r="N6804" s="1">
        <f t="shared" si="540"/>
        <v>0</v>
      </c>
      <c r="O6804" s="1">
        <f t="shared" si="541"/>
        <v>0</v>
      </c>
      <c r="P6804" s="1">
        <f t="shared" si="542"/>
        <v>0</v>
      </c>
    </row>
    <row r="6805" spans="1:16" x14ac:dyDescent="0.35">
      <c r="A6805">
        <v>2015</v>
      </c>
      <c r="B6805">
        <v>11</v>
      </c>
      <c r="C6805">
        <v>36</v>
      </c>
      <c r="D6805">
        <v>4</v>
      </c>
      <c r="E6805">
        <v>0</v>
      </c>
      <c r="F6805">
        <v>0</v>
      </c>
      <c r="G6805">
        <v>3074524.66</v>
      </c>
      <c r="I6805" s="4">
        <f t="shared" si="538"/>
        <v>2015</v>
      </c>
      <c r="J6805" t="str">
        <f>VLOOKUP(B6805,Lookup!A:B,2,FALSE)</f>
        <v>Federal</v>
      </c>
      <c r="K6805" t="str">
        <f>VLOOKUP(C6805,Lookup!D:E,2,FALSE)</f>
        <v>Women Affairs</v>
      </c>
      <c r="L6805" t="str">
        <f>VLOOKUP(D6805,Lookup!G:H,2,FALSE)</f>
        <v>P &amp; G</v>
      </c>
      <c r="M6805" s="1">
        <f t="shared" si="539"/>
        <v>0</v>
      </c>
      <c r="N6805" s="1">
        <f t="shared" si="540"/>
        <v>0</v>
      </c>
      <c r="O6805" s="1">
        <f t="shared" si="541"/>
        <v>0</v>
      </c>
      <c r="P6805" s="1">
        <f t="shared" si="542"/>
        <v>3074524.66</v>
      </c>
    </row>
    <row r="6806" spans="1:16" x14ac:dyDescent="0.35">
      <c r="A6806">
        <v>2015</v>
      </c>
      <c r="B6806">
        <v>11</v>
      </c>
      <c r="C6806">
        <v>36</v>
      </c>
      <c r="D6806">
        <v>5</v>
      </c>
      <c r="E6806">
        <v>0</v>
      </c>
      <c r="F6806">
        <v>0</v>
      </c>
      <c r="G6806">
        <v>14241778.1</v>
      </c>
      <c r="I6806" s="4">
        <f t="shared" si="538"/>
        <v>2015</v>
      </c>
      <c r="J6806" t="str">
        <f>VLOOKUP(B6806,Lookup!A:B,2,FALSE)</f>
        <v>Federal</v>
      </c>
      <c r="K6806" t="str">
        <f>VLOOKUP(C6806,Lookup!D:E,2,FALSE)</f>
        <v>Women Affairs</v>
      </c>
      <c r="L6806" t="str">
        <f>VLOOKUP(D6806,Lookup!G:H,2,FALSE)</f>
        <v>Other CRF</v>
      </c>
      <c r="M6806" s="1">
        <f t="shared" si="539"/>
        <v>0</v>
      </c>
      <c r="N6806" s="1">
        <f t="shared" si="540"/>
        <v>0</v>
      </c>
      <c r="O6806" s="1">
        <f t="shared" si="541"/>
        <v>0</v>
      </c>
      <c r="P6806" s="1">
        <f t="shared" si="542"/>
        <v>14241778.1</v>
      </c>
    </row>
    <row r="6807" spans="1:16" x14ac:dyDescent="0.35">
      <c r="A6807">
        <v>2015</v>
      </c>
      <c r="B6807">
        <v>11</v>
      </c>
      <c r="C6807">
        <v>36</v>
      </c>
      <c r="D6807">
        <v>6</v>
      </c>
      <c r="E6807">
        <v>0</v>
      </c>
      <c r="F6807">
        <v>0</v>
      </c>
      <c r="G6807">
        <v>0</v>
      </c>
      <c r="I6807" s="4">
        <f t="shared" si="538"/>
        <v>2015</v>
      </c>
      <c r="J6807" t="str">
        <f>VLOOKUP(B6807,Lookup!A:B,2,FALSE)</f>
        <v>Federal</v>
      </c>
      <c r="K6807" t="str">
        <f>VLOOKUP(C6807,Lookup!D:E,2,FALSE)</f>
        <v>Women Affairs</v>
      </c>
      <c r="L6807" t="str">
        <f>VLOOKUP(D6807,Lookup!G:H,2,FALSE)</f>
        <v>Public Debt Charges</v>
      </c>
      <c r="M6807" s="1">
        <f t="shared" si="539"/>
        <v>0</v>
      </c>
      <c r="N6807" s="1">
        <f t="shared" si="540"/>
        <v>0</v>
      </c>
      <c r="O6807" s="1">
        <f t="shared" si="541"/>
        <v>0</v>
      </c>
      <c r="P6807" s="1">
        <f t="shared" si="542"/>
        <v>0</v>
      </c>
    </row>
    <row r="6808" spans="1:16" x14ac:dyDescent="0.35">
      <c r="A6808">
        <v>2015</v>
      </c>
      <c r="B6808">
        <v>11</v>
      </c>
      <c r="C6808">
        <v>36</v>
      </c>
      <c r="D6808">
        <v>7</v>
      </c>
      <c r="E6808">
        <v>0</v>
      </c>
      <c r="F6808">
        <v>0</v>
      </c>
      <c r="G6808">
        <v>0</v>
      </c>
      <c r="I6808" s="4">
        <f t="shared" si="538"/>
        <v>2015</v>
      </c>
      <c r="J6808" t="str">
        <f>VLOOKUP(B6808,Lookup!A:B,2,FALSE)</f>
        <v>Federal</v>
      </c>
      <c r="K6808" t="str">
        <f>VLOOKUP(C6808,Lookup!D:E,2,FALSE)</f>
        <v>Women Affairs</v>
      </c>
      <c r="L6808" t="str">
        <f>VLOOKUP(D6808,Lookup!G:H,2,FALSE)</f>
        <v>Cont to LGs</v>
      </c>
      <c r="M6808" s="1">
        <f t="shared" si="539"/>
        <v>0</v>
      </c>
      <c r="N6808" s="1">
        <f t="shared" si="540"/>
        <v>0</v>
      </c>
      <c r="O6808" s="1">
        <f t="shared" si="541"/>
        <v>0</v>
      </c>
      <c r="P6808" s="1">
        <f t="shared" si="542"/>
        <v>0</v>
      </c>
    </row>
    <row r="6809" spans="1:16" x14ac:dyDescent="0.35">
      <c r="A6809">
        <v>2015</v>
      </c>
      <c r="B6809">
        <v>11</v>
      </c>
      <c r="C6809">
        <v>36</v>
      </c>
      <c r="D6809">
        <v>8</v>
      </c>
      <c r="E6809">
        <v>0</v>
      </c>
      <c r="F6809">
        <v>0</v>
      </c>
      <c r="G6809">
        <v>0</v>
      </c>
      <c r="I6809" s="4">
        <f t="shared" si="538"/>
        <v>2015</v>
      </c>
      <c r="J6809" t="str">
        <f>VLOOKUP(B6809,Lookup!A:B,2,FALSE)</f>
        <v>Federal</v>
      </c>
      <c r="K6809" t="str">
        <f>VLOOKUP(C6809,Lookup!D:E,2,FALSE)</f>
        <v>Women Affairs</v>
      </c>
      <c r="L6809" t="str">
        <f>VLOOKUP(D6809,Lookup!G:H,2,FALSE)</f>
        <v>Others</v>
      </c>
      <c r="M6809" s="1">
        <f t="shared" si="539"/>
        <v>0</v>
      </c>
      <c r="N6809" s="1">
        <f t="shared" si="540"/>
        <v>0</v>
      </c>
      <c r="O6809" s="1">
        <f t="shared" si="541"/>
        <v>0</v>
      </c>
      <c r="P6809" s="1">
        <f t="shared" si="542"/>
        <v>0</v>
      </c>
    </row>
    <row r="6810" spans="1:16" x14ac:dyDescent="0.35">
      <c r="A6810">
        <v>2015</v>
      </c>
      <c r="B6810">
        <v>11</v>
      </c>
      <c r="C6810">
        <v>37</v>
      </c>
      <c r="D6810">
        <v>1</v>
      </c>
      <c r="E6810">
        <v>64220676366</v>
      </c>
      <c r="F6810">
        <v>0</v>
      </c>
      <c r="G6810">
        <v>62734738424.860001</v>
      </c>
      <c r="I6810" s="4">
        <f t="shared" si="538"/>
        <v>2015</v>
      </c>
      <c r="J6810" t="str">
        <f>VLOOKUP(B6810,Lookup!A:B,2,FALSE)</f>
        <v>Federal</v>
      </c>
      <c r="K6810" t="str">
        <f>VLOOKUP(C6810,Lookup!D:E,2,FALSE)</f>
        <v>Youths and Sports</v>
      </c>
      <c r="L6810" t="str">
        <f>VLOOKUP(D6810,Lookup!G:H,2,FALSE)</f>
        <v>Personnel</v>
      </c>
      <c r="M6810" s="1">
        <f t="shared" si="539"/>
        <v>64220676366</v>
      </c>
      <c r="N6810" s="1">
        <f t="shared" si="540"/>
        <v>0</v>
      </c>
      <c r="O6810" s="1">
        <f t="shared" si="541"/>
        <v>64220676366</v>
      </c>
      <c r="P6810" s="1">
        <f t="shared" si="542"/>
        <v>62734738424.860001</v>
      </c>
    </row>
    <row r="6811" spans="1:16" x14ac:dyDescent="0.35">
      <c r="A6811">
        <v>2015</v>
      </c>
      <c r="B6811">
        <v>11</v>
      </c>
      <c r="C6811">
        <v>37</v>
      </c>
      <c r="D6811">
        <v>2</v>
      </c>
      <c r="E6811">
        <v>10366004606</v>
      </c>
      <c r="F6811">
        <v>0</v>
      </c>
      <c r="G6811">
        <v>10558783465.859999</v>
      </c>
      <c r="I6811" s="4">
        <f t="shared" si="538"/>
        <v>2015</v>
      </c>
      <c r="J6811" t="str">
        <f>VLOOKUP(B6811,Lookup!A:B,2,FALSE)</f>
        <v>Federal</v>
      </c>
      <c r="K6811" t="str">
        <f>VLOOKUP(C6811,Lookup!D:E,2,FALSE)</f>
        <v>Youths and Sports</v>
      </c>
      <c r="L6811" t="str">
        <f>VLOOKUP(D6811,Lookup!G:H,2,FALSE)</f>
        <v>Overhead</v>
      </c>
      <c r="M6811" s="1">
        <f t="shared" si="539"/>
        <v>10366004606</v>
      </c>
      <c r="N6811" s="1">
        <f t="shared" si="540"/>
        <v>0</v>
      </c>
      <c r="O6811" s="1">
        <f t="shared" si="541"/>
        <v>10366004606</v>
      </c>
      <c r="P6811" s="1">
        <f t="shared" si="542"/>
        <v>10558783465.859999</v>
      </c>
    </row>
    <row r="6812" spans="1:16" x14ac:dyDescent="0.35">
      <c r="A6812">
        <v>2015</v>
      </c>
      <c r="B6812">
        <v>11</v>
      </c>
      <c r="C6812">
        <v>37</v>
      </c>
      <c r="D6812">
        <v>3</v>
      </c>
      <c r="E6812">
        <v>0</v>
      </c>
      <c r="F6812">
        <v>0</v>
      </c>
      <c r="G6812">
        <v>0</v>
      </c>
      <c r="I6812" s="4">
        <f t="shared" si="538"/>
        <v>2015</v>
      </c>
      <c r="J6812" t="str">
        <f>VLOOKUP(B6812,Lookup!A:B,2,FALSE)</f>
        <v>Federal</v>
      </c>
      <c r="K6812" t="str">
        <f>VLOOKUP(C6812,Lookup!D:E,2,FALSE)</f>
        <v>Youths and Sports</v>
      </c>
      <c r="L6812" t="str">
        <f>VLOOKUP(D6812,Lookup!G:H,2,FALSE)</f>
        <v>Unclassified Subventions</v>
      </c>
      <c r="M6812" s="1">
        <f t="shared" si="539"/>
        <v>0</v>
      </c>
      <c r="N6812" s="1">
        <f t="shared" si="540"/>
        <v>0</v>
      </c>
      <c r="O6812" s="1">
        <f t="shared" si="541"/>
        <v>0</v>
      </c>
      <c r="P6812" s="1">
        <f t="shared" si="542"/>
        <v>0</v>
      </c>
    </row>
    <row r="6813" spans="1:16" x14ac:dyDescent="0.35">
      <c r="A6813">
        <v>2015</v>
      </c>
      <c r="B6813">
        <v>11</v>
      </c>
      <c r="C6813">
        <v>37</v>
      </c>
      <c r="D6813">
        <v>4</v>
      </c>
      <c r="E6813">
        <v>0</v>
      </c>
      <c r="F6813">
        <v>0</v>
      </c>
      <c r="G6813">
        <v>0</v>
      </c>
      <c r="I6813" s="4">
        <f t="shared" si="538"/>
        <v>2015</v>
      </c>
      <c r="J6813" t="str">
        <f>VLOOKUP(B6813,Lookup!A:B,2,FALSE)</f>
        <v>Federal</v>
      </c>
      <c r="K6813" t="str">
        <f>VLOOKUP(C6813,Lookup!D:E,2,FALSE)</f>
        <v>Youths and Sports</v>
      </c>
      <c r="L6813" t="str">
        <f>VLOOKUP(D6813,Lookup!G:H,2,FALSE)</f>
        <v>P &amp; G</v>
      </c>
      <c r="M6813" s="1">
        <f t="shared" si="539"/>
        <v>0</v>
      </c>
      <c r="N6813" s="1">
        <f t="shared" si="540"/>
        <v>0</v>
      </c>
      <c r="O6813" s="1">
        <f t="shared" si="541"/>
        <v>0</v>
      </c>
      <c r="P6813" s="1">
        <f t="shared" si="542"/>
        <v>0</v>
      </c>
    </row>
    <row r="6814" spans="1:16" x14ac:dyDescent="0.35">
      <c r="A6814">
        <v>2015</v>
      </c>
      <c r="B6814">
        <v>11</v>
      </c>
      <c r="C6814">
        <v>37</v>
      </c>
      <c r="D6814">
        <v>5</v>
      </c>
      <c r="E6814">
        <v>0</v>
      </c>
      <c r="F6814">
        <v>0</v>
      </c>
      <c r="G6814">
        <v>2971411673.77</v>
      </c>
      <c r="I6814" s="4">
        <f t="shared" si="538"/>
        <v>2015</v>
      </c>
      <c r="J6814" t="str">
        <f>VLOOKUP(B6814,Lookup!A:B,2,FALSE)</f>
        <v>Federal</v>
      </c>
      <c r="K6814" t="str">
        <f>VLOOKUP(C6814,Lookup!D:E,2,FALSE)</f>
        <v>Youths and Sports</v>
      </c>
      <c r="L6814" t="str">
        <f>VLOOKUP(D6814,Lookup!G:H,2,FALSE)</f>
        <v>Other CRF</v>
      </c>
      <c r="M6814" s="1">
        <f t="shared" si="539"/>
        <v>0</v>
      </c>
      <c r="N6814" s="1">
        <f t="shared" si="540"/>
        <v>0</v>
      </c>
      <c r="O6814" s="1">
        <f t="shared" si="541"/>
        <v>0</v>
      </c>
      <c r="P6814" s="1">
        <f t="shared" si="542"/>
        <v>2971411673.77</v>
      </c>
    </row>
    <row r="6815" spans="1:16" x14ac:dyDescent="0.35">
      <c r="A6815">
        <v>2015</v>
      </c>
      <c r="B6815">
        <v>11</v>
      </c>
      <c r="C6815">
        <v>37</v>
      </c>
      <c r="D6815">
        <v>6</v>
      </c>
      <c r="E6815">
        <v>0</v>
      </c>
      <c r="F6815">
        <v>0</v>
      </c>
      <c r="G6815">
        <v>0</v>
      </c>
      <c r="I6815" s="4">
        <f t="shared" si="538"/>
        <v>2015</v>
      </c>
      <c r="J6815" t="str">
        <f>VLOOKUP(B6815,Lookup!A:B,2,FALSE)</f>
        <v>Federal</v>
      </c>
      <c r="K6815" t="str">
        <f>VLOOKUP(C6815,Lookup!D:E,2,FALSE)</f>
        <v>Youths and Sports</v>
      </c>
      <c r="L6815" t="str">
        <f>VLOOKUP(D6815,Lookup!G:H,2,FALSE)</f>
        <v>Public Debt Charges</v>
      </c>
      <c r="M6815" s="1">
        <f t="shared" si="539"/>
        <v>0</v>
      </c>
      <c r="N6815" s="1">
        <f t="shared" si="540"/>
        <v>0</v>
      </c>
      <c r="O6815" s="1">
        <f t="shared" si="541"/>
        <v>0</v>
      </c>
      <c r="P6815" s="1">
        <f t="shared" si="542"/>
        <v>0</v>
      </c>
    </row>
    <row r="6816" spans="1:16" x14ac:dyDescent="0.35">
      <c r="A6816">
        <v>2015</v>
      </c>
      <c r="B6816">
        <v>11</v>
      </c>
      <c r="C6816">
        <v>37</v>
      </c>
      <c r="D6816">
        <v>7</v>
      </c>
      <c r="E6816">
        <v>0</v>
      </c>
      <c r="F6816">
        <v>0</v>
      </c>
      <c r="G6816">
        <v>0</v>
      </c>
      <c r="I6816" s="4">
        <f t="shared" si="538"/>
        <v>2015</v>
      </c>
      <c r="J6816" t="str">
        <f>VLOOKUP(B6816,Lookup!A:B,2,FALSE)</f>
        <v>Federal</v>
      </c>
      <c r="K6816" t="str">
        <f>VLOOKUP(C6816,Lookup!D:E,2,FALSE)</f>
        <v>Youths and Sports</v>
      </c>
      <c r="L6816" t="str">
        <f>VLOOKUP(D6816,Lookup!G:H,2,FALSE)</f>
        <v>Cont to LGs</v>
      </c>
      <c r="M6816" s="1">
        <f t="shared" si="539"/>
        <v>0</v>
      </c>
      <c r="N6816" s="1">
        <f t="shared" si="540"/>
        <v>0</v>
      </c>
      <c r="O6816" s="1">
        <f t="shared" si="541"/>
        <v>0</v>
      </c>
      <c r="P6816" s="1">
        <f t="shared" si="542"/>
        <v>0</v>
      </c>
    </row>
    <row r="6817" spans="1:16" x14ac:dyDescent="0.35">
      <c r="A6817">
        <v>2015</v>
      </c>
      <c r="B6817">
        <v>11</v>
      </c>
      <c r="C6817">
        <v>37</v>
      </c>
      <c r="D6817">
        <v>8</v>
      </c>
      <c r="E6817">
        <v>0</v>
      </c>
      <c r="F6817">
        <v>0</v>
      </c>
      <c r="G6817">
        <v>0</v>
      </c>
      <c r="I6817" s="4">
        <f t="shared" si="538"/>
        <v>2015</v>
      </c>
      <c r="J6817" t="str">
        <f>VLOOKUP(B6817,Lookup!A:B,2,FALSE)</f>
        <v>Federal</v>
      </c>
      <c r="K6817" t="str">
        <f>VLOOKUP(C6817,Lookup!D:E,2,FALSE)</f>
        <v>Youths and Sports</v>
      </c>
      <c r="L6817" t="str">
        <f>VLOOKUP(D6817,Lookup!G:H,2,FALSE)</f>
        <v>Others</v>
      </c>
      <c r="M6817" s="1">
        <f t="shared" si="539"/>
        <v>0</v>
      </c>
      <c r="N6817" s="1">
        <f t="shared" si="540"/>
        <v>0</v>
      </c>
      <c r="O6817" s="1">
        <f t="shared" si="541"/>
        <v>0</v>
      </c>
      <c r="P6817" s="1">
        <f t="shared" si="542"/>
        <v>0</v>
      </c>
    </row>
    <row r="6818" spans="1:16" x14ac:dyDescent="0.35">
      <c r="A6818">
        <v>2016</v>
      </c>
      <c r="B6818">
        <v>3</v>
      </c>
      <c r="C6818">
        <v>1</v>
      </c>
      <c r="D6818">
        <v>1</v>
      </c>
      <c r="E6818">
        <v>1106552000</v>
      </c>
      <c r="F6818">
        <v>0</v>
      </c>
      <c r="G6818">
        <v>747241070.82000005</v>
      </c>
      <c r="I6818" s="4">
        <f t="shared" si="538"/>
        <v>2016</v>
      </c>
      <c r="J6818" t="str">
        <f>VLOOKUP(B6818,Lookup!A:B,2,FALSE)</f>
        <v>Jigawa</v>
      </c>
      <c r="K6818" t="str">
        <f>VLOOKUP(C6818,Lookup!D:E,2,FALSE)</f>
        <v>Agriculture</v>
      </c>
      <c r="L6818" t="str">
        <f>VLOOKUP(D6818,Lookup!G:H,2,FALSE)</f>
        <v>Personnel</v>
      </c>
      <c r="M6818" s="1">
        <f t="shared" si="539"/>
        <v>1106552000</v>
      </c>
      <c r="N6818" s="1">
        <f t="shared" si="540"/>
        <v>0</v>
      </c>
      <c r="O6818" s="1">
        <f t="shared" si="541"/>
        <v>1106552000</v>
      </c>
      <c r="P6818" s="1">
        <f t="shared" si="542"/>
        <v>747241070.82000005</v>
      </c>
    </row>
    <row r="6819" spans="1:16" x14ac:dyDescent="0.35">
      <c r="A6819">
        <v>2016</v>
      </c>
      <c r="B6819">
        <v>3</v>
      </c>
      <c r="C6819">
        <v>1</v>
      </c>
      <c r="D6819">
        <v>2</v>
      </c>
      <c r="E6819">
        <v>131200000</v>
      </c>
      <c r="F6819">
        <v>0</v>
      </c>
      <c r="G6819">
        <v>24756827.809999999</v>
      </c>
      <c r="I6819" s="4">
        <f t="shared" si="538"/>
        <v>2016</v>
      </c>
      <c r="J6819" t="str">
        <f>VLOOKUP(B6819,Lookup!A:B,2,FALSE)</f>
        <v>Jigawa</v>
      </c>
      <c r="K6819" t="str">
        <f>VLOOKUP(C6819,Lookup!D:E,2,FALSE)</f>
        <v>Agriculture</v>
      </c>
      <c r="L6819" t="str">
        <f>VLOOKUP(D6819,Lookup!G:H,2,FALSE)</f>
        <v>Overhead</v>
      </c>
      <c r="M6819" s="1">
        <f t="shared" si="539"/>
        <v>131200000</v>
      </c>
      <c r="N6819" s="1">
        <f t="shared" si="540"/>
        <v>0</v>
      </c>
      <c r="O6819" s="1">
        <f t="shared" si="541"/>
        <v>131200000</v>
      </c>
      <c r="P6819" s="1">
        <f t="shared" si="542"/>
        <v>24756827.809999999</v>
      </c>
    </row>
    <row r="6820" spans="1:16" x14ac:dyDescent="0.35">
      <c r="A6820">
        <v>2016</v>
      </c>
      <c r="B6820">
        <v>3</v>
      </c>
      <c r="C6820">
        <v>1</v>
      </c>
      <c r="D6820">
        <v>3</v>
      </c>
      <c r="E6820">
        <v>0</v>
      </c>
      <c r="F6820">
        <v>0</v>
      </c>
      <c r="G6820">
        <v>0</v>
      </c>
      <c r="I6820" s="4">
        <f t="shared" si="538"/>
        <v>2016</v>
      </c>
      <c r="J6820" t="str">
        <f>VLOOKUP(B6820,Lookup!A:B,2,FALSE)</f>
        <v>Jigawa</v>
      </c>
      <c r="K6820" t="str">
        <f>VLOOKUP(C6820,Lookup!D:E,2,FALSE)</f>
        <v>Agriculture</v>
      </c>
      <c r="L6820" t="str">
        <f>VLOOKUP(D6820,Lookup!G:H,2,FALSE)</f>
        <v>Unclassified Subventions</v>
      </c>
      <c r="M6820" s="1">
        <f t="shared" si="539"/>
        <v>0</v>
      </c>
      <c r="N6820" s="1">
        <f t="shared" si="540"/>
        <v>0</v>
      </c>
      <c r="O6820" s="1">
        <f t="shared" si="541"/>
        <v>0</v>
      </c>
      <c r="P6820" s="1">
        <f t="shared" si="542"/>
        <v>0</v>
      </c>
    </row>
    <row r="6821" spans="1:16" x14ac:dyDescent="0.35">
      <c r="A6821">
        <v>2016</v>
      </c>
      <c r="B6821">
        <v>3</v>
      </c>
      <c r="C6821">
        <v>1</v>
      </c>
      <c r="D6821">
        <v>4</v>
      </c>
      <c r="E6821">
        <v>0</v>
      </c>
      <c r="F6821">
        <v>0</v>
      </c>
      <c r="G6821">
        <v>0</v>
      </c>
      <c r="I6821" s="4">
        <f t="shared" si="538"/>
        <v>2016</v>
      </c>
      <c r="J6821" t="str">
        <f>VLOOKUP(B6821,Lookup!A:B,2,FALSE)</f>
        <v>Jigawa</v>
      </c>
      <c r="K6821" t="str">
        <f>VLOOKUP(C6821,Lookup!D:E,2,FALSE)</f>
        <v>Agriculture</v>
      </c>
      <c r="L6821" t="str">
        <f>VLOOKUP(D6821,Lookup!G:H,2,FALSE)</f>
        <v>P &amp; G</v>
      </c>
      <c r="M6821" s="1">
        <f t="shared" si="539"/>
        <v>0</v>
      </c>
      <c r="N6821" s="1">
        <f t="shared" si="540"/>
        <v>0</v>
      </c>
      <c r="O6821" s="1">
        <f t="shared" si="541"/>
        <v>0</v>
      </c>
      <c r="P6821" s="1">
        <f t="shared" si="542"/>
        <v>0</v>
      </c>
    </row>
    <row r="6822" spans="1:16" x14ac:dyDescent="0.35">
      <c r="A6822">
        <v>2016</v>
      </c>
      <c r="B6822">
        <v>3</v>
      </c>
      <c r="C6822">
        <v>1</v>
      </c>
      <c r="D6822">
        <v>5</v>
      </c>
      <c r="E6822">
        <v>0</v>
      </c>
      <c r="F6822">
        <v>0</v>
      </c>
      <c r="G6822">
        <v>0</v>
      </c>
      <c r="I6822" s="4">
        <f t="shared" si="538"/>
        <v>2016</v>
      </c>
      <c r="J6822" t="str">
        <f>VLOOKUP(B6822,Lookup!A:B,2,FALSE)</f>
        <v>Jigawa</v>
      </c>
      <c r="K6822" t="str">
        <f>VLOOKUP(C6822,Lookup!D:E,2,FALSE)</f>
        <v>Agriculture</v>
      </c>
      <c r="L6822" t="str">
        <f>VLOOKUP(D6822,Lookup!G:H,2,FALSE)</f>
        <v>Other CRF</v>
      </c>
      <c r="M6822" s="1">
        <f t="shared" si="539"/>
        <v>0</v>
      </c>
      <c r="N6822" s="1">
        <f t="shared" si="540"/>
        <v>0</v>
      </c>
      <c r="O6822" s="1">
        <f t="shared" si="541"/>
        <v>0</v>
      </c>
      <c r="P6822" s="1">
        <f t="shared" si="542"/>
        <v>0</v>
      </c>
    </row>
    <row r="6823" spans="1:16" x14ac:dyDescent="0.35">
      <c r="A6823">
        <v>2016</v>
      </c>
      <c r="B6823">
        <v>3</v>
      </c>
      <c r="C6823">
        <v>1</v>
      </c>
      <c r="D6823">
        <v>6</v>
      </c>
      <c r="E6823">
        <v>0</v>
      </c>
      <c r="F6823">
        <v>0</v>
      </c>
      <c r="G6823">
        <v>0</v>
      </c>
      <c r="I6823" s="4">
        <f t="shared" si="538"/>
        <v>2016</v>
      </c>
      <c r="J6823" t="str">
        <f>VLOOKUP(B6823,Lookup!A:B,2,FALSE)</f>
        <v>Jigawa</v>
      </c>
      <c r="K6823" t="str">
        <f>VLOOKUP(C6823,Lookup!D:E,2,FALSE)</f>
        <v>Agriculture</v>
      </c>
      <c r="L6823" t="str">
        <f>VLOOKUP(D6823,Lookup!G:H,2,FALSE)</f>
        <v>Public Debt Charges</v>
      </c>
      <c r="M6823" s="1">
        <f t="shared" si="539"/>
        <v>0</v>
      </c>
      <c r="N6823" s="1">
        <f t="shared" si="540"/>
        <v>0</v>
      </c>
      <c r="O6823" s="1">
        <f t="shared" si="541"/>
        <v>0</v>
      </c>
      <c r="P6823" s="1">
        <f t="shared" si="542"/>
        <v>0</v>
      </c>
    </row>
    <row r="6824" spans="1:16" x14ac:dyDescent="0.35">
      <c r="A6824">
        <v>2016</v>
      </c>
      <c r="B6824">
        <v>3</v>
      </c>
      <c r="C6824">
        <v>1</v>
      </c>
      <c r="D6824">
        <v>7</v>
      </c>
      <c r="E6824">
        <v>0</v>
      </c>
      <c r="F6824">
        <v>0</v>
      </c>
      <c r="G6824">
        <v>0</v>
      </c>
      <c r="I6824" s="4">
        <f t="shared" si="538"/>
        <v>2016</v>
      </c>
      <c r="J6824" t="str">
        <f>VLOOKUP(B6824,Lookup!A:B,2,FALSE)</f>
        <v>Jigawa</v>
      </c>
      <c r="K6824" t="str">
        <f>VLOOKUP(C6824,Lookup!D:E,2,FALSE)</f>
        <v>Agriculture</v>
      </c>
      <c r="L6824" t="str">
        <f>VLOOKUP(D6824,Lookup!G:H,2,FALSE)</f>
        <v>Cont to LGs</v>
      </c>
      <c r="M6824" s="1">
        <f t="shared" si="539"/>
        <v>0</v>
      </c>
      <c r="N6824" s="1">
        <f t="shared" si="540"/>
        <v>0</v>
      </c>
      <c r="O6824" s="1">
        <f t="shared" si="541"/>
        <v>0</v>
      </c>
      <c r="P6824" s="1">
        <f t="shared" si="542"/>
        <v>0</v>
      </c>
    </row>
    <row r="6825" spans="1:16" x14ac:dyDescent="0.35">
      <c r="A6825">
        <v>2016</v>
      </c>
      <c r="B6825">
        <v>3</v>
      </c>
      <c r="C6825">
        <v>1</v>
      </c>
      <c r="D6825">
        <v>8</v>
      </c>
      <c r="E6825">
        <v>0</v>
      </c>
      <c r="F6825">
        <v>0</v>
      </c>
      <c r="G6825">
        <v>0</v>
      </c>
      <c r="I6825" s="4">
        <f t="shared" si="538"/>
        <v>2016</v>
      </c>
      <c r="J6825" t="str">
        <f>VLOOKUP(B6825,Lookup!A:B,2,FALSE)</f>
        <v>Jigawa</v>
      </c>
      <c r="K6825" t="str">
        <f>VLOOKUP(C6825,Lookup!D:E,2,FALSE)</f>
        <v>Agriculture</v>
      </c>
      <c r="L6825" t="str">
        <f>VLOOKUP(D6825,Lookup!G:H,2,FALSE)</f>
        <v>Others</v>
      </c>
      <c r="M6825" s="1">
        <f t="shared" si="539"/>
        <v>0</v>
      </c>
      <c r="N6825" s="1">
        <f t="shared" si="540"/>
        <v>0</v>
      </c>
      <c r="O6825" s="1">
        <f t="shared" si="541"/>
        <v>0</v>
      </c>
      <c r="P6825" s="1">
        <f t="shared" si="542"/>
        <v>0</v>
      </c>
    </row>
    <row r="6826" spans="1:16" x14ac:dyDescent="0.35">
      <c r="A6826">
        <v>2016</v>
      </c>
      <c r="B6826">
        <v>3</v>
      </c>
      <c r="C6826">
        <v>3</v>
      </c>
      <c r="D6826">
        <v>1</v>
      </c>
      <c r="E6826">
        <v>45627000</v>
      </c>
      <c r="F6826">
        <v>0</v>
      </c>
      <c r="G6826">
        <v>73506165.900000006</v>
      </c>
      <c r="I6826" s="4">
        <f t="shared" si="538"/>
        <v>2016</v>
      </c>
      <c r="J6826" t="str">
        <f>VLOOKUP(B6826,Lookup!A:B,2,FALSE)</f>
        <v>Jigawa</v>
      </c>
      <c r="K6826" t="str">
        <f>VLOOKUP(C6826,Lookup!D:E,2,FALSE)</f>
        <v>Community, Human Development &amp; Employment Creation</v>
      </c>
      <c r="L6826" t="str">
        <f>VLOOKUP(D6826,Lookup!G:H,2,FALSE)</f>
        <v>Personnel</v>
      </c>
      <c r="M6826" s="1">
        <f t="shared" si="539"/>
        <v>45627000</v>
      </c>
      <c r="N6826" s="1">
        <f t="shared" si="540"/>
        <v>0</v>
      </c>
      <c r="O6826" s="1">
        <f t="shared" si="541"/>
        <v>45627000</v>
      </c>
      <c r="P6826" s="1">
        <f t="shared" si="542"/>
        <v>73506165.900000006</v>
      </c>
    </row>
    <row r="6827" spans="1:16" x14ac:dyDescent="0.35">
      <c r="A6827">
        <v>2016</v>
      </c>
      <c r="B6827">
        <v>3</v>
      </c>
      <c r="C6827">
        <v>3</v>
      </c>
      <c r="D6827">
        <v>2</v>
      </c>
      <c r="E6827">
        <v>14000000</v>
      </c>
      <c r="F6827">
        <v>0</v>
      </c>
      <c r="G6827">
        <v>45187270.020000003</v>
      </c>
      <c r="I6827" s="4">
        <f t="shared" si="538"/>
        <v>2016</v>
      </c>
      <c r="J6827" t="str">
        <f>VLOOKUP(B6827,Lookup!A:B,2,FALSE)</f>
        <v>Jigawa</v>
      </c>
      <c r="K6827" t="str">
        <f>VLOOKUP(C6827,Lookup!D:E,2,FALSE)</f>
        <v>Community, Human Development &amp; Employment Creation</v>
      </c>
      <c r="L6827" t="str">
        <f>VLOOKUP(D6827,Lookup!G:H,2,FALSE)</f>
        <v>Overhead</v>
      </c>
      <c r="M6827" s="1">
        <f t="shared" si="539"/>
        <v>14000000</v>
      </c>
      <c r="N6827" s="1">
        <f t="shared" si="540"/>
        <v>0</v>
      </c>
      <c r="O6827" s="1">
        <f t="shared" si="541"/>
        <v>14000000</v>
      </c>
      <c r="P6827" s="1">
        <f t="shared" si="542"/>
        <v>45187270.020000003</v>
      </c>
    </row>
    <row r="6828" spans="1:16" x14ac:dyDescent="0.35">
      <c r="A6828">
        <v>2016</v>
      </c>
      <c r="B6828">
        <v>3</v>
      </c>
      <c r="C6828">
        <v>3</v>
      </c>
      <c r="D6828">
        <v>3</v>
      </c>
      <c r="E6828">
        <v>0</v>
      </c>
      <c r="F6828">
        <v>0</v>
      </c>
      <c r="G6828">
        <v>0</v>
      </c>
      <c r="I6828" s="4">
        <f t="shared" si="538"/>
        <v>2016</v>
      </c>
      <c r="J6828" t="str">
        <f>VLOOKUP(B6828,Lookup!A:B,2,FALSE)</f>
        <v>Jigawa</v>
      </c>
      <c r="K6828" t="str">
        <f>VLOOKUP(C6828,Lookup!D:E,2,FALSE)</f>
        <v>Community, Human Development &amp; Employment Creation</v>
      </c>
      <c r="L6828" t="str">
        <f>VLOOKUP(D6828,Lookup!G:H,2,FALSE)</f>
        <v>Unclassified Subventions</v>
      </c>
      <c r="M6828" s="1">
        <f t="shared" si="539"/>
        <v>0</v>
      </c>
      <c r="N6828" s="1">
        <f t="shared" si="540"/>
        <v>0</v>
      </c>
      <c r="O6828" s="1">
        <f t="shared" si="541"/>
        <v>0</v>
      </c>
      <c r="P6828" s="1">
        <f t="shared" si="542"/>
        <v>0</v>
      </c>
    </row>
    <row r="6829" spans="1:16" x14ac:dyDescent="0.35">
      <c r="A6829">
        <v>2016</v>
      </c>
      <c r="B6829">
        <v>3</v>
      </c>
      <c r="C6829">
        <v>3</v>
      </c>
      <c r="D6829">
        <v>4</v>
      </c>
      <c r="E6829">
        <v>0</v>
      </c>
      <c r="F6829">
        <v>0</v>
      </c>
      <c r="G6829">
        <v>0</v>
      </c>
      <c r="I6829" s="4">
        <f t="shared" si="538"/>
        <v>2016</v>
      </c>
      <c r="J6829" t="str">
        <f>VLOOKUP(B6829,Lookup!A:B,2,FALSE)</f>
        <v>Jigawa</v>
      </c>
      <c r="K6829" t="str">
        <f>VLOOKUP(C6829,Lookup!D:E,2,FALSE)</f>
        <v>Community, Human Development &amp; Employment Creation</v>
      </c>
      <c r="L6829" t="str">
        <f>VLOOKUP(D6829,Lookup!G:H,2,FALSE)</f>
        <v>P &amp; G</v>
      </c>
      <c r="M6829" s="1">
        <f t="shared" si="539"/>
        <v>0</v>
      </c>
      <c r="N6829" s="1">
        <f t="shared" si="540"/>
        <v>0</v>
      </c>
      <c r="O6829" s="1">
        <f t="shared" si="541"/>
        <v>0</v>
      </c>
      <c r="P6829" s="1">
        <f t="shared" si="542"/>
        <v>0</v>
      </c>
    </row>
    <row r="6830" spans="1:16" x14ac:dyDescent="0.35">
      <c r="A6830">
        <v>2016</v>
      </c>
      <c r="B6830">
        <v>3</v>
      </c>
      <c r="C6830">
        <v>3</v>
      </c>
      <c r="D6830">
        <v>5</v>
      </c>
      <c r="E6830">
        <v>0</v>
      </c>
      <c r="F6830">
        <v>0</v>
      </c>
      <c r="G6830">
        <v>0</v>
      </c>
      <c r="I6830" s="4">
        <f t="shared" si="538"/>
        <v>2016</v>
      </c>
      <c r="J6830" t="str">
        <f>VLOOKUP(B6830,Lookup!A:B,2,FALSE)</f>
        <v>Jigawa</v>
      </c>
      <c r="K6830" t="str">
        <f>VLOOKUP(C6830,Lookup!D:E,2,FALSE)</f>
        <v>Community, Human Development &amp; Employment Creation</v>
      </c>
      <c r="L6830" t="str">
        <f>VLOOKUP(D6830,Lookup!G:H,2,FALSE)</f>
        <v>Other CRF</v>
      </c>
      <c r="M6830" s="1">
        <f t="shared" si="539"/>
        <v>0</v>
      </c>
      <c r="N6830" s="1">
        <f t="shared" si="540"/>
        <v>0</v>
      </c>
      <c r="O6830" s="1">
        <f t="shared" si="541"/>
        <v>0</v>
      </c>
      <c r="P6830" s="1">
        <f t="shared" si="542"/>
        <v>0</v>
      </c>
    </row>
    <row r="6831" spans="1:16" x14ac:dyDescent="0.35">
      <c r="A6831">
        <v>2016</v>
      </c>
      <c r="B6831">
        <v>3</v>
      </c>
      <c r="C6831">
        <v>3</v>
      </c>
      <c r="D6831">
        <v>6</v>
      </c>
      <c r="E6831">
        <v>0</v>
      </c>
      <c r="F6831">
        <v>0</v>
      </c>
      <c r="G6831">
        <v>0</v>
      </c>
      <c r="I6831" s="4">
        <f t="shared" si="538"/>
        <v>2016</v>
      </c>
      <c r="J6831" t="str">
        <f>VLOOKUP(B6831,Lookup!A:B,2,FALSE)</f>
        <v>Jigawa</v>
      </c>
      <c r="K6831" t="str">
        <f>VLOOKUP(C6831,Lookup!D:E,2,FALSE)</f>
        <v>Community, Human Development &amp; Employment Creation</v>
      </c>
      <c r="L6831" t="str">
        <f>VLOOKUP(D6831,Lookup!G:H,2,FALSE)</f>
        <v>Public Debt Charges</v>
      </c>
      <c r="M6831" s="1">
        <f t="shared" si="539"/>
        <v>0</v>
      </c>
      <c r="N6831" s="1">
        <f t="shared" si="540"/>
        <v>0</v>
      </c>
      <c r="O6831" s="1">
        <f t="shared" si="541"/>
        <v>0</v>
      </c>
      <c r="P6831" s="1">
        <f t="shared" si="542"/>
        <v>0</v>
      </c>
    </row>
    <row r="6832" spans="1:16" x14ac:dyDescent="0.35">
      <c r="A6832">
        <v>2016</v>
      </c>
      <c r="B6832">
        <v>3</v>
      </c>
      <c r="C6832">
        <v>3</v>
      </c>
      <c r="D6832">
        <v>7</v>
      </c>
      <c r="E6832">
        <v>0</v>
      </c>
      <c r="F6832">
        <v>0</v>
      </c>
      <c r="G6832">
        <v>0</v>
      </c>
      <c r="I6832" s="4">
        <f t="shared" si="538"/>
        <v>2016</v>
      </c>
      <c r="J6832" t="str">
        <f>VLOOKUP(B6832,Lookup!A:B,2,FALSE)</f>
        <v>Jigawa</v>
      </c>
      <c r="K6832" t="str">
        <f>VLOOKUP(C6832,Lookup!D:E,2,FALSE)</f>
        <v>Community, Human Development &amp; Employment Creation</v>
      </c>
      <c r="L6832" t="str">
        <f>VLOOKUP(D6832,Lookup!G:H,2,FALSE)</f>
        <v>Cont to LGs</v>
      </c>
      <c r="M6832" s="1">
        <f t="shared" si="539"/>
        <v>0</v>
      </c>
      <c r="N6832" s="1">
        <f t="shared" si="540"/>
        <v>0</v>
      </c>
      <c r="O6832" s="1">
        <f t="shared" si="541"/>
        <v>0</v>
      </c>
      <c r="P6832" s="1">
        <f t="shared" si="542"/>
        <v>0</v>
      </c>
    </row>
    <row r="6833" spans="1:16" x14ac:dyDescent="0.35">
      <c r="A6833">
        <v>2016</v>
      </c>
      <c r="B6833">
        <v>3</v>
      </c>
      <c r="C6833">
        <v>3</v>
      </c>
      <c r="D6833">
        <v>8</v>
      </c>
      <c r="E6833">
        <v>0</v>
      </c>
      <c r="F6833">
        <v>0</v>
      </c>
      <c r="G6833">
        <v>0</v>
      </c>
      <c r="I6833" s="4">
        <f t="shared" si="538"/>
        <v>2016</v>
      </c>
      <c r="J6833" t="str">
        <f>VLOOKUP(B6833,Lookup!A:B,2,FALSE)</f>
        <v>Jigawa</v>
      </c>
      <c r="K6833" t="str">
        <f>VLOOKUP(C6833,Lookup!D:E,2,FALSE)</f>
        <v>Community, Human Development &amp; Employment Creation</v>
      </c>
      <c r="L6833" t="str">
        <f>VLOOKUP(D6833,Lookup!G:H,2,FALSE)</f>
        <v>Others</v>
      </c>
      <c r="M6833" s="1">
        <f t="shared" si="539"/>
        <v>0</v>
      </c>
      <c r="N6833" s="1">
        <f t="shared" si="540"/>
        <v>0</v>
      </c>
      <c r="O6833" s="1">
        <f t="shared" si="541"/>
        <v>0</v>
      </c>
      <c r="P6833" s="1">
        <f t="shared" si="542"/>
        <v>0</v>
      </c>
    </row>
    <row r="6834" spans="1:16" x14ac:dyDescent="0.35">
      <c r="A6834">
        <v>2016</v>
      </c>
      <c r="B6834">
        <v>3</v>
      </c>
      <c r="C6834">
        <v>6</v>
      </c>
      <c r="D6834">
        <v>1</v>
      </c>
      <c r="E6834">
        <v>24135369000</v>
      </c>
      <c r="F6834">
        <v>0</v>
      </c>
      <c r="G6834">
        <v>21851133141.619995</v>
      </c>
      <c r="I6834" s="4">
        <f t="shared" ref="I6834:I6897" si="543">A6834</f>
        <v>2016</v>
      </c>
      <c r="J6834" t="str">
        <f>VLOOKUP(B6834,Lookup!A:B,2,FALSE)</f>
        <v>Jigawa</v>
      </c>
      <c r="K6834" t="str">
        <f>VLOOKUP(C6834,Lookup!D:E,2,FALSE)</f>
        <v>Education</v>
      </c>
      <c r="L6834" t="str">
        <f>VLOOKUP(D6834,Lookup!G:H,2,FALSE)</f>
        <v>Personnel</v>
      </c>
      <c r="M6834" s="1">
        <f t="shared" si="539"/>
        <v>24135369000</v>
      </c>
      <c r="N6834" s="1">
        <f t="shared" si="540"/>
        <v>0</v>
      </c>
      <c r="O6834" s="1">
        <f t="shared" si="541"/>
        <v>24135369000</v>
      </c>
      <c r="P6834" s="1">
        <f t="shared" si="542"/>
        <v>21851133141.619995</v>
      </c>
    </row>
    <row r="6835" spans="1:16" x14ac:dyDescent="0.35">
      <c r="A6835">
        <v>2016</v>
      </c>
      <c r="B6835">
        <v>3</v>
      </c>
      <c r="C6835">
        <v>6</v>
      </c>
      <c r="D6835">
        <v>2</v>
      </c>
      <c r="E6835">
        <v>5357100000</v>
      </c>
      <c r="F6835">
        <v>0</v>
      </c>
      <c r="G6835">
        <v>3595932240.1900001</v>
      </c>
      <c r="I6835" s="4">
        <f t="shared" si="543"/>
        <v>2016</v>
      </c>
      <c r="J6835" t="str">
        <f>VLOOKUP(B6835,Lookup!A:B,2,FALSE)</f>
        <v>Jigawa</v>
      </c>
      <c r="K6835" t="str">
        <f>VLOOKUP(C6835,Lookup!D:E,2,FALSE)</f>
        <v>Education</v>
      </c>
      <c r="L6835" t="str">
        <f>VLOOKUP(D6835,Lookup!G:H,2,FALSE)</f>
        <v>Overhead</v>
      </c>
      <c r="M6835" s="1">
        <f t="shared" si="539"/>
        <v>5357100000</v>
      </c>
      <c r="N6835" s="1">
        <f t="shared" si="540"/>
        <v>0</v>
      </c>
      <c r="O6835" s="1">
        <f t="shared" si="541"/>
        <v>5357100000</v>
      </c>
      <c r="P6835" s="1">
        <f t="shared" si="542"/>
        <v>3595932240.1900001</v>
      </c>
    </row>
    <row r="6836" spans="1:16" x14ac:dyDescent="0.35">
      <c r="A6836">
        <v>2016</v>
      </c>
      <c r="B6836">
        <v>3</v>
      </c>
      <c r="C6836">
        <v>6</v>
      </c>
      <c r="D6836">
        <v>3</v>
      </c>
      <c r="E6836">
        <v>0</v>
      </c>
      <c r="F6836">
        <v>0</v>
      </c>
      <c r="G6836">
        <v>0</v>
      </c>
      <c r="I6836" s="4">
        <f t="shared" si="543"/>
        <v>2016</v>
      </c>
      <c r="J6836" t="str">
        <f>VLOOKUP(B6836,Lookup!A:B,2,FALSE)</f>
        <v>Jigawa</v>
      </c>
      <c r="K6836" t="str">
        <f>VLOOKUP(C6836,Lookup!D:E,2,FALSE)</f>
        <v>Education</v>
      </c>
      <c r="L6836" t="str">
        <f>VLOOKUP(D6836,Lookup!G:H,2,FALSE)</f>
        <v>Unclassified Subventions</v>
      </c>
      <c r="M6836" s="1">
        <f t="shared" si="539"/>
        <v>0</v>
      </c>
      <c r="N6836" s="1">
        <f t="shared" si="540"/>
        <v>0</v>
      </c>
      <c r="O6836" s="1">
        <f t="shared" si="541"/>
        <v>0</v>
      </c>
      <c r="P6836" s="1">
        <f t="shared" si="542"/>
        <v>0</v>
      </c>
    </row>
    <row r="6837" spans="1:16" x14ac:dyDescent="0.35">
      <c r="A6837">
        <v>2016</v>
      </c>
      <c r="B6837">
        <v>3</v>
      </c>
      <c r="C6837">
        <v>6</v>
      </c>
      <c r="D6837">
        <v>4</v>
      </c>
      <c r="E6837">
        <v>0</v>
      </c>
      <c r="F6837">
        <v>0</v>
      </c>
      <c r="G6837">
        <v>0</v>
      </c>
      <c r="I6837" s="4">
        <f t="shared" si="543"/>
        <v>2016</v>
      </c>
      <c r="J6837" t="str">
        <f>VLOOKUP(B6837,Lookup!A:B,2,FALSE)</f>
        <v>Jigawa</v>
      </c>
      <c r="K6837" t="str">
        <f>VLOOKUP(C6837,Lookup!D:E,2,FALSE)</f>
        <v>Education</v>
      </c>
      <c r="L6837" t="str">
        <f>VLOOKUP(D6837,Lookup!G:H,2,FALSE)</f>
        <v>P &amp; G</v>
      </c>
      <c r="M6837" s="1">
        <f t="shared" si="539"/>
        <v>0</v>
      </c>
      <c r="N6837" s="1">
        <f t="shared" si="540"/>
        <v>0</v>
      </c>
      <c r="O6837" s="1">
        <f t="shared" si="541"/>
        <v>0</v>
      </c>
      <c r="P6837" s="1">
        <f t="shared" si="542"/>
        <v>0</v>
      </c>
    </row>
    <row r="6838" spans="1:16" x14ac:dyDescent="0.35">
      <c r="A6838">
        <v>2016</v>
      </c>
      <c r="B6838">
        <v>3</v>
      </c>
      <c r="C6838">
        <v>6</v>
      </c>
      <c r="D6838">
        <v>5</v>
      </c>
      <c r="E6838">
        <v>0</v>
      </c>
      <c r="F6838">
        <v>0</v>
      </c>
      <c r="G6838">
        <v>0</v>
      </c>
      <c r="I6838" s="4">
        <f t="shared" si="543"/>
        <v>2016</v>
      </c>
      <c r="J6838" t="str">
        <f>VLOOKUP(B6838,Lookup!A:B,2,FALSE)</f>
        <v>Jigawa</v>
      </c>
      <c r="K6838" t="str">
        <f>VLOOKUP(C6838,Lookup!D:E,2,FALSE)</f>
        <v>Education</v>
      </c>
      <c r="L6838" t="str">
        <f>VLOOKUP(D6838,Lookup!G:H,2,FALSE)</f>
        <v>Other CRF</v>
      </c>
      <c r="M6838" s="1">
        <f t="shared" si="539"/>
        <v>0</v>
      </c>
      <c r="N6838" s="1">
        <f t="shared" si="540"/>
        <v>0</v>
      </c>
      <c r="O6838" s="1">
        <f t="shared" si="541"/>
        <v>0</v>
      </c>
      <c r="P6838" s="1">
        <f t="shared" si="542"/>
        <v>0</v>
      </c>
    </row>
    <row r="6839" spans="1:16" x14ac:dyDescent="0.35">
      <c r="A6839">
        <v>2016</v>
      </c>
      <c r="B6839">
        <v>3</v>
      </c>
      <c r="C6839">
        <v>6</v>
      </c>
      <c r="D6839">
        <v>6</v>
      </c>
      <c r="E6839">
        <v>0</v>
      </c>
      <c r="F6839">
        <v>0</v>
      </c>
      <c r="G6839">
        <v>0</v>
      </c>
      <c r="I6839" s="4">
        <f t="shared" si="543"/>
        <v>2016</v>
      </c>
      <c r="J6839" t="str">
        <f>VLOOKUP(B6839,Lookup!A:B,2,FALSE)</f>
        <v>Jigawa</v>
      </c>
      <c r="K6839" t="str">
        <f>VLOOKUP(C6839,Lookup!D:E,2,FALSE)</f>
        <v>Education</v>
      </c>
      <c r="L6839" t="str">
        <f>VLOOKUP(D6839,Lookup!G:H,2,FALSE)</f>
        <v>Public Debt Charges</v>
      </c>
      <c r="M6839" s="1">
        <f t="shared" si="539"/>
        <v>0</v>
      </c>
      <c r="N6839" s="1">
        <f t="shared" si="540"/>
        <v>0</v>
      </c>
      <c r="O6839" s="1">
        <f t="shared" si="541"/>
        <v>0</v>
      </c>
      <c r="P6839" s="1">
        <f t="shared" si="542"/>
        <v>0</v>
      </c>
    </row>
    <row r="6840" spans="1:16" x14ac:dyDescent="0.35">
      <c r="A6840">
        <v>2016</v>
      </c>
      <c r="B6840">
        <v>3</v>
      </c>
      <c r="C6840">
        <v>6</v>
      </c>
      <c r="D6840">
        <v>7</v>
      </c>
      <c r="E6840">
        <v>0</v>
      </c>
      <c r="F6840">
        <v>0</v>
      </c>
      <c r="G6840">
        <v>0</v>
      </c>
      <c r="I6840" s="4">
        <f t="shared" si="543"/>
        <v>2016</v>
      </c>
      <c r="J6840" t="str">
        <f>VLOOKUP(B6840,Lookup!A:B,2,FALSE)</f>
        <v>Jigawa</v>
      </c>
      <c r="K6840" t="str">
        <f>VLOOKUP(C6840,Lookup!D:E,2,FALSE)</f>
        <v>Education</v>
      </c>
      <c r="L6840" t="str">
        <f>VLOOKUP(D6840,Lookup!G:H,2,FALSE)</f>
        <v>Cont to LGs</v>
      </c>
      <c r="M6840" s="1">
        <f t="shared" si="539"/>
        <v>0</v>
      </c>
      <c r="N6840" s="1">
        <f t="shared" si="540"/>
        <v>0</v>
      </c>
      <c r="O6840" s="1">
        <f t="shared" si="541"/>
        <v>0</v>
      </c>
      <c r="P6840" s="1">
        <f t="shared" si="542"/>
        <v>0</v>
      </c>
    </row>
    <row r="6841" spans="1:16" x14ac:dyDescent="0.35">
      <c r="A6841">
        <v>2016</v>
      </c>
      <c r="B6841">
        <v>3</v>
      </c>
      <c r="C6841">
        <v>6</v>
      </c>
      <c r="D6841">
        <v>8</v>
      </c>
      <c r="E6841">
        <v>0</v>
      </c>
      <c r="F6841">
        <v>0</v>
      </c>
      <c r="G6841">
        <v>0</v>
      </c>
      <c r="I6841" s="4">
        <f t="shared" si="543"/>
        <v>2016</v>
      </c>
      <c r="J6841" t="str">
        <f>VLOOKUP(B6841,Lookup!A:B,2,FALSE)</f>
        <v>Jigawa</v>
      </c>
      <c r="K6841" t="str">
        <f>VLOOKUP(C6841,Lookup!D:E,2,FALSE)</f>
        <v>Education</v>
      </c>
      <c r="L6841" t="str">
        <f>VLOOKUP(D6841,Lookup!G:H,2,FALSE)</f>
        <v>Others</v>
      </c>
      <c r="M6841" s="1">
        <f t="shared" si="539"/>
        <v>0</v>
      </c>
      <c r="N6841" s="1">
        <f t="shared" si="540"/>
        <v>0</v>
      </c>
      <c r="O6841" s="1">
        <f t="shared" si="541"/>
        <v>0</v>
      </c>
      <c r="P6841" s="1">
        <f t="shared" si="542"/>
        <v>0</v>
      </c>
    </row>
    <row r="6842" spans="1:16" x14ac:dyDescent="0.35">
      <c r="A6842">
        <v>2016</v>
      </c>
      <c r="B6842">
        <v>3</v>
      </c>
      <c r="C6842">
        <v>7</v>
      </c>
      <c r="D6842">
        <v>1</v>
      </c>
      <c r="E6842">
        <v>400759000</v>
      </c>
      <c r="F6842">
        <v>0</v>
      </c>
      <c r="G6842">
        <v>360059433.37</v>
      </c>
      <c r="I6842" s="4">
        <f t="shared" si="543"/>
        <v>2016</v>
      </c>
      <c r="J6842" t="str">
        <f>VLOOKUP(B6842,Lookup!A:B,2,FALSE)</f>
        <v>Jigawa</v>
      </c>
      <c r="K6842" t="str">
        <f>VLOOKUP(C6842,Lookup!D:E,2,FALSE)</f>
        <v>Environment</v>
      </c>
      <c r="L6842" t="str">
        <f>VLOOKUP(D6842,Lookup!G:H,2,FALSE)</f>
        <v>Personnel</v>
      </c>
      <c r="M6842" s="1">
        <f t="shared" si="539"/>
        <v>400759000</v>
      </c>
      <c r="N6842" s="1">
        <f t="shared" si="540"/>
        <v>0</v>
      </c>
      <c r="O6842" s="1">
        <f t="shared" si="541"/>
        <v>400759000</v>
      </c>
      <c r="P6842" s="1">
        <f t="shared" si="542"/>
        <v>360059433.37</v>
      </c>
    </row>
    <row r="6843" spans="1:16" x14ac:dyDescent="0.35">
      <c r="A6843">
        <v>2016</v>
      </c>
      <c r="B6843">
        <v>3</v>
      </c>
      <c r="C6843">
        <v>7</v>
      </c>
      <c r="D6843">
        <v>2</v>
      </c>
      <c r="E6843">
        <v>35600000</v>
      </c>
      <c r="F6843">
        <v>0</v>
      </c>
      <c r="G6843">
        <v>41846756.329999998</v>
      </c>
      <c r="I6843" s="4">
        <f t="shared" si="543"/>
        <v>2016</v>
      </c>
      <c r="J6843" t="str">
        <f>VLOOKUP(B6843,Lookup!A:B,2,FALSE)</f>
        <v>Jigawa</v>
      </c>
      <c r="K6843" t="str">
        <f>VLOOKUP(C6843,Lookup!D:E,2,FALSE)</f>
        <v>Environment</v>
      </c>
      <c r="L6843" t="str">
        <f>VLOOKUP(D6843,Lookup!G:H,2,FALSE)</f>
        <v>Overhead</v>
      </c>
      <c r="M6843" s="1">
        <f t="shared" si="539"/>
        <v>35600000</v>
      </c>
      <c r="N6843" s="1">
        <f t="shared" si="540"/>
        <v>0</v>
      </c>
      <c r="O6843" s="1">
        <f t="shared" si="541"/>
        <v>35600000</v>
      </c>
      <c r="P6843" s="1">
        <f t="shared" si="542"/>
        <v>41846756.329999998</v>
      </c>
    </row>
    <row r="6844" spans="1:16" x14ac:dyDescent="0.35">
      <c r="A6844">
        <v>2016</v>
      </c>
      <c r="B6844">
        <v>3</v>
      </c>
      <c r="C6844">
        <v>7</v>
      </c>
      <c r="D6844">
        <v>3</v>
      </c>
      <c r="E6844">
        <v>0</v>
      </c>
      <c r="F6844">
        <v>0</v>
      </c>
      <c r="G6844">
        <v>0</v>
      </c>
      <c r="I6844" s="4">
        <f t="shared" si="543"/>
        <v>2016</v>
      </c>
      <c r="J6844" t="str">
        <f>VLOOKUP(B6844,Lookup!A:B,2,FALSE)</f>
        <v>Jigawa</v>
      </c>
      <c r="K6844" t="str">
        <f>VLOOKUP(C6844,Lookup!D:E,2,FALSE)</f>
        <v>Environment</v>
      </c>
      <c r="L6844" t="str">
        <f>VLOOKUP(D6844,Lookup!G:H,2,FALSE)</f>
        <v>Unclassified Subventions</v>
      </c>
      <c r="M6844" s="1">
        <f t="shared" si="539"/>
        <v>0</v>
      </c>
      <c r="N6844" s="1">
        <f t="shared" si="540"/>
        <v>0</v>
      </c>
      <c r="O6844" s="1">
        <f t="shared" si="541"/>
        <v>0</v>
      </c>
      <c r="P6844" s="1">
        <f t="shared" si="542"/>
        <v>0</v>
      </c>
    </row>
    <row r="6845" spans="1:16" x14ac:dyDescent="0.35">
      <c r="A6845">
        <v>2016</v>
      </c>
      <c r="B6845">
        <v>3</v>
      </c>
      <c r="C6845">
        <v>7</v>
      </c>
      <c r="D6845">
        <v>4</v>
      </c>
      <c r="E6845">
        <v>0</v>
      </c>
      <c r="F6845">
        <v>0</v>
      </c>
      <c r="G6845">
        <v>0</v>
      </c>
      <c r="I6845" s="4">
        <f t="shared" si="543"/>
        <v>2016</v>
      </c>
      <c r="J6845" t="str">
        <f>VLOOKUP(B6845,Lookup!A:B,2,FALSE)</f>
        <v>Jigawa</v>
      </c>
      <c r="K6845" t="str">
        <f>VLOOKUP(C6845,Lookup!D:E,2,FALSE)</f>
        <v>Environment</v>
      </c>
      <c r="L6845" t="str">
        <f>VLOOKUP(D6845,Lookup!G:H,2,FALSE)</f>
        <v>P &amp; G</v>
      </c>
      <c r="M6845" s="1">
        <f t="shared" si="539"/>
        <v>0</v>
      </c>
      <c r="N6845" s="1">
        <f t="shared" si="540"/>
        <v>0</v>
      </c>
      <c r="O6845" s="1">
        <f t="shared" si="541"/>
        <v>0</v>
      </c>
      <c r="P6845" s="1">
        <f t="shared" si="542"/>
        <v>0</v>
      </c>
    </row>
    <row r="6846" spans="1:16" x14ac:dyDescent="0.35">
      <c r="A6846">
        <v>2016</v>
      </c>
      <c r="B6846">
        <v>3</v>
      </c>
      <c r="C6846">
        <v>7</v>
      </c>
      <c r="D6846">
        <v>5</v>
      </c>
      <c r="E6846">
        <v>0</v>
      </c>
      <c r="F6846">
        <v>0</v>
      </c>
      <c r="G6846">
        <v>0</v>
      </c>
      <c r="I6846" s="4">
        <f t="shared" si="543"/>
        <v>2016</v>
      </c>
      <c r="J6846" t="str">
        <f>VLOOKUP(B6846,Lookup!A:B,2,FALSE)</f>
        <v>Jigawa</v>
      </c>
      <c r="K6846" t="str">
        <f>VLOOKUP(C6846,Lookup!D:E,2,FALSE)</f>
        <v>Environment</v>
      </c>
      <c r="L6846" t="str">
        <f>VLOOKUP(D6846,Lookup!G:H,2,FALSE)</f>
        <v>Other CRF</v>
      </c>
      <c r="M6846" s="1">
        <f t="shared" si="539"/>
        <v>0</v>
      </c>
      <c r="N6846" s="1">
        <f t="shared" si="540"/>
        <v>0</v>
      </c>
      <c r="O6846" s="1">
        <f t="shared" si="541"/>
        <v>0</v>
      </c>
      <c r="P6846" s="1">
        <f t="shared" si="542"/>
        <v>0</v>
      </c>
    </row>
    <row r="6847" spans="1:16" x14ac:dyDescent="0.35">
      <c r="A6847">
        <v>2016</v>
      </c>
      <c r="B6847">
        <v>3</v>
      </c>
      <c r="C6847">
        <v>7</v>
      </c>
      <c r="D6847">
        <v>6</v>
      </c>
      <c r="E6847">
        <v>0</v>
      </c>
      <c r="F6847">
        <v>0</v>
      </c>
      <c r="G6847">
        <v>0</v>
      </c>
      <c r="I6847" s="4">
        <f t="shared" si="543"/>
        <v>2016</v>
      </c>
      <c r="J6847" t="str">
        <f>VLOOKUP(B6847,Lookup!A:B,2,FALSE)</f>
        <v>Jigawa</v>
      </c>
      <c r="K6847" t="str">
        <f>VLOOKUP(C6847,Lookup!D:E,2,FALSE)</f>
        <v>Environment</v>
      </c>
      <c r="L6847" t="str">
        <f>VLOOKUP(D6847,Lookup!G:H,2,FALSE)</f>
        <v>Public Debt Charges</v>
      </c>
      <c r="M6847" s="1">
        <f t="shared" si="539"/>
        <v>0</v>
      </c>
      <c r="N6847" s="1">
        <f t="shared" si="540"/>
        <v>0</v>
      </c>
      <c r="O6847" s="1">
        <f t="shared" si="541"/>
        <v>0</v>
      </c>
      <c r="P6847" s="1">
        <f t="shared" si="542"/>
        <v>0</v>
      </c>
    </row>
    <row r="6848" spans="1:16" x14ac:dyDescent="0.35">
      <c r="A6848">
        <v>2016</v>
      </c>
      <c r="B6848">
        <v>3</v>
      </c>
      <c r="C6848">
        <v>7</v>
      </c>
      <c r="D6848">
        <v>7</v>
      </c>
      <c r="E6848">
        <v>0</v>
      </c>
      <c r="F6848">
        <v>0</v>
      </c>
      <c r="G6848">
        <v>0</v>
      </c>
      <c r="I6848" s="4">
        <f t="shared" si="543"/>
        <v>2016</v>
      </c>
      <c r="J6848" t="str">
        <f>VLOOKUP(B6848,Lookup!A:B,2,FALSE)</f>
        <v>Jigawa</v>
      </c>
      <c r="K6848" t="str">
        <f>VLOOKUP(C6848,Lookup!D:E,2,FALSE)</f>
        <v>Environment</v>
      </c>
      <c r="L6848" t="str">
        <f>VLOOKUP(D6848,Lookup!G:H,2,FALSE)</f>
        <v>Cont to LGs</v>
      </c>
      <c r="M6848" s="1">
        <f t="shared" si="539"/>
        <v>0</v>
      </c>
      <c r="N6848" s="1">
        <f t="shared" si="540"/>
        <v>0</v>
      </c>
      <c r="O6848" s="1">
        <f t="shared" si="541"/>
        <v>0</v>
      </c>
      <c r="P6848" s="1">
        <f t="shared" si="542"/>
        <v>0</v>
      </c>
    </row>
    <row r="6849" spans="1:16" x14ac:dyDescent="0.35">
      <c r="A6849">
        <v>2016</v>
      </c>
      <c r="B6849">
        <v>3</v>
      </c>
      <c r="C6849">
        <v>7</v>
      </c>
      <c r="D6849">
        <v>8</v>
      </c>
      <c r="E6849">
        <v>0</v>
      </c>
      <c r="F6849">
        <v>0</v>
      </c>
      <c r="G6849">
        <v>0</v>
      </c>
      <c r="I6849" s="4">
        <f t="shared" si="543"/>
        <v>2016</v>
      </c>
      <c r="J6849" t="str">
        <f>VLOOKUP(B6849,Lookup!A:B,2,FALSE)</f>
        <v>Jigawa</v>
      </c>
      <c r="K6849" t="str">
        <f>VLOOKUP(C6849,Lookup!D:E,2,FALSE)</f>
        <v>Environment</v>
      </c>
      <c r="L6849" t="str">
        <f>VLOOKUP(D6849,Lookup!G:H,2,FALSE)</f>
        <v>Others</v>
      </c>
      <c r="M6849" s="1">
        <f t="shared" si="539"/>
        <v>0</v>
      </c>
      <c r="N6849" s="1">
        <f t="shared" si="540"/>
        <v>0</v>
      </c>
      <c r="O6849" s="1">
        <f t="shared" si="541"/>
        <v>0</v>
      </c>
      <c r="P6849" s="1">
        <f t="shared" si="542"/>
        <v>0</v>
      </c>
    </row>
    <row r="6850" spans="1:16" x14ac:dyDescent="0.35">
      <c r="A6850">
        <v>2016</v>
      </c>
      <c r="B6850">
        <v>3</v>
      </c>
      <c r="C6850">
        <v>9</v>
      </c>
      <c r="D6850">
        <v>1</v>
      </c>
      <c r="E6850">
        <v>427791000</v>
      </c>
      <c r="F6850">
        <v>0</v>
      </c>
      <c r="G6850">
        <v>413592097.28000003</v>
      </c>
      <c r="I6850" s="4">
        <f t="shared" si="543"/>
        <v>2016</v>
      </c>
      <c r="J6850" t="str">
        <f>VLOOKUP(B6850,Lookup!A:B,2,FALSE)</f>
        <v>Jigawa</v>
      </c>
      <c r="K6850" t="str">
        <f>VLOOKUP(C6850,Lookup!D:E,2,FALSE)</f>
        <v>Finance</v>
      </c>
      <c r="L6850" t="str">
        <f>VLOOKUP(D6850,Lookup!G:H,2,FALSE)</f>
        <v>Personnel</v>
      </c>
      <c r="M6850" s="1">
        <f t="shared" si="539"/>
        <v>427791000</v>
      </c>
      <c r="N6850" s="1">
        <f t="shared" si="540"/>
        <v>0</v>
      </c>
      <c r="O6850" s="1">
        <f t="shared" si="541"/>
        <v>427791000</v>
      </c>
      <c r="P6850" s="1">
        <f t="shared" si="542"/>
        <v>413592097.28000003</v>
      </c>
    </row>
    <row r="6851" spans="1:16" x14ac:dyDescent="0.35">
      <c r="A6851">
        <v>2016</v>
      </c>
      <c r="B6851">
        <v>3</v>
      </c>
      <c r="C6851">
        <v>9</v>
      </c>
      <c r="D6851">
        <v>2</v>
      </c>
      <c r="E6851">
        <v>2438800000</v>
      </c>
      <c r="F6851">
        <v>0</v>
      </c>
      <c r="G6851">
        <v>106626822.27999999</v>
      </c>
      <c r="I6851" s="4">
        <f t="shared" si="543"/>
        <v>2016</v>
      </c>
      <c r="J6851" t="str">
        <f>VLOOKUP(B6851,Lookup!A:B,2,FALSE)</f>
        <v>Jigawa</v>
      </c>
      <c r="K6851" t="str">
        <f>VLOOKUP(C6851,Lookup!D:E,2,FALSE)</f>
        <v>Finance</v>
      </c>
      <c r="L6851" t="str">
        <f>VLOOKUP(D6851,Lookup!G:H,2,FALSE)</f>
        <v>Overhead</v>
      </c>
      <c r="M6851" s="1">
        <f t="shared" si="539"/>
        <v>2438800000</v>
      </c>
      <c r="N6851" s="1">
        <f t="shared" si="540"/>
        <v>0</v>
      </c>
      <c r="O6851" s="1">
        <f t="shared" si="541"/>
        <v>2438800000</v>
      </c>
      <c r="P6851" s="1">
        <f t="shared" si="542"/>
        <v>106626822.27999999</v>
      </c>
    </row>
    <row r="6852" spans="1:16" x14ac:dyDescent="0.35">
      <c r="A6852">
        <v>2016</v>
      </c>
      <c r="B6852">
        <v>3</v>
      </c>
      <c r="C6852">
        <v>9</v>
      </c>
      <c r="D6852">
        <v>3</v>
      </c>
      <c r="E6852">
        <v>0</v>
      </c>
      <c r="F6852">
        <v>0</v>
      </c>
      <c r="G6852">
        <v>0</v>
      </c>
      <c r="I6852" s="4">
        <f t="shared" si="543"/>
        <v>2016</v>
      </c>
      <c r="J6852" t="str">
        <f>VLOOKUP(B6852,Lookup!A:B,2,FALSE)</f>
        <v>Jigawa</v>
      </c>
      <c r="K6852" t="str">
        <f>VLOOKUP(C6852,Lookup!D:E,2,FALSE)</f>
        <v>Finance</v>
      </c>
      <c r="L6852" t="str">
        <f>VLOOKUP(D6852,Lookup!G:H,2,FALSE)</f>
        <v>Unclassified Subventions</v>
      </c>
      <c r="M6852" s="1">
        <f t="shared" ref="M6852:M6915" si="544">E6852</f>
        <v>0</v>
      </c>
      <c r="N6852" s="1">
        <f t="shared" ref="N6852:N6915" si="545">F6852</f>
        <v>0</v>
      </c>
      <c r="O6852" s="1">
        <f t="shared" ref="O6852:O6915" si="546">M6852+N6852</f>
        <v>0</v>
      </c>
      <c r="P6852" s="1">
        <f t="shared" ref="P6852:P6915" si="547">G6852</f>
        <v>0</v>
      </c>
    </row>
    <row r="6853" spans="1:16" x14ac:dyDescent="0.35">
      <c r="A6853">
        <v>2016</v>
      </c>
      <c r="B6853">
        <v>3</v>
      </c>
      <c r="C6853">
        <v>9</v>
      </c>
      <c r="D6853">
        <v>4</v>
      </c>
      <c r="E6853">
        <v>0</v>
      </c>
      <c r="F6853">
        <v>0</v>
      </c>
      <c r="G6853">
        <v>0</v>
      </c>
      <c r="I6853" s="4">
        <f t="shared" si="543"/>
        <v>2016</v>
      </c>
      <c r="J6853" t="str">
        <f>VLOOKUP(B6853,Lookup!A:B,2,FALSE)</f>
        <v>Jigawa</v>
      </c>
      <c r="K6853" t="str">
        <f>VLOOKUP(C6853,Lookup!D:E,2,FALSE)</f>
        <v>Finance</v>
      </c>
      <c r="L6853" t="str">
        <f>VLOOKUP(D6853,Lookup!G:H,2,FALSE)</f>
        <v>P &amp; G</v>
      </c>
      <c r="M6853" s="1">
        <f t="shared" si="544"/>
        <v>0</v>
      </c>
      <c r="N6853" s="1">
        <f t="shared" si="545"/>
        <v>0</v>
      </c>
      <c r="O6853" s="1">
        <f t="shared" si="546"/>
        <v>0</v>
      </c>
      <c r="P6853" s="1">
        <f t="shared" si="547"/>
        <v>0</v>
      </c>
    </row>
    <row r="6854" spans="1:16" x14ac:dyDescent="0.35">
      <c r="A6854">
        <v>2016</v>
      </c>
      <c r="B6854">
        <v>3</v>
      </c>
      <c r="C6854">
        <v>9</v>
      </c>
      <c r="D6854">
        <v>5</v>
      </c>
      <c r="E6854">
        <v>11138000</v>
      </c>
      <c r="F6854">
        <v>0</v>
      </c>
      <c r="G6854">
        <v>14675290.48</v>
      </c>
      <c r="I6854" s="4">
        <f t="shared" si="543"/>
        <v>2016</v>
      </c>
      <c r="J6854" t="str">
        <f>VLOOKUP(B6854,Lookup!A:B,2,FALSE)</f>
        <v>Jigawa</v>
      </c>
      <c r="K6854" t="str">
        <f>VLOOKUP(C6854,Lookup!D:E,2,FALSE)</f>
        <v>Finance</v>
      </c>
      <c r="L6854" t="str">
        <f>VLOOKUP(D6854,Lookup!G:H,2,FALSE)</f>
        <v>Other CRF</v>
      </c>
      <c r="M6854" s="1">
        <f t="shared" si="544"/>
        <v>11138000</v>
      </c>
      <c r="N6854" s="1">
        <f t="shared" si="545"/>
        <v>0</v>
      </c>
      <c r="O6854" s="1">
        <f t="shared" si="546"/>
        <v>11138000</v>
      </c>
      <c r="P6854" s="1">
        <f t="shared" si="547"/>
        <v>14675290.48</v>
      </c>
    </row>
    <row r="6855" spans="1:16" x14ac:dyDescent="0.35">
      <c r="A6855">
        <v>2016</v>
      </c>
      <c r="B6855">
        <v>3</v>
      </c>
      <c r="C6855">
        <v>9</v>
      </c>
      <c r="D6855">
        <v>6</v>
      </c>
      <c r="E6855">
        <v>2970000000</v>
      </c>
      <c r="F6855">
        <v>0</v>
      </c>
      <c r="G6855">
        <v>1554031086.0699999</v>
      </c>
      <c r="I6855" s="4">
        <f t="shared" si="543"/>
        <v>2016</v>
      </c>
      <c r="J6855" t="str">
        <f>VLOOKUP(B6855,Lookup!A:B,2,FALSE)</f>
        <v>Jigawa</v>
      </c>
      <c r="K6855" t="str">
        <f>VLOOKUP(C6855,Lookup!D:E,2,FALSE)</f>
        <v>Finance</v>
      </c>
      <c r="L6855" t="str">
        <f>VLOOKUP(D6855,Lookup!G:H,2,FALSE)</f>
        <v>Public Debt Charges</v>
      </c>
      <c r="M6855" s="1">
        <f t="shared" si="544"/>
        <v>2970000000</v>
      </c>
      <c r="N6855" s="1">
        <f t="shared" si="545"/>
        <v>0</v>
      </c>
      <c r="O6855" s="1">
        <f t="shared" si="546"/>
        <v>2970000000</v>
      </c>
      <c r="P6855" s="1">
        <f t="shared" si="547"/>
        <v>1554031086.0699999</v>
      </c>
    </row>
    <row r="6856" spans="1:16" x14ac:dyDescent="0.35">
      <c r="A6856">
        <v>2016</v>
      </c>
      <c r="B6856">
        <v>3</v>
      </c>
      <c r="C6856">
        <v>9</v>
      </c>
      <c r="D6856">
        <v>7</v>
      </c>
      <c r="E6856">
        <v>50000000</v>
      </c>
      <c r="F6856">
        <v>0</v>
      </c>
      <c r="G6856">
        <v>301600246</v>
      </c>
      <c r="I6856" s="4">
        <f t="shared" si="543"/>
        <v>2016</v>
      </c>
      <c r="J6856" t="str">
        <f>VLOOKUP(B6856,Lookup!A:B,2,FALSE)</f>
        <v>Jigawa</v>
      </c>
      <c r="K6856" t="str">
        <f>VLOOKUP(C6856,Lookup!D:E,2,FALSE)</f>
        <v>Finance</v>
      </c>
      <c r="L6856" t="str">
        <f>VLOOKUP(D6856,Lookup!G:H,2,FALSE)</f>
        <v>Cont to LGs</v>
      </c>
      <c r="M6856" s="1">
        <f t="shared" si="544"/>
        <v>50000000</v>
      </c>
      <c r="N6856" s="1">
        <f t="shared" si="545"/>
        <v>0</v>
      </c>
      <c r="O6856" s="1">
        <f t="shared" si="546"/>
        <v>50000000</v>
      </c>
      <c r="P6856" s="1">
        <f t="shared" si="547"/>
        <v>301600246</v>
      </c>
    </row>
    <row r="6857" spans="1:16" x14ac:dyDescent="0.35">
      <c r="A6857">
        <v>2016</v>
      </c>
      <c r="B6857">
        <v>3</v>
      </c>
      <c r="C6857">
        <v>9</v>
      </c>
      <c r="D6857">
        <v>8</v>
      </c>
      <c r="E6857">
        <v>0</v>
      </c>
      <c r="F6857">
        <v>0</v>
      </c>
      <c r="G6857">
        <v>467559340.48000002</v>
      </c>
      <c r="I6857" s="4">
        <f t="shared" si="543"/>
        <v>2016</v>
      </c>
      <c r="J6857" t="str">
        <f>VLOOKUP(B6857,Lookup!A:B,2,FALSE)</f>
        <v>Jigawa</v>
      </c>
      <c r="K6857" t="str">
        <f>VLOOKUP(C6857,Lookup!D:E,2,FALSE)</f>
        <v>Finance</v>
      </c>
      <c r="L6857" t="str">
        <f>VLOOKUP(D6857,Lookup!G:H,2,FALSE)</f>
        <v>Others</v>
      </c>
      <c r="M6857" s="1">
        <f t="shared" si="544"/>
        <v>0</v>
      </c>
      <c r="N6857" s="1">
        <f t="shared" si="545"/>
        <v>0</v>
      </c>
      <c r="O6857" s="1">
        <f t="shared" si="546"/>
        <v>0</v>
      </c>
      <c r="P6857" s="1">
        <f t="shared" si="547"/>
        <v>467559340.48000002</v>
      </c>
    </row>
    <row r="6858" spans="1:16" x14ac:dyDescent="0.35">
      <c r="A6858">
        <v>2016</v>
      </c>
      <c r="B6858">
        <v>3</v>
      </c>
      <c r="C6858">
        <v>11</v>
      </c>
      <c r="D6858">
        <v>1</v>
      </c>
      <c r="E6858">
        <v>2192234000</v>
      </c>
      <c r="F6858">
        <v>0</v>
      </c>
      <c r="G6858">
        <v>1936279418.6099999</v>
      </c>
      <c r="I6858" s="4">
        <f t="shared" si="543"/>
        <v>2016</v>
      </c>
      <c r="J6858" t="str">
        <f>VLOOKUP(B6858,Lookup!A:B,2,FALSE)</f>
        <v>Jigawa</v>
      </c>
      <c r="K6858" t="str">
        <f>VLOOKUP(C6858,Lookup!D:E,2,FALSE)</f>
        <v>General Administration</v>
      </c>
      <c r="L6858" t="str">
        <f>VLOOKUP(D6858,Lookup!G:H,2,FALSE)</f>
        <v>Personnel</v>
      </c>
      <c r="M6858" s="1">
        <f t="shared" si="544"/>
        <v>2192234000</v>
      </c>
      <c r="N6858" s="1">
        <f t="shared" si="545"/>
        <v>0</v>
      </c>
      <c r="O6858" s="1">
        <f t="shared" si="546"/>
        <v>2192234000</v>
      </c>
      <c r="P6858" s="1">
        <f t="shared" si="547"/>
        <v>1936279418.6099999</v>
      </c>
    </row>
    <row r="6859" spans="1:16" x14ac:dyDescent="0.35">
      <c r="A6859">
        <v>2016</v>
      </c>
      <c r="B6859">
        <v>3</v>
      </c>
      <c r="C6859">
        <v>11</v>
      </c>
      <c r="D6859">
        <v>2</v>
      </c>
      <c r="E6859">
        <v>6591600000</v>
      </c>
      <c r="F6859">
        <v>0</v>
      </c>
      <c r="G6859">
        <v>4429593245.4500008</v>
      </c>
      <c r="I6859" s="4">
        <f t="shared" si="543"/>
        <v>2016</v>
      </c>
      <c r="J6859" t="str">
        <f>VLOOKUP(B6859,Lookup!A:B,2,FALSE)</f>
        <v>Jigawa</v>
      </c>
      <c r="K6859" t="str">
        <f>VLOOKUP(C6859,Lookup!D:E,2,FALSE)</f>
        <v>General Administration</v>
      </c>
      <c r="L6859" t="str">
        <f>VLOOKUP(D6859,Lookup!G:H,2,FALSE)</f>
        <v>Overhead</v>
      </c>
      <c r="M6859" s="1">
        <f t="shared" si="544"/>
        <v>6591600000</v>
      </c>
      <c r="N6859" s="1">
        <f t="shared" si="545"/>
        <v>0</v>
      </c>
      <c r="O6859" s="1">
        <f t="shared" si="546"/>
        <v>6591600000</v>
      </c>
      <c r="P6859" s="1">
        <f t="shared" si="547"/>
        <v>4429593245.4500008</v>
      </c>
    </row>
    <row r="6860" spans="1:16" x14ac:dyDescent="0.35">
      <c r="A6860">
        <v>2016</v>
      </c>
      <c r="B6860">
        <v>3</v>
      </c>
      <c r="C6860">
        <v>11</v>
      </c>
      <c r="D6860">
        <v>3</v>
      </c>
      <c r="E6860">
        <v>0</v>
      </c>
      <c r="F6860">
        <v>0</v>
      </c>
      <c r="G6860">
        <v>0</v>
      </c>
      <c r="I6860" s="4">
        <f t="shared" si="543"/>
        <v>2016</v>
      </c>
      <c r="J6860" t="str">
        <f>VLOOKUP(B6860,Lookup!A:B,2,FALSE)</f>
        <v>Jigawa</v>
      </c>
      <c r="K6860" t="str">
        <f>VLOOKUP(C6860,Lookup!D:E,2,FALSE)</f>
        <v>General Administration</v>
      </c>
      <c r="L6860" t="str">
        <f>VLOOKUP(D6860,Lookup!G:H,2,FALSE)</f>
        <v>Unclassified Subventions</v>
      </c>
      <c r="M6860" s="1">
        <f t="shared" si="544"/>
        <v>0</v>
      </c>
      <c r="N6860" s="1">
        <f t="shared" si="545"/>
        <v>0</v>
      </c>
      <c r="O6860" s="1">
        <f t="shared" si="546"/>
        <v>0</v>
      </c>
      <c r="P6860" s="1">
        <f t="shared" si="547"/>
        <v>0</v>
      </c>
    </row>
    <row r="6861" spans="1:16" x14ac:dyDescent="0.35">
      <c r="A6861">
        <v>2016</v>
      </c>
      <c r="B6861">
        <v>3</v>
      </c>
      <c r="C6861">
        <v>11</v>
      </c>
      <c r="D6861">
        <v>4</v>
      </c>
      <c r="E6861">
        <v>700000000</v>
      </c>
      <c r="F6861">
        <v>0</v>
      </c>
      <c r="G6861">
        <v>1527053548.5799999</v>
      </c>
      <c r="I6861" s="4">
        <f t="shared" si="543"/>
        <v>2016</v>
      </c>
      <c r="J6861" t="str">
        <f>VLOOKUP(B6861,Lookup!A:B,2,FALSE)</f>
        <v>Jigawa</v>
      </c>
      <c r="K6861" t="str">
        <f>VLOOKUP(C6861,Lookup!D:E,2,FALSE)</f>
        <v>General Administration</v>
      </c>
      <c r="L6861" t="str">
        <f>VLOOKUP(D6861,Lookup!G:H,2,FALSE)</f>
        <v>P &amp; G</v>
      </c>
      <c r="M6861" s="1">
        <f t="shared" si="544"/>
        <v>700000000</v>
      </c>
      <c r="N6861" s="1">
        <f t="shared" si="545"/>
        <v>0</v>
      </c>
      <c r="O6861" s="1">
        <f t="shared" si="546"/>
        <v>700000000</v>
      </c>
      <c r="P6861" s="1">
        <f t="shared" si="547"/>
        <v>1527053548.5799999</v>
      </c>
    </row>
    <row r="6862" spans="1:16" x14ac:dyDescent="0.35">
      <c r="A6862">
        <v>2016</v>
      </c>
      <c r="B6862">
        <v>3</v>
      </c>
      <c r="C6862">
        <v>11</v>
      </c>
      <c r="D6862">
        <v>5</v>
      </c>
      <c r="E6862">
        <v>1483862000</v>
      </c>
      <c r="F6862">
        <v>0</v>
      </c>
      <c r="G6862">
        <v>1911091333.49</v>
      </c>
      <c r="I6862" s="4">
        <f t="shared" si="543"/>
        <v>2016</v>
      </c>
      <c r="J6862" t="str">
        <f>VLOOKUP(B6862,Lookup!A:B,2,FALSE)</f>
        <v>Jigawa</v>
      </c>
      <c r="K6862" t="str">
        <f>VLOOKUP(C6862,Lookup!D:E,2,FALSE)</f>
        <v>General Administration</v>
      </c>
      <c r="L6862" t="str">
        <f>VLOOKUP(D6862,Lookup!G:H,2,FALSE)</f>
        <v>Other CRF</v>
      </c>
      <c r="M6862" s="1">
        <f t="shared" si="544"/>
        <v>1483862000</v>
      </c>
      <c r="N6862" s="1">
        <f t="shared" si="545"/>
        <v>0</v>
      </c>
      <c r="O6862" s="1">
        <f t="shared" si="546"/>
        <v>1483862000</v>
      </c>
      <c r="P6862" s="1">
        <f t="shared" si="547"/>
        <v>1911091333.49</v>
      </c>
    </row>
    <row r="6863" spans="1:16" x14ac:dyDescent="0.35">
      <c r="A6863">
        <v>2016</v>
      </c>
      <c r="B6863">
        <v>3</v>
      </c>
      <c r="C6863">
        <v>11</v>
      </c>
      <c r="D6863">
        <v>6</v>
      </c>
      <c r="E6863">
        <v>0</v>
      </c>
      <c r="F6863">
        <v>0</v>
      </c>
      <c r="G6863">
        <v>0</v>
      </c>
      <c r="I6863" s="4">
        <f t="shared" si="543"/>
        <v>2016</v>
      </c>
      <c r="J6863" t="str">
        <f>VLOOKUP(B6863,Lookup!A:B,2,FALSE)</f>
        <v>Jigawa</v>
      </c>
      <c r="K6863" t="str">
        <f>VLOOKUP(C6863,Lookup!D:E,2,FALSE)</f>
        <v>General Administration</v>
      </c>
      <c r="L6863" t="str">
        <f>VLOOKUP(D6863,Lookup!G:H,2,FALSE)</f>
        <v>Public Debt Charges</v>
      </c>
      <c r="M6863" s="1">
        <f t="shared" si="544"/>
        <v>0</v>
      </c>
      <c r="N6863" s="1">
        <f t="shared" si="545"/>
        <v>0</v>
      </c>
      <c r="O6863" s="1">
        <f t="shared" si="546"/>
        <v>0</v>
      </c>
      <c r="P6863" s="1">
        <f t="shared" si="547"/>
        <v>0</v>
      </c>
    </row>
    <row r="6864" spans="1:16" x14ac:dyDescent="0.35">
      <c r="A6864">
        <v>2016</v>
      </c>
      <c r="B6864">
        <v>3</v>
      </c>
      <c r="C6864">
        <v>11</v>
      </c>
      <c r="D6864">
        <v>7</v>
      </c>
      <c r="E6864">
        <v>0</v>
      </c>
      <c r="F6864">
        <v>0</v>
      </c>
      <c r="G6864">
        <v>0</v>
      </c>
      <c r="I6864" s="4">
        <f t="shared" si="543"/>
        <v>2016</v>
      </c>
      <c r="J6864" t="str">
        <f>VLOOKUP(B6864,Lookup!A:B,2,FALSE)</f>
        <v>Jigawa</v>
      </c>
      <c r="K6864" t="str">
        <f>VLOOKUP(C6864,Lookup!D:E,2,FALSE)</f>
        <v>General Administration</v>
      </c>
      <c r="L6864" t="str">
        <f>VLOOKUP(D6864,Lookup!G:H,2,FALSE)</f>
        <v>Cont to LGs</v>
      </c>
      <c r="M6864" s="1">
        <f t="shared" si="544"/>
        <v>0</v>
      </c>
      <c r="N6864" s="1">
        <f t="shared" si="545"/>
        <v>0</v>
      </c>
      <c r="O6864" s="1">
        <f t="shared" si="546"/>
        <v>0</v>
      </c>
      <c r="P6864" s="1">
        <f t="shared" si="547"/>
        <v>0</v>
      </c>
    </row>
    <row r="6865" spans="1:16" x14ac:dyDescent="0.35">
      <c r="A6865">
        <v>2016</v>
      </c>
      <c r="B6865">
        <v>3</v>
      </c>
      <c r="C6865">
        <v>11</v>
      </c>
      <c r="D6865">
        <v>8</v>
      </c>
      <c r="E6865">
        <v>0</v>
      </c>
      <c r="F6865">
        <v>0</v>
      </c>
      <c r="G6865">
        <v>0</v>
      </c>
      <c r="I6865" s="4">
        <f t="shared" si="543"/>
        <v>2016</v>
      </c>
      <c r="J6865" t="str">
        <f>VLOOKUP(B6865,Lookup!A:B,2,FALSE)</f>
        <v>Jigawa</v>
      </c>
      <c r="K6865" t="str">
        <f>VLOOKUP(C6865,Lookup!D:E,2,FALSE)</f>
        <v>General Administration</v>
      </c>
      <c r="L6865" t="str">
        <f>VLOOKUP(D6865,Lookup!G:H,2,FALSE)</f>
        <v>Others</v>
      </c>
      <c r="M6865" s="1">
        <f t="shared" si="544"/>
        <v>0</v>
      </c>
      <c r="N6865" s="1">
        <f t="shared" si="545"/>
        <v>0</v>
      </c>
      <c r="O6865" s="1">
        <f t="shared" si="546"/>
        <v>0</v>
      </c>
      <c r="P6865" s="1">
        <f t="shared" si="547"/>
        <v>0</v>
      </c>
    </row>
    <row r="6866" spans="1:16" x14ac:dyDescent="0.35">
      <c r="A6866">
        <v>2016</v>
      </c>
      <c r="B6866">
        <v>3</v>
      </c>
      <c r="C6866">
        <v>13</v>
      </c>
      <c r="D6866">
        <v>1</v>
      </c>
      <c r="E6866">
        <v>9427129000</v>
      </c>
      <c r="F6866">
        <v>0</v>
      </c>
      <c r="G6866">
        <v>8900184136.2800007</v>
      </c>
      <c r="I6866" s="4">
        <f t="shared" si="543"/>
        <v>2016</v>
      </c>
      <c r="J6866" t="str">
        <f>VLOOKUP(B6866,Lookup!A:B,2,FALSE)</f>
        <v>Jigawa</v>
      </c>
      <c r="K6866" t="str">
        <f>VLOOKUP(C6866,Lookup!D:E,2,FALSE)</f>
        <v>Health</v>
      </c>
      <c r="L6866" t="str">
        <f>VLOOKUP(D6866,Lookup!G:H,2,FALSE)</f>
        <v>Personnel</v>
      </c>
      <c r="M6866" s="1">
        <f t="shared" si="544"/>
        <v>9427129000</v>
      </c>
      <c r="N6866" s="1">
        <f t="shared" si="545"/>
        <v>0</v>
      </c>
      <c r="O6866" s="1">
        <f t="shared" si="546"/>
        <v>9427129000</v>
      </c>
      <c r="P6866" s="1">
        <f t="shared" si="547"/>
        <v>8900184136.2800007</v>
      </c>
    </row>
    <row r="6867" spans="1:16" x14ac:dyDescent="0.35">
      <c r="A6867">
        <v>2016</v>
      </c>
      <c r="B6867">
        <v>3</v>
      </c>
      <c r="C6867">
        <v>13</v>
      </c>
      <c r="D6867">
        <v>2</v>
      </c>
      <c r="E6867">
        <v>2049100000</v>
      </c>
      <c r="F6867">
        <v>0</v>
      </c>
      <c r="G6867">
        <v>1072272626.3099998</v>
      </c>
      <c r="I6867" s="4">
        <f t="shared" si="543"/>
        <v>2016</v>
      </c>
      <c r="J6867" t="str">
        <f>VLOOKUP(B6867,Lookup!A:B,2,FALSE)</f>
        <v>Jigawa</v>
      </c>
      <c r="K6867" t="str">
        <f>VLOOKUP(C6867,Lookup!D:E,2,FALSE)</f>
        <v>Health</v>
      </c>
      <c r="L6867" t="str">
        <f>VLOOKUP(D6867,Lookup!G:H,2,FALSE)</f>
        <v>Overhead</v>
      </c>
      <c r="M6867" s="1">
        <f t="shared" si="544"/>
        <v>2049100000</v>
      </c>
      <c r="N6867" s="1">
        <f t="shared" si="545"/>
        <v>0</v>
      </c>
      <c r="O6867" s="1">
        <f t="shared" si="546"/>
        <v>2049100000</v>
      </c>
      <c r="P6867" s="1">
        <f t="shared" si="547"/>
        <v>1072272626.3099998</v>
      </c>
    </row>
    <row r="6868" spans="1:16" x14ac:dyDescent="0.35">
      <c r="A6868">
        <v>2016</v>
      </c>
      <c r="B6868">
        <v>3</v>
      </c>
      <c r="C6868">
        <v>13</v>
      </c>
      <c r="D6868">
        <v>3</v>
      </c>
      <c r="E6868">
        <v>0</v>
      </c>
      <c r="F6868">
        <v>0</v>
      </c>
      <c r="G6868">
        <v>0</v>
      </c>
      <c r="I6868" s="4">
        <f t="shared" si="543"/>
        <v>2016</v>
      </c>
      <c r="J6868" t="str">
        <f>VLOOKUP(B6868,Lookup!A:B,2,FALSE)</f>
        <v>Jigawa</v>
      </c>
      <c r="K6868" t="str">
        <f>VLOOKUP(C6868,Lookup!D:E,2,FALSE)</f>
        <v>Health</v>
      </c>
      <c r="L6868" t="str">
        <f>VLOOKUP(D6868,Lookup!G:H,2,FALSE)</f>
        <v>Unclassified Subventions</v>
      </c>
      <c r="M6868" s="1">
        <f t="shared" si="544"/>
        <v>0</v>
      </c>
      <c r="N6868" s="1">
        <f t="shared" si="545"/>
        <v>0</v>
      </c>
      <c r="O6868" s="1">
        <f t="shared" si="546"/>
        <v>0</v>
      </c>
      <c r="P6868" s="1">
        <f t="shared" si="547"/>
        <v>0</v>
      </c>
    </row>
    <row r="6869" spans="1:16" x14ac:dyDescent="0.35">
      <c r="A6869">
        <v>2016</v>
      </c>
      <c r="B6869">
        <v>3</v>
      </c>
      <c r="C6869">
        <v>13</v>
      </c>
      <c r="D6869">
        <v>4</v>
      </c>
      <c r="E6869">
        <v>0</v>
      </c>
      <c r="F6869">
        <v>0</v>
      </c>
      <c r="G6869">
        <v>0</v>
      </c>
      <c r="I6869" s="4">
        <f t="shared" si="543"/>
        <v>2016</v>
      </c>
      <c r="J6869" t="str">
        <f>VLOOKUP(B6869,Lookup!A:B,2,FALSE)</f>
        <v>Jigawa</v>
      </c>
      <c r="K6869" t="str">
        <f>VLOOKUP(C6869,Lookup!D:E,2,FALSE)</f>
        <v>Health</v>
      </c>
      <c r="L6869" t="str">
        <f>VLOOKUP(D6869,Lookup!G:H,2,FALSE)</f>
        <v>P &amp; G</v>
      </c>
      <c r="M6869" s="1">
        <f t="shared" si="544"/>
        <v>0</v>
      </c>
      <c r="N6869" s="1">
        <f t="shared" si="545"/>
        <v>0</v>
      </c>
      <c r="O6869" s="1">
        <f t="shared" si="546"/>
        <v>0</v>
      </c>
      <c r="P6869" s="1">
        <f t="shared" si="547"/>
        <v>0</v>
      </c>
    </row>
    <row r="6870" spans="1:16" x14ac:dyDescent="0.35">
      <c r="A6870">
        <v>2016</v>
      </c>
      <c r="B6870">
        <v>3</v>
      </c>
      <c r="C6870">
        <v>13</v>
      </c>
      <c r="D6870">
        <v>5</v>
      </c>
      <c r="E6870">
        <v>0</v>
      </c>
      <c r="F6870">
        <v>0</v>
      </c>
      <c r="G6870">
        <v>0</v>
      </c>
      <c r="I6870" s="4">
        <f t="shared" si="543"/>
        <v>2016</v>
      </c>
      <c r="J6870" t="str">
        <f>VLOOKUP(B6870,Lookup!A:B,2,FALSE)</f>
        <v>Jigawa</v>
      </c>
      <c r="K6870" t="str">
        <f>VLOOKUP(C6870,Lookup!D:E,2,FALSE)</f>
        <v>Health</v>
      </c>
      <c r="L6870" t="str">
        <f>VLOOKUP(D6870,Lookup!G:H,2,FALSE)</f>
        <v>Other CRF</v>
      </c>
      <c r="M6870" s="1">
        <f t="shared" si="544"/>
        <v>0</v>
      </c>
      <c r="N6870" s="1">
        <f t="shared" si="545"/>
        <v>0</v>
      </c>
      <c r="O6870" s="1">
        <f t="shared" si="546"/>
        <v>0</v>
      </c>
      <c r="P6870" s="1">
        <f t="shared" si="547"/>
        <v>0</v>
      </c>
    </row>
    <row r="6871" spans="1:16" x14ac:dyDescent="0.35">
      <c r="A6871">
        <v>2016</v>
      </c>
      <c r="B6871">
        <v>3</v>
      </c>
      <c r="C6871">
        <v>13</v>
      </c>
      <c r="D6871">
        <v>6</v>
      </c>
      <c r="E6871">
        <v>0</v>
      </c>
      <c r="F6871">
        <v>0</v>
      </c>
      <c r="G6871">
        <v>0</v>
      </c>
      <c r="I6871" s="4">
        <f t="shared" si="543"/>
        <v>2016</v>
      </c>
      <c r="J6871" t="str">
        <f>VLOOKUP(B6871,Lookup!A:B,2,FALSE)</f>
        <v>Jigawa</v>
      </c>
      <c r="K6871" t="str">
        <f>VLOOKUP(C6871,Lookup!D:E,2,FALSE)</f>
        <v>Health</v>
      </c>
      <c r="L6871" t="str">
        <f>VLOOKUP(D6871,Lookup!G:H,2,FALSE)</f>
        <v>Public Debt Charges</v>
      </c>
      <c r="M6871" s="1">
        <f t="shared" si="544"/>
        <v>0</v>
      </c>
      <c r="N6871" s="1">
        <f t="shared" si="545"/>
        <v>0</v>
      </c>
      <c r="O6871" s="1">
        <f t="shared" si="546"/>
        <v>0</v>
      </c>
      <c r="P6871" s="1">
        <f t="shared" si="547"/>
        <v>0</v>
      </c>
    </row>
    <row r="6872" spans="1:16" x14ac:dyDescent="0.35">
      <c r="A6872">
        <v>2016</v>
      </c>
      <c r="B6872">
        <v>3</v>
      </c>
      <c r="C6872">
        <v>13</v>
      </c>
      <c r="D6872">
        <v>7</v>
      </c>
      <c r="E6872">
        <v>0</v>
      </c>
      <c r="F6872">
        <v>0</v>
      </c>
      <c r="G6872">
        <v>0</v>
      </c>
      <c r="I6872" s="4">
        <f t="shared" si="543"/>
        <v>2016</v>
      </c>
      <c r="J6872" t="str">
        <f>VLOOKUP(B6872,Lookup!A:B,2,FALSE)</f>
        <v>Jigawa</v>
      </c>
      <c r="K6872" t="str">
        <f>VLOOKUP(C6872,Lookup!D:E,2,FALSE)</f>
        <v>Health</v>
      </c>
      <c r="L6872" t="str">
        <f>VLOOKUP(D6872,Lookup!G:H,2,FALSE)</f>
        <v>Cont to LGs</v>
      </c>
      <c r="M6872" s="1">
        <f t="shared" si="544"/>
        <v>0</v>
      </c>
      <c r="N6872" s="1">
        <f t="shared" si="545"/>
        <v>0</v>
      </c>
      <c r="O6872" s="1">
        <f t="shared" si="546"/>
        <v>0</v>
      </c>
      <c r="P6872" s="1">
        <f t="shared" si="547"/>
        <v>0</v>
      </c>
    </row>
    <row r="6873" spans="1:16" x14ac:dyDescent="0.35">
      <c r="A6873">
        <v>2016</v>
      </c>
      <c r="B6873">
        <v>3</v>
      </c>
      <c r="C6873">
        <v>13</v>
      </c>
      <c r="D6873">
        <v>8</v>
      </c>
      <c r="E6873">
        <v>0</v>
      </c>
      <c r="F6873">
        <v>0</v>
      </c>
      <c r="G6873">
        <v>0</v>
      </c>
      <c r="I6873" s="4">
        <f t="shared" si="543"/>
        <v>2016</v>
      </c>
      <c r="J6873" t="str">
        <f>VLOOKUP(B6873,Lookup!A:B,2,FALSE)</f>
        <v>Jigawa</v>
      </c>
      <c r="K6873" t="str">
        <f>VLOOKUP(C6873,Lookup!D:E,2,FALSE)</f>
        <v>Health</v>
      </c>
      <c r="L6873" t="str">
        <f>VLOOKUP(D6873,Lookup!G:H,2,FALSE)</f>
        <v>Others</v>
      </c>
      <c r="M6873" s="1">
        <f t="shared" si="544"/>
        <v>0</v>
      </c>
      <c r="N6873" s="1">
        <f t="shared" si="545"/>
        <v>0</v>
      </c>
      <c r="O6873" s="1">
        <f t="shared" si="546"/>
        <v>0</v>
      </c>
      <c r="P6873" s="1">
        <f t="shared" si="547"/>
        <v>0</v>
      </c>
    </row>
    <row r="6874" spans="1:16" x14ac:dyDescent="0.35">
      <c r="A6874">
        <v>2016</v>
      </c>
      <c r="B6874">
        <v>3</v>
      </c>
      <c r="C6874">
        <v>16</v>
      </c>
      <c r="D6874">
        <v>1</v>
      </c>
      <c r="E6874">
        <v>298790000</v>
      </c>
      <c r="F6874">
        <v>0</v>
      </c>
      <c r="G6874">
        <v>315327348.10000002</v>
      </c>
      <c r="I6874" s="4">
        <f t="shared" si="543"/>
        <v>2016</v>
      </c>
      <c r="J6874" t="str">
        <f>VLOOKUP(B6874,Lookup!A:B,2,FALSE)</f>
        <v>Jigawa</v>
      </c>
      <c r="K6874" t="str">
        <f>VLOOKUP(C6874,Lookup!D:E,2,FALSE)</f>
        <v>Information, Culture &amp; Tourism</v>
      </c>
      <c r="L6874" t="str">
        <f>VLOOKUP(D6874,Lookup!G:H,2,FALSE)</f>
        <v>Personnel</v>
      </c>
      <c r="M6874" s="1">
        <f t="shared" si="544"/>
        <v>298790000</v>
      </c>
      <c r="N6874" s="1">
        <f t="shared" si="545"/>
        <v>0</v>
      </c>
      <c r="O6874" s="1">
        <f t="shared" si="546"/>
        <v>298790000</v>
      </c>
      <c r="P6874" s="1">
        <f t="shared" si="547"/>
        <v>315327348.10000002</v>
      </c>
    </row>
    <row r="6875" spans="1:16" x14ac:dyDescent="0.35">
      <c r="A6875">
        <v>2016</v>
      </c>
      <c r="B6875">
        <v>3</v>
      </c>
      <c r="C6875">
        <v>16</v>
      </c>
      <c r="D6875">
        <v>2</v>
      </c>
      <c r="E6875">
        <v>171000000</v>
      </c>
      <c r="F6875">
        <v>0</v>
      </c>
      <c r="G6875">
        <v>98737161.190000013</v>
      </c>
      <c r="I6875" s="4">
        <f t="shared" si="543"/>
        <v>2016</v>
      </c>
      <c r="J6875" t="str">
        <f>VLOOKUP(B6875,Lookup!A:B,2,FALSE)</f>
        <v>Jigawa</v>
      </c>
      <c r="K6875" t="str">
        <f>VLOOKUP(C6875,Lookup!D:E,2,FALSE)</f>
        <v>Information, Culture &amp; Tourism</v>
      </c>
      <c r="L6875" t="str">
        <f>VLOOKUP(D6875,Lookup!G:H,2,FALSE)</f>
        <v>Overhead</v>
      </c>
      <c r="M6875" s="1">
        <f t="shared" si="544"/>
        <v>171000000</v>
      </c>
      <c r="N6875" s="1">
        <f t="shared" si="545"/>
        <v>0</v>
      </c>
      <c r="O6875" s="1">
        <f t="shared" si="546"/>
        <v>171000000</v>
      </c>
      <c r="P6875" s="1">
        <f t="shared" si="547"/>
        <v>98737161.190000013</v>
      </c>
    </row>
    <row r="6876" spans="1:16" x14ac:dyDescent="0.35">
      <c r="A6876">
        <v>2016</v>
      </c>
      <c r="B6876">
        <v>3</v>
      </c>
      <c r="C6876">
        <v>16</v>
      </c>
      <c r="D6876">
        <v>3</v>
      </c>
      <c r="E6876">
        <v>0</v>
      </c>
      <c r="F6876">
        <v>0</v>
      </c>
      <c r="G6876">
        <v>0</v>
      </c>
      <c r="I6876" s="4">
        <f t="shared" si="543"/>
        <v>2016</v>
      </c>
      <c r="J6876" t="str">
        <f>VLOOKUP(B6876,Lookup!A:B,2,FALSE)</f>
        <v>Jigawa</v>
      </c>
      <c r="K6876" t="str">
        <f>VLOOKUP(C6876,Lookup!D:E,2,FALSE)</f>
        <v>Information, Culture &amp; Tourism</v>
      </c>
      <c r="L6876" t="str">
        <f>VLOOKUP(D6876,Lookup!G:H,2,FALSE)</f>
        <v>Unclassified Subventions</v>
      </c>
      <c r="M6876" s="1">
        <f t="shared" si="544"/>
        <v>0</v>
      </c>
      <c r="N6876" s="1">
        <f t="shared" si="545"/>
        <v>0</v>
      </c>
      <c r="O6876" s="1">
        <f t="shared" si="546"/>
        <v>0</v>
      </c>
      <c r="P6876" s="1">
        <f t="shared" si="547"/>
        <v>0</v>
      </c>
    </row>
    <row r="6877" spans="1:16" x14ac:dyDescent="0.35">
      <c r="A6877">
        <v>2016</v>
      </c>
      <c r="B6877">
        <v>3</v>
      </c>
      <c r="C6877">
        <v>16</v>
      </c>
      <c r="D6877">
        <v>4</v>
      </c>
      <c r="E6877">
        <v>0</v>
      </c>
      <c r="F6877">
        <v>0</v>
      </c>
      <c r="G6877">
        <v>0</v>
      </c>
      <c r="I6877" s="4">
        <f t="shared" si="543"/>
        <v>2016</v>
      </c>
      <c r="J6877" t="str">
        <f>VLOOKUP(B6877,Lookup!A:B,2,FALSE)</f>
        <v>Jigawa</v>
      </c>
      <c r="K6877" t="str">
        <f>VLOOKUP(C6877,Lookup!D:E,2,FALSE)</f>
        <v>Information, Culture &amp; Tourism</v>
      </c>
      <c r="L6877" t="str">
        <f>VLOOKUP(D6877,Lookup!G:H,2,FALSE)</f>
        <v>P &amp; G</v>
      </c>
      <c r="M6877" s="1">
        <f t="shared" si="544"/>
        <v>0</v>
      </c>
      <c r="N6877" s="1">
        <f t="shared" si="545"/>
        <v>0</v>
      </c>
      <c r="O6877" s="1">
        <f t="shared" si="546"/>
        <v>0</v>
      </c>
      <c r="P6877" s="1">
        <f t="shared" si="547"/>
        <v>0</v>
      </c>
    </row>
    <row r="6878" spans="1:16" x14ac:dyDescent="0.35">
      <c r="A6878">
        <v>2016</v>
      </c>
      <c r="B6878">
        <v>3</v>
      </c>
      <c r="C6878">
        <v>16</v>
      </c>
      <c r="D6878">
        <v>5</v>
      </c>
      <c r="E6878">
        <v>0</v>
      </c>
      <c r="F6878">
        <v>0</v>
      </c>
      <c r="G6878">
        <v>0</v>
      </c>
      <c r="I6878" s="4">
        <f t="shared" si="543"/>
        <v>2016</v>
      </c>
      <c r="J6878" t="str">
        <f>VLOOKUP(B6878,Lookup!A:B,2,FALSE)</f>
        <v>Jigawa</v>
      </c>
      <c r="K6878" t="str">
        <f>VLOOKUP(C6878,Lookup!D:E,2,FALSE)</f>
        <v>Information, Culture &amp; Tourism</v>
      </c>
      <c r="L6878" t="str">
        <f>VLOOKUP(D6878,Lookup!G:H,2,FALSE)</f>
        <v>Other CRF</v>
      </c>
      <c r="M6878" s="1">
        <f t="shared" si="544"/>
        <v>0</v>
      </c>
      <c r="N6878" s="1">
        <f t="shared" si="545"/>
        <v>0</v>
      </c>
      <c r="O6878" s="1">
        <f t="shared" si="546"/>
        <v>0</v>
      </c>
      <c r="P6878" s="1">
        <f t="shared" si="547"/>
        <v>0</v>
      </c>
    </row>
    <row r="6879" spans="1:16" x14ac:dyDescent="0.35">
      <c r="A6879">
        <v>2016</v>
      </c>
      <c r="B6879">
        <v>3</v>
      </c>
      <c r="C6879">
        <v>16</v>
      </c>
      <c r="D6879">
        <v>6</v>
      </c>
      <c r="E6879">
        <v>0</v>
      </c>
      <c r="F6879">
        <v>0</v>
      </c>
      <c r="G6879">
        <v>0</v>
      </c>
      <c r="I6879" s="4">
        <f t="shared" si="543"/>
        <v>2016</v>
      </c>
      <c r="J6879" t="str">
        <f>VLOOKUP(B6879,Lookup!A:B,2,FALSE)</f>
        <v>Jigawa</v>
      </c>
      <c r="K6879" t="str">
        <f>VLOOKUP(C6879,Lookup!D:E,2,FALSE)</f>
        <v>Information, Culture &amp; Tourism</v>
      </c>
      <c r="L6879" t="str">
        <f>VLOOKUP(D6879,Lookup!G:H,2,FALSE)</f>
        <v>Public Debt Charges</v>
      </c>
      <c r="M6879" s="1">
        <f t="shared" si="544"/>
        <v>0</v>
      </c>
      <c r="N6879" s="1">
        <f t="shared" si="545"/>
        <v>0</v>
      </c>
      <c r="O6879" s="1">
        <f t="shared" si="546"/>
        <v>0</v>
      </c>
      <c r="P6879" s="1">
        <f t="shared" si="547"/>
        <v>0</v>
      </c>
    </row>
    <row r="6880" spans="1:16" x14ac:dyDescent="0.35">
      <c r="A6880">
        <v>2016</v>
      </c>
      <c r="B6880">
        <v>3</v>
      </c>
      <c r="C6880">
        <v>16</v>
      </c>
      <c r="D6880">
        <v>7</v>
      </c>
      <c r="E6880">
        <v>0</v>
      </c>
      <c r="F6880">
        <v>0</v>
      </c>
      <c r="G6880">
        <v>0</v>
      </c>
      <c r="I6880" s="4">
        <f t="shared" si="543"/>
        <v>2016</v>
      </c>
      <c r="J6880" t="str">
        <f>VLOOKUP(B6880,Lookup!A:B,2,FALSE)</f>
        <v>Jigawa</v>
      </c>
      <c r="K6880" t="str">
        <f>VLOOKUP(C6880,Lookup!D:E,2,FALSE)</f>
        <v>Information, Culture &amp; Tourism</v>
      </c>
      <c r="L6880" t="str">
        <f>VLOOKUP(D6880,Lookup!G:H,2,FALSE)</f>
        <v>Cont to LGs</v>
      </c>
      <c r="M6880" s="1">
        <f t="shared" si="544"/>
        <v>0</v>
      </c>
      <c r="N6880" s="1">
        <f t="shared" si="545"/>
        <v>0</v>
      </c>
      <c r="O6880" s="1">
        <f t="shared" si="546"/>
        <v>0</v>
      </c>
      <c r="P6880" s="1">
        <f t="shared" si="547"/>
        <v>0</v>
      </c>
    </row>
    <row r="6881" spans="1:16" x14ac:dyDescent="0.35">
      <c r="A6881">
        <v>2016</v>
      </c>
      <c r="B6881">
        <v>3</v>
      </c>
      <c r="C6881">
        <v>16</v>
      </c>
      <c r="D6881">
        <v>8</v>
      </c>
      <c r="E6881">
        <v>0</v>
      </c>
      <c r="F6881">
        <v>0</v>
      </c>
      <c r="G6881">
        <v>0</v>
      </c>
      <c r="I6881" s="4">
        <f t="shared" si="543"/>
        <v>2016</v>
      </c>
      <c r="J6881" t="str">
        <f>VLOOKUP(B6881,Lookup!A:B,2,FALSE)</f>
        <v>Jigawa</v>
      </c>
      <c r="K6881" t="str">
        <f>VLOOKUP(C6881,Lookup!D:E,2,FALSE)</f>
        <v>Information, Culture &amp; Tourism</v>
      </c>
      <c r="L6881" t="str">
        <f>VLOOKUP(D6881,Lookup!G:H,2,FALSE)</f>
        <v>Others</v>
      </c>
      <c r="M6881" s="1">
        <f t="shared" si="544"/>
        <v>0</v>
      </c>
      <c r="N6881" s="1">
        <f t="shared" si="545"/>
        <v>0</v>
      </c>
      <c r="O6881" s="1">
        <f t="shared" si="546"/>
        <v>0</v>
      </c>
      <c r="P6881" s="1">
        <f t="shared" si="547"/>
        <v>0</v>
      </c>
    </row>
    <row r="6882" spans="1:16" x14ac:dyDescent="0.35">
      <c r="A6882">
        <v>2016</v>
      </c>
      <c r="B6882">
        <v>3</v>
      </c>
      <c r="C6882">
        <v>17</v>
      </c>
      <c r="D6882">
        <v>1</v>
      </c>
      <c r="E6882">
        <v>134335000</v>
      </c>
      <c r="F6882">
        <v>0</v>
      </c>
      <c r="G6882">
        <v>167497053.78</v>
      </c>
      <c r="I6882" s="4">
        <f t="shared" si="543"/>
        <v>2016</v>
      </c>
      <c r="J6882" t="str">
        <f>VLOOKUP(B6882,Lookup!A:B,2,FALSE)</f>
        <v>Jigawa</v>
      </c>
      <c r="K6882" t="str">
        <f>VLOOKUP(C6882,Lookup!D:E,2,FALSE)</f>
        <v>Infrastructure</v>
      </c>
      <c r="L6882" t="str">
        <f>VLOOKUP(D6882,Lookup!G:H,2,FALSE)</f>
        <v>Personnel</v>
      </c>
      <c r="M6882" s="1">
        <f t="shared" si="544"/>
        <v>134335000</v>
      </c>
      <c r="N6882" s="1">
        <f t="shared" si="545"/>
        <v>0</v>
      </c>
      <c r="O6882" s="1">
        <f t="shared" si="546"/>
        <v>134335000</v>
      </c>
      <c r="P6882" s="1">
        <f t="shared" si="547"/>
        <v>167497053.78</v>
      </c>
    </row>
    <row r="6883" spans="1:16" x14ac:dyDescent="0.35">
      <c r="A6883">
        <v>2016</v>
      </c>
      <c r="B6883">
        <v>3</v>
      </c>
      <c r="C6883">
        <v>17</v>
      </c>
      <c r="D6883">
        <v>2</v>
      </c>
      <c r="E6883">
        <v>870000000</v>
      </c>
      <c r="F6883">
        <v>0</v>
      </c>
      <c r="G6883">
        <v>938667559.67000008</v>
      </c>
      <c r="I6883" s="4">
        <f t="shared" si="543"/>
        <v>2016</v>
      </c>
      <c r="J6883" t="str">
        <f>VLOOKUP(B6883,Lookup!A:B,2,FALSE)</f>
        <v>Jigawa</v>
      </c>
      <c r="K6883" t="str">
        <f>VLOOKUP(C6883,Lookup!D:E,2,FALSE)</f>
        <v>Infrastructure</v>
      </c>
      <c r="L6883" t="str">
        <f>VLOOKUP(D6883,Lookup!G:H,2,FALSE)</f>
        <v>Overhead</v>
      </c>
      <c r="M6883" s="1">
        <f t="shared" si="544"/>
        <v>870000000</v>
      </c>
      <c r="N6883" s="1">
        <f t="shared" si="545"/>
        <v>0</v>
      </c>
      <c r="O6883" s="1">
        <f t="shared" si="546"/>
        <v>870000000</v>
      </c>
      <c r="P6883" s="1">
        <f t="shared" si="547"/>
        <v>938667559.67000008</v>
      </c>
    </row>
    <row r="6884" spans="1:16" x14ac:dyDescent="0.35">
      <c r="A6884">
        <v>2016</v>
      </c>
      <c r="B6884">
        <v>3</v>
      </c>
      <c r="C6884">
        <v>17</v>
      </c>
      <c r="D6884">
        <v>3</v>
      </c>
      <c r="E6884">
        <v>0</v>
      </c>
      <c r="F6884">
        <v>0</v>
      </c>
      <c r="G6884">
        <v>0</v>
      </c>
      <c r="I6884" s="4">
        <f t="shared" si="543"/>
        <v>2016</v>
      </c>
      <c r="J6884" t="str">
        <f>VLOOKUP(B6884,Lookup!A:B,2,FALSE)</f>
        <v>Jigawa</v>
      </c>
      <c r="K6884" t="str">
        <f>VLOOKUP(C6884,Lookup!D:E,2,FALSE)</f>
        <v>Infrastructure</v>
      </c>
      <c r="L6884" t="str">
        <f>VLOOKUP(D6884,Lookup!G:H,2,FALSE)</f>
        <v>Unclassified Subventions</v>
      </c>
      <c r="M6884" s="1">
        <f t="shared" si="544"/>
        <v>0</v>
      </c>
      <c r="N6884" s="1">
        <f t="shared" si="545"/>
        <v>0</v>
      </c>
      <c r="O6884" s="1">
        <f t="shared" si="546"/>
        <v>0</v>
      </c>
      <c r="P6884" s="1">
        <f t="shared" si="547"/>
        <v>0</v>
      </c>
    </row>
    <row r="6885" spans="1:16" x14ac:dyDescent="0.35">
      <c r="A6885">
        <v>2016</v>
      </c>
      <c r="B6885">
        <v>3</v>
      </c>
      <c r="C6885">
        <v>17</v>
      </c>
      <c r="D6885">
        <v>4</v>
      </c>
      <c r="E6885">
        <v>0</v>
      </c>
      <c r="F6885">
        <v>0</v>
      </c>
      <c r="G6885">
        <v>0</v>
      </c>
      <c r="I6885" s="4">
        <f t="shared" si="543"/>
        <v>2016</v>
      </c>
      <c r="J6885" t="str">
        <f>VLOOKUP(B6885,Lookup!A:B,2,FALSE)</f>
        <v>Jigawa</v>
      </c>
      <c r="K6885" t="str">
        <f>VLOOKUP(C6885,Lookup!D:E,2,FALSE)</f>
        <v>Infrastructure</v>
      </c>
      <c r="L6885" t="str">
        <f>VLOOKUP(D6885,Lookup!G:H,2,FALSE)</f>
        <v>P &amp; G</v>
      </c>
      <c r="M6885" s="1">
        <f t="shared" si="544"/>
        <v>0</v>
      </c>
      <c r="N6885" s="1">
        <f t="shared" si="545"/>
        <v>0</v>
      </c>
      <c r="O6885" s="1">
        <f t="shared" si="546"/>
        <v>0</v>
      </c>
      <c r="P6885" s="1">
        <f t="shared" si="547"/>
        <v>0</v>
      </c>
    </row>
    <row r="6886" spans="1:16" x14ac:dyDescent="0.35">
      <c r="A6886">
        <v>2016</v>
      </c>
      <c r="B6886">
        <v>3</v>
      </c>
      <c r="C6886">
        <v>17</v>
      </c>
      <c r="D6886">
        <v>5</v>
      </c>
      <c r="E6886">
        <v>0</v>
      </c>
      <c r="F6886">
        <v>0</v>
      </c>
      <c r="G6886">
        <v>0</v>
      </c>
      <c r="I6886" s="4">
        <f t="shared" si="543"/>
        <v>2016</v>
      </c>
      <c r="J6886" t="str">
        <f>VLOOKUP(B6886,Lookup!A:B,2,FALSE)</f>
        <v>Jigawa</v>
      </c>
      <c r="K6886" t="str">
        <f>VLOOKUP(C6886,Lookup!D:E,2,FALSE)</f>
        <v>Infrastructure</v>
      </c>
      <c r="L6886" t="str">
        <f>VLOOKUP(D6886,Lookup!G:H,2,FALSE)</f>
        <v>Other CRF</v>
      </c>
      <c r="M6886" s="1">
        <f t="shared" si="544"/>
        <v>0</v>
      </c>
      <c r="N6886" s="1">
        <f t="shared" si="545"/>
        <v>0</v>
      </c>
      <c r="O6886" s="1">
        <f t="shared" si="546"/>
        <v>0</v>
      </c>
      <c r="P6886" s="1">
        <f t="shared" si="547"/>
        <v>0</v>
      </c>
    </row>
    <row r="6887" spans="1:16" x14ac:dyDescent="0.35">
      <c r="A6887">
        <v>2016</v>
      </c>
      <c r="B6887">
        <v>3</v>
      </c>
      <c r="C6887">
        <v>17</v>
      </c>
      <c r="D6887">
        <v>6</v>
      </c>
      <c r="E6887">
        <v>0</v>
      </c>
      <c r="F6887">
        <v>0</v>
      </c>
      <c r="G6887">
        <v>0</v>
      </c>
      <c r="I6887" s="4">
        <f t="shared" si="543"/>
        <v>2016</v>
      </c>
      <c r="J6887" t="str">
        <f>VLOOKUP(B6887,Lookup!A:B,2,FALSE)</f>
        <v>Jigawa</v>
      </c>
      <c r="K6887" t="str">
        <f>VLOOKUP(C6887,Lookup!D:E,2,FALSE)</f>
        <v>Infrastructure</v>
      </c>
      <c r="L6887" t="str">
        <f>VLOOKUP(D6887,Lookup!G:H,2,FALSE)</f>
        <v>Public Debt Charges</v>
      </c>
      <c r="M6887" s="1">
        <f t="shared" si="544"/>
        <v>0</v>
      </c>
      <c r="N6887" s="1">
        <f t="shared" si="545"/>
        <v>0</v>
      </c>
      <c r="O6887" s="1">
        <f t="shared" si="546"/>
        <v>0</v>
      </c>
      <c r="P6887" s="1">
        <f t="shared" si="547"/>
        <v>0</v>
      </c>
    </row>
    <row r="6888" spans="1:16" x14ac:dyDescent="0.35">
      <c r="A6888">
        <v>2016</v>
      </c>
      <c r="B6888">
        <v>3</v>
      </c>
      <c r="C6888">
        <v>17</v>
      </c>
      <c r="D6888">
        <v>7</v>
      </c>
      <c r="E6888">
        <v>0</v>
      </c>
      <c r="F6888">
        <v>0</v>
      </c>
      <c r="G6888">
        <v>0</v>
      </c>
      <c r="I6888" s="4">
        <f t="shared" si="543"/>
        <v>2016</v>
      </c>
      <c r="J6888" t="str">
        <f>VLOOKUP(B6888,Lookup!A:B,2,FALSE)</f>
        <v>Jigawa</v>
      </c>
      <c r="K6888" t="str">
        <f>VLOOKUP(C6888,Lookup!D:E,2,FALSE)</f>
        <v>Infrastructure</v>
      </c>
      <c r="L6888" t="str">
        <f>VLOOKUP(D6888,Lookup!G:H,2,FALSE)</f>
        <v>Cont to LGs</v>
      </c>
      <c r="M6888" s="1">
        <f t="shared" si="544"/>
        <v>0</v>
      </c>
      <c r="N6888" s="1">
        <f t="shared" si="545"/>
        <v>0</v>
      </c>
      <c r="O6888" s="1">
        <f t="shared" si="546"/>
        <v>0</v>
      </c>
      <c r="P6888" s="1">
        <f t="shared" si="547"/>
        <v>0</v>
      </c>
    </row>
    <row r="6889" spans="1:16" x14ac:dyDescent="0.35">
      <c r="A6889">
        <v>2016</v>
      </c>
      <c r="B6889">
        <v>3</v>
      </c>
      <c r="C6889">
        <v>17</v>
      </c>
      <c r="D6889">
        <v>8</v>
      </c>
      <c r="E6889">
        <v>0</v>
      </c>
      <c r="F6889">
        <v>0</v>
      </c>
      <c r="G6889">
        <v>0</v>
      </c>
      <c r="I6889" s="4">
        <f t="shared" si="543"/>
        <v>2016</v>
      </c>
      <c r="J6889" t="str">
        <f>VLOOKUP(B6889,Lookup!A:B,2,FALSE)</f>
        <v>Jigawa</v>
      </c>
      <c r="K6889" t="str">
        <f>VLOOKUP(C6889,Lookup!D:E,2,FALSE)</f>
        <v>Infrastructure</v>
      </c>
      <c r="L6889" t="str">
        <f>VLOOKUP(D6889,Lookup!G:H,2,FALSE)</f>
        <v>Others</v>
      </c>
      <c r="M6889" s="1">
        <f t="shared" si="544"/>
        <v>0</v>
      </c>
      <c r="N6889" s="1">
        <f t="shared" si="545"/>
        <v>0</v>
      </c>
      <c r="O6889" s="1">
        <f t="shared" si="546"/>
        <v>0</v>
      </c>
      <c r="P6889" s="1">
        <f t="shared" si="547"/>
        <v>0</v>
      </c>
    </row>
    <row r="6890" spans="1:16" x14ac:dyDescent="0.35">
      <c r="A6890">
        <v>2016</v>
      </c>
      <c r="B6890">
        <v>3</v>
      </c>
      <c r="C6890">
        <v>27</v>
      </c>
      <c r="D6890">
        <v>1</v>
      </c>
      <c r="E6890">
        <v>36616000</v>
      </c>
      <c r="F6890">
        <v>0</v>
      </c>
      <c r="G6890">
        <v>33041318.399999999</v>
      </c>
      <c r="I6890" s="4">
        <f t="shared" si="543"/>
        <v>2016</v>
      </c>
      <c r="J6890" t="str">
        <f>VLOOKUP(B6890,Lookup!A:B,2,FALSE)</f>
        <v>Jigawa</v>
      </c>
      <c r="K6890" t="str">
        <f>VLOOKUP(C6890,Lookup!D:E,2,FALSE)</f>
        <v>Power/Energy</v>
      </c>
      <c r="L6890" t="str">
        <f>VLOOKUP(D6890,Lookup!G:H,2,FALSE)</f>
        <v>Personnel</v>
      </c>
      <c r="M6890" s="1">
        <f t="shared" si="544"/>
        <v>36616000</v>
      </c>
      <c r="N6890" s="1">
        <f t="shared" si="545"/>
        <v>0</v>
      </c>
      <c r="O6890" s="1">
        <f t="shared" si="546"/>
        <v>36616000</v>
      </c>
      <c r="P6890" s="1">
        <f t="shared" si="547"/>
        <v>33041318.399999999</v>
      </c>
    </row>
    <row r="6891" spans="1:16" x14ac:dyDescent="0.35">
      <c r="A6891">
        <v>2016</v>
      </c>
      <c r="B6891">
        <v>3</v>
      </c>
      <c r="C6891">
        <v>27</v>
      </c>
      <c r="D6891">
        <v>2</v>
      </c>
      <c r="E6891">
        <v>163600000</v>
      </c>
      <c r="F6891">
        <v>0</v>
      </c>
      <c r="G6891">
        <v>120191829.39</v>
      </c>
      <c r="I6891" s="4">
        <f t="shared" si="543"/>
        <v>2016</v>
      </c>
      <c r="J6891" t="str">
        <f>VLOOKUP(B6891,Lookup!A:B,2,FALSE)</f>
        <v>Jigawa</v>
      </c>
      <c r="K6891" t="str">
        <f>VLOOKUP(C6891,Lookup!D:E,2,FALSE)</f>
        <v>Power/Energy</v>
      </c>
      <c r="L6891" t="str">
        <f>VLOOKUP(D6891,Lookup!G:H,2,FALSE)</f>
        <v>Overhead</v>
      </c>
      <c r="M6891" s="1">
        <f t="shared" si="544"/>
        <v>163600000</v>
      </c>
      <c r="N6891" s="1">
        <f t="shared" si="545"/>
        <v>0</v>
      </c>
      <c r="O6891" s="1">
        <f t="shared" si="546"/>
        <v>163600000</v>
      </c>
      <c r="P6891" s="1">
        <f t="shared" si="547"/>
        <v>120191829.39</v>
      </c>
    </row>
    <row r="6892" spans="1:16" x14ac:dyDescent="0.35">
      <c r="A6892">
        <v>2016</v>
      </c>
      <c r="B6892">
        <v>3</v>
      </c>
      <c r="C6892">
        <v>27</v>
      </c>
      <c r="D6892">
        <v>3</v>
      </c>
      <c r="E6892">
        <v>0</v>
      </c>
      <c r="F6892">
        <v>0</v>
      </c>
      <c r="G6892">
        <v>0</v>
      </c>
      <c r="I6892" s="4">
        <f t="shared" si="543"/>
        <v>2016</v>
      </c>
      <c r="J6892" t="str">
        <f>VLOOKUP(B6892,Lookup!A:B,2,FALSE)</f>
        <v>Jigawa</v>
      </c>
      <c r="K6892" t="str">
        <f>VLOOKUP(C6892,Lookup!D:E,2,FALSE)</f>
        <v>Power/Energy</v>
      </c>
      <c r="L6892" t="str">
        <f>VLOOKUP(D6892,Lookup!G:H,2,FALSE)</f>
        <v>Unclassified Subventions</v>
      </c>
      <c r="M6892" s="1">
        <f t="shared" si="544"/>
        <v>0</v>
      </c>
      <c r="N6892" s="1">
        <f t="shared" si="545"/>
        <v>0</v>
      </c>
      <c r="O6892" s="1">
        <f t="shared" si="546"/>
        <v>0</v>
      </c>
      <c r="P6892" s="1">
        <f t="shared" si="547"/>
        <v>0</v>
      </c>
    </row>
    <row r="6893" spans="1:16" x14ac:dyDescent="0.35">
      <c r="A6893">
        <v>2016</v>
      </c>
      <c r="B6893">
        <v>3</v>
      </c>
      <c r="C6893">
        <v>27</v>
      </c>
      <c r="D6893">
        <v>4</v>
      </c>
      <c r="E6893">
        <v>0</v>
      </c>
      <c r="F6893">
        <v>0</v>
      </c>
      <c r="G6893">
        <v>0</v>
      </c>
      <c r="I6893" s="4">
        <f t="shared" si="543"/>
        <v>2016</v>
      </c>
      <c r="J6893" t="str">
        <f>VLOOKUP(B6893,Lookup!A:B,2,FALSE)</f>
        <v>Jigawa</v>
      </c>
      <c r="K6893" t="str">
        <f>VLOOKUP(C6893,Lookup!D:E,2,FALSE)</f>
        <v>Power/Energy</v>
      </c>
      <c r="L6893" t="str">
        <f>VLOOKUP(D6893,Lookup!G:H,2,FALSE)</f>
        <v>P &amp; G</v>
      </c>
      <c r="M6893" s="1">
        <f t="shared" si="544"/>
        <v>0</v>
      </c>
      <c r="N6893" s="1">
        <f t="shared" si="545"/>
        <v>0</v>
      </c>
      <c r="O6893" s="1">
        <f t="shared" si="546"/>
        <v>0</v>
      </c>
      <c r="P6893" s="1">
        <f t="shared" si="547"/>
        <v>0</v>
      </c>
    </row>
    <row r="6894" spans="1:16" x14ac:dyDescent="0.35">
      <c r="A6894">
        <v>2016</v>
      </c>
      <c r="B6894">
        <v>3</v>
      </c>
      <c r="C6894">
        <v>27</v>
      </c>
      <c r="D6894">
        <v>5</v>
      </c>
      <c r="E6894">
        <v>0</v>
      </c>
      <c r="F6894">
        <v>0</v>
      </c>
      <c r="G6894">
        <v>0</v>
      </c>
      <c r="I6894" s="4">
        <f t="shared" si="543"/>
        <v>2016</v>
      </c>
      <c r="J6894" t="str">
        <f>VLOOKUP(B6894,Lookup!A:B,2,FALSE)</f>
        <v>Jigawa</v>
      </c>
      <c r="K6894" t="str">
        <f>VLOOKUP(C6894,Lookup!D:E,2,FALSE)</f>
        <v>Power/Energy</v>
      </c>
      <c r="L6894" t="str">
        <f>VLOOKUP(D6894,Lookup!G:H,2,FALSE)</f>
        <v>Other CRF</v>
      </c>
      <c r="M6894" s="1">
        <f t="shared" si="544"/>
        <v>0</v>
      </c>
      <c r="N6894" s="1">
        <f t="shared" si="545"/>
        <v>0</v>
      </c>
      <c r="O6894" s="1">
        <f t="shared" si="546"/>
        <v>0</v>
      </c>
      <c r="P6894" s="1">
        <f t="shared" si="547"/>
        <v>0</v>
      </c>
    </row>
    <row r="6895" spans="1:16" x14ac:dyDescent="0.35">
      <c r="A6895">
        <v>2016</v>
      </c>
      <c r="B6895">
        <v>3</v>
      </c>
      <c r="C6895">
        <v>27</v>
      </c>
      <c r="D6895">
        <v>6</v>
      </c>
      <c r="E6895">
        <v>0</v>
      </c>
      <c r="F6895">
        <v>0</v>
      </c>
      <c r="G6895">
        <v>0</v>
      </c>
      <c r="I6895" s="4">
        <f t="shared" si="543"/>
        <v>2016</v>
      </c>
      <c r="J6895" t="str">
        <f>VLOOKUP(B6895,Lookup!A:B,2,FALSE)</f>
        <v>Jigawa</v>
      </c>
      <c r="K6895" t="str">
        <f>VLOOKUP(C6895,Lookup!D:E,2,FALSE)</f>
        <v>Power/Energy</v>
      </c>
      <c r="L6895" t="str">
        <f>VLOOKUP(D6895,Lookup!G:H,2,FALSE)</f>
        <v>Public Debt Charges</v>
      </c>
      <c r="M6895" s="1">
        <f t="shared" si="544"/>
        <v>0</v>
      </c>
      <c r="N6895" s="1">
        <f t="shared" si="545"/>
        <v>0</v>
      </c>
      <c r="O6895" s="1">
        <f t="shared" si="546"/>
        <v>0</v>
      </c>
      <c r="P6895" s="1">
        <f t="shared" si="547"/>
        <v>0</v>
      </c>
    </row>
    <row r="6896" spans="1:16" x14ac:dyDescent="0.35">
      <c r="A6896">
        <v>2016</v>
      </c>
      <c r="B6896">
        <v>3</v>
      </c>
      <c r="C6896">
        <v>27</v>
      </c>
      <c r="D6896">
        <v>7</v>
      </c>
      <c r="E6896">
        <v>0</v>
      </c>
      <c r="F6896">
        <v>0</v>
      </c>
      <c r="G6896">
        <v>0</v>
      </c>
      <c r="I6896" s="4">
        <f t="shared" si="543"/>
        <v>2016</v>
      </c>
      <c r="J6896" t="str">
        <f>VLOOKUP(B6896,Lookup!A:B,2,FALSE)</f>
        <v>Jigawa</v>
      </c>
      <c r="K6896" t="str">
        <f>VLOOKUP(C6896,Lookup!D:E,2,FALSE)</f>
        <v>Power/Energy</v>
      </c>
      <c r="L6896" t="str">
        <f>VLOOKUP(D6896,Lookup!G:H,2,FALSE)</f>
        <v>Cont to LGs</v>
      </c>
      <c r="M6896" s="1">
        <f t="shared" si="544"/>
        <v>0</v>
      </c>
      <c r="N6896" s="1">
        <f t="shared" si="545"/>
        <v>0</v>
      </c>
      <c r="O6896" s="1">
        <f t="shared" si="546"/>
        <v>0</v>
      </c>
      <c r="P6896" s="1">
        <f t="shared" si="547"/>
        <v>0</v>
      </c>
    </row>
    <row r="6897" spans="1:16" x14ac:dyDescent="0.35">
      <c r="A6897">
        <v>2016</v>
      </c>
      <c r="B6897">
        <v>3</v>
      </c>
      <c r="C6897">
        <v>27</v>
      </c>
      <c r="D6897">
        <v>8</v>
      </c>
      <c r="E6897">
        <v>0</v>
      </c>
      <c r="F6897">
        <v>0</v>
      </c>
      <c r="G6897">
        <v>0</v>
      </c>
      <c r="I6897" s="4">
        <f t="shared" si="543"/>
        <v>2016</v>
      </c>
      <c r="J6897" t="str">
        <f>VLOOKUP(B6897,Lookup!A:B,2,FALSE)</f>
        <v>Jigawa</v>
      </c>
      <c r="K6897" t="str">
        <f>VLOOKUP(C6897,Lookup!D:E,2,FALSE)</f>
        <v>Power/Energy</v>
      </c>
      <c r="L6897" t="str">
        <f>VLOOKUP(D6897,Lookup!G:H,2,FALSE)</f>
        <v>Others</v>
      </c>
      <c r="M6897" s="1">
        <f t="shared" si="544"/>
        <v>0</v>
      </c>
      <c r="N6897" s="1">
        <f t="shared" si="545"/>
        <v>0</v>
      </c>
      <c r="O6897" s="1">
        <f t="shared" si="546"/>
        <v>0</v>
      </c>
      <c r="P6897" s="1">
        <f t="shared" si="547"/>
        <v>0</v>
      </c>
    </row>
    <row r="6898" spans="1:16" x14ac:dyDescent="0.35">
      <c r="A6898">
        <v>2016</v>
      </c>
      <c r="B6898">
        <v>3</v>
      </c>
      <c r="C6898">
        <v>30</v>
      </c>
      <c r="D6898">
        <v>1</v>
      </c>
      <c r="E6898">
        <v>0</v>
      </c>
      <c r="F6898">
        <v>0</v>
      </c>
      <c r="G6898">
        <v>0</v>
      </c>
      <c r="I6898" s="4">
        <f t="shared" ref="I6898:I6961" si="548">A6898</f>
        <v>2016</v>
      </c>
      <c r="J6898" t="str">
        <f>VLOOKUP(B6898,Lookup!A:B,2,FALSE)</f>
        <v>Jigawa</v>
      </c>
      <c r="K6898" t="str">
        <f>VLOOKUP(C6898,Lookup!D:E,2,FALSE)</f>
        <v>Science and Technology</v>
      </c>
      <c r="L6898" t="str">
        <f>VLOOKUP(D6898,Lookup!G:H,2,FALSE)</f>
        <v>Personnel</v>
      </c>
      <c r="M6898" s="1">
        <f t="shared" si="544"/>
        <v>0</v>
      </c>
      <c r="N6898" s="1">
        <f t="shared" si="545"/>
        <v>0</v>
      </c>
      <c r="O6898" s="1">
        <f t="shared" si="546"/>
        <v>0</v>
      </c>
      <c r="P6898" s="1">
        <f t="shared" si="547"/>
        <v>0</v>
      </c>
    </row>
    <row r="6899" spans="1:16" x14ac:dyDescent="0.35">
      <c r="A6899">
        <v>2016</v>
      </c>
      <c r="B6899">
        <v>3</v>
      </c>
      <c r="C6899">
        <v>30</v>
      </c>
      <c r="D6899">
        <v>2</v>
      </c>
      <c r="E6899">
        <v>0</v>
      </c>
      <c r="F6899">
        <v>0</v>
      </c>
      <c r="G6899">
        <v>0</v>
      </c>
      <c r="I6899" s="4">
        <f t="shared" si="548"/>
        <v>2016</v>
      </c>
      <c r="J6899" t="str">
        <f>VLOOKUP(B6899,Lookup!A:B,2,FALSE)</f>
        <v>Jigawa</v>
      </c>
      <c r="K6899" t="str">
        <f>VLOOKUP(C6899,Lookup!D:E,2,FALSE)</f>
        <v>Science and Technology</v>
      </c>
      <c r="L6899" t="str">
        <f>VLOOKUP(D6899,Lookup!G:H,2,FALSE)</f>
        <v>Overhead</v>
      </c>
      <c r="M6899" s="1">
        <f t="shared" si="544"/>
        <v>0</v>
      </c>
      <c r="N6899" s="1">
        <f t="shared" si="545"/>
        <v>0</v>
      </c>
      <c r="O6899" s="1">
        <f t="shared" si="546"/>
        <v>0</v>
      </c>
      <c r="P6899" s="1">
        <f t="shared" si="547"/>
        <v>0</v>
      </c>
    </row>
    <row r="6900" spans="1:16" x14ac:dyDescent="0.35">
      <c r="A6900">
        <v>2016</v>
      </c>
      <c r="B6900">
        <v>3</v>
      </c>
      <c r="C6900">
        <v>30</v>
      </c>
      <c r="D6900">
        <v>3</v>
      </c>
      <c r="E6900">
        <v>0</v>
      </c>
      <c r="F6900">
        <v>0</v>
      </c>
      <c r="G6900">
        <v>0</v>
      </c>
      <c r="I6900" s="4">
        <f t="shared" si="548"/>
        <v>2016</v>
      </c>
      <c r="J6900" t="str">
        <f>VLOOKUP(B6900,Lookup!A:B,2,FALSE)</f>
        <v>Jigawa</v>
      </c>
      <c r="K6900" t="str">
        <f>VLOOKUP(C6900,Lookup!D:E,2,FALSE)</f>
        <v>Science and Technology</v>
      </c>
      <c r="L6900" t="str">
        <f>VLOOKUP(D6900,Lookup!G:H,2,FALSE)</f>
        <v>Unclassified Subventions</v>
      </c>
      <c r="M6900" s="1">
        <f t="shared" si="544"/>
        <v>0</v>
      </c>
      <c r="N6900" s="1">
        <f t="shared" si="545"/>
        <v>0</v>
      </c>
      <c r="O6900" s="1">
        <f t="shared" si="546"/>
        <v>0</v>
      </c>
      <c r="P6900" s="1">
        <f t="shared" si="547"/>
        <v>0</v>
      </c>
    </row>
    <row r="6901" spans="1:16" x14ac:dyDescent="0.35">
      <c r="A6901">
        <v>2016</v>
      </c>
      <c r="B6901">
        <v>3</v>
      </c>
      <c r="C6901">
        <v>30</v>
      </c>
      <c r="D6901">
        <v>4</v>
      </c>
      <c r="E6901">
        <v>0</v>
      </c>
      <c r="F6901">
        <v>0</v>
      </c>
      <c r="G6901">
        <v>0</v>
      </c>
      <c r="I6901" s="4">
        <f t="shared" si="548"/>
        <v>2016</v>
      </c>
      <c r="J6901" t="str">
        <f>VLOOKUP(B6901,Lookup!A:B,2,FALSE)</f>
        <v>Jigawa</v>
      </c>
      <c r="K6901" t="str">
        <f>VLOOKUP(C6901,Lookup!D:E,2,FALSE)</f>
        <v>Science and Technology</v>
      </c>
      <c r="L6901" t="str">
        <f>VLOOKUP(D6901,Lookup!G:H,2,FALSE)</f>
        <v>P &amp; G</v>
      </c>
      <c r="M6901" s="1">
        <f t="shared" si="544"/>
        <v>0</v>
      </c>
      <c r="N6901" s="1">
        <f t="shared" si="545"/>
        <v>0</v>
      </c>
      <c r="O6901" s="1">
        <f t="shared" si="546"/>
        <v>0</v>
      </c>
      <c r="P6901" s="1">
        <f t="shared" si="547"/>
        <v>0</v>
      </c>
    </row>
    <row r="6902" spans="1:16" x14ac:dyDescent="0.35">
      <c r="A6902">
        <v>2016</v>
      </c>
      <c r="B6902">
        <v>3</v>
      </c>
      <c r="C6902">
        <v>30</v>
      </c>
      <c r="D6902">
        <v>5</v>
      </c>
      <c r="E6902">
        <v>0</v>
      </c>
      <c r="F6902">
        <v>0</v>
      </c>
      <c r="G6902">
        <v>0</v>
      </c>
      <c r="I6902" s="4">
        <f t="shared" si="548"/>
        <v>2016</v>
      </c>
      <c r="J6902" t="str">
        <f>VLOOKUP(B6902,Lookup!A:B,2,FALSE)</f>
        <v>Jigawa</v>
      </c>
      <c r="K6902" t="str">
        <f>VLOOKUP(C6902,Lookup!D:E,2,FALSE)</f>
        <v>Science and Technology</v>
      </c>
      <c r="L6902" t="str">
        <f>VLOOKUP(D6902,Lookup!G:H,2,FALSE)</f>
        <v>Other CRF</v>
      </c>
      <c r="M6902" s="1">
        <f t="shared" si="544"/>
        <v>0</v>
      </c>
      <c r="N6902" s="1">
        <f t="shared" si="545"/>
        <v>0</v>
      </c>
      <c r="O6902" s="1">
        <f t="shared" si="546"/>
        <v>0</v>
      </c>
      <c r="P6902" s="1">
        <f t="shared" si="547"/>
        <v>0</v>
      </c>
    </row>
    <row r="6903" spans="1:16" x14ac:dyDescent="0.35">
      <c r="A6903">
        <v>2016</v>
      </c>
      <c r="B6903">
        <v>3</v>
      </c>
      <c r="C6903">
        <v>30</v>
      </c>
      <c r="D6903">
        <v>6</v>
      </c>
      <c r="E6903">
        <v>0</v>
      </c>
      <c r="F6903">
        <v>0</v>
      </c>
      <c r="G6903">
        <v>0</v>
      </c>
      <c r="I6903" s="4">
        <f t="shared" si="548"/>
        <v>2016</v>
      </c>
      <c r="J6903" t="str">
        <f>VLOOKUP(B6903,Lookup!A:B,2,FALSE)</f>
        <v>Jigawa</v>
      </c>
      <c r="K6903" t="str">
        <f>VLOOKUP(C6903,Lookup!D:E,2,FALSE)</f>
        <v>Science and Technology</v>
      </c>
      <c r="L6903" t="str">
        <f>VLOOKUP(D6903,Lookup!G:H,2,FALSE)</f>
        <v>Public Debt Charges</v>
      </c>
      <c r="M6903" s="1">
        <f t="shared" si="544"/>
        <v>0</v>
      </c>
      <c r="N6903" s="1">
        <f t="shared" si="545"/>
        <v>0</v>
      </c>
      <c r="O6903" s="1">
        <f t="shared" si="546"/>
        <v>0</v>
      </c>
      <c r="P6903" s="1">
        <f t="shared" si="547"/>
        <v>0</v>
      </c>
    </row>
    <row r="6904" spans="1:16" x14ac:dyDescent="0.35">
      <c r="A6904">
        <v>2016</v>
      </c>
      <c r="B6904">
        <v>3</v>
      </c>
      <c r="C6904">
        <v>30</v>
      </c>
      <c r="D6904">
        <v>7</v>
      </c>
      <c r="E6904">
        <v>0</v>
      </c>
      <c r="F6904">
        <v>0</v>
      </c>
      <c r="G6904">
        <v>0</v>
      </c>
      <c r="I6904" s="4">
        <f t="shared" si="548"/>
        <v>2016</v>
      </c>
      <c r="J6904" t="str">
        <f>VLOOKUP(B6904,Lookup!A:B,2,FALSE)</f>
        <v>Jigawa</v>
      </c>
      <c r="K6904" t="str">
        <f>VLOOKUP(C6904,Lookup!D:E,2,FALSE)</f>
        <v>Science and Technology</v>
      </c>
      <c r="L6904" t="str">
        <f>VLOOKUP(D6904,Lookup!G:H,2,FALSE)</f>
        <v>Cont to LGs</v>
      </c>
      <c r="M6904" s="1">
        <f t="shared" si="544"/>
        <v>0</v>
      </c>
      <c r="N6904" s="1">
        <f t="shared" si="545"/>
        <v>0</v>
      </c>
      <c r="O6904" s="1">
        <f t="shared" si="546"/>
        <v>0</v>
      </c>
      <c r="P6904" s="1">
        <f t="shared" si="547"/>
        <v>0</v>
      </c>
    </row>
    <row r="6905" spans="1:16" x14ac:dyDescent="0.35">
      <c r="A6905">
        <v>2016</v>
      </c>
      <c r="B6905">
        <v>3</v>
      </c>
      <c r="C6905">
        <v>30</v>
      </c>
      <c r="D6905">
        <v>8</v>
      </c>
      <c r="E6905">
        <v>0</v>
      </c>
      <c r="F6905">
        <v>0</v>
      </c>
      <c r="G6905">
        <v>0</v>
      </c>
      <c r="I6905" s="4">
        <f t="shared" si="548"/>
        <v>2016</v>
      </c>
      <c r="J6905" t="str">
        <f>VLOOKUP(B6905,Lookup!A:B,2,FALSE)</f>
        <v>Jigawa</v>
      </c>
      <c r="K6905" t="str">
        <f>VLOOKUP(C6905,Lookup!D:E,2,FALSE)</f>
        <v>Science and Technology</v>
      </c>
      <c r="L6905" t="str">
        <f>VLOOKUP(D6905,Lookup!G:H,2,FALSE)</f>
        <v>Others</v>
      </c>
      <c r="M6905" s="1">
        <f t="shared" si="544"/>
        <v>0</v>
      </c>
      <c r="N6905" s="1">
        <f t="shared" si="545"/>
        <v>0</v>
      </c>
      <c r="O6905" s="1">
        <f t="shared" si="546"/>
        <v>0</v>
      </c>
      <c r="P6905" s="1">
        <f t="shared" si="547"/>
        <v>0</v>
      </c>
    </row>
    <row r="6906" spans="1:16" x14ac:dyDescent="0.35">
      <c r="A6906">
        <v>2016</v>
      </c>
      <c r="B6906">
        <v>3</v>
      </c>
      <c r="C6906">
        <v>32</v>
      </c>
      <c r="D6906">
        <v>1</v>
      </c>
      <c r="E6906">
        <v>274695000</v>
      </c>
      <c r="F6906">
        <v>0</v>
      </c>
      <c r="G6906">
        <v>163495898</v>
      </c>
      <c r="I6906" s="4">
        <f t="shared" si="548"/>
        <v>2016</v>
      </c>
      <c r="J6906" t="str">
        <f>VLOOKUP(B6906,Lookup!A:B,2,FALSE)</f>
        <v>Jigawa</v>
      </c>
      <c r="K6906" t="str">
        <f>VLOOKUP(C6906,Lookup!D:E,2,FALSE)</f>
        <v>Town, Urban and Regional Development</v>
      </c>
      <c r="L6906" t="str">
        <f>VLOOKUP(D6906,Lookup!G:H,2,FALSE)</f>
        <v>Personnel</v>
      </c>
      <c r="M6906" s="1">
        <f t="shared" si="544"/>
        <v>274695000</v>
      </c>
      <c r="N6906" s="1">
        <f t="shared" si="545"/>
        <v>0</v>
      </c>
      <c r="O6906" s="1">
        <f t="shared" si="546"/>
        <v>274695000</v>
      </c>
      <c r="P6906" s="1">
        <f t="shared" si="547"/>
        <v>163495898</v>
      </c>
    </row>
    <row r="6907" spans="1:16" x14ac:dyDescent="0.35">
      <c r="A6907">
        <v>2016</v>
      </c>
      <c r="B6907">
        <v>3</v>
      </c>
      <c r="C6907">
        <v>32</v>
      </c>
      <c r="D6907">
        <v>2</v>
      </c>
      <c r="E6907">
        <v>84900000</v>
      </c>
      <c r="F6907">
        <v>0</v>
      </c>
      <c r="G6907">
        <v>73132649.5</v>
      </c>
      <c r="I6907" s="4">
        <f t="shared" si="548"/>
        <v>2016</v>
      </c>
      <c r="J6907" t="str">
        <f>VLOOKUP(B6907,Lookup!A:B,2,FALSE)</f>
        <v>Jigawa</v>
      </c>
      <c r="K6907" t="str">
        <f>VLOOKUP(C6907,Lookup!D:E,2,FALSE)</f>
        <v>Town, Urban and Regional Development</v>
      </c>
      <c r="L6907" t="str">
        <f>VLOOKUP(D6907,Lookup!G:H,2,FALSE)</f>
        <v>Overhead</v>
      </c>
      <c r="M6907" s="1">
        <f t="shared" si="544"/>
        <v>84900000</v>
      </c>
      <c r="N6907" s="1">
        <f t="shared" si="545"/>
        <v>0</v>
      </c>
      <c r="O6907" s="1">
        <f t="shared" si="546"/>
        <v>84900000</v>
      </c>
      <c r="P6907" s="1">
        <f t="shared" si="547"/>
        <v>73132649.5</v>
      </c>
    </row>
    <row r="6908" spans="1:16" x14ac:dyDescent="0.35">
      <c r="A6908">
        <v>2016</v>
      </c>
      <c r="B6908">
        <v>3</v>
      </c>
      <c r="C6908">
        <v>32</v>
      </c>
      <c r="D6908">
        <v>3</v>
      </c>
      <c r="E6908">
        <v>0</v>
      </c>
      <c r="F6908">
        <v>0</v>
      </c>
      <c r="G6908">
        <v>0</v>
      </c>
      <c r="I6908" s="4">
        <f t="shared" si="548"/>
        <v>2016</v>
      </c>
      <c r="J6908" t="str">
        <f>VLOOKUP(B6908,Lookup!A:B,2,FALSE)</f>
        <v>Jigawa</v>
      </c>
      <c r="K6908" t="str">
        <f>VLOOKUP(C6908,Lookup!D:E,2,FALSE)</f>
        <v>Town, Urban and Regional Development</v>
      </c>
      <c r="L6908" t="str">
        <f>VLOOKUP(D6908,Lookup!G:H,2,FALSE)</f>
        <v>Unclassified Subventions</v>
      </c>
      <c r="M6908" s="1">
        <f t="shared" si="544"/>
        <v>0</v>
      </c>
      <c r="N6908" s="1">
        <f t="shared" si="545"/>
        <v>0</v>
      </c>
      <c r="O6908" s="1">
        <f t="shared" si="546"/>
        <v>0</v>
      </c>
      <c r="P6908" s="1">
        <f t="shared" si="547"/>
        <v>0</v>
      </c>
    </row>
    <row r="6909" spans="1:16" x14ac:dyDescent="0.35">
      <c r="A6909">
        <v>2016</v>
      </c>
      <c r="B6909">
        <v>3</v>
      </c>
      <c r="C6909">
        <v>32</v>
      </c>
      <c r="D6909">
        <v>4</v>
      </c>
      <c r="E6909">
        <v>0</v>
      </c>
      <c r="F6909">
        <v>0</v>
      </c>
      <c r="G6909">
        <v>0</v>
      </c>
      <c r="I6909" s="4">
        <f t="shared" si="548"/>
        <v>2016</v>
      </c>
      <c r="J6909" t="str">
        <f>VLOOKUP(B6909,Lookup!A:B,2,FALSE)</f>
        <v>Jigawa</v>
      </c>
      <c r="K6909" t="str">
        <f>VLOOKUP(C6909,Lookup!D:E,2,FALSE)</f>
        <v>Town, Urban and Regional Development</v>
      </c>
      <c r="L6909" t="str">
        <f>VLOOKUP(D6909,Lookup!G:H,2,FALSE)</f>
        <v>P &amp; G</v>
      </c>
      <c r="M6909" s="1">
        <f t="shared" si="544"/>
        <v>0</v>
      </c>
      <c r="N6909" s="1">
        <f t="shared" si="545"/>
        <v>0</v>
      </c>
      <c r="O6909" s="1">
        <f t="shared" si="546"/>
        <v>0</v>
      </c>
      <c r="P6909" s="1">
        <f t="shared" si="547"/>
        <v>0</v>
      </c>
    </row>
    <row r="6910" spans="1:16" x14ac:dyDescent="0.35">
      <c r="A6910">
        <v>2016</v>
      </c>
      <c r="B6910">
        <v>3</v>
      </c>
      <c r="C6910">
        <v>32</v>
      </c>
      <c r="D6910">
        <v>5</v>
      </c>
      <c r="E6910">
        <v>0</v>
      </c>
      <c r="F6910">
        <v>0</v>
      </c>
      <c r="G6910">
        <v>0</v>
      </c>
      <c r="I6910" s="4">
        <f t="shared" si="548"/>
        <v>2016</v>
      </c>
      <c r="J6910" t="str">
        <f>VLOOKUP(B6910,Lookup!A:B,2,FALSE)</f>
        <v>Jigawa</v>
      </c>
      <c r="K6910" t="str">
        <f>VLOOKUP(C6910,Lookup!D:E,2,FALSE)</f>
        <v>Town, Urban and Regional Development</v>
      </c>
      <c r="L6910" t="str">
        <f>VLOOKUP(D6910,Lookup!G:H,2,FALSE)</f>
        <v>Other CRF</v>
      </c>
      <c r="M6910" s="1">
        <f t="shared" si="544"/>
        <v>0</v>
      </c>
      <c r="N6910" s="1">
        <f t="shared" si="545"/>
        <v>0</v>
      </c>
      <c r="O6910" s="1">
        <f t="shared" si="546"/>
        <v>0</v>
      </c>
      <c r="P6910" s="1">
        <f t="shared" si="547"/>
        <v>0</v>
      </c>
    </row>
    <row r="6911" spans="1:16" x14ac:dyDescent="0.35">
      <c r="A6911">
        <v>2016</v>
      </c>
      <c r="B6911">
        <v>3</v>
      </c>
      <c r="C6911">
        <v>32</v>
      </c>
      <c r="D6911">
        <v>6</v>
      </c>
      <c r="E6911">
        <v>0</v>
      </c>
      <c r="F6911">
        <v>0</v>
      </c>
      <c r="G6911">
        <v>0</v>
      </c>
      <c r="I6911" s="4">
        <f t="shared" si="548"/>
        <v>2016</v>
      </c>
      <c r="J6911" t="str">
        <f>VLOOKUP(B6911,Lookup!A:B,2,FALSE)</f>
        <v>Jigawa</v>
      </c>
      <c r="K6911" t="str">
        <f>VLOOKUP(C6911,Lookup!D:E,2,FALSE)</f>
        <v>Town, Urban and Regional Development</v>
      </c>
      <c r="L6911" t="str">
        <f>VLOOKUP(D6911,Lookup!G:H,2,FALSE)</f>
        <v>Public Debt Charges</v>
      </c>
      <c r="M6911" s="1">
        <f t="shared" si="544"/>
        <v>0</v>
      </c>
      <c r="N6911" s="1">
        <f t="shared" si="545"/>
        <v>0</v>
      </c>
      <c r="O6911" s="1">
        <f t="shared" si="546"/>
        <v>0</v>
      </c>
      <c r="P6911" s="1">
        <f t="shared" si="547"/>
        <v>0</v>
      </c>
    </row>
    <row r="6912" spans="1:16" x14ac:dyDescent="0.35">
      <c r="A6912">
        <v>2016</v>
      </c>
      <c r="B6912">
        <v>3</v>
      </c>
      <c r="C6912">
        <v>32</v>
      </c>
      <c r="D6912">
        <v>7</v>
      </c>
      <c r="E6912">
        <v>0</v>
      </c>
      <c r="F6912">
        <v>0</v>
      </c>
      <c r="G6912">
        <v>0</v>
      </c>
      <c r="I6912" s="4">
        <f t="shared" si="548"/>
        <v>2016</v>
      </c>
      <c r="J6912" t="str">
        <f>VLOOKUP(B6912,Lookup!A:B,2,FALSE)</f>
        <v>Jigawa</v>
      </c>
      <c r="K6912" t="str">
        <f>VLOOKUP(C6912,Lookup!D:E,2,FALSE)</f>
        <v>Town, Urban and Regional Development</v>
      </c>
      <c r="L6912" t="str">
        <f>VLOOKUP(D6912,Lookup!G:H,2,FALSE)</f>
        <v>Cont to LGs</v>
      </c>
      <c r="M6912" s="1">
        <f t="shared" si="544"/>
        <v>0</v>
      </c>
      <c r="N6912" s="1">
        <f t="shared" si="545"/>
        <v>0</v>
      </c>
      <c r="O6912" s="1">
        <f t="shared" si="546"/>
        <v>0</v>
      </c>
      <c r="P6912" s="1">
        <f t="shared" si="547"/>
        <v>0</v>
      </c>
    </row>
    <row r="6913" spans="1:16" x14ac:dyDescent="0.35">
      <c r="A6913">
        <v>2016</v>
      </c>
      <c r="B6913">
        <v>3</v>
      </c>
      <c r="C6913">
        <v>32</v>
      </c>
      <c r="D6913">
        <v>8</v>
      </c>
      <c r="E6913">
        <v>0</v>
      </c>
      <c r="F6913">
        <v>0</v>
      </c>
      <c r="G6913">
        <v>0</v>
      </c>
      <c r="I6913" s="4">
        <f t="shared" si="548"/>
        <v>2016</v>
      </c>
      <c r="J6913" t="str">
        <f>VLOOKUP(B6913,Lookup!A:B,2,FALSE)</f>
        <v>Jigawa</v>
      </c>
      <c r="K6913" t="str">
        <f>VLOOKUP(C6913,Lookup!D:E,2,FALSE)</f>
        <v>Town, Urban and Regional Development</v>
      </c>
      <c r="L6913" t="str">
        <f>VLOOKUP(D6913,Lookup!G:H,2,FALSE)</f>
        <v>Others</v>
      </c>
      <c r="M6913" s="1">
        <f t="shared" si="544"/>
        <v>0</v>
      </c>
      <c r="N6913" s="1">
        <f t="shared" si="545"/>
        <v>0</v>
      </c>
      <c r="O6913" s="1">
        <f t="shared" si="546"/>
        <v>0</v>
      </c>
      <c r="P6913" s="1">
        <f t="shared" si="547"/>
        <v>0</v>
      </c>
    </row>
    <row r="6914" spans="1:16" x14ac:dyDescent="0.35">
      <c r="A6914">
        <v>2016</v>
      </c>
      <c r="B6914">
        <v>3</v>
      </c>
      <c r="C6914">
        <v>33</v>
      </c>
      <c r="D6914">
        <v>1</v>
      </c>
      <c r="E6914">
        <v>64895000</v>
      </c>
      <c r="F6914">
        <v>0</v>
      </c>
      <c r="G6914">
        <v>54370009.729999997</v>
      </c>
      <c r="I6914" s="4">
        <f t="shared" si="548"/>
        <v>2016</v>
      </c>
      <c r="J6914" t="str">
        <f>VLOOKUP(B6914,Lookup!A:B,2,FALSE)</f>
        <v>Jigawa</v>
      </c>
      <c r="K6914" t="str">
        <f>VLOOKUP(C6914,Lookup!D:E,2,FALSE)</f>
        <v>Trade, Commerce and Industry</v>
      </c>
      <c r="L6914" t="str">
        <f>VLOOKUP(D6914,Lookup!G:H,2,FALSE)</f>
        <v>Personnel</v>
      </c>
      <c r="M6914" s="1">
        <f t="shared" si="544"/>
        <v>64895000</v>
      </c>
      <c r="N6914" s="1">
        <f t="shared" si="545"/>
        <v>0</v>
      </c>
      <c r="O6914" s="1">
        <f t="shared" si="546"/>
        <v>64895000</v>
      </c>
      <c r="P6914" s="1">
        <f t="shared" si="547"/>
        <v>54370009.729999997</v>
      </c>
    </row>
    <row r="6915" spans="1:16" x14ac:dyDescent="0.35">
      <c r="A6915">
        <v>2016</v>
      </c>
      <c r="B6915">
        <v>3</v>
      </c>
      <c r="C6915">
        <v>33</v>
      </c>
      <c r="D6915">
        <v>2</v>
      </c>
      <c r="E6915">
        <v>12000000</v>
      </c>
      <c r="F6915">
        <v>0</v>
      </c>
      <c r="G6915">
        <v>17213108.469999999</v>
      </c>
      <c r="I6915" s="4">
        <f t="shared" si="548"/>
        <v>2016</v>
      </c>
      <c r="J6915" t="str">
        <f>VLOOKUP(B6915,Lookup!A:B,2,FALSE)</f>
        <v>Jigawa</v>
      </c>
      <c r="K6915" t="str">
        <f>VLOOKUP(C6915,Lookup!D:E,2,FALSE)</f>
        <v>Trade, Commerce and Industry</v>
      </c>
      <c r="L6915" t="str">
        <f>VLOOKUP(D6915,Lookup!G:H,2,FALSE)</f>
        <v>Overhead</v>
      </c>
      <c r="M6915" s="1">
        <f t="shared" si="544"/>
        <v>12000000</v>
      </c>
      <c r="N6915" s="1">
        <f t="shared" si="545"/>
        <v>0</v>
      </c>
      <c r="O6915" s="1">
        <f t="shared" si="546"/>
        <v>12000000</v>
      </c>
      <c r="P6915" s="1">
        <f t="shared" si="547"/>
        <v>17213108.469999999</v>
      </c>
    </row>
    <row r="6916" spans="1:16" x14ac:dyDescent="0.35">
      <c r="A6916">
        <v>2016</v>
      </c>
      <c r="B6916">
        <v>3</v>
      </c>
      <c r="C6916">
        <v>33</v>
      </c>
      <c r="D6916">
        <v>3</v>
      </c>
      <c r="E6916">
        <v>0</v>
      </c>
      <c r="F6916">
        <v>0</v>
      </c>
      <c r="G6916">
        <v>0</v>
      </c>
      <c r="I6916" s="4">
        <f t="shared" si="548"/>
        <v>2016</v>
      </c>
      <c r="J6916" t="str">
        <f>VLOOKUP(B6916,Lookup!A:B,2,FALSE)</f>
        <v>Jigawa</v>
      </c>
      <c r="K6916" t="str">
        <f>VLOOKUP(C6916,Lookup!D:E,2,FALSE)</f>
        <v>Trade, Commerce and Industry</v>
      </c>
      <c r="L6916" t="str">
        <f>VLOOKUP(D6916,Lookup!G:H,2,FALSE)</f>
        <v>Unclassified Subventions</v>
      </c>
      <c r="M6916" s="1">
        <f t="shared" ref="M6916:M6979" si="549">E6916</f>
        <v>0</v>
      </c>
      <c r="N6916" s="1">
        <f t="shared" ref="N6916:N6979" si="550">F6916</f>
        <v>0</v>
      </c>
      <c r="O6916" s="1">
        <f t="shared" ref="O6916:O6979" si="551">M6916+N6916</f>
        <v>0</v>
      </c>
      <c r="P6916" s="1">
        <f t="shared" ref="P6916:P6979" si="552">G6916</f>
        <v>0</v>
      </c>
    </row>
    <row r="6917" spans="1:16" x14ac:dyDescent="0.35">
      <c r="A6917">
        <v>2016</v>
      </c>
      <c r="B6917">
        <v>3</v>
      </c>
      <c r="C6917">
        <v>33</v>
      </c>
      <c r="D6917">
        <v>4</v>
      </c>
      <c r="E6917">
        <v>0</v>
      </c>
      <c r="F6917">
        <v>0</v>
      </c>
      <c r="G6917">
        <v>0</v>
      </c>
      <c r="I6917" s="4">
        <f t="shared" si="548"/>
        <v>2016</v>
      </c>
      <c r="J6917" t="str">
        <f>VLOOKUP(B6917,Lookup!A:B,2,FALSE)</f>
        <v>Jigawa</v>
      </c>
      <c r="K6917" t="str">
        <f>VLOOKUP(C6917,Lookup!D:E,2,FALSE)</f>
        <v>Trade, Commerce and Industry</v>
      </c>
      <c r="L6917" t="str">
        <f>VLOOKUP(D6917,Lookup!G:H,2,FALSE)</f>
        <v>P &amp; G</v>
      </c>
      <c r="M6917" s="1">
        <f t="shared" si="549"/>
        <v>0</v>
      </c>
      <c r="N6917" s="1">
        <f t="shared" si="550"/>
        <v>0</v>
      </c>
      <c r="O6917" s="1">
        <f t="shared" si="551"/>
        <v>0</v>
      </c>
      <c r="P6917" s="1">
        <f t="shared" si="552"/>
        <v>0</v>
      </c>
    </row>
    <row r="6918" spans="1:16" x14ac:dyDescent="0.35">
      <c r="A6918">
        <v>2016</v>
      </c>
      <c r="B6918">
        <v>3</v>
      </c>
      <c r="C6918">
        <v>33</v>
      </c>
      <c r="D6918">
        <v>5</v>
      </c>
      <c r="E6918">
        <v>0</v>
      </c>
      <c r="F6918">
        <v>0</v>
      </c>
      <c r="G6918">
        <v>0</v>
      </c>
      <c r="I6918" s="4">
        <f t="shared" si="548"/>
        <v>2016</v>
      </c>
      <c r="J6918" t="str">
        <f>VLOOKUP(B6918,Lookup!A:B,2,FALSE)</f>
        <v>Jigawa</v>
      </c>
      <c r="K6918" t="str">
        <f>VLOOKUP(C6918,Lookup!D:E,2,FALSE)</f>
        <v>Trade, Commerce and Industry</v>
      </c>
      <c r="L6918" t="str">
        <f>VLOOKUP(D6918,Lookup!G:H,2,FALSE)</f>
        <v>Other CRF</v>
      </c>
      <c r="M6918" s="1">
        <f t="shared" si="549"/>
        <v>0</v>
      </c>
      <c r="N6918" s="1">
        <f t="shared" si="550"/>
        <v>0</v>
      </c>
      <c r="O6918" s="1">
        <f t="shared" si="551"/>
        <v>0</v>
      </c>
      <c r="P6918" s="1">
        <f t="shared" si="552"/>
        <v>0</v>
      </c>
    </row>
    <row r="6919" spans="1:16" x14ac:dyDescent="0.35">
      <c r="A6919">
        <v>2016</v>
      </c>
      <c r="B6919">
        <v>3</v>
      </c>
      <c r="C6919">
        <v>33</v>
      </c>
      <c r="D6919">
        <v>6</v>
      </c>
      <c r="E6919">
        <v>0</v>
      </c>
      <c r="F6919">
        <v>0</v>
      </c>
      <c r="G6919">
        <v>0</v>
      </c>
      <c r="I6919" s="4">
        <f t="shared" si="548"/>
        <v>2016</v>
      </c>
      <c r="J6919" t="str">
        <f>VLOOKUP(B6919,Lookup!A:B,2,FALSE)</f>
        <v>Jigawa</v>
      </c>
      <c r="K6919" t="str">
        <f>VLOOKUP(C6919,Lookup!D:E,2,FALSE)</f>
        <v>Trade, Commerce and Industry</v>
      </c>
      <c r="L6919" t="str">
        <f>VLOOKUP(D6919,Lookup!G:H,2,FALSE)</f>
        <v>Public Debt Charges</v>
      </c>
      <c r="M6919" s="1">
        <f t="shared" si="549"/>
        <v>0</v>
      </c>
      <c r="N6919" s="1">
        <f t="shared" si="550"/>
        <v>0</v>
      </c>
      <c r="O6919" s="1">
        <f t="shared" si="551"/>
        <v>0</v>
      </c>
      <c r="P6919" s="1">
        <f t="shared" si="552"/>
        <v>0</v>
      </c>
    </row>
    <row r="6920" spans="1:16" x14ac:dyDescent="0.35">
      <c r="A6920">
        <v>2016</v>
      </c>
      <c r="B6920">
        <v>3</v>
      </c>
      <c r="C6920">
        <v>33</v>
      </c>
      <c r="D6920">
        <v>7</v>
      </c>
      <c r="E6920">
        <v>0</v>
      </c>
      <c r="F6920">
        <v>0</v>
      </c>
      <c r="G6920">
        <v>0</v>
      </c>
      <c r="I6920" s="4">
        <f t="shared" si="548"/>
        <v>2016</v>
      </c>
      <c r="J6920" t="str">
        <f>VLOOKUP(B6920,Lookup!A:B,2,FALSE)</f>
        <v>Jigawa</v>
      </c>
      <c r="K6920" t="str">
        <f>VLOOKUP(C6920,Lookup!D:E,2,FALSE)</f>
        <v>Trade, Commerce and Industry</v>
      </c>
      <c r="L6920" t="str">
        <f>VLOOKUP(D6920,Lookup!G:H,2,FALSE)</f>
        <v>Cont to LGs</v>
      </c>
      <c r="M6920" s="1">
        <f t="shared" si="549"/>
        <v>0</v>
      </c>
      <c r="N6920" s="1">
        <f t="shared" si="550"/>
        <v>0</v>
      </c>
      <c r="O6920" s="1">
        <f t="shared" si="551"/>
        <v>0</v>
      </c>
      <c r="P6920" s="1">
        <f t="shared" si="552"/>
        <v>0</v>
      </c>
    </row>
    <row r="6921" spans="1:16" x14ac:dyDescent="0.35">
      <c r="A6921">
        <v>2016</v>
      </c>
      <c r="B6921">
        <v>3</v>
      </c>
      <c r="C6921">
        <v>33</v>
      </c>
      <c r="D6921">
        <v>8</v>
      </c>
      <c r="E6921">
        <v>0</v>
      </c>
      <c r="F6921">
        <v>0</v>
      </c>
      <c r="G6921">
        <v>0</v>
      </c>
      <c r="I6921" s="4">
        <f t="shared" si="548"/>
        <v>2016</v>
      </c>
      <c r="J6921" t="str">
        <f>VLOOKUP(B6921,Lookup!A:B,2,FALSE)</f>
        <v>Jigawa</v>
      </c>
      <c r="K6921" t="str">
        <f>VLOOKUP(C6921,Lookup!D:E,2,FALSE)</f>
        <v>Trade, Commerce and Industry</v>
      </c>
      <c r="L6921" t="str">
        <f>VLOOKUP(D6921,Lookup!G:H,2,FALSE)</f>
        <v>Others</v>
      </c>
      <c r="M6921" s="1">
        <f t="shared" si="549"/>
        <v>0</v>
      </c>
      <c r="N6921" s="1">
        <f t="shared" si="550"/>
        <v>0</v>
      </c>
      <c r="O6921" s="1">
        <f t="shared" si="551"/>
        <v>0</v>
      </c>
      <c r="P6921" s="1">
        <f t="shared" si="552"/>
        <v>0</v>
      </c>
    </row>
    <row r="6922" spans="1:16" x14ac:dyDescent="0.35">
      <c r="A6922">
        <v>2016</v>
      </c>
      <c r="B6922">
        <v>3</v>
      </c>
      <c r="C6922">
        <v>35</v>
      </c>
      <c r="D6922">
        <v>1</v>
      </c>
      <c r="E6922">
        <v>434475000</v>
      </c>
      <c r="F6922">
        <v>0</v>
      </c>
      <c r="G6922">
        <v>412554588.24000001</v>
      </c>
      <c r="I6922" s="4">
        <f t="shared" si="548"/>
        <v>2016</v>
      </c>
      <c r="J6922" t="str">
        <f>VLOOKUP(B6922,Lookup!A:B,2,FALSE)</f>
        <v>Jigawa</v>
      </c>
      <c r="K6922" t="str">
        <f>VLOOKUP(C6922,Lookup!D:E,2,FALSE)</f>
        <v>Water and Sanitation</v>
      </c>
      <c r="L6922" t="str">
        <f>VLOOKUP(D6922,Lookup!G:H,2,FALSE)</f>
        <v>Personnel</v>
      </c>
      <c r="M6922" s="1">
        <f t="shared" si="549"/>
        <v>434475000</v>
      </c>
      <c r="N6922" s="1">
        <f t="shared" si="550"/>
        <v>0</v>
      </c>
      <c r="O6922" s="1">
        <f t="shared" si="551"/>
        <v>434475000</v>
      </c>
      <c r="P6922" s="1">
        <f t="shared" si="552"/>
        <v>412554588.24000001</v>
      </c>
    </row>
    <row r="6923" spans="1:16" x14ac:dyDescent="0.35">
      <c r="A6923">
        <v>2016</v>
      </c>
      <c r="B6923">
        <v>3</v>
      </c>
      <c r="C6923">
        <v>35</v>
      </c>
      <c r="D6923">
        <v>2</v>
      </c>
      <c r="E6923">
        <v>750000000</v>
      </c>
      <c r="F6923">
        <v>0</v>
      </c>
      <c r="G6923">
        <v>871699875.73000014</v>
      </c>
      <c r="I6923" s="4">
        <f t="shared" si="548"/>
        <v>2016</v>
      </c>
      <c r="J6923" t="str">
        <f>VLOOKUP(B6923,Lookup!A:B,2,FALSE)</f>
        <v>Jigawa</v>
      </c>
      <c r="K6923" t="str">
        <f>VLOOKUP(C6923,Lookup!D:E,2,FALSE)</f>
        <v>Water and Sanitation</v>
      </c>
      <c r="L6923" t="str">
        <f>VLOOKUP(D6923,Lookup!G:H,2,FALSE)</f>
        <v>Overhead</v>
      </c>
      <c r="M6923" s="1">
        <f t="shared" si="549"/>
        <v>750000000</v>
      </c>
      <c r="N6923" s="1">
        <f t="shared" si="550"/>
        <v>0</v>
      </c>
      <c r="O6923" s="1">
        <f t="shared" si="551"/>
        <v>750000000</v>
      </c>
      <c r="P6923" s="1">
        <f t="shared" si="552"/>
        <v>871699875.73000014</v>
      </c>
    </row>
    <row r="6924" spans="1:16" x14ac:dyDescent="0.35">
      <c r="A6924">
        <v>2016</v>
      </c>
      <c r="B6924">
        <v>3</v>
      </c>
      <c r="C6924">
        <v>35</v>
      </c>
      <c r="D6924">
        <v>3</v>
      </c>
      <c r="E6924">
        <v>0</v>
      </c>
      <c r="F6924">
        <v>0</v>
      </c>
      <c r="G6924">
        <v>0</v>
      </c>
      <c r="I6924" s="4">
        <f t="shared" si="548"/>
        <v>2016</v>
      </c>
      <c r="J6924" t="str">
        <f>VLOOKUP(B6924,Lookup!A:B,2,FALSE)</f>
        <v>Jigawa</v>
      </c>
      <c r="K6924" t="str">
        <f>VLOOKUP(C6924,Lookup!D:E,2,FALSE)</f>
        <v>Water and Sanitation</v>
      </c>
      <c r="L6924" t="str">
        <f>VLOOKUP(D6924,Lookup!G:H,2,FALSE)</f>
        <v>Unclassified Subventions</v>
      </c>
      <c r="M6924" s="1">
        <f t="shared" si="549"/>
        <v>0</v>
      </c>
      <c r="N6924" s="1">
        <f t="shared" si="550"/>
        <v>0</v>
      </c>
      <c r="O6924" s="1">
        <f t="shared" si="551"/>
        <v>0</v>
      </c>
      <c r="P6924" s="1">
        <f t="shared" si="552"/>
        <v>0</v>
      </c>
    </row>
    <row r="6925" spans="1:16" x14ac:dyDescent="0.35">
      <c r="A6925">
        <v>2016</v>
      </c>
      <c r="B6925">
        <v>3</v>
      </c>
      <c r="C6925">
        <v>35</v>
      </c>
      <c r="D6925">
        <v>4</v>
      </c>
      <c r="E6925">
        <v>0</v>
      </c>
      <c r="F6925">
        <v>0</v>
      </c>
      <c r="G6925">
        <v>0</v>
      </c>
      <c r="I6925" s="4">
        <f t="shared" si="548"/>
        <v>2016</v>
      </c>
      <c r="J6925" t="str">
        <f>VLOOKUP(B6925,Lookup!A:B,2,FALSE)</f>
        <v>Jigawa</v>
      </c>
      <c r="K6925" t="str">
        <f>VLOOKUP(C6925,Lookup!D:E,2,FALSE)</f>
        <v>Water and Sanitation</v>
      </c>
      <c r="L6925" t="str">
        <f>VLOOKUP(D6925,Lookup!G:H,2,FALSE)</f>
        <v>P &amp; G</v>
      </c>
      <c r="M6925" s="1">
        <f t="shared" si="549"/>
        <v>0</v>
      </c>
      <c r="N6925" s="1">
        <f t="shared" si="550"/>
        <v>0</v>
      </c>
      <c r="O6925" s="1">
        <f t="shared" si="551"/>
        <v>0</v>
      </c>
      <c r="P6925" s="1">
        <f t="shared" si="552"/>
        <v>0</v>
      </c>
    </row>
    <row r="6926" spans="1:16" x14ac:dyDescent="0.35">
      <c r="A6926">
        <v>2016</v>
      </c>
      <c r="B6926">
        <v>3</v>
      </c>
      <c r="C6926">
        <v>35</v>
      </c>
      <c r="D6926">
        <v>5</v>
      </c>
      <c r="E6926">
        <v>0</v>
      </c>
      <c r="F6926">
        <v>0</v>
      </c>
      <c r="G6926">
        <v>0</v>
      </c>
      <c r="I6926" s="4">
        <f t="shared" si="548"/>
        <v>2016</v>
      </c>
      <c r="J6926" t="str">
        <f>VLOOKUP(B6926,Lookup!A:B,2,FALSE)</f>
        <v>Jigawa</v>
      </c>
      <c r="K6926" t="str">
        <f>VLOOKUP(C6926,Lookup!D:E,2,FALSE)</f>
        <v>Water and Sanitation</v>
      </c>
      <c r="L6926" t="str">
        <f>VLOOKUP(D6926,Lookup!G:H,2,FALSE)</f>
        <v>Other CRF</v>
      </c>
      <c r="M6926" s="1">
        <f t="shared" si="549"/>
        <v>0</v>
      </c>
      <c r="N6926" s="1">
        <f t="shared" si="550"/>
        <v>0</v>
      </c>
      <c r="O6926" s="1">
        <f t="shared" si="551"/>
        <v>0</v>
      </c>
      <c r="P6926" s="1">
        <f t="shared" si="552"/>
        <v>0</v>
      </c>
    </row>
    <row r="6927" spans="1:16" x14ac:dyDescent="0.35">
      <c r="A6927">
        <v>2016</v>
      </c>
      <c r="B6927">
        <v>3</v>
      </c>
      <c r="C6927">
        <v>35</v>
      </c>
      <c r="D6927">
        <v>6</v>
      </c>
      <c r="E6927">
        <v>0</v>
      </c>
      <c r="F6927">
        <v>0</v>
      </c>
      <c r="G6927">
        <v>0</v>
      </c>
      <c r="I6927" s="4">
        <f t="shared" si="548"/>
        <v>2016</v>
      </c>
      <c r="J6927" t="str">
        <f>VLOOKUP(B6927,Lookup!A:B,2,FALSE)</f>
        <v>Jigawa</v>
      </c>
      <c r="K6927" t="str">
        <f>VLOOKUP(C6927,Lookup!D:E,2,FALSE)</f>
        <v>Water and Sanitation</v>
      </c>
      <c r="L6927" t="str">
        <f>VLOOKUP(D6927,Lookup!G:H,2,FALSE)</f>
        <v>Public Debt Charges</v>
      </c>
      <c r="M6927" s="1">
        <f t="shared" si="549"/>
        <v>0</v>
      </c>
      <c r="N6927" s="1">
        <f t="shared" si="550"/>
        <v>0</v>
      </c>
      <c r="O6927" s="1">
        <f t="shared" si="551"/>
        <v>0</v>
      </c>
      <c r="P6927" s="1">
        <f t="shared" si="552"/>
        <v>0</v>
      </c>
    </row>
    <row r="6928" spans="1:16" x14ac:dyDescent="0.35">
      <c r="A6928">
        <v>2016</v>
      </c>
      <c r="B6928">
        <v>3</v>
      </c>
      <c r="C6928">
        <v>35</v>
      </c>
      <c r="D6928">
        <v>7</v>
      </c>
      <c r="E6928">
        <v>0</v>
      </c>
      <c r="F6928">
        <v>0</v>
      </c>
      <c r="G6928">
        <v>0</v>
      </c>
      <c r="I6928" s="4">
        <f t="shared" si="548"/>
        <v>2016</v>
      </c>
      <c r="J6928" t="str">
        <f>VLOOKUP(B6928,Lookup!A:B,2,FALSE)</f>
        <v>Jigawa</v>
      </c>
      <c r="K6928" t="str">
        <f>VLOOKUP(C6928,Lookup!D:E,2,FALSE)</f>
        <v>Water and Sanitation</v>
      </c>
      <c r="L6928" t="str">
        <f>VLOOKUP(D6928,Lookup!G:H,2,FALSE)</f>
        <v>Cont to LGs</v>
      </c>
      <c r="M6928" s="1">
        <f t="shared" si="549"/>
        <v>0</v>
      </c>
      <c r="N6928" s="1">
        <f t="shared" si="550"/>
        <v>0</v>
      </c>
      <c r="O6928" s="1">
        <f t="shared" si="551"/>
        <v>0</v>
      </c>
      <c r="P6928" s="1">
        <f t="shared" si="552"/>
        <v>0</v>
      </c>
    </row>
    <row r="6929" spans="1:16" x14ac:dyDescent="0.35">
      <c r="A6929">
        <v>2016</v>
      </c>
      <c r="B6929">
        <v>3</v>
      </c>
      <c r="C6929">
        <v>35</v>
      </c>
      <c r="D6929">
        <v>8</v>
      </c>
      <c r="E6929">
        <v>0</v>
      </c>
      <c r="F6929">
        <v>0</v>
      </c>
      <c r="G6929">
        <v>0</v>
      </c>
      <c r="I6929" s="4">
        <f t="shared" si="548"/>
        <v>2016</v>
      </c>
      <c r="J6929" t="str">
        <f>VLOOKUP(B6929,Lookup!A:B,2,FALSE)</f>
        <v>Jigawa</v>
      </c>
      <c r="K6929" t="str">
        <f>VLOOKUP(C6929,Lookup!D:E,2,FALSE)</f>
        <v>Water and Sanitation</v>
      </c>
      <c r="L6929" t="str">
        <f>VLOOKUP(D6929,Lookup!G:H,2,FALSE)</f>
        <v>Others</v>
      </c>
      <c r="M6929" s="1">
        <f t="shared" si="549"/>
        <v>0</v>
      </c>
      <c r="N6929" s="1">
        <f t="shared" si="550"/>
        <v>0</v>
      </c>
      <c r="O6929" s="1">
        <f t="shared" si="551"/>
        <v>0</v>
      </c>
      <c r="P6929" s="1">
        <f t="shared" si="552"/>
        <v>0</v>
      </c>
    </row>
    <row r="6930" spans="1:16" x14ac:dyDescent="0.35">
      <c r="A6930">
        <v>2016</v>
      </c>
      <c r="B6930">
        <v>3</v>
      </c>
      <c r="C6930">
        <v>37</v>
      </c>
      <c r="D6930">
        <v>1</v>
      </c>
      <c r="E6930">
        <v>90733000</v>
      </c>
      <c r="F6930">
        <v>0</v>
      </c>
      <c r="G6930">
        <v>98147853.099999994</v>
      </c>
      <c r="I6930" s="4">
        <f t="shared" si="548"/>
        <v>2016</v>
      </c>
      <c r="J6930" t="str">
        <f>VLOOKUP(B6930,Lookup!A:B,2,FALSE)</f>
        <v>Jigawa</v>
      </c>
      <c r="K6930" t="str">
        <f>VLOOKUP(C6930,Lookup!D:E,2,FALSE)</f>
        <v>Youths and Sports</v>
      </c>
      <c r="L6930" t="str">
        <f>VLOOKUP(D6930,Lookup!G:H,2,FALSE)</f>
        <v>Personnel</v>
      </c>
      <c r="M6930" s="1">
        <f t="shared" si="549"/>
        <v>90733000</v>
      </c>
      <c r="N6930" s="1">
        <f t="shared" si="550"/>
        <v>0</v>
      </c>
      <c r="O6930" s="1">
        <f t="shared" si="551"/>
        <v>90733000</v>
      </c>
      <c r="P6930" s="1">
        <f t="shared" si="552"/>
        <v>98147853.099999994</v>
      </c>
    </row>
    <row r="6931" spans="1:16" x14ac:dyDescent="0.35">
      <c r="A6931">
        <v>2016</v>
      </c>
      <c r="B6931">
        <v>3</v>
      </c>
      <c r="C6931">
        <v>37</v>
      </c>
      <c r="D6931">
        <v>2</v>
      </c>
      <c r="E6931">
        <v>24100000</v>
      </c>
      <c r="F6931">
        <v>0</v>
      </c>
      <c r="G6931">
        <v>18718415.48</v>
      </c>
      <c r="I6931" s="4">
        <f t="shared" si="548"/>
        <v>2016</v>
      </c>
      <c r="J6931" t="str">
        <f>VLOOKUP(B6931,Lookup!A:B,2,FALSE)</f>
        <v>Jigawa</v>
      </c>
      <c r="K6931" t="str">
        <f>VLOOKUP(C6931,Lookup!D:E,2,FALSE)</f>
        <v>Youths and Sports</v>
      </c>
      <c r="L6931" t="str">
        <f>VLOOKUP(D6931,Lookup!G:H,2,FALSE)</f>
        <v>Overhead</v>
      </c>
      <c r="M6931" s="1">
        <f t="shared" si="549"/>
        <v>24100000</v>
      </c>
      <c r="N6931" s="1">
        <f t="shared" si="550"/>
        <v>0</v>
      </c>
      <c r="O6931" s="1">
        <f t="shared" si="551"/>
        <v>24100000</v>
      </c>
      <c r="P6931" s="1">
        <f t="shared" si="552"/>
        <v>18718415.48</v>
      </c>
    </row>
    <row r="6932" spans="1:16" x14ac:dyDescent="0.35">
      <c r="A6932">
        <v>2016</v>
      </c>
      <c r="B6932">
        <v>3</v>
      </c>
      <c r="C6932">
        <v>37</v>
      </c>
      <c r="D6932">
        <v>3</v>
      </c>
      <c r="E6932">
        <v>0</v>
      </c>
      <c r="F6932">
        <v>0</v>
      </c>
      <c r="G6932">
        <v>0</v>
      </c>
      <c r="I6932" s="4">
        <f t="shared" si="548"/>
        <v>2016</v>
      </c>
      <c r="J6932" t="str">
        <f>VLOOKUP(B6932,Lookup!A:B,2,FALSE)</f>
        <v>Jigawa</v>
      </c>
      <c r="K6932" t="str">
        <f>VLOOKUP(C6932,Lookup!D:E,2,FALSE)</f>
        <v>Youths and Sports</v>
      </c>
      <c r="L6932" t="str">
        <f>VLOOKUP(D6932,Lookup!G:H,2,FALSE)</f>
        <v>Unclassified Subventions</v>
      </c>
      <c r="M6932" s="1">
        <f t="shared" si="549"/>
        <v>0</v>
      </c>
      <c r="N6932" s="1">
        <f t="shared" si="550"/>
        <v>0</v>
      </c>
      <c r="O6932" s="1">
        <f t="shared" si="551"/>
        <v>0</v>
      </c>
      <c r="P6932" s="1">
        <f t="shared" si="552"/>
        <v>0</v>
      </c>
    </row>
    <row r="6933" spans="1:16" x14ac:dyDescent="0.35">
      <c r="A6933">
        <v>2016</v>
      </c>
      <c r="B6933">
        <v>3</v>
      </c>
      <c r="C6933">
        <v>37</v>
      </c>
      <c r="D6933">
        <v>4</v>
      </c>
      <c r="E6933">
        <v>0</v>
      </c>
      <c r="F6933">
        <v>0</v>
      </c>
      <c r="G6933">
        <v>0</v>
      </c>
      <c r="I6933" s="4">
        <f t="shared" si="548"/>
        <v>2016</v>
      </c>
      <c r="J6933" t="str">
        <f>VLOOKUP(B6933,Lookup!A:B,2,FALSE)</f>
        <v>Jigawa</v>
      </c>
      <c r="K6933" t="str">
        <f>VLOOKUP(C6933,Lookup!D:E,2,FALSE)</f>
        <v>Youths and Sports</v>
      </c>
      <c r="L6933" t="str">
        <f>VLOOKUP(D6933,Lookup!G:H,2,FALSE)</f>
        <v>P &amp; G</v>
      </c>
      <c r="M6933" s="1">
        <f t="shared" si="549"/>
        <v>0</v>
      </c>
      <c r="N6933" s="1">
        <f t="shared" si="550"/>
        <v>0</v>
      </c>
      <c r="O6933" s="1">
        <f t="shared" si="551"/>
        <v>0</v>
      </c>
      <c r="P6933" s="1">
        <f t="shared" si="552"/>
        <v>0</v>
      </c>
    </row>
    <row r="6934" spans="1:16" x14ac:dyDescent="0.35">
      <c r="A6934">
        <v>2016</v>
      </c>
      <c r="B6934">
        <v>3</v>
      </c>
      <c r="C6934">
        <v>37</v>
      </c>
      <c r="D6934">
        <v>5</v>
      </c>
      <c r="E6934">
        <v>0</v>
      </c>
      <c r="F6934">
        <v>0</v>
      </c>
      <c r="G6934">
        <v>0</v>
      </c>
      <c r="I6934" s="4">
        <f t="shared" si="548"/>
        <v>2016</v>
      </c>
      <c r="J6934" t="str">
        <f>VLOOKUP(B6934,Lookup!A:B,2,FALSE)</f>
        <v>Jigawa</v>
      </c>
      <c r="K6934" t="str">
        <f>VLOOKUP(C6934,Lookup!D:E,2,FALSE)</f>
        <v>Youths and Sports</v>
      </c>
      <c r="L6934" t="str">
        <f>VLOOKUP(D6934,Lookup!G:H,2,FALSE)</f>
        <v>Other CRF</v>
      </c>
      <c r="M6934" s="1">
        <f t="shared" si="549"/>
        <v>0</v>
      </c>
      <c r="N6934" s="1">
        <f t="shared" si="550"/>
        <v>0</v>
      </c>
      <c r="O6934" s="1">
        <f t="shared" si="551"/>
        <v>0</v>
      </c>
      <c r="P6934" s="1">
        <f t="shared" si="552"/>
        <v>0</v>
      </c>
    </row>
    <row r="6935" spans="1:16" x14ac:dyDescent="0.35">
      <c r="A6935">
        <v>2016</v>
      </c>
      <c r="B6935">
        <v>3</v>
      </c>
      <c r="C6935">
        <v>37</v>
      </c>
      <c r="D6935">
        <v>6</v>
      </c>
      <c r="E6935">
        <v>0</v>
      </c>
      <c r="F6935">
        <v>0</v>
      </c>
      <c r="G6935">
        <v>0</v>
      </c>
      <c r="I6935" s="4">
        <f t="shared" si="548"/>
        <v>2016</v>
      </c>
      <c r="J6935" t="str">
        <f>VLOOKUP(B6935,Lookup!A:B,2,FALSE)</f>
        <v>Jigawa</v>
      </c>
      <c r="K6935" t="str">
        <f>VLOOKUP(C6935,Lookup!D:E,2,FALSE)</f>
        <v>Youths and Sports</v>
      </c>
      <c r="L6935" t="str">
        <f>VLOOKUP(D6935,Lookup!G:H,2,FALSE)</f>
        <v>Public Debt Charges</v>
      </c>
      <c r="M6935" s="1">
        <f t="shared" si="549"/>
        <v>0</v>
      </c>
      <c r="N6935" s="1">
        <f t="shared" si="550"/>
        <v>0</v>
      </c>
      <c r="O6935" s="1">
        <f t="shared" si="551"/>
        <v>0</v>
      </c>
      <c r="P6935" s="1">
        <f t="shared" si="552"/>
        <v>0</v>
      </c>
    </row>
    <row r="6936" spans="1:16" x14ac:dyDescent="0.35">
      <c r="A6936">
        <v>2016</v>
      </c>
      <c r="B6936">
        <v>3</v>
      </c>
      <c r="C6936">
        <v>37</v>
      </c>
      <c r="D6936">
        <v>7</v>
      </c>
      <c r="E6936">
        <v>0</v>
      </c>
      <c r="F6936">
        <v>0</v>
      </c>
      <c r="G6936">
        <v>0</v>
      </c>
      <c r="I6936" s="4">
        <f t="shared" si="548"/>
        <v>2016</v>
      </c>
      <c r="J6936" t="str">
        <f>VLOOKUP(B6936,Lookup!A:B,2,FALSE)</f>
        <v>Jigawa</v>
      </c>
      <c r="K6936" t="str">
        <f>VLOOKUP(C6936,Lookup!D:E,2,FALSE)</f>
        <v>Youths and Sports</v>
      </c>
      <c r="L6936" t="str">
        <f>VLOOKUP(D6936,Lookup!G:H,2,FALSE)</f>
        <v>Cont to LGs</v>
      </c>
      <c r="M6936" s="1">
        <f t="shared" si="549"/>
        <v>0</v>
      </c>
      <c r="N6936" s="1">
        <f t="shared" si="550"/>
        <v>0</v>
      </c>
      <c r="O6936" s="1">
        <f t="shared" si="551"/>
        <v>0</v>
      </c>
      <c r="P6936" s="1">
        <f t="shared" si="552"/>
        <v>0</v>
      </c>
    </row>
    <row r="6937" spans="1:16" x14ac:dyDescent="0.35">
      <c r="A6937">
        <v>2016</v>
      </c>
      <c r="B6937">
        <v>3</v>
      </c>
      <c r="C6937">
        <v>37</v>
      </c>
      <c r="D6937">
        <v>8</v>
      </c>
      <c r="E6937">
        <v>0</v>
      </c>
      <c r="F6937">
        <v>0</v>
      </c>
      <c r="G6937">
        <v>0</v>
      </c>
      <c r="I6937" s="4">
        <f t="shared" si="548"/>
        <v>2016</v>
      </c>
      <c r="J6937" t="str">
        <f>VLOOKUP(B6937,Lookup!A:B,2,FALSE)</f>
        <v>Jigawa</v>
      </c>
      <c r="K6937" t="str">
        <f>VLOOKUP(C6937,Lookup!D:E,2,FALSE)</f>
        <v>Youths and Sports</v>
      </c>
      <c r="L6937" t="str">
        <f>VLOOKUP(D6937,Lookup!G:H,2,FALSE)</f>
        <v>Others</v>
      </c>
      <c r="M6937" s="1">
        <f t="shared" si="549"/>
        <v>0</v>
      </c>
      <c r="N6937" s="1">
        <f t="shared" si="550"/>
        <v>0</v>
      </c>
      <c r="O6937" s="1">
        <f t="shared" si="551"/>
        <v>0</v>
      </c>
      <c r="P6937" s="1">
        <f t="shared" si="552"/>
        <v>0</v>
      </c>
    </row>
    <row r="6938" spans="1:16" x14ac:dyDescent="0.35">
      <c r="A6938">
        <v>2016</v>
      </c>
      <c r="B6938">
        <v>4</v>
      </c>
      <c r="C6938">
        <v>1</v>
      </c>
      <c r="D6938">
        <v>1</v>
      </c>
      <c r="E6938">
        <v>838155768.14999986</v>
      </c>
      <c r="F6938">
        <v>0</v>
      </c>
      <c r="G6938">
        <v>627606559</v>
      </c>
      <c r="I6938" s="4">
        <f t="shared" si="548"/>
        <v>2016</v>
      </c>
      <c r="J6938" t="str">
        <f>VLOOKUP(B6938,Lookup!A:B,2,FALSE)</f>
        <v>Kaduna</v>
      </c>
      <c r="K6938" t="str">
        <f>VLOOKUP(C6938,Lookup!D:E,2,FALSE)</f>
        <v>Agriculture</v>
      </c>
      <c r="L6938" t="str">
        <f>VLOOKUP(D6938,Lookup!G:H,2,FALSE)</f>
        <v>Personnel</v>
      </c>
      <c r="M6938" s="1">
        <f t="shared" si="549"/>
        <v>838155768.14999986</v>
      </c>
      <c r="N6938" s="1">
        <f t="shared" si="550"/>
        <v>0</v>
      </c>
      <c r="O6938" s="1">
        <f t="shared" si="551"/>
        <v>838155768.14999986</v>
      </c>
      <c r="P6938" s="1">
        <f t="shared" si="552"/>
        <v>627606559</v>
      </c>
    </row>
    <row r="6939" spans="1:16" x14ac:dyDescent="0.35">
      <c r="A6939">
        <v>2016</v>
      </c>
      <c r="B6939">
        <v>4</v>
      </c>
      <c r="C6939">
        <v>1</v>
      </c>
      <c r="D6939">
        <v>2</v>
      </c>
      <c r="E6939">
        <v>27010000</v>
      </c>
      <c r="F6939">
        <v>0</v>
      </c>
      <c r="G6939">
        <v>18103840</v>
      </c>
      <c r="I6939" s="4">
        <f t="shared" si="548"/>
        <v>2016</v>
      </c>
      <c r="J6939" t="str">
        <f>VLOOKUP(B6939,Lookup!A:B,2,FALSE)</f>
        <v>Kaduna</v>
      </c>
      <c r="K6939" t="str">
        <f>VLOOKUP(C6939,Lookup!D:E,2,FALSE)</f>
        <v>Agriculture</v>
      </c>
      <c r="L6939" t="str">
        <f>VLOOKUP(D6939,Lookup!G:H,2,FALSE)</f>
        <v>Overhead</v>
      </c>
      <c r="M6939" s="1">
        <f t="shared" si="549"/>
        <v>27010000</v>
      </c>
      <c r="N6939" s="1">
        <f t="shared" si="550"/>
        <v>0</v>
      </c>
      <c r="O6939" s="1">
        <f t="shared" si="551"/>
        <v>27010000</v>
      </c>
      <c r="P6939" s="1">
        <f t="shared" si="552"/>
        <v>18103840</v>
      </c>
    </row>
    <row r="6940" spans="1:16" x14ac:dyDescent="0.35">
      <c r="A6940">
        <v>2016</v>
      </c>
      <c r="B6940">
        <v>4</v>
      </c>
      <c r="C6940">
        <v>1</v>
      </c>
      <c r="D6940">
        <v>3</v>
      </c>
      <c r="E6940">
        <v>0</v>
      </c>
      <c r="F6940">
        <v>0</v>
      </c>
      <c r="G6940">
        <v>0</v>
      </c>
      <c r="I6940" s="4">
        <f t="shared" si="548"/>
        <v>2016</v>
      </c>
      <c r="J6940" t="str">
        <f>VLOOKUP(B6940,Lookup!A:B,2,FALSE)</f>
        <v>Kaduna</v>
      </c>
      <c r="K6940" t="str">
        <f>VLOOKUP(C6940,Lookup!D:E,2,FALSE)</f>
        <v>Agriculture</v>
      </c>
      <c r="L6940" t="str">
        <f>VLOOKUP(D6940,Lookup!G:H,2,FALSE)</f>
        <v>Unclassified Subventions</v>
      </c>
      <c r="M6940" s="1">
        <f t="shared" si="549"/>
        <v>0</v>
      </c>
      <c r="N6940" s="1">
        <f t="shared" si="550"/>
        <v>0</v>
      </c>
      <c r="O6940" s="1">
        <f t="shared" si="551"/>
        <v>0</v>
      </c>
      <c r="P6940" s="1">
        <f t="shared" si="552"/>
        <v>0</v>
      </c>
    </row>
    <row r="6941" spans="1:16" x14ac:dyDescent="0.35">
      <c r="A6941">
        <v>2016</v>
      </c>
      <c r="B6941">
        <v>4</v>
      </c>
      <c r="C6941">
        <v>1</v>
      </c>
      <c r="D6941">
        <v>4</v>
      </c>
      <c r="E6941">
        <v>0</v>
      </c>
      <c r="F6941">
        <v>0</v>
      </c>
      <c r="G6941">
        <v>0</v>
      </c>
      <c r="I6941" s="4">
        <f t="shared" si="548"/>
        <v>2016</v>
      </c>
      <c r="J6941" t="str">
        <f>VLOOKUP(B6941,Lookup!A:B,2,FALSE)</f>
        <v>Kaduna</v>
      </c>
      <c r="K6941" t="str">
        <f>VLOOKUP(C6941,Lookup!D:E,2,FALSE)</f>
        <v>Agriculture</v>
      </c>
      <c r="L6941" t="str">
        <f>VLOOKUP(D6941,Lookup!G:H,2,FALSE)</f>
        <v>P &amp; G</v>
      </c>
      <c r="M6941" s="1">
        <f t="shared" si="549"/>
        <v>0</v>
      </c>
      <c r="N6941" s="1">
        <f t="shared" si="550"/>
        <v>0</v>
      </c>
      <c r="O6941" s="1">
        <f t="shared" si="551"/>
        <v>0</v>
      </c>
      <c r="P6941" s="1">
        <f t="shared" si="552"/>
        <v>0</v>
      </c>
    </row>
    <row r="6942" spans="1:16" x14ac:dyDescent="0.35">
      <c r="A6942">
        <v>2016</v>
      </c>
      <c r="B6942">
        <v>4</v>
      </c>
      <c r="C6942">
        <v>1</v>
      </c>
      <c r="D6942">
        <v>5</v>
      </c>
      <c r="E6942">
        <v>0</v>
      </c>
      <c r="F6942">
        <v>0</v>
      </c>
      <c r="G6942">
        <v>0</v>
      </c>
      <c r="I6942" s="4">
        <f t="shared" si="548"/>
        <v>2016</v>
      </c>
      <c r="J6942" t="str">
        <f>VLOOKUP(B6942,Lookup!A:B,2,FALSE)</f>
        <v>Kaduna</v>
      </c>
      <c r="K6942" t="str">
        <f>VLOOKUP(C6942,Lookup!D:E,2,FALSE)</f>
        <v>Agriculture</v>
      </c>
      <c r="L6942" t="str">
        <f>VLOOKUP(D6942,Lookup!G:H,2,FALSE)</f>
        <v>Other CRF</v>
      </c>
      <c r="M6942" s="1">
        <f t="shared" si="549"/>
        <v>0</v>
      </c>
      <c r="N6942" s="1">
        <f t="shared" si="550"/>
        <v>0</v>
      </c>
      <c r="O6942" s="1">
        <f t="shared" si="551"/>
        <v>0</v>
      </c>
      <c r="P6942" s="1">
        <f t="shared" si="552"/>
        <v>0</v>
      </c>
    </row>
    <row r="6943" spans="1:16" x14ac:dyDescent="0.35">
      <c r="A6943">
        <v>2016</v>
      </c>
      <c r="B6943">
        <v>4</v>
      </c>
      <c r="C6943">
        <v>1</v>
      </c>
      <c r="D6943">
        <v>6</v>
      </c>
      <c r="E6943">
        <v>0</v>
      </c>
      <c r="F6943">
        <v>0</v>
      </c>
      <c r="G6943">
        <v>0</v>
      </c>
      <c r="I6943" s="4">
        <f t="shared" si="548"/>
        <v>2016</v>
      </c>
      <c r="J6943" t="str">
        <f>VLOOKUP(B6943,Lookup!A:B,2,FALSE)</f>
        <v>Kaduna</v>
      </c>
      <c r="K6943" t="str">
        <f>VLOOKUP(C6943,Lookup!D:E,2,FALSE)</f>
        <v>Agriculture</v>
      </c>
      <c r="L6943" t="str">
        <f>VLOOKUP(D6943,Lookup!G:H,2,FALSE)</f>
        <v>Public Debt Charges</v>
      </c>
      <c r="M6943" s="1">
        <f t="shared" si="549"/>
        <v>0</v>
      </c>
      <c r="N6943" s="1">
        <f t="shared" si="550"/>
        <v>0</v>
      </c>
      <c r="O6943" s="1">
        <f t="shared" si="551"/>
        <v>0</v>
      </c>
      <c r="P6943" s="1">
        <f t="shared" si="552"/>
        <v>0</v>
      </c>
    </row>
    <row r="6944" spans="1:16" x14ac:dyDescent="0.35">
      <c r="A6944">
        <v>2016</v>
      </c>
      <c r="B6944">
        <v>4</v>
      </c>
      <c r="C6944">
        <v>1</v>
      </c>
      <c r="D6944">
        <v>7</v>
      </c>
      <c r="E6944">
        <v>0</v>
      </c>
      <c r="F6944">
        <v>0</v>
      </c>
      <c r="G6944">
        <v>0</v>
      </c>
      <c r="I6944" s="4">
        <f t="shared" si="548"/>
        <v>2016</v>
      </c>
      <c r="J6944" t="str">
        <f>VLOOKUP(B6944,Lookup!A:B,2,FALSE)</f>
        <v>Kaduna</v>
      </c>
      <c r="K6944" t="str">
        <f>VLOOKUP(C6944,Lookup!D:E,2,FALSE)</f>
        <v>Agriculture</v>
      </c>
      <c r="L6944" t="str">
        <f>VLOOKUP(D6944,Lookup!G:H,2,FALSE)</f>
        <v>Cont to LGs</v>
      </c>
      <c r="M6944" s="1">
        <f t="shared" si="549"/>
        <v>0</v>
      </c>
      <c r="N6944" s="1">
        <f t="shared" si="550"/>
        <v>0</v>
      </c>
      <c r="O6944" s="1">
        <f t="shared" si="551"/>
        <v>0</v>
      </c>
      <c r="P6944" s="1">
        <f t="shared" si="552"/>
        <v>0</v>
      </c>
    </row>
    <row r="6945" spans="1:16" x14ac:dyDescent="0.35">
      <c r="A6945">
        <v>2016</v>
      </c>
      <c r="B6945">
        <v>4</v>
      </c>
      <c r="C6945">
        <v>1</v>
      </c>
      <c r="D6945">
        <v>8</v>
      </c>
      <c r="E6945">
        <v>0</v>
      </c>
      <c r="F6945">
        <v>0</v>
      </c>
      <c r="G6945">
        <v>0</v>
      </c>
      <c r="I6945" s="4">
        <f t="shared" si="548"/>
        <v>2016</v>
      </c>
      <c r="J6945" t="str">
        <f>VLOOKUP(B6945,Lookup!A:B,2,FALSE)</f>
        <v>Kaduna</v>
      </c>
      <c r="K6945" t="str">
        <f>VLOOKUP(C6945,Lookup!D:E,2,FALSE)</f>
        <v>Agriculture</v>
      </c>
      <c r="L6945" t="str">
        <f>VLOOKUP(D6945,Lookup!G:H,2,FALSE)</f>
        <v>Others</v>
      </c>
      <c r="M6945" s="1">
        <f t="shared" si="549"/>
        <v>0</v>
      </c>
      <c r="N6945" s="1">
        <f t="shared" si="550"/>
        <v>0</v>
      </c>
      <c r="O6945" s="1">
        <f t="shared" si="551"/>
        <v>0</v>
      </c>
      <c r="P6945" s="1">
        <f t="shared" si="552"/>
        <v>0</v>
      </c>
    </row>
    <row r="6946" spans="1:16" x14ac:dyDescent="0.35">
      <c r="A6946">
        <v>2016</v>
      </c>
      <c r="B6946">
        <v>4</v>
      </c>
      <c r="C6946">
        <v>3</v>
      </c>
      <c r="D6946">
        <v>1</v>
      </c>
      <c r="E6946">
        <v>183848624.45000002</v>
      </c>
      <c r="F6946">
        <v>0</v>
      </c>
      <c r="G6946">
        <v>143073786</v>
      </c>
      <c r="I6946" s="4">
        <f t="shared" si="548"/>
        <v>2016</v>
      </c>
      <c r="J6946" t="str">
        <f>VLOOKUP(B6946,Lookup!A:B,2,FALSE)</f>
        <v>Kaduna</v>
      </c>
      <c r="K6946" t="str">
        <f>VLOOKUP(C6946,Lookup!D:E,2,FALSE)</f>
        <v>Community, Human Development &amp; Employment Creation</v>
      </c>
      <c r="L6946" t="str">
        <f>VLOOKUP(D6946,Lookup!G:H,2,FALSE)</f>
        <v>Personnel</v>
      </c>
      <c r="M6946" s="1">
        <f t="shared" si="549"/>
        <v>183848624.45000002</v>
      </c>
      <c r="N6946" s="1">
        <f t="shared" si="550"/>
        <v>0</v>
      </c>
      <c r="O6946" s="1">
        <f t="shared" si="551"/>
        <v>183848624.45000002</v>
      </c>
      <c r="P6946" s="1">
        <f t="shared" si="552"/>
        <v>143073786</v>
      </c>
    </row>
    <row r="6947" spans="1:16" x14ac:dyDescent="0.35">
      <c r="A6947">
        <v>2016</v>
      </c>
      <c r="B6947">
        <v>4</v>
      </c>
      <c r="C6947">
        <v>3</v>
      </c>
      <c r="D6947">
        <v>2</v>
      </c>
      <c r="E6947">
        <v>406089000</v>
      </c>
      <c r="F6947">
        <v>0</v>
      </c>
      <c r="G6947">
        <v>399143892</v>
      </c>
      <c r="I6947" s="4">
        <f t="shared" si="548"/>
        <v>2016</v>
      </c>
      <c r="J6947" t="str">
        <f>VLOOKUP(B6947,Lookup!A:B,2,FALSE)</f>
        <v>Kaduna</v>
      </c>
      <c r="K6947" t="str">
        <f>VLOOKUP(C6947,Lookup!D:E,2,FALSE)</f>
        <v>Community, Human Development &amp; Employment Creation</v>
      </c>
      <c r="L6947" t="str">
        <f>VLOOKUP(D6947,Lookup!G:H,2,FALSE)</f>
        <v>Overhead</v>
      </c>
      <c r="M6947" s="1">
        <f t="shared" si="549"/>
        <v>406089000</v>
      </c>
      <c r="N6947" s="1">
        <f t="shared" si="550"/>
        <v>0</v>
      </c>
      <c r="O6947" s="1">
        <f t="shared" si="551"/>
        <v>406089000</v>
      </c>
      <c r="P6947" s="1">
        <f t="shared" si="552"/>
        <v>399143892</v>
      </c>
    </row>
    <row r="6948" spans="1:16" x14ac:dyDescent="0.35">
      <c r="A6948">
        <v>2016</v>
      </c>
      <c r="B6948">
        <v>4</v>
      </c>
      <c r="C6948">
        <v>3</v>
      </c>
      <c r="D6948">
        <v>3</v>
      </c>
      <c r="E6948">
        <v>0</v>
      </c>
      <c r="F6948">
        <v>0</v>
      </c>
      <c r="G6948">
        <v>0</v>
      </c>
      <c r="I6948" s="4">
        <f t="shared" si="548"/>
        <v>2016</v>
      </c>
      <c r="J6948" t="str">
        <f>VLOOKUP(B6948,Lookup!A:B,2,FALSE)</f>
        <v>Kaduna</v>
      </c>
      <c r="K6948" t="str">
        <f>VLOOKUP(C6948,Lookup!D:E,2,FALSE)</f>
        <v>Community, Human Development &amp; Employment Creation</v>
      </c>
      <c r="L6948" t="str">
        <f>VLOOKUP(D6948,Lookup!G:H,2,FALSE)</f>
        <v>Unclassified Subventions</v>
      </c>
      <c r="M6948" s="1">
        <f t="shared" si="549"/>
        <v>0</v>
      </c>
      <c r="N6948" s="1">
        <f t="shared" si="550"/>
        <v>0</v>
      </c>
      <c r="O6948" s="1">
        <f t="shared" si="551"/>
        <v>0</v>
      </c>
      <c r="P6948" s="1">
        <f t="shared" si="552"/>
        <v>0</v>
      </c>
    </row>
    <row r="6949" spans="1:16" x14ac:dyDescent="0.35">
      <c r="A6949">
        <v>2016</v>
      </c>
      <c r="B6949">
        <v>4</v>
      </c>
      <c r="C6949">
        <v>3</v>
      </c>
      <c r="D6949">
        <v>4</v>
      </c>
      <c r="E6949">
        <v>0</v>
      </c>
      <c r="F6949">
        <v>0</v>
      </c>
      <c r="G6949">
        <v>0</v>
      </c>
      <c r="I6949" s="4">
        <f t="shared" si="548"/>
        <v>2016</v>
      </c>
      <c r="J6949" t="str">
        <f>VLOOKUP(B6949,Lookup!A:B,2,FALSE)</f>
        <v>Kaduna</v>
      </c>
      <c r="K6949" t="str">
        <f>VLOOKUP(C6949,Lookup!D:E,2,FALSE)</f>
        <v>Community, Human Development &amp; Employment Creation</v>
      </c>
      <c r="L6949" t="str">
        <f>VLOOKUP(D6949,Lookup!G:H,2,FALSE)</f>
        <v>P &amp; G</v>
      </c>
      <c r="M6949" s="1">
        <f t="shared" si="549"/>
        <v>0</v>
      </c>
      <c r="N6949" s="1">
        <f t="shared" si="550"/>
        <v>0</v>
      </c>
      <c r="O6949" s="1">
        <f t="shared" si="551"/>
        <v>0</v>
      </c>
      <c r="P6949" s="1">
        <f t="shared" si="552"/>
        <v>0</v>
      </c>
    </row>
    <row r="6950" spans="1:16" x14ac:dyDescent="0.35">
      <c r="A6950">
        <v>2016</v>
      </c>
      <c r="B6950">
        <v>4</v>
      </c>
      <c r="C6950">
        <v>3</v>
      </c>
      <c r="D6950">
        <v>5</v>
      </c>
      <c r="E6950">
        <v>0</v>
      </c>
      <c r="F6950">
        <v>0</v>
      </c>
      <c r="G6950">
        <v>0</v>
      </c>
      <c r="I6950" s="4">
        <f t="shared" si="548"/>
        <v>2016</v>
      </c>
      <c r="J6950" t="str">
        <f>VLOOKUP(B6950,Lookup!A:B,2,FALSE)</f>
        <v>Kaduna</v>
      </c>
      <c r="K6950" t="str">
        <f>VLOOKUP(C6950,Lookup!D:E,2,FALSE)</f>
        <v>Community, Human Development &amp; Employment Creation</v>
      </c>
      <c r="L6950" t="str">
        <f>VLOOKUP(D6950,Lookup!G:H,2,FALSE)</f>
        <v>Other CRF</v>
      </c>
      <c r="M6950" s="1">
        <f t="shared" si="549"/>
        <v>0</v>
      </c>
      <c r="N6950" s="1">
        <f t="shared" si="550"/>
        <v>0</v>
      </c>
      <c r="O6950" s="1">
        <f t="shared" si="551"/>
        <v>0</v>
      </c>
      <c r="P6950" s="1">
        <f t="shared" si="552"/>
        <v>0</v>
      </c>
    </row>
    <row r="6951" spans="1:16" x14ac:dyDescent="0.35">
      <c r="A6951">
        <v>2016</v>
      </c>
      <c r="B6951">
        <v>4</v>
      </c>
      <c r="C6951">
        <v>3</v>
      </c>
      <c r="D6951">
        <v>6</v>
      </c>
      <c r="E6951">
        <v>0</v>
      </c>
      <c r="F6951">
        <v>0</v>
      </c>
      <c r="G6951">
        <v>0</v>
      </c>
      <c r="I6951" s="4">
        <f t="shared" si="548"/>
        <v>2016</v>
      </c>
      <c r="J6951" t="str">
        <f>VLOOKUP(B6951,Lookup!A:B,2,FALSE)</f>
        <v>Kaduna</v>
      </c>
      <c r="K6951" t="str">
        <f>VLOOKUP(C6951,Lookup!D:E,2,FALSE)</f>
        <v>Community, Human Development &amp; Employment Creation</v>
      </c>
      <c r="L6951" t="str">
        <f>VLOOKUP(D6951,Lookup!G:H,2,FALSE)</f>
        <v>Public Debt Charges</v>
      </c>
      <c r="M6951" s="1">
        <f t="shared" si="549"/>
        <v>0</v>
      </c>
      <c r="N6951" s="1">
        <f t="shared" si="550"/>
        <v>0</v>
      </c>
      <c r="O6951" s="1">
        <f t="shared" si="551"/>
        <v>0</v>
      </c>
      <c r="P6951" s="1">
        <f t="shared" si="552"/>
        <v>0</v>
      </c>
    </row>
    <row r="6952" spans="1:16" x14ac:dyDescent="0.35">
      <c r="A6952">
        <v>2016</v>
      </c>
      <c r="B6952">
        <v>4</v>
      </c>
      <c r="C6952">
        <v>3</v>
      </c>
      <c r="D6952">
        <v>7</v>
      </c>
      <c r="E6952">
        <v>0</v>
      </c>
      <c r="F6952">
        <v>0</v>
      </c>
      <c r="G6952">
        <v>0</v>
      </c>
      <c r="I6952" s="4">
        <f t="shared" si="548"/>
        <v>2016</v>
      </c>
      <c r="J6952" t="str">
        <f>VLOOKUP(B6952,Lookup!A:B,2,FALSE)</f>
        <v>Kaduna</v>
      </c>
      <c r="K6952" t="str">
        <f>VLOOKUP(C6952,Lookup!D:E,2,FALSE)</f>
        <v>Community, Human Development &amp; Employment Creation</v>
      </c>
      <c r="L6952" t="str">
        <f>VLOOKUP(D6952,Lookup!G:H,2,FALSE)</f>
        <v>Cont to LGs</v>
      </c>
      <c r="M6952" s="1">
        <f t="shared" si="549"/>
        <v>0</v>
      </c>
      <c r="N6952" s="1">
        <f t="shared" si="550"/>
        <v>0</v>
      </c>
      <c r="O6952" s="1">
        <f t="shared" si="551"/>
        <v>0</v>
      </c>
      <c r="P6952" s="1">
        <f t="shared" si="552"/>
        <v>0</v>
      </c>
    </row>
    <row r="6953" spans="1:16" x14ac:dyDescent="0.35">
      <c r="A6953">
        <v>2016</v>
      </c>
      <c r="B6953">
        <v>4</v>
      </c>
      <c r="C6953">
        <v>3</v>
      </c>
      <c r="D6953">
        <v>8</v>
      </c>
      <c r="E6953">
        <v>0</v>
      </c>
      <c r="F6953">
        <v>0</v>
      </c>
      <c r="G6953">
        <v>0</v>
      </c>
      <c r="I6953" s="4">
        <f t="shared" si="548"/>
        <v>2016</v>
      </c>
      <c r="J6953" t="str">
        <f>VLOOKUP(B6953,Lookup!A:B,2,FALSE)</f>
        <v>Kaduna</v>
      </c>
      <c r="K6953" t="str">
        <f>VLOOKUP(C6953,Lookup!D:E,2,FALSE)</f>
        <v>Community, Human Development &amp; Employment Creation</v>
      </c>
      <c r="L6953" t="str">
        <f>VLOOKUP(D6953,Lookup!G:H,2,FALSE)</f>
        <v>Others</v>
      </c>
      <c r="M6953" s="1">
        <f t="shared" si="549"/>
        <v>0</v>
      </c>
      <c r="N6953" s="1">
        <f t="shared" si="550"/>
        <v>0</v>
      </c>
      <c r="O6953" s="1">
        <f t="shared" si="551"/>
        <v>0</v>
      </c>
      <c r="P6953" s="1">
        <f t="shared" si="552"/>
        <v>0</v>
      </c>
    </row>
    <row r="6954" spans="1:16" x14ac:dyDescent="0.35">
      <c r="A6954">
        <v>2016</v>
      </c>
      <c r="B6954">
        <v>4</v>
      </c>
      <c r="C6954">
        <v>6</v>
      </c>
      <c r="D6954">
        <v>1</v>
      </c>
      <c r="E6954">
        <v>17341432854.359211</v>
      </c>
      <c r="F6954">
        <v>0</v>
      </c>
      <c r="G6954">
        <v>8779859894</v>
      </c>
      <c r="I6954" s="4">
        <f t="shared" si="548"/>
        <v>2016</v>
      </c>
      <c r="J6954" t="str">
        <f>VLOOKUP(B6954,Lookup!A:B,2,FALSE)</f>
        <v>Kaduna</v>
      </c>
      <c r="K6954" t="str">
        <f>VLOOKUP(C6954,Lookup!D:E,2,FALSE)</f>
        <v>Education</v>
      </c>
      <c r="L6954" t="str">
        <f>VLOOKUP(D6954,Lookup!G:H,2,FALSE)</f>
        <v>Personnel</v>
      </c>
      <c r="M6954" s="1">
        <f t="shared" si="549"/>
        <v>17341432854.359211</v>
      </c>
      <c r="N6954" s="1">
        <f t="shared" si="550"/>
        <v>0</v>
      </c>
      <c r="O6954" s="1">
        <f t="shared" si="551"/>
        <v>17341432854.359211</v>
      </c>
      <c r="P6954" s="1">
        <f t="shared" si="552"/>
        <v>8779859894</v>
      </c>
    </row>
    <row r="6955" spans="1:16" x14ac:dyDescent="0.35">
      <c r="A6955">
        <v>2016</v>
      </c>
      <c r="B6955">
        <v>4</v>
      </c>
      <c r="C6955">
        <v>6</v>
      </c>
      <c r="D6955">
        <v>2</v>
      </c>
      <c r="E6955">
        <v>3519539194.7220001</v>
      </c>
      <c r="F6955">
        <v>0</v>
      </c>
      <c r="G6955">
        <v>3176593467</v>
      </c>
      <c r="I6955" s="4">
        <f t="shared" si="548"/>
        <v>2016</v>
      </c>
      <c r="J6955" t="str">
        <f>VLOOKUP(B6955,Lookup!A:B,2,FALSE)</f>
        <v>Kaduna</v>
      </c>
      <c r="K6955" t="str">
        <f>VLOOKUP(C6955,Lookup!D:E,2,FALSE)</f>
        <v>Education</v>
      </c>
      <c r="L6955" t="str">
        <f>VLOOKUP(D6955,Lookup!G:H,2,FALSE)</f>
        <v>Overhead</v>
      </c>
      <c r="M6955" s="1">
        <f t="shared" si="549"/>
        <v>3519539194.7220001</v>
      </c>
      <c r="N6955" s="1">
        <f t="shared" si="550"/>
        <v>0</v>
      </c>
      <c r="O6955" s="1">
        <f t="shared" si="551"/>
        <v>3519539194.7220001</v>
      </c>
      <c r="P6955" s="1">
        <f t="shared" si="552"/>
        <v>3176593467</v>
      </c>
    </row>
    <row r="6956" spans="1:16" x14ac:dyDescent="0.35">
      <c r="A6956">
        <v>2016</v>
      </c>
      <c r="B6956">
        <v>4</v>
      </c>
      <c r="C6956">
        <v>6</v>
      </c>
      <c r="D6956">
        <v>3</v>
      </c>
      <c r="E6956">
        <v>0</v>
      </c>
      <c r="F6956">
        <v>0</v>
      </c>
      <c r="G6956">
        <v>0</v>
      </c>
      <c r="I6956" s="4">
        <f t="shared" si="548"/>
        <v>2016</v>
      </c>
      <c r="J6956" t="str">
        <f>VLOOKUP(B6956,Lookup!A:B,2,FALSE)</f>
        <v>Kaduna</v>
      </c>
      <c r="K6956" t="str">
        <f>VLOOKUP(C6956,Lookup!D:E,2,FALSE)</f>
        <v>Education</v>
      </c>
      <c r="L6956" t="str">
        <f>VLOOKUP(D6956,Lookup!G:H,2,FALSE)</f>
        <v>Unclassified Subventions</v>
      </c>
      <c r="M6956" s="1">
        <f t="shared" si="549"/>
        <v>0</v>
      </c>
      <c r="N6956" s="1">
        <f t="shared" si="550"/>
        <v>0</v>
      </c>
      <c r="O6956" s="1">
        <f t="shared" si="551"/>
        <v>0</v>
      </c>
      <c r="P6956" s="1">
        <f t="shared" si="552"/>
        <v>0</v>
      </c>
    </row>
    <row r="6957" spans="1:16" x14ac:dyDescent="0.35">
      <c r="A6957">
        <v>2016</v>
      </c>
      <c r="B6957">
        <v>4</v>
      </c>
      <c r="C6957">
        <v>6</v>
      </c>
      <c r="D6957">
        <v>4</v>
      </c>
      <c r="E6957">
        <v>0</v>
      </c>
      <c r="F6957">
        <v>0</v>
      </c>
      <c r="G6957">
        <v>0</v>
      </c>
      <c r="I6957" s="4">
        <f t="shared" si="548"/>
        <v>2016</v>
      </c>
      <c r="J6957" t="str">
        <f>VLOOKUP(B6957,Lookup!A:B,2,FALSE)</f>
        <v>Kaduna</v>
      </c>
      <c r="K6957" t="str">
        <f>VLOOKUP(C6957,Lookup!D:E,2,FALSE)</f>
        <v>Education</v>
      </c>
      <c r="L6957" t="str">
        <f>VLOOKUP(D6957,Lookup!G:H,2,FALSE)</f>
        <v>P &amp; G</v>
      </c>
      <c r="M6957" s="1">
        <f t="shared" si="549"/>
        <v>0</v>
      </c>
      <c r="N6957" s="1">
        <f t="shared" si="550"/>
        <v>0</v>
      </c>
      <c r="O6957" s="1">
        <f t="shared" si="551"/>
        <v>0</v>
      </c>
      <c r="P6957" s="1">
        <f t="shared" si="552"/>
        <v>0</v>
      </c>
    </row>
    <row r="6958" spans="1:16" x14ac:dyDescent="0.35">
      <c r="A6958">
        <v>2016</v>
      </c>
      <c r="B6958">
        <v>4</v>
      </c>
      <c r="C6958">
        <v>6</v>
      </c>
      <c r="D6958">
        <v>5</v>
      </c>
      <c r="E6958">
        <v>64000000</v>
      </c>
      <c r="F6958">
        <v>0</v>
      </c>
      <c r="G6958">
        <v>0</v>
      </c>
      <c r="I6958" s="4">
        <f t="shared" si="548"/>
        <v>2016</v>
      </c>
      <c r="J6958" t="str">
        <f>VLOOKUP(B6958,Lookup!A:B,2,FALSE)</f>
        <v>Kaduna</v>
      </c>
      <c r="K6958" t="str">
        <f>VLOOKUP(C6958,Lookup!D:E,2,FALSE)</f>
        <v>Education</v>
      </c>
      <c r="L6958" t="str">
        <f>VLOOKUP(D6958,Lookup!G:H,2,FALSE)</f>
        <v>Other CRF</v>
      </c>
      <c r="M6958" s="1">
        <f t="shared" si="549"/>
        <v>64000000</v>
      </c>
      <c r="N6958" s="1">
        <f t="shared" si="550"/>
        <v>0</v>
      </c>
      <c r="O6958" s="1">
        <f t="shared" si="551"/>
        <v>64000000</v>
      </c>
      <c r="P6958" s="1">
        <f t="shared" si="552"/>
        <v>0</v>
      </c>
    </row>
    <row r="6959" spans="1:16" x14ac:dyDescent="0.35">
      <c r="A6959">
        <v>2016</v>
      </c>
      <c r="B6959">
        <v>4</v>
      </c>
      <c r="C6959">
        <v>6</v>
      </c>
      <c r="D6959">
        <v>6</v>
      </c>
      <c r="E6959">
        <v>0</v>
      </c>
      <c r="F6959">
        <v>0</v>
      </c>
      <c r="G6959">
        <v>0</v>
      </c>
      <c r="I6959" s="4">
        <f t="shared" si="548"/>
        <v>2016</v>
      </c>
      <c r="J6959" t="str">
        <f>VLOOKUP(B6959,Lookup!A:B,2,FALSE)</f>
        <v>Kaduna</v>
      </c>
      <c r="K6959" t="str">
        <f>VLOOKUP(C6959,Lookup!D:E,2,FALSE)</f>
        <v>Education</v>
      </c>
      <c r="L6959" t="str">
        <f>VLOOKUP(D6959,Lookup!G:H,2,FALSE)</f>
        <v>Public Debt Charges</v>
      </c>
      <c r="M6959" s="1">
        <f t="shared" si="549"/>
        <v>0</v>
      </c>
      <c r="N6959" s="1">
        <f t="shared" si="550"/>
        <v>0</v>
      </c>
      <c r="O6959" s="1">
        <f t="shared" si="551"/>
        <v>0</v>
      </c>
      <c r="P6959" s="1">
        <f t="shared" si="552"/>
        <v>0</v>
      </c>
    </row>
    <row r="6960" spans="1:16" x14ac:dyDescent="0.35">
      <c r="A6960">
        <v>2016</v>
      </c>
      <c r="B6960">
        <v>4</v>
      </c>
      <c r="C6960">
        <v>6</v>
      </c>
      <c r="D6960">
        <v>7</v>
      </c>
      <c r="E6960">
        <v>0</v>
      </c>
      <c r="F6960">
        <v>0</v>
      </c>
      <c r="G6960">
        <v>0</v>
      </c>
      <c r="I6960" s="4">
        <f t="shared" si="548"/>
        <v>2016</v>
      </c>
      <c r="J6960" t="str">
        <f>VLOOKUP(B6960,Lookup!A:B,2,FALSE)</f>
        <v>Kaduna</v>
      </c>
      <c r="K6960" t="str">
        <f>VLOOKUP(C6960,Lookup!D:E,2,FALSE)</f>
        <v>Education</v>
      </c>
      <c r="L6960" t="str">
        <f>VLOOKUP(D6960,Lookup!G:H,2,FALSE)</f>
        <v>Cont to LGs</v>
      </c>
      <c r="M6960" s="1">
        <f t="shared" si="549"/>
        <v>0</v>
      </c>
      <c r="N6960" s="1">
        <f t="shared" si="550"/>
        <v>0</v>
      </c>
      <c r="O6960" s="1">
        <f t="shared" si="551"/>
        <v>0</v>
      </c>
      <c r="P6960" s="1">
        <f t="shared" si="552"/>
        <v>0</v>
      </c>
    </row>
    <row r="6961" spans="1:16" x14ac:dyDescent="0.35">
      <c r="A6961">
        <v>2016</v>
      </c>
      <c r="B6961">
        <v>4</v>
      </c>
      <c r="C6961">
        <v>6</v>
      </c>
      <c r="D6961">
        <v>8</v>
      </c>
      <c r="E6961">
        <v>0</v>
      </c>
      <c r="F6961">
        <v>0</v>
      </c>
      <c r="G6961">
        <v>0</v>
      </c>
      <c r="I6961" s="4">
        <f t="shared" si="548"/>
        <v>2016</v>
      </c>
      <c r="J6961" t="str">
        <f>VLOOKUP(B6961,Lookup!A:B,2,FALSE)</f>
        <v>Kaduna</v>
      </c>
      <c r="K6961" t="str">
        <f>VLOOKUP(C6961,Lookup!D:E,2,FALSE)</f>
        <v>Education</v>
      </c>
      <c r="L6961" t="str">
        <f>VLOOKUP(D6961,Lookup!G:H,2,FALSE)</f>
        <v>Others</v>
      </c>
      <c r="M6961" s="1">
        <f t="shared" si="549"/>
        <v>0</v>
      </c>
      <c r="N6961" s="1">
        <f t="shared" si="550"/>
        <v>0</v>
      </c>
      <c r="O6961" s="1">
        <f t="shared" si="551"/>
        <v>0</v>
      </c>
      <c r="P6961" s="1">
        <f t="shared" si="552"/>
        <v>0</v>
      </c>
    </row>
    <row r="6962" spans="1:16" x14ac:dyDescent="0.35">
      <c r="A6962">
        <v>2016</v>
      </c>
      <c r="B6962">
        <v>4</v>
      </c>
      <c r="C6962">
        <v>7</v>
      </c>
      <c r="D6962">
        <v>1</v>
      </c>
      <c r="E6962">
        <v>194778285.33999997</v>
      </c>
      <c r="F6962">
        <v>0</v>
      </c>
      <c r="G6962">
        <v>232563631</v>
      </c>
      <c r="I6962" s="4">
        <f t="shared" ref="I6962:I7025" si="553">A6962</f>
        <v>2016</v>
      </c>
      <c r="J6962" t="str">
        <f>VLOOKUP(B6962,Lookup!A:B,2,FALSE)</f>
        <v>Kaduna</v>
      </c>
      <c r="K6962" t="str">
        <f>VLOOKUP(C6962,Lookup!D:E,2,FALSE)</f>
        <v>Environment</v>
      </c>
      <c r="L6962" t="str">
        <f>VLOOKUP(D6962,Lookup!G:H,2,FALSE)</f>
        <v>Personnel</v>
      </c>
      <c r="M6962" s="1">
        <f t="shared" si="549"/>
        <v>194778285.33999997</v>
      </c>
      <c r="N6962" s="1">
        <f t="shared" si="550"/>
        <v>0</v>
      </c>
      <c r="O6962" s="1">
        <f t="shared" si="551"/>
        <v>194778285.33999997</v>
      </c>
      <c r="P6962" s="1">
        <f t="shared" si="552"/>
        <v>232563631</v>
      </c>
    </row>
    <row r="6963" spans="1:16" x14ac:dyDescent="0.35">
      <c r="A6963">
        <v>2016</v>
      </c>
      <c r="B6963">
        <v>4</v>
      </c>
      <c r="C6963">
        <v>7</v>
      </c>
      <c r="D6963">
        <v>2</v>
      </c>
      <c r="E6963">
        <v>84640000</v>
      </c>
      <c r="F6963">
        <v>0</v>
      </c>
      <c r="G6963">
        <v>55226823</v>
      </c>
      <c r="I6963" s="4">
        <f t="shared" si="553"/>
        <v>2016</v>
      </c>
      <c r="J6963" t="str">
        <f>VLOOKUP(B6963,Lookup!A:B,2,FALSE)</f>
        <v>Kaduna</v>
      </c>
      <c r="K6963" t="str">
        <f>VLOOKUP(C6963,Lookup!D:E,2,FALSE)</f>
        <v>Environment</v>
      </c>
      <c r="L6963" t="str">
        <f>VLOOKUP(D6963,Lookup!G:H,2,FALSE)</f>
        <v>Overhead</v>
      </c>
      <c r="M6963" s="1">
        <f t="shared" si="549"/>
        <v>84640000</v>
      </c>
      <c r="N6963" s="1">
        <f t="shared" si="550"/>
        <v>0</v>
      </c>
      <c r="O6963" s="1">
        <f t="shared" si="551"/>
        <v>84640000</v>
      </c>
      <c r="P6963" s="1">
        <f t="shared" si="552"/>
        <v>55226823</v>
      </c>
    </row>
    <row r="6964" spans="1:16" x14ac:dyDescent="0.35">
      <c r="A6964">
        <v>2016</v>
      </c>
      <c r="B6964">
        <v>4</v>
      </c>
      <c r="C6964">
        <v>7</v>
      </c>
      <c r="D6964">
        <v>3</v>
      </c>
      <c r="E6964">
        <v>0</v>
      </c>
      <c r="F6964">
        <v>0</v>
      </c>
      <c r="G6964">
        <v>0</v>
      </c>
      <c r="I6964" s="4">
        <f t="shared" si="553"/>
        <v>2016</v>
      </c>
      <c r="J6964" t="str">
        <f>VLOOKUP(B6964,Lookup!A:B,2,FALSE)</f>
        <v>Kaduna</v>
      </c>
      <c r="K6964" t="str">
        <f>VLOOKUP(C6964,Lookup!D:E,2,FALSE)</f>
        <v>Environment</v>
      </c>
      <c r="L6964" t="str">
        <f>VLOOKUP(D6964,Lookup!G:H,2,FALSE)</f>
        <v>Unclassified Subventions</v>
      </c>
      <c r="M6964" s="1">
        <f t="shared" si="549"/>
        <v>0</v>
      </c>
      <c r="N6964" s="1">
        <f t="shared" si="550"/>
        <v>0</v>
      </c>
      <c r="O6964" s="1">
        <f t="shared" si="551"/>
        <v>0</v>
      </c>
      <c r="P6964" s="1">
        <f t="shared" si="552"/>
        <v>0</v>
      </c>
    </row>
    <row r="6965" spans="1:16" x14ac:dyDescent="0.35">
      <c r="A6965">
        <v>2016</v>
      </c>
      <c r="B6965">
        <v>4</v>
      </c>
      <c r="C6965">
        <v>7</v>
      </c>
      <c r="D6965">
        <v>4</v>
      </c>
      <c r="E6965">
        <v>0</v>
      </c>
      <c r="F6965">
        <v>0</v>
      </c>
      <c r="G6965">
        <v>0</v>
      </c>
      <c r="I6965" s="4">
        <f t="shared" si="553"/>
        <v>2016</v>
      </c>
      <c r="J6965" t="str">
        <f>VLOOKUP(B6965,Lookup!A:B,2,FALSE)</f>
        <v>Kaduna</v>
      </c>
      <c r="K6965" t="str">
        <f>VLOOKUP(C6965,Lookup!D:E,2,FALSE)</f>
        <v>Environment</v>
      </c>
      <c r="L6965" t="str">
        <f>VLOOKUP(D6965,Lookup!G:H,2,FALSE)</f>
        <v>P &amp; G</v>
      </c>
      <c r="M6965" s="1">
        <f t="shared" si="549"/>
        <v>0</v>
      </c>
      <c r="N6965" s="1">
        <f t="shared" si="550"/>
        <v>0</v>
      </c>
      <c r="O6965" s="1">
        <f t="shared" si="551"/>
        <v>0</v>
      </c>
      <c r="P6965" s="1">
        <f t="shared" si="552"/>
        <v>0</v>
      </c>
    </row>
    <row r="6966" spans="1:16" x14ac:dyDescent="0.35">
      <c r="A6966">
        <v>2016</v>
      </c>
      <c r="B6966">
        <v>4</v>
      </c>
      <c r="C6966">
        <v>7</v>
      </c>
      <c r="D6966">
        <v>5</v>
      </c>
      <c r="E6966">
        <v>0</v>
      </c>
      <c r="F6966">
        <v>0</v>
      </c>
      <c r="G6966">
        <v>0</v>
      </c>
      <c r="I6966" s="4">
        <f t="shared" si="553"/>
        <v>2016</v>
      </c>
      <c r="J6966" t="str">
        <f>VLOOKUP(B6966,Lookup!A:B,2,FALSE)</f>
        <v>Kaduna</v>
      </c>
      <c r="K6966" t="str">
        <f>VLOOKUP(C6966,Lookup!D:E,2,FALSE)</f>
        <v>Environment</v>
      </c>
      <c r="L6966" t="str">
        <f>VLOOKUP(D6966,Lookup!G:H,2,FALSE)</f>
        <v>Other CRF</v>
      </c>
      <c r="M6966" s="1">
        <f t="shared" si="549"/>
        <v>0</v>
      </c>
      <c r="N6966" s="1">
        <f t="shared" si="550"/>
        <v>0</v>
      </c>
      <c r="O6966" s="1">
        <f t="shared" si="551"/>
        <v>0</v>
      </c>
      <c r="P6966" s="1">
        <f t="shared" si="552"/>
        <v>0</v>
      </c>
    </row>
    <row r="6967" spans="1:16" x14ac:dyDescent="0.35">
      <c r="A6967">
        <v>2016</v>
      </c>
      <c r="B6967">
        <v>4</v>
      </c>
      <c r="C6967">
        <v>7</v>
      </c>
      <c r="D6967">
        <v>6</v>
      </c>
      <c r="E6967">
        <v>0</v>
      </c>
      <c r="F6967">
        <v>0</v>
      </c>
      <c r="G6967">
        <v>0</v>
      </c>
      <c r="I6967" s="4">
        <f t="shared" si="553"/>
        <v>2016</v>
      </c>
      <c r="J6967" t="str">
        <f>VLOOKUP(B6967,Lookup!A:B,2,FALSE)</f>
        <v>Kaduna</v>
      </c>
      <c r="K6967" t="str">
        <f>VLOOKUP(C6967,Lookup!D:E,2,FALSE)</f>
        <v>Environment</v>
      </c>
      <c r="L6967" t="str">
        <f>VLOOKUP(D6967,Lookup!G:H,2,FALSE)</f>
        <v>Public Debt Charges</v>
      </c>
      <c r="M6967" s="1">
        <f t="shared" si="549"/>
        <v>0</v>
      </c>
      <c r="N6967" s="1">
        <f t="shared" si="550"/>
        <v>0</v>
      </c>
      <c r="O6967" s="1">
        <f t="shared" si="551"/>
        <v>0</v>
      </c>
      <c r="P6967" s="1">
        <f t="shared" si="552"/>
        <v>0</v>
      </c>
    </row>
    <row r="6968" spans="1:16" x14ac:dyDescent="0.35">
      <c r="A6968">
        <v>2016</v>
      </c>
      <c r="B6968">
        <v>4</v>
      </c>
      <c r="C6968">
        <v>7</v>
      </c>
      <c r="D6968">
        <v>7</v>
      </c>
      <c r="E6968">
        <v>0</v>
      </c>
      <c r="F6968">
        <v>0</v>
      </c>
      <c r="G6968">
        <v>0</v>
      </c>
      <c r="I6968" s="4">
        <f t="shared" si="553"/>
        <v>2016</v>
      </c>
      <c r="J6968" t="str">
        <f>VLOOKUP(B6968,Lookup!A:B,2,FALSE)</f>
        <v>Kaduna</v>
      </c>
      <c r="K6968" t="str">
        <f>VLOOKUP(C6968,Lookup!D:E,2,FALSE)</f>
        <v>Environment</v>
      </c>
      <c r="L6968" t="str">
        <f>VLOOKUP(D6968,Lookup!G:H,2,FALSE)</f>
        <v>Cont to LGs</v>
      </c>
      <c r="M6968" s="1">
        <f t="shared" si="549"/>
        <v>0</v>
      </c>
      <c r="N6968" s="1">
        <f t="shared" si="550"/>
        <v>0</v>
      </c>
      <c r="O6968" s="1">
        <f t="shared" si="551"/>
        <v>0</v>
      </c>
      <c r="P6968" s="1">
        <f t="shared" si="552"/>
        <v>0</v>
      </c>
    </row>
    <row r="6969" spans="1:16" x14ac:dyDescent="0.35">
      <c r="A6969">
        <v>2016</v>
      </c>
      <c r="B6969">
        <v>4</v>
      </c>
      <c r="C6969">
        <v>7</v>
      </c>
      <c r="D6969">
        <v>8</v>
      </c>
      <c r="E6969">
        <v>0</v>
      </c>
      <c r="F6969">
        <v>0</v>
      </c>
      <c r="G6969">
        <v>0</v>
      </c>
      <c r="I6969" s="4">
        <f t="shared" si="553"/>
        <v>2016</v>
      </c>
      <c r="J6969" t="str">
        <f>VLOOKUP(B6969,Lookup!A:B,2,FALSE)</f>
        <v>Kaduna</v>
      </c>
      <c r="K6969" t="str">
        <f>VLOOKUP(C6969,Lookup!D:E,2,FALSE)</f>
        <v>Environment</v>
      </c>
      <c r="L6969" t="str">
        <f>VLOOKUP(D6969,Lookup!G:H,2,FALSE)</f>
        <v>Others</v>
      </c>
      <c r="M6969" s="1">
        <f t="shared" si="549"/>
        <v>0</v>
      </c>
      <c r="N6969" s="1">
        <f t="shared" si="550"/>
        <v>0</v>
      </c>
      <c r="O6969" s="1">
        <f t="shared" si="551"/>
        <v>0</v>
      </c>
      <c r="P6969" s="1">
        <f t="shared" si="552"/>
        <v>0</v>
      </c>
    </row>
    <row r="6970" spans="1:16" x14ac:dyDescent="0.35">
      <c r="A6970">
        <v>2016</v>
      </c>
      <c r="B6970">
        <v>4</v>
      </c>
      <c r="C6970">
        <v>9</v>
      </c>
      <c r="D6970">
        <v>1</v>
      </c>
      <c r="E6970">
        <v>1045294857.01</v>
      </c>
      <c r="F6970">
        <v>0</v>
      </c>
      <c r="G6970">
        <v>671993948</v>
      </c>
      <c r="I6970" s="4">
        <f t="shared" si="553"/>
        <v>2016</v>
      </c>
      <c r="J6970" t="str">
        <f>VLOOKUP(B6970,Lookup!A:B,2,FALSE)</f>
        <v>Kaduna</v>
      </c>
      <c r="K6970" t="str">
        <f>VLOOKUP(C6970,Lookup!D:E,2,FALSE)</f>
        <v>Finance</v>
      </c>
      <c r="L6970" t="str">
        <f>VLOOKUP(D6970,Lookup!G:H,2,FALSE)</f>
        <v>Personnel</v>
      </c>
      <c r="M6970" s="1">
        <f t="shared" si="549"/>
        <v>1045294857.01</v>
      </c>
      <c r="N6970" s="1">
        <f t="shared" si="550"/>
        <v>0</v>
      </c>
      <c r="O6970" s="1">
        <f t="shared" si="551"/>
        <v>1045294857.01</v>
      </c>
      <c r="P6970" s="1">
        <f t="shared" si="552"/>
        <v>671993948</v>
      </c>
    </row>
    <row r="6971" spans="1:16" x14ac:dyDescent="0.35">
      <c r="A6971">
        <v>2016</v>
      </c>
      <c r="B6971">
        <v>4</v>
      </c>
      <c r="C6971">
        <v>9</v>
      </c>
      <c r="D6971">
        <v>2</v>
      </c>
      <c r="E6971">
        <v>5747351000</v>
      </c>
      <c r="F6971">
        <v>0</v>
      </c>
      <c r="G6971">
        <v>16710084531</v>
      </c>
      <c r="I6971" s="4">
        <f t="shared" si="553"/>
        <v>2016</v>
      </c>
      <c r="J6971" t="str">
        <f>VLOOKUP(B6971,Lookup!A:B,2,FALSE)</f>
        <v>Kaduna</v>
      </c>
      <c r="K6971" t="str">
        <f>VLOOKUP(C6971,Lookup!D:E,2,FALSE)</f>
        <v>Finance</v>
      </c>
      <c r="L6971" t="str">
        <f>VLOOKUP(D6971,Lookup!G:H,2,FALSE)</f>
        <v>Overhead</v>
      </c>
      <c r="M6971" s="1">
        <f t="shared" si="549"/>
        <v>5747351000</v>
      </c>
      <c r="N6971" s="1">
        <f t="shared" si="550"/>
        <v>0</v>
      </c>
      <c r="O6971" s="1">
        <f t="shared" si="551"/>
        <v>5747351000</v>
      </c>
      <c r="P6971" s="1">
        <f t="shared" si="552"/>
        <v>16710084531</v>
      </c>
    </row>
    <row r="6972" spans="1:16" x14ac:dyDescent="0.35">
      <c r="A6972">
        <v>2016</v>
      </c>
      <c r="B6972">
        <v>4</v>
      </c>
      <c r="C6972">
        <v>9</v>
      </c>
      <c r="D6972">
        <v>3</v>
      </c>
      <c r="E6972">
        <v>0</v>
      </c>
      <c r="F6972">
        <v>0</v>
      </c>
      <c r="G6972">
        <v>0</v>
      </c>
      <c r="I6972" s="4">
        <f t="shared" si="553"/>
        <v>2016</v>
      </c>
      <c r="J6972" t="str">
        <f>VLOOKUP(B6972,Lookup!A:B,2,FALSE)</f>
        <v>Kaduna</v>
      </c>
      <c r="K6972" t="str">
        <f>VLOOKUP(C6972,Lookup!D:E,2,FALSE)</f>
        <v>Finance</v>
      </c>
      <c r="L6972" t="str">
        <f>VLOOKUP(D6972,Lookup!G:H,2,FALSE)</f>
        <v>Unclassified Subventions</v>
      </c>
      <c r="M6972" s="1">
        <f t="shared" si="549"/>
        <v>0</v>
      </c>
      <c r="N6972" s="1">
        <f t="shared" si="550"/>
        <v>0</v>
      </c>
      <c r="O6972" s="1">
        <f t="shared" si="551"/>
        <v>0</v>
      </c>
      <c r="P6972" s="1">
        <f t="shared" si="552"/>
        <v>0</v>
      </c>
    </row>
    <row r="6973" spans="1:16" x14ac:dyDescent="0.35">
      <c r="A6973">
        <v>2016</v>
      </c>
      <c r="B6973">
        <v>4</v>
      </c>
      <c r="C6973">
        <v>9</v>
      </c>
      <c r="D6973">
        <v>4</v>
      </c>
      <c r="E6973">
        <v>5750000000</v>
      </c>
      <c r="F6973">
        <v>0</v>
      </c>
      <c r="G6973">
        <v>0</v>
      </c>
      <c r="I6973" s="4">
        <f t="shared" si="553"/>
        <v>2016</v>
      </c>
      <c r="J6973" t="str">
        <f>VLOOKUP(B6973,Lookup!A:B,2,FALSE)</f>
        <v>Kaduna</v>
      </c>
      <c r="K6973" t="str">
        <f>VLOOKUP(C6973,Lookup!D:E,2,FALSE)</f>
        <v>Finance</v>
      </c>
      <c r="L6973" t="str">
        <f>VLOOKUP(D6973,Lookup!G:H,2,FALSE)</f>
        <v>P &amp; G</v>
      </c>
      <c r="M6973" s="1">
        <f t="shared" si="549"/>
        <v>5750000000</v>
      </c>
      <c r="N6973" s="1">
        <f t="shared" si="550"/>
        <v>0</v>
      </c>
      <c r="O6973" s="1">
        <f t="shared" si="551"/>
        <v>5750000000</v>
      </c>
      <c r="P6973" s="1">
        <f t="shared" si="552"/>
        <v>0</v>
      </c>
    </row>
    <row r="6974" spans="1:16" x14ac:dyDescent="0.35">
      <c r="A6974">
        <v>2016</v>
      </c>
      <c r="B6974">
        <v>4</v>
      </c>
      <c r="C6974">
        <v>9</v>
      </c>
      <c r="D6974">
        <v>5</v>
      </c>
      <c r="E6974">
        <v>0</v>
      </c>
      <c r="F6974">
        <v>0</v>
      </c>
      <c r="G6974">
        <v>0</v>
      </c>
      <c r="I6974" s="4">
        <f t="shared" si="553"/>
        <v>2016</v>
      </c>
      <c r="J6974" t="str">
        <f>VLOOKUP(B6974,Lookup!A:B,2,FALSE)</f>
        <v>Kaduna</v>
      </c>
      <c r="K6974" t="str">
        <f>VLOOKUP(C6974,Lookup!D:E,2,FALSE)</f>
        <v>Finance</v>
      </c>
      <c r="L6974" t="str">
        <f>VLOOKUP(D6974,Lookup!G:H,2,FALSE)</f>
        <v>Other CRF</v>
      </c>
      <c r="M6974" s="1">
        <f t="shared" si="549"/>
        <v>0</v>
      </c>
      <c r="N6974" s="1">
        <f t="shared" si="550"/>
        <v>0</v>
      </c>
      <c r="O6974" s="1">
        <f t="shared" si="551"/>
        <v>0</v>
      </c>
      <c r="P6974" s="1">
        <f t="shared" si="552"/>
        <v>0</v>
      </c>
    </row>
    <row r="6975" spans="1:16" x14ac:dyDescent="0.35">
      <c r="A6975">
        <v>2016</v>
      </c>
      <c r="B6975">
        <v>4</v>
      </c>
      <c r="C6975">
        <v>9</v>
      </c>
      <c r="D6975">
        <v>6</v>
      </c>
      <c r="E6975">
        <v>0</v>
      </c>
      <c r="F6975">
        <v>0</v>
      </c>
      <c r="G6975">
        <v>2222784425.3600001</v>
      </c>
      <c r="I6975" s="4">
        <f t="shared" si="553"/>
        <v>2016</v>
      </c>
      <c r="J6975" t="str">
        <f>VLOOKUP(B6975,Lookup!A:B,2,FALSE)</f>
        <v>Kaduna</v>
      </c>
      <c r="K6975" t="str">
        <f>VLOOKUP(C6975,Lookup!D:E,2,FALSE)</f>
        <v>Finance</v>
      </c>
      <c r="L6975" t="str">
        <f>VLOOKUP(D6975,Lookup!G:H,2,FALSE)</f>
        <v>Public Debt Charges</v>
      </c>
      <c r="M6975" s="1">
        <f t="shared" si="549"/>
        <v>0</v>
      </c>
      <c r="N6975" s="1">
        <f t="shared" si="550"/>
        <v>0</v>
      </c>
      <c r="O6975" s="1">
        <f t="shared" si="551"/>
        <v>0</v>
      </c>
      <c r="P6975" s="1">
        <f t="shared" si="552"/>
        <v>2222784425.3600001</v>
      </c>
    </row>
    <row r="6976" spans="1:16" x14ac:dyDescent="0.35">
      <c r="A6976">
        <v>2016</v>
      </c>
      <c r="B6976">
        <v>4</v>
      </c>
      <c r="C6976">
        <v>9</v>
      </c>
      <c r="D6976">
        <v>7</v>
      </c>
      <c r="E6976">
        <v>3102000000</v>
      </c>
      <c r="F6976">
        <v>0</v>
      </c>
      <c r="G6976">
        <v>0</v>
      </c>
      <c r="I6976" s="4">
        <f t="shared" si="553"/>
        <v>2016</v>
      </c>
      <c r="J6976" t="str">
        <f>VLOOKUP(B6976,Lookup!A:B,2,FALSE)</f>
        <v>Kaduna</v>
      </c>
      <c r="K6976" t="str">
        <f>VLOOKUP(C6976,Lookup!D:E,2,FALSE)</f>
        <v>Finance</v>
      </c>
      <c r="L6976" t="str">
        <f>VLOOKUP(D6976,Lookup!G:H,2,FALSE)</f>
        <v>Cont to LGs</v>
      </c>
      <c r="M6976" s="1">
        <f t="shared" si="549"/>
        <v>3102000000</v>
      </c>
      <c r="N6976" s="1">
        <f t="shared" si="550"/>
        <v>0</v>
      </c>
      <c r="O6976" s="1">
        <f t="shared" si="551"/>
        <v>3102000000</v>
      </c>
      <c r="P6976" s="1">
        <f t="shared" si="552"/>
        <v>0</v>
      </c>
    </row>
    <row r="6977" spans="1:16" x14ac:dyDescent="0.35">
      <c r="A6977">
        <v>2016</v>
      </c>
      <c r="B6977">
        <v>4</v>
      </c>
      <c r="C6977">
        <v>9</v>
      </c>
      <c r="D6977">
        <v>8</v>
      </c>
      <c r="E6977">
        <v>0</v>
      </c>
      <c r="F6977">
        <v>0</v>
      </c>
      <c r="G6977">
        <v>0</v>
      </c>
      <c r="I6977" s="4">
        <f t="shared" si="553"/>
        <v>2016</v>
      </c>
      <c r="J6977" t="str">
        <f>VLOOKUP(B6977,Lookup!A:B,2,FALSE)</f>
        <v>Kaduna</v>
      </c>
      <c r="K6977" t="str">
        <f>VLOOKUP(C6977,Lookup!D:E,2,FALSE)</f>
        <v>Finance</v>
      </c>
      <c r="L6977" t="str">
        <f>VLOOKUP(D6977,Lookup!G:H,2,FALSE)</f>
        <v>Others</v>
      </c>
      <c r="M6977" s="1">
        <f t="shared" si="549"/>
        <v>0</v>
      </c>
      <c r="N6977" s="1">
        <f t="shared" si="550"/>
        <v>0</v>
      </c>
      <c r="O6977" s="1">
        <f t="shared" si="551"/>
        <v>0</v>
      </c>
      <c r="P6977" s="1">
        <f t="shared" si="552"/>
        <v>0</v>
      </c>
    </row>
    <row r="6978" spans="1:16" x14ac:dyDescent="0.35">
      <c r="A6978">
        <v>2016</v>
      </c>
      <c r="B6978">
        <v>4</v>
      </c>
      <c r="C6978">
        <v>11</v>
      </c>
      <c r="D6978">
        <v>1</v>
      </c>
      <c r="E6978">
        <v>4520794271.351162</v>
      </c>
      <c r="F6978">
        <v>0</v>
      </c>
      <c r="G6978">
        <v>4196360858</v>
      </c>
      <c r="I6978" s="4">
        <f t="shared" si="553"/>
        <v>2016</v>
      </c>
      <c r="J6978" t="str">
        <f>VLOOKUP(B6978,Lookup!A:B,2,FALSE)</f>
        <v>Kaduna</v>
      </c>
      <c r="K6978" t="str">
        <f>VLOOKUP(C6978,Lookup!D:E,2,FALSE)</f>
        <v>General Administration</v>
      </c>
      <c r="L6978" t="str">
        <f>VLOOKUP(D6978,Lookup!G:H,2,FALSE)</f>
        <v>Personnel</v>
      </c>
      <c r="M6978" s="1">
        <f t="shared" si="549"/>
        <v>4520794271.351162</v>
      </c>
      <c r="N6978" s="1">
        <f t="shared" si="550"/>
        <v>0</v>
      </c>
      <c r="O6978" s="1">
        <f t="shared" si="551"/>
        <v>4520794271.351162</v>
      </c>
      <c r="P6978" s="1">
        <f t="shared" si="552"/>
        <v>4196360858</v>
      </c>
    </row>
    <row r="6979" spans="1:16" x14ac:dyDescent="0.35">
      <c r="A6979">
        <v>2016</v>
      </c>
      <c r="B6979">
        <v>4</v>
      </c>
      <c r="C6979">
        <v>11</v>
      </c>
      <c r="D6979">
        <v>2</v>
      </c>
      <c r="E6979">
        <v>8066329921.6000004</v>
      </c>
      <c r="F6979">
        <v>0</v>
      </c>
      <c r="G6979">
        <v>4399004023</v>
      </c>
      <c r="I6979" s="4">
        <f t="shared" si="553"/>
        <v>2016</v>
      </c>
      <c r="J6979" t="str">
        <f>VLOOKUP(B6979,Lookup!A:B,2,FALSE)</f>
        <v>Kaduna</v>
      </c>
      <c r="K6979" t="str">
        <f>VLOOKUP(C6979,Lookup!D:E,2,FALSE)</f>
        <v>General Administration</v>
      </c>
      <c r="L6979" t="str">
        <f>VLOOKUP(D6979,Lookup!G:H,2,FALSE)</f>
        <v>Overhead</v>
      </c>
      <c r="M6979" s="1">
        <f t="shared" si="549"/>
        <v>8066329921.6000004</v>
      </c>
      <c r="N6979" s="1">
        <f t="shared" si="550"/>
        <v>0</v>
      </c>
      <c r="O6979" s="1">
        <f t="shared" si="551"/>
        <v>8066329921.6000004</v>
      </c>
      <c r="P6979" s="1">
        <f t="shared" si="552"/>
        <v>4399004023</v>
      </c>
    </row>
    <row r="6980" spans="1:16" x14ac:dyDescent="0.35">
      <c r="A6980">
        <v>2016</v>
      </c>
      <c r="B6980">
        <v>4</v>
      </c>
      <c r="C6980">
        <v>11</v>
      </c>
      <c r="D6980">
        <v>3</v>
      </c>
      <c r="E6980">
        <v>0</v>
      </c>
      <c r="F6980">
        <v>0</v>
      </c>
      <c r="G6980">
        <v>0</v>
      </c>
      <c r="I6980" s="4">
        <f t="shared" si="553"/>
        <v>2016</v>
      </c>
      <c r="J6980" t="str">
        <f>VLOOKUP(B6980,Lookup!A:B,2,FALSE)</f>
        <v>Kaduna</v>
      </c>
      <c r="K6980" t="str">
        <f>VLOOKUP(C6980,Lookup!D:E,2,FALSE)</f>
        <v>General Administration</v>
      </c>
      <c r="L6980" t="str">
        <f>VLOOKUP(D6980,Lookup!G:H,2,FALSE)</f>
        <v>Unclassified Subventions</v>
      </c>
      <c r="M6980" s="1">
        <f t="shared" ref="M6980:M7043" si="554">E6980</f>
        <v>0</v>
      </c>
      <c r="N6980" s="1">
        <f t="shared" ref="N6980:N7043" si="555">F6980</f>
        <v>0</v>
      </c>
      <c r="O6980" s="1">
        <f t="shared" ref="O6980:O7043" si="556">M6980+N6980</f>
        <v>0</v>
      </c>
      <c r="P6980" s="1">
        <f t="shared" ref="P6980:P7043" si="557">G6980</f>
        <v>0</v>
      </c>
    </row>
    <row r="6981" spans="1:16" x14ac:dyDescent="0.35">
      <c r="A6981">
        <v>2016</v>
      </c>
      <c r="B6981">
        <v>4</v>
      </c>
      <c r="C6981">
        <v>11</v>
      </c>
      <c r="D6981">
        <v>4</v>
      </c>
      <c r="E6981">
        <v>0</v>
      </c>
      <c r="F6981">
        <v>0</v>
      </c>
      <c r="G6981">
        <v>4799145232.5</v>
      </c>
      <c r="I6981" s="4">
        <f t="shared" si="553"/>
        <v>2016</v>
      </c>
      <c r="J6981" t="str">
        <f>VLOOKUP(B6981,Lookup!A:B,2,FALSE)</f>
        <v>Kaduna</v>
      </c>
      <c r="K6981" t="str">
        <f>VLOOKUP(C6981,Lookup!D:E,2,FALSE)</f>
        <v>General Administration</v>
      </c>
      <c r="L6981" t="str">
        <f>VLOOKUP(D6981,Lookup!G:H,2,FALSE)</f>
        <v>P &amp; G</v>
      </c>
      <c r="M6981" s="1">
        <f t="shared" si="554"/>
        <v>0</v>
      </c>
      <c r="N6981" s="1">
        <f t="shared" si="555"/>
        <v>0</v>
      </c>
      <c r="O6981" s="1">
        <f t="shared" si="556"/>
        <v>0</v>
      </c>
      <c r="P6981" s="1">
        <f t="shared" si="557"/>
        <v>4799145232.5</v>
      </c>
    </row>
    <row r="6982" spans="1:16" x14ac:dyDescent="0.35">
      <c r="A6982">
        <v>2016</v>
      </c>
      <c r="B6982">
        <v>4</v>
      </c>
      <c r="C6982">
        <v>11</v>
      </c>
      <c r="D6982">
        <v>5</v>
      </c>
      <c r="E6982">
        <v>515367538</v>
      </c>
      <c r="F6982">
        <v>0</v>
      </c>
      <c r="G6982">
        <v>0</v>
      </c>
      <c r="I6982" s="4">
        <f t="shared" si="553"/>
        <v>2016</v>
      </c>
      <c r="J6982" t="str">
        <f>VLOOKUP(B6982,Lookup!A:B,2,FALSE)</f>
        <v>Kaduna</v>
      </c>
      <c r="K6982" t="str">
        <f>VLOOKUP(C6982,Lookup!D:E,2,FALSE)</f>
        <v>General Administration</v>
      </c>
      <c r="L6982" t="str">
        <f>VLOOKUP(D6982,Lookup!G:H,2,FALSE)</f>
        <v>Other CRF</v>
      </c>
      <c r="M6982" s="1">
        <f t="shared" si="554"/>
        <v>515367538</v>
      </c>
      <c r="N6982" s="1">
        <f t="shared" si="555"/>
        <v>0</v>
      </c>
      <c r="O6982" s="1">
        <f t="shared" si="556"/>
        <v>515367538</v>
      </c>
      <c r="P6982" s="1">
        <f t="shared" si="557"/>
        <v>0</v>
      </c>
    </row>
    <row r="6983" spans="1:16" x14ac:dyDescent="0.35">
      <c r="A6983">
        <v>2016</v>
      </c>
      <c r="B6983">
        <v>4</v>
      </c>
      <c r="C6983">
        <v>11</v>
      </c>
      <c r="D6983">
        <v>6</v>
      </c>
      <c r="E6983">
        <v>0</v>
      </c>
      <c r="F6983">
        <v>0</v>
      </c>
      <c r="G6983">
        <v>0</v>
      </c>
      <c r="I6983" s="4">
        <f t="shared" si="553"/>
        <v>2016</v>
      </c>
      <c r="J6983" t="str">
        <f>VLOOKUP(B6983,Lookup!A:B,2,FALSE)</f>
        <v>Kaduna</v>
      </c>
      <c r="K6983" t="str">
        <f>VLOOKUP(C6983,Lookup!D:E,2,FALSE)</f>
        <v>General Administration</v>
      </c>
      <c r="L6983" t="str">
        <f>VLOOKUP(D6983,Lookup!G:H,2,FALSE)</f>
        <v>Public Debt Charges</v>
      </c>
      <c r="M6983" s="1">
        <f t="shared" si="554"/>
        <v>0</v>
      </c>
      <c r="N6983" s="1">
        <f t="shared" si="555"/>
        <v>0</v>
      </c>
      <c r="O6983" s="1">
        <f t="shared" si="556"/>
        <v>0</v>
      </c>
      <c r="P6983" s="1">
        <f t="shared" si="557"/>
        <v>0</v>
      </c>
    </row>
    <row r="6984" spans="1:16" x14ac:dyDescent="0.35">
      <c r="A6984">
        <v>2016</v>
      </c>
      <c r="B6984">
        <v>4</v>
      </c>
      <c r="C6984">
        <v>11</v>
      </c>
      <c r="D6984">
        <v>7</v>
      </c>
      <c r="E6984">
        <v>0</v>
      </c>
      <c r="F6984">
        <v>0</v>
      </c>
      <c r="G6984">
        <v>0</v>
      </c>
      <c r="I6984" s="4">
        <f t="shared" si="553"/>
        <v>2016</v>
      </c>
      <c r="J6984" t="str">
        <f>VLOOKUP(B6984,Lookup!A:B,2,FALSE)</f>
        <v>Kaduna</v>
      </c>
      <c r="K6984" t="str">
        <f>VLOOKUP(C6984,Lookup!D:E,2,FALSE)</f>
        <v>General Administration</v>
      </c>
      <c r="L6984" t="str">
        <f>VLOOKUP(D6984,Lookup!G:H,2,FALSE)</f>
        <v>Cont to LGs</v>
      </c>
      <c r="M6984" s="1">
        <f t="shared" si="554"/>
        <v>0</v>
      </c>
      <c r="N6984" s="1">
        <f t="shared" si="555"/>
        <v>0</v>
      </c>
      <c r="O6984" s="1">
        <f t="shared" si="556"/>
        <v>0</v>
      </c>
      <c r="P6984" s="1">
        <f t="shared" si="557"/>
        <v>0</v>
      </c>
    </row>
    <row r="6985" spans="1:16" x14ac:dyDescent="0.35">
      <c r="A6985">
        <v>2016</v>
      </c>
      <c r="B6985">
        <v>4</v>
      </c>
      <c r="C6985">
        <v>11</v>
      </c>
      <c r="D6985">
        <v>8</v>
      </c>
      <c r="E6985">
        <v>0</v>
      </c>
      <c r="F6985">
        <v>0</v>
      </c>
      <c r="G6985">
        <v>207627101.12</v>
      </c>
      <c r="I6985" s="4">
        <f t="shared" si="553"/>
        <v>2016</v>
      </c>
      <c r="J6985" t="str">
        <f>VLOOKUP(B6985,Lookup!A:B,2,FALSE)</f>
        <v>Kaduna</v>
      </c>
      <c r="K6985" t="str">
        <f>VLOOKUP(C6985,Lookup!D:E,2,FALSE)</f>
        <v>General Administration</v>
      </c>
      <c r="L6985" t="str">
        <f>VLOOKUP(D6985,Lookup!G:H,2,FALSE)</f>
        <v>Others</v>
      </c>
      <c r="M6985" s="1">
        <f t="shared" si="554"/>
        <v>0</v>
      </c>
      <c r="N6985" s="1">
        <f t="shared" si="555"/>
        <v>0</v>
      </c>
      <c r="O6985" s="1">
        <f t="shared" si="556"/>
        <v>0</v>
      </c>
      <c r="P6985" s="1">
        <f t="shared" si="557"/>
        <v>207627101.12</v>
      </c>
    </row>
    <row r="6986" spans="1:16" x14ac:dyDescent="0.35">
      <c r="A6986">
        <v>2016</v>
      </c>
      <c r="B6986">
        <v>4</v>
      </c>
      <c r="C6986">
        <v>13</v>
      </c>
      <c r="D6986">
        <v>1</v>
      </c>
      <c r="E6986">
        <v>5757633709.4458284</v>
      </c>
      <c r="F6986">
        <v>0</v>
      </c>
      <c r="G6986">
        <v>6063013584</v>
      </c>
      <c r="I6986" s="4">
        <f t="shared" si="553"/>
        <v>2016</v>
      </c>
      <c r="J6986" t="str">
        <f>VLOOKUP(B6986,Lookup!A:B,2,FALSE)</f>
        <v>Kaduna</v>
      </c>
      <c r="K6986" t="str">
        <f>VLOOKUP(C6986,Lookup!D:E,2,FALSE)</f>
        <v>Health</v>
      </c>
      <c r="L6986" t="str">
        <f>VLOOKUP(D6986,Lookup!G:H,2,FALSE)</f>
        <v>Personnel</v>
      </c>
      <c r="M6986" s="1">
        <f t="shared" si="554"/>
        <v>5757633709.4458284</v>
      </c>
      <c r="N6986" s="1">
        <f t="shared" si="555"/>
        <v>0</v>
      </c>
      <c r="O6986" s="1">
        <f t="shared" si="556"/>
        <v>5757633709.4458284</v>
      </c>
      <c r="P6986" s="1">
        <f t="shared" si="557"/>
        <v>6063013584</v>
      </c>
    </row>
    <row r="6987" spans="1:16" x14ac:dyDescent="0.35">
      <c r="A6987">
        <v>2016</v>
      </c>
      <c r="B6987">
        <v>4</v>
      </c>
      <c r="C6987">
        <v>13</v>
      </c>
      <c r="D6987">
        <v>2</v>
      </c>
      <c r="E6987">
        <v>713460067</v>
      </c>
      <c r="F6987">
        <v>0</v>
      </c>
      <c r="G6987">
        <v>980131739</v>
      </c>
      <c r="I6987" s="4">
        <f t="shared" si="553"/>
        <v>2016</v>
      </c>
      <c r="J6987" t="str">
        <f>VLOOKUP(B6987,Lookup!A:B,2,FALSE)</f>
        <v>Kaduna</v>
      </c>
      <c r="K6987" t="str">
        <f>VLOOKUP(C6987,Lookup!D:E,2,FALSE)</f>
        <v>Health</v>
      </c>
      <c r="L6987" t="str">
        <f>VLOOKUP(D6987,Lookup!G:H,2,FALSE)</f>
        <v>Overhead</v>
      </c>
      <c r="M6987" s="1">
        <f t="shared" si="554"/>
        <v>713460067</v>
      </c>
      <c r="N6987" s="1">
        <f t="shared" si="555"/>
        <v>0</v>
      </c>
      <c r="O6987" s="1">
        <f t="shared" si="556"/>
        <v>713460067</v>
      </c>
      <c r="P6987" s="1">
        <f t="shared" si="557"/>
        <v>980131739</v>
      </c>
    </row>
    <row r="6988" spans="1:16" x14ac:dyDescent="0.35">
      <c r="A6988">
        <v>2016</v>
      </c>
      <c r="B6988">
        <v>4</v>
      </c>
      <c r="C6988">
        <v>13</v>
      </c>
      <c r="D6988">
        <v>3</v>
      </c>
      <c r="E6988">
        <v>0</v>
      </c>
      <c r="F6988">
        <v>0</v>
      </c>
      <c r="G6988">
        <v>0</v>
      </c>
      <c r="I6988" s="4">
        <f t="shared" si="553"/>
        <v>2016</v>
      </c>
      <c r="J6988" t="str">
        <f>VLOOKUP(B6988,Lookup!A:B,2,FALSE)</f>
        <v>Kaduna</v>
      </c>
      <c r="K6988" t="str">
        <f>VLOOKUP(C6988,Lookup!D:E,2,FALSE)</f>
        <v>Health</v>
      </c>
      <c r="L6988" t="str">
        <f>VLOOKUP(D6988,Lookup!G:H,2,FALSE)</f>
        <v>Unclassified Subventions</v>
      </c>
      <c r="M6988" s="1">
        <f t="shared" si="554"/>
        <v>0</v>
      </c>
      <c r="N6988" s="1">
        <f t="shared" si="555"/>
        <v>0</v>
      </c>
      <c r="O6988" s="1">
        <f t="shared" si="556"/>
        <v>0</v>
      </c>
      <c r="P6988" s="1">
        <f t="shared" si="557"/>
        <v>0</v>
      </c>
    </row>
    <row r="6989" spans="1:16" x14ac:dyDescent="0.35">
      <c r="A6989">
        <v>2016</v>
      </c>
      <c r="B6989">
        <v>4</v>
      </c>
      <c r="C6989">
        <v>13</v>
      </c>
      <c r="D6989">
        <v>4</v>
      </c>
      <c r="E6989">
        <v>0</v>
      </c>
      <c r="F6989">
        <v>0</v>
      </c>
      <c r="G6989">
        <v>0</v>
      </c>
      <c r="I6989" s="4">
        <f t="shared" si="553"/>
        <v>2016</v>
      </c>
      <c r="J6989" t="str">
        <f>VLOOKUP(B6989,Lookup!A:B,2,FALSE)</f>
        <v>Kaduna</v>
      </c>
      <c r="K6989" t="str">
        <f>VLOOKUP(C6989,Lookup!D:E,2,FALSE)</f>
        <v>Health</v>
      </c>
      <c r="L6989" t="str">
        <f>VLOOKUP(D6989,Lookup!G:H,2,FALSE)</f>
        <v>P &amp; G</v>
      </c>
      <c r="M6989" s="1">
        <f t="shared" si="554"/>
        <v>0</v>
      </c>
      <c r="N6989" s="1">
        <f t="shared" si="555"/>
        <v>0</v>
      </c>
      <c r="O6989" s="1">
        <f t="shared" si="556"/>
        <v>0</v>
      </c>
      <c r="P6989" s="1">
        <f t="shared" si="557"/>
        <v>0</v>
      </c>
    </row>
    <row r="6990" spans="1:16" x14ac:dyDescent="0.35">
      <c r="A6990">
        <v>2016</v>
      </c>
      <c r="B6990">
        <v>4</v>
      </c>
      <c r="C6990">
        <v>13</v>
      </c>
      <c r="D6990">
        <v>5</v>
      </c>
      <c r="E6990">
        <v>0</v>
      </c>
      <c r="F6990">
        <v>0</v>
      </c>
      <c r="G6990">
        <v>0</v>
      </c>
      <c r="I6990" s="4">
        <f t="shared" si="553"/>
        <v>2016</v>
      </c>
      <c r="J6990" t="str">
        <f>VLOOKUP(B6990,Lookup!A:B,2,FALSE)</f>
        <v>Kaduna</v>
      </c>
      <c r="K6990" t="str">
        <f>VLOOKUP(C6990,Lookup!D:E,2,FALSE)</f>
        <v>Health</v>
      </c>
      <c r="L6990" t="str">
        <f>VLOOKUP(D6990,Lookup!G:H,2,FALSE)</f>
        <v>Other CRF</v>
      </c>
      <c r="M6990" s="1">
        <f t="shared" si="554"/>
        <v>0</v>
      </c>
      <c r="N6990" s="1">
        <f t="shared" si="555"/>
        <v>0</v>
      </c>
      <c r="O6990" s="1">
        <f t="shared" si="556"/>
        <v>0</v>
      </c>
      <c r="P6990" s="1">
        <f t="shared" si="557"/>
        <v>0</v>
      </c>
    </row>
    <row r="6991" spans="1:16" x14ac:dyDescent="0.35">
      <c r="A6991">
        <v>2016</v>
      </c>
      <c r="B6991">
        <v>4</v>
      </c>
      <c r="C6991">
        <v>13</v>
      </c>
      <c r="D6991">
        <v>6</v>
      </c>
      <c r="E6991">
        <v>0</v>
      </c>
      <c r="F6991">
        <v>0</v>
      </c>
      <c r="G6991">
        <v>0</v>
      </c>
      <c r="I6991" s="4">
        <f t="shared" si="553"/>
        <v>2016</v>
      </c>
      <c r="J6991" t="str">
        <f>VLOOKUP(B6991,Lookup!A:B,2,FALSE)</f>
        <v>Kaduna</v>
      </c>
      <c r="K6991" t="str">
        <f>VLOOKUP(C6991,Lookup!D:E,2,FALSE)</f>
        <v>Health</v>
      </c>
      <c r="L6991" t="str">
        <f>VLOOKUP(D6991,Lookup!G:H,2,FALSE)</f>
        <v>Public Debt Charges</v>
      </c>
      <c r="M6991" s="1">
        <f t="shared" si="554"/>
        <v>0</v>
      </c>
      <c r="N6991" s="1">
        <f t="shared" si="555"/>
        <v>0</v>
      </c>
      <c r="O6991" s="1">
        <f t="shared" si="556"/>
        <v>0</v>
      </c>
      <c r="P6991" s="1">
        <f t="shared" si="557"/>
        <v>0</v>
      </c>
    </row>
    <row r="6992" spans="1:16" x14ac:dyDescent="0.35">
      <c r="A6992">
        <v>2016</v>
      </c>
      <c r="B6992">
        <v>4</v>
      </c>
      <c r="C6992">
        <v>13</v>
      </c>
      <c r="D6992">
        <v>7</v>
      </c>
      <c r="E6992">
        <v>0</v>
      </c>
      <c r="F6992">
        <v>0</v>
      </c>
      <c r="G6992">
        <v>0</v>
      </c>
      <c r="I6992" s="4">
        <f t="shared" si="553"/>
        <v>2016</v>
      </c>
      <c r="J6992" t="str">
        <f>VLOOKUP(B6992,Lookup!A:B,2,FALSE)</f>
        <v>Kaduna</v>
      </c>
      <c r="K6992" t="str">
        <f>VLOOKUP(C6992,Lookup!D:E,2,FALSE)</f>
        <v>Health</v>
      </c>
      <c r="L6992" t="str">
        <f>VLOOKUP(D6992,Lookup!G:H,2,FALSE)</f>
        <v>Cont to LGs</v>
      </c>
      <c r="M6992" s="1">
        <f t="shared" si="554"/>
        <v>0</v>
      </c>
      <c r="N6992" s="1">
        <f t="shared" si="555"/>
        <v>0</v>
      </c>
      <c r="O6992" s="1">
        <f t="shared" si="556"/>
        <v>0</v>
      </c>
      <c r="P6992" s="1">
        <f t="shared" si="557"/>
        <v>0</v>
      </c>
    </row>
    <row r="6993" spans="1:16" x14ac:dyDescent="0.35">
      <c r="A6993">
        <v>2016</v>
      </c>
      <c r="B6993">
        <v>4</v>
      </c>
      <c r="C6993">
        <v>13</v>
      </c>
      <c r="D6993">
        <v>8</v>
      </c>
      <c r="E6993">
        <v>0</v>
      </c>
      <c r="F6993">
        <v>0</v>
      </c>
      <c r="G6993">
        <v>0</v>
      </c>
      <c r="I6993" s="4">
        <f t="shared" si="553"/>
        <v>2016</v>
      </c>
      <c r="J6993" t="str">
        <f>VLOOKUP(B6993,Lookup!A:B,2,FALSE)</f>
        <v>Kaduna</v>
      </c>
      <c r="K6993" t="str">
        <f>VLOOKUP(C6993,Lookup!D:E,2,FALSE)</f>
        <v>Health</v>
      </c>
      <c r="L6993" t="str">
        <f>VLOOKUP(D6993,Lookup!G:H,2,FALSE)</f>
        <v>Others</v>
      </c>
      <c r="M6993" s="1">
        <f t="shared" si="554"/>
        <v>0</v>
      </c>
      <c r="N6993" s="1">
        <f t="shared" si="555"/>
        <v>0</v>
      </c>
      <c r="O6993" s="1">
        <f t="shared" si="556"/>
        <v>0</v>
      </c>
      <c r="P6993" s="1">
        <f t="shared" si="557"/>
        <v>0</v>
      </c>
    </row>
    <row r="6994" spans="1:16" x14ac:dyDescent="0.35">
      <c r="A6994">
        <v>2016</v>
      </c>
      <c r="B6994">
        <v>4</v>
      </c>
      <c r="C6994">
        <v>16</v>
      </c>
      <c r="D6994">
        <v>1</v>
      </c>
      <c r="E6994">
        <v>355327491.30828017</v>
      </c>
      <c r="F6994">
        <v>0</v>
      </c>
      <c r="G6994">
        <v>293240465</v>
      </c>
      <c r="I6994" s="4">
        <f t="shared" si="553"/>
        <v>2016</v>
      </c>
      <c r="J6994" t="str">
        <f>VLOOKUP(B6994,Lookup!A:B,2,FALSE)</f>
        <v>Kaduna</v>
      </c>
      <c r="K6994" t="str">
        <f>VLOOKUP(C6994,Lookup!D:E,2,FALSE)</f>
        <v>Information, Culture &amp; Tourism</v>
      </c>
      <c r="L6994" t="str">
        <f>VLOOKUP(D6994,Lookup!G:H,2,FALSE)</f>
        <v>Personnel</v>
      </c>
      <c r="M6994" s="1">
        <f t="shared" si="554"/>
        <v>355327491.30828017</v>
      </c>
      <c r="N6994" s="1">
        <f t="shared" si="555"/>
        <v>0</v>
      </c>
      <c r="O6994" s="1">
        <f t="shared" si="556"/>
        <v>355327491.30828017</v>
      </c>
      <c r="P6994" s="1">
        <f t="shared" si="557"/>
        <v>293240465</v>
      </c>
    </row>
    <row r="6995" spans="1:16" x14ac:dyDescent="0.35">
      <c r="A6995">
        <v>2016</v>
      </c>
      <c r="B6995">
        <v>4</v>
      </c>
      <c r="C6995">
        <v>16</v>
      </c>
      <c r="D6995">
        <v>2</v>
      </c>
      <c r="E6995">
        <v>740015217.20000005</v>
      </c>
      <c r="F6995">
        <v>0</v>
      </c>
      <c r="G6995">
        <v>85628674</v>
      </c>
      <c r="I6995" s="4">
        <f t="shared" si="553"/>
        <v>2016</v>
      </c>
      <c r="J6995" t="str">
        <f>VLOOKUP(B6995,Lookup!A:B,2,FALSE)</f>
        <v>Kaduna</v>
      </c>
      <c r="K6995" t="str">
        <f>VLOOKUP(C6995,Lookup!D:E,2,FALSE)</f>
        <v>Information, Culture &amp; Tourism</v>
      </c>
      <c r="L6995" t="str">
        <f>VLOOKUP(D6995,Lookup!G:H,2,FALSE)</f>
        <v>Overhead</v>
      </c>
      <c r="M6995" s="1">
        <f t="shared" si="554"/>
        <v>740015217.20000005</v>
      </c>
      <c r="N6995" s="1">
        <f t="shared" si="555"/>
        <v>0</v>
      </c>
      <c r="O6995" s="1">
        <f t="shared" si="556"/>
        <v>740015217.20000005</v>
      </c>
      <c r="P6995" s="1">
        <f t="shared" si="557"/>
        <v>85628674</v>
      </c>
    </row>
    <row r="6996" spans="1:16" x14ac:dyDescent="0.35">
      <c r="A6996">
        <v>2016</v>
      </c>
      <c r="B6996">
        <v>4</v>
      </c>
      <c r="C6996">
        <v>16</v>
      </c>
      <c r="D6996">
        <v>3</v>
      </c>
      <c r="E6996">
        <v>0</v>
      </c>
      <c r="F6996">
        <v>0</v>
      </c>
      <c r="G6996">
        <v>0</v>
      </c>
      <c r="I6996" s="4">
        <f t="shared" si="553"/>
        <v>2016</v>
      </c>
      <c r="J6996" t="str">
        <f>VLOOKUP(B6996,Lookup!A:B,2,FALSE)</f>
        <v>Kaduna</v>
      </c>
      <c r="K6996" t="str">
        <f>VLOOKUP(C6996,Lookup!D:E,2,FALSE)</f>
        <v>Information, Culture &amp; Tourism</v>
      </c>
      <c r="L6996" t="str">
        <f>VLOOKUP(D6996,Lookup!G:H,2,FALSE)</f>
        <v>Unclassified Subventions</v>
      </c>
      <c r="M6996" s="1">
        <f t="shared" si="554"/>
        <v>0</v>
      </c>
      <c r="N6996" s="1">
        <f t="shared" si="555"/>
        <v>0</v>
      </c>
      <c r="O6996" s="1">
        <f t="shared" si="556"/>
        <v>0</v>
      </c>
      <c r="P6996" s="1">
        <f t="shared" si="557"/>
        <v>0</v>
      </c>
    </row>
    <row r="6997" spans="1:16" x14ac:dyDescent="0.35">
      <c r="A6997">
        <v>2016</v>
      </c>
      <c r="B6997">
        <v>4</v>
      </c>
      <c r="C6997">
        <v>16</v>
      </c>
      <c r="D6997">
        <v>4</v>
      </c>
      <c r="E6997">
        <v>0</v>
      </c>
      <c r="F6997">
        <v>0</v>
      </c>
      <c r="G6997">
        <v>0</v>
      </c>
      <c r="I6997" s="4">
        <f t="shared" si="553"/>
        <v>2016</v>
      </c>
      <c r="J6997" t="str">
        <f>VLOOKUP(B6997,Lookup!A:B,2,FALSE)</f>
        <v>Kaduna</v>
      </c>
      <c r="K6997" t="str">
        <f>VLOOKUP(C6997,Lookup!D:E,2,FALSE)</f>
        <v>Information, Culture &amp; Tourism</v>
      </c>
      <c r="L6997" t="str">
        <f>VLOOKUP(D6997,Lookup!G:H,2,FALSE)</f>
        <v>P &amp; G</v>
      </c>
      <c r="M6997" s="1">
        <f t="shared" si="554"/>
        <v>0</v>
      </c>
      <c r="N6997" s="1">
        <f t="shared" si="555"/>
        <v>0</v>
      </c>
      <c r="O6997" s="1">
        <f t="shared" si="556"/>
        <v>0</v>
      </c>
      <c r="P6997" s="1">
        <f t="shared" si="557"/>
        <v>0</v>
      </c>
    </row>
    <row r="6998" spans="1:16" x14ac:dyDescent="0.35">
      <c r="A6998">
        <v>2016</v>
      </c>
      <c r="B6998">
        <v>4</v>
      </c>
      <c r="C6998">
        <v>16</v>
      </c>
      <c r="D6998">
        <v>5</v>
      </c>
      <c r="E6998">
        <v>0</v>
      </c>
      <c r="F6998">
        <v>0</v>
      </c>
      <c r="G6998">
        <v>0</v>
      </c>
      <c r="I6998" s="4">
        <f t="shared" si="553"/>
        <v>2016</v>
      </c>
      <c r="J6998" t="str">
        <f>VLOOKUP(B6998,Lookup!A:B,2,FALSE)</f>
        <v>Kaduna</v>
      </c>
      <c r="K6998" t="str">
        <f>VLOOKUP(C6998,Lookup!D:E,2,FALSE)</f>
        <v>Information, Culture &amp; Tourism</v>
      </c>
      <c r="L6998" t="str">
        <f>VLOOKUP(D6998,Lookup!G:H,2,FALSE)</f>
        <v>Other CRF</v>
      </c>
      <c r="M6998" s="1">
        <f t="shared" si="554"/>
        <v>0</v>
      </c>
      <c r="N6998" s="1">
        <f t="shared" si="555"/>
        <v>0</v>
      </c>
      <c r="O6998" s="1">
        <f t="shared" si="556"/>
        <v>0</v>
      </c>
      <c r="P6998" s="1">
        <f t="shared" si="557"/>
        <v>0</v>
      </c>
    </row>
    <row r="6999" spans="1:16" x14ac:dyDescent="0.35">
      <c r="A6999">
        <v>2016</v>
      </c>
      <c r="B6999">
        <v>4</v>
      </c>
      <c r="C6999">
        <v>16</v>
      </c>
      <c r="D6999">
        <v>6</v>
      </c>
      <c r="E6999">
        <v>0</v>
      </c>
      <c r="F6999">
        <v>0</v>
      </c>
      <c r="G6999">
        <v>0</v>
      </c>
      <c r="I6999" s="4">
        <f t="shared" si="553"/>
        <v>2016</v>
      </c>
      <c r="J6999" t="str">
        <f>VLOOKUP(B6999,Lookup!A:B,2,FALSE)</f>
        <v>Kaduna</v>
      </c>
      <c r="K6999" t="str">
        <f>VLOOKUP(C6999,Lookup!D:E,2,FALSE)</f>
        <v>Information, Culture &amp; Tourism</v>
      </c>
      <c r="L6999" t="str">
        <f>VLOOKUP(D6999,Lookup!G:H,2,FALSE)</f>
        <v>Public Debt Charges</v>
      </c>
      <c r="M6999" s="1">
        <f t="shared" si="554"/>
        <v>0</v>
      </c>
      <c r="N6999" s="1">
        <f t="shared" si="555"/>
        <v>0</v>
      </c>
      <c r="O6999" s="1">
        <f t="shared" si="556"/>
        <v>0</v>
      </c>
      <c r="P6999" s="1">
        <f t="shared" si="557"/>
        <v>0</v>
      </c>
    </row>
    <row r="7000" spans="1:16" x14ac:dyDescent="0.35">
      <c r="A7000">
        <v>2016</v>
      </c>
      <c r="B7000">
        <v>4</v>
      </c>
      <c r="C7000">
        <v>16</v>
      </c>
      <c r="D7000">
        <v>7</v>
      </c>
      <c r="E7000">
        <v>0</v>
      </c>
      <c r="F7000">
        <v>0</v>
      </c>
      <c r="G7000">
        <v>0</v>
      </c>
      <c r="I7000" s="4">
        <f t="shared" si="553"/>
        <v>2016</v>
      </c>
      <c r="J7000" t="str">
        <f>VLOOKUP(B7000,Lookup!A:B,2,FALSE)</f>
        <v>Kaduna</v>
      </c>
      <c r="K7000" t="str">
        <f>VLOOKUP(C7000,Lookup!D:E,2,FALSE)</f>
        <v>Information, Culture &amp; Tourism</v>
      </c>
      <c r="L7000" t="str">
        <f>VLOOKUP(D7000,Lookup!G:H,2,FALSE)</f>
        <v>Cont to LGs</v>
      </c>
      <c r="M7000" s="1">
        <f t="shared" si="554"/>
        <v>0</v>
      </c>
      <c r="N7000" s="1">
        <f t="shared" si="555"/>
        <v>0</v>
      </c>
      <c r="O7000" s="1">
        <f t="shared" si="556"/>
        <v>0</v>
      </c>
      <c r="P7000" s="1">
        <f t="shared" si="557"/>
        <v>0</v>
      </c>
    </row>
    <row r="7001" spans="1:16" x14ac:dyDescent="0.35">
      <c r="A7001">
        <v>2016</v>
      </c>
      <c r="B7001">
        <v>4</v>
      </c>
      <c r="C7001">
        <v>16</v>
      </c>
      <c r="D7001">
        <v>8</v>
      </c>
      <c r="E7001">
        <v>0</v>
      </c>
      <c r="F7001">
        <v>0</v>
      </c>
      <c r="G7001">
        <v>0</v>
      </c>
      <c r="I7001" s="4">
        <f t="shared" si="553"/>
        <v>2016</v>
      </c>
      <c r="J7001" t="str">
        <f>VLOOKUP(B7001,Lookup!A:B,2,FALSE)</f>
        <v>Kaduna</v>
      </c>
      <c r="K7001" t="str">
        <f>VLOOKUP(C7001,Lookup!D:E,2,FALSE)</f>
        <v>Information, Culture &amp; Tourism</v>
      </c>
      <c r="L7001" t="str">
        <f>VLOOKUP(D7001,Lookup!G:H,2,FALSE)</f>
        <v>Others</v>
      </c>
      <c r="M7001" s="1">
        <f t="shared" si="554"/>
        <v>0</v>
      </c>
      <c r="N7001" s="1">
        <f t="shared" si="555"/>
        <v>0</v>
      </c>
      <c r="O7001" s="1">
        <f t="shared" si="556"/>
        <v>0</v>
      </c>
      <c r="P7001" s="1">
        <f t="shared" si="557"/>
        <v>0</v>
      </c>
    </row>
    <row r="7002" spans="1:16" x14ac:dyDescent="0.35">
      <c r="A7002">
        <v>2016</v>
      </c>
      <c r="B7002">
        <v>4</v>
      </c>
      <c r="C7002">
        <v>17</v>
      </c>
      <c r="D7002">
        <v>1</v>
      </c>
      <c r="E7002">
        <v>332836192.44559979</v>
      </c>
      <c r="F7002">
        <v>0</v>
      </c>
      <c r="G7002">
        <v>303699063</v>
      </c>
      <c r="I7002" s="4">
        <f t="shared" si="553"/>
        <v>2016</v>
      </c>
      <c r="J7002" t="str">
        <f>VLOOKUP(B7002,Lookup!A:B,2,FALSE)</f>
        <v>Kaduna</v>
      </c>
      <c r="K7002" t="str">
        <f>VLOOKUP(C7002,Lookup!D:E,2,FALSE)</f>
        <v>Infrastructure</v>
      </c>
      <c r="L7002" t="str">
        <f>VLOOKUP(D7002,Lookup!G:H,2,FALSE)</f>
        <v>Personnel</v>
      </c>
      <c r="M7002" s="1">
        <f t="shared" si="554"/>
        <v>332836192.44559979</v>
      </c>
      <c r="N7002" s="1">
        <f t="shared" si="555"/>
        <v>0</v>
      </c>
      <c r="O7002" s="1">
        <f t="shared" si="556"/>
        <v>332836192.44559979</v>
      </c>
      <c r="P7002" s="1">
        <f t="shared" si="557"/>
        <v>303699063</v>
      </c>
    </row>
    <row r="7003" spans="1:16" x14ac:dyDescent="0.35">
      <c r="A7003">
        <v>2016</v>
      </c>
      <c r="B7003">
        <v>4</v>
      </c>
      <c r="C7003">
        <v>17</v>
      </c>
      <c r="D7003">
        <v>2</v>
      </c>
      <c r="E7003">
        <v>130590000</v>
      </c>
      <c r="F7003">
        <v>0</v>
      </c>
      <c r="G7003">
        <v>0</v>
      </c>
      <c r="I7003" s="4">
        <f t="shared" si="553"/>
        <v>2016</v>
      </c>
      <c r="J7003" t="str">
        <f>VLOOKUP(B7003,Lookup!A:B,2,FALSE)</f>
        <v>Kaduna</v>
      </c>
      <c r="K7003" t="str">
        <f>VLOOKUP(C7003,Lookup!D:E,2,FALSE)</f>
        <v>Infrastructure</v>
      </c>
      <c r="L7003" t="str">
        <f>VLOOKUP(D7003,Lookup!G:H,2,FALSE)</f>
        <v>Overhead</v>
      </c>
      <c r="M7003" s="1">
        <f t="shared" si="554"/>
        <v>130590000</v>
      </c>
      <c r="N7003" s="1">
        <f t="shared" si="555"/>
        <v>0</v>
      </c>
      <c r="O7003" s="1">
        <f t="shared" si="556"/>
        <v>130590000</v>
      </c>
      <c r="P7003" s="1">
        <f t="shared" si="557"/>
        <v>0</v>
      </c>
    </row>
    <row r="7004" spans="1:16" x14ac:dyDescent="0.35">
      <c r="A7004">
        <v>2016</v>
      </c>
      <c r="B7004">
        <v>4</v>
      </c>
      <c r="C7004">
        <v>17</v>
      </c>
      <c r="D7004">
        <v>3</v>
      </c>
      <c r="E7004">
        <v>0</v>
      </c>
      <c r="F7004">
        <v>0</v>
      </c>
      <c r="G7004">
        <v>0</v>
      </c>
      <c r="I7004" s="4">
        <f t="shared" si="553"/>
        <v>2016</v>
      </c>
      <c r="J7004" t="str">
        <f>VLOOKUP(B7004,Lookup!A:B,2,FALSE)</f>
        <v>Kaduna</v>
      </c>
      <c r="K7004" t="str">
        <f>VLOOKUP(C7004,Lookup!D:E,2,FALSE)</f>
        <v>Infrastructure</v>
      </c>
      <c r="L7004" t="str">
        <f>VLOOKUP(D7004,Lookup!G:H,2,FALSE)</f>
        <v>Unclassified Subventions</v>
      </c>
      <c r="M7004" s="1">
        <f t="shared" si="554"/>
        <v>0</v>
      </c>
      <c r="N7004" s="1">
        <f t="shared" si="555"/>
        <v>0</v>
      </c>
      <c r="O7004" s="1">
        <f t="shared" si="556"/>
        <v>0</v>
      </c>
      <c r="P7004" s="1">
        <f t="shared" si="557"/>
        <v>0</v>
      </c>
    </row>
    <row r="7005" spans="1:16" x14ac:dyDescent="0.35">
      <c r="A7005">
        <v>2016</v>
      </c>
      <c r="B7005">
        <v>4</v>
      </c>
      <c r="C7005">
        <v>17</v>
      </c>
      <c r="D7005">
        <v>4</v>
      </c>
      <c r="E7005">
        <v>0</v>
      </c>
      <c r="F7005">
        <v>0</v>
      </c>
      <c r="G7005">
        <v>0</v>
      </c>
      <c r="I7005" s="4">
        <f t="shared" si="553"/>
        <v>2016</v>
      </c>
      <c r="J7005" t="str">
        <f>VLOOKUP(B7005,Lookup!A:B,2,FALSE)</f>
        <v>Kaduna</v>
      </c>
      <c r="K7005" t="str">
        <f>VLOOKUP(C7005,Lookup!D:E,2,FALSE)</f>
        <v>Infrastructure</v>
      </c>
      <c r="L7005" t="str">
        <f>VLOOKUP(D7005,Lookup!G:H,2,FALSE)</f>
        <v>P &amp; G</v>
      </c>
      <c r="M7005" s="1">
        <f t="shared" si="554"/>
        <v>0</v>
      </c>
      <c r="N7005" s="1">
        <f t="shared" si="555"/>
        <v>0</v>
      </c>
      <c r="O7005" s="1">
        <f t="shared" si="556"/>
        <v>0</v>
      </c>
      <c r="P7005" s="1">
        <f t="shared" si="557"/>
        <v>0</v>
      </c>
    </row>
    <row r="7006" spans="1:16" x14ac:dyDescent="0.35">
      <c r="A7006">
        <v>2016</v>
      </c>
      <c r="B7006">
        <v>4</v>
      </c>
      <c r="C7006">
        <v>17</v>
      </c>
      <c r="D7006">
        <v>5</v>
      </c>
      <c r="E7006">
        <v>0</v>
      </c>
      <c r="F7006">
        <v>0</v>
      </c>
      <c r="G7006">
        <v>0</v>
      </c>
      <c r="I7006" s="4">
        <f t="shared" si="553"/>
        <v>2016</v>
      </c>
      <c r="J7006" t="str">
        <f>VLOOKUP(B7006,Lookup!A:B,2,FALSE)</f>
        <v>Kaduna</v>
      </c>
      <c r="K7006" t="str">
        <f>VLOOKUP(C7006,Lookup!D:E,2,FALSE)</f>
        <v>Infrastructure</v>
      </c>
      <c r="L7006" t="str">
        <f>VLOOKUP(D7006,Lookup!G:H,2,FALSE)</f>
        <v>Other CRF</v>
      </c>
      <c r="M7006" s="1">
        <f t="shared" si="554"/>
        <v>0</v>
      </c>
      <c r="N7006" s="1">
        <f t="shared" si="555"/>
        <v>0</v>
      </c>
      <c r="O7006" s="1">
        <f t="shared" si="556"/>
        <v>0</v>
      </c>
      <c r="P7006" s="1">
        <f t="shared" si="557"/>
        <v>0</v>
      </c>
    </row>
    <row r="7007" spans="1:16" x14ac:dyDescent="0.35">
      <c r="A7007">
        <v>2016</v>
      </c>
      <c r="B7007">
        <v>4</v>
      </c>
      <c r="C7007">
        <v>17</v>
      </c>
      <c r="D7007">
        <v>6</v>
      </c>
      <c r="E7007">
        <v>0</v>
      </c>
      <c r="F7007">
        <v>0</v>
      </c>
      <c r="G7007">
        <v>0</v>
      </c>
      <c r="I7007" s="4">
        <f t="shared" si="553"/>
        <v>2016</v>
      </c>
      <c r="J7007" t="str">
        <f>VLOOKUP(B7007,Lookup!A:B,2,FALSE)</f>
        <v>Kaduna</v>
      </c>
      <c r="K7007" t="str">
        <f>VLOOKUP(C7007,Lookup!D:E,2,FALSE)</f>
        <v>Infrastructure</v>
      </c>
      <c r="L7007" t="str">
        <f>VLOOKUP(D7007,Lookup!G:H,2,FALSE)</f>
        <v>Public Debt Charges</v>
      </c>
      <c r="M7007" s="1">
        <f t="shared" si="554"/>
        <v>0</v>
      </c>
      <c r="N7007" s="1">
        <f t="shared" si="555"/>
        <v>0</v>
      </c>
      <c r="O7007" s="1">
        <f t="shared" si="556"/>
        <v>0</v>
      </c>
      <c r="P7007" s="1">
        <f t="shared" si="557"/>
        <v>0</v>
      </c>
    </row>
    <row r="7008" spans="1:16" x14ac:dyDescent="0.35">
      <c r="A7008">
        <v>2016</v>
      </c>
      <c r="B7008">
        <v>4</v>
      </c>
      <c r="C7008">
        <v>17</v>
      </c>
      <c r="D7008">
        <v>7</v>
      </c>
      <c r="E7008">
        <v>0</v>
      </c>
      <c r="F7008">
        <v>0</v>
      </c>
      <c r="G7008">
        <v>0</v>
      </c>
      <c r="I7008" s="4">
        <f t="shared" si="553"/>
        <v>2016</v>
      </c>
      <c r="J7008" t="str">
        <f>VLOOKUP(B7008,Lookup!A:B,2,FALSE)</f>
        <v>Kaduna</v>
      </c>
      <c r="K7008" t="str">
        <f>VLOOKUP(C7008,Lookup!D:E,2,FALSE)</f>
        <v>Infrastructure</v>
      </c>
      <c r="L7008" t="str">
        <f>VLOOKUP(D7008,Lookup!G:H,2,FALSE)</f>
        <v>Cont to LGs</v>
      </c>
      <c r="M7008" s="1">
        <f t="shared" si="554"/>
        <v>0</v>
      </c>
      <c r="N7008" s="1">
        <f t="shared" si="555"/>
        <v>0</v>
      </c>
      <c r="O7008" s="1">
        <f t="shared" si="556"/>
        <v>0</v>
      </c>
      <c r="P7008" s="1">
        <f t="shared" si="557"/>
        <v>0</v>
      </c>
    </row>
    <row r="7009" spans="1:16" x14ac:dyDescent="0.35">
      <c r="A7009">
        <v>2016</v>
      </c>
      <c r="B7009">
        <v>4</v>
      </c>
      <c r="C7009">
        <v>17</v>
      </c>
      <c r="D7009">
        <v>8</v>
      </c>
      <c r="E7009">
        <v>0</v>
      </c>
      <c r="F7009">
        <v>0</v>
      </c>
      <c r="G7009">
        <v>0</v>
      </c>
      <c r="I7009" s="4">
        <f t="shared" si="553"/>
        <v>2016</v>
      </c>
      <c r="J7009" t="str">
        <f>VLOOKUP(B7009,Lookup!A:B,2,FALSE)</f>
        <v>Kaduna</v>
      </c>
      <c r="K7009" t="str">
        <f>VLOOKUP(C7009,Lookup!D:E,2,FALSE)</f>
        <v>Infrastructure</v>
      </c>
      <c r="L7009" t="str">
        <f>VLOOKUP(D7009,Lookup!G:H,2,FALSE)</f>
        <v>Others</v>
      </c>
      <c r="M7009" s="1">
        <f t="shared" si="554"/>
        <v>0</v>
      </c>
      <c r="N7009" s="1">
        <f t="shared" si="555"/>
        <v>0</v>
      </c>
      <c r="O7009" s="1">
        <f t="shared" si="556"/>
        <v>0</v>
      </c>
      <c r="P7009" s="1">
        <f t="shared" si="557"/>
        <v>0</v>
      </c>
    </row>
    <row r="7010" spans="1:16" x14ac:dyDescent="0.35">
      <c r="A7010">
        <v>2016</v>
      </c>
      <c r="B7010">
        <v>4</v>
      </c>
      <c r="C7010">
        <v>27</v>
      </c>
      <c r="D7010">
        <v>1</v>
      </c>
      <c r="E7010">
        <v>0</v>
      </c>
      <c r="F7010">
        <v>0</v>
      </c>
      <c r="G7010">
        <v>0</v>
      </c>
      <c r="I7010" s="4">
        <f t="shared" si="553"/>
        <v>2016</v>
      </c>
      <c r="J7010" t="str">
        <f>VLOOKUP(B7010,Lookup!A:B,2,FALSE)</f>
        <v>Kaduna</v>
      </c>
      <c r="K7010" t="str">
        <f>VLOOKUP(C7010,Lookup!D:E,2,FALSE)</f>
        <v>Power/Energy</v>
      </c>
      <c r="L7010" t="str">
        <f>VLOOKUP(D7010,Lookup!G:H,2,FALSE)</f>
        <v>Personnel</v>
      </c>
      <c r="M7010" s="1">
        <f t="shared" si="554"/>
        <v>0</v>
      </c>
      <c r="N7010" s="1">
        <f t="shared" si="555"/>
        <v>0</v>
      </c>
      <c r="O7010" s="1">
        <f t="shared" si="556"/>
        <v>0</v>
      </c>
      <c r="P7010" s="1">
        <f t="shared" si="557"/>
        <v>0</v>
      </c>
    </row>
    <row r="7011" spans="1:16" x14ac:dyDescent="0.35">
      <c r="A7011">
        <v>2016</v>
      </c>
      <c r="B7011">
        <v>4</v>
      </c>
      <c r="C7011">
        <v>27</v>
      </c>
      <c r="D7011">
        <v>2</v>
      </c>
      <c r="E7011">
        <v>0</v>
      </c>
      <c r="F7011">
        <v>0</v>
      </c>
      <c r="G7011">
        <v>0</v>
      </c>
      <c r="I7011" s="4">
        <f t="shared" si="553"/>
        <v>2016</v>
      </c>
      <c r="J7011" t="str">
        <f>VLOOKUP(B7011,Lookup!A:B,2,FALSE)</f>
        <v>Kaduna</v>
      </c>
      <c r="K7011" t="str">
        <f>VLOOKUP(C7011,Lookup!D:E,2,FALSE)</f>
        <v>Power/Energy</v>
      </c>
      <c r="L7011" t="str">
        <f>VLOOKUP(D7011,Lookup!G:H,2,FALSE)</f>
        <v>Overhead</v>
      </c>
      <c r="M7011" s="1">
        <f t="shared" si="554"/>
        <v>0</v>
      </c>
      <c r="N7011" s="1">
        <f t="shared" si="555"/>
        <v>0</v>
      </c>
      <c r="O7011" s="1">
        <f t="shared" si="556"/>
        <v>0</v>
      </c>
      <c r="P7011" s="1">
        <f t="shared" si="557"/>
        <v>0</v>
      </c>
    </row>
    <row r="7012" spans="1:16" x14ac:dyDescent="0.35">
      <c r="A7012">
        <v>2016</v>
      </c>
      <c r="B7012">
        <v>4</v>
      </c>
      <c r="C7012">
        <v>27</v>
      </c>
      <c r="D7012">
        <v>3</v>
      </c>
      <c r="E7012">
        <v>0</v>
      </c>
      <c r="F7012">
        <v>0</v>
      </c>
      <c r="G7012">
        <v>0</v>
      </c>
      <c r="I7012" s="4">
        <f t="shared" si="553"/>
        <v>2016</v>
      </c>
      <c r="J7012" t="str">
        <f>VLOOKUP(B7012,Lookup!A:B,2,FALSE)</f>
        <v>Kaduna</v>
      </c>
      <c r="K7012" t="str">
        <f>VLOOKUP(C7012,Lookup!D:E,2,FALSE)</f>
        <v>Power/Energy</v>
      </c>
      <c r="L7012" t="str">
        <f>VLOOKUP(D7012,Lookup!G:H,2,FALSE)</f>
        <v>Unclassified Subventions</v>
      </c>
      <c r="M7012" s="1">
        <f t="shared" si="554"/>
        <v>0</v>
      </c>
      <c r="N7012" s="1">
        <f t="shared" si="555"/>
        <v>0</v>
      </c>
      <c r="O7012" s="1">
        <f t="shared" si="556"/>
        <v>0</v>
      </c>
      <c r="P7012" s="1">
        <f t="shared" si="557"/>
        <v>0</v>
      </c>
    </row>
    <row r="7013" spans="1:16" x14ac:dyDescent="0.35">
      <c r="A7013">
        <v>2016</v>
      </c>
      <c r="B7013">
        <v>4</v>
      </c>
      <c r="C7013">
        <v>27</v>
      </c>
      <c r="D7013">
        <v>4</v>
      </c>
      <c r="E7013">
        <v>0</v>
      </c>
      <c r="F7013">
        <v>0</v>
      </c>
      <c r="G7013">
        <v>0</v>
      </c>
      <c r="I7013" s="4">
        <f t="shared" si="553"/>
        <v>2016</v>
      </c>
      <c r="J7013" t="str">
        <f>VLOOKUP(B7013,Lookup!A:B,2,FALSE)</f>
        <v>Kaduna</v>
      </c>
      <c r="K7013" t="str">
        <f>VLOOKUP(C7013,Lookup!D:E,2,FALSE)</f>
        <v>Power/Energy</v>
      </c>
      <c r="L7013" t="str">
        <f>VLOOKUP(D7013,Lookup!G:H,2,FALSE)</f>
        <v>P &amp; G</v>
      </c>
      <c r="M7013" s="1">
        <f t="shared" si="554"/>
        <v>0</v>
      </c>
      <c r="N7013" s="1">
        <f t="shared" si="555"/>
        <v>0</v>
      </c>
      <c r="O7013" s="1">
        <f t="shared" si="556"/>
        <v>0</v>
      </c>
      <c r="P7013" s="1">
        <f t="shared" si="557"/>
        <v>0</v>
      </c>
    </row>
    <row r="7014" spans="1:16" x14ac:dyDescent="0.35">
      <c r="A7014">
        <v>2016</v>
      </c>
      <c r="B7014">
        <v>4</v>
      </c>
      <c r="C7014">
        <v>27</v>
      </c>
      <c r="D7014">
        <v>5</v>
      </c>
      <c r="E7014">
        <v>0</v>
      </c>
      <c r="F7014">
        <v>0</v>
      </c>
      <c r="G7014">
        <v>0</v>
      </c>
      <c r="I7014" s="4">
        <f t="shared" si="553"/>
        <v>2016</v>
      </c>
      <c r="J7014" t="str">
        <f>VLOOKUP(B7014,Lookup!A:B,2,FALSE)</f>
        <v>Kaduna</v>
      </c>
      <c r="K7014" t="str">
        <f>VLOOKUP(C7014,Lookup!D:E,2,FALSE)</f>
        <v>Power/Energy</v>
      </c>
      <c r="L7014" t="str">
        <f>VLOOKUP(D7014,Lookup!G:H,2,FALSE)</f>
        <v>Other CRF</v>
      </c>
      <c r="M7014" s="1">
        <f t="shared" si="554"/>
        <v>0</v>
      </c>
      <c r="N7014" s="1">
        <f t="shared" si="555"/>
        <v>0</v>
      </c>
      <c r="O7014" s="1">
        <f t="shared" si="556"/>
        <v>0</v>
      </c>
      <c r="P7014" s="1">
        <f t="shared" si="557"/>
        <v>0</v>
      </c>
    </row>
    <row r="7015" spans="1:16" x14ac:dyDescent="0.35">
      <c r="A7015">
        <v>2016</v>
      </c>
      <c r="B7015">
        <v>4</v>
      </c>
      <c r="C7015">
        <v>27</v>
      </c>
      <c r="D7015">
        <v>6</v>
      </c>
      <c r="E7015">
        <v>0</v>
      </c>
      <c r="F7015">
        <v>0</v>
      </c>
      <c r="G7015">
        <v>0</v>
      </c>
      <c r="I7015" s="4">
        <f t="shared" si="553"/>
        <v>2016</v>
      </c>
      <c r="J7015" t="str">
        <f>VLOOKUP(B7015,Lookup!A:B,2,FALSE)</f>
        <v>Kaduna</v>
      </c>
      <c r="K7015" t="str">
        <f>VLOOKUP(C7015,Lookup!D:E,2,FALSE)</f>
        <v>Power/Energy</v>
      </c>
      <c r="L7015" t="str">
        <f>VLOOKUP(D7015,Lookup!G:H,2,FALSE)</f>
        <v>Public Debt Charges</v>
      </c>
      <c r="M7015" s="1">
        <f t="shared" si="554"/>
        <v>0</v>
      </c>
      <c r="N7015" s="1">
        <f t="shared" si="555"/>
        <v>0</v>
      </c>
      <c r="O7015" s="1">
        <f t="shared" si="556"/>
        <v>0</v>
      </c>
      <c r="P7015" s="1">
        <f t="shared" si="557"/>
        <v>0</v>
      </c>
    </row>
    <row r="7016" spans="1:16" x14ac:dyDescent="0.35">
      <c r="A7016">
        <v>2016</v>
      </c>
      <c r="B7016">
        <v>4</v>
      </c>
      <c r="C7016">
        <v>27</v>
      </c>
      <c r="D7016">
        <v>7</v>
      </c>
      <c r="E7016">
        <v>0</v>
      </c>
      <c r="F7016">
        <v>0</v>
      </c>
      <c r="G7016">
        <v>0</v>
      </c>
      <c r="I7016" s="4">
        <f t="shared" si="553"/>
        <v>2016</v>
      </c>
      <c r="J7016" t="str">
        <f>VLOOKUP(B7016,Lookup!A:B,2,FALSE)</f>
        <v>Kaduna</v>
      </c>
      <c r="K7016" t="str">
        <f>VLOOKUP(C7016,Lookup!D:E,2,FALSE)</f>
        <v>Power/Energy</v>
      </c>
      <c r="L7016" t="str">
        <f>VLOOKUP(D7016,Lookup!G:H,2,FALSE)</f>
        <v>Cont to LGs</v>
      </c>
      <c r="M7016" s="1">
        <f t="shared" si="554"/>
        <v>0</v>
      </c>
      <c r="N7016" s="1">
        <f t="shared" si="555"/>
        <v>0</v>
      </c>
      <c r="O7016" s="1">
        <f t="shared" si="556"/>
        <v>0</v>
      </c>
      <c r="P7016" s="1">
        <f t="shared" si="557"/>
        <v>0</v>
      </c>
    </row>
    <row r="7017" spans="1:16" x14ac:dyDescent="0.35">
      <c r="A7017">
        <v>2016</v>
      </c>
      <c r="B7017">
        <v>4</v>
      </c>
      <c r="C7017">
        <v>27</v>
      </c>
      <c r="D7017">
        <v>8</v>
      </c>
      <c r="E7017">
        <v>0</v>
      </c>
      <c r="F7017">
        <v>0</v>
      </c>
      <c r="G7017">
        <v>0</v>
      </c>
      <c r="I7017" s="4">
        <f t="shared" si="553"/>
        <v>2016</v>
      </c>
      <c r="J7017" t="str">
        <f>VLOOKUP(B7017,Lookup!A:B,2,FALSE)</f>
        <v>Kaduna</v>
      </c>
      <c r="K7017" t="str">
        <f>VLOOKUP(C7017,Lookup!D:E,2,FALSE)</f>
        <v>Power/Energy</v>
      </c>
      <c r="L7017" t="str">
        <f>VLOOKUP(D7017,Lookup!G:H,2,FALSE)</f>
        <v>Others</v>
      </c>
      <c r="M7017" s="1">
        <f t="shared" si="554"/>
        <v>0</v>
      </c>
      <c r="N7017" s="1">
        <f t="shared" si="555"/>
        <v>0</v>
      </c>
      <c r="O7017" s="1">
        <f t="shared" si="556"/>
        <v>0</v>
      </c>
      <c r="P7017" s="1">
        <f t="shared" si="557"/>
        <v>0</v>
      </c>
    </row>
    <row r="7018" spans="1:16" x14ac:dyDescent="0.35">
      <c r="A7018">
        <v>2016</v>
      </c>
      <c r="B7018">
        <v>4</v>
      </c>
      <c r="C7018">
        <v>30</v>
      </c>
      <c r="D7018">
        <v>1</v>
      </c>
      <c r="E7018">
        <v>0</v>
      </c>
      <c r="F7018">
        <v>0</v>
      </c>
      <c r="G7018">
        <v>0</v>
      </c>
      <c r="I7018" s="4">
        <f t="shared" si="553"/>
        <v>2016</v>
      </c>
      <c r="J7018" t="str">
        <f>VLOOKUP(B7018,Lookup!A:B,2,FALSE)</f>
        <v>Kaduna</v>
      </c>
      <c r="K7018" t="str">
        <f>VLOOKUP(C7018,Lookup!D:E,2,FALSE)</f>
        <v>Science and Technology</v>
      </c>
      <c r="L7018" t="str">
        <f>VLOOKUP(D7018,Lookup!G:H,2,FALSE)</f>
        <v>Personnel</v>
      </c>
      <c r="M7018" s="1">
        <f t="shared" si="554"/>
        <v>0</v>
      </c>
      <c r="N7018" s="1">
        <f t="shared" si="555"/>
        <v>0</v>
      </c>
      <c r="O7018" s="1">
        <f t="shared" si="556"/>
        <v>0</v>
      </c>
      <c r="P7018" s="1">
        <f t="shared" si="557"/>
        <v>0</v>
      </c>
    </row>
    <row r="7019" spans="1:16" x14ac:dyDescent="0.35">
      <c r="A7019">
        <v>2016</v>
      </c>
      <c r="B7019">
        <v>4</v>
      </c>
      <c r="C7019">
        <v>30</v>
      </c>
      <c r="D7019">
        <v>2</v>
      </c>
      <c r="E7019">
        <v>0</v>
      </c>
      <c r="F7019">
        <v>0</v>
      </c>
      <c r="G7019">
        <v>0</v>
      </c>
      <c r="I7019" s="4">
        <f t="shared" si="553"/>
        <v>2016</v>
      </c>
      <c r="J7019" t="str">
        <f>VLOOKUP(B7019,Lookup!A:B,2,FALSE)</f>
        <v>Kaduna</v>
      </c>
      <c r="K7019" t="str">
        <f>VLOOKUP(C7019,Lookup!D:E,2,FALSE)</f>
        <v>Science and Technology</v>
      </c>
      <c r="L7019" t="str">
        <f>VLOOKUP(D7019,Lookup!G:H,2,FALSE)</f>
        <v>Overhead</v>
      </c>
      <c r="M7019" s="1">
        <f t="shared" si="554"/>
        <v>0</v>
      </c>
      <c r="N7019" s="1">
        <f t="shared" si="555"/>
        <v>0</v>
      </c>
      <c r="O7019" s="1">
        <f t="shared" si="556"/>
        <v>0</v>
      </c>
      <c r="P7019" s="1">
        <f t="shared" si="557"/>
        <v>0</v>
      </c>
    </row>
    <row r="7020" spans="1:16" x14ac:dyDescent="0.35">
      <c r="A7020">
        <v>2016</v>
      </c>
      <c r="B7020">
        <v>4</v>
      </c>
      <c r="C7020">
        <v>30</v>
      </c>
      <c r="D7020">
        <v>3</v>
      </c>
      <c r="E7020">
        <v>0</v>
      </c>
      <c r="F7020">
        <v>0</v>
      </c>
      <c r="G7020">
        <v>0</v>
      </c>
      <c r="I7020" s="4">
        <f t="shared" si="553"/>
        <v>2016</v>
      </c>
      <c r="J7020" t="str">
        <f>VLOOKUP(B7020,Lookup!A:B,2,FALSE)</f>
        <v>Kaduna</v>
      </c>
      <c r="K7020" t="str">
        <f>VLOOKUP(C7020,Lookup!D:E,2,FALSE)</f>
        <v>Science and Technology</v>
      </c>
      <c r="L7020" t="str">
        <f>VLOOKUP(D7020,Lookup!G:H,2,FALSE)</f>
        <v>Unclassified Subventions</v>
      </c>
      <c r="M7020" s="1">
        <f t="shared" si="554"/>
        <v>0</v>
      </c>
      <c r="N7020" s="1">
        <f t="shared" si="555"/>
        <v>0</v>
      </c>
      <c r="O7020" s="1">
        <f t="shared" si="556"/>
        <v>0</v>
      </c>
      <c r="P7020" s="1">
        <f t="shared" si="557"/>
        <v>0</v>
      </c>
    </row>
    <row r="7021" spans="1:16" x14ac:dyDescent="0.35">
      <c r="A7021">
        <v>2016</v>
      </c>
      <c r="B7021">
        <v>4</v>
      </c>
      <c r="C7021">
        <v>30</v>
      </c>
      <c r="D7021">
        <v>4</v>
      </c>
      <c r="E7021">
        <v>0</v>
      </c>
      <c r="F7021">
        <v>0</v>
      </c>
      <c r="G7021">
        <v>0</v>
      </c>
      <c r="I7021" s="4">
        <f t="shared" si="553"/>
        <v>2016</v>
      </c>
      <c r="J7021" t="str">
        <f>VLOOKUP(B7021,Lookup!A:B,2,FALSE)</f>
        <v>Kaduna</v>
      </c>
      <c r="K7021" t="str">
        <f>VLOOKUP(C7021,Lookup!D:E,2,FALSE)</f>
        <v>Science and Technology</v>
      </c>
      <c r="L7021" t="str">
        <f>VLOOKUP(D7021,Lookup!G:H,2,FALSE)</f>
        <v>P &amp; G</v>
      </c>
      <c r="M7021" s="1">
        <f t="shared" si="554"/>
        <v>0</v>
      </c>
      <c r="N7021" s="1">
        <f t="shared" si="555"/>
        <v>0</v>
      </c>
      <c r="O7021" s="1">
        <f t="shared" si="556"/>
        <v>0</v>
      </c>
      <c r="P7021" s="1">
        <f t="shared" si="557"/>
        <v>0</v>
      </c>
    </row>
    <row r="7022" spans="1:16" x14ac:dyDescent="0.35">
      <c r="A7022">
        <v>2016</v>
      </c>
      <c r="B7022">
        <v>4</v>
      </c>
      <c r="C7022">
        <v>30</v>
      </c>
      <c r="D7022">
        <v>5</v>
      </c>
      <c r="E7022">
        <v>0</v>
      </c>
      <c r="F7022">
        <v>0</v>
      </c>
      <c r="G7022">
        <v>0</v>
      </c>
      <c r="I7022" s="4">
        <f t="shared" si="553"/>
        <v>2016</v>
      </c>
      <c r="J7022" t="str">
        <f>VLOOKUP(B7022,Lookup!A:B,2,FALSE)</f>
        <v>Kaduna</v>
      </c>
      <c r="K7022" t="str">
        <f>VLOOKUP(C7022,Lookup!D:E,2,FALSE)</f>
        <v>Science and Technology</v>
      </c>
      <c r="L7022" t="str">
        <f>VLOOKUP(D7022,Lookup!G:H,2,FALSE)</f>
        <v>Other CRF</v>
      </c>
      <c r="M7022" s="1">
        <f t="shared" si="554"/>
        <v>0</v>
      </c>
      <c r="N7022" s="1">
        <f t="shared" si="555"/>
        <v>0</v>
      </c>
      <c r="O7022" s="1">
        <f t="shared" si="556"/>
        <v>0</v>
      </c>
      <c r="P7022" s="1">
        <f t="shared" si="557"/>
        <v>0</v>
      </c>
    </row>
    <row r="7023" spans="1:16" x14ac:dyDescent="0.35">
      <c r="A7023">
        <v>2016</v>
      </c>
      <c r="B7023">
        <v>4</v>
      </c>
      <c r="C7023">
        <v>30</v>
      </c>
      <c r="D7023">
        <v>6</v>
      </c>
      <c r="E7023">
        <v>0</v>
      </c>
      <c r="F7023">
        <v>0</v>
      </c>
      <c r="G7023">
        <v>0</v>
      </c>
      <c r="I7023" s="4">
        <f t="shared" si="553"/>
        <v>2016</v>
      </c>
      <c r="J7023" t="str">
        <f>VLOOKUP(B7023,Lookup!A:B,2,FALSE)</f>
        <v>Kaduna</v>
      </c>
      <c r="K7023" t="str">
        <f>VLOOKUP(C7023,Lookup!D:E,2,FALSE)</f>
        <v>Science and Technology</v>
      </c>
      <c r="L7023" t="str">
        <f>VLOOKUP(D7023,Lookup!G:H,2,FALSE)</f>
        <v>Public Debt Charges</v>
      </c>
      <c r="M7023" s="1">
        <f t="shared" si="554"/>
        <v>0</v>
      </c>
      <c r="N7023" s="1">
        <f t="shared" si="555"/>
        <v>0</v>
      </c>
      <c r="O7023" s="1">
        <f t="shared" si="556"/>
        <v>0</v>
      </c>
      <c r="P7023" s="1">
        <f t="shared" si="557"/>
        <v>0</v>
      </c>
    </row>
    <row r="7024" spans="1:16" x14ac:dyDescent="0.35">
      <c r="A7024">
        <v>2016</v>
      </c>
      <c r="B7024">
        <v>4</v>
      </c>
      <c r="C7024">
        <v>30</v>
      </c>
      <c r="D7024">
        <v>7</v>
      </c>
      <c r="E7024">
        <v>0</v>
      </c>
      <c r="F7024">
        <v>0</v>
      </c>
      <c r="G7024">
        <v>0</v>
      </c>
      <c r="I7024" s="4">
        <f t="shared" si="553"/>
        <v>2016</v>
      </c>
      <c r="J7024" t="str">
        <f>VLOOKUP(B7024,Lookup!A:B,2,FALSE)</f>
        <v>Kaduna</v>
      </c>
      <c r="K7024" t="str">
        <f>VLOOKUP(C7024,Lookup!D:E,2,FALSE)</f>
        <v>Science and Technology</v>
      </c>
      <c r="L7024" t="str">
        <f>VLOOKUP(D7024,Lookup!G:H,2,FALSE)</f>
        <v>Cont to LGs</v>
      </c>
      <c r="M7024" s="1">
        <f t="shared" si="554"/>
        <v>0</v>
      </c>
      <c r="N7024" s="1">
        <f t="shared" si="555"/>
        <v>0</v>
      </c>
      <c r="O7024" s="1">
        <f t="shared" si="556"/>
        <v>0</v>
      </c>
      <c r="P7024" s="1">
        <f t="shared" si="557"/>
        <v>0</v>
      </c>
    </row>
    <row r="7025" spans="1:16" x14ac:dyDescent="0.35">
      <c r="A7025">
        <v>2016</v>
      </c>
      <c r="B7025">
        <v>4</v>
      </c>
      <c r="C7025">
        <v>30</v>
      </c>
      <c r="D7025">
        <v>8</v>
      </c>
      <c r="E7025">
        <v>0</v>
      </c>
      <c r="F7025">
        <v>0</v>
      </c>
      <c r="G7025">
        <v>0</v>
      </c>
      <c r="I7025" s="4">
        <f t="shared" si="553"/>
        <v>2016</v>
      </c>
      <c r="J7025" t="str">
        <f>VLOOKUP(B7025,Lookup!A:B,2,FALSE)</f>
        <v>Kaduna</v>
      </c>
      <c r="K7025" t="str">
        <f>VLOOKUP(C7025,Lookup!D:E,2,FALSE)</f>
        <v>Science and Technology</v>
      </c>
      <c r="L7025" t="str">
        <f>VLOOKUP(D7025,Lookup!G:H,2,FALSE)</f>
        <v>Others</v>
      </c>
      <c r="M7025" s="1">
        <f t="shared" si="554"/>
        <v>0</v>
      </c>
      <c r="N7025" s="1">
        <f t="shared" si="555"/>
        <v>0</v>
      </c>
      <c r="O7025" s="1">
        <f t="shared" si="556"/>
        <v>0</v>
      </c>
      <c r="P7025" s="1">
        <f t="shared" si="557"/>
        <v>0</v>
      </c>
    </row>
    <row r="7026" spans="1:16" x14ac:dyDescent="0.35">
      <c r="A7026">
        <v>2016</v>
      </c>
      <c r="B7026">
        <v>4</v>
      </c>
      <c r="C7026">
        <v>32</v>
      </c>
      <c r="D7026">
        <v>1</v>
      </c>
      <c r="E7026">
        <v>263234605.47440016</v>
      </c>
      <c r="F7026">
        <v>0</v>
      </c>
      <c r="G7026">
        <v>238036233</v>
      </c>
      <c r="I7026" s="4">
        <f t="shared" ref="I7026:I7089" si="558">A7026</f>
        <v>2016</v>
      </c>
      <c r="J7026" t="str">
        <f>VLOOKUP(B7026,Lookup!A:B,2,FALSE)</f>
        <v>Kaduna</v>
      </c>
      <c r="K7026" t="str">
        <f>VLOOKUP(C7026,Lookup!D:E,2,FALSE)</f>
        <v>Town, Urban and Regional Development</v>
      </c>
      <c r="L7026" t="str">
        <f>VLOOKUP(D7026,Lookup!G:H,2,FALSE)</f>
        <v>Personnel</v>
      </c>
      <c r="M7026" s="1">
        <f t="shared" si="554"/>
        <v>263234605.47440016</v>
      </c>
      <c r="N7026" s="1">
        <f t="shared" si="555"/>
        <v>0</v>
      </c>
      <c r="O7026" s="1">
        <f t="shared" si="556"/>
        <v>263234605.47440016</v>
      </c>
      <c r="P7026" s="1">
        <f t="shared" si="557"/>
        <v>238036233</v>
      </c>
    </row>
    <row r="7027" spans="1:16" x14ac:dyDescent="0.35">
      <c r="A7027">
        <v>2016</v>
      </c>
      <c r="B7027">
        <v>4</v>
      </c>
      <c r="C7027">
        <v>32</v>
      </c>
      <c r="D7027">
        <v>2</v>
      </c>
      <c r="E7027">
        <v>80062000.25999999</v>
      </c>
      <c r="F7027">
        <v>0</v>
      </c>
      <c r="G7027">
        <v>78957985</v>
      </c>
      <c r="I7027" s="4">
        <f t="shared" si="558"/>
        <v>2016</v>
      </c>
      <c r="J7027" t="str">
        <f>VLOOKUP(B7027,Lookup!A:B,2,FALSE)</f>
        <v>Kaduna</v>
      </c>
      <c r="K7027" t="str">
        <f>VLOOKUP(C7027,Lookup!D:E,2,FALSE)</f>
        <v>Town, Urban and Regional Development</v>
      </c>
      <c r="L7027" t="str">
        <f>VLOOKUP(D7027,Lookup!G:H,2,FALSE)</f>
        <v>Overhead</v>
      </c>
      <c r="M7027" s="1">
        <f t="shared" si="554"/>
        <v>80062000.25999999</v>
      </c>
      <c r="N7027" s="1">
        <f t="shared" si="555"/>
        <v>0</v>
      </c>
      <c r="O7027" s="1">
        <f t="shared" si="556"/>
        <v>80062000.25999999</v>
      </c>
      <c r="P7027" s="1">
        <f t="shared" si="557"/>
        <v>78957985</v>
      </c>
    </row>
    <row r="7028" spans="1:16" x14ac:dyDescent="0.35">
      <c r="A7028">
        <v>2016</v>
      </c>
      <c r="B7028">
        <v>4</v>
      </c>
      <c r="C7028">
        <v>32</v>
      </c>
      <c r="D7028">
        <v>3</v>
      </c>
      <c r="E7028">
        <v>0</v>
      </c>
      <c r="F7028">
        <v>0</v>
      </c>
      <c r="G7028">
        <v>0</v>
      </c>
      <c r="I7028" s="4">
        <f t="shared" si="558"/>
        <v>2016</v>
      </c>
      <c r="J7028" t="str">
        <f>VLOOKUP(B7028,Lookup!A:B,2,FALSE)</f>
        <v>Kaduna</v>
      </c>
      <c r="K7028" t="str">
        <f>VLOOKUP(C7028,Lookup!D:E,2,FALSE)</f>
        <v>Town, Urban and Regional Development</v>
      </c>
      <c r="L7028" t="str">
        <f>VLOOKUP(D7028,Lookup!G:H,2,FALSE)</f>
        <v>Unclassified Subventions</v>
      </c>
      <c r="M7028" s="1">
        <f t="shared" si="554"/>
        <v>0</v>
      </c>
      <c r="N7028" s="1">
        <f t="shared" si="555"/>
        <v>0</v>
      </c>
      <c r="O7028" s="1">
        <f t="shared" si="556"/>
        <v>0</v>
      </c>
      <c r="P7028" s="1">
        <f t="shared" si="557"/>
        <v>0</v>
      </c>
    </row>
    <row r="7029" spans="1:16" x14ac:dyDescent="0.35">
      <c r="A7029">
        <v>2016</v>
      </c>
      <c r="B7029">
        <v>4</v>
      </c>
      <c r="C7029">
        <v>32</v>
      </c>
      <c r="D7029">
        <v>4</v>
      </c>
      <c r="E7029">
        <v>0</v>
      </c>
      <c r="F7029">
        <v>0</v>
      </c>
      <c r="G7029">
        <v>0</v>
      </c>
      <c r="I7029" s="4">
        <f t="shared" si="558"/>
        <v>2016</v>
      </c>
      <c r="J7029" t="str">
        <f>VLOOKUP(B7029,Lookup!A:B,2,FALSE)</f>
        <v>Kaduna</v>
      </c>
      <c r="K7029" t="str">
        <f>VLOOKUP(C7029,Lookup!D:E,2,FALSE)</f>
        <v>Town, Urban and Regional Development</v>
      </c>
      <c r="L7029" t="str">
        <f>VLOOKUP(D7029,Lookup!G:H,2,FALSE)</f>
        <v>P &amp; G</v>
      </c>
      <c r="M7029" s="1">
        <f t="shared" si="554"/>
        <v>0</v>
      </c>
      <c r="N7029" s="1">
        <f t="shared" si="555"/>
        <v>0</v>
      </c>
      <c r="O7029" s="1">
        <f t="shared" si="556"/>
        <v>0</v>
      </c>
      <c r="P7029" s="1">
        <f t="shared" si="557"/>
        <v>0</v>
      </c>
    </row>
    <row r="7030" spans="1:16" x14ac:dyDescent="0.35">
      <c r="A7030">
        <v>2016</v>
      </c>
      <c r="B7030">
        <v>4</v>
      </c>
      <c r="C7030">
        <v>32</v>
      </c>
      <c r="D7030">
        <v>5</v>
      </c>
      <c r="E7030">
        <v>0</v>
      </c>
      <c r="F7030">
        <v>0</v>
      </c>
      <c r="G7030">
        <v>0</v>
      </c>
      <c r="I7030" s="4">
        <f t="shared" si="558"/>
        <v>2016</v>
      </c>
      <c r="J7030" t="str">
        <f>VLOOKUP(B7030,Lookup!A:B,2,FALSE)</f>
        <v>Kaduna</v>
      </c>
      <c r="K7030" t="str">
        <f>VLOOKUP(C7030,Lookup!D:E,2,FALSE)</f>
        <v>Town, Urban and Regional Development</v>
      </c>
      <c r="L7030" t="str">
        <f>VLOOKUP(D7030,Lookup!G:H,2,FALSE)</f>
        <v>Other CRF</v>
      </c>
      <c r="M7030" s="1">
        <f t="shared" si="554"/>
        <v>0</v>
      </c>
      <c r="N7030" s="1">
        <f t="shared" si="555"/>
        <v>0</v>
      </c>
      <c r="O7030" s="1">
        <f t="shared" si="556"/>
        <v>0</v>
      </c>
      <c r="P7030" s="1">
        <f t="shared" si="557"/>
        <v>0</v>
      </c>
    </row>
    <row r="7031" spans="1:16" x14ac:dyDescent="0.35">
      <c r="A7031">
        <v>2016</v>
      </c>
      <c r="B7031">
        <v>4</v>
      </c>
      <c r="C7031">
        <v>32</v>
      </c>
      <c r="D7031">
        <v>6</v>
      </c>
      <c r="E7031">
        <v>0</v>
      </c>
      <c r="F7031">
        <v>0</v>
      </c>
      <c r="G7031">
        <v>0</v>
      </c>
      <c r="I7031" s="4">
        <f t="shared" si="558"/>
        <v>2016</v>
      </c>
      <c r="J7031" t="str">
        <f>VLOOKUP(B7031,Lookup!A:B,2,FALSE)</f>
        <v>Kaduna</v>
      </c>
      <c r="K7031" t="str">
        <f>VLOOKUP(C7031,Lookup!D:E,2,FALSE)</f>
        <v>Town, Urban and Regional Development</v>
      </c>
      <c r="L7031" t="str">
        <f>VLOOKUP(D7031,Lookup!G:H,2,FALSE)</f>
        <v>Public Debt Charges</v>
      </c>
      <c r="M7031" s="1">
        <f t="shared" si="554"/>
        <v>0</v>
      </c>
      <c r="N7031" s="1">
        <f t="shared" si="555"/>
        <v>0</v>
      </c>
      <c r="O7031" s="1">
        <f t="shared" si="556"/>
        <v>0</v>
      </c>
      <c r="P7031" s="1">
        <f t="shared" si="557"/>
        <v>0</v>
      </c>
    </row>
    <row r="7032" spans="1:16" x14ac:dyDescent="0.35">
      <c r="A7032">
        <v>2016</v>
      </c>
      <c r="B7032">
        <v>4</v>
      </c>
      <c r="C7032">
        <v>32</v>
      </c>
      <c r="D7032">
        <v>7</v>
      </c>
      <c r="E7032">
        <v>0</v>
      </c>
      <c r="F7032">
        <v>0</v>
      </c>
      <c r="G7032">
        <v>0</v>
      </c>
      <c r="I7032" s="4">
        <f t="shared" si="558"/>
        <v>2016</v>
      </c>
      <c r="J7032" t="str">
        <f>VLOOKUP(B7032,Lookup!A:B,2,FALSE)</f>
        <v>Kaduna</v>
      </c>
      <c r="K7032" t="str">
        <f>VLOOKUP(C7032,Lookup!D:E,2,FALSE)</f>
        <v>Town, Urban and Regional Development</v>
      </c>
      <c r="L7032" t="str">
        <f>VLOOKUP(D7032,Lookup!G:H,2,FALSE)</f>
        <v>Cont to LGs</v>
      </c>
      <c r="M7032" s="1">
        <f t="shared" si="554"/>
        <v>0</v>
      </c>
      <c r="N7032" s="1">
        <f t="shared" si="555"/>
        <v>0</v>
      </c>
      <c r="O7032" s="1">
        <f t="shared" si="556"/>
        <v>0</v>
      </c>
      <c r="P7032" s="1">
        <f t="shared" si="557"/>
        <v>0</v>
      </c>
    </row>
    <row r="7033" spans="1:16" x14ac:dyDescent="0.35">
      <c r="A7033">
        <v>2016</v>
      </c>
      <c r="B7033">
        <v>4</v>
      </c>
      <c r="C7033">
        <v>32</v>
      </c>
      <c r="D7033">
        <v>8</v>
      </c>
      <c r="E7033">
        <v>0</v>
      </c>
      <c r="F7033">
        <v>0</v>
      </c>
      <c r="G7033">
        <v>0</v>
      </c>
      <c r="I7033" s="4">
        <f t="shared" si="558"/>
        <v>2016</v>
      </c>
      <c r="J7033" t="str">
        <f>VLOOKUP(B7033,Lookup!A:B,2,FALSE)</f>
        <v>Kaduna</v>
      </c>
      <c r="K7033" t="str">
        <f>VLOOKUP(C7033,Lookup!D:E,2,FALSE)</f>
        <v>Town, Urban and Regional Development</v>
      </c>
      <c r="L7033" t="str">
        <f>VLOOKUP(D7033,Lookup!G:H,2,FALSE)</f>
        <v>Others</v>
      </c>
      <c r="M7033" s="1">
        <f t="shared" si="554"/>
        <v>0</v>
      </c>
      <c r="N7033" s="1">
        <f t="shared" si="555"/>
        <v>0</v>
      </c>
      <c r="O7033" s="1">
        <f t="shared" si="556"/>
        <v>0</v>
      </c>
      <c r="P7033" s="1">
        <f t="shared" si="557"/>
        <v>0</v>
      </c>
    </row>
    <row r="7034" spans="1:16" x14ac:dyDescent="0.35">
      <c r="A7034">
        <v>2016</v>
      </c>
      <c r="B7034">
        <v>4</v>
      </c>
      <c r="C7034">
        <v>33</v>
      </c>
      <c r="D7034">
        <v>1</v>
      </c>
      <c r="E7034">
        <v>194058434.586</v>
      </c>
      <c r="F7034">
        <v>0</v>
      </c>
      <c r="G7034">
        <v>76934062</v>
      </c>
      <c r="I7034" s="4">
        <f t="shared" si="558"/>
        <v>2016</v>
      </c>
      <c r="J7034" t="str">
        <f>VLOOKUP(B7034,Lookup!A:B,2,FALSE)</f>
        <v>Kaduna</v>
      </c>
      <c r="K7034" t="str">
        <f>VLOOKUP(C7034,Lookup!D:E,2,FALSE)</f>
        <v>Trade, Commerce and Industry</v>
      </c>
      <c r="L7034" t="str">
        <f>VLOOKUP(D7034,Lookup!G:H,2,FALSE)</f>
        <v>Personnel</v>
      </c>
      <c r="M7034" s="1">
        <f t="shared" si="554"/>
        <v>194058434.586</v>
      </c>
      <c r="N7034" s="1">
        <f t="shared" si="555"/>
        <v>0</v>
      </c>
      <c r="O7034" s="1">
        <f t="shared" si="556"/>
        <v>194058434.586</v>
      </c>
      <c r="P7034" s="1">
        <f t="shared" si="557"/>
        <v>76934062</v>
      </c>
    </row>
    <row r="7035" spans="1:16" x14ac:dyDescent="0.35">
      <c r="A7035">
        <v>2016</v>
      </c>
      <c r="B7035">
        <v>4</v>
      </c>
      <c r="C7035">
        <v>33</v>
      </c>
      <c r="D7035">
        <v>2</v>
      </c>
      <c r="E7035">
        <v>39514000</v>
      </c>
      <c r="F7035">
        <v>0</v>
      </c>
      <c r="G7035">
        <v>131094090</v>
      </c>
      <c r="I7035" s="4">
        <f t="shared" si="558"/>
        <v>2016</v>
      </c>
      <c r="J7035" t="str">
        <f>VLOOKUP(B7035,Lookup!A:B,2,FALSE)</f>
        <v>Kaduna</v>
      </c>
      <c r="K7035" t="str">
        <f>VLOOKUP(C7035,Lookup!D:E,2,FALSE)</f>
        <v>Trade, Commerce and Industry</v>
      </c>
      <c r="L7035" t="str">
        <f>VLOOKUP(D7035,Lookup!G:H,2,FALSE)</f>
        <v>Overhead</v>
      </c>
      <c r="M7035" s="1">
        <f t="shared" si="554"/>
        <v>39514000</v>
      </c>
      <c r="N7035" s="1">
        <f t="shared" si="555"/>
        <v>0</v>
      </c>
      <c r="O7035" s="1">
        <f t="shared" si="556"/>
        <v>39514000</v>
      </c>
      <c r="P7035" s="1">
        <f t="shared" si="557"/>
        <v>131094090</v>
      </c>
    </row>
    <row r="7036" spans="1:16" x14ac:dyDescent="0.35">
      <c r="A7036">
        <v>2016</v>
      </c>
      <c r="B7036">
        <v>4</v>
      </c>
      <c r="C7036">
        <v>33</v>
      </c>
      <c r="D7036">
        <v>3</v>
      </c>
      <c r="E7036">
        <v>0</v>
      </c>
      <c r="F7036">
        <v>0</v>
      </c>
      <c r="G7036">
        <v>0</v>
      </c>
      <c r="I7036" s="4">
        <f t="shared" si="558"/>
        <v>2016</v>
      </c>
      <c r="J7036" t="str">
        <f>VLOOKUP(B7036,Lookup!A:B,2,FALSE)</f>
        <v>Kaduna</v>
      </c>
      <c r="K7036" t="str">
        <f>VLOOKUP(C7036,Lookup!D:E,2,FALSE)</f>
        <v>Trade, Commerce and Industry</v>
      </c>
      <c r="L7036" t="str">
        <f>VLOOKUP(D7036,Lookup!G:H,2,FALSE)</f>
        <v>Unclassified Subventions</v>
      </c>
      <c r="M7036" s="1">
        <f t="shared" si="554"/>
        <v>0</v>
      </c>
      <c r="N7036" s="1">
        <f t="shared" si="555"/>
        <v>0</v>
      </c>
      <c r="O7036" s="1">
        <f t="shared" si="556"/>
        <v>0</v>
      </c>
      <c r="P7036" s="1">
        <f t="shared" si="557"/>
        <v>0</v>
      </c>
    </row>
    <row r="7037" spans="1:16" x14ac:dyDescent="0.35">
      <c r="A7037">
        <v>2016</v>
      </c>
      <c r="B7037">
        <v>4</v>
      </c>
      <c r="C7037">
        <v>33</v>
      </c>
      <c r="D7037">
        <v>4</v>
      </c>
      <c r="E7037">
        <v>0</v>
      </c>
      <c r="F7037">
        <v>0</v>
      </c>
      <c r="G7037">
        <v>0</v>
      </c>
      <c r="I7037" s="4">
        <f t="shared" si="558"/>
        <v>2016</v>
      </c>
      <c r="J7037" t="str">
        <f>VLOOKUP(B7037,Lookup!A:B,2,FALSE)</f>
        <v>Kaduna</v>
      </c>
      <c r="K7037" t="str">
        <f>VLOOKUP(C7037,Lookup!D:E,2,FALSE)</f>
        <v>Trade, Commerce and Industry</v>
      </c>
      <c r="L7037" t="str">
        <f>VLOOKUP(D7037,Lookup!G:H,2,FALSE)</f>
        <v>P &amp; G</v>
      </c>
      <c r="M7037" s="1">
        <f t="shared" si="554"/>
        <v>0</v>
      </c>
      <c r="N7037" s="1">
        <f t="shared" si="555"/>
        <v>0</v>
      </c>
      <c r="O7037" s="1">
        <f t="shared" si="556"/>
        <v>0</v>
      </c>
      <c r="P7037" s="1">
        <f t="shared" si="557"/>
        <v>0</v>
      </c>
    </row>
    <row r="7038" spans="1:16" x14ac:dyDescent="0.35">
      <c r="A7038">
        <v>2016</v>
      </c>
      <c r="B7038">
        <v>4</v>
      </c>
      <c r="C7038">
        <v>33</v>
      </c>
      <c r="D7038">
        <v>5</v>
      </c>
      <c r="E7038">
        <v>0</v>
      </c>
      <c r="F7038">
        <v>0</v>
      </c>
      <c r="G7038">
        <v>0</v>
      </c>
      <c r="I7038" s="4">
        <f t="shared" si="558"/>
        <v>2016</v>
      </c>
      <c r="J7038" t="str">
        <f>VLOOKUP(B7038,Lookup!A:B,2,FALSE)</f>
        <v>Kaduna</v>
      </c>
      <c r="K7038" t="str">
        <f>VLOOKUP(C7038,Lookup!D:E,2,FALSE)</f>
        <v>Trade, Commerce and Industry</v>
      </c>
      <c r="L7038" t="str">
        <f>VLOOKUP(D7038,Lookup!G:H,2,FALSE)</f>
        <v>Other CRF</v>
      </c>
      <c r="M7038" s="1">
        <f t="shared" si="554"/>
        <v>0</v>
      </c>
      <c r="N7038" s="1">
        <f t="shared" si="555"/>
        <v>0</v>
      </c>
      <c r="O7038" s="1">
        <f t="shared" si="556"/>
        <v>0</v>
      </c>
      <c r="P7038" s="1">
        <f t="shared" si="557"/>
        <v>0</v>
      </c>
    </row>
    <row r="7039" spans="1:16" x14ac:dyDescent="0.35">
      <c r="A7039">
        <v>2016</v>
      </c>
      <c r="B7039">
        <v>4</v>
      </c>
      <c r="C7039">
        <v>33</v>
      </c>
      <c r="D7039">
        <v>6</v>
      </c>
      <c r="E7039">
        <v>0</v>
      </c>
      <c r="F7039">
        <v>0</v>
      </c>
      <c r="G7039">
        <v>0</v>
      </c>
      <c r="I7039" s="4">
        <f t="shared" si="558"/>
        <v>2016</v>
      </c>
      <c r="J7039" t="str">
        <f>VLOOKUP(B7039,Lookup!A:B,2,FALSE)</f>
        <v>Kaduna</v>
      </c>
      <c r="K7039" t="str">
        <f>VLOOKUP(C7039,Lookup!D:E,2,FALSE)</f>
        <v>Trade, Commerce and Industry</v>
      </c>
      <c r="L7039" t="str">
        <f>VLOOKUP(D7039,Lookup!G:H,2,FALSE)</f>
        <v>Public Debt Charges</v>
      </c>
      <c r="M7039" s="1">
        <f t="shared" si="554"/>
        <v>0</v>
      </c>
      <c r="N7039" s="1">
        <f t="shared" si="555"/>
        <v>0</v>
      </c>
      <c r="O7039" s="1">
        <f t="shared" si="556"/>
        <v>0</v>
      </c>
      <c r="P7039" s="1">
        <f t="shared" si="557"/>
        <v>0</v>
      </c>
    </row>
    <row r="7040" spans="1:16" x14ac:dyDescent="0.35">
      <c r="A7040">
        <v>2016</v>
      </c>
      <c r="B7040">
        <v>4</v>
      </c>
      <c r="C7040">
        <v>33</v>
      </c>
      <c r="D7040">
        <v>7</v>
      </c>
      <c r="E7040">
        <v>0</v>
      </c>
      <c r="F7040">
        <v>0</v>
      </c>
      <c r="G7040">
        <v>0</v>
      </c>
      <c r="I7040" s="4">
        <f t="shared" si="558"/>
        <v>2016</v>
      </c>
      <c r="J7040" t="str">
        <f>VLOOKUP(B7040,Lookup!A:B,2,FALSE)</f>
        <v>Kaduna</v>
      </c>
      <c r="K7040" t="str">
        <f>VLOOKUP(C7040,Lookup!D:E,2,FALSE)</f>
        <v>Trade, Commerce and Industry</v>
      </c>
      <c r="L7040" t="str">
        <f>VLOOKUP(D7040,Lookup!G:H,2,FALSE)</f>
        <v>Cont to LGs</v>
      </c>
      <c r="M7040" s="1">
        <f t="shared" si="554"/>
        <v>0</v>
      </c>
      <c r="N7040" s="1">
        <f t="shared" si="555"/>
        <v>0</v>
      </c>
      <c r="O7040" s="1">
        <f t="shared" si="556"/>
        <v>0</v>
      </c>
      <c r="P7040" s="1">
        <f t="shared" si="557"/>
        <v>0</v>
      </c>
    </row>
    <row r="7041" spans="1:16" x14ac:dyDescent="0.35">
      <c r="A7041">
        <v>2016</v>
      </c>
      <c r="B7041">
        <v>4</v>
      </c>
      <c r="C7041">
        <v>33</v>
      </c>
      <c r="D7041">
        <v>8</v>
      </c>
      <c r="E7041">
        <v>0</v>
      </c>
      <c r="F7041">
        <v>0</v>
      </c>
      <c r="G7041">
        <v>0</v>
      </c>
      <c r="I7041" s="4">
        <f t="shared" si="558"/>
        <v>2016</v>
      </c>
      <c r="J7041" t="str">
        <f>VLOOKUP(B7041,Lookup!A:B,2,FALSE)</f>
        <v>Kaduna</v>
      </c>
      <c r="K7041" t="str">
        <f>VLOOKUP(C7041,Lookup!D:E,2,FALSE)</f>
        <v>Trade, Commerce and Industry</v>
      </c>
      <c r="L7041" t="str">
        <f>VLOOKUP(D7041,Lookup!G:H,2,FALSE)</f>
        <v>Others</v>
      </c>
      <c r="M7041" s="1">
        <f t="shared" si="554"/>
        <v>0</v>
      </c>
      <c r="N7041" s="1">
        <f t="shared" si="555"/>
        <v>0</v>
      </c>
      <c r="O7041" s="1">
        <f t="shared" si="556"/>
        <v>0</v>
      </c>
      <c r="P7041" s="1">
        <f t="shared" si="557"/>
        <v>0</v>
      </c>
    </row>
    <row r="7042" spans="1:16" x14ac:dyDescent="0.35">
      <c r="A7042">
        <v>2016</v>
      </c>
      <c r="B7042">
        <v>4</v>
      </c>
      <c r="C7042">
        <v>35</v>
      </c>
      <c r="D7042">
        <v>1</v>
      </c>
      <c r="E7042">
        <v>75248612.269999996</v>
      </c>
      <c r="F7042">
        <v>0</v>
      </c>
      <c r="G7042">
        <v>69354049</v>
      </c>
      <c r="I7042" s="4">
        <f t="shared" si="558"/>
        <v>2016</v>
      </c>
      <c r="J7042" t="str">
        <f>VLOOKUP(B7042,Lookup!A:B,2,FALSE)</f>
        <v>Kaduna</v>
      </c>
      <c r="K7042" t="str">
        <f>VLOOKUP(C7042,Lookup!D:E,2,FALSE)</f>
        <v>Water and Sanitation</v>
      </c>
      <c r="L7042" t="str">
        <f>VLOOKUP(D7042,Lookup!G:H,2,FALSE)</f>
        <v>Personnel</v>
      </c>
      <c r="M7042" s="1">
        <f t="shared" si="554"/>
        <v>75248612.269999996</v>
      </c>
      <c r="N7042" s="1">
        <f t="shared" si="555"/>
        <v>0</v>
      </c>
      <c r="O7042" s="1">
        <f t="shared" si="556"/>
        <v>75248612.269999996</v>
      </c>
      <c r="P7042" s="1">
        <f t="shared" si="557"/>
        <v>69354049</v>
      </c>
    </row>
    <row r="7043" spans="1:16" x14ac:dyDescent="0.35">
      <c r="A7043">
        <v>2016</v>
      </c>
      <c r="B7043">
        <v>4</v>
      </c>
      <c r="C7043">
        <v>35</v>
      </c>
      <c r="D7043">
        <v>2</v>
      </c>
      <c r="E7043">
        <v>21021000</v>
      </c>
      <c r="F7043">
        <v>0</v>
      </c>
      <c r="G7043">
        <v>11831791</v>
      </c>
      <c r="I7043" s="4">
        <f t="shared" si="558"/>
        <v>2016</v>
      </c>
      <c r="J7043" t="str">
        <f>VLOOKUP(B7043,Lookup!A:B,2,FALSE)</f>
        <v>Kaduna</v>
      </c>
      <c r="K7043" t="str">
        <f>VLOOKUP(C7043,Lookup!D:E,2,FALSE)</f>
        <v>Water and Sanitation</v>
      </c>
      <c r="L7043" t="str">
        <f>VLOOKUP(D7043,Lookup!G:H,2,FALSE)</f>
        <v>Overhead</v>
      </c>
      <c r="M7043" s="1">
        <f t="shared" si="554"/>
        <v>21021000</v>
      </c>
      <c r="N7043" s="1">
        <f t="shared" si="555"/>
        <v>0</v>
      </c>
      <c r="O7043" s="1">
        <f t="shared" si="556"/>
        <v>21021000</v>
      </c>
      <c r="P7043" s="1">
        <f t="shared" si="557"/>
        <v>11831791</v>
      </c>
    </row>
    <row r="7044" spans="1:16" x14ac:dyDescent="0.35">
      <c r="A7044">
        <v>2016</v>
      </c>
      <c r="B7044">
        <v>4</v>
      </c>
      <c r="C7044">
        <v>35</v>
      </c>
      <c r="D7044">
        <v>3</v>
      </c>
      <c r="E7044">
        <v>0</v>
      </c>
      <c r="F7044">
        <v>0</v>
      </c>
      <c r="G7044">
        <v>0</v>
      </c>
      <c r="I7044" s="4">
        <f t="shared" si="558"/>
        <v>2016</v>
      </c>
      <c r="J7044" t="str">
        <f>VLOOKUP(B7044,Lookup!A:B,2,FALSE)</f>
        <v>Kaduna</v>
      </c>
      <c r="K7044" t="str">
        <f>VLOOKUP(C7044,Lookup!D:E,2,FALSE)</f>
        <v>Water and Sanitation</v>
      </c>
      <c r="L7044" t="str">
        <f>VLOOKUP(D7044,Lookup!G:H,2,FALSE)</f>
        <v>Unclassified Subventions</v>
      </c>
      <c r="M7044" s="1">
        <f t="shared" ref="M7044:M7107" si="559">E7044</f>
        <v>0</v>
      </c>
      <c r="N7044" s="1">
        <f t="shared" ref="N7044:N7107" si="560">F7044</f>
        <v>0</v>
      </c>
      <c r="O7044" s="1">
        <f t="shared" ref="O7044:O7107" si="561">M7044+N7044</f>
        <v>0</v>
      </c>
      <c r="P7044" s="1">
        <f t="shared" ref="P7044:P7107" si="562">G7044</f>
        <v>0</v>
      </c>
    </row>
    <row r="7045" spans="1:16" x14ac:dyDescent="0.35">
      <c r="A7045">
        <v>2016</v>
      </c>
      <c r="B7045">
        <v>4</v>
      </c>
      <c r="C7045">
        <v>35</v>
      </c>
      <c r="D7045">
        <v>4</v>
      </c>
      <c r="E7045">
        <v>0</v>
      </c>
      <c r="F7045">
        <v>0</v>
      </c>
      <c r="G7045">
        <v>0</v>
      </c>
      <c r="I7045" s="4">
        <f t="shared" si="558"/>
        <v>2016</v>
      </c>
      <c r="J7045" t="str">
        <f>VLOOKUP(B7045,Lookup!A:B,2,FALSE)</f>
        <v>Kaduna</v>
      </c>
      <c r="K7045" t="str">
        <f>VLOOKUP(C7045,Lookup!D:E,2,FALSE)</f>
        <v>Water and Sanitation</v>
      </c>
      <c r="L7045" t="str">
        <f>VLOOKUP(D7045,Lookup!G:H,2,FALSE)</f>
        <v>P &amp; G</v>
      </c>
      <c r="M7045" s="1">
        <f t="shared" si="559"/>
        <v>0</v>
      </c>
      <c r="N7045" s="1">
        <f t="shared" si="560"/>
        <v>0</v>
      </c>
      <c r="O7045" s="1">
        <f t="shared" si="561"/>
        <v>0</v>
      </c>
      <c r="P7045" s="1">
        <f t="shared" si="562"/>
        <v>0</v>
      </c>
    </row>
    <row r="7046" spans="1:16" x14ac:dyDescent="0.35">
      <c r="A7046">
        <v>2016</v>
      </c>
      <c r="B7046">
        <v>4</v>
      </c>
      <c r="C7046">
        <v>35</v>
      </c>
      <c r="D7046">
        <v>5</v>
      </c>
      <c r="E7046">
        <v>0</v>
      </c>
      <c r="F7046">
        <v>0</v>
      </c>
      <c r="G7046">
        <v>0</v>
      </c>
      <c r="I7046" s="4">
        <f t="shared" si="558"/>
        <v>2016</v>
      </c>
      <c r="J7046" t="str">
        <f>VLOOKUP(B7046,Lookup!A:B,2,FALSE)</f>
        <v>Kaduna</v>
      </c>
      <c r="K7046" t="str">
        <f>VLOOKUP(C7046,Lookup!D:E,2,FALSE)</f>
        <v>Water and Sanitation</v>
      </c>
      <c r="L7046" t="str">
        <f>VLOOKUP(D7046,Lookup!G:H,2,FALSE)</f>
        <v>Other CRF</v>
      </c>
      <c r="M7046" s="1">
        <f t="shared" si="559"/>
        <v>0</v>
      </c>
      <c r="N7046" s="1">
        <f t="shared" si="560"/>
        <v>0</v>
      </c>
      <c r="O7046" s="1">
        <f t="shared" si="561"/>
        <v>0</v>
      </c>
      <c r="P7046" s="1">
        <f t="shared" si="562"/>
        <v>0</v>
      </c>
    </row>
    <row r="7047" spans="1:16" x14ac:dyDescent="0.35">
      <c r="A7047">
        <v>2016</v>
      </c>
      <c r="B7047">
        <v>4</v>
      </c>
      <c r="C7047">
        <v>35</v>
      </c>
      <c r="D7047">
        <v>6</v>
      </c>
      <c r="E7047">
        <v>0</v>
      </c>
      <c r="F7047">
        <v>0</v>
      </c>
      <c r="G7047">
        <v>0</v>
      </c>
      <c r="I7047" s="4">
        <f t="shared" si="558"/>
        <v>2016</v>
      </c>
      <c r="J7047" t="str">
        <f>VLOOKUP(B7047,Lookup!A:B,2,FALSE)</f>
        <v>Kaduna</v>
      </c>
      <c r="K7047" t="str">
        <f>VLOOKUP(C7047,Lookup!D:E,2,FALSE)</f>
        <v>Water and Sanitation</v>
      </c>
      <c r="L7047" t="str">
        <f>VLOOKUP(D7047,Lookup!G:H,2,FALSE)</f>
        <v>Public Debt Charges</v>
      </c>
      <c r="M7047" s="1">
        <f t="shared" si="559"/>
        <v>0</v>
      </c>
      <c r="N7047" s="1">
        <f t="shared" si="560"/>
        <v>0</v>
      </c>
      <c r="O7047" s="1">
        <f t="shared" si="561"/>
        <v>0</v>
      </c>
      <c r="P7047" s="1">
        <f t="shared" si="562"/>
        <v>0</v>
      </c>
    </row>
    <row r="7048" spans="1:16" x14ac:dyDescent="0.35">
      <c r="A7048">
        <v>2016</v>
      </c>
      <c r="B7048">
        <v>4</v>
      </c>
      <c r="C7048">
        <v>35</v>
      </c>
      <c r="D7048">
        <v>7</v>
      </c>
      <c r="E7048">
        <v>0</v>
      </c>
      <c r="F7048">
        <v>0</v>
      </c>
      <c r="G7048">
        <v>0</v>
      </c>
      <c r="I7048" s="4">
        <f t="shared" si="558"/>
        <v>2016</v>
      </c>
      <c r="J7048" t="str">
        <f>VLOOKUP(B7048,Lookup!A:B,2,FALSE)</f>
        <v>Kaduna</v>
      </c>
      <c r="K7048" t="str">
        <f>VLOOKUP(C7048,Lookup!D:E,2,FALSE)</f>
        <v>Water and Sanitation</v>
      </c>
      <c r="L7048" t="str">
        <f>VLOOKUP(D7048,Lookup!G:H,2,FALSE)</f>
        <v>Cont to LGs</v>
      </c>
      <c r="M7048" s="1">
        <f t="shared" si="559"/>
        <v>0</v>
      </c>
      <c r="N7048" s="1">
        <f t="shared" si="560"/>
        <v>0</v>
      </c>
      <c r="O7048" s="1">
        <f t="shared" si="561"/>
        <v>0</v>
      </c>
      <c r="P7048" s="1">
        <f t="shared" si="562"/>
        <v>0</v>
      </c>
    </row>
    <row r="7049" spans="1:16" x14ac:dyDescent="0.35">
      <c r="A7049">
        <v>2016</v>
      </c>
      <c r="B7049">
        <v>4</v>
      </c>
      <c r="C7049">
        <v>35</v>
      </c>
      <c r="D7049">
        <v>8</v>
      </c>
      <c r="E7049">
        <v>0</v>
      </c>
      <c r="F7049">
        <v>0</v>
      </c>
      <c r="G7049">
        <v>0</v>
      </c>
      <c r="I7049" s="4">
        <f t="shared" si="558"/>
        <v>2016</v>
      </c>
      <c r="J7049" t="str">
        <f>VLOOKUP(B7049,Lookup!A:B,2,FALSE)</f>
        <v>Kaduna</v>
      </c>
      <c r="K7049" t="str">
        <f>VLOOKUP(C7049,Lookup!D:E,2,FALSE)</f>
        <v>Water and Sanitation</v>
      </c>
      <c r="L7049" t="str">
        <f>VLOOKUP(D7049,Lookup!G:H,2,FALSE)</f>
        <v>Others</v>
      </c>
      <c r="M7049" s="1">
        <f t="shared" si="559"/>
        <v>0</v>
      </c>
      <c r="N7049" s="1">
        <f t="shared" si="560"/>
        <v>0</v>
      </c>
      <c r="O7049" s="1">
        <f t="shared" si="561"/>
        <v>0</v>
      </c>
      <c r="P7049" s="1">
        <f t="shared" si="562"/>
        <v>0</v>
      </c>
    </row>
    <row r="7050" spans="1:16" x14ac:dyDescent="0.35">
      <c r="A7050">
        <v>2016</v>
      </c>
      <c r="B7050">
        <v>4</v>
      </c>
      <c r="C7050">
        <v>37</v>
      </c>
      <c r="D7050">
        <v>1</v>
      </c>
      <c r="E7050">
        <v>154230597.14266557</v>
      </c>
      <c r="F7050">
        <v>0</v>
      </c>
      <c r="G7050">
        <v>104559601</v>
      </c>
      <c r="I7050" s="4">
        <f t="shared" si="558"/>
        <v>2016</v>
      </c>
      <c r="J7050" t="str">
        <f>VLOOKUP(B7050,Lookup!A:B,2,FALSE)</f>
        <v>Kaduna</v>
      </c>
      <c r="K7050" t="str">
        <f>VLOOKUP(C7050,Lookup!D:E,2,FALSE)</f>
        <v>Youths and Sports</v>
      </c>
      <c r="L7050" t="str">
        <f>VLOOKUP(D7050,Lookup!G:H,2,FALSE)</f>
        <v>Personnel</v>
      </c>
      <c r="M7050" s="1">
        <f t="shared" si="559"/>
        <v>154230597.14266557</v>
      </c>
      <c r="N7050" s="1">
        <f t="shared" si="560"/>
        <v>0</v>
      </c>
      <c r="O7050" s="1">
        <f t="shared" si="561"/>
        <v>154230597.14266557</v>
      </c>
      <c r="P7050" s="1">
        <f t="shared" si="562"/>
        <v>104559601</v>
      </c>
    </row>
    <row r="7051" spans="1:16" x14ac:dyDescent="0.35">
      <c r="A7051">
        <v>2016</v>
      </c>
      <c r="B7051">
        <v>4</v>
      </c>
      <c r="C7051">
        <v>37</v>
      </c>
      <c r="D7051">
        <v>2</v>
      </c>
      <c r="E7051">
        <v>206109000</v>
      </c>
      <c r="F7051">
        <v>0</v>
      </c>
      <c r="G7051">
        <v>197828525</v>
      </c>
      <c r="I7051" s="4">
        <f t="shared" si="558"/>
        <v>2016</v>
      </c>
      <c r="J7051" t="str">
        <f>VLOOKUP(B7051,Lookup!A:B,2,FALSE)</f>
        <v>Kaduna</v>
      </c>
      <c r="K7051" t="str">
        <f>VLOOKUP(C7051,Lookup!D:E,2,FALSE)</f>
        <v>Youths and Sports</v>
      </c>
      <c r="L7051" t="str">
        <f>VLOOKUP(D7051,Lookup!G:H,2,FALSE)</f>
        <v>Overhead</v>
      </c>
      <c r="M7051" s="1">
        <f t="shared" si="559"/>
        <v>206109000</v>
      </c>
      <c r="N7051" s="1">
        <f t="shared" si="560"/>
        <v>0</v>
      </c>
      <c r="O7051" s="1">
        <f t="shared" si="561"/>
        <v>206109000</v>
      </c>
      <c r="P7051" s="1">
        <f t="shared" si="562"/>
        <v>197828525</v>
      </c>
    </row>
    <row r="7052" spans="1:16" x14ac:dyDescent="0.35">
      <c r="A7052">
        <v>2016</v>
      </c>
      <c r="B7052">
        <v>4</v>
      </c>
      <c r="C7052">
        <v>37</v>
      </c>
      <c r="D7052">
        <v>3</v>
      </c>
      <c r="E7052">
        <v>0</v>
      </c>
      <c r="F7052">
        <v>0</v>
      </c>
      <c r="G7052">
        <v>0</v>
      </c>
      <c r="I7052" s="4">
        <f t="shared" si="558"/>
        <v>2016</v>
      </c>
      <c r="J7052" t="str">
        <f>VLOOKUP(B7052,Lookup!A:B,2,FALSE)</f>
        <v>Kaduna</v>
      </c>
      <c r="K7052" t="str">
        <f>VLOOKUP(C7052,Lookup!D:E,2,FALSE)</f>
        <v>Youths and Sports</v>
      </c>
      <c r="L7052" t="str">
        <f>VLOOKUP(D7052,Lookup!G:H,2,FALSE)</f>
        <v>Unclassified Subventions</v>
      </c>
      <c r="M7052" s="1">
        <f t="shared" si="559"/>
        <v>0</v>
      </c>
      <c r="N7052" s="1">
        <f t="shared" si="560"/>
        <v>0</v>
      </c>
      <c r="O7052" s="1">
        <f t="shared" si="561"/>
        <v>0</v>
      </c>
      <c r="P7052" s="1">
        <f t="shared" si="562"/>
        <v>0</v>
      </c>
    </row>
    <row r="7053" spans="1:16" x14ac:dyDescent="0.35">
      <c r="A7053">
        <v>2016</v>
      </c>
      <c r="B7053">
        <v>4</v>
      </c>
      <c r="C7053">
        <v>37</v>
      </c>
      <c r="D7053">
        <v>4</v>
      </c>
      <c r="E7053">
        <v>0</v>
      </c>
      <c r="F7053">
        <v>0</v>
      </c>
      <c r="G7053">
        <v>0</v>
      </c>
      <c r="I7053" s="4">
        <f t="shared" si="558"/>
        <v>2016</v>
      </c>
      <c r="J7053" t="str">
        <f>VLOOKUP(B7053,Lookup!A:B,2,FALSE)</f>
        <v>Kaduna</v>
      </c>
      <c r="K7053" t="str">
        <f>VLOOKUP(C7053,Lookup!D:E,2,FALSE)</f>
        <v>Youths and Sports</v>
      </c>
      <c r="L7053" t="str">
        <f>VLOOKUP(D7053,Lookup!G:H,2,FALSE)</f>
        <v>P &amp; G</v>
      </c>
      <c r="M7053" s="1">
        <f t="shared" si="559"/>
        <v>0</v>
      </c>
      <c r="N7053" s="1">
        <f t="shared" si="560"/>
        <v>0</v>
      </c>
      <c r="O7053" s="1">
        <f t="shared" si="561"/>
        <v>0</v>
      </c>
      <c r="P7053" s="1">
        <f t="shared" si="562"/>
        <v>0</v>
      </c>
    </row>
    <row r="7054" spans="1:16" x14ac:dyDescent="0.35">
      <c r="A7054">
        <v>2016</v>
      </c>
      <c r="B7054">
        <v>4</v>
      </c>
      <c r="C7054">
        <v>37</v>
      </c>
      <c r="D7054">
        <v>5</v>
      </c>
      <c r="E7054">
        <v>0</v>
      </c>
      <c r="F7054">
        <v>0</v>
      </c>
      <c r="G7054">
        <v>0</v>
      </c>
      <c r="I7054" s="4">
        <f t="shared" si="558"/>
        <v>2016</v>
      </c>
      <c r="J7054" t="str">
        <f>VLOOKUP(B7054,Lookup!A:B,2,FALSE)</f>
        <v>Kaduna</v>
      </c>
      <c r="K7054" t="str">
        <f>VLOOKUP(C7054,Lookup!D:E,2,FALSE)</f>
        <v>Youths and Sports</v>
      </c>
      <c r="L7054" t="str">
        <f>VLOOKUP(D7054,Lookup!G:H,2,FALSE)</f>
        <v>Other CRF</v>
      </c>
      <c r="M7054" s="1">
        <f t="shared" si="559"/>
        <v>0</v>
      </c>
      <c r="N7054" s="1">
        <f t="shared" si="560"/>
        <v>0</v>
      </c>
      <c r="O7054" s="1">
        <f t="shared" si="561"/>
        <v>0</v>
      </c>
      <c r="P7054" s="1">
        <f t="shared" si="562"/>
        <v>0</v>
      </c>
    </row>
    <row r="7055" spans="1:16" x14ac:dyDescent="0.35">
      <c r="A7055">
        <v>2016</v>
      </c>
      <c r="B7055">
        <v>4</v>
      </c>
      <c r="C7055">
        <v>37</v>
      </c>
      <c r="D7055">
        <v>6</v>
      </c>
      <c r="E7055">
        <v>0</v>
      </c>
      <c r="F7055">
        <v>0</v>
      </c>
      <c r="G7055">
        <v>0</v>
      </c>
      <c r="I7055" s="4">
        <f t="shared" si="558"/>
        <v>2016</v>
      </c>
      <c r="J7055" t="str">
        <f>VLOOKUP(B7055,Lookup!A:B,2,FALSE)</f>
        <v>Kaduna</v>
      </c>
      <c r="K7055" t="str">
        <f>VLOOKUP(C7055,Lookup!D:E,2,FALSE)</f>
        <v>Youths and Sports</v>
      </c>
      <c r="L7055" t="str">
        <f>VLOOKUP(D7055,Lookup!G:H,2,FALSE)</f>
        <v>Public Debt Charges</v>
      </c>
      <c r="M7055" s="1">
        <f t="shared" si="559"/>
        <v>0</v>
      </c>
      <c r="N7055" s="1">
        <f t="shared" si="560"/>
        <v>0</v>
      </c>
      <c r="O7055" s="1">
        <f t="shared" si="561"/>
        <v>0</v>
      </c>
      <c r="P7055" s="1">
        <f t="shared" si="562"/>
        <v>0</v>
      </c>
    </row>
    <row r="7056" spans="1:16" x14ac:dyDescent="0.35">
      <c r="A7056">
        <v>2016</v>
      </c>
      <c r="B7056">
        <v>4</v>
      </c>
      <c r="C7056">
        <v>37</v>
      </c>
      <c r="D7056">
        <v>7</v>
      </c>
      <c r="E7056">
        <v>0</v>
      </c>
      <c r="F7056">
        <v>0</v>
      </c>
      <c r="G7056">
        <v>0</v>
      </c>
      <c r="I7056" s="4">
        <f t="shared" si="558"/>
        <v>2016</v>
      </c>
      <c r="J7056" t="str">
        <f>VLOOKUP(B7056,Lookup!A:B,2,FALSE)</f>
        <v>Kaduna</v>
      </c>
      <c r="K7056" t="str">
        <f>VLOOKUP(C7056,Lookup!D:E,2,FALSE)</f>
        <v>Youths and Sports</v>
      </c>
      <c r="L7056" t="str">
        <f>VLOOKUP(D7056,Lookup!G:H,2,FALSE)</f>
        <v>Cont to LGs</v>
      </c>
      <c r="M7056" s="1">
        <f t="shared" si="559"/>
        <v>0</v>
      </c>
      <c r="N7056" s="1">
        <f t="shared" si="560"/>
        <v>0</v>
      </c>
      <c r="O7056" s="1">
        <f t="shared" si="561"/>
        <v>0</v>
      </c>
      <c r="P7056" s="1">
        <f t="shared" si="562"/>
        <v>0</v>
      </c>
    </row>
    <row r="7057" spans="1:16" x14ac:dyDescent="0.35">
      <c r="A7057">
        <v>2016</v>
      </c>
      <c r="B7057">
        <v>4</v>
      </c>
      <c r="C7057">
        <v>37</v>
      </c>
      <c r="D7057">
        <v>8</v>
      </c>
      <c r="E7057">
        <v>0</v>
      </c>
      <c r="F7057">
        <v>0</v>
      </c>
      <c r="G7057">
        <v>0</v>
      </c>
      <c r="I7057" s="4">
        <f t="shared" si="558"/>
        <v>2016</v>
      </c>
      <c r="J7057" t="str">
        <f>VLOOKUP(B7057,Lookup!A:B,2,FALSE)</f>
        <v>Kaduna</v>
      </c>
      <c r="K7057" t="str">
        <f>VLOOKUP(C7057,Lookup!D:E,2,FALSE)</f>
        <v>Youths and Sports</v>
      </c>
      <c r="L7057" t="str">
        <f>VLOOKUP(D7057,Lookup!G:H,2,FALSE)</f>
        <v>Others</v>
      </c>
      <c r="M7057" s="1">
        <f t="shared" si="559"/>
        <v>0</v>
      </c>
      <c r="N7057" s="1">
        <f t="shared" si="560"/>
        <v>0</v>
      </c>
      <c r="O7057" s="1">
        <f t="shared" si="561"/>
        <v>0</v>
      </c>
      <c r="P7057" s="1">
        <f t="shared" si="562"/>
        <v>0</v>
      </c>
    </row>
    <row r="7058" spans="1:16" x14ac:dyDescent="0.35">
      <c r="A7058">
        <v>2016</v>
      </c>
      <c r="B7058">
        <v>5</v>
      </c>
      <c r="C7058">
        <v>1</v>
      </c>
      <c r="D7058">
        <v>1</v>
      </c>
      <c r="E7058">
        <v>2531906067</v>
      </c>
      <c r="F7058">
        <v>0</v>
      </c>
      <c r="G7058">
        <v>1715945580.3797867</v>
      </c>
      <c r="I7058" s="4">
        <f t="shared" si="558"/>
        <v>2016</v>
      </c>
      <c r="J7058" t="str">
        <f>VLOOKUP(B7058,Lookup!A:B,2,FALSE)</f>
        <v>Kano</v>
      </c>
      <c r="K7058" t="str">
        <f>VLOOKUP(C7058,Lookup!D:E,2,FALSE)</f>
        <v>Agriculture</v>
      </c>
      <c r="L7058" t="str">
        <f>VLOOKUP(D7058,Lookup!G:H,2,FALSE)</f>
        <v>Personnel</v>
      </c>
      <c r="M7058" s="1">
        <f t="shared" si="559"/>
        <v>2531906067</v>
      </c>
      <c r="N7058" s="1">
        <f t="shared" si="560"/>
        <v>0</v>
      </c>
      <c r="O7058" s="1">
        <f t="shared" si="561"/>
        <v>2531906067</v>
      </c>
      <c r="P7058" s="1">
        <f t="shared" si="562"/>
        <v>1715945580.3797867</v>
      </c>
    </row>
    <row r="7059" spans="1:16" x14ac:dyDescent="0.35">
      <c r="A7059">
        <v>2016</v>
      </c>
      <c r="B7059">
        <v>5</v>
      </c>
      <c r="C7059">
        <v>1</v>
      </c>
      <c r="D7059">
        <v>2</v>
      </c>
      <c r="E7059">
        <v>84870000</v>
      </c>
      <c r="F7059">
        <v>0</v>
      </c>
      <c r="G7059">
        <v>31473136.370000001</v>
      </c>
      <c r="I7059" s="4">
        <f t="shared" si="558"/>
        <v>2016</v>
      </c>
      <c r="J7059" t="str">
        <f>VLOOKUP(B7059,Lookup!A:B,2,FALSE)</f>
        <v>Kano</v>
      </c>
      <c r="K7059" t="str">
        <f>VLOOKUP(C7059,Lookup!D:E,2,FALSE)</f>
        <v>Agriculture</v>
      </c>
      <c r="L7059" t="str">
        <f>VLOOKUP(D7059,Lookup!G:H,2,FALSE)</f>
        <v>Overhead</v>
      </c>
      <c r="M7059" s="1">
        <f t="shared" si="559"/>
        <v>84870000</v>
      </c>
      <c r="N7059" s="1">
        <f t="shared" si="560"/>
        <v>0</v>
      </c>
      <c r="O7059" s="1">
        <f t="shared" si="561"/>
        <v>84870000</v>
      </c>
      <c r="P7059" s="1">
        <f t="shared" si="562"/>
        <v>31473136.370000001</v>
      </c>
    </row>
    <row r="7060" spans="1:16" x14ac:dyDescent="0.35">
      <c r="A7060">
        <v>2016</v>
      </c>
      <c r="B7060">
        <v>5</v>
      </c>
      <c r="C7060">
        <v>1</v>
      </c>
      <c r="D7060">
        <v>3</v>
      </c>
      <c r="E7060">
        <v>0</v>
      </c>
      <c r="F7060">
        <v>0</v>
      </c>
      <c r="G7060">
        <v>24255000</v>
      </c>
      <c r="I7060" s="4">
        <f t="shared" si="558"/>
        <v>2016</v>
      </c>
      <c r="J7060" t="str">
        <f>VLOOKUP(B7060,Lookup!A:B,2,FALSE)</f>
        <v>Kano</v>
      </c>
      <c r="K7060" t="str">
        <f>VLOOKUP(C7060,Lookup!D:E,2,FALSE)</f>
        <v>Agriculture</v>
      </c>
      <c r="L7060" t="str">
        <f>VLOOKUP(D7060,Lookup!G:H,2,FALSE)</f>
        <v>Unclassified Subventions</v>
      </c>
      <c r="M7060" s="1">
        <f t="shared" si="559"/>
        <v>0</v>
      </c>
      <c r="N7060" s="1">
        <f t="shared" si="560"/>
        <v>0</v>
      </c>
      <c r="O7060" s="1">
        <f t="shared" si="561"/>
        <v>0</v>
      </c>
      <c r="P7060" s="1">
        <f t="shared" si="562"/>
        <v>24255000</v>
      </c>
    </row>
    <row r="7061" spans="1:16" x14ac:dyDescent="0.35">
      <c r="A7061">
        <v>2016</v>
      </c>
      <c r="B7061">
        <v>5</v>
      </c>
      <c r="C7061">
        <v>1</v>
      </c>
      <c r="D7061">
        <v>4</v>
      </c>
      <c r="E7061">
        <v>0</v>
      </c>
      <c r="F7061">
        <v>0</v>
      </c>
      <c r="G7061">
        <v>276172218.20999998</v>
      </c>
      <c r="I7061" s="4">
        <f t="shared" si="558"/>
        <v>2016</v>
      </c>
      <c r="J7061" t="str">
        <f>VLOOKUP(B7061,Lookup!A:B,2,FALSE)</f>
        <v>Kano</v>
      </c>
      <c r="K7061" t="str">
        <f>VLOOKUP(C7061,Lookup!D:E,2,FALSE)</f>
        <v>Agriculture</v>
      </c>
      <c r="L7061" t="str">
        <f>VLOOKUP(D7061,Lookup!G:H,2,FALSE)</f>
        <v>P &amp; G</v>
      </c>
      <c r="M7061" s="1">
        <f t="shared" si="559"/>
        <v>0</v>
      </c>
      <c r="N7061" s="1">
        <f t="shared" si="560"/>
        <v>0</v>
      </c>
      <c r="O7061" s="1">
        <f t="shared" si="561"/>
        <v>0</v>
      </c>
      <c r="P7061" s="1">
        <f t="shared" si="562"/>
        <v>276172218.20999998</v>
      </c>
    </row>
    <row r="7062" spans="1:16" x14ac:dyDescent="0.35">
      <c r="A7062">
        <v>2016</v>
      </c>
      <c r="B7062">
        <v>5</v>
      </c>
      <c r="C7062">
        <v>1</v>
      </c>
      <c r="D7062">
        <v>5</v>
      </c>
      <c r="E7062">
        <v>0</v>
      </c>
      <c r="F7062">
        <v>0</v>
      </c>
      <c r="G7062">
        <v>0</v>
      </c>
      <c r="I7062" s="4">
        <f t="shared" si="558"/>
        <v>2016</v>
      </c>
      <c r="J7062" t="str">
        <f>VLOOKUP(B7062,Lookup!A:B,2,FALSE)</f>
        <v>Kano</v>
      </c>
      <c r="K7062" t="str">
        <f>VLOOKUP(C7062,Lookup!D:E,2,FALSE)</f>
        <v>Agriculture</v>
      </c>
      <c r="L7062" t="str">
        <f>VLOOKUP(D7062,Lookup!G:H,2,FALSE)</f>
        <v>Other CRF</v>
      </c>
      <c r="M7062" s="1">
        <f t="shared" si="559"/>
        <v>0</v>
      </c>
      <c r="N7062" s="1">
        <f t="shared" si="560"/>
        <v>0</v>
      </c>
      <c r="O7062" s="1">
        <f t="shared" si="561"/>
        <v>0</v>
      </c>
      <c r="P7062" s="1">
        <f t="shared" si="562"/>
        <v>0</v>
      </c>
    </row>
    <row r="7063" spans="1:16" x14ac:dyDescent="0.35">
      <c r="A7063">
        <v>2016</v>
      </c>
      <c r="B7063">
        <v>5</v>
      </c>
      <c r="C7063">
        <v>1</v>
      </c>
      <c r="D7063">
        <v>6</v>
      </c>
      <c r="E7063">
        <v>0</v>
      </c>
      <c r="F7063">
        <v>0</v>
      </c>
      <c r="G7063">
        <v>0</v>
      </c>
      <c r="I7063" s="4">
        <f t="shared" si="558"/>
        <v>2016</v>
      </c>
      <c r="J7063" t="str">
        <f>VLOOKUP(B7063,Lookup!A:B,2,FALSE)</f>
        <v>Kano</v>
      </c>
      <c r="K7063" t="str">
        <f>VLOOKUP(C7063,Lookup!D:E,2,FALSE)</f>
        <v>Agriculture</v>
      </c>
      <c r="L7063" t="str">
        <f>VLOOKUP(D7063,Lookup!G:H,2,FALSE)</f>
        <v>Public Debt Charges</v>
      </c>
      <c r="M7063" s="1">
        <f t="shared" si="559"/>
        <v>0</v>
      </c>
      <c r="N7063" s="1">
        <f t="shared" si="560"/>
        <v>0</v>
      </c>
      <c r="O7063" s="1">
        <f t="shared" si="561"/>
        <v>0</v>
      </c>
      <c r="P7063" s="1">
        <f t="shared" si="562"/>
        <v>0</v>
      </c>
    </row>
    <row r="7064" spans="1:16" x14ac:dyDescent="0.35">
      <c r="A7064">
        <v>2016</v>
      </c>
      <c r="B7064">
        <v>5</v>
      </c>
      <c r="C7064">
        <v>1</v>
      </c>
      <c r="D7064">
        <v>7</v>
      </c>
      <c r="E7064">
        <v>0</v>
      </c>
      <c r="F7064">
        <v>0</v>
      </c>
      <c r="G7064">
        <v>0</v>
      </c>
      <c r="I7064" s="4">
        <f t="shared" si="558"/>
        <v>2016</v>
      </c>
      <c r="J7064" t="str">
        <f>VLOOKUP(B7064,Lookup!A:B,2,FALSE)</f>
        <v>Kano</v>
      </c>
      <c r="K7064" t="str">
        <f>VLOOKUP(C7064,Lookup!D:E,2,FALSE)</f>
        <v>Agriculture</v>
      </c>
      <c r="L7064" t="str">
        <f>VLOOKUP(D7064,Lookup!G:H,2,FALSE)</f>
        <v>Cont to LGs</v>
      </c>
      <c r="M7064" s="1">
        <f t="shared" si="559"/>
        <v>0</v>
      </c>
      <c r="N7064" s="1">
        <f t="shared" si="560"/>
        <v>0</v>
      </c>
      <c r="O7064" s="1">
        <f t="shared" si="561"/>
        <v>0</v>
      </c>
      <c r="P7064" s="1">
        <f t="shared" si="562"/>
        <v>0</v>
      </c>
    </row>
    <row r="7065" spans="1:16" x14ac:dyDescent="0.35">
      <c r="A7065">
        <v>2016</v>
      </c>
      <c r="B7065">
        <v>5</v>
      </c>
      <c r="C7065">
        <v>1</v>
      </c>
      <c r="D7065">
        <v>8</v>
      </c>
      <c r="E7065">
        <v>0</v>
      </c>
      <c r="F7065">
        <v>0</v>
      </c>
      <c r="G7065">
        <v>0</v>
      </c>
      <c r="I7065" s="4">
        <f t="shared" si="558"/>
        <v>2016</v>
      </c>
      <c r="J7065" t="str">
        <f>VLOOKUP(B7065,Lookup!A:B,2,FALSE)</f>
        <v>Kano</v>
      </c>
      <c r="K7065" t="str">
        <f>VLOOKUP(C7065,Lookup!D:E,2,FALSE)</f>
        <v>Agriculture</v>
      </c>
      <c r="L7065" t="str">
        <f>VLOOKUP(D7065,Lookup!G:H,2,FALSE)</f>
        <v>Others</v>
      </c>
      <c r="M7065" s="1">
        <f t="shared" si="559"/>
        <v>0</v>
      </c>
      <c r="N7065" s="1">
        <f t="shared" si="560"/>
        <v>0</v>
      </c>
      <c r="O7065" s="1">
        <f t="shared" si="561"/>
        <v>0</v>
      </c>
      <c r="P7065" s="1">
        <f t="shared" si="562"/>
        <v>0</v>
      </c>
    </row>
    <row r="7066" spans="1:16" x14ac:dyDescent="0.35">
      <c r="A7066">
        <v>2016</v>
      </c>
      <c r="B7066">
        <v>5</v>
      </c>
      <c r="C7066">
        <v>3</v>
      </c>
      <c r="D7066">
        <v>1</v>
      </c>
      <c r="E7066">
        <v>159356000</v>
      </c>
      <c r="F7066">
        <v>0</v>
      </c>
      <c r="G7066">
        <v>106623316.35254069</v>
      </c>
      <c r="I7066" s="4">
        <f t="shared" si="558"/>
        <v>2016</v>
      </c>
      <c r="J7066" t="str">
        <f>VLOOKUP(B7066,Lookup!A:B,2,FALSE)</f>
        <v>Kano</v>
      </c>
      <c r="K7066" t="str">
        <f>VLOOKUP(C7066,Lookup!D:E,2,FALSE)</f>
        <v>Community, Human Development &amp; Employment Creation</v>
      </c>
      <c r="L7066" t="str">
        <f>VLOOKUP(D7066,Lookup!G:H,2,FALSE)</f>
        <v>Personnel</v>
      </c>
      <c r="M7066" s="1">
        <f t="shared" si="559"/>
        <v>159356000</v>
      </c>
      <c r="N7066" s="1">
        <f t="shared" si="560"/>
        <v>0</v>
      </c>
      <c r="O7066" s="1">
        <f t="shared" si="561"/>
        <v>159356000</v>
      </c>
      <c r="P7066" s="1">
        <f t="shared" si="562"/>
        <v>106623316.35254069</v>
      </c>
    </row>
    <row r="7067" spans="1:16" x14ac:dyDescent="0.35">
      <c r="A7067">
        <v>2016</v>
      </c>
      <c r="B7067">
        <v>5</v>
      </c>
      <c r="C7067">
        <v>3</v>
      </c>
      <c r="D7067">
        <v>2</v>
      </c>
      <c r="E7067">
        <v>42000000</v>
      </c>
      <c r="F7067">
        <v>0</v>
      </c>
      <c r="G7067">
        <v>86919177.510000005</v>
      </c>
      <c r="I7067" s="4">
        <f t="shared" si="558"/>
        <v>2016</v>
      </c>
      <c r="J7067" t="str">
        <f>VLOOKUP(B7067,Lookup!A:B,2,FALSE)</f>
        <v>Kano</v>
      </c>
      <c r="K7067" t="str">
        <f>VLOOKUP(C7067,Lookup!D:E,2,FALSE)</f>
        <v>Community, Human Development &amp; Employment Creation</v>
      </c>
      <c r="L7067" t="str">
        <f>VLOOKUP(D7067,Lookup!G:H,2,FALSE)</f>
        <v>Overhead</v>
      </c>
      <c r="M7067" s="1">
        <f t="shared" si="559"/>
        <v>42000000</v>
      </c>
      <c r="N7067" s="1">
        <f t="shared" si="560"/>
        <v>0</v>
      </c>
      <c r="O7067" s="1">
        <f t="shared" si="561"/>
        <v>42000000</v>
      </c>
      <c r="P7067" s="1">
        <f t="shared" si="562"/>
        <v>86919177.510000005</v>
      </c>
    </row>
    <row r="7068" spans="1:16" x14ac:dyDescent="0.35">
      <c r="A7068">
        <v>2016</v>
      </c>
      <c r="B7068">
        <v>5</v>
      </c>
      <c r="C7068">
        <v>3</v>
      </c>
      <c r="D7068">
        <v>3</v>
      </c>
      <c r="E7068">
        <v>0</v>
      </c>
      <c r="F7068">
        <v>0</v>
      </c>
      <c r="G7068">
        <v>0</v>
      </c>
      <c r="I7068" s="4">
        <f t="shared" si="558"/>
        <v>2016</v>
      </c>
      <c r="J7068" t="str">
        <f>VLOOKUP(B7068,Lookup!A:B,2,FALSE)</f>
        <v>Kano</v>
      </c>
      <c r="K7068" t="str">
        <f>VLOOKUP(C7068,Lookup!D:E,2,FALSE)</f>
        <v>Community, Human Development &amp; Employment Creation</v>
      </c>
      <c r="L7068" t="str">
        <f>VLOOKUP(D7068,Lookup!G:H,2,FALSE)</f>
        <v>Unclassified Subventions</v>
      </c>
      <c r="M7068" s="1">
        <f t="shared" si="559"/>
        <v>0</v>
      </c>
      <c r="N7068" s="1">
        <f t="shared" si="560"/>
        <v>0</v>
      </c>
      <c r="O7068" s="1">
        <f t="shared" si="561"/>
        <v>0</v>
      </c>
      <c r="P7068" s="1">
        <f t="shared" si="562"/>
        <v>0</v>
      </c>
    </row>
    <row r="7069" spans="1:16" x14ac:dyDescent="0.35">
      <c r="A7069">
        <v>2016</v>
      </c>
      <c r="B7069">
        <v>5</v>
      </c>
      <c r="C7069">
        <v>3</v>
      </c>
      <c r="D7069">
        <v>4</v>
      </c>
      <c r="E7069">
        <v>0</v>
      </c>
      <c r="F7069">
        <v>0</v>
      </c>
      <c r="G7069">
        <v>18887749.91</v>
      </c>
      <c r="I7069" s="4">
        <f t="shared" si="558"/>
        <v>2016</v>
      </c>
      <c r="J7069" t="str">
        <f>VLOOKUP(B7069,Lookup!A:B,2,FALSE)</f>
        <v>Kano</v>
      </c>
      <c r="K7069" t="str">
        <f>VLOOKUP(C7069,Lookup!D:E,2,FALSE)</f>
        <v>Community, Human Development &amp; Employment Creation</v>
      </c>
      <c r="L7069" t="str">
        <f>VLOOKUP(D7069,Lookup!G:H,2,FALSE)</f>
        <v>P &amp; G</v>
      </c>
      <c r="M7069" s="1">
        <f t="shared" si="559"/>
        <v>0</v>
      </c>
      <c r="N7069" s="1">
        <f t="shared" si="560"/>
        <v>0</v>
      </c>
      <c r="O7069" s="1">
        <f t="shared" si="561"/>
        <v>0</v>
      </c>
      <c r="P7069" s="1">
        <f t="shared" si="562"/>
        <v>18887749.91</v>
      </c>
    </row>
    <row r="7070" spans="1:16" x14ac:dyDescent="0.35">
      <c r="A7070">
        <v>2016</v>
      </c>
      <c r="B7070">
        <v>5</v>
      </c>
      <c r="C7070">
        <v>3</v>
      </c>
      <c r="D7070">
        <v>5</v>
      </c>
      <c r="E7070">
        <v>0</v>
      </c>
      <c r="F7070">
        <v>0</v>
      </c>
      <c r="G7070">
        <v>0</v>
      </c>
      <c r="I7070" s="4">
        <f t="shared" si="558"/>
        <v>2016</v>
      </c>
      <c r="J7070" t="str">
        <f>VLOOKUP(B7070,Lookup!A:B,2,FALSE)</f>
        <v>Kano</v>
      </c>
      <c r="K7070" t="str">
        <f>VLOOKUP(C7070,Lookup!D:E,2,FALSE)</f>
        <v>Community, Human Development &amp; Employment Creation</v>
      </c>
      <c r="L7070" t="str">
        <f>VLOOKUP(D7070,Lookup!G:H,2,FALSE)</f>
        <v>Other CRF</v>
      </c>
      <c r="M7070" s="1">
        <f t="shared" si="559"/>
        <v>0</v>
      </c>
      <c r="N7070" s="1">
        <f t="shared" si="560"/>
        <v>0</v>
      </c>
      <c r="O7070" s="1">
        <f t="shared" si="561"/>
        <v>0</v>
      </c>
      <c r="P7070" s="1">
        <f t="shared" si="562"/>
        <v>0</v>
      </c>
    </row>
    <row r="7071" spans="1:16" x14ac:dyDescent="0.35">
      <c r="A7071">
        <v>2016</v>
      </c>
      <c r="B7071">
        <v>5</v>
      </c>
      <c r="C7071">
        <v>3</v>
      </c>
      <c r="D7071">
        <v>6</v>
      </c>
      <c r="E7071">
        <v>0</v>
      </c>
      <c r="F7071">
        <v>0</v>
      </c>
      <c r="G7071">
        <v>0</v>
      </c>
      <c r="I7071" s="4">
        <f t="shared" si="558"/>
        <v>2016</v>
      </c>
      <c r="J7071" t="str">
        <f>VLOOKUP(B7071,Lookup!A:B,2,FALSE)</f>
        <v>Kano</v>
      </c>
      <c r="K7071" t="str">
        <f>VLOOKUP(C7071,Lookup!D:E,2,FALSE)</f>
        <v>Community, Human Development &amp; Employment Creation</v>
      </c>
      <c r="L7071" t="str">
        <f>VLOOKUP(D7071,Lookup!G:H,2,FALSE)</f>
        <v>Public Debt Charges</v>
      </c>
      <c r="M7071" s="1">
        <f t="shared" si="559"/>
        <v>0</v>
      </c>
      <c r="N7071" s="1">
        <f t="shared" si="560"/>
        <v>0</v>
      </c>
      <c r="O7071" s="1">
        <f t="shared" si="561"/>
        <v>0</v>
      </c>
      <c r="P7071" s="1">
        <f t="shared" si="562"/>
        <v>0</v>
      </c>
    </row>
    <row r="7072" spans="1:16" x14ac:dyDescent="0.35">
      <c r="A7072">
        <v>2016</v>
      </c>
      <c r="B7072">
        <v>5</v>
      </c>
      <c r="C7072">
        <v>3</v>
      </c>
      <c r="D7072">
        <v>7</v>
      </c>
      <c r="E7072">
        <v>0</v>
      </c>
      <c r="F7072">
        <v>0</v>
      </c>
      <c r="G7072">
        <v>0</v>
      </c>
      <c r="I7072" s="4">
        <f t="shared" si="558"/>
        <v>2016</v>
      </c>
      <c r="J7072" t="str">
        <f>VLOOKUP(B7072,Lookup!A:B,2,FALSE)</f>
        <v>Kano</v>
      </c>
      <c r="K7072" t="str">
        <f>VLOOKUP(C7072,Lookup!D:E,2,FALSE)</f>
        <v>Community, Human Development &amp; Employment Creation</v>
      </c>
      <c r="L7072" t="str">
        <f>VLOOKUP(D7072,Lookup!G:H,2,FALSE)</f>
        <v>Cont to LGs</v>
      </c>
      <c r="M7072" s="1">
        <f t="shared" si="559"/>
        <v>0</v>
      </c>
      <c r="N7072" s="1">
        <f t="shared" si="560"/>
        <v>0</v>
      </c>
      <c r="O7072" s="1">
        <f t="shared" si="561"/>
        <v>0</v>
      </c>
      <c r="P7072" s="1">
        <f t="shared" si="562"/>
        <v>0</v>
      </c>
    </row>
    <row r="7073" spans="1:16" x14ac:dyDescent="0.35">
      <c r="A7073">
        <v>2016</v>
      </c>
      <c r="B7073">
        <v>5</v>
      </c>
      <c r="C7073">
        <v>3</v>
      </c>
      <c r="D7073">
        <v>8</v>
      </c>
      <c r="E7073">
        <v>0</v>
      </c>
      <c r="F7073">
        <v>0</v>
      </c>
      <c r="G7073">
        <v>0</v>
      </c>
      <c r="I7073" s="4">
        <f t="shared" si="558"/>
        <v>2016</v>
      </c>
      <c r="J7073" t="str">
        <f>VLOOKUP(B7073,Lookup!A:B,2,FALSE)</f>
        <v>Kano</v>
      </c>
      <c r="K7073" t="str">
        <f>VLOOKUP(C7073,Lookup!D:E,2,FALSE)</f>
        <v>Community, Human Development &amp; Employment Creation</v>
      </c>
      <c r="L7073" t="str">
        <f>VLOOKUP(D7073,Lookup!G:H,2,FALSE)</f>
        <v>Others</v>
      </c>
      <c r="M7073" s="1">
        <f t="shared" si="559"/>
        <v>0</v>
      </c>
      <c r="N7073" s="1">
        <f t="shared" si="560"/>
        <v>0</v>
      </c>
      <c r="O7073" s="1">
        <f t="shared" si="561"/>
        <v>0</v>
      </c>
      <c r="P7073" s="1">
        <f t="shared" si="562"/>
        <v>0</v>
      </c>
    </row>
    <row r="7074" spans="1:16" x14ac:dyDescent="0.35">
      <c r="A7074">
        <v>2016</v>
      </c>
      <c r="B7074">
        <v>5</v>
      </c>
      <c r="C7074">
        <v>6</v>
      </c>
      <c r="D7074">
        <v>1</v>
      </c>
      <c r="E7074">
        <v>23701383976</v>
      </c>
      <c r="F7074">
        <v>0</v>
      </c>
      <c r="G7074">
        <v>17042754746.937344</v>
      </c>
      <c r="I7074" s="4">
        <f t="shared" si="558"/>
        <v>2016</v>
      </c>
      <c r="J7074" t="str">
        <f>VLOOKUP(B7074,Lookup!A:B,2,FALSE)</f>
        <v>Kano</v>
      </c>
      <c r="K7074" t="str">
        <f>VLOOKUP(C7074,Lookup!D:E,2,FALSE)</f>
        <v>Education</v>
      </c>
      <c r="L7074" t="str">
        <f>VLOOKUP(D7074,Lookup!G:H,2,FALSE)</f>
        <v>Personnel</v>
      </c>
      <c r="M7074" s="1">
        <f t="shared" si="559"/>
        <v>23701383976</v>
      </c>
      <c r="N7074" s="1">
        <f t="shared" si="560"/>
        <v>0</v>
      </c>
      <c r="O7074" s="1">
        <f t="shared" si="561"/>
        <v>23701383976</v>
      </c>
      <c r="P7074" s="1">
        <f t="shared" si="562"/>
        <v>17042754746.937344</v>
      </c>
    </row>
    <row r="7075" spans="1:16" x14ac:dyDescent="0.35">
      <c r="A7075">
        <v>2016</v>
      </c>
      <c r="B7075">
        <v>5</v>
      </c>
      <c r="C7075">
        <v>6</v>
      </c>
      <c r="D7075">
        <v>2</v>
      </c>
      <c r="E7075">
        <v>6251912000</v>
      </c>
      <c r="F7075">
        <v>0</v>
      </c>
      <c r="G7075">
        <v>1007307080.2</v>
      </c>
      <c r="I7075" s="4">
        <f t="shared" si="558"/>
        <v>2016</v>
      </c>
      <c r="J7075" t="str">
        <f>VLOOKUP(B7075,Lookup!A:B,2,FALSE)</f>
        <v>Kano</v>
      </c>
      <c r="K7075" t="str">
        <f>VLOOKUP(C7075,Lookup!D:E,2,FALSE)</f>
        <v>Education</v>
      </c>
      <c r="L7075" t="str">
        <f>VLOOKUP(D7075,Lookup!G:H,2,FALSE)</f>
        <v>Overhead</v>
      </c>
      <c r="M7075" s="1">
        <f t="shared" si="559"/>
        <v>6251912000</v>
      </c>
      <c r="N7075" s="1">
        <f t="shared" si="560"/>
        <v>0</v>
      </c>
      <c r="O7075" s="1">
        <f t="shared" si="561"/>
        <v>6251912000</v>
      </c>
      <c r="P7075" s="1">
        <f t="shared" si="562"/>
        <v>1007307080.2</v>
      </c>
    </row>
    <row r="7076" spans="1:16" x14ac:dyDescent="0.35">
      <c r="A7076">
        <v>2016</v>
      </c>
      <c r="B7076">
        <v>5</v>
      </c>
      <c r="C7076">
        <v>6</v>
      </c>
      <c r="D7076">
        <v>3</v>
      </c>
      <c r="E7076">
        <v>0</v>
      </c>
      <c r="F7076">
        <v>0</v>
      </c>
      <c r="G7076">
        <v>3815456508.6900001</v>
      </c>
      <c r="I7076" s="4">
        <f t="shared" si="558"/>
        <v>2016</v>
      </c>
      <c r="J7076" t="str">
        <f>VLOOKUP(B7076,Lookup!A:B,2,FALSE)</f>
        <v>Kano</v>
      </c>
      <c r="K7076" t="str">
        <f>VLOOKUP(C7076,Lookup!D:E,2,FALSE)</f>
        <v>Education</v>
      </c>
      <c r="L7076" t="str">
        <f>VLOOKUP(D7076,Lookup!G:H,2,FALSE)</f>
        <v>Unclassified Subventions</v>
      </c>
      <c r="M7076" s="1">
        <f t="shared" si="559"/>
        <v>0</v>
      </c>
      <c r="N7076" s="1">
        <f t="shared" si="560"/>
        <v>0</v>
      </c>
      <c r="O7076" s="1">
        <f t="shared" si="561"/>
        <v>0</v>
      </c>
      <c r="P7076" s="1">
        <f t="shared" si="562"/>
        <v>3815456508.6900001</v>
      </c>
    </row>
    <row r="7077" spans="1:16" x14ac:dyDescent="0.35">
      <c r="A7077">
        <v>2016</v>
      </c>
      <c r="B7077">
        <v>5</v>
      </c>
      <c r="C7077">
        <v>6</v>
      </c>
      <c r="D7077">
        <v>4</v>
      </c>
      <c r="E7077">
        <v>0</v>
      </c>
      <c r="F7077">
        <v>0</v>
      </c>
      <c r="G7077">
        <v>2542716391.3600001</v>
      </c>
      <c r="I7077" s="4">
        <f t="shared" si="558"/>
        <v>2016</v>
      </c>
      <c r="J7077" t="str">
        <f>VLOOKUP(B7077,Lookup!A:B,2,FALSE)</f>
        <v>Kano</v>
      </c>
      <c r="K7077" t="str">
        <f>VLOOKUP(C7077,Lookup!D:E,2,FALSE)</f>
        <v>Education</v>
      </c>
      <c r="L7077" t="str">
        <f>VLOOKUP(D7077,Lookup!G:H,2,FALSE)</f>
        <v>P &amp; G</v>
      </c>
      <c r="M7077" s="1">
        <f t="shared" si="559"/>
        <v>0</v>
      </c>
      <c r="N7077" s="1">
        <f t="shared" si="560"/>
        <v>0</v>
      </c>
      <c r="O7077" s="1">
        <f t="shared" si="561"/>
        <v>0</v>
      </c>
      <c r="P7077" s="1">
        <f t="shared" si="562"/>
        <v>2542716391.3600001</v>
      </c>
    </row>
    <row r="7078" spans="1:16" x14ac:dyDescent="0.35">
      <c r="A7078">
        <v>2016</v>
      </c>
      <c r="B7078">
        <v>5</v>
      </c>
      <c r="C7078">
        <v>6</v>
      </c>
      <c r="D7078">
        <v>5</v>
      </c>
      <c r="E7078">
        <v>0</v>
      </c>
      <c r="F7078">
        <v>0</v>
      </c>
      <c r="G7078">
        <v>0</v>
      </c>
      <c r="I7078" s="4">
        <f t="shared" si="558"/>
        <v>2016</v>
      </c>
      <c r="J7078" t="str">
        <f>VLOOKUP(B7078,Lookup!A:B,2,FALSE)</f>
        <v>Kano</v>
      </c>
      <c r="K7078" t="str">
        <f>VLOOKUP(C7078,Lookup!D:E,2,FALSE)</f>
        <v>Education</v>
      </c>
      <c r="L7078" t="str">
        <f>VLOOKUP(D7078,Lookup!G:H,2,FALSE)</f>
        <v>Other CRF</v>
      </c>
      <c r="M7078" s="1">
        <f t="shared" si="559"/>
        <v>0</v>
      </c>
      <c r="N7078" s="1">
        <f t="shared" si="560"/>
        <v>0</v>
      </c>
      <c r="O7078" s="1">
        <f t="shared" si="561"/>
        <v>0</v>
      </c>
      <c r="P7078" s="1">
        <f t="shared" si="562"/>
        <v>0</v>
      </c>
    </row>
    <row r="7079" spans="1:16" x14ac:dyDescent="0.35">
      <c r="A7079">
        <v>2016</v>
      </c>
      <c r="B7079">
        <v>5</v>
      </c>
      <c r="C7079">
        <v>6</v>
      </c>
      <c r="D7079">
        <v>6</v>
      </c>
      <c r="E7079">
        <v>0</v>
      </c>
      <c r="F7079">
        <v>0</v>
      </c>
      <c r="G7079">
        <v>0</v>
      </c>
      <c r="I7079" s="4">
        <f t="shared" si="558"/>
        <v>2016</v>
      </c>
      <c r="J7079" t="str">
        <f>VLOOKUP(B7079,Lookup!A:B,2,FALSE)</f>
        <v>Kano</v>
      </c>
      <c r="K7079" t="str">
        <f>VLOOKUP(C7079,Lookup!D:E,2,FALSE)</f>
        <v>Education</v>
      </c>
      <c r="L7079" t="str">
        <f>VLOOKUP(D7079,Lookup!G:H,2,FALSE)</f>
        <v>Public Debt Charges</v>
      </c>
      <c r="M7079" s="1">
        <f t="shared" si="559"/>
        <v>0</v>
      </c>
      <c r="N7079" s="1">
        <f t="shared" si="560"/>
        <v>0</v>
      </c>
      <c r="O7079" s="1">
        <f t="shared" si="561"/>
        <v>0</v>
      </c>
      <c r="P7079" s="1">
        <f t="shared" si="562"/>
        <v>0</v>
      </c>
    </row>
    <row r="7080" spans="1:16" x14ac:dyDescent="0.35">
      <c r="A7080">
        <v>2016</v>
      </c>
      <c r="B7080">
        <v>5</v>
      </c>
      <c r="C7080">
        <v>6</v>
      </c>
      <c r="D7080">
        <v>7</v>
      </c>
      <c r="E7080">
        <v>0</v>
      </c>
      <c r="F7080">
        <v>0</v>
      </c>
      <c r="G7080">
        <v>0</v>
      </c>
      <c r="I7080" s="4">
        <f t="shared" si="558"/>
        <v>2016</v>
      </c>
      <c r="J7080" t="str">
        <f>VLOOKUP(B7080,Lookup!A:B,2,FALSE)</f>
        <v>Kano</v>
      </c>
      <c r="K7080" t="str">
        <f>VLOOKUP(C7080,Lookup!D:E,2,FALSE)</f>
        <v>Education</v>
      </c>
      <c r="L7080" t="str">
        <f>VLOOKUP(D7080,Lookup!G:H,2,FALSE)</f>
        <v>Cont to LGs</v>
      </c>
      <c r="M7080" s="1">
        <f t="shared" si="559"/>
        <v>0</v>
      </c>
      <c r="N7080" s="1">
        <f t="shared" si="560"/>
        <v>0</v>
      </c>
      <c r="O7080" s="1">
        <f t="shared" si="561"/>
        <v>0</v>
      </c>
      <c r="P7080" s="1">
        <f t="shared" si="562"/>
        <v>0</v>
      </c>
    </row>
    <row r="7081" spans="1:16" x14ac:dyDescent="0.35">
      <c r="A7081">
        <v>2016</v>
      </c>
      <c r="B7081">
        <v>5</v>
      </c>
      <c r="C7081">
        <v>6</v>
      </c>
      <c r="D7081">
        <v>8</v>
      </c>
      <c r="E7081">
        <v>0</v>
      </c>
      <c r="F7081">
        <v>0</v>
      </c>
      <c r="G7081">
        <v>0</v>
      </c>
      <c r="I7081" s="4">
        <f t="shared" si="558"/>
        <v>2016</v>
      </c>
      <c r="J7081" t="str">
        <f>VLOOKUP(B7081,Lookup!A:B,2,FALSE)</f>
        <v>Kano</v>
      </c>
      <c r="K7081" t="str">
        <f>VLOOKUP(C7081,Lookup!D:E,2,FALSE)</f>
        <v>Education</v>
      </c>
      <c r="L7081" t="str">
        <f>VLOOKUP(D7081,Lookup!G:H,2,FALSE)</f>
        <v>Others</v>
      </c>
      <c r="M7081" s="1">
        <f t="shared" si="559"/>
        <v>0</v>
      </c>
      <c r="N7081" s="1">
        <f t="shared" si="560"/>
        <v>0</v>
      </c>
      <c r="O7081" s="1">
        <f t="shared" si="561"/>
        <v>0</v>
      </c>
      <c r="P7081" s="1">
        <f t="shared" si="562"/>
        <v>0</v>
      </c>
    </row>
    <row r="7082" spans="1:16" x14ac:dyDescent="0.35">
      <c r="A7082">
        <v>2016</v>
      </c>
      <c r="B7082">
        <v>5</v>
      </c>
      <c r="C7082">
        <v>7</v>
      </c>
      <c r="D7082">
        <v>1</v>
      </c>
      <c r="E7082">
        <v>757391354</v>
      </c>
      <c r="F7082">
        <v>0</v>
      </c>
      <c r="G7082">
        <v>436852668.53992569</v>
      </c>
      <c r="I7082" s="4">
        <f t="shared" si="558"/>
        <v>2016</v>
      </c>
      <c r="J7082" t="str">
        <f>VLOOKUP(B7082,Lookup!A:B,2,FALSE)</f>
        <v>Kano</v>
      </c>
      <c r="K7082" t="str">
        <f>VLOOKUP(C7082,Lookup!D:E,2,FALSE)</f>
        <v>Environment</v>
      </c>
      <c r="L7082" t="str">
        <f>VLOOKUP(D7082,Lookup!G:H,2,FALSE)</f>
        <v>Personnel</v>
      </c>
      <c r="M7082" s="1">
        <f t="shared" si="559"/>
        <v>757391354</v>
      </c>
      <c r="N7082" s="1">
        <f t="shared" si="560"/>
        <v>0</v>
      </c>
      <c r="O7082" s="1">
        <f t="shared" si="561"/>
        <v>757391354</v>
      </c>
      <c r="P7082" s="1">
        <f t="shared" si="562"/>
        <v>436852668.53992569</v>
      </c>
    </row>
    <row r="7083" spans="1:16" x14ac:dyDescent="0.35">
      <c r="A7083">
        <v>2016</v>
      </c>
      <c r="B7083">
        <v>5</v>
      </c>
      <c r="C7083">
        <v>7</v>
      </c>
      <c r="D7083">
        <v>2</v>
      </c>
      <c r="E7083">
        <v>357680000</v>
      </c>
      <c r="F7083">
        <v>0</v>
      </c>
      <c r="G7083">
        <v>54376072.140000001</v>
      </c>
      <c r="I7083" s="4">
        <f t="shared" si="558"/>
        <v>2016</v>
      </c>
      <c r="J7083" t="str">
        <f>VLOOKUP(B7083,Lookup!A:B,2,FALSE)</f>
        <v>Kano</v>
      </c>
      <c r="K7083" t="str">
        <f>VLOOKUP(C7083,Lookup!D:E,2,FALSE)</f>
        <v>Environment</v>
      </c>
      <c r="L7083" t="str">
        <f>VLOOKUP(D7083,Lookup!G:H,2,FALSE)</f>
        <v>Overhead</v>
      </c>
      <c r="M7083" s="1">
        <f t="shared" si="559"/>
        <v>357680000</v>
      </c>
      <c r="N7083" s="1">
        <f t="shared" si="560"/>
        <v>0</v>
      </c>
      <c r="O7083" s="1">
        <f t="shared" si="561"/>
        <v>357680000</v>
      </c>
      <c r="P7083" s="1">
        <f t="shared" si="562"/>
        <v>54376072.140000001</v>
      </c>
    </row>
    <row r="7084" spans="1:16" x14ac:dyDescent="0.35">
      <c r="A7084">
        <v>2016</v>
      </c>
      <c r="B7084">
        <v>5</v>
      </c>
      <c r="C7084">
        <v>7</v>
      </c>
      <c r="D7084">
        <v>3</v>
      </c>
      <c r="E7084">
        <v>0</v>
      </c>
      <c r="F7084">
        <v>0</v>
      </c>
      <c r="G7084">
        <v>110400000</v>
      </c>
      <c r="I7084" s="4">
        <f t="shared" si="558"/>
        <v>2016</v>
      </c>
      <c r="J7084" t="str">
        <f>VLOOKUP(B7084,Lookup!A:B,2,FALSE)</f>
        <v>Kano</v>
      </c>
      <c r="K7084" t="str">
        <f>VLOOKUP(C7084,Lookup!D:E,2,FALSE)</f>
        <v>Environment</v>
      </c>
      <c r="L7084" t="str">
        <f>VLOOKUP(D7084,Lookup!G:H,2,FALSE)</f>
        <v>Unclassified Subventions</v>
      </c>
      <c r="M7084" s="1">
        <f t="shared" si="559"/>
        <v>0</v>
      </c>
      <c r="N7084" s="1">
        <f t="shared" si="560"/>
        <v>0</v>
      </c>
      <c r="O7084" s="1">
        <f t="shared" si="561"/>
        <v>0</v>
      </c>
      <c r="P7084" s="1">
        <f t="shared" si="562"/>
        <v>110400000</v>
      </c>
    </row>
    <row r="7085" spans="1:16" x14ac:dyDescent="0.35">
      <c r="A7085">
        <v>2016</v>
      </c>
      <c r="B7085">
        <v>5</v>
      </c>
      <c r="C7085">
        <v>7</v>
      </c>
      <c r="D7085">
        <v>4</v>
      </c>
      <c r="E7085">
        <v>0</v>
      </c>
      <c r="F7085">
        <v>0</v>
      </c>
      <c r="G7085">
        <v>78340493.519999996</v>
      </c>
      <c r="I7085" s="4">
        <f t="shared" si="558"/>
        <v>2016</v>
      </c>
      <c r="J7085" t="str">
        <f>VLOOKUP(B7085,Lookup!A:B,2,FALSE)</f>
        <v>Kano</v>
      </c>
      <c r="K7085" t="str">
        <f>VLOOKUP(C7085,Lookup!D:E,2,FALSE)</f>
        <v>Environment</v>
      </c>
      <c r="L7085" t="str">
        <f>VLOOKUP(D7085,Lookup!G:H,2,FALSE)</f>
        <v>P &amp; G</v>
      </c>
      <c r="M7085" s="1">
        <f t="shared" si="559"/>
        <v>0</v>
      </c>
      <c r="N7085" s="1">
        <f t="shared" si="560"/>
        <v>0</v>
      </c>
      <c r="O7085" s="1">
        <f t="shared" si="561"/>
        <v>0</v>
      </c>
      <c r="P7085" s="1">
        <f t="shared" si="562"/>
        <v>78340493.519999996</v>
      </c>
    </row>
    <row r="7086" spans="1:16" x14ac:dyDescent="0.35">
      <c r="A7086">
        <v>2016</v>
      </c>
      <c r="B7086">
        <v>5</v>
      </c>
      <c r="C7086">
        <v>7</v>
      </c>
      <c r="D7086">
        <v>5</v>
      </c>
      <c r="E7086">
        <v>0</v>
      </c>
      <c r="F7086">
        <v>0</v>
      </c>
      <c r="G7086">
        <v>0</v>
      </c>
      <c r="I7086" s="4">
        <f t="shared" si="558"/>
        <v>2016</v>
      </c>
      <c r="J7086" t="str">
        <f>VLOOKUP(B7086,Lookup!A:B,2,FALSE)</f>
        <v>Kano</v>
      </c>
      <c r="K7086" t="str">
        <f>VLOOKUP(C7086,Lookup!D:E,2,FALSE)</f>
        <v>Environment</v>
      </c>
      <c r="L7086" t="str">
        <f>VLOOKUP(D7086,Lookup!G:H,2,FALSE)</f>
        <v>Other CRF</v>
      </c>
      <c r="M7086" s="1">
        <f t="shared" si="559"/>
        <v>0</v>
      </c>
      <c r="N7086" s="1">
        <f t="shared" si="560"/>
        <v>0</v>
      </c>
      <c r="O7086" s="1">
        <f t="shared" si="561"/>
        <v>0</v>
      </c>
      <c r="P7086" s="1">
        <f t="shared" si="562"/>
        <v>0</v>
      </c>
    </row>
    <row r="7087" spans="1:16" x14ac:dyDescent="0.35">
      <c r="A7087">
        <v>2016</v>
      </c>
      <c r="B7087">
        <v>5</v>
      </c>
      <c r="C7087">
        <v>7</v>
      </c>
      <c r="D7087">
        <v>6</v>
      </c>
      <c r="E7087">
        <v>0</v>
      </c>
      <c r="F7087">
        <v>0</v>
      </c>
      <c r="G7087">
        <v>0</v>
      </c>
      <c r="I7087" s="4">
        <f t="shared" si="558"/>
        <v>2016</v>
      </c>
      <c r="J7087" t="str">
        <f>VLOOKUP(B7087,Lookup!A:B,2,FALSE)</f>
        <v>Kano</v>
      </c>
      <c r="K7087" t="str">
        <f>VLOOKUP(C7087,Lookup!D:E,2,FALSE)</f>
        <v>Environment</v>
      </c>
      <c r="L7087" t="str">
        <f>VLOOKUP(D7087,Lookup!G:H,2,FALSE)</f>
        <v>Public Debt Charges</v>
      </c>
      <c r="M7087" s="1">
        <f t="shared" si="559"/>
        <v>0</v>
      </c>
      <c r="N7087" s="1">
        <f t="shared" si="560"/>
        <v>0</v>
      </c>
      <c r="O7087" s="1">
        <f t="shared" si="561"/>
        <v>0</v>
      </c>
      <c r="P7087" s="1">
        <f t="shared" si="562"/>
        <v>0</v>
      </c>
    </row>
    <row r="7088" spans="1:16" x14ac:dyDescent="0.35">
      <c r="A7088">
        <v>2016</v>
      </c>
      <c r="B7088">
        <v>5</v>
      </c>
      <c r="C7088">
        <v>7</v>
      </c>
      <c r="D7088">
        <v>7</v>
      </c>
      <c r="E7088">
        <v>0</v>
      </c>
      <c r="F7088">
        <v>0</v>
      </c>
      <c r="G7088">
        <v>0</v>
      </c>
      <c r="I7088" s="4">
        <f t="shared" si="558"/>
        <v>2016</v>
      </c>
      <c r="J7088" t="str">
        <f>VLOOKUP(B7088,Lookup!A:B,2,FALSE)</f>
        <v>Kano</v>
      </c>
      <c r="K7088" t="str">
        <f>VLOOKUP(C7088,Lookup!D:E,2,FALSE)</f>
        <v>Environment</v>
      </c>
      <c r="L7088" t="str">
        <f>VLOOKUP(D7088,Lookup!G:H,2,FALSE)</f>
        <v>Cont to LGs</v>
      </c>
      <c r="M7088" s="1">
        <f t="shared" si="559"/>
        <v>0</v>
      </c>
      <c r="N7088" s="1">
        <f t="shared" si="560"/>
        <v>0</v>
      </c>
      <c r="O7088" s="1">
        <f t="shared" si="561"/>
        <v>0</v>
      </c>
      <c r="P7088" s="1">
        <f t="shared" si="562"/>
        <v>0</v>
      </c>
    </row>
    <row r="7089" spans="1:16" x14ac:dyDescent="0.35">
      <c r="A7089">
        <v>2016</v>
      </c>
      <c r="B7089">
        <v>5</v>
      </c>
      <c r="C7089">
        <v>7</v>
      </c>
      <c r="D7089">
        <v>8</v>
      </c>
      <c r="E7089">
        <v>0</v>
      </c>
      <c r="F7089">
        <v>0</v>
      </c>
      <c r="G7089">
        <v>0</v>
      </c>
      <c r="I7089" s="4">
        <f t="shared" si="558"/>
        <v>2016</v>
      </c>
      <c r="J7089" t="str">
        <f>VLOOKUP(B7089,Lookup!A:B,2,FALSE)</f>
        <v>Kano</v>
      </c>
      <c r="K7089" t="str">
        <f>VLOOKUP(C7089,Lookup!D:E,2,FALSE)</f>
        <v>Environment</v>
      </c>
      <c r="L7089" t="str">
        <f>VLOOKUP(D7089,Lookup!G:H,2,FALSE)</f>
        <v>Others</v>
      </c>
      <c r="M7089" s="1">
        <f t="shared" si="559"/>
        <v>0</v>
      </c>
      <c r="N7089" s="1">
        <f t="shared" si="560"/>
        <v>0</v>
      </c>
      <c r="O7089" s="1">
        <f t="shared" si="561"/>
        <v>0</v>
      </c>
      <c r="P7089" s="1">
        <f t="shared" si="562"/>
        <v>0</v>
      </c>
    </row>
    <row r="7090" spans="1:16" x14ac:dyDescent="0.35">
      <c r="A7090">
        <v>2016</v>
      </c>
      <c r="B7090">
        <v>5</v>
      </c>
      <c r="C7090">
        <v>9</v>
      </c>
      <c r="D7090">
        <v>1</v>
      </c>
      <c r="E7090">
        <v>11098288047</v>
      </c>
      <c r="F7090">
        <v>0</v>
      </c>
      <c r="G7090">
        <v>740291816.91453767</v>
      </c>
      <c r="I7090" s="4">
        <f t="shared" ref="I7090:I7153" si="563">A7090</f>
        <v>2016</v>
      </c>
      <c r="J7090" t="str">
        <f>VLOOKUP(B7090,Lookup!A:B,2,FALSE)</f>
        <v>Kano</v>
      </c>
      <c r="K7090" t="str">
        <f>VLOOKUP(C7090,Lookup!D:E,2,FALSE)</f>
        <v>Finance</v>
      </c>
      <c r="L7090" t="str">
        <f>VLOOKUP(D7090,Lookup!G:H,2,FALSE)</f>
        <v>Personnel</v>
      </c>
      <c r="M7090" s="1">
        <f t="shared" si="559"/>
        <v>11098288047</v>
      </c>
      <c r="N7090" s="1">
        <f t="shared" si="560"/>
        <v>0</v>
      </c>
      <c r="O7090" s="1">
        <f t="shared" si="561"/>
        <v>11098288047</v>
      </c>
      <c r="P7090" s="1">
        <f t="shared" si="562"/>
        <v>740291816.91453767</v>
      </c>
    </row>
    <row r="7091" spans="1:16" x14ac:dyDescent="0.35">
      <c r="A7091">
        <v>2016</v>
      </c>
      <c r="B7091">
        <v>5</v>
      </c>
      <c r="C7091">
        <v>9</v>
      </c>
      <c r="D7091">
        <v>2</v>
      </c>
      <c r="E7091">
        <v>3203675000</v>
      </c>
      <c r="F7091">
        <v>0</v>
      </c>
      <c r="G7091">
        <v>339553476.15999997</v>
      </c>
      <c r="I7091" s="4">
        <f t="shared" si="563"/>
        <v>2016</v>
      </c>
      <c r="J7091" t="str">
        <f>VLOOKUP(B7091,Lookup!A:B,2,FALSE)</f>
        <v>Kano</v>
      </c>
      <c r="K7091" t="str">
        <f>VLOOKUP(C7091,Lookup!D:E,2,FALSE)</f>
        <v>Finance</v>
      </c>
      <c r="L7091" t="str">
        <f>VLOOKUP(D7091,Lookup!G:H,2,FALSE)</f>
        <v>Overhead</v>
      </c>
      <c r="M7091" s="1">
        <f t="shared" si="559"/>
        <v>3203675000</v>
      </c>
      <c r="N7091" s="1">
        <f t="shared" si="560"/>
        <v>0</v>
      </c>
      <c r="O7091" s="1">
        <f t="shared" si="561"/>
        <v>3203675000</v>
      </c>
      <c r="P7091" s="1">
        <f t="shared" si="562"/>
        <v>339553476.15999997</v>
      </c>
    </row>
    <row r="7092" spans="1:16" x14ac:dyDescent="0.35">
      <c r="A7092">
        <v>2016</v>
      </c>
      <c r="B7092">
        <v>5</v>
      </c>
      <c r="C7092">
        <v>9</v>
      </c>
      <c r="D7092">
        <v>3</v>
      </c>
      <c r="E7092">
        <v>0</v>
      </c>
      <c r="F7092">
        <v>0</v>
      </c>
      <c r="G7092">
        <v>10285766.710000001</v>
      </c>
      <c r="I7092" s="4">
        <f t="shared" si="563"/>
        <v>2016</v>
      </c>
      <c r="J7092" t="str">
        <f>VLOOKUP(B7092,Lookup!A:B,2,FALSE)</f>
        <v>Kano</v>
      </c>
      <c r="K7092" t="str">
        <f>VLOOKUP(C7092,Lookup!D:E,2,FALSE)</f>
        <v>Finance</v>
      </c>
      <c r="L7092" t="str">
        <f>VLOOKUP(D7092,Lookup!G:H,2,FALSE)</f>
        <v>Unclassified Subventions</v>
      </c>
      <c r="M7092" s="1">
        <f t="shared" si="559"/>
        <v>0</v>
      </c>
      <c r="N7092" s="1">
        <f t="shared" si="560"/>
        <v>0</v>
      </c>
      <c r="O7092" s="1">
        <f t="shared" si="561"/>
        <v>0</v>
      </c>
      <c r="P7092" s="1">
        <f t="shared" si="562"/>
        <v>10285766.710000001</v>
      </c>
    </row>
    <row r="7093" spans="1:16" x14ac:dyDescent="0.35">
      <c r="A7093">
        <v>2016</v>
      </c>
      <c r="B7093">
        <v>5</v>
      </c>
      <c r="C7093">
        <v>9</v>
      </c>
      <c r="D7093">
        <v>4</v>
      </c>
      <c r="E7093">
        <v>0</v>
      </c>
      <c r="F7093">
        <v>0</v>
      </c>
      <c r="G7093">
        <v>136270989.40000001</v>
      </c>
      <c r="I7093" s="4">
        <f t="shared" si="563"/>
        <v>2016</v>
      </c>
      <c r="J7093" t="str">
        <f>VLOOKUP(B7093,Lookup!A:B,2,FALSE)</f>
        <v>Kano</v>
      </c>
      <c r="K7093" t="str">
        <f>VLOOKUP(C7093,Lookup!D:E,2,FALSE)</f>
        <v>Finance</v>
      </c>
      <c r="L7093" t="str">
        <f>VLOOKUP(D7093,Lookup!G:H,2,FALSE)</f>
        <v>P &amp; G</v>
      </c>
      <c r="M7093" s="1">
        <f t="shared" si="559"/>
        <v>0</v>
      </c>
      <c r="N7093" s="1">
        <f t="shared" si="560"/>
        <v>0</v>
      </c>
      <c r="O7093" s="1">
        <f t="shared" si="561"/>
        <v>0</v>
      </c>
      <c r="P7093" s="1">
        <f t="shared" si="562"/>
        <v>136270989.40000001</v>
      </c>
    </row>
    <row r="7094" spans="1:16" x14ac:dyDescent="0.35">
      <c r="A7094">
        <v>2016</v>
      </c>
      <c r="B7094">
        <v>5</v>
      </c>
      <c r="C7094">
        <v>9</v>
      </c>
      <c r="D7094">
        <v>5</v>
      </c>
      <c r="E7094">
        <v>0</v>
      </c>
      <c r="F7094">
        <v>0</v>
      </c>
      <c r="G7094">
        <v>0</v>
      </c>
      <c r="I7094" s="4">
        <f t="shared" si="563"/>
        <v>2016</v>
      </c>
      <c r="J7094" t="str">
        <f>VLOOKUP(B7094,Lookup!A:B,2,FALSE)</f>
        <v>Kano</v>
      </c>
      <c r="K7094" t="str">
        <f>VLOOKUP(C7094,Lookup!D:E,2,FALSE)</f>
        <v>Finance</v>
      </c>
      <c r="L7094" t="str">
        <f>VLOOKUP(D7094,Lookup!G:H,2,FALSE)</f>
        <v>Other CRF</v>
      </c>
      <c r="M7094" s="1">
        <f t="shared" si="559"/>
        <v>0</v>
      </c>
      <c r="N7094" s="1">
        <f t="shared" si="560"/>
        <v>0</v>
      </c>
      <c r="O7094" s="1">
        <f t="shared" si="561"/>
        <v>0</v>
      </c>
      <c r="P7094" s="1">
        <f t="shared" si="562"/>
        <v>0</v>
      </c>
    </row>
    <row r="7095" spans="1:16" x14ac:dyDescent="0.35">
      <c r="A7095">
        <v>2016</v>
      </c>
      <c r="B7095">
        <v>5</v>
      </c>
      <c r="C7095">
        <v>9</v>
      </c>
      <c r="D7095">
        <v>6</v>
      </c>
      <c r="E7095">
        <v>1400000000</v>
      </c>
      <c r="F7095">
        <v>0</v>
      </c>
      <c r="G7095">
        <v>0</v>
      </c>
      <c r="I7095" s="4">
        <f t="shared" si="563"/>
        <v>2016</v>
      </c>
      <c r="J7095" t="str">
        <f>VLOOKUP(B7095,Lookup!A:B,2,FALSE)</f>
        <v>Kano</v>
      </c>
      <c r="K7095" t="str">
        <f>VLOOKUP(C7095,Lookup!D:E,2,FALSE)</f>
        <v>Finance</v>
      </c>
      <c r="L7095" t="str">
        <f>VLOOKUP(D7095,Lookup!G:H,2,FALSE)</f>
        <v>Public Debt Charges</v>
      </c>
      <c r="M7095" s="1">
        <f t="shared" si="559"/>
        <v>1400000000</v>
      </c>
      <c r="N7095" s="1">
        <f t="shared" si="560"/>
        <v>0</v>
      </c>
      <c r="O7095" s="1">
        <f t="shared" si="561"/>
        <v>1400000000</v>
      </c>
      <c r="P7095" s="1">
        <f t="shared" si="562"/>
        <v>0</v>
      </c>
    </row>
    <row r="7096" spans="1:16" x14ac:dyDescent="0.35">
      <c r="A7096">
        <v>2016</v>
      </c>
      <c r="B7096">
        <v>5</v>
      </c>
      <c r="C7096">
        <v>9</v>
      </c>
      <c r="D7096">
        <v>7</v>
      </c>
      <c r="E7096">
        <v>0</v>
      </c>
      <c r="F7096">
        <v>0</v>
      </c>
      <c r="G7096">
        <v>0</v>
      </c>
      <c r="I7096" s="4">
        <f t="shared" si="563"/>
        <v>2016</v>
      </c>
      <c r="J7096" t="str">
        <f>VLOOKUP(B7096,Lookup!A:B,2,FALSE)</f>
        <v>Kano</v>
      </c>
      <c r="K7096" t="str">
        <f>VLOOKUP(C7096,Lookup!D:E,2,FALSE)</f>
        <v>Finance</v>
      </c>
      <c r="L7096" t="str">
        <f>VLOOKUP(D7096,Lookup!G:H,2,FALSE)</f>
        <v>Cont to LGs</v>
      </c>
      <c r="M7096" s="1">
        <f t="shared" si="559"/>
        <v>0</v>
      </c>
      <c r="N7096" s="1">
        <f t="shared" si="560"/>
        <v>0</v>
      </c>
      <c r="O7096" s="1">
        <f t="shared" si="561"/>
        <v>0</v>
      </c>
      <c r="P7096" s="1">
        <f t="shared" si="562"/>
        <v>0</v>
      </c>
    </row>
    <row r="7097" spans="1:16" x14ac:dyDescent="0.35">
      <c r="A7097">
        <v>2016</v>
      </c>
      <c r="B7097">
        <v>5</v>
      </c>
      <c r="C7097">
        <v>9</v>
      </c>
      <c r="D7097">
        <v>8</v>
      </c>
      <c r="E7097">
        <v>0</v>
      </c>
      <c r="F7097">
        <v>0</v>
      </c>
      <c r="G7097">
        <v>0</v>
      </c>
      <c r="I7097" s="4">
        <f t="shared" si="563"/>
        <v>2016</v>
      </c>
      <c r="J7097" t="str">
        <f>VLOOKUP(B7097,Lookup!A:B,2,FALSE)</f>
        <v>Kano</v>
      </c>
      <c r="K7097" t="str">
        <f>VLOOKUP(C7097,Lookup!D:E,2,FALSE)</f>
        <v>Finance</v>
      </c>
      <c r="L7097" t="str">
        <f>VLOOKUP(D7097,Lookup!G:H,2,FALSE)</f>
        <v>Others</v>
      </c>
      <c r="M7097" s="1">
        <f t="shared" si="559"/>
        <v>0</v>
      </c>
      <c r="N7097" s="1">
        <f t="shared" si="560"/>
        <v>0</v>
      </c>
      <c r="O7097" s="1">
        <f t="shared" si="561"/>
        <v>0</v>
      </c>
      <c r="P7097" s="1">
        <f t="shared" si="562"/>
        <v>0</v>
      </c>
    </row>
    <row r="7098" spans="1:16" x14ac:dyDescent="0.35">
      <c r="A7098">
        <v>2016</v>
      </c>
      <c r="B7098">
        <v>5</v>
      </c>
      <c r="C7098">
        <v>11</v>
      </c>
      <c r="D7098">
        <v>1</v>
      </c>
      <c r="E7098">
        <v>6232600017</v>
      </c>
      <c r="F7098">
        <v>0</v>
      </c>
      <c r="G7098">
        <v>4856809662.8743019</v>
      </c>
      <c r="I7098" s="4">
        <f t="shared" si="563"/>
        <v>2016</v>
      </c>
      <c r="J7098" t="str">
        <f>VLOOKUP(B7098,Lookup!A:B,2,FALSE)</f>
        <v>Kano</v>
      </c>
      <c r="K7098" t="str">
        <f>VLOOKUP(C7098,Lookup!D:E,2,FALSE)</f>
        <v>General Administration</v>
      </c>
      <c r="L7098" t="str">
        <f>VLOOKUP(D7098,Lookup!G:H,2,FALSE)</f>
        <v>Personnel</v>
      </c>
      <c r="M7098" s="1">
        <f t="shared" si="559"/>
        <v>6232600017</v>
      </c>
      <c r="N7098" s="1">
        <f t="shared" si="560"/>
        <v>0</v>
      </c>
      <c r="O7098" s="1">
        <f t="shared" si="561"/>
        <v>6232600017</v>
      </c>
      <c r="P7098" s="1">
        <f t="shared" si="562"/>
        <v>4856809662.8743019</v>
      </c>
    </row>
    <row r="7099" spans="1:16" x14ac:dyDescent="0.35">
      <c r="A7099">
        <v>2016</v>
      </c>
      <c r="B7099">
        <v>5</v>
      </c>
      <c r="C7099">
        <v>11</v>
      </c>
      <c r="D7099">
        <v>2</v>
      </c>
      <c r="E7099">
        <v>9371436000</v>
      </c>
      <c r="F7099">
        <v>0</v>
      </c>
      <c r="G7099">
        <v>8310726837.4899998</v>
      </c>
      <c r="I7099" s="4">
        <f t="shared" si="563"/>
        <v>2016</v>
      </c>
      <c r="J7099" t="str">
        <f>VLOOKUP(B7099,Lookup!A:B,2,FALSE)</f>
        <v>Kano</v>
      </c>
      <c r="K7099" t="str">
        <f>VLOOKUP(C7099,Lookup!D:E,2,FALSE)</f>
        <v>General Administration</v>
      </c>
      <c r="L7099" t="str">
        <f>VLOOKUP(D7099,Lookup!G:H,2,FALSE)</f>
        <v>Overhead</v>
      </c>
      <c r="M7099" s="1">
        <f t="shared" si="559"/>
        <v>9371436000</v>
      </c>
      <c r="N7099" s="1">
        <f t="shared" si="560"/>
        <v>0</v>
      </c>
      <c r="O7099" s="1">
        <f t="shared" si="561"/>
        <v>9371436000</v>
      </c>
      <c r="P7099" s="1">
        <f t="shared" si="562"/>
        <v>8310726837.4899998</v>
      </c>
    </row>
    <row r="7100" spans="1:16" x14ac:dyDescent="0.35">
      <c r="A7100">
        <v>2016</v>
      </c>
      <c r="B7100">
        <v>5</v>
      </c>
      <c r="C7100">
        <v>11</v>
      </c>
      <c r="D7100">
        <v>3</v>
      </c>
      <c r="E7100">
        <v>0</v>
      </c>
      <c r="F7100">
        <v>0</v>
      </c>
      <c r="G7100">
        <v>1221250508.6599998</v>
      </c>
      <c r="I7100" s="4">
        <f t="shared" si="563"/>
        <v>2016</v>
      </c>
      <c r="J7100" t="str">
        <f>VLOOKUP(B7100,Lookup!A:B,2,FALSE)</f>
        <v>Kano</v>
      </c>
      <c r="K7100" t="str">
        <f>VLOOKUP(C7100,Lookup!D:E,2,FALSE)</f>
        <v>General Administration</v>
      </c>
      <c r="L7100" t="str">
        <f>VLOOKUP(D7100,Lookup!G:H,2,FALSE)</f>
        <v>Unclassified Subventions</v>
      </c>
      <c r="M7100" s="1">
        <f t="shared" si="559"/>
        <v>0</v>
      </c>
      <c r="N7100" s="1">
        <f t="shared" si="560"/>
        <v>0</v>
      </c>
      <c r="O7100" s="1">
        <f t="shared" si="561"/>
        <v>0</v>
      </c>
      <c r="P7100" s="1">
        <f t="shared" si="562"/>
        <v>1221250508.6599998</v>
      </c>
    </row>
    <row r="7101" spans="1:16" x14ac:dyDescent="0.35">
      <c r="A7101">
        <v>2016</v>
      </c>
      <c r="B7101">
        <v>5</v>
      </c>
      <c r="C7101">
        <v>11</v>
      </c>
      <c r="D7101">
        <v>4</v>
      </c>
      <c r="E7101">
        <v>0</v>
      </c>
      <c r="F7101">
        <v>0</v>
      </c>
      <c r="G7101">
        <v>343301975.15000004</v>
      </c>
      <c r="I7101" s="4">
        <f t="shared" si="563"/>
        <v>2016</v>
      </c>
      <c r="J7101" t="str">
        <f>VLOOKUP(B7101,Lookup!A:B,2,FALSE)</f>
        <v>Kano</v>
      </c>
      <c r="K7101" t="str">
        <f>VLOOKUP(C7101,Lookup!D:E,2,FALSE)</f>
        <v>General Administration</v>
      </c>
      <c r="L7101" t="str">
        <f>VLOOKUP(D7101,Lookup!G:H,2,FALSE)</f>
        <v>P &amp; G</v>
      </c>
      <c r="M7101" s="1">
        <f t="shared" si="559"/>
        <v>0</v>
      </c>
      <c r="N7101" s="1">
        <f t="shared" si="560"/>
        <v>0</v>
      </c>
      <c r="O7101" s="1">
        <f t="shared" si="561"/>
        <v>0</v>
      </c>
      <c r="P7101" s="1">
        <f t="shared" si="562"/>
        <v>343301975.15000004</v>
      </c>
    </row>
    <row r="7102" spans="1:16" x14ac:dyDescent="0.35">
      <c r="A7102">
        <v>2016</v>
      </c>
      <c r="B7102">
        <v>5</v>
      </c>
      <c r="C7102">
        <v>11</v>
      </c>
      <c r="D7102">
        <v>5</v>
      </c>
      <c r="E7102">
        <v>0</v>
      </c>
      <c r="F7102">
        <v>0</v>
      </c>
      <c r="G7102">
        <v>74472078.429999992</v>
      </c>
      <c r="I7102" s="4">
        <f t="shared" si="563"/>
        <v>2016</v>
      </c>
      <c r="J7102" t="str">
        <f>VLOOKUP(B7102,Lookup!A:B,2,FALSE)</f>
        <v>Kano</v>
      </c>
      <c r="K7102" t="str">
        <f>VLOOKUP(C7102,Lookup!D:E,2,FALSE)</f>
        <v>General Administration</v>
      </c>
      <c r="L7102" t="str">
        <f>VLOOKUP(D7102,Lookup!G:H,2,FALSE)</f>
        <v>Other CRF</v>
      </c>
      <c r="M7102" s="1">
        <f t="shared" si="559"/>
        <v>0</v>
      </c>
      <c r="N7102" s="1">
        <f t="shared" si="560"/>
        <v>0</v>
      </c>
      <c r="O7102" s="1">
        <f t="shared" si="561"/>
        <v>0</v>
      </c>
      <c r="P7102" s="1">
        <f t="shared" si="562"/>
        <v>74472078.429999992</v>
      </c>
    </row>
    <row r="7103" spans="1:16" x14ac:dyDescent="0.35">
      <c r="A7103">
        <v>2016</v>
      </c>
      <c r="B7103">
        <v>5</v>
      </c>
      <c r="C7103">
        <v>11</v>
      </c>
      <c r="D7103">
        <v>6</v>
      </c>
      <c r="E7103">
        <v>0</v>
      </c>
      <c r="F7103">
        <v>0</v>
      </c>
      <c r="G7103">
        <v>0</v>
      </c>
      <c r="I7103" s="4">
        <f t="shared" si="563"/>
        <v>2016</v>
      </c>
      <c r="J7103" t="str">
        <f>VLOOKUP(B7103,Lookup!A:B,2,FALSE)</f>
        <v>Kano</v>
      </c>
      <c r="K7103" t="str">
        <f>VLOOKUP(C7103,Lookup!D:E,2,FALSE)</f>
        <v>General Administration</v>
      </c>
      <c r="L7103" t="str">
        <f>VLOOKUP(D7103,Lookup!G:H,2,FALSE)</f>
        <v>Public Debt Charges</v>
      </c>
      <c r="M7103" s="1">
        <f t="shared" si="559"/>
        <v>0</v>
      </c>
      <c r="N7103" s="1">
        <f t="shared" si="560"/>
        <v>0</v>
      </c>
      <c r="O7103" s="1">
        <f t="shared" si="561"/>
        <v>0</v>
      </c>
      <c r="P7103" s="1">
        <f t="shared" si="562"/>
        <v>0</v>
      </c>
    </row>
    <row r="7104" spans="1:16" x14ac:dyDescent="0.35">
      <c r="A7104">
        <v>2016</v>
      </c>
      <c r="B7104">
        <v>5</v>
      </c>
      <c r="C7104">
        <v>11</v>
      </c>
      <c r="D7104">
        <v>7</v>
      </c>
      <c r="E7104">
        <v>0</v>
      </c>
      <c r="F7104">
        <v>0</v>
      </c>
      <c r="G7104">
        <v>0</v>
      </c>
      <c r="I7104" s="4">
        <f t="shared" si="563"/>
        <v>2016</v>
      </c>
      <c r="J7104" t="str">
        <f>VLOOKUP(B7104,Lookup!A:B,2,FALSE)</f>
        <v>Kano</v>
      </c>
      <c r="K7104" t="str">
        <f>VLOOKUP(C7104,Lookup!D:E,2,FALSE)</f>
        <v>General Administration</v>
      </c>
      <c r="L7104" t="str">
        <f>VLOOKUP(D7104,Lookup!G:H,2,FALSE)</f>
        <v>Cont to LGs</v>
      </c>
      <c r="M7104" s="1">
        <f t="shared" si="559"/>
        <v>0</v>
      </c>
      <c r="N7104" s="1">
        <f t="shared" si="560"/>
        <v>0</v>
      </c>
      <c r="O7104" s="1">
        <f t="shared" si="561"/>
        <v>0</v>
      </c>
      <c r="P7104" s="1">
        <f t="shared" si="562"/>
        <v>0</v>
      </c>
    </row>
    <row r="7105" spans="1:16" x14ac:dyDescent="0.35">
      <c r="A7105">
        <v>2016</v>
      </c>
      <c r="B7105">
        <v>5</v>
      </c>
      <c r="C7105">
        <v>11</v>
      </c>
      <c r="D7105">
        <v>8</v>
      </c>
      <c r="E7105">
        <v>0</v>
      </c>
      <c r="F7105">
        <v>0</v>
      </c>
      <c r="G7105">
        <v>0</v>
      </c>
      <c r="I7105" s="4">
        <f t="shared" si="563"/>
        <v>2016</v>
      </c>
      <c r="J7105" t="str">
        <f>VLOOKUP(B7105,Lookup!A:B,2,FALSE)</f>
        <v>Kano</v>
      </c>
      <c r="K7105" t="str">
        <f>VLOOKUP(C7105,Lookup!D:E,2,FALSE)</f>
        <v>General Administration</v>
      </c>
      <c r="L7105" t="str">
        <f>VLOOKUP(D7105,Lookup!G:H,2,FALSE)</f>
        <v>Others</v>
      </c>
      <c r="M7105" s="1">
        <f t="shared" si="559"/>
        <v>0</v>
      </c>
      <c r="N7105" s="1">
        <f t="shared" si="560"/>
        <v>0</v>
      </c>
      <c r="O7105" s="1">
        <f t="shared" si="561"/>
        <v>0</v>
      </c>
      <c r="P7105" s="1">
        <f t="shared" si="562"/>
        <v>0</v>
      </c>
    </row>
    <row r="7106" spans="1:16" x14ac:dyDescent="0.35">
      <c r="A7106">
        <v>2016</v>
      </c>
      <c r="B7106">
        <v>5</v>
      </c>
      <c r="C7106">
        <v>13</v>
      </c>
      <c r="D7106">
        <v>1</v>
      </c>
      <c r="E7106">
        <v>12584491600</v>
      </c>
      <c r="F7106">
        <v>0</v>
      </c>
      <c r="G7106">
        <v>9908947035.5001831</v>
      </c>
      <c r="I7106" s="4">
        <f t="shared" si="563"/>
        <v>2016</v>
      </c>
      <c r="J7106" t="str">
        <f>VLOOKUP(B7106,Lookup!A:B,2,FALSE)</f>
        <v>Kano</v>
      </c>
      <c r="K7106" t="str">
        <f>VLOOKUP(C7106,Lookup!D:E,2,FALSE)</f>
        <v>Health</v>
      </c>
      <c r="L7106" t="str">
        <f>VLOOKUP(D7106,Lookup!G:H,2,FALSE)</f>
        <v>Personnel</v>
      </c>
      <c r="M7106" s="1">
        <f t="shared" si="559"/>
        <v>12584491600</v>
      </c>
      <c r="N7106" s="1">
        <f t="shared" si="560"/>
        <v>0</v>
      </c>
      <c r="O7106" s="1">
        <f t="shared" si="561"/>
        <v>12584491600</v>
      </c>
      <c r="P7106" s="1">
        <f t="shared" si="562"/>
        <v>9908947035.5001831</v>
      </c>
    </row>
    <row r="7107" spans="1:16" x14ac:dyDescent="0.35">
      <c r="A7107">
        <v>2016</v>
      </c>
      <c r="B7107">
        <v>5</v>
      </c>
      <c r="C7107">
        <v>13</v>
      </c>
      <c r="D7107">
        <v>2</v>
      </c>
      <c r="E7107">
        <v>668000000</v>
      </c>
      <c r="F7107">
        <v>0</v>
      </c>
      <c r="G7107">
        <v>19721064.489999998</v>
      </c>
      <c r="I7107" s="4">
        <f t="shared" si="563"/>
        <v>2016</v>
      </c>
      <c r="J7107" t="str">
        <f>VLOOKUP(B7107,Lookup!A:B,2,FALSE)</f>
        <v>Kano</v>
      </c>
      <c r="K7107" t="str">
        <f>VLOOKUP(C7107,Lookup!D:E,2,FALSE)</f>
        <v>Health</v>
      </c>
      <c r="L7107" t="str">
        <f>VLOOKUP(D7107,Lookup!G:H,2,FALSE)</f>
        <v>Overhead</v>
      </c>
      <c r="M7107" s="1">
        <f t="shared" si="559"/>
        <v>668000000</v>
      </c>
      <c r="N7107" s="1">
        <f t="shared" si="560"/>
        <v>0</v>
      </c>
      <c r="O7107" s="1">
        <f t="shared" si="561"/>
        <v>668000000</v>
      </c>
      <c r="P7107" s="1">
        <f t="shared" si="562"/>
        <v>19721064.489999998</v>
      </c>
    </row>
    <row r="7108" spans="1:16" x14ac:dyDescent="0.35">
      <c r="A7108">
        <v>2016</v>
      </c>
      <c r="B7108">
        <v>5</v>
      </c>
      <c r="C7108">
        <v>13</v>
      </c>
      <c r="D7108">
        <v>3</v>
      </c>
      <c r="E7108">
        <v>0</v>
      </c>
      <c r="F7108">
        <v>0</v>
      </c>
      <c r="G7108">
        <v>145897236.81</v>
      </c>
      <c r="I7108" s="4">
        <f t="shared" si="563"/>
        <v>2016</v>
      </c>
      <c r="J7108" t="str">
        <f>VLOOKUP(B7108,Lookup!A:B,2,FALSE)</f>
        <v>Kano</v>
      </c>
      <c r="K7108" t="str">
        <f>VLOOKUP(C7108,Lookup!D:E,2,FALSE)</f>
        <v>Health</v>
      </c>
      <c r="L7108" t="str">
        <f>VLOOKUP(D7108,Lookup!G:H,2,FALSE)</f>
        <v>Unclassified Subventions</v>
      </c>
      <c r="M7108" s="1">
        <f t="shared" ref="M7108:M7171" si="564">E7108</f>
        <v>0</v>
      </c>
      <c r="N7108" s="1">
        <f t="shared" ref="N7108:N7171" si="565">F7108</f>
        <v>0</v>
      </c>
      <c r="O7108" s="1">
        <f t="shared" ref="O7108:O7171" si="566">M7108+N7108</f>
        <v>0</v>
      </c>
      <c r="P7108" s="1">
        <f t="shared" ref="P7108:P7171" si="567">G7108</f>
        <v>145897236.81</v>
      </c>
    </row>
    <row r="7109" spans="1:16" x14ac:dyDescent="0.35">
      <c r="A7109">
        <v>2016</v>
      </c>
      <c r="B7109">
        <v>5</v>
      </c>
      <c r="C7109">
        <v>13</v>
      </c>
      <c r="D7109">
        <v>4</v>
      </c>
      <c r="E7109">
        <v>0</v>
      </c>
      <c r="F7109">
        <v>0</v>
      </c>
      <c r="G7109">
        <v>1401302252.1900001</v>
      </c>
      <c r="I7109" s="4">
        <f t="shared" si="563"/>
        <v>2016</v>
      </c>
      <c r="J7109" t="str">
        <f>VLOOKUP(B7109,Lookup!A:B,2,FALSE)</f>
        <v>Kano</v>
      </c>
      <c r="K7109" t="str">
        <f>VLOOKUP(C7109,Lookup!D:E,2,FALSE)</f>
        <v>Health</v>
      </c>
      <c r="L7109" t="str">
        <f>VLOOKUP(D7109,Lookup!G:H,2,FALSE)</f>
        <v>P &amp; G</v>
      </c>
      <c r="M7109" s="1">
        <f t="shared" si="564"/>
        <v>0</v>
      </c>
      <c r="N7109" s="1">
        <f t="shared" si="565"/>
        <v>0</v>
      </c>
      <c r="O7109" s="1">
        <f t="shared" si="566"/>
        <v>0</v>
      </c>
      <c r="P7109" s="1">
        <f t="shared" si="567"/>
        <v>1401302252.1900001</v>
      </c>
    </row>
    <row r="7110" spans="1:16" x14ac:dyDescent="0.35">
      <c r="A7110">
        <v>2016</v>
      </c>
      <c r="B7110">
        <v>5</v>
      </c>
      <c r="C7110">
        <v>13</v>
      </c>
      <c r="D7110">
        <v>5</v>
      </c>
      <c r="E7110">
        <v>0</v>
      </c>
      <c r="F7110">
        <v>0</v>
      </c>
      <c r="G7110">
        <v>0</v>
      </c>
      <c r="I7110" s="4">
        <f t="shared" si="563"/>
        <v>2016</v>
      </c>
      <c r="J7110" t="str">
        <f>VLOOKUP(B7110,Lookup!A:B,2,FALSE)</f>
        <v>Kano</v>
      </c>
      <c r="K7110" t="str">
        <f>VLOOKUP(C7110,Lookup!D:E,2,FALSE)</f>
        <v>Health</v>
      </c>
      <c r="L7110" t="str">
        <f>VLOOKUP(D7110,Lookup!G:H,2,FALSE)</f>
        <v>Other CRF</v>
      </c>
      <c r="M7110" s="1">
        <f t="shared" si="564"/>
        <v>0</v>
      </c>
      <c r="N7110" s="1">
        <f t="shared" si="565"/>
        <v>0</v>
      </c>
      <c r="O7110" s="1">
        <f t="shared" si="566"/>
        <v>0</v>
      </c>
      <c r="P7110" s="1">
        <f t="shared" si="567"/>
        <v>0</v>
      </c>
    </row>
    <row r="7111" spans="1:16" x14ac:dyDescent="0.35">
      <c r="A7111">
        <v>2016</v>
      </c>
      <c r="B7111">
        <v>5</v>
      </c>
      <c r="C7111">
        <v>13</v>
      </c>
      <c r="D7111">
        <v>6</v>
      </c>
      <c r="E7111">
        <v>0</v>
      </c>
      <c r="F7111">
        <v>0</v>
      </c>
      <c r="G7111">
        <v>0</v>
      </c>
      <c r="I7111" s="4">
        <f t="shared" si="563"/>
        <v>2016</v>
      </c>
      <c r="J7111" t="str">
        <f>VLOOKUP(B7111,Lookup!A:B,2,FALSE)</f>
        <v>Kano</v>
      </c>
      <c r="K7111" t="str">
        <f>VLOOKUP(C7111,Lookup!D:E,2,FALSE)</f>
        <v>Health</v>
      </c>
      <c r="L7111" t="str">
        <f>VLOOKUP(D7111,Lookup!G:H,2,FALSE)</f>
        <v>Public Debt Charges</v>
      </c>
      <c r="M7111" s="1">
        <f t="shared" si="564"/>
        <v>0</v>
      </c>
      <c r="N7111" s="1">
        <f t="shared" si="565"/>
        <v>0</v>
      </c>
      <c r="O7111" s="1">
        <f t="shared" si="566"/>
        <v>0</v>
      </c>
      <c r="P7111" s="1">
        <f t="shared" si="567"/>
        <v>0</v>
      </c>
    </row>
    <row r="7112" spans="1:16" x14ac:dyDescent="0.35">
      <c r="A7112">
        <v>2016</v>
      </c>
      <c r="B7112">
        <v>5</v>
      </c>
      <c r="C7112">
        <v>13</v>
      </c>
      <c r="D7112">
        <v>7</v>
      </c>
      <c r="E7112">
        <v>0</v>
      </c>
      <c r="F7112">
        <v>0</v>
      </c>
      <c r="G7112">
        <v>0</v>
      </c>
      <c r="I7112" s="4">
        <f t="shared" si="563"/>
        <v>2016</v>
      </c>
      <c r="J7112" t="str">
        <f>VLOOKUP(B7112,Lookup!A:B,2,FALSE)</f>
        <v>Kano</v>
      </c>
      <c r="K7112" t="str">
        <f>VLOOKUP(C7112,Lookup!D:E,2,FALSE)</f>
        <v>Health</v>
      </c>
      <c r="L7112" t="str">
        <f>VLOOKUP(D7112,Lookup!G:H,2,FALSE)</f>
        <v>Cont to LGs</v>
      </c>
      <c r="M7112" s="1">
        <f t="shared" si="564"/>
        <v>0</v>
      </c>
      <c r="N7112" s="1">
        <f t="shared" si="565"/>
        <v>0</v>
      </c>
      <c r="O7112" s="1">
        <f t="shared" si="566"/>
        <v>0</v>
      </c>
      <c r="P7112" s="1">
        <f t="shared" si="567"/>
        <v>0</v>
      </c>
    </row>
    <row r="7113" spans="1:16" x14ac:dyDescent="0.35">
      <c r="A7113">
        <v>2016</v>
      </c>
      <c r="B7113">
        <v>5</v>
      </c>
      <c r="C7113">
        <v>13</v>
      </c>
      <c r="D7113">
        <v>8</v>
      </c>
      <c r="E7113">
        <v>0</v>
      </c>
      <c r="F7113">
        <v>0</v>
      </c>
      <c r="G7113">
        <v>0</v>
      </c>
      <c r="I7113" s="4">
        <f t="shared" si="563"/>
        <v>2016</v>
      </c>
      <c r="J7113" t="str">
        <f>VLOOKUP(B7113,Lookup!A:B,2,FALSE)</f>
        <v>Kano</v>
      </c>
      <c r="K7113" t="str">
        <f>VLOOKUP(C7113,Lookup!D:E,2,FALSE)</f>
        <v>Health</v>
      </c>
      <c r="L7113" t="str">
        <f>VLOOKUP(D7113,Lookup!G:H,2,FALSE)</f>
        <v>Others</v>
      </c>
      <c r="M7113" s="1">
        <f t="shared" si="564"/>
        <v>0</v>
      </c>
      <c r="N7113" s="1">
        <f t="shared" si="565"/>
        <v>0</v>
      </c>
      <c r="O7113" s="1">
        <f t="shared" si="566"/>
        <v>0</v>
      </c>
      <c r="P7113" s="1">
        <f t="shared" si="567"/>
        <v>0</v>
      </c>
    </row>
    <row r="7114" spans="1:16" x14ac:dyDescent="0.35">
      <c r="A7114">
        <v>2016</v>
      </c>
      <c r="B7114">
        <v>5</v>
      </c>
      <c r="C7114">
        <v>16</v>
      </c>
      <c r="D7114">
        <v>1</v>
      </c>
      <c r="E7114">
        <v>904007000</v>
      </c>
      <c r="F7114">
        <v>0</v>
      </c>
      <c r="G7114">
        <v>602385863.76318157</v>
      </c>
      <c r="I7114" s="4">
        <f t="shared" si="563"/>
        <v>2016</v>
      </c>
      <c r="J7114" t="str">
        <f>VLOOKUP(B7114,Lookup!A:B,2,FALSE)</f>
        <v>Kano</v>
      </c>
      <c r="K7114" t="str">
        <f>VLOOKUP(C7114,Lookup!D:E,2,FALSE)</f>
        <v>Information, Culture &amp; Tourism</v>
      </c>
      <c r="L7114" t="str">
        <f>VLOOKUP(D7114,Lookup!G:H,2,FALSE)</f>
        <v>Personnel</v>
      </c>
      <c r="M7114" s="1">
        <f t="shared" si="564"/>
        <v>904007000</v>
      </c>
      <c r="N7114" s="1">
        <f t="shared" si="565"/>
        <v>0</v>
      </c>
      <c r="O7114" s="1">
        <f t="shared" si="566"/>
        <v>904007000</v>
      </c>
      <c r="P7114" s="1">
        <f t="shared" si="567"/>
        <v>602385863.76318157</v>
      </c>
    </row>
    <row r="7115" spans="1:16" x14ac:dyDescent="0.35">
      <c r="A7115">
        <v>2016</v>
      </c>
      <c r="B7115">
        <v>5</v>
      </c>
      <c r="C7115">
        <v>16</v>
      </c>
      <c r="D7115">
        <v>2</v>
      </c>
      <c r="E7115">
        <v>407000000</v>
      </c>
      <c r="F7115">
        <v>0</v>
      </c>
      <c r="G7115">
        <v>645726720.28000009</v>
      </c>
      <c r="I7115" s="4">
        <f t="shared" si="563"/>
        <v>2016</v>
      </c>
      <c r="J7115" t="str">
        <f>VLOOKUP(B7115,Lookup!A:B,2,FALSE)</f>
        <v>Kano</v>
      </c>
      <c r="K7115" t="str">
        <f>VLOOKUP(C7115,Lookup!D:E,2,FALSE)</f>
        <v>Information, Culture &amp; Tourism</v>
      </c>
      <c r="L7115" t="str">
        <f>VLOOKUP(D7115,Lookup!G:H,2,FALSE)</f>
        <v>Overhead</v>
      </c>
      <c r="M7115" s="1">
        <f t="shared" si="564"/>
        <v>407000000</v>
      </c>
      <c r="N7115" s="1">
        <f t="shared" si="565"/>
        <v>0</v>
      </c>
      <c r="O7115" s="1">
        <f t="shared" si="566"/>
        <v>407000000</v>
      </c>
      <c r="P7115" s="1">
        <f t="shared" si="567"/>
        <v>645726720.28000009</v>
      </c>
    </row>
    <row r="7116" spans="1:16" x14ac:dyDescent="0.35">
      <c r="A7116">
        <v>2016</v>
      </c>
      <c r="B7116">
        <v>5</v>
      </c>
      <c r="C7116">
        <v>16</v>
      </c>
      <c r="D7116">
        <v>3</v>
      </c>
      <c r="E7116">
        <v>0</v>
      </c>
      <c r="F7116">
        <v>0</v>
      </c>
      <c r="G7116">
        <v>114103339.78999999</v>
      </c>
      <c r="I7116" s="4">
        <f t="shared" si="563"/>
        <v>2016</v>
      </c>
      <c r="J7116" t="str">
        <f>VLOOKUP(B7116,Lookup!A:B,2,FALSE)</f>
        <v>Kano</v>
      </c>
      <c r="K7116" t="str">
        <f>VLOOKUP(C7116,Lookup!D:E,2,FALSE)</f>
        <v>Information, Culture &amp; Tourism</v>
      </c>
      <c r="L7116" t="str">
        <f>VLOOKUP(D7116,Lookup!G:H,2,FALSE)</f>
        <v>Unclassified Subventions</v>
      </c>
      <c r="M7116" s="1">
        <f t="shared" si="564"/>
        <v>0</v>
      </c>
      <c r="N7116" s="1">
        <f t="shared" si="565"/>
        <v>0</v>
      </c>
      <c r="O7116" s="1">
        <f t="shared" si="566"/>
        <v>0</v>
      </c>
      <c r="P7116" s="1">
        <f t="shared" si="567"/>
        <v>114103339.78999999</v>
      </c>
    </row>
    <row r="7117" spans="1:16" x14ac:dyDescent="0.35">
      <c r="A7117">
        <v>2016</v>
      </c>
      <c r="B7117">
        <v>5</v>
      </c>
      <c r="C7117">
        <v>16</v>
      </c>
      <c r="D7117">
        <v>4</v>
      </c>
      <c r="E7117">
        <v>0</v>
      </c>
      <c r="F7117">
        <v>0</v>
      </c>
      <c r="G7117">
        <v>86821050.719999999</v>
      </c>
      <c r="I7117" s="4">
        <f t="shared" si="563"/>
        <v>2016</v>
      </c>
      <c r="J7117" t="str">
        <f>VLOOKUP(B7117,Lookup!A:B,2,FALSE)</f>
        <v>Kano</v>
      </c>
      <c r="K7117" t="str">
        <f>VLOOKUP(C7117,Lookup!D:E,2,FALSE)</f>
        <v>Information, Culture &amp; Tourism</v>
      </c>
      <c r="L7117" t="str">
        <f>VLOOKUP(D7117,Lookup!G:H,2,FALSE)</f>
        <v>P &amp; G</v>
      </c>
      <c r="M7117" s="1">
        <f t="shared" si="564"/>
        <v>0</v>
      </c>
      <c r="N7117" s="1">
        <f t="shared" si="565"/>
        <v>0</v>
      </c>
      <c r="O7117" s="1">
        <f t="shared" si="566"/>
        <v>0</v>
      </c>
      <c r="P7117" s="1">
        <f t="shared" si="567"/>
        <v>86821050.719999999</v>
      </c>
    </row>
    <row r="7118" spans="1:16" x14ac:dyDescent="0.35">
      <c r="A7118">
        <v>2016</v>
      </c>
      <c r="B7118">
        <v>5</v>
      </c>
      <c r="C7118">
        <v>16</v>
      </c>
      <c r="D7118">
        <v>5</v>
      </c>
      <c r="E7118">
        <v>0</v>
      </c>
      <c r="F7118">
        <v>0</v>
      </c>
      <c r="G7118">
        <v>0</v>
      </c>
      <c r="I7118" s="4">
        <f t="shared" si="563"/>
        <v>2016</v>
      </c>
      <c r="J7118" t="str">
        <f>VLOOKUP(B7118,Lookup!A:B,2,FALSE)</f>
        <v>Kano</v>
      </c>
      <c r="K7118" t="str">
        <f>VLOOKUP(C7118,Lookup!D:E,2,FALSE)</f>
        <v>Information, Culture &amp; Tourism</v>
      </c>
      <c r="L7118" t="str">
        <f>VLOOKUP(D7118,Lookup!G:H,2,FALSE)</f>
        <v>Other CRF</v>
      </c>
      <c r="M7118" s="1">
        <f t="shared" si="564"/>
        <v>0</v>
      </c>
      <c r="N7118" s="1">
        <f t="shared" si="565"/>
        <v>0</v>
      </c>
      <c r="O7118" s="1">
        <f t="shared" si="566"/>
        <v>0</v>
      </c>
      <c r="P7118" s="1">
        <f t="shared" si="567"/>
        <v>0</v>
      </c>
    </row>
    <row r="7119" spans="1:16" x14ac:dyDescent="0.35">
      <c r="A7119">
        <v>2016</v>
      </c>
      <c r="B7119">
        <v>5</v>
      </c>
      <c r="C7119">
        <v>16</v>
      </c>
      <c r="D7119">
        <v>6</v>
      </c>
      <c r="E7119">
        <v>0</v>
      </c>
      <c r="F7119">
        <v>0</v>
      </c>
      <c r="G7119">
        <v>0</v>
      </c>
      <c r="I7119" s="4">
        <f t="shared" si="563"/>
        <v>2016</v>
      </c>
      <c r="J7119" t="str">
        <f>VLOOKUP(B7119,Lookup!A:B,2,FALSE)</f>
        <v>Kano</v>
      </c>
      <c r="K7119" t="str">
        <f>VLOOKUP(C7119,Lookup!D:E,2,FALSE)</f>
        <v>Information, Culture &amp; Tourism</v>
      </c>
      <c r="L7119" t="str">
        <f>VLOOKUP(D7119,Lookup!G:H,2,FALSE)</f>
        <v>Public Debt Charges</v>
      </c>
      <c r="M7119" s="1">
        <f t="shared" si="564"/>
        <v>0</v>
      </c>
      <c r="N7119" s="1">
        <f t="shared" si="565"/>
        <v>0</v>
      </c>
      <c r="O7119" s="1">
        <f t="shared" si="566"/>
        <v>0</v>
      </c>
      <c r="P7119" s="1">
        <f t="shared" si="567"/>
        <v>0</v>
      </c>
    </row>
    <row r="7120" spans="1:16" x14ac:dyDescent="0.35">
      <c r="A7120">
        <v>2016</v>
      </c>
      <c r="B7120">
        <v>5</v>
      </c>
      <c r="C7120">
        <v>16</v>
      </c>
      <c r="D7120">
        <v>7</v>
      </c>
      <c r="E7120">
        <v>0</v>
      </c>
      <c r="F7120">
        <v>0</v>
      </c>
      <c r="G7120">
        <v>0</v>
      </c>
      <c r="I7120" s="4">
        <f t="shared" si="563"/>
        <v>2016</v>
      </c>
      <c r="J7120" t="str">
        <f>VLOOKUP(B7120,Lookup!A:B,2,FALSE)</f>
        <v>Kano</v>
      </c>
      <c r="K7120" t="str">
        <f>VLOOKUP(C7120,Lookup!D:E,2,FALSE)</f>
        <v>Information, Culture &amp; Tourism</v>
      </c>
      <c r="L7120" t="str">
        <f>VLOOKUP(D7120,Lookup!G:H,2,FALSE)</f>
        <v>Cont to LGs</v>
      </c>
      <c r="M7120" s="1">
        <f t="shared" si="564"/>
        <v>0</v>
      </c>
      <c r="N7120" s="1">
        <f t="shared" si="565"/>
        <v>0</v>
      </c>
      <c r="O7120" s="1">
        <f t="shared" si="566"/>
        <v>0</v>
      </c>
      <c r="P7120" s="1">
        <f t="shared" si="567"/>
        <v>0</v>
      </c>
    </row>
    <row r="7121" spans="1:16" x14ac:dyDescent="0.35">
      <c r="A7121">
        <v>2016</v>
      </c>
      <c r="B7121">
        <v>5</v>
      </c>
      <c r="C7121">
        <v>16</v>
      </c>
      <c r="D7121">
        <v>8</v>
      </c>
      <c r="E7121">
        <v>0</v>
      </c>
      <c r="F7121">
        <v>0</v>
      </c>
      <c r="G7121">
        <v>0</v>
      </c>
      <c r="I7121" s="4">
        <f t="shared" si="563"/>
        <v>2016</v>
      </c>
      <c r="J7121" t="str">
        <f>VLOOKUP(B7121,Lookup!A:B,2,FALSE)</f>
        <v>Kano</v>
      </c>
      <c r="K7121" t="str">
        <f>VLOOKUP(C7121,Lookup!D:E,2,FALSE)</f>
        <v>Information, Culture &amp; Tourism</v>
      </c>
      <c r="L7121" t="str">
        <f>VLOOKUP(D7121,Lookup!G:H,2,FALSE)</f>
        <v>Others</v>
      </c>
      <c r="M7121" s="1">
        <f t="shared" si="564"/>
        <v>0</v>
      </c>
      <c r="N7121" s="1">
        <f t="shared" si="565"/>
        <v>0</v>
      </c>
      <c r="O7121" s="1">
        <f t="shared" si="566"/>
        <v>0</v>
      </c>
      <c r="P7121" s="1">
        <f t="shared" si="567"/>
        <v>0</v>
      </c>
    </row>
    <row r="7122" spans="1:16" x14ac:dyDescent="0.35">
      <c r="A7122">
        <v>2016</v>
      </c>
      <c r="B7122">
        <v>5</v>
      </c>
      <c r="C7122">
        <v>17</v>
      </c>
      <c r="D7122">
        <v>1</v>
      </c>
      <c r="E7122">
        <v>546916000</v>
      </c>
      <c r="F7122">
        <v>0</v>
      </c>
      <c r="G7122">
        <v>391919782.90954137</v>
      </c>
      <c r="I7122" s="4">
        <f t="shared" si="563"/>
        <v>2016</v>
      </c>
      <c r="J7122" t="str">
        <f>VLOOKUP(B7122,Lookup!A:B,2,FALSE)</f>
        <v>Kano</v>
      </c>
      <c r="K7122" t="str">
        <f>VLOOKUP(C7122,Lookup!D:E,2,FALSE)</f>
        <v>Infrastructure</v>
      </c>
      <c r="L7122" t="str">
        <f>VLOOKUP(D7122,Lookup!G:H,2,FALSE)</f>
        <v>Personnel</v>
      </c>
      <c r="M7122" s="1">
        <f t="shared" si="564"/>
        <v>546916000</v>
      </c>
      <c r="N7122" s="1">
        <f t="shared" si="565"/>
        <v>0</v>
      </c>
      <c r="O7122" s="1">
        <f t="shared" si="566"/>
        <v>546916000</v>
      </c>
      <c r="P7122" s="1">
        <f t="shared" si="567"/>
        <v>391919782.90954137</v>
      </c>
    </row>
    <row r="7123" spans="1:16" x14ac:dyDescent="0.35">
      <c r="A7123">
        <v>2016</v>
      </c>
      <c r="B7123">
        <v>5</v>
      </c>
      <c r="C7123">
        <v>17</v>
      </c>
      <c r="D7123">
        <v>2</v>
      </c>
      <c r="E7123">
        <v>300000000</v>
      </c>
      <c r="F7123">
        <v>0</v>
      </c>
      <c r="G7123">
        <v>37739423.32</v>
      </c>
      <c r="I7123" s="4">
        <f t="shared" si="563"/>
        <v>2016</v>
      </c>
      <c r="J7123" t="str">
        <f>VLOOKUP(B7123,Lookup!A:B,2,FALSE)</f>
        <v>Kano</v>
      </c>
      <c r="K7123" t="str">
        <f>VLOOKUP(C7123,Lookup!D:E,2,FALSE)</f>
        <v>Infrastructure</v>
      </c>
      <c r="L7123" t="str">
        <f>VLOOKUP(D7123,Lookup!G:H,2,FALSE)</f>
        <v>Overhead</v>
      </c>
      <c r="M7123" s="1">
        <f t="shared" si="564"/>
        <v>300000000</v>
      </c>
      <c r="N7123" s="1">
        <f t="shared" si="565"/>
        <v>0</v>
      </c>
      <c r="O7123" s="1">
        <f t="shared" si="566"/>
        <v>300000000</v>
      </c>
      <c r="P7123" s="1">
        <f t="shared" si="567"/>
        <v>37739423.32</v>
      </c>
    </row>
    <row r="7124" spans="1:16" x14ac:dyDescent="0.35">
      <c r="A7124">
        <v>2016</v>
      </c>
      <c r="B7124">
        <v>5</v>
      </c>
      <c r="C7124">
        <v>17</v>
      </c>
      <c r="D7124">
        <v>3</v>
      </c>
      <c r="E7124">
        <v>0</v>
      </c>
      <c r="F7124">
        <v>0</v>
      </c>
      <c r="G7124">
        <v>0</v>
      </c>
      <c r="I7124" s="4">
        <f t="shared" si="563"/>
        <v>2016</v>
      </c>
      <c r="J7124" t="str">
        <f>VLOOKUP(B7124,Lookup!A:B,2,FALSE)</f>
        <v>Kano</v>
      </c>
      <c r="K7124" t="str">
        <f>VLOOKUP(C7124,Lookup!D:E,2,FALSE)</f>
        <v>Infrastructure</v>
      </c>
      <c r="L7124" t="str">
        <f>VLOOKUP(D7124,Lookup!G:H,2,FALSE)</f>
        <v>Unclassified Subventions</v>
      </c>
      <c r="M7124" s="1">
        <f t="shared" si="564"/>
        <v>0</v>
      </c>
      <c r="N7124" s="1">
        <f t="shared" si="565"/>
        <v>0</v>
      </c>
      <c r="O7124" s="1">
        <f t="shared" si="566"/>
        <v>0</v>
      </c>
      <c r="P7124" s="1">
        <f t="shared" si="567"/>
        <v>0</v>
      </c>
    </row>
    <row r="7125" spans="1:16" x14ac:dyDescent="0.35">
      <c r="A7125">
        <v>2016</v>
      </c>
      <c r="B7125">
        <v>5</v>
      </c>
      <c r="C7125">
        <v>17</v>
      </c>
      <c r="D7125">
        <v>4</v>
      </c>
      <c r="E7125">
        <v>0</v>
      </c>
      <c r="F7125">
        <v>0</v>
      </c>
      <c r="G7125">
        <v>68370378.049999997</v>
      </c>
      <c r="I7125" s="4">
        <f t="shared" si="563"/>
        <v>2016</v>
      </c>
      <c r="J7125" t="str">
        <f>VLOOKUP(B7125,Lookup!A:B,2,FALSE)</f>
        <v>Kano</v>
      </c>
      <c r="K7125" t="str">
        <f>VLOOKUP(C7125,Lookup!D:E,2,FALSE)</f>
        <v>Infrastructure</v>
      </c>
      <c r="L7125" t="str">
        <f>VLOOKUP(D7125,Lookup!G:H,2,FALSE)</f>
        <v>P &amp; G</v>
      </c>
      <c r="M7125" s="1">
        <f t="shared" si="564"/>
        <v>0</v>
      </c>
      <c r="N7125" s="1">
        <f t="shared" si="565"/>
        <v>0</v>
      </c>
      <c r="O7125" s="1">
        <f t="shared" si="566"/>
        <v>0</v>
      </c>
      <c r="P7125" s="1">
        <f t="shared" si="567"/>
        <v>68370378.049999997</v>
      </c>
    </row>
    <row r="7126" spans="1:16" x14ac:dyDescent="0.35">
      <c r="A7126">
        <v>2016</v>
      </c>
      <c r="B7126">
        <v>5</v>
      </c>
      <c r="C7126">
        <v>17</v>
      </c>
      <c r="D7126">
        <v>5</v>
      </c>
      <c r="E7126">
        <v>0</v>
      </c>
      <c r="F7126">
        <v>0</v>
      </c>
      <c r="G7126">
        <v>0</v>
      </c>
      <c r="I7126" s="4">
        <f t="shared" si="563"/>
        <v>2016</v>
      </c>
      <c r="J7126" t="str">
        <f>VLOOKUP(B7126,Lookup!A:B,2,FALSE)</f>
        <v>Kano</v>
      </c>
      <c r="K7126" t="str">
        <f>VLOOKUP(C7126,Lookup!D:E,2,FALSE)</f>
        <v>Infrastructure</v>
      </c>
      <c r="L7126" t="str">
        <f>VLOOKUP(D7126,Lookup!G:H,2,FALSE)</f>
        <v>Other CRF</v>
      </c>
      <c r="M7126" s="1">
        <f t="shared" si="564"/>
        <v>0</v>
      </c>
      <c r="N7126" s="1">
        <f t="shared" si="565"/>
        <v>0</v>
      </c>
      <c r="O7126" s="1">
        <f t="shared" si="566"/>
        <v>0</v>
      </c>
      <c r="P7126" s="1">
        <f t="shared" si="567"/>
        <v>0</v>
      </c>
    </row>
    <row r="7127" spans="1:16" x14ac:dyDescent="0.35">
      <c r="A7127">
        <v>2016</v>
      </c>
      <c r="B7127">
        <v>5</v>
      </c>
      <c r="C7127">
        <v>17</v>
      </c>
      <c r="D7127">
        <v>6</v>
      </c>
      <c r="E7127">
        <v>0</v>
      </c>
      <c r="F7127">
        <v>0</v>
      </c>
      <c r="G7127">
        <v>0</v>
      </c>
      <c r="I7127" s="4">
        <f t="shared" si="563"/>
        <v>2016</v>
      </c>
      <c r="J7127" t="str">
        <f>VLOOKUP(B7127,Lookup!A:B,2,FALSE)</f>
        <v>Kano</v>
      </c>
      <c r="K7127" t="str">
        <f>VLOOKUP(C7127,Lookup!D:E,2,FALSE)</f>
        <v>Infrastructure</v>
      </c>
      <c r="L7127" t="str">
        <f>VLOOKUP(D7127,Lookup!G:H,2,FALSE)</f>
        <v>Public Debt Charges</v>
      </c>
      <c r="M7127" s="1">
        <f t="shared" si="564"/>
        <v>0</v>
      </c>
      <c r="N7127" s="1">
        <f t="shared" si="565"/>
        <v>0</v>
      </c>
      <c r="O7127" s="1">
        <f t="shared" si="566"/>
        <v>0</v>
      </c>
      <c r="P7127" s="1">
        <f t="shared" si="567"/>
        <v>0</v>
      </c>
    </row>
    <row r="7128" spans="1:16" x14ac:dyDescent="0.35">
      <c r="A7128">
        <v>2016</v>
      </c>
      <c r="B7128">
        <v>5</v>
      </c>
      <c r="C7128">
        <v>17</v>
      </c>
      <c r="D7128">
        <v>7</v>
      </c>
      <c r="E7128">
        <v>0</v>
      </c>
      <c r="F7128">
        <v>0</v>
      </c>
      <c r="G7128">
        <v>0</v>
      </c>
      <c r="I7128" s="4">
        <f t="shared" si="563"/>
        <v>2016</v>
      </c>
      <c r="J7128" t="str">
        <f>VLOOKUP(B7128,Lookup!A:B,2,FALSE)</f>
        <v>Kano</v>
      </c>
      <c r="K7128" t="str">
        <f>VLOOKUP(C7128,Lookup!D:E,2,FALSE)</f>
        <v>Infrastructure</v>
      </c>
      <c r="L7128" t="str">
        <f>VLOOKUP(D7128,Lookup!G:H,2,FALSE)</f>
        <v>Cont to LGs</v>
      </c>
      <c r="M7128" s="1">
        <f t="shared" si="564"/>
        <v>0</v>
      </c>
      <c r="N7128" s="1">
        <f t="shared" si="565"/>
        <v>0</v>
      </c>
      <c r="O7128" s="1">
        <f t="shared" si="566"/>
        <v>0</v>
      </c>
      <c r="P7128" s="1">
        <f t="shared" si="567"/>
        <v>0</v>
      </c>
    </row>
    <row r="7129" spans="1:16" x14ac:dyDescent="0.35">
      <c r="A7129">
        <v>2016</v>
      </c>
      <c r="B7129">
        <v>5</v>
      </c>
      <c r="C7129">
        <v>17</v>
      </c>
      <c r="D7129">
        <v>8</v>
      </c>
      <c r="E7129">
        <v>0</v>
      </c>
      <c r="F7129">
        <v>0</v>
      </c>
      <c r="G7129">
        <v>0</v>
      </c>
      <c r="I7129" s="4">
        <f t="shared" si="563"/>
        <v>2016</v>
      </c>
      <c r="J7129" t="str">
        <f>VLOOKUP(B7129,Lookup!A:B,2,FALSE)</f>
        <v>Kano</v>
      </c>
      <c r="K7129" t="str">
        <f>VLOOKUP(C7129,Lookup!D:E,2,FALSE)</f>
        <v>Infrastructure</v>
      </c>
      <c r="L7129" t="str">
        <f>VLOOKUP(D7129,Lookup!G:H,2,FALSE)</f>
        <v>Others</v>
      </c>
      <c r="M7129" s="1">
        <f t="shared" si="564"/>
        <v>0</v>
      </c>
      <c r="N7129" s="1">
        <f t="shared" si="565"/>
        <v>0</v>
      </c>
      <c r="O7129" s="1">
        <f t="shared" si="566"/>
        <v>0</v>
      </c>
      <c r="P7129" s="1">
        <f t="shared" si="567"/>
        <v>0</v>
      </c>
    </row>
    <row r="7130" spans="1:16" x14ac:dyDescent="0.35">
      <c r="A7130">
        <v>2016</v>
      </c>
      <c r="B7130">
        <v>5</v>
      </c>
      <c r="C7130">
        <v>27</v>
      </c>
      <c r="D7130">
        <v>1</v>
      </c>
      <c r="E7130">
        <v>127851000</v>
      </c>
      <c r="F7130">
        <v>0</v>
      </c>
      <c r="G7130">
        <v>47931678.092471704</v>
      </c>
      <c r="I7130" s="4">
        <f t="shared" si="563"/>
        <v>2016</v>
      </c>
      <c r="J7130" t="str">
        <f>VLOOKUP(B7130,Lookup!A:B,2,FALSE)</f>
        <v>Kano</v>
      </c>
      <c r="K7130" t="str">
        <f>VLOOKUP(C7130,Lookup!D:E,2,FALSE)</f>
        <v>Power/Energy</v>
      </c>
      <c r="L7130" t="str">
        <f>VLOOKUP(D7130,Lookup!G:H,2,FALSE)</f>
        <v>Personnel</v>
      </c>
      <c r="M7130" s="1">
        <f t="shared" si="564"/>
        <v>127851000</v>
      </c>
      <c r="N7130" s="1">
        <f t="shared" si="565"/>
        <v>0</v>
      </c>
      <c r="O7130" s="1">
        <f t="shared" si="566"/>
        <v>127851000</v>
      </c>
      <c r="P7130" s="1">
        <f t="shared" si="567"/>
        <v>47931678.092471704</v>
      </c>
    </row>
    <row r="7131" spans="1:16" x14ac:dyDescent="0.35">
      <c r="A7131">
        <v>2016</v>
      </c>
      <c r="B7131">
        <v>5</v>
      </c>
      <c r="C7131">
        <v>27</v>
      </c>
      <c r="D7131">
        <v>2</v>
      </c>
      <c r="E7131">
        <v>53400000</v>
      </c>
      <c r="F7131">
        <v>0</v>
      </c>
      <c r="G7131">
        <v>0</v>
      </c>
      <c r="I7131" s="4">
        <f t="shared" si="563"/>
        <v>2016</v>
      </c>
      <c r="J7131" t="str">
        <f>VLOOKUP(B7131,Lookup!A:B,2,FALSE)</f>
        <v>Kano</v>
      </c>
      <c r="K7131" t="str">
        <f>VLOOKUP(C7131,Lookup!D:E,2,FALSE)</f>
        <v>Power/Energy</v>
      </c>
      <c r="L7131" t="str">
        <f>VLOOKUP(D7131,Lookup!G:H,2,FALSE)</f>
        <v>Overhead</v>
      </c>
      <c r="M7131" s="1">
        <f t="shared" si="564"/>
        <v>53400000</v>
      </c>
      <c r="N7131" s="1">
        <f t="shared" si="565"/>
        <v>0</v>
      </c>
      <c r="O7131" s="1">
        <f t="shared" si="566"/>
        <v>53400000</v>
      </c>
      <c r="P7131" s="1">
        <f t="shared" si="567"/>
        <v>0</v>
      </c>
    </row>
    <row r="7132" spans="1:16" x14ac:dyDescent="0.35">
      <c r="A7132">
        <v>2016</v>
      </c>
      <c r="B7132">
        <v>5</v>
      </c>
      <c r="C7132">
        <v>27</v>
      </c>
      <c r="D7132">
        <v>3</v>
      </c>
      <c r="E7132">
        <v>0</v>
      </c>
      <c r="F7132">
        <v>0</v>
      </c>
      <c r="G7132">
        <v>0</v>
      </c>
      <c r="I7132" s="4">
        <f t="shared" si="563"/>
        <v>2016</v>
      </c>
      <c r="J7132" t="str">
        <f>VLOOKUP(B7132,Lookup!A:B,2,FALSE)</f>
        <v>Kano</v>
      </c>
      <c r="K7132" t="str">
        <f>VLOOKUP(C7132,Lookup!D:E,2,FALSE)</f>
        <v>Power/Energy</v>
      </c>
      <c r="L7132" t="str">
        <f>VLOOKUP(D7132,Lookup!G:H,2,FALSE)</f>
        <v>Unclassified Subventions</v>
      </c>
      <c r="M7132" s="1">
        <f t="shared" si="564"/>
        <v>0</v>
      </c>
      <c r="N7132" s="1">
        <f t="shared" si="565"/>
        <v>0</v>
      </c>
      <c r="O7132" s="1">
        <f t="shared" si="566"/>
        <v>0</v>
      </c>
      <c r="P7132" s="1">
        <f t="shared" si="567"/>
        <v>0</v>
      </c>
    </row>
    <row r="7133" spans="1:16" x14ac:dyDescent="0.35">
      <c r="A7133">
        <v>2016</v>
      </c>
      <c r="B7133">
        <v>5</v>
      </c>
      <c r="C7133">
        <v>27</v>
      </c>
      <c r="D7133">
        <v>4</v>
      </c>
      <c r="E7133">
        <v>0</v>
      </c>
      <c r="F7133">
        <v>0</v>
      </c>
      <c r="G7133">
        <v>0</v>
      </c>
      <c r="I7133" s="4">
        <f t="shared" si="563"/>
        <v>2016</v>
      </c>
      <c r="J7133" t="str">
        <f>VLOOKUP(B7133,Lookup!A:B,2,FALSE)</f>
        <v>Kano</v>
      </c>
      <c r="K7133" t="str">
        <f>VLOOKUP(C7133,Lookup!D:E,2,FALSE)</f>
        <v>Power/Energy</v>
      </c>
      <c r="L7133" t="str">
        <f>VLOOKUP(D7133,Lookup!G:H,2,FALSE)</f>
        <v>P &amp; G</v>
      </c>
      <c r="M7133" s="1">
        <f t="shared" si="564"/>
        <v>0</v>
      </c>
      <c r="N7133" s="1">
        <f t="shared" si="565"/>
        <v>0</v>
      </c>
      <c r="O7133" s="1">
        <f t="shared" si="566"/>
        <v>0</v>
      </c>
      <c r="P7133" s="1">
        <f t="shared" si="567"/>
        <v>0</v>
      </c>
    </row>
    <row r="7134" spans="1:16" x14ac:dyDescent="0.35">
      <c r="A7134">
        <v>2016</v>
      </c>
      <c r="B7134">
        <v>5</v>
      </c>
      <c r="C7134">
        <v>27</v>
      </c>
      <c r="D7134">
        <v>5</v>
      </c>
      <c r="E7134">
        <v>0</v>
      </c>
      <c r="F7134">
        <v>0</v>
      </c>
      <c r="G7134">
        <v>0</v>
      </c>
      <c r="I7134" s="4">
        <f t="shared" si="563"/>
        <v>2016</v>
      </c>
      <c r="J7134" t="str">
        <f>VLOOKUP(B7134,Lookup!A:B,2,FALSE)</f>
        <v>Kano</v>
      </c>
      <c r="K7134" t="str">
        <f>VLOOKUP(C7134,Lookup!D:E,2,FALSE)</f>
        <v>Power/Energy</v>
      </c>
      <c r="L7134" t="str">
        <f>VLOOKUP(D7134,Lookup!G:H,2,FALSE)</f>
        <v>Other CRF</v>
      </c>
      <c r="M7134" s="1">
        <f t="shared" si="564"/>
        <v>0</v>
      </c>
      <c r="N7134" s="1">
        <f t="shared" si="565"/>
        <v>0</v>
      </c>
      <c r="O7134" s="1">
        <f t="shared" si="566"/>
        <v>0</v>
      </c>
      <c r="P7134" s="1">
        <f t="shared" si="567"/>
        <v>0</v>
      </c>
    </row>
    <row r="7135" spans="1:16" x14ac:dyDescent="0.35">
      <c r="A7135">
        <v>2016</v>
      </c>
      <c r="B7135">
        <v>5</v>
      </c>
      <c r="C7135">
        <v>27</v>
      </c>
      <c r="D7135">
        <v>6</v>
      </c>
      <c r="E7135">
        <v>0</v>
      </c>
      <c r="F7135">
        <v>0</v>
      </c>
      <c r="G7135">
        <v>0</v>
      </c>
      <c r="I7135" s="4">
        <f t="shared" si="563"/>
        <v>2016</v>
      </c>
      <c r="J7135" t="str">
        <f>VLOOKUP(B7135,Lookup!A:B,2,FALSE)</f>
        <v>Kano</v>
      </c>
      <c r="K7135" t="str">
        <f>VLOOKUP(C7135,Lookup!D:E,2,FALSE)</f>
        <v>Power/Energy</v>
      </c>
      <c r="L7135" t="str">
        <f>VLOOKUP(D7135,Lookup!G:H,2,FALSE)</f>
        <v>Public Debt Charges</v>
      </c>
      <c r="M7135" s="1">
        <f t="shared" si="564"/>
        <v>0</v>
      </c>
      <c r="N7135" s="1">
        <f t="shared" si="565"/>
        <v>0</v>
      </c>
      <c r="O7135" s="1">
        <f t="shared" si="566"/>
        <v>0</v>
      </c>
      <c r="P7135" s="1">
        <f t="shared" si="567"/>
        <v>0</v>
      </c>
    </row>
    <row r="7136" spans="1:16" x14ac:dyDescent="0.35">
      <c r="A7136">
        <v>2016</v>
      </c>
      <c r="B7136">
        <v>5</v>
      </c>
      <c r="C7136">
        <v>27</v>
      </c>
      <c r="D7136">
        <v>7</v>
      </c>
      <c r="E7136">
        <v>0</v>
      </c>
      <c r="F7136">
        <v>0</v>
      </c>
      <c r="G7136">
        <v>0</v>
      </c>
      <c r="I7136" s="4">
        <f t="shared" si="563"/>
        <v>2016</v>
      </c>
      <c r="J7136" t="str">
        <f>VLOOKUP(B7136,Lookup!A:B,2,FALSE)</f>
        <v>Kano</v>
      </c>
      <c r="K7136" t="str">
        <f>VLOOKUP(C7136,Lookup!D:E,2,FALSE)</f>
        <v>Power/Energy</v>
      </c>
      <c r="L7136" t="str">
        <f>VLOOKUP(D7136,Lookup!G:H,2,FALSE)</f>
        <v>Cont to LGs</v>
      </c>
      <c r="M7136" s="1">
        <f t="shared" si="564"/>
        <v>0</v>
      </c>
      <c r="N7136" s="1">
        <f t="shared" si="565"/>
        <v>0</v>
      </c>
      <c r="O7136" s="1">
        <f t="shared" si="566"/>
        <v>0</v>
      </c>
      <c r="P7136" s="1">
        <f t="shared" si="567"/>
        <v>0</v>
      </c>
    </row>
    <row r="7137" spans="1:16" x14ac:dyDescent="0.35">
      <c r="A7137">
        <v>2016</v>
      </c>
      <c r="B7137">
        <v>5</v>
      </c>
      <c r="C7137">
        <v>27</v>
      </c>
      <c r="D7137">
        <v>8</v>
      </c>
      <c r="E7137">
        <v>0</v>
      </c>
      <c r="F7137">
        <v>0</v>
      </c>
      <c r="G7137">
        <v>0</v>
      </c>
      <c r="I7137" s="4">
        <f t="shared" si="563"/>
        <v>2016</v>
      </c>
      <c r="J7137" t="str">
        <f>VLOOKUP(B7137,Lookup!A:B,2,FALSE)</f>
        <v>Kano</v>
      </c>
      <c r="K7137" t="str">
        <f>VLOOKUP(C7137,Lookup!D:E,2,FALSE)</f>
        <v>Power/Energy</v>
      </c>
      <c r="L7137" t="str">
        <f>VLOOKUP(D7137,Lookup!G:H,2,FALSE)</f>
        <v>Others</v>
      </c>
      <c r="M7137" s="1">
        <f t="shared" si="564"/>
        <v>0</v>
      </c>
      <c r="N7137" s="1">
        <f t="shared" si="565"/>
        <v>0</v>
      </c>
      <c r="O7137" s="1">
        <f t="shared" si="566"/>
        <v>0</v>
      </c>
      <c r="P7137" s="1">
        <f t="shared" si="567"/>
        <v>0</v>
      </c>
    </row>
    <row r="7138" spans="1:16" x14ac:dyDescent="0.35">
      <c r="A7138">
        <v>2016</v>
      </c>
      <c r="B7138">
        <v>5</v>
      </c>
      <c r="C7138">
        <v>30</v>
      </c>
      <c r="D7138">
        <v>1</v>
      </c>
      <c r="E7138">
        <v>0</v>
      </c>
      <c r="F7138">
        <v>0</v>
      </c>
      <c r="G7138">
        <v>0</v>
      </c>
      <c r="I7138" s="4">
        <f t="shared" si="563"/>
        <v>2016</v>
      </c>
      <c r="J7138" t="str">
        <f>VLOOKUP(B7138,Lookup!A:B,2,FALSE)</f>
        <v>Kano</v>
      </c>
      <c r="K7138" t="str">
        <f>VLOOKUP(C7138,Lookup!D:E,2,FALSE)</f>
        <v>Science and Technology</v>
      </c>
      <c r="L7138" t="str">
        <f>VLOOKUP(D7138,Lookup!G:H,2,FALSE)</f>
        <v>Personnel</v>
      </c>
      <c r="M7138" s="1">
        <f t="shared" si="564"/>
        <v>0</v>
      </c>
      <c r="N7138" s="1">
        <f t="shared" si="565"/>
        <v>0</v>
      </c>
      <c r="O7138" s="1">
        <f t="shared" si="566"/>
        <v>0</v>
      </c>
      <c r="P7138" s="1">
        <f t="shared" si="567"/>
        <v>0</v>
      </c>
    </row>
    <row r="7139" spans="1:16" x14ac:dyDescent="0.35">
      <c r="A7139">
        <v>2016</v>
      </c>
      <c r="B7139">
        <v>5</v>
      </c>
      <c r="C7139">
        <v>30</v>
      </c>
      <c r="D7139">
        <v>2</v>
      </c>
      <c r="E7139">
        <v>30000000</v>
      </c>
      <c r="F7139">
        <v>0</v>
      </c>
      <c r="G7139">
        <v>0</v>
      </c>
      <c r="I7139" s="4">
        <f t="shared" si="563"/>
        <v>2016</v>
      </c>
      <c r="J7139" t="str">
        <f>VLOOKUP(B7139,Lookup!A:B,2,FALSE)</f>
        <v>Kano</v>
      </c>
      <c r="K7139" t="str">
        <f>VLOOKUP(C7139,Lookup!D:E,2,FALSE)</f>
        <v>Science and Technology</v>
      </c>
      <c r="L7139" t="str">
        <f>VLOOKUP(D7139,Lookup!G:H,2,FALSE)</f>
        <v>Overhead</v>
      </c>
      <c r="M7139" s="1">
        <f t="shared" si="564"/>
        <v>30000000</v>
      </c>
      <c r="N7139" s="1">
        <f t="shared" si="565"/>
        <v>0</v>
      </c>
      <c r="O7139" s="1">
        <f t="shared" si="566"/>
        <v>30000000</v>
      </c>
      <c r="P7139" s="1">
        <f t="shared" si="567"/>
        <v>0</v>
      </c>
    </row>
    <row r="7140" spans="1:16" x14ac:dyDescent="0.35">
      <c r="A7140">
        <v>2016</v>
      </c>
      <c r="B7140">
        <v>5</v>
      </c>
      <c r="C7140">
        <v>30</v>
      </c>
      <c r="D7140">
        <v>3</v>
      </c>
      <c r="E7140">
        <v>0</v>
      </c>
      <c r="F7140">
        <v>0</v>
      </c>
      <c r="G7140">
        <v>3500000</v>
      </c>
      <c r="I7140" s="4">
        <f t="shared" si="563"/>
        <v>2016</v>
      </c>
      <c r="J7140" t="str">
        <f>VLOOKUP(B7140,Lookup!A:B,2,FALSE)</f>
        <v>Kano</v>
      </c>
      <c r="K7140" t="str">
        <f>VLOOKUP(C7140,Lookup!D:E,2,FALSE)</f>
        <v>Science and Technology</v>
      </c>
      <c r="L7140" t="str">
        <f>VLOOKUP(D7140,Lookup!G:H,2,FALSE)</f>
        <v>Unclassified Subventions</v>
      </c>
      <c r="M7140" s="1">
        <f t="shared" si="564"/>
        <v>0</v>
      </c>
      <c r="N7140" s="1">
        <f t="shared" si="565"/>
        <v>0</v>
      </c>
      <c r="O7140" s="1">
        <f t="shared" si="566"/>
        <v>0</v>
      </c>
      <c r="P7140" s="1">
        <f t="shared" si="567"/>
        <v>3500000</v>
      </c>
    </row>
    <row r="7141" spans="1:16" x14ac:dyDescent="0.35">
      <c r="A7141">
        <v>2016</v>
      </c>
      <c r="B7141">
        <v>5</v>
      </c>
      <c r="C7141">
        <v>30</v>
      </c>
      <c r="D7141">
        <v>4</v>
      </c>
      <c r="E7141">
        <v>0</v>
      </c>
      <c r="F7141">
        <v>0</v>
      </c>
      <c r="G7141">
        <v>0</v>
      </c>
      <c r="I7141" s="4">
        <f t="shared" si="563"/>
        <v>2016</v>
      </c>
      <c r="J7141" t="str">
        <f>VLOOKUP(B7141,Lookup!A:B,2,FALSE)</f>
        <v>Kano</v>
      </c>
      <c r="K7141" t="str">
        <f>VLOOKUP(C7141,Lookup!D:E,2,FALSE)</f>
        <v>Science and Technology</v>
      </c>
      <c r="L7141" t="str">
        <f>VLOOKUP(D7141,Lookup!G:H,2,FALSE)</f>
        <v>P &amp; G</v>
      </c>
      <c r="M7141" s="1">
        <f t="shared" si="564"/>
        <v>0</v>
      </c>
      <c r="N7141" s="1">
        <f t="shared" si="565"/>
        <v>0</v>
      </c>
      <c r="O7141" s="1">
        <f t="shared" si="566"/>
        <v>0</v>
      </c>
      <c r="P7141" s="1">
        <f t="shared" si="567"/>
        <v>0</v>
      </c>
    </row>
    <row r="7142" spans="1:16" x14ac:dyDescent="0.35">
      <c r="A7142">
        <v>2016</v>
      </c>
      <c r="B7142">
        <v>5</v>
      </c>
      <c r="C7142">
        <v>30</v>
      </c>
      <c r="D7142">
        <v>5</v>
      </c>
      <c r="E7142">
        <v>0</v>
      </c>
      <c r="F7142">
        <v>0</v>
      </c>
      <c r="G7142">
        <v>0</v>
      </c>
      <c r="I7142" s="4">
        <f t="shared" si="563"/>
        <v>2016</v>
      </c>
      <c r="J7142" t="str">
        <f>VLOOKUP(B7142,Lookup!A:B,2,FALSE)</f>
        <v>Kano</v>
      </c>
      <c r="K7142" t="str">
        <f>VLOOKUP(C7142,Lookup!D:E,2,FALSE)</f>
        <v>Science and Technology</v>
      </c>
      <c r="L7142" t="str">
        <f>VLOOKUP(D7142,Lookup!G:H,2,FALSE)</f>
        <v>Other CRF</v>
      </c>
      <c r="M7142" s="1">
        <f t="shared" si="564"/>
        <v>0</v>
      </c>
      <c r="N7142" s="1">
        <f t="shared" si="565"/>
        <v>0</v>
      </c>
      <c r="O7142" s="1">
        <f t="shared" si="566"/>
        <v>0</v>
      </c>
      <c r="P7142" s="1">
        <f t="shared" si="567"/>
        <v>0</v>
      </c>
    </row>
    <row r="7143" spans="1:16" x14ac:dyDescent="0.35">
      <c r="A7143">
        <v>2016</v>
      </c>
      <c r="B7143">
        <v>5</v>
      </c>
      <c r="C7143">
        <v>30</v>
      </c>
      <c r="D7143">
        <v>6</v>
      </c>
      <c r="E7143">
        <v>0</v>
      </c>
      <c r="F7143">
        <v>0</v>
      </c>
      <c r="G7143">
        <v>0</v>
      </c>
      <c r="I7143" s="4">
        <f t="shared" si="563"/>
        <v>2016</v>
      </c>
      <c r="J7143" t="str">
        <f>VLOOKUP(B7143,Lookup!A:B,2,FALSE)</f>
        <v>Kano</v>
      </c>
      <c r="K7143" t="str">
        <f>VLOOKUP(C7143,Lookup!D:E,2,FALSE)</f>
        <v>Science and Technology</v>
      </c>
      <c r="L7143" t="str">
        <f>VLOOKUP(D7143,Lookup!G:H,2,FALSE)</f>
        <v>Public Debt Charges</v>
      </c>
      <c r="M7143" s="1">
        <f t="shared" si="564"/>
        <v>0</v>
      </c>
      <c r="N7143" s="1">
        <f t="shared" si="565"/>
        <v>0</v>
      </c>
      <c r="O7143" s="1">
        <f t="shared" si="566"/>
        <v>0</v>
      </c>
      <c r="P7143" s="1">
        <f t="shared" si="567"/>
        <v>0</v>
      </c>
    </row>
    <row r="7144" spans="1:16" x14ac:dyDescent="0.35">
      <c r="A7144">
        <v>2016</v>
      </c>
      <c r="B7144">
        <v>5</v>
      </c>
      <c r="C7144">
        <v>30</v>
      </c>
      <c r="D7144">
        <v>7</v>
      </c>
      <c r="E7144">
        <v>0</v>
      </c>
      <c r="F7144">
        <v>0</v>
      </c>
      <c r="G7144">
        <v>0</v>
      </c>
      <c r="I7144" s="4">
        <f t="shared" si="563"/>
        <v>2016</v>
      </c>
      <c r="J7144" t="str">
        <f>VLOOKUP(B7144,Lookup!A:B,2,FALSE)</f>
        <v>Kano</v>
      </c>
      <c r="K7144" t="str">
        <f>VLOOKUP(C7144,Lookup!D:E,2,FALSE)</f>
        <v>Science and Technology</v>
      </c>
      <c r="L7144" t="str">
        <f>VLOOKUP(D7144,Lookup!G:H,2,FALSE)</f>
        <v>Cont to LGs</v>
      </c>
      <c r="M7144" s="1">
        <f t="shared" si="564"/>
        <v>0</v>
      </c>
      <c r="N7144" s="1">
        <f t="shared" si="565"/>
        <v>0</v>
      </c>
      <c r="O7144" s="1">
        <f t="shared" si="566"/>
        <v>0</v>
      </c>
      <c r="P7144" s="1">
        <f t="shared" si="567"/>
        <v>0</v>
      </c>
    </row>
    <row r="7145" spans="1:16" x14ac:dyDescent="0.35">
      <c r="A7145">
        <v>2016</v>
      </c>
      <c r="B7145">
        <v>5</v>
      </c>
      <c r="C7145">
        <v>30</v>
      </c>
      <c r="D7145">
        <v>8</v>
      </c>
      <c r="E7145">
        <v>0</v>
      </c>
      <c r="F7145">
        <v>0</v>
      </c>
      <c r="G7145">
        <v>0</v>
      </c>
      <c r="I7145" s="4">
        <f t="shared" si="563"/>
        <v>2016</v>
      </c>
      <c r="J7145" t="str">
        <f>VLOOKUP(B7145,Lookup!A:B,2,FALSE)</f>
        <v>Kano</v>
      </c>
      <c r="K7145" t="str">
        <f>VLOOKUP(C7145,Lookup!D:E,2,FALSE)</f>
        <v>Science and Technology</v>
      </c>
      <c r="L7145" t="str">
        <f>VLOOKUP(D7145,Lookup!G:H,2,FALSE)</f>
        <v>Others</v>
      </c>
      <c r="M7145" s="1">
        <f t="shared" si="564"/>
        <v>0</v>
      </c>
      <c r="N7145" s="1">
        <f t="shared" si="565"/>
        <v>0</v>
      </c>
      <c r="O7145" s="1">
        <f t="shared" si="566"/>
        <v>0</v>
      </c>
      <c r="P7145" s="1">
        <f t="shared" si="567"/>
        <v>0</v>
      </c>
    </row>
    <row r="7146" spans="1:16" x14ac:dyDescent="0.35">
      <c r="A7146">
        <v>2016</v>
      </c>
      <c r="B7146">
        <v>5</v>
      </c>
      <c r="C7146">
        <v>32</v>
      </c>
      <c r="D7146">
        <v>1</v>
      </c>
      <c r="E7146">
        <v>431816888</v>
      </c>
      <c r="F7146">
        <v>0</v>
      </c>
      <c r="G7146">
        <v>288271010.62365073</v>
      </c>
      <c r="I7146" s="4">
        <f t="shared" si="563"/>
        <v>2016</v>
      </c>
      <c r="J7146" t="str">
        <f>VLOOKUP(B7146,Lookup!A:B,2,FALSE)</f>
        <v>Kano</v>
      </c>
      <c r="K7146" t="str">
        <f>VLOOKUP(C7146,Lookup!D:E,2,FALSE)</f>
        <v>Town, Urban and Regional Development</v>
      </c>
      <c r="L7146" t="str">
        <f>VLOOKUP(D7146,Lookup!G:H,2,FALSE)</f>
        <v>Personnel</v>
      </c>
      <c r="M7146" s="1">
        <f t="shared" si="564"/>
        <v>431816888</v>
      </c>
      <c r="N7146" s="1">
        <f t="shared" si="565"/>
        <v>0</v>
      </c>
      <c r="O7146" s="1">
        <f t="shared" si="566"/>
        <v>431816888</v>
      </c>
      <c r="P7146" s="1">
        <f t="shared" si="567"/>
        <v>288271010.62365073</v>
      </c>
    </row>
    <row r="7147" spans="1:16" x14ac:dyDescent="0.35">
      <c r="A7147">
        <v>2016</v>
      </c>
      <c r="B7147">
        <v>5</v>
      </c>
      <c r="C7147">
        <v>32</v>
      </c>
      <c r="D7147">
        <v>2</v>
      </c>
      <c r="E7147">
        <v>309824000</v>
      </c>
      <c r="F7147">
        <v>0</v>
      </c>
      <c r="G7147">
        <v>40686597</v>
      </c>
      <c r="I7147" s="4">
        <f t="shared" si="563"/>
        <v>2016</v>
      </c>
      <c r="J7147" t="str">
        <f>VLOOKUP(B7147,Lookup!A:B,2,FALSE)</f>
        <v>Kano</v>
      </c>
      <c r="K7147" t="str">
        <f>VLOOKUP(C7147,Lookup!D:E,2,FALSE)</f>
        <v>Town, Urban and Regional Development</v>
      </c>
      <c r="L7147" t="str">
        <f>VLOOKUP(D7147,Lookup!G:H,2,FALSE)</f>
        <v>Overhead</v>
      </c>
      <c r="M7147" s="1">
        <f t="shared" si="564"/>
        <v>309824000</v>
      </c>
      <c r="N7147" s="1">
        <f t="shared" si="565"/>
        <v>0</v>
      </c>
      <c r="O7147" s="1">
        <f t="shared" si="566"/>
        <v>309824000</v>
      </c>
      <c r="P7147" s="1">
        <f t="shared" si="567"/>
        <v>40686597</v>
      </c>
    </row>
    <row r="7148" spans="1:16" x14ac:dyDescent="0.35">
      <c r="A7148">
        <v>2016</v>
      </c>
      <c r="B7148">
        <v>5</v>
      </c>
      <c r="C7148">
        <v>32</v>
      </c>
      <c r="D7148">
        <v>3</v>
      </c>
      <c r="E7148">
        <v>0</v>
      </c>
      <c r="F7148">
        <v>0</v>
      </c>
      <c r="G7148">
        <v>68598406.049999997</v>
      </c>
      <c r="I7148" s="4">
        <f t="shared" si="563"/>
        <v>2016</v>
      </c>
      <c r="J7148" t="str">
        <f>VLOOKUP(B7148,Lookup!A:B,2,FALSE)</f>
        <v>Kano</v>
      </c>
      <c r="K7148" t="str">
        <f>VLOOKUP(C7148,Lookup!D:E,2,FALSE)</f>
        <v>Town, Urban and Regional Development</v>
      </c>
      <c r="L7148" t="str">
        <f>VLOOKUP(D7148,Lookup!G:H,2,FALSE)</f>
        <v>Unclassified Subventions</v>
      </c>
      <c r="M7148" s="1">
        <f t="shared" si="564"/>
        <v>0</v>
      </c>
      <c r="N7148" s="1">
        <f t="shared" si="565"/>
        <v>0</v>
      </c>
      <c r="O7148" s="1">
        <f t="shared" si="566"/>
        <v>0</v>
      </c>
      <c r="P7148" s="1">
        <f t="shared" si="567"/>
        <v>68598406.049999997</v>
      </c>
    </row>
    <row r="7149" spans="1:16" x14ac:dyDescent="0.35">
      <c r="A7149">
        <v>2016</v>
      </c>
      <c r="B7149">
        <v>5</v>
      </c>
      <c r="C7149">
        <v>32</v>
      </c>
      <c r="D7149">
        <v>4</v>
      </c>
      <c r="E7149">
        <v>0</v>
      </c>
      <c r="F7149">
        <v>0</v>
      </c>
      <c r="G7149">
        <v>50695886.75</v>
      </c>
      <c r="I7149" s="4">
        <f t="shared" si="563"/>
        <v>2016</v>
      </c>
      <c r="J7149" t="str">
        <f>VLOOKUP(B7149,Lookup!A:B,2,FALSE)</f>
        <v>Kano</v>
      </c>
      <c r="K7149" t="str">
        <f>VLOOKUP(C7149,Lookup!D:E,2,FALSE)</f>
        <v>Town, Urban and Regional Development</v>
      </c>
      <c r="L7149" t="str">
        <f>VLOOKUP(D7149,Lookup!G:H,2,FALSE)</f>
        <v>P &amp; G</v>
      </c>
      <c r="M7149" s="1">
        <f t="shared" si="564"/>
        <v>0</v>
      </c>
      <c r="N7149" s="1">
        <f t="shared" si="565"/>
        <v>0</v>
      </c>
      <c r="O7149" s="1">
        <f t="shared" si="566"/>
        <v>0</v>
      </c>
      <c r="P7149" s="1">
        <f t="shared" si="567"/>
        <v>50695886.75</v>
      </c>
    </row>
    <row r="7150" spans="1:16" x14ac:dyDescent="0.35">
      <c r="A7150">
        <v>2016</v>
      </c>
      <c r="B7150">
        <v>5</v>
      </c>
      <c r="C7150">
        <v>32</v>
      </c>
      <c r="D7150">
        <v>5</v>
      </c>
      <c r="E7150">
        <v>0</v>
      </c>
      <c r="F7150">
        <v>0</v>
      </c>
      <c r="G7150">
        <v>0</v>
      </c>
      <c r="I7150" s="4">
        <f t="shared" si="563"/>
        <v>2016</v>
      </c>
      <c r="J7150" t="str">
        <f>VLOOKUP(B7150,Lookup!A:B,2,FALSE)</f>
        <v>Kano</v>
      </c>
      <c r="K7150" t="str">
        <f>VLOOKUP(C7150,Lookup!D:E,2,FALSE)</f>
        <v>Town, Urban and Regional Development</v>
      </c>
      <c r="L7150" t="str">
        <f>VLOOKUP(D7150,Lookup!G:H,2,FALSE)</f>
        <v>Other CRF</v>
      </c>
      <c r="M7150" s="1">
        <f t="shared" si="564"/>
        <v>0</v>
      </c>
      <c r="N7150" s="1">
        <f t="shared" si="565"/>
        <v>0</v>
      </c>
      <c r="O7150" s="1">
        <f t="shared" si="566"/>
        <v>0</v>
      </c>
      <c r="P7150" s="1">
        <f t="shared" si="567"/>
        <v>0</v>
      </c>
    </row>
    <row r="7151" spans="1:16" x14ac:dyDescent="0.35">
      <c r="A7151">
        <v>2016</v>
      </c>
      <c r="B7151">
        <v>5</v>
      </c>
      <c r="C7151">
        <v>32</v>
      </c>
      <c r="D7151">
        <v>6</v>
      </c>
      <c r="E7151">
        <v>0</v>
      </c>
      <c r="F7151">
        <v>0</v>
      </c>
      <c r="G7151">
        <v>0</v>
      </c>
      <c r="I7151" s="4">
        <f t="shared" si="563"/>
        <v>2016</v>
      </c>
      <c r="J7151" t="str">
        <f>VLOOKUP(B7151,Lookup!A:B,2,FALSE)</f>
        <v>Kano</v>
      </c>
      <c r="K7151" t="str">
        <f>VLOOKUP(C7151,Lookup!D:E,2,FALSE)</f>
        <v>Town, Urban and Regional Development</v>
      </c>
      <c r="L7151" t="str">
        <f>VLOOKUP(D7151,Lookup!G:H,2,FALSE)</f>
        <v>Public Debt Charges</v>
      </c>
      <c r="M7151" s="1">
        <f t="shared" si="564"/>
        <v>0</v>
      </c>
      <c r="N7151" s="1">
        <f t="shared" si="565"/>
        <v>0</v>
      </c>
      <c r="O7151" s="1">
        <f t="shared" si="566"/>
        <v>0</v>
      </c>
      <c r="P7151" s="1">
        <f t="shared" si="567"/>
        <v>0</v>
      </c>
    </row>
    <row r="7152" spans="1:16" x14ac:dyDescent="0.35">
      <c r="A7152">
        <v>2016</v>
      </c>
      <c r="B7152">
        <v>5</v>
      </c>
      <c r="C7152">
        <v>32</v>
      </c>
      <c r="D7152">
        <v>7</v>
      </c>
      <c r="E7152">
        <v>0</v>
      </c>
      <c r="F7152">
        <v>0</v>
      </c>
      <c r="G7152">
        <v>0</v>
      </c>
      <c r="I7152" s="4">
        <f t="shared" si="563"/>
        <v>2016</v>
      </c>
      <c r="J7152" t="str">
        <f>VLOOKUP(B7152,Lookup!A:B,2,FALSE)</f>
        <v>Kano</v>
      </c>
      <c r="K7152" t="str">
        <f>VLOOKUP(C7152,Lookup!D:E,2,FALSE)</f>
        <v>Town, Urban and Regional Development</v>
      </c>
      <c r="L7152" t="str">
        <f>VLOOKUP(D7152,Lookup!G:H,2,FALSE)</f>
        <v>Cont to LGs</v>
      </c>
      <c r="M7152" s="1">
        <f t="shared" si="564"/>
        <v>0</v>
      </c>
      <c r="N7152" s="1">
        <f t="shared" si="565"/>
        <v>0</v>
      </c>
      <c r="O7152" s="1">
        <f t="shared" si="566"/>
        <v>0</v>
      </c>
      <c r="P7152" s="1">
        <f t="shared" si="567"/>
        <v>0</v>
      </c>
    </row>
    <row r="7153" spans="1:16" x14ac:dyDescent="0.35">
      <c r="A7153">
        <v>2016</v>
      </c>
      <c r="B7153">
        <v>5</v>
      </c>
      <c r="C7153">
        <v>32</v>
      </c>
      <c r="D7153">
        <v>8</v>
      </c>
      <c r="E7153">
        <v>0</v>
      </c>
      <c r="F7153">
        <v>0</v>
      </c>
      <c r="G7153">
        <v>0</v>
      </c>
      <c r="I7153" s="4">
        <f t="shared" si="563"/>
        <v>2016</v>
      </c>
      <c r="J7153" t="str">
        <f>VLOOKUP(B7153,Lookup!A:B,2,FALSE)</f>
        <v>Kano</v>
      </c>
      <c r="K7153" t="str">
        <f>VLOOKUP(C7153,Lookup!D:E,2,FALSE)</f>
        <v>Town, Urban and Regional Development</v>
      </c>
      <c r="L7153" t="str">
        <f>VLOOKUP(D7153,Lookup!G:H,2,FALSE)</f>
        <v>Others</v>
      </c>
      <c r="M7153" s="1">
        <f t="shared" si="564"/>
        <v>0</v>
      </c>
      <c r="N7153" s="1">
        <f t="shared" si="565"/>
        <v>0</v>
      </c>
      <c r="O7153" s="1">
        <f t="shared" si="566"/>
        <v>0</v>
      </c>
      <c r="P7153" s="1">
        <f t="shared" si="567"/>
        <v>0</v>
      </c>
    </row>
    <row r="7154" spans="1:16" x14ac:dyDescent="0.35">
      <c r="A7154">
        <v>2016</v>
      </c>
      <c r="B7154">
        <v>5</v>
      </c>
      <c r="C7154">
        <v>33</v>
      </c>
      <c r="D7154">
        <v>1</v>
      </c>
      <c r="E7154">
        <v>303946000</v>
      </c>
      <c r="F7154">
        <v>0</v>
      </c>
      <c r="G7154">
        <v>495894480.90429181</v>
      </c>
      <c r="I7154" s="4">
        <f t="shared" ref="I7154:I7217" si="568">A7154</f>
        <v>2016</v>
      </c>
      <c r="J7154" t="str">
        <f>VLOOKUP(B7154,Lookup!A:B,2,FALSE)</f>
        <v>Kano</v>
      </c>
      <c r="K7154" t="str">
        <f>VLOOKUP(C7154,Lookup!D:E,2,FALSE)</f>
        <v>Trade, Commerce and Industry</v>
      </c>
      <c r="L7154" t="str">
        <f>VLOOKUP(D7154,Lookup!G:H,2,FALSE)</f>
        <v>Personnel</v>
      </c>
      <c r="M7154" s="1">
        <f t="shared" si="564"/>
        <v>303946000</v>
      </c>
      <c r="N7154" s="1">
        <f t="shared" si="565"/>
        <v>0</v>
      </c>
      <c r="O7154" s="1">
        <f t="shared" si="566"/>
        <v>303946000</v>
      </c>
      <c r="P7154" s="1">
        <f t="shared" si="567"/>
        <v>495894480.90429181</v>
      </c>
    </row>
    <row r="7155" spans="1:16" x14ac:dyDescent="0.35">
      <c r="A7155">
        <v>2016</v>
      </c>
      <c r="B7155">
        <v>5</v>
      </c>
      <c r="C7155">
        <v>33</v>
      </c>
      <c r="D7155">
        <v>2</v>
      </c>
      <c r="E7155">
        <v>213200000</v>
      </c>
      <c r="F7155">
        <v>0</v>
      </c>
      <c r="G7155">
        <v>15213800</v>
      </c>
      <c r="I7155" s="4">
        <f t="shared" si="568"/>
        <v>2016</v>
      </c>
      <c r="J7155" t="str">
        <f>VLOOKUP(B7155,Lookup!A:B,2,FALSE)</f>
        <v>Kano</v>
      </c>
      <c r="K7155" t="str">
        <f>VLOOKUP(C7155,Lookup!D:E,2,FALSE)</f>
        <v>Trade, Commerce and Industry</v>
      </c>
      <c r="L7155" t="str">
        <f>VLOOKUP(D7155,Lookup!G:H,2,FALSE)</f>
        <v>Overhead</v>
      </c>
      <c r="M7155" s="1">
        <f t="shared" si="564"/>
        <v>213200000</v>
      </c>
      <c r="N7155" s="1">
        <f t="shared" si="565"/>
        <v>0</v>
      </c>
      <c r="O7155" s="1">
        <f t="shared" si="566"/>
        <v>213200000</v>
      </c>
      <c r="P7155" s="1">
        <f t="shared" si="567"/>
        <v>15213800</v>
      </c>
    </row>
    <row r="7156" spans="1:16" x14ac:dyDescent="0.35">
      <c r="A7156">
        <v>2016</v>
      </c>
      <c r="B7156">
        <v>5</v>
      </c>
      <c r="C7156">
        <v>33</v>
      </c>
      <c r="D7156">
        <v>3</v>
      </c>
      <c r="E7156">
        <v>0</v>
      </c>
      <c r="F7156">
        <v>0</v>
      </c>
      <c r="G7156">
        <v>44228040</v>
      </c>
      <c r="I7156" s="4">
        <f t="shared" si="568"/>
        <v>2016</v>
      </c>
      <c r="J7156" t="str">
        <f>VLOOKUP(B7156,Lookup!A:B,2,FALSE)</f>
        <v>Kano</v>
      </c>
      <c r="K7156" t="str">
        <f>VLOOKUP(C7156,Lookup!D:E,2,FALSE)</f>
        <v>Trade, Commerce and Industry</v>
      </c>
      <c r="L7156" t="str">
        <f>VLOOKUP(D7156,Lookup!G:H,2,FALSE)</f>
        <v>Unclassified Subventions</v>
      </c>
      <c r="M7156" s="1">
        <f t="shared" si="564"/>
        <v>0</v>
      </c>
      <c r="N7156" s="1">
        <f t="shared" si="565"/>
        <v>0</v>
      </c>
      <c r="O7156" s="1">
        <f t="shared" si="566"/>
        <v>0</v>
      </c>
      <c r="P7156" s="1">
        <f t="shared" si="567"/>
        <v>44228040</v>
      </c>
    </row>
    <row r="7157" spans="1:16" x14ac:dyDescent="0.35">
      <c r="A7157">
        <v>2016</v>
      </c>
      <c r="B7157">
        <v>5</v>
      </c>
      <c r="C7157">
        <v>33</v>
      </c>
      <c r="D7157">
        <v>4</v>
      </c>
      <c r="E7157">
        <v>0</v>
      </c>
      <c r="F7157">
        <v>0</v>
      </c>
      <c r="G7157">
        <v>51975447.25</v>
      </c>
      <c r="I7157" s="4">
        <f t="shared" si="568"/>
        <v>2016</v>
      </c>
      <c r="J7157" t="str">
        <f>VLOOKUP(B7157,Lookup!A:B,2,FALSE)</f>
        <v>Kano</v>
      </c>
      <c r="K7157" t="str">
        <f>VLOOKUP(C7157,Lookup!D:E,2,FALSE)</f>
        <v>Trade, Commerce and Industry</v>
      </c>
      <c r="L7157" t="str">
        <f>VLOOKUP(D7157,Lookup!G:H,2,FALSE)</f>
        <v>P &amp; G</v>
      </c>
      <c r="M7157" s="1">
        <f t="shared" si="564"/>
        <v>0</v>
      </c>
      <c r="N7157" s="1">
        <f t="shared" si="565"/>
        <v>0</v>
      </c>
      <c r="O7157" s="1">
        <f t="shared" si="566"/>
        <v>0</v>
      </c>
      <c r="P7157" s="1">
        <f t="shared" si="567"/>
        <v>51975447.25</v>
      </c>
    </row>
    <row r="7158" spans="1:16" x14ac:dyDescent="0.35">
      <c r="A7158">
        <v>2016</v>
      </c>
      <c r="B7158">
        <v>5</v>
      </c>
      <c r="C7158">
        <v>33</v>
      </c>
      <c r="D7158">
        <v>5</v>
      </c>
      <c r="E7158">
        <v>0</v>
      </c>
      <c r="F7158">
        <v>0</v>
      </c>
      <c r="G7158">
        <v>0</v>
      </c>
      <c r="I7158" s="4">
        <f t="shared" si="568"/>
        <v>2016</v>
      </c>
      <c r="J7158" t="str">
        <f>VLOOKUP(B7158,Lookup!A:B,2,FALSE)</f>
        <v>Kano</v>
      </c>
      <c r="K7158" t="str">
        <f>VLOOKUP(C7158,Lookup!D:E,2,FALSE)</f>
        <v>Trade, Commerce and Industry</v>
      </c>
      <c r="L7158" t="str">
        <f>VLOOKUP(D7158,Lookup!G:H,2,FALSE)</f>
        <v>Other CRF</v>
      </c>
      <c r="M7158" s="1">
        <f t="shared" si="564"/>
        <v>0</v>
      </c>
      <c r="N7158" s="1">
        <f t="shared" si="565"/>
        <v>0</v>
      </c>
      <c r="O7158" s="1">
        <f t="shared" si="566"/>
        <v>0</v>
      </c>
      <c r="P7158" s="1">
        <f t="shared" si="567"/>
        <v>0</v>
      </c>
    </row>
    <row r="7159" spans="1:16" x14ac:dyDescent="0.35">
      <c r="A7159">
        <v>2016</v>
      </c>
      <c r="B7159">
        <v>5</v>
      </c>
      <c r="C7159">
        <v>33</v>
      </c>
      <c r="D7159">
        <v>6</v>
      </c>
      <c r="E7159">
        <v>0</v>
      </c>
      <c r="F7159">
        <v>0</v>
      </c>
      <c r="G7159">
        <v>0</v>
      </c>
      <c r="I7159" s="4">
        <f t="shared" si="568"/>
        <v>2016</v>
      </c>
      <c r="J7159" t="str">
        <f>VLOOKUP(B7159,Lookup!A:B,2,FALSE)</f>
        <v>Kano</v>
      </c>
      <c r="K7159" t="str">
        <f>VLOOKUP(C7159,Lookup!D:E,2,FALSE)</f>
        <v>Trade, Commerce and Industry</v>
      </c>
      <c r="L7159" t="str">
        <f>VLOOKUP(D7159,Lookup!G:H,2,FALSE)</f>
        <v>Public Debt Charges</v>
      </c>
      <c r="M7159" s="1">
        <f t="shared" si="564"/>
        <v>0</v>
      </c>
      <c r="N7159" s="1">
        <f t="shared" si="565"/>
        <v>0</v>
      </c>
      <c r="O7159" s="1">
        <f t="shared" si="566"/>
        <v>0</v>
      </c>
      <c r="P7159" s="1">
        <f t="shared" si="567"/>
        <v>0</v>
      </c>
    </row>
    <row r="7160" spans="1:16" x14ac:dyDescent="0.35">
      <c r="A7160">
        <v>2016</v>
      </c>
      <c r="B7160">
        <v>5</v>
      </c>
      <c r="C7160">
        <v>33</v>
      </c>
      <c r="D7160">
        <v>7</v>
      </c>
      <c r="E7160">
        <v>0</v>
      </c>
      <c r="F7160">
        <v>0</v>
      </c>
      <c r="G7160">
        <v>0</v>
      </c>
      <c r="I7160" s="4">
        <f t="shared" si="568"/>
        <v>2016</v>
      </c>
      <c r="J7160" t="str">
        <f>VLOOKUP(B7160,Lookup!A:B,2,FALSE)</f>
        <v>Kano</v>
      </c>
      <c r="K7160" t="str">
        <f>VLOOKUP(C7160,Lookup!D:E,2,FALSE)</f>
        <v>Trade, Commerce and Industry</v>
      </c>
      <c r="L7160" t="str">
        <f>VLOOKUP(D7160,Lookup!G:H,2,FALSE)</f>
        <v>Cont to LGs</v>
      </c>
      <c r="M7160" s="1">
        <f t="shared" si="564"/>
        <v>0</v>
      </c>
      <c r="N7160" s="1">
        <f t="shared" si="565"/>
        <v>0</v>
      </c>
      <c r="O7160" s="1">
        <f t="shared" si="566"/>
        <v>0</v>
      </c>
      <c r="P7160" s="1">
        <f t="shared" si="567"/>
        <v>0</v>
      </c>
    </row>
    <row r="7161" spans="1:16" x14ac:dyDescent="0.35">
      <c r="A7161">
        <v>2016</v>
      </c>
      <c r="B7161">
        <v>5</v>
      </c>
      <c r="C7161">
        <v>33</v>
      </c>
      <c r="D7161">
        <v>8</v>
      </c>
      <c r="E7161">
        <v>0</v>
      </c>
      <c r="F7161">
        <v>0</v>
      </c>
      <c r="G7161">
        <v>0</v>
      </c>
      <c r="I7161" s="4">
        <f t="shared" si="568"/>
        <v>2016</v>
      </c>
      <c r="J7161" t="str">
        <f>VLOOKUP(B7161,Lookup!A:B,2,FALSE)</f>
        <v>Kano</v>
      </c>
      <c r="K7161" t="str">
        <f>VLOOKUP(C7161,Lookup!D:E,2,FALSE)</f>
        <v>Trade, Commerce and Industry</v>
      </c>
      <c r="L7161" t="str">
        <f>VLOOKUP(D7161,Lookup!G:H,2,FALSE)</f>
        <v>Others</v>
      </c>
      <c r="M7161" s="1">
        <f t="shared" si="564"/>
        <v>0</v>
      </c>
      <c r="N7161" s="1">
        <f t="shared" si="565"/>
        <v>0</v>
      </c>
      <c r="O7161" s="1">
        <f t="shared" si="566"/>
        <v>0</v>
      </c>
      <c r="P7161" s="1">
        <f t="shared" si="567"/>
        <v>0</v>
      </c>
    </row>
    <row r="7162" spans="1:16" x14ac:dyDescent="0.35">
      <c r="A7162">
        <v>2016</v>
      </c>
      <c r="B7162">
        <v>5</v>
      </c>
      <c r="C7162">
        <v>35</v>
      </c>
      <c r="D7162">
        <v>1</v>
      </c>
      <c r="E7162">
        <v>961693911</v>
      </c>
      <c r="F7162">
        <v>0</v>
      </c>
      <c r="G7162">
        <v>255332107.80262968</v>
      </c>
      <c r="I7162" s="4">
        <f t="shared" si="568"/>
        <v>2016</v>
      </c>
      <c r="J7162" t="str">
        <f>VLOOKUP(B7162,Lookup!A:B,2,FALSE)</f>
        <v>Kano</v>
      </c>
      <c r="K7162" t="str">
        <f>VLOOKUP(C7162,Lookup!D:E,2,FALSE)</f>
        <v>Water and Sanitation</v>
      </c>
      <c r="L7162" t="str">
        <f>VLOOKUP(D7162,Lookup!G:H,2,FALSE)</f>
        <v>Personnel</v>
      </c>
      <c r="M7162" s="1">
        <f t="shared" si="564"/>
        <v>961693911</v>
      </c>
      <c r="N7162" s="1">
        <f t="shared" si="565"/>
        <v>0</v>
      </c>
      <c r="O7162" s="1">
        <f t="shared" si="566"/>
        <v>961693911</v>
      </c>
      <c r="P7162" s="1">
        <f t="shared" si="567"/>
        <v>255332107.80262968</v>
      </c>
    </row>
    <row r="7163" spans="1:16" x14ac:dyDescent="0.35">
      <c r="A7163">
        <v>2016</v>
      </c>
      <c r="B7163">
        <v>5</v>
      </c>
      <c r="C7163">
        <v>35</v>
      </c>
      <c r="D7163">
        <v>2</v>
      </c>
      <c r="E7163">
        <v>480000000</v>
      </c>
      <c r="F7163">
        <v>0</v>
      </c>
      <c r="G7163">
        <v>10887735.779999999</v>
      </c>
      <c r="I7163" s="4">
        <f t="shared" si="568"/>
        <v>2016</v>
      </c>
      <c r="J7163" t="str">
        <f>VLOOKUP(B7163,Lookup!A:B,2,FALSE)</f>
        <v>Kano</v>
      </c>
      <c r="K7163" t="str">
        <f>VLOOKUP(C7163,Lookup!D:E,2,FALSE)</f>
        <v>Water and Sanitation</v>
      </c>
      <c r="L7163" t="str">
        <f>VLOOKUP(D7163,Lookup!G:H,2,FALSE)</f>
        <v>Overhead</v>
      </c>
      <c r="M7163" s="1">
        <f t="shared" si="564"/>
        <v>480000000</v>
      </c>
      <c r="N7163" s="1">
        <f t="shared" si="565"/>
        <v>0</v>
      </c>
      <c r="O7163" s="1">
        <f t="shared" si="566"/>
        <v>480000000</v>
      </c>
      <c r="P7163" s="1">
        <f t="shared" si="567"/>
        <v>10887735.779999999</v>
      </c>
    </row>
    <row r="7164" spans="1:16" x14ac:dyDescent="0.35">
      <c r="A7164">
        <v>2016</v>
      </c>
      <c r="B7164">
        <v>5</v>
      </c>
      <c r="C7164">
        <v>35</v>
      </c>
      <c r="D7164">
        <v>3</v>
      </c>
      <c r="E7164">
        <v>0</v>
      </c>
      <c r="F7164">
        <v>0</v>
      </c>
      <c r="G7164">
        <v>122416994.11</v>
      </c>
      <c r="I7164" s="4">
        <f t="shared" si="568"/>
        <v>2016</v>
      </c>
      <c r="J7164" t="str">
        <f>VLOOKUP(B7164,Lookup!A:B,2,FALSE)</f>
        <v>Kano</v>
      </c>
      <c r="K7164" t="str">
        <f>VLOOKUP(C7164,Lookup!D:E,2,FALSE)</f>
        <v>Water and Sanitation</v>
      </c>
      <c r="L7164" t="str">
        <f>VLOOKUP(D7164,Lookup!G:H,2,FALSE)</f>
        <v>Unclassified Subventions</v>
      </c>
      <c r="M7164" s="1">
        <f t="shared" si="564"/>
        <v>0</v>
      </c>
      <c r="N7164" s="1">
        <f t="shared" si="565"/>
        <v>0</v>
      </c>
      <c r="O7164" s="1">
        <f t="shared" si="566"/>
        <v>0</v>
      </c>
      <c r="P7164" s="1">
        <f t="shared" si="567"/>
        <v>122416994.11</v>
      </c>
    </row>
    <row r="7165" spans="1:16" x14ac:dyDescent="0.35">
      <c r="A7165">
        <v>2016</v>
      </c>
      <c r="B7165">
        <v>5</v>
      </c>
      <c r="C7165">
        <v>35</v>
      </c>
      <c r="D7165">
        <v>4</v>
      </c>
      <c r="E7165">
        <v>0</v>
      </c>
      <c r="F7165">
        <v>0</v>
      </c>
      <c r="G7165">
        <v>26148820.859999999</v>
      </c>
      <c r="I7165" s="4">
        <f t="shared" si="568"/>
        <v>2016</v>
      </c>
      <c r="J7165" t="str">
        <f>VLOOKUP(B7165,Lookup!A:B,2,FALSE)</f>
        <v>Kano</v>
      </c>
      <c r="K7165" t="str">
        <f>VLOOKUP(C7165,Lookup!D:E,2,FALSE)</f>
        <v>Water and Sanitation</v>
      </c>
      <c r="L7165" t="str">
        <f>VLOOKUP(D7165,Lookup!G:H,2,FALSE)</f>
        <v>P &amp; G</v>
      </c>
      <c r="M7165" s="1">
        <f t="shared" si="564"/>
        <v>0</v>
      </c>
      <c r="N7165" s="1">
        <f t="shared" si="565"/>
        <v>0</v>
      </c>
      <c r="O7165" s="1">
        <f t="shared" si="566"/>
        <v>0</v>
      </c>
      <c r="P7165" s="1">
        <f t="shared" si="567"/>
        <v>26148820.859999999</v>
      </c>
    </row>
    <row r="7166" spans="1:16" x14ac:dyDescent="0.35">
      <c r="A7166">
        <v>2016</v>
      </c>
      <c r="B7166">
        <v>5</v>
      </c>
      <c r="C7166">
        <v>35</v>
      </c>
      <c r="D7166">
        <v>5</v>
      </c>
      <c r="E7166">
        <v>0</v>
      </c>
      <c r="F7166">
        <v>0</v>
      </c>
      <c r="G7166">
        <v>0</v>
      </c>
      <c r="I7166" s="4">
        <f t="shared" si="568"/>
        <v>2016</v>
      </c>
      <c r="J7166" t="str">
        <f>VLOOKUP(B7166,Lookup!A:B,2,FALSE)</f>
        <v>Kano</v>
      </c>
      <c r="K7166" t="str">
        <f>VLOOKUP(C7166,Lookup!D:E,2,FALSE)</f>
        <v>Water and Sanitation</v>
      </c>
      <c r="L7166" t="str">
        <f>VLOOKUP(D7166,Lookup!G:H,2,FALSE)</f>
        <v>Other CRF</v>
      </c>
      <c r="M7166" s="1">
        <f t="shared" si="564"/>
        <v>0</v>
      </c>
      <c r="N7166" s="1">
        <f t="shared" si="565"/>
        <v>0</v>
      </c>
      <c r="O7166" s="1">
        <f t="shared" si="566"/>
        <v>0</v>
      </c>
      <c r="P7166" s="1">
        <f t="shared" si="567"/>
        <v>0</v>
      </c>
    </row>
    <row r="7167" spans="1:16" x14ac:dyDescent="0.35">
      <c r="A7167">
        <v>2016</v>
      </c>
      <c r="B7167">
        <v>5</v>
      </c>
      <c r="C7167">
        <v>35</v>
      </c>
      <c r="D7167">
        <v>6</v>
      </c>
      <c r="E7167">
        <v>0</v>
      </c>
      <c r="F7167">
        <v>0</v>
      </c>
      <c r="G7167">
        <v>0</v>
      </c>
      <c r="I7167" s="4">
        <f t="shared" si="568"/>
        <v>2016</v>
      </c>
      <c r="J7167" t="str">
        <f>VLOOKUP(B7167,Lookup!A:B,2,FALSE)</f>
        <v>Kano</v>
      </c>
      <c r="K7167" t="str">
        <f>VLOOKUP(C7167,Lookup!D:E,2,FALSE)</f>
        <v>Water and Sanitation</v>
      </c>
      <c r="L7167" t="str">
        <f>VLOOKUP(D7167,Lookup!G:H,2,FALSE)</f>
        <v>Public Debt Charges</v>
      </c>
      <c r="M7167" s="1">
        <f t="shared" si="564"/>
        <v>0</v>
      </c>
      <c r="N7167" s="1">
        <f t="shared" si="565"/>
        <v>0</v>
      </c>
      <c r="O7167" s="1">
        <f t="shared" si="566"/>
        <v>0</v>
      </c>
      <c r="P7167" s="1">
        <f t="shared" si="567"/>
        <v>0</v>
      </c>
    </row>
    <row r="7168" spans="1:16" x14ac:dyDescent="0.35">
      <c r="A7168">
        <v>2016</v>
      </c>
      <c r="B7168">
        <v>5</v>
      </c>
      <c r="C7168">
        <v>35</v>
      </c>
      <c r="D7168">
        <v>7</v>
      </c>
      <c r="E7168">
        <v>0</v>
      </c>
      <c r="F7168">
        <v>0</v>
      </c>
      <c r="G7168">
        <v>0</v>
      </c>
      <c r="I7168" s="4">
        <f t="shared" si="568"/>
        <v>2016</v>
      </c>
      <c r="J7168" t="str">
        <f>VLOOKUP(B7168,Lookup!A:B,2,FALSE)</f>
        <v>Kano</v>
      </c>
      <c r="K7168" t="str">
        <f>VLOOKUP(C7168,Lookup!D:E,2,FALSE)</f>
        <v>Water and Sanitation</v>
      </c>
      <c r="L7168" t="str">
        <f>VLOOKUP(D7168,Lookup!G:H,2,FALSE)</f>
        <v>Cont to LGs</v>
      </c>
      <c r="M7168" s="1">
        <f t="shared" si="564"/>
        <v>0</v>
      </c>
      <c r="N7168" s="1">
        <f t="shared" si="565"/>
        <v>0</v>
      </c>
      <c r="O7168" s="1">
        <f t="shared" si="566"/>
        <v>0</v>
      </c>
      <c r="P7168" s="1">
        <f t="shared" si="567"/>
        <v>0</v>
      </c>
    </row>
    <row r="7169" spans="1:16" x14ac:dyDescent="0.35">
      <c r="A7169">
        <v>2016</v>
      </c>
      <c r="B7169">
        <v>5</v>
      </c>
      <c r="C7169">
        <v>35</v>
      </c>
      <c r="D7169">
        <v>8</v>
      </c>
      <c r="E7169">
        <v>0</v>
      </c>
      <c r="F7169">
        <v>0</v>
      </c>
      <c r="G7169">
        <v>0</v>
      </c>
      <c r="I7169" s="4">
        <f t="shared" si="568"/>
        <v>2016</v>
      </c>
      <c r="J7169" t="str">
        <f>VLOOKUP(B7169,Lookup!A:B,2,FALSE)</f>
        <v>Kano</v>
      </c>
      <c r="K7169" t="str">
        <f>VLOOKUP(C7169,Lookup!D:E,2,FALSE)</f>
        <v>Water and Sanitation</v>
      </c>
      <c r="L7169" t="str">
        <f>VLOOKUP(D7169,Lookup!G:H,2,FALSE)</f>
        <v>Others</v>
      </c>
      <c r="M7169" s="1">
        <f t="shared" si="564"/>
        <v>0</v>
      </c>
      <c r="N7169" s="1">
        <f t="shared" si="565"/>
        <v>0</v>
      </c>
      <c r="O7169" s="1">
        <f t="shared" si="566"/>
        <v>0</v>
      </c>
      <c r="P7169" s="1">
        <f t="shared" si="567"/>
        <v>0</v>
      </c>
    </row>
    <row r="7170" spans="1:16" x14ac:dyDescent="0.35">
      <c r="A7170">
        <v>2016</v>
      </c>
      <c r="B7170">
        <v>5</v>
      </c>
      <c r="C7170">
        <v>37</v>
      </c>
      <c r="D7170">
        <v>1</v>
      </c>
      <c r="E7170">
        <v>157066000</v>
      </c>
      <c r="F7170">
        <v>0</v>
      </c>
      <c r="G7170">
        <v>107621365.45708069</v>
      </c>
      <c r="I7170" s="4">
        <f t="shared" si="568"/>
        <v>2016</v>
      </c>
      <c r="J7170" t="str">
        <f>VLOOKUP(B7170,Lookup!A:B,2,FALSE)</f>
        <v>Kano</v>
      </c>
      <c r="K7170" t="str">
        <f>VLOOKUP(C7170,Lookup!D:E,2,FALSE)</f>
        <v>Youths and Sports</v>
      </c>
      <c r="L7170" t="str">
        <f>VLOOKUP(D7170,Lookup!G:H,2,FALSE)</f>
        <v>Personnel</v>
      </c>
      <c r="M7170" s="1">
        <f t="shared" si="564"/>
        <v>157066000</v>
      </c>
      <c r="N7170" s="1">
        <f t="shared" si="565"/>
        <v>0</v>
      </c>
      <c r="O7170" s="1">
        <f t="shared" si="566"/>
        <v>157066000</v>
      </c>
      <c r="P7170" s="1">
        <f t="shared" si="567"/>
        <v>107621365.45708069</v>
      </c>
    </row>
    <row r="7171" spans="1:16" x14ac:dyDescent="0.35">
      <c r="A7171">
        <v>2016</v>
      </c>
      <c r="B7171">
        <v>5</v>
      </c>
      <c r="C7171">
        <v>37</v>
      </c>
      <c r="D7171">
        <v>2</v>
      </c>
      <c r="E7171">
        <v>310000000</v>
      </c>
      <c r="F7171">
        <v>0</v>
      </c>
      <c r="G7171">
        <v>0</v>
      </c>
      <c r="I7171" s="4">
        <f t="shared" si="568"/>
        <v>2016</v>
      </c>
      <c r="J7171" t="str">
        <f>VLOOKUP(B7171,Lookup!A:B,2,FALSE)</f>
        <v>Kano</v>
      </c>
      <c r="K7171" t="str">
        <f>VLOOKUP(C7171,Lookup!D:E,2,FALSE)</f>
        <v>Youths and Sports</v>
      </c>
      <c r="L7171" t="str">
        <f>VLOOKUP(D7171,Lookup!G:H,2,FALSE)</f>
        <v>Overhead</v>
      </c>
      <c r="M7171" s="1">
        <f t="shared" si="564"/>
        <v>310000000</v>
      </c>
      <c r="N7171" s="1">
        <f t="shared" si="565"/>
        <v>0</v>
      </c>
      <c r="O7171" s="1">
        <f t="shared" si="566"/>
        <v>310000000</v>
      </c>
      <c r="P7171" s="1">
        <f t="shared" si="567"/>
        <v>0</v>
      </c>
    </row>
    <row r="7172" spans="1:16" x14ac:dyDescent="0.35">
      <c r="A7172">
        <v>2016</v>
      </c>
      <c r="B7172">
        <v>5</v>
      </c>
      <c r="C7172">
        <v>37</v>
      </c>
      <c r="D7172">
        <v>3</v>
      </c>
      <c r="E7172">
        <v>0</v>
      </c>
      <c r="F7172">
        <v>0</v>
      </c>
      <c r="G7172">
        <v>236308525.41</v>
      </c>
      <c r="I7172" s="4">
        <f t="shared" si="568"/>
        <v>2016</v>
      </c>
      <c r="J7172" t="str">
        <f>VLOOKUP(B7172,Lookup!A:B,2,FALSE)</f>
        <v>Kano</v>
      </c>
      <c r="K7172" t="str">
        <f>VLOOKUP(C7172,Lookup!D:E,2,FALSE)</f>
        <v>Youths and Sports</v>
      </c>
      <c r="L7172" t="str">
        <f>VLOOKUP(D7172,Lookup!G:H,2,FALSE)</f>
        <v>Unclassified Subventions</v>
      </c>
      <c r="M7172" s="1">
        <f t="shared" ref="M7172:M7235" si="569">E7172</f>
        <v>0</v>
      </c>
      <c r="N7172" s="1">
        <f t="shared" ref="N7172:N7235" si="570">F7172</f>
        <v>0</v>
      </c>
      <c r="O7172" s="1">
        <f t="shared" ref="O7172:O7235" si="571">M7172+N7172</f>
        <v>0</v>
      </c>
      <c r="P7172" s="1">
        <f t="shared" ref="P7172:P7235" si="572">G7172</f>
        <v>236308525.41</v>
      </c>
    </row>
    <row r="7173" spans="1:16" x14ac:dyDescent="0.35">
      <c r="A7173">
        <v>2016</v>
      </c>
      <c r="B7173">
        <v>5</v>
      </c>
      <c r="C7173">
        <v>37</v>
      </c>
      <c r="D7173">
        <v>4</v>
      </c>
      <c r="E7173">
        <v>0</v>
      </c>
      <c r="F7173">
        <v>0</v>
      </c>
      <c r="G7173">
        <v>17444352.98</v>
      </c>
      <c r="I7173" s="4">
        <f t="shared" si="568"/>
        <v>2016</v>
      </c>
      <c r="J7173" t="str">
        <f>VLOOKUP(B7173,Lookup!A:B,2,FALSE)</f>
        <v>Kano</v>
      </c>
      <c r="K7173" t="str">
        <f>VLOOKUP(C7173,Lookup!D:E,2,FALSE)</f>
        <v>Youths and Sports</v>
      </c>
      <c r="L7173" t="str">
        <f>VLOOKUP(D7173,Lookup!G:H,2,FALSE)</f>
        <v>P &amp; G</v>
      </c>
      <c r="M7173" s="1">
        <f t="shared" si="569"/>
        <v>0</v>
      </c>
      <c r="N7173" s="1">
        <f t="shared" si="570"/>
        <v>0</v>
      </c>
      <c r="O7173" s="1">
        <f t="shared" si="571"/>
        <v>0</v>
      </c>
      <c r="P7173" s="1">
        <f t="shared" si="572"/>
        <v>17444352.98</v>
      </c>
    </row>
    <row r="7174" spans="1:16" x14ac:dyDescent="0.35">
      <c r="A7174">
        <v>2016</v>
      </c>
      <c r="B7174">
        <v>5</v>
      </c>
      <c r="C7174">
        <v>37</v>
      </c>
      <c r="D7174">
        <v>5</v>
      </c>
      <c r="E7174">
        <v>0</v>
      </c>
      <c r="F7174">
        <v>0</v>
      </c>
      <c r="G7174">
        <v>0</v>
      </c>
      <c r="I7174" s="4">
        <f t="shared" si="568"/>
        <v>2016</v>
      </c>
      <c r="J7174" t="str">
        <f>VLOOKUP(B7174,Lookup!A:B,2,FALSE)</f>
        <v>Kano</v>
      </c>
      <c r="K7174" t="str">
        <f>VLOOKUP(C7174,Lookup!D:E,2,FALSE)</f>
        <v>Youths and Sports</v>
      </c>
      <c r="L7174" t="str">
        <f>VLOOKUP(D7174,Lookup!G:H,2,FALSE)</f>
        <v>Other CRF</v>
      </c>
      <c r="M7174" s="1">
        <f t="shared" si="569"/>
        <v>0</v>
      </c>
      <c r="N7174" s="1">
        <f t="shared" si="570"/>
        <v>0</v>
      </c>
      <c r="O7174" s="1">
        <f t="shared" si="571"/>
        <v>0</v>
      </c>
      <c r="P7174" s="1">
        <f t="shared" si="572"/>
        <v>0</v>
      </c>
    </row>
    <row r="7175" spans="1:16" x14ac:dyDescent="0.35">
      <c r="A7175">
        <v>2016</v>
      </c>
      <c r="B7175">
        <v>5</v>
      </c>
      <c r="C7175">
        <v>37</v>
      </c>
      <c r="D7175">
        <v>6</v>
      </c>
      <c r="E7175">
        <v>0</v>
      </c>
      <c r="F7175">
        <v>0</v>
      </c>
      <c r="G7175">
        <v>0</v>
      </c>
      <c r="I7175" s="4">
        <f t="shared" si="568"/>
        <v>2016</v>
      </c>
      <c r="J7175" t="str">
        <f>VLOOKUP(B7175,Lookup!A:B,2,FALSE)</f>
        <v>Kano</v>
      </c>
      <c r="K7175" t="str">
        <f>VLOOKUP(C7175,Lookup!D:E,2,FALSE)</f>
        <v>Youths and Sports</v>
      </c>
      <c r="L7175" t="str">
        <f>VLOOKUP(D7175,Lookup!G:H,2,FALSE)</f>
        <v>Public Debt Charges</v>
      </c>
      <c r="M7175" s="1">
        <f t="shared" si="569"/>
        <v>0</v>
      </c>
      <c r="N7175" s="1">
        <f t="shared" si="570"/>
        <v>0</v>
      </c>
      <c r="O7175" s="1">
        <f t="shared" si="571"/>
        <v>0</v>
      </c>
      <c r="P7175" s="1">
        <f t="shared" si="572"/>
        <v>0</v>
      </c>
    </row>
    <row r="7176" spans="1:16" x14ac:dyDescent="0.35">
      <c r="A7176">
        <v>2016</v>
      </c>
      <c r="B7176">
        <v>5</v>
      </c>
      <c r="C7176">
        <v>37</v>
      </c>
      <c r="D7176">
        <v>7</v>
      </c>
      <c r="E7176">
        <v>0</v>
      </c>
      <c r="F7176">
        <v>0</v>
      </c>
      <c r="G7176">
        <v>0</v>
      </c>
      <c r="I7176" s="4">
        <f t="shared" si="568"/>
        <v>2016</v>
      </c>
      <c r="J7176" t="str">
        <f>VLOOKUP(B7176,Lookup!A:B,2,FALSE)</f>
        <v>Kano</v>
      </c>
      <c r="K7176" t="str">
        <f>VLOOKUP(C7176,Lookup!D:E,2,FALSE)</f>
        <v>Youths and Sports</v>
      </c>
      <c r="L7176" t="str">
        <f>VLOOKUP(D7176,Lookup!G:H,2,FALSE)</f>
        <v>Cont to LGs</v>
      </c>
      <c r="M7176" s="1">
        <f t="shared" si="569"/>
        <v>0</v>
      </c>
      <c r="N7176" s="1">
        <f t="shared" si="570"/>
        <v>0</v>
      </c>
      <c r="O7176" s="1">
        <f t="shared" si="571"/>
        <v>0</v>
      </c>
      <c r="P7176" s="1">
        <f t="shared" si="572"/>
        <v>0</v>
      </c>
    </row>
    <row r="7177" spans="1:16" x14ac:dyDescent="0.35">
      <c r="A7177">
        <v>2016</v>
      </c>
      <c r="B7177">
        <v>5</v>
      </c>
      <c r="C7177">
        <v>37</v>
      </c>
      <c r="D7177">
        <v>8</v>
      </c>
      <c r="E7177">
        <v>0</v>
      </c>
      <c r="F7177">
        <v>0</v>
      </c>
      <c r="G7177">
        <v>0</v>
      </c>
      <c r="I7177" s="4">
        <f t="shared" si="568"/>
        <v>2016</v>
      </c>
      <c r="J7177" t="str">
        <f>VLOOKUP(B7177,Lookup!A:B,2,FALSE)</f>
        <v>Kano</v>
      </c>
      <c r="K7177" t="str">
        <f>VLOOKUP(C7177,Lookup!D:E,2,FALSE)</f>
        <v>Youths and Sports</v>
      </c>
      <c r="L7177" t="str">
        <f>VLOOKUP(D7177,Lookup!G:H,2,FALSE)</f>
        <v>Others</v>
      </c>
      <c r="M7177" s="1">
        <f t="shared" si="569"/>
        <v>0</v>
      </c>
      <c r="N7177" s="1">
        <f t="shared" si="570"/>
        <v>0</v>
      </c>
      <c r="O7177" s="1">
        <f t="shared" si="571"/>
        <v>0</v>
      </c>
      <c r="P7177" s="1">
        <f t="shared" si="572"/>
        <v>0</v>
      </c>
    </row>
    <row r="7178" spans="1:16" x14ac:dyDescent="0.35">
      <c r="A7178">
        <v>2016</v>
      </c>
      <c r="B7178">
        <v>9</v>
      </c>
      <c r="C7178">
        <v>1</v>
      </c>
      <c r="D7178">
        <v>1</v>
      </c>
      <c r="E7178">
        <v>1818436600</v>
      </c>
      <c r="F7178">
        <v>0</v>
      </c>
      <c r="G7178">
        <v>1693607704.55</v>
      </c>
      <c r="I7178" s="4">
        <f t="shared" si="568"/>
        <v>2016</v>
      </c>
      <c r="J7178" t="str">
        <f>VLOOKUP(B7178,Lookup!A:B,2,FALSE)</f>
        <v>Yobe</v>
      </c>
      <c r="K7178" t="str">
        <f>VLOOKUP(C7178,Lookup!D:E,2,FALSE)</f>
        <v>Agriculture</v>
      </c>
      <c r="L7178" t="str">
        <f>VLOOKUP(D7178,Lookup!G:H,2,FALSE)</f>
        <v>Personnel</v>
      </c>
      <c r="M7178" s="1">
        <f t="shared" si="569"/>
        <v>1818436600</v>
      </c>
      <c r="N7178" s="1">
        <f t="shared" si="570"/>
        <v>0</v>
      </c>
      <c r="O7178" s="1">
        <f t="shared" si="571"/>
        <v>1818436600</v>
      </c>
      <c r="P7178" s="1">
        <f t="shared" si="572"/>
        <v>1693607704.55</v>
      </c>
    </row>
    <row r="7179" spans="1:16" x14ac:dyDescent="0.35">
      <c r="A7179">
        <v>2016</v>
      </c>
      <c r="B7179">
        <v>9</v>
      </c>
      <c r="C7179">
        <v>1</v>
      </c>
      <c r="D7179">
        <v>2</v>
      </c>
      <c r="E7179">
        <v>1348540000</v>
      </c>
      <c r="F7179">
        <v>0</v>
      </c>
      <c r="G7179">
        <v>158575647</v>
      </c>
      <c r="I7179" s="4">
        <f t="shared" si="568"/>
        <v>2016</v>
      </c>
      <c r="J7179" t="str">
        <f>VLOOKUP(B7179,Lookup!A:B,2,FALSE)</f>
        <v>Yobe</v>
      </c>
      <c r="K7179" t="str">
        <f>VLOOKUP(C7179,Lookup!D:E,2,FALSE)</f>
        <v>Agriculture</v>
      </c>
      <c r="L7179" t="str">
        <f>VLOOKUP(D7179,Lookup!G:H,2,FALSE)</f>
        <v>Overhead</v>
      </c>
      <c r="M7179" s="1">
        <f t="shared" si="569"/>
        <v>1348540000</v>
      </c>
      <c r="N7179" s="1">
        <f t="shared" si="570"/>
        <v>0</v>
      </c>
      <c r="O7179" s="1">
        <f t="shared" si="571"/>
        <v>1348540000</v>
      </c>
      <c r="P7179" s="1">
        <f t="shared" si="572"/>
        <v>158575647</v>
      </c>
    </row>
    <row r="7180" spans="1:16" x14ac:dyDescent="0.35">
      <c r="A7180">
        <v>2016</v>
      </c>
      <c r="B7180">
        <v>9</v>
      </c>
      <c r="C7180">
        <v>1</v>
      </c>
      <c r="D7180">
        <v>3</v>
      </c>
      <c r="E7180">
        <v>0</v>
      </c>
      <c r="F7180">
        <v>0</v>
      </c>
      <c r="G7180">
        <v>42990000</v>
      </c>
      <c r="I7180" s="4">
        <f t="shared" si="568"/>
        <v>2016</v>
      </c>
      <c r="J7180" t="str">
        <f>VLOOKUP(B7180,Lookup!A:B,2,FALSE)</f>
        <v>Yobe</v>
      </c>
      <c r="K7180" t="str">
        <f>VLOOKUP(C7180,Lookup!D:E,2,FALSE)</f>
        <v>Agriculture</v>
      </c>
      <c r="L7180" t="str">
        <f>VLOOKUP(D7180,Lookup!G:H,2,FALSE)</f>
        <v>Unclassified Subventions</v>
      </c>
      <c r="M7180" s="1">
        <f t="shared" si="569"/>
        <v>0</v>
      </c>
      <c r="N7180" s="1">
        <f t="shared" si="570"/>
        <v>0</v>
      </c>
      <c r="O7180" s="1">
        <f t="shared" si="571"/>
        <v>0</v>
      </c>
      <c r="P7180" s="1">
        <f t="shared" si="572"/>
        <v>42990000</v>
      </c>
    </row>
    <row r="7181" spans="1:16" x14ac:dyDescent="0.35">
      <c r="A7181">
        <v>2016</v>
      </c>
      <c r="B7181">
        <v>9</v>
      </c>
      <c r="C7181">
        <v>1</v>
      </c>
      <c r="D7181">
        <v>4</v>
      </c>
      <c r="E7181">
        <v>0</v>
      </c>
      <c r="F7181">
        <v>0</v>
      </c>
      <c r="G7181">
        <v>0</v>
      </c>
      <c r="I7181" s="4">
        <f t="shared" si="568"/>
        <v>2016</v>
      </c>
      <c r="J7181" t="str">
        <f>VLOOKUP(B7181,Lookup!A:B,2,FALSE)</f>
        <v>Yobe</v>
      </c>
      <c r="K7181" t="str">
        <f>VLOOKUP(C7181,Lookup!D:E,2,FALSE)</f>
        <v>Agriculture</v>
      </c>
      <c r="L7181" t="str">
        <f>VLOOKUP(D7181,Lookup!G:H,2,FALSE)</f>
        <v>P &amp; G</v>
      </c>
      <c r="M7181" s="1">
        <f t="shared" si="569"/>
        <v>0</v>
      </c>
      <c r="N7181" s="1">
        <f t="shared" si="570"/>
        <v>0</v>
      </c>
      <c r="O7181" s="1">
        <f t="shared" si="571"/>
        <v>0</v>
      </c>
      <c r="P7181" s="1">
        <f t="shared" si="572"/>
        <v>0</v>
      </c>
    </row>
    <row r="7182" spans="1:16" x14ac:dyDescent="0.35">
      <c r="A7182">
        <v>2016</v>
      </c>
      <c r="B7182">
        <v>9</v>
      </c>
      <c r="C7182">
        <v>1</v>
      </c>
      <c r="D7182">
        <v>5</v>
      </c>
      <c r="E7182">
        <v>0</v>
      </c>
      <c r="F7182">
        <v>0</v>
      </c>
      <c r="G7182">
        <v>0</v>
      </c>
      <c r="I7182" s="4">
        <f t="shared" si="568"/>
        <v>2016</v>
      </c>
      <c r="J7182" t="str">
        <f>VLOOKUP(B7182,Lookup!A:B,2,FALSE)</f>
        <v>Yobe</v>
      </c>
      <c r="K7182" t="str">
        <f>VLOOKUP(C7182,Lookup!D:E,2,FALSE)</f>
        <v>Agriculture</v>
      </c>
      <c r="L7182" t="str">
        <f>VLOOKUP(D7182,Lookup!G:H,2,FALSE)</f>
        <v>Other CRF</v>
      </c>
      <c r="M7182" s="1">
        <f t="shared" si="569"/>
        <v>0</v>
      </c>
      <c r="N7182" s="1">
        <f t="shared" si="570"/>
        <v>0</v>
      </c>
      <c r="O7182" s="1">
        <f t="shared" si="571"/>
        <v>0</v>
      </c>
      <c r="P7182" s="1">
        <f t="shared" si="572"/>
        <v>0</v>
      </c>
    </row>
    <row r="7183" spans="1:16" x14ac:dyDescent="0.35">
      <c r="A7183">
        <v>2016</v>
      </c>
      <c r="B7183">
        <v>9</v>
      </c>
      <c r="C7183">
        <v>1</v>
      </c>
      <c r="D7183">
        <v>6</v>
      </c>
      <c r="E7183">
        <v>0</v>
      </c>
      <c r="F7183">
        <v>0</v>
      </c>
      <c r="G7183">
        <v>0</v>
      </c>
      <c r="I7183" s="4">
        <f t="shared" si="568"/>
        <v>2016</v>
      </c>
      <c r="J7183" t="str">
        <f>VLOOKUP(B7183,Lookup!A:B,2,FALSE)</f>
        <v>Yobe</v>
      </c>
      <c r="K7183" t="str">
        <f>VLOOKUP(C7183,Lookup!D:E,2,FALSE)</f>
        <v>Agriculture</v>
      </c>
      <c r="L7183" t="str">
        <f>VLOOKUP(D7183,Lookup!G:H,2,FALSE)</f>
        <v>Public Debt Charges</v>
      </c>
      <c r="M7183" s="1">
        <f t="shared" si="569"/>
        <v>0</v>
      </c>
      <c r="N7183" s="1">
        <f t="shared" si="570"/>
        <v>0</v>
      </c>
      <c r="O7183" s="1">
        <f t="shared" si="571"/>
        <v>0</v>
      </c>
      <c r="P7183" s="1">
        <f t="shared" si="572"/>
        <v>0</v>
      </c>
    </row>
    <row r="7184" spans="1:16" x14ac:dyDescent="0.35">
      <c r="A7184">
        <v>2016</v>
      </c>
      <c r="B7184">
        <v>9</v>
      </c>
      <c r="C7184">
        <v>1</v>
      </c>
      <c r="D7184">
        <v>7</v>
      </c>
      <c r="E7184">
        <v>0</v>
      </c>
      <c r="F7184">
        <v>0</v>
      </c>
      <c r="G7184">
        <v>0</v>
      </c>
      <c r="I7184" s="4">
        <f t="shared" si="568"/>
        <v>2016</v>
      </c>
      <c r="J7184" t="str">
        <f>VLOOKUP(B7184,Lookup!A:B,2,FALSE)</f>
        <v>Yobe</v>
      </c>
      <c r="K7184" t="str">
        <f>VLOOKUP(C7184,Lookup!D:E,2,FALSE)</f>
        <v>Agriculture</v>
      </c>
      <c r="L7184" t="str">
        <f>VLOOKUP(D7184,Lookup!G:H,2,FALSE)</f>
        <v>Cont to LGs</v>
      </c>
      <c r="M7184" s="1">
        <f t="shared" si="569"/>
        <v>0</v>
      </c>
      <c r="N7184" s="1">
        <f t="shared" si="570"/>
        <v>0</v>
      </c>
      <c r="O7184" s="1">
        <f t="shared" si="571"/>
        <v>0</v>
      </c>
      <c r="P7184" s="1">
        <f t="shared" si="572"/>
        <v>0</v>
      </c>
    </row>
    <row r="7185" spans="1:16" x14ac:dyDescent="0.35">
      <c r="A7185">
        <v>2016</v>
      </c>
      <c r="B7185">
        <v>9</v>
      </c>
      <c r="C7185">
        <v>1</v>
      </c>
      <c r="D7185">
        <v>8</v>
      </c>
      <c r="E7185">
        <v>0</v>
      </c>
      <c r="F7185">
        <v>0</v>
      </c>
      <c r="G7185">
        <v>0</v>
      </c>
      <c r="I7185" s="4">
        <f t="shared" si="568"/>
        <v>2016</v>
      </c>
      <c r="J7185" t="str">
        <f>VLOOKUP(B7185,Lookup!A:B,2,FALSE)</f>
        <v>Yobe</v>
      </c>
      <c r="K7185" t="str">
        <f>VLOOKUP(C7185,Lookup!D:E,2,FALSE)</f>
        <v>Agriculture</v>
      </c>
      <c r="L7185" t="str">
        <f>VLOOKUP(D7185,Lookup!G:H,2,FALSE)</f>
        <v>Others</v>
      </c>
      <c r="M7185" s="1">
        <f t="shared" si="569"/>
        <v>0</v>
      </c>
      <c r="N7185" s="1">
        <f t="shared" si="570"/>
        <v>0</v>
      </c>
      <c r="O7185" s="1">
        <f t="shared" si="571"/>
        <v>0</v>
      </c>
      <c r="P7185" s="1">
        <f t="shared" si="572"/>
        <v>0</v>
      </c>
    </row>
    <row r="7186" spans="1:16" x14ac:dyDescent="0.35">
      <c r="A7186">
        <v>2016</v>
      </c>
      <c r="B7186">
        <v>9</v>
      </c>
      <c r="C7186">
        <v>3</v>
      </c>
      <c r="D7186">
        <v>1</v>
      </c>
      <c r="E7186">
        <v>72189000</v>
      </c>
      <c r="F7186">
        <v>0</v>
      </c>
      <c r="G7186">
        <v>64309782.100000001</v>
      </c>
      <c r="I7186" s="4">
        <f t="shared" si="568"/>
        <v>2016</v>
      </c>
      <c r="J7186" t="str">
        <f>VLOOKUP(B7186,Lookup!A:B,2,FALSE)</f>
        <v>Yobe</v>
      </c>
      <c r="K7186" t="str">
        <f>VLOOKUP(C7186,Lookup!D:E,2,FALSE)</f>
        <v>Community, Human Development &amp; Employment Creation</v>
      </c>
      <c r="L7186" t="str">
        <f>VLOOKUP(D7186,Lookup!G:H,2,FALSE)</f>
        <v>Personnel</v>
      </c>
      <c r="M7186" s="1">
        <f t="shared" si="569"/>
        <v>72189000</v>
      </c>
      <c r="N7186" s="1">
        <f t="shared" si="570"/>
        <v>0</v>
      </c>
      <c r="O7186" s="1">
        <f t="shared" si="571"/>
        <v>72189000</v>
      </c>
      <c r="P7186" s="1">
        <f t="shared" si="572"/>
        <v>64309782.100000001</v>
      </c>
    </row>
    <row r="7187" spans="1:16" x14ac:dyDescent="0.35">
      <c r="A7187">
        <v>2016</v>
      </c>
      <c r="B7187">
        <v>9</v>
      </c>
      <c r="C7187">
        <v>3</v>
      </c>
      <c r="D7187">
        <v>2</v>
      </c>
      <c r="E7187">
        <v>85700000</v>
      </c>
      <c r="F7187">
        <v>0</v>
      </c>
      <c r="G7187">
        <v>5500000</v>
      </c>
      <c r="I7187" s="4">
        <f t="shared" si="568"/>
        <v>2016</v>
      </c>
      <c r="J7187" t="str">
        <f>VLOOKUP(B7187,Lookup!A:B,2,FALSE)</f>
        <v>Yobe</v>
      </c>
      <c r="K7187" t="str">
        <f>VLOOKUP(C7187,Lookup!D:E,2,FALSE)</f>
        <v>Community, Human Development &amp; Employment Creation</v>
      </c>
      <c r="L7187" t="str">
        <f>VLOOKUP(D7187,Lookup!G:H,2,FALSE)</f>
        <v>Overhead</v>
      </c>
      <c r="M7187" s="1">
        <f t="shared" si="569"/>
        <v>85700000</v>
      </c>
      <c r="N7187" s="1">
        <f t="shared" si="570"/>
        <v>0</v>
      </c>
      <c r="O7187" s="1">
        <f t="shared" si="571"/>
        <v>85700000</v>
      </c>
      <c r="P7187" s="1">
        <f t="shared" si="572"/>
        <v>5500000</v>
      </c>
    </row>
    <row r="7188" spans="1:16" x14ac:dyDescent="0.35">
      <c r="A7188">
        <v>2016</v>
      </c>
      <c r="B7188">
        <v>9</v>
      </c>
      <c r="C7188">
        <v>3</v>
      </c>
      <c r="D7188">
        <v>3</v>
      </c>
      <c r="E7188">
        <v>0</v>
      </c>
      <c r="F7188">
        <v>0</v>
      </c>
      <c r="G7188">
        <v>1925000</v>
      </c>
      <c r="I7188" s="4">
        <f t="shared" si="568"/>
        <v>2016</v>
      </c>
      <c r="J7188" t="str">
        <f>VLOOKUP(B7188,Lookup!A:B,2,FALSE)</f>
        <v>Yobe</v>
      </c>
      <c r="K7188" t="str">
        <f>VLOOKUP(C7188,Lookup!D:E,2,FALSE)</f>
        <v>Community, Human Development &amp; Employment Creation</v>
      </c>
      <c r="L7188" t="str">
        <f>VLOOKUP(D7188,Lookup!G:H,2,FALSE)</f>
        <v>Unclassified Subventions</v>
      </c>
      <c r="M7188" s="1">
        <f t="shared" si="569"/>
        <v>0</v>
      </c>
      <c r="N7188" s="1">
        <f t="shared" si="570"/>
        <v>0</v>
      </c>
      <c r="O7188" s="1">
        <f t="shared" si="571"/>
        <v>0</v>
      </c>
      <c r="P7188" s="1">
        <f t="shared" si="572"/>
        <v>1925000</v>
      </c>
    </row>
    <row r="7189" spans="1:16" x14ac:dyDescent="0.35">
      <c r="A7189">
        <v>2016</v>
      </c>
      <c r="B7189">
        <v>9</v>
      </c>
      <c r="C7189">
        <v>3</v>
      </c>
      <c r="D7189">
        <v>4</v>
      </c>
      <c r="E7189">
        <v>0</v>
      </c>
      <c r="F7189">
        <v>0</v>
      </c>
      <c r="G7189">
        <v>0</v>
      </c>
      <c r="I7189" s="4">
        <f t="shared" si="568"/>
        <v>2016</v>
      </c>
      <c r="J7189" t="str">
        <f>VLOOKUP(B7189,Lookup!A:B,2,FALSE)</f>
        <v>Yobe</v>
      </c>
      <c r="K7189" t="str">
        <f>VLOOKUP(C7189,Lookup!D:E,2,FALSE)</f>
        <v>Community, Human Development &amp; Employment Creation</v>
      </c>
      <c r="L7189" t="str">
        <f>VLOOKUP(D7189,Lookup!G:H,2,FALSE)</f>
        <v>P &amp; G</v>
      </c>
      <c r="M7189" s="1">
        <f t="shared" si="569"/>
        <v>0</v>
      </c>
      <c r="N7189" s="1">
        <f t="shared" si="570"/>
        <v>0</v>
      </c>
      <c r="O7189" s="1">
        <f t="shared" si="571"/>
        <v>0</v>
      </c>
      <c r="P7189" s="1">
        <f t="shared" si="572"/>
        <v>0</v>
      </c>
    </row>
    <row r="7190" spans="1:16" x14ac:dyDescent="0.35">
      <c r="A7190">
        <v>2016</v>
      </c>
      <c r="B7190">
        <v>9</v>
      </c>
      <c r="C7190">
        <v>3</v>
      </c>
      <c r="D7190">
        <v>5</v>
      </c>
      <c r="E7190">
        <v>0</v>
      </c>
      <c r="F7190">
        <v>0</v>
      </c>
      <c r="G7190">
        <v>0</v>
      </c>
      <c r="I7190" s="4">
        <f t="shared" si="568"/>
        <v>2016</v>
      </c>
      <c r="J7190" t="str">
        <f>VLOOKUP(B7190,Lookup!A:B,2,FALSE)</f>
        <v>Yobe</v>
      </c>
      <c r="K7190" t="str">
        <f>VLOOKUP(C7190,Lookup!D:E,2,FALSE)</f>
        <v>Community, Human Development &amp; Employment Creation</v>
      </c>
      <c r="L7190" t="str">
        <f>VLOOKUP(D7190,Lookup!G:H,2,FALSE)</f>
        <v>Other CRF</v>
      </c>
      <c r="M7190" s="1">
        <f t="shared" si="569"/>
        <v>0</v>
      </c>
      <c r="N7190" s="1">
        <f t="shared" si="570"/>
        <v>0</v>
      </c>
      <c r="O7190" s="1">
        <f t="shared" si="571"/>
        <v>0</v>
      </c>
      <c r="P7190" s="1">
        <f t="shared" si="572"/>
        <v>0</v>
      </c>
    </row>
    <row r="7191" spans="1:16" x14ac:dyDescent="0.35">
      <c r="A7191">
        <v>2016</v>
      </c>
      <c r="B7191">
        <v>9</v>
      </c>
      <c r="C7191">
        <v>3</v>
      </c>
      <c r="D7191">
        <v>6</v>
      </c>
      <c r="E7191">
        <v>0</v>
      </c>
      <c r="F7191">
        <v>0</v>
      </c>
      <c r="G7191">
        <v>0</v>
      </c>
      <c r="I7191" s="4">
        <f t="shared" si="568"/>
        <v>2016</v>
      </c>
      <c r="J7191" t="str">
        <f>VLOOKUP(B7191,Lookup!A:B,2,FALSE)</f>
        <v>Yobe</v>
      </c>
      <c r="K7191" t="str">
        <f>VLOOKUP(C7191,Lookup!D:E,2,FALSE)</f>
        <v>Community, Human Development &amp; Employment Creation</v>
      </c>
      <c r="L7191" t="str">
        <f>VLOOKUP(D7191,Lookup!G:H,2,FALSE)</f>
        <v>Public Debt Charges</v>
      </c>
      <c r="M7191" s="1">
        <f t="shared" si="569"/>
        <v>0</v>
      </c>
      <c r="N7191" s="1">
        <f t="shared" si="570"/>
        <v>0</v>
      </c>
      <c r="O7191" s="1">
        <f t="shared" si="571"/>
        <v>0</v>
      </c>
      <c r="P7191" s="1">
        <f t="shared" si="572"/>
        <v>0</v>
      </c>
    </row>
    <row r="7192" spans="1:16" x14ac:dyDescent="0.35">
      <c r="A7192">
        <v>2016</v>
      </c>
      <c r="B7192">
        <v>9</v>
      </c>
      <c r="C7192">
        <v>3</v>
      </c>
      <c r="D7192">
        <v>7</v>
      </c>
      <c r="E7192">
        <v>0</v>
      </c>
      <c r="F7192">
        <v>0</v>
      </c>
      <c r="G7192">
        <v>0</v>
      </c>
      <c r="I7192" s="4">
        <f t="shared" si="568"/>
        <v>2016</v>
      </c>
      <c r="J7192" t="str">
        <f>VLOOKUP(B7192,Lookup!A:B,2,FALSE)</f>
        <v>Yobe</v>
      </c>
      <c r="K7192" t="str">
        <f>VLOOKUP(C7192,Lookup!D:E,2,FALSE)</f>
        <v>Community, Human Development &amp; Employment Creation</v>
      </c>
      <c r="L7192" t="str">
        <f>VLOOKUP(D7192,Lookup!G:H,2,FALSE)</f>
        <v>Cont to LGs</v>
      </c>
      <c r="M7192" s="1">
        <f t="shared" si="569"/>
        <v>0</v>
      </c>
      <c r="N7192" s="1">
        <f t="shared" si="570"/>
        <v>0</v>
      </c>
      <c r="O7192" s="1">
        <f t="shared" si="571"/>
        <v>0</v>
      </c>
      <c r="P7192" s="1">
        <f t="shared" si="572"/>
        <v>0</v>
      </c>
    </row>
    <row r="7193" spans="1:16" x14ac:dyDescent="0.35">
      <c r="A7193">
        <v>2016</v>
      </c>
      <c r="B7193">
        <v>9</v>
      </c>
      <c r="C7193">
        <v>3</v>
      </c>
      <c r="D7193">
        <v>8</v>
      </c>
      <c r="E7193">
        <v>0</v>
      </c>
      <c r="F7193">
        <v>0</v>
      </c>
      <c r="G7193">
        <v>0</v>
      </c>
      <c r="I7193" s="4">
        <f t="shared" si="568"/>
        <v>2016</v>
      </c>
      <c r="J7193" t="str">
        <f>VLOOKUP(B7193,Lookup!A:B,2,FALSE)</f>
        <v>Yobe</v>
      </c>
      <c r="K7193" t="str">
        <f>VLOOKUP(C7193,Lookup!D:E,2,FALSE)</f>
        <v>Community, Human Development &amp; Employment Creation</v>
      </c>
      <c r="L7193" t="str">
        <f>VLOOKUP(D7193,Lookup!G:H,2,FALSE)</f>
        <v>Others</v>
      </c>
      <c r="M7193" s="1">
        <f t="shared" si="569"/>
        <v>0</v>
      </c>
      <c r="N7193" s="1">
        <f t="shared" si="570"/>
        <v>0</v>
      </c>
      <c r="O7193" s="1">
        <f t="shared" si="571"/>
        <v>0</v>
      </c>
      <c r="P7193" s="1">
        <f t="shared" si="572"/>
        <v>0</v>
      </c>
    </row>
    <row r="7194" spans="1:16" x14ac:dyDescent="0.35">
      <c r="A7194">
        <v>2016</v>
      </c>
      <c r="B7194">
        <v>9</v>
      </c>
      <c r="C7194">
        <v>6</v>
      </c>
      <c r="D7194">
        <v>1</v>
      </c>
      <c r="E7194">
        <v>8410745200</v>
      </c>
      <c r="F7194">
        <v>0</v>
      </c>
      <c r="G7194">
        <v>7532254903.9200001</v>
      </c>
      <c r="I7194" s="4">
        <f t="shared" si="568"/>
        <v>2016</v>
      </c>
      <c r="J7194" t="str">
        <f>VLOOKUP(B7194,Lookup!A:B,2,FALSE)</f>
        <v>Yobe</v>
      </c>
      <c r="K7194" t="str">
        <f>VLOOKUP(C7194,Lookup!D:E,2,FALSE)</f>
        <v>Education</v>
      </c>
      <c r="L7194" t="str">
        <f>VLOOKUP(D7194,Lookup!G:H,2,FALSE)</f>
        <v>Personnel</v>
      </c>
      <c r="M7194" s="1">
        <f t="shared" si="569"/>
        <v>8410745200</v>
      </c>
      <c r="N7194" s="1">
        <f t="shared" si="570"/>
        <v>0</v>
      </c>
      <c r="O7194" s="1">
        <f t="shared" si="571"/>
        <v>8410745200</v>
      </c>
      <c r="P7194" s="1">
        <f t="shared" si="572"/>
        <v>7532254903.9200001</v>
      </c>
    </row>
    <row r="7195" spans="1:16" x14ac:dyDescent="0.35">
      <c r="A7195">
        <v>2016</v>
      </c>
      <c r="B7195">
        <v>9</v>
      </c>
      <c r="C7195">
        <v>6</v>
      </c>
      <c r="D7195">
        <v>2</v>
      </c>
      <c r="E7195">
        <v>2267500000</v>
      </c>
      <c r="F7195">
        <v>0</v>
      </c>
      <c r="G7195">
        <v>1051557040.53</v>
      </c>
      <c r="I7195" s="4">
        <f t="shared" si="568"/>
        <v>2016</v>
      </c>
      <c r="J7195" t="str">
        <f>VLOOKUP(B7195,Lookup!A:B,2,FALSE)</f>
        <v>Yobe</v>
      </c>
      <c r="K7195" t="str">
        <f>VLOOKUP(C7195,Lookup!D:E,2,FALSE)</f>
        <v>Education</v>
      </c>
      <c r="L7195" t="str">
        <f>VLOOKUP(D7195,Lookup!G:H,2,FALSE)</f>
        <v>Overhead</v>
      </c>
      <c r="M7195" s="1">
        <f t="shared" si="569"/>
        <v>2267500000</v>
      </c>
      <c r="N7195" s="1">
        <f t="shared" si="570"/>
        <v>0</v>
      </c>
      <c r="O7195" s="1">
        <f t="shared" si="571"/>
        <v>2267500000</v>
      </c>
      <c r="P7195" s="1">
        <f t="shared" si="572"/>
        <v>1051557040.53</v>
      </c>
    </row>
    <row r="7196" spans="1:16" x14ac:dyDescent="0.35">
      <c r="A7196">
        <v>2016</v>
      </c>
      <c r="B7196">
        <v>9</v>
      </c>
      <c r="C7196">
        <v>6</v>
      </c>
      <c r="D7196">
        <v>3</v>
      </c>
      <c r="E7196">
        <v>0</v>
      </c>
      <c r="F7196">
        <v>0</v>
      </c>
      <c r="G7196">
        <v>313500143.91999996</v>
      </c>
      <c r="I7196" s="4">
        <f t="shared" si="568"/>
        <v>2016</v>
      </c>
      <c r="J7196" t="str">
        <f>VLOOKUP(B7196,Lookup!A:B,2,FALSE)</f>
        <v>Yobe</v>
      </c>
      <c r="K7196" t="str">
        <f>VLOOKUP(C7196,Lookup!D:E,2,FALSE)</f>
        <v>Education</v>
      </c>
      <c r="L7196" t="str">
        <f>VLOOKUP(D7196,Lookup!G:H,2,FALSE)</f>
        <v>Unclassified Subventions</v>
      </c>
      <c r="M7196" s="1">
        <f t="shared" si="569"/>
        <v>0</v>
      </c>
      <c r="N7196" s="1">
        <f t="shared" si="570"/>
        <v>0</v>
      </c>
      <c r="O7196" s="1">
        <f t="shared" si="571"/>
        <v>0</v>
      </c>
      <c r="P7196" s="1">
        <f t="shared" si="572"/>
        <v>313500143.91999996</v>
      </c>
    </row>
    <row r="7197" spans="1:16" x14ac:dyDescent="0.35">
      <c r="A7197">
        <v>2016</v>
      </c>
      <c r="B7197">
        <v>9</v>
      </c>
      <c r="C7197">
        <v>6</v>
      </c>
      <c r="D7197">
        <v>4</v>
      </c>
      <c r="E7197">
        <v>0</v>
      </c>
      <c r="F7197">
        <v>0</v>
      </c>
      <c r="G7197">
        <v>0</v>
      </c>
      <c r="I7197" s="4">
        <f t="shared" si="568"/>
        <v>2016</v>
      </c>
      <c r="J7197" t="str">
        <f>VLOOKUP(B7197,Lookup!A:B,2,FALSE)</f>
        <v>Yobe</v>
      </c>
      <c r="K7197" t="str">
        <f>VLOOKUP(C7197,Lookup!D:E,2,FALSE)</f>
        <v>Education</v>
      </c>
      <c r="L7197" t="str">
        <f>VLOOKUP(D7197,Lookup!G:H,2,FALSE)</f>
        <v>P &amp; G</v>
      </c>
      <c r="M7197" s="1">
        <f t="shared" si="569"/>
        <v>0</v>
      </c>
      <c r="N7197" s="1">
        <f t="shared" si="570"/>
        <v>0</v>
      </c>
      <c r="O7197" s="1">
        <f t="shared" si="571"/>
        <v>0</v>
      </c>
      <c r="P7197" s="1">
        <f t="shared" si="572"/>
        <v>0</v>
      </c>
    </row>
    <row r="7198" spans="1:16" x14ac:dyDescent="0.35">
      <c r="A7198">
        <v>2016</v>
      </c>
      <c r="B7198">
        <v>9</v>
      </c>
      <c r="C7198">
        <v>6</v>
      </c>
      <c r="D7198">
        <v>5</v>
      </c>
      <c r="E7198">
        <v>0</v>
      </c>
      <c r="F7198">
        <v>0</v>
      </c>
      <c r="G7198">
        <v>0</v>
      </c>
      <c r="I7198" s="4">
        <f t="shared" si="568"/>
        <v>2016</v>
      </c>
      <c r="J7198" t="str">
        <f>VLOOKUP(B7198,Lookup!A:B,2,FALSE)</f>
        <v>Yobe</v>
      </c>
      <c r="K7198" t="str">
        <f>VLOOKUP(C7198,Lookup!D:E,2,FALSE)</f>
        <v>Education</v>
      </c>
      <c r="L7198" t="str">
        <f>VLOOKUP(D7198,Lookup!G:H,2,FALSE)</f>
        <v>Other CRF</v>
      </c>
      <c r="M7198" s="1">
        <f t="shared" si="569"/>
        <v>0</v>
      </c>
      <c r="N7198" s="1">
        <f t="shared" si="570"/>
        <v>0</v>
      </c>
      <c r="O7198" s="1">
        <f t="shared" si="571"/>
        <v>0</v>
      </c>
      <c r="P7198" s="1">
        <f t="shared" si="572"/>
        <v>0</v>
      </c>
    </row>
    <row r="7199" spans="1:16" x14ac:dyDescent="0.35">
      <c r="A7199">
        <v>2016</v>
      </c>
      <c r="B7199">
        <v>9</v>
      </c>
      <c r="C7199">
        <v>6</v>
      </c>
      <c r="D7199">
        <v>6</v>
      </c>
      <c r="E7199">
        <v>0</v>
      </c>
      <c r="F7199">
        <v>0</v>
      </c>
      <c r="G7199">
        <v>0</v>
      </c>
      <c r="I7199" s="4">
        <f t="shared" si="568"/>
        <v>2016</v>
      </c>
      <c r="J7199" t="str">
        <f>VLOOKUP(B7199,Lookup!A:B,2,FALSE)</f>
        <v>Yobe</v>
      </c>
      <c r="K7199" t="str">
        <f>VLOOKUP(C7199,Lookup!D:E,2,FALSE)</f>
        <v>Education</v>
      </c>
      <c r="L7199" t="str">
        <f>VLOOKUP(D7199,Lookup!G:H,2,FALSE)</f>
        <v>Public Debt Charges</v>
      </c>
      <c r="M7199" s="1">
        <f t="shared" si="569"/>
        <v>0</v>
      </c>
      <c r="N7199" s="1">
        <f t="shared" si="570"/>
        <v>0</v>
      </c>
      <c r="O7199" s="1">
        <f t="shared" si="571"/>
        <v>0</v>
      </c>
      <c r="P7199" s="1">
        <f t="shared" si="572"/>
        <v>0</v>
      </c>
    </row>
    <row r="7200" spans="1:16" x14ac:dyDescent="0.35">
      <c r="A7200">
        <v>2016</v>
      </c>
      <c r="B7200">
        <v>9</v>
      </c>
      <c r="C7200">
        <v>6</v>
      </c>
      <c r="D7200">
        <v>7</v>
      </c>
      <c r="E7200">
        <v>0</v>
      </c>
      <c r="F7200">
        <v>0</v>
      </c>
      <c r="G7200">
        <v>0</v>
      </c>
      <c r="I7200" s="4">
        <f t="shared" si="568"/>
        <v>2016</v>
      </c>
      <c r="J7200" t="str">
        <f>VLOOKUP(B7200,Lookup!A:B,2,FALSE)</f>
        <v>Yobe</v>
      </c>
      <c r="K7200" t="str">
        <f>VLOOKUP(C7200,Lookup!D:E,2,FALSE)</f>
        <v>Education</v>
      </c>
      <c r="L7200" t="str">
        <f>VLOOKUP(D7200,Lookup!G:H,2,FALSE)</f>
        <v>Cont to LGs</v>
      </c>
      <c r="M7200" s="1">
        <f t="shared" si="569"/>
        <v>0</v>
      </c>
      <c r="N7200" s="1">
        <f t="shared" si="570"/>
        <v>0</v>
      </c>
      <c r="O7200" s="1">
        <f t="shared" si="571"/>
        <v>0</v>
      </c>
      <c r="P7200" s="1">
        <f t="shared" si="572"/>
        <v>0</v>
      </c>
    </row>
    <row r="7201" spans="1:16" x14ac:dyDescent="0.35">
      <c r="A7201">
        <v>2016</v>
      </c>
      <c r="B7201">
        <v>9</v>
      </c>
      <c r="C7201">
        <v>6</v>
      </c>
      <c r="D7201">
        <v>8</v>
      </c>
      <c r="E7201">
        <v>0</v>
      </c>
      <c r="F7201">
        <v>0</v>
      </c>
      <c r="G7201">
        <v>0</v>
      </c>
      <c r="I7201" s="4">
        <f t="shared" si="568"/>
        <v>2016</v>
      </c>
      <c r="J7201" t="str">
        <f>VLOOKUP(B7201,Lookup!A:B,2,FALSE)</f>
        <v>Yobe</v>
      </c>
      <c r="K7201" t="str">
        <f>VLOOKUP(C7201,Lookup!D:E,2,FALSE)</f>
        <v>Education</v>
      </c>
      <c r="L7201" t="str">
        <f>VLOOKUP(D7201,Lookup!G:H,2,FALSE)</f>
        <v>Others</v>
      </c>
      <c r="M7201" s="1">
        <f t="shared" si="569"/>
        <v>0</v>
      </c>
      <c r="N7201" s="1">
        <f t="shared" si="570"/>
        <v>0</v>
      </c>
      <c r="O7201" s="1">
        <f t="shared" si="571"/>
        <v>0</v>
      </c>
      <c r="P7201" s="1">
        <f t="shared" si="572"/>
        <v>0</v>
      </c>
    </row>
    <row r="7202" spans="1:16" x14ac:dyDescent="0.35">
      <c r="A7202">
        <v>2016</v>
      </c>
      <c r="B7202">
        <v>9</v>
      </c>
      <c r="C7202">
        <v>7</v>
      </c>
      <c r="D7202">
        <v>1</v>
      </c>
      <c r="E7202">
        <v>313819000</v>
      </c>
      <c r="F7202">
        <v>0</v>
      </c>
      <c r="G7202">
        <v>309819449.76999998</v>
      </c>
      <c r="I7202" s="4">
        <f t="shared" si="568"/>
        <v>2016</v>
      </c>
      <c r="J7202" t="str">
        <f>VLOOKUP(B7202,Lookup!A:B,2,FALSE)</f>
        <v>Yobe</v>
      </c>
      <c r="K7202" t="str">
        <f>VLOOKUP(C7202,Lookup!D:E,2,FALSE)</f>
        <v>Environment</v>
      </c>
      <c r="L7202" t="str">
        <f>VLOOKUP(D7202,Lookup!G:H,2,FALSE)</f>
        <v>Personnel</v>
      </c>
      <c r="M7202" s="1">
        <f t="shared" si="569"/>
        <v>313819000</v>
      </c>
      <c r="N7202" s="1">
        <f t="shared" si="570"/>
        <v>0</v>
      </c>
      <c r="O7202" s="1">
        <f t="shared" si="571"/>
        <v>313819000</v>
      </c>
      <c r="P7202" s="1">
        <f t="shared" si="572"/>
        <v>309819449.76999998</v>
      </c>
    </row>
    <row r="7203" spans="1:16" x14ac:dyDescent="0.35">
      <c r="A7203">
        <v>2016</v>
      </c>
      <c r="B7203">
        <v>9</v>
      </c>
      <c r="C7203">
        <v>7</v>
      </c>
      <c r="D7203">
        <v>2</v>
      </c>
      <c r="E7203">
        <v>28469000</v>
      </c>
      <c r="F7203">
        <v>0</v>
      </c>
      <c r="G7203">
        <v>0</v>
      </c>
      <c r="I7203" s="4">
        <f t="shared" si="568"/>
        <v>2016</v>
      </c>
      <c r="J7203" t="str">
        <f>VLOOKUP(B7203,Lookup!A:B,2,FALSE)</f>
        <v>Yobe</v>
      </c>
      <c r="K7203" t="str">
        <f>VLOOKUP(C7203,Lookup!D:E,2,FALSE)</f>
        <v>Environment</v>
      </c>
      <c r="L7203" t="str">
        <f>VLOOKUP(D7203,Lookup!G:H,2,FALSE)</f>
        <v>Overhead</v>
      </c>
      <c r="M7203" s="1">
        <f t="shared" si="569"/>
        <v>28469000</v>
      </c>
      <c r="N7203" s="1">
        <f t="shared" si="570"/>
        <v>0</v>
      </c>
      <c r="O7203" s="1">
        <f t="shared" si="571"/>
        <v>28469000</v>
      </c>
      <c r="P7203" s="1">
        <f t="shared" si="572"/>
        <v>0</v>
      </c>
    </row>
    <row r="7204" spans="1:16" x14ac:dyDescent="0.35">
      <c r="A7204">
        <v>2016</v>
      </c>
      <c r="B7204">
        <v>9</v>
      </c>
      <c r="C7204">
        <v>7</v>
      </c>
      <c r="D7204">
        <v>3</v>
      </c>
      <c r="E7204">
        <v>0</v>
      </c>
      <c r="F7204">
        <v>0</v>
      </c>
      <c r="G7204">
        <v>5775000</v>
      </c>
      <c r="I7204" s="4">
        <f t="shared" si="568"/>
        <v>2016</v>
      </c>
      <c r="J7204" t="str">
        <f>VLOOKUP(B7204,Lookup!A:B,2,FALSE)</f>
        <v>Yobe</v>
      </c>
      <c r="K7204" t="str">
        <f>VLOOKUP(C7204,Lookup!D:E,2,FALSE)</f>
        <v>Environment</v>
      </c>
      <c r="L7204" t="str">
        <f>VLOOKUP(D7204,Lookup!G:H,2,FALSE)</f>
        <v>Unclassified Subventions</v>
      </c>
      <c r="M7204" s="1">
        <f t="shared" si="569"/>
        <v>0</v>
      </c>
      <c r="N7204" s="1">
        <f t="shared" si="570"/>
        <v>0</v>
      </c>
      <c r="O7204" s="1">
        <f t="shared" si="571"/>
        <v>0</v>
      </c>
      <c r="P7204" s="1">
        <f t="shared" si="572"/>
        <v>5775000</v>
      </c>
    </row>
    <row r="7205" spans="1:16" x14ac:dyDescent="0.35">
      <c r="A7205">
        <v>2016</v>
      </c>
      <c r="B7205">
        <v>9</v>
      </c>
      <c r="C7205">
        <v>7</v>
      </c>
      <c r="D7205">
        <v>4</v>
      </c>
      <c r="E7205">
        <v>0</v>
      </c>
      <c r="F7205">
        <v>0</v>
      </c>
      <c r="G7205">
        <v>0</v>
      </c>
      <c r="I7205" s="4">
        <f t="shared" si="568"/>
        <v>2016</v>
      </c>
      <c r="J7205" t="str">
        <f>VLOOKUP(B7205,Lookup!A:B,2,FALSE)</f>
        <v>Yobe</v>
      </c>
      <c r="K7205" t="str">
        <f>VLOOKUP(C7205,Lookup!D:E,2,FALSE)</f>
        <v>Environment</v>
      </c>
      <c r="L7205" t="str">
        <f>VLOOKUP(D7205,Lookup!G:H,2,FALSE)</f>
        <v>P &amp; G</v>
      </c>
      <c r="M7205" s="1">
        <f t="shared" si="569"/>
        <v>0</v>
      </c>
      <c r="N7205" s="1">
        <f t="shared" si="570"/>
        <v>0</v>
      </c>
      <c r="O7205" s="1">
        <f t="shared" si="571"/>
        <v>0</v>
      </c>
      <c r="P7205" s="1">
        <f t="shared" si="572"/>
        <v>0</v>
      </c>
    </row>
    <row r="7206" spans="1:16" x14ac:dyDescent="0.35">
      <c r="A7206">
        <v>2016</v>
      </c>
      <c r="B7206">
        <v>9</v>
      </c>
      <c r="C7206">
        <v>7</v>
      </c>
      <c r="D7206">
        <v>5</v>
      </c>
      <c r="E7206">
        <v>0</v>
      </c>
      <c r="F7206">
        <v>0</v>
      </c>
      <c r="G7206">
        <v>0</v>
      </c>
      <c r="I7206" s="4">
        <f t="shared" si="568"/>
        <v>2016</v>
      </c>
      <c r="J7206" t="str">
        <f>VLOOKUP(B7206,Lookup!A:B,2,FALSE)</f>
        <v>Yobe</v>
      </c>
      <c r="K7206" t="str">
        <f>VLOOKUP(C7206,Lookup!D:E,2,FALSE)</f>
        <v>Environment</v>
      </c>
      <c r="L7206" t="str">
        <f>VLOOKUP(D7206,Lookup!G:H,2,FALSE)</f>
        <v>Other CRF</v>
      </c>
      <c r="M7206" s="1">
        <f t="shared" si="569"/>
        <v>0</v>
      </c>
      <c r="N7206" s="1">
        <f t="shared" si="570"/>
        <v>0</v>
      </c>
      <c r="O7206" s="1">
        <f t="shared" si="571"/>
        <v>0</v>
      </c>
      <c r="P7206" s="1">
        <f t="shared" si="572"/>
        <v>0</v>
      </c>
    </row>
    <row r="7207" spans="1:16" x14ac:dyDescent="0.35">
      <c r="A7207">
        <v>2016</v>
      </c>
      <c r="B7207">
        <v>9</v>
      </c>
      <c r="C7207">
        <v>7</v>
      </c>
      <c r="D7207">
        <v>6</v>
      </c>
      <c r="E7207">
        <v>0</v>
      </c>
      <c r="F7207">
        <v>0</v>
      </c>
      <c r="G7207">
        <v>0</v>
      </c>
      <c r="I7207" s="4">
        <f t="shared" si="568"/>
        <v>2016</v>
      </c>
      <c r="J7207" t="str">
        <f>VLOOKUP(B7207,Lookup!A:B,2,FALSE)</f>
        <v>Yobe</v>
      </c>
      <c r="K7207" t="str">
        <f>VLOOKUP(C7207,Lookup!D:E,2,FALSE)</f>
        <v>Environment</v>
      </c>
      <c r="L7207" t="str">
        <f>VLOOKUP(D7207,Lookup!G:H,2,FALSE)</f>
        <v>Public Debt Charges</v>
      </c>
      <c r="M7207" s="1">
        <f t="shared" si="569"/>
        <v>0</v>
      </c>
      <c r="N7207" s="1">
        <f t="shared" si="570"/>
        <v>0</v>
      </c>
      <c r="O7207" s="1">
        <f t="shared" si="571"/>
        <v>0</v>
      </c>
      <c r="P7207" s="1">
        <f t="shared" si="572"/>
        <v>0</v>
      </c>
    </row>
    <row r="7208" spans="1:16" x14ac:dyDescent="0.35">
      <c r="A7208">
        <v>2016</v>
      </c>
      <c r="B7208">
        <v>9</v>
      </c>
      <c r="C7208">
        <v>7</v>
      </c>
      <c r="D7208">
        <v>7</v>
      </c>
      <c r="E7208">
        <v>0</v>
      </c>
      <c r="F7208">
        <v>0</v>
      </c>
      <c r="G7208">
        <v>0</v>
      </c>
      <c r="I7208" s="4">
        <f t="shared" si="568"/>
        <v>2016</v>
      </c>
      <c r="J7208" t="str">
        <f>VLOOKUP(B7208,Lookup!A:B,2,FALSE)</f>
        <v>Yobe</v>
      </c>
      <c r="K7208" t="str">
        <f>VLOOKUP(C7208,Lookup!D:E,2,FALSE)</f>
        <v>Environment</v>
      </c>
      <c r="L7208" t="str">
        <f>VLOOKUP(D7208,Lookup!G:H,2,FALSE)</f>
        <v>Cont to LGs</v>
      </c>
      <c r="M7208" s="1">
        <f t="shared" si="569"/>
        <v>0</v>
      </c>
      <c r="N7208" s="1">
        <f t="shared" si="570"/>
        <v>0</v>
      </c>
      <c r="O7208" s="1">
        <f t="shared" si="571"/>
        <v>0</v>
      </c>
      <c r="P7208" s="1">
        <f t="shared" si="572"/>
        <v>0</v>
      </c>
    </row>
    <row r="7209" spans="1:16" x14ac:dyDescent="0.35">
      <c r="A7209">
        <v>2016</v>
      </c>
      <c r="B7209">
        <v>9</v>
      </c>
      <c r="C7209">
        <v>7</v>
      </c>
      <c r="D7209">
        <v>8</v>
      </c>
      <c r="E7209">
        <v>0</v>
      </c>
      <c r="F7209">
        <v>0</v>
      </c>
      <c r="G7209">
        <v>0</v>
      </c>
      <c r="I7209" s="4">
        <f t="shared" si="568"/>
        <v>2016</v>
      </c>
      <c r="J7209" t="str">
        <f>VLOOKUP(B7209,Lookup!A:B,2,FALSE)</f>
        <v>Yobe</v>
      </c>
      <c r="K7209" t="str">
        <f>VLOOKUP(C7209,Lookup!D:E,2,FALSE)</f>
        <v>Environment</v>
      </c>
      <c r="L7209" t="str">
        <f>VLOOKUP(D7209,Lookup!G:H,2,FALSE)</f>
        <v>Others</v>
      </c>
      <c r="M7209" s="1">
        <f t="shared" si="569"/>
        <v>0</v>
      </c>
      <c r="N7209" s="1">
        <f t="shared" si="570"/>
        <v>0</v>
      </c>
      <c r="O7209" s="1">
        <f t="shared" si="571"/>
        <v>0</v>
      </c>
      <c r="P7209" s="1">
        <f t="shared" si="572"/>
        <v>0</v>
      </c>
    </row>
    <row r="7210" spans="1:16" x14ac:dyDescent="0.35">
      <c r="A7210">
        <v>2016</v>
      </c>
      <c r="B7210">
        <v>9</v>
      </c>
      <c r="C7210">
        <v>9</v>
      </c>
      <c r="D7210">
        <v>1</v>
      </c>
      <c r="E7210">
        <v>733550000</v>
      </c>
      <c r="F7210">
        <v>0</v>
      </c>
      <c r="G7210">
        <v>596163051.81999993</v>
      </c>
      <c r="I7210" s="4">
        <f t="shared" si="568"/>
        <v>2016</v>
      </c>
      <c r="J7210" t="str">
        <f>VLOOKUP(B7210,Lookup!A:B,2,FALSE)</f>
        <v>Yobe</v>
      </c>
      <c r="K7210" t="str">
        <f>VLOOKUP(C7210,Lookup!D:E,2,FALSE)</f>
        <v>Finance</v>
      </c>
      <c r="L7210" t="str">
        <f>VLOOKUP(D7210,Lookup!G:H,2,FALSE)</f>
        <v>Personnel</v>
      </c>
      <c r="M7210" s="1">
        <f t="shared" si="569"/>
        <v>733550000</v>
      </c>
      <c r="N7210" s="1">
        <f t="shared" si="570"/>
        <v>0</v>
      </c>
      <c r="O7210" s="1">
        <f t="shared" si="571"/>
        <v>733550000</v>
      </c>
      <c r="P7210" s="1">
        <f t="shared" si="572"/>
        <v>596163051.81999993</v>
      </c>
    </row>
    <row r="7211" spans="1:16" x14ac:dyDescent="0.35">
      <c r="A7211">
        <v>2016</v>
      </c>
      <c r="B7211">
        <v>9</v>
      </c>
      <c r="C7211">
        <v>9</v>
      </c>
      <c r="D7211">
        <v>2</v>
      </c>
      <c r="E7211">
        <v>141700000</v>
      </c>
      <c r="F7211">
        <v>0</v>
      </c>
      <c r="G7211">
        <v>1143396769.49</v>
      </c>
      <c r="I7211" s="4">
        <f t="shared" si="568"/>
        <v>2016</v>
      </c>
      <c r="J7211" t="str">
        <f>VLOOKUP(B7211,Lookup!A:B,2,FALSE)</f>
        <v>Yobe</v>
      </c>
      <c r="K7211" t="str">
        <f>VLOOKUP(C7211,Lookup!D:E,2,FALSE)</f>
        <v>Finance</v>
      </c>
      <c r="L7211" t="str">
        <f>VLOOKUP(D7211,Lookup!G:H,2,FALSE)</f>
        <v>Overhead</v>
      </c>
      <c r="M7211" s="1">
        <f t="shared" si="569"/>
        <v>141700000</v>
      </c>
      <c r="N7211" s="1">
        <f t="shared" si="570"/>
        <v>0</v>
      </c>
      <c r="O7211" s="1">
        <f t="shared" si="571"/>
        <v>141700000</v>
      </c>
      <c r="P7211" s="1">
        <f t="shared" si="572"/>
        <v>1143396769.49</v>
      </c>
    </row>
    <row r="7212" spans="1:16" x14ac:dyDescent="0.35">
      <c r="A7212">
        <v>2016</v>
      </c>
      <c r="B7212">
        <v>9</v>
      </c>
      <c r="C7212">
        <v>9</v>
      </c>
      <c r="D7212">
        <v>3</v>
      </c>
      <c r="E7212">
        <v>0</v>
      </c>
      <c r="F7212">
        <v>0</v>
      </c>
      <c r="G7212">
        <v>3300000</v>
      </c>
      <c r="I7212" s="4">
        <f t="shared" si="568"/>
        <v>2016</v>
      </c>
      <c r="J7212" t="str">
        <f>VLOOKUP(B7212,Lookup!A:B,2,FALSE)</f>
        <v>Yobe</v>
      </c>
      <c r="K7212" t="str">
        <f>VLOOKUP(C7212,Lookup!D:E,2,FALSE)</f>
        <v>Finance</v>
      </c>
      <c r="L7212" t="str">
        <f>VLOOKUP(D7212,Lookup!G:H,2,FALSE)</f>
        <v>Unclassified Subventions</v>
      </c>
      <c r="M7212" s="1">
        <f t="shared" si="569"/>
        <v>0</v>
      </c>
      <c r="N7212" s="1">
        <f t="shared" si="570"/>
        <v>0</v>
      </c>
      <c r="O7212" s="1">
        <f t="shared" si="571"/>
        <v>0</v>
      </c>
      <c r="P7212" s="1">
        <f t="shared" si="572"/>
        <v>3300000</v>
      </c>
    </row>
    <row r="7213" spans="1:16" x14ac:dyDescent="0.35">
      <c r="A7213">
        <v>2016</v>
      </c>
      <c r="B7213">
        <v>9</v>
      </c>
      <c r="C7213">
        <v>9</v>
      </c>
      <c r="D7213">
        <v>4</v>
      </c>
      <c r="E7213">
        <v>3800301000</v>
      </c>
      <c r="F7213">
        <v>0</v>
      </c>
      <c r="G7213">
        <v>0</v>
      </c>
      <c r="I7213" s="4">
        <f t="shared" si="568"/>
        <v>2016</v>
      </c>
      <c r="J7213" t="str">
        <f>VLOOKUP(B7213,Lookup!A:B,2,FALSE)</f>
        <v>Yobe</v>
      </c>
      <c r="K7213" t="str">
        <f>VLOOKUP(C7213,Lookup!D:E,2,FALSE)</f>
        <v>Finance</v>
      </c>
      <c r="L7213" t="str">
        <f>VLOOKUP(D7213,Lookup!G:H,2,FALSE)</f>
        <v>P &amp; G</v>
      </c>
      <c r="M7213" s="1">
        <f t="shared" si="569"/>
        <v>3800301000</v>
      </c>
      <c r="N7213" s="1">
        <f t="shared" si="570"/>
        <v>0</v>
      </c>
      <c r="O7213" s="1">
        <f t="shared" si="571"/>
        <v>3800301000</v>
      </c>
      <c r="P7213" s="1">
        <f t="shared" si="572"/>
        <v>0</v>
      </c>
    </row>
    <row r="7214" spans="1:16" x14ac:dyDescent="0.35">
      <c r="A7214">
        <v>2016</v>
      </c>
      <c r="B7214">
        <v>9</v>
      </c>
      <c r="C7214">
        <v>9</v>
      </c>
      <c r="D7214">
        <v>5</v>
      </c>
      <c r="E7214">
        <v>2133599000</v>
      </c>
      <c r="F7214">
        <v>0</v>
      </c>
      <c r="G7214">
        <v>60478829.869999997</v>
      </c>
      <c r="I7214" s="4">
        <f t="shared" si="568"/>
        <v>2016</v>
      </c>
      <c r="J7214" t="str">
        <f>VLOOKUP(B7214,Lookup!A:B,2,FALSE)</f>
        <v>Yobe</v>
      </c>
      <c r="K7214" t="str">
        <f>VLOOKUP(C7214,Lookup!D:E,2,FALSE)</f>
        <v>Finance</v>
      </c>
      <c r="L7214" t="str">
        <f>VLOOKUP(D7214,Lookup!G:H,2,FALSE)</f>
        <v>Other CRF</v>
      </c>
      <c r="M7214" s="1">
        <f t="shared" si="569"/>
        <v>2133599000</v>
      </c>
      <c r="N7214" s="1">
        <f t="shared" si="570"/>
        <v>0</v>
      </c>
      <c r="O7214" s="1">
        <f t="shared" si="571"/>
        <v>2133599000</v>
      </c>
      <c r="P7214" s="1">
        <f t="shared" si="572"/>
        <v>60478829.869999997</v>
      </c>
    </row>
    <row r="7215" spans="1:16" x14ac:dyDescent="0.35">
      <c r="A7215">
        <v>2016</v>
      </c>
      <c r="B7215">
        <v>9</v>
      </c>
      <c r="C7215">
        <v>9</v>
      </c>
      <c r="D7215">
        <v>6</v>
      </c>
      <c r="E7215">
        <v>4200000000</v>
      </c>
      <c r="F7215">
        <v>0</v>
      </c>
      <c r="G7215">
        <v>0</v>
      </c>
      <c r="I7215" s="4">
        <f t="shared" si="568"/>
        <v>2016</v>
      </c>
      <c r="J7215" t="str">
        <f>VLOOKUP(B7215,Lookup!A:B,2,FALSE)</f>
        <v>Yobe</v>
      </c>
      <c r="K7215" t="str">
        <f>VLOOKUP(C7215,Lookup!D:E,2,FALSE)</f>
        <v>Finance</v>
      </c>
      <c r="L7215" t="str">
        <f>VLOOKUP(D7215,Lookup!G:H,2,FALSE)</f>
        <v>Public Debt Charges</v>
      </c>
      <c r="M7215" s="1">
        <f t="shared" si="569"/>
        <v>4200000000</v>
      </c>
      <c r="N7215" s="1">
        <f t="shared" si="570"/>
        <v>0</v>
      </c>
      <c r="O7215" s="1">
        <f t="shared" si="571"/>
        <v>4200000000</v>
      </c>
      <c r="P7215" s="1">
        <f t="shared" si="572"/>
        <v>0</v>
      </c>
    </row>
    <row r="7216" spans="1:16" x14ac:dyDescent="0.35">
      <c r="A7216">
        <v>2016</v>
      </c>
      <c r="B7216">
        <v>9</v>
      </c>
      <c r="C7216">
        <v>9</v>
      </c>
      <c r="D7216">
        <v>7</v>
      </c>
      <c r="E7216">
        <v>367658200</v>
      </c>
      <c r="F7216">
        <v>0</v>
      </c>
      <c r="G7216">
        <v>0</v>
      </c>
      <c r="I7216" s="4">
        <f t="shared" si="568"/>
        <v>2016</v>
      </c>
      <c r="J7216" t="str">
        <f>VLOOKUP(B7216,Lookup!A:B,2,FALSE)</f>
        <v>Yobe</v>
      </c>
      <c r="K7216" t="str">
        <f>VLOOKUP(C7216,Lookup!D:E,2,FALSE)</f>
        <v>Finance</v>
      </c>
      <c r="L7216" t="str">
        <f>VLOOKUP(D7216,Lookup!G:H,2,FALSE)</f>
        <v>Cont to LGs</v>
      </c>
      <c r="M7216" s="1">
        <f t="shared" si="569"/>
        <v>367658200</v>
      </c>
      <c r="N7216" s="1">
        <f t="shared" si="570"/>
        <v>0</v>
      </c>
      <c r="O7216" s="1">
        <f t="shared" si="571"/>
        <v>367658200</v>
      </c>
      <c r="P7216" s="1">
        <f t="shared" si="572"/>
        <v>0</v>
      </c>
    </row>
    <row r="7217" spans="1:16" x14ac:dyDescent="0.35">
      <c r="A7217">
        <v>2016</v>
      </c>
      <c r="B7217">
        <v>9</v>
      </c>
      <c r="C7217">
        <v>9</v>
      </c>
      <c r="D7217">
        <v>8</v>
      </c>
      <c r="E7217">
        <v>1689000000</v>
      </c>
      <c r="F7217">
        <v>0</v>
      </c>
      <c r="G7217">
        <v>15695240</v>
      </c>
      <c r="I7217" s="4">
        <f t="shared" si="568"/>
        <v>2016</v>
      </c>
      <c r="J7217" t="str">
        <f>VLOOKUP(B7217,Lookup!A:B,2,FALSE)</f>
        <v>Yobe</v>
      </c>
      <c r="K7217" t="str">
        <f>VLOOKUP(C7217,Lookup!D:E,2,FALSE)</f>
        <v>Finance</v>
      </c>
      <c r="L7217" t="str">
        <f>VLOOKUP(D7217,Lookup!G:H,2,FALSE)</f>
        <v>Others</v>
      </c>
      <c r="M7217" s="1">
        <f t="shared" si="569"/>
        <v>1689000000</v>
      </c>
      <c r="N7217" s="1">
        <f t="shared" si="570"/>
        <v>0</v>
      </c>
      <c r="O7217" s="1">
        <f t="shared" si="571"/>
        <v>1689000000</v>
      </c>
      <c r="P7217" s="1">
        <f t="shared" si="572"/>
        <v>15695240</v>
      </c>
    </row>
    <row r="7218" spans="1:16" x14ac:dyDescent="0.35">
      <c r="A7218">
        <v>2016</v>
      </c>
      <c r="B7218">
        <v>9</v>
      </c>
      <c r="C7218">
        <v>11</v>
      </c>
      <c r="D7218">
        <v>1</v>
      </c>
      <c r="E7218">
        <v>2626214000</v>
      </c>
      <c r="F7218">
        <v>0</v>
      </c>
      <c r="G7218">
        <v>3349162227.2800007</v>
      </c>
      <c r="I7218" s="4">
        <f t="shared" ref="I7218:I7281" si="573">A7218</f>
        <v>2016</v>
      </c>
      <c r="J7218" t="str">
        <f>VLOOKUP(B7218,Lookup!A:B,2,FALSE)</f>
        <v>Yobe</v>
      </c>
      <c r="K7218" t="str">
        <f>VLOOKUP(C7218,Lookup!D:E,2,FALSE)</f>
        <v>General Administration</v>
      </c>
      <c r="L7218" t="str">
        <f>VLOOKUP(D7218,Lookup!G:H,2,FALSE)</f>
        <v>Personnel</v>
      </c>
      <c r="M7218" s="1">
        <f t="shared" si="569"/>
        <v>2626214000</v>
      </c>
      <c r="N7218" s="1">
        <f t="shared" si="570"/>
        <v>0</v>
      </c>
      <c r="O7218" s="1">
        <f t="shared" si="571"/>
        <v>2626214000</v>
      </c>
      <c r="P7218" s="1">
        <f t="shared" si="572"/>
        <v>3349162227.2800007</v>
      </c>
    </row>
    <row r="7219" spans="1:16" x14ac:dyDescent="0.35">
      <c r="A7219">
        <v>2016</v>
      </c>
      <c r="B7219">
        <v>9</v>
      </c>
      <c r="C7219">
        <v>11</v>
      </c>
      <c r="D7219">
        <v>2</v>
      </c>
      <c r="E7219">
        <v>8314404000</v>
      </c>
      <c r="F7219">
        <v>0</v>
      </c>
      <c r="G7219">
        <v>5047336176.250001</v>
      </c>
      <c r="I7219" s="4">
        <f t="shared" si="573"/>
        <v>2016</v>
      </c>
      <c r="J7219" t="str">
        <f>VLOOKUP(B7219,Lookup!A:B,2,FALSE)</f>
        <v>Yobe</v>
      </c>
      <c r="K7219" t="str">
        <f>VLOOKUP(C7219,Lookup!D:E,2,FALSE)</f>
        <v>General Administration</v>
      </c>
      <c r="L7219" t="str">
        <f>VLOOKUP(D7219,Lookup!G:H,2,FALSE)</f>
        <v>Overhead</v>
      </c>
      <c r="M7219" s="1">
        <f t="shared" si="569"/>
        <v>8314404000</v>
      </c>
      <c r="N7219" s="1">
        <f t="shared" si="570"/>
        <v>0</v>
      </c>
      <c r="O7219" s="1">
        <f t="shared" si="571"/>
        <v>8314404000</v>
      </c>
      <c r="P7219" s="1">
        <f t="shared" si="572"/>
        <v>5047336176.250001</v>
      </c>
    </row>
    <row r="7220" spans="1:16" x14ac:dyDescent="0.35">
      <c r="A7220">
        <v>2016</v>
      </c>
      <c r="B7220">
        <v>9</v>
      </c>
      <c r="C7220">
        <v>11</v>
      </c>
      <c r="D7220">
        <v>3</v>
      </c>
      <c r="E7220">
        <v>0</v>
      </c>
      <c r="F7220">
        <v>0</v>
      </c>
      <c r="G7220">
        <v>1122937713.8800001</v>
      </c>
      <c r="I7220" s="4">
        <f t="shared" si="573"/>
        <v>2016</v>
      </c>
      <c r="J7220" t="str">
        <f>VLOOKUP(B7220,Lookup!A:B,2,FALSE)</f>
        <v>Yobe</v>
      </c>
      <c r="K7220" t="str">
        <f>VLOOKUP(C7220,Lookup!D:E,2,FALSE)</f>
        <v>General Administration</v>
      </c>
      <c r="L7220" t="str">
        <f>VLOOKUP(D7220,Lookup!G:H,2,FALSE)</f>
        <v>Unclassified Subventions</v>
      </c>
      <c r="M7220" s="1">
        <f t="shared" si="569"/>
        <v>0</v>
      </c>
      <c r="N7220" s="1">
        <f t="shared" si="570"/>
        <v>0</v>
      </c>
      <c r="O7220" s="1">
        <f t="shared" si="571"/>
        <v>0</v>
      </c>
      <c r="P7220" s="1">
        <f t="shared" si="572"/>
        <v>1122937713.8800001</v>
      </c>
    </row>
    <row r="7221" spans="1:16" x14ac:dyDescent="0.35">
      <c r="A7221">
        <v>2016</v>
      </c>
      <c r="B7221">
        <v>9</v>
      </c>
      <c r="C7221">
        <v>11</v>
      </c>
      <c r="D7221">
        <v>4</v>
      </c>
      <c r="E7221">
        <v>0</v>
      </c>
      <c r="F7221">
        <v>0</v>
      </c>
      <c r="G7221">
        <v>2430830557.3000002</v>
      </c>
      <c r="I7221" s="4">
        <f t="shared" si="573"/>
        <v>2016</v>
      </c>
      <c r="J7221" t="str">
        <f>VLOOKUP(B7221,Lookup!A:B,2,FALSE)</f>
        <v>Yobe</v>
      </c>
      <c r="K7221" t="str">
        <f>VLOOKUP(C7221,Lookup!D:E,2,FALSE)</f>
        <v>General Administration</v>
      </c>
      <c r="L7221" t="str">
        <f>VLOOKUP(D7221,Lookup!G:H,2,FALSE)</f>
        <v>P &amp; G</v>
      </c>
      <c r="M7221" s="1">
        <f t="shared" si="569"/>
        <v>0</v>
      </c>
      <c r="N7221" s="1">
        <f t="shared" si="570"/>
        <v>0</v>
      </c>
      <c r="O7221" s="1">
        <f t="shared" si="571"/>
        <v>0</v>
      </c>
      <c r="P7221" s="1">
        <f t="shared" si="572"/>
        <v>2430830557.3000002</v>
      </c>
    </row>
    <row r="7222" spans="1:16" x14ac:dyDescent="0.35">
      <c r="A7222">
        <v>2016</v>
      </c>
      <c r="B7222">
        <v>9</v>
      </c>
      <c r="C7222">
        <v>11</v>
      </c>
      <c r="D7222">
        <v>5</v>
      </c>
      <c r="E7222">
        <v>25000000</v>
      </c>
      <c r="F7222">
        <v>0</v>
      </c>
      <c r="G7222">
        <v>4344000</v>
      </c>
      <c r="I7222" s="4">
        <f t="shared" si="573"/>
        <v>2016</v>
      </c>
      <c r="J7222" t="str">
        <f>VLOOKUP(B7222,Lookup!A:B,2,FALSE)</f>
        <v>Yobe</v>
      </c>
      <c r="K7222" t="str">
        <f>VLOOKUP(C7222,Lookup!D:E,2,FALSE)</f>
        <v>General Administration</v>
      </c>
      <c r="L7222" t="str">
        <f>VLOOKUP(D7222,Lookup!G:H,2,FALSE)</f>
        <v>Other CRF</v>
      </c>
      <c r="M7222" s="1">
        <f t="shared" si="569"/>
        <v>25000000</v>
      </c>
      <c r="N7222" s="1">
        <f t="shared" si="570"/>
        <v>0</v>
      </c>
      <c r="O7222" s="1">
        <f t="shared" si="571"/>
        <v>25000000</v>
      </c>
      <c r="P7222" s="1">
        <f t="shared" si="572"/>
        <v>4344000</v>
      </c>
    </row>
    <row r="7223" spans="1:16" x14ac:dyDescent="0.35">
      <c r="A7223">
        <v>2016</v>
      </c>
      <c r="B7223">
        <v>9</v>
      </c>
      <c r="C7223">
        <v>11</v>
      </c>
      <c r="D7223">
        <v>6</v>
      </c>
      <c r="E7223">
        <v>0</v>
      </c>
      <c r="F7223">
        <v>0</v>
      </c>
      <c r="G7223">
        <v>0</v>
      </c>
      <c r="I7223" s="4">
        <f t="shared" si="573"/>
        <v>2016</v>
      </c>
      <c r="J7223" t="str">
        <f>VLOOKUP(B7223,Lookup!A:B,2,FALSE)</f>
        <v>Yobe</v>
      </c>
      <c r="K7223" t="str">
        <f>VLOOKUP(C7223,Lookup!D:E,2,FALSE)</f>
        <v>General Administration</v>
      </c>
      <c r="L7223" t="str">
        <f>VLOOKUP(D7223,Lookup!G:H,2,FALSE)</f>
        <v>Public Debt Charges</v>
      </c>
      <c r="M7223" s="1">
        <f t="shared" si="569"/>
        <v>0</v>
      </c>
      <c r="N7223" s="1">
        <f t="shared" si="570"/>
        <v>0</v>
      </c>
      <c r="O7223" s="1">
        <f t="shared" si="571"/>
        <v>0</v>
      </c>
      <c r="P7223" s="1">
        <f t="shared" si="572"/>
        <v>0</v>
      </c>
    </row>
    <row r="7224" spans="1:16" x14ac:dyDescent="0.35">
      <c r="A7224">
        <v>2016</v>
      </c>
      <c r="B7224">
        <v>9</v>
      </c>
      <c r="C7224">
        <v>11</v>
      </c>
      <c r="D7224">
        <v>7</v>
      </c>
      <c r="E7224">
        <v>0</v>
      </c>
      <c r="F7224">
        <v>0</v>
      </c>
      <c r="G7224">
        <v>0</v>
      </c>
      <c r="I7224" s="4">
        <f t="shared" si="573"/>
        <v>2016</v>
      </c>
      <c r="J7224" t="str">
        <f>VLOOKUP(B7224,Lookup!A:B,2,FALSE)</f>
        <v>Yobe</v>
      </c>
      <c r="K7224" t="str">
        <f>VLOOKUP(C7224,Lookup!D:E,2,FALSE)</f>
        <v>General Administration</v>
      </c>
      <c r="L7224" t="str">
        <f>VLOOKUP(D7224,Lookup!G:H,2,FALSE)</f>
        <v>Cont to LGs</v>
      </c>
      <c r="M7224" s="1">
        <f t="shared" si="569"/>
        <v>0</v>
      </c>
      <c r="N7224" s="1">
        <f t="shared" si="570"/>
        <v>0</v>
      </c>
      <c r="O7224" s="1">
        <f t="shared" si="571"/>
        <v>0</v>
      </c>
      <c r="P7224" s="1">
        <f t="shared" si="572"/>
        <v>0</v>
      </c>
    </row>
    <row r="7225" spans="1:16" x14ac:dyDescent="0.35">
      <c r="A7225">
        <v>2016</v>
      </c>
      <c r="B7225">
        <v>9</v>
      </c>
      <c r="C7225">
        <v>11</v>
      </c>
      <c r="D7225">
        <v>8</v>
      </c>
      <c r="E7225">
        <v>0</v>
      </c>
      <c r="F7225">
        <v>0</v>
      </c>
      <c r="G7225">
        <v>0</v>
      </c>
      <c r="I7225" s="4">
        <f t="shared" si="573"/>
        <v>2016</v>
      </c>
      <c r="J7225" t="str">
        <f>VLOOKUP(B7225,Lookup!A:B,2,FALSE)</f>
        <v>Yobe</v>
      </c>
      <c r="K7225" t="str">
        <f>VLOOKUP(C7225,Lookup!D:E,2,FALSE)</f>
        <v>General Administration</v>
      </c>
      <c r="L7225" t="str">
        <f>VLOOKUP(D7225,Lookup!G:H,2,FALSE)</f>
        <v>Others</v>
      </c>
      <c r="M7225" s="1">
        <f t="shared" si="569"/>
        <v>0</v>
      </c>
      <c r="N7225" s="1">
        <f t="shared" si="570"/>
        <v>0</v>
      </c>
      <c r="O7225" s="1">
        <f t="shared" si="571"/>
        <v>0</v>
      </c>
      <c r="P7225" s="1">
        <f t="shared" si="572"/>
        <v>0</v>
      </c>
    </row>
    <row r="7226" spans="1:16" x14ac:dyDescent="0.35">
      <c r="A7226">
        <v>2016</v>
      </c>
      <c r="B7226">
        <v>9</v>
      </c>
      <c r="C7226">
        <v>13</v>
      </c>
      <c r="D7226">
        <v>1</v>
      </c>
      <c r="E7226">
        <v>3447416000</v>
      </c>
      <c r="F7226">
        <v>0</v>
      </c>
      <c r="G7226">
        <v>3186467972.0200005</v>
      </c>
      <c r="I7226" s="4">
        <f t="shared" si="573"/>
        <v>2016</v>
      </c>
      <c r="J7226" t="str">
        <f>VLOOKUP(B7226,Lookup!A:B,2,FALSE)</f>
        <v>Yobe</v>
      </c>
      <c r="K7226" t="str">
        <f>VLOOKUP(C7226,Lookup!D:E,2,FALSE)</f>
        <v>Health</v>
      </c>
      <c r="L7226" t="str">
        <f>VLOOKUP(D7226,Lookup!G:H,2,FALSE)</f>
        <v>Personnel</v>
      </c>
      <c r="M7226" s="1">
        <f t="shared" si="569"/>
        <v>3447416000</v>
      </c>
      <c r="N7226" s="1">
        <f t="shared" si="570"/>
        <v>0</v>
      </c>
      <c r="O7226" s="1">
        <f t="shared" si="571"/>
        <v>3447416000</v>
      </c>
      <c r="P7226" s="1">
        <f t="shared" si="572"/>
        <v>3186467972.0200005</v>
      </c>
    </row>
    <row r="7227" spans="1:16" x14ac:dyDescent="0.35">
      <c r="A7227">
        <v>2016</v>
      </c>
      <c r="B7227">
        <v>9</v>
      </c>
      <c r="C7227">
        <v>13</v>
      </c>
      <c r="D7227">
        <v>2</v>
      </c>
      <c r="E7227">
        <v>997268000</v>
      </c>
      <c r="F7227">
        <v>0</v>
      </c>
      <c r="G7227">
        <v>299187995.25</v>
      </c>
      <c r="I7227" s="4">
        <f t="shared" si="573"/>
        <v>2016</v>
      </c>
      <c r="J7227" t="str">
        <f>VLOOKUP(B7227,Lookup!A:B,2,FALSE)</f>
        <v>Yobe</v>
      </c>
      <c r="K7227" t="str">
        <f>VLOOKUP(C7227,Lookup!D:E,2,FALSE)</f>
        <v>Health</v>
      </c>
      <c r="L7227" t="str">
        <f>VLOOKUP(D7227,Lookup!G:H,2,FALSE)</f>
        <v>Overhead</v>
      </c>
      <c r="M7227" s="1">
        <f t="shared" si="569"/>
        <v>997268000</v>
      </c>
      <c r="N7227" s="1">
        <f t="shared" si="570"/>
        <v>0</v>
      </c>
      <c r="O7227" s="1">
        <f t="shared" si="571"/>
        <v>997268000</v>
      </c>
      <c r="P7227" s="1">
        <f t="shared" si="572"/>
        <v>299187995.25</v>
      </c>
    </row>
    <row r="7228" spans="1:16" x14ac:dyDescent="0.35">
      <c r="A7228">
        <v>2016</v>
      </c>
      <c r="B7228">
        <v>9</v>
      </c>
      <c r="C7228">
        <v>13</v>
      </c>
      <c r="D7228">
        <v>3</v>
      </c>
      <c r="E7228">
        <v>0</v>
      </c>
      <c r="F7228">
        <v>0</v>
      </c>
      <c r="G7228">
        <v>113789560</v>
      </c>
      <c r="I7228" s="4">
        <f t="shared" si="573"/>
        <v>2016</v>
      </c>
      <c r="J7228" t="str">
        <f>VLOOKUP(B7228,Lookup!A:B,2,FALSE)</f>
        <v>Yobe</v>
      </c>
      <c r="K7228" t="str">
        <f>VLOOKUP(C7228,Lookup!D:E,2,FALSE)</f>
        <v>Health</v>
      </c>
      <c r="L7228" t="str">
        <f>VLOOKUP(D7228,Lookup!G:H,2,FALSE)</f>
        <v>Unclassified Subventions</v>
      </c>
      <c r="M7228" s="1">
        <f t="shared" si="569"/>
        <v>0</v>
      </c>
      <c r="N7228" s="1">
        <f t="shared" si="570"/>
        <v>0</v>
      </c>
      <c r="O7228" s="1">
        <f t="shared" si="571"/>
        <v>0</v>
      </c>
      <c r="P7228" s="1">
        <f t="shared" si="572"/>
        <v>113789560</v>
      </c>
    </row>
    <row r="7229" spans="1:16" x14ac:dyDescent="0.35">
      <c r="A7229">
        <v>2016</v>
      </c>
      <c r="B7229">
        <v>9</v>
      </c>
      <c r="C7229">
        <v>13</v>
      </c>
      <c r="D7229">
        <v>4</v>
      </c>
      <c r="E7229">
        <v>0</v>
      </c>
      <c r="F7229">
        <v>0</v>
      </c>
      <c r="G7229">
        <v>0</v>
      </c>
      <c r="I7229" s="4">
        <f t="shared" si="573"/>
        <v>2016</v>
      </c>
      <c r="J7229" t="str">
        <f>VLOOKUP(B7229,Lookup!A:B,2,FALSE)</f>
        <v>Yobe</v>
      </c>
      <c r="K7229" t="str">
        <f>VLOOKUP(C7229,Lookup!D:E,2,FALSE)</f>
        <v>Health</v>
      </c>
      <c r="L7229" t="str">
        <f>VLOOKUP(D7229,Lookup!G:H,2,FALSE)</f>
        <v>P &amp; G</v>
      </c>
      <c r="M7229" s="1">
        <f t="shared" si="569"/>
        <v>0</v>
      </c>
      <c r="N7229" s="1">
        <f t="shared" si="570"/>
        <v>0</v>
      </c>
      <c r="O7229" s="1">
        <f t="shared" si="571"/>
        <v>0</v>
      </c>
      <c r="P7229" s="1">
        <f t="shared" si="572"/>
        <v>0</v>
      </c>
    </row>
    <row r="7230" spans="1:16" x14ac:dyDescent="0.35">
      <c r="A7230">
        <v>2016</v>
      </c>
      <c r="B7230">
        <v>9</v>
      </c>
      <c r="C7230">
        <v>13</v>
      </c>
      <c r="D7230">
        <v>5</v>
      </c>
      <c r="E7230">
        <v>0</v>
      </c>
      <c r="F7230">
        <v>0</v>
      </c>
      <c r="G7230">
        <v>0</v>
      </c>
      <c r="I7230" s="4">
        <f t="shared" si="573"/>
        <v>2016</v>
      </c>
      <c r="J7230" t="str">
        <f>VLOOKUP(B7230,Lookup!A:B,2,FALSE)</f>
        <v>Yobe</v>
      </c>
      <c r="K7230" t="str">
        <f>VLOOKUP(C7230,Lookup!D:E,2,FALSE)</f>
        <v>Health</v>
      </c>
      <c r="L7230" t="str">
        <f>VLOOKUP(D7230,Lookup!G:H,2,FALSE)</f>
        <v>Other CRF</v>
      </c>
      <c r="M7230" s="1">
        <f t="shared" si="569"/>
        <v>0</v>
      </c>
      <c r="N7230" s="1">
        <f t="shared" si="570"/>
        <v>0</v>
      </c>
      <c r="O7230" s="1">
        <f t="shared" si="571"/>
        <v>0</v>
      </c>
      <c r="P7230" s="1">
        <f t="shared" si="572"/>
        <v>0</v>
      </c>
    </row>
    <row r="7231" spans="1:16" x14ac:dyDescent="0.35">
      <c r="A7231">
        <v>2016</v>
      </c>
      <c r="B7231">
        <v>9</v>
      </c>
      <c r="C7231">
        <v>13</v>
      </c>
      <c r="D7231">
        <v>6</v>
      </c>
      <c r="E7231">
        <v>0</v>
      </c>
      <c r="F7231">
        <v>0</v>
      </c>
      <c r="G7231">
        <v>0</v>
      </c>
      <c r="I7231" s="4">
        <f t="shared" si="573"/>
        <v>2016</v>
      </c>
      <c r="J7231" t="str">
        <f>VLOOKUP(B7231,Lookup!A:B,2,FALSE)</f>
        <v>Yobe</v>
      </c>
      <c r="K7231" t="str">
        <f>VLOOKUP(C7231,Lookup!D:E,2,FALSE)</f>
        <v>Health</v>
      </c>
      <c r="L7231" t="str">
        <f>VLOOKUP(D7231,Lookup!G:H,2,FALSE)</f>
        <v>Public Debt Charges</v>
      </c>
      <c r="M7231" s="1">
        <f t="shared" si="569"/>
        <v>0</v>
      </c>
      <c r="N7231" s="1">
        <f t="shared" si="570"/>
        <v>0</v>
      </c>
      <c r="O7231" s="1">
        <f t="shared" si="571"/>
        <v>0</v>
      </c>
      <c r="P7231" s="1">
        <f t="shared" si="572"/>
        <v>0</v>
      </c>
    </row>
    <row r="7232" spans="1:16" x14ac:dyDescent="0.35">
      <c r="A7232">
        <v>2016</v>
      </c>
      <c r="B7232">
        <v>9</v>
      </c>
      <c r="C7232">
        <v>13</v>
      </c>
      <c r="D7232">
        <v>7</v>
      </c>
      <c r="E7232">
        <v>0</v>
      </c>
      <c r="F7232">
        <v>0</v>
      </c>
      <c r="G7232">
        <v>0</v>
      </c>
      <c r="I7232" s="4">
        <f t="shared" si="573"/>
        <v>2016</v>
      </c>
      <c r="J7232" t="str">
        <f>VLOOKUP(B7232,Lookup!A:B,2,FALSE)</f>
        <v>Yobe</v>
      </c>
      <c r="K7232" t="str">
        <f>VLOOKUP(C7232,Lookup!D:E,2,FALSE)</f>
        <v>Health</v>
      </c>
      <c r="L7232" t="str">
        <f>VLOOKUP(D7232,Lookup!G:H,2,FALSE)</f>
        <v>Cont to LGs</v>
      </c>
      <c r="M7232" s="1">
        <f t="shared" si="569"/>
        <v>0</v>
      </c>
      <c r="N7232" s="1">
        <f t="shared" si="570"/>
        <v>0</v>
      </c>
      <c r="O7232" s="1">
        <f t="shared" si="571"/>
        <v>0</v>
      </c>
      <c r="P7232" s="1">
        <f t="shared" si="572"/>
        <v>0</v>
      </c>
    </row>
    <row r="7233" spans="1:16" x14ac:dyDescent="0.35">
      <c r="A7233">
        <v>2016</v>
      </c>
      <c r="B7233">
        <v>9</v>
      </c>
      <c r="C7233">
        <v>13</v>
      </c>
      <c r="D7233">
        <v>8</v>
      </c>
      <c r="E7233">
        <v>0</v>
      </c>
      <c r="F7233">
        <v>0</v>
      </c>
      <c r="G7233">
        <v>0</v>
      </c>
      <c r="I7233" s="4">
        <f t="shared" si="573"/>
        <v>2016</v>
      </c>
      <c r="J7233" t="str">
        <f>VLOOKUP(B7233,Lookup!A:B,2,FALSE)</f>
        <v>Yobe</v>
      </c>
      <c r="K7233" t="str">
        <f>VLOOKUP(C7233,Lookup!D:E,2,FALSE)</f>
        <v>Health</v>
      </c>
      <c r="L7233" t="str">
        <f>VLOOKUP(D7233,Lookup!G:H,2,FALSE)</f>
        <v>Others</v>
      </c>
      <c r="M7233" s="1">
        <f t="shared" si="569"/>
        <v>0</v>
      </c>
      <c r="N7233" s="1">
        <f t="shared" si="570"/>
        <v>0</v>
      </c>
      <c r="O7233" s="1">
        <f t="shared" si="571"/>
        <v>0</v>
      </c>
      <c r="P7233" s="1">
        <f t="shared" si="572"/>
        <v>0</v>
      </c>
    </row>
    <row r="7234" spans="1:16" x14ac:dyDescent="0.35">
      <c r="A7234">
        <v>2016</v>
      </c>
      <c r="B7234">
        <v>9</v>
      </c>
      <c r="C7234">
        <v>16</v>
      </c>
      <c r="D7234">
        <v>1</v>
      </c>
      <c r="E7234">
        <v>424990000</v>
      </c>
      <c r="F7234">
        <v>0</v>
      </c>
      <c r="G7234">
        <v>398548660.23999995</v>
      </c>
      <c r="I7234" s="4">
        <f t="shared" si="573"/>
        <v>2016</v>
      </c>
      <c r="J7234" t="str">
        <f>VLOOKUP(B7234,Lookup!A:B,2,FALSE)</f>
        <v>Yobe</v>
      </c>
      <c r="K7234" t="str">
        <f>VLOOKUP(C7234,Lookup!D:E,2,FALSE)</f>
        <v>Information, Culture &amp; Tourism</v>
      </c>
      <c r="L7234" t="str">
        <f>VLOOKUP(D7234,Lookup!G:H,2,FALSE)</f>
        <v>Personnel</v>
      </c>
      <c r="M7234" s="1">
        <f t="shared" si="569"/>
        <v>424990000</v>
      </c>
      <c r="N7234" s="1">
        <f t="shared" si="570"/>
        <v>0</v>
      </c>
      <c r="O7234" s="1">
        <f t="shared" si="571"/>
        <v>424990000</v>
      </c>
      <c r="P7234" s="1">
        <f t="shared" si="572"/>
        <v>398548660.23999995</v>
      </c>
    </row>
    <row r="7235" spans="1:16" x14ac:dyDescent="0.35">
      <c r="A7235">
        <v>2016</v>
      </c>
      <c r="B7235">
        <v>9</v>
      </c>
      <c r="C7235">
        <v>16</v>
      </c>
      <c r="D7235">
        <v>2</v>
      </c>
      <c r="E7235">
        <v>231336000</v>
      </c>
      <c r="F7235">
        <v>0</v>
      </c>
      <c r="G7235">
        <v>22235000</v>
      </c>
      <c r="I7235" s="4">
        <f t="shared" si="573"/>
        <v>2016</v>
      </c>
      <c r="J7235" t="str">
        <f>VLOOKUP(B7235,Lookup!A:B,2,FALSE)</f>
        <v>Yobe</v>
      </c>
      <c r="K7235" t="str">
        <f>VLOOKUP(C7235,Lookup!D:E,2,FALSE)</f>
        <v>Information, Culture &amp; Tourism</v>
      </c>
      <c r="L7235" t="str">
        <f>VLOOKUP(D7235,Lookup!G:H,2,FALSE)</f>
        <v>Overhead</v>
      </c>
      <c r="M7235" s="1">
        <f t="shared" si="569"/>
        <v>231336000</v>
      </c>
      <c r="N7235" s="1">
        <f t="shared" si="570"/>
        <v>0</v>
      </c>
      <c r="O7235" s="1">
        <f t="shared" si="571"/>
        <v>231336000</v>
      </c>
      <c r="P7235" s="1">
        <f t="shared" si="572"/>
        <v>22235000</v>
      </c>
    </row>
    <row r="7236" spans="1:16" x14ac:dyDescent="0.35">
      <c r="A7236">
        <v>2016</v>
      </c>
      <c r="B7236">
        <v>9</v>
      </c>
      <c r="C7236">
        <v>16</v>
      </c>
      <c r="D7236">
        <v>3</v>
      </c>
      <c r="E7236">
        <v>0</v>
      </c>
      <c r="F7236">
        <v>0</v>
      </c>
      <c r="G7236">
        <v>20120500</v>
      </c>
      <c r="I7236" s="4">
        <f t="shared" si="573"/>
        <v>2016</v>
      </c>
      <c r="J7236" t="str">
        <f>VLOOKUP(B7236,Lookup!A:B,2,FALSE)</f>
        <v>Yobe</v>
      </c>
      <c r="K7236" t="str">
        <f>VLOOKUP(C7236,Lookup!D:E,2,FALSE)</f>
        <v>Information, Culture &amp; Tourism</v>
      </c>
      <c r="L7236" t="str">
        <f>VLOOKUP(D7236,Lookup!G:H,2,FALSE)</f>
        <v>Unclassified Subventions</v>
      </c>
      <c r="M7236" s="1">
        <f t="shared" ref="M7236:M7299" si="574">E7236</f>
        <v>0</v>
      </c>
      <c r="N7236" s="1">
        <f t="shared" ref="N7236:N7299" si="575">F7236</f>
        <v>0</v>
      </c>
      <c r="O7236" s="1">
        <f t="shared" ref="O7236:O7299" si="576">M7236+N7236</f>
        <v>0</v>
      </c>
      <c r="P7236" s="1">
        <f t="shared" ref="P7236:P7299" si="577">G7236</f>
        <v>20120500</v>
      </c>
    </row>
    <row r="7237" spans="1:16" x14ac:dyDescent="0.35">
      <c r="A7237">
        <v>2016</v>
      </c>
      <c r="B7237">
        <v>9</v>
      </c>
      <c r="C7237">
        <v>16</v>
      </c>
      <c r="D7237">
        <v>4</v>
      </c>
      <c r="E7237">
        <v>0</v>
      </c>
      <c r="F7237">
        <v>0</v>
      </c>
      <c r="G7237">
        <v>0</v>
      </c>
      <c r="I7237" s="4">
        <f t="shared" si="573"/>
        <v>2016</v>
      </c>
      <c r="J7237" t="str">
        <f>VLOOKUP(B7237,Lookup!A:B,2,FALSE)</f>
        <v>Yobe</v>
      </c>
      <c r="K7237" t="str">
        <f>VLOOKUP(C7237,Lookup!D:E,2,FALSE)</f>
        <v>Information, Culture &amp; Tourism</v>
      </c>
      <c r="L7237" t="str">
        <f>VLOOKUP(D7237,Lookup!G:H,2,FALSE)</f>
        <v>P &amp; G</v>
      </c>
      <c r="M7237" s="1">
        <f t="shared" si="574"/>
        <v>0</v>
      </c>
      <c r="N7237" s="1">
        <f t="shared" si="575"/>
        <v>0</v>
      </c>
      <c r="O7237" s="1">
        <f t="shared" si="576"/>
        <v>0</v>
      </c>
      <c r="P7237" s="1">
        <f t="shared" si="577"/>
        <v>0</v>
      </c>
    </row>
    <row r="7238" spans="1:16" x14ac:dyDescent="0.35">
      <c r="A7238">
        <v>2016</v>
      </c>
      <c r="B7238">
        <v>9</v>
      </c>
      <c r="C7238">
        <v>16</v>
      </c>
      <c r="D7238">
        <v>5</v>
      </c>
      <c r="E7238">
        <v>0</v>
      </c>
      <c r="F7238">
        <v>0</v>
      </c>
      <c r="G7238">
        <v>0</v>
      </c>
      <c r="I7238" s="4">
        <f t="shared" si="573"/>
        <v>2016</v>
      </c>
      <c r="J7238" t="str">
        <f>VLOOKUP(B7238,Lookup!A:B,2,FALSE)</f>
        <v>Yobe</v>
      </c>
      <c r="K7238" t="str">
        <f>VLOOKUP(C7238,Lookup!D:E,2,FALSE)</f>
        <v>Information, Culture &amp; Tourism</v>
      </c>
      <c r="L7238" t="str">
        <f>VLOOKUP(D7238,Lookup!G:H,2,FALSE)</f>
        <v>Other CRF</v>
      </c>
      <c r="M7238" s="1">
        <f t="shared" si="574"/>
        <v>0</v>
      </c>
      <c r="N7238" s="1">
        <f t="shared" si="575"/>
        <v>0</v>
      </c>
      <c r="O7238" s="1">
        <f t="shared" si="576"/>
        <v>0</v>
      </c>
      <c r="P7238" s="1">
        <f t="shared" si="577"/>
        <v>0</v>
      </c>
    </row>
    <row r="7239" spans="1:16" x14ac:dyDescent="0.35">
      <c r="A7239">
        <v>2016</v>
      </c>
      <c r="B7239">
        <v>9</v>
      </c>
      <c r="C7239">
        <v>16</v>
      </c>
      <c r="D7239">
        <v>6</v>
      </c>
      <c r="E7239">
        <v>0</v>
      </c>
      <c r="F7239">
        <v>0</v>
      </c>
      <c r="G7239">
        <v>0</v>
      </c>
      <c r="I7239" s="4">
        <f t="shared" si="573"/>
        <v>2016</v>
      </c>
      <c r="J7239" t="str">
        <f>VLOOKUP(B7239,Lookup!A:B,2,FALSE)</f>
        <v>Yobe</v>
      </c>
      <c r="K7239" t="str">
        <f>VLOOKUP(C7239,Lookup!D:E,2,FALSE)</f>
        <v>Information, Culture &amp; Tourism</v>
      </c>
      <c r="L7239" t="str">
        <f>VLOOKUP(D7239,Lookup!G:H,2,FALSE)</f>
        <v>Public Debt Charges</v>
      </c>
      <c r="M7239" s="1">
        <f t="shared" si="574"/>
        <v>0</v>
      </c>
      <c r="N7239" s="1">
        <f t="shared" si="575"/>
        <v>0</v>
      </c>
      <c r="O7239" s="1">
        <f t="shared" si="576"/>
        <v>0</v>
      </c>
      <c r="P7239" s="1">
        <f t="shared" si="577"/>
        <v>0</v>
      </c>
    </row>
    <row r="7240" spans="1:16" x14ac:dyDescent="0.35">
      <c r="A7240">
        <v>2016</v>
      </c>
      <c r="B7240">
        <v>9</v>
      </c>
      <c r="C7240">
        <v>16</v>
      </c>
      <c r="D7240">
        <v>7</v>
      </c>
      <c r="E7240">
        <v>0</v>
      </c>
      <c r="F7240">
        <v>0</v>
      </c>
      <c r="G7240">
        <v>0</v>
      </c>
      <c r="I7240" s="4">
        <f t="shared" si="573"/>
        <v>2016</v>
      </c>
      <c r="J7240" t="str">
        <f>VLOOKUP(B7240,Lookup!A:B,2,FALSE)</f>
        <v>Yobe</v>
      </c>
      <c r="K7240" t="str">
        <f>VLOOKUP(C7240,Lookup!D:E,2,FALSE)</f>
        <v>Information, Culture &amp; Tourism</v>
      </c>
      <c r="L7240" t="str">
        <f>VLOOKUP(D7240,Lookup!G:H,2,FALSE)</f>
        <v>Cont to LGs</v>
      </c>
      <c r="M7240" s="1">
        <f t="shared" si="574"/>
        <v>0</v>
      </c>
      <c r="N7240" s="1">
        <f t="shared" si="575"/>
        <v>0</v>
      </c>
      <c r="O7240" s="1">
        <f t="shared" si="576"/>
        <v>0</v>
      </c>
      <c r="P7240" s="1">
        <f t="shared" si="577"/>
        <v>0</v>
      </c>
    </row>
    <row r="7241" spans="1:16" x14ac:dyDescent="0.35">
      <c r="A7241">
        <v>2016</v>
      </c>
      <c r="B7241">
        <v>9</v>
      </c>
      <c r="C7241">
        <v>16</v>
      </c>
      <c r="D7241">
        <v>8</v>
      </c>
      <c r="E7241">
        <v>0</v>
      </c>
      <c r="F7241">
        <v>0</v>
      </c>
      <c r="G7241">
        <v>0</v>
      </c>
      <c r="I7241" s="4">
        <f t="shared" si="573"/>
        <v>2016</v>
      </c>
      <c r="J7241" t="str">
        <f>VLOOKUP(B7241,Lookup!A:B,2,FALSE)</f>
        <v>Yobe</v>
      </c>
      <c r="K7241" t="str">
        <f>VLOOKUP(C7241,Lookup!D:E,2,FALSE)</f>
        <v>Information, Culture &amp; Tourism</v>
      </c>
      <c r="L7241" t="str">
        <f>VLOOKUP(D7241,Lookup!G:H,2,FALSE)</f>
        <v>Others</v>
      </c>
      <c r="M7241" s="1">
        <f t="shared" si="574"/>
        <v>0</v>
      </c>
      <c r="N7241" s="1">
        <f t="shared" si="575"/>
        <v>0</v>
      </c>
      <c r="O7241" s="1">
        <f t="shared" si="576"/>
        <v>0</v>
      </c>
      <c r="P7241" s="1">
        <f t="shared" si="577"/>
        <v>0</v>
      </c>
    </row>
    <row r="7242" spans="1:16" x14ac:dyDescent="0.35">
      <c r="A7242">
        <v>2016</v>
      </c>
      <c r="B7242">
        <v>9</v>
      </c>
      <c r="C7242">
        <v>17</v>
      </c>
      <c r="D7242">
        <v>1</v>
      </c>
      <c r="E7242">
        <v>345479000</v>
      </c>
      <c r="F7242">
        <v>0</v>
      </c>
      <c r="G7242">
        <v>304308218.32999998</v>
      </c>
      <c r="I7242" s="4">
        <f t="shared" si="573"/>
        <v>2016</v>
      </c>
      <c r="J7242" t="str">
        <f>VLOOKUP(B7242,Lookup!A:B,2,FALSE)</f>
        <v>Yobe</v>
      </c>
      <c r="K7242" t="str">
        <f>VLOOKUP(C7242,Lookup!D:E,2,FALSE)</f>
        <v>Infrastructure</v>
      </c>
      <c r="L7242" t="str">
        <f>VLOOKUP(D7242,Lookup!G:H,2,FALSE)</f>
        <v>Personnel</v>
      </c>
      <c r="M7242" s="1">
        <f t="shared" si="574"/>
        <v>345479000</v>
      </c>
      <c r="N7242" s="1">
        <f t="shared" si="575"/>
        <v>0</v>
      </c>
      <c r="O7242" s="1">
        <f t="shared" si="576"/>
        <v>345479000</v>
      </c>
      <c r="P7242" s="1">
        <f t="shared" si="577"/>
        <v>304308218.32999998</v>
      </c>
    </row>
    <row r="7243" spans="1:16" x14ac:dyDescent="0.35">
      <c r="A7243">
        <v>2016</v>
      </c>
      <c r="B7243">
        <v>9</v>
      </c>
      <c r="C7243">
        <v>17</v>
      </c>
      <c r="D7243">
        <v>2</v>
      </c>
      <c r="E7243">
        <v>40000000</v>
      </c>
      <c r="F7243">
        <v>0</v>
      </c>
      <c r="G7243">
        <v>18128000</v>
      </c>
      <c r="I7243" s="4">
        <f t="shared" si="573"/>
        <v>2016</v>
      </c>
      <c r="J7243" t="str">
        <f>VLOOKUP(B7243,Lookup!A:B,2,FALSE)</f>
        <v>Yobe</v>
      </c>
      <c r="K7243" t="str">
        <f>VLOOKUP(C7243,Lookup!D:E,2,FALSE)</f>
        <v>Infrastructure</v>
      </c>
      <c r="L7243" t="str">
        <f>VLOOKUP(D7243,Lookup!G:H,2,FALSE)</f>
        <v>Overhead</v>
      </c>
      <c r="M7243" s="1">
        <f t="shared" si="574"/>
        <v>40000000</v>
      </c>
      <c r="N7243" s="1">
        <f t="shared" si="575"/>
        <v>0</v>
      </c>
      <c r="O7243" s="1">
        <f t="shared" si="576"/>
        <v>40000000</v>
      </c>
      <c r="P7243" s="1">
        <f t="shared" si="577"/>
        <v>18128000</v>
      </c>
    </row>
    <row r="7244" spans="1:16" x14ac:dyDescent="0.35">
      <c r="A7244">
        <v>2016</v>
      </c>
      <c r="B7244">
        <v>9</v>
      </c>
      <c r="C7244">
        <v>17</v>
      </c>
      <c r="D7244">
        <v>3</v>
      </c>
      <c r="E7244">
        <v>0</v>
      </c>
      <c r="F7244">
        <v>0</v>
      </c>
      <c r="G7244">
        <v>0</v>
      </c>
      <c r="I7244" s="4">
        <f t="shared" si="573"/>
        <v>2016</v>
      </c>
      <c r="J7244" t="str">
        <f>VLOOKUP(B7244,Lookup!A:B,2,FALSE)</f>
        <v>Yobe</v>
      </c>
      <c r="K7244" t="str">
        <f>VLOOKUP(C7244,Lookup!D:E,2,FALSE)</f>
        <v>Infrastructure</v>
      </c>
      <c r="L7244" t="str">
        <f>VLOOKUP(D7244,Lookup!G:H,2,FALSE)</f>
        <v>Unclassified Subventions</v>
      </c>
      <c r="M7244" s="1">
        <f t="shared" si="574"/>
        <v>0</v>
      </c>
      <c r="N7244" s="1">
        <f t="shared" si="575"/>
        <v>0</v>
      </c>
      <c r="O7244" s="1">
        <f t="shared" si="576"/>
        <v>0</v>
      </c>
      <c r="P7244" s="1">
        <f t="shared" si="577"/>
        <v>0</v>
      </c>
    </row>
    <row r="7245" spans="1:16" x14ac:dyDescent="0.35">
      <c r="A7245">
        <v>2016</v>
      </c>
      <c r="B7245">
        <v>9</v>
      </c>
      <c r="C7245">
        <v>17</v>
      </c>
      <c r="D7245">
        <v>4</v>
      </c>
      <c r="E7245">
        <v>0</v>
      </c>
      <c r="F7245">
        <v>0</v>
      </c>
      <c r="G7245">
        <v>0</v>
      </c>
      <c r="I7245" s="4">
        <f t="shared" si="573"/>
        <v>2016</v>
      </c>
      <c r="J7245" t="str">
        <f>VLOOKUP(B7245,Lookup!A:B,2,FALSE)</f>
        <v>Yobe</v>
      </c>
      <c r="K7245" t="str">
        <f>VLOOKUP(C7245,Lookup!D:E,2,FALSE)</f>
        <v>Infrastructure</v>
      </c>
      <c r="L7245" t="str">
        <f>VLOOKUP(D7245,Lookup!G:H,2,FALSE)</f>
        <v>P &amp; G</v>
      </c>
      <c r="M7245" s="1">
        <f t="shared" si="574"/>
        <v>0</v>
      </c>
      <c r="N7245" s="1">
        <f t="shared" si="575"/>
        <v>0</v>
      </c>
      <c r="O7245" s="1">
        <f t="shared" si="576"/>
        <v>0</v>
      </c>
      <c r="P7245" s="1">
        <f t="shared" si="577"/>
        <v>0</v>
      </c>
    </row>
    <row r="7246" spans="1:16" x14ac:dyDescent="0.35">
      <c r="A7246">
        <v>2016</v>
      </c>
      <c r="B7246">
        <v>9</v>
      </c>
      <c r="C7246">
        <v>17</v>
      </c>
      <c r="D7246">
        <v>5</v>
      </c>
      <c r="E7246">
        <v>0</v>
      </c>
      <c r="F7246">
        <v>0</v>
      </c>
      <c r="G7246">
        <v>0</v>
      </c>
      <c r="I7246" s="4">
        <f t="shared" si="573"/>
        <v>2016</v>
      </c>
      <c r="J7246" t="str">
        <f>VLOOKUP(B7246,Lookup!A:B,2,FALSE)</f>
        <v>Yobe</v>
      </c>
      <c r="K7246" t="str">
        <f>VLOOKUP(C7246,Lookup!D:E,2,FALSE)</f>
        <v>Infrastructure</v>
      </c>
      <c r="L7246" t="str">
        <f>VLOOKUP(D7246,Lookup!G:H,2,FALSE)</f>
        <v>Other CRF</v>
      </c>
      <c r="M7246" s="1">
        <f t="shared" si="574"/>
        <v>0</v>
      </c>
      <c r="N7246" s="1">
        <f t="shared" si="575"/>
        <v>0</v>
      </c>
      <c r="O7246" s="1">
        <f t="shared" si="576"/>
        <v>0</v>
      </c>
      <c r="P7246" s="1">
        <f t="shared" si="577"/>
        <v>0</v>
      </c>
    </row>
    <row r="7247" spans="1:16" x14ac:dyDescent="0.35">
      <c r="A7247">
        <v>2016</v>
      </c>
      <c r="B7247">
        <v>9</v>
      </c>
      <c r="C7247">
        <v>17</v>
      </c>
      <c r="D7247">
        <v>6</v>
      </c>
      <c r="E7247">
        <v>0</v>
      </c>
      <c r="F7247">
        <v>0</v>
      </c>
      <c r="G7247">
        <v>0</v>
      </c>
      <c r="I7247" s="4">
        <f t="shared" si="573"/>
        <v>2016</v>
      </c>
      <c r="J7247" t="str">
        <f>VLOOKUP(B7247,Lookup!A:B,2,FALSE)</f>
        <v>Yobe</v>
      </c>
      <c r="K7247" t="str">
        <f>VLOOKUP(C7247,Lookup!D:E,2,FALSE)</f>
        <v>Infrastructure</v>
      </c>
      <c r="L7247" t="str">
        <f>VLOOKUP(D7247,Lookup!G:H,2,FALSE)</f>
        <v>Public Debt Charges</v>
      </c>
      <c r="M7247" s="1">
        <f t="shared" si="574"/>
        <v>0</v>
      </c>
      <c r="N7247" s="1">
        <f t="shared" si="575"/>
        <v>0</v>
      </c>
      <c r="O7247" s="1">
        <f t="shared" si="576"/>
        <v>0</v>
      </c>
      <c r="P7247" s="1">
        <f t="shared" si="577"/>
        <v>0</v>
      </c>
    </row>
    <row r="7248" spans="1:16" x14ac:dyDescent="0.35">
      <c r="A7248">
        <v>2016</v>
      </c>
      <c r="B7248">
        <v>9</v>
      </c>
      <c r="C7248">
        <v>17</v>
      </c>
      <c r="D7248">
        <v>7</v>
      </c>
      <c r="E7248">
        <v>0</v>
      </c>
      <c r="F7248">
        <v>0</v>
      </c>
      <c r="G7248">
        <v>0</v>
      </c>
      <c r="I7248" s="4">
        <f t="shared" si="573"/>
        <v>2016</v>
      </c>
      <c r="J7248" t="str">
        <f>VLOOKUP(B7248,Lookup!A:B,2,FALSE)</f>
        <v>Yobe</v>
      </c>
      <c r="K7248" t="str">
        <f>VLOOKUP(C7248,Lookup!D:E,2,FALSE)</f>
        <v>Infrastructure</v>
      </c>
      <c r="L7248" t="str">
        <f>VLOOKUP(D7248,Lookup!G:H,2,FALSE)</f>
        <v>Cont to LGs</v>
      </c>
      <c r="M7248" s="1">
        <f t="shared" si="574"/>
        <v>0</v>
      </c>
      <c r="N7248" s="1">
        <f t="shared" si="575"/>
        <v>0</v>
      </c>
      <c r="O7248" s="1">
        <f t="shared" si="576"/>
        <v>0</v>
      </c>
      <c r="P7248" s="1">
        <f t="shared" si="577"/>
        <v>0</v>
      </c>
    </row>
    <row r="7249" spans="1:16" x14ac:dyDescent="0.35">
      <c r="A7249">
        <v>2016</v>
      </c>
      <c r="B7249">
        <v>9</v>
      </c>
      <c r="C7249">
        <v>17</v>
      </c>
      <c r="D7249">
        <v>8</v>
      </c>
      <c r="E7249">
        <v>0</v>
      </c>
      <c r="F7249">
        <v>0</v>
      </c>
      <c r="G7249">
        <v>0</v>
      </c>
      <c r="I7249" s="4">
        <f t="shared" si="573"/>
        <v>2016</v>
      </c>
      <c r="J7249" t="str">
        <f>VLOOKUP(B7249,Lookup!A:B,2,FALSE)</f>
        <v>Yobe</v>
      </c>
      <c r="K7249" t="str">
        <f>VLOOKUP(C7249,Lookup!D:E,2,FALSE)</f>
        <v>Infrastructure</v>
      </c>
      <c r="L7249" t="str">
        <f>VLOOKUP(D7249,Lookup!G:H,2,FALSE)</f>
        <v>Others</v>
      </c>
      <c r="M7249" s="1">
        <f t="shared" si="574"/>
        <v>0</v>
      </c>
      <c r="N7249" s="1">
        <f t="shared" si="575"/>
        <v>0</v>
      </c>
      <c r="O7249" s="1">
        <f t="shared" si="576"/>
        <v>0</v>
      </c>
      <c r="P7249" s="1">
        <f t="shared" si="577"/>
        <v>0</v>
      </c>
    </row>
    <row r="7250" spans="1:16" x14ac:dyDescent="0.35">
      <c r="A7250">
        <v>2016</v>
      </c>
      <c r="B7250">
        <v>9</v>
      </c>
      <c r="C7250">
        <v>27</v>
      </c>
      <c r="D7250">
        <v>1</v>
      </c>
      <c r="E7250">
        <v>190909000</v>
      </c>
      <c r="F7250">
        <v>0</v>
      </c>
      <c r="G7250">
        <v>158916234</v>
      </c>
      <c r="I7250" s="4">
        <f t="shared" si="573"/>
        <v>2016</v>
      </c>
      <c r="J7250" t="str">
        <f>VLOOKUP(B7250,Lookup!A:B,2,FALSE)</f>
        <v>Yobe</v>
      </c>
      <c r="K7250" t="str">
        <f>VLOOKUP(C7250,Lookup!D:E,2,FALSE)</f>
        <v>Power/Energy</v>
      </c>
      <c r="L7250" t="str">
        <f>VLOOKUP(D7250,Lookup!G:H,2,FALSE)</f>
        <v>Personnel</v>
      </c>
      <c r="M7250" s="1">
        <f t="shared" si="574"/>
        <v>190909000</v>
      </c>
      <c r="N7250" s="1">
        <f t="shared" si="575"/>
        <v>0</v>
      </c>
      <c r="O7250" s="1">
        <f t="shared" si="576"/>
        <v>190909000</v>
      </c>
      <c r="P7250" s="1">
        <f t="shared" si="577"/>
        <v>158916234</v>
      </c>
    </row>
    <row r="7251" spans="1:16" x14ac:dyDescent="0.35">
      <c r="A7251">
        <v>2016</v>
      </c>
      <c r="B7251">
        <v>9</v>
      </c>
      <c r="C7251">
        <v>27</v>
      </c>
      <c r="D7251">
        <v>2</v>
      </c>
      <c r="E7251">
        <v>5400000</v>
      </c>
      <c r="F7251">
        <v>0</v>
      </c>
      <c r="G7251">
        <v>0</v>
      </c>
      <c r="I7251" s="4">
        <f t="shared" si="573"/>
        <v>2016</v>
      </c>
      <c r="J7251" t="str">
        <f>VLOOKUP(B7251,Lookup!A:B,2,FALSE)</f>
        <v>Yobe</v>
      </c>
      <c r="K7251" t="str">
        <f>VLOOKUP(C7251,Lookup!D:E,2,FALSE)</f>
        <v>Power/Energy</v>
      </c>
      <c r="L7251" t="str">
        <f>VLOOKUP(D7251,Lookup!G:H,2,FALSE)</f>
        <v>Overhead</v>
      </c>
      <c r="M7251" s="1">
        <f t="shared" si="574"/>
        <v>5400000</v>
      </c>
      <c r="N7251" s="1">
        <f t="shared" si="575"/>
        <v>0</v>
      </c>
      <c r="O7251" s="1">
        <f t="shared" si="576"/>
        <v>5400000</v>
      </c>
      <c r="P7251" s="1">
        <f t="shared" si="577"/>
        <v>0</v>
      </c>
    </row>
    <row r="7252" spans="1:16" x14ac:dyDescent="0.35">
      <c r="A7252">
        <v>2016</v>
      </c>
      <c r="B7252">
        <v>9</v>
      </c>
      <c r="C7252">
        <v>27</v>
      </c>
      <c r="D7252">
        <v>3</v>
      </c>
      <c r="E7252">
        <v>0</v>
      </c>
      <c r="F7252">
        <v>0</v>
      </c>
      <c r="G7252">
        <v>2475000</v>
      </c>
      <c r="I7252" s="4">
        <f t="shared" si="573"/>
        <v>2016</v>
      </c>
      <c r="J7252" t="str">
        <f>VLOOKUP(B7252,Lookup!A:B,2,FALSE)</f>
        <v>Yobe</v>
      </c>
      <c r="K7252" t="str">
        <f>VLOOKUP(C7252,Lookup!D:E,2,FALSE)</f>
        <v>Power/Energy</v>
      </c>
      <c r="L7252" t="str">
        <f>VLOOKUP(D7252,Lookup!G:H,2,FALSE)</f>
        <v>Unclassified Subventions</v>
      </c>
      <c r="M7252" s="1">
        <f t="shared" si="574"/>
        <v>0</v>
      </c>
      <c r="N7252" s="1">
        <f t="shared" si="575"/>
        <v>0</v>
      </c>
      <c r="O7252" s="1">
        <f t="shared" si="576"/>
        <v>0</v>
      </c>
      <c r="P7252" s="1">
        <f t="shared" si="577"/>
        <v>2475000</v>
      </c>
    </row>
    <row r="7253" spans="1:16" x14ac:dyDescent="0.35">
      <c r="A7253">
        <v>2016</v>
      </c>
      <c r="B7253">
        <v>9</v>
      </c>
      <c r="C7253">
        <v>27</v>
      </c>
      <c r="D7253">
        <v>4</v>
      </c>
      <c r="E7253">
        <v>0</v>
      </c>
      <c r="F7253">
        <v>0</v>
      </c>
      <c r="G7253">
        <v>0</v>
      </c>
      <c r="I7253" s="4">
        <f t="shared" si="573"/>
        <v>2016</v>
      </c>
      <c r="J7253" t="str">
        <f>VLOOKUP(B7253,Lookup!A:B,2,FALSE)</f>
        <v>Yobe</v>
      </c>
      <c r="K7253" t="str">
        <f>VLOOKUP(C7253,Lookup!D:E,2,FALSE)</f>
        <v>Power/Energy</v>
      </c>
      <c r="L7253" t="str">
        <f>VLOOKUP(D7253,Lookup!G:H,2,FALSE)</f>
        <v>P &amp; G</v>
      </c>
      <c r="M7253" s="1">
        <f t="shared" si="574"/>
        <v>0</v>
      </c>
      <c r="N7253" s="1">
        <f t="shared" si="575"/>
        <v>0</v>
      </c>
      <c r="O7253" s="1">
        <f t="shared" si="576"/>
        <v>0</v>
      </c>
      <c r="P7253" s="1">
        <f t="shared" si="577"/>
        <v>0</v>
      </c>
    </row>
    <row r="7254" spans="1:16" x14ac:dyDescent="0.35">
      <c r="A7254">
        <v>2016</v>
      </c>
      <c r="B7254">
        <v>9</v>
      </c>
      <c r="C7254">
        <v>27</v>
      </c>
      <c r="D7254">
        <v>5</v>
      </c>
      <c r="E7254">
        <v>0</v>
      </c>
      <c r="F7254">
        <v>0</v>
      </c>
      <c r="G7254">
        <v>0</v>
      </c>
      <c r="I7254" s="4">
        <f t="shared" si="573"/>
        <v>2016</v>
      </c>
      <c r="J7254" t="str">
        <f>VLOOKUP(B7254,Lookup!A:B,2,FALSE)</f>
        <v>Yobe</v>
      </c>
      <c r="K7254" t="str">
        <f>VLOOKUP(C7254,Lookup!D:E,2,FALSE)</f>
        <v>Power/Energy</v>
      </c>
      <c r="L7254" t="str">
        <f>VLOOKUP(D7254,Lookup!G:H,2,FALSE)</f>
        <v>Other CRF</v>
      </c>
      <c r="M7254" s="1">
        <f t="shared" si="574"/>
        <v>0</v>
      </c>
      <c r="N7254" s="1">
        <f t="shared" si="575"/>
        <v>0</v>
      </c>
      <c r="O7254" s="1">
        <f t="shared" si="576"/>
        <v>0</v>
      </c>
      <c r="P7254" s="1">
        <f t="shared" si="577"/>
        <v>0</v>
      </c>
    </row>
    <row r="7255" spans="1:16" x14ac:dyDescent="0.35">
      <c r="A7255">
        <v>2016</v>
      </c>
      <c r="B7255">
        <v>9</v>
      </c>
      <c r="C7255">
        <v>27</v>
      </c>
      <c r="D7255">
        <v>6</v>
      </c>
      <c r="E7255">
        <v>0</v>
      </c>
      <c r="F7255">
        <v>0</v>
      </c>
      <c r="G7255">
        <v>0</v>
      </c>
      <c r="I7255" s="4">
        <f t="shared" si="573"/>
        <v>2016</v>
      </c>
      <c r="J7255" t="str">
        <f>VLOOKUP(B7255,Lookup!A:B,2,FALSE)</f>
        <v>Yobe</v>
      </c>
      <c r="K7255" t="str">
        <f>VLOOKUP(C7255,Lookup!D:E,2,FALSE)</f>
        <v>Power/Energy</v>
      </c>
      <c r="L7255" t="str">
        <f>VLOOKUP(D7255,Lookup!G:H,2,FALSE)</f>
        <v>Public Debt Charges</v>
      </c>
      <c r="M7255" s="1">
        <f t="shared" si="574"/>
        <v>0</v>
      </c>
      <c r="N7255" s="1">
        <f t="shared" si="575"/>
        <v>0</v>
      </c>
      <c r="O7255" s="1">
        <f t="shared" si="576"/>
        <v>0</v>
      </c>
      <c r="P7255" s="1">
        <f t="shared" si="577"/>
        <v>0</v>
      </c>
    </row>
    <row r="7256" spans="1:16" x14ac:dyDescent="0.35">
      <c r="A7256">
        <v>2016</v>
      </c>
      <c r="B7256">
        <v>9</v>
      </c>
      <c r="C7256">
        <v>27</v>
      </c>
      <c r="D7256">
        <v>7</v>
      </c>
      <c r="E7256">
        <v>0</v>
      </c>
      <c r="F7256">
        <v>0</v>
      </c>
      <c r="G7256">
        <v>0</v>
      </c>
      <c r="I7256" s="4">
        <f t="shared" si="573"/>
        <v>2016</v>
      </c>
      <c r="J7256" t="str">
        <f>VLOOKUP(B7256,Lookup!A:B,2,FALSE)</f>
        <v>Yobe</v>
      </c>
      <c r="K7256" t="str">
        <f>VLOOKUP(C7256,Lookup!D:E,2,FALSE)</f>
        <v>Power/Energy</v>
      </c>
      <c r="L7256" t="str">
        <f>VLOOKUP(D7256,Lookup!G:H,2,FALSE)</f>
        <v>Cont to LGs</v>
      </c>
      <c r="M7256" s="1">
        <f t="shared" si="574"/>
        <v>0</v>
      </c>
      <c r="N7256" s="1">
        <f t="shared" si="575"/>
        <v>0</v>
      </c>
      <c r="O7256" s="1">
        <f t="shared" si="576"/>
        <v>0</v>
      </c>
      <c r="P7256" s="1">
        <f t="shared" si="577"/>
        <v>0</v>
      </c>
    </row>
    <row r="7257" spans="1:16" x14ac:dyDescent="0.35">
      <c r="A7257">
        <v>2016</v>
      </c>
      <c r="B7257">
        <v>9</v>
      </c>
      <c r="C7257">
        <v>27</v>
      </c>
      <c r="D7257">
        <v>8</v>
      </c>
      <c r="E7257">
        <v>0</v>
      </c>
      <c r="F7257">
        <v>0</v>
      </c>
      <c r="G7257">
        <v>0</v>
      </c>
      <c r="I7257" s="4">
        <f t="shared" si="573"/>
        <v>2016</v>
      </c>
      <c r="J7257" t="str">
        <f>VLOOKUP(B7257,Lookup!A:B,2,FALSE)</f>
        <v>Yobe</v>
      </c>
      <c r="K7257" t="str">
        <f>VLOOKUP(C7257,Lookup!D:E,2,FALSE)</f>
        <v>Power/Energy</v>
      </c>
      <c r="L7257" t="str">
        <f>VLOOKUP(D7257,Lookup!G:H,2,FALSE)</f>
        <v>Others</v>
      </c>
      <c r="M7257" s="1">
        <f t="shared" si="574"/>
        <v>0</v>
      </c>
      <c r="N7257" s="1">
        <f t="shared" si="575"/>
        <v>0</v>
      </c>
      <c r="O7257" s="1">
        <f t="shared" si="576"/>
        <v>0</v>
      </c>
      <c r="P7257" s="1">
        <f t="shared" si="577"/>
        <v>0</v>
      </c>
    </row>
    <row r="7258" spans="1:16" x14ac:dyDescent="0.35">
      <c r="A7258">
        <v>2016</v>
      </c>
      <c r="B7258">
        <v>9</v>
      </c>
      <c r="C7258">
        <v>30</v>
      </c>
      <c r="D7258">
        <v>1</v>
      </c>
      <c r="E7258">
        <v>0</v>
      </c>
      <c r="F7258">
        <v>0</v>
      </c>
      <c r="G7258">
        <v>0</v>
      </c>
      <c r="I7258" s="4">
        <f t="shared" si="573"/>
        <v>2016</v>
      </c>
      <c r="J7258" t="str">
        <f>VLOOKUP(B7258,Lookup!A:B,2,FALSE)</f>
        <v>Yobe</v>
      </c>
      <c r="K7258" t="str">
        <f>VLOOKUP(C7258,Lookup!D:E,2,FALSE)</f>
        <v>Science and Technology</v>
      </c>
      <c r="L7258" t="str">
        <f>VLOOKUP(D7258,Lookup!G:H,2,FALSE)</f>
        <v>Personnel</v>
      </c>
      <c r="M7258" s="1">
        <f t="shared" si="574"/>
        <v>0</v>
      </c>
      <c r="N7258" s="1">
        <f t="shared" si="575"/>
        <v>0</v>
      </c>
      <c r="O7258" s="1">
        <f t="shared" si="576"/>
        <v>0</v>
      </c>
      <c r="P7258" s="1">
        <f t="shared" si="577"/>
        <v>0</v>
      </c>
    </row>
    <row r="7259" spans="1:16" x14ac:dyDescent="0.35">
      <c r="A7259">
        <v>2016</v>
      </c>
      <c r="B7259">
        <v>9</v>
      </c>
      <c r="C7259">
        <v>30</v>
      </c>
      <c r="D7259">
        <v>2</v>
      </c>
      <c r="E7259">
        <v>0</v>
      </c>
      <c r="F7259">
        <v>0</v>
      </c>
      <c r="G7259">
        <v>0</v>
      </c>
      <c r="I7259" s="4">
        <f t="shared" si="573"/>
        <v>2016</v>
      </c>
      <c r="J7259" t="str">
        <f>VLOOKUP(B7259,Lookup!A:B,2,FALSE)</f>
        <v>Yobe</v>
      </c>
      <c r="K7259" t="str">
        <f>VLOOKUP(C7259,Lookup!D:E,2,FALSE)</f>
        <v>Science and Technology</v>
      </c>
      <c r="L7259" t="str">
        <f>VLOOKUP(D7259,Lookup!G:H,2,FALSE)</f>
        <v>Overhead</v>
      </c>
      <c r="M7259" s="1">
        <f t="shared" si="574"/>
        <v>0</v>
      </c>
      <c r="N7259" s="1">
        <f t="shared" si="575"/>
        <v>0</v>
      </c>
      <c r="O7259" s="1">
        <f t="shared" si="576"/>
        <v>0</v>
      </c>
      <c r="P7259" s="1">
        <f t="shared" si="577"/>
        <v>0</v>
      </c>
    </row>
    <row r="7260" spans="1:16" x14ac:dyDescent="0.35">
      <c r="A7260">
        <v>2016</v>
      </c>
      <c r="B7260">
        <v>9</v>
      </c>
      <c r="C7260">
        <v>30</v>
      </c>
      <c r="D7260">
        <v>3</v>
      </c>
      <c r="E7260">
        <v>0</v>
      </c>
      <c r="F7260">
        <v>0</v>
      </c>
      <c r="G7260">
        <v>0</v>
      </c>
      <c r="I7260" s="4">
        <f t="shared" si="573"/>
        <v>2016</v>
      </c>
      <c r="J7260" t="str">
        <f>VLOOKUP(B7260,Lookup!A:B,2,FALSE)</f>
        <v>Yobe</v>
      </c>
      <c r="K7260" t="str">
        <f>VLOOKUP(C7260,Lookup!D:E,2,FALSE)</f>
        <v>Science and Technology</v>
      </c>
      <c r="L7260" t="str">
        <f>VLOOKUP(D7260,Lookup!G:H,2,FALSE)</f>
        <v>Unclassified Subventions</v>
      </c>
      <c r="M7260" s="1">
        <f t="shared" si="574"/>
        <v>0</v>
      </c>
      <c r="N7260" s="1">
        <f t="shared" si="575"/>
        <v>0</v>
      </c>
      <c r="O7260" s="1">
        <f t="shared" si="576"/>
        <v>0</v>
      </c>
      <c r="P7260" s="1">
        <f t="shared" si="577"/>
        <v>0</v>
      </c>
    </row>
    <row r="7261" spans="1:16" x14ac:dyDescent="0.35">
      <c r="A7261">
        <v>2016</v>
      </c>
      <c r="B7261">
        <v>9</v>
      </c>
      <c r="C7261">
        <v>30</v>
      </c>
      <c r="D7261">
        <v>4</v>
      </c>
      <c r="E7261">
        <v>0</v>
      </c>
      <c r="F7261">
        <v>0</v>
      </c>
      <c r="G7261">
        <v>0</v>
      </c>
      <c r="I7261" s="4">
        <f t="shared" si="573"/>
        <v>2016</v>
      </c>
      <c r="J7261" t="str">
        <f>VLOOKUP(B7261,Lookup!A:B,2,FALSE)</f>
        <v>Yobe</v>
      </c>
      <c r="K7261" t="str">
        <f>VLOOKUP(C7261,Lookup!D:E,2,FALSE)</f>
        <v>Science and Technology</v>
      </c>
      <c r="L7261" t="str">
        <f>VLOOKUP(D7261,Lookup!G:H,2,FALSE)</f>
        <v>P &amp; G</v>
      </c>
      <c r="M7261" s="1">
        <f t="shared" si="574"/>
        <v>0</v>
      </c>
      <c r="N7261" s="1">
        <f t="shared" si="575"/>
        <v>0</v>
      </c>
      <c r="O7261" s="1">
        <f t="shared" si="576"/>
        <v>0</v>
      </c>
      <c r="P7261" s="1">
        <f t="shared" si="577"/>
        <v>0</v>
      </c>
    </row>
    <row r="7262" spans="1:16" x14ac:dyDescent="0.35">
      <c r="A7262">
        <v>2016</v>
      </c>
      <c r="B7262">
        <v>9</v>
      </c>
      <c r="C7262">
        <v>30</v>
      </c>
      <c r="D7262">
        <v>5</v>
      </c>
      <c r="E7262">
        <v>0</v>
      </c>
      <c r="F7262">
        <v>0</v>
      </c>
      <c r="G7262">
        <v>0</v>
      </c>
      <c r="I7262" s="4">
        <f t="shared" si="573"/>
        <v>2016</v>
      </c>
      <c r="J7262" t="str">
        <f>VLOOKUP(B7262,Lookup!A:B,2,FALSE)</f>
        <v>Yobe</v>
      </c>
      <c r="K7262" t="str">
        <f>VLOOKUP(C7262,Lookup!D:E,2,FALSE)</f>
        <v>Science and Technology</v>
      </c>
      <c r="L7262" t="str">
        <f>VLOOKUP(D7262,Lookup!G:H,2,FALSE)</f>
        <v>Other CRF</v>
      </c>
      <c r="M7262" s="1">
        <f t="shared" si="574"/>
        <v>0</v>
      </c>
      <c r="N7262" s="1">
        <f t="shared" si="575"/>
        <v>0</v>
      </c>
      <c r="O7262" s="1">
        <f t="shared" si="576"/>
        <v>0</v>
      </c>
      <c r="P7262" s="1">
        <f t="shared" si="577"/>
        <v>0</v>
      </c>
    </row>
    <row r="7263" spans="1:16" x14ac:dyDescent="0.35">
      <c r="A7263">
        <v>2016</v>
      </c>
      <c r="B7263">
        <v>9</v>
      </c>
      <c r="C7263">
        <v>30</v>
      </c>
      <c r="D7263">
        <v>6</v>
      </c>
      <c r="E7263">
        <v>0</v>
      </c>
      <c r="F7263">
        <v>0</v>
      </c>
      <c r="G7263">
        <v>0</v>
      </c>
      <c r="I7263" s="4">
        <f t="shared" si="573"/>
        <v>2016</v>
      </c>
      <c r="J7263" t="str">
        <f>VLOOKUP(B7263,Lookup!A:B,2,FALSE)</f>
        <v>Yobe</v>
      </c>
      <c r="K7263" t="str">
        <f>VLOOKUP(C7263,Lookup!D:E,2,FALSE)</f>
        <v>Science and Technology</v>
      </c>
      <c r="L7263" t="str">
        <f>VLOOKUP(D7263,Lookup!G:H,2,FALSE)</f>
        <v>Public Debt Charges</v>
      </c>
      <c r="M7263" s="1">
        <f t="shared" si="574"/>
        <v>0</v>
      </c>
      <c r="N7263" s="1">
        <f t="shared" si="575"/>
        <v>0</v>
      </c>
      <c r="O7263" s="1">
        <f t="shared" si="576"/>
        <v>0</v>
      </c>
      <c r="P7263" s="1">
        <f t="shared" si="577"/>
        <v>0</v>
      </c>
    </row>
    <row r="7264" spans="1:16" x14ac:dyDescent="0.35">
      <c r="A7264">
        <v>2016</v>
      </c>
      <c r="B7264">
        <v>9</v>
      </c>
      <c r="C7264">
        <v>30</v>
      </c>
      <c r="D7264">
        <v>7</v>
      </c>
      <c r="E7264">
        <v>0</v>
      </c>
      <c r="F7264">
        <v>0</v>
      </c>
      <c r="G7264">
        <v>0</v>
      </c>
      <c r="I7264" s="4">
        <f t="shared" si="573"/>
        <v>2016</v>
      </c>
      <c r="J7264" t="str">
        <f>VLOOKUP(B7264,Lookup!A:B,2,FALSE)</f>
        <v>Yobe</v>
      </c>
      <c r="K7264" t="str">
        <f>VLOOKUP(C7264,Lookup!D:E,2,FALSE)</f>
        <v>Science and Technology</v>
      </c>
      <c r="L7264" t="str">
        <f>VLOOKUP(D7264,Lookup!G:H,2,FALSE)</f>
        <v>Cont to LGs</v>
      </c>
      <c r="M7264" s="1">
        <f t="shared" si="574"/>
        <v>0</v>
      </c>
      <c r="N7264" s="1">
        <f t="shared" si="575"/>
        <v>0</v>
      </c>
      <c r="O7264" s="1">
        <f t="shared" si="576"/>
        <v>0</v>
      </c>
      <c r="P7264" s="1">
        <f t="shared" si="577"/>
        <v>0</v>
      </c>
    </row>
    <row r="7265" spans="1:16" x14ac:dyDescent="0.35">
      <c r="A7265">
        <v>2016</v>
      </c>
      <c r="B7265">
        <v>9</v>
      </c>
      <c r="C7265">
        <v>30</v>
      </c>
      <c r="D7265">
        <v>8</v>
      </c>
      <c r="E7265">
        <v>0</v>
      </c>
      <c r="F7265">
        <v>0</v>
      </c>
      <c r="G7265">
        <v>0</v>
      </c>
      <c r="I7265" s="4">
        <f t="shared" si="573"/>
        <v>2016</v>
      </c>
      <c r="J7265" t="str">
        <f>VLOOKUP(B7265,Lookup!A:B,2,FALSE)</f>
        <v>Yobe</v>
      </c>
      <c r="K7265" t="str">
        <f>VLOOKUP(C7265,Lookup!D:E,2,FALSE)</f>
        <v>Science and Technology</v>
      </c>
      <c r="L7265" t="str">
        <f>VLOOKUP(D7265,Lookup!G:H,2,FALSE)</f>
        <v>Others</v>
      </c>
      <c r="M7265" s="1">
        <f t="shared" si="574"/>
        <v>0</v>
      </c>
      <c r="N7265" s="1">
        <f t="shared" si="575"/>
        <v>0</v>
      </c>
      <c r="O7265" s="1">
        <f t="shared" si="576"/>
        <v>0</v>
      </c>
      <c r="P7265" s="1">
        <f t="shared" si="577"/>
        <v>0</v>
      </c>
    </row>
    <row r="7266" spans="1:16" x14ac:dyDescent="0.35">
      <c r="A7266">
        <v>2016</v>
      </c>
      <c r="B7266">
        <v>9</v>
      </c>
      <c r="C7266">
        <v>32</v>
      </c>
      <c r="D7266">
        <v>1</v>
      </c>
      <c r="E7266">
        <v>352442000</v>
      </c>
      <c r="F7266">
        <v>0</v>
      </c>
      <c r="G7266">
        <v>320323595.05000001</v>
      </c>
      <c r="I7266" s="4">
        <f t="shared" si="573"/>
        <v>2016</v>
      </c>
      <c r="J7266" t="str">
        <f>VLOOKUP(B7266,Lookup!A:B,2,FALSE)</f>
        <v>Yobe</v>
      </c>
      <c r="K7266" t="str">
        <f>VLOOKUP(C7266,Lookup!D:E,2,FALSE)</f>
        <v>Town, Urban and Regional Development</v>
      </c>
      <c r="L7266" t="str">
        <f>VLOOKUP(D7266,Lookup!G:H,2,FALSE)</f>
        <v>Personnel</v>
      </c>
      <c r="M7266" s="1">
        <f t="shared" si="574"/>
        <v>352442000</v>
      </c>
      <c r="N7266" s="1">
        <f t="shared" si="575"/>
        <v>0</v>
      </c>
      <c r="O7266" s="1">
        <f t="shared" si="576"/>
        <v>352442000</v>
      </c>
      <c r="P7266" s="1">
        <f t="shared" si="577"/>
        <v>320323595.05000001</v>
      </c>
    </row>
    <row r="7267" spans="1:16" x14ac:dyDescent="0.35">
      <c r="A7267">
        <v>2016</v>
      </c>
      <c r="B7267">
        <v>9</v>
      </c>
      <c r="C7267">
        <v>32</v>
      </c>
      <c r="D7267">
        <v>2</v>
      </c>
      <c r="E7267">
        <v>17400000</v>
      </c>
      <c r="F7267">
        <v>0</v>
      </c>
      <c r="G7267">
        <v>6380000</v>
      </c>
      <c r="I7267" s="4">
        <f t="shared" si="573"/>
        <v>2016</v>
      </c>
      <c r="J7267" t="str">
        <f>VLOOKUP(B7267,Lookup!A:B,2,FALSE)</f>
        <v>Yobe</v>
      </c>
      <c r="K7267" t="str">
        <f>VLOOKUP(C7267,Lookup!D:E,2,FALSE)</f>
        <v>Town, Urban and Regional Development</v>
      </c>
      <c r="L7267" t="str">
        <f>VLOOKUP(D7267,Lookup!G:H,2,FALSE)</f>
        <v>Overhead</v>
      </c>
      <c r="M7267" s="1">
        <f t="shared" si="574"/>
        <v>17400000</v>
      </c>
      <c r="N7267" s="1">
        <f t="shared" si="575"/>
        <v>0</v>
      </c>
      <c r="O7267" s="1">
        <f t="shared" si="576"/>
        <v>17400000</v>
      </c>
      <c r="P7267" s="1">
        <f t="shared" si="577"/>
        <v>6380000</v>
      </c>
    </row>
    <row r="7268" spans="1:16" x14ac:dyDescent="0.35">
      <c r="A7268">
        <v>2016</v>
      </c>
      <c r="B7268">
        <v>9</v>
      </c>
      <c r="C7268">
        <v>32</v>
      </c>
      <c r="D7268">
        <v>3</v>
      </c>
      <c r="E7268">
        <v>0</v>
      </c>
      <c r="F7268">
        <v>0</v>
      </c>
      <c r="G7268">
        <v>1925000</v>
      </c>
      <c r="I7268" s="4">
        <f t="shared" si="573"/>
        <v>2016</v>
      </c>
      <c r="J7268" t="str">
        <f>VLOOKUP(B7268,Lookup!A:B,2,FALSE)</f>
        <v>Yobe</v>
      </c>
      <c r="K7268" t="str">
        <f>VLOOKUP(C7268,Lookup!D:E,2,FALSE)</f>
        <v>Town, Urban and Regional Development</v>
      </c>
      <c r="L7268" t="str">
        <f>VLOOKUP(D7268,Lookup!G:H,2,FALSE)</f>
        <v>Unclassified Subventions</v>
      </c>
      <c r="M7268" s="1">
        <f t="shared" si="574"/>
        <v>0</v>
      </c>
      <c r="N7268" s="1">
        <f t="shared" si="575"/>
        <v>0</v>
      </c>
      <c r="O7268" s="1">
        <f t="shared" si="576"/>
        <v>0</v>
      </c>
      <c r="P7268" s="1">
        <f t="shared" si="577"/>
        <v>1925000</v>
      </c>
    </row>
    <row r="7269" spans="1:16" x14ac:dyDescent="0.35">
      <c r="A7269">
        <v>2016</v>
      </c>
      <c r="B7269">
        <v>9</v>
      </c>
      <c r="C7269">
        <v>32</v>
      </c>
      <c r="D7269">
        <v>4</v>
      </c>
      <c r="E7269">
        <v>0</v>
      </c>
      <c r="F7269">
        <v>0</v>
      </c>
      <c r="G7269">
        <v>0</v>
      </c>
      <c r="I7269" s="4">
        <f t="shared" si="573"/>
        <v>2016</v>
      </c>
      <c r="J7269" t="str">
        <f>VLOOKUP(B7269,Lookup!A:B,2,FALSE)</f>
        <v>Yobe</v>
      </c>
      <c r="K7269" t="str">
        <f>VLOOKUP(C7269,Lookup!D:E,2,FALSE)</f>
        <v>Town, Urban and Regional Development</v>
      </c>
      <c r="L7269" t="str">
        <f>VLOOKUP(D7269,Lookup!G:H,2,FALSE)</f>
        <v>P &amp; G</v>
      </c>
      <c r="M7269" s="1">
        <f t="shared" si="574"/>
        <v>0</v>
      </c>
      <c r="N7269" s="1">
        <f t="shared" si="575"/>
        <v>0</v>
      </c>
      <c r="O7269" s="1">
        <f t="shared" si="576"/>
        <v>0</v>
      </c>
      <c r="P7269" s="1">
        <f t="shared" si="577"/>
        <v>0</v>
      </c>
    </row>
    <row r="7270" spans="1:16" x14ac:dyDescent="0.35">
      <c r="A7270">
        <v>2016</v>
      </c>
      <c r="B7270">
        <v>9</v>
      </c>
      <c r="C7270">
        <v>32</v>
      </c>
      <c r="D7270">
        <v>5</v>
      </c>
      <c r="E7270">
        <v>0</v>
      </c>
      <c r="F7270">
        <v>0</v>
      </c>
      <c r="G7270">
        <v>0</v>
      </c>
      <c r="I7270" s="4">
        <f t="shared" si="573"/>
        <v>2016</v>
      </c>
      <c r="J7270" t="str">
        <f>VLOOKUP(B7270,Lookup!A:B,2,FALSE)</f>
        <v>Yobe</v>
      </c>
      <c r="K7270" t="str">
        <f>VLOOKUP(C7270,Lookup!D:E,2,FALSE)</f>
        <v>Town, Urban and Regional Development</v>
      </c>
      <c r="L7270" t="str">
        <f>VLOOKUP(D7270,Lookup!G:H,2,FALSE)</f>
        <v>Other CRF</v>
      </c>
      <c r="M7270" s="1">
        <f t="shared" si="574"/>
        <v>0</v>
      </c>
      <c r="N7270" s="1">
        <f t="shared" si="575"/>
        <v>0</v>
      </c>
      <c r="O7270" s="1">
        <f t="shared" si="576"/>
        <v>0</v>
      </c>
      <c r="P7270" s="1">
        <f t="shared" si="577"/>
        <v>0</v>
      </c>
    </row>
    <row r="7271" spans="1:16" x14ac:dyDescent="0.35">
      <c r="A7271">
        <v>2016</v>
      </c>
      <c r="B7271">
        <v>9</v>
      </c>
      <c r="C7271">
        <v>32</v>
      </c>
      <c r="D7271">
        <v>6</v>
      </c>
      <c r="E7271">
        <v>0</v>
      </c>
      <c r="F7271">
        <v>0</v>
      </c>
      <c r="G7271">
        <v>0</v>
      </c>
      <c r="I7271" s="4">
        <f t="shared" si="573"/>
        <v>2016</v>
      </c>
      <c r="J7271" t="str">
        <f>VLOOKUP(B7271,Lookup!A:B,2,FALSE)</f>
        <v>Yobe</v>
      </c>
      <c r="K7271" t="str">
        <f>VLOOKUP(C7271,Lookup!D:E,2,FALSE)</f>
        <v>Town, Urban and Regional Development</v>
      </c>
      <c r="L7271" t="str">
        <f>VLOOKUP(D7271,Lookup!G:H,2,FALSE)</f>
        <v>Public Debt Charges</v>
      </c>
      <c r="M7271" s="1">
        <f t="shared" si="574"/>
        <v>0</v>
      </c>
      <c r="N7271" s="1">
        <f t="shared" si="575"/>
        <v>0</v>
      </c>
      <c r="O7271" s="1">
        <f t="shared" si="576"/>
        <v>0</v>
      </c>
      <c r="P7271" s="1">
        <f t="shared" si="577"/>
        <v>0</v>
      </c>
    </row>
    <row r="7272" spans="1:16" x14ac:dyDescent="0.35">
      <c r="A7272">
        <v>2016</v>
      </c>
      <c r="B7272">
        <v>9</v>
      </c>
      <c r="C7272">
        <v>32</v>
      </c>
      <c r="D7272">
        <v>7</v>
      </c>
      <c r="E7272">
        <v>0</v>
      </c>
      <c r="F7272">
        <v>0</v>
      </c>
      <c r="G7272">
        <v>0</v>
      </c>
      <c r="I7272" s="4">
        <f t="shared" si="573"/>
        <v>2016</v>
      </c>
      <c r="J7272" t="str">
        <f>VLOOKUP(B7272,Lookup!A:B,2,FALSE)</f>
        <v>Yobe</v>
      </c>
      <c r="K7272" t="str">
        <f>VLOOKUP(C7272,Lookup!D:E,2,FALSE)</f>
        <v>Town, Urban and Regional Development</v>
      </c>
      <c r="L7272" t="str">
        <f>VLOOKUP(D7272,Lookup!G:H,2,FALSE)</f>
        <v>Cont to LGs</v>
      </c>
      <c r="M7272" s="1">
        <f t="shared" si="574"/>
        <v>0</v>
      </c>
      <c r="N7272" s="1">
        <f t="shared" si="575"/>
        <v>0</v>
      </c>
      <c r="O7272" s="1">
        <f t="shared" si="576"/>
        <v>0</v>
      </c>
      <c r="P7272" s="1">
        <f t="shared" si="577"/>
        <v>0</v>
      </c>
    </row>
    <row r="7273" spans="1:16" x14ac:dyDescent="0.35">
      <c r="A7273">
        <v>2016</v>
      </c>
      <c r="B7273">
        <v>9</v>
      </c>
      <c r="C7273">
        <v>32</v>
      </c>
      <c r="D7273">
        <v>8</v>
      </c>
      <c r="E7273">
        <v>0</v>
      </c>
      <c r="F7273">
        <v>0</v>
      </c>
      <c r="G7273">
        <v>0</v>
      </c>
      <c r="I7273" s="4">
        <f t="shared" si="573"/>
        <v>2016</v>
      </c>
      <c r="J7273" t="str">
        <f>VLOOKUP(B7273,Lookup!A:B,2,FALSE)</f>
        <v>Yobe</v>
      </c>
      <c r="K7273" t="str">
        <f>VLOOKUP(C7273,Lookup!D:E,2,FALSE)</f>
        <v>Town, Urban and Regional Development</v>
      </c>
      <c r="L7273" t="str">
        <f>VLOOKUP(D7273,Lookup!G:H,2,FALSE)</f>
        <v>Others</v>
      </c>
      <c r="M7273" s="1">
        <f t="shared" si="574"/>
        <v>0</v>
      </c>
      <c r="N7273" s="1">
        <f t="shared" si="575"/>
        <v>0</v>
      </c>
      <c r="O7273" s="1">
        <f t="shared" si="576"/>
        <v>0</v>
      </c>
      <c r="P7273" s="1">
        <f t="shared" si="577"/>
        <v>0</v>
      </c>
    </row>
    <row r="7274" spans="1:16" x14ac:dyDescent="0.35">
      <c r="A7274">
        <v>2016</v>
      </c>
      <c r="B7274">
        <v>9</v>
      </c>
      <c r="C7274">
        <v>33</v>
      </c>
      <c r="D7274">
        <v>1</v>
      </c>
      <c r="E7274">
        <v>85566000</v>
      </c>
      <c r="F7274">
        <v>0</v>
      </c>
      <c r="G7274">
        <v>74146075.200000003</v>
      </c>
      <c r="I7274" s="4">
        <f t="shared" si="573"/>
        <v>2016</v>
      </c>
      <c r="J7274" t="str">
        <f>VLOOKUP(B7274,Lookup!A:B,2,FALSE)</f>
        <v>Yobe</v>
      </c>
      <c r="K7274" t="str">
        <f>VLOOKUP(C7274,Lookup!D:E,2,FALSE)</f>
        <v>Trade, Commerce and Industry</v>
      </c>
      <c r="L7274" t="str">
        <f>VLOOKUP(D7274,Lookup!G:H,2,FALSE)</f>
        <v>Personnel</v>
      </c>
      <c r="M7274" s="1">
        <f t="shared" si="574"/>
        <v>85566000</v>
      </c>
      <c r="N7274" s="1">
        <f t="shared" si="575"/>
        <v>0</v>
      </c>
      <c r="O7274" s="1">
        <f t="shared" si="576"/>
        <v>85566000</v>
      </c>
      <c r="P7274" s="1">
        <f t="shared" si="577"/>
        <v>74146075.200000003</v>
      </c>
    </row>
    <row r="7275" spans="1:16" x14ac:dyDescent="0.35">
      <c r="A7275">
        <v>2016</v>
      </c>
      <c r="B7275">
        <v>9</v>
      </c>
      <c r="C7275">
        <v>33</v>
      </c>
      <c r="D7275">
        <v>2</v>
      </c>
      <c r="E7275">
        <v>124600000</v>
      </c>
      <c r="F7275">
        <v>0</v>
      </c>
      <c r="G7275">
        <v>10270000</v>
      </c>
      <c r="I7275" s="4">
        <f t="shared" si="573"/>
        <v>2016</v>
      </c>
      <c r="J7275" t="str">
        <f>VLOOKUP(B7275,Lookup!A:B,2,FALSE)</f>
        <v>Yobe</v>
      </c>
      <c r="K7275" t="str">
        <f>VLOOKUP(C7275,Lookup!D:E,2,FALSE)</f>
        <v>Trade, Commerce and Industry</v>
      </c>
      <c r="L7275" t="str">
        <f>VLOOKUP(D7275,Lookup!G:H,2,FALSE)</f>
        <v>Overhead</v>
      </c>
      <c r="M7275" s="1">
        <f t="shared" si="574"/>
        <v>124600000</v>
      </c>
      <c r="N7275" s="1">
        <f t="shared" si="575"/>
        <v>0</v>
      </c>
      <c r="O7275" s="1">
        <f t="shared" si="576"/>
        <v>124600000</v>
      </c>
      <c r="P7275" s="1">
        <f t="shared" si="577"/>
        <v>10270000</v>
      </c>
    </row>
    <row r="7276" spans="1:16" x14ac:dyDescent="0.35">
      <c r="A7276">
        <v>2016</v>
      </c>
      <c r="B7276">
        <v>9</v>
      </c>
      <c r="C7276">
        <v>33</v>
      </c>
      <c r="D7276">
        <v>3</v>
      </c>
      <c r="E7276">
        <v>0</v>
      </c>
      <c r="F7276">
        <v>0</v>
      </c>
      <c r="G7276">
        <v>425000</v>
      </c>
      <c r="I7276" s="4">
        <f t="shared" si="573"/>
        <v>2016</v>
      </c>
      <c r="J7276" t="str">
        <f>VLOOKUP(B7276,Lookup!A:B,2,FALSE)</f>
        <v>Yobe</v>
      </c>
      <c r="K7276" t="str">
        <f>VLOOKUP(C7276,Lookup!D:E,2,FALSE)</f>
        <v>Trade, Commerce and Industry</v>
      </c>
      <c r="L7276" t="str">
        <f>VLOOKUP(D7276,Lookup!G:H,2,FALSE)</f>
        <v>Unclassified Subventions</v>
      </c>
      <c r="M7276" s="1">
        <f t="shared" si="574"/>
        <v>0</v>
      </c>
      <c r="N7276" s="1">
        <f t="shared" si="575"/>
        <v>0</v>
      </c>
      <c r="O7276" s="1">
        <f t="shared" si="576"/>
        <v>0</v>
      </c>
      <c r="P7276" s="1">
        <f t="shared" si="577"/>
        <v>425000</v>
      </c>
    </row>
    <row r="7277" spans="1:16" x14ac:dyDescent="0.35">
      <c r="A7277">
        <v>2016</v>
      </c>
      <c r="B7277">
        <v>9</v>
      </c>
      <c r="C7277">
        <v>33</v>
      </c>
      <c r="D7277">
        <v>4</v>
      </c>
      <c r="E7277">
        <v>0</v>
      </c>
      <c r="F7277">
        <v>0</v>
      </c>
      <c r="G7277">
        <v>0</v>
      </c>
      <c r="I7277" s="4">
        <f t="shared" si="573"/>
        <v>2016</v>
      </c>
      <c r="J7277" t="str">
        <f>VLOOKUP(B7277,Lookup!A:B,2,FALSE)</f>
        <v>Yobe</v>
      </c>
      <c r="K7277" t="str">
        <f>VLOOKUP(C7277,Lookup!D:E,2,FALSE)</f>
        <v>Trade, Commerce and Industry</v>
      </c>
      <c r="L7277" t="str">
        <f>VLOOKUP(D7277,Lookup!G:H,2,FALSE)</f>
        <v>P &amp; G</v>
      </c>
      <c r="M7277" s="1">
        <f t="shared" si="574"/>
        <v>0</v>
      </c>
      <c r="N7277" s="1">
        <f t="shared" si="575"/>
        <v>0</v>
      </c>
      <c r="O7277" s="1">
        <f t="shared" si="576"/>
        <v>0</v>
      </c>
      <c r="P7277" s="1">
        <f t="shared" si="577"/>
        <v>0</v>
      </c>
    </row>
    <row r="7278" spans="1:16" x14ac:dyDescent="0.35">
      <c r="A7278">
        <v>2016</v>
      </c>
      <c r="B7278">
        <v>9</v>
      </c>
      <c r="C7278">
        <v>33</v>
      </c>
      <c r="D7278">
        <v>5</v>
      </c>
      <c r="E7278">
        <v>0</v>
      </c>
      <c r="F7278">
        <v>0</v>
      </c>
      <c r="G7278">
        <v>0</v>
      </c>
      <c r="I7278" s="4">
        <f t="shared" si="573"/>
        <v>2016</v>
      </c>
      <c r="J7278" t="str">
        <f>VLOOKUP(B7278,Lookup!A:B,2,FALSE)</f>
        <v>Yobe</v>
      </c>
      <c r="K7278" t="str">
        <f>VLOOKUP(C7278,Lookup!D:E,2,FALSE)</f>
        <v>Trade, Commerce and Industry</v>
      </c>
      <c r="L7278" t="str">
        <f>VLOOKUP(D7278,Lookup!G:H,2,FALSE)</f>
        <v>Other CRF</v>
      </c>
      <c r="M7278" s="1">
        <f t="shared" si="574"/>
        <v>0</v>
      </c>
      <c r="N7278" s="1">
        <f t="shared" si="575"/>
        <v>0</v>
      </c>
      <c r="O7278" s="1">
        <f t="shared" si="576"/>
        <v>0</v>
      </c>
      <c r="P7278" s="1">
        <f t="shared" si="577"/>
        <v>0</v>
      </c>
    </row>
    <row r="7279" spans="1:16" x14ac:dyDescent="0.35">
      <c r="A7279">
        <v>2016</v>
      </c>
      <c r="B7279">
        <v>9</v>
      </c>
      <c r="C7279">
        <v>33</v>
      </c>
      <c r="D7279">
        <v>6</v>
      </c>
      <c r="E7279">
        <v>0</v>
      </c>
      <c r="F7279">
        <v>0</v>
      </c>
      <c r="G7279">
        <v>0</v>
      </c>
      <c r="I7279" s="4">
        <f t="shared" si="573"/>
        <v>2016</v>
      </c>
      <c r="J7279" t="str">
        <f>VLOOKUP(B7279,Lookup!A:B,2,FALSE)</f>
        <v>Yobe</v>
      </c>
      <c r="K7279" t="str">
        <f>VLOOKUP(C7279,Lookup!D:E,2,FALSE)</f>
        <v>Trade, Commerce and Industry</v>
      </c>
      <c r="L7279" t="str">
        <f>VLOOKUP(D7279,Lookup!G:H,2,FALSE)</f>
        <v>Public Debt Charges</v>
      </c>
      <c r="M7279" s="1">
        <f t="shared" si="574"/>
        <v>0</v>
      </c>
      <c r="N7279" s="1">
        <f t="shared" si="575"/>
        <v>0</v>
      </c>
      <c r="O7279" s="1">
        <f t="shared" si="576"/>
        <v>0</v>
      </c>
      <c r="P7279" s="1">
        <f t="shared" si="577"/>
        <v>0</v>
      </c>
    </row>
    <row r="7280" spans="1:16" x14ac:dyDescent="0.35">
      <c r="A7280">
        <v>2016</v>
      </c>
      <c r="B7280">
        <v>9</v>
      </c>
      <c r="C7280">
        <v>33</v>
      </c>
      <c r="D7280">
        <v>7</v>
      </c>
      <c r="E7280">
        <v>0</v>
      </c>
      <c r="F7280">
        <v>0</v>
      </c>
      <c r="G7280">
        <v>0</v>
      </c>
      <c r="I7280" s="4">
        <f t="shared" si="573"/>
        <v>2016</v>
      </c>
      <c r="J7280" t="str">
        <f>VLOOKUP(B7280,Lookup!A:B,2,FALSE)</f>
        <v>Yobe</v>
      </c>
      <c r="K7280" t="str">
        <f>VLOOKUP(C7280,Lookup!D:E,2,FALSE)</f>
        <v>Trade, Commerce and Industry</v>
      </c>
      <c r="L7280" t="str">
        <f>VLOOKUP(D7280,Lookup!G:H,2,FALSE)</f>
        <v>Cont to LGs</v>
      </c>
      <c r="M7280" s="1">
        <f t="shared" si="574"/>
        <v>0</v>
      </c>
      <c r="N7280" s="1">
        <f t="shared" si="575"/>
        <v>0</v>
      </c>
      <c r="O7280" s="1">
        <f t="shared" si="576"/>
        <v>0</v>
      </c>
      <c r="P7280" s="1">
        <f t="shared" si="577"/>
        <v>0</v>
      </c>
    </row>
    <row r="7281" spans="1:16" x14ac:dyDescent="0.35">
      <c r="A7281">
        <v>2016</v>
      </c>
      <c r="B7281">
        <v>9</v>
      </c>
      <c r="C7281">
        <v>33</v>
      </c>
      <c r="D7281">
        <v>8</v>
      </c>
      <c r="E7281">
        <v>0</v>
      </c>
      <c r="F7281">
        <v>0</v>
      </c>
      <c r="G7281">
        <v>0</v>
      </c>
      <c r="I7281" s="4">
        <f t="shared" si="573"/>
        <v>2016</v>
      </c>
      <c r="J7281" t="str">
        <f>VLOOKUP(B7281,Lookup!A:B,2,FALSE)</f>
        <v>Yobe</v>
      </c>
      <c r="K7281" t="str">
        <f>VLOOKUP(C7281,Lookup!D:E,2,FALSE)</f>
        <v>Trade, Commerce and Industry</v>
      </c>
      <c r="L7281" t="str">
        <f>VLOOKUP(D7281,Lookup!G:H,2,FALSE)</f>
        <v>Others</v>
      </c>
      <c r="M7281" s="1">
        <f t="shared" si="574"/>
        <v>0</v>
      </c>
      <c r="N7281" s="1">
        <f t="shared" si="575"/>
        <v>0</v>
      </c>
      <c r="O7281" s="1">
        <f t="shared" si="576"/>
        <v>0</v>
      </c>
      <c r="P7281" s="1">
        <f t="shared" si="577"/>
        <v>0</v>
      </c>
    </row>
    <row r="7282" spans="1:16" x14ac:dyDescent="0.35">
      <c r="A7282">
        <v>2016</v>
      </c>
      <c r="B7282">
        <v>9</v>
      </c>
      <c r="C7282">
        <v>35</v>
      </c>
      <c r="D7282">
        <v>1</v>
      </c>
      <c r="E7282">
        <v>449297000</v>
      </c>
      <c r="F7282">
        <v>0</v>
      </c>
      <c r="G7282">
        <v>397325062.81000006</v>
      </c>
      <c r="I7282" s="4">
        <f t="shared" ref="I7282:I7345" si="578">A7282</f>
        <v>2016</v>
      </c>
      <c r="J7282" t="str">
        <f>VLOOKUP(B7282,Lookup!A:B,2,FALSE)</f>
        <v>Yobe</v>
      </c>
      <c r="K7282" t="str">
        <f>VLOOKUP(C7282,Lookup!D:E,2,FALSE)</f>
        <v>Water and Sanitation</v>
      </c>
      <c r="L7282" t="str">
        <f>VLOOKUP(D7282,Lookup!G:H,2,FALSE)</f>
        <v>Personnel</v>
      </c>
      <c r="M7282" s="1">
        <f t="shared" si="574"/>
        <v>449297000</v>
      </c>
      <c r="N7282" s="1">
        <f t="shared" si="575"/>
        <v>0</v>
      </c>
      <c r="O7282" s="1">
        <f t="shared" si="576"/>
        <v>449297000</v>
      </c>
      <c r="P7282" s="1">
        <f t="shared" si="577"/>
        <v>397325062.81000006</v>
      </c>
    </row>
    <row r="7283" spans="1:16" x14ac:dyDescent="0.35">
      <c r="A7283">
        <v>2016</v>
      </c>
      <c r="B7283">
        <v>9</v>
      </c>
      <c r="C7283">
        <v>35</v>
      </c>
      <c r="D7283">
        <v>2</v>
      </c>
      <c r="E7283">
        <v>88400000</v>
      </c>
      <c r="F7283">
        <v>0</v>
      </c>
      <c r="G7283">
        <v>5625000</v>
      </c>
      <c r="I7283" s="4">
        <f t="shared" si="578"/>
        <v>2016</v>
      </c>
      <c r="J7283" t="str">
        <f>VLOOKUP(B7283,Lookup!A:B,2,FALSE)</f>
        <v>Yobe</v>
      </c>
      <c r="K7283" t="str">
        <f>VLOOKUP(C7283,Lookup!D:E,2,FALSE)</f>
        <v>Water and Sanitation</v>
      </c>
      <c r="L7283" t="str">
        <f>VLOOKUP(D7283,Lookup!G:H,2,FALSE)</f>
        <v>Overhead</v>
      </c>
      <c r="M7283" s="1">
        <f t="shared" si="574"/>
        <v>88400000</v>
      </c>
      <c r="N7283" s="1">
        <f t="shared" si="575"/>
        <v>0</v>
      </c>
      <c r="O7283" s="1">
        <f t="shared" si="576"/>
        <v>88400000</v>
      </c>
      <c r="P7283" s="1">
        <f t="shared" si="577"/>
        <v>5625000</v>
      </c>
    </row>
    <row r="7284" spans="1:16" x14ac:dyDescent="0.35">
      <c r="A7284">
        <v>2016</v>
      </c>
      <c r="B7284">
        <v>9</v>
      </c>
      <c r="C7284">
        <v>35</v>
      </c>
      <c r="D7284">
        <v>3</v>
      </c>
      <c r="E7284">
        <v>0</v>
      </c>
      <c r="F7284">
        <v>0</v>
      </c>
      <c r="G7284">
        <v>24770500</v>
      </c>
      <c r="I7284" s="4">
        <f t="shared" si="578"/>
        <v>2016</v>
      </c>
      <c r="J7284" t="str">
        <f>VLOOKUP(B7284,Lookup!A:B,2,FALSE)</f>
        <v>Yobe</v>
      </c>
      <c r="K7284" t="str">
        <f>VLOOKUP(C7284,Lookup!D:E,2,FALSE)</f>
        <v>Water and Sanitation</v>
      </c>
      <c r="L7284" t="str">
        <f>VLOOKUP(D7284,Lookup!G:H,2,FALSE)</f>
        <v>Unclassified Subventions</v>
      </c>
      <c r="M7284" s="1">
        <f t="shared" si="574"/>
        <v>0</v>
      </c>
      <c r="N7284" s="1">
        <f t="shared" si="575"/>
        <v>0</v>
      </c>
      <c r="O7284" s="1">
        <f t="shared" si="576"/>
        <v>0</v>
      </c>
      <c r="P7284" s="1">
        <f t="shared" si="577"/>
        <v>24770500</v>
      </c>
    </row>
    <row r="7285" spans="1:16" x14ac:dyDescent="0.35">
      <c r="A7285">
        <v>2016</v>
      </c>
      <c r="B7285">
        <v>9</v>
      </c>
      <c r="C7285">
        <v>35</v>
      </c>
      <c r="D7285">
        <v>4</v>
      </c>
      <c r="E7285">
        <v>0</v>
      </c>
      <c r="F7285">
        <v>0</v>
      </c>
      <c r="G7285">
        <v>0</v>
      </c>
      <c r="I7285" s="4">
        <f t="shared" si="578"/>
        <v>2016</v>
      </c>
      <c r="J7285" t="str">
        <f>VLOOKUP(B7285,Lookup!A:B,2,FALSE)</f>
        <v>Yobe</v>
      </c>
      <c r="K7285" t="str">
        <f>VLOOKUP(C7285,Lookup!D:E,2,FALSE)</f>
        <v>Water and Sanitation</v>
      </c>
      <c r="L7285" t="str">
        <f>VLOOKUP(D7285,Lookup!G:H,2,FALSE)</f>
        <v>P &amp; G</v>
      </c>
      <c r="M7285" s="1">
        <f t="shared" si="574"/>
        <v>0</v>
      </c>
      <c r="N7285" s="1">
        <f t="shared" si="575"/>
        <v>0</v>
      </c>
      <c r="O7285" s="1">
        <f t="shared" si="576"/>
        <v>0</v>
      </c>
      <c r="P7285" s="1">
        <f t="shared" si="577"/>
        <v>0</v>
      </c>
    </row>
    <row r="7286" spans="1:16" x14ac:dyDescent="0.35">
      <c r="A7286">
        <v>2016</v>
      </c>
      <c r="B7286">
        <v>9</v>
      </c>
      <c r="C7286">
        <v>35</v>
      </c>
      <c r="D7286">
        <v>5</v>
      </c>
      <c r="E7286">
        <v>0</v>
      </c>
      <c r="F7286">
        <v>0</v>
      </c>
      <c r="G7286">
        <v>0</v>
      </c>
      <c r="I7286" s="4">
        <f t="shared" si="578"/>
        <v>2016</v>
      </c>
      <c r="J7286" t="str">
        <f>VLOOKUP(B7286,Lookup!A:B,2,FALSE)</f>
        <v>Yobe</v>
      </c>
      <c r="K7286" t="str">
        <f>VLOOKUP(C7286,Lookup!D:E,2,FALSE)</f>
        <v>Water and Sanitation</v>
      </c>
      <c r="L7286" t="str">
        <f>VLOOKUP(D7286,Lookup!G:H,2,FALSE)</f>
        <v>Other CRF</v>
      </c>
      <c r="M7286" s="1">
        <f t="shared" si="574"/>
        <v>0</v>
      </c>
      <c r="N7286" s="1">
        <f t="shared" si="575"/>
        <v>0</v>
      </c>
      <c r="O7286" s="1">
        <f t="shared" si="576"/>
        <v>0</v>
      </c>
      <c r="P7286" s="1">
        <f t="shared" si="577"/>
        <v>0</v>
      </c>
    </row>
    <row r="7287" spans="1:16" x14ac:dyDescent="0.35">
      <c r="A7287">
        <v>2016</v>
      </c>
      <c r="B7287">
        <v>9</v>
      </c>
      <c r="C7287">
        <v>35</v>
      </c>
      <c r="D7287">
        <v>6</v>
      </c>
      <c r="E7287">
        <v>0</v>
      </c>
      <c r="F7287">
        <v>0</v>
      </c>
      <c r="G7287">
        <v>0</v>
      </c>
      <c r="I7287" s="4">
        <f t="shared" si="578"/>
        <v>2016</v>
      </c>
      <c r="J7287" t="str">
        <f>VLOOKUP(B7287,Lookup!A:B,2,FALSE)</f>
        <v>Yobe</v>
      </c>
      <c r="K7287" t="str">
        <f>VLOOKUP(C7287,Lookup!D:E,2,FALSE)</f>
        <v>Water and Sanitation</v>
      </c>
      <c r="L7287" t="str">
        <f>VLOOKUP(D7287,Lookup!G:H,2,FALSE)</f>
        <v>Public Debt Charges</v>
      </c>
      <c r="M7287" s="1">
        <f t="shared" si="574"/>
        <v>0</v>
      </c>
      <c r="N7287" s="1">
        <f t="shared" si="575"/>
        <v>0</v>
      </c>
      <c r="O7287" s="1">
        <f t="shared" si="576"/>
        <v>0</v>
      </c>
      <c r="P7287" s="1">
        <f t="shared" si="577"/>
        <v>0</v>
      </c>
    </row>
    <row r="7288" spans="1:16" x14ac:dyDescent="0.35">
      <c r="A7288">
        <v>2016</v>
      </c>
      <c r="B7288">
        <v>9</v>
      </c>
      <c r="C7288">
        <v>35</v>
      </c>
      <c r="D7288">
        <v>7</v>
      </c>
      <c r="E7288">
        <v>0</v>
      </c>
      <c r="F7288">
        <v>0</v>
      </c>
      <c r="G7288">
        <v>0</v>
      </c>
      <c r="I7288" s="4">
        <f t="shared" si="578"/>
        <v>2016</v>
      </c>
      <c r="J7288" t="str">
        <f>VLOOKUP(B7288,Lookup!A:B,2,FALSE)</f>
        <v>Yobe</v>
      </c>
      <c r="K7288" t="str">
        <f>VLOOKUP(C7288,Lookup!D:E,2,FALSE)</f>
        <v>Water and Sanitation</v>
      </c>
      <c r="L7288" t="str">
        <f>VLOOKUP(D7288,Lookup!G:H,2,FALSE)</f>
        <v>Cont to LGs</v>
      </c>
      <c r="M7288" s="1">
        <f t="shared" si="574"/>
        <v>0</v>
      </c>
      <c r="N7288" s="1">
        <f t="shared" si="575"/>
        <v>0</v>
      </c>
      <c r="O7288" s="1">
        <f t="shared" si="576"/>
        <v>0</v>
      </c>
      <c r="P7288" s="1">
        <f t="shared" si="577"/>
        <v>0</v>
      </c>
    </row>
    <row r="7289" spans="1:16" x14ac:dyDescent="0.35">
      <c r="A7289">
        <v>2016</v>
      </c>
      <c r="B7289">
        <v>9</v>
      </c>
      <c r="C7289">
        <v>35</v>
      </c>
      <c r="D7289">
        <v>8</v>
      </c>
      <c r="E7289">
        <v>0</v>
      </c>
      <c r="F7289">
        <v>0</v>
      </c>
      <c r="G7289">
        <v>0</v>
      </c>
      <c r="I7289" s="4">
        <f t="shared" si="578"/>
        <v>2016</v>
      </c>
      <c r="J7289" t="str">
        <f>VLOOKUP(B7289,Lookup!A:B,2,FALSE)</f>
        <v>Yobe</v>
      </c>
      <c r="K7289" t="str">
        <f>VLOOKUP(C7289,Lookup!D:E,2,FALSE)</f>
        <v>Water and Sanitation</v>
      </c>
      <c r="L7289" t="str">
        <f>VLOOKUP(D7289,Lookup!G:H,2,FALSE)</f>
        <v>Others</v>
      </c>
      <c r="M7289" s="1">
        <f t="shared" si="574"/>
        <v>0</v>
      </c>
      <c r="N7289" s="1">
        <f t="shared" si="575"/>
        <v>0</v>
      </c>
      <c r="O7289" s="1">
        <f t="shared" si="576"/>
        <v>0</v>
      </c>
      <c r="P7289" s="1">
        <f t="shared" si="577"/>
        <v>0</v>
      </c>
    </row>
    <row r="7290" spans="1:16" x14ac:dyDescent="0.35">
      <c r="A7290">
        <v>2016</v>
      </c>
      <c r="B7290">
        <v>9</v>
      </c>
      <c r="C7290">
        <v>37</v>
      </c>
      <c r="D7290">
        <v>1</v>
      </c>
      <c r="E7290">
        <v>419194000</v>
      </c>
      <c r="F7290">
        <v>0</v>
      </c>
      <c r="G7290">
        <v>363839214.24000001</v>
      </c>
      <c r="I7290" s="4">
        <f t="shared" si="578"/>
        <v>2016</v>
      </c>
      <c r="J7290" t="str">
        <f>VLOOKUP(B7290,Lookup!A:B,2,FALSE)</f>
        <v>Yobe</v>
      </c>
      <c r="K7290" t="str">
        <f>VLOOKUP(C7290,Lookup!D:E,2,FALSE)</f>
        <v>Youths and Sports</v>
      </c>
      <c r="L7290" t="str">
        <f>VLOOKUP(D7290,Lookup!G:H,2,FALSE)</f>
        <v>Personnel</v>
      </c>
      <c r="M7290" s="1">
        <f t="shared" si="574"/>
        <v>419194000</v>
      </c>
      <c r="N7290" s="1">
        <f t="shared" si="575"/>
        <v>0</v>
      </c>
      <c r="O7290" s="1">
        <f t="shared" si="576"/>
        <v>419194000</v>
      </c>
      <c r="P7290" s="1">
        <f t="shared" si="577"/>
        <v>363839214.24000001</v>
      </c>
    </row>
    <row r="7291" spans="1:16" x14ac:dyDescent="0.35">
      <c r="A7291">
        <v>2016</v>
      </c>
      <c r="B7291">
        <v>9</v>
      </c>
      <c r="C7291">
        <v>37</v>
      </c>
      <c r="D7291">
        <v>2</v>
      </c>
      <c r="E7291">
        <v>331893000</v>
      </c>
      <c r="F7291">
        <v>0</v>
      </c>
      <c r="G7291">
        <v>41925000</v>
      </c>
      <c r="I7291" s="4">
        <f t="shared" si="578"/>
        <v>2016</v>
      </c>
      <c r="J7291" t="str">
        <f>VLOOKUP(B7291,Lookup!A:B,2,FALSE)</f>
        <v>Yobe</v>
      </c>
      <c r="K7291" t="str">
        <f>VLOOKUP(C7291,Lookup!D:E,2,FALSE)</f>
        <v>Youths and Sports</v>
      </c>
      <c r="L7291" t="str">
        <f>VLOOKUP(D7291,Lookup!G:H,2,FALSE)</f>
        <v>Overhead</v>
      </c>
      <c r="M7291" s="1">
        <f t="shared" si="574"/>
        <v>331893000</v>
      </c>
      <c r="N7291" s="1">
        <f t="shared" si="575"/>
        <v>0</v>
      </c>
      <c r="O7291" s="1">
        <f t="shared" si="576"/>
        <v>331893000</v>
      </c>
      <c r="P7291" s="1">
        <f t="shared" si="577"/>
        <v>41925000</v>
      </c>
    </row>
    <row r="7292" spans="1:16" x14ac:dyDescent="0.35">
      <c r="A7292">
        <v>2016</v>
      </c>
      <c r="B7292">
        <v>9</v>
      </c>
      <c r="C7292">
        <v>37</v>
      </c>
      <c r="D7292">
        <v>3</v>
      </c>
      <c r="E7292">
        <v>0</v>
      </c>
      <c r="F7292">
        <v>0</v>
      </c>
      <c r="G7292">
        <v>33370500</v>
      </c>
      <c r="I7292" s="4">
        <f t="shared" si="578"/>
        <v>2016</v>
      </c>
      <c r="J7292" t="str">
        <f>VLOOKUP(B7292,Lookup!A:B,2,FALSE)</f>
        <v>Yobe</v>
      </c>
      <c r="K7292" t="str">
        <f>VLOOKUP(C7292,Lookup!D:E,2,FALSE)</f>
        <v>Youths and Sports</v>
      </c>
      <c r="L7292" t="str">
        <f>VLOOKUP(D7292,Lookup!G:H,2,FALSE)</f>
        <v>Unclassified Subventions</v>
      </c>
      <c r="M7292" s="1">
        <f t="shared" si="574"/>
        <v>0</v>
      </c>
      <c r="N7292" s="1">
        <f t="shared" si="575"/>
        <v>0</v>
      </c>
      <c r="O7292" s="1">
        <f t="shared" si="576"/>
        <v>0</v>
      </c>
      <c r="P7292" s="1">
        <f t="shared" si="577"/>
        <v>33370500</v>
      </c>
    </row>
    <row r="7293" spans="1:16" x14ac:dyDescent="0.35">
      <c r="A7293">
        <v>2016</v>
      </c>
      <c r="B7293">
        <v>9</v>
      </c>
      <c r="C7293">
        <v>37</v>
      </c>
      <c r="D7293">
        <v>4</v>
      </c>
      <c r="E7293">
        <v>0</v>
      </c>
      <c r="F7293">
        <v>0</v>
      </c>
      <c r="G7293">
        <v>0</v>
      </c>
      <c r="I7293" s="4">
        <f t="shared" si="578"/>
        <v>2016</v>
      </c>
      <c r="J7293" t="str">
        <f>VLOOKUP(B7293,Lookup!A:B,2,FALSE)</f>
        <v>Yobe</v>
      </c>
      <c r="K7293" t="str">
        <f>VLOOKUP(C7293,Lookup!D:E,2,FALSE)</f>
        <v>Youths and Sports</v>
      </c>
      <c r="L7293" t="str">
        <f>VLOOKUP(D7293,Lookup!G:H,2,FALSE)</f>
        <v>P &amp; G</v>
      </c>
      <c r="M7293" s="1">
        <f t="shared" si="574"/>
        <v>0</v>
      </c>
      <c r="N7293" s="1">
        <f t="shared" si="575"/>
        <v>0</v>
      </c>
      <c r="O7293" s="1">
        <f t="shared" si="576"/>
        <v>0</v>
      </c>
      <c r="P7293" s="1">
        <f t="shared" si="577"/>
        <v>0</v>
      </c>
    </row>
    <row r="7294" spans="1:16" x14ac:dyDescent="0.35">
      <c r="A7294">
        <v>2016</v>
      </c>
      <c r="B7294">
        <v>9</v>
      </c>
      <c r="C7294">
        <v>37</v>
      </c>
      <c r="D7294">
        <v>5</v>
      </c>
      <c r="E7294">
        <v>0</v>
      </c>
      <c r="F7294">
        <v>0</v>
      </c>
      <c r="G7294">
        <v>0</v>
      </c>
      <c r="I7294" s="4">
        <f t="shared" si="578"/>
        <v>2016</v>
      </c>
      <c r="J7294" t="str">
        <f>VLOOKUP(B7294,Lookup!A:B,2,FALSE)</f>
        <v>Yobe</v>
      </c>
      <c r="K7294" t="str">
        <f>VLOOKUP(C7294,Lookup!D:E,2,FALSE)</f>
        <v>Youths and Sports</v>
      </c>
      <c r="L7294" t="str">
        <f>VLOOKUP(D7294,Lookup!G:H,2,FALSE)</f>
        <v>Other CRF</v>
      </c>
      <c r="M7294" s="1">
        <f t="shared" si="574"/>
        <v>0</v>
      </c>
      <c r="N7294" s="1">
        <f t="shared" si="575"/>
        <v>0</v>
      </c>
      <c r="O7294" s="1">
        <f t="shared" si="576"/>
        <v>0</v>
      </c>
      <c r="P7294" s="1">
        <f t="shared" si="577"/>
        <v>0</v>
      </c>
    </row>
    <row r="7295" spans="1:16" x14ac:dyDescent="0.35">
      <c r="A7295">
        <v>2016</v>
      </c>
      <c r="B7295">
        <v>9</v>
      </c>
      <c r="C7295">
        <v>37</v>
      </c>
      <c r="D7295">
        <v>6</v>
      </c>
      <c r="E7295">
        <v>0</v>
      </c>
      <c r="F7295">
        <v>0</v>
      </c>
      <c r="G7295">
        <v>0</v>
      </c>
      <c r="I7295" s="4">
        <f t="shared" si="578"/>
        <v>2016</v>
      </c>
      <c r="J7295" t="str">
        <f>VLOOKUP(B7295,Lookup!A:B,2,FALSE)</f>
        <v>Yobe</v>
      </c>
      <c r="K7295" t="str">
        <f>VLOOKUP(C7295,Lookup!D:E,2,FALSE)</f>
        <v>Youths and Sports</v>
      </c>
      <c r="L7295" t="str">
        <f>VLOOKUP(D7295,Lookup!G:H,2,FALSE)</f>
        <v>Public Debt Charges</v>
      </c>
      <c r="M7295" s="1">
        <f t="shared" si="574"/>
        <v>0</v>
      </c>
      <c r="N7295" s="1">
        <f t="shared" si="575"/>
        <v>0</v>
      </c>
      <c r="O7295" s="1">
        <f t="shared" si="576"/>
        <v>0</v>
      </c>
      <c r="P7295" s="1">
        <f t="shared" si="577"/>
        <v>0</v>
      </c>
    </row>
    <row r="7296" spans="1:16" x14ac:dyDescent="0.35">
      <c r="A7296">
        <v>2016</v>
      </c>
      <c r="B7296">
        <v>9</v>
      </c>
      <c r="C7296">
        <v>37</v>
      </c>
      <c r="D7296">
        <v>7</v>
      </c>
      <c r="E7296">
        <v>0</v>
      </c>
      <c r="F7296">
        <v>0</v>
      </c>
      <c r="G7296">
        <v>0</v>
      </c>
      <c r="I7296" s="4">
        <f t="shared" si="578"/>
        <v>2016</v>
      </c>
      <c r="J7296" t="str">
        <f>VLOOKUP(B7296,Lookup!A:B,2,FALSE)</f>
        <v>Yobe</v>
      </c>
      <c r="K7296" t="str">
        <f>VLOOKUP(C7296,Lookup!D:E,2,FALSE)</f>
        <v>Youths and Sports</v>
      </c>
      <c r="L7296" t="str">
        <f>VLOOKUP(D7296,Lookup!G:H,2,FALSE)</f>
        <v>Cont to LGs</v>
      </c>
      <c r="M7296" s="1">
        <f t="shared" si="574"/>
        <v>0</v>
      </c>
      <c r="N7296" s="1">
        <f t="shared" si="575"/>
        <v>0</v>
      </c>
      <c r="O7296" s="1">
        <f t="shared" si="576"/>
        <v>0</v>
      </c>
      <c r="P7296" s="1">
        <f t="shared" si="577"/>
        <v>0</v>
      </c>
    </row>
    <row r="7297" spans="1:16" x14ac:dyDescent="0.35">
      <c r="A7297">
        <v>2016</v>
      </c>
      <c r="B7297">
        <v>9</v>
      </c>
      <c r="C7297">
        <v>37</v>
      </c>
      <c r="D7297">
        <v>8</v>
      </c>
      <c r="E7297">
        <v>0</v>
      </c>
      <c r="F7297">
        <v>0</v>
      </c>
      <c r="G7297">
        <v>0</v>
      </c>
      <c r="I7297" s="4">
        <f t="shared" si="578"/>
        <v>2016</v>
      </c>
      <c r="J7297" t="str">
        <f>VLOOKUP(B7297,Lookup!A:B,2,FALSE)</f>
        <v>Yobe</v>
      </c>
      <c r="K7297" t="str">
        <f>VLOOKUP(C7297,Lookup!D:E,2,FALSE)</f>
        <v>Youths and Sports</v>
      </c>
      <c r="L7297" t="str">
        <f>VLOOKUP(D7297,Lookup!G:H,2,FALSE)</f>
        <v>Others</v>
      </c>
      <c r="M7297" s="1">
        <f t="shared" si="574"/>
        <v>0</v>
      </c>
      <c r="N7297" s="1">
        <f t="shared" si="575"/>
        <v>0</v>
      </c>
      <c r="O7297" s="1">
        <f t="shared" si="576"/>
        <v>0</v>
      </c>
      <c r="P7297" s="1">
        <f t="shared" si="577"/>
        <v>0</v>
      </c>
    </row>
    <row r="7298" spans="1:16" x14ac:dyDescent="0.35">
      <c r="A7298">
        <v>2016</v>
      </c>
      <c r="B7298">
        <v>11</v>
      </c>
      <c r="C7298">
        <v>1</v>
      </c>
      <c r="D7298">
        <v>1</v>
      </c>
      <c r="E7298">
        <v>28052924406</v>
      </c>
      <c r="F7298">
        <v>0</v>
      </c>
      <c r="G7298">
        <v>23902728441.440006</v>
      </c>
      <c r="I7298" s="4">
        <f t="shared" si="578"/>
        <v>2016</v>
      </c>
      <c r="J7298" t="str">
        <f>VLOOKUP(B7298,Lookup!A:B,2,FALSE)</f>
        <v>Federal</v>
      </c>
      <c r="K7298" t="str">
        <f>VLOOKUP(C7298,Lookup!D:E,2,FALSE)</f>
        <v>Agriculture</v>
      </c>
      <c r="L7298" t="str">
        <f>VLOOKUP(D7298,Lookup!G:H,2,FALSE)</f>
        <v>Personnel</v>
      </c>
      <c r="M7298" s="1">
        <f t="shared" si="574"/>
        <v>28052924406</v>
      </c>
      <c r="N7298" s="1">
        <f t="shared" si="575"/>
        <v>0</v>
      </c>
      <c r="O7298" s="1">
        <f t="shared" si="576"/>
        <v>28052924406</v>
      </c>
      <c r="P7298" s="1">
        <f t="shared" si="577"/>
        <v>23902728441.440006</v>
      </c>
    </row>
    <row r="7299" spans="1:16" x14ac:dyDescent="0.35">
      <c r="A7299">
        <v>2016</v>
      </c>
      <c r="B7299">
        <v>11</v>
      </c>
      <c r="C7299">
        <v>1</v>
      </c>
      <c r="D7299">
        <v>2</v>
      </c>
      <c r="E7299">
        <v>1579660013</v>
      </c>
      <c r="F7299">
        <v>0</v>
      </c>
      <c r="G7299">
        <v>6646479185.3099995</v>
      </c>
      <c r="I7299" s="4">
        <f t="shared" si="578"/>
        <v>2016</v>
      </c>
      <c r="J7299" t="str">
        <f>VLOOKUP(B7299,Lookup!A:B,2,FALSE)</f>
        <v>Federal</v>
      </c>
      <c r="K7299" t="str">
        <f>VLOOKUP(C7299,Lookup!D:E,2,FALSE)</f>
        <v>Agriculture</v>
      </c>
      <c r="L7299" t="str">
        <f>VLOOKUP(D7299,Lookup!G:H,2,FALSE)</f>
        <v>Overhead</v>
      </c>
      <c r="M7299" s="1">
        <f t="shared" si="574"/>
        <v>1579660013</v>
      </c>
      <c r="N7299" s="1">
        <f t="shared" si="575"/>
        <v>0</v>
      </c>
      <c r="O7299" s="1">
        <f t="shared" si="576"/>
        <v>1579660013</v>
      </c>
      <c r="P7299" s="1">
        <f t="shared" si="577"/>
        <v>6646479185.3099995</v>
      </c>
    </row>
    <row r="7300" spans="1:16" x14ac:dyDescent="0.35">
      <c r="A7300">
        <v>2016</v>
      </c>
      <c r="B7300">
        <v>11</v>
      </c>
      <c r="C7300">
        <v>1</v>
      </c>
      <c r="D7300">
        <v>3</v>
      </c>
      <c r="E7300">
        <v>0</v>
      </c>
      <c r="F7300">
        <v>0</v>
      </c>
      <c r="G7300">
        <v>0</v>
      </c>
      <c r="I7300" s="4">
        <f t="shared" si="578"/>
        <v>2016</v>
      </c>
      <c r="J7300" t="str">
        <f>VLOOKUP(B7300,Lookup!A:B,2,FALSE)</f>
        <v>Federal</v>
      </c>
      <c r="K7300" t="str">
        <f>VLOOKUP(C7300,Lookup!D:E,2,FALSE)</f>
        <v>Agriculture</v>
      </c>
      <c r="L7300" t="str">
        <f>VLOOKUP(D7300,Lookup!G:H,2,FALSE)</f>
        <v>Unclassified Subventions</v>
      </c>
      <c r="M7300" s="1">
        <f t="shared" ref="M7300:M7363" si="579">E7300</f>
        <v>0</v>
      </c>
      <c r="N7300" s="1">
        <f t="shared" ref="N7300:N7363" si="580">F7300</f>
        <v>0</v>
      </c>
      <c r="O7300" s="1">
        <f t="shared" ref="O7300:O7363" si="581">M7300+N7300</f>
        <v>0</v>
      </c>
      <c r="P7300" s="1">
        <f t="shared" ref="P7300:P7363" si="582">G7300</f>
        <v>0</v>
      </c>
    </row>
    <row r="7301" spans="1:16" x14ac:dyDescent="0.35">
      <c r="A7301">
        <v>2016</v>
      </c>
      <c r="B7301">
        <v>11</v>
      </c>
      <c r="C7301">
        <v>1</v>
      </c>
      <c r="D7301">
        <v>4</v>
      </c>
      <c r="E7301">
        <v>0</v>
      </c>
      <c r="F7301">
        <v>0</v>
      </c>
      <c r="G7301">
        <v>0</v>
      </c>
      <c r="I7301" s="4">
        <f t="shared" si="578"/>
        <v>2016</v>
      </c>
      <c r="J7301" t="str">
        <f>VLOOKUP(B7301,Lookup!A:B,2,FALSE)</f>
        <v>Federal</v>
      </c>
      <c r="K7301" t="str">
        <f>VLOOKUP(C7301,Lookup!D:E,2,FALSE)</f>
        <v>Agriculture</v>
      </c>
      <c r="L7301" t="str">
        <f>VLOOKUP(D7301,Lookup!G:H,2,FALSE)</f>
        <v>P &amp; G</v>
      </c>
      <c r="M7301" s="1">
        <f t="shared" si="579"/>
        <v>0</v>
      </c>
      <c r="N7301" s="1">
        <f t="shared" si="580"/>
        <v>0</v>
      </c>
      <c r="O7301" s="1">
        <f t="shared" si="581"/>
        <v>0</v>
      </c>
      <c r="P7301" s="1">
        <f t="shared" si="582"/>
        <v>0</v>
      </c>
    </row>
    <row r="7302" spans="1:16" x14ac:dyDescent="0.35">
      <c r="A7302">
        <v>2016</v>
      </c>
      <c r="B7302">
        <v>11</v>
      </c>
      <c r="C7302">
        <v>1</v>
      </c>
      <c r="D7302">
        <v>5</v>
      </c>
      <c r="E7302">
        <v>0</v>
      </c>
      <c r="F7302">
        <v>0</v>
      </c>
      <c r="G7302">
        <v>0</v>
      </c>
      <c r="I7302" s="4">
        <f t="shared" si="578"/>
        <v>2016</v>
      </c>
      <c r="J7302" t="str">
        <f>VLOOKUP(B7302,Lookup!A:B,2,FALSE)</f>
        <v>Federal</v>
      </c>
      <c r="K7302" t="str">
        <f>VLOOKUP(C7302,Lookup!D:E,2,FALSE)</f>
        <v>Agriculture</v>
      </c>
      <c r="L7302" t="str">
        <f>VLOOKUP(D7302,Lookup!G:H,2,FALSE)</f>
        <v>Other CRF</v>
      </c>
      <c r="M7302" s="1">
        <f t="shared" si="579"/>
        <v>0</v>
      </c>
      <c r="N7302" s="1">
        <f t="shared" si="580"/>
        <v>0</v>
      </c>
      <c r="O7302" s="1">
        <f t="shared" si="581"/>
        <v>0</v>
      </c>
      <c r="P7302" s="1">
        <f t="shared" si="582"/>
        <v>0</v>
      </c>
    </row>
    <row r="7303" spans="1:16" x14ac:dyDescent="0.35">
      <c r="A7303">
        <v>2016</v>
      </c>
      <c r="B7303">
        <v>11</v>
      </c>
      <c r="C7303">
        <v>1</v>
      </c>
      <c r="D7303">
        <v>6</v>
      </c>
      <c r="E7303">
        <v>0</v>
      </c>
      <c r="F7303">
        <v>0</v>
      </c>
      <c r="G7303">
        <v>13935224</v>
      </c>
      <c r="I7303" s="4">
        <f t="shared" si="578"/>
        <v>2016</v>
      </c>
      <c r="J7303" t="str">
        <f>VLOOKUP(B7303,Lookup!A:B,2,FALSE)</f>
        <v>Federal</v>
      </c>
      <c r="K7303" t="str">
        <f>VLOOKUP(C7303,Lookup!D:E,2,FALSE)</f>
        <v>Agriculture</v>
      </c>
      <c r="L7303" t="str">
        <f>VLOOKUP(D7303,Lookup!G:H,2,FALSE)</f>
        <v>Public Debt Charges</v>
      </c>
      <c r="M7303" s="1">
        <f t="shared" si="579"/>
        <v>0</v>
      </c>
      <c r="N7303" s="1">
        <f t="shared" si="580"/>
        <v>0</v>
      </c>
      <c r="O7303" s="1">
        <f t="shared" si="581"/>
        <v>0</v>
      </c>
      <c r="P7303" s="1">
        <f t="shared" si="582"/>
        <v>13935224</v>
      </c>
    </row>
    <row r="7304" spans="1:16" x14ac:dyDescent="0.35">
      <c r="A7304">
        <v>2016</v>
      </c>
      <c r="B7304">
        <v>11</v>
      </c>
      <c r="C7304">
        <v>1</v>
      </c>
      <c r="D7304">
        <v>7</v>
      </c>
      <c r="E7304">
        <v>0</v>
      </c>
      <c r="F7304">
        <v>0</v>
      </c>
      <c r="G7304">
        <v>0</v>
      </c>
      <c r="I7304" s="4">
        <f t="shared" si="578"/>
        <v>2016</v>
      </c>
      <c r="J7304" t="str">
        <f>VLOOKUP(B7304,Lookup!A:B,2,FALSE)</f>
        <v>Federal</v>
      </c>
      <c r="K7304" t="str">
        <f>VLOOKUP(C7304,Lookup!D:E,2,FALSE)</f>
        <v>Agriculture</v>
      </c>
      <c r="L7304" t="str">
        <f>VLOOKUP(D7304,Lookup!G:H,2,FALSE)</f>
        <v>Cont to LGs</v>
      </c>
      <c r="M7304" s="1">
        <f t="shared" si="579"/>
        <v>0</v>
      </c>
      <c r="N7304" s="1">
        <f t="shared" si="580"/>
        <v>0</v>
      </c>
      <c r="O7304" s="1">
        <f t="shared" si="581"/>
        <v>0</v>
      </c>
      <c r="P7304" s="1">
        <f t="shared" si="582"/>
        <v>0</v>
      </c>
    </row>
    <row r="7305" spans="1:16" x14ac:dyDescent="0.35">
      <c r="A7305">
        <v>2016</v>
      </c>
      <c r="B7305">
        <v>11</v>
      </c>
      <c r="C7305">
        <v>1</v>
      </c>
      <c r="D7305">
        <v>8</v>
      </c>
      <c r="E7305">
        <v>0</v>
      </c>
      <c r="F7305">
        <v>0</v>
      </c>
      <c r="G7305">
        <v>0</v>
      </c>
      <c r="I7305" s="4">
        <f t="shared" si="578"/>
        <v>2016</v>
      </c>
      <c r="J7305" t="str">
        <f>VLOOKUP(B7305,Lookup!A:B,2,FALSE)</f>
        <v>Federal</v>
      </c>
      <c r="K7305" t="str">
        <f>VLOOKUP(C7305,Lookup!D:E,2,FALSE)</f>
        <v>Agriculture</v>
      </c>
      <c r="L7305" t="str">
        <f>VLOOKUP(D7305,Lookup!G:H,2,FALSE)</f>
        <v>Others</v>
      </c>
      <c r="M7305" s="1">
        <f t="shared" si="579"/>
        <v>0</v>
      </c>
      <c r="N7305" s="1">
        <f t="shared" si="580"/>
        <v>0</v>
      </c>
      <c r="O7305" s="1">
        <f t="shared" si="581"/>
        <v>0</v>
      </c>
      <c r="P7305" s="1">
        <f t="shared" si="582"/>
        <v>0</v>
      </c>
    </row>
    <row r="7306" spans="1:16" x14ac:dyDescent="0.35">
      <c r="A7306">
        <v>2016</v>
      </c>
      <c r="B7306">
        <v>11</v>
      </c>
      <c r="C7306">
        <v>2</v>
      </c>
      <c r="D7306">
        <v>1</v>
      </c>
      <c r="E7306">
        <v>4561457425</v>
      </c>
      <c r="F7306">
        <v>0</v>
      </c>
      <c r="G7306">
        <v>0</v>
      </c>
      <c r="I7306" s="4">
        <f t="shared" si="578"/>
        <v>2016</v>
      </c>
      <c r="J7306" t="str">
        <f>VLOOKUP(B7306,Lookup!A:B,2,FALSE)</f>
        <v>Federal</v>
      </c>
      <c r="K7306" t="str">
        <f>VLOOKUP(C7306,Lookup!D:E,2,FALSE)</f>
        <v>Aviation</v>
      </c>
      <c r="L7306" t="str">
        <f>VLOOKUP(D7306,Lookup!G:H,2,FALSE)</f>
        <v>Personnel</v>
      </c>
      <c r="M7306" s="1">
        <f t="shared" si="579"/>
        <v>4561457425</v>
      </c>
      <c r="N7306" s="1">
        <f t="shared" si="580"/>
        <v>0</v>
      </c>
      <c r="O7306" s="1">
        <f t="shared" si="581"/>
        <v>4561457425</v>
      </c>
      <c r="P7306" s="1">
        <f t="shared" si="582"/>
        <v>0</v>
      </c>
    </row>
    <row r="7307" spans="1:16" x14ac:dyDescent="0.35">
      <c r="A7307">
        <v>2016</v>
      </c>
      <c r="B7307">
        <v>11</v>
      </c>
      <c r="C7307">
        <v>2</v>
      </c>
      <c r="D7307">
        <v>2</v>
      </c>
      <c r="E7307">
        <v>461515064</v>
      </c>
      <c r="F7307">
        <v>0</v>
      </c>
      <c r="G7307">
        <v>0</v>
      </c>
      <c r="I7307" s="4">
        <f t="shared" si="578"/>
        <v>2016</v>
      </c>
      <c r="J7307" t="str">
        <f>VLOOKUP(B7307,Lookup!A:B,2,FALSE)</f>
        <v>Federal</v>
      </c>
      <c r="K7307" t="str">
        <f>VLOOKUP(C7307,Lookup!D:E,2,FALSE)</f>
        <v>Aviation</v>
      </c>
      <c r="L7307" t="str">
        <f>VLOOKUP(D7307,Lookup!G:H,2,FALSE)</f>
        <v>Overhead</v>
      </c>
      <c r="M7307" s="1">
        <f t="shared" si="579"/>
        <v>461515064</v>
      </c>
      <c r="N7307" s="1">
        <f t="shared" si="580"/>
        <v>0</v>
      </c>
      <c r="O7307" s="1">
        <f t="shared" si="581"/>
        <v>461515064</v>
      </c>
      <c r="P7307" s="1">
        <f t="shared" si="582"/>
        <v>0</v>
      </c>
    </row>
    <row r="7308" spans="1:16" x14ac:dyDescent="0.35">
      <c r="A7308">
        <v>2016</v>
      </c>
      <c r="B7308">
        <v>11</v>
      </c>
      <c r="C7308">
        <v>2</v>
      </c>
      <c r="D7308">
        <v>3</v>
      </c>
      <c r="E7308">
        <v>0</v>
      </c>
      <c r="F7308">
        <v>0</v>
      </c>
      <c r="G7308">
        <v>0</v>
      </c>
      <c r="I7308" s="4">
        <f t="shared" si="578"/>
        <v>2016</v>
      </c>
      <c r="J7308" t="str">
        <f>VLOOKUP(B7308,Lookup!A:B,2,FALSE)</f>
        <v>Federal</v>
      </c>
      <c r="K7308" t="str">
        <f>VLOOKUP(C7308,Lookup!D:E,2,FALSE)</f>
        <v>Aviation</v>
      </c>
      <c r="L7308" t="str">
        <f>VLOOKUP(D7308,Lookup!G:H,2,FALSE)</f>
        <v>Unclassified Subventions</v>
      </c>
      <c r="M7308" s="1">
        <f t="shared" si="579"/>
        <v>0</v>
      </c>
      <c r="N7308" s="1">
        <f t="shared" si="580"/>
        <v>0</v>
      </c>
      <c r="O7308" s="1">
        <f t="shared" si="581"/>
        <v>0</v>
      </c>
      <c r="P7308" s="1">
        <f t="shared" si="582"/>
        <v>0</v>
      </c>
    </row>
    <row r="7309" spans="1:16" x14ac:dyDescent="0.35">
      <c r="A7309">
        <v>2016</v>
      </c>
      <c r="B7309">
        <v>11</v>
      </c>
      <c r="C7309">
        <v>2</v>
      </c>
      <c r="D7309">
        <v>4</v>
      </c>
      <c r="E7309">
        <v>0</v>
      </c>
      <c r="F7309">
        <v>0</v>
      </c>
      <c r="G7309">
        <v>0</v>
      </c>
      <c r="I7309" s="4">
        <f t="shared" si="578"/>
        <v>2016</v>
      </c>
      <c r="J7309" t="str">
        <f>VLOOKUP(B7309,Lookup!A:B,2,FALSE)</f>
        <v>Federal</v>
      </c>
      <c r="K7309" t="str">
        <f>VLOOKUP(C7309,Lookup!D:E,2,FALSE)</f>
        <v>Aviation</v>
      </c>
      <c r="L7309" t="str">
        <f>VLOOKUP(D7309,Lookup!G:H,2,FALSE)</f>
        <v>P &amp; G</v>
      </c>
      <c r="M7309" s="1">
        <f t="shared" si="579"/>
        <v>0</v>
      </c>
      <c r="N7309" s="1">
        <f t="shared" si="580"/>
        <v>0</v>
      </c>
      <c r="O7309" s="1">
        <f t="shared" si="581"/>
        <v>0</v>
      </c>
      <c r="P7309" s="1">
        <f t="shared" si="582"/>
        <v>0</v>
      </c>
    </row>
    <row r="7310" spans="1:16" x14ac:dyDescent="0.35">
      <c r="A7310">
        <v>2016</v>
      </c>
      <c r="B7310">
        <v>11</v>
      </c>
      <c r="C7310">
        <v>2</v>
      </c>
      <c r="D7310">
        <v>5</v>
      </c>
      <c r="E7310">
        <v>0</v>
      </c>
      <c r="F7310">
        <v>0</v>
      </c>
      <c r="G7310">
        <v>0</v>
      </c>
      <c r="I7310" s="4">
        <f t="shared" si="578"/>
        <v>2016</v>
      </c>
      <c r="J7310" t="str">
        <f>VLOOKUP(B7310,Lookup!A:B,2,FALSE)</f>
        <v>Federal</v>
      </c>
      <c r="K7310" t="str">
        <f>VLOOKUP(C7310,Lookup!D:E,2,FALSE)</f>
        <v>Aviation</v>
      </c>
      <c r="L7310" t="str">
        <f>VLOOKUP(D7310,Lookup!G:H,2,FALSE)</f>
        <v>Other CRF</v>
      </c>
      <c r="M7310" s="1">
        <f t="shared" si="579"/>
        <v>0</v>
      </c>
      <c r="N7310" s="1">
        <f t="shared" si="580"/>
        <v>0</v>
      </c>
      <c r="O7310" s="1">
        <f t="shared" si="581"/>
        <v>0</v>
      </c>
      <c r="P7310" s="1">
        <f t="shared" si="582"/>
        <v>0</v>
      </c>
    </row>
    <row r="7311" spans="1:16" x14ac:dyDescent="0.35">
      <c r="A7311">
        <v>2016</v>
      </c>
      <c r="B7311">
        <v>11</v>
      </c>
      <c r="C7311">
        <v>2</v>
      </c>
      <c r="D7311">
        <v>6</v>
      </c>
      <c r="E7311">
        <v>0</v>
      </c>
      <c r="F7311">
        <v>0</v>
      </c>
      <c r="G7311">
        <v>0</v>
      </c>
      <c r="I7311" s="4">
        <f t="shared" si="578"/>
        <v>2016</v>
      </c>
      <c r="J7311" t="str">
        <f>VLOOKUP(B7311,Lookup!A:B,2,FALSE)</f>
        <v>Federal</v>
      </c>
      <c r="K7311" t="str">
        <f>VLOOKUP(C7311,Lookup!D:E,2,FALSE)</f>
        <v>Aviation</v>
      </c>
      <c r="L7311" t="str">
        <f>VLOOKUP(D7311,Lookup!G:H,2,FALSE)</f>
        <v>Public Debt Charges</v>
      </c>
      <c r="M7311" s="1">
        <f t="shared" si="579"/>
        <v>0</v>
      </c>
      <c r="N7311" s="1">
        <f t="shared" si="580"/>
        <v>0</v>
      </c>
      <c r="O7311" s="1">
        <f t="shared" si="581"/>
        <v>0</v>
      </c>
      <c r="P7311" s="1">
        <f t="shared" si="582"/>
        <v>0</v>
      </c>
    </row>
    <row r="7312" spans="1:16" x14ac:dyDescent="0.35">
      <c r="A7312">
        <v>2016</v>
      </c>
      <c r="B7312">
        <v>11</v>
      </c>
      <c r="C7312">
        <v>2</v>
      </c>
      <c r="D7312">
        <v>7</v>
      </c>
      <c r="E7312">
        <v>0</v>
      </c>
      <c r="F7312">
        <v>0</v>
      </c>
      <c r="G7312">
        <v>0</v>
      </c>
      <c r="I7312" s="4">
        <f t="shared" si="578"/>
        <v>2016</v>
      </c>
      <c r="J7312" t="str">
        <f>VLOOKUP(B7312,Lookup!A:B,2,FALSE)</f>
        <v>Federal</v>
      </c>
      <c r="K7312" t="str">
        <f>VLOOKUP(C7312,Lookup!D:E,2,FALSE)</f>
        <v>Aviation</v>
      </c>
      <c r="L7312" t="str">
        <f>VLOOKUP(D7312,Lookup!G:H,2,FALSE)</f>
        <v>Cont to LGs</v>
      </c>
      <c r="M7312" s="1">
        <f t="shared" si="579"/>
        <v>0</v>
      </c>
      <c r="N7312" s="1">
        <f t="shared" si="580"/>
        <v>0</v>
      </c>
      <c r="O7312" s="1">
        <f t="shared" si="581"/>
        <v>0</v>
      </c>
      <c r="P7312" s="1">
        <f t="shared" si="582"/>
        <v>0</v>
      </c>
    </row>
    <row r="7313" spans="1:16" x14ac:dyDescent="0.35">
      <c r="A7313">
        <v>2016</v>
      </c>
      <c r="B7313">
        <v>11</v>
      </c>
      <c r="C7313">
        <v>2</v>
      </c>
      <c r="D7313">
        <v>8</v>
      </c>
      <c r="E7313">
        <v>0</v>
      </c>
      <c r="F7313">
        <v>0</v>
      </c>
      <c r="G7313">
        <v>0</v>
      </c>
      <c r="I7313" s="4">
        <f t="shared" si="578"/>
        <v>2016</v>
      </c>
      <c r="J7313" t="str">
        <f>VLOOKUP(B7313,Lookup!A:B,2,FALSE)</f>
        <v>Federal</v>
      </c>
      <c r="K7313" t="str">
        <f>VLOOKUP(C7313,Lookup!D:E,2,FALSE)</f>
        <v>Aviation</v>
      </c>
      <c r="L7313" t="str">
        <f>VLOOKUP(D7313,Lookup!G:H,2,FALSE)</f>
        <v>Others</v>
      </c>
      <c r="M7313" s="1">
        <f t="shared" si="579"/>
        <v>0</v>
      </c>
      <c r="N7313" s="1">
        <f t="shared" si="580"/>
        <v>0</v>
      </c>
      <c r="O7313" s="1">
        <f t="shared" si="581"/>
        <v>0</v>
      </c>
      <c r="P7313" s="1">
        <f t="shared" si="582"/>
        <v>0</v>
      </c>
    </row>
    <row r="7314" spans="1:16" x14ac:dyDescent="0.35">
      <c r="A7314">
        <v>2016</v>
      </c>
      <c r="B7314">
        <v>11</v>
      </c>
      <c r="C7314">
        <v>4</v>
      </c>
      <c r="D7314">
        <v>1</v>
      </c>
      <c r="E7314">
        <v>14150106438</v>
      </c>
      <c r="F7314">
        <v>0</v>
      </c>
      <c r="G7314">
        <v>16138458940.899998</v>
      </c>
      <c r="I7314" s="4">
        <f t="shared" si="578"/>
        <v>2016</v>
      </c>
      <c r="J7314" t="str">
        <f>VLOOKUP(B7314,Lookup!A:B,2,FALSE)</f>
        <v>Federal</v>
      </c>
      <c r="K7314" t="str">
        <f>VLOOKUP(C7314,Lookup!D:E,2,FALSE)</f>
        <v>Culture &amp; Tourism</v>
      </c>
      <c r="L7314" t="str">
        <f>VLOOKUP(D7314,Lookup!G:H,2,FALSE)</f>
        <v>Personnel</v>
      </c>
      <c r="M7314" s="1">
        <f t="shared" si="579"/>
        <v>14150106438</v>
      </c>
      <c r="N7314" s="1">
        <f t="shared" si="580"/>
        <v>0</v>
      </c>
      <c r="O7314" s="1">
        <f t="shared" si="581"/>
        <v>14150106438</v>
      </c>
      <c r="P7314" s="1">
        <f t="shared" si="582"/>
        <v>16138458940.899998</v>
      </c>
    </row>
    <row r="7315" spans="1:16" x14ac:dyDescent="0.35">
      <c r="A7315">
        <v>2016</v>
      </c>
      <c r="B7315">
        <v>11</v>
      </c>
      <c r="C7315">
        <v>4</v>
      </c>
      <c r="D7315">
        <v>2</v>
      </c>
      <c r="E7315">
        <v>1708527867</v>
      </c>
      <c r="F7315">
        <v>0</v>
      </c>
      <c r="G7315">
        <v>834825293.29000008</v>
      </c>
      <c r="I7315" s="4">
        <f t="shared" si="578"/>
        <v>2016</v>
      </c>
      <c r="J7315" t="str">
        <f>VLOOKUP(B7315,Lookup!A:B,2,FALSE)</f>
        <v>Federal</v>
      </c>
      <c r="K7315" t="str">
        <f>VLOOKUP(C7315,Lookup!D:E,2,FALSE)</f>
        <v>Culture &amp; Tourism</v>
      </c>
      <c r="L7315" t="str">
        <f>VLOOKUP(D7315,Lookup!G:H,2,FALSE)</f>
        <v>Overhead</v>
      </c>
      <c r="M7315" s="1">
        <f t="shared" si="579"/>
        <v>1708527867</v>
      </c>
      <c r="N7315" s="1">
        <f t="shared" si="580"/>
        <v>0</v>
      </c>
      <c r="O7315" s="1">
        <f t="shared" si="581"/>
        <v>1708527867</v>
      </c>
      <c r="P7315" s="1">
        <f t="shared" si="582"/>
        <v>834825293.29000008</v>
      </c>
    </row>
    <row r="7316" spans="1:16" x14ac:dyDescent="0.35">
      <c r="A7316">
        <v>2016</v>
      </c>
      <c r="B7316">
        <v>11</v>
      </c>
      <c r="C7316">
        <v>4</v>
      </c>
      <c r="D7316">
        <v>3</v>
      </c>
      <c r="E7316">
        <v>0</v>
      </c>
      <c r="F7316">
        <v>0</v>
      </c>
      <c r="G7316">
        <v>0</v>
      </c>
      <c r="I7316" s="4">
        <f t="shared" si="578"/>
        <v>2016</v>
      </c>
      <c r="J7316" t="str">
        <f>VLOOKUP(B7316,Lookup!A:B,2,FALSE)</f>
        <v>Federal</v>
      </c>
      <c r="K7316" t="str">
        <f>VLOOKUP(C7316,Lookup!D:E,2,FALSE)</f>
        <v>Culture &amp; Tourism</v>
      </c>
      <c r="L7316" t="str">
        <f>VLOOKUP(D7316,Lookup!G:H,2,FALSE)</f>
        <v>Unclassified Subventions</v>
      </c>
      <c r="M7316" s="1">
        <f t="shared" si="579"/>
        <v>0</v>
      </c>
      <c r="N7316" s="1">
        <f t="shared" si="580"/>
        <v>0</v>
      </c>
      <c r="O7316" s="1">
        <f t="shared" si="581"/>
        <v>0</v>
      </c>
      <c r="P7316" s="1">
        <f t="shared" si="582"/>
        <v>0</v>
      </c>
    </row>
    <row r="7317" spans="1:16" x14ac:dyDescent="0.35">
      <c r="A7317">
        <v>2016</v>
      </c>
      <c r="B7317">
        <v>11</v>
      </c>
      <c r="C7317">
        <v>4</v>
      </c>
      <c r="D7317">
        <v>4</v>
      </c>
      <c r="E7317">
        <v>0</v>
      </c>
      <c r="F7317">
        <v>0</v>
      </c>
      <c r="G7317">
        <v>0</v>
      </c>
      <c r="I7317" s="4">
        <f t="shared" si="578"/>
        <v>2016</v>
      </c>
      <c r="J7317" t="str">
        <f>VLOOKUP(B7317,Lookup!A:B,2,FALSE)</f>
        <v>Federal</v>
      </c>
      <c r="K7317" t="str">
        <f>VLOOKUP(C7317,Lookup!D:E,2,FALSE)</f>
        <v>Culture &amp; Tourism</v>
      </c>
      <c r="L7317" t="str">
        <f>VLOOKUP(D7317,Lookup!G:H,2,FALSE)</f>
        <v>P &amp; G</v>
      </c>
      <c r="M7317" s="1">
        <f t="shared" si="579"/>
        <v>0</v>
      </c>
      <c r="N7317" s="1">
        <f t="shared" si="580"/>
        <v>0</v>
      </c>
      <c r="O7317" s="1">
        <f t="shared" si="581"/>
        <v>0</v>
      </c>
      <c r="P7317" s="1">
        <f t="shared" si="582"/>
        <v>0</v>
      </c>
    </row>
    <row r="7318" spans="1:16" x14ac:dyDescent="0.35">
      <c r="A7318">
        <v>2016</v>
      </c>
      <c r="B7318">
        <v>11</v>
      </c>
      <c r="C7318">
        <v>4</v>
      </c>
      <c r="D7318">
        <v>5</v>
      </c>
      <c r="E7318">
        <v>0</v>
      </c>
      <c r="F7318">
        <v>0</v>
      </c>
      <c r="G7318">
        <v>0</v>
      </c>
      <c r="I7318" s="4">
        <f t="shared" si="578"/>
        <v>2016</v>
      </c>
      <c r="J7318" t="str">
        <f>VLOOKUP(B7318,Lookup!A:B,2,FALSE)</f>
        <v>Federal</v>
      </c>
      <c r="K7318" t="str">
        <f>VLOOKUP(C7318,Lookup!D:E,2,FALSE)</f>
        <v>Culture &amp; Tourism</v>
      </c>
      <c r="L7318" t="str">
        <f>VLOOKUP(D7318,Lookup!G:H,2,FALSE)</f>
        <v>Other CRF</v>
      </c>
      <c r="M7318" s="1">
        <f t="shared" si="579"/>
        <v>0</v>
      </c>
      <c r="N7318" s="1">
        <f t="shared" si="580"/>
        <v>0</v>
      </c>
      <c r="O7318" s="1">
        <f t="shared" si="581"/>
        <v>0</v>
      </c>
      <c r="P7318" s="1">
        <f t="shared" si="582"/>
        <v>0</v>
      </c>
    </row>
    <row r="7319" spans="1:16" x14ac:dyDescent="0.35">
      <c r="A7319">
        <v>2016</v>
      </c>
      <c r="B7319">
        <v>11</v>
      </c>
      <c r="C7319">
        <v>4</v>
      </c>
      <c r="D7319">
        <v>6</v>
      </c>
      <c r="E7319">
        <v>0</v>
      </c>
      <c r="F7319">
        <v>0</v>
      </c>
      <c r="G7319">
        <v>0</v>
      </c>
      <c r="I7319" s="4">
        <f t="shared" si="578"/>
        <v>2016</v>
      </c>
      <c r="J7319" t="str">
        <f>VLOOKUP(B7319,Lookup!A:B,2,FALSE)</f>
        <v>Federal</v>
      </c>
      <c r="K7319" t="str">
        <f>VLOOKUP(C7319,Lookup!D:E,2,FALSE)</f>
        <v>Culture &amp; Tourism</v>
      </c>
      <c r="L7319" t="str">
        <f>VLOOKUP(D7319,Lookup!G:H,2,FALSE)</f>
        <v>Public Debt Charges</v>
      </c>
      <c r="M7319" s="1">
        <f t="shared" si="579"/>
        <v>0</v>
      </c>
      <c r="N7319" s="1">
        <f t="shared" si="580"/>
        <v>0</v>
      </c>
      <c r="O7319" s="1">
        <f t="shared" si="581"/>
        <v>0</v>
      </c>
      <c r="P7319" s="1">
        <f t="shared" si="582"/>
        <v>0</v>
      </c>
    </row>
    <row r="7320" spans="1:16" x14ac:dyDescent="0.35">
      <c r="A7320">
        <v>2016</v>
      </c>
      <c r="B7320">
        <v>11</v>
      </c>
      <c r="C7320">
        <v>4</v>
      </c>
      <c r="D7320">
        <v>7</v>
      </c>
      <c r="E7320">
        <v>0</v>
      </c>
      <c r="F7320">
        <v>0</v>
      </c>
      <c r="G7320">
        <v>0</v>
      </c>
      <c r="I7320" s="4">
        <f t="shared" si="578"/>
        <v>2016</v>
      </c>
      <c r="J7320" t="str">
        <f>VLOOKUP(B7320,Lookup!A:B,2,FALSE)</f>
        <v>Federal</v>
      </c>
      <c r="K7320" t="str">
        <f>VLOOKUP(C7320,Lookup!D:E,2,FALSE)</f>
        <v>Culture &amp; Tourism</v>
      </c>
      <c r="L7320" t="str">
        <f>VLOOKUP(D7320,Lookup!G:H,2,FALSE)</f>
        <v>Cont to LGs</v>
      </c>
      <c r="M7320" s="1">
        <f t="shared" si="579"/>
        <v>0</v>
      </c>
      <c r="N7320" s="1">
        <f t="shared" si="580"/>
        <v>0</v>
      </c>
      <c r="O7320" s="1">
        <f t="shared" si="581"/>
        <v>0</v>
      </c>
      <c r="P7320" s="1">
        <f t="shared" si="582"/>
        <v>0</v>
      </c>
    </row>
    <row r="7321" spans="1:16" x14ac:dyDescent="0.35">
      <c r="A7321">
        <v>2016</v>
      </c>
      <c r="B7321">
        <v>11</v>
      </c>
      <c r="C7321">
        <v>4</v>
      </c>
      <c r="D7321">
        <v>8</v>
      </c>
      <c r="E7321">
        <v>0</v>
      </c>
      <c r="F7321">
        <v>0</v>
      </c>
      <c r="G7321">
        <v>0</v>
      </c>
      <c r="I7321" s="4">
        <f t="shared" si="578"/>
        <v>2016</v>
      </c>
      <c r="J7321" t="str">
        <f>VLOOKUP(B7321,Lookup!A:B,2,FALSE)</f>
        <v>Federal</v>
      </c>
      <c r="K7321" t="str">
        <f>VLOOKUP(C7321,Lookup!D:E,2,FALSE)</f>
        <v>Culture &amp; Tourism</v>
      </c>
      <c r="L7321" t="str">
        <f>VLOOKUP(D7321,Lookup!G:H,2,FALSE)</f>
        <v>Others</v>
      </c>
      <c r="M7321" s="1">
        <f t="shared" si="579"/>
        <v>0</v>
      </c>
      <c r="N7321" s="1">
        <f t="shared" si="580"/>
        <v>0</v>
      </c>
      <c r="O7321" s="1">
        <f t="shared" si="581"/>
        <v>0</v>
      </c>
      <c r="P7321" s="1">
        <f t="shared" si="582"/>
        <v>0</v>
      </c>
    </row>
    <row r="7322" spans="1:16" x14ac:dyDescent="0.35">
      <c r="A7322">
        <v>2016</v>
      </c>
      <c r="B7322">
        <v>11</v>
      </c>
      <c r="C7322">
        <v>5</v>
      </c>
      <c r="D7322">
        <v>1</v>
      </c>
      <c r="E7322">
        <v>278417752157</v>
      </c>
      <c r="F7322">
        <v>0</v>
      </c>
      <c r="G7322">
        <v>202203173487.33997</v>
      </c>
      <c r="I7322" s="4">
        <f t="shared" si="578"/>
        <v>2016</v>
      </c>
      <c r="J7322" t="str">
        <f>VLOOKUP(B7322,Lookup!A:B,2,FALSE)</f>
        <v>Federal</v>
      </c>
      <c r="K7322" t="str">
        <f>VLOOKUP(C7322,Lookup!D:E,2,FALSE)</f>
        <v>Defence/MOD/Army/Air/Force/ Navy</v>
      </c>
      <c r="L7322" t="str">
        <f>VLOOKUP(D7322,Lookup!G:H,2,FALSE)</f>
        <v>Personnel</v>
      </c>
      <c r="M7322" s="1">
        <f t="shared" si="579"/>
        <v>278417752157</v>
      </c>
      <c r="N7322" s="1">
        <f t="shared" si="580"/>
        <v>0</v>
      </c>
      <c r="O7322" s="1">
        <f t="shared" si="581"/>
        <v>278417752157</v>
      </c>
      <c r="P7322" s="1">
        <f t="shared" si="582"/>
        <v>202203173487.33997</v>
      </c>
    </row>
    <row r="7323" spans="1:16" x14ac:dyDescent="0.35">
      <c r="A7323">
        <v>2016</v>
      </c>
      <c r="B7323">
        <v>11</v>
      </c>
      <c r="C7323">
        <v>5</v>
      </c>
      <c r="D7323">
        <v>2</v>
      </c>
      <c r="E7323">
        <v>33795603462</v>
      </c>
      <c r="F7323">
        <v>0</v>
      </c>
      <c r="G7323">
        <v>71618069363.619995</v>
      </c>
      <c r="I7323" s="4">
        <f t="shared" si="578"/>
        <v>2016</v>
      </c>
      <c r="J7323" t="str">
        <f>VLOOKUP(B7323,Lookup!A:B,2,FALSE)</f>
        <v>Federal</v>
      </c>
      <c r="K7323" t="str">
        <f>VLOOKUP(C7323,Lookup!D:E,2,FALSE)</f>
        <v>Defence/MOD/Army/Air/Force/ Navy</v>
      </c>
      <c r="L7323" t="str">
        <f>VLOOKUP(D7323,Lookup!G:H,2,FALSE)</f>
        <v>Overhead</v>
      </c>
      <c r="M7323" s="1">
        <f t="shared" si="579"/>
        <v>33795603462</v>
      </c>
      <c r="N7323" s="1">
        <f t="shared" si="580"/>
        <v>0</v>
      </c>
      <c r="O7323" s="1">
        <f t="shared" si="581"/>
        <v>33795603462</v>
      </c>
      <c r="P7323" s="1">
        <f t="shared" si="582"/>
        <v>71618069363.619995</v>
      </c>
    </row>
    <row r="7324" spans="1:16" x14ac:dyDescent="0.35">
      <c r="A7324">
        <v>2016</v>
      </c>
      <c r="B7324">
        <v>11</v>
      </c>
      <c r="C7324">
        <v>5</v>
      </c>
      <c r="D7324">
        <v>3</v>
      </c>
      <c r="E7324">
        <v>0</v>
      </c>
      <c r="F7324">
        <v>0</v>
      </c>
      <c r="G7324">
        <v>0</v>
      </c>
      <c r="I7324" s="4">
        <f t="shared" si="578"/>
        <v>2016</v>
      </c>
      <c r="J7324" t="str">
        <f>VLOOKUP(B7324,Lookup!A:B,2,FALSE)</f>
        <v>Federal</v>
      </c>
      <c r="K7324" t="str">
        <f>VLOOKUP(C7324,Lookup!D:E,2,FALSE)</f>
        <v>Defence/MOD/Army/Air/Force/ Navy</v>
      </c>
      <c r="L7324" t="str">
        <f>VLOOKUP(D7324,Lookup!G:H,2,FALSE)</f>
        <v>Unclassified Subventions</v>
      </c>
      <c r="M7324" s="1">
        <f t="shared" si="579"/>
        <v>0</v>
      </c>
      <c r="N7324" s="1">
        <f t="shared" si="580"/>
        <v>0</v>
      </c>
      <c r="O7324" s="1">
        <f t="shared" si="581"/>
        <v>0</v>
      </c>
      <c r="P7324" s="1">
        <f t="shared" si="582"/>
        <v>0</v>
      </c>
    </row>
    <row r="7325" spans="1:16" x14ac:dyDescent="0.35">
      <c r="A7325">
        <v>2016</v>
      </c>
      <c r="B7325">
        <v>11</v>
      </c>
      <c r="C7325">
        <v>5</v>
      </c>
      <c r="D7325">
        <v>4</v>
      </c>
      <c r="E7325">
        <v>67629949771</v>
      </c>
      <c r="F7325">
        <v>0</v>
      </c>
      <c r="G7325">
        <v>89158167006.110001</v>
      </c>
      <c r="I7325" s="4">
        <f t="shared" si="578"/>
        <v>2016</v>
      </c>
      <c r="J7325" t="str">
        <f>VLOOKUP(B7325,Lookup!A:B,2,FALSE)</f>
        <v>Federal</v>
      </c>
      <c r="K7325" t="str">
        <f>VLOOKUP(C7325,Lookup!D:E,2,FALSE)</f>
        <v>Defence/MOD/Army/Air/Force/ Navy</v>
      </c>
      <c r="L7325" t="str">
        <f>VLOOKUP(D7325,Lookup!G:H,2,FALSE)</f>
        <v>P &amp; G</v>
      </c>
      <c r="M7325" s="1">
        <f t="shared" si="579"/>
        <v>67629949771</v>
      </c>
      <c r="N7325" s="1">
        <f t="shared" si="580"/>
        <v>0</v>
      </c>
      <c r="O7325" s="1">
        <f t="shared" si="581"/>
        <v>67629949771</v>
      </c>
      <c r="P7325" s="1">
        <f t="shared" si="582"/>
        <v>89158167006.110001</v>
      </c>
    </row>
    <row r="7326" spans="1:16" x14ac:dyDescent="0.35">
      <c r="A7326">
        <v>2016</v>
      </c>
      <c r="B7326">
        <v>11</v>
      </c>
      <c r="C7326">
        <v>5</v>
      </c>
      <c r="D7326">
        <v>5</v>
      </c>
      <c r="E7326">
        <v>0</v>
      </c>
      <c r="F7326">
        <v>0</v>
      </c>
      <c r="G7326">
        <v>0</v>
      </c>
      <c r="I7326" s="4">
        <f t="shared" si="578"/>
        <v>2016</v>
      </c>
      <c r="J7326" t="str">
        <f>VLOOKUP(B7326,Lookup!A:B,2,FALSE)</f>
        <v>Federal</v>
      </c>
      <c r="K7326" t="str">
        <f>VLOOKUP(C7326,Lookup!D:E,2,FALSE)</f>
        <v>Defence/MOD/Army/Air/Force/ Navy</v>
      </c>
      <c r="L7326" t="str">
        <f>VLOOKUP(D7326,Lookup!G:H,2,FALSE)</f>
        <v>Other CRF</v>
      </c>
      <c r="M7326" s="1">
        <f t="shared" si="579"/>
        <v>0</v>
      </c>
      <c r="N7326" s="1">
        <f t="shared" si="580"/>
        <v>0</v>
      </c>
      <c r="O7326" s="1">
        <f t="shared" si="581"/>
        <v>0</v>
      </c>
      <c r="P7326" s="1">
        <f t="shared" si="582"/>
        <v>0</v>
      </c>
    </row>
    <row r="7327" spans="1:16" x14ac:dyDescent="0.35">
      <c r="A7327">
        <v>2016</v>
      </c>
      <c r="B7327">
        <v>11</v>
      </c>
      <c r="C7327">
        <v>5</v>
      </c>
      <c r="D7327">
        <v>6</v>
      </c>
      <c r="E7327">
        <v>0</v>
      </c>
      <c r="F7327">
        <v>0</v>
      </c>
      <c r="G7327">
        <v>0</v>
      </c>
      <c r="I7327" s="4">
        <f t="shared" si="578"/>
        <v>2016</v>
      </c>
      <c r="J7327" t="str">
        <f>VLOOKUP(B7327,Lookup!A:B,2,FALSE)</f>
        <v>Federal</v>
      </c>
      <c r="K7327" t="str">
        <f>VLOOKUP(C7327,Lookup!D:E,2,FALSE)</f>
        <v>Defence/MOD/Army/Air/Force/ Navy</v>
      </c>
      <c r="L7327" t="str">
        <f>VLOOKUP(D7327,Lookup!G:H,2,FALSE)</f>
        <v>Public Debt Charges</v>
      </c>
      <c r="M7327" s="1">
        <f t="shared" si="579"/>
        <v>0</v>
      </c>
      <c r="N7327" s="1">
        <f t="shared" si="580"/>
        <v>0</v>
      </c>
      <c r="O7327" s="1">
        <f t="shared" si="581"/>
        <v>0</v>
      </c>
      <c r="P7327" s="1">
        <f t="shared" si="582"/>
        <v>0</v>
      </c>
    </row>
    <row r="7328" spans="1:16" x14ac:dyDescent="0.35">
      <c r="A7328">
        <v>2016</v>
      </c>
      <c r="B7328">
        <v>11</v>
      </c>
      <c r="C7328">
        <v>5</v>
      </c>
      <c r="D7328">
        <v>7</v>
      </c>
      <c r="E7328">
        <v>0</v>
      </c>
      <c r="F7328">
        <v>0</v>
      </c>
      <c r="G7328">
        <v>0</v>
      </c>
      <c r="I7328" s="4">
        <f t="shared" si="578"/>
        <v>2016</v>
      </c>
      <c r="J7328" t="str">
        <f>VLOOKUP(B7328,Lookup!A:B,2,FALSE)</f>
        <v>Federal</v>
      </c>
      <c r="K7328" t="str">
        <f>VLOOKUP(C7328,Lookup!D:E,2,FALSE)</f>
        <v>Defence/MOD/Army/Air/Force/ Navy</v>
      </c>
      <c r="L7328" t="str">
        <f>VLOOKUP(D7328,Lookup!G:H,2,FALSE)</f>
        <v>Cont to LGs</v>
      </c>
      <c r="M7328" s="1">
        <f t="shared" si="579"/>
        <v>0</v>
      </c>
      <c r="N7328" s="1">
        <f t="shared" si="580"/>
        <v>0</v>
      </c>
      <c r="O7328" s="1">
        <f t="shared" si="581"/>
        <v>0</v>
      </c>
      <c r="P7328" s="1">
        <f t="shared" si="582"/>
        <v>0</v>
      </c>
    </row>
    <row r="7329" spans="1:16" x14ac:dyDescent="0.35">
      <c r="A7329">
        <v>2016</v>
      </c>
      <c r="B7329">
        <v>11</v>
      </c>
      <c r="C7329">
        <v>5</v>
      </c>
      <c r="D7329">
        <v>8</v>
      </c>
      <c r="E7329">
        <v>0</v>
      </c>
      <c r="F7329">
        <v>0</v>
      </c>
      <c r="G7329">
        <v>0</v>
      </c>
      <c r="I7329" s="4">
        <f t="shared" si="578"/>
        <v>2016</v>
      </c>
      <c r="J7329" t="str">
        <f>VLOOKUP(B7329,Lookup!A:B,2,FALSE)</f>
        <v>Federal</v>
      </c>
      <c r="K7329" t="str">
        <f>VLOOKUP(C7329,Lookup!D:E,2,FALSE)</f>
        <v>Defence/MOD/Army/Air/Force/ Navy</v>
      </c>
      <c r="L7329" t="str">
        <f>VLOOKUP(D7329,Lookup!G:H,2,FALSE)</f>
        <v>Others</v>
      </c>
      <c r="M7329" s="1">
        <f t="shared" si="579"/>
        <v>0</v>
      </c>
      <c r="N7329" s="1">
        <f t="shared" si="580"/>
        <v>0</v>
      </c>
      <c r="O7329" s="1">
        <f t="shared" si="581"/>
        <v>0</v>
      </c>
      <c r="P7329" s="1">
        <f t="shared" si="582"/>
        <v>0</v>
      </c>
    </row>
    <row r="7330" spans="1:16" x14ac:dyDescent="0.35">
      <c r="A7330">
        <v>2016</v>
      </c>
      <c r="B7330">
        <v>11</v>
      </c>
      <c r="C7330">
        <v>6</v>
      </c>
      <c r="D7330">
        <v>1</v>
      </c>
      <c r="E7330">
        <v>425578791464</v>
      </c>
      <c r="F7330">
        <v>0</v>
      </c>
      <c r="G7330">
        <v>308305980440.95996</v>
      </c>
      <c r="I7330" s="4">
        <f t="shared" si="578"/>
        <v>2016</v>
      </c>
      <c r="J7330" t="str">
        <f>VLOOKUP(B7330,Lookup!A:B,2,FALSE)</f>
        <v>Federal</v>
      </c>
      <c r="K7330" t="str">
        <f>VLOOKUP(C7330,Lookup!D:E,2,FALSE)</f>
        <v>Education</v>
      </c>
      <c r="L7330" t="str">
        <f>VLOOKUP(D7330,Lookup!G:H,2,FALSE)</f>
        <v>Personnel</v>
      </c>
      <c r="M7330" s="1">
        <f t="shared" si="579"/>
        <v>425578791464</v>
      </c>
      <c r="N7330" s="1">
        <f t="shared" si="580"/>
        <v>0</v>
      </c>
      <c r="O7330" s="1">
        <f t="shared" si="581"/>
        <v>425578791464</v>
      </c>
      <c r="P7330" s="1">
        <f t="shared" si="582"/>
        <v>308305980440.95996</v>
      </c>
    </row>
    <row r="7331" spans="1:16" x14ac:dyDescent="0.35">
      <c r="A7331">
        <v>2016</v>
      </c>
      <c r="B7331">
        <v>11</v>
      </c>
      <c r="C7331">
        <v>6</v>
      </c>
      <c r="D7331">
        <v>2</v>
      </c>
      <c r="E7331">
        <v>17909229726</v>
      </c>
      <c r="F7331">
        <v>0</v>
      </c>
      <c r="G7331">
        <v>62938555146.599968</v>
      </c>
      <c r="I7331" s="4">
        <f t="shared" si="578"/>
        <v>2016</v>
      </c>
      <c r="J7331" t="str">
        <f>VLOOKUP(B7331,Lookup!A:B,2,FALSE)</f>
        <v>Federal</v>
      </c>
      <c r="K7331" t="str">
        <f>VLOOKUP(C7331,Lookup!D:E,2,FALSE)</f>
        <v>Education</v>
      </c>
      <c r="L7331" t="str">
        <f>VLOOKUP(D7331,Lookup!G:H,2,FALSE)</f>
        <v>Overhead</v>
      </c>
      <c r="M7331" s="1">
        <f t="shared" si="579"/>
        <v>17909229726</v>
      </c>
      <c r="N7331" s="1">
        <f t="shared" si="580"/>
        <v>0</v>
      </c>
      <c r="O7331" s="1">
        <f t="shared" si="581"/>
        <v>17909229726</v>
      </c>
      <c r="P7331" s="1">
        <f t="shared" si="582"/>
        <v>62938555146.599968</v>
      </c>
    </row>
    <row r="7332" spans="1:16" x14ac:dyDescent="0.35">
      <c r="A7332">
        <v>2016</v>
      </c>
      <c r="B7332">
        <v>11</v>
      </c>
      <c r="C7332">
        <v>6</v>
      </c>
      <c r="D7332">
        <v>3</v>
      </c>
      <c r="E7332">
        <v>0</v>
      </c>
      <c r="F7332">
        <v>0</v>
      </c>
      <c r="G7332">
        <v>0</v>
      </c>
      <c r="I7332" s="4">
        <f t="shared" si="578"/>
        <v>2016</v>
      </c>
      <c r="J7332" t="str">
        <f>VLOOKUP(B7332,Lookup!A:B,2,FALSE)</f>
        <v>Federal</v>
      </c>
      <c r="K7332" t="str">
        <f>VLOOKUP(C7332,Lookup!D:E,2,FALSE)</f>
        <v>Education</v>
      </c>
      <c r="L7332" t="str">
        <f>VLOOKUP(D7332,Lookup!G:H,2,FALSE)</f>
        <v>Unclassified Subventions</v>
      </c>
      <c r="M7332" s="1">
        <f t="shared" si="579"/>
        <v>0</v>
      </c>
      <c r="N7332" s="1">
        <f t="shared" si="580"/>
        <v>0</v>
      </c>
      <c r="O7332" s="1">
        <f t="shared" si="581"/>
        <v>0</v>
      </c>
      <c r="P7332" s="1">
        <f t="shared" si="582"/>
        <v>0</v>
      </c>
    </row>
    <row r="7333" spans="1:16" x14ac:dyDescent="0.35">
      <c r="A7333">
        <v>2016</v>
      </c>
      <c r="B7333">
        <v>11</v>
      </c>
      <c r="C7333">
        <v>6</v>
      </c>
      <c r="D7333">
        <v>4</v>
      </c>
      <c r="E7333">
        <v>14343326479</v>
      </c>
      <c r="F7333">
        <v>0</v>
      </c>
      <c r="G7333">
        <v>316273612.77999997</v>
      </c>
      <c r="I7333" s="4">
        <f t="shared" si="578"/>
        <v>2016</v>
      </c>
      <c r="J7333" t="str">
        <f>VLOOKUP(B7333,Lookup!A:B,2,FALSE)</f>
        <v>Federal</v>
      </c>
      <c r="K7333" t="str">
        <f>VLOOKUP(C7333,Lookup!D:E,2,FALSE)</f>
        <v>Education</v>
      </c>
      <c r="L7333" t="str">
        <f>VLOOKUP(D7333,Lookup!G:H,2,FALSE)</f>
        <v>P &amp; G</v>
      </c>
      <c r="M7333" s="1">
        <f t="shared" si="579"/>
        <v>14343326479</v>
      </c>
      <c r="N7333" s="1">
        <f t="shared" si="580"/>
        <v>0</v>
      </c>
      <c r="O7333" s="1">
        <f t="shared" si="581"/>
        <v>14343326479</v>
      </c>
      <c r="P7333" s="1">
        <f t="shared" si="582"/>
        <v>316273612.77999997</v>
      </c>
    </row>
    <row r="7334" spans="1:16" x14ac:dyDescent="0.35">
      <c r="A7334">
        <v>2016</v>
      </c>
      <c r="B7334">
        <v>11</v>
      </c>
      <c r="C7334">
        <v>6</v>
      </c>
      <c r="D7334">
        <v>5</v>
      </c>
      <c r="E7334">
        <v>0</v>
      </c>
      <c r="F7334">
        <v>0</v>
      </c>
      <c r="G7334">
        <v>0</v>
      </c>
      <c r="I7334" s="4">
        <f t="shared" si="578"/>
        <v>2016</v>
      </c>
      <c r="J7334" t="str">
        <f>VLOOKUP(B7334,Lookup!A:B,2,FALSE)</f>
        <v>Federal</v>
      </c>
      <c r="K7334" t="str">
        <f>VLOOKUP(C7334,Lookup!D:E,2,FALSE)</f>
        <v>Education</v>
      </c>
      <c r="L7334" t="str">
        <f>VLOOKUP(D7334,Lookup!G:H,2,FALSE)</f>
        <v>Other CRF</v>
      </c>
      <c r="M7334" s="1">
        <f t="shared" si="579"/>
        <v>0</v>
      </c>
      <c r="N7334" s="1">
        <f t="shared" si="580"/>
        <v>0</v>
      </c>
      <c r="O7334" s="1">
        <f t="shared" si="581"/>
        <v>0</v>
      </c>
      <c r="P7334" s="1">
        <f t="shared" si="582"/>
        <v>0</v>
      </c>
    </row>
    <row r="7335" spans="1:16" x14ac:dyDescent="0.35">
      <c r="A7335">
        <v>2016</v>
      </c>
      <c r="B7335">
        <v>11</v>
      </c>
      <c r="C7335">
        <v>6</v>
      </c>
      <c r="D7335">
        <v>6</v>
      </c>
      <c r="E7335">
        <v>0</v>
      </c>
      <c r="F7335">
        <v>0</v>
      </c>
      <c r="G7335">
        <v>0</v>
      </c>
      <c r="I7335" s="4">
        <f t="shared" si="578"/>
        <v>2016</v>
      </c>
      <c r="J7335" t="str">
        <f>VLOOKUP(B7335,Lookup!A:B,2,FALSE)</f>
        <v>Federal</v>
      </c>
      <c r="K7335" t="str">
        <f>VLOOKUP(C7335,Lookup!D:E,2,FALSE)</f>
        <v>Education</v>
      </c>
      <c r="L7335" t="str">
        <f>VLOOKUP(D7335,Lookup!G:H,2,FALSE)</f>
        <v>Public Debt Charges</v>
      </c>
      <c r="M7335" s="1">
        <f t="shared" si="579"/>
        <v>0</v>
      </c>
      <c r="N7335" s="1">
        <f t="shared" si="580"/>
        <v>0</v>
      </c>
      <c r="O7335" s="1">
        <f t="shared" si="581"/>
        <v>0</v>
      </c>
      <c r="P7335" s="1">
        <f t="shared" si="582"/>
        <v>0</v>
      </c>
    </row>
    <row r="7336" spans="1:16" x14ac:dyDescent="0.35">
      <c r="A7336">
        <v>2016</v>
      </c>
      <c r="B7336">
        <v>11</v>
      </c>
      <c r="C7336">
        <v>6</v>
      </c>
      <c r="D7336">
        <v>7</v>
      </c>
      <c r="E7336">
        <v>0</v>
      </c>
      <c r="F7336">
        <v>0</v>
      </c>
      <c r="G7336">
        <v>0</v>
      </c>
      <c r="I7336" s="4">
        <f t="shared" si="578"/>
        <v>2016</v>
      </c>
      <c r="J7336" t="str">
        <f>VLOOKUP(B7336,Lookup!A:B,2,FALSE)</f>
        <v>Federal</v>
      </c>
      <c r="K7336" t="str">
        <f>VLOOKUP(C7336,Lookup!D:E,2,FALSE)</f>
        <v>Education</v>
      </c>
      <c r="L7336" t="str">
        <f>VLOOKUP(D7336,Lookup!G:H,2,FALSE)</f>
        <v>Cont to LGs</v>
      </c>
      <c r="M7336" s="1">
        <f t="shared" si="579"/>
        <v>0</v>
      </c>
      <c r="N7336" s="1">
        <f t="shared" si="580"/>
        <v>0</v>
      </c>
      <c r="O7336" s="1">
        <f t="shared" si="581"/>
        <v>0</v>
      </c>
      <c r="P7336" s="1">
        <f t="shared" si="582"/>
        <v>0</v>
      </c>
    </row>
    <row r="7337" spans="1:16" x14ac:dyDescent="0.35">
      <c r="A7337">
        <v>2016</v>
      </c>
      <c r="B7337">
        <v>11</v>
      </c>
      <c r="C7337">
        <v>6</v>
      </c>
      <c r="D7337">
        <v>8</v>
      </c>
      <c r="E7337">
        <v>0</v>
      </c>
      <c r="F7337">
        <v>0</v>
      </c>
      <c r="G7337">
        <v>0</v>
      </c>
      <c r="I7337" s="4">
        <f t="shared" si="578"/>
        <v>2016</v>
      </c>
      <c r="J7337" t="str">
        <f>VLOOKUP(B7337,Lookup!A:B,2,FALSE)</f>
        <v>Federal</v>
      </c>
      <c r="K7337" t="str">
        <f>VLOOKUP(C7337,Lookup!D:E,2,FALSE)</f>
        <v>Education</v>
      </c>
      <c r="L7337" t="str">
        <f>VLOOKUP(D7337,Lookup!G:H,2,FALSE)</f>
        <v>Others</v>
      </c>
      <c r="M7337" s="1">
        <f t="shared" si="579"/>
        <v>0</v>
      </c>
      <c r="N7337" s="1">
        <f t="shared" si="580"/>
        <v>0</v>
      </c>
      <c r="O7337" s="1">
        <f t="shared" si="581"/>
        <v>0</v>
      </c>
      <c r="P7337" s="1">
        <f t="shared" si="582"/>
        <v>0</v>
      </c>
    </row>
    <row r="7338" spans="1:16" x14ac:dyDescent="0.35">
      <c r="A7338">
        <v>2016</v>
      </c>
      <c r="B7338">
        <v>11</v>
      </c>
      <c r="C7338">
        <v>7</v>
      </c>
      <c r="D7338">
        <v>1</v>
      </c>
      <c r="E7338">
        <v>13050150656</v>
      </c>
      <c r="F7338">
        <v>0</v>
      </c>
      <c r="G7338">
        <v>10449842867.389999</v>
      </c>
      <c r="I7338" s="4">
        <f t="shared" si="578"/>
        <v>2016</v>
      </c>
      <c r="J7338" t="str">
        <f>VLOOKUP(B7338,Lookup!A:B,2,FALSE)</f>
        <v>Federal</v>
      </c>
      <c r="K7338" t="str">
        <f>VLOOKUP(C7338,Lookup!D:E,2,FALSE)</f>
        <v>Environment</v>
      </c>
      <c r="L7338" t="str">
        <f>VLOOKUP(D7338,Lookup!G:H,2,FALSE)</f>
        <v>Personnel</v>
      </c>
      <c r="M7338" s="1">
        <f t="shared" si="579"/>
        <v>13050150656</v>
      </c>
      <c r="N7338" s="1">
        <f t="shared" si="580"/>
        <v>0</v>
      </c>
      <c r="O7338" s="1">
        <f t="shared" si="581"/>
        <v>13050150656</v>
      </c>
      <c r="P7338" s="1">
        <f t="shared" si="582"/>
        <v>10449842867.389999</v>
      </c>
    </row>
    <row r="7339" spans="1:16" x14ac:dyDescent="0.35">
      <c r="A7339">
        <v>2016</v>
      </c>
      <c r="B7339">
        <v>11</v>
      </c>
      <c r="C7339">
        <v>7</v>
      </c>
      <c r="D7339">
        <v>2</v>
      </c>
      <c r="E7339">
        <v>1465257815</v>
      </c>
      <c r="F7339">
        <v>0</v>
      </c>
      <c r="G7339">
        <v>1541628516.5599999</v>
      </c>
      <c r="I7339" s="4">
        <f t="shared" si="578"/>
        <v>2016</v>
      </c>
      <c r="J7339" t="str">
        <f>VLOOKUP(B7339,Lookup!A:B,2,FALSE)</f>
        <v>Federal</v>
      </c>
      <c r="K7339" t="str">
        <f>VLOOKUP(C7339,Lookup!D:E,2,FALSE)</f>
        <v>Environment</v>
      </c>
      <c r="L7339" t="str">
        <f>VLOOKUP(D7339,Lookup!G:H,2,FALSE)</f>
        <v>Overhead</v>
      </c>
      <c r="M7339" s="1">
        <f t="shared" si="579"/>
        <v>1465257815</v>
      </c>
      <c r="N7339" s="1">
        <f t="shared" si="580"/>
        <v>0</v>
      </c>
      <c r="O7339" s="1">
        <f t="shared" si="581"/>
        <v>1465257815</v>
      </c>
      <c r="P7339" s="1">
        <f t="shared" si="582"/>
        <v>1541628516.5599999</v>
      </c>
    </row>
    <row r="7340" spans="1:16" x14ac:dyDescent="0.35">
      <c r="A7340">
        <v>2016</v>
      </c>
      <c r="B7340">
        <v>11</v>
      </c>
      <c r="C7340">
        <v>7</v>
      </c>
      <c r="D7340">
        <v>3</v>
      </c>
      <c r="E7340">
        <v>0</v>
      </c>
      <c r="F7340">
        <v>0</v>
      </c>
      <c r="G7340">
        <v>0</v>
      </c>
      <c r="I7340" s="4">
        <f t="shared" si="578"/>
        <v>2016</v>
      </c>
      <c r="J7340" t="str">
        <f>VLOOKUP(B7340,Lookup!A:B,2,FALSE)</f>
        <v>Federal</v>
      </c>
      <c r="K7340" t="str">
        <f>VLOOKUP(C7340,Lookup!D:E,2,FALSE)</f>
        <v>Environment</v>
      </c>
      <c r="L7340" t="str">
        <f>VLOOKUP(D7340,Lookup!G:H,2,FALSE)</f>
        <v>Unclassified Subventions</v>
      </c>
      <c r="M7340" s="1">
        <f t="shared" si="579"/>
        <v>0</v>
      </c>
      <c r="N7340" s="1">
        <f t="shared" si="580"/>
        <v>0</v>
      </c>
      <c r="O7340" s="1">
        <f t="shared" si="581"/>
        <v>0</v>
      </c>
      <c r="P7340" s="1">
        <f t="shared" si="582"/>
        <v>0</v>
      </c>
    </row>
    <row r="7341" spans="1:16" x14ac:dyDescent="0.35">
      <c r="A7341">
        <v>2016</v>
      </c>
      <c r="B7341">
        <v>11</v>
      </c>
      <c r="C7341">
        <v>7</v>
      </c>
      <c r="D7341">
        <v>4</v>
      </c>
      <c r="E7341">
        <v>0</v>
      </c>
      <c r="F7341">
        <v>0</v>
      </c>
      <c r="G7341">
        <v>0</v>
      </c>
      <c r="I7341" s="4">
        <f t="shared" si="578"/>
        <v>2016</v>
      </c>
      <c r="J7341" t="str">
        <f>VLOOKUP(B7341,Lookup!A:B,2,FALSE)</f>
        <v>Federal</v>
      </c>
      <c r="K7341" t="str">
        <f>VLOOKUP(C7341,Lookup!D:E,2,FALSE)</f>
        <v>Environment</v>
      </c>
      <c r="L7341" t="str">
        <f>VLOOKUP(D7341,Lookup!G:H,2,FALSE)</f>
        <v>P &amp; G</v>
      </c>
      <c r="M7341" s="1">
        <f t="shared" si="579"/>
        <v>0</v>
      </c>
      <c r="N7341" s="1">
        <f t="shared" si="580"/>
        <v>0</v>
      </c>
      <c r="O7341" s="1">
        <f t="shared" si="581"/>
        <v>0</v>
      </c>
      <c r="P7341" s="1">
        <f t="shared" si="582"/>
        <v>0</v>
      </c>
    </row>
    <row r="7342" spans="1:16" x14ac:dyDescent="0.35">
      <c r="A7342">
        <v>2016</v>
      </c>
      <c r="B7342">
        <v>11</v>
      </c>
      <c r="C7342">
        <v>7</v>
      </c>
      <c r="D7342">
        <v>5</v>
      </c>
      <c r="E7342">
        <v>0</v>
      </c>
      <c r="F7342">
        <v>0</v>
      </c>
      <c r="G7342">
        <v>0</v>
      </c>
      <c r="I7342" s="4">
        <f t="shared" si="578"/>
        <v>2016</v>
      </c>
      <c r="J7342" t="str">
        <f>VLOOKUP(B7342,Lookup!A:B,2,FALSE)</f>
        <v>Federal</v>
      </c>
      <c r="K7342" t="str">
        <f>VLOOKUP(C7342,Lookup!D:E,2,FALSE)</f>
        <v>Environment</v>
      </c>
      <c r="L7342" t="str">
        <f>VLOOKUP(D7342,Lookup!G:H,2,FALSE)</f>
        <v>Other CRF</v>
      </c>
      <c r="M7342" s="1">
        <f t="shared" si="579"/>
        <v>0</v>
      </c>
      <c r="N7342" s="1">
        <f t="shared" si="580"/>
        <v>0</v>
      </c>
      <c r="O7342" s="1">
        <f t="shared" si="581"/>
        <v>0</v>
      </c>
      <c r="P7342" s="1">
        <f t="shared" si="582"/>
        <v>0</v>
      </c>
    </row>
    <row r="7343" spans="1:16" x14ac:dyDescent="0.35">
      <c r="A7343">
        <v>2016</v>
      </c>
      <c r="B7343">
        <v>11</v>
      </c>
      <c r="C7343">
        <v>7</v>
      </c>
      <c r="D7343">
        <v>6</v>
      </c>
      <c r="E7343">
        <v>0</v>
      </c>
      <c r="F7343">
        <v>0</v>
      </c>
      <c r="G7343">
        <v>0</v>
      </c>
      <c r="I7343" s="4">
        <f t="shared" si="578"/>
        <v>2016</v>
      </c>
      <c r="J7343" t="str">
        <f>VLOOKUP(B7343,Lookup!A:B,2,FALSE)</f>
        <v>Federal</v>
      </c>
      <c r="K7343" t="str">
        <f>VLOOKUP(C7343,Lookup!D:E,2,FALSE)</f>
        <v>Environment</v>
      </c>
      <c r="L7343" t="str">
        <f>VLOOKUP(D7343,Lookup!G:H,2,FALSE)</f>
        <v>Public Debt Charges</v>
      </c>
      <c r="M7343" s="1">
        <f t="shared" si="579"/>
        <v>0</v>
      </c>
      <c r="N7343" s="1">
        <f t="shared" si="580"/>
        <v>0</v>
      </c>
      <c r="O7343" s="1">
        <f t="shared" si="581"/>
        <v>0</v>
      </c>
      <c r="P7343" s="1">
        <f t="shared" si="582"/>
        <v>0</v>
      </c>
    </row>
    <row r="7344" spans="1:16" x14ac:dyDescent="0.35">
      <c r="A7344">
        <v>2016</v>
      </c>
      <c r="B7344">
        <v>11</v>
      </c>
      <c r="C7344">
        <v>7</v>
      </c>
      <c r="D7344">
        <v>7</v>
      </c>
      <c r="E7344">
        <v>0</v>
      </c>
      <c r="F7344">
        <v>0</v>
      </c>
      <c r="G7344">
        <v>0</v>
      </c>
      <c r="I7344" s="4">
        <f t="shared" si="578"/>
        <v>2016</v>
      </c>
      <c r="J7344" t="str">
        <f>VLOOKUP(B7344,Lookup!A:B,2,FALSE)</f>
        <v>Federal</v>
      </c>
      <c r="K7344" t="str">
        <f>VLOOKUP(C7344,Lookup!D:E,2,FALSE)</f>
        <v>Environment</v>
      </c>
      <c r="L7344" t="str">
        <f>VLOOKUP(D7344,Lookup!G:H,2,FALSE)</f>
        <v>Cont to LGs</v>
      </c>
      <c r="M7344" s="1">
        <f t="shared" si="579"/>
        <v>0</v>
      </c>
      <c r="N7344" s="1">
        <f t="shared" si="580"/>
        <v>0</v>
      </c>
      <c r="O7344" s="1">
        <f t="shared" si="581"/>
        <v>0</v>
      </c>
      <c r="P7344" s="1">
        <f t="shared" si="582"/>
        <v>0</v>
      </c>
    </row>
    <row r="7345" spans="1:16" x14ac:dyDescent="0.35">
      <c r="A7345">
        <v>2016</v>
      </c>
      <c r="B7345">
        <v>11</v>
      </c>
      <c r="C7345">
        <v>7</v>
      </c>
      <c r="D7345">
        <v>8</v>
      </c>
      <c r="E7345">
        <v>0</v>
      </c>
      <c r="F7345">
        <v>0</v>
      </c>
      <c r="G7345">
        <v>0</v>
      </c>
      <c r="I7345" s="4">
        <f t="shared" si="578"/>
        <v>2016</v>
      </c>
      <c r="J7345" t="str">
        <f>VLOOKUP(B7345,Lookup!A:B,2,FALSE)</f>
        <v>Federal</v>
      </c>
      <c r="K7345" t="str">
        <f>VLOOKUP(C7345,Lookup!D:E,2,FALSE)</f>
        <v>Environment</v>
      </c>
      <c r="L7345" t="str">
        <f>VLOOKUP(D7345,Lookup!G:H,2,FALSE)</f>
        <v>Others</v>
      </c>
      <c r="M7345" s="1">
        <f t="shared" si="579"/>
        <v>0</v>
      </c>
      <c r="N7345" s="1">
        <f t="shared" si="580"/>
        <v>0</v>
      </c>
      <c r="O7345" s="1">
        <f t="shared" si="581"/>
        <v>0</v>
      </c>
      <c r="P7345" s="1">
        <f t="shared" si="582"/>
        <v>0</v>
      </c>
    </row>
    <row r="7346" spans="1:16" x14ac:dyDescent="0.35">
      <c r="A7346">
        <v>2016</v>
      </c>
      <c r="B7346">
        <v>11</v>
      </c>
      <c r="C7346">
        <v>8</v>
      </c>
      <c r="D7346">
        <v>1</v>
      </c>
      <c r="E7346">
        <v>56063216471</v>
      </c>
      <c r="F7346">
        <v>0</v>
      </c>
      <c r="G7346">
        <v>26351516534.48</v>
      </c>
      <c r="I7346" s="4">
        <f t="shared" ref="I7346:I7409" si="583">A7346</f>
        <v>2016</v>
      </c>
      <c r="J7346" t="str">
        <f>VLOOKUP(B7346,Lookup!A:B,2,FALSE)</f>
        <v>Federal</v>
      </c>
      <c r="K7346" t="str">
        <f>VLOOKUP(C7346,Lookup!D:E,2,FALSE)</f>
        <v>Federal Bodies</v>
      </c>
      <c r="L7346" t="str">
        <f>VLOOKUP(D7346,Lookup!G:H,2,FALSE)</f>
        <v>Personnel</v>
      </c>
      <c r="M7346" s="1">
        <f t="shared" si="579"/>
        <v>56063216471</v>
      </c>
      <c r="N7346" s="1">
        <f t="shared" si="580"/>
        <v>0</v>
      </c>
      <c r="O7346" s="1">
        <f t="shared" si="581"/>
        <v>56063216471</v>
      </c>
      <c r="P7346" s="1">
        <f t="shared" si="582"/>
        <v>26351516534.48</v>
      </c>
    </row>
    <row r="7347" spans="1:16" x14ac:dyDescent="0.35">
      <c r="A7347">
        <v>2016</v>
      </c>
      <c r="B7347">
        <v>11</v>
      </c>
      <c r="C7347">
        <v>8</v>
      </c>
      <c r="D7347">
        <v>2</v>
      </c>
      <c r="E7347">
        <v>1706564935</v>
      </c>
      <c r="F7347">
        <v>0</v>
      </c>
      <c r="G7347">
        <v>23584139077.800003</v>
      </c>
      <c r="I7347" s="4">
        <f t="shared" si="583"/>
        <v>2016</v>
      </c>
      <c r="J7347" t="str">
        <f>VLOOKUP(B7347,Lookup!A:B,2,FALSE)</f>
        <v>Federal</v>
      </c>
      <c r="K7347" t="str">
        <f>VLOOKUP(C7347,Lookup!D:E,2,FALSE)</f>
        <v>Federal Bodies</v>
      </c>
      <c r="L7347" t="str">
        <f>VLOOKUP(D7347,Lookup!G:H,2,FALSE)</f>
        <v>Overhead</v>
      </c>
      <c r="M7347" s="1">
        <f t="shared" si="579"/>
        <v>1706564935</v>
      </c>
      <c r="N7347" s="1">
        <f t="shared" si="580"/>
        <v>0</v>
      </c>
      <c r="O7347" s="1">
        <f t="shared" si="581"/>
        <v>1706564935</v>
      </c>
      <c r="P7347" s="1">
        <f t="shared" si="582"/>
        <v>23584139077.800003</v>
      </c>
    </row>
    <row r="7348" spans="1:16" x14ac:dyDescent="0.35">
      <c r="A7348">
        <v>2016</v>
      </c>
      <c r="B7348">
        <v>11</v>
      </c>
      <c r="C7348">
        <v>8</v>
      </c>
      <c r="D7348">
        <v>3</v>
      </c>
      <c r="E7348">
        <v>0</v>
      </c>
      <c r="F7348">
        <v>0</v>
      </c>
      <c r="G7348">
        <v>0</v>
      </c>
      <c r="I7348" s="4">
        <f t="shared" si="583"/>
        <v>2016</v>
      </c>
      <c r="J7348" t="str">
        <f>VLOOKUP(B7348,Lookup!A:B,2,FALSE)</f>
        <v>Federal</v>
      </c>
      <c r="K7348" t="str">
        <f>VLOOKUP(C7348,Lookup!D:E,2,FALSE)</f>
        <v>Federal Bodies</v>
      </c>
      <c r="L7348" t="str">
        <f>VLOOKUP(D7348,Lookup!G:H,2,FALSE)</f>
        <v>Unclassified Subventions</v>
      </c>
      <c r="M7348" s="1">
        <f t="shared" si="579"/>
        <v>0</v>
      </c>
      <c r="N7348" s="1">
        <f t="shared" si="580"/>
        <v>0</v>
      </c>
      <c r="O7348" s="1">
        <f t="shared" si="581"/>
        <v>0</v>
      </c>
      <c r="P7348" s="1">
        <f t="shared" si="582"/>
        <v>0</v>
      </c>
    </row>
    <row r="7349" spans="1:16" x14ac:dyDescent="0.35">
      <c r="A7349">
        <v>2016</v>
      </c>
      <c r="B7349">
        <v>11</v>
      </c>
      <c r="C7349">
        <v>8</v>
      </c>
      <c r="D7349">
        <v>4</v>
      </c>
      <c r="E7349">
        <v>0</v>
      </c>
      <c r="F7349">
        <v>0</v>
      </c>
      <c r="G7349">
        <v>0</v>
      </c>
      <c r="I7349" s="4">
        <f t="shared" si="583"/>
        <v>2016</v>
      </c>
      <c r="J7349" t="str">
        <f>VLOOKUP(B7349,Lookup!A:B,2,FALSE)</f>
        <v>Federal</v>
      </c>
      <c r="K7349" t="str">
        <f>VLOOKUP(C7349,Lookup!D:E,2,FALSE)</f>
        <v>Federal Bodies</v>
      </c>
      <c r="L7349" t="str">
        <f>VLOOKUP(D7349,Lookup!G:H,2,FALSE)</f>
        <v>P &amp; G</v>
      </c>
      <c r="M7349" s="1">
        <f t="shared" si="579"/>
        <v>0</v>
      </c>
      <c r="N7349" s="1">
        <f t="shared" si="580"/>
        <v>0</v>
      </c>
      <c r="O7349" s="1">
        <f t="shared" si="581"/>
        <v>0</v>
      </c>
      <c r="P7349" s="1">
        <f t="shared" si="582"/>
        <v>0</v>
      </c>
    </row>
    <row r="7350" spans="1:16" x14ac:dyDescent="0.35">
      <c r="A7350">
        <v>2016</v>
      </c>
      <c r="B7350">
        <v>11</v>
      </c>
      <c r="C7350">
        <v>8</v>
      </c>
      <c r="D7350">
        <v>5</v>
      </c>
      <c r="E7350">
        <v>0</v>
      </c>
      <c r="F7350">
        <v>0</v>
      </c>
      <c r="G7350">
        <v>0</v>
      </c>
      <c r="I7350" s="4">
        <f t="shared" si="583"/>
        <v>2016</v>
      </c>
      <c r="J7350" t="str">
        <f>VLOOKUP(B7350,Lookup!A:B,2,FALSE)</f>
        <v>Federal</v>
      </c>
      <c r="K7350" t="str">
        <f>VLOOKUP(C7350,Lookup!D:E,2,FALSE)</f>
        <v>Federal Bodies</v>
      </c>
      <c r="L7350" t="str">
        <f>VLOOKUP(D7350,Lookup!G:H,2,FALSE)</f>
        <v>Other CRF</v>
      </c>
      <c r="M7350" s="1">
        <f t="shared" si="579"/>
        <v>0</v>
      </c>
      <c r="N7350" s="1">
        <f t="shared" si="580"/>
        <v>0</v>
      </c>
      <c r="O7350" s="1">
        <f t="shared" si="581"/>
        <v>0</v>
      </c>
      <c r="P7350" s="1">
        <f t="shared" si="582"/>
        <v>0</v>
      </c>
    </row>
    <row r="7351" spans="1:16" x14ac:dyDescent="0.35">
      <c r="A7351">
        <v>2016</v>
      </c>
      <c r="B7351">
        <v>11</v>
      </c>
      <c r="C7351">
        <v>8</v>
      </c>
      <c r="D7351">
        <v>6</v>
      </c>
      <c r="E7351">
        <v>0</v>
      </c>
      <c r="F7351">
        <v>0</v>
      </c>
      <c r="G7351">
        <v>0</v>
      </c>
      <c r="I7351" s="4">
        <f t="shared" si="583"/>
        <v>2016</v>
      </c>
      <c r="J7351" t="str">
        <f>VLOOKUP(B7351,Lookup!A:B,2,FALSE)</f>
        <v>Federal</v>
      </c>
      <c r="K7351" t="str">
        <f>VLOOKUP(C7351,Lookup!D:E,2,FALSE)</f>
        <v>Federal Bodies</v>
      </c>
      <c r="L7351" t="str">
        <f>VLOOKUP(D7351,Lookup!G:H,2,FALSE)</f>
        <v>Public Debt Charges</v>
      </c>
      <c r="M7351" s="1">
        <f t="shared" si="579"/>
        <v>0</v>
      </c>
      <c r="N7351" s="1">
        <f t="shared" si="580"/>
        <v>0</v>
      </c>
      <c r="O7351" s="1">
        <f t="shared" si="581"/>
        <v>0</v>
      </c>
      <c r="P7351" s="1">
        <f t="shared" si="582"/>
        <v>0</v>
      </c>
    </row>
    <row r="7352" spans="1:16" x14ac:dyDescent="0.35">
      <c r="A7352">
        <v>2016</v>
      </c>
      <c r="B7352">
        <v>11</v>
      </c>
      <c r="C7352">
        <v>8</v>
      </c>
      <c r="D7352">
        <v>7</v>
      </c>
      <c r="E7352">
        <v>0</v>
      </c>
      <c r="F7352">
        <v>0</v>
      </c>
      <c r="G7352">
        <v>0</v>
      </c>
      <c r="I7352" s="4">
        <f t="shared" si="583"/>
        <v>2016</v>
      </c>
      <c r="J7352" t="str">
        <f>VLOOKUP(B7352,Lookup!A:B,2,FALSE)</f>
        <v>Federal</v>
      </c>
      <c r="K7352" t="str">
        <f>VLOOKUP(C7352,Lookup!D:E,2,FALSE)</f>
        <v>Federal Bodies</v>
      </c>
      <c r="L7352" t="str">
        <f>VLOOKUP(D7352,Lookup!G:H,2,FALSE)</f>
        <v>Cont to LGs</v>
      </c>
      <c r="M7352" s="1">
        <f t="shared" si="579"/>
        <v>0</v>
      </c>
      <c r="N7352" s="1">
        <f t="shared" si="580"/>
        <v>0</v>
      </c>
      <c r="O7352" s="1">
        <f t="shared" si="581"/>
        <v>0</v>
      </c>
      <c r="P7352" s="1">
        <f t="shared" si="582"/>
        <v>0</v>
      </c>
    </row>
    <row r="7353" spans="1:16" x14ac:dyDescent="0.35">
      <c r="A7353">
        <v>2016</v>
      </c>
      <c r="B7353">
        <v>11</v>
      </c>
      <c r="C7353">
        <v>8</v>
      </c>
      <c r="D7353">
        <v>8</v>
      </c>
      <c r="E7353">
        <v>0</v>
      </c>
      <c r="F7353">
        <v>0</v>
      </c>
      <c r="G7353">
        <v>0</v>
      </c>
      <c r="I7353" s="4">
        <f t="shared" si="583"/>
        <v>2016</v>
      </c>
      <c r="J7353" t="str">
        <f>VLOOKUP(B7353,Lookup!A:B,2,FALSE)</f>
        <v>Federal</v>
      </c>
      <c r="K7353" t="str">
        <f>VLOOKUP(C7353,Lookup!D:E,2,FALSE)</f>
        <v>Federal Bodies</v>
      </c>
      <c r="L7353" t="str">
        <f>VLOOKUP(D7353,Lookup!G:H,2,FALSE)</f>
        <v>Others</v>
      </c>
      <c r="M7353" s="1">
        <f t="shared" si="579"/>
        <v>0</v>
      </c>
      <c r="N7353" s="1">
        <f t="shared" si="580"/>
        <v>0</v>
      </c>
      <c r="O7353" s="1">
        <f t="shared" si="581"/>
        <v>0</v>
      </c>
      <c r="P7353" s="1">
        <f t="shared" si="582"/>
        <v>0</v>
      </c>
    </row>
    <row r="7354" spans="1:16" x14ac:dyDescent="0.35">
      <c r="A7354">
        <v>2016</v>
      </c>
      <c r="B7354">
        <v>11</v>
      </c>
      <c r="C7354">
        <v>9</v>
      </c>
      <c r="D7354">
        <v>1</v>
      </c>
      <c r="E7354">
        <v>15098389172</v>
      </c>
      <c r="F7354">
        <v>0</v>
      </c>
      <c r="G7354">
        <v>437255516775.96002</v>
      </c>
      <c r="I7354" s="4">
        <f t="shared" si="583"/>
        <v>2016</v>
      </c>
      <c r="J7354" t="str">
        <f>VLOOKUP(B7354,Lookup!A:B,2,FALSE)</f>
        <v>Federal</v>
      </c>
      <c r="K7354" t="str">
        <f>VLOOKUP(C7354,Lookup!D:E,2,FALSE)</f>
        <v>Finance</v>
      </c>
      <c r="L7354" t="str">
        <f>VLOOKUP(D7354,Lookup!G:H,2,FALSE)</f>
        <v>Personnel</v>
      </c>
      <c r="M7354" s="1">
        <f t="shared" si="579"/>
        <v>15098389172</v>
      </c>
      <c r="N7354" s="1">
        <f t="shared" si="580"/>
        <v>0</v>
      </c>
      <c r="O7354" s="1">
        <f t="shared" si="581"/>
        <v>15098389172</v>
      </c>
      <c r="P7354" s="1">
        <f t="shared" si="582"/>
        <v>437255516775.96002</v>
      </c>
    </row>
    <row r="7355" spans="1:16" x14ac:dyDescent="0.35">
      <c r="A7355">
        <v>2016</v>
      </c>
      <c r="B7355">
        <v>11</v>
      </c>
      <c r="C7355">
        <v>9</v>
      </c>
      <c r="D7355">
        <v>2</v>
      </c>
      <c r="E7355">
        <v>5303806466</v>
      </c>
      <c r="F7355">
        <v>0</v>
      </c>
      <c r="G7355">
        <v>226014173199.46997</v>
      </c>
      <c r="I7355" s="4">
        <f t="shared" si="583"/>
        <v>2016</v>
      </c>
      <c r="J7355" t="str">
        <f>VLOOKUP(B7355,Lookup!A:B,2,FALSE)</f>
        <v>Federal</v>
      </c>
      <c r="K7355" t="str">
        <f>VLOOKUP(C7355,Lookup!D:E,2,FALSE)</f>
        <v>Finance</v>
      </c>
      <c r="L7355" t="str">
        <f>VLOOKUP(D7355,Lookup!G:H,2,FALSE)</f>
        <v>Overhead</v>
      </c>
      <c r="M7355" s="1">
        <f t="shared" si="579"/>
        <v>5303806466</v>
      </c>
      <c r="N7355" s="1">
        <f t="shared" si="580"/>
        <v>0</v>
      </c>
      <c r="O7355" s="1">
        <f t="shared" si="581"/>
        <v>5303806466</v>
      </c>
      <c r="P7355" s="1">
        <f t="shared" si="582"/>
        <v>226014173199.46997</v>
      </c>
    </row>
    <row r="7356" spans="1:16" x14ac:dyDescent="0.35">
      <c r="A7356">
        <v>2016</v>
      </c>
      <c r="B7356">
        <v>11</v>
      </c>
      <c r="C7356">
        <v>9</v>
      </c>
      <c r="D7356">
        <v>3</v>
      </c>
      <c r="E7356">
        <v>0</v>
      </c>
      <c r="F7356">
        <v>0</v>
      </c>
      <c r="G7356">
        <v>0</v>
      </c>
      <c r="I7356" s="4">
        <f t="shared" si="583"/>
        <v>2016</v>
      </c>
      <c r="J7356" t="str">
        <f>VLOOKUP(B7356,Lookup!A:B,2,FALSE)</f>
        <v>Federal</v>
      </c>
      <c r="K7356" t="str">
        <f>VLOOKUP(C7356,Lookup!D:E,2,FALSE)</f>
        <v>Finance</v>
      </c>
      <c r="L7356" t="str">
        <f>VLOOKUP(D7356,Lookup!G:H,2,FALSE)</f>
        <v>Unclassified Subventions</v>
      </c>
      <c r="M7356" s="1">
        <f t="shared" si="579"/>
        <v>0</v>
      </c>
      <c r="N7356" s="1">
        <f t="shared" si="580"/>
        <v>0</v>
      </c>
      <c r="O7356" s="1">
        <f t="shared" si="581"/>
        <v>0</v>
      </c>
      <c r="P7356" s="1">
        <f t="shared" si="582"/>
        <v>0</v>
      </c>
    </row>
    <row r="7357" spans="1:16" x14ac:dyDescent="0.35">
      <c r="A7357">
        <v>2016</v>
      </c>
      <c r="B7357">
        <v>11</v>
      </c>
      <c r="C7357">
        <v>9</v>
      </c>
      <c r="D7357">
        <v>4</v>
      </c>
      <c r="E7357">
        <v>0</v>
      </c>
      <c r="F7357">
        <v>0</v>
      </c>
      <c r="G7357">
        <v>159206027739.94</v>
      </c>
      <c r="I7357" s="4">
        <f t="shared" si="583"/>
        <v>2016</v>
      </c>
      <c r="J7357" t="str">
        <f>VLOOKUP(B7357,Lookup!A:B,2,FALSE)</f>
        <v>Federal</v>
      </c>
      <c r="K7357" t="str">
        <f>VLOOKUP(C7357,Lookup!D:E,2,FALSE)</f>
        <v>Finance</v>
      </c>
      <c r="L7357" t="str">
        <f>VLOOKUP(D7357,Lookup!G:H,2,FALSE)</f>
        <v>P &amp; G</v>
      </c>
      <c r="M7357" s="1">
        <f t="shared" si="579"/>
        <v>0</v>
      </c>
      <c r="N7357" s="1">
        <f t="shared" si="580"/>
        <v>0</v>
      </c>
      <c r="O7357" s="1">
        <f t="shared" si="581"/>
        <v>0</v>
      </c>
      <c r="P7357" s="1">
        <f t="shared" si="582"/>
        <v>159206027739.94</v>
      </c>
    </row>
    <row r="7358" spans="1:16" x14ac:dyDescent="0.35">
      <c r="A7358">
        <v>2016</v>
      </c>
      <c r="B7358">
        <v>11</v>
      </c>
      <c r="C7358">
        <v>9</v>
      </c>
      <c r="D7358">
        <v>5</v>
      </c>
      <c r="E7358">
        <v>546560000000</v>
      </c>
      <c r="F7358">
        <v>0</v>
      </c>
      <c r="G7358">
        <v>0</v>
      </c>
      <c r="I7358" s="4">
        <f t="shared" si="583"/>
        <v>2016</v>
      </c>
      <c r="J7358" t="str">
        <f>VLOOKUP(B7358,Lookup!A:B,2,FALSE)</f>
        <v>Federal</v>
      </c>
      <c r="K7358" t="str">
        <f>VLOOKUP(C7358,Lookup!D:E,2,FALSE)</f>
        <v>Finance</v>
      </c>
      <c r="L7358" t="str">
        <f>VLOOKUP(D7358,Lookup!G:H,2,FALSE)</f>
        <v>Other CRF</v>
      </c>
      <c r="M7358" s="1">
        <f t="shared" si="579"/>
        <v>546560000000</v>
      </c>
      <c r="N7358" s="1">
        <f t="shared" si="580"/>
        <v>0</v>
      </c>
      <c r="O7358" s="1">
        <f t="shared" si="581"/>
        <v>546560000000</v>
      </c>
      <c r="P7358" s="1">
        <f t="shared" si="582"/>
        <v>0</v>
      </c>
    </row>
    <row r="7359" spans="1:16" x14ac:dyDescent="0.35">
      <c r="A7359">
        <v>2016</v>
      </c>
      <c r="B7359">
        <v>11</v>
      </c>
      <c r="C7359">
        <v>9</v>
      </c>
      <c r="D7359">
        <v>6</v>
      </c>
      <c r="E7359">
        <v>1475320000000</v>
      </c>
      <c r="F7359">
        <v>0</v>
      </c>
      <c r="G7359">
        <v>1297009110136.0601</v>
      </c>
      <c r="I7359" s="4">
        <f t="shared" si="583"/>
        <v>2016</v>
      </c>
      <c r="J7359" t="str">
        <f>VLOOKUP(B7359,Lookup!A:B,2,FALSE)</f>
        <v>Federal</v>
      </c>
      <c r="K7359" t="str">
        <f>VLOOKUP(C7359,Lookup!D:E,2,FALSE)</f>
        <v>Finance</v>
      </c>
      <c r="L7359" t="str">
        <f>VLOOKUP(D7359,Lookup!G:H,2,FALSE)</f>
        <v>Public Debt Charges</v>
      </c>
      <c r="M7359" s="1">
        <f t="shared" si="579"/>
        <v>1475320000000</v>
      </c>
      <c r="N7359" s="1">
        <f t="shared" si="580"/>
        <v>0</v>
      </c>
      <c r="O7359" s="1">
        <f t="shared" si="581"/>
        <v>1475320000000</v>
      </c>
      <c r="P7359" s="1">
        <f t="shared" si="582"/>
        <v>1297009110136.0601</v>
      </c>
    </row>
    <row r="7360" spans="1:16" x14ac:dyDescent="0.35">
      <c r="A7360">
        <v>2016</v>
      </c>
      <c r="B7360">
        <v>11</v>
      </c>
      <c r="C7360">
        <v>9</v>
      </c>
      <c r="D7360">
        <v>7</v>
      </c>
      <c r="E7360">
        <v>0</v>
      </c>
      <c r="F7360">
        <v>0</v>
      </c>
      <c r="G7360">
        <v>0</v>
      </c>
      <c r="I7360" s="4">
        <f t="shared" si="583"/>
        <v>2016</v>
      </c>
      <c r="J7360" t="str">
        <f>VLOOKUP(B7360,Lookup!A:B,2,FALSE)</f>
        <v>Federal</v>
      </c>
      <c r="K7360" t="str">
        <f>VLOOKUP(C7360,Lookup!D:E,2,FALSE)</f>
        <v>Finance</v>
      </c>
      <c r="L7360" t="str">
        <f>VLOOKUP(D7360,Lookup!G:H,2,FALSE)</f>
        <v>Cont to LGs</v>
      </c>
      <c r="M7360" s="1">
        <f t="shared" si="579"/>
        <v>0</v>
      </c>
      <c r="N7360" s="1">
        <f t="shared" si="580"/>
        <v>0</v>
      </c>
      <c r="O7360" s="1">
        <f t="shared" si="581"/>
        <v>0</v>
      </c>
      <c r="P7360" s="1">
        <f t="shared" si="582"/>
        <v>0</v>
      </c>
    </row>
    <row r="7361" spans="1:16" x14ac:dyDescent="0.35">
      <c r="A7361">
        <v>2016</v>
      </c>
      <c r="B7361">
        <v>11</v>
      </c>
      <c r="C7361">
        <v>9</v>
      </c>
      <c r="D7361">
        <v>8</v>
      </c>
      <c r="E7361">
        <v>0</v>
      </c>
      <c r="F7361">
        <v>0</v>
      </c>
      <c r="G7361">
        <v>0</v>
      </c>
      <c r="I7361" s="4">
        <f t="shared" si="583"/>
        <v>2016</v>
      </c>
      <c r="J7361" t="str">
        <f>VLOOKUP(B7361,Lookup!A:B,2,FALSE)</f>
        <v>Federal</v>
      </c>
      <c r="K7361" t="str">
        <f>VLOOKUP(C7361,Lookup!D:E,2,FALSE)</f>
        <v>Finance</v>
      </c>
      <c r="L7361" t="str">
        <f>VLOOKUP(D7361,Lookup!G:H,2,FALSE)</f>
        <v>Others</v>
      </c>
      <c r="M7361" s="1">
        <f t="shared" si="579"/>
        <v>0</v>
      </c>
      <c r="N7361" s="1">
        <f t="shared" si="580"/>
        <v>0</v>
      </c>
      <c r="O7361" s="1">
        <f t="shared" si="581"/>
        <v>0</v>
      </c>
      <c r="P7361" s="1">
        <f t="shared" si="582"/>
        <v>0</v>
      </c>
    </row>
    <row r="7362" spans="1:16" x14ac:dyDescent="0.35">
      <c r="A7362">
        <v>2016</v>
      </c>
      <c r="B7362">
        <v>11</v>
      </c>
      <c r="C7362">
        <v>10</v>
      </c>
      <c r="D7362">
        <v>1</v>
      </c>
      <c r="E7362">
        <v>24592767875</v>
      </c>
      <c r="F7362">
        <v>0</v>
      </c>
      <c r="G7362">
        <v>19455641120.420006</v>
      </c>
      <c r="I7362" s="4">
        <f t="shared" si="583"/>
        <v>2016</v>
      </c>
      <c r="J7362" t="str">
        <f>VLOOKUP(B7362,Lookup!A:B,2,FALSE)</f>
        <v>Federal</v>
      </c>
      <c r="K7362" t="str">
        <f>VLOOKUP(C7362,Lookup!D:E,2,FALSE)</f>
        <v>Foreign Affairs</v>
      </c>
      <c r="L7362" t="str">
        <f>VLOOKUP(D7362,Lookup!G:H,2,FALSE)</f>
        <v>Personnel</v>
      </c>
      <c r="M7362" s="1">
        <f t="shared" si="579"/>
        <v>24592767875</v>
      </c>
      <c r="N7362" s="1">
        <f t="shared" si="580"/>
        <v>0</v>
      </c>
      <c r="O7362" s="1">
        <f t="shared" si="581"/>
        <v>24592767875</v>
      </c>
      <c r="P7362" s="1">
        <f t="shared" si="582"/>
        <v>19455641120.420006</v>
      </c>
    </row>
    <row r="7363" spans="1:16" x14ac:dyDescent="0.35">
      <c r="A7363">
        <v>2016</v>
      </c>
      <c r="B7363">
        <v>11</v>
      </c>
      <c r="C7363">
        <v>10</v>
      </c>
      <c r="D7363">
        <v>2</v>
      </c>
      <c r="E7363">
        <v>14420472888</v>
      </c>
      <c r="F7363">
        <v>0</v>
      </c>
      <c r="G7363">
        <v>21530827688.040005</v>
      </c>
      <c r="I7363" s="4">
        <f t="shared" si="583"/>
        <v>2016</v>
      </c>
      <c r="J7363" t="str">
        <f>VLOOKUP(B7363,Lookup!A:B,2,FALSE)</f>
        <v>Federal</v>
      </c>
      <c r="K7363" t="str">
        <f>VLOOKUP(C7363,Lookup!D:E,2,FALSE)</f>
        <v>Foreign Affairs</v>
      </c>
      <c r="L7363" t="str">
        <f>VLOOKUP(D7363,Lookup!G:H,2,FALSE)</f>
        <v>Overhead</v>
      </c>
      <c r="M7363" s="1">
        <f t="shared" si="579"/>
        <v>14420472888</v>
      </c>
      <c r="N7363" s="1">
        <f t="shared" si="580"/>
        <v>0</v>
      </c>
      <c r="O7363" s="1">
        <f t="shared" si="581"/>
        <v>14420472888</v>
      </c>
      <c r="P7363" s="1">
        <f t="shared" si="582"/>
        <v>21530827688.040005</v>
      </c>
    </row>
    <row r="7364" spans="1:16" x14ac:dyDescent="0.35">
      <c r="A7364">
        <v>2016</v>
      </c>
      <c r="B7364">
        <v>11</v>
      </c>
      <c r="C7364">
        <v>10</v>
      </c>
      <c r="D7364">
        <v>3</v>
      </c>
      <c r="E7364">
        <v>0</v>
      </c>
      <c r="F7364">
        <v>0</v>
      </c>
      <c r="G7364">
        <v>0</v>
      </c>
      <c r="I7364" s="4">
        <f t="shared" si="583"/>
        <v>2016</v>
      </c>
      <c r="J7364" t="str">
        <f>VLOOKUP(B7364,Lookup!A:B,2,FALSE)</f>
        <v>Federal</v>
      </c>
      <c r="K7364" t="str">
        <f>VLOOKUP(C7364,Lookup!D:E,2,FALSE)</f>
        <v>Foreign Affairs</v>
      </c>
      <c r="L7364" t="str">
        <f>VLOOKUP(D7364,Lookup!G:H,2,FALSE)</f>
        <v>Unclassified Subventions</v>
      </c>
      <c r="M7364" s="1">
        <f t="shared" ref="M7364:M7427" si="584">E7364</f>
        <v>0</v>
      </c>
      <c r="N7364" s="1">
        <f t="shared" ref="N7364:N7427" si="585">F7364</f>
        <v>0</v>
      </c>
      <c r="O7364" s="1">
        <f t="shared" ref="O7364:O7427" si="586">M7364+N7364</f>
        <v>0</v>
      </c>
      <c r="P7364" s="1">
        <f t="shared" ref="P7364:P7427" si="587">G7364</f>
        <v>0</v>
      </c>
    </row>
    <row r="7365" spans="1:16" x14ac:dyDescent="0.35">
      <c r="A7365">
        <v>2016</v>
      </c>
      <c r="B7365">
        <v>11</v>
      </c>
      <c r="C7365">
        <v>10</v>
      </c>
      <c r="D7365">
        <v>4</v>
      </c>
      <c r="E7365">
        <v>0</v>
      </c>
      <c r="F7365">
        <v>0</v>
      </c>
      <c r="G7365">
        <v>1312802.1100000001</v>
      </c>
      <c r="I7365" s="4">
        <f t="shared" si="583"/>
        <v>2016</v>
      </c>
      <c r="J7365" t="str">
        <f>VLOOKUP(B7365,Lookup!A:B,2,FALSE)</f>
        <v>Federal</v>
      </c>
      <c r="K7365" t="str">
        <f>VLOOKUP(C7365,Lookup!D:E,2,FALSE)</f>
        <v>Foreign Affairs</v>
      </c>
      <c r="L7365" t="str">
        <f>VLOOKUP(D7365,Lookup!G:H,2,FALSE)</f>
        <v>P &amp; G</v>
      </c>
      <c r="M7365" s="1">
        <f t="shared" si="584"/>
        <v>0</v>
      </c>
      <c r="N7365" s="1">
        <f t="shared" si="585"/>
        <v>0</v>
      </c>
      <c r="O7365" s="1">
        <f t="shared" si="586"/>
        <v>0</v>
      </c>
      <c r="P7365" s="1">
        <f t="shared" si="587"/>
        <v>1312802.1100000001</v>
      </c>
    </row>
    <row r="7366" spans="1:16" x14ac:dyDescent="0.35">
      <c r="A7366">
        <v>2016</v>
      </c>
      <c r="B7366">
        <v>11</v>
      </c>
      <c r="C7366">
        <v>10</v>
      </c>
      <c r="D7366">
        <v>5</v>
      </c>
      <c r="E7366">
        <v>0</v>
      </c>
      <c r="F7366">
        <v>0</v>
      </c>
      <c r="G7366">
        <v>0</v>
      </c>
      <c r="I7366" s="4">
        <f t="shared" si="583"/>
        <v>2016</v>
      </c>
      <c r="J7366" t="str">
        <f>VLOOKUP(B7366,Lookup!A:B,2,FALSE)</f>
        <v>Federal</v>
      </c>
      <c r="K7366" t="str">
        <f>VLOOKUP(C7366,Lookup!D:E,2,FALSE)</f>
        <v>Foreign Affairs</v>
      </c>
      <c r="L7366" t="str">
        <f>VLOOKUP(D7366,Lookup!G:H,2,FALSE)</f>
        <v>Other CRF</v>
      </c>
      <c r="M7366" s="1">
        <f t="shared" si="584"/>
        <v>0</v>
      </c>
      <c r="N7366" s="1">
        <f t="shared" si="585"/>
        <v>0</v>
      </c>
      <c r="O7366" s="1">
        <f t="shared" si="586"/>
        <v>0</v>
      </c>
      <c r="P7366" s="1">
        <f t="shared" si="587"/>
        <v>0</v>
      </c>
    </row>
    <row r="7367" spans="1:16" x14ac:dyDescent="0.35">
      <c r="A7367">
        <v>2016</v>
      </c>
      <c r="B7367">
        <v>11</v>
      </c>
      <c r="C7367">
        <v>10</v>
      </c>
      <c r="D7367">
        <v>6</v>
      </c>
      <c r="E7367">
        <v>0</v>
      </c>
      <c r="F7367">
        <v>0</v>
      </c>
      <c r="G7367">
        <v>0</v>
      </c>
      <c r="I7367" s="4">
        <f t="shared" si="583"/>
        <v>2016</v>
      </c>
      <c r="J7367" t="str">
        <f>VLOOKUP(B7367,Lookup!A:B,2,FALSE)</f>
        <v>Federal</v>
      </c>
      <c r="K7367" t="str">
        <f>VLOOKUP(C7367,Lookup!D:E,2,FALSE)</f>
        <v>Foreign Affairs</v>
      </c>
      <c r="L7367" t="str">
        <f>VLOOKUP(D7367,Lookup!G:H,2,FALSE)</f>
        <v>Public Debt Charges</v>
      </c>
      <c r="M7367" s="1">
        <f t="shared" si="584"/>
        <v>0</v>
      </c>
      <c r="N7367" s="1">
        <f t="shared" si="585"/>
        <v>0</v>
      </c>
      <c r="O7367" s="1">
        <f t="shared" si="586"/>
        <v>0</v>
      </c>
      <c r="P7367" s="1">
        <f t="shared" si="587"/>
        <v>0</v>
      </c>
    </row>
    <row r="7368" spans="1:16" x14ac:dyDescent="0.35">
      <c r="A7368">
        <v>2016</v>
      </c>
      <c r="B7368">
        <v>11</v>
      </c>
      <c r="C7368">
        <v>10</v>
      </c>
      <c r="D7368">
        <v>7</v>
      </c>
      <c r="E7368">
        <v>0</v>
      </c>
      <c r="F7368">
        <v>0</v>
      </c>
      <c r="G7368">
        <v>0</v>
      </c>
      <c r="I7368" s="4">
        <f t="shared" si="583"/>
        <v>2016</v>
      </c>
      <c r="J7368" t="str">
        <f>VLOOKUP(B7368,Lookup!A:B,2,FALSE)</f>
        <v>Federal</v>
      </c>
      <c r="K7368" t="str">
        <f>VLOOKUP(C7368,Lookup!D:E,2,FALSE)</f>
        <v>Foreign Affairs</v>
      </c>
      <c r="L7368" t="str">
        <f>VLOOKUP(D7368,Lookup!G:H,2,FALSE)</f>
        <v>Cont to LGs</v>
      </c>
      <c r="M7368" s="1">
        <f t="shared" si="584"/>
        <v>0</v>
      </c>
      <c r="N7368" s="1">
        <f t="shared" si="585"/>
        <v>0</v>
      </c>
      <c r="O7368" s="1">
        <f t="shared" si="586"/>
        <v>0</v>
      </c>
      <c r="P7368" s="1">
        <f t="shared" si="587"/>
        <v>0</v>
      </c>
    </row>
    <row r="7369" spans="1:16" x14ac:dyDescent="0.35">
      <c r="A7369">
        <v>2016</v>
      </c>
      <c r="B7369">
        <v>11</v>
      </c>
      <c r="C7369">
        <v>10</v>
      </c>
      <c r="D7369">
        <v>8</v>
      </c>
      <c r="E7369">
        <v>0</v>
      </c>
      <c r="F7369">
        <v>0</v>
      </c>
      <c r="G7369">
        <v>0</v>
      </c>
      <c r="I7369" s="4">
        <f t="shared" si="583"/>
        <v>2016</v>
      </c>
      <c r="J7369" t="str">
        <f>VLOOKUP(B7369,Lookup!A:B,2,FALSE)</f>
        <v>Federal</v>
      </c>
      <c r="K7369" t="str">
        <f>VLOOKUP(C7369,Lookup!D:E,2,FALSE)</f>
        <v>Foreign Affairs</v>
      </c>
      <c r="L7369" t="str">
        <f>VLOOKUP(D7369,Lookup!G:H,2,FALSE)</f>
        <v>Others</v>
      </c>
      <c r="M7369" s="1">
        <f t="shared" si="584"/>
        <v>0</v>
      </c>
      <c r="N7369" s="1">
        <f t="shared" si="585"/>
        <v>0</v>
      </c>
      <c r="O7369" s="1">
        <f t="shared" si="586"/>
        <v>0</v>
      </c>
      <c r="P7369" s="1">
        <f t="shared" si="587"/>
        <v>0</v>
      </c>
    </row>
    <row r="7370" spans="1:16" x14ac:dyDescent="0.35">
      <c r="A7370">
        <v>2016</v>
      </c>
      <c r="B7370">
        <v>11</v>
      </c>
      <c r="C7370">
        <v>12</v>
      </c>
      <c r="D7370">
        <v>1</v>
      </c>
      <c r="E7370">
        <v>4773427954</v>
      </c>
      <c r="F7370">
        <v>0</v>
      </c>
      <c r="G7370">
        <v>3709615277.1800003</v>
      </c>
      <c r="I7370" s="4">
        <f t="shared" si="583"/>
        <v>2016</v>
      </c>
      <c r="J7370" t="str">
        <f>VLOOKUP(B7370,Lookup!A:B,2,FALSE)</f>
        <v>Federal</v>
      </c>
      <c r="K7370" t="str">
        <f>VLOOKUP(C7370,Lookup!D:E,2,FALSE)</f>
        <v>Head of Civil Service</v>
      </c>
      <c r="L7370" t="str">
        <f>VLOOKUP(D7370,Lookup!G:H,2,FALSE)</f>
        <v>Personnel</v>
      </c>
      <c r="M7370" s="1">
        <f t="shared" si="584"/>
        <v>4773427954</v>
      </c>
      <c r="N7370" s="1">
        <f t="shared" si="585"/>
        <v>0</v>
      </c>
      <c r="O7370" s="1">
        <f t="shared" si="586"/>
        <v>4773427954</v>
      </c>
      <c r="P7370" s="1">
        <f t="shared" si="587"/>
        <v>3709615277.1800003</v>
      </c>
    </row>
    <row r="7371" spans="1:16" x14ac:dyDescent="0.35">
      <c r="A7371">
        <v>2016</v>
      </c>
      <c r="B7371">
        <v>11</v>
      </c>
      <c r="C7371">
        <v>12</v>
      </c>
      <c r="D7371">
        <v>2</v>
      </c>
      <c r="E7371">
        <v>1497229069</v>
      </c>
      <c r="F7371">
        <v>0</v>
      </c>
      <c r="G7371">
        <v>1043663157.6999999</v>
      </c>
      <c r="I7371" s="4">
        <f t="shared" si="583"/>
        <v>2016</v>
      </c>
      <c r="J7371" t="str">
        <f>VLOOKUP(B7371,Lookup!A:B,2,FALSE)</f>
        <v>Federal</v>
      </c>
      <c r="K7371" t="str">
        <f>VLOOKUP(C7371,Lookup!D:E,2,FALSE)</f>
        <v>Head of Civil Service</v>
      </c>
      <c r="L7371" t="str">
        <f>VLOOKUP(D7371,Lookup!G:H,2,FALSE)</f>
        <v>Overhead</v>
      </c>
      <c r="M7371" s="1">
        <f t="shared" si="584"/>
        <v>1497229069</v>
      </c>
      <c r="N7371" s="1">
        <f t="shared" si="585"/>
        <v>0</v>
      </c>
      <c r="O7371" s="1">
        <f t="shared" si="586"/>
        <v>1497229069</v>
      </c>
      <c r="P7371" s="1">
        <f t="shared" si="587"/>
        <v>1043663157.6999999</v>
      </c>
    </row>
    <row r="7372" spans="1:16" x14ac:dyDescent="0.35">
      <c r="A7372">
        <v>2016</v>
      </c>
      <c r="B7372">
        <v>11</v>
      </c>
      <c r="C7372">
        <v>12</v>
      </c>
      <c r="D7372">
        <v>3</v>
      </c>
      <c r="E7372">
        <v>0</v>
      </c>
      <c r="F7372">
        <v>0</v>
      </c>
      <c r="G7372">
        <v>0</v>
      </c>
      <c r="I7372" s="4">
        <f t="shared" si="583"/>
        <v>2016</v>
      </c>
      <c r="J7372" t="str">
        <f>VLOOKUP(B7372,Lookup!A:B,2,FALSE)</f>
        <v>Federal</v>
      </c>
      <c r="K7372" t="str">
        <f>VLOOKUP(C7372,Lookup!D:E,2,FALSE)</f>
        <v>Head of Civil Service</v>
      </c>
      <c r="L7372" t="str">
        <f>VLOOKUP(D7372,Lookup!G:H,2,FALSE)</f>
        <v>Unclassified Subventions</v>
      </c>
      <c r="M7372" s="1">
        <f t="shared" si="584"/>
        <v>0</v>
      </c>
      <c r="N7372" s="1">
        <f t="shared" si="585"/>
        <v>0</v>
      </c>
      <c r="O7372" s="1">
        <f t="shared" si="586"/>
        <v>0</v>
      </c>
      <c r="P7372" s="1">
        <f t="shared" si="587"/>
        <v>0</v>
      </c>
    </row>
    <row r="7373" spans="1:16" x14ac:dyDescent="0.35">
      <c r="A7373">
        <v>2016</v>
      </c>
      <c r="B7373">
        <v>11</v>
      </c>
      <c r="C7373">
        <v>12</v>
      </c>
      <c r="D7373">
        <v>4</v>
      </c>
      <c r="E7373">
        <v>33290715716</v>
      </c>
      <c r="F7373">
        <v>0</v>
      </c>
      <c r="G7373">
        <v>77333242.329956055</v>
      </c>
      <c r="I7373" s="4">
        <f t="shared" si="583"/>
        <v>2016</v>
      </c>
      <c r="J7373" t="str">
        <f>VLOOKUP(B7373,Lookup!A:B,2,FALSE)</f>
        <v>Federal</v>
      </c>
      <c r="K7373" t="str">
        <f>VLOOKUP(C7373,Lookup!D:E,2,FALSE)</f>
        <v>Head of Civil Service</v>
      </c>
      <c r="L7373" t="str">
        <f>VLOOKUP(D7373,Lookup!G:H,2,FALSE)</f>
        <v>P &amp; G</v>
      </c>
      <c r="M7373" s="1">
        <f t="shared" si="584"/>
        <v>33290715716</v>
      </c>
      <c r="N7373" s="1">
        <f t="shared" si="585"/>
        <v>0</v>
      </c>
      <c r="O7373" s="1">
        <f t="shared" si="586"/>
        <v>33290715716</v>
      </c>
      <c r="P7373" s="1">
        <f t="shared" si="587"/>
        <v>77333242.329956055</v>
      </c>
    </row>
    <row r="7374" spans="1:16" x14ac:dyDescent="0.35">
      <c r="A7374">
        <v>2016</v>
      </c>
      <c r="B7374">
        <v>11</v>
      </c>
      <c r="C7374">
        <v>12</v>
      </c>
      <c r="D7374">
        <v>5</v>
      </c>
      <c r="E7374">
        <v>0</v>
      </c>
      <c r="F7374">
        <v>0</v>
      </c>
      <c r="G7374">
        <v>0</v>
      </c>
      <c r="I7374" s="4">
        <f t="shared" si="583"/>
        <v>2016</v>
      </c>
      <c r="J7374" t="str">
        <f>VLOOKUP(B7374,Lookup!A:B,2,FALSE)</f>
        <v>Federal</v>
      </c>
      <c r="K7374" t="str">
        <f>VLOOKUP(C7374,Lookup!D:E,2,FALSE)</f>
        <v>Head of Civil Service</v>
      </c>
      <c r="L7374" t="str">
        <f>VLOOKUP(D7374,Lookup!G:H,2,FALSE)</f>
        <v>Other CRF</v>
      </c>
      <c r="M7374" s="1">
        <f t="shared" si="584"/>
        <v>0</v>
      </c>
      <c r="N7374" s="1">
        <f t="shared" si="585"/>
        <v>0</v>
      </c>
      <c r="O7374" s="1">
        <f t="shared" si="586"/>
        <v>0</v>
      </c>
      <c r="P7374" s="1">
        <f t="shared" si="587"/>
        <v>0</v>
      </c>
    </row>
    <row r="7375" spans="1:16" x14ac:dyDescent="0.35">
      <c r="A7375">
        <v>2016</v>
      </c>
      <c r="B7375">
        <v>11</v>
      </c>
      <c r="C7375">
        <v>12</v>
      </c>
      <c r="D7375">
        <v>6</v>
      </c>
      <c r="E7375">
        <v>0</v>
      </c>
      <c r="F7375">
        <v>0</v>
      </c>
      <c r="G7375">
        <v>0</v>
      </c>
      <c r="I7375" s="4">
        <f t="shared" si="583"/>
        <v>2016</v>
      </c>
      <c r="J7375" t="str">
        <f>VLOOKUP(B7375,Lookup!A:B,2,FALSE)</f>
        <v>Federal</v>
      </c>
      <c r="K7375" t="str">
        <f>VLOOKUP(C7375,Lookup!D:E,2,FALSE)</f>
        <v>Head of Civil Service</v>
      </c>
      <c r="L7375" t="str">
        <f>VLOOKUP(D7375,Lookup!G:H,2,FALSE)</f>
        <v>Public Debt Charges</v>
      </c>
      <c r="M7375" s="1">
        <f t="shared" si="584"/>
        <v>0</v>
      </c>
      <c r="N7375" s="1">
        <f t="shared" si="585"/>
        <v>0</v>
      </c>
      <c r="O7375" s="1">
        <f t="shared" si="586"/>
        <v>0</v>
      </c>
      <c r="P7375" s="1">
        <f t="shared" si="587"/>
        <v>0</v>
      </c>
    </row>
    <row r="7376" spans="1:16" x14ac:dyDescent="0.35">
      <c r="A7376">
        <v>2016</v>
      </c>
      <c r="B7376">
        <v>11</v>
      </c>
      <c r="C7376">
        <v>12</v>
      </c>
      <c r="D7376">
        <v>7</v>
      </c>
      <c r="E7376">
        <v>0</v>
      </c>
      <c r="F7376">
        <v>0</v>
      </c>
      <c r="G7376">
        <v>0</v>
      </c>
      <c r="I7376" s="4">
        <f t="shared" si="583"/>
        <v>2016</v>
      </c>
      <c r="J7376" t="str">
        <f>VLOOKUP(B7376,Lookup!A:B,2,FALSE)</f>
        <v>Federal</v>
      </c>
      <c r="K7376" t="str">
        <f>VLOOKUP(C7376,Lookup!D:E,2,FALSE)</f>
        <v>Head of Civil Service</v>
      </c>
      <c r="L7376" t="str">
        <f>VLOOKUP(D7376,Lookup!G:H,2,FALSE)</f>
        <v>Cont to LGs</v>
      </c>
      <c r="M7376" s="1">
        <f t="shared" si="584"/>
        <v>0</v>
      </c>
      <c r="N7376" s="1">
        <f t="shared" si="585"/>
        <v>0</v>
      </c>
      <c r="O7376" s="1">
        <f t="shared" si="586"/>
        <v>0</v>
      </c>
      <c r="P7376" s="1">
        <f t="shared" si="587"/>
        <v>0</v>
      </c>
    </row>
    <row r="7377" spans="1:16" x14ac:dyDescent="0.35">
      <c r="A7377">
        <v>2016</v>
      </c>
      <c r="B7377">
        <v>11</v>
      </c>
      <c r="C7377">
        <v>12</v>
      </c>
      <c r="D7377">
        <v>8</v>
      </c>
      <c r="E7377">
        <v>0</v>
      </c>
      <c r="F7377">
        <v>0</v>
      </c>
      <c r="G7377">
        <v>0</v>
      </c>
      <c r="I7377" s="4">
        <f t="shared" si="583"/>
        <v>2016</v>
      </c>
      <c r="J7377" t="str">
        <f>VLOOKUP(B7377,Lookup!A:B,2,FALSE)</f>
        <v>Federal</v>
      </c>
      <c r="K7377" t="str">
        <f>VLOOKUP(C7377,Lookup!D:E,2,FALSE)</f>
        <v>Head of Civil Service</v>
      </c>
      <c r="L7377" t="str">
        <f>VLOOKUP(D7377,Lookup!G:H,2,FALSE)</f>
        <v>Others</v>
      </c>
      <c r="M7377" s="1">
        <f t="shared" si="584"/>
        <v>0</v>
      </c>
      <c r="N7377" s="1">
        <f t="shared" si="585"/>
        <v>0</v>
      </c>
      <c r="O7377" s="1">
        <f t="shared" si="586"/>
        <v>0</v>
      </c>
      <c r="P7377" s="1">
        <f t="shared" si="587"/>
        <v>0</v>
      </c>
    </row>
    <row r="7378" spans="1:16" x14ac:dyDescent="0.35">
      <c r="A7378">
        <v>2016</v>
      </c>
      <c r="B7378">
        <v>11</v>
      </c>
      <c r="C7378">
        <v>13</v>
      </c>
      <c r="D7378">
        <v>1</v>
      </c>
      <c r="E7378">
        <v>217472115158</v>
      </c>
      <c r="F7378">
        <v>0</v>
      </c>
      <c r="G7378">
        <v>220343046555.15005</v>
      </c>
      <c r="I7378" s="4">
        <f t="shared" si="583"/>
        <v>2016</v>
      </c>
      <c r="J7378" t="str">
        <f>VLOOKUP(B7378,Lookup!A:B,2,FALSE)</f>
        <v>Federal</v>
      </c>
      <c r="K7378" t="str">
        <f>VLOOKUP(C7378,Lookup!D:E,2,FALSE)</f>
        <v>Health</v>
      </c>
      <c r="L7378" t="str">
        <f>VLOOKUP(D7378,Lookup!G:H,2,FALSE)</f>
        <v>Personnel</v>
      </c>
      <c r="M7378" s="1">
        <f t="shared" si="584"/>
        <v>217472115158</v>
      </c>
      <c r="N7378" s="1">
        <f t="shared" si="585"/>
        <v>0</v>
      </c>
      <c r="O7378" s="1">
        <f t="shared" si="586"/>
        <v>217472115158</v>
      </c>
      <c r="P7378" s="1">
        <f t="shared" si="587"/>
        <v>220343046555.15005</v>
      </c>
    </row>
    <row r="7379" spans="1:16" x14ac:dyDescent="0.35">
      <c r="A7379">
        <v>2016</v>
      </c>
      <c r="B7379">
        <v>11</v>
      </c>
      <c r="C7379">
        <v>13</v>
      </c>
      <c r="D7379">
        <v>2</v>
      </c>
      <c r="E7379">
        <v>3940432935</v>
      </c>
      <c r="F7379">
        <v>0</v>
      </c>
      <c r="G7379">
        <v>37168757069.449997</v>
      </c>
      <c r="I7379" s="4">
        <f t="shared" si="583"/>
        <v>2016</v>
      </c>
      <c r="J7379" t="str">
        <f>VLOOKUP(B7379,Lookup!A:B,2,FALSE)</f>
        <v>Federal</v>
      </c>
      <c r="K7379" t="str">
        <f>VLOOKUP(C7379,Lookup!D:E,2,FALSE)</f>
        <v>Health</v>
      </c>
      <c r="L7379" t="str">
        <f>VLOOKUP(D7379,Lookup!G:H,2,FALSE)</f>
        <v>Overhead</v>
      </c>
      <c r="M7379" s="1">
        <f t="shared" si="584"/>
        <v>3940432935</v>
      </c>
      <c r="N7379" s="1">
        <f t="shared" si="585"/>
        <v>0</v>
      </c>
      <c r="O7379" s="1">
        <f t="shared" si="586"/>
        <v>3940432935</v>
      </c>
      <c r="P7379" s="1">
        <f t="shared" si="587"/>
        <v>37168757069.449997</v>
      </c>
    </row>
    <row r="7380" spans="1:16" x14ac:dyDescent="0.35">
      <c r="A7380">
        <v>2016</v>
      </c>
      <c r="B7380">
        <v>11</v>
      </c>
      <c r="C7380">
        <v>13</v>
      </c>
      <c r="D7380">
        <v>3</v>
      </c>
      <c r="E7380">
        <v>0</v>
      </c>
      <c r="F7380">
        <v>0</v>
      </c>
      <c r="G7380">
        <v>0</v>
      </c>
      <c r="I7380" s="4">
        <f t="shared" si="583"/>
        <v>2016</v>
      </c>
      <c r="J7380" t="str">
        <f>VLOOKUP(B7380,Lookup!A:B,2,FALSE)</f>
        <v>Federal</v>
      </c>
      <c r="K7380" t="str">
        <f>VLOOKUP(C7380,Lookup!D:E,2,FALSE)</f>
        <v>Health</v>
      </c>
      <c r="L7380" t="str">
        <f>VLOOKUP(D7380,Lookup!G:H,2,FALSE)</f>
        <v>Unclassified Subventions</v>
      </c>
      <c r="M7380" s="1">
        <f t="shared" si="584"/>
        <v>0</v>
      </c>
      <c r="N7380" s="1">
        <f t="shared" si="585"/>
        <v>0</v>
      </c>
      <c r="O7380" s="1">
        <f t="shared" si="586"/>
        <v>0</v>
      </c>
      <c r="P7380" s="1">
        <f t="shared" si="587"/>
        <v>0</v>
      </c>
    </row>
    <row r="7381" spans="1:16" x14ac:dyDescent="0.35">
      <c r="A7381">
        <v>2016</v>
      </c>
      <c r="B7381">
        <v>11</v>
      </c>
      <c r="C7381">
        <v>13</v>
      </c>
      <c r="D7381">
        <v>4</v>
      </c>
      <c r="E7381">
        <v>0</v>
      </c>
      <c r="F7381">
        <v>0</v>
      </c>
      <c r="G7381">
        <v>1618411774.22</v>
      </c>
      <c r="I7381" s="4">
        <f t="shared" si="583"/>
        <v>2016</v>
      </c>
      <c r="J7381" t="str">
        <f>VLOOKUP(B7381,Lookup!A:B,2,FALSE)</f>
        <v>Federal</v>
      </c>
      <c r="K7381" t="str">
        <f>VLOOKUP(C7381,Lookup!D:E,2,FALSE)</f>
        <v>Health</v>
      </c>
      <c r="L7381" t="str">
        <f>VLOOKUP(D7381,Lookup!G:H,2,FALSE)</f>
        <v>P &amp; G</v>
      </c>
      <c r="M7381" s="1">
        <f t="shared" si="584"/>
        <v>0</v>
      </c>
      <c r="N7381" s="1">
        <f t="shared" si="585"/>
        <v>0</v>
      </c>
      <c r="O7381" s="1">
        <f t="shared" si="586"/>
        <v>0</v>
      </c>
      <c r="P7381" s="1">
        <f t="shared" si="587"/>
        <v>1618411774.22</v>
      </c>
    </row>
    <row r="7382" spans="1:16" x14ac:dyDescent="0.35">
      <c r="A7382">
        <v>2016</v>
      </c>
      <c r="B7382">
        <v>11</v>
      </c>
      <c r="C7382">
        <v>13</v>
      </c>
      <c r="D7382">
        <v>5</v>
      </c>
      <c r="E7382">
        <v>0</v>
      </c>
      <c r="F7382">
        <v>0</v>
      </c>
      <c r="G7382">
        <v>0</v>
      </c>
      <c r="I7382" s="4">
        <f t="shared" si="583"/>
        <v>2016</v>
      </c>
      <c r="J7382" t="str">
        <f>VLOOKUP(B7382,Lookup!A:B,2,FALSE)</f>
        <v>Federal</v>
      </c>
      <c r="K7382" t="str">
        <f>VLOOKUP(C7382,Lookup!D:E,2,FALSE)</f>
        <v>Health</v>
      </c>
      <c r="L7382" t="str">
        <f>VLOOKUP(D7382,Lookup!G:H,2,FALSE)</f>
        <v>Other CRF</v>
      </c>
      <c r="M7382" s="1">
        <f t="shared" si="584"/>
        <v>0</v>
      </c>
      <c r="N7382" s="1">
        <f t="shared" si="585"/>
        <v>0</v>
      </c>
      <c r="O7382" s="1">
        <f t="shared" si="586"/>
        <v>0</v>
      </c>
      <c r="P7382" s="1">
        <f t="shared" si="587"/>
        <v>0</v>
      </c>
    </row>
    <row r="7383" spans="1:16" x14ac:dyDescent="0.35">
      <c r="A7383">
        <v>2016</v>
      </c>
      <c r="B7383">
        <v>11</v>
      </c>
      <c r="C7383">
        <v>13</v>
      </c>
      <c r="D7383">
        <v>6</v>
      </c>
      <c r="E7383">
        <v>0</v>
      </c>
      <c r="F7383">
        <v>0</v>
      </c>
      <c r="G7383">
        <v>0</v>
      </c>
      <c r="I7383" s="4">
        <f t="shared" si="583"/>
        <v>2016</v>
      </c>
      <c r="J7383" t="str">
        <f>VLOOKUP(B7383,Lookup!A:B,2,FALSE)</f>
        <v>Federal</v>
      </c>
      <c r="K7383" t="str">
        <f>VLOOKUP(C7383,Lookup!D:E,2,FALSE)</f>
        <v>Health</v>
      </c>
      <c r="L7383" t="str">
        <f>VLOOKUP(D7383,Lookup!G:H,2,FALSE)</f>
        <v>Public Debt Charges</v>
      </c>
      <c r="M7383" s="1">
        <f t="shared" si="584"/>
        <v>0</v>
      </c>
      <c r="N7383" s="1">
        <f t="shared" si="585"/>
        <v>0</v>
      </c>
      <c r="O7383" s="1">
        <f t="shared" si="586"/>
        <v>0</v>
      </c>
      <c r="P7383" s="1">
        <f t="shared" si="587"/>
        <v>0</v>
      </c>
    </row>
    <row r="7384" spans="1:16" x14ac:dyDescent="0.35">
      <c r="A7384">
        <v>2016</v>
      </c>
      <c r="B7384">
        <v>11</v>
      </c>
      <c r="C7384">
        <v>13</v>
      </c>
      <c r="D7384">
        <v>7</v>
      </c>
      <c r="E7384">
        <v>0</v>
      </c>
      <c r="F7384">
        <v>0</v>
      </c>
      <c r="G7384">
        <v>0</v>
      </c>
      <c r="I7384" s="4">
        <f t="shared" si="583"/>
        <v>2016</v>
      </c>
      <c r="J7384" t="str">
        <f>VLOOKUP(B7384,Lookup!A:B,2,FALSE)</f>
        <v>Federal</v>
      </c>
      <c r="K7384" t="str">
        <f>VLOOKUP(C7384,Lookup!D:E,2,FALSE)</f>
        <v>Health</v>
      </c>
      <c r="L7384" t="str">
        <f>VLOOKUP(D7384,Lookup!G:H,2,FALSE)</f>
        <v>Cont to LGs</v>
      </c>
      <c r="M7384" s="1">
        <f t="shared" si="584"/>
        <v>0</v>
      </c>
      <c r="N7384" s="1">
        <f t="shared" si="585"/>
        <v>0</v>
      </c>
      <c r="O7384" s="1">
        <f t="shared" si="586"/>
        <v>0</v>
      </c>
      <c r="P7384" s="1">
        <f t="shared" si="587"/>
        <v>0</v>
      </c>
    </row>
    <row r="7385" spans="1:16" x14ac:dyDescent="0.35">
      <c r="A7385">
        <v>2016</v>
      </c>
      <c r="B7385">
        <v>11</v>
      </c>
      <c r="C7385">
        <v>13</v>
      </c>
      <c r="D7385">
        <v>8</v>
      </c>
      <c r="E7385">
        <v>0</v>
      </c>
      <c r="F7385">
        <v>0</v>
      </c>
      <c r="G7385">
        <v>0</v>
      </c>
      <c r="I7385" s="4">
        <f t="shared" si="583"/>
        <v>2016</v>
      </c>
      <c r="J7385" t="str">
        <f>VLOOKUP(B7385,Lookup!A:B,2,FALSE)</f>
        <v>Federal</v>
      </c>
      <c r="K7385" t="str">
        <f>VLOOKUP(C7385,Lookup!D:E,2,FALSE)</f>
        <v>Health</v>
      </c>
      <c r="L7385" t="str">
        <f>VLOOKUP(D7385,Lookup!G:H,2,FALSE)</f>
        <v>Others</v>
      </c>
      <c r="M7385" s="1">
        <f t="shared" si="584"/>
        <v>0</v>
      </c>
      <c r="N7385" s="1">
        <f t="shared" si="585"/>
        <v>0</v>
      </c>
      <c r="O7385" s="1">
        <f t="shared" si="586"/>
        <v>0</v>
      </c>
      <c r="P7385" s="1">
        <f t="shared" si="587"/>
        <v>0</v>
      </c>
    </row>
    <row r="7386" spans="1:16" x14ac:dyDescent="0.35">
      <c r="A7386">
        <v>2016</v>
      </c>
      <c r="B7386">
        <v>11</v>
      </c>
      <c r="C7386">
        <v>14</v>
      </c>
      <c r="D7386">
        <v>1</v>
      </c>
      <c r="E7386">
        <v>2010549822</v>
      </c>
      <c r="F7386">
        <v>0</v>
      </c>
      <c r="G7386">
        <v>1999490789.49</v>
      </c>
      <c r="I7386" s="4">
        <f t="shared" si="583"/>
        <v>2016</v>
      </c>
      <c r="J7386" t="str">
        <f>VLOOKUP(B7386,Lookup!A:B,2,FALSE)</f>
        <v>Federal</v>
      </c>
      <c r="K7386" t="str">
        <f>VLOOKUP(C7386,Lookup!D:E,2,FALSE)</f>
        <v>Humanitarian Affairs, Disaster Management &amp; Social Development</v>
      </c>
      <c r="L7386" t="str">
        <f>VLOOKUP(D7386,Lookup!G:H,2,FALSE)</f>
        <v>Personnel</v>
      </c>
      <c r="M7386" s="1">
        <f t="shared" si="584"/>
        <v>2010549822</v>
      </c>
      <c r="N7386" s="1">
        <f t="shared" si="585"/>
        <v>0</v>
      </c>
      <c r="O7386" s="1">
        <f t="shared" si="586"/>
        <v>2010549822</v>
      </c>
      <c r="P7386" s="1">
        <f t="shared" si="587"/>
        <v>1999490789.49</v>
      </c>
    </row>
    <row r="7387" spans="1:16" x14ac:dyDescent="0.35">
      <c r="A7387">
        <v>2016</v>
      </c>
      <c r="B7387">
        <v>11</v>
      </c>
      <c r="C7387">
        <v>14</v>
      </c>
      <c r="D7387">
        <v>2</v>
      </c>
      <c r="E7387">
        <v>467522437</v>
      </c>
      <c r="F7387">
        <v>0</v>
      </c>
      <c r="G7387">
        <v>11051071579.890001</v>
      </c>
      <c r="I7387" s="4">
        <f t="shared" si="583"/>
        <v>2016</v>
      </c>
      <c r="J7387" t="str">
        <f>VLOOKUP(B7387,Lookup!A:B,2,FALSE)</f>
        <v>Federal</v>
      </c>
      <c r="K7387" t="str">
        <f>VLOOKUP(C7387,Lookup!D:E,2,FALSE)</f>
        <v>Humanitarian Affairs, Disaster Management &amp; Social Development</v>
      </c>
      <c r="L7387" t="str">
        <f>VLOOKUP(D7387,Lookup!G:H,2,FALSE)</f>
        <v>Overhead</v>
      </c>
      <c r="M7387" s="1">
        <f t="shared" si="584"/>
        <v>467522437</v>
      </c>
      <c r="N7387" s="1">
        <f t="shared" si="585"/>
        <v>0</v>
      </c>
      <c r="O7387" s="1">
        <f t="shared" si="586"/>
        <v>467522437</v>
      </c>
      <c r="P7387" s="1">
        <f t="shared" si="587"/>
        <v>11051071579.890001</v>
      </c>
    </row>
    <row r="7388" spans="1:16" x14ac:dyDescent="0.35">
      <c r="A7388">
        <v>2016</v>
      </c>
      <c r="B7388">
        <v>11</v>
      </c>
      <c r="C7388">
        <v>14</v>
      </c>
      <c r="D7388">
        <v>3</v>
      </c>
      <c r="E7388">
        <v>0</v>
      </c>
      <c r="F7388">
        <v>0</v>
      </c>
      <c r="G7388">
        <v>0</v>
      </c>
      <c r="I7388" s="4">
        <f t="shared" si="583"/>
        <v>2016</v>
      </c>
      <c r="J7388" t="str">
        <f>VLOOKUP(B7388,Lookup!A:B,2,FALSE)</f>
        <v>Federal</v>
      </c>
      <c r="K7388" t="str">
        <f>VLOOKUP(C7388,Lookup!D:E,2,FALSE)</f>
        <v>Humanitarian Affairs, Disaster Management &amp; Social Development</v>
      </c>
      <c r="L7388" t="str">
        <f>VLOOKUP(D7388,Lookup!G:H,2,FALSE)</f>
        <v>Unclassified Subventions</v>
      </c>
      <c r="M7388" s="1">
        <f t="shared" si="584"/>
        <v>0</v>
      </c>
      <c r="N7388" s="1">
        <f t="shared" si="585"/>
        <v>0</v>
      </c>
      <c r="O7388" s="1">
        <f t="shared" si="586"/>
        <v>0</v>
      </c>
      <c r="P7388" s="1">
        <f t="shared" si="587"/>
        <v>0</v>
      </c>
    </row>
    <row r="7389" spans="1:16" x14ac:dyDescent="0.35">
      <c r="A7389">
        <v>2016</v>
      </c>
      <c r="B7389">
        <v>11</v>
      </c>
      <c r="C7389">
        <v>14</v>
      </c>
      <c r="D7389">
        <v>4</v>
      </c>
      <c r="E7389">
        <v>0</v>
      </c>
      <c r="F7389">
        <v>0</v>
      </c>
      <c r="G7389">
        <v>705178.08</v>
      </c>
      <c r="I7389" s="4">
        <f t="shared" si="583"/>
        <v>2016</v>
      </c>
      <c r="J7389" t="str">
        <f>VLOOKUP(B7389,Lookup!A:B,2,FALSE)</f>
        <v>Federal</v>
      </c>
      <c r="K7389" t="str">
        <f>VLOOKUP(C7389,Lookup!D:E,2,FALSE)</f>
        <v>Humanitarian Affairs, Disaster Management &amp; Social Development</v>
      </c>
      <c r="L7389" t="str">
        <f>VLOOKUP(D7389,Lookup!G:H,2,FALSE)</f>
        <v>P &amp; G</v>
      </c>
      <c r="M7389" s="1">
        <f t="shared" si="584"/>
        <v>0</v>
      </c>
      <c r="N7389" s="1">
        <f t="shared" si="585"/>
        <v>0</v>
      </c>
      <c r="O7389" s="1">
        <f t="shared" si="586"/>
        <v>0</v>
      </c>
      <c r="P7389" s="1">
        <f t="shared" si="587"/>
        <v>705178.08</v>
      </c>
    </row>
    <row r="7390" spans="1:16" x14ac:dyDescent="0.35">
      <c r="A7390">
        <v>2016</v>
      </c>
      <c r="B7390">
        <v>11</v>
      </c>
      <c r="C7390">
        <v>14</v>
      </c>
      <c r="D7390">
        <v>5</v>
      </c>
      <c r="E7390">
        <v>0</v>
      </c>
      <c r="F7390">
        <v>0</v>
      </c>
      <c r="G7390">
        <v>0</v>
      </c>
      <c r="I7390" s="4">
        <f t="shared" si="583"/>
        <v>2016</v>
      </c>
      <c r="J7390" t="str">
        <f>VLOOKUP(B7390,Lookup!A:B,2,FALSE)</f>
        <v>Federal</v>
      </c>
      <c r="K7390" t="str">
        <f>VLOOKUP(C7390,Lookup!D:E,2,FALSE)</f>
        <v>Humanitarian Affairs, Disaster Management &amp; Social Development</v>
      </c>
      <c r="L7390" t="str">
        <f>VLOOKUP(D7390,Lookup!G:H,2,FALSE)</f>
        <v>Other CRF</v>
      </c>
      <c r="M7390" s="1">
        <f t="shared" si="584"/>
        <v>0</v>
      </c>
      <c r="N7390" s="1">
        <f t="shared" si="585"/>
        <v>0</v>
      </c>
      <c r="O7390" s="1">
        <f t="shared" si="586"/>
        <v>0</v>
      </c>
      <c r="P7390" s="1">
        <f t="shared" si="587"/>
        <v>0</v>
      </c>
    </row>
    <row r="7391" spans="1:16" x14ac:dyDescent="0.35">
      <c r="A7391">
        <v>2016</v>
      </c>
      <c r="B7391">
        <v>11</v>
      </c>
      <c r="C7391">
        <v>14</v>
      </c>
      <c r="D7391">
        <v>6</v>
      </c>
      <c r="E7391">
        <v>0</v>
      </c>
      <c r="F7391">
        <v>0</v>
      </c>
      <c r="G7391">
        <v>0</v>
      </c>
      <c r="I7391" s="4">
        <f t="shared" si="583"/>
        <v>2016</v>
      </c>
      <c r="J7391" t="str">
        <f>VLOOKUP(B7391,Lookup!A:B,2,FALSE)</f>
        <v>Federal</v>
      </c>
      <c r="K7391" t="str">
        <f>VLOOKUP(C7391,Lookup!D:E,2,FALSE)</f>
        <v>Humanitarian Affairs, Disaster Management &amp; Social Development</v>
      </c>
      <c r="L7391" t="str">
        <f>VLOOKUP(D7391,Lookup!G:H,2,FALSE)</f>
        <v>Public Debt Charges</v>
      </c>
      <c r="M7391" s="1">
        <f t="shared" si="584"/>
        <v>0</v>
      </c>
      <c r="N7391" s="1">
        <f t="shared" si="585"/>
        <v>0</v>
      </c>
      <c r="O7391" s="1">
        <f t="shared" si="586"/>
        <v>0</v>
      </c>
      <c r="P7391" s="1">
        <f t="shared" si="587"/>
        <v>0</v>
      </c>
    </row>
    <row r="7392" spans="1:16" x14ac:dyDescent="0.35">
      <c r="A7392">
        <v>2016</v>
      </c>
      <c r="B7392">
        <v>11</v>
      </c>
      <c r="C7392">
        <v>14</v>
      </c>
      <c r="D7392">
        <v>7</v>
      </c>
      <c r="E7392">
        <v>0</v>
      </c>
      <c r="F7392">
        <v>0</v>
      </c>
      <c r="G7392">
        <v>0</v>
      </c>
      <c r="I7392" s="4">
        <f t="shared" si="583"/>
        <v>2016</v>
      </c>
      <c r="J7392" t="str">
        <f>VLOOKUP(B7392,Lookup!A:B,2,FALSE)</f>
        <v>Federal</v>
      </c>
      <c r="K7392" t="str">
        <f>VLOOKUP(C7392,Lookup!D:E,2,FALSE)</f>
        <v>Humanitarian Affairs, Disaster Management &amp; Social Development</v>
      </c>
      <c r="L7392" t="str">
        <f>VLOOKUP(D7392,Lookup!G:H,2,FALSE)</f>
        <v>Cont to LGs</v>
      </c>
      <c r="M7392" s="1">
        <f t="shared" si="584"/>
        <v>0</v>
      </c>
      <c r="N7392" s="1">
        <f t="shared" si="585"/>
        <v>0</v>
      </c>
      <c r="O7392" s="1">
        <f t="shared" si="586"/>
        <v>0</v>
      </c>
      <c r="P7392" s="1">
        <f t="shared" si="587"/>
        <v>0</v>
      </c>
    </row>
    <row r="7393" spans="1:16" x14ac:dyDescent="0.35">
      <c r="A7393">
        <v>2016</v>
      </c>
      <c r="B7393">
        <v>11</v>
      </c>
      <c r="C7393">
        <v>14</v>
      </c>
      <c r="D7393">
        <v>8</v>
      </c>
      <c r="E7393">
        <v>0</v>
      </c>
      <c r="F7393">
        <v>0</v>
      </c>
      <c r="G7393">
        <v>0</v>
      </c>
      <c r="I7393" s="4">
        <f t="shared" si="583"/>
        <v>2016</v>
      </c>
      <c r="J7393" t="str">
        <f>VLOOKUP(B7393,Lookup!A:B,2,FALSE)</f>
        <v>Federal</v>
      </c>
      <c r="K7393" t="str">
        <f>VLOOKUP(C7393,Lookup!D:E,2,FALSE)</f>
        <v>Humanitarian Affairs, Disaster Management &amp; Social Development</v>
      </c>
      <c r="L7393" t="str">
        <f>VLOOKUP(D7393,Lookup!G:H,2,FALSE)</f>
        <v>Others</v>
      </c>
      <c r="M7393" s="1">
        <f t="shared" si="584"/>
        <v>0</v>
      </c>
      <c r="N7393" s="1">
        <f t="shared" si="585"/>
        <v>0</v>
      </c>
      <c r="O7393" s="1">
        <f t="shared" si="586"/>
        <v>0</v>
      </c>
      <c r="P7393" s="1">
        <f t="shared" si="587"/>
        <v>0</v>
      </c>
    </row>
    <row r="7394" spans="1:16" x14ac:dyDescent="0.35">
      <c r="A7394">
        <v>2016</v>
      </c>
      <c r="B7394">
        <v>11</v>
      </c>
      <c r="C7394">
        <v>15</v>
      </c>
      <c r="D7394">
        <v>1</v>
      </c>
      <c r="E7394">
        <v>30194282974</v>
      </c>
      <c r="F7394">
        <v>0</v>
      </c>
      <c r="G7394">
        <v>35736389523.839996</v>
      </c>
      <c r="I7394" s="4">
        <f t="shared" si="583"/>
        <v>2016</v>
      </c>
      <c r="J7394" t="str">
        <f>VLOOKUP(B7394,Lookup!A:B,2,FALSE)</f>
        <v>Federal</v>
      </c>
      <c r="K7394" t="str">
        <f>VLOOKUP(C7394,Lookup!D:E,2,FALSE)</f>
        <v>Information</v>
      </c>
      <c r="L7394" t="str">
        <f>VLOOKUP(D7394,Lookup!G:H,2,FALSE)</f>
        <v>Personnel</v>
      </c>
      <c r="M7394" s="1">
        <f t="shared" si="584"/>
        <v>30194282974</v>
      </c>
      <c r="N7394" s="1">
        <f t="shared" si="585"/>
        <v>0</v>
      </c>
      <c r="O7394" s="1">
        <f t="shared" si="586"/>
        <v>30194282974</v>
      </c>
      <c r="P7394" s="1">
        <f t="shared" si="587"/>
        <v>35736389523.839996</v>
      </c>
    </row>
    <row r="7395" spans="1:16" x14ac:dyDescent="0.35">
      <c r="A7395">
        <v>2016</v>
      </c>
      <c r="B7395">
        <v>11</v>
      </c>
      <c r="C7395">
        <v>15</v>
      </c>
      <c r="D7395">
        <v>2</v>
      </c>
      <c r="E7395">
        <v>2562438323</v>
      </c>
      <c r="F7395">
        <v>0</v>
      </c>
      <c r="G7395">
        <v>9216572870.1700001</v>
      </c>
      <c r="I7395" s="4">
        <f t="shared" si="583"/>
        <v>2016</v>
      </c>
      <c r="J7395" t="str">
        <f>VLOOKUP(B7395,Lookup!A:B,2,FALSE)</f>
        <v>Federal</v>
      </c>
      <c r="K7395" t="str">
        <f>VLOOKUP(C7395,Lookup!D:E,2,FALSE)</f>
        <v>Information</v>
      </c>
      <c r="L7395" t="str">
        <f>VLOOKUP(D7395,Lookup!G:H,2,FALSE)</f>
        <v>Overhead</v>
      </c>
      <c r="M7395" s="1">
        <f t="shared" si="584"/>
        <v>2562438323</v>
      </c>
      <c r="N7395" s="1">
        <f t="shared" si="585"/>
        <v>0</v>
      </c>
      <c r="O7395" s="1">
        <f t="shared" si="586"/>
        <v>2562438323</v>
      </c>
      <c r="P7395" s="1">
        <f t="shared" si="587"/>
        <v>9216572870.1700001</v>
      </c>
    </row>
    <row r="7396" spans="1:16" x14ac:dyDescent="0.35">
      <c r="A7396">
        <v>2016</v>
      </c>
      <c r="B7396">
        <v>11</v>
      </c>
      <c r="C7396">
        <v>15</v>
      </c>
      <c r="D7396">
        <v>3</v>
      </c>
      <c r="E7396">
        <v>0</v>
      </c>
      <c r="F7396">
        <v>0</v>
      </c>
      <c r="G7396">
        <v>0</v>
      </c>
      <c r="I7396" s="4">
        <f t="shared" si="583"/>
        <v>2016</v>
      </c>
      <c r="J7396" t="str">
        <f>VLOOKUP(B7396,Lookup!A:B,2,FALSE)</f>
        <v>Federal</v>
      </c>
      <c r="K7396" t="str">
        <f>VLOOKUP(C7396,Lookup!D:E,2,FALSE)</f>
        <v>Information</v>
      </c>
      <c r="L7396" t="str">
        <f>VLOOKUP(D7396,Lookup!G:H,2,FALSE)</f>
        <v>Unclassified Subventions</v>
      </c>
      <c r="M7396" s="1">
        <f t="shared" si="584"/>
        <v>0</v>
      </c>
      <c r="N7396" s="1">
        <f t="shared" si="585"/>
        <v>0</v>
      </c>
      <c r="O7396" s="1">
        <f t="shared" si="586"/>
        <v>0</v>
      </c>
      <c r="P7396" s="1">
        <f t="shared" si="587"/>
        <v>0</v>
      </c>
    </row>
    <row r="7397" spans="1:16" x14ac:dyDescent="0.35">
      <c r="A7397">
        <v>2016</v>
      </c>
      <c r="B7397">
        <v>11</v>
      </c>
      <c r="C7397">
        <v>15</v>
      </c>
      <c r="D7397">
        <v>4</v>
      </c>
      <c r="E7397">
        <v>0</v>
      </c>
      <c r="F7397">
        <v>0</v>
      </c>
      <c r="G7397">
        <v>1050000</v>
      </c>
      <c r="I7397" s="4">
        <f t="shared" si="583"/>
        <v>2016</v>
      </c>
      <c r="J7397" t="str">
        <f>VLOOKUP(B7397,Lookup!A:B,2,FALSE)</f>
        <v>Federal</v>
      </c>
      <c r="K7397" t="str">
        <f>VLOOKUP(C7397,Lookup!D:E,2,FALSE)</f>
        <v>Information</v>
      </c>
      <c r="L7397" t="str">
        <f>VLOOKUP(D7397,Lookup!G:H,2,FALSE)</f>
        <v>P &amp; G</v>
      </c>
      <c r="M7397" s="1">
        <f t="shared" si="584"/>
        <v>0</v>
      </c>
      <c r="N7397" s="1">
        <f t="shared" si="585"/>
        <v>0</v>
      </c>
      <c r="O7397" s="1">
        <f t="shared" si="586"/>
        <v>0</v>
      </c>
      <c r="P7397" s="1">
        <f t="shared" si="587"/>
        <v>1050000</v>
      </c>
    </row>
    <row r="7398" spans="1:16" x14ac:dyDescent="0.35">
      <c r="A7398">
        <v>2016</v>
      </c>
      <c r="B7398">
        <v>11</v>
      </c>
      <c r="C7398">
        <v>15</v>
      </c>
      <c r="D7398">
        <v>5</v>
      </c>
      <c r="E7398">
        <v>0</v>
      </c>
      <c r="F7398">
        <v>0</v>
      </c>
      <c r="G7398">
        <v>0</v>
      </c>
      <c r="I7398" s="4">
        <f t="shared" si="583"/>
        <v>2016</v>
      </c>
      <c r="J7398" t="str">
        <f>VLOOKUP(B7398,Lookup!A:B,2,FALSE)</f>
        <v>Federal</v>
      </c>
      <c r="K7398" t="str">
        <f>VLOOKUP(C7398,Lookup!D:E,2,FALSE)</f>
        <v>Information</v>
      </c>
      <c r="L7398" t="str">
        <f>VLOOKUP(D7398,Lookup!G:H,2,FALSE)</f>
        <v>Other CRF</v>
      </c>
      <c r="M7398" s="1">
        <f t="shared" si="584"/>
        <v>0</v>
      </c>
      <c r="N7398" s="1">
        <f t="shared" si="585"/>
        <v>0</v>
      </c>
      <c r="O7398" s="1">
        <f t="shared" si="586"/>
        <v>0</v>
      </c>
      <c r="P7398" s="1">
        <f t="shared" si="587"/>
        <v>0</v>
      </c>
    </row>
    <row r="7399" spans="1:16" x14ac:dyDescent="0.35">
      <c r="A7399">
        <v>2016</v>
      </c>
      <c r="B7399">
        <v>11</v>
      </c>
      <c r="C7399">
        <v>15</v>
      </c>
      <c r="D7399">
        <v>6</v>
      </c>
      <c r="E7399">
        <v>0</v>
      </c>
      <c r="F7399">
        <v>0</v>
      </c>
      <c r="G7399">
        <v>0</v>
      </c>
      <c r="I7399" s="4">
        <f t="shared" si="583"/>
        <v>2016</v>
      </c>
      <c r="J7399" t="str">
        <f>VLOOKUP(B7399,Lookup!A:B,2,FALSE)</f>
        <v>Federal</v>
      </c>
      <c r="K7399" t="str">
        <f>VLOOKUP(C7399,Lookup!D:E,2,FALSE)</f>
        <v>Information</v>
      </c>
      <c r="L7399" t="str">
        <f>VLOOKUP(D7399,Lookup!G:H,2,FALSE)</f>
        <v>Public Debt Charges</v>
      </c>
      <c r="M7399" s="1">
        <f t="shared" si="584"/>
        <v>0</v>
      </c>
      <c r="N7399" s="1">
        <f t="shared" si="585"/>
        <v>0</v>
      </c>
      <c r="O7399" s="1">
        <f t="shared" si="586"/>
        <v>0</v>
      </c>
      <c r="P7399" s="1">
        <f t="shared" si="587"/>
        <v>0</v>
      </c>
    </row>
    <row r="7400" spans="1:16" x14ac:dyDescent="0.35">
      <c r="A7400">
        <v>2016</v>
      </c>
      <c r="B7400">
        <v>11</v>
      </c>
      <c r="C7400">
        <v>15</v>
      </c>
      <c r="D7400">
        <v>7</v>
      </c>
      <c r="E7400">
        <v>0</v>
      </c>
      <c r="F7400">
        <v>0</v>
      </c>
      <c r="G7400">
        <v>0</v>
      </c>
      <c r="I7400" s="4">
        <f t="shared" si="583"/>
        <v>2016</v>
      </c>
      <c r="J7400" t="str">
        <f>VLOOKUP(B7400,Lookup!A:B,2,FALSE)</f>
        <v>Federal</v>
      </c>
      <c r="K7400" t="str">
        <f>VLOOKUP(C7400,Lookup!D:E,2,FALSE)</f>
        <v>Information</v>
      </c>
      <c r="L7400" t="str">
        <f>VLOOKUP(D7400,Lookup!G:H,2,FALSE)</f>
        <v>Cont to LGs</v>
      </c>
      <c r="M7400" s="1">
        <f t="shared" si="584"/>
        <v>0</v>
      </c>
      <c r="N7400" s="1">
        <f t="shared" si="585"/>
        <v>0</v>
      </c>
      <c r="O7400" s="1">
        <f t="shared" si="586"/>
        <v>0</v>
      </c>
      <c r="P7400" s="1">
        <f t="shared" si="587"/>
        <v>0</v>
      </c>
    </row>
    <row r="7401" spans="1:16" x14ac:dyDescent="0.35">
      <c r="A7401">
        <v>2016</v>
      </c>
      <c r="B7401">
        <v>11</v>
      </c>
      <c r="C7401">
        <v>15</v>
      </c>
      <c r="D7401">
        <v>8</v>
      </c>
      <c r="E7401">
        <v>0</v>
      </c>
      <c r="F7401">
        <v>0</v>
      </c>
      <c r="G7401">
        <v>0</v>
      </c>
      <c r="I7401" s="4">
        <f t="shared" si="583"/>
        <v>2016</v>
      </c>
      <c r="J7401" t="str">
        <f>VLOOKUP(B7401,Lookup!A:B,2,FALSE)</f>
        <v>Federal</v>
      </c>
      <c r="K7401" t="str">
        <f>VLOOKUP(C7401,Lookup!D:E,2,FALSE)</f>
        <v>Information</v>
      </c>
      <c r="L7401" t="str">
        <f>VLOOKUP(D7401,Lookup!G:H,2,FALSE)</f>
        <v>Others</v>
      </c>
      <c r="M7401" s="1">
        <f t="shared" si="584"/>
        <v>0</v>
      </c>
      <c r="N7401" s="1">
        <f t="shared" si="585"/>
        <v>0</v>
      </c>
      <c r="O7401" s="1">
        <f t="shared" si="586"/>
        <v>0</v>
      </c>
      <c r="P7401" s="1">
        <f t="shared" si="587"/>
        <v>0</v>
      </c>
    </row>
    <row r="7402" spans="1:16" x14ac:dyDescent="0.35">
      <c r="A7402">
        <v>2016</v>
      </c>
      <c r="B7402">
        <v>11</v>
      </c>
      <c r="C7402">
        <v>17</v>
      </c>
      <c r="D7402">
        <v>1</v>
      </c>
      <c r="E7402">
        <v>3589422685</v>
      </c>
      <c r="F7402">
        <v>0</v>
      </c>
      <c r="G7402">
        <v>7740281964.8800001</v>
      </c>
      <c r="I7402" s="4">
        <f t="shared" si="583"/>
        <v>2016</v>
      </c>
      <c r="J7402" t="str">
        <f>VLOOKUP(B7402,Lookup!A:B,2,FALSE)</f>
        <v>Federal</v>
      </c>
      <c r="K7402" t="str">
        <f>VLOOKUP(C7402,Lookup!D:E,2,FALSE)</f>
        <v>Infrastructure</v>
      </c>
      <c r="L7402" t="str">
        <f>VLOOKUP(D7402,Lookup!G:H,2,FALSE)</f>
        <v>Personnel</v>
      </c>
      <c r="M7402" s="1">
        <f t="shared" si="584"/>
        <v>3589422685</v>
      </c>
      <c r="N7402" s="1">
        <f t="shared" si="585"/>
        <v>0</v>
      </c>
      <c r="O7402" s="1">
        <f t="shared" si="586"/>
        <v>3589422685</v>
      </c>
      <c r="P7402" s="1">
        <f t="shared" si="587"/>
        <v>7740281964.8800001</v>
      </c>
    </row>
    <row r="7403" spans="1:16" x14ac:dyDescent="0.35">
      <c r="A7403">
        <v>2016</v>
      </c>
      <c r="B7403">
        <v>11</v>
      </c>
      <c r="C7403">
        <v>17</v>
      </c>
      <c r="D7403">
        <v>2</v>
      </c>
      <c r="E7403">
        <v>17345144780</v>
      </c>
      <c r="F7403">
        <v>0</v>
      </c>
      <c r="G7403">
        <v>474578715.75999993</v>
      </c>
      <c r="I7403" s="4">
        <f t="shared" si="583"/>
        <v>2016</v>
      </c>
      <c r="J7403" t="str">
        <f>VLOOKUP(B7403,Lookup!A:B,2,FALSE)</f>
        <v>Federal</v>
      </c>
      <c r="K7403" t="str">
        <f>VLOOKUP(C7403,Lookup!D:E,2,FALSE)</f>
        <v>Infrastructure</v>
      </c>
      <c r="L7403" t="str">
        <f>VLOOKUP(D7403,Lookup!G:H,2,FALSE)</f>
        <v>Overhead</v>
      </c>
      <c r="M7403" s="1">
        <f t="shared" si="584"/>
        <v>17345144780</v>
      </c>
      <c r="N7403" s="1">
        <f t="shared" si="585"/>
        <v>0</v>
      </c>
      <c r="O7403" s="1">
        <f t="shared" si="586"/>
        <v>17345144780</v>
      </c>
      <c r="P7403" s="1">
        <f t="shared" si="587"/>
        <v>474578715.75999993</v>
      </c>
    </row>
    <row r="7404" spans="1:16" x14ac:dyDescent="0.35">
      <c r="A7404">
        <v>2016</v>
      </c>
      <c r="B7404">
        <v>11</v>
      </c>
      <c r="C7404">
        <v>17</v>
      </c>
      <c r="D7404">
        <v>3</v>
      </c>
      <c r="E7404">
        <v>0</v>
      </c>
      <c r="F7404">
        <v>0</v>
      </c>
      <c r="G7404">
        <v>0</v>
      </c>
      <c r="I7404" s="4">
        <f t="shared" si="583"/>
        <v>2016</v>
      </c>
      <c r="J7404" t="str">
        <f>VLOOKUP(B7404,Lookup!A:B,2,FALSE)</f>
        <v>Federal</v>
      </c>
      <c r="K7404" t="str">
        <f>VLOOKUP(C7404,Lookup!D:E,2,FALSE)</f>
        <v>Infrastructure</v>
      </c>
      <c r="L7404" t="str">
        <f>VLOOKUP(D7404,Lookup!G:H,2,FALSE)</f>
        <v>Unclassified Subventions</v>
      </c>
      <c r="M7404" s="1">
        <f t="shared" si="584"/>
        <v>0</v>
      </c>
      <c r="N7404" s="1">
        <f t="shared" si="585"/>
        <v>0</v>
      </c>
      <c r="O7404" s="1">
        <f t="shared" si="586"/>
        <v>0</v>
      </c>
      <c r="P7404" s="1">
        <f t="shared" si="587"/>
        <v>0</v>
      </c>
    </row>
    <row r="7405" spans="1:16" x14ac:dyDescent="0.35">
      <c r="A7405">
        <v>2016</v>
      </c>
      <c r="B7405">
        <v>11</v>
      </c>
      <c r="C7405">
        <v>17</v>
      </c>
      <c r="D7405">
        <v>4</v>
      </c>
      <c r="E7405">
        <v>0</v>
      </c>
      <c r="F7405">
        <v>0</v>
      </c>
      <c r="G7405">
        <v>0</v>
      </c>
      <c r="I7405" s="4">
        <f t="shared" si="583"/>
        <v>2016</v>
      </c>
      <c r="J7405" t="str">
        <f>VLOOKUP(B7405,Lookup!A:B,2,FALSE)</f>
        <v>Federal</v>
      </c>
      <c r="K7405" t="str">
        <f>VLOOKUP(C7405,Lookup!D:E,2,FALSE)</f>
        <v>Infrastructure</v>
      </c>
      <c r="L7405" t="str">
        <f>VLOOKUP(D7405,Lookup!G:H,2,FALSE)</f>
        <v>P &amp; G</v>
      </c>
      <c r="M7405" s="1">
        <f t="shared" si="584"/>
        <v>0</v>
      </c>
      <c r="N7405" s="1">
        <f t="shared" si="585"/>
        <v>0</v>
      </c>
      <c r="O7405" s="1">
        <f t="shared" si="586"/>
        <v>0</v>
      </c>
      <c r="P7405" s="1">
        <f t="shared" si="587"/>
        <v>0</v>
      </c>
    </row>
    <row r="7406" spans="1:16" x14ac:dyDescent="0.35">
      <c r="A7406">
        <v>2016</v>
      </c>
      <c r="B7406">
        <v>11</v>
      </c>
      <c r="C7406">
        <v>17</v>
      </c>
      <c r="D7406">
        <v>5</v>
      </c>
      <c r="E7406">
        <v>0</v>
      </c>
      <c r="F7406">
        <v>0</v>
      </c>
      <c r="G7406">
        <v>0</v>
      </c>
      <c r="I7406" s="4">
        <f t="shared" si="583"/>
        <v>2016</v>
      </c>
      <c r="J7406" t="str">
        <f>VLOOKUP(B7406,Lookup!A:B,2,FALSE)</f>
        <v>Federal</v>
      </c>
      <c r="K7406" t="str">
        <f>VLOOKUP(C7406,Lookup!D:E,2,FALSE)</f>
        <v>Infrastructure</v>
      </c>
      <c r="L7406" t="str">
        <f>VLOOKUP(D7406,Lookup!G:H,2,FALSE)</f>
        <v>Other CRF</v>
      </c>
      <c r="M7406" s="1">
        <f t="shared" si="584"/>
        <v>0</v>
      </c>
      <c r="N7406" s="1">
        <f t="shared" si="585"/>
        <v>0</v>
      </c>
      <c r="O7406" s="1">
        <f t="shared" si="586"/>
        <v>0</v>
      </c>
      <c r="P7406" s="1">
        <f t="shared" si="587"/>
        <v>0</v>
      </c>
    </row>
    <row r="7407" spans="1:16" x14ac:dyDescent="0.35">
      <c r="A7407">
        <v>2016</v>
      </c>
      <c r="B7407">
        <v>11</v>
      </c>
      <c r="C7407">
        <v>17</v>
      </c>
      <c r="D7407">
        <v>6</v>
      </c>
      <c r="E7407">
        <v>0</v>
      </c>
      <c r="F7407">
        <v>0</v>
      </c>
      <c r="G7407">
        <v>0</v>
      </c>
      <c r="I7407" s="4">
        <f t="shared" si="583"/>
        <v>2016</v>
      </c>
      <c r="J7407" t="str">
        <f>VLOOKUP(B7407,Lookup!A:B,2,FALSE)</f>
        <v>Federal</v>
      </c>
      <c r="K7407" t="str">
        <f>VLOOKUP(C7407,Lookup!D:E,2,FALSE)</f>
        <v>Infrastructure</v>
      </c>
      <c r="L7407" t="str">
        <f>VLOOKUP(D7407,Lookup!G:H,2,FALSE)</f>
        <v>Public Debt Charges</v>
      </c>
      <c r="M7407" s="1">
        <f t="shared" si="584"/>
        <v>0</v>
      </c>
      <c r="N7407" s="1">
        <f t="shared" si="585"/>
        <v>0</v>
      </c>
      <c r="O7407" s="1">
        <f t="shared" si="586"/>
        <v>0</v>
      </c>
      <c r="P7407" s="1">
        <f t="shared" si="587"/>
        <v>0</v>
      </c>
    </row>
    <row r="7408" spans="1:16" x14ac:dyDescent="0.35">
      <c r="A7408">
        <v>2016</v>
      </c>
      <c r="B7408">
        <v>11</v>
      </c>
      <c r="C7408">
        <v>17</v>
      </c>
      <c r="D7408">
        <v>7</v>
      </c>
      <c r="E7408">
        <v>0</v>
      </c>
      <c r="F7408">
        <v>0</v>
      </c>
      <c r="G7408">
        <v>0</v>
      </c>
      <c r="I7408" s="4">
        <f t="shared" si="583"/>
        <v>2016</v>
      </c>
      <c r="J7408" t="str">
        <f>VLOOKUP(B7408,Lookup!A:B,2,FALSE)</f>
        <v>Federal</v>
      </c>
      <c r="K7408" t="str">
        <f>VLOOKUP(C7408,Lookup!D:E,2,FALSE)</f>
        <v>Infrastructure</v>
      </c>
      <c r="L7408" t="str">
        <f>VLOOKUP(D7408,Lookup!G:H,2,FALSE)</f>
        <v>Cont to LGs</v>
      </c>
      <c r="M7408" s="1">
        <f t="shared" si="584"/>
        <v>0</v>
      </c>
      <c r="N7408" s="1">
        <f t="shared" si="585"/>
        <v>0</v>
      </c>
      <c r="O7408" s="1">
        <f t="shared" si="586"/>
        <v>0</v>
      </c>
      <c r="P7408" s="1">
        <f t="shared" si="587"/>
        <v>0</v>
      </c>
    </row>
    <row r="7409" spans="1:16" x14ac:dyDescent="0.35">
      <c r="A7409">
        <v>2016</v>
      </c>
      <c r="B7409">
        <v>11</v>
      </c>
      <c r="C7409">
        <v>17</v>
      </c>
      <c r="D7409">
        <v>8</v>
      </c>
      <c r="E7409">
        <v>0</v>
      </c>
      <c r="F7409">
        <v>0</v>
      </c>
      <c r="G7409">
        <v>0</v>
      </c>
      <c r="I7409" s="4">
        <f t="shared" si="583"/>
        <v>2016</v>
      </c>
      <c r="J7409" t="str">
        <f>VLOOKUP(B7409,Lookup!A:B,2,FALSE)</f>
        <v>Federal</v>
      </c>
      <c r="K7409" t="str">
        <f>VLOOKUP(C7409,Lookup!D:E,2,FALSE)</f>
        <v>Infrastructure</v>
      </c>
      <c r="L7409" t="str">
        <f>VLOOKUP(D7409,Lookup!G:H,2,FALSE)</f>
        <v>Others</v>
      </c>
      <c r="M7409" s="1">
        <f t="shared" si="584"/>
        <v>0</v>
      </c>
      <c r="N7409" s="1">
        <f t="shared" si="585"/>
        <v>0</v>
      </c>
      <c r="O7409" s="1">
        <f t="shared" si="586"/>
        <v>0</v>
      </c>
      <c r="P7409" s="1">
        <f t="shared" si="587"/>
        <v>0</v>
      </c>
    </row>
    <row r="7410" spans="1:16" x14ac:dyDescent="0.35">
      <c r="A7410">
        <v>2016</v>
      </c>
      <c r="B7410">
        <v>11</v>
      </c>
      <c r="C7410">
        <v>18</v>
      </c>
      <c r="D7410">
        <v>1</v>
      </c>
      <c r="E7410">
        <v>134552695044</v>
      </c>
      <c r="F7410">
        <v>0</v>
      </c>
      <c r="G7410">
        <v>116331104760.44</v>
      </c>
      <c r="I7410" s="4">
        <f t="shared" ref="I7410:I7473" si="588">A7410</f>
        <v>2016</v>
      </c>
      <c r="J7410" t="str">
        <f>VLOOKUP(B7410,Lookup!A:B,2,FALSE)</f>
        <v>Federal</v>
      </c>
      <c r="K7410" t="str">
        <f>VLOOKUP(C7410,Lookup!D:E,2,FALSE)</f>
        <v>Interior</v>
      </c>
      <c r="L7410" t="str">
        <f>VLOOKUP(D7410,Lookup!G:H,2,FALSE)</f>
        <v>Personnel</v>
      </c>
      <c r="M7410" s="1">
        <f t="shared" si="584"/>
        <v>134552695044</v>
      </c>
      <c r="N7410" s="1">
        <f t="shared" si="585"/>
        <v>0</v>
      </c>
      <c r="O7410" s="1">
        <f t="shared" si="586"/>
        <v>134552695044</v>
      </c>
      <c r="P7410" s="1">
        <f t="shared" si="587"/>
        <v>116331104760.44</v>
      </c>
    </row>
    <row r="7411" spans="1:16" x14ac:dyDescent="0.35">
      <c r="A7411">
        <v>2016</v>
      </c>
      <c r="B7411">
        <v>11</v>
      </c>
      <c r="C7411">
        <v>18</v>
      </c>
      <c r="D7411">
        <v>2</v>
      </c>
      <c r="E7411">
        <v>23527002291</v>
      </c>
      <c r="F7411">
        <v>0</v>
      </c>
      <c r="G7411">
        <v>26050387489.880001</v>
      </c>
      <c r="I7411" s="4">
        <f t="shared" si="588"/>
        <v>2016</v>
      </c>
      <c r="J7411" t="str">
        <f>VLOOKUP(B7411,Lookup!A:B,2,FALSE)</f>
        <v>Federal</v>
      </c>
      <c r="K7411" t="str">
        <f>VLOOKUP(C7411,Lookup!D:E,2,FALSE)</f>
        <v>Interior</v>
      </c>
      <c r="L7411" t="str">
        <f>VLOOKUP(D7411,Lookup!G:H,2,FALSE)</f>
        <v>Overhead</v>
      </c>
      <c r="M7411" s="1">
        <f t="shared" si="584"/>
        <v>23527002291</v>
      </c>
      <c r="N7411" s="1">
        <f t="shared" si="585"/>
        <v>0</v>
      </c>
      <c r="O7411" s="1">
        <f t="shared" si="586"/>
        <v>23527002291</v>
      </c>
      <c r="P7411" s="1">
        <f t="shared" si="587"/>
        <v>26050387489.880001</v>
      </c>
    </row>
    <row r="7412" spans="1:16" x14ac:dyDescent="0.35">
      <c r="A7412">
        <v>2016</v>
      </c>
      <c r="B7412">
        <v>11</v>
      </c>
      <c r="C7412">
        <v>18</v>
      </c>
      <c r="D7412">
        <v>3</v>
      </c>
      <c r="E7412">
        <v>0</v>
      </c>
      <c r="F7412">
        <v>0</v>
      </c>
      <c r="G7412">
        <v>0</v>
      </c>
      <c r="I7412" s="4">
        <f t="shared" si="588"/>
        <v>2016</v>
      </c>
      <c r="J7412" t="str">
        <f>VLOOKUP(B7412,Lookup!A:B,2,FALSE)</f>
        <v>Federal</v>
      </c>
      <c r="K7412" t="str">
        <f>VLOOKUP(C7412,Lookup!D:E,2,FALSE)</f>
        <v>Interior</v>
      </c>
      <c r="L7412" t="str">
        <f>VLOOKUP(D7412,Lookup!G:H,2,FALSE)</f>
        <v>Unclassified Subventions</v>
      </c>
      <c r="M7412" s="1">
        <f t="shared" si="584"/>
        <v>0</v>
      </c>
      <c r="N7412" s="1">
        <f t="shared" si="585"/>
        <v>0</v>
      </c>
      <c r="O7412" s="1">
        <f t="shared" si="586"/>
        <v>0</v>
      </c>
      <c r="P7412" s="1">
        <f t="shared" si="587"/>
        <v>0</v>
      </c>
    </row>
    <row r="7413" spans="1:16" x14ac:dyDescent="0.35">
      <c r="A7413">
        <v>2016</v>
      </c>
      <c r="B7413">
        <v>11</v>
      </c>
      <c r="C7413">
        <v>18</v>
      </c>
      <c r="D7413">
        <v>4</v>
      </c>
      <c r="E7413">
        <v>8420000000</v>
      </c>
      <c r="F7413">
        <v>0</v>
      </c>
      <c r="G7413">
        <v>0</v>
      </c>
      <c r="I7413" s="4">
        <f t="shared" si="588"/>
        <v>2016</v>
      </c>
      <c r="J7413" t="str">
        <f>VLOOKUP(B7413,Lookup!A:B,2,FALSE)</f>
        <v>Federal</v>
      </c>
      <c r="K7413" t="str">
        <f>VLOOKUP(C7413,Lookup!D:E,2,FALSE)</f>
        <v>Interior</v>
      </c>
      <c r="L7413" t="str">
        <f>VLOOKUP(D7413,Lookup!G:H,2,FALSE)</f>
        <v>P &amp; G</v>
      </c>
      <c r="M7413" s="1">
        <f t="shared" si="584"/>
        <v>8420000000</v>
      </c>
      <c r="N7413" s="1">
        <f t="shared" si="585"/>
        <v>0</v>
      </c>
      <c r="O7413" s="1">
        <f t="shared" si="586"/>
        <v>8420000000</v>
      </c>
      <c r="P7413" s="1">
        <f t="shared" si="587"/>
        <v>0</v>
      </c>
    </row>
    <row r="7414" spans="1:16" x14ac:dyDescent="0.35">
      <c r="A7414">
        <v>2016</v>
      </c>
      <c r="B7414">
        <v>11</v>
      </c>
      <c r="C7414">
        <v>18</v>
      </c>
      <c r="D7414">
        <v>5</v>
      </c>
      <c r="E7414">
        <v>0</v>
      </c>
      <c r="F7414">
        <v>0</v>
      </c>
      <c r="G7414">
        <v>0</v>
      </c>
      <c r="I7414" s="4">
        <f t="shared" si="588"/>
        <v>2016</v>
      </c>
      <c r="J7414" t="str">
        <f>VLOOKUP(B7414,Lookup!A:B,2,FALSE)</f>
        <v>Federal</v>
      </c>
      <c r="K7414" t="str">
        <f>VLOOKUP(C7414,Lookup!D:E,2,FALSE)</f>
        <v>Interior</v>
      </c>
      <c r="L7414" t="str">
        <f>VLOOKUP(D7414,Lookup!G:H,2,FALSE)</f>
        <v>Other CRF</v>
      </c>
      <c r="M7414" s="1">
        <f t="shared" si="584"/>
        <v>0</v>
      </c>
      <c r="N7414" s="1">
        <f t="shared" si="585"/>
        <v>0</v>
      </c>
      <c r="O7414" s="1">
        <f t="shared" si="586"/>
        <v>0</v>
      </c>
      <c r="P7414" s="1">
        <f t="shared" si="587"/>
        <v>0</v>
      </c>
    </row>
    <row r="7415" spans="1:16" x14ac:dyDescent="0.35">
      <c r="A7415">
        <v>2016</v>
      </c>
      <c r="B7415">
        <v>11</v>
      </c>
      <c r="C7415">
        <v>18</v>
      </c>
      <c r="D7415">
        <v>6</v>
      </c>
      <c r="E7415">
        <v>0</v>
      </c>
      <c r="F7415">
        <v>0</v>
      </c>
      <c r="G7415">
        <v>0</v>
      </c>
      <c r="I7415" s="4">
        <f t="shared" si="588"/>
        <v>2016</v>
      </c>
      <c r="J7415" t="str">
        <f>VLOOKUP(B7415,Lookup!A:B,2,FALSE)</f>
        <v>Federal</v>
      </c>
      <c r="K7415" t="str">
        <f>VLOOKUP(C7415,Lookup!D:E,2,FALSE)</f>
        <v>Interior</v>
      </c>
      <c r="L7415" t="str">
        <f>VLOOKUP(D7415,Lookup!G:H,2,FALSE)</f>
        <v>Public Debt Charges</v>
      </c>
      <c r="M7415" s="1">
        <f t="shared" si="584"/>
        <v>0</v>
      </c>
      <c r="N7415" s="1">
        <f t="shared" si="585"/>
        <v>0</v>
      </c>
      <c r="O7415" s="1">
        <f t="shared" si="586"/>
        <v>0</v>
      </c>
      <c r="P7415" s="1">
        <f t="shared" si="587"/>
        <v>0</v>
      </c>
    </row>
    <row r="7416" spans="1:16" x14ac:dyDescent="0.35">
      <c r="A7416">
        <v>2016</v>
      </c>
      <c r="B7416">
        <v>11</v>
      </c>
      <c r="C7416">
        <v>18</v>
      </c>
      <c r="D7416">
        <v>7</v>
      </c>
      <c r="E7416">
        <v>0</v>
      </c>
      <c r="F7416">
        <v>0</v>
      </c>
      <c r="G7416">
        <v>0</v>
      </c>
      <c r="I7416" s="4">
        <f t="shared" si="588"/>
        <v>2016</v>
      </c>
      <c r="J7416" t="str">
        <f>VLOOKUP(B7416,Lookup!A:B,2,FALSE)</f>
        <v>Federal</v>
      </c>
      <c r="K7416" t="str">
        <f>VLOOKUP(C7416,Lookup!D:E,2,FALSE)</f>
        <v>Interior</v>
      </c>
      <c r="L7416" t="str">
        <f>VLOOKUP(D7416,Lookup!G:H,2,FALSE)</f>
        <v>Cont to LGs</v>
      </c>
      <c r="M7416" s="1">
        <f t="shared" si="584"/>
        <v>0</v>
      </c>
      <c r="N7416" s="1">
        <f t="shared" si="585"/>
        <v>0</v>
      </c>
      <c r="O7416" s="1">
        <f t="shared" si="586"/>
        <v>0</v>
      </c>
      <c r="P7416" s="1">
        <f t="shared" si="587"/>
        <v>0</v>
      </c>
    </row>
    <row r="7417" spans="1:16" x14ac:dyDescent="0.35">
      <c r="A7417">
        <v>2016</v>
      </c>
      <c r="B7417">
        <v>11</v>
      </c>
      <c r="C7417">
        <v>18</v>
      </c>
      <c r="D7417">
        <v>8</v>
      </c>
      <c r="E7417">
        <v>0</v>
      </c>
      <c r="F7417">
        <v>0</v>
      </c>
      <c r="G7417">
        <v>0</v>
      </c>
      <c r="I7417" s="4">
        <f t="shared" si="588"/>
        <v>2016</v>
      </c>
      <c r="J7417" t="str">
        <f>VLOOKUP(B7417,Lookup!A:B,2,FALSE)</f>
        <v>Federal</v>
      </c>
      <c r="K7417" t="str">
        <f>VLOOKUP(C7417,Lookup!D:E,2,FALSE)</f>
        <v>Interior</v>
      </c>
      <c r="L7417" t="str">
        <f>VLOOKUP(D7417,Lookup!G:H,2,FALSE)</f>
        <v>Others</v>
      </c>
      <c r="M7417" s="1">
        <f t="shared" si="584"/>
        <v>0</v>
      </c>
      <c r="N7417" s="1">
        <f t="shared" si="585"/>
        <v>0</v>
      </c>
      <c r="O7417" s="1">
        <f t="shared" si="586"/>
        <v>0</v>
      </c>
      <c r="P7417" s="1">
        <f t="shared" si="587"/>
        <v>0</v>
      </c>
    </row>
    <row r="7418" spans="1:16" x14ac:dyDescent="0.35">
      <c r="A7418">
        <v>2016</v>
      </c>
      <c r="B7418">
        <v>11</v>
      </c>
      <c r="C7418">
        <v>19</v>
      </c>
      <c r="D7418">
        <v>1</v>
      </c>
      <c r="E7418">
        <v>6997734425</v>
      </c>
      <c r="F7418">
        <v>0</v>
      </c>
      <c r="G7418">
        <v>6483033825.1999998</v>
      </c>
      <c r="I7418" s="4">
        <f t="shared" si="588"/>
        <v>2016</v>
      </c>
      <c r="J7418" t="str">
        <f>VLOOKUP(B7418,Lookup!A:B,2,FALSE)</f>
        <v>Federal</v>
      </c>
      <c r="K7418" t="str">
        <f>VLOOKUP(C7418,Lookup!D:E,2,FALSE)</f>
        <v>Labour and Productivity</v>
      </c>
      <c r="L7418" t="str">
        <f>VLOOKUP(D7418,Lookup!G:H,2,FALSE)</f>
        <v>Personnel</v>
      </c>
      <c r="M7418" s="1">
        <f t="shared" si="584"/>
        <v>6997734425</v>
      </c>
      <c r="N7418" s="1">
        <f t="shared" si="585"/>
        <v>0</v>
      </c>
      <c r="O7418" s="1">
        <f t="shared" si="586"/>
        <v>6997734425</v>
      </c>
      <c r="P7418" s="1">
        <f t="shared" si="587"/>
        <v>6483033825.1999998</v>
      </c>
    </row>
    <row r="7419" spans="1:16" x14ac:dyDescent="0.35">
      <c r="A7419">
        <v>2016</v>
      </c>
      <c r="B7419">
        <v>11</v>
      </c>
      <c r="C7419">
        <v>19</v>
      </c>
      <c r="D7419">
        <v>2</v>
      </c>
      <c r="E7419">
        <v>737869941</v>
      </c>
      <c r="F7419">
        <v>0</v>
      </c>
      <c r="G7419">
        <v>604541962.58000004</v>
      </c>
      <c r="I7419" s="4">
        <f t="shared" si="588"/>
        <v>2016</v>
      </c>
      <c r="J7419" t="str">
        <f>VLOOKUP(B7419,Lookup!A:B,2,FALSE)</f>
        <v>Federal</v>
      </c>
      <c r="K7419" t="str">
        <f>VLOOKUP(C7419,Lookup!D:E,2,FALSE)</f>
        <v>Labour and Productivity</v>
      </c>
      <c r="L7419" t="str">
        <f>VLOOKUP(D7419,Lookup!G:H,2,FALSE)</f>
        <v>Overhead</v>
      </c>
      <c r="M7419" s="1">
        <f t="shared" si="584"/>
        <v>737869941</v>
      </c>
      <c r="N7419" s="1">
        <f t="shared" si="585"/>
        <v>0</v>
      </c>
      <c r="O7419" s="1">
        <f t="shared" si="586"/>
        <v>737869941</v>
      </c>
      <c r="P7419" s="1">
        <f t="shared" si="587"/>
        <v>604541962.58000004</v>
      </c>
    </row>
    <row r="7420" spans="1:16" x14ac:dyDescent="0.35">
      <c r="A7420">
        <v>2016</v>
      </c>
      <c r="B7420">
        <v>11</v>
      </c>
      <c r="C7420">
        <v>19</v>
      </c>
      <c r="D7420">
        <v>3</v>
      </c>
      <c r="E7420">
        <v>0</v>
      </c>
      <c r="F7420">
        <v>0</v>
      </c>
      <c r="G7420">
        <v>0</v>
      </c>
      <c r="I7420" s="4">
        <f t="shared" si="588"/>
        <v>2016</v>
      </c>
      <c r="J7420" t="str">
        <f>VLOOKUP(B7420,Lookup!A:B,2,FALSE)</f>
        <v>Federal</v>
      </c>
      <c r="K7420" t="str">
        <f>VLOOKUP(C7420,Lookup!D:E,2,FALSE)</f>
        <v>Labour and Productivity</v>
      </c>
      <c r="L7420" t="str">
        <f>VLOOKUP(D7420,Lookup!G:H,2,FALSE)</f>
        <v>Unclassified Subventions</v>
      </c>
      <c r="M7420" s="1">
        <f t="shared" si="584"/>
        <v>0</v>
      </c>
      <c r="N7420" s="1">
        <f t="shared" si="585"/>
        <v>0</v>
      </c>
      <c r="O7420" s="1">
        <f t="shared" si="586"/>
        <v>0</v>
      </c>
      <c r="P7420" s="1">
        <f t="shared" si="587"/>
        <v>0</v>
      </c>
    </row>
    <row r="7421" spans="1:16" x14ac:dyDescent="0.35">
      <c r="A7421">
        <v>2016</v>
      </c>
      <c r="B7421">
        <v>11</v>
      </c>
      <c r="C7421">
        <v>19</v>
      </c>
      <c r="D7421">
        <v>4</v>
      </c>
      <c r="E7421">
        <v>0</v>
      </c>
      <c r="F7421">
        <v>0</v>
      </c>
      <c r="G7421">
        <v>0</v>
      </c>
      <c r="I7421" s="4">
        <f t="shared" si="588"/>
        <v>2016</v>
      </c>
      <c r="J7421" t="str">
        <f>VLOOKUP(B7421,Lookup!A:B,2,FALSE)</f>
        <v>Federal</v>
      </c>
      <c r="K7421" t="str">
        <f>VLOOKUP(C7421,Lookup!D:E,2,FALSE)</f>
        <v>Labour and Productivity</v>
      </c>
      <c r="L7421" t="str">
        <f>VLOOKUP(D7421,Lookup!G:H,2,FALSE)</f>
        <v>P &amp; G</v>
      </c>
      <c r="M7421" s="1">
        <f t="shared" si="584"/>
        <v>0</v>
      </c>
      <c r="N7421" s="1">
        <f t="shared" si="585"/>
        <v>0</v>
      </c>
      <c r="O7421" s="1">
        <f t="shared" si="586"/>
        <v>0</v>
      </c>
      <c r="P7421" s="1">
        <f t="shared" si="587"/>
        <v>0</v>
      </c>
    </row>
    <row r="7422" spans="1:16" x14ac:dyDescent="0.35">
      <c r="A7422">
        <v>2016</v>
      </c>
      <c r="B7422">
        <v>11</v>
      </c>
      <c r="C7422">
        <v>19</v>
      </c>
      <c r="D7422">
        <v>5</v>
      </c>
      <c r="E7422">
        <v>0</v>
      </c>
      <c r="F7422">
        <v>0</v>
      </c>
      <c r="G7422">
        <v>0</v>
      </c>
      <c r="I7422" s="4">
        <f t="shared" si="588"/>
        <v>2016</v>
      </c>
      <c r="J7422" t="str">
        <f>VLOOKUP(B7422,Lookup!A:B,2,FALSE)</f>
        <v>Federal</v>
      </c>
      <c r="K7422" t="str">
        <f>VLOOKUP(C7422,Lookup!D:E,2,FALSE)</f>
        <v>Labour and Productivity</v>
      </c>
      <c r="L7422" t="str">
        <f>VLOOKUP(D7422,Lookup!G:H,2,FALSE)</f>
        <v>Other CRF</v>
      </c>
      <c r="M7422" s="1">
        <f t="shared" si="584"/>
        <v>0</v>
      </c>
      <c r="N7422" s="1">
        <f t="shared" si="585"/>
        <v>0</v>
      </c>
      <c r="O7422" s="1">
        <f t="shared" si="586"/>
        <v>0</v>
      </c>
      <c r="P7422" s="1">
        <f t="shared" si="587"/>
        <v>0</v>
      </c>
    </row>
    <row r="7423" spans="1:16" x14ac:dyDescent="0.35">
      <c r="A7423">
        <v>2016</v>
      </c>
      <c r="B7423">
        <v>11</v>
      </c>
      <c r="C7423">
        <v>19</v>
      </c>
      <c r="D7423">
        <v>6</v>
      </c>
      <c r="E7423">
        <v>0</v>
      </c>
      <c r="F7423">
        <v>0</v>
      </c>
      <c r="G7423">
        <v>0</v>
      </c>
      <c r="I7423" s="4">
        <f t="shared" si="588"/>
        <v>2016</v>
      </c>
      <c r="J7423" t="str">
        <f>VLOOKUP(B7423,Lookup!A:B,2,FALSE)</f>
        <v>Federal</v>
      </c>
      <c r="K7423" t="str">
        <f>VLOOKUP(C7423,Lookup!D:E,2,FALSE)</f>
        <v>Labour and Productivity</v>
      </c>
      <c r="L7423" t="str">
        <f>VLOOKUP(D7423,Lookup!G:H,2,FALSE)</f>
        <v>Public Debt Charges</v>
      </c>
      <c r="M7423" s="1">
        <f t="shared" si="584"/>
        <v>0</v>
      </c>
      <c r="N7423" s="1">
        <f t="shared" si="585"/>
        <v>0</v>
      </c>
      <c r="O7423" s="1">
        <f t="shared" si="586"/>
        <v>0</v>
      </c>
      <c r="P7423" s="1">
        <f t="shared" si="587"/>
        <v>0</v>
      </c>
    </row>
    <row r="7424" spans="1:16" x14ac:dyDescent="0.35">
      <c r="A7424">
        <v>2016</v>
      </c>
      <c r="B7424">
        <v>11</v>
      </c>
      <c r="C7424">
        <v>19</v>
      </c>
      <c r="D7424">
        <v>7</v>
      </c>
      <c r="E7424">
        <v>0</v>
      </c>
      <c r="F7424">
        <v>0</v>
      </c>
      <c r="G7424">
        <v>0</v>
      </c>
      <c r="I7424" s="4">
        <f t="shared" si="588"/>
        <v>2016</v>
      </c>
      <c r="J7424" t="str">
        <f>VLOOKUP(B7424,Lookup!A:B,2,FALSE)</f>
        <v>Federal</v>
      </c>
      <c r="K7424" t="str">
        <f>VLOOKUP(C7424,Lookup!D:E,2,FALSE)</f>
        <v>Labour and Productivity</v>
      </c>
      <c r="L7424" t="str">
        <f>VLOOKUP(D7424,Lookup!G:H,2,FALSE)</f>
        <v>Cont to LGs</v>
      </c>
      <c r="M7424" s="1">
        <f t="shared" si="584"/>
        <v>0</v>
      </c>
      <c r="N7424" s="1">
        <f t="shared" si="585"/>
        <v>0</v>
      </c>
      <c r="O7424" s="1">
        <f t="shared" si="586"/>
        <v>0</v>
      </c>
      <c r="P7424" s="1">
        <f t="shared" si="587"/>
        <v>0</v>
      </c>
    </row>
    <row r="7425" spans="1:16" x14ac:dyDescent="0.35">
      <c r="A7425">
        <v>2016</v>
      </c>
      <c r="B7425">
        <v>11</v>
      </c>
      <c r="C7425">
        <v>19</v>
      </c>
      <c r="D7425">
        <v>8</v>
      </c>
      <c r="E7425">
        <v>0</v>
      </c>
      <c r="F7425">
        <v>0</v>
      </c>
      <c r="G7425">
        <v>0</v>
      </c>
      <c r="I7425" s="4">
        <f t="shared" si="588"/>
        <v>2016</v>
      </c>
      <c r="J7425" t="str">
        <f>VLOOKUP(B7425,Lookup!A:B,2,FALSE)</f>
        <v>Federal</v>
      </c>
      <c r="K7425" t="str">
        <f>VLOOKUP(C7425,Lookup!D:E,2,FALSE)</f>
        <v>Labour and Productivity</v>
      </c>
      <c r="L7425" t="str">
        <f>VLOOKUP(D7425,Lookup!G:H,2,FALSE)</f>
        <v>Others</v>
      </c>
      <c r="M7425" s="1">
        <f t="shared" si="584"/>
        <v>0</v>
      </c>
      <c r="N7425" s="1">
        <f t="shared" si="585"/>
        <v>0</v>
      </c>
      <c r="O7425" s="1">
        <f t="shared" si="586"/>
        <v>0</v>
      </c>
      <c r="P7425" s="1">
        <f t="shared" si="587"/>
        <v>0</v>
      </c>
    </row>
    <row r="7426" spans="1:16" x14ac:dyDescent="0.35">
      <c r="A7426">
        <v>2016</v>
      </c>
      <c r="B7426">
        <v>11</v>
      </c>
      <c r="C7426">
        <v>20</v>
      </c>
      <c r="D7426">
        <v>1</v>
      </c>
      <c r="E7426">
        <v>0</v>
      </c>
      <c r="F7426">
        <v>0</v>
      </c>
      <c r="G7426">
        <v>0</v>
      </c>
      <c r="I7426" s="4">
        <f t="shared" si="588"/>
        <v>2016</v>
      </c>
      <c r="J7426" t="str">
        <f>VLOOKUP(B7426,Lookup!A:B,2,FALSE)</f>
        <v>Federal</v>
      </c>
      <c r="K7426" t="str">
        <f>VLOOKUP(C7426,Lookup!D:E,2,FALSE)</f>
        <v>Land &amp; Housing</v>
      </c>
      <c r="L7426" t="str">
        <f>VLOOKUP(D7426,Lookup!G:H,2,FALSE)</f>
        <v>Personnel</v>
      </c>
      <c r="M7426" s="1">
        <f t="shared" si="584"/>
        <v>0</v>
      </c>
      <c r="N7426" s="1">
        <f t="shared" si="585"/>
        <v>0</v>
      </c>
      <c r="O7426" s="1">
        <f t="shared" si="586"/>
        <v>0</v>
      </c>
      <c r="P7426" s="1">
        <f t="shared" si="587"/>
        <v>0</v>
      </c>
    </row>
    <row r="7427" spans="1:16" x14ac:dyDescent="0.35">
      <c r="A7427">
        <v>2016</v>
      </c>
      <c r="B7427">
        <v>11</v>
      </c>
      <c r="C7427">
        <v>20</v>
      </c>
      <c r="D7427">
        <v>2</v>
      </c>
      <c r="E7427">
        <v>0</v>
      </c>
      <c r="F7427">
        <v>0</v>
      </c>
      <c r="G7427">
        <v>0</v>
      </c>
      <c r="I7427" s="4">
        <f t="shared" si="588"/>
        <v>2016</v>
      </c>
      <c r="J7427" t="str">
        <f>VLOOKUP(B7427,Lookup!A:B,2,FALSE)</f>
        <v>Federal</v>
      </c>
      <c r="K7427" t="str">
        <f>VLOOKUP(C7427,Lookup!D:E,2,FALSE)</f>
        <v>Land &amp; Housing</v>
      </c>
      <c r="L7427" t="str">
        <f>VLOOKUP(D7427,Lookup!G:H,2,FALSE)</f>
        <v>Overhead</v>
      </c>
      <c r="M7427" s="1">
        <f t="shared" si="584"/>
        <v>0</v>
      </c>
      <c r="N7427" s="1">
        <f t="shared" si="585"/>
        <v>0</v>
      </c>
      <c r="O7427" s="1">
        <f t="shared" si="586"/>
        <v>0</v>
      </c>
      <c r="P7427" s="1">
        <f t="shared" si="587"/>
        <v>0</v>
      </c>
    </row>
    <row r="7428" spans="1:16" x14ac:dyDescent="0.35">
      <c r="A7428">
        <v>2016</v>
      </c>
      <c r="B7428">
        <v>11</v>
      </c>
      <c r="C7428">
        <v>20</v>
      </c>
      <c r="D7428">
        <v>3</v>
      </c>
      <c r="E7428">
        <v>0</v>
      </c>
      <c r="F7428">
        <v>0</v>
      </c>
      <c r="G7428">
        <v>0</v>
      </c>
      <c r="I7428" s="4">
        <f t="shared" si="588"/>
        <v>2016</v>
      </c>
      <c r="J7428" t="str">
        <f>VLOOKUP(B7428,Lookup!A:B,2,FALSE)</f>
        <v>Federal</v>
      </c>
      <c r="K7428" t="str">
        <f>VLOOKUP(C7428,Lookup!D:E,2,FALSE)</f>
        <v>Land &amp; Housing</v>
      </c>
      <c r="L7428" t="str">
        <f>VLOOKUP(D7428,Lookup!G:H,2,FALSE)</f>
        <v>Unclassified Subventions</v>
      </c>
      <c r="M7428" s="1">
        <f t="shared" ref="M7428:M7491" si="589">E7428</f>
        <v>0</v>
      </c>
      <c r="N7428" s="1">
        <f t="shared" ref="N7428:N7491" si="590">F7428</f>
        <v>0</v>
      </c>
      <c r="O7428" s="1">
        <f t="shared" ref="O7428:O7491" si="591">M7428+N7428</f>
        <v>0</v>
      </c>
      <c r="P7428" s="1">
        <f t="shared" ref="P7428:P7491" si="592">G7428</f>
        <v>0</v>
      </c>
    </row>
    <row r="7429" spans="1:16" x14ac:dyDescent="0.35">
      <c r="A7429">
        <v>2016</v>
      </c>
      <c r="B7429">
        <v>11</v>
      </c>
      <c r="C7429">
        <v>20</v>
      </c>
      <c r="D7429">
        <v>4</v>
      </c>
      <c r="E7429">
        <v>0</v>
      </c>
      <c r="F7429">
        <v>0</v>
      </c>
      <c r="G7429">
        <v>0</v>
      </c>
      <c r="I7429" s="4">
        <f t="shared" si="588"/>
        <v>2016</v>
      </c>
      <c r="J7429" t="str">
        <f>VLOOKUP(B7429,Lookup!A:B,2,FALSE)</f>
        <v>Federal</v>
      </c>
      <c r="K7429" t="str">
        <f>VLOOKUP(C7429,Lookup!D:E,2,FALSE)</f>
        <v>Land &amp; Housing</v>
      </c>
      <c r="L7429" t="str">
        <f>VLOOKUP(D7429,Lookup!G:H,2,FALSE)</f>
        <v>P &amp; G</v>
      </c>
      <c r="M7429" s="1">
        <f t="shared" si="589"/>
        <v>0</v>
      </c>
      <c r="N7429" s="1">
        <f t="shared" si="590"/>
        <v>0</v>
      </c>
      <c r="O7429" s="1">
        <f t="shared" si="591"/>
        <v>0</v>
      </c>
      <c r="P7429" s="1">
        <f t="shared" si="592"/>
        <v>0</v>
      </c>
    </row>
    <row r="7430" spans="1:16" x14ac:dyDescent="0.35">
      <c r="A7430">
        <v>2016</v>
      </c>
      <c r="B7430">
        <v>11</v>
      </c>
      <c r="C7430">
        <v>20</v>
      </c>
      <c r="D7430">
        <v>5</v>
      </c>
      <c r="E7430">
        <v>0</v>
      </c>
      <c r="F7430">
        <v>0</v>
      </c>
      <c r="G7430">
        <v>0</v>
      </c>
      <c r="I7430" s="4">
        <f t="shared" si="588"/>
        <v>2016</v>
      </c>
      <c r="J7430" t="str">
        <f>VLOOKUP(B7430,Lookup!A:B,2,FALSE)</f>
        <v>Federal</v>
      </c>
      <c r="K7430" t="str">
        <f>VLOOKUP(C7430,Lookup!D:E,2,FALSE)</f>
        <v>Land &amp; Housing</v>
      </c>
      <c r="L7430" t="str">
        <f>VLOOKUP(D7430,Lookup!G:H,2,FALSE)</f>
        <v>Other CRF</v>
      </c>
      <c r="M7430" s="1">
        <f t="shared" si="589"/>
        <v>0</v>
      </c>
      <c r="N7430" s="1">
        <f t="shared" si="590"/>
        <v>0</v>
      </c>
      <c r="O7430" s="1">
        <f t="shared" si="591"/>
        <v>0</v>
      </c>
      <c r="P7430" s="1">
        <f t="shared" si="592"/>
        <v>0</v>
      </c>
    </row>
    <row r="7431" spans="1:16" x14ac:dyDescent="0.35">
      <c r="A7431">
        <v>2016</v>
      </c>
      <c r="B7431">
        <v>11</v>
      </c>
      <c r="C7431">
        <v>20</v>
      </c>
      <c r="D7431">
        <v>6</v>
      </c>
      <c r="E7431">
        <v>0</v>
      </c>
      <c r="F7431">
        <v>0</v>
      </c>
      <c r="G7431">
        <v>0</v>
      </c>
      <c r="I7431" s="4">
        <f t="shared" si="588"/>
        <v>2016</v>
      </c>
      <c r="J7431" t="str">
        <f>VLOOKUP(B7431,Lookup!A:B,2,FALSE)</f>
        <v>Federal</v>
      </c>
      <c r="K7431" t="str">
        <f>VLOOKUP(C7431,Lookup!D:E,2,FALSE)</f>
        <v>Land &amp; Housing</v>
      </c>
      <c r="L7431" t="str">
        <f>VLOOKUP(D7431,Lookup!G:H,2,FALSE)</f>
        <v>Public Debt Charges</v>
      </c>
      <c r="M7431" s="1">
        <f t="shared" si="589"/>
        <v>0</v>
      </c>
      <c r="N7431" s="1">
        <f t="shared" si="590"/>
        <v>0</v>
      </c>
      <c r="O7431" s="1">
        <f t="shared" si="591"/>
        <v>0</v>
      </c>
      <c r="P7431" s="1">
        <f t="shared" si="592"/>
        <v>0</v>
      </c>
    </row>
    <row r="7432" spans="1:16" x14ac:dyDescent="0.35">
      <c r="A7432">
        <v>2016</v>
      </c>
      <c r="B7432">
        <v>11</v>
      </c>
      <c r="C7432">
        <v>20</v>
      </c>
      <c r="D7432">
        <v>7</v>
      </c>
      <c r="E7432">
        <v>0</v>
      </c>
      <c r="F7432">
        <v>0</v>
      </c>
      <c r="G7432">
        <v>0</v>
      </c>
      <c r="I7432" s="4">
        <f t="shared" si="588"/>
        <v>2016</v>
      </c>
      <c r="J7432" t="str">
        <f>VLOOKUP(B7432,Lookup!A:B,2,FALSE)</f>
        <v>Federal</v>
      </c>
      <c r="K7432" t="str">
        <f>VLOOKUP(C7432,Lookup!D:E,2,FALSE)</f>
        <v>Land &amp; Housing</v>
      </c>
      <c r="L7432" t="str">
        <f>VLOOKUP(D7432,Lookup!G:H,2,FALSE)</f>
        <v>Cont to LGs</v>
      </c>
      <c r="M7432" s="1">
        <f t="shared" si="589"/>
        <v>0</v>
      </c>
      <c r="N7432" s="1">
        <f t="shared" si="590"/>
        <v>0</v>
      </c>
      <c r="O7432" s="1">
        <f t="shared" si="591"/>
        <v>0</v>
      </c>
      <c r="P7432" s="1">
        <f t="shared" si="592"/>
        <v>0</v>
      </c>
    </row>
    <row r="7433" spans="1:16" x14ac:dyDescent="0.35">
      <c r="A7433">
        <v>2016</v>
      </c>
      <c r="B7433">
        <v>11</v>
      </c>
      <c r="C7433">
        <v>20</v>
      </c>
      <c r="D7433">
        <v>8</v>
      </c>
      <c r="E7433">
        <v>0</v>
      </c>
      <c r="F7433">
        <v>0</v>
      </c>
      <c r="G7433">
        <v>0</v>
      </c>
      <c r="I7433" s="4">
        <f t="shared" si="588"/>
        <v>2016</v>
      </c>
      <c r="J7433" t="str">
        <f>VLOOKUP(B7433,Lookup!A:B,2,FALSE)</f>
        <v>Federal</v>
      </c>
      <c r="K7433" t="str">
        <f>VLOOKUP(C7433,Lookup!D:E,2,FALSE)</f>
        <v>Land &amp; Housing</v>
      </c>
      <c r="L7433" t="str">
        <f>VLOOKUP(D7433,Lookup!G:H,2,FALSE)</f>
        <v>Others</v>
      </c>
      <c r="M7433" s="1">
        <f t="shared" si="589"/>
        <v>0</v>
      </c>
      <c r="N7433" s="1">
        <f t="shared" si="590"/>
        <v>0</v>
      </c>
      <c r="O7433" s="1">
        <f t="shared" si="591"/>
        <v>0</v>
      </c>
      <c r="P7433" s="1">
        <f t="shared" si="592"/>
        <v>0</v>
      </c>
    </row>
    <row r="7434" spans="1:16" x14ac:dyDescent="0.35">
      <c r="A7434">
        <v>2016</v>
      </c>
      <c r="B7434">
        <v>11</v>
      </c>
      <c r="C7434">
        <v>21</v>
      </c>
      <c r="D7434">
        <v>1</v>
      </c>
      <c r="E7434">
        <v>89918707138</v>
      </c>
      <c r="F7434">
        <v>0</v>
      </c>
      <c r="G7434">
        <v>42313483964.420006</v>
      </c>
      <c r="I7434" s="4">
        <f t="shared" si="588"/>
        <v>2016</v>
      </c>
      <c r="J7434" t="str">
        <f>VLOOKUP(B7434,Lookup!A:B,2,FALSE)</f>
        <v>Federal</v>
      </c>
      <c r="K7434" t="str">
        <f>VLOOKUP(C7434,Lookup!D:E,2,FALSE)</f>
        <v>Law &amp; Justices</v>
      </c>
      <c r="L7434" t="str">
        <f>VLOOKUP(D7434,Lookup!G:H,2,FALSE)</f>
        <v>Personnel</v>
      </c>
      <c r="M7434" s="1">
        <f t="shared" si="589"/>
        <v>89918707138</v>
      </c>
      <c r="N7434" s="1">
        <f t="shared" si="590"/>
        <v>0</v>
      </c>
      <c r="O7434" s="1">
        <f t="shared" si="591"/>
        <v>89918707138</v>
      </c>
      <c r="P7434" s="1">
        <f t="shared" si="592"/>
        <v>42313483964.420006</v>
      </c>
    </row>
    <row r="7435" spans="1:16" x14ac:dyDescent="0.35">
      <c r="A7435">
        <v>2016</v>
      </c>
      <c r="B7435">
        <v>11</v>
      </c>
      <c r="C7435">
        <v>21</v>
      </c>
      <c r="D7435">
        <v>2</v>
      </c>
      <c r="E7435">
        <v>4650147202</v>
      </c>
      <c r="F7435">
        <v>0</v>
      </c>
      <c r="G7435">
        <v>20972629749.740002</v>
      </c>
      <c r="I7435" s="4">
        <f t="shared" si="588"/>
        <v>2016</v>
      </c>
      <c r="J7435" t="str">
        <f>VLOOKUP(B7435,Lookup!A:B,2,FALSE)</f>
        <v>Federal</v>
      </c>
      <c r="K7435" t="str">
        <f>VLOOKUP(C7435,Lookup!D:E,2,FALSE)</f>
        <v>Law &amp; Justices</v>
      </c>
      <c r="L7435" t="str">
        <f>VLOOKUP(D7435,Lookup!G:H,2,FALSE)</f>
        <v>Overhead</v>
      </c>
      <c r="M7435" s="1">
        <f t="shared" si="589"/>
        <v>4650147202</v>
      </c>
      <c r="N7435" s="1">
        <f t="shared" si="590"/>
        <v>0</v>
      </c>
      <c r="O7435" s="1">
        <f t="shared" si="591"/>
        <v>4650147202</v>
      </c>
      <c r="P7435" s="1">
        <f t="shared" si="592"/>
        <v>20972629749.740002</v>
      </c>
    </row>
    <row r="7436" spans="1:16" x14ac:dyDescent="0.35">
      <c r="A7436">
        <v>2016</v>
      </c>
      <c r="B7436">
        <v>11</v>
      </c>
      <c r="C7436">
        <v>21</v>
      </c>
      <c r="D7436">
        <v>3</v>
      </c>
      <c r="E7436">
        <v>0</v>
      </c>
      <c r="F7436">
        <v>0</v>
      </c>
      <c r="G7436">
        <v>0</v>
      </c>
      <c r="I7436" s="4">
        <f t="shared" si="588"/>
        <v>2016</v>
      </c>
      <c r="J7436" t="str">
        <f>VLOOKUP(B7436,Lookup!A:B,2,FALSE)</f>
        <v>Federal</v>
      </c>
      <c r="K7436" t="str">
        <f>VLOOKUP(C7436,Lookup!D:E,2,FALSE)</f>
        <v>Law &amp; Justices</v>
      </c>
      <c r="L7436" t="str">
        <f>VLOOKUP(D7436,Lookup!G:H,2,FALSE)</f>
        <v>Unclassified Subventions</v>
      </c>
      <c r="M7436" s="1">
        <f t="shared" si="589"/>
        <v>0</v>
      </c>
      <c r="N7436" s="1">
        <f t="shared" si="590"/>
        <v>0</v>
      </c>
      <c r="O7436" s="1">
        <f t="shared" si="591"/>
        <v>0</v>
      </c>
      <c r="P7436" s="1">
        <f t="shared" si="592"/>
        <v>0</v>
      </c>
    </row>
    <row r="7437" spans="1:16" x14ac:dyDescent="0.35">
      <c r="A7437">
        <v>2016</v>
      </c>
      <c r="B7437">
        <v>11</v>
      </c>
      <c r="C7437">
        <v>21</v>
      </c>
      <c r="D7437">
        <v>4</v>
      </c>
      <c r="E7437">
        <v>0</v>
      </c>
      <c r="F7437">
        <v>0</v>
      </c>
      <c r="G7437">
        <v>1686150672.6199999</v>
      </c>
      <c r="I7437" s="4">
        <f t="shared" si="588"/>
        <v>2016</v>
      </c>
      <c r="J7437" t="str">
        <f>VLOOKUP(B7437,Lookup!A:B,2,FALSE)</f>
        <v>Federal</v>
      </c>
      <c r="K7437" t="str">
        <f>VLOOKUP(C7437,Lookup!D:E,2,FALSE)</f>
        <v>Law &amp; Justices</v>
      </c>
      <c r="L7437" t="str">
        <f>VLOOKUP(D7437,Lookup!G:H,2,FALSE)</f>
        <v>P &amp; G</v>
      </c>
      <c r="M7437" s="1">
        <f t="shared" si="589"/>
        <v>0</v>
      </c>
      <c r="N7437" s="1">
        <f t="shared" si="590"/>
        <v>0</v>
      </c>
      <c r="O7437" s="1">
        <f t="shared" si="591"/>
        <v>0</v>
      </c>
      <c r="P7437" s="1">
        <f t="shared" si="592"/>
        <v>1686150672.6199999</v>
      </c>
    </row>
    <row r="7438" spans="1:16" x14ac:dyDescent="0.35">
      <c r="A7438">
        <v>2016</v>
      </c>
      <c r="B7438">
        <v>11</v>
      </c>
      <c r="C7438">
        <v>21</v>
      </c>
      <c r="D7438">
        <v>5</v>
      </c>
      <c r="E7438">
        <v>0</v>
      </c>
      <c r="F7438">
        <v>0</v>
      </c>
      <c r="G7438">
        <v>0</v>
      </c>
      <c r="I7438" s="4">
        <f t="shared" si="588"/>
        <v>2016</v>
      </c>
      <c r="J7438" t="str">
        <f>VLOOKUP(B7438,Lookup!A:B,2,FALSE)</f>
        <v>Federal</v>
      </c>
      <c r="K7438" t="str">
        <f>VLOOKUP(C7438,Lookup!D:E,2,FALSE)</f>
        <v>Law &amp; Justices</v>
      </c>
      <c r="L7438" t="str">
        <f>VLOOKUP(D7438,Lookup!G:H,2,FALSE)</f>
        <v>Other CRF</v>
      </c>
      <c r="M7438" s="1">
        <f t="shared" si="589"/>
        <v>0</v>
      </c>
      <c r="N7438" s="1">
        <f t="shared" si="590"/>
        <v>0</v>
      </c>
      <c r="O7438" s="1">
        <f t="shared" si="591"/>
        <v>0</v>
      </c>
      <c r="P7438" s="1">
        <f t="shared" si="592"/>
        <v>0</v>
      </c>
    </row>
    <row r="7439" spans="1:16" x14ac:dyDescent="0.35">
      <c r="A7439">
        <v>2016</v>
      </c>
      <c r="B7439">
        <v>11</v>
      </c>
      <c r="C7439">
        <v>21</v>
      </c>
      <c r="D7439">
        <v>6</v>
      </c>
      <c r="E7439">
        <v>0</v>
      </c>
      <c r="F7439">
        <v>0</v>
      </c>
      <c r="G7439">
        <v>0</v>
      </c>
      <c r="I7439" s="4">
        <f t="shared" si="588"/>
        <v>2016</v>
      </c>
      <c r="J7439" t="str">
        <f>VLOOKUP(B7439,Lookup!A:B,2,FALSE)</f>
        <v>Federal</v>
      </c>
      <c r="K7439" t="str">
        <f>VLOOKUP(C7439,Lookup!D:E,2,FALSE)</f>
        <v>Law &amp; Justices</v>
      </c>
      <c r="L7439" t="str">
        <f>VLOOKUP(D7439,Lookup!G:H,2,FALSE)</f>
        <v>Public Debt Charges</v>
      </c>
      <c r="M7439" s="1">
        <f t="shared" si="589"/>
        <v>0</v>
      </c>
      <c r="N7439" s="1">
        <f t="shared" si="590"/>
        <v>0</v>
      </c>
      <c r="O7439" s="1">
        <f t="shared" si="591"/>
        <v>0</v>
      </c>
      <c r="P7439" s="1">
        <f t="shared" si="592"/>
        <v>0</v>
      </c>
    </row>
    <row r="7440" spans="1:16" x14ac:dyDescent="0.35">
      <c r="A7440">
        <v>2016</v>
      </c>
      <c r="B7440">
        <v>11</v>
      </c>
      <c r="C7440">
        <v>21</v>
      </c>
      <c r="D7440">
        <v>7</v>
      </c>
      <c r="E7440">
        <v>0</v>
      </c>
      <c r="F7440">
        <v>0</v>
      </c>
      <c r="G7440">
        <v>0</v>
      </c>
      <c r="I7440" s="4">
        <f t="shared" si="588"/>
        <v>2016</v>
      </c>
      <c r="J7440" t="str">
        <f>VLOOKUP(B7440,Lookup!A:B,2,FALSE)</f>
        <v>Federal</v>
      </c>
      <c r="K7440" t="str">
        <f>VLOOKUP(C7440,Lookup!D:E,2,FALSE)</f>
        <v>Law &amp; Justices</v>
      </c>
      <c r="L7440" t="str">
        <f>VLOOKUP(D7440,Lookup!G:H,2,FALSE)</f>
        <v>Cont to LGs</v>
      </c>
      <c r="M7440" s="1">
        <f t="shared" si="589"/>
        <v>0</v>
      </c>
      <c r="N7440" s="1">
        <f t="shared" si="590"/>
        <v>0</v>
      </c>
      <c r="O7440" s="1">
        <f t="shared" si="591"/>
        <v>0</v>
      </c>
      <c r="P7440" s="1">
        <f t="shared" si="592"/>
        <v>0</v>
      </c>
    </row>
    <row r="7441" spans="1:16" x14ac:dyDescent="0.35">
      <c r="A7441">
        <v>2016</v>
      </c>
      <c r="B7441">
        <v>11</v>
      </c>
      <c r="C7441">
        <v>21</v>
      </c>
      <c r="D7441">
        <v>8</v>
      </c>
      <c r="E7441">
        <v>0</v>
      </c>
      <c r="F7441">
        <v>0</v>
      </c>
      <c r="G7441">
        <v>0</v>
      </c>
      <c r="I7441" s="4">
        <f t="shared" si="588"/>
        <v>2016</v>
      </c>
      <c r="J7441" t="str">
        <f>VLOOKUP(B7441,Lookup!A:B,2,FALSE)</f>
        <v>Federal</v>
      </c>
      <c r="K7441" t="str">
        <f>VLOOKUP(C7441,Lookup!D:E,2,FALSE)</f>
        <v>Law &amp; Justices</v>
      </c>
      <c r="L7441" t="str">
        <f>VLOOKUP(D7441,Lookup!G:H,2,FALSE)</f>
        <v>Others</v>
      </c>
      <c r="M7441" s="1">
        <f t="shared" si="589"/>
        <v>0</v>
      </c>
      <c r="N7441" s="1">
        <f t="shared" si="590"/>
        <v>0</v>
      </c>
      <c r="O7441" s="1">
        <f t="shared" si="591"/>
        <v>0</v>
      </c>
      <c r="P7441" s="1">
        <f t="shared" si="592"/>
        <v>0</v>
      </c>
    </row>
    <row r="7442" spans="1:16" x14ac:dyDescent="0.35">
      <c r="A7442">
        <v>2016</v>
      </c>
      <c r="B7442">
        <v>11</v>
      </c>
      <c r="C7442">
        <v>22</v>
      </c>
      <c r="D7442">
        <v>1</v>
      </c>
      <c r="E7442">
        <v>115000000000</v>
      </c>
      <c r="F7442">
        <v>0</v>
      </c>
      <c r="G7442">
        <v>23171680106.759998</v>
      </c>
      <c r="I7442" s="4">
        <f t="shared" si="588"/>
        <v>2016</v>
      </c>
      <c r="J7442" t="str">
        <f>VLOOKUP(B7442,Lookup!A:B,2,FALSE)</f>
        <v>Federal</v>
      </c>
      <c r="K7442" t="str">
        <f>VLOOKUP(C7442,Lookup!D:E,2,FALSE)</f>
        <v>Legislature</v>
      </c>
      <c r="L7442" t="str">
        <f>VLOOKUP(D7442,Lookup!G:H,2,FALSE)</f>
        <v>Personnel</v>
      </c>
      <c r="M7442" s="1">
        <f t="shared" si="589"/>
        <v>115000000000</v>
      </c>
      <c r="N7442" s="1">
        <f t="shared" si="590"/>
        <v>0</v>
      </c>
      <c r="O7442" s="1">
        <f t="shared" si="591"/>
        <v>115000000000</v>
      </c>
      <c r="P7442" s="1">
        <f t="shared" si="592"/>
        <v>23171680106.759998</v>
      </c>
    </row>
    <row r="7443" spans="1:16" x14ac:dyDescent="0.35">
      <c r="A7443">
        <v>2016</v>
      </c>
      <c r="B7443">
        <v>11</v>
      </c>
      <c r="C7443">
        <v>22</v>
      </c>
      <c r="D7443">
        <v>2</v>
      </c>
      <c r="E7443">
        <v>0</v>
      </c>
      <c r="F7443">
        <v>0</v>
      </c>
      <c r="G7443">
        <v>76269204093.779984</v>
      </c>
      <c r="I7443" s="4">
        <f t="shared" si="588"/>
        <v>2016</v>
      </c>
      <c r="J7443" t="str">
        <f>VLOOKUP(B7443,Lookup!A:B,2,FALSE)</f>
        <v>Federal</v>
      </c>
      <c r="K7443" t="str">
        <f>VLOOKUP(C7443,Lookup!D:E,2,FALSE)</f>
        <v>Legislature</v>
      </c>
      <c r="L7443" t="str">
        <f>VLOOKUP(D7443,Lookup!G:H,2,FALSE)</f>
        <v>Overhead</v>
      </c>
      <c r="M7443" s="1">
        <f t="shared" si="589"/>
        <v>0</v>
      </c>
      <c r="N7443" s="1">
        <f t="shared" si="590"/>
        <v>0</v>
      </c>
      <c r="O7443" s="1">
        <f t="shared" si="591"/>
        <v>0</v>
      </c>
      <c r="P7443" s="1">
        <f t="shared" si="592"/>
        <v>76269204093.779984</v>
      </c>
    </row>
    <row r="7444" spans="1:16" x14ac:dyDescent="0.35">
      <c r="A7444">
        <v>2016</v>
      </c>
      <c r="B7444">
        <v>11</v>
      </c>
      <c r="C7444">
        <v>22</v>
      </c>
      <c r="D7444">
        <v>3</v>
      </c>
      <c r="E7444">
        <v>0</v>
      </c>
      <c r="F7444">
        <v>0</v>
      </c>
      <c r="G7444">
        <v>0</v>
      </c>
      <c r="I7444" s="4">
        <f t="shared" si="588"/>
        <v>2016</v>
      </c>
      <c r="J7444" t="str">
        <f>VLOOKUP(B7444,Lookup!A:B,2,FALSE)</f>
        <v>Federal</v>
      </c>
      <c r="K7444" t="str">
        <f>VLOOKUP(C7444,Lookup!D:E,2,FALSE)</f>
        <v>Legislature</v>
      </c>
      <c r="L7444" t="str">
        <f>VLOOKUP(D7444,Lookup!G:H,2,FALSE)</f>
        <v>Unclassified Subventions</v>
      </c>
      <c r="M7444" s="1">
        <f t="shared" si="589"/>
        <v>0</v>
      </c>
      <c r="N7444" s="1">
        <f t="shared" si="590"/>
        <v>0</v>
      </c>
      <c r="O7444" s="1">
        <f t="shared" si="591"/>
        <v>0</v>
      </c>
      <c r="P7444" s="1">
        <f t="shared" si="592"/>
        <v>0</v>
      </c>
    </row>
    <row r="7445" spans="1:16" x14ac:dyDescent="0.35">
      <c r="A7445">
        <v>2016</v>
      </c>
      <c r="B7445">
        <v>11</v>
      </c>
      <c r="C7445">
        <v>22</v>
      </c>
      <c r="D7445">
        <v>4</v>
      </c>
      <c r="E7445">
        <v>0</v>
      </c>
      <c r="F7445">
        <v>0</v>
      </c>
      <c r="G7445">
        <v>6413000</v>
      </c>
      <c r="I7445" s="4">
        <f t="shared" si="588"/>
        <v>2016</v>
      </c>
      <c r="J7445" t="str">
        <f>VLOOKUP(B7445,Lookup!A:B,2,FALSE)</f>
        <v>Federal</v>
      </c>
      <c r="K7445" t="str">
        <f>VLOOKUP(C7445,Lookup!D:E,2,FALSE)</f>
        <v>Legislature</v>
      </c>
      <c r="L7445" t="str">
        <f>VLOOKUP(D7445,Lookup!G:H,2,FALSE)</f>
        <v>P &amp; G</v>
      </c>
      <c r="M7445" s="1">
        <f t="shared" si="589"/>
        <v>0</v>
      </c>
      <c r="N7445" s="1">
        <f t="shared" si="590"/>
        <v>0</v>
      </c>
      <c r="O7445" s="1">
        <f t="shared" si="591"/>
        <v>0</v>
      </c>
      <c r="P7445" s="1">
        <f t="shared" si="592"/>
        <v>6413000</v>
      </c>
    </row>
    <row r="7446" spans="1:16" x14ac:dyDescent="0.35">
      <c r="A7446">
        <v>2016</v>
      </c>
      <c r="B7446">
        <v>11</v>
      </c>
      <c r="C7446">
        <v>22</v>
      </c>
      <c r="D7446">
        <v>5</v>
      </c>
      <c r="E7446">
        <v>0</v>
      </c>
      <c r="F7446">
        <v>0</v>
      </c>
      <c r="G7446">
        <v>0</v>
      </c>
      <c r="I7446" s="4">
        <f t="shared" si="588"/>
        <v>2016</v>
      </c>
      <c r="J7446" t="str">
        <f>VLOOKUP(B7446,Lookup!A:B,2,FALSE)</f>
        <v>Federal</v>
      </c>
      <c r="K7446" t="str">
        <f>VLOOKUP(C7446,Lookup!D:E,2,FALSE)</f>
        <v>Legislature</v>
      </c>
      <c r="L7446" t="str">
        <f>VLOOKUP(D7446,Lookup!G:H,2,FALSE)</f>
        <v>Other CRF</v>
      </c>
      <c r="M7446" s="1">
        <f t="shared" si="589"/>
        <v>0</v>
      </c>
      <c r="N7446" s="1">
        <f t="shared" si="590"/>
        <v>0</v>
      </c>
      <c r="O7446" s="1">
        <f t="shared" si="591"/>
        <v>0</v>
      </c>
      <c r="P7446" s="1">
        <f t="shared" si="592"/>
        <v>0</v>
      </c>
    </row>
    <row r="7447" spans="1:16" x14ac:dyDescent="0.35">
      <c r="A7447">
        <v>2016</v>
      </c>
      <c r="B7447">
        <v>11</v>
      </c>
      <c r="C7447">
        <v>22</v>
      </c>
      <c r="D7447">
        <v>6</v>
      </c>
      <c r="E7447">
        <v>0</v>
      </c>
      <c r="F7447">
        <v>0</v>
      </c>
      <c r="G7447">
        <v>0</v>
      </c>
      <c r="I7447" s="4">
        <f t="shared" si="588"/>
        <v>2016</v>
      </c>
      <c r="J7447" t="str">
        <f>VLOOKUP(B7447,Lookup!A:B,2,FALSE)</f>
        <v>Federal</v>
      </c>
      <c r="K7447" t="str">
        <f>VLOOKUP(C7447,Lookup!D:E,2,FALSE)</f>
        <v>Legislature</v>
      </c>
      <c r="L7447" t="str">
        <f>VLOOKUP(D7447,Lookup!G:H,2,FALSE)</f>
        <v>Public Debt Charges</v>
      </c>
      <c r="M7447" s="1">
        <f t="shared" si="589"/>
        <v>0</v>
      </c>
      <c r="N7447" s="1">
        <f t="shared" si="590"/>
        <v>0</v>
      </c>
      <c r="O7447" s="1">
        <f t="shared" si="591"/>
        <v>0</v>
      </c>
      <c r="P7447" s="1">
        <f t="shared" si="592"/>
        <v>0</v>
      </c>
    </row>
    <row r="7448" spans="1:16" x14ac:dyDescent="0.35">
      <c r="A7448">
        <v>2016</v>
      </c>
      <c r="B7448">
        <v>11</v>
      </c>
      <c r="C7448">
        <v>22</v>
      </c>
      <c r="D7448">
        <v>7</v>
      </c>
      <c r="E7448">
        <v>0</v>
      </c>
      <c r="F7448">
        <v>0</v>
      </c>
      <c r="G7448">
        <v>0</v>
      </c>
      <c r="I7448" s="4">
        <f t="shared" si="588"/>
        <v>2016</v>
      </c>
      <c r="J7448" t="str">
        <f>VLOOKUP(B7448,Lookup!A:B,2,FALSE)</f>
        <v>Federal</v>
      </c>
      <c r="K7448" t="str">
        <f>VLOOKUP(C7448,Lookup!D:E,2,FALSE)</f>
        <v>Legislature</v>
      </c>
      <c r="L7448" t="str">
        <f>VLOOKUP(D7448,Lookup!G:H,2,FALSE)</f>
        <v>Cont to LGs</v>
      </c>
      <c r="M7448" s="1">
        <f t="shared" si="589"/>
        <v>0</v>
      </c>
      <c r="N7448" s="1">
        <f t="shared" si="590"/>
        <v>0</v>
      </c>
      <c r="O7448" s="1">
        <f t="shared" si="591"/>
        <v>0</v>
      </c>
      <c r="P7448" s="1">
        <f t="shared" si="592"/>
        <v>0</v>
      </c>
    </row>
    <row r="7449" spans="1:16" x14ac:dyDescent="0.35">
      <c r="A7449">
        <v>2016</v>
      </c>
      <c r="B7449">
        <v>11</v>
      </c>
      <c r="C7449">
        <v>22</v>
      </c>
      <c r="D7449">
        <v>8</v>
      </c>
      <c r="E7449">
        <v>0</v>
      </c>
      <c r="F7449">
        <v>0</v>
      </c>
      <c r="G7449">
        <v>0</v>
      </c>
      <c r="I7449" s="4">
        <f t="shared" si="588"/>
        <v>2016</v>
      </c>
      <c r="J7449" t="str">
        <f>VLOOKUP(B7449,Lookup!A:B,2,FALSE)</f>
        <v>Federal</v>
      </c>
      <c r="K7449" t="str">
        <f>VLOOKUP(C7449,Lookup!D:E,2,FALSE)</f>
        <v>Legislature</v>
      </c>
      <c r="L7449" t="str">
        <f>VLOOKUP(D7449,Lookup!G:H,2,FALSE)</f>
        <v>Others</v>
      </c>
      <c r="M7449" s="1">
        <f t="shared" si="589"/>
        <v>0</v>
      </c>
      <c r="N7449" s="1">
        <f t="shared" si="590"/>
        <v>0</v>
      </c>
      <c r="O7449" s="1">
        <f t="shared" si="591"/>
        <v>0</v>
      </c>
      <c r="P7449" s="1">
        <f t="shared" si="592"/>
        <v>0</v>
      </c>
    </row>
    <row r="7450" spans="1:16" x14ac:dyDescent="0.35">
      <c r="A7450">
        <v>2016</v>
      </c>
      <c r="B7450">
        <v>11</v>
      </c>
      <c r="C7450">
        <v>23</v>
      </c>
      <c r="D7450">
        <v>1</v>
      </c>
      <c r="E7450">
        <v>8312576171</v>
      </c>
      <c r="F7450">
        <v>0</v>
      </c>
      <c r="G7450">
        <v>8065454958.75</v>
      </c>
      <c r="I7450" s="4">
        <f t="shared" si="588"/>
        <v>2016</v>
      </c>
      <c r="J7450" t="str">
        <f>VLOOKUP(B7450,Lookup!A:B,2,FALSE)</f>
        <v>Federal</v>
      </c>
      <c r="K7450" t="str">
        <f>VLOOKUP(C7450,Lookup!D:E,2,FALSE)</f>
        <v>Mines and Steel Development</v>
      </c>
      <c r="L7450" t="str">
        <f>VLOOKUP(D7450,Lookup!G:H,2,FALSE)</f>
        <v>Personnel</v>
      </c>
      <c r="M7450" s="1">
        <f t="shared" si="589"/>
        <v>8312576171</v>
      </c>
      <c r="N7450" s="1">
        <f t="shared" si="590"/>
        <v>0</v>
      </c>
      <c r="O7450" s="1">
        <f t="shared" si="591"/>
        <v>8312576171</v>
      </c>
      <c r="P7450" s="1">
        <f t="shared" si="592"/>
        <v>8065454958.75</v>
      </c>
    </row>
    <row r="7451" spans="1:16" x14ac:dyDescent="0.35">
      <c r="A7451">
        <v>2016</v>
      </c>
      <c r="B7451">
        <v>11</v>
      </c>
      <c r="C7451">
        <v>23</v>
      </c>
      <c r="D7451">
        <v>2</v>
      </c>
      <c r="E7451">
        <v>1089530533</v>
      </c>
      <c r="F7451">
        <v>0</v>
      </c>
      <c r="G7451">
        <v>763719055.48999989</v>
      </c>
      <c r="I7451" s="4">
        <f t="shared" si="588"/>
        <v>2016</v>
      </c>
      <c r="J7451" t="str">
        <f>VLOOKUP(B7451,Lookup!A:B,2,FALSE)</f>
        <v>Federal</v>
      </c>
      <c r="K7451" t="str">
        <f>VLOOKUP(C7451,Lookup!D:E,2,FALSE)</f>
        <v>Mines and Steel Development</v>
      </c>
      <c r="L7451" t="str">
        <f>VLOOKUP(D7451,Lookup!G:H,2,FALSE)</f>
        <v>Overhead</v>
      </c>
      <c r="M7451" s="1">
        <f t="shared" si="589"/>
        <v>1089530533</v>
      </c>
      <c r="N7451" s="1">
        <f t="shared" si="590"/>
        <v>0</v>
      </c>
      <c r="O7451" s="1">
        <f t="shared" si="591"/>
        <v>1089530533</v>
      </c>
      <c r="P7451" s="1">
        <f t="shared" si="592"/>
        <v>763719055.48999989</v>
      </c>
    </row>
    <row r="7452" spans="1:16" x14ac:dyDescent="0.35">
      <c r="A7452">
        <v>2016</v>
      </c>
      <c r="B7452">
        <v>11</v>
      </c>
      <c r="C7452">
        <v>23</v>
      </c>
      <c r="D7452">
        <v>3</v>
      </c>
      <c r="E7452">
        <v>0</v>
      </c>
      <c r="F7452">
        <v>0</v>
      </c>
      <c r="G7452">
        <v>0</v>
      </c>
      <c r="I7452" s="4">
        <f t="shared" si="588"/>
        <v>2016</v>
      </c>
      <c r="J7452" t="str">
        <f>VLOOKUP(B7452,Lookup!A:B,2,FALSE)</f>
        <v>Federal</v>
      </c>
      <c r="K7452" t="str">
        <f>VLOOKUP(C7452,Lookup!D:E,2,FALSE)</f>
        <v>Mines and Steel Development</v>
      </c>
      <c r="L7452" t="str">
        <f>VLOOKUP(D7452,Lookup!G:H,2,FALSE)</f>
        <v>Unclassified Subventions</v>
      </c>
      <c r="M7452" s="1">
        <f t="shared" si="589"/>
        <v>0</v>
      </c>
      <c r="N7452" s="1">
        <f t="shared" si="590"/>
        <v>0</v>
      </c>
      <c r="O7452" s="1">
        <f t="shared" si="591"/>
        <v>0</v>
      </c>
      <c r="P7452" s="1">
        <f t="shared" si="592"/>
        <v>0</v>
      </c>
    </row>
    <row r="7453" spans="1:16" x14ac:dyDescent="0.35">
      <c r="A7453">
        <v>2016</v>
      </c>
      <c r="B7453">
        <v>11</v>
      </c>
      <c r="C7453">
        <v>23</v>
      </c>
      <c r="D7453">
        <v>4</v>
      </c>
      <c r="E7453">
        <v>0</v>
      </c>
      <c r="F7453">
        <v>0</v>
      </c>
      <c r="G7453">
        <v>0</v>
      </c>
      <c r="I7453" s="4">
        <f t="shared" si="588"/>
        <v>2016</v>
      </c>
      <c r="J7453" t="str">
        <f>VLOOKUP(B7453,Lookup!A:B,2,FALSE)</f>
        <v>Federal</v>
      </c>
      <c r="K7453" t="str">
        <f>VLOOKUP(C7453,Lookup!D:E,2,FALSE)</f>
        <v>Mines and Steel Development</v>
      </c>
      <c r="L7453" t="str">
        <f>VLOOKUP(D7453,Lookup!G:H,2,FALSE)</f>
        <v>P &amp; G</v>
      </c>
      <c r="M7453" s="1">
        <f t="shared" si="589"/>
        <v>0</v>
      </c>
      <c r="N7453" s="1">
        <f t="shared" si="590"/>
        <v>0</v>
      </c>
      <c r="O7453" s="1">
        <f t="shared" si="591"/>
        <v>0</v>
      </c>
      <c r="P7453" s="1">
        <f t="shared" si="592"/>
        <v>0</v>
      </c>
    </row>
    <row r="7454" spans="1:16" x14ac:dyDescent="0.35">
      <c r="A7454">
        <v>2016</v>
      </c>
      <c r="B7454">
        <v>11</v>
      </c>
      <c r="C7454">
        <v>23</v>
      </c>
      <c r="D7454">
        <v>5</v>
      </c>
      <c r="E7454">
        <v>0</v>
      </c>
      <c r="F7454">
        <v>0</v>
      </c>
      <c r="G7454">
        <v>0</v>
      </c>
      <c r="I7454" s="4">
        <f t="shared" si="588"/>
        <v>2016</v>
      </c>
      <c r="J7454" t="str">
        <f>VLOOKUP(B7454,Lookup!A:B,2,FALSE)</f>
        <v>Federal</v>
      </c>
      <c r="K7454" t="str">
        <f>VLOOKUP(C7454,Lookup!D:E,2,FALSE)</f>
        <v>Mines and Steel Development</v>
      </c>
      <c r="L7454" t="str">
        <f>VLOOKUP(D7454,Lookup!G:H,2,FALSE)</f>
        <v>Other CRF</v>
      </c>
      <c r="M7454" s="1">
        <f t="shared" si="589"/>
        <v>0</v>
      </c>
      <c r="N7454" s="1">
        <f t="shared" si="590"/>
        <v>0</v>
      </c>
      <c r="O7454" s="1">
        <f t="shared" si="591"/>
        <v>0</v>
      </c>
      <c r="P7454" s="1">
        <f t="shared" si="592"/>
        <v>0</v>
      </c>
    </row>
    <row r="7455" spans="1:16" x14ac:dyDescent="0.35">
      <c r="A7455">
        <v>2016</v>
      </c>
      <c r="B7455">
        <v>11</v>
      </c>
      <c r="C7455">
        <v>23</v>
      </c>
      <c r="D7455">
        <v>6</v>
      </c>
      <c r="E7455">
        <v>0</v>
      </c>
      <c r="F7455">
        <v>0</v>
      </c>
      <c r="G7455">
        <v>0</v>
      </c>
      <c r="I7455" s="4">
        <f t="shared" si="588"/>
        <v>2016</v>
      </c>
      <c r="J7455" t="str">
        <f>VLOOKUP(B7455,Lookup!A:B,2,FALSE)</f>
        <v>Federal</v>
      </c>
      <c r="K7455" t="str">
        <f>VLOOKUP(C7455,Lookup!D:E,2,FALSE)</f>
        <v>Mines and Steel Development</v>
      </c>
      <c r="L7455" t="str">
        <f>VLOOKUP(D7455,Lookup!G:H,2,FALSE)</f>
        <v>Public Debt Charges</v>
      </c>
      <c r="M7455" s="1">
        <f t="shared" si="589"/>
        <v>0</v>
      </c>
      <c r="N7455" s="1">
        <f t="shared" si="590"/>
        <v>0</v>
      </c>
      <c r="O7455" s="1">
        <f t="shared" si="591"/>
        <v>0</v>
      </c>
      <c r="P7455" s="1">
        <f t="shared" si="592"/>
        <v>0</v>
      </c>
    </row>
    <row r="7456" spans="1:16" x14ac:dyDescent="0.35">
      <c r="A7456">
        <v>2016</v>
      </c>
      <c r="B7456">
        <v>11</v>
      </c>
      <c r="C7456">
        <v>23</v>
      </c>
      <c r="D7456">
        <v>7</v>
      </c>
      <c r="E7456">
        <v>0</v>
      </c>
      <c r="F7456">
        <v>0</v>
      </c>
      <c r="G7456">
        <v>0</v>
      </c>
      <c r="I7456" s="4">
        <f t="shared" si="588"/>
        <v>2016</v>
      </c>
      <c r="J7456" t="str">
        <f>VLOOKUP(B7456,Lookup!A:B,2,FALSE)</f>
        <v>Federal</v>
      </c>
      <c r="K7456" t="str">
        <f>VLOOKUP(C7456,Lookup!D:E,2,FALSE)</f>
        <v>Mines and Steel Development</v>
      </c>
      <c r="L7456" t="str">
        <f>VLOOKUP(D7456,Lookup!G:H,2,FALSE)</f>
        <v>Cont to LGs</v>
      </c>
      <c r="M7456" s="1">
        <f t="shared" si="589"/>
        <v>0</v>
      </c>
      <c r="N7456" s="1">
        <f t="shared" si="590"/>
        <v>0</v>
      </c>
      <c r="O7456" s="1">
        <f t="shared" si="591"/>
        <v>0</v>
      </c>
      <c r="P7456" s="1">
        <f t="shared" si="592"/>
        <v>0</v>
      </c>
    </row>
    <row r="7457" spans="1:16" x14ac:dyDescent="0.35">
      <c r="A7457">
        <v>2016</v>
      </c>
      <c r="B7457">
        <v>11</v>
      </c>
      <c r="C7457">
        <v>23</v>
      </c>
      <c r="D7457">
        <v>8</v>
      </c>
      <c r="E7457">
        <v>0</v>
      </c>
      <c r="F7457">
        <v>0</v>
      </c>
      <c r="G7457">
        <v>0</v>
      </c>
      <c r="I7457" s="4">
        <f t="shared" si="588"/>
        <v>2016</v>
      </c>
      <c r="J7457" t="str">
        <f>VLOOKUP(B7457,Lookup!A:B,2,FALSE)</f>
        <v>Federal</v>
      </c>
      <c r="K7457" t="str">
        <f>VLOOKUP(C7457,Lookup!D:E,2,FALSE)</f>
        <v>Mines and Steel Development</v>
      </c>
      <c r="L7457" t="str">
        <f>VLOOKUP(D7457,Lookup!G:H,2,FALSE)</f>
        <v>Others</v>
      </c>
      <c r="M7457" s="1">
        <f t="shared" si="589"/>
        <v>0</v>
      </c>
      <c r="N7457" s="1">
        <f t="shared" si="590"/>
        <v>0</v>
      </c>
      <c r="O7457" s="1">
        <f t="shared" si="591"/>
        <v>0</v>
      </c>
      <c r="P7457" s="1">
        <f t="shared" si="592"/>
        <v>0</v>
      </c>
    </row>
    <row r="7458" spans="1:16" x14ac:dyDescent="0.35">
      <c r="A7458">
        <v>2016</v>
      </c>
      <c r="B7458">
        <v>11</v>
      </c>
      <c r="C7458">
        <v>24</v>
      </c>
      <c r="D7458">
        <v>1</v>
      </c>
      <c r="E7458">
        <v>48342298170</v>
      </c>
      <c r="F7458">
        <v>0</v>
      </c>
      <c r="G7458">
        <v>47990752955.939995</v>
      </c>
      <c r="I7458" s="4">
        <f t="shared" si="588"/>
        <v>2016</v>
      </c>
      <c r="J7458" t="str">
        <f>VLOOKUP(B7458,Lookup!A:B,2,FALSE)</f>
        <v>Federal</v>
      </c>
      <c r="K7458" t="str">
        <f>VLOOKUP(C7458,Lookup!D:E,2,FALSE)</f>
        <v>National Security</v>
      </c>
      <c r="L7458" t="str">
        <f>VLOOKUP(D7458,Lookup!G:H,2,FALSE)</f>
        <v>Personnel</v>
      </c>
      <c r="M7458" s="1">
        <f t="shared" si="589"/>
        <v>48342298170</v>
      </c>
      <c r="N7458" s="1">
        <f t="shared" si="590"/>
        <v>0</v>
      </c>
      <c r="O7458" s="1">
        <f t="shared" si="591"/>
        <v>48342298170</v>
      </c>
      <c r="P7458" s="1">
        <f t="shared" si="592"/>
        <v>47990752955.939995</v>
      </c>
    </row>
    <row r="7459" spans="1:16" x14ac:dyDescent="0.35">
      <c r="A7459">
        <v>2016</v>
      </c>
      <c r="B7459">
        <v>11</v>
      </c>
      <c r="C7459">
        <v>24</v>
      </c>
      <c r="D7459">
        <v>2</v>
      </c>
      <c r="E7459">
        <v>8448992913</v>
      </c>
      <c r="F7459">
        <v>0</v>
      </c>
      <c r="G7459">
        <v>4337383042.29</v>
      </c>
      <c r="I7459" s="4">
        <f t="shared" si="588"/>
        <v>2016</v>
      </c>
      <c r="J7459" t="str">
        <f>VLOOKUP(B7459,Lookup!A:B,2,FALSE)</f>
        <v>Federal</v>
      </c>
      <c r="K7459" t="str">
        <f>VLOOKUP(C7459,Lookup!D:E,2,FALSE)</f>
        <v>National Security</v>
      </c>
      <c r="L7459" t="str">
        <f>VLOOKUP(D7459,Lookup!G:H,2,FALSE)</f>
        <v>Overhead</v>
      </c>
      <c r="M7459" s="1">
        <f t="shared" si="589"/>
        <v>8448992913</v>
      </c>
      <c r="N7459" s="1">
        <f t="shared" si="590"/>
        <v>0</v>
      </c>
      <c r="O7459" s="1">
        <f t="shared" si="591"/>
        <v>8448992913</v>
      </c>
      <c r="P7459" s="1">
        <f t="shared" si="592"/>
        <v>4337383042.29</v>
      </c>
    </row>
    <row r="7460" spans="1:16" x14ac:dyDescent="0.35">
      <c r="A7460">
        <v>2016</v>
      </c>
      <c r="B7460">
        <v>11</v>
      </c>
      <c r="C7460">
        <v>24</v>
      </c>
      <c r="D7460">
        <v>3</v>
      </c>
      <c r="E7460">
        <v>0</v>
      </c>
      <c r="F7460">
        <v>0</v>
      </c>
      <c r="G7460">
        <v>0</v>
      </c>
      <c r="I7460" s="4">
        <f t="shared" si="588"/>
        <v>2016</v>
      </c>
      <c r="J7460" t="str">
        <f>VLOOKUP(B7460,Lookup!A:B,2,FALSE)</f>
        <v>Federal</v>
      </c>
      <c r="K7460" t="str">
        <f>VLOOKUP(C7460,Lookup!D:E,2,FALSE)</f>
        <v>National Security</v>
      </c>
      <c r="L7460" t="str">
        <f>VLOOKUP(D7460,Lookup!G:H,2,FALSE)</f>
        <v>Unclassified Subventions</v>
      </c>
      <c r="M7460" s="1">
        <f t="shared" si="589"/>
        <v>0</v>
      </c>
      <c r="N7460" s="1">
        <f t="shared" si="590"/>
        <v>0</v>
      </c>
      <c r="O7460" s="1">
        <f t="shared" si="591"/>
        <v>0</v>
      </c>
      <c r="P7460" s="1">
        <f t="shared" si="592"/>
        <v>0</v>
      </c>
    </row>
    <row r="7461" spans="1:16" x14ac:dyDescent="0.35">
      <c r="A7461">
        <v>2016</v>
      </c>
      <c r="B7461">
        <v>11</v>
      </c>
      <c r="C7461">
        <v>24</v>
      </c>
      <c r="D7461">
        <v>4</v>
      </c>
      <c r="E7461">
        <v>11352552013</v>
      </c>
      <c r="F7461">
        <v>0</v>
      </c>
      <c r="G7461">
        <v>0</v>
      </c>
      <c r="I7461" s="4">
        <f t="shared" si="588"/>
        <v>2016</v>
      </c>
      <c r="J7461" t="str">
        <f>VLOOKUP(B7461,Lookup!A:B,2,FALSE)</f>
        <v>Federal</v>
      </c>
      <c r="K7461" t="str">
        <f>VLOOKUP(C7461,Lookup!D:E,2,FALSE)</f>
        <v>National Security</v>
      </c>
      <c r="L7461" t="str">
        <f>VLOOKUP(D7461,Lookup!G:H,2,FALSE)</f>
        <v>P &amp; G</v>
      </c>
      <c r="M7461" s="1">
        <f t="shared" si="589"/>
        <v>11352552013</v>
      </c>
      <c r="N7461" s="1">
        <f t="shared" si="590"/>
        <v>0</v>
      </c>
      <c r="O7461" s="1">
        <f t="shared" si="591"/>
        <v>11352552013</v>
      </c>
      <c r="P7461" s="1">
        <f t="shared" si="592"/>
        <v>0</v>
      </c>
    </row>
    <row r="7462" spans="1:16" x14ac:dyDescent="0.35">
      <c r="A7462">
        <v>2016</v>
      </c>
      <c r="B7462">
        <v>11</v>
      </c>
      <c r="C7462">
        <v>24</v>
      </c>
      <c r="D7462">
        <v>5</v>
      </c>
      <c r="E7462">
        <v>0</v>
      </c>
      <c r="F7462">
        <v>0</v>
      </c>
      <c r="G7462">
        <v>0</v>
      </c>
      <c r="I7462" s="4">
        <f t="shared" si="588"/>
        <v>2016</v>
      </c>
      <c r="J7462" t="str">
        <f>VLOOKUP(B7462,Lookup!A:B,2,FALSE)</f>
        <v>Federal</v>
      </c>
      <c r="K7462" t="str">
        <f>VLOOKUP(C7462,Lookup!D:E,2,FALSE)</f>
        <v>National Security</v>
      </c>
      <c r="L7462" t="str">
        <f>VLOOKUP(D7462,Lookup!G:H,2,FALSE)</f>
        <v>Other CRF</v>
      </c>
      <c r="M7462" s="1">
        <f t="shared" si="589"/>
        <v>0</v>
      </c>
      <c r="N7462" s="1">
        <f t="shared" si="590"/>
        <v>0</v>
      </c>
      <c r="O7462" s="1">
        <f t="shared" si="591"/>
        <v>0</v>
      </c>
      <c r="P7462" s="1">
        <f t="shared" si="592"/>
        <v>0</v>
      </c>
    </row>
    <row r="7463" spans="1:16" x14ac:dyDescent="0.35">
      <c r="A7463">
        <v>2016</v>
      </c>
      <c r="B7463">
        <v>11</v>
      </c>
      <c r="C7463">
        <v>24</v>
      </c>
      <c r="D7463">
        <v>6</v>
      </c>
      <c r="E7463">
        <v>0</v>
      </c>
      <c r="F7463">
        <v>0</v>
      </c>
      <c r="G7463">
        <v>0</v>
      </c>
      <c r="I7463" s="4">
        <f t="shared" si="588"/>
        <v>2016</v>
      </c>
      <c r="J7463" t="str">
        <f>VLOOKUP(B7463,Lookup!A:B,2,FALSE)</f>
        <v>Federal</v>
      </c>
      <c r="K7463" t="str">
        <f>VLOOKUP(C7463,Lookup!D:E,2,FALSE)</f>
        <v>National Security</v>
      </c>
      <c r="L7463" t="str">
        <f>VLOOKUP(D7463,Lookup!G:H,2,FALSE)</f>
        <v>Public Debt Charges</v>
      </c>
      <c r="M7463" s="1">
        <f t="shared" si="589"/>
        <v>0</v>
      </c>
      <c r="N7463" s="1">
        <f t="shared" si="590"/>
        <v>0</v>
      </c>
      <c r="O7463" s="1">
        <f t="shared" si="591"/>
        <v>0</v>
      </c>
      <c r="P7463" s="1">
        <f t="shared" si="592"/>
        <v>0</v>
      </c>
    </row>
    <row r="7464" spans="1:16" x14ac:dyDescent="0.35">
      <c r="A7464">
        <v>2016</v>
      </c>
      <c r="B7464">
        <v>11</v>
      </c>
      <c r="C7464">
        <v>24</v>
      </c>
      <c r="D7464">
        <v>7</v>
      </c>
      <c r="E7464">
        <v>0</v>
      </c>
      <c r="F7464">
        <v>0</v>
      </c>
      <c r="G7464">
        <v>0</v>
      </c>
      <c r="I7464" s="4">
        <f t="shared" si="588"/>
        <v>2016</v>
      </c>
      <c r="J7464" t="str">
        <f>VLOOKUP(B7464,Lookup!A:B,2,FALSE)</f>
        <v>Federal</v>
      </c>
      <c r="K7464" t="str">
        <f>VLOOKUP(C7464,Lookup!D:E,2,FALSE)</f>
        <v>National Security</v>
      </c>
      <c r="L7464" t="str">
        <f>VLOOKUP(D7464,Lookup!G:H,2,FALSE)</f>
        <v>Cont to LGs</v>
      </c>
      <c r="M7464" s="1">
        <f t="shared" si="589"/>
        <v>0</v>
      </c>
      <c r="N7464" s="1">
        <f t="shared" si="590"/>
        <v>0</v>
      </c>
      <c r="O7464" s="1">
        <f t="shared" si="591"/>
        <v>0</v>
      </c>
      <c r="P7464" s="1">
        <f t="shared" si="592"/>
        <v>0</v>
      </c>
    </row>
    <row r="7465" spans="1:16" x14ac:dyDescent="0.35">
      <c r="A7465">
        <v>2016</v>
      </c>
      <c r="B7465">
        <v>11</v>
      </c>
      <c r="C7465">
        <v>24</v>
      </c>
      <c r="D7465">
        <v>8</v>
      </c>
      <c r="E7465">
        <v>0</v>
      </c>
      <c r="F7465">
        <v>0</v>
      </c>
      <c r="G7465">
        <v>0</v>
      </c>
      <c r="I7465" s="4">
        <f t="shared" si="588"/>
        <v>2016</v>
      </c>
      <c r="J7465" t="str">
        <f>VLOOKUP(B7465,Lookup!A:B,2,FALSE)</f>
        <v>Federal</v>
      </c>
      <c r="K7465" t="str">
        <f>VLOOKUP(C7465,Lookup!D:E,2,FALSE)</f>
        <v>National Security</v>
      </c>
      <c r="L7465" t="str">
        <f>VLOOKUP(D7465,Lookup!G:H,2,FALSE)</f>
        <v>Others</v>
      </c>
      <c r="M7465" s="1">
        <f t="shared" si="589"/>
        <v>0</v>
      </c>
      <c r="N7465" s="1">
        <f t="shared" si="590"/>
        <v>0</v>
      </c>
      <c r="O7465" s="1">
        <f t="shared" si="591"/>
        <v>0</v>
      </c>
      <c r="P7465" s="1">
        <f t="shared" si="592"/>
        <v>0</v>
      </c>
    </row>
    <row r="7466" spans="1:16" x14ac:dyDescent="0.35">
      <c r="A7466">
        <v>2016</v>
      </c>
      <c r="B7466">
        <v>11</v>
      </c>
      <c r="C7466">
        <v>25</v>
      </c>
      <c r="D7466">
        <v>1</v>
      </c>
      <c r="E7466">
        <v>53170602031</v>
      </c>
      <c r="F7466">
        <v>0</v>
      </c>
      <c r="G7466">
        <v>58849178426.970001</v>
      </c>
      <c r="I7466" s="4">
        <f t="shared" si="588"/>
        <v>2016</v>
      </c>
      <c r="J7466" t="str">
        <f>VLOOKUP(B7466,Lookup!A:B,2,FALSE)</f>
        <v>Federal</v>
      </c>
      <c r="K7466" t="str">
        <f>VLOOKUP(C7466,Lookup!D:E,2,FALSE)</f>
        <v>Petroleum Resources</v>
      </c>
      <c r="L7466" t="str">
        <f>VLOOKUP(D7466,Lookup!G:H,2,FALSE)</f>
        <v>Personnel</v>
      </c>
      <c r="M7466" s="1">
        <f t="shared" si="589"/>
        <v>53170602031</v>
      </c>
      <c r="N7466" s="1">
        <f t="shared" si="590"/>
        <v>0</v>
      </c>
      <c r="O7466" s="1">
        <f t="shared" si="591"/>
        <v>53170602031</v>
      </c>
      <c r="P7466" s="1">
        <f t="shared" si="592"/>
        <v>58849178426.970001</v>
      </c>
    </row>
    <row r="7467" spans="1:16" x14ac:dyDescent="0.35">
      <c r="A7467">
        <v>2016</v>
      </c>
      <c r="B7467">
        <v>11</v>
      </c>
      <c r="C7467">
        <v>25</v>
      </c>
      <c r="D7467">
        <v>2</v>
      </c>
      <c r="E7467">
        <v>1166324892</v>
      </c>
      <c r="F7467">
        <v>0</v>
      </c>
      <c r="G7467">
        <v>6933173438.8400002</v>
      </c>
      <c r="I7467" s="4">
        <f t="shared" si="588"/>
        <v>2016</v>
      </c>
      <c r="J7467" t="str">
        <f>VLOOKUP(B7467,Lookup!A:B,2,FALSE)</f>
        <v>Federal</v>
      </c>
      <c r="K7467" t="str">
        <f>VLOOKUP(C7467,Lookup!D:E,2,FALSE)</f>
        <v>Petroleum Resources</v>
      </c>
      <c r="L7467" t="str">
        <f>VLOOKUP(D7467,Lookup!G:H,2,FALSE)</f>
        <v>Overhead</v>
      </c>
      <c r="M7467" s="1">
        <f t="shared" si="589"/>
        <v>1166324892</v>
      </c>
      <c r="N7467" s="1">
        <f t="shared" si="590"/>
        <v>0</v>
      </c>
      <c r="O7467" s="1">
        <f t="shared" si="591"/>
        <v>1166324892</v>
      </c>
      <c r="P7467" s="1">
        <f t="shared" si="592"/>
        <v>6933173438.8400002</v>
      </c>
    </row>
    <row r="7468" spans="1:16" x14ac:dyDescent="0.35">
      <c r="A7468">
        <v>2016</v>
      </c>
      <c r="B7468">
        <v>11</v>
      </c>
      <c r="C7468">
        <v>25</v>
      </c>
      <c r="D7468">
        <v>3</v>
      </c>
      <c r="E7468">
        <v>0</v>
      </c>
      <c r="F7468">
        <v>0</v>
      </c>
      <c r="G7468">
        <v>0</v>
      </c>
      <c r="I7468" s="4">
        <f t="shared" si="588"/>
        <v>2016</v>
      </c>
      <c r="J7468" t="str">
        <f>VLOOKUP(B7468,Lookup!A:B,2,FALSE)</f>
        <v>Federal</v>
      </c>
      <c r="K7468" t="str">
        <f>VLOOKUP(C7468,Lookup!D:E,2,FALSE)</f>
        <v>Petroleum Resources</v>
      </c>
      <c r="L7468" t="str">
        <f>VLOOKUP(D7468,Lookup!G:H,2,FALSE)</f>
        <v>Unclassified Subventions</v>
      </c>
      <c r="M7468" s="1">
        <f t="shared" si="589"/>
        <v>0</v>
      </c>
      <c r="N7468" s="1">
        <f t="shared" si="590"/>
        <v>0</v>
      </c>
      <c r="O7468" s="1">
        <f t="shared" si="591"/>
        <v>0</v>
      </c>
      <c r="P7468" s="1">
        <f t="shared" si="592"/>
        <v>0</v>
      </c>
    </row>
    <row r="7469" spans="1:16" x14ac:dyDescent="0.35">
      <c r="A7469">
        <v>2016</v>
      </c>
      <c r="B7469">
        <v>11</v>
      </c>
      <c r="C7469">
        <v>25</v>
      </c>
      <c r="D7469">
        <v>4</v>
      </c>
      <c r="E7469">
        <v>0</v>
      </c>
      <c r="F7469">
        <v>0</v>
      </c>
      <c r="G7469">
        <v>9297983233.1100006</v>
      </c>
      <c r="I7469" s="4">
        <f t="shared" si="588"/>
        <v>2016</v>
      </c>
      <c r="J7469" t="str">
        <f>VLOOKUP(B7469,Lookup!A:B,2,FALSE)</f>
        <v>Federal</v>
      </c>
      <c r="K7469" t="str">
        <f>VLOOKUP(C7469,Lookup!D:E,2,FALSE)</f>
        <v>Petroleum Resources</v>
      </c>
      <c r="L7469" t="str">
        <f>VLOOKUP(D7469,Lookup!G:H,2,FALSE)</f>
        <v>P &amp; G</v>
      </c>
      <c r="M7469" s="1">
        <f t="shared" si="589"/>
        <v>0</v>
      </c>
      <c r="N7469" s="1">
        <f t="shared" si="590"/>
        <v>0</v>
      </c>
      <c r="O7469" s="1">
        <f t="shared" si="591"/>
        <v>0</v>
      </c>
      <c r="P7469" s="1">
        <f t="shared" si="592"/>
        <v>9297983233.1100006</v>
      </c>
    </row>
    <row r="7470" spans="1:16" x14ac:dyDescent="0.35">
      <c r="A7470">
        <v>2016</v>
      </c>
      <c r="B7470">
        <v>11</v>
      </c>
      <c r="C7470">
        <v>25</v>
      </c>
      <c r="D7470">
        <v>5</v>
      </c>
      <c r="E7470">
        <v>0</v>
      </c>
      <c r="F7470">
        <v>0</v>
      </c>
      <c r="G7470">
        <v>0</v>
      </c>
      <c r="I7470" s="4">
        <f t="shared" si="588"/>
        <v>2016</v>
      </c>
      <c r="J7470" t="str">
        <f>VLOOKUP(B7470,Lookup!A:B,2,FALSE)</f>
        <v>Federal</v>
      </c>
      <c r="K7470" t="str">
        <f>VLOOKUP(C7470,Lookup!D:E,2,FALSE)</f>
        <v>Petroleum Resources</v>
      </c>
      <c r="L7470" t="str">
        <f>VLOOKUP(D7470,Lookup!G:H,2,FALSE)</f>
        <v>Other CRF</v>
      </c>
      <c r="M7470" s="1">
        <f t="shared" si="589"/>
        <v>0</v>
      </c>
      <c r="N7470" s="1">
        <f t="shared" si="590"/>
        <v>0</v>
      </c>
      <c r="O7470" s="1">
        <f t="shared" si="591"/>
        <v>0</v>
      </c>
      <c r="P7470" s="1">
        <f t="shared" si="592"/>
        <v>0</v>
      </c>
    </row>
    <row r="7471" spans="1:16" x14ac:dyDescent="0.35">
      <c r="A7471">
        <v>2016</v>
      </c>
      <c r="B7471">
        <v>11</v>
      </c>
      <c r="C7471">
        <v>25</v>
      </c>
      <c r="D7471">
        <v>6</v>
      </c>
      <c r="E7471">
        <v>0</v>
      </c>
      <c r="F7471">
        <v>0</v>
      </c>
      <c r="G7471">
        <v>0</v>
      </c>
      <c r="I7471" s="4">
        <f t="shared" si="588"/>
        <v>2016</v>
      </c>
      <c r="J7471" t="str">
        <f>VLOOKUP(B7471,Lookup!A:B,2,FALSE)</f>
        <v>Federal</v>
      </c>
      <c r="K7471" t="str">
        <f>VLOOKUP(C7471,Lookup!D:E,2,FALSE)</f>
        <v>Petroleum Resources</v>
      </c>
      <c r="L7471" t="str">
        <f>VLOOKUP(D7471,Lookup!G:H,2,FALSE)</f>
        <v>Public Debt Charges</v>
      </c>
      <c r="M7471" s="1">
        <f t="shared" si="589"/>
        <v>0</v>
      </c>
      <c r="N7471" s="1">
        <f t="shared" si="590"/>
        <v>0</v>
      </c>
      <c r="O7471" s="1">
        <f t="shared" si="591"/>
        <v>0</v>
      </c>
      <c r="P7471" s="1">
        <f t="shared" si="592"/>
        <v>0</v>
      </c>
    </row>
    <row r="7472" spans="1:16" x14ac:dyDescent="0.35">
      <c r="A7472">
        <v>2016</v>
      </c>
      <c r="B7472">
        <v>11</v>
      </c>
      <c r="C7472">
        <v>25</v>
      </c>
      <c r="D7472">
        <v>7</v>
      </c>
      <c r="E7472">
        <v>0</v>
      </c>
      <c r="F7472">
        <v>0</v>
      </c>
      <c r="G7472">
        <v>0</v>
      </c>
      <c r="I7472" s="4">
        <f t="shared" si="588"/>
        <v>2016</v>
      </c>
      <c r="J7472" t="str">
        <f>VLOOKUP(B7472,Lookup!A:B,2,FALSE)</f>
        <v>Federal</v>
      </c>
      <c r="K7472" t="str">
        <f>VLOOKUP(C7472,Lookup!D:E,2,FALSE)</f>
        <v>Petroleum Resources</v>
      </c>
      <c r="L7472" t="str">
        <f>VLOOKUP(D7472,Lookup!G:H,2,FALSE)</f>
        <v>Cont to LGs</v>
      </c>
      <c r="M7472" s="1">
        <f t="shared" si="589"/>
        <v>0</v>
      </c>
      <c r="N7472" s="1">
        <f t="shared" si="590"/>
        <v>0</v>
      </c>
      <c r="O7472" s="1">
        <f t="shared" si="591"/>
        <v>0</v>
      </c>
      <c r="P7472" s="1">
        <f t="shared" si="592"/>
        <v>0</v>
      </c>
    </row>
    <row r="7473" spans="1:16" x14ac:dyDescent="0.35">
      <c r="A7473">
        <v>2016</v>
      </c>
      <c r="B7473">
        <v>11</v>
      </c>
      <c r="C7473">
        <v>25</v>
      </c>
      <c r="D7473">
        <v>8</v>
      </c>
      <c r="E7473">
        <v>0</v>
      </c>
      <c r="F7473">
        <v>0</v>
      </c>
      <c r="G7473">
        <v>0</v>
      </c>
      <c r="I7473" s="4">
        <f t="shared" si="588"/>
        <v>2016</v>
      </c>
      <c r="J7473" t="str">
        <f>VLOOKUP(B7473,Lookup!A:B,2,FALSE)</f>
        <v>Federal</v>
      </c>
      <c r="K7473" t="str">
        <f>VLOOKUP(C7473,Lookup!D:E,2,FALSE)</f>
        <v>Petroleum Resources</v>
      </c>
      <c r="L7473" t="str">
        <f>VLOOKUP(D7473,Lookup!G:H,2,FALSE)</f>
        <v>Others</v>
      </c>
      <c r="M7473" s="1">
        <f t="shared" si="589"/>
        <v>0</v>
      </c>
      <c r="N7473" s="1">
        <f t="shared" si="590"/>
        <v>0</v>
      </c>
      <c r="O7473" s="1">
        <f t="shared" si="591"/>
        <v>0</v>
      </c>
      <c r="P7473" s="1">
        <f t="shared" si="592"/>
        <v>0</v>
      </c>
    </row>
    <row r="7474" spans="1:16" x14ac:dyDescent="0.35">
      <c r="A7474">
        <v>2016</v>
      </c>
      <c r="B7474">
        <v>11</v>
      </c>
      <c r="C7474">
        <v>26</v>
      </c>
      <c r="D7474">
        <v>1</v>
      </c>
      <c r="E7474">
        <v>284972357855</v>
      </c>
      <c r="F7474">
        <v>0</v>
      </c>
      <c r="G7474">
        <v>1179999369.48</v>
      </c>
      <c r="I7474" s="4">
        <f t="shared" ref="I7474:I7537" si="593">A7474</f>
        <v>2016</v>
      </c>
      <c r="J7474" t="str">
        <f>VLOOKUP(B7474,Lookup!A:B,2,FALSE)</f>
        <v>Federal</v>
      </c>
      <c r="K7474" t="str">
        <f>VLOOKUP(C7474,Lookup!D:E,2,FALSE)</f>
        <v>Police Affairs</v>
      </c>
      <c r="L7474" t="str">
        <f>VLOOKUP(D7474,Lookup!G:H,2,FALSE)</f>
        <v>Personnel</v>
      </c>
      <c r="M7474" s="1">
        <f t="shared" si="589"/>
        <v>284972357855</v>
      </c>
      <c r="N7474" s="1">
        <f t="shared" si="590"/>
        <v>0</v>
      </c>
      <c r="O7474" s="1">
        <f t="shared" si="591"/>
        <v>284972357855</v>
      </c>
      <c r="P7474" s="1">
        <f t="shared" si="592"/>
        <v>1179999369.48</v>
      </c>
    </row>
    <row r="7475" spans="1:16" x14ac:dyDescent="0.35">
      <c r="A7475">
        <v>2016</v>
      </c>
      <c r="B7475">
        <v>11</v>
      </c>
      <c r="C7475">
        <v>26</v>
      </c>
      <c r="D7475">
        <v>2</v>
      </c>
      <c r="E7475">
        <v>9567461880</v>
      </c>
      <c r="F7475">
        <v>0</v>
      </c>
      <c r="G7475">
        <v>570419763.33000004</v>
      </c>
      <c r="I7475" s="4">
        <f t="shared" si="593"/>
        <v>2016</v>
      </c>
      <c r="J7475" t="str">
        <f>VLOOKUP(B7475,Lookup!A:B,2,FALSE)</f>
        <v>Federal</v>
      </c>
      <c r="K7475" t="str">
        <f>VLOOKUP(C7475,Lookup!D:E,2,FALSE)</f>
        <v>Police Affairs</v>
      </c>
      <c r="L7475" t="str">
        <f>VLOOKUP(D7475,Lookup!G:H,2,FALSE)</f>
        <v>Overhead</v>
      </c>
      <c r="M7475" s="1">
        <f t="shared" si="589"/>
        <v>9567461880</v>
      </c>
      <c r="N7475" s="1">
        <f t="shared" si="590"/>
        <v>0</v>
      </c>
      <c r="O7475" s="1">
        <f t="shared" si="591"/>
        <v>9567461880</v>
      </c>
      <c r="P7475" s="1">
        <f t="shared" si="592"/>
        <v>570419763.33000004</v>
      </c>
    </row>
    <row r="7476" spans="1:16" x14ac:dyDescent="0.35">
      <c r="A7476">
        <v>2016</v>
      </c>
      <c r="B7476">
        <v>11</v>
      </c>
      <c r="C7476">
        <v>26</v>
      </c>
      <c r="D7476">
        <v>3</v>
      </c>
      <c r="E7476">
        <v>0</v>
      </c>
      <c r="F7476">
        <v>0</v>
      </c>
      <c r="G7476">
        <v>0</v>
      </c>
      <c r="I7476" s="4">
        <f t="shared" si="593"/>
        <v>2016</v>
      </c>
      <c r="J7476" t="str">
        <f>VLOOKUP(B7476,Lookup!A:B,2,FALSE)</f>
        <v>Federal</v>
      </c>
      <c r="K7476" t="str">
        <f>VLOOKUP(C7476,Lookup!D:E,2,FALSE)</f>
        <v>Police Affairs</v>
      </c>
      <c r="L7476" t="str">
        <f>VLOOKUP(D7476,Lookup!G:H,2,FALSE)</f>
        <v>Unclassified Subventions</v>
      </c>
      <c r="M7476" s="1">
        <f t="shared" si="589"/>
        <v>0</v>
      </c>
      <c r="N7476" s="1">
        <f t="shared" si="590"/>
        <v>0</v>
      </c>
      <c r="O7476" s="1">
        <f t="shared" si="591"/>
        <v>0</v>
      </c>
      <c r="P7476" s="1">
        <f t="shared" si="592"/>
        <v>0</v>
      </c>
    </row>
    <row r="7477" spans="1:16" x14ac:dyDescent="0.35">
      <c r="A7477">
        <v>2016</v>
      </c>
      <c r="B7477">
        <v>11</v>
      </c>
      <c r="C7477">
        <v>26</v>
      </c>
      <c r="D7477">
        <v>4</v>
      </c>
      <c r="E7477">
        <v>7412463652</v>
      </c>
      <c r="F7477">
        <v>0</v>
      </c>
      <c r="G7477">
        <v>0</v>
      </c>
      <c r="I7477" s="4">
        <f t="shared" si="593"/>
        <v>2016</v>
      </c>
      <c r="J7477" t="str">
        <f>VLOOKUP(B7477,Lookup!A:B,2,FALSE)</f>
        <v>Federal</v>
      </c>
      <c r="K7477" t="str">
        <f>VLOOKUP(C7477,Lookup!D:E,2,FALSE)</f>
        <v>Police Affairs</v>
      </c>
      <c r="L7477" t="str">
        <f>VLOOKUP(D7477,Lookup!G:H,2,FALSE)</f>
        <v>P &amp; G</v>
      </c>
      <c r="M7477" s="1">
        <f t="shared" si="589"/>
        <v>7412463652</v>
      </c>
      <c r="N7477" s="1">
        <f t="shared" si="590"/>
        <v>0</v>
      </c>
      <c r="O7477" s="1">
        <f t="shared" si="591"/>
        <v>7412463652</v>
      </c>
      <c r="P7477" s="1">
        <f t="shared" si="592"/>
        <v>0</v>
      </c>
    </row>
    <row r="7478" spans="1:16" x14ac:dyDescent="0.35">
      <c r="A7478">
        <v>2016</v>
      </c>
      <c r="B7478">
        <v>11</v>
      </c>
      <c r="C7478">
        <v>26</v>
      </c>
      <c r="D7478">
        <v>5</v>
      </c>
      <c r="E7478">
        <v>0</v>
      </c>
      <c r="F7478">
        <v>0</v>
      </c>
      <c r="G7478">
        <v>0</v>
      </c>
      <c r="I7478" s="4">
        <f t="shared" si="593"/>
        <v>2016</v>
      </c>
      <c r="J7478" t="str">
        <f>VLOOKUP(B7478,Lookup!A:B,2,FALSE)</f>
        <v>Federal</v>
      </c>
      <c r="K7478" t="str">
        <f>VLOOKUP(C7478,Lookup!D:E,2,FALSE)</f>
        <v>Police Affairs</v>
      </c>
      <c r="L7478" t="str">
        <f>VLOOKUP(D7478,Lookup!G:H,2,FALSE)</f>
        <v>Other CRF</v>
      </c>
      <c r="M7478" s="1">
        <f t="shared" si="589"/>
        <v>0</v>
      </c>
      <c r="N7478" s="1">
        <f t="shared" si="590"/>
        <v>0</v>
      </c>
      <c r="O7478" s="1">
        <f t="shared" si="591"/>
        <v>0</v>
      </c>
      <c r="P7478" s="1">
        <f t="shared" si="592"/>
        <v>0</v>
      </c>
    </row>
    <row r="7479" spans="1:16" x14ac:dyDescent="0.35">
      <c r="A7479">
        <v>2016</v>
      </c>
      <c r="B7479">
        <v>11</v>
      </c>
      <c r="C7479">
        <v>26</v>
      </c>
      <c r="D7479">
        <v>6</v>
      </c>
      <c r="E7479">
        <v>0</v>
      </c>
      <c r="F7479">
        <v>0</v>
      </c>
      <c r="G7479">
        <v>0</v>
      </c>
      <c r="I7479" s="4">
        <f t="shared" si="593"/>
        <v>2016</v>
      </c>
      <c r="J7479" t="str">
        <f>VLOOKUP(B7479,Lookup!A:B,2,FALSE)</f>
        <v>Federal</v>
      </c>
      <c r="K7479" t="str">
        <f>VLOOKUP(C7479,Lookup!D:E,2,FALSE)</f>
        <v>Police Affairs</v>
      </c>
      <c r="L7479" t="str">
        <f>VLOOKUP(D7479,Lookup!G:H,2,FALSE)</f>
        <v>Public Debt Charges</v>
      </c>
      <c r="M7479" s="1">
        <f t="shared" si="589"/>
        <v>0</v>
      </c>
      <c r="N7479" s="1">
        <f t="shared" si="590"/>
        <v>0</v>
      </c>
      <c r="O7479" s="1">
        <f t="shared" si="591"/>
        <v>0</v>
      </c>
      <c r="P7479" s="1">
        <f t="shared" si="592"/>
        <v>0</v>
      </c>
    </row>
    <row r="7480" spans="1:16" x14ac:dyDescent="0.35">
      <c r="A7480">
        <v>2016</v>
      </c>
      <c r="B7480">
        <v>11</v>
      </c>
      <c r="C7480">
        <v>26</v>
      </c>
      <c r="D7480">
        <v>7</v>
      </c>
      <c r="E7480">
        <v>0</v>
      </c>
      <c r="F7480">
        <v>0</v>
      </c>
      <c r="G7480">
        <v>0</v>
      </c>
      <c r="I7480" s="4">
        <f t="shared" si="593"/>
        <v>2016</v>
      </c>
      <c r="J7480" t="str">
        <f>VLOOKUP(B7480,Lookup!A:B,2,FALSE)</f>
        <v>Federal</v>
      </c>
      <c r="K7480" t="str">
        <f>VLOOKUP(C7480,Lookup!D:E,2,FALSE)</f>
        <v>Police Affairs</v>
      </c>
      <c r="L7480" t="str">
        <f>VLOOKUP(D7480,Lookup!G:H,2,FALSE)</f>
        <v>Cont to LGs</v>
      </c>
      <c r="M7480" s="1">
        <f t="shared" si="589"/>
        <v>0</v>
      </c>
      <c r="N7480" s="1">
        <f t="shared" si="590"/>
        <v>0</v>
      </c>
      <c r="O7480" s="1">
        <f t="shared" si="591"/>
        <v>0</v>
      </c>
      <c r="P7480" s="1">
        <f t="shared" si="592"/>
        <v>0</v>
      </c>
    </row>
    <row r="7481" spans="1:16" x14ac:dyDescent="0.35">
      <c r="A7481">
        <v>2016</v>
      </c>
      <c r="B7481">
        <v>11</v>
      </c>
      <c r="C7481">
        <v>26</v>
      </c>
      <c r="D7481">
        <v>8</v>
      </c>
      <c r="E7481">
        <v>0</v>
      </c>
      <c r="F7481">
        <v>0</v>
      </c>
      <c r="G7481">
        <v>0</v>
      </c>
      <c r="I7481" s="4">
        <f t="shared" si="593"/>
        <v>2016</v>
      </c>
      <c r="J7481" t="str">
        <f>VLOOKUP(B7481,Lookup!A:B,2,FALSE)</f>
        <v>Federal</v>
      </c>
      <c r="K7481" t="str">
        <f>VLOOKUP(C7481,Lookup!D:E,2,FALSE)</f>
        <v>Police Affairs</v>
      </c>
      <c r="L7481" t="str">
        <f>VLOOKUP(D7481,Lookup!G:H,2,FALSE)</f>
        <v>Others</v>
      </c>
      <c r="M7481" s="1">
        <f t="shared" si="589"/>
        <v>0</v>
      </c>
      <c r="N7481" s="1">
        <f t="shared" si="590"/>
        <v>0</v>
      </c>
      <c r="O7481" s="1">
        <f t="shared" si="591"/>
        <v>0</v>
      </c>
      <c r="P7481" s="1">
        <f t="shared" si="592"/>
        <v>0</v>
      </c>
    </row>
    <row r="7482" spans="1:16" x14ac:dyDescent="0.35">
      <c r="A7482">
        <v>2016</v>
      </c>
      <c r="B7482">
        <v>11</v>
      </c>
      <c r="C7482">
        <v>27</v>
      </c>
      <c r="D7482">
        <v>1</v>
      </c>
      <c r="E7482">
        <v>12585932696</v>
      </c>
      <c r="F7482">
        <v>0</v>
      </c>
      <c r="G7482">
        <v>6536880601.8999987</v>
      </c>
      <c r="I7482" s="4">
        <f t="shared" si="593"/>
        <v>2016</v>
      </c>
      <c r="J7482" t="str">
        <f>VLOOKUP(B7482,Lookup!A:B,2,FALSE)</f>
        <v>Federal</v>
      </c>
      <c r="K7482" t="str">
        <f>VLOOKUP(C7482,Lookup!D:E,2,FALSE)</f>
        <v>Power/Energy</v>
      </c>
      <c r="L7482" t="str">
        <f>VLOOKUP(D7482,Lookup!G:H,2,FALSE)</f>
        <v>Personnel</v>
      </c>
      <c r="M7482" s="1">
        <f t="shared" si="589"/>
        <v>12585932696</v>
      </c>
      <c r="N7482" s="1">
        <f t="shared" si="590"/>
        <v>0</v>
      </c>
      <c r="O7482" s="1">
        <f t="shared" si="591"/>
        <v>12585932696</v>
      </c>
      <c r="P7482" s="1">
        <f t="shared" si="592"/>
        <v>6536880601.8999987</v>
      </c>
    </row>
    <row r="7483" spans="1:16" x14ac:dyDescent="0.35">
      <c r="A7483">
        <v>2016</v>
      </c>
      <c r="B7483">
        <v>11</v>
      </c>
      <c r="C7483">
        <v>27</v>
      </c>
      <c r="D7483">
        <v>2</v>
      </c>
      <c r="E7483">
        <v>1289952170</v>
      </c>
      <c r="F7483">
        <v>0</v>
      </c>
      <c r="G7483">
        <v>386934977.21999997</v>
      </c>
      <c r="I7483" s="4">
        <f t="shared" si="593"/>
        <v>2016</v>
      </c>
      <c r="J7483" t="str">
        <f>VLOOKUP(B7483,Lookup!A:B,2,FALSE)</f>
        <v>Federal</v>
      </c>
      <c r="K7483" t="str">
        <f>VLOOKUP(C7483,Lookup!D:E,2,FALSE)</f>
        <v>Power/Energy</v>
      </c>
      <c r="L7483" t="str">
        <f>VLOOKUP(D7483,Lookup!G:H,2,FALSE)</f>
        <v>Overhead</v>
      </c>
      <c r="M7483" s="1">
        <f t="shared" si="589"/>
        <v>1289952170</v>
      </c>
      <c r="N7483" s="1">
        <f t="shared" si="590"/>
        <v>0</v>
      </c>
      <c r="O7483" s="1">
        <f t="shared" si="591"/>
        <v>1289952170</v>
      </c>
      <c r="P7483" s="1">
        <f t="shared" si="592"/>
        <v>386934977.21999997</v>
      </c>
    </row>
    <row r="7484" spans="1:16" x14ac:dyDescent="0.35">
      <c r="A7484">
        <v>2016</v>
      </c>
      <c r="B7484">
        <v>11</v>
      </c>
      <c r="C7484">
        <v>27</v>
      </c>
      <c r="D7484">
        <v>3</v>
      </c>
      <c r="E7484">
        <v>0</v>
      </c>
      <c r="F7484">
        <v>0</v>
      </c>
      <c r="G7484">
        <v>0</v>
      </c>
      <c r="I7484" s="4">
        <f t="shared" si="593"/>
        <v>2016</v>
      </c>
      <c r="J7484" t="str">
        <f>VLOOKUP(B7484,Lookup!A:B,2,FALSE)</f>
        <v>Federal</v>
      </c>
      <c r="K7484" t="str">
        <f>VLOOKUP(C7484,Lookup!D:E,2,FALSE)</f>
        <v>Power/Energy</v>
      </c>
      <c r="L7484" t="str">
        <f>VLOOKUP(D7484,Lookup!G:H,2,FALSE)</f>
        <v>Unclassified Subventions</v>
      </c>
      <c r="M7484" s="1">
        <f t="shared" si="589"/>
        <v>0</v>
      </c>
      <c r="N7484" s="1">
        <f t="shared" si="590"/>
        <v>0</v>
      </c>
      <c r="O7484" s="1">
        <f t="shared" si="591"/>
        <v>0</v>
      </c>
      <c r="P7484" s="1">
        <f t="shared" si="592"/>
        <v>0</v>
      </c>
    </row>
    <row r="7485" spans="1:16" x14ac:dyDescent="0.35">
      <c r="A7485">
        <v>2016</v>
      </c>
      <c r="B7485">
        <v>11</v>
      </c>
      <c r="C7485">
        <v>27</v>
      </c>
      <c r="D7485">
        <v>4</v>
      </c>
      <c r="E7485">
        <v>16642621229</v>
      </c>
      <c r="F7485">
        <v>0</v>
      </c>
      <c r="G7485">
        <v>0</v>
      </c>
      <c r="I7485" s="4">
        <f t="shared" si="593"/>
        <v>2016</v>
      </c>
      <c r="J7485" t="str">
        <f>VLOOKUP(B7485,Lookup!A:B,2,FALSE)</f>
        <v>Federal</v>
      </c>
      <c r="K7485" t="str">
        <f>VLOOKUP(C7485,Lookup!D:E,2,FALSE)</f>
        <v>Power/Energy</v>
      </c>
      <c r="L7485" t="str">
        <f>VLOOKUP(D7485,Lookup!G:H,2,FALSE)</f>
        <v>P &amp; G</v>
      </c>
      <c r="M7485" s="1">
        <f t="shared" si="589"/>
        <v>16642621229</v>
      </c>
      <c r="N7485" s="1">
        <f t="shared" si="590"/>
        <v>0</v>
      </c>
      <c r="O7485" s="1">
        <f t="shared" si="591"/>
        <v>16642621229</v>
      </c>
      <c r="P7485" s="1">
        <f t="shared" si="592"/>
        <v>0</v>
      </c>
    </row>
    <row r="7486" spans="1:16" x14ac:dyDescent="0.35">
      <c r="A7486">
        <v>2016</v>
      </c>
      <c r="B7486">
        <v>11</v>
      </c>
      <c r="C7486">
        <v>27</v>
      </c>
      <c r="D7486">
        <v>5</v>
      </c>
      <c r="E7486">
        <v>0</v>
      </c>
      <c r="F7486">
        <v>0</v>
      </c>
      <c r="G7486">
        <v>0</v>
      </c>
      <c r="I7486" s="4">
        <f t="shared" si="593"/>
        <v>2016</v>
      </c>
      <c r="J7486" t="str">
        <f>VLOOKUP(B7486,Lookup!A:B,2,FALSE)</f>
        <v>Federal</v>
      </c>
      <c r="K7486" t="str">
        <f>VLOOKUP(C7486,Lookup!D:E,2,FALSE)</f>
        <v>Power/Energy</v>
      </c>
      <c r="L7486" t="str">
        <f>VLOOKUP(D7486,Lookup!G:H,2,FALSE)</f>
        <v>Other CRF</v>
      </c>
      <c r="M7486" s="1">
        <f t="shared" si="589"/>
        <v>0</v>
      </c>
      <c r="N7486" s="1">
        <f t="shared" si="590"/>
        <v>0</v>
      </c>
      <c r="O7486" s="1">
        <f t="shared" si="591"/>
        <v>0</v>
      </c>
      <c r="P7486" s="1">
        <f t="shared" si="592"/>
        <v>0</v>
      </c>
    </row>
    <row r="7487" spans="1:16" x14ac:dyDescent="0.35">
      <c r="A7487">
        <v>2016</v>
      </c>
      <c r="B7487">
        <v>11</v>
      </c>
      <c r="C7487">
        <v>27</v>
      </c>
      <c r="D7487">
        <v>6</v>
      </c>
      <c r="E7487">
        <v>0</v>
      </c>
      <c r="F7487">
        <v>0</v>
      </c>
      <c r="G7487">
        <v>0</v>
      </c>
      <c r="I7487" s="4">
        <f t="shared" si="593"/>
        <v>2016</v>
      </c>
      <c r="J7487" t="str">
        <f>VLOOKUP(B7487,Lookup!A:B,2,FALSE)</f>
        <v>Federal</v>
      </c>
      <c r="K7487" t="str">
        <f>VLOOKUP(C7487,Lookup!D:E,2,FALSE)</f>
        <v>Power/Energy</v>
      </c>
      <c r="L7487" t="str">
        <f>VLOOKUP(D7487,Lookup!G:H,2,FALSE)</f>
        <v>Public Debt Charges</v>
      </c>
      <c r="M7487" s="1">
        <f t="shared" si="589"/>
        <v>0</v>
      </c>
      <c r="N7487" s="1">
        <f t="shared" si="590"/>
        <v>0</v>
      </c>
      <c r="O7487" s="1">
        <f t="shared" si="591"/>
        <v>0</v>
      </c>
      <c r="P7487" s="1">
        <f t="shared" si="592"/>
        <v>0</v>
      </c>
    </row>
    <row r="7488" spans="1:16" x14ac:dyDescent="0.35">
      <c r="A7488">
        <v>2016</v>
      </c>
      <c r="B7488">
        <v>11</v>
      </c>
      <c r="C7488">
        <v>27</v>
      </c>
      <c r="D7488">
        <v>7</v>
      </c>
      <c r="E7488">
        <v>0</v>
      </c>
      <c r="F7488">
        <v>0</v>
      </c>
      <c r="G7488">
        <v>0</v>
      </c>
      <c r="I7488" s="4">
        <f t="shared" si="593"/>
        <v>2016</v>
      </c>
      <c r="J7488" t="str">
        <f>VLOOKUP(B7488,Lookup!A:B,2,FALSE)</f>
        <v>Federal</v>
      </c>
      <c r="K7488" t="str">
        <f>VLOOKUP(C7488,Lookup!D:E,2,FALSE)</f>
        <v>Power/Energy</v>
      </c>
      <c r="L7488" t="str">
        <f>VLOOKUP(D7488,Lookup!G:H,2,FALSE)</f>
        <v>Cont to LGs</v>
      </c>
      <c r="M7488" s="1">
        <f t="shared" si="589"/>
        <v>0</v>
      </c>
      <c r="N7488" s="1">
        <f t="shared" si="590"/>
        <v>0</v>
      </c>
      <c r="O7488" s="1">
        <f t="shared" si="591"/>
        <v>0</v>
      </c>
      <c r="P7488" s="1">
        <f t="shared" si="592"/>
        <v>0</v>
      </c>
    </row>
    <row r="7489" spans="1:16" x14ac:dyDescent="0.35">
      <c r="A7489">
        <v>2016</v>
      </c>
      <c r="B7489">
        <v>11</v>
      </c>
      <c r="C7489">
        <v>27</v>
      </c>
      <c r="D7489">
        <v>8</v>
      </c>
      <c r="E7489">
        <v>0</v>
      </c>
      <c r="F7489">
        <v>0</v>
      </c>
      <c r="G7489">
        <v>0</v>
      </c>
      <c r="I7489" s="4">
        <f t="shared" si="593"/>
        <v>2016</v>
      </c>
      <c r="J7489" t="str">
        <f>VLOOKUP(B7489,Lookup!A:B,2,FALSE)</f>
        <v>Federal</v>
      </c>
      <c r="K7489" t="str">
        <f>VLOOKUP(C7489,Lookup!D:E,2,FALSE)</f>
        <v>Power/Energy</v>
      </c>
      <c r="L7489" t="str">
        <f>VLOOKUP(D7489,Lookup!G:H,2,FALSE)</f>
        <v>Others</v>
      </c>
      <c r="M7489" s="1">
        <f t="shared" si="589"/>
        <v>0</v>
      </c>
      <c r="N7489" s="1">
        <f t="shared" si="590"/>
        <v>0</v>
      </c>
      <c r="O7489" s="1">
        <f t="shared" si="591"/>
        <v>0</v>
      </c>
      <c r="P7489" s="1">
        <f t="shared" si="592"/>
        <v>0</v>
      </c>
    </row>
    <row r="7490" spans="1:16" x14ac:dyDescent="0.35">
      <c r="A7490">
        <v>2016</v>
      </c>
      <c r="B7490">
        <v>11</v>
      </c>
      <c r="C7490">
        <v>28</v>
      </c>
      <c r="D7490">
        <v>1</v>
      </c>
      <c r="E7490">
        <v>12470832452</v>
      </c>
      <c r="F7490">
        <v>0</v>
      </c>
      <c r="G7490">
        <v>18703781745.670002</v>
      </c>
      <c r="I7490" s="4">
        <f t="shared" si="593"/>
        <v>2016</v>
      </c>
      <c r="J7490" t="str">
        <f>VLOOKUP(B7490,Lookup!A:B,2,FALSE)</f>
        <v>Federal</v>
      </c>
      <c r="K7490" t="str">
        <f>VLOOKUP(C7490,Lookup!D:E,2,FALSE)</f>
        <v>Presidency</v>
      </c>
      <c r="L7490" t="str">
        <f>VLOOKUP(D7490,Lookup!G:H,2,FALSE)</f>
        <v>Personnel</v>
      </c>
      <c r="M7490" s="1">
        <f t="shared" si="589"/>
        <v>12470832452</v>
      </c>
      <c r="N7490" s="1">
        <f t="shared" si="590"/>
        <v>0</v>
      </c>
      <c r="O7490" s="1">
        <f t="shared" si="591"/>
        <v>12470832452</v>
      </c>
      <c r="P7490" s="1">
        <f t="shared" si="592"/>
        <v>18703781745.670002</v>
      </c>
    </row>
    <row r="7491" spans="1:16" x14ac:dyDescent="0.35">
      <c r="A7491">
        <v>2016</v>
      </c>
      <c r="B7491">
        <v>11</v>
      </c>
      <c r="C7491">
        <v>28</v>
      </c>
      <c r="D7491">
        <v>2</v>
      </c>
      <c r="E7491">
        <v>8377147758</v>
      </c>
      <c r="F7491">
        <v>0</v>
      </c>
      <c r="G7491">
        <v>9266111789.0499992</v>
      </c>
      <c r="I7491" s="4">
        <f t="shared" si="593"/>
        <v>2016</v>
      </c>
      <c r="J7491" t="str">
        <f>VLOOKUP(B7491,Lookup!A:B,2,FALSE)</f>
        <v>Federal</v>
      </c>
      <c r="K7491" t="str">
        <f>VLOOKUP(C7491,Lookup!D:E,2,FALSE)</f>
        <v>Presidency</v>
      </c>
      <c r="L7491" t="str">
        <f>VLOOKUP(D7491,Lookup!G:H,2,FALSE)</f>
        <v>Overhead</v>
      </c>
      <c r="M7491" s="1">
        <f t="shared" si="589"/>
        <v>8377147758</v>
      </c>
      <c r="N7491" s="1">
        <f t="shared" si="590"/>
        <v>0</v>
      </c>
      <c r="O7491" s="1">
        <f t="shared" si="591"/>
        <v>8377147758</v>
      </c>
      <c r="P7491" s="1">
        <f t="shared" si="592"/>
        <v>9266111789.0499992</v>
      </c>
    </row>
    <row r="7492" spans="1:16" x14ac:dyDescent="0.35">
      <c r="A7492">
        <v>2016</v>
      </c>
      <c r="B7492">
        <v>11</v>
      </c>
      <c r="C7492">
        <v>28</v>
      </c>
      <c r="D7492">
        <v>3</v>
      </c>
      <c r="E7492">
        <v>0</v>
      </c>
      <c r="F7492">
        <v>0</v>
      </c>
      <c r="G7492">
        <v>0</v>
      </c>
      <c r="I7492" s="4">
        <f t="shared" si="593"/>
        <v>2016</v>
      </c>
      <c r="J7492" t="str">
        <f>VLOOKUP(B7492,Lookup!A:B,2,FALSE)</f>
        <v>Federal</v>
      </c>
      <c r="K7492" t="str">
        <f>VLOOKUP(C7492,Lookup!D:E,2,FALSE)</f>
        <v>Presidency</v>
      </c>
      <c r="L7492" t="str">
        <f>VLOOKUP(D7492,Lookup!G:H,2,FALSE)</f>
        <v>Unclassified Subventions</v>
      </c>
      <c r="M7492" s="1">
        <f t="shared" ref="M7492:M7555" si="594">E7492</f>
        <v>0</v>
      </c>
      <c r="N7492" s="1">
        <f t="shared" ref="N7492:N7555" si="595">F7492</f>
        <v>0</v>
      </c>
      <c r="O7492" s="1">
        <f t="shared" ref="O7492:O7555" si="596">M7492+N7492</f>
        <v>0</v>
      </c>
      <c r="P7492" s="1">
        <f t="shared" ref="P7492:P7555" si="597">G7492</f>
        <v>0</v>
      </c>
    </row>
    <row r="7493" spans="1:16" x14ac:dyDescent="0.35">
      <c r="A7493">
        <v>2016</v>
      </c>
      <c r="B7493">
        <v>11</v>
      </c>
      <c r="C7493">
        <v>28</v>
      </c>
      <c r="D7493">
        <v>4</v>
      </c>
      <c r="E7493">
        <v>0</v>
      </c>
      <c r="F7493">
        <v>0</v>
      </c>
      <c r="G7493">
        <v>2467873.65</v>
      </c>
      <c r="I7493" s="4">
        <f t="shared" si="593"/>
        <v>2016</v>
      </c>
      <c r="J7493" t="str">
        <f>VLOOKUP(B7493,Lookup!A:B,2,FALSE)</f>
        <v>Federal</v>
      </c>
      <c r="K7493" t="str">
        <f>VLOOKUP(C7493,Lookup!D:E,2,FALSE)</f>
        <v>Presidency</v>
      </c>
      <c r="L7493" t="str">
        <f>VLOOKUP(D7493,Lookup!G:H,2,FALSE)</f>
        <v>P &amp; G</v>
      </c>
      <c r="M7493" s="1">
        <f t="shared" si="594"/>
        <v>0</v>
      </c>
      <c r="N7493" s="1">
        <f t="shared" si="595"/>
        <v>0</v>
      </c>
      <c r="O7493" s="1">
        <f t="shared" si="596"/>
        <v>0</v>
      </c>
      <c r="P7493" s="1">
        <f t="shared" si="597"/>
        <v>2467873.65</v>
      </c>
    </row>
    <row r="7494" spans="1:16" x14ac:dyDescent="0.35">
      <c r="A7494">
        <v>2016</v>
      </c>
      <c r="B7494">
        <v>11</v>
      </c>
      <c r="C7494">
        <v>28</v>
      </c>
      <c r="D7494">
        <v>5</v>
      </c>
      <c r="E7494">
        <v>0</v>
      </c>
      <c r="F7494">
        <v>0</v>
      </c>
      <c r="G7494">
        <v>0</v>
      </c>
      <c r="I7494" s="4">
        <f t="shared" si="593"/>
        <v>2016</v>
      </c>
      <c r="J7494" t="str">
        <f>VLOOKUP(B7494,Lookup!A:B,2,FALSE)</f>
        <v>Federal</v>
      </c>
      <c r="K7494" t="str">
        <f>VLOOKUP(C7494,Lookup!D:E,2,FALSE)</f>
        <v>Presidency</v>
      </c>
      <c r="L7494" t="str">
        <f>VLOOKUP(D7494,Lookup!G:H,2,FALSE)</f>
        <v>Other CRF</v>
      </c>
      <c r="M7494" s="1">
        <f t="shared" si="594"/>
        <v>0</v>
      </c>
      <c r="N7494" s="1">
        <f t="shared" si="595"/>
        <v>0</v>
      </c>
      <c r="O7494" s="1">
        <f t="shared" si="596"/>
        <v>0</v>
      </c>
      <c r="P7494" s="1">
        <f t="shared" si="597"/>
        <v>0</v>
      </c>
    </row>
    <row r="7495" spans="1:16" x14ac:dyDescent="0.35">
      <c r="A7495">
        <v>2016</v>
      </c>
      <c r="B7495">
        <v>11</v>
      </c>
      <c r="C7495">
        <v>28</v>
      </c>
      <c r="D7495">
        <v>6</v>
      </c>
      <c r="E7495">
        <v>0</v>
      </c>
      <c r="F7495">
        <v>0</v>
      </c>
      <c r="G7495">
        <v>0</v>
      </c>
      <c r="I7495" s="4">
        <f t="shared" si="593"/>
        <v>2016</v>
      </c>
      <c r="J7495" t="str">
        <f>VLOOKUP(B7495,Lookup!A:B,2,FALSE)</f>
        <v>Federal</v>
      </c>
      <c r="K7495" t="str">
        <f>VLOOKUP(C7495,Lookup!D:E,2,FALSE)</f>
        <v>Presidency</v>
      </c>
      <c r="L7495" t="str">
        <f>VLOOKUP(D7495,Lookup!G:H,2,FALSE)</f>
        <v>Public Debt Charges</v>
      </c>
      <c r="M7495" s="1">
        <f t="shared" si="594"/>
        <v>0</v>
      </c>
      <c r="N7495" s="1">
        <f t="shared" si="595"/>
        <v>0</v>
      </c>
      <c r="O7495" s="1">
        <f t="shared" si="596"/>
        <v>0</v>
      </c>
      <c r="P7495" s="1">
        <f t="shared" si="597"/>
        <v>0</v>
      </c>
    </row>
    <row r="7496" spans="1:16" x14ac:dyDescent="0.35">
      <c r="A7496">
        <v>2016</v>
      </c>
      <c r="B7496">
        <v>11</v>
      </c>
      <c r="C7496">
        <v>28</v>
      </c>
      <c r="D7496">
        <v>7</v>
      </c>
      <c r="E7496">
        <v>0</v>
      </c>
      <c r="F7496">
        <v>0</v>
      </c>
      <c r="G7496">
        <v>0</v>
      </c>
      <c r="I7496" s="4">
        <f t="shared" si="593"/>
        <v>2016</v>
      </c>
      <c r="J7496" t="str">
        <f>VLOOKUP(B7496,Lookup!A:B,2,FALSE)</f>
        <v>Federal</v>
      </c>
      <c r="K7496" t="str">
        <f>VLOOKUP(C7496,Lookup!D:E,2,FALSE)</f>
        <v>Presidency</v>
      </c>
      <c r="L7496" t="str">
        <f>VLOOKUP(D7496,Lookup!G:H,2,FALSE)</f>
        <v>Cont to LGs</v>
      </c>
      <c r="M7496" s="1">
        <f t="shared" si="594"/>
        <v>0</v>
      </c>
      <c r="N7496" s="1">
        <f t="shared" si="595"/>
        <v>0</v>
      </c>
      <c r="O7496" s="1">
        <f t="shared" si="596"/>
        <v>0</v>
      </c>
      <c r="P7496" s="1">
        <f t="shared" si="597"/>
        <v>0</v>
      </c>
    </row>
    <row r="7497" spans="1:16" x14ac:dyDescent="0.35">
      <c r="A7497">
        <v>2016</v>
      </c>
      <c r="B7497">
        <v>11</v>
      </c>
      <c r="C7497">
        <v>28</v>
      </c>
      <c r="D7497">
        <v>8</v>
      </c>
      <c r="E7497">
        <v>0</v>
      </c>
      <c r="F7497">
        <v>0</v>
      </c>
      <c r="G7497">
        <v>0</v>
      </c>
      <c r="I7497" s="4">
        <f t="shared" si="593"/>
        <v>2016</v>
      </c>
      <c r="J7497" t="str">
        <f>VLOOKUP(B7497,Lookup!A:B,2,FALSE)</f>
        <v>Federal</v>
      </c>
      <c r="K7497" t="str">
        <f>VLOOKUP(C7497,Lookup!D:E,2,FALSE)</f>
        <v>Presidency</v>
      </c>
      <c r="L7497" t="str">
        <f>VLOOKUP(D7497,Lookup!G:H,2,FALSE)</f>
        <v>Others</v>
      </c>
      <c r="M7497" s="1">
        <f t="shared" si="594"/>
        <v>0</v>
      </c>
      <c r="N7497" s="1">
        <f t="shared" si="595"/>
        <v>0</v>
      </c>
      <c r="O7497" s="1">
        <f t="shared" si="596"/>
        <v>0</v>
      </c>
      <c r="P7497" s="1">
        <f t="shared" si="597"/>
        <v>0</v>
      </c>
    </row>
    <row r="7498" spans="1:16" x14ac:dyDescent="0.35">
      <c r="A7498">
        <v>2016</v>
      </c>
      <c r="B7498">
        <v>11</v>
      </c>
      <c r="C7498">
        <v>29</v>
      </c>
      <c r="D7498">
        <v>1</v>
      </c>
      <c r="E7498">
        <v>42292850524</v>
      </c>
      <c r="F7498">
        <v>0</v>
      </c>
      <c r="G7498">
        <v>506457637.75999999</v>
      </c>
      <c r="I7498" s="4">
        <f t="shared" si="593"/>
        <v>2016</v>
      </c>
      <c r="J7498" t="str">
        <f>VLOOKUP(B7498,Lookup!A:B,2,FALSE)</f>
        <v>Federal</v>
      </c>
      <c r="K7498" t="str">
        <f>VLOOKUP(C7498,Lookup!D:E,2,FALSE)</f>
        <v>Regional Development</v>
      </c>
      <c r="L7498" t="str">
        <f>VLOOKUP(D7498,Lookup!G:H,2,FALSE)</f>
        <v>Personnel</v>
      </c>
      <c r="M7498" s="1">
        <f t="shared" si="594"/>
        <v>42292850524</v>
      </c>
      <c r="N7498" s="1">
        <f t="shared" si="595"/>
        <v>0</v>
      </c>
      <c r="O7498" s="1">
        <f t="shared" si="596"/>
        <v>42292850524</v>
      </c>
      <c r="P7498" s="1">
        <f t="shared" si="597"/>
        <v>506457637.75999999</v>
      </c>
    </row>
    <row r="7499" spans="1:16" x14ac:dyDescent="0.35">
      <c r="A7499">
        <v>2016</v>
      </c>
      <c r="B7499">
        <v>11</v>
      </c>
      <c r="C7499">
        <v>29</v>
      </c>
      <c r="D7499">
        <v>2</v>
      </c>
      <c r="E7499">
        <v>727276807</v>
      </c>
      <c r="F7499">
        <v>0</v>
      </c>
      <c r="G7499">
        <v>0</v>
      </c>
      <c r="I7499" s="4">
        <f t="shared" si="593"/>
        <v>2016</v>
      </c>
      <c r="J7499" t="str">
        <f>VLOOKUP(B7499,Lookup!A:B,2,FALSE)</f>
        <v>Federal</v>
      </c>
      <c r="K7499" t="str">
        <f>VLOOKUP(C7499,Lookup!D:E,2,FALSE)</f>
        <v>Regional Development</v>
      </c>
      <c r="L7499" t="str">
        <f>VLOOKUP(D7499,Lookup!G:H,2,FALSE)</f>
        <v>Overhead</v>
      </c>
      <c r="M7499" s="1">
        <f t="shared" si="594"/>
        <v>727276807</v>
      </c>
      <c r="N7499" s="1">
        <f t="shared" si="595"/>
        <v>0</v>
      </c>
      <c r="O7499" s="1">
        <f t="shared" si="596"/>
        <v>727276807</v>
      </c>
      <c r="P7499" s="1">
        <f t="shared" si="597"/>
        <v>0</v>
      </c>
    </row>
    <row r="7500" spans="1:16" x14ac:dyDescent="0.35">
      <c r="A7500">
        <v>2016</v>
      </c>
      <c r="B7500">
        <v>11</v>
      </c>
      <c r="C7500">
        <v>29</v>
      </c>
      <c r="D7500">
        <v>3</v>
      </c>
      <c r="E7500">
        <v>0</v>
      </c>
      <c r="F7500">
        <v>0</v>
      </c>
      <c r="G7500">
        <v>0</v>
      </c>
      <c r="I7500" s="4">
        <f t="shared" si="593"/>
        <v>2016</v>
      </c>
      <c r="J7500" t="str">
        <f>VLOOKUP(B7500,Lookup!A:B,2,FALSE)</f>
        <v>Federal</v>
      </c>
      <c r="K7500" t="str">
        <f>VLOOKUP(C7500,Lookup!D:E,2,FALSE)</f>
        <v>Regional Development</v>
      </c>
      <c r="L7500" t="str">
        <f>VLOOKUP(D7500,Lookup!G:H,2,FALSE)</f>
        <v>Unclassified Subventions</v>
      </c>
      <c r="M7500" s="1">
        <f t="shared" si="594"/>
        <v>0</v>
      </c>
      <c r="N7500" s="1">
        <f t="shared" si="595"/>
        <v>0</v>
      </c>
      <c r="O7500" s="1">
        <f t="shared" si="596"/>
        <v>0</v>
      </c>
      <c r="P7500" s="1">
        <f t="shared" si="597"/>
        <v>0</v>
      </c>
    </row>
    <row r="7501" spans="1:16" x14ac:dyDescent="0.35">
      <c r="A7501">
        <v>2016</v>
      </c>
      <c r="B7501">
        <v>11</v>
      </c>
      <c r="C7501">
        <v>29</v>
      </c>
      <c r="D7501">
        <v>4</v>
      </c>
      <c r="E7501">
        <v>0</v>
      </c>
      <c r="F7501">
        <v>0</v>
      </c>
      <c r="G7501">
        <v>0</v>
      </c>
      <c r="I7501" s="4">
        <f t="shared" si="593"/>
        <v>2016</v>
      </c>
      <c r="J7501" t="str">
        <f>VLOOKUP(B7501,Lookup!A:B,2,FALSE)</f>
        <v>Federal</v>
      </c>
      <c r="K7501" t="str">
        <f>VLOOKUP(C7501,Lookup!D:E,2,FALSE)</f>
        <v>Regional Development</v>
      </c>
      <c r="L7501" t="str">
        <f>VLOOKUP(D7501,Lookup!G:H,2,FALSE)</f>
        <v>P &amp; G</v>
      </c>
      <c r="M7501" s="1">
        <f t="shared" si="594"/>
        <v>0</v>
      </c>
      <c r="N7501" s="1">
        <f t="shared" si="595"/>
        <v>0</v>
      </c>
      <c r="O7501" s="1">
        <f t="shared" si="596"/>
        <v>0</v>
      </c>
      <c r="P7501" s="1">
        <f t="shared" si="597"/>
        <v>0</v>
      </c>
    </row>
    <row r="7502" spans="1:16" x14ac:dyDescent="0.35">
      <c r="A7502">
        <v>2016</v>
      </c>
      <c r="B7502">
        <v>11</v>
      </c>
      <c r="C7502">
        <v>29</v>
      </c>
      <c r="D7502">
        <v>5</v>
      </c>
      <c r="E7502">
        <v>0</v>
      </c>
      <c r="F7502">
        <v>0</v>
      </c>
      <c r="G7502">
        <v>0</v>
      </c>
      <c r="I7502" s="4">
        <f t="shared" si="593"/>
        <v>2016</v>
      </c>
      <c r="J7502" t="str">
        <f>VLOOKUP(B7502,Lookup!A:B,2,FALSE)</f>
        <v>Federal</v>
      </c>
      <c r="K7502" t="str">
        <f>VLOOKUP(C7502,Lookup!D:E,2,FALSE)</f>
        <v>Regional Development</v>
      </c>
      <c r="L7502" t="str">
        <f>VLOOKUP(D7502,Lookup!G:H,2,FALSE)</f>
        <v>Other CRF</v>
      </c>
      <c r="M7502" s="1">
        <f t="shared" si="594"/>
        <v>0</v>
      </c>
      <c r="N7502" s="1">
        <f t="shared" si="595"/>
        <v>0</v>
      </c>
      <c r="O7502" s="1">
        <f t="shared" si="596"/>
        <v>0</v>
      </c>
      <c r="P7502" s="1">
        <f t="shared" si="597"/>
        <v>0</v>
      </c>
    </row>
    <row r="7503" spans="1:16" x14ac:dyDescent="0.35">
      <c r="A7503">
        <v>2016</v>
      </c>
      <c r="B7503">
        <v>11</v>
      </c>
      <c r="C7503">
        <v>29</v>
      </c>
      <c r="D7503">
        <v>6</v>
      </c>
      <c r="E7503">
        <v>0</v>
      </c>
      <c r="F7503">
        <v>0</v>
      </c>
      <c r="G7503">
        <v>0</v>
      </c>
      <c r="I7503" s="4">
        <f t="shared" si="593"/>
        <v>2016</v>
      </c>
      <c r="J7503" t="str">
        <f>VLOOKUP(B7503,Lookup!A:B,2,FALSE)</f>
        <v>Federal</v>
      </c>
      <c r="K7503" t="str">
        <f>VLOOKUP(C7503,Lookup!D:E,2,FALSE)</f>
        <v>Regional Development</v>
      </c>
      <c r="L7503" t="str">
        <f>VLOOKUP(D7503,Lookup!G:H,2,FALSE)</f>
        <v>Public Debt Charges</v>
      </c>
      <c r="M7503" s="1">
        <f t="shared" si="594"/>
        <v>0</v>
      </c>
      <c r="N7503" s="1">
        <f t="shared" si="595"/>
        <v>0</v>
      </c>
      <c r="O7503" s="1">
        <f t="shared" si="596"/>
        <v>0</v>
      </c>
      <c r="P7503" s="1">
        <f t="shared" si="597"/>
        <v>0</v>
      </c>
    </row>
    <row r="7504" spans="1:16" x14ac:dyDescent="0.35">
      <c r="A7504">
        <v>2016</v>
      </c>
      <c r="B7504">
        <v>11</v>
      </c>
      <c r="C7504">
        <v>29</v>
      </c>
      <c r="D7504">
        <v>7</v>
      </c>
      <c r="E7504">
        <v>0</v>
      </c>
      <c r="F7504">
        <v>0</v>
      </c>
      <c r="G7504">
        <v>0</v>
      </c>
      <c r="I7504" s="4">
        <f t="shared" si="593"/>
        <v>2016</v>
      </c>
      <c r="J7504" t="str">
        <f>VLOOKUP(B7504,Lookup!A:B,2,FALSE)</f>
        <v>Federal</v>
      </c>
      <c r="K7504" t="str">
        <f>VLOOKUP(C7504,Lookup!D:E,2,FALSE)</f>
        <v>Regional Development</v>
      </c>
      <c r="L7504" t="str">
        <f>VLOOKUP(D7504,Lookup!G:H,2,FALSE)</f>
        <v>Cont to LGs</v>
      </c>
      <c r="M7504" s="1">
        <f t="shared" si="594"/>
        <v>0</v>
      </c>
      <c r="N7504" s="1">
        <f t="shared" si="595"/>
        <v>0</v>
      </c>
      <c r="O7504" s="1">
        <f t="shared" si="596"/>
        <v>0</v>
      </c>
      <c r="P7504" s="1">
        <f t="shared" si="597"/>
        <v>0</v>
      </c>
    </row>
    <row r="7505" spans="1:16" x14ac:dyDescent="0.35">
      <c r="A7505">
        <v>2016</v>
      </c>
      <c r="B7505">
        <v>11</v>
      </c>
      <c r="C7505">
        <v>29</v>
      </c>
      <c r="D7505">
        <v>8</v>
      </c>
      <c r="E7505">
        <v>0</v>
      </c>
      <c r="F7505">
        <v>0</v>
      </c>
      <c r="G7505">
        <v>0</v>
      </c>
      <c r="I7505" s="4">
        <f t="shared" si="593"/>
        <v>2016</v>
      </c>
      <c r="J7505" t="str">
        <f>VLOOKUP(B7505,Lookup!A:B,2,FALSE)</f>
        <v>Federal</v>
      </c>
      <c r="K7505" t="str">
        <f>VLOOKUP(C7505,Lookup!D:E,2,FALSE)</f>
        <v>Regional Development</v>
      </c>
      <c r="L7505" t="str">
        <f>VLOOKUP(D7505,Lookup!G:H,2,FALSE)</f>
        <v>Others</v>
      </c>
      <c r="M7505" s="1">
        <f t="shared" si="594"/>
        <v>0</v>
      </c>
      <c r="N7505" s="1">
        <f t="shared" si="595"/>
        <v>0</v>
      </c>
      <c r="O7505" s="1">
        <f t="shared" si="596"/>
        <v>0</v>
      </c>
      <c r="P7505" s="1">
        <f t="shared" si="597"/>
        <v>0</v>
      </c>
    </row>
    <row r="7506" spans="1:16" x14ac:dyDescent="0.35">
      <c r="A7506">
        <v>2016</v>
      </c>
      <c r="B7506">
        <v>11</v>
      </c>
      <c r="C7506">
        <v>30</v>
      </c>
      <c r="D7506">
        <v>1</v>
      </c>
      <c r="E7506">
        <v>22860343652</v>
      </c>
      <c r="F7506">
        <v>0</v>
      </c>
      <c r="G7506">
        <v>25991627851.619999</v>
      </c>
      <c r="I7506" s="4">
        <f t="shared" si="593"/>
        <v>2016</v>
      </c>
      <c r="J7506" t="str">
        <f>VLOOKUP(B7506,Lookup!A:B,2,FALSE)</f>
        <v>Federal</v>
      </c>
      <c r="K7506" t="str">
        <f>VLOOKUP(C7506,Lookup!D:E,2,FALSE)</f>
        <v>Science and Technology</v>
      </c>
      <c r="L7506" t="str">
        <f>VLOOKUP(D7506,Lookup!G:H,2,FALSE)</f>
        <v>Personnel</v>
      </c>
      <c r="M7506" s="1">
        <f t="shared" si="594"/>
        <v>22860343652</v>
      </c>
      <c r="N7506" s="1">
        <f t="shared" si="595"/>
        <v>0</v>
      </c>
      <c r="O7506" s="1">
        <f t="shared" si="596"/>
        <v>22860343652</v>
      </c>
      <c r="P7506" s="1">
        <f t="shared" si="597"/>
        <v>25991627851.619999</v>
      </c>
    </row>
    <row r="7507" spans="1:16" x14ac:dyDescent="0.35">
      <c r="A7507">
        <v>2016</v>
      </c>
      <c r="B7507">
        <v>11</v>
      </c>
      <c r="C7507">
        <v>30</v>
      </c>
      <c r="D7507">
        <v>2</v>
      </c>
      <c r="E7507">
        <v>2693694663</v>
      </c>
      <c r="F7507">
        <v>0</v>
      </c>
      <c r="G7507">
        <v>2184795779.5300002</v>
      </c>
      <c r="I7507" s="4">
        <f t="shared" si="593"/>
        <v>2016</v>
      </c>
      <c r="J7507" t="str">
        <f>VLOOKUP(B7507,Lookup!A:B,2,FALSE)</f>
        <v>Federal</v>
      </c>
      <c r="K7507" t="str">
        <f>VLOOKUP(C7507,Lookup!D:E,2,FALSE)</f>
        <v>Science and Technology</v>
      </c>
      <c r="L7507" t="str">
        <f>VLOOKUP(D7507,Lookup!G:H,2,FALSE)</f>
        <v>Overhead</v>
      </c>
      <c r="M7507" s="1">
        <f t="shared" si="594"/>
        <v>2693694663</v>
      </c>
      <c r="N7507" s="1">
        <f t="shared" si="595"/>
        <v>0</v>
      </c>
      <c r="O7507" s="1">
        <f t="shared" si="596"/>
        <v>2693694663</v>
      </c>
      <c r="P7507" s="1">
        <f t="shared" si="597"/>
        <v>2184795779.5300002</v>
      </c>
    </row>
    <row r="7508" spans="1:16" x14ac:dyDescent="0.35">
      <c r="A7508">
        <v>2016</v>
      </c>
      <c r="B7508">
        <v>11</v>
      </c>
      <c r="C7508">
        <v>30</v>
      </c>
      <c r="D7508">
        <v>3</v>
      </c>
      <c r="E7508">
        <v>0</v>
      </c>
      <c r="F7508">
        <v>0</v>
      </c>
      <c r="G7508">
        <v>0</v>
      </c>
      <c r="I7508" s="4">
        <f t="shared" si="593"/>
        <v>2016</v>
      </c>
      <c r="J7508" t="str">
        <f>VLOOKUP(B7508,Lookup!A:B,2,FALSE)</f>
        <v>Federal</v>
      </c>
      <c r="K7508" t="str">
        <f>VLOOKUP(C7508,Lookup!D:E,2,FALSE)</f>
        <v>Science and Technology</v>
      </c>
      <c r="L7508" t="str">
        <f>VLOOKUP(D7508,Lookup!G:H,2,FALSE)</f>
        <v>Unclassified Subventions</v>
      </c>
      <c r="M7508" s="1">
        <f t="shared" si="594"/>
        <v>0</v>
      </c>
      <c r="N7508" s="1">
        <f t="shared" si="595"/>
        <v>0</v>
      </c>
      <c r="O7508" s="1">
        <f t="shared" si="596"/>
        <v>0</v>
      </c>
      <c r="P7508" s="1">
        <f t="shared" si="597"/>
        <v>0</v>
      </c>
    </row>
    <row r="7509" spans="1:16" x14ac:dyDescent="0.35">
      <c r="A7509">
        <v>2016</v>
      </c>
      <c r="B7509">
        <v>11</v>
      </c>
      <c r="C7509">
        <v>30</v>
      </c>
      <c r="D7509">
        <v>4</v>
      </c>
      <c r="E7509">
        <v>0</v>
      </c>
      <c r="F7509">
        <v>0</v>
      </c>
      <c r="G7509">
        <v>90139545.319999993</v>
      </c>
      <c r="I7509" s="4">
        <f t="shared" si="593"/>
        <v>2016</v>
      </c>
      <c r="J7509" t="str">
        <f>VLOOKUP(B7509,Lookup!A:B,2,FALSE)</f>
        <v>Federal</v>
      </c>
      <c r="K7509" t="str">
        <f>VLOOKUP(C7509,Lookup!D:E,2,FALSE)</f>
        <v>Science and Technology</v>
      </c>
      <c r="L7509" t="str">
        <f>VLOOKUP(D7509,Lookup!G:H,2,FALSE)</f>
        <v>P &amp; G</v>
      </c>
      <c r="M7509" s="1">
        <f t="shared" si="594"/>
        <v>0</v>
      </c>
      <c r="N7509" s="1">
        <f t="shared" si="595"/>
        <v>0</v>
      </c>
      <c r="O7509" s="1">
        <f t="shared" si="596"/>
        <v>0</v>
      </c>
      <c r="P7509" s="1">
        <f t="shared" si="597"/>
        <v>90139545.319999993</v>
      </c>
    </row>
    <row r="7510" spans="1:16" x14ac:dyDescent="0.35">
      <c r="A7510">
        <v>2016</v>
      </c>
      <c r="B7510">
        <v>11</v>
      </c>
      <c r="C7510">
        <v>30</v>
      </c>
      <c r="D7510">
        <v>5</v>
      </c>
      <c r="E7510">
        <v>0</v>
      </c>
      <c r="F7510">
        <v>0</v>
      </c>
      <c r="G7510">
        <v>0</v>
      </c>
      <c r="I7510" s="4">
        <f t="shared" si="593"/>
        <v>2016</v>
      </c>
      <c r="J7510" t="str">
        <f>VLOOKUP(B7510,Lookup!A:B,2,FALSE)</f>
        <v>Federal</v>
      </c>
      <c r="K7510" t="str">
        <f>VLOOKUP(C7510,Lookup!D:E,2,FALSE)</f>
        <v>Science and Technology</v>
      </c>
      <c r="L7510" t="str">
        <f>VLOOKUP(D7510,Lookup!G:H,2,FALSE)</f>
        <v>Other CRF</v>
      </c>
      <c r="M7510" s="1">
        <f t="shared" si="594"/>
        <v>0</v>
      </c>
      <c r="N7510" s="1">
        <f t="shared" si="595"/>
        <v>0</v>
      </c>
      <c r="O7510" s="1">
        <f t="shared" si="596"/>
        <v>0</v>
      </c>
      <c r="P7510" s="1">
        <f t="shared" si="597"/>
        <v>0</v>
      </c>
    </row>
    <row r="7511" spans="1:16" x14ac:dyDescent="0.35">
      <c r="A7511">
        <v>2016</v>
      </c>
      <c r="B7511">
        <v>11</v>
      </c>
      <c r="C7511">
        <v>30</v>
      </c>
      <c r="D7511">
        <v>6</v>
      </c>
      <c r="E7511">
        <v>0</v>
      </c>
      <c r="F7511">
        <v>0</v>
      </c>
      <c r="G7511">
        <v>0</v>
      </c>
      <c r="I7511" s="4">
        <f t="shared" si="593"/>
        <v>2016</v>
      </c>
      <c r="J7511" t="str">
        <f>VLOOKUP(B7511,Lookup!A:B,2,FALSE)</f>
        <v>Federal</v>
      </c>
      <c r="K7511" t="str">
        <f>VLOOKUP(C7511,Lookup!D:E,2,FALSE)</f>
        <v>Science and Technology</v>
      </c>
      <c r="L7511" t="str">
        <f>VLOOKUP(D7511,Lookup!G:H,2,FALSE)</f>
        <v>Public Debt Charges</v>
      </c>
      <c r="M7511" s="1">
        <f t="shared" si="594"/>
        <v>0</v>
      </c>
      <c r="N7511" s="1">
        <f t="shared" si="595"/>
        <v>0</v>
      </c>
      <c r="O7511" s="1">
        <f t="shared" si="596"/>
        <v>0</v>
      </c>
      <c r="P7511" s="1">
        <f t="shared" si="597"/>
        <v>0</v>
      </c>
    </row>
    <row r="7512" spans="1:16" x14ac:dyDescent="0.35">
      <c r="A7512">
        <v>2016</v>
      </c>
      <c r="B7512">
        <v>11</v>
      </c>
      <c r="C7512">
        <v>30</v>
      </c>
      <c r="D7512">
        <v>7</v>
      </c>
      <c r="E7512">
        <v>0</v>
      </c>
      <c r="F7512">
        <v>0</v>
      </c>
      <c r="G7512">
        <v>0</v>
      </c>
      <c r="I7512" s="4">
        <f t="shared" si="593"/>
        <v>2016</v>
      </c>
      <c r="J7512" t="str">
        <f>VLOOKUP(B7512,Lookup!A:B,2,FALSE)</f>
        <v>Federal</v>
      </c>
      <c r="K7512" t="str">
        <f>VLOOKUP(C7512,Lookup!D:E,2,FALSE)</f>
        <v>Science and Technology</v>
      </c>
      <c r="L7512" t="str">
        <f>VLOOKUP(D7512,Lookup!G:H,2,FALSE)</f>
        <v>Cont to LGs</v>
      </c>
      <c r="M7512" s="1">
        <f t="shared" si="594"/>
        <v>0</v>
      </c>
      <c r="N7512" s="1">
        <f t="shared" si="595"/>
        <v>0</v>
      </c>
      <c r="O7512" s="1">
        <f t="shared" si="596"/>
        <v>0</v>
      </c>
      <c r="P7512" s="1">
        <f t="shared" si="597"/>
        <v>0</v>
      </c>
    </row>
    <row r="7513" spans="1:16" x14ac:dyDescent="0.35">
      <c r="A7513">
        <v>2016</v>
      </c>
      <c r="B7513">
        <v>11</v>
      </c>
      <c r="C7513">
        <v>30</v>
      </c>
      <c r="D7513">
        <v>8</v>
      </c>
      <c r="E7513">
        <v>0</v>
      </c>
      <c r="F7513">
        <v>0</v>
      </c>
      <c r="G7513">
        <v>0</v>
      </c>
      <c r="I7513" s="4">
        <f t="shared" si="593"/>
        <v>2016</v>
      </c>
      <c r="J7513" t="str">
        <f>VLOOKUP(B7513,Lookup!A:B,2,FALSE)</f>
        <v>Federal</v>
      </c>
      <c r="K7513" t="str">
        <f>VLOOKUP(C7513,Lookup!D:E,2,FALSE)</f>
        <v>Science and Technology</v>
      </c>
      <c r="L7513" t="str">
        <f>VLOOKUP(D7513,Lookup!G:H,2,FALSE)</f>
        <v>Others</v>
      </c>
      <c r="M7513" s="1">
        <f t="shared" si="594"/>
        <v>0</v>
      </c>
      <c r="N7513" s="1">
        <f t="shared" si="595"/>
        <v>0</v>
      </c>
      <c r="O7513" s="1">
        <f t="shared" si="596"/>
        <v>0</v>
      </c>
      <c r="P7513" s="1">
        <f t="shared" si="597"/>
        <v>0</v>
      </c>
    </row>
    <row r="7514" spans="1:16" x14ac:dyDescent="0.35">
      <c r="A7514">
        <v>2016</v>
      </c>
      <c r="B7514">
        <v>11</v>
      </c>
      <c r="C7514">
        <v>31</v>
      </c>
      <c r="D7514">
        <v>1</v>
      </c>
      <c r="E7514">
        <v>0</v>
      </c>
      <c r="F7514">
        <v>0</v>
      </c>
      <c r="G7514">
        <v>40366286146.280006</v>
      </c>
      <c r="I7514" s="4">
        <f t="shared" si="593"/>
        <v>2016</v>
      </c>
      <c r="J7514" t="str">
        <f>VLOOKUP(B7514,Lookup!A:B,2,FALSE)</f>
        <v>Federal</v>
      </c>
      <c r="K7514" t="str">
        <f>VLOOKUP(C7514,Lookup!D:E,2,FALSE)</f>
        <v>SSG</v>
      </c>
      <c r="L7514" t="str">
        <f>VLOOKUP(D7514,Lookup!G:H,2,FALSE)</f>
        <v>Personnel</v>
      </c>
      <c r="M7514" s="1">
        <f t="shared" si="594"/>
        <v>0</v>
      </c>
      <c r="N7514" s="1">
        <f t="shared" si="595"/>
        <v>0</v>
      </c>
      <c r="O7514" s="1">
        <f t="shared" si="596"/>
        <v>0</v>
      </c>
      <c r="P7514" s="1">
        <f t="shared" si="597"/>
        <v>40366286146.280006</v>
      </c>
    </row>
    <row r="7515" spans="1:16" x14ac:dyDescent="0.35">
      <c r="A7515">
        <v>2016</v>
      </c>
      <c r="B7515">
        <v>11</v>
      </c>
      <c r="C7515">
        <v>31</v>
      </c>
      <c r="D7515">
        <v>2</v>
      </c>
      <c r="E7515">
        <v>65604713</v>
      </c>
      <c r="F7515">
        <v>0</v>
      </c>
      <c r="G7515">
        <v>8354385874.7799997</v>
      </c>
      <c r="I7515" s="4">
        <f t="shared" si="593"/>
        <v>2016</v>
      </c>
      <c r="J7515" t="str">
        <f>VLOOKUP(B7515,Lookup!A:B,2,FALSE)</f>
        <v>Federal</v>
      </c>
      <c r="K7515" t="str">
        <f>VLOOKUP(C7515,Lookup!D:E,2,FALSE)</f>
        <v>SSG</v>
      </c>
      <c r="L7515" t="str">
        <f>VLOOKUP(D7515,Lookup!G:H,2,FALSE)</f>
        <v>Overhead</v>
      </c>
      <c r="M7515" s="1">
        <f t="shared" si="594"/>
        <v>65604713</v>
      </c>
      <c r="N7515" s="1">
        <f t="shared" si="595"/>
        <v>0</v>
      </c>
      <c r="O7515" s="1">
        <f t="shared" si="596"/>
        <v>65604713</v>
      </c>
      <c r="P7515" s="1">
        <f t="shared" si="597"/>
        <v>8354385874.7799997</v>
      </c>
    </row>
    <row r="7516" spans="1:16" x14ac:dyDescent="0.35">
      <c r="A7516">
        <v>2016</v>
      </c>
      <c r="B7516">
        <v>11</v>
      </c>
      <c r="C7516">
        <v>31</v>
      </c>
      <c r="D7516">
        <v>3</v>
      </c>
      <c r="E7516">
        <v>45890745817</v>
      </c>
      <c r="F7516">
        <v>0</v>
      </c>
      <c r="G7516">
        <v>0</v>
      </c>
      <c r="I7516" s="4">
        <f t="shared" si="593"/>
        <v>2016</v>
      </c>
      <c r="J7516" t="str">
        <f>VLOOKUP(B7516,Lookup!A:B,2,FALSE)</f>
        <v>Federal</v>
      </c>
      <c r="K7516" t="str">
        <f>VLOOKUP(C7516,Lookup!D:E,2,FALSE)</f>
        <v>SSG</v>
      </c>
      <c r="L7516" t="str">
        <f>VLOOKUP(D7516,Lookup!G:H,2,FALSE)</f>
        <v>Unclassified Subventions</v>
      </c>
      <c r="M7516" s="1">
        <f t="shared" si="594"/>
        <v>45890745817</v>
      </c>
      <c r="N7516" s="1">
        <f t="shared" si="595"/>
        <v>0</v>
      </c>
      <c r="O7516" s="1">
        <f t="shared" si="596"/>
        <v>45890745817</v>
      </c>
      <c r="P7516" s="1">
        <f t="shared" si="597"/>
        <v>0</v>
      </c>
    </row>
    <row r="7517" spans="1:16" x14ac:dyDescent="0.35">
      <c r="A7517">
        <v>2016</v>
      </c>
      <c r="B7517">
        <v>11</v>
      </c>
      <c r="C7517">
        <v>31</v>
      </c>
      <c r="D7517">
        <v>4</v>
      </c>
      <c r="E7517">
        <v>26756754031</v>
      </c>
      <c r="F7517">
        <v>0</v>
      </c>
      <c r="G7517">
        <v>945902476.38999999</v>
      </c>
      <c r="I7517" s="4">
        <f t="shared" si="593"/>
        <v>2016</v>
      </c>
      <c r="J7517" t="str">
        <f>VLOOKUP(B7517,Lookup!A:B,2,FALSE)</f>
        <v>Federal</v>
      </c>
      <c r="K7517" t="str">
        <f>VLOOKUP(C7517,Lookup!D:E,2,FALSE)</f>
        <v>SSG</v>
      </c>
      <c r="L7517" t="str">
        <f>VLOOKUP(D7517,Lookup!G:H,2,FALSE)</f>
        <v>P &amp; G</v>
      </c>
      <c r="M7517" s="1">
        <f t="shared" si="594"/>
        <v>26756754031</v>
      </c>
      <c r="N7517" s="1">
        <f t="shared" si="595"/>
        <v>0</v>
      </c>
      <c r="O7517" s="1">
        <f t="shared" si="596"/>
        <v>26756754031</v>
      </c>
      <c r="P7517" s="1">
        <f t="shared" si="597"/>
        <v>945902476.38999999</v>
      </c>
    </row>
    <row r="7518" spans="1:16" x14ac:dyDescent="0.35">
      <c r="A7518">
        <v>2016</v>
      </c>
      <c r="B7518">
        <v>11</v>
      </c>
      <c r="C7518">
        <v>31</v>
      </c>
      <c r="D7518">
        <v>5</v>
      </c>
      <c r="E7518">
        <v>0</v>
      </c>
      <c r="F7518">
        <v>0</v>
      </c>
      <c r="G7518">
        <v>0</v>
      </c>
      <c r="I7518" s="4">
        <f t="shared" si="593"/>
        <v>2016</v>
      </c>
      <c r="J7518" t="str">
        <f>VLOOKUP(B7518,Lookup!A:B,2,FALSE)</f>
        <v>Federal</v>
      </c>
      <c r="K7518" t="str">
        <f>VLOOKUP(C7518,Lookup!D:E,2,FALSE)</f>
        <v>SSG</v>
      </c>
      <c r="L7518" t="str">
        <f>VLOOKUP(D7518,Lookup!G:H,2,FALSE)</f>
        <v>Other CRF</v>
      </c>
      <c r="M7518" s="1">
        <f t="shared" si="594"/>
        <v>0</v>
      </c>
      <c r="N7518" s="1">
        <f t="shared" si="595"/>
        <v>0</v>
      </c>
      <c r="O7518" s="1">
        <f t="shared" si="596"/>
        <v>0</v>
      </c>
      <c r="P7518" s="1">
        <f t="shared" si="597"/>
        <v>0</v>
      </c>
    </row>
    <row r="7519" spans="1:16" x14ac:dyDescent="0.35">
      <c r="A7519">
        <v>2016</v>
      </c>
      <c r="B7519">
        <v>11</v>
      </c>
      <c r="C7519">
        <v>31</v>
      </c>
      <c r="D7519">
        <v>6</v>
      </c>
      <c r="E7519">
        <v>0</v>
      </c>
      <c r="F7519">
        <v>0</v>
      </c>
      <c r="G7519">
        <v>0</v>
      </c>
      <c r="I7519" s="4">
        <f t="shared" si="593"/>
        <v>2016</v>
      </c>
      <c r="J7519" t="str">
        <f>VLOOKUP(B7519,Lookup!A:B,2,FALSE)</f>
        <v>Federal</v>
      </c>
      <c r="K7519" t="str">
        <f>VLOOKUP(C7519,Lookup!D:E,2,FALSE)</f>
        <v>SSG</v>
      </c>
      <c r="L7519" t="str">
        <f>VLOOKUP(D7519,Lookup!G:H,2,FALSE)</f>
        <v>Public Debt Charges</v>
      </c>
      <c r="M7519" s="1">
        <f t="shared" si="594"/>
        <v>0</v>
      </c>
      <c r="N7519" s="1">
        <f t="shared" si="595"/>
        <v>0</v>
      </c>
      <c r="O7519" s="1">
        <f t="shared" si="596"/>
        <v>0</v>
      </c>
      <c r="P7519" s="1">
        <f t="shared" si="597"/>
        <v>0</v>
      </c>
    </row>
    <row r="7520" spans="1:16" x14ac:dyDescent="0.35">
      <c r="A7520">
        <v>2016</v>
      </c>
      <c r="B7520">
        <v>11</v>
      </c>
      <c r="C7520">
        <v>31</v>
      </c>
      <c r="D7520">
        <v>7</v>
      </c>
      <c r="E7520">
        <v>0</v>
      </c>
      <c r="F7520">
        <v>0</v>
      </c>
      <c r="G7520">
        <v>0</v>
      </c>
      <c r="I7520" s="4">
        <f t="shared" si="593"/>
        <v>2016</v>
      </c>
      <c r="J7520" t="str">
        <f>VLOOKUP(B7520,Lookup!A:B,2,FALSE)</f>
        <v>Federal</v>
      </c>
      <c r="K7520" t="str">
        <f>VLOOKUP(C7520,Lookup!D:E,2,FALSE)</f>
        <v>SSG</v>
      </c>
      <c r="L7520" t="str">
        <f>VLOOKUP(D7520,Lookup!G:H,2,FALSE)</f>
        <v>Cont to LGs</v>
      </c>
      <c r="M7520" s="1">
        <f t="shared" si="594"/>
        <v>0</v>
      </c>
      <c r="N7520" s="1">
        <f t="shared" si="595"/>
        <v>0</v>
      </c>
      <c r="O7520" s="1">
        <f t="shared" si="596"/>
        <v>0</v>
      </c>
      <c r="P7520" s="1">
        <f t="shared" si="597"/>
        <v>0</v>
      </c>
    </row>
    <row r="7521" spans="1:16" x14ac:dyDescent="0.35">
      <c r="A7521">
        <v>2016</v>
      </c>
      <c r="B7521">
        <v>11</v>
      </c>
      <c r="C7521">
        <v>31</v>
      </c>
      <c r="D7521">
        <v>8</v>
      </c>
      <c r="E7521">
        <v>0</v>
      </c>
      <c r="F7521">
        <v>0</v>
      </c>
      <c r="G7521">
        <v>0</v>
      </c>
      <c r="I7521" s="4">
        <f t="shared" si="593"/>
        <v>2016</v>
      </c>
      <c r="J7521" t="str">
        <f>VLOOKUP(B7521,Lookup!A:B,2,FALSE)</f>
        <v>Federal</v>
      </c>
      <c r="K7521" t="str">
        <f>VLOOKUP(C7521,Lookup!D:E,2,FALSE)</f>
        <v>SSG</v>
      </c>
      <c r="L7521" t="str">
        <f>VLOOKUP(D7521,Lookup!G:H,2,FALSE)</f>
        <v>Others</v>
      </c>
      <c r="M7521" s="1">
        <f t="shared" si="594"/>
        <v>0</v>
      </c>
      <c r="N7521" s="1">
        <f t="shared" si="595"/>
        <v>0</v>
      </c>
      <c r="O7521" s="1">
        <f t="shared" si="596"/>
        <v>0</v>
      </c>
      <c r="P7521" s="1">
        <f t="shared" si="597"/>
        <v>0</v>
      </c>
    </row>
    <row r="7522" spans="1:16" x14ac:dyDescent="0.35">
      <c r="A7522">
        <v>2016</v>
      </c>
      <c r="B7522">
        <v>11</v>
      </c>
      <c r="C7522">
        <v>33</v>
      </c>
      <c r="D7522">
        <v>1</v>
      </c>
      <c r="E7522">
        <v>0</v>
      </c>
      <c r="F7522">
        <v>0</v>
      </c>
      <c r="G7522">
        <v>7609777780.210001</v>
      </c>
      <c r="I7522" s="4">
        <f t="shared" si="593"/>
        <v>2016</v>
      </c>
      <c r="J7522" t="str">
        <f>VLOOKUP(B7522,Lookup!A:B,2,FALSE)</f>
        <v>Federal</v>
      </c>
      <c r="K7522" t="str">
        <f>VLOOKUP(C7522,Lookup!D:E,2,FALSE)</f>
        <v>Trade, Commerce and Industry</v>
      </c>
      <c r="L7522" t="str">
        <f>VLOOKUP(D7522,Lookup!G:H,2,FALSE)</f>
        <v>Personnel</v>
      </c>
      <c r="M7522" s="1">
        <f t="shared" si="594"/>
        <v>0</v>
      </c>
      <c r="N7522" s="1">
        <f t="shared" si="595"/>
        <v>0</v>
      </c>
      <c r="O7522" s="1">
        <f t="shared" si="596"/>
        <v>0</v>
      </c>
      <c r="P7522" s="1">
        <f t="shared" si="597"/>
        <v>7609777780.210001</v>
      </c>
    </row>
    <row r="7523" spans="1:16" x14ac:dyDescent="0.35">
      <c r="A7523">
        <v>2016</v>
      </c>
      <c r="B7523">
        <v>11</v>
      </c>
      <c r="C7523">
        <v>33</v>
      </c>
      <c r="D7523">
        <v>2</v>
      </c>
      <c r="E7523">
        <v>0</v>
      </c>
      <c r="F7523">
        <v>0</v>
      </c>
      <c r="G7523">
        <v>5435015919.4399996</v>
      </c>
      <c r="I7523" s="4">
        <f t="shared" si="593"/>
        <v>2016</v>
      </c>
      <c r="J7523" t="str">
        <f>VLOOKUP(B7523,Lookup!A:B,2,FALSE)</f>
        <v>Federal</v>
      </c>
      <c r="K7523" t="str">
        <f>VLOOKUP(C7523,Lookup!D:E,2,FALSE)</f>
        <v>Trade, Commerce and Industry</v>
      </c>
      <c r="L7523" t="str">
        <f>VLOOKUP(D7523,Lookup!G:H,2,FALSE)</f>
        <v>Overhead</v>
      </c>
      <c r="M7523" s="1">
        <f t="shared" si="594"/>
        <v>0</v>
      </c>
      <c r="N7523" s="1">
        <f t="shared" si="595"/>
        <v>0</v>
      </c>
      <c r="O7523" s="1">
        <f t="shared" si="596"/>
        <v>0</v>
      </c>
      <c r="P7523" s="1">
        <f t="shared" si="597"/>
        <v>5435015919.4399996</v>
      </c>
    </row>
    <row r="7524" spans="1:16" x14ac:dyDescent="0.35">
      <c r="A7524">
        <v>2016</v>
      </c>
      <c r="B7524">
        <v>11</v>
      </c>
      <c r="C7524">
        <v>33</v>
      </c>
      <c r="D7524">
        <v>3</v>
      </c>
      <c r="E7524">
        <v>10410294458</v>
      </c>
      <c r="F7524">
        <v>0</v>
      </c>
      <c r="G7524">
        <v>0</v>
      </c>
      <c r="I7524" s="4">
        <f t="shared" si="593"/>
        <v>2016</v>
      </c>
      <c r="J7524" t="str">
        <f>VLOOKUP(B7524,Lookup!A:B,2,FALSE)</f>
        <v>Federal</v>
      </c>
      <c r="K7524" t="str">
        <f>VLOOKUP(C7524,Lookup!D:E,2,FALSE)</f>
        <v>Trade, Commerce and Industry</v>
      </c>
      <c r="L7524" t="str">
        <f>VLOOKUP(D7524,Lookup!G:H,2,FALSE)</f>
        <v>Unclassified Subventions</v>
      </c>
      <c r="M7524" s="1">
        <f t="shared" si="594"/>
        <v>10410294458</v>
      </c>
      <c r="N7524" s="1">
        <f t="shared" si="595"/>
        <v>0</v>
      </c>
      <c r="O7524" s="1">
        <f t="shared" si="596"/>
        <v>10410294458</v>
      </c>
      <c r="P7524" s="1">
        <f t="shared" si="597"/>
        <v>0</v>
      </c>
    </row>
    <row r="7525" spans="1:16" x14ac:dyDescent="0.35">
      <c r="A7525">
        <v>2016</v>
      </c>
      <c r="B7525">
        <v>11</v>
      </c>
      <c r="C7525">
        <v>33</v>
      </c>
      <c r="D7525">
        <v>4</v>
      </c>
      <c r="E7525">
        <v>0</v>
      </c>
      <c r="F7525">
        <v>0</v>
      </c>
      <c r="G7525">
        <v>40670909.600000001</v>
      </c>
      <c r="I7525" s="4">
        <f t="shared" si="593"/>
        <v>2016</v>
      </c>
      <c r="J7525" t="str">
        <f>VLOOKUP(B7525,Lookup!A:B,2,FALSE)</f>
        <v>Federal</v>
      </c>
      <c r="K7525" t="str">
        <f>VLOOKUP(C7525,Lookup!D:E,2,FALSE)</f>
        <v>Trade, Commerce and Industry</v>
      </c>
      <c r="L7525" t="str">
        <f>VLOOKUP(D7525,Lookup!G:H,2,FALSE)</f>
        <v>P &amp; G</v>
      </c>
      <c r="M7525" s="1">
        <f t="shared" si="594"/>
        <v>0</v>
      </c>
      <c r="N7525" s="1">
        <f t="shared" si="595"/>
        <v>0</v>
      </c>
      <c r="O7525" s="1">
        <f t="shared" si="596"/>
        <v>0</v>
      </c>
      <c r="P7525" s="1">
        <f t="shared" si="597"/>
        <v>40670909.600000001</v>
      </c>
    </row>
    <row r="7526" spans="1:16" x14ac:dyDescent="0.35">
      <c r="A7526">
        <v>2016</v>
      </c>
      <c r="B7526">
        <v>11</v>
      </c>
      <c r="C7526">
        <v>33</v>
      </c>
      <c r="D7526">
        <v>5</v>
      </c>
      <c r="E7526">
        <v>0</v>
      </c>
      <c r="F7526">
        <v>0</v>
      </c>
      <c r="G7526">
        <v>0</v>
      </c>
      <c r="I7526" s="4">
        <f t="shared" si="593"/>
        <v>2016</v>
      </c>
      <c r="J7526" t="str">
        <f>VLOOKUP(B7526,Lookup!A:B,2,FALSE)</f>
        <v>Federal</v>
      </c>
      <c r="K7526" t="str">
        <f>VLOOKUP(C7526,Lookup!D:E,2,FALSE)</f>
        <v>Trade, Commerce and Industry</v>
      </c>
      <c r="L7526" t="str">
        <f>VLOOKUP(D7526,Lookup!G:H,2,FALSE)</f>
        <v>Other CRF</v>
      </c>
      <c r="M7526" s="1">
        <f t="shared" si="594"/>
        <v>0</v>
      </c>
      <c r="N7526" s="1">
        <f t="shared" si="595"/>
        <v>0</v>
      </c>
      <c r="O7526" s="1">
        <f t="shared" si="596"/>
        <v>0</v>
      </c>
      <c r="P7526" s="1">
        <f t="shared" si="597"/>
        <v>0</v>
      </c>
    </row>
    <row r="7527" spans="1:16" x14ac:dyDescent="0.35">
      <c r="A7527">
        <v>2016</v>
      </c>
      <c r="B7527">
        <v>11</v>
      </c>
      <c r="C7527">
        <v>33</v>
      </c>
      <c r="D7527">
        <v>6</v>
      </c>
      <c r="E7527">
        <v>0</v>
      </c>
      <c r="F7527">
        <v>0</v>
      </c>
      <c r="G7527">
        <v>0</v>
      </c>
      <c r="I7527" s="4">
        <f t="shared" si="593"/>
        <v>2016</v>
      </c>
      <c r="J7527" t="str">
        <f>VLOOKUP(B7527,Lookup!A:B,2,FALSE)</f>
        <v>Federal</v>
      </c>
      <c r="K7527" t="str">
        <f>VLOOKUP(C7527,Lookup!D:E,2,FALSE)</f>
        <v>Trade, Commerce and Industry</v>
      </c>
      <c r="L7527" t="str">
        <f>VLOOKUP(D7527,Lookup!G:H,2,FALSE)</f>
        <v>Public Debt Charges</v>
      </c>
      <c r="M7527" s="1">
        <f t="shared" si="594"/>
        <v>0</v>
      </c>
      <c r="N7527" s="1">
        <f t="shared" si="595"/>
        <v>0</v>
      </c>
      <c r="O7527" s="1">
        <f t="shared" si="596"/>
        <v>0</v>
      </c>
      <c r="P7527" s="1">
        <f t="shared" si="597"/>
        <v>0</v>
      </c>
    </row>
    <row r="7528" spans="1:16" x14ac:dyDescent="0.35">
      <c r="A7528">
        <v>2016</v>
      </c>
      <c r="B7528">
        <v>11</v>
      </c>
      <c r="C7528">
        <v>33</v>
      </c>
      <c r="D7528">
        <v>7</v>
      </c>
      <c r="E7528">
        <v>0</v>
      </c>
      <c r="F7528">
        <v>0</v>
      </c>
      <c r="G7528">
        <v>0</v>
      </c>
      <c r="I7528" s="4">
        <f t="shared" si="593"/>
        <v>2016</v>
      </c>
      <c r="J7528" t="str">
        <f>VLOOKUP(B7528,Lookup!A:B,2,FALSE)</f>
        <v>Federal</v>
      </c>
      <c r="K7528" t="str">
        <f>VLOOKUP(C7528,Lookup!D:E,2,FALSE)</f>
        <v>Trade, Commerce and Industry</v>
      </c>
      <c r="L7528" t="str">
        <f>VLOOKUP(D7528,Lookup!G:H,2,FALSE)</f>
        <v>Cont to LGs</v>
      </c>
      <c r="M7528" s="1">
        <f t="shared" si="594"/>
        <v>0</v>
      </c>
      <c r="N7528" s="1">
        <f t="shared" si="595"/>
        <v>0</v>
      </c>
      <c r="O7528" s="1">
        <f t="shared" si="596"/>
        <v>0</v>
      </c>
      <c r="P7528" s="1">
        <f t="shared" si="597"/>
        <v>0</v>
      </c>
    </row>
    <row r="7529" spans="1:16" x14ac:dyDescent="0.35">
      <c r="A7529">
        <v>2016</v>
      </c>
      <c r="B7529">
        <v>11</v>
      </c>
      <c r="C7529">
        <v>33</v>
      </c>
      <c r="D7529">
        <v>8</v>
      </c>
      <c r="E7529">
        <v>0</v>
      </c>
      <c r="F7529">
        <v>0</v>
      </c>
      <c r="G7529">
        <v>0</v>
      </c>
      <c r="I7529" s="4">
        <f t="shared" si="593"/>
        <v>2016</v>
      </c>
      <c r="J7529" t="str">
        <f>VLOOKUP(B7529,Lookup!A:B,2,FALSE)</f>
        <v>Federal</v>
      </c>
      <c r="K7529" t="str">
        <f>VLOOKUP(C7529,Lookup!D:E,2,FALSE)</f>
        <v>Trade, Commerce and Industry</v>
      </c>
      <c r="L7529" t="str">
        <f>VLOOKUP(D7529,Lookup!G:H,2,FALSE)</f>
        <v>Others</v>
      </c>
      <c r="M7529" s="1">
        <f t="shared" si="594"/>
        <v>0</v>
      </c>
      <c r="N7529" s="1">
        <f t="shared" si="595"/>
        <v>0</v>
      </c>
      <c r="O7529" s="1">
        <f t="shared" si="596"/>
        <v>0</v>
      </c>
      <c r="P7529" s="1">
        <f t="shared" si="597"/>
        <v>0</v>
      </c>
    </row>
    <row r="7530" spans="1:16" x14ac:dyDescent="0.35">
      <c r="A7530">
        <v>2016</v>
      </c>
      <c r="B7530">
        <v>11</v>
      </c>
      <c r="C7530">
        <v>34</v>
      </c>
      <c r="D7530">
        <v>1</v>
      </c>
      <c r="E7530">
        <v>7933222669</v>
      </c>
      <c r="F7530">
        <v>0</v>
      </c>
      <c r="G7530">
        <v>8606419019.1399994</v>
      </c>
      <c r="I7530" s="4">
        <f t="shared" si="593"/>
        <v>2016</v>
      </c>
      <c r="J7530" t="str">
        <f>VLOOKUP(B7530,Lookup!A:B,2,FALSE)</f>
        <v>Federal</v>
      </c>
      <c r="K7530" t="str">
        <f>VLOOKUP(C7530,Lookup!D:E,2,FALSE)</f>
        <v>Transport</v>
      </c>
      <c r="L7530" t="str">
        <f>VLOOKUP(D7530,Lookup!G:H,2,FALSE)</f>
        <v>Personnel</v>
      </c>
      <c r="M7530" s="1">
        <f t="shared" si="594"/>
        <v>7933222669</v>
      </c>
      <c r="N7530" s="1">
        <f t="shared" si="595"/>
        <v>0</v>
      </c>
      <c r="O7530" s="1">
        <f t="shared" si="596"/>
        <v>7933222669</v>
      </c>
      <c r="P7530" s="1">
        <f t="shared" si="597"/>
        <v>8606419019.1399994</v>
      </c>
    </row>
    <row r="7531" spans="1:16" x14ac:dyDescent="0.35">
      <c r="A7531">
        <v>2016</v>
      </c>
      <c r="B7531">
        <v>11</v>
      </c>
      <c r="C7531">
        <v>34</v>
      </c>
      <c r="D7531">
        <v>2</v>
      </c>
      <c r="E7531">
        <v>710927434</v>
      </c>
      <c r="F7531">
        <v>0</v>
      </c>
      <c r="G7531">
        <v>2743478137.1000004</v>
      </c>
      <c r="I7531" s="4">
        <f t="shared" si="593"/>
        <v>2016</v>
      </c>
      <c r="J7531" t="str">
        <f>VLOOKUP(B7531,Lookup!A:B,2,FALSE)</f>
        <v>Federal</v>
      </c>
      <c r="K7531" t="str">
        <f>VLOOKUP(C7531,Lookup!D:E,2,FALSE)</f>
        <v>Transport</v>
      </c>
      <c r="L7531" t="str">
        <f>VLOOKUP(D7531,Lookup!G:H,2,FALSE)</f>
        <v>Overhead</v>
      </c>
      <c r="M7531" s="1">
        <f t="shared" si="594"/>
        <v>710927434</v>
      </c>
      <c r="N7531" s="1">
        <f t="shared" si="595"/>
        <v>0</v>
      </c>
      <c r="O7531" s="1">
        <f t="shared" si="596"/>
        <v>710927434</v>
      </c>
      <c r="P7531" s="1">
        <f t="shared" si="597"/>
        <v>2743478137.1000004</v>
      </c>
    </row>
    <row r="7532" spans="1:16" x14ac:dyDescent="0.35">
      <c r="A7532">
        <v>2016</v>
      </c>
      <c r="B7532">
        <v>11</v>
      </c>
      <c r="C7532">
        <v>34</v>
      </c>
      <c r="D7532">
        <v>3</v>
      </c>
      <c r="E7532">
        <v>0</v>
      </c>
      <c r="F7532">
        <v>0</v>
      </c>
      <c r="G7532">
        <v>0</v>
      </c>
      <c r="I7532" s="4">
        <f t="shared" si="593"/>
        <v>2016</v>
      </c>
      <c r="J7532" t="str">
        <f>VLOOKUP(B7532,Lookup!A:B,2,FALSE)</f>
        <v>Federal</v>
      </c>
      <c r="K7532" t="str">
        <f>VLOOKUP(C7532,Lookup!D:E,2,FALSE)</f>
        <v>Transport</v>
      </c>
      <c r="L7532" t="str">
        <f>VLOOKUP(D7532,Lookup!G:H,2,FALSE)</f>
        <v>Unclassified Subventions</v>
      </c>
      <c r="M7532" s="1">
        <f t="shared" si="594"/>
        <v>0</v>
      </c>
      <c r="N7532" s="1">
        <f t="shared" si="595"/>
        <v>0</v>
      </c>
      <c r="O7532" s="1">
        <f t="shared" si="596"/>
        <v>0</v>
      </c>
      <c r="P7532" s="1">
        <f t="shared" si="597"/>
        <v>0</v>
      </c>
    </row>
    <row r="7533" spans="1:16" x14ac:dyDescent="0.35">
      <c r="A7533">
        <v>2016</v>
      </c>
      <c r="B7533">
        <v>11</v>
      </c>
      <c r="C7533">
        <v>34</v>
      </c>
      <c r="D7533">
        <v>4</v>
      </c>
      <c r="E7533">
        <v>2257298262</v>
      </c>
      <c r="F7533">
        <v>0</v>
      </c>
      <c r="G7533">
        <v>31163875.359999999</v>
      </c>
      <c r="I7533" s="4">
        <f t="shared" si="593"/>
        <v>2016</v>
      </c>
      <c r="J7533" t="str">
        <f>VLOOKUP(B7533,Lookup!A:B,2,FALSE)</f>
        <v>Federal</v>
      </c>
      <c r="K7533" t="str">
        <f>VLOOKUP(C7533,Lookup!D:E,2,FALSE)</f>
        <v>Transport</v>
      </c>
      <c r="L7533" t="str">
        <f>VLOOKUP(D7533,Lookup!G:H,2,FALSE)</f>
        <v>P &amp; G</v>
      </c>
      <c r="M7533" s="1">
        <f t="shared" si="594"/>
        <v>2257298262</v>
      </c>
      <c r="N7533" s="1">
        <f t="shared" si="595"/>
        <v>0</v>
      </c>
      <c r="O7533" s="1">
        <f t="shared" si="596"/>
        <v>2257298262</v>
      </c>
      <c r="P7533" s="1">
        <f t="shared" si="597"/>
        <v>31163875.359999999</v>
      </c>
    </row>
    <row r="7534" spans="1:16" x14ac:dyDescent="0.35">
      <c r="A7534">
        <v>2016</v>
      </c>
      <c r="B7534">
        <v>11</v>
      </c>
      <c r="C7534">
        <v>34</v>
      </c>
      <c r="D7534">
        <v>5</v>
      </c>
      <c r="E7534">
        <v>0</v>
      </c>
      <c r="F7534">
        <v>0</v>
      </c>
      <c r="G7534">
        <v>0</v>
      </c>
      <c r="I7534" s="4">
        <f t="shared" si="593"/>
        <v>2016</v>
      </c>
      <c r="J7534" t="str">
        <f>VLOOKUP(B7534,Lookup!A:B,2,FALSE)</f>
        <v>Federal</v>
      </c>
      <c r="K7534" t="str">
        <f>VLOOKUP(C7534,Lookup!D:E,2,FALSE)</f>
        <v>Transport</v>
      </c>
      <c r="L7534" t="str">
        <f>VLOOKUP(D7534,Lookup!G:H,2,FALSE)</f>
        <v>Other CRF</v>
      </c>
      <c r="M7534" s="1">
        <f t="shared" si="594"/>
        <v>0</v>
      </c>
      <c r="N7534" s="1">
        <f t="shared" si="595"/>
        <v>0</v>
      </c>
      <c r="O7534" s="1">
        <f t="shared" si="596"/>
        <v>0</v>
      </c>
      <c r="P7534" s="1">
        <f t="shared" si="597"/>
        <v>0</v>
      </c>
    </row>
    <row r="7535" spans="1:16" x14ac:dyDescent="0.35">
      <c r="A7535">
        <v>2016</v>
      </c>
      <c r="B7535">
        <v>11</v>
      </c>
      <c r="C7535">
        <v>34</v>
      </c>
      <c r="D7535">
        <v>6</v>
      </c>
      <c r="E7535">
        <v>0</v>
      </c>
      <c r="F7535">
        <v>0</v>
      </c>
      <c r="G7535">
        <v>0</v>
      </c>
      <c r="I7535" s="4">
        <f t="shared" si="593"/>
        <v>2016</v>
      </c>
      <c r="J7535" t="str">
        <f>VLOOKUP(B7535,Lookup!A:B,2,FALSE)</f>
        <v>Federal</v>
      </c>
      <c r="K7535" t="str">
        <f>VLOOKUP(C7535,Lookup!D:E,2,FALSE)</f>
        <v>Transport</v>
      </c>
      <c r="L7535" t="str">
        <f>VLOOKUP(D7535,Lookup!G:H,2,FALSE)</f>
        <v>Public Debt Charges</v>
      </c>
      <c r="M7535" s="1">
        <f t="shared" si="594"/>
        <v>0</v>
      </c>
      <c r="N7535" s="1">
        <f t="shared" si="595"/>
        <v>0</v>
      </c>
      <c r="O7535" s="1">
        <f t="shared" si="596"/>
        <v>0</v>
      </c>
      <c r="P7535" s="1">
        <f t="shared" si="597"/>
        <v>0</v>
      </c>
    </row>
    <row r="7536" spans="1:16" x14ac:dyDescent="0.35">
      <c r="A7536">
        <v>2016</v>
      </c>
      <c r="B7536">
        <v>11</v>
      </c>
      <c r="C7536">
        <v>34</v>
      </c>
      <c r="D7536">
        <v>7</v>
      </c>
      <c r="E7536">
        <v>0</v>
      </c>
      <c r="F7536">
        <v>0</v>
      </c>
      <c r="G7536">
        <v>0</v>
      </c>
      <c r="I7536" s="4">
        <f t="shared" si="593"/>
        <v>2016</v>
      </c>
      <c r="J7536" t="str">
        <f>VLOOKUP(B7536,Lookup!A:B,2,FALSE)</f>
        <v>Federal</v>
      </c>
      <c r="K7536" t="str">
        <f>VLOOKUP(C7536,Lookup!D:E,2,FALSE)</f>
        <v>Transport</v>
      </c>
      <c r="L7536" t="str">
        <f>VLOOKUP(D7536,Lookup!G:H,2,FALSE)</f>
        <v>Cont to LGs</v>
      </c>
      <c r="M7536" s="1">
        <f t="shared" si="594"/>
        <v>0</v>
      </c>
      <c r="N7536" s="1">
        <f t="shared" si="595"/>
        <v>0</v>
      </c>
      <c r="O7536" s="1">
        <f t="shared" si="596"/>
        <v>0</v>
      </c>
      <c r="P7536" s="1">
        <f t="shared" si="597"/>
        <v>0</v>
      </c>
    </row>
    <row r="7537" spans="1:16" x14ac:dyDescent="0.35">
      <c r="A7537">
        <v>2016</v>
      </c>
      <c r="B7537">
        <v>11</v>
      </c>
      <c r="C7537">
        <v>34</v>
      </c>
      <c r="D7537">
        <v>8</v>
      </c>
      <c r="E7537">
        <v>0</v>
      </c>
      <c r="F7537">
        <v>0</v>
      </c>
      <c r="G7537">
        <v>0</v>
      </c>
      <c r="I7537" s="4">
        <f t="shared" si="593"/>
        <v>2016</v>
      </c>
      <c r="J7537" t="str">
        <f>VLOOKUP(B7537,Lookup!A:B,2,FALSE)</f>
        <v>Federal</v>
      </c>
      <c r="K7537" t="str">
        <f>VLOOKUP(C7537,Lookup!D:E,2,FALSE)</f>
        <v>Transport</v>
      </c>
      <c r="L7537" t="str">
        <f>VLOOKUP(D7537,Lookup!G:H,2,FALSE)</f>
        <v>Others</v>
      </c>
      <c r="M7537" s="1">
        <f t="shared" si="594"/>
        <v>0</v>
      </c>
      <c r="N7537" s="1">
        <f t="shared" si="595"/>
        <v>0</v>
      </c>
      <c r="O7537" s="1">
        <f t="shared" si="596"/>
        <v>0</v>
      </c>
      <c r="P7537" s="1">
        <f t="shared" si="597"/>
        <v>0</v>
      </c>
    </row>
    <row r="7538" spans="1:16" x14ac:dyDescent="0.35">
      <c r="A7538">
        <v>2016</v>
      </c>
      <c r="B7538">
        <v>11</v>
      </c>
      <c r="C7538">
        <v>35</v>
      </c>
      <c r="D7538">
        <v>1</v>
      </c>
      <c r="E7538">
        <v>6332795809</v>
      </c>
      <c r="F7538">
        <v>0</v>
      </c>
      <c r="G7538">
        <v>5556780334.1300001</v>
      </c>
      <c r="I7538" s="4">
        <f t="shared" ref="I7538:I7601" si="598">A7538</f>
        <v>2016</v>
      </c>
      <c r="J7538" t="str">
        <f>VLOOKUP(B7538,Lookup!A:B,2,FALSE)</f>
        <v>Federal</v>
      </c>
      <c r="K7538" t="str">
        <f>VLOOKUP(C7538,Lookup!D:E,2,FALSE)</f>
        <v>Water and Sanitation</v>
      </c>
      <c r="L7538" t="str">
        <f>VLOOKUP(D7538,Lookup!G:H,2,FALSE)</f>
        <v>Personnel</v>
      </c>
      <c r="M7538" s="1">
        <f t="shared" si="594"/>
        <v>6332795809</v>
      </c>
      <c r="N7538" s="1">
        <f t="shared" si="595"/>
        <v>0</v>
      </c>
      <c r="O7538" s="1">
        <f t="shared" si="596"/>
        <v>6332795809</v>
      </c>
      <c r="P7538" s="1">
        <f t="shared" si="597"/>
        <v>5556780334.1300001</v>
      </c>
    </row>
    <row r="7539" spans="1:16" x14ac:dyDescent="0.35">
      <c r="A7539">
        <v>2016</v>
      </c>
      <c r="B7539">
        <v>11</v>
      </c>
      <c r="C7539">
        <v>35</v>
      </c>
      <c r="D7539">
        <v>2</v>
      </c>
      <c r="E7539">
        <v>886260632</v>
      </c>
      <c r="F7539">
        <v>0</v>
      </c>
      <c r="G7539">
        <v>608962422.43999994</v>
      </c>
      <c r="I7539" s="4">
        <f t="shared" si="598"/>
        <v>2016</v>
      </c>
      <c r="J7539" t="str">
        <f>VLOOKUP(B7539,Lookup!A:B,2,FALSE)</f>
        <v>Federal</v>
      </c>
      <c r="K7539" t="str">
        <f>VLOOKUP(C7539,Lookup!D:E,2,FALSE)</f>
        <v>Water and Sanitation</v>
      </c>
      <c r="L7539" t="str">
        <f>VLOOKUP(D7539,Lookup!G:H,2,FALSE)</f>
        <v>Overhead</v>
      </c>
      <c r="M7539" s="1">
        <f t="shared" si="594"/>
        <v>886260632</v>
      </c>
      <c r="N7539" s="1">
        <f t="shared" si="595"/>
        <v>0</v>
      </c>
      <c r="O7539" s="1">
        <f t="shared" si="596"/>
        <v>886260632</v>
      </c>
      <c r="P7539" s="1">
        <f t="shared" si="597"/>
        <v>608962422.43999994</v>
      </c>
    </row>
    <row r="7540" spans="1:16" x14ac:dyDescent="0.35">
      <c r="A7540">
        <v>2016</v>
      </c>
      <c r="B7540">
        <v>11</v>
      </c>
      <c r="C7540">
        <v>35</v>
      </c>
      <c r="D7540">
        <v>3</v>
      </c>
      <c r="E7540">
        <v>0</v>
      </c>
      <c r="F7540">
        <v>0</v>
      </c>
      <c r="G7540">
        <v>0</v>
      </c>
      <c r="I7540" s="4">
        <f t="shared" si="598"/>
        <v>2016</v>
      </c>
      <c r="J7540" t="str">
        <f>VLOOKUP(B7540,Lookup!A:B,2,FALSE)</f>
        <v>Federal</v>
      </c>
      <c r="K7540" t="str">
        <f>VLOOKUP(C7540,Lookup!D:E,2,FALSE)</f>
        <v>Water and Sanitation</v>
      </c>
      <c r="L7540" t="str">
        <f>VLOOKUP(D7540,Lookup!G:H,2,FALSE)</f>
        <v>Unclassified Subventions</v>
      </c>
      <c r="M7540" s="1">
        <f t="shared" si="594"/>
        <v>0</v>
      </c>
      <c r="N7540" s="1">
        <f t="shared" si="595"/>
        <v>0</v>
      </c>
      <c r="O7540" s="1">
        <f t="shared" si="596"/>
        <v>0</v>
      </c>
      <c r="P7540" s="1">
        <f t="shared" si="597"/>
        <v>0</v>
      </c>
    </row>
    <row r="7541" spans="1:16" x14ac:dyDescent="0.35">
      <c r="A7541">
        <v>2016</v>
      </c>
      <c r="B7541">
        <v>11</v>
      </c>
      <c r="C7541">
        <v>35</v>
      </c>
      <c r="D7541">
        <v>4</v>
      </c>
      <c r="E7541">
        <v>0</v>
      </c>
      <c r="F7541">
        <v>0</v>
      </c>
      <c r="G7541">
        <v>64000</v>
      </c>
      <c r="I7541" s="4">
        <f t="shared" si="598"/>
        <v>2016</v>
      </c>
      <c r="J7541" t="str">
        <f>VLOOKUP(B7541,Lookup!A:B,2,FALSE)</f>
        <v>Federal</v>
      </c>
      <c r="K7541" t="str">
        <f>VLOOKUP(C7541,Lookup!D:E,2,FALSE)</f>
        <v>Water and Sanitation</v>
      </c>
      <c r="L7541" t="str">
        <f>VLOOKUP(D7541,Lookup!G:H,2,FALSE)</f>
        <v>P &amp; G</v>
      </c>
      <c r="M7541" s="1">
        <f t="shared" si="594"/>
        <v>0</v>
      </c>
      <c r="N7541" s="1">
        <f t="shared" si="595"/>
        <v>0</v>
      </c>
      <c r="O7541" s="1">
        <f t="shared" si="596"/>
        <v>0</v>
      </c>
      <c r="P7541" s="1">
        <f t="shared" si="597"/>
        <v>64000</v>
      </c>
    </row>
    <row r="7542" spans="1:16" x14ac:dyDescent="0.35">
      <c r="A7542">
        <v>2016</v>
      </c>
      <c r="B7542">
        <v>11</v>
      </c>
      <c r="C7542">
        <v>35</v>
      </c>
      <c r="D7542">
        <v>5</v>
      </c>
      <c r="E7542">
        <v>0</v>
      </c>
      <c r="F7542">
        <v>0</v>
      </c>
      <c r="G7542">
        <v>0</v>
      </c>
      <c r="I7542" s="4">
        <f t="shared" si="598"/>
        <v>2016</v>
      </c>
      <c r="J7542" t="str">
        <f>VLOOKUP(B7542,Lookup!A:B,2,FALSE)</f>
        <v>Federal</v>
      </c>
      <c r="K7542" t="str">
        <f>VLOOKUP(C7542,Lookup!D:E,2,FALSE)</f>
        <v>Water and Sanitation</v>
      </c>
      <c r="L7542" t="str">
        <f>VLOOKUP(D7542,Lookup!G:H,2,FALSE)</f>
        <v>Other CRF</v>
      </c>
      <c r="M7542" s="1">
        <f t="shared" si="594"/>
        <v>0</v>
      </c>
      <c r="N7542" s="1">
        <f t="shared" si="595"/>
        <v>0</v>
      </c>
      <c r="O7542" s="1">
        <f t="shared" si="596"/>
        <v>0</v>
      </c>
      <c r="P7542" s="1">
        <f t="shared" si="597"/>
        <v>0</v>
      </c>
    </row>
    <row r="7543" spans="1:16" x14ac:dyDescent="0.35">
      <c r="A7543">
        <v>2016</v>
      </c>
      <c r="B7543">
        <v>11</v>
      </c>
      <c r="C7543">
        <v>35</v>
      </c>
      <c r="D7543">
        <v>6</v>
      </c>
      <c r="E7543">
        <v>0</v>
      </c>
      <c r="F7543">
        <v>0</v>
      </c>
      <c r="G7543">
        <v>0</v>
      </c>
      <c r="I7543" s="4">
        <f t="shared" si="598"/>
        <v>2016</v>
      </c>
      <c r="J7543" t="str">
        <f>VLOOKUP(B7543,Lookup!A:B,2,FALSE)</f>
        <v>Federal</v>
      </c>
      <c r="K7543" t="str">
        <f>VLOOKUP(C7543,Lookup!D:E,2,FALSE)</f>
        <v>Water and Sanitation</v>
      </c>
      <c r="L7543" t="str">
        <f>VLOOKUP(D7543,Lookup!G:H,2,FALSE)</f>
        <v>Public Debt Charges</v>
      </c>
      <c r="M7543" s="1">
        <f t="shared" si="594"/>
        <v>0</v>
      </c>
      <c r="N7543" s="1">
        <f t="shared" si="595"/>
        <v>0</v>
      </c>
      <c r="O7543" s="1">
        <f t="shared" si="596"/>
        <v>0</v>
      </c>
      <c r="P7543" s="1">
        <f t="shared" si="597"/>
        <v>0</v>
      </c>
    </row>
    <row r="7544" spans="1:16" x14ac:dyDescent="0.35">
      <c r="A7544">
        <v>2016</v>
      </c>
      <c r="B7544">
        <v>11</v>
      </c>
      <c r="C7544">
        <v>35</v>
      </c>
      <c r="D7544">
        <v>7</v>
      </c>
      <c r="E7544">
        <v>0</v>
      </c>
      <c r="F7544">
        <v>0</v>
      </c>
      <c r="G7544">
        <v>0</v>
      </c>
      <c r="I7544" s="4">
        <f t="shared" si="598"/>
        <v>2016</v>
      </c>
      <c r="J7544" t="str">
        <f>VLOOKUP(B7544,Lookup!A:B,2,FALSE)</f>
        <v>Federal</v>
      </c>
      <c r="K7544" t="str">
        <f>VLOOKUP(C7544,Lookup!D:E,2,FALSE)</f>
        <v>Water and Sanitation</v>
      </c>
      <c r="L7544" t="str">
        <f>VLOOKUP(D7544,Lookup!G:H,2,FALSE)</f>
        <v>Cont to LGs</v>
      </c>
      <c r="M7544" s="1">
        <f t="shared" si="594"/>
        <v>0</v>
      </c>
      <c r="N7544" s="1">
        <f t="shared" si="595"/>
        <v>0</v>
      </c>
      <c r="O7544" s="1">
        <f t="shared" si="596"/>
        <v>0</v>
      </c>
      <c r="P7544" s="1">
        <f t="shared" si="597"/>
        <v>0</v>
      </c>
    </row>
    <row r="7545" spans="1:16" x14ac:dyDescent="0.35">
      <c r="A7545">
        <v>2016</v>
      </c>
      <c r="B7545">
        <v>11</v>
      </c>
      <c r="C7545">
        <v>35</v>
      </c>
      <c r="D7545">
        <v>8</v>
      </c>
      <c r="E7545">
        <v>0</v>
      </c>
      <c r="F7545">
        <v>0</v>
      </c>
      <c r="G7545">
        <v>0</v>
      </c>
      <c r="I7545" s="4">
        <f t="shared" si="598"/>
        <v>2016</v>
      </c>
      <c r="J7545" t="str">
        <f>VLOOKUP(B7545,Lookup!A:B,2,FALSE)</f>
        <v>Federal</v>
      </c>
      <c r="K7545" t="str">
        <f>VLOOKUP(C7545,Lookup!D:E,2,FALSE)</f>
        <v>Water and Sanitation</v>
      </c>
      <c r="L7545" t="str">
        <f>VLOOKUP(D7545,Lookup!G:H,2,FALSE)</f>
        <v>Others</v>
      </c>
      <c r="M7545" s="1">
        <f t="shared" si="594"/>
        <v>0</v>
      </c>
      <c r="N7545" s="1">
        <f t="shared" si="595"/>
        <v>0</v>
      </c>
      <c r="O7545" s="1">
        <f t="shared" si="596"/>
        <v>0</v>
      </c>
      <c r="P7545" s="1">
        <f t="shared" si="597"/>
        <v>0</v>
      </c>
    </row>
    <row r="7546" spans="1:16" x14ac:dyDescent="0.35">
      <c r="A7546">
        <v>2016</v>
      </c>
      <c r="B7546">
        <v>11</v>
      </c>
      <c r="C7546">
        <v>36</v>
      </c>
      <c r="D7546">
        <v>1</v>
      </c>
      <c r="E7546">
        <v>877683024</v>
      </c>
      <c r="F7546">
        <v>0</v>
      </c>
      <c r="G7546">
        <v>1449977233.8299999</v>
      </c>
      <c r="I7546" s="4">
        <f t="shared" si="598"/>
        <v>2016</v>
      </c>
      <c r="J7546" t="str">
        <f>VLOOKUP(B7546,Lookup!A:B,2,FALSE)</f>
        <v>Federal</v>
      </c>
      <c r="K7546" t="str">
        <f>VLOOKUP(C7546,Lookup!D:E,2,FALSE)</f>
        <v>Women Affairs</v>
      </c>
      <c r="L7546" t="str">
        <f>VLOOKUP(D7546,Lookup!G:H,2,FALSE)</f>
        <v>Personnel</v>
      </c>
      <c r="M7546" s="1">
        <f t="shared" si="594"/>
        <v>877683024</v>
      </c>
      <c r="N7546" s="1">
        <f t="shared" si="595"/>
        <v>0</v>
      </c>
      <c r="O7546" s="1">
        <f t="shared" si="596"/>
        <v>877683024</v>
      </c>
      <c r="P7546" s="1">
        <f t="shared" si="597"/>
        <v>1449977233.8299999</v>
      </c>
    </row>
    <row r="7547" spans="1:16" x14ac:dyDescent="0.35">
      <c r="A7547">
        <v>2016</v>
      </c>
      <c r="B7547">
        <v>11</v>
      </c>
      <c r="C7547">
        <v>36</v>
      </c>
      <c r="D7547">
        <v>2</v>
      </c>
      <c r="E7547">
        <v>384040813</v>
      </c>
      <c r="F7547">
        <v>0</v>
      </c>
      <c r="G7547">
        <v>222583178.96000001</v>
      </c>
      <c r="I7547" s="4">
        <f t="shared" si="598"/>
        <v>2016</v>
      </c>
      <c r="J7547" t="str">
        <f>VLOOKUP(B7547,Lookup!A:B,2,FALSE)</f>
        <v>Federal</v>
      </c>
      <c r="K7547" t="str">
        <f>VLOOKUP(C7547,Lookup!D:E,2,FALSE)</f>
        <v>Women Affairs</v>
      </c>
      <c r="L7547" t="str">
        <f>VLOOKUP(D7547,Lookup!G:H,2,FALSE)</f>
        <v>Overhead</v>
      </c>
      <c r="M7547" s="1">
        <f t="shared" si="594"/>
        <v>384040813</v>
      </c>
      <c r="N7547" s="1">
        <f t="shared" si="595"/>
        <v>0</v>
      </c>
      <c r="O7547" s="1">
        <f t="shared" si="596"/>
        <v>384040813</v>
      </c>
      <c r="P7547" s="1">
        <f t="shared" si="597"/>
        <v>222583178.96000001</v>
      </c>
    </row>
    <row r="7548" spans="1:16" x14ac:dyDescent="0.35">
      <c r="A7548">
        <v>2016</v>
      </c>
      <c r="B7548">
        <v>11</v>
      </c>
      <c r="C7548">
        <v>36</v>
      </c>
      <c r="D7548">
        <v>3</v>
      </c>
      <c r="E7548">
        <v>0</v>
      </c>
      <c r="F7548">
        <v>0</v>
      </c>
      <c r="G7548">
        <v>0</v>
      </c>
      <c r="I7548" s="4">
        <f t="shared" si="598"/>
        <v>2016</v>
      </c>
      <c r="J7548" t="str">
        <f>VLOOKUP(B7548,Lookup!A:B,2,FALSE)</f>
        <v>Federal</v>
      </c>
      <c r="K7548" t="str">
        <f>VLOOKUP(C7548,Lookup!D:E,2,FALSE)</f>
        <v>Women Affairs</v>
      </c>
      <c r="L7548" t="str">
        <f>VLOOKUP(D7548,Lookup!G:H,2,FALSE)</f>
        <v>Unclassified Subventions</v>
      </c>
      <c r="M7548" s="1">
        <f t="shared" si="594"/>
        <v>0</v>
      </c>
      <c r="N7548" s="1">
        <f t="shared" si="595"/>
        <v>0</v>
      </c>
      <c r="O7548" s="1">
        <f t="shared" si="596"/>
        <v>0</v>
      </c>
      <c r="P7548" s="1">
        <f t="shared" si="597"/>
        <v>0</v>
      </c>
    </row>
    <row r="7549" spans="1:16" x14ac:dyDescent="0.35">
      <c r="A7549">
        <v>2016</v>
      </c>
      <c r="B7549">
        <v>11</v>
      </c>
      <c r="C7549">
        <v>36</v>
      </c>
      <c r="D7549">
        <v>4</v>
      </c>
      <c r="E7549">
        <v>0</v>
      </c>
      <c r="F7549">
        <v>0</v>
      </c>
      <c r="G7549">
        <v>0</v>
      </c>
      <c r="I7549" s="4">
        <f t="shared" si="598"/>
        <v>2016</v>
      </c>
      <c r="J7549" t="str">
        <f>VLOOKUP(B7549,Lookup!A:B,2,FALSE)</f>
        <v>Federal</v>
      </c>
      <c r="K7549" t="str">
        <f>VLOOKUP(C7549,Lookup!D:E,2,FALSE)</f>
        <v>Women Affairs</v>
      </c>
      <c r="L7549" t="str">
        <f>VLOOKUP(D7549,Lookup!G:H,2,FALSE)</f>
        <v>P &amp; G</v>
      </c>
      <c r="M7549" s="1">
        <f t="shared" si="594"/>
        <v>0</v>
      </c>
      <c r="N7549" s="1">
        <f t="shared" si="595"/>
        <v>0</v>
      </c>
      <c r="O7549" s="1">
        <f t="shared" si="596"/>
        <v>0</v>
      </c>
      <c r="P7549" s="1">
        <f t="shared" si="597"/>
        <v>0</v>
      </c>
    </row>
    <row r="7550" spans="1:16" x14ac:dyDescent="0.35">
      <c r="A7550">
        <v>2016</v>
      </c>
      <c r="B7550">
        <v>11</v>
      </c>
      <c r="C7550">
        <v>36</v>
      </c>
      <c r="D7550">
        <v>5</v>
      </c>
      <c r="E7550">
        <v>0</v>
      </c>
      <c r="F7550">
        <v>0</v>
      </c>
      <c r="G7550">
        <v>0</v>
      </c>
      <c r="I7550" s="4">
        <f t="shared" si="598"/>
        <v>2016</v>
      </c>
      <c r="J7550" t="str">
        <f>VLOOKUP(B7550,Lookup!A:B,2,FALSE)</f>
        <v>Federal</v>
      </c>
      <c r="K7550" t="str">
        <f>VLOOKUP(C7550,Lookup!D:E,2,FALSE)</f>
        <v>Women Affairs</v>
      </c>
      <c r="L7550" t="str">
        <f>VLOOKUP(D7550,Lookup!G:H,2,FALSE)</f>
        <v>Other CRF</v>
      </c>
      <c r="M7550" s="1">
        <f t="shared" si="594"/>
        <v>0</v>
      </c>
      <c r="N7550" s="1">
        <f t="shared" si="595"/>
        <v>0</v>
      </c>
      <c r="O7550" s="1">
        <f t="shared" si="596"/>
        <v>0</v>
      </c>
      <c r="P7550" s="1">
        <f t="shared" si="597"/>
        <v>0</v>
      </c>
    </row>
    <row r="7551" spans="1:16" x14ac:dyDescent="0.35">
      <c r="A7551">
        <v>2016</v>
      </c>
      <c r="B7551">
        <v>11</v>
      </c>
      <c r="C7551">
        <v>36</v>
      </c>
      <c r="D7551">
        <v>6</v>
      </c>
      <c r="E7551">
        <v>0</v>
      </c>
      <c r="F7551">
        <v>0</v>
      </c>
      <c r="G7551">
        <v>0</v>
      </c>
      <c r="I7551" s="4">
        <f t="shared" si="598"/>
        <v>2016</v>
      </c>
      <c r="J7551" t="str">
        <f>VLOOKUP(B7551,Lookup!A:B,2,FALSE)</f>
        <v>Federal</v>
      </c>
      <c r="K7551" t="str">
        <f>VLOOKUP(C7551,Lookup!D:E,2,FALSE)</f>
        <v>Women Affairs</v>
      </c>
      <c r="L7551" t="str">
        <f>VLOOKUP(D7551,Lookup!G:H,2,FALSE)</f>
        <v>Public Debt Charges</v>
      </c>
      <c r="M7551" s="1">
        <f t="shared" si="594"/>
        <v>0</v>
      </c>
      <c r="N7551" s="1">
        <f t="shared" si="595"/>
        <v>0</v>
      </c>
      <c r="O7551" s="1">
        <f t="shared" si="596"/>
        <v>0</v>
      </c>
      <c r="P7551" s="1">
        <f t="shared" si="597"/>
        <v>0</v>
      </c>
    </row>
    <row r="7552" spans="1:16" x14ac:dyDescent="0.35">
      <c r="A7552">
        <v>2016</v>
      </c>
      <c r="B7552">
        <v>11</v>
      </c>
      <c r="C7552">
        <v>36</v>
      </c>
      <c r="D7552">
        <v>7</v>
      </c>
      <c r="E7552">
        <v>0</v>
      </c>
      <c r="F7552">
        <v>0</v>
      </c>
      <c r="G7552">
        <v>0</v>
      </c>
      <c r="I7552" s="4">
        <f t="shared" si="598"/>
        <v>2016</v>
      </c>
      <c r="J7552" t="str">
        <f>VLOOKUP(B7552,Lookup!A:B,2,FALSE)</f>
        <v>Federal</v>
      </c>
      <c r="K7552" t="str">
        <f>VLOOKUP(C7552,Lookup!D:E,2,FALSE)</f>
        <v>Women Affairs</v>
      </c>
      <c r="L7552" t="str">
        <f>VLOOKUP(D7552,Lookup!G:H,2,FALSE)</f>
        <v>Cont to LGs</v>
      </c>
      <c r="M7552" s="1">
        <f t="shared" si="594"/>
        <v>0</v>
      </c>
      <c r="N7552" s="1">
        <f t="shared" si="595"/>
        <v>0</v>
      </c>
      <c r="O7552" s="1">
        <f t="shared" si="596"/>
        <v>0</v>
      </c>
      <c r="P7552" s="1">
        <f t="shared" si="597"/>
        <v>0</v>
      </c>
    </row>
    <row r="7553" spans="1:16" x14ac:dyDescent="0.35">
      <c r="A7553">
        <v>2016</v>
      </c>
      <c r="B7553">
        <v>11</v>
      </c>
      <c r="C7553">
        <v>36</v>
      </c>
      <c r="D7553">
        <v>8</v>
      </c>
      <c r="E7553">
        <v>0</v>
      </c>
      <c r="F7553">
        <v>0</v>
      </c>
      <c r="G7553">
        <v>0</v>
      </c>
      <c r="I7553" s="4">
        <f t="shared" si="598"/>
        <v>2016</v>
      </c>
      <c r="J7553" t="str">
        <f>VLOOKUP(B7553,Lookup!A:B,2,FALSE)</f>
        <v>Federal</v>
      </c>
      <c r="K7553" t="str">
        <f>VLOOKUP(C7553,Lookup!D:E,2,FALSE)</f>
        <v>Women Affairs</v>
      </c>
      <c r="L7553" t="str">
        <f>VLOOKUP(D7553,Lookup!G:H,2,FALSE)</f>
        <v>Others</v>
      </c>
      <c r="M7553" s="1">
        <f t="shared" si="594"/>
        <v>0</v>
      </c>
      <c r="N7553" s="1">
        <f t="shared" si="595"/>
        <v>0</v>
      </c>
      <c r="O7553" s="1">
        <f t="shared" si="596"/>
        <v>0</v>
      </c>
      <c r="P7553" s="1">
        <f t="shared" si="597"/>
        <v>0</v>
      </c>
    </row>
    <row r="7554" spans="1:16" x14ac:dyDescent="0.35">
      <c r="A7554">
        <v>2016</v>
      </c>
      <c r="B7554">
        <v>11</v>
      </c>
      <c r="C7554">
        <v>37</v>
      </c>
      <c r="D7554">
        <v>1</v>
      </c>
      <c r="E7554">
        <v>60046332399</v>
      </c>
      <c r="F7554">
        <v>0</v>
      </c>
      <c r="G7554">
        <v>5224305533.75</v>
      </c>
      <c r="I7554" s="4">
        <f t="shared" si="598"/>
        <v>2016</v>
      </c>
      <c r="J7554" t="str">
        <f>VLOOKUP(B7554,Lookup!A:B,2,FALSE)</f>
        <v>Federal</v>
      </c>
      <c r="K7554" t="str">
        <f>VLOOKUP(C7554,Lookup!D:E,2,FALSE)</f>
        <v>Youths and Sports</v>
      </c>
      <c r="L7554" t="str">
        <f>VLOOKUP(D7554,Lookup!G:H,2,FALSE)</f>
        <v>Personnel</v>
      </c>
      <c r="M7554" s="1">
        <f t="shared" si="594"/>
        <v>60046332399</v>
      </c>
      <c r="N7554" s="1">
        <f t="shared" si="595"/>
        <v>0</v>
      </c>
      <c r="O7554" s="1">
        <f t="shared" si="596"/>
        <v>60046332399</v>
      </c>
      <c r="P7554" s="1">
        <f t="shared" si="597"/>
        <v>5224305533.75</v>
      </c>
    </row>
    <row r="7555" spans="1:16" x14ac:dyDescent="0.35">
      <c r="A7555">
        <v>2016</v>
      </c>
      <c r="B7555">
        <v>11</v>
      </c>
      <c r="C7555">
        <v>37</v>
      </c>
      <c r="D7555">
        <v>2</v>
      </c>
      <c r="E7555">
        <v>12250994196</v>
      </c>
      <c r="F7555">
        <v>0</v>
      </c>
      <c r="G7555">
        <v>1542810656.0700002</v>
      </c>
      <c r="I7555" s="4">
        <f t="shared" si="598"/>
        <v>2016</v>
      </c>
      <c r="J7555" t="str">
        <f>VLOOKUP(B7555,Lookup!A:B,2,FALSE)</f>
        <v>Federal</v>
      </c>
      <c r="K7555" t="str">
        <f>VLOOKUP(C7555,Lookup!D:E,2,FALSE)</f>
        <v>Youths and Sports</v>
      </c>
      <c r="L7555" t="str">
        <f>VLOOKUP(D7555,Lookup!G:H,2,FALSE)</f>
        <v>Overhead</v>
      </c>
      <c r="M7555" s="1">
        <f t="shared" si="594"/>
        <v>12250994196</v>
      </c>
      <c r="N7555" s="1">
        <f t="shared" si="595"/>
        <v>0</v>
      </c>
      <c r="O7555" s="1">
        <f t="shared" si="596"/>
        <v>12250994196</v>
      </c>
      <c r="P7555" s="1">
        <f t="shared" si="597"/>
        <v>1542810656.0700002</v>
      </c>
    </row>
    <row r="7556" spans="1:16" x14ac:dyDescent="0.35">
      <c r="A7556">
        <v>2016</v>
      </c>
      <c r="B7556">
        <v>11</v>
      </c>
      <c r="C7556">
        <v>37</v>
      </c>
      <c r="D7556">
        <v>3</v>
      </c>
      <c r="E7556">
        <v>0</v>
      </c>
      <c r="F7556">
        <v>0</v>
      </c>
      <c r="G7556">
        <v>0</v>
      </c>
      <c r="I7556" s="4">
        <f t="shared" si="598"/>
        <v>2016</v>
      </c>
      <c r="J7556" t="str">
        <f>VLOOKUP(B7556,Lookup!A:B,2,FALSE)</f>
        <v>Federal</v>
      </c>
      <c r="K7556" t="str">
        <f>VLOOKUP(C7556,Lookup!D:E,2,FALSE)</f>
        <v>Youths and Sports</v>
      </c>
      <c r="L7556" t="str">
        <f>VLOOKUP(D7556,Lookup!G:H,2,FALSE)</f>
        <v>Unclassified Subventions</v>
      </c>
      <c r="M7556" s="1">
        <f t="shared" ref="M7556:M7619" si="599">E7556</f>
        <v>0</v>
      </c>
      <c r="N7556" s="1">
        <f t="shared" ref="N7556:N7619" si="600">F7556</f>
        <v>0</v>
      </c>
      <c r="O7556" s="1">
        <f t="shared" ref="O7556:O7619" si="601">M7556+N7556</f>
        <v>0</v>
      </c>
      <c r="P7556" s="1">
        <f t="shared" ref="P7556:P7619" si="602">G7556</f>
        <v>0</v>
      </c>
    </row>
    <row r="7557" spans="1:16" x14ac:dyDescent="0.35">
      <c r="A7557">
        <v>2016</v>
      </c>
      <c r="B7557">
        <v>11</v>
      </c>
      <c r="C7557">
        <v>37</v>
      </c>
      <c r="D7557">
        <v>4</v>
      </c>
      <c r="E7557">
        <v>0</v>
      </c>
      <c r="F7557">
        <v>0</v>
      </c>
      <c r="G7557">
        <v>0</v>
      </c>
      <c r="I7557" s="4">
        <f t="shared" si="598"/>
        <v>2016</v>
      </c>
      <c r="J7557" t="str">
        <f>VLOOKUP(B7557,Lookup!A:B,2,FALSE)</f>
        <v>Federal</v>
      </c>
      <c r="K7557" t="str">
        <f>VLOOKUP(C7557,Lookup!D:E,2,FALSE)</f>
        <v>Youths and Sports</v>
      </c>
      <c r="L7557" t="str">
        <f>VLOOKUP(D7557,Lookup!G:H,2,FALSE)</f>
        <v>P &amp; G</v>
      </c>
      <c r="M7557" s="1">
        <f t="shared" si="599"/>
        <v>0</v>
      </c>
      <c r="N7557" s="1">
        <f t="shared" si="600"/>
        <v>0</v>
      </c>
      <c r="O7557" s="1">
        <f t="shared" si="601"/>
        <v>0</v>
      </c>
      <c r="P7557" s="1">
        <f t="shared" si="602"/>
        <v>0</v>
      </c>
    </row>
    <row r="7558" spans="1:16" x14ac:dyDescent="0.35">
      <c r="A7558">
        <v>2016</v>
      </c>
      <c r="B7558">
        <v>11</v>
      </c>
      <c r="C7558">
        <v>37</v>
      </c>
      <c r="D7558">
        <v>5</v>
      </c>
      <c r="E7558">
        <v>0</v>
      </c>
      <c r="F7558">
        <v>0</v>
      </c>
      <c r="G7558">
        <v>0</v>
      </c>
      <c r="I7558" s="4">
        <f t="shared" si="598"/>
        <v>2016</v>
      </c>
      <c r="J7558" t="str">
        <f>VLOOKUP(B7558,Lookup!A:B,2,FALSE)</f>
        <v>Federal</v>
      </c>
      <c r="K7558" t="str">
        <f>VLOOKUP(C7558,Lookup!D:E,2,FALSE)</f>
        <v>Youths and Sports</v>
      </c>
      <c r="L7558" t="str">
        <f>VLOOKUP(D7558,Lookup!G:H,2,FALSE)</f>
        <v>Other CRF</v>
      </c>
      <c r="M7558" s="1">
        <f t="shared" si="599"/>
        <v>0</v>
      </c>
      <c r="N7558" s="1">
        <f t="shared" si="600"/>
        <v>0</v>
      </c>
      <c r="O7558" s="1">
        <f t="shared" si="601"/>
        <v>0</v>
      </c>
      <c r="P7558" s="1">
        <f t="shared" si="602"/>
        <v>0</v>
      </c>
    </row>
    <row r="7559" spans="1:16" x14ac:dyDescent="0.35">
      <c r="A7559">
        <v>2016</v>
      </c>
      <c r="B7559">
        <v>11</v>
      </c>
      <c r="C7559">
        <v>37</v>
      </c>
      <c r="D7559">
        <v>6</v>
      </c>
      <c r="E7559">
        <v>0</v>
      </c>
      <c r="F7559">
        <v>0</v>
      </c>
      <c r="G7559">
        <v>0</v>
      </c>
      <c r="I7559" s="4">
        <f t="shared" si="598"/>
        <v>2016</v>
      </c>
      <c r="J7559" t="str">
        <f>VLOOKUP(B7559,Lookup!A:B,2,FALSE)</f>
        <v>Federal</v>
      </c>
      <c r="K7559" t="str">
        <f>VLOOKUP(C7559,Lookup!D:E,2,FALSE)</f>
        <v>Youths and Sports</v>
      </c>
      <c r="L7559" t="str">
        <f>VLOOKUP(D7559,Lookup!G:H,2,FALSE)</f>
        <v>Public Debt Charges</v>
      </c>
      <c r="M7559" s="1">
        <f t="shared" si="599"/>
        <v>0</v>
      </c>
      <c r="N7559" s="1">
        <f t="shared" si="600"/>
        <v>0</v>
      </c>
      <c r="O7559" s="1">
        <f t="shared" si="601"/>
        <v>0</v>
      </c>
      <c r="P7559" s="1">
        <f t="shared" si="602"/>
        <v>0</v>
      </c>
    </row>
    <row r="7560" spans="1:16" x14ac:dyDescent="0.35">
      <c r="A7560">
        <v>2016</v>
      </c>
      <c r="B7560">
        <v>11</v>
      </c>
      <c r="C7560">
        <v>37</v>
      </c>
      <c r="D7560">
        <v>7</v>
      </c>
      <c r="E7560">
        <v>0</v>
      </c>
      <c r="F7560">
        <v>0</v>
      </c>
      <c r="G7560">
        <v>0</v>
      </c>
      <c r="I7560" s="4">
        <f t="shared" si="598"/>
        <v>2016</v>
      </c>
      <c r="J7560" t="str">
        <f>VLOOKUP(B7560,Lookup!A:B,2,FALSE)</f>
        <v>Federal</v>
      </c>
      <c r="K7560" t="str">
        <f>VLOOKUP(C7560,Lookup!D:E,2,FALSE)</f>
        <v>Youths and Sports</v>
      </c>
      <c r="L7560" t="str">
        <f>VLOOKUP(D7560,Lookup!G:H,2,FALSE)</f>
        <v>Cont to LGs</v>
      </c>
      <c r="M7560" s="1">
        <f t="shared" si="599"/>
        <v>0</v>
      </c>
      <c r="N7560" s="1">
        <f t="shared" si="600"/>
        <v>0</v>
      </c>
      <c r="O7560" s="1">
        <f t="shared" si="601"/>
        <v>0</v>
      </c>
      <c r="P7560" s="1">
        <f t="shared" si="602"/>
        <v>0</v>
      </c>
    </row>
    <row r="7561" spans="1:16" x14ac:dyDescent="0.35">
      <c r="A7561">
        <v>2016</v>
      </c>
      <c r="B7561">
        <v>11</v>
      </c>
      <c r="C7561">
        <v>37</v>
      </c>
      <c r="D7561">
        <v>8</v>
      </c>
      <c r="E7561">
        <v>0</v>
      </c>
      <c r="F7561">
        <v>0</v>
      </c>
      <c r="G7561">
        <v>0</v>
      </c>
      <c r="I7561" s="4">
        <f t="shared" si="598"/>
        <v>2016</v>
      </c>
      <c r="J7561" t="str">
        <f>VLOOKUP(B7561,Lookup!A:B,2,FALSE)</f>
        <v>Federal</v>
      </c>
      <c r="K7561" t="str">
        <f>VLOOKUP(C7561,Lookup!D:E,2,FALSE)</f>
        <v>Youths and Sports</v>
      </c>
      <c r="L7561" t="str">
        <f>VLOOKUP(D7561,Lookup!G:H,2,FALSE)</f>
        <v>Others</v>
      </c>
      <c r="M7561" s="1">
        <f t="shared" si="599"/>
        <v>0</v>
      </c>
      <c r="N7561" s="1">
        <f t="shared" si="600"/>
        <v>0</v>
      </c>
      <c r="O7561" s="1">
        <f t="shared" si="601"/>
        <v>0</v>
      </c>
      <c r="P7561" s="1">
        <f t="shared" si="602"/>
        <v>0</v>
      </c>
    </row>
    <row r="7562" spans="1:16" x14ac:dyDescent="0.35">
      <c r="A7562">
        <v>2017</v>
      </c>
      <c r="B7562">
        <v>3</v>
      </c>
      <c r="C7562">
        <v>1</v>
      </c>
      <c r="D7562">
        <v>1</v>
      </c>
      <c r="E7562">
        <v>740697000</v>
      </c>
      <c r="F7562">
        <v>0</v>
      </c>
      <c r="G7562">
        <v>778057290.43000007</v>
      </c>
      <c r="I7562" s="4">
        <f t="shared" si="598"/>
        <v>2017</v>
      </c>
      <c r="J7562" t="str">
        <f>VLOOKUP(B7562,Lookup!A:B,2,FALSE)</f>
        <v>Jigawa</v>
      </c>
      <c r="K7562" t="str">
        <f>VLOOKUP(C7562,Lookup!D:E,2,FALSE)</f>
        <v>Agriculture</v>
      </c>
      <c r="L7562" t="str">
        <f>VLOOKUP(D7562,Lookup!G:H,2,FALSE)</f>
        <v>Personnel</v>
      </c>
      <c r="M7562" s="1">
        <f t="shared" si="599"/>
        <v>740697000</v>
      </c>
      <c r="N7562" s="1">
        <f t="shared" si="600"/>
        <v>0</v>
      </c>
      <c r="O7562" s="1">
        <f t="shared" si="601"/>
        <v>740697000</v>
      </c>
      <c r="P7562" s="1">
        <f t="shared" si="602"/>
        <v>778057290.43000007</v>
      </c>
    </row>
    <row r="7563" spans="1:16" x14ac:dyDescent="0.35">
      <c r="A7563">
        <v>2017</v>
      </c>
      <c r="B7563">
        <v>3</v>
      </c>
      <c r="C7563">
        <v>1</v>
      </c>
      <c r="D7563">
        <v>2</v>
      </c>
      <c r="E7563">
        <v>25200000</v>
      </c>
      <c r="F7563">
        <v>0</v>
      </c>
      <c r="G7563">
        <v>45079156.899999999</v>
      </c>
      <c r="I7563" s="4">
        <f t="shared" si="598"/>
        <v>2017</v>
      </c>
      <c r="J7563" t="str">
        <f>VLOOKUP(B7563,Lookup!A:B,2,FALSE)</f>
        <v>Jigawa</v>
      </c>
      <c r="K7563" t="str">
        <f>VLOOKUP(C7563,Lookup!D:E,2,FALSE)</f>
        <v>Agriculture</v>
      </c>
      <c r="L7563" t="str">
        <f>VLOOKUP(D7563,Lookup!G:H,2,FALSE)</f>
        <v>Overhead</v>
      </c>
      <c r="M7563" s="1">
        <f t="shared" si="599"/>
        <v>25200000</v>
      </c>
      <c r="N7563" s="1">
        <f t="shared" si="600"/>
        <v>0</v>
      </c>
      <c r="O7563" s="1">
        <f t="shared" si="601"/>
        <v>25200000</v>
      </c>
      <c r="P7563" s="1">
        <f t="shared" si="602"/>
        <v>45079156.899999999</v>
      </c>
    </row>
    <row r="7564" spans="1:16" x14ac:dyDescent="0.35">
      <c r="A7564">
        <v>2017</v>
      </c>
      <c r="B7564">
        <v>3</v>
      </c>
      <c r="C7564">
        <v>1</v>
      </c>
      <c r="D7564">
        <v>3</v>
      </c>
      <c r="E7564">
        <v>0</v>
      </c>
      <c r="F7564">
        <v>0</v>
      </c>
      <c r="G7564">
        <v>0</v>
      </c>
      <c r="I7564" s="4">
        <f t="shared" si="598"/>
        <v>2017</v>
      </c>
      <c r="J7564" t="str">
        <f>VLOOKUP(B7564,Lookup!A:B,2,FALSE)</f>
        <v>Jigawa</v>
      </c>
      <c r="K7564" t="str">
        <f>VLOOKUP(C7564,Lookup!D:E,2,FALSE)</f>
        <v>Agriculture</v>
      </c>
      <c r="L7564" t="str">
        <f>VLOOKUP(D7564,Lookup!G:H,2,FALSE)</f>
        <v>Unclassified Subventions</v>
      </c>
      <c r="M7564" s="1">
        <f t="shared" si="599"/>
        <v>0</v>
      </c>
      <c r="N7564" s="1">
        <f t="shared" si="600"/>
        <v>0</v>
      </c>
      <c r="O7564" s="1">
        <f t="shared" si="601"/>
        <v>0</v>
      </c>
      <c r="P7564" s="1">
        <f t="shared" si="602"/>
        <v>0</v>
      </c>
    </row>
    <row r="7565" spans="1:16" x14ac:dyDescent="0.35">
      <c r="A7565">
        <v>2017</v>
      </c>
      <c r="B7565">
        <v>3</v>
      </c>
      <c r="C7565">
        <v>1</v>
      </c>
      <c r="D7565">
        <v>4</v>
      </c>
      <c r="E7565">
        <v>0</v>
      </c>
      <c r="F7565">
        <v>0</v>
      </c>
      <c r="G7565">
        <v>0</v>
      </c>
      <c r="I7565" s="4">
        <f t="shared" si="598"/>
        <v>2017</v>
      </c>
      <c r="J7565" t="str">
        <f>VLOOKUP(B7565,Lookup!A:B,2,FALSE)</f>
        <v>Jigawa</v>
      </c>
      <c r="K7565" t="str">
        <f>VLOOKUP(C7565,Lookup!D:E,2,FALSE)</f>
        <v>Agriculture</v>
      </c>
      <c r="L7565" t="str">
        <f>VLOOKUP(D7565,Lookup!G:H,2,FALSE)</f>
        <v>P &amp; G</v>
      </c>
      <c r="M7565" s="1">
        <f t="shared" si="599"/>
        <v>0</v>
      </c>
      <c r="N7565" s="1">
        <f t="shared" si="600"/>
        <v>0</v>
      </c>
      <c r="O7565" s="1">
        <f t="shared" si="601"/>
        <v>0</v>
      </c>
      <c r="P7565" s="1">
        <f t="shared" si="602"/>
        <v>0</v>
      </c>
    </row>
    <row r="7566" spans="1:16" x14ac:dyDescent="0.35">
      <c r="A7566">
        <v>2017</v>
      </c>
      <c r="B7566">
        <v>3</v>
      </c>
      <c r="C7566">
        <v>1</v>
      </c>
      <c r="D7566">
        <v>5</v>
      </c>
      <c r="E7566">
        <v>0</v>
      </c>
      <c r="F7566">
        <v>0</v>
      </c>
      <c r="G7566">
        <v>0</v>
      </c>
      <c r="I7566" s="4">
        <f t="shared" si="598"/>
        <v>2017</v>
      </c>
      <c r="J7566" t="str">
        <f>VLOOKUP(B7566,Lookup!A:B,2,FALSE)</f>
        <v>Jigawa</v>
      </c>
      <c r="K7566" t="str">
        <f>VLOOKUP(C7566,Lookup!D:E,2,FALSE)</f>
        <v>Agriculture</v>
      </c>
      <c r="L7566" t="str">
        <f>VLOOKUP(D7566,Lookup!G:H,2,FALSE)</f>
        <v>Other CRF</v>
      </c>
      <c r="M7566" s="1">
        <f t="shared" si="599"/>
        <v>0</v>
      </c>
      <c r="N7566" s="1">
        <f t="shared" si="600"/>
        <v>0</v>
      </c>
      <c r="O7566" s="1">
        <f t="shared" si="601"/>
        <v>0</v>
      </c>
      <c r="P7566" s="1">
        <f t="shared" si="602"/>
        <v>0</v>
      </c>
    </row>
    <row r="7567" spans="1:16" x14ac:dyDescent="0.35">
      <c r="A7567">
        <v>2017</v>
      </c>
      <c r="B7567">
        <v>3</v>
      </c>
      <c r="C7567">
        <v>1</v>
      </c>
      <c r="D7567">
        <v>6</v>
      </c>
      <c r="E7567">
        <v>0</v>
      </c>
      <c r="F7567">
        <v>0</v>
      </c>
      <c r="G7567">
        <v>0</v>
      </c>
      <c r="I7567" s="4">
        <f t="shared" si="598"/>
        <v>2017</v>
      </c>
      <c r="J7567" t="str">
        <f>VLOOKUP(B7567,Lookup!A:B,2,FALSE)</f>
        <v>Jigawa</v>
      </c>
      <c r="K7567" t="str">
        <f>VLOOKUP(C7567,Lookup!D:E,2,FALSE)</f>
        <v>Agriculture</v>
      </c>
      <c r="L7567" t="str">
        <f>VLOOKUP(D7567,Lookup!G:H,2,FALSE)</f>
        <v>Public Debt Charges</v>
      </c>
      <c r="M7567" s="1">
        <f t="shared" si="599"/>
        <v>0</v>
      </c>
      <c r="N7567" s="1">
        <f t="shared" si="600"/>
        <v>0</v>
      </c>
      <c r="O7567" s="1">
        <f t="shared" si="601"/>
        <v>0</v>
      </c>
      <c r="P7567" s="1">
        <f t="shared" si="602"/>
        <v>0</v>
      </c>
    </row>
    <row r="7568" spans="1:16" x14ac:dyDescent="0.35">
      <c r="A7568">
        <v>2017</v>
      </c>
      <c r="B7568">
        <v>3</v>
      </c>
      <c r="C7568">
        <v>1</v>
      </c>
      <c r="D7568">
        <v>7</v>
      </c>
      <c r="E7568">
        <v>0</v>
      </c>
      <c r="F7568">
        <v>0</v>
      </c>
      <c r="G7568">
        <v>0</v>
      </c>
      <c r="I7568" s="4">
        <f t="shared" si="598"/>
        <v>2017</v>
      </c>
      <c r="J7568" t="str">
        <f>VLOOKUP(B7568,Lookup!A:B,2,FALSE)</f>
        <v>Jigawa</v>
      </c>
      <c r="K7568" t="str">
        <f>VLOOKUP(C7568,Lookup!D:E,2,FALSE)</f>
        <v>Agriculture</v>
      </c>
      <c r="L7568" t="str">
        <f>VLOOKUP(D7568,Lookup!G:H,2,FALSE)</f>
        <v>Cont to LGs</v>
      </c>
      <c r="M7568" s="1">
        <f t="shared" si="599"/>
        <v>0</v>
      </c>
      <c r="N7568" s="1">
        <f t="shared" si="600"/>
        <v>0</v>
      </c>
      <c r="O7568" s="1">
        <f t="shared" si="601"/>
        <v>0</v>
      </c>
      <c r="P7568" s="1">
        <f t="shared" si="602"/>
        <v>0</v>
      </c>
    </row>
    <row r="7569" spans="1:16" x14ac:dyDescent="0.35">
      <c r="A7569">
        <v>2017</v>
      </c>
      <c r="B7569">
        <v>3</v>
      </c>
      <c r="C7569">
        <v>1</v>
      </c>
      <c r="D7569">
        <v>8</v>
      </c>
      <c r="E7569">
        <v>0</v>
      </c>
      <c r="F7569">
        <v>0</v>
      </c>
      <c r="G7569">
        <v>0</v>
      </c>
      <c r="I7569" s="4">
        <f t="shared" si="598"/>
        <v>2017</v>
      </c>
      <c r="J7569" t="str">
        <f>VLOOKUP(B7569,Lookup!A:B,2,FALSE)</f>
        <v>Jigawa</v>
      </c>
      <c r="K7569" t="str">
        <f>VLOOKUP(C7569,Lookup!D:E,2,FALSE)</f>
        <v>Agriculture</v>
      </c>
      <c r="L7569" t="str">
        <f>VLOOKUP(D7569,Lookup!G:H,2,FALSE)</f>
        <v>Others</v>
      </c>
      <c r="M7569" s="1">
        <f t="shared" si="599"/>
        <v>0</v>
      </c>
      <c r="N7569" s="1">
        <f t="shared" si="600"/>
        <v>0</v>
      </c>
      <c r="O7569" s="1">
        <f t="shared" si="601"/>
        <v>0</v>
      </c>
      <c r="P7569" s="1">
        <f t="shared" si="602"/>
        <v>0</v>
      </c>
    </row>
    <row r="7570" spans="1:16" x14ac:dyDescent="0.35">
      <c r="A7570">
        <v>2017</v>
      </c>
      <c r="B7570">
        <v>3</v>
      </c>
      <c r="C7570">
        <v>3</v>
      </c>
      <c r="D7570">
        <v>1</v>
      </c>
      <c r="E7570">
        <v>190103000</v>
      </c>
      <c r="F7570">
        <v>0</v>
      </c>
      <c r="G7570">
        <v>177142144.59</v>
      </c>
      <c r="I7570" s="4">
        <f t="shared" si="598"/>
        <v>2017</v>
      </c>
      <c r="J7570" t="str">
        <f>VLOOKUP(B7570,Lookup!A:B,2,FALSE)</f>
        <v>Jigawa</v>
      </c>
      <c r="K7570" t="str">
        <f>VLOOKUP(C7570,Lookup!D:E,2,FALSE)</f>
        <v>Community, Human Development &amp; Employment Creation</v>
      </c>
      <c r="L7570" t="str">
        <f>VLOOKUP(D7570,Lookup!G:H,2,FALSE)</f>
        <v>Personnel</v>
      </c>
      <c r="M7570" s="1">
        <f t="shared" si="599"/>
        <v>190103000</v>
      </c>
      <c r="N7570" s="1">
        <f t="shared" si="600"/>
        <v>0</v>
      </c>
      <c r="O7570" s="1">
        <f t="shared" si="601"/>
        <v>190103000</v>
      </c>
      <c r="P7570" s="1">
        <f t="shared" si="602"/>
        <v>177142144.59</v>
      </c>
    </row>
    <row r="7571" spans="1:16" x14ac:dyDescent="0.35">
      <c r="A7571">
        <v>2017</v>
      </c>
      <c r="B7571">
        <v>3</v>
      </c>
      <c r="C7571">
        <v>3</v>
      </c>
      <c r="D7571">
        <v>2</v>
      </c>
      <c r="E7571">
        <v>21959000</v>
      </c>
      <c r="F7571">
        <v>0</v>
      </c>
      <c r="G7571">
        <v>105242512</v>
      </c>
      <c r="I7571" s="4">
        <f t="shared" si="598"/>
        <v>2017</v>
      </c>
      <c r="J7571" t="str">
        <f>VLOOKUP(B7571,Lookup!A:B,2,FALSE)</f>
        <v>Jigawa</v>
      </c>
      <c r="K7571" t="str">
        <f>VLOOKUP(C7571,Lookup!D:E,2,FALSE)</f>
        <v>Community, Human Development &amp; Employment Creation</v>
      </c>
      <c r="L7571" t="str">
        <f>VLOOKUP(D7571,Lookup!G:H,2,FALSE)</f>
        <v>Overhead</v>
      </c>
      <c r="M7571" s="1">
        <f t="shared" si="599"/>
        <v>21959000</v>
      </c>
      <c r="N7571" s="1">
        <f t="shared" si="600"/>
        <v>0</v>
      </c>
      <c r="O7571" s="1">
        <f t="shared" si="601"/>
        <v>21959000</v>
      </c>
      <c r="P7571" s="1">
        <f t="shared" si="602"/>
        <v>105242512</v>
      </c>
    </row>
    <row r="7572" spans="1:16" x14ac:dyDescent="0.35">
      <c r="A7572">
        <v>2017</v>
      </c>
      <c r="B7572">
        <v>3</v>
      </c>
      <c r="C7572">
        <v>3</v>
      </c>
      <c r="D7572">
        <v>3</v>
      </c>
      <c r="E7572">
        <v>0</v>
      </c>
      <c r="F7572">
        <v>0</v>
      </c>
      <c r="G7572">
        <v>0</v>
      </c>
      <c r="I7572" s="4">
        <f t="shared" si="598"/>
        <v>2017</v>
      </c>
      <c r="J7572" t="str">
        <f>VLOOKUP(B7572,Lookup!A:B,2,FALSE)</f>
        <v>Jigawa</v>
      </c>
      <c r="K7572" t="str">
        <f>VLOOKUP(C7572,Lookup!D:E,2,FALSE)</f>
        <v>Community, Human Development &amp; Employment Creation</v>
      </c>
      <c r="L7572" t="str">
        <f>VLOOKUP(D7572,Lookup!G:H,2,FALSE)</f>
        <v>Unclassified Subventions</v>
      </c>
      <c r="M7572" s="1">
        <f t="shared" si="599"/>
        <v>0</v>
      </c>
      <c r="N7572" s="1">
        <f t="shared" si="600"/>
        <v>0</v>
      </c>
      <c r="O7572" s="1">
        <f t="shared" si="601"/>
        <v>0</v>
      </c>
      <c r="P7572" s="1">
        <f t="shared" si="602"/>
        <v>0</v>
      </c>
    </row>
    <row r="7573" spans="1:16" x14ac:dyDescent="0.35">
      <c r="A7573">
        <v>2017</v>
      </c>
      <c r="B7573">
        <v>3</v>
      </c>
      <c r="C7573">
        <v>3</v>
      </c>
      <c r="D7573">
        <v>4</v>
      </c>
      <c r="E7573">
        <v>0</v>
      </c>
      <c r="F7573">
        <v>0</v>
      </c>
      <c r="G7573">
        <v>0</v>
      </c>
      <c r="I7573" s="4">
        <f t="shared" si="598"/>
        <v>2017</v>
      </c>
      <c r="J7573" t="str">
        <f>VLOOKUP(B7573,Lookup!A:B,2,FALSE)</f>
        <v>Jigawa</v>
      </c>
      <c r="K7573" t="str">
        <f>VLOOKUP(C7573,Lookup!D:E,2,FALSE)</f>
        <v>Community, Human Development &amp; Employment Creation</v>
      </c>
      <c r="L7573" t="str">
        <f>VLOOKUP(D7573,Lookup!G:H,2,FALSE)</f>
        <v>P &amp; G</v>
      </c>
      <c r="M7573" s="1">
        <f t="shared" si="599"/>
        <v>0</v>
      </c>
      <c r="N7573" s="1">
        <f t="shared" si="600"/>
        <v>0</v>
      </c>
      <c r="O7573" s="1">
        <f t="shared" si="601"/>
        <v>0</v>
      </c>
      <c r="P7573" s="1">
        <f t="shared" si="602"/>
        <v>0</v>
      </c>
    </row>
    <row r="7574" spans="1:16" x14ac:dyDescent="0.35">
      <c r="A7574">
        <v>2017</v>
      </c>
      <c r="B7574">
        <v>3</v>
      </c>
      <c r="C7574">
        <v>3</v>
      </c>
      <c r="D7574">
        <v>5</v>
      </c>
      <c r="E7574">
        <v>0</v>
      </c>
      <c r="F7574">
        <v>0</v>
      </c>
      <c r="G7574">
        <v>0</v>
      </c>
      <c r="I7574" s="4">
        <f t="shared" si="598"/>
        <v>2017</v>
      </c>
      <c r="J7574" t="str">
        <f>VLOOKUP(B7574,Lookup!A:B,2,FALSE)</f>
        <v>Jigawa</v>
      </c>
      <c r="K7574" t="str">
        <f>VLOOKUP(C7574,Lookup!D:E,2,FALSE)</f>
        <v>Community, Human Development &amp; Employment Creation</v>
      </c>
      <c r="L7574" t="str">
        <f>VLOOKUP(D7574,Lookup!G:H,2,FALSE)</f>
        <v>Other CRF</v>
      </c>
      <c r="M7574" s="1">
        <f t="shared" si="599"/>
        <v>0</v>
      </c>
      <c r="N7574" s="1">
        <f t="shared" si="600"/>
        <v>0</v>
      </c>
      <c r="O7574" s="1">
        <f t="shared" si="601"/>
        <v>0</v>
      </c>
      <c r="P7574" s="1">
        <f t="shared" si="602"/>
        <v>0</v>
      </c>
    </row>
    <row r="7575" spans="1:16" x14ac:dyDescent="0.35">
      <c r="A7575">
        <v>2017</v>
      </c>
      <c r="B7575">
        <v>3</v>
      </c>
      <c r="C7575">
        <v>3</v>
      </c>
      <c r="D7575">
        <v>6</v>
      </c>
      <c r="E7575">
        <v>0</v>
      </c>
      <c r="F7575">
        <v>0</v>
      </c>
      <c r="G7575">
        <v>0</v>
      </c>
      <c r="I7575" s="4">
        <f t="shared" si="598"/>
        <v>2017</v>
      </c>
      <c r="J7575" t="str">
        <f>VLOOKUP(B7575,Lookup!A:B,2,FALSE)</f>
        <v>Jigawa</v>
      </c>
      <c r="K7575" t="str">
        <f>VLOOKUP(C7575,Lookup!D:E,2,FALSE)</f>
        <v>Community, Human Development &amp; Employment Creation</v>
      </c>
      <c r="L7575" t="str">
        <f>VLOOKUP(D7575,Lookup!G:H,2,FALSE)</f>
        <v>Public Debt Charges</v>
      </c>
      <c r="M7575" s="1">
        <f t="shared" si="599"/>
        <v>0</v>
      </c>
      <c r="N7575" s="1">
        <f t="shared" si="600"/>
        <v>0</v>
      </c>
      <c r="O7575" s="1">
        <f t="shared" si="601"/>
        <v>0</v>
      </c>
      <c r="P7575" s="1">
        <f t="shared" si="602"/>
        <v>0</v>
      </c>
    </row>
    <row r="7576" spans="1:16" x14ac:dyDescent="0.35">
      <c r="A7576">
        <v>2017</v>
      </c>
      <c r="B7576">
        <v>3</v>
      </c>
      <c r="C7576">
        <v>3</v>
      </c>
      <c r="D7576">
        <v>7</v>
      </c>
      <c r="E7576">
        <v>0</v>
      </c>
      <c r="F7576">
        <v>0</v>
      </c>
      <c r="G7576">
        <v>0</v>
      </c>
      <c r="I7576" s="4">
        <f t="shared" si="598"/>
        <v>2017</v>
      </c>
      <c r="J7576" t="str">
        <f>VLOOKUP(B7576,Lookup!A:B,2,FALSE)</f>
        <v>Jigawa</v>
      </c>
      <c r="K7576" t="str">
        <f>VLOOKUP(C7576,Lookup!D:E,2,FALSE)</f>
        <v>Community, Human Development &amp; Employment Creation</v>
      </c>
      <c r="L7576" t="str">
        <f>VLOOKUP(D7576,Lookup!G:H,2,FALSE)</f>
        <v>Cont to LGs</v>
      </c>
      <c r="M7576" s="1">
        <f t="shared" si="599"/>
        <v>0</v>
      </c>
      <c r="N7576" s="1">
        <f t="shared" si="600"/>
        <v>0</v>
      </c>
      <c r="O7576" s="1">
        <f t="shared" si="601"/>
        <v>0</v>
      </c>
      <c r="P7576" s="1">
        <f t="shared" si="602"/>
        <v>0</v>
      </c>
    </row>
    <row r="7577" spans="1:16" x14ac:dyDescent="0.35">
      <c r="A7577">
        <v>2017</v>
      </c>
      <c r="B7577">
        <v>3</v>
      </c>
      <c r="C7577">
        <v>3</v>
      </c>
      <c r="D7577">
        <v>8</v>
      </c>
      <c r="E7577">
        <v>0</v>
      </c>
      <c r="F7577">
        <v>0</v>
      </c>
      <c r="G7577">
        <v>0</v>
      </c>
      <c r="I7577" s="4">
        <f t="shared" si="598"/>
        <v>2017</v>
      </c>
      <c r="J7577" t="str">
        <f>VLOOKUP(B7577,Lookup!A:B,2,FALSE)</f>
        <v>Jigawa</v>
      </c>
      <c r="K7577" t="str">
        <f>VLOOKUP(C7577,Lookup!D:E,2,FALSE)</f>
        <v>Community, Human Development &amp; Employment Creation</v>
      </c>
      <c r="L7577" t="str">
        <f>VLOOKUP(D7577,Lookup!G:H,2,FALSE)</f>
        <v>Others</v>
      </c>
      <c r="M7577" s="1">
        <f t="shared" si="599"/>
        <v>0</v>
      </c>
      <c r="N7577" s="1">
        <f t="shared" si="600"/>
        <v>0</v>
      </c>
      <c r="O7577" s="1">
        <f t="shared" si="601"/>
        <v>0</v>
      </c>
      <c r="P7577" s="1">
        <f t="shared" si="602"/>
        <v>0</v>
      </c>
    </row>
    <row r="7578" spans="1:16" x14ac:dyDescent="0.35">
      <c r="A7578">
        <v>2017</v>
      </c>
      <c r="B7578">
        <v>3</v>
      </c>
      <c r="C7578">
        <v>6</v>
      </c>
      <c r="D7578">
        <v>1</v>
      </c>
      <c r="E7578">
        <v>23142603000</v>
      </c>
      <c r="F7578">
        <v>0</v>
      </c>
      <c r="G7578">
        <v>21709435643.43</v>
      </c>
      <c r="I7578" s="4">
        <f t="shared" si="598"/>
        <v>2017</v>
      </c>
      <c r="J7578" t="str">
        <f>VLOOKUP(B7578,Lookup!A:B,2,FALSE)</f>
        <v>Jigawa</v>
      </c>
      <c r="K7578" t="str">
        <f>VLOOKUP(C7578,Lookup!D:E,2,FALSE)</f>
        <v>Education</v>
      </c>
      <c r="L7578" t="str">
        <f>VLOOKUP(D7578,Lookup!G:H,2,FALSE)</f>
        <v>Personnel</v>
      </c>
      <c r="M7578" s="1">
        <f t="shared" si="599"/>
        <v>23142603000</v>
      </c>
      <c r="N7578" s="1">
        <f t="shared" si="600"/>
        <v>0</v>
      </c>
      <c r="O7578" s="1">
        <f t="shared" si="601"/>
        <v>23142603000</v>
      </c>
      <c r="P7578" s="1">
        <f t="shared" si="602"/>
        <v>21709435643.43</v>
      </c>
    </row>
    <row r="7579" spans="1:16" x14ac:dyDescent="0.35">
      <c r="A7579">
        <v>2017</v>
      </c>
      <c r="B7579">
        <v>3</v>
      </c>
      <c r="C7579">
        <v>6</v>
      </c>
      <c r="D7579">
        <v>2</v>
      </c>
      <c r="E7579">
        <v>5809200000</v>
      </c>
      <c r="F7579">
        <v>0</v>
      </c>
      <c r="G7579">
        <v>4099896745.6300006</v>
      </c>
      <c r="I7579" s="4">
        <f t="shared" si="598"/>
        <v>2017</v>
      </c>
      <c r="J7579" t="str">
        <f>VLOOKUP(B7579,Lookup!A:B,2,FALSE)</f>
        <v>Jigawa</v>
      </c>
      <c r="K7579" t="str">
        <f>VLOOKUP(C7579,Lookup!D:E,2,FALSE)</f>
        <v>Education</v>
      </c>
      <c r="L7579" t="str">
        <f>VLOOKUP(D7579,Lookup!G:H,2,FALSE)</f>
        <v>Overhead</v>
      </c>
      <c r="M7579" s="1">
        <f t="shared" si="599"/>
        <v>5809200000</v>
      </c>
      <c r="N7579" s="1">
        <f t="shared" si="600"/>
        <v>0</v>
      </c>
      <c r="O7579" s="1">
        <f t="shared" si="601"/>
        <v>5809200000</v>
      </c>
      <c r="P7579" s="1">
        <f t="shared" si="602"/>
        <v>4099896745.6300006</v>
      </c>
    </row>
    <row r="7580" spans="1:16" x14ac:dyDescent="0.35">
      <c r="A7580">
        <v>2017</v>
      </c>
      <c r="B7580">
        <v>3</v>
      </c>
      <c r="C7580">
        <v>6</v>
      </c>
      <c r="D7580">
        <v>3</v>
      </c>
      <c r="E7580">
        <v>0</v>
      </c>
      <c r="F7580">
        <v>0</v>
      </c>
      <c r="G7580">
        <v>0</v>
      </c>
      <c r="I7580" s="4">
        <f t="shared" si="598"/>
        <v>2017</v>
      </c>
      <c r="J7580" t="str">
        <f>VLOOKUP(B7580,Lookup!A:B,2,FALSE)</f>
        <v>Jigawa</v>
      </c>
      <c r="K7580" t="str">
        <f>VLOOKUP(C7580,Lookup!D:E,2,FALSE)</f>
        <v>Education</v>
      </c>
      <c r="L7580" t="str">
        <f>VLOOKUP(D7580,Lookup!G:H,2,FALSE)</f>
        <v>Unclassified Subventions</v>
      </c>
      <c r="M7580" s="1">
        <f t="shared" si="599"/>
        <v>0</v>
      </c>
      <c r="N7580" s="1">
        <f t="shared" si="600"/>
        <v>0</v>
      </c>
      <c r="O7580" s="1">
        <f t="shared" si="601"/>
        <v>0</v>
      </c>
      <c r="P7580" s="1">
        <f t="shared" si="602"/>
        <v>0</v>
      </c>
    </row>
    <row r="7581" spans="1:16" x14ac:dyDescent="0.35">
      <c r="A7581">
        <v>2017</v>
      </c>
      <c r="B7581">
        <v>3</v>
      </c>
      <c r="C7581">
        <v>6</v>
      </c>
      <c r="D7581">
        <v>4</v>
      </c>
      <c r="E7581">
        <v>0</v>
      </c>
      <c r="F7581">
        <v>0</v>
      </c>
      <c r="G7581">
        <v>0</v>
      </c>
      <c r="I7581" s="4">
        <f t="shared" si="598"/>
        <v>2017</v>
      </c>
      <c r="J7581" t="str">
        <f>VLOOKUP(B7581,Lookup!A:B,2,FALSE)</f>
        <v>Jigawa</v>
      </c>
      <c r="K7581" t="str">
        <f>VLOOKUP(C7581,Lookup!D:E,2,FALSE)</f>
        <v>Education</v>
      </c>
      <c r="L7581" t="str">
        <f>VLOOKUP(D7581,Lookup!G:H,2,FALSE)</f>
        <v>P &amp; G</v>
      </c>
      <c r="M7581" s="1">
        <f t="shared" si="599"/>
        <v>0</v>
      </c>
      <c r="N7581" s="1">
        <f t="shared" si="600"/>
        <v>0</v>
      </c>
      <c r="O7581" s="1">
        <f t="shared" si="601"/>
        <v>0</v>
      </c>
      <c r="P7581" s="1">
        <f t="shared" si="602"/>
        <v>0</v>
      </c>
    </row>
    <row r="7582" spans="1:16" x14ac:dyDescent="0.35">
      <c r="A7582">
        <v>2017</v>
      </c>
      <c r="B7582">
        <v>3</v>
      </c>
      <c r="C7582">
        <v>6</v>
      </c>
      <c r="D7582">
        <v>5</v>
      </c>
      <c r="E7582">
        <v>0</v>
      </c>
      <c r="F7582">
        <v>0</v>
      </c>
      <c r="G7582">
        <v>0</v>
      </c>
      <c r="I7582" s="4">
        <f t="shared" si="598"/>
        <v>2017</v>
      </c>
      <c r="J7582" t="str">
        <f>VLOOKUP(B7582,Lookup!A:B,2,FALSE)</f>
        <v>Jigawa</v>
      </c>
      <c r="K7582" t="str">
        <f>VLOOKUP(C7582,Lookup!D:E,2,FALSE)</f>
        <v>Education</v>
      </c>
      <c r="L7582" t="str">
        <f>VLOOKUP(D7582,Lookup!G:H,2,FALSE)</f>
        <v>Other CRF</v>
      </c>
      <c r="M7582" s="1">
        <f t="shared" si="599"/>
        <v>0</v>
      </c>
      <c r="N7582" s="1">
        <f t="shared" si="600"/>
        <v>0</v>
      </c>
      <c r="O7582" s="1">
        <f t="shared" si="601"/>
        <v>0</v>
      </c>
      <c r="P7582" s="1">
        <f t="shared" si="602"/>
        <v>0</v>
      </c>
    </row>
    <row r="7583" spans="1:16" x14ac:dyDescent="0.35">
      <c r="A7583">
        <v>2017</v>
      </c>
      <c r="B7583">
        <v>3</v>
      </c>
      <c r="C7583">
        <v>6</v>
      </c>
      <c r="D7583">
        <v>6</v>
      </c>
      <c r="E7583">
        <v>0</v>
      </c>
      <c r="F7583">
        <v>0</v>
      </c>
      <c r="G7583">
        <v>0</v>
      </c>
      <c r="I7583" s="4">
        <f t="shared" si="598"/>
        <v>2017</v>
      </c>
      <c r="J7583" t="str">
        <f>VLOOKUP(B7583,Lookup!A:B,2,FALSE)</f>
        <v>Jigawa</v>
      </c>
      <c r="K7583" t="str">
        <f>VLOOKUP(C7583,Lookup!D:E,2,FALSE)</f>
        <v>Education</v>
      </c>
      <c r="L7583" t="str">
        <f>VLOOKUP(D7583,Lookup!G:H,2,FALSE)</f>
        <v>Public Debt Charges</v>
      </c>
      <c r="M7583" s="1">
        <f t="shared" si="599"/>
        <v>0</v>
      </c>
      <c r="N7583" s="1">
        <f t="shared" si="600"/>
        <v>0</v>
      </c>
      <c r="O7583" s="1">
        <f t="shared" si="601"/>
        <v>0</v>
      </c>
      <c r="P7583" s="1">
        <f t="shared" si="602"/>
        <v>0</v>
      </c>
    </row>
    <row r="7584" spans="1:16" x14ac:dyDescent="0.35">
      <c r="A7584">
        <v>2017</v>
      </c>
      <c r="B7584">
        <v>3</v>
      </c>
      <c r="C7584">
        <v>6</v>
      </c>
      <c r="D7584">
        <v>7</v>
      </c>
      <c r="E7584">
        <v>0</v>
      </c>
      <c r="F7584">
        <v>0</v>
      </c>
      <c r="G7584">
        <v>0</v>
      </c>
      <c r="I7584" s="4">
        <f t="shared" si="598"/>
        <v>2017</v>
      </c>
      <c r="J7584" t="str">
        <f>VLOOKUP(B7584,Lookup!A:B,2,FALSE)</f>
        <v>Jigawa</v>
      </c>
      <c r="K7584" t="str">
        <f>VLOOKUP(C7584,Lookup!D:E,2,FALSE)</f>
        <v>Education</v>
      </c>
      <c r="L7584" t="str">
        <f>VLOOKUP(D7584,Lookup!G:H,2,FALSE)</f>
        <v>Cont to LGs</v>
      </c>
      <c r="M7584" s="1">
        <f t="shared" si="599"/>
        <v>0</v>
      </c>
      <c r="N7584" s="1">
        <f t="shared" si="600"/>
        <v>0</v>
      </c>
      <c r="O7584" s="1">
        <f t="shared" si="601"/>
        <v>0</v>
      </c>
      <c r="P7584" s="1">
        <f t="shared" si="602"/>
        <v>0</v>
      </c>
    </row>
    <row r="7585" spans="1:16" x14ac:dyDescent="0.35">
      <c r="A7585">
        <v>2017</v>
      </c>
      <c r="B7585">
        <v>3</v>
      </c>
      <c r="C7585">
        <v>6</v>
      </c>
      <c r="D7585">
        <v>8</v>
      </c>
      <c r="E7585">
        <v>0</v>
      </c>
      <c r="F7585">
        <v>0</v>
      </c>
      <c r="G7585">
        <v>0</v>
      </c>
      <c r="I7585" s="4">
        <f t="shared" si="598"/>
        <v>2017</v>
      </c>
      <c r="J7585" t="str">
        <f>VLOOKUP(B7585,Lookup!A:B,2,FALSE)</f>
        <v>Jigawa</v>
      </c>
      <c r="K7585" t="str">
        <f>VLOOKUP(C7585,Lookup!D:E,2,FALSE)</f>
        <v>Education</v>
      </c>
      <c r="L7585" t="str">
        <f>VLOOKUP(D7585,Lookup!G:H,2,FALSE)</f>
        <v>Others</v>
      </c>
      <c r="M7585" s="1">
        <f t="shared" si="599"/>
        <v>0</v>
      </c>
      <c r="N7585" s="1">
        <f t="shared" si="600"/>
        <v>0</v>
      </c>
      <c r="O7585" s="1">
        <f t="shared" si="601"/>
        <v>0</v>
      </c>
      <c r="P7585" s="1">
        <f t="shared" si="602"/>
        <v>0</v>
      </c>
    </row>
    <row r="7586" spans="1:16" x14ac:dyDescent="0.35">
      <c r="A7586">
        <v>2017</v>
      </c>
      <c r="B7586">
        <v>3</v>
      </c>
      <c r="C7586">
        <v>7</v>
      </c>
      <c r="D7586">
        <v>1</v>
      </c>
      <c r="E7586">
        <v>360299000</v>
      </c>
      <c r="F7586">
        <v>0</v>
      </c>
      <c r="G7586">
        <v>353997801.91000003</v>
      </c>
      <c r="I7586" s="4">
        <f t="shared" si="598"/>
        <v>2017</v>
      </c>
      <c r="J7586" t="str">
        <f>VLOOKUP(B7586,Lookup!A:B,2,FALSE)</f>
        <v>Jigawa</v>
      </c>
      <c r="K7586" t="str">
        <f>VLOOKUP(C7586,Lookup!D:E,2,FALSE)</f>
        <v>Environment</v>
      </c>
      <c r="L7586" t="str">
        <f>VLOOKUP(D7586,Lookup!G:H,2,FALSE)</f>
        <v>Personnel</v>
      </c>
      <c r="M7586" s="1">
        <f t="shared" si="599"/>
        <v>360299000</v>
      </c>
      <c r="N7586" s="1">
        <f t="shared" si="600"/>
        <v>0</v>
      </c>
      <c r="O7586" s="1">
        <f t="shared" si="601"/>
        <v>360299000</v>
      </c>
      <c r="P7586" s="1">
        <f t="shared" si="602"/>
        <v>353997801.91000003</v>
      </c>
    </row>
    <row r="7587" spans="1:16" x14ac:dyDescent="0.35">
      <c r="A7587">
        <v>2017</v>
      </c>
      <c r="B7587">
        <v>3</v>
      </c>
      <c r="C7587">
        <v>7</v>
      </c>
      <c r="D7587">
        <v>2</v>
      </c>
      <c r="E7587">
        <v>50050000</v>
      </c>
      <c r="F7587">
        <v>0</v>
      </c>
      <c r="G7587">
        <v>58325470.530000001</v>
      </c>
      <c r="I7587" s="4">
        <f t="shared" si="598"/>
        <v>2017</v>
      </c>
      <c r="J7587" t="str">
        <f>VLOOKUP(B7587,Lookup!A:B,2,FALSE)</f>
        <v>Jigawa</v>
      </c>
      <c r="K7587" t="str">
        <f>VLOOKUP(C7587,Lookup!D:E,2,FALSE)</f>
        <v>Environment</v>
      </c>
      <c r="L7587" t="str">
        <f>VLOOKUP(D7587,Lookup!G:H,2,FALSE)</f>
        <v>Overhead</v>
      </c>
      <c r="M7587" s="1">
        <f t="shared" si="599"/>
        <v>50050000</v>
      </c>
      <c r="N7587" s="1">
        <f t="shared" si="600"/>
        <v>0</v>
      </c>
      <c r="O7587" s="1">
        <f t="shared" si="601"/>
        <v>50050000</v>
      </c>
      <c r="P7587" s="1">
        <f t="shared" si="602"/>
        <v>58325470.530000001</v>
      </c>
    </row>
    <row r="7588" spans="1:16" x14ac:dyDescent="0.35">
      <c r="A7588">
        <v>2017</v>
      </c>
      <c r="B7588">
        <v>3</v>
      </c>
      <c r="C7588">
        <v>7</v>
      </c>
      <c r="D7588">
        <v>3</v>
      </c>
      <c r="E7588">
        <v>0</v>
      </c>
      <c r="F7588">
        <v>0</v>
      </c>
      <c r="G7588">
        <v>0</v>
      </c>
      <c r="I7588" s="4">
        <f t="shared" si="598"/>
        <v>2017</v>
      </c>
      <c r="J7588" t="str">
        <f>VLOOKUP(B7588,Lookup!A:B,2,FALSE)</f>
        <v>Jigawa</v>
      </c>
      <c r="K7588" t="str">
        <f>VLOOKUP(C7588,Lookup!D:E,2,FALSE)</f>
        <v>Environment</v>
      </c>
      <c r="L7588" t="str">
        <f>VLOOKUP(D7588,Lookup!G:H,2,FALSE)</f>
        <v>Unclassified Subventions</v>
      </c>
      <c r="M7588" s="1">
        <f t="shared" si="599"/>
        <v>0</v>
      </c>
      <c r="N7588" s="1">
        <f t="shared" si="600"/>
        <v>0</v>
      </c>
      <c r="O7588" s="1">
        <f t="shared" si="601"/>
        <v>0</v>
      </c>
      <c r="P7588" s="1">
        <f t="shared" si="602"/>
        <v>0</v>
      </c>
    </row>
    <row r="7589" spans="1:16" x14ac:dyDescent="0.35">
      <c r="A7589">
        <v>2017</v>
      </c>
      <c r="B7589">
        <v>3</v>
      </c>
      <c r="C7589">
        <v>7</v>
      </c>
      <c r="D7589">
        <v>4</v>
      </c>
      <c r="E7589">
        <v>0</v>
      </c>
      <c r="F7589">
        <v>0</v>
      </c>
      <c r="G7589">
        <v>0</v>
      </c>
      <c r="I7589" s="4">
        <f t="shared" si="598"/>
        <v>2017</v>
      </c>
      <c r="J7589" t="str">
        <f>VLOOKUP(B7589,Lookup!A:B,2,FALSE)</f>
        <v>Jigawa</v>
      </c>
      <c r="K7589" t="str">
        <f>VLOOKUP(C7589,Lookup!D:E,2,FALSE)</f>
        <v>Environment</v>
      </c>
      <c r="L7589" t="str">
        <f>VLOOKUP(D7589,Lookup!G:H,2,FALSE)</f>
        <v>P &amp; G</v>
      </c>
      <c r="M7589" s="1">
        <f t="shared" si="599"/>
        <v>0</v>
      </c>
      <c r="N7589" s="1">
        <f t="shared" si="600"/>
        <v>0</v>
      </c>
      <c r="O7589" s="1">
        <f t="shared" si="601"/>
        <v>0</v>
      </c>
      <c r="P7589" s="1">
        <f t="shared" si="602"/>
        <v>0</v>
      </c>
    </row>
    <row r="7590" spans="1:16" x14ac:dyDescent="0.35">
      <c r="A7590">
        <v>2017</v>
      </c>
      <c r="B7590">
        <v>3</v>
      </c>
      <c r="C7590">
        <v>7</v>
      </c>
      <c r="D7590">
        <v>5</v>
      </c>
      <c r="E7590">
        <v>0</v>
      </c>
      <c r="F7590">
        <v>0</v>
      </c>
      <c r="G7590">
        <v>0</v>
      </c>
      <c r="I7590" s="4">
        <f t="shared" si="598"/>
        <v>2017</v>
      </c>
      <c r="J7590" t="str">
        <f>VLOOKUP(B7590,Lookup!A:B,2,FALSE)</f>
        <v>Jigawa</v>
      </c>
      <c r="K7590" t="str">
        <f>VLOOKUP(C7590,Lookup!D:E,2,FALSE)</f>
        <v>Environment</v>
      </c>
      <c r="L7590" t="str">
        <f>VLOOKUP(D7590,Lookup!G:H,2,FALSE)</f>
        <v>Other CRF</v>
      </c>
      <c r="M7590" s="1">
        <f t="shared" si="599"/>
        <v>0</v>
      </c>
      <c r="N7590" s="1">
        <f t="shared" si="600"/>
        <v>0</v>
      </c>
      <c r="O7590" s="1">
        <f t="shared" si="601"/>
        <v>0</v>
      </c>
      <c r="P7590" s="1">
        <f t="shared" si="602"/>
        <v>0</v>
      </c>
    </row>
    <row r="7591" spans="1:16" x14ac:dyDescent="0.35">
      <c r="A7591">
        <v>2017</v>
      </c>
      <c r="B7591">
        <v>3</v>
      </c>
      <c r="C7591">
        <v>7</v>
      </c>
      <c r="D7591">
        <v>6</v>
      </c>
      <c r="E7591">
        <v>0</v>
      </c>
      <c r="F7591">
        <v>0</v>
      </c>
      <c r="G7591">
        <v>0</v>
      </c>
      <c r="I7591" s="4">
        <f t="shared" si="598"/>
        <v>2017</v>
      </c>
      <c r="J7591" t="str">
        <f>VLOOKUP(B7591,Lookup!A:B,2,FALSE)</f>
        <v>Jigawa</v>
      </c>
      <c r="K7591" t="str">
        <f>VLOOKUP(C7591,Lookup!D:E,2,FALSE)</f>
        <v>Environment</v>
      </c>
      <c r="L7591" t="str">
        <f>VLOOKUP(D7591,Lookup!G:H,2,FALSE)</f>
        <v>Public Debt Charges</v>
      </c>
      <c r="M7591" s="1">
        <f t="shared" si="599"/>
        <v>0</v>
      </c>
      <c r="N7591" s="1">
        <f t="shared" si="600"/>
        <v>0</v>
      </c>
      <c r="O7591" s="1">
        <f t="shared" si="601"/>
        <v>0</v>
      </c>
      <c r="P7591" s="1">
        <f t="shared" si="602"/>
        <v>0</v>
      </c>
    </row>
    <row r="7592" spans="1:16" x14ac:dyDescent="0.35">
      <c r="A7592">
        <v>2017</v>
      </c>
      <c r="B7592">
        <v>3</v>
      </c>
      <c r="C7592">
        <v>7</v>
      </c>
      <c r="D7592">
        <v>7</v>
      </c>
      <c r="E7592">
        <v>0</v>
      </c>
      <c r="F7592">
        <v>0</v>
      </c>
      <c r="G7592">
        <v>0</v>
      </c>
      <c r="I7592" s="4">
        <f t="shared" si="598"/>
        <v>2017</v>
      </c>
      <c r="J7592" t="str">
        <f>VLOOKUP(B7592,Lookup!A:B,2,FALSE)</f>
        <v>Jigawa</v>
      </c>
      <c r="K7592" t="str">
        <f>VLOOKUP(C7592,Lookup!D:E,2,FALSE)</f>
        <v>Environment</v>
      </c>
      <c r="L7592" t="str">
        <f>VLOOKUP(D7592,Lookup!G:H,2,FALSE)</f>
        <v>Cont to LGs</v>
      </c>
      <c r="M7592" s="1">
        <f t="shared" si="599"/>
        <v>0</v>
      </c>
      <c r="N7592" s="1">
        <f t="shared" si="600"/>
        <v>0</v>
      </c>
      <c r="O7592" s="1">
        <f t="shared" si="601"/>
        <v>0</v>
      </c>
      <c r="P7592" s="1">
        <f t="shared" si="602"/>
        <v>0</v>
      </c>
    </row>
    <row r="7593" spans="1:16" x14ac:dyDescent="0.35">
      <c r="A7593">
        <v>2017</v>
      </c>
      <c r="B7593">
        <v>3</v>
      </c>
      <c r="C7593">
        <v>7</v>
      </c>
      <c r="D7593">
        <v>8</v>
      </c>
      <c r="E7593">
        <v>0</v>
      </c>
      <c r="F7593">
        <v>0</v>
      </c>
      <c r="G7593">
        <v>0</v>
      </c>
      <c r="I7593" s="4">
        <f t="shared" si="598"/>
        <v>2017</v>
      </c>
      <c r="J7593" t="str">
        <f>VLOOKUP(B7593,Lookup!A:B,2,FALSE)</f>
        <v>Jigawa</v>
      </c>
      <c r="K7593" t="str">
        <f>VLOOKUP(C7593,Lookup!D:E,2,FALSE)</f>
        <v>Environment</v>
      </c>
      <c r="L7593" t="str">
        <f>VLOOKUP(D7593,Lookup!G:H,2,FALSE)</f>
        <v>Others</v>
      </c>
      <c r="M7593" s="1">
        <f t="shared" si="599"/>
        <v>0</v>
      </c>
      <c r="N7593" s="1">
        <f t="shared" si="600"/>
        <v>0</v>
      </c>
      <c r="O7593" s="1">
        <f t="shared" si="601"/>
        <v>0</v>
      </c>
      <c r="P7593" s="1">
        <f t="shared" si="602"/>
        <v>0</v>
      </c>
    </row>
    <row r="7594" spans="1:16" x14ac:dyDescent="0.35">
      <c r="A7594">
        <v>2017</v>
      </c>
      <c r="B7594">
        <v>3</v>
      </c>
      <c r="C7594">
        <v>9</v>
      </c>
      <c r="D7594">
        <v>1</v>
      </c>
      <c r="E7594">
        <v>418636000</v>
      </c>
      <c r="F7594">
        <v>0</v>
      </c>
      <c r="G7594">
        <v>511544410.46000004</v>
      </c>
      <c r="I7594" s="4">
        <f t="shared" si="598"/>
        <v>2017</v>
      </c>
      <c r="J7594" t="str">
        <f>VLOOKUP(B7594,Lookup!A:B,2,FALSE)</f>
        <v>Jigawa</v>
      </c>
      <c r="K7594" t="str">
        <f>VLOOKUP(C7594,Lookup!D:E,2,FALSE)</f>
        <v>Finance</v>
      </c>
      <c r="L7594" t="str">
        <f>VLOOKUP(D7594,Lookup!G:H,2,FALSE)</f>
        <v>Personnel</v>
      </c>
      <c r="M7594" s="1">
        <f t="shared" si="599"/>
        <v>418636000</v>
      </c>
      <c r="N7594" s="1">
        <f t="shared" si="600"/>
        <v>0</v>
      </c>
      <c r="O7594" s="1">
        <f t="shared" si="601"/>
        <v>418636000</v>
      </c>
      <c r="P7594" s="1">
        <f t="shared" si="602"/>
        <v>511544410.46000004</v>
      </c>
    </row>
    <row r="7595" spans="1:16" x14ac:dyDescent="0.35">
      <c r="A7595">
        <v>2017</v>
      </c>
      <c r="B7595">
        <v>3</v>
      </c>
      <c r="C7595">
        <v>9</v>
      </c>
      <c r="D7595">
        <v>2</v>
      </c>
      <c r="E7595">
        <v>2327700000</v>
      </c>
      <c r="F7595">
        <v>0</v>
      </c>
      <c r="G7595">
        <v>903087530.96000004</v>
      </c>
      <c r="I7595" s="4">
        <f t="shared" si="598"/>
        <v>2017</v>
      </c>
      <c r="J7595" t="str">
        <f>VLOOKUP(B7595,Lookup!A:B,2,FALSE)</f>
        <v>Jigawa</v>
      </c>
      <c r="K7595" t="str">
        <f>VLOOKUP(C7595,Lookup!D:E,2,FALSE)</f>
        <v>Finance</v>
      </c>
      <c r="L7595" t="str">
        <f>VLOOKUP(D7595,Lookup!G:H,2,FALSE)</f>
        <v>Overhead</v>
      </c>
      <c r="M7595" s="1">
        <f t="shared" si="599"/>
        <v>2327700000</v>
      </c>
      <c r="N7595" s="1">
        <f t="shared" si="600"/>
        <v>0</v>
      </c>
      <c r="O7595" s="1">
        <f t="shared" si="601"/>
        <v>2327700000</v>
      </c>
      <c r="P7595" s="1">
        <f t="shared" si="602"/>
        <v>903087530.96000004</v>
      </c>
    </row>
    <row r="7596" spans="1:16" x14ac:dyDescent="0.35">
      <c r="A7596">
        <v>2017</v>
      </c>
      <c r="B7596">
        <v>3</v>
      </c>
      <c r="C7596">
        <v>9</v>
      </c>
      <c r="D7596">
        <v>3</v>
      </c>
      <c r="E7596">
        <v>0</v>
      </c>
      <c r="F7596">
        <v>0</v>
      </c>
      <c r="G7596">
        <v>619528627.27999997</v>
      </c>
      <c r="I7596" s="4">
        <f t="shared" si="598"/>
        <v>2017</v>
      </c>
      <c r="J7596" t="str">
        <f>VLOOKUP(B7596,Lookup!A:B,2,FALSE)</f>
        <v>Jigawa</v>
      </c>
      <c r="K7596" t="str">
        <f>VLOOKUP(C7596,Lookup!D:E,2,FALSE)</f>
        <v>Finance</v>
      </c>
      <c r="L7596" t="str">
        <f>VLOOKUP(D7596,Lookup!G:H,2,FALSE)</f>
        <v>Unclassified Subventions</v>
      </c>
      <c r="M7596" s="1">
        <f t="shared" si="599"/>
        <v>0</v>
      </c>
      <c r="N7596" s="1">
        <f t="shared" si="600"/>
        <v>0</v>
      </c>
      <c r="O7596" s="1">
        <f t="shared" si="601"/>
        <v>0</v>
      </c>
      <c r="P7596" s="1">
        <f t="shared" si="602"/>
        <v>619528627.27999997</v>
      </c>
    </row>
    <row r="7597" spans="1:16" x14ac:dyDescent="0.35">
      <c r="A7597">
        <v>2017</v>
      </c>
      <c r="B7597">
        <v>3</v>
      </c>
      <c r="C7597">
        <v>9</v>
      </c>
      <c r="D7597">
        <v>4</v>
      </c>
      <c r="E7597">
        <v>0</v>
      </c>
      <c r="F7597">
        <v>0</v>
      </c>
      <c r="G7597">
        <v>0</v>
      </c>
      <c r="I7597" s="4">
        <f t="shared" si="598"/>
        <v>2017</v>
      </c>
      <c r="J7597" t="str">
        <f>VLOOKUP(B7597,Lookup!A:B,2,FALSE)</f>
        <v>Jigawa</v>
      </c>
      <c r="K7597" t="str">
        <f>VLOOKUP(C7597,Lookup!D:E,2,FALSE)</f>
        <v>Finance</v>
      </c>
      <c r="L7597" t="str">
        <f>VLOOKUP(D7597,Lookup!G:H,2,FALSE)</f>
        <v>P &amp; G</v>
      </c>
      <c r="M7597" s="1">
        <f t="shared" si="599"/>
        <v>0</v>
      </c>
      <c r="N7597" s="1">
        <f t="shared" si="600"/>
        <v>0</v>
      </c>
      <c r="O7597" s="1">
        <f t="shared" si="601"/>
        <v>0</v>
      </c>
      <c r="P7597" s="1">
        <f t="shared" si="602"/>
        <v>0</v>
      </c>
    </row>
    <row r="7598" spans="1:16" x14ac:dyDescent="0.35">
      <c r="A7598">
        <v>2017</v>
      </c>
      <c r="B7598">
        <v>3</v>
      </c>
      <c r="C7598">
        <v>9</v>
      </c>
      <c r="D7598">
        <v>5</v>
      </c>
      <c r="E7598">
        <v>11138000</v>
      </c>
      <c r="F7598">
        <v>0</v>
      </c>
      <c r="G7598">
        <v>16172746.879999999</v>
      </c>
      <c r="I7598" s="4">
        <f t="shared" si="598"/>
        <v>2017</v>
      </c>
      <c r="J7598" t="str">
        <f>VLOOKUP(B7598,Lookup!A:B,2,FALSE)</f>
        <v>Jigawa</v>
      </c>
      <c r="K7598" t="str">
        <f>VLOOKUP(C7598,Lookup!D:E,2,FALSE)</f>
        <v>Finance</v>
      </c>
      <c r="L7598" t="str">
        <f>VLOOKUP(D7598,Lookup!G:H,2,FALSE)</f>
        <v>Other CRF</v>
      </c>
      <c r="M7598" s="1">
        <f t="shared" si="599"/>
        <v>11138000</v>
      </c>
      <c r="N7598" s="1">
        <f t="shared" si="600"/>
        <v>0</v>
      </c>
      <c r="O7598" s="1">
        <f t="shared" si="601"/>
        <v>11138000</v>
      </c>
      <c r="P7598" s="1">
        <f t="shared" si="602"/>
        <v>16172746.879999999</v>
      </c>
    </row>
    <row r="7599" spans="1:16" x14ac:dyDescent="0.35">
      <c r="A7599">
        <v>2017</v>
      </c>
      <c r="B7599">
        <v>3</v>
      </c>
      <c r="C7599">
        <v>9</v>
      </c>
      <c r="D7599">
        <v>6</v>
      </c>
      <c r="E7599">
        <v>3540000000</v>
      </c>
      <c r="F7599">
        <v>0</v>
      </c>
      <c r="G7599">
        <v>1915899075.1199999</v>
      </c>
      <c r="I7599" s="4">
        <f t="shared" si="598"/>
        <v>2017</v>
      </c>
      <c r="J7599" t="str">
        <f>VLOOKUP(B7599,Lookup!A:B,2,FALSE)</f>
        <v>Jigawa</v>
      </c>
      <c r="K7599" t="str">
        <f>VLOOKUP(C7599,Lookup!D:E,2,FALSE)</f>
        <v>Finance</v>
      </c>
      <c r="L7599" t="str">
        <f>VLOOKUP(D7599,Lookup!G:H,2,FALSE)</f>
        <v>Public Debt Charges</v>
      </c>
      <c r="M7599" s="1">
        <f t="shared" si="599"/>
        <v>3540000000</v>
      </c>
      <c r="N7599" s="1">
        <f t="shared" si="600"/>
        <v>0</v>
      </c>
      <c r="O7599" s="1">
        <f t="shared" si="601"/>
        <v>3540000000</v>
      </c>
      <c r="P7599" s="1">
        <f t="shared" si="602"/>
        <v>1915899075.1199999</v>
      </c>
    </row>
    <row r="7600" spans="1:16" x14ac:dyDescent="0.35">
      <c r="A7600">
        <v>2017</v>
      </c>
      <c r="B7600">
        <v>3</v>
      </c>
      <c r="C7600">
        <v>9</v>
      </c>
      <c r="D7600">
        <v>7</v>
      </c>
      <c r="E7600">
        <v>54000000</v>
      </c>
      <c r="F7600">
        <v>0</v>
      </c>
      <c r="G7600">
        <v>53333333.329999998</v>
      </c>
      <c r="I7600" s="4">
        <f t="shared" si="598"/>
        <v>2017</v>
      </c>
      <c r="J7600" t="str">
        <f>VLOOKUP(B7600,Lookup!A:B,2,FALSE)</f>
        <v>Jigawa</v>
      </c>
      <c r="K7600" t="str">
        <f>VLOOKUP(C7600,Lookup!D:E,2,FALSE)</f>
        <v>Finance</v>
      </c>
      <c r="L7600" t="str">
        <f>VLOOKUP(D7600,Lookup!G:H,2,FALSE)</f>
        <v>Cont to LGs</v>
      </c>
      <c r="M7600" s="1">
        <f t="shared" si="599"/>
        <v>54000000</v>
      </c>
      <c r="N7600" s="1">
        <f t="shared" si="600"/>
        <v>0</v>
      </c>
      <c r="O7600" s="1">
        <f t="shared" si="601"/>
        <v>54000000</v>
      </c>
      <c r="P7600" s="1">
        <f t="shared" si="602"/>
        <v>53333333.329999998</v>
      </c>
    </row>
    <row r="7601" spans="1:16" x14ac:dyDescent="0.35">
      <c r="A7601">
        <v>2017</v>
      </c>
      <c r="B7601">
        <v>3</v>
      </c>
      <c r="C7601">
        <v>9</v>
      </c>
      <c r="D7601">
        <v>8</v>
      </c>
      <c r="E7601">
        <v>0</v>
      </c>
      <c r="F7601">
        <v>0</v>
      </c>
      <c r="G7601">
        <v>80662080</v>
      </c>
      <c r="I7601" s="4">
        <f t="shared" si="598"/>
        <v>2017</v>
      </c>
      <c r="J7601" t="str">
        <f>VLOOKUP(B7601,Lookup!A:B,2,FALSE)</f>
        <v>Jigawa</v>
      </c>
      <c r="K7601" t="str">
        <f>VLOOKUP(C7601,Lookup!D:E,2,FALSE)</f>
        <v>Finance</v>
      </c>
      <c r="L7601" t="str">
        <f>VLOOKUP(D7601,Lookup!G:H,2,FALSE)</f>
        <v>Others</v>
      </c>
      <c r="M7601" s="1">
        <f t="shared" si="599"/>
        <v>0</v>
      </c>
      <c r="N7601" s="1">
        <f t="shared" si="600"/>
        <v>0</v>
      </c>
      <c r="O7601" s="1">
        <f t="shared" si="601"/>
        <v>0</v>
      </c>
      <c r="P7601" s="1">
        <f t="shared" si="602"/>
        <v>80662080</v>
      </c>
    </row>
    <row r="7602" spans="1:16" x14ac:dyDescent="0.35">
      <c r="A7602">
        <v>2017</v>
      </c>
      <c r="B7602">
        <v>3</v>
      </c>
      <c r="C7602">
        <v>11</v>
      </c>
      <c r="D7602">
        <v>1</v>
      </c>
      <c r="E7602">
        <v>2079673000</v>
      </c>
      <c r="F7602">
        <v>0</v>
      </c>
      <c r="G7602">
        <v>2279608920.6600003</v>
      </c>
      <c r="I7602" s="4">
        <f t="shared" ref="I7602:I7665" si="603">A7602</f>
        <v>2017</v>
      </c>
      <c r="J7602" t="str">
        <f>VLOOKUP(B7602,Lookup!A:B,2,FALSE)</f>
        <v>Jigawa</v>
      </c>
      <c r="K7602" t="str">
        <f>VLOOKUP(C7602,Lookup!D:E,2,FALSE)</f>
        <v>General Administration</v>
      </c>
      <c r="L7602" t="str">
        <f>VLOOKUP(D7602,Lookup!G:H,2,FALSE)</f>
        <v>Personnel</v>
      </c>
      <c r="M7602" s="1">
        <f t="shared" si="599"/>
        <v>2079673000</v>
      </c>
      <c r="N7602" s="1">
        <f t="shared" si="600"/>
        <v>0</v>
      </c>
      <c r="O7602" s="1">
        <f t="shared" si="601"/>
        <v>2079673000</v>
      </c>
      <c r="P7602" s="1">
        <f t="shared" si="602"/>
        <v>2279608920.6600003</v>
      </c>
    </row>
    <row r="7603" spans="1:16" x14ac:dyDescent="0.35">
      <c r="A7603">
        <v>2017</v>
      </c>
      <c r="B7603">
        <v>3</v>
      </c>
      <c r="C7603">
        <v>11</v>
      </c>
      <c r="D7603">
        <v>2</v>
      </c>
      <c r="E7603">
        <v>5861461000</v>
      </c>
      <c r="F7603">
        <v>0</v>
      </c>
      <c r="G7603">
        <v>6360924377.2800016</v>
      </c>
      <c r="I7603" s="4">
        <f t="shared" si="603"/>
        <v>2017</v>
      </c>
      <c r="J7603" t="str">
        <f>VLOOKUP(B7603,Lookup!A:B,2,FALSE)</f>
        <v>Jigawa</v>
      </c>
      <c r="K7603" t="str">
        <f>VLOOKUP(C7603,Lookup!D:E,2,FALSE)</f>
        <v>General Administration</v>
      </c>
      <c r="L7603" t="str">
        <f>VLOOKUP(D7603,Lookup!G:H,2,FALSE)</f>
        <v>Overhead</v>
      </c>
      <c r="M7603" s="1">
        <f t="shared" si="599"/>
        <v>5861461000</v>
      </c>
      <c r="N7603" s="1">
        <f t="shared" si="600"/>
        <v>0</v>
      </c>
      <c r="O7603" s="1">
        <f t="shared" si="601"/>
        <v>5861461000</v>
      </c>
      <c r="P7603" s="1">
        <f t="shared" si="602"/>
        <v>6360924377.2800016</v>
      </c>
    </row>
    <row r="7604" spans="1:16" x14ac:dyDescent="0.35">
      <c r="A7604">
        <v>2017</v>
      </c>
      <c r="B7604">
        <v>3</v>
      </c>
      <c r="C7604">
        <v>11</v>
      </c>
      <c r="D7604">
        <v>3</v>
      </c>
      <c r="E7604">
        <v>0</v>
      </c>
      <c r="F7604">
        <v>0</v>
      </c>
      <c r="G7604">
        <v>0</v>
      </c>
      <c r="I7604" s="4">
        <f t="shared" si="603"/>
        <v>2017</v>
      </c>
      <c r="J7604" t="str">
        <f>VLOOKUP(B7604,Lookup!A:B,2,FALSE)</f>
        <v>Jigawa</v>
      </c>
      <c r="K7604" t="str">
        <f>VLOOKUP(C7604,Lookup!D:E,2,FALSE)</f>
        <v>General Administration</v>
      </c>
      <c r="L7604" t="str">
        <f>VLOOKUP(D7604,Lookup!G:H,2,FALSE)</f>
        <v>Unclassified Subventions</v>
      </c>
      <c r="M7604" s="1">
        <f t="shared" si="599"/>
        <v>0</v>
      </c>
      <c r="N7604" s="1">
        <f t="shared" si="600"/>
        <v>0</v>
      </c>
      <c r="O7604" s="1">
        <f t="shared" si="601"/>
        <v>0</v>
      </c>
      <c r="P7604" s="1">
        <f t="shared" si="602"/>
        <v>0</v>
      </c>
    </row>
    <row r="7605" spans="1:16" x14ac:dyDescent="0.35">
      <c r="A7605">
        <v>2017</v>
      </c>
      <c r="B7605">
        <v>3</v>
      </c>
      <c r="C7605">
        <v>11</v>
      </c>
      <c r="D7605">
        <v>4</v>
      </c>
      <c r="E7605">
        <v>2138602000</v>
      </c>
      <c r="F7605">
        <v>0</v>
      </c>
      <c r="G7605">
        <v>2086521163.7</v>
      </c>
      <c r="I7605" s="4">
        <f t="shared" si="603"/>
        <v>2017</v>
      </c>
      <c r="J7605" t="str">
        <f>VLOOKUP(B7605,Lookup!A:B,2,FALSE)</f>
        <v>Jigawa</v>
      </c>
      <c r="K7605" t="str">
        <f>VLOOKUP(C7605,Lookup!D:E,2,FALSE)</f>
        <v>General Administration</v>
      </c>
      <c r="L7605" t="str">
        <f>VLOOKUP(D7605,Lookup!G:H,2,FALSE)</f>
        <v>P &amp; G</v>
      </c>
      <c r="M7605" s="1">
        <f t="shared" si="599"/>
        <v>2138602000</v>
      </c>
      <c r="N7605" s="1">
        <f t="shared" si="600"/>
        <v>0</v>
      </c>
      <c r="O7605" s="1">
        <f t="shared" si="601"/>
        <v>2138602000</v>
      </c>
      <c r="P7605" s="1">
        <f t="shared" si="602"/>
        <v>2086521163.7</v>
      </c>
    </row>
    <row r="7606" spans="1:16" x14ac:dyDescent="0.35">
      <c r="A7606">
        <v>2017</v>
      </c>
      <c r="B7606">
        <v>3</v>
      </c>
      <c r="C7606">
        <v>11</v>
      </c>
      <c r="D7606">
        <v>5</v>
      </c>
      <c r="E7606">
        <v>16260000</v>
      </c>
      <c r="F7606">
        <v>0</v>
      </c>
      <c r="G7606">
        <v>1447979201.22</v>
      </c>
      <c r="I7606" s="4">
        <f t="shared" si="603"/>
        <v>2017</v>
      </c>
      <c r="J7606" t="str">
        <f>VLOOKUP(B7606,Lookup!A:B,2,FALSE)</f>
        <v>Jigawa</v>
      </c>
      <c r="K7606" t="str">
        <f>VLOOKUP(C7606,Lookup!D:E,2,FALSE)</f>
        <v>General Administration</v>
      </c>
      <c r="L7606" t="str">
        <f>VLOOKUP(D7606,Lookup!G:H,2,FALSE)</f>
        <v>Other CRF</v>
      </c>
      <c r="M7606" s="1">
        <f t="shared" si="599"/>
        <v>16260000</v>
      </c>
      <c r="N7606" s="1">
        <f t="shared" si="600"/>
        <v>0</v>
      </c>
      <c r="O7606" s="1">
        <f t="shared" si="601"/>
        <v>16260000</v>
      </c>
      <c r="P7606" s="1">
        <f t="shared" si="602"/>
        <v>1447979201.22</v>
      </c>
    </row>
    <row r="7607" spans="1:16" x14ac:dyDescent="0.35">
      <c r="A7607">
        <v>2017</v>
      </c>
      <c r="B7607">
        <v>3</v>
      </c>
      <c r="C7607">
        <v>11</v>
      </c>
      <c r="D7607">
        <v>6</v>
      </c>
      <c r="E7607">
        <v>0</v>
      </c>
      <c r="F7607">
        <v>0</v>
      </c>
      <c r="G7607">
        <v>0</v>
      </c>
      <c r="I7607" s="4">
        <f t="shared" si="603"/>
        <v>2017</v>
      </c>
      <c r="J7607" t="str">
        <f>VLOOKUP(B7607,Lookup!A:B,2,FALSE)</f>
        <v>Jigawa</v>
      </c>
      <c r="K7607" t="str">
        <f>VLOOKUP(C7607,Lookup!D:E,2,FALSE)</f>
        <v>General Administration</v>
      </c>
      <c r="L7607" t="str">
        <f>VLOOKUP(D7607,Lookup!G:H,2,FALSE)</f>
        <v>Public Debt Charges</v>
      </c>
      <c r="M7607" s="1">
        <f t="shared" si="599"/>
        <v>0</v>
      </c>
      <c r="N7607" s="1">
        <f t="shared" si="600"/>
        <v>0</v>
      </c>
      <c r="O7607" s="1">
        <f t="shared" si="601"/>
        <v>0</v>
      </c>
      <c r="P7607" s="1">
        <f t="shared" si="602"/>
        <v>0</v>
      </c>
    </row>
    <row r="7608" spans="1:16" x14ac:dyDescent="0.35">
      <c r="A7608">
        <v>2017</v>
      </c>
      <c r="B7608">
        <v>3</v>
      </c>
      <c r="C7608">
        <v>11</v>
      </c>
      <c r="D7608">
        <v>7</v>
      </c>
      <c r="E7608">
        <v>0</v>
      </c>
      <c r="F7608">
        <v>0</v>
      </c>
      <c r="G7608">
        <v>250998553.6299881</v>
      </c>
      <c r="I7608" s="4">
        <f t="shared" si="603"/>
        <v>2017</v>
      </c>
      <c r="J7608" t="str">
        <f>VLOOKUP(B7608,Lookup!A:B,2,FALSE)</f>
        <v>Jigawa</v>
      </c>
      <c r="K7608" t="str">
        <f>VLOOKUP(C7608,Lookup!D:E,2,FALSE)</f>
        <v>General Administration</v>
      </c>
      <c r="L7608" t="str">
        <f>VLOOKUP(D7608,Lookup!G:H,2,FALSE)</f>
        <v>Cont to LGs</v>
      </c>
      <c r="M7608" s="1">
        <f t="shared" si="599"/>
        <v>0</v>
      </c>
      <c r="N7608" s="1">
        <f t="shared" si="600"/>
        <v>0</v>
      </c>
      <c r="O7608" s="1">
        <f t="shared" si="601"/>
        <v>0</v>
      </c>
      <c r="P7608" s="1">
        <f t="shared" si="602"/>
        <v>250998553.6299881</v>
      </c>
    </row>
    <row r="7609" spans="1:16" x14ac:dyDescent="0.35">
      <c r="A7609">
        <v>2017</v>
      </c>
      <c r="B7609">
        <v>3</v>
      </c>
      <c r="C7609">
        <v>11</v>
      </c>
      <c r="D7609">
        <v>8</v>
      </c>
      <c r="E7609">
        <v>0</v>
      </c>
      <c r="F7609">
        <v>0</v>
      </c>
      <c r="G7609">
        <v>0</v>
      </c>
      <c r="I7609" s="4">
        <f t="shared" si="603"/>
        <v>2017</v>
      </c>
      <c r="J7609" t="str">
        <f>VLOOKUP(B7609,Lookup!A:B,2,FALSE)</f>
        <v>Jigawa</v>
      </c>
      <c r="K7609" t="str">
        <f>VLOOKUP(C7609,Lookup!D:E,2,FALSE)</f>
        <v>General Administration</v>
      </c>
      <c r="L7609" t="str">
        <f>VLOOKUP(D7609,Lookup!G:H,2,FALSE)</f>
        <v>Others</v>
      </c>
      <c r="M7609" s="1">
        <f t="shared" si="599"/>
        <v>0</v>
      </c>
      <c r="N7609" s="1">
        <f t="shared" si="600"/>
        <v>0</v>
      </c>
      <c r="O7609" s="1">
        <f t="shared" si="601"/>
        <v>0</v>
      </c>
      <c r="P7609" s="1">
        <f t="shared" si="602"/>
        <v>0</v>
      </c>
    </row>
    <row r="7610" spans="1:16" x14ac:dyDescent="0.35">
      <c r="A7610">
        <v>2017</v>
      </c>
      <c r="B7610">
        <v>3</v>
      </c>
      <c r="C7610">
        <v>13</v>
      </c>
      <c r="D7610">
        <v>1</v>
      </c>
      <c r="E7610">
        <v>9370739000</v>
      </c>
      <c r="F7610">
        <v>0</v>
      </c>
      <c r="G7610">
        <v>9527517947.699995</v>
      </c>
      <c r="I7610" s="4">
        <f t="shared" si="603"/>
        <v>2017</v>
      </c>
      <c r="J7610" t="str">
        <f>VLOOKUP(B7610,Lookup!A:B,2,FALSE)</f>
        <v>Jigawa</v>
      </c>
      <c r="K7610" t="str">
        <f>VLOOKUP(C7610,Lookup!D:E,2,FALSE)</f>
        <v>Health</v>
      </c>
      <c r="L7610" t="str">
        <f>VLOOKUP(D7610,Lookup!G:H,2,FALSE)</f>
        <v>Personnel</v>
      </c>
      <c r="M7610" s="1">
        <f t="shared" si="599"/>
        <v>9370739000</v>
      </c>
      <c r="N7610" s="1">
        <f t="shared" si="600"/>
        <v>0</v>
      </c>
      <c r="O7610" s="1">
        <f t="shared" si="601"/>
        <v>9370739000</v>
      </c>
      <c r="P7610" s="1">
        <f t="shared" si="602"/>
        <v>9527517947.699995</v>
      </c>
    </row>
    <row r="7611" spans="1:16" x14ac:dyDescent="0.35">
      <c r="A7611">
        <v>2017</v>
      </c>
      <c r="B7611">
        <v>3</v>
      </c>
      <c r="C7611">
        <v>13</v>
      </c>
      <c r="D7611">
        <v>2</v>
      </c>
      <c r="E7611">
        <v>1406730000</v>
      </c>
      <c r="F7611">
        <v>0</v>
      </c>
      <c r="G7611">
        <v>1052173132.3900001</v>
      </c>
      <c r="I7611" s="4">
        <f t="shared" si="603"/>
        <v>2017</v>
      </c>
      <c r="J7611" t="str">
        <f>VLOOKUP(B7611,Lookup!A:B,2,FALSE)</f>
        <v>Jigawa</v>
      </c>
      <c r="K7611" t="str">
        <f>VLOOKUP(C7611,Lookup!D:E,2,FALSE)</f>
        <v>Health</v>
      </c>
      <c r="L7611" t="str">
        <f>VLOOKUP(D7611,Lookup!G:H,2,FALSE)</f>
        <v>Overhead</v>
      </c>
      <c r="M7611" s="1">
        <f t="shared" si="599"/>
        <v>1406730000</v>
      </c>
      <c r="N7611" s="1">
        <f t="shared" si="600"/>
        <v>0</v>
      </c>
      <c r="O7611" s="1">
        <f t="shared" si="601"/>
        <v>1406730000</v>
      </c>
      <c r="P7611" s="1">
        <f t="shared" si="602"/>
        <v>1052173132.3900001</v>
      </c>
    </row>
    <row r="7612" spans="1:16" x14ac:dyDescent="0.35">
      <c r="A7612">
        <v>2017</v>
      </c>
      <c r="B7612">
        <v>3</v>
      </c>
      <c r="C7612">
        <v>13</v>
      </c>
      <c r="D7612">
        <v>3</v>
      </c>
      <c r="E7612">
        <v>0</v>
      </c>
      <c r="F7612">
        <v>0</v>
      </c>
      <c r="G7612">
        <v>0</v>
      </c>
      <c r="I7612" s="4">
        <f t="shared" si="603"/>
        <v>2017</v>
      </c>
      <c r="J7612" t="str">
        <f>VLOOKUP(B7612,Lookup!A:B,2,FALSE)</f>
        <v>Jigawa</v>
      </c>
      <c r="K7612" t="str">
        <f>VLOOKUP(C7612,Lookup!D:E,2,FALSE)</f>
        <v>Health</v>
      </c>
      <c r="L7612" t="str">
        <f>VLOOKUP(D7612,Lookup!G:H,2,FALSE)</f>
        <v>Unclassified Subventions</v>
      </c>
      <c r="M7612" s="1">
        <f t="shared" si="599"/>
        <v>0</v>
      </c>
      <c r="N7612" s="1">
        <f t="shared" si="600"/>
        <v>0</v>
      </c>
      <c r="O7612" s="1">
        <f t="shared" si="601"/>
        <v>0</v>
      </c>
      <c r="P7612" s="1">
        <f t="shared" si="602"/>
        <v>0</v>
      </c>
    </row>
    <row r="7613" spans="1:16" x14ac:dyDescent="0.35">
      <c r="A7613">
        <v>2017</v>
      </c>
      <c r="B7613">
        <v>3</v>
      </c>
      <c r="C7613">
        <v>13</v>
      </c>
      <c r="D7613">
        <v>4</v>
      </c>
      <c r="E7613">
        <v>0</v>
      </c>
      <c r="F7613">
        <v>0</v>
      </c>
      <c r="G7613">
        <v>0</v>
      </c>
      <c r="I7613" s="4">
        <f t="shared" si="603"/>
        <v>2017</v>
      </c>
      <c r="J7613" t="str">
        <f>VLOOKUP(B7613,Lookup!A:B,2,FALSE)</f>
        <v>Jigawa</v>
      </c>
      <c r="K7613" t="str">
        <f>VLOOKUP(C7613,Lookup!D:E,2,FALSE)</f>
        <v>Health</v>
      </c>
      <c r="L7613" t="str">
        <f>VLOOKUP(D7613,Lookup!G:H,2,FALSE)</f>
        <v>P &amp; G</v>
      </c>
      <c r="M7613" s="1">
        <f t="shared" si="599"/>
        <v>0</v>
      </c>
      <c r="N7613" s="1">
        <f t="shared" si="600"/>
        <v>0</v>
      </c>
      <c r="O7613" s="1">
        <f t="shared" si="601"/>
        <v>0</v>
      </c>
      <c r="P7613" s="1">
        <f t="shared" si="602"/>
        <v>0</v>
      </c>
    </row>
    <row r="7614" spans="1:16" x14ac:dyDescent="0.35">
      <c r="A7614">
        <v>2017</v>
      </c>
      <c r="B7614">
        <v>3</v>
      </c>
      <c r="C7614">
        <v>13</v>
      </c>
      <c r="D7614">
        <v>5</v>
      </c>
      <c r="E7614">
        <v>0</v>
      </c>
      <c r="F7614">
        <v>0</v>
      </c>
      <c r="G7614">
        <v>0</v>
      </c>
      <c r="I7614" s="4">
        <f t="shared" si="603"/>
        <v>2017</v>
      </c>
      <c r="J7614" t="str">
        <f>VLOOKUP(B7614,Lookup!A:B,2,FALSE)</f>
        <v>Jigawa</v>
      </c>
      <c r="K7614" t="str">
        <f>VLOOKUP(C7614,Lookup!D:E,2,FALSE)</f>
        <v>Health</v>
      </c>
      <c r="L7614" t="str">
        <f>VLOOKUP(D7614,Lookup!G:H,2,FALSE)</f>
        <v>Other CRF</v>
      </c>
      <c r="M7614" s="1">
        <f t="shared" si="599"/>
        <v>0</v>
      </c>
      <c r="N7614" s="1">
        <f t="shared" si="600"/>
        <v>0</v>
      </c>
      <c r="O7614" s="1">
        <f t="shared" si="601"/>
        <v>0</v>
      </c>
      <c r="P7614" s="1">
        <f t="shared" si="602"/>
        <v>0</v>
      </c>
    </row>
    <row r="7615" spans="1:16" x14ac:dyDescent="0.35">
      <c r="A7615">
        <v>2017</v>
      </c>
      <c r="B7615">
        <v>3</v>
      </c>
      <c r="C7615">
        <v>13</v>
      </c>
      <c r="D7615">
        <v>6</v>
      </c>
      <c r="E7615">
        <v>0</v>
      </c>
      <c r="F7615">
        <v>0</v>
      </c>
      <c r="G7615">
        <v>0</v>
      </c>
      <c r="I7615" s="4">
        <f t="shared" si="603"/>
        <v>2017</v>
      </c>
      <c r="J7615" t="str">
        <f>VLOOKUP(B7615,Lookup!A:B,2,FALSE)</f>
        <v>Jigawa</v>
      </c>
      <c r="K7615" t="str">
        <f>VLOOKUP(C7615,Lookup!D:E,2,FALSE)</f>
        <v>Health</v>
      </c>
      <c r="L7615" t="str">
        <f>VLOOKUP(D7615,Lookup!G:H,2,FALSE)</f>
        <v>Public Debt Charges</v>
      </c>
      <c r="M7615" s="1">
        <f t="shared" si="599"/>
        <v>0</v>
      </c>
      <c r="N7615" s="1">
        <f t="shared" si="600"/>
        <v>0</v>
      </c>
      <c r="O7615" s="1">
        <f t="shared" si="601"/>
        <v>0</v>
      </c>
      <c r="P7615" s="1">
        <f t="shared" si="602"/>
        <v>0</v>
      </c>
    </row>
    <row r="7616" spans="1:16" x14ac:dyDescent="0.35">
      <c r="A7616">
        <v>2017</v>
      </c>
      <c r="B7616">
        <v>3</v>
      </c>
      <c r="C7616">
        <v>13</v>
      </c>
      <c r="D7616">
        <v>7</v>
      </c>
      <c r="E7616">
        <v>0</v>
      </c>
      <c r="F7616">
        <v>0</v>
      </c>
      <c r="G7616">
        <v>0</v>
      </c>
      <c r="I7616" s="4">
        <f t="shared" si="603"/>
        <v>2017</v>
      </c>
      <c r="J7616" t="str">
        <f>VLOOKUP(B7616,Lookup!A:B,2,FALSE)</f>
        <v>Jigawa</v>
      </c>
      <c r="K7616" t="str">
        <f>VLOOKUP(C7616,Lookup!D:E,2,FALSE)</f>
        <v>Health</v>
      </c>
      <c r="L7616" t="str">
        <f>VLOOKUP(D7616,Lookup!G:H,2,FALSE)</f>
        <v>Cont to LGs</v>
      </c>
      <c r="M7616" s="1">
        <f t="shared" si="599"/>
        <v>0</v>
      </c>
      <c r="N7616" s="1">
        <f t="shared" si="600"/>
        <v>0</v>
      </c>
      <c r="O7616" s="1">
        <f t="shared" si="601"/>
        <v>0</v>
      </c>
      <c r="P7616" s="1">
        <f t="shared" si="602"/>
        <v>0</v>
      </c>
    </row>
    <row r="7617" spans="1:16" x14ac:dyDescent="0.35">
      <c r="A7617">
        <v>2017</v>
      </c>
      <c r="B7617">
        <v>3</v>
      </c>
      <c r="C7617">
        <v>13</v>
      </c>
      <c r="D7617">
        <v>8</v>
      </c>
      <c r="E7617">
        <v>0</v>
      </c>
      <c r="F7617">
        <v>0</v>
      </c>
      <c r="G7617">
        <v>0</v>
      </c>
      <c r="I7617" s="4">
        <f t="shared" si="603"/>
        <v>2017</v>
      </c>
      <c r="J7617" t="str">
        <f>VLOOKUP(B7617,Lookup!A:B,2,FALSE)</f>
        <v>Jigawa</v>
      </c>
      <c r="K7617" t="str">
        <f>VLOOKUP(C7617,Lookup!D:E,2,FALSE)</f>
        <v>Health</v>
      </c>
      <c r="L7617" t="str">
        <f>VLOOKUP(D7617,Lookup!G:H,2,FALSE)</f>
        <v>Others</v>
      </c>
      <c r="M7617" s="1">
        <f t="shared" si="599"/>
        <v>0</v>
      </c>
      <c r="N7617" s="1">
        <f t="shared" si="600"/>
        <v>0</v>
      </c>
      <c r="O7617" s="1">
        <f t="shared" si="601"/>
        <v>0</v>
      </c>
      <c r="P7617" s="1">
        <f t="shared" si="602"/>
        <v>0</v>
      </c>
    </row>
    <row r="7618" spans="1:16" x14ac:dyDescent="0.35">
      <c r="A7618">
        <v>2017</v>
      </c>
      <c r="B7618">
        <v>3</v>
      </c>
      <c r="C7618">
        <v>16</v>
      </c>
      <c r="D7618">
        <v>1</v>
      </c>
      <c r="E7618">
        <v>304679000</v>
      </c>
      <c r="F7618">
        <v>0</v>
      </c>
      <c r="G7618">
        <v>314027610.47000003</v>
      </c>
      <c r="I7618" s="4">
        <f t="shared" si="603"/>
        <v>2017</v>
      </c>
      <c r="J7618" t="str">
        <f>VLOOKUP(B7618,Lookup!A:B,2,FALSE)</f>
        <v>Jigawa</v>
      </c>
      <c r="K7618" t="str">
        <f>VLOOKUP(C7618,Lookup!D:E,2,FALSE)</f>
        <v>Information, Culture &amp; Tourism</v>
      </c>
      <c r="L7618" t="str">
        <f>VLOOKUP(D7618,Lookup!G:H,2,FALSE)</f>
        <v>Personnel</v>
      </c>
      <c r="M7618" s="1">
        <f t="shared" si="599"/>
        <v>304679000</v>
      </c>
      <c r="N7618" s="1">
        <f t="shared" si="600"/>
        <v>0</v>
      </c>
      <c r="O7618" s="1">
        <f t="shared" si="601"/>
        <v>304679000</v>
      </c>
      <c r="P7618" s="1">
        <f t="shared" si="602"/>
        <v>314027610.47000003</v>
      </c>
    </row>
    <row r="7619" spans="1:16" x14ac:dyDescent="0.35">
      <c r="A7619">
        <v>2017</v>
      </c>
      <c r="B7619">
        <v>3</v>
      </c>
      <c r="C7619">
        <v>16</v>
      </c>
      <c r="D7619">
        <v>2</v>
      </c>
      <c r="E7619">
        <v>134000000</v>
      </c>
      <c r="F7619">
        <v>0</v>
      </c>
      <c r="G7619">
        <v>135724829.10999998</v>
      </c>
      <c r="I7619" s="4">
        <f t="shared" si="603"/>
        <v>2017</v>
      </c>
      <c r="J7619" t="str">
        <f>VLOOKUP(B7619,Lookup!A:B,2,FALSE)</f>
        <v>Jigawa</v>
      </c>
      <c r="K7619" t="str">
        <f>VLOOKUP(C7619,Lookup!D:E,2,FALSE)</f>
        <v>Information, Culture &amp; Tourism</v>
      </c>
      <c r="L7619" t="str">
        <f>VLOOKUP(D7619,Lookup!G:H,2,FALSE)</f>
        <v>Overhead</v>
      </c>
      <c r="M7619" s="1">
        <f t="shared" si="599"/>
        <v>134000000</v>
      </c>
      <c r="N7619" s="1">
        <f t="shared" si="600"/>
        <v>0</v>
      </c>
      <c r="O7619" s="1">
        <f t="shared" si="601"/>
        <v>134000000</v>
      </c>
      <c r="P7619" s="1">
        <f t="shared" si="602"/>
        <v>135724829.10999998</v>
      </c>
    </row>
    <row r="7620" spans="1:16" x14ac:dyDescent="0.35">
      <c r="A7620">
        <v>2017</v>
      </c>
      <c r="B7620">
        <v>3</v>
      </c>
      <c r="C7620">
        <v>16</v>
      </c>
      <c r="D7620">
        <v>3</v>
      </c>
      <c r="E7620">
        <v>0</v>
      </c>
      <c r="F7620">
        <v>0</v>
      </c>
      <c r="G7620">
        <v>0</v>
      </c>
      <c r="I7620" s="4">
        <f t="shared" si="603"/>
        <v>2017</v>
      </c>
      <c r="J7620" t="str">
        <f>VLOOKUP(B7620,Lookup!A:B,2,FALSE)</f>
        <v>Jigawa</v>
      </c>
      <c r="K7620" t="str">
        <f>VLOOKUP(C7620,Lookup!D:E,2,FALSE)</f>
        <v>Information, Culture &amp; Tourism</v>
      </c>
      <c r="L7620" t="str">
        <f>VLOOKUP(D7620,Lookup!G:H,2,FALSE)</f>
        <v>Unclassified Subventions</v>
      </c>
      <c r="M7620" s="1">
        <f t="shared" ref="M7620:M7683" si="604">E7620</f>
        <v>0</v>
      </c>
      <c r="N7620" s="1">
        <f t="shared" ref="N7620:N7683" si="605">F7620</f>
        <v>0</v>
      </c>
      <c r="O7620" s="1">
        <f t="shared" ref="O7620:O7683" si="606">M7620+N7620</f>
        <v>0</v>
      </c>
      <c r="P7620" s="1">
        <f t="shared" ref="P7620:P7683" si="607">G7620</f>
        <v>0</v>
      </c>
    </row>
    <row r="7621" spans="1:16" x14ac:dyDescent="0.35">
      <c r="A7621">
        <v>2017</v>
      </c>
      <c r="B7621">
        <v>3</v>
      </c>
      <c r="C7621">
        <v>16</v>
      </c>
      <c r="D7621">
        <v>4</v>
      </c>
      <c r="E7621">
        <v>0</v>
      </c>
      <c r="F7621">
        <v>0</v>
      </c>
      <c r="G7621">
        <v>0</v>
      </c>
      <c r="I7621" s="4">
        <f t="shared" si="603"/>
        <v>2017</v>
      </c>
      <c r="J7621" t="str">
        <f>VLOOKUP(B7621,Lookup!A:B,2,FALSE)</f>
        <v>Jigawa</v>
      </c>
      <c r="K7621" t="str">
        <f>VLOOKUP(C7621,Lookup!D:E,2,FALSE)</f>
        <v>Information, Culture &amp; Tourism</v>
      </c>
      <c r="L7621" t="str">
        <f>VLOOKUP(D7621,Lookup!G:H,2,FALSE)</f>
        <v>P &amp; G</v>
      </c>
      <c r="M7621" s="1">
        <f t="shared" si="604"/>
        <v>0</v>
      </c>
      <c r="N7621" s="1">
        <f t="shared" si="605"/>
        <v>0</v>
      </c>
      <c r="O7621" s="1">
        <f t="shared" si="606"/>
        <v>0</v>
      </c>
      <c r="P7621" s="1">
        <f t="shared" si="607"/>
        <v>0</v>
      </c>
    </row>
    <row r="7622" spans="1:16" x14ac:dyDescent="0.35">
      <c r="A7622">
        <v>2017</v>
      </c>
      <c r="B7622">
        <v>3</v>
      </c>
      <c r="C7622">
        <v>16</v>
      </c>
      <c r="D7622">
        <v>5</v>
      </c>
      <c r="E7622">
        <v>0</v>
      </c>
      <c r="F7622">
        <v>0</v>
      </c>
      <c r="G7622">
        <v>0</v>
      </c>
      <c r="I7622" s="4">
        <f t="shared" si="603"/>
        <v>2017</v>
      </c>
      <c r="J7622" t="str">
        <f>VLOOKUP(B7622,Lookup!A:B,2,FALSE)</f>
        <v>Jigawa</v>
      </c>
      <c r="K7622" t="str">
        <f>VLOOKUP(C7622,Lookup!D:E,2,FALSE)</f>
        <v>Information, Culture &amp; Tourism</v>
      </c>
      <c r="L7622" t="str">
        <f>VLOOKUP(D7622,Lookup!G:H,2,FALSE)</f>
        <v>Other CRF</v>
      </c>
      <c r="M7622" s="1">
        <f t="shared" si="604"/>
        <v>0</v>
      </c>
      <c r="N7622" s="1">
        <f t="shared" si="605"/>
        <v>0</v>
      </c>
      <c r="O7622" s="1">
        <f t="shared" si="606"/>
        <v>0</v>
      </c>
      <c r="P7622" s="1">
        <f t="shared" si="607"/>
        <v>0</v>
      </c>
    </row>
    <row r="7623" spans="1:16" x14ac:dyDescent="0.35">
      <c r="A7623">
        <v>2017</v>
      </c>
      <c r="B7623">
        <v>3</v>
      </c>
      <c r="C7623">
        <v>16</v>
      </c>
      <c r="D7623">
        <v>6</v>
      </c>
      <c r="E7623">
        <v>0</v>
      </c>
      <c r="F7623">
        <v>0</v>
      </c>
      <c r="G7623">
        <v>0</v>
      </c>
      <c r="I7623" s="4">
        <f t="shared" si="603"/>
        <v>2017</v>
      </c>
      <c r="J7623" t="str">
        <f>VLOOKUP(B7623,Lookup!A:B,2,FALSE)</f>
        <v>Jigawa</v>
      </c>
      <c r="K7623" t="str">
        <f>VLOOKUP(C7623,Lookup!D:E,2,FALSE)</f>
        <v>Information, Culture &amp; Tourism</v>
      </c>
      <c r="L7623" t="str">
        <f>VLOOKUP(D7623,Lookup!G:H,2,FALSE)</f>
        <v>Public Debt Charges</v>
      </c>
      <c r="M7623" s="1">
        <f t="shared" si="604"/>
        <v>0</v>
      </c>
      <c r="N7623" s="1">
        <f t="shared" si="605"/>
        <v>0</v>
      </c>
      <c r="O7623" s="1">
        <f t="shared" si="606"/>
        <v>0</v>
      </c>
      <c r="P7623" s="1">
        <f t="shared" si="607"/>
        <v>0</v>
      </c>
    </row>
    <row r="7624" spans="1:16" x14ac:dyDescent="0.35">
      <c r="A7624">
        <v>2017</v>
      </c>
      <c r="B7624">
        <v>3</v>
      </c>
      <c r="C7624">
        <v>16</v>
      </c>
      <c r="D7624">
        <v>7</v>
      </c>
      <c r="E7624">
        <v>0</v>
      </c>
      <c r="F7624">
        <v>0</v>
      </c>
      <c r="G7624">
        <v>0</v>
      </c>
      <c r="I7624" s="4">
        <f t="shared" si="603"/>
        <v>2017</v>
      </c>
      <c r="J7624" t="str">
        <f>VLOOKUP(B7624,Lookup!A:B,2,FALSE)</f>
        <v>Jigawa</v>
      </c>
      <c r="K7624" t="str">
        <f>VLOOKUP(C7624,Lookup!D:E,2,FALSE)</f>
        <v>Information, Culture &amp; Tourism</v>
      </c>
      <c r="L7624" t="str">
        <f>VLOOKUP(D7624,Lookup!G:H,2,FALSE)</f>
        <v>Cont to LGs</v>
      </c>
      <c r="M7624" s="1">
        <f t="shared" si="604"/>
        <v>0</v>
      </c>
      <c r="N7624" s="1">
        <f t="shared" si="605"/>
        <v>0</v>
      </c>
      <c r="O7624" s="1">
        <f t="shared" si="606"/>
        <v>0</v>
      </c>
      <c r="P7624" s="1">
        <f t="shared" si="607"/>
        <v>0</v>
      </c>
    </row>
    <row r="7625" spans="1:16" x14ac:dyDescent="0.35">
      <c r="A7625">
        <v>2017</v>
      </c>
      <c r="B7625">
        <v>3</v>
      </c>
      <c r="C7625">
        <v>16</v>
      </c>
      <c r="D7625">
        <v>8</v>
      </c>
      <c r="E7625">
        <v>0</v>
      </c>
      <c r="F7625">
        <v>0</v>
      </c>
      <c r="G7625">
        <v>0</v>
      </c>
      <c r="I7625" s="4">
        <f t="shared" si="603"/>
        <v>2017</v>
      </c>
      <c r="J7625" t="str">
        <f>VLOOKUP(B7625,Lookup!A:B,2,FALSE)</f>
        <v>Jigawa</v>
      </c>
      <c r="K7625" t="str">
        <f>VLOOKUP(C7625,Lookup!D:E,2,FALSE)</f>
        <v>Information, Culture &amp; Tourism</v>
      </c>
      <c r="L7625" t="str">
        <f>VLOOKUP(D7625,Lookup!G:H,2,FALSE)</f>
        <v>Others</v>
      </c>
      <c r="M7625" s="1">
        <f t="shared" si="604"/>
        <v>0</v>
      </c>
      <c r="N7625" s="1">
        <f t="shared" si="605"/>
        <v>0</v>
      </c>
      <c r="O7625" s="1">
        <f t="shared" si="606"/>
        <v>0</v>
      </c>
      <c r="P7625" s="1">
        <f t="shared" si="607"/>
        <v>0</v>
      </c>
    </row>
    <row r="7626" spans="1:16" x14ac:dyDescent="0.35">
      <c r="A7626">
        <v>2017</v>
      </c>
      <c r="B7626">
        <v>3</v>
      </c>
      <c r="C7626">
        <v>17</v>
      </c>
      <c r="D7626">
        <v>1</v>
      </c>
      <c r="E7626">
        <v>121477000</v>
      </c>
      <c r="F7626">
        <v>0</v>
      </c>
      <c r="G7626">
        <v>165736111.22</v>
      </c>
      <c r="I7626" s="4">
        <f t="shared" si="603"/>
        <v>2017</v>
      </c>
      <c r="J7626" t="str">
        <f>VLOOKUP(B7626,Lookup!A:B,2,FALSE)</f>
        <v>Jigawa</v>
      </c>
      <c r="K7626" t="str">
        <f>VLOOKUP(C7626,Lookup!D:E,2,FALSE)</f>
        <v>Infrastructure</v>
      </c>
      <c r="L7626" t="str">
        <f>VLOOKUP(D7626,Lookup!G:H,2,FALSE)</f>
        <v>Personnel</v>
      </c>
      <c r="M7626" s="1">
        <f t="shared" si="604"/>
        <v>121477000</v>
      </c>
      <c r="N7626" s="1">
        <f t="shared" si="605"/>
        <v>0</v>
      </c>
      <c r="O7626" s="1">
        <f t="shared" si="606"/>
        <v>121477000</v>
      </c>
      <c r="P7626" s="1">
        <f t="shared" si="607"/>
        <v>165736111.22</v>
      </c>
    </row>
    <row r="7627" spans="1:16" x14ac:dyDescent="0.35">
      <c r="A7627">
        <v>2017</v>
      </c>
      <c r="B7627">
        <v>3</v>
      </c>
      <c r="C7627">
        <v>17</v>
      </c>
      <c r="D7627">
        <v>2</v>
      </c>
      <c r="E7627">
        <v>1236000000</v>
      </c>
      <c r="F7627">
        <v>0</v>
      </c>
      <c r="G7627">
        <v>1164241129.78</v>
      </c>
      <c r="I7627" s="4">
        <f t="shared" si="603"/>
        <v>2017</v>
      </c>
      <c r="J7627" t="str">
        <f>VLOOKUP(B7627,Lookup!A:B,2,FALSE)</f>
        <v>Jigawa</v>
      </c>
      <c r="K7627" t="str">
        <f>VLOOKUP(C7627,Lookup!D:E,2,FALSE)</f>
        <v>Infrastructure</v>
      </c>
      <c r="L7627" t="str">
        <f>VLOOKUP(D7627,Lookup!G:H,2,FALSE)</f>
        <v>Overhead</v>
      </c>
      <c r="M7627" s="1">
        <f t="shared" si="604"/>
        <v>1236000000</v>
      </c>
      <c r="N7627" s="1">
        <f t="shared" si="605"/>
        <v>0</v>
      </c>
      <c r="O7627" s="1">
        <f t="shared" si="606"/>
        <v>1236000000</v>
      </c>
      <c r="P7627" s="1">
        <f t="shared" si="607"/>
        <v>1164241129.78</v>
      </c>
    </row>
    <row r="7628" spans="1:16" x14ac:dyDescent="0.35">
      <c r="A7628">
        <v>2017</v>
      </c>
      <c r="B7628">
        <v>3</v>
      </c>
      <c r="C7628">
        <v>17</v>
      </c>
      <c r="D7628">
        <v>3</v>
      </c>
      <c r="E7628">
        <v>0</v>
      </c>
      <c r="F7628">
        <v>0</v>
      </c>
      <c r="G7628">
        <v>0</v>
      </c>
      <c r="I7628" s="4">
        <f t="shared" si="603"/>
        <v>2017</v>
      </c>
      <c r="J7628" t="str">
        <f>VLOOKUP(B7628,Lookup!A:B,2,FALSE)</f>
        <v>Jigawa</v>
      </c>
      <c r="K7628" t="str">
        <f>VLOOKUP(C7628,Lookup!D:E,2,FALSE)</f>
        <v>Infrastructure</v>
      </c>
      <c r="L7628" t="str">
        <f>VLOOKUP(D7628,Lookup!G:H,2,FALSE)</f>
        <v>Unclassified Subventions</v>
      </c>
      <c r="M7628" s="1">
        <f t="shared" si="604"/>
        <v>0</v>
      </c>
      <c r="N7628" s="1">
        <f t="shared" si="605"/>
        <v>0</v>
      </c>
      <c r="O7628" s="1">
        <f t="shared" si="606"/>
        <v>0</v>
      </c>
      <c r="P7628" s="1">
        <f t="shared" si="607"/>
        <v>0</v>
      </c>
    </row>
    <row r="7629" spans="1:16" x14ac:dyDescent="0.35">
      <c r="A7629">
        <v>2017</v>
      </c>
      <c r="B7629">
        <v>3</v>
      </c>
      <c r="C7629">
        <v>17</v>
      </c>
      <c r="D7629">
        <v>4</v>
      </c>
      <c r="E7629">
        <v>0</v>
      </c>
      <c r="F7629">
        <v>0</v>
      </c>
      <c r="G7629">
        <v>0</v>
      </c>
      <c r="I7629" s="4">
        <f t="shared" si="603"/>
        <v>2017</v>
      </c>
      <c r="J7629" t="str">
        <f>VLOOKUP(B7629,Lookup!A:B,2,FALSE)</f>
        <v>Jigawa</v>
      </c>
      <c r="K7629" t="str">
        <f>VLOOKUP(C7629,Lookup!D:E,2,FALSE)</f>
        <v>Infrastructure</v>
      </c>
      <c r="L7629" t="str">
        <f>VLOOKUP(D7629,Lookup!G:H,2,FALSE)</f>
        <v>P &amp; G</v>
      </c>
      <c r="M7629" s="1">
        <f t="shared" si="604"/>
        <v>0</v>
      </c>
      <c r="N7629" s="1">
        <f t="shared" si="605"/>
        <v>0</v>
      </c>
      <c r="O7629" s="1">
        <f t="shared" si="606"/>
        <v>0</v>
      </c>
      <c r="P7629" s="1">
        <f t="shared" si="607"/>
        <v>0</v>
      </c>
    </row>
    <row r="7630" spans="1:16" x14ac:dyDescent="0.35">
      <c r="A7630">
        <v>2017</v>
      </c>
      <c r="B7630">
        <v>3</v>
      </c>
      <c r="C7630">
        <v>17</v>
      </c>
      <c r="D7630">
        <v>5</v>
      </c>
      <c r="E7630">
        <v>0</v>
      </c>
      <c r="F7630">
        <v>0</v>
      </c>
      <c r="G7630">
        <v>0</v>
      </c>
      <c r="I7630" s="4">
        <f t="shared" si="603"/>
        <v>2017</v>
      </c>
      <c r="J7630" t="str">
        <f>VLOOKUP(B7630,Lookup!A:B,2,FALSE)</f>
        <v>Jigawa</v>
      </c>
      <c r="K7630" t="str">
        <f>VLOOKUP(C7630,Lookup!D:E,2,FALSE)</f>
        <v>Infrastructure</v>
      </c>
      <c r="L7630" t="str">
        <f>VLOOKUP(D7630,Lookup!G:H,2,FALSE)</f>
        <v>Other CRF</v>
      </c>
      <c r="M7630" s="1">
        <f t="shared" si="604"/>
        <v>0</v>
      </c>
      <c r="N7630" s="1">
        <f t="shared" si="605"/>
        <v>0</v>
      </c>
      <c r="O7630" s="1">
        <f t="shared" si="606"/>
        <v>0</v>
      </c>
      <c r="P7630" s="1">
        <f t="shared" si="607"/>
        <v>0</v>
      </c>
    </row>
    <row r="7631" spans="1:16" x14ac:dyDescent="0.35">
      <c r="A7631">
        <v>2017</v>
      </c>
      <c r="B7631">
        <v>3</v>
      </c>
      <c r="C7631">
        <v>17</v>
      </c>
      <c r="D7631">
        <v>6</v>
      </c>
      <c r="E7631">
        <v>0</v>
      </c>
      <c r="F7631">
        <v>0</v>
      </c>
      <c r="G7631">
        <v>0</v>
      </c>
      <c r="I7631" s="4">
        <f t="shared" si="603"/>
        <v>2017</v>
      </c>
      <c r="J7631" t="str">
        <f>VLOOKUP(B7631,Lookup!A:B,2,FALSE)</f>
        <v>Jigawa</v>
      </c>
      <c r="K7631" t="str">
        <f>VLOOKUP(C7631,Lookup!D:E,2,FALSE)</f>
        <v>Infrastructure</v>
      </c>
      <c r="L7631" t="str">
        <f>VLOOKUP(D7631,Lookup!G:H,2,FALSE)</f>
        <v>Public Debt Charges</v>
      </c>
      <c r="M7631" s="1">
        <f t="shared" si="604"/>
        <v>0</v>
      </c>
      <c r="N7631" s="1">
        <f t="shared" si="605"/>
        <v>0</v>
      </c>
      <c r="O7631" s="1">
        <f t="shared" si="606"/>
        <v>0</v>
      </c>
      <c r="P7631" s="1">
        <f t="shared" si="607"/>
        <v>0</v>
      </c>
    </row>
    <row r="7632" spans="1:16" x14ac:dyDescent="0.35">
      <c r="A7632">
        <v>2017</v>
      </c>
      <c r="B7632">
        <v>3</v>
      </c>
      <c r="C7632">
        <v>17</v>
      </c>
      <c r="D7632">
        <v>7</v>
      </c>
      <c r="E7632">
        <v>0</v>
      </c>
      <c r="F7632">
        <v>0</v>
      </c>
      <c r="G7632">
        <v>0</v>
      </c>
      <c r="I7632" s="4">
        <f t="shared" si="603"/>
        <v>2017</v>
      </c>
      <c r="J7632" t="str">
        <f>VLOOKUP(B7632,Lookup!A:B,2,FALSE)</f>
        <v>Jigawa</v>
      </c>
      <c r="K7632" t="str">
        <f>VLOOKUP(C7632,Lookup!D:E,2,FALSE)</f>
        <v>Infrastructure</v>
      </c>
      <c r="L7632" t="str">
        <f>VLOOKUP(D7632,Lookup!G:H,2,FALSE)</f>
        <v>Cont to LGs</v>
      </c>
      <c r="M7632" s="1">
        <f t="shared" si="604"/>
        <v>0</v>
      </c>
      <c r="N7632" s="1">
        <f t="shared" si="605"/>
        <v>0</v>
      </c>
      <c r="O7632" s="1">
        <f t="shared" si="606"/>
        <v>0</v>
      </c>
      <c r="P7632" s="1">
        <f t="shared" si="607"/>
        <v>0</v>
      </c>
    </row>
    <row r="7633" spans="1:16" x14ac:dyDescent="0.35">
      <c r="A7633">
        <v>2017</v>
      </c>
      <c r="B7633">
        <v>3</v>
      </c>
      <c r="C7633">
        <v>17</v>
      </c>
      <c r="D7633">
        <v>8</v>
      </c>
      <c r="E7633">
        <v>0</v>
      </c>
      <c r="F7633">
        <v>0</v>
      </c>
      <c r="G7633">
        <v>0</v>
      </c>
      <c r="I7633" s="4">
        <f t="shared" si="603"/>
        <v>2017</v>
      </c>
      <c r="J7633" t="str">
        <f>VLOOKUP(B7633,Lookup!A:B,2,FALSE)</f>
        <v>Jigawa</v>
      </c>
      <c r="K7633" t="str">
        <f>VLOOKUP(C7633,Lookup!D:E,2,FALSE)</f>
        <v>Infrastructure</v>
      </c>
      <c r="L7633" t="str">
        <f>VLOOKUP(D7633,Lookup!G:H,2,FALSE)</f>
        <v>Others</v>
      </c>
      <c r="M7633" s="1">
        <f t="shared" si="604"/>
        <v>0</v>
      </c>
      <c r="N7633" s="1">
        <f t="shared" si="605"/>
        <v>0</v>
      </c>
      <c r="O7633" s="1">
        <f t="shared" si="606"/>
        <v>0</v>
      </c>
      <c r="P7633" s="1">
        <f t="shared" si="607"/>
        <v>0</v>
      </c>
    </row>
    <row r="7634" spans="1:16" x14ac:dyDescent="0.35">
      <c r="A7634">
        <v>2017</v>
      </c>
      <c r="B7634">
        <v>3</v>
      </c>
      <c r="C7634">
        <v>27</v>
      </c>
      <c r="D7634">
        <v>1</v>
      </c>
      <c r="E7634">
        <v>30911000</v>
      </c>
      <c r="F7634">
        <v>0</v>
      </c>
      <c r="G7634">
        <v>29098841.300000001</v>
      </c>
      <c r="I7634" s="4">
        <f t="shared" si="603"/>
        <v>2017</v>
      </c>
      <c r="J7634" t="str">
        <f>VLOOKUP(B7634,Lookup!A:B,2,FALSE)</f>
        <v>Jigawa</v>
      </c>
      <c r="K7634" t="str">
        <f>VLOOKUP(C7634,Lookup!D:E,2,FALSE)</f>
        <v>Power/Energy</v>
      </c>
      <c r="L7634" t="str">
        <f>VLOOKUP(D7634,Lookup!G:H,2,FALSE)</f>
        <v>Personnel</v>
      </c>
      <c r="M7634" s="1">
        <f t="shared" si="604"/>
        <v>30911000</v>
      </c>
      <c r="N7634" s="1">
        <f t="shared" si="605"/>
        <v>0</v>
      </c>
      <c r="O7634" s="1">
        <f t="shared" si="606"/>
        <v>30911000</v>
      </c>
      <c r="P7634" s="1">
        <f t="shared" si="607"/>
        <v>29098841.300000001</v>
      </c>
    </row>
    <row r="7635" spans="1:16" x14ac:dyDescent="0.35">
      <c r="A7635">
        <v>2017</v>
      </c>
      <c r="B7635">
        <v>3</v>
      </c>
      <c r="C7635">
        <v>27</v>
      </c>
      <c r="D7635">
        <v>2</v>
      </c>
      <c r="E7635">
        <v>162200000</v>
      </c>
      <c r="F7635">
        <v>0</v>
      </c>
      <c r="G7635">
        <v>166146905.21000001</v>
      </c>
      <c r="I7635" s="4">
        <f t="shared" si="603"/>
        <v>2017</v>
      </c>
      <c r="J7635" t="str">
        <f>VLOOKUP(B7635,Lookup!A:B,2,FALSE)</f>
        <v>Jigawa</v>
      </c>
      <c r="K7635" t="str">
        <f>VLOOKUP(C7635,Lookup!D:E,2,FALSE)</f>
        <v>Power/Energy</v>
      </c>
      <c r="L7635" t="str">
        <f>VLOOKUP(D7635,Lookup!G:H,2,FALSE)</f>
        <v>Overhead</v>
      </c>
      <c r="M7635" s="1">
        <f t="shared" si="604"/>
        <v>162200000</v>
      </c>
      <c r="N7635" s="1">
        <f t="shared" si="605"/>
        <v>0</v>
      </c>
      <c r="O7635" s="1">
        <f t="shared" si="606"/>
        <v>162200000</v>
      </c>
      <c r="P7635" s="1">
        <f t="shared" si="607"/>
        <v>166146905.21000001</v>
      </c>
    </row>
    <row r="7636" spans="1:16" x14ac:dyDescent="0.35">
      <c r="A7636">
        <v>2017</v>
      </c>
      <c r="B7636">
        <v>3</v>
      </c>
      <c r="C7636">
        <v>27</v>
      </c>
      <c r="D7636">
        <v>3</v>
      </c>
      <c r="E7636">
        <v>0</v>
      </c>
      <c r="F7636">
        <v>0</v>
      </c>
      <c r="G7636">
        <v>0</v>
      </c>
      <c r="I7636" s="4">
        <f t="shared" si="603"/>
        <v>2017</v>
      </c>
      <c r="J7636" t="str">
        <f>VLOOKUP(B7636,Lookup!A:B,2,FALSE)</f>
        <v>Jigawa</v>
      </c>
      <c r="K7636" t="str">
        <f>VLOOKUP(C7636,Lookup!D:E,2,FALSE)</f>
        <v>Power/Energy</v>
      </c>
      <c r="L7636" t="str">
        <f>VLOOKUP(D7636,Lookup!G:H,2,FALSE)</f>
        <v>Unclassified Subventions</v>
      </c>
      <c r="M7636" s="1">
        <f t="shared" si="604"/>
        <v>0</v>
      </c>
      <c r="N7636" s="1">
        <f t="shared" si="605"/>
        <v>0</v>
      </c>
      <c r="O7636" s="1">
        <f t="shared" si="606"/>
        <v>0</v>
      </c>
      <c r="P7636" s="1">
        <f t="shared" si="607"/>
        <v>0</v>
      </c>
    </row>
    <row r="7637" spans="1:16" x14ac:dyDescent="0.35">
      <c r="A7637">
        <v>2017</v>
      </c>
      <c r="B7637">
        <v>3</v>
      </c>
      <c r="C7637">
        <v>27</v>
      </c>
      <c r="D7637">
        <v>4</v>
      </c>
      <c r="E7637">
        <v>0</v>
      </c>
      <c r="F7637">
        <v>0</v>
      </c>
      <c r="G7637">
        <v>0</v>
      </c>
      <c r="I7637" s="4">
        <f t="shared" si="603"/>
        <v>2017</v>
      </c>
      <c r="J7637" t="str">
        <f>VLOOKUP(B7637,Lookup!A:B,2,FALSE)</f>
        <v>Jigawa</v>
      </c>
      <c r="K7637" t="str">
        <f>VLOOKUP(C7637,Lookup!D:E,2,FALSE)</f>
        <v>Power/Energy</v>
      </c>
      <c r="L7637" t="str">
        <f>VLOOKUP(D7637,Lookup!G:H,2,FALSE)</f>
        <v>P &amp; G</v>
      </c>
      <c r="M7637" s="1">
        <f t="shared" si="604"/>
        <v>0</v>
      </c>
      <c r="N7637" s="1">
        <f t="shared" si="605"/>
        <v>0</v>
      </c>
      <c r="O7637" s="1">
        <f t="shared" si="606"/>
        <v>0</v>
      </c>
      <c r="P7637" s="1">
        <f t="shared" si="607"/>
        <v>0</v>
      </c>
    </row>
    <row r="7638" spans="1:16" x14ac:dyDescent="0.35">
      <c r="A7638">
        <v>2017</v>
      </c>
      <c r="B7638">
        <v>3</v>
      </c>
      <c r="C7638">
        <v>27</v>
      </c>
      <c r="D7638">
        <v>5</v>
      </c>
      <c r="E7638">
        <v>0</v>
      </c>
      <c r="F7638">
        <v>0</v>
      </c>
      <c r="G7638">
        <v>0</v>
      </c>
      <c r="I7638" s="4">
        <f t="shared" si="603"/>
        <v>2017</v>
      </c>
      <c r="J7638" t="str">
        <f>VLOOKUP(B7638,Lookup!A:B,2,FALSE)</f>
        <v>Jigawa</v>
      </c>
      <c r="K7638" t="str">
        <f>VLOOKUP(C7638,Lookup!D:E,2,FALSE)</f>
        <v>Power/Energy</v>
      </c>
      <c r="L7638" t="str">
        <f>VLOOKUP(D7638,Lookup!G:H,2,FALSE)</f>
        <v>Other CRF</v>
      </c>
      <c r="M7638" s="1">
        <f t="shared" si="604"/>
        <v>0</v>
      </c>
      <c r="N7638" s="1">
        <f t="shared" si="605"/>
        <v>0</v>
      </c>
      <c r="O7638" s="1">
        <f t="shared" si="606"/>
        <v>0</v>
      </c>
      <c r="P7638" s="1">
        <f t="shared" si="607"/>
        <v>0</v>
      </c>
    </row>
    <row r="7639" spans="1:16" x14ac:dyDescent="0.35">
      <c r="A7639">
        <v>2017</v>
      </c>
      <c r="B7639">
        <v>3</v>
      </c>
      <c r="C7639">
        <v>27</v>
      </c>
      <c r="D7639">
        <v>6</v>
      </c>
      <c r="E7639">
        <v>0</v>
      </c>
      <c r="F7639">
        <v>0</v>
      </c>
      <c r="G7639">
        <v>0</v>
      </c>
      <c r="I7639" s="4">
        <f t="shared" si="603"/>
        <v>2017</v>
      </c>
      <c r="J7639" t="str">
        <f>VLOOKUP(B7639,Lookup!A:B,2,FALSE)</f>
        <v>Jigawa</v>
      </c>
      <c r="K7639" t="str">
        <f>VLOOKUP(C7639,Lookup!D:E,2,FALSE)</f>
        <v>Power/Energy</v>
      </c>
      <c r="L7639" t="str">
        <f>VLOOKUP(D7639,Lookup!G:H,2,FALSE)</f>
        <v>Public Debt Charges</v>
      </c>
      <c r="M7639" s="1">
        <f t="shared" si="604"/>
        <v>0</v>
      </c>
      <c r="N7639" s="1">
        <f t="shared" si="605"/>
        <v>0</v>
      </c>
      <c r="O7639" s="1">
        <f t="shared" si="606"/>
        <v>0</v>
      </c>
      <c r="P7639" s="1">
        <f t="shared" si="607"/>
        <v>0</v>
      </c>
    </row>
    <row r="7640" spans="1:16" x14ac:dyDescent="0.35">
      <c r="A7640">
        <v>2017</v>
      </c>
      <c r="B7640">
        <v>3</v>
      </c>
      <c r="C7640">
        <v>27</v>
      </c>
      <c r="D7640">
        <v>7</v>
      </c>
      <c r="E7640">
        <v>0</v>
      </c>
      <c r="F7640">
        <v>0</v>
      </c>
      <c r="G7640">
        <v>0</v>
      </c>
      <c r="I7640" s="4">
        <f t="shared" si="603"/>
        <v>2017</v>
      </c>
      <c r="J7640" t="str">
        <f>VLOOKUP(B7640,Lookup!A:B,2,FALSE)</f>
        <v>Jigawa</v>
      </c>
      <c r="K7640" t="str">
        <f>VLOOKUP(C7640,Lookup!D:E,2,FALSE)</f>
        <v>Power/Energy</v>
      </c>
      <c r="L7640" t="str">
        <f>VLOOKUP(D7640,Lookup!G:H,2,FALSE)</f>
        <v>Cont to LGs</v>
      </c>
      <c r="M7640" s="1">
        <f t="shared" si="604"/>
        <v>0</v>
      </c>
      <c r="N7640" s="1">
        <f t="shared" si="605"/>
        <v>0</v>
      </c>
      <c r="O7640" s="1">
        <f t="shared" si="606"/>
        <v>0</v>
      </c>
      <c r="P7640" s="1">
        <f t="shared" si="607"/>
        <v>0</v>
      </c>
    </row>
    <row r="7641" spans="1:16" x14ac:dyDescent="0.35">
      <c r="A7641">
        <v>2017</v>
      </c>
      <c r="B7641">
        <v>3</v>
      </c>
      <c r="C7641">
        <v>27</v>
      </c>
      <c r="D7641">
        <v>8</v>
      </c>
      <c r="E7641">
        <v>0</v>
      </c>
      <c r="F7641">
        <v>0</v>
      </c>
      <c r="G7641">
        <v>0</v>
      </c>
      <c r="I7641" s="4">
        <f t="shared" si="603"/>
        <v>2017</v>
      </c>
      <c r="J7641" t="str">
        <f>VLOOKUP(B7641,Lookup!A:B,2,FALSE)</f>
        <v>Jigawa</v>
      </c>
      <c r="K7641" t="str">
        <f>VLOOKUP(C7641,Lookup!D:E,2,FALSE)</f>
        <v>Power/Energy</v>
      </c>
      <c r="L7641" t="str">
        <f>VLOOKUP(D7641,Lookup!G:H,2,FALSE)</f>
        <v>Others</v>
      </c>
      <c r="M7641" s="1">
        <f t="shared" si="604"/>
        <v>0</v>
      </c>
      <c r="N7641" s="1">
        <f t="shared" si="605"/>
        <v>0</v>
      </c>
      <c r="O7641" s="1">
        <f t="shared" si="606"/>
        <v>0</v>
      </c>
      <c r="P7641" s="1">
        <f t="shared" si="607"/>
        <v>0</v>
      </c>
    </row>
    <row r="7642" spans="1:16" x14ac:dyDescent="0.35">
      <c r="A7642">
        <v>2017</v>
      </c>
      <c r="B7642">
        <v>3</v>
      </c>
      <c r="C7642">
        <v>30</v>
      </c>
      <c r="D7642">
        <v>1</v>
      </c>
      <c r="E7642">
        <v>0</v>
      </c>
      <c r="F7642">
        <v>0</v>
      </c>
      <c r="G7642">
        <v>0</v>
      </c>
      <c r="I7642" s="4">
        <f t="shared" si="603"/>
        <v>2017</v>
      </c>
      <c r="J7642" t="str">
        <f>VLOOKUP(B7642,Lookup!A:B,2,FALSE)</f>
        <v>Jigawa</v>
      </c>
      <c r="K7642" t="str">
        <f>VLOOKUP(C7642,Lookup!D:E,2,FALSE)</f>
        <v>Science and Technology</v>
      </c>
      <c r="L7642" t="str">
        <f>VLOOKUP(D7642,Lookup!G:H,2,FALSE)</f>
        <v>Personnel</v>
      </c>
      <c r="M7642" s="1">
        <f t="shared" si="604"/>
        <v>0</v>
      </c>
      <c r="N7642" s="1">
        <f t="shared" si="605"/>
        <v>0</v>
      </c>
      <c r="O7642" s="1">
        <f t="shared" si="606"/>
        <v>0</v>
      </c>
      <c r="P7642" s="1">
        <f t="shared" si="607"/>
        <v>0</v>
      </c>
    </row>
    <row r="7643" spans="1:16" x14ac:dyDescent="0.35">
      <c r="A7643">
        <v>2017</v>
      </c>
      <c r="B7643">
        <v>3</v>
      </c>
      <c r="C7643">
        <v>30</v>
      </c>
      <c r="D7643">
        <v>2</v>
      </c>
      <c r="E7643">
        <v>0</v>
      </c>
      <c r="F7643">
        <v>0</v>
      </c>
      <c r="G7643">
        <v>0</v>
      </c>
      <c r="I7643" s="4">
        <f t="shared" si="603"/>
        <v>2017</v>
      </c>
      <c r="J7643" t="str">
        <f>VLOOKUP(B7643,Lookup!A:B,2,FALSE)</f>
        <v>Jigawa</v>
      </c>
      <c r="K7643" t="str">
        <f>VLOOKUP(C7643,Lookup!D:E,2,FALSE)</f>
        <v>Science and Technology</v>
      </c>
      <c r="L7643" t="str">
        <f>VLOOKUP(D7643,Lookup!G:H,2,FALSE)</f>
        <v>Overhead</v>
      </c>
      <c r="M7643" s="1">
        <f t="shared" si="604"/>
        <v>0</v>
      </c>
      <c r="N7643" s="1">
        <f t="shared" si="605"/>
        <v>0</v>
      </c>
      <c r="O7643" s="1">
        <f t="shared" si="606"/>
        <v>0</v>
      </c>
      <c r="P7643" s="1">
        <f t="shared" si="607"/>
        <v>0</v>
      </c>
    </row>
    <row r="7644" spans="1:16" x14ac:dyDescent="0.35">
      <c r="A7644">
        <v>2017</v>
      </c>
      <c r="B7644">
        <v>3</v>
      </c>
      <c r="C7644">
        <v>30</v>
      </c>
      <c r="D7644">
        <v>3</v>
      </c>
      <c r="E7644">
        <v>0</v>
      </c>
      <c r="F7644">
        <v>0</v>
      </c>
      <c r="G7644">
        <v>0</v>
      </c>
      <c r="I7644" s="4">
        <f t="shared" si="603"/>
        <v>2017</v>
      </c>
      <c r="J7644" t="str">
        <f>VLOOKUP(B7644,Lookup!A:B,2,FALSE)</f>
        <v>Jigawa</v>
      </c>
      <c r="K7644" t="str">
        <f>VLOOKUP(C7644,Lookup!D:E,2,FALSE)</f>
        <v>Science and Technology</v>
      </c>
      <c r="L7644" t="str">
        <f>VLOOKUP(D7644,Lookup!G:H,2,FALSE)</f>
        <v>Unclassified Subventions</v>
      </c>
      <c r="M7644" s="1">
        <f t="shared" si="604"/>
        <v>0</v>
      </c>
      <c r="N7644" s="1">
        <f t="shared" si="605"/>
        <v>0</v>
      </c>
      <c r="O7644" s="1">
        <f t="shared" si="606"/>
        <v>0</v>
      </c>
      <c r="P7644" s="1">
        <f t="shared" si="607"/>
        <v>0</v>
      </c>
    </row>
    <row r="7645" spans="1:16" x14ac:dyDescent="0.35">
      <c r="A7645">
        <v>2017</v>
      </c>
      <c r="B7645">
        <v>3</v>
      </c>
      <c r="C7645">
        <v>30</v>
      </c>
      <c r="D7645">
        <v>4</v>
      </c>
      <c r="E7645">
        <v>0</v>
      </c>
      <c r="F7645">
        <v>0</v>
      </c>
      <c r="G7645">
        <v>0</v>
      </c>
      <c r="I7645" s="4">
        <f t="shared" si="603"/>
        <v>2017</v>
      </c>
      <c r="J7645" t="str">
        <f>VLOOKUP(B7645,Lookup!A:B,2,FALSE)</f>
        <v>Jigawa</v>
      </c>
      <c r="K7645" t="str">
        <f>VLOOKUP(C7645,Lookup!D:E,2,FALSE)</f>
        <v>Science and Technology</v>
      </c>
      <c r="L7645" t="str">
        <f>VLOOKUP(D7645,Lookup!G:H,2,FALSE)</f>
        <v>P &amp; G</v>
      </c>
      <c r="M7645" s="1">
        <f t="shared" si="604"/>
        <v>0</v>
      </c>
      <c r="N7645" s="1">
        <f t="shared" si="605"/>
        <v>0</v>
      </c>
      <c r="O7645" s="1">
        <f t="shared" si="606"/>
        <v>0</v>
      </c>
      <c r="P7645" s="1">
        <f t="shared" si="607"/>
        <v>0</v>
      </c>
    </row>
    <row r="7646" spans="1:16" x14ac:dyDescent="0.35">
      <c r="A7646">
        <v>2017</v>
      </c>
      <c r="B7646">
        <v>3</v>
      </c>
      <c r="C7646">
        <v>30</v>
      </c>
      <c r="D7646">
        <v>5</v>
      </c>
      <c r="E7646">
        <v>0</v>
      </c>
      <c r="F7646">
        <v>0</v>
      </c>
      <c r="G7646">
        <v>0</v>
      </c>
      <c r="I7646" s="4">
        <f t="shared" si="603"/>
        <v>2017</v>
      </c>
      <c r="J7646" t="str">
        <f>VLOOKUP(B7646,Lookup!A:B,2,FALSE)</f>
        <v>Jigawa</v>
      </c>
      <c r="K7646" t="str">
        <f>VLOOKUP(C7646,Lookup!D:E,2,FALSE)</f>
        <v>Science and Technology</v>
      </c>
      <c r="L7646" t="str">
        <f>VLOOKUP(D7646,Lookup!G:H,2,FALSE)</f>
        <v>Other CRF</v>
      </c>
      <c r="M7646" s="1">
        <f t="shared" si="604"/>
        <v>0</v>
      </c>
      <c r="N7646" s="1">
        <f t="shared" si="605"/>
        <v>0</v>
      </c>
      <c r="O7646" s="1">
        <f t="shared" si="606"/>
        <v>0</v>
      </c>
      <c r="P7646" s="1">
        <f t="shared" si="607"/>
        <v>0</v>
      </c>
    </row>
    <row r="7647" spans="1:16" x14ac:dyDescent="0.35">
      <c r="A7647">
        <v>2017</v>
      </c>
      <c r="B7647">
        <v>3</v>
      </c>
      <c r="C7647">
        <v>30</v>
      </c>
      <c r="D7647">
        <v>6</v>
      </c>
      <c r="E7647">
        <v>0</v>
      </c>
      <c r="F7647">
        <v>0</v>
      </c>
      <c r="G7647">
        <v>0</v>
      </c>
      <c r="I7647" s="4">
        <f t="shared" si="603"/>
        <v>2017</v>
      </c>
      <c r="J7647" t="str">
        <f>VLOOKUP(B7647,Lookup!A:B,2,FALSE)</f>
        <v>Jigawa</v>
      </c>
      <c r="K7647" t="str">
        <f>VLOOKUP(C7647,Lookup!D:E,2,FALSE)</f>
        <v>Science and Technology</v>
      </c>
      <c r="L7647" t="str">
        <f>VLOOKUP(D7647,Lookup!G:H,2,FALSE)</f>
        <v>Public Debt Charges</v>
      </c>
      <c r="M7647" s="1">
        <f t="shared" si="604"/>
        <v>0</v>
      </c>
      <c r="N7647" s="1">
        <f t="shared" si="605"/>
        <v>0</v>
      </c>
      <c r="O7647" s="1">
        <f t="shared" si="606"/>
        <v>0</v>
      </c>
      <c r="P7647" s="1">
        <f t="shared" si="607"/>
        <v>0</v>
      </c>
    </row>
    <row r="7648" spans="1:16" x14ac:dyDescent="0.35">
      <c r="A7648">
        <v>2017</v>
      </c>
      <c r="B7648">
        <v>3</v>
      </c>
      <c r="C7648">
        <v>30</v>
      </c>
      <c r="D7648">
        <v>7</v>
      </c>
      <c r="E7648">
        <v>0</v>
      </c>
      <c r="F7648">
        <v>0</v>
      </c>
      <c r="G7648">
        <v>0</v>
      </c>
      <c r="I7648" s="4">
        <f t="shared" si="603"/>
        <v>2017</v>
      </c>
      <c r="J7648" t="str">
        <f>VLOOKUP(B7648,Lookup!A:B,2,FALSE)</f>
        <v>Jigawa</v>
      </c>
      <c r="K7648" t="str">
        <f>VLOOKUP(C7648,Lookup!D:E,2,FALSE)</f>
        <v>Science and Technology</v>
      </c>
      <c r="L7648" t="str">
        <f>VLOOKUP(D7648,Lookup!G:H,2,FALSE)</f>
        <v>Cont to LGs</v>
      </c>
      <c r="M7648" s="1">
        <f t="shared" si="604"/>
        <v>0</v>
      </c>
      <c r="N7648" s="1">
        <f t="shared" si="605"/>
        <v>0</v>
      </c>
      <c r="O7648" s="1">
        <f t="shared" si="606"/>
        <v>0</v>
      </c>
      <c r="P7648" s="1">
        <f t="shared" si="607"/>
        <v>0</v>
      </c>
    </row>
    <row r="7649" spans="1:16" x14ac:dyDescent="0.35">
      <c r="A7649">
        <v>2017</v>
      </c>
      <c r="B7649">
        <v>3</v>
      </c>
      <c r="C7649">
        <v>30</v>
      </c>
      <c r="D7649">
        <v>8</v>
      </c>
      <c r="E7649">
        <v>0</v>
      </c>
      <c r="F7649">
        <v>0</v>
      </c>
      <c r="G7649">
        <v>0</v>
      </c>
      <c r="I7649" s="4">
        <f t="shared" si="603"/>
        <v>2017</v>
      </c>
      <c r="J7649" t="str">
        <f>VLOOKUP(B7649,Lookup!A:B,2,FALSE)</f>
        <v>Jigawa</v>
      </c>
      <c r="K7649" t="str">
        <f>VLOOKUP(C7649,Lookup!D:E,2,FALSE)</f>
        <v>Science and Technology</v>
      </c>
      <c r="L7649" t="str">
        <f>VLOOKUP(D7649,Lookup!G:H,2,FALSE)</f>
        <v>Others</v>
      </c>
      <c r="M7649" s="1">
        <f t="shared" si="604"/>
        <v>0</v>
      </c>
      <c r="N7649" s="1">
        <f t="shared" si="605"/>
        <v>0</v>
      </c>
      <c r="O7649" s="1">
        <f t="shared" si="606"/>
        <v>0</v>
      </c>
      <c r="P7649" s="1">
        <f t="shared" si="607"/>
        <v>0</v>
      </c>
    </row>
    <row r="7650" spans="1:16" x14ac:dyDescent="0.35">
      <c r="A7650">
        <v>2017</v>
      </c>
      <c r="B7650">
        <v>3</v>
      </c>
      <c r="C7650">
        <v>32</v>
      </c>
      <c r="D7650">
        <v>1</v>
      </c>
      <c r="E7650">
        <v>220728000</v>
      </c>
      <c r="F7650">
        <v>0</v>
      </c>
      <c r="G7650">
        <v>209775779.63999999</v>
      </c>
      <c r="I7650" s="4">
        <f t="shared" si="603"/>
        <v>2017</v>
      </c>
      <c r="J7650" t="str">
        <f>VLOOKUP(B7650,Lookup!A:B,2,FALSE)</f>
        <v>Jigawa</v>
      </c>
      <c r="K7650" t="str">
        <f>VLOOKUP(C7650,Lookup!D:E,2,FALSE)</f>
        <v>Town, Urban and Regional Development</v>
      </c>
      <c r="L7650" t="str">
        <f>VLOOKUP(D7650,Lookup!G:H,2,FALSE)</f>
        <v>Personnel</v>
      </c>
      <c r="M7650" s="1">
        <f t="shared" si="604"/>
        <v>220728000</v>
      </c>
      <c r="N7650" s="1">
        <f t="shared" si="605"/>
        <v>0</v>
      </c>
      <c r="O7650" s="1">
        <f t="shared" si="606"/>
        <v>220728000</v>
      </c>
      <c r="P7650" s="1">
        <f t="shared" si="607"/>
        <v>209775779.63999999</v>
      </c>
    </row>
    <row r="7651" spans="1:16" x14ac:dyDescent="0.35">
      <c r="A7651">
        <v>2017</v>
      </c>
      <c r="B7651">
        <v>3</v>
      </c>
      <c r="C7651">
        <v>32</v>
      </c>
      <c r="D7651">
        <v>2</v>
      </c>
      <c r="E7651">
        <v>80400000</v>
      </c>
      <c r="F7651">
        <v>0</v>
      </c>
      <c r="G7651">
        <v>313262999.62</v>
      </c>
      <c r="I7651" s="4">
        <f t="shared" si="603"/>
        <v>2017</v>
      </c>
      <c r="J7651" t="str">
        <f>VLOOKUP(B7651,Lookup!A:B,2,FALSE)</f>
        <v>Jigawa</v>
      </c>
      <c r="K7651" t="str">
        <f>VLOOKUP(C7651,Lookup!D:E,2,FALSE)</f>
        <v>Town, Urban and Regional Development</v>
      </c>
      <c r="L7651" t="str">
        <f>VLOOKUP(D7651,Lookup!G:H,2,FALSE)</f>
        <v>Overhead</v>
      </c>
      <c r="M7651" s="1">
        <f t="shared" si="604"/>
        <v>80400000</v>
      </c>
      <c r="N7651" s="1">
        <f t="shared" si="605"/>
        <v>0</v>
      </c>
      <c r="O7651" s="1">
        <f t="shared" si="606"/>
        <v>80400000</v>
      </c>
      <c r="P7651" s="1">
        <f t="shared" si="607"/>
        <v>313262999.62</v>
      </c>
    </row>
    <row r="7652" spans="1:16" x14ac:dyDescent="0.35">
      <c r="A7652">
        <v>2017</v>
      </c>
      <c r="B7652">
        <v>3</v>
      </c>
      <c r="C7652">
        <v>32</v>
      </c>
      <c r="D7652">
        <v>3</v>
      </c>
      <c r="E7652">
        <v>0</v>
      </c>
      <c r="F7652">
        <v>0</v>
      </c>
      <c r="G7652">
        <v>0</v>
      </c>
      <c r="I7652" s="4">
        <f t="shared" si="603"/>
        <v>2017</v>
      </c>
      <c r="J7652" t="str">
        <f>VLOOKUP(B7652,Lookup!A:B,2,FALSE)</f>
        <v>Jigawa</v>
      </c>
      <c r="K7652" t="str">
        <f>VLOOKUP(C7652,Lookup!D:E,2,FALSE)</f>
        <v>Town, Urban and Regional Development</v>
      </c>
      <c r="L7652" t="str">
        <f>VLOOKUP(D7652,Lookup!G:H,2,FALSE)</f>
        <v>Unclassified Subventions</v>
      </c>
      <c r="M7652" s="1">
        <f t="shared" si="604"/>
        <v>0</v>
      </c>
      <c r="N7652" s="1">
        <f t="shared" si="605"/>
        <v>0</v>
      </c>
      <c r="O7652" s="1">
        <f t="shared" si="606"/>
        <v>0</v>
      </c>
      <c r="P7652" s="1">
        <f t="shared" si="607"/>
        <v>0</v>
      </c>
    </row>
    <row r="7653" spans="1:16" x14ac:dyDescent="0.35">
      <c r="A7653">
        <v>2017</v>
      </c>
      <c r="B7653">
        <v>3</v>
      </c>
      <c r="C7653">
        <v>32</v>
      </c>
      <c r="D7653">
        <v>4</v>
      </c>
      <c r="E7653">
        <v>0</v>
      </c>
      <c r="F7653">
        <v>0</v>
      </c>
      <c r="G7653">
        <v>0</v>
      </c>
      <c r="I7653" s="4">
        <f t="shared" si="603"/>
        <v>2017</v>
      </c>
      <c r="J7653" t="str">
        <f>VLOOKUP(B7653,Lookup!A:B,2,FALSE)</f>
        <v>Jigawa</v>
      </c>
      <c r="K7653" t="str">
        <f>VLOOKUP(C7653,Lookup!D:E,2,FALSE)</f>
        <v>Town, Urban and Regional Development</v>
      </c>
      <c r="L7653" t="str">
        <f>VLOOKUP(D7653,Lookup!G:H,2,FALSE)</f>
        <v>P &amp; G</v>
      </c>
      <c r="M7653" s="1">
        <f t="shared" si="604"/>
        <v>0</v>
      </c>
      <c r="N7653" s="1">
        <f t="shared" si="605"/>
        <v>0</v>
      </c>
      <c r="O7653" s="1">
        <f t="shared" si="606"/>
        <v>0</v>
      </c>
      <c r="P7653" s="1">
        <f t="shared" si="607"/>
        <v>0</v>
      </c>
    </row>
    <row r="7654" spans="1:16" x14ac:dyDescent="0.35">
      <c r="A7654">
        <v>2017</v>
      </c>
      <c r="B7654">
        <v>3</v>
      </c>
      <c r="C7654">
        <v>32</v>
      </c>
      <c r="D7654">
        <v>5</v>
      </c>
      <c r="E7654">
        <v>0</v>
      </c>
      <c r="F7654">
        <v>0</v>
      </c>
      <c r="G7654">
        <v>0</v>
      </c>
      <c r="I7654" s="4">
        <f t="shared" si="603"/>
        <v>2017</v>
      </c>
      <c r="J7654" t="str">
        <f>VLOOKUP(B7654,Lookup!A:B,2,FALSE)</f>
        <v>Jigawa</v>
      </c>
      <c r="K7654" t="str">
        <f>VLOOKUP(C7654,Lookup!D:E,2,FALSE)</f>
        <v>Town, Urban and Regional Development</v>
      </c>
      <c r="L7654" t="str">
        <f>VLOOKUP(D7654,Lookup!G:H,2,FALSE)</f>
        <v>Other CRF</v>
      </c>
      <c r="M7654" s="1">
        <f t="shared" si="604"/>
        <v>0</v>
      </c>
      <c r="N7654" s="1">
        <f t="shared" si="605"/>
        <v>0</v>
      </c>
      <c r="O7654" s="1">
        <f t="shared" si="606"/>
        <v>0</v>
      </c>
      <c r="P7654" s="1">
        <f t="shared" si="607"/>
        <v>0</v>
      </c>
    </row>
    <row r="7655" spans="1:16" x14ac:dyDescent="0.35">
      <c r="A7655">
        <v>2017</v>
      </c>
      <c r="B7655">
        <v>3</v>
      </c>
      <c r="C7655">
        <v>32</v>
      </c>
      <c r="D7655">
        <v>6</v>
      </c>
      <c r="E7655">
        <v>0</v>
      </c>
      <c r="F7655">
        <v>0</v>
      </c>
      <c r="G7655">
        <v>0</v>
      </c>
      <c r="I7655" s="4">
        <f t="shared" si="603"/>
        <v>2017</v>
      </c>
      <c r="J7655" t="str">
        <f>VLOOKUP(B7655,Lookup!A:B,2,FALSE)</f>
        <v>Jigawa</v>
      </c>
      <c r="K7655" t="str">
        <f>VLOOKUP(C7655,Lookup!D:E,2,FALSE)</f>
        <v>Town, Urban and Regional Development</v>
      </c>
      <c r="L7655" t="str">
        <f>VLOOKUP(D7655,Lookup!G:H,2,FALSE)</f>
        <v>Public Debt Charges</v>
      </c>
      <c r="M7655" s="1">
        <f t="shared" si="604"/>
        <v>0</v>
      </c>
      <c r="N7655" s="1">
        <f t="shared" si="605"/>
        <v>0</v>
      </c>
      <c r="O7655" s="1">
        <f t="shared" si="606"/>
        <v>0</v>
      </c>
      <c r="P7655" s="1">
        <f t="shared" si="607"/>
        <v>0</v>
      </c>
    </row>
    <row r="7656" spans="1:16" x14ac:dyDescent="0.35">
      <c r="A7656">
        <v>2017</v>
      </c>
      <c r="B7656">
        <v>3</v>
      </c>
      <c r="C7656">
        <v>32</v>
      </c>
      <c r="D7656">
        <v>7</v>
      </c>
      <c r="E7656">
        <v>0</v>
      </c>
      <c r="F7656">
        <v>0</v>
      </c>
      <c r="G7656">
        <v>0</v>
      </c>
      <c r="I7656" s="4">
        <f t="shared" si="603"/>
        <v>2017</v>
      </c>
      <c r="J7656" t="str">
        <f>VLOOKUP(B7656,Lookup!A:B,2,FALSE)</f>
        <v>Jigawa</v>
      </c>
      <c r="K7656" t="str">
        <f>VLOOKUP(C7656,Lookup!D:E,2,FALSE)</f>
        <v>Town, Urban and Regional Development</v>
      </c>
      <c r="L7656" t="str">
        <f>VLOOKUP(D7656,Lookup!G:H,2,FALSE)</f>
        <v>Cont to LGs</v>
      </c>
      <c r="M7656" s="1">
        <f t="shared" si="604"/>
        <v>0</v>
      </c>
      <c r="N7656" s="1">
        <f t="shared" si="605"/>
        <v>0</v>
      </c>
      <c r="O7656" s="1">
        <f t="shared" si="606"/>
        <v>0</v>
      </c>
      <c r="P7656" s="1">
        <f t="shared" si="607"/>
        <v>0</v>
      </c>
    </row>
    <row r="7657" spans="1:16" x14ac:dyDescent="0.35">
      <c r="A7657">
        <v>2017</v>
      </c>
      <c r="B7657">
        <v>3</v>
      </c>
      <c r="C7657">
        <v>32</v>
      </c>
      <c r="D7657">
        <v>8</v>
      </c>
      <c r="E7657">
        <v>0</v>
      </c>
      <c r="F7657">
        <v>0</v>
      </c>
      <c r="G7657">
        <v>0</v>
      </c>
      <c r="I7657" s="4">
        <f t="shared" si="603"/>
        <v>2017</v>
      </c>
      <c r="J7657" t="str">
        <f>VLOOKUP(B7657,Lookup!A:B,2,FALSE)</f>
        <v>Jigawa</v>
      </c>
      <c r="K7657" t="str">
        <f>VLOOKUP(C7657,Lookup!D:E,2,FALSE)</f>
        <v>Town, Urban and Regional Development</v>
      </c>
      <c r="L7657" t="str">
        <f>VLOOKUP(D7657,Lookup!G:H,2,FALSE)</f>
        <v>Others</v>
      </c>
      <c r="M7657" s="1">
        <f t="shared" si="604"/>
        <v>0</v>
      </c>
      <c r="N7657" s="1">
        <f t="shared" si="605"/>
        <v>0</v>
      </c>
      <c r="O7657" s="1">
        <f t="shared" si="606"/>
        <v>0</v>
      </c>
      <c r="P7657" s="1">
        <f t="shared" si="607"/>
        <v>0</v>
      </c>
    </row>
    <row r="7658" spans="1:16" x14ac:dyDescent="0.35">
      <c r="A7658">
        <v>2017</v>
      </c>
      <c r="B7658">
        <v>3</v>
      </c>
      <c r="C7658">
        <v>33</v>
      </c>
      <c r="D7658">
        <v>1</v>
      </c>
      <c r="E7658">
        <v>81986000</v>
      </c>
      <c r="F7658">
        <v>0</v>
      </c>
      <c r="G7658">
        <v>58087212.880000003</v>
      </c>
      <c r="I7658" s="4">
        <f t="shared" si="603"/>
        <v>2017</v>
      </c>
      <c r="J7658" t="str">
        <f>VLOOKUP(B7658,Lookup!A:B,2,FALSE)</f>
        <v>Jigawa</v>
      </c>
      <c r="K7658" t="str">
        <f>VLOOKUP(C7658,Lookup!D:E,2,FALSE)</f>
        <v>Trade, Commerce and Industry</v>
      </c>
      <c r="L7658" t="str">
        <f>VLOOKUP(D7658,Lookup!G:H,2,FALSE)</f>
        <v>Personnel</v>
      </c>
      <c r="M7658" s="1">
        <f t="shared" si="604"/>
        <v>81986000</v>
      </c>
      <c r="N7658" s="1">
        <f t="shared" si="605"/>
        <v>0</v>
      </c>
      <c r="O7658" s="1">
        <f t="shared" si="606"/>
        <v>81986000</v>
      </c>
      <c r="P7658" s="1">
        <f t="shared" si="607"/>
        <v>58087212.880000003</v>
      </c>
    </row>
    <row r="7659" spans="1:16" x14ac:dyDescent="0.35">
      <c r="A7659">
        <v>2017</v>
      </c>
      <c r="B7659">
        <v>3</v>
      </c>
      <c r="C7659">
        <v>33</v>
      </c>
      <c r="D7659">
        <v>2</v>
      </c>
      <c r="E7659">
        <v>49600000</v>
      </c>
      <c r="F7659">
        <v>0</v>
      </c>
      <c r="G7659">
        <v>36011145.390000001</v>
      </c>
      <c r="I7659" s="4">
        <f t="shared" si="603"/>
        <v>2017</v>
      </c>
      <c r="J7659" t="str">
        <f>VLOOKUP(B7659,Lookup!A:B,2,FALSE)</f>
        <v>Jigawa</v>
      </c>
      <c r="K7659" t="str">
        <f>VLOOKUP(C7659,Lookup!D:E,2,FALSE)</f>
        <v>Trade, Commerce and Industry</v>
      </c>
      <c r="L7659" t="str">
        <f>VLOOKUP(D7659,Lookup!G:H,2,FALSE)</f>
        <v>Overhead</v>
      </c>
      <c r="M7659" s="1">
        <f t="shared" si="604"/>
        <v>49600000</v>
      </c>
      <c r="N7659" s="1">
        <f t="shared" si="605"/>
        <v>0</v>
      </c>
      <c r="O7659" s="1">
        <f t="shared" si="606"/>
        <v>49600000</v>
      </c>
      <c r="P7659" s="1">
        <f t="shared" si="607"/>
        <v>36011145.390000001</v>
      </c>
    </row>
    <row r="7660" spans="1:16" x14ac:dyDescent="0.35">
      <c r="A7660">
        <v>2017</v>
      </c>
      <c r="B7660">
        <v>3</v>
      </c>
      <c r="C7660">
        <v>33</v>
      </c>
      <c r="D7660">
        <v>3</v>
      </c>
      <c r="E7660">
        <v>0</v>
      </c>
      <c r="F7660">
        <v>0</v>
      </c>
      <c r="G7660">
        <v>0</v>
      </c>
      <c r="I7660" s="4">
        <f t="shared" si="603"/>
        <v>2017</v>
      </c>
      <c r="J7660" t="str">
        <f>VLOOKUP(B7660,Lookup!A:B,2,FALSE)</f>
        <v>Jigawa</v>
      </c>
      <c r="K7660" t="str">
        <f>VLOOKUP(C7660,Lookup!D:E,2,FALSE)</f>
        <v>Trade, Commerce and Industry</v>
      </c>
      <c r="L7660" t="str">
        <f>VLOOKUP(D7660,Lookup!G:H,2,FALSE)</f>
        <v>Unclassified Subventions</v>
      </c>
      <c r="M7660" s="1">
        <f t="shared" si="604"/>
        <v>0</v>
      </c>
      <c r="N7660" s="1">
        <f t="shared" si="605"/>
        <v>0</v>
      </c>
      <c r="O7660" s="1">
        <f t="shared" si="606"/>
        <v>0</v>
      </c>
      <c r="P7660" s="1">
        <f t="shared" si="607"/>
        <v>0</v>
      </c>
    </row>
    <row r="7661" spans="1:16" x14ac:dyDescent="0.35">
      <c r="A7661">
        <v>2017</v>
      </c>
      <c r="B7661">
        <v>3</v>
      </c>
      <c r="C7661">
        <v>33</v>
      </c>
      <c r="D7661">
        <v>4</v>
      </c>
      <c r="E7661">
        <v>0</v>
      </c>
      <c r="F7661">
        <v>0</v>
      </c>
      <c r="G7661">
        <v>0</v>
      </c>
      <c r="I7661" s="4">
        <f t="shared" si="603"/>
        <v>2017</v>
      </c>
      <c r="J7661" t="str">
        <f>VLOOKUP(B7661,Lookup!A:B,2,FALSE)</f>
        <v>Jigawa</v>
      </c>
      <c r="K7661" t="str">
        <f>VLOOKUP(C7661,Lookup!D:E,2,FALSE)</f>
        <v>Trade, Commerce and Industry</v>
      </c>
      <c r="L7661" t="str">
        <f>VLOOKUP(D7661,Lookup!G:H,2,FALSE)</f>
        <v>P &amp; G</v>
      </c>
      <c r="M7661" s="1">
        <f t="shared" si="604"/>
        <v>0</v>
      </c>
      <c r="N7661" s="1">
        <f t="shared" si="605"/>
        <v>0</v>
      </c>
      <c r="O7661" s="1">
        <f t="shared" si="606"/>
        <v>0</v>
      </c>
      <c r="P7661" s="1">
        <f t="shared" si="607"/>
        <v>0</v>
      </c>
    </row>
    <row r="7662" spans="1:16" x14ac:dyDescent="0.35">
      <c r="A7662">
        <v>2017</v>
      </c>
      <c r="B7662">
        <v>3</v>
      </c>
      <c r="C7662">
        <v>33</v>
      </c>
      <c r="D7662">
        <v>5</v>
      </c>
      <c r="E7662">
        <v>0</v>
      </c>
      <c r="F7662">
        <v>0</v>
      </c>
      <c r="G7662">
        <v>0</v>
      </c>
      <c r="I7662" s="4">
        <f t="shared" si="603"/>
        <v>2017</v>
      </c>
      <c r="J7662" t="str">
        <f>VLOOKUP(B7662,Lookup!A:B,2,FALSE)</f>
        <v>Jigawa</v>
      </c>
      <c r="K7662" t="str">
        <f>VLOOKUP(C7662,Lookup!D:E,2,FALSE)</f>
        <v>Trade, Commerce and Industry</v>
      </c>
      <c r="L7662" t="str">
        <f>VLOOKUP(D7662,Lookup!G:H,2,FALSE)</f>
        <v>Other CRF</v>
      </c>
      <c r="M7662" s="1">
        <f t="shared" si="604"/>
        <v>0</v>
      </c>
      <c r="N7662" s="1">
        <f t="shared" si="605"/>
        <v>0</v>
      </c>
      <c r="O7662" s="1">
        <f t="shared" si="606"/>
        <v>0</v>
      </c>
      <c r="P7662" s="1">
        <f t="shared" si="607"/>
        <v>0</v>
      </c>
    </row>
    <row r="7663" spans="1:16" x14ac:dyDescent="0.35">
      <c r="A7663">
        <v>2017</v>
      </c>
      <c r="B7663">
        <v>3</v>
      </c>
      <c r="C7663">
        <v>33</v>
      </c>
      <c r="D7663">
        <v>6</v>
      </c>
      <c r="E7663">
        <v>0</v>
      </c>
      <c r="F7663">
        <v>0</v>
      </c>
      <c r="G7663">
        <v>0</v>
      </c>
      <c r="I7663" s="4">
        <f t="shared" si="603"/>
        <v>2017</v>
      </c>
      <c r="J7663" t="str">
        <f>VLOOKUP(B7663,Lookup!A:B,2,FALSE)</f>
        <v>Jigawa</v>
      </c>
      <c r="K7663" t="str">
        <f>VLOOKUP(C7663,Lookup!D:E,2,FALSE)</f>
        <v>Trade, Commerce and Industry</v>
      </c>
      <c r="L7663" t="str">
        <f>VLOOKUP(D7663,Lookup!G:H,2,FALSE)</f>
        <v>Public Debt Charges</v>
      </c>
      <c r="M7663" s="1">
        <f t="shared" si="604"/>
        <v>0</v>
      </c>
      <c r="N7663" s="1">
        <f t="shared" si="605"/>
        <v>0</v>
      </c>
      <c r="O7663" s="1">
        <f t="shared" si="606"/>
        <v>0</v>
      </c>
      <c r="P7663" s="1">
        <f t="shared" si="607"/>
        <v>0</v>
      </c>
    </row>
    <row r="7664" spans="1:16" x14ac:dyDescent="0.35">
      <c r="A7664">
        <v>2017</v>
      </c>
      <c r="B7664">
        <v>3</v>
      </c>
      <c r="C7664">
        <v>33</v>
      </c>
      <c r="D7664">
        <v>7</v>
      </c>
      <c r="E7664">
        <v>0</v>
      </c>
      <c r="F7664">
        <v>0</v>
      </c>
      <c r="G7664">
        <v>0</v>
      </c>
      <c r="I7664" s="4">
        <f t="shared" si="603"/>
        <v>2017</v>
      </c>
      <c r="J7664" t="str">
        <f>VLOOKUP(B7664,Lookup!A:B,2,FALSE)</f>
        <v>Jigawa</v>
      </c>
      <c r="K7664" t="str">
        <f>VLOOKUP(C7664,Lookup!D:E,2,FALSE)</f>
        <v>Trade, Commerce and Industry</v>
      </c>
      <c r="L7664" t="str">
        <f>VLOOKUP(D7664,Lookup!G:H,2,FALSE)</f>
        <v>Cont to LGs</v>
      </c>
      <c r="M7664" s="1">
        <f t="shared" si="604"/>
        <v>0</v>
      </c>
      <c r="N7664" s="1">
        <f t="shared" si="605"/>
        <v>0</v>
      </c>
      <c r="O7664" s="1">
        <f t="shared" si="606"/>
        <v>0</v>
      </c>
      <c r="P7664" s="1">
        <f t="shared" si="607"/>
        <v>0</v>
      </c>
    </row>
    <row r="7665" spans="1:16" x14ac:dyDescent="0.35">
      <c r="A7665">
        <v>2017</v>
      </c>
      <c r="B7665">
        <v>3</v>
      </c>
      <c r="C7665">
        <v>33</v>
      </c>
      <c r="D7665">
        <v>8</v>
      </c>
      <c r="E7665">
        <v>0</v>
      </c>
      <c r="F7665">
        <v>0</v>
      </c>
      <c r="G7665">
        <v>0</v>
      </c>
      <c r="I7665" s="4">
        <f t="shared" si="603"/>
        <v>2017</v>
      </c>
      <c r="J7665" t="str">
        <f>VLOOKUP(B7665,Lookup!A:B,2,FALSE)</f>
        <v>Jigawa</v>
      </c>
      <c r="K7665" t="str">
        <f>VLOOKUP(C7665,Lookup!D:E,2,FALSE)</f>
        <v>Trade, Commerce and Industry</v>
      </c>
      <c r="L7665" t="str">
        <f>VLOOKUP(D7665,Lookup!G:H,2,FALSE)</f>
        <v>Others</v>
      </c>
      <c r="M7665" s="1">
        <f t="shared" si="604"/>
        <v>0</v>
      </c>
      <c r="N7665" s="1">
        <f t="shared" si="605"/>
        <v>0</v>
      </c>
      <c r="O7665" s="1">
        <f t="shared" si="606"/>
        <v>0</v>
      </c>
      <c r="P7665" s="1">
        <f t="shared" si="607"/>
        <v>0</v>
      </c>
    </row>
    <row r="7666" spans="1:16" x14ac:dyDescent="0.35">
      <c r="A7666">
        <v>2017</v>
      </c>
      <c r="B7666">
        <v>3</v>
      </c>
      <c r="C7666">
        <v>35</v>
      </c>
      <c r="D7666">
        <v>1</v>
      </c>
      <c r="E7666">
        <v>427457000</v>
      </c>
      <c r="F7666">
        <v>0</v>
      </c>
      <c r="G7666">
        <v>403993184.63</v>
      </c>
      <c r="I7666" s="4">
        <f t="shared" ref="I7666:I7729" si="608">A7666</f>
        <v>2017</v>
      </c>
      <c r="J7666" t="str">
        <f>VLOOKUP(B7666,Lookup!A:B,2,FALSE)</f>
        <v>Jigawa</v>
      </c>
      <c r="K7666" t="str">
        <f>VLOOKUP(C7666,Lookup!D:E,2,FALSE)</f>
        <v>Water and Sanitation</v>
      </c>
      <c r="L7666" t="str">
        <f>VLOOKUP(D7666,Lookup!G:H,2,FALSE)</f>
        <v>Personnel</v>
      </c>
      <c r="M7666" s="1">
        <f t="shared" si="604"/>
        <v>427457000</v>
      </c>
      <c r="N7666" s="1">
        <f t="shared" si="605"/>
        <v>0</v>
      </c>
      <c r="O7666" s="1">
        <f t="shared" si="606"/>
        <v>427457000</v>
      </c>
      <c r="P7666" s="1">
        <f t="shared" si="607"/>
        <v>403993184.63</v>
      </c>
    </row>
    <row r="7667" spans="1:16" x14ac:dyDescent="0.35">
      <c r="A7667">
        <v>2017</v>
      </c>
      <c r="B7667">
        <v>3</v>
      </c>
      <c r="C7667">
        <v>35</v>
      </c>
      <c r="D7667">
        <v>2</v>
      </c>
      <c r="E7667">
        <v>966500000</v>
      </c>
      <c r="F7667">
        <v>0</v>
      </c>
      <c r="G7667">
        <v>1124961990.5300002</v>
      </c>
      <c r="I7667" s="4">
        <f t="shared" si="608"/>
        <v>2017</v>
      </c>
      <c r="J7667" t="str">
        <f>VLOOKUP(B7667,Lookup!A:B,2,FALSE)</f>
        <v>Jigawa</v>
      </c>
      <c r="K7667" t="str">
        <f>VLOOKUP(C7667,Lookup!D:E,2,FALSE)</f>
        <v>Water and Sanitation</v>
      </c>
      <c r="L7667" t="str">
        <f>VLOOKUP(D7667,Lookup!G:H,2,FALSE)</f>
        <v>Overhead</v>
      </c>
      <c r="M7667" s="1">
        <f t="shared" si="604"/>
        <v>966500000</v>
      </c>
      <c r="N7667" s="1">
        <f t="shared" si="605"/>
        <v>0</v>
      </c>
      <c r="O7667" s="1">
        <f t="shared" si="606"/>
        <v>966500000</v>
      </c>
      <c r="P7667" s="1">
        <f t="shared" si="607"/>
        <v>1124961990.5300002</v>
      </c>
    </row>
    <row r="7668" spans="1:16" x14ac:dyDescent="0.35">
      <c r="A7668">
        <v>2017</v>
      </c>
      <c r="B7668">
        <v>3</v>
      </c>
      <c r="C7668">
        <v>35</v>
      </c>
      <c r="D7668">
        <v>3</v>
      </c>
      <c r="E7668">
        <v>0</v>
      </c>
      <c r="F7668">
        <v>0</v>
      </c>
      <c r="G7668">
        <v>0</v>
      </c>
      <c r="I7668" s="4">
        <f t="shared" si="608"/>
        <v>2017</v>
      </c>
      <c r="J7668" t="str">
        <f>VLOOKUP(B7668,Lookup!A:B,2,FALSE)</f>
        <v>Jigawa</v>
      </c>
      <c r="K7668" t="str">
        <f>VLOOKUP(C7668,Lookup!D:E,2,FALSE)</f>
        <v>Water and Sanitation</v>
      </c>
      <c r="L7668" t="str">
        <f>VLOOKUP(D7668,Lookup!G:H,2,FALSE)</f>
        <v>Unclassified Subventions</v>
      </c>
      <c r="M7668" s="1">
        <f t="shared" si="604"/>
        <v>0</v>
      </c>
      <c r="N7668" s="1">
        <f t="shared" si="605"/>
        <v>0</v>
      </c>
      <c r="O7668" s="1">
        <f t="shared" si="606"/>
        <v>0</v>
      </c>
      <c r="P7668" s="1">
        <f t="shared" si="607"/>
        <v>0</v>
      </c>
    </row>
    <row r="7669" spans="1:16" x14ac:dyDescent="0.35">
      <c r="A7669">
        <v>2017</v>
      </c>
      <c r="B7669">
        <v>3</v>
      </c>
      <c r="C7669">
        <v>35</v>
      </c>
      <c r="D7669">
        <v>4</v>
      </c>
      <c r="E7669">
        <v>0</v>
      </c>
      <c r="F7669">
        <v>0</v>
      </c>
      <c r="G7669">
        <v>0</v>
      </c>
      <c r="I7669" s="4">
        <f t="shared" si="608"/>
        <v>2017</v>
      </c>
      <c r="J7669" t="str">
        <f>VLOOKUP(B7669,Lookup!A:B,2,FALSE)</f>
        <v>Jigawa</v>
      </c>
      <c r="K7669" t="str">
        <f>VLOOKUP(C7669,Lookup!D:E,2,FALSE)</f>
        <v>Water and Sanitation</v>
      </c>
      <c r="L7669" t="str">
        <f>VLOOKUP(D7669,Lookup!G:H,2,FALSE)</f>
        <v>P &amp; G</v>
      </c>
      <c r="M7669" s="1">
        <f t="shared" si="604"/>
        <v>0</v>
      </c>
      <c r="N7669" s="1">
        <f t="shared" si="605"/>
        <v>0</v>
      </c>
      <c r="O7669" s="1">
        <f t="shared" si="606"/>
        <v>0</v>
      </c>
      <c r="P7669" s="1">
        <f t="shared" si="607"/>
        <v>0</v>
      </c>
    </row>
    <row r="7670" spans="1:16" x14ac:dyDescent="0.35">
      <c r="A7670">
        <v>2017</v>
      </c>
      <c r="B7670">
        <v>3</v>
      </c>
      <c r="C7670">
        <v>35</v>
      </c>
      <c r="D7670">
        <v>5</v>
      </c>
      <c r="E7670">
        <v>0</v>
      </c>
      <c r="F7670">
        <v>0</v>
      </c>
      <c r="G7670">
        <v>0</v>
      </c>
      <c r="I7670" s="4">
        <f t="shared" si="608"/>
        <v>2017</v>
      </c>
      <c r="J7670" t="str">
        <f>VLOOKUP(B7670,Lookup!A:B,2,FALSE)</f>
        <v>Jigawa</v>
      </c>
      <c r="K7670" t="str">
        <f>VLOOKUP(C7670,Lookup!D:E,2,FALSE)</f>
        <v>Water and Sanitation</v>
      </c>
      <c r="L7670" t="str">
        <f>VLOOKUP(D7670,Lookup!G:H,2,FALSE)</f>
        <v>Other CRF</v>
      </c>
      <c r="M7670" s="1">
        <f t="shared" si="604"/>
        <v>0</v>
      </c>
      <c r="N7670" s="1">
        <f t="shared" si="605"/>
        <v>0</v>
      </c>
      <c r="O7670" s="1">
        <f t="shared" si="606"/>
        <v>0</v>
      </c>
      <c r="P7670" s="1">
        <f t="shared" si="607"/>
        <v>0</v>
      </c>
    </row>
    <row r="7671" spans="1:16" x14ac:dyDescent="0.35">
      <c r="A7671">
        <v>2017</v>
      </c>
      <c r="B7671">
        <v>3</v>
      </c>
      <c r="C7671">
        <v>35</v>
      </c>
      <c r="D7671">
        <v>6</v>
      </c>
      <c r="E7671">
        <v>0</v>
      </c>
      <c r="F7671">
        <v>0</v>
      </c>
      <c r="G7671">
        <v>0</v>
      </c>
      <c r="I7671" s="4">
        <f t="shared" si="608"/>
        <v>2017</v>
      </c>
      <c r="J7671" t="str">
        <f>VLOOKUP(B7671,Lookup!A:B,2,FALSE)</f>
        <v>Jigawa</v>
      </c>
      <c r="K7671" t="str">
        <f>VLOOKUP(C7671,Lookup!D:E,2,FALSE)</f>
        <v>Water and Sanitation</v>
      </c>
      <c r="L7671" t="str">
        <f>VLOOKUP(D7671,Lookup!G:H,2,FALSE)</f>
        <v>Public Debt Charges</v>
      </c>
      <c r="M7671" s="1">
        <f t="shared" si="604"/>
        <v>0</v>
      </c>
      <c r="N7671" s="1">
        <f t="shared" si="605"/>
        <v>0</v>
      </c>
      <c r="O7671" s="1">
        <f t="shared" si="606"/>
        <v>0</v>
      </c>
      <c r="P7671" s="1">
        <f t="shared" si="607"/>
        <v>0</v>
      </c>
    </row>
    <row r="7672" spans="1:16" x14ac:dyDescent="0.35">
      <c r="A7672">
        <v>2017</v>
      </c>
      <c r="B7672">
        <v>3</v>
      </c>
      <c r="C7672">
        <v>35</v>
      </c>
      <c r="D7672">
        <v>7</v>
      </c>
      <c r="E7672">
        <v>0</v>
      </c>
      <c r="F7672">
        <v>0</v>
      </c>
      <c r="G7672">
        <v>0</v>
      </c>
      <c r="I7672" s="4">
        <f t="shared" si="608"/>
        <v>2017</v>
      </c>
      <c r="J7672" t="str">
        <f>VLOOKUP(B7672,Lookup!A:B,2,FALSE)</f>
        <v>Jigawa</v>
      </c>
      <c r="K7672" t="str">
        <f>VLOOKUP(C7672,Lookup!D:E,2,FALSE)</f>
        <v>Water and Sanitation</v>
      </c>
      <c r="L7672" t="str">
        <f>VLOOKUP(D7672,Lookup!G:H,2,FALSE)</f>
        <v>Cont to LGs</v>
      </c>
      <c r="M7672" s="1">
        <f t="shared" si="604"/>
        <v>0</v>
      </c>
      <c r="N7672" s="1">
        <f t="shared" si="605"/>
        <v>0</v>
      </c>
      <c r="O7672" s="1">
        <f t="shared" si="606"/>
        <v>0</v>
      </c>
      <c r="P7672" s="1">
        <f t="shared" si="607"/>
        <v>0</v>
      </c>
    </row>
    <row r="7673" spans="1:16" x14ac:dyDescent="0.35">
      <c r="A7673">
        <v>2017</v>
      </c>
      <c r="B7673">
        <v>3</v>
      </c>
      <c r="C7673">
        <v>35</v>
      </c>
      <c r="D7673">
        <v>8</v>
      </c>
      <c r="E7673">
        <v>0</v>
      </c>
      <c r="F7673">
        <v>0</v>
      </c>
      <c r="G7673">
        <v>0</v>
      </c>
      <c r="I7673" s="4">
        <f t="shared" si="608"/>
        <v>2017</v>
      </c>
      <c r="J7673" t="str">
        <f>VLOOKUP(B7673,Lookup!A:B,2,FALSE)</f>
        <v>Jigawa</v>
      </c>
      <c r="K7673" t="str">
        <f>VLOOKUP(C7673,Lookup!D:E,2,FALSE)</f>
        <v>Water and Sanitation</v>
      </c>
      <c r="L7673" t="str">
        <f>VLOOKUP(D7673,Lookup!G:H,2,FALSE)</f>
        <v>Others</v>
      </c>
      <c r="M7673" s="1">
        <f t="shared" si="604"/>
        <v>0</v>
      </c>
      <c r="N7673" s="1">
        <f t="shared" si="605"/>
        <v>0</v>
      </c>
      <c r="O7673" s="1">
        <f t="shared" si="606"/>
        <v>0</v>
      </c>
      <c r="P7673" s="1">
        <f t="shared" si="607"/>
        <v>0</v>
      </c>
    </row>
    <row r="7674" spans="1:16" x14ac:dyDescent="0.35">
      <c r="A7674">
        <v>2017</v>
      </c>
      <c r="B7674">
        <v>3</v>
      </c>
      <c r="C7674">
        <v>37</v>
      </c>
      <c r="D7674">
        <v>1</v>
      </c>
      <c r="E7674">
        <v>87012000</v>
      </c>
      <c r="F7674">
        <v>0</v>
      </c>
      <c r="G7674">
        <v>105390880.08</v>
      </c>
      <c r="I7674" s="4">
        <f t="shared" si="608"/>
        <v>2017</v>
      </c>
      <c r="J7674" t="str">
        <f>VLOOKUP(B7674,Lookup!A:B,2,FALSE)</f>
        <v>Jigawa</v>
      </c>
      <c r="K7674" t="str">
        <f>VLOOKUP(C7674,Lookup!D:E,2,FALSE)</f>
        <v>Youths and Sports</v>
      </c>
      <c r="L7674" t="str">
        <f>VLOOKUP(D7674,Lookup!G:H,2,FALSE)</f>
        <v>Personnel</v>
      </c>
      <c r="M7674" s="1">
        <f t="shared" si="604"/>
        <v>87012000</v>
      </c>
      <c r="N7674" s="1">
        <f t="shared" si="605"/>
        <v>0</v>
      </c>
      <c r="O7674" s="1">
        <f t="shared" si="606"/>
        <v>87012000</v>
      </c>
      <c r="P7674" s="1">
        <f t="shared" si="607"/>
        <v>105390880.08</v>
      </c>
    </row>
    <row r="7675" spans="1:16" x14ac:dyDescent="0.35">
      <c r="A7675">
        <v>2017</v>
      </c>
      <c r="B7675">
        <v>3</v>
      </c>
      <c r="C7675">
        <v>37</v>
      </c>
      <c r="D7675">
        <v>2</v>
      </c>
      <c r="E7675">
        <v>28000000</v>
      </c>
      <c r="F7675">
        <v>0</v>
      </c>
      <c r="G7675">
        <v>26530466.5</v>
      </c>
      <c r="I7675" s="4">
        <f t="shared" si="608"/>
        <v>2017</v>
      </c>
      <c r="J7675" t="str">
        <f>VLOOKUP(B7675,Lookup!A:B,2,FALSE)</f>
        <v>Jigawa</v>
      </c>
      <c r="K7675" t="str">
        <f>VLOOKUP(C7675,Lookup!D:E,2,FALSE)</f>
        <v>Youths and Sports</v>
      </c>
      <c r="L7675" t="str">
        <f>VLOOKUP(D7675,Lookup!G:H,2,FALSE)</f>
        <v>Overhead</v>
      </c>
      <c r="M7675" s="1">
        <f t="shared" si="604"/>
        <v>28000000</v>
      </c>
      <c r="N7675" s="1">
        <f t="shared" si="605"/>
        <v>0</v>
      </c>
      <c r="O7675" s="1">
        <f t="shared" si="606"/>
        <v>28000000</v>
      </c>
      <c r="P7675" s="1">
        <f t="shared" si="607"/>
        <v>26530466.5</v>
      </c>
    </row>
    <row r="7676" spans="1:16" x14ac:dyDescent="0.35">
      <c r="A7676">
        <v>2017</v>
      </c>
      <c r="B7676">
        <v>3</v>
      </c>
      <c r="C7676">
        <v>37</v>
      </c>
      <c r="D7676">
        <v>3</v>
      </c>
      <c r="E7676">
        <v>0</v>
      </c>
      <c r="F7676">
        <v>0</v>
      </c>
      <c r="G7676">
        <v>0</v>
      </c>
      <c r="I7676" s="4">
        <f t="shared" si="608"/>
        <v>2017</v>
      </c>
      <c r="J7676" t="str">
        <f>VLOOKUP(B7676,Lookup!A:B,2,FALSE)</f>
        <v>Jigawa</v>
      </c>
      <c r="K7676" t="str">
        <f>VLOOKUP(C7676,Lookup!D:E,2,FALSE)</f>
        <v>Youths and Sports</v>
      </c>
      <c r="L7676" t="str">
        <f>VLOOKUP(D7676,Lookup!G:H,2,FALSE)</f>
        <v>Unclassified Subventions</v>
      </c>
      <c r="M7676" s="1">
        <f t="shared" si="604"/>
        <v>0</v>
      </c>
      <c r="N7676" s="1">
        <f t="shared" si="605"/>
        <v>0</v>
      </c>
      <c r="O7676" s="1">
        <f t="shared" si="606"/>
        <v>0</v>
      </c>
      <c r="P7676" s="1">
        <f t="shared" si="607"/>
        <v>0</v>
      </c>
    </row>
    <row r="7677" spans="1:16" x14ac:dyDescent="0.35">
      <c r="A7677">
        <v>2017</v>
      </c>
      <c r="B7677">
        <v>3</v>
      </c>
      <c r="C7677">
        <v>37</v>
      </c>
      <c r="D7677">
        <v>4</v>
      </c>
      <c r="E7677">
        <v>0</v>
      </c>
      <c r="F7677">
        <v>0</v>
      </c>
      <c r="G7677">
        <v>0</v>
      </c>
      <c r="I7677" s="4">
        <f t="shared" si="608"/>
        <v>2017</v>
      </c>
      <c r="J7677" t="str">
        <f>VLOOKUP(B7677,Lookup!A:B,2,FALSE)</f>
        <v>Jigawa</v>
      </c>
      <c r="K7677" t="str">
        <f>VLOOKUP(C7677,Lookup!D:E,2,FALSE)</f>
        <v>Youths and Sports</v>
      </c>
      <c r="L7677" t="str">
        <f>VLOOKUP(D7677,Lookup!G:H,2,FALSE)</f>
        <v>P &amp; G</v>
      </c>
      <c r="M7677" s="1">
        <f t="shared" si="604"/>
        <v>0</v>
      </c>
      <c r="N7677" s="1">
        <f t="shared" si="605"/>
        <v>0</v>
      </c>
      <c r="O7677" s="1">
        <f t="shared" si="606"/>
        <v>0</v>
      </c>
      <c r="P7677" s="1">
        <f t="shared" si="607"/>
        <v>0</v>
      </c>
    </row>
    <row r="7678" spans="1:16" x14ac:dyDescent="0.35">
      <c r="A7678">
        <v>2017</v>
      </c>
      <c r="B7678">
        <v>3</v>
      </c>
      <c r="C7678">
        <v>37</v>
      </c>
      <c r="D7678">
        <v>5</v>
      </c>
      <c r="E7678">
        <v>0</v>
      </c>
      <c r="F7678">
        <v>0</v>
      </c>
      <c r="G7678">
        <v>0</v>
      </c>
      <c r="I7678" s="4">
        <f t="shared" si="608"/>
        <v>2017</v>
      </c>
      <c r="J7678" t="str">
        <f>VLOOKUP(B7678,Lookup!A:B,2,FALSE)</f>
        <v>Jigawa</v>
      </c>
      <c r="K7678" t="str">
        <f>VLOOKUP(C7678,Lookup!D:E,2,FALSE)</f>
        <v>Youths and Sports</v>
      </c>
      <c r="L7678" t="str">
        <f>VLOOKUP(D7678,Lookup!G:H,2,FALSE)</f>
        <v>Other CRF</v>
      </c>
      <c r="M7678" s="1">
        <f t="shared" si="604"/>
        <v>0</v>
      </c>
      <c r="N7678" s="1">
        <f t="shared" si="605"/>
        <v>0</v>
      </c>
      <c r="O7678" s="1">
        <f t="shared" si="606"/>
        <v>0</v>
      </c>
      <c r="P7678" s="1">
        <f t="shared" si="607"/>
        <v>0</v>
      </c>
    </row>
    <row r="7679" spans="1:16" x14ac:dyDescent="0.35">
      <c r="A7679">
        <v>2017</v>
      </c>
      <c r="B7679">
        <v>3</v>
      </c>
      <c r="C7679">
        <v>37</v>
      </c>
      <c r="D7679">
        <v>6</v>
      </c>
      <c r="E7679">
        <v>0</v>
      </c>
      <c r="F7679">
        <v>0</v>
      </c>
      <c r="G7679">
        <v>0</v>
      </c>
      <c r="I7679" s="4">
        <f t="shared" si="608"/>
        <v>2017</v>
      </c>
      <c r="J7679" t="str">
        <f>VLOOKUP(B7679,Lookup!A:B,2,FALSE)</f>
        <v>Jigawa</v>
      </c>
      <c r="K7679" t="str">
        <f>VLOOKUP(C7679,Lookup!D:E,2,FALSE)</f>
        <v>Youths and Sports</v>
      </c>
      <c r="L7679" t="str">
        <f>VLOOKUP(D7679,Lookup!G:H,2,FALSE)</f>
        <v>Public Debt Charges</v>
      </c>
      <c r="M7679" s="1">
        <f t="shared" si="604"/>
        <v>0</v>
      </c>
      <c r="N7679" s="1">
        <f t="shared" si="605"/>
        <v>0</v>
      </c>
      <c r="O7679" s="1">
        <f t="shared" si="606"/>
        <v>0</v>
      </c>
      <c r="P7679" s="1">
        <f t="shared" si="607"/>
        <v>0</v>
      </c>
    </row>
    <row r="7680" spans="1:16" x14ac:dyDescent="0.35">
      <c r="A7680">
        <v>2017</v>
      </c>
      <c r="B7680">
        <v>3</v>
      </c>
      <c r="C7680">
        <v>37</v>
      </c>
      <c r="D7680">
        <v>7</v>
      </c>
      <c r="E7680">
        <v>0</v>
      </c>
      <c r="F7680">
        <v>0</v>
      </c>
      <c r="G7680">
        <v>0</v>
      </c>
      <c r="I7680" s="4">
        <f t="shared" si="608"/>
        <v>2017</v>
      </c>
      <c r="J7680" t="str">
        <f>VLOOKUP(B7680,Lookup!A:B,2,FALSE)</f>
        <v>Jigawa</v>
      </c>
      <c r="K7680" t="str">
        <f>VLOOKUP(C7680,Lookup!D:E,2,FALSE)</f>
        <v>Youths and Sports</v>
      </c>
      <c r="L7680" t="str">
        <f>VLOOKUP(D7680,Lookup!G:H,2,FALSE)</f>
        <v>Cont to LGs</v>
      </c>
      <c r="M7680" s="1">
        <f t="shared" si="604"/>
        <v>0</v>
      </c>
      <c r="N7680" s="1">
        <f t="shared" si="605"/>
        <v>0</v>
      </c>
      <c r="O7680" s="1">
        <f t="shared" si="606"/>
        <v>0</v>
      </c>
      <c r="P7680" s="1">
        <f t="shared" si="607"/>
        <v>0</v>
      </c>
    </row>
    <row r="7681" spans="1:16" x14ac:dyDescent="0.35">
      <c r="A7681">
        <v>2017</v>
      </c>
      <c r="B7681">
        <v>3</v>
      </c>
      <c r="C7681">
        <v>37</v>
      </c>
      <c r="D7681">
        <v>8</v>
      </c>
      <c r="E7681">
        <v>0</v>
      </c>
      <c r="F7681">
        <v>0</v>
      </c>
      <c r="G7681">
        <v>0</v>
      </c>
      <c r="I7681" s="4">
        <f t="shared" si="608"/>
        <v>2017</v>
      </c>
      <c r="J7681" t="str">
        <f>VLOOKUP(B7681,Lookup!A:B,2,FALSE)</f>
        <v>Jigawa</v>
      </c>
      <c r="K7681" t="str">
        <f>VLOOKUP(C7681,Lookup!D:E,2,FALSE)</f>
        <v>Youths and Sports</v>
      </c>
      <c r="L7681" t="str">
        <f>VLOOKUP(D7681,Lookup!G:H,2,FALSE)</f>
        <v>Others</v>
      </c>
      <c r="M7681" s="1">
        <f t="shared" si="604"/>
        <v>0</v>
      </c>
      <c r="N7681" s="1">
        <f t="shared" si="605"/>
        <v>0</v>
      </c>
      <c r="O7681" s="1">
        <f t="shared" si="606"/>
        <v>0</v>
      </c>
      <c r="P7681" s="1">
        <f t="shared" si="607"/>
        <v>0</v>
      </c>
    </row>
    <row r="7682" spans="1:16" x14ac:dyDescent="0.35">
      <c r="A7682">
        <v>2017</v>
      </c>
      <c r="B7682">
        <v>4</v>
      </c>
      <c r="C7682">
        <v>1</v>
      </c>
      <c r="D7682">
        <v>1</v>
      </c>
      <c r="E7682">
        <v>901797712.45000005</v>
      </c>
      <c r="F7682">
        <v>0</v>
      </c>
      <c r="G7682">
        <v>670942679.96999991</v>
      </c>
      <c r="I7682" s="4">
        <f t="shared" si="608"/>
        <v>2017</v>
      </c>
      <c r="J7682" t="str">
        <f>VLOOKUP(B7682,Lookup!A:B,2,FALSE)</f>
        <v>Kaduna</v>
      </c>
      <c r="K7682" t="str">
        <f>VLOOKUP(C7682,Lookup!D:E,2,FALSE)</f>
        <v>Agriculture</v>
      </c>
      <c r="L7682" t="str">
        <f>VLOOKUP(D7682,Lookup!G:H,2,FALSE)</f>
        <v>Personnel</v>
      </c>
      <c r="M7682" s="1">
        <f t="shared" si="604"/>
        <v>901797712.45000005</v>
      </c>
      <c r="N7682" s="1">
        <f t="shared" si="605"/>
        <v>0</v>
      </c>
      <c r="O7682" s="1">
        <f t="shared" si="606"/>
        <v>901797712.45000005</v>
      </c>
      <c r="P7682" s="1">
        <f t="shared" si="607"/>
        <v>670942679.96999991</v>
      </c>
    </row>
    <row r="7683" spans="1:16" x14ac:dyDescent="0.35">
      <c r="A7683">
        <v>2017</v>
      </c>
      <c r="B7683">
        <v>4</v>
      </c>
      <c r="C7683">
        <v>1</v>
      </c>
      <c r="D7683">
        <v>2</v>
      </c>
      <c r="E7683">
        <v>31477339.03961752</v>
      </c>
      <c r="F7683">
        <v>0</v>
      </c>
      <c r="G7683">
        <v>26392012.849999998</v>
      </c>
      <c r="I7683" s="4">
        <f t="shared" si="608"/>
        <v>2017</v>
      </c>
      <c r="J7683" t="str">
        <f>VLOOKUP(B7683,Lookup!A:B,2,FALSE)</f>
        <v>Kaduna</v>
      </c>
      <c r="K7683" t="str">
        <f>VLOOKUP(C7683,Lookup!D:E,2,FALSE)</f>
        <v>Agriculture</v>
      </c>
      <c r="L7683" t="str">
        <f>VLOOKUP(D7683,Lookup!G:H,2,FALSE)</f>
        <v>Overhead</v>
      </c>
      <c r="M7683" s="1">
        <f t="shared" si="604"/>
        <v>31477339.03961752</v>
      </c>
      <c r="N7683" s="1">
        <f t="shared" si="605"/>
        <v>0</v>
      </c>
      <c r="O7683" s="1">
        <f t="shared" si="606"/>
        <v>31477339.03961752</v>
      </c>
      <c r="P7683" s="1">
        <f t="shared" si="607"/>
        <v>26392012.849999998</v>
      </c>
    </row>
    <row r="7684" spans="1:16" x14ac:dyDescent="0.35">
      <c r="A7684">
        <v>2017</v>
      </c>
      <c r="B7684">
        <v>4</v>
      </c>
      <c r="C7684">
        <v>1</v>
      </c>
      <c r="D7684">
        <v>3</v>
      </c>
      <c r="E7684">
        <v>0</v>
      </c>
      <c r="F7684">
        <v>0</v>
      </c>
      <c r="G7684">
        <v>0</v>
      </c>
      <c r="I7684" s="4">
        <f t="shared" si="608"/>
        <v>2017</v>
      </c>
      <c r="J7684" t="str">
        <f>VLOOKUP(B7684,Lookup!A:B,2,FALSE)</f>
        <v>Kaduna</v>
      </c>
      <c r="K7684" t="str">
        <f>VLOOKUP(C7684,Lookup!D:E,2,FALSE)</f>
        <v>Agriculture</v>
      </c>
      <c r="L7684" t="str">
        <f>VLOOKUP(D7684,Lookup!G:H,2,FALSE)</f>
        <v>Unclassified Subventions</v>
      </c>
      <c r="M7684" s="1">
        <f t="shared" ref="M7684:M7747" si="609">E7684</f>
        <v>0</v>
      </c>
      <c r="N7684" s="1">
        <f t="shared" ref="N7684:N7747" si="610">F7684</f>
        <v>0</v>
      </c>
      <c r="O7684" s="1">
        <f t="shared" ref="O7684:O7747" si="611">M7684+N7684</f>
        <v>0</v>
      </c>
      <c r="P7684" s="1">
        <f t="shared" ref="P7684:P7747" si="612">G7684</f>
        <v>0</v>
      </c>
    </row>
    <row r="7685" spans="1:16" x14ac:dyDescent="0.35">
      <c r="A7685">
        <v>2017</v>
      </c>
      <c r="B7685">
        <v>4</v>
      </c>
      <c r="C7685">
        <v>1</v>
      </c>
      <c r="D7685">
        <v>4</v>
      </c>
      <c r="E7685">
        <v>0</v>
      </c>
      <c r="F7685">
        <v>0</v>
      </c>
      <c r="G7685">
        <v>0</v>
      </c>
      <c r="I7685" s="4">
        <f t="shared" si="608"/>
        <v>2017</v>
      </c>
      <c r="J7685" t="str">
        <f>VLOOKUP(B7685,Lookup!A:B,2,FALSE)</f>
        <v>Kaduna</v>
      </c>
      <c r="K7685" t="str">
        <f>VLOOKUP(C7685,Lookup!D:E,2,FALSE)</f>
        <v>Agriculture</v>
      </c>
      <c r="L7685" t="str">
        <f>VLOOKUP(D7685,Lookup!G:H,2,FALSE)</f>
        <v>P &amp; G</v>
      </c>
      <c r="M7685" s="1">
        <f t="shared" si="609"/>
        <v>0</v>
      </c>
      <c r="N7685" s="1">
        <f t="shared" si="610"/>
        <v>0</v>
      </c>
      <c r="O7685" s="1">
        <f t="shared" si="611"/>
        <v>0</v>
      </c>
      <c r="P7685" s="1">
        <f t="shared" si="612"/>
        <v>0</v>
      </c>
    </row>
    <row r="7686" spans="1:16" x14ac:dyDescent="0.35">
      <c r="A7686">
        <v>2017</v>
      </c>
      <c r="B7686">
        <v>4</v>
      </c>
      <c r="C7686">
        <v>1</v>
      </c>
      <c r="D7686">
        <v>5</v>
      </c>
      <c r="E7686">
        <v>0</v>
      </c>
      <c r="F7686">
        <v>0</v>
      </c>
      <c r="G7686">
        <v>0</v>
      </c>
      <c r="I7686" s="4">
        <f t="shared" si="608"/>
        <v>2017</v>
      </c>
      <c r="J7686" t="str">
        <f>VLOOKUP(B7686,Lookup!A:B,2,FALSE)</f>
        <v>Kaduna</v>
      </c>
      <c r="K7686" t="str">
        <f>VLOOKUP(C7686,Lookup!D:E,2,FALSE)</f>
        <v>Agriculture</v>
      </c>
      <c r="L7686" t="str">
        <f>VLOOKUP(D7686,Lookup!G:H,2,FALSE)</f>
        <v>Other CRF</v>
      </c>
      <c r="M7686" s="1">
        <f t="shared" si="609"/>
        <v>0</v>
      </c>
      <c r="N7686" s="1">
        <f t="shared" si="610"/>
        <v>0</v>
      </c>
      <c r="O7686" s="1">
        <f t="shared" si="611"/>
        <v>0</v>
      </c>
      <c r="P7686" s="1">
        <f t="shared" si="612"/>
        <v>0</v>
      </c>
    </row>
    <row r="7687" spans="1:16" x14ac:dyDescent="0.35">
      <c r="A7687">
        <v>2017</v>
      </c>
      <c r="B7687">
        <v>4</v>
      </c>
      <c r="C7687">
        <v>1</v>
      </c>
      <c r="D7687">
        <v>6</v>
      </c>
      <c r="E7687">
        <v>0</v>
      </c>
      <c r="F7687">
        <v>0</v>
      </c>
      <c r="G7687">
        <v>0</v>
      </c>
      <c r="I7687" s="4">
        <f t="shared" si="608"/>
        <v>2017</v>
      </c>
      <c r="J7687" t="str">
        <f>VLOOKUP(B7687,Lookup!A:B,2,FALSE)</f>
        <v>Kaduna</v>
      </c>
      <c r="K7687" t="str">
        <f>VLOOKUP(C7687,Lookup!D:E,2,FALSE)</f>
        <v>Agriculture</v>
      </c>
      <c r="L7687" t="str">
        <f>VLOOKUP(D7687,Lookup!G:H,2,FALSE)</f>
        <v>Public Debt Charges</v>
      </c>
      <c r="M7687" s="1">
        <f t="shared" si="609"/>
        <v>0</v>
      </c>
      <c r="N7687" s="1">
        <f t="shared" si="610"/>
        <v>0</v>
      </c>
      <c r="O7687" s="1">
        <f t="shared" si="611"/>
        <v>0</v>
      </c>
      <c r="P7687" s="1">
        <f t="shared" si="612"/>
        <v>0</v>
      </c>
    </row>
    <row r="7688" spans="1:16" x14ac:dyDescent="0.35">
      <c r="A7688">
        <v>2017</v>
      </c>
      <c r="B7688">
        <v>4</v>
      </c>
      <c r="C7688">
        <v>1</v>
      </c>
      <c r="D7688">
        <v>7</v>
      </c>
      <c r="E7688">
        <v>0</v>
      </c>
      <c r="F7688">
        <v>0</v>
      </c>
      <c r="G7688">
        <v>0</v>
      </c>
      <c r="I7688" s="4">
        <f t="shared" si="608"/>
        <v>2017</v>
      </c>
      <c r="J7688" t="str">
        <f>VLOOKUP(B7688,Lookup!A:B,2,FALSE)</f>
        <v>Kaduna</v>
      </c>
      <c r="K7688" t="str">
        <f>VLOOKUP(C7688,Lookup!D:E,2,FALSE)</f>
        <v>Agriculture</v>
      </c>
      <c r="L7688" t="str">
        <f>VLOOKUP(D7688,Lookup!G:H,2,FALSE)</f>
        <v>Cont to LGs</v>
      </c>
      <c r="M7688" s="1">
        <f t="shared" si="609"/>
        <v>0</v>
      </c>
      <c r="N7688" s="1">
        <f t="shared" si="610"/>
        <v>0</v>
      </c>
      <c r="O7688" s="1">
        <f t="shared" si="611"/>
        <v>0</v>
      </c>
      <c r="P7688" s="1">
        <f t="shared" si="612"/>
        <v>0</v>
      </c>
    </row>
    <row r="7689" spans="1:16" x14ac:dyDescent="0.35">
      <c r="A7689">
        <v>2017</v>
      </c>
      <c r="B7689">
        <v>4</v>
      </c>
      <c r="C7689">
        <v>1</v>
      </c>
      <c r="D7689">
        <v>8</v>
      </c>
      <c r="E7689">
        <v>0</v>
      </c>
      <c r="F7689">
        <v>0</v>
      </c>
      <c r="G7689">
        <v>0</v>
      </c>
      <c r="I7689" s="4">
        <f t="shared" si="608"/>
        <v>2017</v>
      </c>
      <c r="J7689" t="str">
        <f>VLOOKUP(B7689,Lookup!A:B,2,FALSE)</f>
        <v>Kaduna</v>
      </c>
      <c r="K7689" t="str">
        <f>VLOOKUP(C7689,Lookup!D:E,2,FALSE)</f>
        <v>Agriculture</v>
      </c>
      <c r="L7689" t="str">
        <f>VLOOKUP(D7689,Lookup!G:H,2,FALSE)</f>
        <v>Others</v>
      </c>
      <c r="M7689" s="1">
        <f t="shared" si="609"/>
        <v>0</v>
      </c>
      <c r="N7689" s="1">
        <f t="shared" si="610"/>
        <v>0</v>
      </c>
      <c r="O7689" s="1">
        <f t="shared" si="611"/>
        <v>0</v>
      </c>
      <c r="P7689" s="1">
        <f t="shared" si="612"/>
        <v>0</v>
      </c>
    </row>
    <row r="7690" spans="1:16" x14ac:dyDescent="0.35">
      <c r="A7690">
        <v>2017</v>
      </c>
      <c r="B7690">
        <v>4</v>
      </c>
      <c r="C7690">
        <v>3</v>
      </c>
      <c r="D7690">
        <v>1</v>
      </c>
      <c r="E7690">
        <v>180176332.53000003</v>
      </c>
      <c r="F7690">
        <v>0</v>
      </c>
      <c r="G7690">
        <v>168999258.63999999</v>
      </c>
      <c r="I7690" s="4">
        <f t="shared" si="608"/>
        <v>2017</v>
      </c>
      <c r="J7690" t="str">
        <f>VLOOKUP(B7690,Lookup!A:B,2,FALSE)</f>
        <v>Kaduna</v>
      </c>
      <c r="K7690" t="str">
        <f>VLOOKUP(C7690,Lookup!D:E,2,FALSE)</f>
        <v>Community, Human Development &amp; Employment Creation</v>
      </c>
      <c r="L7690" t="str">
        <f>VLOOKUP(D7690,Lookup!G:H,2,FALSE)</f>
        <v>Personnel</v>
      </c>
      <c r="M7690" s="1">
        <f t="shared" si="609"/>
        <v>180176332.53000003</v>
      </c>
      <c r="N7690" s="1">
        <f t="shared" si="610"/>
        <v>0</v>
      </c>
      <c r="O7690" s="1">
        <f t="shared" si="611"/>
        <v>180176332.53000003</v>
      </c>
      <c r="P7690" s="1">
        <f t="shared" si="612"/>
        <v>168999258.63999999</v>
      </c>
    </row>
    <row r="7691" spans="1:16" x14ac:dyDescent="0.35">
      <c r="A7691">
        <v>2017</v>
      </c>
      <c r="B7691">
        <v>4</v>
      </c>
      <c r="C7691">
        <v>3</v>
      </c>
      <c r="D7691">
        <v>2</v>
      </c>
      <c r="E7691">
        <v>209403114.62</v>
      </c>
      <c r="F7691">
        <v>0</v>
      </c>
      <c r="G7691">
        <v>141381271.75</v>
      </c>
      <c r="I7691" s="4">
        <f t="shared" si="608"/>
        <v>2017</v>
      </c>
      <c r="J7691" t="str">
        <f>VLOOKUP(B7691,Lookup!A:B,2,FALSE)</f>
        <v>Kaduna</v>
      </c>
      <c r="K7691" t="str">
        <f>VLOOKUP(C7691,Lookup!D:E,2,FALSE)</f>
        <v>Community, Human Development &amp; Employment Creation</v>
      </c>
      <c r="L7691" t="str">
        <f>VLOOKUP(D7691,Lookup!G:H,2,FALSE)</f>
        <v>Overhead</v>
      </c>
      <c r="M7691" s="1">
        <f t="shared" si="609"/>
        <v>209403114.62</v>
      </c>
      <c r="N7691" s="1">
        <f t="shared" si="610"/>
        <v>0</v>
      </c>
      <c r="O7691" s="1">
        <f t="shared" si="611"/>
        <v>209403114.62</v>
      </c>
      <c r="P7691" s="1">
        <f t="shared" si="612"/>
        <v>141381271.75</v>
      </c>
    </row>
    <row r="7692" spans="1:16" x14ac:dyDescent="0.35">
      <c r="A7692">
        <v>2017</v>
      </c>
      <c r="B7692">
        <v>4</v>
      </c>
      <c r="C7692">
        <v>3</v>
      </c>
      <c r="D7692">
        <v>3</v>
      </c>
      <c r="E7692">
        <v>0</v>
      </c>
      <c r="F7692">
        <v>0</v>
      </c>
      <c r="G7692">
        <v>0</v>
      </c>
      <c r="I7692" s="4">
        <f t="shared" si="608"/>
        <v>2017</v>
      </c>
      <c r="J7692" t="str">
        <f>VLOOKUP(B7692,Lookup!A:B,2,FALSE)</f>
        <v>Kaduna</v>
      </c>
      <c r="K7692" t="str">
        <f>VLOOKUP(C7692,Lookup!D:E,2,FALSE)</f>
        <v>Community, Human Development &amp; Employment Creation</v>
      </c>
      <c r="L7692" t="str">
        <f>VLOOKUP(D7692,Lookup!G:H,2,FALSE)</f>
        <v>Unclassified Subventions</v>
      </c>
      <c r="M7692" s="1">
        <f t="shared" si="609"/>
        <v>0</v>
      </c>
      <c r="N7692" s="1">
        <f t="shared" si="610"/>
        <v>0</v>
      </c>
      <c r="O7692" s="1">
        <f t="shared" si="611"/>
        <v>0</v>
      </c>
      <c r="P7692" s="1">
        <f t="shared" si="612"/>
        <v>0</v>
      </c>
    </row>
    <row r="7693" spans="1:16" x14ac:dyDescent="0.35">
      <c r="A7693">
        <v>2017</v>
      </c>
      <c r="B7693">
        <v>4</v>
      </c>
      <c r="C7693">
        <v>3</v>
      </c>
      <c r="D7693">
        <v>4</v>
      </c>
      <c r="E7693">
        <v>0</v>
      </c>
      <c r="F7693">
        <v>0</v>
      </c>
      <c r="G7693">
        <v>0</v>
      </c>
      <c r="I7693" s="4">
        <f t="shared" si="608"/>
        <v>2017</v>
      </c>
      <c r="J7693" t="str">
        <f>VLOOKUP(B7693,Lookup!A:B,2,FALSE)</f>
        <v>Kaduna</v>
      </c>
      <c r="K7693" t="str">
        <f>VLOOKUP(C7693,Lookup!D:E,2,FALSE)</f>
        <v>Community, Human Development &amp; Employment Creation</v>
      </c>
      <c r="L7693" t="str">
        <f>VLOOKUP(D7693,Lookup!G:H,2,FALSE)</f>
        <v>P &amp; G</v>
      </c>
      <c r="M7693" s="1">
        <f t="shared" si="609"/>
        <v>0</v>
      </c>
      <c r="N7693" s="1">
        <f t="shared" si="610"/>
        <v>0</v>
      </c>
      <c r="O7693" s="1">
        <f t="shared" si="611"/>
        <v>0</v>
      </c>
      <c r="P7693" s="1">
        <f t="shared" si="612"/>
        <v>0</v>
      </c>
    </row>
    <row r="7694" spans="1:16" x14ac:dyDescent="0.35">
      <c r="A7694">
        <v>2017</v>
      </c>
      <c r="B7694">
        <v>4</v>
      </c>
      <c r="C7694">
        <v>3</v>
      </c>
      <c r="D7694">
        <v>5</v>
      </c>
      <c r="E7694">
        <v>0</v>
      </c>
      <c r="F7694">
        <v>0</v>
      </c>
      <c r="G7694">
        <v>0</v>
      </c>
      <c r="I7694" s="4">
        <f t="shared" si="608"/>
        <v>2017</v>
      </c>
      <c r="J7694" t="str">
        <f>VLOOKUP(B7694,Lookup!A:B,2,FALSE)</f>
        <v>Kaduna</v>
      </c>
      <c r="K7694" t="str">
        <f>VLOOKUP(C7694,Lookup!D:E,2,FALSE)</f>
        <v>Community, Human Development &amp; Employment Creation</v>
      </c>
      <c r="L7694" t="str">
        <f>VLOOKUP(D7694,Lookup!G:H,2,FALSE)</f>
        <v>Other CRF</v>
      </c>
      <c r="M7694" s="1">
        <f t="shared" si="609"/>
        <v>0</v>
      </c>
      <c r="N7694" s="1">
        <f t="shared" si="610"/>
        <v>0</v>
      </c>
      <c r="O7694" s="1">
        <f t="shared" si="611"/>
        <v>0</v>
      </c>
      <c r="P7694" s="1">
        <f t="shared" si="612"/>
        <v>0</v>
      </c>
    </row>
    <row r="7695" spans="1:16" x14ac:dyDescent="0.35">
      <c r="A7695">
        <v>2017</v>
      </c>
      <c r="B7695">
        <v>4</v>
      </c>
      <c r="C7695">
        <v>3</v>
      </c>
      <c r="D7695">
        <v>6</v>
      </c>
      <c r="E7695">
        <v>0</v>
      </c>
      <c r="F7695">
        <v>0</v>
      </c>
      <c r="G7695">
        <v>0</v>
      </c>
      <c r="I7695" s="4">
        <f t="shared" si="608"/>
        <v>2017</v>
      </c>
      <c r="J7695" t="str">
        <f>VLOOKUP(B7695,Lookup!A:B,2,FALSE)</f>
        <v>Kaduna</v>
      </c>
      <c r="K7695" t="str">
        <f>VLOOKUP(C7695,Lookup!D:E,2,FALSE)</f>
        <v>Community, Human Development &amp; Employment Creation</v>
      </c>
      <c r="L7695" t="str">
        <f>VLOOKUP(D7695,Lookup!G:H,2,FALSE)</f>
        <v>Public Debt Charges</v>
      </c>
      <c r="M7695" s="1">
        <f t="shared" si="609"/>
        <v>0</v>
      </c>
      <c r="N7695" s="1">
        <f t="shared" si="610"/>
        <v>0</v>
      </c>
      <c r="O7695" s="1">
        <f t="shared" si="611"/>
        <v>0</v>
      </c>
      <c r="P7695" s="1">
        <f t="shared" si="612"/>
        <v>0</v>
      </c>
    </row>
    <row r="7696" spans="1:16" x14ac:dyDescent="0.35">
      <c r="A7696">
        <v>2017</v>
      </c>
      <c r="B7696">
        <v>4</v>
      </c>
      <c r="C7696">
        <v>3</v>
      </c>
      <c r="D7696">
        <v>7</v>
      </c>
      <c r="E7696">
        <v>0</v>
      </c>
      <c r="F7696">
        <v>0</v>
      </c>
      <c r="G7696">
        <v>0</v>
      </c>
      <c r="I7696" s="4">
        <f t="shared" si="608"/>
        <v>2017</v>
      </c>
      <c r="J7696" t="str">
        <f>VLOOKUP(B7696,Lookup!A:B,2,FALSE)</f>
        <v>Kaduna</v>
      </c>
      <c r="K7696" t="str">
        <f>VLOOKUP(C7696,Lookup!D:E,2,FALSE)</f>
        <v>Community, Human Development &amp; Employment Creation</v>
      </c>
      <c r="L7696" t="str">
        <f>VLOOKUP(D7696,Lookup!G:H,2,FALSE)</f>
        <v>Cont to LGs</v>
      </c>
      <c r="M7696" s="1">
        <f t="shared" si="609"/>
        <v>0</v>
      </c>
      <c r="N7696" s="1">
        <f t="shared" si="610"/>
        <v>0</v>
      </c>
      <c r="O7696" s="1">
        <f t="shared" si="611"/>
        <v>0</v>
      </c>
      <c r="P7696" s="1">
        <f t="shared" si="612"/>
        <v>0</v>
      </c>
    </row>
    <row r="7697" spans="1:16" x14ac:dyDescent="0.35">
      <c r="A7697">
        <v>2017</v>
      </c>
      <c r="B7697">
        <v>4</v>
      </c>
      <c r="C7697">
        <v>3</v>
      </c>
      <c r="D7697">
        <v>8</v>
      </c>
      <c r="E7697">
        <v>0</v>
      </c>
      <c r="F7697">
        <v>0</v>
      </c>
      <c r="G7697">
        <v>0</v>
      </c>
      <c r="I7697" s="4">
        <f t="shared" si="608"/>
        <v>2017</v>
      </c>
      <c r="J7697" t="str">
        <f>VLOOKUP(B7697,Lookup!A:B,2,FALSE)</f>
        <v>Kaduna</v>
      </c>
      <c r="K7697" t="str">
        <f>VLOOKUP(C7697,Lookup!D:E,2,FALSE)</f>
        <v>Community, Human Development &amp; Employment Creation</v>
      </c>
      <c r="L7697" t="str">
        <f>VLOOKUP(D7697,Lookup!G:H,2,FALSE)</f>
        <v>Others</v>
      </c>
      <c r="M7697" s="1">
        <f t="shared" si="609"/>
        <v>0</v>
      </c>
      <c r="N7697" s="1">
        <f t="shared" si="610"/>
        <v>0</v>
      </c>
      <c r="O7697" s="1">
        <f t="shared" si="611"/>
        <v>0</v>
      </c>
      <c r="P7697" s="1">
        <f t="shared" si="612"/>
        <v>0</v>
      </c>
    </row>
    <row r="7698" spans="1:16" x14ac:dyDescent="0.35">
      <c r="A7698">
        <v>2017</v>
      </c>
      <c r="B7698">
        <v>4</v>
      </c>
      <c r="C7698">
        <v>6</v>
      </c>
      <c r="D7698">
        <v>1</v>
      </c>
      <c r="E7698">
        <v>15788893654.453674</v>
      </c>
      <c r="F7698">
        <v>0</v>
      </c>
      <c r="G7698">
        <v>14804258121.09</v>
      </c>
      <c r="I7698" s="4">
        <f t="shared" si="608"/>
        <v>2017</v>
      </c>
      <c r="J7698" t="str">
        <f>VLOOKUP(B7698,Lookup!A:B,2,FALSE)</f>
        <v>Kaduna</v>
      </c>
      <c r="K7698" t="str">
        <f>VLOOKUP(C7698,Lookup!D:E,2,FALSE)</f>
        <v>Education</v>
      </c>
      <c r="L7698" t="str">
        <f>VLOOKUP(D7698,Lookup!G:H,2,FALSE)</f>
        <v>Personnel</v>
      </c>
      <c r="M7698" s="1">
        <f t="shared" si="609"/>
        <v>15788893654.453674</v>
      </c>
      <c r="N7698" s="1">
        <f t="shared" si="610"/>
        <v>0</v>
      </c>
      <c r="O7698" s="1">
        <f t="shared" si="611"/>
        <v>15788893654.453674</v>
      </c>
      <c r="P7698" s="1">
        <f t="shared" si="612"/>
        <v>14804258121.09</v>
      </c>
    </row>
    <row r="7699" spans="1:16" x14ac:dyDescent="0.35">
      <c r="A7699">
        <v>2017</v>
      </c>
      <c r="B7699">
        <v>4</v>
      </c>
      <c r="C7699">
        <v>6</v>
      </c>
      <c r="D7699">
        <v>2</v>
      </c>
      <c r="E7699">
        <v>4166901704.7603483</v>
      </c>
      <c r="F7699">
        <v>0</v>
      </c>
      <c r="G7699">
        <v>1908469062.45</v>
      </c>
      <c r="I7699" s="4">
        <f t="shared" si="608"/>
        <v>2017</v>
      </c>
      <c r="J7699" t="str">
        <f>VLOOKUP(B7699,Lookup!A:B,2,FALSE)</f>
        <v>Kaduna</v>
      </c>
      <c r="K7699" t="str">
        <f>VLOOKUP(C7699,Lookup!D:E,2,FALSE)</f>
        <v>Education</v>
      </c>
      <c r="L7699" t="str">
        <f>VLOOKUP(D7699,Lookup!G:H,2,FALSE)</f>
        <v>Overhead</v>
      </c>
      <c r="M7699" s="1">
        <f t="shared" si="609"/>
        <v>4166901704.7603483</v>
      </c>
      <c r="N7699" s="1">
        <f t="shared" si="610"/>
        <v>0</v>
      </c>
      <c r="O7699" s="1">
        <f t="shared" si="611"/>
        <v>4166901704.7603483</v>
      </c>
      <c r="P7699" s="1">
        <f t="shared" si="612"/>
        <v>1908469062.45</v>
      </c>
    </row>
    <row r="7700" spans="1:16" x14ac:dyDescent="0.35">
      <c r="A7700">
        <v>2017</v>
      </c>
      <c r="B7700">
        <v>4</v>
      </c>
      <c r="C7700">
        <v>6</v>
      </c>
      <c r="D7700">
        <v>3</v>
      </c>
      <c r="E7700">
        <v>0</v>
      </c>
      <c r="F7700">
        <v>0</v>
      </c>
      <c r="G7700">
        <v>0</v>
      </c>
      <c r="I7700" s="4">
        <f t="shared" si="608"/>
        <v>2017</v>
      </c>
      <c r="J7700" t="str">
        <f>VLOOKUP(B7700,Lookup!A:B,2,FALSE)</f>
        <v>Kaduna</v>
      </c>
      <c r="K7700" t="str">
        <f>VLOOKUP(C7700,Lookup!D:E,2,FALSE)</f>
        <v>Education</v>
      </c>
      <c r="L7700" t="str">
        <f>VLOOKUP(D7700,Lookup!G:H,2,FALSE)</f>
        <v>Unclassified Subventions</v>
      </c>
      <c r="M7700" s="1">
        <f t="shared" si="609"/>
        <v>0</v>
      </c>
      <c r="N7700" s="1">
        <f t="shared" si="610"/>
        <v>0</v>
      </c>
      <c r="O7700" s="1">
        <f t="shared" si="611"/>
        <v>0</v>
      </c>
      <c r="P7700" s="1">
        <f t="shared" si="612"/>
        <v>0</v>
      </c>
    </row>
    <row r="7701" spans="1:16" x14ac:dyDescent="0.35">
      <c r="A7701">
        <v>2017</v>
      </c>
      <c r="B7701">
        <v>4</v>
      </c>
      <c r="C7701">
        <v>6</v>
      </c>
      <c r="D7701">
        <v>4</v>
      </c>
      <c r="E7701">
        <v>0</v>
      </c>
      <c r="F7701">
        <v>0</v>
      </c>
      <c r="G7701">
        <v>0</v>
      </c>
      <c r="I7701" s="4">
        <f t="shared" si="608"/>
        <v>2017</v>
      </c>
      <c r="J7701" t="str">
        <f>VLOOKUP(B7701,Lookup!A:B,2,FALSE)</f>
        <v>Kaduna</v>
      </c>
      <c r="K7701" t="str">
        <f>VLOOKUP(C7701,Lookup!D:E,2,FALSE)</f>
        <v>Education</v>
      </c>
      <c r="L7701" t="str">
        <f>VLOOKUP(D7701,Lookup!G:H,2,FALSE)</f>
        <v>P &amp; G</v>
      </c>
      <c r="M7701" s="1">
        <f t="shared" si="609"/>
        <v>0</v>
      </c>
      <c r="N7701" s="1">
        <f t="shared" si="610"/>
        <v>0</v>
      </c>
      <c r="O7701" s="1">
        <f t="shared" si="611"/>
        <v>0</v>
      </c>
      <c r="P7701" s="1">
        <f t="shared" si="612"/>
        <v>0</v>
      </c>
    </row>
    <row r="7702" spans="1:16" x14ac:dyDescent="0.35">
      <c r="A7702">
        <v>2017</v>
      </c>
      <c r="B7702">
        <v>4</v>
      </c>
      <c r="C7702">
        <v>6</v>
      </c>
      <c r="D7702">
        <v>5</v>
      </c>
      <c r="E7702">
        <v>64000000</v>
      </c>
      <c r="F7702">
        <v>0</v>
      </c>
      <c r="G7702">
        <v>0</v>
      </c>
      <c r="I7702" s="4">
        <f t="shared" si="608"/>
        <v>2017</v>
      </c>
      <c r="J7702" t="str">
        <f>VLOOKUP(B7702,Lookup!A:B,2,FALSE)</f>
        <v>Kaduna</v>
      </c>
      <c r="K7702" t="str">
        <f>VLOOKUP(C7702,Lookup!D:E,2,FALSE)</f>
        <v>Education</v>
      </c>
      <c r="L7702" t="str">
        <f>VLOOKUP(D7702,Lookup!G:H,2,FALSE)</f>
        <v>Other CRF</v>
      </c>
      <c r="M7702" s="1">
        <f t="shared" si="609"/>
        <v>64000000</v>
      </c>
      <c r="N7702" s="1">
        <f t="shared" si="610"/>
        <v>0</v>
      </c>
      <c r="O7702" s="1">
        <f t="shared" si="611"/>
        <v>64000000</v>
      </c>
      <c r="P7702" s="1">
        <f t="shared" si="612"/>
        <v>0</v>
      </c>
    </row>
    <row r="7703" spans="1:16" x14ac:dyDescent="0.35">
      <c r="A7703">
        <v>2017</v>
      </c>
      <c r="B7703">
        <v>4</v>
      </c>
      <c r="C7703">
        <v>6</v>
      </c>
      <c r="D7703">
        <v>6</v>
      </c>
      <c r="E7703">
        <v>0</v>
      </c>
      <c r="F7703">
        <v>0</v>
      </c>
      <c r="G7703">
        <v>0</v>
      </c>
      <c r="I7703" s="4">
        <f t="shared" si="608"/>
        <v>2017</v>
      </c>
      <c r="J7703" t="str">
        <f>VLOOKUP(B7703,Lookup!A:B,2,FALSE)</f>
        <v>Kaduna</v>
      </c>
      <c r="K7703" t="str">
        <f>VLOOKUP(C7703,Lookup!D:E,2,FALSE)</f>
        <v>Education</v>
      </c>
      <c r="L7703" t="str">
        <f>VLOOKUP(D7703,Lookup!G:H,2,FALSE)</f>
        <v>Public Debt Charges</v>
      </c>
      <c r="M7703" s="1">
        <f t="shared" si="609"/>
        <v>0</v>
      </c>
      <c r="N7703" s="1">
        <f t="shared" si="610"/>
        <v>0</v>
      </c>
      <c r="O7703" s="1">
        <f t="shared" si="611"/>
        <v>0</v>
      </c>
      <c r="P7703" s="1">
        <f t="shared" si="612"/>
        <v>0</v>
      </c>
    </row>
    <row r="7704" spans="1:16" x14ac:dyDescent="0.35">
      <c r="A7704">
        <v>2017</v>
      </c>
      <c r="B7704">
        <v>4</v>
      </c>
      <c r="C7704">
        <v>6</v>
      </c>
      <c r="D7704">
        <v>7</v>
      </c>
      <c r="E7704">
        <v>0</v>
      </c>
      <c r="F7704">
        <v>0</v>
      </c>
      <c r="G7704">
        <v>0</v>
      </c>
      <c r="I7704" s="4">
        <f t="shared" si="608"/>
        <v>2017</v>
      </c>
      <c r="J7704" t="str">
        <f>VLOOKUP(B7704,Lookup!A:B,2,FALSE)</f>
        <v>Kaduna</v>
      </c>
      <c r="K7704" t="str">
        <f>VLOOKUP(C7704,Lookup!D:E,2,FALSE)</f>
        <v>Education</v>
      </c>
      <c r="L7704" t="str">
        <f>VLOOKUP(D7704,Lookup!G:H,2,FALSE)</f>
        <v>Cont to LGs</v>
      </c>
      <c r="M7704" s="1">
        <f t="shared" si="609"/>
        <v>0</v>
      </c>
      <c r="N7704" s="1">
        <f t="shared" si="610"/>
        <v>0</v>
      </c>
      <c r="O7704" s="1">
        <f t="shared" si="611"/>
        <v>0</v>
      </c>
      <c r="P7704" s="1">
        <f t="shared" si="612"/>
        <v>0</v>
      </c>
    </row>
    <row r="7705" spans="1:16" x14ac:dyDescent="0.35">
      <c r="A7705">
        <v>2017</v>
      </c>
      <c r="B7705">
        <v>4</v>
      </c>
      <c r="C7705">
        <v>6</v>
      </c>
      <c r="D7705">
        <v>8</v>
      </c>
      <c r="E7705">
        <v>0</v>
      </c>
      <c r="F7705">
        <v>0</v>
      </c>
      <c r="G7705">
        <v>0</v>
      </c>
      <c r="I7705" s="4">
        <f t="shared" si="608"/>
        <v>2017</v>
      </c>
      <c r="J7705" t="str">
        <f>VLOOKUP(B7705,Lookup!A:B,2,FALSE)</f>
        <v>Kaduna</v>
      </c>
      <c r="K7705" t="str">
        <f>VLOOKUP(C7705,Lookup!D:E,2,FALSE)</f>
        <v>Education</v>
      </c>
      <c r="L7705" t="str">
        <f>VLOOKUP(D7705,Lookup!G:H,2,FALSE)</f>
        <v>Others</v>
      </c>
      <c r="M7705" s="1">
        <f t="shared" si="609"/>
        <v>0</v>
      </c>
      <c r="N7705" s="1">
        <f t="shared" si="610"/>
        <v>0</v>
      </c>
      <c r="O7705" s="1">
        <f t="shared" si="611"/>
        <v>0</v>
      </c>
      <c r="P7705" s="1">
        <f t="shared" si="612"/>
        <v>0</v>
      </c>
    </row>
    <row r="7706" spans="1:16" x14ac:dyDescent="0.35">
      <c r="A7706">
        <v>2017</v>
      </c>
      <c r="B7706">
        <v>4</v>
      </c>
      <c r="C7706">
        <v>7</v>
      </c>
      <c r="D7706">
        <v>1</v>
      </c>
      <c r="E7706">
        <v>1083479713.22</v>
      </c>
      <c r="F7706">
        <v>0</v>
      </c>
      <c r="G7706">
        <v>996939068.37</v>
      </c>
      <c r="I7706" s="4">
        <f t="shared" si="608"/>
        <v>2017</v>
      </c>
      <c r="J7706" t="str">
        <f>VLOOKUP(B7706,Lookup!A:B,2,FALSE)</f>
        <v>Kaduna</v>
      </c>
      <c r="K7706" t="str">
        <f>VLOOKUP(C7706,Lookup!D:E,2,FALSE)</f>
        <v>Environment</v>
      </c>
      <c r="L7706" t="str">
        <f>VLOOKUP(D7706,Lookup!G:H,2,FALSE)</f>
        <v>Personnel</v>
      </c>
      <c r="M7706" s="1">
        <f t="shared" si="609"/>
        <v>1083479713.22</v>
      </c>
      <c r="N7706" s="1">
        <f t="shared" si="610"/>
        <v>0</v>
      </c>
      <c r="O7706" s="1">
        <f t="shared" si="611"/>
        <v>1083479713.22</v>
      </c>
      <c r="P7706" s="1">
        <f t="shared" si="612"/>
        <v>996939068.37</v>
      </c>
    </row>
    <row r="7707" spans="1:16" x14ac:dyDescent="0.35">
      <c r="A7707">
        <v>2017</v>
      </c>
      <c r="B7707">
        <v>4</v>
      </c>
      <c r="C7707">
        <v>7</v>
      </c>
      <c r="D7707">
        <v>2</v>
      </c>
      <c r="E7707">
        <v>198382096.84999999</v>
      </c>
      <c r="F7707">
        <v>0</v>
      </c>
      <c r="G7707">
        <v>115181835.91</v>
      </c>
      <c r="I7707" s="4">
        <f t="shared" si="608"/>
        <v>2017</v>
      </c>
      <c r="J7707" t="str">
        <f>VLOOKUP(B7707,Lookup!A:B,2,FALSE)</f>
        <v>Kaduna</v>
      </c>
      <c r="K7707" t="str">
        <f>VLOOKUP(C7707,Lookup!D:E,2,FALSE)</f>
        <v>Environment</v>
      </c>
      <c r="L7707" t="str">
        <f>VLOOKUP(D7707,Lookup!G:H,2,FALSE)</f>
        <v>Overhead</v>
      </c>
      <c r="M7707" s="1">
        <f t="shared" si="609"/>
        <v>198382096.84999999</v>
      </c>
      <c r="N7707" s="1">
        <f t="shared" si="610"/>
        <v>0</v>
      </c>
      <c r="O7707" s="1">
        <f t="shared" si="611"/>
        <v>198382096.84999999</v>
      </c>
      <c r="P7707" s="1">
        <f t="shared" si="612"/>
        <v>115181835.91</v>
      </c>
    </row>
    <row r="7708" spans="1:16" x14ac:dyDescent="0.35">
      <c r="A7708">
        <v>2017</v>
      </c>
      <c r="B7708">
        <v>4</v>
      </c>
      <c r="C7708">
        <v>7</v>
      </c>
      <c r="D7708">
        <v>3</v>
      </c>
      <c r="E7708">
        <v>0</v>
      </c>
      <c r="F7708">
        <v>0</v>
      </c>
      <c r="G7708">
        <v>0</v>
      </c>
      <c r="I7708" s="4">
        <f t="shared" si="608"/>
        <v>2017</v>
      </c>
      <c r="J7708" t="str">
        <f>VLOOKUP(B7708,Lookup!A:B,2,FALSE)</f>
        <v>Kaduna</v>
      </c>
      <c r="K7708" t="str">
        <f>VLOOKUP(C7708,Lookup!D:E,2,FALSE)</f>
        <v>Environment</v>
      </c>
      <c r="L7708" t="str">
        <f>VLOOKUP(D7708,Lookup!G:H,2,FALSE)</f>
        <v>Unclassified Subventions</v>
      </c>
      <c r="M7708" s="1">
        <f t="shared" si="609"/>
        <v>0</v>
      </c>
      <c r="N7708" s="1">
        <f t="shared" si="610"/>
        <v>0</v>
      </c>
      <c r="O7708" s="1">
        <f t="shared" si="611"/>
        <v>0</v>
      </c>
      <c r="P7708" s="1">
        <f t="shared" si="612"/>
        <v>0</v>
      </c>
    </row>
    <row r="7709" spans="1:16" x14ac:dyDescent="0.35">
      <c r="A7709">
        <v>2017</v>
      </c>
      <c r="B7709">
        <v>4</v>
      </c>
      <c r="C7709">
        <v>7</v>
      </c>
      <c r="D7709">
        <v>4</v>
      </c>
      <c r="E7709">
        <v>0</v>
      </c>
      <c r="F7709">
        <v>0</v>
      </c>
      <c r="G7709">
        <v>0</v>
      </c>
      <c r="I7709" s="4">
        <f t="shared" si="608"/>
        <v>2017</v>
      </c>
      <c r="J7709" t="str">
        <f>VLOOKUP(B7709,Lookup!A:B,2,FALSE)</f>
        <v>Kaduna</v>
      </c>
      <c r="K7709" t="str">
        <f>VLOOKUP(C7709,Lookup!D:E,2,FALSE)</f>
        <v>Environment</v>
      </c>
      <c r="L7709" t="str">
        <f>VLOOKUP(D7709,Lookup!G:H,2,FALSE)</f>
        <v>P &amp; G</v>
      </c>
      <c r="M7709" s="1">
        <f t="shared" si="609"/>
        <v>0</v>
      </c>
      <c r="N7709" s="1">
        <f t="shared" si="610"/>
        <v>0</v>
      </c>
      <c r="O7709" s="1">
        <f t="shared" si="611"/>
        <v>0</v>
      </c>
      <c r="P7709" s="1">
        <f t="shared" si="612"/>
        <v>0</v>
      </c>
    </row>
    <row r="7710" spans="1:16" x14ac:dyDescent="0.35">
      <c r="A7710">
        <v>2017</v>
      </c>
      <c r="B7710">
        <v>4</v>
      </c>
      <c r="C7710">
        <v>7</v>
      </c>
      <c r="D7710">
        <v>5</v>
      </c>
      <c r="E7710">
        <v>0</v>
      </c>
      <c r="F7710">
        <v>0</v>
      </c>
      <c r="G7710">
        <v>0</v>
      </c>
      <c r="I7710" s="4">
        <f t="shared" si="608"/>
        <v>2017</v>
      </c>
      <c r="J7710" t="str">
        <f>VLOOKUP(B7710,Lookup!A:B,2,FALSE)</f>
        <v>Kaduna</v>
      </c>
      <c r="K7710" t="str">
        <f>VLOOKUP(C7710,Lookup!D:E,2,FALSE)</f>
        <v>Environment</v>
      </c>
      <c r="L7710" t="str">
        <f>VLOOKUP(D7710,Lookup!G:H,2,FALSE)</f>
        <v>Other CRF</v>
      </c>
      <c r="M7710" s="1">
        <f t="shared" si="609"/>
        <v>0</v>
      </c>
      <c r="N7710" s="1">
        <f t="shared" si="610"/>
        <v>0</v>
      </c>
      <c r="O7710" s="1">
        <f t="shared" si="611"/>
        <v>0</v>
      </c>
      <c r="P7710" s="1">
        <f t="shared" si="612"/>
        <v>0</v>
      </c>
    </row>
    <row r="7711" spans="1:16" x14ac:dyDescent="0.35">
      <c r="A7711">
        <v>2017</v>
      </c>
      <c r="B7711">
        <v>4</v>
      </c>
      <c r="C7711">
        <v>7</v>
      </c>
      <c r="D7711">
        <v>6</v>
      </c>
      <c r="E7711">
        <v>0</v>
      </c>
      <c r="F7711">
        <v>0</v>
      </c>
      <c r="G7711">
        <v>0</v>
      </c>
      <c r="I7711" s="4">
        <f t="shared" si="608"/>
        <v>2017</v>
      </c>
      <c r="J7711" t="str">
        <f>VLOOKUP(B7711,Lookup!A:B,2,FALSE)</f>
        <v>Kaduna</v>
      </c>
      <c r="K7711" t="str">
        <f>VLOOKUP(C7711,Lookup!D:E,2,FALSE)</f>
        <v>Environment</v>
      </c>
      <c r="L7711" t="str">
        <f>VLOOKUP(D7711,Lookup!G:H,2,FALSE)</f>
        <v>Public Debt Charges</v>
      </c>
      <c r="M7711" s="1">
        <f t="shared" si="609"/>
        <v>0</v>
      </c>
      <c r="N7711" s="1">
        <f t="shared" si="610"/>
        <v>0</v>
      </c>
      <c r="O7711" s="1">
        <f t="shared" si="611"/>
        <v>0</v>
      </c>
      <c r="P7711" s="1">
        <f t="shared" si="612"/>
        <v>0</v>
      </c>
    </row>
    <row r="7712" spans="1:16" x14ac:dyDescent="0.35">
      <c r="A7712">
        <v>2017</v>
      </c>
      <c r="B7712">
        <v>4</v>
      </c>
      <c r="C7712">
        <v>7</v>
      </c>
      <c r="D7712">
        <v>7</v>
      </c>
      <c r="E7712">
        <v>0</v>
      </c>
      <c r="F7712">
        <v>0</v>
      </c>
      <c r="G7712">
        <v>0</v>
      </c>
      <c r="I7712" s="4">
        <f t="shared" si="608"/>
        <v>2017</v>
      </c>
      <c r="J7712" t="str">
        <f>VLOOKUP(B7712,Lookup!A:B,2,FALSE)</f>
        <v>Kaduna</v>
      </c>
      <c r="K7712" t="str">
        <f>VLOOKUP(C7712,Lookup!D:E,2,FALSE)</f>
        <v>Environment</v>
      </c>
      <c r="L7712" t="str">
        <f>VLOOKUP(D7712,Lookup!G:H,2,FALSE)</f>
        <v>Cont to LGs</v>
      </c>
      <c r="M7712" s="1">
        <f t="shared" si="609"/>
        <v>0</v>
      </c>
      <c r="N7712" s="1">
        <f t="shared" si="610"/>
        <v>0</v>
      </c>
      <c r="O7712" s="1">
        <f t="shared" si="611"/>
        <v>0</v>
      </c>
      <c r="P7712" s="1">
        <f t="shared" si="612"/>
        <v>0</v>
      </c>
    </row>
    <row r="7713" spans="1:16" x14ac:dyDescent="0.35">
      <c r="A7713">
        <v>2017</v>
      </c>
      <c r="B7713">
        <v>4</v>
      </c>
      <c r="C7713">
        <v>7</v>
      </c>
      <c r="D7713">
        <v>8</v>
      </c>
      <c r="E7713">
        <v>0</v>
      </c>
      <c r="F7713">
        <v>0</v>
      </c>
      <c r="G7713">
        <v>0</v>
      </c>
      <c r="I7713" s="4">
        <f t="shared" si="608"/>
        <v>2017</v>
      </c>
      <c r="J7713" t="str">
        <f>VLOOKUP(B7713,Lookup!A:B,2,FALSE)</f>
        <v>Kaduna</v>
      </c>
      <c r="K7713" t="str">
        <f>VLOOKUP(C7713,Lookup!D:E,2,FALSE)</f>
        <v>Environment</v>
      </c>
      <c r="L7713" t="str">
        <f>VLOOKUP(D7713,Lookup!G:H,2,FALSE)</f>
        <v>Others</v>
      </c>
      <c r="M7713" s="1">
        <f t="shared" si="609"/>
        <v>0</v>
      </c>
      <c r="N7713" s="1">
        <f t="shared" si="610"/>
        <v>0</v>
      </c>
      <c r="O7713" s="1">
        <f t="shared" si="611"/>
        <v>0</v>
      </c>
      <c r="P7713" s="1">
        <f t="shared" si="612"/>
        <v>0</v>
      </c>
    </row>
    <row r="7714" spans="1:16" x14ac:dyDescent="0.35">
      <c r="A7714">
        <v>2017</v>
      </c>
      <c r="B7714">
        <v>4</v>
      </c>
      <c r="C7714">
        <v>9</v>
      </c>
      <c r="D7714">
        <v>1</v>
      </c>
      <c r="E7714">
        <v>1783933712.4863334</v>
      </c>
      <c r="F7714">
        <v>0</v>
      </c>
      <c r="G7714">
        <v>448909600.19000006</v>
      </c>
      <c r="I7714" s="4">
        <f t="shared" si="608"/>
        <v>2017</v>
      </c>
      <c r="J7714" t="str">
        <f>VLOOKUP(B7714,Lookup!A:B,2,FALSE)</f>
        <v>Kaduna</v>
      </c>
      <c r="K7714" t="str">
        <f>VLOOKUP(C7714,Lookup!D:E,2,FALSE)</f>
        <v>Finance</v>
      </c>
      <c r="L7714" t="str">
        <f>VLOOKUP(D7714,Lookup!G:H,2,FALSE)</f>
        <v>Personnel</v>
      </c>
      <c r="M7714" s="1">
        <f t="shared" si="609"/>
        <v>1783933712.4863334</v>
      </c>
      <c r="N7714" s="1">
        <f t="shared" si="610"/>
        <v>0</v>
      </c>
      <c r="O7714" s="1">
        <f t="shared" si="611"/>
        <v>1783933712.4863334</v>
      </c>
      <c r="P7714" s="1">
        <f t="shared" si="612"/>
        <v>448909600.19000006</v>
      </c>
    </row>
    <row r="7715" spans="1:16" x14ac:dyDescent="0.35">
      <c r="A7715">
        <v>2017</v>
      </c>
      <c r="B7715">
        <v>4</v>
      </c>
      <c r="C7715">
        <v>9</v>
      </c>
      <c r="D7715">
        <v>2</v>
      </c>
      <c r="E7715">
        <v>3968772452.2600002</v>
      </c>
      <c r="F7715">
        <v>0</v>
      </c>
      <c r="G7715">
        <v>8105437835.4799995</v>
      </c>
      <c r="I7715" s="4">
        <f t="shared" si="608"/>
        <v>2017</v>
      </c>
      <c r="J7715" t="str">
        <f>VLOOKUP(B7715,Lookup!A:B,2,FALSE)</f>
        <v>Kaduna</v>
      </c>
      <c r="K7715" t="str">
        <f>VLOOKUP(C7715,Lookup!D:E,2,FALSE)</f>
        <v>Finance</v>
      </c>
      <c r="L7715" t="str">
        <f>VLOOKUP(D7715,Lookup!G:H,2,FALSE)</f>
        <v>Overhead</v>
      </c>
      <c r="M7715" s="1">
        <f t="shared" si="609"/>
        <v>3968772452.2600002</v>
      </c>
      <c r="N7715" s="1">
        <f t="shared" si="610"/>
        <v>0</v>
      </c>
      <c r="O7715" s="1">
        <f t="shared" si="611"/>
        <v>3968772452.2600002</v>
      </c>
      <c r="P7715" s="1">
        <f t="shared" si="612"/>
        <v>8105437835.4799995</v>
      </c>
    </row>
    <row r="7716" spans="1:16" x14ac:dyDescent="0.35">
      <c r="A7716">
        <v>2017</v>
      </c>
      <c r="B7716">
        <v>4</v>
      </c>
      <c r="C7716">
        <v>9</v>
      </c>
      <c r="D7716">
        <v>3</v>
      </c>
      <c r="E7716">
        <v>0</v>
      </c>
      <c r="F7716">
        <v>0</v>
      </c>
      <c r="G7716">
        <v>0</v>
      </c>
      <c r="I7716" s="4">
        <f t="shared" si="608"/>
        <v>2017</v>
      </c>
      <c r="J7716" t="str">
        <f>VLOOKUP(B7716,Lookup!A:B,2,FALSE)</f>
        <v>Kaduna</v>
      </c>
      <c r="K7716" t="str">
        <f>VLOOKUP(C7716,Lookup!D:E,2,FALSE)</f>
        <v>Finance</v>
      </c>
      <c r="L7716" t="str">
        <f>VLOOKUP(D7716,Lookup!G:H,2,FALSE)</f>
        <v>Unclassified Subventions</v>
      </c>
      <c r="M7716" s="1">
        <f t="shared" si="609"/>
        <v>0</v>
      </c>
      <c r="N7716" s="1">
        <f t="shared" si="610"/>
        <v>0</v>
      </c>
      <c r="O7716" s="1">
        <f t="shared" si="611"/>
        <v>0</v>
      </c>
      <c r="P7716" s="1">
        <f t="shared" si="612"/>
        <v>0</v>
      </c>
    </row>
    <row r="7717" spans="1:16" x14ac:dyDescent="0.35">
      <c r="A7717">
        <v>2017</v>
      </c>
      <c r="B7717">
        <v>4</v>
      </c>
      <c r="C7717">
        <v>9</v>
      </c>
      <c r="D7717">
        <v>4</v>
      </c>
      <c r="E7717">
        <v>13807528000</v>
      </c>
      <c r="F7717">
        <v>0</v>
      </c>
      <c r="G7717">
        <v>10923011000</v>
      </c>
      <c r="I7717" s="4">
        <f t="shared" si="608"/>
        <v>2017</v>
      </c>
      <c r="J7717" t="str">
        <f>VLOOKUP(B7717,Lookup!A:B,2,FALSE)</f>
        <v>Kaduna</v>
      </c>
      <c r="K7717" t="str">
        <f>VLOOKUP(C7717,Lookup!D:E,2,FALSE)</f>
        <v>Finance</v>
      </c>
      <c r="L7717" t="str">
        <f>VLOOKUP(D7717,Lookup!G:H,2,FALSE)</f>
        <v>P &amp; G</v>
      </c>
      <c r="M7717" s="1">
        <f t="shared" si="609"/>
        <v>13807528000</v>
      </c>
      <c r="N7717" s="1">
        <f t="shared" si="610"/>
        <v>0</v>
      </c>
      <c r="O7717" s="1">
        <f t="shared" si="611"/>
        <v>13807528000</v>
      </c>
      <c r="P7717" s="1">
        <f t="shared" si="612"/>
        <v>10923011000</v>
      </c>
    </row>
    <row r="7718" spans="1:16" x14ac:dyDescent="0.35">
      <c r="A7718">
        <v>2017</v>
      </c>
      <c r="B7718">
        <v>4</v>
      </c>
      <c r="C7718">
        <v>9</v>
      </c>
      <c r="D7718">
        <v>5</v>
      </c>
      <c r="E7718">
        <v>0</v>
      </c>
      <c r="F7718">
        <v>0</v>
      </c>
      <c r="G7718">
        <v>163431012.28</v>
      </c>
      <c r="I7718" s="4">
        <f t="shared" si="608"/>
        <v>2017</v>
      </c>
      <c r="J7718" t="str">
        <f>VLOOKUP(B7718,Lookup!A:B,2,FALSE)</f>
        <v>Kaduna</v>
      </c>
      <c r="K7718" t="str">
        <f>VLOOKUP(C7718,Lookup!D:E,2,FALSE)</f>
        <v>Finance</v>
      </c>
      <c r="L7718" t="str">
        <f>VLOOKUP(D7718,Lookup!G:H,2,FALSE)</f>
        <v>Other CRF</v>
      </c>
      <c r="M7718" s="1">
        <f t="shared" si="609"/>
        <v>0</v>
      </c>
      <c r="N7718" s="1">
        <f t="shared" si="610"/>
        <v>0</v>
      </c>
      <c r="O7718" s="1">
        <f t="shared" si="611"/>
        <v>0</v>
      </c>
      <c r="P7718" s="1">
        <f t="shared" si="612"/>
        <v>163431012.28</v>
      </c>
    </row>
    <row r="7719" spans="1:16" x14ac:dyDescent="0.35">
      <c r="A7719">
        <v>2017</v>
      </c>
      <c r="B7719">
        <v>4</v>
      </c>
      <c r="C7719">
        <v>9</v>
      </c>
      <c r="D7719">
        <v>6</v>
      </c>
      <c r="E7719">
        <v>0</v>
      </c>
      <c r="F7719">
        <v>0</v>
      </c>
      <c r="G7719">
        <v>2625484000</v>
      </c>
      <c r="I7719" s="4">
        <f t="shared" si="608"/>
        <v>2017</v>
      </c>
      <c r="J7719" t="str">
        <f>VLOOKUP(B7719,Lookup!A:B,2,FALSE)</f>
        <v>Kaduna</v>
      </c>
      <c r="K7719" t="str">
        <f>VLOOKUP(C7719,Lookup!D:E,2,FALSE)</f>
        <v>Finance</v>
      </c>
      <c r="L7719" t="str">
        <f>VLOOKUP(D7719,Lookup!G:H,2,FALSE)</f>
        <v>Public Debt Charges</v>
      </c>
      <c r="M7719" s="1">
        <f t="shared" si="609"/>
        <v>0</v>
      </c>
      <c r="N7719" s="1">
        <f t="shared" si="610"/>
        <v>0</v>
      </c>
      <c r="O7719" s="1">
        <f t="shared" si="611"/>
        <v>0</v>
      </c>
      <c r="P7719" s="1">
        <f t="shared" si="612"/>
        <v>2625484000</v>
      </c>
    </row>
    <row r="7720" spans="1:16" x14ac:dyDescent="0.35">
      <c r="A7720">
        <v>2017</v>
      </c>
      <c r="B7720">
        <v>4</v>
      </c>
      <c r="C7720">
        <v>9</v>
      </c>
      <c r="D7720">
        <v>7</v>
      </c>
      <c r="E7720">
        <v>923689200</v>
      </c>
      <c r="F7720">
        <v>0</v>
      </c>
      <c r="G7720">
        <v>0</v>
      </c>
      <c r="I7720" s="4">
        <f t="shared" si="608"/>
        <v>2017</v>
      </c>
      <c r="J7720" t="str">
        <f>VLOOKUP(B7720,Lookup!A:B,2,FALSE)</f>
        <v>Kaduna</v>
      </c>
      <c r="K7720" t="str">
        <f>VLOOKUP(C7720,Lookup!D:E,2,FALSE)</f>
        <v>Finance</v>
      </c>
      <c r="L7720" t="str">
        <f>VLOOKUP(D7720,Lookup!G:H,2,FALSE)</f>
        <v>Cont to LGs</v>
      </c>
      <c r="M7720" s="1">
        <f t="shared" si="609"/>
        <v>923689200</v>
      </c>
      <c r="N7720" s="1">
        <f t="shared" si="610"/>
        <v>0</v>
      </c>
      <c r="O7720" s="1">
        <f t="shared" si="611"/>
        <v>923689200</v>
      </c>
      <c r="P7720" s="1">
        <f t="shared" si="612"/>
        <v>0</v>
      </c>
    </row>
    <row r="7721" spans="1:16" x14ac:dyDescent="0.35">
      <c r="A7721">
        <v>2017</v>
      </c>
      <c r="B7721">
        <v>4</v>
      </c>
      <c r="C7721">
        <v>9</v>
      </c>
      <c r="D7721">
        <v>8</v>
      </c>
      <c r="E7721">
        <v>0</v>
      </c>
      <c r="F7721">
        <v>0</v>
      </c>
      <c r="G7721">
        <v>0</v>
      </c>
      <c r="I7721" s="4">
        <f t="shared" si="608"/>
        <v>2017</v>
      </c>
      <c r="J7721" t="str">
        <f>VLOOKUP(B7721,Lookup!A:B,2,FALSE)</f>
        <v>Kaduna</v>
      </c>
      <c r="K7721" t="str">
        <f>VLOOKUP(C7721,Lookup!D:E,2,FALSE)</f>
        <v>Finance</v>
      </c>
      <c r="L7721" t="str">
        <f>VLOOKUP(D7721,Lookup!G:H,2,FALSE)</f>
        <v>Others</v>
      </c>
      <c r="M7721" s="1">
        <f t="shared" si="609"/>
        <v>0</v>
      </c>
      <c r="N7721" s="1">
        <f t="shared" si="610"/>
        <v>0</v>
      </c>
      <c r="O7721" s="1">
        <f t="shared" si="611"/>
        <v>0</v>
      </c>
      <c r="P7721" s="1">
        <f t="shared" si="612"/>
        <v>0</v>
      </c>
    </row>
    <row r="7722" spans="1:16" x14ac:dyDescent="0.35">
      <c r="A7722">
        <v>2017</v>
      </c>
      <c r="B7722">
        <v>4</v>
      </c>
      <c r="C7722">
        <v>11</v>
      </c>
      <c r="D7722">
        <v>1</v>
      </c>
      <c r="E7722">
        <v>4749792461.068799</v>
      </c>
      <c r="F7722">
        <v>0</v>
      </c>
      <c r="G7722">
        <v>3885276046.3100052</v>
      </c>
      <c r="I7722" s="4">
        <f t="shared" si="608"/>
        <v>2017</v>
      </c>
      <c r="J7722" t="str">
        <f>VLOOKUP(B7722,Lookup!A:B,2,FALSE)</f>
        <v>Kaduna</v>
      </c>
      <c r="K7722" t="str">
        <f>VLOOKUP(C7722,Lookup!D:E,2,FALSE)</f>
        <v>General Administration</v>
      </c>
      <c r="L7722" t="str">
        <f>VLOOKUP(D7722,Lookup!G:H,2,FALSE)</f>
        <v>Personnel</v>
      </c>
      <c r="M7722" s="1">
        <f t="shared" si="609"/>
        <v>4749792461.068799</v>
      </c>
      <c r="N7722" s="1">
        <f t="shared" si="610"/>
        <v>0</v>
      </c>
      <c r="O7722" s="1">
        <f t="shared" si="611"/>
        <v>4749792461.068799</v>
      </c>
      <c r="P7722" s="1">
        <f t="shared" si="612"/>
        <v>3885276046.3100052</v>
      </c>
    </row>
    <row r="7723" spans="1:16" x14ac:dyDescent="0.35">
      <c r="A7723">
        <v>2017</v>
      </c>
      <c r="B7723">
        <v>4</v>
      </c>
      <c r="C7723">
        <v>11</v>
      </c>
      <c r="D7723">
        <v>2</v>
      </c>
      <c r="E7723">
        <v>9920876997.1145382</v>
      </c>
      <c r="F7723">
        <v>0</v>
      </c>
      <c r="G7723">
        <v>2239549058.1899996</v>
      </c>
      <c r="I7723" s="4">
        <f t="shared" si="608"/>
        <v>2017</v>
      </c>
      <c r="J7723" t="str">
        <f>VLOOKUP(B7723,Lookup!A:B,2,FALSE)</f>
        <v>Kaduna</v>
      </c>
      <c r="K7723" t="str">
        <f>VLOOKUP(C7723,Lookup!D:E,2,FALSE)</f>
        <v>General Administration</v>
      </c>
      <c r="L7723" t="str">
        <f>VLOOKUP(D7723,Lookup!G:H,2,FALSE)</f>
        <v>Overhead</v>
      </c>
      <c r="M7723" s="1">
        <f t="shared" si="609"/>
        <v>9920876997.1145382</v>
      </c>
      <c r="N7723" s="1">
        <f t="shared" si="610"/>
        <v>0</v>
      </c>
      <c r="O7723" s="1">
        <f t="shared" si="611"/>
        <v>9920876997.1145382</v>
      </c>
      <c r="P7723" s="1">
        <f t="shared" si="612"/>
        <v>2239549058.1899996</v>
      </c>
    </row>
    <row r="7724" spans="1:16" x14ac:dyDescent="0.35">
      <c r="A7724">
        <v>2017</v>
      </c>
      <c r="B7724">
        <v>4</v>
      </c>
      <c r="C7724">
        <v>11</v>
      </c>
      <c r="D7724">
        <v>3</v>
      </c>
      <c r="E7724">
        <v>0</v>
      </c>
      <c r="F7724">
        <v>0</v>
      </c>
      <c r="G7724">
        <v>4074348616.8899951</v>
      </c>
      <c r="I7724" s="4">
        <f t="shared" si="608"/>
        <v>2017</v>
      </c>
      <c r="J7724" t="str">
        <f>VLOOKUP(B7724,Lookup!A:B,2,FALSE)</f>
        <v>Kaduna</v>
      </c>
      <c r="K7724" t="str">
        <f>VLOOKUP(C7724,Lookup!D:E,2,FALSE)</f>
        <v>General Administration</v>
      </c>
      <c r="L7724" t="str">
        <f>VLOOKUP(D7724,Lookup!G:H,2,FALSE)</f>
        <v>Unclassified Subventions</v>
      </c>
      <c r="M7724" s="1">
        <f t="shared" si="609"/>
        <v>0</v>
      </c>
      <c r="N7724" s="1">
        <f t="shared" si="610"/>
        <v>0</v>
      </c>
      <c r="O7724" s="1">
        <f t="shared" si="611"/>
        <v>0</v>
      </c>
      <c r="P7724" s="1">
        <f t="shared" si="612"/>
        <v>4074348616.8899951</v>
      </c>
    </row>
    <row r="7725" spans="1:16" x14ac:dyDescent="0.35">
      <c r="A7725">
        <v>2017</v>
      </c>
      <c r="B7725">
        <v>4</v>
      </c>
      <c r="C7725">
        <v>11</v>
      </c>
      <c r="D7725">
        <v>4</v>
      </c>
      <c r="E7725">
        <v>0</v>
      </c>
      <c r="F7725">
        <v>0</v>
      </c>
      <c r="G7725">
        <v>0</v>
      </c>
      <c r="I7725" s="4">
        <f t="shared" si="608"/>
        <v>2017</v>
      </c>
      <c r="J7725" t="str">
        <f>VLOOKUP(B7725,Lookup!A:B,2,FALSE)</f>
        <v>Kaduna</v>
      </c>
      <c r="K7725" t="str">
        <f>VLOOKUP(C7725,Lookup!D:E,2,FALSE)</f>
        <v>General Administration</v>
      </c>
      <c r="L7725" t="str">
        <f>VLOOKUP(D7725,Lookup!G:H,2,FALSE)</f>
        <v>P &amp; G</v>
      </c>
      <c r="M7725" s="1">
        <f t="shared" si="609"/>
        <v>0</v>
      </c>
      <c r="N7725" s="1">
        <f t="shared" si="610"/>
        <v>0</v>
      </c>
      <c r="O7725" s="1">
        <f t="shared" si="611"/>
        <v>0</v>
      </c>
      <c r="P7725" s="1">
        <f t="shared" si="612"/>
        <v>0</v>
      </c>
    </row>
    <row r="7726" spans="1:16" x14ac:dyDescent="0.35">
      <c r="A7726">
        <v>2017</v>
      </c>
      <c r="B7726">
        <v>4</v>
      </c>
      <c r="C7726">
        <v>11</v>
      </c>
      <c r="D7726">
        <v>5</v>
      </c>
      <c r="E7726">
        <v>485367538</v>
      </c>
      <c r="F7726">
        <v>0</v>
      </c>
      <c r="G7726">
        <v>0</v>
      </c>
      <c r="I7726" s="4">
        <f t="shared" si="608"/>
        <v>2017</v>
      </c>
      <c r="J7726" t="str">
        <f>VLOOKUP(B7726,Lookup!A:B,2,FALSE)</f>
        <v>Kaduna</v>
      </c>
      <c r="K7726" t="str">
        <f>VLOOKUP(C7726,Lookup!D:E,2,FALSE)</f>
        <v>General Administration</v>
      </c>
      <c r="L7726" t="str">
        <f>VLOOKUP(D7726,Lookup!G:H,2,FALSE)</f>
        <v>Other CRF</v>
      </c>
      <c r="M7726" s="1">
        <f t="shared" si="609"/>
        <v>485367538</v>
      </c>
      <c r="N7726" s="1">
        <f t="shared" si="610"/>
        <v>0</v>
      </c>
      <c r="O7726" s="1">
        <f t="shared" si="611"/>
        <v>485367538</v>
      </c>
      <c r="P7726" s="1">
        <f t="shared" si="612"/>
        <v>0</v>
      </c>
    </row>
    <row r="7727" spans="1:16" x14ac:dyDescent="0.35">
      <c r="A7727">
        <v>2017</v>
      </c>
      <c r="B7727">
        <v>4</v>
      </c>
      <c r="C7727">
        <v>11</v>
      </c>
      <c r="D7727">
        <v>6</v>
      </c>
      <c r="E7727">
        <v>0</v>
      </c>
      <c r="F7727">
        <v>0</v>
      </c>
      <c r="G7727">
        <v>0</v>
      </c>
      <c r="I7727" s="4">
        <f t="shared" si="608"/>
        <v>2017</v>
      </c>
      <c r="J7727" t="str">
        <f>VLOOKUP(B7727,Lookup!A:B,2,FALSE)</f>
        <v>Kaduna</v>
      </c>
      <c r="K7727" t="str">
        <f>VLOOKUP(C7727,Lookup!D:E,2,FALSE)</f>
        <v>General Administration</v>
      </c>
      <c r="L7727" t="str">
        <f>VLOOKUP(D7727,Lookup!G:H,2,FALSE)</f>
        <v>Public Debt Charges</v>
      </c>
      <c r="M7727" s="1">
        <f t="shared" si="609"/>
        <v>0</v>
      </c>
      <c r="N7727" s="1">
        <f t="shared" si="610"/>
        <v>0</v>
      </c>
      <c r="O7727" s="1">
        <f t="shared" si="611"/>
        <v>0</v>
      </c>
      <c r="P7727" s="1">
        <f t="shared" si="612"/>
        <v>0</v>
      </c>
    </row>
    <row r="7728" spans="1:16" x14ac:dyDescent="0.35">
      <c r="A7728">
        <v>2017</v>
      </c>
      <c r="B7728">
        <v>4</v>
      </c>
      <c r="C7728">
        <v>11</v>
      </c>
      <c r="D7728">
        <v>7</v>
      </c>
      <c r="E7728">
        <v>4383220800</v>
      </c>
      <c r="F7728">
        <v>0</v>
      </c>
      <c r="G7728">
        <v>0</v>
      </c>
      <c r="I7728" s="4">
        <f t="shared" si="608"/>
        <v>2017</v>
      </c>
      <c r="J7728" t="str">
        <f>VLOOKUP(B7728,Lookup!A:B,2,FALSE)</f>
        <v>Kaduna</v>
      </c>
      <c r="K7728" t="str">
        <f>VLOOKUP(C7728,Lookup!D:E,2,FALSE)</f>
        <v>General Administration</v>
      </c>
      <c r="L7728" t="str">
        <f>VLOOKUP(D7728,Lookup!G:H,2,FALSE)</f>
        <v>Cont to LGs</v>
      </c>
      <c r="M7728" s="1">
        <f t="shared" si="609"/>
        <v>4383220800</v>
      </c>
      <c r="N7728" s="1">
        <f t="shared" si="610"/>
        <v>0</v>
      </c>
      <c r="O7728" s="1">
        <f t="shared" si="611"/>
        <v>4383220800</v>
      </c>
      <c r="P7728" s="1">
        <f t="shared" si="612"/>
        <v>0</v>
      </c>
    </row>
    <row r="7729" spans="1:16" x14ac:dyDescent="0.35">
      <c r="A7729">
        <v>2017</v>
      </c>
      <c r="B7729">
        <v>4</v>
      </c>
      <c r="C7729">
        <v>11</v>
      </c>
      <c r="D7729">
        <v>8</v>
      </c>
      <c r="E7729">
        <v>0</v>
      </c>
      <c r="F7729">
        <v>0</v>
      </c>
      <c r="G7729">
        <v>0</v>
      </c>
      <c r="I7729" s="4">
        <f t="shared" si="608"/>
        <v>2017</v>
      </c>
      <c r="J7729" t="str">
        <f>VLOOKUP(B7729,Lookup!A:B,2,FALSE)</f>
        <v>Kaduna</v>
      </c>
      <c r="K7729" t="str">
        <f>VLOOKUP(C7729,Lookup!D:E,2,FALSE)</f>
        <v>General Administration</v>
      </c>
      <c r="L7729" t="str">
        <f>VLOOKUP(D7729,Lookup!G:H,2,FALSE)</f>
        <v>Others</v>
      </c>
      <c r="M7729" s="1">
        <f t="shared" si="609"/>
        <v>0</v>
      </c>
      <c r="N7729" s="1">
        <f t="shared" si="610"/>
        <v>0</v>
      </c>
      <c r="O7729" s="1">
        <f t="shared" si="611"/>
        <v>0</v>
      </c>
      <c r="P7729" s="1">
        <f t="shared" si="612"/>
        <v>0</v>
      </c>
    </row>
    <row r="7730" spans="1:16" x14ac:dyDescent="0.35">
      <c r="A7730">
        <v>2017</v>
      </c>
      <c r="B7730">
        <v>4</v>
      </c>
      <c r="C7730">
        <v>13</v>
      </c>
      <c r="D7730">
        <v>1</v>
      </c>
      <c r="E7730">
        <v>13380891365.844219</v>
      </c>
      <c r="F7730">
        <v>0</v>
      </c>
      <c r="G7730">
        <v>6729084240.9200001</v>
      </c>
      <c r="I7730" s="4">
        <f t="shared" ref="I7730:I7793" si="613">A7730</f>
        <v>2017</v>
      </c>
      <c r="J7730" t="str">
        <f>VLOOKUP(B7730,Lookup!A:B,2,FALSE)</f>
        <v>Kaduna</v>
      </c>
      <c r="K7730" t="str">
        <f>VLOOKUP(C7730,Lookup!D:E,2,FALSE)</f>
        <v>Health</v>
      </c>
      <c r="L7730" t="str">
        <f>VLOOKUP(D7730,Lookup!G:H,2,FALSE)</f>
        <v>Personnel</v>
      </c>
      <c r="M7730" s="1">
        <f t="shared" si="609"/>
        <v>13380891365.844219</v>
      </c>
      <c r="N7730" s="1">
        <f t="shared" si="610"/>
        <v>0</v>
      </c>
      <c r="O7730" s="1">
        <f t="shared" si="611"/>
        <v>13380891365.844219</v>
      </c>
      <c r="P7730" s="1">
        <f t="shared" si="612"/>
        <v>6729084240.9200001</v>
      </c>
    </row>
    <row r="7731" spans="1:16" x14ac:dyDescent="0.35">
      <c r="A7731">
        <v>2017</v>
      </c>
      <c r="B7731">
        <v>4</v>
      </c>
      <c r="C7731">
        <v>13</v>
      </c>
      <c r="D7731">
        <v>2</v>
      </c>
      <c r="E7731">
        <v>999969624.25102401</v>
      </c>
      <c r="F7731">
        <v>0</v>
      </c>
      <c r="G7731">
        <v>485792153</v>
      </c>
      <c r="I7731" s="4">
        <f t="shared" si="613"/>
        <v>2017</v>
      </c>
      <c r="J7731" t="str">
        <f>VLOOKUP(B7731,Lookup!A:B,2,FALSE)</f>
        <v>Kaduna</v>
      </c>
      <c r="K7731" t="str">
        <f>VLOOKUP(C7731,Lookup!D:E,2,FALSE)</f>
        <v>Health</v>
      </c>
      <c r="L7731" t="str">
        <f>VLOOKUP(D7731,Lookup!G:H,2,FALSE)</f>
        <v>Overhead</v>
      </c>
      <c r="M7731" s="1">
        <f t="shared" si="609"/>
        <v>999969624.25102401</v>
      </c>
      <c r="N7731" s="1">
        <f t="shared" si="610"/>
        <v>0</v>
      </c>
      <c r="O7731" s="1">
        <f t="shared" si="611"/>
        <v>999969624.25102401</v>
      </c>
      <c r="P7731" s="1">
        <f t="shared" si="612"/>
        <v>485792153</v>
      </c>
    </row>
    <row r="7732" spans="1:16" x14ac:dyDescent="0.35">
      <c r="A7732">
        <v>2017</v>
      </c>
      <c r="B7732">
        <v>4</v>
      </c>
      <c r="C7732">
        <v>13</v>
      </c>
      <c r="D7732">
        <v>3</v>
      </c>
      <c r="E7732">
        <v>0</v>
      </c>
      <c r="F7732">
        <v>0</v>
      </c>
      <c r="G7732">
        <v>0</v>
      </c>
      <c r="I7732" s="4">
        <f t="shared" si="613"/>
        <v>2017</v>
      </c>
      <c r="J7732" t="str">
        <f>VLOOKUP(B7732,Lookup!A:B,2,FALSE)</f>
        <v>Kaduna</v>
      </c>
      <c r="K7732" t="str">
        <f>VLOOKUP(C7732,Lookup!D:E,2,FALSE)</f>
        <v>Health</v>
      </c>
      <c r="L7732" t="str">
        <f>VLOOKUP(D7732,Lookup!G:H,2,FALSE)</f>
        <v>Unclassified Subventions</v>
      </c>
      <c r="M7732" s="1">
        <f t="shared" si="609"/>
        <v>0</v>
      </c>
      <c r="N7732" s="1">
        <f t="shared" si="610"/>
        <v>0</v>
      </c>
      <c r="O7732" s="1">
        <f t="shared" si="611"/>
        <v>0</v>
      </c>
      <c r="P7732" s="1">
        <f t="shared" si="612"/>
        <v>0</v>
      </c>
    </row>
    <row r="7733" spans="1:16" x14ac:dyDescent="0.35">
      <c r="A7733">
        <v>2017</v>
      </c>
      <c r="B7733">
        <v>4</v>
      </c>
      <c r="C7733">
        <v>13</v>
      </c>
      <c r="D7733">
        <v>4</v>
      </c>
      <c r="E7733">
        <v>0</v>
      </c>
      <c r="F7733">
        <v>0</v>
      </c>
      <c r="G7733">
        <v>0</v>
      </c>
      <c r="I7733" s="4">
        <f t="shared" si="613"/>
        <v>2017</v>
      </c>
      <c r="J7733" t="str">
        <f>VLOOKUP(B7733,Lookup!A:B,2,FALSE)</f>
        <v>Kaduna</v>
      </c>
      <c r="K7733" t="str">
        <f>VLOOKUP(C7733,Lookup!D:E,2,FALSE)</f>
        <v>Health</v>
      </c>
      <c r="L7733" t="str">
        <f>VLOOKUP(D7733,Lookup!G:H,2,FALSE)</f>
        <v>P &amp; G</v>
      </c>
      <c r="M7733" s="1">
        <f t="shared" si="609"/>
        <v>0</v>
      </c>
      <c r="N7733" s="1">
        <f t="shared" si="610"/>
        <v>0</v>
      </c>
      <c r="O7733" s="1">
        <f t="shared" si="611"/>
        <v>0</v>
      </c>
      <c r="P7733" s="1">
        <f t="shared" si="612"/>
        <v>0</v>
      </c>
    </row>
    <row r="7734" spans="1:16" x14ac:dyDescent="0.35">
      <c r="A7734">
        <v>2017</v>
      </c>
      <c r="B7734">
        <v>4</v>
      </c>
      <c r="C7734">
        <v>13</v>
      </c>
      <c r="D7734">
        <v>5</v>
      </c>
      <c r="E7734">
        <v>0</v>
      </c>
      <c r="F7734">
        <v>0</v>
      </c>
      <c r="G7734">
        <v>0</v>
      </c>
      <c r="I7734" s="4">
        <f t="shared" si="613"/>
        <v>2017</v>
      </c>
      <c r="J7734" t="str">
        <f>VLOOKUP(B7734,Lookup!A:B,2,FALSE)</f>
        <v>Kaduna</v>
      </c>
      <c r="K7734" t="str">
        <f>VLOOKUP(C7734,Lookup!D:E,2,FALSE)</f>
        <v>Health</v>
      </c>
      <c r="L7734" t="str">
        <f>VLOOKUP(D7734,Lookup!G:H,2,FALSE)</f>
        <v>Other CRF</v>
      </c>
      <c r="M7734" s="1">
        <f t="shared" si="609"/>
        <v>0</v>
      </c>
      <c r="N7734" s="1">
        <f t="shared" si="610"/>
        <v>0</v>
      </c>
      <c r="O7734" s="1">
        <f t="shared" si="611"/>
        <v>0</v>
      </c>
      <c r="P7734" s="1">
        <f t="shared" si="612"/>
        <v>0</v>
      </c>
    </row>
    <row r="7735" spans="1:16" x14ac:dyDescent="0.35">
      <c r="A7735">
        <v>2017</v>
      </c>
      <c r="B7735">
        <v>4</v>
      </c>
      <c r="C7735">
        <v>13</v>
      </c>
      <c r="D7735">
        <v>6</v>
      </c>
      <c r="E7735">
        <v>0</v>
      </c>
      <c r="F7735">
        <v>0</v>
      </c>
      <c r="G7735">
        <v>0</v>
      </c>
      <c r="I7735" s="4">
        <f t="shared" si="613"/>
        <v>2017</v>
      </c>
      <c r="J7735" t="str">
        <f>VLOOKUP(B7735,Lookup!A:B,2,FALSE)</f>
        <v>Kaduna</v>
      </c>
      <c r="K7735" t="str">
        <f>VLOOKUP(C7735,Lookup!D:E,2,FALSE)</f>
        <v>Health</v>
      </c>
      <c r="L7735" t="str">
        <f>VLOOKUP(D7735,Lookup!G:H,2,FALSE)</f>
        <v>Public Debt Charges</v>
      </c>
      <c r="M7735" s="1">
        <f t="shared" si="609"/>
        <v>0</v>
      </c>
      <c r="N7735" s="1">
        <f t="shared" si="610"/>
        <v>0</v>
      </c>
      <c r="O7735" s="1">
        <f t="shared" si="611"/>
        <v>0</v>
      </c>
      <c r="P7735" s="1">
        <f t="shared" si="612"/>
        <v>0</v>
      </c>
    </row>
    <row r="7736" spans="1:16" x14ac:dyDescent="0.35">
      <c r="A7736">
        <v>2017</v>
      </c>
      <c r="B7736">
        <v>4</v>
      </c>
      <c r="C7736">
        <v>13</v>
      </c>
      <c r="D7736">
        <v>7</v>
      </c>
      <c r="E7736">
        <v>0</v>
      </c>
      <c r="F7736">
        <v>0</v>
      </c>
      <c r="G7736">
        <v>0</v>
      </c>
      <c r="I7736" s="4">
        <f t="shared" si="613"/>
        <v>2017</v>
      </c>
      <c r="J7736" t="str">
        <f>VLOOKUP(B7736,Lookup!A:B,2,FALSE)</f>
        <v>Kaduna</v>
      </c>
      <c r="K7736" t="str">
        <f>VLOOKUP(C7736,Lookup!D:E,2,FALSE)</f>
        <v>Health</v>
      </c>
      <c r="L7736" t="str">
        <f>VLOOKUP(D7736,Lookup!G:H,2,FALSE)</f>
        <v>Cont to LGs</v>
      </c>
      <c r="M7736" s="1">
        <f t="shared" si="609"/>
        <v>0</v>
      </c>
      <c r="N7736" s="1">
        <f t="shared" si="610"/>
        <v>0</v>
      </c>
      <c r="O7736" s="1">
        <f t="shared" si="611"/>
        <v>0</v>
      </c>
      <c r="P7736" s="1">
        <f t="shared" si="612"/>
        <v>0</v>
      </c>
    </row>
    <row r="7737" spans="1:16" x14ac:dyDescent="0.35">
      <c r="A7737">
        <v>2017</v>
      </c>
      <c r="B7737">
        <v>4</v>
      </c>
      <c r="C7737">
        <v>13</v>
      </c>
      <c r="D7737">
        <v>8</v>
      </c>
      <c r="E7737">
        <v>0</v>
      </c>
      <c r="F7737">
        <v>0</v>
      </c>
      <c r="G7737">
        <v>0</v>
      </c>
      <c r="I7737" s="4">
        <f t="shared" si="613"/>
        <v>2017</v>
      </c>
      <c r="J7737" t="str">
        <f>VLOOKUP(B7737,Lookup!A:B,2,FALSE)</f>
        <v>Kaduna</v>
      </c>
      <c r="K7737" t="str">
        <f>VLOOKUP(C7737,Lookup!D:E,2,FALSE)</f>
        <v>Health</v>
      </c>
      <c r="L7737" t="str">
        <f>VLOOKUP(D7737,Lookup!G:H,2,FALSE)</f>
        <v>Others</v>
      </c>
      <c r="M7737" s="1">
        <f t="shared" si="609"/>
        <v>0</v>
      </c>
      <c r="N7737" s="1">
        <f t="shared" si="610"/>
        <v>0</v>
      </c>
      <c r="O7737" s="1">
        <f t="shared" si="611"/>
        <v>0</v>
      </c>
      <c r="P7737" s="1">
        <f t="shared" si="612"/>
        <v>0</v>
      </c>
    </row>
    <row r="7738" spans="1:16" x14ac:dyDescent="0.35">
      <c r="A7738">
        <v>2017</v>
      </c>
      <c r="B7738">
        <v>4</v>
      </c>
      <c r="C7738">
        <v>16</v>
      </c>
      <c r="D7738">
        <v>1</v>
      </c>
      <c r="E7738">
        <v>381879695.10000002</v>
      </c>
      <c r="F7738">
        <v>0</v>
      </c>
      <c r="G7738">
        <v>383143406.32999992</v>
      </c>
      <c r="I7738" s="4">
        <f t="shared" si="613"/>
        <v>2017</v>
      </c>
      <c r="J7738" t="str">
        <f>VLOOKUP(B7738,Lookup!A:B,2,FALSE)</f>
        <v>Kaduna</v>
      </c>
      <c r="K7738" t="str">
        <f>VLOOKUP(C7738,Lookup!D:E,2,FALSE)</f>
        <v>Information, Culture &amp; Tourism</v>
      </c>
      <c r="L7738" t="str">
        <f>VLOOKUP(D7738,Lookup!G:H,2,FALSE)</f>
        <v>Personnel</v>
      </c>
      <c r="M7738" s="1">
        <f t="shared" si="609"/>
        <v>381879695.10000002</v>
      </c>
      <c r="N7738" s="1">
        <f t="shared" si="610"/>
        <v>0</v>
      </c>
      <c r="O7738" s="1">
        <f t="shared" si="611"/>
        <v>381879695.10000002</v>
      </c>
      <c r="P7738" s="1">
        <f t="shared" si="612"/>
        <v>383143406.32999992</v>
      </c>
    </row>
    <row r="7739" spans="1:16" x14ac:dyDescent="0.35">
      <c r="A7739">
        <v>2017</v>
      </c>
      <c r="B7739">
        <v>4</v>
      </c>
      <c r="C7739">
        <v>16</v>
      </c>
      <c r="D7739">
        <v>2</v>
      </c>
      <c r="E7739">
        <v>178039703.94140002</v>
      </c>
      <c r="F7739">
        <v>0</v>
      </c>
      <c r="G7739">
        <v>628230425.59000003</v>
      </c>
      <c r="I7739" s="4">
        <f t="shared" si="613"/>
        <v>2017</v>
      </c>
      <c r="J7739" t="str">
        <f>VLOOKUP(B7739,Lookup!A:B,2,FALSE)</f>
        <v>Kaduna</v>
      </c>
      <c r="K7739" t="str">
        <f>VLOOKUP(C7739,Lookup!D:E,2,FALSE)</f>
        <v>Information, Culture &amp; Tourism</v>
      </c>
      <c r="L7739" t="str">
        <f>VLOOKUP(D7739,Lookup!G:H,2,FALSE)</f>
        <v>Overhead</v>
      </c>
      <c r="M7739" s="1">
        <f t="shared" si="609"/>
        <v>178039703.94140002</v>
      </c>
      <c r="N7739" s="1">
        <f t="shared" si="610"/>
        <v>0</v>
      </c>
      <c r="O7739" s="1">
        <f t="shared" si="611"/>
        <v>178039703.94140002</v>
      </c>
      <c r="P7739" s="1">
        <f t="shared" si="612"/>
        <v>628230425.59000003</v>
      </c>
    </row>
    <row r="7740" spans="1:16" x14ac:dyDescent="0.35">
      <c r="A7740">
        <v>2017</v>
      </c>
      <c r="B7740">
        <v>4</v>
      </c>
      <c r="C7740">
        <v>16</v>
      </c>
      <c r="D7740">
        <v>3</v>
      </c>
      <c r="E7740">
        <v>0</v>
      </c>
      <c r="F7740">
        <v>0</v>
      </c>
      <c r="G7740">
        <v>0</v>
      </c>
      <c r="I7740" s="4">
        <f t="shared" si="613"/>
        <v>2017</v>
      </c>
      <c r="J7740" t="str">
        <f>VLOOKUP(B7740,Lookup!A:B,2,FALSE)</f>
        <v>Kaduna</v>
      </c>
      <c r="K7740" t="str">
        <f>VLOOKUP(C7740,Lookup!D:E,2,FALSE)</f>
        <v>Information, Culture &amp; Tourism</v>
      </c>
      <c r="L7740" t="str">
        <f>VLOOKUP(D7740,Lookup!G:H,2,FALSE)</f>
        <v>Unclassified Subventions</v>
      </c>
      <c r="M7740" s="1">
        <f t="shared" si="609"/>
        <v>0</v>
      </c>
      <c r="N7740" s="1">
        <f t="shared" si="610"/>
        <v>0</v>
      </c>
      <c r="O7740" s="1">
        <f t="shared" si="611"/>
        <v>0</v>
      </c>
      <c r="P7740" s="1">
        <f t="shared" si="612"/>
        <v>0</v>
      </c>
    </row>
    <row r="7741" spans="1:16" x14ac:dyDescent="0.35">
      <c r="A7741">
        <v>2017</v>
      </c>
      <c r="B7741">
        <v>4</v>
      </c>
      <c r="C7741">
        <v>16</v>
      </c>
      <c r="D7741">
        <v>4</v>
      </c>
      <c r="E7741">
        <v>0</v>
      </c>
      <c r="F7741">
        <v>0</v>
      </c>
      <c r="G7741">
        <v>0</v>
      </c>
      <c r="I7741" s="4">
        <f t="shared" si="613"/>
        <v>2017</v>
      </c>
      <c r="J7741" t="str">
        <f>VLOOKUP(B7741,Lookup!A:B,2,FALSE)</f>
        <v>Kaduna</v>
      </c>
      <c r="K7741" t="str">
        <f>VLOOKUP(C7741,Lookup!D:E,2,FALSE)</f>
        <v>Information, Culture &amp; Tourism</v>
      </c>
      <c r="L7741" t="str">
        <f>VLOOKUP(D7741,Lookup!G:H,2,FALSE)</f>
        <v>P &amp; G</v>
      </c>
      <c r="M7741" s="1">
        <f t="shared" si="609"/>
        <v>0</v>
      </c>
      <c r="N7741" s="1">
        <f t="shared" si="610"/>
        <v>0</v>
      </c>
      <c r="O7741" s="1">
        <f t="shared" si="611"/>
        <v>0</v>
      </c>
      <c r="P7741" s="1">
        <f t="shared" si="612"/>
        <v>0</v>
      </c>
    </row>
    <row r="7742" spans="1:16" x14ac:dyDescent="0.35">
      <c r="A7742">
        <v>2017</v>
      </c>
      <c r="B7742">
        <v>4</v>
      </c>
      <c r="C7742">
        <v>16</v>
      </c>
      <c r="D7742">
        <v>5</v>
      </c>
      <c r="E7742">
        <v>0</v>
      </c>
      <c r="F7742">
        <v>0</v>
      </c>
      <c r="G7742">
        <v>0</v>
      </c>
      <c r="I7742" s="4">
        <f t="shared" si="613"/>
        <v>2017</v>
      </c>
      <c r="J7742" t="str">
        <f>VLOOKUP(B7742,Lookup!A:B,2,FALSE)</f>
        <v>Kaduna</v>
      </c>
      <c r="K7742" t="str">
        <f>VLOOKUP(C7742,Lookup!D:E,2,FALSE)</f>
        <v>Information, Culture &amp; Tourism</v>
      </c>
      <c r="L7742" t="str">
        <f>VLOOKUP(D7742,Lookup!G:H,2,FALSE)</f>
        <v>Other CRF</v>
      </c>
      <c r="M7742" s="1">
        <f t="shared" si="609"/>
        <v>0</v>
      </c>
      <c r="N7742" s="1">
        <f t="shared" si="610"/>
        <v>0</v>
      </c>
      <c r="O7742" s="1">
        <f t="shared" si="611"/>
        <v>0</v>
      </c>
      <c r="P7742" s="1">
        <f t="shared" si="612"/>
        <v>0</v>
      </c>
    </row>
    <row r="7743" spans="1:16" x14ac:dyDescent="0.35">
      <c r="A7743">
        <v>2017</v>
      </c>
      <c r="B7743">
        <v>4</v>
      </c>
      <c r="C7743">
        <v>16</v>
      </c>
      <c r="D7743">
        <v>6</v>
      </c>
      <c r="E7743">
        <v>0</v>
      </c>
      <c r="F7743">
        <v>0</v>
      </c>
      <c r="G7743">
        <v>0</v>
      </c>
      <c r="I7743" s="4">
        <f t="shared" si="613"/>
        <v>2017</v>
      </c>
      <c r="J7743" t="str">
        <f>VLOOKUP(B7743,Lookup!A:B,2,FALSE)</f>
        <v>Kaduna</v>
      </c>
      <c r="K7743" t="str">
        <f>VLOOKUP(C7743,Lookup!D:E,2,FALSE)</f>
        <v>Information, Culture &amp; Tourism</v>
      </c>
      <c r="L7743" t="str">
        <f>VLOOKUP(D7743,Lookup!G:H,2,FALSE)</f>
        <v>Public Debt Charges</v>
      </c>
      <c r="M7743" s="1">
        <f t="shared" si="609"/>
        <v>0</v>
      </c>
      <c r="N7743" s="1">
        <f t="shared" si="610"/>
        <v>0</v>
      </c>
      <c r="O7743" s="1">
        <f t="shared" si="611"/>
        <v>0</v>
      </c>
      <c r="P7743" s="1">
        <f t="shared" si="612"/>
        <v>0</v>
      </c>
    </row>
    <row r="7744" spans="1:16" x14ac:dyDescent="0.35">
      <c r="A7744">
        <v>2017</v>
      </c>
      <c r="B7744">
        <v>4</v>
      </c>
      <c r="C7744">
        <v>16</v>
      </c>
      <c r="D7744">
        <v>7</v>
      </c>
      <c r="E7744">
        <v>0</v>
      </c>
      <c r="F7744">
        <v>0</v>
      </c>
      <c r="G7744">
        <v>0</v>
      </c>
      <c r="I7744" s="4">
        <f t="shared" si="613"/>
        <v>2017</v>
      </c>
      <c r="J7744" t="str">
        <f>VLOOKUP(B7744,Lookup!A:B,2,FALSE)</f>
        <v>Kaduna</v>
      </c>
      <c r="K7744" t="str">
        <f>VLOOKUP(C7744,Lookup!D:E,2,FALSE)</f>
        <v>Information, Culture &amp; Tourism</v>
      </c>
      <c r="L7744" t="str">
        <f>VLOOKUP(D7744,Lookup!G:H,2,FALSE)</f>
        <v>Cont to LGs</v>
      </c>
      <c r="M7744" s="1">
        <f t="shared" si="609"/>
        <v>0</v>
      </c>
      <c r="N7744" s="1">
        <f t="shared" si="610"/>
        <v>0</v>
      </c>
      <c r="O7744" s="1">
        <f t="shared" si="611"/>
        <v>0</v>
      </c>
      <c r="P7744" s="1">
        <f t="shared" si="612"/>
        <v>0</v>
      </c>
    </row>
    <row r="7745" spans="1:16" x14ac:dyDescent="0.35">
      <c r="A7745">
        <v>2017</v>
      </c>
      <c r="B7745">
        <v>4</v>
      </c>
      <c r="C7745">
        <v>16</v>
      </c>
      <c r="D7745">
        <v>8</v>
      </c>
      <c r="E7745">
        <v>0</v>
      </c>
      <c r="F7745">
        <v>0</v>
      </c>
      <c r="G7745">
        <v>0</v>
      </c>
      <c r="I7745" s="4">
        <f t="shared" si="613"/>
        <v>2017</v>
      </c>
      <c r="J7745" t="str">
        <f>VLOOKUP(B7745,Lookup!A:B,2,FALSE)</f>
        <v>Kaduna</v>
      </c>
      <c r="K7745" t="str">
        <f>VLOOKUP(C7745,Lookup!D:E,2,FALSE)</f>
        <v>Information, Culture &amp; Tourism</v>
      </c>
      <c r="L7745" t="str">
        <f>VLOOKUP(D7745,Lookup!G:H,2,FALSE)</f>
        <v>Others</v>
      </c>
      <c r="M7745" s="1">
        <f t="shared" si="609"/>
        <v>0</v>
      </c>
      <c r="N7745" s="1">
        <f t="shared" si="610"/>
        <v>0</v>
      </c>
      <c r="O7745" s="1">
        <f t="shared" si="611"/>
        <v>0</v>
      </c>
      <c r="P7745" s="1">
        <f t="shared" si="612"/>
        <v>0</v>
      </c>
    </row>
    <row r="7746" spans="1:16" x14ac:dyDescent="0.35">
      <c r="A7746">
        <v>2017</v>
      </c>
      <c r="B7746">
        <v>4</v>
      </c>
      <c r="C7746">
        <v>17</v>
      </c>
      <c r="D7746">
        <v>1</v>
      </c>
      <c r="E7746">
        <v>318193388.06999999</v>
      </c>
      <c r="F7746">
        <v>0</v>
      </c>
      <c r="G7746">
        <v>290845051.56</v>
      </c>
      <c r="I7746" s="4">
        <f t="shared" si="613"/>
        <v>2017</v>
      </c>
      <c r="J7746" t="str">
        <f>VLOOKUP(B7746,Lookup!A:B,2,FALSE)</f>
        <v>Kaduna</v>
      </c>
      <c r="K7746" t="str">
        <f>VLOOKUP(C7746,Lookup!D:E,2,FALSE)</f>
        <v>Infrastructure</v>
      </c>
      <c r="L7746" t="str">
        <f>VLOOKUP(D7746,Lookup!G:H,2,FALSE)</f>
        <v>Personnel</v>
      </c>
      <c r="M7746" s="1">
        <f t="shared" si="609"/>
        <v>318193388.06999999</v>
      </c>
      <c r="N7746" s="1">
        <f t="shared" si="610"/>
        <v>0</v>
      </c>
      <c r="O7746" s="1">
        <f t="shared" si="611"/>
        <v>318193388.06999999</v>
      </c>
      <c r="P7746" s="1">
        <f t="shared" si="612"/>
        <v>290845051.56</v>
      </c>
    </row>
    <row r="7747" spans="1:16" x14ac:dyDescent="0.35">
      <c r="A7747">
        <v>2017</v>
      </c>
      <c r="B7747">
        <v>4</v>
      </c>
      <c r="C7747">
        <v>17</v>
      </c>
      <c r="D7747">
        <v>2</v>
      </c>
      <c r="E7747">
        <v>172701863.74000001</v>
      </c>
      <c r="F7747">
        <v>0</v>
      </c>
      <c r="G7747">
        <v>46561331.449999996</v>
      </c>
      <c r="I7747" s="4">
        <f t="shared" si="613"/>
        <v>2017</v>
      </c>
      <c r="J7747" t="str">
        <f>VLOOKUP(B7747,Lookup!A:B,2,FALSE)</f>
        <v>Kaduna</v>
      </c>
      <c r="K7747" t="str">
        <f>VLOOKUP(C7747,Lookup!D:E,2,FALSE)</f>
        <v>Infrastructure</v>
      </c>
      <c r="L7747" t="str">
        <f>VLOOKUP(D7747,Lookup!G:H,2,FALSE)</f>
        <v>Overhead</v>
      </c>
      <c r="M7747" s="1">
        <f t="shared" si="609"/>
        <v>172701863.74000001</v>
      </c>
      <c r="N7747" s="1">
        <f t="shared" si="610"/>
        <v>0</v>
      </c>
      <c r="O7747" s="1">
        <f t="shared" si="611"/>
        <v>172701863.74000001</v>
      </c>
      <c r="P7747" s="1">
        <f t="shared" si="612"/>
        <v>46561331.449999996</v>
      </c>
    </row>
    <row r="7748" spans="1:16" x14ac:dyDescent="0.35">
      <c r="A7748">
        <v>2017</v>
      </c>
      <c r="B7748">
        <v>4</v>
      </c>
      <c r="C7748">
        <v>17</v>
      </c>
      <c r="D7748">
        <v>3</v>
      </c>
      <c r="E7748">
        <v>0</v>
      </c>
      <c r="F7748">
        <v>0</v>
      </c>
      <c r="G7748">
        <v>0</v>
      </c>
      <c r="I7748" s="4">
        <f t="shared" si="613"/>
        <v>2017</v>
      </c>
      <c r="J7748" t="str">
        <f>VLOOKUP(B7748,Lookup!A:B,2,FALSE)</f>
        <v>Kaduna</v>
      </c>
      <c r="K7748" t="str">
        <f>VLOOKUP(C7748,Lookup!D:E,2,FALSE)</f>
        <v>Infrastructure</v>
      </c>
      <c r="L7748" t="str">
        <f>VLOOKUP(D7748,Lookup!G:H,2,FALSE)</f>
        <v>Unclassified Subventions</v>
      </c>
      <c r="M7748" s="1">
        <f t="shared" ref="M7748:M7811" si="614">E7748</f>
        <v>0</v>
      </c>
      <c r="N7748" s="1">
        <f t="shared" ref="N7748:N7811" si="615">F7748</f>
        <v>0</v>
      </c>
      <c r="O7748" s="1">
        <f t="shared" ref="O7748:O7811" si="616">M7748+N7748</f>
        <v>0</v>
      </c>
      <c r="P7748" s="1">
        <f t="shared" ref="P7748:P7811" si="617">G7748</f>
        <v>0</v>
      </c>
    </row>
    <row r="7749" spans="1:16" x14ac:dyDescent="0.35">
      <c r="A7749">
        <v>2017</v>
      </c>
      <c r="B7749">
        <v>4</v>
      </c>
      <c r="C7749">
        <v>17</v>
      </c>
      <c r="D7749">
        <v>4</v>
      </c>
      <c r="E7749">
        <v>0</v>
      </c>
      <c r="F7749">
        <v>0</v>
      </c>
      <c r="G7749">
        <v>0</v>
      </c>
      <c r="I7749" s="4">
        <f t="shared" si="613"/>
        <v>2017</v>
      </c>
      <c r="J7749" t="str">
        <f>VLOOKUP(B7749,Lookup!A:B,2,FALSE)</f>
        <v>Kaduna</v>
      </c>
      <c r="K7749" t="str">
        <f>VLOOKUP(C7749,Lookup!D:E,2,FALSE)</f>
        <v>Infrastructure</v>
      </c>
      <c r="L7749" t="str">
        <f>VLOOKUP(D7749,Lookup!G:H,2,FALSE)</f>
        <v>P &amp; G</v>
      </c>
      <c r="M7749" s="1">
        <f t="shared" si="614"/>
        <v>0</v>
      </c>
      <c r="N7749" s="1">
        <f t="shared" si="615"/>
        <v>0</v>
      </c>
      <c r="O7749" s="1">
        <f t="shared" si="616"/>
        <v>0</v>
      </c>
      <c r="P7749" s="1">
        <f t="shared" si="617"/>
        <v>0</v>
      </c>
    </row>
    <row r="7750" spans="1:16" x14ac:dyDescent="0.35">
      <c r="A7750">
        <v>2017</v>
      </c>
      <c r="B7750">
        <v>4</v>
      </c>
      <c r="C7750">
        <v>17</v>
      </c>
      <c r="D7750">
        <v>5</v>
      </c>
      <c r="E7750">
        <v>0</v>
      </c>
      <c r="F7750">
        <v>0</v>
      </c>
      <c r="G7750">
        <v>0</v>
      </c>
      <c r="I7750" s="4">
        <f t="shared" si="613"/>
        <v>2017</v>
      </c>
      <c r="J7750" t="str">
        <f>VLOOKUP(B7750,Lookup!A:B,2,FALSE)</f>
        <v>Kaduna</v>
      </c>
      <c r="K7750" t="str">
        <f>VLOOKUP(C7750,Lookup!D:E,2,FALSE)</f>
        <v>Infrastructure</v>
      </c>
      <c r="L7750" t="str">
        <f>VLOOKUP(D7750,Lookup!G:H,2,FALSE)</f>
        <v>Other CRF</v>
      </c>
      <c r="M7750" s="1">
        <f t="shared" si="614"/>
        <v>0</v>
      </c>
      <c r="N7750" s="1">
        <f t="shared" si="615"/>
        <v>0</v>
      </c>
      <c r="O7750" s="1">
        <f t="shared" si="616"/>
        <v>0</v>
      </c>
      <c r="P7750" s="1">
        <f t="shared" si="617"/>
        <v>0</v>
      </c>
    </row>
    <row r="7751" spans="1:16" x14ac:dyDescent="0.35">
      <c r="A7751">
        <v>2017</v>
      </c>
      <c r="B7751">
        <v>4</v>
      </c>
      <c r="C7751">
        <v>17</v>
      </c>
      <c r="D7751">
        <v>6</v>
      </c>
      <c r="E7751">
        <v>0</v>
      </c>
      <c r="F7751">
        <v>0</v>
      </c>
      <c r="G7751">
        <v>0</v>
      </c>
      <c r="I7751" s="4">
        <f t="shared" si="613"/>
        <v>2017</v>
      </c>
      <c r="J7751" t="str">
        <f>VLOOKUP(B7751,Lookup!A:B,2,FALSE)</f>
        <v>Kaduna</v>
      </c>
      <c r="K7751" t="str">
        <f>VLOOKUP(C7751,Lookup!D:E,2,FALSE)</f>
        <v>Infrastructure</v>
      </c>
      <c r="L7751" t="str">
        <f>VLOOKUP(D7751,Lookup!G:H,2,FALSE)</f>
        <v>Public Debt Charges</v>
      </c>
      <c r="M7751" s="1">
        <f t="shared" si="614"/>
        <v>0</v>
      </c>
      <c r="N7751" s="1">
        <f t="shared" si="615"/>
        <v>0</v>
      </c>
      <c r="O7751" s="1">
        <f t="shared" si="616"/>
        <v>0</v>
      </c>
      <c r="P7751" s="1">
        <f t="shared" si="617"/>
        <v>0</v>
      </c>
    </row>
    <row r="7752" spans="1:16" x14ac:dyDescent="0.35">
      <c r="A7752">
        <v>2017</v>
      </c>
      <c r="B7752">
        <v>4</v>
      </c>
      <c r="C7752">
        <v>17</v>
      </c>
      <c r="D7752">
        <v>7</v>
      </c>
      <c r="E7752">
        <v>0</v>
      </c>
      <c r="F7752">
        <v>0</v>
      </c>
      <c r="G7752">
        <v>0</v>
      </c>
      <c r="I7752" s="4">
        <f t="shared" si="613"/>
        <v>2017</v>
      </c>
      <c r="J7752" t="str">
        <f>VLOOKUP(B7752,Lookup!A:B,2,FALSE)</f>
        <v>Kaduna</v>
      </c>
      <c r="K7752" t="str">
        <f>VLOOKUP(C7752,Lookup!D:E,2,FALSE)</f>
        <v>Infrastructure</v>
      </c>
      <c r="L7752" t="str">
        <f>VLOOKUP(D7752,Lookup!G:H,2,FALSE)</f>
        <v>Cont to LGs</v>
      </c>
      <c r="M7752" s="1">
        <f t="shared" si="614"/>
        <v>0</v>
      </c>
      <c r="N7752" s="1">
        <f t="shared" si="615"/>
        <v>0</v>
      </c>
      <c r="O7752" s="1">
        <f t="shared" si="616"/>
        <v>0</v>
      </c>
      <c r="P7752" s="1">
        <f t="shared" si="617"/>
        <v>0</v>
      </c>
    </row>
    <row r="7753" spans="1:16" x14ac:dyDescent="0.35">
      <c r="A7753">
        <v>2017</v>
      </c>
      <c r="B7753">
        <v>4</v>
      </c>
      <c r="C7753">
        <v>17</v>
      </c>
      <c r="D7753">
        <v>8</v>
      </c>
      <c r="E7753">
        <v>0</v>
      </c>
      <c r="F7753">
        <v>0</v>
      </c>
      <c r="G7753">
        <v>0</v>
      </c>
      <c r="I7753" s="4">
        <f t="shared" si="613"/>
        <v>2017</v>
      </c>
      <c r="J7753" t="str">
        <f>VLOOKUP(B7753,Lookup!A:B,2,FALSE)</f>
        <v>Kaduna</v>
      </c>
      <c r="K7753" t="str">
        <f>VLOOKUP(C7753,Lookup!D:E,2,FALSE)</f>
        <v>Infrastructure</v>
      </c>
      <c r="L7753" t="str">
        <f>VLOOKUP(D7753,Lookup!G:H,2,FALSE)</f>
        <v>Others</v>
      </c>
      <c r="M7753" s="1">
        <f t="shared" si="614"/>
        <v>0</v>
      </c>
      <c r="N7753" s="1">
        <f t="shared" si="615"/>
        <v>0</v>
      </c>
      <c r="O7753" s="1">
        <f t="shared" si="616"/>
        <v>0</v>
      </c>
      <c r="P7753" s="1">
        <f t="shared" si="617"/>
        <v>0</v>
      </c>
    </row>
    <row r="7754" spans="1:16" x14ac:dyDescent="0.35">
      <c r="A7754">
        <v>2017</v>
      </c>
      <c r="B7754">
        <v>4</v>
      </c>
      <c r="C7754">
        <v>27</v>
      </c>
      <c r="D7754">
        <v>1</v>
      </c>
      <c r="E7754">
        <v>16918731.48</v>
      </c>
      <c r="F7754">
        <v>0</v>
      </c>
      <c r="G7754">
        <v>0</v>
      </c>
      <c r="I7754" s="4">
        <f t="shared" si="613"/>
        <v>2017</v>
      </c>
      <c r="J7754" t="str">
        <f>VLOOKUP(B7754,Lookup!A:B,2,FALSE)</f>
        <v>Kaduna</v>
      </c>
      <c r="K7754" t="str">
        <f>VLOOKUP(C7754,Lookup!D:E,2,FALSE)</f>
        <v>Power/Energy</v>
      </c>
      <c r="L7754" t="str">
        <f>VLOOKUP(D7754,Lookup!G:H,2,FALSE)</f>
        <v>Personnel</v>
      </c>
      <c r="M7754" s="1">
        <f t="shared" si="614"/>
        <v>16918731.48</v>
      </c>
      <c r="N7754" s="1">
        <f t="shared" si="615"/>
        <v>0</v>
      </c>
      <c r="O7754" s="1">
        <f t="shared" si="616"/>
        <v>16918731.48</v>
      </c>
      <c r="P7754" s="1">
        <f t="shared" si="617"/>
        <v>0</v>
      </c>
    </row>
    <row r="7755" spans="1:16" x14ac:dyDescent="0.35">
      <c r="A7755">
        <v>2017</v>
      </c>
      <c r="B7755">
        <v>4</v>
      </c>
      <c r="C7755">
        <v>27</v>
      </c>
      <c r="D7755">
        <v>2</v>
      </c>
      <c r="E7755">
        <v>17742195.379999999</v>
      </c>
      <c r="F7755">
        <v>0</v>
      </c>
      <c r="G7755">
        <v>3838492</v>
      </c>
      <c r="I7755" s="4">
        <f t="shared" si="613"/>
        <v>2017</v>
      </c>
      <c r="J7755" t="str">
        <f>VLOOKUP(B7755,Lookup!A:B,2,FALSE)</f>
        <v>Kaduna</v>
      </c>
      <c r="K7755" t="str">
        <f>VLOOKUP(C7755,Lookup!D:E,2,FALSE)</f>
        <v>Power/Energy</v>
      </c>
      <c r="L7755" t="str">
        <f>VLOOKUP(D7755,Lookup!G:H,2,FALSE)</f>
        <v>Overhead</v>
      </c>
      <c r="M7755" s="1">
        <f t="shared" si="614"/>
        <v>17742195.379999999</v>
      </c>
      <c r="N7755" s="1">
        <f t="shared" si="615"/>
        <v>0</v>
      </c>
      <c r="O7755" s="1">
        <f t="shared" si="616"/>
        <v>17742195.379999999</v>
      </c>
      <c r="P7755" s="1">
        <f t="shared" si="617"/>
        <v>3838492</v>
      </c>
    </row>
    <row r="7756" spans="1:16" x14ac:dyDescent="0.35">
      <c r="A7756">
        <v>2017</v>
      </c>
      <c r="B7756">
        <v>4</v>
      </c>
      <c r="C7756">
        <v>27</v>
      </c>
      <c r="D7756">
        <v>3</v>
      </c>
      <c r="E7756">
        <v>0</v>
      </c>
      <c r="F7756">
        <v>0</v>
      </c>
      <c r="G7756">
        <v>0</v>
      </c>
      <c r="I7756" s="4">
        <f t="shared" si="613"/>
        <v>2017</v>
      </c>
      <c r="J7756" t="str">
        <f>VLOOKUP(B7756,Lookup!A:B,2,FALSE)</f>
        <v>Kaduna</v>
      </c>
      <c r="K7756" t="str">
        <f>VLOOKUP(C7756,Lookup!D:E,2,FALSE)</f>
        <v>Power/Energy</v>
      </c>
      <c r="L7756" t="str">
        <f>VLOOKUP(D7756,Lookup!G:H,2,FALSE)</f>
        <v>Unclassified Subventions</v>
      </c>
      <c r="M7756" s="1">
        <f t="shared" si="614"/>
        <v>0</v>
      </c>
      <c r="N7756" s="1">
        <f t="shared" si="615"/>
        <v>0</v>
      </c>
      <c r="O7756" s="1">
        <f t="shared" si="616"/>
        <v>0</v>
      </c>
      <c r="P7756" s="1">
        <f t="shared" si="617"/>
        <v>0</v>
      </c>
    </row>
    <row r="7757" spans="1:16" x14ac:dyDescent="0.35">
      <c r="A7757">
        <v>2017</v>
      </c>
      <c r="B7757">
        <v>4</v>
      </c>
      <c r="C7757">
        <v>27</v>
      </c>
      <c r="D7757">
        <v>4</v>
      </c>
      <c r="E7757">
        <v>0</v>
      </c>
      <c r="F7757">
        <v>0</v>
      </c>
      <c r="G7757">
        <v>0</v>
      </c>
      <c r="I7757" s="4">
        <f t="shared" si="613"/>
        <v>2017</v>
      </c>
      <c r="J7757" t="str">
        <f>VLOOKUP(B7757,Lookup!A:B,2,FALSE)</f>
        <v>Kaduna</v>
      </c>
      <c r="K7757" t="str">
        <f>VLOOKUP(C7757,Lookup!D:E,2,FALSE)</f>
        <v>Power/Energy</v>
      </c>
      <c r="L7757" t="str">
        <f>VLOOKUP(D7757,Lookup!G:H,2,FALSE)</f>
        <v>P &amp; G</v>
      </c>
      <c r="M7757" s="1">
        <f t="shared" si="614"/>
        <v>0</v>
      </c>
      <c r="N7757" s="1">
        <f t="shared" si="615"/>
        <v>0</v>
      </c>
      <c r="O7757" s="1">
        <f t="shared" si="616"/>
        <v>0</v>
      </c>
      <c r="P7757" s="1">
        <f t="shared" si="617"/>
        <v>0</v>
      </c>
    </row>
    <row r="7758" spans="1:16" x14ac:dyDescent="0.35">
      <c r="A7758">
        <v>2017</v>
      </c>
      <c r="B7758">
        <v>4</v>
      </c>
      <c r="C7758">
        <v>27</v>
      </c>
      <c r="D7758">
        <v>5</v>
      </c>
      <c r="E7758">
        <v>0</v>
      </c>
      <c r="F7758">
        <v>0</v>
      </c>
      <c r="G7758">
        <v>0</v>
      </c>
      <c r="I7758" s="4">
        <f t="shared" si="613"/>
        <v>2017</v>
      </c>
      <c r="J7758" t="str">
        <f>VLOOKUP(B7758,Lookup!A:B,2,FALSE)</f>
        <v>Kaduna</v>
      </c>
      <c r="K7758" t="str">
        <f>VLOOKUP(C7758,Lookup!D:E,2,FALSE)</f>
        <v>Power/Energy</v>
      </c>
      <c r="L7758" t="str">
        <f>VLOOKUP(D7758,Lookup!G:H,2,FALSE)</f>
        <v>Other CRF</v>
      </c>
      <c r="M7758" s="1">
        <f t="shared" si="614"/>
        <v>0</v>
      </c>
      <c r="N7758" s="1">
        <f t="shared" si="615"/>
        <v>0</v>
      </c>
      <c r="O7758" s="1">
        <f t="shared" si="616"/>
        <v>0</v>
      </c>
      <c r="P7758" s="1">
        <f t="shared" si="617"/>
        <v>0</v>
      </c>
    </row>
    <row r="7759" spans="1:16" x14ac:dyDescent="0.35">
      <c r="A7759">
        <v>2017</v>
      </c>
      <c r="B7759">
        <v>4</v>
      </c>
      <c r="C7759">
        <v>27</v>
      </c>
      <c r="D7759">
        <v>6</v>
      </c>
      <c r="E7759">
        <v>0</v>
      </c>
      <c r="F7759">
        <v>0</v>
      </c>
      <c r="G7759">
        <v>0</v>
      </c>
      <c r="I7759" s="4">
        <f t="shared" si="613"/>
        <v>2017</v>
      </c>
      <c r="J7759" t="str">
        <f>VLOOKUP(B7759,Lookup!A:B,2,FALSE)</f>
        <v>Kaduna</v>
      </c>
      <c r="K7759" t="str">
        <f>VLOOKUP(C7759,Lookup!D:E,2,FALSE)</f>
        <v>Power/Energy</v>
      </c>
      <c r="L7759" t="str">
        <f>VLOOKUP(D7759,Lookup!G:H,2,FALSE)</f>
        <v>Public Debt Charges</v>
      </c>
      <c r="M7759" s="1">
        <f t="shared" si="614"/>
        <v>0</v>
      </c>
      <c r="N7759" s="1">
        <f t="shared" si="615"/>
        <v>0</v>
      </c>
      <c r="O7759" s="1">
        <f t="shared" si="616"/>
        <v>0</v>
      </c>
      <c r="P7759" s="1">
        <f t="shared" si="617"/>
        <v>0</v>
      </c>
    </row>
    <row r="7760" spans="1:16" x14ac:dyDescent="0.35">
      <c r="A7760">
        <v>2017</v>
      </c>
      <c r="B7760">
        <v>4</v>
      </c>
      <c r="C7760">
        <v>27</v>
      </c>
      <c r="D7760">
        <v>7</v>
      </c>
      <c r="E7760">
        <v>0</v>
      </c>
      <c r="F7760">
        <v>0</v>
      </c>
      <c r="G7760">
        <v>0</v>
      </c>
      <c r="I7760" s="4">
        <f t="shared" si="613"/>
        <v>2017</v>
      </c>
      <c r="J7760" t="str">
        <f>VLOOKUP(B7760,Lookup!A:B,2,FALSE)</f>
        <v>Kaduna</v>
      </c>
      <c r="K7760" t="str">
        <f>VLOOKUP(C7760,Lookup!D:E,2,FALSE)</f>
        <v>Power/Energy</v>
      </c>
      <c r="L7760" t="str">
        <f>VLOOKUP(D7760,Lookup!G:H,2,FALSE)</f>
        <v>Cont to LGs</v>
      </c>
      <c r="M7760" s="1">
        <f t="shared" si="614"/>
        <v>0</v>
      </c>
      <c r="N7760" s="1">
        <f t="shared" si="615"/>
        <v>0</v>
      </c>
      <c r="O7760" s="1">
        <f t="shared" si="616"/>
        <v>0</v>
      </c>
      <c r="P7760" s="1">
        <f t="shared" si="617"/>
        <v>0</v>
      </c>
    </row>
    <row r="7761" spans="1:16" x14ac:dyDescent="0.35">
      <c r="A7761">
        <v>2017</v>
      </c>
      <c r="B7761">
        <v>4</v>
      </c>
      <c r="C7761">
        <v>27</v>
      </c>
      <c r="D7761">
        <v>8</v>
      </c>
      <c r="E7761">
        <v>0</v>
      </c>
      <c r="F7761">
        <v>0</v>
      </c>
      <c r="G7761">
        <v>0</v>
      </c>
      <c r="I7761" s="4">
        <f t="shared" si="613"/>
        <v>2017</v>
      </c>
      <c r="J7761" t="str">
        <f>VLOOKUP(B7761,Lookup!A:B,2,FALSE)</f>
        <v>Kaduna</v>
      </c>
      <c r="K7761" t="str">
        <f>VLOOKUP(C7761,Lookup!D:E,2,FALSE)</f>
        <v>Power/Energy</v>
      </c>
      <c r="L7761" t="str">
        <f>VLOOKUP(D7761,Lookup!G:H,2,FALSE)</f>
        <v>Others</v>
      </c>
      <c r="M7761" s="1">
        <f t="shared" si="614"/>
        <v>0</v>
      </c>
      <c r="N7761" s="1">
        <f t="shared" si="615"/>
        <v>0</v>
      </c>
      <c r="O7761" s="1">
        <f t="shared" si="616"/>
        <v>0</v>
      </c>
      <c r="P7761" s="1">
        <f t="shared" si="617"/>
        <v>0</v>
      </c>
    </row>
    <row r="7762" spans="1:16" x14ac:dyDescent="0.35">
      <c r="A7762">
        <v>2017</v>
      </c>
      <c r="B7762">
        <v>4</v>
      </c>
      <c r="C7762">
        <v>30</v>
      </c>
      <c r="D7762">
        <v>1</v>
      </c>
      <c r="E7762">
        <v>0</v>
      </c>
      <c r="F7762">
        <v>0</v>
      </c>
      <c r="G7762">
        <v>0</v>
      </c>
      <c r="I7762" s="4">
        <f t="shared" si="613"/>
        <v>2017</v>
      </c>
      <c r="J7762" t="str">
        <f>VLOOKUP(B7762,Lookup!A:B,2,FALSE)</f>
        <v>Kaduna</v>
      </c>
      <c r="K7762" t="str">
        <f>VLOOKUP(C7762,Lookup!D:E,2,FALSE)</f>
        <v>Science and Technology</v>
      </c>
      <c r="L7762" t="str">
        <f>VLOOKUP(D7762,Lookup!G:H,2,FALSE)</f>
        <v>Personnel</v>
      </c>
      <c r="M7762" s="1">
        <f t="shared" si="614"/>
        <v>0</v>
      </c>
      <c r="N7762" s="1">
        <f t="shared" si="615"/>
        <v>0</v>
      </c>
      <c r="O7762" s="1">
        <f t="shared" si="616"/>
        <v>0</v>
      </c>
      <c r="P7762" s="1">
        <f t="shared" si="617"/>
        <v>0</v>
      </c>
    </row>
    <row r="7763" spans="1:16" x14ac:dyDescent="0.35">
      <c r="A7763">
        <v>2017</v>
      </c>
      <c r="B7763">
        <v>4</v>
      </c>
      <c r="C7763">
        <v>30</v>
      </c>
      <c r="D7763">
        <v>2</v>
      </c>
      <c r="E7763">
        <v>0</v>
      </c>
      <c r="F7763">
        <v>0</v>
      </c>
      <c r="G7763">
        <v>0</v>
      </c>
      <c r="I7763" s="4">
        <f t="shared" si="613"/>
        <v>2017</v>
      </c>
      <c r="J7763" t="str">
        <f>VLOOKUP(B7763,Lookup!A:B,2,FALSE)</f>
        <v>Kaduna</v>
      </c>
      <c r="K7763" t="str">
        <f>VLOOKUP(C7763,Lookup!D:E,2,FALSE)</f>
        <v>Science and Technology</v>
      </c>
      <c r="L7763" t="str">
        <f>VLOOKUP(D7763,Lookup!G:H,2,FALSE)</f>
        <v>Overhead</v>
      </c>
      <c r="M7763" s="1">
        <f t="shared" si="614"/>
        <v>0</v>
      </c>
      <c r="N7763" s="1">
        <f t="shared" si="615"/>
        <v>0</v>
      </c>
      <c r="O7763" s="1">
        <f t="shared" si="616"/>
        <v>0</v>
      </c>
      <c r="P7763" s="1">
        <f t="shared" si="617"/>
        <v>0</v>
      </c>
    </row>
    <row r="7764" spans="1:16" x14ac:dyDescent="0.35">
      <c r="A7764">
        <v>2017</v>
      </c>
      <c r="B7764">
        <v>4</v>
      </c>
      <c r="C7764">
        <v>30</v>
      </c>
      <c r="D7764">
        <v>3</v>
      </c>
      <c r="E7764">
        <v>0</v>
      </c>
      <c r="F7764">
        <v>0</v>
      </c>
      <c r="G7764">
        <v>0</v>
      </c>
      <c r="I7764" s="4">
        <f t="shared" si="613"/>
        <v>2017</v>
      </c>
      <c r="J7764" t="str">
        <f>VLOOKUP(B7764,Lookup!A:B,2,FALSE)</f>
        <v>Kaduna</v>
      </c>
      <c r="K7764" t="str">
        <f>VLOOKUP(C7764,Lookup!D:E,2,FALSE)</f>
        <v>Science and Technology</v>
      </c>
      <c r="L7764" t="str">
        <f>VLOOKUP(D7764,Lookup!G:H,2,FALSE)</f>
        <v>Unclassified Subventions</v>
      </c>
      <c r="M7764" s="1">
        <f t="shared" si="614"/>
        <v>0</v>
      </c>
      <c r="N7764" s="1">
        <f t="shared" si="615"/>
        <v>0</v>
      </c>
      <c r="O7764" s="1">
        <f t="shared" si="616"/>
        <v>0</v>
      </c>
      <c r="P7764" s="1">
        <f t="shared" si="617"/>
        <v>0</v>
      </c>
    </row>
    <row r="7765" spans="1:16" x14ac:dyDescent="0.35">
      <c r="A7765">
        <v>2017</v>
      </c>
      <c r="B7765">
        <v>4</v>
      </c>
      <c r="C7765">
        <v>30</v>
      </c>
      <c r="D7765">
        <v>4</v>
      </c>
      <c r="E7765">
        <v>0</v>
      </c>
      <c r="F7765">
        <v>0</v>
      </c>
      <c r="G7765">
        <v>0</v>
      </c>
      <c r="I7765" s="4">
        <f t="shared" si="613"/>
        <v>2017</v>
      </c>
      <c r="J7765" t="str">
        <f>VLOOKUP(B7765,Lookup!A:B,2,FALSE)</f>
        <v>Kaduna</v>
      </c>
      <c r="K7765" t="str">
        <f>VLOOKUP(C7765,Lookup!D:E,2,FALSE)</f>
        <v>Science and Technology</v>
      </c>
      <c r="L7765" t="str">
        <f>VLOOKUP(D7765,Lookup!G:H,2,FALSE)</f>
        <v>P &amp; G</v>
      </c>
      <c r="M7765" s="1">
        <f t="shared" si="614"/>
        <v>0</v>
      </c>
      <c r="N7765" s="1">
        <f t="shared" si="615"/>
        <v>0</v>
      </c>
      <c r="O7765" s="1">
        <f t="shared" si="616"/>
        <v>0</v>
      </c>
      <c r="P7765" s="1">
        <f t="shared" si="617"/>
        <v>0</v>
      </c>
    </row>
    <row r="7766" spans="1:16" x14ac:dyDescent="0.35">
      <c r="A7766">
        <v>2017</v>
      </c>
      <c r="B7766">
        <v>4</v>
      </c>
      <c r="C7766">
        <v>30</v>
      </c>
      <c r="D7766">
        <v>5</v>
      </c>
      <c r="E7766">
        <v>0</v>
      </c>
      <c r="F7766">
        <v>0</v>
      </c>
      <c r="G7766">
        <v>0</v>
      </c>
      <c r="I7766" s="4">
        <f t="shared" si="613"/>
        <v>2017</v>
      </c>
      <c r="J7766" t="str">
        <f>VLOOKUP(B7766,Lookup!A:B,2,FALSE)</f>
        <v>Kaduna</v>
      </c>
      <c r="K7766" t="str">
        <f>VLOOKUP(C7766,Lookup!D:E,2,FALSE)</f>
        <v>Science and Technology</v>
      </c>
      <c r="L7766" t="str">
        <f>VLOOKUP(D7766,Lookup!G:H,2,FALSE)</f>
        <v>Other CRF</v>
      </c>
      <c r="M7766" s="1">
        <f t="shared" si="614"/>
        <v>0</v>
      </c>
      <c r="N7766" s="1">
        <f t="shared" si="615"/>
        <v>0</v>
      </c>
      <c r="O7766" s="1">
        <f t="shared" si="616"/>
        <v>0</v>
      </c>
      <c r="P7766" s="1">
        <f t="shared" si="617"/>
        <v>0</v>
      </c>
    </row>
    <row r="7767" spans="1:16" x14ac:dyDescent="0.35">
      <c r="A7767">
        <v>2017</v>
      </c>
      <c r="B7767">
        <v>4</v>
      </c>
      <c r="C7767">
        <v>30</v>
      </c>
      <c r="D7767">
        <v>6</v>
      </c>
      <c r="E7767">
        <v>0</v>
      </c>
      <c r="F7767">
        <v>0</v>
      </c>
      <c r="G7767">
        <v>0</v>
      </c>
      <c r="I7767" s="4">
        <f t="shared" si="613"/>
        <v>2017</v>
      </c>
      <c r="J7767" t="str">
        <f>VLOOKUP(B7767,Lookup!A:B,2,FALSE)</f>
        <v>Kaduna</v>
      </c>
      <c r="K7767" t="str">
        <f>VLOOKUP(C7767,Lookup!D:E,2,FALSE)</f>
        <v>Science and Technology</v>
      </c>
      <c r="L7767" t="str">
        <f>VLOOKUP(D7767,Lookup!G:H,2,FALSE)</f>
        <v>Public Debt Charges</v>
      </c>
      <c r="M7767" s="1">
        <f t="shared" si="614"/>
        <v>0</v>
      </c>
      <c r="N7767" s="1">
        <f t="shared" si="615"/>
        <v>0</v>
      </c>
      <c r="O7767" s="1">
        <f t="shared" si="616"/>
        <v>0</v>
      </c>
      <c r="P7767" s="1">
        <f t="shared" si="617"/>
        <v>0</v>
      </c>
    </row>
    <row r="7768" spans="1:16" x14ac:dyDescent="0.35">
      <c r="A7768">
        <v>2017</v>
      </c>
      <c r="B7768">
        <v>4</v>
      </c>
      <c r="C7768">
        <v>30</v>
      </c>
      <c r="D7768">
        <v>7</v>
      </c>
      <c r="E7768">
        <v>0</v>
      </c>
      <c r="F7768">
        <v>0</v>
      </c>
      <c r="G7768">
        <v>0</v>
      </c>
      <c r="I7768" s="4">
        <f t="shared" si="613"/>
        <v>2017</v>
      </c>
      <c r="J7768" t="str">
        <f>VLOOKUP(B7768,Lookup!A:B,2,FALSE)</f>
        <v>Kaduna</v>
      </c>
      <c r="K7768" t="str">
        <f>VLOOKUP(C7768,Lookup!D:E,2,FALSE)</f>
        <v>Science and Technology</v>
      </c>
      <c r="L7768" t="str">
        <f>VLOOKUP(D7768,Lookup!G:H,2,FALSE)</f>
        <v>Cont to LGs</v>
      </c>
      <c r="M7768" s="1">
        <f t="shared" si="614"/>
        <v>0</v>
      </c>
      <c r="N7768" s="1">
        <f t="shared" si="615"/>
        <v>0</v>
      </c>
      <c r="O7768" s="1">
        <f t="shared" si="616"/>
        <v>0</v>
      </c>
      <c r="P7768" s="1">
        <f t="shared" si="617"/>
        <v>0</v>
      </c>
    </row>
    <row r="7769" spans="1:16" x14ac:dyDescent="0.35">
      <c r="A7769">
        <v>2017</v>
      </c>
      <c r="B7769">
        <v>4</v>
      </c>
      <c r="C7769">
        <v>30</v>
      </c>
      <c r="D7769">
        <v>8</v>
      </c>
      <c r="E7769">
        <v>0</v>
      </c>
      <c r="F7769">
        <v>0</v>
      </c>
      <c r="G7769">
        <v>0</v>
      </c>
      <c r="I7769" s="4">
        <f t="shared" si="613"/>
        <v>2017</v>
      </c>
      <c r="J7769" t="str">
        <f>VLOOKUP(B7769,Lookup!A:B,2,FALSE)</f>
        <v>Kaduna</v>
      </c>
      <c r="K7769" t="str">
        <f>VLOOKUP(C7769,Lookup!D:E,2,FALSE)</f>
        <v>Science and Technology</v>
      </c>
      <c r="L7769" t="str">
        <f>VLOOKUP(D7769,Lookup!G:H,2,FALSE)</f>
        <v>Others</v>
      </c>
      <c r="M7769" s="1">
        <f t="shared" si="614"/>
        <v>0</v>
      </c>
      <c r="N7769" s="1">
        <f t="shared" si="615"/>
        <v>0</v>
      </c>
      <c r="O7769" s="1">
        <f t="shared" si="616"/>
        <v>0</v>
      </c>
      <c r="P7769" s="1">
        <f t="shared" si="617"/>
        <v>0</v>
      </c>
    </row>
    <row r="7770" spans="1:16" x14ac:dyDescent="0.35">
      <c r="A7770">
        <v>2017</v>
      </c>
      <c r="B7770">
        <v>4</v>
      </c>
      <c r="C7770">
        <v>32</v>
      </c>
      <c r="D7770">
        <v>1</v>
      </c>
      <c r="E7770">
        <v>170922060.24000001</v>
      </c>
      <c r="F7770">
        <v>0</v>
      </c>
      <c r="G7770">
        <v>170551571.79999995</v>
      </c>
      <c r="I7770" s="4">
        <f t="shared" si="613"/>
        <v>2017</v>
      </c>
      <c r="J7770" t="str">
        <f>VLOOKUP(B7770,Lookup!A:B,2,FALSE)</f>
        <v>Kaduna</v>
      </c>
      <c r="K7770" t="str">
        <f>VLOOKUP(C7770,Lookup!D:E,2,FALSE)</f>
        <v>Town, Urban and Regional Development</v>
      </c>
      <c r="L7770" t="str">
        <f>VLOOKUP(D7770,Lookup!G:H,2,FALSE)</f>
        <v>Personnel</v>
      </c>
      <c r="M7770" s="1">
        <f t="shared" si="614"/>
        <v>170922060.24000001</v>
      </c>
      <c r="N7770" s="1">
        <f t="shared" si="615"/>
        <v>0</v>
      </c>
      <c r="O7770" s="1">
        <f t="shared" si="616"/>
        <v>170922060.24000001</v>
      </c>
      <c r="P7770" s="1">
        <f t="shared" si="617"/>
        <v>170551571.79999995</v>
      </c>
    </row>
    <row r="7771" spans="1:16" x14ac:dyDescent="0.35">
      <c r="A7771">
        <v>2017</v>
      </c>
      <c r="B7771">
        <v>4</v>
      </c>
      <c r="C7771">
        <v>32</v>
      </c>
      <c r="D7771">
        <v>2</v>
      </c>
      <c r="E7771">
        <v>213118573.14999998</v>
      </c>
      <c r="F7771">
        <v>0</v>
      </c>
      <c r="G7771">
        <v>56994516.939999998</v>
      </c>
      <c r="I7771" s="4">
        <f t="shared" si="613"/>
        <v>2017</v>
      </c>
      <c r="J7771" t="str">
        <f>VLOOKUP(B7771,Lookup!A:B,2,FALSE)</f>
        <v>Kaduna</v>
      </c>
      <c r="K7771" t="str">
        <f>VLOOKUP(C7771,Lookup!D:E,2,FALSE)</f>
        <v>Town, Urban and Regional Development</v>
      </c>
      <c r="L7771" t="str">
        <f>VLOOKUP(D7771,Lookup!G:H,2,FALSE)</f>
        <v>Overhead</v>
      </c>
      <c r="M7771" s="1">
        <f t="shared" si="614"/>
        <v>213118573.14999998</v>
      </c>
      <c r="N7771" s="1">
        <f t="shared" si="615"/>
        <v>0</v>
      </c>
      <c r="O7771" s="1">
        <f t="shared" si="616"/>
        <v>213118573.14999998</v>
      </c>
      <c r="P7771" s="1">
        <f t="shared" si="617"/>
        <v>56994516.939999998</v>
      </c>
    </row>
    <row r="7772" spans="1:16" x14ac:dyDescent="0.35">
      <c r="A7772">
        <v>2017</v>
      </c>
      <c r="B7772">
        <v>4</v>
      </c>
      <c r="C7772">
        <v>32</v>
      </c>
      <c r="D7772">
        <v>3</v>
      </c>
      <c r="E7772">
        <v>0</v>
      </c>
      <c r="F7772">
        <v>0</v>
      </c>
      <c r="G7772">
        <v>0</v>
      </c>
      <c r="I7772" s="4">
        <f t="shared" si="613"/>
        <v>2017</v>
      </c>
      <c r="J7772" t="str">
        <f>VLOOKUP(B7772,Lookup!A:B,2,FALSE)</f>
        <v>Kaduna</v>
      </c>
      <c r="K7772" t="str">
        <f>VLOOKUP(C7772,Lookup!D:E,2,FALSE)</f>
        <v>Town, Urban and Regional Development</v>
      </c>
      <c r="L7772" t="str">
        <f>VLOOKUP(D7772,Lookup!G:H,2,FALSE)</f>
        <v>Unclassified Subventions</v>
      </c>
      <c r="M7772" s="1">
        <f t="shared" si="614"/>
        <v>0</v>
      </c>
      <c r="N7772" s="1">
        <f t="shared" si="615"/>
        <v>0</v>
      </c>
      <c r="O7772" s="1">
        <f t="shared" si="616"/>
        <v>0</v>
      </c>
      <c r="P7772" s="1">
        <f t="shared" si="617"/>
        <v>0</v>
      </c>
    </row>
    <row r="7773" spans="1:16" x14ac:dyDescent="0.35">
      <c r="A7773">
        <v>2017</v>
      </c>
      <c r="B7773">
        <v>4</v>
      </c>
      <c r="C7773">
        <v>32</v>
      </c>
      <c r="D7773">
        <v>4</v>
      </c>
      <c r="E7773">
        <v>0</v>
      </c>
      <c r="F7773">
        <v>0</v>
      </c>
      <c r="G7773">
        <v>0</v>
      </c>
      <c r="I7773" s="4">
        <f t="shared" si="613"/>
        <v>2017</v>
      </c>
      <c r="J7773" t="str">
        <f>VLOOKUP(B7773,Lookup!A:B,2,FALSE)</f>
        <v>Kaduna</v>
      </c>
      <c r="K7773" t="str">
        <f>VLOOKUP(C7773,Lookup!D:E,2,FALSE)</f>
        <v>Town, Urban and Regional Development</v>
      </c>
      <c r="L7773" t="str">
        <f>VLOOKUP(D7773,Lookup!G:H,2,FALSE)</f>
        <v>P &amp; G</v>
      </c>
      <c r="M7773" s="1">
        <f t="shared" si="614"/>
        <v>0</v>
      </c>
      <c r="N7773" s="1">
        <f t="shared" si="615"/>
        <v>0</v>
      </c>
      <c r="O7773" s="1">
        <f t="shared" si="616"/>
        <v>0</v>
      </c>
      <c r="P7773" s="1">
        <f t="shared" si="617"/>
        <v>0</v>
      </c>
    </row>
    <row r="7774" spans="1:16" x14ac:dyDescent="0.35">
      <c r="A7774">
        <v>2017</v>
      </c>
      <c r="B7774">
        <v>4</v>
      </c>
      <c r="C7774">
        <v>32</v>
      </c>
      <c r="D7774">
        <v>5</v>
      </c>
      <c r="E7774">
        <v>0</v>
      </c>
      <c r="F7774">
        <v>0</v>
      </c>
      <c r="G7774">
        <v>0</v>
      </c>
      <c r="I7774" s="4">
        <f t="shared" si="613"/>
        <v>2017</v>
      </c>
      <c r="J7774" t="str">
        <f>VLOOKUP(B7774,Lookup!A:B,2,FALSE)</f>
        <v>Kaduna</v>
      </c>
      <c r="K7774" t="str">
        <f>VLOOKUP(C7774,Lookup!D:E,2,FALSE)</f>
        <v>Town, Urban and Regional Development</v>
      </c>
      <c r="L7774" t="str">
        <f>VLOOKUP(D7774,Lookup!G:H,2,FALSE)</f>
        <v>Other CRF</v>
      </c>
      <c r="M7774" s="1">
        <f t="shared" si="614"/>
        <v>0</v>
      </c>
      <c r="N7774" s="1">
        <f t="shared" si="615"/>
        <v>0</v>
      </c>
      <c r="O7774" s="1">
        <f t="shared" si="616"/>
        <v>0</v>
      </c>
      <c r="P7774" s="1">
        <f t="shared" si="617"/>
        <v>0</v>
      </c>
    </row>
    <row r="7775" spans="1:16" x14ac:dyDescent="0.35">
      <c r="A7775">
        <v>2017</v>
      </c>
      <c r="B7775">
        <v>4</v>
      </c>
      <c r="C7775">
        <v>32</v>
      </c>
      <c r="D7775">
        <v>6</v>
      </c>
      <c r="E7775">
        <v>0</v>
      </c>
      <c r="F7775">
        <v>0</v>
      </c>
      <c r="G7775">
        <v>0</v>
      </c>
      <c r="I7775" s="4">
        <f t="shared" si="613"/>
        <v>2017</v>
      </c>
      <c r="J7775" t="str">
        <f>VLOOKUP(B7775,Lookup!A:B,2,FALSE)</f>
        <v>Kaduna</v>
      </c>
      <c r="K7775" t="str">
        <f>VLOOKUP(C7775,Lookup!D:E,2,FALSE)</f>
        <v>Town, Urban and Regional Development</v>
      </c>
      <c r="L7775" t="str">
        <f>VLOOKUP(D7775,Lookup!G:H,2,FALSE)</f>
        <v>Public Debt Charges</v>
      </c>
      <c r="M7775" s="1">
        <f t="shared" si="614"/>
        <v>0</v>
      </c>
      <c r="N7775" s="1">
        <f t="shared" si="615"/>
        <v>0</v>
      </c>
      <c r="O7775" s="1">
        <f t="shared" si="616"/>
        <v>0</v>
      </c>
      <c r="P7775" s="1">
        <f t="shared" si="617"/>
        <v>0</v>
      </c>
    </row>
    <row r="7776" spans="1:16" x14ac:dyDescent="0.35">
      <c r="A7776">
        <v>2017</v>
      </c>
      <c r="B7776">
        <v>4</v>
      </c>
      <c r="C7776">
        <v>32</v>
      </c>
      <c r="D7776">
        <v>7</v>
      </c>
      <c r="E7776">
        <v>0</v>
      </c>
      <c r="F7776">
        <v>0</v>
      </c>
      <c r="G7776">
        <v>0</v>
      </c>
      <c r="I7776" s="4">
        <f t="shared" si="613"/>
        <v>2017</v>
      </c>
      <c r="J7776" t="str">
        <f>VLOOKUP(B7776,Lookup!A:B,2,FALSE)</f>
        <v>Kaduna</v>
      </c>
      <c r="K7776" t="str">
        <f>VLOOKUP(C7776,Lookup!D:E,2,FALSE)</f>
        <v>Town, Urban and Regional Development</v>
      </c>
      <c r="L7776" t="str">
        <f>VLOOKUP(D7776,Lookup!G:H,2,FALSE)</f>
        <v>Cont to LGs</v>
      </c>
      <c r="M7776" s="1">
        <f t="shared" si="614"/>
        <v>0</v>
      </c>
      <c r="N7776" s="1">
        <f t="shared" si="615"/>
        <v>0</v>
      </c>
      <c r="O7776" s="1">
        <f t="shared" si="616"/>
        <v>0</v>
      </c>
      <c r="P7776" s="1">
        <f t="shared" si="617"/>
        <v>0</v>
      </c>
    </row>
    <row r="7777" spans="1:16" x14ac:dyDescent="0.35">
      <c r="A7777">
        <v>2017</v>
      </c>
      <c r="B7777">
        <v>4</v>
      </c>
      <c r="C7777">
        <v>32</v>
      </c>
      <c r="D7777">
        <v>8</v>
      </c>
      <c r="E7777">
        <v>0</v>
      </c>
      <c r="F7777">
        <v>0</v>
      </c>
      <c r="G7777">
        <v>0</v>
      </c>
      <c r="I7777" s="4">
        <f t="shared" si="613"/>
        <v>2017</v>
      </c>
      <c r="J7777" t="str">
        <f>VLOOKUP(B7777,Lookup!A:B,2,FALSE)</f>
        <v>Kaduna</v>
      </c>
      <c r="K7777" t="str">
        <f>VLOOKUP(C7777,Lookup!D:E,2,FALSE)</f>
        <v>Town, Urban and Regional Development</v>
      </c>
      <c r="L7777" t="str">
        <f>VLOOKUP(D7777,Lookup!G:H,2,FALSE)</f>
        <v>Others</v>
      </c>
      <c r="M7777" s="1">
        <f t="shared" si="614"/>
        <v>0</v>
      </c>
      <c r="N7777" s="1">
        <f t="shared" si="615"/>
        <v>0</v>
      </c>
      <c r="O7777" s="1">
        <f t="shared" si="616"/>
        <v>0</v>
      </c>
      <c r="P7777" s="1">
        <f t="shared" si="617"/>
        <v>0</v>
      </c>
    </row>
    <row r="7778" spans="1:16" x14ac:dyDescent="0.35">
      <c r="A7778">
        <v>2017</v>
      </c>
      <c r="B7778">
        <v>4</v>
      </c>
      <c r="C7778">
        <v>33</v>
      </c>
      <c r="D7778">
        <v>1</v>
      </c>
      <c r="E7778">
        <v>268278720.90000001</v>
      </c>
      <c r="F7778">
        <v>0</v>
      </c>
      <c r="G7778">
        <v>175781090.67999998</v>
      </c>
      <c r="I7778" s="4">
        <f t="shared" si="613"/>
        <v>2017</v>
      </c>
      <c r="J7778" t="str">
        <f>VLOOKUP(B7778,Lookup!A:B,2,FALSE)</f>
        <v>Kaduna</v>
      </c>
      <c r="K7778" t="str">
        <f>VLOOKUP(C7778,Lookup!D:E,2,FALSE)</f>
        <v>Trade, Commerce and Industry</v>
      </c>
      <c r="L7778" t="str">
        <f>VLOOKUP(D7778,Lookup!G:H,2,FALSE)</f>
        <v>Personnel</v>
      </c>
      <c r="M7778" s="1">
        <f t="shared" si="614"/>
        <v>268278720.90000001</v>
      </c>
      <c r="N7778" s="1">
        <f t="shared" si="615"/>
        <v>0</v>
      </c>
      <c r="O7778" s="1">
        <f t="shared" si="616"/>
        <v>268278720.90000001</v>
      </c>
      <c r="P7778" s="1">
        <f t="shared" si="617"/>
        <v>175781090.67999998</v>
      </c>
    </row>
    <row r="7779" spans="1:16" x14ac:dyDescent="0.35">
      <c r="A7779">
        <v>2017</v>
      </c>
      <c r="B7779">
        <v>4</v>
      </c>
      <c r="C7779">
        <v>33</v>
      </c>
      <c r="D7779">
        <v>2</v>
      </c>
      <c r="E7779">
        <v>164320510.65360001</v>
      </c>
      <c r="F7779">
        <v>0</v>
      </c>
      <c r="G7779">
        <v>171994451.90000001</v>
      </c>
      <c r="I7779" s="4">
        <f t="shared" si="613"/>
        <v>2017</v>
      </c>
      <c r="J7779" t="str">
        <f>VLOOKUP(B7779,Lookup!A:B,2,FALSE)</f>
        <v>Kaduna</v>
      </c>
      <c r="K7779" t="str">
        <f>VLOOKUP(C7779,Lookup!D:E,2,FALSE)</f>
        <v>Trade, Commerce and Industry</v>
      </c>
      <c r="L7779" t="str">
        <f>VLOOKUP(D7779,Lookup!G:H,2,FALSE)</f>
        <v>Overhead</v>
      </c>
      <c r="M7779" s="1">
        <f t="shared" si="614"/>
        <v>164320510.65360001</v>
      </c>
      <c r="N7779" s="1">
        <f t="shared" si="615"/>
        <v>0</v>
      </c>
      <c r="O7779" s="1">
        <f t="shared" si="616"/>
        <v>164320510.65360001</v>
      </c>
      <c r="P7779" s="1">
        <f t="shared" si="617"/>
        <v>171994451.90000001</v>
      </c>
    </row>
    <row r="7780" spans="1:16" x14ac:dyDescent="0.35">
      <c r="A7780">
        <v>2017</v>
      </c>
      <c r="B7780">
        <v>4</v>
      </c>
      <c r="C7780">
        <v>33</v>
      </c>
      <c r="D7780">
        <v>3</v>
      </c>
      <c r="E7780">
        <v>0</v>
      </c>
      <c r="F7780">
        <v>0</v>
      </c>
      <c r="G7780">
        <v>0</v>
      </c>
      <c r="I7780" s="4">
        <f t="shared" si="613"/>
        <v>2017</v>
      </c>
      <c r="J7780" t="str">
        <f>VLOOKUP(B7780,Lookup!A:B,2,FALSE)</f>
        <v>Kaduna</v>
      </c>
      <c r="K7780" t="str">
        <f>VLOOKUP(C7780,Lookup!D:E,2,FALSE)</f>
        <v>Trade, Commerce and Industry</v>
      </c>
      <c r="L7780" t="str">
        <f>VLOOKUP(D7780,Lookup!G:H,2,FALSE)</f>
        <v>Unclassified Subventions</v>
      </c>
      <c r="M7780" s="1">
        <f t="shared" si="614"/>
        <v>0</v>
      </c>
      <c r="N7780" s="1">
        <f t="shared" si="615"/>
        <v>0</v>
      </c>
      <c r="O7780" s="1">
        <f t="shared" si="616"/>
        <v>0</v>
      </c>
      <c r="P7780" s="1">
        <f t="shared" si="617"/>
        <v>0</v>
      </c>
    </row>
    <row r="7781" spans="1:16" x14ac:dyDescent="0.35">
      <c r="A7781">
        <v>2017</v>
      </c>
      <c r="B7781">
        <v>4</v>
      </c>
      <c r="C7781">
        <v>33</v>
      </c>
      <c r="D7781">
        <v>4</v>
      </c>
      <c r="E7781">
        <v>0</v>
      </c>
      <c r="F7781">
        <v>0</v>
      </c>
      <c r="G7781">
        <v>0</v>
      </c>
      <c r="I7781" s="4">
        <f t="shared" si="613"/>
        <v>2017</v>
      </c>
      <c r="J7781" t="str">
        <f>VLOOKUP(B7781,Lookup!A:B,2,FALSE)</f>
        <v>Kaduna</v>
      </c>
      <c r="K7781" t="str">
        <f>VLOOKUP(C7781,Lookup!D:E,2,FALSE)</f>
        <v>Trade, Commerce and Industry</v>
      </c>
      <c r="L7781" t="str">
        <f>VLOOKUP(D7781,Lookup!G:H,2,FALSE)</f>
        <v>P &amp; G</v>
      </c>
      <c r="M7781" s="1">
        <f t="shared" si="614"/>
        <v>0</v>
      </c>
      <c r="N7781" s="1">
        <f t="shared" si="615"/>
        <v>0</v>
      </c>
      <c r="O7781" s="1">
        <f t="shared" si="616"/>
        <v>0</v>
      </c>
      <c r="P7781" s="1">
        <f t="shared" si="617"/>
        <v>0</v>
      </c>
    </row>
    <row r="7782" spans="1:16" x14ac:dyDescent="0.35">
      <c r="A7782">
        <v>2017</v>
      </c>
      <c r="B7782">
        <v>4</v>
      </c>
      <c r="C7782">
        <v>33</v>
      </c>
      <c r="D7782">
        <v>5</v>
      </c>
      <c r="E7782">
        <v>0</v>
      </c>
      <c r="F7782">
        <v>0</v>
      </c>
      <c r="G7782">
        <v>0</v>
      </c>
      <c r="I7782" s="4">
        <f t="shared" si="613"/>
        <v>2017</v>
      </c>
      <c r="J7782" t="str">
        <f>VLOOKUP(B7782,Lookup!A:B,2,FALSE)</f>
        <v>Kaduna</v>
      </c>
      <c r="K7782" t="str">
        <f>VLOOKUP(C7782,Lookup!D:E,2,FALSE)</f>
        <v>Trade, Commerce and Industry</v>
      </c>
      <c r="L7782" t="str">
        <f>VLOOKUP(D7782,Lookup!G:H,2,FALSE)</f>
        <v>Other CRF</v>
      </c>
      <c r="M7782" s="1">
        <f t="shared" si="614"/>
        <v>0</v>
      </c>
      <c r="N7782" s="1">
        <f t="shared" si="615"/>
        <v>0</v>
      </c>
      <c r="O7782" s="1">
        <f t="shared" si="616"/>
        <v>0</v>
      </c>
      <c r="P7782" s="1">
        <f t="shared" si="617"/>
        <v>0</v>
      </c>
    </row>
    <row r="7783" spans="1:16" x14ac:dyDescent="0.35">
      <c r="A7783">
        <v>2017</v>
      </c>
      <c r="B7783">
        <v>4</v>
      </c>
      <c r="C7783">
        <v>33</v>
      </c>
      <c r="D7783">
        <v>6</v>
      </c>
      <c r="E7783">
        <v>0</v>
      </c>
      <c r="F7783">
        <v>0</v>
      </c>
      <c r="G7783">
        <v>0</v>
      </c>
      <c r="I7783" s="4">
        <f t="shared" si="613"/>
        <v>2017</v>
      </c>
      <c r="J7783" t="str">
        <f>VLOOKUP(B7783,Lookup!A:B,2,FALSE)</f>
        <v>Kaduna</v>
      </c>
      <c r="K7783" t="str">
        <f>VLOOKUP(C7783,Lookup!D:E,2,FALSE)</f>
        <v>Trade, Commerce and Industry</v>
      </c>
      <c r="L7783" t="str">
        <f>VLOOKUP(D7783,Lookup!G:H,2,FALSE)</f>
        <v>Public Debt Charges</v>
      </c>
      <c r="M7783" s="1">
        <f t="shared" si="614"/>
        <v>0</v>
      </c>
      <c r="N7783" s="1">
        <f t="shared" si="615"/>
        <v>0</v>
      </c>
      <c r="O7783" s="1">
        <f t="shared" si="616"/>
        <v>0</v>
      </c>
      <c r="P7783" s="1">
        <f t="shared" si="617"/>
        <v>0</v>
      </c>
    </row>
    <row r="7784" spans="1:16" x14ac:dyDescent="0.35">
      <c r="A7784">
        <v>2017</v>
      </c>
      <c r="B7784">
        <v>4</v>
      </c>
      <c r="C7784">
        <v>33</v>
      </c>
      <c r="D7784">
        <v>7</v>
      </c>
      <c r="E7784">
        <v>0</v>
      </c>
      <c r="F7784">
        <v>0</v>
      </c>
      <c r="G7784">
        <v>0</v>
      </c>
      <c r="I7784" s="4">
        <f t="shared" si="613"/>
        <v>2017</v>
      </c>
      <c r="J7784" t="str">
        <f>VLOOKUP(B7784,Lookup!A:B,2,FALSE)</f>
        <v>Kaduna</v>
      </c>
      <c r="K7784" t="str">
        <f>VLOOKUP(C7784,Lookup!D:E,2,FALSE)</f>
        <v>Trade, Commerce and Industry</v>
      </c>
      <c r="L7784" t="str">
        <f>VLOOKUP(D7784,Lookup!G:H,2,FALSE)</f>
        <v>Cont to LGs</v>
      </c>
      <c r="M7784" s="1">
        <f t="shared" si="614"/>
        <v>0</v>
      </c>
      <c r="N7784" s="1">
        <f t="shared" si="615"/>
        <v>0</v>
      </c>
      <c r="O7784" s="1">
        <f t="shared" si="616"/>
        <v>0</v>
      </c>
      <c r="P7784" s="1">
        <f t="shared" si="617"/>
        <v>0</v>
      </c>
    </row>
    <row r="7785" spans="1:16" x14ac:dyDescent="0.35">
      <c r="A7785">
        <v>2017</v>
      </c>
      <c r="B7785">
        <v>4</v>
      </c>
      <c r="C7785">
        <v>33</v>
      </c>
      <c r="D7785">
        <v>8</v>
      </c>
      <c r="E7785">
        <v>0</v>
      </c>
      <c r="F7785">
        <v>0</v>
      </c>
      <c r="G7785">
        <v>0</v>
      </c>
      <c r="I7785" s="4">
        <f t="shared" si="613"/>
        <v>2017</v>
      </c>
      <c r="J7785" t="str">
        <f>VLOOKUP(B7785,Lookup!A:B,2,FALSE)</f>
        <v>Kaduna</v>
      </c>
      <c r="K7785" t="str">
        <f>VLOOKUP(C7785,Lookup!D:E,2,FALSE)</f>
        <v>Trade, Commerce and Industry</v>
      </c>
      <c r="L7785" t="str">
        <f>VLOOKUP(D7785,Lookup!G:H,2,FALSE)</f>
        <v>Others</v>
      </c>
      <c r="M7785" s="1">
        <f t="shared" si="614"/>
        <v>0</v>
      </c>
      <c r="N7785" s="1">
        <f t="shared" si="615"/>
        <v>0</v>
      </c>
      <c r="O7785" s="1">
        <f t="shared" si="616"/>
        <v>0</v>
      </c>
      <c r="P7785" s="1">
        <f t="shared" si="617"/>
        <v>0</v>
      </c>
    </row>
    <row r="7786" spans="1:16" x14ac:dyDescent="0.35">
      <c r="A7786">
        <v>2017</v>
      </c>
      <c r="B7786">
        <v>4</v>
      </c>
      <c r="C7786">
        <v>35</v>
      </c>
      <c r="D7786">
        <v>1</v>
      </c>
      <c r="E7786">
        <v>71254715.299999997</v>
      </c>
      <c r="F7786">
        <v>0</v>
      </c>
      <c r="G7786">
        <v>95131078.280000001</v>
      </c>
      <c r="I7786" s="4">
        <f t="shared" si="613"/>
        <v>2017</v>
      </c>
      <c r="J7786" t="str">
        <f>VLOOKUP(B7786,Lookup!A:B,2,FALSE)</f>
        <v>Kaduna</v>
      </c>
      <c r="K7786" t="str">
        <f>VLOOKUP(C7786,Lookup!D:E,2,FALSE)</f>
        <v>Water and Sanitation</v>
      </c>
      <c r="L7786" t="str">
        <f>VLOOKUP(D7786,Lookup!G:H,2,FALSE)</f>
        <v>Personnel</v>
      </c>
      <c r="M7786" s="1">
        <f t="shared" si="614"/>
        <v>71254715.299999997</v>
      </c>
      <c r="N7786" s="1">
        <f t="shared" si="615"/>
        <v>0</v>
      </c>
      <c r="O7786" s="1">
        <f t="shared" si="616"/>
        <v>71254715.299999997</v>
      </c>
      <c r="P7786" s="1">
        <f t="shared" si="617"/>
        <v>95131078.280000001</v>
      </c>
    </row>
    <row r="7787" spans="1:16" x14ac:dyDescent="0.35">
      <c r="A7787">
        <v>2017</v>
      </c>
      <c r="B7787">
        <v>4</v>
      </c>
      <c r="C7787">
        <v>35</v>
      </c>
      <c r="D7787">
        <v>2</v>
      </c>
      <c r="E7787">
        <v>21155542.520000003</v>
      </c>
      <c r="F7787">
        <v>0</v>
      </c>
      <c r="G7787">
        <v>15779515.210000001</v>
      </c>
      <c r="I7787" s="4">
        <f t="shared" si="613"/>
        <v>2017</v>
      </c>
      <c r="J7787" t="str">
        <f>VLOOKUP(B7787,Lookup!A:B,2,FALSE)</f>
        <v>Kaduna</v>
      </c>
      <c r="K7787" t="str">
        <f>VLOOKUP(C7787,Lookup!D:E,2,FALSE)</f>
        <v>Water and Sanitation</v>
      </c>
      <c r="L7787" t="str">
        <f>VLOOKUP(D7787,Lookup!G:H,2,FALSE)</f>
        <v>Overhead</v>
      </c>
      <c r="M7787" s="1">
        <f t="shared" si="614"/>
        <v>21155542.520000003</v>
      </c>
      <c r="N7787" s="1">
        <f t="shared" si="615"/>
        <v>0</v>
      </c>
      <c r="O7787" s="1">
        <f t="shared" si="616"/>
        <v>21155542.520000003</v>
      </c>
      <c r="P7787" s="1">
        <f t="shared" si="617"/>
        <v>15779515.210000001</v>
      </c>
    </row>
    <row r="7788" spans="1:16" x14ac:dyDescent="0.35">
      <c r="A7788">
        <v>2017</v>
      </c>
      <c r="B7788">
        <v>4</v>
      </c>
      <c r="C7788">
        <v>35</v>
      </c>
      <c r="D7788">
        <v>3</v>
      </c>
      <c r="E7788">
        <v>0</v>
      </c>
      <c r="F7788">
        <v>0</v>
      </c>
      <c r="G7788">
        <v>0</v>
      </c>
      <c r="I7788" s="4">
        <f t="shared" si="613"/>
        <v>2017</v>
      </c>
      <c r="J7788" t="str">
        <f>VLOOKUP(B7788,Lookup!A:B,2,FALSE)</f>
        <v>Kaduna</v>
      </c>
      <c r="K7788" t="str">
        <f>VLOOKUP(C7788,Lookup!D:E,2,FALSE)</f>
        <v>Water and Sanitation</v>
      </c>
      <c r="L7788" t="str">
        <f>VLOOKUP(D7788,Lookup!G:H,2,FALSE)</f>
        <v>Unclassified Subventions</v>
      </c>
      <c r="M7788" s="1">
        <f t="shared" si="614"/>
        <v>0</v>
      </c>
      <c r="N7788" s="1">
        <f t="shared" si="615"/>
        <v>0</v>
      </c>
      <c r="O7788" s="1">
        <f t="shared" si="616"/>
        <v>0</v>
      </c>
      <c r="P7788" s="1">
        <f t="shared" si="617"/>
        <v>0</v>
      </c>
    </row>
    <row r="7789" spans="1:16" x14ac:dyDescent="0.35">
      <c r="A7789">
        <v>2017</v>
      </c>
      <c r="B7789">
        <v>4</v>
      </c>
      <c r="C7789">
        <v>35</v>
      </c>
      <c r="D7789">
        <v>4</v>
      </c>
      <c r="E7789">
        <v>0</v>
      </c>
      <c r="F7789">
        <v>0</v>
      </c>
      <c r="G7789">
        <v>0</v>
      </c>
      <c r="I7789" s="4">
        <f t="shared" si="613"/>
        <v>2017</v>
      </c>
      <c r="J7789" t="str">
        <f>VLOOKUP(B7789,Lookup!A:B,2,FALSE)</f>
        <v>Kaduna</v>
      </c>
      <c r="K7789" t="str">
        <f>VLOOKUP(C7789,Lookup!D:E,2,FALSE)</f>
        <v>Water and Sanitation</v>
      </c>
      <c r="L7789" t="str">
        <f>VLOOKUP(D7789,Lookup!G:H,2,FALSE)</f>
        <v>P &amp; G</v>
      </c>
      <c r="M7789" s="1">
        <f t="shared" si="614"/>
        <v>0</v>
      </c>
      <c r="N7789" s="1">
        <f t="shared" si="615"/>
        <v>0</v>
      </c>
      <c r="O7789" s="1">
        <f t="shared" si="616"/>
        <v>0</v>
      </c>
      <c r="P7789" s="1">
        <f t="shared" si="617"/>
        <v>0</v>
      </c>
    </row>
    <row r="7790" spans="1:16" x14ac:dyDescent="0.35">
      <c r="A7790">
        <v>2017</v>
      </c>
      <c r="B7790">
        <v>4</v>
      </c>
      <c r="C7790">
        <v>35</v>
      </c>
      <c r="D7790">
        <v>5</v>
      </c>
      <c r="E7790">
        <v>0</v>
      </c>
      <c r="F7790">
        <v>0</v>
      </c>
      <c r="G7790">
        <v>0</v>
      </c>
      <c r="I7790" s="4">
        <f t="shared" si="613"/>
        <v>2017</v>
      </c>
      <c r="J7790" t="str">
        <f>VLOOKUP(B7790,Lookup!A:B,2,FALSE)</f>
        <v>Kaduna</v>
      </c>
      <c r="K7790" t="str">
        <f>VLOOKUP(C7790,Lookup!D:E,2,FALSE)</f>
        <v>Water and Sanitation</v>
      </c>
      <c r="L7790" t="str">
        <f>VLOOKUP(D7790,Lookup!G:H,2,FALSE)</f>
        <v>Other CRF</v>
      </c>
      <c r="M7790" s="1">
        <f t="shared" si="614"/>
        <v>0</v>
      </c>
      <c r="N7790" s="1">
        <f t="shared" si="615"/>
        <v>0</v>
      </c>
      <c r="O7790" s="1">
        <f t="shared" si="616"/>
        <v>0</v>
      </c>
      <c r="P7790" s="1">
        <f t="shared" si="617"/>
        <v>0</v>
      </c>
    </row>
    <row r="7791" spans="1:16" x14ac:dyDescent="0.35">
      <c r="A7791">
        <v>2017</v>
      </c>
      <c r="B7791">
        <v>4</v>
      </c>
      <c r="C7791">
        <v>35</v>
      </c>
      <c r="D7791">
        <v>6</v>
      </c>
      <c r="E7791">
        <v>0</v>
      </c>
      <c r="F7791">
        <v>0</v>
      </c>
      <c r="G7791">
        <v>0</v>
      </c>
      <c r="I7791" s="4">
        <f t="shared" si="613"/>
        <v>2017</v>
      </c>
      <c r="J7791" t="str">
        <f>VLOOKUP(B7791,Lookup!A:B,2,FALSE)</f>
        <v>Kaduna</v>
      </c>
      <c r="K7791" t="str">
        <f>VLOOKUP(C7791,Lookup!D:E,2,FALSE)</f>
        <v>Water and Sanitation</v>
      </c>
      <c r="L7791" t="str">
        <f>VLOOKUP(D7791,Lookup!G:H,2,FALSE)</f>
        <v>Public Debt Charges</v>
      </c>
      <c r="M7791" s="1">
        <f t="shared" si="614"/>
        <v>0</v>
      </c>
      <c r="N7791" s="1">
        <f t="shared" si="615"/>
        <v>0</v>
      </c>
      <c r="O7791" s="1">
        <f t="shared" si="616"/>
        <v>0</v>
      </c>
      <c r="P7791" s="1">
        <f t="shared" si="617"/>
        <v>0</v>
      </c>
    </row>
    <row r="7792" spans="1:16" x14ac:dyDescent="0.35">
      <c r="A7792">
        <v>2017</v>
      </c>
      <c r="B7792">
        <v>4</v>
      </c>
      <c r="C7792">
        <v>35</v>
      </c>
      <c r="D7792">
        <v>7</v>
      </c>
      <c r="E7792">
        <v>0</v>
      </c>
      <c r="F7792">
        <v>0</v>
      </c>
      <c r="G7792">
        <v>0</v>
      </c>
      <c r="I7792" s="4">
        <f t="shared" si="613"/>
        <v>2017</v>
      </c>
      <c r="J7792" t="str">
        <f>VLOOKUP(B7792,Lookup!A:B,2,FALSE)</f>
        <v>Kaduna</v>
      </c>
      <c r="K7792" t="str">
        <f>VLOOKUP(C7792,Lookup!D:E,2,FALSE)</f>
        <v>Water and Sanitation</v>
      </c>
      <c r="L7792" t="str">
        <f>VLOOKUP(D7792,Lookup!G:H,2,FALSE)</f>
        <v>Cont to LGs</v>
      </c>
      <c r="M7792" s="1">
        <f t="shared" si="614"/>
        <v>0</v>
      </c>
      <c r="N7792" s="1">
        <f t="shared" si="615"/>
        <v>0</v>
      </c>
      <c r="O7792" s="1">
        <f t="shared" si="616"/>
        <v>0</v>
      </c>
      <c r="P7792" s="1">
        <f t="shared" si="617"/>
        <v>0</v>
      </c>
    </row>
    <row r="7793" spans="1:16" x14ac:dyDescent="0.35">
      <c r="A7793">
        <v>2017</v>
      </c>
      <c r="B7793">
        <v>4</v>
      </c>
      <c r="C7793">
        <v>35</v>
      </c>
      <c r="D7793">
        <v>8</v>
      </c>
      <c r="E7793">
        <v>0</v>
      </c>
      <c r="F7793">
        <v>0</v>
      </c>
      <c r="G7793">
        <v>0</v>
      </c>
      <c r="I7793" s="4">
        <f t="shared" si="613"/>
        <v>2017</v>
      </c>
      <c r="J7793" t="str">
        <f>VLOOKUP(B7793,Lookup!A:B,2,FALSE)</f>
        <v>Kaduna</v>
      </c>
      <c r="K7793" t="str">
        <f>VLOOKUP(C7793,Lookup!D:E,2,FALSE)</f>
        <v>Water and Sanitation</v>
      </c>
      <c r="L7793" t="str">
        <f>VLOOKUP(D7793,Lookup!G:H,2,FALSE)</f>
        <v>Others</v>
      </c>
      <c r="M7793" s="1">
        <f t="shared" si="614"/>
        <v>0</v>
      </c>
      <c r="N7793" s="1">
        <f t="shared" si="615"/>
        <v>0</v>
      </c>
      <c r="O7793" s="1">
        <f t="shared" si="616"/>
        <v>0</v>
      </c>
      <c r="P7793" s="1">
        <f t="shared" si="617"/>
        <v>0</v>
      </c>
    </row>
    <row r="7794" spans="1:16" x14ac:dyDescent="0.35">
      <c r="A7794">
        <v>2017</v>
      </c>
      <c r="B7794">
        <v>4</v>
      </c>
      <c r="C7794">
        <v>37</v>
      </c>
      <c r="D7794">
        <v>1</v>
      </c>
      <c r="E7794">
        <v>145245463.22400028</v>
      </c>
      <c r="F7794">
        <v>0</v>
      </c>
      <c r="G7794">
        <v>146719785.85999998</v>
      </c>
      <c r="I7794" s="4">
        <f t="shared" ref="I7794:I7857" si="618">A7794</f>
        <v>2017</v>
      </c>
      <c r="J7794" t="str">
        <f>VLOOKUP(B7794,Lookup!A:B,2,FALSE)</f>
        <v>Kaduna</v>
      </c>
      <c r="K7794" t="str">
        <f>VLOOKUP(C7794,Lookup!D:E,2,FALSE)</f>
        <v>Youths and Sports</v>
      </c>
      <c r="L7794" t="str">
        <f>VLOOKUP(D7794,Lookup!G:H,2,FALSE)</f>
        <v>Personnel</v>
      </c>
      <c r="M7794" s="1">
        <f t="shared" si="614"/>
        <v>145245463.22400028</v>
      </c>
      <c r="N7794" s="1">
        <f t="shared" si="615"/>
        <v>0</v>
      </c>
      <c r="O7794" s="1">
        <f t="shared" si="616"/>
        <v>145245463.22400028</v>
      </c>
      <c r="P7794" s="1">
        <f t="shared" si="617"/>
        <v>146719785.85999998</v>
      </c>
    </row>
    <row r="7795" spans="1:16" x14ac:dyDescent="0.35">
      <c r="A7795">
        <v>2017</v>
      </c>
      <c r="B7795">
        <v>4</v>
      </c>
      <c r="C7795">
        <v>37</v>
      </c>
      <c r="D7795">
        <v>2</v>
      </c>
      <c r="E7795">
        <v>178298464.09200001</v>
      </c>
      <c r="F7795">
        <v>0</v>
      </c>
      <c r="G7795">
        <v>150764924.53999999</v>
      </c>
      <c r="I7795" s="4">
        <f t="shared" si="618"/>
        <v>2017</v>
      </c>
      <c r="J7795" t="str">
        <f>VLOOKUP(B7795,Lookup!A:B,2,FALSE)</f>
        <v>Kaduna</v>
      </c>
      <c r="K7795" t="str">
        <f>VLOOKUP(C7795,Lookup!D:E,2,FALSE)</f>
        <v>Youths and Sports</v>
      </c>
      <c r="L7795" t="str">
        <f>VLOOKUP(D7795,Lookup!G:H,2,FALSE)</f>
        <v>Overhead</v>
      </c>
      <c r="M7795" s="1">
        <f t="shared" si="614"/>
        <v>178298464.09200001</v>
      </c>
      <c r="N7795" s="1">
        <f t="shared" si="615"/>
        <v>0</v>
      </c>
      <c r="O7795" s="1">
        <f t="shared" si="616"/>
        <v>178298464.09200001</v>
      </c>
      <c r="P7795" s="1">
        <f t="shared" si="617"/>
        <v>150764924.53999999</v>
      </c>
    </row>
    <row r="7796" spans="1:16" x14ac:dyDescent="0.35">
      <c r="A7796">
        <v>2017</v>
      </c>
      <c r="B7796">
        <v>4</v>
      </c>
      <c r="C7796">
        <v>37</v>
      </c>
      <c r="D7796">
        <v>3</v>
      </c>
      <c r="E7796">
        <v>0</v>
      </c>
      <c r="F7796">
        <v>0</v>
      </c>
      <c r="G7796">
        <v>0</v>
      </c>
      <c r="I7796" s="4">
        <f t="shared" si="618"/>
        <v>2017</v>
      </c>
      <c r="J7796" t="str">
        <f>VLOOKUP(B7796,Lookup!A:B,2,FALSE)</f>
        <v>Kaduna</v>
      </c>
      <c r="K7796" t="str">
        <f>VLOOKUP(C7796,Lookup!D:E,2,FALSE)</f>
        <v>Youths and Sports</v>
      </c>
      <c r="L7796" t="str">
        <f>VLOOKUP(D7796,Lookup!G:H,2,FALSE)</f>
        <v>Unclassified Subventions</v>
      </c>
      <c r="M7796" s="1">
        <f t="shared" si="614"/>
        <v>0</v>
      </c>
      <c r="N7796" s="1">
        <f t="shared" si="615"/>
        <v>0</v>
      </c>
      <c r="O7796" s="1">
        <f t="shared" si="616"/>
        <v>0</v>
      </c>
      <c r="P7796" s="1">
        <f t="shared" si="617"/>
        <v>0</v>
      </c>
    </row>
    <row r="7797" spans="1:16" x14ac:dyDescent="0.35">
      <c r="A7797">
        <v>2017</v>
      </c>
      <c r="B7797">
        <v>4</v>
      </c>
      <c r="C7797">
        <v>37</v>
      </c>
      <c r="D7797">
        <v>4</v>
      </c>
      <c r="E7797">
        <v>0</v>
      </c>
      <c r="F7797">
        <v>0</v>
      </c>
      <c r="G7797">
        <v>0</v>
      </c>
      <c r="I7797" s="4">
        <f t="shared" si="618"/>
        <v>2017</v>
      </c>
      <c r="J7797" t="str">
        <f>VLOOKUP(B7797,Lookup!A:B,2,FALSE)</f>
        <v>Kaduna</v>
      </c>
      <c r="K7797" t="str">
        <f>VLOOKUP(C7797,Lookup!D:E,2,FALSE)</f>
        <v>Youths and Sports</v>
      </c>
      <c r="L7797" t="str">
        <f>VLOOKUP(D7797,Lookup!G:H,2,FALSE)</f>
        <v>P &amp; G</v>
      </c>
      <c r="M7797" s="1">
        <f t="shared" si="614"/>
        <v>0</v>
      </c>
      <c r="N7797" s="1">
        <f t="shared" si="615"/>
        <v>0</v>
      </c>
      <c r="O7797" s="1">
        <f t="shared" si="616"/>
        <v>0</v>
      </c>
      <c r="P7797" s="1">
        <f t="shared" si="617"/>
        <v>0</v>
      </c>
    </row>
    <row r="7798" spans="1:16" x14ac:dyDescent="0.35">
      <c r="A7798">
        <v>2017</v>
      </c>
      <c r="B7798">
        <v>4</v>
      </c>
      <c r="C7798">
        <v>37</v>
      </c>
      <c r="D7798">
        <v>5</v>
      </c>
      <c r="E7798">
        <v>0</v>
      </c>
      <c r="F7798">
        <v>0</v>
      </c>
      <c r="G7798">
        <v>0</v>
      </c>
      <c r="I7798" s="4">
        <f t="shared" si="618"/>
        <v>2017</v>
      </c>
      <c r="J7798" t="str">
        <f>VLOOKUP(B7798,Lookup!A:B,2,FALSE)</f>
        <v>Kaduna</v>
      </c>
      <c r="K7798" t="str">
        <f>VLOOKUP(C7798,Lookup!D:E,2,FALSE)</f>
        <v>Youths and Sports</v>
      </c>
      <c r="L7798" t="str">
        <f>VLOOKUP(D7798,Lookup!G:H,2,FALSE)</f>
        <v>Other CRF</v>
      </c>
      <c r="M7798" s="1">
        <f t="shared" si="614"/>
        <v>0</v>
      </c>
      <c r="N7798" s="1">
        <f t="shared" si="615"/>
        <v>0</v>
      </c>
      <c r="O7798" s="1">
        <f t="shared" si="616"/>
        <v>0</v>
      </c>
      <c r="P7798" s="1">
        <f t="shared" si="617"/>
        <v>0</v>
      </c>
    </row>
    <row r="7799" spans="1:16" x14ac:dyDescent="0.35">
      <c r="A7799">
        <v>2017</v>
      </c>
      <c r="B7799">
        <v>4</v>
      </c>
      <c r="C7799">
        <v>37</v>
      </c>
      <c r="D7799">
        <v>6</v>
      </c>
      <c r="E7799">
        <v>0</v>
      </c>
      <c r="F7799">
        <v>0</v>
      </c>
      <c r="G7799">
        <v>0</v>
      </c>
      <c r="I7799" s="4">
        <f t="shared" si="618"/>
        <v>2017</v>
      </c>
      <c r="J7799" t="str">
        <f>VLOOKUP(B7799,Lookup!A:B,2,FALSE)</f>
        <v>Kaduna</v>
      </c>
      <c r="K7799" t="str">
        <f>VLOOKUP(C7799,Lookup!D:E,2,FALSE)</f>
        <v>Youths and Sports</v>
      </c>
      <c r="L7799" t="str">
        <f>VLOOKUP(D7799,Lookup!G:H,2,FALSE)</f>
        <v>Public Debt Charges</v>
      </c>
      <c r="M7799" s="1">
        <f t="shared" si="614"/>
        <v>0</v>
      </c>
      <c r="N7799" s="1">
        <f t="shared" si="615"/>
        <v>0</v>
      </c>
      <c r="O7799" s="1">
        <f t="shared" si="616"/>
        <v>0</v>
      </c>
      <c r="P7799" s="1">
        <f t="shared" si="617"/>
        <v>0</v>
      </c>
    </row>
    <row r="7800" spans="1:16" x14ac:dyDescent="0.35">
      <c r="A7800">
        <v>2017</v>
      </c>
      <c r="B7800">
        <v>4</v>
      </c>
      <c r="C7800">
        <v>37</v>
      </c>
      <c r="D7800">
        <v>7</v>
      </c>
      <c r="E7800">
        <v>0</v>
      </c>
      <c r="F7800">
        <v>0</v>
      </c>
      <c r="G7800">
        <v>0</v>
      </c>
      <c r="I7800" s="4">
        <f t="shared" si="618"/>
        <v>2017</v>
      </c>
      <c r="J7800" t="str">
        <f>VLOOKUP(B7800,Lookup!A:B,2,FALSE)</f>
        <v>Kaduna</v>
      </c>
      <c r="K7800" t="str">
        <f>VLOOKUP(C7800,Lookup!D:E,2,FALSE)</f>
        <v>Youths and Sports</v>
      </c>
      <c r="L7800" t="str">
        <f>VLOOKUP(D7800,Lookup!G:H,2,FALSE)</f>
        <v>Cont to LGs</v>
      </c>
      <c r="M7800" s="1">
        <f t="shared" si="614"/>
        <v>0</v>
      </c>
      <c r="N7800" s="1">
        <f t="shared" si="615"/>
        <v>0</v>
      </c>
      <c r="O7800" s="1">
        <f t="shared" si="616"/>
        <v>0</v>
      </c>
      <c r="P7800" s="1">
        <f t="shared" si="617"/>
        <v>0</v>
      </c>
    </row>
    <row r="7801" spans="1:16" x14ac:dyDescent="0.35">
      <c r="A7801">
        <v>2017</v>
      </c>
      <c r="B7801">
        <v>4</v>
      </c>
      <c r="C7801">
        <v>37</v>
      </c>
      <c r="D7801">
        <v>8</v>
      </c>
      <c r="E7801">
        <v>0</v>
      </c>
      <c r="F7801">
        <v>0</v>
      </c>
      <c r="G7801">
        <v>0</v>
      </c>
      <c r="I7801" s="4">
        <f t="shared" si="618"/>
        <v>2017</v>
      </c>
      <c r="J7801" t="str">
        <f>VLOOKUP(B7801,Lookup!A:B,2,FALSE)</f>
        <v>Kaduna</v>
      </c>
      <c r="K7801" t="str">
        <f>VLOOKUP(C7801,Lookup!D:E,2,FALSE)</f>
        <v>Youths and Sports</v>
      </c>
      <c r="L7801" t="str">
        <f>VLOOKUP(D7801,Lookup!G:H,2,FALSE)</f>
        <v>Others</v>
      </c>
      <c r="M7801" s="1">
        <f t="shared" si="614"/>
        <v>0</v>
      </c>
      <c r="N7801" s="1">
        <f t="shared" si="615"/>
        <v>0</v>
      </c>
      <c r="O7801" s="1">
        <f t="shared" si="616"/>
        <v>0</v>
      </c>
      <c r="P7801" s="1">
        <f t="shared" si="617"/>
        <v>0</v>
      </c>
    </row>
    <row r="7802" spans="1:16" x14ac:dyDescent="0.35">
      <c r="A7802">
        <v>2017</v>
      </c>
      <c r="B7802">
        <v>5</v>
      </c>
      <c r="C7802">
        <v>1</v>
      </c>
      <c r="D7802">
        <v>1</v>
      </c>
      <c r="E7802">
        <v>2384994278</v>
      </c>
      <c r="F7802">
        <v>0</v>
      </c>
      <c r="G7802">
        <v>2308000311.04</v>
      </c>
      <c r="I7802" s="4">
        <f t="shared" si="618"/>
        <v>2017</v>
      </c>
      <c r="J7802" t="str">
        <f>VLOOKUP(B7802,Lookup!A:B,2,FALSE)</f>
        <v>Kano</v>
      </c>
      <c r="K7802" t="str">
        <f>VLOOKUP(C7802,Lookup!D:E,2,FALSE)</f>
        <v>Agriculture</v>
      </c>
      <c r="L7802" t="str">
        <f>VLOOKUP(D7802,Lookup!G:H,2,FALSE)</f>
        <v>Personnel</v>
      </c>
      <c r="M7802" s="1">
        <f t="shared" si="614"/>
        <v>2384994278</v>
      </c>
      <c r="N7802" s="1">
        <f t="shared" si="615"/>
        <v>0</v>
      </c>
      <c r="O7802" s="1">
        <f t="shared" si="616"/>
        <v>2384994278</v>
      </c>
      <c r="P7802" s="1">
        <f t="shared" si="617"/>
        <v>2308000311.04</v>
      </c>
    </row>
    <row r="7803" spans="1:16" x14ac:dyDescent="0.35">
      <c r="A7803">
        <v>2017</v>
      </c>
      <c r="B7803">
        <v>5</v>
      </c>
      <c r="C7803">
        <v>1</v>
      </c>
      <c r="D7803">
        <v>2</v>
      </c>
      <c r="E7803">
        <v>104000000</v>
      </c>
      <c r="F7803">
        <v>0</v>
      </c>
      <c r="G7803">
        <v>235350835.06999999</v>
      </c>
      <c r="I7803" s="4">
        <f t="shared" si="618"/>
        <v>2017</v>
      </c>
      <c r="J7803" t="str">
        <f>VLOOKUP(B7803,Lookup!A:B,2,FALSE)</f>
        <v>Kano</v>
      </c>
      <c r="K7803" t="str">
        <f>VLOOKUP(C7803,Lookup!D:E,2,FALSE)</f>
        <v>Agriculture</v>
      </c>
      <c r="L7803" t="str">
        <f>VLOOKUP(D7803,Lookup!G:H,2,FALSE)</f>
        <v>Overhead</v>
      </c>
      <c r="M7803" s="1">
        <f t="shared" si="614"/>
        <v>104000000</v>
      </c>
      <c r="N7803" s="1">
        <f t="shared" si="615"/>
        <v>0</v>
      </c>
      <c r="O7803" s="1">
        <f t="shared" si="616"/>
        <v>104000000</v>
      </c>
      <c r="P7803" s="1">
        <f t="shared" si="617"/>
        <v>235350835.06999999</v>
      </c>
    </row>
    <row r="7804" spans="1:16" x14ac:dyDescent="0.35">
      <c r="A7804">
        <v>2017</v>
      </c>
      <c r="B7804">
        <v>5</v>
      </c>
      <c r="C7804">
        <v>1</v>
      </c>
      <c r="D7804">
        <v>3</v>
      </c>
      <c r="E7804">
        <v>0</v>
      </c>
      <c r="F7804">
        <v>0</v>
      </c>
      <c r="G7804">
        <v>0</v>
      </c>
      <c r="I7804" s="4">
        <f t="shared" si="618"/>
        <v>2017</v>
      </c>
      <c r="J7804" t="str">
        <f>VLOOKUP(B7804,Lookup!A:B,2,FALSE)</f>
        <v>Kano</v>
      </c>
      <c r="K7804" t="str">
        <f>VLOOKUP(C7804,Lookup!D:E,2,FALSE)</f>
        <v>Agriculture</v>
      </c>
      <c r="L7804" t="str">
        <f>VLOOKUP(D7804,Lookup!G:H,2,FALSE)</f>
        <v>Unclassified Subventions</v>
      </c>
      <c r="M7804" s="1">
        <f t="shared" si="614"/>
        <v>0</v>
      </c>
      <c r="N7804" s="1">
        <f t="shared" si="615"/>
        <v>0</v>
      </c>
      <c r="O7804" s="1">
        <f t="shared" si="616"/>
        <v>0</v>
      </c>
      <c r="P7804" s="1">
        <f t="shared" si="617"/>
        <v>0</v>
      </c>
    </row>
    <row r="7805" spans="1:16" x14ac:dyDescent="0.35">
      <c r="A7805">
        <v>2017</v>
      </c>
      <c r="B7805">
        <v>5</v>
      </c>
      <c r="C7805">
        <v>1</v>
      </c>
      <c r="D7805">
        <v>4</v>
      </c>
      <c r="E7805">
        <v>0</v>
      </c>
      <c r="F7805">
        <v>0</v>
      </c>
      <c r="G7805">
        <v>0</v>
      </c>
      <c r="I7805" s="4">
        <f t="shared" si="618"/>
        <v>2017</v>
      </c>
      <c r="J7805" t="str">
        <f>VLOOKUP(B7805,Lookup!A:B,2,FALSE)</f>
        <v>Kano</v>
      </c>
      <c r="K7805" t="str">
        <f>VLOOKUP(C7805,Lookup!D:E,2,FALSE)</f>
        <v>Agriculture</v>
      </c>
      <c r="L7805" t="str">
        <f>VLOOKUP(D7805,Lookup!G:H,2,FALSE)</f>
        <v>P &amp; G</v>
      </c>
      <c r="M7805" s="1">
        <f t="shared" si="614"/>
        <v>0</v>
      </c>
      <c r="N7805" s="1">
        <f t="shared" si="615"/>
        <v>0</v>
      </c>
      <c r="O7805" s="1">
        <f t="shared" si="616"/>
        <v>0</v>
      </c>
      <c r="P7805" s="1">
        <f t="shared" si="617"/>
        <v>0</v>
      </c>
    </row>
    <row r="7806" spans="1:16" x14ac:dyDescent="0.35">
      <c r="A7806">
        <v>2017</v>
      </c>
      <c r="B7806">
        <v>5</v>
      </c>
      <c r="C7806">
        <v>1</v>
      </c>
      <c r="D7806">
        <v>5</v>
      </c>
      <c r="E7806">
        <v>0</v>
      </c>
      <c r="F7806">
        <v>0</v>
      </c>
      <c r="G7806">
        <v>0</v>
      </c>
      <c r="I7806" s="4">
        <f t="shared" si="618"/>
        <v>2017</v>
      </c>
      <c r="J7806" t="str">
        <f>VLOOKUP(B7806,Lookup!A:B,2,FALSE)</f>
        <v>Kano</v>
      </c>
      <c r="K7806" t="str">
        <f>VLOOKUP(C7806,Lookup!D:E,2,FALSE)</f>
        <v>Agriculture</v>
      </c>
      <c r="L7806" t="str">
        <f>VLOOKUP(D7806,Lookup!G:H,2,FALSE)</f>
        <v>Other CRF</v>
      </c>
      <c r="M7806" s="1">
        <f t="shared" si="614"/>
        <v>0</v>
      </c>
      <c r="N7806" s="1">
        <f t="shared" si="615"/>
        <v>0</v>
      </c>
      <c r="O7806" s="1">
        <f t="shared" si="616"/>
        <v>0</v>
      </c>
      <c r="P7806" s="1">
        <f t="shared" si="617"/>
        <v>0</v>
      </c>
    </row>
    <row r="7807" spans="1:16" x14ac:dyDescent="0.35">
      <c r="A7807">
        <v>2017</v>
      </c>
      <c r="B7807">
        <v>5</v>
      </c>
      <c r="C7807">
        <v>1</v>
      </c>
      <c r="D7807">
        <v>6</v>
      </c>
      <c r="E7807">
        <v>0</v>
      </c>
      <c r="F7807">
        <v>0</v>
      </c>
      <c r="G7807">
        <v>0</v>
      </c>
      <c r="I7807" s="4">
        <f t="shared" si="618"/>
        <v>2017</v>
      </c>
      <c r="J7807" t="str">
        <f>VLOOKUP(B7807,Lookup!A:B,2,FALSE)</f>
        <v>Kano</v>
      </c>
      <c r="K7807" t="str">
        <f>VLOOKUP(C7807,Lookup!D:E,2,FALSE)</f>
        <v>Agriculture</v>
      </c>
      <c r="L7807" t="str">
        <f>VLOOKUP(D7807,Lookup!G:H,2,FALSE)</f>
        <v>Public Debt Charges</v>
      </c>
      <c r="M7807" s="1">
        <f t="shared" si="614"/>
        <v>0</v>
      </c>
      <c r="N7807" s="1">
        <f t="shared" si="615"/>
        <v>0</v>
      </c>
      <c r="O7807" s="1">
        <f t="shared" si="616"/>
        <v>0</v>
      </c>
      <c r="P7807" s="1">
        <f t="shared" si="617"/>
        <v>0</v>
      </c>
    </row>
    <row r="7808" spans="1:16" x14ac:dyDescent="0.35">
      <c r="A7808">
        <v>2017</v>
      </c>
      <c r="B7808">
        <v>5</v>
      </c>
      <c r="C7808">
        <v>1</v>
      </c>
      <c r="D7808">
        <v>7</v>
      </c>
      <c r="E7808">
        <v>0</v>
      </c>
      <c r="F7808">
        <v>0</v>
      </c>
      <c r="G7808">
        <v>0</v>
      </c>
      <c r="I7808" s="4">
        <f t="shared" si="618"/>
        <v>2017</v>
      </c>
      <c r="J7808" t="str">
        <f>VLOOKUP(B7808,Lookup!A:B,2,FALSE)</f>
        <v>Kano</v>
      </c>
      <c r="K7808" t="str">
        <f>VLOOKUP(C7808,Lookup!D:E,2,FALSE)</f>
        <v>Agriculture</v>
      </c>
      <c r="L7808" t="str">
        <f>VLOOKUP(D7808,Lookup!G:H,2,FALSE)</f>
        <v>Cont to LGs</v>
      </c>
      <c r="M7808" s="1">
        <f t="shared" si="614"/>
        <v>0</v>
      </c>
      <c r="N7808" s="1">
        <f t="shared" si="615"/>
        <v>0</v>
      </c>
      <c r="O7808" s="1">
        <f t="shared" si="616"/>
        <v>0</v>
      </c>
      <c r="P7808" s="1">
        <f t="shared" si="617"/>
        <v>0</v>
      </c>
    </row>
    <row r="7809" spans="1:16" x14ac:dyDescent="0.35">
      <c r="A7809">
        <v>2017</v>
      </c>
      <c r="B7809">
        <v>5</v>
      </c>
      <c r="C7809">
        <v>1</v>
      </c>
      <c r="D7809">
        <v>8</v>
      </c>
      <c r="E7809">
        <v>0</v>
      </c>
      <c r="F7809">
        <v>0</v>
      </c>
      <c r="G7809">
        <v>0</v>
      </c>
      <c r="I7809" s="4">
        <f t="shared" si="618"/>
        <v>2017</v>
      </c>
      <c r="J7809" t="str">
        <f>VLOOKUP(B7809,Lookup!A:B,2,FALSE)</f>
        <v>Kano</v>
      </c>
      <c r="K7809" t="str">
        <f>VLOOKUP(C7809,Lookup!D:E,2,FALSE)</f>
        <v>Agriculture</v>
      </c>
      <c r="L7809" t="str">
        <f>VLOOKUP(D7809,Lookup!G:H,2,FALSE)</f>
        <v>Others</v>
      </c>
      <c r="M7809" s="1">
        <f t="shared" si="614"/>
        <v>0</v>
      </c>
      <c r="N7809" s="1">
        <f t="shared" si="615"/>
        <v>0</v>
      </c>
      <c r="O7809" s="1">
        <f t="shared" si="616"/>
        <v>0</v>
      </c>
      <c r="P7809" s="1">
        <f t="shared" si="617"/>
        <v>0</v>
      </c>
    </row>
    <row r="7810" spans="1:16" x14ac:dyDescent="0.35">
      <c r="A7810">
        <v>2017</v>
      </c>
      <c r="B7810">
        <v>5</v>
      </c>
      <c r="C7810">
        <v>3</v>
      </c>
      <c r="D7810">
        <v>1</v>
      </c>
      <c r="E7810">
        <v>150621164</v>
      </c>
      <c r="F7810">
        <v>0</v>
      </c>
      <c r="G7810">
        <v>130241933.05999999</v>
      </c>
      <c r="I7810" s="4">
        <f t="shared" si="618"/>
        <v>2017</v>
      </c>
      <c r="J7810" t="str">
        <f>VLOOKUP(B7810,Lookup!A:B,2,FALSE)</f>
        <v>Kano</v>
      </c>
      <c r="K7810" t="str">
        <f>VLOOKUP(C7810,Lookup!D:E,2,FALSE)</f>
        <v>Community, Human Development &amp; Employment Creation</v>
      </c>
      <c r="L7810" t="str">
        <f>VLOOKUP(D7810,Lookup!G:H,2,FALSE)</f>
        <v>Personnel</v>
      </c>
      <c r="M7810" s="1">
        <f t="shared" si="614"/>
        <v>150621164</v>
      </c>
      <c r="N7810" s="1">
        <f t="shared" si="615"/>
        <v>0</v>
      </c>
      <c r="O7810" s="1">
        <f t="shared" si="616"/>
        <v>150621164</v>
      </c>
      <c r="P7810" s="1">
        <f t="shared" si="617"/>
        <v>130241933.05999999</v>
      </c>
    </row>
    <row r="7811" spans="1:16" x14ac:dyDescent="0.35">
      <c r="A7811">
        <v>2017</v>
      </c>
      <c r="B7811">
        <v>5</v>
      </c>
      <c r="C7811">
        <v>3</v>
      </c>
      <c r="D7811">
        <v>2</v>
      </c>
      <c r="E7811">
        <v>42000000</v>
      </c>
      <c r="F7811">
        <v>0</v>
      </c>
      <c r="G7811">
        <v>69340370.620000005</v>
      </c>
      <c r="I7811" s="4">
        <f t="shared" si="618"/>
        <v>2017</v>
      </c>
      <c r="J7811" t="str">
        <f>VLOOKUP(B7811,Lookup!A:B,2,FALSE)</f>
        <v>Kano</v>
      </c>
      <c r="K7811" t="str">
        <f>VLOOKUP(C7811,Lookup!D:E,2,FALSE)</f>
        <v>Community, Human Development &amp; Employment Creation</v>
      </c>
      <c r="L7811" t="str">
        <f>VLOOKUP(D7811,Lookup!G:H,2,FALSE)</f>
        <v>Overhead</v>
      </c>
      <c r="M7811" s="1">
        <f t="shared" si="614"/>
        <v>42000000</v>
      </c>
      <c r="N7811" s="1">
        <f t="shared" si="615"/>
        <v>0</v>
      </c>
      <c r="O7811" s="1">
        <f t="shared" si="616"/>
        <v>42000000</v>
      </c>
      <c r="P7811" s="1">
        <f t="shared" si="617"/>
        <v>69340370.620000005</v>
      </c>
    </row>
    <row r="7812" spans="1:16" x14ac:dyDescent="0.35">
      <c r="A7812">
        <v>2017</v>
      </c>
      <c r="B7812">
        <v>5</v>
      </c>
      <c r="C7812">
        <v>3</v>
      </c>
      <c r="D7812">
        <v>3</v>
      </c>
      <c r="E7812">
        <v>0</v>
      </c>
      <c r="F7812">
        <v>0</v>
      </c>
      <c r="G7812">
        <v>0</v>
      </c>
      <c r="I7812" s="4">
        <f t="shared" si="618"/>
        <v>2017</v>
      </c>
      <c r="J7812" t="str">
        <f>VLOOKUP(B7812,Lookup!A:B,2,FALSE)</f>
        <v>Kano</v>
      </c>
      <c r="K7812" t="str">
        <f>VLOOKUP(C7812,Lookup!D:E,2,FALSE)</f>
        <v>Community, Human Development &amp; Employment Creation</v>
      </c>
      <c r="L7812" t="str">
        <f>VLOOKUP(D7812,Lookup!G:H,2,FALSE)</f>
        <v>Unclassified Subventions</v>
      </c>
      <c r="M7812" s="1">
        <f t="shared" ref="M7812:M7875" si="619">E7812</f>
        <v>0</v>
      </c>
      <c r="N7812" s="1">
        <f t="shared" ref="N7812:N7875" si="620">F7812</f>
        <v>0</v>
      </c>
      <c r="O7812" s="1">
        <f t="shared" ref="O7812:O7875" si="621">M7812+N7812</f>
        <v>0</v>
      </c>
      <c r="P7812" s="1">
        <f t="shared" ref="P7812:P7875" si="622">G7812</f>
        <v>0</v>
      </c>
    </row>
    <row r="7813" spans="1:16" x14ac:dyDescent="0.35">
      <c r="A7813">
        <v>2017</v>
      </c>
      <c r="B7813">
        <v>5</v>
      </c>
      <c r="C7813">
        <v>3</v>
      </c>
      <c r="D7813">
        <v>4</v>
      </c>
      <c r="E7813">
        <v>0</v>
      </c>
      <c r="F7813">
        <v>0</v>
      </c>
      <c r="G7813">
        <v>0</v>
      </c>
      <c r="I7813" s="4">
        <f t="shared" si="618"/>
        <v>2017</v>
      </c>
      <c r="J7813" t="str">
        <f>VLOOKUP(B7813,Lookup!A:B,2,FALSE)</f>
        <v>Kano</v>
      </c>
      <c r="K7813" t="str">
        <f>VLOOKUP(C7813,Lookup!D:E,2,FALSE)</f>
        <v>Community, Human Development &amp; Employment Creation</v>
      </c>
      <c r="L7813" t="str">
        <f>VLOOKUP(D7813,Lookup!G:H,2,FALSE)</f>
        <v>P &amp; G</v>
      </c>
      <c r="M7813" s="1">
        <f t="shared" si="619"/>
        <v>0</v>
      </c>
      <c r="N7813" s="1">
        <f t="shared" si="620"/>
        <v>0</v>
      </c>
      <c r="O7813" s="1">
        <f t="shared" si="621"/>
        <v>0</v>
      </c>
      <c r="P7813" s="1">
        <f t="shared" si="622"/>
        <v>0</v>
      </c>
    </row>
    <row r="7814" spans="1:16" x14ac:dyDescent="0.35">
      <c r="A7814">
        <v>2017</v>
      </c>
      <c r="B7814">
        <v>5</v>
      </c>
      <c r="C7814">
        <v>3</v>
      </c>
      <c r="D7814">
        <v>5</v>
      </c>
      <c r="E7814">
        <v>0</v>
      </c>
      <c r="F7814">
        <v>0</v>
      </c>
      <c r="G7814">
        <v>0</v>
      </c>
      <c r="I7814" s="4">
        <f t="shared" si="618"/>
        <v>2017</v>
      </c>
      <c r="J7814" t="str">
        <f>VLOOKUP(B7814,Lookup!A:B,2,FALSE)</f>
        <v>Kano</v>
      </c>
      <c r="K7814" t="str">
        <f>VLOOKUP(C7814,Lookup!D:E,2,FALSE)</f>
        <v>Community, Human Development &amp; Employment Creation</v>
      </c>
      <c r="L7814" t="str">
        <f>VLOOKUP(D7814,Lookup!G:H,2,FALSE)</f>
        <v>Other CRF</v>
      </c>
      <c r="M7814" s="1">
        <f t="shared" si="619"/>
        <v>0</v>
      </c>
      <c r="N7814" s="1">
        <f t="shared" si="620"/>
        <v>0</v>
      </c>
      <c r="O7814" s="1">
        <f t="shared" si="621"/>
        <v>0</v>
      </c>
      <c r="P7814" s="1">
        <f t="shared" si="622"/>
        <v>0</v>
      </c>
    </row>
    <row r="7815" spans="1:16" x14ac:dyDescent="0.35">
      <c r="A7815">
        <v>2017</v>
      </c>
      <c r="B7815">
        <v>5</v>
      </c>
      <c r="C7815">
        <v>3</v>
      </c>
      <c r="D7815">
        <v>6</v>
      </c>
      <c r="E7815">
        <v>0</v>
      </c>
      <c r="F7815">
        <v>0</v>
      </c>
      <c r="G7815">
        <v>0</v>
      </c>
      <c r="I7815" s="4">
        <f t="shared" si="618"/>
        <v>2017</v>
      </c>
      <c r="J7815" t="str">
        <f>VLOOKUP(B7815,Lookup!A:B,2,FALSE)</f>
        <v>Kano</v>
      </c>
      <c r="K7815" t="str">
        <f>VLOOKUP(C7815,Lookup!D:E,2,FALSE)</f>
        <v>Community, Human Development &amp; Employment Creation</v>
      </c>
      <c r="L7815" t="str">
        <f>VLOOKUP(D7815,Lookup!G:H,2,FALSE)</f>
        <v>Public Debt Charges</v>
      </c>
      <c r="M7815" s="1">
        <f t="shared" si="619"/>
        <v>0</v>
      </c>
      <c r="N7815" s="1">
        <f t="shared" si="620"/>
        <v>0</v>
      </c>
      <c r="O7815" s="1">
        <f t="shared" si="621"/>
        <v>0</v>
      </c>
      <c r="P7815" s="1">
        <f t="shared" si="622"/>
        <v>0</v>
      </c>
    </row>
    <row r="7816" spans="1:16" x14ac:dyDescent="0.35">
      <c r="A7816">
        <v>2017</v>
      </c>
      <c r="B7816">
        <v>5</v>
      </c>
      <c r="C7816">
        <v>3</v>
      </c>
      <c r="D7816">
        <v>7</v>
      </c>
      <c r="E7816">
        <v>0</v>
      </c>
      <c r="F7816">
        <v>0</v>
      </c>
      <c r="G7816">
        <v>0</v>
      </c>
      <c r="I7816" s="4">
        <f t="shared" si="618"/>
        <v>2017</v>
      </c>
      <c r="J7816" t="str">
        <f>VLOOKUP(B7816,Lookup!A:B,2,FALSE)</f>
        <v>Kano</v>
      </c>
      <c r="K7816" t="str">
        <f>VLOOKUP(C7816,Lookup!D:E,2,FALSE)</f>
        <v>Community, Human Development &amp; Employment Creation</v>
      </c>
      <c r="L7816" t="str">
        <f>VLOOKUP(D7816,Lookup!G:H,2,FALSE)</f>
        <v>Cont to LGs</v>
      </c>
      <c r="M7816" s="1">
        <f t="shared" si="619"/>
        <v>0</v>
      </c>
      <c r="N7816" s="1">
        <f t="shared" si="620"/>
        <v>0</v>
      </c>
      <c r="O7816" s="1">
        <f t="shared" si="621"/>
        <v>0</v>
      </c>
      <c r="P7816" s="1">
        <f t="shared" si="622"/>
        <v>0</v>
      </c>
    </row>
    <row r="7817" spans="1:16" x14ac:dyDescent="0.35">
      <c r="A7817">
        <v>2017</v>
      </c>
      <c r="B7817">
        <v>5</v>
      </c>
      <c r="C7817">
        <v>3</v>
      </c>
      <c r="D7817">
        <v>8</v>
      </c>
      <c r="E7817">
        <v>0</v>
      </c>
      <c r="F7817">
        <v>0</v>
      </c>
      <c r="G7817">
        <v>0</v>
      </c>
      <c r="I7817" s="4">
        <f t="shared" si="618"/>
        <v>2017</v>
      </c>
      <c r="J7817" t="str">
        <f>VLOOKUP(B7817,Lookup!A:B,2,FALSE)</f>
        <v>Kano</v>
      </c>
      <c r="K7817" t="str">
        <f>VLOOKUP(C7817,Lookup!D:E,2,FALSE)</f>
        <v>Community, Human Development &amp; Employment Creation</v>
      </c>
      <c r="L7817" t="str">
        <f>VLOOKUP(D7817,Lookup!G:H,2,FALSE)</f>
        <v>Others</v>
      </c>
      <c r="M7817" s="1">
        <f t="shared" si="619"/>
        <v>0</v>
      </c>
      <c r="N7817" s="1">
        <f t="shared" si="620"/>
        <v>0</v>
      </c>
      <c r="O7817" s="1">
        <f t="shared" si="621"/>
        <v>0</v>
      </c>
      <c r="P7817" s="1">
        <f t="shared" si="622"/>
        <v>0</v>
      </c>
    </row>
    <row r="7818" spans="1:16" x14ac:dyDescent="0.35">
      <c r="A7818">
        <v>2017</v>
      </c>
      <c r="B7818">
        <v>5</v>
      </c>
      <c r="C7818">
        <v>6</v>
      </c>
      <c r="D7818">
        <v>1</v>
      </c>
      <c r="E7818">
        <v>26375773473</v>
      </c>
      <c r="F7818">
        <v>0</v>
      </c>
      <c r="G7818">
        <v>26497339072.680004</v>
      </c>
      <c r="I7818" s="4">
        <f t="shared" si="618"/>
        <v>2017</v>
      </c>
      <c r="J7818" t="str">
        <f>VLOOKUP(B7818,Lookup!A:B,2,FALSE)</f>
        <v>Kano</v>
      </c>
      <c r="K7818" t="str">
        <f>VLOOKUP(C7818,Lookup!D:E,2,FALSE)</f>
        <v>Education</v>
      </c>
      <c r="L7818" t="str">
        <f>VLOOKUP(D7818,Lookup!G:H,2,FALSE)</f>
        <v>Personnel</v>
      </c>
      <c r="M7818" s="1">
        <f t="shared" si="619"/>
        <v>26375773473</v>
      </c>
      <c r="N7818" s="1">
        <f t="shared" si="620"/>
        <v>0</v>
      </c>
      <c r="O7818" s="1">
        <f t="shared" si="621"/>
        <v>26375773473</v>
      </c>
      <c r="P7818" s="1">
        <f t="shared" si="622"/>
        <v>26497339072.680004</v>
      </c>
    </row>
    <row r="7819" spans="1:16" x14ac:dyDescent="0.35">
      <c r="A7819">
        <v>2017</v>
      </c>
      <c r="B7819">
        <v>5</v>
      </c>
      <c r="C7819">
        <v>6</v>
      </c>
      <c r="D7819">
        <v>2</v>
      </c>
      <c r="E7819">
        <v>5693912000</v>
      </c>
      <c r="F7819">
        <v>0</v>
      </c>
      <c r="G7819">
        <v>7646786956.8300009</v>
      </c>
      <c r="I7819" s="4">
        <f t="shared" si="618"/>
        <v>2017</v>
      </c>
      <c r="J7819" t="str">
        <f>VLOOKUP(B7819,Lookup!A:B,2,FALSE)</f>
        <v>Kano</v>
      </c>
      <c r="K7819" t="str">
        <f>VLOOKUP(C7819,Lookup!D:E,2,FALSE)</f>
        <v>Education</v>
      </c>
      <c r="L7819" t="str">
        <f>VLOOKUP(D7819,Lookup!G:H,2,FALSE)</f>
        <v>Overhead</v>
      </c>
      <c r="M7819" s="1">
        <f t="shared" si="619"/>
        <v>5693912000</v>
      </c>
      <c r="N7819" s="1">
        <f t="shared" si="620"/>
        <v>0</v>
      </c>
      <c r="O7819" s="1">
        <f t="shared" si="621"/>
        <v>5693912000</v>
      </c>
      <c r="P7819" s="1">
        <f t="shared" si="622"/>
        <v>7646786956.8300009</v>
      </c>
    </row>
    <row r="7820" spans="1:16" x14ac:dyDescent="0.35">
      <c r="A7820">
        <v>2017</v>
      </c>
      <c r="B7820">
        <v>5</v>
      </c>
      <c r="C7820">
        <v>6</v>
      </c>
      <c r="D7820">
        <v>3</v>
      </c>
      <c r="E7820">
        <v>0</v>
      </c>
      <c r="F7820">
        <v>0</v>
      </c>
      <c r="G7820">
        <v>0</v>
      </c>
      <c r="I7820" s="4">
        <f t="shared" si="618"/>
        <v>2017</v>
      </c>
      <c r="J7820" t="str">
        <f>VLOOKUP(B7820,Lookup!A:B,2,FALSE)</f>
        <v>Kano</v>
      </c>
      <c r="K7820" t="str">
        <f>VLOOKUP(C7820,Lookup!D:E,2,FALSE)</f>
        <v>Education</v>
      </c>
      <c r="L7820" t="str">
        <f>VLOOKUP(D7820,Lookup!G:H,2,FALSE)</f>
        <v>Unclassified Subventions</v>
      </c>
      <c r="M7820" s="1">
        <f t="shared" si="619"/>
        <v>0</v>
      </c>
      <c r="N7820" s="1">
        <f t="shared" si="620"/>
        <v>0</v>
      </c>
      <c r="O7820" s="1">
        <f t="shared" si="621"/>
        <v>0</v>
      </c>
      <c r="P7820" s="1">
        <f t="shared" si="622"/>
        <v>0</v>
      </c>
    </row>
    <row r="7821" spans="1:16" x14ac:dyDescent="0.35">
      <c r="A7821">
        <v>2017</v>
      </c>
      <c r="B7821">
        <v>5</v>
      </c>
      <c r="C7821">
        <v>6</v>
      </c>
      <c r="D7821">
        <v>4</v>
      </c>
      <c r="E7821">
        <v>0</v>
      </c>
      <c r="F7821">
        <v>0</v>
      </c>
      <c r="G7821">
        <v>0</v>
      </c>
      <c r="I7821" s="4">
        <f t="shared" si="618"/>
        <v>2017</v>
      </c>
      <c r="J7821" t="str">
        <f>VLOOKUP(B7821,Lookup!A:B,2,FALSE)</f>
        <v>Kano</v>
      </c>
      <c r="K7821" t="str">
        <f>VLOOKUP(C7821,Lookup!D:E,2,FALSE)</f>
        <v>Education</v>
      </c>
      <c r="L7821" t="str">
        <f>VLOOKUP(D7821,Lookup!G:H,2,FALSE)</f>
        <v>P &amp; G</v>
      </c>
      <c r="M7821" s="1">
        <f t="shared" si="619"/>
        <v>0</v>
      </c>
      <c r="N7821" s="1">
        <f t="shared" si="620"/>
        <v>0</v>
      </c>
      <c r="O7821" s="1">
        <f t="shared" si="621"/>
        <v>0</v>
      </c>
      <c r="P7821" s="1">
        <f t="shared" si="622"/>
        <v>0</v>
      </c>
    </row>
    <row r="7822" spans="1:16" x14ac:dyDescent="0.35">
      <c r="A7822">
        <v>2017</v>
      </c>
      <c r="B7822">
        <v>5</v>
      </c>
      <c r="C7822">
        <v>6</v>
      </c>
      <c r="D7822">
        <v>5</v>
      </c>
      <c r="E7822">
        <v>0</v>
      </c>
      <c r="F7822">
        <v>0</v>
      </c>
      <c r="G7822">
        <v>0</v>
      </c>
      <c r="I7822" s="4">
        <f t="shared" si="618"/>
        <v>2017</v>
      </c>
      <c r="J7822" t="str">
        <f>VLOOKUP(B7822,Lookup!A:B,2,FALSE)</f>
        <v>Kano</v>
      </c>
      <c r="K7822" t="str">
        <f>VLOOKUP(C7822,Lookup!D:E,2,FALSE)</f>
        <v>Education</v>
      </c>
      <c r="L7822" t="str">
        <f>VLOOKUP(D7822,Lookup!G:H,2,FALSE)</f>
        <v>Other CRF</v>
      </c>
      <c r="M7822" s="1">
        <f t="shared" si="619"/>
        <v>0</v>
      </c>
      <c r="N7822" s="1">
        <f t="shared" si="620"/>
        <v>0</v>
      </c>
      <c r="O7822" s="1">
        <f t="shared" si="621"/>
        <v>0</v>
      </c>
      <c r="P7822" s="1">
        <f t="shared" si="622"/>
        <v>0</v>
      </c>
    </row>
    <row r="7823" spans="1:16" x14ac:dyDescent="0.35">
      <c r="A7823">
        <v>2017</v>
      </c>
      <c r="B7823">
        <v>5</v>
      </c>
      <c r="C7823">
        <v>6</v>
      </c>
      <c r="D7823">
        <v>6</v>
      </c>
      <c r="E7823">
        <v>0</v>
      </c>
      <c r="F7823">
        <v>0</v>
      </c>
      <c r="G7823">
        <v>0</v>
      </c>
      <c r="I7823" s="4">
        <f t="shared" si="618"/>
        <v>2017</v>
      </c>
      <c r="J7823" t="str">
        <f>VLOOKUP(B7823,Lookup!A:B,2,FALSE)</f>
        <v>Kano</v>
      </c>
      <c r="K7823" t="str">
        <f>VLOOKUP(C7823,Lookup!D:E,2,FALSE)</f>
        <v>Education</v>
      </c>
      <c r="L7823" t="str">
        <f>VLOOKUP(D7823,Lookup!G:H,2,FALSE)</f>
        <v>Public Debt Charges</v>
      </c>
      <c r="M7823" s="1">
        <f t="shared" si="619"/>
        <v>0</v>
      </c>
      <c r="N7823" s="1">
        <f t="shared" si="620"/>
        <v>0</v>
      </c>
      <c r="O7823" s="1">
        <f t="shared" si="621"/>
        <v>0</v>
      </c>
      <c r="P7823" s="1">
        <f t="shared" si="622"/>
        <v>0</v>
      </c>
    </row>
    <row r="7824" spans="1:16" x14ac:dyDescent="0.35">
      <c r="A7824">
        <v>2017</v>
      </c>
      <c r="B7824">
        <v>5</v>
      </c>
      <c r="C7824">
        <v>6</v>
      </c>
      <c r="D7824">
        <v>7</v>
      </c>
      <c r="E7824">
        <v>0</v>
      </c>
      <c r="F7824">
        <v>0</v>
      </c>
      <c r="G7824">
        <v>0</v>
      </c>
      <c r="I7824" s="4">
        <f t="shared" si="618"/>
        <v>2017</v>
      </c>
      <c r="J7824" t="str">
        <f>VLOOKUP(B7824,Lookup!A:B,2,FALSE)</f>
        <v>Kano</v>
      </c>
      <c r="K7824" t="str">
        <f>VLOOKUP(C7824,Lookup!D:E,2,FALSE)</f>
        <v>Education</v>
      </c>
      <c r="L7824" t="str">
        <f>VLOOKUP(D7824,Lookup!G:H,2,FALSE)</f>
        <v>Cont to LGs</v>
      </c>
      <c r="M7824" s="1">
        <f t="shared" si="619"/>
        <v>0</v>
      </c>
      <c r="N7824" s="1">
        <f t="shared" si="620"/>
        <v>0</v>
      </c>
      <c r="O7824" s="1">
        <f t="shared" si="621"/>
        <v>0</v>
      </c>
      <c r="P7824" s="1">
        <f t="shared" si="622"/>
        <v>0</v>
      </c>
    </row>
    <row r="7825" spans="1:16" x14ac:dyDescent="0.35">
      <c r="A7825">
        <v>2017</v>
      </c>
      <c r="B7825">
        <v>5</v>
      </c>
      <c r="C7825">
        <v>6</v>
      </c>
      <c r="D7825">
        <v>8</v>
      </c>
      <c r="E7825">
        <v>0</v>
      </c>
      <c r="F7825">
        <v>0</v>
      </c>
      <c r="G7825">
        <v>0</v>
      </c>
      <c r="I7825" s="4">
        <f t="shared" si="618"/>
        <v>2017</v>
      </c>
      <c r="J7825" t="str">
        <f>VLOOKUP(B7825,Lookup!A:B,2,FALSE)</f>
        <v>Kano</v>
      </c>
      <c r="K7825" t="str">
        <f>VLOOKUP(C7825,Lookup!D:E,2,FALSE)</f>
        <v>Education</v>
      </c>
      <c r="L7825" t="str">
        <f>VLOOKUP(D7825,Lookup!G:H,2,FALSE)</f>
        <v>Others</v>
      </c>
      <c r="M7825" s="1">
        <f t="shared" si="619"/>
        <v>0</v>
      </c>
      <c r="N7825" s="1">
        <f t="shared" si="620"/>
        <v>0</v>
      </c>
      <c r="O7825" s="1">
        <f t="shared" si="621"/>
        <v>0</v>
      </c>
      <c r="P7825" s="1">
        <f t="shared" si="622"/>
        <v>0</v>
      </c>
    </row>
    <row r="7826" spans="1:16" x14ac:dyDescent="0.35">
      <c r="A7826">
        <v>2017</v>
      </c>
      <c r="B7826">
        <v>5</v>
      </c>
      <c r="C7826">
        <v>7</v>
      </c>
      <c r="D7826">
        <v>1</v>
      </c>
      <c r="E7826">
        <v>626511772</v>
      </c>
      <c r="F7826">
        <v>0</v>
      </c>
      <c r="G7826">
        <v>603789825.28000009</v>
      </c>
      <c r="I7826" s="4">
        <f t="shared" si="618"/>
        <v>2017</v>
      </c>
      <c r="J7826" t="str">
        <f>VLOOKUP(B7826,Lookup!A:B,2,FALSE)</f>
        <v>Kano</v>
      </c>
      <c r="K7826" t="str">
        <f>VLOOKUP(C7826,Lookup!D:E,2,FALSE)</f>
        <v>Environment</v>
      </c>
      <c r="L7826" t="str">
        <f>VLOOKUP(D7826,Lookup!G:H,2,FALSE)</f>
        <v>Personnel</v>
      </c>
      <c r="M7826" s="1">
        <f t="shared" si="619"/>
        <v>626511772</v>
      </c>
      <c r="N7826" s="1">
        <f t="shared" si="620"/>
        <v>0</v>
      </c>
      <c r="O7826" s="1">
        <f t="shared" si="621"/>
        <v>626511772</v>
      </c>
      <c r="P7826" s="1">
        <f t="shared" si="622"/>
        <v>603789825.28000009</v>
      </c>
    </row>
    <row r="7827" spans="1:16" x14ac:dyDescent="0.35">
      <c r="A7827">
        <v>2017</v>
      </c>
      <c r="B7827">
        <v>5</v>
      </c>
      <c r="C7827">
        <v>7</v>
      </c>
      <c r="D7827">
        <v>2</v>
      </c>
      <c r="E7827">
        <v>257680000</v>
      </c>
      <c r="F7827">
        <v>0</v>
      </c>
      <c r="G7827">
        <v>393081660.33000004</v>
      </c>
      <c r="I7827" s="4">
        <f t="shared" si="618"/>
        <v>2017</v>
      </c>
      <c r="J7827" t="str">
        <f>VLOOKUP(B7827,Lookup!A:B,2,FALSE)</f>
        <v>Kano</v>
      </c>
      <c r="K7827" t="str">
        <f>VLOOKUP(C7827,Lookup!D:E,2,FALSE)</f>
        <v>Environment</v>
      </c>
      <c r="L7827" t="str">
        <f>VLOOKUP(D7827,Lookup!G:H,2,FALSE)</f>
        <v>Overhead</v>
      </c>
      <c r="M7827" s="1">
        <f t="shared" si="619"/>
        <v>257680000</v>
      </c>
      <c r="N7827" s="1">
        <f t="shared" si="620"/>
        <v>0</v>
      </c>
      <c r="O7827" s="1">
        <f t="shared" si="621"/>
        <v>257680000</v>
      </c>
      <c r="P7827" s="1">
        <f t="shared" si="622"/>
        <v>393081660.33000004</v>
      </c>
    </row>
    <row r="7828" spans="1:16" x14ac:dyDescent="0.35">
      <c r="A7828">
        <v>2017</v>
      </c>
      <c r="B7828">
        <v>5</v>
      </c>
      <c r="C7828">
        <v>7</v>
      </c>
      <c r="D7828">
        <v>3</v>
      </c>
      <c r="E7828">
        <v>0</v>
      </c>
      <c r="F7828">
        <v>0</v>
      </c>
      <c r="G7828">
        <v>0</v>
      </c>
      <c r="I7828" s="4">
        <f t="shared" si="618"/>
        <v>2017</v>
      </c>
      <c r="J7828" t="str">
        <f>VLOOKUP(B7828,Lookup!A:B,2,FALSE)</f>
        <v>Kano</v>
      </c>
      <c r="K7828" t="str">
        <f>VLOOKUP(C7828,Lookup!D:E,2,FALSE)</f>
        <v>Environment</v>
      </c>
      <c r="L7828" t="str">
        <f>VLOOKUP(D7828,Lookup!G:H,2,FALSE)</f>
        <v>Unclassified Subventions</v>
      </c>
      <c r="M7828" s="1">
        <f t="shared" si="619"/>
        <v>0</v>
      </c>
      <c r="N7828" s="1">
        <f t="shared" si="620"/>
        <v>0</v>
      </c>
      <c r="O7828" s="1">
        <f t="shared" si="621"/>
        <v>0</v>
      </c>
      <c r="P7828" s="1">
        <f t="shared" si="622"/>
        <v>0</v>
      </c>
    </row>
    <row r="7829" spans="1:16" x14ac:dyDescent="0.35">
      <c r="A7829">
        <v>2017</v>
      </c>
      <c r="B7829">
        <v>5</v>
      </c>
      <c r="C7829">
        <v>7</v>
      </c>
      <c r="D7829">
        <v>4</v>
      </c>
      <c r="E7829">
        <v>0</v>
      </c>
      <c r="F7829">
        <v>0</v>
      </c>
      <c r="G7829">
        <v>0</v>
      </c>
      <c r="I7829" s="4">
        <f t="shared" si="618"/>
        <v>2017</v>
      </c>
      <c r="J7829" t="str">
        <f>VLOOKUP(B7829,Lookup!A:B,2,FALSE)</f>
        <v>Kano</v>
      </c>
      <c r="K7829" t="str">
        <f>VLOOKUP(C7829,Lookup!D:E,2,FALSE)</f>
        <v>Environment</v>
      </c>
      <c r="L7829" t="str">
        <f>VLOOKUP(D7829,Lookup!G:H,2,FALSE)</f>
        <v>P &amp; G</v>
      </c>
      <c r="M7829" s="1">
        <f t="shared" si="619"/>
        <v>0</v>
      </c>
      <c r="N7829" s="1">
        <f t="shared" si="620"/>
        <v>0</v>
      </c>
      <c r="O7829" s="1">
        <f t="shared" si="621"/>
        <v>0</v>
      </c>
      <c r="P7829" s="1">
        <f t="shared" si="622"/>
        <v>0</v>
      </c>
    </row>
    <row r="7830" spans="1:16" x14ac:dyDescent="0.35">
      <c r="A7830">
        <v>2017</v>
      </c>
      <c r="B7830">
        <v>5</v>
      </c>
      <c r="C7830">
        <v>7</v>
      </c>
      <c r="D7830">
        <v>5</v>
      </c>
      <c r="E7830">
        <v>0</v>
      </c>
      <c r="F7830">
        <v>0</v>
      </c>
      <c r="G7830">
        <v>0</v>
      </c>
      <c r="I7830" s="4">
        <f t="shared" si="618"/>
        <v>2017</v>
      </c>
      <c r="J7830" t="str">
        <f>VLOOKUP(B7830,Lookup!A:B,2,FALSE)</f>
        <v>Kano</v>
      </c>
      <c r="K7830" t="str">
        <f>VLOOKUP(C7830,Lookup!D:E,2,FALSE)</f>
        <v>Environment</v>
      </c>
      <c r="L7830" t="str">
        <f>VLOOKUP(D7830,Lookup!G:H,2,FALSE)</f>
        <v>Other CRF</v>
      </c>
      <c r="M7830" s="1">
        <f t="shared" si="619"/>
        <v>0</v>
      </c>
      <c r="N7830" s="1">
        <f t="shared" si="620"/>
        <v>0</v>
      </c>
      <c r="O7830" s="1">
        <f t="shared" si="621"/>
        <v>0</v>
      </c>
      <c r="P7830" s="1">
        <f t="shared" si="622"/>
        <v>0</v>
      </c>
    </row>
    <row r="7831" spans="1:16" x14ac:dyDescent="0.35">
      <c r="A7831">
        <v>2017</v>
      </c>
      <c r="B7831">
        <v>5</v>
      </c>
      <c r="C7831">
        <v>7</v>
      </c>
      <c r="D7831">
        <v>6</v>
      </c>
      <c r="E7831">
        <v>0</v>
      </c>
      <c r="F7831">
        <v>0</v>
      </c>
      <c r="G7831">
        <v>0</v>
      </c>
      <c r="I7831" s="4">
        <f t="shared" si="618"/>
        <v>2017</v>
      </c>
      <c r="J7831" t="str">
        <f>VLOOKUP(B7831,Lookup!A:B,2,FALSE)</f>
        <v>Kano</v>
      </c>
      <c r="K7831" t="str">
        <f>VLOOKUP(C7831,Lookup!D:E,2,FALSE)</f>
        <v>Environment</v>
      </c>
      <c r="L7831" t="str">
        <f>VLOOKUP(D7831,Lookup!G:H,2,FALSE)</f>
        <v>Public Debt Charges</v>
      </c>
      <c r="M7831" s="1">
        <f t="shared" si="619"/>
        <v>0</v>
      </c>
      <c r="N7831" s="1">
        <f t="shared" si="620"/>
        <v>0</v>
      </c>
      <c r="O7831" s="1">
        <f t="shared" si="621"/>
        <v>0</v>
      </c>
      <c r="P7831" s="1">
        <f t="shared" si="622"/>
        <v>0</v>
      </c>
    </row>
    <row r="7832" spans="1:16" x14ac:dyDescent="0.35">
      <c r="A7832">
        <v>2017</v>
      </c>
      <c r="B7832">
        <v>5</v>
      </c>
      <c r="C7832">
        <v>7</v>
      </c>
      <c r="D7832">
        <v>7</v>
      </c>
      <c r="E7832">
        <v>0</v>
      </c>
      <c r="F7832">
        <v>0</v>
      </c>
      <c r="G7832">
        <v>0</v>
      </c>
      <c r="I7832" s="4">
        <f t="shared" si="618"/>
        <v>2017</v>
      </c>
      <c r="J7832" t="str">
        <f>VLOOKUP(B7832,Lookup!A:B,2,FALSE)</f>
        <v>Kano</v>
      </c>
      <c r="K7832" t="str">
        <f>VLOOKUP(C7832,Lookup!D:E,2,FALSE)</f>
        <v>Environment</v>
      </c>
      <c r="L7832" t="str">
        <f>VLOOKUP(D7832,Lookup!G:H,2,FALSE)</f>
        <v>Cont to LGs</v>
      </c>
      <c r="M7832" s="1">
        <f t="shared" si="619"/>
        <v>0</v>
      </c>
      <c r="N7832" s="1">
        <f t="shared" si="620"/>
        <v>0</v>
      </c>
      <c r="O7832" s="1">
        <f t="shared" si="621"/>
        <v>0</v>
      </c>
      <c r="P7832" s="1">
        <f t="shared" si="622"/>
        <v>0</v>
      </c>
    </row>
    <row r="7833" spans="1:16" x14ac:dyDescent="0.35">
      <c r="A7833">
        <v>2017</v>
      </c>
      <c r="B7833">
        <v>5</v>
      </c>
      <c r="C7833">
        <v>7</v>
      </c>
      <c r="D7833">
        <v>8</v>
      </c>
      <c r="E7833">
        <v>0</v>
      </c>
      <c r="F7833">
        <v>0</v>
      </c>
      <c r="G7833">
        <v>0</v>
      </c>
      <c r="I7833" s="4">
        <f t="shared" si="618"/>
        <v>2017</v>
      </c>
      <c r="J7833" t="str">
        <f>VLOOKUP(B7833,Lookup!A:B,2,FALSE)</f>
        <v>Kano</v>
      </c>
      <c r="K7833" t="str">
        <f>VLOOKUP(C7833,Lookup!D:E,2,FALSE)</f>
        <v>Environment</v>
      </c>
      <c r="L7833" t="str">
        <f>VLOOKUP(D7833,Lookup!G:H,2,FALSE)</f>
        <v>Others</v>
      </c>
      <c r="M7833" s="1">
        <f t="shared" si="619"/>
        <v>0</v>
      </c>
      <c r="N7833" s="1">
        <f t="shared" si="620"/>
        <v>0</v>
      </c>
      <c r="O7833" s="1">
        <f t="shared" si="621"/>
        <v>0</v>
      </c>
      <c r="P7833" s="1">
        <f t="shared" si="622"/>
        <v>0</v>
      </c>
    </row>
    <row r="7834" spans="1:16" x14ac:dyDescent="0.35">
      <c r="A7834">
        <v>2017</v>
      </c>
      <c r="B7834">
        <v>5</v>
      </c>
      <c r="C7834">
        <v>9</v>
      </c>
      <c r="D7834">
        <v>1</v>
      </c>
      <c r="E7834">
        <v>631740377</v>
      </c>
      <c r="F7834">
        <v>0</v>
      </c>
      <c r="G7834">
        <v>238516112.44000003</v>
      </c>
      <c r="I7834" s="4">
        <f t="shared" si="618"/>
        <v>2017</v>
      </c>
      <c r="J7834" t="str">
        <f>VLOOKUP(B7834,Lookup!A:B,2,FALSE)</f>
        <v>Kano</v>
      </c>
      <c r="K7834" t="str">
        <f>VLOOKUP(C7834,Lookup!D:E,2,FALSE)</f>
        <v>Finance</v>
      </c>
      <c r="L7834" t="str">
        <f>VLOOKUP(D7834,Lookup!G:H,2,FALSE)</f>
        <v>Personnel</v>
      </c>
      <c r="M7834" s="1">
        <f t="shared" si="619"/>
        <v>631740377</v>
      </c>
      <c r="N7834" s="1">
        <f t="shared" si="620"/>
        <v>0</v>
      </c>
      <c r="O7834" s="1">
        <f t="shared" si="621"/>
        <v>631740377</v>
      </c>
      <c r="P7834" s="1">
        <f t="shared" si="622"/>
        <v>238516112.44000003</v>
      </c>
    </row>
    <row r="7835" spans="1:16" x14ac:dyDescent="0.35">
      <c r="A7835">
        <v>2017</v>
      </c>
      <c r="B7835">
        <v>5</v>
      </c>
      <c r="C7835">
        <v>9</v>
      </c>
      <c r="D7835">
        <v>2</v>
      </c>
      <c r="E7835">
        <v>90000000</v>
      </c>
      <c r="F7835">
        <v>0</v>
      </c>
      <c r="G7835">
        <v>3857177637.7400002</v>
      </c>
      <c r="I7835" s="4">
        <f t="shared" si="618"/>
        <v>2017</v>
      </c>
      <c r="J7835" t="str">
        <f>VLOOKUP(B7835,Lookup!A:B,2,FALSE)</f>
        <v>Kano</v>
      </c>
      <c r="K7835" t="str">
        <f>VLOOKUP(C7835,Lookup!D:E,2,FALSE)</f>
        <v>Finance</v>
      </c>
      <c r="L7835" t="str">
        <f>VLOOKUP(D7835,Lookup!G:H,2,FALSE)</f>
        <v>Overhead</v>
      </c>
      <c r="M7835" s="1">
        <f t="shared" si="619"/>
        <v>90000000</v>
      </c>
      <c r="N7835" s="1">
        <f t="shared" si="620"/>
        <v>0</v>
      </c>
      <c r="O7835" s="1">
        <f t="shared" si="621"/>
        <v>90000000</v>
      </c>
      <c r="P7835" s="1">
        <f t="shared" si="622"/>
        <v>3857177637.7400002</v>
      </c>
    </row>
    <row r="7836" spans="1:16" x14ac:dyDescent="0.35">
      <c r="A7836">
        <v>2017</v>
      </c>
      <c r="B7836">
        <v>5</v>
      </c>
      <c r="C7836">
        <v>9</v>
      </c>
      <c r="D7836">
        <v>3</v>
      </c>
      <c r="E7836">
        <v>0</v>
      </c>
      <c r="F7836">
        <v>0</v>
      </c>
      <c r="G7836">
        <v>0</v>
      </c>
      <c r="I7836" s="4">
        <f t="shared" si="618"/>
        <v>2017</v>
      </c>
      <c r="J7836" t="str">
        <f>VLOOKUP(B7836,Lookup!A:B,2,FALSE)</f>
        <v>Kano</v>
      </c>
      <c r="K7836" t="str">
        <f>VLOOKUP(C7836,Lookup!D:E,2,FALSE)</f>
        <v>Finance</v>
      </c>
      <c r="L7836" t="str">
        <f>VLOOKUP(D7836,Lookup!G:H,2,FALSE)</f>
        <v>Unclassified Subventions</v>
      </c>
      <c r="M7836" s="1">
        <f t="shared" si="619"/>
        <v>0</v>
      </c>
      <c r="N7836" s="1">
        <f t="shared" si="620"/>
        <v>0</v>
      </c>
      <c r="O7836" s="1">
        <f t="shared" si="621"/>
        <v>0</v>
      </c>
      <c r="P7836" s="1">
        <f t="shared" si="622"/>
        <v>0</v>
      </c>
    </row>
    <row r="7837" spans="1:16" x14ac:dyDescent="0.35">
      <c r="A7837">
        <v>2017</v>
      </c>
      <c r="B7837">
        <v>5</v>
      </c>
      <c r="C7837">
        <v>9</v>
      </c>
      <c r="D7837">
        <v>4</v>
      </c>
      <c r="E7837">
        <v>0</v>
      </c>
      <c r="F7837">
        <v>0</v>
      </c>
      <c r="G7837">
        <v>3135400100.5</v>
      </c>
      <c r="I7837" s="4">
        <f t="shared" si="618"/>
        <v>2017</v>
      </c>
      <c r="J7837" t="str">
        <f>VLOOKUP(B7837,Lookup!A:B,2,FALSE)</f>
        <v>Kano</v>
      </c>
      <c r="K7837" t="str">
        <f>VLOOKUP(C7837,Lookup!D:E,2,FALSE)</f>
        <v>Finance</v>
      </c>
      <c r="L7837" t="str">
        <f>VLOOKUP(D7837,Lookup!G:H,2,FALSE)</f>
        <v>P &amp; G</v>
      </c>
      <c r="M7837" s="1">
        <f t="shared" si="619"/>
        <v>0</v>
      </c>
      <c r="N7837" s="1">
        <f t="shared" si="620"/>
        <v>0</v>
      </c>
      <c r="O7837" s="1">
        <f t="shared" si="621"/>
        <v>0</v>
      </c>
      <c r="P7837" s="1">
        <f t="shared" si="622"/>
        <v>3135400100.5</v>
      </c>
    </row>
    <row r="7838" spans="1:16" x14ac:dyDescent="0.35">
      <c r="A7838">
        <v>2017</v>
      </c>
      <c r="B7838">
        <v>5</v>
      </c>
      <c r="C7838">
        <v>9</v>
      </c>
      <c r="D7838">
        <v>5</v>
      </c>
      <c r="E7838">
        <v>0</v>
      </c>
      <c r="F7838">
        <v>0</v>
      </c>
      <c r="G7838">
        <v>0</v>
      </c>
      <c r="I7838" s="4">
        <f t="shared" si="618"/>
        <v>2017</v>
      </c>
      <c r="J7838" t="str">
        <f>VLOOKUP(B7838,Lookup!A:B,2,FALSE)</f>
        <v>Kano</v>
      </c>
      <c r="K7838" t="str">
        <f>VLOOKUP(C7838,Lookup!D:E,2,FALSE)</f>
        <v>Finance</v>
      </c>
      <c r="L7838" t="str">
        <f>VLOOKUP(D7838,Lookup!G:H,2,FALSE)</f>
        <v>Other CRF</v>
      </c>
      <c r="M7838" s="1">
        <f t="shared" si="619"/>
        <v>0</v>
      </c>
      <c r="N7838" s="1">
        <f t="shared" si="620"/>
        <v>0</v>
      </c>
      <c r="O7838" s="1">
        <f t="shared" si="621"/>
        <v>0</v>
      </c>
      <c r="P7838" s="1">
        <f t="shared" si="622"/>
        <v>0</v>
      </c>
    </row>
    <row r="7839" spans="1:16" x14ac:dyDescent="0.35">
      <c r="A7839">
        <v>2017</v>
      </c>
      <c r="B7839">
        <v>5</v>
      </c>
      <c r="C7839">
        <v>9</v>
      </c>
      <c r="D7839">
        <v>6</v>
      </c>
      <c r="E7839">
        <v>4103675000</v>
      </c>
      <c r="F7839">
        <v>0</v>
      </c>
      <c r="G7839">
        <v>3015675118.5599999</v>
      </c>
      <c r="I7839" s="4">
        <f t="shared" si="618"/>
        <v>2017</v>
      </c>
      <c r="J7839" t="str">
        <f>VLOOKUP(B7839,Lookup!A:B,2,FALSE)</f>
        <v>Kano</v>
      </c>
      <c r="K7839" t="str">
        <f>VLOOKUP(C7839,Lookup!D:E,2,FALSE)</f>
        <v>Finance</v>
      </c>
      <c r="L7839" t="str">
        <f>VLOOKUP(D7839,Lookup!G:H,2,FALSE)</f>
        <v>Public Debt Charges</v>
      </c>
      <c r="M7839" s="1">
        <f t="shared" si="619"/>
        <v>4103675000</v>
      </c>
      <c r="N7839" s="1">
        <f t="shared" si="620"/>
        <v>0</v>
      </c>
      <c r="O7839" s="1">
        <f t="shared" si="621"/>
        <v>4103675000</v>
      </c>
      <c r="P7839" s="1">
        <f t="shared" si="622"/>
        <v>3015675118.5599999</v>
      </c>
    </row>
    <row r="7840" spans="1:16" x14ac:dyDescent="0.35">
      <c r="A7840">
        <v>2017</v>
      </c>
      <c r="B7840">
        <v>5</v>
      </c>
      <c r="C7840">
        <v>9</v>
      </c>
      <c r="D7840">
        <v>7</v>
      </c>
      <c r="E7840">
        <v>0</v>
      </c>
      <c r="F7840">
        <v>0</v>
      </c>
      <c r="G7840">
        <v>0</v>
      </c>
      <c r="I7840" s="4">
        <f t="shared" si="618"/>
        <v>2017</v>
      </c>
      <c r="J7840" t="str">
        <f>VLOOKUP(B7840,Lookup!A:B,2,FALSE)</f>
        <v>Kano</v>
      </c>
      <c r="K7840" t="str">
        <f>VLOOKUP(C7840,Lookup!D:E,2,FALSE)</f>
        <v>Finance</v>
      </c>
      <c r="L7840" t="str">
        <f>VLOOKUP(D7840,Lookup!G:H,2,FALSE)</f>
        <v>Cont to LGs</v>
      </c>
      <c r="M7840" s="1">
        <f t="shared" si="619"/>
        <v>0</v>
      </c>
      <c r="N7840" s="1">
        <f t="shared" si="620"/>
        <v>0</v>
      </c>
      <c r="O7840" s="1">
        <f t="shared" si="621"/>
        <v>0</v>
      </c>
      <c r="P7840" s="1">
        <f t="shared" si="622"/>
        <v>0</v>
      </c>
    </row>
    <row r="7841" spans="1:16" x14ac:dyDescent="0.35">
      <c r="A7841">
        <v>2017</v>
      </c>
      <c r="B7841">
        <v>5</v>
      </c>
      <c r="C7841">
        <v>9</v>
      </c>
      <c r="D7841">
        <v>8</v>
      </c>
      <c r="E7841">
        <v>0</v>
      </c>
      <c r="F7841">
        <v>0</v>
      </c>
      <c r="G7841">
        <v>0</v>
      </c>
      <c r="I7841" s="4">
        <f t="shared" si="618"/>
        <v>2017</v>
      </c>
      <c r="J7841" t="str">
        <f>VLOOKUP(B7841,Lookup!A:B,2,FALSE)</f>
        <v>Kano</v>
      </c>
      <c r="K7841" t="str">
        <f>VLOOKUP(C7841,Lookup!D:E,2,FALSE)</f>
        <v>Finance</v>
      </c>
      <c r="L7841" t="str">
        <f>VLOOKUP(D7841,Lookup!G:H,2,FALSE)</f>
        <v>Others</v>
      </c>
      <c r="M7841" s="1">
        <f t="shared" si="619"/>
        <v>0</v>
      </c>
      <c r="N7841" s="1">
        <f t="shared" si="620"/>
        <v>0</v>
      </c>
      <c r="O7841" s="1">
        <f t="shared" si="621"/>
        <v>0</v>
      </c>
      <c r="P7841" s="1">
        <f t="shared" si="622"/>
        <v>0</v>
      </c>
    </row>
    <row r="7842" spans="1:16" x14ac:dyDescent="0.35">
      <c r="A7842">
        <v>2017</v>
      </c>
      <c r="B7842">
        <v>5</v>
      </c>
      <c r="C7842">
        <v>11</v>
      </c>
      <c r="D7842">
        <v>1</v>
      </c>
      <c r="E7842">
        <v>9416594285.3927536</v>
      </c>
      <c r="F7842">
        <v>0</v>
      </c>
      <c r="G7842">
        <v>0</v>
      </c>
      <c r="I7842" s="4">
        <f t="shared" si="618"/>
        <v>2017</v>
      </c>
      <c r="J7842" t="str">
        <f>VLOOKUP(B7842,Lookup!A:B,2,FALSE)</f>
        <v>Kano</v>
      </c>
      <c r="K7842" t="str">
        <f>VLOOKUP(C7842,Lookup!D:E,2,FALSE)</f>
        <v>General Administration</v>
      </c>
      <c r="L7842" t="str">
        <f>VLOOKUP(D7842,Lookup!G:H,2,FALSE)</f>
        <v>Personnel</v>
      </c>
      <c r="M7842" s="1">
        <f t="shared" si="619"/>
        <v>9416594285.3927536</v>
      </c>
      <c r="N7842" s="1">
        <f t="shared" si="620"/>
        <v>0</v>
      </c>
      <c r="O7842" s="1">
        <f t="shared" si="621"/>
        <v>9416594285.3927536</v>
      </c>
      <c r="P7842" s="1">
        <f t="shared" si="622"/>
        <v>0</v>
      </c>
    </row>
    <row r="7843" spans="1:16" x14ac:dyDescent="0.35">
      <c r="A7843">
        <v>2017</v>
      </c>
      <c r="B7843">
        <v>5</v>
      </c>
      <c r="C7843">
        <v>11</v>
      </c>
      <c r="D7843">
        <v>2</v>
      </c>
      <c r="E7843">
        <v>7081675000</v>
      </c>
      <c r="F7843">
        <v>0</v>
      </c>
      <c r="G7843">
        <v>0</v>
      </c>
      <c r="I7843" s="4">
        <f t="shared" si="618"/>
        <v>2017</v>
      </c>
      <c r="J7843" t="str">
        <f>VLOOKUP(B7843,Lookup!A:B,2,FALSE)</f>
        <v>Kano</v>
      </c>
      <c r="K7843" t="str">
        <f>VLOOKUP(C7843,Lookup!D:E,2,FALSE)</f>
        <v>General Administration</v>
      </c>
      <c r="L7843" t="str">
        <f>VLOOKUP(D7843,Lookup!G:H,2,FALSE)</f>
        <v>Overhead</v>
      </c>
      <c r="M7843" s="1">
        <f t="shared" si="619"/>
        <v>7081675000</v>
      </c>
      <c r="N7843" s="1">
        <f t="shared" si="620"/>
        <v>0</v>
      </c>
      <c r="O7843" s="1">
        <f t="shared" si="621"/>
        <v>7081675000</v>
      </c>
      <c r="P7843" s="1">
        <f t="shared" si="622"/>
        <v>0</v>
      </c>
    </row>
    <row r="7844" spans="1:16" x14ac:dyDescent="0.35">
      <c r="A7844">
        <v>2017</v>
      </c>
      <c r="B7844">
        <v>5</v>
      </c>
      <c r="C7844">
        <v>11</v>
      </c>
      <c r="D7844">
        <v>3</v>
      </c>
      <c r="E7844">
        <v>0</v>
      </c>
      <c r="F7844">
        <v>0</v>
      </c>
      <c r="G7844">
        <v>0</v>
      </c>
      <c r="I7844" s="4">
        <f t="shared" si="618"/>
        <v>2017</v>
      </c>
      <c r="J7844" t="str">
        <f>VLOOKUP(B7844,Lookup!A:B,2,FALSE)</f>
        <v>Kano</v>
      </c>
      <c r="K7844" t="str">
        <f>VLOOKUP(C7844,Lookup!D:E,2,FALSE)</f>
        <v>General Administration</v>
      </c>
      <c r="L7844" t="str">
        <f>VLOOKUP(D7844,Lookup!G:H,2,FALSE)</f>
        <v>Unclassified Subventions</v>
      </c>
      <c r="M7844" s="1">
        <f t="shared" si="619"/>
        <v>0</v>
      </c>
      <c r="N7844" s="1">
        <f t="shared" si="620"/>
        <v>0</v>
      </c>
      <c r="O7844" s="1">
        <f t="shared" si="621"/>
        <v>0</v>
      </c>
      <c r="P7844" s="1">
        <f t="shared" si="622"/>
        <v>0</v>
      </c>
    </row>
    <row r="7845" spans="1:16" x14ac:dyDescent="0.35">
      <c r="A7845">
        <v>2017</v>
      </c>
      <c r="B7845">
        <v>5</v>
      </c>
      <c r="C7845">
        <v>11</v>
      </c>
      <c r="D7845">
        <v>4</v>
      </c>
      <c r="E7845">
        <v>1314522863</v>
      </c>
      <c r="F7845">
        <v>0</v>
      </c>
      <c r="G7845">
        <v>0</v>
      </c>
      <c r="I7845" s="4">
        <f t="shared" si="618"/>
        <v>2017</v>
      </c>
      <c r="J7845" t="str">
        <f>VLOOKUP(B7845,Lookup!A:B,2,FALSE)</f>
        <v>Kano</v>
      </c>
      <c r="K7845" t="str">
        <f>VLOOKUP(C7845,Lookup!D:E,2,FALSE)</f>
        <v>General Administration</v>
      </c>
      <c r="L7845" t="str">
        <f>VLOOKUP(D7845,Lookup!G:H,2,FALSE)</f>
        <v>P &amp; G</v>
      </c>
      <c r="M7845" s="1">
        <f t="shared" si="619"/>
        <v>1314522863</v>
      </c>
      <c r="N7845" s="1">
        <f t="shared" si="620"/>
        <v>0</v>
      </c>
      <c r="O7845" s="1">
        <f t="shared" si="621"/>
        <v>1314522863</v>
      </c>
      <c r="P7845" s="1">
        <f t="shared" si="622"/>
        <v>0</v>
      </c>
    </row>
    <row r="7846" spans="1:16" x14ac:dyDescent="0.35">
      <c r="A7846">
        <v>2017</v>
      </c>
      <c r="B7846">
        <v>5</v>
      </c>
      <c r="C7846">
        <v>11</v>
      </c>
      <c r="D7846">
        <v>5</v>
      </c>
      <c r="E7846">
        <v>281802137</v>
      </c>
      <c r="F7846">
        <v>0</v>
      </c>
      <c r="G7846">
        <v>0</v>
      </c>
      <c r="I7846" s="4">
        <f t="shared" si="618"/>
        <v>2017</v>
      </c>
      <c r="J7846" t="str">
        <f>VLOOKUP(B7846,Lookup!A:B,2,FALSE)</f>
        <v>Kano</v>
      </c>
      <c r="K7846" t="str">
        <f>VLOOKUP(C7846,Lookup!D:E,2,FALSE)</f>
        <v>General Administration</v>
      </c>
      <c r="L7846" t="str">
        <f>VLOOKUP(D7846,Lookup!G:H,2,FALSE)</f>
        <v>Other CRF</v>
      </c>
      <c r="M7846" s="1">
        <f t="shared" si="619"/>
        <v>281802137</v>
      </c>
      <c r="N7846" s="1">
        <f t="shared" si="620"/>
        <v>0</v>
      </c>
      <c r="O7846" s="1">
        <f t="shared" si="621"/>
        <v>281802137</v>
      </c>
      <c r="P7846" s="1">
        <f t="shared" si="622"/>
        <v>0</v>
      </c>
    </row>
    <row r="7847" spans="1:16" x14ac:dyDescent="0.35">
      <c r="A7847">
        <v>2017</v>
      </c>
      <c r="B7847">
        <v>5</v>
      </c>
      <c r="C7847">
        <v>11</v>
      </c>
      <c r="D7847">
        <v>6</v>
      </c>
      <c r="E7847">
        <v>0</v>
      </c>
      <c r="F7847">
        <v>0</v>
      </c>
      <c r="G7847">
        <v>0</v>
      </c>
      <c r="I7847" s="4">
        <f t="shared" si="618"/>
        <v>2017</v>
      </c>
      <c r="J7847" t="str">
        <f>VLOOKUP(B7847,Lookup!A:B,2,FALSE)</f>
        <v>Kano</v>
      </c>
      <c r="K7847" t="str">
        <f>VLOOKUP(C7847,Lookup!D:E,2,FALSE)</f>
        <v>General Administration</v>
      </c>
      <c r="L7847" t="str">
        <f>VLOOKUP(D7847,Lookup!G:H,2,FALSE)</f>
        <v>Public Debt Charges</v>
      </c>
      <c r="M7847" s="1">
        <f t="shared" si="619"/>
        <v>0</v>
      </c>
      <c r="N7847" s="1">
        <f t="shared" si="620"/>
        <v>0</v>
      </c>
      <c r="O7847" s="1">
        <f t="shared" si="621"/>
        <v>0</v>
      </c>
      <c r="P7847" s="1">
        <f t="shared" si="622"/>
        <v>0</v>
      </c>
    </row>
    <row r="7848" spans="1:16" x14ac:dyDescent="0.35">
      <c r="A7848">
        <v>2017</v>
      </c>
      <c r="B7848">
        <v>5</v>
      </c>
      <c r="C7848">
        <v>11</v>
      </c>
      <c r="D7848">
        <v>7</v>
      </c>
      <c r="E7848">
        <v>0</v>
      </c>
      <c r="F7848">
        <v>0</v>
      </c>
      <c r="G7848">
        <v>0</v>
      </c>
      <c r="I7848" s="4">
        <f t="shared" si="618"/>
        <v>2017</v>
      </c>
      <c r="J7848" t="str">
        <f>VLOOKUP(B7848,Lookup!A:B,2,FALSE)</f>
        <v>Kano</v>
      </c>
      <c r="K7848" t="str">
        <f>VLOOKUP(C7848,Lookup!D:E,2,FALSE)</f>
        <v>General Administration</v>
      </c>
      <c r="L7848" t="str">
        <f>VLOOKUP(D7848,Lookup!G:H,2,FALSE)</f>
        <v>Cont to LGs</v>
      </c>
      <c r="M7848" s="1">
        <f t="shared" si="619"/>
        <v>0</v>
      </c>
      <c r="N7848" s="1">
        <f t="shared" si="620"/>
        <v>0</v>
      </c>
      <c r="O7848" s="1">
        <f t="shared" si="621"/>
        <v>0</v>
      </c>
      <c r="P7848" s="1">
        <f t="shared" si="622"/>
        <v>0</v>
      </c>
    </row>
    <row r="7849" spans="1:16" x14ac:dyDescent="0.35">
      <c r="A7849">
        <v>2017</v>
      </c>
      <c r="B7849">
        <v>5</v>
      </c>
      <c r="C7849">
        <v>11</v>
      </c>
      <c r="D7849">
        <v>8</v>
      </c>
      <c r="E7849">
        <v>0</v>
      </c>
      <c r="F7849">
        <v>0</v>
      </c>
      <c r="G7849">
        <v>0</v>
      </c>
      <c r="I7849" s="4">
        <f t="shared" si="618"/>
        <v>2017</v>
      </c>
      <c r="J7849" t="str">
        <f>VLOOKUP(B7849,Lookup!A:B,2,FALSE)</f>
        <v>Kano</v>
      </c>
      <c r="K7849" t="str">
        <f>VLOOKUP(C7849,Lookup!D:E,2,FALSE)</f>
        <v>General Administration</v>
      </c>
      <c r="L7849" t="str">
        <f>VLOOKUP(D7849,Lookup!G:H,2,FALSE)</f>
        <v>Others</v>
      </c>
      <c r="M7849" s="1">
        <f t="shared" si="619"/>
        <v>0</v>
      </c>
      <c r="N7849" s="1">
        <f t="shared" si="620"/>
        <v>0</v>
      </c>
      <c r="O7849" s="1">
        <f t="shared" si="621"/>
        <v>0</v>
      </c>
      <c r="P7849" s="1">
        <f t="shared" si="622"/>
        <v>0</v>
      </c>
    </row>
    <row r="7850" spans="1:16" x14ac:dyDescent="0.35">
      <c r="A7850">
        <v>2017</v>
      </c>
      <c r="B7850">
        <v>5</v>
      </c>
      <c r="C7850">
        <v>13</v>
      </c>
      <c r="D7850">
        <v>1</v>
      </c>
      <c r="E7850">
        <v>14438932336</v>
      </c>
      <c r="F7850">
        <v>0</v>
      </c>
      <c r="G7850">
        <v>13666200722.58</v>
      </c>
      <c r="I7850" s="4">
        <f t="shared" si="618"/>
        <v>2017</v>
      </c>
      <c r="J7850" t="str">
        <f>VLOOKUP(B7850,Lookup!A:B,2,FALSE)</f>
        <v>Kano</v>
      </c>
      <c r="K7850" t="str">
        <f>VLOOKUP(C7850,Lookup!D:E,2,FALSE)</f>
        <v>Health</v>
      </c>
      <c r="L7850" t="str">
        <f>VLOOKUP(D7850,Lookup!G:H,2,FALSE)</f>
        <v>Personnel</v>
      </c>
      <c r="M7850" s="1">
        <f t="shared" si="619"/>
        <v>14438932336</v>
      </c>
      <c r="N7850" s="1">
        <f t="shared" si="620"/>
        <v>0</v>
      </c>
      <c r="O7850" s="1">
        <f t="shared" si="621"/>
        <v>14438932336</v>
      </c>
      <c r="P7850" s="1">
        <f t="shared" si="622"/>
        <v>13666200722.58</v>
      </c>
    </row>
    <row r="7851" spans="1:16" x14ac:dyDescent="0.35">
      <c r="A7851">
        <v>2017</v>
      </c>
      <c r="B7851">
        <v>5</v>
      </c>
      <c r="C7851">
        <v>13</v>
      </c>
      <c r="D7851">
        <v>2</v>
      </c>
      <c r="E7851">
        <v>768000000</v>
      </c>
      <c r="F7851">
        <v>0</v>
      </c>
      <c r="G7851">
        <v>454696666.00999999</v>
      </c>
      <c r="I7851" s="4">
        <f t="shared" si="618"/>
        <v>2017</v>
      </c>
      <c r="J7851" t="str">
        <f>VLOOKUP(B7851,Lookup!A:B,2,FALSE)</f>
        <v>Kano</v>
      </c>
      <c r="K7851" t="str">
        <f>VLOOKUP(C7851,Lookup!D:E,2,FALSE)</f>
        <v>Health</v>
      </c>
      <c r="L7851" t="str">
        <f>VLOOKUP(D7851,Lookup!G:H,2,FALSE)</f>
        <v>Overhead</v>
      </c>
      <c r="M7851" s="1">
        <f t="shared" si="619"/>
        <v>768000000</v>
      </c>
      <c r="N7851" s="1">
        <f t="shared" si="620"/>
        <v>0</v>
      </c>
      <c r="O7851" s="1">
        <f t="shared" si="621"/>
        <v>768000000</v>
      </c>
      <c r="P7851" s="1">
        <f t="shared" si="622"/>
        <v>454696666.00999999</v>
      </c>
    </row>
    <row r="7852" spans="1:16" x14ac:dyDescent="0.35">
      <c r="A7852">
        <v>2017</v>
      </c>
      <c r="B7852">
        <v>5</v>
      </c>
      <c r="C7852">
        <v>13</v>
      </c>
      <c r="D7852">
        <v>3</v>
      </c>
      <c r="E7852">
        <v>0</v>
      </c>
      <c r="F7852">
        <v>0</v>
      </c>
      <c r="G7852">
        <v>0</v>
      </c>
      <c r="I7852" s="4">
        <f t="shared" si="618"/>
        <v>2017</v>
      </c>
      <c r="J7852" t="str">
        <f>VLOOKUP(B7852,Lookup!A:B,2,FALSE)</f>
        <v>Kano</v>
      </c>
      <c r="K7852" t="str">
        <f>VLOOKUP(C7852,Lookup!D:E,2,FALSE)</f>
        <v>Health</v>
      </c>
      <c r="L7852" t="str">
        <f>VLOOKUP(D7852,Lookup!G:H,2,FALSE)</f>
        <v>Unclassified Subventions</v>
      </c>
      <c r="M7852" s="1">
        <f t="shared" si="619"/>
        <v>0</v>
      </c>
      <c r="N7852" s="1">
        <f t="shared" si="620"/>
        <v>0</v>
      </c>
      <c r="O7852" s="1">
        <f t="shared" si="621"/>
        <v>0</v>
      </c>
      <c r="P7852" s="1">
        <f t="shared" si="622"/>
        <v>0</v>
      </c>
    </row>
    <row r="7853" spans="1:16" x14ac:dyDescent="0.35">
      <c r="A7853">
        <v>2017</v>
      </c>
      <c r="B7853">
        <v>5</v>
      </c>
      <c r="C7853">
        <v>13</v>
      </c>
      <c r="D7853">
        <v>4</v>
      </c>
      <c r="E7853">
        <v>0</v>
      </c>
      <c r="F7853">
        <v>0</v>
      </c>
      <c r="G7853">
        <v>0</v>
      </c>
      <c r="I7853" s="4">
        <f t="shared" si="618"/>
        <v>2017</v>
      </c>
      <c r="J7853" t="str">
        <f>VLOOKUP(B7853,Lookup!A:B,2,FALSE)</f>
        <v>Kano</v>
      </c>
      <c r="K7853" t="str">
        <f>VLOOKUP(C7853,Lookup!D:E,2,FALSE)</f>
        <v>Health</v>
      </c>
      <c r="L7853" t="str">
        <f>VLOOKUP(D7853,Lookup!G:H,2,FALSE)</f>
        <v>P &amp; G</v>
      </c>
      <c r="M7853" s="1">
        <f t="shared" si="619"/>
        <v>0</v>
      </c>
      <c r="N7853" s="1">
        <f t="shared" si="620"/>
        <v>0</v>
      </c>
      <c r="O7853" s="1">
        <f t="shared" si="621"/>
        <v>0</v>
      </c>
      <c r="P7853" s="1">
        <f t="shared" si="622"/>
        <v>0</v>
      </c>
    </row>
    <row r="7854" spans="1:16" x14ac:dyDescent="0.35">
      <c r="A7854">
        <v>2017</v>
      </c>
      <c r="B7854">
        <v>5</v>
      </c>
      <c r="C7854">
        <v>13</v>
      </c>
      <c r="D7854">
        <v>5</v>
      </c>
      <c r="E7854">
        <v>0</v>
      </c>
      <c r="F7854">
        <v>0</v>
      </c>
      <c r="G7854">
        <v>0</v>
      </c>
      <c r="I7854" s="4">
        <f t="shared" si="618"/>
        <v>2017</v>
      </c>
      <c r="J7854" t="str">
        <f>VLOOKUP(B7854,Lookup!A:B,2,FALSE)</f>
        <v>Kano</v>
      </c>
      <c r="K7854" t="str">
        <f>VLOOKUP(C7854,Lookup!D:E,2,FALSE)</f>
        <v>Health</v>
      </c>
      <c r="L7854" t="str">
        <f>VLOOKUP(D7854,Lookup!G:H,2,FALSE)</f>
        <v>Other CRF</v>
      </c>
      <c r="M7854" s="1">
        <f t="shared" si="619"/>
        <v>0</v>
      </c>
      <c r="N7854" s="1">
        <f t="shared" si="620"/>
        <v>0</v>
      </c>
      <c r="O7854" s="1">
        <f t="shared" si="621"/>
        <v>0</v>
      </c>
      <c r="P7854" s="1">
        <f t="shared" si="622"/>
        <v>0</v>
      </c>
    </row>
    <row r="7855" spans="1:16" x14ac:dyDescent="0.35">
      <c r="A7855">
        <v>2017</v>
      </c>
      <c r="B7855">
        <v>5</v>
      </c>
      <c r="C7855">
        <v>13</v>
      </c>
      <c r="D7855">
        <v>6</v>
      </c>
      <c r="E7855">
        <v>0</v>
      </c>
      <c r="F7855">
        <v>0</v>
      </c>
      <c r="G7855">
        <v>0</v>
      </c>
      <c r="I7855" s="4">
        <f t="shared" si="618"/>
        <v>2017</v>
      </c>
      <c r="J7855" t="str">
        <f>VLOOKUP(B7855,Lookup!A:B,2,FALSE)</f>
        <v>Kano</v>
      </c>
      <c r="K7855" t="str">
        <f>VLOOKUP(C7855,Lookup!D:E,2,FALSE)</f>
        <v>Health</v>
      </c>
      <c r="L7855" t="str">
        <f>VLOOKUP(D7855,Lookup!G:H,2,FALSE)</f>
        <v>Public Debt Charges</v>
      </c>
      <c r="M7855" s="1">
        <f t="shared" si="619"/>
        <v>0</v>
      </c>
      <c r="N7855" s="1">
        <f t="shared" si="620"/>
        <v>0</v>
      </c>
      <c r="O7855" s="1">
        <f t="shared" si="621"/>
        <v>0</v>
      </c>
      <c r="P7855" s="1">
        <f t="shared" si="622"/>
        <v>0</v>
      </c>
    </row>
    <row r="7856" spans="1:16" x14ac:dyDescent="0.35">
      <c r="A7856">
        <v>2017</v>
      </c>
      <c r="B7856">
        <v>5</v>
      </c>
      <c r="C7856">
        <v>13</v>
      </c>
      <c r="D7856">
        <v>7</v>
      </c>
      <c r="E7856">
        <v>0</v>
      </c>
      <c r="F7856">
        <v>0</v>
      </c>
      <c r="G7856">
        <v>0</v>
      </c>
      <c r="I7856" s="4">
        <f t="shared" si="618"/>
        <v>2017</v>
      </c>
      <c r="J7856" t="str">
        <f>VLOOKUP(B7856,Lookup!A:B,2,FALSE)</f>
        <v>Kano</v>
      </c>
      <c r="K7856" t="str">
        <f>VLOOKUP(C7856,Lookup!D:E,2,FALSE)</f>
        <v>Health</v>
      </c>
      <c r="L7856" t="str">
        <f>VLOOKUP(D7856,Lookup!G:H,2,FALSE)</f>
        <v>Cont to LGs</v>
      </c>
      <c r="M7856" s="1">
        <f t="shared" si="619"/>
        <v>0</v>
      </c>
      <c r="N7856" s="1">
        <f t="shared" si="620"/>
        <v>0</v>
      </c>
      <c r="O7856" s="1">
        <f t="shared" si="621"/>
        <v>0</v>
      </c>
      <c r="P7856" s="1">
        <f t="shared" si="622"/>
        <v>0</v>
      </c>
    </row>
    <row r="7857" spans="1:16" x14ac:dyDescent="0.35">
      <c r="A7857">
        <v>2017</v>
      </c>
      <c r="B7857">
        <v>5</v>
      </c>
      <c r="C7857">
        <v>13</v>
      </c>
      <c r="D7857">
        <v>8</v>
      </c>
      <c r="E7857">
        <v>0</v>
      </c>
      <c r="F7857">
        <v>0</v>
      </c>
      <c r="G7857">
        <v>0</v>
      </c>
      <c r="I7857" s="4">
        <f t="shared" si="618"/>
        <v>2017</v>
      </c>
      <c r="J7857" t="str">
        <f>VLOOKUP(B7857,Lookup!A:B,2,FALSE)</f>
        <v>Kano</v>
      </c>
      <c r="K7857" t="str">
        <f>VLOOKUP(C7857,Lookup!D:E,2,FALSE)</f>
        <v>Health</v>
      </c>
      <c r="L7857" t="str">
        <f>VLOOKUP(D7857,Lookup!G:H,2,FALSE)</f>
        <v>Others</v>
      </c>
      <c r="M7857" s="1">
        <f t="shared" si="619"/>
        <v>0</v>
      </c>
      <c r="N7857" s="1">
        <f t="shared" si="620"/>
        <v>0</v>
      </c>
      <c r="O7857" s="1">
        <f t="shared" si="621"/>
        <v>0</v>
      </c>
      <c r="P7857" s="1">
        <f t="shared" si="622"/>
        <v>0</v>
      </c>
    </row>
    <row r="7858" spans="1:16" x14ac:dyDescent="0.35">
      <c r="A7858">
        <v>2017</v>
      </c>
      <c r="B7858">
        <v>5</v>
      </c>
      <c r="C7858">
        <v>16</v>
      </c>
      <c r="D7858">
        <v>1</v>
      </c>
      <c r="E7858">
        <v>862491779</v>
      </c>
      <c r="F7858">
        <v>0</v>
      </c>
      <c r="G7858">
        <v>839704667.26999998</v>
      </c>
      <c r="I7858" s="4">
        <f t="shared" ref="I7858:I7921" si="623">A7858</f>
        <v>2017</v>
      </c>
      <c r="J7858" t="str">
        <f>VLOOKUP(B7858,Lookup!A:B,2,FALSE)</f>
        <v>Kano</v>
      </c>
      <c r="K7858" t="str">
        <f>VLOOKUP(C7858,Lookup!D:E,2,FALSE)</f>
        <v>Information, Culture &amp; Tourism</v>
      </c>
      <c r="L7858" t="str">
        <f>VLOOKUP(D7858,Lookup!G:H,2,FALSE)</f>
        <v>Personnel</v>
      </c>
      <c r="M7858" s="1">
        <f t="shared" si="619"/>
        <v>862491779</v>
      </c>
      <c r="N7858" s="1">
        <f t="shared" si="620"/>
        <v>0</v>
      </c>
      <c r="O7858" s="1">
        <f t="shared" si="621"/>
        <v>862491779</v>
      </c>
      <c r="P7858" s="1">
        <f t="shared" si="622"/>
        <v>839704667.26999998</v>
      </c>
    </row>
    <row r="7859" spans="1:16" x14ac:dyDescent="0.35">
      <c r="A7859">
        <v>2017</v>
      </c>
      <c r="B7859">
        <v>5</v>
      </c>
      <c r="C7859">
        <v>16</v>
      </c>
      <c r="D7859">
        <v>2</v>
      </c>
      <c r="E7859">
        <v>407000000</v>
      </c>
      <c r="F7859">
        <v>0</v>
      </c>
      <c r="G7859">
        <v>1960026466.0800002</v>
      </c>
      <c r="I7859" s="4">
        <f t="shared" si="623"/>
        <v>2017</v>
      </c>
      <c r="J7859" t="str">
        <f>VLOOKUP(B7859,Lookup!A:B,2,FALSE)</f>
        <v>Kano</v>
      </c>
      <c r="K7859" t="str">
        <f>VLOOKUP(C7859,Lookup!D:E,2,FALSE)</f>
        <v>Information, Culture &amp; Tourism</v>
      </c>
      <c r="L7859" t="str">
        <f>VLOOKUP(D7859,Lookup!G:H,2,FALSE)</f>
        <v>Overhead</v>
      </c>
      <c r="M7859" s="1">
        <f t="shared" si="619"/>
        <v>407000000</v>
      </c>
      <c r="N7859" s="1">
        <f t="shared" si="620"/>
        <v>0</v>
      </c>
      <c r="O7859" s="1">
        <f t="shared" si="621"/>
        <v>407000000</v>
      </c>
      <c r="P7859" s="1">
        <f t="shared" si="622"/>
        <v>1960026466.0800002</v>
      </c>
    </row>
    <row r="7860" spans="1:16" x14ac:dyDescent="0.35">
      <c r="A7860">
        <v>2017</v>
      </c>
      <c r="B7860">
        <v>5</v>
      </c>
      <c r="C7860">
        <v>16</v>
      </c>
      <c r="D7860">
        <v>3</v>
      </c>
      <c r="E7860">
        <v>0</v>
      </c>
      <c r="F7860">
        <v>0</v>
      </c>
      <c r="G7860">
        <v>0</v>
      </c>
      <c r="I7860" s="4">
        <f t="shared" si="623"/>
        <v>2017</v>
      </c>
      <c r="J7860" t="str">
        <f>VLOOKUP(B7860,Lookup!A:B,2,FALSE)</f>
        <v>Kano</v>
      </c>
      <c r="K7860" t="str">
        <f>VLOOKUP(C7860,Lookup!D:E,2,FALSE)</f>
        <v>Information, Culture &amp; Tourism</v>
      </c>
      <c r="L7860" t="str">
        <f>VLOOKUP(D7860,Lookup!G:H,2,FALSE)</f>
        <v>Unclassified Subventions</v>
      </c>
      <c r="M7860" s="1">
        <f t="shared" si="619"/>
        <v>0</v>
      </c>
      <c r="N7860" s="1">
        <f t="shared" si="620"/>
        <v>0</v>
      </c>
      <c r="O7860" s="1">
        <f t="shared" si="621"/>
        <v>0</v>
      </c>
      <c r="P7860" s="1">
        <f t="shared" si="622"/>
        <v>0</v>
      </c>
    </row>
    <row r="7861" spans="1:16" x14ac:dyDescent="0.35">
      <c r="A7861">
        <v>2017</v>
      </c>
      <c r="B7861">
        <v>5</v>
      </c>
      <c r="C7861">
        <v>16</v>
      </c>
      <c r="D7861">
        <v>4</v>
      </c>
      <c r="E7861">
        <v>0</v>
      </c>
      <c r="F7861">
        <v>0</v>
      </c>
      <c r="G7861">
        <v>0</v>
      </c>
      <c r="I7861" s="4">
        <f t="shared" si="623"/>
        <v>2017</v>
      </c>
      <c r="J7861" t="str">
        <f>VLOOKUP(B7861,Lookup!A:B,2,FALSE)</f>
        <v>Kano</v>
      </c>
      <c r="K7861" t="str">
        <f>VLOOKUP(C7861,Lookup!D:E,2,FALSE)</f>
        <v>Information, Culture &amp; Tourism</v>
      </c>
      <c r="L7861" t="str">
        <f>VLOOKUP(D7861,Lookup!G:H,2,FALSE)</f>
        <v>P &amp; G</v>
      </c>
      <c r="M7861" s="1">
        <f t="shared" si="619"/>
        <v>0</v>
      </c>
      <c r="N7861" s="1">
        <f t="shared" si="620"/>
        <v>0</v>
      </c>
      <c r="O7861" s="1">
        <f t="shared" si="621"/>
        <v>0</v>
      </c>
      <c r="P7861" s="1">
        <f t="shared" si="622"/>
        <v>0</v>
      </c>
    </row>
    <row r="7862" spans="1:16" x14ac:dyDescent="0.35">
      <c r="A7862">
        <v>2017</v>
      </c>
      <c r="B7862">
        <v>5</v>
      </c>
      <c r="C7862">
        <v>16</v>
      </c>
      <c r="D7862">
        <v>5</v>
      </c>
      <c r="E7862">
        <v>0</v>
      </c>
      <c r="F7862">
        <v>0</v>
      </c>
      <c r="G7862">
        <v>0</v>
      </c>
      <c r="I7862" s="4">
        <f t="shared" si="623"/>
        <v>2017</v>
      </c>
      <c r="J7862" t="str">
        <f>VLOOKUP(B7862,Lookup!A:B,2,FALSE)</f>
        <v>Kano</v>
      </c>
      <c r="K7862" t="str">
        <f>VLOOKUP(C7862,Lookup!D:E,2,FALSE)</f>
        <v>Information, Culture &amp; Tourism</v>
      </c>
      <c r="L7862" t="str">
        <f>VLOOKUP(D7862,Lookup!G:H,2,FALSE)</f>
        <v>Other CRF</v>
      </c>
      <c r="M7862" s="1">
        <f t="shared" si="619"/>
        <v>0</v>
      </c>
      <c r="N7862" s="1">
        <f t="shared" si="620"/>
        <v>0</v>
      </c>
      <c r="O7862" s="1">
        <f t="shared" si="621"/>
        <v>0</v>
      </c>
      <c r="P7862" s="1">
        <f t="shared" si="622"/>
        <v>0</v>
      </c>
    </row>
    <row r="7863" spans="1:16" x14ac:dyDescent="0.35">
      <c r="A7863">
        <v>2017</v>
      </c>
      <c r="B7863">
        <v>5</v>
      </c>
      <c r="C7863">
        <v>16</v>
      </c>
      <c r="D7863">
        <v>6</v>
      </c>
      <c r="E7863">
        <v>0</v>
      </c>
      <c r="F7863">
        <v>0</v>
      </c>
      <c r="G7863">
        <v>0</v>
      </c>
      <c r="I7863" s="4">
        <f t="shared" si="623"/>
        <v>2017</v>
      </c>
      <c r="J7863" t="str">
        <f>VLOOKUP(B7863,Lookup!A:B,2,FALSE)</f>
        <v>Kano</v>
      </c>
      <c r="K7863" t="str">
        <f>VLOOKUP(C7863,Lookup!D:E,2,FALSE)</f>
        <v>Information, Culture &amp; Tourism</v>
      </c>
      <c r="L7863" t="str">
        <f>VLOOKUP(D7863,Lookup!G:H,2,FALSE)</f>
        <v>Public Debt Charges</v>
      </c>
      <c r="M7863" s="1">
        <f t="shared" si="619"/>
        <v>0</v>
      </c>
      <c r="N7863" s="1">
        <f t="shared" si="620"/>
        <v>0</v>
      </c>
      <c r="O7863" s="1">
        <f t="shared" si="621"/>
        <v>0</v>
      </c>
      <c r="P7863" s="1">
        <f t="shared" si="622"/>
        <v>0</v>
      </c>
    </row>
    <row r="7864" spans="1:16" x14ac:dyDescent="0.35">
      <c r="A7864">
        <v>2017</v>
      </c>
      <c r="B7864">
        <v>5</v>
      </c>
      <c r="C7864">
        <v>16</v>
      </c>
      <c r="D7864">
        <v>7</v>
      </c>
      <c r="E7864">
        <v>0</v>
      </c>
      <c r="F7864">
        <v>0</v>
      </c>
      <c r="G7864">
        <v>0</v>
      </c>
      <c r="I7864" s="4">
        <f t="shared" si="623"/>
        <v>2017</v>
      </c>
      <c r="J7864" t="str">
        <f>VLOOKUP(B7864,Lookup!A:B,2,FALSE)</f>
        <v>Kano</v>
      </c>
      <c r="K7864" t="str">
        <f>VLOOKUP(C7864,Lookup!D:E,2,FALSE)</f>
        <v>Information, Culture &amp; Tourism</v>
      </c>
      <c r="L7864" t="str">
        <f>VLOOKUP(D7864,Lookup!G:H,2,FALSE)</f>
        <v>Cont to LGs</v>
      </c>
      <c r="M7864" s="1">
        <f t="shared" si="619"/>
        <v>0</v>
      </c>
      <c r="N7864" s="1">
        <f t="shared" si="620"/>
        <v>0</v>
      </c>
      <c r="O7864" s="1">
        <f t="shared" si="621"/>
        <v>0</v>
      </c>
      <c r="P7864" s="1">
        <f t="shared" si="622"/>
        <v>0</v>
      </c>
    </row>
    <row r="7865" spans="1:16" x14ac:dyDescent="0.35">
      <c r="A7865">
        <v>2017</v>
      </c>
      <c r="B7865">
        <v>5</v>
      </c>
      <c r="C7865">
        <v>16</v>
      </c>
      <c r="D7865">
        <v>8</v>
      </c>
      <c r="E7865">
        <v>0</v>
      </c>
      <c r="F7865">
        <v>0</v>
      </c>
      <c r="G7865">
        <v>0</v>
      </c>
      <c r="I7865" s="4">
        <f t="shared" si="623"/>
        <v>2017</v>
      </c>
      <c r="J7865" t="str">
        <f>VLOOKUP(B7865,Lookup!A:B,2,FALSE)</f>
        <v>Kano</v>
      </c>
      <c r="K7865" t="str">
        <f>VLOOKUP(C7865,Lookup!D:E,2,FALSE)</f>
        <v>Information, Culture &amp; Tourism</v>
      </c>
      <c r="L7865" t="str">
        <f>VLOOKUP(D7865,Lookup!G:H,2,FALSE)</f>
        <v>Others</v>
      </c>
      <c r="M7865" s="1">
        <f t="shared" si="619"/>
        <v>0</v>
      </c>
      <c r="N7865" s="1">
        <f t="shared" si="620"/>
        <v>0</v>
      </c>
      <c r="O7865" s="1">
        <f t="shared" si="621"/>
        <v>0</v>
      </c>
      <c r="P7865" s="1">
        <f t="shared" si="622"/>
        <v>0</v>
      </c>
    </row>
    <row r="7866" spans="1:16" x14ac:dyDescent="0.35">
      <c r="A7866">
        <v>2017</v>
      </c>
      <c r="B7866">
        <v>5</v>
      </c>
      <c r="C7866">
        <v>17</v>
      </c>
      <c r="D7866">
        <v>1</v>
      </c>
      <c r="E7866">
        <v>533342731</v>
      </c>
      <c r="F7866">
        <v>0</v>
      </c>
      <c r="G7866">
        <v>100032856.81</v>
      </c>
      <c r="I7866" s="4">
        <f t="shared" si="623"/>
        <v>2017</v>
      </c>
      <c r="J7866" t="str">
        <f>VLOOKUP(B7866,Lookup!A:B,2,FALSE)</f>
        <v>Kano</v>
      </c>
      <c r="K7866" t="str">
        <f>VLOOKUP(C7866,Lookup!D:E,2,FALSE)</f>
        <v>Infrastructure</v>
      </c>
      <c r="L7866" t="str">
        <f>VLOOKUP(D7866,Lookup!G:H,2,FALSE)</f>
        <v>Personnel</v>
      </c>
      <c r="M7866" s="1">
        <f t="shared" si="619"/>
        <v>533342731</v>
      </c>
      <c r="N7866" s="1">
        <f t="shared" si="620"/>
        <v>0</v>
      </c>
      <c r="O7866" s="1">
        <f t="shared" si="621"/>
        <v>533342731</v>
      </c>
      <c r="P7866" s="1">
        <f t="shared" si="622"/>
        <v>100032856.81</v>
      </c>
    </row>
    <row r="7867" spans="1:16" x14ac:dyDescent="0.35">
      <c r="A7867">
        <v>2017</v>
      </c>
      <c r="B7867">
        <v>5</v>
      </c>
      <c r="C7867">
        <v>17</v>
      </c>
      <c r="D7867">
        <v>2</v>
      </c>
      <c r="E7867">
        <v>250000000</v>
      </c>
      <c r="F7867">
        <v>0</v>
      </c>
      <c r="G7867">
        <v>178038814.83000001</v>
      </c>
      <c r="I7867" s="4">
        <f t="shared" si="623"/>
        <v>2017</v>
      </c>
      <c r="J7867" t="str">
        <f>VLOOKUP(B7867,Lookup!A:B,2,FALSE)</f>
        <v>Kano</v>
      </c>
      <c r="K7867" t="str">
        <f>VLOOKUP(C7867,Lookup!D:E,2,FALSE)</f>
        <v>Infrastructure</v>
      </c>
      <c r="L7867" t="str">
        <f>VLOOKUP(D7867,Lookup!G:H,2,FALSE)</f>
        <v>Overhead</v>
      </c>
      <c r="M7867" s="1">
        <f t="shared" si="619"/>
        <v>250000000</v>
      </c>
      <c r="N7867" s="1">
        <f t="shared" si="620"/>
        <v>0</v>
      </c>
      <c r="O7867" s="1">
        <f t="shared" si="621"/>
        <v>250000000</v>
      </c>
      <c r="P7867" s="1">
        <f t="shared" si="622"/>
        <v>178038814.83000001</v>
      </c>
    </row>
    <row r="7868" spans="1:16" x14ac:dyDescent="0.35">
      <c r="A7868">
        <v>2017</v>
      </c>
      <c r="B7868">
        <v>5</v>
      </c>
      <c r="C7868">
        <v>17</v>
      </c>
      <c r="D7868">
        <v>3</v>
      </c>
      <c r="E7868">
        <v>0</v>
      </c>
      <c r="F7868">
        <v>0</v>
      </c>
      <c r="G7868">
        <v>0</v>
      </c>
      <c r="I7868" s="4">
        <f t="shared" si="623"/>
        <v>2017</v>
      </c>
      <c r="J7868" t="str">
        <f>VLOOKUP(B7868,Lookup!A:B,2,FALSE)</f>
        <v>Kano</v>
      </c>
      <c r="K7868" t="str">
        <f>VLOOKUP(C7868,Lookup!D:E,2,FALSE)</f>
        <v>Infrastructure</v>
      </c>
      <c r="L7868" t="str">
        <f>VLOOKUP(D7868,Lookup!G:H,2,FALSE)</f>
        <v>Unclassified Subventions</v>
      </c>
      <c r="M7868" s="1">
        <f t="shared" si="619"/>
        <v>0</v>
      </c>
      <c r="N7868" s="1">
        <f t="shared" si="620"/>
        <v>0</v>
      </c>
      <c r="O7868" s="1">
        <f t="shared" si="621"/>
        <v>0</v>
      </c>
      <c r="P7868" s="1">
        <f t="shared" si="622"/>
        <v>0</v>
      </c>
    </row>
    <row r="7869" spans="1:16" x14ac:dyDescent="0.35">
      <c r="A7869">
        <v>2017</v>
      </c>
      <c r="B7869">
        <v>5</v>
      </c>
      <c r="C7869">
        <v>17</v>
      </c>
      <c r="D7869">
        <v>4</v>
      </c>
      <c r="E7869">
        <v>0</v>
      </c>
      <c r="F7869">
        <v>0</v>
      </c>
      <c r="G7869">
        <v>0</v>
      </c>
      <c r="I7869" s="4">
        <f t="shared" si="623"/>
        <v>2017</v>
      </c>
      <c r="J7869" t="str">
        <f>VLOOKUP(B7869,Lookup!A:B,2,FALSE)</f>
        <v>Kano</v>
      </c>
      <c r="K7869" t="str">
        <f>VLOOKUP(C7869,Lookup!D:E,2,FALSE)</f>
        <v>Infrastructure</v>
      </c>
      <c r="L7869" t="str">
        <f>VLOOKUP(D7869,Lookup!G:H,2,FALSE)</f>
        <v>P &amp; G</v>
      </c>
      <c r="M7869" s="1">
        <f t="shared" si="619"/>
        <v>0</v>
      </c>
      <c r="N7869" s="1">
        <f t="shared" si="620"/>
        <v>0</v>
      </c>
      <c r="O7869" s="1">
        <f t="shared" si="621"/>
        <v>0</v>
      </c>
      <c r="P7869" s="1">
        <f t="shared" si="622"/>
        <v>0</v>
      </c>
    </row>
    <row r="7870" spans="1:16" x14ac:dyDescent="0.35">
      <c r="A7870">
        <v>2017</v>
      </c>
      <c r="B7870">
        <v>5</v>
      </c>
      <c r="C7870">
        <v>17</v>
      </c>
      <c r="D7870">
        <v>5</v>
      </c>
      <c r="E7870">
        <v>0</v>
      </c>
      <c r="F7870">
        <v>0</v>
      </c>
      <c r="G7870">
        <v>0</v>
      </c>
      <c r="I7870" s="4">
        <f t="shared" si="623"/>
        <v>2017</v>
      </c>
      <c r="J7870" t="str">
        <f>VLOOKUP(B7870,Lookup!A:B,2,FALSE)</f>
        <v>Kano</v>
      </c>
      <c r="K7870" t="str">
        <f>VLOOKUP(C7870,Lookup!D:E,2,FALSE)</f>
        <v>Infrastructure</v>
      </c>
      <c r="L7870" t="str">
        <f>VLOOKUP(D7870,Lookup!G:H,2,FALSE)</f>
        <v>Other CRF</v>
      </c>
      <c r="M7870" s="1">
        <f t="shared" si="619"/>
        <v>0</v>
      </c>
      <c r="N7870" s="1">
        <f t="shared" si="620"/>
        <v>0</v>
      </c>
      <c r="O7870" s="1">
        <f t="shared" si="621"/>
        <v>0</v>
      </c>
      <c r="P7870" s="1">
        <f t="shared" si="622"/>
        <v>0</v>
      </c>
    </row>
    <row r="7871" spans="1:16" x14ac:dyDescent="0.35">
      <c r="A7871">
        <v>2017</v>
      </c>
      <c r="B7871">
        <v>5</v>
      </c>
      <c r="C7871">
        <v>17</v>
      </c>
      <c r="D7871">
        <v>6</v>
      </c>
      <c r="E7871">
        <v>0</v>
      </c>
      <c r="F7871">
        <v>0</v>
      </c>
      <c r="G7871">
        <v>0</v>
      </c>
      <c r="I7871" s="4">
        <f t="shared" si="623"/>
        <v>2017</v>
      </c>
      <c r="J7871" t="str">
        <f>VLOOKUP(B7871,Lookup!A:B,2,FALSE)</f>
        <v>Kano</v>
      </c>
      <c r="K7871" t="str">
        <f>VLOOKUP(C7871,Lookup!D:E,2,FALSE)</f>
        <v>Infrastructure</v>
      </c>
      <c r="L7871" t="str">
        <f>VLOOKUP(D7871,Lookup!G:H,2,FALSE)</f>
        <v>Public Debt Charges</v>
      </c>
      <c r="M7871" s="1">
        <f t="shared" si="619"/>
        <v>0</v>
      </c>
      <c r="N7871" s="1">
        <f t="shared" si="620"/>
        <v>0</v>
      </c>
      <c r="O7871" s="1">
        <f t="shared" si="621"/>
        <v>0</v>
      </c>
      <c r="P7871" s="1">
        <f t="shared" si="622"/>
        <v>0</v>
      </c>
    </row>
    <row r="7872" spans="1:16" x14ac:dyDescent="0.35">
      <c r="A7872">
        <v>2017</v>
      </c>
      <c r="B7872">
        <v>5</v>
      </c>
      <c r="C7872">
        <v>17</v>
      </c>
      <c r="D7872">
        <v>7</v>
      </c>
      <c r="E7872">
        <v>0</v>
      </c>
      <c r="F7872">
        <v>0</v>
      </c>
      <c r="G7872">
        <v>0</v>
      </c>
      <c r="I7872" s="4">
        <f t="shared" si="623"/>
        <v>2017</v>
      </c>
      <c r="J7872" t="str">
        <f>VLOOKUP(B7872,Lookup!A:B,2,FALSE)</f>
        <v>Kano</v>
      </c>
      <c r="K7872" t="str">
        <f>VLOOKUP(C7872,Lookup!D:E,2,FALSE)</f>
        <v>Infrastructure</v>
      </c>
      <c r="L7872" t="str">
        <f>VLOOKUP(D7872,Lookup!G:H,2,FALSE)</f>
        <v>Cont to LGs</v>
      </c>
      <c r="M7872" s="1">
        <f t="shared" si="619"/>
        <v>0</v>
      </c>
      <c r="N7872" s="1">
        <f t="shared" si="620"/>
        <v>0</v>
      </c>
      <c r="O7872" s="1">
        <f t="shared" si="621"/>
        <v>0</v>
      </c>
      <c r="P7872" s="1">
        <f t="shared" si="622"/>
        <v>0</v>
      </c>
    </row>
    <row r="7873" spans="1:16" x14ac:dyDescent="0.35">
      <c r="A7873">
        <v>2017</v>
      </c>
      <c r="B7873">
        <v>5</v>
      </c>
      <c r="C7873">
        <v>17</v>
      </c>
      <c r="D7873">
        <v>8</v>
      </c>
      <c r="E7873">
        <v>0</v>
      </c>
      <c r="F7873">
        <v>0</v>
      </c>
      <c r="G7873">
        <v>0</v>
      </c>
      <c r="I7873" s="4">
        <f t="shared" si="623"/>
        <v>2017</v>
      </c>
      <c r="J7873" t="str">
        <f>VLOOKUP(B7873,Lookup!A:B,2,FALSE)</f>
        <v>Kano</v>
      </c>
      <c r="K7873" t="str">
        <f>VLOOKUP(C7873,Lookup!D:E,2,FALSE)</f>
        <v>Infrastructure</v>
      </c>
      <c r="L7873" t="str">
        <f>VLOOKUP(D7873,Lookup!G:H,2,FALSE)</f>
        <v>Others</v>
      </c>
      <c r="M7873" s="1">
        <f t="shared" si="619"/>
        <v>0</v>
      </c>
      <c r="N7873" s="1">
        <f t="shared" si="620"/>
        <v>0</v>
      </c>
      <c r="O7873" s="1">
        <f t="shared" si="621"/>
        <v>0</v>
      </c>
      <c r="P7873" s="1">
        <f t="shared" si="622"/>
        <v>0</v>
      </c>
    </row>
    <row r="7874" spans="1:16" x14ac:dyDescent="0.35">
      <c r="A7874">
        <v>2017</v>
      </c>
      <c r="B7874">
        <v>5</v>
      </c>
      <c r="C7874">
        <v>27</v>
      </c>
      <c r="D7874">
        <v>1</v>
      </c>
      <c r="E7874">
        <v>123708856</v>
      </c>
      <c r="F7874">
        <v>0</v>
      </c>
      <c r="G7874">
        <v>117555564.23999999</v>
      </c>
      <c r="I7874" s="4">
        <f t="shared" si="623"/>
        <v>2017</v>
      </c>
      <c r="J7874" t="str">
        <f>VLOOKUP(B7874,Lookup!A:B,2,FALSE)</f>
        <v>Kano</v>
      </c>
      <c r="K7874" t="str">
        <f>VLOOKUP(C7874,Lookup!D:E,2,FALSE)</f>
        <v>Power/Energy</v>
      </c>
      <c r="L7874" t="str">
        <f>VLOOKUP(D7874,Lookup!G:H,2,FALSE)</f>
        <v>Personnel</v>
      </c>
      <c r="M7874" s="1">
        <f t="shared" si="619"/>
        <v>123708856</v>
      </c>
      <c r="N7874" s="1">
        <f t="shared" si="620"/>
        <v>0</v>
      </c>
      <c r="O7874" s="1">
        <f t="shared" si="621"/>
        <v>123708856</v>
      </c>
      <c r="P7874" s="1">
        <f t="shared" si="622"/>
        <v>117555564.23999999</v>
      </c>
    </row>
    <row r="7875" spans="1:16" x14ac:dyDescent="0.35">
      <c r="A7875">
        <v>2017</v>
      </c>
      <c r="B7875">
        <v>5</v>
      </c>
      <c r="C7875">
        <v>27</v>
      </c>
      <c r="D7875">
        <v>2</v>
      </c>
      <c r="E7875">
        <v>53400000</v>
      </c>
      <c r="F7875">
        <v>0</v>
      </c>
      <c r="G7875">
        <v>0</v>
      </c>
      <c r="I7875" s="4">
        <f t="shared" si="623"/>
        <v>2017</v>
      </c>
      <c r="J7875" t="str">
        <f>VLOOKUP(B7875,Lookup!A:B,2,FALSE)</f>
        <v>Kano</v>
      </c>
      <c r="K7875" t="str">
        <f>VLOOKUP(C7875,Lookup!D:E,2,FALSE)</f>
        <v>Power/Energy</v>
      </c>
      <c r="L7875" t="str">
        <f>VLOOKUP(D7875,Lookup!G:H,2,FALSE)</f>
        <v>Overhead</v>
      </c>
      <c r="M7875" s="1">
        <f t="shared" si="619"/>
        <v>53400000</v>
      </c>
      <c r="N7875" s="1">
        <f t="shared" si="620"/>
        <v>0</v>
      </c>
      <c r="O7875" s="1">
        <f t="shared" si="621"/>
        <v>53400000</v>
      </c>
      <c r="P7875" s="1">
        <f t="shared" si="622"/>
        <v>0</v>
      </c>
    </row>
    <row r="7876" spans="1:16" x14ac:dyDescent="0.35">
      <c r="A7876">
        <v>2017</v>
      </c>
      <c r="B7876">
        <v>5</v>
      </c>
      <c r="C7876">
        <v>27</v>
      </c>
      <c r="D7876">
        <v>3</v>
      </c>
      <c r="E7876">
        <v>0</v>
      </c>
      <c r="F7876">
        <v>0</v>
      </c>
      <c r="G7876">
        <v>0</v>
      </c>
      <c r="I7876" s="4">
        <f t="shared" si="623"/>
        <v>2017</v>
      </c>
      <c r="J7876" t="str">
        <f>VLOOKUP(B7876,Lookup!A:B,2,FALSE)</f>
        <v>Kano</v>
      </c>
      <c r="K7876" t="str">
        <f>VLOOKUP(C7876,Lookup!D:E,2,FALSE)</f>
        <v>Power/Energy</v>
      </c>
      <c r="L7876" t="str">
        <f>VLOOKUP(D7876,Lookup!G:H,2,FALSE)</f>
        <v>Unclassified Subventions</v>
      </c>
      <c r="M7876" s="1">
        <f t="shared" ref="M7876:M7939" si="624">E7876</f>
        <v>0</v>
      </c>
      <c r="N7876" s="1">
        <f t="shared" ref="N7876:N7939" si="625">F7876</f>
        <v>0</v>
      </c>
      <c r="O7876" s="1">
        <f t="shared" ref="O7876:O7939" si="626">M7876+N7876</f>
        <v>0</v>
      </c>
      <c r="P7876" s="1">
        <f t="shared" ref="P7876:P7939" si="627">G7876</f>
        <v>0</v>
      </c>
    </row>
    <row r="7877" spans="1:16" x14ac:dyDescent="0.35">
      <c r="A7877">
        <v>2017</v>
      </c>
      <c r="B7877">
        <v>5</v>
      </c>
      <c r="C7877">
        <v>27</v>
      </c>
      <c r="D7877">
        <v>4</v>
      </c>
      <c r="E7877">
        <v>0</v>
      </c>
      <c r="F7877">
        <v>0</v>
      </c>
      <c r="G7877">
        <v>0</v>
      </c>
      <c r="I7877" s="4">
        <f t="shared" si="623"/>
        <v>2017</v>
      </c>
      <c r="J7877" t="str">
        <f>VLOOKUP(B7877,Lookup!A:B,2,FALSE)</f>
        <v>Kano</v>
      </c>
      <c r="K7877" t="str">
        <f>VLOOKUP(C7877,Lookup!D:E,2,FALSE)</f>
        <v>Power/Energy</v>
      </c>
      <c r="L7877" t="str">
        <f>VLOOKUP(D7877,Lookup!G:H,2,FALSE)</f>
        <v>P &amp; G</v>
      </c>
      <c r="M7877" s="1">
        <f t="shared" si="624"/>
        <v>0</v>
      </c>
      <c r="N7877" s="1">
        <f t="shared" si="625"/>
        <v>0</v>
      </c>
      <c r="O7877" s="1">
        <f t="shared" si="626"/>
        <v>0</v>
      </c>
      <c r="P7877" s="1">
        <f t="shared" si="627"/>
        <v>0</v>
      </c>
    </row>
    <row r="7878" spans="1:16" x14ac:dyDescent="0.35">
      <c r="A7878">
        <v>2017</v>
      </c>
      <c r="B7878">
        <v>5</v>
      </c>
      <c r="C7878">
        <v>27</v>
      </c>
      <c r="D7878">
        <v>5</v>
      </c>
      <c r="E7878">
        <v>0</v>
      </c>
      <c r="F7878">
        <v>0</v>
      </c>
      <c r="G7878">
        <v>0</v>
      </c>
      <c r="I7878" s="4">
        <f t="shared" si="623"/>
        <v>2017</v>
      </c>
      <c r="J7878" t="str">
        <f>VLOOKUP(B7878,Lookup!A:B,2,FALSE)</f>
        <v>Kano</v>
      </c>
      <c r="K7878" t="str">
        <f>VLOOKUP(C7878,Lookup!D:E,2,FALSE)</f>
        <v>Power/Energy</v>
      </c>
      <c r="L7878" t="str">
        <f>VLOOKUP(D7878,Lookup!G:H,2,FALSE)</f>
        <v>Other CRF</v>
      </c>
      <c r="M7878" s="1">
        <f t="shared" si="624"/>
        <v>0</v>
      </c>
      <c r="N7878" s="1">
        <f t="shared" si="625"/>
        <v>0</v>
      </c>
      <c r="O7878" s="1">
        <f t="shared" si="626"/>
        <v>0</v>
      </c>
      <c r="P7878" s="1">
        <f t="shared" si="627"/>
        <v>0</v>
      </c>
    </row>
    <row r="7879" spans="1:16" x14ac:dyDescent="0.35">
      <c r="A7879">
        <v>2017</v>
      </c>
      <c r="B7879">
        <v>5</v>
      </c>
      <c r="C7879">
        <v>27</v>
      </c>
      <c r="D7879">
        <v>6</v>
      </c>
      <c r="E7879">
        <v>0</v>
      </c>
      <c r="F7879">
        <v>0</v>
      </c>
      <c r="G7879">
        <v>0</v>
      </c>
      <c r="I7879" s="4">
        <f t="shared" si="623"/>
        <v>2017</v>
      </c>
      <c r="J7879" t="str">
        <f>VLOOKUP(B7879,Lookup!A:B,2,FALSE)</f>
        <v>Kano</v>
      </c>
      <c r="K7879" t="str">
        <f>VLOOKUP(C7879,Lookup!D:E,2,FALSE)</f>
        <v>Power/Energy</v>
      </c>
      <c r="L7879" t="str">
        <f>VLOOKUP(D7879,Lookup!G:H,2,FALSE)</f>
        <v>Public Debt Charges</v>
      </c>
      <c r="M7879" s="1">
        <f t="shared" si="624"/>
        <v>0</v>
      </c>
      <c r="N7879" s="1">
        <f t="shared" si="625"/>
        <v>0</v>
      </c>
      <c r="O7879" s="1">
        <f t="shared" si="626"/>
        <v>0</v>
      </c>
      <c r="P7879" s="1">
        <f t="shared" si="627"/>
        <v>0</v>
      </c>
    </row>
    <row r="7880" spans="1:16" x14ac:dyDescent="0.35">
      <c r="A7880">
        <v>2017</v>
      </c>
      <c r="B7880">
        <v>5</v>
      </c>
      <c r="C7880">
        <v>27</v>
      </c>
      <c r="D7880">
        <v>7</v>
      </c>
      <c r="E7880">
        <v>0</v>
      </c>
      <c r="F7880">
        <v>0</v>
      </c>
      <c r="G7880">
        <v>0</v>
      </c>
      <c r="I7880" s="4">
        <f t="shared" si="623"/>
        <v>2017</v>
      </c>
      <c r="J7880" t="str">
        <f>VLOOKUP(B7880,Lookup!A:B,2,FALSE)</f>
        <v>Kano</v>
      </c>
      <c r="K7880" t="str">
        <f>VLOOKUP(C7880,Lookup!D:E,2,FALSE)</f>
        <v>Power/Energy</v>
      </c>
      <c r="L7880" t="str">
        <f>VLOOKUP(D7880,Lookup!G:H,2,FALSE)</f>
        <v>Cont to LGs</v>
      </c>
      <c r="M7880" s="1">
        <f t="shared" si="624"/>
        <v>0</v>
      </c>
      <c r="N7880" s="1">
        <f t="shared" si="625"/>
        <v>0</v>
      </c>
      <c r="O7880" s="1">
        <f t="shared" si="626"/>
        <v>0</v>
      </c>
      <c r="P7880" s="1">
        <f t="shared" si="627"/>
        <v>0</v>
      </c>
    </row>
    <row r="7881" spans="1:16" x14ac:dyDescent="0.35">
      <c r="A7881">
        <v>2017</v>
      </c>
      <c r="B7881">
        <v>5</v>
      </c>
      <c r="C7881">
        <v>27</v>
      </c>
      <c r="D7881">
        <v>8</v>
      </c>
      <c r="E7881">
        <v>0</v>
      </c>
      <c r="F7881">
        <v>0</v>
      </c>
      <c r="G7881">
        <v>0</v>
      </c>
      <c r="I7881" s="4">
        <f t="shared" si="623"/>
        <v>2017</v>
      </c>
      <c r="J7881" t="str">
        <f>VLOOKUP(B7881,Lookup!A:B,2,FALSE)</f>
        <v>Kano</v>
      </c>
      <c r="K7881" t="str">
        <f>VLOOKUP(C7881,Lookup!D:E,2,FALSE)</f>
        <v>Power/Energy</v>
      </c>
      <c r="L7881" t="str">
        <f>VLOOKUP(D7881,Lookup!G:H,2,FALSE)</f>
        <v>Others</v>
      </c>
      <c r="M7881" s="1">
        <f t="shared" si="624"/>
        <v>0</v>
      </c>
      <c r="N7881" s="1">
        <f t="shared" si="625"/>
        <v>0</v>
      </c>
      <c r="O7881" s="1">
        <f t="shared" si="626"/>
        <v>0</v>
      </c>
      <c r="P7881" s="1">
        <f t="shared" si="627"/>
        <v>0</v>
      </c>
    </row>
    <row r="7882" spans="1:16" x14ac:dyDescent="0.35">
      <c r="A7882">
        <v>2017</v>
      </c>
      <c r="B7882">
        <v>5</v>
      </c>
      <c r="C7882">
        <v>30</v>
      </c>
      <c r="D7882">
        <v>1</v>
      </c>
      <c r="E7882">
        <v>0</v>
      </c>
      <c r="F7882">
        <v>0</v>
      </c>
      <c r="G7882">
        <v>0</v>
      </c>
      <c r="I7882" s="4">
        <f t="shared" si="623"/>
        <v>2017</v>
      </c>
      <c r="J7882" t="str">
        <f>VLOOKUP(B7882,Lookup!A:B,2,FALSE)</f>
        <v>Kano</v>
      </c>
      <c r="K7882" t="str">
        <f>VLOOKUP(C7882,Lookup!D:E,2,FALSE)</f>
        <v>Science and Technology</v>
      </c>
      <c r="L7882" t="str">
        <f>VLOOKUP(D7882,Lookup!G:H,2,FALSE)</f>
        <v>Personnel</v>
      </c>
      <c r="M7882" s="1">
        <f t="shared" si="624"/>
        <v>0</v>
      </c>
      <c r="N7882" s="1">
        <f t="shared" si="625"/>
        <v>0</v>
      </c>
      <c r="O7882" s="1">
        <f t="shared" si="626"/>
        <v>0</v>
      </c>
      <c r="P7882" s="1">
        <f t="shared" si="627"/>
        <v>0</v>
      </c>
    </row>
    <row r="7883" spans="1:16" x14ac:dyDescent="0.35">
      <c r="A7883">
        <v>2017</v>
      </c>
      <c r="B7883">
        <v>5</v>
      </c>
      <c r="C7883">
        <v>30</v>
      </c>
      <c r="D7883">
        <v>2</v>
      </c>
      <c r="E7883">
        <v>30000000</v>
      </c>
      <c r="F7883">
        <v>0</v>
      </c>
      <c r="G7883">
        <v>4500000</v>
      </c>
      <c r="I7883" s="4">
        <f t="shared" si="623"/>
        <v>2017</v>
      </c>
      <c r="J7883" t="str">
        <f>VLOOKUP(B7883,Lookup!A:B,2,FALSE)</f>
        <v>Kano</v>
      </c>
      <c r="K7883" t="str">
        <f>VLOOKUP(C7883,Lookup!D:E,2,FALSE)</f>
        <v>Science and Technology</v>
      </c>
      <c r="L7883" t="str">
        <f>VLOOKUP(D7883,Lookup!G:H,2,FALSE)</f>
        <v>Overhead</v>
      </c>
      <c r="M7883" s="1">
        <f t="shared" si="624"/>
        <v>30000000</v>
      </c>
      <c r="N7883" s="1">
        <f t="shared" si="625"/>
        <v>0</v>
      </c>
      <c r="O7883" s="1">
        <f t="shared" si="626"/>
        <v>30000000</v>
      </c>
      <c r="P7883" s="1">
        <f t="shared" si="627"/>
        <v>4500000</v>
      </c>
    </row>
    <row r="7884" spans="1:16" x14ac:dyDescent="0.35">
      <c r="A7884">
        <v>2017</v>
      </c>
      <c r="B7884">
        <v>5</v>
      </c>
      <c r="C7884">
        <v>30</v>
      </c>
      <c r="D7884">
        <v>3</v>
      </c>
      <c r="E7884">
        <v>0</v>
      </c>
      <c r="F7884">
        <v>0</v>
      </c>
      <c r="G7884">
        <v>0</v>
      </c>
      <c r="I7884" s="4">
        <f t="shared" si="623"/>
        <v>2017</v>
      </c>
      <c r="J7884" t="str">
        <f>VLOOKUP(B7884,Lookup!A:B,2,FALSE)</f>
        <v>Kano</v>
      </c>
      <c r="K7884" t="str">
        <f>VLOOKUP(C7884,Lookup!D:E,2,FALSE)</f>
        <v>Science and Technology</v>
      </c>
      <c r="L7884" t="str">
        <f>VLOOKUP(D7884,Lookup!G:H,2,FALSE)</f>
        <v>Unclassified Subventions</v>
      </c>
      <c r="M7884" s="1">
        <f t="shared" si="624"/>
        <v>0</v>
      </c>
      <c r="N7884" s="1">
        <f t="shared" si="625"/>
        <v>0</v>
      </c>
      <c r="O7884" s="1">
        <f t="shared" si="626"/>
        <v>0</v>
      </c>
      <c r="P7884" s="1">
        <f t="shared" si="627"/>
        <v>0</v>
      </c>
    </row>
    <row r="7885" spans="1:16" x14ac:dyDescent="0.35">
      <c r="A7885">
        <v>2017</v>
      </c>
      <c r="B7885">
        <v>5</v>
      </c>
      <c r="C7885">
        <v>30</v>
      </c>
      <c r="D7885">
        <v>4</v>
      </c>
      <c r="E7885">
        <v>0</v>
      </c>
      <c r="F7885">
        <v>0</v>
      </c>
      <c r="G7885">
        <v>0</v>
      </c>
      <c r="I7885" s="4">
        <f t="shared" si="623"/>
        <v>2017</v>
      </c>
      <c r="J7885" t="str">
        <f>VLOOKUP(B7885,Lookup!A:B,2,FALSE)</f>
        <v>Kano</v>
      </c>
      <c r="K7885" t="str">
        <f>VLOOKUP(C7885,Lookup!D:E,2,FALSE)</f>
        <v>Science and Technology</v>
      </c>
      <c r="L7885" t="str">
        <f>VLOOKUP(D7885,Lookup!G:H,2,FALSE)</f>
        <v>P &amp; G</v>
      </c>
      <c r="M7885" s="1">
        <f t="shared" si="624"/>
        <v>0</v>
      </c>
      <c r="N7885" s="1">
        <f t="shared" si="625"/>
        <v>0</v>
      </c>
      <c r="O7885" s="1">
        <f t="shared" si="626"/>
        <v>0</v>
      </c>
      <c r="P7885" s="1">
        <f t="shared" si="627"/>
        <v>0</v>
      </c>
    </row>
    <row r="7886" spans="1:16" x14ac:dyDescent="0.35">
      <c r="A7886">
        <v>2017</v>
      </c>
      <c r="B7886">
        <v>5</v>
      </c>
      <c r="C7886">
        <v>30</v>
      </c>
      <c r="D7886">
        <v>5</v>
      </c>
      <c r="E7886">
        <v>0</v>
      </c>
      <c r="F7886">
        <v>0</v>
      </c>
      <c r="G7886">
        <v>0</v>
      </c>
      <c r="I7886" s="4">
        <f t="shared" si="623"/>
        <v>2017</v>
      </c>
      <c r="J7886" t="str">
        <f>VLOOKUP(B7886,Lookup!A:B,2,FALSE)</f>
        <v>Kano</v>
      </c>
      <c r="K7886" t="str">
        <f>VLOOKUP(C7886,Lookup!D:E,2,FALSE)</f>
        <v>Science and Technology</v>
      </c>
      <c r="L7886" t="str">
        <f>VLOOKUP(D7886,Lookup!G:H,2,FALSE)</f>
        <v>Other CRF</v>
      </c>
      <c r="M7886" s="1">
        <f t="shared" si="624"/>
        <v>0</v>
      </c>
      <c r="N7886" s="1">
        <f t="shared" si="625"/>
        <v>0</v>
      </c>
      <c r="O7886" s="1">
        <f t="shared" si="626"/>
        <v>0</v>
      </c>
      <c r="P7886" s="1">
        <f t="shared" si="627"/>
        <v>0</v>
      </c>
    </row>
    <row r="7887" spans="1:16" x14ac:dyDescent="0.35">
      <c r="A7887">
        <v>2017</v>
      </c>
      <c r="B7887">
        <v>5</v>
      </c>
      <c r="C7887">
        <v>30</v>
      </c>
      <c r="D7887">
        <v>6</v>
      </c>
      <c r="E7887">
        <v>0</v>
      </c>
      <c r="F7887">
        <v>0</v>
      </c>
      <c r="G7887">
        <v>0</v>
      </c>
      <c r="I7887" s="4">
        <f t="shared" si="623"/>
        <v>2017</v>
      </c>
      <c r="J7887" t="str">
        <f>VLOOKUP(B7887,Lookup!A:B,2,FALSE)</f>
        <v>Kano</v>
      </c>
      <c r="K7887" t="str">
        <f>VLOOKUP(C7887,Lookup!D:E,2,FALSE)</f>
        <v>Science and Technology</v>
      </c>
      <c r="L7887" t="str">
        <f>VLOOKUP(D7887,Lookup!G:H,2,FALSE)</f>
        <v>Public Debt Charges</v>
      </c>
      <c r="M7887" s="1">
        <f t="shared" si="624"/>
        <v>0</v>
      </c>
      <c r="N7887" s="1">
        <f t="shared" si="625"/>
        <v>0</v>
      </c>
      <c r="O7887" s="1">
        <f t="shared" si="626"/>
        <v>0</v>
      </c>
      <c r="P7887" s="1">
        <f t="shared" si="627"/>
        <v>0</v>
      </c>
    </row>
    <row r="7888" spans="1:16" x14ac:dyDescent="0.35">
      <c r="A7888">
        <v>2017</v>
      </c>
      <c r="B7888">
        <v>5</v>
      </c>
      <c r="C7888">
        <v>30</v>
      </c>
      <c r="D7888">
        <v>7</v>
      </c>
      <c r="E7888">
        <v>0</v>
      </c>
      <c r="F7888">
        <v>0</v>
      </c>
      <c r="G7888">
        <v>0</v>
      </c>
      <c r="I7888" s="4">
        <f t="shared" si="623"/>
        <v>2017</v>
      </c>
      <c r="J7888" t="str">
        <f>VLOOKUP(B7888,Lookup!A:B,2,FALSE)</f>
        <v>Kano</v>
      </c>
      <c r="K7888" t="str">
        <f>VLOOKUP(C7888,Lookup!D:E,2,FALSE)</f>
        <v>Science and Technology</v>
      </c>
      <c r="L7888" t="str">
        <f>VLOOKUP(D7888,Lookup!G:H,2,FALSE)</f>
        <v>Cont to LGs</v>
      </c>
      <c r="M7888" s="1">
        <f t="shared" si="624"/>
        <v>0</v>
      </c>
      <c r="N7888" s="1">
        <f t="shared" si="625"/>
        <v>0</v>
      </c>
      <c r="O7888" s="1">
        <f t="shared" si="626"/>
        <v>0</v>
      </c>
      <c r="P7888" s="1">
        <f t="shared" si="627"/>
        <v>0</v>
      </c>
    </row>
    <row r="7889" spans="1:16" x14ac:dyDescent="0.35">
      <c r="A7889">
        <v>2017</v>
      </c>
      <c r="B7889">
        <v>5</v>
      </c>
      <c r="C7889">
        <v>30</v>
      </c>
      <c r="D7889">
        <v>8</v>
      </c>
      <c r="E7889">
        <v>0</v>
      </c>
      <c r="F7889">
        <v>0</v>
      </c>
      <c r="G7889">
        <v>0</v>
      </c>
      <c r="I7889" s="4">
        <f t="shared" si="623"/>
        <v>2017</v>
      </c>
      <c r="J7889" t="str">
        <f>VLOOKUP(B7889,Lookup!A:B,2,FALSE)</f>
        <v>Kano</v>
      </c>
      <c r="K7889" t="str">
        <f>VLOOKUP(C7889,Lookup!D:E,2,FALSE)</f>
        <v>Science and Technology</v>
      </c>
      <c r="L7889" t="str">
        <f>VLOOKUP(D7889,Lookup!G:H,2,FALSE)</f>
        <v>Others</v>
      </c>
      <c r="M7889" s="1">
        <f t="shared" si="624"/>
        <v>0</v>
      </c>
      <c r="N7889" s="1">
        <f t="shared" si="625"/>
        <v>0</v>
      </c>
      <c r="O7889" s="1">
        <f t="shared" si="626"/>
        <v>0</v>
      </c>
      <c r="P7889" s="1">
        <f t="shared" si="627"/>
        <v>0</v>
      </c>
    </row>
    <row r="7890" spans="1:16" x14ac:dyDescent="0.35">
      <c r="A7890">
        <v>2017</v>
      </c>
      <c r="B7890">
        <v>5</v>
      </c>
      <c r="C7890">
        <v>32</v>
      </c>
      <c r="D7890">
        <v>1</v>
      </c>
      <c r="E7890">
        <v>454972099</v>
      </c>
      <c r="F7890">
        <v>0</v>
      </c>
      <c r="G7890">
        <v>423511402.02000004</v>
      </c>
      <c r="I7890" s="4">
        <f t="shared" si="623"/>
        <v>2017</v>
      </c>
      <c r="J7890" t="str">
        <f>VLOOKUP(B7890,Lookup!A:B,2,FALSE)</f>
        <v>Kano</v>
      </c>
      <c r="K7890" t="str">
        <f>VLOOKUP(C7890,Lookup!D:E,2,FALSE)</f>
        <v>Town, Urban and Regional Development</v>
      </c>
      <c r="L7890" t="str">
        <f>VLOOKUP(D7890,Lookup!G:H,2,FALSE)</f>
        <v>Personnel</v>
      </c>
      <c r="M7890" s="1">
        <f t="shared" si="624"/>
        <v>454972099</v>
      </c>
      <c r="N7890" s="1">
        <f t="shared" si="625"/>
        <v>0</v>
      </c>
      <c r="O7890" s="1">
        <f t="shared" si="626"/>
        <v>454972099</v>
      </c>
      <c r="P7890" s="1">
        <f t="shared" si="627"/>
        <v>423511402.02000004</v>
      </c>
    </row>
    <row r="7891" spans="1:16" x14ac:dyDescent="0.35">
      <c r="A7891">
        <v>2017</v>
      </c>
      <c r="B7891">
        <v>5</v>
      </c>
      <c r="C7891">
        <v>32</v>
      </c>
      <c r="D7891">
        <v>2</v>
      </c>
      <c r="E7891">
        <v>303770000</v>
      </c>
      <c r="F7891">
        <v>0</v>
      </c>
      <c r="G7891">
        <v>67564822.75</v>
      </c>
      <c r="I7891" s="4">
        <f t="shared" si="623"/>
        <v>2017</v>
      </c>
      <c r="J7891" t="str">
        <f>VLOOKUP(B7891,Lookup!A:B,2,FALSE)</f>
        <v>Kano</v>
      </c>
      <c r="K7891" t="str">
        <f>VLOOKUP(C7891,Lookup!D:E,2,FALSE)</f>
        <v>Town, Urban and Regional Development</v>
      </c>
      <c r="L7891" t="str">
        <f>VLOOKUP(D7891,Lookup!G:H,2,FALSE)</f>
        <v>Overhead</v>
      </c>
      <c r="M7891" s="1">
        <f t="shared" si="624"/>
        <v>303770000</v>
      </c>
      <c r="N7891" s="1">
        <f t="shared" si="625"/>
        <v>0</v>
      </c>
      <c r="O7891" s="1">
        <f t="shared" si="626"/>
        <v>303770000</v>
      </c>
      <c r="P7891" s="1">
        <f t="shared" si="627"/>
        <v>67564822.75</v>
      </c>
    </row>
    <row r="7892" spans="1:16" x14ac:dyDescent="0.35">
      <c r="A7892">
        <v>2017</v>
      </c>
      <c r="B7892">
        <v>5</v>
      </c>
      <c r="C7892">
        <v>32</v>
      </c>
      <c r="D7892">
        <v>3</v>
      </c>
      <c r="E7892">
        <v>0</v>
      </c>
      <c r="F7892">
        <v>0</v>
      </c>
      <c r="G7892">
        <v>0</v>
      </c>
      <c r="I7892" s="4">
        <f t="shared" si="623"/>
        <v>2017</v>
      </c>
      <c r="J7892" t="str">
        <f>VLOOKUP(B7892,Lookup!A:B,2,FALSE)</f>
        <v>Kano</v>
      </c>
      <c r="K7892" t="str">
        <f>VLOOKUP(C7892,Lookup!D:E,2,FALSE)</f>
        <v>Town, Urban and Regional Development</v>
      </c>
      <c r="L7892" t="str">
        <f>VLOOKUP(D7892,Lookup!G:H,2,FALSE)</f>
        <v>Unclassified Subventions</v>
      </c>
      <c r="M7892" s="1">
        <f t="shared" si="624"/>
        <v>0</v>
      </c>
      <c r="N7892" s="1">
        <f t="shared" si="625"/>
        <v>0</v>
      </c>
      <c r="O7892" s="1">
        <f t="shared" si="626"/>
        <v>0</v>
      </c>
      <c r="P7892" s="1">
        <f t="shared" si="627"/>
        <v>0</v>
      </c>
    </row>
    <row r="7893" spans="1:16" x14ac:dyDescent="0.35">
      <c r="A7893">
        <v>2017</v>
      </c>
      <c r="B7893">
        <v>5</v>
      </c>
      <c r="C7893">
        <v>32</v>
      </c>
      <c r="D7893">
        <v>4</v>
      </c>
      <c r="E7893">
        <v>0</v>
      </c>
      <c r="F7893">
        <v>0</v>
      </c>
      <c r="G7893">
        <v>0</v>
      </c>
      <c r="I7893" s="4">
        <f t="shared" si="623"/>
        <v>2017</v>
      </c>
      <c r="J7893" t="str">
        <f>VLOOKUP(B7893,Lookup!A:B,2,FALSE)</f>
        <v>Kano</v>
      </c>
      <c r="K7893" t="str">
        <f>VLOOKUP(C7893,Lookup!D:E,2,FALSE)</f>
        <v>Town, Urban and Regional Development</v>
      </c>
      <c r="L7893" t="str">
        <f>VLOOKUP(D7893,Lookup!G:H,2,FALSE)</f>
        <v>P &amp; G</v>
      </c>
      <c r="M7893" s="1">
        <f t="shared" si="624"/>
        <v>0</v>
      </c>
      <c r="N7893" s="1">
        <f t="shared" si="625"/>
        <v>0</v>
      </c>
      <c r="O7893" s="1">
        <f t="shared" si="626"/>
        <v>0</v>
      </c>
      <c r="P7893" s="1">
        <f t="shared" si="627"/>
        <v>0</v>
      </c>
    </row>
    <row r="7894" spans="1:16" x14ac:dyDescent="0.35">
      <c r="A7894">
        <v>2017</v>
      </c>
      <c r="B7894">
        <v>5</v>
      </c>
      <c r="C7894">
        <v>32</v>
      </c>
      <c r="D7894">
        <v>5</v>
      </c>
      <c r="E7894">
        <v>0</v>
      </c>
      <c r="F7894">
        <v>0</v>
      </c>
      <c r="G7894">
        <v>0</v>
      </c>
      <c r="I7894" s="4">
        <f t="shared" si="623"/>
        <v>2017</v>
      </c>
      <c r="J7894" t="str">
        <f>VLOOKUP(B7894,Lookup!A:B,2,FALSE)</f>
        <v>Kano</v>
      </c>
      <c r="K7894" t="str">
        <f>VLOOKUP(C7894,Lookup!D:E,2,FALSE)</f>
        <v>Town, Urban and Regional Development</v>
      </c>
      <c r="L7894" t="str">
        <f>VLOOKUP(D7894,Lookup!G:H,2,FALSE)</f>
        <v>Other CRF</v>
      </c>
      <c r="M7894" s="1">
        <f t="shared" si="624"/>
        <v>0</v>
      </c>
      <c r="N7894" s="1">
        <f t="shared" si="625"/>
        <v>0</v>
      </c>
      <c r="O7894" s="1">
        <f t="shared" si="626"/>
        <v>0</v>
      </c>
      <c r="P7894" s="1">
        <f t="shared" si="627"/>
        <v>0</v>
      </c>
    </row>
    <row r="7895" spans="1:16" x14ac:dyDescent="0.35">
      <c r="A7895">
        <v>2017</v>
      </c>
      <c r="B7895">
        <v>5</v>
      </c>
      <c r="C7895">
        <v>32</v>
      </c>
      <c r="D7895">
        <v>6</v>
      </c>
      <c r="E7895">
        <v>0</v>
      </c>
      <c r="F7895">
        <v>0</v>
      </c>
      <c r="G7895">
        <v>0</v>
      </c>
      <c r="I7895" s="4">
        <f t="shared" si="623"/>
        <v>2017</v>
      </c>
      <c r="J7895" t="str">
        <f>VLOOKUP(B7895,Lookup!A:B,2,FALSE)</f>
        <v>Kano</v>
      </c>
      <c r="K7895" t="str">
        <f>VLOOKUP(C7895,Lookup!D:E,2,FALSE)</f>
        <v>Town, Urban and Regional Development</v>
      </c>
      <c r="L7895" t="str">
        <f>VLOOKUP(D7895,Lookup!G:H,2,FALSE)</f>
        <v>Public Debt Charges</v>
      </c>
      <c r="M7895" s="1">
        <f t="shared" si="624"/>
        <v>0</v>
      </c>
      <c r="N7895" s="1">
        <f t="shared" si="625"/>
        <v>0</v>
      </c>
      <c r="O7895" s="1">
        <f t="shared" si="626"/>
        <v>0</v>
      </c>
      <c r="P7895" s="1">
        <f t="shared" si="627"/>
        <v>0</v>
      </c>
    </row>
    <row r="7896" spans="1:16" x14ac:dyDescent="0.35">
      <c r="A7896">
        <v>2017</v>
      </c>
      <c r="B7896">
        <v>5</v>
      </c>
      <c r="C7896">
        <v>32</v>
      </c>
      <c r="D7896">
        <v>7</v>
      </c>
      <c r="E7896">
        <v>0</v>
      </c>
      <c r="F7896">
        <v>0</v>
      </c>
      <c r="G7896">
        <v>0</v>
      </c>
      <c r="I7896" s="4">
        <f t="shared" si="623"/>
        <v>2017</v>
      </c>
      <c r="J7896" t="str">
        <f>VLOOKUP(B7896,Lookup!A:B,2,FALSE)</f>
        <v>Kano</v>
      </c>
      <c r="K7896" t="str">
        <f>VLOOKUP(C7896,Lookup!D:E,2,FALSE)</f>
        <v>Town, Urban and Regional Development</v>
      </c>
      <c r="L7896" t="str">
        <f>VLOOKUP(D7896,Lookup!G:H,2,FALSE)</f>
        <v>Cont to LGs</v>
      </c>
      <c r="M7896" s="1">
        <f t="shared" si="624"/>
        <v>0</v>
      </c>
      <c r="N7896" s="1">
        <f t="shared" si="625"/>
        <v>0</v>
      </c>
      <c r="O7896" s="1">
        <f t="shared" si="626"/>
        <v>0</v>
      </c>
      <c r="P7896" s="1">
        <f t="shared" si="627"/>
        <v>0</v>
      </c>
    </row>
    <row r="7897" spans="1:16" x14ac:dyDescent="0.35">
      <c r="A7897">
        <v>2017</v>
      </c>
      <c r="B7897">
        <v>5</v>
      </c>
      <c r="C7897">
        <v>32</v>
      </c>
      <c r="D7897">
        <v>8</v>
      </c>
      <c r="E7897">
        <v>0</v>
      </c>
      <c r="F7897">
        <v>0</v>
      </c>
      <c r="G7897">
        <v>0</v>
      </c>
      <c r="I7897" s="4">
        <f t="shared" si="623"/>
        <v>2017</v>
      </c>
      <c r="J7897" t="str">
        <f>VLOOKUP(B7897,Lookup!A:B,2,FALSE)</f>
        <v>Kano</v>
      </c>
      <c r="K7897" t="str">
        <f>VLOOKUP(C7897,Lookup!D:E,2,FALSE)</f>
        <v>Town, Urban and Regional Development</v>
      </c>
      <c r="L7897" t="str">
        <f>VLOOKUP(D7897,Lookup!G:H,2,FALSE)</f>
        <v>Others</v>
      </c>
      <c r="M7897" s="1">
        <f t="shared" si="624"/>
        <v>0</v>
      </c>
      <c r="N7897" s="1">
        <f t="shared" si="625"/>
        <v>0</v>
      </c>
      <c r="O7897" s="1">
        <f t="shared" si="626"/>
        <v>0</v>
      </c>
      <c r="P7897" s="1">
        <f t="shared" si="627"/>
        <v>0</v>
      </c>
    </row>
    <row r="7898" spans="1:16" x14ac:dyDescent="0.35">
      <c r="A7898">
        <v>2017</v>
      </c>
      <c r="B7898">
        <v>5</v>
      </c>
      <c r="C7898">
        <v>33</v>
      </c>
      <c r="D7898">
        <v>1</v>
      </c>
      <c r="E7898">
        <v>624175493</v>
      </c>
      <c r="F7898">
        <v>0</v>
      </c>
      <c r="G7898">
        <v>652037965.84000003</v>
      </c>
      <c r="I7898" s="4">
        <f t="shared" si="623"/>
        <v>2017</v>
      </c>
      <c r="J7898" t="str">
        <f>VLOOKUP(B7898,Lookup!A:B,2,FALSE)</f>
        <v>Kano</v>
      </c>
      <c r="K7898" t="str">
        <f>VLOOKUP(C7898,Lookup!D:E,2,FALSE)</f>
        <v>Trade, Commerce and Industry</v>
      </c>
      <c r="L7898" t="str">
        <f>VLOOKUP(D7898,Lookup!G:H,2,FALSE)</f>
        <v>Personnel</v>
      </c>
      <c r="M7898" s="1">
        <f t="shared" si="624"/>
        <v>624175493</v>
      </c>
      <c r="N7898" s="1">
        <f t="shared" si="625"/>
        <v>0</v>
      </c>
      <c r="O7898" s="1">
        <f t="shared" si="626"/>
        <v>624175493</v>
      </c>
      <c r="P7898" s="1">
        <f t="shared" si="627"/>
        <v>652037965.84000003</v>
      </c>
    </row>
    <row r="7899" spans="1:16" x14ac:dyDescent="0.35">
      <c r="A7899">
        <v>2017</v>
      </c>
      <c r="B7899">
        <v>5</v>
      </c>
      <c r="C7899">
        <v>33</v>
      </c>
      <c r="D7899">
        <v>2</v>
      </c>
      <c r="E7899">
        <v>193200000</v>
      </c>
      <c r="F7899">
        <v>0</v>
      </c>
      <c r="G7899">
        <v>145956830.41</v>
      </c>
      <c r="I7899" s="4">
        <f t="shared" si="623"/>
        <v>2017</v>
      </c>
      <c r="J7899" t="str">
        <f>VLOOKUP(B7899,Lookup!A:B,2,FALSE)</f>
        <v>Kano</v>
      </c>
      <c r="K7899" t="str">
        <f>VLOOKUP(C7899,Lookup!D:E,2,FALSE)</f>
        <v>Trade, Commerce and Industry</v>
      </c>
      <c r="L7899" t="str">
        <f>VLOOKUP(D7899,Lookup!G:H,2,FALSE)</f>
        <v>Overhead</v>
      </c>
      <c r="M7899" s="1">
        <f t="shared" si="624"/>
        <v>193200000</v>
      </c>
      <c r="N7899" s="1">
        <f t="shared" si="625"/>
        <v>0</v>
      </c>
      <c r="O7899" s="1">
        <f t="shared" si="626"/>
        <v>193200000</v>
      </c>
      <c r="P7899" s="1">
        <f t="shared" si="627"/>
        <v>145956830.41</v>
      </c>
    </row>
    <row r="7900" spans="1:16" x14ac:dyDescent="0.35">
      <c r="A7900">
        <v>2017</v>
      </c>
      <c r="B7900">
        <v>5</v>
      </c>
      <c r="C7900">
        <v>33</v>
      </c>
      <c r="D7900">
        <v>3</v>
      </c>
      <c r="E7900">
        <v>0</v>
      </c>
      <c r="F7900">
        <v>0</v>
      </c>
      <c r="G7900">
        <v>0</v>
      </c>
      <c r="I7900" s="4">
        <f t="shared" si="623"/>
        <v>2017</v>
      </c>
      <c r="J7900" t="str">
        <f>VLOOKUP(B7900,Lookup!A:B,2,FALSE)</f>
        <v>Kano</v>
      </c>
      <c r="K7900" t="str">
        <f>VLOOKUP(C7900,Lookup!D:E,2,FALSE)</f>
        <v>Trade, Commerce and Industry</v>
      </c>
      <c r="L7900" t="str">
        <f>VLOOKUP(D7900,Lookup!G:H,2,FALSE)</f>
        <v>Unclassified Subventions</v>
      </c>
      <c r="M7900" s="1">
        <f t="shared" si="624"/>
        <v>0</v>
      </c>
      <c r="N7900" s="1">
        <f t="shared" si="625"/>
        <v>0</v>
      </c>
      <c r="O7900" s="1">
        <f t="shared" si="626"/>
        <v>0</v>
      </c>
      <c r="P7900" s="1">
        <f t="shared" si="627"/>
        <v>0</v>
      </c>
    </row>
    <row r="7901" spans="1:16" x14ac:dyDescent="0.35">
      <c r="A7901">
        <v>2017</v>
      </c>
      <c r="B7901">
        <v>5</v>
      </c>
      <c r="C7901">
        <v>33</v>
      </c>
      <c r="D7901">
        <v>4</v>
      </c>
      <c r="E7901">
        <v>0</v>
      </c>
      <c r="F7901">
        <v>0</v>
      </c>
      <c r="G7901">
        <v>0</v>
      </c>
      <c r="I7901" s="4">
        <f t="shared" si="623"/>
        <v>2017</v>
      </c>
      <c r="J7901" t="str">
        <f>VLOOKUP(B7901,Lookup!A:B,2,FALSE)</f>
        <v>Kano</v>
      </c>
      <c r="K7901" t="str">
        <f>VLOOKUP(C7901,Lookup!D:E,2,FALSE)</f>
        <v>Trade, Commerce and Industry</v>
      </c>
      <c r="L7901" t="str">
        <f>VLOOKUP(D7901,Lookup!G:H,2,FALSE)</f>
        <v>P &amp; G</v>
      </c>
      <c r="M7901" s="1">
        <f t="shared" si="624"/>
        <v>0</v>
      </c>
      <c r="N7901" s="1">
        <f t="shared" si="625"/>
        <v>0</v>
      </c>
      <c r="O7901" s="1">
        <f t="shared" si="626"/>
        <v>0</v>
      </c>
      <c r="P7901" s="1">
        <f t="shared" si="627"/>
        <v>0</v>
      </c>
    </row>
    <row r="7902" spans="1:16" x14ac:dyDescent="0.35">
      <c r="A7902">
        <v>2017</v>
      </c>
      <c r="B7902">
        <v>5</v>
      </c>
      <c r="C7902">
        <v>33</v>
      </c>
      <c r="D7902">
        <v>5</v>
      </c>
      <c r="E7902">
        <v>0</v>
      </c>
      <c r="F7902">
        <v>0</v>
      </c>
      <c r="G7902">
        <v>0</v>
      </c>
      <c r="I7902" s="4">
        <f t="shared" si="623"/>
        <v>2017</v>
      </c>
      <c r="J7902" t="str">
        <f>VLOOKUP(B7902,Lookup!A:B,2,FALSE)</f>
        <v>Kano</v>
      </c>
      <c r="K7902" t="str">
        <f>VLOOKUP(C7902,Lookup!D:E,2,FALSE)</f>
        <v>Trade, Commerce and Industry</v>
      </c>
      <c r="L7902" t="str">
        <f>VLOOKUP(D7902,Lookup!G:H,2,FALSE)</f>
        <v>Other CRF</v>
      </c>
      <c r="M7902" s="1">
        <f t="shared" si="624"/>
        <v>0</v>
      </c>
      <c r="N7902" s="1">
        <f t="shared" si="625"/>
        <v>0</v>
      </c>
      <c r="O7902" s="1">
        <f t="shared" si="626"/>
        <v>0</v>
      </c>
      <c r="P7902" s="1">
        <f t="shared" si="627"/>
        <v>0</v>
      </c>
    </row>
    <row r="7903" spans="1:16" x14ac:dyDescent="0.35">
      <c r="A7903">
        <v>2017</v>
      </c>
      <c r="B7903">
        <v>5</v>
      </c>
      <c r="C7903">
        <v>33</v>
      </c>
      <c r="D7903">
        <v>6</v>
      </c>
      <c r="E7903">
        <v>0</v>
      </c>
      <c r="F7903">
        <v>0</v>
      </c>
      <c r="G7903">
        <v>0</v>
      </c>
      <c r="I7903" s="4">
        <f t="shared" si="623"/>
        <v>2017</v>
      </c>
      <c r="J7903" t="str">
        <f>VLOOKUP(B7903,Lookup!A:B,2,FALSE)</f>
        <v>Kano</v>
      </c>
      <c r="K7903" t="str">
        <f>VLOOKUP(C7903,Lookup!D:E,2,FALSE)</f>
        <v>Trade, Commerce and Industry</v>
      </c>
      <c r="L7903" t="str">
        <f>VLOOKUP(D7903,Lookup!G:H,2,FALSE)</f>
        <v>Public Debt Charges</v>
      </c>
      <c r="M7903" s="1">
        <f t="shared" si="624"/>
        <v>0</v>
      </c>
      <c r="N7903" s="1">
        <f t="shared" si="625"/>
        <v>0</v>
      </c>
      <c r="O7903" s="1">
        <f t="shared" si="626"/>
        <v>0</v>
      </c>
      <c r="P7903" s="1">
        <f t="shared" si="627"/>
        <v>0</v>
      </c>
    </row>
    <row r="7904" spans="1:16" x14ac:dyDescent="0.35">
      <c r="A7904">
        <v>2017</v>
      </c>
      <c r="B7904">
        <v>5</v>
      </c>
      <c r="C7904">
        <v>33</v>
      </c>
      <c r="D7904">
        <v>7</v>
      </c>
      <c r="E7904">
        <v>0</v>
      </c>
      <c r="F7904">
        <v>0</v>
      </c>
      <c r="G7904">
        <v>0</v>
      </c>
      <c r="I7904" s="4">
        <f t="shared" si="623"/>
        <v>2017</v>
      </c>
      <c r="J7904" t="str">
        <f>VLOOKUP(B7904,Lookup!A:B,2,FALSE)</f>
        <v>Kano</v>
      </c>
      <c r="K7904" t="str">
        <f>VLOOKUP(C7904,Lookup!D:E,2,FALSE)</f>
        <v>Trade, Commerce and Industry</v>
      </c>
      <c r="L7904" t="str">
        <f>VLOOKUP(D7904,Lookup!G:H,2,FALSE)</f>
        <v>Cont to LGs</v>
      </c>
      <c r="M7904" s="1">
        <f t="shared" si="624"/>
        <v>0</v>
      </c>
      <c r="N7904" s="1">
        <f t="shared" si="625"/>
        <v>0</v>
      </c>
      <c r="O7904" s="1">
        <f t="shared" si="626"/>
        <v>0</v>
      </c>
      <c r="P7904" s="1">
        <f t="shared" si="627"/>
        <v>0</v>
      </c>
    </row>
    <row r="7905" spans="1:16" x14ac:dyDescent="0.35">
      <c r="A7905">
        <v>2017</v>
      </c>
      <c r="B7905">
        <v>5</v>
      </c>
      <c r="C7905">
        <v>33</v>
      </c>
      <c r="D7905">
        <v>8</v>
      </c>
      <c r="E7905">
        <v>0</v>
      </c>
      <c r="F7905">
        <v>0</v>
      </c>
      <c r="G7905">
        <v>0</v>
      </c>
      <c r="I7905" s="4">
        <f t="shared" si="623"/>
        <v>2017</v>
      </c>
      <c r="J7905" t="str">
        <f>VLOOKUP(B7905,Lookup!A:B,2,FALSE)</f>
        <v>Kano</v>
      </c>
      <c r="K7905" t="str">
        <f>VLOOKUP(C7905,Lookup!D:E,2,FALSE)</f>
        <v>Trade, Commerce and Industry</v>
      </c>
      <c r="L7905" t="str">
        <f>VLOOKUP(D7905,Lookup!G:H,2,FALSE)</f>
        <v>Others</v>
      </c>
      <c r="M7905" s="1">
        <f t="shared" si="624"/>
        <v>0</v>
      </c>
      <c r="N7905" s="1">
        <f t="shared" si="625"/>
        <v>0</v>
      </c>
      <c r="O7905" s="1">
        <f t="shared" si="626"/>
        <v>0</v>
      </c>
      <c r="P7905" s="1">
        <f t="shared" si="627"/>
        <v>0</v>
      </c>
    </row>
    <row r="7906" spans="1:16" x14ac:dyDescent="0.35">
      <c r="A7906">
        <v>2017</v>
      </c>
      <c r="B7906">
        <v>5</v>
      </c>
      <c r="C7906">
        <v>35</v>
      </c>
      <c r="D7906">
        <v>1</v>
      </c>
      <c r="E7906">
        <v>912948663</v>
      </c>
      <c r="F7906">
        <v>0</v>
      </c>
      <c r="G7906">
        <v>334172583.27999997</v>
      </c>
      <c r="I7906" s="4">
        <f t="shared" si="623"/>
        <v>2017</v>
      </c>
      <c r="J7906" t="str">
        <f>VLOOKUP(B7906,Lookup!A:B,2,FALSE)</f>
        <v>Kano</v>
      </c>
      <c r="K7906" t="str">
        <f>VLOOKUP(C7906,Lookup!D:E,2,FALSE)</f>
        <v>Water and Sanitation</v>
      </c>
      <c r="L7906" t="str">
        <f>VLOOKUP(D7906,Lookup!G:H,2,FALSE)</f>
        <v>Personnel</v>
      </c>
      <c r="M7906" s="1">
        <f t="shared" si="624"/>
        <v>912948663</v>
      </c>
      <c r="N7906" s="1">
        <f t="shared" si="625"/>
        <v>0</v>
      </c>
      <c r="O7906" s="1">
        <f t="shared" si="626"/>
        <v>912948663</v>
      </c>
      <c r="P7906" s="1">
        <f t="shared" si="627"/>
        <v>334172583.27999997</v>
      </c>
    </row>
    <row r="7907" spans="1:16" x14ac:dyDescent="0.35">
      <c r="A7907">
        <v>2017</v>
      </c>
      <c r="B7907">
        <v>5</v>
      </c>
      <c r="C7907">
        <v>35</v>
      </c>
      <c r="D7907">
        <v>2</v>
      </c>
      <c r="E7907">
        <v>585000000</v>
      </c>
      <c r="F7907">
        <v>0</v>
      </c>
      <c r="G7907">
        <v>98612066.489999995</v>
      </c>
      <c r="I7907" s="4">
        <f t="shared" si="623"/>
        <v>2017</v>
      </c>
      <c r="J7907" t="str">
        <f>VLOOKUP(B7907,Lookup!A:B,2,FALSE)</f>
        <v>Kano</v>
      </c>
      <c r="K7907" t="str">
        <f>VLOOKUP(C7907,Lookup!D:E,2,FALSE)</f>
        <v>Water and Sanitation</v>
      </c>
      <c r="L7907" t="str">
        <f>VLOOKUP(D7907,Lookup!G:H,2,FALSE)</f>
        <v>Overhead</v>
      </c>
      <c r="M7907" s="1">
        <f t="shared" si="624"/>
        <v>585000000</v>
      </c>
      <c r="N7907" s="1">
        <f t="shared" si="625"/>
        <v>0</v>
      </c>
      <c r="O7907" s="1">
        <f t="shared" si="626"/>
        <v>585000000</v>
      </c>
      <c r="P7907" s="1">
        <f t="shared" si="627"/>
        <v>98612066.489999995</v>
      </c>
    </row>
    <row r="7908" spans="1:16" x14ac:dyDescent="0.35">
      <c r="A7908">
        <v>2017</v>
      </c>
      <c r="B7908">
        <v>5</v>
      </c>
      <c r="C7908">
        <v>35</v>
      </c>
      <c r="D7908">
        <v>3</v>
      </c>
      <c r="E7908">
        <v>0</v>
      </c>
      <c r="F7908">
        <v>0</v>
      </c>
      <c r="G7908">
        <v>0</v>
      </c>
      <c r="I7908" s="4">
        <f t="shared" si="623"/>
        <v>2017</v>
      </c>
      <c r="J7908" t="str">
        <f>VLOOKUP(B7908,Lookup!A:B,2,FALSE)</f>
        <v>Kano</v>
      </c>
      <c r="K7908" t="str">
        <f>VLOOKUP(C7908,Lookup!D:E,2,FALSE)</f>
        <v>Water and Sanitation</v>
      </c>
      <c r="L7908" t="str">
        <f>VLOOKUP(D7908,Lookup!G:H,2,FALSE)</f>
        <v>Unclassified Subventions</v>
      </c>
      <c r="M7908" s="1">
        <f t="shared" si="624"/>
        <v>0</v>
      </c>
      <c r="N7908" s="1">
        <f t="shared" si="625"/>
        <v>0</v>
      </c>
      <c r="O7908" s="1">
        <f t="shared" si="626"/>
        <v>0</v>
      </c>
      <c r="P7908" s="1">
        <f t="shared" si="627"/>
        <v>0</v>
      </c>
    </row>
    <row r="7909" spans="1:16" x14ac:dyDescent="0.35">
      <c r="A7909">
        <v>2017</v>
      </c>
      <c r="B7909">
        <v>5</v>
      </c>
      <c r="C7909">
        <v>35</v>
      </c>
      <c r="D7909">
        <v>4</v>
      </c>
      <c r="E7909">
        <v>0</v>
      </c>
      <c r="F7909">
        <v>0</v>
      </c>
      <c r="G7909">
        <v>0</v>
      </c>
      <c r="I7909" s="4">
        <f t="shared" si="623"/>
        <v>2017</v>
      </c>
      <c r="J7909" t="str">
        <f>VLOOKUP(B7909,Lookup!A:B,2,FALSE)</f>
        <v>Kano</v>
      </c>
      <c r="K7909" t="str">
        <f>VLOOKUP(C7909,Lookup!D:E,2,FALSE)</f>
        <v>Water and Sanitation</v>
      </c>
      <c r="L7909" t="str">
        <f>VLOOKUP(D7909,Lookup!G:H,2,FALSE)</f>
        <v>P &amp; G</v>
      </c>
      <c r="M7909" s="1">
        <f t="shared" si="624"/>
        <v>0</v>
      </c>
      <c r="N7909" s="1">
        <f t="shared" si="625"/>
        <v>0</v>
      </c>
      <c r="O7909" s="1">
        <f t="shared" si="626"/>
        <v>0</v>
      </c>
      <c r="P7909" s="1">
        <f t="shared" si="627"/>
        <v>0</v>
      </c>
    </row>
    <row r="7910" spans="1:16" x14ac:dyDescent="0.35">
      <c r="A7910">
        <v>2017</v>
      </c>
      <c r="B7910">
        <v>5</v>
      </c>
      <c r="C7910">
        <v>35</v>
      </c>
      <c r="D7910">
        <v>5</v>
      </c>
      <c r="E7910">
        <v>0</v>
      </c>
      <c r="F7910">
        <v>0</v>
      </c>
      <c r="G7910">
        <v>0</v>
      </c>
      <c r="I7910" s="4">
        <f t="shared" si="623"/>
        <v>2017</v>
      </c>
      <c r="J7910" t="str">
        <f>VLOOKUP(B7910,Lookup!A:B,2,FALSE)</f>
        <v>Kano</v>
      </c>
      <c r="K7910" t="str">
        <f>VLOOKUP(C7910,Lookup!D:E,2,FALSE)</f>
        <v>Water and Sanitation</v>
      </c>
      <c r="L7910" t="str">
        <f>VLOOKUP(D7910,Lookup!G:H,2,FALSE)</f>
        <v>Other CRF</v>
      </c>
      <c r="M7910" s="1">
        <f t="shared" si="624"/>
        <v>0</v>
      </c>
      <c r="N7910" s="1">
        <f t="shared" si="625"/>
        <v>0</v>
      </c>
      <c r="O7910" s="1">
        <f t="shared" si="626"/>
        <v>0</v>
      </c>
      <c r="P7910" s="1">
        <f t="shared" si="627"/>
        <v>0</v>
      </c>
    </row>
    <row r="7911" spans="1:16" x14ac:dyDescent="0.35">
      <c r="A7911">
        <v>2017</v>
      </c>
      <c r="B7911">
        <v>5</v>
      </c>
      <c r="C7911">
        <v>35</v>
      </c>
      <c r="D7911">
        <v>6</v>
      </c>
      <c r="E7911">
        <v>0</v>
      </c>
      <c r="F7911">
        <v>0</v>
      </c>
      <c r="G7911">
        <v>0</v>
      </c>
      <c r="I7911" s="4">
        <f t="shared" si="623"/>
        <v>2017</v>
      </c>
      <c r="J7911" t="str">
        <f>VLOOKUP(B7911,Lookup!A:B,2,FALSE)</f>
        <v>Kano</v>
      </c>
      <c r="K7911" t="str">
        <f>VLOOKUP(C7911,Lookup!D:E,2,FALSE)</f>
        <v>Water and Sanitation</v>
      </c>
      <c r="L7911" t="str">
        <f>VLOOKUP(D7911,Lookup!G:H,2,FALSE)</f>
        <v>Public Debt Charges</v>
      </c>
      <c r="M7911" s="1">
        <f t="shared" si="624"/>
        <v>0</v>
      </c>
      <c r="N7911" s="1">
        <f t="shared" si="625"/>
        <v>0</v>
      </c>
      <c r="O7911" s="1">
        <f t="shared" si="626"/>
        <v>0</v>
      </c>
      <c r="P7911" s="1">
        <f t="shared" si="627"/>
        <v>0</v>
      </c>
    </row>
    <row r="7912" spans="1:16" x14ac:dyDescent="0.35">
      <c r="A7912">
        <v>2017</v>
      </c>
      <c r="B7912">
        <v>5</v>
      </c>
      <c r="C7912">
        <v>35</v>
      </c>
      <c r="D7912">
        <v>7</v>
      </c>
      <c r="E7912">
        <v>0</v>
      </c>
      <c r="F7912">
        <v>0</v>
      </c>
      <c r="G7912">
        <v>0</v>
      </c>
      <c r="I7912" s="4">
        <f t="shared" si="623"/>
        <v>2017</v>
      </c>
      <c r="J7912" t="str">
        <f>VLOOKUP(B7912,Lookup!A:B,2,FALSE)</f>
        <v>Kano</v>
      </c>
      <c r="K7912" t="str">
        <f>VLOOKUP(C7912,Lookup!D:E,2,FALSE)</f>
        <v>Water and Sanitation</v>
      </c>
      <c r="L7912" t="str">
        <f>VLOOKUP(D7912,Lookup!G:H,2,FALSE)</f>
        <v>Cont to LGs</v>
      </c>
      <c r="M7912" s="1">
        <f t="shared" si="624"/>
        <v>0</v>
      </c>
      <c r="N7912" s="1">
        <f t="shared" si="625"/>
        <v>0</v>
      </c>
      <c r="O7912" s="1">
        <f t="shared" si="626"/>
        <v>0</v>
      </c>
      <c r="P7912" s="1">
        <f t="shared" si="627"/>
        <v>0</v>
      </c>
    </row>
    <row r="7913" spans="1:16" x14ac:dyDescent="0.35">
      <c r="A7913">
        <v>2017</v>
      </c>
      <c r="B7913">
        <v>5</v>
      </c>
      <c r="C7913">
        <v>35</v>
      </c>
      <c r="D7913">
        <v>8</v>
      </c>
      <c r="E7913">
        <v>0</v>
      </c>
      <c r="F7913">
        <v>0</v>
      </c>
      <c r="G7913">
        <v>0</v>
      </c>
      <c r="I7913" s="4">
        <f t="shared" si="623"/>
        <v>2017</v>
      </c>
      <c r="J7913" t="str">
        <f>VLOOKUP(B7913,Lookup!A:B,2,FALSE)</f>
        <v>Kano</v>
      </c>
      <c r="K7913" t="str">
        <f>VLOOKUP(C7913,Lookup!D:E,2,FALSE)</f>
        <v>Water and Sanitation</v>
      </c>
      <c r="L7913" t="str">
        <f>VLOOKUP(D7913,Lookup!G:H,2,FALSE)</f>
        <v>Others</v>
      </c>
      <c r="M7913" s="1">
        <f t="shared" si="624"/>
        <v>0</v>
      </c>
      <c r="N7913" s="1">
        <f t="shared" si="625"/>
        <v>0</v>
      </c>
      <c r="O7913" s="1">
        <f t="shared" si="626"/>
        <v>0</v>
      </c>
      <c r="P7913" s="1">
        <f t="shared" si="627"/>
        <v>0</v>
      </c>
    </row>
    <row r="7914" spans="1:16" x14ac:dyDescent="0.35">
      <c r="A7914">
        <v>2017</v>
      </c>
      <c r="B7914">
        <v>5</v>
      </c>
      <c r="C7914">
        <v>37</v>
      </c>
      <c r="D7914">
        <v>1</v>
      </c>
      <c r="E7914">
        <v>150203505</v>
      </c>
      <c r="F7914">
        <v>0</v>
      </c>
      <c r="G7914">
        <v>147730382.09999999</v>
      </c>
      <c r="I7914" s="4">
        <f t="shared" si="623"/>
        <v>2017</v>
      </c>
      <c r="J7914" t="str">
        <f>VLOOKUP(B7914,Lookup!A:B,2,FALSE)</f>
        <v>Kano</v>
      </c>
      <c r="K7914" t="str">
        <f>VLOOKUP(C7914,Lookup!D:E,2,FALSE)</f>
        <v>Youths and Sports</v>
      </c>
      <c r="L7914" t="str">
        <f>VLOOKUP(D7914,Lookup!G:H,2,FALSE)</f>
        <v>Personnel</v>
      </c>
      <c r="M7914" s="1">
        <f t="shared" si="624"/>
        <v>150203505</v>
      </c>
      <c r="N7914" s="1">
        <f t="shared" si="625"/>
        <v>0</v>
      </c>
      <c r="O7914" s="1">
        <f t="shared" si="626"/>
        <v>150203505</v>
      </c>
      <c r="P7914" s="1">
        <f t="shared" si="627"/>
        <v>147730382.09999999</v>
      </c>
    </row>
    <row r="7915" spans="1:16" x14ac:dyDescent="0.35">
      <c r="A7915">
        <v>2017</v>
      </c>
      <c r="B7915">
        <v>5</v>
      </c>
      <c r="C7915">
        <v>37</v>
      </c>
      <c r="D7915">
        <v>2</v>
      </c>
      <c r="E7915">
        <v>210000000</v>
      </c>
      <c r="F7915">
        <v>0</v>
      </c>
      <c r="G7915">
        <v>49663000</v>
      </c>
      <c r="I7915" s="4">
        <f t="shared" si="623"/>
        <v>2017</v>
      </c>
      <c r="J7915" t="str">
        <f>VLOOKUP(B7915,Lookup!A:B,2,FALSE)</f>
        <v>Kano</v>
      </c>
      <c r="K7915" t="str">
        <f>VLOOKUP(C7915,Lookup!D:E,2,FALSE)</f>
        <v>Youths and Sports</v>
      </c>
      <c r="L7915" t="str">
        <f>VLOOKUP(D7915,Lookup!G:H,2,FALSE)</f>
        <v>Overhead</v>
      </c>
      <c r="M7915" s="1">
        <f t="shared" si="624"/>
        <v>210000000</v>
      </c>
      <c r="N7915" s="1">
        <f t="shared" si="625"/>
        <v>0</v>
      </c>
      <c r="O7915" s="1">
        <f t="shared" si="626"/>
        <v>210000000</v>
      </c>
      <c r="P7915" s="1">
        <f t="shared" si="627"/>
        <v>49663000</v>
      </c>
    </row>
    <row r="7916" spans="1:16" x14ac:dyDescent="0.35">
      <c r="A7916">
        <v>2017</v>
      </c>
      <c r="B7916">
        <v>5</v>
      </c>
      <c r="C7916">
        <v>37</v>
      </c>
      <c r="D7916">
        <v>3</v>
      </c>
      <c r="E7916">
        <v>0</v>
      </c>
      <c r="F7916">
        <v>0</v>
      </c>
      <c r="G7916">
        <v>0</v>
      </c>
      <c r="I7916" s="4">
        <f t="shared" si="623"/>
        <v>2017</v>
      </c>
      <c r="J7916" t="str">
        <f>VLOOKUP(B7916,Lookup!A:B,2,FALSE)</f>
        <v>Kano</v>
      </c>
      <c r="K7916" t="str">
        <f>VLOOKUP(C7916,Lookup!D:E,2,FALSE)</f>
        <v>Youths and Sports</v>
      </c>
      <c r="L7916" t="str">
        <f>VLOOKUP(D7916,Lookup!G:H,2,FALSE)</f>
        <v>Unclassified Subventions</v>
      </c>
      <c r="M7916" s="1">
        <f t="shared" si="624"/>
        <v>0</v>
      </c>
      <c r="N7916" s="1">
        <f t="shared" si="625"/>
        <v>0</v>
      </c>
      <c r="O7916" s="1">
        <f t="shared" si="626"/>
        <v>0</v>
      </c>
      <c r="P7916" s="1">
        <f t="shared" si="627"/>
        <v>0</v>
      </c>
    </row>
    <row r="7917" spans="1:16" x14ac:dyDescent="0.35">
      <c r="A7917">
        <v>2017</v>
      </c>
      <c r="B7917">
        <v>5</v>
      </c>
      <c r="C7917">
        <v>37</v>
      </c>
      <c r="D7917">
        <v>4</v>
      </c>
      <c r="E7917">
        <v>0</v>
      </c>
      <c r="F7917">
        <v>0</v>
      </c>
      <c r="G7917">
        <v>0</v>
      </c>
      <c r="I7917" s="4">
        <f t="shared" si="623"/>
        <v>2017</v>
      </c>
      <c r="J7917" t="str">
        <f>VLOOKUP(B7917,Lookup!A:B,2,FALSE)</f>
        <v>Kano</v>
      </c>
      <c r="K7917" t="str">
        <f>VLOOKUP(C7917,Lookup!D:E,2,FALSE)</f>
        <v>Youths and Sports</v>
      </c>
      <c r="L7917" t="str">
        <f>VLOOKUP(D7917,Lookup!G:H,2,FALSE)</f>
        <v>P &amp; G</v>
      </c>
      <c r="M7917" s="1">
        <f t="shared" si="624"/>
        <v>0</v>
      </c>
      <c r="N7917" s="1">
        <f t="shared" si="625"/>
        <v>0</v>
      </c>
      <c r="O7917" s="1">
        <f t="shared" si="626"/>
        <v>0</v>
      </c>
      <c r="P7917" s="1">
        <f t="shared" si="627"/>
        <v>0</v>
      </c>
    </row>
    <row r="7918" spans="1:16" x14ac:dyDescent="0.35">
      <c r="A7918">
        <v>2017</v>
      </c>
      <c r="B7918">
        <v>5</v>
      </c>
      <c r="C7918">
        <v>37</v>
      </c>
      <c r="D7918">
        <v>5</v>
      </c>
      <c r="E7918">
        <v>0</v>
      </c>
      <c r="F7918">
        <v>0</v>
      </c>
      <c r="G7918">
        <v>0</v>
      </c>
      <c r="I7918" s="4">
        <f t="shared" si="623"/>
        <v>2017</v>
      </c>
      <c r="J7918" t="str">
        <f>VLOOKUP(B7918,Lookup!A:B,2,FALSE)</f>
        <v>Kano</v>
      </c>
      <c r="K7918" t="str">
        <f>VLOOKUP(C7918,Lookup!D:E,2,FALSE)</f>
        <v>Youths and Sports</v>
      </c>
      <c r="L7918" t="str">
        <f>VLOOKUP(D7918,Lookup!G:H,2,FALSE)</f>
        <v>Other CRF</v>
      </c>
      <c r="M7918" s="1">
        <f t="shared" si="624"/>
        <v>0</v>
      </c>
      <c r="N7918" s="1">
        <f t="shared" si="625"/>
        <v>0</v>
      </c>
      <c r="O7918" s="1">
        <f t="shared" si="626"/>
        <v>0</v>
      </c>
      <c r="P7918" s="1">
        <f t="shared" si="627"/>
        <v>0</v>
      </c>
    </row>
    <row r="7919" spans="1:16" x14ac:dyDescent="0.35">
      <c r="A7919">
        <v>2017</v>
      </c>
      <c r="B7919">
        <v>5</v>
      </c>
      <c r="C7919">
        <v>37</v>
      </c>
      <c r="D7919">
        <v>6</v>
      </c>
      <c r="E7919">
        <v>0</v>
      </c>
      <c r="F7919">
        <v>0</v>
      </c>
      <c r="G7919">
        <v>0</v>
      </c>
      <c r="I7919" s="4">
        <f t="shared" si="623"/>
        <v>2017</v>
      </c>
      <c r="J7919" t="str">
        <f>VLOOKUP(B7919,Lookup!A:B,2,FALSE)</f>
        <v>Kano</v>
      </c>
      <c r="K7919" t="str">
        <f>VLOOKUP(C7919,Lookup!D:E,2,FALSE)</f>
        <v>Youths and Sports</v>
      </c>
      <c r="L7919" t="str">
        <f>VLOOKUP(D7919,Lookup!G:H,2,FALSE)</f>
        <v>Public Debt Charges</v>
      </c>
      <c r="M7919" s="1">
        <f t="shared" si="624"/>
        <v>0</v>
      </c>
      <c r="N7919" s="1">
        <f t="shared" si="625"/>
        <v>0</v>
      </c>
      <c r="O7919" s="1">
        <f t="shared" si="626"/>
        <v>0</v>
      </c>
      <c r="P7919" s="1">
        <f t="shared" si="627"/>
        <v>0</v>
      </c>
    </row>
    <row r="7920" spans="1:16" x14ac:dyDescent="0.35">
      <c r="A7920">
        <v>2017</v>
      </c>
      <c r="B7920">
        <v>5</v>
      </c>
      <c r="C7920">
        <v>37</v>
      </c>
      <c r="D7920">
        <v>7</v>
      </c>
      <c r="E7920">
        <v>0</v>
      </c>
      <c r="F7920">
        <v>0</v>
      </c>
      <c r="G7920">
        <v>0</v>
      </c>
      <c r="I7920" s="4">
        <f t="shared" si="623"/>
        <v>2017</v>
      </c>
      <c r="J7920" t="str">
        <f>VLOOKUP(B7920,Lookup!A:B,2,FALSE)</f>
        <v>Kano</v>
      </c>
      <c r="K7920" t="str">
        <f>VLOOKUP(C7920,Lookup!D:E,2,FALSE)</f>
        <v>Youths and Sports</v>
      </c>
      <c r="L7920" t="str">
        <f>VLOOKUP(D7920,Lookup!G:H,2,FALSE)</f>
        <v>Cont to LGs</v>
      </c>
      <c r="M7920" s="1">
        <f t="shared" si="624"/>
        <v>0</v>
      </c>
      <c r="N7920" s="1">
        <f t="shared" si="625"/>
        <v>0</v>
      </c>
      <c r="O7920" s="1">
        <f t="shared" si="626"/>
        <v>0</v>
      </c>
      <c r="P7920" s="1">
        <f t="shared" si="627"/>
        <v>0</v>
      </c>
    </row>
    <row r="7921" spans="1:16" x14ac:dyDescent="0.35">
      <c r="A7921">
        <v>2017</v>
      </c>
      <c r="B7921">
        <v>5</v>
      </c>
      <c r="C7921">
        <v>37</v>
      </c>
      <c r="D7921">
        <v>8</v>
      </c>
      <c r="E7921">
        <v>0</v>
      </c>
      <c r="F7921">
        <v>0</v>
      </c>
      <c r="G7921">
        <v>0</v>
      </c>
      <c r="I7921" s="4">
        <f t="shared" si="623"/>
        <v>2017</v>
      </c>
      <c r="J7921" t="str">
        <f>VLOOKUP(B7921,Lookup!A:B,2,FALSE)</f>
        <v>Kano</v>
      </c>
      <c r="K7921" t="str">
        <f>VLOOKUP(C7921,Lookup!D:E,2,FALSE)</f>
        <v>Youths and Sports</v>
      </c>
      <c r="L7921" t="str">
        <f>VLOOKUP(D7921,Lookup!G:H,2,FALSE)</f>
        <v>Others</v>
      </c>
      <c r="M7921" s="1">
        <f t="shared" si="624"/>
        <v>0</v>
      </c>
      <c r="N7921" s="1">
        <f t="shared" si="625"/>
        <v>0</v>
      </c>
      <c r="O7921" s="1">
        <f t="shared" si="626"/>
        <v>0</v>
      </c>
      <c r="P7921" s="1">
        <f t="shared" si="627"/>
        <v>0</v>
      </c>
    </row>
    <row r="7922" spans="1:16" x14ac:dyDescent="0.35">
      <c r="A7922">
        <v>2017</v>
      </c>
      <c r="B7922">
        <v>9</v>
      </c>
      <c r="C7922">
        <v>1</v>
      </c>
      <c r="D7922">
        <v>1</v>
      </c>
      <c r="E7922">
        <v>1619076000</v>
      </c>
      <c r="F7922">
        <v>0</v>
      </c>
      <c r="G7922">
        <v>1389767833.9299998</v>
      </c>
      <c r="I7922" s="4">
        <f t="shared" ref="I7922:I7985" si="628">A7922</f>
        <v>2017</v>
      </c>
      <c r="J7922" t="str">
        <f>VLOOKUP(B7922,Lookup!A:B,2,FALSE)</f>
        <v>Yobe</v>
      </c>
      <c r="K7922" t="str">
        <f>VLOOKUP(C7922,Lookup!D:E,2,FALSE)</f>
        <v>Agriculture</v>
      </c>
      <c r="L7922" t="str">
        <f>VLOOKUP(D7922,Lookup!G:H,2,FALSE)</f>
        <v>Personnel</v>
      </c>
      <c r="M7922" s="1">
        <f t="shared" si="624"/>
        <v>1619076000</v>
      </c>
      <c r="N7922" s="1">
        <f t="shared" si="625"/>
        <v>0</v>
      </c>
      <c r="O7922" s="1">
        <f t="shared" si="626"/>
        <v>1619076000</v>
      </c>
      <c r="P7922" s="1">
        <f t="shared" si="627"/>
        <v>1389767833.9299998</v>
      </c>
    </row>
    <row r="7923" spans="1:16" x14ac:dyDescent="0.35">
      <c r="A7923">
        <v>2017</v>
      </c>
      <c r="B7923">
        <v>9</v>
      </c>
      <c r="C7923">
        <v>1</v>
      </c>
      <c r="D7923">
        <v>2</v>
      </c>
      <c r="E7923">
        <v>528171000</v>
      </c>
      <c r="F7923">
        <v>0</v>
      </c>
      <c r="G7923">
        <v>340125300</v>
      </c>
      <c r="I7923" s="4">
        <f t="shared" si="628"/>
        <v>2017</v>
      </c>
      <c r="J7923" t="str">
        <f>VLOOKUP(B7923,Lookup!A:B,2,FALSE)</f>
        <v>Yobe</v>
      </c>
      <c r="K7923" t="str">
        <f>VLOOKUP(C7923,Lookup!D:E,2,FALSE)</f>
        <v>Agriculture</v>
      </c>
      <c r="L7923" t="str">
        <f>VLOOKUP(D7923,Lookup!G:H,2,FALSE)</f>
        <v>Overhead</v>
      </c>
      <c r="M7923" s="1">
        <f t="shared" si="624"/>
        <v>528171000</v>
      </c>
      <c r="N7923" s="1">
        <f t="shared" si="625"/>
        <v>0</v>
      </c>
      <c r="O7923" s="1">
        <f t="shared" si="626"/>
        <v>528171000</v>
      </c>
      <c r="P7923" s="1">
        <f t="shared" si="627"/>
        <v>340125300</v>
      </c>
    </row>
    <row r="7924" spans="1:16" x14ac:dyDescent="0.35">
      <c r="A7924">
        <v>2017</v>
      </c>
      <c r="B7924">
        <v>9</v>
      </c>
      <c r="C7924">
        <v>1</v>
      </c>
      <c r="D7924">
        <v>3</v>
      </c>
      <c r="E7924">
        <v>0</v>
      </c>
      <c r="F7924">
        <v>0</v>
      </c>
      <c r="G7924">
        <v>46300000</v>
      </c>
      <c r="I7924" s="4">
        <f t="shared" si="628"/>
        <v>2017</v>
      </c>
      <c r="J7924" t="str">
        <f>VLOOKUP(B7924,Lookup!A:B,2,FALSE)</f>
        <v>Yobe</v>
      </c>
      <c r="K7924" t="str">
        <f>VLOOKUP(C7924,Lookup!D:E,2,FALSE)</f>
        <v>Agriculture</v>
      </c>
      <c r="L7924" t="str">
        <f>VLOOKUP(D7924,Lookup!G:H,2,FALSE)</f>
        <v>Unclassified Subventions</v>
      </c>
      <c r="M7924" s="1">
        <f t="shared" si="624"/>
        <v>0</v>
      </c>
      <c r="N7924" s="1">
        <f t="shared" si="625"/>
        <v>0</v>
      </c>
      <c r="O7924" s="1">
        <f t="shared" si="626"/>
        <v>0</v>
      </c>
      <c r="P7924" s="1">
        <f t="shared" si="627"/>
        <v>46300000</v>
      </c>
    </row>
    <row r="7925" spans="1:16" x14ac:dyDescent="0.35">
      <c r="A7925">
        <v>2017</v>
      </c>
      <c r="B7925">
        <v>9</v>
      </c>
      <c r="C7925">
        <v>1</v>
      </c>
      <c r="D7925">
        <v>4</v>
      </c>
      <c r="E7925">
        <v>0</v>
      </c>
      <c r="F7925">
        <v>0</v>
      </c>
      <c r="G7925">
        <v>0</v>
      </c>
      <c r="I7925" s="4">
        <f t="shared" si="628"/>
        <v>2017</v>
      </c>
      <c r="J7925" t="str">
        <f>VLOOKUP(B7925,Lookup!A:B,2,FALSE)</f>
        <v>Yobe</v>
      </c>
      <c r="K7925" t="str">
        <f>VLOOKUP(C7925,Lookup!D:E,2,FALSE)</f>
        <v>Agriculture</v>
      </c>
      <c r="L7925" t="str">
        <f>VLOOKUP(D7925,Lookup!G:H,2,FALSE)</f>
        <v>P &amp; G</v>
      </c>
      <c r="M7925" s="1">
        <f t="shared" si="624"/>
        <v>0</v>
      </c>
      <c r="N7925" s="1">
        <f t="shared" si="625"/>
        <v>0</v>
      </c>
      <c r="O7925" s="1">
        <f t="shared" si="626"/>
        <v>0</v>
      </c>
      <c r="P7925" s="1">
        <f t="shared" si="627"/>
        <v>0</v>
      </c>
    </row>
    <row r="7926" spans="1:16" x14ac:dyDescent="0.35">
      <c r="A7926">
        <v>2017</v>
      </c>
      <c r="B7926">
        <v>9</v>
      </c>
      <c r="C7926">
        <v>1</v>
      </c>
      <c r="D7926">
        <v>5</v>
      </c>
      <c r="E7926">
        <v>0</v>
      </c>
      <c r="F7926">
        <v>0</v>
      </c>
      <c r="G7926">
        <v>0</v>
      </c>
      <c r="I7926" s="4">
        <f t="shared" si="628"/>
        <v>2017</v>
      </c>
      <c r="J7926" t="str">
        <f>VLOOKUP(B7926,Lookup!A:B,2,FALSE)</f>
        <v>Yobe</v>
      </c>
      <c r="K7926" t="str">
        <f>VLOOKUP(C7926,Lookup!D:E,2,FALSE)</f>
        <v>Agriculture</v>
      </c>
      <c r="L7926" t="str">
        <f>VLOOKUP(D7926,Lookup!G:H,2,FALSE)</f>
        <v>Other CRF</v>
      </c>
      <c r="M7926" s="1">
        <f t="shared" si="624"/>
        <v>0</v>
      </c>
      <c r="N7926" s="1">
        <f t="shared" si="625"/>
        <v>0</v>
      </c>
      <c r="O7926" s="1">
        <f t="shared" si="626"/>
        <v>0</v>
      </c>
      <c r="P7926" s="1">
        <f t="shared" si="627"/>
        <v>0</v>
      </c>
    </row>
    <row r="7927" spans="1:16" x14ac:dyDescent="0.35">
      <c r="A7927">
        <v>2017</v>
      </c>
      <c r="B7927">
        <v>9</v>
      </c>
      <c r="C7927">
        <v>1</v>
      </c>
      <c r="D7927">
        <v>6</v>
      </c>
      <c r="E7927">
        <v>0</v>
      </c>
      <c r="F7927">
        <v>0</v>
      </c>
      <c r="G7927">
        <v>0</v>
      </c>
      <c r="I7927" s="4">
        <f t="shared" si="628"/>
        <v>2017</v>
      </c>
      <c r="J7927" t="str">
        <f>VLOOKUP(B7927,Lookup!A:B,2,FALSE)</f>
        <v>Yobe</v>
      </c>
      <c r="K7927" t="str">
        <f>VLOOKUP(C7927,Lookup!D:E,2,FALSE)</f>
        <v>Agriculture</v>
      </c>
      <c r="L7927" t="str">
        <f>VLOOKUP(D7927,Lookup!G:H,2,FALSE)</f>
        <v>Public Debt Charges</v>
      </c>
      <c r="M7927" s="1">
        <f t="shared" si="624"/>
        <v>0</v>
      </c>
      <c r="N7927" s="1">
        <f t="shared" si="625"/>
        <v>0</v>
      </c>
      <c r="O7927" s="1">
        <f t="shared" si="626"/>
        <v>0</v>
      </c>
      <c r="P7927" s="1">
        <f t="shared" si="627"/>
        <v>0</v>
      </c>
    </row>
    <row r="7928" spans="1:16" x14ac:dyDescent="0.35">
      <c r="A7928">
        <v>2017</v>
      </c>
      <c r="B7928">
        <v>9</v>
      </c>
      <c r="C7928">
        <v>1</v>
      </c>
      <c r="D7928">
        <v>7</v>
      </c>
      <c r="E7928">
        <v>0</v>
      </c>
      <c r="F7928">
        <v>0</v>
      </c>
      <c r="G7928">
        <v>0</v>
      </c>
      <c r="I7928" s="4">
        <f t="shared" si="628"/>
        <v>2017</v>
      </c>
      <c r="J7928" t="str">
        <f>VLOOKUP(B7928,Lookup!A:B,2,FALSE)</f>
        <v>Yobe</v>
      </c>
      <c r="K7928" t="str">
        <f>VLOOKUP(C7928,Lookup!D:E,2,FALSE)</f>
        <v>Agriculture</v>
      </c>
      <c r="L7928" t="str">
        <f>VLOOKUP(D7928,Lookup!G:H,2,FALSE)</f>
        <v>Cont to LGs</v>
      </c>
      <c r="M7928" s="1">
        <f t="shared" si="624"/>
        <v>0</v>
      </c>
      <c r="N7928" s="1">
        <f t="shared" si="625"/>
        <v>0</v>
      </c>
      <c r="O7928" s="1">
        <f t="shared" si="626"/>
        <v>0</v>
      </c>
      <c r="P7928" s="1">
        <f t="shared" si="627"/>
        <v>0</v>
      </c>
    </row>
    <row r="7929" spans="1:16" x14ac:dyDescent="0.35">
      <c r="A7929">
        <v>2017</v>
      </c>
      <c r="B7929">
        <v>9</v>
      </c>
      <c r="C7929">
        <v>1</v>
      </c>
      <c r="D7929">
        <v>8</v>
      </c>
      <c r="E7929">
        <v>0</v>
      </c>
      <c r="F7929">
        <v>0</v>
      </c>
      <c r="G7929">
        <v>0</v>
      </c>
      <c r="I7929" s="4">
        <f t="shared" si="628"/>
        <v>2017</v>
      </c>
      <c r="J7929" t="str">
        <f>VLOOKUP(B7929,Lookup!A:B,2,FALSE)</f>
        <v>Yobe</v>
      </c>
      <c r="K7929" t="str">
        <f>VLOOKUP(C7929,Lookup!D:E,2,FALSE)</f>
        <v>Agriculture</v>
      </c>
      <c r="L7929" t="str">
        <f>VLOOKUP(D7929,Lookup!G:H,2,FALSE)</f>
        <v>Others</v>
      </c>
      <c r="M7929" s="1">
        <f t="shared" si="624"/>
        <v>0</v>
      </c>
      <c r="N7929" s="1">
        <f t="shared" si="625"/>
        <v>0</v>
      </c>
      <c r="O7929" s="1">
        <f t="shared" si="626"/>
        <v>0</v>
      </c>
      <c r="P7929" s="1">
        <f t="shared" si="627"/>
        <v>0</v>
      </c>
    </row>
    <row r="7930" spans="1:16" x14ac:dyDescent="0.35">
      <c r="A7930">
        <v>2017</v>
      </c>
      <c r="B7930">
        <v>9</v>
      </c>
      <c r="C7930">
        <v>3</v>
      </c>
      <c r="D7930">
        <v>1</v>
      </c>
      <c r="E7930">
        <v>89817000</v>
      </c>
      <c r="F7930">
        <v>0</v>
      </c>
      <c r="G7930">
        <v>64584818.420000002</v>
      </c>
      <c r="I7930" s="4">
        <f t="shared" si="628"/>
        <v>2017</v>
      </c>
      <c r="J7930" t="str">
        <f>VLOOKUP(B7930,Lookup!A:B,2,FALSE)</f>
        <v>Yobe</v>
      </c>
      <c r="K7930" t="str">
        <f>VLOOKUP(C7930,Lookup!D:E,2,FALSE)</f>
        <v>Community, Human Development &amp; Employment Creation</v>
      </c>
      <c r="L7930" t="str">
        <f>VLOOKUP(D7930,Lookup!G:H,2,FALSE)</f>
        <v>Personnel</v>
      </c>
      <c r="M7930" s="1">
        <f t="shared" si="624"/>
        <v>89817000</v>
      </c>
      <c r="N7930" s="1">
        <f t="shared" si="625"/>
        <v>0</v>
      </c>
      <c r="O7930" s="1">
        <f t="shared" si="626"/>
        <v>89817000</v>
      </c>
      <c r="P7930" s="1">
        <f t="shared" si="627"/>
        <v>64584818.420000002</v>
      </c>
    </row>
    <row r="7931" spans="1:16" x14ac:dyDescent="0.35">
      <c r="A7931">
        <v>2017</v>
      </c>
      <c r="B7931">
        <v>9</v>
      </c>
      <c r="C7931">
        <v>3</v>
      </c>
      <c r="D7931">
        <v>2</v>
      </c>
      <c r="E7931">
        <v>50275000</v>
      </c>
      <c r="F7931">
        <v>0</v>
      </c>
      <c r="G7931">
        <v>9000000</v>
      </c>
      <c r="I7931" s="4">
        <f t="shared" si="628"/>
        <v>2017</v>
      </c>
      <c r="J7931" t="str">
        <f>VLOOKUP(B7931,Lookup!A:B,2,FALSE)</f>
        <v>Yobe</v>
      </c>
      <c r="K7931" t="str">
        <f>VLOOKUP(C7931,Lookup!D:E,2,FALSE)</f>
        <v>Community, Human Development &amp; Employment Creation</v>
      </c>
      <c r="L7931" t="str">
        <f>VLOOKUP(D7931,Lookup!G:H,2,FALSE)</f>
        <v>Overhead</v>
      </c>
      <c r="M7931" s="1">
        <f t="shared" si="624"/>
        <v>50275000</v>
      </c>
      <c r="N7931" s="1">
        <f t="shared" si="625"/>
        <v>0</v>
      </c>
      <c r="O7931" s="1">
        <f t="shared" si="626"/>
        <v>50275000</v>
      </c>
      <c r="P7931" s="1">
        <f t="shared" si="627"/>
        <v>9000000</v>
      </c>
    </row>
    <row r="7932" spans="1:16" x14ac:dyDescent="0.35">
      <c r="A7932">
        <v>2017</v>
      </c>
      <c r="B7932">
        <v>9</v>
      </c>
      <c r="C7932">
        <v>3</v>
      </c>
      <c r="D7932">
        <v>3</v>
      </c>
      <c r="E7932">
        <v>0</v>
      </c>
      <c r="F7932">
        <v>0</v>
      </c>
      <c r="G7932">
        <v>2100000</v>
      </c>
      <c r="I7932" s="4">
        <f t="shared" si="628"/>
        <v>2017</v>
      </c>
      <c r="J7932" t="str">
        <f>VLOOKUP(B7932,Lookup!A:B,2,FALSE)</f>
        <v>Yobe</v>
      </c>
      <c r="K7932" t="str">
        <f>VLOOKUP(C7932,Lookup!D:E,2,FALSE)</f>
        <v>Community, Human Development &amp; Employment Creation</v>
      </c>
      <c r="L7932" t="str">
        <f>VLOOKUP(D7932,Lookup!G:H,2,FALSE)</f>
        <v>Unclassified Subventions</v>
      </c>
      <c r="M7932" s="1">
        <f t="shared" si="624"/>
        <v>0</v>
      </c>
      <c r="N7932" s="1">
        <f t="shared" si="625"/>
        <v>0</v>
      </c>
      <c r="O7932" s="1">
        <f t="shared" si="626"/>
        <v>0</v>
      </c>
      <c r="P7932" s="1">
        <f t="shared" si="627"/>
        <v>2100000</v>
      </c>
    </row>
    <row r="7933" spans="1:16" x14ac:dyDescent="0.35">
      <c r="A7933">
        <v>2017</v>
      </c>
      <c r="B7933">
        <v>9</v>
      </c>
      <c r="C7933">
        <v>3</v>
      </c>
      <c r="D7933">
        <v>4</v>
      </c>
      <c r="E7933">
        <v>0</v>
      </c>
      <c r="F7933">
        <v>0</v>
      </c>
      <c r="G7933">
        <v>0</v>
      </c>
      <c r="I7933" s="4">
        <f t="shared" si="628"/>
        <v>2017</v>
      </c>
      <c r="J7933" t="str">
        <f>VLOOKUP(B7933,Lookup!A:B,2,FALSE)</f>
        <v>Yobe</v>
      </c>
      <c r="K7933" t="str">
        <f>VLOOKUP(C7933,Lookup!D:E,2,FALSE)</f>
        <v>Community, Human Development &amp; Employment Creation</v>
      </c>
      <c r="L7933" t="str">
        <f>VLOOKUP(D7933,Lookup!G:H,2,FALSE)</f>
        <v>P &amp; G</v>
      </c>
      <c r="M7933" s="1">
        <f t="shared" si="624"/>
        <v>0</v>
      </c>
      <c r="N7933" s="1">
        <f t="shared" si="625"/>
        <v>0</v>
      </c>
      <c r="O7933" s="1">
        <f t="shared" si="626"/>
        <v>0</v>
      </c>
      <c r="P7933" s="1">
        <f t="shared" si="627"/>
        <v>0</v>
      </c>
    </row>
    <row r="7934" spans="1:16" x14ac:dyDescent="0.35">
      <c r="A7934">
        <v>2017</v>
      </c>
      <c r="B7934">
        <v>9</v>
      </c>
      <c r="C7934">
        <v>3</v>
      </c>
      <c r="D7934">
        <v>5</v>
      </c>
      <c r="E7934">
        <v>0</v>
      </c>
      <c r="F7934">
        <v>0</v>
      </c>
      <c r="G7934">
        <v>0</v>
      </c>
      <c r="I7934" s="4">
        <f t="shared" si="628"/>
        <v>2017</v>
      </c>
      <c r="J7934" t="str">
        <f>VLOOKUP(B7934,Lookup!A:B,2,FALSE)</f>
        <v>Yobe</v>
      </c>
      <c r="K7934" t="str">
        <f>VLOOKUP(C7934,Lookup!D:E,2,FALSE)</f>
        <v>Community, Human Development &amp; Employment Creation</v>
      </c>
      <c r="L7934" t="str">
        <f>VLOOKUP(D7934,Lookup!G:H,2,FALSE)</f>
        <v>Other CRF</v>
      </c>
      <c r="M7934" s="1">
        <f t="shared" si="624"/>
        <v>0</v>
      </c>
      <c r="N7934" s="1">
        <f t="shared" si="625"/>
        <v>0</v>
      </c>
      <c r="O7934" s="1">
        <f t="shared" si="626"/>
        <v>0</v>
      </c>
      <c r="P7934" s="1">
        <f t="shared" si="627"/>
        <v>0</v>
      </c>
    </row>
    <row r="7935" spans="1:16" x14ac:dyDescent="0.35">
      <c r="A7935">
        <v>2017</v>
      </c>
      <c r="B7935">
        <v>9</v>
      </c>
      <c r="C7935">
        <v>3</v>
      </c>
      <c r="D7935">
        <v>6</v>
      </c>
      <c r="E7935">
        <v>0</v>
      </c>
      <c r="F7935">
        <v>0</v>
      </c>
      <c r="G7935">
        <v>0</v>
      </c>
      <c r="I7935" s="4">
        <f t="shared" si="628"/>
        <v>2017</v>
      </c>
      <c r="J7935" t="str">
        <f>VLOOKUP(B7935,Lookup!A:B,2,FALSE)</f>
        <v>Yobe</v>
      </c>
      <c r="K7935" t="str">
        <f>VLOOKUP(C7935,Lookup!D:E,2,FALSE)</f>
        <v>Community, Human Development &amp; Employment Creation</v>
      </c>
      <c r="L7935" t="str">
        <f>VLOOKUP(D7935,Lookup!G:H,2,FALSE)</f>
        <v>Public Debt Charges</v>
      </c>
      <c r="M7935" s="1">
        <f t="shared" si="624"/>
        <v>0</v>
      </c>
      <c r="N7935" s="1">
        <f t="shared" si="625"/>
        <v>0</v>
      </c>
      <c r="O7935" s="1">
        <f t="shared" si="626"/>
        <v>0</v>
      </c>
      <c r="P7935" s="1">
        <f t="shared" si="627"/>
        <v>0</v>
      </c>
    </row>
    <row r="7936" spans="1:16" x14ac:dyDescent="0.35">
      <c r="A7936">
        <v>2017</v>
      </c>
      <c r="B7936">
        <v>9</v>
      </c>
      <c r="C7936">
        <v>3</v>
      </c>
      <c r="D7936">
        <v>7</v>
      </c>
      <c r="E7936">
        <v>0</v>
      </c>
      <c r="F7936">
        <v>0</v>
      </c>
      <c r="G7936">
        <v>0</v>
      </c>
      <c r="I7936" s="4">
        <f t="shared" si="628"/>
        <v>2017</v>
      </c>
      <c r="J7936" t="str">
        <f>VLOOKUP(B7936,Lookup!A:B,2,FALSE)</f>
        <v>Yobe</v>
      </c>
      <c r="K7936" t="str">
        <f>VLOOKUP(C7936,Lookup!D:E,2,FALSE)</f>
        <v>Community, Human Development &amp; Employment Creation</v>
      </c>
      <c r="L7936" t="str">
        <f>VLOOKUP(D7936,Lookup!G:H,2,FALSE)</f>
        <v>Cont to LGs</v>
      </c>
      <c r="M7936" s="1">
        <f t="shared" si="624"/>
        <v>0</v>
      </c>
      <c r="N7936" s="1">
        <f t="shared" si="625"/>
        <v>0</v>
      </c>
      <c r="O7936" s="1">
        <f t="shared" si="626"/>
        <v>0</v>
      </c>
      <c r="P7936" s="1">
        <f t="shared" si="627"/>
        <v>0</v>
      </c>
    </row>
    <row r="7937" spans="1:16" x14ac:dyDescent="0.35">
      <c r="A7937">
        <v>2017</v>
      </c>
      <c r="B7937">
        <v>9</v>
      </c>
      <c r="C7937">
        <v>3</v>
      </c>
      <c r="D7937">
        <v>8</v>
      </c>
      <c r="E7937">
        <v>0</v>
      </c>
      <c r="F7937">
        <v>0</v>
      </c>
      <c r="G7937">
        <v>0</v>
      </c>
      <c r="I7937" s="4">
        <f t="shared" si="628"/>
        <v>2017</v>
      </c>
      <c r="J7937" t="str">
        <f>VLOOKUP(B7937,Lookup!A:B,2,FALSE)</f>
        <v>Yobe</v>
      </c>
      <c r="K7937" t="str">
        <f>VLOOKUP(C7937,Lookup!D:E,2,FALSE)</f>
        <v>Community, Human Development &amp; Employment Creation</v>
      </c>
      <c r="L7937" t="str">
        <f>VLOOKUP(D7937,Lookup!G:H,2,FALSE)</f>
        <v>Others</v>
      </c>
      <c r="M7937" s="1">
        <f t="shared" si="624"/>
        <v>0</v>
      </c>
      <c r="N7937" s="1">
        <f t="shared" si="625"/>
        <v>0</v>
      </c>
      <c r="O7937" s="1">
        <f t="shared" si="626"/>
        <v>0</v>
      </c>
      <c r="P7937" s="1">
        <f t="shared" si="627"/>
        <v>0</v>
      </c>
    </row>
    <row r="7938" spans="1:16" x14ac:dyDescent="0.35">
      <c r="A7938">
        <v>2017</v>
      </c>
      <c r="B7938">
        <v>9</v>
      </c>
      <c r="C7938">
        <v>6</v>
      </c>
      <c r="D7938">
        <v>1</v>
      </c>
      <c r="E7938">
        <v>8482688000</v>
      </c>
      <c r="F7938">
        <v>0</v>
      </c>
      <c r="G7938">
        <v>8088237198.5900002</v>
      </c>
      <c r="I7938" s="4">
        <f t="shared" si="628"/>
        <v>2017</v>
      </c>
      <c r="J7938" t="str">
        <f>VLOOKUP(B7938,Lookup!A:B,2,FALSE)</f>
        <v>Yobe</v>
      </c>
      <c r="K7938" t="str">
        <f>VLOOKUP(C7938,Lookup!D:E,2,FALSE)</f>
        <v>Education</v>
      </c>
      <c r="L7938" t="str">
        <f>VLOOKUP(D7938,Lookup!G:H,2,FALSE)</f>
        <v>Personnel</v>
      </c>
      <c r="M7938" s="1">
        <f t="shared" si="624"/>
        <v>8482688000</v>
      </c>
      <c r="N7938" s="1">
        <f t="shared" si="625"/>
        <v>0</v>
      </c>
      <c r="O7938" s="1">
        <f t="shared" si="626"/>
        <v>8482688000</v>
      </c>
      <c r="P7938" s="1">
        <f t="shared" si="627"/>
        <v>8088237198.5900002</v>
      </c>
    </row>
    <row r="7939" spans="1:16" x14ac:dyDescent="0.35">
      <c r="A7939">
        <v>2017</v>
      </c>
      <c r="B7939">
        <v>9</v>
      </c>
      <c r="C7939">
        <v>6</v>
      </c>
      <c r="D7939">
        <v>2</v>
      </c>
      <c r="E7939">
        <v>2760750000</v>
      </c>
      <c r="F7939">
        <v>0</v>
      </c>
      <c r="G7939">
        <v>1406648629.5</v>
      </c>
      <c r="I7939" s="4">
        <f t="shared" si="628"/>
        <v>2017</v>
      </c>
      <c r="J7939" t="str">
        <f>VLOOKUP(B7939,Lookup!A:B,2,FALSE)</f>
        <v>Yobe</v>
      </c>
      <c r="K7939" t="str">
        <f>VLOOKUP(C7939,Lookup!D:E,2,FALSE)</f>
        <v>Education</v>
      </c>
      <c r="L7939" t="str">
        <f>VLOOKUP(D7939,Lookup!G:H,2,FALSE)</f>
        <v>Overhead</v>
      </c>
      <c r="M7939" s="1">
        <f t="shared" si="624"/>
        <v>2760750000</v>
      </c>
      <c r="N7939" s="1">
        <f t="shared" si="625"/>
        <v>0</v>
      </c>
      <c r="O7939" s="1">
        <f t="shared" si="626"/>
        <v>2760750000</v>
      </c>
      <c r="P7939" s="1">
        <f t="shared" si="627"/>
        <v>1406648629.5</v>
      </c>
    </row>
    <row r="7940" spans="1:16" x14ac:dyDescent="0.35">
      <c r="A7940">
        <v>2017</v>
      </c>
      <c r="B7940">
        <v>9</v>
      </c>
      <c r="C7940">
        <v>6</v>
      </c>
      <c r="D7940">
        <v>3</v>
      </c>
      <c r="E7940">
        <v>0</v>
      </c>
      <c r="F7940">
        <v>0</v>
      </c>
      <c r="G7940">
        <v>488750134.37</v>
      </c>
      <c r="I7940" s="4">
        <f t="shared" si="628"/>
        <v>2017</v>
      </c>
      <c r="J7940" t="str">
        <f>VLOOKUP(B7940,Lookup!A:B,2,FALSE)</f>
        <v>Yobe</v>
      </c>
      <c r="K7940" t="str">
        <f>VLOOKUP(C7940,Lookup!D:E,2,FALSE)</f>
        <v>Education</v>
      </c>
      <c r="L7940" t="str">
        <f>VLOOKUP(D7940,Lookup!G:H,2,FALSE)</f>
        <v>Unclassified Subventions</v>
      </c>
      <c r="M7940" s="1">
        <f t="shared" ref="M7940:M8003" si="629">E7940</f>
        <v>0</v>
      </c>
      <c r="N7940" s="1">
        <f t="shared" ref="N7940:N8003" si="630">F7940</f>
        <v>0</v>
      </c>
      <c r="O7940" s="1">
        <f t="shared" ref="O7940:O8003" si="631">M7940+N7940</f>
        <v>0</v>
      </c>
      <c r="P7940" s="1">
        <f t="shared" ref="P7940:P8003" si="632">G7940</f>
        <v>488750134.37</v>
      </c>
    </row>
    <row r="7941" spans="1:16" x14ac:dyDescent="0.35">
      <c r="A7941">
        <v>2017</v>
      </c>
      <c r="B7941">
        <v>9</v>
      </c>
      <c r="C7941">
        <v>6</v>
      </c>
      <c r="D7941">
        <v>4</v>
      </c>
      <c r="E7941">
        <v>0</v>
      </c>
      <c r="F7941">
        <v>0</v>
      </c>
      <c r="G7941">
        <v>0</v>
      </c>
      <c r="I7941" s="4">
        <f t="shared" si="628"/>
        <v>2017</v>
      </c>
      <c r="J7941" t="str">
        <f>VLOOKUP(B7941,Lookup!A:B,2,FALSE)</f>
        <v>Yobe</v>
      </c>
      <c r="K7941" t="str">
        <f>VLOOKUP(C7941,Lookup!D:E,2,FALSE)</f>
        <v>Education</v>
      </c>
      <c r="L7941" t="str">
        <f>VLOOKUP(D7941,Lookup!G:H,2,FALSE)</f>
        <v>P &amp; G</v>
      </c>
      <c r="M7941" s="1">
        <f t="shared" si="629"/>
        <v>0</v>
      </c>
      <c r="N7941" s="1">
        <f t="shared" si="630"/>
        <v>0</v>
      </c>
      <c r="O7941" s="1">
        <f t="shared" si="631"/>
        <v>0</v>
      </c>
      <c r="P7941" s="1">
        <f t="shared" si="632"/>
        <v>0</v>
      </c>
    </row>
    <row r="7942" spans="1:16" x14ac:dyDescent="0.35">
      <c r="A7942">
        <v>2017</v>
      </c>
      <c r="B7942">
        <v>9</v>
      </c>
      <c r="C7942">
        <v>6</v>
      </c>
      <c r="D7942">
        <v>5</v>
      </c>
      <c r="E7942">
        <v>0</v>
      </c>
      <c r="F7942">
        <v>0</v>
      </c>
      <c r="G7942">
        <v>0</v>
      </c>
      <c r="I7942" s="4">
        <f t="shared" si="628"/>
        <v>2017</v>
      </c>
      <c r="J7942" t="str">
        <f>VLOOKUP(B7942,Lookup!A:B,2,FALSE)</f>
        <v>Yobe</v>
      </c>
      <c r="K7942" t="str">
        <f>VLOOKUP(C7942,Lookup!D:E,2,FALSE)</f>
        <v>Education</v>
      </c>
      <c r="L7942" t="str">
        <f>VLOOKUP(D7942,Lookup!G:H,2,FALSE)</f>
        <v>Other CRF</v>
      </c>
      <c r="M7942" s="1">
        <f t="shared" si="629"/>
        <v>0</v>
      </c>
      <c r="N7942" s="1">
        <f t="shared" si="630"/>
        <v>0</v>
      </c>
      <c r="O7942" s="1">
        <f t="shared" si="631"/>
        <v>0</v>
      </c>
      <c r="P7942" s="1">
        <f t="shared" si="632"/>
        <v>0</v>
      </c>
    </row>
    <row r="7943" spans="1:16" x14ac:dyDescent="0.35">
      <c r="A7943">
        <v>2017</v>
      </c>
      <c r="B7943">
        <v>9</v>
      </c>
      <c r="C7943">
        <v>6</v>
      </c>
      <c r="D7943">
        <v>6</v>
      </c>
      <c r="E7943">
        <v>0</v>
      </c>
      <c r="F7943">
        <v>0</v>
      </c>
      <c r="G7943">
        <v>0</v>
      </c>
      <c r="I7943" s="4">
        <f t="shared" si="628"/>
        <v>2017</v>
      </c>
      <c r="J7943" t="str">
        <f>VLOOKUP(B7943,Lookup!A:B,2,FALSE)</f>
        <v>Yobe</v>
      </c>
      <c r="K7943" t="str">
        <f>VLOOKUP(C7943,Lookup!D:E,2,FALSE)</f>
        <v>Education</v>
      </c>
      <c r="L7943" t="str">
        <f>VLOOKUP(D7943,Lookup!G:H,2,FALSE)</f>
        <v>Public Debt Charges</v>
      </c>
      <c r="M7943" s="1">
        <f t="shared" si="629"/>
        <v>0</v>
      </c>
      <c r="N7943" s="1">
        <f t="shared" si="630"/>
        <v>0</v>
      </c>
      <c r="O7943" s="1">
        <f t="shared" si="631"/>
        <v>0</v>
      </c>
      <c r="P7943" s="1">
        <f t="shared" si="632"/>
        <v>0</v>
      </c>
    </row>
    <row r="7944" spans="1:16" x14ac:dyDescent="0.35">
      <c r="A7944">
        <v>2017</v>
      </c>
      <c r="B7944">
        <v>9</v>
      </c>
      <c r="C7944">
        <v>6</v>
      </c>
      <c r="D7944">
        <v>7</v>
      </c>
      <c r="E7944">
        <v>0</v>
      </c>
      <c r="F7944">
        <v>0</v>
      </c>
      <c r="G7944">
        <v>0</v>
      </c>
      <c r="I7944" s="4">
        <f t="shared" si="628"/>
        <v>2017</v>
      </c>
      <c r="J7944" t="str">
        <f>VLOOKUP(B7944,Lookup!A:B,2,FALSE)</f>
        <v>Yobe</v>
      </c>
      <c r="K7944" t="str">
        <f>VLOOKUP(C7944,Lookup!D:E,2,FALSE)</f>
        <v>Education</v>
      </c>
      <c r="L7944" t="str">
        <f>VLOOKUP(D7944,Lookup!G:H,2,FALSE)</f>
        <v>Cont to LGs</v>
      </c>
      <c r="M7944" s="1">
        <f t="shared" si="629"/>
        <v>0</v>
      </c>
      <c r="N7944" s="1">
        <f t="shared" si="630"/>
        <v>0</v>
      </c>
      <c r="O7944" s="1">
        <f t="shared" si="631"/>
        <v>0</v>
      </c>
      <c r="P7944" s="1">
        <f t="shared" si="632"/>
        <v>0</v>
      </c>
    </row>
    <row r="7945" spans="1:16" x14ac:dyDescent="0.35">
      <c r="A7945">
        <v>2017</v>
      </c>
      <c r="B7945">
        <v>9</v>
      </c>
      <c r="C7945">
        <v>6</v>
      </c>
      <c r="D7945">
        <v>8</v>
      </c>
      <c r="E7945">
        <v>0</v>
      </c>
      <c r="F7945">
        <v>0</v>
      </c>
      <c r="G7945">
        <v>0</v>
      </c>
      <c r="I7945" s="4">
        <f t="shared" si="628"/>
        <v>2017</v>
      </c>
      <c r="J7945" t="str">
        <f>VLOOKUP(B7945,Lookup!A:B,2,FALSE)</f>
        <v>Yobe</v>
      </c>
      <c r="K7945" t="str">
        <f>VLOOKUP(C7945,Lookup!D:E,2,FALSE)</f>
        <v>Education</v>
      </c>
      <c r="L7945" t="str">
        <f>VLOOKUP(D7945,Lookup!G:H,2,FALSE)</f>
        <v>Others</v>
      </c>
      <c r="M7945" s="1">
        <f t="shared" si="629"/>
        <v>0</v>
      </c>
      <c r="N7945" s="1">
        <f t="shared" si="630"/>
        <v>0</v>
      </c>
      <c r="O7945" s="1">
        <f t="shared" si="631"/>
        <v>0</v>
      </c>
      <c r="P7945" s="1">
        <f t="shared" si="632"/>
        <v>0</v>
      </c>
    </row>
    <row r="7946" spans="1:16" x14ac:dyDescent="0.35">
      <c r="A7946">
        <v>2017</v>
      </c>
      <c r="B7946">
        <v>9</v>
      </c>
      <c r="C7946">
        <v>7</v>
      </c>
      <c r="D7946">
        <v>1</v>
      </c>
      <c r="E7946">
        <v>589111000</v>
      </c>
      <c r="F7946">
        <v>0</v>
      </c>
      <c r="G7946">
        <v>670511159.76999998</v>
      </c>
      <c r="I7946" s="4">
        <f t="shared" si="628"/>
        <v>2017</v>
      </c>
      <c r="J7946" t="str">
        <f>VLOOKUP(B7946,Lookup!A:B,2,FALSE)</f>
        <v>Yobe</v>
      </c>
      <c r="K7946" t="str">
        <f>VLOOKUP(C7946,Lookup!D:E,2,FALSE)</f>
        <v>Environment</v>
      </c>
      <c r="L7946" t="str">
        <f>VLOOKUP(D7946,Lookup!G:H,2,FALSE)</f>
        <v>Personnel</v>
      </c>
      <c r="M7946" s="1">
        <f t="shared" si="629"/>
        <v>589111000</v>
      </c>
      <c r="N7946" s="1">
        <f t="shared" si="630"/>
        <v>0</v>
      </c>
      <c r="O7946" s="1">
        <f t="shared" si="631"/>
        <v>589111000</v>
      </c>
      <c r="P7946" s="1">
        <f t="shared" si="632"/>
        <v>670511159.76999998</v>
      </c>
    </row>
    <row r="7947" spans="1:16" x14ac:dyDescent="0.35">
      <c r="A7947">
        <v>2017</v>
      </c>
      <c r="B7947">
        <v>9</v>
      </c>
      <c r="C7947">
        <v>7</v>
      </c>
      <c r="D7947">
        <v>2</v>
      </c>
      <c r="E7947">
        <v>359745000</v>
      </c>
      <c r="F7947">
        <v>0</v>
      </c>
      <c r="G7947">
        <v>56570000</v>
      </c>
      <c r="I7947" s="4">
        <f t="shared" si="628"/>
        <v>2017</v>
      </c>
      <c r="J7947" t="str">
        <f>VLOOKUP(B7947,Lookup!A:B,2,FALSE)</f>
        <v>Yobe</v>
      </c>
      <c r="K7947" t="str">
        <f>VLOOKUP(C7947,Lookup!D:E,2,FALSE)</f>
        <v>Environment</v>
      </c>
      <c r="L7947" t="str">
        <f>VLOOKUP(D7947,Lookup!G:H,2,FALSE)</f>
        <v>Overhead</v>
      </c>
      <c r="M7947" s="1">
        <f t="shared" si="629"/>
        <v>359745000</v>
      </c>
      <c r="N7947" s="1">
        <f t="shared" si="630"/>
        <v>0</v>
      </c>
      <c r="O7947" s="1">
        <f t="shared" si="631"/>
        <v>359745000</v>
      </c>
      <c r="P7947" s="1">
        <f t="shared" si="632"/>
        <v>56570000</v>
      </c>
    </row>
    <row r="7948" spans="1:16" x14ac:dyDescent="0.35">
      <c r="A7948">
        <v>2017</v>
      </c>
      <c r="B7948">
        <v>9</v>
      </c>
      <c r="C7948">
        <v>7</v>
      </c>
      <c r="D7948">
        <v>3</v>
      </c>
      <c r="E7948">
        <v>0</v>
      </c>
      <c r="F7948">
        <v>0</v>
      </c>
      <c r="G7948">
        <v>54800000</v>
      </c>
      <c r="I7948" s="4">
        <f t="shared" si="628"/>
        <v>2017</v>
      </c>
      <c r="J7948" t="str">
        <f>VLOOKUP(B7948,Lookup!A:B,2,FALSE)</f>
        <v>Yobe</v>
      </c>
      <c r="K7948" t="str">
        <f>VLOOKUP(C7948,Lookup!D:E,2,FALSE)</f>
        <v>Environment</v>
      </c>
      <c r="L7948" t="str">
        <f>VLOOKUP(D7948,Lookup!G:H,2,FALSE)</f>
        <v>Unclassified Subventions</v>
      </c>
      <c r="M7948" s="1">
        <f t="shared" si="629"/>
        <v>0</v>
      </c>
      <c r="N7948" s="1">
        <f t="shared" si="630"/>
        <v>0</v>
      </c>
      <c r="O7948" s="1">
        <f t="shared" si="631"/>
        <v>0</v>
      </c>
      <c r="P7948" s="1">
        <f t="shared" si="632"/>
        <v>54800000</v>
      </c>
    </row>
    <row r="7949" spans="1:16" x14ac:dyDescent="0.35">
      <c r="A7949">
        <v>2017</v>
      </c>
      <c r="B7949">
        <v>9</v>
      </c>
      <c r="C7949">
        <v>7</v>
      </c>
      <c r="D7949">
        <v>4</v>
      </c>
      <c r="E7949">
        <v>0</v>
      </c>
      <c r="F7949">
        <v>0</v>
      </c>
      <c r="G7949">
        <v>0</v>
      </c>
      <c r="I7949" s="4">
        <f t="shared" si="628"/>
        <v>2017</v>
      </c>
      <c r="J7949" t="str">
        <f>VLOOKUP(B7949,Lookup!A:B,2,FALSE)</f>
        <v>Yobe</v>
      </c>
      <c r="K7949" t="str">
        <f>VLOOKUP(C7949,Lookup!D:E,2,FALSE)</f>
        <v>Environment</v>
      </c>
      <c r="L7949" t="str">
        <f>VLOOKUP(D7949,Lookup!G:H,2,FALSE)</f>
        <v>P &amp; G</v>
      </c>
      <c r="M7949" s="1">
        <f t="shared" si="629"/>
        <v>0</v>
      </c>
      <c r="N7949" s="1">
        <f t="shared" si="630"/>
        <v>0</v>
      </c>
      <c r="O7949" s="1">
        <f t="shared" si="631"/>
        <v>0</v>
      </c>
      <c r="P7949" s="1">
        <f t="shared" si="632"/>
        <v>0</v>
      </c>
    </row>
    <row r="7950" spans="1:16" x14ac:dyDescent="0.35">
      <c r="A7950">
        <v>2017</v>
      </c>
      <c r="B7950">
        <v>9</v>
      </c>
      <c r="C7950">
        <v>7</v>
      </c>
      <c r="D7950">
        <v>5</v>
      </c>
      <c r="E7950">
        <v>0</v>
      </c>
      <c r="F7950">
        <v>0</v>
      </c>
      <c r="G7950">
        <v>0</v>
      </c>
      <c r="I7950" s="4">
        <f t="shared" si="628"/>
        <v>2017</v>
      </c>
      <c r="J7950" t="str">
        <f>VLOOKUP(B7950,Lookup!A:B,2,FALSE)</f>
        <v>Yobe</v>
      </c>
      <c r="K7950" t="str">
        <f>VLOOKUP(C7950,Lookup!D:E,2,FALSE)</f>
        <v>Environment</v>
      </c>
      <c r="L7950" t="str">
        <f>VLOOKUP(D7950,Lookup!G:H,2,FALSE)</f>
        <v>Other CRF</v>
      </c>
      <c r="M7950" s="1">
        <f t="shared" si="629"/>
        <v>0</v>
      </c>
      <c r="N7950" s="1">
        <f t="shared" si="630"/>
        <v>0</v>
      </c>
      <c r="O7950" s="1">
        <f t="shared" si="631"/>
        <v>0</v>
      </c>
      <c r="P7950" s="1">
        <f t="shared" si="632"/>
        <v>0</v>
      </c>
    </row>
    <row r="7951" spans="1:16" x14ac:dyDescent="0.35">
      <c r="A7951">
        <v>2017</v>
      </c>
      <c r="B7951">
        <v>9</v>
      </c>
      <c r="C7951">
        <v>7</v>
      </c>
      <c r="D7951">
        <v>6</v>
      </c>
      <c r="E7951">
        <v>0</v>
      </c>
      <c r="F7951">
        <v>0</v>
      </c>
      <c r="G7951">
        <v>0</v>
      </c>
      <c r="I7951" s="4">
        <f t="shared" si="628"/>
        <v>2017</v>
      </c>
      <c r="J7951" t="str">
        <f>VLOOKUP(B7951,Lookup!A:B,2,FALSE)</f>
        <v>Yobe</v>
      </c>
      <c r="K7951" t="str">
        <f>VLOOKUP(C7951,Lookup!D:E,2,FALSE)</f>
        <v>Environment</v>
      </c>
      <c r="L7951" t="str">
        <f>VLOOKUP(D7951,Lookup!G:H,2,FALSE)</f>
        <v>Public Debt Charges</v>
      </c>
      <c r="M7951" s="1">
        <f t="shared" si="629"/>
        <v>0</v>
      </c>
      <c r="N7951" s="1">
        <f t="shared" si="630"/>
        <v>0</v>
      </c>
      <c r="O7951" s="1">
        <f t="shared" si="631"/>
        <v>0</v>
      </c>
      <c r="P7951" s="1">
        <f t="shared" si="632"/>
        <v>0</v>
      </c>
    </row>
    <row r="7952" spans="1:16" x14ac:dyDescent="0.35">
      <c r="A7952">
        <v>2017</v>
      </c>
      <c r="B7952">
        <v>9</v>
      </c>
      <c r="C7952">
        <v>7</v>
      </c>
      <c r="D7952">
        <v>7</v>
      </c>
      <c r="E7952">
        <v>0</v>
      </c>
      <c r="F7952">
        <v>0</v>
      </c>
      <c r="G7952">
        <v>0</v>
      </c>
      <c r="I7952" s="4">
        <f t="shared" si="628"/>
        <v>2017</v>
      </c>
      <c r="J7952" t="str">
        <f>VLOOKUP(B7952,Lookup!A:B,2,FALSE)</f>
        <v>Yobe</v>
      </c>
      <c r="K7952" t="str">
        <f>VLOOKUP(C7952,Lookup!D:E,2,FALSE)</f>
        <v>Environment</v>
      </c>
      <c r="L7952" t="str">
        <f>VLOOKUP(D7952,Lookup!G:H,2,FALSE)</f>
        <v>Cont to LGs</v>
      </c>
      <c r="M7952" s="1">
        <f t="shared" si="629"/>
        <v>0</v>
      </c>
      <c r="N7952" s="1">
        <f t="shared" si="630"/>
        <v>0</v>
      </c>
      <c r="O7952" s="1">
        <f t="shared" si="631"/>
        <v>0</v>
      </c>
      <c r="P7952" s="1">
        <f t="shared" si="632"/>
        <v>0</v>
      </c>
    </row>
    <row r="7953" spans="1:16" x14ac:dyDescent="0.35">
      <c r="A7953">
        <v>2017</v>
      </c>
      <c r="B7953">
        <v>9</v>
      </c>
      <c r="C7953">
        <v>7</v>
      </c>
      <c r="D7953">
        <v>8</v>
      </c>
      <c r="E7953">
        <v>0</v>
      </c>
      <c r="F7953">
        <v>0</v>
      </c>
      <c r="G7953">
        <v>0</v>
      </c>
      <c r="I7953" s="4">
        <f t="shared" si="628"/>
        <v>2017</v>
      </c>
      <c r="J7953" t="str">
        <f>VLOOKUP(B7953,Lookup!A:B,2,FALSE)</f>
        <v>Yobe</v>
      </c>
      <c r="K7953" t="str">
        <f>VLOOKUP(C7953,Lookup!D:E,2,FALSE)</f>
        <v>Environment</v>
      </c>
      <c r="L7953" t="str">
        <f>VLOOKUP(D7953,Lookup!G:H,2,FALSE)</f>
        <v>Others</v>
      </c>
      <c r="M7953" s="1">
        <f t="shared" si="629"/>
        <v>0</v>
      </c>
      <c r="N7953" s="1">
        <f t="shared" si="630"/>
        <v>0</v>
      </c>
      <c r="O7953" s="1">
        <f t="shared" si="631"/>
        <v>0</v>
      </c>
      <c r="P7953" s="1">
        <f t="shared" si="632"/>
        <v>0</v>
      </c>
    </row>
    <row r="7954" spans="1:16" x14ac:dyDescent="0.35">
      <c r="A7954">
        <v>2017</v>
      </c>
      <c r="B7954">
        <v>9</v>
      </c>
      <c r="C7954">
        <v>9</v>
      </c>
      <c r="D7954">
        <v>1</v>
      </c>
      <c r="E7954">
        <v>731936000</v>
      </c>
      <c r="F7954">
        <v>0</v>
      </c>
      <c r="G7954">
        <v>709063070.61000001</v>
      </c>
      <c r="I7954" s="4">
        <f t="shared" si="628"/>
        <v>2017</v>
      </c>
      <c r="J7954" t="str">
        <f>VLOOKUP(B7954,Lookup!A:B,2,FALSE)</f>
        <v>Yobe</v>
      </c>
      <c r="K7954" t="str">
        <f>VLOOKUP(C7954,Lookup!D:E,2,FALSE)</f>
        <v>Finance</v>
      </c>
      <c r="L7954" t="str">
        <f>VLOOKUP(D7954,Lookup!G:H,2,FALSE)</f>
        <v>Personnel</v>
      </c>
      <c r="M7954" s="1">
        <f t="shared" si="629"/>
        <v>731936000</v>
      </c>
      <c r="N7954" s="1">
        <f t="shared" si="630"/>
        <v>0</v>
      </c>
      <c r="O7954" s="1">
        <f t="shared" si="631"/>
        <v>731936000</v>
      </c>
      <c r="P7954" s="1">
        <f t="shared" si="632"/>
        <v>709063070.61000001</v>
      </c>
    </row>
    <row r="7955" spans="1:16" x14ac:dyDescent="0.35">
      <c r="A7955">
        <v>2017</v>
      </c>
      <c r="B7955">
        <v>9</v>
      </c>
      <c r="C7955">
        <v>9</v>
      </c>
      <c r="D7955">
        <v>2</v>
      </c>
      <c r="E7955">
        <v>1230055000</v>
      </c>
      <c r="F7955">
        <v>0</v>
      </c>
      <c r="G7955">
        <v>1630614373.8200016</v>
      </c>
      <c r="I7955" s="4">
        <f t="shared" si="628"/>
        <v>2017</v>
      </c>
      <c r="J7955" t="str">
        <f>VLOOKUP(B7955,Lookup!A:B,2,FALSE)</f>
        <v>Yobe</v>
      </c>
      <c r="K7955" t="str">
        <f>VLOOKUP(C7955,Lookup!D:E,2,FALSE)</f>
        <v>Finance</v>
      </c>
      <c r="L7955" t="str">
        <f>VLOOKUP(D7955,Lookup!G:H,2,FALSE)</f>
        <v>Overhead</v>
      </c>
      <c r="M7955" s="1">
        <f t="shared" si="629"/>
        <v>1230055000</v>
      </c>
      <c r="N7955" s="1">
        <f t="shared" si="630"/>
        <v>0</v>
      </c>
      <c r="O7955" s="1">
        <f t="shared" si="631"/>
        <v>1230055000</v>
      </c>
      <c r="P7955" s="1">
        <f t="shared" si="632"/>
        <v>1630614373.8200016</v>
      </c>
    </row>
    <row r="7956" spans="1:16" x14ac:dyDescent="0.35">
      <c r="A7956">
        <v>2017</v>
      </c>
      <c r="B7956">
        <v>9</v>
      </c>
      <c r="C7956">
        <v>9</v>
      </c>
      <c r="D7956">
        <v>3</v>
      </c>
      <c r="E7956">
        <v>0</v>
      </c>
      <c r="F7956">
        <v>0</v>
      </c>
      <c r="G7956">
        <v>171404889.63999999</v>
      </c>
      <c r="I7956" s="4">
        <f t="shared" si="628"/>
        <v>2017</v>
      </c>
      <c r="J7956" t="str">
        <f>VLOOKUP(B7956,Lookup!A:B,2,FALSE)</f>
        <v>Yobe</v>
      </c>
      <c r="K7956" t="str">
        <f>VLOOKUP(C7956,Lookup!D:E,2,FALSE)</f>
        <v>Finance</v>
      </c>
      <c r="L7956" t="str">
        <f>VLOOKUP(D7956,Lookup!G:H,2,FALSE)</f>
        <v>Unclassified Subventions</v>
      </c>
      <c r="M7956" s="1">
        <f t="shared" si="629"/>
        <v>0</v>
      </c>
      <c r="N7956" s="1">
        <f t="shared" si="630"/>
        <v>0</v>
      </c>
      <c r="O7956" s="1">
        <f t="shared" si="631"/>
        <v>0</v>
      </c>
      <c r="P7956" s="1">
        <f t="shared" si="632"/>
        <v>171404889.63999999</v>
      </c>
    </row>
    <row r="7957" spans="1:16" x14ac:dyDescent="0.35">
      <c r="A7957">
        <v>2017</v>
      </c>
      <c r="B7957">
        <v>9</v>
      </c>
      <c r="C7957">
        <v>9</v>
      </c>
      <c r="D7957">
        <v>4</v>
      </c>
      <c r="E7957">
        <v>3100000000</v>
      </c>
      <c r="F7957">
        <v>0</v>
      </c>
      <c r="G7957">
        <v>2487704802.8499999</v>
      </c>
      <c r="I7957" s="4">
        <f t="shared" si="628"/>
        <v>2017</v>
      </c>
      <c r="J7957" t="str">
        <f>VLOOKUP(B7957,Lookup!A:B,2,FALSE)</f>
        <v>Yobe</v>
      </c>
      <c r="K7957" t="str">
        <f>VLOOKUP(C7957,Lookup!D:E,2,FALSE)</f>
        <v>Finance</v>
      </c>
      <c r="L7957" t="str">
        <f>VLOOKUP(D7957,Lookup!G:H,2,FALSE)</f>
        <v>P &amp; G</v>
      </c>
      <c r="M7957" s="1">
        <f t="shared" si="629"/>
        <v>3100000000</v>
      </c>
      <c r="N7957" s="1">
        <f t="shared" si="630"/>
        <v>0</v>
      </c>
      <c r="O7957" s="1">
        <f t="shared" si="631"/>
        <v>3100000000</v>
      </c>
      <c r="P7957" s="1">
        <f t="shared" si="632"/>
        <v>2487704802.8499999</v>
      </c>
    </row>
    <row r="7958" spans="1:16" x14ac:dyDescent="0.35">
      <c r="A7958">
        <v>2017</v>
      </c>
      <c r="B7958">
        <v>9</v>
      </c>
      <c r="C7958">
        <v>9</v>
      </c>
      <c r="D7958">
        <v>5</v>
      </c>
      <c r="E7958">
        <v>1120987000</v>
      </c>
      <c r="F7958">
        <v>0</v>
      </c>
      <c r="G7958">
        <v>0</v>
      </c>
      <c r="I7958" s="4">
        <f t="shared" si="628"/>
        <v>2017</v>
      </c>
      <c r="J7958" t="str">
        <f>VLOOKUP(B7958,Lookup!A:B,2,FALSE)</f>
        <v>Yobe</v>
      </c>
      <c r="K7958" t="str">
        <f>VLOOKUP(C7958,Lookup!D:E,2,FALSE)</f>
        <v>Finance</v>
      </c>
      <c r="L7958" t="str">
        <f>VLOOKUP(D7958,Lookup!G:H,2,FALSE)</f>
        <v>Other CRF</v>
      </c>
      <c r="M7958" s="1">
        <f t="shared" si="629"/>
        <v>1120987000</v>
      </c>
      <c r="N7958" s="1">
        <f t="shared" si="630"/>
        <v>0</v>
      </c>
      <c r="O7958" s="1">
        <f t="shared" si="631"/>
        <v>1120987000</v>
      </c>
      <c r="P7958" s="1">
        <f t="shared" si="632"/>
        <v>0</v>
      </c>
    </row>
    <row r="7959" spans="1:16" x14ac:dyDescent="0.35">
      <c r="A7959">
        <v>2017</v>
      </c>
      <c r="B7959">
        <v>9</v>
      </c>
      <c r="C7959">
        <v>9</v>
      </c>
      <c r="D7959">
        <v>6</v>
      </c>
      <c r="E7959">
        <v>3009129000</v>
      </c>
      <c r="F7959">
        <v>0</v>
      </c>
      <c r="G7959">
        <v>1526893416.04</v>
      </c>
      <c r="I7959" s="4">
        <f t="shared" si="628"/>
        <v>2017</v>
      </c>
      <c r="J7959" t="str">
        <f>VLOOKUP(B7959,Lookup!A:B,2,FALSE)</f>
        <v>Yobe</v>
      </c>
      <c r="K7959" t="str">
        <f>VLOOKUP(C7959,Lookup!D:E,2,FALSE)</f>
        <v>Finance</v>
      </c>
      <c r="L7959" t="str">
        <f>VLOOKUP(D7959,Lookup!G:H,2,FALSE)</f>
        <v>Public Debt Charges</v>
      </c>
      <c r="M7959" s="1">
        <f t="shared" si="629"/>
        <v>3009129000</v>
      </c>
      <c r="N7959" s="1">
        <f t="shared" si="630"/>
        <v>0</v>
      </c>
      <c r="O7959" s="1">
        <f t="shared" si="631"/>
        <v>3009129000</v>
      </c>
      <c r="P7959" s="1">
        <f t="shared" si="632"/>
        <v>1526893416.04</v>
      </c>
    </row>
    <row r="7960" spans="1:16" x14ac:dyDescent="0.35">
      <c r="A7960">
        <v>2017</v>
      </c>
      <c r="B7960">
        <v>9</v>
      </c>
      <c r="C7960">
        <v>9</v>
      </c>
      <c r="D7960">
        <v>7</v>
      </c>
      <c r="E7960">
        <v>100000000</v>
      </c>
      <c r="F7960">
        <v>0</v>
      </c>
      <c r="G7960">
        <v>0</v>
      </c>
      <c r="I7960" s="4">
        <f t="shared" si="628"/>
        <v>2017</v>
      </c>
      <c r="J7960" t="str">
        <f>VLOOKUP(B7960,Lookup!A:B,2,FALSE)</f>
        <v>Yobe</v>
      </c>
      <c r="K7960" t="str">
        <f>VLOOKUP(C7960,Lookup!D:E,2,FALSE)</f>
        <v>Finance</v>
      </c>
      <c r="L7960" t="str">
        <f>VLOOKUP(D7960,Lookup!G:H,2,FALSE)</f>
        <v>Cont to LGs</v>
      </c>
      <c r="M7960" s="1">
        <f t="shared" si="629"/>
        <v>100000000</v>
      </c>
      <c r="N7960" s="1">
        <f t="shared" si="630"/>
        <v>0</v>
      </c>
      <c r="O7960" s="1">
        <f t="shared" si="631"/>
        <v>100000000</v>
      </c>
      <c r="P7960" s="1">
        <f t="shared" si="632"/>
        <v>0</v>
      </c>
    </row>
    <row r="7961" spans="1:16" x14ac:dyDescent="0.35">
      <c r="A7961">
        <v>2017</v>
      </c>
      <c r="B7961">
        <v>9</v>
      </c>
      <c r="C7961">
        <v>9</v>
      </c>
      <c r="D7961">
        <v>8</v>
      </c>
      <c r="E7961">
        <v>0</v>
      </c>
      <c r="F7961">
        <v>0</v>
      </c>
      <c r="G7961">
        <v>61000000</v>
      </c>
      <c r="I7961" s="4">
        <f t="shared" si="628"/>
        <v>2017</v>
      </c>
      <c r="J7961" t="str">
        <f>VLOOKUP(B7961,Lookup!A:B,2,FALSE)</f>
        <v>Yobe</v>
      </c>
      <c r="K7961" t="str">
        <f>VLOOKUP(C7961,Lookup!D:E,2,FALSE)</f>
        <v>Finance</v>
      </c>
      <c r="L7961" t="str">
        <f>VLOOKUP(D7961,Lookup!G:H,2,FALSE)</f>
        <v>Others</v>
      </c>
      <c r="M7961" s="1">
        <f t="shared" si="629"/>
        <v>0</v>
      </c>
      <c r="N7961" s="1">
        <f t="shared" si="630"/>
        <v>0</v>
      </c>
      <c r="O7961" s="1">
        <f t="shared" si="631"/>
        <v>0</v>
      </c>
      <c r="P7961" s="1">
        <f t="shared" si="632"/>
        <v>61000000</v>
      </c>
    </row>
    <row r="7962" spans="1:16" x14ac:dyDescent="0.35">
      <c r="A7962">
        <v>2017</v>
      </c>
      <c r="B7962">
        <v>9</v>
      </c>
      <c r="C7962">
        <v>11</v>
      </c>
      <c r="D7962">
        <v>1</v>
      </c>
      <c r="E7962">
        <v>2909398000</v>
      </c>
      <c r="F7962">
        <v>0</v>
      </c>
      <c r="G7962">
        <v>3372833974.7399988</v>
      </c>
      <c r="I7962" s="4">
        <f t="shared" si="628"/>
        <v>2017</v>
      </c>
      <c r="J7962" t="str">
        <f>VLOOKUP(B7962,Lookup!A:B,2,FALSE)</f>
        <v>Yobe</v>
      </c>
      <c r="K7962" t="str">
        <f>VLOOKUP(C7962,Lookup!D:E,2,FALSE)</f>
        <v>General Administration</v>
      </c>
      <c r="L7962" t="str">
        <f>VLOOKUP(D7962,Lookup!G:H,2,FALSE)</f>
        <v>Personnel</v>
      </c>
      <c r="M7962" s="1">
        <f t="shared" si="629"/>
        <v>2909398000</v>
      </c>
      <c r="N7962" s="1">
        <f t="shared" si="630"/>
        <v>0</v>
      </c>
      <c r="O7962" s="1">
        <f t="shared" si="631"/>
        <v>2909398000</v>
      </c>
      <c r="P7962" s="1">
        <f t="shared" si="632"/>
        <v>3372833974.7399988</v>
      </c>
    </row>
    <row r="7963" spans="1:16" x14ac:dyDescent="0.35">
      <c r="A7963">
        <v>2017</v>
      </c>
      <c r="B7963">
        <v>9</v>
      </c>
      <c r="C7963">
        <v>11</v>
      </c>
      <c r="D7963">
        <v>2</v>
      </c>
      <c r="E7963">
        <v>6394098000</v>
      </c>
      <c r="F7963">
        <v>0</v>
      </c>
      <c r="G7963">
        <v>5871589592.6499996</v>
      </c>
      <c r="I7963" s="4">
        <f t="shared" si="628"/>
        <v>2017</v>
      </c>
      <c r="J7963" t="str">
        <f>VLOOKUP(B7963,Lookup!A:B,2,FALSE)</f>
        <v>Yobe</v>
      </c>
      <c r="K7963" t="str">
        <f>VLOOKUP(C7963,Lookup!D:E,2,FALSE)</f>
        <v>General Administration</v>
      </c>
      <c r="L7963" t="str">
        <f>VLOOKUP(D7963,Lookup!G:H,2,FALSE)</f>
        <v>Overhead</v>
      </c>
      <c r="M7963" s="1">
        <f t="shared" si="629"/>
        <v>6394098000</v>
      </c>
      <c r="N7963" s="1">
        <f t="shared" si="630"/>
        <v>0</v>
      </c>
      <c r="O7963" s="1">
        <f t="shared" si="631"/>
        <v>6394098000</v>
      </c>
      <c r="P7963" s="1">
        <f t="shared" si="632"/>
        <v>5871589592.6499996</v>
      </c>
    </row>
    <row r="7964" spans="1:16" x14ac:dyDescent="0.35">
      <c r="A7964">
        <v>2017</v>
      </c>
      <c r="B7964">
        <v>9</v>
      </c>
      <c r="C7964">
        <v>11</v>
      </c>
      <c r="D7964">
        <v>3</v>
      </c>
      <c r="E7964">
        <v>0</v>
      </c>
      <c r="F7964">
        <v>0</v>
      </c>
      <c r="G7964">
        <v>901699080.46000004</v>
      </c>
      <c r="I7964" s="4">
        <f t="shared" si="628"/>
        <v>2017</v>
      </c>
      <c r="J7964" t="str">
        <f>VLOOKUP(B7964,Lookup!A:B,2,FALSE)</f>
        <v>Yobe</v>
      </c>
      <c r="K7964" t="str">
        <f>VLOOKUP(C7964,Lookup!D:E,2,FALSE)</f>
        <v>General Administration</v>
      </c>
      <c r="L7964" t="str">
        <f>VLOOKUP(D7964,Lookup!G:H,2,FALSE)</f>
        <v>Unclassified Subventions</v>
      </c>
      <c r="M7964" s="1">
        <f t="shared" si="629"/>
        <v>0</v>
      </c>
      <c r="N7964" s="1">
        <f t="shared" si="630"/>
        <v>0</v>
      </c>
      <c r="O7964" s="1">
        <f t="shared" si="631"/>
        <v>0</v>
      </c>
      <c r="P7964" s="1">
        <f t="shared" si="632"/>
        <v>901699080.46000004</v>
      </c>
    </row>
    <row r="7965" spans="1:16" x14ac:dyDescent="0.35">
      <c r="A7965">
        <v>2017</v>
      </c>
      <c r="B7965">
        <v>9</v>
      </c>
      <c r="C7965">
        <v>11</v>
      </c>
      <c r="D7965">
        <v>4</v>
      </c>
      <c r="E7965">
        <v>0</v>
      </c>
      <c r="F7965">
        <v>0</v>
      </c>
      <c r="G7965">
        <v>3219408772.3699999</v>
      </c>
      <c r="I7965" s="4">
        <f t="shared" si="628"/>
        <v>2017</v>
      </c>
      <c r="J7965" t="str">
        <f>VLOOKUP(B7965,Lookup!A:B,2,FALSE)</f>
        <v>Yobe</v>
      </c>
      <c r="K7965" t="str">
        <f>VLOOKUP(C7965,Lookup!D:E,2,FALSE)</f>
        <v>General Administration</v>
      </c>
      <c r="L7965" t="str">
        <f>VLOOKUP(D7965,Lookup!G:H,2,FALSE)</f>
        <v>P &amp; G</v>
      </c>
      <c r="M7965" s="1">
        <f t="shared" si="629"/>
        <v>0</v>
      </c>
      <c r="N7965" s="1">
        <f t="shared" si="630"/>
        <v>0</v>
      </c>
      <c r="O7965" s="1">
        <f t="shared" si="631"/>
        <v>0</v>
      </c>
      <c r="P7965" s="1">
        <f t="shared" si="632"/>
        <v>3219408772.3699999</v>
      </c>
    </row>
    <row r="7966" spans="1:16" x14ac:dyDescent="0.35">
      <c r="A7966">
        <v>2017</v>
      </c>
      <c r="B7966">
        <v>9</v>
      </c>
      <c r="C7966">
        <v>11</v>
      </c>
      <c r="D7966">
        <v>5</v>
      </c>
      <c r="E7966">
        <v>10000000</v>
      </c>
      <c r="F7966">
        <v>0</v>
      </c>
      <c r="G7966">
        <v>7873500</v>
      </c>
      <c r="I7966" s="4">
        <f t="shared" si="628"/>
        <v>2017</v>
      </c>
      <c r="J7966" t="str">
        <f>VLOOKUP(B7966,Lookup!A:B,2,FALSE)</f>
        <v>Yobe</v>
      </c>
      <c r="K7966" t="str">
        <f>VLOOKUP(C7966,Lookup!D:E,2,FALSE)</f>
        <v>General Administration</v>
      </c>
      <c r="L7966" t="str">
        <f>VLOOKUP(D7966,Lookup!G:H,2,FALSE)</f>
        <v>Other CRF</v>
      </c>
      <c r="M7966" s="1">
        <f t="shared" si="629"/>
        <v>10000000</v>
      </c>
      <c r="N7966" s="1">
        <f t="shared" si="630"/>
        <v>0</v>
      </c>
      <c r="O7966" s="1">
        <f t="shared" si="631"/>
        <v>10000000</v>
      </c>
      <c r="P7966" s="1">
        <f t="shared" si="632"/>
        <v>7873500</v>
      </c>
    </row>
    <row r="7967" spans="1:16" x14ac:dyDescent="0.35">
      <c r="A7967">
        <v>2017</v>
      </c>
      <c r="B7967">
        <v>9</v>
      </c>
      <c r="C7967">
        <v>11</v>
      </c>
      <c r="D7967">
        <v>6</v>
      </c>
      <c r="E7967">
        <v>0</v>
      </c>
      <c r="F7967">
        <v>0</v>
      </c>
      <c r="G7967">
        <v>0</v>
      </c>
      <c r="I7967" s="4">
        <f t="shared" si="628"/>
        <v>2017</v>
      </c>
      <c r="J7967" t="str">
        <f>VLOOKUP(B7967,Lookup!A:B,2,FALSE)</f>
        <v>Yobe</v>
      </c>
      <c r="K7967" t="str">
        <f>VLOOKUP(C7967,Lookup!D:E,2,FALSE)</f>
        <v>General Administration</v>
      </c>
      <c r="L7967" t="str">
        <f>VLOOKUP(D7967,Lookup!G:H,2,FALSE)</f>
        <v>Public Debt Charges</v>
      </c>
      <c r="M7967" s="1">
        <f t="shared" si="629"/>
        <v>0</v>
      </c>
      <c r="N7967" s="1">
        <f t="shared" si="630"/>
        <v>0</v>
      </c>
      <c r="O7967" s="1">
        <f t="shared" si="631"/>
        <v>0</v>
      </c>
      <c r="P7967" s="1">
        <f t="shared" si="632"/>
        <v>0</v>
      </c>
    </row>
    <row r="7968" spans="1:16" x14ac:dyDescent="0.35">
      <c r="A7968">
        <v>2017</v>
      </c>
      <c r="B7968">
        <v>9</v>
      </c>
      <c r="C7968">
        <v>11</v>
      </c>
      <c r="D7968">
        <v>7</v>
      </c>
      <c r="E7968">
        <v>0</v>
      </c>
      <c r="F7968">
        <v>0</v>
      </c>
      <c r="G7968">
        <v>0</v>
      </c>
      <c r="I7968" s="4">
        <f t="shared" si="628"/>
        <v>2017</v>
      </c>
      <c r="J7968" t="str">
        <f>VLOOKUP(B7968,Lookup!A:B,2,FALSE)</f>
        <v>Yobe</v>
      </c>
      <c r="K7968" t="str">
        <f>VLOOKUP(C7968,Lookup!D:E,2,FALSE)</f>
        <v>General Administration</v>
      </c>
      <c r="L7968" t="str">
        <f>VLOOKUP(D7968,Lookup!G:H,2,FALSE)</f>
        <v>Cont to LGs</v>
      </c>
      <c r="M7968" s="1">
        <f t="shared" si="629"/>
        <v>0</v>
      </c>
      <c r="N7968" s="1">
        <f t="shared" si="630"/>
        <v>0</v>
      </c>
      <c r="O7968" s="1">
        <f t="shared" si="631"/>
        <v>0</v>
      </c>
      <c r="P7968" s="1">
        <f t="shared" si="632"/>
        <v>0</v>
      </c>
    </row>
    <row r="7969" spans="1:16" x14ac:dyDescent="0.35">
      <c r="A7969">
        <v>2017</v>
      </c>
      <c r="B7969">
        <v>9</v>
      </c>
      <c r="C7969">
        <v>11</v>
      </c>
      <c r="D7969">
        <v>8</v>
      </c>
      <c r="E7969">
        <v>0</v>
      </c>
      <c r="F7969">
        <v>0</v>
      </c>
      <c r="G7969">
        <v>0</v>
      </c>
      <c r="I7969" s="4">
        <f t="shared" si="628"/>
        <v>2017</v>
      </c>
      <c r="J7969" t="str">
        <f>VLOOKUP(B7969,Lookup!A:B,2,FALSE)</f>
        <v>Yobe</v>
      </c>
      <c r="K7969" t="str">
        <f>VLOOKUP(C7969,Lookup!D:E,2,FALSE)</f>
        <v>General Administration</v>
      </c>
      <c r="L7969" t="str">
        <f>VLOOKUP(D7969,Lookup!G:H,2,FALSE)</f>
        <v>Others</v>
      </c>
      <c r="M7969" s="1">
        <f t="shared" si="629"/>
        <v>0</v>
      </c>
      <c r="N7969" s="1">
        <f t="shared" si="630"/>
        <v>0</v>
      </c>
      <c r="O7969" s="1">
        <f t="shared" si="631"/>
        <v>0</v>
      </c>
      <c r="P7969" s="1">
        <f t="shared" si="632"/>
        <v>0</v>
      </c>
    </row>
    <row r="7970" spans="1:16" x14ac:dyDescent="0.35">
      <c r="A7970">
        <v>2017</v>
      </c>
      <c r="B7970">
        <v>9</v>
      </c>
      <c r="C7970">
        <v>13</v>
      </c>
      <c r="D7970">
        <v>1</v>
      </c>
      <c r="E7970">
        <v>3674710000</v>
      </c>
      <c r="F7970">
        <v>0</v>
      </c>
      <c r="G7970">
        <v>4008987856.71</v>
      </c>
      <c r="I7970" s="4">
        <f t="shared" si="628"/>
        <v>2017</v>
      </c>
      <c r="J7970" t="str">
        <f>VLOOKUP(B7970,Lookup!A:B,2,FALSE)</f>
        <v>Yobe</v>
      </c>
      <c r="K7970" t="str">
        <f>VLOOKUP(C7970,Lookup!D:E,2,FALSE)</f>
        <v>Health</v>
      </c>
      <c r="L7970" t="str">
        <f>VLOOKUP(D7970,Lookup!G:H,2,FALSE)</f>
        <v>Personnel</v>
      </c>
      <c r="M7970" s="1">
        <f t="shared" si="629"/>
        <v>3674710000</v>
      </c>
      <c r="N7970" s="1">
        <f t="shared" si="630"/>
        <v>0</v>
      </c>
      <c r="O7970" s="1">
        <f t="shared" si="631"/>
        <v>3674710000</v>
      </c>
      <c r="P7970" s="1">
        <f t="shared" si="632"/>
        <v>4008987856.71</v>
      </c>
    </row>
    <row r="7971" spans="1:16" x14ac:dyDescent="0.35">
      <c r="A7971">
        <v>2017</v>
      </c>
      <c r="B7971">
        <v>9</v>
      </c>
      <c r="C7971">
        <v>13</v>
      </c>
      <c r="D7971">
        <v>2</v>
      </c>
      <c r="E7971">
        <v>946430000</v>
      </c>
      <c r="F7971">
        <v>0</v>
      </c>
      <c r="G7971">
        <v>344816624.23000002</v>
      </c>
      <c r="I7971" s="4">
        <f t="shared" si="628"/>
        <v>2017</v>
      </c>
      <c r="J7971" t="str">
        <f>VLOOKUP(B7971,Lookup!A:B,2,FALSE)</f>
        <v>Yobe</v>
      </c>
      <c r="K7971" t="str">
        <f>VLOOKUP(C7971,Lookup!D:E,2,FALSE)</f>
        <v>Health</v>
      </c>
      <c r="L7971" t="str">
        <f>VLOOKUP(D7971,Lookup!G:H,2,FALSE)</f>
        <v>Overhead</v>
      </c>
      <c r="M7971" s="1">
        <f t="shared" si="629"/>
        <v>946430000</v>
      </c>
      <c r="N7971" s="1">
        <f t="shared" si="630"/>
        <v>0</v>
      </c>
      <c r="O7971" s="1">
        <f t="shared" si="631"/>
        <v>946430000</v>
      </c>
      <c r="P7971" s="1">
        <f t="shared" si="632"/>
        <v>344816624.23000002</v>
      </c>
    </row>
    <row r="7972" spans="1:16" x14ac:dyDescent="0.35">
      <c r="A7972">
        <v>2017</v>
      </c>
      <c r="B7972">
        <v>9</v>
      </c>
      <c r="C7972">
        <v>13</v>
      </c>
      <c r="D7972">
        <v>3</v>
      </c>
      <c r="E7972">
        <v>0</v>
      </c>
      <c r="F7972">
        <v>0</v>
      </c>
      <c r="G7972">
        <v>329670277.80000001</v>
      </c>
      <c r="I7972" s="4">
        <f t="shared" si="628"/>
        <v>2017</v>
      </c>
      <c r="J7972" t="str">
        <f>VLOOKUP(B7972,Lookup!A:B,2,FALSE)</f>
        <v>Yobe</v>
      </c>
      <c r="K7972" t="str">
        <f>VLOOKUP(C7972,Lookup!D:E,2,FALSE)</f>
        <v>Health</v>
      </c>
      <c r="L7972" t="str">
        <f>VLOOKUP(D7972,Lookup!G:H,2,FALSE)</f>
        <v>Unclassified Subventions</v>
      </c>
      <c r="M7972" s="1">
        <f t="shared" si="629"/>
        <v>0</v>
      </c>
      <c r="N7972" s="1">
        <f t="shared" si="630"/>
        <v>0</v>
      </c>
      <c r="O7972" s="1">
        <f t="shared" si="631"/>
        <v>0</v>
      </c>
      <c r="P7972" s="1">
        <f t="shared" si="632"/>
        <v>329670277.80000001</v>
      </c>
    </row>
    <row r="7973" spans="1:16" x14ac:dyDescent="0.35">
      <c r="A7973">
        <v>2017</v>
      </c>
      <c r="B7973">
        <v>9</v>
      </c>
      <c r="C7973">
        <v>13</v>
      </c>
      <c r="D7973">
        <v>4</v>
      </c>
      <c r="E7973">
        <v>0</v>
      </c>
      <c r="F7973">
        <v>0</v>
      </c>
      <c r="G7973">
        <v>0</v>
      </c>
      <c r="I7973" s="4">
        <f t="shared" si="628"/>
        <v>2017</v>
      </c>
      <c r="J7973" t="str">
        <f>VLOOKUP(B7973,Lookup!A:B,2,FALSE)</f>
        <v>Yobe</v>
      </c>
      <c r="K7973" t="str">
        <f>VLOOKUP(C7973,Lookup!D:E,2,FALSE)</f>
        <v>Health</v>
      </c>
      <c r="L7973" t="str">
        <f>VLOOKUP(D7973,Lookup!G:H,2,FALSE)</f>
        <v>P &amp; G</v>
      </c>
      <c r="M7973" s="1">
        <f t="shared" si="629"/>
        <v>0</v>
      </c>
      <c r="N7973" s="1">
        <f t="shared" si="630"/>
        <v>0</v>
      </c>
      <c r="O7973" s="1">
        <f t="shared" si="631"/>
        <v>0</v>
      </c>
      <c r="P7973" s="1">
        <f t="shared" si="632"/>
        <v>0</v>
      </c>
    </row>
    <row r="7974" spans="1:16" x14ac:dyDescent="0.35">
      <c r="A7974">
        <v>2017</v>
      </c>
      <c r="B7974">
        <v>9</v>
      </c>
      <c r="C7974">
        <v>13</v>
      </c>
      <c r="D7974">
        <v>5</v>
      </c>
      <c r="E7974">
        <v>0</v>
      </c>
      <c r="F7974">
        <v>0</v>
      </c>
      <c r="G7974">
        <v>0</v>
      </c>
      <c r="I7974" s="4">
        <f t="shared" si="628"/>
        <v>2017</v>
      </c>
      <c r="J7974" t="str">
        <f>VLOOKUP(B7974,Lookup!A:B,2,FALSE)</f>
        <v>Yobe</v>
      </c>
      <c r="K7974" t="str">
        <f>VLOOKUP(C7974,Lookup!D:E,2,FALSE)</f>
        <v>Health</v>
      </c>
      <c r="L7974" t="str">
        <f>VLOOKUP(D7974,Lookup!G:H,2,FALSE)</f>
        <v>Other CRF</v>
      </c>
      <c r="M7974" s="1">
        <f t="shared" si="629"/>
        <v>0</v>
      </c>
      <c r="N7974" s="1">
        <f t="shared" si="630"/>
        <v>0</v>
      </c>
      <c r="O7974" s="1">
        <f t="shared" si="631"/>
        <v>0</v>
      </c>
      <c r="P7974" s="1">
        <f t="shared" si="632"/>
        <v>0</v>
      </c>
    </row>
    <row r="7975" spans="1:16" x14ac:dyDescent="0.35">
      <c r="A7975">
        <v>2017</v>
      </c>
      <c r="B7975">
        <v>9</v>
      </c>
      <c r="C7975">
        <v>13</v>
      </c>
      <c r="D7975">
        <v>6</v>
      </c>
      <c r="E7975">
        <v>0</v>
      </c>
      <c r="F7975">
        <v>0</v>
      </c>
      <c r="G7975">
        <v>0</v>
      </c>
      <c r="I7975" s="4">
        <f t="shared" si="628"/>
        <v>2017</v>
      </c>
      <c r="J7975" t="str">
        <f>VLOOKUP(B7975,Lookup!A:B,2,FALSE)</f>
        <v>Yobe</v>
      </c>
      <c r="K7975" t="str">
        <f>VLOOKUP(C7975,Lookup!D:E,2,FALSE)</f>
        <v>Health</v>
      </c>
      <c r="L7975" t="str">
        <f>VLOOKUP(D7975,Lookup!G:H,2,FALSE)</f>
        <v>Public Debt Charges</v>
      </c>
      <c r="M7975" s="1">
        <f t="shared" si="629"/>
        <v>0</v>
      </c>
      <c r="N7975" s="1">
        <f t="shared" si="630"/>
        <v>0</v>
      </c>
      <c r="O7975" s="1">
        <f t="shared" si="631"/>
        <v>0</v>
      </c>
      <c r="P7975" s="1">
        <f t="shared" si="632"/>
        <v>0</v>
      </c>
    </row>
    <row r="7976" spans="1:16" x14ac:dyDescent="0.35">
      <c r="A7976">
        <v>2017</v>
      </c>
      <c r="B7976">
        <v>9</v>
      </c>
      <c r="C7976">
        <v>13</v>
      </c>
      <c r="D7976">
        <v>7</v>
      </c>
      <c r="E7976">
        <v>0</v>
      </c>
      <c r="F7976">
        <v>0</v>
      </c>
      <c r="G7976">
        <v>0</v>
      </c>
      <c r="I7976" s="4">
        <f t="shared" si="628"/>
        <v>2017</v>
      </c>
      <c r="J7976" t="str">
        <f>VLOOKUP(B7976,Lookup!A:B,2,FALSE)</f>
        <v>Yobe</v>
      </c>
      <c r="K7976" t="str">
        <f>VLOOKUP(C7976,Lookup!D:E,2,FALSE)</f>
        <v>Health</v>
      </c>
      <c r="L7976" t="str">
        <f>VLOOKUP(D7976,Lookup!G:H,2,FALSE)</f>
        <v>Cont to LGs</v>
      </c>
      <c r="M7976" s="1">
        <f t="shared" si="629"/>
        <v>0</v>
      </c>
      <c r="N7976" s="1">
        <f t="shared" si="630"/>
        <v>0</v>
      </c>
      <c r="O7976" s="1">
        <f t="shared" si="631"/>
        <v>0</v>
      </c>
      <c r="P7976" s="1">
        <f t="shared" si="632"/>
        <v>0</v>
      </c>
    </row>
    <row r="7977" spans="1:16" x14ac:dyDescent="0.35">
      <c r="A7977">
        <v>2017</v>
      </c>
      <c r="B7977">
        <v>9</v>
      </c>
      <c r="C7977">
        <v>13</v>
      </c>
      <c r="D7977">
        <v>8</v>
      </c>
      <c r="E7977">
        <v>0</v>
      </c>
      <c r="F7977">
        <v>0</v>
      </c>
      <c r="G7977">
        <v>0</v>
      </c>
      <c r="I7977" s="4">
        <f t="shared" si="628"/>
        <v>2017</v>
      </c>
      <c r="J7977" t="str">
        <f>VLOOKUP(B7977,Lookup!A:B,2,FALSE)</f>
        <v>Yobe</v>
      </c>
      <c r="K7977" t="str">
        <f>VLOOKUP(C7977,Lookup!D:E,2,FALSE)</f>
        <v>Health</v>
      </c>
      <c r="L7977" t="str">
        <f>VLOOKUP(D7977,Lookup!G:H,2,FALSE)</f>
        <v>Others</v>
      </c>
      <c r="M7977" s="1">
        <f t="shared" si="629"/>
        <v>0</v>
      </c>
      <c r="N7977" s="1">
        <f t="shared" si="630"/>
        <v>0</v>
      </c>
      <c r="O7977" s="1">
        <f t="shared" si="631"/>
        <v>0</v>
      </c>
      <c r="P7977" s="1">
        <f t="shared" si="632"/>
        <v>0</v>
      </c>
    </row>
    <row r="7978" spans="1:16" x14ac:dyDescent="0.35">
      <c r="A7978">
        <v>2017</v>
      </c>
      <c r="B7978">
        <v>9</v>
      </c>
      <c r="C7978">
        <v>16</v>
      </c>
      <c r="D7978">
        <v>1</v>
      </c>
      <c r="E7978">
        <v>439518000</v>
      </c>
      <c r="F7978">
        <v>0</v>
      </c>
      <c r="G7978">
        <v>398091435.98999995</v>
      </c>
      <c r="I7978" s="4">
        <f t="shared" si="628"/>
        <v>2017</v>
      </c>
      <c r="J7978" t="str">
        <f>VLOOKUP(B7978,Lookup!A:B,2,FALSE)</f>
        <v>Yobe</v>
      </c>
      <c r="K7978" t="str">
        <f>VLOOKUP(C7978,Lookup!D:E,2,FALSE)</f>
        <v>Information, Culture &amp; Tourism</v>
      </c>
      <c r="L7978" t="str">
        <f>VLOOKUP(D7978,Lookup!G:H,2,FALSE)</f>
        <v>Personnel</v>
      </c>
      <c r="M7978" s="1">
        <f t="shared" si="629"/>
        <v>439518000</v>
      </c>
      <c r="N7978" s="1">
        <f t="shared" si="630"/>
        <v>0</v>
      </c>
      <c r="O7978" s="1">
        <f t="shared" si="631"/>
        <v>439518000</v>
      </c>
      <c r="P7978" s="1">
        <f t="shared" si="632"/>
        <v>398091435.98999995</v>
      </c>
    </row>
    <row r="7979" spans="1:16" x14ac:dyDescent="0.35">
      <c r="A7979">
        <v>2017</v>
      </c>
      <c r="B7979">
        <v>9</v>
      </c>
      <c r="C7979">
        <v>16</v>
      </c>
      <c r="D7979">
        <v>2</v>
      </c>
      <c r="E7979">
        <v>130864000</v>
      </c>
      <c r="F7979">
        <v>0</v>
      </c>
      <c r="G7979">
        <v>29536000</v>
      </c>
      <c r="I7979" s="4">
        <f t="shared" si="628"/>
        <v>2017</v>
      </c>
      <c r="J7979" t="str">
        <f>VLOOKUP(B7979,Lookup!A:B,2,FALSE)</f>
        <v>Yobe</v>
      </c>
      <c r="K7979" t="str">
        <f>VLOOKUP(C7979,Lookup!D:E,2,FALSE)</f>
        <v>Information, Culture &amp; Tourism</v>
      </c>
      <c r="L7979" t="str">
        <f>VLOOKUP(D7979,Lookup!G:H,2,FALSE)</f>
        <v>Overhead</v>
      </c>
      <c r="M7979" s="1">
        <f t="shared" si="629"/>
        <v>130864000</v>
      </c>
      <c r="N7979" s="1">
        <f t="shared" si="630"/>
        <v>0</v>
      </c>
      <c r="O7979" s="1">
        <f t="shared" si="631"/>
        <v>130864000</v>
      </c>
      <c r="P7979" s="1">
        <f t="shared" si="632"/>
        <v>29536000</v>
      </c>
    </row>
    <row r="7980" spans="1:16" x14ac:dyDescent="0.35">
      <c r="A7980">
        <v>2017</v>
      </c>
      <c r="B7980">
        <v>9</v>
      </c>
      <c r="C7980">
        <v>16</v>
      </c>
      <c r="D7980">
        <v>3</v>
      </c>
      <c r="E7980">
        <v>0</v>
      </c>
      <c r="F7980">
        <v>0</v>
      </c>
      <c r="G7980">
        <v>30850000</v>
      </c>
      <c r="I7980" s="4">
        <f t="shared" si="628"/>
        <v>2017</v>
      </c>
      <c r="J7980" t="str">
        <f>VLOOKUP(B7980,Lookup!A:B,2,FALSE)</f>
        <v>Yobe</v>
      </c>
      <c r="K7980" t="str">
        <f>VLOOKUP(C7980,Lookup!D:E,2,FALSE)</f>
        <v>Information, Culture &amp; Tourism</v>
      </c>
      <c r="L7980" t="str">
        <f>VLOOKUP(D7980,Lookup!G:H,2,FALSE)</f>
        <v>Unclassified Subventions</v>
      </c>
      <c r="M7980" s="1">
        <f t="shared" si="629"/>
        <v>0</v>
      </c>
      <c r="N7980" s="1">
        <f t="shared" si="630"/>
        <v>0</v>
      </c>
      <c r="O7980" s="1">
        <f t="shared" si="631"/>
        <v>0</v>
      </c>
      <c r="P7980" s="1">
        <f t="shared" si="632"/>
        <v>30850000</v>
      </c>
    </row>
    <row r="7981" spans="1:16" x14ac:dyDescent="0.35">
      <c r="A7981">
        <v>2017</v>
      </c>
      <c r="B7981">
        <v>9</v>
      </c>
      <c r="C7981">
        <v>16</v>
      </c>
      <c r="D7981">
        <v>4</v>
      </c>
      <c r="E7981">
        <v>0</v>
      </c>
      <c r="F7981">
        <v>0</v>
      </c>
      <c r="G7981">
        <v>0</v>
      </c>
      <c r="I7981" s="4">
        <f t="shared" si="628"/>
        <v>2017</v>
      </c>
      <c r="J7981" t="str">
        <f>VLOOKUP(B7981,Lookup!A:B,2,FALSE)</f>
        <v>Yobe</v>
      </c>
      <c r="K7981" t="str">
        <f>VLOOKUP(C7981,Lookup!D:E,2,FALSE)</f>
        <v>Information, Culture &amp; Tourism</v>
      </c>
      <c r="L7981" t="str">
        <f>VLOOKUP(D7981,Lookup!G:H,2,FALSE)</f>
        <v>P &amp; G</v>
      </c>
      <c r="M7981" s="1">
        <f t="shared" si="629"/>
        <v>0</v>
      </c>
      <c r="N7981" s="1">
        <f t="shared" si="630"/>
        <v>0</v>
      </c>
      <c r="O7981" s="1">
        <f t="shared" si="631"/>
        <v>0</v>
      </c>
      <c r="P7981" s="1">
        <f t="shared" si="632"/>
        <v>0</v>
      </c>
    </row>
    <row r="7982" spans="1:16" x14ac:dyDescent="0.35">
      <c r="A7982">
        <v>2017</v>
      </c>
      <c r="B7982">
        <v>9</v>
      </c>
      <c r="C7982">
        <v>16</v>
      </c>
      <c r="D7982">
        <v>5</v>
      </c>
      <c r="E7982">
        <v>0</v>
      </c>
      <c r="F7982">
        <v>0</v>
      </c>
      <c r="G7982">
        <v>0</v>
      </c>
      <c r="I7982" s="4">
        <f t="shared" si="628"/>
        <v>2017</v>
      </c>
      <c r="J7982" t="str">
        <f>VLOOKUP(B7982,Lookup!A:B,2,FALSE)</f>
        <v>Yobe</v>
      </c>
      <c r="K7982" t="str">
        <f>VLOOKUP(C7982,Lookup!D:E,2,FALSE)</f>
        <v>Information, Culture &amp; Tourism</v>
      </c>
      <c r="L7982" t="str">
        <f>VLOOKUP(D7982,Lookup!G:H,2,FALSE)</f>
        <v>Other CRF</v>
      </c>
      <c r="M7982" s="1">
        <f t="shared" si="629"/>
        <v>0</v>
      </c>
      <c r="N7982" s="1">
        <f t="shared" si="630"/>
        <v>0</v>
      </c>
      <c r="O7982" s="1">
        <f t="shared" si="631"/>
        <v>0</v>
      </c>
      <c r="P7982" s="1">
        <f t="shared" si="632"/>
        <v>0</v>
      </c>
    </row>
    <row r="7983" spans="1:16" x14ac:dyDescent="0.35">
      <c r="A7983">
        <v>2017</v>
      </c>
      <c r="B7983">
        <v>9</v>
      </c>
      <c r="C7983">
        <v>16</v>
      </c>
      <c r="D7983">
        <v>6</v>
      </c>
      <c r="E7983">
        <v>0</v>
      </c>
      <c r="F7983">
        <v>0</v>
      </c>
      <c r="G7983">
        <v>0</v>
      </c>
      <c r="I7983" s="4">
        <f t="shared" si="628"/>
        <v>2017</v>
      </c>
      <c r="J7983" t="str">
        <f>VLOOKUP(B7983,Lookup!A:B,2,FALSE)</f>
        <v>Yobe</v>
      </c>
      <c r="K7983" t="str">
        <f>VLOOKUP(C7983,Lookup!D:E,2,FALSE)</f>
        <v>Information, Culture &amp; Tourism</v>
      </c>
      <c r="L7983" t="str">
        <f>VLOOKUP(D7983,Lookup!G:H,2,FALSE)</f>
        <v>Public Debt Charges</v>
      </c>
      <c r="M7983" s="1">
        <f t="shared" si="629"/>
        <v>0</v>
      </c>
      <c r="N7983" s="1">
        <f t="shared" si="630"/>
        <v>0</v>
      </c>
      <c r="O7983" s="1">
        <f t="shared" si="631"/>
        <v>0</v>
      </c>
      <c r="P7983" s="1">
        <f t="shared" si="632"/>
        <v>0</v>
      </c>
    </row>
    <row r="7984" spans="1:16" x14ac:dyDescent="0.35">
      <c r="A7984">
        <v>2017</v>
      </c>
      <c r="B7984">
        <v>9</v>
      </c>
      <c r="C7984">
        <v>16</v>
      </c>
      <c r="D7984">
        <v>7</v>
      </c>
      <c r="E7984">
        <v>0</v>
      </c>
      <c r="F7984">
        <v>0</v>
      </c>
      <c r="G7984">
        <v>0</v>
      </c>
      <c r="I7984" s="4">
        <f t="shared" si="628"/>
        <v>2017</v>
      </c>
      <c r="J7984" t="str">
        <f>VLOOKUP(B7984,Lookup!A:B,2,FALSE)</f>
        <v>Yobe</v>
      </c>
      <c r="K7984" t="str">
        <f>VLOOKUP(C7984,Lookup!D:E,2,FALSE)</f>
        <v>Information, Culture &amp; Tourism</v>
      </c>
      <c r="L7984" t="str">
        <f>VLOOKUP(D7984,Lookup!G:H,2,FALSE)</f>
        <v>Cont to LGs</v>
      </c>
      <c r="M7984" s="1">
        <f t="shared" si="629"/>
        <v>0</v>
      </c>
      <c r="N7984" s="1">
        <f t="shared" si="630"/>
        <v>0</v>
      </c>
      <c r="O7984" s="1">
        <f t="shared" si="631"/>
        <v>0</v>
      </c>
      <c r="P7984" s="1">
        <f t="shared" si="632"/>
        <v>0</v>
      </c>
    </row>
    <row r="7985" spans="1:16" x14ac:dyDescent="0.35">
      <c r="A7985">
        <v>2017</v>
      </c>
      <c r="B7985">
        <v>9</v>
      </c>
      <c r="C7985">
        <v>16</v>
      </c>
      <c r="D7985">
        <v>8</v>
      </c>
      <c r="E7985">
        <v>0</v>
      </c>
      <c r="F7985">
        <v>0</v>
      </c>
      <c r="G7985">
        <v>0</v>
      </c>
      <c r="I7985" s="4">
        <f t="shared" si="628"/>
        <v>2017</v>
      </c>
      <c r="J7985" t="str">
        <f>VLOOKUP(B7985,Lookup!A:B,2,FALSE)</f>
        <v>Yobe</v>
      </c>
      <c r="K7985" t="str">
        <f>VLOOKUP(C7985,Lookup!D:E,2,FALSE)</f>
        <v>Information, Culture &amp; Tourism</v>
      </c>
      <c r="L7985" t="str">
        <f>VLOOKUP(D7985,Lookup!G:H,2,FALSE)</f>
        <v>Others</v>
      </c>
      <c r="M7985" s="1">
        <f t="shared" si="629"/>
        <v>0</v>
      </c>
      <c r="N7985" s="1">
        <f t="shared" si="630"/>
        <v>0</v>
      </c>
      <c r="O7985" s="1">
        <f t="shared" si="631"/>
        <v>0</v>
      </c>
      <c r="P7985" s="1">
        <f t="shared" si="632"/>
        <v>0</v>
      </c>
    </row>
    <row r="7986" spans="1:16" x14ac:dyDescent="0.35">
      <c r="A7986">
        <v>2017</v>
      </c>
      <c r="B7986">
        <v>9</v>
      </c>
      <c r="C7986">
        <v>17</v>
      </c>
      <c r="D7986">
        <v>1</v>
      </c>
      <c r="E7986">
        <v>340120000</v>
      </c>
      <c r="F7986">
        <v>0</v>
      </c>
      <c r="G7986">
        <v>304711268.48000002</v>
      </c>
      <c r="I7986" s="4">
        <f t="shared" ref="I7986:I8049" si="633">A7986</f>
        <v>2017</v>
      </c>
      <c r="J7986" t="str">
        <f>VLOOKUP(B7986,Lookup!A:B,2,FALSE)</f>
        <v>Yobe</v>
      </c>
      <c r="K7986" t="str">
        <f>VLOOKUP(C7986,Lookup!D:E,2,FALSE)</f>
        <v>Infrastructure</v>
      </c>
      <c r="L7986" t="str">
        <f>VLOOKUP(D7986,Lookup!G:H,2,FALSE)</f>
        <v>Personnel</v>
      </c>
      <c r="M7986" s="1">
        <f t="shared" si="629"/>
        <v>340120000</v>
      </c>
      <c r="N7986" s="1">
        <f t="shared" si="630"/>
        <v>0</v>
      </c>
      <c r="O7986" s="1">
        <f t="shared" si="631"/>
        <v>340120000</v>
      </c>
      <c r="P7986" s="1">
        <f t="shared" si="632"/>
        <v>304711268.48000002</v>
      </c>
    </row>
    <row r="7987" spans="1:16" x14ac:dyDescent="0.35">
      <c r="A7987">
        <v>2017</v>
      </c>
      <c r="B7987">
        <v>9</v>
      </c>
      <c r="C7987">
        <v>17</v>
      </c>
      <c r="D7987">
        <v>2</v>
      </c>
      <c r="E7987">
        <v>23200000</v>
      </c>
      <c r="F7987">
        <v>0</v>
      </c>
      <c r="G7987">
        <v>18712500</v>
      </c>
      <c r="I7987" s="4">
        <f t="shared" si="633"/>
        <v>2017</v>
      </c>
      <c r="J7987" t="str">
        <f>VLOOKUP(B7987,Lookup!A:B,2,FALSE)</f>
        <v>Yobe</v>
      </c>
      <c r="K7987" t="str">
        <f>VLOOKUP(C7987,Lookup!D:E,2,FALSE)</f>
        <v>Infrastructure</v>
      </c>
      <c r="L7987" t="str">
        <f>VLOOKUP(D7987,Lookup!G:H,2,FALSE)</f>
        <v>Overhead</v>
      </c>
      <c r="M7987" s="1">
        <f t="shared" si="629"/>
        <v>23200000</v>
      </c>
      <c r="N7987" s="1">
        <f t="shared" si="630"/>
        <v>0</v>
      </c>
      <c r="O7987" s="1">
        <f t="shared" si="631"/>
        <v>23200000</v>
      </c>
      <c r="P7987" s="1">
        <f t="shared" si="632"/>
        <v>18712500</v>
      </c>
    </row>
    <row r="7988" spans="1:16" x14ac:dyDescent="0.35">
      <c r="A7988">
        <v>2017</v>
      </c>
      <c r="B7988">
        <v>9</v>
      </c>
      <c r="C7988">
        <v>17</v>
      </c>
      <c r="D7988">
        <v>3</v>
      </c>
      <c r="E7988">
        <v>0</v>
      </c>
      <c r="F7988">
        <v>0</v>
      </c>
      <c r="G7988">
        <v>0</v>
      </c>
      <c r="I7988" s="4">
        <f t="shared" si="633"/>
        <v>2017</v>
      </c>
      <c r="J7988" t="str">
        <f>VLOOKUP(B7988,Lookup!A:B,2,FALSE)</f>
        <v>Yobe</v>
      </c>
      <c r="K7988" t="str">
        <f>VLOOKUP(C7988,Lookup!D:E,2,FALSE)</f>
        <v>Infrastructure</v>
      </c>
      <c r="L7988" t="str">
        <f>VLOOKUP(D7988,Lookup!G:H,2,FALSE)</f>
        <v>Unclassified Subventions</v>
      </c>
      <c r="M7988" s="1">
        <f t="shared" si="629"/>
        <v>0</v>
      </c>
      <c r="N7988" s="1">
        <f t="shared" si="630"/>
        <v>0</v>
      </c>
      <c r="O7988" s="1">
        <f t="shared" si="631"/>
        <v>0</v>
      </c>
      <c r="P7988" s="1">
        <f t="shared" si="632"/>
        <v>0</v>
      </c>
    </row>
    <row r="7989" spans="1:16" x14ac:dyDescent="0.35">
      <c r="A7989">
        <v>2017</v>
      </c>
      <c r="B7989">
        <v>9</v>
      </c>
      <c r="C7989">
        <v>17</v>
      </c>
      <c r="D7989">
        <v>4</v>
      </c>
      <c r="E7989">
        <v>0</v>
      </c>
      <c r="F7989">
        <v>0</v>
      </c>
      <c r="G7989">
        <v>0</v>
      </c>
      <c r="I7989" s="4">
        <f t="shared" si="633"/>
        <v>2017</v>
      </c>
      <c r="J7989" t="str">
        <f>VLOOKUP(B7989,Lookup!A:B,2,FALSE)</f>
        <v>Yobe</v>
      </c>
      <c r="K7989" t="str">
        <f>VLOOKUP(C7989,Lookup!D:E,2,FALSE)</f>
        <v>Infrastructure</v>
      </c>
      <c r="L7989" t="str">
        <f>VLOOKUP(D7989,Lookup!G:H,2,FALSE)</f>
        <v>P &amp; G</v>
      </c>
      <c r="M7989" s="1">
        <f t="shared" si="629"/>
        <v>0</v>
      </c>
      <c r="N7989" s="1">
        <f t="shared" si="630"/>
        <v>0</v>
      </c>
      <c r="O7989" s="1">
        <f t="shared" si="631"/>
        <v>0</v>
      </c>
      <c r="P7989" s="1">
        <f t="shared" si="632"/>
        <v>0</v>
      </c>
    </row>
    <row r="7990" spans="1:16" x14ac:dyDescent="0.35">
      <c r="A7990">
        <v>2017</v>
      </c>
      <c r="B7990">
        <v>9</v>
      </c>
      <c r="C7990">
        <v>17</v>
      </c>
      <c r="D7990">
        <v>5</v>
      </c>
      <c r="E7990">
        <v>0</v>
      </c>
      <c r="F7990">
        <v>0</v>
      </c>
      <c r="G7990">
        <v>0</v>
      </c>
      <c r="I7990" s="4">
        <f t="shared" si="633"/>
        <v>2017</v>
      </c>
      <c r="J7990" t="str">
        <f>VLOOKUP(B7990,Lookup!A:B,2,FALSE)</f>
        <v>Yobe</v>
      </c>
      <c r="K7990" t="str">
        <f>VLOOKUP(C7990,Lookup!D:E,2,FALSE)</f>
        <v>Infrastructure</v>
      </c>
      <c r="L7990" t="str">
        <f>VLOOKUP(D7990,Lookup!G:H,2,FALSE)</f>
        <v>Other CRF</v>
      </c>
      <c r="M7990" s="1">
        <f t="shared" si="629"/>
        <v>0</v>
      </c>
      <c r="N7990" s="1">
        <f t="shared" si="630"/>
        <v>0</v>
      </c>
      <c r="O7990" s="1">
        <f t="shared" si="631"/>
        <v>0</v>
      </c>
      <c r="P7990" s="1">
        <f t="shared" si="632"/>
        <v>0</v>
      </c>
    </row>
    <row r="7991" spans="1:16" x14ac:dyDescent="0.35">
      <c r="A7991">
        <v>2017</v>
      </c>
      <c r="B7991">
        <v>9</v>
      </c>
      <c r="C7991">
        <v>17</v>
      </c>
      <c r="D7991">
        <v>6</v>
      </c>
      <c r="E7991">
        <v>0</v>
      </c>
      <c r="F7991">
        <v>0</v>
      </c>
      <c r="G7991">
        <v>0</v>
      </c>
      <c r="I7991" s="4">
        <f t="shared" si="633"/>
        <v>2017</v>
      </c>
      <c r="J7991" t="str">
        <f>VLOOKUP(B7991,Lookup!A:B,2,FALSE)</f>
        <v>Yobe</v>
      </c>
      <c r="K7991" t="str">
        <f>VLOOKUP(C7991,Lookup!D:E,2,FALSE)</f>
        <v>Infrastructure</v>
      </c>
      <c r="L7991" t="str">
        <f>VLOOKUP(D7991,Lookup!G:H,2,FALSE)</f>
        <v>Public Debt Charges</v>
      </c>
      <c r="M7991" s="1">
        <f t="shared" si="629"/>
        <v>0</v>
      </c>
      <c r="N7991" s="1">
        <f t="shared" si="630"/>
        <v>0</v>
      </c>
      <c r="O7991" s="1">
        <f t="shared" si="631"/>
        <v>0</v>
      </c>
      <c r="P7991" s="1">
        <f t="shared" si="632"/>
        <v>0</v>
      </c>
    </row>
    <row r="7992" spans="1:16" x14ac:dyDescent="0.35">
      <c r="A7992">
        <v>2017</v>
      </c>
      <c r="B7992">
        <v>9</v>
      </c>
      <c r="C7992">
        <v>17</v>
      </c>
      <c r="D7992">
        <v>7</v>
      </c>
      <c r="E7992">
        <v>0</v>
      </c>
      <c r="F7992">
        <v>0</v>
      </c>
      <c r="G7992">
        <v>0</v>
      </c>
      <c r="I7992" s="4">
        <f t="shared" si="633"/>
        <v>2017</v>
      </c>
      <c r="J7992" t="str">
        <f>VLOOKUP(B7992,Lookup!A:B,2,FALSE)</f>
        <v>Yobe</v>
      </c>
      <c r="K7992" t="str">
        <f>VLOOKUP(C7992,Lookup!D:E,2,FALSE)</f>
        <v>Infrastructure</v>
      </c>
      <c r="L7992" t="str">
        <f>VLOOKUP(D7992,Lookup!G:H,2,FALSE)</f>
        <v>Cont to LGs</v>
      </c>
      <c r="M7992" s="1">
        <f t="shared" si="629"/>
        <v>0</v>
      </c>
      <c r="N7992" s="1">
        <f t="shared" si="630"/>
        <v>0</v>
      </c>
      <c r="O7992" s="1">
        <f t="shared" si="631"/>
        <v>0</v>
      </c>
      <c r="P7992" s="1">
        <f t="shared" si="632"/>
        <v>0</v>
      </c>
    </row>
    <row r="7993" spans="1:16" x14ac:dyDescent="0.35">
      <c r="A7993">
        <v>2017</v>
      </c>
      <c r="B7993">
        <v>9</v>
      </c>
      <c r="C7993">
        <v>17</v>
      </c>
      <c r="D7993">
        <v>8</v>
      </c>
      <c r="E7993">
        <v>0</v>
      </c>
      <c r="F7993">
        <v>0</v>
      </c>
      <c r="G7993">
        <v>0</v>
      </c>
      <c r="I7993" s="4">
        <f t="shared" si="633"/>
        <v>2017</v>
      </c>
      <c r="J7993" t="str">
        <f>VLOOKUP(B7993,Lookup!A:B,2,FALSE)</f>
        <v>Yobe</v>
      </c>
      <c r="K7993" t="str">
        <f>VLOOKUP(C7993,Lookup!D:E,2,FALSE)</f>
        <v>Infrastructure</v>
      </c>
      <c r="L7993" t="str">
        <f>VLOOKUP(D7993,Lookup!G:H,2,FALSE)</f>
        <v>Others</v>
      </c>
      <c r="M7993" s="1">
        <f t="shared" si="629"/>
        <v>0</v>
      </c>
      <c r="N7993" s="1">
        <f t="shared" si="630"/>
        <v>0</v>
      </c>
      <c r="O7993" s="1">
        <f t="shared" si="631"/>
        <v>0</v>
      </c>
      <c r="P7993" s="1">
        <f t="shared" si="632"/>
        <v>0</v>
      </c>
    </row>
    <row r="7994" spans="1:16" x14ac:dyDescent="0.35">
      <c r="A7994">
        <v>2017</v>
      </c>
      <c r="B7994">
        <v>9</v>
      </c>
      <c r="C7994">
        <v>27</v>
      </c>
      <c r="D7994">
        <v>1</v>
      </c>
      <c r="E7994">
        <v>173234000</v>
      </c>
      <c r="F7994">
        <v>0</v>
      </c>
      <c r="G7994">
        <v>152206024</v>
      </c>
      <c r="I7994" s="4">
        <f t="shared" si="633"/>
        <v>2017</v>
      </c>
      <c r="J7994" t="str">
        <f>VLOOKUP(B7994,Lookup!A:B,2,FALSE)</f>
        <v>Yobe</v>
      </c>
      <c r="K7994" t="str">
        <f>VLOOKUP(C7994,Lookup!D:E,2,FALSE)</f>
        <v>Power/Energy</v>
      </c>
      <c r="L7994" t="str">
        <f>VLOOKUP(D7994,Lookup!G:H,2,FALSE)</f>
        <v>Personnel</v>
      </c>
      <c r="M7994" s="1">
        <f t="shared" si="629"/>
        <v>173234000</v>
      </c>
      <c r="N7994" s="1">
        <f t="shared" si="630"/>
        <v>0</v>
      </c>
      <c r="O7994" s="1">
        <f t="shared" si="631"/>
        <v>173234000</v>
      </c>
      <c r="P7994" s="1">
        <f t="shared" si="632"/>
        <v>152206024</v>
      </c>
    </row>
    <row r="7995" spans="1:16" x14ac:dyDescent="0.35">
      <c r="A7995">
        <v>2017</v>
      </c>
      <c r="B7995">
        <v>9</v>
      </c>
      <c r="C7995">
        <v>27</v>
      </c>
      <c r="D7995">
        <v>2</v>
      </c>
      <c r="E7995">
        <v>102700000</v>
      </c>
      <c r="F7995">
        <v>0</v>
      </c>
      <c r="G7995">
        <v>0</v>
      </c>
      <c r="I7995" s="4">
        <f t="shared" si="633"/>
        <v>2017</v>
      </c>
      <c r="J7995" t="str">
        <f>VLOOKUP(B7995,Lookup!A:B,2,FALSE)</f>
        <v>Yobe</v>
      </c>
      <c r="K7995" t="str">
        <f>VLOOKUP(C7995,Lookup!D:E,2,FALSE)</f>
        <v>Power/Energy</v>
      </c>
      <c r="L7995" t="str">
        <f>VLOOKUP(D7995,Lookup!G:H,2,FALSE)</f>
        <v>Overhead</v>
      </c>
      <c r="M7995" s="1">
        <f t="shared" si="629"/>
        <v>102700000</v>
      </c>
      <c r="N7995" s="1">
        <f t="shared" si="630"/>
        <v>0</v>
      </c>
      <c r="O7995" s="1">
        <f t="shared" si="631"/>
        <v>102700000</v>
      </c>
      <c r="P7995" s="1">
        <f t="shared" si="632"/>
        <v>0</v>
      </c>
    </row>
    <row r="7996" spans="1:16" x14ac:dyDescent="0.35">
      <c r="A7996">
        <v>2017</v>
      </c>
      <c r="B7996">
        <v>9</v>
      </c>
      <c r="C7996">
        <v>27</v>
      </c>
      <c r="D7996">
        <v>3</v>
      </c>
      <c r="E7996">
        <v>0</v>
      </c>
      <c r="F7996">
        <v>0</v>
      </c>
      <c r="G7996">
        <v>150770000</v>
      </c>
      <c r="I7996" s="4">
        <f t="shared" si="633"/>
        <v>2017</v>
      </c>
      <c r="J7996" t="str">
        <f>VLOOKUP(B7996,Lookup!A:B,2,FALSE)</f>
        <v>Yobe</v>
      </c>
      <c r="K7996" t="str">
        <f>VLOOKUP(C7996,Lookup!D:E,2,FALSE)</f>
        <v>Power/Energy</v>
      </c>
      <c r="L7996" t="str">
        <f>VLOOKUP(D7996,Lookup!G:H,2,FALSE)</f>
        <v>Unclassified Subventions</v>
      </c>
      <c r="M7996" s="1">
        <f t="shared" si="629"/>
        <v>0</v>
      </c>
      <c r="N7996" s="1">
        <f t="shared" si="630"/>
        <v>0</v>
      </c>
      <c r="O7996" s="1">
        <f t="shared" si="631"/>
        <v>0</v>
      </c>
      <c r="P7996" s="1">
        <f t="shared" si="632"/>
        <v>150770000</v>
      </c>
    </row>
    <row r="7997" spans="1:16" x14ac:dyDescent="0.35">
      <c r="A7997">
        <v>2017</v>
      </c>
      <c r="B7997">
        <v>9</v>
      </c>
      <c r="C7997">
        <v>27</v>
      </c>
      <c r="D7997">
        <v>4</v>
      </c>
      <c r="E7997">
        <v>0</v>
      </c>
      <c r="F7997">
        <v>0</v>
      </c>
      <c r="G7997">
        <v>0</v>
      </c>
      <c r="I7997" s="4">
        <f t="shared" si="633"/>
        <v>2017</v>
      </c>
      <c r="J7997" t="str">
        <f>VLOOKUP(B7997,Lookup!A:B,2,FALSE)</f>
        <v>Yobe</v>
      </c>
      <c r="K7997" t="str">
        <f>VLOOKUP(C7997,Lookup!D:E,2,FALSE)</f>
        <v>Power/Energy</v>
      </c>
      <c r="L7997" t="str">
        <f>VLOOKUP(D7997,Lookup!G:H,2,FALSE)</f>
        <v>P &amp; G</v>
      </c>
      <c r="M7997" s="1">
        <f t="shared" si="629"/>
        <v>0</v>
      </c>
      <c r="N7997" s="1">
        <f t="shared" si="630"/>
        <v>0</v>
      </c>
      <c r="O7997" s="1">
        <f t="shared" si="631"/>
        <v>0</v>
      </c>
      <c r="P7997" s="1">
        <f t="shared" si="632"/>
        <v>0</v>
      </c>
    </row>
    <row r="7998" spans="1:16" x14ac:dyDescent="0.35">
      <c r="A7998">
        <v>2017</v>
      </c>
      <c r="B7998">
        <v>9</v>
      </c>
      <c r="C7998">
        <v>27</v>
      </c>
      <c r="D7998">
        <v>5</v>
      </c>
      <c r="E7998">
        <v>0</v>
      </c>
      <c r="F7998">
        <v>0</v>
      </c>
      <c r="G7998">
        <v>0</v>
      </c>
      <c r="I7998" s="4">
        <f t="shared" si="633"/>
        <v>2017</v>
      </c>
      <c r="J7998" t="str">
        <f>VLOOKUP(B7998,Lookup!A:B,2,FALSE)</f>
        <v>Yobe</v>
      </c>
      <c r="K7998" t="str">
        <f>VLOOKUP(C7998,Lookup!D:E,2,FALSE)</f>
        <v>Power/Energy</v>
      </c>
      <c r="L7998" t="str">
        <f>VLOOKUP(D7998,Lookup!G:H,2,FALSE)</f>
        <v>Other CRF</v>
      </c>
      <c r="M7998" s="1">
        <f t="shared" si="629"/>
        <v>0</v>
      </c>
      <c r="N7998" s="1">
        <f t="shared" si="630"/>
        <v>0</v>
      </c>
      <c r="O7998" s="1">
        <f t="shared" si="631"/>
        <v>0</v>
      </c>
      <c r="P7998" s="1">
        <f t="shared" si="632"/>
        <v>0</v>
      </c>
    </row>
    <row r="7999" spans="1:16" x14ac:dyDescent="0.35">
      <c r="A7999">
        <v>2017</v>
      </c>
      <c r="B7999">
        <v>9</v>
      </c>
      <c r="C7999">
        <v>27</v>
      </c>
      <c r="D7999">
        <v>6</v>
      </c>
      <c r="E7999">
        <v>0</v>
      </c>
      <c r="F7999">
        <v>0</v>
      </c>
      <c r="G7999">
        <v>0</v>
      </c>
      <c r="I7999" s="4">
        <f t="shared" si="633"/>
        <v>2017</v>
      </c>
      <c r="J7999" t="str">
        <f>VLOOKUP(B7999,Lookup!A:B,2,FALSE)</f>
        <v>Yobe</v>
      </c>
      <c r="K7999" t="str">
        <f>VLOOKUP(C7999,Lookup!D:E,2,FALSE)</f>
        <v>Power/Energy</v>
      </c>
      <c r="L7999" t="str">
        <f>VLOOKUP(D7999,Lookup!G:H,2,FALSE)</f>
        <v>Public Debt Charges</v>
      </c>
      <c r="M7999" s="1">
        <f t="shared" si="629"/>
        <v>0</v>
      </c>
      <c r="N7999" s="1">
        <f t="shared" si="630"/>
        <v>0</v>
      </c>
      <c r="O7999" s="1">
        <f t="shared" si="631"/>
        <v>0</v>
      </c>
      <c r="P7999" s="1">
        <f t="shared" si="632"/>
        <v>0</v>
      </c>
    </row>
    <row r="8000" spans="1:16" x14ac:dyDescent="0.35">
      <c r="A8000">
        <v>2017</v>
      </c>
      <c r="B8000">
        <v>9</v>
      </c>
      <c r="C8000">
        <v>27</v>
      </c>
      <c r="D8000">
        <v>7</v>
      </c>
      <c r="E8000">
        <v>0</v>
      </c>
      <c r="F8000">
        <v>0</v>
      </c>
      <c r="G8000">
        <v>0</v>
      </c>
      <c r="I8000" s="4">
        <f t="shared" si="633"/>
        <v>2017</v>
      </c>
      <c r="J8000" t="str">
        <f>VLOOKUP(B8000,Lookup!A:B,2,FALSE)</f>
        <v>Yobe</v>
      </c>
      <c r="K8000" t="str">
        <f>VLOOKUP(C8000,Lookup!D:E,2,FALSE)</f>
        <v>Power/Energy</v>
      </c>
      <c r="L8000" t="str">
        <f>VLOOKUP(D8000,Lookup!G:H,2,FALSE)</f>
        <v>Cont to LGs</v>
      </c>
      <c r="M8000" s="1">
        <f t="shared" si="629"/>
        <v>0</v>
      </c>
      <c r="N8000" s="1">
        <f t="shared" si="630"/>
        <v>0</v>
      </c>
      <c r="O8000" s="1">
        <f t="shared" si="631"/>
        <v>0</v>
      </c>
      <c r="P8000" s="1">
        <f t="shared" si="632"/>
        <v>0</v>
      </c>
    </row>
    <row r="8001" spans="1:16" x14ac:dyDescent="0.35">
      <c r="A8001">
        <v>2017</v>
      </c>
      <c r="B8001">
        <v>9</v>
      </c>
      <c r="C8001">
        <v>27</v>
      </c>
      <c r="D8001">
        <v>8</v>
      </c>
      <c r="E8001">
        <v>0</v>
      </c>
      <c r="F8001">
        <v>0</v>
      </c>
      <c r="G8001">
        <v>0</v>
      </c>
      <c r="I8001" s="4">
        <f t="shared" si="633"/>
        <v>2017</v>
      </c>
      <c r="J8001" t="str">
        <f>VLOOKUP(B8001,Lookup!A:B,2,FALSE)</f>
        <v>Yobe</v>
      </c>
      <c r="K8001" t="str">
        <f>VLOOKUP(C8001,Lookup!D:E,2,FALSE)</f>
        <v>Power/Energy</v>
      </c>
      <c r="L8001" t="str">
        <f>VLOOKUP(D8001,Lookup!G:H,2,FALSE)</f>
        <v>Others</v>
      </c>
      <c r="M8001" s="1">
        <f t="shared" si="629"/>
        <v>0</v>
      </c>
      <c r="N8001" s="1">
        <f t="shared" si="630"/>
        <v>0</v>
      </c>
      <c r="O8001" s="1">
        <f t="shared" si="631"/>
        <v>0</v>
      </c>
      <c r="P8001" s="1">
        <f t="shared" si="632"/>
        <v>0</v>
      </c>
    </row>
    <row r="8002" spans="1:16" x14ac:dyDescent="0.35">
      <c r="A8002">
        <v>2017</v>
      </c>
      <c r="B8002">
        <v>9</v>
      </c>
      <c r="C8002">
        <v>30</v>
      </c>
      <c r="D8002">
        <v>1</v>
      </c>
      <c r="E8002">
        <v>0</v>
      </c>
      <c r="F8002">
        <v>0</v>
      </c>
      <c r="G8002">
        <v>0</v>
      </c>
      <c r="I8002" s="4">
        <f t="shared" si="633"/>
        <v>2017</v>
      </c>
      <c r="J8002" t="str">
        <f>VLOOKUP(B8002,Lookup!A:B,2,FALSE)</f>
        <v>Yobe</v>
      </c>
      <c r="K8002" t="str">
        <f>VLOOKUP(C8002,Lookup!D:E,2,FALSE)</f>
        <v>Science and Technology</v>
      </c>
      <c r="L8002" t="str">
        <f>VLOOKUP(D8002,Lookup!G:H,2,FALSE)</f>
        <v>Personnel</v>
      </c>
      <c r="M8002" s="1">
        <f t="shared" si="629"/>
        <v>0</v>
      </c>
      <c r="N8002" s="1">
        <f t="shared" si="630"/>
        <v>0</v>
      </c>
      <c r="O8002" s="1">
        <f t="shared" si="631"/>
        <v>0</v>
      </c>
      <c r="P8002" s="1">
        <f t="shared" si="632"/>
        <v>0</v>
      </c>
    </row>
    <row r="8003" spans="1:16" x14ac:dyDescent="0.35">
      <c r="A8003">
        <v>2017</v>
      </c>
      <c r="B8003">
        <v>9</v>
      </c>
      <c r="C8003">
        <v>30</v>
      </c>
      <c r="D8003">
        <v>2</v>
      </c>
      <c r="E8003">
        <v>0</v>
      </c>
      <c r="F8003">
        <v>0</v>
      </c>
      <c r="G8003">
        <v>0</v>
      </c>
      <c r="I8003" s="4">
        <f t="shared" si="633"/>
        <v>2017</v>
      </c>
      <c r="J8003" t="str">
        <f>VLOOKUP(B8003,Lookup!A:B,2,FALSE)</f>
        <v>Yobe</v>
      </c>
      <c r="K8003" t="str">
        <f>VLOOKUP(C8003,Lookup!D:E,2,FALSE)</f>
        <v>Science and Technology</v>
      </c>
      <c r="L8003" t="str">
        <f>VLOOKUP(D8003,Lookup!G:H,2,FALSE)</f>
        <v>Overhead</v>
      </c>
      <c r="M8003" s="1">
        <f t="shared" si="629"/>
        <v>0</v>
      </c>
      <c r="N8003" s="1">
        <f t="shared" si="630"/>
        <v>0</v>
      </c>
      <c r="O8003" s="1">
        <f t="shared" si="631"/>
        <v>0</v>
      </c>
      <c r="P8003" s="1">
        <f t="shared" si="632"/>
        <v>0</v>
      </c>
    </row>
    <row r="8004" spans="1:16" x14ac:dyDescent="0.35">
      <c r="A8004">
        <v>2017</v>
      </c>
      <c r="B8004">
        <v>9</v>
      </c>
      <c r="C8004">
        <v>30</v>
      </c>
      <c r="D8004">
        <v>3</v>
      </c>
      <c r="E8004">
        <v>0</v>
      </c>
      <c r="F8004">
        <v>0</v>
      </c>
      <c r="G8004">
        <v>0</v>
      </c>
      <c r="I8004" s="4">
        <f t="shared" si="633"/>
        <v>2017</v>
      </c>
      <c r="J8004" t="str">
        <f>VLOOKUP(B8004,Lookup!A:B,2,FALSE)</f>
        <v>Yobe</v>
      </c>
      <c r="K8004" t="str">
        <f>VLOOKUP(C8004,Lookup!D:E,2,FALSE)</f>
        <v>Science and Technology</v>
      </c>
      <c r="L8004" t="str">
        <f>VLOOKUP(D8004,Lookup!G:H,2,FALSE)</f>
        <v>Unclassified Subventions</v>
      </c>
      <c r="M8004" s="1">
        <f t="shared" ref="M8004:M8067" si="634">E8004</f>
        <v>0</v>
      </c>
      <c r="N8004" s="1">
        <f t="shared" ref="N8004:N8067" si="635">F8004</f>
        <v>0</v>
      </c>
      <c r="O8004" s="1">
        <f t="shared" ref="O8004:O8067" si="636">M8004+N8004</f>
        <v>0</v>
      </c>
      <c r="P8004" s="1">
        <f t="shared" ref="P8004:P8067" si="637">G8004</f>
        <v>0</v>
      </c>
    </row>
    <row r="8005" spans="1:16" x14ac:dyDescent="0.35">
      <c r="A8005">
        <v>2017</v>
      </c>
      <c r="B8005">
        <v>9</v>
      </c>
      <c r="C8005">
        <v>30</v>
      </c>
      <c r="D8005">
        <v>4</v>
      </c>
      <c r="E8005">
        <v>0</v>
      </c>
      <c r="F8005">
        <v>0</v>
      </c>
      <c r="G8005">
        <v>0</v>
      </c>
      <c r="I8005" s="4">
        <f t="shared" si="633"/>
        <v>2017</v>
      </c>
      <c r="J8005" t="str">
        <f>VLOOKUP(B8005,Lookup!A:B,2,FALSE)</f>
        <v>Yobe</v>
      </c>
      <c r="K8005" t="str">
        <f>VLOOKUP(C8005,Lookup!D:E,2,FALSE)</f>
        <v>Science and Technology</v>
      </c>
      <c r="L8005" t="str">
        <f>VLOOKUP(D8005,Lookup!G:H,2,FALSE)</f>
        <v>P &amp; G</v>
      </c>
      <c r="M8005" s="1">
        <f t="shared" si="634"/>
        <v>0</v>
      </c>
      <c r="N8005" s="1">
        <f t="shared" si="635"/>
        <v>0</v>
      </c>
      <c r="O8005" s="1">
        <f t="shared" si="636"/>
        <v>0</v>
      </c>
      <c r="P8005" s="1">
        <f t="shared" si="637"/>
        <v>0</v>
      </c>
    </row>
    <row r="8006" spans="1:16" x14ac:dyDescent="0.35">
      <c r="A8006">
        <v>2017</v>
      </c>
      <c r="B8006">
        <v>9</v>
      </c>
      <c r="C8006">
        <v>30</v>
      </c>
      <c r="D8006">
        <v>5</v>
      </c>
      <c r="E8006">
        <v>0</v>
      </c>
      <c r="F8006">
        <v>0</v>
      </c>
      <c r="G8006">
        <v>0</v>
      </c>
      <c r="I8006" s="4">
        <f t="shared" si="633"/>
        <v>2017</v>
      </c>
      <c r="J8006" t="str">
        <f>VLOOKUP(B8006,Lookup!A:B,2,FALSE)</f>
        <v>Yobe</v>
      </c>
      <c r="K8006" t="str">
        <f>VLOOKUP(C8006,Lookup!D:E,2,FALSE)</f>
        <v>Science and Technology</v>
      </c>
      <c r="L8006" t="str">
        <f>VLOOKUP(D8006,Lookup!G:H,2,FALSE)</f>
        <v>Other CRF</v>
      </c>
      <c r="M8006" s="1">
        <f t="shared" si="634"/>
        <v>0</v>
      </c>
      <c r="N8006" s="1">
        <f t="shared" si="635"/>
        <v>0</v>
      </c>
      <c r="O8006" s="1">
        <f t="shared" si="636"/>
        <v>0</v>
      </c>
      <c r="P8006" s="1">
        <f t="shared" si="637"/>
        <v>0</v>
      </c>
    </row>
    <row r="8007" spans="1:16" x14ac:dyDescent="0.35">
      <c r="A8007">
        <v>2017</v>
      </c>
      <c r="B8007">
        <v>9</v>
      </c>
      <c r="C8007">
        <v>30</v>
      </c>
      <c r="D8007">
        <v>6</v>
      </c>
      <c r="E8007">
        <v>0</v>
      </c>
      <c r="F8007">
        <v>0</v>
      </c>
      <c r="G8007">
        <v>0</v>
      </c>
      <c r="I8007" s="4">
        <f t="shared" si="633"/>
        <v>2017</v>
      </c>
      <c r="J8007" t="str">
        <f>VLOOKUP(B8007,Lookup!A:B,2,FALSE)</f>
        <v>Yobe</v>
      </c>
      <c r="K8007" t="str">
        <f>VLOOKUP(C8007,Lookup!D:E,2,FALSE)</f>
        <v>Science and Technology</v>
      </c>
      <c r="L8007" t="str">
        <f>VLOOKUP(D8007,Lookup!G:H,2,FALSE)</f>
        <v>Public Debt Charges</v>
      </c>
      <c r="M8007" s="1">
        <f t="shared" si="634"/>
        <v>0</v>
      </c>
      <c r="N8007" s="1">
        <f t="shared" si="635"/>
        <v>0</v>
      </c>
      <c r="O8007" s="1">
        <f t="shared" si="636"/>
        <v>0</v>
      </c>
      <c r="P8007" s="1">
        <f t="shared" si="637"/>
        <v>0</v>
      </c>
    </row>
    <row r="8008" spans="1:16" x14ac:dyDescent="0.35">
      <c r="A8008">
        <v>2017</v>
      </c>
      <c r="B8008">
        <v>9</v>
      </c>
      <c r="C8008">
        <v>30</v>
      </c>
      <c r="D8008">
        <v>7</v>
      </c>
      <c r="E8008">
        <v>0</v>
      </c>
      <c r="F8008">
        <v>0</v>
      </c>
      <c r="G8008">
        <v>0</v>
      </c>
      <c r="I8008" s="4">
        <f t="shared" si="633"/>
        <v>2017</v>
      </c>
      <c r="J8008" t="str">
        <f>VLOOKUP(B8008,Lookup!A:B,2,FALSE)</f>
        <v>Yobe</v>
      </c>
      <c r="K8008" t="str">
        <f>VLOOKUP(C8008,Lookup!D:E,2,FALSE)</f>
        <v>Science and Technology</v>
      </c>
      <c r="L8008" t="str">
        <f>VLOOKUP(D8008,Lookup!G:H,2,FALSE)</f>
        <v>Cont to LGs</v>
      </c>
      <c r="M8008" s="1">
        <f t="shared" si="634"/>
        <v>0</v>
      </c>
      <c r="N8008" s="1">
        <f t="shared" si="635"/>
        <v>0</v>
      </c>
      <c r="O8008" s="1">
        <f t="shared" si="636"/>
        <v>0</v>
      </c>
      <c r="P8008" s="1">
        <f t="shared" si="637"/>
        <v>0</v>
      </c>
    </row>
    <row r="8009" spans="1:16" x14ac:dyDescent="0.35">
      <c r="A8009">
        <v>2017</v>
      </c>
      <c r="B8009">
        <v>9</v>
      </c>
      <c r="C8009">
        <v>30</v>
      </c>
      <c r="D8009">
        <v>8</v>
      </c>
      <c r="E8009">
        <v>0</v>
      </c>
      <c r="F8009">
        <v>0</v>
      </c>
      <c r="G8009">
        <v>0</v>
      </c>
      <c r="I8009" s="4">
        <f t="shared" si="633"/>
        <v>2017</v>
      </c>
      <c r="J8009" t="str">
        <f>VLOOKUP(B8009,Lookup!A:B,2,FALSE)</f>
        <v>Yobe</v>
      </c>
      <c r="K8009" t="str">
        <f>VLOOKUP(C8009,Lookup!D:E,2,FALSE)</f>
        <v>Science and Technology</v>
      </c>
      <c r="L8009" t="str">
        <f>VLOOKUP(D8009,Lookup!G:H,2,FALSE)</f>
        <v>Others</v>
      </c>
      <c r="M8009" s="1">
        <f t="shared" si="634"/>
        <v>0</v>
      </c>
      <c r="N8009" s="1">
        <f t="shared" si="635"/>
        <v>0</v>
      </c>
      <c r="O8009" s="1">
        <f t="shared" si="636"/>
        <v>0</v>
      </c>
      <c r="P8009" s="1">
        <f t="shared" si="637"/>
        <v>0</v>
      </c>
    </row>
    <row r="8010" spans="1:16" x14ac:dyDescent="0.35">
      <c r="A8010">
        <v>2017</v>
      </c>
      <c r="B8010">
        <v>9</v>
      </c>
      <c r="C8010">
        <v>32</v>
      </c>
      <c r="D8010">
        <v>1</v>
      </c>
      <c r="E8010">
        <v>358544000</v>
      </c>
      <c r="F8010">
        <v>0</v>
      </c>
      <c r="G8010">
        <v>325226123.38</v>
      </c>
      <c r="I8010" s="4">
        <f t="shared" si="633"/>
        <v>2017</v>
      </c>
      <c r="J8010" t="str">
        <f>VLOOKUP(B8010,Lookup!A:B,2,FALSE)</f>
        <v>Yobe</v>
      </c>
      <c r="K8010" t="str">
        <f>VLOOKUP(C8010,Lookup!D:E,2,FALSE)</f>
        <v>Town, Urban and Regional Development</v>
      </c>
      <c r="L8010" t="str">
        <f>VLOOKUP(D8010,Lookup!G:H,2,FALSE)</f>
        <v>Personnel</v>
      </c>
      <c r="M8010" s="1">
        <f t="shared" si="634"/>
        <v>358544000</v>
      </c>
      <c r="N8010" s="1">
        <f t="shared" si="635"/>
        <v>0</v>
      </c>
      <c r="O8010" s="1">
        <f t="shared" si="636"/>
        <v>358544000</v>
      </c>
      <c r="P8010" s="1">
        <f t="shared" si="637"/>
        <v>325226123.38</v>
      </c>
    </row>
    <row r="8011" spans="1:16" x14ac:dyDescent="0.35">
      <c r="A8011">
        <v>2017</v>
      </c>
      <c r="B8011">
        <v>9</v>
      </c>
      <c r="C8011">
        <v>32</v>
      </c>
      <c r="D8011">
        <v>2</v>
      </c>
      <c r="E8011">
        <v>18700000</v>
      </c>
      <c r="F8011">
        <v>0</v>
      </c>
      <c r="G8011">
        <v>6000000</v>
      </c>
      <c r="I8011" s="4">
        <f t="shared" si="633"/>
        <v>2017</v>
      </c>
      <c r="J8011" t="str">
        <f>VLOOKUP(B8011,Lookup!A:B,2,FALSE)</f>
        <v>Yobe</v>
      </c>
      <c r="K8011" t="str">
        <f>VLOOKUP(C8011,Lookup!D:E,2,FALSE)</f>
        <v>Town, Urban and Regional Development</v>
      </c>
      <c r="L8011" t="str">
        <f>VLOOKUP(D8011,Lookup!G:H,2,FALSE)</f>
        <v>Overhead</v>
      </c>
      <c r="M8011" s="1">
        <f t="shared" si="634"/>
        <v>18700000</v>
      </c>
      <c r="N8011" s="1">
        <f t="shared" si="635"/>
        <v>0</v>
      </c>
      <c r="O8011" s="1">
        <f t="shared" si="636"/>
        <v>18700000</v>
      </c>
      <c r="P8011" s="1">
        <f t="shared" si="637"/>
        <v>6000000</v>
      </c>
    </row>
    <row r="8012" spans="1:16" x14ac:dyDescent="0.35">
      <c r="A8012">
        <v>2017</v>
      </c>
      <c r="B8012">
        <v>9</v>
      </c>
      <c r="C8012">
        <v>32</v>
      </c>
      <c r="D8012">
        <v>3</v>
      </c>
      <c r="E8012">
        <v>0</v>
      </c>
      <c r="F8012">
        <v>0</v>
      </c>
      <c r="G8012">
        <v>2100000</v>
      </c>
      <c r="I8012" s="4">
        <f t="shared" si="633"/>
        <v>2017</v>
      </c>
      <c r="J8012" t="str">
        <f>VLOOKUP(B8012,Lookup!A:B,2,FALSE)</f>
        <v>Yobe</v>
      </c>
      <c r="K8012" t="str">
        <f>VLOOKUP(C8012,Lookup!D:E,2,FALSE)</f>
        <v>Town, Urban and Regional Development</v>
      </c>
      <c r="L8012" t="str">
        <f>VLOOKUP(D8012,Lookup!G:H,2,FALSE)</f>
        <v>Unclassified Subventions</v>
      </c>
      <c r="M8012" s="1">
        <f t="shared" si="634"/>
        <v>0</v>
      </c>
      <c r="N8012" s="1">
        <f t="shared" si="635"/>
        <v>0</v>
      </c>
      <c r="O8012" s="1">
        <f t="shared" si="636"/>
        <v>0</v>
      </c>
      <c r="P8012" s="1">
        <f t="shared" si="637"/>
        <v>2100000</v>
      </c>
    </row>
    <row r="8013" spans="1:16" x14ac:dyDescent="0.35">
      <c r="A8013">
        <v>2017</v>
      </c>
      <c r="B8013">
        <v>9</v>
      </c>
      <c r="C8013">
        <v>32</v>
      </c>
      <c r="D8013">
        <v>4</v>
      </c>
      <c r="E8013">
        <v>0</v>
      </c>
      <c r="F8013">
        <v>0</v>
      </c>
      <c r="G8013">
        <v>0</v>
      </c>
      <c r="I8013" s="4">
        <f t="shared" si="633"/>
        <v>2017</v>
      </c>
      <c r="J8013" t="str">
        <f>VLOOKUP(B8013,Lookup!A:B,2,FALSE)</f>
        <v>Yobe</v>
      </c>
      <c r="K8013" t="str">
        <f>VLOOKUP(C8013,Lookup!D:E,2,FALSE)</f>
        <v>Town, Urban and Regional Development</v>
      </c>
      <c r="L8013" t="str">
        <f>VLOOKUP(D8013,Lookup!G:H,2,FALSE)</f>
        <v>P &amp; G</v>
      </c>
      <c r="M8013" s="1">
        <f t="shared" si="634"/>
        <v>0</v>
      </c>
      <c r="N8013" s="1">
        <f t="shared" si="635"/>
        <v>0</v>
      </c>
      <c r="O8013" s="1">
        <f t="shared" si="636"/>
        <v>0</v>
      </c>
      <c r="P8013" s="1">
        <f t="shared" si="637"/>
        <v>0</v>
      </c>
    </row>
    <row r="8014" spans="1:16" x14ac:dyDescent="0.35">
      <c r="A8014">
        <v>2017</v>
      </c>
      <c r="B8014">
        <v>9</v>
      </c>
      <c r="C8014">
        <v>32</v>
      </c>
      <c r="D8014">
        <v>5</v>
      </c>
      <c r="E8014">
        <v>0</v>
      </c>
      <c r="F8014">
        <v>0</v>
      </c>
      <c r="G8014">
        <v>0</v>
      </c>
      <c r="I8014" s="4">
        <f t="shared" si="633"/>
        <v>2017</v>
      </c>
      <c r="J8014" t="str">
        <f>VLOOKUP(B8014,Lookup!A:B,2,FALSE)</f>
        <v>Yobe</v>
      </c>
      <c r="K8014" t="str">
        <f>VLOOKUP(C8014,Lookup!D:E,2,FALSE)</f>
        <v>Town, Urban and Regional Development</v>
      </c>
      <c r="L8014" t="str">
        <f>VLOOKUP(D8014,Lookup!G:H,2,FALSE)</f>
        <v>Other CRF</v>
      </c>
      <c r="M8014" s="1">
        <f t="shared" si="634"/>
        <v>0</v>
      </c>
      <c r="N8014" s="1">
        <f t="shared" si="635"/>
        <v>0</v>
      </c>
      <c r="O8014" s="1">
        <f t="shared" si="636"/>
        <v>0</v>
      </c>
      <c r="P8014" s="1">
        <f t="shared" si="637"/>
        <v>0</v>
      </c>
    </row>
    <row r="8015" spans="1:16" x14ac:dyDescent="0.35">
      <c r="A8015">
        <v>2017</v>
      </c>
      <c r="B8015">
        <v>9</v>
      </c>
      <c r="C8015">
        <v>32</v>
      </c>
      <c r="D8015">
        <v>6</v>
      </c>
      <c r="E8015">
        <v>0</v>
      </c>
      <c r="F8015">
        <v>0</v>
      </c>
      <c r="G8015">
        <v>0</v>
      </c>
      <c r="I8015" s="4">
        <f t="shared" si="633"/>
        <v>2017</v>
      </c>
      <c r="J8015" t="str">
        <f>VLOOKUP(B8015,Lookup!A:B,2,FALSE)</f>
        <v>Yobe</v>
      </c>
      <c r="K8015" t="str">
        <f>VLOOKUP(C8015,Lookup!D:E,2,FALSE)</f>
        <v>Town, Urban and Regional Development</v>
      </c>
      <c r="L8015" t="str">
        <f>VLOOKUP(D8015,Lookup!G:H,2,FALSE)</f>
        <v>Public Debt Charges</v>
      </c>
      <c r="M8015" s="1">
        <f t="shared" si="634"/>
        <v>0</v>
      </c>
      <c r="N8015" s="1">
        <f t="shared" si="635"/>
        <v>0</v>
      </c>
      <c r="O8015" s="1">
        <f t="shared" si="636"/>
        <v>0</v>
      </c>
      <c r="P8015" s="1">
        <f t="shared" si="637"/>
        <v>0</v>
      </c>
    </row>
    <row r="8016" spans="1:16" x14ac:dyDescent="0.35">
      <c r="A8016">
        <v>2017</v>
      </c>
      <c r="B8016">
        <v>9</v>
      </c>
      <c r="C8016">
        <v>32</v>
      </c>
      <c r="D8016">
        <v>7</v>
      </c>
      <c r="E8016">
        <v>0</v>
      </c>
      <c r="F8016">
        <v>0</v>
      </c>
      <c r="G8016">
        <v>0</v>
      </c>
      <c r="I8016" s="4">
        <f t="shared" si="633"/>
        <v>2017</v>
      </c>
      <c r="J8016" t="str">
        <f>VLOOKUP(B8016,Lookup!A:B,2,FALSE)</f>
        <v>Yobe</v>
      </c>
      <c r="K8016" t="str">
        <f>VLOOKUP(C8016,Lookup!D:E,2,FALSE)</f>
        <v>Town, Urban and Regional Development</v>
      </c>
      <c r="L8016" t="str">
        <f>VLOOKUP(D8016,Lookup!G:H,2,FALSE)</f>
        <v>Cont to LGs</v>
      </c>
      <c r="M8016" s="1">
        <f t="shared" si="634"/>
        <v>0</v>
      </c>
      <c r="N8016" s="1">
        <f t="shared" si="635"/>
        <v>0</v>
      </c>
      <c r="O8016" s="1">
        <f t="shared" si="636"/>
        <v>0</v>
      </c>
      <c r="P8016" s="1">
        <f t="shared" si="637"/>
        <v>0</v>
      </c>
    </row>
    <row r="8017" spans="1:16" x14ac:dyDescent="0.35">
      <c r="A8017">
        <v>2017</v>
      </c>
      <c r="B8017">
        <v>9</v>
      </c>
      <c r="C8017">
        <v>32</v>
      </c>
      <c r="D8017">
        <v>8</v>
      </c>
      <c r="E8017">
        <v>0</v>
      </c>
      <c r="F8017">
        <v>0</v>
      </c>
      <c r="G8017">
        <v>0</v>
      </c>
      <c r="I8017" s="4">
        <f t="shared" si="633"/>
        <v>2017</v>
      </c>
      <c r="J8017" t="str">
        <f>VLOOKUP(B8017,Lookup!A:B,2,FALSE)</f>
        <v>Yobe</v>
      </c>
      <c r="K8017" t="str">
        <f>VLOOKUP(C8017,Lookup!D:E,2,FALSE)</f>
        <v>Town, Urban and Regional Development</v>
      </c>
      <c r="L8017" t="str">
        <f>VLOOKUP(D8017,Lookup!G:H,2,FALSE)</f>
        <v>Others</v>
      </c>
      <c r="M8017" s="1">
        <f t="shared" si="634"/>
        <v>0</v>
      </c>
      <c r="N8017" s="1">
        <f t="shared" si="635"/>
        <v>0</v>
      </c>
      <c r="O8017" s="1">
        <f t="shared" si="636"/>
        <v>0</v>
      </c>
      <c r="P8017" s="1">
        <f t="shared" si="637"/>
        <v>0</v>
      </c>
    </row>
    <row r="8018" spans="1:16" x14ac:dyDescent="0.35">
      <c r="A8018">
        <v>2017</v>
      </c>
      <c r="B8018">
        <v>9</v>
      </c>
      <c r="C8018">
        <v>33</v>
      </c>
      <c r="D8018">
        <v>1</v>
      </c>
      <c r="E8018">
        <v>441389000</v>
      </c>
      <c r="F8018">
        <v>0</v>
      </c>
      <c r="G8018">
        <v>91137297.200000003</v>
      </c>
      <c r="I8018" s="4">
        <f t="shared" si="633"/>
        <v>2017</v>
      </c>
      <c r="J8018" t="str">
        <f>VLOOKUP(B8018,Lookup!A:B,2,FALSE)</f>
        <v>Yobe</v>
      </c>
      <c r="K8018" t="str">
        <f>VLOOKUP(C8018,Lookup!D:E,2,FALSE)</f>
        <v>Trade, Commerce and Industry</v>
      </c>
      <c r="L8018" t="str">
        <f>VLOOKUP(D8018,Lookup!G:H,2,FALSE)</f>
        <v>Personnel</v>
      </c>
      <c r="M8018" s="1">
        <f t="shared" si="634"/>
        <v>441389000</v>
      </c>
      <c r="N8018" s="1">
        <f t="shared" si="635"/>
        <v>0</v>
      </c>
      <c r="O8018" s="1">
        <f t="shared" si="636"/>
        <v>441389000</v>
      </c>
      <c r="P8018" s="1">
        <f t="shared" si="637"/>
        <v>91137297.200000003</v>
      </c>
    </row>
    <row r="8019" spans="1:16" x14ac:dyDescent="0.35">
      <c r="A8019">
        <v>2017</v>
      </c>
      <c r="B8019">
        <v>9</v>
      </c>
      <c r="C8019">
        <v>33</v>
      </c>
      <c r="D8019">
        <v>2</v>
      </c>
      <c r="E8019">
        <v>80300000</v>
      </c>
      <c r="F8019">
        <v>0</v>
      </c>
      <c r="G8019">
        <v>30515900</v>
      </c>
      <c r="I8019" s="4">
        <f t="shared" si="633"/>
        <v>2017</v>
      </c>
      <c r="J8019" t="str">
        <f>VLOOKUP(B8019,Lookup!A:B,2,FALSE)</f>
        <v>Yobe</v>
      </c>
      <c r="K8019" t="str">
        <f>VLOOKUP(C8019,Lookup!D:E,2,FALSE)</f>
        <v>Trade, Commerce and Industry</v>
      </c>
      <c r="L8019" t="str">
        <f>VLOOKUP(D8019,Lookup!G:H,2,FALSE)</f>
        <v>Overhead</v>
      </c>
      <c r="M8019" s="1">
        <f t="shared" si="634"/>
        <v>80300000</v>
      </c>
      <c r="N8019" s="1">
        <f t="shared" si="635"/>
        <v>0</v>
      </c>
      <c r="O8019" s="1">
        <f t="shared" si="636"/>
        <v>80300000</v>
      </c>
      <c r="P8019" s="1">
        <f t="shared" si="637"/>
        <v>30515900</v>
      </c>
    </row>
    <row r="8020" spans="1:16" x14ac:dyDescent="0.35">
      <c r="A8020">
        <v>2017</v>
      </c>
      <c r="B8020">
        <v>9</v>
      </c>
      <c r="C8020">
        <v>33</v>
      </c>
      <c r="D8020">
        <v>3</v>
      </c>
      <c r="E8020">
        <v>0</v>
      </c>
      <c r="F8020">
        <v>0</v>
      </c>
      <c r="G8020">
        <v>0</v>
      </c>
      <c r="I8020" s="4">
        <f t="shared" si="633"/>
        <v>2017</v>
      </c>
      <c r="J8020" t="str">
        <f>VLOOKUP(B8020,Lookup!A:B,2,FALSE)</f>
        <v>Yobe</v>
      </c>
      <c r="K8020" t="str">
        <f>VLOOKUP(C8020,Lookup!D:E,2,FALSE)</f>
        <v>Trade, Commerce and Industry</v>
      </c>
      <c r="L8020" t="str">
        <f>VLOOKUP(D8020,Lookup!G:H,2,FALSE)</f>
        <v>Unclassified Subventions</v>
      </c>
      <c r="M8020" s="1">
        <f t="shared" si="634"/>
        <v>0</v>
      </c>
      <c r="N8020" s="1">
        <f t="shared" si="635"/>
        <v>0</v>
      </c>
      <c r="O8020" s="1">
        <f t="shared" si="636"/>
        <v>0</v>
      </c>
      <c r="P8020" s="1">
        <f t="shared" si="637"/>
        <v>0</v>
      </c>
    </row>
    <row r="8021" spans="1:16" x14ac:dyDescent="0.35">
      <c r="A8021">
        <v>2017</v>
      </c>
      <c r="B8021">
        <v>9</v>
      </c>
      <c r="C8021">
        <v>33</v>
      </c>
      <c r="D8021">
        <v>4</v>
      </c>
      <c r="E8021">
        <v>0</v>
      </c>
      <c r="F8021">
        <v>0</v>
      </c>
      <c r="G8021">
        <v>0</v>
      </c>
      <c r="I8021" s="4">
        <f t="shared" si="633"/>
        <v>2017</v>
      </c>
      <c r="J8021" t="str">
        <f>VLOOKUP(B8021,Lookup!A:B,2,FALSE)</f>
        <v>Yobe</v>
      </c>
      <c r="K8021" t="str">
        <f>VLOOKUP(C8021,Lookup!D:E,2,FALSE)</f>
        <v>Trade, Commerce and Industry</v>
      </c>
      <c r="L8021" t="str">
        <f>VLOOKUP(D8021,Lookup!G:H,2,FALSE)</f>
        <v>P &amp; G</v>
      </c>
      <c r="M8021" s="1">
        <f t="shared" si="634"/>
        <v>0</v>
      </c>
      <c r="N8021" s="1">
        <f t="shared" si="635"/>
        <v>0</v>
      </c>
      <c r="O8021" s="1">
        <f t="shared" si="636"/>
        <v>0</v>
      </c>
      <c r="P8021" s="1">
        <f t="shared" si="637"/>
        <v>0</v>
      </c>
    </row>
    <row r="8022" spans="1:16" x14ac:dyDescent="0.35">
      <c r="A8022">
        <v>2017</v>
      </c>
      <c r="B8022">
        <v>9</v>
      </c>
      <c r="C8022">
        <v>33</v>
      </c>
      <c r="D8022">
        <v>5</v>
      </c>
      <c r="E8022">
        <v>0</v>
      </c>
      <c r="F8022">
        <v>0</v>
      </c>
      <c r="G8022">
        <v>0</v>
      </c>
      <c r="I8022" s="4">
        <f t="shared" si="633"/>
        <v>2017</v>
      </c>
      <c r="J8022" t="str">
        <f>VLOOKUP(B8022,Lookup!A:B,2,FALSE)</f>
        <v>Yobe</v>
      </c>
      <c r="K8022" t="str">
        <f>VLOOKUP(C8022,Lookup!D:E,2,FALSE)</f>
        <v>Trade, Commerce and Industry</v>
      </c>
      <c r="L8022" t="str">
        <f>VLOOKUP(D8022,Lookup!G:H,2,FALSE)</f>
        <v>Other CRF</v>
      </c>
      <c r="M8022" s="1">
        <f t="shared" si="634"/>
        <v>0</v>
      </c>
      <c r="N8022" s="1">
        <f t="shared" si="635"/>
        <v>0</v>
      </c>
      <c r="O8022" s="1">
        <f t="shared" si="636"/>
        <v>0</v>
      </c>
      <c r="P8022" s="1">
        <f t="shared" si="637"/>
        <v>0</v>
      </c>
    </row>
    <row r="8023" spans="1:16" x14ac:dyDescent="0.35">
      <c r="A8023">
        <v>2017</v>
      </c>
      <c r="B8023">
        <v>9</v>
      </c>
      <c r="C8023">
        <v>33</v>
      </c>
      <c r="D8023">
        <v>6</v>
      </c>
      <c r="E8023">
        <v>0</v>
      </c>
      <c r="F8023">
        <v>0</v>
      </c>
      <c r="G8023">
        <v>0</v>
      </c>
      <c r="I8023" s="4">
        <f t="shared" si="633"/>
        <v>2017</v>
      </c>
      <c r="J8023" t="str">
        <f>VLOOKUP(B8023,Lookup!A:B,2,FALSE)</f>
        <v>Yobe</v>
      </c>
      <c r="K8023" t="str">
        <f>VLOOKUP(C8023,Lookup!D:E,2,FALSE)</f>
        <v>Trade, Commerce and Industry</v>
      </c>
      <c r="L8023" t="str">
        <f>VLOOKUP(D8023,Lookup!G:H,2,FALSE)</f>
        <v>Public Debt Charges</v>
      </c>
      <c r="M8023" s="1">
        <f t="shared" si="634"/>
        <v>0</v>
      </c>
      <c r="N8023" s="1">
        <f t="shared" si="635"/>
        <v>0</v>
      </c>
      <c r="O8023" s="1">
        <f t="shared" si="636"/>
        <v>0</v>
      </c>
      <c r="P8023" s="1">
        <f t="shared" si="637"/>
        <v>0</v>
      </c>
    </row>
    <row r="8024" spans="1:16" x14ac:dyDescent="0.35">
      <c r="A8024">
        <v>2017</v>
      </c>
      <c r="B8024">
        <v>9</v>
      </c>
      <c r="C8024">
        <v>33</v>
      </c>
      <c r="D8024">
        <v>7</v>
      </c>
      <c r="E8024">
        <v>0</v>
      </c>
      <c r="F8024">
        <v>0</v>
      </c>
      <c r="G8024">
        <v>0</v>
      </c>
      <c r="I8024" s="4">
        <f t="shared" si="633"/>
        <v>2017</v>
      </c>
      <c r="J8024" t="str">
        <f>VLOOKUP(B8024,Lookup!A:B,2,FALSE)</f>
        <v>Yobe</v>
      </c>
      <c r="K8024" t="str">
        <f>VLOOKUP(C8024,Lookup!D:E,2,FALSE)</f>
        <v>Trade, Commerce and Industry</v>
      </c>
      <c r="L8024" t="str">
        <f>VLOOKUP(D8024,Lookup!G:H,2,FALSE)</f>
        <v>Cont to LGs</v>
      </c>
      <c r="M8024" s="1">
        <f t="shared" si="634"/>
        <v>0</v>
      </c>
      <c r="N8024" s="1">
        <f t="shared" si="635"/>
        <v>0</v>
      </c>
      <c r="O8024" s="1">
        <f t="shared" si="636"/>
        <v>0</v>
      </c>
      <c r="P8024" s="1">
        <f t="shared" si="637"/>
        <v>0</v>
      </c>
    </row>
    <row r="8025" spans="1:16" x14ac:dyDescent="0.35">
      <c r="A8025">
        <v>2017</v>
      </c>
      <c r="B8025">
        <v>9</v>
      </c>
      <c r="C8025">
        <v>33</v>
      </c>
      <c r="D8025">
        <v>8</v>
      </c>
      <c r="E8025">
        <v>0</v>
      </c>
      <c r="F8025">
        <v>0</v>
      </c>
      <c r="G8025">
        <v>0</v>
      </c>
      <c r="I8025" s="4">
        <f t="shared" si="633"/>
        <v>2017</v>
      </c>
      <c r="J8025" t="str">
        <f>VLOOKUP(B8025,Lookup!A:B,2,FALSE)</f>
        <v>Yobe</v>
      </c>
      <c r="K8025" t="str">
        <f>VLOOKUP(C8025,Lookup!D:E,2,FALSE)</f>
        <v>Trade, Commerce and Industry</v>
      </c>
      <c r="L8025" t="str">
        <f>VLOOKUP(D8025,Lookup!G:H,2,FALSE)</f>
        <v>Others</v>
      </c>
      <c r="M8025" s="1">
        <f t="shared" si="634"/>
        <v>0</v>
      </c>
      <c r="N8025" s="1">
        <f t="shared" si="635"/>
        <v>0</v>
      </c>
      <c r="O8025" s="1">
        <f t="shared" si="636"/>
        <v>0</v>
      </c>
      <c r="P8025" s="1">
        <f t="shared" si="637"/>
        <v>0</v>
      </c>
    </row>
    <row r="8026" spans="1:16" x14ac:dyDescent="0.35">
      <c r="A8026">
        <v>2017</v>
      </c>
      <c r="B8026">
        <v>9</v>
      </c>
      <c r="C8026">
        <v>35</v>
      </c>
      <c r="D8026">
        <v>1</v>
      </c>
      <c r="E8026">
        <v>442236000</v>
      </c>
      <c r="F8026">
        <v>0</v>
      </c>
      <c r="G8026">
        <v>402644502.24000001</v>
      </c>
      <c r="I8026" s="4">
        <f t="shared" si="633"/>
        <v>2017</v>
      </c>
      <c r="J8026" t="str">
        <f>VLOOKUP(B8026,Lookup!A:B,2,FALSE)</f>
        <v>Yobe</v>
      </c>
      <c r="K8026" t="str">
        <f>VLOOKUP(C8026,Lookup!D:E,2,FALSE)</f>
        <v>Water and Sanitation</v>
      </c>
      <c r="L8026" t="str">
        <f>VLOOKUP(D8026,Lookup!G:H,2,FALSE)</f>
        <v>Personnel</v>
      </c>
      <c r="M8026" s="1">
        <f t="shared" si="634"/>
        <v>442236000</v>
      </c>
      <c r="N8026" s="1">
        <f t="shared" si="635"/>
        <v>0</v>
      </c>
      <c r="O8026" s="1">
        <f t="shared" si="636"/>
        <v>442236000</v>
      </c>
      <c r="P8026" s="1">
        <f t="shared" si="637"/>
        <v>402644502.24000001</v>
      </c>
    </row>
    <row r="8027" spans="1:16" x14ac:dyDescent="0.35">
      <c r="A8027">
        <v>2017</v>
      </c>
      <c r="B8027">
        <v>9</v>
      </c>
      <c r="C8027">
        <v>35</v>
      </c>
      <c r="D8027">
        <v>2</v>
      </c>
      <c r="E8027">
        <v>65260000</v>
      </c>
      <c r="F8027">
        <v>0</v>
      </c>
      <c r="G8027">
        <v>14230000</v>
      </c>
      <c r="I8027" s="4">
        <f t="shared" si="633"/>
        <v>2017</v>
      </c>
      <c r="J8027" t="str">
        <f>VLOOKUP(B8027,Lookup!A:B,2,FALSE)</f>
        <v>Yobe</v>
      </c>
      <c r="K8027" t="str">
        <f>VLOOKUP(C8027,Lookup!D:E,2,FALSE)</f>
        <v>Water and Sanitation</v>
      </c>
      <c r="L8027" t="str">
        <f>VLOOKUP(D8027,Lookup!G:H,2,FALSE)</f>
        <v>Overhead</v>
      </c>
      <c r="M8027" s="1">
        <f t="shared" si="634"/>
        <v>65260000</v>
      </c>
      <c r="N8027" s="1">
        <f t="shared" si="635"/>
        <v>0</v>
      </c>
      <c r="O8027" s="1">
        <f t="shared" si="636"/>
        <v>65260000</v>
      </c>
      <c r="P8027" s="1">
        <f t="shared" si="637"/>
        <v>14230000</v>
      </c>
    </row>
    <row r="8028" spans="1:16" x14ac:dyDescent="0.35">
      <c r="A8028">
        <v>2017</v>
      </c>
      <c r="B8028">
        <v>9</v>
      </c>
      <c r="C8028">
        <v>35</v>
      </c>
      <c r="D8028">
        <v>3</v>
      </c>
      <c r="E8028">
        <v>0</v>
      </c>
      <c r="F8028">
        <v>0</v>
      </c>
      <c r="G8028">
        <v>26069000</v>
      </c>
      <c r="I8028" s="4">
        <f t="shared" si="633"/>
        <v>2017</v>
      </c>
      <c r="J8028" t="str">
        <f>VLOOKUP(B8028,Lookup!A:B,2,FALSE)</f>
        <v>Yobe</v>
      </c>
      <c r="K8028" t="str">
        <f>VLOOKUP(C8028,Lookup!D:E,2,FALSE)</f>
        <v>Water and Sanitation</v>
      </c>
      <c r="L8028" t="str">
        <f>VLOOKUP(D8028,Lookup!G:H,2,FALSE)</f>
        <v>Unclassified Subventions</v>
      </c>
      <c r="M8028" s="1">
        <f t="shared" si="634"/>
        <v>0</v>
      </c>
      <c r="N8028" s="1">
        <f t="shared" si="635"/>
        <v>0</v>
      </c>
      <c r="O8028" s="1">
        <f t="shared" si="636"/>
        <v>0</v>
      </c>
      <c r="P8028" s="1">
        <f t="shared" si="637"/>
        <v>26069000</v>
      </c>
    </row>
    <row r="8029" spans="1:16" x14ac:dyDescent="0.35">
      <c r="A8029">
        <v>2017</v>
      </c>
      <c r="B8029">
        <v>9</v>
      </c>
      <c r="C8029">
        <v>35</v>
      </c>
      <c r="D8029">
        <v>4</v>
      </c>
      <c r="E8029">
        <v>0</v>
      </c>
      <c r="F8029">
        <v>0</v>
      </c>
      <c r="G8029">
        <v>0</v>
      </c>
      <c r="I8029" s="4">
        <f t="shared" si="633"/>
        <v>2017</v>
      </c>
      <c r="J8029" t="str">
        <f>VLOOKUP(B8029,Lookup!A:B,2,FALSE)</f>
        <v>Yobe</v>
      </c>
      <c r="K8029" t="str">
        <f>VLOOKUP(C8029,Lookup!D:E,2,FALSE)</f>
        <v>Water and Sanitation</v>
      </c>
      <c r="L8029" t="str">
        <f>VLOOKUP(D8029,Lookup!G:H,2,FALSE)</f>
        <v>P &amp; G</v>
      </c>
      <c r="M8029" s="1">
        <f t="shared" si="634"/>
        <v>0</v>
      </c>
      <c r="N8029" s="1">
        <f t="shared" si="635"/>
        <v>0</v>
      </c>
      <c r="O8029" s="1">
        <f t="shared" si="636"/>
        <v>0</v>
      </c>
      <c r="P8029" s="1">
        <f t="shared" si="637"/>
        <v>0</v>
      </c>
    </row>
    <row r="8030" spans="1:16" x14ac:dyDescent="0.35">
      <c r="A8030">
        <v>2017</v>
      </c>
      <c r="B8030">
        <v>9</v>
      </c>
      <c r="C8030">
        <v>35</v>
      </c>
      <c r="D8030">
        <v>5</v>
      </c>
      <c r="E8030">
        <v>0</v>
      </c>
      <c r="F8030">
        <v>0</v>
      </c>
      <c r="G8030">
        <v>0</v>
      </c>
      <c r="I8030" s="4">
        <f t="shared" si="633"/>
        <v>2017</v>
      </c>
      <c r="J8030" t="str">
        <f>VLOOKUP(B8030,Lookup!A:B,2,FALSE)</f>
        <v>Yobe</v>
      </c>
      <c r="K8030" t="str">
        <f>VLOOKUP(C8030,Lookup!D:E,2,FALSE)</f>
        <v>Water and Sanitation</v>
      </c>
      <c r="L8030" t="str">
        <f>VLOOKUP(D8030,Lookup!G:H,2,FALSE)</f>
        <v>Other CRF</v>
      </c>
      <c r="M8030" s="1">
        <f t="shared" si="634"/>
        <v>0</v>
      </c>
      <c r="N8030" s="1">
        <f t="shared" si="635"/>
        <v>0</v>
      </c>
      <c r="O8030" s="1">
        <f t="shared" si="636"/>
        <v>0</v>
      </c>
      <c r="P8030" s="1">
        <f t="shared" si="637"/>
        <v>0</v>
      </c>
    </row>
    <row r="8031" spans="1:16" x14ac:dyDescent="0.35">
      <c r="A8031">
        <v>2017</v>
      </c>
      <c r="B8031">
        <v>9</v>
      </c>
      <c r="C8031">
        <v>35</v>
      </c>
      <c r="D8031">
        <v>6</v>
      </c>
      <c r="E8031">
        <v>0</v>
      </c>
      <c r="F8031">
        <v>0</v>
      </c>
      <c r="G8031">
        <v>0</v>
      </c>
      <c r="I8031" s="4">
        <f t="shared" si="633"/>
        <v>2017</v>
      </c>
      <c r="J8031" t="str">
        <f>VLOOKUP(B8031,Lookup!A:B,2,FALSE)</f>
        <v>Yobe</v>
      </c>
      <c r="K8031" t="str">
        <f>VLOOKUP(C8031,Lookup!D:E,2,FALSE)</f>
        <v>Water and Sanitation</v>
      </c>
      <c r="L8031" t="str">
        <f>VLOOKUP(D8031,Lookup!G:H,2,FALSE)</f>
        <v>Public Debt Charges</v>
      </c>
      <c r="M8031" s="1">
        <f t="shared" si="634"/>
        <v>0</v>
      </c>
      <c r="N8031" s="1">
        <f t="shared" si="635"/>
        <v>0</v>
      </c>
      <c r="O8031" s="1">
        <f t="shared" si="636"/>
        <v>0</v>
      </c>
      <c r="P8031" s="1">
        <f t="shared" si="637"/>
        <v>0</v>
      </c>
    </row>
    <row r="8032" spans="1:16" x14ac:dyDescent="0.35">
      <c r="A8032">
        <v>2017</v>
      </c>
      <c r="B8032">
        <v>9</v>
      </c>
      <c r="C8032">
        <v>35</v>
      </c>
      <c r="D8032">
        <v>7</v>
      </c>
      <c r="E8032">
        <v>0</v>
      </c>
      <c r="F8032">
        <v>0</v>
      </c>
      <c r="G8032">
        <v>0</v>
      </c>
      <c r="I8032" s="4">
        <f t="shared" si="633"/>
        <v>2017</v>
      </c>
      <c r="J8032" t="str">
        <f>VLOOKUP(B8032,Lookup!A:B,2,FALSE)</f>
        <v>Yobe</v>
      </c>
      <c r="K8032" t="str">
        <f>VLOOKUP(C8032,Lookup!D:E,2,FALSE)</f>
        <v>Water and Sanitation</v>
      </c>
      <c r="L8032" t="str">
        <f>VLOOKUP(D8032,Lookup!G:H,2,FALSE)</f>
        <v>Cont to LGs</v>
      </c>
      <c r="M8032" s="1">
        <f t="shared" si="634"/>
        <v>0</v>
      </c>
      <c r="N8032" s="1">
        <f t="shared" si="635"/>
        <v>0</v>
      </c>
      <c r="O8032" s="1">
        <f t="shared" si="636"/>
        <v>0</v>
      </c>
      <c r="P8032" s="1">
        <f t="shared" si="637"/>
        <v>0</v>
      </c>
    </row>
    <row r="8033" spans="1:16" x14ac:dyDescent="0.35">
      <c r="A8033">
        <v>2017</v>
      </c>
      <c r="B8033">
        <v>9</v>
      </c>
      <c r="C8033">
        <v>35</v>
      </c>
      <c r="D8033">
        <v>8</v>
      </c>
      <c r="E8033">
        <v>0</v>
      </c>
      <c r="F8033">
        <v>0</v>
      </c>
      <c r="G8033">
        <v>0</v>
      </c>
      <c r="I8033" s="4">
        <f t="shared" si="633"/>
        <v>2017</v>
      </c>
      <c r="J8033" t="str">
        <f>VLOOKUP(B8033,Lookup!A:B,2,FALSE)</f>
        <v>Yobe</v>
      </c>
      <c r="K8033" t="str">
        <f>VLOOKUP(C8033,Lookup!D:E,2,FALSE)</f>
        <v>Water and Sanitation</v>
      </c>
      <c r="L8033" t="str">
        <f>VLOOKUP(D8033,Lookup!G:H,2,FALSE)</f>
        <v>Others</v>
      </c>
      <c r="M8033" s="1">
        <f t="shared" si="634"/>
        <v>0</v>
      </c>
      <c r="N8033" s="1">
        <f t="shared" si="635"/>
        <v>0</v>
      </c>
      <c r="O8033" s="1">
        <f t="shared" si="636"/>
        <v>0</v>
      </c>
      <c r="P8033" s="1">
        <f t="shared" si="637"/>
        <v>0</v>
      </c>
    </row>
    <row r="8034" spans="1:16" x14ac:dyDescent="0.35">
      <c r="A8034">
        <v>2017</v>
      </c>
      <c r="B8034">
        <v>9</v>
      </c>
      <c r="C8034">
        <v>37</v>
      </c>
      <c r="D8034">
        <v>1</v>
      </c>
      <c r="E8034">
        <v>433632000</v>
      </c>
      <c r="F8034">
        <v>0</v>
      </c>
      <c r="G8034">
        <v>366809636.69999999</v>
      </c>
      <c r="I8034" s="4">
        <f t="shared" si="633"/>
        <v>2017</v>
      </c>
      <c r="J8034" t="str">
        <f>VLOOKUP(B8034,Lookup!A:B,2,FALSE)</f>
        <v>Yobe</v>
      </c>
      <c r="K8034" t="str">
        <f>VLOOKUP(C8034,Lookup!D:E,2,FALSE)</f>
        <v>Youths and Sports</v>
      </c>
      <c r="L8034" t="str">
        <f>VLOOKUP(D8034,Lookup!G:H,2,FALSE)</f>
        <v>Personnel</v>
      </c>
      <c r="M8034" s="1">
        <f t="shared" si="634"/>
        <v>433632000</v>
      </c>
      <c r="N8034" s="1">
        <f t="shared" si="635"/>
        <v>0</v>
      </c>
      <c r="O8034" s="1">
        <f t="shared" si="636"/>
        <v>433632000</v>
      </c>
      <c r="P8034" s="1">
        <f t="shared" si="637"/>
        <v>366809636.69999999</v>
      </c>
    </row>
    <row r="8035" spans="1:16" x14ac:dyDescent="0.35">
      <c r="A8035">
        <v>2017</v>
      </c>
      <c r="B8035">
        <v>9</v>
      </c>
      <c r="C8035">
        <v>37</v>
      </c>
      <c r="D8035">
        <v>2</v>
      </c>
      <c r="E8035">
        <v>211701000</v>
      </c>
      <c r="F8035">
        <v>0</v>
      </c>
      <c r="G8035">
        <v>101348210</v>
      </c>
      <c r="I8035" s="4">
        <f t="shared" si="633"/>
        <v>2017</v>
      </c>
      <c r="J8035" t="str">
        <f>VLOOKUP(B8035,Lookup!A:B,2,FALSE)</f>
        <v>Yobe</v>
      </c>
      <c r="K8035" t="str">
        <f>VLOOKUP(C8035,Lookup!D:E,2,FALSE)</f>
        <v>Youths and Sports</v>
      </c>
      <c r="L8035" t="str">
        <f>VLOOKUP(D8035,Lookup!G:H,2,FALSE)</f>
        <v>Overhead</v>
      </c>
      <c r="M8035" s="1">
        <f t="shared" si="634"/>
        <v>211701000</v>
      </c>
      <c r="N8035" s="1">
        <f t="shared" si="635"/>
        <v>0</v>
      </c>
      <c r="O8035" s="1">
        <f t="shared" si="636"/>
        <v>211701000</v>
      </c>
      <c r="P8035" s="1">
        <f t="shared" si="637"/>
        <v>101348210</v>
      </c>
    </row>
    <row r="8036" spans="1:16" x14ac:dyDescent="0.35">
      <c r="A8036">
        <v>2017</v>
      </c>
      <c r="B8036">
        <v>9</v>
      </c>
      <c r="C8036">
        <v>37</v>
      </c>
      <c r="D8036">
        <v>3</v>
      </c>
      <c r="E8036">
        <v>0</v>
      </c>
      <c r="F8036">
        <v>0</v>
      </c>
      <c r="G8036">
        <v>87236200</v>
      </c>
      <c r="I8036" s="4">
        <f t="shared" si="633"/>
        <v>2017</v>
      </c>
      <c r="J8036" t="str">
        <f>VLOOKUP(B8036,Lookup!A:B,2,FALSE)</f>
        <v>Yobe</v>
      </c>
      <c r="K8036" t="str">
        <f>VLOOKUP(C8036,Lookup!D:E,2,FALSE)</f>
        <v>Youths and Sports</v>
      </c>
      <c r="L8036" t="str">
        <f>VLOOKUP(D8036,Lookup!G:H,2,FALSE)</f>
        <v>Unclassified Subventions</v>
      </c>
      <c r="M8036" s="1">
        <f t="shared" si="634"/>
        <v>0</v>
      </c>
      <c r="N8036" s="1">
        <f t="shared" si="635"/>
        <v>0</v>
      </c>
      <c r="O8036" s="1">
        <f t="shared" si="636"/>
        <v>0</v>
      </c>
      <c r="P8036" s="1">
        <f t="shared" si="637"/>
        <v>87236200</v>
      </c>
    </row>
    <row r="8037" spans="1:16" x14ac:dyDescent="0.35">
      <c r="A8037">
        <v>2017</v>
      </c>
      <c r="B8037">
        <v>9</v>
      </c>
      <c r="C8037">
        <v>37</v>
      </c>
      <c r="D8037">
        <v>4</v>
      </c>
      <c r="E8037">
        <v>0</v>
      </c>
      <c r="F8037">
        <v>0</v>
      </c>
      <c r="G8037">
        <v>0</v>
      </c>
      <c r="I8037" s="4">
        <f t="shared" si="633"/>
        <v>2017</v>
      </c>
      <c r="J8037" t="str">
        <f>VLOOKUP(B8037,Lookup!A:B,2,FALSE)</f>
        <v>Yobe</v>
      </c>
      <c r="K8037" t="str">
        <f>VLOOKUP(C8037,Lookup!D:E,2,FALSE)</f>
        <v>Youths and Sports</v>
      </c>
      <c r="L8037" t="str">
        <f>VLOOKUP(D8037,Lookup!G:H,2,FALSE)</f>
        <v>P &amp; G</v>
      </c>
      <c r="M8037" s="1">
        <f t="shared" si="634"/>
        <v>0</v>
      </c>
      <c r="N8037" s="1">
        <f t="shared" si="635"/>
        <v>0</v>
      </c>
      <c r="O8037" s="1">
        <f t="shared" si="636"/>
        <v>0</v>
      </c>
      <c r="P8037" s="1">
        <f t="shared" si="637"/>
        <v>0</v>
      </c>
    </row>
    <row r="8038" spans="1:16" x14ac:dyDescent="0.35">
      <c r="A8038">
        <v>2017</v>
      </c>
      <c r="B8038">
        <v>9</v>
      </c>
      <c r="C8038">
        <v>37</v>
      </c>
      <c r="D8038">
        <v>5</v>
      </c>
      <c r="E8038">
        <v>0</v>
      </c>
      <c r="F8038">
        <v>0</v>
      </c>
      <c r="G8038">
        <v>0</v>
      </c>
      <c r="I8038" s="4">
        <f t="shared" si="633"/>
        <v>2017</v>
      </c>
      <c r="J8038" t="str">
        <f>VLOOKUP(B8038,Lookup!A:B,2,FALSE)</f>
        <v>Yobe</v>
      </c>
      <c r="K8038" t="str">
        <f>VLOOKUP(C8038,Lookup!D:E,2,FALSE)</f>
        <v>Youths and Sports</v>
      </c>
      <c r="L8038" t="str">
        <f>VLOOKUP(D8038,Lookup!G:H,2,FALSE)</f>
        <v>Other CRF</v>
      </c>
      <c r="M8038" s="1">
        <f t="shared" si="634"/>
        <v>0</v>
      </c>
      <c r="N8038" s="1">
        <f t="shared" si="635"/>
        <v>0</v>
      </c>
      <c r="O8038" s="1">
        <f t="shared" si="636"/>
        <v>0</v>
      </c>
      <c r="P8038" s="1">
        <f t="shared" si="637"/>
        <v>0</v>
      </c>
    </row>
    <row r="8039" spans="1:16" x14ac:dyDescent="0.35">
      <c r="A8039">
        <v>2017</v>
      </c>
      <c r="B8039">
        <v>9</v>
      </c>
      <c r="C8039">
        <v>37</v>
      </c>
      <c r="D8039">
        <v>6</v>
      </c>
      <c r="E8039">
        <v>0</v>
      </c>
      <c r="F8039">
        <v>0</v>
      </c>
      <c r="G8039">
        <v>0</v>
      </c>
      <c r="I8039" s="4">
        <f t="shared" si="633"/>
        <v>2017</v>
      </c>
      <c r="J8039" t="str">
        <f>VLOOKUP(B8039,Lookup!A:B,2,FALSE)</f>
        <v>Yobe</v>
      </c>
      <c r="K8039" t="str">
        <f>VLOOKUP(C8039,Lookup!D:E,2,FALSE)</f>
        <v>Youths and Sports</v>
      </c>
      <c r="L8039" t="str">
        <f>VLOOKUP(D8039,Lookup!G:H,2,FALSE)</f>
        <v>Public Debt Charges</v>
      </c>
      <c r="M8039" s="1">
        <f t="shared" si="634"/>
        <v>0</v>
      </c>
      <c r="N8039" s="1">
        <f t="shared" si="635"/>
        <v>0</v>
      </c>
      <c r="O8039" s="1">
        <f t="shared" si="636"/>
        <v>0</v>
      </c>
      <c r="P8039" s="1">
        <f t="shared" si="637"/>
        <v>0</v>
      </c>
    </row>
    <row r="8040" spans="1:16" x14ac:dyDescent="0.35">
      <c r="A8040">
        <v>2017</v>
      </c>
      <c r="B8040">
        <v>9</v>
      </c>
      <c r="C8040">
        <v>37</v>
      </c>
      <c r="D8040">
        <v>7</v>
      </c>
      <c r="E8040">
        <v>0</v>
      </c>
      <c r="F8040">
        <v>0</v>
      </c>
      <c r="G8040">
        <v>0</v>
      </c>
      <c r="I8040" s="4">
        <f t="shared" si="633"/>
        <v>2017</v>
      </c>
      <c r="J8040" t="str">
        <f>VLOOKUP(B8040,Lookup!A:B,2,FALSE)</f>
        <v>Yobe</v>
      </c>
      <c r="K8040" t="str">
        <f>VLOOKUP(C8040,Lookup!D:E,2,FALSE)</f>
        <v>Youths and Sports</v>
      </c>
      <c r="L8040" t="str">
        <f>VLOOKUP(D8040,Lookup!G:H,2,FALSE)</f>
        <v>Cont to LGs</v>
      </c>
      <c r="M8040" s="1">
        <f t="shared" si="634"/>
        <v>0</v>
      </c>
      <c r="N8040" s="1">
        <f t="shared" si="635"/>
        <v>0</v>
      </c>
      <c r="O8040" s="1">
        <f t="shared" si="636"/>
        <v>0</v>
      </c>
      <c r="P8040" s="1">
        <f t="shared" si="637"/>
        <v>0</v>
      </c>
    </row>
    <row r="8041" spans="1:16" x14ac:dyDescent="0.35">
      <c r="A8041">
        <v>2017</v>
      </c>
      <c r="B8041">
        <v>9</v>
      </c>
      <c r="C8041">
        <v>37</v>
      </c>
      <c r="D8041">
        <v>8</v>
      </c>
      <c r="E8041">
        <v>0</v>
      </c>
      <c r="F8041">
        <v>0</v>
      </c>
      <c r="G8041">
        <v>0</v>
      </c>
      <c r="I8041" s="4">
        <f t="shared" si="633"/>
        <v>2017</v>
      </c>
      <c r="J8041" t="str">
        <f>VLOOKUP(B8041,Lookup!A:B,2,FALSE)</f>
        <v>Yobe</v>
      </c>
      <c r="K8041" t="str">
        <f>VLOOKUP(C8041,Lookup!D:E,2,FALSE)</f>
        <v>Youths and Sports</v>
      </c>
      <c r="L8041" t="str">
        <f>VLOOKUP(D8041,Lookup!G:H,2,FALSE)</f>
        <v>Others</v>
      </c>
      <c r="M8041" s="1">
        <f t="shared" si="634"/>
        <v>0</v>
      </c>
      <c r="N8041" s="1">
        <f t="shared" si="635"/>
        <v>0</v>
      </c>
      <c r="O8041" s="1">
        <f t="shared" si="636"/>
        <v>0</v>
      </c>
      <c r="P8041" s="1">
        <f t="shared" si="637"/>
        <v>0</v>
      </c>
    </row>
    <row r="8042" spans="1:16" x14ac:dyDescent="0.35">
      <c r="A8042">
        <v>2017</v>
      </c>
      <c r="B8042">
        <v>11</v>
      </c>
      <c r="C8042">
        <v>1</v>
      </c>
      <c r="D8042">
        <v>1</v>
      </c>
      <c r="E8042">
        <v>30211157650</v>
      </c>
      <c r="F8042">
        <v>0</v>
      </c>
      <c r="G8042">
        <v>24548124236.699993</v>
      </c>
      <c r="I8042" s="4">
        <f t="shared" si="633"/>
        <v>2017</v>
      </c>
      <c r="J8042" t="str">
        <f>VLOOKUP(B8042,Lookup!A:B,2,FALSE)</f>
        <v>Federal</v>
      </c>
      <c r="K8042" t="str">
        <f>VLOOKUP(C8042,Lookup!D:E,2,FALSE)</f>
        <v>Agriculture</v>
      </c>
      <c r="L8042" t="str">
        <f>VLOOKUP(D8042,Lookup!G:H,2,FALSE)</f>
        <v>Personnel</v>
      </c>
      <c r="M8042" s="1">
        <f t="shared" si="634"/>
        <v>30211157650</v>
      </c>
      <c r="N8042" s="1">
        <f t="shared" si="635"/>
        <v>0</v>
      </c>
      <c r="O8042" s="1">
        <f t="shared" si="636"/>
        <v>30211157650</v>
      </c>
      <c r="P8042" s="1">
        <f t="shared" si="637"/>
        <v>24548124236.699993</v>
      </c>
    </row>
    <row r="8043" spans="1:16" x14ac:dyDescent="0.35">
      <c r="A8043">
        <v>2017</v>
      </c>
      <c r="B8043">
        <v>11</v>
      </c>
      <c r="C8043">
        <v>1</v>
      </c>
      <c r="D8043">
        <v>2</v>
      </c>
      <c r="E8043">
        <v>1550705595</v>
      </c>
      <c r="F8043">
        <v>0</v>
      </c>
      <c r="G8043">
        <v>4321977300.9099998</v>
      </c>
      <c r="I8043" s="4">
        <f t="shared" si="633"/>
        <v>2017</v>
      </c>
      <c r="J8043" t="str">
        <f>VLOOKUP(B8043,Lookup!A:B,2,FALSE)</f>
        <v>Federal</v>
      </c>
      <c r="K8043" t="str">
        <f>VLOOKUP(C8043,Lookup!D:E,2,FALSE)</f>
        <v>Agriculture</v>
      </c>
      <c r="L8043" t="str">
        <f>VLOOKUP(D8043,Lookup!G:H,2,FALSE)</f>
        <v>Overhead</v>
      </c>
      <c r="M8043" s="1">
        <f t="shared" si="634"/>
        <v>1550705595</v>
      </c>
      <c r="N8043" s="1">
        <f t="shared" si="635"/>
        <v>0</v>
      </c>
      <c r="O8043" s="1">
        <f t="shared" si="636"/>
        <v>1550705595</v>
      </c>
      <c r="P8043" s="1">
        <f t="shared" si="637"/>
        <v>4321977300.9099998</v>
      </c>
    </row>
    <row r="8044" spans="1:16" x14ac:dyDescent="0.35">
      <c r="A8044">
        <v>2017</v>
      </c>
      <c r="B8044">
        <v>11</v>
      </c>
      <c r="C8044">
        <v>1</v>
      </c>
      <c r="D8044">
        <v>3</v>
      </c>
      <c r="E8044">
        <v>0</v>
      </c>
      <c r="F8044">
        <v>0</v>
      </c>
      <c r="G8044">
        <v>0</v>
      </c>
      <c r="I8044" s="4">
        <f t="shared" si="633"/>
        <v>2017</v>
      </c>
      <c r="J8044" t="str">
        <f>VLOOKUP(B8044,Lookup!A:B,2,FALSE)</f>
        <v>Federal</v>
      </c>
      <c r="K8044" t="str">
        <f>VLOOKUP(C8044,Lookup!D:E,2,FALSE)</f>
        <v>Agriculture</v>
      </c>
      <c r="L8044" t="str">
        <f>VLOOKUP(D8044,Lookup!G:H,2,FALSE)</f>
        <v>Unclassified Subventions</v>
      </c>
      <c r="M8044" s="1">
        <f t="shared" si="634"/>
        <v>0</v>
      </c>
      <c r="N8044" s="1">
        <f t="shared" si="635"/>
        <v>0</v>
      </c>
      <c r="O8044" s="1">
        <f t="shared" si="636"/>
        <v>0</v>
      </c>
      <c r="P8044" s="1">
        <f t="shared" si="637"/>
        <v>0</v>
      </c>
    </row>
    <row r="8045" spans="1:16" x14ac:dyDescent="0.35">
      <c r="A8045">
        <v>2017</v>
      </c>
      <c r="B8045">
        <v>11</v>
      </c>
      <c r="C8045">
        <v>1</v>
      </c>
      <c r="D8045">
        <v>4</v>
      </c>
      <c r="E8045">
        <v>0</v>
      </c>
      <c r="F8045">
        <v>0</v>
      </c>
      <c r="G8045">
        <v>0</v>
      </c>
      <c r="I8045" s="4">
        <f t="shared" si="633"/>
        <v>2017</v>
      </c>
      <c r="J8045" t="str">
        <f>VLOOKUP(B8045,Lookup!A:B,2,FALSE)</f>
        <v>Federal</v>
      </c>
      <c r="K8045" t="str">
        <f>VLOOKUP(C8045,Lookup!D:E,2,FALSE)</f>
        <v>Agriculture</v>
      </c>
      <c r="L8045" t="str">
        <f>VLOOKUP(D8045,Lookup!G:H,2,FALSE)</f>
        <v>P &amp; G</v>
      </c>
      <c r="M8045" s="1">
        <f t="shared" si="634"/>
        <v>0</v>
      </c>
      <c r="N8045" s="1">
        <f t="shared" si="635"/>
        <v>0</v>
      </c>
      <c r="O8045" s="1">
        <f t="shared" si="636"/>
        <v>0</v>
      </c>
      <c r="P8045" s="1">
        <f t="shared" si="637"/>
        <v>0</v>
      </c>
    </row>
    <row r="8046" spans="1:16" x14ac:dyDescent="0.35">
      <c r="A8046">
        <v>2017</v>
      </c>
      <c r="B8046">
        <v>11</v>
      </c>
      <c r="C8046">
        <v>1</v>
      </c>
      <c r="D8046">
        <v>5</v>
      </c>
      <c r="E8046">
        <v>0</v>
      </c>
      <c r="F8046">
        <v>0</v>
      </c>
      <c r="G8046">
        <v>0</v>
      </c>
      <c r="I8046" s="4">
        <f t="shared" si="633"/>
        <v>2017</v>
      </c>
      <c r="J8046" t="str">
        <f>VLOOKUP(B8046,Lookup!A:B,2,FALSE)</f>
        <v>Federal</v>
      </c>
      <c r="K8046" t="str">
        <f>VLOOKUP(C8046,Lookup!D:E,2,FALSE)</f>
        <v>Agriculture</v>
      </c>
      <c r="L8046" t="str">
        <f>VLOOKUP(D8046,Lookup!G:H,2,FALSE)</f>
        <v>Other CRF</v>
      </c>
      <c r="M8046" s="1">
        <f t="shared" si="634"/>
        <v>0</v>
      </c>
      <c r="N8046" s="1">
        <f t="shared" si="635"/>
        <v>0</v>
      </c>
      <c r="O8046" s="1">
        <f t="shared" si="636"/>
        <v>0</v>
      </c>
      <c r="P8046" s="1">
        <f t="shared" si="637"/>
        <v>0</v>
      </c>
    </row>
    <row r="8047" spans="1:16" x14ac:dyDescent="0.35">
      <c r="A8047">
        <v>2017</v>
      </c>
      <c r="B8047">
        <v>11</v>
      </c>
      <c r="C8047">
        <v>1</v>
      </c>
      <c r="D8047">
        <v>6</v>
      </c>
      <c r="E8047">
        <v>0</v>
      </c>
      <c r="F8047">
        <v>0</v>
      </c>
      <c r="G8047">
        <v>0</v>
      </c>
      <c r="I8047" s="4">
        <f t="shared" si="633"/>
        <v>2017</v>
      </c>
      <c r="J8047" t="str">
        <f>VLOOKUP(B8047,Lookup!A:B,2,FALSE)</f>
        <v>Federal</v>
      </c>
      <c r="K8047" t="str">
        <f>VLOOKUP(C8047,Lookup!D:E,2,FALSE)</f>
        <v>Agriculture</v>
      </c>
      <c r="L8047" t="str">
        <f>VLOOKUP(D8047,Lookup!G:H,2,FALSE)</f>
        <v>Public Debt Charges</v>
      </c>
      <c r="M8047" s="1">
        <f t="shared" si="634"/>
        <v>0</v>
      </c>
      <c r="N8047" s="1">
        <f t="shared" si="635"/>
        <v>0</v>
      </c>
      <c r="O8047" s="1">
        <f t="shared" si="636"/>
        <v>0</v>
      </c>
      <c r="P8047" s="1">
        <f t="shared" si="637"/>
        <v>0</v>
      </c>
    </row>
    <row r="8048" spans="1:16" x14ac:dyDescent="0.35">
      <c r="A8048">
        <v>2017</v>
      </c>
      <c r="B8048">
        <v>11</v>
      </c>
      <c r="C8048">
        <v>1</v>
      </c>
      <c r="D8048">
        <v>7</v>
      </c>
      <c r="E8048">
        <v>0</v>
      </c>
      <c r="F8048">
        <v>0</v>
      </c>
      <c r="G8048">
        <v>0</v>
      </c>
      <c r="I8048" s="4">
        <f t="shared" si="633"/>
        <v>2017</v>
      </c>
      <c r="J8048" t="str">
        <f>VLOOKUP(B8048,Lookup!A:B,2,FALSE)</f>
        <v>Federal</v>
      </c>
      <c r="K8048" t="str">
        <f>VLOOKUP(C8048,Lookup!D:E,2,FALSE)</f>
        <v>Agriculture</v>
      </c>
      <c r="L8048" t="str">
        <f>VLOOKUP(D8048,Lookup!G:H,2,FALSE)</f>
        <v>Cont to LGs</v>
      </c>
      <c r="M8048" s="1">
        <f t="shared" si="634"/>
        <v>0</v>
      </c>
      <c r="N8048" s="1">
        <f t="shared" si="635"/>
        <v>0</v>
      </c>
      <c r="O8048" s="1">
        <f t="shared" si="636"/>
        <v>0</v>
      </c>
      <c r="P8048" s="1">
        <f t="shared" si="637"/>
        <v>0</v>
      </c>
    </row>
    <row r="8049" spans="1:16" x14ac:dyDescent="0.35">
      <c r="A8049">
        <v>2017</v>
      </c>
      <c r="B8049">
        <v>11</v>
      </c>
      <c r="C8049">
        <v>1</v>
      </c>
      <c r="D8049">
        <v>8</v>
      </c>
      <c r="E8049">
        <v>0</v>
      </c>
      <c r="F8049">
        <v>0</v>
      </c>
      <c r="G8049">
        <v>0</v>
      </c>
      <c r="I8049" s="4">
        <f t="shared" si="633"/>
        <v>2017</v>
      </c>
      <c r="J8049" t="str">
        <f>VLOOKUP(B8049,Lookup!A:B,2,FALSE)</f>
        <v>Federal</v>
      </c>
      <c r="K8049" t="str">
        <f>VLOOKUP(C8049,Lookup!D:E,2,FALSE)</f>
        <v>Agriculture</v>
      </c>
      <c r="L8049" t="str">
        <f>VLOOKUP(D8049,Lookup!G:H,2,FALSE)</f>
        <v>Others</v>
      </c>
      <c r="M8049" s="1">
        <f t="shared" si="634"/>
        <v>0</v>
      </c>
      <c r="N8049" s="1">
        <f t="shared" si="635"/>
        <v>0</v>
      </c>
      <c r="O8049" s="1">
        <f t="shared" si="636"/>
        <v>0</v>
      </c>
      <c r="P8049" s="1">
        <f t="shared" si="637"/>
        <v>0</v>
      </c>
    </row>
    <row r="8050" spans="1:16" x14ac:dyDescent="0.35">
      <c r="A8050">
        <v>2017</v>
      </c>
      <c r="B8050">
        <v>11</v>
      </c>
      <c r="C8050">
        <v>2</v>
      </c>
      <c r="D8050">
        <v>1</v>
      </c>
      <c r="E8050">
        <v>4751280745</v>
      </c>
      <c r="F8050">
        <v>0</v>
      </c>
      <c r="G8050">
        <v>0</v>
      </c>
      <c r="I8050" s="4">
        <f t="shared" ref="I8050:I8113" si="638">A8050</f>
        <v>2017</v>
      </c>
      <c r="J8050" t="str">
        <f>VLOOKUP(B8050,Lookup!A:B,2,FALSE)</f>
        <v>Federal</v>
      </c>
      <c r="K8050" t="str">
        <f>VLOOKUP(C8050,Lookup!D:E,2,FALSE)</f>
        <v>Aviation</v>
      </c>
      <c r="L8050" t="str">
        <f>VLOOKUP(D8050,Lookup!G:H,2,FALSE)</f>
        <v>Personnel</v>
      </c>
      <c r="M8050" s="1">
        <f t="shared" si="634"/>
        <v>4751280745</v>
      </c>
      <c r="N8050" s="1">
        <f t="shared" si="635"/>
        <v>0</v>
      </c>
      <c r="O8050" s="1">
        <f t="shared" si="636"/>
        <v>4751280745</v>
      </c>
      <c r="P8050" s="1">
        <f t="shared" si="637"/>
        <v>0</v>
      </c>
    </row>
    <row r="8051" spans="1:16" x14ac:dyDescent="0.35">
      <c r="A8051">
        <v>2017</v>
      </c>
      <c r="B8051">
        <v>11</v>
      </c>
      <c r="C8051">
        <v>2</v>
      </c>
      <c r="D8051">
        <v>2</v>
      </c>
      <c r="E8051">
        <v>418800000</v>
      </c>
      <c r="F8051">
        <v>0</v>
      </c>
      <c r="G8051">
        <v>0</v>
      </c>
      <c r="I8051" s="4">
        <f t="shared" si="638"/>
        <v>2017</v>
      </c>
      <c r="J8051" t="str">
        <f>VLOOKUP(B8051,Lookup!A:B,2,FALSE)</f>
        <v>Federal</v>
      </c>
      <c r="K8051" t="str">
        <f>VLOOKUP(C8051,Lookup!D:E,2,FALSE)</f>
        <v>Aviation</v>
      </c>
      <c r="L8051" t="str">
        <f>VLOOKUP(D8051,Lookup!G:H,2,FALSE)</f>
        <v>Overhead</v>
      </c>
      <c r="M8051" s="1">
        <f t="shared" si="634"/>
        <v>418800000</v>
      </c>
      <c r="N8051" s="1">
        <f t="shared" si="635"/>
        <v>0</v>
      </c>
      <c r="O8051" s="1">
        <f t="shared" si="636"/>
        <v>418800000</v>
      </c>
      <c r="P8051" s="1">
        <f t="shared" si="637"/>
        <v>0</v>
      </c>
    </row>
    <row r="8052" spans="1:16" x14ac:dyDescent="0.35">
      <c r="A8052">
        <v>2017</v>
      </c>
      <c r="B8052">
        <v>11</v>
      </c>
      <c r="C8052">
        <v>2</v>
      </c>
      <c r="D8052">
        <v>3</v>
      </c>
      <c r="E8052">
        <v>0</v>
      </c>
      <c r="F8052">
        <v>0</v>
      </c>
      <c r="G8052">
        <v>0</v>
      </c>
      <c r="I8052" s="4">
        <f t="shared" si="638"/>
        <v>2017</v>
      </c>
      <c r="J8052" t="str">
        <f>VLOOKUP(B8052,Lookup!A:B,2,FALSE)</f>
        <v>Federal</v>
      </c>
      <c r="K8052" t="str">
        <f>VLOOKUP(C8052,Lookup!D:E,2,FALSE)</f>
        <v>Aviation</v>
      </c>
      <c r="L8052" t="str">
        <f>VLOOKUP(D8052,Lookup!G:H,2,FALSE)</f>
        <v>Unclassified Subventions</v>
      </c>
      <c r="M8052" s="1">
        <f t="shared" si="634"/>
        <v>0</v>
      </c>
      <c r="N8052" s="1">
        <f t="shared" si="635"/>
        <v>0</v>
      </c>
      <c r="O8052" s="1">
        <f t="shared" si="636"/>
        <v>0</v>
      </c>
      <c r="P8052" s="1">
        <f t="shared" si="637"/>
        <v>0</v>
      </c>
    </row>
    <row r="8053" spans="1:16" x14ac:dyDescent="0.35">
      <c r="A8053">
        <v>2017</v>
      </c>
      <c r="B8053">
        <v>11</v>
      </c>
      <c r="C8053">
        <v>2</v>
      </c>
      <c r="D8053">
        <v>4</v>
      </c>
      <c r="E8053">
        <v>0</v>
      </c>
      <c r="F8053">
        <v>0</v>
      </c>
      <c r="G8053">
        <v>0</v>
      </c>
      <c r="I8053" s="4">
        <f t="shared" si="638"/>
        <v>2017</v>
      </c>
      <c r="J8053" t="str">
        <f>VLOOKUP(B8053,Lookup!A:B,2,FALSE)</f>
        <v>Federal</v>
      </c>
      <c r="K8053" t="str">
        <f>VLOOKUP(C8053,Lookup!D:E,2,FALSE)</f>
        <v>Aviation</v>
      </c>
      <c r="L8053" t="str">
        <f>VLOOKUP(D8053,Lookup!G:H,2,FALSE)</f>
        <v>P &amp; G</v>
      </c>
      <c r="M8053" s="1">
        <f t="shared" si="634"/>
        <v>0</v>
      </c>
      <c r="N8053" s="1">
        <f t="shared" si="635"/>
        <v>0</v>
      </c>
      <c r="O8053" s="1">
        <f t="shared" si="636"/>
        <v>0</v>
      </c>
      <c r="P8053" s="1">
        <f t="shared" si="637"/>
        <v>0</v>
      </c>
    </row>
    <row r="8054" spans="1:16" x14ac:dyDescent="0.35">
      <c r="A8054">
        <v>2017</v>
      </c>
      <c r="B8054">
        <v>11</v>
      </c>
      <c r="C8054">
        <v>2</v>
      </c>
      <c r="D8054">
        <v>5</v>
      </c>
      <c r="E8054">
        <v>0</v>
      </c>
      <c r="F8054">
        <v>0</v>
      </c>
      <c r="G8054">
        <v>0</v>
      </c>
      <c r="I8054" s="4">
        <f t="shared" si="638"/>
        <v>2017</v>
      </c>
      <c r="J8054" t="str">
        <f>VLOOKUP(B8054,Lookup!A:B,2,FALSE)</f>
        <v>Federal</v>
      </c>
      <c r="K8054" t="str">
        <f>VLOOKUP(C8054,Lookup!D:E,2,FALSE)</f>
        <v>Aviation</v>
      </c>
      <c r="L8054" t="str">
        <f>VLOOKUP(D8054,Lookup!G:H,2,FALSE)</f>
        <v>Other CRF</v>
      </c>
      <c r="M8054" s="1">
        <f t="shared" si="634"/>
        <v>0</v>
      </c>
      <c r="N8054" s="1">
        <f t="shared" si="635"/>
        <v>0</v>
      </c>
      <c r="O8054" s="1">
        <f t="shared" si="636"/>
        <v>0</v>
      </c>
      <c r="P8054" s="1">
        <f t="shared" si="637"/>
        <v>0</v>
      </c>
    </row>
    <row r="8055" spans="1:16" x14ac:dyDescent="0.35">
      <c r="A8055">
        <v>2017</v>
      </c>
      <c r="B8055">
        <v>11</v>
      </c>
      <c r="C8055">
        <v>2</v>
      </c>
      <c r="D8055">
        <v>6</v>
      </c>
      <c r="E8055">
        <v>0</v>
      </c>
      <c r="F8055">
        <v>0</v>
      </c>
      <c r="G8055">
        <v>0</v>
      </c>
      <c r="I8055" s="4">
        <f t="shared" si="638"/>
        <v>2017</v>
      </c>
      <c r="J8055" t="str">
        <f>VLOOKUP(B8055,Lookup!A:B,2,FALSE)</f>
        <v>Federal</v>
      </c>
      <c r="K8055" t="str">
        <f>VLOOKUP(C8055,Lookup!D:E,2,FALSE)</f>
        <v>Aviation</v>
      </c>
      <c r="L8055" t="str">
        <f>VLOOKUP(D8055,Lookup!G:H,2,FALSE)</f>
        <v>Public Debt Charges</v>
      </c>
      <c r="M8055" s="1">
        <f t="shared" si="634"/>
        <v>0</v>
      </c>
      <c r="N8055" s="1">
        <f t="shared" si="635"/>
        <v>0</v>
      </c>
      <c r="O8055" s="1">
        <f t="shared" si="636"/>
        <v>0</v>
      </c>
      <c r="P8055" s="1">
        <f t="shared" si="637"/>
        <v>0</v>
      </c>
    </row>
    <row r="8056" spans="1:16" x14ac:dyDescent="0.35">
      <c r="A8056">
        <v>2017</v>
      </c>
      <c r="B8056">
        <v>11</v>
      </c>
      <c r="C8056">
        <v>2</v>
      </c>
      <c r="D8056">
        <v>7</v>
      </c>
      <c r="E8056">
        <v>0</v>
      </c>
      <c r="F8056">
        <v>0</v>
      </c>
      <c r="G8056">
        <v>0</v>
      </c>
      <c r="I8056" s="4">
        <f t="shared" si="638"/>
        <v>2017</v>
      </c>
      <c r="J8056" t="str">
        <f>VLOOKUP(B8056,Lookup!A:B,2,FALSE)</f>
        <v>Federal</v>
      </c>
      <c r="K8056" t="str">
        <f>VLOOKUP(C8056,Lookup!D:E,2,FALSE)</f>
        <v>Aviation</v>
      </c>
      <c r="L8056" t="str">
        <f>VLOOKUP(D8056,Lookup!G:H,2,FALSE)</f>
        <v>Cont to LGs</v>
      </c>
      <c r="M8056" s="1">
        <f t="shared" si="634"/>
        <v>0</v>
      </c>
      <c r="N8056" s="1">
        <f t="shared" si="635"/>
        <v>0</v>
      </c>
      <c r="O8056" s="1">
        <f t="shared" si="636"/>
        <v>0</v>
      </c>
      <c r="P8056" s="1">
        <f t="shared" si="637"/>
        <v>0</v>
      </c>
    </row>
    <row r="8057" spans="1:16" x14ac:dyDescent="0.35">
      <c r="A8057">
        <v>2017</v>
      </c>
      <c r="B8057">
        <v>11</v>
      </c>
      <c r="C8057">
        <v>2</v>
      </c>
      <c r="D8057">
        <v>8</v>
      </c>
      <c r="E8057">
        <v>0</v>
      </c>
      <c r="F8057">
        <v>0</v>
      </c>
      <c r="G8057">
        <v>0</v>
      </c>
      <c r="I8057" s="4">
        <f t="shared" si="638"/>
        <v>2017</v>
      </c>
      <c r="J8057" t="str">
        <f>VLOOKUP(B8057,Lookup!A:B,2,FALSE)</f>
        <v>Federal</v>
      </c>
      <c r="K8057" t="str">
        <f>VLOOKUP(C8057,Lookup!D:E,2,FALSE)</f>
        <v>Aviation</v>
      </c>
      <c r="L8057" t="str">
        <f>VLOOKUP(D8057,Lookup!G:H,2,FALSE)</f>
        <v>Others</v>
      </c>
      <c r="M8057" s="1">
        <f t="shared" si="634"/>
        <v>0</v>
      </c>
      <c r="N8057" s="1">
        <f t="shared" si="635"/>
        <v>0</v>
      </c>
      <c r="O8057" s="1">
        <f t="shared" si="636"/>
        <v>0</v>
      </c>
      <c r="P8057" s="1">
        <f t="shared" si="637"/>
        <v>0</v>
      </c>
    </row>
    <row r="8058" spans="1:16" x14ac:dyDescent="0.35">
      <c r="A8058">
        <v>2017</v>
      </c>
      <c r="B8058">
        <v>11</v>
      </c>
      <c r="C8058">
        <v>4</v>
      </c>
      <c r="D8058">
        <v>1</v>
      </c>
      <c r="E8058">
        <v>15133803680</v>
      </c>
      <c r="F8058">
        <v>0</v>
      </c>
      <c r="G8058">
        <v>0</v>
      </c>
      <c r="I8058" s="4">
        <f t="shared" si="638"/>
        <v>2017</v>
      </c>
      <c r="J8058" t="str">
        <f>VLOOKUP(B8058,Lookup!A:B,2,FALSE)</f>
        <v>Federal</v>
      </c>
      <c r="K8058" t="str">
        <f>VLOOKUP(C8058,Lookup!D:E,2,FALSE)</f>
        <v>Culture &amp; Tourism</v>
      </c>
      <c r="L8058" t="str">
        <f>VLOOKUP(D8058,Lookup!G:H,2,FALSE)</f>
        <v>Personnel</v>
      </c>
      <c r="M8058" s="1">
        <f t="shared" si="634"/>
        <v>15133803680</v>
      </c>
      <c r="N8058" s="1">
        <f t="shared" si="635"/>
        <v>0</v>
      </c>
      <c r="O8058" s="1">
        <f t="shared" si="636"/>
        <v>15133803680</v>
      </c>
      <c r="P8058" s="1">
        <f t="shared" si="637"/>
        <v>0</v>
      </c>
    </row>
    <row r="8059" spans="1:16" x14ac:dyDescent="0.35">
      <c r="A8059">
        <v>2017</v>
      </c>
      <c r="B8059">
        <v>11</v>
      </c>
      <c r="C8059">
        <v>4</v>
      </c>
      <c r="D8059">
        <v>2</v>
      </c>
      <c r="E8059">
        <v>1832034132</v>
      </c>
      <c r="F8059">
        <v>0</v>
      </c>
      <c r="G8059">
        <v>966485453.71000004</v>
      </c>
      <c r="I8059" s="4">
        <f t="shared" si="638"/>
        <v>2017</v>
      </c>
      <c r="J8059" t="str">
        <f>VLOOKUP(B8059,Lookup!A:B,2,FALSE)</f>
        <v>Federal</v>
      </c>
      <c r="K8059" t="str">
        <f>VLOOKUP(C8059,Lookup!D:E,2,FALSE)</f>
        <v>Culture &amp; Tourism</v>
      </c>
      <c r="L8059" t="str">
        <f>VLOOKUP(D8059,Lookup!G:H,2,FALSE)</f>
        <v>Overhead</v>
      </c>
      <c r="M8059" s="1">
        <f t="shared" si="634"/>
        <v>1832034132</v>
      </c>
      <c r="N8059" s="1">
        <f t="shared" si="635"/>
        <v>0</v>
      </c>
      <c r="O8059" s="1">
        <f t="shared" si="636"/>
        <v>1832034132</v>
      </c>
      <c r="P8059" s="1">
        <f t="shared" si="637"/>
        <v>966485453.71000004</v>
      </c>
    </row>
    <row r="8060" spans="1:16" x14ac:dyDescent="0.35">
      <c r="A8060">
        <v>2017</v>
      </c>
      <c r="B8060">
        <v>11</v>
      </c>
      <c r="C8060">
        <v>4</v>
      </c>
      <c r="D8060">
        <v>3</v>
      </c>
      <c r="E8060">
        <v>0</v>
      </c>
      <c r="F8060">
        <v>0</v>
      </c>
      <c r="G8060">
        <v>0</v>
      </c>
      <c r="I8060" s="4">
        <f t="shared" si="638"/>
        <v>2017</v>
      </c>
      <c r="J8060" t="str">
        <f>VLOOKUP(B8060,Lookup!A:B,2,FALSE)</f>
        <v>Federal</v>
      </c>
      <c r="K8060" t="str">
        <f>VLOOKUP(C8060,Lookup!D:E,2,FALSE)</f>
        <v>Culture &amp; Tourism</v>
      </c>
      <c r="L8060" t="str">
        <f>VLOOKUP(D8060,Lookup!G:H,2,FALSE)</f>
        <v>Unclassified Subventions</v>
      </c>
      <c r="M8060" s="1">
        <f t="shared" si="634"/>
        <v>0</v>
      </c>
      <c r="N8060" s="1">
        <f t="shared" si="635"/>
        <v>0</v>
      </c>
      <c r="O8060" s="1">
        <f t="shared" si="636"/>
        <v>0</v>
      </c>
      <c r="P8060" s="1">
        <f t="shared" si="637"/>
        <v>0</v>
      </c>
    </row>
    <row r="8061" spans="1:16" x14ac:dyDescent="0.35">
      <c r="A8061">
        <v>2017</v>
      </c>
      <c r="B8061">
        <v>11</v>
      </c>
      <c r="C8061">
        <v>4</v>
      </c>
      <c r="D8061">
        <v>4</v>
      </c>
      <c r="E8061">
        <v>0</v>
      </c>
      <c r="F8061">
        <v>0</v>
      </c>
      <c r="G8061">
        <v>0</v>
      </c>
      <c r="I8061" s="4">
        <f t="shared" si="638"/>
        <v>2017</v>
      </c>
      <c r="J8061" t="str">
        <f>VLOOKUP(B8061,Lookup!A:B,2,FALSE)</f>
        <v>Federal</v>
      </c>
      <c r="K8061" t="str">
        <f>VLOOKUP(C8061,Lookup!D:E,2,FALSE)</f>
        <v>Culture &amp; Tourism</v>
      </c>
      <c r="L8061" t="str">
        <f>VLOOKUP(D8061,Lookup!G:H,2,FALSE)</f>
        <v>P &amp; G</v>
      </c>
      <c r="M8061" s="1">
        <f t="shared" si="634"/>
        <v>0</v>
      </c>
      <c r="N8061" s="1">
        <f t="shared" si="635"/>
        <v>0</v>
      </c>
      <c r="O8061" s="1">
        <f t="shared" si="636"/>
        <v>0</v>
      </c>
      <c r="P8061" s="1">
        <f t="shared" si="637"/>
        <v>0</v>
      </c>
    </row>
    <row r="8062" spans="1:16" x14ac:dyDescent="0.35">
      <c r="A8062">
        <v>2017</v>
      </c>
      <c r="B8062">
        <v>11</v>
      </c>
      <c r="C8062">
        <v>4</v>
      </c>
      <c r="D8062">
        <v>5</v>
      </c>
      <c r="E8062">
        <v>0</v>
      </c>
      <c r="F8062">
        <v>0</v>
      </c>
      <c r="G8062">
        <v>0</v>
      </c>
      <c r="I8062" s="4">
        <f t="shared" si="638"/>
        <v>2017</v>
      </c>
      <c r="J8062" t="str">
        <f>VLOOKUP(B8062,Lookup!A:B,2,FALSE)</f>
        <v>Federal</v>
      </c>
      <c r="K8062" t="str">
        <f>VLOOKUP(C8062,Lookup!D:E,2,FALSE)</f>
        <v>Culture &amp; Tourism</v>
      </c>
      <c r="L8062" t="str">
        <f>VLOOKUP(D8062,Lookup!G:H,2,FALSE)</f>
        <v>Other CRF</v>
      </c>
      <c r="M8062" s="1">
        <f t="shared" si="634"/>
        <v>0</v>
      </c>
      <c r="N8062" s="1">
        <f t="shared" si="635"/>
        <v>0</v>
      </c>
      <c r="O8062" s="1">
        <f t="shared" si="636"/>
        <v>0</v>
      </c>
      <c r="P8062" s="1">
        <f t="shared" si="637"/>
        <v>0</v>
      </c>
    </row>
    <row r="8063" spans="1:16" x14ac:dyDescent="0.35">
      <c r="A8063">
        <v>2017</v>
      </c>
      <c r="B8063">
        <v>11</v>
      </c>
      <c r="C8063">
        <v>4</v>
      </c>
      <c r="D8063">
        <v>6</v>
      </c>
      <c r="E8063">
        <v>0</v>
      </c>
      <c r="F8063">
        <v>0</v>
      </c>
      <c r="G8063">
        <v>0</v>
      </c>
      <c r="I8063" s="4">
        <f t="shared" si="638"/>
        <v>2017</v>
      </c>
      <c r="J8063" t="str">
        <f>VLOOKUP(B8063,Lookup!A:B,2,FALSE)</f>
        <v>Federal</v>
      </c>
      <c r="K8063" t="str">
        <f>VLOOKUP(C8063,Lookup!D:E,2,FALSE)</f>
        <v>Culture &amp; Tourism</v>
      </c>
      <c r="L8063" t="str">
        <f>VLOOKUP(D8063,Lookup!G:H,2,FALSE)</f>
        <v>Public Debt Charges</v>
      </c>
      <c r="M8063" s="1">
        <f t="shared" si="634"/>
        <v>0</v>
      </c>
      <c r="N8063" s="1">
        <f t="shared" si="635"/>
        <v>0</v>
      </c>
      <c r="O8063" s="1">
        <f t="shared" si="636"/>
        <v>0</v>
      </c>
      <c r="P8063" s="1">
        <f t="shared" si="637"/>
        <v>0</v>
      </c>
    </row>
    <row r="8064" spans="1:16" x14ac:dyDescent="0.35">
      <c r="A8064">
        <v>2017</v>
      </c>
      <c r="B8064">
        <v>11</v>
      </c>
      <c r="C8064">
        <v>4</v>
      </c>
      <c r="D8064">
        <v>7</v>
      </c>
      <c r="E8064">
        <v>0</v>
      </c>
      <c r="F8064">
        <v>0</v>
      </c>
      <c r="G8064">
        <v>0</v>
      </c>
      <c r="I8064" s="4">
        <f t="shared" si="638"/>
        <v>2017</v>
      </c>
      <c r="J8064" t="str">
        <f>VLOOKUP(B8064,Lookup!A:B,2,FALSE)</f>
        <v>Federal</v>
      </c>
      <c r="K8064" t="str">
        <f>VLOOKUP(C8064,Lookup!D:E,2,FALSE)</f>
        <v>Culture &amp; Tourism</v>
      </c>
      <c r="L8064" t="str">
        <f>VLOOKUP(D8064,Lookup!G:H,2,FALSE)</f>
        <v>Cont to LGs</v>
      </c>
      <c r="M8064" s="1">
        <f t="shared" si="634"/>
        <v>0</v>
      </c>
      <c r="N8064" s="1">
        <f t="shared" si="635"/>
        <v>0</v>
      </c>
      <c r="O8064" s="1">
        <f t="shared" si="636"/>
        <v>0</v>
      </c>
      <c r="P8064" s="1">
        <f t="shared" si="637"/>
        <v>0</v>
      </c>
    </row>
    <row r="8065" spans="1:16" x14ac:dyDescent="0.35">
      <c r="A8065">
        <v>2017</v>
      </c>
      <c r="B8065">
        <v>11</v>
      </c>
      <c r="C8065">
        <v>4</v>
      </c>
      <c r="D8065">
        <v>8</v>
      </c>
      <c r="E8065">
        <v>0</v>
      </c>
      <c r="F8065">
        <v>0</v>
      </c>
      <c r="G8065">
        <v>0</v>
      </c>
      <c r="I8065" s="4">
        <f t="shared" si="638"/>
        <v>2017</v>
      </c>
      <c r="J8065" t="str">
        <f>VLOOKUP(B8065,Lookup!A:B,2,FALSE)</f>
        <v>Federal</v>
      </c>
      <c r="K8065" t="str">
        <f>VLOOKUP(C8065,Lookup!D:E,2,FALSE)</f>
        <v>Culture &amp; Tourism</v>
      </c>
      <c r="L8065" t="str">
        <f>VLOOKUP(D8065,Lookup!G:H,2,FALSE)</f>
        <v>Others</v>
      </c>
      <c r="M8065" s="1">
        <f t="shared" si="634"/>
        <v>0</v>
      </c>
      <c r="N8065" s="1">
        <f t="shared" si="635"/>
        <v>0</v>
      </c>
      <c r="O8065" s="1">
        <f t="shared" si="636"/>
        <v>0</v>
      </c>
      <c r="P8065" s="1">
        <f t="shared" si="637"/>
        <v>0</v>
      </c>
    </row>
    <row r="8066" spans="1:16" x14ac:dyDescent="0.35">
      <c r="A8066">
        <v>2017</v>
      </c>
      <c r="B8066">
        <v>11</v>
      </c>
      <c r="C8066">
        <v>5</v>
      </c>
      <c r="D8066">
        <v>1</v>
      </c>
      <c r="E8066">
        <v>285488729493</v>
      </c>
      <c r="F8066">
        <v>0</v>
      </c>
      <c r="G8066">
        <v>255261451522.22998</v>
      </c>
      <c r="I8066" s="4">
        <f t="shared" si="638"/>
        <v>2017</v>
      </c>
      <c r="J8066" t="str">
        <f>VLOOKUP(B8066,Lookup!A:B,2,FALSE)</f>
        <v>Federal</v>
      </c>
      <c r="K8066" t="str">
        <f>VLOOKUP(C8066,Lookup!D:E,2,FALSE)</f>
        <v>Defence/MOD/Army/Air/Force/ Navy</v>
      </c>
      <c r="L8066" t="str">
        <f>VLOOKUP(D8066,Lookup!G:H,2,FALSE)</f>
        <v>Personnel</v>
      </c>
      <c r="M8066" s="1">
        <f t="shared" si="634"/>
        <v>285488729493</v>
      </c>
      <c r="N8066" s="1">
        <f t="shared" si="635"/>
        <v>0</v>
      </c>
      <c r="O8066" s="1">
        <f t="shared" si="636"/>
        <v>285488729493</v>
      </c>
      <c r="P8066" s="1">
        <f t="shared" si="637"/>
        <v>255261451522.22998</v>
      </c>
    </row>
    <row r="8067" spans="1:16" x14ac:dyDescent="0.35">
      <c r="A8067">
        <v>2017</v>
      </c>
      <c r="B8067">
        <v>11</v>
      </c>
      <c r="C8067">
        <v>5</v>
      </c>
      <c r="D8067">
        <v>2</v>
      </c>
      <c r="E8067">
        <v>39999500077</v>
      </c>
      <c r="F8067">
        <v>0</v>
      </c>
      <c r="G8067">
        <v>16914366782.77</v>
      </c>
      <c r="I8067" s="4">
        <f t="shared" si="638"/>
        <v>2017</v>
      </c>
      <c r="J8067" t="str">
        <f>VLOOKUP(B8067,Lookup!A:B,2,FALSE)</f>
        <v>Federal</v>
      </c>
      <c r="K8067" t="str">
        <f>VLOOKUP(C8067,Lookup!D:E,2,FALSE)</f>
        <v>Defence/MOD/Army/Air/Force/ Navy</v>
      </c>
      <c r="L8067" t="str">
        <f>VLOOKUP(D8067,Lookup!G:H,2,FALSE)</f>
        <v>Overhead</v>
      </c>
      <c r="M8067" s="1">
        <f t="shared" si="634"/>
        <v>39999500077</v>
      </c>
      <c r="N8067" s="1">
        <f t="shared" si="635"/>
        <v>0</v>
      </c>
      <c r="O8067" s="1">
        <f t="shared" si="636"/>
        <v>39999500077</v>
      </c>
      <c r="P8067" s="1">
        <f t="shared" si="637"/>
        <v>16914366782.77</v>
      </c>
    </row>
    <row r="8068" spans="1:16" x14ac:dyDescent="0.35">
      <c r="A8068">
        <v>2017</v>
      </c>
      <c r="B8068">
        <v>11</v>
      </c>
      <c r="C8068">
        <v>5</v>
      </c>
      <c r="D8068">
        <v>3</v>
      </c>
      <c r="E8068">
        <v>0</v>
      </c>
      <c r="F8068">
        <v>0</v>
      </c>
      <c r="G8068">
        <v>0</v>
      </c>
      <c r="I8068" s="4">
        <f t="shared" si="638"/>
        <v>2017</v>
      </c>
      <c r="J8068" t="str">
        <f>VLOOKUP(B8068,Lookup!A:B,2,FALSE)</f>
        <v>Federal</v>
      </c>
      <c r="K8068" t="str">
        <f>VLOOKUP(C8068,Lookup!D:E,2,FALSE)</f>
        <v>Defence/MOD/Army/Air/Force/ Navy</v>
      </c>
      <c r="L8068" t="str">
        <f>VLOOKUP(D8068,Lookup!G:H,2,FALSE)</f>
        <v>Unclassified Subventions</v>
      </c>
      <c r="M8068" s="1">
        <f t="shared" ref="M8068:M8131" si="639">E8068</f>
        <v>0</v>
      </c>
      <c r="N8068" s="1">
        <f t="shared" ref="N8068:N8131" si="640">F8068</f>
        <v>0</v>
      </c>
      <c r="O8068" s="1">
        <f t="shared" ref="O8068:O8131" si="641">M8068+N8068</f>
        <v>0</v>
      </c>
      <c r="P8068" s="1">
        <f t="shared" ref="P8068:P8131" si="642">G8068</f>
        <v>0</v>
      </c>
    </row>
    <row r="8069" spans="1:16" x14ac:dyDescent="0.35">
      <c r="A8069">
        <v>2017</v>
      </c>
      <c r="B8069">
        <v>11</v>
      </c>
      <c r="C8069">
        <v>5</v>
      </c>
      <c r="D8069">
        <v>4</v>
      </c>
      <c r="E8069">
        <v>71156115576</v>
      </c>
      <c r="F8069">
        <v>0</v>
      </c>
      <c r="G8069">
        <v>0</v>
      </c>
      <c r="I8069" s="4">
        <f t="shared" si="638"/>
        <v>2017</v>
      </c>
      <c r="J8069" t="str">
        <f>VLOOKUP(B8069,Lookup!A:B,2,FALSE)</f>
        <v>Federal</v>
      </c>
      <c r="K8069" t="str">
        <f>VLOOKUP(C8069,Lookup!D:E,2,FALSE)</f>
        <v>Defence/MOD/Army/Air/Force/ Navy</v>
      </c>
      <c r="L8069" t="str">
        <f>VLOOKUP(D8069,Lookup!G:H,2,FALSE)</f>
        <v>P &amp; G</v>
      </c>
      <c r="M8069" s="1">
        <f t="shared" si="639"/>
        <v>71156115576</v>
      </c>
      <c r="N8069" s="1">
        <f t="shared" si="640"/>
        <v>0</v>
      </c>
      <c r="O8069" s="1">
        <f t="shared" si="641"/>
        <v>71156115576</v>
      </c>
      <c r="P8069" s="1">
        <f t="shared" si="642"/>
        <v>0</v>
      </c>
    </row>
    <row r="8070" spans="1:16" x14ac:dyDescent="0.35">
      <c r="A8070">
        <v>2017</v>
      </c>
      <c r="B8070">
        <v>11</v>
      </c>
      <c r="C8070">
        <v>5</v>
      </c>
      <c r="D8070">
        <v>5</v>
      </c>
      <c r="E8070">
        <v>0</v>
      </c>
      <c r="F8070">
        <v>0</v>
      </c>
      <c r="G8070">
        <v>0</v>
      </c>
      <c r="I8070" s="4">
        <f t="shared" si="638"/>
        <v>2017</v>
      </c>
      <c r="J8070" t="str">
        <f>VLOOKUP(B8070,Lookup!A:B,2,FALSE)</f>
        <v>Federal</v>
      </c>
      <c r="K8070" t="str">
        <f>VLOOKUP(C8070,Lookup!D:E,2,FALSE)</f>
        <v>Defence/MOD/Army/Air/Force/ Navy</v>
      </c>
      <c r="L8070" t="str">
        <f>VLOOKUP(D8070,Lookup!G:H,2,FALSE)</f>
        <v>Other CRF</v>
      </c>
      <c r="M8070" s="1">
        <f t="shared" si="639"/>
        <v>0</v>
      </c>
      <c r="N8070" s="1">
        <f t="shared" si="640"/>
        <v>0</v>
      </c>
      <c r="O8070" s="1">
        <f t="shared" si="641"/>
        <v>0</v>
      </c>
      <c r="P8070" s="1">
        <f t="shared" si="642"/>
        <v>0</v>
      </c>
    </row>
    <row r="8071" spans="1:16" x14ac:dyDescent="0.35">
      <c r="A8071">
        <v>2017</v>
      </c>
      <c r="B8071">
        <v>11</v>
      </c>
      <c r="C8071">
        <v>5</v>
      </c>
      <c r="D8071">
        <v>6</v>
      </c>
      <c r="E8071">
        <v>0</v>
      </c>
      <c r="F8071">
        <v>0</v>
      </c>
      <c r="G8071">
        <v>0</v>
      </c>
      <c r="I8071" s="4">
        <f t="shared" si="638"/>
        <v>2017</v>
      </c>
      <c r="J8071" t="str">
        <f>VLOOKUP(B8071,Lookup!A:B,2,FALSE)</f>
        <v>Federal</v>
      </c>
      <c r="K8071" t="str">
        <f>VLOOKUP(C8071,Lookup!D:E,2,FALSE)</f>
        <v>Defence/MOD/Army/Air/Force/ Navy</v>
      </c>
      <c r="L8071" t="str">
        <f>VLOOKUP(D8071,Lookup!G:H,2,FALSE)</f>
        <v>Public Debt Charges</v>
      </c>
      <c r="M8071" s="1">
        <f t="shared" si="639"/>
        <v>0</v>
      </c>
      <c r="N8071" s="1">
        <f t="shared" si="640"/>
        <v>0</v>
      </c>
      <c r="O8071" s="1">
        <f t="shared" si="641"/>
        <v>0</v>
      </c>
      <c r="P8071" s="1">
        <f t="shared" si="642"/>
        <v>0</v>
      </c>
    </row>
    <row r="8072" spans="1:16" x14ac:dyDescent="0.35">
      <c r="A8072">
        <v>2017</v>
      </c>
      <c r="B8072">
        <v>11</v>
      </c>
      <c r="C8072">
        <v>5</v>
      </c>
      <c r="D8072">
        <v>7</v>
      </c>
      <c r="E8072">
        <v>0</v>
      </c>
      <c r="F8072">
        <v>0</v>
      </c>
      <c r="G8072">
        <v>0</v>
      </c>
      <c r="I8072" s="4">
        <f t="shared" si="638"/>
        <v>2017</v>
      </c>
      <c r="J8072" t="str">
        <f>VLOOKUP(B8072,Lookup!A:B,2,FALSE)</f>
        <v>Federal</v>
      </c>
      <c r="K8072" t="str">
        <f>VLOOKUP(C8072,Lookup!D:E,2,FALSE)</f>
        <v>Defence/MOD/Army/Air/Force/ Navy</v>
      </c>
      <c r="L8072" t="str">
        <f>VLOOKUP(D8072,Lookup!G:H,2,FALSE)</f>
        <v>Cont to LGs</v>
      </c>
      <c r="M8072" s="1">
        <f t="shared" si="639"/>
        <v>0</v>
      </c>
      <c r="N8072" s="1">
        <f t="shared" si="640"/>
        <v>0</v>
      </c>
      <c r="O8072" s="1">
        <f t="shared" si="641"/>
        <v>0</v>
      </c>
      <c r="P8072" s="1">
        <f t="shared" si="642"/>
        <v>0</v>
      </c>
    </row>
    <row r="8073" spans="1:16" x14ac:dyDescent="0.35">
      <c r="A8073">
        <v>2017</v>
      </c>
      <c r="B8073">
        <v>11</v>
      </c>
      <c r="C8073">
        <v>5</v>
      </c>
      <c r="D8073">
        <v>8</v>
      </c>
      <c r="E8073">
        <v>0</v>
      </c>
      <c r="F8073">
        <v>0</v>
      </c>
      <c r="G8073">
        <v>0</v>
      </c>
      <c r="I8073" s="4">
        <f t="shared" si="638"/>
        <v>2017</v>
      </c>
      <c r="J8073" t="str">
        <f>VLOOKUP(B8073,Lookup!A:B,2,FALSE)</f>
        <v>Federal</v>
      </c>
      <c r="K8073" t="str">
        <f>VLOOKUP(C8073,Lookup!D:E,2,FALSE)</f>
        <v>Defence/MOD/Army/Air/Force/ Navy</v>
      </c>
      <c r="L8073" t="str">
        <f>VLOOKUP(D8073,Lookup!G:H,2,FALSE)</f>
        <v>Others</v>
      </c>
      <c r="M8073" s="1">
        <f t="shared" si="639"/>
        <v>0</v>
      </c>
      <c r="N8073" s="1">
        <f t="shared" si="640"/>
        <v>0</v>
      </c>
      <c r="O8073" s="1">
        <f t="shared" si="641"/>
        <v>0</v>
      </c>
      <c r="P8073" s="1">
        <f t="shared" si="642"/>
        <v>0</v>
      </c>
    </row>
    <row r="8074" spans="1:16" x14ac:dyDescent="0.35">
      <c r="A8074">
        <v>2017</v>
      </c>
      <c r="B8074">
        <v>11</v>
      </c>
      <c r="C8074">
        <v>6</v>
      </c>
      <c r="D8074">
        <v>1</v>
      </c>
      <c r="E8074">
        <v>468944953824</v>
      </c>
      <c r="F8074">
        <v>0</v>
      </c>
      <c r="G8074">
        <v>358164581773.83984</v>
      </c>
      <c r="I8074" s="4">
        <f t="shared" si="638"/>
        <v>2017</v>
      </c>
      <c r="J8074" t="str">
        <f>VLOOKUP(B8074,Lookup!A:B,2,FALSE)</f>
        <v>Federal</v>
      </c>
      <c r="K8074" t="str">
        <f>VLOOKUP(C8074,Lookup!D:E,2,FALSE)</f>
        <v>Education</v>
      </c>
      <c r="L8074" t="str">
        <f>VLOOKUP(D8074,Lookup!G:H,2,FALSE)</f>
        <v>Personnel</v>
      </c>
      <c r="M8074" s="1">
        <f t="shared" si="639"/>
        <v>468944953824</v>
      </c>
      <c r="N8074" s="1">
        <f t="shared" si="640"/>
        <v>0</v>
      </c>
      <c r="O8074" s="1">
        <f t="shared" si="641"/>
        <v>468944953824</v>
      </c>
      <c r="P8074" s="1">
        <f t="shared" si="642"/>
        <v>358164581773.83984</v>
      </c>
    </row>
    <row r="8075" spans="1:16" x14ac:dyDescent="0.35">
      <c r="A8075">
        <v>2017</v>
      </c>
      <c r="B8075">
        <v>11</v>
      </c>
      <c r="C8075">
        <v>6</v>
      </c>
      <c r="D8075">
        <v>2</v>
      </c>
      <c r="E8075">
        <v>22788836418</v>
      </c>
      <c r="F8075">
        <v>0</v>
      </c>
      <c r="G8075">
        <v>35528927263.630005</v>
      </c>
      <c r="I8075" s="4">
        <f t="shared" si="638"/>
        <v>2017</v>
      </c>
      <c r="J8075" t="str">
        <f>VLOOKUP(B8075,Lookup!A:B,2,FALSE)</f>
        <v>Federal</v>
      </c>
      <c r="K8075" t="str">
        <f>VLOOKUP(C8075,Lookup!D:E,2,FALSE)</f>
        <v>Education</v>
      </c>
      <c r="L8075" t="str">
        <f>VLOOKUP(D8075,Lookup!G:H,2,FALSE)</f>
        <v>Overhead</v>
      </c>
      <c r="M8075" s="1">
        <f t="shared" si="639"/>
        <v>22788836418</v>
      </c>
      <c r="N8075" s="1">
        <f t="shared" si="640"/>
        <v>0</v>
      </c>
      <c r="O8075" s="1">
        <f t="shared" si="641"/>
        <v>22788836418</v>
      </c>
      <c r="P8075" s="1">
        <f t="shared" si="642"/>
        <v>35528927263.630005</v>
      </c>
    </row>
    <row r="8076" spans="1:16" x14ac:dyDescent="0.35">
      <c r="A8076">
        <v>2017</v>
      </c>
      <c r="B8076">
        <v>11</v>
      </c>
      <c r="C8076">
        <v>6</v>
      </c>
      <c r="D8076">
        <v>3</v>
      </c>
      <c r="E8076">
        <v>0</v>
      </c>
      <c r="F8076">
        <v>0</v>
      </c>
      <c r="G8076">
        <v>0</v>
      </c>
      <c r="I8076" s="4">
        <f t="shared" si="638"/>
        <v>2017</v>
      </c>
      <c r="J8076" t="str">
        <f>VLOOKUP(B8076,Lookup!A:B,2,FALSE)</f>
        <v>Federal</v>
      </c>
      <c r="K8076" t="str">
        <f>VLOOKUP(C8076,Lookup!D:E,2,FALSE)</f>
        <v>Education</v>
      </c>
      <c r="L8076" t="str">
        <f>VLOOKUP(D8076,Lookup!G:H,2,FALSE)</f>
        <v>Unclassified Subventions</v>
      </c>
      <c r="M8076" s="1">
        <f t="shared" si="639"/>
        <v>0</v>
      </c>
      <c r="N8076" s="1">
        <f t="shared" si="640"/>
        <v>0</v>
      </c>
      <c r="O8076" s="1">
        <f t="shared" si="641"/>
        <v>0</v>
      </c>
      <c r="P8076" s="1">
        <f t="shared" si="642"/>
        <v>0</v>
      </c>
    </row>
    <row r="8077" spans="1:16" x14ac:dyDescent="0.35">
      <c r="A8077">
        <v>2017</v>
      </c>
      <c r="B8077">
        <v>11</v>
      </c>
      <c r="C8077">
        <v>6</v>
      </c>
      <c r="D8077">
        <v>4</v>
      </c>
      <c r="E8077">
        <v>14343326479</v>
      </c>
      <c r="F8077">
        <v>0</v>
      </c>
      <c r="G8077">
        <v>0</v>
      </c>
      <c r="I8077" s="4">
        <f t="shared" si="638"/>
        <v>2017</v>
      </c>
      <c r="J8077" t="str">
        <f>VLOOKUP(B8077,Lookup!A:B,2,FALSE)</f>
        <v>Federal</v>
      </c>
      <c r="K8077" t="str">
        <f>VLOOKUP(C8077,Lookup!D:E,2,FALSE)</f>
        <v>Education</v>
      </c>
      <c r="L8077" t="str">
        <f>VLOOKUP(D8077,Lookup!G:H,2,FALSE)</f>
        <v>P &amp; G</v>
      </c>
      <c r="M8077" s="1">
        <f t="shared" si="639"/>
        <v>14343326479</v>
      </c>
      <c r="N8077" s="1">
        <f t="shared" si="640"/>
        <v>0</v>
      </c>
      <c r="O8077" s="1">
        <f t="shared" si="641"/>
        <v>14343326479</v>
      </c>
      <c r="P8077" s="1">
        <f t="shared" si="642"/>
        <v>0</v>
      </c>
    </row>
    <row r="8078" spans="1:16" x14ac:dyDescent="0.35">
      <c r="A8078">
        <v>2017</v>
      </c>
      <c r="B8078">
        <v>11</v>
      </c>
      <c r="C8078">
        <v>6</v>
      </c>
      <c r="D8078">
        <v>5</v>
      </c>
      <c r="E8078">
        <v>0</v>
      </c>
      <c r="F8078">
        <v>0</v>
      </c>
      <c r="G8078">
        <v>0</v>
      </c>
      <c r="I8078" s="4">
        <f t="shared" si="638"/>
        <v>2017</v>
      </c>
      <c r="J8078" t="str">
        <f>VLOOKUP(B8078,Lookup!A:B,2,FALSE)</f>
        <v>Federal</v>
      </c>
      <c r="K8078" t="str">
        <f>VLOOKUP(C8078,Lookup!D:E,2,FALSE)</f>
        <v>Education</v>
      </c>
      <c r="L8078" t="str">
        <f>VLOOKUP(D8078,Lookup!G:H,2,FALSE)</f>
        <v>Other CRF</v>
      </c>
      <c r="M8078" s="1">
        <f t="shared" si="639"/>
        <v>0</v>
      </c>
      <c r="N8078" s="1">
        <f t="shared" si="640"/>
        <v>0</v>
      </c>
      <c r="O8078" s="1">
        <f t="shared" si="641"/>
        <v>0</v>
      </c>
      <c r="P8078" s="1">
        <f t="shared" si="642"/>
        <v>0</v>
      </c>
    </row>
    <row r="8079" spans="1:16" x14ac:dyDescent="0.35">
      <c r="A8079">
        <v>2017</v>
      </c>
      <c r="B8079">
        <v>11</v>
      </c>
      <c r="C8079">
        <v>6</v>
      </c>
      <c r="D8079">
        <v>6</v>
      </c>
      <c r="E8079">
        <v>0</v>
      </c>
      <c r="F8079">
        <v>0</v>
      </c>
      <c r="G8079">
        <v>0</v>
      </c>
      <c r="I8079" s="4">
        <f t="shared" si="638"/>
        <v>2017</v>
      </c>
      <c r="J8079" t="str">
        <f>VLOOKUP(B8079,Lookup!A:B,2,FALSE)</f>
        <v>Federal</v>
      </c>
      <c r="K8079" t="str">
        <f>VLOOKUP(C8079,Lookup!D:E,2,FALSE)</f>
        <v>Education</v>
      </c>
      <c r="L8079" t="str">
        <f>VLOOKUP(D8079,Lookup!G:H,2,FALSE)</f>
        <v>Public Debt Charges</v>
      </c>
      <c r="M8079" s="1">
        <f t="shared" si="639"/>
        <v>0</v>
      </c>
      <c r="N8079" s="1">
        <f t="shared" si="640"/>
        <v>0</v>
      </c>
      <c r="O8079" s="1">
        <f t="shared" si="641"/>
        <v>0</v>
      </c>
      <c r="P8079" s="1">
        <f t="shared" si="642"/>
        <v>0</v>
      </c>
    </row>
    <row r="8080" spans="1:16" x14ac:dyDescent="0.35">
      <c r="A8080">
        <v>2017</v>
      </c>
      <c r="B8080">
        <v>11</v>
      </c>
      <c r="C8080">
        <v>6</v>
      </c>
      <c r="D8080">
        <v>7</v>
      </c>
      <c r="E8080">
        <v>0</v>
      </c>
      <c r="F8080">
        <v>0</v>
      </c>
      <c r="G8080">
        <v>0</v>
      </c>
      <c r="I8080" s="4">
        <f t="shared" si="638"/>
        <v>2017</v>
      </c>
      <c r="J8080" t="str">
        <f>VLOOKUP(B8080,Lookup!A:B,2,FALSE)</f>
        <v>Federal</v>
      </c>
      <c r="K8080" t="str">
        <f>VLOOKUP(C8080,Lookup!D:E,2,FALSE)</f>
        <v>Education</v>
      </c>
      <c r="L8080" t="str">
        <f>VLOOKUP(D8080,Lookup!G:H,2,FALSE)</f>
        <v>Cont to LGs</v>
      </c>
      <c r="M8080" s="1">
        <f t="shared" si="639"/>
        <v>0</v>
      </c>
      <c r="N8080" s="1">
        <f t="shared" si="640"/>
        <v>0</v>
      </c>
      <c r="O8080" s="1">
        <f t="shared" si="641"/>
        <v>0</v>
      </c>
      <c r="P8080" s="1">
        <f t="shared" si="642"/>
        <v>0</v>
      </c>
    </row>
    <row r="8081" spans="1:16" x14ac:dyDescent="0.35">
      <c r="A8081">
        <v>2017</v>
      </c>
      <c r="B8081">
        <v>11</v>
      </c>
      <c r="C8081">
        <v>6</v>
      </c>
      <c r="D8081">
        <v>8</v>
      </c>
      <c r="E8081">
        <v>0</v>
      </c>
      <c r="F8081">
        <v>0</v>
      </c>
      <c r="G8081">
        <v>0</v>
      </c>
      <c r="I8081" s="4">
        <f t="shared" si="638"/>
        <v>2017</v>
      </c>
      <c r="J8081" t="str">
        <f>VLOOKUP(B8081,Lookup!A:B,2,FALSE)</f>
        <v>Federal</v>
      </c>
      <c r="K8081" t="str">
        <f>VLOOKUP(C8081,Lookup!D:E,2,FALSE)</f>
        <v>Education</v>
      </c>
      <c r="L8081" t="str">
        <f>VLOOKUP(D8081,Lookup!G:H,2,FALSE)</f>
        <v>Others</v>
      </c>
      <c r="M8081" s="1">
        <f t="shared" si="639"/>
        <v>0</v>
      </c>
      <c r="N8081" s="1">
        <f t="shared" si="640"/>
        <v>0</v>
      </c>
      <c r="O8081" s="1">
        <f t="shared" si="641"/>
        <v>0</v>
      </c>
      <c r="P8081" s="1">
        <f t="shared" si="642"/>
        <v>0</v>
      </c>
    </row>
    <row r="8082" spans="1:16" x14ac:dyDescent="0.35">
      <c r="A8082">
        <v>2017</v>
      </c>
      <c r="B8082">
        <v>11</v>
      </c>
      <c r="C8082">
        <v>7</v>
      </c>
      <c r="D8082">
        <v>1</v>
      </c>
      <c r="E8082">
        <v>14222126029</v>
      </c>
      <c r="F8082">
        <v>0</v>
      </c>
      <c r="G8082">
        <v>10910321778.129997</v>
      </c>
      <c r="I8082" s="4">
        <f t="shared" si="638"/>
        <v>2017</v>
      </c>
      <c r="J8082" t="str">
        <f>VLOOKUP(B8082,Lookup!A:B,2,FALSE)</f>
        <v>Federal</v>
      </c>
      <c r="K8082" t="str">
        <f>VLOOKUP(C8082,Lookup!D:E,2,FALSE)</f>
        <v>Environment</v>
      </c>
      <c r="L8082" t="str">
        <f>VLOOKUP(D8082,Lookup!G:H,2,FALSE)</f>
        <v>Personnel</v>
      </c>
      <c r="M8082" s="1">
        <f t="shared" si="639"/>
        <v>14222126029</v>
      </c>
      <c r="N8082" s="1">
        <f t="shared" si="640"/>
        <v>0</v>
      </c>
      <c r="O8082" s="1">
        <f t="shared" si="641"/>
        <v>14222126029</v>
      </c>
      <c r="P8082" s="1">
        <f t="shared" si="642"/>
        <v>10910321778.129997</v>
      </c>
    </row>
    <row r="8083" spans="1:16" x14ac:dyDescent="0.35">
      <c r="A8083">
        <v>2017</v>
      </c>
      <c r="B8083">
        <v>11</v>
      </c>
      <c r="C8083">
        <v>7</v>
      </c>
      <c r="D8083">
        <v>2</v>
      </c>
      <c r="E8083">
        <v>1965257810</v>
      </c>
      <c r="F8083">
        <v>0</v>
      </c>
      <c r="G8083">
        <v>0</v>
      </c>
      <c r="I8083" s="4">
        <f t="shared" si="638"/>
        <v>2017</v>
      </c>
      <c r="J8083" t="str">
        <f>VLOOKUP(B8083,Lookup!A:B,2,FALSE)</f>
        <v>Federal</v>
      </c>
      <c r="K8083" t="str">
        <f>VLOOKUP(C8083,Lookup!D:E,2,FALSE)</f>
        <v>Environment</v>
      </c>
      <c r="L8083" t="str">
        <f>VLOOKUP(D8083,Lookup!G:H,2,FALSE)</f>
        <v>Overhead</v>
      </c>
      <c r="M8083" s="1">
        <f t="shared" si="639"/>
        <v>1965257810</v>
      </c>
      <c r="N8083" s="1">
        <f t="shared" si="640"/>
        <v>0</v>
      </c>
      <c r="O8083" s="1">
        <f t="shared" si="641"/>
        <v>1965257810</v>
      </c>
      <c r="P8083" s="1">
        <f t="shared" si="642"/>
        <v>0</v>
      </c>
    </row>
    <row r="8084" spans="1:16" x14ac:dyDescent="0.35">
      <c r="A8084">
        <v>2017</v>
      </c>
      <c r="B8084">
        <v>11</v>
      </c>
      <c r="C8084">
        <v>7</v>
      </c>
      <c r="D8084">
        <v>3</v>
      </c>
      <c r="E8084">
        <v>0</v>
      </c>
      <c r="F8084">
        <v>0</v>
      </c>
      <c r="G8084">
        <v>0</v>
      </c>
      <c r="I8084" s="4">
        <f t="shared" si="638"/>
        <v>2017</v>
      </c>
      <c r="J8084" t="str">
        <f>VLOOKUP(B8084,Lookup!A:B,2,FALSE)</f>
        <v>Federal</v>
      </c>
      <c r="K8084" t="str">
        <f>VLOOKUP(C8084,Lookup!D:E,2,FALSE)</f>
        <v>Environment</v>
      </c>
      <c r="L8084" t="str">
        <f>VLOOKUP(D8084,Lookup!G:H,2,FALSE)</f>
        <v>Unclassified Subventions</v>
      </c>
      <c r="M8084" s="1">
        <f t="shared" si="639"/>
        <v>0</v>
      </c>
      <c r="N8084" s="1">
        <f t="shared" si="640"/>
        <v>0</v>
      </c>
      <c r="O8084" s="1">
        <f t="shared" si="641"/>
        <v>0</v>
      </c>
      <c r="P8084" s="1">
        <f t="shared" si="642"/>
        <v>0</v>
      </c>
    </row>
    <row r="8085" spans="1:16" x14ac:dyDescent="0.35">
      <c r="A8085">
        <v>2017</v>
      </c>
      <c r="B8085">
        <v>11</v>
      </c>
      <c r="C8085">
        <v>7</v>
      </c>
      <c r="D8085">
        <v>4</v>
      </c>
      <c r="E8085">
        <v>0</v>
      </c>
      <c r="F8085">
        <v>0</v>
      </c>
      <c r="G8085">
        <v>0</v>
      </c>
      <c r="I8085" s="4">
        <f t="shared" si="638"/>
        <v>2017</v>
      </c>
      <c r="J8085" t="str">
        <f>VLOOKUP(B8085,Lookup!A:B,2,FALSE)</f>
        <v>Federal</v>
      </c>
      <c r="K8085" t="str">
        <f>VLOOKUP(C8085,Lookup!D:E,2,FALSE)</f>
        <v>Environment</v>
      </c>
      <c r="L8085" t="str">
        <f>VLOOKUP(D8085,Lookup!G:H,2,FALSE)</f>
        <v>P &amp; G</v>
      </c>
      <c r="M8085" s="1">
        <f t="shared" si="639"/>
        <v>0</v>
      </c>
      <c r="N8085" s="1">
        <f t="shared" si="640"/>
        <v>0</v>
      </c>
      <c r="O8085" s="1">
        <f t="shared" si="641"/>
        <v>0</v>
      </c>
      <c r="P8085" s="1">
        <f t="shared" si="642"/>
        <v>0</v>
      </c>
    </row>
    <row r="8086" spans="1:16" x14ac:dyDescent="0.35">
      <c r="A8086">
        <v>2017</v>
      </c>
      <c r="B8086">
        <v>11</v>
      </c>
      <c r="C8086">
        <v>7</v>
      </c>
      <c r="D8086">
        <v>5</v>
      </c>
      <c r="E8086">
        <v>0</v>
      </c>
      <c r="F8086">
        <v>0</v>
      </c>
      <c r="G8086">
        <v>0</v>
      </c>
      <c r="I8086" s="4">
        <f t="shared" si="638"/>
        <v>2017</v>
      </c>
      <c r="J8086" t="str">
        <f>VLOOKUP(B8086,Lookup!A:B,2,FALSE)</f>
        <v>Federal</v>
      </c>
      <c r="K8086" t="str">
        <f>VLOOKUP(C8086,Lookup!D:E,2,FALSE)</f>
        <v>Environment</v>
      </c>
      <c r="L8086" t="str">
        <f>VLOOKUP(D8086,Lookup!G:H,2,FALSE)</f>
        <v>Other CRF</v>
      </c>
      <c r="M8086" s="1">
        <f t="shared" si="639"/>
        <v>0</v>
      </c>
      <c r="N8086" s="1">
        <f t="shared" si="640"/>
        <v>0</v>
      </c>
      <c r="O8086" s="1">
        <f t="shared" si="641"/>
        <v>0</v>
      </c>
      <c r="P8086" s="1">
        <f t="shared" si="642"/>
        <v>0</v>
      </c>
    </row>
    <row r="8087" spans="1:16" x14ac:dyDescent="0.35">
      <c r="A8087">
        <v>2017</v>
      </c>
      <c r="B8087">
        <v>11</v>
      </c>
      <c r="C8087">
        <v>7</v>
      </c>
      <c r="D8087">
        <v>6</v>
      </c>
      <c r="E8087">
        <v>0</v>
      </c>
      <c r="F8087">
        <v>0</v>
      </c>
      <c r="G8087">
        <v>0</v>
      </c>
      <c r="I8087" s="4">
        <f t="shared" si="638"/>
        <v>2017</v>
      </c>
      <c r="J8087" t="str">
        <f>VLOOKUP(B8087,Lookup!A:B,2,FALSE)</f>
        <v>Federal</v>
      </c>
      <c r="K8087" t="str">
        <f>VLOOKUP(C8087,Lookup!D:E,2,FALSE)</f>
        <v>Environment</v>
      </c>
      <c r="L8087" t="str">
        <f>VLOOKUP(D8087,Lookup!G:H,2,FALSE)</f>
        <v>Public Debt Charges</v>
      </c>
      <c r="M8087" s="1">
        <f t="shared" si="639"/>
        <v>0</v>
      </c>
      <c r="N8087" s="1">
        <f t="shared" si="640"/>
        <v>0</v>
      </c>
      <c r="O8087" s="1">
        <f t="shared" si="641"/>
        <v>0</v>
      </c>
      <c r="P8087" s="1">
        <f t="shared" si="642"/>
        <v>0</v>
      </c>
    </row>
    <row r="8088" spans="1:16" x14ac:dyDescent="0.35">
      <c r="A8088">
        <v>2017</v>
      </c>
      <c r="B8088">
        <v>11</v>
      </c>
      <c r="C8088">
        <v>7</v>
      </c>
      <c r="D8088">
        <v>7</v>
      </c>
      <c r="E8088">
        <v>0</v>
      </c>
      <c r="F8088">
        <v>0</v>
      </c>
      <c r="G8088">
        <v>0</v>
      </c>
      <c r="I8088" s="4">
        <f t="shared" si="638"/>
        <v>2017</v>
      </c>
      <c r="J8088" t="str">
        <f>VLOOKUP(B8088,Lookup!A:B,2,FALSE)</f>
        <v>Federal</v>
      </c>
      <c r="K8088" t="str">
        <f>VLOOKUP(C8088,Lookup!D:E,2,FALSE)</f>
        <v>Environment</v>
      </c>
      <c r="L8088" t="str">
        <f>VLOOKUP(D8088,Lookup!G:H,2,FALSE)</f>
        <v>Cont to LGs</v>
      </c>
      <c r="M8088" s="1">
        <f t="shared" si="639"/>
        <v>0</v>
      </c>
      <c r="N8088" s="1">
        <f t="shared" si="640"/>
        <v>0</v>
      </c>
      <c r="O8088" s="1">
        <f t="shared" si="641"/>
        <v>0</v>
      </c>
      <c r="P8088" s="1">
        <f t="shared" si="642"/>
        <v>0</v>
      </c>
    </row>
    <row r="8089" spans="1:16" x14ac:dyDescent="0.35">
      <c r="A8089">
        <v>2017</v>
      </c>
      <c r="B8089">
        <v>11</v>
      </c>
      <c r="C8089">
        <v>7</v>
      </c>
      <c r="D8089">
        <v>8</v>
      </c>
      <c r="E8089">
        <v>0</v>
      </c>
      <c r="F8089">
        <v>0</v>
      </c>
      <c r="G8089">
        <v>0</v>
      </c>
      <c r="I8089" s="4">
        <f t="shared" si="638"/>
        <v>2017</v>
      </c>
      <c r="J8089" t="str">
        <f>VLOOKUP(B8089,Lookup!A:B,2,FALSE)</f>
        <v>Federal</v>
      </c>
      <c r="K8089" t="str">
        <f>VLOOKUP(C8089,Lookup!D:E,2,FALSE)</f>
        <v>Environment</v>
      </c>
      <c r="L8089" t="str">
        <f>VLOOKUP(D8089,Lookup!G:H,2,FALSE)</f>
        <v>Others</v>
      </c>
      <c r="M8089" s="1">
        <f t="shared" si="639"/>
        <v>0</v>
      </c>
      <c r="N8089" s="1">
        <f t="shared" si="640"/>
        <v>0</v>
      </c>
      <c r="O8089" s="1">
        <f t="shared" si="641"/>
        <v>0</v>
      </c>
      <c r="P8089" s="1">
        <f t="shared" si="642"/>
        <v>0</v>
      </c>
    </row>
    <row r="8090" spans="1:16" x14ac:dyDescent="0.35">
      <c r="A8090">
        <v>2017</v>
      </c>
      <c r="B8090">
        <v>11</v>
      </c>
      <c r="C8090">
        <v>8</v>
      </c>
      <c r="D8090">
        <v>1</v>
      </c>
      <c r="E8090">
        <v>58726134936</v>
      </c>
      <c r="F8090">
        <v>0</v>
      </c>
      <c r="G8090">
        <v>69483101539.880005</v>
      </c>
      <c r="I8090" s="4">
        <f t="shared" si="638"/>
        <v>2017</v>
      </c>
      <c r="J8090" t="str">
        <f>VLOOKUP(B8090,Lookup!A:B,2,FALSE)</f>
        <v>Federal</v>
      </c>
      <c r="K8090" t="str">
        <f>VLOOKUP(C8090,Lookup!D:E,2,FALSE)</f>
        <v>Federal Bodies</v>
      </c>
      <c r="L8090" t="str">
        <f>VLOOKUP(D8090,Lookup!G:H,2,FALSE)</f>
        <v>Personnel</v>
      </c>
      <c r="M8090" s="1">
        <f t="shared" si="639"/>
        <v>58726134936</v>
      </c>
      <c r="N8090" s="1">
        <f t="shared" si="640"/>
        <v>0</v>
      </c>
      <c r="O8090" s="1">
        <f t="shared" si="641"/>
        <v>58726134936</v>
      </c>
      <c r="P8090" s="1">
        <f t="shared" si="642"/>
        <v>69483101539.880005</v>
      </c>
    </row>
    <row r="8091" spans="1:16" x14ac:dyDescent="0.35">
      <c r="A8091">
        <v>2017</v>
      </c>
      <c r="B8091">
        <v>11</v>
      </c>
      <c r="C8091">
        <v>8</v>
      </c>
      <c r="D8091">
        <v>2</v>
      </c>
      <c r="E8091">
        <v>1941560941</v>
      </c>
      <c r="F8091">
        <v>0</v>
      </c>
      <c r="G8091">
        <v>24872838974.77</v>
      </c>
      <c r="I8091" s="4">
        <f t="shared" si="638"/>
        <v>2017</v>
      </c>
      <c r="J8091" t="str">
        <f>VLOOKUP(B8091,Lookup!A:B,2,FALSE)</f>
        <v>Federal</v>
      </c>
      <c r="K8091" t="str">
        <f>VLOOKUP(C8091,Lookup!D:E,2,FALSE)</f>
        <v>Federal Bodies</v>
      </c>
      <c r="L8091" t="str">
        <f>VLOOKUP(D8091,Lookup!G:H,2,FALSE)</f>
        <v>Overhead</v>
      </c>
      <c r="M8091" s="1">
        <f t="shared" si="639"/>
        <v>1941560941</v>
      </c>
      <c r="N8091" s="1">
        <f t="shared" si="640"/>
        <v>0</v>
      </c>
      <c r="O8091" s="1">
        <f t="shared" si="641"/>
        <v>1941560941</v>
      </c>
      <c r="P8091" s="1">
        <f t="shared" si="642"/>
        <v>24872838974.77</v>
      </c>
    </row>
    <row r="8092" spans="1:16" x14ac:dyDescent="0.35">
      <c r="A8092">
        <v>2017</v>
      </c>
      <c r="B8092">
        <v>11</v>
      </c>
      <c r="C8092">
        <v>8</v>
      </c>
      <c r="D8092">
        <v>3</v>
      </c>
      <c r="E8092">
        <v>0</v>
      </c>
      <c r="F8092">
        <v>0</v>
      </c>
      <c r="G8092">
        <v>0</v>
      </c>
      <c r="I8092" s="4">
        <f t="shared" si="638"/>
        <v>2017</v>
      </c>
      <c r="J8092" t="str">
        <f>VLOOKUP(B8092,Lookup!A:B,2,FALSE)</f>
        <v>Federal</v>
      </c>
      <c r="K8092" t="str">
        <f>VLOOKUP(C8092,Lookup!D:E,2,FALSE)</f>
        <v>Federal Bodies</v>
      </c>
      <c r="L8092" t="str">
        <f>VLOOKUP(D8092,Lookup!G:H,2,FALSE)</f>
        <v>Unclassified Subventions</v>
      </c>
      <c r="M8092" s="1">
        <f t="shared" si="639"/>
        <v>0</v>
      </c>
      <c r="N8092" s="1">
        <f t="shared" si="640"/>
        <v>0</v>
      </c>
      <c r="O8092" s="1">
        <f t="shared" si="641"/>
        <v>0</v>
      </c>
      <c r="P8092" s="1">
        <f t="shared" si="642"/>
        <v>0</v>
      </c>
    </row>
    <row r="8093" spans="1:16" x14ac:dyDescent="0.35">
      <c r="A8093">
        <v>2017</v>
      </c>
      <c r="B8093">
        <v>11</v>
      </c>
      <c r="C8093">
        <v>8</v>
      </c>
      <c r="D8093">
        <v>4</v>
      </c>
      <c r="E8093">
        <v>0</v>
      </c>
      <c r="F8093">
        <v>0</v>
      </c>
      <c r="G8093">
        <v>0</v>
      </c>
      <c r="I8093" s="4">
        <f t="shared" si="638"/>
        <v>2017</v>
      </c>
      <c r="J8093" t="str">
        <f>VLOOKUP(B8093,Lookup!A:B,2,FALSE)</f>
        <v>Federal</v>
      </c>
      <c r="K8093" t="str">
        <f>VLOOKUP(C8093,Lookup!D:E,2,FALSE)</f>
        <v>Federal Bodies</v>
      </c>
      <c r="L8093" t="str">
        <f>VLOOKUP(D8093,Lookup!G:H,2,FALSE)</f>
        <v>P &amp; G</v>
      </c>
      <c r="M8093" s="1">
        <f t="shared" si="639"/>
        <v>0</v>
      </c>
      <c r="N8093" s="1">
        <f t="shared" si="640"/>
        <v>0</v>
      </c>
      <c r="O8093" s="1">
        <f t="shared" si="641"/>
        <v>0</v>
      </c>
      <c r="P8093" s="1">
        <f t="shared" si="642"/>
        <v>0</v>
      </c>
    </row>
    <row r="8094" spans="1:16" x14ac:dyDescent="0.35">
      <c r="A8094">
        <v>2017</v>
      </c>
      <c r="B8094">
        <v>11</v>
      </c>
      <c r="C8094">
        <v>8</v>
      </c>
      <c r="D8094">
        <v>5</v>
      </c>
      <c r="E8094">
        <v>0</v>
      </c>
      <c r="F8094">
        <v>0</v>
      </c>
      <c r="G8094">
        <v>0</v>
      </c>
      <c r="I8094" s="4">
        <f t="shared" si="638"/>
        <v>2017</v>
      </c>
      <c r="J8094" t="str">
        <f>VLOOKUP(B8094,Lookup!A:B,2,FALSE)</f>
        <v>Federal</v>
      </c>
      <c r="K8094" t="str">
        <f>VLOOKUP(C8094,Lookup!D:E,2,FALSE)</f>
        <v>Federal Bodies</v>
      </c>
      <c r="L8094" t="str">
        <f>VLOOKUP(D8094,Lookup!G:H,2,FALSE)</f>
        <v>Other CRF</v>
      </c>
      <c r="M8094" s="1">
        <f t="shared" si="639"/>
        <v>0</v>
      </c>
      <c r="N8094" s="1">
        <f t="shared" si="640"/>
        <v>0</v>
      </c>
      <c r="O8094" s="1">
        <f t="shared" si="641"/>
        <v>0</v>
      </c>
      <c r="P8094" s="1">
        <f t="shared" si="642"/>
        <v>0</v>
      </c>
    </row>
    <row r="8095" spans="1:16" x14ac:dyDescent="0.35">
      <c r="A8095">
        <v>2017</v>
      </c>
      <c r="B8095">
        <v>11</v>
      </c>
      <c r="C8095">
        <v>8</v>
      </c>
      <c r="D8095">
        <v>6</v>
      </c>
      <c r="E8095">
        <v>0</v>
      </c>
      <c r="F8095">
        <v>0</v>
      </c>
      <c r="G8095">
        <v>0</v>
      </c>
      <c r="I8095" s="4">
        <f t="shared" si="638"/>
        <v>2017</v>
      </c>
      <c r="J8095" t="str">
        <f>VLOOKUP(B8095,Lookup!A:B,2,FALSE)</f>
        <v>Federal</v>
      </c>
      <c r="K8095" t="str">
        <f>VLOOKUP(C8095,Lookup!D:E,2,FALSE)</f>
        <v>Federal Bodies</v>
      </c>
      <c r="L8095" t="str">
        <f>VLOOKUP(D8095,Lookup!G:H,2,FALSE)</f>
        <v>Public Debt Charges</v>
      </c>
      <c r="M8095" s="1">
        <f t="shared" si="639"/>
        <v>0</v>
      </c>
      <c r="N8095" s="1">
        <f t="shared" si="640"/>
        <v>0</v>
      </c>
      <c r="O8095" s="1">
        <f t="shared" si="641"/>
        <v>0</v>
      </c>
      <c r="P8095" s="1">
        <f t="shared" si="642"/>
        <v>0</v>
      </c>
    </row>
    <row r="8096" spans="1:16" x14ac:dyDescent="0.35">
      <c r="A8096">
        <v>2017</v>
      </c>
      <c r="B8096">
        <v>11</v>
      </c>
      <c r="C8096">
        <v>8</v>
      </c>
      <c r="D8096">
        <v>7</v>
      </c>
      <c r="E8096">
        <v>0</v>
      </c>
      <c r="F8096">
        <v>0</v>
      </c>
      <c r="G8096">
        <v>0</v>
      </c>
      <c r="I8096" s="4">
        <f t="shared" si="638"/>
        <v>2017</v>
      </c>
      <c r="J8096" t="str">
        <f>VLOOKUP(B8096,Lookup!A:B,2,FALSE)</f>
        <v>Federal</v>
      </c>
      <c r="K8096" t="str">
        <f>VLOOKUP(C8096,Lookup!D:E,2,FALSE)</f>
        <v>Federal Bodies</v>
      </c>
      <c r="L8096" t="str">
        <f>VLOOKUP(D8096,Lookup!G:H,2,FALSE)</f>
        <v>Cont to LGs</v>
      </c>
      <c r="M8096" s="1">
        <f t="shared" si="639"/>
        <v>0</v>
      </c>
      <c r="N8096" s="1">
        <f t="shared" si="640"/>
        <v>0</v>
      </c>
      <c r="O8096" s="1">
        <f t="shared" si="641"/>
        <v>0</v>
      </c>
      <c r="P8096" s="1">
        <f t="shared" si="642"/>
        <v>0</v>
      </c>
    </row>
    <row r="8097" spans="1:16" x14ac:dyDescent="0.35">
      <c r="A8097">
        <v>2017</v>
      </c>
      <c r="B8097">
        <v>11</v>
      </c>
      <c r="C8097">
        <v>8</v>
      </c>
      <c r="D8097">
        <v>8</v>
      </c>
      <c r="E8097">
        <v>0</v>
      </c>
      <c r="F8097">
        <v>0</v>
      </c>
      <c r="G8097">
        <v>0</v>
      </c>
      <c r="I8097" s="4">
        <f t="shared" si="638"/>
        <v>2017</v>
      </c>
      <c r="J8097" t="str">
        <f>VLOOKUP(B8097,Lookup!A:B,2,FALSE)</f>
        <v>Federal</v>
      </c>
      <c r="K8097" t="str">
        <f>VLOOKUP(C8097,Lookup!D:E,2,FALSE)</f>
        <v>Federal Bodies</v>
      </c>
      <c r="L8097" t="str">
        <f>VLOOKUP(D8097,Lookup!G:H,2,FALSE)</f>
        <v>Others</v>
      </c>
      <c r="M8097" s="1">
        <f t="shared" si="639"/>
        <v>0</v>
      </c>
      <c r="N8097" s="1">
        <f t="shared" si="640"/>
        <v>0</v>
      </c>
      <c r="O8097" s="1">
        <f t="shared" si="641"/>
        <v>0</v>
      </c>
      <c r="P8097" s="1">
        <f t="shared" si="642"/>
        <v>0</v>
      </c>
    </row>
    <row r="8098" spans="1:16" x14ac:dyDescent="0.35">
      <c r="A8098">
        <v>2017</v>
      </c>
      <c r="B8098">
        <v>11</v>
      </c>
      <c r="C8098">
        <v>9</v>
      </c>
      <c r="D8098">
        <v>1</v>
      </c>
      <c r="E8098">
        <v>14244085012</v>
      </c>
      <c r="F8098">
        <v>0</v>
      </c>
      <c r="G8098">
        <v>1622475775561.22</v>
      </c>
      <c r="I8098" s="4">
        <f t="shared" si="638"/>
        <v>2017</v>
      </c>
      <c r="J8098" t="str">
        <f>VLOOKUP(B8098,Lookup!A:B,2,FALSE)</f>
        <v>Federal</v>
      </c>
      <c r="K8098" t="str">
        <f>VLOOKUP(C8098,Lookup!D:E,2,FALSE)</f>
        <v>Finance</v>
      </c>
      <c r="L8098" t="str">
        <f>VLOOKUP(D8098,Lookup!G:H,2,FALSE)</f>
        <v>Personnel</v>
      </c>
      <c r="M8098" s="1">
        <f t="shared" si="639"/>
        <v>14244085012</v>
      </c>
      <c r="N8098" s="1">
        <f t="shared" si="640"/>
        <v>0</v>
      </c>
      <c r="O8098" s="1">
        <f t="shared" si="641"/>
        <v>14244085012</v>
      </c>
      <c r="P8098" s="1">
        <f t="shared" si="642"/>
        <v>1622475775561.22</v>
      </c>
    </row>
    <row r="8099" spans="1:16" x14ac:dyDescent="0.35">
      <c r="A8099">
        <v>2017</v>
      </c>
      <c r="B8099">
        <v>11</v>
      </c>
      <c r="C8099">
        <v>9</v>
      </c>
      <c r="D8099">
        <v>2</v>
      </c>
      <c r="E8099">
        <v>5963209646</v>
      </c>
      <c r="F8099">
        <v>0</v>
      </c>
      <c r="G8099">
        <v>1329714283389.8079</v>
      </c>
      <c r="I8099" s="4">
        <f t="shared" si="638"/>
        <v>2017</v>
      </c>
      <c r="J8099" t="str">
        <f>VLOOKUP(B8099,Lookup!A:B,2,FALSE)</f>
        <v>Federal</v>
      </c>
      <c r="K8099" t="str">
        <f>VLOOKUP(C8099,Lookup!D:E,2,FALSE)</f>
        <v>Finance</v>
      </c>
      <c r="L8099" t="str">
        <f>VLOOKUP(D8099,Lookup!G:H,2,FALSE)</f>
        <v>Overhead</v>
      </c>
      <c r="M8099" s="1">
        <f t="shared" si="639"/>
        <v>5963209646</v>
      </c>
      <c r="N8099" s="1">
        <f t="shared" si="640"/>
        <v>0</v>
      </c>
      <c r="O8099" s="1">
        <f t="shared" si="641"/>
        <v>5963209646</v>
      </c>
      <c r="P8099" s="1">
        <f t="shared" si="642"/>
        <v>1329714283389.8079</v>
      </c>
    </row>
    <row r="8100" spans="1:16" x14ac:dyDescent="0.35">
      <c r="A8100">
        <v>2017</v>
      </c>
      <c r="B8100">
        <v>11</v>
      </c>
      <c r="C8100">
        <v>9</v>
      </c>
      <c r="D8100">
        <v>3</v>
      </c>
      <c r="E8100">
        <v>0</v>
      </c>
      <c r="F8100">
        <v>0</v>
      </c>
      <c r="G8100">
        <v>0</v>
      </c>
      <c r="I8100" s="4">
        <f t="shared" si="638"/>
        <v>2017</v>
      </c>
      <c r="J8100" t="str">
        <f>VLOOKUP(B8100,Lookup!A:B,2,FALSE)</f>
        <v>Federal</v>
      </c>
      <c r="K8100" t="str">
        <f>VLOOKUP(C8100,Lookup!D:E,2,FALSE)</f>
        <v>Finance</v>
      </c>
      <c r="L8100" t="str">
        <f>VLOOKUP(D8100,Lookup!G:H,2,FALSE)</f>
        <v>Unclassified Subventions</v>
      </c>
      <c r="M8100" s="1">
        <f t="shared" si="639"/>
        <v>0</v>
      </c>
      <c r="N8100" s="1">
        <f t="shared" si="640"/>
        <v>0</v>
      </c>
      <c r="O8100" s="1">
        <f t="shared" si="641"/>
        <v>0</v>
      </c>
      <c r="P8100" s="1">
        <f t="shared" si="642"/>
        <v>0</v>
      </c>
    </row>
    <row r="8101" spans="1:16" x14ac:dyDescent="0.35">
      <c r="A8101">
        <v>2017</v>
      </c>
      <c r="B8101">
        <v>11</v>
      </c>
      <c r="C8101">
        <v>9</v>
      </c>
      <c r="D8101">
        <v>4</v>
      </c>
      <c r="E8101">
        <v>0</v>
      </c>
      <c r="F8101">
        <v>0</v>
      </c>
      <c r="G8101">
        <v>0</v>
      </c>
      <c r="I8101" s="4">
        <f t="shared" si="638"/>
        <v>2017</v>
      </c>
      <c r="J8101" t="str">
        <f>VLOOKUP(B8101,Lookup!A:B,2,FALSE)</f>
        <v>Federal</v>
      </c>
      <c r="K8101" t="str">
        <f>VLOOKUP(C8101,Lookup!D:E,2,FALSE)</f>
        <v>Finance</v>
      </c>
      <c r="L8101" t="str">
        <f>VLOOKUP(D8101,Lookup!G:H,2,FALSE)</f>
        <v>P &amp; G</v>
      </c>
      <c r="M8101" s="1">
        <f t="shared" si="639"/>
        <v>0</v>
      </c>
      <c r="N8101" s="1">
        <f t="shared" si="640"/>
        <v>0</v>
      </c>
      <c r="O8101" s="1">
        <f t="shared" si="641"/>
        <v>0</v>
      </c>
      <c r="P8101" s="1">
        <f t="shared" si="642"/>
        <v>0</v>
      </c>
    </row>
    <row r="8102" spans="1:16" x14ac:dyDescent="0.35">
      <c r="A8102">
        <v>2017</v>
      </c>
      <c r="B8102">
        <v>11</v>
      </c>
      <c r="C8102">
        <v>9</v>
      </c>
      <c r="D8102">
        <v>5</v>
      </c>
      <c r="E8102">
        <v>634745204390</v>
      </c>
      <c r="F8102">
        <v>0</v>
      </c>
      <c r="G8102">
        <v>0</v>
      </c>
      <c r="I8102" s="4">
        <f t="shared" si="638"/>
        <v>2017</v>
      </c>
      <c r="J8102" t="str">
        <f>VLOOKUP(B8102,Lookup!A:B,2,FALSE)</f>
        <v>Federal</v>
      </c>
      <c r="K8102" t="str">
        <f>VLOOKUP(C8102,Lookup!D:E,2,FALSE)</f>
        <v>Finance</v>
      </c>
      <c r="L8102" t="str">
        <f>VLOOKUP(D8102,Lookup!G:H,2,FALSE)</f>
        <v>Other CRF</v>
      </c>
      <c r="M8102" s="1">
        <f t="shared" si="639"/>
        <v>634745204390</v>
      </c>
      <c r="N8102" s="1">
        <f t="shared" si="640"/>
        <v>0</v>
      </c>
      <c r="O8102" s="1">
        <f t="shared" si="641"/>
        <v>634745204390</v>
      </c>
      <c r="P8102" s="1">
        <f t="shared" si="642"/>
        <v>0</v>
      </c>
    </row>
    <row r="8103" spans="1:16" x14ac:dyDescent="0.35">
      <c r="A8103">
        <v>2017</v>
      </c>
      <c r="B8103">
        <v>11</v>
      </c>
      <c r="C8103">
        <v>9</v>
      </c>
      <c r="D8103">
        <v>6</v>
      </c>
      <c r="E8103">
        <v>1663885430499</v>
      </c>
      <c r="F8103">
        <v>0</v>
      </c>
      <c r="G8103">
        <v>0</v>
      </c>
      <c r="I8103" s="4">
        <f t="shared" si="638"/>
        <v>2017</v>
      </c>
      <c r="J8103" t="str">
        <f>VLOOKUP(B8103,Lookup!A:B,2,FALSE)</f>
        <v>Federal</v>
      </c>
      <c r="K8103" t="str">
        <f>VLOOKUP(C8103,Lookup!D:E,2,FALSE)</f>
        <v>Finance</v>
      </c>
      <c r="L8103" t="str">
        <f>VLOOKUP(D8103,Lookup!G:H,2,FALSE)</f>
        <v>Public Debt Charges</v>
      </c>
      <c r="M8103" s="1">
        <f t="shared" si="639"/>
        <v>1663885430499</v>
      </c>
      <c r="N8103" s="1">
        <f t="shared" si="640"/>
        <v>0</v>
      </c>
      <c r="O8103" s="1">
        <f t="shared" si="641"/>
        <v>1663885430499</v>
      </c>
      <c r="P8103" s="1">
        <f t="shared" si="642"/>
        <v>0</v>
      </c>
    </row>
    <row r="8104" spans="1:16" x14ac:dyDescent="0.35">
      <c r="A8104">
        <v>2017</v>
      </c>
      <c r="B8104">
        <v>11</v>
      </c>
      <c r="C8104">
        <v>9</v>
      </c>
      <c r="D8104">
        <v>7</v>
      </c>
      <c r="E8104">
        <v>0</v>
      </c>
      <c r="F8104">
        <v>0</v>
      </c>
      <c r="G8104">
        <v>0</v>
      </c>
      <c r="I8104" s="4">
        <f t="shared" si="638"/>
        <v>2017</v>
      </c>
      <c r="J8104" t="str">
        <f>VLOOKUP(B8104,Lookup!A:B,2,FALSE)</f>
        <v>Federal</v>
      </c>
      <c r="K8104" t="str">
        <f>VLOOKUP(C8104,Lookup!D:E,2,FALSE)</f>
        <v>Finance</v>
      </c>
      <c r="L8104" t="str">
        <f>VLOOKUP(D8104,Lookup!G:H,2,FALSE)</f>
        <v>Cont to LGs</v>
      </c>
      <c r="M8104" s="1">
        <f t="shared" si="639"/>
        <v>0</v>
      </c>
      <c r="N8104" s="1">
        <f t="shared" si="640"/>
        <v>0</v>
      </c>
      <c r="O8104" s="1">
        <f t="shared" si="641"/>
        <v>0</v>
      </c>
      <c r="P8104" s="1">
        <f t="shared" si="642"/>
        <v>0</v>
      </c>
    </row>
    <row r="8105" spans="1:16" x14ac:dyDescent="0.35">
      <c r="A8105">
        <v>2017</v>
      </c>
      <c r="B8105">
        <v>11</v>
      </c>
      <c r="C8105">
        <v>9</v>
      </c>
      <c r="D8105">
        <v>8</v>
      </c>
      <c r="E8105">
        <v>0</v>
      </c>
      <c r="F8105">
        <v>0</v>
      </c>
      <c r="G8105">
        <v>0</v>
      </c>
      <c r="I8105" s="4">
        <f t="shared" si="638"/>
        <v>2017</v>
      </c>
      <c r="J8105" t="str">
        <f>VLOOKUP(B8105,Lookup!A:B,2,FALSE)</f>
        <v>Federal</v>
      </c>
      <c r="K8105" t="str">
        <f>VLOOKUP(C8105,Lookup!D:E,2,FALSE)</f>
        <v>Finance</v>
      </c>
      <c r="L8105" t="str">
        <f>VLOOKUP(D8105,Lookup!G:H,2,FALSE)</f>
        <v>Others</v>
      </c>
      <c r="M8105" s="1">
        <f t="shared" si="639"/>
        <v>0</v>
      </c>
      <c r="N8105" s="1">
        <f t="shared" si="640"/>
        <v>0</v>
      </c>
      <c r="O8105" s="1">
        <f t="shared" si="641"/>
        <v>0</v>
      </c>
      <c r="P8105" s="1">
        <f t="shared" si="642"/>
        <v>0</v>
      </c>
    </row>
    <row r="8106" spans="1:16" x14ac:dyDescent="0.35">
      <c r="A8106">
        <v>2017</v>
      </c>
      <c r="B8106">
        <v>11</v>
      </c>
      <c r="C8106">
        <v>10</v>
      </c>
      <c r="D8106">
        <v>1</v>
      </c>
      <c r="E8106">
        <v>35605983213</v>
      </c>
      <c r="F8106">
        <v>0</v>
      </c>
      <c r="G8106">
        <v>57033093234.860001</v>
      </c>
      <c r="I8106" s="4">
        <f t="shared" si="638"/>
        <v>2017</v>
      </c>
      <c r="J8106" t="str">
        <f>VLOOKUP(B8106,Lookup!A:B,2,FALSE)</f>
        <v>Federal</v>
      </c>
      <c r="K8106" t="str">
        <f>VLOOKUP(C8106,Lookup!D:E,2,FALSE)</f>
        <v>Foreign Affairs</v>
      </c>
      <c r="L8106" t="str">
        <f>VLOOKUP(D8106,Lookup!G:H,2,FALSE)</f>
        <v>Personnel</v>
      </c>
      <c r="M8106" s="1">
        <f t="shared" si="639"/>
        <v>35605983213</v>
      </c>
      <c r="N8106" s="1">
        <f t="shared" si="640"/>
        <v>0</v>
      </c>
      <c r="O8106" s="1">
        <f t="shared" si="641"/>
        <v>35605983213</v>
      </c>
      <c r="P8106" s="1">
        <f t="shared" si="642"/>
        <v>57033093234.860001</v>
      </c>
    </row>
    <row r="8107" spans="1:16" x14ac:dyDescent="0.35">
      <c r="A8107">
        <v>2017</v>
      </c>
      <c r="B8107">
        <v>11</v>
      </c>
      <c r="C8107">
        <v>10</v>
      </c>
      <c r="D8107">
        <v>2</v>
      </c>
      <c r="E8107">
        <v>21297976537</v>
      </c>
      <c r="F8107">
        <v>0</v>
      </c>
      <c r="G8107">
        <v>12242149334.559998</v>
      </c>
      <c r="I8107" s="4">
        <f t="shared" si="638"/>
        <v>2017</v>
      </c>
      <c r="J8107" t="str">
        <f>VLOOKUP(B8107,Lookup!A:B,2,FALSE)</f>
        <v>Federal</v>
      </c>
      <c r="K8107" t="str">
        <f>VLOOKUP(C8107,Lookup!D:E,2,FALSE)</f>
        <v>Foreign Affairs</v>
      </c>
      <c r="L8107" t="str">
        <f>VLOOKUP(D8107,Lookup!G:H,2,FALSE)</f>
        <v>Overhead</v>
      </c>
      <c r="M8107" s="1">
        <f t="shared" si="639"/>
        <v>21297976537</v>
      </c>
      <c r="N8107" s="1">
        <f t="shared" si="640"/>
        <v>0</v>
      </c>
      <c r="O8107" s="1">
        <f t="shared" si="641"/>
        <v>21297976537</v>
      </c>
      <c r="P8107" s="1">
        <f t="shared" si="642"/>
        <v>12242149334.559998</v>
      </c>
    </row>
    <row r="8108" spans="1:16" x14ac:dyDescent="0.35">
      <c r="A8108">
        <v>2017</v>
      </c>
      <c r="B8108">
        <v>11</v>
      </c>
      <c r="C8108">
        <v>10</v>
      </c>
      <c r="D8108">
        <v>3</v>
      </c>
      <c r="E8108">
        <v>0</v>
      </c>
      <c r="F8108">
        <v>0</v>
      </c>
      <c r="G8108">
        <v>0</v>
      </c>
      <c r="I8108" s="4">
        <f t="shared" si="638"/>
        <v>2017</v>
      </c>
      <c r="J8108" t="str">
        <f>VLOOKUP(B8108,Lookup!A:B,2,FALSE)</f>
        <v>Federal</v>
      </c>
      <c r="K8108" t="str">
        <f>VLOOKUP(C8108,Lookup!D:E,2,FALSE)</f>
        <v>Foreign Affairs</v>
      </c>
      <c r="L8108" t="str">
        <f>VLOOKUP(D8108,Lookup!G:H,2,FALSE)</f>
        <v>Unclassified Subventions</v>
      </c>
      <c r="M8108" s="1">
        <f t="shared" si="639"/>
        <v>0</v>
      </c>
      <c r="N8108" s="1">
        <f t="shared" si="640"/>
        <v>0</v>
      </c>
      <c r="O8108" s="1">
        <f t="shared" si="641"/>
        <v>0</v>
      </c>
      <c r="P8108" s="1">
        <f t="shared" si="642"/>
        <v>0</v>
      </c>
    </row>
    <row r="8109" spans="1:16" x14ac:dyDescent="0.35">
      <c r="A8109">
        <v>2017</v>
      </c>
      <c r="B8109">
        <v>11</v>
      </c>
      <c r="C8109">
        <v>10</v>
      </c>
      <c r="D8109">
        <v>4</v>
      </c>
      <c r="E8109">
        <v>0</v>
      </c>
      <c r="F8109">
        <v>0</v>
      </c>
      <c r="G8109">
        <v>0</v>
      </c>
      <c r="I8109" s="4">
        <f t="shared" si="638"/>
        <v>2017</v>
      </c>
      <c r="J8109" t="str">
        <f>VLOOKUP(B8109,Lookup!A:B,2,FALSE)</f>
        <v>Federal</v>
      </c>
      <c r="K8109" t="str">
        <f>VLOOKUP(C8109,Lookup!D:E,2,FALSE)</f>
        <v>Foreign Affairs</v>
      </c>
      <c r="L8109" t="str">
        <f>VLOOKUP(D8109,Lookup!G:H,2,FALSE)</f>
        <v>P &amp; G</v>
      </c>
      <c r="M8109" s="1">
        <f t="shared" si="639"/>
        <v>0</v>
      </c>
      <c r="N8109" s="1">
        <f t="shared" si="640"/>
        <v>0</v>
      </c>
      <c r="O8109" s="1">
        <f t="shared" si="641"/>
        <v>0</v>
      </c>
      <c r="P8109" s="1">
        <f t="shared" si="642"/>
        <v>0</v>
      </c>
    </row>
    <row r="8110" spans="1:16" x14ac:dyDescent="0.35">
      <c r="A8110">
        <v>2017</v>
      </c>
      <c r="B8110">
        <v>11</v>
      </c>
      <c r="C8110">
        <v>10</v>
      </c>
      <c r="D8110">
        <v>5</v>
      </c>
      <c r="E8110">
        <v>0</v>
      </c>
      <c r="F8110">
        <v>0</v>
      </c>
      <c r="G8110">
        <v>0</v>
      </c>
      <c r="I8110" s="4">
        <f t="shared" si="638"/>
        <v>2017</v>
      </c>
      <c r="J8110" t="str">
        <f>VLOOKUP(B8110,Lookup!A:B,2,FALSE)</f>
        <v>Federal</v>
      </c>
      <c r="K8110" t="str">
        <f>VLOOKUP(C8110,Lookup!D:E,2,FALSE)</f>
        <v>Foreign Affairs</v>
      </c>
      <c r="L8110" t="str">
        <f>VLOOKUP(D8110,Lookup!G:H,2,FALSE)</f>
        <v>Other CRF</v>
      </c>
      <c r="M8110" s="1">
        <f t="shared" si="639"/>
        <v>0</v>
      </c>
      <c r="N8110" s="1">
        <f t="shared" si="640"/>
        <v>0</v>
      </c>
      <c r="O8110" s="1">
        <f t="shared" si="641"/>
        <v>0</v>
      </c>
      <c r="P8110" s="1">
        <f t="shared" si="642"/>
        <v>0</v>
      </c>
    </row>
    <row r="8111" spans="1:16" x14ac:dyDescent="0.35">
      <c r="A8111">
        <v>2017</v>
      </c>
      <c r="B8111">
        <v>11</v>
      </c>
      <c r="C8111">
        <v>10</v>
      </c>
      <c r="D8111">
        <v>6</v>
      </c>
      <c r="E8111">
        <v>0</v>
      </c>
      <c r="F8111">
        <v>0</v>
      </c>
      <c r="G8111">
        <v>0</v>
      </c>
      <c r="I8111" s="4">
        <f t="shared" si="638"/>
        <v>2017</v>
      </c>
      <c r="J8111" t="str">
        <f>VLOOKUP(B8111,Lookup!A:B,2,FALSE)</f>
        <v>Federal</v>
      </c>
      <c r="K8111" t="str">
        <f>VLOOKUP(C8111,Lookup!D:E,2,FALSE)</f>
        <v>Foreign Affairs</v>
      </c>
      <c r="L8111" t="str">
        <f>VLOOKUP(D8111,Lookup!G:H,2,FALSE)</f>
        <v>Public Debt Charges</v>
      </c>
      <c r="M8111" s="1">
        <f t="shared" si="639"/>
        <v>0</v>
      </c>
      <c r="N8111" s="1">
        <f t="shared" si="640"/>
        <v>0</v>
      </c>
      <c r="O8111" s="1">
        <f t="shared" si="641"/>
        <v>0</v>
      </c>
      <c r="P8111" s="1">
        <f t="shared" si="642"/>
        <v>0</v>
      </c>
    </row>
    <row r="8112" spans="1:16" x14ac:dyDescent="0.35">
      <c r="A8112">
        <v>2017</v>
      </c>
      <c r="B8112">
        <v>11</v>
      </c>
      <c r="C8112">
        <v>10</v>
      </c>
      <c r="D8112">
        <v>7</v>
      </c>
      <c r="E8112">
        <v>0</v>
      </c>
      <c r="F8112">
        <v>0</v>
      </c>
      <c r="G8112">
        <v>0</v>
      </c>
      <c r="I8112" s="4">
        <f t="shared" si="638"/>
        <v>2017</v>
      </c>
      <c r="J8112" t="str">
        <f>VLOOKUP(B8112,Lookup!A:B,2,FALSE)</f>
        <v>Federal</v>
      </c>
      <c r="K8112" t="str">
        <f>VLOOKUP(C8112,Lookup!D:E,2,FALSE)</f>
        <v>Foreign Affairs</v>
      </c>
      <c r="L8112" t="str">
        <f>VLOOKUP(D8112,Lookup!G:H,2,FALSE)</f>
        <v>Cont to LGs</v>
      </c>
      <c r="M8112" s="1">
        <f t="shared" si="639"/>
        <v>0</v>
      </c>
      <c r="N8112" s="1">
        <f t="shared" si="640"/>
        <v>0</v>
      </c>
      <c r="O8112" s="1">
        <f t="shared" si="641"/>
        <v>0</v>
      </c>
      <c r="P8112" s="1">
        <f t="shared" si="642"/>
        <v>0</v>
      </c>
    </row>
    <row r="8113" spans="1:16" x14ac:dyDescent="0.35">
      <c r="A8113">
        <v>2017</v>
      </c>
      <c r="B8113">
        <v>11</v>
      </c>
      <c r="C8113">
        <v>10</v>
      </c>
      <c r="D8113">
        <v>8</v>
      </c>
      <c r="E8113">
        <v>0</v>
      </c>
      <c r="F8113">
        <v>0</v>
      </c>
      <c r="G8113">
        <v>0</v>
      </c>
      <c r="I8113" s="4">
        <f t="shared" si="638"/>
        <v>2017</v>
      </c>
      <c r="J8113" t="str">
        <f>VLOOKUP(B8113,Lookup!A:B,2,FALSE)</f>
        <v>Federal</v>
      </c>
      <c r="K8113" t="str">
        <f>VLOOKUP(C8113,Lookup!D:E,2,FALSE)</f>
        <v>Foreign Affairs</v>
      </c>
      <c r="L8113" t="str">
        <f>VLOOKUP(D8113,Lookup!G:H,2,FALSE)</f>
        <v>Others</v>
      </c>
      <c r="M8113" s="1">
        <f t="shared" si="639"/>
        <v>0</v>
      </c>
      <c r="N8113" s="1">
        <f t="shared" si="640"/>
        <v>0</v>
      </c>
      <c r="O8113" s="1">
        <f t="shared" si="641"/>
        <v>0</v>
      </c>
      <c r="P8113" s="1">
        <f t="shared" si="642"/>
        <v>0</v>
      </c>
    </row>
    <row r="8114" spans="1:16" x14ac:dyDescent="0.35">
      <c r="A8114">
        <v>2017</v>
      </c>
      <c r="B8114">
        <v>11</v>
      </c>
      <c r="C8114">
        <v>12</v>
      </c>
      <c r="D8114">
        <v>1</v>
      </c>
      <c r="E8114">
        <v>5195051900</v>
      </c>
      <c r="F8114">
        <v>0</v>
      </c>
      <c r="G8114">
        <v>6129544710.2399998</v>
      </c>
      <c r="I8114" s="4">
        <f t="shared" ref="I8114:I8177" si="643">A8114</f>
        <v>2017</v>
      </c>
      <c r="J8114" t="str">
        <f>VLOOKUP(B8114,Lookup!A:B,2,FALSE)</f>
        <v>Federal</v>
      </c>
      <c r="K8114" t="str">
        <f>VLOOKUP(C8114,Lookup!D:E,2,FALSE)</f>
        <v>Head of Civil Service</v>
      </c>
      <c r="L8114" t="str">
        <f>VLOOKUP(D8114,Lookup!G:H,2,FALSE)</f>
        <v>Personnel</v>
      </c>
      <c r="M8114" s="1">
        <f t="shared" si="639"/>
        <v>5195051900</v>
      </c>
      <c r="N8114" s="1">
        <f t="shared" si="640"/>
        <v>0</v>
      </c>
      <c r="O8114" s="1">
        <f t="shared" si="641"/>
        <v>5195051900</v>
      </c>
      <c r="P8114" s="1">
        <f t="shared" si="642"/>
        <v>6129544710.2399998</v>
      </c>
    </row>
    <row r="8115" spans="1:16" x14ac:dyDescent="0.35">
      <c r="A8115">
        <v>2017</v>
      </c>
      <c r="B8115">
        <v>11</v>
      </c>
      <c r="C8115">
        <v>12</v>
      </c>
      <c r="D8115">
        <v>2</v>
      </c>
      <c r="E8115">
        <v>1497229068</v>
      </c>
      <c r="F8115">
        <v>0</v>
      </c>
      <c r="G8115">
        <v>1573270843.6800001</v>
      </c>
      <c r="I8115" s="4">
        <f t="shared" si="643"/>
        <v>2017</v>
      </c>
      <c r="J8115" t="str">
        <f>VLOOKUP(B8115,Lookup!A:B,2,FALSE)</f>
        <v>Federal</v>
      </c>
      <c r="K8115" t="str">
        <f>VLOOKUP(C8115,Lookup!D:E,2,FALSE)</f>
        <v>Head of Civil Service</v>
      </c>
      <c r="L8115" t="str">
        <f>VLOOKUP(D8115,Lookup!G:H,2,FALSE)</f>
        <v>Overhead</v>
      </c>
      <c r="M8115" s="1">
        <f t="shared" si="639"/>
        <v>1497229068</v>
      </c>
      <c r="N8115" s="1">
        <f t="shared" si="640"/>
        <v>0</v>
      </c>
      <c r="O8115" s="1">
        <f t="shared" si="641"/>
        <v>1497229068</v>
      </c>
      <c r="P8115" s="1">
        <f t="shared" si="642"/>
        <v>1573270843.6800001</v>
      </c>
    </row>
    <row r="8116" spans="1:16" x14ac:dyDescent="0.35">
      <c r="A8116">
        <v>2017</v>
      </c>
      <c r="B8116">
        <v>11</v>
      </c>
      <c r="C8116">
        <v>12</v>
      </c>
      <c r="D8116">
        <v>3</v>
      </c>
      <c r="E8116">
        <v>0</v>
      </c>
      <c r="F8116">
        <v>0</v>
      </c>
      <c r="G8116">
        <v>0</v>
      </c>
      <c r="I8116" s="4">
        <f t="shared" si="643"/>
        <v>2017</v>
      </c>
      <c r="J8116" t="str">
        <f>VLOOKUP(B8116,Lookup!A:B,2,FALSE)</f>
        <v>Federal</v>
      </c>
      <c r="K8116" t="str">
        <f>VLOOKUP(C8116,Lookup!D:E,2,FALSE)</f>
        <v>Head of Civil Service</v>
      </c>
      <c r="L8116" t="str">
        <f>VLOOKUP(D8116,Lookup!G:H,2,FALSE)</f>
        <v>Unclassified Subventions</v>
      </c>
      <c r="M8116" s="1">
        <f t="shared" si="639"/>
        <v>0</v>
      </c>
      <c r="N8116" s="1">
        <f t="shared" si="640"/>
        <v>0</v>
      </c>
      <c r="O8116" s="1">
        <f t="shared" si="641"/>
        <v>0</v>
      </c>
      <c r="P8116" s="1">
        <f t="shared" si="642"/>
        <v>0</v>
      </c>
    </row>
    <row r="8117" spans="1:16" x14ac:dyDescent="0.35">
      <c r="A8117">
        <v>2017</v>
      </c>
      <c r="B8117">
        <v>11</v>
      </c>
      <c r="C8117">
        <v>12</v>
      </c>
      <c r="D8117">
        <v>4</v>
      </c>
      <c r="E8117">
        <v>33290715716</v>
      </c>
      <c r="F8117">
        <v>0</v>
      </c>
      <c r="G8117">
        <v>0</v>
      </c>
      <c r="I8117" s="4">
        <f t="shared" si="643"/>
        <v>2017</v>
      </c>
      <c r="J8117" t="str">
        <f>VLOOKUP(B8117,Lookup!A:B,2,FALSE)</f>
        <v>Federal</v>
      </c>
      <c r="K8117" t="str">
        <f>VLOOKUP(C8117,Lookup!D:E,2,FALSE)</f>
        <v>Head of Civil Service</v>
      </c>
      <c r="L8117" t="str">
        <f>VLOOKUP(D8117,Lookup!G:H,2,FALSE)</f>
        <v>P &amp; G</v>
      </c>
      <c r="M8117" s="1">
        <f t="shared" si="639"/>
        <v>33290715716</v>
      </c>
      <c r="N8117" s="1">
        <f t="shared" si="640"/>
        <v>0</v>
      </c>
      <c r="O8117" s="1">
        <f t="shared" si="641"/>
        <v>33290715716</v>
      </c>
      <c r="P8117" s="1">
        <f t="shared" si="642"/>
        <v>0</v>
      </c>
    </row>
    <row r="8118" spans="1:16" x14ac:dyDescent="0.35">
      <c r="A8118">
        <v>2017</v>
      </c>
      <c r="B8118">
        <v>11</v>
      </c>
      <c r="C8118">
        <v>12</v>
      </c>
      <c r="D8118">
        <v>5</v>
      </c>
      <c r="E8118">
        <v>0</v>
      </c>
      <c r="F8118">
        <v>0</v>
      </c>
      <c r="G8118">
        <v>0</v>
      </c>
      <c r="I8118" s="4">
        <f t="shared" si="643"/>
        <v>2017</v>
      </c>
      <c r="J8118" t="str">
        <f>VLOOKUP(B8118,Lookup!A:B,2,FALSE)</f>
        <v>Federal</v>
      </c>
      <c r="K8118" t="str">
        <f>VLOOKUP(C8118,Lookup!D:E,2,FALSE)</f>
        <v>Head of Civil Service</v>
      </c>
      <c r="L8118" t="str">
        <f>VLOOKUP(D8118,Lookup!G:H,2,FALSE)</f>
        <v>Other CRF</v>
      </c>
      <c r="M8118" s="1">
        <f t="shared" si="639"/>
        <v>0</v>
      </c>
      <c r="N8118" s="1">
        <f t="shared" si="640"/>
        <v>0</v>
      </c>
      <c r="O8118" s="1">
        <f t="shared" si="641"/>
        <v>0</v>
      </c>
      <c r="P8118" s="1">
        <f t="shared" si="642"/>
        <v>0</v>
      </c>
    </row>
    <row r="8119" spans="1:16" x14ac:dyDescent="0.35">
      <c r="A8119">
        <v>2017</v>
      </c>
      <c r="B8119">
        <v>11</v>
      </c>
      <c r="C8119">
        <v>12</v>
      </c>
      <c r="D8119">
        <v>6</v>
      </c>
      <c r="E8119">
        <v>0</v>
      </c>
      <c r="F8119">
        <v>0</v>
      </c>
      <c r="G8119">
        <v>0</v>
      </c>
      <c r="I8119" s="4">
        <f t="shared" si="643"/>
        <v>2017</v>
      </c>
      <c r="J8119" t="str">
        <f>VLOOKUP(B8119,Lookup!A:B,2,FALSE)</f>
        <v>Federal</v>
      </c>
      <c r="K8119" t="str">
        <f>VLOOKUP(C8119,Lookup!D:E,2,FALSE)</f>
        <v>Head of Civil Service</v>
      </c>
      <c r="L8119" t="str">
        <f>VLOOKUP(D8119,Lookup!G:H,2,FALSE)</f>
        <v>Public Debt Charges</v>
      </c>
      <c r="M8119" s="1">
        <f t="shared" si="639"/>
        <v>0</v>
      </c>
      <c r="N8119" s="1">
        <f t="shared" si="640"/>
        <v>0</v>
      </c>
      <c r="O8119" s="1">
        <f t="shared" si="641"/>
        <v>0</v>
      </c>
      <c r="P8119" s="1">
        <f t="shared" si="642"/>
        <v>0</v>
      </c>
    </row>
    <row r="8120" spans="1:16" x14ac:dyDescent="0.35">
      <c r="A8120">
        <v>2017</v>
      </c>
      <c r="B8120">
        <v>11</v>
      </c>
      <c r="C8120">
        <v>12</v>
      </c>
      <c r="D8120">
        <v>7</v>
      </c>
      <c r="E8120">
        <v>0</v>
      </c>
      <c r="F8120">
        <v>0</v>
      </c>
      <c r="G8120">
        <v>0</v>
      </c>
      <c r="I8120" s="4">
        <f t="shared" si="643"/>
        <v>2017</v>
      </c>
      <c r="J8120" t="str">
        <f>VLOOKUP(B8120,Lookup!A:B,2,FALSE)</f>
        <v>Federal</v>
      </c>
      <c r="K8120" t="str">
        <f>VLOOKUP(C8120,Lookup!D:E,2,FALSE)</f>
        <v>Head of Civil Service</v>
      </c>
      <c r="L8120" t="str">
        <f>VLOOKUP(D8120,Lookup!G:H,2,FALSE)</f>
        <v>Cont to LGs</v>
      </c>
      <c r="M8120" s="1">
        <f t="shared" si="639"/>
        <v>0</v>
      </c>
      <c r="N8120" s="1">
        <f t="shared" si="640"/>
        <v>0</v>
      </c>
      <c r="O8120" s="1">
        <f t="shared" si="641"/>
        <v>0</v>
      </c>
      <c r="P8120" s="1">
        <f t="shared" si="642"/>
        <v>0</v>
      </c>
    </row>
    <row r="8121" spans="1:16" x14ac:dyDescent="0.35">
      <c r="A8121">
        <v>2017</v>
      </c>
      <c r="B8121">
        <v>11</v>
      </c>
      <c r="C8121">
        <v>12</v>
      </c>
      <c r="D8121">
        <v>8</v>
      </c>
      <c r="E8121">
        <v>0</v>
      </c>
      <c r="F8121">
        <v>0</v>
      </c>
      <c r="G8121">
        <v>0</v>
      </c>
      <c r="I8121" s="4">
        <f t="shared" si="643"/>
        <v>2017</v>
      </c>
      <c r="J8121" t="str">
        <f>VLOOKUP(B8121,Lookup!A:B,2,FALSE)</f>
        <v>Federal</v>
      </c>
      <c r="K8121" t="str">
        <f>VLOOKUP(C8121,Lookup!D:E,2,FALSE)</f>
        <v>Head of Civil Service</v>
      </c>
      <c r="L8121" t="str">
        <f>VLOOKUP(D8121,Lookup!G:H,2,FALSE)</f>
        <v>Others</v>
      </c>
      <c r="M8121" s="1">
        <f t="shared" si="639"/>
        <v>0</v>
      </c>
      <c r="N8121" s="1">
        <f t="shared" si="640"/>
        <v>0</v>
      </c>
      <c r="O8121" s="1">
        <f t="shared" si="641"/>
        <v>0</v>
      </c>
      <c r="P8121" s="1">
        <f t="shared" si="642"/>
        <v>0</v>
      </c>
    </row>
    <row r="8122" spans="1:16" x14ac:dyDescent="0.35">
      <c r="A8122">
        <v>2017</v>
      </c>
      <c r="B8122">
        <v>11</v>
      </c>
      <c r="C8122">
        <v>13</v>
      </c>
      <c r="D8122">
        <v>1</v>
      </c>
      <c r="E8122">
        <v>248383683943</v>
      </c>
      <c r="F8122">
        <v>0</v>
      </c>
      <c r="G8122">
        <v>209527492297.31003</v>
      </c>
      <c r="I8122" s="4">
        <f t="shared" si="643"/>
        <v>2017</v>
      </c>
      <c r="J8122" t="str">
        <f>VLOOKUP(B8122,Lookup!A:B,2,FALSE)</f>
        <v>Federal</v>
      </c>
      <c r="K8122" t="str">
        <f>VLOOKUP(C8122,Lookup!D:E,2,FALSE)</f>
        <v>Health</v>
      </c>
      <c r="L8122" t="str">
        <f>VLOOKUP(D8122,Lookup!G:H,2,FALSE)</f>
        <v>Personnel</v>
      </c>
      <c r="M8122" s="1">
        <f t="shared" si="639"/>
        <v>248383683943</v>
      </c>
      <c r="N8122" s="1">
        <f t="shared" si="640"/>
        <v>0</v>
      </c>
      <c r="O8122" s="1">
        <f t="shared" si="641"/>
        <v>248383683943</v>
      </c>
      <c r="P8122" s="1">
        <f t="shared" si="642"/>
        <v>209527492297.31003</v>
      </c>
    </row>
    <row r="8123" spans="1:16" x14ac:dyDescent="0.35">
      <c r="A8123">
        <v>2017</v>
      </c>
      <c r="B8123">
        <v>11</v>
      </c>
      <c r="C8123">
        <v>13</v>
      </c>
      <c r="D8123">
        <v>2</v>
      </c>
      <c r="E8123">
        <v>4491712719</v>
      </c>
      <c r="F8123">
        <v>0</v>
      </c>
      <c r="G8123">
        <v>5676920205.3999987</v>
      </c>
      <c r="I8123" s="4">
        <f t="shared" si="643"/>
        <v>2017</v>
      </c>
      <c r="J8123" t="str">
        <f>VLOOKUP(B8123,Lookup!A:B,2,FALSE)</f>
        <v>Federal</v>
      </c>
      <c r="K8123" t="str">
        <f>VLOOKUP(C8123,Lookup!D:E,2,FALSE)</f>
        <v>Health</v>
      </c>
      <c r="L8123" t="str">
        <f>VLOOKUP(D8123,Lookup!G:H,2,FALSE)</f>
        <v>Overhead</v>
      </c>
      <c r="M8123" s="1">
        <f t="shared" si="639"/>
        <v>4491712719</v>
      </c>
      <c r="N8123" s="1">
        <f t="shared" si="640"/>
        <v>0</v>
      </c>
      <c r="O8123" s="1">
        <f t="shared" si="641"/>
        <v>4491712719</v>
      </c>
      <c r="P8123" s="1">
        <f t="shared" si="642"/>
        <v>5676920205.3999987</v>
      </c>
    </row>
    <row r="8124" spans="1:16" x14ac:dyDescent="0.35">
      <c r="A8124">
        <v>2017</v>
      </c>
      <c r="B8124">
        <v>11</v>
      </c>
      <c r="C8124">
        <v>13</v>
      </c>
      <c r="D8124">
        <v>3</v>
      </c>
      <c r="E8124">
        <v>0</v>
      </c>
      <c r="F8124">
        <v>0</v>
      </c>
      <c r="G8124">
        <v>0</v>
      </c>
      <c r="I8124" s="4">
        <f t="shared" si="643"/>
        <v>2017</v>
      </c>
      <c r="J8124" t="str">
        <f>VLOOKUP(B8124,Lookup!A:B,2,FALSE)</f>
        <v>Federal</v>
      </c>
      <c r="K8124" t="str">
        <f>VLOOKUP(C8124,Lookup!D:E,2,FALSE)</f>
        <v>Health</v>
      </c>
      <c r="L8124" t="str">
        <f>VLOOKUP(D8124,Lookup!G:H,2,FALSE)</f>
        <v>Unclassified Subventions</v>
      </c>
      <c r="M8124" s="1">
        <f t="shared" si="639"/>
        <v>0</v>
      </c>
      <c r="N8124" s="1">
        <f t="shared" si="640"/>
        <v>0</v>
      </c>
      <c r="O8124" s="1">
        <f t="shared" si="641"/>
        <v>0</v>
      </c>
      <c r="P8124" s="1">
        <f t="shared" si="642"/>
        <v>0</v>
      </c>
    </row>
    <row r="8125" spans="1:16" x14ac:dyDescent="0.35">
      <c r="A8125">
        <v>2017</v>
      </c>
      <c r="B8125">
        <v>11</v>
      </c>
      <c r="C8125">
        <v>13</v>
      </c>
      <c r="D8125">
        <v>4</v>
      </c>
      <c r="E8125">
        <v>0</v>
      </c>
      <c r="F8125">
        <v>0</v>
      </c>
      <c r="G8125">
        <v>0</v>
      </c>
      <c r="I8125" s="4">
        <f t="shared" si="643"/>
        <v>2017</v>
      </c>
      <c r="J8125" t="str">
        <f>VLOOKUP(B8125,Lookup!A:B,2,FALSE)</f>
        <v>Federal</v>
      </c>
      <c r="K8125" t="str">
        <f>VLOOKUP(C8125,Lookup!D:E,2,FALSE)</f>
        <v>Health</v>
      </c>
      <c r="L8125" t="str">
        <f>VLOOKUP(D8125,Lookup!G:H,2,FALSE)</f>
        <v>P &amp; G</v>
      </c>
      <c r="M8125" s="1">
        <f t="shared" si="639"/>
        <v>0</v>
      </c>
      <c r="N8125" s="1">
        <f t="shared" si="640"/>
        <v>0</v>
      </c>
      <c r="O8125" s="1">
        <f t="shared" si="641"/>
        <v>0</v>
      </c>
      <c r="P8125" s="1">
        <f t="shared" si="642"/>
        <v>0</v>
      </c>
    </row>
    <row r="8126" spans="1:16" x14ac:dyDescent="0.35">
      <c r="A8126">
        <v>2017</v>
      </c>
      <c r="B8126">
        <v>11</v>
      </c>
      <c r="C8126">
        <v>13</v>
      </c>
      <c r="D8126">
        <v>5</v>
      </c>
      <c r="E8126">
        <v>0</v>
      </c>
      <c r="F8126">
        <v>0</v>
      </c>
      <c r="G8126">
        <v>0</v>
      </c>
      <c r="I8126" s="4">
        <f t="shared" si="643"/>
        <v>2017</v>
      </c>
      <c r="J8126" t="str">
        <f>VLOOKUP(B8126,Lookup!A:B,2,FALSE)</f>
        <v>Federal</v>
      </c>
      <c r="K8126" t="str">
        <f>VLOOKUP(C8126,Lookup!D:E,2,FALSE)</f>
        <v>Health</v>
      </c>
      <c r="L8126" t="str">
        <f>VLOOKUP(D8126,Lookup!G:H,2,FALSE)</f>
        <v>Other CRF</v>
      </c>
      <c r="M8126" s="1">
        <f t="shared" si="639"/>
        <v>0</v>
      </c>
      <c r="N8126" s="1">
        <f t="shared" si="640"/>
        <v>0</v>
      </c>
      <c r="O8126" s="1">
        <f t="shared" si="641"/>
        <v>0</v>
      </c>
      <c r="P8126" s="1">
        <f t="shared" si="642"/>
        <v>0</v>
      </c>
    </row>
    <row r="8127" spans="1:16" x14ac:dyDescent="0.35">
      <c r="A8127">
        <v>2017</v>
      </c>
      <c r="B8127">
        <v>11</v>
      </c>
      <c r="C8127">
        <v>13</v>
      </c>
      <c r="D8127">
        <v>6</v>
      </c>
      <c r="E8127">
        <v>0</v>
      </c>
      <c r="F8127">
        <v>0</v>
      </c>
      <c r="G8127">
        <v>0</v>
      </c>
      <c r="I8127" s="4">
        <f t="shared" si="643"/>
        <v>2017</v>
      </c>
      <c r="J8127" t="str">
        <f>VLOOKUP(B8127,Lookup!A:B,2,FALSE)</f>
        <v>Federal</v>
      </c>
      <c r="K8127" t="str">
        <f>VLOOKUP(C8127,Lookup!D:E,2,FALSE)</f>
        <v>Health</v>
      </c>
      <c r="L8127" t="str">
        <f>VLOOKUP(D8127,Lookup!G:H,2,FALSE)</f>
        <v>Public Debt Charges</v>
      </c>
      <c r="M8127" s="1">
        <f t="shared" si="639"/>
        <v>0</v>
      </c>
      <c r="N8127" s="1">
        <f t="shared" si="640"/>
        <v>0</v>
      </c>
      <c r="O8127" s="1">
        <f t="shared" si="641"/>
        <v>0</v>
      </c>
      <c r="P8127" s="1">
        <f t="shared" si="642"/>
        <v>0</v>
      </c>
    </row>
    <row r="8128" spans="1:16" x14ac:dyDescent="0.35">
      <c r="A8128">
        <v>2017</v>
      </c>
      <c r="B8128">
        <v>11</v>
      </c>
      <c r="C8128">
        <v>13</v>
      </c>
      <c r="D8128">
        <v>7</v>
      </c>
      <c r="E8128">
        <v>0</v>
      </c>
      <c r="F8128">
        <v>0</v>
      </c>
      <c r="G8128">
        <v>0</v>
      </c>
      <c r="I8128" s="4">
        <f t="shared" si="643"/>
        <v>2017</v>
      </c>
      <c r="J8128" t="str">
        <f>VLOOKUP(B8128,Lookup!A:B,2,FALSE)</f>
        <v>Federal</v>
      </c>
      <c r="K8128" t="str">
        <f>VLOOKUP(C8128,Lookup!D:E,2,FALSE)</f>
        <v>Health</v>
      </c>
      <c r="L8128" t="str">
        <f>VLOOKUP(D8128,Lookup!G:H,2,FALSE)</f>
        <v>Cont to LGs</v>
      </c>
      <c r="M8128" s="1">
        <f t="shared" si="639"/>
        <v>0</v>
      </c>
      <c r="N8128" s="1">
        <f t="shared" si="640"/>
        <v>0</v>
      </c>
      <c r="O8128" s="1">
        <f t="shared" si="641"/>
        <v>0</v>
      </c>
      <c r="P8128" s="1">
        <f t="shared" si="642"/>
        <v>0</v>
      </c>
    </row>
    <row r="8129" spans="1:16" x14ac:dyDescent="0.35">
      <c r="A8129">
        <v>2017</v>
      </c>
      <c r="B8129">
        <v>11</v>
      </c>
      <c r="C8129">
        <v>13</v>
      </c>
      <c r="D8129">
        <v>8</v>
      </c>
      <c r="E8129">
        <v>0</v>
      </c>
      <c r="F8129">
        <v>0</v>
      </c>
      <c r="G8129">
        <v>0</v>
      </c>
      <c r="I8129" s="4">
        <f t="shared" si="643"/>
        <v>2017</v>
      </c>
      <c r="J8129" t="str">
        <f>VLOOKUP(B8129,Lookup!A:B,2,FALSE)</f>
        <v>Federal</v>
      </c>
      <c r="K8129" t="str">
        <f>VLOOKUP(C8129,Lookup!D:E,2,FALSE)</f>
        <v>Health</v>
      </c>
      <c r="L8129" t="str">
        <f>VLOOKUP(D8129,Lookup!G:H,2,FALSE)</f>
        <v>Others</v>
      </c>
      <c r="M8129" s="1">
        <f t="shared" si="639"/>
        <v>0</v>
      </c>
      <c r="N8129" s="1">
        <f t="shared" si="640"/>
        <v>0</v>
      </c>
      <c r="O8129" s="1">
        <f t="shared" si="641"/>
        <v>0</v>
      </c>
      <c r="P8129" s="1">
        <f t="shared" si="642"/>
        <v>0</v>
      </c>
    </row>
    <row r="8130" spans="1:16" x14ac:dyDescent="0.35">
      <c r="A8130">
        <v>2017</v>
      </c>
      <c r="B8130">
        <v>11</v>
      </c>
      <c r="C8130">
        <v>14</v>
      </c>
      <c r="D8130">
        <v>1</v>
      </c>
      <c r="E8130">
        <v>2369194688</v>
      </c>
      <c r="F8130">
        <v>0</v>
      </c>
      <c r="G8130">
        <v>2266228800.8299999</v>
      </c>
      <c r="I8130" s="4">
        <f t="shared" si="643"/>
        <v>2017</v>
      </c>
      <c r="J8130" t="str">
        <f>VLOOKUP(B8130,Lookup!A:B,2,FALSE)</f>
        <v>Federal</v>
      </c>
      <c r="K8130" t="str">
        <f>VLOOKUP(C8130,Lookup!D:E,2,FALSE)</f>
        <v>Humanitarian Affairs, Disaster Management &amp; Social Development</v>
      </c>
      <c r="L8130" t="str">
        <f>VLOOKUP(D8130,Lookup!G:H,2,FALSE)</f>
        <v>Personnel</v>
      </c>
      <c r="M8130" s="1">
        <f t="shared" si="639"/>
        <v>2369194688</v>
      </c>
      <c r="N8130" s="1">
        <f t="shared" si="640"/>
        <v>0</v>
      </c>
      <c r="O8130" s="1">
        <f t="shared" si="641"/>
        <v>2369194688</v>
      </c>
      <c r="P8130" s="1">
        <f t="shared" si="642"/>
        <v>2266228800.8299999</v>
      </c>
    </row>
    <row r="8131" spans="1:16" x14ac:dyDescent="0.35">
      <c r="A8131">
        <v>2017</v>
      </c>
      <c r="B8131">
        <v>11</v>
      </c>
      <c r="C8131">
        <v>14</v>
      </c>
      <c r="D8131">
        <v>2</v>
      </c>
      <c r="E8131">
        <v>565540734</v>
      </c>
      <c r="F8131">
        <v>0</v>
      </c>
      <c r="G8131">
        <v>2493424352.3599997</v>
      </c>
      <c r="I8131" s="4">
        <f t="shared" si="643"/>
        <v>2017</v>
      </c>
      <c r="J8131" t="str">
        <f>VLOOKUP(B8131,Lookup!A:B,2,FALSE)</f>
        <v>Federal</v>
      </c>
      <c r="K8131" t="str">
        <f>VLOOKUP(C8131,Lookup!D:E,2,FALSE)</f>
        <v>Humanitarian Affairs, Disaster Management &amp; Social Development</v>
      </c>
      <c r="L8131" t="str">
        <f>VLOOKUP(D8131,Lookup!G:H,2,FALSE)</f>
        <v>Overhead</v>
      </c>
      <c r="M8131" s="1">
        <f t="shared" si="639"/>
        <v>565540734</v>
      </c>
      <c r="N8131" s="1">
        <f t="shared" si="640"/>
        <v>0</v>
      </c>
      <c r="O8131" s="1">
        <f t="shared" si="641"/>
        <v>565540734</v>
      </c>
      <c r="P8131" s="1">
        <f t="shared" si="642"/>
        <v>2493424352.3599997</v>
      </c>
    </row>
    <row r="8132" spans="1:16" x14ac:dyDescent="0.35">
      <c r="A8132">
        <v>2017</v>
      </c>
      <c r="B8132">
        <v>11</v>
      </c>
      <c r="C8132">
        <v>14</v>
      </c>
      <c r="D8132">
        <v>3</v>
      </c>
      <c r="E8132">
        <v>0</v>
      </c>
      <c r="F8132">
        <v>0</v>
      </c>
      <c r="G8132">
        <v>0</v>
      </c>
      <c r="I8132" s="4">
        <f t="shared" si="643"/>
        <v>2017</v>
      </c>
      <c r="J8132" t="str">
        <f>VLOOKUP(B8132,Lookup!A:B,2,FALSE)</f>
        <v>Federal</v>
      </c>
      <c r="K8132" t="str">
        <f>VLOOKUP(C8132,Lookup!D:E,2,FALSE)</f>
        <v>Humanitarian Affairs, Disaster Management &amp; Social Development</v>
      </c>
      <c r="L8132" t="str">
        <f>VLOOKUP(D8132,Lookup!G:H,2,FALSE)</f>
        <v>Unclassified Subventions</v>
      </c>
      <c r="M8132" s="1">
        <f t="shared" ref="M8132:M8195" si="644">E8132</f>
        <v>0</v>
      </c>
      <c r="N8132" s="1">
        <f t="shared" ref="N8132:N8195" si="645">F8132</f>
        <v>0</v>
      </c>
      <c r="O8132" s="1">
        <f t="shared" ref="O8132:O8195" si="646">M8132+N8132</f>
        <v>0</v>
      </c>
      <c r="P8132" s="1">
        <f t="shared" ref="P8132:P8195" si="647">G8132</f>
        <v>0</v>
      </c>
    </row>
    <row r="8133" spans="1:16" x14ac:dyDescent="0.35">
      <c r="A8133">
        <v>2017</v>
      </c>
      <c r="B8133">
        <v>11</v>
      </c>
      <c r="C8133">
        <v>14</v>
      </c>
      <c r="D8133">
        <v>4</v>
      </c>
      <c r="E8133">
        <v>0</v>
      </c>
      <c r="F8133">
        <v>0</v>
      </c>
      <c r="G8133">
        <v>0</v>
      </c>
      <c r="I8133" s="4">
        <f t="shared" si="643"/>
        <v>2017</v>
      </c>
      <c r="J8133" t="str">
        <f>VLOOKUP(B8133,Lookup!A:B,2,FALSE)</f>
        <v>Federal</v>
      </c>
      <c r="K8133" t="str">
        <f>VLOOKUP(C8133,Lookup!D:E,2,FALSE)</f>
        <v>Humanitarian Affairs, Disaster Management &amp; Social Development</v>
      </c>
      <c r="L8133" t="str">
        <f>VLOOKUP(D8133,Lookup!G:H,2,FALSE)</f>
        <v>P &amp; G</v>
      </c>
      <c r="M8133" s="1">
        <f t="shared" si="644"/>
        <v>0</v>
      </c>
      <c r="N8133" s="1">
        <f t="shared" si="645"/>
        <v>0</v>
      </c>
      <c r="O8133" s="1">
        <f t="shared" si="646"/>
        <v>0</v>
      </c>
      <c r="P8133" s="1">
        <f t="shared" si="647"/>
        <v>0</v>
      </c>
    </row>
    <row r="8134" spans="1:16" x14ac:dyDescent="0.35">
      <c r="A8134">
        <v>2017</v>
      </c>
      <c r="B8134">
        <v>11</v>
      </c>
      <c r="C8134">
        <v>14</v>
      </c>
      <c r="D8134">
        <v>5</v>
      </c>
      <c r="E8134">
        <v>0</v>
      </c>
      <c r="F8134">
        <v>0</v>
      </c>
      <c r="G8134">
        <v>0</v>
      </c>
      <c r="I8134" s="4">
        <f t="shared" si="643"/>
        <v>2017</v>
      </c>
      <c r="J8134" t="str">
        <f>VLOOKUP(B8134,Lookup!A:B,2,FALSE)</f>
        <v>Federal</v>
      </c>
      <c r="K8134" t="str">
        <f>VLOOKUP(C8134,Lookup!D:E,2,FALSE)</f>
        <v>Humanitarian Affairs, Disaster Management &amp; Social Development</v>
      </c>
      <c r="L8134" t="str">
        <f>VLOOKUP(D8134,Lookup!G:H,2,FALSE)</f>
        <v>Other CRF</v>
      </c>
      <c r="M8134" s="1">
        <f t="shared" si="644"/>
        <v>0</v>
      </c>
      <c r="N8134" s="1">
        <f t="shared" si="645"/>
        <v>0</v>
      </c>
      <c r="O8134" s="1">
        <f t="shared" si="646"/>
        <v>0</v>
      </c>
      <c r="P8134" s="1">
        <f t="shared" si="647"/>
        <v>0</v>
      </c>
    </row>
    <row r="8135" spans="1:16" x14ac:dyDescent="0.35">
      <c r="A8135">
        <v>2017</v>
      </c>
      <c r="B8135">
        <v>11</v>
      </c>
      <c r="C8135">
        <v>14</v>
      </c>
      <c r="D8135">
        <v>6</v>
      </c>
      <c r="E8135">
        <v>0</v>
      </c>
      <c r="F8135">
        <v>0</v>
      </c>
      <c r="G8135">
        <v>0</v>
      </c>
      <c r="I8135" s="4">
        <f t="shared" si="643"/>
        <v>2017</v>
      </c>
      <c r="J8135" t="str">
        <f>VLOOKUP(B8135,Lookup!A:B,2,FALSE)</f>
        <v>Federal</v>
      </c>
      <c r="K8135" t="str">
        <f>VLOOKUP(C8135,Lookup!D:E,2,FALSE)</f>
        <v>Humanitarian Affairs, Disaster Management &amp; Social Development</v>
      </c>
      <c r="L8135" t="str">
        <f>VLOOKUP(D8135,Lookup!G:H,2,FALSE)</f>
        <v>Public Debt Charges</v>
      </c>
      <c r="M8135" s="1">
        <f t="shared" si="644"/>
        <v>0</v>
      </c>
      <c r="N8135" s="1">
        <f t="shared" si="645"/>
        <v>0</v>
      </c>
      <c r="O8135" s="1">
        <f t="shared" si="646"/>
        <v>0</v>
      </c>
      <c r="P8135" s="1">
        <f t="shared" si="647"/>
        <v>0</v>
      </c>
    </row>
    <row r="8136" spans="1:16" x14ac:dyDescent="0.35">
      <c r="A8136">
        <v>2017</v>
      </c>
      <c r="B8136">
        <v>11</v>
      </c>
      <c r="C8136">
        <v>14</v>
      </c>
      <c r="D8136">
        <v>7</v>
      </c>
      <c r="E8136">
        <v>0</v>
      </c>
      <c r="F8136">
        <v>0</v>
      </c>
      <c r="G8136">
        <v>0</v>
      </c>
      <c r="I8136" s="4">
        <f t="shared" si="643"/>
        <v>2017</v>
      </c>
      <c r="J8136" t="str">
        <f>VLOOKUP(B8136,Lookup!A:B,2,FALSE)</f>
        <v>Federal</v>
      </c>
      <c r="K8136" t="str">
        <f>VLOOKUP(C8136,Lookup!D:E,2,FALSE)</f>
        <v>Humanitarian Affairs, Disaster Management &amp; Social Development</v>
      </c>
      <c r="L8136" t="str">
        <f>VLOOKUP(D8136,Lookup!G:H,2,FALSE)</f>
        <v>Cont to LGs</v>
      </c>
      <c r="M8136" s="1">
        <f t="shared" si="644"/>
        <v>0</v>
      </c>
      <c r="N8136" s="1">
        <f t="shared" si="645"/>
        <v>0</v>
      </c>
      <c r="O8136" s="1">
        <f t="shared" si="646"/>
        <v>0</v>
      </c>
      <c r="P8136" s="1">
        <f t="shared" si="647"/>
        <v>0</v>
      </c>
    </row>
    <row r="8137" spans="1:16" x14ac:dyDescent="0.35">
      <c r="A8137">
        <v>2017</v>
      </c>
      <c r="B8137">
        <v>11</v>
      </c>
      <c r="C8137">
        <v>14</v>
      </c>
      <c r="D8137">
        <v>8</v>
      </c>
      <c r="E8137">
        <v>0</v>
      </c>
      <c r="F8137">
        <v>0</v>
      </c>
      <c r="G8137">
        <v>0</v>
      </c>
      <c r="I8137" s="4">
        <f t="shared" si="643"/>
        <v>2017</v>
      </c>
      <c r="J8137" t="str">
        <f>VLOOKUP(B8137,Lookup!A:B,2,FALSE)</f>
        <v>Federal</v>
      </c>
      <c r="K8137" t="str">
        <f>VLOOKUP(C8137,Lookup!D:E,2,FALSE)</f>
        <v>Humanitarian Affairs, Disaster Management &amp; Social Development</v>
      </c>
      <c r="L8137" t="str">
        <f>VLOOKUP(D8137,Lookup!G:H,2,FALSE)</f>
        <v>Others</v>
      </c>
      <c r="M8137" s="1">
        <f t="shared" si="644"/>
        <v>0</v>
      </c>
      <c r="N8137" s="1">
        <f t="shared" si="645"/>
        <v>0</v>
      </c>
      <c r="O8137" s="1">
        <f t="shared" si="646"/>
        <v>0</v>
      </c>
      <c r="P8137" s="1">
        <f t="shared" si="647"/>
        <v>0</v>
      </c>
    </row>
    <row r="8138" spans="1:16" x14ac:dyDescent="0.35">
      <c r="A8138">
        <v>2017</v>
      </c>
      <c r="B8138">
        <v>11</v>
      </c>
      <c r="C8138">
        <v>15</v>
      </c>
      <c r="D8138">
        <v>1</v>
      </c>
      <c r="E8138">
        <v>32386066118</v>
      </c>
      <c r="F8138">
        <v>0</v>
      </c>
      <c r="G8138">
        <v>62043129226.360573</v>
      </c>
      <c r="I8138" s="4">
        <f t="shared" si="643"/>
        <v>2017</v>
      </c>
      <c r="J8138" t="str">
        <f>VLOOKUP(B8138,Lookup!A:B,2,FALSE)</f>
        <v>Federal</v>
      </c>
      <c r="K8138" t="str">
        <f>VLOOKUP(C8138,Lookup!D:E,2,FALSE)</f>
        <v>Information</v>
      </c>
      <c r="L8138" t="str">
        <f>VLOOKUP(D8138,Lookup!G:H,2,FALSE)</f>
        <v>Personnel</v>
      </c>
      <c r="M8138" s="1">
        <f t="shared" si="644"/>
        <v>32386066118</v>
      </c>
      <c r="N8138" s="1">
        <f t="shared" si="645"/>
        <v>0</v>
      </c>
      <c r="O8138" s="1">
        <f t="shared" si="646"/>
        <v>32386066118</v>
      </c>
      <c r="P8138" s="1">
        <f t="shared" si="647"/>
        <v>62043129226.360573</v>
      </c>
    </row>
    <row r="8139" spans="1:16" x14ac:dyDescent="0.35">
      <c r="A8139">
        <v>2017</v>
      </c>
      <c r="B8139">
        <v>11</v>
      </c>
      <c r="C8139">
        <v>15</v>
      </c>
      <c r="D8139">
        <v>2</v>
      </c>
      <c r="E8139">
        <v>2938932051</v>
      </c>
      <c r="F8139">
        <v>0</v>
      </c>
      <c r="G8139">
        <v>1522943458.8399999</v>
      </c>
      <c r="I8139" s="4">
        <f t="shared" si="643"/>
        <v>2017</v>
      </c>
      <c r="J8139" t="str">
        <f>VLOOKUP(B8139,Lookup!A:B,2,FALSE)</f>
        <v>Federal</v>
      </c>
      <c r="K8139" t="str">
        <f>VLOOKUP(C8139,Lookup!D:E,2,FALSE)</f>
        <v>Information</v>
      </c>
      <c r="L8139" t="str">
        <f>VLOOKUP(D8139,Lookup!G:H,2,FALSE)</f>
        <v>Overhead</v>
      </c>
      <c r="M8139" s="1">
        <f t="shared" si="644"/>
        <v>2938932051</v>
      </c>
      <c r="N8139" s="1">
        <f t="shared" si="645"/>
        <v>0</v>
      </c>
      <c r="O8139" s="1">
        <f t="shared" si="646"/>
        <v>2938932051</v>
      </c>
      <c r="P8139" s="1">
        <f t="shared" si="647"/>
        <v>1522943458.8399999</v>
      </c>
    </row>
    <row r="8140" spans="1:16" x14ac:dyDescent="0.35">
      <c r="A8140">
        <v>2017</v>
      </c>
      <c r="B8140">
        <v>11</v>
      </c>
      <c r="C8140">
        <v>15</v>
      </c>
      <c r="D8140">
        <v>3</v>
      </c>
      <c r="E8140">
        <v>0</v>
      </c>
      <c r="F8140">
        <v>0</v>
      </c>
      <c r="G8140">
        <v>0</v>
      </c>
      <c r="I8140" s="4">
        <f t="shared" si="643"/>
        <v>2017</v>
      </c>
      <c r="J8140" t="str">
        <f>VLOOKUP(B8140,Lookup!A:B,2,FALSE)</f>
        <v>Federal</v>
      </c>
      <c r="K8140" t="str">
        <f>VLOOKUP(C8140,Lookup!D:E,2,FALSE)</f>
        <v>Information</v>
      </c>
      <c r="L8140" t="str">
        <f>VLOOKUP(D8140,Lookup!G:H,2,FALSE)</f>
        <v>Unclassified Subventions</v>
      </c>
      <c r="M8140" s="1">
        <f t="shared" si="644"/>
        <v>0</v>
      </c>
      <c r="N8140" s="1">
        <f t="shared" si="645"/>
        <v>0</v>
      </c>
      <c r="O8140" s="1">
        <f t="shared" si="646"/>
        <v>0</v>
      </c>
      <c r="P8140" s="1">
        <f t="shared" si="647"/>
        <v>0</v>
      </c>
    </row>
    <row r="8141" spans="1:16" x14ac:dyDescent="0.35">
      <c r="A8141">
        <v>2017</v>
      </c>
      <c r="B8141">
        <v>11</v>
      </c>
      <c r="C8141">
        <v>15</v>
      </c>
      <c r="D8141">
        <v>4</v>
      </c>
      <c r="E8141">
        <v>0</v>
      </c>
      <c r="F8141">
        <v>0</v>
      </c>
      <c r="G8141">
        <v>0</v>
      </c>
      <c r="I8141" s="4">
        <f t="shared" si="643"/>
        <v>2017</v>
      </c>
      <c r="J8141" t="str">
        <f>VLOOKUP(B8141,Lookup!A:B,2,FALSE)</f>
        <v>Federal</v>
      </c>
      <c r="K8141" t="str">
        <f>VLOOKUP(C8141,Lookup!D:E,2,FALSE)</f>
        <v>Information</v>
      </c>
      <c r="L8141" t="str">
        <f>VLOOKUP(D8141,Lookup!G:H,2,FALSE)</f>
        <v>P &amp; G</v>
      </c>
      <c r="M8141" s="1">
        <f t="shared" si="644"/>
        <v>0</v>
      </c>
      <c r="N8141" s="1">
        <f t="shared" si="645"/>
        <v>0</v>
      </c>
      <c r="O8141" s="1">
        <f t="shared" si="646"/>
        <v>0</v>
      </c>
      <c r="P8141" s="1">
        <f t="shared" si="647"/>
        <v>0</v>
      </c>
    </row>
    <row r="8142" spans="1:16" x14ac:dyDescent="0.35">
      <c r="A8142">
        <v>2017</v>
      </c>
      <c r="B8142">
        <v>11</v>
      </c>
      <c r="C8142">
        <v>15</v>
      </c>
      <c r="D8142">
        <v>5</v>
      </c>
      <c r="E8142">
        <v>0</v>
      </c>
      <c r="F8142">
        <v>0</v>
      </c>
      <c r="G8142">
        <v>0</v>
      </c>
      <c r="I8142" s="4">
        <f t="shared" si="643"/>
        <v>2017</v>
      </c>
      <c r="J8142" t="str">
        <f>VLOOKUP(B8142,Lookup!A:B,2,FALSE)</f>
        <v>Federal</v>
      </c>
      <c r="K8142" t="str">
        <f>VLOOKUP(C8142,Lookup!D:E,2,FALSE)</f>
        <v>Information</v>
      </c>
      <c r="L8142" t="str">
        <f>VLOOKUP(D8142,Lookup!G:H,2,FALSE)</f>
        <v>Other CRF</v>
      </c>
      <c r="M8142" s="1">
        <f t="shared" si="644"/>
        <v>0</v>
      </c>
      <c r="N8142" s="1">
        <f t="shared" si="645"/>
        <v>0</v>
      </c>
      <c r="O8142" s="1">
        <f t="shared" si="646"/>
        <v>0</v>
      </c>
      <c r="P8142" s="1">
        <f t="shared" si="647"/>
        <v>0</v>
      </c>
    </row>
    <row r="8143" spans="1:16" x14ac:dyDescent="0.35">
      <c r="A8143">
        <v>2017</v>
      </c>
      <c r="B8143">
        <v>11</v>
      </c>
      <c r="C8143">
        <v>15</v>
      </c>
      <c r="D8143">
        <v>6</v>
      </c>
      <c r="E8143">
        <v>0</v>
      </c>
      <c r="F8143">
        <v>0</v>
      </c>
      <c r="G8143">
        <v>0</v>
      </c>
      <c r="I8143" s="4">
        <f t="shared" si="643"/>
        <v>2017</v>
      </c>
      <c r="J8143" t="str">
        <f>VLOOKUP(B8143,Lookup!A:B,2,FALSE)</f>
        <v>Federal</v>
      </c>
      <c r="K8143" t="str">
        <f>VLOOKUP(C8143,Lookup!D:E,2,FALSE)</f>
        <v>Information</v>
      </c>
      <c r="L8143" t="str">
        <f>VLOOKUP(D8143,Lookup!G:H,2,FALSE)</f>
        <v>Public Debt Charges</v>
      </c>
      <c r="M8143" s="1">
        <f t="shared" si="644"/>
        <v>0</v>
      </c>
      <c r="N8143" s="1">
        <f t="shared" si="645"/>
        <v>0</v>
      </c>
      <c r="O8143" s="1">
        <f t="shared" si="646"/>
        <v>0</v>
      </c>
      <c r="P8143" s="1">
        <f t="shared" si="647"/>
        <v>0</v>
      </c>
    </row>
    <row r="8144" spans="1:16" x14ac:dyDescent="0.35">
      <c r="A8144">
        <v>2017</v>
      </c>
      <c r="B8144">
        <v>11</v>
      </c>
      <c r="C8144">
        <v>15</v>
      </c>
      <c r="D8144">
        <v>7</v>
      </c>
      <c r="E8144">
        <v>0</v>
      </c>
      <c r="F8144">
        <v>0</v>
      </c>
      <c r="G8144">
        <v>0</v>
      </c>
      <c r="I8144" s="4">
        <f t="shared" si="643"/>
        <v>2017</v>
      </c>
      <c r="J8144" t="str">
        <f>VLOOKUP(B8144,Lookup!A:B,2,FALSE)</f>
        <v>Federal</v>
      </c>
      <c r="K8144" t="str">
        <f>VLOOKUP(C8144,Lookup!D:E,2,FALSE)</f>
        <v>Information</v>
      </c>
      <c r="L8144" t="str">
        <f>VLOOKUP(D8144,Lookup!G:H,2,FALSE)</f>
        <v>Cont to LGs</v>
      </c>
      <c r="M8144" s="1">
        <f t="shared" si="644"/>
        <v>0</v>
      </c>
      <c r="N8144" s="1">
        <f t="shared" si="645"/>
        <v>0</v>
      </c>
      <c r="O8144" s="1">
        <f t="shared" si="646"/>
        <v>0</v>
      </c>
      <c r="P8144" s="1">
        <f t="shared" si="647"/>
        <v>0</v>
      </c>
    </row>
    <row r="8145" spans="1:16" x14ac:dyDescent="0.35">
      <c r="A8145">
        <v>2017</v>
      </c>
      <c r="B8145">
        <v>11</v>
      </c>
      <c r="C8145">
        <v>15</v>
      </c>
      <c r="D8145">
        <v>8</v>
      </c>
      <c r="E8145">
        <v>0</v>
      </c>
      <c r="F8145">
        <v>0</v>
      </c>
      <c r="G8145">
        <v>0</v>
      </c>
      <c r="I8145" s="4">
        <f t="shared" si="643"/>
        <v>2017</v>
      </c>
      <c r="J8145" t="str">
        <f>VLOOKUP(B8145,Lookup!A:B,2,FALSE)</f>
        <v>Federal</v>
      </c>
      <c r="K8145" t="str">
        <f>VLOOKUP(C8145,Lookup!D:E,2,FALSE)</f>
        <v>Information</v>
      </c>
      <c r="L8145" t="str">
        <f>VLOOKUP(D8145,Lookup!G:H,2,FALSE)</f>
        <v>Others</v>
      </c>
      <c r="M8145" s="1">
        <f t="shared" si="644"/>
        <v>0</v>
      </c>
      <c r="N8145" s="1">
        <f t="shared" si="645"/>
        <v>0</v>
      </c>
      <c r="O8145" s="1">
        <f t="shared" si="646"/>
        <v>0</v>
      </c>
      <c r="P8145" s="1">
        <f t="shared" si="647"/>
        <v>0</v>
      </c>
    </row>
    <row r="8146" spans="1:16" x14ac:dyDescent="0.35">
      <c r="A8146">
        <v>2017</v>
      </c>
      <c r="B8146">
        <v>11</v>
      </c>
      <c r="C8146">
        <v>17</v>
      </c>
      <c r="D8146">
        <v>1</v>
      </c>
      <c r="E8146">
        <v>3838954742</v>
      </c>
      <c r="F8146">
        <v>0</v>
      </c>
      <c r="G8146">
        <v>610009764.52999997</v>
      </c>
      <c r="I8146" s="4">
        <f t="shared" si="643"/>
        <v>2017</v>
      </c>
      <c r="J8146" t="str">
        <f>VLOOKUP(B8146,Lookup!A:B,2,FALSE)</f>
        <v>Federal</v>
      </c>
      <c r="K8146" t="str">
        <f>VLOOKUP(C8146,Lookup!D:E,2,FALSE)</f>
        <v>Infrastructure</v>
      </c>
      <c r="L8146" t="str">
        <f>VLOOKUP(D8146,Lookup!G:H,2,FALSE)</f>
        <v>Personnel</v>
      </c>
      <c r="M8146" s="1">
        <f t="shared" si="644"/>
        <v>3838954742</v>
      </c>
      <c r="N8146" s="1">
        <f t="shared" si="645"/>
        <v>0</v>
      </c>
      <c r="O8146" s="1">
        <f t="shared" si="646"/>
        <v>3838954742</v>
      </c>
      <c r="P8146" s="1">
        <f t="shared" si="647"/>
        <v>610009764.52999997</v>
      </c>
    </row>
    <row r="8147" spans="1:16" x14ac:dyDescent="0.35">
      <c r="A8147">
        <v>2017</v>
      </c>
      <c r="B8147">
        <v>11</v>
      </c>
      <c r="C8147">
        <v>17</v>
      </c>
      <c r="D8147">
        <v>2</v>
      </c>
      <c r="E8147">
        <v>17345144776</v>
      </c>
      <c r="F8147">
        <v>0</v>
      </c>
      <c r="G8147">
        <v>9432921689.9399986</v>
      </c>
      <c r="I8147" s="4">
        <f t="shared" si="643"/>
        <v>2017</v>
      </c>
      <c r="J8147" t="str">
        <f>VLOOKUP(B8147,Lookup!A:B,2,FALSE)</f>
        <v>Federal</v>
      </c>
      <c r="K8147" t="str">
        <f>VLOOKUP(C8147,Lookup!D:E,2,FALSE)</f>
        <v>Infrastructure</v>
      </c>
      <c r="L8147" t="str">
        <f>VLOOKUP(D8147,Lookup!G:H,2,FALSE)</f>
        <v>Overhead</v>
      </c>
      <c r="M8147" s="1">
        <f t="shared" si="644"/>
        <v>17345144776</v>
      </c>
      <c r="N8147" s="1">
        <f t="shared" si="645"/>
        <v>0</v>
      </c>
      <c r="O8147" s="1">
        <f t="shared" si="646"/>
        <v>17345144776</v>
      </c>
      <c r="P8147" s="1">
        <f t="shared" si="647"/>
        <v>9432921689.9399986</v>
      </c>
    </row>
    <row r="8148" spans="1:16" x14ac:dyDescent="0.35">
      <c r="A8148">
        <v>2017</v>
      </c>
      <c r="B8148">
        <v>11</v>
      </c>
      <c r="C8148">
        <v>17</v>
      </c>
      <c r="D8148">
        <v>3</v>
      </c>
      <c r="E8148">
        <v>0</v>
      </c>
      <c r="F8148">
        <v>0</v>
      </c>
      <c r="G8148">
        <v>0</v>
      </c>
      <c r="I8148" s="4">
        <f t="shared" si="643"/>
        <v>2017</v>
      </c>
      <c r="J8148" t="str">
        <f>VLOOKUP(B8148,Lookup!A:B,2,FALSE)</f>
        <v>Federal</v>
      </c>
      <c r="K8148" t="str">
        <f>VLOOKUP(C8148,Lookup!D:E,2,FALSE)</f>
        <v>Infrastructure</v>
      </c>
      <c r="L8148" t="str">
        <f>VLOOKUP(D8148,Lookup!G:H,2,FALSE)</f>
        <v>Unclassified Subventions</v>
      </c>
      <c r="M8148" s="1">
        <f t="shared" si="644"/>
        <v>0</v>
      </c>
      <c r="N8148" s="1">
        <f t="shared" si="645"/>
        <v>0</v>
      </c>
      <c r="O8148" s="1">
        <f t="shared" si="646"/>
        <v>0</v>
      </c>
      <c r="P8148" s="1">
        <f t="shared" si="647"/>
        <v>0</v>
      </c>
    </row>
    <row r="8149" spans="1:16" x14ac:dyDescent="0.35">
      <c r="A8149">
        <v>2017</v>
      </c>
      <c r="B8149">
        <v>11</v>
      </c>
      <c r="C8149">
        <v>17</v>
      </c>
      <c r="D8149">
        <v>4</v>
      </c>
      <c r="E8149">
        <v>0</v>
      </c>
      <c r="F8149">
        <v>0</v>
      </c>
      <c r="G8149">
        <v>0</v>
      </c>
      <c r="I8149" s="4">
        <f t="shared" si="643"/>
        <v>2017</v>
      </c>
      <c r="J8149" t="str">
        <f>VLOOKUP(B8149,Lookup!A:B,2,FALSE)</f>
        <v>Federal</v>
      </c>
      <c r="K8149" t="str">
        <f>VLOOKUP(C8149,Lookup!D:E,2,FALSE)</f>
        <v>Infrastructure</v>
      </c>
      <c r="L8149" t="str">
        <f>VLOOKUP(D8149,Lookup!G:H,2,FALSE)</f>
        <v>P &amp; G</v>
      </c>
      <c r="M8149" s="1">
        <f t="shared" si="644"/>
        <v>0</v>
      </c>
      <c r="N8149" s="1">
        <f t="shared" si="645"/>
        <v>0</v>
      </c>
      <c r="O8149" s="1">
        <f t="shared" si="646"/>
        <v>0</v>
      </c>
      <c r="P8149" s="1">
        <f t="shared" si="647"/>
        <v>0</v>
      </c>
    </row>
    <row r="8150" spans="1:16" x14ac:dyDescent="0.35">
      <c r="A8150">
        <v>2017</v>
      </c>
      <c r="B8150">
        <v>11</v>
      </c>
      <c r="C8150">
        <v>17</v>
      </c>
      <c r="D8150">
        <v>5</v>
      </c>
      <c r="E8150">
        <v>0</v>
      </c>
      <c r="F8150">
        <v>0</v>
      </c>
      <c r="G8150">
        <v>0</v>
      </c>
      <c r="I8150" s="4">
        <f t="shared" si="643"/>
        <v>2017</v>
      </c>
      <c r="J8150" t="str">
        <f>VLOOKUP(B8150,Lookup!A:B,2,FALSE)</f>
        <v>Federal</v>
      </c>
      <c r="K8150" t="str">
        <f>VLOOKUP(C8150,Lookup!D:E,2,FALSE)</f>
        <v>Infrastructure</v>
      </c>
      <c r="L8150" t="str">
        <f>VLOOKUP(D8150,Lookup!G:H,2,FALSE)</f>
        <v>Other CRF</v>
      </c>
      <c r="M8150" s="1">
        <f t="shared" si="644"/>
        <v>0</v>
      </c>
      <c r="N8150" s="1">
        <f t="shared" si="645"/>
        <v>0</v>
      </c>
      <c r="O8150" s="1">
        <f t="shared" si="646"/>
        <v>0</v>
      </c>
      <c r="P8150" s="1">
        <f t="shared" si="647"/>
        <v>0</v>
      </c>
    </row>
    <row r="8151" spans="1:16" x14ac:dyDescent="0.35">
      <c r="A8151">
        <v>2017</v>
      </c>
      <c r="B8151">
        <v>11</v>
      </c>
      <c r="C8151">
        <v>17</v>
      </c>
      <c r="D8151">
        <v>6</v>
      </c>
      <c r="E8151">
        <v>0</v>
      </c>
      <c r="F8151">
        <v>0</v>
      </c>
      <c r="G8151">
        <v>0</v>
      </c>
      <c r="I8151" s="4">
        <f t="shared" si="643"/>
        <v>2017</v>
      </c>
      <c r="J8151" t="str">
        <f>VLOOKUP(B8151,Lookup!A:B,2,FALSE)</f>
        <v>Federal</v>
      </c>
      <c r="K8151" t="str">
        <f>VLOOKUP(C8151,Lookup!D:E,2,FALSE)</f>
        <v>Infrastructure</v>
      </c>
      <c r="L8151" t="str">
        <f>VLOOKUP(D8151,Lookup!G:H,2,FALSE)</f>
        <v>Public Debt Charges</v>
      </c>
      <c r="M8151" s="1">
        <f t="shared" si="644"/>
        <v>0</v>
      </c>
      <c r="N8151" s="1">
        <f t="shared" si="645"/>
        <v>0</v>
      </c>
      <c r="O8151" s="1">
        <f t="shared" si="646"/>
        <v>0</v>
      </c>
      <c r="P8151" s="1">
        <f t="shared" si="647"/>
        <v>0</v>
      </c>
    </row>
    <row r="8152" spans="1:16" x14ac:dyDescent="0.35">
      <c r="A8152">
        <v>2017</v>
      </c>
      <c r="B8152">
        <v>11</v>
      </c>
      <c r="C8152">
        <v>17</v>
      </c>
      <c r="D8152">
        <v>7</v>
      </c>
      <c r="E8152">
        <v>0</v>
      </c>
      <c r="F8152">
        <v>0</v>
      </c>
      <c r="G8152">
        <v>0</v>
      </c>
      <c r="I8152" s="4">
        <f t="shared" si="643"/>
        <v>2017</v>
      </c>
      <c r="J8152" t="str">
        <f>VLOOKUP(B8152,Lookup!A:B,2,FALSE)</f>
        <v>Federal</v>
      </c>
      <c r="K8152" t="str">
        <f>VLOOKUP(C8152,Lookup!D:E,2,FALSE)</f>
        <v>Infrastructure</v>
      </c>
      <c r="L8152" t="str">
        <f>VLOOKUP(D8152,Lookup!G:H,2,FALSE)</f>
        <v>Cont to LGs</v>
      </c>
      <c r="M8152" s="1">
        <f t="shared" si="644"/>
        <v>0</v>
      </c>
      <c r="N8152" s="1">
        <f t="shared" si="645"/>
        <v>0</v>
      </c>
      <c r="O8152" s="1">
        <f t="shared" si="646"/>
        <v>0</v>
      </c>
      <c r="P8152" s="1">
        <f t="shared" si="647"/>
        <v>0</v>
      </c>
    </row>
    <row r="8153" spans="1:16" x14ac:dyDescent="0.35">
      <c r="A8153">
        <v>2017</v>
      </c>
      <c r="B8153">
        <v>11</v>
      </c>
      <c r="C8153">
        <v>17</v>
      </c>
      <c r="D8153">
        <v>8</v>
      </c>
      <c r="E8153">
        <v>0</v>
      </c>
      <c r="F8153">
        <v>0</v>
      </c>
      <c r="G8153">
        <v>0</v>
      </c>
      <c r="I8153" s="4">
        <f t="shared" si="643"/>
        <v>2017</v>
      </c>
      <c r="J8153" t="str">
        <f>VLOOKUP(B8153,Lookup!A:B,2,FALSE)</f>
        <v>Federal</v>
      </c>
      <c r="K8153" t="str">
        <f>VLOOKUP(C8153,Lookup!D:E,2,FALSE)</f>
        <v>Infrastructure</v>
      </c>
      <c r="L8153" t="str">
        <f>VLOOKUP(D8153,Lookup!G:H,2,FALSE)</f>
        <v>Others</v>
      </c>
      <c r="M8153" s="1">
        <f t="shared" si="644"/>
        <v>0</v>
      </c>
      <c r="N8153" s="1">
        <f t="shared" si="645"/>
        <v>0</v>
      </c>
      <c r="O8153" s="1">
        <f t="shared" si="646"/>
        <v>0</v>
      </c>
      <c r="P8153" s="1">
        <f t="shared" si="647"/>
        <v>0</v>
      </c>
    </row>
    <row r="8154" spans="1:16" x14ac:dyDescent="0.35">
      <c r="A8154">
        <v>2017</v>
      </c>
      <c r="B8154">
        <v>11</v>
      </c>
      <c r="C8154">
        <v>18</v>
      </c>
      <c r="D8154">
        <v>1</v>
      </c>
      <c r="E8154">
        <v>149301498849</v>
      </c>
      <c r="F8154">
        <v>0</v>
      </c>
      <c r="G8154">
        <v>118145353006.04001</v>
      </c>
      <c r="I8154" s="4">
        <f t="shared" si="643"/>
        <v>2017</v>
      </c>
      <c r="J8154" t="str">
        <f>VLOOKUP(B8154,Lookup!A:B,2,FALSE)</f>
        <v>Federal</v>
      </c>
      <c r="K8154" t="str">
        <f>VLOOKUP(C8154,Lookup!D:E,2,FALSE)</f>
        <v>Interior</v>
      </c>
      <c r="L8154" t="str">
        <f>VLOOKUP(D8154,Lookup!G:H,2,FALSE)</f>
        <v>Personnel</v>
      </c>
      <c r="M8154" s="1">
        <f t="shared" si="644"/>
        <v>149301498849</v>
      </c>
      <c r="N8154" s="1">
        <f t="shared" si="645"/>
        <v>0</v>
      </c>
      <c r="O8154" s="1">
        <f t="shared" si="646"/>
        <v>149301498849</v>
      </c>
      <c r="P8154" s="1">
        <f t="shared" si="647"/>
        <v>118145353006.04001</v>
      </c>
    </row>
    <row r="8155" spans="1:16" x14ac:dyDescent="0.35">
      <c r="A8155">
        <v>2017</v>
      </c>
      <c r="B8155">
        <v>11</v>
      </c>
      <c r="C8155">
        <v>18</v>
      </c>
      <c r="D8155">
        <v>2</v>
      </c>
      <c r="E8155">
        <v>23646314677</v>
      </c>
      <c r="F8155">
        <v>0</v>
      </c>
      <c r="G8155">
        <v>18797668211.940002</v>
      </c>
      <c r="I8155" s="4">
        <f t="shared" si="643"/>
        <v>2017</v>
      </c>
      <c r="J8155" t="str">
        <f>VLOOKUP(B8155,Lookup!A:B,2,FALSE)</f>
        <v>Federal</v>
      </c>
      <c r="K8155" t="str">
        <f>VLOOKUP(C8155,Lookup!D:E,2,FALSE)</f>
        <v>Interior</v>
      </c>
      <c r="L8155" t="str">
        <f>VLOOKUP(D8155,Lookup!G:H,2,FALSE)</f>
        <v>Overhead</v>
      </c>
      <c r="M8155" s="1">
        <f t="shared" si="644"/>
        <v>23646314677</v>
      </c>
      <c r="N8155" s="1">
        <f t="shared" si="645"/>
        <v>0</v>
      </c>
      <c r="O8155" s="1">
        <f t="shared" si="646"/>
        <v>23646314677</v>
      </c>
      <c r="P8155" s="1">
        <f t="shared" si="647"/>
        <v>18797668211.940002</v>
      </c>
    </row>
    <row r="8156" spans="1:16" x14ac:dyDescent="0.35">
      <c r="A8156">
        <v>2017</v>
      </c>
      <c r="B8156">
        <v>11</v>
      </c>
      <c r="C8156">
        <v>18</v>
      </c>
      <c r="D8156">
        <v>3</v>
      </c>
      <c r="E8156">
        <v>0</v>
      </c>
      <c r="F8156">
        <v>0</v>
      </c>
      <c r="G8156">
        <v>0</v>
      </c>
      <c r="I8156" s="4">
        <f t="shared" si="643"/>
        <v>2017</v>
      </c>
      <c r="J8156" t="str">
        <f>VLOOKUP(B8156,Lookup!A:B,2,FALSE)</f>
        <v>Federal</v>
      </c>
      <c r="K8156" t="str">
        <f>VLOOKUP(C8156,Lookup!D:E,2,FALSE)</f>
        <v>Interior</v>
      </c>
      <c r="L8156" t="str">
        <f>VLOOKUP(D8156,Lookup!G:H,2,FALSE)</f>
        <v>Unclassified Subventions</v>
      </c>
      <c r="M8156" s="1">
        <f t="shared" si="644"/>
        <v>0</v>
      </c>
      <c r="N8156" s="1">
        <f t="shared" si="645"/>
        <v>0</v>
      </c>
      <c r="O8156" s="1">
        <f t="shared" si="646"/>
        <v>0</v>
      </c>
      <c r="P8156" s="1">
        <f t="shared" si="647"/>
        <v>0</v>
      </c>
    </row>
    <row r="8157" spans="1:16" x14ac:dyDescent="0.35">
      <c r="A8157">
        <v>2017</v>
      </c>
      <c r="B8157">
        <v>11</v>
      </c>
      <c r="C8157">
        <v>18</v>
      </c>
      <c r="D8157">
        <v>4</v>
      </c>
      <c r="E8157">
        <v>8420000000</v>
      </c>
      <c r="F8157">
        <v>0</v>
      </c>
      <c r="G8157">
        <v>0</v>
      </c>
      <c r="I8157" s="4">
        <f t="shared" si="643"/>
        <v>2017</v>
      </c>
      <c r="J8157" t="str">
        <f>VLOOKUP(B8157,Lookup!A:B,2,FALSE)</f>
        <v>Federal</v>
      </c>
      <c r="K8157" t="str">
        <f>VLOOKUP(C8157,Lookup!D:E,2,FALSE)</f>
        <v>Interior</v>
      </c>
      <c r="L8157" t="str">
        <f>VLOOKUP(D8157,Lookup!G:H,2,FALSE)</f>
        <v>P &amp; G</v>
      </c>
      <c r="M8157" s="1">
        <f t="shared" si="644"/>
        <v>8420000000</v>
      </c>
      <c r="N8157" s="1">
        <f t="shared" si="645"/>
        <v>0</v>
      </c>
      <c r="O8157" s="1">
        <f t="shared" si="646"/>
        <v>8420000000</v>
      </c>
      <c r="P8157" s="1">
        <f t="shared" si="647"/>
        <v>0</v>
      </c>
    </row>
    <row r="8158" spans="1:16" x14ac:dyDescent="0.35">
      <c r="A8158">
        <v>2017</v>
      </c>
      <c r="B8158">
        <v>11</v>
      </c>
      <c r="C8158">
        <v>18</v>
      </c>
      <c r="D8158">
        <v>5</v>
      </c>
      <c r="E8158">
        <v>0</v>
      </c>
      <c r="F8158">
        <v>0</v>
      </c>
      <c r="G8158">
        <v>0</v>
      </c>
      <c r="I8158" s="4">
        <f t="shared" si="643"/>
        <v>2017</v>
      </c>
      <c r="J8158" t="str">
        <f>VLOOKUP(B8158,Lookup!A:B,2,FALSE)</f>
        <v>Federal</v>
      </c>
      <c r="K8158" t="str">
        <f>VLOOKUP(C8158,Lookup!D:E,2,FALSE)</f>
        <v>Interior</v>
      </c>
      <c r="L8158" t="str">
        <f>VLOOKUP(D8158,Lookup!G:H,2,FALSE)</f>
        <v>Other CRF</v>
      </c>
      <c r="M8158" s="1">
        <f t="shared" si="644"/>
        <v>0</v>
      </c>
      <c r="N8158" s="1">
        <f t="shared" si="645"/>
        <v>0</v>
      </c>
      <c r="O8158" s="1">
        <f t="shared" si="646"/>
        <v>0</v>
      </c>
      <c r="P8158" s="1">
        <f t="shared" si="647"/>
        <v>0</v>
      </c>
    </row>
    <row r="8159" spans="1:16" x14ac:dyDescent="0.35">
      <c r="A8159">
        <v>2017</v>
      </c>
      <c r="B8159">
        <v>11</v>
      </c>
      <c r="C8159">
        <v>18</v>
      </c>
      <c r="D8159">
        <v>6</v>
      </c>
      <c r="E8159">
        <v>0</v>
      </c>
      <c r="F8159">
        <v>0</v>
      </c>
      <c r="G8159">
        <v>0</v>
      </c>
      <c r="I8159" s="4">
        <f t="shared" si="643"/>
        <v>2017</v>
      </c>
      <c r="J8159" t="str">
        <f>VLOOKUP(B8159,Lookup!A:B,2,FALSE)</f>
        <v>Federal</v>
      </c>
      <c r="K8159" t="str">
        <f>VLOOKUP(C8159,Lookup!D:E,2,FALSE)</f>
        <v>Interior</v>
      </c>
      <c r="L8159" t="str">
        <f>VLOOKUP(D8159,Lookup!G:H,2,FALSE)</f>
        <v>Public Debt Charges</v>
      </c>
      <c r="M8159" s="1">
        <f t="shared" si="644"/>
        <v>0</v>
      </c>
      <c r="N8159" s="1">
        <f t="shared" si="645"/>
        <v>0</v>
      </c>
      <c r="O8159" s="1">
        <f t="shared" si="646"/>
        <v>0</v>
      </c>
      <c r="P8159" s="1">
        <f t="shared" si="647"/>
        <v>0</v>
      </c>
    </row>
    <row r="8160" spans="1:16" x14ac:dyDescent="0.35">
      <c r="A8160">
        <v>2017</v>
      </c>
      <c r="B8160">
        <v>11</v>
      </c>
      <c r="C8160">
        <v>18</v>
      </c>
      <c r="D8160">
        <v>7</v>
      </c>
      <c r="E8160">
        <v>0</v>
      </c>
      <c r="F8160">
        <v>0</v>
      </c>
      <c r="G8160">
        <v>0</v>
      </c>
      <c r="I8160" s="4">
        <f t="shared" si="643"/>
        <v>2017</v>
      </c>
      <c r="J8160" t="str">
        <f>VLOOKUP(B8160,Lookup!A:B,2,FALSE)</f>
        <v>Federal</v>
      </c>
      <c r="K8160" t="str">
        <f>VLOOKUP(C8160,Lookup!D:E,2,FALSE)</f>
        <v>Interior</v>
      </c>
      <c r="L8160" t="str">
        <f>VLOOKUP(D8160,Lookup!G:H,2,FALSE)</f>
        <v>Cont to LGs</v>
      </c>
      <c r="M8160" s="1">
        <f t="shared" si="644"/>
        <v>0</v>
      </c>
      <c r="N8160" s="1">
        <f t="shared" si="645"/>
        <v>0</v>
      </c>
      <c r="O8160" s="1">
        <f t="shared" si="646"/>
        <v>0</v>
      </c>
      <c r="P8160" s="1">
        <f t="shared" si="647"/>
        <v>0</v>
      </c>
    </row>
    <row r="8161" spans="1:16" x14ac:dyDescent="0.35">
      <c r="A8161">
        <v>2017</v>
      </c>
      <c r="B8161">
        <v>11</v>
      </c>
      <c r="C8161">
        <v>18</v>
      </c>
      <c r="D8161">
        <v>8</v>
      </c>
      <c r="E8161">
        <v>0</v>
      </c>
      <c r="F8161">
        <v>0</v>
      </c>
      <c r="G8161">
        <v>0</v>
      </c>
      <c r="I8161" s="4">
        <f t="shared" si="643"/>
        <v>2017</v>
      </c>
      <c r="J8161" t="str">
        <f>VLOOKUP(B8161,Lookup!A:B,2,FALSE)</f>
        <v>Federal</v>
      </c>
      <c r="K8161" t="str">
        <f>VLOOKUP(C8161,Lookup!D:E,2,FALSE)</f>
        <v>Interior</v>
      </c>
      <c r="L8161" t="str">
        <f>VLOOKUP(D8161,Lookup!G:H,2,FALSE)</f>
        <v>Others</v>
      </c>
      <c r="M8161" s="1">
        <f t="shared" si="644"/>
        <v>0</v>
      </c>
      <c r="N8161" s="1">
        <f t="shared" si="645"/>
        <v>0</v>
      </c>
      <c r="O8161" s="1">
        <f t="shared" si="646"/>
        <v>0</v>
      </c>
      <c r="P8161" s="1">
        <f t="shared" si="647"/>
        <v>0</v>
      </c>
    </row>
    <row r="8162" spans="1:16" x14ac:dyDescent="0.35">
      <c r="A8162">
        <v>2017</v>
      </c>
      <c r="B8162">
        <v>11</v>
      </c>
      <c r="C8162">
        <v>19</v>
      </c>
      <c r="D8162">
        <v>1</v>
      </c>
      <c r="E8162">
        <v>7433316669</v>
      </c>
      <c r="F8162">
        <v>0</v>
      </c>
      <c r="G8162">
        <v>5877786822.7299995</v>
      </c>
      <c r="I8162" s="4">
        <f t="shared" si="643"/>
        <v>2017</v>
      </c>
      <c r="J8162" t="str">
        <f>VLOOKUP(B8162,Lookup!A:B,2,FALSE)</f>
        <v>Federal</v>
      </c>
      <c r="K8162" t="str">
        <f>VLOOKUP(C8162,Lookup!D:E,2,FALSE)</f>
        <v>Labour and Productivity</v>
      </c>
      <c r="L8162" t="str">
        <f>VLOOKUP(D8162,Lookup!G:H,2,FALSE)</f>
        <v>Personnel</v>
      </c>
      <c r="M8162" s="1">
        <f t="shared" si="644"/>
        <v>7433316669</v>
      </c>
      <c r="N8162" s="1">
        <f t="shared" si="645"/>
        <v>0</v>
      </c>
      <c r="O8162" s="1">
        <f t="shared" si="646"/>
        <v>7433316669</v>
      </c>
      <c r="P8162" s="1">
        <f t="shared" si="647"/>
        <v>5877786822.7299995</v>
      </c>
    </row>
    <row r="8163" spans="1:16" x14ac:dyDescent="0.35">
      <c r="A8163">
        <v>2017</v>
      </c>
      <c r="B8163">
        <v>11</v>
      </c>
      <c r="C8163">
        <v>19</v>
      </c>
      <c r="D8163">
        <v>2</v>
      </c>
      <c r="E8163">
        <v>1237869941</v>
      </c>
      <c r="F8163">
        <v>0</v>
      </c>
      <c r="G8163">
        <v>682436712.46000004</v>
      </c>
      <c r="I8163" s="4">
        <f t="shared" si="643"/>
        <v>2017</v>
      </c>
      <c r="J8163" t="str">
        <f>VLOOKUP(B8163,Lookup!A:B,2,FALSE)</f>
        <v>Federal</v>
      </c>
      <c r="K8163" t="str">
        <f>VLOOKUP(C8163,Lookup!D:E,2,FALSE)</f>
        <v>Labour and Productivity</v>
      </c>
      <c r="L8163" t="str">
        <f>VLOOKUP(D8163,Lookup!G:H,2,FALSE)</f>
        <v>Overhead</v>
      </c>
      <c r="M8163" s="1">
        <f t="shared" si="644"/>
        <v>1237869941</v>
      </c>
      <c r="N8163" s="1">
        <f t="shared" si="645"/>
        <v>0</v>
      </c>
      <c r="O8163" s="1">
        <f t="shared" si="646"/>
        <v>1237869941</v>
      </c>
      <c r="P8163" s="1">
        <f t="shared" si="647"/>
        <v>682436712.46000004</v>
      </c>
    </row>
    <row r="8164" spans="1:16" x14ac:dyDescent="0.35">
      <c r="A8164">
        <v>2017</v>
      </c>
      <c r="B8164">
        <v>11</v>
      </c>
      <c r="C8164">
        <v>19</v>
      </c>
      <c r="D8164">
        <v>3</v>
      </c>
      <c r="E8164">
        <v>0</v>
      </c>
      <c r="F8164">
        <v>0</v>
      </c>
      <c r="G8164">
        <v>0</v>
      </c>
      <c r="I8164" s="4">
        <f t="shared" si="643"/>
        <v>2017</v>
      </c>
      <c r="J8164" t="str">
        <f>VLOOKUP(B8164,Lookup!A:B,2,FALSE)</f>
        <v>Federal</v>
      </c>
      <c r="K8164" t="str">
        <f>VLOOKUP(C8164,Lookup!D:E,2,FALSE)</f>
        <v>Labour and Productivity</v>
      </c>
      <c r="L8164" t="str">
        <f>VLOOKUP(D8164,Lookup!G:H,2,FALSE)</f>
        <v>Unclassified Subventions</v>
      </c>
      <c r="M8164" s="1">
        <f t="shared" si="644"/>
        <v>0</v>
      </c>
      <c r="N8164" s="1">
        <f t="shared" si="645"/>
        <v>0</v>
      </c>
      <c r="O8164" s="1">
        <f t="shared" si="646"/>
        <v>0</v>
      </c>
      <c r="P8164" s="1">
        <f t="shared" si="647"/>
        <v>0</v>
      </c>
    </row>
    <row r="8165" spans="1:16" x14ac:dyDescent="0.35">
      <c r="A8165">
        <v>2017</v>
      </c>
      <c r="B8165">
        <v>11</v>
      </c>
      <c r="C8165">
        <v>19</v>
      </c>
      <c r="D8165">
        <v>4</v>
      </c>
      <c r="E8165">
        <v>0</v>
      </c>
      <c r="F8165">
        <v>0</v>
      </c>
      <c r="G8165">
        <v>0</v>
      </c>
      <c r="I8165" s="4">
        <f t="shared" si="643"/>
        <v>2017</v>
      </c>
      <c r="J8165" t="str">
        <f>VLOOKUP(B8165,Lookup!A:B,2,FALSE)</f>
        <v>Federal</v>
      </c>
      <c r="K8165" t="str">
        <f>VLOOKUP(C8165,Lookup!D:E,2,FALSE)</f>
        <v>Labour and Productivity</v>
      </c>
      <c r="L8165" t="str">
        <f>VLOOKUP(D8165,Lookup!G:H,2,FALSE)</f>
        <v>P &amp; G</v>
      </c>
      <c r="M8165" s="1">
        <f t="shared" si="644"/>
        <v>0</v>
      </c>
      <c r="N8165" s="1">
        <f t="shared" si="645"/>
        <v>0</v>
      </c>
      <c r="O8165" s="1">
        <f t="shared" si="646"/>
        <v>0</v>
      </c>
      <c r="P8165" s="1">
        <f t="shared" si="647"/>
        <v>0</v>
      </c>
    </row>
    <row r="8166" spans="1:16" x14ac:dyDescent="0.35">
      <c r="A8166">
        <v>2017</v>
      </c>
      <c r="B8166">
        <v>11</v>
      </c>
      <c r="C8166">
        <v>19</v>
      </c>
      <c r="D8166">
        <v>5</v>
      </c>
      <c r="E8166">
        <v>0</v>
      </c>
      <c r="F8166">
        <v>0</v>
      </c>
      <c r="G8166">
        <v>0</v>
      </c>
      <c r="I8166" s="4">
        <f t="shared" si="643"/>
        <v>2017</v>
      </c>
      <c r="J8166" t="str">
        <f>VLOOKUP(B8166,Lookup!A:B,2,FALSE)</f>
        <v>Federal</v>
      </c>
      <c r="K8166" t="str">
        <f>VLOOKUP(C8166,Lookup!D:E,2,FALSE)</f>
        <v>Labour and Productivity</v>
      </c>
      <c r="L8166" t="str">
        <f>VLOOKUP(D8166,Lookup!G:H,2,FALSE)</f>
        <v>Other CRF</v>
      </c>
      <c r="M8166" s="1">
        <f t="shared" si="644"/>
        <v>0</v>
      </c>
      <c r="N8166" s="1">
        <f t="shared" si="645"/>
        <v>0</v>
      </c>
      <c r="O8166" s="1">
        <f t="shared" si="646"/>
        <v>0</v>
      </c>
      <c r="P8166" s="1">
        <f t="shared" si="647"/>
        <v>0</v>
      </c>
    </row>
    <row r="8167" spans="1:16" x14ac:dyDescent="0.35">
      <c r="A8167">
        <v>2017</v>
      </c>
      <c r="B8167">
        <v>11</v>
      </c>
      <c r="C8167">
        <v>19</v>
      </c>
      <c r="D8167">
        <v>6</v>
      </c>
      <c r="E8167">
        <v>0</v>
      </c>
      <c r="F8167">
        <v>0</v>
      </c>
      <c r="G8167">
        <v>0</v>
      </c>
      <c r="I8167" s="4">
        <f t="shared" si="643"/>
        <v>2017</v>
      </c>
      <c r="J8167" t="str">
        <f>VLOOKUP(B8167,Lookup!A:B,2,FALSE)</f>
        <v>Federal</v>
      </c>
      <c r="K8167" t="str">
        <f>VLOOKUP(C8167,Lookup!D:E,2,FALSE)</f>
        <v>Labour and Productivity</v>
      </c>
      <c r="L8167" t="str">
        <f>VLOOKUP(D8167,Lookup!G:H,2,FALSE)</f>
        <v>Public Debt Charges</v>
      </c>
      <c r="M8167" s="1">
        <f t="shared" si="644"/>
        <v>0</v>
      </c>
      <c r="N8167" s="1">
        <f t="shared" si="645"/>
        <v>0</v>
      </c>
      <c r="O8167" s="1">
        <f t="shared" si="646"/>
        <v>0</v>
      </c>
      <c r="P8167" s="1">
        <f t="shared" si="647"/>
        <v>0</v>
      </c>
    </row>
    <row r="8168" spans="1:16" x14ac:dyDescent="0.35">
      <c r="A8168">
        <v>2017</v>
      </c>
      <c r="B8168">
        <v>11</v>
      </c>
      <c r="C8168">
        <v>19</v>
      </c>
      <c r="D8168">
        <v>7</v>
      </c>
      <c r="E8168">
        <v>0</v>
      </c>
      <c r="F8168">
        <v>0</v>
      </c>
      <c r="G8168">
        <v>0</v>
      </c>
      <c r="I8168" s="4">
        <f t="shared" si="643"/>
        <v>2017</v>
      </c>
      <c r="J8168" t="str">
        <f>VLOOKUP(B8168,Lookup!A:B,2,FALSE)</f>
        <v>Federal</v>
      </c>
      <c r="K8168" t="str">
        <f>VLOOKUP(C8168,Lookup!D:E,2,FALSE)</f>
        <v>Labour and Productivity</v>
      </c>
      <c r="L8168" t="str">
        <f>VLOOKUP(D8168,Lookup!G:H,2,FALSE)</f>
        <v>Cont to LGs</v>
      </c>
      <c r="M8168" s="1">
        <f t="shared" si="644"/>
        <v>0</v>
      </c>
      <c r="N8168" s="1">
        <f t="shared" si="645"/>
        <v>0</v>
      </c>
      <c r="O8168" s="1">
        <f t="shared" si="646"/>
        <v>0</v>
      </c>
      <c r="P8168" s="1">
        <f t="shared" si="647"/>
        <v>0</v>
      </c>
    </row>
    <row r="8169" spans="1:16" x14ac:dyDescent="0.35">
      <c r="A8169">
        <v>2017</v>
      </c>
      <c r="B8169">
        <v>11</v>
      </c>
      <c r="C8169">
        <v>19</v>
      </c>
      <c r="D8169">
        <v>8</v>
      </c>
      <c r="E8169">
        <v>0</v>
      </c>
      <c r="F8169">
        <v>0</v>
      </c>
      <c r="G8169">
        <v>0</v>
      </c>
      <c r="I8169" s="4">
        <f t="shared" si="643"/>
        <v>2017</v>
      </c>
      <c r="J8169" t="str">
        <f>VLOOKUP(B8169,Lookup!A:B,2,FALSE)</f>
        <v>Federal</v>
      </c>
      <c r="K8169" t="str">
        <f>VLOOKUP(C8169,Lookup!D:E,2,FALSE)</f>
        <v>Labour and Productivity</v>
      </c>
      <c r="L8169" t="str">
        <f>VLOOKUP(D8169,Lookup!G:H,2,FALSE)</f>
        <v>Others</v>
      </c>
      <c r="M8169" s="1">
        <f t="shared" si="644"/>
        <v>0</v>
      </c>
      <c r="N8169" s="1">
        <f t="shared" si="645"/>
        <v>0</v>
      </c>
      <c r="O8169" s="1">
        <f t="shared" si="646"/>
        <v>0</v>
      </c>
      <c r="P8169" s="1">
        <f t="shared" si="647"/>
        <v>0</v>
      </c>
    </row>
    <row r="8170" spans="1:16" x14ac:dyDescent="0.35">
      <c r="A8170">
        <v>2017</v>
      </c>
      <c r="B8170">
        <v>11</v>
      </c>
      <c r="C8170">
        <v>20</v>
      </c>
      <c r="D8170">
        <v>1</v>
      </c>
      <c r="E8170">
        <v>0</v>
      </c>
      <c r="F8170">
        <v>0</v>
      </c>
      <c r="G8170">
        <v>0</v>
      </c>
      <c r="I8170" s="4">
        <f t="shared" si="643"/>
        <v>2017</v>
      </c>
      <c r="J8170" t="str">
        <f>VLOOKUP(B8170,Lookup!A:B,2,FALSE)</f>
        <v>Federal</v>
      </c>
      <c r="K8170" t="str">
        <f>VLOOKUP(C8170,Lookup!D:E,2,FALSE)</f>
        <v>Land &amp; Housing</v>
      </c>
      <c r="L8170" t="str">
        <f>VLOOKUP(D8170,Lookup!G:H,2,FALSE)</f>
        <v>Personnel</v>
      </c>
      <c r="M8170" s="1">
        <f t="shared" si="644"/>
        <v>0</v>
      </c>
      <c r="N8170" s="1">
        <f t="shared" si="645"/>
        <v>0</v>
      </c>
      <c r="O8170" s="1">
        <f t="shared" si="646"/>
        <v>0</v>
      </c>
      <c r="P8170" s="1">
        <f t="shared" si="647"/>
        <v>0</v>
      </c>
    </row>
    <row r="8171" spans="1:16" x14ac:dyDescent="0.35">
      <c r="A8171">
        <v>2017</v>
      </c>
      <c r="B8171">
        <v>11</v>
      </c>
      <c r="C8171">
        <v>20</v>
      </c>
      <c r="D8171">
        <v>2</v>
      </c>
      <c r="E8171">
        <v>0</v>
      </c>
      <c r="F8171">
        <v>0</v>
      </c>
      <c r="G8171">
        <v>0</v>
      </c>
      <c r="I8171" s="4">
        <f t="shared" si="643"/>
        <v>2017</v>
      </c>
      <c r="J8171" t="str">
        <f>VLOOKUP(B8171,Lookup!A:B,2,FALSE)</f>
        <v>Federal</v>
      </c>
      <c r="K8171" t="str">
        <f>VLOOKUP(C8171,Lookup!D:E,2,FALSE)</f>
        <v>Land &amp; Housing</v>
      </c>
      <c r="L8171" t="str">
        <f>VLOOKUP(D8171,Lookup!G:H,2,FALSE)</f>
        <v>Overhead</v>
      </c>
      <c r="M8171" s="1">
        <f t="shared" si="644"/>
        <v>0</v>
      </c>
      <c r="N8171" s="1">
        <f t="shared" si="645"/>
        <v>0</v>
      </c>
      <c r="O8171" s="1">
        <f t="shared" si="646"/>
        <v>0</v>
      </c>
      <c r="P8171" s="1">
        <f t="shared" si="647"/>
        <v>0</v>
      </c>
    </row>
    <row r="8172" spans="1:16" x14ac:dyDescent="0.35">
      <c r="A8172">
        <v>2017</v>
      </c>
      <c r="B8172">
        <v>11</v>
      </c>
      <c r="C8172">
        <v>20</v>
      </c>
      <c r="D8172">
        <v>3</v>
      </c>
      <c r="E8172">
        <v>0</v>
      </c>
      <c r="F8172">
        <v>0</v>
      </c>
      <c r="G8172">
        <v>0</v>
      </c>
      <c r="I8172" s="4">
        <f t="shared" si="643"/>
        <v>2017</v>
      </c>
      <c r="J8172" t="str">
        <f>VLOOKUP(B8172,Lookup!A:B,2,FALSE)</f>
        <v>Federal</v>
      </c>
      <c r="K8172" t="str">
        <f>VLOOKUP(C8172,Lookup!D:E,2,FALSE)</f>
        <v>Land &amp; Housing</v>
      </c>
      <c r="L8172" t="str">
        <f>VLOOKUP(D8172,Lookup!G:H,2,FALSE)</f>
        <v>Unclassified Subventions</v>
      </c>
      <c r="M8172" s="1">
        <f t="shared" si="644"/>
        <v>0</v>
      </c>
      <c r="N8172" s="1">
        <f t="shared" si="645"/>
        <v>0</v>
      </c>
      <c r="O8172" s="1">
        <f t="shared" si="646"/>
        <v>0</v>
      </c>
      <c r="P8172" s="1">
        <f t="shared" si="647"/>
        <v>0</v>
      </c>
    </row>
    <row r="8173" spans="1:16" x14ac:dyDescent="0.35">
      <c r="A8173">
        <v>2017</v>
      </c>
      <c r="B8173">
        <v>11</v>
      </c>
      <c r="C8173">
        <v>20</v>
      </c>
      <c r="D8173">
        <v>4</v>
      </c>
      <c r="E8173">
        <v>0</v>
      </c>
      <c r="F8173">
        <v>0</v>
      </c>
      <c r="G8173">
        <v>0</v>
      </c>
      <c r="I8173" s="4">
        <f t="shared" si="643"/>
        <v>2017</v>
      </c>
      <c r="J8173" t="str">
        <f>VLOOKUP(B8173,Lookup!A:B,2,FALSE)</f>
        <v>Federal</v>
      </c>
      <c r="K8173" t="str">
        <f>VLOOKUP(C8173,Lookup!D:E,2,FALSE)</f>
        <v>Land &amp; Housing</v>
      </c>
      <c r="L8173" t="str">
        <f>VLOOKUP(D8173,Lookup!G:H,2,FALSE)</f>
        <v>P &amp; G</v>
      </c>
      <c r="M8173" s="1">
        <f t="shared" si="644"/>
        <v>0</v>
      </c>
      <c r="N8173" s="1">
        <f t="shared" si="645"/>
        <v>0</v>
      </c>
      <c r="O8173" s="1">
        <f t="shared" si="646"/>
        <v>0</v>
      </c>
      <c r="P8173" s="1">
        <f t="shared" si="647"/>
        <v>0</v>
      </c>
    </row>
    <row r="8174" spans="1:16" x14ac:dyDescent="0.35">
      <c r="A8174">
        <v>2017</v>
      </c>
      <c r="B8174">
        <v>11</v>
      </c>
      <c r="C8174">
        <v>20</v>
      </c>
      <c r="D8174">
        <v>5</v>
      </c>
      <c r="E8174">
        <v>0</v>
      </c>
      <c r="F8174">
        <v>0</v>
      </c>
      <c r="G8174">
        <v>0</v>
      </c>
      <c r="I8174" s="4">
        <f t="shared" si="643"/>
        <v>2017</v>
      </c>
      <c r="J8174" t="str">
        <f>VLOOKUP(B8174,Lookup!A:B,2,FALSE)</f>
        <v>Federal</v>
      </c>
      <c r="K8174" t="str">
        <f>VLOOKUP(C8174,Lookup!D:E,2,FALSE)</f>
        <v>Land &amp; Housing</v>
      </c>
      <c r="L8174" t="str">
        <f>VLOOKUP(D8174,Lookup!G:H,2,FALSE)</f>
        <v>Other CRF</v>
      </c>
      <c r="M8174" s="1">
        <f t="shared" si="644"/>
        <v>0</v>
      </c>
      <c r="N8174" s="1">
        <f t="shared" si="645"/>
        <v>0</v>
      </c>
      <c r="O8174" s="1">
        <f t="shared" si="646"/>
        <v>0</v>
      </c>
      <c r="P8174" s="1">
        <f t="shared" si="647"/>
        <v>0</v>
      </c>
    </row>
    <row r="8175" spans="1:16" x14ac:dyDescent="0.35">
      <c r="A8175">
        <v>2017</v>
      </c>
      <c r="B8175">
        <v>11</v>
      </c>
      <c r="C8175">
        <v>20</v>
      </c>
      <c r="D8175">
        <v>6</v>
      </c>
      <c r="E8175">
        <v>0</v>
      </c>
      <c r="F8175">
        <v>0</v>
      </c>
      <c r="G8175">
        <v>0</v>
      </c>
      <c r="I8175" s="4">
        <f t="shared" si="643"/>
        <v>2017</v>
      </c>
      <c r="J8175" t="str">
        <f>VLOOKUP(B8175,Lookup!A:B,2,FALSE)</f>
        <v>Federal</v>
      </c>
      <c r="K8175" t="str">
        <f>VLOOKUP(C8175,Lookup!D:E,2,FALSE)</f>
        <v>Land &amp; Housing</v>
      </c>
      <c r="L8175" t="str">
        <f>VLOOKUP(D8175,Lookup!G:H,2,FALSE)</f>
        <v>Public Debt Charges</v>
      </c>
      <c r="M8175" s="1">
        <f t="shared" si="644"/>
        <v>0</v>
      </c>
      <c r="N8175" s="1">
        <f t="shared" si="645"/>
        <v>0</v>
      </c>
      <c r="O8175" s="1">
        <f t="shared" si="646"/>
        <v>0</v>
      </c>
      <c r="P8175" s="1">
        <f t="shared" si="647"/>
        <v>0</v>
      </c>
    </row>
    <row r="8176" spans="1:16" x14ac:dyDescent="0.35">
      <c r="A8176">
        <v>2017</v>
      </c>
      <c r="B8176">
        <v>11</v>
      </c>
      <c r="C8176">
        <v>20</v>
      </c>
      <c r="D8176">
        <v>7</v>
      </c>
      <c r="E8176">
        <v>0</v>
      </c>
      <c r="F8176">
        <v>0</v>
      </c>
      <c r="G8176">
        <v>0</v>
      </c>
      <c r="I8176" s="4">
        <f t="shared" si="643"/>
        <v>2017</v>
      </c>
      <c r="J8176" t="str">
        <f>VLOOKUP(B8176,Lookup!A:B,2,FALSE)</f>
        <v>Federal</v>
      </c>
      <c r="K8176" t="str">
        <f>VLOOKUP(C8176,Lookup!D:E,2,FALSE)</f>
        <v>Land &amp; Housing</v>
      </c>
      <c r="L8176" t="str">
        <f>VLOOKUP(D8176,Lookup!G:H,2,FALSE)</f>
        <v>Cont to LGs</v>
      </c>
      <c r="M8176" s="1">
        <f t="shared" si="644"/>
        <v>0</v>
      </c>
      <c r="N8176" s="1">
        <f t="shared" si="645"/>
        <v>0</v>
      </c>
      <c r="O8176" s="1">
        <f t="shared" si="646"/>
        <v>0</v>
      </c>
      <c r="P8176" s="1">
        <f t="shared" si="647"/>
        <v>0</v>
      </c>
    </row>
    <row r="8177" spans="1:16" x14ac:dyDescent="0.35">
      <c r="A8177">
        <v>2017</v>
      </c>
      <c r="B8177">
        <v>11</v>
      </c>
      <c r="C8177">
        <v>20</v>
      </c>
      <c r="D8177">
        <v>8</v>
      </c>
      <c r="E8177">
        <v>0</v>
      </c>
      <c r="F8177">
        <v>0</v>
      </c>
      <c r="G8177">
        <v>0</v>
      </c>
      <c r="I8177" s="4">
        <f t="shared" si="643"/>
        <v>2017</v>
      </c>
      <c r="J8177" t="str">
        <f>VLOOKUP(B8177,Lookup!A:B,2,FALSE)</f>
        <v>Federal</v>
      </c>
      <c r="K8177" t="str">
        <f>VLOOKUP(C8177,Lookup!D:E,2,FALSE)</f>
        <v>Land &amp; Housing</v>
      </c>
      <c r="L8177" t="str">
        <f>VLOOKUP(D8177,Lookup!G:H,2,FALSE)</f>
        <v>Others</v>
      </c>
      <c r="M8177" s="1">
        <f t="shared" si="644"/>
        <v>0</v>
      </c>
      <c r="N8177" s="1">
        <f t="shared" si="645"/>
        <v>0</v>
      </c>
      <c r="O8177" s="1">
        <f t="shared" si="646"/>
        <v>0</v>
      </c>
      <c r="P8177" s="1">
        <f t="shared" si="647"/>
        <v>0</v>
      </c>
    </row>
    <row r="8178" spans="1:16" x14ac:dyDescent="0.35">
      <c r="A8178">
        <v>2017</v>
      </c>
      <c r="B8178">
        <v>11</v>
      </c>
      <c r="C8178">
        <v>21</v>
      </c>
      <c r="D8178">
        <v>1</v>
      </c>
      <c r="E8178">
        <v>123201279503</v>
      </c>
      <c r="F8178">
        <v>0</v>
      </c>
      <c r="G8178">
        <v>109641282595.57924</v>
      </c>
      <c r="I8178" s="4">
        <f t="shared" ref="I8178:I8241" si="648">A8178</f>
        <v>2017</v>
      </c>
      <c r="J8178" t="str">
        <f>VLOOKUP(B8178,Lookup!A:B,2,FALSE)</f>
        <v>Federal</v>
      </c>
      <c r="K8178" t="str">
        <f>VLOOKUP(C8178,Lookup!D:E,2,FALSE)</f>
        <v>Law &amp; Justices</v>
      </c>
      <c r="L8178" t="str">
        <f>VLOOKUP(D8178,Lookup!G:H,2,FALSE)</f>
        <v>Personnel</v>
      </c>
      <c r="M8178" s="1">
        <f t="shared" si="644"/>
        <v>123201279503</v>
      </c>
      <c r="N8178" s="1">
        <f t="shared" si="645"/>
        <v>0</v>
      </c>
      <c r="O8178" s="1">
        <f t="shared" si="646"/>
        <v>123201279503</v>
      </c>
      <c r="P8178" s="1">
        <f t="shared" si="647"/>
        <v>109641282595.57924</v>
      </c>
    </row>
    <row r="8179" spans="1:16" x14ac:dyDescent="0.35">
      <c r="A8179">
        <v>2017</v>
      </c>
      <c r="B8179">
        <v>11</v>
      </c>
      <c r="C8179">
        <v>21</v>
      </c>
      <c r="D8179">
        <v>2</v>
      </c>
      <c r="E8179">
        <v>5022617832</v>
      </c>
      <c r="F8179">
        <v>0</v>
      </c>
      <c r="G8179">
        <v>25423682983.299999</v>
      </c>
      <c r="I8179" s="4">
        <f t="shared" si="648"/>
        <v>2017</v>
      </c>
      <c r="J8179" t="str">
        <f>VLOOKUP(B8179,Lookup!A:B,2,FALSE)</f>
        <v>Federal</v>
      </c>
      <c r="K8179" t="str">
        <f>VLOOKUP(C8179,Lookup!D:E,2,FALSE)</f>
        <v>Law &amp; Justices</v>
      </c>
      <c r="L8179" t="str">
        <f>VLOOKUP(D8179,Lookup!G:H,2,FALSE)</f>
        <v>Overhead</v>
      </c>
      <c r="M8179" s="1">
        <f t="shared" si="644"/>
        <v>5022617832</v>
      </c>
      <c r="N8179" s="1">
        <f t="shared" si="645"/>
        <v>0</v>
      </c>
      <c r="O8179" s="1">
        <f t="shared" si="646"/>
        <v>5022617832</v>
      </c>
      <c r="P8179" s="1">
        <f t="shared" si="647"/>
        <v>25423682983.299999</v>
      </c>
    </row>
    <row r="8180" spans="1:16" x14ac:dyDescent="0.35">
      <c r="A8180">
        <v>2017</v>
      </c>
      <c r="B8180">
        <v>11</v>
      </c>
      <c r="C8180">
        <v>21</v>
      </c>
      <c r="D8180">
        <v>3</v>
      </c>
      <c r="E8180">
        <v>0</v>
      </c>
      <c r="F8180">
        <v>0</v>
      </c>
      <c r="G8180">
        <v>0</v>
      </c>
      <c r="I8180" s="4">
        <f t="shared" si="648"/>
        <v>2017</v>
      </c>
      <c r="J8180" t="str">
        <f>VLOOKUP(B8180,Lookup!A:B,2,FALSE)</f>
        <v>Federal</v>
      </c>
      <c r="K8180" t="str">
        <f>VLOOKUP(C8180,Lookup!D:E,2,FALSE)</f>
        <v>Law &amp; Justices</v>
      </c>
      <c r="L8180" t="str">
        <f>VLOOKUP(D8180,Lookup!G:H,2,FALSE)</f>
        <v>Unclassified Subventions</v>
      </c>
      <c r="M8180" s="1">
        <f t="shared" si="644"/>
        <v>0</v>
      </c>
      <c r="N8180" s="1">
        <f t="shared" si="645"/>
        <v>0</v>
      </c>
      <c r="O8180" s="1">
        <f t="shared" si="646"/>
        <v>0</v>
      </c>
      <c r="P8180" s="1">
        <f t="shared" si="647"/>
        <v>0</v>
      </c>
    </row>
    <row r="8181" spans="1:16" x14ac:dyDescent="0.35">
      <c r="A8181">
        <v>2017</v>
      </c>
      <c r="B8181">
        <v>11</v>
      </c>
      <c r="C8181">
        <v>21</v>
      </c>
      <c r="D8181">
        <v>4</v>
      </c>
      <c r="E8181">
        <v>0</v>
      </c>
      <c r="F8181">
        <v>0</v>
      </c>
      <c r="G8181">
        <v>0</v>
      </c>
      <c r="I8181" s="4">
        <f t="shared" si="648"/>
        <v>2017</v>
      </c>
      <c r="J8181" t="str">
        <f>VLOOKUP(B8181,Lookup!A:B,2,FALSE)</f>
        <v>Federal</v>
      </c>
      <c r="K8181" t="str">
        <f>VLOOKUP(C8181,Lookup!D:E,2,FALSE)</f>
        <v>Law &amp; Justices</v>
      </c>
      <c r="L8181" t="str">
        <f>VLOOKUP(D8181,Lookup!G:H,2,FALSE)</f>
        <v>P &amp; G</v>
      </c>
      <c r="M8181" s="1">
        <f t="shared" si="644"/>
        <v>0</v>
      </c>
      <c r="N8181" s="1">
        <f t="shared" si="645"/>
        <v>0</v>
      </c>
      <c r="O8181" s="1">
        <f t="shared" si="646"/>
        <v>0</v>
      </c>
      <c r="P8181" s="1">
        <f t="shared" si="647"/>
        <v>0</v>
      </c>
    </row>
    <row r="8182" spans="1:16" x14ac:dyDescent="0.35">
      <c r="A8182">
        <v>2017</v>
      </c>
      <c r="B8182">
        <v>11</v>
      </c>
      <c r="C8182">
        <v>21</v>
      </c>
      <c r="D8182">
        <v>5</v>
      </c>
      <c r="E8182">
        <v>0</v>
      </c>
      <c r="F8182">
        <v>0</v>
      </c>
      <c r="G8182">
        <v>0</v>
      </c>
      <c r="I8182" s="4">
        <f t="shared" si="648"/>
        <v>2017</v>
      </c>
      <c r="J8182" t="str">
        <f>VLOOKUP(B8182,Lookup!A:B,2,FALSE)</f>
        <v>Federal</v>
      </c>
      <c r="K8182" t="str">
        <f>VLOOKUP(C8182,Lookup!D:E,2,FALSE)</f>
        <v>Law &amp; Justices</v>
      </c>
      <c r="L8182" t="str">
        <f>VLOOKUP(D8182,Lookup!G:H,2,FALSE)</f>
        <v>Other CRF</v>
      </c>
      <c r="M8182" s="1">
        <f t="shared" si="644"/>
        <v>0</v>
      </c>
      <c r="N8182" s="1">
        <f t="shared" si="645"/>
        <v>0</v>
      </c>
      <c r="O8182" s="1">
        <f t="shared" si="646"/>
        <v>0</v>
      </c>
      <c r="P8182" s="1">
        <f t="shared" si="647"/>
        <v>0</v>
      </c>
    </row>
    <row r="8183" spans="1:16" x14ac:dyDescent="0.35">
      <c r="A8183">
        <v>2017</v>
      </c>
      <c r="B8183">
        <v>11</v>
      </c>
      <c r="C8183">
        <v>21</v>
      </c>
      <c r="D8183">
        <v>6</v>
      </c>
      <c r="E8183">
        <v>0</v>
      </c>
      <c r="F8183">
        <v>0</v>
      </c>
      <c r="G8183">
        <v>0</v>
      </c>
      <c r="I8183" s="4">
        <f t="shared" si="648"/>
        <v>2017</v>
      </c>
      <c r="J8183" t="str">
        <f>VLOOKUP(B8183,Lookup!A:B,2,FALSE)</f>
        <v>Federal</v>
      </c>
      <c r="K8183" t="str">
        <f>VLOOKUP(C8183,Lookup!D:E,2,FALSE)</f>
        <v>Law &amp; Justices</v>
      </c>
      <c r="L8183" t="str">
        <f>VLOOKUP(D8183,Lookup!G:H,2,FALSE)</f>
        <v>Public Debt Charges</v>
      </c>
      <c r="M8183" s="1">
        <f t="shared" si="644"/>
        <v>0</v>
      </c>
      <c r="N8183" s="1">
        <f t="shared" si="645"/>
        <v>0</v>
      </c>
      <c r="O8183" s="1">
        <f t="shared" si="646"/>
        <v>0</v>
      </c>
      <c r="P8183" s="1">
        <f t="shared" si="647"/>
        <v>0</v>
      </c>
    </row>
    <row r="8184" spans="1:16" x14ac:dyDescent="0.35">
      <c r="A8184">
        <v>2017</v>
      </c>
      <c r="B8184">
        <v>11</v>
      </c>
      <c r="C8184">
        <v>21</v>
      </c>
      <c r="D8184">
        <v>7</v>
      </c>
      <c r="E8184">
        <v>0</v>
      </c>
      <c r="F8184">
        <v>0</v>
      </c>
      <c r="G8184">
        <v>0</v>
      </c>
      <c r="I8184" s="4">
        <f t="shared" si="648"/>
        <v>2017</v>
      </c>
      <c r="J8184" t="str">
        <f>VLOOKUP(B8184,Lookup!A:B,2,FALSE)</f>
        <v>Federal</v>
      </c>
      <c r="K8184" t="str">
        <f>VLOOKUP(C8184,Lookup!D:E,2,FALSE)</f>
        <v>Law &amp; Justices</v>
      </c>
      <c r="L8184" t="str">
        <f>VLOOKUP(D8184,Lookup!G:H,2,FALSE)</f>
        <v>Cont to LGs</v>
      </c>
      <c r="M8184" s="1">
        <f t="shared" si="644"/>
        <v>0</v>
      </c>
      <c r="N8184" s="1">
        <f t="shared" si="645"/>
        <v>0</v>
      </c>
      <c r="O8184" s="1">
        <f t="shared" si="646"/>
        <v>0</v>
      </c>
      <c r="P8184" s="1">
        <f t="shared" si="647"/>
        <v>0</v>
      </c>
    </row>
    <row r="8185" spans="1:16" x14ac:dyDescent="0.35">
      <c r="A8185">
        <v>2017</v>
      </c>
      <c r="B8185">
        <v>11</v>
      </c>
      <c r="C8185">
        <v>21</v>
      </c>
      <c r="D8185">
        <v>8</v>
      </c>
      <c r="E8185">
        <v>0</v>
      </c>
      <c r="F8185">
        <v>0</v>
      </c>
      <c r="G8185">
        <v>0</v>
      </c>
      <c r="I8185" s="4">
        <f t="shared" si="648"/>
        <v>2017</v>
      </c>
      <c r="J8185" t="str">
        <f>VLOOKUP(B8185,Lookup!A:B,2,FALSE)</f>
        <v>Federal</v>
      </c>
      <c r="K8185" t="str">
        <f>VLOOKUP(C8185,Lookup!D:E,2,FALSE)</f>
        <v>Law &amp; Justices</v>
      </c>
      <c r="L8185" t="str">
        <f>VLOOKUP(D8185,Lookup!G:H,2,FALSE)</f>
        <v>Others</v>
      </c>
      <c r="M8185" s="1">
        <f t="shared" si="644"/>
        <v>0</v>
      </c>
      <c r="N8185" s="1">
        <f t="shared" si="645"/>
        <v>0</v>
      </c>
      <c r="O8185" s="1">
        <f t="shared" si="646"/>
        <v>0</v>
      </c>
      <c r="P8185" s="1">
        <f t="shared" si="647"/>
        <v>0</v>
      </c>
    </row>
    <row r="8186" spans="1:16" x14ac:dyDescent="0.35">
      <c r="A8186">
        <v>2017</v>
      </c>
      <c r="B8186">
        <v>11</v>
      </c>
      <c r="C8186">
        <v>22</v>
      </c>
      <c r="D8186">
        <v>1</v>
      </c>
      <c r="E8186">
        <v>125000000000</v>
      </c>
      <c r="F8186">
        <v>0</v>
      </c>
      <c r="G8186">
        <v>120733326725.59001</v>
      </c>
      <c r="I8186" s="4">
        <f t="shared" si="648"/>
        <v>2017</v>
      </c>
      <c r="J8186" t="str">
        <f>VLOOKUP(B8186,Lookup!A:B,2,FALSE)</f>
        <v>Federal</v>
      </c>
      <c r="K8186" t="str">
        <f>VLOOKUP(C8186,Lookup!D:E,2,FALSE)</f>
        <v>Legislature</v>
      </c>
      <c r="L8186" t="str">
        <f>VLOOKUP(D8186,Lookup!G:H,2,FALSE)</f>
        <v>Personnel</v>
      </c>
      <c r="M8186" s="1">
        <f t="shared" si="644"/>
        <v>125000000000</v>
      </c>
      <c r="N8186" s="1">
        <f t="shared" si="645"/>
        <v>0</v>
      </c>
      <c r="O8186" s="1">
        <f t="shared" si="646"/>
        <v>125000000000</v>
      </c>
      <c r="P8186" s="1">
        <f t="shared" si="647"/>
        <v>120733326725.59001</v>
      </c>
    </row>
    <row r="8187" spans="1:16" x14ac:dyDescent="0.35">
      <c r="A8187">
        <v>2017</v>
      </c>
      <c r="B8187">
        <v>11</v>
      </c>
      <c r="C8187">
        <v>22</v>
      </c>
      <c r="D8187">
        <v>2</v>
      </c>
      <c r="E8187">
        <v>0</v>
      </c>
      <c r="F8187">
        <v>0</v>
      </c>
      <c r="G8187">
        <v>80099872889.050018</v>
      </c>
      <c r="I8187" s="4">
        <f t="shared" si="648"/>
        <v>2017</v>
      </c>
      <c r="J8187" t="str">
        <f>VLOOKUP(B8187,Lookup!A:B,2,FALSE)</f>
        <v>Federal</v>
      </c>
      <c r="K8187" t="str">
        <f>VLOOKUP(C8187,Lookup!D:E,2,FALSE)</f>
        <v>Legislature</v>
      </c>
      <c r="L8187" t="str">
        <f>VLOOKUP(D8187,Lookup!G:H,2,FALSE)</f>
        <v>Overhead</v>
      </c>
      <c r="M8187" s="1">
        <f t="shared" si="644"/>
        <v>0</v>
      </c>
      <c r="N8187" s="1">
        <f t="shared" si="645"/>
        <v>0</v>
      </c>
      <c r="O8187" s="1">
        <f t="shared" si="646"/>
        <v>0</v>
      </c>
      <c r="P8187" s="1">
        <f t="shared" si="647"/>
        <v>80099872889.050018</v>
      </c>
    </row>
    <row r="8188" spans="1:16" x14ac:dyDescent="0.35">
      <c r="A8188">
        <v>2017</v>
      </c>
      <c r="B8188">
        <v>11</v>
      </c>
      <c r="C8188">
        <v>22</v>
      </c>
      <c r="D8188">
        <v>3</v>
      </c>
      <c r="E8188">
        <v>0</v>
      </c>
      <c r="F8188">
        <v>0</v>
      </c>
      <c r="G8188">
        <v>0</v>
      </c>
      <c r="I8188" s="4">
        <f t="shared" si="648"/>
        <v>2017</v>
      </c>
      <c r="J8188" t="str">
        <f>VLOOKUP(B8188,Lookup!A:B,2,FALSE)</f>
        <v>Federal</v>
      </c>
      <c r="K8188" t="str">
        <f>VLOOKUP(C8188,Lookup!D:E,2,FALSE)</f>
        <v>Legislature</v>
      </c>
      <c r="L8188" t="str">
        <f>VLOOKUP(D8188,Lookup!G:H,2,FALSE)</f>
        <v>Unclassified Subventions</v>
      </c>
      <c r="M8188" s="1">
        <f t="shared" si="644"/>
        <v>0</v>
      </c>
      <c r="N8188" s="1">
        <f t="shared" si="645"/>
        <v>0</v>
      </c>
      <c r="O8188" s="1">
        <f t="shared" si="646"/>
        <v>0</v>
      </c>
      <c r="P8188" s="1">
        <f t="shared" si="647"/>
        <v>0</v>
      </c>
    </row>
    <row r="8189" spans="1:16" x14ac:dyDescent="0.35">
      <c r="A8189">
        <v>2017</v>
      </c>
      <c r="B8189">
        <v>11</v>
      </c>
      <c r="C8189">
        <v>22</v>
      </c>
      <c r="D8189">
        <v>4</v>
      </c>
      <c r="E8189">
        <v>0</v>
      </c>
      <c r="F8189">
        <v>0</v>
      </c>
      <c r="G8189">
        <v>0</v>
      </c>
      <c r="I8189" s="4">
        <f t="shared" si="648"/>
        <v>2017</v>
      </c>
      <c r="J8189" t="str">
        <f>VLOOKUP(B8189,Lookup!A:B,2,FALSE)</f>
        <v>Federal</v>
      </c>
      <c r="K8189" t="str">
        <f>VLOOKUP(C8189,Lookup!D:E,2,FALSE)</f>
        <v>Legislature</v>
      </c>
      <c r="L8189" t="str">
        <f>VLOOKUP(D8189,Lookup!G:H,2,FALSE)</f>
        <v>P &amp; G</v>
      </c>
      <c r="M8189" s="1">
        <f t="shared" si="644"/>
        <v>0</v>
      </c>
      <c r="N8189" s="1">
        <f t="shared" si="645"/>
        <v>0</v>
      </c>
      <c r="O8189" s="1">
        <f t="shared" si="646"/>
        <v>0</v>
      </c>
      <c r="P8189" s="1">
        <f t="shared" si="647"/>
        <v>0</v>
      </c>
    </row>
    <row r="8190" spans="1:16" x14ac:dyDescent="0.35">
      <c r="A8190">
        <v>2017</v>
      </c>
      <c r="B8190">
        <v>11</v>
      </c>
      <c r="C8190">
        <v>22</v>
      </c>
      <c r="D8190">
        <v>5</v>
      </c>
      <c r="E8190">
        <v>0</v>
      </c>
      <c r="F8190">
        <v>0</v>
      </c>
      <c r="G8190">
        <v>0</v>
      </c>
      <c r="I8190" s="4">
        <f t="shared" si="648"/>
        <v>2017</v>
      </c>
      <c r="J8190" t="str">
        <f>VLOOKUP(B8190,Lookup!A:B,2,FALSE)</f>
        <v>Federal</v>
      </c>
      <c r="K8190" t="str">
        <f>VLOOKUP(C8190,Lookup!D:E,2,FALSE)</f>
        <v>Legislature</v>
      </c>
      <c r="L8190" t="str">
        <f>VLOOKUP(D8190,Lookup!G:H,2,FALSE)</f>
        <v>Other CRF</v>
      </c>
      <c r="M8190" s="1">
        <f t="shared" si="644"/>
        <v>0</v>
      </c>
      <c r="N8190" s="1">
        <f t="shared" si="645"/>
        <v>0</v>
      </c>
      <c r="O8190" s="1">
        <f t="shared" si="646"/>
        <v>0</v>
      </c>
      <c r="P8190" s="1">
        <f t="shared" si="647"/>
        <v>0</v>
      </c>
    </row>
    <row r="8191" spans="1:16" x14ac:dyDescent="0.35">
      <c r="A8191">
        <v>2017</v>
      </c>
      <c r="B8191">
        <v>11</v>
      </c>
      <c r="C8191">
        <v>22</v>
      </c>
      <c r="D8191">
        <v>6</v>
      </c>
      <c r="E8191">
        <v>0</v>
      </c>
      <c r="F8191">
        <v>0</v>
      </c>
      <c r="G8191">
        <v>0</v>
      </c>
      <c r="I8191" s="4">
        <f t="shared" si="648"/>
        <v>2017</v>
      </c>
      <c r="J8191" t="str">
        <f>VLOOKUP(B8191,Lookup!A:B,2,FALSE)</f>
        <v>Federal</v>
      </c>
      <c r="K8191" t="str">
        <f>VLOOKUP(C8191,Lookup!D:E,2,FALSE)</f>
        <v>Legislature</v>
      </c>
      <c r="L8191" t="str">
        <f>VLOOKUP(D8191,Lookup!G:H,2,FALSE)</f>
        <v>Public Debt Charges</v>
      </c>
      <c r="M8191" s="1">
        <f t="shared" si="644"/>
        <v>0</v>
      </c>
      <c r="N8191" s="1">
        <f t="shared" si="645"/>
        <v>0</v>
      </c>
      <c r="O8191" s="1">
        <f t="shared" si="646"/>
        <v>0</v>
      </c>
      <c r="P8191" s="1">
        <f t="shared" si="647"/>
        <v>0</v>
      </c>
    </row>
    <row r="8192" spans="1:16" x14ac:dyDescent="0.35">
      <c r="A8192">
        <v>2017</v>
      </c>
      <c r="B8192">
        <v>11</v>
      </c>
      <c r="C8192">
        <v>22</v>
      </c>
      <c r="D8192">
        <v>7</v>
      </c>
      <c r="E8192">
        <v>0</v>
      </c>
      <c r="F8192">
        <v>0</v>
      </c>
      <c r="G8192">
        <v>0</v>
      </c>
      <c r="I8192" s="4">
        <f t="shared" si="648"/>
        <v>2017</v>
      </c>
      <c r="J8192" t="str">
        <f>VLOOKUP(B8192,Lookup!A:B,2,FALSE)</f>
        <v>Federal</v>
      </c>
      <c r="K8192" t="str">
        <f>VLOOKUP(C8192,Lookup!D:E,2,FALSE)</f>
        <v>Legislature</v>
      </c>
      <c r="L8192" t="str">
        <f>VLOOKUP(D8192,Lookup!G:H,2,FALSE)</f>
        <v>Cont to LGs</v>
      </c>
      <c r="M8192" s="1">
        <f t="shared" si="644"/>
        <v>0</v>
      </c>
      <c r="N8192" s="1">
        <f t="shared" si="645"/>
        <v>0</v>
      </c>
      <c r="O8192" s="1">
        <f t="shared" si="646"/>
        <v>0</v>
      </c>
      <c r="P8192" s="1">
        <f t="shared" si="647"/>
        <v>0</v>
      </c>
    </row>
    <row r="8193" spans="1:16" x14ac:dyDescent="0.35">
      <c r="A8193">
        <v>2017</v>
      </c>
      <c r="B8193">
        <v>11</v>
      </c>
      <c r="C8193">
        <v>22</v>
      </c>
      <c r="D8193">
        <v>8</v>
      </c>
      <c r="E8193">
        <v>0</v>
      </c>
      <c r="F8193">
        <v>0</v>
      </c>
      <c r="G8193">
        <v>0</v>
      </c>
      <c r="I8193" s="4">
        <f t="shared" si="648"/>
        <v>2017</v>
      </c>
      <c r="J8193" t="str">
        <f>VLOOKUP(B8193,Lookup!A:B,2,FALSE)</f>
        <v>Federal</v>
      </c>
      <c r="K8193" t="str">
        <f>VLOOKUP(C8193,Lookup!D:E,2,FALSE)</f>
        <v>Legislature</v>
      </c>
      <c r="L8193" t="str">
        <f>VLOOKUP(D8193,Lookup!G:H,2,FALSE)</f>
        <v>Others</v>
      </c>
      <c r="M8193" s="1">
        <f t="shared" si="644"/>
        <v>0</v>
      </c>
      <c r="N8193" s="1">
        <f t="shared" si="645"/>
        <v>0</v>
      </c>
      <c r="O8193" s="1">
        <f t="shared" si="646"/>
        <v>0</v>
      </c>
      <c r="P8193" s="1">
        <f t="shared" si="647"/>
        <v>0</v>
      </c>
    </row>
    <row r="8194" spans="1:16" x14ac:dyDescent="0.35">
      <c r="A8194">
        <v>2017</v>
      </c>
      <c r="B8194">
        <v>11</v>
      </c>
      <c r="C8194">
        <v>23</v>
      </c>
      <c r="D8194">
        <v>1</v>
      </c>
      <c r="E8194">
        <v>8786086509</v>
      </c>
      <c r="F8194">
        <v>0</v>
      </c>
      <c r="G8194">
        <v>6506387060.9099998</v>
      </c>
      <c r="I8194" s="4">
        <f t="shared" si="648"/>
        <v>2017</v>
      </c>
      <c r="J8194" t="str">
        <f>VLOOKUP(B8194,Lookup!A:B,2,FALSE)</f>
        <v>Federal</v>
      </c>
      <c r="K8194" t="str">
        <f>VLOOKUP(C8194,Lookup!D:E,2,FALSE)</f>
        <v>Mines and Steel Development</v>
      </c>
      <c r="L8194" t="str">
        <f>VLOOKUP(D8194,Lookup!G:H,2,FALSE)</f>
        <v>Personnel</v>
      </c>
      <c r="M8194" s="1">
        <f t="shared" si="644"/>
        <v>8786086509</v>
      </c>
      <c r="N8194" s="1">
        <f t="shared" si="645"/>
        <v>0</v>
      </c>
      <c r="O8194" s="1">
        <f t="shared" si="646"/>
        <v>8786086509</v>
      </c>
      <c r="P8194" s="1">
        <f t="shared" si="647"/>
        <v>6506387060.9099998</v>
      </c>
    </row>
    <row r="8195" spans="1:16" x14ac:dyDescent="0.35">
      <c r="A8195">
        <v>2017</v>
      </c>
      <c r="B8195">
        <v>11</v>
      </c>
      <c r="C8195">
        <v>23</v>
      </c>
      <c r="D8195">
        <v>2</v>
      </c>
      <c r="E8195">
        <v>1589478228</v>
      </c>
      <c r="F8195">
        <v>0</v>
      </c>
      <c r="G8195">
        <v>1288502281.0100002</v>
      </c>
      <c r="I8195" s="4">
        <f t="shared" si="648"/>
        <v>2017</v>
      </c>
      <c r="J8195" t="str">
        <f>VLOOKUP(B8195,Lookup!A:B,2,FALSE)</f>
        <v>Federal</v>
      </c>
      <c r="K8195" t="str">
        <f>VLOOKUP(C8195,Lookup!D:E,2,FALSE)</f>
        <v>Mines and Steel Development</v>
      </c>
      <c r="L8195" t="str">
        <f>VLOOKUP(D8195,Lookup!G:H,2,FALSE)</f>
        <v>Overhead</v>
      </c>
      <c r="M8195" s="1">
        <f t="shared" si="644"/>
        <v>1589478228</v>
      </c>
      <c r="N8195" s="1">
        <f t="shared" si="645"/>
        <v>0</v>
      </c>
      <c r="O8195" s="1">
        <f t="shared" si="646"/>
        <v>1589478228</v>
      </c>
      <c r="P8195" s="1">
        <f t="shared" si="647"/>
        <v>1288502281.0100002</v>
      </c>
    </row>
    <row r="8196" spans="1:16" x14ac:dyDescent="0.35">
      <c r="A8196">
        <v>2017</v>
      </c>
      <c r="B8196">
        <v>11</v>
      </c>
      <c r="C8196">
        <v>23</v>
      </c>
      <c r="D8196">
        <v>3</v>
      </c>
      <c r="E8196">
        <v>0</v>
      </c>
      <c r="F8196">
        <v>0</v>
      </c>
      <c r="G8196">
        <v>0</v>
      </c>
      <c r="I8196" s="4">
        <f t="shared" si="648"/>
        <v>2017</v>
      </c>
      <c r="J8196" t="str">
        <f>VLOOKUP(B8196,Lookup!A:B,2,FALSE)</f>
        <v>Federal</v>
      </c>
      <c r="K8196" t="str">
        <f>VLOOKUP(C8196,Lookup!D:E,2,FALSE)</f>
        <v>Mines and Steel Development</v>
      </c>
      <c r="L8196" t="str">
        <f>VLOOKUP(D8196,Lookup!G:H,2,FALSE)</f>
        <v>Unclassified Subventions</v>
      </c>
      <c r="M8196" s="1">
        <f t="shared" ref="M8196:M8259" si="649">E8196</f>
        <v>0</v>
      </c>
      <c r="N8196" s="1">
        <f t="shared" ref="N8196:N8259" si="650">F8196</f>
        <v>0</v>
      </c>
      <c r="O8196" s="1">
        <f t="shared" ref="O8196:O8259" si="651">M8196+N8196</f>
        <v>0</v>
      </c>
      <c r="P8196" s="1">
        <f t="shared" ref="P8196:P8259" si="652">G8196</f>
        <v>0</v>
      </c>
    </row>
    <row r="8197" spans="1:16" x14ac:dyDescent="0.35">
      <c r="A8197">
        <v>2017</v>
      </c>
      <c r="B8197">
        <v>11</v>
      </c>
      <c r="C8197">
        <v>23</v>
      </c>
      <c r="D8197">
        <v>4</v>
      </c>
      <c r="E8197">
        <v>0</v>
      </c>
      <c r="F8197">
        <v>0</v>
      </c>
      <c r="G8197">
        <v>0</v>
      </c>
      <c r="I8197" s="4">
        <f t="shared" si="648"/>
        <v>2017</v>
      </c>
      <c r="J8197" t="str">
        <f>VLOOKUP(B8197,Lookup!A:B,2,FALSE)</f>
        <v>Federal</v>
      </c>
      <c r="K8197" t="str">
        <f>VLOOKUP(C8197,Lookup!D:E,2,FALSE)</f>
        <v>Mines and Steel Development</v>
      </c>
      <c r="L8197" t="str">
        <f>VLOOKUP(D8197,Lookup!G:H,2,FALSE)</f>
        <v>P &amp; G</v>
      </c>
      <c r="M8197" s="1">
        <f t="shared" si="649"/>
        <v>0</v>
      </c>
      <c r="N8197" s="1">
        <f t="shared" si="650"/>
        <v>0</v>
      </c>
      <c r="O8197" s="1">
        <f t="shared" si="651"/>
        <v>0</v>
      </c>
      <c r="P8197" s="1">
        <f t="shared" si="652"/>
        <v>0</v>
      </c>
    </row>
    <row r="8198" spans="1:16" x14ac:dyDescent="0.35">
      <c r="A8198">
        <v>2017</v>
      </c>
      <c r="B8198">
        <v>11</v>
      </c>
      <c r="C8198">
        <v>23</v>
      </c>
      <c r="D8198">
        <v>5</v>
      </c>
      <c r="E8198">
        <v>0</v>
      </c>
      <c r="F8198">
        <v>0</v>
      </c>
      <c r="G8198">
        <v>0</v>
      </c>
      <c r="I8198" s="4">
        <f t="shared" si="648"/>
        <v>2017</v>
      </c>
      <c r="J8198" t="str">
        <f>VLOOKUP(B8198,Lookup!A:B,2,FALSE)</f>
        <v>Federal</v>
      </c>
      <c r="K8198" t="str">
        <f>VLOOKUP(C8198,Lookup!D:E,2,FALSE)</f>
        <v>Mines and Steel Development</v>
      </c>
      <c r="L8198" t="str">
        <f>VLOOKUP(D8198,Lookup!G:H,2,FALSE)</f>
        <v>Other CRF</v>
      </c>
      <c r="M8198" s="1">
        <f t="shared" si="649"/>
        <v>0</v>
      </c>
      <c r="N8198" s="1">
        <f t="shared" si="650"/>
        <v>0</v>
      </c>
      <c r="O8198" s="1">
        <f t="shared" si="651"/>
        <v>0</v>
      </c>
      <c r="P8198" s="1">
        <f t="shared" si="652"/>
        <v>0</v>
      </c>
    </row>
    <row r="8199" spans="1:16" x14ac:dyDescent="0.35">
      <c r="A8199">
        <v>2017</v>
      </c>
      <c r="B8199">
        <v>11</v>
      </c>
      <c r="C8199">
        <v>23</v>
      </c>
      <c r="D8199">
        <v>6</v>
      </c>
      <c r="E8199">
        <v>0</v>
      </c>
      <c r="F8199">
        <v>0</v>
      </c>
      <c r="G8199">
        <v>0</v>
      </c>
      <c r="I8199" s="4">
        <f t="shared" si="648"/>
        <v>2017</v>
      </c>
      <c r="J8199" t="str">
        <f>VLOOKUP(B8199,Lookup!A:B,2,FALSE)</f>
        <v>Federal</v>
      </c>
      <c r="K8199" t="str">
        <f>VLOOKUP(C8199,Lookup!D:E,2,FALSE)</f>
        <v>Mines and Steel Development</v>
      </c>
      <c r="L8199" t="str">
        <f>VLOOKUP(D8199,Lookup!G:H,2,FALSE)</f>
        <v>Public Debt Charges</v>
      </c>
      <c r="M8199" s="1">
        <f t="shared" si="649"/>
        <v>0</v>
      </c>
      <c r="N8199" s="1">
        <f t="shared" si="650"/>
        <v>0</v>
      </c>
      <c r="O8199" s="1">
        <f t="shared" si="651"/>
        <v>0</v>
      </c>
      <c r="P8199" s="1">
        <f t="shared" si="652"/>
        <v>0</v>
      </c>
    </row>
    <row r="8200" spans="1:16" x14ac:dyDescent="0.35">
      <c r="A8200">
        <v>2017</v>
      </c>
      <c r="B8200">
        <v>11</v>
      </c>
      <c r="C8200">
        <v>23</v>
      </c>
      <c r="D8200">
        <v>7</v>
      </c>
      <c r="E8200">
        <v>0</v>
      </c>
      <c r="F8200">
        <v>0</v>
      </c>
      <c r="G8200">
        <v>0</v>
      </c>
      <c r="I8200" s="4">
        <f t="shared" si="648"/>
        <v>2017</v>
      </c>
      <c r="J8200" t="str">
        <f>VLOOKUP(B8200,Lookup!A:B,2,FALSE)</f>
        <v>Federal</v>
      </c>
      <c r="K8200" t="str">
        <f>VLOOKUP(C8200,Lookup!D:E,2,FALSE)</f>
        <v>Mines and Steel Development</v>
      </c>
      <c r="L8200" t="str">
        <f>VLOOKUP(D8200,Lookup!G:H,2,FALSE)</f>
        <v>Cont to LGs</v>
      </c>
      <c r="M8200" s="1">
        <f t="shared" si="649"/>
        <v>0</v>
      </c>
      <c r="N8200" s="1">
        <f t="shared" si="650"/>
        <v>0</v>
      </c>
      <c r="O8200" s="1">
        <f t="shared" si="651"/>
        <v>0</v>
      </c>
      <c r="P8200" s="1">
        <f t="shared" si="652"/>
        <v>0</v>
      </c>
    </row>
    <row r="8201" spans="1:16" x14ac:dyDescent="0.35">
      <c r="A8201">
        <v>2017</v>
      </c>
      <c r="B8201">
        <v>11</v>
      </c>
      <c r="C8201">
        <v>23</v>
      </c>
      <c r="D8201">
        <v>8</v>
      </c>
      <c r="E8201">
        <v>0</v>
      </c>
      <c r="F8201">
        <v>0</v>
      </c>
      <c r="G8201">
        <v>0</v>
      </c>
      <c r="I8201" s="4">
        <f t="shared" si="648"/>
        <v>2017</v>
      </c>
      <c r="J8201" t="str">
        <f>VLOOKUP(B8201,Lookup!A:B,2,FALSE)</f>
        <v>Federal</v>
      </c>
      <c r="K8201" t="str">
        <f>VLOOKUP(C8201,Lookup!D:E,2,FALSE)</f>
        <v>Mines and Steel Development</v>
      </c>
      <c r="L8201" t="str">
        <f>VLOOKUP(D8201,Lookup!G:H,2,FALSE)</f>
        <v>Others</v>
      </c>
      <c r="M8201" s="1">
        <f t="shared" si="649"/>
        <v>0</v>
      </c>
      <c r="N8201" s="1">
        <f t="shared" si="650"/>
        <v>0</v>
      </c>
      <c r="O8201" s="1">
        <f t="shared" si="651"/>
        <v>0</v>
      </c>
      <c r="P8201" s="1">
        <f t="shared" si="652"/>
        <v>0</v>
      </c>
    </row>
    <row r="8202" spans="1:16" x14ac:dyDescent="0.35">
      <c r="A8202">
        <v>2017</v>
      </c>
      <c r="B8202">
        <v>11</v>
      </c>
      <c r="C8202">
        <v>24</v>
      </c>
      <c r="D8202">
        <v>1</v>
      </c>
      <c r="E8202">
        <v>54832032740</v>
      </c>
      <c r="F8202">
        <v>0</v>
      </c>
      <c r="G8202">
        <v>31400976307.91</v>
      </c>
      <c r="I8202" s="4">
        <f t="shared" si="648"/>
        <v>2017</v>
      </c>
      <c r="J8202" t="str">
        <f>VLOOKUP(B8202,Lookup!A:B,2,FALSE)</f>
        <v>Federal</v>
      </c>
      <c r="K8202" t="str">
        <f>VLOOKUP(C8202,Lookup!D:E,2,FALSE)</f>
        <v>National Security</v>
      </c>
      <c r="L8202" t="str">
        <f>VLOOKUP(D8202,Lookup!G:H,2,FALSE)</f>
        <v>Personnel</v>
      </c>
      <c r="M8202" s="1">
        <f t="shared" si="649"/>
        <v>54832032740</v>
      </c>
      <c r="N8202" s="1">
        <f t="shared" si="650"/>
        <v>0</v>
      </c>
      <c r="O8202" s="1">
        <f t="shared" si="651"/>
        <v>54832032740</v>
      </c>
      <c r="P8202" s="1">
        <f t="shared" si="652"/>
        <v>31400976307.91</v>
      </c>
    </row>
    <row r="8203" spans="1:16" x14ac:dyDescent="0.35">
      <c r="A8203">
        <v>2017</v>
      </c>
      <c r="B8203">
        <v>11</v>
      </c>
      <c r="C8203">
        <v>24</v>
      </c>
      <c r="D8203">
        <v>2</v>
      </c>
      <c r="E8203">
        <v>12448992912</v>
      </c>
      <c r="F8203">
        <v>0</v>
      </c>
      <c r="G8203">
        <v>3645757027.4692383</v>
      </c>
      <c r="I8203" s="4">
        <f t="shared" si="648"/>
        <v>2017</v>
      </c>
      <c r="J8203" t="str">
        <f>VLOOKUP(B8203,Lookup!A:B,2,FALSE)</f>
        <v>Federal</v>
      </c>
      <c r="K8203" t="str">
        <f>VLOOKUP(C8203,Lookup!D:E,2,FALSE)</f>
        <v>National Security</v>
      </c>
      <c r="L8203" t="str">
        <f>VLOOKUP(D8203,Lookup!G:H,2,FALSE)</f>
        <v>Overhead</v>
      </c>
      <c r="M8203" s="1">
        <f t="shared" si="649"/>
        <v>12448992912</v>
      </c>
      <c r="N8203" s="1">
        <f t="shared" si="650"/>
        <v>0</v>
      </c>
      <c r="O8203" s="1">
        <f t="shared" si="651"/>
        <v>12448992912</v>
      </c>
      <c r="P8203" s="1">
        <f t="shared" si="652"/>
        <v>3645757027.4692383</v>
      </c>
    </row>
    <row r="8204" spans="1:16" x14ac:dyDescent="0.35">
      <c r="A8204">
        <v>2017</v>
      </c>
      <c r="B8204">
        <v>11</v>
      </c>
      <c r="C8204">
        <v>24</v>
      </c>
      <c r="D8204">
        <v>3</v>
      </c>
      <c r="E8204">
        <v>0</v>
      </c>
      <c r="F8204">
        <v>0</v>
      </c>
      <c r="G8204">
        <v>0</v>
      </c>
      <c r="I8204" s="4">
        <f t="shared" si="648"/>
        <v>2017</v>
      </c>
      <c r="J8204" t="str">
        <f>VLOOKUP(B8204,Lookup!A:B,2,FALSE)</f>
        <v>Federal</v>
      </c>
      <c r="K8204" t="str">
        <f>VLOOKUP(C8204,Lookup!D:E,2,FALSE)</f>
        <v>National Security</v>
      </c>
      <c r="L8204" t="str">
        <f>VLOOKUP(D8204,Lookup!G:H,2,FALSE)</f>
        <v>Unclassified Subventions</v>
      </c>
      <c r="M8204" s="1">
        <f t="shared" si="649"/>
        <v>0</v>
      </c>
      <c r="N8204" s="1">
        <f t="shared" si="650"/>
        <v>0</v>
      </c>
      <c r="O8204" s="1">
        <f t="shared" si="651"/>
        <v>0</v>
      </c>
      <c r="P8204" s="1">
        <f t="shared" si="652"/>
        <v>0</v>
      </c>
    </row>
    <row r="8205" spans="1:16" x14ac:dyDescent="0.35">
      <c r="A8205">
        <v>2017</v>
      </c>
      <c r="B8205">
        <v>11</v>
      </c>
      <c r="C8205">
        <v>24</v>
      </c>
      <c r="D8205">
        <v>4</v>
      </c>
      <c r="E8205">
        <v>11352552013</v>
      </c>
      <c r="F8205">
        <v>0</v>
      </c>
      <c r="G8205">
        <v>0</v>
      </c>
      <c r="I8205" s="4">
        <f t="shared" si="648"/>
        <v>2017</v>
      </c>
      <c r="J8205" t="str">
        <f>VLOOKUP(B8205,Lookup!A:B,2,FALSE)</f>
        <v>Federal</v>
      </c>
      <c r="K8205" t="str">
        <f>VLOOKUP(C8205,Lookup!D:E,2,FALSE)</f>
        <v>National Security</v>
      </c>
      <c r="L8205" t="str">
        <f>VLOOKUP(D8205,Lookup!G:H,2,FALSE)</f>
        <v>P &amp; G</v>
      </c>
      <c r="M8205" s="1">
        <f t="shared" si="649"/>
        <v>11352552013</v>
      </c>
      <c r="N8205" s="1">
        <f t="shared" si="650"/>
        <v>0</v>
      </c>
      <c r="O8205" s="1">
        <f t="shared" si="651"/>
        <v>11352552013</v>
      </c>
      <c r="P8205" s="1">
        <f t="shared" si="652"/>
        <v>0</v>
      </c>
    </row>
    <row r="8206" spans="1:16" x14ac:dyDescent="0.35">
      <c r="A8206">
        <v>2017</v>
      </c>
      <c r="B8206">
        <v>11</v>
      </c>
      <c r="C8206">
        <v>24</v>
      </c>
      <c r="D8206">
        <v>5</v>
      </c>
      <c r="E8206">
        <v>0</v>
      </c>
      <c r="F8206">
        <v>0</v>
      </c>
      <c r="G8206">
        <v>0</v>
      </c>
      <c r="I8206" s="4">
        <f t="shared" si="648"/>
        <v>2017</v>
      </c>
      <c r="J8206" t="str">
        <f>VLOOKUP(B8206,Lookup!A:B,2,FALSE)</f>
        <v>Federal</v>
      </c>
      <c r="K8206" t="str">
        <f>VLOOKUP(C8206,Lookup!D:E,2,FALSE)</f>
        <v>National Security</v>
      </c>
      <c r="L8206" t="str">
        <f>VLOOKUP(D8206,Lookup!G:H,2,FALSE)</f>
        <v>Other CRF</v>
      </c>
      <c r="M8206" s="1">
        <f t="shared" si="649"/>
        <v>0</v>
      </c>
      <c r="N8206" s="1">
        <f t="shared" si="650"/>
        <v>0</v>
      </c>
      <c r="O8206" s="1">
        <f t="shared" si="651"/>
        <v>0</v>
      </c>
      <c r="P8206" s="1">
        <f t="shared" si="652"/>
        <v>0</v>
      </c>
    </row>
    <row r="8207" spans="1:16" x14ac:dyDescent="0.35">
      <c r="A8207">
        <v>2017</v>
      </c>
      <c r="B8207">
        <v>11</v>
      </c>
      <c r="C8207">
        <v>24</v>
      </c>
      <c r="D8207">
        <v>6</v>
      </c>
      <c r="E8207">
        <v>0</v>
      </c>
      <c r="F8207">
        <v>0</v>
      </c>
      <c r="G8207">
        <v>0</v>
      </c>
      <c r="I8207" s="4">
        <f t="shared" si="648"/>
        <v>2017</v>
      </c>
      <c r="J8207" t="str">
        <f>VLOOKUP(B8207,Lookup!A:B,2,FALSE)</f>
        <v>Federal</v>
      </c>
      <c r="K8207" t="str">
        <f>VLOOKUP(C8207,Lookup!D:E,2,FALSE)</f>
        <v>National Security</v>
      </c>
      <c r="L8207" t="str">
        <f>VLOOKUP(D8207,Lookup!G:H,2,FALSE)</f>
        <v>Public Debt Charges</v>
      </c>
      <c r="M8207" s="1">
        <f t="shared" si="649"/>
        <v>0</v>
      </c>
      <c r="N8207" s="1">
        <f t="shared" si="650"/>
        <v>0</v>
      </c>
      <c r="O8207" s="1">
        <f t="shared" si="651"/>
        <v>0</v>
      </c>
      <c r="P8207" s="1">
        <f t="shared" si="652"/>
        <v>0</v>
      </c>
    </row>
    <row r="8208" spans="1:16" x14ac:dyDescent="0.35">
      <c r="A8208">
        <v>2017</v>
      </c>
      <c r="B8208">
        <v>11</v>
      </c>
      <c r="C8208">
        <v>24</v>
      </c>
      <c r="D8208">
        <v>7</v>
      </c>
      <c r="E8208">
        <v>0</v>
      </c>
      <c r="F8208">
        <v>0</v>
      </c>
      <c r="G8208">
        <v>0</v>
      </c>
      <c r="I8208" s="4">
        <f t="shared" si="648"/>
        <v>2017</v>
      </c>
      <c r="J8208" t="str">
        <f>VLOOKUP(B8208,Lookup!A:B,2,FALSE)</f>
        <v>Federal</v>
      </c>
      <c r="K8208" t="str">
        <f>VLOOKUP(C8208,Lookup!D:E,2,FALSE)</f>
        <v>National Security</v>
      </c>
      <c r="L8208" t="str">
        <f>VLOOKUP(D8208,Lookup!G:H,2,FALSE)</f>
        <v>Cont to LGs</v>
      </c>
      <c r="M8208" s="1">
        <f t="shared" si="649"/>
        <v>0</v>
      </c>
      <c r="N8208" s="1">
        <f t="shared" si="650"/>
        <v>0</v>
      </c>
      <c r="O8208" s="1">
        <f t="shared" si="651"/>
        <v>0</v>
      </c>
      <c r="P8208" s="1">
        <f t="shared" si="652"/>
        <v>0</v>
      </c>
    </row>
    <row r="8209" spans="1:16" x14ac:dyDescent="0.35">
      <c r="A8209">
        <v>2017</v>
      </c>
      <c r="B8209">
        <v>11</v>
      </c>
      <c r="C8209">
        <v>24</v>
      </c>
      <c r="D8209">
        <v>8</v>
      </c>
      <c r="E8209">
        <v>0</v>
      </c>
      <c r="F8209">
        <v>0</v>
      </c>
      <c r="G8209">
        <v>0</v>
      </c>
      <c r="I8209" s="4">
        <f t="shared" si="648"/>
        <v>2017</v>
      </c>
      <c r="J8209" t="str">
        <f>VLOOKUP(B8209,Lookup!A:B,2,FALSE)</f>
        <v>Federal</v>
      </c>
      <c r="K8209" t="str">
        <f>VLOOKUP(C8209,Lookup!D:E,2,FALSE)</f>
        <v>National Security</v>
      </c>
      <c r="L8209" t="str">
        <f>VLOOKUP(D8209,Lookup!G:H,2,FALSE)</f>
        <v>Others</v>
      </c>
      <c r="M8209" s="1">
        <f t="shared" si="649"/>
        <v>0</v>
      </c>
      <c r="N8209" s="1">
        <f t="shared" si="650"/>
        <v>0</v>
      </c>
      <c r="O8209" s="1">
        <f t="shared" si="651"/>
        <v>0</v>
      </c>
      <c r="P8209" s="1">
        <f t="shared" si="652"/>
        <v>0</v>
      </c>
    </row>
    <row r="8210" spans="1:16" x14ac:dyDescent="0.35">
      <c r="A8210">
        <v>2017</v>
      </c>
      <c r="B8210">
        <v>11</v>
      </c>
      <c r="C8210">
        <v>25</v>
      </c>
      <c r="D8210">
        <v>1</v>
      </c>
      <c r="E8210">
        <v>61289194914</v>
      </c>
      <c r="F8210">
        <v>0</v>
      </c>
      <c r="G8210">
        <v>43688051600.940002</v>
      </c>
      <c r="I8210" s="4">
        <f t="shared" si="648"/>
        <v>2017</v>
      </c>
      <c r="J8210" t="str">
        <f>VLOOKUP(B8210,Lookup!A:B,2,FALSE)</f>
        <v>Federal</v>
      </c>
      <c r="K8210" t="str">
        <f>VLOOKUP(C8210,Lookup!D:E,2,FALSE)</f>
        <v>Petroleum Resources</v>
      </c>
      <c r="L8210" t="str">
        <f>VLOOKUP(D8210,Lookup!G:H,2,FALSE)</f>
        <v>Personnel</v>
      </c>
      <c r="M8210" s="1">
        <f t="shared" si="649"/>
        <v>61289194914</v>
      </c>
      <c r="N8210" s="1">
        <f t="shared" si="650"/>
        <v>0</v>
      </c>
      <c r="O8210" s="1">
        <f t="shared" si="651"/>
        <v>61289194914</v>
      </c>
      <c r="P8210" s="1">
        <f t="shared" si="652"/>
        <v>43688051600.940002</v>
      </c>
    </row>
    <row r="8211" spans="1:16" x14ac:dyDescent="0.35">
      <c r="A8211">
        <v>2017</v>
      </c>
      <c r="B8211">
        <v>11</v>
      </c>
      <c r="C8211">
        <v>25</v>
      </c>
      <c r="D8211">
        <v>2</v>
      </c>
      <c r="E8211">
        <v>1166324890</v>
      </c>
      <c r="F8211">
        <v>0</v>
      </c>
      <c r="G8211">
        <v>646065066.32999992</v>
      </c>
      <c r="I8211" s="4">
        <f t="shared" si="648"/>
        <v>2017</v>
      </c>
      <c r="J8211" t="str">
        <f>VLOOKUP(B8211,Lookup!A:B,2,FALSE)</f>
        <v>Federal</v>
      </c>
      <c r="K8211" t="str">
        <f>VLOOKUP(C8211,Lookup!D:E,2,FALSE)</f>
        <v>Petroleum Resources</v>
      </c>
      <c r="L8211" t="str">
        <f>VLOOKUP(D8211,Lookup!G:H,2,FALSE)</f>
        <v>Overhead</v>
      </c>
      <c r="M8211" s="1">
        <f t="shared" si="649"/>
        <v>1166324890</v>
      </c>
      <c r="N8211" s="1">
        <f t="shared" si="650"/>
        <v>0</v>
      </c>
      <c r="O8211" s="1">
        <f t="shared" si="651"/>
        <v>1166324890</v>
      </c>
      <c r="P8211" s="1">
        <f t="shared" si="652"/>
        <v>646065066.32999992</v>
      </c>
    </row>
    <row r="8212" spans="1:16" x14ac:dyDescent="0.35">
      <c r="A8212">
        <v>2017</v>
      </c>
      <c r="B8212">
        <v>11</v>
      </c>
      <c r="C8212">
        <v>25</v>
      </c>
      <c r="D8212">
        <v>3</v>
      </c>
      <c r="E8212">
        <v>0</v>
      </c>
      <c r="F8212">
        <v>0</v>
      </c>
      <c r="G8212">
        <v>0</v>
      </c>
      <c r="I8212" s="4">
        <f t="shared" si="648"/>
        <v>2017</v>
      </c>
      <c r="J8212" t="str">
        <f>VLOOKUP(B8212,Lookup!A:B,2,FALSE)</f>
        <v>Federal</v>
      </c>
      <c r="K8212" t="str">
        <f>VLOOKUP(C8212,Lookup!D:E,2,FALSE)</f>
        <v>Petroleum Resources</v>
      </c>
      <c r="L8212" t="str">
        <f>VLOOKUP(D8212,Lookup!G:H,2,FALSE)</f>
        <v>Unclassified Subventions</v>
      </c>
      <c r="M8212" s="1">
        <f t="shared" si="649"/>
        <v>0</v>
      </c>
      <c r="N8212" s="1">
        <f t="shared" si="650"/>
        <v>0</v>
      </c>
      <c r="O8212" s="1">
        <f t="shared" si="651"/>
        <v>0</v>
      </c>
      <c r="P8212" s="1">
        <f t="shared" si="652"/>
        <v>0</v>
      </c>
    </row>
    <row r="8213" spans="1:16" x14ac:dyDescent="0.35">
      <c r="A8213">
        <v>2017</v>
      </c>
      <c r="B8213">
        <v>11</v>
      </c>
      <c r="C8213">
        <v>25</v>
      </c>
      <c r="D8213">
        <v>4</v>
      </c>
      <c r="E8213">
        <v>0</v>
      </c>
      <c r="F8213">
        <v>0</v>
      </c>
      <c r="G8213">
        <v>0</v>
      </c>
      <c r="I8213" s="4">
        <f t="shared" si="648"/>
        <v>2017</v>
      </c>
      <c r="J8213" t="str">
        <f>VLOOKUP(B8213,Lookup!A:B,2,FALSE)</f>
        <v>Federal</v>
      </c>
      <c r="K8213" t="str">
        <f>VLOOKUP(C8213,Lookup!D:E,2,FALSE)</f>
        <v>Petroleum Resources</v>
      </c>
      <c r="L8213" t="str">
        <f>VLOOKUP(D8213,Lookup!G:H,2,FALSE)</f>
        <v>P &amp; G</v>
      </c>
      <c r="M8213" s="1">
        <f t="shared" si="649"/>
        <v>0</v>
      </c>
      <c r="N8213" s="1">
        <f t="shared" si="650"/>
        <v>0</v>
      </c>
      <c r="O8213" s="1">
        <f t="shared" si="651"/>
        <v>0</v>
      </c>
      <c r="P8213" s="1">
        <f t="shared" si="652"/>
        <v>0</v>
      </c>
    </row>
    <row r="8214" spans="1:16" x14ac:dyDescent="0.35">
      <c r="A8214">
        <v>2017</v>
      </c>
      <c r="B8214">
        <v>11</v>
      </c>
      <c r="C8214">
        <v>25</v>
      </c>
      <c r="D8214">
        <v>5</v>
      </c>
      <c r="E8214">
        <v>0</v>
      </c>
      <c r="F8214">
        <v>0</v>
      </c>
      <c r="G8214">
        <v>0</v>
      </c>
      <c r="I8214" s="4">
        <f t="shared" si="648"/>
        <v>2017</v>
      </c>
      <c r="J8214" t="str">
        <f>VLOOKUP(B8214,Lookup!A:B,2,FALSE)</f>
        <v>Federal</v>
      </c>
      <c r="K8214" t="str">
        <f>VLOOKUP(C8214,Lookup!D:E,2,FALSE)</f>
        <v>Petroleum Resources</v>
      </c>
      <c r="L8214" t="str">
        <f>VLOOKUP(D8214,Lookup!G:H,2,FALSE)</f>
        <v>Other CRF</v>
      </c>
      <c r="M8214" s="1">
        <f t="shared" si="649"/>
        <v>0</v>
      </c>
      <c r="N8214" s="1">
        <f t="shared" si="650"/>
        <v>0</v>
      </c>
      <c r="O8214" s="1">
        <f t="shared" si="651"/>
        <v>0</v>
      </c>
      <c r="P8214" s="1">
        <f t="shared" si="652"/>
        <v>0</v>
      </c>
    </row>
    <row r="8215" spans="1:16" x14ac:dyDescent="0.35">
      <c r="A8215">
        <v>2017</v>
      </c>
      <c r="B8215">
        <v>11</v>
      </c>
      <c r="C8215">
        <v>25</v>
      </c>
      <c r="D8215">
        <v>6</v>
      </c>
      <c r="E8215">
        <v>0</v>
      </c>
      <c r="F8215">
        <v>0</v>
      </c>
      <c r="G8215">
        <v>0</v>
      </c>
      <c r="I8215" s="4">
        <f t="shared" si="648"/>
        <v>2017</v>
      </c>
      <c r="J8215" t="str">
        <f>VLOOKUP(B8215,Lookup!A:B,2,FALSE)</f>
        <v>Federal</v>
      </c>
      <c r="K8215" t="str">
        <f>VLOOKUP(C8215,Lookup!D:E,2,FALSE)</f>
        <v>Petroleum Resources</v>
      </c>
      <c r="L8215" t="str">
        <f>VLOOKUP(D8215,Lookup!G:H,2,FALSE)</f>
        <v>Public Debt Charges</v>
      </c>
      <c r="M8215" s="1">
        <f t="shared" si="649"/>
        <v>0</v>
      </c>
      <c r="N8215" s="1">
        <f t="shared" si="650"/>
        <v>0</v>
      </c>
      <c r="O8215" s="1">
        <f t="shared" si="651"/>
        <v>0</v>
      </c>
      <c r="P8215" s="1">
        <f t="shared" si="652"/>
        <v>0</v>
      </c>
    </row>
    <row r="8216" spans="1:16" x14ac:dyDescent="0.35">
      <c r="A8216">
        <v>2017</v>
      </c>
      <c r="B8216">
        <v>11</v>
      </c>
      <c r="C8216">
        <v>25</v>
      </c>
      <c r="D8216">
        <v>7</v>
      </c>
      <c r="E8216">
        <v>0</v>
      </c>
      <c r="F8216">
        <v>0</v>
      </c>
      <c r="G8216">
        <v>0</v>
      </c>
      <c r="I8216" s="4">
        <f t="shared" si="648"/>
        <v>2017</v>
      </c>
      <c r="J8216" t="str">
        <f>VLOOKUP(B8216,Lookup!A:B,2,FALSE)</f>
        <v>Federal</v>
      </c>
      <c r="K8216" t="str">
        <f>VLOOKUP(C8216,Lookup!D:E,2,FALSE)</f>
        <v>Petroleum Resources</v>
      </c>
      <c r="L8216" t="str">
        <f>VLOOKUP(D8216,Lookup!G:H,2,FALSE)</f>
        <v>Cont to LGs</v>
      </c>
      <c r="M8216" s="1">
        <f t="shared" si="649"/>
        <v>0</v>
      </c>
      <c r="N8216" s="1">
        <f t="shared" si="650"/>
        <v>0</v>
      </c>
      <c r="O8216" s="1">
        <f t="shared" si="651"/>
        <v>0</v>
      </c>
      <c r="P8216" s="1">
        <f t="shared" si="652"/>
        <v>0</v>
      </c>
    </row>
    <row r="8217" spans="1:16" x14ac:dyDescent="0.35">
      <c r="A8217">
        <v>2017</v>
      </c>
      <c r="B8217">
        <v>11</v>
      </c>
      <c r="C8217">
        <v>25</v>
      </c>
      <c r="D8217">
        <v>8</v>
      </c>
      <c r="E8217">
        <v>0</v>
      </c>
      <c r="F8217">
        <v>0</v>
      </c>
      <c r="G8217">
        <v>0</v>
      </c>
      <c r="I8217" s="4">
        <f t="shared" si="648"/>
        <v>2017</v>
      </c>
      <c r="J8217" t="str">
        <f>VLOOKUP(B8217,Lookup!A:B,2,FALSE)</f>
        <v>Federal</v>
      </c>
      <c r="K8217" t="str">
        <f>VLOOKUP(C8217,Lookup!D:E,2,FALSE)</f>
        <v>Petroleum Resources</v>
      </c>
      <c r="L8217" t="str">
        <f>VLOOKUP(D8217,Lookup!G:H,2,FALSE)</f>
        <v>Others</v>
      </c>
      <c r="M8217" s="1">
        <f t="shared" si="649"/>
        <v>0</v>
      </c>
      <c r="N8217" s="1">
        <f t="shared" si="650"/>
        <v>0</v>
      </c>
      <c r="O8217" s="1">
        <f t="shared" si="651"/>
        <v>0</v>
      </c>
      <c r="P8217" s="1">
        <f t="shared" si="652"/>
        <v>0</v>
      </c>
    </row>
    <row r="8218" spans="1:16" x14ac:dyDescent="0.35">
      <c r="A8218">
        <v>2017</v>
      </c>
      <c r="B8218">
        <v>11</v>
      </c>
      <c r="C8218">
        <v>26</v>
      </c>
      <c r="D8218">
        <v>1</v>
      </c>
      <c r="E8218">
        <v>299330584089</v>
      </c>
      <c r="F8218">
        <v>0</v>
      </c>
      <c r="G8218">
        <v>380901164.16000003</v>
      </c>
      <c r="I8218" s="4">
        <f t="shared" si="648"/>
        <v>2017</v>
      </c>
      <c r="J8218" t="str">
        <f>VLOOKUP(B8218,Lookup!A:B,2,FALSE)</f>
        <v>Federal</v>
      </c>
      <c r="K8218" t="str">
        <f>VLOOKUP(C8218,Lookup!D:E,2,FALSE)</f>
        <v>Police Affairs</v>
      </c>
      <c r="L8218" t="str">
        <f>VLOOKUP(D8218,Lookup!G:H,2,FALSE)</f>
        <v>Personnel</v>
      </c>
      <c r="M8218" s="1">
        <f t="shared" si="649"/>
        <v>299330584089</v>
      </c>
      <c r="N8218" s="1">
        <f t="shared" si="650"/>
        <v>0</v>
      </c>
      <c r="O8218" s="1">
        <f t="shared" si="651"/>
        <v>299330584089</v>
      </c>
      <c r="P8218" s="1">
        <f t="shared" si="652"/>
        <v>380901164.16000003</v>
      </c>
    </row>
    <row r="8219" spans="1:16" x14ac:dyDescent="0.35">
      <c r="A8219">
        <v>2017</v>
      </c>
      <c r="B8219">
        <v>11</v>
      </c>
      <c r="C8219">
        <v>26</v>
      </c>
      <c r="D8219">
        <v>2</v>
      </c>
      <c r="E8219">
        <v>10799592574</v>
      </c>
      <c r="F8219">
        <v>0</v>
      </c>
      <c r="G8219">
        <v>54995144371.939995</v>
      </c>
      <c r="I8219" s="4">
        <f t="shared" si="648"/>
        <v>2017</v>
      </c>
      <c r="J8219" t="str">
        <f>VLOOKUP(B8219,Lookup!A:B,2,FALSE)</f>
        <v>Federal</v>
      </c>
      <c r="K8219" t="str">
        <f>VLOOKUP(C8219,Lookup!D:E,2,FALSE)</f>
        <v>Police Affairs</v>
      </c>
      <c r="L8219" t="str">
        <f>VLOOKUP(D8219,Lookup!G:H,2,FALSE)</f>
        <v>Overhead</v>
      </c>
      <c r="M8219" s="1">
        <f t="shared" si="649"/>
        <v>10799592574</v>
      </c>
      <c r="N8219" s="1">
        <f t="shared" si="650"/>
        <v>0</v>
      </c>
      <c r="O8219" s="1">
        <f t="shared" si="651"/>
        <v>10799592574</v>
      </c>
      <c r="P8219" s="1">
        <f t="shared" si="652"/>
        <v>54995144371.939995</v>
      </c>
    </row>
    <row r="8220" spans="1:16" x14ac:dyDescent="0.35">
      <c r="A8220">
        <v>2017</v>
      </c>
      <c r="B8220">
        <v>11</v>
      </c>
      <c r="C8220">
        <v>26</v>
      </c>
      <c r="D8220">
        <v>3</v>
      </c>
      <c r="E8220">
        <v>0</v>
      </c>
      <c r="F8220">
        <v>0</v>
      </c>
      <c r="G8220">
        <v>0</v>
      </c>
      <c r="I8220" s="4">
        <f t="shared" si="648"/>
        <v>2017</v>
      </c>
      <c r="J8220" t="str">
        <f>VLOOKUP(B8220,Lookup!A:B,2,FALSE)</f>
        <v>Federal</v>
      </c>
      <c r="K8220" t="str">
        <f>VLOOKUP(C8220,Lookup!D:E,2,FALSE)</f>
        <v>Police Affairs</v>
      </c>
      <c r="L8220" t="str">
        <f>VLOOKUP(D8220,Lookup!G:H,2,FALSE)</f>
        <v>Unclassified Subventions</v>
      </c>
      <c r="M8220" s="1">
        <f t="shared" si="649"/>
        <v>0</v>
      </c>
      <c r="N8220" s="1">
        <f t="shared" si="650"/>
        <v>0</v>
      </c>
      <c r="O8220" s="1">
        <f t="shared" si="651"/>
        <v>0</v>
      </c>
      <c r="P8220" s="1">
        <f t="shared" si="652"/>
        <v>0</v>
      </c>
    </row>
    <row r="8221" spans="1:16" x14ac:dyDescent="0.35">
      <c r="A8221">
        <v>2017</v>
      </c>
      <c r="B8221">
        <v>11</v>
      </c>
      <c r="C8221">
        <v>26</v>
      </c>
      <c r="D8221">
        <v>4</v>
      </c>
      <c r="E8221">
        <v>7412463652</v>
      </c>
      <c r="F8221">
        <v>0</v>
      </c>
      <c r="G8221">
        <v>0</v>
      </c>
      <c r="I8221" s="4">
        <f t="shared" si="648"/>
        <v>2017</v>
      </c>
      <c r="J8221" t="str">
        <f>VLOOKUP(B8221,Lookup!A:B,2,FALSE)</f>
        <v>Federal</v>
      </c>
      <c r="K8221" t="str">
        <f>VLOOKUP(C8221,Lookup!D:E,2,FALSE)</f>
        <v>Police Affairs</v>
      </c>
      <c r="L8221" t="str">
        <f>VLOOKUP(D8221,Lookup!G:H,2,FALSE)</f>
        <v>P &amp; G</v>
      </c>
      <c r="M8221" s="1">
        <f t="shared" si="649"/>
        <v>7412463652</v>
      </c>
      <c r="N8221" s="1">
        <f t="shared" si="650"/>
        <v>0</v>
      </c>
      <c r="O8221" s="1">
        <f t="shared" si="651"/>
        <v>7412463652</v>
      </c>
      <c r="P8221" s="1">
        <f t="shared" si="652"/>
        <v>0</v>
      </c>
    </row>
    <row r="8222" spans="1:16" x14ac:dyDescent="0.35">
      <c r="A8222">
        <v>2017</v>
      </c>
      <c r="B8222">
        <v>11</v>
      </c>
      <c r="C8222">
        <v>26</v>
      </c>
      <c r="D8222">
        <v>5</v>
      </c>
      <c r="E8222">
        <v>0</v>
      </c>
      <c r="F8222">
        <v>0</v>
      </c>
      <c r="G8222">
        <v>0</v>
      </c>
      <c r="I8222" s="4">
        <f t="shared" si="648"/>
        <v>2017</v>
      </c>
      <c r="J8222" t="str">
        <f>VLOOKUP(B8222,Lookup!A:B,2,FALSE)</f>
        <v>Federal</v>
      </c>
      <c r="K8222" t="str">
        <f>VLOOKUP(C8222,Lookup!D:E,2,FALSE)</f>
        <v>Police Affairs</v>
      </c>
      <c r="L8222" t="str">
        <f>VLOOKUP(D8222,Lookup!G:H,2,FALSE)</f>
        <v>Other CRF</v>
      </c>
      <c r="M8222" s="1">
        <f t="shared" si="649"/>
        <v>0</v>
      </c>
      <c r="N8222" s="1">
        <f t="shared" si="650"/>
        <v>0</v>
      </c>
      <c r="O8222" s="1">
        <f t="shared" si="651"/>
        <v>0</v>
      </c>
      <c r="P8222" s="1">
        <f t="shared" si="652"/>
        <v>0</v>
      </c>
    </row>
    <row r="8223" spans="1:16" x14ac:dyDescent="0.35">
      <c r="A8223">
        <v>2017</v>
      </c>
      <c r="B8223">
        <v>11</v>
      </c>
      <c r="C8223">
        <v>26</v>
      </c>
      <c r="D8223">
        <v>6</v>
      </c>
      <c r="E8223">
        <v>0</v>
      </c>
      <c r="F8223">
        <v>0</v>
      </c>
      <c r="G8223">
        <v>0</v>
      </c>
      <c r="I8223" s="4">
        <f t="shared" si="648"/>
        <v>2017</v>
      </c>
      <c r="J8223" t="str">
        <f>VLOOKUP(B8223,Lookup!A:B,2,FALSE)</f>
        <v>Federal</v>
      </c>
      <c r="K8223" t="str">
        <f>VLOOKUP(C8223,Lookup!D:E,2,FALSE)</f>
        <v>Police Affairs</v>
      </c>
      <c r="L8223" t="str">
        <f>VLOOKUP(D8223,Lookup!G:H,2,FALSE)</f>
        <v>Public Debt Charges</v>
      </c>
      <c r="M8223" s="1">
        <f t="shared" si="649"/>
        <v>0</v>
      </c>
      <c r="N8223" s="1">
        <f t="shared" si="650"/>
        <v>0</v>
      </c>
      <c r="O8223" s="1">
        <f t="shared" si="651"/>
        <v>0</v>
      </c>
      <c r="P8223" s="1">
        <f t="shared" si="652"/>
        <v>0</v>
      </c>
    </row>
    <row r="8224" spans="1:16" x14ac:dyDescent="0.35">
      <c r="A8224">
        <v>2017</v>
      </c>
      <c r="B8224">
        <v>11</v>
      </c>
      <c r="C8224">
        <v>26</v>
      </c>
      <c r="D8224">
        <v>7</v>
      </c>
      <c r="E8224">
        <v>0</v>
      </c>
      <c r="F8224">
        <v>0</v>
      </c>
      <c r="G8224">
        <v>0</v>
      </c>
      <c r="I8224" s="4">
        <f t="shared" si="648"/>
        <v>2017</v>
      </c>
      <c r="J8224" t="str">
        <f>VLOOKUP(B8224,Lookup!A:B,2,FALSE)</f>
        <v>Federal</v>
      </c>
      <c r="K8224" t="str">
        <f>VLOOKUP(C8224,Lookup!D:E,2,FALSE)</f>
        <v>Police Affairs</v>
      </c>
      <c r="L8224" t="str">
        <f>VLOOKUP(D8224,Lookup!G:H,2,FALSE)</f>
        <v>Cont to LGs</v>
      </c>
      <c r="M8224" s="1">
        <f t="shared" si="649"/>
        <v>0</v>
      </c>
      <c r="N8224" s="1">
        <f t="shared" si="650"/>
        <v>0</v>
      </c>
      <c r="O8224" s="1">
        <f t="shared" si="651"/>
        <v>0</v>
      </c>
      <c r="P8224" s="1">
        <f t="shared" si="652"/>
        <v>0</v>
      </c>
    </row>
    <row r="8225" spans="1:16" x14ac:dyDescent="0.35">
      <c r="A8225">
        <v>2017</v>
      </c>
      <c r="B8225">
        <v>11</v>
      </c>
      <c r="C8225">
        <v>26</v>
      </c>
      <c r="D8225">
        <v>8</v>
      </c>
      <c r="E8225">
        <v>0</v>
      </c>
      <c r="F8225">
        <v>0</v>
      </c>
      <c r="G8225">
        <v>0</v>
      </c>
      <c r="I8225" s="4">
        <f t="shared" si="648"/>
        <v>2017</v>
      </c>
      <c r="J8225" t="str">
        <f>VLOOKUP(B8225,Lookup!A:B,2,FALSE)</f>
        <v>Federal</v>
      </c>
      <c r="K8225" t="str">
        <f>VLOOKUP(C8225,Lookup!D:E,2,FALSE)</f>
        <v>Police Affairs</v>
      </c>
      <c r="L8225" t="str">
        <f>VLOOKUP(D8225,Lookup!G:H,2,FALSE)</f>
        <v>Others</v>
      </c>
      <c r="M8225" s="1">
        <f t="shared" si="649"/>
        <v>0</v>
      </c>
      <c r="N8225" s="1">
        <f t="shared" si="650"/>
        <v>0</v>
      </c>
      <c r="O8225" s="1">
        <f t="shared" si="651"/>
        <v>0</v>
      </c>
      <c r="P8225" s="1">
        <f t="shared" si="652"/>
        <v>0</v>
      </c>
    </row>
    <row r="8226" spans="1:16" x14ac:dyDescent="0.35">
      <c r="A8226">
        <v>2017</v>
      </c>
      <c r="B8226">
        <v>11</v>
      </c>
      <c r="C8226">
        <v>27</v>
      </c>
      <c r="D8226">
        <v>1</v>
      </c>
      <c r="E8226">
        <v>13284502026</v>
      </c>
      <c r="F8226">
        <v>0</v>
      </c>
      <c r="G8226">
        <v>8755358875.3199997</v>
      </c>
      <c r="I8226" s="4">
        <f t="shared" si="648"/>
        <v>2017</v>
      </c>
      <c r="J8226" t="str">
        <f>VLOOKUP(B8226,Lookup!A:B,2,FALSE)</f>
        <v>Federal</v>
      </c>
      <c r="K8226" t="str">
        <f>VLOOKUP(C8226,Lookup!D:E,2,FALSE)</f>
        <v>Power/Energy</v>
      </c>
      <c r="L8226" t="str">
        <f>VLOOKUP(D8226,Lookup!G:H,2,FALSE)</f>
        <v>Personnel</v>
      </c>
      <c r="M8226" s="1">
        <f t="shared" si="649"/>
        <v>13284502026</v>
      </c>
      <c r="N8226" s="1">
        <f t="shared" si="650"/>
        <v>0</v>
      </c>
      <c r="O8226" s="1">
        <f t="shared" si="651"/>
        <v>13284502026</v>
      </c>
      <c r="P8226" s="1">
        <f t="shared" si="652"/>
        <v>8755358875.3199997</v>
      </c>
    </row>
    <row r="8227" spans="1:16" x14ac:dyDescent="0.35">
      <c r="A8227">
        <v>2017</v>
      </c>
      <c r="B8227">
        <v>11</v>
      </c>
      <c r="C8227">
        <v>27</v>
      </c>
      <c r="D8227">
        <v>2</v>
      </c>
      <c r="E8227">
        <v>1289951971</v>
      </c>
      <c r="F8227">
        <v>0</v>
      </c>
      <c r="G8227">
        <v>733486144.78000009</v>
      </c>
      <c r="I8227" s="4">
        <f t="shared" si="648"/>
        <v>2017</v>
      </c>
      <c r="J8227" t="str">
        <f>VLOOKUP(B8227,Lookup!A:B,2,FALSE)</f>
        <v>Federal</v>
      </c>
      <c r="K8227" t="str">
        <f>VLOOKUP(C8227,Lookup!D:E,2,FALSE)</f>
        <v>Power/Energy</v>
      </c>
      <c r="L8227" t="str">
        <f>VLOOKUP(D8227,Lookup!G:H,2,FALSE)</f>
        <v>Overhead</v>
      </c>
      <c r="M8227" s="1">
        <f t="shared" si="649"/>
        <v>1289951971</v>
      </c>
      <c r="N8227" s="1">
        <f t="shared" si="650"/>
        <v>0</v>
      </c>
      <c r="O8227" s="1">
        <f t="shared" si="651"/>
        <v>1289951971</v>
      </c>
      <c r="P8227" s="1">
        <f t="shared" si="652"/>
        <v>733486144.78000009</v>
      </c>
    </row>
    <row r="8228" spans="1:16" x14ac:dyDescent="0.35">
      <c r="A8228">
        <v>2017</v>
      </c>
      <c r="B8228">
        <v>11</v>
      </c>
      <c r="C8228">
        <v>27</v>
      </c>
      <c r="D8228">
        <v>3</v>
      </c>
      <c r="E8228">
        <v>0</v>
      </c>
      <c r="F8228">
        <v>0</v>
      </c>
      <c r="G8228">
        <v>0</v>
      </c>
      <c r="I8228" s="4">
        <f t="shared" si="648"/>
        <v>2017</v>
      </c>
      <c r="J8228" t="str">
        <f>VLOOKUP(B8228,Lookup!A:B,2,FALSE)</f>
        <v>Federal</v>
      </c>
      <c r="K8228" t="str">
        <f>VLOOKUP(C8228,Lookup!D:E,2,FALSE)</f>
        <v>Power/Energy</v>
      </c>
      <c r="L8228" t="str">
        <f>VLOOKUP(D8228,Lookup!G:H,2,FALSE)</f>
        <v>Unclassified Subventions</v>
      </c>
      <c r="M8228" s="1">
        <f t="shared" si="649"/>
        <v>0</v>
      </c>
      <c r="N8228" s="1">
        <f t="shared" si="650"/>
        <v>0</v>
      </c>
      <c r="O8228" s="1">
        <f t="shared" si="651"/>
        <v>0</v>
      </c>
      <c r="P8228" s="1">
        <f t="shared" si="652"/>
        <v>0</v>
      </c>
    </row>
    <row r="8229" spans="1:16" x14ac:dyDescent="0.35">
      <c r="A8229">
        <v>2017</v>
      </c>
      <c r="B8229">
        <v>11</v>
      </c>
      <c r="C8229">
        <v>27</v>
      </c>
      <c r="D8229">
        <v>4</v>
      </c>
      <c r="E8229">
        <v>16642621229</v>
      </c>
      <c r="F8229">
        <v>0</v>
      </c>
      <c r="G8229">
        <v>0</v>
      </c>
      <c r="I8229" s="4">
        <f t="shared" si="648"/>
        <v>2017</v>
      </c>
      <c r="J8229" t="str">
        <f>VLOOKUP(B8229,Lookup!A:B,2,FALSE)</f>
        <v>Federal</v>
      </c>
      <c r="K8229" t="str">
        <f>VLOOKUP(C8229,Lookup!D:E,2,FALSE)</f>
        <v>Power/Energy</v>
      </c>
      <c r="L8229" t="str">
        <f>VLOOKUP(D8229,Lookup!G:H,2,FALSE)</f>
        <v>P &amp; G</v>
      </c>
      <c r="M8229" s="1">
        <f t="shared" si="649"/>
        <v>16642621229</v>
      </c>
      <c r="N8229" s="1">
        <f t="shared" si="650"/>
        <v>0</v>
      </c>
      <c r="O8229" s="1">
        <f t="shared" si="651"/>
        <v>16642621229</v>
      </c>
      <c r="P8229" s="1">
        <f t="shared" si="652"/>
        <v>0</v>
      </c>
    </row>
    <row r="8230" spans="1:16" x14ac:dyDescent="0.35">
      <c r="A8230">
        <v>2017</v>
      </c>
      <c r="B8230">
        <v>11</v>
      </c>
      <c r="C8230">
        <v>27</v>
      </c>
      <c r="D8230">
        <v>5</v>
      </c>
      <c r="E8230">
        <v>0</v>
      </c>
      <c r="F8230">
        <v>0</v>
      </c>
      <c r="G8230">
        <v>0</v>
      </c>
      <c r="I8230" s="4">
        <f t="shared" si="648"/>
        <v>2017</v>
      </c>
      <c r="J8230" t="str">
        <f>VLOOKUP(B8230,Lookup!A:B,2,FALSE)</f>
        <v>Federal</v>
      </c>
      <c r="K8230" t="str">
        <f>VLOOKUP(C8230,Lookup!D:E,2,FALSE)</f>
        <v>Power/Energy</v>
      </c>
      <c r="L8230" t="str">
        <f>VLOOKUP(D8230,Lookup!G:H,2,FALSE)</f>
        <v>Other CRF</v>
      </c>
      <c r="M8230" s="1">
        <f t="shared" si="649"/>
        <v>0</v>
      </c>
      <c r="N8230" s="1">
        <f t="shared" si="650"/>
        <v>0</v>
      </c>
      <c r="O8230" s="1">
        <f t="shared" si="651"/>
        <v>0</v>
      </c>
      <c r="P8230" s="1">
        <f t="shared" si="652"/>
        <v>0</v>
      </c>
    </row>
    <row r="8231" spans="1:16" x14ac:dyDescent="0.35">
      <c r="A8231">
        <v>2017</v>
      </c>
      <c r="B8231">
        <v>11</v>
      </c>
      <c r="C8231">
        <v>27</v>
      </c>
      <c r="D8231">
        <v>6</v>
      </c>
      <c r="E8231">
        <v>0</v>
      </c>
      <c r="F8231">
        <v>0</v>
      </c>
      <c r="G8231">
        <v>0</v>
      </c>
      <c r="I8231" s="4">
        <f t="shared" si="648"/>
        <v>2017</v>
      </c>
      <c r="J8231" t="str">
        <f>VLOOKUP(B8231,Lookup!A:B,2,FALSE)</f>
        <v>Federal</v>
      </c>
      <c r="K8231" t="str">
        <f>VLOOKUP(C8231,Lookup!D:E,2,FALSE)</f>
        <v>Power/Energy</v>
      </c>
      <c r="L8231" t="str">
        <f>VLOOKUP(D8231,Lookup!G:H,2,FALSE)</f>
        <v>Public Debt Charges</v>
      </c>
      <c r="M8231" s="1">
        <f t="shared" si="649"/>
        <v>0</v>
      </c>
      <c r="N8231" s="1">
        <f t="shared" si="650"/>
        <v>0</v>
      </c>
      <c r="O8231" s="1">
        <f t="shared" si="651"/>
        <v>0</v>
      </c>
      <c r="P8231" s="1">
        <f t="shared" si="652"/>
        <v>0</v>
      </c>
    </row>
    <row r="8232" spans="1:16" x14ac:dyDescent="0.35">
      <c r="A8232">
        <v>2017</v>
      </c>
      <c r="B8232">
        <v>11</v>
      </c>
      <c r="C8232">
        <v>27</v>
      </c>
      <c r="D8232">
        <v>7</v>
      </c>
      <c r="E8232">
        <v>0</v>
      </c>
      <c r="F8232">
        <v>0</v>
      </c>
      <c r="G8232">
        <v>0</v>
      </c>
      <c r="I8232" s="4">
        <f t="shared" si="648"/>
        <v>2017</v>
      </c>
      <c r="J8232" t="str">
        <f>VLOOKUP(B8232,Lookup!A:B,2,FALSE)</f>
        <v>Federal</v>
      </c>
      <c r="K8232" t="str">
        <f>VLOOKUP(C8232,Lookup!D:E,2,FALSE)</f>
        <v>Power/Energy</v>
      </c>
      <c r="L8232" t="str">
        <f>VLOOKUP(D8232,Lookup!G:H,2,FALSE)</f>
        <v>Cont to LGs</v>
      </c>
      <c r="M8232" s="1">
        <f t="shared" si="649"/>
        <v>0</v>
      </c>
      <c r="N8232" s="1">
        <f t="shared" si="650"/>
        <v>0</v>
      </c>
      <c r="O8232" s="1">
        <f t="shared" si="651"/>
        <v>0</v>
      </c>
      <c r="P8232" s="1">
        <f t="shared" si="652"/>
        <v>0</v>
      </c>
    </row>
    <row r="8233" spans="1:16" x14ac:dyDescent="0.35">
      <c r="A8233">
        <v>2017</v>
      </c>
      <c r="B8233">
        <v>11</v>
      </c>
      <c r="C8233">
        <v>27</v>
      </c>
      <c r="D8233">
        <v>8</v>
      </c>
      <c r="E8233">
        <v>0</v>
      </c>
      <c r="F8233">
        <v>0</v>
      </c>
      <c r="G8233">
        <v>0</v>
      </c>
      <c r="I8233" s="4">
        <f t="shared" si="648"/>
        <v>2017</v>
      </c>
      <c r="J8233" t="str">
        <f>VLOOKUP(B8233,Lookup!A:B,2,FALSE)</f>
        <v>Federal</v>
      </c>
      <c r="K8233" t="str">
        <f>VLOOKUP(C8233,Lookup!D:E,2,FALSE)</f>
        <v>Power/Energy</v>
      </c>
      <c r="L8233" t="str">
        <f>VLOOKUP(D8233,Lookup!G:H,2,FALSE)</f>
        <v>Others</v>
      </c>
      <c r="M8233" s="1">
        <f t="shared" si="649"/>
        <v>0</v>
      </c>
      <c r="N8233" s="1">
        <f t="shared" si="650"/>
        <v>0</v>
      </c>
      <c r="O8233" s="1">
        <f t="shared" si="651"/>
        <v>0</v>
      </c>
      <c r="P8233" s="1">
        <f t="shared" si="652"/>
        <v>0</v>
      </c>
    </row>
    <row r="8234" spans="1:16" x14ac:dyDescent="0.35">
      <c r="A8234">
        <v>2017</v>
      </c>
      <c r="B8234">
        <v>11</v>
      </c>
      <c r="C8234">
        <v>28</v>
      </c>
      <c r="D8234">
        <v>1</v>
      </c>
      <c r="E8234">
        <v>12048814247</v>
      </c>
      <c r="F8234">
        <v>0</v>
      </c>
      <c r="G8234">
        <v>10637173215.960001</v>
      </c>
      <c r="I8234" s="4">
        <f t="shared" si="648"/>
        <v>2017</v>
      </c>
      <c r="J8234" t="str">
        <f>VLOOKUP(B8234,Lookup!A:B,2,FALSE)</f>
        <v>Federal</v>
      </c>
      <c r="K8234" t="str">
        <f>VLOOKUP(C8234,Lookup!D:E,2,FALSE)</f>
        <v>Presidency</v>
      </c>
      <c r="L8234" t="str">
        <f>VLOOKUP(D8234,Lookup!G:H,2,FALSE)</f>
        <v>Personnel</v>
      </c>
      <c r="M8234" s="1">
        <f t="shared" si="649"/>
        <v>12048814247</v>
      </c>
      <c r="N8234" s="1">
        <f t="shared" si="650"/>
        <v>0</v>
      </c>
      <c r="O8234" s="1">
        <f t="shared" si="651"/>
        <v>12048814247</v>
      </c>
      <c r="P8234" s="1">
        <f t="shared" si="652"/>
        <v>10637173215.960001</v>
      </c>
    </row>
    <row r="8235" spans="1:16" x14ac:dyDescent="0.35">
      <c r="A8235">
        <v>2017</v>
      </c>
      <c r="B8235">
        <v>11</v>
      </c>
      <c r="C8235">
        <v>28</v>
      </c>
      <c r="D8235">
        <v>2</v>
      </c>
      <c r="E8235">
        <v>10018851882</v>
      </c>
      <c r="F8235">
        <v>0</v>
      </c>
      <c r="G8235">
        <v>6697352378.9899988</v>
      </c>
      <c r="I8235" s="4">
        <f t="shared" si="648"/>
        <v>2017</v>
      </c>
      <c r="J8235" t="str">
        <f>VLOOKUP(B8235,Lookup!A:B,2,FALSE)</f>
        <v>Federal</v>
      </c>
      <c r="K8235" t="str">
        <f>VLOOKUP(C8235,Lookup!D:E,2,FALSE)</f>
        <v>Presidency</v>
      </c>
      <c r="L8235" t="str">
        <f>VLOOKUP(D8235,Lookup!G:H,2,FALSE)</f>
        <v>Overhead</v>
      </c>
      <c r="M8235" s="1">
        <f t="shared" si="649"/>
        <v>10018851882</v>
      </c>
      <c r="N8235" s="1">
        <f t="shared" si="650"/>
        <v>0</v>
      </c>
      <c r="O8235" s="1">
        <f t="shared" si="651"/>
        <v>10018851882</v>
      </c>
      <c r="P8235" s="1">
        <f t="shared" si="652"/>
        <v>6697352378.9899988</v>
      </c>
    </row>
    <row r="8236" spans="1:16" x14ac:dyDescent="0.35">
      <c r="A8236">
        <v>2017</v>
      </c>
      <c r="B8236">
        <v>11</v>
      </c>
      <c r="C8236">
        <v>28</v>
      </c>
      <c r="D8236">
        <v>3</v>
      </c>
      <c r="E8236">
        <v>0</v>
      </c>
      <c r="F8236">
        <v>0</v>
      </c>
      <c r="G8236">
        <v>0</v>
      </c>
      <c r="I8236" s="4">
        <f t="shared" si="648"/>
        <v>2017</v>
      </c>
      <c r="J8236" t="str">
        <f>VLOOKUP(B8236,Lookup!A:B,2,FALSE)</f>
        <v>Federal</v>
      </c>
      <c r="K8236" t="str">
        <f>VLOOKUP(C8236,Lookup!D:E,2,FALSE)</f>
        <v>Presidency</v>
      </c>
      <c r="L8236" t="str">
        <f>VLOOKUP(D8236,Lookup!G:H,2,FALSE)</f>
        <v>Unclassified Subventions</v>
      </c>
      <c r="M8236" s="1">
        <f t="shared" si="649"/>
        <v>0</v>
      </c>
      <c r="N8236" s="1">
        <f t="shared" si="650"/>
        <v>0</v>
      </c>
      <c r="O8236" s="1">
        <f t="shared" si="651"/>
        <v>0</v>
      </c>
      <c r="P8236" s="1">
        <f t="shared" si="652"/>
        <v>0</v>
      </c>
    </row>
    <row r="8237" spans="1:16" x14ac:dyDescent="0.35">
      <c r="A8237">
        <v>2017</v>
      </c>
      <c r="B8237">
        <v>11</v>
      </c>
      <c r="C8237">
        <v>28</v>
      </c>
      <c r="D8237">
        <v>4</v>
      </c>
      <c r="E8237">
        <v>0</v>
      </c>
      <c r="F8237">
        <v>0</v>
      </c>
      <c r="G8237">
        <v>0</v>
      </c>
      <c r="I8237" s="4">
        <f t="shared" si="648"/>
        <v>2017</v>
      </c>
      <c r="J8237" t="str">
        <f>VLOOKUP(B8237,Lookup!A:B,2,FALSE)</f>
        <v>Federal</v>
      </c>
      <c r="K8237" t="str">
        <f>VLOOKUP(C8237,Lookup!D:E,2,FALSE)</f>
        <v>Presidency</v>
      </c>
      <c r="L8237" t="str">
        <f>VLOOKUP(D8237,Lookup!G:H,2,FALSE)</f>
        <v>P &amp; G</v>
      </c>
      <c r="M8237" s="1">
        <f t="shared" si="649"/>
        <v>0</v>
      </c>
      <c r="N8237" s="1">
        <f t="shared" si="650"/>
        <v>0</v>
      </c>
      <c r="O8237" s="1">
        <f t="shared" si="651"/>
        <v>0</v>
      </c>
      <c r="P8237" s="1">
        <f t="shared" si="652"/>
        <v>0</v>
      </c>
    </row>
    <row r="8238" spans="1:16" x14ac:dyDescent="0.35">
      <c r="A8238">
        <v>2017</v>
      </c>
      <c r="B8238">
        <v>11</v>
      </c>
      <c r="C8238">
        <v>28</v>
      </c>
      <c r="D8238">
        <v>5</v>
      </c>
      <c r="E8238">
        <v>76700000000</v>
      </c>
      <c r="F8238">
        <v>0</v>
      </c>
      <c r="G8238">
        <v>0</v>
      </c>
      <c r="I8238" s="4">
        <f t="shared" si="648"/>
        <v>2017</v>
      </c>
      <c r="J8238" t="str">
        <f>VLOOKUP(B8238,Lookup!A:B,2,FALSE)</f>
        <v>Federal</v>
      </c>
      <c r="K8238" t="str">
        <f>VLOOKUP(C8238,Lookup!D:E,2,FALSE)</f>
        <v>Presidency</v>
      </c>
      <c r="L8238" t="str">
        <f>VLOOKUP(D8238,Lookup!G:H,2,FALSE)</f>
        <v>Other CRF</v>
      </c>
      <c r="M8238" s="1">
        <f t="shared" si="649"/>
        <v>76700000000</v>
      </c>
      <c r="N8238" s="1">
        <f t="shared" si="650"/>
        <v>0</v>
      </c>
      <c r="O8238" s="1">
        <f t="shared" si="651"/>
        <v>76700000000</v>
      </c>
      <c r="P8238" s="1">
        <f t="shared" si="652"/>
        <v>0</v>
      </c>
    </row>
    <row r="8239" spans="1:16" x14ac:dyDescent="0.35">
      <c r="A8239">
        <v>2017</v>
      </c>
      <c r="B8239">
        <v>11</v>
      </c>
      <c r="C8239">
        <v>28</v>
      </c>
      <c r="D8239">
        <v>6</v>
      </c>
      <c r="E8239">
        <v>0</v>
      </c>
      <c r="F8239">
        <v>0</v>
      </c>
      <c r="G8239">
        <v>0</v>
      </c>
      <c r="I8239" s="4">
        <f t="shared" si="648"/>
        <v>2017</v>
      </c>
      <c r="J8239" t="str">
        <f>VLOOKUP(B8239,Lookup!A:B,2,FALSE)</f>
        <v>Federal</v>
      </c>
      <c r="K8239" t="str">
        <f>VLOOKUP(C8239,Lookup!D:E,2,FALSE)</f>
        <v>Presidency</v>
      </c>
      <c r="L8239" t="str">
        <f>VLOOKUP(D8239,Lookup!G:H,2,FALSE)</f>
        <v>Public Debt Charges</v>
      </c>
      <c r="M8239" s="1">
        <f t="shared" si="649"/>
        <v>0</v>
      </c>
      <c r="N8239" s="1">
        <f t="shared" si="650"/>
        <v>0</v>
      </c>
      <c r="O8239" s="1">
        <f t="shared" si="651"/>
        <v>0</v>
      </c>
      <c r="P8239" s="1">
        <f t="shared" si="652"/>
        <v>0</v>
      </c>
    </row>
    <row r="8240" spans="1:16" x14ac:dyDescent="0.35">
      <c r="A8240">
        <v>2017</v>
      </c>
      <c r="B8240">
        <v>11</v>
      </c>
      <c r="C8240">
        <v>28</v>
      </c>
      <c r="D8240">
        <v>7</v>
      </c>
      <c r="E8240">
        <v>0</v>
      </c>
      <c r="F8240">
        <v>0</v>
      </c>
      <c r="G8240">
        <v>0</v>
      </c>
      <c r="I8240" s="4">
        <f t="shared" si="648"/>
        <v>2017</v>
      </c>
      <c r="J8240" t="str">
        <f>VLOOKUP(B8240,Lookup!A:B,2,FALSE)</f>
        <v>Federal</v>
      </c>
      <c r="K8240" t="str">
        <f>VLOOKUP(C8240,Lookup!D:E,2,FALSE)</f>
        <v>Presidency</v>
      </c>
      <c r="L8240" t="str">
        <f>VLOOKUP(D8240,Lookup!G:H,2,FALSE)</f>
        <v>Cont to LGs</v>
      </c>
      <c r="M8240" s="1">
        <f t="shared" si="649"/>
        <v>0</v>
      </c>
      <c r="N8240" s="1">
        <f t="shared" si="650"/>
        <v>0</v>
      </c>
      <c r="O8240" s="1">
        <f t="shared" si="651"/>
        <v>0</v>
      </c>
      <c r="P8240" s="1">
        <f t="shared" si="652"/>
        <v>0</v>
      </c>
    </row>
    <row r="8241" spans="1:16" x14ac:dyDescent="0.35">
      <c r="A8241">
        <v>2017</v>
      </c>
      <c r="B8241">
        <v>11</v>
      </c>
      <c r="C8241">
        <v>28</v>
      </c>
      <c r="D8241">
        <v>8</v>
      </c>
      <c r="E8241">
        <v>0</v>
      </c>
      <c r="F8241">
        <v>0</v>
      </c>
      <c r="G8241">
        <v>0</v>
      </c>
      <c r="I8241" s="4">
        <f t="shared" si="648"/>
        <v>2017</v>
      </c>
      <c r="J8241" t="str">
        <f>VLOOKUP(B8241,Lookup!A:B,2,FALSE)</f>
        <v>Federal</v>
      </c>
      <c r="K8241" t="str">
        <f>VLOOKUP(C8241,Lookup!D:E,2,FALSE)</f>
        <v>Presidency</v>
      </c>
      <c r="L8241" t="str">
        <f>VLOOKUP(D8241,Lookup!G:H,2,FALSE)</f>
        <v>Others</v>
      </c>
      <c r="M8241" s="1">
        <f t="shared" si="649"/>
        <v>0</v>
      </c>
      <c r="N8241" s="1">
        <f t="shared" si="650"/>
        <v>0</v>
      </c>
      <c r="O8241" s="1">
        <f t="shared" si="651"/>
        <v>0</v>
      </c>
      <c r="P8241" s="1">
        <f t="shared" si="652"/>
        <v>0</v>
      </c>
    </row>
    <row r="8242" spans="1:16" x14ac:dyDescent="0.35">
      <c r="A8242">
        <v>2017</v>
      </c>
      <c r="B8242">
        <v>11</v>
      </c>
      <c r="C8242">
        <v>29</v>
      </c>
      <c r="D8242">
        <v>1</v>
      </c>
      <c r="E8242">
        <v>65105347907</v>
      </c>
      <c r="F8242">
        <v>0</v>
      </c>
      <c r="G8242">
        <v>49120301296.709999</v>
      </c>
      <c r="I8242" s="4">
        <f t="shared" ref="I8242:I8305" si="653">A8242</f>
        <v>2017</v>
      </c>
      <c r="J8242" t="str">
        <f>VLOOKUP(B8242,Lookup!A:B,2,FALSE)</f>
        <v>Federal</v>
      </c>
      <c r="K8242" t="str">
        <f>VLOOKUP(C8242,Lookup!D:E,2,FALSE)</f>
        <v>Regional Development</v>
      </c>
      <c r="L8242" t="str">
        <f>VLOOKUP(D8242,Lookup!G:H,2,FALSE)</f>
        <v>Personnel</v>
      </c>
      <c r="M8242" s="1">
        <f t="shared" si="649"/>
        <v>65105347907</v>
      </c>
      <c r="N8242" s="1">
        <f t="shared" si="650"/>
        <v>0</v>
      </c>
      <c r="O8242" s="1">
        <f t="shared" si="651"/>
        <v>65105347907</v>
      </c>
      <c r="P8242" s="1">
        <f t="shared" si="652"/>
        <v>49120301296.709999</v>
      </c>
    </row>
    <row r="8243" spans="1:16" x14ac:dyDescent="0.35">
      <c r="A8243">
        <v>2017</v>
      </c>
      <c r="B8243">
        <v>11</v>
      </c>
      <c r="C8243">
        <v>29</v>
      </c>
      <c r="D8243">
        <v>2</v>
      </c>
      <c r="E8243">
        <v>727089124</v>
      </c>
      <c r="F8243">
        <v>0</v>
      </c>
      <c r="G8243">
        <v>379146568.66000003</v>
      </c>
      <c r="I8243" s="4">
        <f t="shared" si="653"/>
        <v>2017</v>
      </c>
      <c r="J8243" t="str">
        <f>VLOOKUP(B8243,Lookup!A:B,2,FALSE)</f>
        <v>Federal</v>
      </c>
      <c r="K8243" t="str">
        <f>VLOOKUP(C8243,Lookup!D:E,2,FALSE)</f>
        <v>Regional Development</v>
      </c>
      <c r="L8243" t="str">
        <f>VLOOKUP(D8243,Lookup!G:H,2,FALSE)</f>
        <v>Overhead</v>
      </c>
      <c r="M8243" s="1">
        <f t="shared" si="649"/>
        <v>727089124</v>
      </c>
      <c r="N8243" s="1">
        <f t="shared" si="650"/>
        <v>0</v>
      </c>
      <c r="O8243" s="1">
        <f t="shared" si="651"/>
        <v>727089124</v>
      </c>
      <c r="P8243" s="1">
        <f t="shared" si="652"/>
        <v>379146568.66000003</v>
      </c>
    </row>
    <row r="8244" spans="1:16" x14ac:dyDescent="0.35">
      <c r="A8244">
        <v>2017</v>
      </c>
      <c r="B8244">
        <v>11</v>
      </c>
      <c r="C8244">
        <v>29</v>
      </c>
      <c r="D8244">
        <v>3</v>
      </c>
      <c r="E8244">
        <v>0</v>
      </c>
      <c r="F8244">
        <v>0</v>
      </c>
      <c r="G8244">
        <v>0</v>
      </c>
      <c r="I8244" s="4">
        <f t="shared" si="653"/>
        <v>2017</v>
      </c>
      <c r="J8244" t="str">
        <f>VLOOKUP(B8244,Lookup!A:B,2,FALSE)</f>
        <v>Federal</v>
      </c>
      <c r="K8244" t="str">
        <f>VLOOKUP(C8244,Lookup!D:E,2,FALSE)</f>
        <v>Regional Development</v>
      </c>
      <c r="L8244" t="str">
        <f>VLOOKUP(D8244,Lookup!G:H,2,FALSE)</f>
        <v>Unclassified Subventions</v>
      </c>
      <c r="M8244" s="1">
        <f t="shared" si="649"/>
        <v>0</v>
      </c>
      <c r="N8244" s="1">
        <f t="shared" si="650"/>
        <v>0</v>
      </c>
      <c r="O8244" s="1">
        <f t="shared" si="651"/>
        <v>0</v>
      </c>
      <c r="P8244" s="1">
        <f t="shared" si="652"/>
        <v>0</v>
      </c>
    </row>
    <row r="8245" spans="1:16" x14ac:dyDescent="0.35">
      <c r="A8245">
        <v>2017</v>
      </c>
      <c r="B8245">
        <v>11</v>
      </c>
      <c r="C8245">
        <v>29</v>
      </c>
      <c r="D8245">
        <v>4</v>
      </c>
      <c r="E8245">
        <v>0</v>
      </c>
      <c r="F8245">
        <v>0</v>
      </c>
      <c r="G8245">
        <v>0</v>
      </c>
      <c r="I8245" s="4">
        <f t="shared" si="653"/>
        <v>2017</v>
      </c>
      <c r="J8245" t="str">
        <f>VLOOKUP(B8245,Lookup!A:B,2,FALSE)</f>
        <v>Federal</v>
      </c>
      <c r="K8245" t="str">
        <f>VLOOKUP(C8245,Lookup!D:E,2,FALSE)</f>
        <v>Regional Development</v>
      </c>
      <c r="L8245" t="str">
        <f>VLOOKUP(D8245,Lookup!G:H,2,FALSE)</f>
        <v>P &amp; G</v>
      </c>
      <c r="M8245" s="1">
        <f t="shared" si="649"/>
        <v>0</v>
      </c>
      <c r="N8245" s="1">
        <f t="shared" si="650"/>
        <v>0</v>
      </c>
      <c r="O8245" s="1">
        <f t="shared" si="651"/>
        <v>0</v>
      </c>
      <c r="P8245" s="1">
        <f t="shared" si="652"/>
        <v>0</v>
      </c>
    </row>
    <row r="8246" spans="1:16" x14ac:dyDescent="0.35">
      <c r="A8246">
        <v>2017</v>
      </c>
      <c r="B8246">
        <v>11</v>
      </c>
      <c r="C8246">
        <v>29</v>
      </c>
      <c r="D8246">
        <v>5</v>
      </c>
      <c r="E8246">
        <v>0</v>
      </c>
      <c r="F8246">
        <v>0</v>
      </c>
      <c r="G8246">
        <v>0</v>
      </c>
      <c r="I8246" s="4">
        <f t="shared" si="653"/>
        <v>2017</v>
      </c>
      <c r="J8246" t="str">
        <f>VLOOKUP(B8246,Lookup!A:B,2,FALSE)</f>
        <v>Federal</v>
      </c>
      <c r="K8246" t="str">
        <f>VLOOKUP(C8246,Lookup!D:E,2,FALSE)</f>
        <v>Regional Development</v>
      </c>
      <c r="L8246" t="str">
        <f>VLOOKUP(D8246,Lookup!G:H,2,FALSE)</f>
        <v>Other CRF</v>
      </c>
      <c r="M8246" s="1">
        <f t="shared" si="649"/>
        <v>0</v>
      </c>
      <c r="N8246" s="1">
        <f t="shared" si="650"/>
        <v>0</v>
      </c>
      <c r="O8246" s="1">
        <f t="shared" si="651"/>
        <v>0</v>
      </c>
      <c r="P8246" s="1">
        <f t="shared" si="652"/>
        <v>0</v>
      </c>
    </row>
    <row r="8247" spans="1:16" x14ac:dyDescent="0.35">
      <c r="A8247">
        <v>2017</v>
      </c>
      <c r="B8247">
        <v>11</v>
      </c>
      <c r="C8247">
        <v>29</v>
      </c>
      <c r="D8247">
        <v>6</v>
      </c>
      <c r="E8247">
        <v>0</v>
      </c>
      <c r="F8247">
        <v>0</v>
      </c>
      <c r="G8247">
        <v>0</v>
      </c>
      <c r="I8247" s="4">
        <f t="shared" si="653"/>
        <v>2017</v>
      </c>
      <c r="J8247" t="str">
        <f>VLOOKUP(B8247,Lookup!A:B,2,FALSE)</f>
        <v>Federal</v>
      </c>
      <c r="K8247" t="str">
        <f>VLOOKUP(C8247,Lookup!D:E,2,FALSE)</f>
        <v>Regional Development</v>
      </c>
      <c r="L8247" t="str">
        <f>VLOOKUP(D8247,Lookup!G:H,2,FALSE)</f>
        <v>Public Debt Charges</v>
      </c>
      <c r="M8247" s="1">
        <f t="shared" si="649"/>
        <v>0</v>
      </c>
      <c r="N8247" s="1">
        <f t="shared" si="650"/>
        <v>0</v>
      </c>
      <c r="O8247" s="1">
        <f t="shared" si="651"/>
        <v>0</v>
      </c>
      <c r="P8247" s="1">
        <f t="shared" si="652"/>
        <v>0</v>
      </c>
    </row>
    <row r="8248" spans="1:16" x14ac:dyDescent="0.35">
      <c r="A8248">
        <v>2017</v>
      </c>
      <c r="B8248">
        <v>11</v>
      </c>
      <c r="C8248">
        <v>29</v>
      </c>
      <c r="D8248">
        <v>7</v>
      </c>
      <c r="E8248">
        <v>0</v>
      </c>
      <c r="F8248">
        <v>0</v>
      </c>
      <c r="G8248">
        <v>0</v>
      </c>
      <c r="I8248" s="4">
        <f t="shared" si="653"/>
        <v>2017</v>
      </c>
      <c r="J8248" t="str">
        <f>VLOOKUP(B8248,Lookup!A:B,2,FALSE)</f>
        <v>Federal</v>
      </c>
      <c r="K8248" t="str">
        <f>VLOOKUP(C8248,Lookup!D:E,2,FALSE)</f>
        <v>Regional Development</v>
      </c>
      <c r="L8248" t="str">
        <f>VLOOKUP(D8248,Lookup!G:H,2,FALSE)</f>
        <v>Cont to LGs</v>
      </c>
      <c r="M8248" s="1">
        <f t="shared" si="649"/>
        <v>0</v>
      </c>
      <c r="N8248" s="1">
        <f t="shared" si="650"/>
        <v>0</v>
      </c>
      <c r="O8248" s="1">
        <f t="shared" si="651"/>
        <v>0</v>
      </c>
      <c r="P8248" s="1">
        <f t="shared" si="652"/>
        <v>0</v>
      </c>
    </row>
    <row r="8249" spans="1:16" x14ac:dyDescent="0.35">
      <c r="A8249">
        <v>2017</v>
      </c>
      <c r="B8249">
        <v>11</v>
      </c>
      <c r="C8249">
        <v>29</v>
      </c>
      <c r="D8249">
        <v>8</v>
      </c>
      <c r="E8249">
        <v>0</v>
      </c>
      <c r="F8249">
        <v>0</v>
      </c>
      <c r="G8249">
        <v>0</v>
      </c>
      <c r="I8249" s="4">
        <f t="shared" si="653"/>
        <v>2017</v>
      </c>
      <c r="J8249" t="str">
        <f>VLOOKUP(B8249,Lookup!A:B,2,FALSE)</f>
        <v>Federal</v>
      </c>
      <c r="K8249" t="str">
        <f>VLOOKUP(C8249,Lookup!D:E,2,FALSE)</f>
        <v>Regional Development</v>
      </c>
      <c r="L8249" t="str">
        <f>VLOOKUP(D8249,Lookup!G:H,2,FALSE)</f>
        <v>Others</v>
      </c>
      <c r="M8249" s="1">
        <f t="shared" si="649"/>
        <v>0</v>
      </c>
      <c r="N8249" s="1">
        <f t="shared" si="650"/>
        <v>0</v>
      </c>
      <c r="O8249" s="1">
        <f t="shared" si="651"/>
        <v>0</v>
      </c>
      <c r="P8249" s="1">
        <f t="shared" si="652"/>
        <v>0</v>
      </c>
    </row>
    <row r="8250" spans="1:16" x14ac:dyDescent="0.35">
      <c r="A8250">
        <v>2017</v>
      </c>
      <c r="B8250">
        <v>11</v>
      </c>
      <c r="C8250">
        <v>30</v>
      </c>
      <c r="D8250">
        <v>1</v>
      </c>
      <c r="E8250">
        <v>25114352959</v>
      </c>
      <c r="F8250">
        <v>0</v>
      </c>
      <c r="G8250">
        <v>17602196506.959999</v>
      </c>
      <c r="I8250" s="4">
        <f t="shared" si="653"/>
        <v>2017</v>
      </c>
      <c r="J8250" t="str">
        <f>VLOOKUP(B8250,Lookup!A:B,2,FALSE)</f>
        <v>Federal</v>
      </c>
      <c r="K8250" t="str">
        <f>VLOOKUP(C8250,Lookup!D:E,2,FALSE)</f>
        <v>Science and Technology</v>
      </c>
      <c r="L8250" t="str">
        <f>VLOOKUP(D8250,Lookup!G:H,2,FALSE)</f>
        <v>Personnel</v>
      </c>
      <c r="M8250" s="1">
        <f t="shared" si="649"/>
        <v>25114352959</v>
      </c>
      <c r="N8250" s="1">
        <f t="shared" si="650"/>
        <v>0</v>
      </c>
      <c r="O8250" s="1">
        <f t="shared" si="651"/>
        <v>25114352959</v>
      </c>
      <c r="P8250" s="1">
        <f t="shared" si="652"/>
        <v>17602196506.959999</v>
      </c>
    </row>
    <row r="8251" spans="1:16" x14ac:dyDescent="0.35">
      <c r="A8251">
        <v>2017</v>
      </c>
      <c r="B8251">
        <v>11</v>
      </c>
      <c r="C8251">
        <v>30</v>
      </c>
      <c r="D8251">
        <v>2</v>
      </c>
      <c r="E8251">
        <v>2693456717</v>
      </c>
      <c r="F8251">
        <v>0</v>
      </c>
      <c r="G8251">
        <v>1523606796.72</v>
      </c>
      <c r="I8251" s="4">
        <f t="shared" si="653"/>
        <v>2017</v>
      </c>
      <c r="J8251" t="str">
        <f>VLOOKUP(B8251,Lookup!A:B,2,FALSE)</f>
        <v>Federal</v>
      </c>
      <c r="K8251" t="str">
        <f>VLOOKUP(C8251,Lookup!D:E,2,FALSE)</f>
        <v>Science and Technology</v>
      </c>
      <c r="L8251" t="str">
        <f>VLOOKUP(D8251,Lookup!G:H,2,FALSE)</f>
        <v>Overhead</v>
      </c>
      <c r="M8251" s="1">
        <f t="shared" si="649"/>
        <v>2693456717</v>
      </c>
      <c r="N8251" s="1">
        <f t="shared" si="650"/>
        <v>0</v>
      </c>
      <c r="O8251" s="1">
        <f t="shared" si="651"/>
        <v>2693456717</v>
      </c>
      <c r="P8251" s="1">
        <f t="shared" si="652"/>
        <v>1523606796.72</v>
      </c>
    </row>
    <row r="8252" spans="1:16" x14ac:dyDescent="0.35">
      <c r="A8252">
        <v>2017</v>
      </c>
      <c r="B8252">
        <v>11</v>
      </c>
      <c r="C8252">
        <v>30</v>
      </c>
      <c r="D8252">
        <v>3</v>
      </c>
      <c r="E8252">
        <v>0</v>
      </c>
      <c r="F8252">
        <v>0</v>
      </c>
      <c r="G8252">
        <v>0</v>
      </c>
      <c r="I8252" s="4">
        <f t="shared" si="653"/>
        <v>2017</v>
      </c>
      <c r="J8252" t="str">
        <f>VLOOKUP(B8252,Lookup!A:B,2,FALSE)</f>
        <v>Federal</v>
      </c>
      <c r="K8252" t="str">
        <f>VLOOKUP(C8252,Lookup!D:E,2,FALSE)</f>
        <v>Science and Technology</v>
      </c>
      <c r="L8252" t="str">
        <f>VLOOKUP(D8252,Lookup!G:H,2,FALSE)</f>
        <v>Unclassified Subventions</v>
      </c>
      <c r="M8252" s="1">
        <f t="shared" si="649"/>
        <v>0</v>
      </c>
      <c r="N8252" s="1">
        <f t="shared" si="650"/>
        <v>0</v>
      </c>
      <c r="O8252" s="1">
        <f t="shared" si="651"/>
        <v>0</v>
      </c>
      <c r="P8252" s="1">
        <f t="shared" si="652"/>
        <v>0</v>
      </c>
    </row>
    <row r="8253" spans="1:16" x14ac:dyDescent="0.35">
      <c r="A8253">
        <v>2017</v>
      </c>
      <c r="B8253">
        <v>11</v>
      </c>
      <c r="C8253">
        <v>30</v>
      </c>
      <c r="D8253">
        <v>4</v>
      </c>
      <c r="E8253">
        <v>0</v>
      </c>
      <c r="F8253">
        <v>0</v>
      </c>
      <c r="G8253">
        <v>0</v>
      </c>
      <c r="I8253" s="4">
        <f t="shared" si="653"/>
        <v>2017</v>
      </c>
      <c r="J8253" t="str">
        <f>VLOOKUP(B8253,Lookup!A:B,2,FALSE)</f>
        <v>Federal</v>
      </c>
      <c r="K8253" t="str">
        <f>VLOOKUP(C8253,Lookup!D:E,2,FALSE)</f>
        <v>Science and Technology</v>
      </c>
      <c r="L8253" t="str">
        <f>VLOOKUP(D8253,Lookup!G:H,2,FALSE)</f>
        <v>P &amp; G</v>
      </c>
      <c r="M8253" s="1">
        <f t="shared" si="649"/>
        <v>0</v>
      </c>
      <c r="N8253" s="1">
        <f t="shared" si="650"/>
        <v>0</v>
      </c>
      <c r="O8253" s="1">
        <f t="shared" si="651"/>
        <v>0</v>
      </c>
      <c r="P8253" s="1">
        <f t="shared" si="652"/>
        <v>0</v>
      </c>
    </row>
    <row r="8254" spans="1:16" x14ac:dyDescent="0.35">
      <c r="A8254">
        <v>2017</v>
      </c>
      <c r="B8254">
        <v>11</v>
      </c>
      <c r="C8254">
        <v>30</v>
      </c>
      <c r="D8254">
        <v>5</v>
      </c>
      <c r="E8254">
        <v>0</v>
      </c>
      <c r="F8254">
        <v>0</v>
      </c>
      <c r="G8254">
        <v>0</v>
      </c>
      <c r="I8254" s="4">
        <f t="shared" si="653"/>
        <v>2017</v>
      </c>
      <c r="J8254" t="str">
        <f>VLOOKUP(B8254,Lookup!A:B,2,FALSE)</f>
        <v>Federal</v>
      </c>
      <c r="K8254" t="str">
        <f>VLOOKUP(C8254,Lookup!D:E,2,FALSE)</f>
        <v>Science and Technology</v>
      </c>
      <c r="L8254" t="str">
        <f>VLOOKUP(D8254,Lookup!G:H,2,FALSE)</f>
        <v>Other CRF</v>
      </c>
      <c r="M8254" s="1">
        <f t="shared" si="649"/>
        <v>0</v>
      </c>
      <c r="N8254" s="1">
        <f t="shared" si="650"/>
        <v>0</v>
      </c>
      <c r="O8254" s="1">
        <f t="shared" si="651"/>
        <v>0</v>
      </c>
      <c r="P8254" s="1">
        <f t="shared" si="652"/>
        <v>0</v>
      </c>
    </row>
    <row r="8255" spans="1:16" x14ac:dyDescent="0.35">
      <c r="A8255">
        <v>2017</v>
      </c>
      <c r="B8255">
        <v>11</v>
      </c>
      <c r="C8255">
        <v>30</v>
      </c>
      <c r="D8255">
        <v>6</v>
      </c>
      <c r="E8255">
        <v>0</v>
      </c>
      <c r="F8255">
        <v>0</v>
      </c>
      <c r="G8255">
        <v>0</v>
      </c>
      <c r="I8255" s="4">
        <f t="shared" si="653"/>
        <v>2017</v>
      </c>
      <c r="J8255" t="str">
        <f>VLOOKUP(B8255,Lookup!A:B,2,FALSE)</f>
        <v>Federal</v>
      </c>
      <c r="K8255" t="str">
        <f>VLOOKUP(C8255,Lookup!D:E,2,FALSE)</f>
        <v>Science and Technology</v>
      </c>
      <c r="L8255" t="str">
        <f>VLOOKUP(D8255,Lookup!G:H,2,FALSE)</f>
        <v>Public Debt Charges</v>
      </c>
      <c r="M8255" s="1">
        <f t="shared" si="649"/>
        <v>0</v>
      </c>
      <c r="N8255" s="1">
        <f t="shared" si="650"/>
        <v>0</v>
      </c>
      <c r="O8255" s="1">
        <f t="shared" si="651"/>
        <v>0</v>
      </c>
      <c r="P8255" s="1">
        <f t="shared" si="652"/>
        <v>0</v>
      </c>
    </row>
    <row r="8256" spans="1:16" x14ac:dyDescent="0.35">
      <c r="A8256">
        <v>2017</v>
      </c>
      <c r="B8256">
        <v>11</v>
      </c>
      <c r="C8256">
        <v>30</v>
      </c>
      <c r="D8256">
        <v>7</v>
      </c>
      <c r="E8256">
        <v>0</v>
      </c>
      <c r="F8256">
        <v>0</v>
      </c>
      <c r="G8256">
        <v>0</v>
      </c>
      <c r="I8256" s="4">
        <f t="shared" si="653"/>
        <v>2017</v>
      </c>
      <c r="J8256" t="str">
        <f>VLOOKUP(B8256,Lookup!A:B,2,FALSE)</f>
        <v>Federal</v>
      </c>
      <c r="K8256" t="str">
        <f>VLOOKUP(C8256,Lookup!D:E,2,FALSE)</f>
        <v>Science and Technology</v>
      </c>
      <c r="L8256" t="str">
        <f>VLOOKUP(D8256,Lookup!G:H,2,FALSE)</f>
        <v>Cont to LGs</v>
      </c>
      <c r="M8256" s="1">
        <f t="shared" si="649"/>
        <v>0</v>
      </c>
      <c r="N8256" s="1">
        <f t="shared" si="650"/>
        <v>0</v>
      </c>
      <c r="O8256" s="1">
        <f t="shared" si="651"/>
        <v>0</v>
      </c>
      <c r="P8256" s="1">
        <f t="shared" si="652"/>
        <v>0</v>
      </c>
    </row>
    <row r="8257" spans="1:16" x14ac:dyDescent="0.35">
      <c r="A8257">
        <v>2017</v>
      </c>
      <c r="B8257">
        <v>11</v>
      </c>
      <c r="C8257">
        <v>30</v>
      </c>
      <c r="D8257">
        <v>8</v>
      </c>
      <c r="E8257">
        <v>0</v>
      </c>
      <c r="F8257">
        <v>0</v>
      </c>
      <c r="G8257">
        <v>0</v>
      </c>
      <c r="I8257" s="4">
        <f t="shared" si="653"/>
        <v>2017</v>
      </c>
      <c r="J8257" t="str">
        <f>VLOOKUP(B8257,Lookup!A:B,2,FALSE)</f>
        <v>Federal</v>
      </c>
      <c r="K8257" t="str">
        <f>VLOOKUP(C8257,Lookup!D:E,2,FALSE)</f>
        <v>Science and Technology</v>
      </c>
      <c r="L8257" t="str">
        <f>VLOOKUP(D8257,Lookup!G:H,2,FALSE)</f>
        <v>Others</v>
      </c>
      <c r="M8257" s="1">
        <f t="shared" si="649"/>
        <v>0</v>
      </c>
      <c r="N8257" s="1">
        <f t="shared" si="650"/>
        <v>0</v>
      </c>
      <c r="O8257" s="1">
        <f t="shared" si="651"/>
        <v>0</v>
      </c>
      <c r="P8257" s="1">
        <f t="shared" si="652"/>
        <v>0</v>
      </c>
    </row>
    <row r="8258" spans="1:16" x14ac:dyDescent="0.35">
      <c r="A8258">
        <v>2017</v>
      </c>
      <c r="B8258">
        <v>11</v>
      </c>
      <c r="C8258">
        <v>31</v>
      </c>
      <c r="D8258">
        <v>1</v>
      </c>
      <c r="E8258">
        <v>44030428795</v>
      </c>
      <c r="F8258">
        <v>0</v>
      </c>
      <c r="G8258">
        <v>35579355752.889999</v>
      </c>
      <c r="I8258" s="4">
        <f t="shared" si="653"/>
        <v>2017</v>
      </c>
      <c r="J8258" t="str">
        <f>VLOOKUP(B8258,Lookup!A:B,2,FALSE)</f>
        <v>Federal</v>
      </c>
      <c r="K8258" t="str">
        <f>VLOOKUP(C8258,Lookup!D:E,2,FALSE)</f>
        <v>SSG</v>
      </c>
      <c r="L8258" t="str">
        <f>VLOOKUP(D8258,Lookup!G:H,2,FALSE)</f>
        <v>Personnel</v>
      </c>
      <c r="M8258" s="1">
        <f t="shared" si="649"/>
        <v>44030428795</v>
      </c>
      <c r="N8258" s="1">
        <f t="shared" si="650"/>
        <v>0</v>
      </c>
      <c r="O8258" s="1">
        <f t="shared" si="651"/>
        <v>44030428795</v>
      </c>
      <c r="P8258" s="1">
        <f t="shared" si="652"/>
        <v>35579355752.889999</v>
      </c>
    </row>
    <row r="8259" spans="1:16" x14ac:dyDescent="0.35">
      <c r="A8259">
        <v>2017</v>
      </c>
      <c r="B8259">
        <v>11</v>
      </c>
      <c r="C8259">
        <v>31</v>
      </c>
      <c r="D8259">
        <v>2</v>
      </c>
      <c r="E8259">
        <v>7690299148</v>
      </c>
      <c r="F8259">
        <v>0</v>
      </c>
      <c r="G8259">
        <v>6560760155.1700001</v>
      </c>
      <c r="I8259" s="4">
        <f t="shared" si="653"/>
        <v>2017</v>
      </c>
      <c r="J8259" t="str">
        <f>VLOOKUP(B8259,Lookup!A:B,2,FALSE)</f>
        <v>Federal</v>
      </c>
      <c r="K8259" t="str">
        <f>VLOOKUP(C8259,Lookup!D:E,2,FALSE)</f>
        <v>SSG</v>
      </c>
      <c r="L8259" t="str">
        <f>VLOOKUP(D8259,Lookup!G:H,2,FALSE)</f>
        <v>Overhead</v>
      </c>
      <c r="M8259" s="1">
        <f t="shared" si="649"/>
        <v>7690299148</v>
      </c>
      <c r="N8259" s="1">
        <f t="shared" si="650"/>
        <v>0</v>
      </c>
      <c r="O8259" s="1">
        <f t="shared" si="651"/>
        <v>7690299148</v>
      </c>
      <c r="P8259" s="1">
        <f t="shared" si="652"/>
        <v>6560760155.1700001</v>
      </c>
    </row>
    <row r="8260" spans="1:16" x14ac:dyDescent="0.35">
      <c r="A8260">
        <v>2017</v>
      </c>
      <c r="B8260">
        <v>11</v>
      </c>
      <c r="C8260">
        <v>31</v>
      </c>
      <c r="D8260">
        <v>3</v>
      </c>
      <c r="E8260">
        <v>0</v>
      </c>
      <c r="F8260">
        <v>0</v>
      </c>
      <c r="G8260">
        <v>0</v>
      </c>
      <c r="I8260" s="4">
        <f t="shared" si="653"/>
        <v>2017</v>
      </c>
      <c r="J8260" t="str">
        <f>VLOOKUP(B8260,Lookup!A:B,2,FALSE)</f>
        <v>Federal</v>
      </c>
      <c r="K8260" t="str">
        <f>VLOOKUP(C8260,Lookup!D:E,2,FALSE)</f>
        <v>SSG</v>
      </c>
      <c r="L8260" t="str">
        <f>VLOOKUP(D8260,Lookup!G:H,2,FALSE)</f>
        <v>Unclassified Subventions</v>
      </c>
      <c r="M8260" s="1">
        <f t="shared" ref="M8260:M8323" si="654">E8260</f>
        <v>0</v>
      </c>
      <c r="N8260" s="1">
        <f t="shared" ref="N8260:N8323" si="655">F8260</f>
        <v>0</v>
      </c>
      <c r="O8260" s="1">
        <f t="shared" ref="O8260:O8323" si="656">M8260+N8260</f>
        <v>0</v>
      </c>
      <c r="P8260" s="1">
        <f t="shared" ref="P8260:P8323" si="657">G8260</f>
        <v>0</v>
      </c>
    </row>
    <row r="8261" spans="1:16" x14ac:dyDescent="0.35">
      <c r="A8261">
        <v>2017</v>
      </c>
      <c r="B8261">
        <v>11</v>
      </c>
      <c r="C8261">
        <v>31</v>
      </c>
      <c r="D8261">
        <v>4</v>
      </c>
      <c r="E8261">
        <v>26756754031</v>
      </c>
      <c r="F8261">
        <v>0</v>
      </c>
      <c r="G8261">
        <v>0</v>
      </c>
      <c r="I8261" s="4">
        <f t="shared" si="653"/>
        <v>2017</v>
      </c>
      <c r="J8261" t="str">
        <f>VLOOKUP(B8261,Lookup!A:B,2,FALSE)</f>
        <v>Federal</v>
      </c>
      <c r="K8261" t="str">
        <f>VLOOKUP(C8261,Lookup!D:E,2,FALSE)</f>
        <v>SSG</v>
      </c>
      <c r="L8261" t="str">
        <f>VLOOKUP(D8261,Lookup!G:H,2,FALSE)</f>
        <v>P &amp; G</v>
      </c>
      <c r="M8261" s="1">
        <f t="shared" si="654"/>
        <v>26756754031</v>
      </c>
      <c r="N8261" s="1">
        <f t="shared" si="655"/>
        <v>0</v>
      </c>
      <c r="O8261" s="1">
        <f t="shared" si="656"/>
        <v>26756754031</v>
      </c>
      <c r="P8261" s="1">
        <f t="shared" si="657"/>
        <v>0</v>
      </c>
    </row>
    <row r="8262" spans="1:16" x14ac:dyDescent="0.35">
      <c r="A8262">
        <v>2017</v>
      </c>
      <c r="B8262">
        <v>11</v>
      </c>
      <c r="C8262">
        <v>31</v>
      </c>
      <c r="D8262">
        <v>5</v>
      </c>
      <c r="E8262">
        <v>5000000000</v>
      </c>
      <c r="F8262">
        <v>0</v>
      </c>
      <c r="G8262">
        <v>0</v>
      </c>
      <c r="I8262" s="4">
        <f t="shared" si="653"/>
        <v>2017</v>
      </c>
      <c r="J8262" t="str">
        <f>VLOOKUP(B8262,Lookup!A:B,2,FALSE)</f>
        <v>Federal</v>
      </c>
      <c r="K8262" t="str">
        <f>VLOOKUP(C8262,Lookup!D:E,2,FALSE)</f>
        <v>SSG</v>
      </c>
      <c r="L8262" t="str">
        <f>VLOOKUP(D8262,Lookup!G:H,2,FALSE)</f>
        <v>Other CRF</v>
      </c>
      <c r="M8262" s="1">
        <f t="shared" si="654"/>
        <v>5000000000</v>
      </c>
      <c r="N8262" s="1">
        <f t="shared" si="655"/>
        <v>0</v>
      </c>
      <c r="O8262" s="1">
        <f t="shared" si="656"/>
        <v>5000000000</v>
      </c>
      <c r="P8262" s="1">
        <f t="shared" si="657"/>
        <v>0</v>
      </c>
    </row>
    <row r="8263" spans="1:16" x14ac:dyDescent="0.35">
      <c r="A8263">
        <v>2017</v>
      </c>
      <c r="B8263">
        <v>11</v>
      </c>
      <c r="C8263">
        <v>31</v>
      </c>
      <c r="D8263">
        <v>6</v>
      </c>
      <c r="E8263">
        <v>0</v>
      </c>
      <c r="F8263">
        <v>0</v>
      </c>
      <c r="G8263">
        <v>0</v>
      </c>
      <c r="I8263" s="4">
        <f t="shared" si="653"/>
        <v>2017</v>
      </c>
      <c r="J8263" t="str">
        <f>VLOOKUP(B8263,Lookup!A:B,2,FALSE)</f>
        <v>Federal</v>
      </c>
      <c r="K8263" t="str">
        <f>VLOOKUP(C8263,Lookup!D:E,2,FALSE)</f>
        <v>SSG</v>
      </c>
      <c r="L8263" t="str">
        <f>VLOOKUP(D8263,Lookup!G:H,2,FALSE)</f>
        <v>Public Debt Charges</v>
      </c>
      <c r="M8263" s="1">
        <f t="shared" si="654"/>
        <v>0</v>
      </c>
      <c r="N8263" s="1">
        <f t="shared" si="655"/>
        <v>0</v>
      </c>
      <c r="O8263" s="1">
        <f t="shared" si="656"/>
        <v>0</v>
      </c>
      <c r="P8263" s="1">
        <f t="shared" si="657"/>
        <v>0</v>
      </c>
    </row>
    <row r="8264" spans="1:16" x14ac:dyDescent="0.35">
      <c r="A8264">
        <v>2017</v>
      </c>
      <c r="B8264">
        <v>11</v>
      </c>
      <c r="C8264">
        <v>31</v>
      </c>
      <c r="D8264">
        <v>7</v>
      </c>
      <c r="E8264">
        <v>0</v>
      </c>
      <c r="F8264">
        <v>0</v>
      </c>
      <c r="G8264">
        <v>0</v>
      </c>
      <c r="I8264" s="4">
        <f t="shared" si="653"/>
        <v>2017</v>
      </c>
      <c r="J8264" t="str">
        <f>VLOOKUP(B8264,Lookup!A:B,2,FALSE)</f>
        <v>Federal</v>
      </c>
      <c r="K8264" t="str">
        <f>VLOOKUP(C8264,Lookup!D:E,2,FALSE)</f>
        <v>SSG</v>
      </c>
      <c r="L8264" t="str">
        <f>VLOOKUP(D8264,Lookup!G:H,2,FALSE)</f>
        <v>Cont to LGs</v>
      </c>
      <c r="M8264" s="1">
        <f t="shared" si="654"/>
        <v>0</v>
      </c>
      <c r="N8264" s="1">
        <f t="shared" si="655"/>
        <v>0</v>
      </c>
      <c r="O8264" s="1">
        <f t="shared" si="656"/>
        <v>0</v>
      </c>
      <c r="P8264" s="1">
        <f t="shared" si="657"/>
        <v>0</v>
      </c>
    </row>
    <row r="8265" spans="1:16" x14ac:dyDescent="0.35">
      <c r="A8265">
        <v>2017</v>
      </c>
      <c r="B8265">
        <v>11</v>
      </c>
      <c r="C8265">
        <v>31</v>
      </c>
      <c r="D8265">
        <v>8</v>
      </c>
      <c r="E8265">
        <v>0</v>
      </c>
      <c r="F8265">
        <v>0</v>
      </c>
      <c r="G8265">
        <v>0</v>
      </c>
      <c r="I8265" s="4">
        <f t="shared" si="653"/>
        <v>2017</v>
      </c>
      <c r="J8265" t="str">
        <f>VLOOKUP(B8265,Lookup!A:B,2,FALSE)</f>
        <v>Federal</v>
      </c>
      <c r="K8265" t="str">
        <f>VLOOKUP(C8265,Lookup!D:E,2,FALSE)</f>
        <v>SSG</v>
      </c>
      <c r="L8265" t="str">
        <f>VLOOKUP(D8265,Lookup!G:H,2,FALSE)</f>
        <v>Others</v>
      </c>
      <c r="M8265" s="1">
        <f t="shared" si="654"/>
        <v>0</v>
      </c>
      <c r="N8265" s="1">
        <f t="shared" si="655"/>
        <v>0</v>
      </c>
      <c r="O8265" s="1">
        <f t="shared" si="656"/>
        <v>0</v>
      </c>
      <c r="P8265" s="1">
        <f t="shared" si="657"/>
        <v>0</v>
      </c>
    </row>
    <row r="8266" spans="1:16" x14ac:dyDescent="0.35">
      <c r="A8266">
        <v>2017</v>
      </c>
      <c r="B8266">
        <v>11</v>
      </c>
      <c r="C8266">
        <v>33</v>
      </c>
      <c r="D8266">
        <v>1</v>
      </c>
      <c r="E8266">
        <v>9065231850</v>
      </c>
      <c r="F8266">
        <v>0</v>
      </c>
      <c r="G8266">
        <v>7555527654.5900011</v>
      </c>
      <c r="I8266" s="4">
        <f t="shared" si="653"/>
        <v>2017</v>
      </c>
      <c r="J8266" t="str">
        <f>VLOOKUP(B8266,Lookup!A:B,2,FALSE)</f>
        <v>Federal</v>
      </c>
      <c r="K8266" t="str">
        <f>VLOOKUP(C8266,Lookup!D:E,2,FALSE)</f>
        <v>Trade, Commerce and Industry</v>
      </c>
      <c r="L8266" t="str">
        <f>VLOOKUP(D8266,Lookup!G:H,2,FALSE)</f>
        <v>Personnel</v>
      </c>
      <c r="M8266" s="1">
        <f t="shared" si="654"/>
        <v>9065231850</v>
      </c>
      <c r="N8266" s="1">
        <f t="shared" si="655"/>
        <v>0</v>
      </c>
      <c r="O8266" s="1">
        <f t="shared" si="656"/>
        <v>9065231850</v>
      </c>
      <c r="P8266" s="1">
        <f t="shared" si="657"/>
        <v>7555527654.5900011</v>
      </c>
    </row>
    <row r="8267" spans="1:16" x14ac:dyDescent="0.35">
      <c r="A8267">
        <v>2017</v>
      </c>
      <c r="B8267">
        <v>11</v>
      </c>
      <c r="C8267">
        <v>33</v>
      </c>
      <c r="D8267">
        <v>2</v>
      </c>
      <c r="E8267">
        <v>1741025765</v>
      </c>
      <c r="F8267">
        <v>0</v>
      </c>
      <c r="G8267">
        <v>3791782946.5599995</v>
      </c>
      <c r="I8267" s="4">
        <f t="shared" si="653"/>
        <v>2017</v>
      </c>
      <c r="J8267" t="str">
        <f>VLOOKUP(B8267,Lookup!A:B,2,FALSE)</f>
        <v>Federal</v>
      </c>
      <c r="K8267" t="str">
        <f>VLOOKUP(C8267,Lookup!D:E,2,FALSE)</f>
        <v>Trade, Commerce and Industry</v>
      </c>
      <c r="L8267" t="str">
        <f>VLOOKUP(D8267,Lookup!G:H,2,FALSE)</f>
        <v>Overhead</v>
      </c>
      <c r="M8267" s="1">
        <f t="shared" si="654"/>
        <v>1741025765</v>
      </c>
      <c r="N8267" s="1">
        <f t="shared" si="655"/>
        <v>0</v>
      </c>
      <c r="O8267" s="1">
        <f t="shared" si="656"/>
        <v>1741025765</v>
      </c>
      <c r="P8267" s="1">
        <f t="shared" si="657"/>
        <v>3791782946.5599995</v>
      </c>
    </row>
    <row r="8268" spans="1:16" x14ac:dyDescent="0.35">
      <c r="A8268">
        <v>2017</v>
      </c>
      <c r="B8268">
        <v>11</v>
      </c>
      <c r="C8268">
        <v>33</v>
      </c>
      <c r="D8268">
        <v>3</v>
      </c>
      <c r="E8268">
        <v>0</v>
      </c>
      <c r="F8268">
        <v>0</v>
      </c>
      <c r="G8268">
        <v>0</v>
      </c>
      <c r="I8268" s="4">
        <f t="shared" si="653"/>
        <v>2017</v>
      </c>
      <c r="J8268" t="str">
        <f>VLOOKUP(B8268,Lookup!A:B,2,FALSE)</f>
        <v>Federal</v>
      </c>
      <c r="K8268" t="str">
        <f>VLOOKUP(C8268,Lookup!D:E,2,FALSE)</f>
        <v>Trade, Commerce and Industry</v>
      </c>
      <c r="L8268" t="str">
        <f>VLOOKUP(D8268,Lookup!G:H,2,FALSE)</f>
        <v>Unclassified Subventions</v>
      </c>
      <c r="M8268" s="1">
        <f t="shared" si="654"/>
        <v>0</v>
      </c>
      <c r="N8268" s="1">
        <f t="shared" si="655"/>
        <v>0</v>
      </c>
      <c r="O8268" s="1">
        <f t="shared" si="656"/>
        <v>0</v>
      </c>
      <c r="P8268" s="1">
        <f t="shared" si="657"/>
        <v>0</v>
      </c>
    </row>
    <row r="8269" spans="1:16" x14ac:dyDescent="0.35">
      <c r="A8269">
        <v>2017</v>
      </c>
      <c r="B8269">
        <v>11</v>
      </c>
      <c r="C8269">
        <v>33</v>
      </c>
      <c r="D8269">
        <v>4</v>
      </c>
      <c r="E8269">
        <v>0</v>
      </c>
      <c r="F8269">
        <v>0</v>
      </c>
      <c r="G8269">
        <v>0</v>
      </c>
      <c r="I8269" s="4">
        <f t="shared" si="653"/>
        <v>2017</v>
      </c>
      <c r="J8269" t="str">
        <f>VLOOKUP(B8269,Lookup!A:B,2,FALSE)</f>
        <v>Federal</v>
      </c>
      <c r="K8269" t="str">
        <f>VLOOKUP(C8269,Lookup!D:E,2,FALSE)</f>
        <v>Trade, Commerce and Industry</v>
      </c>
      <c r="L8269" t="str">
        <f>VLOOKUP(D8269,Lookup!G:H,2,FALSE)</f>
        <v>P &amp; G</v>
      </c>
      <c r="M8269" s="1">
        <f t="shared" si="654"/>
        <v>0</v>
      </c>
      <c r="N8269" s="1">
        <f t="shared" si="655"/>
        <v>0</v>
      </c>
      <c r="O8269" s="1">
        <f t="shared" si="656"/>
        <v>0</v>
      </c>
      <c r="P8269" s="1">
        <f t="shared" si="657"/>
        <v>0</v>
      </c>
    </row>
    <row r="8270" spans="1:16" x14ac:dyDescent="0.35">
      <c r="A8270">
        <v>2017</v>
      </c>
      <c r="B8270">
        <v>11</v>
      </c>
      <c r="C8270">
        <v>33</v>
      </c>
      <c r="D8270">
        <v>5</v>
      </c>
      <c r="E8270">
        <v>0</v>
      </c>
      <c r="F8270">
        <v>0</v>
      </c>
      <c r="G8270">
        <v>0</v>
      </c>
      <c r="I8270" s="4">
        <f t="shared" si="653"/>
        <v>2017</v>
      </c>
      <c r="J8270" t="str">
        <f>VLOOKUP(B8270,Lookup!A:B,2,FALSE)</f>
        <v>Federal</v>
      </c>
      <c r="K8270" t="str">
        <f>VLOOKUP(C8270,Lookup!D:E,2,FALSE)</f>
        <v>Trade, Commerce and Industry</v>
      </c>
      <c r="L8270" t="str">
        <f>VLOOKUP(D8270,Lookup!G:H,2,FALSE)</f>
        <v>Other CRF</v>
      </c>
      <c r="M8270" s="1">
        <f t="shared" si="654"/>
        <v>0</v>
      </c>
      <c r="N8270" s="1">
        <f t="shared" si="655"/>
        <v>0</v>
      </c>
      <c r="O8270" s="1">
        <f t="shared" si="656"/>
        <v>0</v>
      </c>
      <c r="P8270" s="1">
        <f t="shared" si="657"/>
        <v>0</v>
      </c>
    </row>
    <row r="8271" spans="1:16" x14ac:dyDescent="0.35">
      <c r="A8271">
        <v>2017</v>
      </c>
      <c r="B8271">
        <v>11</v>
      </c>
      <c r="C8271">
        <v>33</v>
      </c>
      <c r="D8271">
        <v>6</v>
      </c>
      <c r="E8271">
        <v>0</v>
      </c>
      <c r="F8271">
        <v>0</v>
      </c>
      <c r="G8271">
        <v>0</v>
      </c>
      <c r="I8271" s="4">
        <f t="shared" si="653"/>
        <v>2017</v>
      </c>
      <c r="J8271" t="str">
        <f>VLOOKUP(B8271,Lookup!A:B,2,FALSE)</f>
        <v>Federal</v>
      </c>
      <c r="K8271" t="str">
        <f>VLOOKUP(C8271,Lookup!D:E,2,FALSE)</f>
        <v>Trade, Commerce and Industry</v>
      </c>
      <c r="L8271" t="str">
        <f>VLOOKUP(D8271,Lookup!G:H,2,FALSE)</f>
        <v>Public Debt Charges</v>
      </c>
      <c r="M8271" s="1">
        <f t="shared" si="654"/>
        <v>0</v>
      </c>
      <c r="N8271" s="1">
        <f t="shared" si="655"/>
        <v>0</v>
      </c>
      <c r="O8271" s="1">
        <f t="shared" si="656"/>
        <v>0</v>
      </c>
      <c r="P8271" s="1">
        <f t="shared" si="657"/>
        <v>0</v>
      </c>
    </row>
    <row r="8272" spans="1:16" x14ac:dyDescent="0.35">
      <c r="A8272">
        <v>2017</v>
      </c>
      <c r="B8272">
        <v>11</v>
      </c>
      <c r="C8272">
        <v>33</v>
      </c>
      <c r="D8272">
        <v>7</v>
      </c>
      <c r="E8272">
        <v>0</v>
      </c>
      <c r="F8272">
        <v>0</v>
      </c>
      <c r="G8272">
        <v>0</v>
      </c>
      <c r="I8272" s="4">
        <f t="shared" si="653"/>
        <v>2017</v>
      </c>
      <c r="J8272" t="str">
        <f>VLOOKUP(B8272,Lookup!A:B,2,FALSE)</f>
        <v>Federal</v>
      </c>
      <c r="K8272" t="str">
        <f>VLOOKUP(C8272,Lookup!D:E,2,FALSE)</f>
        <v>Trade, Commerce and Industry</v>
      </c>
      <c r="L8272" t="str">
        <f>VLOOKUP(D8272,Lookup!G:H,2,FALSE)</f>
        <v>Cont to LGs</v>
      </c>
      <c r="M8272" s="1">
        <f t="shared" si="654"/>
        <v>0</v>
      </c>
      <c r="N8272" s="1">
        <f t="shared" si="655"/>
        <v>0</v>
      </c>
      <c r="O8272" s="1">
        <f t="shared" si="656"/>
        <v>0</v>
      </c>
      <c r="P8272" s="1">
        <f t="shared" si="657"/>
        <v>0</v>
      </c>
    </row>
    <row r="8273" spans="1:16" x14ac:dyDescent="0.35">
      <c r="A8273">
        <v>2017</v>
      </c>
      <c r="B8273">
        <v>11</v>
      </c>
      <c r="C8273">
        <v>33</v>
      </c>
      <c r="D8273">
        <v>8</v>
      </c>
      <c r="E8273">
        <v>0</v>
      </c>
      <c r="F8273">
        <v>0</v>
      </c>
      <c r="G8273">
        <v>0</v>
      </c>
      <c r="I8273" s="4">
        <f t="shared" si="653"/>
        <v>2017</v>
      </c>
      <c r="J8273" t="str">
        <f>VLOOKUP(B8273,Lookup!A:B,2,FALSE)</f>
        <v>Federal</v>
      </c>
      <c r="K8273" t="str">
        <f>VLOOKUP(C8273,Lookup!D:E,2,FALSE)</f>
        <v>Trade, Commerce and Industry</v>
      </c>
      <c r="L8273" t="str">
        <f>VLOOKUP(D8273,Lookup!G:H,2,FALSE)</f>
        <v>Others</v>
      </c>
      <c r="M8273" s="1">
        <f t="shared" si="654"/>
        <v>0</v>
      </c>
      <c r="N8273" s="1">
        <f t="shared" si="655"/>
        <v>0</v>
      </c>
      <c r="O8273" s="1">
        <f t="shared" si="656"/>
        <v>0</v>
      </c>
      <c r="P8273" s="1">
        <f t="shared" si="657"/>
        <v>0</v>
      </c>
    </row>
    <row r="8274" spans="1:16" x14ac:dyDescent="0.35">
      <c r="A8274">
        <v>2017</v>
      </c>
      <c r="B8274">
        <v>11</v>
      </c>
      <c r="C8274">
        <v>34</v>
      </c>
      <c r="D8274">
        <v>1</v>
      </c>
      <c r="E8274">
        <v>8608822833</v>
      </c>
      <c r="F8274">
        <v>0</v>
      </c>
      <c r="G8274">
        <v>6901179224.6899996</v>
      </c>
      <c r="I8274" s="4">
        <f t="shared" si="653"/>
        <v>2017</v>
      </c>
      <c r="J8274" t="str">
        <f>VLOOKUP(B8274,Lookup!A:B,2,FALSE)</f>
        <v>Federal</v>
      </c>
      <c r="K8274" t="str">
        <f>VLOOKUP(C8274,Lookup!D:E,2,FALSE)</f>
        <v>Transport</v>
      </c>
      <c r="L8274" t="str">
        <f>VLOOKUP(D8274,Lookup!G:H,2,FALSE)</f>
        <v>Personnel</v>
      </c>
      <c r="M8274" s="1">
        <f t="shared" si="654"/>
        <v>8608822833</v>
      </c>
      <c r="N8274" s="1">
        <f t="shared" si="655"/>
        <v>0</v>
      </c>
      <c r="O8274" s="1">
        <f t="shared" si="656"/>
        <v>8608822833</v>
      </c>
      <c r="P8274" s="1">
        <f t="shared" si="657"/>
        <v>6901179224.6899996</v>
      </c>
    </row>
    <row r="8275" spans="1:16" x14ac:dyDescent="0.35">
      <c r="A8275">
        <v>2017</v>
      </c>
      <c r="B8275">
        <v>11</v>
      </c>
      <c r="C8275">
        <v>34</v>
      </c>
      <c r="D8275">
        <v>2</v>
      </c>
      <c r="E8275">
        <v>1081200003</v>
      </c>
      <c r="F8275">
        <v>0</v>
      </c>
      <c r="G8275">
        <v>3180709667.6500001</v>
      </c>
      <c r="I8275" s="4">
        <f t="shared" si="653"/>
        <v>2017</v>
      </c>
      <c r="J8275" t="str">
        <f>VLOOKUP(B8275,Lookup!A:B,2,FALSE)</f>
        <v>Federal</v>
      </c>
      <c r="K8275" t="str">
        <f>VLOOKUP(C8275,Lookup!D:E,2,FALSE)</f>
        <v>Transport</v>
      </c>
      <c r="L8275" t="str">
        <f>VLOOKUP(D8275,Lookup!G:H,2,FALSE)</f>
        <v>Overhead</v>
      </c>
      <c r="M8275" s="1">
        <f t="shared" si="654"/>
        <v>1081200003</v>
      </c>
      <c r="N8275" s="1">
        <f t="shared" si="655"/>
        <v>0</v>
      </c>
      <c r="O8275" s="1">
        <f t="shared" si="656"/>
        <v>1081200003</v>
      </c>
      <c r="P8275" s="1">
        <f t="shared" si="657"/>
        <v>3180709667.6500001</v>
      </c>
    </row>
    <row r="8276" spans="1:16" x14ac:dyDescent="0.35">
      <c r="A8276">
        <v>2017</v>
      </c>
      <c r="B8276">
        <v>11</v>
      </c>
      <c r="C8276">
        <v>34</v>
      </c>
      <c r="D8276">
        <v>3</v>
      </c>
      <c r="E8276">
        <v>0</v>
      </c>
      <c r="F8276">
        <v>0</v>
      </c>
      <c r="G8276">
        <v>0</v>
      </c>
      <c r="I8276" s="4">
        <f t="shared" si="653"/>
        <v>2017</v>
      </c>
      <c r="J8276" t="str">
        <f>VLOOKUP(B8276,Lookup!A:B,2,FALSE)</f>
        <v>Federal</v>
      </c>
      <c r="K8276" t="str">
        <f>VLOOKUP(C8276,Lookup!D:E,2,FALSE)</f>
        <v>Transport</v>
      </c>
      <c r="L8276" t="str">
        <f>VLOOKUP(D8276,Lookup!G:H,2,FALSE)</f>
        <v>Unclassified Subventions</v>
      </c>
      <c r="M8276" s="1">
        <f t="shared" si="654"/>
        <v>0</v>
      </c>
      <c r="N8276" s="1">
        <f t="shared" si="655"/>
        <v>0</v>
      </c>
      <c r="O8276" s="1">
        <f t="shared" si="656"/>
        <v>0</v>
      </c>
      <c r="P8276" s="1">
        <f t="shared" si="657"/>
        <v>0</v>
      </c>
    </row>
    <row r="8277" spans="1:16" x14ac:dyDescent="0.35">
      <c r="A8277">
        <v>2017</v>
      </c>
      <c r="B8277">
        <v>11</v>
      </c>
      <c r="C8277">
        <v>34</v>
      </c>
      <c r="D8277">
        <v>4</v>
      </c>
      <c r="E8277">
        <v>2257298262</v>
      </c>
      <c r="F8277">
        <v>0</v>
      </c>
      <c r="G8277">
        <v>0</v>
      </c>
      <c r="I8277" s="4">
        <f t="shared" si="653"/>
        <v>2017</v>
      </c>
      <c r="J8277" t="str">
        <f>VLOOKUP(B8277,Lookup!A:B,2,FALSE)</f>
        <v>Federal</v>
      </c>
      <c r="K8277" t="str">
        <f>VLOOKUP(C8277,Lookup!D:E,2,FALSE)</f>
        <v>Transport</v>
      </c>
      <c r="L8277" t="str">
        <f>VLOOKUP(D8277,Lookup!G:H,2,FALSE)</f>
        <v>P &amp; G</v>
      </c>
      <c r="M8277" s="1">
        <f t="shared" si="654"/>
        <v>2257298262</v>
      </c>
      <c r="N8277" s="1">
        <f t="shared" si="655"/>
        <v>0</v>
      </c>
      <c r="O8277" s="1">
        <f t="shared" si="656"/>
        <v>2257298262</v>
      </c>
      <c r="P8277" s="1">
        <f t="shared" si="657"/>
        <v>0</v>
      </c>
    </row>
    <row r="8278" spans="1:16" x14ac:dyDescent="0.35">
      <c r="A8278">
        <v>2017</v>
      </c>
      <c r="B8278">
        <v>11</v>
      </c>
      <c r="C8278">
        <v>34</v>
      </c>
      <c r="D8278">
        <v>5</v>
      </c>
      <c r="E8278">
        <v>0</v>
      </c>
      <c r="F8278">
        <v>0</v>
      </c>
      <c r="G8278">
        <v>0</v>
      </c>
      <c r="I8278" s="4">
        <f t="shared" si="653"/>
        <v>2017</v>
      </c>
      <c r="J8278" t="str">
        <f>VLOOKUP(B8278,Lookup!A:B,2,FALSE)</f>
        <v>Federal</v>
      </c>
      <c r="K8278" t="str">
        <f>VLOOKUP(C8278,Lookup!D:E,2,FALSE)</f>
        <v>Transport</v>
      </c>
      <c r="L8278" t="str">
        <f>VLOOKUP(D8278,Lookup!G:H,2,FALSE)</f>
        <v>Other CRF</v>
      </c>
      <c r="M8278" s="1">
        <f t="shared" si="654"/>
        <v>0</v>
      </c>
      <c r="N8278" s="1">
        <f t="shared" si="655"/>
        <v>0</v>
      </c>
      <c r="O8278" s="1">
        <f t="shared" si="656"/>
        <v>0</v>
      </c>
      <c r="P8278" s="1">
        <f t="shared" si="657"/>
        <v>0</v>
      </c>
    </row>
    <row r="8279" spans="1:16" x14ac:dyDescent="0.35">
      <c r="A8279">
        <v>2017</v>
      </c>
      <c r="B8279">
        <v>11</v>
      </c>
      <c r="C8279">
        <v>34</v>
      </c>
      <c r="D8279">
        <v>6</v>
      </c>
      <c r="E8279">
        <v>0</v>
      </c>
      <c r="F8279">
        <v>0</v>
      </c>
      <c r="G8279">
        <v>0</v>
      </c>
      <c r="I8279" s="4">
        <f t="shared" si="653"/>
        <v>2017</v>
      </c>
      <c r="J8279" t="str">
        <f>VLOOKUP(B8279,Lookup!A:B,2,FALSE)</f>
        <v>Federal</v>
      </c>
      <c r="K8279" t="str">
        <f>VLOOKUP(C8279,Lookup!D:E,2,FALSE)</f>
        <v>Transport</v>
      </c>
      <c r="L8279" t="str">
        <f>VLOOKUP(D8279,Lookup!G:H,2,FALSE)</f>
        <v>Public Debt Charges</v>
      </c>
      <c r="M8279" s="1">
        <f t="shared" si="654"/>
        <v>0</v>
      </c>
      <c r="N8279" s="1">
        <f t="shared" si="655"/>
        <v>0</v>
      </c>
      <c r="O8279" s="1">
        <f t="shared" si="656"/>
        <v>0</v>
      </c>
      <c r="P8279" s="1">
        <f t="shared" si="657"/>
        <v>0</v>
      </c>
    </row>
    <row r="8280" spans="1:16" x14ac:dyDescent="0.35">
      <c r="A8280">
        <v>2017</v>
      </c>
      <c r="B8280">
        <v>11</v>
      </c>
      <c r="C8280">
        <v>34</v>
      </c>
      <c r="D8280">
        <v>7</v>
      </c>
      <c r="E8280">
        <v>0</v>
      </c>
      <c r="F8280">
        <v>0</v>
      </c>
      <c r="G8280">
        <v>0</v>
      </c>
      <c r="I8280" s="4">
        <f t="shared" si="653"/>
        <v>2017</v>
      </c>
      <c r="J8280" t="str">
        <f>VLOOKUP(B8280,Lookup!A:B,2,FALSE)</f>
        <v>Federal</v>
      </c>
      <c r="K8280" t="str">
        <f>VLOOKUP(C8280,Lookup!D:E,2,FALSE)</f>
        <v>Transport</v>
      </c>
      <c r="L8280" t="str">
        <f>VLOOKUP(D8280,Lookup!G:H,2,FALSE)</f>
        <v>Cont to LGs</v>
      </c>
      <c r="M8280" s="1">
        <f t="shared" si="654"/>
        <v>0</v>
      </c>
      <c r="N8280" s="1">
        <f t="shared" si="655"/>
        <v>0</v>
      </c>
      <c r="O8280" s="1">
        <f t="shared" si="656"/>
        <v>0</v>
      </c>
      <c r="P8280" s="1">
        <f t="shared" si="657"/>
        <v>0</v>
      </c>
    </row>
    <row r="8281" spans="1:16" x14ac:dyDescent="0.35">
      <c r="A8281">
        <v>2017</v>
      </c>
      <c r="B8281">
        <v>11</v>
      </c>
      <c r="C8281">
        <v>34</v>
      </c>
      <c r="D8281">
        <v>8</v>
      </c>
      <c r="E8281">
        <v>0</v>
      </c>
      <c r="F8281">
        <v>0</v>
      </c>
      <c r="G8281">
        <v>0</v>
      </c>
      <c r="I8281" s="4">
        <f t="shared" si="653"/>
        <v>2017</v>
      </c>
      <c r="J8281" t="str">
        <f>VLOOKUP(B8281,Lookup!A:B,2,FALSE)</f>
        <v>Federal</v>
      </c>
      <c r="K8281" t="str">
        <f>VLOOKUP(C8281,Lookup!D:E,2,FALSE)</f>
        <v>Transport</v>
      </c>
      <c r="L8281" t="str">
        <f>VLOOKUP(D8281,Lookup!G:H,2,FALSE)</f>
        <v>Others</v>
      </c>
      <c r="M8281" s="1">
        <f t="shared" si="654"/>
        <v>0</v>
      </c>
      <c r="N8281" s="1">
        <f t="shared" si="655"/>
        <v>0</v>
      </c>
      <c r="O8281" s="1">
        <f t="shared" si="656"/>
        <v>0</v>
      </c>
      <c r="P8281" s="1">
        <f t="shared" si="657"/>
        <v>0</v>
      </c>
    </row>
    <row r="8282" spans="1:16" x14ac:dyDescent="0.35">
      <c r="A8282">
        <v>2017</v>
      </c>
      <c r="B8282">
        <v>11</v>
      </c>
      <c r="C8282">
        <v>35</v>
      </c>
      <c r="D8282">
        <v>1</v>
      </c>
      <c r="E8282">
        <v>6414916341</v>
      </c>
      <c r="F8282">
        <v>0</v>
      </c>
      <c r="G8282">
        <v>4978170881.96</v>
      </c>
      <c r="I8282" s="4">
        <f t="shared" si="653"/>
        <v>2017</v>
      </c>
      <c r="J8282" t="str">
        <f>VLOOKUP(B8282,Lookup!A:B,2,FALSE)</f>
        <v>Federal</v>
      </c>
      <c r="K8282" t="str">
        <f>VLOOKUP(C8282,Lookup!D:E,2,FALSE)</f>
        <v>Water and Sanitation</v>
      </c>
      <c r="L8282" t="str">
        <f>VLOOKUP(D8282,Lookup!G:H,2,FALSE)</f>
        <v>Personnel</v>
      </c>
      <c r="M8282" s="1">
        <f t="shared" si="654"/>
        <v>6414916341</v>
      </c>
      <c r="N8282" s="1">
        <f t="shared" si="655"/>
        <v>0</v>
      </c>
      <c r="O8282" s="1">
        <f t="shared" si="656"/>
        <v>6414916341</v>
      </c>
      <c r="P8282" s="1">
        <f t="shared" si="657"/>
        <v>4978170881.96</v>
      </c>
    </row>
    <row r="8283" spans="1:16" x14ac:dyDescent="0.35">
      <c r="A8283">
        <v>2017</v>
      </c>
      <c r="B8283">
        <v>11</v>
      </c>
      <c r="C8283">
        <v>35</v>
      </c>
      <c r="D8283">
        <v>2</v>
      </c>
      <c r="E8283">
        <v>886260599</v>
      </c>
      <c r="F8283">
        <v>0</v>
      </c>
      <c r="G8283">
        <v>2950590533.6399999</v>
      </c>
      <c r="I8283" s="4">
        <f t="shared" si="653"/>
        <v>2017</v>
      </c>
      <c r="J8283" t="str">
        <f>VLOOKUP(B8283,Lookup!A:B,2,FALSE)</f>
        <v>Federal</v>
      </c>
      <c r="K8283" t="str">
        <f>VLOOKUP(C8283,Lookup!D:E,2,FALSE)</f>
        <v>Water and Sanitation</v>
      </c>
      <c r="L8283" t="str">
        <f>VLOOKUP(D8283,Lookup!G:H,2,FALSE)</f>
        <v>Overhead</v>
      </c>
      <c r="M8283" s="1">
        <f t="shared" si="654"/>
        <v>886260599</v>
      </c>
      <c r="N8283" s="1">
        <f t="shared" si="655"/>
        <v>0</v>
      </c>
      <c r="O8283" s="1">
        <f t="shared" si="656"/>
        <v>886260599</v>
      </c>
      <c r="P8283" s="1">
        <f t="shared" si="657"/>
        <v>2950590533.6399999</v>
      </c>
    </row>
    <row r="8284" spans="1:16" x14ac:dyDescent="0.35">
      <c r="A8284">
        <v>2017</v>
      </c>
      <c r="B8284">
        <v>11</v>
      </c>
      <c r="C8284">
        <v>35</v>
      </c>
      <c r="D8284">
        <v>3</v>
      </c>
      <c r="E8284">
        <v>0</v>
      </c>
      <c r="F8284">
        <v>0</v>
      </c>
      <c r="G8284">
        <v>0</v>
      </c>
      <c r="I8284" s="4">
        <f t="shared" si="653"/>
        <v>2017</v>
      </c>
      <c r="J8284" t="str">
        <f>VLOOKUP(B8284,Lookup!A:B,2,FALSE)</f>
        <v>Federal</v>
      </c>
      <c r="K8284" t="str">
        <f>VLOOKUP(C8284,Lookup!D:E,2,FALSE)</f>
        <v>Water and Sanitation</v>
      </c>
      <c r="L8284" t="str">
        <f>VLOOKUP(D8284,Lookup!G:H,2,FALSE)</f>
        <v>Unclassified Subventions</v>
      </c>
      <c r="M8284" s="1">
        <f t="shared" si="654"/>
        <v>0</v>
      </c>
      <c r="N8284" s="1">
        <f t="shared" si="655"/>
        <v>0</v>
      </c>
      <c r="O8284" s="1">
        <f t="shared" si="656"/>
        <v>0</v>
      </c>
      <c r="P8284" s="1">
        <f t="shared" si="657"/>
        <v>0</v>
      </c>
    </row>
    <row r="8285" spans="1:16" x14ac:dyDescent="0.35">
      <c r="A8285">
        <v>2017</v>
      </c>
      <c r="B8285">
        <v>11</v>
      </c>
      <c r="C8285">
        <v>35</v>
      </c>
      <c r="D8285">
        <v>4</v>
      </c>
      <c r="E8285">
        <v>0</v>
      </c>
      <c r="F8285">
        <v>0</v>
      </c>
      <c r="G8285">
        <v>0</v>
      </c>
      <c r="I8285" s="4">
        <f t="shared" si="653"/>
        <v>2017</v>
      </c>
      <c r="J8285" t="str">
        <f>VLOOKUP(B8285,Lookup!A:B,2,FALSE)</f>
        <v>Federal</v>
      </c>
      <c r="K8285" t="str">
        <f>VLOOKUP(C8285,Lookup!D:E,2,FALSE)</f>
        <v>Water and Sanitation</v>
      </c>
      <c r="L8285" t="str">
        <f>VLOOKUP(D8285,Lookup!G:H,2,FALSE)</f>
        <v>P &amp; G</v>
      </c>
      <c r="M8285" s="1">
        <f t="shared" si="654"/>
        <v>0</v>
      </c>
      <c r="N8285" s="1">
        <f t="shared" si="655"/>
        <v>0</v>
      </c>
      <c r="O8285" s="1">
        <f t="shared" si="656"/>
        <v>0</v>
      </c>
      <c r="P8285" s="1">
        <f t="shared" si="657"/>
        <v>0</v>
      </c>
    </row>
    <row r="8286" spans="1:16" x14ac:dyDescent="0.35">
      <c r="A8286">
        <v>2017</v>
      </c>
      <c r="B8286">
        <v>11</v>
      </c>
      <c r="C8286">
        <v>35</v>
      </c>
      <c r="D8286">
        <v>5</v>
      </c>
      <c r="E8286">
        <v>0</v>
      </c>
      <c r="F8286">
        <v>0</v>
      </c>
      <c r="G8286">
        <v>0</v>
      </c>
      <c r="I8286" s="4">
        <f t="shared" si="653"/>
        <v>2017</v>
      </c>
      <c r="J8286" t="str">
        <f>VLOOKUP(B8286,Lookup!A:B,2,FALSE)</f>
        <v>Federal</v>
      </c>
      <c r="K8286" t="str">
        <f>VLOOKUP(C8286,Lookup!D:E,2,FALSE)</f>
        <v>Water and Sanitation</v>
      </c>
      <c r="L8286" t="str">
        <f>VLOOKUP(D8286,Lookup!G:H,2,FALSE)</f>
        <v>Other CRF</v>
      </c>
      <c r="M8286" s="1">
        <f t="shared" si="654"/>
        <v>0</v>
      </c>
      <c r="N8286" s="1">
        <f t="shared" si="655"/>
        <v>0</v>
      </c>
      <c r="O8286" s="1">
        <f t="shared" si="656"/>
        <v>0</v>
      </c>
      <c r="P8286" s="1">
        <f t="shared" si="657"/>
        <v>0</v>
      </c>
    </row>
    <row r="8287" spans="1:16" x14ac:dyDescent="0.35">
      <c r="A8287">
        <v>2017</v>
      </c>
      <c r="B8287">
        <v>11</v>
      </c>
      <c r="C8287">
        <v>35</v>
      </c>
      <c r="D8287">
        <v>6</v>
      </c>
      <c r="E8287">
        <v>0</v>
      </c>
      <c r="F8287">
        <v>0</v>
      </c>
      <c r="G8287">
        <v>0</v>
      </c>
      <c r="I8287" s="4">
        <f t="shared" si="653"/>
        <v>2017</v>
      </c>
      <c r="J8287" t="str">
        <f>VLOOKUP(B8287,Lookup!A:B,2,FALSE)</f>
        <v>Federal</v>
      </c>
      <c r="K8287" t="str">
        <f>VLOOKUP(C8287,Lookup!D:E,2,FALSE)</f>
        <v>Water and Sanitation</v>
      </c>
      <c r="L8287" t="str">
        <f>VLOOKUP(D8287,Lookup!G:H,2,FALSE)</f>
        <v>Public Debt Charges</v>
      </c>
      <c r="M8287" s="1">
        <f t="shared" si="654"/>
        <v>0</v>
      </c>
      <c r="N8287" s="1">
        <f t="shared" si="655"/>
        <v>0</v>
      </c>
      <c r="O8287" s="1">
        <f t="shared" si="656"/>
        <v>0</v>
      </c>
      <c r="P8287" s="1">
        <f t="shared" si="657"/>
        <v>0</v>
      </c>
    </row>
    <row r="8288" spans="1:16" x14ac:dyDescent="0.35">
      <c r="A8288">
        <v>2017</v>
      </c>
      <c r="B8288">
        <v>11</v>
      </c>
      <c r="C8288">
        <v>35</v>
      </c>
      <c r="D8288">
        <v>7</v>
      </c>
      <c r="E8288">
        <v>0</v>
      </c>
      <c r="F8288">
        <v>0</v>
      </c>
      <c r="G8288">
        <v>0</v>
      </c>
      <c r="I8288" s="4">
        <f t="shared" si="653"/>
        <v>2017</v>
      </c>
      <c r="J8288" t="str">
        <f>VLOOKUP(B8288,Lookup!A:B,2,FALSE)</f>
        <v>Federal</v>
      </c>
      <c r="K8288" t="str">
        <f>VLOOKUP(C8288,Lookup!D:E,2,FALSE)</f>
        <v>Water and Sanitation</v>
      </c>
      <c r="L8288" t="str">
        <f>VLOOKUP(D8288,Lookup!G:H,2,FALSE)</f>
        <v>Cont to LGs</v>
      </c>
      <c r="M8288" s="1">
        <f t="shared" si="654"/>
        <v>0</v>
      </c>
      <c r="N8288" s="1">
        <f t="shared" si="655"/>
        <v>0</v>
      </c>
      <c r="O8288" s="1">
        <f t="shared" si="656"/>
        <v>0</v>
      </c>
      <c r="P8288" s="1">
        <f t="shared" si="657"/>
        <v>0</v>
      </c>
    </row>
    <row r="8289" spans="1:16" x14ac:dyDescent="0.35">
      <c r="A8289">
        <v>2017</v>
      </c>
      <c r="B8289">
        <v>11</v>
      </c>
      <c r="C8289">
        <v>35</v>
      </c>
      <c r="D8289">
        <v>8</v>
      </c>
      <c r="E8289">
        <v>0</v>
      </c>
      <c r="F8289">
        <v>0</v>
      </c>
      <c r="G8289">
        <v>0</v>
      </c>
      <c r="I8289" s="4">
        <f t="shared" si="653"/>
        <v>2017</v>
      </c>
      <c r="J8289" t="str">
        <f>VLOOKUP(B8289,Lookup!A:B,2,FALSE)</f>
        <v>Federal</v>
      </c>
      <c r="K8289" t="str">
        <f>VLOOKUP(C8289,Lookup!D:E,2,FALSE)</f>
        <v>Water and Sanitation</v>
      </c>
      <c r="L8289" t="str">
        <f>VLOOKUP(D8289,Lookup!G:H,2,FALSE)</f>
        <v>Others</v>
      </c>
      <c r="M8289" s="1">
        <f t="shared" si="654"/>
        <v>0</v>
      </c>
      <c r="N8289" s="1">
        <f t="shared" si="655"/>
        <v>0</v>
      </c>
      <c r="O8289" s="1">
        <f t="shared" si="656"/>
        <v>0</v>
      </c>
      <c r="P8289" s="1">
        <f t="shared" si="657"/>
        <v>0</v>
      </c>
    </row>
    <row r="8290" spans="1:16" x14ac:dyDescent="0.35">
      <c r="A8290">
        <v>2017</v>
      </c>
      <c r="B8290">
        <v>11</v>
      </c>
      <c r="C8290">
        <v>36</v>
      </c>
      <c r="D8290">
        <v>1</v>
      </c>
      <c r="E8290">
        <v>986534200</v>
      </c>
      <c r="F8290">
        <v>0</v>
      </c>
      <c r="G8290">
        <v>813082308.31999993</v>
      </c>
      <c r="I8290" s="4">
        <f t="shared" si="653"/>
        <v>2017</v>
      </c>
      <c r="J8290" t="str">
        <f>VLOOKUP(B8290,Lookup!A:B,2,FALSE)</f>
        <v>Federal</v>
      </c>
      <c r="K8290" t="str">
        <f>VLOOKUP(C8290,Lookup!D:E,2,FALSE)</f>
        <v>Women Affairs</v>
      </c>
      <c r="L8290" t="str">
        <f>VLOOKUP(D8290,Lookup!G:H,2,FALSE)</f>
        <v>Personnel</v>
      </c>
      <c r="M8290" s="1">
        <f t="shared" si="654"/>
        <v>986534200</v>
      </c>
      <c r="N8290" s="1">
        <f t="shared" si="655"/>
        <v>0</v>
      </c>
      <c r="O8290" s="1">
        <f t="shared" si="656"/>
        <v>986534200</v>
      </c>
      <c r="P8290" s="1">
        <f t="shared" si="657"/>
        <v>813082308.31999993</v>
      </c>
    </row>
    <row r="8291" spans="1:16" x14ac:dyDescent="0.35">
      <c r="A8291">
        <v>2017</v>
      </c>
      <c r="B8291">
        <v>11</v>
      </c>
      <c r="C8291">
        <v>36</v>
      </c>
      <c r="D8291">
        <v>2</v>
      </c>
      <c r="E8291">
        <v>500000000</v>
      </c>
      <c r="F8291">
        <v>0</v>
      </c>
      <c r="G8291">
        <v>222297496.69999999</v>
      </c>
      <c r="I8291" s="4">
        <f t="shared" si="653"/>
        <v>2017</v>
      </c>
      <c r="J8291" t="str">
        <f>VLOOKUP(B8291,Lookup!A:B,2,FALSE)</f>
        <v>Federal</v>
      </c>
      <c r="K8291" t="str">
        <f>VLOOKUP(C8291,Lookup!D:E,2,FALSE)</f>
        <v>Women Affairs</v>
      </c>
      <c r="L8291" t="str">
        <f>VLOOKUP(D8291,Lookup!G:H,2,FALSE)</f>
        <v>Overhead</v>
      </c>
      <c r="M8291" s="1">
        <f t="shared" si="654"/>
        <v>500000000</v>
      </c>
      <c r="N8291" s="1">
        <f t="shared" si="655"/>
        <v>0</v>
      </c>
      <c r="O8291" s="1">
        <f t="shared" si="656"/>
        <v>500000000</v>
      </c>
      <c r="P8291" s="1">
        <f t="shared" si="657"/>
        <v>222297496.69999999</v>
      </c>
    </row>
    <row r="8292" spans="1:16" x14ac:dyDescent="0.35">
      <c r="A8292">
        <v>2017</v>
      </c>
      <c r="B8292">
        <v>11</v>
      </c>
      <c r="C8292">
        <v>36</v>
      </c>
      <c r="D8292">
        <v>3</v>
      </c>
      <c r="E8292">
        <v>0</v>
      </c>
      <c r="F8292">
        <v>0</v>
      </c>
      <c r="G8292">
        <v>0</v>
      </c>
      <c r="I8292" s="4">
        <f t="shared" si="653"/>
        <v>2017</v>
      </c>
      <c r="J8292" t="str">
        <f>VLOOKUP(B8292,Lookup!A:B,2,FALSE)</f>
        <v>Federal</v>
      </c>
      <c r="K8292" t="str">
        <f>VLOOKUP(C8292,Lookup!D:E,2,FALSE)</f>
        <v>Women Affairs</v>
      </c>
      <c r="L8292" t="str">
        <f>VLOOKUP(D8292,Lookup!G:H,2,FALSE)</f>
        <v>Unclassified Subventions</v>
      </c>
      <c r="M8292" s="1">
        <f t="shared" si="654"/>
        <v>0</v>
      </c>
      <c r="N8292" s="1">
        <f t="shared" si="655"/>
        <v>0</v>
      </c>
      <c r="O8292" s="1">
        <f t="shared" si="656"/>
        <v>0</v>
      </c>
      <c r="P8292" s="1">
        <f t="shared" si="657"/>
        <v>0</v>
      </c>
    </row>
    <row r="8293" spans="1:16" x14ac:dyDescent="0.35">
      <c r="A8293">
        <v>2017</v>
      </c>
      <c r="B8293">
        <v>11</v>
      </c>
      <c r="C8293">
        <v>36</v>
      </c>
      <c r="D8293">
        <v>4</v>
      </c>
      <c r="E8293">
        <v>0</v>
      </c>
      <c r="F8293">
        <v>0</v>
      </c>
      <c r="G8293">
        <v>0</v>
      </c>
      <c r="I8293" s="4">
        <f t="shared" si="653"/>
        <v>2017</v>
      </c>
      <c r="J8293" t="str">
        <f>VLOOKUP(B8293,Lookup!A:B,2,FALSE)</f>
        <v>Federal</v>
      </c>
      <c r="K8293" t="str">
        <f>VLOOKUP(C8293,Lookup!D:E,2,FALSE)</f>
        <v>Women Affairs</v>
      </c>
      <c r="L8293" t="str">
        <f>VLOOKUP(D8293,Lookup!G:H,2,FALSE)</f>
        <v>P &amp; G</v>
      </c>
      <c r="M8293" s="1">
        <f t="shared" si="654"/>
        <v>0</v>
      </c>
      <c r="N8293" s="1">
        <f t="shared" si="655"/>
        <v>0</v>
      </c>
      <c r="O8293" s="1">
        <f t="shared" si="656"/>
        <v>0</v>
      </c>
      <c r="P8293" s="1">
        <f t="shared" si="657"/>
        <v>0</v>
      </c>
    </row>
    <row r="8294" spans="1:16" x14ac:dyDescent="0.35">
      <c r="A8294">
        <v>2017</v>
      </c>
      <c r="B8294">
        <v>11</v>
      </c>
      <c r="C8294">
        <v>36</v>
      </c>
      <c r="D8294">
        <v>5</v>
      </c>
      <c r="E8294">
        <v>0</v>
      </c>
      <c r="F8294">
        <v>0</v>
      </c>
      <c r="G8294">
        <v>0</v>
      </c>
      <c r="I8294" s="4">
        <f t="shared" si="653"/>
        <v>2017</v>
      </c>
      <c r="J8294" t="str">
        <f>VLOOKUP(B8294,Lookup!A:B,2,FALSE)</f>
        <v>Federal</v>
      </c>
      <c r="K8294" t="str">
        <f>VLOOKUP(C8294,Lookup!D:E,2,FALSE)</f>
        <v>Women Affairs</v>
      </c>
      <c r="L8294" t="str">
        <f>VLOOKUP(D8294,Lookup!G:H,2,FALSE)</f>
        <v>Other CRF</v>
      </c>
      <c r="M8294" s="1">
        <f t="shared" si="654"/>
        <v>0</v>
      </c>
      <c r="N8294" s="1">
        <f t="shared" si="655"/>
        <v>0</v>
      </c>
      <c r="O8294" s="1">
        <f t="shared" si="656"/>
        <v>0</v>
      </c>
      <c r="P8294" s="1">
        <f t="shared" si="657"/>
        <v>0</v>
      </c>
    </row>
    <row r="8295" spans="1:16" x14ac:dyDescent="0.35">
      <c r="A8295">
        <v>2017</v>
      </c>
      <c r="B8295">
        <v>11</v>
      </c>
      <c r="C8295">
        <v>36</v>
      </c>
      <c r="D8295">
        <v>6</v>
      </c>
      <c r="E8295">
        <v>0</v>
      </c>
      <c r="F8295">
        <v>0</v>
      </c>
      <c r="G8295">
        <v>0</v>
      </c>
      <c r="I8295" s="4">
        <f t="shared" si="653"/>
        <v>2017</v>
      </c>
      <c r="J8295" t="str">
        <f>VLOOKUP(B8295,Lookup!A:B,2,FALSE)</f>
        <v>Federal</v>
      </c>
      <c r="K8295" t="str">
        <f>VLOOKUP(C8295,Lookup!D:E,2,FALSE)</f>
        <v>Women Affairs</v>
      </c>
      <c r="L8295" t="str">
        <f>VLOOKUP(D8295,Lookup!G:H,2,FALSE)</f>
        <v>Public Debt Charges</v>
      </c>
      <c r="M8295" s="1">
        <f t="shared" si="654"/>
        <v>0</v>
      </c>
      <c r="N8295" s="1">
        <f t="shared" si="655"/>
        <v>0</v>
      </c>
      <c r="O8295" s="1">
        <f t="shared" si="656"/>
        <v>0</v>
      </c>
      <c r="P8295" s="1">
        <f t="shared" si="657"/>
        <v>0</v>
      </c>
    </row>
    <row r="8296" spans="1:16" x14ac:dyDescent="0.35">
      <c r="A8296">
        <v>2017</v>
      </c>
      <c r="B8296">
        <v>11</v>
      </c>
      <c r="C8296">
        <v>36</v>
      </c>
      <c r="D8296">
        <v>7</v>
      </c>
      <c r="E8296">
        <v>0</v>
      </c>
      <c r="F8296">
        <v>0</v>
      </c>
      <c r="G8296">
        <v>0</v>
      </c>
      <c r="I8296" s="4">
        <f t="shared" si="653"/>
        <v>2017</v>
      </c>
      <c r="J8296" t="str">
        <f>VLOOKUP(B8296,Lookup!A:B,2,FALSE)</f>
        <v>Federal</v>
      </c>
      <c r="K8296" t="str">
        <f>VLOOKUP(C8296,Lookup!D:E,2,FALSE)</f>
        <v>Women Affairs</v>
      </c>
      <c r="L8296" t="str">
        <f>VLOOKUP(D8296,Lookup!G:H,2,FALSE)</f>
        <v>Cont to LGs</v>
      </c>
      <c r="M8296" s="1">
        <f t="shared" si="654"/>
        <v>0</v>
      </c>
      <c r="N8296" s="1">
        <f t="shared" si="655"/>
        <v>0</v>
      </c>
      <c r="O8296" s="1">
        <f t="shared" si="656"/>
        <v>0</v>
      </c>
      <c r="P8296" s="1">
        <f t="shared" si="657"/>
        <v>0</v>
      </c>
    </row>
    <row r="8297" spans="1:16" x14ac:dyDescent="0.35">
      <c r="A8297">
        <v>2017</v>
      </c>
      <c r="B8297">
        <v>11</v>
      </c>
      <c r="C8297">
        <v>36</v>
      </c>
      <c r="D8297">
        <v>8</v>
      </c>
      <c r="E8297">
        <v>0</v>
      </c>
      <c r="F8297">
        <v>0</v>
      </c>
      <c r="G8297">
        <v>0</v>
      </c>
      <c r="I8297" s="4">
        <f t="shared" si="653"/>
        <v>2017</v>
      </c>
      <c r="J8297" t="str">
        <f>VLOOKUP(B8297,Lookup!A:B,2,FALSE)</f>
        <v>Federal</v>
      </c>
      <c r="K8297" t="str">
        <f>VLOOKUP(C8297,Lookup!D:E,2,FALSE)</f>
        <v>Women Affairs</v>
      </c>
      <c r="L8297" t="str">
        <f>VLOOKUP(D8297,Lookup!G:H,2,FALSE)</f>
        <v>Others</v>
      </c>
      <c r="M8297" s="1">
        <f t="shared" si="654"/>
        <v>0</v>
      </c>
      <c r="N8297" s="1">
        <f t="shared" si="655"/>
        <v>0</v>
      </c>
      <c r="O8297" s="1">
        <f t="shared" si="656"/>
        <v>0</v>
      </c>
      <c r="P8297" s="1">
        <f t="shared" si="657"/>
        <v>0</v>
      </c>
    </row>
    <row r="8298" spans="1:16" x14ac:dyDescent="0.35">
      <c r="A8298">
        <v>2017</v>
      </c>
      <c r="B8298">
        <v>11</v>
      </c>
      <c r="C8298">
        <v>37</v>
      </c>
      <c r="D8298">
        <v>1</v>
      </c>
      <c r="E8298">
        <v>65928948934</v>
      </c>
      <c r="F8298">
        <v>0</v>
      </c>
      <c r="G8298">
        <v>71058841269.110001</v>
      </c>
      <c r="I8298" s="4">
        <f t="shared" si="653"/>
        <v>2017</v>
      </c>
      <c r="J8298" t="str">
        <f>VLOOKUP(B8298,Lookup!A:B,2,FALSE)</f>
        <v>Federal</v>
      </c>
      <c r="K8298" t="str">
        <f>VLOOKUP(C8298,Lookup!D:E,2,FALSE)</f>
        <v>Youths and Sports</v>
      </c>
      <c r="L8298" t="str">
        <f>VLOOKUP(D8298,Lookup!G:H,2,FALSE)</f>
        <v>Personnel</v>
      </c>
      <c r="M8298" s="1">
        <f t="shared" si="654"/>
        <v>65928948934</v>
      </c>
      <c r="N8298" s="1">
        <f t="shared" si="655"/>
        <v>0</v>
      </c>
      <c r="O8298" s="1">
        <f t="shared" si="656"/>
        <v>65928948934</v>
      </c>
      <c r="P8298" s="1">
        <f t="shared" si="657"/>
        <v>71058841269.110001</v>
      </c>
    </row>
    <row r="8299" spans="1:16" x14ac:dyDescent="0.35">
      <c r="A8299">
        <v>2017</v>
      </c>
      <c r="B8299">
        <v>11</v>
      </c>
      <c r="C8299">
        <v>37</v>
      </c>
      <c r="D8299">
        <v>2</v>
      </c>
      <c r="E8299">
        <v>12487066232</v>
      </c>
      <c r="F8299">
        <v>0</v>
      </c>
      <c r="G8299">
        <v>11649454563.99</v>
      </c>
      <c r="I8299" s="4">
        <f t="shared" si="653"/>
        <v>2017</v>
      </c>
      <c r="J8299" t="str">
        <f>VLOOKUP(B8299,Lookup!A:B,2,FALSE)</f>
        <v>Federal</v>
      </c>
      <c r="K8299" t="str">
        <f>VLOOKUP(C8299,Lookup!D:E,2,FALSE)</f>
        <v>Youths and Sports</v>
      </c>
      <c r="L8299" t="str">
        <f>VLOOKUP(D8299,Lookup!G:H,2,FALSE)</f>
        <v>Overhead</v>
      </c>
      <c r="M8299" s="1">
        <f t="shared" si="654"/>
        <v>12487066232</v>
      </c>
      <c r="N8299" s="1">
        <f t="shared" si="655"/>
        <v>0</v>
      </c>
      <c r="O8299" s="1">
        <f t="shared" si="656"/>
        <v>12487066232</v>
      </c>
      <c r="P8299" s="1">
        <f t="shared" si="657"/>
        <v>11649454563.99</v>
      </c>
    </row>
    <row r="8300" spans="1:16" x14ac:dyDescent="0.35">
      <c r="A8300">
        <v>2017</v>
      </c>
      <c r="B8300">
        <v>11</v>
      </c>
      <c r="C8300">
        <v>37</v>
      </c>
      <c r="D8300">
        <v>3</v>
      </c>
      <c r="E8300">
        <v>0</v>
      </c>
      <c r="F8300">
        <v>0</v>
      </c>
      <c r="G8300">
        <v>0</v>
      </c>
      <c r="I8300" s="4">
        <f t="shared" si="653"/>
        <v>2017</v>
      </c>
      <c r="J8300" t="str">
        <f>VLOOKUP(B8300,Lookup!A:B,2,FALSE)</f>
        <v>Federal</v>
      </c>
      <c r="K8300" t="str">
        <f>VLOOKUP(C8300,Lookup!D:E,2,FALSE)</f>
        <v>Youths and Sports</v>
      </c>
      <c r="L8300" t="str">
        <f>VLOOKUP(D8300,Lookup!G:H,2,FALSE)</f>
        <v>Unclassified Subventions</v>
      </c>
      <c r="M8300" s="1">
        <f t="shared" si="654"/>
        <v>0</v>
      </c>
      <c r="N8300" s="1">
        <f t="shared" si="655"/>
        <v>0</v>
      </c>
      <c r="O8300" s="1">
        <f t="shared" si="656"/>
        <v>0</v>
      </c>
      <c r="P8300" s="1">
        <f t="shared" si="657"/>
        <v>0</v>
      </c>
    </row>
    <row r="8301" spans="1:16" x14ac:dyDescent="0.35">
      <c r="A8301">
        <v>2017</v>
      </c>
      <c r="B8301">
        <v>11</v>
      </c>
      <c r="C8301">
        <v>37</v>
      </c>
      <c r="D8301">
        <v>4</v>
      </c>
      <c r="E8301">
        <v>0</v>
      </c>
      <c r="F8301">
        <v>0</v>
      </c>
      <c r="G8301">
        <v>0</v>
      </c>
      <c r="I8301" s="4">
        <f t="shared" si="653"/>
        <v>2017</v>
      </c>
      <c r="J8301" t="str">
        <f>VLOOKUP(B8301,Lookup!A:B,2,FALSE)</f>
        <v>Federal</v>
      </c>
      <c r="K8301" t="str">
        <f>VLOOKUP(C8301,Lookup!D:E,2,FALSE)</f>
        <v>Youths and Sports</v>
      </c>
      <c r="L8301" t="str">
        <f>VLOOKUP(D8301,Lookup!G:H,2,FALSE)</f>
        <v>P &amp; G</v>
      </c>
      <c r="M8301" s="1">
        <f t="shared" si="654"/>
        <v>0</v>
      </c>
      <c r="N8301" s="1">
        <f t="shared" si="655"/>
        <v>0</v>
      </c>
      <c r="O8301" s="1">
        <f t="shared" si="656"/>
        <v>0</v>
      </c>
      <c r="P8301" s="1">
        <f t="shared" si="657"/>
        <v>0</v>
      </c>
    </row>
    <row r="8302" spans="1:16" x14ac:dyDescent="0.35">
      <c r="A8302">
        <v>2017</v>
      </c>
      <c r="B8302">
        <v>11</v>
      </c>
      <c r="C8302">
        <v>37</v>
      </c>
      <c r="D8302">
        <v>5</v>
      </c>
      <c r="E8302">
        <v>0</v>
      </c>
      <c r="F8302">
        <v>0</v>
      </c>
      <c r="G8302">
        <v>0</v>
      </c>
      <c r="I8302" s="4">
        <f t="shared" si="653"/>
        <v>2017</v>
      </c>
      <c r="J8302" t="str">
        <f>VLOOKUP(B8302,Lookup!A:B,2,FALSE)</f>
        <v>Federal</v>
      </c>
      <c r="K8302" t="str">
        <f>VLOOKUP(C8302,Lookup!D:E,2,FALSE)</f>
        <v>Youths and Sports</v>
      </c>
      <c r="L8302" t="str">
        <f>VLOOKUP(D8302,Lookup!G:H,2,FALSE)</f>
        <v>Other CRF</v>
      </c>
      <c r="M8302" s="1">
        <f t="shared" si="654"/>
        <v>0</v>
      </c>
      <c r="N8302" s="1">
        <f t="shared" si="655"/>
        <v>0</v>
      </c>
      <c r="O8302" s="1">
        <f t="shared" si="656"/>
        <v>0</v>
      </c>
      <c r="P8302" s="1">
        <f t="shared" si="657"/>
        <v>0</v>
      </c>
    </row>
    <row r="8303" spans="1:16" x14ac:dyDescent="0.35">
      <c r="A8303">
        <v>2017</v>
      </c>
      <c r="B8303">
        <v>11</v>
      </c>
      <c r="C8303">
        <v>37</v>
      </c>
      <c r="D8303">
        <v>6</v>
      </c>
      <c r="E8303">
        <v>0</v>
      </c>
      <c r="F8303">
        <v>0</v>
      </c>
      <c r="G8303">
        <v>0</v>
      </c>
      <c r="I8303" s="4">
        <f t="shared" si="653"/>
        <v>2017</v>
      </c>
      <c r="J8303" t="str">
        <f>VLOOKUP(B8303,Lookup!A:B,2,FALSE)</f>
        <v>Federal</v>
      </c>
      <c r="K8303" t="str">
        <f>VLOOKUP(C8303,Lookup!D:E,2,FALSE)</f>
        <v>Youths and Sports</v>
      </c>
      <c r="L8303" t="str">
        <f>VLOOKUP(D8303,Lookup!G:H,2,FALSE)</f>
        <v>Public Debt Charges</v>
      </c>
      <c r="M8303" s="1">
        <f t="shared" si="654"/>
        <v>0</v>
      </c>
      <c r="N8303" s="1">
        <f t="shared" si="655"/>
        <v>0</v>
      </c>
      <c r="O8303" s="1">
        <f t="shared" si="656"/>
        <v>0</v>
      </c>
      <c r="P8303" s="1">
        <f t="shared" si="657"/>
        <v>0</v>
      </c>
    </row>
    <row r="8304" spans="1:16" x14ac:dyDescent="0.35">
      <c r="A8304">
        <v>2017</v>
      </c>
      <c r="B8304">
        <v>11</v>
      </c>
      <c r="C8304">
        <v>37</v>
      </c>
      <c r="D8304">
        <v>7</v>
      </c>
      <c r="E8304">
        <v>0</v>
      </c>
      <c r="F8304">
        <v>0</v>
      </c>
      <c r="G8304">
        <v>0</v>
      </c>
      <c r="I8304" s="4">
        <f t="shared" si="653"/>
        <v>2017</v>
      </c>
      <c r="J8304" t="str">
        <f>VLOOKUP(B8304,Lookup!A:B,2,FALSE)</f>
        <v>Federal</v>
      </c>
      <c r="K8304" t="str">
        <f>VLOOKUP(C8304,Lookup!D:E,2,FALSE)</f>
        <v>Youths and Sports</v>
      </c>
      <c r="L8304" t="str">
        <f>VLOOKUP(D8304,Lookup!G:H,2,FALSE)</f>
        <v>Cont to LGs</v>
      </c>
      <c r="M8304" s="1">
        <f t="shared" si="654"/>
        <v>0</v>
      </c>
      <c r="N8304" s="1">
        <f t="shared" si="655"/>
        <v>0</v>
      </c>
      <c r="O8304" s="1">
        <f t="shared" si="656"/>
        <v>0</v>
      </c>
      <c r="P8304" s="1">
        <f t="shared" si="657"/>
        <v>0</v>
      </c>
    </row>
    <row r="8305" spans="1:16" x14ac:dyDescent="0.35">
      <c r="A8305">
        <v>2017</v>
      </c>
      <c r="B8305">
        <v>11</v>
      </c>
      <c r="C8305">
        <v>37</v>
      </c>
      <c r="D8305">
        <v>8</v>
      </c>
      <c r="E8305">
        <v>0</v>
      </c>
      <c r="F8305">
        <v>0</v>
      </c>
      <c r="G8305">
        <v>0</v>
      </c>
      <c r="I8305" s="4">
        <f t="shared" si="653"/>
        <v>2017</v>
      </c>
      <c r="J8305" t="str">
        <f>VLOOKUP(B8305,Lookup!A:B,2,FALSE)</f>
        <v>Federal</v>
      </c>
      <c r="K8305" t="str">
        <f>VLOOKUP(C8305,Lookup!D:E,2,FALSE)</f>
        <v>Youths and Sports</v>
      </c>
      <c r="L8305" t="str">
        <f>VLOOKUP(D8305,Lookup!G:H,2,FALSE)</f>
        <v>Others</v>
      </c>
      <c r="M8305" s="1">
        <f t="shared" si="654"/>
        <v>0</v>
      </c>
      <c r="N8305" s="1">
        <f t="shared" si="655"/>
        <v>0</v>
      </c>
      <c r="O8305" s="1">
        <f t="shared" si="656"/>
        <v>0</v>
      </c>
      <c r="P8305" s="1">
        <f t="shared" si="657"/>
        <v>0</v>
      </c>
    </row>
    <row r="8306" spans="1:16" x14ac:dyDescent="0.35">
      <c r="A8306">
        <v>2018</v>
      </c>
      <c r="B8306">
        <v>3</v>
      </c>
      <c r="C8306">
        <v>1</v>
      </c>
      <c r="D8306">
        <v>1</v>
      </c>
      <c r="E8306">
        <v>777664000</v>
      </c>
      <c r="F8306">
        <v>0</v>
      </c>
      <c r="G8306">
        <v>727648334.97000003</v>
      </c>
      <c r="I8306" s="4">
        <f t="shared" ref="I8306:I8369" si="658">A8306</f>
        <v>2018</v>
      </c>
      <c r="J8306" t="str">
        <f>VLOOKUP(B8306,Lookup!A:B,2,FALSE)</f>
        <v>Jigawa</v>
      </c>
      <c r="K8306" t="str">
        <f>VLOOKUP(C8306,Lookup!D:E,2,FALSE)</f>
        <v>Agriculture</v>
      </c>
      <c r="L8306" t="str">
        <f>VLOOKUP(D8306,Lookup!G:H,2,FALSE)</f>
        <v>Personnel</v>
      </c>
      <c r="M8306" s="1">
        <f t="shared" si="654"/>
        <v>777664000</v>
      </c>
      <c r="N8306" s="1">
        <f t="shared" si="655"/>
        <v>0</v>
      </c>
      <c r="O8306" s="1">
        <f t="shared" si="656"/>
        <v>777664000</v>
      </c>
      <c r="P8306" s="1">
        <f t="shared" si="657"/>
        <v>727648334.97000003</v>
      </c>
    </row>
    <row r="8307" spans="1:16" x14ac:dyDescent="0.35">
      <c r="A8307">
        <v>2018</v>
      </c>
      <c r="B8307">
        <v>3</v>
      </c>
      <c r="C8307">
        <v>1</v>
      </c>
      <c r="D8307">
        <v>2</v>
      </c>
      <c r="E8307">
        <v>37000000</v>
      </c>
      <c r="F8307">
        <v>0</v>
      </c>
      <c r="G8307">
        <v>32357560</v>
      </c>
      <c r="I8307" s="4">
        <f t="shared" si="658"/>
        <v>2018</v>
      </c>
      <c r="J8307" t="str">
        <f>VLOOKUP(B8307,Lookup!A:B,2,FALSE)</f>
        <v>Jigawa</v>
      </c>
      <c r="K8307" t="str">
        <f>VLOOKUP(C8307,Lookup!D:E,2,FALSE)</f>
        <v>Agriculture</v>
      </c>
      <c r="L8307" t="str">
        <f>VLOOKUP(D8307,Lookup!G:H,2,FALSE)</f>
        <v>Overhead</v>
      </c>
      <c r="M8307" s="1">
        <f t="shared" si="654"/>
        <v>37000000</v>
      </c>
      <c r="N8307" s="1">
        <f t="shared" si="655"/>
        <v>0</v>
      </c>
      <c r="O8307" s="1">
        <f t="shared" si="656"/>
        <v>37000000</v>
      </c>
      <c r="P8307" s="1">
        <f t="shared" si="657"/>
        <v>32357560</v>
      </c>
    </row>
    <row r="8308" spans="1:16" x14ac:dyDescent="0.35">
      <c r="A8308">
        <v>2018</v>
      </c>
      <c r="B8308">
        <v>3</v>
      </c>
      <c r="C8308">
        <v>1</v>
      </c>
      <c r="D8308">
        <v>3</v>
      </c>
      <c r="E8308">
        <v>0</v>
      </c>
      <c r="F8308">
        <v>0</v>
      </c>
      <c r="G8308">
        <v>0</v>
      </c>
      <c r="I8308" s="4">
        <f t="shared" si="658"/>
        <v>2018</v>
      </c>
      <c r="J8308" t="str">
        <f>VLOOKUP(B8308,Lookup!A:B,2,FALSE)</f>
        <v>Jigawa</v>
      </c>
      <c r="K8308" t="str">
        <f>VLOOKUP(C8308,Lookup!D:E,2,FALSE)</f>
        <v>Agriculture</v>
      </c>
      <c r="L8308" t="str">
        <f>VLOOKUP(D8308,Lookup!G:H,2,FALSE)</f>
        <v>Unclassified Subventions</v>
      </c>
      <c r="M8308" s="1">
        <f t="shared" si="654"/>
        <v>0</v>
      </c>
      <c r="N8308" s="1">
        <f t="shared" si="655"/>
        <v>0</v>
      </c>
      <c r="O8308" s="1">
        <f t="shared" si="656"/>
        <v>0</v>
      </c>
      <c r="P8308" s="1">
        <f t="shared" si="657"/>
        <v>0</v>
      </c>
    </row>
    <row r="8309" spans="1:16" x14ac:dyDescent="0.35">
      <c r="A8309">
        <v>2018</v>
      </c>
      <c r="B8309">
        <v>3</v>
      </c>
      <c r="C8309">
        <v>1</v>
      </c>
      <c r="D8309">
        <v>4</v>
      </c>
      <c r="E8309">
        <v>0</v>
      </c>
      <c r="F8309">
        <v>0</v>
      </c>
      <c r="G8309">
        <v>0</v>
      </c>
      <c r="I8309" s="4">
        <f t="shared" si="658"/>
        <v>2018</v>
      </c>
      <c r="J8309" t="str">
        <f>VLOOKUP(B8309,Lookup!A:B,2,FALSE)</f>
        <v>Jigawa</v>
      </c>
      <c r="K8309" t="str">
        <f>VLOOKUP(C8309,Lookup!D:E,2,FALSE)</f>
        <v>Agriculture</v>
      </c>
      <c r="L8309" t="str">
        <f>VLOOKUP(D8309,Lookup!G:H,2,FALSE)</f>
        <v>P &amp; G</v>
      </c>
      <c r="M8309" s="1">
        <f t="shared" si="654"/>
        <v>0</v>
      </c>
      <c r="N8309" s="1">
        <f t="shared" si="655"/>
        <v>0</v>
      </c>
      <c r="O8309" s="1">
        <f t="shared" si="656"/>
        <v>0</v>
      </c>
      <c r="P8309" s="1">
        <f t="shared" si="657"/>
        <v>0</v>
      </c>
    </row>
    <row r="8310" spans="1:16" x14ac:dyDescent="0.35">
      <c r="A8310">
        <v>2018</v>
      </c>
      <c r="B8310">
        <v>3</v>
      </c>
      <c r="C8310">
        <v>1</v>
      </c>
      <c r="D8310">
        <v>5</v>
      </c>
      <c r="E8310">
        <v>0</v>
      </c>
      <c r="F8310">
        <v>0</v>
      </c>
      <c r="G8310">
        <v>0</v>
      </c>
      <c r="I8310" s="4">
        <f t="shared" si="658"/>
        <v>2018</v>
      </c>
      <c r="J8310" t="str">
        <f>VLOOKUP(B8310,Lookup!A:B,2,FALSE)</f>
        <v>Jigawa</v>
      </c>
      <c r="K8310" t="str">
        <f>VLOOKUP(C8310,Lookup!D:E,2,FALSE)</f>
        <v>Agriculture</v>
      </c>
      <c r="L8310" t="str">
        <f>VLOOKUP(D8310,Lookup!G:H,2,FALSE)</f>
        <v>Other CRF</v>
      </c>
      <c r="M8310" s="1">
        <f t="shared" si="654"/>
        <v>0</v>
      </c>
      <c r="N8310" s="1">
        <f t="shared" si="655"/>
        <v>0</v>
      </c>
      <c r="O8310" s="1">
        <f t="shared" si="656"/>
        <v>0</v>
      </c>
      <c r="P8310" s="1">
        <f t="shared" si="657"/>
        <v>0</v>
      </c>
    </row>
    <row r="8311" spans="1:16" x14ac:dyDescent="0.35">
      <c r="A8311">
        <v>2018</v>
      </c>
      <c r="B8311">
        <v>3</v>
      </c>
      <c r="C8311">
        <v>1</v>
      </c>
      <c r="D8311">
        <v>6</v>
      </c>
      <c r="E8311">
        <v>0</v>
      </c>
      <c r="F8311">
        <v>0</v>
      </c>
      <c r="G8311">
        <v>0</v>
      </c>
      <c r="I8311" s="4">
        <f t="shared" si="658"/>
        <v>2018</v>
      </c>
      <c r="J8311" t="str">
        <f>VLOOKUP(B8311,Lookup!A:B,2,FALSE)</f>
        <v>Jigawa</v>
      </c>
      <c r="K8311" t="str">
        <f>VLOOKUP(C8311,Lookup!D:E,2,FALSE)</f>
        <v>Agriculture</v>
      </c>
      <c r="L8311" t="str">
        <f>VLOOKUP(D8311,Lookup!G:H,2,FALSE)</f>
        <v>Public Debt Charges</v>
      </c>
      <c r="M8311" s="1">
        <f t="shared" si="654"/>
        <v>0</v>
      </c>
      <c r="N8311" s="1">
        <f t="shared" si="655"/>
        <v>0</v>
      </c>
      <c r="O8311" s="1">
        <f t="shared" si="656"/>
        <v>0</v>
      </c>
      <c r="P8311" s="1">
        <f t="shared" si="657"/>
        <v>0</v>
      </c>
    </row>
    <row r="8312" spans="1:16" x14ac:dyDescent="0.35">
      <c r="A8312">
        <v>2018</v>
      </c>
      <c r="B8312">
        <v>3</v>
      </c>
      <c r="C8312">
        <v>1</v>
      </c>
      <c r="D8312">
        <v>7</v>
      </c>
      <c r="E8312">
        <v>200000</v>
      </c>
      <c r="F8312">
        <v>0</v>
      </c>
      <c r="G8312">
        <v>0</v>
      </c>
      <c r="I8312" s="4">
        <f t="shared" si="658"/>
        <v>2018</v>
      </c>
      <c r="J8312" t="str">
        <f>VLOOKUP(B8312,Lookup!A:B,2,FALSE)</f>
        <v>Jigawa</v>
      </c>
      <c r="K8312" t="str">
        <f>VLOOKUP(C8312,Lookup!D:E,2,FALSE)</f>
        <v>Agriculture</v>
      </c>
      <c r="L8312" t="str">
        <f>VLOOKUP(D8312,Lookup!G:H,2,FALSE)</f>
        <v>Cont to LGs</v>
      </c>
      <c r="M8312" s="1">
        <f t="shared" si="654"/>
        <v>200000</v>
      </c>
      <c r="N8312" s="1">
        <f t="shared" si="655"/>
        <v>0</v>
      </c>
      <c r="O8312" s="1">
        <f t="shared" si="656"/>
        <v>200000</v>
      </c>
      <c r="P8312" s="1">
        <f t="shared" si="657"/>
        <v>0</v>
      </c>
    </row>
    <row r="8313" spans="1:16" x14ac:dyDescent="0.35">
      <c r="A8313">
        <v>2018</v>
      </c>
      <c r="B8313">
        <v>3</v>
      </c>
      <c r="C8313">
        <v>1</v>
      </c>
      <c r="D8313">
        <v>8</v>
      </c>
      <c r="E8313">
        <v>0</v>
      </c>
      <c r="F8313">
        <v>0</v>
      </c>
      <c r="G8313">
        <v>0</v>
      </c>
      <c r="I8313" s="4">
        <f t="shared" si="658"/>
        <v>2018</v>
      </c>
      <c r="J8313" t="str">
        <f>VLOOKUP(B8313,Lookup!A:B,2,FALSE)</f>
        <v>Jigawa</v>
      </c>
      <c r="K8313" t="str">
        <f>VLOOKUP(C8313,Lookup!D:E,2,FALSE)</f>
        <v>Agriculture</v>
      </c>
      <c r="L8313" t="str">
        <f>VLOOKUP(D8313,Lookup!G:H,2,FALSE)</f>
        <v>Others</v>
      </c>
      <c r="M8313" s="1">
        <f t="shared" si="654"/>
        <v>0</v>
      </c>
      <c r="N8313" s="1">
        <f t="shared" si="655"/>
        <v>0</v>
      </c>
      <c r="O8313" s="1">
        <f t="shared" si="656"/>
        <v>0</v>
      </c>
      <c r="P8313" s="1">
        <f t="shared" si="657"/>
        <v>0</v>
      </c>
    </row>
    <row r="8314" spans="1:16" x14ac:dyDescent="0.35">
      <c r="A8314">
        <v>2018</v>
      </c>
      <c r="B8314">
        <v>3</v>
      </c>
      <c r="C8314">
        <v>3</v>
      </c>
      <c r="D8314">
        <v>1</v>
      </c>
      <c r="E8314">
        <v>46894000</v>
      </c>
      <c r="F8314">
        <v>0</v>
      </c>
      <c r="G8314">
        <v>72391957.299999997</v>
      </c>
      <c r="I8314" s="4">
        <f t="shared" si="658"/>
        <v>2018</v>
      </c>
      <c r="J8314" t="str">
        <f>VLOOKUP(B8314,Lookup!A:B,2,FALSE)</f>
        <v>Jigawa</v>
      </c>
      <c r="K8314" t="str">
        <f>VLOOKUP(C8314,Lookup!D:E,2,FALSE)</f>
        <v>Community, Human Development &amp; Employment Creation</v>
      </c>
      <c r="L8314" t="str">
        <f>VLOOKUP(D8314,Lookup!G:H,2,FALSE)</f>
        <v>Personnel</v>
      </c>
      <c r="M8314" s="1">
        <f t="shared" si="654"/>
        <v>46894000</v>
      </c>
      <c r="N8314" s="1">
        <f t="shared" si="655"/>
        <v>0</v>
      </c>
      <c r="O8314" s="1">
        <f t="shared" si="656"/>
        <v>46894000</v>
      </c>
      <c r="P8314" s="1">
        <f t="shared" si="657"/>
        <v>72391957.299999997</v>
      </c>
    </row>
    <row r="8315" spans="1:16" x14ac:dyDescent="0.35">
      <c r="A8315">
        <v>2018</v>
      </c>
      <c r="B8315">
        <v>3</v>
      </c>
      <c r="C8315">
        <v>3</v>
      </c>
      <c r="D8315">
        <v>2</v>
      </c>
      <c r="E8315">
        <v>25000000</v>
      </c>
      <c r="F8315">
        <v>0</v>
      </c>
      <c r="G8315">
        <v>225627292.28999999</v>
      </c>
      <c r="I8315" s="4">
        <f t="shared" si="658"/>
        <v>2018</v>
      </c>
      <c r="J8315" t="str">
        <f>VLOOKUP(B8315,Lookup!A:B,2,FALSE)</f>
        <v>Jigawa</v>
      </c>
      <c r="K8315" t="str">
        <f>VLOOKUP(C8315,Lookup!D:E,2,FALSE)</f>
        <v>Community, Human Development &amp; Employment Creation</v>
      </c>
      <c r="L8315" t="str">
        <f>VLOOKUP(D8315,Lookup!G:H,2,FALSE)</f>
        <v>Overhead</v>
      </c>
      <c r="M8315" s="1">
        <f t="shared" si="654"/>
        <v>25000000</v>
      </c>
      <c r="N8315" s="1">
        <f t="shared" si="655"/>
        <v>0</v>
      </c>
      <c r="O8315" s="1">
        <f t="shared" si="656"/>
        <v>25000000</v>
      </c>
      <c r="P8315" s="1">
        <f t="shared" si="657"/>
        <v>225627292.28999999</v>
      </c>
    </row>
    <row r="8316" spans="1:16" x14ac:dyDescent="0.35">
      <c r="A8316">
        <v>2018</v>
      </c>
      <c r="B8316">
        <v>3</v>
      </c>
      <c r="C8316">
        <v>3</v>
      </c>
      <c r="D8316">
        <v>3</v>
      </c>
      <c r="E8316">
        <v>0</v>
      </c>
      <c r="F8316">
        <v>0</v>
      </c>
      <c r="G8316">
        <v>0</v>
      </c>
      <c r="I8316" s="4">
        <f t="shared" si="658"/>
        <v>2018</v>
      </c>
      <c r="J8316" t="str">
        <f>VLOOKUP(B8316,Lookup!A:B,2,FALSE)</f>
        <v>Jigawa</v>
      </c>
      <c r="K8316" t="str">
        <f>VLOOKUP(C8316,Lookup!D:E,2,FALSE)</f>
        <v>Community, Human Development &amp; Employment Creation</v>
      </c>
      <c r="L8316" t="str">
        <f>VLOOKUP(D8316,Lookup!G:H,2,FALSE)</f>
        <v>Unclassified Subventions</v>
      </c>
      <c r="M8316" s="1">
        <f t="shared" si="654"/>
        <v>0</v>
      </c>
      <c r="N8316" s="1">
        <f t="shared" si="655"/>
        <v>0</v>
      </c>
      <c r="O8316" s="1">
        <f t="shared" si="656"/>
        <v>0</v>
      </c>
      <c r="P8316" s="1">
        <f t="shared" si="657"/>
        <v>0</v>
      </c>
    </row>
    <row r="8317" spans="1:16" x14ac:dyDescent="0.35">
      <c r="A8317">
        <v>2018</v>
      </c>
      <c r="B8317">
        <v>3</v>
      </c>
      <c r="C8317">
        <v>3</v>
      </c>
      <c r="D8317">
        <v>4</v>
      </c>
      <c r="E8317">
        <v>0</v>
      </c>
      <c r="F8317">
        <v>0</v>
      </c>
      <c r="G8317">
        <v>0</v>
      </c>
      <c r="I8317" s="4">
        <f t="shared" si="658"/>
        <v>2018</v>
      </c>
      <c r="J8317" t="str">
        <f>VLOOKUP(B8317,Lookup!A:B,2,FALSE)</f>
        <v>Jigawa</v>
      </c>
      <c r="K8317" t="str">
        <f>VLOOKUP(C8317,Lookup!D:E,2,FALSE)</f>
        <v>Community, Human Development &amp; Employment Creation</v>
      </c>
      <c r="L8317" t="str">
        <f>VLOOKUP(D8317,Lookup!G:H,2,FALSE)</f>
        <v>P &amp; G</v>
      </c>
      <c r="M8317" s="1">
        <f t="shared" si="654"/>
        <v>0</v>
      </c>
      <c r="N8317" s="1">
        <f t="shared" si="655"/>
        <v>0</v>
      </c>
      <c r="O8317" s="1">
        <f t="shared" si="656"/>
        <v>0</v>
      </c>
      <c r="P8317" s="1">
        <f t="shared" si="657"/>
        <v>0</v>
      </c>
    </row>
    <row r="8318" spans="1:16" x14ac:dyDescent="0.35">
      <c r="A8318">
        <v>2018</v>
      </c>
      <c r="B8318">
        <v>3</v>
      </c>
      <c r="C8318">
        <v>3</v>
      </c>
      <c r="D8318">
        <v>5</v>
      </c>
      <c r="E8318">
        <v>0</v>
      </c>
      <c r="F8318">
        <v>0</v>
      </c>
      <c r="G8318">
        <v>0</v>
      </c>
      <c r="I8318" s="4">
        <f t="shared" si="658"/>
        <v>2018</v>
      </c>
      <c r="J8318" t="str">
        <f>VLOOKUP(B8318,Lookup!A:B,2,FALSE)</f>
        <v>Jigawa</v>
      </c>
      <c r="K8318" t="str">
        <f>VLOOKUP(C8318,Lookup!D:E,2,FALSE)</f>
        <v>Community, Human Development &amp; Employment Creation</v>
      </c>
      <c r="L8318" t="str">
        <f>VLOOKUP(D8318,Lookup!G:H,2,FALSE)</f>
        <v>Other CRF</v>
      </c>
      <c r="M8318" s="1">
        <f t="shared" si="654"/>
        <v>0</v>
      </c>
      <c r="N8318" s="1">
        <f t="shared" si="655"/>
        <v>0</v>
      </c>
      <c r="O8318" s="1">
        <f t="shared" si="656"/>
        <v>0</v>
      </c>
      <c r="P8318" s="1">
        <f t="shared" si="657"/>
        <v>0</v>
      </c>
    </row>
    <row r="8319" spans="1:16" x14ac:dyDescent="0.35">
      <c r="A8319">
        <v>2018</v>
      </c>
      <c r="B8319">
        <v>3</v>
      </c>
      <c r="C8319">
        <v>3</v>
      </c>
      <c r="D8319">
        <v>6</v>
      </c>
      <c r="E8319">
        <v>0</v>
      </c>
      <c r="F8319">
        <v>0</v>
      </c>
      <c r="G8319">
        <v>0</v>
      </c>
      <c r="I8319" s="4">
        <f t="shared" si="658"/>
        <v>2018</v>
      </c>
      <c r="J8319" t="str">
        <f>VLOOKUP(B8319,Lookup!A:B,2,FALSE)</f>
        <v>Jigawa</v>
      </c>
      <c r="K8319" t="str">
        <f>VLOOKUP(C8319,Lookup!D:E,2,FALSE)</f>
        <v>Community, Human Development &amp; Employment Creation</v>
      </c>
      <c r="L8319" t="str">
        <f>VLOOKUP(D8319,Lookup!G:H,2,FALSE)</f>
        <v>Public Debt Charges</v>
      </c>
      <c r="M8319" s="1">
        <f t="shared" si="654"/>
        <v>0</v>
      </c>
      <c r="N8319" s="1">
        <f t="shared" si="655"/>
        <v>0</v>
      </c>
      <c r="O8319" s="1">
        <f t="shared" si="656"/>
        <v>0</v>
      </c>
      <c r="P8319" s="1">
        <f t="shared" si="657"/>
        <v>0</v>
      </c>
    </row>
    <row r="8320" spans="1:16" x14ac:dyDescent="0.35">
      <c r="A8320">
        <v>2018</v>
      </c>
      <c r="B8320">
        <v>3</v>
      </c>
      <c r="C8320">
        <v>3</v>
      </c>
      <c r="D8320">
        <v>7</v>
      </c>
      <c r="E8320">
        <v>0</v>
      </c>
      <c r="F8320">
        <v>0</v>
      </c>
      <c r="G8320">
        <v>0</v>
      </c>
      <c r="I8320" s="4">
        <f t="shared" si="658"/>
        <v>2018</v>
      </c>
      <c r="J8320" t="str">
        <f>VLOOKUP(B8320,Lookup!A:B,2,FALSE)</f>
        <v>Jigawa</v>
      </c>
      <c r="K8320" t="str">
        <f>VLOOKUP(C8320,Lookup!D:E,2,FALSE)</f>
        <v>Community, Human Development &amp; Employment Creation</v>
      </c>
      <c r="L8320" t="str">
        <f>VLOOKUP(D8320,Lookup!G:H,2,FALSE)</f>
        <v>Cont to LGs</v>
      </c>
      <c r="M8320" s="1">
        <f t="shared" si="654"/>
        <v>0</v>
      </c>
      <c r="N8320" s="1">
        <f t="shared" si="655"/>
        <v>0</v>
      </c>
      <c r="O8320" s="1">
        <f t="shared" si="656"/>
        <v>0</v>
      </c>
      <c r="P8320" s="1">
        <f t="shared" si="657"/>
        <v>0</v>
      </c>
    </row>
    <row r="8321" spans="1:16" x14ac:dyDescent="0.35">
      <c r="A8321">
        <v>2018</v>
      </c>
      <c r="B8321">
        <v>3</v>
      </c>
      <c r="C8321">
        <v>3</v>
      </c>
      <c r="D8321">
        <v>8</v>
      </c>
      <c r="E8321">
        <v>0</v>
      </c>
      <c r="F8321">
        <v>0</v>
      </c>
      <c r="G8321">
        <v>0</v>
      </c>
      <c r="I8321" s="4">
        <f t="shared" si="658"/>
        <v>2018</v>
      </c>
      <c r="J8321" t="str">
        <f>VLOOKUP(B8321,Lookup!A:B,2,FALSE)</f>
        <v>Jigawa</v>
      </c>
      <c r="K8321" t="str">
        <f>VLOOKUP(C8321,Lookup!D:E,2,FALSE)</f>
        <v>Community, Human Development &amp; Employment Creation</v>
      </c>
      <c r="L8321" t="str">
        <f>VLOOKUP(D8321,Lookup!G:H,2,FALSE)</f>
        <v>Others</v>
      </c>
      <c r="M8321" s="1">
        <f t="shared" si="654"/>
        <v>0</v>
      </c>
      <c r="N8321" s="1">
        <f t="shared" si="655"/>
        <v>0</v>
      </c>
      <c r="O8321" s="1">
        <f t="shared" si="656"/>
        <v>0</v>
      </c>
      <c r="P8321" s="1">
        <f t="shared" si="657"/>
        <v>0</v>
      </c>
    </row>
    <row r="8322" spans="1:16" x14ac:dyDescent="0.35">
      <c r="A8322">
        <v>2018</v>
      </c>
      <c r="B8322">
        <v>3</v>
      </c>
      <c r="C8322">
        <v>6</v>
      </c>
      <c r="D8322">
        <v>1</v>
      </c>
      <c r="E8322">
        <v>24342233000</v>
      </c>
      <c r="F8322">
        <v>0</v>
      </c>
      <c r="G8322">
        <v>23632190877.059998</v>
      </c>
      <c r="I8322" s="4">
        <f t="shared" si="658"/>
        <v>2018</v>
      </c>
      <c r="J8322" t="str">
        <f>VLOOKUP(B8322,Lookup!A:B,2,FALSE)</f>
        <v>Jigawa</v>
      </c>
      <c r="K8322" t="str">
        <f>VLOOKUP(C8322,Lookup!D:E,2,FALSE)</f>
        <v>Education</v>
      </c>
      <c r="L8322" t="str">
        <f>VLOOKUP(D8322,Lookup!G:H,2,FALSE)</f>
        <v>Personnel</v>
      </c>
      <c r="M8322" s="1">
        <f t="shared" si="654"/>
        <v>24342233000</v>
      </c>
      <c r="N8322" s="1">
        <f t="shared" si="655"/>
        <v>0</v>
      </c>
      <c r="O8322" s="1">
        <f t="shared" si="656"/>
        <v>24342233000</v>
      </c>
      <c r="P8322" s="1">
        <f t="shared" si="657"/>
        <v>23632190877.059998</v>
      </c>
    </row>
    <row r="8323" spans="1:16" x14ac:dyDescent="0.35">
      <c r="A8323">
        <v>2018</v>
      </c>
      <c r="B8323">
        <v>3</v>
      </c>
      <c r="C8323">
        <v>6</v>
      </c>
      <c r="D8323">
        <v>2</v>
      </c>
      <c r="E8323">
        <v>7249639000</v>
      </c>
      <c r="F8323">
        <v>0</v>
      </c>
      <c r="G8323">
        <v>6156191445.6400003</v>
      </c>
      <c r="I8323" s="4">
        <f t="shared" si="658"/>
        <v>2018</v>
      </c>
      <c r="J8323" t="str">
        <f>VLOOKUP(B8323,Lookup!A:B,2,FALSE)</f>
        <v>Jigawa</v>
      </c>
      <c r="K8323" t="str">
        <f>VLOOKUP(C8323,Lookup!D:E,2,FALSE)</f>
        <v>Education</v>
      </c>
      <c r="L8323" t="str">
        <f>VLOOKUP(D8323,Lookup!G:H,2,FALSE)</f>
        <v>Overhead</v>
      </c>
      <c r="M8323" s="1">
        <f t="shared" si="654"/>
        <v>7249639000</v>
      </c>
      <c r="N8323" s="1">
        <f t="shared" si="655"/>
        <v>0</v>
      </c>
      <c r="O8323" s="1">
        <f t="shared" si="656"/>
        <v>7249639000</v>
      </c>
      <c r="P8323" s="1">
        <f t="shared" si="657"/>
        <v>6156191445.6400003</v>
      </c>
    </row>
    <row r="8324" spans="1:16" x14ac:dyDescent="0.35">
      <c r="A8324">
        <v>2018</v>
      </c>
      <c r="B8324">
        <v>3</v>
      </c>
      <c r="C8324">
        <v>6</v>
      </c>
      <c r="D8324">
        <v>3</v>
      </c>
      <c r="E8324">
        <v>0</v>
      </c>
      <c r="F8324">
        <v>0</v>
      </c>
      <c r="G8324">
        <v>0</v>
      </c>
      <c r="I8324" s="4">
        <f t="shared" si="658"/>
        <v>2018</v>
      </c>
      <c r="J8324" t="str">
        <f>VLOOKUP(B8324,Lookup!A:B,2,FALSE)</f>
        <v>Jigawa</v>
      </c>
      <c r="K8324" t="str">
        <f>VLOOKUP(C8324,Lookup!D:E,2,FALSE)</f>
        <v>Education</v>
      </c>
      <c r="L8324" t="str">
        <f>VLOOKUP(D8324,Lookup!G:H,2,FALSE)</f>
        <v>Unclassified Subventions</v>
      </c>
      <c r="M8324" s="1">
        <f t="shared" ref="M8324:M8387" si="659">E8324</f>
        <v>0</v>
      </c>
      <c r="N8324" s="1">
        <f t="shared" ref="N8324:N8387" si="660">F8324</f>
        <v>0</v>
      </c>
      <c r="O8324" s="1">
        <f t="shared" ref="O8324:O8387" si="661">M8324+N8324</f>
        <v>0</v>
      </c>
      <c r="P8324" s="1">
        <f t="shared" ref="P8324:P8387" si="662">G8324</f>
        <v>0</v>
      </c>
    </row>
    <row r="8325" spans="1:16" x14ac:dyDescent="0.35">
      <c r="A8325">
        <v>2018</v>
      </c>
      <c r="B8325">
        <v>3</v>
      </c>
      <c r="C8325">
        <v>6</v>
      </c>
      <c r="D8325">
        <v>4</v>
      </c>
      <c r="E8325">
        <v>0</v>
      </c>
      <c r="F8325">
        <v>0</v>
      </c>
      <c r="G8325">
        <v>0</v>
      </c>
      <c r="I8325" s="4">
        <f t="shared" si="658"/>
        <v>2018</v>
      </c>
      <c r="J8325" t="str">
        <f>VLOOKUP(B8325,Lookup!A:B,2,FALSE)</f>
        <v>Jigawa</v>
      </c>
      <c r="K8325" t="str">
        <f>VLOOKUP(C8325,Lookup!D:E,2,FALSE)</f>
        <v>Education</v>
      </c>
      <c r="L8325" t="str">
        <f>VLOOKUP(D8325,Lookup!G:H,2,FALSE)</f>
        <v>P &amp; G</v>
      </c>
      <c r="M8325" s="1">
        <f t="shared" si="659"/>
        <v>0</v>
      </c>
      <c r="N8325" s="1">
        <f t="shared" si="660"/>
        <v>0</v>
      </c>
      <c r="O8325" s="1">
        <f t="shared" si="661"/>
        <v>0</v>
      </c>
      <c r="P8325" s="1">
        <f t="shared" si="662"/>
        <v>0</v>
      </c>
    </row>
    <row r="8326" spans="1:16" x14ac:dyDescent="0.35">
      <c r="A8326">
        <v>2018</v>
      </c>
      <c r="B8326">
        <v>3</v>
      </c>
      <c r="C8326">
        <v>6</v>
      </c>
      <c r="D8326">
        <v>5</v>
      </c>
      <c r="E8326">
        <v>0</v>
      </c>
      <c r="F8326">
        <v>0</v>
      </c>
      <c r="G8326">
        <v>0</v>
      </c>
      <c r="I8326" s="4">
        <f t="shared" si="658"/>
        <v>2018</v>
      </c>
      <c r="J8326" t="str">
        <f>VLOOKUP(B8326,Lookup!A:B,2,FALSE)</f>
        <v>Jigawa</v>
      </c>
      <c r="K8326" t="str">
        <f>VLOOKUP(C8326,Lookup!D:E,2,FALSE)</f>
        <v>Education</v>
      </c>
      <c r="L8326" t="str">
        <f>VLOOKUP(D8326,Lookup!G:H,2,FALSE)</f>
        <v>Other CRF</v>
      </c>
      <c r="M8326" s="1">
        <f t="shared" si="659"/>
        <v>0</v>
      </c>
      <c r="N8326" s="1">
        <f t="shared" si="660"/>
        <v>0</v>
      </c>
      <c r="O8326" s="1">
        <f t="shared" si="661"/>
        <v>0</v>
      </c>
      <c r="P8326" s="1">
        <f t="shared" si="662"/>
        <v>0</v>
      </c>
    </row>
    <row r="8327" spans="1:16" x14ac:dyDescent="0.35">
      <c r="A8327">
        <v>2018</v>
      </c>
      <c r="B8327">
        <v>3</v>
      </c>
      <c r="C8327">
        <v>6</v>
      </c>
      <c r="D8327">
        <v>6</v>
      </c>
      <c r="E8327">
        <v>0</v>
      </c>
      <c r="F8327">
        <v>0</v>
      </c>
      <c r="G8327">
        <v>0</v>
      </c>
      <c r="I8327" s="4">
        <f t="shared" si="658"/>
        <v>2018</v>
      </c>
      <c r="J8327" t="str">
        <f>VLOOKUP(B8327,Lookup!A:B,2,FALSE)</f>
        <v>Jigawa</v>
      </c>
      <c r="K8327" t="str">
        <f>VLOOKUP(C8327,Lookup!D:E,2,FALSE)</f>
        <v>Education</v>
      </c>
      <c r="L8327" t="str">
        <f>VLOOKUP(D8327,Lookup!G:H,2,FALSE)</f>
        <v>Public Debt Charges</v>
      </c>
      <c r="M8327" s="1">
        <f t="shared" si="659"/>
        <v>0</v>
      </c>
      <c r="N8327" s="1">
        <f t="shared" si="660"/>
        <v>0</v>
      </c>
      <c r="O8327" s="1">
        <f t="shared" si="661"/>
        <v>0</v>
      </c>
      <c r="P8327" s="1">
        <f t="shared" si="662"/>
        <v>0</v>
      </c>
    </row>
    <row r="8328" spans="1:16" x14ac:dyDescent="0.35">
      <c r="A8328">
        <v>2018</v>
      </c>
      <c r="B8328">
        <v>3</v>
      </c>
      <c r="C8328">
        <v>6</v>
      </c>
      <c r="D8328">
        <v>7</v>
      </c>
      <c r="E8328">
        <v>0</v>
      </c>
      <c r="F8328">
        <v>0</v>
      </c>
      <c r="G8328">
        <v>0</v>
      </c>
      <c r="I8328" s="4">
        <f t="shared" si="658"/>
        <v>2018</v>
      </c>
      <c r="J8328" t="str">
        <f>VLOOKUP(B8328,Lookup!A:B,2,FALSE)</f>
        <v>Jigawa</v>
      </c>
      <c r="K8328" t="str">
        <f>VLOOKUP(C8328,Lookup!D:E,2,FALSE)</f>
        <v>Education</v>
      </c>
      <c r="L8328" t="str">
        <f>VLOOKUP(D8328,Lookup!G:H,2,FALSE)</f>
        <v>Cont to LGs</v>
      </c>
      <c r="M8328" s="1">
        <f t="shared" si="659"/>
        <v>0</v>
      </c>
      <c r="N8328" s="1">
        <f t="shared" si="660"/>
        <v>0</v>
      </c>
      <c r="O8328" s="1">
        <f t="shared" si="661"/>
        <v>0</v>
      </c>
      <c r="P8328" s="1">
        <f t="shared" si="662"/>
        <v>0</v>
      </c>
    </row>
    <row r="8329" spans="1:16" x14ac:dyDescent="0.35">
      <c r="A8329">
        <v>2018</v>
      </c>
      <c r="B8329">
        <v>3</v>
      </c>
      <c r="C8329">
        <v>6</v>
      </c>
      <c r="D8329">
        <v>8</v>
      </c>
      <c r="E8329">
        <v>0</v>
      </c>
      <c r="F8329">
        <v>0</v>
      </c>
      <c r="G8329">
        <v>0</v>
      </c>
      <c r="I8329" s="4">
        <f t="shared" si="658"/>
        <v>2018</v>
      </c>
      <c r="J8329" t="str">
        <f>VLOOKUP(B8329,Lookup!A:B,2,FALSE)</f>
        <v>Jigawa</v>
      </c>
      <c r="K8329" t="str">
        <f>VLOOKUP(C8329,Lookup!D:E,2,FALSE)</f>
        <v>Education</v>
      </c>
      <c r="L8329" t="str">
        <f>VLOOKUP(D8329,Lookup!G:H,2,FALSE)</f>
        <v>Others</v>
      </c>
      <c r="M8329" s="1">
        <f t="shared" si="659"/>
        <v>0</v>
      </c>
      <c r="N8329" s="1">
        <f t="shared" si="660"/>
        <v>0</v>
      </c>
      <c r="O8329" s="1">
        <f t="shared" si="661"/>
        <v>0</v>
      </c>
      <c r="P8329" s="1">
        <f t="shared" si="662"/>
        <v>0</v>
      </c>
    </row>
    <row r="8330" spans="1:16" x14ac:dyDescent="0.35">
      <c r="A8330">
        <v>2018</v>
      </c>
      <c r="B8330">
        <v>3</v>
      </c>
      <c r="C8330">
        <v>7</v>
      </c>
      <c r="D8330">
        <v>1</v>
      </c>
      <c r="E8330">
        <v>412043000</v>
      </c>
      <c r="F8330">
        <v>0</v>
      </c>
      <c r="G8330">
        <v>390733547.44</v>
      </c>
      <c r="I8330" s="4">
        <f t="shared" si="658"/>
        <v>2018</v>
      </c>
      <c r="J8330" t="str">
        <f>VLOOKUP(B8330,Lookup!A:B,2,FALSE)</f>
        <v>Jigawa</v>
      </c>
      <c r="K8330" t="str">
        <f>VLOOKUP(C8330,Lookup!D:E,2,FALSE)</f>
        <v>Environment</v>
      </c>
      <c r="L8330" t="str">
        <f>VLOOKUP(D8330,Lookup!G:H,2,FALSE)</f>
        <v>Personnel</v>
      </c>
      <c r="M8330" s="1">
        <f t="shared" si="659"/>
        <v>412043000</v>
      </c>
      <c r="N8330" s="1">
        <f t="shared" si="660"/>
        <v>0</v>
      </c>
      <c r="O8330" s="1">
        <f t="shared" si="661"/>
        <v>412043000</v>
      </c>
      <c r="P8330" s="1">
        <f t="shared" si="662"/>
        <v>390733547.44</v>
      </c>
    </row>
    <row r="8331" spans="1:16" x14ac:dyDescent="0.35">
      <c r="A8331">
        <v>2018</v>
      </c>
      <c r="B8331">
        <v>3</v>
      </c>
      <c r="C8331">
        <v>7</v>
      </c>
      <c r="D8331">
        <v>2</v>
      </c>
      <c r="E8331">
        <v>49600000</v>
      </c>
      <c r="F8331">
        <v>0</v>
      </c>
      <c r="G8331">
        <v>41248501.960000001</v>
      </c>
      <c r="I8331" s="4">
        <f t="shared" si="658"/>
        <v>2018</v>
      </c>
      <c r="J8331" t="str">
        <f>VLOOKUP(B8331,Lookup!A:B,2,FALSE)</f>
        <v>Jigawa</v>
      </c>
      <c r="K8331" t="str">
        <f>VLOOKUP(C8331,Lookup!D:E,2,FALSE)</f>
        <v>Environment</v>
      </c>
      <c r="L8331" t="str">
        <f>VLOOKUP(D8331,Lookup!G:H,2,FALSE)</f>
        <v>Overhead</v>
      </c>
      <c r="M8331" s="1">
        <f t="shared" si="659"/>
        <v>49600000</v>
      </c>
      <c r="N8331" s="1">
        <f t="shared" si="660"/>
        <v>0</v>
      </c>
      <c r="O8331" s="1">
        <f t="shared" si="661"/>
        <v>49600000</v>
      </c>
      <c r="P8331" s="1">
        <f t="shared" si="662"/>
        <v>41248501.960000001</v>
      </c>
    </row>
    <row r="8332" spans="1:16" x14ac:dyDescent="0.35">
      <c r="A8332">
        <v>2018</v>
      </c>
      <c r="B8332">
        <v>3</v>
      </c>
      <c r="C8332">
        <v>7</v>
      </c>
      <c r="D8332">
        <v>3</v>
      </c>
      <c r="E8332">
        <v>0</v>
      </c>
      <c r="F8332">
        <v>0</v>
      </c>
      <c r="G8332">
        <v>0</v>
      </c>
      <c r="I8332" s="4">
        <f t="shared" si="658"/>
        <v>2018</v>
      </c>
      <c r="J8332" t="str">
        <f>VLOOKUP(B8332,Lookup!A:B,2,FALSE)</f>
        <v>Jigawa</v>
      </c>
      <c r="K8332" t="str">
        <f>VLOOKUP(C8332,Lookup!D:E,2,FALSE)</f>
        <v>Environment</v>
      </c>
      <c r="L8332" t="str">
        <f>VLOOKUP(D8332,Lookup!G:H,2,FALSE)</f>
        <v>Unclassified Subventions</v>
      </c>
      <c r="M8332" s="1">
        <f t="shared" si="659"/>
        <v>0</v>
      </c>
      <c r="N8332" s="1">
        <f t="shared" si="660"/>
        <v>0</v>
      </c>
      <c r="O8332" s="1">
        <f t="shared" si="661"/>
        <v>0</v>
      </c>
      <c r="P8332" s="1">
        <f t="shared" si="662"/>
        <v>0</v>
      </c>
    </row>
    <row r="8333" spans="1:16" x14ac:dyDescent="0.35">
      <c r="A8333">
        <v>2018</v>
      </c>
      <c r="B8333">
        <v>3</v>
      </c>
      <c r="C8333">
        <v>7</v>
      </c>
      <c r="D8333">
        <v>4</v>
      </c>
      <c r="E8333">
        <v>0</v>
      </c>
      <c r="F8333">
        <v>0</v>
      </c>
      <c r="G8333">
        <v>0</v>
      </c>
      <c r="I8333" s="4">
        <f t="shared" si="658"/>
        <v>2018</v>
      </c>
      <c r="J8333" t="str">
        <f>VLOOKUP(B8333,Lookup!A:B,2,FALSE)</f>
        <v>Jigawa</v>
      </c>
      <c r="K8333" t="str">
        <f>VLOOKUP(C8333,Lookup!D:E,2,FALSE)</f>
        <v>Environment</v>
      </c>
      <c r="L8333" t="str">
        <f>VLOOKUP(D8333,Lookup!G:H,2,FALSE)</f>
        <v>P &amp; G</v>
      </c>
      <c r="M8333" s="1">
        <f t="shared" si="659"/>
        <v>0</v>
      </c>
      <c r="N8333" s="1">
        <f t="shared" si="660"/>
        <v>0</v>
      </c>
      <c r="O8333" s="1">
        <f t="shared" si="661"/>
        <v>0</v>
      </c>
      <c r="P8333" s="1">
        <f t="shared" si="662"/>
        <v>0</v>
      </c>
    </row>
    <row r="8334" spans="1:16" x14ac:dyDescent="0.35">
      <c r="A8334">
        <v>2018</v>
      </c>
      <c r="B8334">
        <v>3</v>
      </c>
      <c r="C8334">
        <v>7</v>
      </c>
      <c r="D8334">
        <v>5</v>
      </c>
      <c r="E8334">
        <v>0</v>
      </c>
      <c r="F8334">
        <v>0</v>
      </c>
      <c r="G8334">
        <v>0</v>
      </c>
      <c r="I8334" s="4">
        <f t="shared" si="658"/>
        <v>2018</v>
      </c>
      <c r="J8334" t="str">
        <f>VLOOKUP(B8334,Lookup!A:B,2,FALSE)</f>
        <v>Jigawa</v>
      </c>
      <c r="K8334" t="str">
        <f>VLOOKUP(C8334,Lookup!D:E,2,FALSE)</f>
        <v>Environment</v>
      </c>
      <c r="L8334" t="str">
        <f>VLOOKUP(D8334,Lookup!G:H,2,FALSE)</f>
        <v>Other CRF</v>
      </c>
      <c r="M8334" s="1">
        <f t="shared" si="659"/>
        <v>0</v>
      </c>
      <c r="N8334" s="1">
        <f t="shared" si="660"/>
        <v>0</v>
      </c>
      <c r="O8334" s="1">
        <f t="shared" si="661"/>
        <v>0</v>
      </c>
      <c r="P8334" s="1">
        <f t="shared" si="662"/>
        <v>0</v>
      </c>
    </row>
    <row r="8335" spans="1:16" x14ac:dyDescent="0.35">
      <c r="A8335">
        <v>2018</v>
      </c>
      <c r="B8335">
        <v>3</v>
      </c>
      <c r="C8335">
        <v>7</v>
      </c>
      <c r="D8335">
        <v>6</v>
      </c>
      <c r="E8335">
        <v>0</v>
      </c>
      <c r="F8335">
        <v>0</v>
      </c>
      <c r="G8335">
        <v>0</v>
      </c>
      <c r="I8335" s="4">
        <f t="shared" si="658"/>
        <v>2018</v>
      </c>
      <c r="J8335" t="str">
        <f>VLOOKUP(B8335,Lookup!A:B,2,FALSE)</f>
        <v>Jigawa</v>
      </c>
      <c r="K8335" t="str">
        <f>VLOOKUP(C8335,Lookup!D:E,2,FALSE)</f>
        <v>Environment</v>
      </c>
      <c r="L8335" t="str">
        <f>VLOOKUP(D8335,Lookup!G:H,2,FALSE)</f>
        <v>Public Debt Charges</v>
      </c>
      <c r="M8335" s="1">
        <f t="shared" si="659"/>
        <v>0</v>
      </c>
      <c r="N8335" s="1">
        <f t="shared" si="660"/>
        <v>0</v>
      </c>
      <c r="O8335" s="1">
        <f t="shared" si="661"/>
        <v>0</v>
      </c>
      <c r="P8335" s="1">
        <f t="shared" si="662"/>
        <v>0</v>
      </c>
    </row>
    <row r="8336" spans="1:16" x14ac:dyDescent="0.35">
      <c r="A8336">
        <v>2018</v>
      </c>
      <c r="B8336">
        <v>3</v>
      </c>
      <c r="C8336">
        <v>7</v>
      </c>
      <c r="D8336">
        <v>7</v>
      </c>
      <c r="E8336">
        <v>0</v>
      </c>
      <c r="F8336">
        <v>0</v>
      </c>
      <c r="G8336">
        <v>0</v>
      </c>
      <c r="I8336" s="4">
        <f t="shared" si="658"/>
        <v>2018</v>
      </c>
      <c r="J8336" t="str">
        <f>VLOOKUP(B8336,Lookup!A:B,2,FALSE)</f>
        <v>Jigawa</v>
      </c>
      <c r="K8336" t="str">
        <f>VLOOKUP(C8336,Lookup!D:E,2,FALSE)</f>
        <v>Environment</v>
      </c>
      <c r="L8336" t="str">
        <f>VLOOKUP(D8336,Lookup!G:H,2,FALSE)</f>
        <v>Cont to LGs</v>
      </c>
      <c r="M8336" s="1">
        <f t="shared" si="659"/>
        <v>0</v>
      </c>
      <c r="N8336" s="1">
        <f t="shared" si="660"/>
        <v>0</v>
      </c>
      <c r="O8336" s="1">
        <f t="shared" si="661"/>
        <v>0</v>
      </c>
      <c r="P8336" s="1">
        <f t="shared" si="662"/>
        <v>0</v>
      </c>
    </row>
    <row r="8337" spans="1:16" x14ac:dyDescent="0.35">
      <c r="A8337">
        <v>2018</v>
      </c>
      <c r="B8337">
        <v>3</v>
      </c>
      <c r="C8337">
        <v>7</v>
      </c>
      <c r="D8337">
        <v>8</v>
      </c>
      <c r="E8337">
        <v>0</v>
      </c>
      <c r="F8337">
        <v>0</v>
      </c>
      <c r="G8337">
        <v>0</v>
      </c>
      <c r="I8337" s="4">
        <f t="shared" si="658"/>
        <v>2018</v>
      </c>
      <c r="J8337" t="str">
        <f>VLOOKUP(B8337,Lookup!A:B,2,FALSE)</f>
        <v>Jigawa</v>
      </c>
      <c r="K8337" t="str">
        <f>VLOOKUP(C8337,Lookup!D:E,2,FALSE)</f>
        <v>Environment</v>
      </c>
      <c r="L8337" t="str">
        <f>VLOOKUP(D8337,Lookup!G:H,2,FALSE)</f>
        <v>Others</v>
      </c>
      <c r="M8337" s="1">
        <f t="shared" si="659"/>
        <v>0</v>
      </c>
      <c r="N8337" s="1">
        <f t="shared" si="660"/>
        <v>0</v>
      </c>
      <c r="O8337" s="1">
        <f t="shared" si="661"/>
        <v>0</v>
      </c>
      <c r="P8337" s="1">
        <f t="shared" si="662"/>
        <v>0</v>
      </c>
    </row>
    <row r="8338" spans="1:16" x14ac:dyDescent="0.35">
      <c r="A8338">
        <v>2018</v>
      </c>
      <c r="B8338">
        <v>3</v>
      </c>
      <c r="C8338">
        <v>9</v>
      </c>
      <c r="D8338">
        <v>1</v>
      </c>
      <c r="E8338">
        <v>1945094000</v>
      </c>
      <c r="F8338">
        <v>0</v>
      </c>
      <c r="G8338">
        <v>482044904.30000001</v>
      </c>
      <c r="I8338" s="4">
        <f t="shared" si="658"/>
        <v>2018</v>
      </c>
      <c r="J8338" t="str">
        <f>VLOOKUP(B8338,Lookup!A:B,2,FALSE)</f>
        <v>Jigawa</v>
      </c>
      <c r="K8338" t="str">
        <f>VLOOKUP(C8338,Lookup!D:E,2,FALSE)</f>
        <v>Finance</v>
      </c>
      <c r="L8338" t="str">
        <f>VLOOKUP(D8338,Lookup!G:H,2,FALSE)</f>
        <v>Personnel</v>
      </c>
      <c r="M8338" s="1">
        <f t="shared" si="659"/>
        <v>1945094000</v>
      </c>
      <c r="N8338" s="1">
        <f t="shared" si="660"/>
        <v>0</v>
      </c>
      <c r="O8338" s="1">
        <f t="shared" si="661"/>
        <v>1945094000</v>
      </c>
      <c r="P8338" s="1">
        <f t="shared" si="662"/>
        <v>482044904.30000001</v>
      </c>
    </row>
    <row r="8339" spans="1:16" x14ac:dyDescent="0.35">
      <c r="A8339">
        <v>2018</v>
      </c>
      <c r="B8339">
        <v>3</v>
      </c>
      <c r="C8339">
        <v>9</v>
      </c>
      <c r="D8339">
        <v>2</v>
      </c>
      <c r="E8339">
        <v>1217785558.25</v>
      </c>
      <c r="F8339">
        <v>0</v>
      </c>
      <c r="G8339">
        <v>79244483.549999997</v>
      </c>
      <c r="I8339" s="4">
        <f t="shared" si="658"/>
        <v>2018</v>
      </c>
      <c r="J8339" t="str">
        <f>VLOOKUP(B8339,Lookup!A:B,2,FALSE)</f>
        <v>Jigawa</v>
      </c>
      <c r="K8339" t="str">
        <f>VLOOKUP(C8339,Lookup!D:E,2,FALSE)</f>
        <v>Finance</v>
      </c>
      <c r="L8339" t="str">
        <f>VLOOKUP(D8339,Lookup!G:H,2,FALSE)</f>
        <v>Overhead</v>
      </c>
      <c r="M8339" s="1">
        <f t="shared" si="659"/>
        <v>1217785558.25</v>
      </c>
      <c r="N8339" s="1">
        <f t="shared" si="660"/>
        <v>0</v>
      </c>
      <c r="O8339" s="1">
        <f t="shared" si="661"/>
        <v>1217785558.25</v>
      </c>
      <c r="P8339" s="1">
        <f t="shared" si="662"/>
        <v>79244483.549999997</v>
      </c>
    </row>
    <row r="8340" spans="1:16" x14ac:dyDescent="0.35">
      <c r="A8340">
        <v>2018</v>
      </c>
      <c r="B8340">
        <v>3</v>
      </c>
      <c r="C8340">
        <v>9</v>
      </c>
      <c r="D8340">
        <v>3</v>
      </c>
      <c r="E8340">
        <v>0</v>
      </c>
      <c r="F8340">
        <v>0</v>
      </c>
      <c r="G8340">
        <v>812011255.38999999</v>
      </c>
      <c r="I8340" s="4">
        <f t="shared" si="658"/>
        <v>2018</v>
      </c>
      <c r="J8340" t="str">
        <f>VLOOKUP(B8340,Lookup!A:B,2,FALSE)</f>
        <v>Jigawa</v>
      </c>
      <c r="K8340" t="str">
        <f>VLOOKUP(C8340,Lookup!D:E,2,FALSE)</f>
        <v>Finance</v>
      </c>
      <c r="L8340" t="str">
        <f>VLOOKUP(D8340,Lookup!G:H,2,FALSE)</f>
        <v>Unclassified Subventions</v>
      </c>
      <c r="M8340" s="1">
        <f t="shared" si="659"/>
        <v>0</v>
      </c>
      <c r="N8340" s="1">
        <f t="shared" si="660"/>
        <v>0</v>
      </c>
      <c r="O8340" s="1">
        <f t="shared" si="661"/>
        <v>0</v>
      </c>
      <c r="P8340" s="1">
        <f t="shared" si="662"/>
        <v>812011255.38999999</v>
      </c>
    </row>
    <row r="8341" spans="1:16" x14ac:dyDescent="0.35">
      <c r="A8341">
        <v>2018</v>
      </c>
      <c r="B8341">
        <v>3</v>
      </c>
      <c r="C8341">
        <v>9</v>
      </c>
      <c r="D8341">
        <v>4</v>
      </c>
      <c r="E8341">
        <v>0</v>
      </c>
      <c r="F8341">
        <v>0</v>
      </c>
      <c r="G8341">
        <v>0</v>
      </c>
      <c r="I8341" s="4">
        <f t="shared" si="658"/>
        <v>2018</v>
      </c>
      <c r="J8341" t="str">
        <f>VLOOKUP(B8341,Lookup!A:B,2,FALSE)</f>
        <v>Jigawa</v>
      </c>
      <c r="K8341" t="str">
        <f>VLOOKUP(C8341,Lookup!D:E,2,FALSE)</f>
        <v>Finance</v>
      </c>
      <c r="L8341" t="str">
        <f>VLOOKUP(D8341,Lookup!G:H,2,FALSE)</f>
        <v>P &amp; G</v>
      </c>
      <c r="M8341" s="1">
        <f t="shared" si="659"/>
        <v>0</v>
      </c>
      <c r="N8341" s="1">
        <f t="shared" si="660"/>
        <v>0</v>
      </c>
      <c r="O8341" s="1">
        <f t="shared" si="661"/>
        <v>0</v>
      </c>
      <c r="P8341" s="1">
        <f t="shared" si="662"/>
        <v>0</v>
      </c>
    </row>
    <row r="8342" spans="1:16" x14ac:dyDescent="0.35">
      <c r="A8342">
        <v>2018</v>
      </c>
      <c r="B8342">
        <v>3</v>
      </c>
      <c r="C8342">
        <v>9</v>
      </c>
      <c r="D8342">
        <v>5</v>
      </c>
      <c r="E8342">
        <v>478719000</v>
      </c>
      <c r="F8342">
        <v>0</v>
      </c>
      <c r="G8342">
        <v>16424500.879999999</v>
      </c>
      <c r="I8342" s="4">
        <f t="shared" si="658"/>
        <v>2018</v>
      </c>
      <c r="J8342" t="str">
        <f>VLOOKUP(B8342,Lookup!A:B,2,FALSE)</f>
        <v>Jigawa</v>
      </c>
      <c r="K8342" t="str">
        <f>VLOOKUP(C8342,Lookup!D:E,2,FALSE)</f>
        <v>Finance</v>
      </c>
      <c r="L8342" t="str">
        <f>VLOOKUP(D8342,Lookup!G:H,2,FALSE)</f>
        <v>Other CRF</v>
      </c>
      <c r="M8342" s="1">
        <f t="shared" si="659"/>
        <v>478719000</v>
      </c>
      <c r="N8342" s="1">
        <f t="shared" si="660"/>
        <v>0</v>
      </c>
      <c r="O8342" s="1">
        <f t="shared" si="661"/>
        <v>478719000</v>
      </c>
      <c r="P8342" s="1">
        <f t="shared" si="662"/>
        <v>16424500.879999999</v>
      </c>
    </row>
    <row r="8343" spans="1:16" x14ac:dyDescent="0.35">
      <c r="A8343">
        <v>2018</v>
      </c>
      <c r="B8343">
        <v>3</v>
      </c>
      <c r="C8343">
        <v>9</v>
      </c>
      <c r="D8343">
        <v>6</v>
      </c>
      <c r="E8343">
        <v>4442000000</v>
      </c>
      <c r="F8343">
        <v>0</v>
      </c>
      <c r="G8343">
        <v>3169669937.9499998</v>
      </c>
      <c r="I8343" s="4">
        <f t="shared" si="658"/>
        <v>2018</v>
      </c>
      <c r="J8343" t="str">
        <f>VLOOKUP(B8343,Lookup!A:B,2,FALSE)</f>
        <v>Jigawa</v>
      </c>
      <c r="K8343" t="str">
        <f>VLOOKUP(C8343,Lookup!D:E,2,FALSE)</f>
        <v>Finance</v>
      </c>
      <c r="L8343" t="str">
        <f>VLOOKUP(D8343,Lookup!G:H,2,FALSE)</f>
        <v>Public Debt Charges</v>
      </c>
      <c r="M8343" s="1">
        <f t="shared" si="659"/>
        <v>4442000000</v>
      </c>
      <c r="N8343" s="1">
        <f t="shared" si="660"/>
        <v>0</v>
      </c>
      <c r="O8343" s="1">
        <f t="shared" si="661"/>
        <v>4442000000</v>
      </c>
      <c r="P8343" s="1">
        <f t="shared" si="662"/>
        <v>3169669937.9499998</v>
      </c>
    </row>
    <row r="8344" spans="1:16" x14ac:dyDescent="0.35">
      <c r="A8344">
        <v>2018</v>
      </c>
      <c r="B8344">
        <v>3</v>
      </c>
      <c r="C8344">
        <v>9</v>
      </c>
      <c r="D8344">
        <v>7</v>
      </c>
      <c r="E8344">
        <v>400000</v>
      </c>
      <c r="F8344">
        <v>0</v>
      </c>
      <c r="G8344">
        <v>53333333.329999998</v>
      </c>
      <c r="I8344" s="4">
        <f t="shared" si="658"/>
        <v>2018</v>
      </c>
      <c r="J8344" t="str">
        <f>VLOOKUP(B8344,Lookup!A:B,2,FALSE)</f>
        <v>Jigawa</v>
      </c>
      <c r="K8344" t="str">
        <f>VLOOKUP(C8344,Lookup!D:E,2,FALSE)</f>
        <v>Finance</v>
      </c>
      <c r="L8344" t="str">
        <f>VLOOKUP(D8344,Lookup!G:H,2,FALSE)</f>
        <v>Cont to LGs</v>
      </c>
      <c r="M8344" s="1">
        <f t="shared" si="659"/>
        <v>400000</v>
      </c>
      <c r="N8344" s="1">
        <f t="shared" si="660"/>
        <v>0</v>
      </c>
      <c r="O8344" s="1">
        <f t="shared" si="661"/>
        <v>400000</v>
      </c>
      <c r="P8344" s="1">
        <f t="shared" si="662"/>
        <v>53333333.329999998</v>
      </c>
    </row>
    <row r="8345" spans="1:16" x14ac:dyDescent="0.35">
      <c r="A8345">
        <v>2018</v>
      </c>
      <c r="B8345">
        <v>3</v>
      </c>
      <c r="C8345">
        <v>9</v>
      </c>
      <c r="D8345">
        <v>8</v>
      </c>
      <c r="E8345">
        <v>0</v>
      </c>
      <c r="F8345">
        <v>0</v>
      </c>
      <c r="G8345">
        <v>0</v>
      </c>
      <c r="I8345" s="4">
        <f t="shared" si="658"/>
        <v>2018</v>
      </c>
      <c r="J8345" t="str">
        <f>VLOOKUP(B8345,Lookup!A:B,2,FALSE)</f>
        <v>Jigawa</v>
      </c>
      <c r="K8345" t="str">
        <f>VLOOKUP(C8345,Lookup!D:E,2,FALSE)</f>
        <v>Finance</v>
      </c>
      <c r="L8345" t="str">
        <f>VLOOKUP(D8345,Lookup!G:H,2,FALSE)</f>
        <v>Others</v>
      </c>
      <c r="M8345" s="1">
        <f t="shared" si="659"/>
        <v>0</v>
      </c>
      <c r="N8345" s="1">
        <f t="shared" si="660"/>
        <v>0</v>
      </c>
      <c r="O8345" s="1">
        <f t="shared" si="661"/>
        <v>0</v>
      </c>
      <c r="P8345" s="1">
        <f t="shared" si="662"/>
        <v>0</v>
      </c>
    </row>
    <row r="8346" spans="1:16" x14ac:dyDescent="0.35">
      <c r="A8346">
        <v>2018</v>
      </c>
      <c r="B8346">
        <v>3</v>
      </c>
      <c r="C8346">
        <v>11</v>
      </c>
      <c r="D8346">
        <v>1</v>
      </c>
      <c r="E8346">
        <v>3971740000</v>
      </c>
      <c r="F8346">
        <v>0</v>
      </c>
      <c r="G8346">
        <v>2766134220.0300002</v>
      </c>
      <c r="I8346" s="4">
        <f t="shared" si="658"/>
        <v>2018</v>
      </c>
      <c r="J8346" t="str">
        <f>VLOOKUP(B8346,Lookup!A:B,2,FALSE)</f>
        <v>Jigawa</v>
      </c>
      <c r="K8346" t="str">
        <f>VLOOKUP(C8346,Lookup!D:E,2,FALSE)</f>
        <v>General Administration</v>
      </c>
      <c r="L8346" t="str">
        <f>VLOOKUP(D8346,Lookup!G:H,2,FALSE)</f>
        <v>Personnel</v>
      </c>
      <c r="M8346" s="1">
        <f t="shared" si="659"/>
        <v>3971740000</v>
      </c>
      <c r="N8346" s="1">
        <f t="shared" si="660"/>
        <v>0</v>
      </c>
      <c r="O8346" s="1">
        <f t="shared" si="661"/>
        <v>3971740000</v>
      </c>
      <c r="P8346" s="1">
        <f t="shared" si="662"/>
        <v>2766134220.0300002</v>
      </c>
    </row>
    <row r="8347" spans="1:16" x14ac:dyDescent="0.35">
      <c r="A8347">
        <v>2018</v>
      </c>
      <c r="B8347">
        <v>3</v>
      </c>
      <c r="C8347">
        <v>11</v>
      </c>
      <c r="D8347">
        <v>2</v>
      </c>
      <c r="E8347">
        <v>6389913000</v>
      </c>
      <c r="F8347">
        <v>0</v>
      </c>
      <c r="G8347">
        <v>6697120511.3999996</v>
      </c>
      <c r="I8347" s="4">
        <f t="shared" si="658"/>
        <v>2018</v>
      </c>
      <c r="J8347" t="str">
        <f>VLOOKUP(B8347,Lookup!A:B,2,FALSE)</f>
        <v>Jigawa</v>
      </c>
      <c r="K8347" t="str">
        <f>VLOOKUP(C8347,Lookup!D:E,2,FALSE)</f>
        <v>General Administration</v>
      </c>
      <c r="L8347" t="str">
        <f>VLOOKUP(D8347,Lookup!G:H,2,FALSE)</f>
        <v>Overhead</v>
      </c>
      <c r="M8347" s="1">
        <f t="shared" si="659"/>
        <v>6389913000</v>
      </c>
      <c r="N8347" s="1">
        <f t="shared" si="660"/>
        <v>0</v>
      </c>
      <c r="O8347" s="1">
        <f t="shared" si="661"/>
        <v>6389913000</v>
      </c>
      <c r="P8347" s="1">
        <f t="shared" si="662"/>
        <v>6697120511.3999996</v>
      </c>
    </row>
    <row r="8348" spans="1:16" x14ac:dyDescent="0.35">
      <c r="A8348">
        <v>2018</v>
      </c>
      <c r="B8348">
        <v>3</v>
      </c>
      <c r="C8348">
        <v>11</v>
      </c>
      <c r="D8348">
        <v>3</v>
      </c>
      <c r="E8348">
        <v>81190000</v>
      </c>
      <c r="F8348">
        <v>0</v>
      </c>
      <c r="G8348">
        <v>0</v>
      </c>
      <c r="I8348" s="4">
        <f t="shared" si="658"/>
        <v>2018</v>
      </c>
      <c r="J8348" t="str">
        <f>VLOOKUP(B8348,Lookup!A:B,2,FALSE)</f>
        <v>Jigawa</v>
      </c>
      <c r="K8348" t="str">
        <f>VLOOKUP(C8348,Lookup!D:E,2,FALSE)</f>
        <v>General Administration</v>
      </c>
      <c r="L8348" t="str">
        <f>VLOOKUP(D8348,Lookup!G:H,2,FALSE)</f>
        <v>Unclassified Subventions</v>
      </c>
      <c r="M8348" s="1">
        <f t="shared" si="659"/>
        <v>81190000</v>
      </c>
      <c r="N8348" s="1">
        <f t="shared" si="660"/>
        <v>0</v>
      </c>
      <c r="O8348" s="1">
        <f t="shared" si="661"/>
        <v>81190000</v>
      </c>
      <c r="P8348" s="1">
        <f t="shared" si="662"/>
        <v>0</v>
      </c>
    </row>
    <row r="8349" spans="1:16" x14ac:dyDescent="0.35">
      <c r="A8349">
        <v>2018</v>
      </c>
      <c r="B8349">
        <v>3</v>
      </c>
      <c r="C8349">
        <v>11</v>
      </c>
      <c r="D8349">
        <v>4</v>
      </c>
      <c r="E8349">
        <v>600000000</v>
      </c>
      <c r="F8349">
        <v>0</v>
      </c>
      <c r="G8349">
        <v>2083800059.1900001</v>
      </c>
      <c r="I8349" s="4">
        <f t="shared" si="658"/>
        <v>2018</v>
      </c>
      <c r="J8349" t="str">
        <f>VLOOKUP(B8349,Lookup!A:B,2,FALSE)</f>
        <v>Jigawa</v>
      </c>
      <c r="K8349" t="str">
        <f>VLOOKUP(C8349,Lookup!D:E,2,FALSE)</f>
        <v>General Administration</v>
      </c>
      <c r="L8349" t="str">
        <f>VLOOKUP(D8349,Lookup!G:H,2,FALSE)</f>
        <v>P &amp; G</v>
      </c>
      <c r="M8349" s="1">
        <f t="shared" si="659"/>
        <v>600000000</v>
      </c>
      <c r="N8349" s="1">
        <f t="shared" si="660"/>
        <v>0</v>
      </c>
      <c r="O8349" s="1">
        <f t="shared" si="661"/>
        <v>600000000</v>
      </c>
      <c r="P8349" s="1">
        <f t="shared" si="662"/>
        <v>2083800059.1900001</v>
      </c>
    </row>
    <row r="8350" spans="1:16" x14ac:dyDescent="0.35">
      <c r="A8350">
        <v>2018</v>
      </c>
      <c r="B8350">
        <v>3</v>
      </c>
      <c r="C8350">
        <v>11</v>
      </c>
      <c r="D8350">
        <v>5</v>
      </c>
      <c r="E8350">
        <v>228261000</v>
      </c>
      <c r="F8350">
        <v>0</v>
      </c>
      <c r="G8350">
        <v>106100550.77000001</v>
      </c>
      <c r="I8350" s="4">
        <f t="shared" si="658"/>
        <v>2018</v>
      </c>
      <c r="J8350" t="str">
        <f>VLOOKUP(B8350,Lookup!A:B,2,FALSE)</f>
        <v>Jigawa</v>
      </c>
      <c r="K8350" t="str">
        <f>VLOOKUP(C8350,Lookup!D:E,2,FALSE)</f>
        <v>General Administration</v>
      </c>
      <c r="L8350" t="str">
        <f>VLOOKUP(D8350,Lookup!G:H,2,FALSE)</f>
        <v>Other CRF</v>
      </c>
      <c r="M8350" s="1">
        <f t="shared" si="659"/>
        <v>228261000</v>
      </c>
      <c r="N8350" s="1">
        <f t="shared" si="660"/>
        <v>0</v>
      </c>
      <c r="O8350" s="1">
        <f t="shared" si="661"/>
        <v>228261000</v>
      </c>
      <c r="P8350" s="1">
        <f t="shared" si="662"/>
        <v>106100550.77000001</v>
      </c>
    </row>
    <row r="8351" spans="1:16" x14ac:dyDescent="0.35">
      <c r="A8351">
        <v>2018</v>
      </c>
      <c r="B8351">
        <v>3</v>
      </c>
      <c r="C8351">
        <v>11</v>
      </c>
      <c r="D8351">
        <v>6</v>
      </c>
      <c r="E8351">
        <v>0</v>
      </c>
      <c r="F8351">
        <v>0</v>
      </c>
      <c r="G8351">
        <v>0</v>
      </c>
      <c r="I8351" s="4">
        <f t="shared" si="658"/>
        <v>2018</v>
      </c>
      <c r="J8351" t="str">
        <f>VLOOKUP(B8351,Lookup!A:B,2,FALSE)</f>
        <v>Jigawa</v>
      </c>
      <c r="K8351" t="str">
        <f>VLOOKUP(C8351,Lookup!D:E,2,FALSE)</f>
        <v>General Administration</v>
      </c>
      <c r="L8351" t="str">
        <f>VLOOKUP(D8351,Lookup!G:H,2,FALSE)</f>
        <v>Public Debt Charges</v>
      </c>
      <c r="M8351" s="1">
        <f t="shared" si="659"/>
        <v>0</v>
      </c>
      <c r="N8351" s="1">
        <f t="shared" si="660"/>
        <v>0</v>
      </c>
      <c r="O8351" s="1">
        <f t="shared" si="661"/>
        <v>0</v>
      </c>
      <c r="P8351" s="1">
        <f t="shared" si="662"/>
        <v>0</v>
      </c>
    </row>
    <row r="8352" spans="1:16" x14ac:dyDescent="0.35">
      <c r="A8352">
        <v>2018</v>
      </c>
      <c r="B8352">
        <v>3</v>
      </c>
      <c r="C8352">
        <v>11</v>
      </c>
      <c r="D8352">
        <v>7</v>
      </c>
      <c r="E8352">
        <v>57380000</v>
      </c>
      <c r="F8352">
        <v>0</v>
      </c>
      <c r="G8352">
        <v>545315472.45999908</v>
      </c>
      <c r="I8352" s="4">
        <f t="shared" si="658"/>
        <v>2018</v>
      </c>
      <c r="J8352" t="str">
        <f>VLOOKUP(B8352,Lookup!A:B,2,FALSE)</f>
        <v>Jigawa</v>
      </c>
      <c r="K8352" t="str">
        <f>VLOOKUP(C8352,Lookup!D:E,2,FALSE)</f>
        <v>General Administration</v>
      </c>
      <c r="L8352" t="str">
        <f>VLOOKUP(D8352,Lookup!G:H,2,FALSE)</f>
        <v>Cont to LGs</v>
      </c>
      <c r="M8352" s="1">
        <f t="shared" si="659"/>
        <v>57380000</v>
      </c>
      <c r="N8352" s="1">
        <f t="shared" si="660"/>
        <v>0</v>
      </c>
      <c r="O8352" s="1">
        <f t="shared" si="661"/>
        <v>57380000</v>
      </c>
      <c r="P8352" s="1">
        <f t="shared" si="662"/>
        <v>545315472.45999908</v>
      </c>
    </row>
    <row r="8353" spans="1:16" x14ac:dyDescent="0.35">
      <c r="A8353">
        <v>2018</v>
      </c>
      <c r="B8353">
        <v>3</v>
      </c>
      <c r="C8353">
        <v>11</v>
      </c>
      <c r="D8353">
        <v>8</v>
      </c>
      <c r="E8353">
        <v>0</v>
      </c>
      <c r="F8353">
        <v>0</v>
      </c>
      <c r="G8353">
        <v>0</v>
      </c>
      <c r="I8353" s="4">
        <f t="shared" si="658"/>
        <v>2018</v>
      </c>
      <c r="J8353" t="str">
        <f>VLOOKUP(B8353,Lookup!A:B,2,FALSE)</f>
        <v>Jigawa</v>
      </c>
      <c r="K8353" t="str">
        <f>VLOOKUP(C8353,Lookup!D:E,2,FALSE)</f>
        <v>General Administration</v>
      </c>
      <c r="L8353" t="str">
        <f>VLOOKUP(D8353,Lookup!G:H,2,FALSE)</f>
        <v>Others</v>
      </c>
      <c r="M8353" s="1">
        <f t="shared" si="659"/>
        <v>0</v>
      </c>
      <c r="N8353" s="1">
        <f t="shared" si="660"/>
        <v>0</v>
      </c>
      <c r="O8353" s="1">
        <f t="shared" si="661"/>
        <v>0</v>
      </c>
      <c r="P8353" s="1">
        <f t="shared" si="662"/>
        <v>0</v>
      </c>
    </row>
    <row r="8354" spans="1:16" x14ac:dyDescent="0.35">
      <c r="A8354">
        <v>2018</v>
      </c>
      <c r="B8354">
        <v>3</v>
      </c>
      <c r="C8354">
        <v>13</v>
      </c>
      <c r="D8354">
        <v>1</v>
      </c>
      <c r="E8354">
        <v>9568892000</v>
      </c>
      <c r="F8354">
        <v>0</v>
      </c>
      <c r="G8354">
        <v>9199406392.0300007</v>
      </c>
      <c r="I8354" s="4">
        <f t="shared" si="658"/>
        <v>2018</v>
      </c>
      <c r="J8354" t="str">
        <f>VLOOKUP(B8354,Lookup!A:B,2,FALSE)</f>
        <v>Jigawa</v>
      </c>
      <c r="K8354" t="str">
        <f>VLOOKUP(C8354,Lookup!D:E,2,FALSE)</f>
        <v>Health</v>
      </c>
      <c r="L8354" t="str">
        <f>VLOOKUP(D8354,Lookup!G:H,2,FALSE)</f>
        <v>Personnel</v>
      </c>
      <c r="M8354" s="1">
        <f t="shared" si="659"/>
        <v>9568892000</v>
      </c>
      <c r="N8354" s="1">
        <f t="shared" si="660"/>
        <v>0</v>
      </c>
      <c r="O8354" s="1">
        <f t="shared" si="661"/>
        <v>9568892000</v>
      </c>
      <c r="P8354" s="1">
        <f t="shared" si="662"/>
        <v>9199406392.0300007</v>
      </c>
    </row>
    <row r="8355" spans="1:16" x14ac:dyDescent="0.35">
      <c r="A8355">
        <v>2018</v>
      </c>
      <c r="B8355">
        <v>3</v>
      </c>
      <c r="C8355">
        <v>13</v>
      </c>
      <c r="D8355">
        <v>2</v>
      </c>
      <c r="E8355">
        <v>1325305000</v>
      </c>
      <c r="F8355">
        <v>0</v>
      </c>
      <c r="G8355">
        <v>1155608256.6999998</v>
      </c>
      <c r="I8355" s="4">
        <f t="shared" si="658"/>
        <v>2018</v>
      </c>
      <c r="J8355" t="str">
        <f>VLOOKUP(B8355,Lookup!A:B,2,FALSE)</f>
        <v>Jigawa</v>
      </c>
      <c r="K8355" t="str">
        <f>VLOOKUP(C8355,Lookup!D:E,2,FALSE)</f>
        <v>Health</v>
      </c>
      <c r="L8355" t="str">
        <f>VLOOKUP(D8355,Lookup!G:H,2,FALSE)</f>
        <v>Overhead</v>
      </c>
      <c r="M8355" s="1">
        <f t="shared" si="659"/>
        <v>1325305000</v>
      </c>
      <c r="N8355" s="1">
        <f t="shared" si="660"/>
        <v>0</v>
      </c>
      <c r="O8355" s="1">
        <f t="shared" si="661"/>
        <v>1325305000</v>
      </c>
      <c r="P8355" s="1">
        <f t="shared" si="662"/>
        <v>1155608256.6999998</v>
      </c>
    </row>
    <row r="8356" spans="1:16" x14ac:dyDescent="0.35">
      <c r="A8356">
        <v>2018</v>
      </c>
      <c r="B8356">
        <v>3</v>
      </c>
      <c r="C8356">
        <v>13</v>
      </c>
      <c r="D8356">
        <v>3</v>
      </c>
      <c r="E8356">
        <v>0</v>
      </c>
      <c r="F8356">
        <v>0</v>
      </c>
      <c r="G8356">
        <v>0</v>
      </c>
      <c r="I8356" s="4">
        <f t="shared" si="658"/>
        <v>2018</v>
      </c>
      <c r="J8356" t="str">
        <f>VLOOKUP(B8356,Lookup!A:B,2,FALSE)</f>
        <v>Jigawa</v>
      </c>
      <c r="K8356" t="str">
        <f>VLOOKUP(C8356,Lookup!D:E,2,FALSE)</f>
        <v>Health</v>
      </c>
      <c r="L8356" t="str">
        <f>VLOOKUP(D8356,Lookup!G:H,2,FALSE)</f>
        <v>Unclassified Subventions</v>
      </c>
      <c r="M8356" s="1">
        <f t="shared" si="659"/>
        <v>0</v>
      </c>
      <c r="N8356" s="1">
        <f t="shared" si="660"/>
        <v>0</v>
      </c>
      <c r="O8356" s="1">
        <f t="shared" si="661"/>
        <v>0</v>
      </c>
      <c r="P8356" s="1">
        <f t="shared" si="662"/>
        <v>0</v>
      </c>
    </row>
    <row r="8357" spans="1:16" x14ac:dyDescent="0.35">
      <c r="A8357">
        <v>2018</v>
      </c>
      <c r="B8357">
        <v>3</v>
      </c>
      <c r="C8357">
        <v>13</v>
      </c>
      <c r="D8357">
        <v>4</v>
      </c>
      <c r="E8357">
        <v>0</v>
      </c>
      <c r="F8357">
        <v>0</v>
      </c>
      <c r="G8357">
        <v>0</v>
      </c>
      <c r="I8357" s="4">
        <f t="shared" si="658"/>
        <v>2018</v>
      </c>
      <c r="J8357" t="str">
        <f>VLOOKUP(B8357,Lookup!A:B,2,FALSE)</f>
        <v>Jigawa</v>
      </c>
      <c r="K8357" t="str">
        <f>VLOOKUP(C8357,Lookup!D:E,2,FALSE)</f>
        <v>Health</v>
      </c>
      <c r="L8357" t="str">
        <f>VLOOKUP(D8357,Lookup!G:H,2,FALSE)</f>
        <v>P &amp; G</v>
      </c>
      <c r="M8357" s="1">
        <f t="shared" si="659"/>
        <v>0</v>
      </c>
      <c r="N8357" s="1">
        <f t="shared" si="660"/>
        <v>0</v>
      </c>
      <c r="O8357" s="1">
        <f t="shared" si="661"/>
        <v>0</v>
      </c>
      <c r="P8357" s="1">
        <f t="shared" si="662"/>
        <v>0</v>
      </c>
    </row>
    <row r="8358" spans="1:16" x14ac:dyDescent="0.35">
      <c r="A8358">
        <v>2018</v>
      </c>
      <c r="B8358">
        <v>3</v>
      </c>
      <c r="C8358">
        <v>13</v>
      </c>
      <c r="D8358">
        <v>5</v>
      </c>
      <c r="E8358">
        <v>0</v>
      </c>
      <c r="F8358">
        <v>0</v>
      </c>
      <c r="G8358">
        <v>0</v>
      </c>
      <c r="I8358" s="4">
        <f t="shared" si="658"/>
        <v>2018</v>
      </c>
      <c r="J8358" t="str">
        <f>VLOOKUP(B8358,Lookup!A:B,2,FALSE)</f>
        <v>Jigawa</v>
      </c>
      <c r="K8358" t="str">
        <f>VLOOKUP(C8358,Lookup!D:E,2,FALSE)</f>
        <v>Health</v>
      </c>
      <c r="L8358" t="str">
        <f>VLOOKUP(D8358,Lookup!G:H,2,FALSE)</f>
        <v>Other CRF</v>
      </c>
      <c r="M8358" s="1">
        <f t="shared" si="659"/>
        <v>0</v>
      </c>
      <c r="N8358" s="1">
        <f t="shared" si="660"/>
        <v>0</v>
      </c>
      <c r="O8358" s="1">
        <f t="shared" si="661"/>
        <v>0</v>
      </c>
      <c r="P8358" s="1">
        <f t="shared" si="662"/>
        <v>0</v>
      </c>
    </row>
    <row r="8359" spans="1:16" x14ac:dyDescent="0.35">
      <c r="A8359">
        <v>2018</v>
      </c>
      <c r="B8359">
        <v>3</v>
      </c>
      <c r="C8359">
        <v>13</v>
      </c>
      <c r="D8359">
        <v>6</v>
      </c>
      <c r="E8359">
        <v>0</v>
      </c>
      <c r="F8359">
        <v>0</v>
      </c>
      <c r="G8359">
        <v>0</v>
      </c>
      <c r="I8359" s="4">
        <f t="shared" si="658"/>
        <v>2018</v>
      </c>
      <c r="J8359" t="str">
        <f>VLOOKUP(B8359,Lookup!A:B,2,FALSE)</f>
        <v>Jigawa</v>
      </c>
      <c r="K8359" t="str">
        <f>VLOOKUP(C8359,Lookup!D:E,2,FALSE)</f>
        <v>Health</v>
      </c>
      <c r="L8359" t="str">
        <f>VLOOKUP(D8359,Lookup!G:H,2,FALSE)</f>
        <v>Public Debt Charges</v>
      </c>
      <c r="M8359" s="1">
        <f t="shared" si="659"/>
        <v>0</v>
      </c>
      <c r="N8359" s="1">
        <f t="shared" si="660"/>
        <v>0</v>
      </c>
      <c r="O8359" s="1">
        <f t="shared" si="661"/>
        <v>0</v>
      </c>
      <c r="P8359" s="1">
        <f t="shared" si="662"/>
        <v>0</v>
      </c>
    </row>
    <row r="8360" spans="1:16" x14ac:dyDescent="0.35">
      <c r="A8360">
        <v>2018</v>
      </c>
      <c r="B8360">
        <v>3</v>
      </c>
      <c r="C8360">
        <v>13</v>
      </c>
      <c r="D8360">
        <v>7</v>
      </c>
      <c r="E8360">
        <v>0</v>
      </c>
      <c r="F8360">
        <v>0</v>
      </c>
      <c r="G8360">
        <v>0</v>
      </c>
      <c r="I8360" s="4">
        <f t="shared" si="658"/>
        <v>2018</v>
      </c>
      <c r="J8360" t="str">
        <f>VLOOKUP(B8360,Lookup!A:B,2,FALSE)</f>
        <v>Jigawa</v>
      </c>
      <c r="K8360" t="str">
        <f>VLOOKUP(C8360,Lookup!D:E,2,FALSE)</f>
        <v>Health</v>
      </c>
      <c r="L8360" t="str">
        <f>VLOOKUP(D8360,Lookup!G:H,2,FALSE)</f>
        <v>Cont to LGs</v>
      </c>
      <c r="M8360" s="1">
        <f t="shared" si="659"/>
        <v>0</v>
      </c>
      <c r="N8360" s="1">
        <f t="shared" si="660"/>
        <v>0</v>
      </c>
      <c r="O8360" s="1">
        <f t="shared" si="661"/>
        <v>0</v>
      </c>
      <c r="P8360" s="1">
        <f t="shared" si="662"/>
        <v>0</v>
      </c>
    </row>
    <row r="8361" spans="1:16" x14ac:dyDescent="0.35">
      <c r="A8361">
        <v>2018</v>
      </c>
      <c r="B8361">
        <v>3</v>
      </c>
      <c r="C8361">
        <v>13</v>
      </c>
      <c r="D8361">
        <v>8</v>
      </c>
      <c r="E8361">
        <v>0</v>
      </c>
      <c r="F8361">
        <v>0</v>
      </c>
      <c r="G8361">
        <v>0</v>
      </c>
      <c r="I8361" s="4">
        <f t="shared" si="658"/>
        <v>2018</v>
      </c>
      <c r="J8361" t="str">
        <f>VLOOKUP(B8361,Lookup!A:B,2,FALSE)</f>
        <v>Jigawa</v>
      </c>
      <c r="K8361" t="str">
        <f>VLOOKUP(C8361,Lookup!D:E,2,FALSE)</f>
        <v>Health</v>
      </c>
      <c r="L8361" t="str">
        <f>VLOOKUP(D8361,Lookup!G:H,2,FALSE)</f>
        <v>Others</v>
      </c>
      <c r="M8361" s="1">
        <f t="shared" si="659"/>
        <v>0</v>
      </c>
      <c r="N8361" s="1">
        <f t="shared" si="660"/>
        <v>0</v>
      </c>
      <c r="O8361" s="1">
        <f t="shared" si="661"/>
        <v>0</v>
      </c>
      <c r="P8361" s="1">
        <f t="shared" si="662"/>
        <v>0</v>
      </c>
    </row>
    <row r="8362" spans="1:16" x14ac:dyDescent="0.35">
      <c r="A8362">
        <v>2018</v>
      </c>
      <c r="B8362">
        <v>3</v>
      </c>
      <c r="C8362">
        <v>16</v>
      </c>
      <c r="D8362">
        <v>1</v>
      </c>
      <c r="E8362">
        <v>329018000</v>
      </c>
      <c r="F8362">
        <v>0</v>
      </c>
      <c r="G8362">
        <v>305638616.02000004</v>
      </c>
      <c r="I8362" s="4">
        <f t="shared" si="658"/>
        <v>2018</v>
      </c>
      <c r="J8362" t="str">
        <f>VLOOKUP(B8362,Lookup!A:B,2,FALSE)</f>
        <v>Jigawa</v>
      </c>
      <c r="K8362" t="str">
        <f>VLOOKUP(C8362,Lookup!D:E,2,FALSE)</f>
        <v>Information, Culture &amp; Tourism</v>
      </c>
      <c r="L8362" t="str">
        <f>VLOOKUP(D8362,Lookup!G:H,2,FALSE)</f>
        <v>Personnel</v>
      </c>
      <c r="M8362" s="1">
        <f t="shared" si="659"/>
        <v>329018000</v>
      </c>
      <c r="N8362" s="1">
        <f t="shared" si="660"/>
        <v>0</v>
      </c>
      <c r="O8362" s="1">
        <f t="shared" si="661"/>
        <v>329018000</v>
      </c>
      <c r="P8362" s="1">
        <f t="shared" si="662"/>
        <v>305638616.02000004</v>
      </c>
    </row>
    <row r="8363" spans="1:16" x14ac:dyDescent="0.35">
      <c r="A8363">
        <v>2018</v>
      </c>
      <c r="B8363">
        <v>3</v>
      </c>
      <c r="C8363">
        <v>16</v>
      </c>
      <c r="D8363">
        <v>2</v>
      </c>
      <c r="E8363">
        <v>146410000</v>
      </c>
      <c r="F8363">
        <v>0</v>
      </c>
      <c r="G8363">
        <v>140913094.03999999</v>
      </c>
      <c r="I8363" s="4">
        <f t="shared" si="658"/>
        <v>2018</v>
      </c>
      <c r="J8363" t="str">
        <f>VLOOKUP(B8363,Lookup!A:B,2,FALSE)</f>
        <v>Jigawa</v>
      </c>
      <c r="K8363" t="str">
        <f>VLOOKUP(C8363,Lookup!D:E,2,FALSE)</f>
        <v>Information, Culture &amp; Tourism</v>
      </c>
      <c r="L8363" t="str">
        <f>VLOOKUP(D8363,Lookup!G:H,2,FALSE)</f>
        <v>Overhead</v>
      </c>
      <c r="M8363" s="1">
        <f t="shared" si="659"/>
        <v>146410000</v>
      </c>
      <c r="N8363" s="1">
        <f t="shared" si="660"/>
        <v>0</v>
      </c>
      <c r="O8363" s="1">
        <f t="shared" si="661"/>
        <v>146410000</v>
      </c>
      <c r="P8363" s="1">
        <f t="shared" si="662"/>
        <v>140913094.03999999</v>
      </c>
    </row>
    <row r="8364" spans="1:16" x14ac:dyDescent="0.35">
      <c r="A8364">
        <v>2018</v>
      </c>
      <c r="B8364">
        <v>3</v>
      </c>
      <c r="C8364">
        <v>16</v>
      </c>
      <c r="D8364">
        <v>3</v>
      </c>
      <c r="E8364">
        <v>0</v>
      </c>
      <c r="F8364">
        <v>0</v>
      </c>
      <c r="G8364">
        <v>0</v>
      </c>
      <c r="I8364" s="4">
        <f t="shared" si="658"/>
        <v>2018</v>
      </c>
      <c r="J8364" t="str">
        <f>VLOOKUP(B8364,Lookup!A:B,2,FALSE)</f>
        <v>Jigawa</v>
      </c>
      <c r="K8364" t="str">
        <f>VLOOKUP(C8364,Lookup!D:E,2,FALSE)</f>
        <v>Information, Culture &amp; Tourism</v>
      </c>
      <c r="L8364" t="str">
        <f>VLOOKUP(D8364,Lookup!G:H,2,FALSE)</f>
        <v>Unclassified Subventions</v>
      </c>
      <c r="M8364" s="1">
        <f t="shared" si="659"/>
        <v>0</v>
      </c>
      <c r="N8364" s="1">
        <f t="shared" si="660"/>
        <v>0</v>
      </c>
      <c r="O8364" s="1">
        <f t="shared" si="661"/>
        <v>0</v>
      </c>
      <c r="P8364" s="1">
        <f t="shared" si="662"/>
        <v>0</v>
      </c>
    </row>
    <row r="8365" spans="1:16" x14ac:dyDescent="0.35">
      <c r="A8365">
        <v>2018</v>
      </c>
      <c r="B8365">
        <v>3</v>
      </c>
      <c r="C8365">
        <v>16</v>
      </c>
      <c r="D8365">
        <v>4</v>
      </c>
      <c r="E8365">
        <v>0</v>
      </c>
      <c r="F8365">
        <v>0</v>
      </c>
      <c r="G8365">
        <v>0</v>
      </c>
      <c r="I8365" s="4">
        <f t="shared" si="658"/>
        <v>2018</v>
      </c>
      <c r="J8365" t="str">
        <f>VLOOKUP(B8365,Lookup!A:B,2,FALSE)</f>
        <v>Jigawa</v>
      </c>
      <c r="K8365" t="str">
        <f>VLOOKUP(C8365,Lookup!D:E,2,FALSE)</f>
        <v>Information, Culture &amp; Tourism</v>
      </c>
      <c r="L8365" t="str">
        <f>VLOOKUP(D8365,Lookup!G:H,2,FALSE)</f>
        <v>P &amp; G</v>
      </c>
      <c r="M8365" s="1">
        <f t="shared" si="659"/>
        <v>0</v>
      </c>
      <c r="N8365" s="1">
        <f t="shared" si="660"/>
        <v>0</v>
      </c>
      <c r="O8365" s="1">
        <f t="shared" si="661"/>
        <v>0</v>
      </c>
      <c r="P8365" s="1">
        <f t="shared" si="662"/>
        <v>0</v>
      </c>
    </row>
    <row r="8366" spans="1:16" x14ac:dyDescent="0.35">
      <c r="A8366">
        <v>2018</v>
      </c>
      <c r="B8366">
        <v>3</v>
      </c>
      <c r="C8366">
        <v>16</v>
      </c>
      <c r="D8366">
        <v>5</v>
      </c>
      <c r="E8366">
        <v>0</v>
      </c>
      <c r="F8366">
        <v>0</v>
      </c>
      <c r="G8366">
        <v>0</v>
      </c>
      <c r="I8366" s="4">
        <f t="shared" si="658"/>
        <v>2018</v>
      </c>
      <c r="J8366" t="str">
        <f>VLOOKUP(B8366,Lookup!A:B,2,FALSE)</f>
        <v>Jigawa</v>
      </c>
      <c r="K8366" t="str">
        <f>VLOOKUP(C8366,Lookup!D:E,2,FALSE)</f>
        <v>Information, Culture &amp; Tourism</v>
      </c>
      <c r="L8366" t="str">
        <f>VLOOKUP(D8366,Lookup!G:H,2,FALSE)</f>
        <v>Other CRF</v>
      </c>
      <c r="M8366" s="1">
        <f t="shared" si="659"/>
        <v>0</v>
      </c>
      <c r="N8366" s="1">
        <f t="shared" si="660"/>
        <v>0</v>
      </c>
      <c r="O8366" s="1">
        <f t="shared" si="661"/>
        <v>0</v>
      </c>
      <c r="P8366" s="1">
        <f t="shared" si="662"/>
        <v>0</v>
      </c>
    </row>
    <row r="8367" spans="1:16" x14ac:dyDescent="0.35">
      <c r="A8367">
        <v>2018</v>
      </c>
      <c r="B8367">
        <v>3</v>
      </c>
      <c r="C8367">
        <v>16</v>
      </c>
      <c r="D8367">
        <v>6</v>
      </c>
      <c r="E8367">
        <v>0</v>
      </c>
      <c r="F8367">
        <v>0</v>
      </c>
      <c r="G8367">
        <v>0</v>
      </c>
      <c r="I8367" s="4">
        <f t="shared" si="658"/>
        <v>2018</v>
      </c>
      <c r="J8367" t="str">
        <f>VLOOKUP(B8367,Lookup!A:B,2,FALSE)</f>
        <v>Jigawa</v>
      </c>
      <c r="K8367" t="str">
        <f>VLOOKUP(C8367,Lookup!D:E,2,FALSE)</f>
        <v>Information, Culture &amp; Tourism</v>
      </c>
      <c r="L8367" t="str">
        <f>VLOOKUP(D8367,Lookup!G:H,2,FALSE)</f>
        <v>Public Debt Charges</v>
      </c>
      <c r="M8367" s="1">
        <f t="shared" si="659"/>
        <v>0</v>
      </c>
      <c r="N8367" s="1">
        <f t="shared" si="660"/>
        <v>0</v>
      </c>
      <c r="O8367" s="1">
        <f t="shared" si="661"/>
        <v>0</v>
      </c>
      <c r="P8367" s="1">
        <f t="shared" si="662"/>
        <v>0</v>
      </c>
    </row>
    <row r="8368" spans="1:16" x14ac:dyDescent="0.35">
      <c r="A8368">
        <v>2018</v>
      </c>
      <c r="B8368">
        <v>3</v>
      </c>
      <c r="C8368">
        <v>16</v>
      </c>
      <c r="D8368">
        <v>7</v>
      </c>
      <c r="E8368">
        <v>0</v>
      </c>
      <c r="F8368">
        <v>0</v>
      </c>
      <c r="G8368">
        <v>0</v>
      </c>
      <c r="I8368" s="4">
        <f t="shared" si="658"/>
        <v>2018</v>
      </c>
      <c r="J8368" t="str">
        <f>VLOOKUP(B8368,Lookup!A:B,2,FALSE)</f>
        <v>Jigawa</v>
      </c>
      <c r="K8368" t="str">
        <f>VLOOKUP(C8368,Lookup!D:E,2,FALSE)</f>
        <v>Information, Culture &amp; Tourism</v>
      </c>
      <c r="L8368" t="str">
        <f>VLOOKUP(D8368,Lookup!G:H,2,FALSE)</f>
        <v>Cont to LGs</v>
      </c>
      <c r="M8368" s="1">
        <f t="shared" si="659"/>
        <v>0</v>
      </c>
      <c r="N8368" s="1">
        <f t="shared" si="660"/>
        <v>0</v>
      </c>
      <c r="O8368" s="1">
        <f t="shared" si="661"/>
        <v>0</v>
      </c>
      <c r="P8368" s="1">
        <f t="shared" si="662"/>
        <v>0</v>
      </c>
    </row>
    <row r="8369" spans="1:16" x14ac:dyDescent="0.35">
      <c r="A8369">
        <v>2018</v>
      </c>
      <c r="B8369">
        <v>3</v>
      </c>
      <c r="C8369">
        <v>16</v>
      </c>
      <c r="D8369">
        <v>8</v>
      </c>
      <c r="E8369">
        <v>0</v>
      </c>
      <c r="F8369">
        <v>0</v>
      </c>
      <c r="G8369">
        <v>0</v>
      </c>
      <c r="I8369" s="4">
        <f t="shared" si="658"/>
        <v>2018</v>
      </c>
      <c r="J8369" t="str">
        <f>VLOOKUP(B8369,Lookup!A:B,2,FALSE)</f>
        <v>Jigawa</v>
      </c>
      <c r="K8369" t="str">
        <f>VLOOKUP(C8369,Lookup!D:E,2,FALSE)</f>
        <v>Information, Culture &amp; Tourism</v>
      </c>
      <c r="L8369" t="str">
        <f>VLOOKUP(D8369,Lookup!G:H,2,FALSE)</f>
        <v>Others</v>
      </c>
      <c r="M8369" s="1">
        <f t="shared" si="659"/>
        <v>0</v>
      </c>
      <c r="N8369" s="1">
        <f t="shared" si="660"/>
        <v>0</v>
      </c>
      <c r="O8369" s="1">
        <f t="shared" si="661"/>
        <v>0</v>
      </c>
      <c r="P8369" s="1">
        <f t="shared" si="662"/>
        <v>0</v>
      </c>
    </row>
    <row r="8370" spans="1:16" x14ac:dyDescent="0.35">
      <c r="A8370">
        <v>2018</v>
      </c>
      <c r="B8370">
        <v>3</v>
      </c>
      <c r="C8370">
        <v>17</v>
      </c>
      <c r="D8370">
        <v>1</v>
      </c>
      <c r="E8370">
        <v>186853000</v>
      </c>
      <c r="F8370">
        <v>0</v>
      </c>
      <c r="G8370">
        <v>164950385.62</v>
      </c>
      <c r="I8370" s="4">
        <f t="shared" ref="I8370:I8433" si="663">A8370</f>
        <v>2018</v>
      </c>
      <c r="J8370" t="str">
        <f>VLOOKUP(B8370,Lookup!A:B,2,FALSE)</f>
        <v>Jigawa</v>
      </c>
      <c r="K8370" t="str">
        <f>VLOOKUP(C8370,Lookup!D:E,2,FALSE)</f>
        <v>Infrastructure</v>
      </c>
      <c r="L8370" t="str">
        <f>VLOOKUP(D8370,Lookup!G:H,2,FALSE)</f>
        <v>Personnel</v>
      </c>
      <c r="M8370" s="1">
        <f t="shared" si="659"/>
        <v>186853000</v>
      </c>
      <c r="N8370" s="1">
        <f t="shared" si="660"/>
        <v>0</v>
      </c>
      <c r="O8370" s="1">
        <f t="shared" si="661"/>
        <v>186853000</v>
      </c>
      <c r="P8370" s="1">
        <f t="shared" si="662"/>
        <v>164950385.62</v>
      </c>
    </row>
    <row r="8371" spans="1:16" x14ac:dyDescent="0.35">
      <c r="A8371">
        <v>2018</v>
      </c>
      <c r="B8371">
        <v>3</v>
      </c>
      <c r="C8371">
        <v>17</v>
      </c>
      <c r="D8371">
        <v>2</v>
      </c>
      <c r="E8371">
        <v>1242800000</v>
      </c>
      <c r="F8371">
        <v>0</v>
      </c>
      <c r="G8371">
        <v>1179628686.8900001</v>
      </c>
      <c r="I8371" s="4">
        <f t="shared" si="663"/>
        <v>2018</v>
      </c>
      <c r="J8371" t="str">
        <f>VLOOKUP(B8371,Lookup!A:B,2,FALSE)</f>
        <v>Jigawa</v>
      </c>
      <c r="K8371" t="str">
        <f>VLOOKUP(C8371,Lookup!D:E,2,FALSE)</f>
        <v>Infrastructure</v>
      </c>
      <c r="L8371" t="str">
        <f>VLOOKUP(D8371,Lookup!G:H,2,FALSE)</f>
        <v>Overhead</v>
      </c>
      <c r="M8371" s="1">
        <f t="shared" si="659"/>
        <v>1242800000</v>
      </c>
      <c r="N8371" s="1">
        <f t="shared" si="660"/>
        <v>0</v>
      </c>
      <c r="O8371" s="1">
        <f t="shared" si="661"/>
        <v>1242800000</v>
      </c>
      <c r="P8371" s="1">
        <f t="shared" si="662"/>
        <v>1179628686.8900001</v>
      </c>
    </row>
    <row r="8372" spans="1:16" x14ac:dyDescent="0.35">
      <c r="A8372">
        <v>2018</v>
      </c>
      <c r="B8372">
        <v>3</v>
      </c>
      <c r="C8372">
        <v>17</v>
      </c>
      <c r="D8372">
        <v>3</v>
      </c>
      <c r="E8372">
        <v>0</v>
      </c>
      <c r="F8372">
        <v>0</v>
      </c>
      <c r="G8372">
        <v>0</v>
      </c>
      <c r="I8372" s="4">
        <f t="shared" si="663"/>
        <v>2018</v>
      </c>
      <c r="J8372" t="str">
        <f>VLOOKUP(B8372,Lookup!A:B,2,FALSE)</f>
        <v>Jigawa</v>
      </c>
      <c r="K8372" t="str">
        <f>VLOOKUP(C8372,Lookup!D:E,2,FALSE)</f>
        <v>Infrastructure</v>
      </c>
      <c r="L8372" t="str">
        <f>VLOOKUP(D8372,Lookup!G:H,2,FALSE)</f>
        <v>Unclassified Subventions</v>
      </c>
      <c r="M8372" s="1">
        <f t="shared" si="659"/>
        <v>0</v>
      </c>
      <c r="N8372" s="1">
        <f t="shared" si="660"/>
        <v>0</v>
      </c>
      <c r="O8372" s="1">
        <f t="shared" si="661"/>
        <v>0</v>
      </c>
      <c r="P8372" s="1">
        <f t="shared" si="662"/>
        <v>0</v>
      </c>
    </row>
    <row r="8373" spans="1:16" x14ac:dyDescent="0.35">
      <c r="A8373">
        <v>2018</v>
      </c>
      <c r="B8373">
        <v>3</v>
      </c>
      <c r="C8373">
        <v>17</v>
      </c>
      <c r="D8373">
        <v>4</v>
      </c>
      <c r="E8373">
        <v>0</v>
      </c>
      <c r="F8373">
        <v>0</v>
      </c>
      <c r="G8373">
        <v>0</v>
      </c>
      <c r="I8373" s="4">
        <f t="shared" si="663"/>
        <v>2018</v>
      </c>
      <c r="J8373" t="str">
        <f>VLOOKUP(B8373,Lookup!A:B,2,FALSE)</f>
        <v>Jigawa</v>
      </c>
      <c r="K8373" t="str">
        <f>VLOOKUP(C8373,Lookup!D:E,2,FALSE)</f>
        <v>Infrastructure</v>
      </c>
      <c r="L8373" t="str">
        <f>VLOOKUP(D8373,Lookup!G:H,2,FALSE)</f>
        <v>P &amp; G</v>
      </c>
      <c r="M8373" s="1">
        <f t="shared" si="659"/>
        <v>0</v>
      </c>
      <c r="N8373" s="1">
        <f t="shared" si="660"/>
        <v>0</v>
      </c>
      <c r="O8373" s="1">
        <f t="shared" si="661"/>
        <v>0</v>
      </c>
      <c r="P8373" s="1">
        <f t="shared" si="662"/>
        <v>0</v>
      </c>
    </row>
    <row r="8374" spans="1:16" x14ac:dyDescent="0.35">
      <c r="A8374">
        <v>2018</v>
      </c>
      <c r="B8374">
        <v>3</v>
      </c>
      <c r="C8374">
        <v>17</v>
      </c>
      <c r="D8374">
        <v>5</v>
      </c>
      <c r="E8374">
        <v>0</v>
      </c>
      <c r="F8374">
        <v>0</v>
      </c>
      <c r="G8374">
        <v>0</v>
      </c>
      <c r="I8374" s="4">
        <f t="shared" si="663"/>
        <v>2018</v>
      </c>
      <c r="J8374" t="str">
        <f>VLOOKUP(B8374,Lookup!A:B,2,FALSE)</f>
        <v>Jigawa</v>
      </c>
      <c r="K8374" t="str">
        <f>VLOOKUP(C8374,Lookup!D:E,2,FALSE)</f>
        <v>Infrastructure</v>
      </c>
      <c r="L8374" t="str">
        <f>VLOOKUP(D8374,Lookup!G:H,2,FALSE)</f>
        <v>Other CRF</v>
      </c>
      <c r="M8374" s="1">
        <f t="shared" si="659"/>
        <v>0</v>
      </c>
      <c r="N8374" s="1">
        <f t="shared" si="660"/>
        <v>0</v>
      </c>
      <c r="O8374" s="1">
        <f t="shared" si="661"/>
        <v>0</v>
      </c>
      <c r="P8374" s="1">
        <f t="shared" si="662"/>
        <v>0</v>
      </c>
    </row>
    <row r="8375" spans="1:16" x14ac:dyDescent="0.35">
      <c r="A8375">
        <v>2018</v>
      </c>
      <c r="B8375">
        <v>3</v>
      </c>
      <c r="C8375">
        <v>17</v>
      </c>
      <c r="D8375">
        <v>6</v>
      </c>
      <c r="E8375">
        <v>0</v>
      </c>
      <c r="F8375">
        <v>0</v>
      </c>
      <c r="G8375">
        <v>0</v>
      </c>
      <c r="I8375" s="4">
        <f t="shared" si="663"/>
        <v>2018</v>
      </c>
      <c r="J8375" t="str">
        <f>VLOOKUP(B8375,Lookup!A:B,2,FALSE)</f>
        <v>Jigawa</v>
      </c>
      <c r="K8375" t="str">
        <f>VLOOKUP(C8375,Lookup!D:E,2,FALSE)</f>
        <v>Infrastructure</v>
      </c>
      <c r="L8375" t="str">
        <f>VLOOKUP(D8375,Lookup!G:H,2,FALSE)</f>
        <v>Public Debt Charges</v>
      </c>
      <c r="M8375" s="1">
        <f t="shared" si="659"/>
        <v>0</v>
      </c>
      <c r="N8375" s="1">
        <f t="shared" si="660"/>
        <v>0</v>
      </c>
      <c r="O8375" s="1">
        <f t="shared" si="661"/>
        <v>0</v>
      </c>
      <c r="P8375" s="1">
        <f t="shared" si="662"/>
        <v>0</v>
      </c>
    </row>
    <row r="8376" spans="1:16" x14ac:dyDescent="0.35">
      <c r="A8376">
        <v>2018</v>
      </c>
      <c r="B8376">
        <v>3</v>
      </c>
      <c r="C8376">
        <v>17</v>
      </c>
      <c r="D8376">
        <v>7</v>
      </c>
      <c r="E8376">
        <v>200000</v>
      </c>
      <c r="F8376">
        <v>0</v>
      </c>
      <c r="G8376">
        <v>0</v>
      </c>
      <c r="I8376" s="4">
        <f t="shared" si="663"/>
        <v>2018</v>
      </c>
      <c r="J8376" t="str">
        <f>VLOOKUP(B8376,Lookup!A:B,2,FALSE)</f>
        <v>Jigawa</v>
      </c>
      <c r="K8376" t="str">
        <f>VLOOKUP(C8376,Lookup!D:E,2,FALSE)</f>
        <v>Infrastructure</v>
      </c>
      <c r="L8376" t="str">
        <f>VLOOKUP(D8376,Lookup!G:H,2,FALSE)</f>
        <v>Cont to LGs</v>
      </c>
      <c r="M8376" s="1">
        <f t="shared" si="659"/>
        <v>200000</v>
      </c>
      <c r="N8376" s="1">
        <f t="shared" si="660"/>
        <v>0</v>
      </c>
      <c r="O8376" s="1">
        <f t="shared" si="661"/>
        <v>200000</v>
      </c>
      <c r="P8376" s="1">
        <f t="shared" si="662"/>
        <v>0</v>
      </c>
    </row>
    <row r="8377" spans="1:16" x14ac:dyDescent="0.35">
      <c r="A8377">
        <v>2018</v>
      </c>
      <c r="B8377">
        <v>3</v>
      </c>
      <c r="C8377">
        <v>17</v>
      </c>
      <c r="D8377">
        <v>8</v>
      </c>
      <c r="E8377">
        <v>0</v>
      </c>
      <c r="F8377">
        <v>0</v>
      </c>
      <c r="G8377">
        <v>0</v>
      </c>
      <c r="I8377" s="4">
        <f t="shared" si="663"/>
        <v>2018</v>
      </c>
      <c r="J8377" t="str">
        <f>VLOOKUP(B8377,Lookup!A:B,2,FALSE)</f>
        <v>Jigawa</v>
      </c>
      <c r="K8377" t="str">
        <f>VLOOKUP(C8377,Lookup!D:E,2,FALSE)</f>
        <v>Infrastructure</v>
      </c>
      <c r="L8377" t="str">
        <f>VLOOKUP(D8377,Lookup!G:H,2,FALSE)</f>
        <v>Others</v>
      </c>
      <c r="M8377" s="1">
        <f t="shared" si="659"/>
        <v>0</v>
      </c>
      <c r="N8377" s="1">
        <f t="shared" si="660"/>
        <v>0</v>
      </c>
      <c r="O8377" s="1">
        <f t="shared" si="661"/>
        <v>0</v>
      </c>
      <c r="P8377" s="1">
        <f t="shared" si="662"/>
        <v>0</v>
      </c>
    </row>
    <row r="8378" spans="1:16" x14ac:dyDescent="0.35">
      <c r="A8378">
        <v>2018</v>
      </c>
      <c r="B8378">
        <v>3</v>
      </c>
      <c r="C8378">
        <v>27</v>
      </c>
      <c r="D8378">
        <v>1</v>
      </c>
      <c r="E8378">
        <v>30732000</v>
      </c>
      <c r="F8378">
        <v>0</v>
      </c>
      <c r="G8378">
        <v>28151978</v>
      </c>
      <c r="I8378" s="4">
        <f t="shared" si="663"/>
        <v>2018</v>
      </c>
      <c r="J8378" t="str">
        <f>VLOOKUP(B8378,Lookup!A:B,2,FALSE)</f>
        <v>Jigawa</v>
      </c>
      <c r="K8378" t="str">
        <f>VLOOKUP(C8378,Lookup!D:E,2,FALSE)</f>
        <v>Power/Energy</v>
      </c>
      <c r="L8378" t="str">
        <f>VLOOKUP(D8378,Lookup!G:H,2,FALSE)</f>
        <v>Personnel</v>
      </c>
      <c r="M8378" s="1">
        <f t="shared" si="659"/>
        <v>30732000</v>
      </c>
      <c r="N8378" s="1">
        <f t="shared" si="660"/>
        <v>0</v>
      </c>
      <c r="O8378" s="1">
        <f t="shared" si="661"/>
        <v>30732000</v>
      </c>
      <c r="P8378" s="1">
        <f t="shared" si="662"/>
        <v>28151978</v>
      </c>
    </row>
    <row r="8379" spans="1:16" x14ac:dyDescent="0.35">
      <c r="A8379">
        <v>2018</v>
      </c>
      <c r="B8379">
        <v>3</v>
      </c>
      <c r="C8379">
        <v>27</v>
      </c>
      <c r="D8379">
        <v>2</v>
      </c>
      <c r="E8379">
        <v>165800000</v>
      </c>
      <c r="F8379">
        <v>0</v>
      </c>
      <c r="G8379">
        <v>165854710.53999999</v>
      </c>
      <c r="I8379" s="4">
        <f t="shared" si="663"/>
        <v>2018</v>
      </c>
      <c r="J8379" t="str">
        <f>VLOOKUP(B8379,Lookup!A:B,2,FALSE)</f>
        <v>Jigawa</v>
      </c>
      <c r="K8379" t="str">
        <f>VLOOKUP(C8379,Lookup!D:E,2,FALSE)</f>
        <v>Power/Energy</v>
      </c>
      <c r="L8379" t="str">
        <f>VLOOKUP(D8379,Lookup!G:H,2,FALSE)</f>
        <v>Overhead</v>
      </c>
      <c r="M8379" s="1">
        <f t="shared" si="659"/>
        <v>165800000</v>
      </c>
      <c r="N8379" s="1">
        <f t="shared" si="660"/>
        <v>0</v>
      </c>
      <c r="O8379" s="1">
        <f t="shared" si="661"/>
        <v>165800000</v>
      </c>
      <c r="P8379" s="1">
        <f t="shared" si="662"/>
        <v>165854710.53999999</v>
      </c>
    </row>
    <row r="8380" spans="1:16" x14ac:dyDescent="0.35">
      <c r="A8380">
        <v>2018</v>
      </c>
      <c r="B8380">
        <v>3</v>
      </c>
      <c r="C8380">
        <v>27</v>
      </c>
      <c r="D8380">
        <v>3</v>
      </c>
      <c r="E8380">
        <v>0</v>
      </c>
      <c r="F8380">
        <v>0</v>
      </c>
      <c r="G8380">
        <v>0</v>
      </c>
      <c r="I8380" s="4">
        <f t="shared" si="663"/>
        <v>2018</v>
      </c>
      <c r="J8380" t="str">
        <f>VLOOKUP(B8380,Lookup!A:B,2,FALSE)</f>
        <v>Jigawa</v>
      </c>
      <c r="K8380" t="str">
        <f>VLOOKUP(C8380,Lookup!D:E,2,FALSE)</f>
        <v>Power/Energy</v>
      </c>
      <c r="L8380" t="str">
        <f>VLOOKUP(D8380,Lookup!G:H,2,FALSE)</f>
        <v>Unclassified Subventions</v>
      </c>
      <c r="M8380" s="1">
        <f t="shared" si="659"/>
        <v>0</v>
      </c>
      <c r="N8380" s="1">
        <f t="shared" si="660"/>
        <v>0</v>
      </c>
      <c r="O8380" s="1">
        <f t="shared" si="661"/>
        <v>0</v>
      </c>
      <c r="P8380" s="1">
        <f t="shared" si="662"/>
        <v>0</v>
      </c>
    </row>
    <row r="8381" spans="1:16" x14ac:dyDescent="0.35">
      <c r="A8381">
        <v>2018</v>
      </c>
      <c r="B8381">
        <v>3</v>
      </c>
      <c r="C8381">
        <v>27</v>
      </c>
      <c r="D8381">
        <v>4</v>
      </c>
      <c r="E8381">
        <v>0</v>
      </c>
      <c r="F8381">
        <v>0</v>
      </c>
      <c r="G8381">
        <v>0</v>
      </c>
      <c r="I8381" s="4">
        <f t="shared" si="663"/>
        <v>2018</v>
      </c>
      <c r="J8381" t="str">
        <f>VLOOKUP(B8381,Lookup!A:B,2,FALSE)</f>
        <v>Jigawa</v>
      </c>
      <c r="K8381" t="str">
        <f>VLOOKUP(C8381,Lookup!D:E,2,FALSE)</f>
        <v>Power/Energy</v>
      </c>
      <c r="L8381" t="str">
        <f>VLOOKUP(D8381,Lookup!G:H,2,FALSE)</f>
        <v>P &amp; G</v>
      </c>
      <c r="M8381" s="1">
        <f t="shared" si="659"/>
        <v>0</v>
      </c>
      <c r="N8381" s="1">
        <f t="shared" si="660"/>
        <v>0</v>
      </c>
      <c r="O8381" s="1">
        <f t="shared" si="661"/>
        <v>0</v>
      </c>
      <c r="P8381" s="1">
        <f t="shared" si="662"/>
        <v>0</v>
      </c>
    </row>
    <row r="8382" spans="1:16" x14ac:dyDescent="0.35">
      <c r="A8382">
        <v>2018</v>
      </c>
      <c r="B8382">
        <v>3</v>
      </c>
      <c r="C8382">
        <v>27</v>
      </c>
      <c r="D8382">
        <v>5</v>
      </c>
      <c r="E8382">
        <v>0</v>
      </c>
      <c r="F8382">
        <v>0</v>
      </c>
      <c r="G8382">
        <v>0</v>
      </c>
      <c r="I8382" s="4">
        <f t="shared" si="663"/>
        <v>2018</v>
      </c>
      <c r="J8382" t="str">
        <f>VLOOKUP(B8382,Lookup!A:B,2,FALSE)</f>
        <v>Jigawa</v>
      </c>
      <c r="K8382" t="str">
        <f>VLOOKUP(C8382,Lookup!D:E,2,FALSE)</f>
        <v>Power/Energy</v>
      </c>
      <c r="L8382" t="str">
        <f>VLOOKUP(D8382,Lookup!G:H,2,FALSE)</f>
        <v>Other CRF</v>
      </c>
      <c r="M8382" s="1">
        <f t="shared" si="659"/>
        <v>0</v>
      </c>
      <c r="N8382" s="1">
        <f t="shared" si="660"/>
        <v>0</v>
      </c>
      <c r="O8382" s="1">
        <f t="shared" si="661"/>
        <v>0</v>
      </c>
      <c r="P8382" s="1">
        <f t="shared" si="662"/>
        <v>0</v>
      </c>
    </row>
    <row r="8383" spans="1:16" x14ac:dyDescent="0.35">
      <c r="A8383">
        <v>2018</v>
      </c>
      <c r="B8383">
        <v>3</v>
      </c>
      <c r="C8383">
        <v>27</v>
      </c>
      <c r="D8383">
        <v>6</v>
      </c>
      <c r="E8383">
        <v>0</v>
      </c>
      <c r="F8383">
        <v>0</v>
      </c>
      <c r="G8383">
        <v>0</v>
      </c>
      <c r="I8383" s="4">
        <f t="shared" si="663"/>
        <v>2018</v>
      </c>
      <c r="J8383" t="str">
        <f>VLOOKUP(B8383,Lookup!A:B,2,FALSE)</f>
        <v>Jigawa</v>
      </c>
      <c r="K8383" t="str">
        <f>VLOOKUP(C8383,Lookup!D:E,2,FALSE)</f>
        <v>Power/Energy</v>
      </c>
      <c r="L8383" t="str">
        <f>VLOOKUP(D8383,Lookup!G:H,2,FALSE)</f>
        <v>Public Debt Charges</v>
      </c>
      <c r="M8383" s="1">
        <f t="shared" si="659"/>
        <v>0</v>
      </c>
      <c r="N8383" s="1">
        <f t="shared" si="660"/>
        <v>0</v>
      </c>
      <c r="O8383" s="1">
        <f t="shared" si="661"/>
        <v>0</v>
      </c>
      <c r="P8383" s="1">
        <f t="shared" si="662"/>
        <v>0</v>
      </c>
    </row>
    <row r="8384" spans="1:16" x14ac:dyDescent="0.35">
      <c r="A8384">
        <v>2018</v>
      </c>
      <c r="B8384">
        <v>3</v>
      </c>
      <c r="C8384">
        <v>27</v>
      </c>
      <c r="D8384">
        <v>7</v>
      </c>
      <c r="E8384">
        <v>0</v>
      </c>
      <c r="F8384">
        <v>0</v>
      </c>
      <c r="G8384">
        <v>0</v>
      </c>
      <c r="I8384" s="4">
        <f t="shared" si="663"/>
        <v>2018</v>
      </c>
      <c r="J8384" t="str">
        <f>VLOOKUP(B8384,Lookup!A:B,2,FALSE)</f>
        <v>Jigawa</v>
      </c>
      <c r="K8384" t="str">
        <f>VLOOKUP(C8384,Lookup!D:E,2,FALSE)</f>
        <v>Power/Energy</v>
      </c>
      <c r="L8384" t="str">
        <f>VLOOKUP(D8384,Lookup!G:H,2,FALSE)</f>
        <v>Cont to LGs</v>
      </c>
      <c r="M8384" s="1">
        <f t="shared" si="659"/>
        <v>0</v>
      </c>
      <c r="N8384" s="1">
        <f t="shared" si="660"/>
        <v>0</v>
      </c>
      <c r="O8384" s="1">
        <f t="shared" si="661"/>
        <v>0</v>
      </c>
      <c r="P8384" s="1">
        <f t="shared" si="662"/>
        <v>0</v>
      </c>
    </row>
    <row r="8385" spans="1:16" x14ac:dyDescent="0.35">
      <c r="A8385">
        <v>2018</v>
      </c>
      <c r="B8385">
        <v>3</v>
      </c>
      <c r="C8385">
        <v>27</v>
      </c>
      <c r="D8385">
        <v>8</v>
      </c>
      <c r="E8385">
        <v>0</v>
      </c>
      <c r="F8385">
        <v>0</v>
      </c>
      <c r="G8385">
        <v>0</v>
      </c>
      <c r="I8385" s="4">
        <f t="shared" si="663"/>
        <v>2018</v>
      </c>
      <c r="J8385" t="str">
        <f>VLOOKUP(B8385,Lookup!A:B,2,FALSE)</f>
        <v>Jigawa</v>
      </c>
      <c r="K8385" t="str">
        <f>VLOOKUP(C8385,Lookup!D:E,2,FALSE)</f>
        <v>Power/Energy</v>
      </c>
      <c r="L8385" t="str">
        <f>VLOOKUP(D8385,Lookup!G:H,2,FALSE)</f>
        <v>Others</v>
      </c>
      <c r="M8385" s="1">
        <f t="shared" si="659"/>
        <v>0</v>
      </c>
      <c r="N8385" s="1">
        <f t="shared" si="660"/>
        <v>0</v>
      </c>
      <c r="O8385" s="1">
        <f t="shared" si="661"/>
        <v>0</v>
      </c>
      <c r="P8385" s="1">
        <f t="shared" si="662"/>
        <v>0</v>
      </c>
    </row>
    <row r="8386" spans="1:16" x14ac:dyDescent="0.35">
      <c r="A8386">
        <v>2018</v>
      </c>
      <c r="B8386">
        <v>3</v>
      </c>
      <c r="C8386">
        <v>30</v>
      </c>
      <c r="D8386">
        <v>1</v>
      </c>
      <c r="E8386">
        <v>0</v>
      </c>
      <c r="F8386">
        <v>0</v>
      </c>
      <c r="G8386">
        <v>0</v>
      </c>
      <c r="I8386" s="4">
        <f t="shared" si="663"/>
        <v>2018</v>
      </c>
      <c r="J8386" t="str">
        <f>VLOOKUP(B8386,Lookup!A:B,2,FALSE)</f>
        <v>Jigawa</v>
      </c>
      <c r="K8386" t="str">
        <f>VLOOKUP(C8386,Lookup!D:E,2,FALSE)</f>
        <v>Science and Technology</v>
      </c>
      <c r="L8386" t="str">
        <f>VLOOKUP(D8386,Lookup!G:H,2,FALSE)</f>
        <v>Personnel</v>
      </c>
      <c r="M8386" s="1">
        <f t="shared" si="659"/>
        <v>0</v>
      </c>
      <c r="N8386" s="1">
        <f t="shared" si="660"/>
        <v>0</v>
      </c>
      <c r="O8386" s="1">
        <f t="shared" si="661"/>
        <v>0</v>
      </c>
      <c r="P8386" s="1">
        <f t="shared" si="662"/>
        <v>0</v>
      </c>
    </row>
    <row r="8387" spans="1:16" x14ac:dyDescent="0.35">
      <c r="A8387">
        <v>2018</v>
      </c>
      <c r="B8387">
        <v>3</v>
      </c>
      <c r="C8387">
        <v>30</v>
      </c>
      <c r="D8387">
        <v>2</v>
      </c>
      <c r="E8387">
        <v>0</v>
      </c>
      <c r="F8387">
        <v>0</v>
      </c>
      <c r="G8387">
        <v>0</v>
      </c>
      <c r="I8387" s="4">
        <f t="shared" si="663"/>
        <v>2018</v>
      </c>
      <c r="J8387" t="str">
        <f>VLOOKUP(B8387,Lookup!A:B,2,FALSE)</f>
        <v>Jigawa</v>
      </c>
      <c r="K8387" t="str">
        <f>VLOOKUP(C8387,Lookup!D:E,2,FALSE)</f>
        <v>Science and Technology</v>
      </c>
      <c r="L8387" t="str">
        <f>VLOOKUP(D8387,Lookup!G:H,2,FALSE)</f>
        <v>Overhead</v>
      </c>
      <c r="M8387" s="1">
        <f t="shared" si="659"/>
        <v>0</v>
      </c>
      <c r="N8387" s="1">
        <f t="shared" si="660"/>
        <v>0</v>
      </c>
      <c r="O8387" s="1">
        <f t="shared" si="661"/>
        <v>0</v>
      </c>
      <c r="P8387" s="1">
        <f t="shared" si="662"/>
        <v>0</v>
      </c>
    </row>
    <row r="8388" spans="1:16" x14ac:dyDescent="0.35">
      <c r="A8388">
        <v>2018</v>
      </c>
      <c r="B8388">
        <v>3</v>
      </c>
      <c r="C8388">
        <v>30</v>
      </c>
      <c r="D8388">
        <v>3</v>
      </c>
      <c r="E8388">
        <v>0</v>
      </c>
      <c r="F8388">
        <v>0</v>
      </c>
      <c r="G8388">
        <v>0</v>
      </c>
      <c r="I8388" s="4">
        <f t="shared" si="663"/>
        <v>2018</v>
      </c>
      <c r="J8388" t="str">
        <f>VLOOKUP(B8388,Lookup!A:B,2,FALSE)</f>
        <v>Jigawa</v>
      </c>
      <c r="K8388" t="str">
        <f>VLOOKUP(C8388,Lookup!D:E,2,FALSE)</f>
        <v>Science and Technology</v>
      </c>
      <c r="L8388" t="str">
        <f>VLOOKUP(D8388,Lookup!G:H,2,FALSE)</f>
        <v>Unclassified Subventions</v>
      </c>
      <c r="M8388" s="1">
        <f t="shared" ref="M8388:M8451" si="664">E8388</f>
        <v>0</v>
      </c>
      <c r="N8388" s="1">
        <f t="shared" ref="N8388:N8451" si="665">F8388</f>
        <v>0</v>
      </c>
      <c r="O8388" s="1">
        <f t="shared" ref="O8388:O8451" si="666">M8388+N8388</f>
        <v>0</v>
      </c>
      <c r="P8388" s="1">
        <f t="shared" ref="P8388:P8451" si="667">G8388</f>
        <v>0</v>
      </c>
    </row>
    <row r="8389" spans="1:16" x14ac:dyDescent="0.35">
      <c r="A8389">
        <v>2018</v>
      </c>
      <c r="B8389">
        <v>3</v>
      </c>
      <c r="C8389">
        <v>30</v>
      </c>
      <c r="D8389">
        <v>4</v>
      </c>
      <c r="E8389">
        <v>0</v>
      </c>
      <c r="F8389">
        <v>0</v>
      </c>
      <c r="G8389">
        <v>0</v>
      </c>
      <c r="I8389" s="4">
        <f t="shared" si="663"/>
        <v>2018</v>
      </c>
      <c r="J8389" t="str">
        <f>VLOOKUP(B8389,Lookup!A:B,2,FALSE)</f>
        <v>Jigawa</v>
      </c>
      <c r="K8389" t="str">
        <f>VLOOKUP(C8389,Lookup!D:E,2,FALSE)</f>
        <v>Science and Technology</v>
      </c>
      <c r="L8389" t="str">
        <f>VLOOKUP(D8389,Lookup!G:H,2,FALSE)</f>
        <v>P &amp; G</v>
      </c>
      <c r="M8389" s="1">
        <f t="shared" si="664"/>
        <v>0</v>
      </c>
      <c r="N8389" s="1">
        <f t="shared" si="665"/>
        <v>0</v>
      </c>
      <c r="O8389" s="1">
        <f t="shared" si="666"/>
        <v>0</v>
      </c>
      <c r="P8389" s="1">
        <f t="shared" si="667"/>
        <v>0</v>
      </c>
    </row>
    <row r="8390" spans="1:16" x14ac:dyDescent="0.35">
      <c r="A8390">
        <v>2018</v>
      </c>
      <c r="B8390">
        <v>3</v>
      </c>
      <c r="C8390">
        <v>30</v>
      </c>
      <c r="D8390">
        <v>5</v>
      </c>
      <c r="E8390">
        <v>0</v>
      </c>
      <c r="F8390">
        <v>0</v>
      </c>
      <c r="G8390">
        <v>0</v>
      </c>
      <c r="I8390" s="4">
        <f t="shared" si="663"/>
        <v>2018</v>
      </c>
      <c r="J8390" t="str">
        <f>VLOOKUP(B8390,Lookup!A:B,2,FALSE)</f>
        <v>Jigawa</v>
      </c>
      <c r="K8390" t="str">
        <f>VLOOKUP(C8390,Lookup!D:E,2,FALSE)</f>
        <v>Science and Technology</v>
      </c>
      <c r="L8390" t="str">
        <f>VLOOKUP(D8390,Lookup!G:H,2,FALSE)</f>
        <v>Other CRF</v>
      </c>
      <c r="M8390" s="1">
        <f t="shared" si="664"/>
        <v>0</v>
      </c>
      <c r="N8390" s="1">
        <f t="shared" si="665"/>
        <v>0</v>
      </c>
      <c r="O8390" s="1">
        <f t="shared" si="666"/>
        <v>0</v>
      </c>
      <c r="P8390" s="1">
        <f t="shared" si="667"/>
        <v>0</v>
      </c>
    </row>
    <row r="8391" spans="1:16" x14ac:dyDescent="0.35">
      <c r="A8391">
        <v>2018</v>
      </c>
      <c r="B8391">
        <v>3</v>
      </c>
      <c r="C8391">
        <v>30</v>
      </c>
      <c r="D8391">
        <v>6</v>
      </c>
      <c r="E8391">
        <v>0</v>
      </c>
      <c r="F8391">
        <v>0</v>
      </c>
      <c r="G8391">
        <v>0</v>
      </c>
      <c r="I8391" s="4">
        <f t="shared" si="663"/>
        <v>2018</v>
      </c>
      <c r="J8391" t="str">
        <f>VLOOKUP(B8391,Lookup!A:B,2,FALSE)</f>
        <v>Jigawa</v>
      </c>
      <c r="K8391" t="str">
        <f>VLOOKUP(C8391,Lookup!D:E,2,FALSE)</f>
        <v>Science and Technology</v>
      </c>
      <c r="L8391" t="str">
        <f>VLOOKUP(D8391,Lookup!G:H,2,FALSE)</f>
        <v>Public Debt Charges</v>
      </c>
      <c r="M8391" s="1">
        <f t="shared" si="664"/>
        <v>0</v>
      </c>
      <c r="N8391" s="1">
        <f t="shared" si="665"/>
        <v>0</v>
      </c>
      <c r="O8391" s="1">
        <f t="shared" si="666"/>
        <v>0</v>
      </c>
      <c r="P8391" s="1">
        <f t="shared" si="667"/>
        <v>0</v>
      </c>
    </row>
    <row r="8392" spans="1:16" x14ac:dyDescent="0.35">
      <c r="A8392">
        <v>2018</v>
      </c>
      <c r="B8392">
        <v>3</v>
      </c>
      <c r="C8392">
        <v>30</v>
      </c>
      <c r="D8392">
        <v>7</v>
      </c>
      <c r="E8392">
        <v>0</v>
      </c>
      <c r="F8392">
        <v>0</v>
      </c>
      <c r="G8392">
        <v>0</v>
      </c>
      <c r="I8392" s="4">
        <f t="shared" si="663"/>
        <v>2018</v>
      </c>
      <c r="J8392" t="str">
        <f>VLOOKUP(B8392,Lookup!A:B,2,FALSE)</f>
        <v>Jigawa</v>
      </c>
      <c r="K8392" t="str">
        <f>VLOOKUP(C8392,Lookup!D:E,2,FALSE)</f>
        <v>Science and Technology</v>
      </c>
      <c r="L8392" t="str">
        <f>VLOOKUP(D8392,Lookup!G:H,2,FALSE)</f>
        <v>Cont to LGs</v>
      </c>
      <c r="M8392" s="1">
        <f t="shared" si="664"/>
        <v>0</v>
      </c>
      <c r="N8392" s="1">
        <f t="shared" si="665"/>
        <v>0</v>
      </c>
      <c r="O8392" s="1">
        <f t="shared" si="666"/>
        <v>0</v>
      </c>
      <c r="P8392" s="1">
        <f t="shared" si="667"/>
        <v>0</v>
      </c>
    </row>
    <row r="8393" spans="1:16" x14ac:dyDescent="0.35">
      <c r="A8393">
        <v>2018</v>
      </c>
      <c r="B8393">
        <v>3</v>
      </c>
      <c r="C8393">
        <v>30</v>
      </c>
      <c r="D8393">
        <v>8</v>
      </c>
      <c r="E8393">
        <v>0</v>
      </c>
      <c r="F8393">
        <v>0</v>
      </c>
      <c r="G8393">
        <v>0</v>
      </c>
      <c r="I8393" s="4">
        <f t="shared" si="663"/>
        <v>2018</v>
      </c>
      <c r="J8393" t="str">
        <f>VLOOKUP(B8393,Lookup!A:B,2,FALSE)</f>
        <v>Jigawa</v>
      </c>
      <c r="K8393" t="str">
        <f>VLOOKUP(C8393,Lookup!D:E,2,FALSE)</f>
        <v>Science and Technology</v>
      </c>
      <c r="L8393" t="str">
        <f>VLOOKUP(D8393,Lookup!G:H,2,FALSE)</f>
        <v>Others</v>
      </c>
      <c r="M8393" s="1">
        <f t="shared" si="664"/>
        <v>0</v>
      </c>
      <c r="N8393" s="1">
        <f t="shared" si="665"/>
        <v>0</v>
      </c>
      <c r="O8393" s="1">
        <f t="shared" si="666"/>
        <v>0</v>
      </c>
      <c r="P8393" s="1">
        <f t="shared" si="667"/>
        <v>0</v>
      </c>
    </row>
    <row r="8394" spans="1:16" x14ac:dyDescent="0.35">
      <c r="A8394">
        <v>2018</v>
      </c>
      <c r="B8394">
        <v>3</v>
      </c>
      <c r="C8394">
        <v>32</v>
      </c>
      <c r="D8394">
        <v>1</v>
      </c>
      <c r="E8394">
        <v>216834000</v>
      </c>
      <c r="F8394">
        <v>0</v>
      </c>
      <c r="G8394">
        <v>199999997.29000002</v>
      </c>
      <c r="I8394" s="4">
        <f t="shared" si="663"/>
        <v>2018</v>
      </c>
      <c r="J8394" t="str">
        <f>VLOOKUP(B8394,Lookup!A:B,2,FALSE)</f>
        <v>Jigawa</v>
      </c>
      <c r="K8394" t="str">
        <f>VLOOKUP(C8394,Lookup!D:E,2,FALSE)</f>
        <v>Town, Urban and Regional Development</v>
      </c>
      <c r="L8394" t="str">
        <f>VLOOKUP(D8394,Lookup!G:H,2,FALSE)</f>
        <v>Personnel</v>
      </c>
      <c r="M8394" s="1">
        <f t="shared" si="664"/>
        <v>216834000</v>
      </c>
      <c r="N8394" s="1">
        <f t="shared" si="665"/>
        <v>0</v>
      </c>
      <c r="O8394" s="1">
        <f t="shared" si="666"/>
        <v>216834000</v>
      </c>
      <c r="P8394" s="1">
        <f t="shared" si="667"/>
        <v>199999997.29000002</v>
      </c>
    </row>
    <row r="8395" spans="1:16" x14ac:dyDescent="0.35">
      <c r="A8395">
        <v>2018</v>
      </c>
      <c r="B8395">
        <v>3</v>
      </c>
      <c r="C8395">
        <v>32</v>
      </c>
      <c r="D8395">
        <v>2</v>
      </c>
      <c r="E8395">
        <v>84950000</v>
      </c>
      <c r="F8395">
        <v>0</v>
      </c>
      <c r="G8395">
        <v>68275717.49000001</v>
      </c>
      <c r="I8395" s="4">
        <f t="shared" si="663"/>
        <v>2018</v>
      </c>
      <c r="J8395" t="str">
        <f>VLOOKUP(B8395,Lookup!A:B,2,FALSE)</f>
        <v>Jigawa</v>
      </c>
      <c r="K8395" t="str">
        <f>VLOOKUP(C8395,Lookup!D:E,2,FALSE)</f>
        <v>Town, Urban and Regional Development</v>
      </c>
      <c r="L8395" t="str">
        <f>VLOOKUP(D8395,Lookup!G:H,2,FALSE)</f>
        <v>Overhead</v>
      </c>
      <c r="M8395" s="1">
        <f t="shared" si="664"/>
        <v>84950000</v>
      </c>
      <c r="N8395" s="1">
        <f t="shared" si="665"/>
        <v>0</v>
      </c>
      <c r="O8395" s="1">
        <f t="shared" si="666"/>
        <v>84950000</v>
      </c>
      <c r="P8395" s="1">
        <f t="shared" si="667"/>
        <v>68275717.49000001</v>
      </c>
    </row>
    <row r="8396" spans="1:16" x14ac:dyDescent="0.35">
      <c r="A8396">
        <v>2018</v>
      </c>
      <c r="B8396">
        <v>3</v>
      </c>
      <c r="C8396">
        <v>32</v>
      </c>
      <c r="D8396">
        <v>3</v>
      </c>
      <c r="E8396">
        <v>0</v>
      </c>
      <c r="F8396">
        <v>0</v>
      </c>
      <c r="G8396">
        <v>0</v>
      </c>
      <c r="I8396" s="4">
        <f t="shared" si="663"/>
        <v>2018</v>
      </c>
      <c r="J8396" t="str">
        <f>VLOOKUP(B8396,Lookup!A:B,2,FALSE)</f>
        <v>Jigawa</v>
      </c>
      <c r="K8396" t="str">
        <f>VLOOKUP(C8396,Lookup!D:E,2,FALSE)</f>
        <v>Town, Urban and Regional Development</v>
      </c>
      <c r="L8396" t="str">
        <f>VLOOKUP(D8396,Lookup!G:H,2,FALSE)</f>
        <v>Unclassified Subventions</v>
      </c>
      <c r="M8396" s="1">
        <f t="shared" si="664"/>
        <v>0</v>
      </c>
      <c r="N8396" s="1">
        <f t="shared" si="665"/>
        <v>0</v>
      </c>
      <c r="O8396" s="1">
        <f t="shared" si="666"/>
        <v>0</v>
      </c>
      <c r="P8396" s="1">
        <f t="shared" si="667"/>
        <v>0</v>
      </c>
    </row>
    <row r="8397" spans="1:16" x14ac:dyDescent="0.35">
      <c r="A8397">
        <v>2018</v>
      </c>
      <c r="B8397">
        <v>3</v>
      </c>
      <c r="C8397">
        <v>32</v>
      </c>
      <c r="D8397">
        <v>4</v>
      </c>
      <c r="E8397">
        <v>0</v>
      </c>
      <c r="F8397">
        <v>0</v>
      </c>
      <c r="G8397">
        <v>0</v>
      </c>
      <c r="I8397" s="4">
        <f t="shared" si="663"/>
        <v>2018</v>
      </c>
      <c r="J8397" t="str">
        <f>VLOOKUP(B8397,Lookup!A:B,2,FALSE)</f>
        <v>Jigawa</v>
      </c>
      <c r="K8397" t="str">
        <f>VLOOKUP(C8397,Lookup!D:E,2,FALSE)</f>
        <v>Town, Urban and Regional Development</v>
      </c>
      <c r="L8397" t="str">
        <f>VLOOKUP(D8397,Lookup!G:H,2,FALSE)</f>
        <v>P &amp; G</v>
      </c>
      <c r="M8397" s="1">
        <f t="shared" si="664"/>
        <v>0</v>
      </c>
      <c r="N8397" s="1">
        <f t="shared" si="665"/>
        <v>0</v>
      </c>
      <c r="O8397" s="1">
        <f t="shared" si="666"/>
        <v>0</v>
      </c>
      <c r="P8397" s="1">
        <f t="shared" si="667"/>
        <v>0</v>
      </c>
    </row>
    <row r="8398" spans="1:16" x14ac:dyDescent="0.35">
      <c r="A8398">
        <v>2018</v>
      </c>
      <c r="B8398">
        <v>3</v>
      </c>
      <c r="C8398">
        <v>32</v>
      </c>
      <c r="D8398">
        <v>5</v>
      </c>
      <c r="E8398">
        <v>0</v>
      </c>
      <c r="F8398">
        <v>0</v>
      </c>
      <c r="G8398">
        <v>0</v>
      </c>
      <c r="I8398" s="4">
        <f t="shared" si="663"/>
        <v>2018</v>
      </c>
      <c r="J8398" t="str">
        <f>VLOOKUP(B8398,Lookup!A:B,2,FALSE)</f>
        <v>Jigawa</v>
      </c>
      <c r="K8398" t="str">
        <f>VLOOKUP(C8398,Lookup!D:E,2,FALSE)</f>
        <v>Town, Urban and Regional Development</v>
      </c>
      <c r="L8398" t="str">
        <f>VLOOKUP(D8398,Lookup!G:H,2,FALSE)</f>
        <v>Other CRF</v>
      </c>
      <c r="M8398" s="1">
        <f t="shared" si="664"/>
        <v>0</v>
      </c>
      <c r="N8398" s="1">
        <f t="shared" si="665"/>
        <v>0</v>
      </c>
      <c r="O8398" s="1">
        <f t="shared" si="666"/>
        <v>0</v>
      </c>
      <c r="P8398" s="1">
        <f t="shared" si="667"/>
        <v>0</v>
      </c>
    </row>
    <row r="8399" spans="1:16" x14ac:dyDescent="0.35">
      <c r="A8399">
        <v>2018</v>
      </c>
      <c r="B8399">
        <v>3</v>
      </c>
      <c r="C8399">
        <v>32</v>
      </c>
      <c r="D8399">
        <v>6</v>
      </c>
      <c r="E8399">
        <v>0</v>
      </c>
      <c r="F8399">
        <v>0</v>
      </c>
      <c r="G8399">
        <v>0</v>
      </c>
      <c r="I8399" s="4">
        <f t="shared" si="663"/>
        <v>2018</v>
      </c>
      <c r="J8399" t="str">
        <f>VLOOKUP(B8399,Lookup!A:B,2,FALSE)</f>
        <v>Jigawa</v>
      </c>
      <c r="K8399" t="str">
        <f>VLOOKUP(C8399,Lookup!D:E,2,FALSE)</f>
        <v>Town, Urban and Regional Development</v>
      </c>
      <c r="L8399" t="str">
        <f>VLOOKUP(D8399,Lookup!G:H,2,FALSE)</f>
        <v>Public Debt Charges</v>
      </c>
      <c r="M8399" s="1">
        <f t="shared" si="664"/>
        <v>0</v>
      </c>
      <c r="N8399" s="1">
        <f t="shared" si="665"/>
        <v>0</v>
      </c>
      <c r="O8399" s="1">
        <f t="shared" si="666"/>
        <v>0</v>
      </c>
      <c r="P8399" s="1">
        <f t="shared" si="667"/>
        <v>0</v>
      </c>
    </row>
    <row r="8400" spans="1:16" x14ac:dyDescent="0.35">
      <c r="A8400">
        <v>2018</v>
      </c>
      <c r="B8400">
        <v>3</v>
      </c>
      <c r="C8400">
        <v>32</v>
      </c>
      <c r="D8400">
        <v>7</v>
      </c>
      <c r="E8400">
        <v>900000</v>
      </c>
      <c r="F8400">
        <v>0</v>
      </c>
      <c r="G8400">
        <v>0</v>
      </c>
      <c r="I8400" s="4">
        <f t="shared" si="663"/>
        <v>2018</v>
      </c>
      <c r="J8400" t="str">
        <f>VLOOKUP(B8400,Lookup!A:B,2,FALSE)</f>
        <v>Jigawa</v>
      </c>
      <c r="K8400" t="str">
        <f>VLOOKUP(C8400,Lookup!D:E,2,FALSE)</f>
        <v>Town, Urban and Regional Development</v>
      </c>
      <c r="L8400" t="str">
        <f>VLOOKUP(D8400,Lookup!G:H,2,FALSE)</f>
        <v>Cont to LGs</v>
      </c>
      <c r="M8400" s="1">
        <f t="shared" si="664"/>
        <v>900000</v>
      </c>
      <c r="N8400" s="1">
        <f t="shared" si="665"/>
        <v>0</v>
      </c>
      <c r="O8400" s="1">
        <f t="shared" si="666"/>
        <v>900000</v>
      </c>
      <c r="P8400" s="1">
        <f t="shared" si="667"/>
        <v>0</v>
      </c>
    </row>
    <row r="8401" spans="1:16" x14ac:dyDescent="0.35">
      <c r="A8401">
        <v>2018</v>
      </c>
      <c r="B8401">
        <v>3</v>
      </c>
      <c r="C8401">
        <v>32</v>
      </c>
      <c r="D8401">
        <v>8</v>
      </c>
      <c r="E8401">
        <v>0</v>
      </c>
      <c r="F8401">
        <v>0</v>
      </c>
      <c r="G8401">
        <v>67605239.25</v>
      </c>
      <c r="I8401" s="4">
        <f t="shared" si="663"/>
        <v>2018</v>
      </c>
      <c r="J8401" t="str">
        <f>VLOOKUP(B8401,Lookup!A:B,2,FALSE)</f>
        <v>Jigawa</v>
      </c>
      <c r="K8401" t="str">
        <f>VLOOKUP(C8401,Lookup!D:E,2,FALSE)</f>
        <v>Town, Urban and Regional Development</v>
      </c>
      <c r="L8401" t="str">
        <f>VLOOKUP(D8401,Lookup!G:H,2,FALSE)</f>
        <v>Others</v>
      </c>
      <c r="M8401" s="1">
        <f t="shared" si="664"/>
        <v>0</v>
      </c>
      <c r="N8401" s="1">
        <f t="shared" si="665"/>
        <v>0</v>
      </c>
      <c r="O8401" s="1">
        <f t="shared" si="666"/>
        <v>0</v>
      </c>
      <c r="P8401" s="1">
        <f t="shared" si="667"/>
        <v>67605239.25</v>
      </c>
    </row>
    <row r="8402" spans="1:16" x14ac:dyDescent="0.35">
      <c r="A8402">
        <v>2018</v>
      </c>
      <c r="B8402">
        <v>3</v>
      </c>
      <c r="C8402">
        <v>33</v>
      </c>
      <c r="D8402">
        <v>1</v>
      </c>
      <c r="E8402">
        <v>76326000</v>
      </c>
      <c r="F8402">
        <v>0</v>
      </c>
      <c r="G8402">
        <v>59718163.840000004</v>
      </c>
      <c r="I8402" s="4">
        <f t="shared" si="663"/>
        <v>2018</v>
      </c>
      <c r="J8402" t="str">
        <f>VLOOKUP(B8402,Lookup!A:B,2,FALSE)</f>
        <v>Jigawa</v>
      </c>
      <c r="K8402" t="str">
        <f>VLOOKUP(C8402,Lookup!D:E,2,FALSE)</f>
        <v>Trade, Commerce and Industry</v>
      </c>
      <c r="L8402" t="str">
        <f>VLOOKUP(D8402,Lookup!G:H,2,FALSE)</f>
        <v>Personnel</v>
      </c>
      <c r="M8402" s="1">
        <f t="shared" si="664"/>
        <v>76326000</v>
      </c>
      <c r="N8402" s="1">
        <f t="shared" si="665"/>
        <v>0</v>
      </c>
      <c r="O8402" s="1">
        <f t="shared" si="666"/>
        <v>76326000</v>
      </c>
      <c r="P8402" s="1">
        <f t="shared" si="667"/>
        <v>59718163.840000004</v>
      </c>
    </row>
    <row r="8403" spans="1:16" x14ac:dyDescent="0.35">
      <c r="A8403">
        <v>2018</v>
      </c>
      <c r="B8403">
        <v>3</v>
      </c>
      <c r="C8403">
        <v>33</v>
      </c>
      <c r="D8403">
        <v>2</v>
      </c>
      <c r="E8403">
        <v>51890000</v>
      </c>
      <c r="F8403">
        <v>0</v>
      </c>
      <c r="G8403">
        <v>18665844.68</v>
      </c>
      <c r="I8403" s="4">
        <f t="shared" si="663"/>
        <v>2018</v>
      </c>
      <c r="J8403" t="str">
        <f>VLOOKUP(B8403,Lookup!A:B,2,FALSE)</f>
        <v>Jigawa</v>
      </c>
      <c r="K8403" t="str">
        <f>VLOOKUP(C8403,Lookup!D:E,2,FALSE)</f>
        <v>Trade, Commerce and Industry</v>
      </c>
      <c r="L8403" t="str">
        <f>VLOOKUP(D8403,Lookup!G:H,2,FALSE)</f>
        <v>Overhead</v>
      </c>
      <c r="M8403" s="1">
        <f t="shared" si="664"/>
        <v>51890000</v>
      </c>
      <c r="N8403" s="1">
        <f t="shared" si="665"/>
        <v>0</v>
      </c>
      <c r="O8403" s="1">
        <f t="shared" si="666"/>
        <v>51890000</v>
      </c>
      <c r="P8403" s="1">
        <f t="shared" si="667"/>
        <v>18665844.68</v>
      </c>
    </row>
    <row r="8404" spans="1:16" x14ac:dyDescent="0.35">
      <c r="A8404">
        <v>2018</v>
      </c>
      <c r="B8404">
        <v>3</v>
      </c>
      <c r="C8404">
        <v>33</v>
      </c>
      <c r="D8404">
        <v>3</v>
      </c>
      <c r="E8404">
        <v>0</v>
      </c>
      <c r="F8404">
        <v>0</v>
      </c>
      <c r="G8404">
        <v>0</v>
      </c>
      <c r="I8404" s="4">
        <f t="shared" si="663"/>
        <v>2018</v>
      </c>
      <c r="J8404" t="str">
        <f>VLOOKUP(B8404,Lookup!A:B,2,FALSE)</f>
        <v>Jigawa</v>
      </c>
      <c r="K8404" t="str">
        <f>VLOOKUP(C8404,Lookup!D:E,2,FALSE)</f>
        <v>Trade, Commerce and Industry</v>
      </c>
      <c r="L8404" t="str">
        <f>VLOOKUP(D8404,Lookup!G:H,2,FALSE)</f>
        <v>Unclassified Subventions</v>
      </c>
      <c r="M8404" s="1">
        <f t="shared" si="664"/>
        <v>0</v>
      </c>
      <c r="N8404" s="1">
        <f t="shared" si="665"/>
        <v>0</v>
      </c>
      <c r="O8404" s="1">
        <f t="shared" si="666"/>
        <v>0</v>
      </c>
      <c r="P8404" s="1">
        <f t="shared" si="667"/>
        <v>0</v>
      </c>
    </row>
    <row r="8405" spans="1:16" x14ac:dyDescent="0.35">
      <c r="A8405">
        <v>2018</v>
      </c>
      <c r="B8405">
        <v>3</v>
      </c>
      <c r="C8405">
        <v>33</v>
      </c>
      <c r="D8405">
        <v>4</v>
      </c>
      <c r="E8405">
        <v>0</v>
      </c>
      <c r="F8405">
        <v>0</v>
      </c>
      <c r="G8405">
        <v>0</v>
      </c>
      <c r="I8405" s="4">
        <f t="shared" si="663"/>
        <v>2018</v>
      </c>
      <c r="J8405" t="str">
        <f>VLOOKUP(B8405,Lookup!A:B,2,FALSE)</f>
        <v>Jigawa</v>
      </c>
      <c r="K8405" t="str">
        <f>VLOOKUP(C8405,Lookup!D:E,2,FALSE)</f>
        <v>Trade, Commerce and Industry</v>
      </c>
      <c r="L8405" t="str">
        <f>VLOOKUP(D8405,Lookup!G:H,2,FALSE)</f>
        <v>P &amp; G</v>
      </c>
      <c r="M8405" s="1">
        <f t="shared" si="664"/>
        <v>0</v>
      </c>
      <c r="N8405" s="1">
        <f t="shared" si="665"/>
        <v>0</v>
      </c>
      <c r="O8405" s="1">
        <f t="shared" si="666"/>
        <v>0</v>
      </c>
      <c r="P8405" s="1">
        <f t="shared" si="667"/>
        <v>0</v>
      </c>
    </row>
    <row r="8406" spans="1:16" x14ac:dyDescent="0.35">
      <c r="A8406">
        <v>2018</v>
      </c>
      <c r="B8406">
        <v>3</v>
      </c>
      <c r="C8406">
        <v>33</v>
      </c>
      <c r="D8406">
        <v>5</v>
      </c>
      <c r="E8406">
        <v>0</v>
      </c>
      <c r="F8406">
        <v>0</v>
      </c>
      <c r="G8406">
        <v>0</v>
      </c>
      <c r="I8406" s="4">
        <f t="shared" si="663"/>
        <v>2018</v>
      </c>
      <c r="J8406" t="str">
        <f>VLOOKUP(B8406,Lookup!A:B,2,FALSE)</f>
        <v>Jigawa</v>
      </c>
      <c r="K8406" t="str">
        <f>VLOOKUP(C8406,Lookup!D:E,2,FALSE)</f>
        <v>Trade, Commerce and Industry</v>
      </c>
      <c r="L8406" t="str">
        <f>VLOOKUP(D8406,Lookup!G:H,2,FALSE)</f>
        <v>Other CRF</v>
      </c>
      <c r="M8406" s="1">
        <f t="shared" si="664"/>
        <v>0</v>
      </c>
      <c r="N8406" s="1">
        <f t="shared" si="665"/>
        <v>0</v>
      </c>
      <c r="O8406" s="1">
        <f t="shared" si="666"/>
        <v>0</v>
      </c>
      <c r="P8406" s="1">
        <f t="shared" si="667"/>
        <v>0</v>
      </c>
    </row>
    <row r="8407" spans="1:16" x14ac:dyDescent="0.35">
      <c r="A8407">
        <v>2018</v>
      </c>
      <c r="B8407">
        <v>3</v>
      </c>
      <c r="C8407">
        <v>33</v>
      </c>
      <c r="D8407">
        <v>6</v>
      </c>
      <c r="E8407">
        <v>0</v>
      </c>
      <c r="F8407">
        <v>0</v>
      </c>
      <c r="G8407">
        <v>0</v>
      </c>
      <c r="I8407" s="4">
        <f t="shared" si="663"/>
        <v>2018</v>
      </c>
      <c r="J8407" t="str">
        <f>VLOOKUP(B8407,Lookup!A:B,2,FALSE)</f>
        <v>Jigawa</v>
      </c>
      <c r="K8407" t="str">
        <f>VLOOKUP(C8407,Lookup!D:E,2,FALSE)</f>
        <v>Trade, Commerce and Industry</v>
      </c>
      <c r="L8407" t="str">
        <f>VLOOKUP(D8407,Lookup!G:H,2,FALSE)</f>
        <v>Public Debt Charges</v>
      </c>
      <c r="M8407" s="1">
        <f t="shared" si="664"/>
        <v>0</v>
      </c>
      <c r="N8407" s="1">
        <f t="shared" si="665"/>
        <v>0</v>
      </c>
      <c r="O8407" s="1">
        <f t="shared" si="666"/>
        <v>0</v>
      </c>
      <c r="P8407" s="1">
        <f t="shared" si="667"/>
        <v>0</v>
      </c>
    </row>
    <row r="8408" spans="1:16" x14ac:dyDescent="0.35">
      <c r="A8408">
        <v>2018</v>
      </c>
      <c r="B8408">
        <v>3</v>
      </c>
      <c r="C8408">
        <v>33</v>
      </c>
      <c r="D8408">
        <v>7</v>
      </c>
      <c r="E8408">
        <v>110000</v>
      </c>
      <c r="F8408">
        <v>0</v>
      </c>
      <c r="G8408">
        <v>0</v>
      </c>
      <c r="I8408" s="4">
        <f t="shared" si="663"/>
        <v>2018</v>
      </c>
      <c r="J8408" t="str">
        <f>VLOOKUP(B8408,Lookup!A:B,2,FALSE)</f>
        <v>Jigawa</v>
      </c>
      <c r="K8408" t="str">
        <f>VLOOKUP(C8408,Lookup!D:E,2,FALSE)</f>
        <v>Trade, Commerce and Industry</v>
      </c>
      <c r="L8408" t="str">
        <f>VLOOKUP(D8408,Lookup!G:H,2,FALSE)</f>
        <v>Cont to LGs</v>
      </c>
      <c r="M8408" s="1">
        <f t="shared" si="664"/>
        <v>110000</v>
      </c>
      <c r="N8408" s="1">
        <f t="shared" si="665"/>
        <v>0</v>
      </c>
      <c r="O8408" s="1">
        <f t="shared" si="666"/>
        <v>110000</v>
      </c>
      <c r="P8408" s="1">
        <f t="shared" si="667"/>
        <v>0</v>
      </c>
    </row>
    <row r="8409" spans="1:16" x14ac:dyDescent="0.35">
      <c r="A8409">
        <v>2018</v>
      </c>
      <c r="B8409">
        <v>3</v>
      </c>
      <c r="C8409">
        <v>33</v>
      </c>
      <c r="D8409">
        <v>8</v>
      </c>
      <c r="E8409">
        <v>0</v>
      </c>
      <c r="F8409">
        <v>0</v>
      </c>
      <c r="G8409">
        <v>0</v>
      </c>
      <c r="I8409" s="4">
        <f t="shared" si="663"/>
        <v>2018</v>
      </c>
      <c r="J8409" t="str">
        <f>VLOOKUP(B8409,Lookup!A:B,2,FALSE)</f>
        <v>Jigawa</v>
      </c>
      <c r="K8409" t="str">
        <f>VLOOKUP(C8409,Lookup!D:E,2,FALSE)</f>
        <v>Trade, Commerce and Industry</v>
      </c>
      <c r="L8409" t="str">
        <f>VLOOKUP(D8409,Lookup!G:H,2,FALSE)</f>
        <v>Others</v>
      </c>
      <c r="M8409" s="1">
        <f t="shared" si="664"/>
        <v>0</v>
      </c>
      <c r="N8409" s="1">
        <f t="shared" si="665"/>
        <v>0</v>
      </c>
      <c r="O8409" s="1">
        <f t="shared" si="666"/>
        <v>0</v>
      </c>
      <c r="P8409" s="1">
        <f t="shared" si="667"/>
        <v>0</v>
      </c>
    </row>
    <row r="8410" spans="1:16" x14ac:dyDescent="0.35">
      <c r="A8410">
        <v>2018</v>
      </c>
      <c r="B8410">
        <v>3</v>
      </c>
      <c r="C8410">
        <v>35</v>
      </c>
      <c r="D8410">
        <v>1</v>
      </c>
      <c r="E8410">
        <v>439060000</v>
      </c>
      <c r="F8410">
        <v>0</v>
      </c>
      <c r="G8410">
        <v>396440532.30000001</v>
      </c>
      <c r="I8410" s="4">
        <f t="shared" si="663"/>
        <v>2018</v>
      </c>
      <c r="J8410" t="str">
        <f>VLOOKUP(B8410,Lookup!A:B,2,FALSE)</f>
        <v>Jigawa</v>
      </c>
      <c r="K8410" t="str">
        <f>VLOOKUP(C8410,Lookup!D:E,2,FALSE)</f>
        <v>Water and Sanitation</v>
      </c>
      <c r="L8410" t="str">
        <f>VLOOKUP(D8410,Lookup!G:H,2,FALSE)</f>
        <v>Personnel</v>
      </c>
      <c r="M8410" s="1">
        <f t="shared" si="664"/>
        <v>439060000</v>
      </c>
      <c r="N8410" s="1">
        <f t="shared" si="665"/>
        <v>0</v>
      </c>
      <c r="O8410" s="1">
        <f t="shared" si="666"/>
        <v>439060000</v>
      </c>
      <c r="P8410" s="1">
        <f t="shared" si="667"/>
        <v>396440532.30000001</v>
      </c>
    </row>
    <row r="8411" spans="1:16" x14ac:dyDescent="0.35">
      <c r="A8411">
        <v>2018</v>
      </c>
      <c r="B8411">
        <v>3</v>
      </c>
      <c r="C8411">
        <v>35</v>
      </c>
      <c r="D8411">
        <v>2</v>
      </c>
      <c r="E8411">
        <v>966600000</v>
      </c>
      <c r="F8411">
        <v>0</v>
      </c>
      <c r="G8411">
        <v>1076194912.1900001</v>
      </c>
      <c r="I8411" s="4">
        <f t="shared" si="663"/>
        <v>2018</v>
      </c>
      <c r="J8411" t="str">
        <f>VLOOKUP(B8411,Lookup!A:B,2,FALSE)</f>
        <v>Jigawa</v>
      </c>
      <c r="K8411" t="str">
        <f>VLOOKUP(C8411,Lookup!D:E,2,FALSE)</f>
        <v>Water and Sanitation</v>
      </c>
      <c r="L8411" t="str">
        <f>VLOOKUP(D8411,Lookup!G:H,2,FALSE)</f>
        <v>Overhead</v>
      </c>
      <c r="M8411" s="1">
        <f t="shared" si="664"/>
        <v>966600000</v>
      </c>
      <c r="N8411" s="1">
        <f t="shared" si="665"/>
        <v>0</v>
      </c>
      <c r="O8411" s="1">
        <f t="shared" si="666"/>
        <v>966600000</v>
      </c>
      <c r="P8411" s="1">
        <f t="shared" si="667"/>
        <v>1076194912.1900001</v>
      </c>
    </row>
    <row r="8412" spans="1:16" x14ac:dyDescent="0.35">
      <c r="A8412">
        <v>2018</v>
      </c>
      <c r="B8412">
        <v>3</v>
      </c>
      <c r="C8412">
        <v>35</v>
      </c>
      <c r="D8412">
        <v>3</v>
      </c>
      <c r="E8412">
        <v>0</v>
      </c>
      <c r="F8412">
        <v>0</v>
      </c>
      <c r="G8412">
        <v>0</v>
      </c>
      <c r="I8412" s="4">
        <f t="shared" si="663"/>
        <v>2018</v>
      </c>
      <c r="J8412" t="str">
        <f>VLOOKUP(B8412,Lookup!A:B,2,FALSE)</f>
        <v>Jigawa</v>
      </c>
      <c r="K8412" t="str">
        <f>VLOOKUP(C8412,Lookup!D:E,2,FALSE)</f>
        <v>Water and Sanitation</v>
      </c>
      <c r="L8412" t="str">
        <f>VLOOKUP(D8412,Lookup!G:H,2,FALSE)</f>
        <v>Unclassified Subventions</v>
      </c>
      <c r="M8412" s="1">
        <f t="shared" si="664"/>
        <v>0</v>
      </c>
      <c r="N8412" s="1">
        <f t="shared" si="665"/>
        <v>0</v>
      </c>
      <c r="O8412" s="1">
        <f t="shared" si="666"/>
        <v>0</v>
      </c>
      <c r="P8412" s="1">
        <f t="shared" si="667"/>
        <v>0</v>
      </c>
    </row>
    <row r="8413" spans="1:16" x14ac:dyDescent="0.35">
      <c r="A8413">
        <v>2018</v>
      </c>
      <c r="B8413">
        <v>3</v>
      </c>
      <c r="C8413">
        <v>35</v>
      </c>
      <c r="D8413">
        <v>4</v>
      </c>
      <c r="E8413">
        <v>0</v>
      </c>
      <c r="F8413">
        <v>0</v>
      </c>
      <c r="G8413">
        <v>0</v>
      </c>
      <c r="I8413" s="4">
        <f t="shared" si="663"/>
        <v>2018</v>
      </c>
      <c r="J8413" t="str">
        <f>VLOOKUP(B8413,Lookup!A:B,2,FALSE)</f>
        <v>Jigawa</v>
      </c>
      <c r="K8413" t="str">
        <f>VLOOKUP(C8413,Lookup!D:E,2,FALSE)</f>
        <v>Water and Sanitation</v>
      </c>
      <c r="L8413" t="str">
        <f>VLOOKUP(D8413,Lookup!G:H,2,FALSE)</f>
        <v>P &amp; G</v>
      </c>
      <c r="M8413" s="1">
        <f t="shared" si="664"/>
        <v>0</v>
      </c>
      <c r="N8413" s="1">
        <f t="shared" si="665"/>
        <v>0</v>
      </c>
      <c r="O8413" s="1">
        <f t="shared" si="666"/>
        <v>0</v>
      </c>
      <c r="P8413" s="1">
        <f t="shared" si="667"/>
        <v>0</v>
      </c>
    </row>
    <row r="8414" spans="1:16" x14ac:dyDescent="0.35">
      <c r="A8414">
        <v>2018</v>
      </c>
      <c r="B8414">
        <v>3</v>
      </c>
      <c r="C8414">
        <v>35</v>
      </c>
      <c r="D8414">
        <v>5</v>
      </c>
      <c r="E8414">
        <v>500000</v>
      </c>
      <c r="F8414">
        <v>0</v>
      </c>
      <c r="G8414">
        <v>0</v>
      </c>
      <c r="I8414" s="4">
        <f t="shared" si="663"/>
        <v>2018</v>
      </c>
      <c r="J8414" t="str">
        <f>VLOOKUP(B8414,Lookup!A:B,2,FALSE)</f>
        <v>Jigawa</v>
      </c>
      <c r="K8414" t="str">
        <f>VLOOKUP(C8414,Lookup!D:E,2,FALSE)</f>
        <v>Water and Sanitation</v>
      </c>
      <c r="L8414" t="str">
        <f>VLOOKUP(D8414,Lookup!G:H,2,FALSE)</f>
        <v>Other CRF</v>
      </c>
      <c r="M8414" s="1">
        <f t="shared" si="664"/>
        <v>500000</v>
      </c>
      <c r="N8414" s="1">
        <f t="shared" si="665"/>
        <v>0</v>
      </c>
      <c r="O8414" s="1">
        <f t="shared" si="666"/>
        <v>500000</v>
      </c>
      <c r="P8414" s="1">
        <f t="shared" si="667"/>
        <v>0</v>
      </c>
    </row>
    <row r="8415" spans="1:16" x14ac:dyDescent="0.35">
      <c r="A8415">
        <v>2018</v>
      </c>
      <c r="B8415">
        <v>3</v>
      </c>
      <c r="C8415">
        <v>35</v>
      </c>
      <c r="D8415">
        <v>6</v>
      </c>
      <c r="E8415">
        <v>0</v>
      </c>
      <c r="F8415">
        <v>0</v>
      </c>
      <c r="G8415">
        <v>0</v>
      </c>
      <c r="I8415" s="4">
        <f t="shared" si="663"/>
        <v>2018</v>
      </c>
      <c r="J8415" t="str">
        <f>VLOOKUP(B8415,Lookup!A:B,2,FALSE)</f>
        <v>Jigawa</v>
      </c>
      <c r="K8415" t="str">
        <f>VLOOKUP(C8415,Lookup!D:E,2,FALSE)</f>
        <v>Water and Sanitation</v>
      </c>
      <c r="L8415" t="str">
        <f>VLOOKUP(D8415,Lookup!G:H,2,FALSE)</f>
        <v>Public Debt Charges</v>
      </c>
      <c r="M8415" s="1">
        <f t="shared" si="664"/>
        <v>0</v>
      </c>
      <c r="N8415" s="1">
        <f t="shared" si="665"/>
        <v>0</v>
      </c>
      <c r="O8415" s="1">
        <f t="shared" si="666"/>
        <v>0</v>
      </c>
      <c r="P8415" s="1">
        <f t="shared" si="667"/>
        <v>0</v>
      </c>
    </row>
    <row r="8416" spans="1:16" x14ac:dyDescent="0.35">
      <c r="A8416">
        <v>2018</v>
      </c>
      <c r="B8416">
        <v>3</v>
      </c>
      <c r="C8416">
        <v>35</v>
      </c>
      <c r="D8416">
        <v>7</v>
      </c>
      <c r="E8416">
        <v>0</v>
      </c>
      <c r="F8416">
        <v>0</v>
      </c>
      <c r="G8416">
        <v>0</v>
      </c>
      <c r="I8416" s="4">
        <f t="shared" si="663"/>
        <v>2018</v>
      </c>
      <c r="J8416" t="str">
        <f>VLOOKUP(B8416,Lookup!A:B,2,FALSE)</f>
        <v>Jigawa</v>
      </c>
      <c r="K8416" t="str">
        <f>VLOOKUP(C8416,Lookup!D:E,2,FALSE)</f>
        <v>Water and Sanitation</v>
      </c>
      <c r="L8416" t="str">
        <f>VLOOKUP(D8416,Lookup!G:H,2,FALSE)</f>
        <v>Cont to LGs</v>
      </c>
      <c r="M8416" s="1">
        <f t="shared" si="664"/>
        <v>0</v>
      </c>
      <c r="N8416" s="1">
        <f t="shared" si="665"/>
        <v>0</v>
      </c>
      <c r="O8416" s="1">
        <f t="shared" si="666"/>
        <v>0</v>
      </c>
      <c r="P8416" s="1">
        <f t="shared" si="667"/>
        <v>0</v>
      </c>
    </row>
    <row r="8417" spans="1:16" x14ac:dyDescent="0.35">
      <c r="A8417">
        <v>2018</v>
      </c>
      <c r="B8417">
        <v>3</v>
      </c>
      <c r="C8417">
        <v>35</v>
      </c>
      <c r="D8417">
        <v>8</v>
      </c>
      <c r="E8417">
        <v>0</v>
      </c>
      <c r="F8417">
        <v>0</v>
      </c>
      <c r="G8417">
        <v>0</v>
      </c>
      <c r="I8417" s="4">
        <f t="shared" si="663"/>
        <v>2018</v>
      </c>
      <c r="J8417" t="str">
        <f>VLOOKUP(B8417,Lookup!A:B,2,FALSE)</f>
        <v>Jigawa</v>
      </c>
      <c r="K8417" t="str">
        <f>VLOOKUP(C8417,Lookup!D:E,2,FALSE)</f>
        <v>Water and Sanitation</v>
      </c>
      <c r="L8417" t="str">
        <f>VLOOKUP(D8417,Lookup!G:H,2,FALSE)</f>
        <v>Others</v>
      </c>
      <c r="M8417" s="1">
        <f t="shared" si="664"/>
        <v>0</v>
      </c>
      <c r="N8417" s="1">
        <f t="shared" si="665"/>
        <v>0</v>
      </c>
      <c r="O8417" s="1">
        <f t="shared" si="666"/>
        <v>0</v>
      </c>
      <c r="P8417" s="1">
        <f t="shared" si="667"/>
        <v>0</v>
      </c>
    </row>
    <row r="8418" spans="1:16" x14ac:dyDescent="0.35">
      <c r="A8418">
        <v>2018</v>
      </c>
      <c r="B8418">
        <v>3</v>
      </c>
      <c r="C8418">
        <v>37</v>
      </c>
      <c r="D8418">
        <v>1</v>
      </c>
      <c r="E8418">
        <v>71000000</v>
      </c>
      <c r="F8418">
        <v>0</v>
      </c>
      <c r="G8418">
        <v>58453041.630000003</v>
      </c>
      <c r="I8418" s="4">
        <f t="shared" si="663"/>
        <v>2018</v>
      </c>
      <c r="J8418" t="str">
        <f>VLOOKUP(B8418,Lookup!A:B,2,FALSE)</f>
        <v>Jigawa</v>
      </c>
      <c r="K8418" t="str">
        <f>VLOOKUP(C8418,Lookup!D:E,2,FALSE)</f>
        <v>Youths and Sports</v>
      </c>
      <c r="L8418" t="str">
        <f>VLOOKUP(D8418,Lookup!G:H,2,FALSE)</f>
        <v>Personnel</v>
      </c>
      <c r="M8418" s="1">
        <f t="shared" si="664"/>
        <v>71000000</v>
      </c>
      <c r="N8418" s="1">
        <f t="shared" si="665"/>
        <v>0</v>
      </c>
      <c r="O8418" s="1">
        <f t="shared" si="666"/>
        <v>71000000</v>
      </c>
      <c r="P8418" s="1">
        <f t="shared" si="667"/>
        <v>58453041.630000003</v>
      </c>
    </row>
    <row r="8419" spans="1:16" x14ac:dyDescent="0.35">
      <c r="A8419">
        <v>2018</v>
      </c>
      <c r="B8419">
        <v>3</v>
      </c>
      <c r="C8419">
        <v>37</v>
      </c>
      <c r="D8419">
        <v>2</v>
      </c>
      <c r="E8419">
        <v>48650000</v>
      </c>
      <c r="F8419">
        <v>0</v>
      </c>
      <c r="G8419">
        <v>49500000</v>
      </c>
      <c r="I8419" s="4">
        <f t="shared" si="663"/>
        <v>2018</v>
      </c>
      <c r="J8419" t="str">
        <f>VLOOKUP(B8419,Lookup!A:B,2,FALSE)</f>
        <v>Jigawa</v>
      </c>
      <c r="K8419" t="str">
        <f>VLOOKUP(C8419,Lookup!D:E,2,FALSE)</f>
        <v>Youths and Sports</v>
      </c>
      <c r="L8419" t="str">
        <f>VLOOKUP(D8419,Lookup!G:H,2,FALSE)</f>
        <v>Overhead</v>
      </c>
      <c r="M8419" s="1">
        <f t="shared" si="664"/>
        <v>48650000</v>
      </c>
      <c r="N8419" s="1">
        <f t="shared" si="665"/>
        <v>0</v>
      </c>
      <c r="O8419" s="1">
        <f t="shared" si="666"/>
        <v>48650000</v>
      </c>
      <c r="P8419" s="1">
        <f t="shared" si="667"/>
        <v>49500000</v>
      </c>
    </row>
    <row r="8420" spans="1:16" x14ac:dyDescent="0.35">
      <c r="A8420">
        <v>2018</v>
      </c>
      <c r="B8420">
        <v>3</v>
      </c>
      <c r="C8420">
        <v>37</v>
      </c>
      <c r="D8420">
        <v>3</v>
      </c>
      <c r="E8420">
        <v>0</v>
      </c>
      <c r="F8420">
        <v>0</v>
      </c>
      <c r="G8420">
        <v>0</v>
      </c>
      <c r="I8420" s="4">
        <f t="shared" si="663"/>
        <v>2018</v>
      </c>
      <c r="J8420" t="str">
        <f>VLOOKUP(B8420,Lookup!A:B,2,FALSE)</f>
        <v>Jigawa</v>
      </c>
      <c r="K8420" t="str">
        <f>VLOOKUP(C8420,Lookup!D:E,2,FALSE)</f>
        <v>Youths and Sports</v>
      </c>
      <c r="L8420" t="str">
        <f>VLOOKUP(D8420,Lookup!G:H,2,FALSE)</f>
        <v>Unclassified Subventions</v>
      </c>
      <c r="M8420" s="1">
        <f t="shared" si="664"/>
        <v>0</v>
      </c>
      <c r="N8420" s="1">
        <f t="shared" si="665"/>
        <v>0</v>
      </c>
      <c r="O8420" s="1">
        <f t="shared" si="666"/>
        <v>0</v>
      </c>
      <c r="P8420" s="1">
        <f t="shared" si="667"/>
        <v>0</v>
      </c>
    </row>
    <row r="8421" spans="1:16" x14ac:dyDescent="0.35">
      <c r="A8421">
        <v>2018</v>
      </c>
      <c r="B8421">
        <v>3</v>
      </c>
      <c r="C8421">
        <v>37</v>
      </c>
      <c r="D8421">
        <v>4</v>
      </c>
      <c r="E8421">
        <v>0</v>
      </c>
      <c r="F8421">
        <v>0</v>
      </c>
      <c r="G8421">
        <v>0</v>
      </c>
      <c r="I8421" s="4">
        <f t="shared" si="663"/>
        <v>2018</v>
      </c>
      <c r="J8421" t="str">
        <f>VLOOKUP(B8421,Lookup!A:B,2,FALSE)</f>
        <v>Jigawa</v>
      </c>
      <c r="K8421" t="str">
        <f>VLOOKUP(C8421,Lookup!D:E,2,FALSE)</f>
        <v>Youths and Sports</v>
      </c>
      <c r="L8421" t="str">
        <f>VLOOKUP(D8421,Lookup!G:H,2,FALSE)</f>
        <v>P &amp; G</v>
      </c>
      <c r="M8421" s="1">
        <f t="shared" si="664"/>
        <v>0</v>
      </c>
      <c r="N8421" s="1">
        <f t="shared" si="665"/>
        <v>0</v>
      </c>
      <c r="O8421" s="1">
        <f t="shared" si="666"/>
        <v>0</v>
      </c>
      <c r="P8421" s="1">
        <f t="shared" si="667"/>
        <v>0</v>
      </c>
    </row>
    <row r="8422" spans="1:16" x14ac:dyDescent="0.35">
      <c r="A8422">
        <v>2018</v>
      </c>
      <c r="B8422">
        <v>3</v>
      </c>
      <c r="C8422">
        <v>37</v>
      </c>
      <c r="D8422">
        <v>5</v>
      </c>
      <c r="E8422">
        <v>0</v>
      </c>
      <c r="F8422">
        <v>0</v>
      </c>
      <c r="G8422">
        <v>0</v>
      </c>
      <c r="I8422" s="4">
        <f t="shared" si="663"/>
        <v>2018</v>
      </c>
      <c r="J8422" t="str">
        <f>VLOOKUP(B8422,Lookup!A:B,2,FALSE)</f>
        <v>Jigawa</v>
      </c>
      <c r="K8422" t="str">
        <f>VLOOKUP(C8422,Lookup!D:E,2,FALSE)</f>
        <v>Youths and Sports</v>
      </c>
      <c r="L8422" t="str">
        <f>VLOOKUP(D8422,Lookup!G:H,2,FALSE)</f>
        <v>Other CRF</v>
      </c>
      <c r="M8422" s="1">
        <f t="shared" si="664"/>
        <v>0</v>
      </c>
      <c r="N8422" s="1">
        <f t="shared" si="665"/>
        <v>0</v>
      </c>
      <c r="O8422" s="1">
        <f t="shared" si="666"/>
        <v>0</v>
      </c>
      <c r="P8422" s="1">
        <f t="shared" si="667"/>
        <v>0</v>
      </c>
    </row>
    <row r="8423" spans="1:16" x14ac:dyDescent="0.35">
      <c r="A8423">
        <v>2018</v>
      </c>
      <c r="B8423">
        <v>3</v>
      </c>
      <c r="C8423">
        <v>37</v>
      </c>
      <c r="D8423">
        <v>6</v>
      </c>
      <c r="E8423">
        <v>0</v>
      </c>
      <c r="F8423">
        <v>0</v>
      </c>
      <c r="G8423">
        <v>0</v>
      </c>
      <c r="I8423" s="4">
        <f t="shared" si="663"/>
        <v>2018</v>
      </c>
      <c r="J8423" t="str">
        <f>VLOOKUP(B8423,Lookup!A:B,2,FALSE)</f>
        <v>Jigawa</v>
      </c>
      <c r="K8423" t="str">
        <f>VLOOKUP(C8423,Lookup!D:E,2,FALSE)</f>
        <v>Youths and Sports</v>
      </c>
      <c r="L8423" t="str">
        <f>VLOOKUP(D8423,Lookup!G:H,2,FALSE)</f>
        <v>Public Debt Charges</v>
      </c>
      <c r="M8423" s="1">
        <f t="shared" si="664"/>
        <v>0</v>
      </c>
      <c r="N8423" s="1">
        <f t="shared" si="665"/>
        <v>0</v>
      </c>
      <c r="O8423" s="1">
        <f t="shared" si="666"/>
        <v>0</v>
      </c>
      <c r="P8423" s="1">
        <f t="shared" si="667"/>
        <v>0</v>
      </c>
    </row>
    <row r="8424" spans="1:16" x14ac:dyDescent="0.35">
      <c r="A8424">
        <v>2018</v>
      </c>
      <c r="B8424">
        <v>3</v>
      </c>
      <c r="C8424">
        <v>37</v>
      </c>
      <c r="D8424">
        <v>7</v>
      </c>
      <c r="E8424">
        <v>0</v>
      </c>
      <c r="F8424">
        <v>0</v>
      </c>
      <c r="G8424">
        <v>0</v>
      </c>
      <c r="I8424" s="4">
        <f t="shared" si="663"/>
        <v>2018</v>
      </c>
      <c r="J8424" t="str">
        <f>VLOOKUP(B8424,Lookup!A:B,2,FALSE)</f>
        <v>Jigawa</v>
      </c>
      <c r="K8424" t="str">
        <f>VLOOKUP(C8424,Lookup!D:E,2,FALSE)</f>
        <v>Youths and Sports</v>
      </c>
      <c r="L8424" t="str">
        <f>VLOOKUP(D8424,Lookup!G:H,2,FALSE)</f>
        <v>Cont to LGs</v>
      </c>
      <c r="M8424" s="1">
        <f t="shared" si="664"/>
        <v>0</v>
      </c>
      <c r="N8424" s="1">
        <f t="shared" si="665"/>
        <v>0</v>
      </c>
      <c r="O8424" s="1">
        <f t="shared" si="666"/>
        <v>0</v>
      </c>
      <c r="P8424" s="1">
        <f t="shared" si="667"/>
        <v>0</v>
      </c>
    </row>
    <row r="8425" spans="1:16" x14ac:dyDescent="0.35">
      <c r="A8425">
        <v>2018</v>
      </c>
      <c r="B8425">
        <v>3</v>
      </c>
      <c r="C8425">
        <v>37</v>
      </c>
      <c r="D8425">
        <v>8</v>
      </c>
      <c r="E8425">
        <v>0</v>
      </c>
      <c r="F8425">
        <v>0</v>
      </c>
      <c r="G8425">
        <v>0</v>
      </c>
      <c r="I8425" s="4">
        <f t="shared" si="663"/>
        <v>2018</v>
      </c>
      <c r="J8425" t="str">
        <f>VLOOKUP(B8425,Lookup!A:B,2,FALSE)</f>
        <v>Jigawa</v>
      </c>
      <c r="K8425" t="str">
        <f>VLOOKUP(C8425,Lookup!D:E,2,FALSE)</f>
        <v>Youths and Sports</v>
      </c>
      <c r="L8425" t="str">
        <f>VLOOKUP(D8425,Lookup!G:H,2,FALSE)</f>
        <v>Others</v>
      </c>
      <c r="M8425" s="1">
        <f t="shared" si="664"/>
        <v>0</v>
      </c>
      <c r="N8425" s="1">
        <f t="shared" si="665"/>
        <v>0</v>
      </c>
      <c r="O8425" s="1">
        <f t="shared" si="666"/>
        <v>0</v>
      </c>
      <c r="P8425" s="1">
        <f t="shared" si="667"/>
        <v>0</v>
      </c>
    </row>
    <row r="8426" spans="1:16" x14ac:dyDescent="0.35">
      <c r="A8426">
        <v>2018</v>
      </c>
      <c r="B8426">
        <v>4</v>
      </c>
      <c r="C8426">
        <v>1</v>
      </c>
      <c r="D8426">
        <v>1</v>
      </c>
      <c r="E8426">
        <v>803624268.63999999</v>
      </c>
      <c r="F8426">
        <v>0</v>
      </c>
      <c r="G8426">
        <v>600688438.58000004</v>
      </c>
      <c r="I8426" s="4">
        <f t="shared" si="663"/>
        <v>2018</v>
      </c>
      <c r="J8426" t="str">
        <f>VLOOKUP(B8426,Lookup!A:B,2,FALSE)</f>
        <v>Kaduna</v>
      </c>
      <c r="K8426" t="str">
        <f>VLOOKUP(C8426,Lookup!D:E,2,FALSE)</f>
        <v>Agriculture</v>
      </c>
      <c r="L8426" t="str">
        <f>VLOOKUP(D8426,Lookup!G:H,2,FALSE)</f>
        <v>Personnel</v>
      </c>
      <c r="M8426" s="1">
        <f t="shared" si="664"/>
        <v>803624268.63999999</v>
      </c>
      <c r="N8426" s="1">
        <f t="shared" si="665"/>
        <v>0</v>
      </c>
      <c r="O8426" s="1">
        <f t="shared" si="666"/>
        <v>803624268.63999999</v>
      </c>
      <c r="P8426" s="1">
        <f t="shared" si="667"/>
        <v>600688438.58000004</v>
      </c>
    </row>
    <row r="8427" spans="1:16" x14ac:dyDescent="0.35">
      <c r="A8427">
        <v>2018</v>
      </c>
      <c r="B8427">
        <v>4</v>
      </c>
      <c r="C8427">
        <v>1</v>
      </c>
      <c r="D8427">
        <v>2</v>
      </c>
      <c r="E8427">
        <v>35751400</v>
      </c>
      <c r="F8427">
        <v>0</v>
      </c>
      <c r="G8427">
        <v>29445350.489999998</v>
      </c>
      <c r="I8427" s="4">
        <f t="shared" si="663"/>
        <v>2018</v>
      </c>
      <c r="J8427" t="str">
        <f>VLOOKUP(B8427,Lookup!A:B,2,FALSE)</f>
        <v>Kaduna</v>
      </c>
      <c r="K8427" t="str">
        <f>VLOOKUP(C8427,Lookup!D:E,2,FALSE)</f>
        <v>Agriculture</v>
      </c>
      <c r="L8427" t="str">
        <f>VLOOKUP(D8427,Lookup!G:H,2,FALSE)</f>
        <v>Overhead</v>
      </c>
      <c r="M8427" s="1">
        <f t="shared" si="664"/>
        <v>35751400</v>
      </c>
      <c r="N8427" s="1">
        <f t="shared" si="665"/>
        <v>0</v>
      </c>
      <c r="O8427" s="1">
        <f t="shared" si="666"/>
        <v>35751400</v>
      </c>
      <c r="P8427" s="1">
        <f t="shared" si="667"/>
        <v>29445350.489999998</v>
      </c>
    </row>
    <row r="8428" spans="1:16" x14ac:dyDescent="0.35">
      <c r="A8428">
        <v>2018</v>
      </c>
      <c r="B8428">
        <v>4</v>
      </c>
      <c r="C8428">
        <v>1</v>
      </c>
      <c r="D8428">
        <v>3</v>
      </c>
      <c r="E8428">
        <v>0</v>
      </c>
      <c r="F8428">
        <v>0</v>
      </c>
      <c r="G8428">
        <v>0</v>
      </c>
      <c r="I8428" s="4">
        <f t="shared" si="663"/>
        <v>2018</v>
      </c>
      <c r="J8428" t="str">
        <f>VLOOKUP(B8428,Lookup!A:B,2,FALSE)</f>
        <v>Kaduna</v>
      </c>
      <c r="K8428" t="str">
        <f>VLOOKUP(C8428,Lookup!D:E,2,FALSE)</f>
        <v>Agriculture</v>
      </c>
      <c r="L8428" t="str">
        <f>VLOOKUP(D8428,Lookup!G:H,2,FALSE)</f>
        <v>Unclassified Subventions</v>
      </c>
      <c r="M8428" s="1">
        <f t="shared" si="664"/>
        <v>0</v>
      </c>
      <c r="N8428" s="1">
        <f t="shared" si="665"/>
        <v>0</v>
      </c>
      <c r="O8428" s="1">
        <f t="shared" si="666"/>
        <v>0</v>
      </c>
      <c r="P8428" s="1">
        <f t="shared" si="667"/>
        <v>0</v>
      </c>
    </row>
    <row r="8429" spans="1:16" x14ac:dyDescent="0.35">
      <c r="A8429">
        <v>2018</v>
      </c>
      <c r="B8429">
        <v>4</v>
      </c>
      <c r="C8429">
        <v>1</v>
      </c>
      <c r="D8429">
        <v>4</v>
      </c>
      <c r="E8429">
        <v>0</v>
      </c>
      <c r="F8429">
        <v>0</v>
      </c>
      <c r="G8429">
        <v>0</v>
      </c>
      <c r="I8429" s="4">
        <f t="shared" si="663"/>
        <v>2018</v>
      </c>
      <c r="J8429" t="str">
        <f>VLOOKUP(B8429,Lookup!A:B,2,FALSE)</f>
        <v>Kaduna</v>
      </c>
      <c r="K8429" t="str">
        <f>VLOOKUP(C8429,Lookup!D:E,2,FALSE)</f>
        <v>Agriculture</v>
      </c>
      <c r="L8429" t="str">
        <f>VLOOKUP(D8429,Lookup!G:H,2,FALSE)</f>
        <v>P &amp; G</v>
      </c>
      <c r="M8429" s="1">
        <f t="shared" si="664"/>
        <v>0</v>
      </c>
      <c r="N8429" s="1">
        <f t="shared" si="665"/>
        <v>0</v>
      </c>
      <c r="O8429" s="1">
        <f t="shared" si="666"/>
        <v>0</v>
      </c>
      <c r="P8429" s="1">
        <f t="shared" si="667"/>
        <v>0</v>
      </c>
    </row>
    <row r="8430" spans="1:16" x14ac:dyDescent="0.35">
      <c r="A8430">
        <v>2018</v>
      </c>
      <c r="B8430">
        <v>4</v>
      </c>
      <c r="C8430">
        <v>1</v>
      </c>
      <c r="D8430">
        <v>5</v>
      </c>
      <c r="E8430">
        <v>0</v>
      </c>
      <c r="F8430">
        <v>0</v>
      </c>
      <c r="G8430">
        <v>0</v>
      </c>
      <c r="I8430" s="4">
        <f t="shared" si="663"/>
        <v>2018</v>
      </c>
      <c r="J8430" t="str">
        <f>VLOOKUP(B8430,Lookup!A:B,2,FALSE)</f>
        <v>Kaduna</v>
      </c>
      <c r="K8430" t="str">
        <f>VLOOKUP(C8430,Lookup!D:E,2,FALSE)</f>
        <v>Agriculture</v>
      </c>
      <c r="L8430" t="str">
        <f>VLOOKUP(D8430,Lookup!G:H,2,FALSE)</f>
        <v>Other CRF</v>
      </c>
      <c r="M8430" s="1">
        <f t="shared" si="664"/>
        <v>0</v>
      </c>
      <c r="N8430" s="1">
        <f t="shared" si="665"/>
        <v>0</v>
      </c>
      <c r="O8430" s="1">
        <f t="shared" si="666"/>
        <v>0</v>
      </c>
      <c r="P8430" s="1">
        <f t="shared" si="667"/>
        <v>0</v>
      </c>
    </row>
    <row r="8431" spans="1:16" x14ac:dyDescent="0.35">
      <c r="A8431">
        <v>2018</v>
      </c>
      <c r="B8431">
        <v>4</v>
      </c>
      <c r="C8431">
        <v>1</v>
      </c>
      <c r="D8431">
        <v>6</v>
      </c>
      <c r="E8431">
        <v>0</v>
      </c>
      <c r="F8431">
        <v>0</v>
      </c>
      <c r="G8431">
        <v>0</v>
      </c>
      <c r="I8431" s="4">
        <f t="shared" si="663"/>
        <v>2018</v>
      </c>
      <c r="J8431" t="str">
        <f>VLOOKUP(B8431,Lookup!A:B,2,FALSE)</f>
        <v>Kaduna</v>
      </c>
      <c r="K8431" t="str">
        <f>VLOOKUP(C8431,Lookup!D:E,2,FALSE)</f>
        <v>Agriculture</v>
      </c>
      <c r="L8431" t="str">
        <f>VLOOKUP(D8431,Lookup!G:H,2,FALSE)</f>
        <v>Public Debt Charges</v>
      </c>
      <c r="M8431" s="1">
        <f t="shared" si="664"/>
        <v>0</v>
      </c>
      <c r="N8431" s="1">
        <f t="shared" si="665"/>
        <v>0</v>
      </c>
      <c r="O8431" s="1">
        <f t="shared" si="666"/>
        <v>0</v>
      </c>
      <c r="P8431" s="1">
        <f t="shared" si="667"/>
        <v>0</v>
      </c>
    </row>
    <row r="8432" spans="1:16" x14ac:dyDescent="0.35">
      <c r="A8432">
        <v>2018</v>
      </c>
      <c r="B8432">
        <v>4</v>
      </c>
      <c r="C8432">
        <v>1</v>
      </c>
      <c r="D8432">
        <v>7</v>
      </c>
      <c r="E8432">
        <v>0</v>
      </c>
      <c r="F8432">
        <v>0</v>
      </c>
      <c r="G8432">
        <v>0</v>
      </c>
      <c r="I8432" s="4">
        <f t="shared" si="663"/>
        <v>2018</v>
      </c>
      <c r="J8432" t="str">
        <f>VLOOKUP(B8432,Lookup!A:B,2,FALSE)</f>
        <v>Kaduna</v>
      </c>
      <c r="K8432" t="str">
        <f>VLOOKUP(C8432,Lookup!D:E,2,FALSE)</f>
        <v>Agriculture</v>
      </c>
      <c r="L8432" t="str">
        <f>VLOOKUP(D8432,Lookup!G:H,2,FALSE)</f>
        <v>Cont to LGs</v>
      </c>
      <c r="M8432" s="1">
        <f t="shared" si="664"/>
        <v>0</v>
      </c>
      <c r="N8432" s="1">
        <f t="shared" si="665"/>
        <v>0</v>
      </c>
      <c r="O8432" s="1">
        <f t="shared" si="666"/>
        <v>0</v>
      </c>
      <c r="P8432" s="1">
        <f t="shared" si="667"/>
        <v>0</v>
      </c>
    </row>
    <row r="8433" spans="1:16" x14ac:dyDescent="0.35">
      <c r="A8433">
        <v>2018</v>
      </c>
      <c r="B8433">
        <v>4</v>
      </c>
      <c r="C8433">
        <v>1</v>
      </c>
      <c r="D8433">
        <v>8</v>
      </c>
      <c r="E8433">
        <v>0</v>
      </c>
      <c r="F8433">
        <v>0</v>
      </c>
      <c r="G8433">
        <v>0</v>
      </c>
      <c r="I8433" s="4">
        <f t="shared" si="663"/>
        <v>2018</v>
      </c>
      <c r="J8433" t="str">
        <f>VLOOKUP(B8433,Lookup!A:B,2,FALSE)</f>
        <v>Kaduna</v>
      </c>
      <c r="K8433" t="str">
        <f>VLOOKUP(C8433,Lookup!D:E,2,FALSE)</f>
        <v>Agriculture</v>
      </c>
      <c r="L8433" t="str">
        <f>VLOOKUP(D8433,Lookup!G:H,2,FALSE)</f>
        <v>Others</v>
      </c>
      <c r="M8433" s="1">
        <f t="shared" si="664"/>
        <v>0</v>
      </c>
      <c r="N8433" s="1">
        <f t="shared" si="665"/>
        <v>0</v>
      </c>
      <c r="O8433" s="1">
        <f t="shared" si="666"/>
        <v>0</v>
      </c>
      <c r="P8433" s="1">
        <f t="shared" si="667"/>
        <v>0</v>
      </c>
    </row>
    <row r="8434" spans="1:16" x14ac:dyDescent="0.35">
      <c r="A8434">
        <v>2018</v>
      </c>
      <c r="B8434">
        <v>4</v>
      </c>
      <c r="C8434">
        <v>3</v>
      </c>
      <c r="D8434">
        <v>1</v>
      </c>
      <c r="E8434">
        <v>206942869.19</v>
      </c>
      <c r="F8434">
        <v>0</v>
      </c>
      <c r="G8434">
        <v>116500072.06999999</v>
      </c>
      <c r="I8434" s="4">
        <f t="shared" ref="I8434:I8497" si="668">A8434</f>
        <v>2018</v>
      </c>
      <c r="J8434" t="str">
        <f>VLOOKUP(B8434,Lookup!A:B,2,FALSE)</f>
        <v>Kaduna</v>
      </c>
      <c r="K8434" t="str">
        <f>VLOOKUP(C8434,Lookup!D:E,2,FALSE)</f>
        <v>Community, Human Development &amp; Employment Creation</v>
      </c>
      <c r="L8434" t="str">
        <f>VLOOKUP(D8434,Lookup!G:H,2,FALSE)</f>
        <v>Personnel</v>
      </c>
      <c r="M8434" s="1">
        <f t="shared" si="664"/>
        <v>206942869.19</v>
      </c>
      <c r="N8434" s="1">
        <f t="shared" si="665"/>
        <v>0</v>
      </c>
      <c r="O8434" s="1">
        <f t="shared" si="666"/>
        <v>206942869.19</v>
      </c>
      <c r="P8434" s="1">
        <f t="shared" si="667"/>
        <v>116500072.06999999</v>
      </c>
    </row>
    <row r="8435" spans="1:16" x14ac:dyDescent="0.35">
      <c r="A8435">
        <v>2018</v>
      </c>
      <c r="B8435">
        <v>4</v>
      </c>
      <c r="C8435">
        <v>3</v>
      </c>
      <c r="D8435">
        <v>2</v>
      </c>
      <c r="E8435">
        <v>102461300</v>
      </c>
      <c r="F8435">
        <v>0</v>
      </c>
      <c r="G8435">
        <v>76143811.530000001</v>
      </c>
      <c r="I8435" s="4">
        <f t="shared" si="668"/>
        <v>2018</v>
      </c>
      <c r="J8435" t="str">
        <f>VLOOKUP(B8435,Lookup!A:B,2,FALSE)</f>
        <v>Kaduna</v>
      </c>
      <c r="K8435" t="str">
        <f>VLOOKUP(C8435,Lookup!D:E,2,FALSE)</f>
        <v>Community, Human Development &amp; Employment Creation</v>
      </c>
      <c r="L8435" t="str">
        <f>VLOOKUP(D8435,Lookup!G:H,2,FALSE)</f>
        <v>Overhead</v>
      </c>
      <c r="M8435" s="1">
        <f t="shared" si="664"/>
        <v>102461300</v>
      </c>
      <c r="N8435" s="1">
        <f t="shared" si="665"/>
        <v>0</v>
      </c>
      <c r="O8435" s="1">
        <f t="shared" si="666"/>
        <v>102461300</v>
      </c>
      <c r="P8435" s="1">
        <f t="shared" si="667"/>
        <v>76143811.530000001</v>
      </c>
    </row>
    <row r="8436" spans="1:16" x14ac:dyDescent="0.35">
      <c r="A8436">
        <v>2018</v>
      </c>
      <c r="B8436">
        <v>4</v>
      </c>
      <c r="C8436">
        <v>3</v>
      </c>
      <c r="D8436">
        <v>3</v>
      </c>
      <c r="E8436">
        <v>0</v>
      </c>
      <c r="F8436">
        <v>0</v>
      </c>
      <c r="G8436">
        <v>0</v>
      </c>
      <c r="I8436" s="4">
        <f t="shared" si="668"/>
        <v>2018</v>
      </c>
      <c r="J8436" t="str">
        <f>VLOOKUP(B8436,Lookup!A:B,2,FALSE)</f>
        <v>Kaduna</v>
      </c>
      <c r="K8436" t="str">
        <f>VLOOKUP(C8436,Lookup!D:E,2,FALSE)</f>
        <v>Community, Human Development &amp; Employment Creation</v>
      </c>
      <c r="L8436" t="str">
        <f>VLOOKUP(D8436,Lookup!G:H,2,FALSE)</f>
        <v>Unclassified Subventions</v>
      </c>
      <c r="M8436" s="1">
        <f t="shared" si="664"/>
        <v>0</v>
      </c>
      <c r="N8436" s="1">
        <f t="shared" si="665"/>
        <v>0</v>
      </c>
      <c r="O8436" s="1">
        <f t="shared" si="666"/>
        <v>0</v>
      </c>
      <c r="P8436" s="1">
        <f t="shared" si="667"/>
        <v>0</v>
      </c>
    </row>
    <row r="8437" spans="1:16" x14ac:dyDescent="0.35">
      <c r="A8437">
        <v>2018</v>
      </c>
      <c r="B8437">
        <v>4</v>
      </c>
      <c r="C8437">
        <v>3</v>
      </c>
      <c r="D8437">
        <v>4</v>
      </c>
      <c r="E8437">
        <v>0</v>
      </c>
      <c r="F8437">
        <v>0</v>
      </c>
      <c r="G8437">
        <v>0</v>
      </c>
      <c r="I8437" s="4">
        <f t="shared" si="668"/>
        <v>2018</v>
      </c>
      <c r="J8437" t="str">
        <f>VLOOKUP(B8437,Lookup!A:B,2,FALSE)</f>
        <v>Kaduna</v>
      </c>
      <c r="K8437" t="str">
        <f>VLOOKUP(C8437,Lookup!D:E,2,FALSE)</f>
        <v>Community, Human Development &amp; Employment Creation</v>
      </c>
      <c r="L8437" t="str">
        <f>VLOOKUP(D8437,Lookup!G:H,2,FALSE)</f>
        <v>P &amp; G</v>
      </c>
      <c r="M8437" s="1">
        <f t="shared" si="664"/>
        <v>0</v>
      </c>
      <c r="N8437" s="1">
        <f t="shared" si="665"/>
        <v>0</v>
      </c>
      <c r="O8437" s="1">
        <f t="shared" si="666"/>
        <v>0</v>
      </c>
      <c r="P8437" s="1">
        <f t="shared" si="667"/>
        <v>0</v>
      </c>
    </row>
    <row r="8438" spans="1:16" x14ac:dyDescent="0.35">
      <c r="A8438">
        <v>2018</v>
      </c>
      <c r="B8438">
        <v>4</v>
      </c>
      <c r="C8438">
        <v>3</v>
      </c>
      <c r="D8438">
        <v>5</v>
      </c>
      <c r="E8438">
        <v>0</v>
      </c>
      <c r="F8438">
        <v>0</v>
      </c>
      <c r="G8438">
        <v>0</v>
      </c>
      <c r="I8438" s="4">
        <f t="shared" si="668"/>
        <v>2018</v>
      </c>
      <c r="J8438" t="str">
        <f>VLOOKUP(B8438,Lookup!A:B,2,FALSE)</f>
        <v>Kaduna</v>
      </c>
      <c r="K8438" t="str">
        <f>VLOOKUP(C8438,Lookup!D:E,2,FALSE)</f>
        <v>Community, Human Development &amp; Employment Creation</v>
      </c>
      <c r="L8438" t="str">
        <f>VLOOKUP(D8438,Lookup!G:H,2,FALSE)</f>
        <v>Other CRF</v>
      </c>
      <c r="M8438" s="1">
        <f t="shared" si="664"/>
        <v>0</v>
      </c>
      <c r="N8438" s="1">
        <f t="shared" si="665"/>
        <v>0</v>
      </c>
      <c r="O8438" s="1">
        <f t="shared" si="666"/>
        <v>0</v>
      </c>
      <c r="P8438" s="1">
        <f t="shared" si="667"/>
        <v>0</v>
      </c>
    </row>
    <row r="8439" spans="1:16" x14ac:dyDescent="0.35">
      <c r="A8439">
        <v>2018</v>
      </c>
      <c r="B8439">
        <v>4</v>
      </c>
      <c r="C8439">
        <v>3</v>
      </c>
      <c r="D8439">
        <v>6</v>
      </c>
      <c r="E8439">
        <v>0</v>
      </c>
      <c r="F8439">
        <v>0</v>
      </c>
      <c r="G8439">
        <v>0</v>
      </c>
      <c r="I8439" s="4">
        <f t="shared" si="668"/>
        <v>2018</v>
      </c>
      <c r="J8439" t="str">
        <f>VLOOKUP(B8439,Lookup!A:B,2,FALSE)</f>
        <v>Kaduna</v>
      </c>
      <c r="K8439" t="str">
        <f>VLOOKUP(C8439,Lookup!D:E,2,FALSE)</f>
        <v>Community, Human Development &amp; Employment Creation</v>
      </c>
      <c r="L8439" t="str">
        <f>VLOOKUP(D8439,Lookup!G:H,2,FALSE)</f>
        <v>Public Debt Charges</v>
      </c>
      <c r="M8439" s="1">
        <f t="shared" si="664"/>
        <v>0</v>
      </c>
      <c r="N8439" s="1">
        <f t="shared" si="665"/>
        <v>0</v>
      </c>
      <c r="O8439" s="1">
        <f t="shared" si="666"/>
        <v>0</v>
      </c>
      <c r="P8439" s="1">
        <f t="shared" si="667"/>
        <v>0</v>
      </c>
    </row>
    <row r="8440" spans="1:16" x14ac:dyDescent="0.35">
      <c r="A8440">
        <v>2018</v>
      </c>
      <c r="B8440">
        <v>4</v>
      </c>
      <c r="C8440">
        <v>3</v>
      </c>
      <c r="D8440">
        <v>7</v>
      </c>
      <c r="E8440">
        <v>0</v>
      </c>
      <c r="F8440">
        <v>0</v>
      </c>
      <c r="G8440">
        <v>0</v>
      </c>
      <c r="I8440" s="4">
        <f t="shared" si="668"/>
        <v>2018</v>
      </c>
      <c r="J8440" t="str">
        <f>VLOOKUP(B8440,Lookup!A:B,2,FALSE)</f>
        <v>Kaduna</v>
      </c>
      <c r="K8440" t="str">
        <f>VLOOKUP(C8440,Lookup!D:E,2,FALSE)</f>
        <v>Community, Human Development &amp; Employment Creation</v>
      </c>
      <c r="L8440" t="str">
        <f>VLOOKUP(D8440,Lookup!G:H,2,FALSE)</f>
        <v>Cont to LGs</v>
      </c>
      <c r="M8440" s="1">
        <f t="shared" si="664"/>
        <v>0</v>
      </c>
      <c r="N8440" s="1">
        <f t="shared" si="665"/>
        <v>0</v>
      </c>
      <c r="O8440" s="1">
        <f t="shared" si="666"/>
        <v>0</v>
      </c>
      <c r="P8440" s="1">
        <f t="shared" si="667"/>
        <v>0</v>
      </c>
    </row>
    <row r="8441" spans="1:16" x14ac:dyDescent="0.35">
      <c r="A8441">
        <v>2018</v>
      </c>
      <c r="B8441">
        <v>4</v>
      </c>
      <c r="C8441">
        <v>3</v>
      </c>
      <c r="D8441">
        <v>8</v>
      </c>
      <c r="E8441">
        <v>0</v>
      </c>
      <c r="F8441">
        <v>0</v>
      </c>
      <c r="G8441">
        <v>0</v>
      </c>
      <c r="I8441" s="4">
        <f t="shared" si="668"/>
        <v>2018</v>
      </c>
      <c r="J8441" t="str">
        <f>VLOOKUP(B8441,Lookup!A:B,2,FALSE)</f>
        <v>Kaduna</v>
      </c>
      <c r="K8441" t="str">
        <f>VLOOKUP(C8441,Lookup!D:E,2,FALSE)</f>
        <v>Community, Human Development &amp; Employment Creation</v>
      </c>
      <c r="L8441" t="str">
        <f>VLOOKUP(D8441,Lookup!G:H,2,FALSE)</f>
        <v>Others</v>
      </c>
      <c r="M8441" s="1">
        <f t="shared" si="664"/>
        <v>0</v>
      </c>
      <c r="N8441" s="1">
        <f t="shared" si="665"/>
        <v>0</v>
      </c>
      <c r="O8441" s="1">
        <f t="shared" si="666"/>
        <v>0</v>
      </c>
      <c r="P8441" s="1">
        <f t="shared" si="667"/>
        <v>0</v>
      </c>
    </row>
    <row r="8442" spans="1:16" x14ac:dyDescent="0.35">
      <c r="A8442">
        <v>2018</v>
      </c>
      <c r="B8442">
        <v>4</v>
      </c>
      <c r="C8442">
        <v>6</v>
      </c>
      <c r="D8442">
        <v>1</v>
      </c>
      <c r="E8442">
        <v>15695992738.610001</v>
      </c>
      <c r="F8442">
        <v>0</v>
      </c>
      <c r="G8442">
        <v>14513377186.959999</v>
      </c>
      <c r="I8442" s="4">
        <f t="shared" si="668"/>
        <v>2018</v>
      </c>
      <c r="J8442" t="str">
        <f>VLOOKUP(B8442,Lookup!A:B,2,FALSE)</f>
        <v>Kaduna</v>
      </c>
      <c r="K8442" t="str">
        <f>VLOOKUP(C8442,Lookup!D:E,2,FALSE)</f>
        <v>Education</v>
      </c>
      <c r="L8442" t="str">
        <f>VLOOKUP(D8442,Lookup!G:H,2,FALSE)</f>
        <v>Personnel</v>
      </c>
      <c r="M8442" s="1">
        <f t="shared" si="664"/>
        <v>15695992738.610001</v>
      </c>
      <c r="N8442" s="1">
        <f t="shared" si="665"/>
        <v>0</v>
      </c>
      <c r="O8442" s="1">
        <f t="shared" si="666"/>
        <v>15695992738.610001</v>
      </c>
      <c r="P8442" s="1">
        <f t="shared" si="667"/>
        <v>14513377186.959999</v>
      </c>
    </row>
    <row r="8443" spans="1:16" x14ac:dyDescent="0.35">
      <c r="A8443">
        <v>2018</v>
      </c>
      <c r="B8443">
        <v>4</v>
      </c>
      <c r="C8443">
        <v>6</v>
      </c>
      <c r="D8443">
        <v>2</v>
      </c>
      <c r="E8443">
        <v>4286357118.6700001</v>
      </c>
      <c r="F8443">
        <v>0</v>
      </c>
      <c r="G8443">
        <v>2228305060.3800001</v>
      </c>
      <c r="I8443" s="4">
        <f t="shared" si="668"/>
        <v>2018</v>
      </c>
      <c r="J8443" t="str">
        <f>VLOOKUP(B8443,Lookup!A:B,2,FALSE)</f>
        <v>Kaduna</v>
      </c>
      <c r="K8443" t="str">
        <f>VLOOKUP(C8443,Lookup!D:E,2,FALSE)</f>
        <v>Education</v>
      </c>
      <c r="L8443" t="str">
        <f>VLOOKUP(D8443,Lookup!G:H,2,FALSE)</f>
        <v>Overhead</v>
      </c>
      <c r="M8443" s="1">
        <f t="shared" si="664"/>
        <v>4286357118.6700001</v>
      </c>
      <c r="N8443" s="1">
        <f t="shared" si="665"/>
        <v>0</v>
      </c>
      <c r="O8443" s="1">
        <f t="shared" si="666"/>
        <v>4286357118.6700001</v>
      </c>
      <c r="P8443" s="1">
        <f t="shared" si="667"/>
        <v>2228305060.3800001</v>
      </c>
    </row>
    <row r="8444" spans="1:16" x14ac:dyDescent="0.35">
      <c r="A8444">
        <v>2018</v>
      </c>
      <c r="B8444">
        <v>4</v>
      </c>
      <c r="C8444">
        <v>6</v>
      </c>
      <c r="D8444">
        <v>3</v>
      </c>
      <c r="E8444">
        <v>0</v>
      </c>
      <c r="F8444">
        <v>0</v>
      </c>
      <c r="G8444">
        <v>0</v>
      </c>
      <c r="I8444" s="4">
        <f t="shared" si="668"/>
        <v>2018</v>
      </c>
      <c r="J8444" t="str">
        <f>VLOOKUP(B8444,Lookup!A:B,2,FALSE)</f>
        <v>Kaduna</v>
      </c>
      <c r="K8444" t="str">
        <f>VLOOKUP(C8444,Lookup!D:E,2,FALSE)</f>
        <v>Education</v>
      </c>
      <c r="L8444" t="str">
        <f>VLOOKUP(D8444,Lookup!G:H,2,FALSE)</f>
        <v>Unclassified Subventions</v>
      </c>
      <c r="M8444" s="1">
        <f t="shared" si="664"/>
        <v>0</v>
      </c>
      <c r="N8444" s="1">
        <f t="shared" si="665"/>
        <v>0</v>
      </c>
      <c r="O8444" s="1">
        <f t="shared" si="666"/>
        <v>0</v>
      </c>
      <c r="P8444" s="1">
        <f t="shared" si="667"/>
        <v>0</v>
      </c>
    </row>
    <row r="8445" spans="1:16" x14ac:dyDescent="0.35">
      <c r="A8445">
        <v>2018</v>
      </c>
      <c r="B8445">
        <v>4</v>
      </c>
      <c r="C8445">
        <v>6</v>
      </c>
      <c r="D8445">
        <v>4</v>
      </c>
      <c r="E8445">
        <v>0</v>
      </c>
      <c r="F8445">
        <v>0</v>
      </c>
      <c r="G8445">
        <v>0</v>
      </c>
      <c r="I8445" s="4">
        <f t="shared" si="668"/>
        <v>2018</v>
      </c>
      <c r="J8445" t="str">
        <f>VLOOKUP(B8445,Lookup!A:B,2,FALSE)</f>
        <v>Kaduna</v>
      </c>
      <c r="K8445" t="str">
        <f>VLOOKUP(C8445,Lookup!D:E,2,FALSE)</f>
        <v>Education</v>
      </c>
      <c r="L8445" t="str">
        <f>VLOOKUP(D8445,Lookup!G:H,2,FALSE)</f>
        <v>P &amp; G</v>
      </c>
      <c r="M8445" s="1">
        <f t="shared" si="664"/>
        <v>0</v>
      </c>
      <c r="N8445" s="1">
        <f t="shared" si="665"/>
        <v>0</v>
      </c>
      <c r="O8445" s="1">
        <f t="shared" si="666"/>
        <v>0</v>
      </c>
      <c r="P8445" s="1">
        <f t="shared" si="667"/>
        <v>0</v>
      </c>
    </row>
    <row r="8446" spans="1:16" x14ac:dyDescent="0.35">
      <c r="A8446">
        <v>2018</v>
      </c>
      <c r="B8446">
        <v>4</v>
      </c>
      <c r="C8446">
        <v>6</v>
      </c>
      <c r="D8446">
        <v>5</v>
      </c>
      <c r="E8446">
        <v>0</v>
      </c>
      <c r="F8446">
        <v>0</v>
      </c>
      <c r="G8446">
        <v>0</v>
      </c>
      <c r="I8446" s="4">
        <f t="shared" si="668"/>
        <v>2018</v>
      </c>
      <c r="J8446" t="str">
        <f>VLOOKUP(B8446,Lookup!A:B,2,FALSE)</f>
        <v>Kaduna</v>
      </c>
      <c r="K8446" t="str">
        <f>VLOOKUP(C8446,Lookup!D:E,2,FALSE)</f>
        <v>Education</v>
      </c>
      <c r="L8446" t="str">
        <f>VLOOKUP(D8446,Lookup!G:H,2,FALSE)</f>
        <v>Other CRF</v>
      </c>
      <c r="M8446" s="1">
        <f t="shared" si="664"/>
        <v>0</v>
      </c>
      <c r="N8446" s="1">
        <f t="shared" si="665"/>
        <v>0</v>
      </c>
      <c r="O8446" s="1">
        <f t="shared" si="666"/>
        <v>0</v>
      </c>
      <c r="P8446" s="1">
        <f t="shared" si="667"/>
        <v>0</v>
      </c>
    </row>
    <row r="8447" spans="1:16" x14ac:dyDescent="0.35">
      <c r="A8447">
        <v>2018</v>
      </c>
      <c r="B8447">
        <v>4</v>
      </c>
      <c r="C8447">
        <v>6</v>
      </c>
      <c r="D8447">
        <v>6</v>
      </c>
      <c r="E8447">
        <v>0</v>
      </c>
      <c r="F8447">
        <v>0</v>
      </c>
      <c r="G8447">
        <v>0</v>
      </c>
      <c r="I8447" s="4">
        <f t="shared" si="668"/>
        <v>2018</v>
      </c>
      <c r="J8447" t="str">
        <f>VLOOKUP(B8447,Lookup!A:B,2,FALSE)</f>
        <v>Kaduna</v>
      </c>
      <c r="K8447" t="str">
        <f>VLOOKUP(C8447,Lookup!D:E,2,FALSE)</f>
        <v>Education</v>
      </c>
      <c r="L8447" t="str">
        <f>VLOOKUP(D8447,Lookup!G:H,2,FALSE)</f>
        <v>Public Debt Charges</v>
      </c>
      <c r="M8447" s="1">
        <f t="shared" si="664"/>
        <v>0</v>
      </c>
      <c r="N8447" s="1">
        <f t="shared" si="665"/>
        <v>0</v>
      </c>
      <c r="O8447" s="1">
        <f t="shared" si="666"/>
        <v>0</v>
      </c>
      <c r="P8447" s="1">
        <f t="shared" si="667"/>
        <v>0</v>
      </c>
    </row>
    <row r="8448" spans="1:16" x14ac:dyDescent="0.35">
      <c r="A8448">
        <v>2018</v>
      </c>
      <c r="B8448">
        <v>4</v>
      </c>
      <c r="C8448">
        <v>6</v>
      </c>
      <c r="D8448">
        <v>7</v>
      </c>
      <c r="E8448">
        <v>0</v>
      </c>
      <c r="F8448">
        <v>0</v>
      </c>
      <c r="G8448">
        <v>0</v>
      </c>
      <c r="I8448" s="4">
        <f t="shared" si="668"/>
        <v>2018</v>
      </c>
      <c r="J8448" t="str">
        <f>VLOOKUP(B8448,Lookup!A:B,2,FALSE)</f>
        <v>Kaduna</v>
      </c>
      <c r="K8448" t="str">
        <f>VLOOKUP(C8448,Lookup!D:E,2,FALSE)</f>
        <v>Education</v>
      </c>
      <c r="L8448" t="str">
        <f>VLOOKUP(D8448,Lookup!G:H,2,FALSE)</f>
        <v>Cont to LGs</v>
      </c>
      <c r="M8448" s="1">
        <f t="shared" si="664"/>
        <v>0</v>
      </c>
      <c r="N8448" s="1">
        <f t="shared" si="665"/>
        <v>0</v>
      </c>
      <c r="O8448" s="1">
        <f t="shared" si="666"/>
        <v>0</v>
      </c>
      <c r="P8448" s="1">
        <f t="shared" si="667"/>
        <v>0</v>
      </c>
    </row>
    <row r="8449" spans="1:16" x14ac:dyDescent="0.35">
      <c r="A8449">
        <v>2018</v>
      </c>
      <c r="B8449">
        <v>4</v>
      </c>
      <c r="C8449">
        <v>6</v>
      </c>
      <c r="D8449">
        <v>8</v>
      </c>
      <c r="E8449">
        <v>0</v>
      </c>
      <c r="F8449">
        <v>0</v>
      </c>
      <c r="G8449">
        <v>0</v>
      </c>
      <c r="I8449" s="4">
        <f t="shared" si="668"/>
        <v>2018</v>
      </c>
      <c r="J8449" t="str">
        <f>VLOOKUP(B8449,Lookup!A:B,2,FALSE)</f>
        <v>Kaduna</v>
      </c>
      <c r="K8449" t="str">
        <f>VLOOKUP(C8449,Lookup!D:E,2,FALSE)</f>
        <v>Education</v>
      </c>
      <c r="L8449" t="str">
        <f>VLOOKUP(D8449,Lookup!G:H,2,FALSE)</f>
        <v>Others</v>
      </c>
      <c r="M8449" s="1">
        <f t="shared" si="664"/>
        <v>0</v>
      </c>
      <c r="N8449" s="1">
        <f t="shared" si="665"/>
        <v>0</v>
      </c>
      <c r="O8449" s="1">
        <f t="shared" si="666"/>
        <v>0</v>
      </c>
      <c r="P8449" s="1">
        <f t="shared" si="667"/>
        <v>0</v>
      </c>
    </row>
    <row r="8450" spans="1:16" x14ac:dyDescent="0.35">
      <c r="A8450">
        <v>2018</v>
      </c>
      <c r="B8450">
        <v>4</v>
      </c>
      <c r="C8450">
        <v>7</v>
      </c>
      <c r="D8450">
        <v>1</v>
      </c>
      <c r="E8450">
        <v>1699906284.5799999</v>
      </c>
      <c r="F8450">
        <v>0</v>
      </c>
      <c r="G8450">
        <v>1011488803.8100001</v>
      </c>
      <c r="I8450" s="4">
        <f t="shared" si="668"/>
        <v>2018</v>
      </c>
      <c r="J8450" t="str">
        <f>VLOOKUP(B8450,Lookup!A:B,2,FALSE)</f>
        <v>Kaduna</v>
      </c>
      <c r="K8450" t="str">
        <f>VLOOKUP(C8450,Lookup!D:E,2,FALSE)</f>
        <v>Environment</v>
      </c>
      <c r="L8450" t="str">
        <f>VLOOKUP(D8450,Lookup!G:H,2,FALSE)</f>
        <v>Personnel</v>
      </c>
      <c r="M8450" s="1">
        <f t="shared" si="664"/>
        <v>1699906284.5799999</v>
      </c>
      <c r="N8450" s="1">
        <f t="shared" si="665"/>
        <v>0</v>
      </c>
      <c r="O8450" s="1">
        <f t="shared" si="666"/>
        <v>1699906284.5799999</v>
      </c>
      <c r="P8450" s="1">
        <f t="shared" si="667"/>
        <v>1011488803.8100001</v>
      </c>
    </row>
    <row r="8451" spans="1:16" x14ac:dyDescent="0.35">
      <c r="A8451">
        <v>2018</v>
      </c>
      <c r="B8451">
        <v>4</v>
      </c>
      <c r="C8451">
        <v>7</v>
      </c>
      <c r="D8451">
        <v>2</v>
      </c>
      <c r="E8451">
        <v>317810751</v>
      </c>
      <c r="F8451">
        <v>0</v>
      </c>
      <c r="G8451">
        <v>128334469.2</v>
      </c>
      <c r="I8451" s="4">
        <f t="shared" si="668"/>
        <v>2018</v>
      </c>
      <c r="J8451" t="str">
        <f>VLOOKUP(B8451,Lookup!A:B,2,FALSE)</f>
        <v>Kaduna</v>
      </c>
      <c r="K8451" t="str">
        <f>VLOOKUP(C8451,Lookup!D:E,2,FALSE)</f>
        <v>Environment</v>
      </c>
      <c r="L8451" t="str">
        <f>VLOOKUP(D8451,Lookup!G:H,2,FALSE)</f>
        <v>Overhead</v>
      </c>
      <c r="M8451" s="1">
        <f t="shared" si="664"/>
        <v>317810751</v>
      </c>
      <c r="N8451" s="1">
        <f t="shared" si="665"/>
        <v>0</v>
      </c>
      <c r="O8451" s="1">
        <f t="shared" si="666"/>
        <v>317810751</v>
      </c>
      <c r="P8451" s="1">
        <f t="shared" si="667"/>
        <v>128334469.2</v>
      </c>
    </row>
    <row r="8452" spans="1:16" x14ac:dyDescent="0.35">
      <c r="A8452">
        <v>2018</v>
      </c>
      <c r="B8452">
        <v>4</v>
      </c>
      <c r="C8452">
        <v>7</v>
      </c>
      <c r="D8452">
        <v>3</v>
      </c>
      <c r="E8452">
        <v>0</v>
      </c>
      <c r="F8452">
        <v>0</v>
      </c>
      <c r="G8452">
        <v>0</v>
      </c>
      <c r="I8452" s="4">
        <f t="shared" si="668"/>
        <v>2018</v>
      </c>
      <c r="J8452" t="str">
        <f>VLOOKUP(B8452,Lookup!A:B,2,FALSE)</f>
        <v>Kaduna</v>
      </c>
      <c r="K8452" t="str">
        <f>VLOOKUP(C8452,Lookup!D:E,2,FALSE)</f>
        <v>Environment</v>
      </c>
      <c r="L8452" t="str">
        <f>VLOOKUP(D8452,Lookup!G:H,2,FALSE)</f>
        <v>Unclassified Subventions</v>
      </c>
      <c r="M8452" s="1">
        <f t="shared" ref="M8452:M8515" si="669">E8452</f>
        <v>0</v>
      </c>
      <c r="N8452" s="1">
        <f t="shared" ref="N8452:N8515" si="670">F8452</f>
        <v>0</v>
      </c>
      <c r="O8452" s="1">
        <f t="shared" ref="O8452:O8515" si="671">M8452+N8452</f>
        <v>0</v>
      </c>
      <c r="P8452" s="1">
        <f t="shared" ref="P8452:P8515" si="672">G8452</f>
        <v>0</v>
      </c>
    </row>
    <row r="8453" spans="1:16" x14ac:dyDescent="0.35">
      <c r="A8453">
        <v>2018</v>
      </c>
      <c r="B8453">
        <v>4</v>
      </c>
      <c r="C8453">
        <v>7</v>
      </c>
      <c r="D8453">
        <v>4</v>
      </c>
      <c r="E8453">
        <v>0</v>
      </c>
      <c r="F8453">
        <v>0</v>
      </c>
      <c r="G8453">
        <v>0</v>
      </c>
      <c r="I8453" s="4">
        <f t="shared" si="668"/>
        <v>2018</v>
      </c>
      <c r="J8453" t="str">
        <f>VLOOKUP(B8453,Lookup!A:B,2,FALSE)</f>
        <v>Kaduna</v>
      </c>
      <c r="K8453" t="str">
        <f>VLOOKUP(C8453,Lookup!D:E,2,FALSE)</f>
        <v>Environment</v>
      </c>
      <c r="L8453" t="str">
        <f>VLOOKUP(D8453,Lookup!G:H,2,FALSE)</f>
        <v>P &amp; G</v>
      </c>
      <c r="M8453" s="1">
        <f t="shared" si="669"/>
        <v>0</v>
      </c>
      <c r="N8453" s="1">
        <f t="shared" si="670"/>
        <v>0</v>
      </c>
      <c r="O8453" s="1">
        <f t="shared" si="671"/>
        <v>0</v>
      </c>
      <c r="P8453" s="1">
        <f t="shared" si="672"/>
        <v>0</v>
      </c>
    </row>
    <row r="8454" spans="1:16" x14ac:dyDescent="0.35">
      <c r="A8454">
        <v>2018</v>
      </c>
      <c r="B8454">
        <v>4</v>
      </c>
      <c r="C8454">
        <v>7</v>
      </c>
      <c r="D8454">
        <v>5</v>
      </c>
      <c r="E8454">
        <v>0</v>
      </c>
      <c r="F8454">
        <v>0</v>
      </c>
      <c r="G8454">
        <v>0</v>
      </c>
      <c r="I8454" s="4">
        <f t="shared" si="668"/>
        <v>2018</v>
      </c>
      <c r="J8454" t="str">
        <f>VLOOKUP(B8454,Lookup!A:B,2,FALSE)</f>
        <v>Kaduna</v>
      </c>
      <c r="K8454" t="str">
        <f>VLOOKUP(C8454,Lookup!D:E,2,FALSE)</f>
        <v>Environment</v>
      </c>
      <c r="L8454" t="str">
        <f>VLOOKUP(D8454,Lookup!G:H,2,FALSE)</f>
        <v>Other CRF</v>
      </c>
      <c r="M8454" s="1">
        <f t="shared" si="669"/>
        <v>0</v>
      </c>
      <c r="N8454" s="1">
        <f t="shared" si="670"/>
        <v>0</v>
      </c>
      <c r="O8454" s="1">
        <f t="shared" si="671"/>
        <v>0</v>
      </c>
      <c r="P8454" s="1">
        <f t="shared" si="672"/>
        <v>0</v>
      </c>
    </row>
    <row r="8455" spans="1:16" x14ac:dyDescent="0.35">
      <c r="A8455">
        <v>2018</v>
      </c>
      <c r="B8455">
        <v>4</v>
      </c>
      <c r="C8455">
        <v>7</v>
      </c>
      <c r="D8455">
        <v>6</v>
      </c>
      <c r="E8455">
        <v>0</v>
      </c>
      <c r="F8455">
        <v>0</v>
      </c>
      <c r="G8455">
        <v>0</v>
      </c>
      <c r="I8455" s="4">
        <f t="shared" si="668"/>
        <v>2018</v>
      </c>
      <c r="J8455" t="str">
        <f>VLOOKUP(B8455,Lookup!A:B,2,FALSE)</f>
        <v>Kaduna</v>
      </c>
      <c r="K8455" t="str">
        <f>VLOOKUP(C8455,Lookup!D:E,2,FALSE)</f>
        <v>Environment</v>
      </c>
      <c r="L8455" t="str">
        <f>VLOOKUP(D8455,Lookup!G:H,2,FALSE)</f>
        <v>Public Debt Charges</v>
      </c>
      <c r="M8455" s="1">
        <f t="shared" si="669"/>
        <v>0</v>
      </c>
      <c r="N8455" s="1">
        <f t="shared" si="670"/>
        <v>0</v>
      </c>
      <c r="O8455" s="1">
        <f t="shared" si="671"/>
        <v>0</v>
      </c>
      <c r="P8455" s="1">
        <f t="shared" si="672"/>
        <v>0</v>
      </c>
    </row>
    <row r="8456" spans="1:16" x14ac:dyDescent="0.35">
      <c r="A8456">
        <v>2018</v>
      </c>
      <c r="B8456">
        <v>4</v>
      </c>
      <c r="C8456">
        <v>7</v>
      </c>
      <c r="D8456">
        <v>7</v>
      </c>
      <c r="E8456">
        <v>0</v>
      </c>
      <c r="F8456">
        <v>0</v>
      </c>
      <c r="G8456">
        <v>0</v>
      </c>
      <c r="I8456" s="4">
        <f t="shared" si="668"/>
        <v>2018</v>
      </c>
      <c r="J8456" t="str">
        <f>VLOOKUP(B8456,Lookup!A:B,2,FALSE)</f>
        <v>Kaduna</v>
      </c>
      <c r="K8456" t="str">
        <f>VLOOKUP(C8456,Lookup!D:E,2,FALSE)</f>
        <v>Environment</v>
      </c>
      <c r="L8456" t="str">
        <f>VLOOKUP(D8456,Lookup!G:H,2,FALSE)</f>
        <v>Cont to LGs</v>
      </c>
      <c r="M8456" s="1">
        <f t="shared" si="669"/>
        <v>0</v>
      </c>
      <c r="N8456" s="1">
        <f t="shared" si="670"/>
        <v>0</v>
      </c>
      <c r="O8456" s="1">
        <f t="shared" si="671"/>
        <v>0</v>
      </c>
      <c r="P8456" s="1">
        <f t="shared" si="672"/>
        <v>0</v>
      </c>
    </row>
    <row r="8457" spans="1:16" x14ac:dyDescent="0.35">
      <c r="A8457">
        <v>2018</v>
      </c>
      <c r="B8457">
        <v>4</v>
      </c>
      <c r="C8457">
        <v>7</v>
      </c>
      <c r="D8457">
        <v>8</v>
      </c>
      <c r="E8457">
        <v>0</v>
      </c>
      <c r="F8457">
        <v>0</v>
      </c>
      <c r="G8457">
        <v>0</v>
      </c>
      <c r="I8457" s="4">
        <f t="shared" si="668"/>
        <v>2018</v>
      </c>
      <c r="J8457" t="str">
        <f>VLOOKUP(B8457,Lookup!A:B,2,FALSE)</f>
        <v>Kaduna</v>
      </c>
      <c r="K8457" t="str">
        <f>VLOOKUP(C8457,Lookup!D:E,2,FALSE)</f>
        <v>Environment</v>
      </c>
      <c r="L8457" t="str">
        <f>VLOOKUP(D8457,Lookup!G:H,2,FALSE)</f>
        <v>Others</v>
      </c>
      <c r="M8457" s="1">
        <f t="shared" si="669"/>
        <v>0</v>
      </c>
      <c r="N8457" s="1">
        <f t="shared" si="670"/>
        <v>0</v>
      </c>
      <c r="O8457" s="1">
        <f t="shared" si="671"/>
        <v>0</v>
      </c>
      <c r="P8457" s="1">
        <f t="shared" si="672"/>
        <v>0</v>
      </c>
    </row>
    <row r="8458" spans="1:16" x14ac:dyDescent="0.35">
      <c r="A8458">
        <v>2018</v>
      </c>
      <c r="B8458">
        <v>4</v>
      </c>
      <c r="C8458">
        <v>9</v>
      </c>
      <c r="D8458">
        <v>1</v>
      </c>
      <c r="E8458">
        <v>1726188694.3299999</v>
      </c>
      <c r="F8458">
        <v>0</v>
      </c>
      <c r="G8458">
        <v>379616437.05999678</v>
      </c>
      <c r="I8458" s="4">
        <f t="shared" si="668"/>
        <v>2018</v>
      </c>
      <c r="J8458" t="str">
        <f>VLOOKUP(B8458,Lookup!A:B,2,FALSE)</f>
        <v>Kaduna</v>
      </c>
      <c r="K8458" t="str">
        <f>VLOOKUP(C8458,Lookup!D:E,2,FALSE)</f>
        <v>Finance</v>
      </c>
      <c r="L8458" t="str">
        <f>VLOOKUP(D8458,Lookup!G:H,2,FALSE)</f>
        <v>Personnel</v>
      </c>
      <c r="M8458" s="1">
        <f t="shared" si="669"/>
        <v>1726188694.3299999</v>
      </c>
      <c r="N8458" s="1">
        <f t="shared" si="670"/>
        <v>0</v>
      </c>
      <c r="O8458" s="1">
        <f t="shared" si="671"/>
        <v>1726188694.3299999</v>
      </c>
      <c r="P8458" s="1">
        <f t="shared" si="672"/>
        <v>379616437.05999678</v>
      </c>
    </row>
    <row r="8459" spans="1:16" x14ac:dyDescent="0.35">
      <c r="A8459">
        <v>2018</v>
      </c>
      <c r="B8459">
        <v>4</v>
      </c>
      <c r="C8459">
        <v>9</v>
      </c>
      <c r="D8459">
        <v>2</v>
      </c>
      <c r="E8459">
        <v>12641560431.809998</v>
      </c>
      <c r="F8459">
        <v>0</v>
      </c>
      <c r="G8459">
        <v>9313584962.4799995</v>
      </c>
      <c r="I8459" s="4">
        <f t="shared" si="668"/>
        <v>2018</v>
      </c>
      <c r="J8459" t="str">
        <f>VLOOKUP(B8459,Lookup!A:B,2,FALSE)</f>
        <v>Kaduna</v>
      </c>
      <c r="K8459" t="str">
        <f>VLOOKUP(C8459,Lookup!D:E,2,FALSE)</f>
        <v>Finance</v>
      </c>
      <c r="L8459" t="str">
        <f>VLOOKUP(D8459,Lookup!G:H,2,FALSE)</f>
        <v>Overhead</v>
      </c>
      <c r="M8459" s="1">
        <f t="shared" si="669"/>
        <v>12641560431.809998</v>
      </c>
      <c r="N8459" s="1">
        <f t="shared" si="670"/>
        <v>0</v>
      </c>
      <c r="O8459" s="1">
        <f t="shared" si="671"/>
        <v>12641560431.809998</v>
      </c>
      <c r="P8459" s="1">
        <f t="shared" si="672"/>
        <v>9313584962.4799995</v>
      </c>
    </row>
    <row r="8460" spans="1:16" x14ac:dyDescent="0.35">
      <c r="A8460">
        <v>2018</v>
      </c>
      <c r="B8460">
        <v>4</v>
      </c>
      <c r="C8460">
        <v>9</v>
      </c>
      <c r="D8460">
        <v>3</v>
      </c>
      <c r="E8460">
        <v>0</v>
      </c>
      <c r="F8460">
        <v>0</v>
      </c>
      <c r="G8460">
        <v>0</v>
      </c>
      <c r="I8460" s="4">
        <f t="shared" si="668"/>
        <v>2018</v>
      </c>
      <c r="J8460" t="str">
        <f>VLOOKUP(B8460,Lookup!A:B,2,FALSE)</f>
        <v>Kaduna</v>
      </c>
      <c r="K8460" t="str">
        <f>VLOOKUP(C8460,Lookup!D:E,2,FALSE)</f>
        <v>Finance</v>
      </c>
      <c r="L8460" t="str">
        <f>VLOOKUP(D8460,Lookup!G:H,2,FALSE)</f>
        <v>Unclassified Subventions</v>
      </c>
      <c r="M8460" s="1">
        <f t="shared" si="669"/>
        <v>0</v>
      </c>
      <c r="N8460" s="1">
        <f t="shared" si="670"/>
        <v>0</v>
      </c>
      <c r="O8460" s="1">
        <f t="shared" si="671"/>
        <v>0</v>
      </c>
      <c r="P8460" s="1">
        <f t="shared" si="672"/>
        <v>0</v>
      </c>
    </row>
    <row r="8461" spans="1:16" x14ac:dyDescent="0.35">
      <c r="A8461">
        <v>2018</v>
      </c>
      <c r="B8461">
        <v>4</v>
      </c>
      <c r="C8461">
        <v>9</v>
      </c>
      <c r="D8461">
        <v>4</v>
      </c>
      <c r="E8461">
        <v>6420000000</v>
      </c>
      <c r="F8461">
        <v>0</v>
      </c>
      <c r="G8461">
        <v>6520314994.29</v>
      </c>
      <c r="I8461" s="4">
        <f t="shared" si="668"/>
        <v>2018</v>
      </c>
      <c r="J8461" t="str">
        <f>VLOOKUP(B8461,Lookup!A:B,2,FALSE)</f>
        <v>Kaduna</v>
      </c>
      <c r="K8461" t="str">
        <f>VLOOKUP(C8461,Lookup!D:E,2,FALSE)</f>
        <v>Finance</v>
      </c>
      <c r="L8461" t="str">
        <f>VLOOKUP(D8461,Lookup!G:H,2,FALSE)</f>
        <v>P &amp; G</v>
      </c>
      <c r="M8461" s="1">
        <f t="shared" si="669"/>
        <v>6420000000</v>
      </c>
      <c r="N8461" s="1">
        <f t="shared" si="670"/>
        <v>0</v>
      </c>
      <c r="O8461" s="1">
        <f t="shared" si="671"/>
        <v>6420000000</v>
      </c>
      <c r="P8461" s="1">
        <f t="shared" si="672"/>
        <v>6520314994.29</v>
      </c>
    </row>
    <row r="8462" spans="1:16" x14ac:dyDescent="0.35">
      <c r="A8462">
        <v>2018</v>
      </c>
      <c r="B8462">
        <v>4</v>
      </c>
      <c r="C8462">
        <v>9</v>
      </c>
      <c r="D8462">
        <v>5</v>
      </c>
      <c r="E8462">
        <v>543367538</v>
      </c>
      <c r="F8462">
        <v>0</v>
      </c>
      <c r="G8462">
        <v>296242477.89999998</v>
      </c>
      <c r="I8462" s="4">
        <f t="shared" si="668"/>
        <v>2018</v>
      </c>
      <c r="J8462" t="str">
        <f>VLOOKUP(B8462,Lookup!A:B,2,FALSE)</f>
        <v>Kaduna</v>
      </c>
      <c r="K8462" t="str">
        <f>VLOOKUP(C8462,Lookup!D:E,2,FALSE)</f>
        <v>Finance</v>
      </c>
      <c r="L8462" t="str">
        <f>VLOOKUP(D8462,Lookup!G:H,2,FALSE)</f>
        <v>Other CRF</v>
      </c>
      <c r="M8462" s="1">
        <f t="shared" si="669"/>
        <v>543367538</v>
      </c>
      <c r="N8462" s="1">
        <f t="shared" si="670"/>
        <v>0</v>
      </c>
      <c r="O8462" s="1">
        <f t="shared" si="671"/>
        <v>543367538</v>
      </c>
      <c r="P8462" s="1">
        <f t="shared" si="672"/>
        <v>296242477.89999998</v>
      </c>
    </row>
    <row r="8463" spans="1:16" x14ac:dyDescent="0.35">
      <c r="A8463">
        <v>2018</v>
      </c>
      <c r="B8463">
        <v>4</v>
      </c>
      <c r="C8463">
        <v>9</v>
      </c>
      <c r="D8463">
        <v>6</v>
      </c>
      <c r="E8463">
        <v>0</v>
      </c>
      <c r="F8463">
        <v>0</v>
      </c>
      <c r="G8463">
        <v>0</v>
      </c>
      <c r="I8463" s="4">
        <f t="shared" si="668"/>
        <v>2018</v>
      </c>
      <c r="J8463" t="str">
        <f>VLOOKUP(B8463,Lookup!A:B,2,FALSE)</f>
        <v>Kaduna</v>
      </c>
      <c r="K8463" t="str">
        <f>VLOOKUP(C8463,Lookup!D:E,2,FALSE)</f>
        <v>Finance</v>
      </c>
      <c r="L8463" t="str">
        <f>VLOOKUP(D8463,Lookup!G:H,2,FALSE)</f>
        <v>Public Debt Charges</v>
      </c>
      <c r="M8463" s="1">
        <f t="shared" si="669"/>
        <v>0</v>
      </c>
      <c r="N8463" s="1">
        <f t="shared" si="670"/>
        <v>0</v>
      </c>
      <c r="O8463" s="1">
        <f t="shared" si="671"/>
        <v>0</v>
      </c>
      <c r="P8463" s="1">
        <f t="shared" si="672"/>
        <v>0</v>
      </c>
    </row>
    <row r="8464" spans="1:16" x14ac:dyDescent="0.35">
      <c r="A8464">
        <v>2018</v>
      </c>
      <c r="B8464">
        <v>4</v>
      </c>
      <c r="C8464">
        <v>9</v>
      </c>
      <c r="D8464">
        <v>7</v>
      </c>
      <c r="E8464">
        <v>400000000</v>
      </c>
      <c r="F8464">
        <v>0</v>
      </c>
      <c r="G8464">
        <v>0</v>
      </c>
      <c r="I8464" s="4">
        <f t="shared" si="668"/>
        <v>2018</v>
      </c>
      <c r="J8464" t="str">
        <f>VLOOKUP(B8464,Lookup!A:B,2,FALSE)</f>
        <v>Kaduna</v>
      </c>
      <c r="K8464" t="str">
        <f>VLOOKUP(C8464,Lookup!D:E,2,FALSE)</f>
        <v>Finance</v>
      </c>
      <c r="L8464" t="str">
        <f>VLOOKUP(D8464,Lookup!G:H,2,FALSE)</f>
        <v>Cont to LGs</v>
      </c>
      <c r="M8464" s="1">
        <f t="shared" si="669"/>
        <v>400000000</v>
      </c>
      <c r="N8464" s="1">
        <f t="shared" si="670"/>
        <v>0</v>
      </c>
      <c r="O8464" s="1">
        <f t="shared" si="671"/>
        <v>400000000</v>
      </c>
      <c r="P8464" s="1">
        <f t="shared" si="672"/>
        <v>0</v>
      </c>
    </row>
    <row r="8465" spans="1:16" x14ac:dyDescent="0.35">
      <c r="A8465">
        <v>2018</v>
      </c>
      <c r="B8465">
        <v>4</v>
      </c>
      <c r="C8465">
        <v>9</v>
      </c>
      <c r="D8465">
        <v>8</v>
      </c>
      <c r="E8465">
        <v>0</v>
      </c>
      <c r="F8465">
        <v>0</v>
      </c>
      <c r="G8465">
        <v>0</v>
      </c>
      <c r="I8465" s="4">
        <f t="shared" si="668"/>
        <v>2018</v>
      </c>
      <c r="J8465" t="str">
        <f>VLOOKUP(B8465,Lookup!A:B,2,FALSE)</f>
        <v>Kaduna</v>
      </c>
      <c r="K8465" t="str">
        <f>VLOOKUP(C8465,Lookup!D:E,2,FALSE)</f>
        <v>Finance</v>
      </c>
      <c r="L8465" t="str">
        <f>VLOOKUP(D8465,Lookup!G:H,2,FALSE)</f>
        <v>Others</v>
      </c>
      <c r="M8465" s="1">
        <f t="shared" si="669"/>
        <v>0</v>
      </c>
      <c r="N8465" s="1">
        <f t="shared" si="670"/>
        <v>0</v>
      </c>
      <c r="O8465" s="1">
        <f t="shared" si="671"/>
        <v>0</v>
      </c>
      <c r="P8465" s="1">
        <f t="shared" si="672"/>
        <v>0</v>
      </c>
    </row>
    <row r="8466" spans="1:16" x14ac:dyDescent="0.35">
      <c r="A8466">
        <v>2018</v>
      </c>
      <c r="B8466">
        <v>4</v>
      </c>
      <c r="C8466">
        <v>11</v>
      </c>
      <c r="D8466">
        <v>1</v>
      </c>
      <c r="E8466">
        <v>4773136398.96</v>
      </c>
      <c r="F8466">
        <v>0</v>
      </c>
      <c r="G8466">
        <v>4359388876.5200005</v>
      </c>
      <c r="I8466" s="4">
        <f t="shared" si="668"/>
        <v>2018</v>
      </c>
      <c r="J8466" t="str">
        <f>VLOOKUP(B8466,Lookup!A:B,2,FALSE)</f>
        <v>Kaduna</v>
      </c>
      <c r="K8466" t="str">
        <f>VLOOKUP(C8466,Lookup!D:E,2,FALSE)</f>
        <v>General Administration</v>
      </c>
      <c r="L8466" t="str">
        <f>VLOOKUP(D8466,Lookup!G:H,2,FALSE)</f>
        <v>Personnel</v>
      </c>
      <c r="M8466" s="1">
        <f t="shared" si="669"/>
        <v>4773136398.96</v>
      </c>
      <c r="N8466" s="1">
        <f t="shared" si="670"/>
        <v>0</v>
      </c>
      <c r="O8466" s="1">
        <f t="shared" si="671"/>
        <v>4773136398.96</v>
      </c>
      <c r="P8466" s="1">
        <f t="shared" si="672"/>
        <v>4359388876.5200005</v>
      </c>
    </row>
    <row r="8467" spans="1:16" x14ac:dyDescent="0.35">
      <c r="A8467">
        <v>2018</v>
      </c>
      <c r="B8467">
        <v>4</v>
      </c>
      <c r="C8467">
        <v>11</v>
      </c>
      <c r="D8467">
        <v>2</v>
      </c>
      <c r="E8467">
        <v>10574066237.039997</v>
      </c>
      <c r="F8467">
        <v>0</v>
      </c>
      <c r="G8467">
        <v>9884216333.5399971</v>
      </c>
      <c r="I8467" s="4">
        <f t="shared" si="668"/>
        <v>2018</v>
      </c>
      <c r="J8467" t="str">
        <f>VLOOKUP(B8467,Lookup!A:B,2,FALSE)</f>
        <v>Kaduna</v>
      </c>
      <c r="K8467" t="str">
        <f>VLOOKUP(C8467,Lookup!D:E,2,FALSE)</f>
        <v>General Administration</v>
      </c>
      <c r="L8467" t="str">
        <f>VLOOKUP(D8467,Lookup!G:H,2,FALSE)</f>
        <v>Overhead</v>
      </c>
      <c r="M8467" s="1">
        <f t="shared" si="669"/>
        <v>10574066237.039997</v>
      </c>
      <c r="N8467" s="1">
        <f t="shared" si="670"/>
        <v>0</v>
      </c>
      <c r="O8467" s="1">
        <f t="shared" si="671"/>
        <v>10574066237.039997</v>
      </c>
      <c r="P8467" s="1">
        <f t="shared" si="672"/>
        <v>9884216333.5399971</v>
      </c>
    </row>
    <row r="8468" spans="1:16" x14ac:dyDescent="0.35">
      <c r="A8468">
        <v>2018</v>
      </c>
      <c r="B8468">
        <v>4</v>
      </c>
      <c r="C8468">
        <v>11</v>
      </c>
      <c r="D8468">
        <v>3</v>
      </c>
      <c r="E8468">
        <v>0</v>
      </c>
      <c r="F8468">
        <v>0</v>
      </c>
      <c r="G8468">
        <v>0</v>
      </c>
      <c r="I8468" s="4">
        <f t="shared" si="668"/>
        <v>2018</v>
      </c>
      <c r="J8468" t="str">
        <f>VLOOKUP(B8468,Lookup!A:B,2,FALSE)</f>
        <v>Kaduna</v>
      </c>
      <c r="K8468" t="str">
        <f>VLOOKUP(C8468,Lookup!D:E,2,FALSE)</f>
        <v>General Administration</v>
      </c>
      <c r="L8468" t="str">
        <f>VLOOKUP(D8468,Lookup!G:H,2,FALSE)</f>
        <v>Unclassified Subventions</v>
      </c>
      <c r="M8468" s="1">
        <f t="shared" si="669"/>
        <v>0</v>
      </c>
      <c r="N8468" s="1">
        <f t="shared" si="670"/>
        <v>0</v>
      </c>
      <c r="O8468" s="1">
        <f t="shared" si="671"/>
        <v>0</v>
      </c>
      <c r="P8468" s="1">
        <f t="shared" si="672"/>
        <v>0</v>
      </c>
    </row>
    <row r="8469" spans="1:16" x14ac:dyDescent="0.35">
      <c r="A8469">
        <v>2018</v>
      </c>
      <c r="B8469">
        <v>4</v>
      </c>
      <c r="C8469">
        <v>11</v>
      </c>
      <c r="D8469">
        <v>4</v>
      </c>
      <c r="E8469">
        <v>0</v>
      </c>
      <c r="F8469">
        <v>0</v>
      </c>
      <c r="G8469">
        <v>455087453.24000001</v>
      </c>
      <c r="I8469" s="4">
        <f t="shared" si="668"/>
        <v>2018</v>
      </c>
      <c r="J8469" t="str">
        <f>VLOOKUP(B8469,Lookup!A:B,2,FALSE)</f>
        <v>Kaduna</v>
      </c>
      <c r="K8469" t="str">
        <f>VLOOKUP(C8469,Lookup!D:E,2,FALSE)</f>
        <v>General Administration</v>
      </c>
      <c r="L8469" t="str">
        <f>VLOOKUP(D8469,Lookup!G:H,2,FALSE)</f>
        <v>P &amp; G</v>
      </c>
      <c r="M8469" s="1">
        <f t="shared" si="669"/>
        <v>0</v>
      </c>
      <c r="N8469" s="1">
        <f t="shared" si="670"/>
        <v>0</v>
      </c>
      <c r="O8469" s="1">
        <f t="shared" si="671"/>
        <v>0</v>
      </c>
      <c r="P8469" s="1">
        <f t="shared" si="672"/>
        <v>455087453.24000001</v>
      </c>
    </row>
    <row r="8470" spans="1:16" x14ac:dyDescent="0.35">
      <c r="A8470">
        <v>2018</v>
      </c>
      <c r="B8470">
        <v>4</v>
      </c>
      <c r="C8470">
        <v>11</v>
      </c>
      <c r="D8470">
        <v>5</v>
      </c>
      <c r="E8470">
        <v>750000000</v>
      </c>
      <c r="F8470">
        <v>0</v>
      </c>
      <c r="G8470">
        <v>0</v>
      </c>
      <c r="I8470" s="4">
        <f t="shared" si="668"/>
        <v>2018</v>
      </c>
      <c r="J8470" t="str">
        <f>VLOOKUP(B8470,Lookup!A:B,2,FALSE)</f>
        <v>Kaduna</v>
      </c>
      <c r="K8470" t="str">
        <f>VLOOKUP(C8470,Lookup!D:E,2,FALSE)</f>
        <v>General Administration</v>
      </c>
      <c r="L8470" t="str">
        <f>VLOOKUP(D8470,Lookup!G:H,2,FALSE)</f>
        <v>Other CRF</v>
      </c>
      <c r="M8470" s="1">
        <f t="shared" si="669"/>
        <v>750000000</v>
      </c>
      <c r="N8470" s="1">
        <f t="shared" si="670"/>
        <v>0</v>
      </c>
      <c r="O8470" s="1">
        <f t="shared" si="671"/>
        <v>750000000</v>
      </c>
      <c r="P8470" s="1">
        <f t="shared" si="672"/>
        <v>0</v>
      </c>
    </row>
    <row r="8471" spans="1:16" x14ac:dyDescent="0.35">
      <c r="A8471">
        <v>2018</v>
      </c>
      <c r="B8471">
        <v>4</v>
      </c>
      <c r="C8471">
        <v>11</v>
      </c>
      <c r="D8471">
        <v>6</v>
      </c>
      <c r="E8471">
        <v>0</v>
      </c>
      <c r="F8471">
        <v>0</v>
      </c>
      <c r="G8471">
        <v>0</v>
      </c>
      <c r="I8471" s="4">
        <f t="shared" si="668"/>
        <v>2018</v>
      </c>
      <c r="J8471" t="str">
        <f>VLOOKUP(B8471,Lookup!A:B,2,FALSE)</f>
        <v>Kaduna</v>
      </c>
      <c r="K8471" t="str">
        <f>VLOOKUP(C8471,Lookup!D:E,2,FALSE)</f>
        <v>General Administration</v>
      </c>
      <c r="L8471" t="str">
        <f>VLOOKUP(D8471,Lookup!G:H,2,FALSE)</f>
        <v>Public Debt Charges</v>
      </c>
      <c r="M8471" s="1">
        <f t="shared" si="669"/>
        <v>0</v>
      </c>
      <c r="N8471" s="1">
        <f t="shared" si="670"/>
        <v>0</v>
      </c>
      <c r="O8471" s="1">
        <f t="shared" si="671"/>
        <v>0</v>
      </c>
      <c r="P8471" s="1">
        <f t="shared" si="672"/>
        <v>0</v>
      </c>
    </row>
    <row r="8472" spans="1:16" x14ac:dyDescent="0.35">
      <c r="A8472">
        <v>2018</v>
      </c>
      <c r="B8472">
        <v>4</v>
      </c>
      <c r="C8472">
        <v>11</v>
      </c>
      <c r="D8472">
        <v>7</v>
      </c>
      <c r="E8472">
        <v>0</v>
      </c>
      <c r="F8472">
        <v>0</v>
      </c>
      <c r="G8472">
        <v>0</v>
      </c>
      <c r="I8472" s="4">
        <f t="shared" si="668"/>
        <v>2018</v>
      </c>
      <c r="J8472" t="str">
        <f>VLOOKUP(B8472,Lookup!A:B,2,FALSE)</f>
        <v>Kaduna</v>
      </c>
      <c r="K8472" t="str">
        <f>VLOOKUP(C8472,Lookup!D:E,2,FALSE)</f>
        <v>General Administration</v>
      </c>
      <c r="L8472" t="str">
        <f>VLOOKUP(D8472,Lookup!G:H,2,FALSE)</f>
        <v>Cont to LGs</v>
      </c>
      <c r="M8472" s="1">
        <f t="shared" si="669"/>
        <v>0</v>
      </c>
      <c r="N8472" s="1">
        <f t="shared" si="670"/>
        <v>0</v>
      </c>
      <c r="O8472" s="1">
        <f t="shared" si="671"/>
        <v>0</v>
      </c>
      <c r="P8472" s="1">
        <f t="shared" si="672"/>
        <v>0</v>
      </c>
    </row>
    <row r="8473" spans="1:16" x14ac:dyDescent="0.35">
      <c r="A8473">
        <v>2018</v>
      </c>
      <c r="B8473">
        <v>4</v>
      </c>
      <c r="C8473">
        <v>11</v>
      </c>
      <c r="D8473">
        <v>8</v>
      </c>
      <c r="E8473">
        <v>0</v>
      </c>
      <c r="F8473">
        <v>0</v>
      </c>
      <c r="G8473">
        <v>0</v>
      </c>
      <c r="I8473" s="4">
        <f t="shared" si="668"/>
        <v>2018</v>
      </c>
      <c r="J8473" t="str">
        <f>VLOOKUP(B8473,Lookup!A:B,2,FALSE)</f>
        <v>Kaduna</v>
      </c>
      <c r="K8473" t="str">
        <f>VLOOKUP(C8473,Lookup!D:E,2,FALSE)</f>
        <v>General Administration</v>
      </c>
      <c r="L8473" t="str">
        <f>VLOOKUP(D8473,Lookup!G:H,2,FALSE)</f>
        <v>Others</v>
      </c>
      <c r="M8473" s="1">
        <f t="shared" si="669"/>
        <v>0</v>
      </c>
      <c r="N8473" s="1">
        <f t="shared" si="670"/>
        <v>0</v>
      </c>
      <c r="O8473" s="1">
        <f t="shared" si="671"/>
        <v>0</v>
      </c>
      <c r="P8473" s="1">
        <f t="shared" si="672"/>
        <v>0</v>
      </c>
    </row>
    <row r="8474" spans="1:16" x14ac:dyDescent="0.35">
      <c r="A8474">
        <v>2018</v>
      </c>
      <c r="B8474">
        <v>4</v>
      </c>
      <c r="C8474">
        <v>13</v>
      </c>
      <c r="D8474">
        <v>1</v>
      </c>
      <c r="E8474">
        <v>15153566861.15</v>
      </c>
      <c r="F8474">
        <v>0</v>
      </c>
      <c r="G8474">
        <v>9118993862.4100018</v>
      </c>
      <c r="I8474" s="4">
        <f t="shared" si="668"/>
        <v>2018</v>
      </c>
      <c r="J8474" t="str">
        <f>VLOOKUP(B8474,Lookup!A:B,2,FALSE)</f>
        <v>Kaduna</v>
      </c>
      <c r="K8474" t="str">
        <f>VLOOKUP(C8474,Lookup!D:E,2,FALSE)</f>
        <v>Health</v>
      </c>
      <c r="L8474" t="str">
        <f>VLOOKUP(D8474,Lookup!G:H,2,FALSE)</f>
        <v>Personnel</v>
      </c>
      <c r="M8474" s="1">
        <f t="shared" si="669"/>
        <v>15153566861.15</v>
      </c>
      <c r="N8474" s="1">
        <f t="shared" si="670"/>
        <v>0</v>
      </c>
      <c r="O8474" s="1">
        <f t="shared" si="671"/>
        <v>15153566861.15</v>
      </c>
      <c r="P8474" s="1">
        <f t="shared" si="672"/>
        <v>9118993862.4100018</v>
      </c>
    </row>
    <row r="8475" spans="1:16" x14ac:dyDescent="0.35">
      <c r="A8475">
        <v>2018</v>
      </c>
      <c r="B8475">
        <v>4</v>
      </c>
      <c r="C8475">
        <v>13</v>
      </c>
      <c r="D8475">
        <v>2</v>
      </c>
      <c r="E8475">
        <v>1966314995</v>
      </c>
      <c r="F8475">
        <v>0</v>
      </c>
      <c r="G8475">
        <v>392680276.44</v>
      </c>
      <c r="I8475" s="4">
        <f t="shared" si="668"/>
        <v>2018</v>
      </c>
      <c r="J8475" t="str">
        <f>VLOOKUP(B8475,Lookup!A:B,2,FALSE)</f>
        <v>Kaduna</v>
      </c>
      <c r="K8475" t="str">
        <f>VLOOKUP(C8475,Lookup!D:E,2,FALSE)</f>
        <v>Health</v>
      </c>
      <c r="L8475" t="str">
        <f>VLOOKUP(D8475,Lookup!G:H,2,FALSE)</f>
        <v>Overhead</v>
      </c>
      <c r="M8475" s="1">
        <f t="shared" si="669"/>
        <v>1966314995</v>
      </c>
      <c r="N8475" s="1">
        <f t="shared" si="670"/>
        <v>0</v>
      </c>
      <c r="O8475" s="1">
        <f t="shared" si="671"/>
        <v>1966314995</v>
      </c>
      <c r="P8475" s="1">
        <f t="shared" si="672"/>
        <v>392680276.44</v>
      </c>
    </row>
    <row r="8476" spans="1:16" x14ac:dyDescent="0.35">
      <c r="A8476">
        <v>2018</v>
      </c>
      <c r="B8476">
        <v>4</v>
      </c>
      <c r="C8476">
        <v>13</v>
      </c>
      <c r="D8476">
        <v>3</v>
      </c>
      <c r="E8476">
        <v>0</v>
      </c>
      <c r="F8476">
        <v>0</v>
      </c>
      <c r="G8476">
        <v>0</v>
      </c>
      <c r="I8476" s="4">
        <f t="shared" si="668"/>
        <v>2018</v>
      </c>
      <c r="J8476" t="str">
        <f>VLOOKUP(B8476,Lookup!A:B,2,FALSE)</f>
        <v>Kaduna</v>
      </c>
      <c r="K8476" t="str">
        <f>VLOOKUP(C8476,Lookup!D:E,2,FALSE)</f>
        <v>Health</v>
      </c>
      <c r="L8476" t="str">
        <f>VLOOKUP(D8476,Lookup!G:H,2,FALSE)</f>
        <v>Unclassified Subventions</v>
      </c>
      <c r="M8476" s="1">
        <f t="shared" si="669"/>
        <v>0</v>
      </c>
      <c r="N8476" s="1">
        <f t="shared" si="670"/>
        <v>0</v>
      </c>
      <c r="O8476" s="1">
        <f t="shared" si="671"/>
        <v>0</v>
      </c>
      <c r="P8476" s="1">
        <f t="shared" si="672"/>
        <v>0</v>
      </c>
    </row>
    <row r="8477" spans="1:16" x14ac:dyDescent="0.35">
      <c r="A8477">
        <v>2018</v>
      </c>
      <c r="B8477">
        <v>4</v>
      </c>
      <c r="C8477">
        <v>13</v>
      </c>
      <c r="D8477">
        <v>4</v>
      </c>
      <c r="E8477">
        <v>0</v>
      </c>
      <c r="F8477">
        <v>0</v>
      </c>
      <c r="G8477">
        <v>0</v>
      </c>
      <c r="I8477" s="4">
        <f t="shared" si="668"/>
        <v>2018</v>
      </c>
      <c r="J8477" t="str">
        <f>VLOOKUP(B8477,Lookup!A:B,2,FALSE)</f>
        <v>Kaduna</v>
      </c>
      <c r="K8477" t="str">
        <f>VLOOKUP(C8477,Lookup!D:E,2,FALSE)</f>
        <v>Health</v>
      </c>
      <c r="L8477" t="str">
        <f>VLOOKUP(D8477,Lookup!G:H,2,FALSE)</f>
        <v>P &amp; G</v>
      </c>
      <c r="M8477" s="1">
        <f t="shared" si="669"/>
        <v>0</v>
      </c>
      <c r="N8477" s="1">
        <f t="shared" si="670"/>
        <v>0</v>
      </c>
      <c r="O8477" s="1">
        <f t="shared" si="671"/>
        <v>0</v>
      </c>
      <c r="P8477" s="1">
        <f t="shared" si="672"/>
        <v>0</v>
      </c>
    </row>
    <row r="8478" spans="1:16" x14ac:dyDescent="0.35">
      <c r="A8478">
        <v>2018</v>
      </c>
      <c r="B8478">
        <v>4</v>
      </c>
      <c r="C8478">
        <v>13</v>
      </c>
      <c r="D8478">
        <v>5</v>
      </c>
      <c r="E8478">
        <v>0</v>
      </c>
      <c r="F8478">
        <v>0</v>
      </c>
      <c r="G8478">
        <v>0</v>
      </c>
      <c r="I8478" s="4">
        <f t="shared" si="668"/>
        <v>2018</v>
      </c>
      <c r="J8478" t="str">
        <f>VLOOKUP(B8478,Lookup!A:B,2,FALSE)</f>
        <v>Kaduna</v>
      </c>
      <c r="K8478" t="str">
        <f>VLOOKUP(C8478,Lookup!D:E,2,FALSE)</f>
        <v>Health</v>
      </c>
      <c r="L8478" t="str">
        <f>VLOOKUP(D8478,Lookup!G:H,2,FALSE)</f>
        <v>Other CRF</v>
      </c>
      <c r="M8478" s="1">
        <f t="shared" si="669"/>
        <v>0</v>
      </c>
      <c r="N8478" s="1">
        <f t="shared" si="670"/>
        <v>0</v>
      </c>
      <c r="O8478" s="1">
        <f t="shared" si="671"/>
        <v>0</v>
      </c>
      <c r="P8478" s="1">
        <f t="shared" si="672"/>
        <v>0</v>
      </c>
    </row>
    <row r="8479" spans="1:16" x14ac:dyDescent="0.35">
      <c r="A8479">
        <v>2018</v>
      </c>
      <c r="B8479">
        <v>4</v>
      </c>
      <c r="C8479">
        <v>13</v>
      </c>
      <c r="D8479">
        <v>6</v>
      </c>
      <c r="E8479">
        <v>0</v>
      </c>
      <c r="F8479">
        <v>0</v>
      </c>
      <c r="G8479">
        <v>0</v>
      </c>
      <c r="I8479" s="4">
        <f t="shared" si="668"/>
        <v>2018</v>
      </c>
      <c r="J8479" t="str">
        <f>VLOOKUP(B8479,Lookup!A:B,2,FALSE)</f>
        <v>Kaduna</v>
      </c>
      <c r="K8479" t="str">
        <f>VLOOKUP(C8479,Lookup!D:E,2,FALSE)</f>
        <v>Health</v>
      </c>
      <c r="L8479" t="str">
        <f>VLOOKUP(D8479,Lookup!G:H,2,FALSE)</f>
        <v>Public Debt Charges</v>
      </c>
      <c r="M8479" s="1">
        <f t="shared" si="669"/>
        <v>0</v>
      </c>
      <c r="N8479" s="1">
        <f t="shared" si="670"/>
        <v>0</v>
      </c>
      <c r="O8479" s="1">
        <f t="shared" si="671"/>
        <v>0</v>
      </c>
      <c r="P8479" s="1">
        <f t="shared" si="672"/>
        <v>0</v>
      </c>
    </row>
    <row r="8480" spans="1:16" x14ac:dyDescent="0.35">
      <c r="A8480">
        <v>2018</v>
      </c>
      <c r="B8480">
        <v>4</v>
      </c>
      <c r="C8480">
        <v>13</v>
      </c>
      <c r="D8480">
        <v>7</v>
      </c>
      <c r="E8480">
        <v>0</v>
      </c>
      <c r="F8480">
        <v>0</v>
      </c>
      <c r="G8480">
        <v>0</v>
      </c>
      <c r="I8480" s="4">
        <f t="shared" si="668"/>
        <v>2018</v>
      </c>
      <c r="J8480" t="str">
        <f>VLOOKUP(B8480,Lookup!A:B,2,FALSE)</f>
        <v>Kaduna</v>
      </c>
      <c r="K8480" t="str">
        <f>VLOOKUP(C8480,Lookup!D:E,2,FALSE)</f>
        <v>Health</v>
      </c>
      <c r="L8480" t="str">
        <f>VLOOKUP(D8480,Lookup!G:H,2,FALSE)</f>
        <v>Cont to LGs</v>
      </c>
      <c r="M8480" s="1">
        <f t="shared" si="669"/>
        <v>0</v>
      </c>
      <c r="N8480" s="1">
        <f t="shared" si="670"/>
        <v>0</v>
      </c>
      <c r="O8480" s="1">
        <f t="shared" si="671"/>
        <v>0</v>
      </c>
      <c r="P8480" s="1">
        <f t="shared" si="672"/>
        <v>0</v>
      </c>
    </row>
    <row r="8481" spans="1:16" x14ac:dyDescent="0.35">
      <c r="A8481">
        <v>2018</v>
      </c>
      <c r="B8481">
        <v>4</v>
      </c>
      <c r="C8481">
        <v>13</v>
      </c>
      <c r="D8481">
        <v>8</v>
      </c>
      <c r="E8481">
        <v>0</v>
      </c>
      <c r="F8481">
        <v>0</v>
      </c>
      <c r="G8481">
        <v>0</v>
      </c>
      <c r="I8481" s="4">
        <f t="shared" si="668"/>
        <v>2018</v>
      </c>
      <c r="J8481" t="str">
        <f>VLOOKUP(B8481,Lookup!A:B,2,FALSE)</f>
        <v>Kaduna</v>
      </c>
      <c r="K8481" t="str">
        <f>VLOOKUP(C8481,Lookup!D:E,2,FALSE)</f>
        <v>Health</v>
      </c>
      <c r="L8481" t="str">
        <f>VLOOKUP(D8481,Lookup!G:H,2,FALSE)</f>
        <v>Others</v>
      </c>
      <c r="M8481" s="1">
        <f t="shared" si="669"/>
        <v>0</v>
      </c>
      <c r="N8481" s="1">
        <f t="shared" si="670"/>
        <v>0</v>
      </c>
      <c r="O8481" s="1">
        <f t="shared" si="671"/>
        <v>0</v>
      </c>
      <c r="P8481" s="1">
        <f t="shared" si="672"/>
        <v>0</v>
      </c>
    </row>
    <row r="8482" spans="1:16" x14ac:dyDescent="0.35">
      <c r="A8482">
        <v>2018</v>
      </c>
      <c r="B8482">
        <v>4</v>
      </c>
      <c r="C8482">
        <v>16</v>
      </c>
      <c r="D8482">
        <v>1</v>
      </c>
      <c r="E8482">
        <v>378307720.50999999</v>
      </c>
      <c r="F8482">
        <v>0</v>
      </c>
      <c r="G8482">
        <v>331955929.5</v>
      </c>
      <c r="I8482" s="4">
        <f t="shared" si="668"/>
        <v>2018</v>
      </c>
      <c r="J8482" t="str">
        <f>VLOOKUP(B8482,Lookup!A:B,2,FALSE)</f>
        <v>Kaduna</v>
      </c>
      <c r="K8482" t="str">
        <f>VLOOKUP(C8482,Lookup!D:E,2,FALSE)</f>
        <v>Information, Culture &amp; Tourism</v>
      </c>
      <c r="L8482" t="str">
        <f>VLOOKUP(D8482,Lookup!G:H,2,FALSE)</f>
        <v>Personnel</v>
      </c>
      <c r="M8482" s="1">
        <f t="shared" si="669"/>
        <v>378307720.50999999</v>
      </c>
      <c r="N8482" s="1">
        <f t="shared" si="670"/>
        <v>0</v>
      </c>
      <c r="O8482" s="1">
        <f t="shared" si="671"/>
        <v>378307720.50999999</v>
      </c>
      <c r="P8482" s="1">
        <f t="shared" si="672"/>
        <v>331955929.5</v>
      </c>
    </row>
    <row r="8483" spans="1:16" x14ac:dyDescent="0.35">
      <c r="A8483">
        <v>2018</v>
      </c>
      <c r="B8483">
        <v>4</v>
      </c>
      <c r="C8483">
        <v>16</v>
      </c>
      <c r="D8483">
        <v>2</v>
      </c>
      <c r="E8483">
        <v>248571799.69999999</v>
      </c>
      <c r="F8483">
        <v>0</v>
      </c>
      <c r="G8483">
        <v>167971120.94</v>
      </c>
      <c r="I8483" s="4">
        <f t="shared" si="668"/>
        <v>2018</v>
      </c>
      <c r="J8483" t="str">
        <f>VLOOKUP(B8483,Lookup!A:B,2,FALSE)</f>
        <v>Kaduna</v>
      </c>
      <c r="K8483" t="str">
        <f>VLOOKUP(C8483,Lookup!D:E,2,FALSE)</f>
        <v>Information, Culture &amp; Tourism</v>
      </c>
      <c r="L8483" t="str">
        <f>VLOOKUP(D8483,Lookup!G:H,2,FALSE)</f>
        <v>Overhead</v>
      </c>
      <c r="M8483" s="1">
        <f t="shared" si="669"/>
        <v>248571799.69999999</v>
      </c>
      <c r="N8483" s="1">
        <f t="shared" si="670"/>
        <v>0</v>
      </c>
      <c r="O8483" s="1">
        <f t="shared" si="671"/>
        <v>248571799.69999999</v>
      </c>
      <c r="P8483" s="1">
        <f t="shared" si="672"/>
        <v>167971120.94</v>
      </c>
    </row>
    <row r="8484" spans="1:16" x14ac:dyDescent="0.35">
      <c r="A8484">
        <v>2018</v>
      </c>
      <c r="B8484">
        <v>4</v>
      </c>
      <c r="C8484">
        <v>16</v>
      </c>
      <c r="D8484">
        <v>3</v>
      </c>
      <c r="E8484">
        <v>0</v>
      </c>
      <c r="F8484">
        <v>0</v>
      </c>
      <c r="G8484">
        <v>0</v>
      </c>
      <c r="I8484" s="4">
        <f t="shared" si="668"/>
        <v>2018</v>
      </c>
      <c r="J8484" t="str">
        <f>VLOOKUP(B8484,Lookup!A:B,2,FALSE)</f>
        <v>Kaduna</v>
      </c>
      <c r="K8484" t="str">
        <f>VLOOKUP(C8484,Lookup!D:E,2,FALSE)</f>
        <v>Information, Culture &amp; Tourism</v>
      </c>
      <c r="L8484" t="str">
        <f>VLOOKUP(D8484,Lookup!G:H,2,FALSE)</f>
        <v>Unclassified Subventions</v>
      </c>
      <c r="M8484" s="1">
        <f t="shared" si="669"/>
        <v>0</v>
      </c>
      <c r="N8484" s="1">
        <f t="shared" si="670"/>
        <v>0</v>
      </c>
      <c r="O8484" s="1">
        <f t="shared" si="671"/>
        <v>0</v>
      </c>
      <c r="P8484" s="1">
        <f t="shared" si="672"/>
        <v>0</v>
      </c>
    </row>
    <row r="8485" spans="1:16" x14ac:dyDescent="0.35">
      <c r="A8485">
        <v>2018</v>
      </c>
      <c r="B8485">
        <v>4</v>
      </c>
      <c r="C8485">
        <v>16</v>
      </c>
      <c r="D8485">
        <v>4</v>
      </c>
      <c r="E8485">
        <v>0</v>
      </c>
      <c r="F8485">
        <v>0</v>
      </c>
      <c r="G8485">
        <v>0</v>
      </c>
      <c r="I8485" s="4">
        <f t="shared" si="668"/>
        <v>2018</v>
      </c>
      <c r="J8485" t="str">
        <f>VLOOKUP(B8485,Lookup!A:B,2,FALSE)</f>
        <v>Kaduna</v>
      </c>
      <c r="K8485" t="str">
        <f>VLOOKUP(C8485,Lookup!D:E,2,FALSE)</f>
        <v>Information, Culture &amp; Tourism</v>
      </c>
      <c r="L8485" t="str">
        <f>VLOOKUP(D8485,Lookup!G:H,2,FALSE)</f>
        <v>P &amp; G</v>
      </c>
      <c r="M8485" s="1">
        <f t="shared" si="669"/>
        <v>0</v>
      </c>
      <c r="N8485" s="1">
        <f t="shared" si="670"/>
        <v>0</v>
      </c>
      <c r="O8485" s="1">
        <f t="shared" si="671"/>
        <v>0</v>
      </c>
      <c r="P8485" s="1">
        <f t="shared" si="672"/>
        <v>0</v>
      </c>
    </row>
    <row r="8486" spans="1:16" x14ac:dyDescent="0.35">
      <c r="A8486">
        <v>2018</v>
      </c>
      <c r="B8486">
        <v>4</v>
      </c>
      <c r="C8486">
        <v>16</v>
      </c>
      <c r="D8486">
        <v>5</v>
      </c>
      <c r="E8486">
        <v>0</v>
      </c>
      <c r="F8486">
        <v>0</v>
      </c>
      <c r="G8486">
        <v>0</v>
      </c>
      <c r="I8486" s="4">
        <f t="shared" si="668"/>
        <v>2018</v>
      </c>
      <c r="J8486" t="str">
        <f>VLOOKUP(B8486,Lookup!A:B,2,FALSE)</f>
        <v>Kaduna</v>
      </c>
      <c r="K8486" t="str">
        <f>VLOOKUP(C8486,Lookup!D:E,2,FALSE)</f>
        <v>Information, Culture &amp; Tourism</v>
      </c>
      <c r="L8486" t="str">
        <f>VLOOKUP(D8486,Lookup!G:H,2,FALSE)</f>
        <v>Other CRF</v>
      </c>
      <c r="M8486" s="1">
        <f t="shared" si="669"/>
        <v>0</v>
      </c>
      <c r="N8486" s="1">
        <f t="shared" si="670"/>
        <v>0</v>
      </c>
      <c r="O8486" s="1">
        <f t="shared" si="671"/>
        <v>0</v>
      </c>
      <c r="P8486" s="1">
        <f t="shared" si="672"/>
        <v>0</v>
      </c>
    </row>
    <row r="8487" spans="1:16" x14ac:dyDescent="0.35">
      <c r="A8487">
        <v>2018</v>
      </c>
      <c r="B8487">
        <v>4</v>
      </c>
      <c r="C8487">
        <v>16</v>
      </c>
      <c r="D8487">
        <v>6</v>
      </c>
      <c r="E8487">
        <v>0</v>
      </c>
      <c r="F8487">
        <v>0</v>
      </c>
      <c r="G8487">
        <v>0</v>
      </c>
      <c r="I8487" s="4">
        <f t="shared" si="668"/>
        <v>2018</v>
      </c>
      <c r="J8487" t="str">
        <f>VLOOKUP(B8487,Lookup!A:B,2,FALSE)</f>
        <v>Kaduna</v>
      </c>
      <c r="K8487" t="str">
        <f>VLOOKUP(C8487,Lookup!D:E,2,FALSE)</f>
        <v>Information, Culture &amp; Tourism</v>
      </c>
      <c r="L8487" t="str">
        <f>VLOOKUP(D8487,Lookup!G:H,2,FALSE)</f>
        <v>Public Debt Charges</v>
      </c>
      <c r="M8487" s="1">
        <f t="shared" si="669"/>
        <v>0</v>
      </c>
      <c r="N8487" s="1">
        <f t="shared" si="670"/>
        <v>0</v>
      </c>
      <c r="O8487" s="1">
        <f t="shared" si="671"/>
        <v>0</v>
      </c>
      <c r="P8487" s="1">
        <f t="shared" si="672"/>
        <v>0</v>
      </c>
    </row>
    <row r="8488" spans="1:16" x14ac:dyDescent="0.35">
      <c r="A8488">
        <v>2018</v>
      </c>
      <c r="B8488">
        <v>4</v>
      </c>
      <c r="C8488">
        <v>16</v>
      </c>
      <c r="D8488">
        <v>7</v>
      </c>
      <c r="E8488">
        <v>0</v>
      </c>
      <c r="F8488">
        <v>0</v>
      </c>
      <c r="G8488">
        <v>0</v>
      </c>
      <c r="I8488" s="4">
        <f t="shared" si="668"/>
        <v>2018</v>
      </c>
      <c r="J8488" t="str">
        <f>VLOOKUP(B8488,Lookup!A:B,2,FALSE)</f>
        <v>Kaduna</v>
      </c>
      <c r="K8488" t="str">
        <f>VLOOKUP(C8488,Lookup!D:E,2,FALSE)</f>
        <v>Information, Culture &amp; Tourism</v>
      </c>
      <c r="L8488" t="str">
        <f>VLOOKUP(D8488,Lookup!G:H,2,FALSE)</f>
        <v>Cont to LGs</v>
      </c>
      <c r="M8488" s="1">
        <f t="shared" si="669"/>
        <v>0</v>
      </c>
      <c r="N8488" s="1">
        <f t="shared" si="670"/>
        <v>0</v>
      </c>
      <c r="O8488" s="1">
        <f t="shared" si="671"/>
        <v>0</v>
      </c>
      <c r="P8488" s="1">
        <f t="shared" si="672"/>
        <v>0</v>
      </c>
    </row>
    <row r="8489" spans="1:16" x14ac:dyDescent="0.35">
      <c r="A8489">
        <v>2018</v>
      </c>
      <c r="B8489">
        <v>4</v>
      </c>
      <c r="C8489">
        <v>16</v>
      </c>
      <c r="D8489">
        <v>8</v>
      </c>
      <c r="E8489">
        <v>0</v>
      </c>
      <c r="F8489">
        <v>0</v>
      </c>
      <c r="G8489">
        <v>0</v>
      </c>
      <c r="I8489" s="4">
        <f t="shared" si="668"/>
        <v>2018</v>
      </c>
      <c r="J8489" t="str">
        <f>VLOOKUP(B8489,Lookup!A:B,2,FALSE)</f>
        <v>Kaduna</v>
      </c>
      <c r="K8489" t="str">
        <f>VLOOKUP(C8489,Lookup!D:E,2,FALSE)</f>
        <v>Information, Culture &amp; Tourism</v>
      </c>
      <c r="L8489" t="str">
        <f>VLOOKUP(D8489,Lookup!G:H,2,FALSE)</f>
        <v>Others</v>
      </c>
      <c r="M8489" s="1">
        <f t="shared" si="669"/>
        <v>0</v>
      </c>
      <c r="N8489" s="1">
        <f t="shared" si="670"/>
        <v>0</v>
      </c>
      <c r="O8489" s="1">
        <f t="shared" si="671"/>
        <v>0</v>
      </c>
      <c r="P8489" s="1">
        <f t="shared" si="672"/>
        <v>0</v>
      </c>
    </row>
    <row r="8490" spans="1:16" x14ac:dyDescent="0.35">
      <c r="A8490">
        <v>2018</v>
      </c>
      <c r="B8490">
        <v>4</v>
      </c>
      <c r="C8490">
        <v>17</v>
      </c>
      <c r="D8490">
        <v>1</v>
      </c>
      <c r="E8490">
        <v>302167069.58999997</v>
      </c>
      <c r="F8490">
        <v>0</v>
      </c>
      <c r="G8490">
        <v>106639403.81</v>
      </c>
      <c r="I8490" s="4">
        <f t="shared" si="668"/>
        <v>2018</v>
      </c>
      <c r="J8490" t="str">
        <f>VLOOKUP(B8490,Lookup!A:B,2,FALSE)</f>
        <v>Kaduna</v>
      </c>
      <c r="K8490" t="str">
        <f>VLOOKUP(C8490,Lookup!D:E,2,FALSE)</f>
        <v>Infrastructure</v>
      </c>
      <c r="L8490" t="str">
        <f>VLOOKUP(D8490,Lookup!G:H,2,FALSE)</f>
        <v>Personnel</v>
      </c>
      <c r="M8490" s="1">
        <f t="shared" si="669"/>
        <v>302167069.58999997</v>
      </c>
      <c r="N8490" s="1">
        <f t="shared" si="670"/>
        <v>0</v>
      </c>
      <c r="O8490" s="1">
        <f t="shared" si="671"/>
        <v>302167069.58999997</v>
      </c>
      <c r="P8490" s="1">
        <f t="shared" si="672"/>
        <v>106639403.81</v>
      </c>
    </row>
    <row r="8491" spans="1:16" x14ac:dyDescent="0.35">
      <c r="A8491">
        <v>2018</v>
      </c>
      <c r="B8491">
        <v>4</v>
      </c>
      <c r="C8491">
        <v>17</v>
      </c>
      <c r="D8491">
        <v>2</v>
      </c>
      <c r="E8491">
        <v>100225023.67</v>
      </c>
      <c r="F8491">
        <v>0</v>
      </c>
      <c r="G8491">
        <v>31544862.420000002</v>
      </c>
      <c r="I8491" s="4">
        <f t="shared" si="668"/>
        <v>2018</v>
      </c>
      <c r="J8491" t="str">
        <f>VLOOKUP(B8491,Lookup!A:B,2,FALSE)</f>
        <v>Kaduna</v>
      </c>
      <c r="K8491" t="str">
        <f>VLOOKUP(C8491,Lookup!D:E,2,FALSE)</f>
        <v>Infrastructure</v>
      </c>
      <c r="L8491" t="str">
        <f>VLOOKUP(D8491,Lookup!G:H,2,FALSE)</f>
        <v>Overhead</v>
      </c>
      <c r="M8491" s="1">
        <f t="shared" si="669"/>
        <v>100225023.67</v>
      </c>
      <c r="N8491" s="1">
        <f t="shared" si="670"/>
        <v>0</v>
      </c>
      <c r="O8491" s="1">
        <f t="shared" si="671"/>
        <v>100225023.67</v>
      </c>
      <c r="P8491" s="1">
        <f t="shared" si="672"/>
        <v>31544862.420000002</v>
      </c>
    </row>
    <row r="8492" spans="1:16" x14ac:dyDescent="0.35">
      <c r="A8492">
        <v>2018</v>
      </c>
      <c r="B8492">
        <v>4</v>
      </c>
      <c r="C8492">
        <v>17</v>
      </c>
      <c r="D8492">
        <v>3</v>
      </c>
      <c r="E8492">
        <v>0</v>
      </c>
      <c r="F8492">
        <v>0</v>
      </c>
      <c r="G8492">
        <v>0</v>
      </c>
      <c r="I8492" s="4">
        <f t="shared" si="668"/>
        <v>2018</v>
      </c>
      <c r="J8492" t="str">
        <f>VLOOKUP(B8492,Lookup!A:B,2,FALSE)</f>
        <v>Kaduna</v>
      </c>
      <c r="K8492" t="str">
        <f>VLOOKUP(C8492,Lookup!D:E,2,FALSE)</f>
        <v>Infrastructure</v>
      </c>
      <c r="L8492" t="str">
        <f>VLOOKUP(D8492,Lookup!G:H,2,FALSE)</f>
        <v>Unclassified Subventions</v>
      </c>
      <c r="M8492" s="1">
        <f t="shared" si="669"/>
        <v>0</v>
      </c>
      <c r="N8492" s="1">
        <f t="shared" si="670"/>
        <v>0</v>
      </c>
      <c r="O8492" s="1">
        <f t="shared" si="671"/>
        <v>0</v>
      </c>
      <c r="P8492" s="1">
        <f t="shared" si="672"/>
        <v>0</v>
      </c>
    </row>
    <row r="8493" spans="1:16" x14ac:dyDescent="0.35">
      <c r="A8493">
        <v>2018</v>
      </c>
      <c r="B8493">
        <v>4</v>
      </c>
      <c r="C8493">
        <v>17</v>
      </c>
      <c r="D8493">
        <v>4</v>
      </c>
      <c r="E8493">
        <v>0</v>
      </c>
      <c r="F8493">
        <v>0</v>
      </c>
      <c r="G8493">
        <v>0</v>
      </c>
      <c r="I8493" s="4">
        <f t="shared" si="668"/>
        <v>2018</v>
      </c>
      <c r="J8493" t="str">
        <f>VLOOKUP(B8493,Lookup!A:B,2,FALSE)</f>
        <v>Kaduna</v>
      </c>
      <c r="K8493" t="str">
        <f>VLOOKUP(C8493,Lookup!D:E,2,FALSE)</f>
        <v>Infrastructure</v>
      </c>
      <c r="L8493" t="str">
        <f>VLOOKUP(D8493,Lookup!G:H,2,FALSE)</f>
        <v>P &amp; G</v>
      </c>
      <c r="M8493" s="1">
        <f t="shared" si="669"/>
        <v>0</v>
      </c>
      <c r="N8493" s="1">
        <f t="shared" si="670"/>
        <v>0</v>
      </c>
      <c r="O8493" s="1">
        <f t="shared" si="671"/>
        <v>0</v>
      </c>
      <c r="P8493" s="1">
        <f t="shared" si="672"/>
        <v>0</v>
      </c>
    </row>
    <row r="8494" spans="1:16" x14ac:dyDescent="0.35">
      <c r="A8494">
        <v>2018</v>
      </c>
      <c r="B8494">
        <v>4</v>
      </c>
      <c r="C8494">
        <v>17</v>
      </c>
      <c r="D8494">
        <v>5</v>
      </c>
      <c r="E8494">
        <v>0</v>
      </c>
      <c r="F8494">
        <v>0</v>
      </c>
      <c r="G8494">
        <v>0</v>
      </c>
      <c r="I8494" s="4">
        <f t="shared" si="668"/>
        <v>2018</v>
      </c>
      <c r="J8494" t="str">
        <f>VLOOKUP(B8494,Lookup!A:B,2,FALSE)</f>
        <v>Kaduna</v>
      </c>
      <c r="K8494" t="str">
        <f>VLOOKUP(C8494,Lookup!D:E,2,FALSE)</f>
        <v>Infrastructure</v>
      </c>
      <c r="L8494" t="str">
        <f>VLOOKUP(D8494,Lookup!G:H,2,FALSE)</f>
        <v>Other CRF</v>
      </c>
      <c r="M8494" s="1">
        <f t="shared" si="669"/>
        <v>0</v>
      </c>
      <c r="N8494" s="1">
        <f t="shared" si="670"/>
        <v>0</v>
      </c>
      <c r="O8494" s="1">
        <f t="shared" si="671"/>
        <v>0</v>
      </c>
      <c r="P8494" s="1">
        <f t="shared" si="672"/>
        <v>0</v>
      </c>
    </row>
    <row r="8495" spans="1:16" x14ac:dyDescent="0.35">
      <c r="A8495">
        <v>2018</v>
      </c>
      <c r="B8495">
        <v>4</v>
      </c>
      <c r="C8495">
        <v>17</v>
      </c>
      <c r="D8495">
        <v>6</v>
      </c>
      <c r="E8495">
        <v>0</v>
      </c>
      <c r="F8495">
        <v>0</v>
      </c>
      <c r="G8495">
        <v>0</v>
      </c>
      <c r="I8495" s="4">
        <f t="shared" si="668"/>
        <v>2018</v>
      </c>
      <c r="J8495" t="str">
        <f>VLOOKUP(B8495,Lookup!A:B,2,FALSE)</f>
        <v>Kaduna</v>
      </c>
      <c r="K8495" t="str">
        <f>VLOOKUP(C8495,Lookup!D:E,2,FALSE)</f>
        <v>Infrastructure</v>
      </c>
      <c r="L8495" t="str">
        <f>VLOOKUP(D8495,Lookup!G:H,2,FALSE)</f>
        <v>Public Debt Charges</v>
      </c>
      <c r="M8495" s="1">
        <f t="shared" si="669"/>
        <v>0</v>
      </c>
      <c r="N8495" s="1">
        <f t="shared" si="670"/>
        <v>0</v>
      </c>
      <c r="O8495" s="1">
        <f t="shared" si="671"/>
        <v>0</v>
      </c>
      <c r="P8495" s="1">
        <f t="shared" si="672"/>
        <v>0</v>
      </c>
    </row>
    <row r="8496" spans="1:16" x14ac:dyDescent="0.35">
      <c r="A8496">
        <v>2018</v>
      </c>
      <c r="B8496">
        <v>4</v>
      </c>
      <c r="C8496">
        <v>17</v>
      </c>
      <c r="D8496">
        <v>7</v>
      </c>
      <c r="E8496">
        <v>0</v>
      </c>
      <c r="F8496">
        <v>0</v>
      </c>
      <c r="G8496">
        <v>0</v>
      </c>
      <c r="I8496" s="4">
        <f t="shared" si="668"/>
        <v>2018</v>
      </c>
      <c r="J8496" t="str">
        <f>VLOOKUP(B8496,Lookup!A:B,2,FALSE)</f>
        <v>Kaduna</v>
      </c>
      <c r="K8496" t="str">
        <f>VLOOKUP(C8496,Lookup!D:E,2,FALSE)</f>
        <v>Infrastructure</v>
      </c>
      <c r="L8496" t="str">
        <f>VLOOKUP(D8496,Lookup!G:H,2,FALSE)</f>
        <v>Cont to LGs</v>
      </c>
      <c r="M8496" s="1">
        <f t="shared" si="669"/>
        <v>0</v>
      </c>
      <c r="N8496" s="1">
        <f t="shared" si="670"/>
        <v>0</v>
      </c>
      <c r="O8496" s="1">
        <f t="shared" si="671"/>
        <v>0</v>
      </c>
      <c r="P8496" s="1">
        <f t="shared" si="672"/>
        <v>0</v>
      </c>
    </row>
    <row r="8497" spans="1:16" x14ac:dyDescent="0.35">
      <c r="A8497">
        <v>2018</v>
      </c>
      <c r="B8497">
        <v>4</v>
      </c>
      <c r="C8497">
        <v>17</v>
      </c>
      <c r="D8497">
        <v>8</v>
      </c>
      <c r="E8497">
        <v>0</v>
      </c>
      <c r="F8497">
        <v>0</v>
      </c>
      <c r="G8497">
        <v>0</v>
      </c>
      <c r="I8497" s="4">
        <f t="shared" si="668"/>
        <v>2018</v>
      </c>
      <c r="J8497" t="str">
        <f>VLOOKUP(B8497,Lookup!A:B,2,FALSE)</f>
        <v>Kaduna</v>
      </c>
      <c r="K8497" t="str">
        <f>VLOOKUP(C8497,Lookup!D:E,2,FALSE)</f>
        <v>Infrastructure</v>
      </c>
      <c r="L8497" t="str">
        <f>VLOOKUP(D8497,Lookup!G:H,2,FALSE)</f>
        <v>Others</v>
      </c>
      <c r="M8497" s="1">
        <f t="shared" si="669"/>
        <v>0</v>
      </c>
      <c r="N8497" s="1">
        <f t="shared" si="670"/>
        <v>0</v>
      </c>
      <c r="O8497" s="1">
        <f t="shared" si="671"/>
        <v>0</v>
      </c>
      <c r="P8497" s="1">
        <f t="shared" si="672"/>
        <v>0</v>
      </c>
    </row>
    <row r="8498" spans="1:16" x14ac:dyDescent="0.35">
      <c r="A8498">
        <v>2018</v>
      </c>
      <c r="B8498">
        <v>4</v>
      </c>
      <c r="C8498">
        <v>27</v>
      </c>
      <c r="D8498">
        <v>1</v>
      </c>
      <c r="E8498">
        <v>18301526.260000002</v>
      </c>
      <c r="F8498">
        <v>0</v>
      </c>
      <c r="G8498">
        <v>0</v>
      </c>
      <c r="I8498" s="4">
        <f t="shared" ref="I8498:I8561" si="673">A8498</f>
        <v>2018</v>
      </c>
      <c r="J8498" t="str">
        <f>VLOOKUP(B8498,Lookup!A:B,2,FALSE)</f>
        <v>Kaduna</v>
      </c>
      <c r="K8498" t="str">
        <f>VLOOKUP(C8498,Lookup!D:E,2,FALSE)</f>
        <v>Power/Energy</v>
      </c>
      <c r="L8498" t="str">
        <f>VLOOKUP(D8498,Lookup!G:H,2,FALSE)</f>
        <v>Personnel</v>
      </c>
      <c r="M8498" s="1">
        <f t="shared" si="669"/>
        <v>18301526.260000002</v>
      </c>
      <c r="N8498" s="1">
        <f t="shared" si="670"/>
        <v>0</v>
      </c>
      <c r="O8498" s="1">
        <f t="shared" si="671"/>
        <v>18301526.260000002</v>
      </c>
      <c r="P8498" s="1">
        <f t="shared" si="672"/>
        <v>0</v>
      </c>
    </row>
    <row r="8499" spans="1:16" x14ac:dyDescent="0.35">
      <c r="A8499">
        <v>2018</v>
      </c>
      <c r="B8499">
        <v>4</v>
      </c>
      <c r="C8499">
        <v>27</v>
      </c>
      <c r="D8499">
        <v>2</v>
      </c>
      <c r="E8499">
        <v>4577000</v>
      </c>
      <c r="F8499">
        <v>0</v>
      </c>
      <c r="G8499">
        <v>4932769</v>
      </c>
      <c r="I8499" s="4">
        <f t="shared" si="673"/>
        <v>2018</v>
      </c>
      <c r="J8499" t="str">
        <f>VLOOKUP(B8499,Lookup!A:B,2,FALSE)</f>
        <v>Kaduna</v>
      </c>
      <c r="K8499" t="str">
        <f>VLOOKUP(C8499,Lookup!D:E,2,FALSE)</f>
        <v>Power/Energy</v>
      </c>
      <c r="L8499" t="str">
        <f>VLOOKUP(D8499,Lookup!G:H,2,FALSE)</f>
        <v>Overhead</v>
      </c>
      <c r="M8499" s="1">
        <f t="shared" si="669"/>
        <v>4577000</v>
      </c>
      <c r="N8499" s="1">
        <f t="shared" si="670"/>
        <v>0</v>
      </c>
      <c r="O8499" s="1">
        <f t="shared" si="671"/>
        <v>4577000</v>
      </c>
      <c r="P8499" s="1">
        <f t="shared" si="672"/>
        <v>4932769</v>
      </c>
    </row>
    <row r="8500" spans="1:16" x14ac:dyDescent="0.35">
      <c r="A8500">
        <v>2018</v>
      </c>
      <c r="B8500">
        <v>4</v>
      </c>
      <c r="C8500">
        <v>27</v>
      </c>
      <c r="D8500">
        <v>3</v>
      </c>
      <c r="E8500">
        <v>0</v>
      </c>
      <c r="F8500">
        <v>0</v>
      </c>
      <c r="G8500">
        <v>0</v>
      </c>
      <c r="I8500" s="4">
        <f t="shared" si="673"/>
        <v>2018</v>
      </c>
      <c r="J8500" t="str">
        <f>VLOOKUP(B8500,Lookup!A:B,2,FALSE)</f>
        <v>Kaduna</v>
      </c>
      <c r="K8500" t="str">
        <f>VLOOKUP(C8500,Lookup!D:E,2,FALSE)</f>
        <v>Power/Energy</v>
      </c>
      <c r="L8500" t="str">
        <f>VLOOKUP(D8500,Lookup!G:H,2,FALSE)</f>
        <v>Unclassified Subventions</v>
      </c>
      <c r="M8500" s="1">
        <f t="shared" si="669"/>
        <v>0</v>
      </c>
      <c r="N8500" s="1">
        <f t="shared" si="670"/>
        <v>0</v>
      </c>
      <c r="O8500" s="1">
        <f t="shared" si="671"/>
        <v>0</v>
      </c>
      <c r="P8500" s="1">
        <f t="shared" si="672"/>
        <v>0</v>
      </c>
    </row>
    <row r="8501" spans="1:16" x14ac:dyDescent="0.35">
      <c r="A8501">
        <v>2018</v>
      </c>
      <c r="B8501">
        <v>4</v>
      </c>
      <c r="C8501">
        <v>27</v>
      </c>
      <c r="D8501">
        <v>4</v>
      </c>
      <c r="E8501">
        <v>0</v>
      </c>
      <c r="F8501">
        <v>0</v>
      </c>
      <c r="G8501">
        <v>0</v>
      </c>
      <c r="I8501" s="4">
        <f t="shared" si="673"/>
        <v>2018</v>
      </c>
      <c r="J8501" t="str">
        <f>VLOOKUP(B8501,Lookup!A:B,2,FALSE)</f>
        <v>Kaduna</v>
      </c>
      <c r="K8501" t="str">
        <f>VLOOKUP(C8501,Lookup!D:E,2,FALSE)</f>
        <v>Power/Energy</v>
      </c>
      <c r="L8501" t="str">
        <f>VLOOKUP(D8501,Lookup!G:H,2,FALSE)</f>
        <v>P &amp; G</v>
      </c>
      <c r="M8501" s="1">
        <f t="shared" si="669"/>
        <v>0</v>
      </c>
      <c r="N8501" s="1">
        <f t="shared" si="670"/>
        <v>0</v>
      </c>
      <c r="O8501" s="1">
        <f t="shared" si="671"/>
        <v>0</v>
      </c>
      <c r="P8501" s="1">
        <f t="shared" si="672"/>
        <v>0</v>
      </c>
    </row>
    <row r="8502" spans="1:16" x14ac:dyDescent="0.35">
      <c r="A8502">
        <v>2018</v>
      </c>
      <c r="B8502">
        <v>4</v>
      </c>
      <c r="C8502">
        <v>27</v>
      </c>
      <c r="D8502">
        <v>5</v>
      </c>
      <c r="E8502">
        <v>0</v>
      </c>
      <c r="F8502">
        <v>0</v>
      </c>
      <c r="G8502">
        <v>0</v>
      </c>
      <c r="I8502" s="4">
        <f t="shared" si="673"/>
        <v>2018</v>
      </c>
      <c r="J8502" t="str">
        <f>VLOOKUP(B8502,Lookup!A:B,2,FALSE)</f>
        <v>Kaduna</v>
      </c>
      <c r="K8502" t="str">
        <f>VLOOKUP(C8502,Lookup!D:E,2,FALSE)</f>
        <v>Power/Energy</v>
      </c>
      <c r="L8502" t="str">
        <f>VLOOKUP(D8502,Lookup!G:H,2,FALSE)</f>
        <v>Other CRF</v>
      </c>
      <c r="M8502" s="1">
        <f t="shared" si="669"/>
        <v>0</v>
      </c>
      <c r="N8502" s="1">
        <f t="shared" si="670"/>
        <v>0</v>
      </c>
      <c r="O8502" s="1">
        <f t="shared" si="671"/>
        <v>0</v>
      </c>
      <c r="P8502" s="1">
        <f t="shared" si="672"/>
        <v>0</v>
      </c>
    </row>
    <row r="8503" spans="1:16" x14ac:dyDescent="0.35">
      <c r="A8503">
        <v>2018</v>
      </c>
      <c r="B8503">
        <v>4</v>
      </c>
      <c r="C8503">
        <v>27</v>
      </c>
      <c r="D8503">
        <v>6</v>
      </c>
      <c r="E8503">
        <v>0</v>
      </c>
      <c r="F8503">
        <v>0</v>
      </c>
      <c r="G8503">
        <v>0</v>
      </c>
      <c r="I8503" s="4">
        <f t="shared" si="673"/>
        <v>2018</v>
      </c>
      <c r="J8503" t="str">
        <f>VLOOKUP(B8503,Lookup!A:B,2,FALSE)</f>
        <v>Kaduna</v>
      </c>
      <c r="K8503" t="str">
        <f>VLOOKUP(C8503,Lookup!D:E,2,FALSE)</f>
        <v>Power/Energy</v>
      </c>
      <c r="L8503" t="str">
        <f>VLOOKUP(D8503,Lookup!G:H,2,FALSE)</f>
        <v>Public Debt Charges</v>
      </c>
      <c r="M8503" s="1">
        <f t="shared" si="669"/>
        <v>0</v>
      </c>
      <c r="N8503" s="1">
        <f t="shared" si="670"/>
        <v>0</v>
      </c>
      <c r="O8503" s="1">
        <f t="shared" si="671"/>
        <v>0</v>
      </c>
      <c r="P8503" s="1">
        <f t="shared" si="672"/>
        <v>0</v>
      </c>
    </row>
    <row r="8504" spans="1:16" x14ac:dyDescent="0.35">
      <c r="A8504">
        <v>2018</v>
      </c>
      <c r="B8504">
        <v>4</v>
      </c>
      <c r="C8504">
        <v>27</v>
      </c>
      <c r="D8504">
        <v>7</v>
      </c>
      <c r="E8504">
        <v>0</v>
      </c>
      <c r="F8504">
        <v>0</v>
      </c>
      <c r="G8504">
        <v>0</v>
      </c>
      <c r="I8504" s="4">
        <f t="shared" si="673"/>
        <v>2018</v>
      </c>
      <c r="J8504" t="str">
        <f>VLOOKUP(B8504,Lookup!A:B,2,FALSE)</f>
        <v>Kaduna</v>
      </c>
      <c r="K8504" t="str">
        <f>VLOOKUP(C8504,Lookup!D:E,2,FALSE)</f>
        <v>Power/Energy</v>
      </c>
      <c r="L8504" t="str">
        <f>VLOOKUP(D8504,Lookup!G:H,2,FALSE)</f>
        <v>Cont to LGs</v>
      </c>
      <c r="M8504" s="1">
        <f t="shared" si="669"/>
        <v>0</v>
      </c>
      <c r="N8504" s="1">
        <f t="shared" si="670"/>
        <v>0</v>
      </c>
      <c r="O8504" s="1">
        <f t="shared" si="671"/>
        <v>0</v>
      </c>
      <c r="P8504" s="1">
        <f t="shared" si="672"/>
        <v>0</v>
      </c>
    </row>
    <row r="8505" spans="1:16" x14ac:dyDescent="0.35">
      <c r="A8505">
        <v>2018</v>
      </c>
      <c r="B8505">
        <v>4</v>
      </c>
      <c r="C8505">
        <v>27</v>
      </c>
      <c r="D8505">
        <v>8</v>
      </c>
      <c r="E8505">
        <v>0</v>
      </c>
      <c r="F8505">
        <v>0</v>
      </c>
      <c r="G8505">
        <v>0</v>
      </c>
      <c r="I8505" s="4">
        <f t="shared" si="673"/>
        <v>2018</v>
      </c>
      <c r="J8505" t="str">
        <f>VLOOKUP(B8505,Lookup!A:B,2,FALSE)</f>
        <v>Kaduna</v>
      </c>
      <c r="K8505" t="str">
        <f>VLOOKUP(C8505,Lookup!D:E,2,FALSE)</f>
        <v>Power/Energy</v>
      </c>
      <c r="L8505" t="str">
        <f>VLOOKUP(D8505,Lookup!G:H,2,FALSE)</f>
        <v>Others</v>
      </c>
      <c r="M8505" s="1">
        <f t="shared" si="669"/>
        <v>0</v>
      </c>
      <c r="N8505" s="1">
        <f t="shared" si="670"/>
        <v>0</v>
      </c>
      <c r="O8505" s="1">
        <f t="shared" si="671"/>
        <v>0</v>
      </c>
      <c r="P8505" s="1">
        <f t="shared" si="672"/>
        <v>0</v>
      </c>
    </row>
    <row r="8506" spans="1:16" x14ac:dyDescent="0.35">
      <c r="A8506">
        <v>2018</v>
      </c>
      <c r="B8506">
        <v>4</v>
      </c>
      <c r="C8506">
        <v>30</v>
      </c>
      <c r="D8506">
        <v>1</v>
      </c>
      <c r="E8506">
        <v>0</v>
      </c>
      <c r="F8506">
        <v>0</v>
      </c>
      <c r="G8506">
        <v>0</v>
      </c>
      <c r="I8506" s="4">
        <f t="shared" si="673"/>
        <v>2018</v>
      </c>
      <c r="J8506" t="str">
        <f>VLOOKUP(B8506,Lookup!A:B,2,FALSE)</f>
        <v>Kaduna</v>
      </c>
      <c r="K8506" t="str">
        <f>VLOOKUP(C8506,Lookup!D:E,2,FALSE)</f>
        <v>Science and Technology</v>
      </c>
      <c r="L8506" t="str">
        <f>VLOOKUP(D8506,Lookup!G:H,2,FALSE)</f>
        <v>Personnel</v>
      </c>
      <c r="M8506" s="1">
        <f t="shared" si="669"/>
        <v>0</v>
      </c>
      <c r="N8506" s="1">
        <f t="shared" si="670"/>
        <v>0</v>
      </c>
      <c r="O8506" s="1">
        <f t="shared" si="671"/>
        <v>0</v>
      </c>
      <c r="P8506" s="1">
        <f t="shared" si="672"/>
        <v>0</v>
      </c>
    </row>
    <row r="8507" spans="1:16" x14ac:dyDescent="0.35">
      <c r="A8507">
        <v>2018</v>
      </c>
      <c r="B8507">
        <v>4</v>
      </c>
      <c r="C8507">
        <v>30</v>
      </c>
      <c r="D8507">
        <v>2</v>
      </c>
      <c r="E8507">
        <v>0</v>
      </c>
      <c r="F8507">
        <v>0</v>
      </c>
      <c r="G8507">
        <v>0</v>
      </c>
      <c r="I8507" s="4">
        <f t="shared" si="673"/>
        <v>2018</v>
      </c>
      <c r="J8507" t="str">
        <f>VLOOKUP(B8507,Lookup!A:B,2,FALSE)</f>
        <v>Kaduna</v>
      </c>
      <c r="K8507" t="str">
        <f>VLOOKUP(C8507,Lookup!D:E,2,FALSE)</f>
        <v>Science and Technology</v>
      </c>
      <c r="L8507" t="str">
        <f>VLOOKUP(D8507,Lookup!G:H,2,FALSE)</f>
        <v>Overhead</v>
      </c>
      <c r="M8507" s="1">
        <f t="shared" si="669"/>
        <v>0</v>
      </c>
      <c r="N8507" s="1">
        <f t="shared" si="670"/>
        <v>0</v>
      </c>
      <c r="O8507" s="1">
        <f t="shared" si="671"/>
        <v>0</v>
      </c>
      <c r="P8507" s="1">
        <f t="shared" si="672"/>
        <v>0</v>
      </c>
    </row>
    <row r="8508" spans="1:16" x14ac:dyDescent="0.35">
      <c r="A8508">
        <v>2018</v>
      </c>
      <c r="B8508">
        <v>4</v>
      </c>
      <c r="C8508">
        <v>30</v>
      </c>
      <c r="D8508">
        <v>3</v>
      </c>
      <c r="E8508">
        <v>0</v>
      </c>
      <c r="F8508">
        <v>0</v>
      </c>
      <c r="G8508">
        <v>0</v>
      </c>
      <c r="I8508" s="4">
        <f t="shared" si="673"/>
        <v>2018</v>
      </c>
      <c r="J8508" t="str">
        <f>VLOOKUP(B8508,Lookup!A:B,2,FALSE)</f>
        <v>Kaduna</v>
      </c>
      <c r="K8508" t="str">
        <f>VLOOKUP(C8508,Lookup!D:E,2,FALSE)</f>
        <v>Science and Technology</v>
      </c>
      <c r="L8508" t="str">
        <f>VLOOKUP(D8508,Lookup!G:H,2,FALSE)</f>
        <v>Unclassified Subventions</v>
      </c>
      <c r="M8508" s="1">
        <f t="shared" si="669"/>
        <v>0</v>
      </c>
      <c r="N8508" s="1">
        <f t="shared" si="670"/>
        <v>0</v>
      </c>
      <c r="O8508" s="1">
        <f t="shared" si="671"/>
        <v>0</v>
      </c>
      <c r="P8508" s="1">
        <f t="shared" si="672"/>
        <v>0</v>
      </c>
    </row>
    <row r="8509" spans="1:16" x14ac:dyDescent="0.35">
      <c r="A8509">
        <v>2018</v>
      </c>
      <c r="B8509">
        <v>4</v>
      </c>
      <c r="C8509">
        <v>30</v>
      </c>
      <c r="D8509">
        <v>4</v>
      </c>
      <c r="E8509">
        <v>0</v>
      </c>
      <c r="F8509">
        <v>0</v>
      </c>
      <c r="G8509">
        <v>0</v>
      </c>
      <c r="I8509" s="4">
        <f t="shared" si="673"/>
        <v>2018</v>
      </c>
      <c r="J8509" t="str">
        <f>VLOOKUP(B8509,Lookup!A:B,2,FALSE)</f>
        <v>Kaduna</v>
      </c>
      <c r="K8509" t="str">
        <f>VLOOKUP(C8509,Lookup!D:E,2,FALSE)</f>
        <v>Science and Technology</v>
      </c>
      <c r="L8509" t="str">
        <f>VLOOKUP(D8509,Lookup!G:H,2,FALSE)</f>
        <v>P &amp; G</v>
      </c>
      <c r="M8509" s="1">
        <f t="shared" si="669"/>
        <v>0</v>
      </c>
      <c r="N8509" s="1">
        <f t="shared" si="670"/>
        <v>0</v>
      </c>
      <c r="O8509" s="1">
        <f t="shared" si="671"/>
        <v>0</v>
      </c>
      <c r="P8509" s="1">
        <f t="shared" si="672"/>
        <v>0</v>
      </c>
    </row>
    <row r="8510" spans="1:16" x14ac:dyDescent="0.35">
      <c r="A8510">
        <v>2018</v>
      </c>
      <c r="B8510">
        <v>4</v>
      </c>
      <c r="C8510">
        <v>30</v>
      </c>
      <c r="D8510">
        <v>5</v>
      </c>
      <c r="E8510">
        <v>0</v>
      </c>
      <c r="F8510">
        <v>0</v>
      </c>
      <c r="G8510">
        <v>0</v>
      </c>
      <c r="I8510" s="4">
        <f t="shared" si="673"/>
        <v>2018</v>
      </c>
      <c r="J8510" t="str">
        <f>VLOOKUP(B8510,Lookup!A:B,2,FALSE)</f>
        <v>Kaduna</v>
      </c>
      <c r="K8510" t="str">
        <f>VLOOKUP(C8510,Lookup!D:E,2,FALSE)</f>
        <v>Science and Technology</v>
      </c>
      <c r="L8510" t="str">
        <f>VLOOKUP(D8510,Lookup!G:H,2,FALSE)</f>
        <v>Other CRF</v>
      </c>
      <c r="M8510" s="1">
        <f t="shared" si="669"/>
        <v>0</v>
      </c>
      <c r="N8510" s="1">
        <f t="shared" si="670"/>
        <v>0</v>
      </c>
      <c r="O8510" s="1">
        <f t="shared" si="671"/>
        <v>0</v>
      </c>
      <c r="P8510" s="1">
        <f t="shared" si="672"/>
        <v>0</v>
      </c>
    </row>
    <row r="8511" spans="1:16" x14ac:dyDescent="0.35">
      <c r="A8511">
        <v>2018</v>
      </c>
      <c r="B8511">
        <v>4</v>
      </c>
      <c r="C8511">
        <v>30</v>
      </c>
      <c r="D8511">
        <v>6</v>
      </c>
      <c r="E8511">
        <v>0</v>
      </c>
      <c r="F8511">
        <v>0</v>
      </c>
      <c r="G8511">
        <v>0</v>
      </c>
      <c r="I8511" s="4">
        <f t="shared" si="673"/>
        <v>2018</v>
      </c>
      <c r="J8511" t="str">
        <f>VLOOKUP(B8511,Lookup!A:B,2,FALSE)</f>
        <v>Kaduna</v>
      </c>
      <c r="K8511" t="str">
        <f>VLOOKUP(C8511,Lookup!D:E,2,FALSE)</f>
        <v>Science and Technology</v>
      </c>
      <c r="L8511" t="str">
        <f>VLOOKUP(D8511,Lookup!G:H,2,FALSE)</f>
        <v>Public Debt Charges</v>
      </c>
      <c r="M8511" s="1">
        <f t="shared" si="669"/>
        <v>0</v>
      </c>
      <c r="N8511" s="1">
        <f t="shared" si="670"/>
        <v>0</v>
      </c>
      <c r="O8511" s="1">
        <f t="shared" si="671"/>
        <v>0</v>
      </c>
      <c r="P8511" s="1">
        <f t="shared" si="672"/>
        <v>0</v>
      </c>
    </row>
    <row r="8512" spans="1:16" x14ac:dyDescent="0.35">
      <c r="A8512">
        <v>2018</v>
      </c>
      <c r="B8512">
        <v>4</v>
      </c>
      <c r="C8512">
        <v>30</v>
      </c>
      <c r="D8512">
        <v>7</v>
      </c>
      <c r="E8512">
        <v>0</v>
      </c>
      <c r="F8512">
        <v>0</v>
      </c>
      <c r="G8512">
        <v>0</v>
      </c>
      <c r="I8512" s="4">
        <f t="shared" si="673"/>
        <v>2018</v>
      </c>
      <c r="J8512" t="str">
        <f>VLOOKUP(B8512,Lookup!A:B,2,FALSE)</f>
        <v>Kaduna</v>
      </c>
      <c r="K8512" t="str">
        <f>VLOOKUP(C8512,Lookup!D:E,2,FALSE)</f>
        <v>Science and Technology</v>
      </c>
      <c r="L8512" t="str">
        <f>VLOOKUP(D8512,Lookup!G:H,2,FALSE)</f>
        <v>Cont to LGs</v>
      </c>
      <c r="M8512" s="1">
        <f t="shared" si="669"/>
        <v>0</v>
      </c>
      <c r="N8512" s="1">
        <f t="shared" si="670"/>
        <v>0</v>
      </c>
      <c r="O8512" s="1">
        <f t="shared" si="671"/>
        <v>0</v>
      </c>
      <c r="P8512" s="1">
        <f t="shared" si="672"/>
        <v>0</v>
      </c>
    </row>
    <row r="8513" spans="1:16" x14ac:dyDescent="0.35">
      <c r="A8513">
        <v>2018</v>
      </c>
      <c r="B8513">
        <v>4</v>
      </c>
      <c r="C8513">
        <v>30</v>
      </c>
      <c r="D8513">
        <v>8</v>
      </c>
      <c r="E8513">
        <v>0</v>
      </c>
      <c r="F8513">
        <v>0</v>
      </c>
      <c r="G8513">
        <v>0</v>
      </c>
      <c r="I8513" s="4">
        <f t="shared" si="673"/>
        <v>2018</v>
      </c>
      <c r="J8513" t="str">
        <f>VLOOKUP(B8513,Lookup!A:B,2,FALSE)</f>
        <v>Kaduna</v>
      </c>
      <c r="K8513" t="str">
        <f>VLOOKUP(C8513,Lookup!D:E,2,FALSE)</f>
        <v>Science and Technology</v>
      </c>
      <c r="L8513" t="str">
        <f>VLOOKUP(D8513,Lookup!G:H,2,FALSE)</f>
        <v>Others</v>
      </c>
      <c r="M8513" s="1">
        <f t="shared" si="669"/>
        <v>0</v>
      </c>
      <c r="N8513" s="1">
        <f t="shared" si="670"/>
        <v>0</v>
      </c>
      <c r="O8513" s="1">
        <f t="shared" si="671"/>
        <v>0</v>
      </c>
      <c r="P8513" s="1">
        <f t="shared" si="672"/>
        <v>0</v>
      </c>
    </row>
    <row r="8514" spans="1:16" x14ac:dyDescent="0.35">
      <c r="A8514">
        <v>2018</v>
      </c>
      <c r="B8514">
        <v>4</v>
      </c>
      <c r="C8514">
        <v>32</v>
      </c>
      <c r="D8514">
        <v>1</v>
      </c>
      <c r="E8514">
        <v>182441023.63999999</v>
      </c>
      <c r="F8514">
        <v>0</v>
      </c>
      <c r="G8514">
        <v>171419008.04000002</v>
      </c>
      <c r="I8514" s="4">
        <f t="shared" si="673"/>
        <v>2018</v>
      </c>
      <c r="J8514" t="str">
        <f>VLOOKUP(B8514,Lookup!A:B,2,FALSE)</f>
        <v>Kaduna</v>
      </c>
      <c r="K8514" t="str">
        <f>VLOOKUP(C8514,Lookup!D:E,2,FALSE)</f>
        <v>Town, Urban and Regional Development</v>
      </c>
      <c r="L8514" t="str">
        <f>VLOOKUP(D8514,Lookup!G:H,2,FALSE)</f>
        <v>Personnel</v>
      </c>
      <c r="M8514" s="1">
        <f t="shared" si="669"/>
        <v>182441023.63999999</v>
      </c>
      <c r="N8514" s="1">
        <f t="shared" si="670"/>
        <v>0</v>
      </c>
      <c r="O8514" s="1">
        <f t="shared" si="671"/>
        <v>182441023.63999999</v>
      </c>
      <c r="P8514" s="1">
        <f t="shared" si="672"/>
        <v>171419008.04000002</v>
      </c>
    </row>
    <row r="8515" spans="1:16" x14ac:dyDescent="0.35">
      <c r="A8515">
        <v>2018</v>
      </c>
      <c r="B8515">
        <v>4</v>
      </c>
      <c r="C8515">
        <v>32</v>
      </c>
      <c r="D8515">
        <v>2</v>
      </c>
      <c r="E8515">
        <v>724987650</v>
      </c>
      <c r="F8515">
        <v>0</v>
      </c>
      <c r="G8515">
        <v>359977088.40999508</v>
      </c>
      <c r="I8515" s="4">
        <f t="shared" si="673"/>
        <v>2018</v>
      </c>
      <c r="J8515" t="str">
        <f>VLOOKUP(B8515,Lookup!A:B,2,FALSE)</f>
        <v>Kaduna</v>
      </c>
      <c r="K8515" t="str">
        <f>VLOOKUP(C8515,Lookup!D:E,2,FALSE)</f>
        <v>Town, Urban and Regional Development</v>
      </c>
      <c r="L8515" t="str">
        <f>VLOOKUP(D8515,Lookup!G:H,2,FALSE)</f>
        <v>Overhead</v>
      </c>
      <c r="M8515" s="1">
        <f t="shared" si="669"/>
        <v>724987650</v>
      </c>
      <c r="N8515" s="1">
        <f t="shared" si="670"/>
        <v>0</v>
      </c>
      <c r="O8515" s="1">
        <f t="shared" si="671"/>
        <v>724987650</v>
      </c>
      <c r="P8515" s="1">
        <f t="shared" si="672"/>
        <v>359977088.40999508</v>
      </c>
    </row>
    <row r="8516" spans="1:16" x14ac:dyDescent="0.35">
      <c r="A8516">
        <v>2018</v>
      </c>
      <c r="B8516">
        <v>4</v>
      </c>
      <c r="C8516">
        <v>32</v>
      </c>
      <c r="D8516">
        <v>3</v>
      </c>
      <c r="E8516">
        <v>0</v>
      </c>
      <c r="F8516">
        <v>0</v>
      </c>
      <c r="G8516">
        <v>0</v>
      </c>
      <c r="I8516" s="4">
        <f t="shared" si="673"/>
        <v>2018</v>
      </c>
      <c r="J8516" t="str">
        <f>VLOOKUP(B8516,Lookup!A:B,2,FALSE)</f>
        <v>Kaduna</v>
      </c>
      <c r="K8516" t="str">
        <f>VLOOKUP(C8516,Lookup!D:E,2,FALSE)</f>
        <v>Town, Urban and Regional Development</v>
      </c>
      <c r="L8516" t="str">
        <f>VLOOKUP(D8516,Lookup!G:H,2,FALSE)</f>
        <v>Unclassified Subventions</v>
      </c>
      <c r="M8516" s="1">
        <f t="shared" ref="M8516:M8579" si="674">E8516</f>
        <v>0</v>
      </c>
      <c r="N8516" s="1">
        <f t="shared" ref="N8516:N8579" si="675">F8516</f>
        <v>0</v>
      </c>
      <c r="O8516" s="1">
        <f t="shared" ref="O8516:O8579" si="676">M8516+N8516</f>
        <v>0</v>
      </c>
      <c r="P8516" s="1">
        <f t="shared" ref="P8516:P8579" si="677">G8516</f>
        <v>0</v>
      </c>
    </row>
    <row r="8517" spans="1:16" x14ac:dyDescent="0.35">
      <c r="A8517">
        <v>2018</v>
      </c>
      <c r="B8517">
        <v>4</v>
      </c>
      <c r="C8517">
        <v>32</v>
      </c>
      <c r="D8517">
        <v>4</v>
      </c>
      <c r="E8517">
        <v>0</v>
      </c>
      <c r="F8517">
        <v>0</v>
      </c>
      <c r="G8517">
        <v>0</v>
      </c>
      <c r="I8517" s="4">
        <f t="shared" si="673"/>
        <v>2018</v>
      </c>
      <c r="J8517" t="str">
        <f>VLOOKUP(B8517,Lookup!A:B,2,FALSE)</f>
        <v>Kaduna</v>
      </c>
      <c r="K8517" t="str">
        <f>VLOOKUP(C8517,Lookup!D:E,2,FALSE)</f>
        <v>Town, Urban and Regional Development</v>
      </c>
      <c r="L8517" t="str">
        <f>VLOOKUP(D8517,Lookup!G:H,2,FALSE)</f>
        <v>P &amp; G</v>
      </c>
      <c r="M8517" s="1">
        <f t="shared" si="674"/>
        <v>0</v>
      </c>
      <c r="N8517" s="1">
        <f t="shared" si="675"/>
        <v>0</v>
      </c>
      <c r="O8517" s="1">
        <f t="shared" si="676"/>
        <v>0</v>
      </c>
      <c r="P8517" s="1">
        <f t="shared" si="677"/>
        <v>0</v>
      </c>
    </row>
    <row r="8518" spans="1:16" x14ac:dyDescent="0.35">
      <c r="A8518">
        <v>2018</v>
      </c>
      <c r="B8518">
        <v>4</v>
      </c>
      <c r="C8518">
        <v>32</v>
      </c>
      <c r="D8518">
        <v>5</v>
      </c>
      <c r="E8518">
        <v>0</v>
      </c>
      <c r="F8518">
        <v>0</v>
      </c>
      <c r="G8518">
        <v>0</v>
      </c>
      <c r="I8518" s="4">
        <f t="shared" si="673"/>
        <v>2018</v>
      </c>
      <c r="J8518" t="str">
        <f>VLOOKUP(B8518,Lookup!A:B,2,FALSE)</f>
        <v>Kaduna</v>
      </c>
      <c r="K8518" t="str">
        <f>VLOOKUP(C8518,Lookup!D:E,2,FALSE)</f>
        <v>Town, Urban and Regional Development</v>
      </c>
      <c r="L8518" t="str">
        <f>VLOOKUP(D8518,Lookup!G:H,2,FALSE)</f>
        <v>Other CRF</v>
      </c>
      <c r="M8518" s="1">
        <f t="shared" si="674"/>
        <v>0</v>
      </c>
      <c r="N8518" s="1">
        <f t="shared" si="675"/>
        <v>0</v>
      </c>
      <c r="O8518" s="1">
        <f t="shared" si="676"/>
        <v>0</v>
      </c>
      <c r="P8518" s="1">
        <f t="shared" si="677"/>
        <v>0</v>
      </c>
    </row>
    <row r="8519" spans="1:16" x14ac:dyDescent="0.35">
      <c r="A8519">
        <v>2018</v>
      </c>
      <c r="B8519">
        <v>4</v>
      </c>
      <c r="C8519">
        <v>32</v>
      </c>
      <c r="D8519">
        <v>6</v>
      </c>
      <c r="E8519">
        <v>0</v>
      </c>
      <c r="F8519">
        <v>0</v>
      </c>
      <c r="G8519">
        <v>0</v>
      </c>
      <c r="I8519" s="4">
        <f t="shared" si="673"/>
        <v>2018</v>
      </c>
      <c r="J8519" t="str">
        <f>VLOOKUP(B8519,Lookup!A:B,2,FALSE)</f>
        <v>Kaduna</v>
      </c>
      <c r="K8519" t="str">
        <f>VLOOKUP(C8519,Lookup!D:E,2,FALSE)</f>
        <v>Town, Urban and Regional Development</v>
      </c>
      <c r="L8519" t="str">
        <f>VLOOKUP(D8519,Lookup!G:H,2,FALSE)</f>
        <v>Public Debt Charges</v>
      </c>
      <c r="M8519" s="1">
        <f t="shared" si="674"/>
        <v>0</v>
      </c>
      <c r="N8519" s="1">
        <f t="shared" si="675"/>
        <v>0</v>
      </c>
      <c r="O8519" s="1">
        <f t="shared" si="676"/>
        <v>0</v>
      </c>
      <c r="P8519" s="1">
        <f t="shared" si="677"/>
        <v>0</v>
      </c>
    </row>
    <row r="8520" spans="1:16" x14ac:dyDescent="0.35">
      <c r="A8520">
        <v>2018</v>
      </c>
      <c r="B8520">
        <v>4</v>
      </c>
      <c r="C8520">
        <v>32</v>
      </c>
      <c r="D8520">
        <v>7</v>
      </c>
      <c r="E8520">
        <v>0</v>
      </c>
      <c r="F8520">
        <v>0</v>
      </c>
      <c r="G8520">
        <v>0</v>
      </c>
      <c r="I8520" s="4">
        <f t="shared" si="673"/>
        <v>2018</v>
      </c>
      <c r="J8520" t="str">
        <f>VLOOKUP(B8520,Lookup!A:B,2,FALSE)</f>
        <v>Kaduna</v>
      </c>
      <c r="K8520" t="str">
        <f>VLOOKUP(C8520,Lookup!D:E,2,FALSE)</f>
        <v>Town, Urban and Regional Development</v>
      </c>
      <c r="L8520" t="str">
        <f>VLOOKUP(D8520,Lookup!G:H,2,FALSE)</f>
        <v>Cont to LGs</v>
      </c>
      <c r="M8520" s="1">
        <f t="shared" si="674"/>
        <v>0</v>
      </c>
      <c r="N8520" s="1">
        <f t="shared" si="675"/>
        <v>0</v>
      </c>
      <c r="O8520" s="1">
        <f t="shared" si="676"/>
        <v>0</v>
      </c>
      <c r="P8520" s="1">
        <f t="shared" si="677"/>
        <v>0</v>
      </c>
    </row>
    <row r="8521" spans="1:16" x14ac:dyDescent="0.35">
      <c r="A8521">
        <v>2018</v>
      </c>
      <c r="B8521">
        <v>4</v>
      </c>
      <c r="C8521">
        <v>32</v>
      </c>
      <c r="D8521">
        <v>8</v>
      </c>
      <c r="E8521">
        <v>0</v>
      </c>
      <c r="F8521">
        <v>0</v>
      </c>
      <c r="G8521">
        <v>0</v>
      </c>
      <c r="I8521" s="4">
        <f t="shared" si="673"/>
        <v>2018</v>
      </c>
      <c r="J8521" t="str">
        <f>VLOOKUP(B8521,Lookup!A:B,2,FALSE)</f>
        <v>Kaduna</v>
      </c>
      <c r="K8521" t="str">
        <f>VLOOKUP(C8521,Lookup!D:E,2,FALSE)</f>
        <v>Town, Urban and Regional Development</v>
      </c>
      <c r="L8521" t="str">
        <f>VLOOKUP(D8521,Lookup!G:H,2,FALSE)</f>
        <v>Others</v>
      </c>
      <c r="M8521" s="1">
        <f t="shared" si="674"/>
        <v>0</v>
      </c>
      <c r="N8521" s="1">
        <f t="shared" si="675"/>
        <v>0</v>
      </c>
      <c r="O8521" s="1">
        <f t="shared" si="676"/>
        <v>0</v>
      </c>
      <c r="P8521" s="1">
        <f t="shared" si="677"/>
        <v>0</v>
      </c>
    </row>
    <row r="8522" spans="1:16" x14ac:dyDescent="0.35">
      <c r="A8522">
        <v>2018</v>
      </c>
      <c r="B8522">
        <v>4</v>
      </c>
      <c r="C8522">
        <v>33</v>
      </c>
      <c r="D8522">
        <v>1</v>
      </c>
      <c r="E8522">
        <v>285086827.18000001</v>
      </c>
      <c r="F8522">
        <v>0</v>
      </c>
      <c r="G8522">
        <v>148654624.87</v>
      </c>
      <c r="I8522" s="4">
        <f t="shared" si="673"/>
        <v>2018</v>
      </c>
      <c r="J8522" t="str">
        <f>VLOOKUP(B8522,Lookup!A:B,2,FALSE)</f>
        <v>Kaduna</v>
      </c>
      <c r="K8522" t="str">
        <f>VLOOKUP(C8522,Lookup!D:E,2,FALSE)</f>
        <v>Trade, Commerce and Industry</v>
      </c>
      <c r="L8522" t="str">
        <f>VLOOKUP(D8522,Lookup!G:H,2,FALSE)</f>
        <v>Personnel</v>
      </c>
      <c r="M8522" s="1">
        <f t="shared" si="674"/>
        <v>285086827.18000001</v>
      </c>
      <c r="N8522" s="1">
        <f t="shared" si="675"/>
        <v>0</v>
      </c>
      <c r="O8522" s="1">
        <f t="shared" si="676"/>
        <v>285086827.18000001</v>
      </c>
      <c r="P8522" s="1">
        <f t="shared" si="677"/>
        <v>148654624.87</v>
      </c>
    </row>
    <row r="8523" spans="1:16" x14ac:dyDescent="0.35">
      <c r="A8523">
        <v>2018</v>
      </c>
      <c r="B8523">
        <v>4</v>
      </c>
      <c r="C8523">
        <v>33</v>
      </c>
      <c r="D8523">
        <v>2</v>
      </c>
      <c r="E8523">
        <v>319076046.18000001</v>
      </c>
      <c r="F8523">
        <v>0</v>
      </c>
      <c r="G8523">
        <v>229006858.53999999</v>
      </c>
      <c r="I8523" s="4">
        <f t="shared" si="673"/>
        <v>2018</v>
      </c>
      <c r="J8523" t="str">
        <f>VLOOKUP(B8523,Lookup!A:B,2,FALSE)</f>
        <v>Kaduna</v>
      </c>
      <c r="K8523" t="str">
        <f>VLOOKUP(C8523,Lookup!D:E,2,FALSE)</f>
        <v>Trade, Commerce and Industry</v>
      </c>
      <c r="L8523" t="str">
        <f>VLOOKUP(D8523,Lookup!G:H,2,FALSE)</f>
        <v>Overhead</v>
      </c>
      <c r="M8523" s="1">
        <f t="shared" si="674"/>
        <v>319076046.18000001</v>
      </c>
      <c r="N8523" s="1">
        <f t="shared" si="675"/>
        <v>0</v>
      </c>
      <c r="O8523" s="1">
        <f t="shared" si="676"/>
        <v>319076046.18000001</v>
      </c>
      <c r="P8523" s="1">
        <f t="shared" si="677"/>
        <v>229006858.53999999</v>
      </c>
    </row>
    <row r="8524" spans="1:16" x14ac:dyDescent="0.35">
      <c r="A8524">
        <v>2018</v>
      </c>
      <c r="B8524">
        <v>4</v>
      </c>
      <c r="C8524">
        <v>33</v>
      </c>
      <c r="D8524">
        <v>3</v>
      </c>
      <c r="E8524">
        <v>0</v>
      </c>
      <c r="F8524">
        <v>0</v>
      </c>
      <c r="G8524">
        <v>0</v>
      </c>
      <c r="I8524" s="4">
        <f t="shared" si="673"/>
        <v>2018</v>
      </c>
      <c r="J8524" t="str">
        <f>VLOOKUP(B8524,Lookup!A:B,2,FALSE)</f>
        <v>Kaduna</v>
      </c>
      <c r="K8524" t="str">
        <f>VLOOKUP(C8524,Lookup!D:E,2,FALSE)</f>
        <v>Trade, Commerce and Industry</v>
      </c>
      <c r="L8524" t="str">
        <f>VLOOKUP(D8524,Lookup!G:H,2,FALSE)</f>
        <v>Unclassified Subventions</v>
      </c>
      <c r="M8524" s="1">
        <f t="shared" si="674"/>
        <v>0</v>
      </c>
      <c r="N8524" s="1">
        <f t="shared" si="675"/>
        <v>0</v>
      </c>
      <c r="O8524" s="1">
        <f t="shared" si="676"/>
        <v>0</v>
      </c>
      <c r="P8524" s="1">
        <f t="shared" si="677"/>
        <v>0</v>
      </c>
    </row>
    <row r="8525" spans="1:16" x14ac:dyDescent="0.35">
      <c r="A8525">
        <v>2018</v>
      </c>
      <c r="B8525">
        <v>4</v>
      </c>
      <c r="C8525">
        <v>33</v>
      </c>
      <c r="D8525">
        <v>4</v>
      </c>
      <c r="E8525">
        <v>0</v>
      </c>
      <c r="F8525">
        <v>0</v>
      </c>
      <c r="G8525">
        <v>0</v>
      </c>
      <c r="I8525" s="4">
        <f t="shared" si="673"/>
        <v>2018</v>
      </c>
      <c r="J8525" t="str">
        <f>VLOOKUP(B8525,Lookup!A:B,2,FALSE)</f>
        <v>Kaduna</v>
      </c>
      <c r="K8525" t="str">
        <f>VLOOKUP(C8525,Lookup!D:E,2,FALSE)</f>
        <v>Trade, Commerce and Industry</v>
      </c>
      <c r="L8525" t="str">
        <f>VLOOKUP(D8525,Lookup!G:H,2,FALSE)</f>
        <v>P &amp; G</v>
      </c>
      <c r="M8525" s="1">
        <f t="shared" si="674"/>
        <v>0</v>
      </c>
      <c r="N8525" s="1">
        <f t="shared" si="675"/>
        <v>0</v>
      </c>
      <c r="O8525" s="1">
        <f t="shared" si="676"/>
        <v>0</v>
      </c>
      <c r="P8525" s="1">
        <f t="shared" si="677"/>
        <v>0</v>
      </c>
    </row>
    <row r="8526" spans="1:16" x14ac:dyDescent="0.35">
      <c r="A8526">
        <v>2018</v>
      </c>
      <c r="B8526">
        <v>4</v>
      </c>
      <c r="C8526">
        <v>33</v>
      </c>
      <c r="D8526">
        <v>5</v>
      </c>
      <c r="E8526">
        <v>0</v>
      </c>
      <c r="F8526">
        <v>0</v>
      </c>
      <c r="G8526">
        <v>0</v>
      </c>
      <c r="I8526" s="4">
        <f t="shared" si="673"/>
        <v>2018</v>
      </c>
      <c r="J8526" t="str">
        <f>VLOOKUP(B8526,Lookup!A:B,2,FALSE)</f>
        <v>Kaduna</v>
      </c>
      <c r="K8526" t="str">
        <f>VLOOKUP(C8526,Lookup!D:E,2,FALSE)</f>
        <v>Trade, Commerce and Industry</v>
      </c>
      <c r="L8526" t="str">
        <f>VLOOKUP(D8526,Lookup!G:H,2,FALSE)</f>
        <v>Other CRF</v>
      </c>
      <c r="M8526" s="1">
        <f t="shared" si="674"/>
        <v>0</v>
      </c>
      <c r="N8526" s="1">
        <f t="shared" si="675"/>
        <v>0</v>
      </c>
      <c r="O8526" s="1">
        <f t="shared" si="676"/>
        <v>0</v>
      </c>
      <c r="P8526" s="1">
        <f t="shared" si="677"/>
        <v>0</v>
      </c>
    </row>
    <row r="8527" spans="1:16" x14ac:dyDescent="0.35">
      <c r="A8527">
        <v>2018</v>
      </c>
      <c r="B8527">
        <v>4</v>
      </c>
      <c r="C8527">
        <v>33</v>
      </c>
      <c r="D8527">
        <v>6</v>
      </c>
      <c r="E8527">
        <v>0</v>
      </c>
      <c r="F8527">
        <v>0</v>
      </c>
      <c r="G8527">
        <v>0</v>
      </c>
      <c r="I8527" s="4">
        <f t="shared" si="673"/>
        <v>2018</v>
      </c>
      <c r="J8527" t="str">
        <f>VLOOKUP(B8527,Lookup!A:B,2,FALSE)</f>
        <v>Kaduna</v>
      </c>
      <c r="K8527" t="str">
        <f>VLOOKUP(C8527,Lookup!D:E,2,FALSE)</f>
        <v>Trade, Commerce and Industry</v>
      </c>
      <c r="L8527" t="str">
        <f>VLOOKUP(D8527,Lookup!G:H,2,FALSE)</f>
        <v>Public Debt Charges</v>
      </c>
      <c r="M8527" s="1">
        <f t="shared" si="674"/>
        <v>0</v>
      </c>
      <c r="N8527" s="1">
        <f t="shared" si="675"/>
        <v>0</v>
      </c>
      <c r="O8527" s="1">
        <f t="shared" si="676"/>
        <v>0</v>
      </c>
      <c r="P8527" s="1">
        <f t="shared" si="677"/>
        <v>0</v>
      </c>
    </row>
    <row r="8528" spans="1:16" x14ac:dyDescent="0.35">
      <c r="A8528">
        <v>2018</v>
      </c>
      <c r="B8528">
        <v>4</v>
      </c>
      <c r="C8528">
        <v>33</v>
      </c>
      <c r="D8528">
        <v>7</v>
      </c>
      <c r="E8528">
        <v>0</v>
      </c>
      <c r="F8528">
        <v>0</v>
      </c>
      <c r="G8528">
        <v>0</v>
      </c>
      <c r="I8528" s="4">
        <f t="shared" si="673"/>
        <v>2018</v>
      </c>
      <c r="J8528" t="str">
        <f>VLOOKUP(B8528,Lookup!A:B,2,FALSE)</f>
        <v>Kaduna</v>
      </c>
      <c r="K8528" t="str">
        <f>VLOOKUP(C8528,Lookup!D:E,2,FALSE)</f>
        <v>Trade, Commerce and Industry</v>
      </c>
      <c r="L8528" t="str">
        <f>VLOOKUP(D8528,Lookup!G:H,2,FALSE)</f>
        <v>Cont to LGs</v>
      </c>
      <c r="M8528" s="1">
        <f t="shared" si="674"/>
        <v>0</v>
      </c>
      <c r="N8528" s="1">
        <f t="shared" si="675"/>
        <v>0</v>
      </c>
      <c r="O8528" s="1">
        <f t="shared" si="676"/>
        <v>0</v>
      </c>
      <c r="P8528" s="1">
        <f t="shared" si="677"/>
        <v>0</v>
      </c>
    </row>
    <row r="8529" spans="1:16" x14ac:dyDescent="0.35">
      <c r="A8529">
        <v>2018</v>
      </c>
      <c r="B8529">
        <v>4</v>
      </c>
      <c r="C8529">
        <v>33</v>
      </c>
      <c r="D8529">
        <v>8</v>
      </c>
      <c r="E8529">
        <v>0</v>
      </c>
      <c r="F8529">
        <v>0</v>
      </c>
      <c r="G8529">
        <v>0</v>
      </c>
      <c r="I8529" s="4">
        <f t="shared" si="673"/>
        <v>2018</v>
      </c>
      <c r="J8529" t="str">
        <f>VLOOKUP(B8529,Lookup!A:B,2,FALSE)</f>
        <v>Kaduna</v>
      </c>
      <c r="K8529" t="str">
        <f>VLOOKUP(C8529,Lookup!D:E,2,FALSE)</f>
        <v>Trade, Commerce and Industry</v>
      </c>
      <c r="L8529" t="str">
        <f>VLOOKUP(D8529,Lookup!G:H,2,FALSE)</f>
        <v>Others</v>
      </c>
      <c r="M8529" s="1">
        <f t="shared" si="674"/>
        <v>0</v>
      </c>
      <c r="N8529" s="1">
        <f t="shared" si="675"/>
        <v>0</v>
      </c>
      <c r="O8529" s="1">
        <f t="shared" si="676"/>
        <v>0</v>
      </c>
      <c r="P8529" s="1">
        <f t="shared" si="677"/>
        <v>0</v>
      </c>
    </row>
    <row r="8530" spans="1:16" x14ac:dyDescent="0.35">
      <c r="A8530">
        <v>2018</v>
      </c>
      <c r="B8530">
        <v>4</v>
      </c>
      <c r="C8530">
        <v>35</v>
      </c>
      <c r="D8530">
        <v>1</v>
      </c>
      <c r="E8530">
        <v>75824906.260000005</v>
      </c>
      <c r="F8530">
        <v>0</v>
      </c>
      <c r="G8530">
        <v>77057669.209999993</v>
      </c>
      <c r="I8530" s="4">
        <f t="shared" si="673"/>
        <v>2018</v>
      </c>
      <c r="J8530" t="str">
        <f>VLOOKUP(B8530,Lookup!A:B,2,FALSE)</f>
        <v>Kaduna</v>
      </c>
      <c r="K8530" t="str">
        <f>VLOOKUP(C8530,Lookup!D:E,2,FALSE)</f>
        <v>Water and Sanitation</v>
      </c>
      <c r="L8530" t="str">
        <f>VLOOKUP(D8530,Lookup!G:H,2,FALSE)</f>
        <v>Personnel</v>
      </c>
      <c r="M8530" s="1">
        <f t="shared" si="674"/>
        <v>75824906.260000005</v>
      </c>
      <c r="N8530" s="1">
        <f t="shared" si="675"/>
        <v>0</v>
      </c>
      <c r="O8530" s="1">
        <f t="shared" si="676"/>
        <v>75824906.260000005</v>
      </c>
      <c r="P8530" s="1">
        <f t="shared" si="677"/>
        <v>77057669.209999993</v>
      </c>
    </row>
    <row r="8531" spans="1:16" x14ac:dyDescent="0.35">
      <c r="A8531">
        <v>2018</v>
      </c>
      <c r="B8531">
        <v>4</v>
      </c>
      <c r="C8531">
        <v>35</v>
      </c>
      <c r="D8531">
        <v>2</v>
      </c>
      <c r="E8531">
        <v>64239350</v>
      </c>
      <c r="F8531">
        <v>0</v>
      </c>
      <c r="G8531">
        <v>28378600.049999997</v>
      </c>
      <c r="I8531" s="4">
        <f t="shared" si="673"/>
        <v>2018</v>
      </c>
      <c r="J8531" t="str">
        <f>VLOOKUP(B8531,Lookup!A:B,2,FALSE)</f>
        <v>Kaduna</v>
      </c>
      <c r="K8531" t="str">
        <f>VLOOKUP(C8531,Lookup!D:E,2,FALSE)</f>
        <v>Water and Sanitation</v>
      </c>
      <c r="L8531" t="str">
        <f>VLOOKUP(D8531,Lookup!G:H,2,FALSE)</f>
        <v>Overhead</v>
      </c>
      <c r="M8531" s="1">
        <f t="shared" si="674"/>
        <v>64239350</v>
      </c>
      <c r="N8531" s="1">
        <f t="shared" si="675"/>
        <v>0</v>
      </c>
      <c r="O8531" s="1">
        <f t="shared" si="676"/>
        <v>64239350</v>
      </c>
      <c r="P8531" s="1">
        <f t="shared" si="677"/>
        <v>28378600.049999997</v>
      </c>
    </row>
    <row r="8532" spans="1:16" x14ac:dyDescent="0.35">
      <c r="A8532">
        <v>2018</v>
      </c>
      <c r="B8532">
        <v>4</v>
      </c>
      <c r="C8532">
        <v>35</v>
      </c>
      <c r="D8532">
        <v>3</v>
      </c>
      <c r="E8532">
        <v>0</v>
      </c>
      <c r="F8532">
        <v>0</v>
      </c>
      <c r="G8532">
        <v>0</v>
      </c>
      <c r="I8532" s="4">
        <f t="shared" si="673"/>
        <v>2018</v>
      </c>
      <c r="J8532" t="str">
        <f>VLOOKUP(B8532,Lookup!A:B,2,FALSE)</f>
        <v>Kaduna</v>
      </c>
      <c r="K8532" t="str">
        <f>VLOOKUP(C8532,Lookup!D:E,2,FALSE)</f>
        <v>Water and Sanitation</v>
      </c>
      <c r="L8532" t="str">
        <f>VLOOKUP(D8532,Lookup!G:H,2,FALSE)</f>
        <v>Unclassified Subventions</v>
      </c>
      <c r="M8532" s="1">
        <f t="shared" si="674"/>
        <v>0</v>
      </c>
      <c r="N8532" s="1">
        <f t="shared" si="675"/>
        <v>0</v>
      </c>
      <c r="O8532" s="1">
        <f t="shared" si="676"/>
        <v>0</v>
      </c>
      <c r="P8532" s="1">
        <f t="shared" si="677"/>
        <v>0</v>
      </c>
    </row>
    <row r="8533" spans="1:16" x14ac:dyDescent="0.35">
      <c r="A8533">
        <v>2018</v>
      </c>
      <c r="B8533">
        <v>4</v>
      </c>
      <c r="C8533">
        <v>35</v>
      </c>
      <c r="D8533">
        <v>4</v>
      </c>
      <c r="E8533">
        <v>0</v>
      </c>
      <c r="F8533">
        <v>0</v>
      </c>
      <c r="G8533">
        <v>0</v>
      </c>
      <c r="I8533" s="4">
        <f t="shared" si="673"/>
        <v>2018</v>
      </c>
      <c r="J8533" t="str">
        <f>VLOOKUP(B8533,Lookup!A:B,2,FALSE)</f>
        <v>Kaduna</v>
      </c>
      <c r="K8533" t="str">
        <f>VLOOKUP(C8533,Lookup!D:E,2,FALSE)</f>
        <v>Water and Sanitation</v>
      </c>
      <c r="L8533" t="str">
        <f>VLOOKUP(D8533,Lookup!G:H,2,FALSE)</f>
        <v>P &amp; G</v>
      </c>
      <c r="M8533" s="1">
        <f t="shared" si="674"/>
        <v>0</v>
      </c>
      <c r="N8533" s="1">
        <f t="shared" si="675"/>
        <v>0</v>
      </c>
      <c r="O8533" s="1">
        <f t="shared" si="676"/>
        <v>0</v>
      </c>
      <c r="P8533" s="1">
        <f t="shared" si="677"/>
        <v>0</v>
      </c>
    </row>
    <row r="8534" spans="1:16" x14ac:dyDescent="0.35">
      <c r="A8534">
        <v>2018</v>
      </c>
      <c r="B8534">
        <v>4</v>
      </c>
      <c r="C8534">
        <v>35</v>
      </c>
      <c r="D8534">
        <v>5</v>
      </c>
      <c r="E8534">
        <v>0</v>
      </c>
      <c r="F8534">
        <v>0</v>
      </c>
      <c r="G8534">
        <v>0</v>
      </c>
      <c r="I8534" s="4">
        <f t="shared" si="673"/>
        <v>2018</v>
      </c>
      <c r="J8534" t="str">
        <f>VLOOKUP(B8534,Lookup!A:B,2,FALSE)</f>
        <v>Kaduna</v>
      </c>
      <c r="K8534" t="str">
        <f>VLOOKUP(C8534,Lookup!D:E,2,FALSE)</f>
        <v>Water and Sanitation</v>
      </c>
      <c r="L8534" t="str">
        <f>VLOOKUP(D8534,Lookup!G:H,2,FALSE)</f>
        <v>Other CRF</v>
      </c>
      <c r="M8534" s="1">
        <f t="shared" si="674"/>
        <v>0</v>
      </c>
      <c r="N8534" s="1">
        <f t="shared" si="675"/>
        <v>0</v>
      </c>
      <c r="O8534" s="1">
        <f t="shared" si="676"/>
        <v>0</v>
      </c>
      <c r="P8534" s="1">
        <f t="shared" si="677"/>
        <v>0</v>
      </c>
    </row>
    <row r="8535" spans="1:16" x14ac:dyDescent="0.35">
      <c r="A8535">
        <v>2018</v>
      </c>
      <c r="B8535">
        <v>4</v>
      </c>
      <c r="C8535">
        <v>35</v>
      </c>
      <c r="D8535">
        <v>6</v>
      </c>
      <c r="E8535">
        <v>0</v>
      </c>
      <c r="F8535">
        <v>0</v>
      </c>
      <c r="G8535">
        <v>0</v>
      </c>
      <c r="I8535" s="4">
        <f t="shared" si="673"/>
        <v>2018</v>
      </c>
      <c r="J8535" t="str">
        <f>VLOOKUP(B8535,Lookup!A:B,2,FALSE)</f>
        <v>Kaduna</v>
      </c>
      <c r="K8535" t="str">
        <f>VLOOKUP(C8535,Lookup!D:E,2,FALSE)</f>
        <v>Water and Sanitation</v>
      </c>
      <c r="L8535" t="str">
        <f>VLOOKUP(D8535,Lookup!G:H,2,FALSE)</f>
        <v>Public Debt Charges</v>
      </c>
      <c r="M8535" s="1">
        <f t="shared" si="674"/>
        <v>0</v>
      </c>
      <c r="N8535" s="1">
        <f t="shared" si="675"/>
        <v>0</v>
      </c>
      <c r="O8535" s="1">
        <f t="shared" si="676"/>
        <v>0</v>
      </c>
      <c r="P8535" s="1">
        <f t="shared" si="677"/>
        <v>0</v>
      </c>
    </row>
    <row r="8536" spans="1:16" x14ac:dyDescent="0.35">
      <c r="A8536">
        <v>2018</v>
      </c>
      <c r="B8536">
        <v>4</v>
      </c>
      <c r="C8536">
        <v>35</v>
      </c>
      <c r="D8536">
        <v>7</v>
      </c>
      <c r="E8536">
        <v>0</v>
      </c>
      <c r="F8536">
        <v>0</v>
      </c>
      <c r="G8536">
        <v>0</v>
      </c>
      <c r="I8536" s="4">
        <f t="shared" si="673"/>
        <v>2018</v>
      </c>
      <c r="J8536" t="str">
        <f>VLOOKUP(B8536,Lookup!A:B,2,FALSE)</f>
        <v>Kaduna</v>
      </c>
      <c r="K8536" t="str">
        <f>VLOOKUP(C8536,Lookup!D:E,2,FALSE)</f>
        <v>Water and Sanitation</v>
      </c>
      <c r="L8536" t="str">
        <f>VLOOKUP(D8536,Lookup!G:H,2,FALSE)</f>
        <v>Cont to LGs</v>
      </c>
      <c r="M8536" s="1">
        <f t="shared" si="674"/>
        <v>0</v>
      </c>
      <c r="N8536" s="1">
        <f t="shared" si="675"/>
        <v>0</v>
      </c>
      <c r="O8536" s="1">
        <f t="shared" si="676"/>
        <v>0</v>
      </c>
      <c r="P8536" s="1">
        <f t="shared" si="677"/>
        <v>0</v>
      </c>
    </row>
    <row r="8537" spans="1:16" x14ac:dyDescent="0.35">
      <c r="A8537">
        <v>2018</v>
      </c>
      <c r="B8537">
        <v>4</v>
      </c>
      <c r="C8537">
        <v>35</v>
      </c>
      <c r="D8537">
        <v>8</v>
      </c>
      <c r="E8537">
        <v>0</v>
      </c>
      <c r="F8537">
        <v>0</v>
      </c>
      <c r="G8537">
        <v>0</v>
      </c>
      <c r="I8537" s="4">
        <f t="shared" si="673"/>
        <v>2018</v>
      </c>
      <c r="J8537" t="str">
        <f>VLOOKUP(B8537,Lookup!A:B,2,FALSE)</f>
        <v>Kaduna</v>
      </c>
      <c r="K8537" t="str">
        <f>VLOOKUP(C8537,Lookup!D:E,2,FALSE)</f>
        <v>Water and Sanitation</v>
      </c>
      <c r="L8537" t="str">
        <f>VLOOKUP(D8537,Lookup!G:H,2,FALSE)</f>
        <v>Others</v>
      </c>
      <c r="M8537" s="1">
        <f t="shared" si="674"/>
        <v>0</v>
      </c>
      <c r="N8537" s="1">
        <f t="shared" si="675"/>
        <v>0</v>
      </c>
      <c r="O8537" s="1">
        <f t="shared" si="676"/>
        <v>0</v>
      </c>
      <c r="P8537" s="1">
        <f t="shared" si="677"/>
        <v>0</v>
      </c>
    </row>
    <row r="8538" spans="1:16" x14ac:dyDescent="0.35">
      <c r="A8538">
        <v>2018</v>
      </c>
      <c r="B8538">
        <v>4</v>
      </c>
      <c r="C8538">
        <v>37</v>
      </c>
      <c r="D8538">
        <v>1</v>
      </c>
      <c r="E8538">
        <v>155329385.75</v>
      </c>
      <c r="F8538">
        <v>0</v>
      </c>
      <c r="G8538">
        <v>116735483.48999999</v>
      </c>
      <c r="I8538" s="4">
        <f t="shared" si="673"/>
        <v>2018</v>
      </c>
      <c r="J8538" t="str">
        <f>VLOOKUP(B8538,Lookup!A:B,2,FALSE)</f>
        <v>Kaduna</v>
      </c>
      <c r="K8538" t="str">
        <f>VLOOKUP(C8538,Lookup!D:E,2,FALSE)</f>
        <v>Youths and Sports</v>
      </c>
      <c r="L8538" t="str">
        <f>VLOOKUP(D8538,Lookup!G:H,2,FALSE)</f>
        <v>Personnel</v>
      </c>
      <c r="M8538" s="1">
        <f t="shared" si="674"/>
        <v>155329385.75</v>
      </c>
      <c r="N8538" s="1">
        <f t="shared" si="675"/>
        <v>0</v>
      </c>
      <c r="O8538" s="1">
        <f t="shared" si="676"/>
        <v>155329385.75</v>
      </c>
      <c r="P8538" s="1">
        <f t="shared" si="677"/>
        <v>116735483.48999999</v>
      </c>
    </row>
    <row r="8539" spans="1:16" x14ac:dyDescent="0.35">
      <c r="A8539">
        <v>2018</v>
      </c>
      <c r="B8539">
        <v>4</v>
      </c>
      <c r="C8539">
        <v>37</v>
      </c>
      <c r="D8539">
        <v>2</v>
      </c>
      <c r="E8539">
        <v>177484415</v>
      </c>
      <c r="F8539">
        <v>0</v>
      </c>
      <c r="G8539">
        <v>151580714.81999999</v>
      </c>
      <c r="I8539" s="4">
        <f t="shared" si="673"/>
        <v>2018</v>
      </c>
      <c r="J8539" t="str">
        <f>VLOOKUP(B8539,Lookup!A:B,2,FALSE)</f>
        <v>Kaduna</v>
      </c>
      <c r="K8539" t="str">
        <f>VLOOKUP(C8539,Lookup!D:E,2,FALSE)</f>
        <v>Youths and Sports</v>
      </c>
      <c r="L8539" t="str">
        <f>VLOOKUP(D8539,Lookup!G:H,2,FALSE)</f>
        <v>Overhead</v>
      </c>
      <c r="M8539" s="1">
        <f t="shared" si="674"/>
        <v>177484415</v>
      </c>
      <c r="N8539" s="1">
        <f t="shared" si="675"/>
        <v>0</v>
      </c>
      <c r="O8539" s="1">
        <f t="shared" si="676"/>
        <v>177484415</v>
      </c>
      <c r="P8539" s="1">
        <f t="shared" si="677"/>
        <v>151580714.81999999</v>
      </c>
    </row>
    <row r="8540" spans="1:16" x14ac:dyDescent="0.35">
      <c r="A8540">
        <v>2018</v>
      </c>
      <c r="B8540">
        <v>4</v>
      </c>
      <c r="C8540">
        <v>37</v>
      </c>
      <c r="D8540">
        <v>3</v>
      </c>
      <c r="E8540">
        <v>0</v>
      </c>
      <c r="F8540">
        <v>0</v>
      </c>
      <c r="G8540">
        <v>0</v>
      </c>
      <c r="I8540" s="4">
        <f t="shared" si="673"/>
        <v>2018</v>
      </c>
      <c r="J8540" t="str">
        <f>VLOOKUP(B8540,Lookup!A:B,2,FALSE)</f>
        <v>Kaduna</v>
      </c>
      <c r="K8540" t="str">
        <f>VLOOKUP(C8540,Lookup!D:E,2,FALSE)</f>
        <v>Youths and Sports</v>
      </c>
      <c r="L8540" t="str">
        <f>VLOOKUP(D8540,Lookup!G:H,2,FALSE)</f>
        <v>Unclassified Subventions</v>
      </c>
      <c r="M8540" s="1">
        <f t="shared" si="674"/>
        <v>0</v>
      </c>
      <c r="N8540" s="1">
        <f t="shared" si="675"/>
        <v>0</v>
      </c>
      <c r="O8540" s="1">
        <f t="shared" si="676"/>
        <v>0</v>
      </c>
      <c r="P8540" s="1">
        <f t="shared" si="677"/>
        <v>0</v>
      </c>
    </row>
    <row r="8541" spans="1:16" x14ac:dyDescent="0.35">
      <c r="A8541">
        <v>2018</v>
      </c>
      <c r="B8541">
        <v>4</v>
      </c>
      <c r="C8541">
        <v>37</v>
      </c>
      <c r="D8541">
        <v>4</v>
      </c>
      <c r="E8541">
        <v>0</v>
      </c>
      <c r="F8541">
        <v>0</v>
      </c>
      <c r="G8541">
        <v>0</v>
      </c>
      <c r="I8541" s="4">
        <f t="shared" si="673"/>
        <v>2018</v>
      </c>
      <c r="J8541" t="str">
        <f>VLOOKUP(B8541,Lookup!A:B,2,FALSE)</f>
        <v>Kaduna</v>
      </c>
      <c r="K8541" t="str">
        <f>VLOOKUP(C8541,Lookup!D:E,2,FALSE)</f>
        <v>Youths and Sports</v>
      </c>
      <c r="L8541" t="str">
        <f>VLOOKUP(D8541,Lookup!G:H,2,FALSE)</f>
        <v>P &amp; G</v>
      </c>
      <c r="M8541" s="1">
        <f t="shared" si="674"/>
        <v>0</v>
      </c>
      <c r="N8541" s="1">
        <f t="shared" si="675"/>
        <v>0</v>
      </c>
      <c r="O8541" s="1">
        <f t="shared" si="676"/>
        <v>0</v>
      </c>
      <c r="P8541" s="1">
        <f t="shared" si="677"/>
        <v>0</v>
      </c>
    </row>
    <row r="8542" spans="1:16" x14ac:dyDescent="0.35">
      <c r="A8542">
        <v>2018</v>
      </c>
      <c r="B8542">
        <v>4</v>
      </c>
      <c r="C8542">
        <v>37</v>
      </c>
      <c r="D8542">
        <v>5</v>
      </c>
      <c r="E8542">
        <v>0</v>
      </c>
      <c r="F8542">
        <v>0</v>
      </c>
      <c r="G8542">
        <v>0</v>
      </c>
      <c r="I8542" s="4">
        <f t="shared" si="673"/>
        <v>2018</v>
      </c>
      <c r="J8542" t="str">
        <f>VLOOKUP(B8542,Lookup!A:B,2,FALSE)</f>
        <v>Kaduna</v>
      </c>
      <c r="K8542" t="str">
        <f>VLOOKUP(C8542,Lookup!D:E,2,FALSE)</f>
        <v>Youths and Sports</v>
      </c>
      <c r="L8542" t="str">
        <f>VLOOKUP(D8542,Lookup!G:H,2,FALSE)</f>
        <v>Other CRF</v>
      </c>
      <c r="M8542" s="1">
        <f t="shared" si="674"/>
        <v>0</v>
      </c>
      <c r="N8542" s="1">
        <f t="shared" si="675"/>
        <v>0</v>
      </c>
      <c r="O8542" s="1">
        <f t="shared" si="676"/>
        <v>0</v>
      </c>
      <c r="P8542" s="1">
        <f t="shared" si="677"/>
        <v>0</v>
      </c>
    </row>
    <row r="8543" spans="1:16" x14ac:dyDescent="0.35">
      <c r="A8543">
        <v>2018</v>
      </c>
      <c r="B8543">
        <v>4</v>
      </c>
      <c r="C8543">
        <v>37</v>
      </c>
      <c r="D8543">
        <v>6</v>
      </c>
      <c r="E8543">
        <v>0</v>
      </c>
      <c r="F8543">
        <v>0</v>
      </c>
      <c r="G8543">
        <v>0</v>
      </c>
      <c r="I8543" s="4">
        <f t="shared" si="673"/>
        <v>2018</v>
      </c>
      <c r="J8543" t="str">
        <f>VLOOKUP(B8543,Lookup!A:B,2,FALSE)</f>
        <v>Kaduna</v>
      </c>
      <c r="K8543" t="str">
        <f>VLOOKUP(C8543,Lookup!D:E,2,FALSE)</f>
        <v>Youths and Sports</v>
      </c>
      <c r="L8543" t="str">
        <f>VLOOKUP(D8543,Lookup!G:H,2,FALSE)</f>
        <v>Public Debt Charges</v>
      </c>
      <c r="M8543" s="1">
        <f t="shared" si="674"/>
        <v>0</v>
      </c>
      <c r="N8543" s="1">
        <f t="shared" si="675"/>
        <v>0</v>
      </c>
      <c r="O8543" s="1">
        <f t="shared" si="676"/>
        <v>0</v>
      </c>
      <c r="P8543" s="1">
        <f t="shared" si="677"/>
        <v>0</v>
      </c>
    </row>
    <row r="8544" spans="1:16" x14ac:dyDescent="0.35">
      <c r="A8544">
        <v>2018</v>
      </c>
      <c r="B8544">
        <v>4</v>
      </c>
      <c r="C8544">
        <v>37</v>
      </c>
      <c r="D8544">
        <v>7</v>
      </c>
      <c r="E8544">
        <v>0</v>
      </c>
      <c r="F8544">
        <v>0</v>
      </c>
      <c r="G8544">
        <v>0</v>
      </c>
      <c r="I8544" s="4">
        <f t="shared" si="673"/>
        <v>2018</v>
      </c>
      <c r="J8544" t="str">
        <f>VLOOKUP(B8544,Lookup!A:B,2,FALSE)</f>
        <v>Kaduna</v>
      </c>
      <c r="K8544" t="str">
        <f>VLOOKUP(C8544,Lookup!D:E,2,FALSE)</f>
        <v>Youths and Sports</v>
      </c>
      <c r="L8544" t="str">
        <f>VLOOKUP(D8544,Lookup!G:H,2,FALSE)</f>
        <v>Cont to LGs</v>
      </c>
      <c r="M8544" s="1">
        <f t="shared" si="674"/>
        <v>0</v>
      </c>
      <c r="N8544" s="1">
        <f t="shared" si="675"/>
        <v>0</v>
      </c>
      <c r="O8544" s="1">
        <f t="shared" si="676"/>
        <v>0</v>
      </c>
      <c r="P8544" s="1">
        <f t="shared" si="677"/>
        <v>0</v>
      </c>
    </row>
    <row r="8545" spans="1:16" x14ac:dyDescent="0.35">
      <c r="A8545">
        <v>2018</v>
      </c>
      <c r="B8545">
        <v>4</v>
      </c>
      <c r="C8545">
        <v>37</v>
      </c>
      <c r="D8545">
        <v>8</v>
      </c>
      <c r="E8545">
        <v>0</v>
      </c>
      <c r="F8545">
        <v>0</v>
      </c>
      <c r="G8545">
        <v>0</v>
      </c>
      <c r="I8545" s="4">
        <f t="shared" si="673"/>
        <v>2018</v>
      </c>
      <c r="J8545" t="str">
        <f>VLOOKUP(B8545,Lookup!A:B,2,FALSE)</f>
        <v>Kaduna</v>
      </c>
      <c r="K8545" t="str">
        <f>VLOOKUP(C8545,Lookup!D:E,2,FALSE)</f>
        <v>Youths and Sports</v>
      </c>
      <c r="L8545" t="str">
        <f>VLOOKUP(D8545,Lookup!G:H,2,FALSE)</f>
        <v>Others</v>
      </c>
      <c r="M8545" s="1">
        <f t="shared" si="674"/>
        <v>0</v>
      </c>
      <c r="N8545" s="1">
        <f t="shared" si="675"/>
        <v>0</v>
      </c>
      <c r="O8545" s="1">
        <f t="shared" si="676"/>
        <v>0</v>
      </c>
      <c r="P8545" s="1">
        <f t="shared" si="677"/>
        <v>0</v>
      </c>
    </row>
    <row r="8546" spans="1:16" x14ac:dyDescent="0.35">
      <c r="A8546">
        <v>2018</v>
      </c>
      <c r="B8546">
        <v>5</v>
      </c>
      <c r="C8546">
        <v>1</v>
      </c>
      <c r="D8546">
        <v>1</v>
      </c>
      <c r="E8546">
        <v>2375321392.8129997</v>
      </c>
      <c r="F8546">
        <v>0</v>
      </c>
      <c r="G8546">
        <v>2161542468.54</v>
      </c>
      <c r="I8546" s="4">
        <f t="shared" si="673"/>
        <v>2018</v>
      </c>
      <c r="J8546" t="str">
        <f>VLOOKUP(B8546,Lookup!A:B,2,FALSE)</f>
        <v>Kano</v>
      </c>
      <c r="K8546" t="str">
        <f>VLOOKUP(C8546,Lookup!D:E,2,FALSE)</f>
        <v>Agriculture</v>
      </c>
      <c r="L8546" t="str">
        <f>VLOOKUP(D8546,Lookup!G:H,2,FALSE)</f>
        <v>Personnel</v>
      </c>
      <c r="M8546" s="1">
        <f t="shared" si="674"/>
        <v>2375321392.8129997</v>
      </c>
      <c r="N8546" s="1">
        <f t="shared" si="675"/>
        <v>0</v>
      </c>
      <c r="O8546" s="1">
        <f t="shared" si="676"/>
        <v>2375321392.8129997</v>
      </c>
      <c r="P8546" s="1">
        <f t="shared" si="677"/>
        <v>2161542468.54</v>
      </c>
    </row>
    <row r="8547" spans="1:16" x14ac:dyDescent="0.35">
      <c r="A8547">
        <v>2018</v>
      </c>
      <c r="B8547">
        <v>5</v>
      </c>
      <c r="C8547">
        <v>1</v>
      </c>
      <c r="D8547">
        <v>2</v>
      </c>
      <c r="E8547">
        <v>121500000</v>
      </c>
      <c r="F8547">
        <v>0</v>
      </c>
      <c r="G8547">
        <v>83960346.049999997</v>
      </c>
      <c r="I8547" s="4">
        <f t="shared" si="673"/>
        <v>2018</v>
      </c>
      <c r="J8547" t="str">
        <f>VLOOKUP(B8547,Lookup!A:B,2,FALSE)</f>
        <v>Kano</v>
      </c>
      <c r="K8547" t="str">
        <f>VLOOKUP(C8547,Lookup!D:E,2,FALSE)</f>
        <v>Agriculture</v>
      </c>
      <c r="L8547" t="str">
        <f>VLOOKUP(D8547,Lookup!G:H,2,FALSE)</f>
        <v>Overhead</v>
      </c>
      <c r="M8547" s="1">
        <f t="shared" si="674"/>
        <v>121500000</v>
      </c>
      <c r="N8547" s="1">
        <f t="shared" si="675"/>
        <v>0</v>
      </c>
      <c r="O8547" s="1">
        <f t="shared" si="676"/>
        <v>121500000</v>
      </c>
      <c r="P8547" s="1">
        <f t="shared" si="677"/>
        <v>83960346.049999997</v>
      </c>
    </row>
    <row r="8548" spans="1:16" x14ac:dyDescent="0.35">
      <c r="A8548">
        <v>2018</v>
      </c>
      <c r="B8548">
        <v>5</v>
      </c>
      <c r="C8548">
        <v>1</v>
      </c>
      <c r="D8548">
        <v>3</v>
      </c>
      <c r="E8548">
        <v>0</v>
      </c>
      <c r="F8548">
        <v>0</v>
      </c>
      <c r="G8548">
        <v>0</v>
      </c>
      <c r="I8548" s="4">
        <f t="shared" si="673"/>
        <v>2018</v>
      </c>
      <c r="J8548" t="str">
        <f>VLOOKUP(B8548,Lookup!A:B,2,FALSE)</f>
        <v>Kano</v>
      </c>
      <c r="K8548" t="str">
        <f>VLOOKUP(C8548,Lookup!D:E,2,FALSE)</f>
        <v>Agriculture</v>
      </c>
      <c r="L8548" t="str">
        <f>VLOOKUP(D8548,Lookup!G:H,2,FALSE)</f>
        <v>Unclassified Subventions</v>
      </c>
      <c r="M8548" s="1">
        <f t="shared" si="674"/>
        <v>0</v>
      </c>
      <c r="N8548" s="1">
        <f t="shared" si="675"/>
        <v>0</v>
      </c>
      <c r="O8548" s="1">
        <f t="shared" si="676"/>
        <v>0</v>
      </c>
      <c r="P8548" s="1">
        <f t="shared" si="677"/>
        <v>0</v>
      </c>
    </row>
    <row r="8549" spans="1:16" x14ac:dyDescent="0.35">
      <c r="A8549">
        <v>2018</v>
      </c>
      <c r="B8549">
        <v>5</v>
      </c>
      <c r="C8549">
        <v>1</v>
      </c>
      <c r="D8549">
        <v>4</v>
      </c>
      <c r="E8549">
        <v>0</v>
      </c>
      <c r="F8549">
        <v>0</v>
      </c>
      <c r="G8549">
        <v>0</v>
      </c>
      <c r="I8549" s="4">
        <f t="shared" si="673"/>
        <v>2018</v>
      </c>
      <c r="J8549" t="str">
        <f>VLOOKUP(B8549,Lookup!A:B,2,FALSE)</f>
        <v>Kano</v>
      </c>
      <c r="K8549" t="str">
        <f>VLOOKUP(C8549,Lookup!D:E,2,FALSE)</f>
        <v>Agriculture</v>
      </c>
      <c r="L8549" t="str">
        <f>VLOOKUP(D8549,Lookup!G:H,2,FALSE)</f>
        <v>P &amp; G</v>
      </c>
      <c r="M8549" s="1">
        <f t="shared" si="674"/>
        <v>0</v>
      </c>
      <c r="N8549" s="1">
        <f t="shared" si="675"/>
        <v>0</v>
      </c>
      <c r="O8549" s="1">
        <f t="shared" si="676"/>
        <v>0</v>
      </c>
      <c r="P8549" s="1">
        <f t="shared" si="677"/>
        <v>0</v>
      </c>
    </row>
    <row r="8550" spans="1:16" x14ac:dyDescent="0.35">
      <c r="A8550">
        <v>2018</v>
      </c>
      <c r="B8550">
        <v>5</v>
      </c>
      <c r="C8550">
        <v>1</v>
      </c>
      <c r="D8550">
        <v>5</v>
      </c>
      <c r="E8550">
        <v>0</v>
      </c>
      <c r="F8550">
        <v>0</v>
      </c>
      <c r="G8550">
        <v>0</v>
      </c>
      <c r="I8550" s="4">
        <f t="shared" si="673"/>
        <v>2018</v>
      </c>
      <c r="J8550" t="str">
        <f>VLOOKUP(B8550,Lookup!A:B,2,FALSE)</f>
        <v>Kano</v>
      </c>
      <c r="K8550" t="str">
        <f>VLOOKUP(C8550,Lookup!D:E,2,FALSE)</f>
        <v>Agriculture</v>
      </c>
      <c r="L8550" t="str">
        <f>VLOOKUP(D8550,Lookup!G:H,2,FALSE)</f>
        <v>Other CRF</v>
      </c>
      <c r="M8550" s="1">
        <f t="shared" si="674"/>
        <v>0</v>
      </c>
      <c r="N8550" s="1">
        <f t="shared" si="675"/>
        <v>0</v>
      </c>
      <c r="O8550" s="1">
        <f t="shared" si="676"/>
        <v>0</v>
      </c>
      <c r="P8550" s="1">
        <f t="shared" si="677"/>
        <v>0</v>
      </c>
    </row>
    <row r="8551" spans="1:16" x14ac:dyDescent="0.35">
      <c r="A8551">
        <v>2018</v>
      </c>
      <c r="B8551">
        <v>5</v>
      </c>
      <c r="C8551">
        <v>1</v>
      </c>
      <c r="D8551">
        <v>6</v>
      </c>
      <c r="E8551">
        <v>0</v>
      </c>
      <c r="F8551">
        <v>0</v>
      </c>
      <c r="G8551">
        <v>0</v>
      </c>
      <c r="I8551" s="4">
        <f t="shared" si="673"/>
        <v>2018</v>
      </c>
      <c r="J8551" t="str">
        <f>VLOOKUP(B8551,Lookup!A:B,2,FALSE)</f>
        <v>Kano</v>
      </c>
      <c r="K8551" t="str">
        <f>VLOOKUP(C8551,Lookup!D:E,2,FALSE)</f>
        <v>Agriculture</v>
      </c>
      <c r="L8551" t="str">
        <f>VLOOKUP(D8551,Lookup!G:H,2,FALSE)</f>
        <v>Public Debt Charges</v>
      </c>
      <c r="M8551" s="1">
        <f t="shared" si="674"/>
        <v>0</v>
      </c>
      <c r="N8551" s="1">
        <f t="shared" si="675"/>
        <v>0</v>
      </c>
      <c r="O8551" s="1">
        <f t="shared" si="676"/>
        <v>0</v>
      </c>
      <c r="P8551" s="1">
        <f t="shared" si="677"/>
        <v>0</v>
      </c>
    </row>
    <row r="8552" spans="1:16" x14ac:dyDescent="0.35">
      <c r="A8552">
        <v>2018</v>
      </c>
      <c r="B8552">
        <v>5</v>
      </c>
      <c r="C8552">
        <v>1</v>
      </c>
      <c r="D8552">
        <v>7</v>
      </c>
      <c r="E8552">
        <v>0</v>
      </c>
      <c r="F8552">
        <v>0</v>
      </c>
      <c r="G8552">
        <v>0</v>
      </c>
      <c r="I8552" s="4">
        <f t="shared" si="673"/>
        <v>2018</v>
      </c>
      <c r="J8552" t="str">
        <f>VLOOKUP(B8552,Lookup!A:B,2,FALSE)</f>
        <v>Kano</v>
      </c>
      <c r="K8552" t="str">
        <f>VLOOKUP(C8552,Lookup!D:E,2,FALSE)</f>
        <v>Agriculture</v>
      </c>
      <c r="L8552" t="str">
        <f>VLOOKUP(D8552,Lookup!G:H,2,FALSE)</f>
        <v>Cont to LGs</v>
      </c>
      <c r="M8552" s="1">
        <f t="shared" si="674"/>
        <v>0</v>
      </c>
      <c r="N8552" s="1">
        <f t="shared" si="675"/>
        <v>0</v>
      </c>
      <c r="O8552" s="1">
        <f t="shared" si="676"/>
        <v>0</v>
      </c>
      <c r="P8552" s="1">
        <f t="shared" si="677"/>
        <v>0</v>
      </c>
    </row>
    <row r="8553" spans="1:16" x14ac:dyDescent="0.35">
      <c r="A8553">
        <v>2018</v>
      </c>
      <c r="B8553">
        <v>5</v>
      </c>
      <c r="C8553">
        <v>1</v>
      </c>
      <c r="D8553">
        <v>8</v>
      </c>
      <c r="E8553">
        <v>0</v>
      </c>
      <c r="F8553">
        <v>0</v>
      </c>
      <c r="G8553">
        <v>0</v>
      </c>
      <c r="I8553" s="4">
        <f t="shared" si="673"/>
        <v>2018</v>
      </c>
      <c r="J8553" t="str">
        <f>VLOOKUP(B8553,Lookup!A:B,2,FALSE)</f>
        <v>Kano</v>
      </c>
      <c r="K8553" t="str">
        <f>VLOOKUP(C8553,Lookup!D:E,2,FALSE)</f>
        <v>Agriculture</v>
      </c>
      <c r="L8553" t="str">
        <f>VLOOKUP(D8553,Lookup!G:H,2,FALSE)</f>
        <v>Others</v>
      </c>
      <c r="M8553" s="1">
        <f t="shared" si="674"/>
        <v>0</v>
      </c>
      <c r="N8553" s="1">
        <f t="shared" si="675"/>
        <v>0</v>
      </c>
      <c r="O8553" s="1">
        <f t="shared" si="676"/>
        <v>0</v>
      </c>
      <c r="P8553" s="1">
        <f t="shared" si="677"/>
        <v>0</v>
      </c>
    </row>
    <row r="8554" spans="1:16" x14ac:dyDescent="0.35">
      <c r="A8554">
        <v>2018</v>
      </c>
      <c r="B8554">
        <v>5</v>
      </c>
      <c r="C8554">
        <v>3</v>
      </c>
      <c r="D8554">
        <v>1</v>
      </c>
      <c r="E8554">
        <v>150669530.48299998</v>
      </c>
      <c r="F8554">
        <v>0</v>
      </c>
      <c r="G8554">
        <v>137109272.30000001</v>
      </c>
      <c r="I8554" s="4">
        <f t="shared" si="673"/>
        <v>2018</v>
      </c>
      <c r="J8554" t="str">
        <f>VLOOKUP(B8554,Lookup!A:B,2,FALSE)</f>
        <v>Kano</v>
      </c>
      <c r="K8554" t="str">
        <f>VLOOKUP(C8554,Lookup!D:E,2,FALSE)</f>
        <v>Community, Human Development &amp; Employment Creation</v>
      </c>
      <c r="L8554" t="str">
        <f>VLOOKUP(D8554,Lookup!G:H,2,FALSE)</f>
        <v>Personnel</v>
      </c>
      <c r="M8554" s="1">
        <f t="shared" si="674"/>
        <v>150669530.48299998</v>
      </c>
      <c r="N8554" s="1">
        <f t="shared" si="675"/>
        <v>0</v>
      </c>
      <c r="O8554" s="1">
        <f t="shared" si="676"/>
        <v>150669530.48299998</v>
      </c>
      <c r="P8554" s="1">
        <f t="shared" si="677"/>
        <v>137109272.30000001</v>
      </c>
    </row>
    <row r="8555" spans="1:16" x14ac:dyDescent="0.35">
      <c r="A8555">
        <v>2018</v>
      </c>
      <c r="B8555">
        <v>5</v>
      </c>
      <c r="C8555">
        <v>3</v>
      </c>
      <c r="D8555">
        <v>2</v>
      </c>
      <c r="E8555">
        <v>42000000</v>
      </c>
      <c r="F8555">
        <v>0</v>
      </c>
      <c r="G8555">
        <v>761695371.43000007</v>
      </c>
      <c r="I8555" s="4">
        <f t="shared" si="673"/>
        <v>2018</v>
      </c>
      <c r="J8555" t="str">
        <f>VLOOKUP(B8555,Lookup!A:B,2,FALSE)</f>
        <v>Kano</v>
      </c>
      <c r="K8555" t="str">
        <f>VLOOKUP(C8555,Lookup!D:E,2,FALSE)</f>
        <v>Community, Human Development &amp; Employment Creation</v>
      </c>
      <c r="L8555" t="str">
        <f>VLOOKUP(D8555,Lookup!G:H,2,FALSE)</f>
        <v>Overhead</v>
      </c>
      <c r="M8555" s="1">
        <f t="shared" si="674"/>
        <v>42000000</v>
      </c>
      <c r="N8555" s="1">
        <f t="shared" si="675"/>
        <v>0</v>
      </c>
      <c r="O8555" s="1">
        <f t="shared" si="676"/>
        <v>42000000</v>
      </c>
      <c r="P8555" s="1">
        <f t="shared" si="677"/>
        <v>761695371.43000007</v>
      </c>
    </row>
    <row r="8556" spans="1:16" x14ac:dyDescent="0.35">
      <c r="A8556">
        <v>2018</v>
      </c>
      <c r="B8556">
        <v>5</v>
      </c>
      <c r="C8556">
        <v>3</v>
      </c>
      <c r="D8556">
        <v>3</v>
      </c>
      <c r="E8556">
        <v>0</v>
      </c>
      <c r="F8556">
        <v>0</v>
      </c>
      <c r="G8556">
        <v>0</v>
      </c>
      <c r="I8556" s="4">
        <f t="shared" si="673"/>
        <v>2018</v>
      </c>
      <c r="J8556" t="str">
        <f>VLOOKUP(B8556,Lookup!A:B,2,FALSE)</f>
        <v>Kano</v>
      </c>
      <c r="K8556" t="str">
        <f>VLOOKUP(C8556,Lookup!D:E,2,FALSE)</f>
        <v>Community, Human Development &amp; Employment Creation</v>
      </c>
      <c r="L8556" t="str">
        <f>VLOOKUP(D8556,Lookup!G:H,2,FALSE)</f>
        <v>Unclassified Subventions</v>
      </c>
      <c r="M8556" s="1">
        <f t="shared" si="674"/>
        <v>0</v>
      </c>
      <c r="N8556" s="1">
        <f t="shared" si="675"/>
        <v>0</v>
      </c>
      <c r="O8556" s="1">
        <f t="shared" si="676"/>
        <v>0</v>
      </c>
      <c r="P8556" s="1">
        <f t="shared" si="677"/>
        <v>0</v>
      </c>
    </row>
    <row r="8557" spans="1:16" x14ac:dyDescent="0.35">
      <c r="A8557">
        <v>2018</v>
      </c>
      <c r="B8557">
        <v>5</v>
      </c>
      <c r="C8557">
        <v>3</v>
      </c>
      <c r="D8557">
        <v>4</v>
      </c>
      <c r="E8557">
        <v>0</v>
      </c>
      <c r="F8557">
        <v>0</v>
      </c>
      <c r="G8557">
        <v>0</v>
      </c>
      <c r="I8557" s="4">
        <f t="shared" si="673"/>
        <v>2018</v>
      </c>
      <c r="J8557" t="str">
        <f>VLOOKUP(B8557,Lookup!A:B,2,FALSE)</f>
        <v>Kano</v>
      </c>
      <c r="K8557" t="str">
        <f>VLOOKUP(C8557,Lookup!D:E,2,FALSE)</f>
        <v>Community, Human Development &amp; Employment Creation</v>
      </c>
      <c r="L8557" t="str">
        <f>VLOOKUP(D8557,Lookup!G:H,2,FALSE)</f>
        <v>P &amp; G</v>
      </c>
      <c r="M8557" s="1">
        <f t="shared" si="674"/>
        <v>0</v>
      </c>
      <c r="N8557" s="1">
        <f t="shared" si="675"/>
        <v>0</v>
      </c>
      <c r="O8557" s="1">
        <f t="shared" si="676"/>
        <v>0</v>
      </c>
      <c r="P8557" s="1">
        <f t="shared" si="677"/>
        <v>0</v>
      </c>
    </row>
    <row r="8558" spans="1:16" x14ac:dyDescent="0.35">
      <c r="A8558">
        <v>2018</v>
      </c>
      <c r="B8558">
        <v>5</v>
      </c>
      <c r="C8558">
        <v>3</v>
      </c>
      <c r="D8558">
        <v>5</v>
      </c>
      <c r="E8558">
        <v>0</v>
      </c>
      <c r="F8558">
        <v>0</v>
      </c>
      <c r="G8558">
        <v>0</v>
      </c>
      <c r="I8558" s="4">
        <f t="shared" si="673"/>
        <v>2018</v>
      </c>
      <c r="J8558" t="str">
        <f>VLOOKUP(B8558,Lookup!A:B,2,FALSE)</f>
        <v>Kano</v>
      </c>
      <c r="K8558" t="str">
        <f>VLOOKUP(C8558,Lookup!D:E,2,FALSE)</f>
        <v>Community, Human Development &amp; Employment Creation</v>
      </c>
      <c r="L8558" t="str">
        <f>VLOOKUP(D8558,Lookup!G:H,2,FALSE)</f>
        <v>Other CRF</v>
      </c>
      <c r="M8558" s="1">
        <f t="shared" si="674"/>
        <v>0</v>
      </c>
      <c r="N8558" s="1">
        <f t="shared" si="675"/>
        <v>0</v>
      </c>
      <c r="O8558" s="1">
        <f t="shared" si="676"/>
        <v>0</v>
      </c>
      <c r="P8558" s="1">
        <f t="shared" si="677"/>
        <v>0</v>
      </c>
    </row>
    <row r="8559" spans="1:16" x14ac:dyDescent="0.35">
      <c r="A8559">
        <v>2018</v>
      </c>
      <c r="B8559">
        <v>5</v>
      </c>
      <c r="C8559">
        <v>3</v>
      </c>
      <c r="D8559">
        <v>6</v>
      </c>
      <c r="E8559">
        <v>0</v>
      </c>
      <c r="F8559">
        <v>0</v>
      </c>
      <c r="G8559">
        <v>0</v>
      </c>
      <c r="I8559" s="4">
        <f t="shared" si="673"/>
        <v>2018</v>
      </c>
      <c r="J8559" t="str">
        <f>VLOOKUP(B8559,Lookup!A:B,2,FALSE)</f>
        <v>Kano</v>
      </c>
      <c r="K8559" t="str">
        <f>VLOOKUP(C8559,Lookup!D:E,2,FALSE)</f>
        <v>Community, Human Development &amp; Employment Creation</v>
      </c>
      <c r="L8559" t="str">
        <f>VLOOKUP(D8559,Lookup!G:H,2,FALSE)</f>
        <v>Public Debt Charges</v>
      </c>
      <c r="M8559" s="1">
        <f t="shared" si="674"/>
        <v>0</v>
      </c>
      <c r="N8559" s="1">
        <f t="shared" si="675"/>
        <v>0</v>
      </c>
      <c r="O8559" s="1">
        <f t="shared" si="676"/>
        <v>0</v>
      </c>
      <c r="P8559" s="1">
        <f t="shared" si="677"/>
        <v>0</v>
      </c>
    </row>
    <row r="8560" spans="1:16" x14ac:dyDescent="0.35">
      <c r="A8560">
        <v>2018</v>
      </c>
      <c r="B8560">
        <v>5</v>
      </c>
      <c r="C8560">
        <v>3</v>
      </c>
      <c r="D8560">
        <v>7</v>
      </c>
      <c r="E8560">
        <v>0</v>
      </c>
      <c r="F8560">
        <v>0</v>
      </c>
      <c r="G8560">
        <v>0</v>
      </c>
      <c r="I8560" s="4">
        <f t="shared" si="673"/>
        <v>2018</v>
      </c>
      <c r="J8560" t="str">
        <f>VLOOKUP(B8560,Lookup!A:B,2,FALSE)</f>
        <v>Kano</v>
      </c>
      <c r="K8560" t="str">
        <f>VLOOKUP(C8560,Lookup!D:E,2,FALSE)</f>
        <v>Community, Human Development &amp; Employment Creation</v>
      </c>
      <c r="L8560" t="str">
        <f>VLOOKUP(D8560,Lookup!G:H,2,FALSE)</f>
        <v>Cont to LGs</v>
      </c>
      <c r="M8560" s="1">
        <f t="shared" si="674"/>
        <v>0</v>
      </c>
      <c r="N8560" s="1">
        <f t="shared" si="675"/>
        <v>0</v>
      </c>
      <c r="O8560" s="1">
        <f t="shared" si="676"/>
        <v>0</v>
      </c>
      <c r="P8560" s="1">
        <f t="shared" si="677"/>
        <v>0</v>
      </c>
    </row>
    <row r="8561" spans="1:16" x14ac:dyDescent="0.35">
      <c r="A8561">
        <v>2018</v>
      </c>
      <c r="B8561">
        <v>5</v>
      </c>
      <c r="C8561">
        <v>3</v>
      </c>
      <c r="D8561">
        <v>8</v>
      </c>
      <c r="E8561">
        <v>0</v>
      </c>
      <c r="F8561">
        <v>0</v>
      </c>
      <c r="G8561">
        <v>0</v>
      </c>
      <c r="I8561" s="4">
        <f t="shared" si="673"/>
        <v>2018</v>
      </c>
      <c r="J8561" t="str">
        <f>VLOOKUP(B8561,Lookup!A:B,2,FALSE)</f>
        <v>Kano</v>
      </c>
      <c r="K8561" t="str">
        <f>VLOOKUP(C8561,Lookup!D:E,2,FALSE)</f>
        <v>Community, Human Development &amp; Employment Creation</v>
      </c>
      <c r="L8561" t="str">
        <f>VLOOKUP(D8561,Lookup!G:H,2,FALSE)</f>
        <v>Others</v>
      </c>
      <c r="M8561" s="1">
        <f t="shared" si="674"/>
        <v>0</v>
      </c>
      <c r="N8561" s="1">
        <f t="shared" si="675"/>
        <v>0</v>
      </c>
      <c r="O8561" s="1">
        <f t="shared" si="676"/>
        <v>0</v>
      </c>
      <c r="P8561" s="1">
        <f t="shared" si="677"/>
        <v>0</v>
      </c>
    </row>
    <row r="8562" spans="1:16" x14ac:dyDescent="0.35">
      <c r="A8562">
        <v>2018</v>
      </c>
      <c r="B8562">
        <v>5</v>
      </c>
      <c r="C8562">
        <v>6</v>
      </c>
      <c r="D8562">
        <v>1</v>
      </c>
      <c r="E8562">
        <v>30868672963.838249</v>
      </c>
      <c r="F8562">
        <v>0</v>
      </c>
      <c r="G8562">
        <v>28390492395.875</v>
      </c>
      <c r="I8562" s="4">
        <f t="shared" ref="I8562:I8625" si="678">A8562</f>
        <v>2018</v>
      </c>
      <c r="J8562" t="str">
        <f>VLOOKUP(B8562,Lookup!A:B,2,FALSE)</f>
        <v>Kano</v>
      </c>
      <c r="K8562" t="str">
        <f>VLOOKUP(C8562,Lookup!D:E,2,FALSE)</f>
        <v>Education</v>
      </c>
      <c r="L8562" t="str">
        <f>VLOOKUP(D8562,Lookup!G:H,2,FALSE)</f>
        <v>Personnel</v>
      </c>
      <c r="M8562" s="1">
        <f t="shared" si="674"/>
        <v>30868672963.838249</v>
      </c>
      <c r="N8562" s="1">
        <f t="shared" si="675"/>
        <v>0</v>
      </c>
      <c r="O8562" s="1">
        <f t="shared" si="676"/>
        <v>30868672963.838249</v>
      </c>
      <c r="P8562" s="1">
        <f t="shared" si="677"/>
        <v>28390492395.875</v>
      </c>
    </row>
    <row r="8563" spans="1:16" x14ac:dyDescent="0.35">
      <c r="A8563">
        <v>2018</v>
      </c>
      <c r="B8563">
        <v>5</v>
      </c>
      <c r="C8563">
        <v>6</v>
      </c>
      <c r="D8563">
        <v>2</v>
      </c>
      <c r="E8563">
        <v>6020000000</v>
      </c>
      <c r="F8563">
        <v>0</v>
      </c>
      <c r="G8563">
        <v>4885237373.8400002</v>
      </c>
      <c r="I8563" s="4">
        <f t="shared" si="678"/>
        <v>2018</v>
      </c>
      <c r="J8563" t="str">
        <f>VLOOKUP(B8563,Lookup!A:B,2,FALSE)</f>
        <v>Kano</v>
      </c>
      <c r="K8563" t="str">
        <f>VLOOKUP(C8563,Lookup!D:E,2,FALSE)</f>
        <v>Education</v>
      </c>
      <c r="L8563" t="str">
        <f>VLOOKUP(D8563,Lookup!G:H,2,FALSE)</f>
        <v>Overhead</v>
      </c>
      <c r="M8563" s="1">
        <f t="shared" si="674"/>
        <v>6020000000</v>
      </c>
      <c r="N8563" s="1">
        <f t="shared" si="675"/>
        <v>0</v>
      </c>
      <c r="O8563" s="1">
        <f t="shared" si="676"/>
        <v>6020000000</v>
      </c>
      <c r="P8563" s="1">
        <f t="shared" si="677"/>
        <v>4885237373.8400002</v>
      </c>
    </row>
    <row r="8564" spans="1:16" x14ac:dyDescent="0.35">
      <c r="A8564">
        <v>2018</v>
      </c>
      <c r="B8564">
        <v>5</v>
      </c>
      <c r="C8564">
        <v>6</v>
      </c>
      <c r="D8564">
        <v>3</v>
      </c>
      <c r="E8564">
        <v>0</v>
      </c>
      <c r="F8564">
        <v>0</v>
      </c>
      <c r="G8564">
        <v>0</v>
      </c>
      <c r="I8564" s="4">
        <f t="shared" si="678"/>
        <v>2018</v>
      </c>
      <c r="J8564" t="str">
        <f>VLOOKUP(B8564,Lookup!A:B,2,FALSE)</f>
        <v>Kano</v>
      </c>
      <c r="K8564" t="str">
        <f>VLOOKUP(C8564,Lookup!D:E,2,FALSE)</f>
        <v>Education</v>
      </c>
      <c r="L8564" t="str">
        <f>VLOOKUP(D8564,Lookup!G:H,2,FALSE)</f>
        <v>Unclassified Subventions</v>
      </c>
      <c r="M8564" s="1">
        <f t="shared" si="674"/>
        <v>0</v>
      </c>
      <c r="N8564" s="1">
        <f t="shared" si="675"/>
        <v>0</v>
      </c>
      <c r="O8564" s="1">
        <f t="shared" si="676"/>
        <v>0</v>
      </c>
      <c r="P8564" s="1">
        <f t="shared" si="677"/>
        <v>0</v>
      </c>
    </row>
    <row r="8565" spans="1:16" x14ac:dyDescent="0.35">
      <c r="A8565">
        <v>2018</v>
      </c>
      <c r="B8565">
        <v>5</v>
      </c>
      <c r="C8565">
        <v>6</v>
      </c>
      <c r="D8565">
        <v>4</v>
      </c>
      <c r="E8565">
        <v>0</v>
      </c>
      <c r="F8565">
        <v>0</v>
      </c>
      <c r="G8565">
        <v>0</v>
      </c>
      <c r="I8565" s="4">
        <f t="shared" si="678"/>
        <v>2018</v>
      </c>
      <c r="J8565" t="str">
        <f>VLOOKUP(B8565,Lookup!A:B,2,FALSE)</f>
        <v>Kano</v>
      </c>
      <c r="K8565" t="str">
        <f>VLOOKUP(C8565,Lookup!D:E,2,FALSE)</f>
        <v>Education</v>
      </c>
      <c r="L8565" t="str">
        <f>VLOOKUP(D8565,Lookup!G:H,2,FALSE)</f>
        <v>P &amp; G</v>
      </c>
      <c r="M8565" s="1">
        <f t="shared" si="674"/>
        <v>0</v>
      </c>
      <c r="N8565" s="1">
        <f t="shared" si="675"/>
        <v>0</v>
      </c>
      <c r="O8565" s="1">
        <f t="shared" si="676"/>
        <v>0</v>
      </c>
      <c r="P8565" s="1">
        <f t="shared" si="677"/>
        <v>0</v>
      </c>
    </row>
    <row r="8566" spans="1:16" x14ac:dyDescent="0.35">
      <c r="A8566">
        <v>2018</v>
      </c>
      <c r="B8566">
        <v>5</v>
      </c>
      <c r="C8566">
        <v>6</v>
      </c>
      <c r="D8566">
        <v>5</v>
      </c>
      <c r="E8566">
        <v>0</v>
      </c>
      <c r="F8566">
        <v>0</v>
      </c>
      <c r="G8566">
        <v>0</v>
      </c>
      <c r="I8566" s="4">
        <f t="shared" si="678"/>
        <v>2018</v>
      </c>
      <c r="J8566" t="str">
        <f>VLOOKUP(B8566,Lookup!A:B,2,FALSE)</f>
        <v>Kano</v>
      </c>
      <c r="K8566" t="str">
        <f>VLOOKUP(C8566,Lookup!D:E,2,FALSE)</f>
        <v>Education</v>
      </c>
      <c r="L8566" t="str">
        <f>VLOOKUP(D8566,Lookup!G:H,2,FALSE)</f>
        <v>Other CRF</v>
      </c>
      <c r="M8566" s="1">
        <f t="shared" si="674"/>
        <v>0</v>
      </c>
      <c r="N8566" s="1">
        <f t="shared" si="675"/>
        <v>0</v>
      </c>
      <c r="O8566" s="1">
        <f t="shared" si="676"/>
        <v>0</v>
      </c>
      <c r="P8566" s="1">
        <f t="shared" si="677"/>
        <v>0</v>
      </c>
    </row>
    <row r="8567" spans="1:16" x14ac:dyDescent="0.35">
      <c r="A8567">
        <v>2018</v>
      </c>
      <c r="B8567">
        <v>5</v>
      </c>
      <c r="C8567">
        <v>6</v>
      </c>
      <c r="D8567">
        <v>6</v>
      </c>
      <c r="E8567">
        <v>0</v>
      </c>
      <c r="F8567">
        <v>0</v>
      </c>
      <c r="G8567">
        <v>0</v>
      </c>
      <c r="I8567" s="4">
        <f t="shared" si="678"/>
        <v>2018</v>
      </c>
      <c r="J8567" t="str">
        <f>VLOOKUP(B8567,Lookup!A:B,2,FALSE)</f>
        <v>Kano</v>
      </c>
      <c r="K8567" t="str">
        <f>VLOOKUP(C8567,Lookup!D:E,2,FALSE)</f>
        <v>Education</v>
      </c>
      <c r="L8567" t="str">
        <f>VLOOKUP(D8567,Lookup!G:H,2,FALSE)</f>
        <v>Public Debt Charges</v>
      </c>
      <c r="M8567" s="1">
        <f t="shared" si="674"/>
        <v>0</v>
      </c>
      <c r="N8567" s="1">
        <f t="shared" si="675"/>
        <v>0</v>
      </c>
      <c r="O8567" s="1">
        <f t="shared" si="676"/>
        <v>0</v>
      </c>
      <c r="P8567" s="1">
        <f t="shared" si="677"/>
        <v>0</v>
      </c>
    </row>
    <row r="8568" spans="1:16" x14ac:dyDescent="0.35">
      <c r="A8568">
        <v>2018</v>
      </c>
      <c r="B8568">
        <v>5</v>
      </c>
      <c r="C8568">
        <v>6</v>
      </c>
      <c r="D8568">
        <v>7</v>
      </c>
      <c r="E8568">
        <v>0</v>
      </c>
      <c r="F8568">
        <v>0</v>
      </c>
      <c r="G8568">
        <v>0</v>
      </c>
      <c r="I8568" s="4">
        <f t="shared" si="678"/>
        <v>2018</v>
      </c>
      <c r="J8568" t="str">
        <f>VLOOKUP(B8568,Lookup!A:B,2,FALSE)</f>
        <v>Kano</v>
      </c>
      <c r="K8568" t="str">
        <f>VLOOKUP(C8568,Lookup!D:E,2,FALSE)</f>
        <v>Education</v>
      </c>
      <c r="L8568" t="str">
        <f>VLOOKUP(D8568,Lookup!G:H,2,FALSE)</f>
        <v>Cont to LGs</v>
      </c>
      <c r="M8568" s="1">
        <f t="shared" si="674"/>
        <v>0</v>
      </c>
      <c r="N8568" s="1">
        <f t="shared" si="675"/>
        <v>0</v>
      </c>
      <c r="O8568" s="1">
        <f t="shared" si="676"/>
        <v>0</v>
      </c>
      <c r="P8568" s="1">
        <f t="shared" si="677"/>
        <v>0</v>
      </c>
    </row>
    <row r="8569" spans="1:16" x14ac:dyDescent="0.35">
      <c r="A8569">
        <v>2018</v>
      </c>
      <c r="B8569">
        <v>5</v>
      </c>
      <c r="C8569">
        <v>6</v>
      </c>
      <c r="D8569">
        <v>8</v>
      </c>
      <c r="E8569">
        <v>0</v>
      </c>
      <c r="F8569">
        <v>0</v>
      </c>
      <c r="G8569">
        <v>0</v>
      </c>
      <c r="I8569" s="4">
        <f t="shared" si="678"/>
        <v>2018</v>
      </c>
      <c r="J8569" t="str">
        <f>VLOOKUP(B8569,Lookup!A:B,2,FALSE)</f>
        <v>Kano</v>
      </c>
      <c r="K8569" t="str">
        <f>VLOOKUP(C8569,Lookup!D:E,2,FALSE)</f>
        <v>Education</v>
      </c>
      <c r="L8569" t="str">
        <f>VLOOKUP(D8569,Lookup!G:H,2,FALSE)</f>
        <v>Others</v>
      </c>
      <c r="M8569" s="1">
        <f t="shared" si="674"/>
        <v>0</v>
      </c>
      <c r="N8569" s="1">
        <f t="shared" si="675"/>
        <v>0</v>
      </c>
      <c r="O8569" s="1">
        <f t="shared" si="676"/>
        <v>0</v>
      </c>
      <c r="P8569" s="1">
        <f t="shared" si="677"/>
        <v>0</v>
      </c>
    </row>
    <row r="8570" spans="1:16" x14ac:dyDescent="0.35">
      <c r="A8570">
        <v>2018</v>
      </c>
      <c r="B8570">
        <v>5</v>
      </c>
      <c r="C8570">
        <v>7</v>
      </c>
      <c r="D8570">
        <v>1</v>
      </c>
      <c r="E8570">
        <v>770527343.88125002</v>
      </c>
      <c r="F8570">
        <v>0</v>
      </c>
      <c r="G8570">
        <v>701179883.03999996</v>
      </c>
      <c r="I8570" s="4">
        <f t="shared" si="678"/>
        <v>2018</v>
      </c>
      <c r="J8570" t="str">
        <f>VLOOKUP(B8570,Lookup!A:B,2,FALSE)</f>
        <v>Kano</v>
      </c>
      <c r="K8570" t="str">
        <f>VLOOKUP(C8570,Lookup!D:E,2,FALSE)</f>
        <v>Environment</v>
      </c>
      <c r="L8570" t="str">
        <f>VLOOKUP(D8570,Lookup!G:H,2,FALSE)</f>
        <v>Personnel</v>
      </c>
      <c r="M8570" s="1">
        <f t="shared" si="674"/>
        <v>770527343.88125002</v>
      </c>
      <c r="N8570" s="1">
        <f t="shared" si="675"/>
        <v>0</v>
      </c>
      <c r="O8570" s="1">
        <f t="shared" si="676"/>
        <v>770527343.88125002</v>
      </c>
      <c r="P8570" s="1">
        <f t="shared" si="677"/>
        <v>701179883.03999996</v>
      </c>
    </row>
    <row r="8571" spans="1:16" x14ac:dyDescent="0.35">
      <c r="A8571">
        <v>2018</v>
      </c>
      <c r="B8571">
        <v>5</v>
      </c>
      <c r="C8571">
        <v>7</v>
      </c>
      <c r="D8571">
        <v>2</v>
      </c>
      <c r="E8571">
        <v>259000000</v>
      </c>
      <c r="F8571">
        <v>0</v>
      </c>
      <c r="G8571">
        <v>232228602.5</v>
      </c>
      <c r="I8571" s="4">
        <f t="shared" si="678"/>
        <v>2018</v>
      </c>
      <c r="J8571" t="str">
        <f>VLOOKUP(B8571,Lookup!A:B,2,FALSE)</f>
        <v>Kano</v>
      </c>
      <c r="K8571" t="str">
        <f>VLOOKUP(C8571,Lookup!D:E,2,FALSE)</f>
        <v>Environment</v>
      </c>
      <c r="L8571" t="str">
        <f>VLOOKUP(D8571,Lookup!G:H,2,FALSE)</f>
        <v>Overhead</v>
      </c>
      <c r="M8571" s="1">
        <f t="shared" si="674"/>
        <v>259000000</v>
      </c>
      <c r="N8571" s="1">
        <f t="shared" si="675"/>
        <v>0</v>
      </c>
      <c r="O8571" s="1">
        <f t="shared" si="676"/>
        <v>259000000</v>
      </c>
      <c r="P8571" s="1">
        <f t="shared" si="677"/>
        <v>232228602.5</v>
      </c>
    </row>
    <row r="8572" spans="1:16" x14ac:dyDescent="0.35">
      <c r="A8572">
        <v>2018</v>
      </c>
      <c r="B8572">
        <v>5</v>
      </c>
      <c r="C8572">
        <v>7</v>
      </c>
      <c r="D8572">
        <v>3</v>
      </c>
      <c r="E8572">
        <v>0</v>
      </c>
      <c r="F8572">
        <v>0</v>
      </c>
      <c r="G8572">
        <v>0</v>
      </c>
      <c r="I8572" s="4">
        <f t="shared" si="678"/>
        <v>2018</v>
      </c>
      <c r="J8572" t="str">
        <f>VLOOKUP(B8572,Lookup!A:B,2,FALSE)</f>
        <v>Kano</v>
      </c>
      <c r="K8572" t="str">
        <f>VLOOKUP(C8572,Lookup!D:E,2,FALSE)</f>
        <v>Environment</v>
      </c>
      <c r="L8572" t="str">
        <f>VLOOKUP(D8572,Lookup!G:H,2,FALSE)</f>
        <v>Unclassified Subventions</v>
      </c>
      <c r="M8572" s="1">
        <f t="shared" si="674"/>
        <v>0</v>
      </c>
      <c r="N8572" s="1">
        <f t="shared" si="675"/>
        <v>0</v>
      </c>
      <c r="O8572" s="1">
        <f t="shared" si="676"/>
        <v>0</v>
      </c>
      <c r="P8572" s="1">
        <f t="shared" si="677"/>
        <v>0</v>
      </c>
    </row>
    <row r="8573" spans="1:16" x14ac:dyDescent="0.35">
      <c r="A8573">
        <v>2018</v>
      </c>
      <c r="B8573">
        <v>5</v>
      </c>
      <c r="C8573">
        <v>7</v>
      </c>
      <c r="D8573">
        <v>4</v>
      </c>
      <c r="E8573">
        <v>0</v>
      </c>
      <c r="F8573">
        <v>0</v>
      </c>
      <c r="G8573">
        <v>0</v>
      </c>
      <c r="I8573" s="4">
        <f t="shared" si="678"/>
        <v>2018</v>
      </c>
      <c r="J8573" t="str">
        <f>VLOOKUP(B8573,Lookup!A:B,2,FALSE)</f>
        <v>Kano</v>
      </c>
      <c r="K8573" t="str">
        <f>VLOOKUP(C8573,Lookup!D:E,2,FALSE)</f>
        <v>Environment</v>
      </c>
      <c r="L8573" t="str">
        <f>VLOOKUP(D8573,Lookup!G:H,2,FALSE)</f>
        <v>P &amp; G</v>
      </c>
      <c r="M8573" s="1">
        <f t="shared" si="674"/>
        <v>0</v>
      </c>
      <c r="N8573" s="1">
        <f t="shared" si="675"/>
        <v>0</v>
      </c>
      <c r="O8573" s="1">
        <f t="shared" si="676"/>
        <v>0</v>
      </c>
      <c r="P8573" s="1">
        <f t="shared" si="677"/>
        <v>0</v>
      </c>
    </row>
    <row r="8574" spans="1:16" x14ac:dyDescent="0.35">
      <c r="A8574">
        <v>2018</v>
      </c>
      <c r="B8574">
        <v>5</v>
      </c>
      <c r="C8574">
        <v>7</v>
      </c>
      <c r="D8574">
        <v>5</v>
      </c>
      <c r="E8574">
        <v>0</v>
      </c>
      <c r="F8574">
        <v>0</v>
      </c>
      <c r="G8574">
        <v>0</v>
      </c>
      <c r="I8574" s="4">
        <f t="shared" si="678"/>
        <v>2018</v>
      </c>
      <c r="J8574" t="str">
        <f>VLOOKUP(B8574,Lookup!A:B,2,FALSE)</f>
        <v>Kano</v>
      </c>
      <c r="K8574" t="str">
        <f>VLOOKUP(C8574,Lookup!D:E,2,FALSE)</f>
        <v>Environment</v>
      </c>
      <c r="L8574" t="str">
        <f>VLOOKUP(D8574,Lookup!G:H,2,FALSE)</f>
        <v>Other CRF</v>
      </c>
      <c r="M8574" s="1">
        <f t="shared" si="674"/>
        <v>0</v>
      </c>
      <c r="N8574" s="1">
        <f t="shared" si="675"/>
        <v>0</v>
      </c>
      <c r="O8574" s="1">
        <f t="shared" si="676"/>
        <v>0</v>
      </c>
      <c r="P8574" s="1">
        <f t="shared" si="677"/>
        <v>0</v>
      </c>
    </row>
    <row r="8575" spans="1:16" x14ac:dyDescent="0.35">
      <c r="A8575">
        <v>2018</v>
      </c>
      <c r="B8575">
        <v>5</v>
      </c>
      <c r="C8575">
        <v>7</v>
      </c>
      <c r="D8575">
        <v>6</v>
      </c>
      <c r="E8575">
        <v>0</v>
      </c>
      <c r="F8575">
        <v>0</v>
      </c>
      <c r="G8575">
        <v>0</v>
      </c>
      <c r="I8575" s="4">
        <f t="shared" si="678"/>
        <v>2018</v>
      </c>
      <c r="J8575" t="str">
        <f>VLOOKUP(B8575,Lookup!A:B,2,FALSE)</f>
        <v>Kano</v>
      </c>
      <c r="K8575" t="str">
        <f>VLOOKUP(C8575,Lookup!D:E,2,FALSE)</f>
        <v>Environment</v>
      </c>
      <c r="L8575" t="str">
        <f>VLOOKUP(D8575,Lookup!G:H,2,FALSE)</f>
        <v>Public Debt Charges</v>
      </c>
      <c r="M8575" s="1">
        <f t="shared" si="674"/>
        <v>0</v>
      </c>
      <c r="N8575" s="1">
        <f t="shared" si="675"/>
        <v>0</v>
      </c>
      <c r="O8575" s="1">
        <f t="shared" si="676"/>
        <v>0</v>
      </c>
      <c r="P8575" s="1">
        <f t="shared" si="677"/>
        <v>0</v>
      </c>
    </row>
    <row r="8576" spans="1:16" x14ac:dyDescent="0.35">
      <c r="A8576">
        <v>2018</v>
      </c>
      <c r="B8576">
        <v>5</v>
      </c>
      <c r="C8576">
        <v>7</v>
      </c>
      <c r="D8576">
        <v>7</v>
      </c>
      <c r="E8576">
        <v>0</v>
      </c>
      <c r="F8576">
        <v>0</v>
      </c>
      <c r="G8576">
        <v>0</v>
      </c>
      <c r="I8576" s="4">
        <f t="shared" si="678"/>
        <v>2018</v>
      </c>
      <c r="J8576" t="str">
        <f>VLOOKUP(B8576,Lookup!A:B,2,FALSE)</f>
        <v>Kano</v>
      </c>
      <c r="K8576" t="str">
        <f>VLOOKUP(C8576,Lookup!D:E,2,FALSE)</f>
        <v>Environment</v>
      </c>
      <c r="L8576" t="str">
        <f>VLOOKUP(D8576,Lookup!G:H,2,FALSE)</f>
        <v>Cont to LGs</v>
      </c>
      <c r="M8576" s="1">
        <f t="shared" si="674"/>
        <v>0</v>
      </c>
      <c r="N8576" s="1">
        <f t="shared" si="675"/>
        <v>0</v>
      </c>
      <c r="O8576" s="1">
        <f t="shared" si="676"/>
        <v>0</v>
      </c>
      <c r="P8576" s="1">
        <f t="shared" si="677"/>
        <v>0</v>
      </c>
    </row>
    <row r="8577" spans="1:16" x14ac:dyDescent="0.35">
      <c r="A8577">
        <v>2018</v>
      </c>
      <c r="B8577">
        <v>5</v>
      </c>
      <c r="C8577">
        <v>7</v>
      </c>
      <c r="D8577">
        <v>8</v>
      </c>
      <c r="E8577">
        <v>0</v>
      </c>
      <c r="F8577">
        <v>0</v>
      </c>
      <c r="G8577">
        <v>0</v>
      </c>
      <c r="I8577" s="4">
        <f t="shared" si="678"/>
        <v>2018</v>
      </c>
      <c r="J8577" t="str">
        <f>VLOOKUP(B8577,Lookup!A:B,2,FALSE)</f>
        <v>Kano</v>
      </c>
      <c r="K8577" t="str">
        <f>VLOOKUP(C8577,Lookup!D:E,2,FALSE)</f>
        <v>Environment</v>
      </c>
      <c r="L8577" t="str">
        <f>VLOOKUP(D8577,Lookup!G:H,2,FALSE)</f>
        <v>Others</v>
      </c>
      <c r="M8577" s="1">
        <f t="shared" si="674"/>
        <v>0</v>
      </c>
      <c r="N8577" s="1">
        <f t="shared" si="675"/>
        <v>0</v>
      </c>
      <c r="O8577" s="1">
        <f t="shared" si="676"/>
        <v>0</v>
      </c>
      <c r="P8577" s="1">
        <f t="shared" si="677"/>
        <v>0</v>
      </c>
    </row>
    <row r="8578" spans="1:16" x14ac:dyDescent="0.35">
      <c r="A8578">
        <v>2018</v>
      </c>
      <c r="B8578">
        <v>5</v>
      </c>
      <c r="C8578">
        <v>9</v>
      </c>
      <c r="D8578">
        <v>1</v>
      </c>
      <c r="E8578">
        <v>773618174.28675008</v>
      </c>
      <c r="F8578">
        <v>0</v>
      </c>
      <c r="G8578">
        <v>569070259.02999997</v>
      </c>
      <c r="I8578" s="4">
        <f t="shared" si="678"/>
        <v>2018</v>
      </c>
      <c r="J8578" t="str">
        <f>VLOOKUP(B8578,Lookup!A:B,2,FALSE)</f>
        <v>Kano</v>
      </c>
      <c r="K8578" t="str">
        <f>VLOOKUP(C8578,Lookup!D:E,2,FALSE)</f>
        <v>Finance</v>
      </c>
      <c r="L8578" t="str">
        <f>VLOOKUP(D8578,Lookup!G:H,2,FALSE)</f>
        <v>Personnel</v>
      </c>
      <c r="M8578" s="1">
        <f t="shared" si="674"/>
        <v>773618174.28675008</v>
      </c>
      <c r="N8578" s="1">
        <f t="shared" si="675"/>
        <v>0</v>
      </c>
      <c r="O8578" s="1">
        <f t="shared" si="676"/>
        <v>773618174.28675008</v>
      </c>
      <c r="P8578" s="1">
        <f t="shared" si="677"/>
        <v>569070259.02999997</v>
      </c>
    </row>
    <row r="8579" spans="1:16" x14ac:dyDescent="0.35">
      <c r="A8579">
        <v>2018</v>
      </c>
      <c r="B8579">
        <v>5</v>
      </c>
      <c r="C8579">
        <v>9</v>
      </c>
      <c r="D8579">
        <v>2</v>
      </c>
      <c r="E8579">
        <v>1240000000</v>
      </c>
      <c r="F8579">
        <v>0</v>
      </c>
      <c r="G8579">
        <v>990081493.03999329</v>
      </c>
      <c r="I8579" s="4">
        <f t="shared" si="678"/>
        <v>2018</v>
      </c>
      <c r="J8579" t="str">
        <f>VLOOKUP(B8579,Lookup!A:B,2,FALSE)</f>
        <v>Kano</v>
      </c>
      <c r="K8579" t="str">
        <f>VLOOKUP(C8579,Lookup!D:E,2,FALSE)</f>
        <v>Finance</v>
      </c>
      <c r="L8579" t="str">
        <f>VLOOKUP(D8579,Lookup!G:H,2,FALSE)</f>
        <v>Overhead</v>
      </c>
      <c r="M8579" s="1">
        <f t="shared" si="674"/>
        <v>1240000000</v>
      </c>
      <c r="N8579" s="1">
        <f t="shared" si="675"/>
        <v>0</v>
      </c>
      <c r="O8579" s="1">
        <f t="shared" si="676"/>
        <v>1240000000</v>
      </c>
      <c r="P8579" s="1">
        <f t="shared" si="677"/>
        <v>990081493.03999329</v>
      </c>
    </row>
    <row r="8580" spans="1:16" x14ac:dyDescent="0.35">
      <c r="A8580">
        <v>2018</v>
      </c>
      <c r="B8580">
        <v>5</v>
      </c>
      <c r="C8580">
        <v>9</v>
      </c>
      <c r="D8580">
        <v>3</v>
      </c>
      <c r="E8580">
        <v>0</v>
      </c>
      <c r="F8580">
        <v>0</v>
      </c>
      <c r="G8580">
        <v>0</v>
      </c>
      <c r="I8580" s="4">
        <f t="shared" si="678"/>
        <v>2018</v>
      </c>
      <c r="J8580" t="str">
        <f>VLOOKUP(B8580,Lookup!A:B,2,FALSE)</f>
        <v>Kano</v>
      </c>
      <c r="K8580" t="str">
        <f>VLOOKUP(C8580,Lookup!D:E,2,FALSE)</f>
        <v>Finance</v>
      </c>
      <c r="L8580" t="str">
        <f>VLOOKUP(D8580,Lookup!G:H,2,FALSE)</f>
        <v>Unclassified Subventions</v>
      </c>
      <c r="M8580" s="1">
        <f t="shared" ref="M8580:M8643" si="679">E8580</f>
        <v>0</v>
      </c>
      <c r="N8580" s="1">
        <f t="shared" ref="N8580:N8643" si="680">F8580</f>
        <v>0</v>
      </c>
      <c r="O8580" s="1">
        <f t="shared" ref="O8580:O8643" si="681">M8580+N8580</f>
        <v>0</v>
      </c>
      <c r="P8580" s="1">
        <f t="shared" ref="P8580:P8643" si="682">G8580</f>
        <v>0</v>
      </c>
    </row>
    <row r="8581" spans="1:16" x14ac:dyDescent="0.35">
      <c r="A8581">
        <v>2018</v>
      </c>
      <c r="B8581">
        <v>5</v>
      </c>
      <c r="C8581">
        <v>9</v>
      </c>
      <c r="D8581">
        <v>4</v>
      </c>
      <c r="E8581">
        <v>0</v>
      </c>
      <c r="F8581">
        <v>0</v>
      </c>
      <c r="G8581">
        <v>0</v>
      </c>
      <c r="I8581" s="4">
        <f t="shared" si="678"/>
        <v>2018</v>
      </c>
      <c r="J8581" t="str">
        <f>VLOOKUP(B8581,Lookup!A:B,2,FALSE)</f>
        <v>Kano</v>
      </c>
      <c r="K8581" t="str">
        <f>VLOOKUP(C8581,Lookup!D:E,2,FALSE)</f>
        <v>Finance</v>
      </c>
      <c r="L8581" t="str">
        <f>VLOOKUP(D8581,Lookup!G:H,2,FALSE)</f>
        <v>P &amp; G</v>
      </c>
      <c r="M8581" s="1">
        <f t="shared" si="679"/>
        <v>0</v>
      </c>
      <c r="N8581" s="1">
        <f t="shared" si="680"/>
        <v>0</v>
      </c>
      <c r="O8581" s="1">
        <f t="shared" si="681"/>
        <v>0</v>
      </c>
      <c r="P8581" s="1">
        <f t="shared" si="682"/>
        <v>0</v>
      </c>
    </row>
    <row r="8582" spans="1:16" x14ac:dyDescent="0.35">
      <c r="A8582">
        <v>2018</v>
      </c>
      <c r="B8582">
        <v>5</v>
      </c>
      <c r="C8582">
        <v>9</v>
      </c>
      <c r="D8582">
        <v>5</v>
      </c>
      <c r="E8582">
        <v>0</v>
      </c>
      <c r="F8582">
        <v>0</v>
      </c>
      <c r="G8582">
        <v>0</v>
      </c>
      <c r="I8582" s="4">
        <f t="shared" si="678"/>
        <v>2018</v>
      </c>
      <c r="J8582" t="str">
        <f>VLOOKUP(B8582,Lookup!A:B,2,FALSE)</f>
        <v>Kano</v>
      </c>
      <c r="K8582" t="str">
        <f>VLOOKUP(C8582,Lookup!D:E,2,FALSE)</f>
        <v>Finance</v>
      </c>
      <c r="L8582" t="str">
        <f>VLOOKUP(D8582,Lookup!G:H,2,FALSE)</f>
        <v>Other CRF</v>
      </c>
      <c r="M8582" s="1">
        <f t="shared" si="679"/>
        <v>0</v>
      </c>
      <c r="N8582" s="1">
        <f t="shared" si="680"/>
        <v>0</v>
      </c>
      <c r="O8582" s="1">
        <f t="shared" si="681"/>
        <v>0</v>
      </c>
      <c r="P8582" s="1">
        <f t="shared" si="682"/>
        <v>0</v>
      </c>
    </row>
    <row r="8583" spans="1:16" x14ac:dyDescent="0.35">
      <c r="A8583">
        <v>2018</v>
      </c>
      <c r="B8583">
        <v>5</v>
      </c>
      <c r="C8583">
        <v>9</v>
      </c>
      <c r="D8583">
        <v>6</v>
      </c>
      <c r="E8583">
        <v>3275000000</v>
      </c>
      <c r="F8583">
        <v>0</v>
      </c>
      <c r="G8583">
        <v>3163097000</v>
      </c>
      <c r="I8583" s="4">
        <f t="shared" si="678"/>
        <v>2018</v>
      </c>
      <c r="J8583" t="str">
        <f>VLOOKUP(B8583,Lookup!A:B,2,FALSE)</f>
        <v>Kano</v>
      </c>
      <c r="K8583" t="str">
        <f>VLOOKUP(C8583,Lookup!D:E,2,FALSE)</f>
        <v>Finance</v>
      </c>
      <c r="L8583" t="str">
        <f>VLOOKUP(D8583,Lookup!G:H,2,FALSE)</f>
        <v>Public Debt Charges</v>
      </c>
      <c r="M8583" s="1">
        <f t="shared" si="679"/>
        <v>3275000000</v>
      </c>
      <c r="N8583" s="1">
        <f t="shared" si="680"/>
        <v>0</v>
      </c>
      <c r="O8583" s="1">
        <f t="shared" si="681"/>
        <v>3275000000</v>
      </c>
      <c r="P8583" s="1">
        <f t="shared" si="682"/>
        <v>3163097000</v>
      </c>
    </row>
    <row r="8584" spans="1:16" x14ac:dyDescent="0.35">
      <c r="A8584">
        <v>2018</v>
      </c>
      <c r="B8584">
        <v>5</v>
      </c>
      <c r="C8584">
        <v>9</v>
      </c>
      <c r="D8584">
        <v>7</v>
      </c>
      <c r="E8584">
        <v>0</v>
      </c>
      <c r="F8584">
        <v>0</v>
      </c>
      <c r="G8584">
        <v>0</v>
      </c>
      <c r="I8584" s="4">
        <f t="shared" si="678"/>
        <v>2018</v>
      </c>
      <c r="J8584" t="str">
        <f>VLOOKUP(B8584,Lookup!A:B,2,FALSE)</f>
        <v>Kano</v>
      </c>
      <c r="K8584" t="str">
        <f>VLOOKUP(C8584,Lookup!D:E,2,FALSE)</f>
        <v>Finance</v>
      </c>
      <c r="L8584" t="str">
        <f>VLOOKUP(D8584,Lookup!G:H,2,FALSE)</f>
        <v>Cont to LGs</v>
      </c>
      <c r="M8584" s="1">
        <f t="shared" si="679"/>
        <v>0</v>
      </c>
      <c r="N8584" s="1">
        <f t="shared" si="680"/>
        <v>0</v>
      </c>
      <c r="O8584" s="1">
        <f t="shared" si="681"/>
        <v>0</v>
      </c>
      <c r="P8584" s="1">
        <f t="shared" si="682"/>
        <v>0</v>
      </c>
    </row>
    <row r="8585" spans="1:16" x14ac:dyDescent="0.35">
      <c r="A8585">
        <v>2018</v>
      </c>
      <c r="B8585">
        <v>5</v>
      </c>
      <c r="C8585">
        <v>9</v>
      </c>
      <c r="D8585">
        <v>8</v>
      </c>
      <c r="E8585">
        <v>0</v>
      </c>
      <c r="F8585">
        <v>0</v>
      </c>
      <c r="G8585">
        <v>0</v>
      </c>
      <c r="I8585" s="4">
        <f t="shared" si="678"/>
        <v>2018</v>
      </c>
      <c r="J8585" t="str">
        <f>VLOOKUP(B8585,Lookup!A:B,2,FALSE)</f>
        <v>Kano</v>
      </c>
      <c r="K8585" t="str">
        <f>VLOOKUP(C8585,Lookup!D:E,2,FALSE)</f>
        <v>Finance</v>
      </c>
      <c r="L8585" t="str">
        <f>VLOOKUP(D8585,Lookup!G:H,2,FALSE)</f>
        <v>Others</v>
      </c>
      <c r="M8585" s="1">
        <f t="shared" si="679"/>
        <v>0</v>
      </c>
      <c r="N8585" s="1">
        <f t="shared" si="680"/>
        <v>0</v>
      </c>
      <c r="O8585" s="1">
        <f t="shared" si="681"/>
        <v>0</v>
      </c>
      <c r="P8585" s="1">
        <f t="shared" si="682"/>
        <v>0</v>
      </c>
    </row>
    <row r="8586" spans="1:16" x14ac:dyDescent="0.35">
      <c r="A8586">
        <v>2018</v>
      </c>
      <c r="B8586">
        <v>5</v>
      </c>
      <c r="C8586">
        <v>11</v>
      </c>
      <c r="D8586">
        <v>1</v>
      </c>
      <c r="E8586">
        <v>6064116183.2159996</v>
      </c>
      <c r="F8586">
        <v>0</v>
      </c>
      <c r="G8586">
        <v>5434118384.2400017</v>
      </c>
      <c r="I8586" s="4">
        <f t="shared" si="678"/>
        <v>2018</v>
      </c>
      <c r="J8586" t="str">
        <f>VLOOKUP(B8586,Lookup!A:B,2,FALSE)</f>
        <v>Kano</v>
      </c>
      <c r="K8586" t="str">
        <f>VLOOKUP(C8586,Lookup!D:E,2,FALSE)</f>
        <v>General Administration</v>
      </c>
      <c r="L8586" t="str">
        <f>VLOOKUP(D8586,Lookup!G:H,2,FALSE)</f>
        <v>Personnel</v>
      </c>
      <c r="M8586" s="1">
        <f t="shared" si="679"/>
        <v>6064116183.2159996</v>
      </c>
      <c r="N8586" s="1">
        <f t="shared" si="680"/>
        <v>0</v>
      </c>
      <c r="O8586" s="1">
        <f t="shared" si="681"/>
        <v>6064116183.2159996</v>
      </c>
      <c r="P8586" s="1">
        <f t="shared" si="682"/>
        <v>5434118384.2400017</v>
      </c>
    </row>
    <row r="8587" spans="1:16" x14ac:dyDescent="0.35">
      <c r="A8587">
        <v>2018</v>
      </c>
      <c r="B8587">
        <v>5</v>
      </c>
      <c r="C8587">
        <v>11</v>
      </c>
      <c r="D8587">
        <v>2</v>
      </c>
      <c r="E8587">
        <v>7766306111.5534973</v>
      </c>
      <c r="F8587">
        <v>0</v>
      </c>
      <c r="G8587">
        <v>10901125334.420006</v>
      </c>
      <c r="I8587" s="4">
        <f t="shared" si="678"/>
        <v>2018</v>
      </c>
      <c r="J8587" t="str">
        <f>VLOOKUP(B8587,Lookup!A:B,2,FALSE)</f>
        <v>Kano</v>
      </c>
      <c r="K8587" t="str">
        <f>VLOOKUP(C8587,Lookup!D:E,2,FALSE)</f>
        <v>General Administration</v>
      </c>
      <c r="L8587" t="str">
        <f>VLOOKUP(D8587,Lookup!G:H,2,FALSE)</f>
        <v>Overhead</v>
      </c>
      <c r="M8587" s="1">
        <f t="shared" si="679"/>
        <v>7766306111.5534973</v>
      </c>
      <c r="N8587" s="1">
        <f t="shared" si="680"/>
        <v>0</v>
      </c>
      <c r="O8587" s="1">
        <f t="shared" si="681"/>
        <v>7766306111.5534973</v>
      </c>
      <c r="P8587" s="1">
        <f t="shared" si="682"/>
        <v>10901125334.420006</v>
      </c>
    </row>
    <row r="8588" spans="1:16" x14ac:dyDescent="0.35">
      <c r="A8588">
        <v>2018</v>
      </c>
      <c r="B8588">
        <v>5</v>
      </c>
      <c r="C8588">
        <v>11</v>
      </c>
      <c r="D8588">
        <v>3</v>
      </c>
      <c r="E8588">
        <v>0</v>
      </c>
      <c r="F8588">
        <v>0</v>
      </c>
      <c r="G8588">
        <v>2741909000</v>
      </c>
      <c r="I8588" s="4">
        <f t="shared" si="678"/>
        <v>2018</v>
      </c>
      <c r="J8588" t="str">
        <f>VLOOKUP(B8588,Lookup!A:B,2,FALSE)</f>
        <v>Kano</v>
      </c>
      <c r="K8588" t="str">
        <f>VLOOKUP(C8588,Lookup!D:E,2,FALSE)</f>
        <v>General Administration</v>
      </c>
      <c r="L8588" t="str">
        <f>VLOOKUP(D8588,Lookup!G:H,2,FALSE)</f>
        <v>Unclassified Subventions</v>
      </c>
      <c r="M8588" s="1">
        <f t="shared" si="679"/>
        <v>0</v>
      </c>
      <c r="N8588" s="1">
        <f t="shared" si="680"/>
        <v>0</v>
      </c>
      <c r="O8588" s="1">
        <f t="shared" si="681"/>
        <v>0</v>
      </c>
      <c r="P8588" s="1">
        <f t="shared" si="682"/>
        <v>2741909000</v>
      </c>
    </row>
    <row r="8589" spans="1:16" x14ac:dyDescent="0.35">
      <c r="A8589">
        <v>2018</v>
      </c>
      <c r="B8589">
        <v>5</v>
      </c>
      <c r="C8589">
        <v>11</v>
      </c>
      <c r="D8589">
        <v>4</v>
      </c>
      <c r="E8589">
        <v>1346675584.4102631</v>
      </c>
      <c r="F8589">
        <v>0</v>
      </c>
      <c r="G8589">
        <v>1033340686.5600001</v>
      </c>
      <c r="I8589" s="4">
        <f t="shared" si="678"/>
        <v>2018</v>
      </c>
      <c r="J8589" t="str">
        <f>VLOOKUP(B8589,Lookup!A:B,2,FALSE)</f>
        <v>Kano</v>
      </c>
      <c r="K8589" t="str">
        <f>VLOOKUP(C8589,Lookup!D:E,2,FALSE)</f>
        <v>General Administration</v>
      </c>
      <c r="L8589" t="str">
        <f>VLOOKUP(D8589,Lookup!G:H,2,FALSE)</f>
        <v>P &amp; G</v>
      </c>
      <c r="M8589" s="1">
        <f t="shared" si="679"/>
        <v>1346675584.4102631</v>
      </c>
      <c r="N8589" s="1">
        <f t="shared" si="680"/>
        <v>0</v>
      </c>
      <c r="O8589" s="1">
        <f t="shared" si="681"/>
        <v>1346675584.4102631</v>
      </c>
      <c r="P8589" s="1">
        <f t="shared" si="682"/>
        <v>1033340686.5600001</v>
      </c>
    </row>
    <row r="8590" spans="1:16" x14ac:dyDescent="0.35">
      <c r="A8590">
        <v>2018</v>
      </c>
      <c r="B8590">
        <v>5</v>
      </c>
      <c r="C8590">
        <v>11</v>
      </c>
      <c r="D8590">
        <v>5</v>
      </c>
      <c r="E8590">
        <v>0</v>
      </c>
      <c r="F8590">
        <v>0</v>
      </c>
      <c r="G8590">
        <v>0</v>
      </c>
      <c r="I8590" s="4">
        <f t="shared" si="678"/>
        <v>2018</v>
      </c>
      <c r="J8590" t="str">
        <f>VLOOKUP(B8590,Lookup!A:B,2,FALSE)</f>
        <v>Kano</v>
      </c>
      <c r="K8590" t="str">
        <f>VLOOKUP(C8590,Lookup!D:E,2,FALSE)</f>
        <v>General Administration</v>
      </c>
      <c r="L8590" t="str">
        <f>VLOOKUP(D8590,Lookup!G:H,2,FALSE)</f>
        <v>Other CRF</v>
      </c>
      <c r="M8590" s="1">
        <f t="shared" si="679"/>
        <v>0</v>
      </c>
      <c r="N8590" s="1">
        <f t="shared" si="680"/>
        <v>0</v>
      </c>
      <c r="O8590" s="1">
        <f t="shared" si="681"/>
        <v>0</v>
      </c>
      <c r="P8590" s="1">
        <f t="shared" si="682"/>
        <v>0</v>
      </c>
    </row>
    <row r="8591" spans="1:16" x14ac:dyDescent="0.35">
      <c r="A8591">
        <v>2018</v>
      </c>
      <c r="B8591">
        <v>5</v>
      </c>
      <c r="C8591">
        <v>11</v>
      </c>
      <c r="D8591">
        <v>6</v>
      </c>
      <c r="E8591">
        <v>0</v>
      </c>
      <c r="F8591">
        <v>0</v>
      </c>
      <c r="G8591">
        <v>0</v>
      </c>
      <c r="I8591" s="4">
        <f t="shared" si="678"/>
        <v>2018</v>
      </c>
      <c r="J8591" t="str">
        <f>VLOOKUP(B8591,Lookup!A:B,2,FALSE)</f>
        <v>Kano</v>
      </c>
      <c r="K8591" t="str">
        <f>VLOOKUP(C8591,Lookup!D:E,2,FALSE)</f>
        <v>General Administration</v>
      </c>
      <c r="L8591" t="str">
        <f>VLOOKUP(D8591,Lookup!G:H,2,FALSE)</f>
        <v>Public Debt Charges</v>
      </c>
      <c r="M8591" s="1">
        <f t="shared" si="679"/>
        <v>0</v>
      </c>
      <c r="N8591" s="1">
        <f t="shared" si="680"/>
        <v>0</v>
      </c>
      <c r="O8591" s="1">
        <f t="shared" si="681"/>
        <v>0</v>
      </c>
      <c r="P8591" s="1">
        <f t="shared" si="682"/>
        <v>0</v>
      </c>
    </row>
    <row r="8592" spans="1:16" x14ac:dyDescent="0.35">
      <c r="A8592">
        <v>2018</v>
      </c>
      <c r="B8592">
        <v>5</v>
      </c>
      <c r="C8592">
        <v>11</v>
      </c>
      <c r="D8592">
        <v>7</v>
      </c>
      <c r="E8592">
        <v>0</v>
      </c>
      <c r="F8592">
        <v>0</v>
      </c>
      <c r="G8592">
        <v>0</v>
      </c>
      <c r="I8592" s="4">
        <f t="shared" si="678"/>
        <v>2018</v>
      </c>
      <c r="J8592" t="str">
        <f>VLOOKUP(B8592,Lookup!A:B,2,FALSE)</f>
        <v>Kano</v>
      </c>
      <c r="K8592" t="str">
        <f>VLOOKUP(C8592,Lookup!D:E,2,FALSE)</f>
        <v>General Administration</v>
      </c>
      <c r="L8592" t="str">
        <f>VLOOKUP(D8592,Lookup!G:H,2,FALSE)</f>
        <v>Cont to LGs</v>
      </c>
      <c r="M8592" s="1">
        <f t="shared" si="679"/>
        <v>0</v>
      </c>
      <c r="N8592" s="1">
        <f t="shared" si="680"/>
        <v>0</v>
      </c>
      <c r="O8592" s="1">
        <f t="shared" si="681"/>
        <v>0</v>
      </c>
      <c r="P8592" s="1">
        <f t="shared" si="682"/>
        <v>0</v>
      </c>
    </row>
    <row r="8593" spans="1:16" x14ac:dyDescent="0.35">
      <c r="A8593">
        <v>2018</v>
      </c>
      <c r="B8593">
        <v>5</v>
      </c>
      <c r="C8593">
        <v>11</v>
      </c>
      <c r="D8593">
        <v>8</v>
      </c>
      <c r="E8593">
        <v>0</v>
      </c>
      <c r="F8593">
        <v>0</v>
      </c>
      <c r="G8593">
        <v>0</v>
      </c>
      <c r="I8593" s="4">
        <f t="shared" si="678"/>
        <v>2018</v>
      </c>
      <c r="J8593" t="str">
        <f>VLOOKUP(B8593,Lookup!A:B,2,FALSE)</f>
        <v>Kano</v>
      </c>
      <c r="K8593" t="str">
        <f>VLOOKUP(C8593,Lookup!D:E,2,FALSE)</f>
        <v>General Administration</v>
      </c>
      <c r="L8593" t="str">
        <f>VLOOKUP(D8593,Lookup!G:H,2,FALSE)</f>
        <v>Others</v>
      </c>
      <c r="M8593" s="1">
        <f t="shared" si="679"/>
        <v>0</v>
      </c>
      <c r="N8593" s="1">
        <f t="shared" si="680"/>
        <v>0</v>
      </c>
      <c r="O8593" s="1">
        <f t="shared" si="681"/>
        <v>0</v>
      </c>
      <c r="P8593" s="1">
        <f t="shared" si="682"/>
        <v>0</v>
      </c>
    </row>
    <row r="8594" spans="1:16" x14ac:dyDescent="0.35">
      <c r="A8594">
        <v>2018</v>
      </c>
      <c r="B8594">
        <v>5</v>
      </c>
      <c r="C8594">
        <v>13</v>
      </c>
      <c r="D8594">
        <v>1</v>
      </c>
      <c r="E8594">
        <v>15448498508.2855</v>
      </c>
      <c r="F8594">
        <v>0</v>
      </c>
      <c r="G8594">
        <v>14059408891.300001</v>
      </c>
      <c r="I8594" s="4">
        <f t="shared" si="678"/>
        <v>2018</v>
      </c>
      <c r="J8594" t="str">
        <f>VLOOKUP(B8594,Lookup!A:B,2,FALSE)</f>
        <v>Kano</v>
      </c>
      <c r="K8594" t="str">
        <f>VLOOKUP(C8594,Lookup!D:E,2,FALSE)</f>
        <v>Health</v>
      </c>
      <c r="L8594" t="str">
        <f>VLOOKUP(D8594,Lookup!G:H,2,FALSE)</f>
        <v>Personnel</v>
      </c>
      <c r="M8594" s="1">
        <f t="shared" si="679"/>
        <v>15448498508.2855</v>
      </c>
      <c r="N8594" s="1">
        <f t="shared" si="680"/>
        <v>0</v>
      </c>
      <c r="O8594" s="1">
        <f t="shared" si="681"/>
        <v>15448498508.2855</v>
      </c>
      <c r="P8594" s="1">
        <f t="shared" si="682"/>
        <v>14059408891.300001</v>
      </c>
    </row>
    <row r="8595" spans="1:16" x14ac:dyDescent="0.35">
      <c r="A8595">
        <v>2018</v>
      </c>
      <c r="B8595">
        <v>5</v>
      </c>
      <c r="C8595">
        <v>13</v>
      </c>
      <c r="D8595">
        <v>2</v>
      </c>
      <c r="E8595">
        <v>959000000</v>
      </c>
      <c r="F8595">
        <v>0</v>
      </c>
      <c r="G8595">
        <v>350636489.60000002</v>
      </c>
      <c r="I8595" s="4">
        <f t="shared" si="678"/>
        <v>2018</v>
      </c>
      <c r="J8595" t="str">
        <f>VLOOKUP(B8595,Lookup!A:B,2,FALSE)</f>
        <v>Kano</v>
      </c>
      <c r="K8595" t="str">
        <f>VLOOKUP(C8595,Lookup!D:E,2,FALSE)</f>
        <v>Health</v>
      </c>
      <c r="L8595" t="str">
        <f>VLOOKUP(D8595,Lookup!G:H,2,FALSE)</f>
        <v>Overhead</v>
      </c>
      <c r="M8595" s="1">
        <f t="shared" si="679"/>
        <v>959000000</v>
      </c>
      <c r="N8595" s="1">
        <f t="shared" si="680"/>
        <v>0</v>
      </c>
      <c r="O8595" s="1">
        <f t="shared" si="681"/>
        <v>959000000</v>
      </c>
      <c r="P8595" s="1">
        <f t="shared" si="682"/>
        <v>350636489.60000002</v>
      </c>
    </row>
    <row r="8596" spans="1:16" x14ac:dyDescent="0.35">
      <c r="A8596">
        <v>2018</v>
      </c>
      <c r="B8596">
        <v>5</v>
      </c>
      <c r="C8596">
        <v>13</v>
      </c>
      <c r="D8596">
        <v>3</v>
      </c>
      <c r="E8596">
        <v>0</v>
      </c>
      <c r="F8596">
        <v>0</v>
      </c>
      <c r="G8596">
        <v>0</v>
      </c>
      <c r="I8596" s="4">
        <f t="shared" si="678"/>
        <v>2018</v>
      </c>
      <c r="J8596" t="str">
        <f>VLOOKUP(B8596,Lookup!A:B,2,FALSE)</f>
        <v>Kano</v>
      </c>
      <c r="K8596" t="str">
        <f>VLOOKUP(C8596,Lookup!D:E,2,FALSE)</f>
        <v>Health</v>
      </c>
      <c r="L8596" t="str">
        <f>VLOOKUP(D8596,Lookup!G:H,2,FALSE)</f>
        <v>Unclassified Subventions</v>
      </c>
      <c r="M8596" s="1">
        <f t="shared" si="679"/>
        <v>0</v>
      </c>
      <c r="N8596" s="1">
        <f t="shared" si="680"/>
        <v>0</v>
      </c>
      <c r="O8596" s="1">
        <f t="shared" si="681"/>
        <v>0</v>
      </c>
      <c r="P8596" s="1">
        <f t="shared" si="682"/>
        <v>0</v>
      </c>
    </row>
    <row r="8597" spans="1:16" x14ac:dyDescent="0.35">
      <c r="A8597">
        <v>2018</v>
      </c>
      <c r="B8597">
        <v>5</v>
      </c>
      <c r="C8597">
        <v>13</v>
      </c>
      <c r="D8597">
        <v>4</v>
      </c>
      <c r="E8597">
        <v>0</v>
      </c>
      <c r="F8597">
        <v>0</v>
      </c>
      <c r="G8597">
        <v>0</v>
      </c>
      <c r="I8597" s="4">
        <f t="shared" si="678"/>
        <v>2018</v>
      </c>
      <c r="J8597" t="str">
        <f>VLOOKUP(B8597,Lookup!A:B,2,FALSE)</f>
        <v>Kano</v>
      </c>
      <c r="K8597" t="str">
        <f>VLOOKUP(C8597,Lookup!D:E,2,FALSE)</f>
        <v>Health</v>
      </c>
      <c r="L8597" t="str">
        <f>VLOOKUP(D8597,Lookup!G:H,2,FALSE)</f>
        <v>P &amp; G</v>
      </c>
      <c r="M8597" s="1">
        <f t="shared" si="679"/>
        <v>0</v>
      </c>
      <c r="N8597" s="1">
        <f t="shared" si="680"/>
        <v>0</v>
      </c>
      <c r="O8597" s="1">
        <f t="shared" si="681"/>
        <v>0</v>
      </c>
      <c r="P8597" s="1">
        <f t="shared" si="682"/>
        <v>0</v>
      </c>
    </row>
    <row r="8598" spans="1:16" x14ac:dyDescent="0.35">
      <c r="A8598">
        <v>2018</v>
      </c>
      <c r="B8598">
        <v>5</v>
      </c>
      <c r="C8598">
        <v>13</v>
      </c>
      <c r="D8598">
        <v>5</v>
      </c>
      <c r="E8598">
        <v>0</v>
      </c>
      <c r="F8598">
        <v>0</v>
      </c>
      <c r="G8598">
        <v>0</v>
      </c>
      <c r="I8598" s="4">
        <f t="shared" si="678"/>
        <v>2018</v>
      </c>
      <c r="J8598" t="str">
        <f>VLOOKUP(B8598,Lookup!A:B,2,FALSE)</f>
        <v>Kano</v>
      </c>
      <c r="K8598" t="str">
        <f>VLOOKUP(C8598,Lookup!D:E,2,FALSE)</f>
        <v>Health</v>
      </c>
      <c r="L8598" t="str">
        <f>VLOOKUP(D8598,Lookup!G:H,2,FALSE)</f>
        <v>Other CRF</v>
      </c>
      <c r="M8598" s="1">
        <f t="shared" si="679"/>
        <v>0</v>
      </c>
      <c r="N8598" s="1">
        <f t="shared" si="680"/>
        <v>0</v>
      </c>
      <c r="O8598" s="1">
        <f t="shared" si="681"/>
        <v>0</v>
      </c>
      <c r="P8598" s="1">
        <f t="shared" si="682"/>
        <v>0</v>
      </c>
    </row>
    <row r="8599" spans="1:16" x14ac:dyDescent="0.35">
      <c r="A8599">
        <v>2018</v>
      </c>
      <c r="B8599">
        <v>5</v>
      </c>
      <c r="C8599">
        <v>13</v>
      </c>
      <c r="D8599">
        <v>6</v>
      </c>
      <c r="E8599">
        <v>0</v>
      </c>
      <c r="F8599">
        <v>0</v>
      </c>
      <c r="G8599">
        <v>0</v>
      </c>
      <c r="I8599" s="4">
        <f t="shared" si="678"/>
        <v>2018</v>
      </c>
      <c r="J8599" t="str">
        <f>VLOOKUP(B8599,Lookup!A:B,2,FALSE)</f>
        <v>Kano</v>
      </c>
      <c r="K8599" t="str">
        <f>VLOOKUP(C8599,Lookup!D:E,2,FALSE)</f>
        <v>Health</v>
      </c>
      <c r="L8599" t="str">
        <f>VLOOKUP(D8599,Lookup!G:H,2,FALSE)</f>
        <v>Public Debt Charges</v>
      </c>
      <c r="M8599" s="1">
        <f t="shared" si="679"/>
        <v>0</v>
      </c>
      <c r="N8599" s="1">
        <f t="shared" si="680"/>
        <v>0</v>
      </c>
      <c r="O8599" s="1">
        <f t="shared" si="681"/>
        <v>0</v>
      </c>
      <c r="P8599" s="1">
        <f t="shared" si="682"/>
        <v>0</v>
      </c>
    </row>
    <row r="8600" spans="1:16" x14ac:dyDescent="0.35">
      <c r="A8600">
        <v>2018</v>
      </c>
      <c r="B8600">
        <v>5</v>
      </c>
      <c r="C8600">
        <v>13</v>
      </c>
      <c r="D8600">
        <v>7</v>
      </c>
      <c r="E8600">
        <v>0</v>
      </c>
      <c r="F8600">
        <v>0</v>
      </c>
      <c r="G8600">
        <v>0</v>
      </c>
      <c r="I8600" s="4">
        <f t="shared" si="678"/>
        <v>2018</v>
      </c>
      <c r="J8600" t="str">
        <f>VLOOKUP(B8600,Lookup!A:B,2,FALSE)</f>
        <v>Kano</v>
      </c>
      <c r="K8600" t="str">
        <f>VLOOKUP(C8600,Lookup!D:E,2,FALSE)</f>
        <v>Health</v>
      </c>
      <c r="L8600" t="str">
        <f>VLOOKUP(D8600,Lookup!G:H,2,FALSE)</f>
        <v>Cont to LGs</v>
      </c>
      <c r="M8600" s="1">
        <f t="shared" si="679"/>
        <v>0</v>
      </c>
      <c r="N8600" s="1">
        <f t="shared" si="680"/>
        <v>0</v>
      </c>
      <c r="O8600" s="1">
        <f t="shared" si="681"/>
        <v>0</v>
      </c>
      <c r="P8600" s="1">
        <f t="shared" si="682"/>
        <v>0</v>
      </c>
    </row>
    <row r="8601" spans="1:16" x14ac:dyDescent="0.35">
      <c r="A8601">
        <v>2018</v>
      </c>
      <c r="B8601">
        <v>5</v>
      </c>
      <c r="C8601">
        <v>13</v>
      </c>
      <c r="D8601">
        <v>8</v>
      </c>
      <c r="E8601">
        <v>0</v>
      </c>
      <c r="F8601">
        <v>0</v>
      </c>
      <c r="G8601">
        <v>0</v>
      </c>
      <c r="I8601" s="4">
        <f t="shared" si="678"/>
        <v>2018</v>
      </c>
      <c r="J8601" t="str">
        <f>VLOOKUP(B8601,Lookup!A:B,2,FALSE)</f>
        <v>Kano</v>
      </c>
      <c r="K8601" t="str">
        <f>VLOOKUP(C8601,Lookup!D:E,2,FALSE)</f>
        <v>Health</v>
      </c>
      <c r="L8601" t="str">
        <f>VLOOKUP(D8601,Lookup!G:H,2,FALSE)</f>
        <v>Others</v>
      </c>
      <c r="M8601" s="1">
        <f t="shared" si="679"/>
        <v>0</v>
      </c>
      <c r="N8601" s="1">
        <f t="shared" si="680"/>
        <v>0</v>
      </c>
      <c r="O8601" s="1">
        <f t="shared" si="681"/>
        <v>0</v>
      </c>
      <c r="P8601" s="1">
        <f t="shared" si="682"/>
        <v>0</v>
      </c>
    </row>
    <row r="8602" spans="1:16" x14ac:dyDescent="0.35">
      <c r="A8602">
        <v>2018</v>
      </c>
      <c r="B8602">
        <v>5</v>
      </c>
      <c r="C8602">
        <v>16</v>
      </c>
      <c r="D8602">
        <v>1</v>
      </c>
      <c r="E8602">
        <v>897459564.74899983</v>
      </c>
      <c r="F8602">
        <v>0</v>
      </c>
      <c r="G8602">
        <v>816688203.24000001</v>
      </c>
      <c r="I8602" s="4">
        <f t="shared" si="678"/>
        <v>2018</v>
      </c>
      <c r="J8602" t="str">
        <f>VLOOKUP(B8602,Lookup!A:B,2,FALSE)</f>
        <v>Kano</v>
      </c>
      <c r="K8602" t="str">
        <f>VLOOKUP(C8602,Lookup!D:E,2,FALSE)</f>
        <v>Information, Culture &amp; Tourism</v>
      </c>
      <c r="L8602" t="str">
        <f>VLOOKUP(D8602,Lookup!G:H,2,FALSE)</f>
        <v>Personnel</v>
      </c>
      <c r="M8602" s="1">
        <f t="shared" si="679"/>
        <v>897459564.74899983</v>
      </c>
      <c r="N8602" s="1">
        <f t="shared" si="680"/>
        <v>0</v>
      </c>
      <c r="O8602" s="1">
        <f t="shared" si="681"/>
        <v>897459564.74899983</v>
      </c>
      <c r="P8602" s="1">
        <f t="shared" si="682"/>
        <v>816688203.24000001</v>
      </c>
    </row>
    <row r="8603" spans="1:16" x14ac:dyDescent="0.35">
      <c r="A8603">
        <v>2018</v>
      </c>
      <c r="B8603">
        <v>5</v>
      </c>
      <c r="C8603">
        <v>16</v>
      </c>
      <c r="D8603">
        <v>2</v>
      </c>
      <c r="E8603">
        <v>637000000</v>
      </c>
      <c r="F8603">
        <v>0</v>
      </c>
      <c r="G8603">
        <v>962401531.88999999</v>
      </c>
      <c r="I8603" s="4">
        <f t="shared" si="678"/>
        <v>2018</v>
      </c>
      <c r="J8603" t="str">
        <f>VLOOKUP(B8603,Lookup!A:B,2,FALSE)</f>
        <v>Kano</v>
      </c>
      <c r="K8603" t="str">
        <f>VLOOKUP(C8603,Lookup!D:E,2,FALSE)</f>
        <v>Information, Culture &amp; Tourism</v>
      </c>
      <c r="L8603" t="str">
        <f>VLOOKUP(D8603,Lookup!G:H,2,FALSE)</f>
        <v>Overhead</v>
      </c>
      <c r="M8603" s="1">
        <f t="shared" si="679"/>
        <v>637000000</v>
      </c>
      <c r="N8603" s="1">
        <f t="shared" si="680"/>
        <v>0</v>
      </c>
      <c r="O8603" s="1">
        <f t="shared" si="681"/>
        <v>637000000</v>
      </c>
      <c r="P8603" s="1">
        <f t="shared" si="682"/>
        <v>962401531.88999999</v>
      </c>
    </row>
    <row r="8604" spans="1:16" x14ac:dyDescent="0.35">
      <c r="A8604">
        <v>2018</v>
      </c>
      <c r="B8604">
        <v>5</v>
      </c>
      <c r="C8604">
        <v>16</v>
      </c>
      <c r="D8604">
        <v>3</v>
      </c>
      <c r="E8604">
        <v>0</v>
      </c>
      <c r="F8604">
        <v>0</v>
      </c>
      <c r="G8604">
        <v>0</v>
      </c>
      <c r="I8604" s="4">
        <f t="shared" si="678"/>
        <v>2018</v>
      </c>
      <c r="J8604" t="str">
        <f>VLOOKUP(B8604,Lookup!A:B,2,FALSE)</f>
        <v>Kano</v>
      </c>
      <c r="K8604" t="str">
        <f>VLOOKUP(C8604,Lookup!D:E,2,FALSE)</f>
        <v>Information, Culture &amp; Tourism</v>
      </c>
      <c r="L8604" t="str">
        <f>VLOOKUP(D8604,Lookup!G:H,2,FALSE)</f>
        <v>Unclassified Subventions</v>
      </c>
      <c r="M8604" s="1">
        <f t="shared" si="679"/>
        <v>0</v>
      </c>
      <c r="N8604" s="1">
        <f t="shared" si="680"/>
        <v>0</v>
      </c>
      <c r="O8604" s="1">
        <f t="shared" si="681"/>
        <v>0</v>
      </c>
      <c r="P8604" s="1">
        <f t="shared" si="682"/>
        <v>0</v>
      </c>
    </row>
    <row r="8605" spans="1:16" x14ac:dyDescent="0.35">
      <c r="A8605">
        <v>2018</v>
      </c>
      <c r="B8605">
        <v>5</v>
      </c>
      <c r="C8605">
        <v>16</v>
      </c>
      <c r="D8605">
        <v>4</v>
      </c>
      <c r="E8605">
        <v>0</v>
      </c>
      <c r="F8605">
        <v>0</v>
      </c>
      <c r="G8605">
        <v>0</v>
      </c>
      <c r="I8605" s="4">
        <f t="shared" si="678"/>
        <v>2018</v>
      </c>
      <c r="J8605" t="str">
        <f>VLOOKUP(B8605,Lookup!A:B,2,FALSE)</f>
        <v>Kano</v>
      </c>
      <c r="K8605" t="str">
        <f>VLOOKUP(C8605,Lookup!D:E,2,FALSE)</f>
        <v>Information, Culture &amp; Tourism</v>
      </c>
      <c r="L8605" t="str">
        <f>VLOOKUP(D8605,Lookup!G:H,2,FALSE)</f>
        <v>P &amp; G</v>
      </c>
      <c r="M8605" s="1">
        <f t="shared" si="679"/>
        <v>0</v>
      </c>
      <c r="N8605" s="1">
        <f t="shared" si="680"/>
        <v>0</v>
      </c>
      <c r="O8605" s="1">
        <f t="shared" si="681"/>
        <v>0</v>
      </c>
      <c r="P8605" s="1">
        <f t="shared" si="682"/>
        <v>0</v>
      </c>
    </row>
    <row r="8606" spans="1:16" x14ac:dyDescent="0.35">
      <c r="A8606">
        <v>2018</v>
      </c>
      <c r="B8606">
        <v>5</v>
      </c>
      <c r="C8606">
        <v>16</v>
      </c>
      <c r="D8606">
        <v>5</v>
      </c>
      <c r="E8606">
        <v>0</v>
      </c>
      <c r="F8606">
        <v>0</v>
      </c>
      <c r="G8606">
        <v>0</v>
      </c>
      <c r="I8606" s="4">
        <f t="shared" si="678"/>
        <v>2018</v>
      </c>
      <c r="J8606" t="str">
        <f>VLOOKUP(B8606,Lookup!A:B,2,FALSE)</f>
        <v>Kano</v>
      </c>
      <c r="K8606" t="str">
        <f>VLOOKUP(C8606,Lookup!D:E,2,FALSE)</f>
        <v>Information, Culture &amp; Tourism</v>
      </c>
      <c r="L8606" t="str">
        <f>VLOOKUP(D8606,Lookup!G:H,2,FALSE)</f>
        <v>Other CRF</v>
      </c>
      <c r="M8606" s="1">
        <f t="shared" si="679"/>
        <v>0</v>
      </c>
      <c r="N8606" s="1">
        <f t="shared" si="680"/>
        <v>0</v>
      </c>
      <c r="O8606" s="1">
        <f t="shared" si="681"/>
        <v>0</v>
      </c>
      <c r="P8606" s="1">
        <f t="shared" si="682"/>
        <v>0</v>
      </c>
    </row>
    <row r="8607" spans="1:16" x14ac:dyDescent="0.35">
      <c r="A8607">
        <v>2018</v>
      </c>
      <c r="B8607">
        <v>5</v>
      </c>
      <c r="C8607">
        <v>16</v>
      </c>
      <c r="D8607">
        <v>6</v>
      </c>
      <c r="E8607">
        <v>0</v>
      </c>
      <c r="F8607">
        <v>0</v>
      </c>
      <c r="G8607">
        <v>0</v>
      </c>
      <c r="I8607" s="4">
        <f t="shared" si="678"/>
        <v>2018</v>
      </c>
      <c r="J8607" t="str">
        <f>VLOOKUP(B8607,Lookup!A:B,2,FALSE)</f>
        <v>Kano</v>
      </c>
      <c r="K8607" t="str">
        <f>VLOOKUP(C8607,Lookup!D:E,2,FALSE)</f>
        <v>Information, Culture &amp; Tourism</v>
      </c>
      <c r="L8607" t="str">
        <f>VLOOKUP(D8607,Lookup!G:H,2,FALSE)</f>
        <v>Public Debt Charges</v>
      </c>
      <c r="M8607" s="1">
        <f t="shared" si="679"/>
        <v>0</v>
      </c>
      <c r="N8607" s="1">
        <f t="shared" si="680"/>
        <v>0</v>
      </c>
      <c r="O8607" s="1">
        <f t="shared" si="681"/>
        <v>0</v>
      </c>
      <c r="P8607" s="1">
        <f t="shared" si="682"/>
        <v>0</v>
      </c>
    </row>
    <row r="8608" spans="1:16" x14ac:dyDescent="0.35">
      <c r="A8608">
        <v>2018</v>
      </c>
      <c r="B8608">
        <v>5</v>
      </c>
      <c r="C8608">
        <v>16</v>
      </c>
      <c r="D8608">
        <v>7</v>
      </c>
      <c r="E8608">
        <v>0</v>
      </c>
      <c r="F8608">
        <v>0</v>
      </c>
      <c r="G8608">
        <v>0</v>
      </c>
      <c r="I8608" s="4">
        <f t="shared" si="678"/>
        <v>2018</v>
      </c>
      <c r="J8608" t="str">
        <f>VLOOKUP(B8608,Lookup!A:B,2,FALSE)</f>
        <v>Kano</v>
      </c>
      <c r="K8608" t="str">
        <f>VLOOKUP(C8608,Lookup!D:E,2,FALSE)</f>
        <v>Information, Culture &amp; Tourism</v>
      </c>
      <c r="L8608" t="str">
        <f>VLOOKUP(D8608,Lookup!G:H,2,FALSE)</f>
        <v>Cont to LGs</v>
      </c>
      <c r="M8608" s="1">
        <f t="shared" si="679"/>
        <v>0</v>
      </c>
      <c r="N8608" s="1">
        <f t="shared" si="680"/>
        <v>0</v>
      </c>
      <c r="O8608" s="1">
        <f t="shared" si="681"/>
        <v>0</v>
      </c>
      <c r="P8608" s="1">
        <f t="shared" si="682"/>
        <v>0</v>
      </c>
    </row>
    <row r="8609" spans="1:16" x14ac:dyDescent="0.35">
      <c r="A8609">
        <v>2018</v>
      </c>
      <c r="B8609">
        <v>5</v>
      </c>
      <c r="C8609">
        <v>16</v>
      </c>
      <c r="D8609">
        <v>8</v>
      </c>
      <c r="E8609">
        <v>0</v>
      </c>
      <c r="F8609">
        <v>0</v>
      </c>
      <c r="G8609">
        <v>0</v>
      </c>
      <c r="I8609" s="4">
        <f t="shared" si="678"/>
        <v>2018</v>
      </c>
      <c r="J8609" t="str">
        <f>VLOOKUP(B8609,Lookup!A:B,2,FALSE)</f>
        <v>Kano</v>
      </c>
      <c r="K8609" t="str">
        <f>VLOOKUP(C8609,Lookup!D:E,2,FALSE)</f>
        <v>Information, Culture &amp; Tourism</v>
      </c>
      <c r="L8609" t="str">
        <f>VLOOKUP(D8609,Lookup!G:H,2,FALSE)</f>
        <v>Others</v>
      </c>
      <c r="M8609" s="1">
        <f t="shared" si="679"/>
        <v>0</v>
      </c>
      <c r="N8609" s="1">
        <f t="shared" si="680"/>
        <v>0</v>
      </c>
      <c r="O8609" s="1">
        <f t="shared" si="681"/>
        <v>0</v>
      </c>
      <c r="P8609" s="1">
        <f t="shared" si="682"/>
        <v>0</v>
      </c>
    </row>
    <row r="8610" spans="1:16" x14ac:dyDescent="0.35">
      <c r="A8610">
        <v>2018</v>
      </c>
      <c r="B8610">
        <v>5</v>
      </c>
      <c r="C8610">
        <v>17</v>
      </c>
      <c r="D8610">
        <v>1</v>
      </c>
      <c r="E8610">
        <v>533342730.7245</v>
      </c>
      <c r="F8610">
        <v>0</v>
      </c>
      <c r="G8610">
        <v>485341885.21000004</v>
      </c>
      <c r="I8610" s="4">
        <f t="shared" si="678"/>
        <v>2018</v>
      </c>
      <c r="J8610" t="str">
        <f>VLOOKUP(B8610,Lookup!A:B,2,FALSE)</f>
        <v>Kano</v>
      </c>
      <c r="K8610" t="str">
        <f>VLOOKUP(C8610,Lookup!D:E,2,FALSE)</f>
        <v>Infrastructure</v>
      </c>
      <c r="L8610" t="str">
        <f>VLOOKUP(D8610,Lookup!G:H,2,FALSE)</f>
        <v>Personnel</v>
      </c>
      <c r="M8610" s="1">
        <f t="shared" si="679"/>
        <v>533342730.7245</v>
      </c>
      <c r="N8610" s="1">
        <f t="shared" si="680"/>
        <v>0</v>
      </c>
      <c r="O8610" s="1">
        <f t="shared" si="681"/>
        <v>533342730.7245</v>
      </c>
      <c r="P8610" s="1">
        <f t="shared" si="682"/>
        <v>485341885.21000004</v>
      </c>
    </row>
    <row r="8611" spans="1:16" x14ac:dyDescent="0.35">
      <c r="A8611">
        <v>2018</v>
      </c>
      <c r="B8611">
        <v>5</v>
      </c>
      <c r="C8611">
        <v>17</v>
      </c>
      <c r="D8611">
        <v>2</v>
      </c>
      <c r="E8611">
        <v>200000000</v>
      </c>
      <c r="F8611">
        <v>0</v>
      </c>
      <c r="G8611">
        <v>49491567.5</v>
      </c>
      <c r="I8611" s="4">
        <f t="shared" si="678"/>
        <v>2018</v>
      </c>
      <c r="J8611" t="str">
        <f>VLOOKUP(B8611,Lookup!A:B,2,FALSE)</f>
        <v>Kano</v>
      </c>
      <c r="K8611" t="str">
        <f>VLOOKUP(C8611,Lookup!D:E,2,FALSE)</f>
        <v>Infrastructure</v>
      </c>
      <c r="L8611" t="str">
        <f>VLOOKUP(D8611,Lookup!G:H,2,FALSE)</f>
        <v>Overhead</v>
      </c>
      <c r="M8611" s="1">
        <f t="shared" si="679"/>
        <v>200000000</v>
      </c>
      <c r="N8611" s="1">
        <f t="shared" si="680"/>
        <v>0</v>
      </c>
      <c r="O8611" s="1">
        <f t="shared" si="681"/>
        <v>200000000</v>
      </c>
      <c r="P8611" s="1">
        <f t="shared" si="682"/>
        <v>49491567.5</v>
      </c>
    </row>
    <row r="8612" spans="1:16" x14ac:dyDescent="0.35">
      <c r="A8612">
        <v>2018</v>
      </c>
      <c r="B8612">
        <v>5</v>
      </c>
      <c r="C8612">
        <v>17</v>
      </c>
      <c r="D8612">
        <v>3</v>
      </c>
      <c r="E8612">
        <v>0</v>
      </c>
      <c r="F8612">
        <v>0</v>
      </c>
      <c r="G8612">
        <v>0</v>
      </c>
      <c r="I8612" s="4">
        <f t="shared" si="678"/>
        <v>2018</v>
      </c>
      <c r="J8612" t="str">
        <f>VLOOKUP(B8612,Lookup!A:B,2,FALSE)</f>
        <v>Kano</v>
      </c>
      <c r="K8612" t="str">
        <f>VLOOKUP(C8612,Lookup!D:E,2,FALSE)</f>
        <v>Infrastructure</v>
      </c>
      <c r="L8612" t="str">
        <f>VLOOKUP(D8612,Lookup!G:H,2,FALSE)</f>
        <v>Unclassified Subventions</v>
      </c>
      <c r="M8612" s="1">
        <f t="shared" si="679"/>
        <v>0</v>
      </c>
      <c r="N8612" s="1">
        <f t="shared" si="680"/>
        <v>0</v>
      </c>
      <c r="O8612" s="1">
        <f t="shared" si="681"/>
        <v>0</v>
      </c>
      <c r="P8612" s="1">
        <f t="shared" si="682"/>
        <v>0</v>
      </c>
    </row>
    <row r="8613" spans="1:16" x14ac:dyDescent="0.35">
      <c r="A8613">
        <v>2018</v>
      </c>
      <c r="B8613">
        <v>5</v>
      </c>
      <c r="C8613">
        <v>17</v>
      </c>
      <c r="D8613">
        <v>4</v>
      </c>
      <c r="E8613">
        <v>0</v>
      </c>
      <c r="F8613">
        <v>0</v>
      </c>
      <c r="G8613">
        <v>0</v>
      </c>
      <c r="I8613" s="4">
        <f t="shared" si="678"/>
        <v>2018</v>
      </c>
      <c r="J8613" t="str">
        <f>VLOOKUP(B8613,Lookup!A:B,2,FALSE)</f>
        <v>Kano</v>
      </c>
      <c r="K8613" t="str">
        <f>VLOOKUP(C8613,Lookup!D:E,2,FALSE)</f>
        <v>Infrastructure</v>
      </c>
      <c r="L8613" t="str">
        <f>VLOOKUP(D8613,Lookup!G:H,2,FALSE)</f>
        <v>P &amp; G</v>
      </c>
      <c r="M8613" s="1">
        <f t="shared" si="679"/>
        <v>0</v>
      </c>
      <c r="N8613" s="1">
        <f t="shared" si="680"/>
        <v>0</v>
      </c>
      <c r="O8613" s="1">
        <f t="shared" si="681"/>
        <v>0</v>
      </c>
      <c r="P8613" s="1">
        <f t="shared" si="682"/>
        <v>0</v>
      </c>
    </row>
    <row r="8614" spans="1:16" x14ac:dyDescent="0.35">
      <c r="A8614">
        <v>2018</v>
      </c>
      <c r="B8614">
        <v>5</v>
      </c>
      <c r="C8614">
        <v>17</v>
      </c>
      <c r="D8614">
        <v>5</v>
      </c>
      <c r="E8614">
        <v>0</v>
      </c>
      <c r="F8614">
        <v>0</v>
      </c>
      <c r="G8614">
        <v>0</v>
      </c>
      <c r="I8614" s="4">
        <f t="shared" si="678"/>
        <v>2018</v>
      </c>
      <c r="J8614" t="str">
        <f>VLOOKUP(B8614,Lookup!A:B,2,FALSE)</f>
        <v>Kano</v>
      </c>
      <c r="K8614" t="str">
        <f>VLOOKUP(C8614,Lookup!D:E,2,FALSE)</f>
        <v>Infrastructure</v>
      </c>
      <c r="L8614" t="str">
        <f>VLOOKUP(D8614,Lookup!G:H,2,FALSE)</f>
        <v>Other CRF</v>
      </c>
      <c r="M8614" s="1">
        <f t="shared" si="679"/>
        <v>0</v>
      </c>
      <c r="N8614" s="1">
        <f t="shared" si="680"/>
        <v>0</v>
      </c>
      <c r="O8614" s="1">
        <f t="shared" si="681"/>
        <v>0</v>
      </c>
      <c r="P8614" s="1">
        <f t="shared" si="682"/>
        <v>0</v>
      </c>
    </row>
    <row r="8615" spans="1:16" x14ac:dyDescent="0.35">
      <c r="A8615">
        <v>2018</v>
      </c>
      <c r="B8615">
        <v>5</v>
      </c>
      <c r="C8615">
        <v>17</v>
      </c>
      <c r="D8615">
        <v>6</v>
      </c>
      <c r="E8615">
        <v>0</v>
      </c>
      <c r="F8615">
        <v>0</v>
      </c>
      <c r="G8615">
        <v>0</v>
      </c>
      <c r="I8615" s="4">
        <f t="shared" si="678"/>
        <v>2018</v>
      </c>
      <c r="J8615" t="str">
        <f>VLOOKUP(B8615,Lookup!A:B,2,FALSE)</f>
        <v>Kano</v>
      </c>
      <c r="K8615" t="str">
        <f>VLOOKUP(C8615,Lookup!D:E,2,FALSE)</f>
        <v>Infrastructure</v>
      </c>
      <c r="L8615" t="str">
        <f>VLOOKUP(D8615,Lookup!G:H,2,FALSE)</f>
        <v>Public Debt Charges</v>
      </c>
      <c r="M8615" s="1">
        <f t="shared" si="679"/>
        <v>0</v>
      </c>
      <c r="N8615" s="1">
        <f t="shared" si="680"/>
        <v>0</v>
      </c>
      <c r="O8615" s="1">
        <f t="shared" si="681"/>
        <v>0</v>
      </c>
      <c r="P8615" s="1">
        <f t="shared" si="682"/>
        <v>0</v>
      </c>
    </row>
    <row r="8616" spans="1:16" x14ac:dyDescent="0.35">
      <c r="A8616">
        <v>2018</v>
      </c>
      <c r="B8616">
        <v>5</v>
      </c>
      <c r="C8616">
        <v>17</v>
      </c>
      <c r="D8616">
        <v>7</v>
      </c>
      <c r="E8616">
        <v>0</v>
      </c>
      <c r="F8616">
        <v>0</v>
      </c>
      <c r="G8616">
        <v>0</v>
      </c>
      <c r="I8616" s="4">
        <f t="shared" si="678"/>
        <v>2018</v>
      </c>
      <c r="J8616" t="str">
        <f>VLOOKUP(B8616,Lookup!A:B,2,FALSE)</f>
        <v>Kano</v>
      </c>
      <c r="K8616" t="str">
        <f>VLOOKUP(C8616,Lookup!D:E,2,FALSE)</f>
        <v>Infrastructure</v>
      </c>
      <c r="L8616" t="str">
        <f>VLOOKUP(D8616,Lookup!G:H,2,FALSE)</f>
        <v>Cont to LGs</v>
      </c>
      <c r="M8616" s="1">
        <f t="shared" si="679"/>
        <v>0</v>
      </c>
      <c r="N8616" s="1">
        <f t="shared" si="680"/>
        <v>0</v>
      </c>
      <c r="O8616" s="1">
        <f t="shared" si="681"/>
        <v>0</v>
      </c>
      <c r="P8616" s="1">
        <f t="shared" si="682"/>
        <v>0</v>
      </c>
    </row>
    <row r="8617" spans="1:16" x14ac:dyDescent="0.35">
      <c r="A8617">
        <v>2018</v>
      </c>
      <c r="B8617">
        <v>5</v>
      </c>
      <c r="C8617">
        <v>17</v>
      </c>
      <c r="D8617">
        <v>8</v>
      </c>
      <c r="E8617">
        <v>0</v>
      </c>
      <c r="F8617">
        <v>0</v>
      </c>
      <c r="G8617">
        <v>0</v>
      </c>
      <c r="I8617" s="4">
        <f t="shared" si="678"/>
        <v>2018</v>
      </c>
      <c r="J8617" t="str">
        <f>VLOOKUP(B8617,Lookup!A:B,2,FALSE)</f>
        <v>Kano</v>
      </c>
      <c r="K8617" t="str">
        <f>VLOOKUP(C8617,Lookup!D:E,2,FALSE)</f>
        <v>Infrastructure</v>
      </c>
      <c r="L8617" t="str">
        <f>VLOOKUP(D8617,Lookup!G:H,2,FALSE)</f>
        <v>Others</v>
      </c>
      <c r="M8617" s="1">
        <f t="shared" si="679"/>
        <v>0</v>
      </c>
      <c r="N8617" s="1">
        <f t="shared" si="680"/>
        <v>0</v>
      </c>
      <c r="O8617" s="1">
        <f t="shared" si="681"/>
        <v>0</v>
      </c>
      <c r="P8617" s="1">
        <f t="shared" si="682"/>
        <v>0</v>
      </c>
    </row>
    <row r="8618" spans="1:16" x14ac:dyDescent="0.35">
      <c r="A8618">
        <v>2018</v>
      </c>
      <c r="B8618">
        <v>5</v>
      </c>
      <c r="C8618">
        <v>27</v>
      </c>
      <c r="D8618">
        <v>1</v>
      </c>
      <c r="E8618">
        <v>119776205.71599999</v>
      </c>
      <c r="F8618">
        <v>0</v>
      </c>
      <c r="G8618">
        <v>108996347.46000001</v>
      </c>
      <c r="I8618" s="4">
        <f t="shared" si="678"/>
        <v>2018</v>
      </c>
      <c r="J8618" t="str">
        <f>VLOOKUP(B8618,Lookup!A:B,2,FALSE)</f>
        <v>Kano</v>
      </c>
      <c r="K8618" t="str">
        <f>VLOOKUP(C8618,Lookup!D:E,2,FALSE)</f>
        <v>Power/Energy</v>
      </c>
      <c r="L8618" t="str">
        <f>VLOOKUP(D8618,Lookup!G:H,2,FALSE)</f>
        <v>Personnel</v>
      </c>
      <c r="M8618" s="1">
        <f t="shared" si="679"/>
        <v>119776205.71599999</v>
      </c>
      <c r="N8618" s="1">
        <f t="shared" si="680"/>
        <v>0</v>
      </c>
      <c r="O8618" s="1">
        <f t="shared" si="681"/>
        <v>119776205.71599999</v>
      </c>
      <c r="P8618" s="1">
        <f t="shared" si="682"/>
        <v>108996347.46000001</v>
      </c>
    </row>
    <row r="8619" spans="1:16" x14ac:dyDescent="0.35">
      <c r="A8619">
        <v>2018</v>
      </c>
      <c r="B8619">
        <v>5</v>
      </c>
      <c r="C8619">
        <v>27</v>
      </c>
      <c r="D8619">
        <v>2</v>
      </c>
      <c r="E8619">
        <v>50000000</v>
      </c>
      <c r="F8619">
        <v>0</v>
      </c>
      <c r="G8619">
        <v>372000</v>
      </c>
      <c r="I8619" s="4">
        <f t="shared" si="678"/>
        <v>2018</v>
      </c>
      <c r="J8619" t="str">
        <f>VLOOKUP(B8619,Lookup!A:B,2,FALSE)</f>
        <v>Kano</v>
      </c>
      <c r="K8619" t="str">
        <f>VLOOKUP(C8619,Lookup!D:E,2,FALSE)</f>
        <v>Power/Energy</v>
      </c>
      <c r="L8619" t="str">
        <f>VLOOKUP(D8619,Lookup!G:H,2,FALSE)</f>
        <v>Overhead</v>
      </c>
      <c r="M8619" s="1">
        <f t="shared" si="679"/>
        <v>50000000</v>
      </c>
      <c r="N8619" s="1">
        <f t="shared" si="680"/>
        <v>0</v>
      </c>
      <c r="O8619" s="1">
        <f t="shared" si="681"/>
        <v>50000000</v>
      </c>
      <c r="P8619" s="1">
        <f t="shared" si="682"/>
        <v>372000</v>
      </c>
    </row>
    <row r="8620" spans="1:16" x14ac:dyDescent="0.35">
      <c r="A8620">
        <v>2018</v>
      </c>
      <c r="B8620">
        <v>5</v>
      </c>
      <c r="C8620">
        <v>27</v>
      </c>
      <c r="D8620">
        <v>3</v>
      </c>
      <c r="E8620">
        <v>0</v>
      </c>
      <c r="F8620">
        <v>0</v>
      </c>
      <c r="G8620">
        <v>0</v>
      </c>
      <c r="I8620" s="4">
        <f t="shared" si="678"/>
        <v>2018</v>
      </c>
      <c r="J8620" t="str">
        <f>VLOOKUP(B8620,Lookup!A:B,2,FALSE)</f>
        <v>Kano</v>
      </c>
      <c r="K8620" t="str">
        <f>VLOOKUP(C8620,Lookup!D:E,2,FALSE)</f>
        <v>Power/Energy</v>
      </c>
      <c r="L8620" t="str">
        <f>VLOOKUP(D8620,Lookup!G:H,2,FALSE)</f>
        <v>Unclassified Subventions</v>
      </c>
      <c r="M8620" s="1">
        <f t="shared" si="679"/>
        <v>0</v>
      </c>
      <c r="N8620" s="1">
        <f t="shared" si="680"/>
        <v>0</v>
      </c>
      <c r="O8620" s="1">
        <f t="shared" si="681"/>
        <v>0</v>
      </c>
      <c r="P8620" s="1">
        <f t="shared" si="682"/>
        <v>0</v>
      </c>
    </row>
    <row r="8621" spans="1:16" x14ac:dyDescent="0.35">
      <c r="A8621">
        <v>2018</v>
      </c>
      <c r="B8621">
        <v>5</v>
      </c>
      <c r="C8621">
        <v>27</v>
      </c>
      <c r="D8621">
        <v>4</v>
      </c>
      <c r="E8621">
        <v>0</v>
      </c>
      <c r="F8621">
        <v>0</v>
      </c>
      <c r="G8621">
        <v>0</v>
      </c>
      <c r="I8621" s="4">
        <f t="shared" si="678"/>
        <v>2018</v>
      </c>
      <c r="J8621" t="str">
        <f>VLOOKUP(B8621,Lookup!A:B,2,FALSE)</f>
        <v>Kano</v>
      </c>
      <c r="K8621" t="str">
        <f>VLOOKUP(C8621,Lookup!D:E,2,FALSE)</f>
        <v>Power/Energy</v>
      </c>
      <c r="L8621" t="str">
        <f>VLOOKUP(D8621,Lookup!G:H,2,FALSE)</f>
        <v>P &amp; G</v>
      </c>
      <c r="M8621" s="1">
        <f t="shared" si="679"/>
        <v>0</v>
      </c>
      <c r="N8621" s="1">
        <f t="shared" si="680"/>
        <v>0</v>
      </c>
      <c r="O8621" s="1">
        <f t="shared" si="681"/>
        <v>0</v>
      </c>
      <c r="P8621" s="1">
        <f t="shared" si="682"/>
        <v>0</v>
      </c>
    </row>
    <row r="8622" spans="1:16" x14ac:dyDescent="0.35">
      <c r="A8622">
        <v>2018</v>
      </c>
      <c r="B8622">
        <v>5</v>
      </c>
      <c r="C8622">
        <v>27</v>
      </c>
      <c r="D8622">
        <v>5</v>
      </c>
      <c r="E8622">
        <v>0</v>
      </c>
      <c r="F8622">
        <v>0</v>
      </c>
      <c r="G8622">
        <v>0</v>
      </c>
      <c r="I8622" s="4">
        <f t="shared" si="678"/>
        <v>2018</v>
      </c>
      <c r="J8622" t="str">
        <f>VLOOKUP(B8622,Lookup!A:B,2,FALSE)</f>
        <v>Kano</v>
      </c>
      <c r="K8622" t="str">
        <f>VLOOKUP(C8622,Lookup!D:E,2,FALSE)</f>
        <v>Power/Energy</v>
      </c>
      <c r="L8622" t="str">
        <f>VLOOKUP(D8622,Lookup!G:H,2,FALSE)</f>
        <v>Other CRF</v>
      </c>
      <c r="M8622" s="1">
        <f t="shared" si="679"/>
        <v>0</v>
      </c>
      <c r="N8622" s="1">
        <f t="shared" si="680"/>
        <v>0</v>
      </c>
      <c r="O8622" s="1">
        <f t="shared" si="681"/>
        <v>0</v>
      </c>
      <c r="P8622" s="1">
        <f t="shared" si="682"/>
        <v>0</v>
      </c>
    </row>
    <row r="8623" spans="1:16" x14ac:dyDescent="0.35">
      <c r="A8623">
        <v>2018</v>
      </c>
      <c r="B8623">
        <v>5</v>
      </c>
      <c r="C8623">
        <v>27</v>
      </c>
      <c r="D8623">
        <v>6</v>
      </c>
      <c r="E8623">
        <v>0</v>
      </c>
      <c r="F8623">
        <v>0</v>
      </c>
      <c r="G8623">
        <v>0</v>
      </c>
      <c r="I8623" s="4">
        <f t="shared" si="678"/>
        <v>2018</v>
      </c>
      <c r="J8623" t="str">
        <f>VLOOKUP(B8623,Lookup!A:B,2,FALSE)</f>
        <v>Kano</v>
      </c>
      <c r="K8623" t="str">
        <f>VLOOKUP(C8623,Lookup!D:E,2,FALSE)</f>
        <v>Power/Energy</v>
      </c>
      <c r="L8623" t="str">
        <f>VLOOKUP(D8623,Lookup!G:H,2,FALSE)</f>
        <v>Public Debt Charges</v>
      </c>
      <c r="M8623" s="1">
        <f t="shared" si="679"/>
        <v>0</v>
      </c>
      <c r="N8623" s="1">
        <f t="shared" si="680"/>
        <v>0</v>
      </c>
      <c r="O8623" s="1">
        <f t="shared" si="681"/>
        <v>0</v>
      </c>
      <c r="P8623" s="1">
        <f t="shared" si="682"/>
        <v>0</v>
      </c>
    </row>
    <row r="8624" spans="1:16" x14ac:dyDescent="0.35">
      <c r="A8624">
        <v>2018</v>
      </c>
      <c r="B8624">
        <v>5</v>
      </c>
      <c r="C8624">
        <v>27</v>
      </c>
      <c r="D8624">
        <v>7</v>
      </c>
      <c r="E8624">
        <v>0</v>
      </c>
      <c r="F8624">
        <v>0</v>
      </c>
      <c r="G8624">
        <v>0</v>
      </c>
      <c r="I8624" s="4">
        <f t="shared" si="678"/>
        <v>2018</v>
      </c>
      <c r="J8624" t="str">
        <f>VLOOKUP(B8624,Lookup!A:B,2,FALSE)</f>
        <v>Kano</v>
      </c>
      <c r="K8624" t="str">
        <f>VLOOKUP(C8624,Lookup!D:E,2,FALSE)</f>
        <v>Power/Energy</v>
      </c>
      <c r="L8624" t="str">
        <f>VLOOKUP(D8624,Lookup!G:H,2,FALSE)</f>
        <v>Cont to LGs</v>
      </c>
      <c r="M8624" s="1">
        <f t="shared" si="679"/>
        <v>0</v>
      </c>
      <c r="N8624" s="1">
        <f t="shared" si="680"/>
        <v>0</v>
      </c>
      <c r="O8624" s="1">
        <f t="shared" si="681"/>
        <v>0</v>
      </c>
      <c r="P8624" s="1">
        <f t="shared" si="682"/>
        <v>0</v>
      </c>
    </row>
    <row r="8625" spans="1:16" x14ac:dyDescent="0.35">
      <c r="A8625">
        <v>2018</v>
      </c>
      <c r="B8625">
        <v>5</v>
      </c>
      <c r="C8625">
        <v>27</v>
      </c>
      <c r="D8625">
        <v>8</v>
      </c>
      <c r="E8625">
        <v>0</v>
      </c>
      <c r="F8625">
        <v>0</v>
      </c>
      <c r="G8625">
        <v>0</v>
      </c>
      <c r="I8625" s="4">
        <f t="shared" si="678"/>
        <v>2018</v>
      </c>
      <c r="J8625" t="str">
        <f>VLOOKUP(B8625,Lookup!A:B,2,FALSE)</f>
        <v>Kano</v>
      </c>
      <c r="K8625" t="str">
        <f>VLOOKUP(C8625,Lookup!D:E,2,FALSE)</f>
        <v>Power/Energy</v>
      </c>
      <c r="L8625" t="str">
        <f>VLOOKUP(D8625,Lookup!G:H,2,FALSE)</f>
        <v>Others</v>
      </c>
      <c r="M8625" s="1">
        <f t="shared" si="679"/>
        <v>0</v>
      </c>
      <c r="N8625" s="1">
        <f t="shared" si="680"/>
        <v>0</v>
      </c>
      <c r="O8625" s="1">
        <f t="shared" si="681"/>
        <v>0</v>
      </c>
      <c r="P8625" s="1">
        <f t="shared" si="682"/>
        <v>0</v>
      </c>
    </row>
    <row r="8626" spans="1:16" x14ac:dyDescent="0.35">
      <c r="A8626">
        <v>2018</v>
      </c>
      <c r="B8626">
        <v>5</v>
      </c>
      <c r="C8626">
        <v>30</v>
      </c>
      <c r="D8626">
        <v>1</v>
      </c>
      <c r="E8626">
        <v>0</v>
      </c>
      <c r="F8626">
        <v>0</v>
      </c>
      <c r="G8626">
        <v>0</v>
      </c>
      <c r="I8626" s="4">
        <f t="shared" ref="I8626:I8689" si="683">A8626</f>
        <v>2018</v>
      </c>
      <c r="J8626" t="str">
        <f>VLOOKUP(B8626,Lookup!A:B,2,FALSE)</f>
        <v>Kano</v>
      </c>
      <c r="K8626" t="str">
        <f>VLOOKUP(C8626,Lookup!D:E,2,FALSE)</f>
        <v>Science and Technology</v>
      </c>
      <c r="L8626" t="str">
        <f>VLOOKUP(D8626,Lookup!G:H,2,FALSE)</f>
        <v>Personnel</v>
      </c>
      <c r="M8626" s="1">
        <f t="shared" si="679"/>
        <v>0</v>
      </c>
      <c r="N8626" s="1">
        <f t="shared" si="680"/>
        <v>0</v>
      </c>
      <c r="O8626" s="1">
        <f t="shared" si="681"/>
        <v>0</v>
      </c>
      <c r="P8626" s="1">
        <f t="shared" si="682"/>
        <v>0</v>
      </c>
    </row>
    <row r="8627" spans="1:16" x14ac:dyDescent="0.35">
      <c r="A8627">
        <v>2018</v>
      </c>
      <c r="B8627">
        <v>5</v>
      </c>
      <c r="C8627">
        <v>30</v>
      </c>
      <c r="D8627">
        <v>2</v>
      </c>
      <c r="E8627">
        <v>0</v>
      </c>
      <c r="F8627">
        <v>0</v>
      </c>
      <c r="G8627">
        <v>0</v>
      </c>
      <c r="I8627" s="4">
        <f t="shared" si="683"/>
        <v>2018</v>
      </c>
      <c r="J8627" t="str">
        <f>VLOOKUP(B8627,Lookup!A:B,2,FALSE)</f>
        <v>Kano</v>
      </c>
      <c r="K8627" t="str">
        <f>VLOOKUP(C8627,Lookup!D:E,2,FALSE)</f>
        <v>Science and Technology</v>
      </c>
      <c r="L8627" t="str">
        <f>VLOOKUP(D8627,Lookup!G:H,2,FALSE)</f>
        <v>Overhead</v>
      </c>
      <c r="M8627" s="1">
        <f t="shared" si="679"/>
        <v>0</v>
      </c>
      <c r="N8627" s="1">
        <f t="shared" si="680"/>
        <v>0</v>
      </c>
      <c r="O8627" s="1">
        <f t="shared" si="681"/>
        <v>0</v>
      </c>
      <c r="P8627" s="1">
        <f t="shared" si="682"/>
        <v>0</v>
      </c>
    </row>
    <row r="8628" spans="1:16" x14ac:dyDescent="0.35">
      <c r="A8628">
        <v>2018</v>
      </c>
      <c r="B8628">
        <v>5</v>
      </c>
      <c r="C8628">
        <v>30</v>
      </c>
      <c r="D8628">
        <v>3</v>
      </c>
      <c r="E8628">
        <v>0</v>
      </c>
      <c r="F8628">
        <v>0</v>
      </c>
      <c r="G8628">
        <v>0</v>
      </c>
      <c r="I8628" s="4">
        <f t="shared" si="683"/>
        <v>2018</v>
      </c>
      <c r="J8628" t="str">
        <f>VLOOKUP(B8628,Lookup!A:B,2,FALSE)</f>
        <v>Kano</v>
      </c>
      <c r="K8628" t="str">
        <f>VLOOKUP(C8628,Lookup!D:E,2,FALSE)</f>
        <v>Science and Technology</v>
      </c>
      <c r="L8628" t="str">
        <f>VLOOKUP(D8628,Lookup!G:H,2,FALSE)</f>
        <v>Unclassified Subventions</v>
      </c>
      <c r="M8628" s="1">
        <f t="shared" si="679"/>
        <v>0</v>
      </c>
      <c r="N8628" s="1">
        <f t="shared" si="680"/>
        <v>0</v>
      </c>
      <c r="O8628" s="1">
        <f t="shared" si="681"/>
        <v>0</v>
      </c>
      <c r="P8628" s="1">
        <f t="shared" si="682"/>
        <v>0</v>
      </c>
    </row>
    <row r="8629" spans="1:16" x14ac:dyDescent="0.35">
      <c r="A8629">
        <v>2018</v>
      </c>
      <c r="B8629">
        <v>5</v>
      </c>
      <c r="C8629">
        <v>30</v>
      </c>
      <c r="D8629">
        <v>4</v>
      </c>
      <c r="E8629">
        <v>0</v>
      </c>
      <c r="F8629">
        <v>0</v>
      </c>
      <c r="G8629">
        <v>0</v>
      </c>
      <c r="I8629" s="4">
        <f t="shared" si="683"/>
        <v>2018</v>
      </c>
      <c r="J8629" t="str">
        <f>VLOOKUP(B8629,Lookup!A:B,2,FALSE)</f>
        <v>Kano</v>
      </c>
      <c r="K8629" t="str">
        <f>VLOOKUP(C8629,Lookup!D:E,2,FALSE)</f>
        <v>Science and Technology</v>
      </c>
      <c r="L8629" t="str">
        <f>VLOOKUP(D8629,Lookup!G:H,2,FALSE)</f>
        <v>P &amp; G</v>
      </c>
      <c r="M8629" s="1">
        <f t="shared" si="679"/>
        <v>0</v>
      </c>
      <c r="N8629" s="1">
        <f t="shared" si="680"/>
        <v>0</v>
      </c>
      <c r="O8629" s="1">
        <f t="shared" si="681"/>
        <v>0</v>
      </c>
      <c r="P8629" s="1">
        <f t="shared" si="682"/>
        <v>0</v>
      </c>
    </row>
    <row r="8630" spans="1:16" x14ac:dyDescent="0.35">
      <c r="A8630">
        <v>2018</v>
      </c>
      <c r="B8630">
        <v>5</v>
      </c>
      <c r="C8630">
        <v>30</v>
      </c>
      <c r="D8630">
        <v>5</v>
      </c>
      <c r="E8630">
        <v>0</v>
      </c>
      <c r="F8630">
        <v>0</v>
      </c>
      <c r="G8630">
        <v>0</v>
      </c>
      <c r="I8630" s="4">
        <f t="shared" si="683"/>
        <v>2018</v>
      </c>
      <c r="J8630" t="str">
        <f>VLOOKUP(B8630,Lookup!A:B,2,FALSE)</f>
        <v>Kano</v>
      </c>
      <c r="K8630" t="str">
        <f>VLOOKUP(C8630,Lookup!D:E,2,FALSE)</f>
        <v>Science and Technology</v>
      </c>
      <c r="L8630" t="str">
        <f>VLOOKUP(D8630,Lookup!G:H,2,FALSE)</f>
        <v>Other CRF</v>
      </c>
      <c r="M8630" s="1">
        <f t="shared" si="679"/>
        <v>0</v>
      </c>
      <c r="N8630" s="1">
        <f t="shared" si="680"/>
        <v>0</v>
      </c>
      <c r="O8630" s="1">
        <f t="shared" si="681"/>
        <v>0</v>
      </c>
      <c r="P8630" s="1">
        <f t="shared" si="682"/>
        <v>0</v>
      </c>
    </row>
    <row r="8631" spans="1:16" x14ac:dyDescent="0.35">
      <c r="A8631">
        <v>2018</v>
      </c>
      <c r="B8631">
        <v>5</v>
      </c>
      <c r="C8631">
        <v>30</v>
      </c>
      <c r="D8631">
        <v>6</v>
      </c>
      <c r="E8631">
        <v>0</v>
      </c>
      <c r="F8631">
        <v>0</v>
      </c>
      <c r="G8631">
        <v>0</v>
      </c>
      <c r="I8631" s="4">
        <f t="shared" si="683"/>
        <v>2018</v>
      </c>
      <c r="J8631" t="str">
        <f>VLOOKUP(B8631,Lookup!A:B,2,FALSE)</f>
        <v>Kano</v>
      </c>
      <c r="K8631" t="str">
        <f>VLOOKUP(C8631,Lookup!D:E,2,FALSE)</f>
        <v>Science and Technology</v>
      </c>
      <c r="L8631" t="str">
        <f>VLOOKUP(D8631,Lookup!G:H,2,FALSE)</f>
        <v>Public Debt Charges</v>
      </c>
      <c r="M8631" s="1">
        <f t="shared" si="679"/>
        <v>0</v>
      </c>
      <c r="N8631" s="1">
        <f t="shared" si="680"/>
        <v>0</v>
      </c>
      <c r="O8631" s="1">
        <f t="shared" si="681"/>
        <v>0</v>
      </c>
      <c r="P8631" s="1">
        <f t="shared" si="682"/>
        <v>0</v>
      </c>
    </row>
    <row r="8632" spans="1:16" x14ac:dyDescent="0.35">
      <c r="A8632">
        <v>2018</v>
      </c>
      <c r="B8632">
        <v>5</v>
      </c>
      <c r="C8632">
        <v>30</v>
      </c>
      <c r="D8632">
        <v>7</v>
      </c>
      <c r="E8632">
        <v>0</v>
      </c>
      <c r="F8632">
        <v>0</v>
      </c>
      <c r="G8632">
        <v>0</v>
      </c>
      <c r="I8632" s="4">
        <f t="shared" si="683"/>
        <v>2018</v>
      </c>
      <c r="J8632" t="str">
        <f>VLOOKUP(B8632,Lookup!A:B,2,FALSE)</f>
        <v>Kano</v>
      </c>
      <c r="K8632" t="str">
        <f>VLOOKUP(C8632,Lookup!D:E,2,FALSE)</f>
        <v>Science and Technology</v>
      </c>
      <c r="L8632" t="str">
        <f>VLOOKUP(D8632,Lookup!G:H,2,FALSE)</f>
        <v>Cont to LGs</v>
      </c>
      <c r="M8632" s="1">
        <f t="shared" si="679"/>
        <v>0</v>
      </c>
      <c r="N8632" s="1">
        <f t="shared" si="680"/>
        <v>0</v>
      </c>
      <c r="O8632" s="1">
        <f t="shared" si="681"/>
        <v>0</v>
      </c>
      <c r="P8632" s="1">
        <f t="shared" si="682"/>
        <v>0</v>
      </c>
    </row>
    <row r="8633" spans="1:16" x14ac:dyDescent="0.35">
      <c r="A8633">
        <v>2018</v>
      </c>
      <c r="B8633">
        <v>5</v>
      </c>
      <c r="C8633">
        <v>30</v>
      </c>
      <c r="D8633">
        <v>8</v>
      </c>
      <c r="E8633">
        <v>0</v>
      </c>
      <c r="F8633">
        <v>0</v>
      </c>
      <c r="G8633">
        <v>0</v>
      </c>
      <c r="I8633" s="4">
        <f t="shared" si="683"/>
        <v>2018</v>
      </c>
      <c r="J8633" t="str">
        <f>VLOOKUP(B8633,Lookup!A:B,2,FALSE)</f>
        <v>Kano</v>
      </c>
      <c r="K8633" t="str">
        <f>VLOOKUP(C8633,Lookup!D:E,2,FALSE)</f>
        <v>Science and Technology</v>
      </c>
      <c r="L8633" t="str">
        <f>VLOOKUP(D8633,Lookup!G:H,2,FALSE)</f>
        <v>Others</v>
      </c>
      <c r="M8633" s="1">
        <f t="shared" si="679"/>
        <v>0</v>
      </c>
      <c r="N8633" s="1">
        <f t="shared" si="680"/>
        <v>0</v>
      </c>
      <c r="O8633" s="1">
        <f t="shared" si="681"/>
        <v>0</v>
      </c>
      <c r="P8633" s="1">
        <f t="shared" si="682"/>
        <v>0</v>
      </c>
    </row>
    <row r="8634" spans="1:16" x14ac:dyDescent="0.35">
      <c r="A8634">
        <v>2018</v>
      </c>
      <c r="B8634">
        <v>5</v>
      </c>
      <c r="C8634">
        <v>32</v>
      </c>
      <c r="D8634">
        <v>1</v>
      </c>
      <c r="E8634">
        <v>436789923.63700002</v>
      </c>
      <c r="F8634">
        <v>0</v>
      </c>
      <c r="G8634">
        <v>345906547.35000002</v>
      </c>
      <c r="I8634" s="4">
        <f t="shared" si="683"/>
        <v>2018</v>
      </c>
      <c r="J8634" t="str">
        <f>VLOOKUP(B8634,Lookup!A:B,2,FALSE)</f>
        <v>Kano</v>
      </c>
      <c r="K8634" t="str">
        <f>VLOOKUP(C8634,Lookup!D:E,2,FALSE)</f>
        <v>Town, Urban and Regional Development</v>
      </c>
      <c r="L8634" t="str">
        <f>VLOOKUP(D8634,Lookup!G:H,2,FALSE)</f>
        <v>Personnel</v>
      </c>
      <c r="M8634" s="1">
        <f t="shared" si="679"/>
        <v>436789923.63700002</v>
      </c>
      <c r="N8634" s="1">
        <f t="shared" si="680"/>
        <v>0</v>
      </c>
      <c r="O8634" s="1">
        <f t="shared" si="681"/>
        <v>436789923.63700002</v>
      </c>
      <c r="P8634" s="1">
        <f t="shared" si="682"/>
        <v>345906547.35000002</v>
      </c>
    </row>
    <row r="8635" spans="1:16" x14ac:dyDescent="0.35">
      <c r="A8635">
        <v>2018</v>
      </c>
      <c r="B8635">
        <v>5</v>
      </c>
      <c r="C8635">
        <v>32</v>
      </c>
      <c r="D8635">
        <v>2</v>
      </c>
      <c r="E8635">
        <v>270000000</v>
      </c>
      <c r="F8635">
        <v>0</v>
      </c>
      <c r="G8635">
        <v>121436241.73000002</v>
      </c>
      <c r="I8635" s="4">
        <f t="shared" si="683"/>
        <v>2018</v>
      </c>
      <c r="J8635" t="str">
        <f>VLOOKUP(B8635,Lookup!A:B,2,FALSE)</f>
        <v>Kano</v>
      </c>
      <c r="K8635" t="str">
        <f>VLOOKUP(C8635,Lookup!D:E,2,FALSE)</f>
        <v>Town, Urban and Regional Development</v>
      </c>
      <c r="L8635" t="str">
        <f>VLOOKUP(D8635,Lookup!G:H,2,FALSE)</f>
        <v>Overhead</v>
      </c>
      <c r="M8635" s="1">
        <f t="shared" si="679"/>
        <v>270000000</v>
      </c>
      <c r="N8635" s="1">
        <f t="shared" si="680"/>
        <v>0</v>
      </c>
      <c r="O8635" s="1">
        <f t="shared" si="681"/>
        <v>270000000</v>
      </c>
      <c r="P8635" s="1">
        <f t="shared" si="682"/>
        <v>121436241.73000002</v>
      </c>
    </row>
    <row r="8636" spans="1:16" x14ac:dyDescent="0.35">
      <c r="A8636">
        <v>2018</v>
      </c>
      <c r="B8636">
        <v>5</v>
      </c>
      <c r="C8636">
        <v>32</v>
      </c>
      <c r="D8636">
        <v>3</v>
      </c>
      <c r="E8636">
        <v>0</v>
      </c>
      <c r="F8636">
        <v>0</v>
      </c>
      <c r="G8636">
        <v>0</v>
      </c>
      <c r="I8636" s="4">
        <f t="shared" si="683"/>
        <v>2018</v>
      </c>
      <c r="J8636" t="str">
        <f>VLOOKUP(B8636,Lookup!A:B,2,FALSE)</f>
        <v>Kano</v>
      </c>
      <c r="K8636" t="str">
        <f>VLOOKUP(C8636,Lookup!D:E,2,FALSE)</f>
        <v>Town, Urban and Regional Development</v>
      </c>
      <c r="L8636" t="str">
        <f>VLOOKUP(D8636,Lookup!G:H,2,FALSE)</f>
        <v>Unclassified Subventions</v>
      </c>
      <c r="M8636" s="1">
        <f t="shared" si="679"/>
        <v>0</v>
      </c>
      <c r="N8636" s="1">
        <f t="shared" si="680"/>
        <v>0</v>
      </c>
      <c r="O8636" s="1">
        <f t="shared" si="681"/>
        <v>0</v>
      </c>
      <c r="P8636" s="1">
        <f t="shared" si="682"/>
        <v>0</v>
      </c>
    </row>
    <row r="8637" spans="1:16" x14ac:dyDescent="0.35">
      <c r="A8637">
        <v>2018</v>
      </c>
      <c r="B8637">
        <v>5</v>
      </c>
      <c r="C8637">
        <v>32</v>
      </c>
      <c r="D8637">
        <v>4</v>
      </c>
      <c r="E8637">
        <v>0</v>
      </c>
      <c r="F8637">
        <v>0</v>
      </c>
      <c r="G8637">
        <v>0</v>
      </c>
      <c r="I8637" s="4">
        <f t="shared" si="683"/>
        <v>2018</v>
      </c>
      <c r="J8637" t="str">
        <f>VLOOKUP(B8637,Lookup!A:B,2,FALSE)</f>
        <v>Kano</v>
      </c>
      <c r="K8637" t="str">
        <f>VLOOKUP(C8637,Lookup!D:E,2,FALSE)</f>
        <v>Town, Urban and Regional Development</v>
      </c>
      <c r="L8637" t="str">
        <f>VLOOKUP(D8637,Lookup!G:H,2,FALSE)</f>
        <v>P &amp; G</v>
      </c>
      <c r="M8637" s="1">
        <f t="shared" si="679"/>
        <v>0</v>
      </c>
      <c r="N8637" s="1">
        <f t="shared" si="680"/>
        <v>0</v>
      </c>
      <c r="O8637" s="1">
        <f t="shared" si="681"/>
        <v>0</v>
      </c>
      <c r="P8637" s="1">
        <f t="shared" si="682"/>
        <v>0</v>
      </c>
    </row>
    <row r="8638" spans="1:16" x14ac:dyDescent="0.35">
      <c r="A8638">
        <v>2018</v>
      </c>
      <c r="B8638">
        <v>5</v>
      </c>
      <c r="C8638">
        <v>32</v>
      </c>
      <c r="D8638">
        <v>5</v>
      </c>
      <c r="E8638">
        <v>0</v>
      </c>
      <c r="F8638">
        <v>0</v>
      </c>
      <c r="G8638">
        <v>0</v>
      </c>
      <c r="I8638" s="4">
        <f t="shared" si="683"/>
        <v>2018</v>
      </c>
      <c r="J8638" t="str">
        <f>VLOOKUP(B8638,Lookup!A:B,2,FALSE)</f>
        <v>Kano</v>
      </c>
      <c r="K8638" t="str">
        <f>VLOOKUP(C8638,Lookup!D:E,2,FALSE)</f>
        <v>Town, Urban and Regional Development</v>
      </c>
      <c r="L8638" t="str">
        <f>VLOOKUP(D8638,Lookup!G:H,2,FALSE)</f>
        <v>Other CRF</v>
      </c>
      <c r="M8638" s="1">
        <f t="shared" si="679"/>
        <v>0</v>
      </c>
      <c r="N8638" s="1">
        <f t="shared" si="680"/>
        <v>0</v>
      </c>
      <c r="O8638" s="1">
        <f t="shared" si="681"/>
        <v>0</v>
      </c>
      <c r="P8638" s="1">
        <f t="shared" si="682"/>
        <v>0</v>
      </c>
    </row>
    <row r="8639" spans="1:16" x14ac:dyDescent="0.35">
      <c r="A8639">
        <v>2018</v>
      </c>
      <c r="B8639">
        <v>5</v>
      </c>
      <c r="C8639">
        <v>32</v>
      </c>
      <c r="D8639">
        <v>6</v>
      </c>
      <c r="E8639">
        <v>0</v>
      </c>
      <c r="F8639">
        <v>0</v>
      </c>
      <c r="G8639">
        <v>0</v>
      </c>
      <c r="I8639" s="4">
        <f t="shared" si="683"/>
        <v>2018</v>
      </c>
      <c r="J8639" t="str">
        <f>VLOOKUP(B8639,Lookup!A:B,2,FALSE)</f>
        <v>Kano</v>
      </c>
      <c r="K8639" t="str">
        <f>VLOOKUP(C8639,Lookup!D:E,2,FALSE)</f>
        <v>Town, Urban and Regional Development</v>
      </c>
      <c r="L8639" t="str">
        <f>VLOOKUP(D8639,Lookup!G:H,2,FALSE)</f>
        <v>Public Debt Charges</v>
      </c>
      <c r="M8639" s="1">
        <f t="shared" si="679"/>
        <v>0</v>
      </c>
      <c r="N8639" s="1">
        <f t="shared" si="680"/>
        <v>0</v>
      </c>
      <c r="O8639" s="1">
        <f t="shared" si="681"/>
        <v>0</v>
      </c>
      <c r="P8639" s="1">
        <f t="shared" si="682"/>
        <v>0</v>
      </c>
    </row>
    <row r="8640" spans="1:16" x14ac:dyDescent="0.35">
      <c r="A8640">
        <v>2018</v>
      </c>
      <c r="B8640">
        <v>5</v>
      </c>
      <c r="C8640">
        <v>32</v>
      </c>
      <c r="D8640">
        <v>7</v>
      </c>
      <c r="E8640">
        <v>0</v>
      </c>
      <c r="F8640">
        <v>0</v>
      </c>
      <c r="G8640">
        <v>0</v>
      </c>
      <c r="I8640" s="4">
        <f t="shared" si="683"/>
        <v>2018</v>
      </c>
      <c r="J8640" t="str">
        <f>VLOOKUP(B8640,Lookup!A:B,2,FALSE)</f>
        <v>Kano</v>
      </c>
      <c r="K8640" t="str">
        <f>VLOOKUP(C8640,Lookup!D:E,2,FALSE)</f>
        <v>Town, Urban and Regional Development</v>
      </c>
      <c r="L8640" t="str">
        <f>VLOOKUP(D8640,Lookup!G:H,2,FALSE)</f>
        <v>Cont to LGs</v>
      </c>
      <c r="M8640" s="1">
        <f t="shared" si="679"/>
        <v>0</v>
      </c>
      <c r="N8640" s="1">
        <f t="shared" si="680"/>
        <v>0</v>
      </c>
      <c r="O8640" s="1">
        <f t="shared" si="681"/>
        <v>0</v>
      </c>
      <c r="P8640" s="1">
        <f t="shared" si="682"/>
        <v>0</v>
      </c>
    </row>
    <row r="8641" spans="1:16" x14ac:dyDescent="0.35">
      <c r="A8641">
        <v>2018</v>
      </c>
      <c r="B8641">
        <v>5</v>
      </c>
      <c r="C8641">
        <v>32</v>
      </c>
      <c r="D8641">
        <v>8</v>
      </c>
      <c r="E8641">
        <v>0</v>
      </c>
      <c r="F8641">
        <v>0</v>
      </c>
      <c r="G8641">
        <v>0</v>
      </c>
      <c r="I8641" s="4">
        <f t="shared" si="683"/>
        <v>2018</v>
      </c>
      <c r="J8641" t="str">
        <f>VLOOKUP(B8641,Lookup!A:B,2,FALSE)</f>
        <v>Kano</v>
      </c>
      <c r="K8641" t="str">
        <f>VLOOKUP(C8641,Lookup!D:E,2,FALSE)</f>
        <v>Town, Urban and Regional Development</v>
      </c>
      <c r="L8641" t="str">
        <f>VLOOKUP(D8641,Lookup!G:H,2,FALSE)</f>
        <v>Others</v>
      </c>
      <c r="M8641" s="1">
        <f t="shared" si="679"/>
        <v>0</v>
      </c>
      <c r="N8641" s="1">
        <f t="shared" si="680"/>
        <v>0</v>
      </c>
      <c r="O8641" s="1">
        <f t="shared" si="681"/>
        <v>0</v>
      </c>
      <c r="P8641" s="1">
        <f t="shared" si="682"/>
        <v>0</v>
      </c>
    </row>
    <row r="8642" spans="1:16" x14ac:dyDescent="0.35">
      <c r="A8642">
        <v>2018</v>
      </c>
      <c r="B8642">
        <v>5</v>
      </c>
      <c r="C8642">
        <v>33</v>
      </c>
      <c r="D8642">
        <v>1</v>
      </c>
      <c r="E8642">
        <v>622077217.59500003</v>
      </c>
      <c r="F8642">
        <v>0</v>
      </c>
      <c r="G8642">
        <v>566090267.0150001</v>
      </c>
      <c r="I8642" s="4">
        <f t="shared" si="683"/>
        <v>2018</v>
      </c>
      <c r="J8642" t="str">
        <f>VLOOKUP(B8642,Lookup!A:B,2,FALSE)</f>
        <v>Kano</v>
      </c>
      <c r="K8642" t="str">
        <f>VLOOKUP(C8642,Lookup!D:E,2,FALSE)</f>
        <v>Trade, Commerce and Industry</v>
      </c>
      <c r="L8642" t="str">
        <f>VLOOKUP(D8642,Lookup!G:H,2,FALSE)</f>
        <v>Personnel</v>
      </c>
      <c r="M8642" s="1">
        <f t="shared" si="679"/>
        <v>622077217.59500003</v>
      </c>
      <c r="N8642" s="1">
        <f t="shared" si="680"/>
        <v>0</v>
      </c>
      <c r="O8642" s="1">
        <f t="shared" si="681"/>
        <v>622077217.59500003</v>
      </c>
      <c r="P8642" s="1">
        <f t="shared" si="682"/>
        <v>566090267.0150001</v>
      </c>
    </row>
    <row r="8643" spans="1:16" x14ac:dyDescent="0.35">
      <c r="A8643">
        <v>2018</v>
      </c>
      <c r="B8643">
        <v>5</v>
      </c>
      <c r="C8643">
        <v>33</v>
      </c>
      <c r="D8643">
        <v>2</v>
      </c>
      <c r="E8643">
        <v>179860000</v>
      </c>
      <c r="F8643">
        <v>0</v>
      </c>
      <c r="G8643">
        <v>58966188</v>
      </c>
      <c r="I8643" s="4">
        <f t="shared" si="683"/>
        <v>2018</v>
      </c>
      <c r="J8643" t="str">
        <f>VLOOKUP(B8643,Lookup!A:B,2,FALSE)</f>
        <v>Kano</v>
      </c>
      <c r="K8643" t="str">
        <f>VLOOKUP(C8643,Lookup!D:E,2,FALSE)</f>
        <v>Trade, Commerce and Industry</v>
      </c>
      <c r="L8643" t="str">
        <f>VLOOKUP(D8643,Lookup!G:H,2,FALSE)</f>
        <v>Overhead</v>
      </c>
      <c r="M8643" s="1">
        <f t="shared" si="679"/>
        <v>179860000</v>
      </c>
      <c r="N8643" s="1">
        <f t="shared" si="680"/>
        <v>0</v>
      </c>
      <c r="O8643" s="1">
        <f t="shared" si="681"/>
        <v>179860000</v>
      </c>
      <c r="P8643" s="1">
        <f t="shared" si="682"/>
        <v>58966188</v>
      </c>
    </row>
    <row r="8644" spans="1:16" x14ac:dyDescent="0.35">
      <c r="A8644">
        <v>2018</v>
      </c>
      <c r="B8644">
        <v>5</v>
      </c>
      <c r="C8644">
        <v>33</v>
      </c>
      <c r="D8644">
        <v>3</v>
      </c>
      <c r="E8644">
        <v>0</v>
      </c>
      <c r="F8644">
        <v>0</v>
      </c>
      <c r="G8644">
        <v>0</v>
      </c>
      <c r="I8644" s="4">
        <f t="shared" si="683"/>
        <v>2018</v>
      </c>
      <c r="J8644" t="str">
        <f>VLOOKUP(B8644,Lookup!A:B,2,FALSE)</f>
        <v>Kano</v>
      </c>
      <c r="K8644" t="str">
        <f>VLOOKUP(C8644,Lookup!D:E,2,FALSE)</f>
        <v>Trade, Commerce and Industry</v>
      </c>
      <c r="L8644" t="str">
        <f>VLOOKUP(D8644,Lookup!G:H,2,FALSE)</f>
        <v>Unclassified Subventions</v>
      </c>
      <c r="M8644" s="1">
        <f t="shared" ref="M8644:M8707" si="684">E8644</f>
        <v>0</v>
      </c>
      <c r="N8644" s="1">
        <f t="shared" ref="N8644:N8707" si="685">F8644</f>
        <v>0</v>
      </c>
      <c r="O8644" s="1">
        <f t="shared" ref="O8644:O8707" si="686">M8644+N8644</f>
        <v>0</v>
      </c>
      <c r="P8644" s="1">
        <f t="shared" ref="P8644:P8707" si="687">G8644</f>
        <v>0</v>
      </c>
    </row>
    <row r="8645" spans="1:16" x14ac:dyDescent="0.35">
      <c r="A8645">
        <v>2018</v>
      </c>
      <c r="B8645">
        <v>5</v>
      </c>
      <c r="C8645">
        <v>33</v>
      </c>
      <c r="D8645">
        <v>4</v>
      </c>
      <c r="E8645">
        <v>0</v>
      </c>
      <c r="F8645">
        <v>0</v>
      </c>
      <c r="G8645">
        <v>0</v>
      </c>
      <c r="I8645" s="4">
        <f t="shared" si="683"/>
        <v>2018</v>
      </c>
      <c r="J8645" t="str">
        <f>VLOOKUP(B8645,Lookup!A:B,2,FALSE)</f>
        <v>Kano</v>
      </c>
      <c r="K8645" t="str">
        <f>VLOOKUP(C8645,Lookup!D:E,2,FALSE)</f>
        <v>Trade, Commerce and Industry</v>
      </c>
      <c r="L8645" t="str">
        <f>VLOOKUP(D8645,Lookup!G:H,2,FALSE)</f>
        <v>P &amp; G</v>
      </c>
      <c r="M8645" s="1">
        <f t="shared" si="684"/>
        <v>0</v>
      </c>
      <c r="N8645" s="1">
        <f t="shared" si="685"/>
        <v>0</v>
      </c>
      <c r="O8645" s="1">
        <f t="shared" si="686"/>
        <v>0</v>
      </c>
      <c r="P8645" s="1">
        <f t="shared" si="687"/>
        <v>0</v>
      </c>
    </row>
    <row r="8646" spans="1:16" x14ac:dyDescent="0.35">
      <c r="A8646">
        <v>2018</v>
      </c>
      <c r="B8646">
        <v>5</v>
      </c>
      <c r="C8646">
        <v>33</v>
      </c>
      <c r="D8646">
        <v>5</v>
      </c>
      <c r="E8646">
        <v>0</v>
      </c>
      <c r="F8646">
        <v>0</v>
      </c>
      <c r="G8646">
        <v>0</v>
      </c>
      <c r="I8646" s="4">
        <f t="shared" si="683"/>
        <v>2018</v>
      </c>
      <c r="J8646" t="str">
        <f>VLOOKUP(B8646,Lookup!A:B,2,FALSE)</f>
        <v>Kano</v>
      </c>
      <c r="K8646" t="str">
        <f>VLOOKUP(C8646,Lookup!D:E,2,FALSE)</f>
        <v>Trade, Commerce and Industry</v>
      </c>
      <c r="L8646" t="str">
        <f>VLOOKUP(D8646,Lookup!G:H,2,FALSE)</f>
        <v>Other CRF</v>
      </c>
      <c r="M8646" s="1">
        <f t="shared" si="684"/>
        <v>0</v>
      </c>
      <c r="N8646" s="1">
        <f t="shared" si="685"/>
        <v>0</v>
      </c>
      <c r="O8646" s="1">
        <f t="shared" si="686"/>
        <v>0</v>
      </c>
      <c r="P8646" s="1">
        <f t="shared" si="687"/>
        <v>0</v>
      </c>
    </row>
    <row r="8647" spans="1:16" x14ac:dyDescent="0.35">
      <c r="A8647">
        <v>2018</v>
      </c>
      <c r="B8647">
        <v>5</v>
      </c>
      <c r="C8647">
        <v>33</v>
      </c>
      <c r="D8647">
        <v>6</v>
      </c>
      <c r="E8647">
        <v>0</v>
      </c>
      <c r="F8647">
        <v>0</v>
      </c>
      <c r="G8647">
        <v>0</v>
      </c>
      <c r="I8647" s="4">
        <f t="shared" si="683"/>
        <v>2018</v>
      </c>
      <c r="J8647" t="str">
        <f>VLOOKUP(B8647,Lookup!A:B,2,FALSE)</f>
        <v>Kano</v>
      </c>
      <c r="K8647" t="str">
        <f>VLOOKUP(C8647,Lookup!D:E,2,FALSE)</f>
        <v>Trade, Commerce and Industry</v>
      </c>
      <c r="L8647" t="str">
        <f>VLOOKUP(D8647,Lookup!G:H,2,FALSE)</f>
        <v>Public Debt Charges</v>
      </c>
      <c r="M8647" s="1">
        <f t="shared" si="684"/>
        <v>0</v>
      </c>
      <c r="N8647" s="1">
        <f t="shared" si="685"/>
        <v>0</v>
      </c>
      <c r="O8647" s="1">
        <f t="shared" si="686"/>
        <v>0</v>
      </c>
      <c r="P8647" s="1">
        <f t="shared" si="687"/>
        <v>0</v>
      </c>
    </row>
    <row r="8648" spans="1:16" x14ac:dyDescent="0.35">
      <c r="A8648">
        <v>2018</v>
      </c>
      <c r="B8648">
        <v>5</v>
      </c>
      <c r="C8648">
        <v>33</v>
      </c>
      <c r="D8648">
        <v>7</v>
      </c>
      <c r="E8648">
        <v>0</v>
      </c>
      <c r="F8648">
        <v>0</v>
      </c>
      <c r="G8648">
        <v>0</v>
      </c>
      <c r="I8648" s="4">
        <f t="shared" si="683"/>
        <v>2018</v>
      </c>
      <c r="J8648" t="str">
        <f>VLOOKUP(B8648,Lookup!A:B,2,FALSE)</f>
        <v>Kano</v>
      </c>
      <c r="K8648" t="str">
        <f>VLOOKUP(C8648,Lookup!D:E,2,FALSE)</f>
        <v>Trade, Commerce and Industry</v>
      </c>
      <c r="L8648" t="str">
        <f>VLOOKUP(D8648,Lookup!G:H,2,FALSE)</f>
        <v>Cont to LGs</v>
      </c>
      <c r="M8648" s="1">
        <f t="shared" si="684"/>
        <v>0</v>
      </c>
      <c r="N8648" s="1">
        <f t="shared" si="685"/>
        <v>0</v>
      </c>
      <c r="O8648" s="1">
        <f t="shared" si="686"/>
        <v>0</v>
      </c>
      <c r="P8648" s="1">
        <f t="shared" si="687"/>
        <v>0</v>
      </c>
    </row>
    <row r="8649" spans="1:16" x14ac:dyDescent="0.35">
      <c r="A8649">
        <v>2018</v>
      </c>
      <c r="B8649">
        <v>5</v>
      </c>
      <c r="C8649">
        <v>33</v>
      </c>
      <c r="D8649">
        <v>8</v>
      </c>
      <c r="E8649">
        <v>0</v>
      </c>
      <c r="F8649">
        <v>0</v>
      </c>
      <c r="G8649">
        <v>0</v>
      </c>
      <c r="I8649" s="4">
        <f t="shared" si="683"/>
        <v>2018</v>
      </c>
      <c r="J8649" t="str">
        <f>VLOOKUP(B8649,Lookup!A:B,2,FALSE)</f>
        <v>Kano</v>
      </c>
      <c r="K8649" t="str">
        <f>VLOOKUP(C8649,Lookup!D:E,2,FALSE)</f>
        <v>Trade, Commerce and Industry</v>
      </c>
      <c r="L8649" t="str">
        <f>VLOOKUP(D8649,Lookup!G:H,2,FALSE)</f>
        <v>Others</v>
      </c>
      <c r="M8649" s="1">
        <f t="shared" si="684"/>
        <v>0</v>
      </c>
      <c r="N8649" s="1">
        <f t="shared" si="685"/>
        <v>0</v>
      </c>
      <c r="O8649" s="1">
        <f t="shared" si="686"/>
        <v>0</v>
      </c>
      <c r="P8649" s="1">
        <f t="shared" si="687"/>
        <v>0</v>
      </c>
    </row>
    <row r="8650" spans="1:16" x14ac:dyDescent="0.35">
      <c r="A8650">
        <v>2018</v>
      </c>
      <c r="B8650">
        <v>5</v>
      </c>
      <c r="C8650">
        <v>35</v>
      </c>
      <c r="D8650">
        <v>1</v>
      </c>
      <c r="E8650">
        <v>1019614884.0475</v>
      </c>
      <c r="F8650">
        <v>0</v>
      </c>
      <c r="G8650">
        <v>915013084.44000006</v>
      </c>
      <c r="I8650" s="4">
        <f t="shared" si="683"/>
        <v>2018</v>
      </c>
      <c r="J8650" t="str">
        <f>VLOOKUP(B8650,Lookup!A:B,2,FALSE)</f>
        <v>Kano</v>
      </c>
      <c r="K8650" t="str">
        <f>VLOOKUP(C8650,Lookup!D:E,2,FALSE)</f>
        <v>Water and Sanitation</v>
      </c>
      <c r="L8650" t="str">
        <f>VLOOKUP(D8650,Lookup!G:H,2,FALSE)</f>
        <v>Personnel</v>
      </c>
      <c r="M8650" s="1">
        <f t="shared" si="684"/>
        <v>1019614884.0475</v>
      </c>
      <c r="N8650" s="1">
        <f t="shared" si="685"/>
        <v>0</v>
      </c>
      <c r="O8650" s="1">
        <f t="shared" si="686"/>
        <v>1019614884.0475</v>
      </c>
      <c r="P8650" s="1">
        <f t="shared" si="687"/>
        <v>915013084.44000006</v>
      </c>
    </row>
    <row r="8651" spans="1:16" x14ac:dyDescent="0.35">
      <c r="A8651">
        <v>2018</v>
      </c>
      <c r="B8651">
        <v>5</v>
      </c>
      <c r="C8651">
        <v>35</v>
      </c>
      <c r="D8651">
        <v>2</v>
      </c>
      <c r="E8651">
        <v>432000000</v>
      </c>
      <c r="F8651">
        <v>0</v>
      </c>
      <c r="G8651">
        <v>28025710</v>
      </c>
      <c r="I8651" s="4">
        <f t="shared" si="683"/>
        <v>2018</v>
      </c>
      <c r="J8651" t="str">
        <f>VLOOKUP(B8651,Lookup!A:B,2,FALSE)</f>
        <v>Kano</v>
      </c>
      <c r="K8651" t="str">
        <f>VLOOKUP(C8651,Lookup!D:E,2,FALSE)</f>
        <v>Water and Sanitation</v>
      </c>
      <c r="L8651" t="str">
        <f>VLOOKUP(D8651,Lookup!G:H,2,FALSE)</f>
        <v>Overhead</v>
      </c>
      <c r="M8651" s="1">
        <f t="shared" si="684"/>
        <v>432000000</v>
      </c>
      <c r="N8651" s="1">
        <f t="shared" si="685"/>
        <v>0</v>
      </c>
      <c r="O8651" s="1">
        <f t="shared" si="686"/>
        <v>432000000</v>
      </c>
      <c r="P8651" s="1">
        <f t="shared" si="687"/>
        <v>28025710</v>
      </c>
    </row>
    <row r="8652" spans="1:16" x14ac:dyDescent="0.35">
      <c r="A8652">
        <v>2018</v>
      </c>
      <c r="B8652">
        <v>5</v>
      </c>
      <c r="C8652">
        <v>35</v>
      </c>
      <c r="D8652">
        <v>3</v>
      </c>
      <c r="E8652">
        <v>0</v>
      </c>
      <c r="F8652">
        <v>0</v>
      </c>
      <c r="G8652">
        <v>0</v>
      </c>
      <c r="I8652" s="4">
        <f t="shared" si="683"/>
        <v>2018</v>
      </c>
      <c r="J8652" t="str">
        <f>VLOOKUP(B8652,Lookup!A:B,2,FALSE)</f>
        <v>Kano</v>
      </c>
      <c r="K8652" t="str">
        <f>VLOOKUP(C8652,Lookup!D:E,2,FALSE)</f>
        <v>Water and Sanitation</v>
      </c>
      <c r="L8652" t="str">
        <f>VLOOKUP(D8652,Lookup!G:H,2,FALSE)</f>
        <v>Unclassified Subventions</v>
      </c>
      <c r="M8652" s="1">
        <f t="shared" si="684"/>
        <v>0</v>
      </c>
      <c r="N8652" s="1">
        <f t="shared" si="685"/>
        <v>0</v>
      </c>
      <c r="O8652" s="1">
        <f t="shared" si="686"/>
        <v>0</v>
      </c>
      <c r="P8652" s="1">
        <f t="shared" si="687"/>
        <v>0</v>
      </c>
    </row>
    <row r="8653" spans="1:16" x14ac:dyDescent="0.35">
      <c r="A8653">
        <v>2018</v>
      </c>
      <c r="B8653">
        <v>5</v>
      </c>
      <c r="C8653">
        <v>35</v>
      </c>
      <c r="D8653">
        <v>4</v>
      </c>
      <c r="E8653">
        <v>0</v>
      </c>
      <c r="F8653">
        <v>0</v>
      </c>
      <c r="G8653">
        <v>0</v>
      </c>
      <c r="I8653" s="4">
        <f t="shared" si="683"/>
        <v>2018</v>
      </c>
      <c r="J8653" t="str">
        <f>VLOOKUP(B8653,Lookup!A:B,2,FALSE)</f>
        <v>Kano</v>
      </c>
      <c r="K8653" t="str">
        <f>VLOOKUP(C8653,Lookup!D:E,2,FALSE)</f>
        <v>Water and Sanitation</v>
      </c>
      <c r="L8653" t="str">
        <f>VLOOKUP(D8653,Lookup!G:H,2,FALSE)</f>
        <v>P &amp; G</v>
      </c>
      <c r="M8653" s="1">
        <f t="shared" si="684"/>
        <v>0</v>
      </c>
      <c r="N8653" s="1">
        <f t="shared" si="685"/>
        <v>0</v>
      </c>
      <c r="O8653" s="1">
        <f t="shared" si="686"/>
        <v>0</v>
      </c>
      <c r="P8653" s="1">
        <f t="shared" si="687"/>
        <v>0</v>
      </c>
    </row>
    <row r="8654" spans="1:16" x14ac:dyDescent="0.35">
      <c r="A8654">
        <v>2018</v>
      </c>
      <c r="B8654">
        <v>5</v>
      </c>
      <c r="C8654">
        <v>35</v>
      </c>
      <c r="D8654">
        <v>5</v>
      </c>
      <c r="E8654">
        <v>0</v>
      </c>
      <c r="F8654">
        <v>0</v>
      </c>
      <c r="G8654">
        <v>0</v>
      </c>
      <c r="I8654" s="4">
        <f t="shared" si="683"/>
        <v>2018</v>
      </c>
      <c r="J8654" t="str">
        <f>VLOOKUP(B8654,Lookup!A:B,2,FALSE)</f>
        <v>Kano</v>
      </c>
      <c r="K8654" t="str">
        <f>VLOOKUP(C8654,Lookup!D:E,2,FALSE)</f>
        <v>Water and Sanitation</v>
      </c>
      <c r="L8654" t="str">
        <f>VLOOKUP(D8654,Lookup!G:H,2,FALSE)</f>
        <v>Other CRF</v>
      </c>
      <c r="M8654" s="1">
        <f t="shared" si="684"/>
        <v>0</v>
      </c>
      <c r="N8654" s="1">
        <f t="shared" si="685"/>
        <v>0</v>
      </c>
      <c r="O8654" s="1">
        <f t="shared" si="686"/>
        <v>0</v>
      </c>
      <c r="P8654" s="1">
        <f t="shared" si="687"/>
        <v>0</v>
      </c>
    </row>
    <row r="8655" spans="1:16" x14ac:dyDescent="0.35">
      <c r="A8655">
        <v>2018</v>
      </c>
      <c r="B8655">
        <v>5</v>
      </c>
      <c r="C8655">
        <v>35</v>
      </c>
      <c r="D8655">
        <v>6</v>
      </c>
      <c r="E8655">
        <v>0</v>
      </c>
      <c r="F8655">
        <v>0</v>
      </c>
      <c r="G8655">
        <v>0</v>
      </c>
      <c r="I8655" s="4">
        <f t="shared" si="683"/>
        <v>2018</v>
      </c>
      <c r="J8655" t="str">
        <f>VLOOKUP(B8655,Lookup!A:B,2,FALSE)</f>
        <v>Kano</v>
      </c>
      <c r="K8655" t="str">
        <f>VLOOKUP(C8655,Lookup!D:E,2,FALSE)</f>
        <v>Water and Sanitation</v>
      </c>
      <c r="L8655" t="str">
        <f>VLOOKUP(D8655,Lookup!G:H,2,FALSE)</f>
        <v>Public Debt Charges</v>
      </c>
      <c r="M8655" s="1">
        <f t="shared" si="684"/>
        <v>0</v>
      </c>
      <c r="N8655" s="1">
        <f t="shared" si="685"/>
        <v>0</v>
      </c>
      <c r="O8655" s="1">
        <f t="shared" si="686"/>
        <v>0</v>
      </c>
      <c r="P8655" s="1">
        <f t="shared" si="687"/>
        <v>0</v>
      </c>
    </row>
    <row r="8656" spans="1:16" x14ac:dyDescent="0.35">
      <c r="A8656">
        <v>2018</v>
      </c>
      <c r="B8656">
        <v>5</v>
      </c>
      <c r="C8656">
        <v>35</v>
      </c>
      <c r="D8656">
        <v>7</v>
      </c>
      <c r="E8656">
        <v>0</v>
      </c>
      <c r="F8656">
        <v>0</v>
      </c>
      <c r="G8656">
        <v>0</v>
      </c>
      <c r="I8656" s="4">
        <f t="shared" si="683"/>
        <v>2018</v>
      </c>
      <c r="J8656" t="str">
        <f>VLOOKUP(B8656,Lookup!A:B,2,FALSE)</f>
        <v>Kano</v>
      </c>
      <c r="K8656" t="str">
        <f>VLOOKUP(C8656,Lookup!D:E,2,FALSE)</f>
        <v>Water and Sanitation</v>
      </c>
      <c r="L8656" t="str">
        <f>VLOOKUP(D8656,Lookup!G:H,2,FALSE)</f>
        <v>Cont to LGs</v>
      </c>
      <c r="M8656" s="1">
        <f t="shared" si="684"/>
        <v>0</v>
      </c>
      <c r="N8656" s="1">
        <f t="shared" si="685"/>
        <v>0</v>
      </c>
      <c r="O8656" s="1">
        <f t="shared" si="686"/>
        <v>0</v>
      </c>
      <c r="P8656" s="1">
        <f t="shared" si="687"/>
        <v>0</v>
      </c>
    </row>
    <row r="8657" spans="1:16" x14ac:dyDescent="0.35">
      <c r="A8657">
        <v>2018</v>
      </c>
      <c r="B8657">
        <v>5</v>
      </c>
      <c r="C8657">
        <v>35</v>
      </c>
      <c r="D8657">
        <v>8</v>
      </c>
      <c r="E8657">
        <v>0</v>
      </c>
      <c r="F8657">
        <v>0</v>
      </c>
      <c r="G8657">
        <v>0</v>
      </c>
      <c r="I8657" s="4">
        <f t="shared" si="683"/>
        <v>2018</v>
      </c>
      <c r="J8657" t="str">
        <f>VLOOKUP(B8657,Lookup!A:B,2,FALSE)</f>
        <v>Kano</v>
      </c>
      <c r="K8657" t="str">
        <f>VLOOKUP(C8657,Lookup!D:E,2,FALSE)</f>
        <v>Water and Sanitation</v>
      </c>
      <c r="L8657" t="str">
        <f>VLOOKUP(D8657,Lookup!G:H,2,FALSE)</f>
        <v>Others</v>
      </c>
      <c r="M8657" s="1">
        <f t="shared" si="684"/>
        <v>0</v>
      </c>
      <c r="N8657" s="1">
        <f t="shared" si="685"/>
        <v>0</v>
      </c>
      <c r="O8657" s="1">
        <f t="shared" si="686"/>
        <v>0</v>
      </c>
      <c r="P8657" s="1">
        <f t="shared" si="687"/>
        <v>0</v>
      </c>
    </row>
    <row r="8658" spans="1:16" x14ac:dyDescent="0.35">
      <c r="A8658">
        <v>2018</v>
      </c>
      <c r="B8658">
        <v>5</v>
      </c>
      <c r="C8658">
        <v>37</v>
      </c>
      <c r="D8658">
        <v>1</v>
      </c>
      <c r="E8658">
        <v>377586183.21475005</v>
      </c>
      <c r="F8658">
        <v>0</v>
      </c>
      <c r="G8658">
        <v>343603426.53000003</v>
      </c>
      <c r="I8658" s="4">
        <f t="shared" si="683"/>
        <v>2018</v>
      </c>
      <c r="J8658" t="str">
        <f>VLOOKUP(B8658,Lookup!A:B,2,FALSE)</f>
        <v>Kano</v>
      </c>
      <c r="K8658" t="str">
        <f>VLOOKUP(C8658,Lookup!D:E,2,FALSE)</f>
        <v>Youths and Sports</v>
      </c>
      <c r="L8658" t="str">
        <f>VLOOKUP(D8658,Lookup!G:H,2,FALSE)</f>
        <v>Personnel</v>
      </c>
      <c r="M8658" s="1">
        <f t="shared" si="684"/>
        <v>377586183.21475005</v>
      </c>
      <c r="N8658" s="1">
        <f t="shared" si="685"/>
        <v>0</v>
      </c>
      <c r="O8658" s="1">
        <f t="shared" si="686"/>
        <v>377586183.21475005</v>
      </c>
      <c r="P8658" s="1">
        <f t="shared" si="687"/>
        <v>343603426.53000003</v>
      </c>
    </row>
    <row r="8659" spans="1:16" x14ac:dyDescent="0.35">
      <c r="A8659">
        <v>2018</v>
      </c>
      <c r="B8659">
        <v>5</v>
      </c>
      <c r="C8659">
        <v>37</v>
      </c>
      <c r="D8659">
        <v>2</v>
      </c>
      <c r="E8659">
        <v>170000000</v>
      </c>
      <c r="F8659">
        <v>0</v>
      </c>
      <c r="G8659">
        <v>52701750</v>
      </c>
      <c r="I8659" s="4">
        <f t="shared" si="683"/>
        <v>2018</v>
      </c>
      <c r="J8659" t="str">
        <f>VLOOKUP(B8659,Lookup!A:B,2,FALSE)</f>
        <v>Kano</v>
      </c>
      <c r="K8659" t="str">
        <f>VLOOKUP(C8659,Lookup!D:E,2,FALSE)</f>
        <v>Youths and Sports</v>
      </c>
      <c r="L8659" t="str">
        <f>VLOOKUP(D8659,Lookup!G:H,2,FALSE)</f>
        <v>Overhead</v>
      </c>
      <c r="M8659" s="1">
        <f t="shared" si="684"/>
        <v>170000000</v>
      </c>
      <c r="N8659" s="1">
        <f t="shared" si="685"/>
        <v>0</v>
      </c>
      <c r="O8659" s="1">
        <f t="shared" si="686"/>
        <v>170000000</v>
      </c>
      <c r="P8659" s="1">
        <f t="shared" si="687"/>
        <v>52701750</v>
      </c>
    </row>
    <row r="8660" spans="1:16" x14ac:dyDescent="0.35">
      <c r="A8660">
        <v>2018</v>
      </c>
      <c r="B8660">
        <v>5</v>
      </c>
      <c r="C8660">
        <v>37</v>
      </c>
      <c r="D8660">
        <v>3</v>
      </c>
      <c r="E8660">
        <v>0</v>
      </c>
      <c r="F8660">
        <v>0</v>
      </c>
      <c r="G8660">
        <v>0</v>
      </c>
      <c r="I8660" s="4">
        <f t="shared" si="683"/>
        <v>2018</v>
      </c>
      <c r="J8660" t="str">
        <f>VLOOKUP(B8660,Lookup!A:B,2,FALSE)</f>
        <v>Kano</v>
      </c>
      <c r="K8660" t="str">
        <f>VLOOKUP(C8660,Lookup!D:E,2,FALSE)</f>
        <v>Youths and Sports</v>
      </c>
      <c r="L8660" t="str">
        <f>VLOOKUP(D8660,Lookup!G:H,2,FALSE)</f>
        <v>Unclassified Subventions</v>
      </c>
      <c r="M8660" s="1">
        <f t="shared" si="684"/>
        <v>0</v>
      </c>
      <c r="N8660" s="1">
        <f t="shared" si="685"/>
        <v>0</v>
      </c>
      <c r="O8660" s="1">
        <f t="shared" si="686"/>
        <v>0</v>
      </c>
      <c r="P8660" s="1">
        <f t="shared" si="687"/>
        <v>0</v>
      </c>
    </row>
    <row r="8661" spans="1:16" x14ac:dyDescent="0.35">
      <c r="A8661">
        <v>2018</v>
      </c>
      <c r="B8661">
        <v>5</v>
      </c>
      <c r="C8661">
        <v>37</v>
      </c>
      <c r="D8661">
        <v>4</v>
      </c>
      <c r="E8661">
        <v>0</v>
      </c>
      <c r="F8661">
        <v>0</v>
      </c>
      <c r="G8661">
        <v>0</v>
      </c>
      <c r="I8661" s="4">
        <f t="shared" si="683"/>
        <v>2018</v>
      </c>
      <c r="J8661" t="str">
        <f>VLOOKUP(B8661,Lookup!A:B,2,FALSE)</f>
        <v>Kano</v>
      </c>
      <c r="K8661" t="str">
        <f>VLOOKUP(C8661,Lookup!D:E,2,FALSE)</f>
        <v>Youths and Sports</v>
      </c>
      <c r="L8661" t="str">
        <f>VLOOKUP(D8661,Lookup!G:H,2,FALSE)</f>
        <v>P &amp; G</v>
      </c>
      <c r="M8661" s="1">
        <f t="shared" si="684"/>
        <v>0</v>
      </c>
      <c r="N8661" s="1">
        <f t="shared" si="685"/>
        <v>0</v>
      </c>
      <c r="O8661" s="1">
        <f t="shared" si="686"/>
        <v>0</v>
      </c>
      <c r="P8661" s="1">
        <f t="shared" si="687"/>
        <v>0</v>
      </c>
    </row>
    <row r="8662" spans="1:16" x14ac:dyDescent="0.35">
      <c r="A8662">
        <v>2018</v>
      </c>
      <c r="B8662">
        <v>5</v>
      </c>
      <c r="C8662">
        <v>37</v>
      </c>
      <c r="D8662">
        <v>5</v>
      </c>
      <c r="E8662">
        <v>0</v>
      </c>
      <c r="F8662">
        <v>0</v>
      </c>
      <c r="G8662">
        <v>0</v>
      </c>
      <c r="I8662" s="4">
        <f t="shared" si="683"/>
        <v>2018</v>
      </c>
      <c r="J8662" t="str">
        <f>VLOOKUP(B8662,Lookup!A:B,2,FALSE)</f>
        <v>Kano</v>
      </c>
      <c r="K8662" t="str">
        <f>VLOOKUP(C8662,Lookup!D:E,2,FALSE)</f>
        <v>Youths and Sports</v>
      </c>
      <c r="L8662" t="str">
        <f>VLOOKUP(D8662,Lookup!G:H,2,FALSE)</f>
        <v>Other CRF</v>
      </c>
      <c r="M8662" s="1">
        <f t="shared" si="684"/>
        <v>0</v>
      </c>
      <c r="N8662" s="1">
        <f t="shared" si="685"/>
        <v>0</v>
      </c>
      <c r="O8662" s="1">
        <f t="shared" si="686"/>
        <v>0</v>
      </c>
      <c r="P8662" s="1">
        <f t="shared" si="687"/>
        <v>0</v>
      </c>
    </row>
    <row r="8663" spans="1:16" x14ac:dyDescent="0.35">
      <c r="A8663">
        <v>2018</v>
      </c>
      <c r="B8663">
        <v>5</v>
      </c>
      <c r="C8663">
        <v>37</v>
      </c>
      <c r="D8663">
        <v>6</v>
      </c>
      <c r="E8663">
        <v>0</v>
      </c>
      <c r="F8663">
        <v>0</v>
      </c>
      <c r="G8663">
        <v>0</v>
      </c>
      <c r="I8663" s="4">
        <f t="shared" si="683"/>
        <v>2018</v>
      </c>
      <c r="J8663" t="str">
        <f>VLOOKUP(B8663,Lookup!A:B,2,FALSE)</f>
        <v>Kano</v>
      </c>
      <c r="K8663" t="str">
        <f>VLOOKUP(C8663,Lookup!D:E,2,FALSE)</f>
        <v>Youths and Sports</v>
      </c>
      <c r="L8663" t="str">
        <f>VLOOKUP(D8663,Lookup!G:H,2,FALSE)</f>
        <v>Public Debt Charges</v>
      </c>
      <c r="M8663" s="1">
        <f t="shared" si="684"/>
        <v>0</v>
      </c>
      <c r="N8663" s="1">
        <f t="shared" si="685"/>
        <v>0</v>
      </c>
      <c r="O8663" s="1">
        <f t="shared" si="686"/>
        <v>0</v>
      </c>
      <c r="P8663" s="1">
        <f t="shared" si="687"/>
        <v>0</v>
      </c>
    </row>
    <row r="8664" spans="1:16" x14ac:dyDescent="0.35">
      <c r="A8664">
        <v>2018</v>
      </c>
      <c r="B8664">
        <v>5</v>
      </c>
      <c r="C8664">
        <v>37</v>
      </c>
      <c r="D8664">
        <v>7</v>
      </c>
      <c r="E8664">
        <v>0</v>
      </c>
      <c r="F8664">
        <v>0</v>
      </c>
      <c r="G8664">
        <v>0</v>
      </c>
      <c r="I8664" s="4">
        <f t="shared" si="683"/>
        <v>2018</v>
      </c>
      <c r="J8664" t="str">
        <f>VLOOKUP(B8664,Lookup!A:B,2,FALSE)</f>
        <v>Kano</v>
      </c>
      <c r="K8664" t="str">
        <f>VLOOKUP(C8664,Lookup!D:E,2,FALSE)</f>
        <v>Youths and Sports</v>
      </c>
      <c r="L8664" t="str">
        <f>VLOOKUP(D8664,Lookup!G:H,2,FALSE)</f>
        <v>Cont to LGs</v>
      </c>
      <c r="M8664" s="1">
        <f t="shared" si="684"/>
        <v>0</v>
      </c>
      <c r="N8664" s="1">
        <f t="shared" si="685"/>
        <v>0</v>
      </c>
      <c r="O8664" s="1">
        <f t="shared" si="686"/>
        <v>0</v>
      </c>
      <c r="P8664" s="1">
        <f t="shared" si="687"/>
        <v>0</v>
      </c>
    </row>
    <row r="8665" spans="1:16" x14ac:dyDescent="0.35">
      <c r="A8665">
        <v>2018</v>
      </c>
      <c r="B8665">
        <v>5</v>
      </c>
      <c r="C8665">
        <v>37</v>
      </c>
      <c r="D8665">
        <v>8</v>
      </c>
      <c r="E8665">
        <v>0</v>
      </c>
      <c r="F8665">
        <v>0</v>
      </c>
      <c r="G8665">
        <v>0</v>
      </c>
      <c r="I8665" s="4">
        <f t="shared" si="683"/>
        <v>2018</v>
      </c>
      <c r="J8665" t="str">
        <f>VLOOKUP(B8665,Lookup!A:B,2,FALSE)</f>
        <v>Kano</v>
      </c>
      <c r="K8665" t="str">
        <f>VLOOKUP(C8665,Lookup!D:E,2,FALSE)</f>
        <v>Youths and Sports</v>
      </c>
      <c r="L8665" t="str">
        <f>VLOOKUP(D8665,Lookup!G:H,2,FALSE)</f>
        <v>Others</v>
      </c>
      <c r="M8665" s="1">
        <f t="shared" si="684"/>
        <v>0</v>
      </c>
      <c r="N8665" s="1">
        <f t="shared" si="685"/>
        <v>0</v>
      </c>
      <c r="O8665" s="1">
        <f t="shared" si="686"/>
        <v>0</v>
      </c>
      <c r="P8665" s="1">
        <f t="shared" si="687"/>
        <v>0</v>
      </c>
    </row>
    <row r="8666" spans="1:16" x14ac:dyDescent="0.35">
      <c r="A8666">
        <v>2018</v>
      </c>
      <c r="B8666">
        <v>9</v>
      </c>
      <c r="C8666">
        <v>1</v>
      </c>
      <c r="D8666">
        <v>1</v>
      </c>
      <c r="E8666">
        <v>1484267000</v>
      </c>
      <c r="F8666">
        <v>0</v>
      </c>
      <c r="G8666">
        <v>1480562762.7899997</v>
      </c>
      <c r="I8666" s="4">
        <f t="shared" si="683"/>
        <v>2018</v>
      </c>
      <c r="J8666" t="str">
        <f>VLOOKUP(B8666,Lookup!A:B,2,FALSE)</f>
        <v>Yobe</v>
      </c>
      <c r="K8666" t="str">
        <f>VLOOKUP(C8666,Lookup!D:E,2,FALSE)</f>
        <v>Agriculture</v>
      </c>
      <c r="L8666" t="str">
        <f>VLOOKUP(D8666,Lookup!G:H,2,FALSE)</f>
        <v>Personnel</v>
      </c>
      <c r="M8666" s="1">
        <f t="shared" si="684"/>
        <v>1484267000</v>
      </c>
      <c r="N8666" s="1">
        <f t="shared" si="685"/>
        <v>0</v>
      </c>
      <c r="O8666" s="1">
        <f t="shared" si="686"/>
        <v>1484267000</v>
      </c>
      <c r="P8666" s="1">
        <f t="shared" si="687"/>
        <v>1480562762.7899997</v>
      </c>
    </row>
    <row r="8667" spans="1:16" x14ac:dyDescent="0.35">
      <c r="A8667">
        <v>2018</v>
      </c>
      <c r="B8667">
        <v>9</v>
      </c>
      <c r="C8667">
        <v>1</v>
      </c>
      <c r="D8667">
        <v>2</v>
      </c>
      <c r="E8667">
        <v>527171000</v>
      </c>
      <c r="F8667">
        <v>0</v>
      </c>
      <c r="G8667">
        <v>1592274500</v>
      </c>
      <c r="I8667" s="4">
        <f t="shared" si="683"/>
        <v>2018</v>
      </c>
      <c r="J8667" t="str">
        <f>VLOOKUP(B8667,Lookup!A:B,2,FALSE)</f>
        <v>Yobe</v>
      </c>
      <c r="K8667" t="str">
        <f>VLOOKUP(C8667,Lookup!D:E,2,FALSE)</f>
        <v>Agriculture</v>
      </c>
      <c r="L8667" t="str">
        <f>VLOOKUP(D8667,Lookup!G:H,2,FALSE)</f>
        <v>Overhead</v>
      </c>
      <c r="M8667" s="1">
        <f t="shared" si="684"/>
        <v>527171000</v>
      </c>
      <c r="N8667" s="1">
        <f t="shared" si="685"/>
        <v>0</v>
      </c>
      <c r="O8667" s="1">
        <f t="shared" si="686"/>
        <v>527171000</v>
      </c>
      <c r="P8667" s="1">
        <f t="shared" si="687"/>
        <v>1592274500</v>
      </c>
    </row>
    <row r="8668" spans="1:16" x14ac:dyDescent="0.35">
      <c r="A8668">
        <v>2018</v>
      </c>
      <c r="B8668">
        <v>9</v>
      </c>
      <c r="C8668">
        <v>1</v>
      </c>
      <c r="D8668">
        <v>3</v>
      </c>
      <c r="E8668">
        <v>0</v>
      </c>
      <c r="F8668">
        <v>0</v>
      </c>
      <c r="G8668">
        <v>38975000</v>
      </c>
      <c r="I8668" s="4">
        <f t="shared" si="683"/>
        <v>2018</v>
      </c>
      <c r="J8668" t="str">
        <f>VLOOKUP(B8668,Lookup!A:B,2,FALSE)</f>
        <v>Yobe</v>
      </c>
      <c r="K8668" t="str">
        <f>VLOOKUP(C8668,Lookup!D:E,2,FALSE)</f>
        <v>Agriculture</v>
      </c>
      <c r="L8668" t="str">
        <f>VLOOKUP(D8668,Lookup!G:H,2,FALSE)</f>
        <v>Unclassified Subventions</v>
      </c>
      <c r="M8668" s="1">
        <f t="shared" si="684"/>
        <v>0</v>
      </c>
      <c r="N8668" s="1">
        <f t="shared" si="685"/>
        <v>0</v>
      </c>
      <c r="O8668" s="1">
        <f t="shared" si="686"/>
        <v>0</v>
      </c>
      <c r="P8668" s="1">
        <f t="shared" si="687"/>
        <v>38975000</v>
      </c>
    </row>
    <row r="8669" spans="1:16" x14ac:dyDescent="0.35">
      <c r="A8669">
        <v>2018</v>
      </c>
      <c r="B8669">
        <v>9</v>
      </c>
      <c r="C8669">
        <v>1</v>
      </c>
      <c r="D8669">
        <v>4</v>
      </c>
      <c r="E8669">
        <v>0</v>
      </c>
      <c r="F8669">
        <v>0</v>
      </c>
      <c r="G8669">
        <v>0</v>
      </c>
      <c r="I8669" s="4">
        <f t="shared" si="683"/>
        <v>2018</v>
      </c>
      <c r="J8669" t="str">
        <f>VLOOKUP(B8669,Lookup!A:B,2,FALSE)</f>
        <v>Yobe</v>
      </c>
      <c r="K8669" t="str">
        <f>VLOOKUP(C8669,Lookup!D:E,2,FALSE)</f>
        <v>Agriculture</v>
      </c>
      <c r="L8669" t="str">
        <f>VLOOKUP(D8669,Lookup!G:H,2,FALSE)</f>
        <v>P &amp; G</v>
      </c>
      <c r="M8669" s="1">
        <f t="shared" si="684"/>
        <v>0</v>
      </c>
      <c r="N8669" s="1">
        <f t="shared" si="685"/>
        <v>0</v>
      </c>
      <c r="O8669" s="1">
        <f t="shared" si="686"/>
        <v>0</v>
      </c>
      <c r="P8669" s="1">
        <f t="shared" si="687"/>
        <v>0</v>
      </c>
    </row>
    <row r="8670" spans="1:16" x14ac:dyDescent="0.35">
      <c r="A8670">
        <v>2018</v>
      </c>
      <c r="B8670">
        <v>9</v>
      </c>
      <c r="C8670">
        <v>1</v>
      </c>
      <c r="D8670">
        <v>5</v>
      </c>
      <c r="E8670">
        <v>0</v>
      </c>
      <c r="F8670">
        <v>0</v>
      </c>
      <c r="G8670">
        <v>0</v>
      </c>
      <c r="I8670" s="4">
        <f t="shared" si="683"/>
        <v>2018</v>
      </c>
      <c r="J8670" t="str">
        <f>VLOOKUP(B8670,Lookup!A:B,2,FALSE)</f>
        <v>Yobe</v>
      </c>
      <c r="K8670" t="str">
        <f>VLOOKUP(C8670,Lookup!D:E,2,FALSE)</f>
        <v>Agriculture</v>
      </c>
      <c r="L8670" t="str">
        <f>VLOOKUP(D8670,Lookup!G:H,2,FALSE)</f>
        <v>Other CRF</v>
      </c>
      <c r="M8670" s="1">
        <f t="shared" si="684"/>
        <v>0</v>
      </c>
      <c r="N8670" s="1">
        <f t="shared" si="685"/>
        <v>0</v>
      </c>
      <c r="O8670" s="1">
        <f t="shared" si="686"/>
        <v>0</v>
      </c>
      <c r="P8670" s="1">
        <f t="shared" si="687"/>
        <v>0</v>
      </c>
    </row>
    <row r="8671" spans="1:16" x14ac:dyDescent="0.35">
      <c r="A8671">
        <v>2018</v>
      </c>
      <c r="B8671">
        <v>9</v>
      </c>
      <c r="C8671">
        <v>1</v>
      </c>
      <c r="D8671">
        <v>6</v>
      </c>
      <c r="E8671">
        <v>0</v>
      </c>
      <c r="F8671">
        <v>0</v>
      </c>
      <c r="G8671">
        <v>0</v>
      </c>
      <c r="I8671" s="4">
        <f t="shared" si="683"/>
        <v>2018</v>
      </c>
      <c r="J8671" t="str">
        <f>VLOOKUP(B8671,Lookup!A:B,2,FALSE)</f>
        <v>Yobe</v>
      </c>
      <c r="K8671" t="str">
        <f>VLOOKUP(C8671,Lookup!D:E,2,FALSE)</f>
        <v>Agriculture</v>
      </c>
      <c r="L8671" t="str">
        <f>VLOOKUP(D8671,Lookup!G:H,2,FALSE)</f>
        <v>Public Debt Charges</v>
      </c>
      <c r="M8671" s="1">
        <f t="shared" si="684"/>
        <v>0</v>
      </c>
      <c r="N8671" s="1">
        <f t="shared" si="685"/>
        <v>0</v>
      </c>
      <c r="O8671" s="1">
        <f t="shared" si="686"/>
        <v>0</v>
      </c>
      <c r="P8671" s="1">
        <f t="shared" si="687"/>
        <v>0</v>
      </c>
    </row>
    <row r="8672" spans="1:16" x14ac:dyDescent="0.35">
      <c r="A8672">
        <v>2018</v>
      </c>
      <c r="B8672">
        <v>9</v>
      </c>
      <c r="C8672">
        <v>1</v>
      </c>
      <c r="D8672">
        <v>7</v>
      </c>
      <c r="E8672">
        <v>0</v>
      </c>
      <c r="F8672">
        <v>0</v>
      </c>
      <c r="G8672">
        <v>0</v>
      </c>
      <c r="I8672" s="4">
        <f t="shared" si="683"/>
        <v>2018</v>
      </c>
      <c r="J8672" t="str">
        <f>VLOOKUP(B8672,Lookup!A:B,2,FALSE)</f>
        <v>Yobe</v>
      </c>
      <c r="K8672" t="str">
        <f>VLOOKUP(C8672,Lookup!D:E,2,FALSE)</f>
        <v>Agriculture</v>
      </c>
      <c r="L8672" t="str">
        <f>VLOOKUP(D8672,Lookup!G:H,2,FALSE)</f>
        <v>Cont to LGs</v>
      </c>
      <c r="M8672" s="1">
        <f t="shared" si="684"/>
        <v>0</v>
      </c>
      <c r="N8672" s="1">
        <f t="shared" si="685"/>
        <v>0</v>
      </c>
      <c r="O8672" s="1">
        <f t="shared" si="686"/>
        <v>0</v>
      </c>
      <c r="P8672" s="1">
        <f t="shared" si="687"/>
        <v>0</v>
      </c>
    </row>
    <row r="8673" spans="1:16" x14ac:dyDescent="0.35">
      <c r="A8673">
        <v>2018</v>
      </c>
      <c r="B8673">
        <v>9</v>
      </c>
      <c r="C8673">
        <v>1</v>
      </c>
      <c r="D8673">
        <v>8</v>
      </c>
      <c r="E8673">
        <v>0</v>
      </c>
      <c r="F8673">
        <v>0</v>
      </c>
      <c r="G8673">
        <v>0</v>
      </c>
      <c r="I8673" s="4">
        <f t="shared" si="683"/>
        <v>2018</v>
      </c>
      <c r="J8673" t="str">
        <f>VLOOKUP(B8673,Lookup!A:B,2,FALSE)</f>
        <v>Yobe</v>
      </c>
      <c r="K8673" t="str">
        <f>VLOOKUP(C8673,Lookup!D:E,2,FALSE)</f>
        <v>Agriculture</v>
      </c>
      <c r="L8673" t="str">
        <f>VLOOKUP(D8673,Lookup!G:H,2,FALSE)</f>
        <v>Others</v>
      </c>
      <c r="M8673" s="1">
        <f t="shared" si="684"/>
        <v>0</v>
      </c>
      <c r="N8673" s="1">
        <f t="shared" si="685"/>
        <v>0</v>
      </c>
      <c r="O8673" s="1">
        <f t="shared" si="686"/>
        <v>0</v>
      </c>
      <c r="P8673" s="1">
        <f t="shared" si="687"/>
        <v>0</v>
      </c>
    </row>
    <row r="8674" spans="1:16" x14ac:dyDescent="0.35">
      <c r="A8674">
        <v>2018</v>
      </c>
      <c r="B8674">
        <v>9</v>
      </c>
      <c r="C8674">
        <v>3</v>
      </c>
      <c r="D8674">
        <v>1</v>
      </c>
      <c r="E8674">
        <v>66964000</v>
      </c>
      <c r="F8674">
        <v>0</v>
      </c>
      <c r="G8674">
        <v>65192922.100000001</v>
      </c>
      <c r="I8674" s="4">
        <f t="shared" si="683"/>
        <v>2018</v>
      </c>
      <c r="J8674" t="str">
        <f>VLOOKUP(B8674,Lookup!A:B,2,FALSE)</f>
        <v>Yobe</v>
      </c>
      <c r="K8674" t="str">
        <f>VLOOKUP(C8674,Lookup!D:E,2,FALSE)</f>
        <v>Community, Human Development &amp; Employment Creation</v>
      </c>
      <c r="L8674" t="str">
        <f>VLOOKUP(D8674,Lookup!G:H,2,FALSE)</f>
        <v>Personnel</v>
      </c>
      <c r="M8674" s="1">
        <f t="shared" si="684"/>
        <v>66964000</v>
      </c>
      <c r="N8674" s="1">
        <f t="shared" si="685"/>
        <v>0</v>
      </c>
      <c r="O8674" s="1">
        <f t="shared" si="686"/>
        <v>66964000</v>
      </c>
      <c r="P8674" s="1">
        <f t="shared" si="687"/>
        <v>65192922.100000001</v>
      </c>
    </row>
    <row r="8675" spans="1:16" x14ac:dyDescent="0.35">
      <c r="A8675">
        <v>2018</v>
      </c>
      <c r="B8675">
        <v>9</v>
      </c>
      <c r="C8675">
        <v>3</v>
      </c>
      <c r="D8675">
        <v>2</v>
      </c>
      <c r="E8675">
        <v>128600000</v>
      </c>
      <c r="F8675">
        <v>0</v>
      </c>
      <c r="G8675">
        <v>6000000</v>
      </c>
      <c r="I8675" s="4">
        <f t="shared" si="683"/>
        <v>2018</v>
      </c>
      <c r="J8675" t="str">
        <f>VLOOKUP(B8675,Lookup!A:B,2,FALSE)</f>
        <v>Yobe</v>
      </c>
      <c r="K8675" t="str">
        <f>VLOOKUP(C8675,Lookup!D:E,2,FALSE)</f>
        <v>Community, Human Development &amp; Employment Creation</v>
      </c>
      <c r="L8675" t="str">
        <f>VLOOKUP(D8675,Lookup!G:H,2,FALSE)</f>
        <v>Overhead</v>
      </c>
      <c r="M8675" s="1">
        <f t="shared" si="684"/>
        <v>128600000</v>
      </c>
      <c r="N8675" s="1">
        <f t="shared" si="685"/>
        <v>0</v>
      </c>
      <c r="O8675" s="1">
        <f t="shared" si="686"/>
        <v>128600000</v>
      </c>
      <c r="P8675" s="1">
        <f t="shared" si="687"/>
        <v>6000000</v>
      </c>
    </row>
    <row r="8676" spans="1:16" x14ac:dyDescent="0.35">
      <c r="A8676">
        <v>2018</v>
      </c>
      <c r="B8676">
        <v>9</v>
      </c>
      <c r="C8676">
        <v>3</v>
      </c>
      <c r="D8676">
        <v>3</v>
      </c>
      <c r="E8676">
        <v>0</v>
      </c>
      <c r="F8676">
        <v>0</v>
      </c>
      <c r="G8676">
        <v>2100000</v>
      </c>
      <c r="I8676" s="4">
        <f t="shared" si="683"/>
        <v>2018</v>
      </c>
      <c r="J8676" t="str">
        <f>VLOOKUP(B8676,Lookup!A:B,2,FALSE)</f>
        <v>Yobe</v>
      </c>
      <c r="K8676" t="str">
        <f>VLOOKUP(C8676,Lookup!D:E,2,FALSE)</f>
        <v>Community, Human Development &amp; Employment Creation</v>
      </c>
      <c r="L8676" t="str">
        <f>VLOOKUP(D8676,Lookup!G:H,2,FALSE)</f>
        <v>Unclassified Subventions</v>
      </c>
      <c r="M8676" s="1">
        <f t="shared" si="684"/>
        <v>0</v>
      </c>
      <c r="N8676" s="1">
        <f t="shared" si="685"/>
        <v>0</v>
      </c>
      <c r="O8676" s="1">
        <f t="shared" si="686"/>
        <v>0</v>
      </c>
      <c r="P8676" s="1">
        <f t="shared" si="687"/>
        <v>2100000</v>
      </c>
    </row>
    <row r="8677" spans="1:16" x14ac:dyDescent="0.35">
      <c r="A8677">
        <v>2018</v>
      </c>
      <c r="B8677">
        <v>9</v>
      </c>
      <c r="C8677">
        <v>3</v>
      </c>
      <c r="D8677">
        <v>4</v>
      </c>
      <c r="E8677">
        <v>0</v>
      </c>
      <c r="F8677">
        <v>0</v>
      </c>
      <c r="G8677">
        <v>0</v>
      </c>
      <c r="I8677" s="4">
        <f t="shared" si="683"/>
        <v>2018</v>
      </c>
      <c r="J8677" t="str">
        <f>VLOOKUP(B8677,Lookup!A:B,2,FALSE)</f>
        <v>Yobe</v>
      </c>
      <c r="K8677" t="str">
        <f>VLOOKUP(C8677,Lookup!D:E,2,FALSE)</f>
        <v>Community, Human Development &amp; Employment Creation</v>
      </c>
      <c r="L8677" t="str">
        <f>VLOOKUP(D8677,Lookup!G:H,2,FALSE)</f>
        <v>P &amp; G</v>
      </c>
      <c r="M8677" s="1">
        <f t="shared" si="684"/>
        <v>0</v>
      </c>
      <c r="N8677" s="1">
        <f t="shared" si="685"/>
        <v>0</v>
      </c>
      <c r="O8677" s="1">
        <f t="shared" si="686"/>
        <v>0</v>
      </c>
      <c r="P8677" s="1">
        <f t="shared" si="687"/>
        <v>0</v>
      </c>
    </row>
    <row r="8678" spans="1:16" x14ac:dyDescent="0.35">
      <c r="A8678">
        <v>2018</v>
      </c>
      <c r="B8678">
        <v>9</v>
      </c>
      <c r="C8678">
        <v>3</v>
      </c>
      <c r="D8678">
        <v>5</v>
      </c>
      <c r="E8678">
        <v>0</v>
      </c>
      <c r="F8678">
        <v>0</v>
      </c>
      <c r="G8678">
        <v>0</v>
      </c>
      <c r="I8678" s="4">
        <f t="shared" si="683"/>
        <v>2018</v>
      </c>
      <c r="J8678" t="str">
        <f>VLOOKUP(B8678,Lookup!A:B,2,FALSE)</f>
        <v>Yobe</v>
      </c>
      <c r="K8678" t="str">
        <f>VLOOKUP(C8678,Lookup!D:E,2,FALSE)</f>
        <v>Community, Human Development &amp; Employment Creation</v>
      </c>
      <c r="L8678" t="str">
        <f>VLOOKUP(D8678,Lookup!G:H,2,FALSE)</f>
        <v>Other CRF</v>
      </c>
      <c r="M8678" s="1">
        <f t="shared" si="684"/>
        <v>0</v>
      </c>
      <c r="N8678" s="1">
        <f t="shared" si="685"/>
        <v>0</v>
      </c>
      <c r="O8678" s="1">
        <f t="shared" si="686"/>
        <v>0</v>
      </c>
      <c r="P8678" s="1">
        <f t="shared" si="687"/>
        <v>0</v>
      </c>
    </row>
    <row r="8679" spans="1:16" x14ac:dyDescent="0.35">
      <c r="A8679">
        <v>2018</v>
      </c>
      <c r="B8679">
        <v>9</v>
      </c>
      <c r="C8679">
        <v>3</v>
      </c>
      <c r="D8679">
        <v>6</v>
      </c>
      <c r="E8679">
        <v>0</v>
      </c>
      <c r="F8679">
        <v>0</v>
      </c>
      <c r="G8679">
        <v>0</v>
      </c>
      <c r="I8679" s="4">
        <f t="shared" si="683"/>
        <v>2018</v>
      </c>
      <c r="J8679" t="str">
        <f>VLOOKUP(B8679,Lookup!A:B,2,FALSE)</f>
        <v>Yobe</v>
      </c>
      <c r="K8679" t="str">
        <f>VLOOKUP(C8679,Lookup!D:E,2,FALSE)</f>
        <v>Community, Human Development &amp; Employment Creation</v>
      </c>
      <c r="L8679" t="str">
        <f>VLOOKUP(D8679,Lookup!G:H,2,FALSE)</f>
        <v>Public Debt Charges</v>
      </c>
      <c r="M8679" s="1">
        <f t="shared" si="684"/>
        <v>0</v>
      </c>
      <c r="N8679" s="1">
        <f t="shared" si="685"/>
        <v>0</v>
      </c>
      <c r="O8679" s="1">
        <f t="shared" si="686"/>
        <v>0</v>
      </c>
      <c r="P8679" s="1">
        <f t="shared" si="687"/>
        <v>0</v>
      </c>
    </row>
    <row r="8680" spans="1:16" x14ac:dyDescent="0.35">
      <c r="A8680">
        <v>2018</v>
      </c>
      <c r="B8680">
        <v>9</v>
      </c>
      <c r="C8680">
        <v>3</v>
      </c>
      <c r="D8680">
        <v>7</v>
      </c>
      <c r="E8680">
        <v>0</v>
      </c>
      <c r="F8680">
        <v>0</v>
      </c>
      <c r="G8680">
        <v>0</v>
      </c>
      <c r="I8680" s="4">
        <f t="shared" si="683"/>
        <v>2018</v>
      </c>
      <c r="J8680" t="str">
        <f>VLOOKUP(B8680,Lookup!A:B,2,FALSE)</f>
        <v>Yobe</v>
      </c>
      <c r="K8680" t="str">
        <f>VLOOKUP(C8680,Lookup!D:E,2,FALSE)</f>
        <v>Community, Human Development &amp; Employment Creation</v>
      </c>
      <c r="L8680" t="str">
        <f>VLOOKUP(D8680,Lookup!G:H,2,FALSE)</f>
        <v>Cont to LGs</v>
      </c>
      <c r="M8680" s="1">
        <f t="shared" si="684"/>
        <v>0</v>
      </c>
      <c r="N8680" s="1">
        <f t="shared" si="685"/>
        <v>0</v>
      </c>
      <c r="O8680" s="1">
        <f t="shared" si="686"/>
        <v>0</v>
      </c>
      <c r="P8680" s="1">
        <f t="shared" si="687"/>
        <v>0</v>
      </c>
    </row>
    <row r="8681" spans="1:16" x14ac:dyDescent="0.35">
      <c r="A8681">
        <v>2018</v>
      </c>
      <c r="B8681">
        <v>9</v>
      </c>
      <c r="C8681">
        <v>3</v>
      </c>
      <c r="D8681">
        <v>8</v>
      </c>
      <c r="E8681">
        <v>0</v>
      </c>
      <c r="F8681">
        <v>0</v>
      </c>
      <c r="G8681">
        <v>0</v>
      </c>
      <c r="I8681" s="4">
        <f t="shared" si="683"/>
        <v>2018</v>
      </c>
      <c r="J8681" t="str">
        <f>VLOOKUP(B8681,Lookup!A:B,2,FALSE)</f>
        <v>Yobe</v>
      </c>
      <c r="K8681" t="str">
        <f>VLOOKUP(C8681,Lookup!D:E,2,FALSE)</f>
        <v>Community, Human Development &amp; Employment Creation</v>
      </c>
      <c r="L8681" t="str">
        <f>VLOOKUP(D8681,Lookup!G:H,2,FALSE)</f>
        <v>Others</v>
      </c>
      <c r="M8681" s="1">
        <f t="shared" si="684"/>
        <v>0</v>
      </c>
      <c r="N8681" s="1">
        <f t="shared" si="685"/>
        <v>0</v>
      </c>
      <c r="O8681" s="1">
        <f t="shared" si="686"/>
        <v>0</v>
      </c>
      <c r="P8681" s="1">
        <f t="shared" si="687"/>
        <v>0</v>
      </c>
    </row>
    <row r="8682" spans="1:16" x14ac:dyDescent="0.35">
      <c r="A8682">
        <v>2018</v>
      </c>
      <c r="B8682">
        <v>9</v>
      </c>
      <c r="C8682">
        <v>6</v>
      </c>
      <c r="D8682">
        <v>1</v>
      </c>
      <c r="E8682">
        <v>9144238000</v>
      </c>
      <c r="F8682">
        <v>0</v>
      </c>
      <c r="G8682">
        <v>8286090518.1899996</v>
      </c>
      <c r="I8682" s="4">
        <f t="shared" si="683"/>
        <v>2018</v>
      </c>
      <c r="J8682" t="str">
        <f>VLOOKUP(B8682,Lookup!A:B,2,FALSE)</f>
        <v>Yobe</v>
      </c>
      <c r="K8682" t="str">
        <f>VLOOKUP(C8682,Lookup!D:E,2,FALSE)</f>
        <v>Education</v>
      </c>
      <c r="L8682" t="str">
        <f>VLOOKUP(D8682,Lookup!G:H,2,FALSE)</f>
        <v>Personnel</v>
      </c>
      <c r="M8682" s="1">
        <f t="shared" si="684"/>
        <v>9144238000</v>
      </c>
      <c r="N8682" s="1">
        <f t="shared" si="685"/>
        <v>0</v>
      </c>
      <c r="O8682" s="1">
        <f t="shared" si="686"/>
        <v>9144238000</v>
      </c>
      <c r="P8682" s="1">
        <f t="shared" si="687"/>
        <v>8286090518.1899996</v>
      </c>
    </row>
    <row r="8683" spans="1:16" x14ac:dyDescent="0.35">
      <c r="A8683">
        <v>2018</v>
      </c>
      <c r="B8683">
        <v>9</v>
      </c>
      <c r="C8683">
        <v>6</v>
      </c>
      <c r="D8683">
        <v>2</v>
      </c>
      <c r="E8683">
        <v>4275144000</v>
      </c>
      <c r="F8683">
        <v>0</v>
      </c>
      <c r="G8683">
        <v>1267142762.5</v>
      </c>
      <c r="I8683" s="4">
        <f t="shared" si="683"/>
        <v>2018</v>
      </c>
      <c r="J8683" t="str">
        <f>VLOOKUP(B8683,Lookup!A:B,2,FALSE)</f>
        <v>Yobe</v>
      </c>
      <c r="K8683" t="str">
        <f>VLOOKUP(C8683,Lookup!D:E,2,FALSE)</f>
        <v>Education</v>
      </c>
      <c r="L8683" t="str">
        <f>VLOOKUP(D8683,Lookup!G:H,2,FALSE)</f>
        <v>Overhead</v>
      </c>
      <c r="M8683" s="1">
        <f t="shared" si="684"/>
        <v>4275144000</v>
      </c>
      <c r="N8683" s="1">
        <f t="shared" si="685"/>
        <v>0</v>
      </c>
      <c r="O8683" s="1">
        <f t="shared" si="686"/>
        <v>4275144000</v>
      </c>
      <c r="P8683" s="1">
        <f t="shared" si="687"/>
        <v>1267142762.5</v>
      </c>
    </row>
    <row r="8684" spans="1:16" x14ac:dyDescent="0.35">
      <c r="A8684">
        <v>2018</v>
      </c>
      <c r="B8684">
        <v>9</v>
      </c>
      <c r="C8684">
        <v>6</v>
      </c>
      <c r="D8684">
        <v>3</v>
      </c>
      <c r="E8684">
        <v>0</v>
      </c>
      <c r="F8684">
        <v>0</v>
      </c>
      <c r="G8684">
        <v>550127089.82999992</v>
      </c>
      <c r="I8684" s="4">
        <f t="shared" si="683"/>
        <v>2018</v>
      </c>
      <c r="J8684" t="str">
        <f>VLOOKUP(B8684,Lookup!A:B,2,FALSE)</f>
        <v>Yobe</v>
      </c>
      <c r="K8684" t="str">
        <f>VLOOKUP(C8684,Lookup!D:E,2,FALSE)</f>
        <v>Education</v>
      </c>
      <c r="L8684" t="str">
        <f>VLOOKUP(D8684,Lookup!G:H,2,FALSE)</f>
        <v>Unclassified Subventions</v>
      </c>
      <c r="M8684" s="1">
        <f t="shared" si="684"/>
        <v>0</v>
      </c>
      <c r="N8684" s="1">
        <f t="shared" si="685"/>
        <v>0</v>
      </c>
      <c r="O8684" s="1">
        <f t="shared" si="686"/>
        <v>0</v>
      </c>
      <c r="P8684" s="1">
        <f t="shared" si="687"/>
        <v>550127089.82999992</v>
      </c>
    </row>
    <row r="8685" spans="1:16" x14ac:dyDescent="0.35">
      <c r="A8685">
        <v>2018</v>
      </c>
      <c r="B8685">
        <v>9</v>
      </c>
      <c r="C8685">
        <v>6</v>
      </c>
      <c r="D8685">
        <v>4</v>
      </c>
      <c r="E8685">
        <v>0</v>
      </c>
      <c r="F8685">
        <v>0</v>
      </c>
      <c r="G8685">
        <v>0</v>
      </c>
      <c r="I8685" s="4">
        <f t="shared" si="683"/>
        <v>2018</v>
      </c>
      <c r="J8685" t="str">
        <f>VLOOKUP(B8685,Lookup!A:B,2,FALSE)</f>
        <v>Yobe</v>
      </c>
      <c r="K8685" t="str">
        <f>VLOOKUP(C8685,Lookup!D:E,2,FALSE)</f>
        <v>Education</v>
      </c>
      <c r="L8685" t="str">
        <f>VLOOKUP(D8685,Lookup!G:H,2,FALSE)</f>
        <v>P &amp; G</v>
      </c>
      <c r="M8685" s="1">
        <f t="shared" si="684"/>
        <v>0</v>
      </c>
      <c r="N8685" s="1">
        <f t="shared" si="685"/>
        <v>0</v>
      </c>
      <c r="O8685" s="1">
        <f t="shared" si="686"/>
        <v>0</v>
      </c>
      <c r="P8685" s="1">
        <f t="shared" si="687"/>
        <v>0</v>
      </c>
    </row>
    <row r="8686" spans="1:16" x14ac:dyDescent="0.35">
      <c r="A8686">
        <v>2018</v>
      </c>
      <c r="B8686">
        <v>9</v>
      </c>
      <c r="C8686">
        <v>6</v>
      </c>
      <c r="D8686">
        <v>5</v>
      </c>
      <c r="E8686">
        <v>0</v>
      </c>
      <c r="F8686">
        <v>0</v>
      </c>
      <c r="G8686">
        <v>0</v>
      </c>
      <c r="I8686" s="4">
        <f t="shared" si="683"/>
        <v>2018</v>
      </c>
      <c r="J8686" t="str">
        <f>VLOOKUP(B8686,Lookup!A:B,2,FALSE)</f>
        <v>Yobe</v>
      </c>
      <c r="K8686" t="str">
        <f>VLOOKUP(C8686,Lookup!D:E,2,FALSE)</f>
        <v>Education</v>
      </c>
      <c r="L8686" t="str">
        <f>VLOOKUP(D8686,Lookup!G:H,2,FALSE)</f>
        <v>Other CRF</v>
      </c>
      <c r="M8686" s="1">
        <f t="shared" si="684"/>
        <v>0</v>
      </c>
      <c r="N8686" s="1">
        <f t="shared" si="685"/>
        <v>0</v>
      </c>
      <c r="O8686" s="1">
        <f t="shared" si="686"/>
        <v>0</v>
      </c>
      <c r="P8686" s="1">
        <f t="shared" si="687"/>
        <v>0</v>
      </c>
    </row>
    <row r="8687" spans="1:16" x14ac:dyDescent="0.35">
      <c r="A8687">
        <v>2018</v>
      </c>
      <c r="B8687">
        <v>9</v>
      </c>
      <c r="C8687">
        <v>6</v>
      </c>
      <c r="D8687">
        <v>6</v>
      </c>
      <c r="E8687">
        <v>0</v>
      </c>
      <c r="F8687">
        <v>0</v>
      </c>
      <c r="G8687">
        <v>0</v>
      </c>
      <c r="I8687" s="4">
        <f t="shared" si="683"/>
        <v>2018</v>
      </c>
      <c r="J8687" t="str">
        <f>VLOOKUP(B8687,Lookup!A:B,2,FALSE)</f>
        <v>Yobe</v>
      </c>
      <c r="K8687" t="str">
        <f>VLOOKUP(C8687,Lookup!D:E,2,FALSE)</f>
        <v>Education</v>
      </c>
      <c r="L8687" t="str">
        <f>VLOOKUP(D8687,Lookup!G:H,2,FALSE)</f>
        <v>Public Debt Charges</v>
      </c>
      <c r="M8687" s="1">
        <f t="shared" si="684"/>
        <v>0</v>
      </c>
      <c r="N8687" s="1">
        <f t="shared" si="685"/>
        <v>0</v>
      </c>
      <c r="O8687" s="1">
        <f t="shared" si="686"/>
        <v>0</v>
      </c>
      <c r="P8687" s="1">
        <f t="shared" si="687"/>
        <v>0</v>
      </c>
    </row>
    <row r="8688" spans="1:16" x14ac:dyDescent="0.35">
      <c r="A8688">
        <v>2018</v>
      </c>
      <c r="B8688">
        <v>9</v>
      </c>
      <c r="C8688">
        <v>6</v>
      </c>
      <c r="D8688">
        <v>7</v>
      </c>
      <c r="E8688">
        <v>0</v>
      </c>
      <c r="F8688">
        <v>0</v>
      </c>
      <c r="G8688">
        <v>0</v>
      </c>
      <c r="I8688" s="4">
        <f t="shared" si="683"/>
        <v>2018</v>
      </c>
      <c r="J8688" t="str">
        <f>VLOOKUP(B8688,Lookup!A:B,2,FALSE)</f>
        <v>Yobe</v>
      </c>
      <c r="K8688" t="str">
        <f>VLOOKUP(C8688,Lookup!D:E,2,FALSE)</f>
        <v>Education</v>
      </c>
      <c r="L8688" t="str">
        <f>VLOOKUP(D8688,Lookup!G:H,2,FALSE)</f>
        <v>Cont to LGs</v>
      </c>
      <c r="M8688" s="1">
        <f t="shared" si="684"/>
        <v>0</v>
      </c>
      <c r="N8688" s="1">
        <f t="shared" si="685"/>
        <v>0</v>
      </c>
      <c r="O8688" s="1">
        <f t="shared" si="686"/>
        <v>0</v>
      </c>
      <c r="P8688" s="1">
        <f t="shared" si="687"/>
        <v>0</v>
      </c>
    </row>
    <row r="8689" spans="1:16" x14ac:dyDescent="0.35">
      <c r="A8689">
        <v>2018</v>
      </c>
      <c r="B8689">
        <v>9</v>
      </c>
      <c r="C8689">
        <v>6</v>
      </c>
      <c r="D8689">
        <v>8</v>
      </c>
      <c r="E8689">
        <v>0</v>
      </c>
      <c r="F8689">
        <v>0</v>
      </c>
      <c r="G8689">
        <v>0</v>
      </c>
      <c r="I8689" s="4">
        <f t="shared" si="683"/>
        <v>2018</v>
      </c>
      <c r="J8689" t="str">
        <f>VLOOKUP(B8689,Lookup!A:B,2,FALSE)</f>
        <v>Yobe</v>
      </c>
      <c r="K8689" t="str">
        <f>VLOOKUP(C8689,Lookup!D:E,2,FALSE)</f>
        <v>Education</v>
      </c>
      <c r="L8689" t="str">
        <f>VLOOKUP(D8689,Lookup!G:H,2,FALSE)</f>
        <v>Others</v>
      </c>
      <c r="M8689" s="1">
        <f t="shared" si="684"/>
        <v>0</v>
      </c>
      <c r="N8689" s="1">
        <f t="shared" si="685"/>
        <v>0</v>
      </c>
      <c r="O8689" s="1">
        <f t="shared" si="686"/>
        <v>0</v>
      </c>
      <c r="P8689" s="1">
        <f t="shared" si="687"/>
        <v>0</v>
      </c>
    </row>
    <row r="8690" spans="1:16" x14ac:dyDescent="0.35">
      <c r="A8690">
        <v>2018</v>
      </c>
      <c r="B8690">
        <v>9</v>
      </c>
      <c r="C8690">
        <v>7</v>
      </c>
      <c r="D8690">
        <v>1</v>
      </c>
      <c r="E8690">
        <v>752050000</v>
      </c>
      <c r="F8690">
        <v>0</v>
      </c>
      <c r="G8690">
        <v>708796321.73000002</v>
      </c>
      <c r="I8690" s="4">
        <f t="shared" ref="I8690:I8753" si="688">A8690</f>
        <v>2018</v>
      </c>
      <c r="J8690" t="str">
        <f>VLOOKUP(B8690,Lookup!A:B,2,FALSE)</f>
        <v>Yobe</v>
      </c>
      <c r="K8690" t="str">
        <f>VLOOKUP(C8690,Lookup!D:E,2,FALSE)</f>
        <v>Environment</v>
      </c>
      <c r="L8690" t="str">
        <f>VLOOKUP(D8690,Lookup!G:H,2,FALSE)</f>
        <v>Personnel</v>
      </c>
      <c r="M8690" s="1">
        <f t="shared" si="684"/>
        <v>752050000</v>
      </c>
      <c r="N8690" s="1">
        <f t="shared" si="685"/>
        <v>0</v>
      </c>
      <c r="O8690" s="1">
        <f t="shared" si="686"/>
        <v>752050000</v>
      </c>
      <c r="P8690" s="1">
        <f t="shared" si="687"/>
        <v>708796321.73000002</v>
      </c>
    </row>
    <row r="8691" spans="1:16" x14ac:dyDescent="0.35">
      <c r="A8691">
        <v>2018</v>
      </c>
      <c r="B8691">
        <v>9</v>
      </c>
      <c r="C8691">
        <v>7</v>
      </c>
      <c r="D8691">
        <v>2</v>
      </c>
      <c r="E8691">
        <v>495345000</v>
      </c>
      <c r="F8691">
        <v>0</v>
      </c>
      <c r="G8691">
        <v>86200000</v>
      </c>
      <c r="I8691" s="4">
        <f t="shared" si="688"/>
        <v>2018</v>
      </c>
      <c r="J8691" t="str">
        <f>VLOOKUP(B8691,Lookup!A:B,2,FALSE)</f>
        <v>Yobe</v>
      </c>
      <c r="K8691" t="str">
        <f>VLOOKUP(C8691,Lookup!D:E,2,FALSE)</f>
        <v>Environment</v>
      </c>
      <c r="L8691" t="str">
        <f>VLOOKUP(D8691,Lookup!G:H,2,FALSE)</f>
        <v>Overhead</v>
      </c>
      <c r="M8691" s="1">
        <f t="shared" si="684"/>
        <v>495345000</v>
      </c>
      <c r="N8691" s="1">
        <f t="shared" si="685"/>
        <v>0</v>
      </c>
      <c r="O8691" s="1">
        <f t="shared" si="686"/>
        <v>495345000</v>
      </c>
      <c r="P8691" s="1">
        <f t="shared" si="687"/>
        <v>86200000</v>
      </c>
    </row>
    <row r="8692" spans="1:16" x14ac:dyDescent="0.35">
      <c r="A8692">
        <v>2018</v>
      </c>
      <c r="B8692">
        <v>9</v>
      </c>
      <c r="C8692">
        <v>7</v>
      </c>
      <c r="D8692">
        <v>3</v>
      </c>
      <c r="E8692">
        <v>0</v>
      </c>
      <c r="F8692">
        <v>0</v>
      </c>
      <c r="G8692">
        <v>62950000</v>
      </c>
      <c r="I8692" s="4">
        <f t="shared" si="688"/>
        <v>2018</v>
      </c>
      <c r="J8692" t="str">
        <f>VLOOKUP(B8692,Lookup!A:B,2,FALSE)</f>
        <v>Yobe</v>
      </c>
      <c r="K8692" t="str">
        <f>VLOOKUP(C8692,Lookup!D:E,2,FALSE)</f>
        <v>Environment</v>
      </c>
      <c r="L8692" t="str">
        <f>VLOOKUP(D8692,Lookup!G:H,2,FALSE)</f>
        <v>Unclassified Subventions</v>
      </c>
      <c r="M8692" s="1">
        <f t="shared" si="684"/>
        <v>0</v>
      </c>
      <c r="N8692" s="1">
        <f t="shared" si="685"/>
        <v>0</v>
      </c>
      <c r="O8692" s="1">
        <f t="shared" si="686"/>
        <v>0</v>
      </c>
      <c r="P8692" s="1">
        <f t="shared" si="687"/>
        <v>62950000</v>
      </c>
    </row>
    <row r="8693" spans="1:16" x14ac:dyDescent="0.35">
      <c r="A8693">
        <v>2018</v>
      </c>
      <c r="B8693">
        <v>9</v>
      </c>
      <c r="C8693">
        <v>7</v>
      </c>
      <c r="D8693">
        <v>4</v>
      </c>
      <c r="E8693">
        <v>0</v>
      </c>
      <c r="F8693">
        <v>0</v>
      </c>
      <c r="G8693">
        <v>0</v>
      </c>
      <c r="I8693" s="4">
        <f t="shared" si="688"/>
        <v>2018</v>
      </c>
      <c r="J8693" t="str">
        <f>VLOOKUP(B8693,Lookup!A:B,2,FALSE)</f>
        <v>Yobe</v>
      </c>
      <c r="K8693" t="str">
        <f>VLOOKUP(C8693,Lookup!D:E,2,FALSE)</f>
        <v>Environment</v>
      </c>
      <c r="L8693" t="str">
        <f>VLOOKUP(D8693,Lookup!G:H,2,FALSE)</f>
        <v>P &amp; G</v>
      </c>
      <c r="M8693" s="1">
        <f t="shared" si="684"/>
        <v>0</v>
      </c>
      <c r="N8693" s="1">
        <f t="shared" si="685"/>
        <v>0</v>
      </c>
      <c r="O8693" s="1">
        <f t="shared" si="686"/>
        <v>0</v>
      </c>
      <c r="P8693" s="1">
        <f t="shared" si="687"/>
        <v>0</v>
      </c>
    </row>
    <row r="8694" spans="1:16" x14ac:dyDescent="0.35">
      <c r="A8694">
        <v>2018</v>
      </c>
      <c r="B8694">
        <v>9</v>
      </c>
      <c r="C8694">
        <v>7</v>
      </c>
      <c r="D8694">
        <v>5</v>
      </c>
      <c r="E8694">
        <v>0</v>
      </c>
      <c r="F8694">
        <v>0</v>
      </c>
      <c r="G8694">
        <v>0</v>
      </c>
      <c r="I8694" s="4">
        <f t="shared" si="688"/>
        <v>2018</v>
      </c>
      <c r="J8694" t="str">
        <f>VLOOKUP(B8694,Lookup!A:B,2,FALSE)</f>
        <v>Yobe</v>
      </c>
      <c r="K8694" t="str">
        <f>VLOOKUP(C8694,Lookup!D:E,2,FALSE)</f>
        <v>Environment</v>
      </c>
      <c r="L8694" t="str">
        <f>VLOOKUP(D8694,Lookup!G:H,2,FALSE)</f>
        <v>Other CRF</v>
      </c>
      <c r="M8694" s="1">
        <f t="shared" si="684"/>
        <v>0</v>
      </c>
      <c r="N8694" s="1">
        <f t="shared" si="685"/>
        <v>0</v>
      </c>
      <c r="O8694" s="1">
        <f t="shared" si="686"/>
        <v>0</v>
      </c>
      <c r="P8694" s="1">
        <f t="shared" si="687"/>
        <v>0</v>
      </c>
    </row>
    <row r="8695" spans="1:16" x14ac:dyDescent="0.35">
      <c r="A8695">
        <v>2018</v>
      </c>
      <c r="B8695">
        <v>9</v>
      </c>
      <c r="C8695">
        <v>7</v>
      </c>
      <c r="D8695">
        <v>6</v>
      </c>
      <c r="E8695">
        <v>0</v>
      </c>
      <c r="F8695">
        <v>0</v>
      </c>
      <c r="G8695">
        <v>0</v>
      </c>
      <c r="I8695" s="4">
        <f t="shared" si="688"/>
        <v>2018</v>
      </c>
      <c r="J8695" t="str">
        <f>VLOOKUP(B8695,Lookup!A:B,2,FALSE)</f>
        <v>Yobe</v>
      </c>
      <c r="K8695" t="str">
        <f>VLOOKUP(C8695,Lookup!D:E,2,FALSE)</f>
        <v>Environment</v>
      </c>
      <c r="L8695" t="str">
        <f>VLOOKUP(D8695,Lookup!G:H,2,FALSE)</f>
        <v>Public Debt Charges</v>
      </c>
      <c r="M8695" s="1">
        <f t="shared" si="684"/>
        <v>0</v>
      </c>
      <c r="N8695" s="1">
        <f t="shared" si="685"/>
        <v>0</v>
      </c>
      <c r="O8695" s="1">
        <f t="shared" si="686"/>
        <v>0</v>
      </c>
      <c r="P8695" s="1">
        <f t="shared" si="687"/>
        <v>0</v>
      </c>
    </row>
    <row r="8696" spans="1:16" x14ac:dyDescent="0.35">
      <c r="A8696">
        <v>2018</v>
      </c>
      <c r="B8696">
        <v>9</v>
      </c>
      <c r="C8696">
        <v>7</v>
      </c>
      <c r="D8696">
        <v>7</v>
      </c>
      <c r="E8696">
        <v>0</v>
      </c>
      <c r="F8696">
        <v>0</v>
      </c>
      <c r="G8696">
        <v>0</v>
      </c>
      <c r="I8696" s="4">
        <f t="shared" si="688"/>
        <v>2018</v>
      </c>
      <c r="J8696" t="str">
        <f>VLOOKUP(B8696,Lookup!A:B,2,FALSE)</f>
        <v>Yobe</v>
      </c>
      <c r="K8696" t="str">
        <f>VLOOKUP(C8696,Lookup!D:E,2,FALSE)</f>
        <v>Environment</v>
      </c>
      <c r="L8696" t="str">
        <f>VLOOKUP(D8696,Lookup!G:H,2,FALSE)</f>
        <v>Cont to LGs</v>
      </c>
      <c r="M8696" s="1">
        <f t="shared" si="684"/>
        <v>0</v>
      </c>
      <c r="N8696" s="1">
        <f t="shared" si="685"/>
        <v>0</v>
      </c>
      <c r="O8696" s="1">
        <f t="shared" si="686"/>
        <v>0</v>
      </c>
      <c r="P8696" s="1">
        <f t="shared" si="687"/>
        <v>0</v>
      </c>
    </row>
    <row r="8697" spans="1:16" x14ac:dyDescent="0.35">
      <c r="A8697">
        <v>2018</v>
      </c>
      <c r="B8697">
        <v>9</v>
      </c>
      <c r="C8697">
        <v>7</v>
      </c>
      <c r="D8697">
        <v>8</v>
      </c>
      <c r="E8697">
        <v>0</v>
      </c>
      <c r="F8697">
        <v>0</v>
      </c>
      <c r="G8697">
        <v>0</v>
      </c>
      <c r="I8697" s="4">
        <f t="shared" si="688"/>
        <v>2018</v>
      </c>
      <c r="J8697" t="str">
        <f>VLOOKUP(B8697,Lookup!A:B,2,FALSE)</f>
        <v>Yobe</v>
      </c>
      <c r="K8697" t="str">
        <f>VLOOKUP(C8697,Lookup!D:E,2,FALSE)</f>
        <v>Environment</v>
      </c>
      <c r="L8697" t="str">
        <f>VLOOKUP(D8697,Lookup!G:H,2,FALSE)</f>
        <v>Others</v>
      </c>
      <c r="M8697" s="1">
        <f t="shared" si="684"/>
        <v>0</v>
      </c>
      <c r="N8697" s="1">
        <f t="shared" si="685"/>
        <v>0</v>
      </c>
      <c r="O8697" s="1">
        <f t="shared" si="686"/>
        <v>0</v>
      </c>
      <c r="P8697" s="1">
        <f t="shared" si="687"/>
        <v>0</v>
      </c>
    </row>
    <row r="8698" spans="1:16" x14ac:dyDescent="0.35">
      <c r="A8698">
        <v>2018</v>
      </c>
      <c r="B8698">
        <v>9</v>
      </c>
      <c r="C8698">
        <v>9</v>
      </c>
      <c r="D8698">
        <v>1</v>
      </c>
      <c r="E8698">
        <v>672193000</v>
      </c>
      <c r="F8698">
        <v>0</v>
      </c>
      <c r="G8698">
        <v>577064486.0200001</v>
      </c>
      <c r="I8698" s="4">
        <f t="shared" si="688"/>
        <v>2018</v>
      </c>
      <c r="J8698" t="str">
        <f>VLOOKUP(B8698,Lookup!A:B,2,FALSE)</f>
        <v>Yobe</v>
      </c>
      <c r="K8698" t="str">
        <f>VLOOKUP(C8698,Lookup!D:E,2,FALSE)</f>
        <v>Finance</v>
      </c>
      <c r="L8698" t="str">
        <f>VLOOKUP(D8698,Lookup!G:H,2,FALSE)</f>
        <v>Personnel</v>
      </c>
      <c r="M8698" s="1">
        <f t="shared" si="684"/>
        <v>672193000</v>
      </c>
      <c r="N8698" s="1">
        <f t="shared" si="685"/>
        <v>0</v>
      </c>
      <c r="O8698" s="1">
        <f t="shared" si="686"/>
        <v>672193000</v>
      </c>
      <c r="P8698" s="1">
        <f t="shared" si="687"/>
        <v>577064486.0200001</v>
      </c>
    </row>
    <row r="8699" spans="1:16" x14ac:dyDescent="0.35">
      <c r="A8699">
        <v>2018</v>
      </c>
      <c r="B8699">
        <v>9</v>
      </c>
      <c r="C8699">
        <v>9</v>
      </c>
      <c r="D8699">
        <v>2</v>
      </c>
      <c r="E8699">
        <v>368225000</v>
      </c>
      <c r="F8699">
        <v>0</v>
      </c>
      <c r="G8699">
        <v>183706022.5</v>
      </c>
      <c r="I8699" s="4">
        <f t="shared" si="688"/>
        <v>2018</v>
      </c>
      <c r="J8699" t="str">
        <f>VLOOKUP(B8699,Lookup!A:B,2,FALSE)</f>
        <v>Yobe</v>
      </c>
      <c r="K8699" t="str">
        <f>VLOOKUP(C8699,Lookup!D:E,2,FALSE)</f>
        <v>Finance</v>
      </c>
      <c r="L8699" t="str">
        <f>VLOOKUP(D8699,Lookup!G:H,2,FALSE)</f>
        <v>Overhead</v>
      </c>
      <c r="M8699" s="1">
        <f t="shared" si="684"/>
        <v>368225000</v>
      </c>
      <c r="N8699" s="1">
        <f t="shared" si="685"/>
        <v>0</v>
      </c>
      <c r="O8699" s="1">
        <f t="shared" si="686"/>
        <v>368225000</v>
      </c>
      <c r="P8699" s="1">
        <f t="shared" si="687"/>
        <v>183706022.5</v>
      </c>
    </row>
    <row r="8700" spans="1:16" x14ac:dyDescent="0.35">
      <c r="A8700">
        <v>2018</v>
      </c>
      <c r="B8700">
        <v>9</v>
      </c>
      <c r="C8700">
        <v>9</v>
      </c>
      <c r="D8700">
        <v>3</v>
      </c>
      <c r="E8700">
        <v>0</v>
      </c>
      <c r="F8700">
        <v>0</v>
      </c>
      <c r="G8700">
        <v>91490239.040000007</v>
      </c>
      <c r="I8700" s="4">
        <f t="shared" si="688"/>
        <v>2018</v>
      </c>
      <c r="J8700" t="str">
        <f>VLOOKUP(B8700,Lookup!A:B,2,FALSE)</f>
        <v>Yobe</v>
      </c>
      <c r="K8700" t="str">
        <f>VLOOKUP(C8700,Lookup!D:E,2,FALSE)</f>
        <v>Finance</v>
      </c>
      <c r="L8700" t="str">
        <f>VLOOKUP(D8700,Lookup!G:H,2,FALSE)</f>
        <v>Unclassified Subventions</v>
      </c>
      <c r="M8700" s="1">
        <f t="shared" si="684"/>
        <v>0</v>
      </c>
      <c r="N8700" s="1">
        <f t="shared" si="685"/>
        <v>0</v>
      </c>
      <c r="O8700" s="1">
        <f t="shared" si="686"/>
        <v>0</v>
      </c>
      <c r="P8700" s="1">
        <f t="shared" si="687"/>
        <v>91490239.040000007</v>
      </c>
    </row>
    <row r="8701" spans="1:16" x14ac:dyDescent="0.35">
      <c r="A8701">
        <v>2018</v>
      </c>
      <c r="B8701">
        <v>9</v>
      </c>
      <c r="C8701">
        <v>9</v>
      </c>
      <c r="D8701">
        <v>4</v>
      </c>
      <c r="E8701">
        <v>3146500000</v>
      </c>
      <c r="F8701">
        <v>0</v>
      </c>
      <c r="G8701">
        <v>0</v>
      </c>
      <c r="I8701" s="4">
        <f t="shared" si="688"/>
        <v>2018</v>
      </c>
      <c r="J8701" t="str">
        <f>VLOOKUP(B8701,Lookup!A:B,2,FALSE)</f>
        <v>Yobe</v>
      </c>
      <c r="K8701" t="str">
        <f>VLOOKUP(C8701,Lookup!D:E,2,FALSE)</f>
        <v>Finance</v>
      </c>
      <c r="L8701" t="str">
        <f>VLOOKUP(D8701,Lookup!G:H,2,FALSE)</f>
        <v>P &amp; G</v>
      </c>
      <c r="M8701" s="1">
        <f t="shared" si="684"/>
        <v>3146500000</v>
      </c>
      <c r="N8701" s="1">
        <f t="shared" si="685"/>
        <v>0</v>
      </c>
      <c r="O8701" s="1">
        <f t="shared" si="686"/>
        <v>3146500000</v>
      </c>
      <c r="P8701" s="1">
        <f t="shared" si="687"/>
        <v>0</v>
      </c>
    </row>
    <row r="8702" spans="1:16" x14ac:dyDescent="0.35">
      <c r="A8702">
        <v>2018</v>
      </c>
      <c r="B8702">
        <v>9</v>
      </c>
      <c r="C8702">
        <v>9</v>
      </c>
      <c r="D8702">
        <v>5</v>
      </c>
      <c r="E8702">
        <v>2619678000</v>
      </c>
      <c r="F8702">
        <v>0</v>
      </c>
      <c r="G8702">
        <v>1886737819.26</v>
      </c>
      <c r="I8702" s="4">
        <f t="shared" si="688"/>
        <v>2018</v>
      </c>
      <c r="J8702" t="str">
        <f>VLOOKUP(B8702,Lookup!A:B,2,FALSE)</f>
        <v>Yobe</v>
      </c>
      <c r="K8702" t="str">
        <f>VLOOKUP(C8702,Lookup!D:E,2,FALSE)</f>
        <v>Finance</v>
      </c>
      <c r="L8702" t="str">
        <f>VLOOKUP(D8702,Lookup!G:H,2,FALSE)</f>
        <v>Other CRF</v>
      </c>
      <c r="M8702" s="1">
        <f t="shared" si="684"/>
        <v>2619678000</v>
      </c>
      <c r="N8702" s="1">
        <f t="shared" si="685"/>
        <v>0</v>
      </c>
      <c r="O8702" s="1">
        <f t="shared" si="686"/>
        <v>2619678000</v>
      </c>
      <c r="P8702" s="1">
        <f t="shared" si="687"/>
        <v>1886737819.26</v>
      </c>
    </row>
    <row r="8703" spans="1:16" x14ac:dyDescent="0.35">
      <c r="A8703">
        <v>2018</v>
      </c>
      <c r="B8703">
        <v>9</v>
      </c>
      <c r="C8703">
        <v>9</v>
      </c>
      <c r="D8703">
        <v>6</v>
      </c>
      <c r="E8703">
        <v>2875400000</v>
      </c>
      <c r="F8703">
        <v>0</v>
      </c>
      <c r="G8703">
        <v>1495205810.1400001</v>
      </c>
      <c r="I8703" s="4">
        <f t="shared" si="688"/>
        <v>2018</v>
      </c>
      <c r="J8703" t="str">
        <f>VLOOKUP(B8703,Lookup!A:B,2,FALSE)</f>
        <v>Yobe</v>
      </c>
      <c r="K8703" t="str">
        <f>VLOOKUP(C8703,Lookup!D:E,2,FALSE)</f>
        <v>Finance</v>
      </c>
      <c r="L8703" t="str">
        <f>VLOOKUP(D8703,Lookup!G:H,2,FALSE)</f>
        <v>Public Debt Charges</v>
      </c>
      <c r="M8703" s="1">
        <f t="shared" si="684"/>
        <v>2875400000</v>
      </c>
      <c r="N8703" s="1">
        <f t="shared" si="685"/>
        <v>0</v>
      </c>
      <c r="O8703" s="1">
        <f t="shared" si="686"/>
        <v>2875400000</v>
      </c>
      <c r="P8703" s="1">
        <f t="shared" si="687"/>
        <v>1495205810.1400001</v>
      </c>
    </row>
    <row r="8704" spans="1:16" x14ac:dyDescent="0.35">
      <c r="A8704">
        <v>2018</v>
      </c>
      <c r="B8704">
        <v>9</v>
      </c>
      <c r="C8704">
        <v>9</v>
      </c>
      <c r="D8704">
        <v>7</v>
      </c>
      <c r="E8704">
        <v>0</v>
      </c>
      <c r="F8704">
        <v>0</v>
      </c>
      <c r="G8704">
        <v>0</v>
      </c>
      <c r="I8704" s="4">
        <f t="shared" si="688"/>
        <v>2018</v>
      </c>
      <c r="J8704" t="str">
        <f>VLOOKUP(B8704,Lookup!A:B,2,FALSE)</f>
        <v>Yobe</v>
      </c>
      <c r="K8704" t="str">
        <f>VLOOKUP(C8704,Lookup!D:E,2,FALSE)</f>
        <v>Finance</v>
      </c>
      <c r="L8704" t="str">
        <f>VLOOKUP(D8704,Lookup!G:H,2,FALSE)</f>
        <v>Cont to LGs</v>
      </c>
      <c r="M8704" s="1">
        <f t="shared" si="684"/>
        <v>0</v>
      </c>
      <c r="N8704" s="1">
        <f t="shared" si="685"/>
        <v>0</v>
      </c>
      <c r="O8704" s="1">
        <f t="shared" si="686"/>
        <v>0</v>
      </c>
      <c r="P8704" s="1">
        <f t="shared" si="687"/>
        <v>0</v>
      </c>
    </row>
    <row r="8705" spans="1:16" x14ac:dyDescent="0.35">
      <c r="A8705">
        <v>2018</v>
      </c>
      <c r="B8705">
        <v>9</v>
      </c>
      <c r="C8705">
        <v>9</v>
      </c>
      <c r="D8705">
        <v>8</v>
      </c>
      <c r="E8705">
        <v>0</v>
      </c>
      <c r="F8705">
        <v>0</v>
      </c>
      <c r="G8705">
        <v>0</v>
      </c>
      <c r="I8705" s="4">
        <f t="shared" si="688"/>
        <v>2018</v>
      </c>
      <c r="J8705" t="str">
        <f>VLOOKUP(B8705,Lookup!A:B,2,FALSE)</f>
        <v>Yobe</v>
      </c>
      <c r="K8705" t="str">
        <f>VLOOKUP(C8705,Lookup!D:E,2,FALSE)</f>
        <v>Finance</v>
      </c>
      <c r="L8705" t="str">
        <f>VLOOKUP(D8705,Lookup!G:H,2,FALSE)</f>
        <v>Others</v>
      </c>
      <c r="M8705" s="1">
        <f t="shared" si="684"/>
        <v>0</v>
      </c>
      <c r="N8705" s="1">
        <f t="shared" si="685"/>
        <v>0</v>
      </c>
      <c r="O8705" s="1">
        <f t="shared" si="686"/>
        <v>0</v>
      </c>
      <c r="P8705" s="1">
        <f t="shared" si="687"/>
        <v>0</v>
      </c>
    </row>
    <row r="8706" spans="1:16" x14ac:dyDescent="0.35">
      <c r="A8706">
        <v>2018</v>
      </c>
      <c r="B8706">
        <v>9</v>
      </c>
      <c r="C8706">
        <v>11</v>
      </c>
      <c r="D8706">
        <v>1</v>
      </c>
      <c r="E8706">
        <v>2577796000</v>
      </c>
      <c r="F8706">
        <v>0</v>
      </c>
      <c r="G8706">
        <v>2251111839.8699999</v>
      </c>
      <c r="I8706" s="4">
        <f t="shared" si="688"/>
        <v>2018</v>
      </c>
      <c r="J8706" t="str">
        <f>VLOOKUP(B8706,Lookup!A:B,2,FALSE)</f>
        <v>Yobe</v>
      </c>
      <c r="K8706" t="str">
        <f>VLOOKUP(C8706,Lookup!D:E,2,FALSE)</f>
        <v>General Administration</v>
      </c>
      <c r="L8706" t="str">
        <f>VLOOKUP(D8706,Lookup!G:H,2,FALSE)</f>
        <v>Personnel</v>
      </c>
      <c r="M8706" s="1">
        <f t="shared" si="684"/>
        <v>2577796000</v>
      </c>
      <c r="N8706" s="1">
        <f t="shared" si="685"/>
        <v>0</v>
      </c>
      <c r="O8706" s="1">
        <f t="shared" si="686"/>
        <v>2577796000</v>
      </c>
      <c r="P8706" s="1">
        <f t="shared" si="687"/>
        <v>2251111839.8699999</v>
      </c>
    </row>
    <row r="8707" spans="1:16" x14ac:dyDescent="0.35">
      <c r="A8707">
        <v>2018</v>
      </c>
      <c r="B8707">
        <v>9</v>
      </c>
      <c r="C8707">
        <v>11</v>
      </c>
      <c r="D8707">
        <v>2</v>
      </c>
      <c r="E8707">
        <v>8684597000</v>
      </c>
      <c r="F8707">
        <v>0</v>
      </c>
      <c r="G8707">
        <v>7946057633.6700001</v>
      </c>
      <c r="I8707" s="4">
        <f t="shared" si="688"/>
        <v>2018</v>
      </c>
      <c r="J8707" t="str">
        <f>VLOOKUP(B8707,Lookup!A:B,2,FALSE)</f>
        <v>Yobe</v>
      </c>
      <c r="K8707" t="str">
        <f>VLOOKUP(C8707,Lookup!D:E,2,FALSE)</f>
        <v>General Administration</v>
      </c>
      <c r="L8707" t="str">
        <f>VLOOKUP(D8707,Lookup!G:H,2,FALSE)</f>
        <v>Overhead</v>
      </c>
      <c r="M8707" s="1">
        <f t="shared" si="684"/>
        <v>8684597000</v>
      </c>
      <c r="N8707" s="1">
        <f t="shared" si="685"/>
        <v>0</v>
      </c>
      <c r="O8707" s="1">
        <f t="shared" si="686"/>
        <v>8684597000</v>
      </c>
      <c r="P8707" s="1">
        <f t="shared" si="687"/>
        <v>7946057633.6700001</v>
      </c>
    </row>
    <row r="8708" spans="1:16" x14ac:dyDescent="0.35">
      <c r="A8708">
        <v>2018</v>
      </c>
      <c r="B8708">
        <v>9</v>
      </c>
      <c r="C8708">
        <v>11</v>
      </c>
      <c r="D8708">
        <v>3</v>
      </c>
      <c r="E8708">
        <v>0</v>
      </c>
      <c r="F8708">
        <v>0</v>
      </c>
      <c r="G8708">
        <v>1567233571.71</v>
      </c>
      <c r="I8708" s="4">
        <f t="shared" si="688"/>
        <v>2018</v>
      </c>
      <c r="J8708" t="str">
        <f>VLOOKUP(B8708,Lookup!A:B,2,FALSE)</f>
        <v>Yobe</v>
      </c>
      <c r="K8708" t="str">
        <f>VLOOKUP(C8708,Lookup!D:E,2,FALSE)</f>
        <v>General Administration</v>
      </c>
      <c r="L8708" t="str">
        <f>VLOOKUP(D8708,Lookup!G:H,2,FALSE)</f>
        <v>Unclassified Subventions</v>
      </c>
      <c r="M8708" s="1">
        <f t="shared" ref="M8708:M8771" si="689">E8708</f>
        <v>0</v>
      </c>
      <c r="N8708" s="1">
        <f t="shared" ref="N8708:N8771" si="690">F8708</f>
        <v>0</v>
      </c>
      <c r="O8708" s="1">
        <f t="shared" ref="O8708:O8771" si="691">M8708+N8708</f>
        <v>0</v>
      </c>
      <c r="P8708" s="1">
        <f t="shared" ref="P8708:P8771" si="692">G8708</f>
        <v>1567233571.71</v>
      </c>
    </row>
    <row r="8709" spans="1:16" x14ac:dyDescent="0.35">
      <c r="A8709">
        <v>2018</v>
      </c>
      <c r="B8709">
        <v>9</v>
      </c>
      <c r="C8709">
        <v>11</v>
      </c>
      <c r="D8709">
        <v>4</v>
      </c>
      <c r="E8709">
        <v>0</v>
      </c>
      <c r="F8709">
        <v>0</v>
      </c>
      <c r="G8709">
        <v>4594347128.5</v>
      </c>
      <c r="I8709" s="4">
        <f t="shared" si="688"/>
        <v>2018</v>
      </c>
      <c r="J8709" t="str">
        <f>VLOOKUP(B8709,Lookup!A:B,2,FALSE)</f>
        <v>Yobe</v>
      </c>
      <c r="K8709" t="str">
        <f>VLOOKUP(C8709,Lookup!D:E,2,FALSE)</f>
        <v>General Administration</v>
      </c>
      <c r="L8709" t="str">
        <f>VLOOKUP(D8709,Lookup!G:H,2,FALSE)</f>
        <v>P &amp; G</v>
      </c>
      <c r="M8709" s="1">
        <f t="shared" si="689"/>
        <v>0</v>
      </c>
      <c r="N8709" s="1">
        <f t="shared" si="690"/>
        <v>0</v>
      </c>
      <c r="O8709" s="1">
        <f t="shared" si="691"/>
        <v>0</v>
      </c>
      <c r="P8709" s="1">
        <f t="shared" si="692"/>
        <v>4594347128.5</v>
      </c>
    </row>
    <row r="8710" spans="1:16" x14ac:dyDescent="0.35">
      <c r="A8710">
        <v>2018</v>
      </c>
      <c r="B8710">
        <v>9</v>
      </c>
      <c r="C8710">
        <v>11</v>
      </c>
      <c r="D8710">
        <v>5</v>
      </c>
      <c r="E8710">
        <v>6000000</v>
      </c>
      <c r="F8710">
        <v>0</v>
      </c>
      <c r="G8710">
        <v>4826375</v>
      </c>
      <c r="I8710" s="4">
        <f t="shared" si="688"/>
        <v>2018</v>
      </c>
      <c r="J8710" t="str">
        <f>VLOOKUP(B8710,Lookup!A:B,2,FALSE)</f>
        <v>Yobe</v>
      </c>
      <c r="K8710" t="str">
        <f>VLOOKUP(C8710,Lookup!D:E,2,FALSE)</f>
        <v>General Administration</v>
      </c>
      <c r="L8710" t="str">
        <f>VLOOKUP(D8710,Lookup!G:H,2,FALSE)</f>
        <v>Other CRF</v>
      </c>
      <c r="M8710" s="1">
        <f t="shared" si="689"/>
        <v>6000000</v>
      </c>
      <c r="N8710" s="1">
        <f t="shared" si="690"/>
        <v>0</v>
      </c>
      <c r="O8710" s="1">
        <f t="shared" si="691"/>
        <v>6000000</v>
      </c>
      <c r="P8710" s="1">
        <f t="shared" si="692"/>
        <v>4826375</v>
      </c>
    </row>
    <row r="8711" spans="1:16" x14ac:dyDescent="0.35">
      <c r="A8711">
        <v>2018</v>
      </c>
      <c r="B8711">
        <v>9</v>
      </c>
      <c r="C8711">
        <v>11</v>
      </c>
      <c r="D8711">
        <v>6</v>
      </c>
      <c r="E8711">
        <v>0</v>
      </c>
      <c r="F8711">
        <v>0</v>
      </c>
      <c r="G8711">
        <v>0</v>
      </c>
      <c r="I8711" s="4">
        <f t="shared" si="688"/>
        <v>2018</v>
      </c>
      <c r="J8711" t="str">
        <f>VLOOKUP(B8711,Lookup!A:B,2,FALSE)</f>
        <v>Yobe</v>
      </c>
      <c r="K8711" t="str">
        <f>VLOOKUP(C8711,Lookup!D:E,2,FALSE)</f>
        <v>General Administration</v>
      </c>
      <c r="L8711" t="str">
        <f>VLOOKUP(D8711,Lookup!G:H,2,FALSE)</f>
        <v>Public Debt Charges</v>
      </c>
      <c r="M8711" s="1">
        <f t="shared" si="689"/>
        <v>0</v>
      </c>
      <c r="N8711" s="1">
        <f t="shared" si="690"/>
        <v>0</v>
      </c>
      <c r="O8711" s="1">
        <f t="shared" si="691"/>
        <v>0</v>
      </c>
      <c r="P8711" s="1">
        <f t="shared" si="692"/>
        <v>0</v>
      </c>
    </row>
    <row r="8712" spans="1:16" x14ac:dyDescent="0.35">
      <c r="A8712">
        <v>2018</v>
      </c>
      <c r="B8712">
        <v>9</v>
      </c>
      <c r="C8712">
        <v>11</v>
      </c>
      <c r="D8712">
        <v>7</v>
      </c>
      <c r="E8712">
        <v>0</v>
      </c>
      <c r="F8712">
        <v>0</v>
      </c>
      <c r="G8712">
        <v>0</v>
      </c>
      <c r="I8712" s="4">
        <f t="shared" si="688"/>
        <v>2018</v>
      </c>
      <c r="J8712" t="str">
        <f>VLOOKUP(B8712,Lookup!A:B,2,FALSE)</f>
        <v>Yobe</v>
      </c>
      <c r="K8712" t="str">
        <f>VLOOKUP(C8712,Lookup!D:E,2,FALSE)</f>
        <v>General Administration</v>
      </c>
      <c r="L8712" t="str">
        <f>VLOOKUP(D8712,Lookup!G:H,2,FALSE)</f>
        <v>Cont to LGs</v>
      </c>
      <c r="M8712" s="1">
        <f t="shared" si="689"/>
        <v>0</v>
      </c>
      <c r="N8712" s="1">
        <f t="shared" si="690"/>
        <v>0</v>
      </c>
      <c r="O8712" s="1">
        <f t="shared" si="691"/>
        <v>0</v>
      </c>
      <c r="P8712" s="1">
        <f t="shared" si="692"/>
        <v>0</v>
      </c>
    </row>
    <row r="8713" spans="1:16" x14ac:dyDescent="0.35">
      <c r="A8713">
        <v>2018</v>
      </c>
      <c r="B8713">
        <v>9</v>
      </c>
      <c r="C8713">
        <v>11</v>
      </c>
      <c r="D8713">
        <v>8</v>
      </c>
      <c r="E8713">
        <v>0</v>
      </c>
      <c r="F8713">
        <v>0</v>
      </c>
      <c r="G8713">
        <v>0</v>
      </c>
      <c r="I8713" s="4">
        <f t="shared" si="688"/>
        <v>2018</v>
      </c>
      <c r="J8713" t="str">
        <f>VLOOKUP(B8713,Lookup!A:B,2,FALSE)</f>
        <v>Yobe</v>
      </c>
      <c r="K8713" t="str">
        <f>VLOOKUP(C8713,Lookup!D:E,2,FALSE)</f>
        <v>General Administration</v>
      </c>
      <c r="L8713" t="str">
        <f>VLOOKUP(D8713,Lookup!G:H,2,FALSE)</f>
        <v>Others</v>
      </c>
      <c r="M8713" s="1">
        <f t="shared" si="689"/>
        <v>0</v>
      </c>
      <c r="N8713" s="1">
        <f t="shared" si="690"/>
        <v>0</v>
      </c>
      <c r="O8713" s="1">
        <f t="shared" si="691"/>
        <v>0</v>
      </c>
      <c r="P8713" s="1">
        <f t="shared" si="692"/>
        <v>0</v>
      </c>
    </row>
    <row r="8714" spans="1:16" x14ac:dyDescent="0.35">
      <c r="A8714">
        <v>2018</v>
      </c>
      <c r="B8714">
        <v>9</v>
      </c>
      <c r="C8714">
        <v>13</v>
      </c>
      <c r="D8714">
        <v>1</v>
      </c>
      <c r="E8714">
        <v>4849514000</v>
      </c>
      <c r="F8714">
        <v>0</v>
      </c>
      <c r="G8714">
        <v>4714594888.1099997</v>
      </c>
      <c r="I8714" s="4">
        <f t="shared" si="688"/>
        <v>2018</v>
      </c>
      <c r="J8714" t="str">
        <f>VLOOKUP(B8714,Lookup!A:B,2,FALSE)</f>
        <v>Yobe</v>
      </c>
      <c r="K8714" t="str">
        <f>VLOOKUP(C8714,Lookup!D:E,2,FALSE)</f>
        <v>Health</v>
      </c>
      <c r="L8714" t="str">
        <f>VLOOKUP(D8714,Lookup!G:H,2,FALSE)</f>
        <v>Personnel</v>
      </c>
      <c r="M8714" s="1">
        <f t="shared" si="689"/>
        <v>4849514000</v>
      </c>
      <c r="N8714" s="1">
        <f t="shared" si="690"/>
        <v>0</v>
      </c>
      <c r="O8714" s="1">
        <f t="shared" si="691"/>
        <v>4849514000</v>
      </c>
      <c r="P8714" s="1">
        <f t="shared" si="692"/>
        <v>4714594888.1099997</v>
      </c>
    </row>
    <row r="8715" spans="1:16" x14ac:dyDescent="0.35">
      <c r="A8715">
        <v>2018</v>
      </c>
      <c r="B8715">
        <v>9</v>
      </c>
      <c r="C8715">
        <v>13</v>
      </c>
      <c r="D8715">
        <v>2</v>
      </c>
      <c r="E8715">
        <v>1421900000</v>
      </c>
      <c r="F8715">
        <v>0</v>
      </c>
      <c r="G8715">
        <v>322428985.93000001</v>
      </c>
      <c r="I8715" s="4">
        <f t="shared" si="688"/>
        <v>2018</v>
      </c>
      <c r="J8715" t="str">
        <f>VLOOKUP(B8715,Lookup!A:B,2,FALSE)</f>
        <v>Yobe</v>
      </c>
      <c r="K8715" t="str">
        <f>VLOOKUP(C8715,Lookup!D:E,2,FALSE)</f>
        <v>Health</v>
      </c>
      <c r="L8715" t="str">
        <f>VLOOKUP(D8715,Lookup!G:H,2,FALSE)</f>
        <v>Overhead</v>
      </c>
      <c r="M8715" s="1">
        <f t="shared" si="689"/>
        <v>1421900000</v>
      </c>
      <c r="N8715" s="1">
        <f t="shared" si="690"/>
        <v>0</v>
      </c>
      <c r="O8715" s="1">
        <f t="shared" si="691"/>
        <v>1421900000</v>
      </c>
      <c r="P8715" s="1">
        <f t="shared" si="692"/>
        <v>322428985.93000001</v>
      </c>
    </row>
    <row r="8716" spans="1:16" x14ac:dyDescent="0.35">
      <c r="A8716">
        <v>2018</v>
      </c>
      <c r="B8716">
        <v>9</v>
      </c>
      <c r="C8716">
        <v>13</v>
      </c>
      <c r="D8716">
        <v>3</v>
      </c>
      <c r="E8716">
        <v>0</v>
      </c>
      <c r="F8716">
        <v>0</v>
      </c>
      <c r="G8716">
        <v>314572966.25999999</v>
      </c>
      <c r="I8716" s="4">
        <f t="shared" si="688"/>
        <v>2018</v>
      </c>
      <c r="J8716" t="str">
        <f>VLOOKUP(B8716,Lookup!A:B,2,FALSE)</f>
        <v>Yobe</v>
      </c>
      <c r="K8716" t="str">
        <f>VLOOKUP(C8716,Lookup!D:E,2,FALSE)</f>
        <v>Health</v>
      </c>
      <c r="L8716" t="str">
        <f>VLOOKUP(D8716,Lookup!G:H,2,FALSE)</f>
        <v>Unclassified Subventions</v>
      </c>
      <c r="M8716" s="1">
        <f t="shared" si="689"/>
        <v>0</v>
      </c>
      <c r="N8716" s="1">
        <f t="shared" si="690"/>
        <v>0</v>
      </c>
      <c r="O8716" s="1">
        <f t="shared" si="691"/>
        <v>0</v>
      </c>
      <c r="P8716" s="1">
        <f t="shared" si="692"/>
        <v>314572966.25999999</v>
      </c>
    </row>
    <row r="8717" spans="1:16" x14ac:dyDescent="0.35">
      <c r="A8717">
        <v>2018</v>
      </c>
      <c r="B8717">
        <v>9</v>
      </c>
      <c r="C8717">
        <v>13</v>
      </c>
      <c r="D8717">
        <v>4</v>
      </c>
      <c r="E8717">
        <v>0</v>
      </c>
      <c r="F8717">
        <v>0</v>
      </c>
      <c r="G8717">
        <v>0</v>
      </c>
      <c r="I8717" s="4">
        <f t="shared" si="688"/>
        <v>2018</v>
      </c>
      <c r="J8717" t="str">
        <f>VLOOKUP(B8717,Lookup!A:B,2,FALSE)</f>
        <v>Yobe</v>
      </c>
      <c r="K8717" t="str">
        <f>VLOOKUP(C8717,Lookup!D:E,2,FALSE)</f>
        <v>Health</v>
      </c>
      <c r="L8717" t="str">
        <f>VLOOKUP(D8717,Lookup!G:H,2,FALSE)</f>
        <v>P &amp; G</v>
      </c>
      <c r="M8717" s="1">
        <f t="shared" si="689"/>
        <v>0</v>
      </c>
      <c r="N8717" s="1">
        <f t="shared" si="690"/>
        <v>0</v>
      </c>
      <c r="O8717" s="1">
        <f t="shared" si="691"/>
        <v>0</v>
      </c>
      <c r="P8717" s="1">
        <f t="shared" si="692"/>
        <v>0</v>
      </c>
    </row>
    <row r="8718" spans="1:16" x14ac:dyDescent="0.35">
      <c r="A8718">
        <v>2018</v>
      </c>
      <c r="B8718">
        <v>9</v>
      </c>
      <c r="C8718">
        <v>13</v>
      </c>
      <c r="D8718">
        <v>5</v>
      </c>
      <c r="E8718">
        <v>0</v>
      </c>
      <c r="F8718">
        <v>0</v>
      </c>
      <c r="G8718">
        <v>0</v>
      </c>
      <c r="I8718" s="4">
        <f t="shared" si="688"/>
        <v>2018</v>
      </c>
      <c r="J8718" t="str">
        <f>VLOOKUP(B8718,Lookup!A:B,2,FALSE)</f>
        <v>Yobe</v>
      </c>
      <c r="K8718" t="str">
        <f>VLOOKUP(C8718,Lookup!D:E,2,FALSE)</f>
        <v>Health</v>
      </c>
      <c r="L8718" t="str">
        <f>VLOOKUP(D8718,Lookup!G:H,2,FALSE)</f>
        <v>Other CRF</v>
      </c>
      <c r="M8718" s="1">
        <f t="shared" si="689"/>
        <v>0</v>
      </c>
      <c r="N8718" s="1">
        <f t="shared" si="690"/>
        <v>0</v>
      </c>
      <c r="O8718" s="1">
        <f t="shared" si="691"/>
        <v>0</v>
      </c>
      <c r="P8718" s="1">
        <f t="shared" si="692"/>
        <v>0</v>
      </c>
    </row>
    <row r="8719" spans="1:16" x14ac:dyDescent="0.35">
      <c r="A8719">
        <v>2018</v>
      </c>
      <c r="B8719">
        <v>9</v>
      </c>
      <c r="C8719">
        <v>13</v>
      </c>
      <c r="D8719">
        <v>6</v>
      </c>
      <c r="E8719">
        <v>0</v>
      </c>
      <c r="F8719">
        <v>0</v>
      </c>
      <c r="G8719">
        <v>0</v>
      </c>
      <c r="I8719" s="4">
        <f t="shared" si="688"/>
        <v>2018</v>
      </c>
      <c r="J8719" t="str">
        <f>VLOOKUP(B8719,Lookup!A:B,2,FALSE)</f>
        <v>Yobe</v>
      </c>
      <c r="K8719" t="str">
        <f>VLOOKUP(C8719,Lookup!D:E,2,FALSE)</f>
        <v>Health</v>
      </c>
      <c r="L8719" t="str">
        <f>VLOOKUP(D8719,Lookup!G:H,2,FALSE)</f>
        <v>Public Debt Charges</v>
      </c>
      <c r="M8719" s="1">
        <f t="shared" si="689"/>
        <v>0</v>
      </c>
      <c r="N8719" s="1">
        <f t="shared" si="690"/>
        <v>0</v>
      </c>
      <c r="O8719" s="1">
        <f t="shared" si="691"/>
        <v>0</v>
      </c>
      <c r="P8719" s="1">
        <f t="shared" si="692"/>
        <v>0</v>
      </c>
    </row>
    <row r="8720" spans="1:16" x14ac:dyDescent="0.35">
      <c r="A8720">
        <v>2018</v>
      </c>
      <c r="B8720">
        <v>9</v>
      </c>
      <c r="C8720">
        <v>13</v>
      </c>
      <c r="D8720">
        <v>7</v>
      </c>
      <c r="E8720">
        <v>0</v>
      </c>
      <c r="F8720">
        <v>0</v>
      </c>
      <c r="G8720">
        <v>0</v>
      </c>
      <c r="I8720" s="4">
        <f t="shared" si="688"/>
        <v>2018</v>
      </c>
      <c r="J8720" t="str">
        <f>VLOOKUP(B8720,Lookup!A:B,2,FALSE)</f>
        <v>Yobe</v>
      </c>
      <c r="K8720" t="str">
        <f>VLOOKUP(C8720,Lookup!D:E,2,FALSE)</f>
        <v>Health</v>
      </c>
      <c r="L8720" t="str">
        <f>VLOOKUP(D8720,Lookup!G:H,2,FALSE)</f>
        <v>Cont to LGs</v>
      </c>
      <c r="M8720" s="1">
        <f t="shared" si="689"/>
        <v>0</v>
      </c>
      <c r="N8720" s="1">
        <f t="shared" si="690"/>
        <v>0</v>
      </c>
      <c r="O8720" s="1">
        <f t="shared" si="691"/>
        <v>0</v>
      </c>
      <c r="P8720" s="1">
        <f t="shared" si="692"/>
        <v>0</v>
      </c>
    </row>
    <row r="8721" spans="1:16" x14ac:dyDescent="0.35">
      <c r="A8721">
        <v>2018</v>
      </c>
      <c r="B8721">
        <v>9</v>
      </c>
      <c r="C8721">
        <v>13</v>
      </c>
      <c r="D8721">
        <v>8</v>
      </c>
      <c r="E8721">
        <v>0</v>
      </c>
      <c r="F8721">
        <v>0</v>
      </c>
      <c r="G8721">
        <v>0</v>
      </c>
      <c r="I8721" s="4">
        <f t="shared" si="688"/>
        <v>2018</v>
      </c>
      <c r="J8721" t="str">
        <f>VLOOKUP(B8721,Lookup!A:B,2,FALSE)</f>
        <v>Yobe</v>
      </c>
      <c r="K8721" t="str">
        <f>VLOOKUP(C8721,Lookup!D:E,2,FALSE)</f>
        <v>Health</v>
      </c>
      <c r="L8721" t="str">
        <f>VLOOKUP(D8721,Lookup!G:H,2,FALSE)</f>
        <v>Others</v>
      </c>
      <c r="M8721" s="1">
        <f t="shared" si="689"/>
        <v>0</v>
      </c>
      <c r="N8721" s="1">
        <f t="shared" si="690"/>
        <v>0</v>
      </c>
      <c r="O8721" s="1">
        <f t="shared" si="691"/>
        <v>0</v>
      </c>
      <c r="P8721" s="1">
        <f t="shared" si="692"/>
        <v>0</v>
      </c>
    </row>
    <row r="8722" spans="1:16" x14ac:dyDescent="0.35">
      <c r="A8722">
        <v>2018</v>
      </c>
      <c r="B8722">
        <v>9</v>
      </c>
      <c r="C8722">
        <v>16</v>
      </c>
      <c r="D8722">
        <v>1</v>
      </c>
      <c r="E8722">
        <v>413932000</v>
      </c>
      <c r="F8722">
        <v>0</v>
      </c>
      <c r="G8722">
        <v>405107023.76999998</v>
      </c>
      <c r="I8722" s="4">
        <f t="shared" si="688"/>
        <v>2018</v>
      </c>
      <c r="J8722" t="str">
        <f>VLOOKUP(B8722,Lookup!A:B,2,FALSE)</f>
        <v>Yobe</v>
      </c>
      <c r="K8722" t="str">
        <f>VLOOKUP(C8722,Lookup!D:E,2,FALSE)</f>
        <v>Information, Culture &amp; Tourism</v>
      </c>
      <c r="L8722" t="str">
        <f>VLOOKUP(D8722,Lookup!G:H,2,FALSE)</f>
        <v>Personnel</v>
      </c>
      <c r="M8722" s="1">
        <f t="shared" si="689"/>
        <v>413932000</v>
      </c>
      <c r="N8722" s="1">
        <f t="shared" si="690"/>
        <v>0</v>
      </c>
      <c r="O8722" s="1">
        <f t="shared" si="691"/>
        <v>413932000</v>
      </c>
      <c r="P8722" s="1">
        <f t="shared" si="692"/>
        <v>405107023.76999998</v>
      </c>
    </row>
    <row r="8723" spans="1:16" x14ac:dyDescent="0.35">
      <c r="A8723">
        <v>2018</v>
      </c>
      <c r="B8723">
        <v>9</v>
      </c>
      <c r="C8723">
        <v>16</v>
      </c>
      <c r="D8723">
        <v>2</v>
      </c>
      <c r="E8723">
        <v>120864000</v>
      </c>
      <c r="F8723">
        <v>0</v>
      </c>
      <c r="G8723">
        <v>16055000</v>
      </c>
      <c r="I8723" s="4">
        <f t="shared" si="688"/>
        <v>2018</v>
      </c>
      <c r="J8723" t="str">
        <f>VLOOKUP(B8723,Lookup!A:B,2,FALSE)</f>
        <v>Yobe</v>
      </c>
      <c r="K8723" t="str">
        <f>VLOOKUP(C8723,Lookup!D:E,2,FALSE)</f>
        <v>Information, Culture &amp; Tourism</v>
      </c>
      <c r="L8723" t="str">
        <f>VLOOKUP(D8723,Lookup!G:H,2,FALSE)</f>
        <v>Overhead</v>
      </c>
      <c r="M8723" s="1">
        <f t="shared" si="689"/>
        <v>120864000</v>
      </c>
      <c r="N8723" s="1">
        <f t="shared" si="690"/>
        <v>0</v>
      </c>
      <c r="O8723" s="1">
        <f t="shared" si="691"/>
        <v>120864000</v>
      </c>
      <c r="P8723" s="1">
        <f t="shared" si="692"/>
        <v>16055000</v>
      </c>
    </row>
    <row r="8724" spans="1:16" x14ac:dyDescent="0.35">
      <c r="A8724">
        <v>2018</v>
      </c>
      <c r="B8724">
        <v>9</v>
      </c>
      <c r="C8724">
        <v>16</v>
      </c>
      <c r="D8724">
        <v>3</v>
      </c>
      <c r="E8724">
        <v>0</v>
      </c>
      <c r="F8724">
        <v>0</v>
      </c>
      <c r="G8724">
        <v>25598500</v>
      </c>
      <c r="I8724" s="4">
        <f t="shared" si="688"/>
        <v>2018</v>
      </c>
      <c r="J8724" t="str">
        <f>VLOOKUP(B8724,Lookup!A:B,2,FALSE)</f>
        <v>Yobe</v>
      </c>
      <c r="K8724" t="str">
        <f>VLOOKUP(C8724,Lookup!D:E,2,FALSE)</f>
        <v>Information, Culture &amp; Tourism</v>
      </c>
      <c r="L8724" t="str">
        <f>VLOOKUP(D8724,Lookup!G:H,2,FALSE)</f>
        <v>Unclassified Subventions</v>
      </c>
      <c r="M8724" s="1">
        <f t="shared" si="689"/>
        <v>0</v>
      </c>
      <c r="N8724" s="1">
        <f t="shared" si="690"/>
        <v>0</v>
      </c>
      <c r="O8724" s="1">
        <f t="shared" si="691"/>
        <v>0</v>
      </c>
      <c r="P8724" s="1">
        <f t="shared" si="692"/>
        <v>25598500</v>
      </c>
    </row>
    <row r="8725" spans="1:16" x14ac:dyDescent="0.35">
      <c r="A8725">
        <v>2018</v>
      </c>
      <c r="B8725">
        <v>9</v>
      </c>
      <c r="C8725">
        <v>16</v>
      </c>
      <c r="D8725">
        <v>4</v>
      </c>
      <c r="E8725">
        <v>0</v>
      </c>
      <c r="F8725">
        <v>0</v>
      </c>
      <c r="G8725">
        <v>0</v>
      </c>
      <c r="I8725" s="4">
        <f t="shared" si="688"/>
        <v>2018</v>
      </c>
      <c r="J8725" t="str">
        <f>VLOOKUP(B8725,Lookup!A:B,2,FALSE)</f>
        <v>Yobe</v>
      </c>
      <c r="K8725" t="str">
        <f>VLOOKUP(C8725,Lookup!D:E,2,FALSE)</f>
        <v>Information, Culture &amp; Tourism</v>
      </c>
      <c r="L8725" t="str">
        <f>VLOOKUP(D8725,Lookup!G:H,2,FALSE)</f>
        <v>P &amp; G</v>
      </c>
      <c r="M8725" s="1">
        <f t="shared" si="689"/>
        <v>0</v>
      </c>
      <c r="N8725" s="1">
        <f t="shared" si="690"/>
        <v>0</v>
      </c>
      <c r="O8725" s="1">
        <f t="shared" si="691"/>
        <v>0</v>
      </c>
      <c r="P8725" s="1">
        <f t="shared" si="692"/>
        <v>0</v>
      </c>
    </row>
    <row r="8726" spans="1:16" x14ac:dyDescent="0.35">
      <c r="A8726">
        <v>2018</v>
      </c>
      <c r="B8726">
        <v>9</v>
      </c>
      <c r="C8726">
        <v>16</v>
      </c>
      <c r="D8726">
        <v>5</v>
      </c>
      <c r="E8726">
        <v>0</v>
      </c>
      <c r="F8726">
        <v>0</v>
      </c>
      <c r="G8726">
        <v>0</v>
      </c>
      <c r="I8726" s="4">
        <f t="shared" si="688"/>
        <v>2018</v>
      </c>
      <c r="J8726" t="str">
        <f>VLOOKUP(B8726,Lookup!A:B,2,FALSE)</f>
        <v>Yobe</v>
      </c>
      <c r="K8726" t="str">
        <f>VLOOKUP(C8726,Lookup!D:E,2,FALSE)</f>
        <v>Information, Culture &amp; Tourism</v>
      </c>
      <c r="L8726" t="str">
        <f>VLOOKUP(D8726,Lookup!G:H,2,FALSE)</f>
        <v>Other CRF</v>
      </c>
      <c r="M8726" s="1">
        <f t="shared" si="689"/>
        <v>0</v>
      </c>
      <c r="N8726" s="1">
        <f t="shared" si="690"/>
        <v>0</v>
      </c>
      <c r="O8726" s="1">
        <f t="shared" si="691"/>
        <v>0</v>
      </c>
      <c r="P8726" s="1">
        <f t="shared" si="692"/>
        <v>0</v>
      </c>
    </row>
    <row r="8727" spans="1:16" x14ac:dyDescent="0.35">
      <c r="A8727">
        <v>2018</v>
      </c>
      <c r="B8727">
        <v>9</v>
      </c>
      <c r="C8727">
        <v>16</v>
      </c>
      <c r="D8727">
        <v>6</v>
      </c>
      <c r="E8727">
        <v>0</v>
      </c>
      <c r="F8727">
        <v>0</v>
      </c>
      <c r="G8727">
        <v>0</v>
      </c>
      <c r="I8727" s="4">
        <f t="shared" si="688"/>
        <v>2018</v>
      </c>
      <c r="J8727" t="str">
        <f>VLOOKUP(B8727,Lookup!A:B,2,FALSE)</f>
        <v>Yobe</v>
      </c>
      <c r="K8727" t="str">
        <f>VLOOKUP(C8727,Lookup!D:E,2,FALSE)</f>
        <v>Information, Culture &amp; Tourism</v>
      </c>
      <c r="L8727" t="str">
        <f>VLOOKUP(D8727,Lookup!G:H,2,FALSE)</f>
        <v>Public Debt Charges</v>
      </c>
      <c r="M8727" s="1">
        <f t="shared" si="689"/>
        <v>0</v>
      </c>
      <c r="N8727" s="1">
        <f t="shared" si="690"/>
        <v>0</v>
      </c>
      <c r="O8727" s="1">
        <f t="shared" si="691"/>
        <v>0</v>
      </c>
      <c r="P8727" s="1">
        <f t="shared" si="692"/>
        <v>0</v>
      </c>
    </row>
    <row r="8728" spans="1:16" x14ac:dyDescent="0.35">
      <c r="A8728">
        <v>2018</v>
      </c>
      <c r="B8728">
        <v>9</v>
      </c>
      <c r="C8728">
        <v>16</v>
      </c>
      <c r="D8728">
        <v>7</v>
      </c>
      <c r="E8728">
        <v>0</v>
      </c>
      <c r="F8728">
        <v>0</v>
      </c>
      <c r="G8728">
        <v>0</v>
      </c>
      <c r="I8728" s="4">
        <f t="shared" si="688"/>
        <v>2018</v>
      </c>
      <c r="J8728" t="str">
        <f>VLOOKUP(B8728,Lookup!A:B,2,FALSE)</f>
        <v>Yobe</v>
      </c>
      <c r="K8728" t="str">
        <f>VLOOKUP(C8728,Lookup!D:E,2,FALSE)</f>
        <v>Information, Culture &amp; Tourism</v>
      </c>
      <c r="L8728" t="str">
        <f>VLOOKUP(D8728,Lookup!G:H,2,FALSE)</f>
        <v>Cont to LGs</v>
      </c>
      <c r="M8728" s="1">
        <f t="shared" si="689"/>
        <v>0</v>
      </c>
      <c r="N8728" s="1">
        <f t="shared" si="690"/>
        <v>0</v>
      </c>
      <c r="O8728" s="1">
        <f t="shared" si="691"/>
        <v>0</v>
      </c>
      <c r="P8728" s="1">
        <f t="shared" si="692"/>
        <v>0</v>
      </c>
    </row>
    <row r="8729" spans="1:16" x14ac:dyDescent="0.35">
      <c r="A8729">
        <v>2018</v>
      </c>
      <c r="B8729">
        <v>9</v>
      </c>
      <c r="C8729">
        <v>16</v>
      </c>
      <c r="D8729">
        <v>8</v>
      </c>
      <c r="E8729">
        <v>0</v>
      </c>
      <c r="F8729">
        <v>0</v>
      </c>
      <c r="G8729">
        <v>0</v>
      </c>
      <c r="I8729" s="4">
        <f t="shared" si="688"/>
        <v>2018</v>
      </c>
      <c r="J8729" t="str">
        <f>VLOOKUP(B8729,Lookup!A:B,2,FALSE)</f>
        <v>Yobe</v>
      </c>
      <c r="K8729" t="str">
        <f>VLOOKUP(C8729,Lookup!D:E,2,FALSE)</f>
        <v>Information, Culture &amp; Tourism</v>
      </c>
      <c r="L8729" t="str">
        <f>VLOOKUP(D8729,Lookup!G:H,2,FALSE)</f>
        <v>Others</v>
      </c>
      <c r="M8729" s="1">
        <f t="shared" si="689"/>
        <v>0</v>
      </c>
      <c r="N8729" s="1">
        <f t="shared" si="690"/>
        <v>0</v>
      </c>
      <c r="O8729" s="1">
        <f t="shared" si="691"/>
        <v>0</v>
      </c>
      <c r="P8729" s="1">
        <f t="shared" si="692"/>
        <v>0</v>
      </c>
    </row>
    <row r="8730" spans="1:16" x14ac:dyDescent="0.35">
      <c r="A8730">
        <v>2018</v>
      </c>
      <c r="B8730">
        <v>9</v>
      </c>
      <c r="C8730">
        <v>17</v>
      </c>
      <c r="D8730">
        <v>1</v>
      </c>
      <c r="E8730">
        <v>320723000</v>
      </c>
      <c r="F8730">
        <v>0</v>
      </c>
      <c r="G8730">
        <v>295197045.38</v>
      </c>
      <c r="I8730" s="4">
        <f t="shared" si="688"/>
        <v>2018</v>
      </c>
      <c r="J8730" t="str">
        <f>VLOOKUP(B8730,Lookup!A:B,2,FALSE)</f>
        <v>Yobe</v>
      </c>
      <c r="K8730" t="str">
        <f>VLOOKUP(C8730,Lookup!D:E,2,FALSE)</f>
        <v>Infrastructure</v>
      </c>
      <c r="L8730" t="str">
        <f>VLOOKUP(D8730,Lookup!G:H,2,FALSE)</f>
        <v>Personnel</v>
      </c>
      <c r="M8730" s="1">
        <f t="shared" si="689"/>
        <v>320723000</v>
      </c>
      <c r="N8730" s="1">
        <f t="shared" si="690"/>
        <v>0</v>
      </c>
      <c r="O8730" s="1">
        <f t="shared" si="691"/>
        <v>320723000</v>
      </c>
      <c r="P8730" s="1">
        <f t="shared" si="692"/>
        <v>295197045.38</v>
      </c>
    </row>
    <row r="8731" spans="1:16" x14ac:dyDescent="0.35">
      <c r="A8731">
        <v>2018</v>
      </c>
      <c r="B8731">
        <v>9</v>
      </c>
      <c r="C8731">
        <v>17</v>
      </c>
      <c r="D8731">
        <v>2</v>
      </c>
      <c r="E8731">
        <v>21200000</v>
      </c>
      <c r="F8731">
        <v>0</v>
      </c>
      <c r="G8731">
        <v>13272500</v>
      </c>
      <c r="I8731" s="4">
        <f t="shared" si="688"/>
        <v>2018</v>
      </c>
      <c r="J8731" t="str">
        <f>VLOOKUP(B8731,Lookup!A:B,2,FALSE)</f>
        <v>Yobe</v>
      </c>
      <c r="K8731" t="str">
        <f>VLOOKUP(C8731,Lookup!D:E,2,FALSE)</f>
        <v>Infrastructure</v>
      </c>
      <c r="L8731" t="str">
        <f>VLOOKUP(D8731,Lookup!G:H,2,FALSE)</f>
        <v>Overhead</v>
      </c>
      <c r="M8731" s="1">
        <f t="shared" si="689"/>
        <v>21200000</v>
      </c>
      <c r="N8731" s="1">
        <f t="shared" si="690"/>
        <v>0</v>
      </c>
      <c r="O8731" s="1">
        <f t="shared" si="691"/>
        <v>21200000</v>
      </c>
      <c r="P8731" s="1">
        <f t="shared" si="692"/>
        <v>13272500</v>
      </c>
    </row>
    <row r="8732" spans="1:16" x14ac:dyDescent="0.35">
      <c r="A8732">
        <v>2018</v>
      </c>
      <c r="B8732">
        <v>9</v>
      </c>
      <c r="C8732">
        <v>17</v>
      </c>
      <c r="D8732">
        <v>3</v>
      </c>
      <c r="E8732">
        <v>0</v>
      </c>
      <c r="F8732">
        <v>0</v>
      </c>
      <c r="G8732">
        <v>0</v>
      </c>
      <c r="I8732" s="4">
        <f t="shared" si="688"/>
        <v>2018</v>
      </c>
      <c r="J8732" t="str">
        <f>VLOOKUP(B8732,Lookup!A:B,2,FALSE)</f>
        <v>Yobe</v>
      </c>
      <c r="K8732" t="str">
        <f>VLOOKUP(C8732,Lookup!D:E,2,FALSE)</f>
        <v>Infrastructure</v>
      </c>
      <c r="L8732" t="str">
        <f>VLOOKUP(D8732,Lookup!G:H,2,FALSE)</f>
        <v>Unclassified Subventions</v>
      </c>
      <c r="M8732" s="1">
        <f t="shared" si="689"/>
        <v>0</v>
      </c>
      <c r="N8732" s="1">
        <f t="shared" si="690"/>
        <v>0</v>
      </c>
      <c r="O8732" s="1">
        <f t="shared" si="691"/>
        <v>0</v>
      </c>
      <c r="P8732" s="1">
        <f t="shared" si="692"/>
        <v>0</v>
      </c>
    </row>
    <row r="8733" spans="1:16" x14ac:dyDescent="0.35">
      <c r="A8733">
        <v>2018</v>
      </c>
      <c r="B8733">
        <v>9</v>
      </c>
      <c r="C8733">
        <v>17</v>
      </c>
      <c r="D8733">
        <v>4</v>
      </c>
      <c r="E8733">
        <v>0</v>
      </c>
      <c r="F8733">
        <v>0</v>
      </c>
      <c r="G8733">
        <v>0</v>
      </c>
      <c r="I8733" s="4">
        <f t="shared" si="688"/>
        <v>2018</v>
      </c>
      <c r="J8733" t="str">
        <f>VLOOKUP(B8733,Lookup!A:B,2,FALSE)</f>
        <v>Yobe</v>
      </c>
      <c r="K8733" t="str">
        <f>VLOOKUP(C8733,Lookup!D:E,2,FALSE)</f>
        <v>Infrastructure</v>
      </c>
      <c r="L8733" t="str">
        <f>VLOOKUP(D8733,Lookup!G:H,2,FALSE)</f>
        <v>P &amp; G</v>
      </c>
      <c r="M8733" s="1">
        <f t="shared" si="689"/>
        <v>0</v>
      </c>
      <c r="N8733" s="1">
        <f t="shared" si="690"/>
        <v>0</v>
      </c>
      <c r="O8733" s="1">
        <f t="shared" si="691"/>
        <v>0</v>
      </c>
      <c r="P8733" s="1">
        <f t="shared" si="692"/>
        <v>0</v>
      </c>
    </row>
    <row r="8734" spans="1:16" x14ac:dyDescent="0.35">
      <c r="A8734">
        <v>2018</v>
      </c>
      <c r="B8734">
        <v>9</v>
      </c>
      <c r="C8734">
        <v>17</v>
      </c>
      <c r="D8734">
        <v>5</v>
      </c>
      <c r="E8734">
        <v>0</v>
      </c>
      <c r="F8734">
        <v>0</v>
      </c>
      <c r="G8734">
        <v>0</v>
      </c>
      <c r="I8734" s="4">
        <f t="shared" si="688"/>
        <v>2018</v>
      </c>
      <c r="J8734" t="str">
        <f>VLOOKUP(B8734,Lookup!A:B,2,FALSE)</f>
        <v>Yobe</v>
      </c>
      <c r="K8734" t="str">
        <f>VLOOKUP(C8734,Lookup!D:E,2,FALSE)</f>
        <v>Infrastructure</v>
      </c>
      <c r="L8734" t="str">
        <f>VLOOKUP(D8734,Lookup!G:H,2,FALSE)</f>
        <v>Other CRF</v>
      </c>
      <c r="M8734" s="1">
        <f t="shared" si="689"/>
        <v>0</v>
      </c>
      <c r="N8734" s="1">
        <f t="shared" si="690"/>
        <v>0</v>
      </c>
      <c r="O8734" s="1">
        <f t="shared" si="691"/>
        <v>0</v>
      </c>
      <c r="P8734" s="1">
        <f t="shared" si="692"/>
        <v>0</v>
      </c>
    </row>
    <row r="8735" spans="1:16" x14ac:dyDescent="0.35">
      <c r="A8735">
        <v>2018</v>
      </c>
      <c r="B8735">
        <v>9</v>
      </c>
      <c r="C8735">
        <v>17</v>
      </c>
      <c r="D8735">
        <v>6</v>
      </c>
      <c r="E8735">
        <v>0</v>
      </c>
      <c r="F8735">
        <v>0</v>
      </c>
      <c r="G8735">
        <v>0</v>
      </c>
      <c r="I8735" s="4">
        <f t="shared" si="688"/>
        <v>2018</v>
      </c>
      <c r="J8735" t="str">
        <f>VLOOKUP(B8735,Lookup!A:B,2,FALSE)</f>
        <v>Yobe</v>
      </c>
      <c r="K8735" t="str">
        <f>VLOOKUP(C8735,Lookup!D:E,2,FALSE)</f>
        <v>Infrastructure</v>
      </c>
      <c r="L8735" t="str">
        <f>VLOOKUP(D8735,Lookup!G:H,2,FALSE)</f>
        <v>Public Debt Charges</v>
      </c>
      <c r="M8735" s="1">
        <f t="shared" si="689"/>
        <v>0</v>
      </c>
      <c r="N8735" s="1">
        <f t="shared" si="690"/>
        <v>0</v>
      </c>
      <c r="O8735" s="1">
        <f t="shared" si="691"/>
        <v>0</v>
      </c>
      <c r="P8735" s="1">
        <f t="shared" si="692"/>
        <v>0</v>
      </c>
    </row>
    <row r="8736" spans="1:16" x14ac:dyDescent="0.35">
      <c r="A8736">
        <v>2018</v>
      </c>
      <c r="B8736">
        <v>9</v>
      </c>
      <c r="C8736">
        <v>17</v>
      </c>
      <c r="D8736">
        <v>7</v>
      </c>
      <c r="E8736">
        <v>0</v>
      </c>
      <c r="F8736">
        <v>0</v>
      </c>
      <c r="G8736">
        <v>0</v>
      </c>
      <c r="I8736" s="4">
        <f t="shared" si="688"/>
        <v>2018</v>
      </c>
      <c r="J8736" t="str">
        <f>VLOOKUP(B8736,Lookup!A:B,2,FALSE)</f>
        <v>Yobe</v>
      </c>
      <c r="K8736" t="str">
        <f>VLOOKUP(C8736,Lookup!D:E,2,FALSE)</f>
        <v>Infrastructure</v>
      </c>
      <c r="L8736" t="str">
        <f>VLOOKUP(D8736,Lookup!G:H,2,FALSE)</f>
        <v>Cont to LGs</v>
      </c>
      <c r="M8736" s="1">
        <f t="shared" si="689"/>
        <v>0</v>
      </c>
      <c r="N8736" s="1">
        <f t="shared" si="690"/>
        <v>0</v>
      </c>
      <c r="O8736" s="1">
        <f t="shared" si="691"/>
        <v>0</v>
      </c>
      <c r="P8736" s="1">
        <f t="shared" si="692"/>
        <v>0</v>
      </c>
    </row>
    <row r="8737" spans="1:16" x14ac:dyDescent="0.35">
      <c r="A8737">
        <v>2018</v>
      </c>
      <c r="B8737">
        <v>9</v>
      </c>
      <c r="C8737">
        <v>17</v>
      </c>
      <c r="D8737">
        <v>8</v>
      </c>
      <c r="E8737">
        <v>0</v>
      </c>
      <c r="F8737">
        <v>0</v>
      </c>
      <c r="G8737">
        <v>0</v>
      </c>
      <c r="I8737" s="4">
        <f t="shared" si="688"/>
        <v>2018</v>
      </c>
      <c r="J8737" t="str">
        <f>VLOOKUP(B8737,Lookup!A:B,2,FALSE)</f>
        <v>Yobe</v>
      </c>
      <c r="K8737" t="str">
        <f>VLOOKUP(C8737,Lookup!D:E,2,FALSE)</f>
        <v>Infrastructure</v>
      </c>
      <c r="L8737" t="str">
        <f>VLOOKUP(D8737,Lookup!G:H,2,FALSE)</f>
        <v>Others</v>
      </c>
      <c r="M8737" s="1">
        <f t="shared" si="689"/>
        <v>0</v>
      </c>
      <c r="N8737" s="1">
        <f t="shared" si="690"/>
        <v>0</v>
      </c>
      <c r="O8737" s="1">
        <f t="shared" si="691"/>
        <v>0</v>
      </c>
      <c r="P8737" s="1">
        <f t="shared" si="692"/>
        <v>0</v>
      </c>
    </row>
    <row r="8738" spans="1:16" x14ac:dyDescent="0.35">
      <c r="A8738">
        <v>2018</v>
      </c>
      <c r="B8738">
        <v>9</v>
      </c>
      <c r="C8738">
        <v>27</v>
      </c>
      <c r="D8738">
        <v>1</v>
      </c>
      <c r="E8738">
        <v>160300000</v>
      </c>
      <c r="F8738">
        <v>0</v>
      </c>
      <c r="G8738">
        <v>147569321.19</v>
      </c>
      <c r="I8738" s="4">
        <f t="shared" si="688"/>
        <v>2018</v>
      </c>
      <c r="J8738" t="str">
        <f>VLOOKUP(B8738,Lookup!A:B,2,FALSE)</f>
        <v>Yobe</v>
      </c>
      <c r="K8738" t="str">
        <f>VLOOKUP(C8738,Lookup!D:E,2,FALSE)</f>
        <v>Power/Energy</v>
      </c>
      <c r="L8738" t="str">
        <f>VLOOKUP(D8738,Lookup!G:H,2,FALSE)</f>
        <v>Personnel</v>
      </c>
      <c r="M8738" s="1">
        <f t="shared" si="689"/>
        <v>160300000</v>
      </c>
      <c r="N8738" s="1">
        <f t="shared" si="690"/>
        <v>0</v>
      </c>
      <c r="O8738" s="1">
        <f t="shared" si="691"/>
        <v>160300000</v>
      </c>
      <c r="P8738" s="1">
        <f t="shared" si="692"/>
        <v>147569321.19</v>
      </c>
    </row>
    <row r="8739" spans="1:16" x14ac:dyDescent="0.35">
      <c r="A8739">
        <v>2018</v>
      </c>
      <c r="B8739">
        <v>9</v>
      </c>
      <c r="C8739">
        <v>27</v>
      </c>
      <c r="D8739">
        <v>2</v>
      </c>
      <c r="E8739">
        <v>117400000</v>
      </c>
      <c r="F8739">
        <v>0</v>
      </c>
      <c r="G8739">
        <v>0</v>
      </c>
      <c r="I8739" s="4">
        <f t="shared" si="688"/>
        <v>2018</v>
      </c>
      <c r="J8739" t="str">
        <f>VLOOKUP(B8739,Lookup!A:B,2,FALSE)</f>
        <v>Yobe</v>
      </c>
      <c r="K8739" t="str">
        <f>VLOOKUP(C8739,Lookup!D:E,2,FALSE)</f>
        <v>Power/Energy</v>
      </c>
      <c r="L8739" t="str">
        <f>VLOOKUP(D8739,Lookup!G:H,2,FALSE)</f>
        <v>Overhead</v>
      </c>
      <c r="M8739" s="1">
        <f t="shared" si="689"/>
        <v>117400000</v>
      </c>
      <c r="N8739" s="1">
        <f t="shared" si="690"/>
        <v>0</v>
      </c>
      <c r="O8739" s="1">
        <f t="shared" si="691"/>
        <v>117400000</v>
      </c>
      <c r="P8739" s="1">
        <f t="shared" si="692"/>
        <v>0</v>
      </c>
    </row>
    <row r="8740" spans="1:16" x14ac:dyDescent="0.35">
      <c r="A8740">
        <v>2018</v>
      </c>
      <c r="B8740">
        <v>9</v>
      </c>
      <c r="C8740">
        <v>27</v>
      </c>
      <c r="D8740">
        <v>3</v>
      </c>
      <c r="E8740">
        <v>0</v>
      </c>
      <c r="F8740">
        <v>0</v>
      </c>
      <c r="G8740">
        <v>172260000</v>
      </c>
      <c r="I8740" s="4">
        <f t="shared" si="688"/>
        <v>2018</v>
      </c>
      <c r="J8740" t="str">
        <f>VLOOKUP(B8740,Lookup!A:B,2,FALSE)</f>
        <v>Yobe</v>
      </c>
      <c r="K8740" t="str">
        <f>VLOOKUP(C8740,Lookup!D:E,2,FALSE)</f>
        <v>Power/Energy</v>
      </c>
      <c r="L8740" t="str">
        <f>VLOOKUP(D8740,Lookup!G:H,2,FALSE)</f>
        <v>Unclassified Subventions</v>
      </c>
      <c r="M8740" s="1">
        <f t="shared" si="689"/>
        <v>0</v>
      </c>
      <c r="N8740" s="1">
        <f t="shared" si="690"/>
        <v>0</v>
      </c>
      <c r="O8740" s="1">
        <f t="shared" si="691"/>
        <v>0</v>
      </c>
      <c r="P8740" s="1">
        <f t="shared" si="692"/>
        <v>172260000</v>
      </c>
    </row>
    <row r="8741" spans="1:16" x14ac:dyDescent="0.35">
      <c r="A8741">
        <v>2018</v>
      </c>
      <c r="B8741">
        <v>9</v>
      </c>
      <c r="C8741">
        <v>27</v>
      </c>
      <c r="D8741">
        <v>4</v>
      </c>
      <c r="E8741">
        <v>0</v>
      </c>
      <c r="F8741">
        <v>0</v>
      </c>
      <c r="G8741">
        <v>0</v>
      </c>
      <c r="I8741" s="4">
        <f t="shared" si="688"/>
        <v>2018</v>
      </c>
      <c r="J8741" t="str">
        <f>VLOOKUP(B8741,Lookup!A:B,2,FALSE)</f>
        <v>Yobe</v>
      </c>
      <c r="K8741" t="str">
        <f>VLOOKUP(C8741,Lookup!D:E,2,FALSE)</f>
        <v>Power/Energy</v>
      </c>
      <c r="L8741" t="str">
        <f>VLOOKUP(D8741,Lookup!G:H,2,FALSE)</f>
        <v>P &amp; G</v>
      </c>
      <c r="M8741" s="1">
        <f t="shared" si="689"/>
        <v>0</v>
      </c>
      <c r="N8741" s="1">
        <f t="shared" si="690"/>
        <v>0</v>
      </c>
      <c r="O8741" s="1">
        <f t="shared" si="691"/>
        <v>0</v>
      </c>
      <c r="P8741" s="1">
        <f t="shared" si="692"/>
        <v>0</v>
      </c>
    </row>
    <row r="8742" spans="1:16" x14ac:dyDescent="0.35">
      <c r="A8742">
        <v>2018</v>
      </c>
      <c r="B8742">
        <v>9</v>
      </c>
      <c r="C8742">
        <v>27</v>
      </c>
      <c r="D8742">
        <v>5</v>
      </c>
      <c r="E8742">
        <v>0</v>
      </c>
      <c r="F8742">
        <v>0</v>
      </c>
      <c r="G8742">
        <v>0</v>
      </c>
      <c r="I8742" s="4">
        <f t="shared" si="688"/>
        <v>2018</v>
      </c>
      <c r="J8742" t="str">
        <f>VLOOKUP(B8742,Lookup!A:B,2,FALSE)</f>
        <v>Yobe</v>
      </c>
      <c r="K8742" t="str">
        <f>VLOOKUP(C8742,Lookup!D:E,2,FALSE)</f>
        <v>Power/Energy</v>
      </c>
      <c r="L8742" t="str">
        <f>VLOOKUP(D8742,Lookup!G:H,2,FALSE)</f>
        <v>Other CRF</v>
      </c>
      <c r="M8742" s="1">
        <f t="shared" si="689"/>
        <v>0</v>
      </c>
      <c r="N8742" s="1">
        <f t="shared" si="690"/>
        <v>0</v>
      </c>
      <c r="O8742" s="1">
        <f t="shared" si="691"/>
        <v>0</v>
      </c>
      <c r="P8742" s="1">
        <f t="shared" si="692"/>
        <v>0</v>
      </c>
    </row>
    <row r="8743" spans="1:16" x14ac:dyDescent="0.35">
      <c r="A8743">
        <v>2018</v>
      </c>
      <c r="B8743">
        <v>9</v>
      </c>
      <c r="C8743">
        <v>27</v>
      </c>
      <c r="D8743">
        <v>6</v>
      </c>
      <c r="E8743">
        <v>0</v>
      </c>
      <c r="F8743">
        <v>0</v>
      </c>
      <c r="G8743">
        <v>0</v>
      </c>
      <c r="I8743" s="4">
        <f t="shared" si="688"/>
        <v>2018</v>
      </c>
      <c r="J8743" t="str">
        <f>VLOOKUP(B8743,Lookup!A:B,2,FALSE)</f>
        <v>Yobe</v>
      </c>
      <c r="K8743" t="str">
        <f>VLOOKUP(C8743,Lookup!D:E,2,FALSE)</f>
        <v>Power/Energy</v>
      </c>
      <c r="L8743" t="str">
        <f>VLOOKUP(D8743,Lookup!G:H,2,FALSE)</f>
        <v>Public Debt Charges</v>
      </c>
      <c r="M8743" s="1">
        <f t="shared" si="689"/>
        <v>0</v>
      </c>
      <c r="N8743" s="1">
        <f t="shared" si="690"/>
        <v>0</v>
      </c>
      <c r="O8743" s="1">
        <f t="shared" si="691"/>
        <v>0</v>
      </c>
      <c r="P8743" s="1">
        <f t="shared" si="692"/>
        <v>0</v>
      </c>
    </row>
    <row r="8744" spans="1:16" x14ac:dyDescent="0.35">
      <c r="A8744">
        <v>2018</v>
      </c>
      <c r="B8744">
        <v>9</v>
      </c>
      <c r="C8744">
        <v>27</v>
      </c>
      <c r="D8744">
        <v>7</v>
      </c>
      <c r="E8744">
        <v>0</v>
      </c>
      <c r="F8744">
        <v>0</v>
      </c>
      <c r="G8744">
        <v>0</v>
      </c>
      <c r="I8744" s="4">
        <f t="shared" si="688"/>
        <v>2018</v>
      </c>
      <c r="J8744" t="str">
        <f>VLOOKUP(B8744,Lookup!A:B,2,FALSE)</f>
        <v>Yobe</v>
      </c>
      <c r="K8744" t="str">
        <f>VLOOKUP(C8744,Lookup!D:E,2,FALSE)</f>
        <v>Power/Energy</v>
      </c>
      <c r="L8744" t="str">
        <f>VLOOKUP(D8744,Lookup!G:H,2,FALSE)</f>
        <v>Cont to LGs</v>
      </c>
      <c r="M8744" s="1">
        <f t="shared" si="689"/>
        <v>0</v>
      </c>
      <c r="N8744" s="1">
        <f t="shared" si="690"/>
        <v>0</v>
      </c>
      <c r="O8744" s="1">
        <f t="shared" si="691"/>
        <v>0</v>
      </c>
      <c r="P8744" s="1">
        <f t="shared" si="692"/>
        <v>0</v>
      </c>
    </row>
    <row r="8745" spans="1:16" x14ac:dyDescent="0.35">
      <c r="A8745">
        <v>2018</v>
      </c>
      <c r="B8745">
        <v>9</v>
      </c>
      <c r="C8745">
        <v>27</v>
      </c>
      <c r="D8745">
        <v>8</v>
      </c>
      <c r="E8745">
        <v>0</v>
      </c>
      <c r="F8745">
        <v>0</v>
      </c>
      <c r="G8745">
        <v>0</v>
      </c>
      <c r="I8745" s="4">
        <f t="shared" si="688"/>
        <v>2018</v>
      </c>
      <c r="J8745" t="str">
        <f>VLOOKUP(B8745,Lookup!A:B,2,FALSE)</f>
        <v>Yobe</v>
      </c>
      <c r="K8745" t="str">
        <f>VLOOKUP(C8745,Lookup!D:E,2,FALSE)</f>
        <v>Power/Energy</v>
      </c>
      <c r="L8745" t="str">
        <f>VLOOKUP(D8745,Lookup!G:H,2,FALSE)</f>
        <v>Others</v>
      </c>
      <c r="M8745" s="1">
        <f t="shared" si="689"/>
        <v>0</v>
      </c>
      <c r="N8745" s="1">
        <f t="shared" si="690"/>
        <v>0</v>
      </c>
      <c r="O8745" s="1">
        <f t="shared" si="691"/>
        <v>0</v>
      </c>
      <c r="P8745" s="1">
        <f t="shared" si="692"/>
        <v>0</v>
      </c>
    </row>
    <row r="8746" spans="1:16" x14ac:dyDescent="0.35">
      <c r="A8746">
        <v>2018</v>
      </c>
      <c r="B8746">
        <v>9</v>
      </c>
      <c r="C8746">
        <v>30</v>
      </c>
      <c r="D8746">
        <v>1</v>
      </c>
      <c r="E8746">
        <v>0</v>
      </c>
      <c r="F8746">
        <v>0</v>
      </c>
      <c r="G8746">
        <v>0</v>
      </c>
      <c r="I8746" s="4">
        <f t="shared" si="688"/>
        <v>2018</v>
      </c>
      <c r="J8746" t="str">
        <f>VLOOKUP(B8746,Lookup!A:B,2,FALSE)</f>
        <v>Yobe</v>
      </c>
      <c r="K8746" t="str">
        <f>VLOOKUP(C8746,Lookup!D:E,2,FALSE)</f>
        <v>Science and Technology</v>
      </c>
      <c r="L8746" t="str">
        <f>VLOOKUP(D8746,Lookup!G:H,2,FALSE)</f>
        <v>Personnel</v>
      </c>
      <c r="M8746" s="1">
        <f t="shared" si="689"/>
        <v>0</v>
      </c>
      <c r="N8746" s="1">
        <f t="shared" si="690"/>
        <v>0</v>
      </c>
      <c r="O8746" s="1">
        <f t="shared" si="691"/>
        <v>0</v>
      </c>
      <c r="P8746" s="1">
        <f t="shared" si="692"/>
        <v>0</v>
      </c>
    </row>
    <row r="8747" spans="1:16" x14ac:dyDescent="0.35">
      <c r="A8747">
        <v>2018</v>
      </c>
      <c r="B8747">
        <v>9</v>
      </c>
      <c r="C8747">
        <v>30</v>
      </c>
      <c r="D8747">
        <v>2</v>
      </c>
      <c r="E8747">
        <v>0</v>
      </c>
      <c r="F8747">
        <v>0</v>
      </c>
      <c r="G8747">
        <v>0</v>
      </c>
      <c r="I8747" s="4">
        <f t="shared" si="688"/>
        <v>2018</v>
      </c>
      <c r="J8747" t="str">
        <f>VLOOKUP(B8747,Lookup!A:B,2,FALSE)</f>
        <v>Yobe</v>
      </c>
      <c r="K8747" t="str">
        <f>VLOOKUP(C8747,Lookup!D:E,2,FALSE)</f>
        <v>Science and Technology</v>
      </c>
      <c r="L8747" t="str">
        <f>VLOOKUP(D8747,Lookup!G:H,2,FALSE)</f>
        <v>Overhead</v>
      </c>
      <c r="M8747" s="1">
        <f t="shared" si="689"/>
        <v>0</v>
      </c>
      <c r="N8747" s="1">
        <f t="shared" si="690"/>
        <v>0</v>
      </c>
      <c r="O8747" s="1">
        <f t="shared" si="691"/>
        <v>0</v>
      </c>
      <c r="P8747" s="1">
        <f t="shared" si="692"/>
        <v>0</v>
      </c>
    </row>
    <row r="8748" spans="1:16" x14ac:dyDescent="0.35">
      <c r="A8748">
        <v>2018</v>
      </c>
      <c r="B8748">
        <v>9</v>
      </c>
      <c r="C8748">
        <v>30</v>
      </c>
      <c r="D8748">
        <v>3</v>
      </c>
      <c r="E8748">
        <v>0</v>
      </c>
      <c r="F8748">
        <v>0</v>
      </c>
      <c r="G8748">
        <v>0</v>
      </c>
      <c r="I8748" s="4">
        <f t="shared" si="688"/>
        <v>2018</v>
      </c>
      <c r="J8748" t="str">
        <f>VLOOKUP(B8748,Lookup!A:B,2,FALSE)</f>
        <v>Yobe</v>
      </c>
      <c r="K8748" t="str">
        <f>VLOOKUP(C8748,Lookup!D:E,2,FALSE)</f>
        <v>Science and Technology</v>
      </c>
      <c r="L8748" t="str">
        <f>VLOOKUP(D8748,Lookup!G:H,2,FALSE)</f>
        <v>Unclassified Subventions</v>
      </c>
      <c r="M8748" s="1">
        <f t="shared" si="689"/>
        <v>0</v>
      </c>
      <c r="N8748" s="1">
        <f t="shared" si="690"/>
        <v>0</v>
      </c>
      <c r="O8748" s="1">
        <f t="shared" si="691"/>
        <v>0</v>
      </c>
      <c r="P8748" s="1">
        <f t="shared" si="692"/>
        <v>0</v>
      </c>
    </row>
    <row r="8749" spans="1:16" x14ac:dyDescent="0.35">
      <c r="A8749">
        <v>2018</v>
      </c>
      <c r="B8749">
        <v>9</v>
      </c>
      <c r="C8749">
        <v>30</v>
      </c>
      <c r="D8749">
        <v>4</v>
      </c>
      <c r="E8749">
        <v>0</v>
      </c>
      <c r="F8749">
        <v>0</v>
      </c>
      <c r="G8749">
        <v>0</v>
      </c>
      <c r="I8749" s="4">
        <f t="shared" si="688"/>
        <v>2018</v>
      </c>
      <c r="J8749" t="str">
        <f>VLOOKUP(B8749,Lookup!A:B,2,FALSE)</f>
        <v>Yobe</v>
      </c>
      <c r="K8749" t="str">
        <f>VLOOKUP(C8749,Lookup!D:E,2,FALSE)</f>
        <v>Science and Technology</v>
      </c>
      <c r="L8749" t="str">
        <f>VLOOKUP(D8749,Lookup!G:H,2,FALSE)</f>
        <v>P &amp; G</v>
      </c>
      <c r="M8749" s="1">
        <f t="shared" si="689"/>
        <v>0</v>
      </c>
      <c r="N8749" s="1">
        <f t="shared" si="690"/>
        <v>0</v>
      </c>
      <c r="O8749" s="1">
        <f t="shared" si="691"/>
        <v>0</v>
      </c>
      <c r="P8749" s="1">
        <f t="shared" si="692"/>
        <v>0</v>
      </c>
    </row>
    <row r="8750" spans="1:16" x14ac:dyDescent="0.35">
      <c r="A8750">
        <v>2018</v>
      </c>
      <c r="B8750">
        <v>9</v>
      </c>
      <c r="C8750">
        <v>30</v>
      </c>
      <c r="D8750">
        <v>5</v>
      </c>
      <c r="E8750">
        <v>0</v>
      </c>
      <c r="F8750">
        <v>0</v>
      </c>
      <c r="G8750">
        <v>0</v>
      </c>
      <c r="I8750" s="4">
        <f t="shared" si="688"/>
        <v>2018</v>
      </c>
      <c r="J8750" t="str">
        <f>VLOOKUP(B8750,Lookup!A:B,2,FALSE)</f>
        <v>Yobe</v>
      </c>
      <c r="K8750" t="str">
        <f>VLOOKUP(C8750,Lookup!D:E,2,FALSE)</f>
        <v>Science and Technology</v>
      </c>
      <c r="L8750" t="str">
        <f>VLOOKUP(D8750,Lookup!G:H,2,FALSE)</f>
        <v>Other CRF</v>
      </c>
      <c r="M8750" s="1">
        <f t="shared" si="689"/>
        <v>0</v>
      </c>
      <c r="N8750" s="1">
        <f t="shared" si="690"/>
        <v>0</v>
      </c>
      <c r="O8750" s="1">
        <f t="shared" si="691"/>
        <v>0</v>
      </c>
      <c r="P8750" s="1">
        <f t="shared" si="692"/>
        <v>0</v>
      </c>
    </row>
    <row r="8751" spans="1:16" x14ac:dyDescent="0.35">
      <c r="A8751">
        <v>2018</v>
      </c>
      <c r="B8751">
        <v>9</v>
      </c>
      <c r="C8751">
        <v>30</v>
      </c>
      <c r="D8751">
        <v>6</v>
      </c>
      <c r="E8751">
        <v>0</v>
      </c>
      <c r="F8751">
        <v>0</v>
      </c>
      <c r="G8751">
        <v>0</v>
      </c>
      <c r="I8751" s="4">
        <f t="shared" si="688"/>
        <v>2018</v>
      </c>
      <c r="J8751" t="str">
        <f>VLOOKUP(B8751,Lookup!A:B,2,FALSE)</f>
        <v>Yobe</v>
      </c>
      <c r="K8751" t="str">
        <f>VLOOKUP(C8751,Lookup!D:E,2,FALSE)</f>
        <v>Science and Technology</v>
      </c>
      <c r="L8751" t="str">
        <f>VLOOKUP(D8751,Lookup!G:H,2,FALSE)</f>
        <v>Public Debt Charges</v>
      </c>
      <c r="M8751" s="1">
        <f t="shared" si="689"/>
        <v>0</v>
      </c>
      <c r="N8751" s="1">
        <f t="shared" si="690"/>
        <v>0</v>
      </c>
      <c r="O8751" s="1">
        <f t="shared" si="691"/>
        <v>0</v>
      </c>
      <c r="P8751" s="1">
        <f t="shared" si="692"/>
        <v>0</v>
      </c>
    </row>
    <row r="8752" spans="1:16" x14ac:dyDescent="0.35">
      <c r="A8752">
        <v>2018</v>
      </c>
      <c r="B8752">
        <v>9</v>
      </c>
      <c r="C8752">
        <v>30</v>
      </c>
      <c r="D8752">
        <v>7</v>
      </c>
      <c r="E8752">
        <v>0</v>
      </c>
      <c r="F8752">
        <v>0</v>
      </c>
      <c r="G8752">
        <v>0</v>
      </c>
      <c r="I8752" s="4">
        <f t="shared" si="688"/>
        <v>2018</v>
      </c>
      <c r="J8752" t="str">
        <f>VLOOKUP(B8752,Lookup!A:B,2,FALSE)</f>
        <v>Yobe</v>
      </c>
      <c r="K8752" t="str">
        <f>VLOOKUP(C8752,Lookup!D:E,2,FALSE)</f>
        <v>Science and Technology</v>
      </c>
      <c r="L8752" t="str">
        <f>VLOOKUP(D8752,Lookup!G:H,2,FALSE)</f>
        <v>Cont to LGs</v>
      </c>
      <c r="M8752" s="1">
        <f t="shared" si="689"/>
        <v>0</v>
      </c>
      <c r="N8752" s="1">
        <f t="shared" si="690"/>
        <v>0</v>
      </c>
      <c r="O8752" s="1">
        <f t="shared" si="691"/>
        <v>0</v>
      </c>
      <c r="P8752" s="1">
        <f t="shared" si="692"/>
        <v>0</v>
      </c>
    </row>
    <row r="8753" spans="1:16" x14ac:dyDescent="0.35">
      <c r="A8753">
        <v>2018</v>
      </c>
      <c r="B8753">
        <v>9</v>
      </c>
      <c r="C8753">
        <v>30</v>
      </c>
      <c r="D8753">
        <v>8</v>
      </c>
      <c r="E8753">
        <v>0</v>
      </c>
      <c r="F8753">
        <v>0</v>
      </c>
      <c r="G8753">
        <v>0</v>
      </c>
      <c r="I8753" s="4">
        <f t="shared" si="688"/>
        <v>2018</v>
      </c>
      <c r="J8753" t="str">
        <f>VLOOKUP(B8753,Lookup!A:B,2,FALSE)</f>
        <v>Yobe</v>
      </c>
      <c r="K8753" t="str">
        <f>VLOOKUP(C8753,Lookup!D:E,2,FALSE)</f>
        <v>Science and Technology</v>
      </c>
      <c r="L8753" t="str">
        <f>VLOOKUP(D8753,Lookup!G:H,2,FALSE)</f>
        <v>Others</v>
      </c>
      <c r="M8753" s="1">
        <f t="shared" si="689"/>
        <v>0</v>
      </c>
      <c r="N8753" s="1">
        <f t="shared" si="690"/>
        <v>0</v>
      </c>
      <c r="O8753" s="1">
        <f t="shared" si="691"/>
        <v>0</v>
      </c>
      <c r="P8753" s="1">
        <f t="shared" si="692"/>
        <v>0</v>
      </c>
    </row>
    <row r="8754" spans="1:16" x14ac:dyDescent="0.35">
      <c r="A8754">
        <v>2018</v>
      </c>
      <c r="B8754">
        <v>9</v>
      </c>
      <c r="C8754">
        <v>32</v>
      </c>
      <c r="D8754">
        <v>1</v>
      </c>
      <c r="E8754">
        <v>343050000</v>
      </c>
      <c r="F8754">
        <v>0</v>
      </c>
      <c r="G8754">
        <v>316504162.88999999</v>
      </c>
      <c r="I8754" s="4">
        <f t="shared" ref="I8754:I8817" si="693">A8754</f>
        <v>2018</v>
      </c>
      <c r="J8754" t="str">
        <f>VLOOKUP(B8754,Lookup!A:B,2,FALSE)</f>
        <v>Yobe</v>
      </c>
      <c r="K8754" t="str">
        <f>VLOOKUP(C8754,Lookup!D:E,2,FALSE)</f>
        <v>Town, Urban and Regional Development</v>
      </c>
      <c r="L8754" t="str">
        <f>VLOOKUP(D8754,Lookup!G:H,2,FALSE)</f>
        <v>Personnel</v>
      </c>
      <c r="M8754" s="1">
        <f t="shared" si="689"/>
        <v>343050000</v>
      </c>
      <c r="N8754" s="1">
        <f t="shared" si="690"/>
        <v>0</v>
      </c>
      <c r="O8754" s="1">
        <f t="shared" si="691"/>
        <v>343050000</v>
      </c>
      <c r="P8754" s="1">
        <f t="shared" si="692"/>
        <v>316504162.88999999</v>
      </c>
    </row>
    <row r="8755" spans="1:16" x14ac:dyDescent="0.35">
      <c r="A8755">
        <v>2018</v>
      </c>
      <c r="B8755">
        <v>9</v>
      </c>
      <c r="C8755">
        <v>32</v>
      </c>
      <c r="D8755">
        <v>2</v>
      </c>
      <c r="E8755">
        <v>18700000</v>
      </c>
      <c r="F8755">
        <v>0</v>
      </c>
      <c r="G8755">
        <v>6000000</v>
      </c>
      <c r="I8755" s="4">
        <f t="shared" si="693"/>
        <v>2018</v>
      </c>
      <c r="J8755" t="str">
        <f>VLOOKUP(B8755,Lookup!A:B,2,FALSE)</f>
        <v>Yobe</v>
      </c>
      <c r="K8755" t="str">
        <f>VLOOKUP(C8755,Lookup!D:E,2,FALSE)</f>
        <v>Town, Urban and Regional Development</v>
      </c>
      <c r="L8755" t="str">
        <f>VLOOKUP(D8755,Lookup!G:H,2,FALSE)</f>
        <v>Overhead</v>
      </c>
      <c r="M8755" s="1">
        <f t="shared" si="689"/>
        <v>18700000</v>
      </c>
      <c r="N8755" s="1">
        <f t="shared" si="690"/>
        <v>0</v>
      </c>
      <c r="O8755" s="1">
        <f t="shared" si="691"/>
        <v>18700000</v>
      </c>
      <c r="P8755" s="1">
        <f t="shared" si="692"/>
        <v>6000000</v>
      </c>
    </row>
    <row r="8756" spans="1:16" x14ac:dyDescent="0.35">
      <c r="A8756">
        <v>2018</v>
      </c>
      <c r="B8756">
        <v>9</v>
      </c>
      <c r="C8756">
        <v>32</v>
      </c>
      <c r="D8756">
        <v>3</v>
      </c>
      <c r="E8756">
        <v>0</v>
      </c>
      <c r="F8756">
        <v>0</v>
      </c>
      <c r="G8756">
        <v>2100000</v>
      </c>
      <c r="I8756" s="4">
        <f t="shared" si="693"/>
        <v>2018</v>
      </c>
      <c r="J8756" t="str">
        <f>VLOOKUP(B8756,Lookup!A:B,2,FALSE)</f>
        <v>Yobe</v>
      </c>
      <c r="K8756" t="str">
        <f>VLOOKUP(C8756,Lookup!D:E,2,FALSE)</f>
        <v>Town, Urban and Regional Development</v>
      </c>
      <c r="L8756" t="str">
        <f>VLOOKUP(D8756,Lookup!G:H,2,FALSE)</f>
        <v>Unclassified Subventions</v>
      </c>
      <c r="M8756" s="1">
        <f t="shared" si="689"/>
        <v>0</v>
      </c>
      <c r="N8756" s="1">
        <f t="shared" si="690"/>
        <v>0</v>
      </c>
      <c r="O8756" s="1">
        <f t="shared" si="691"/>
        <v>0</v>
      </c>
      <c r="P8756" s="1">
        <f t="shared" si="692"/>
        <v>2100000</v>
      </c>
    </row>
    <row r="8757" spans="1:16" x14ac:dyDescent="0.35">
      <c r="A8757">
        <v>2018</v>
      </c>
      <c r="B8757">
        <v>9</v>
      </c>
      <c r="C8757">
        <v>32</v>
      </c>
      <c r="D8757">
        <v>4</v>
      </c>
      <c r="E8757">
        <v>0</v>
      </c>
      <c r="F8757">
        <v>0</v>
      </c>
      <c r="G8757">
        <v>0</v>
      </c>
      <c r="I8757" s="4">
        <f t="shared" si="693"/>
        <v>2018</v>
      </c>
      <c r="J8757" t="str">
        <f>VLOOKUP(B8757,Lookup!A:B,2,FALSE)</f>
        <v>Yobe</v>
      </c>
      <c r="K8757" t="str">
        <f>VLOOKUP(C8757,Lookup!D:E,2,FALSE)</f>
        <v>Town, Urban and Regional Development</v>
      </c>
      <c r="L8757" t="str">
        <f>VLOOKUP(D8757,Lookup!G:H,2,FALSE)</f>
        <v>P &amp; G</v>
      </c>
      <c r="M8757" s="1">
        <f t="shared" si="689"/>
        <v>0</v>
      </c>
      <c r="N8757" s="1">
        <f t="shared" si="690"/>
        <v>0</v>
      </c>
      <c r="O8757" s="1">
        <f t="shared" si="691"/>
        <v>0</v>
      </c>
      <c r="P8757" s="1">
        <f t="shared" si="692"/>
        <v>0</v>
      </c>
    </row>
    <row r="8758" spans="1:16" x14ac:dyDescent="0.35">
      <c r="A8758">
        <v>2018</v>
      </c>
      <c r="B8758">
        <v>9</v>
      </c>
      <c r="C8758">
        <v>32</v>
      </c>
      <c r="D8758">
        <v>5</v>
      </c>
      <c r="E8758">
        <v>0</v>
      </c>
      <c r="F8758">
        <v>0</v>
      </c>
      <c r="G8758">
        <v>0</v>
      </c>
      <c r="I8758" s="4">
        <f t="shared" si="693"/>
        <v>2018</v>
      </c>
      <c r="J8758" t="str">
        <f>VLOOKUP(B8758,Lookup!A:B,2,FALSE)</f>
        <v>Yobe</v>
      </c>
      <c r="K8758" t="str">
        <f>VLOOKUP(C8758,Lookup!D:E,2,FALSE)</f>
        <v>Town, Urban and Regional Development</v>
      </c>
      <c r="L8758" t="str">
        <f>VLOOKUP(D8758,Lookup!G:H,2,FALSE)</f>
        <v>Other CRF</v>
      </c>
      <c r="M8758" s="1">
        <f t="shared" si="689"/>
        <v>0</v>
      </c>
      <c r="N8758" s="1">
        <f t="shared" si="690"/>
        <v>0</v>
      </c>
      <c r="O8758" s="1">
        <f t="shared" si="691"/>
        <v>0</v>
      </c>
      <c r="P8758" s="1">
        <f t="shared" si="692"/>
        <v>0</v>
      </c>
    </row>
    <row r="8759" spans="1:16" x14ac:dyDescent="0.35">
      <c r="A8759">
        <v>2018</v>
      </c>
      <c r="B8759">
        <v>9</v>
      </c>
      <c r="C8759">
        <v>32</v>
      </c>
      <c r="D8759">
        <v>6</v>
      </c>
      <c r="E8759">
        <v>0</v>
      </c>
      <c r="F8759">
        <v>0</v>
      </c>
      <c r="G8759">
        <v>0</v>
      </c>
      <c r="I8759" s="4">
        <f t="shared" si="693"/>
        <v>2018</v>
      </c>
      <c r="J8759" t="str">
        <f>VLOOKUP(B8759,Lookup!A:B,2,FALSE)</f>
        <v>Yobe</v>
      </c>
      <c r="K8759" t="str">
        <f>VLOOKUP(C8759,Lookup!D:E,2,FALSE)</f>
        <v>Town, Urban and Regional Development</v>
      </c>
      <c r="L8759" t="str">
        <f>VLOOKUP(D8759,Lookup!G:H,2,FALSE)</f>
        <v>Public Debt Charges</v>
      </c>
      <c r="M8759" s="1">
        <f t="shared" si="689"/>
        <v>0</v>
      </c>
      <c r="N8759" s="1">
        <f t="shared" si="690"/>
        <v>0</v>
      </c>
      <c r="O8759" s="1">
        <f t="shared" si="691"/>
        <v>0</v>
      </c>
      <c r="P8759" s="1">
        <f t="shared" si="692"/>
        <v>0</v>
      </c>
    </row>
    <row r="8760" spans="1:16" x14ac:dyDescent="0.35">
      <c r="A8760">
        <v>2018</v>
      </c>
      <c r="B8760">
        <v>9</v>
      </c>
      <c r="C8760">
        <v>32</v>
      </c>
      <c r="D8760">
        <v>7</v>
      </c>
      <c r="E8760">
        <v>0</v>
      </c>
      <c r="F8760">
        <v>0</v>
      </c>
      <c r="G8760">
        <v>0</v>
      </c>
      <c r="I8760" s="4">
        <f t="shared" si="693"/>
        <v>2018</v>
      </c>
      <c r="J8760" t="str">
        <f>VLOOKUP(B8760,Lookup!A:B,2,FALSE)</f>
        <v>Yobe</v>
      </c>
      <c r="K8760" t="str">
        <f>VLOOKUP(C8760,Lookup!D:E,2,FALSE)</f>
        <v>Town, Urban and Regional Development</v>
      </c>
      <c r="L8760" t="str">
        <f>VLOOKUP(D8760,Lookup!G:H,2,FALSE)</f>
        <v>Cont to LGs</v>
      </c>
      <c r="M8760" s="1">
        <f t="shared" si="689"/>
        <v>0</v>
      </c>
      <c r="N8760" s="1">
        <f t="shared" si="690"/>
        <v>0</v>
      </c>
      <c r="O8760" s="1">
        <f t="shared" si="691"/>
        <v>0</v>
      </c>
      <c r="P8760" s="1">
        <f t="shared" si="692"/>
        <v>0</v>
      </c>
    </row>
    <row r="8761" spans="1:16" x14ac:dyDescent="0.35">
      <c r="A8761">
        <v>2018</v>
      </c>
      <c r="B8761">
        <v>9</v>
      </c>
      <c r="C8761">
        <v>32</v>
      </c>
      <c r="D8761">
        <v>8</v>
      </c>
      <c r="E8761">
        <v>0</v>
      </c>
      <c r="F8761">
        <v>0</v>
      </c>
      <c r="G8761">
        <v>0</v>
      </c>
      <c r="I8761" s="4">
        <f t="shared" si="693"/>
        <v>2018</v>
      </c>
      <c r="J8761" t="str">
        <f>VLOOKUP(B8761,Lookup!A:B,2,FALSE)</f>
        <v>Yobe</v>
      </c>
      <c r="K8761" t="str">
        <f>VLOOKUP(C8761,Lookup!D:E,2,FALSE)</f>
        <v>Town, Urban and Regional Development</v>
      </c>
      <c r="L8761" t="str">
        <f>VLOOKUP(D8761,Lookup!G:H,2,FALSE)</f>
        <v>Others</v>
      </c>
      <c r="M8761" s="1">
        <f t="shared" si="689"/>
        <v>0</v>
      </c>
      <c r="N8761" s="1">
        <f t="shared" si="690"/>
        <v>0</v>
      </c>
      <c r="O8761" s="1">
        <f t="shared" si="691"/>
        <v>0</v>
      </c>
      <c r="P8761" s="1">
        <f t="shared" si="692"/>
        <v>0</v>
      </c>
    </row>
    <row r="8762" spans="1:16" x14ac:dyDescent="0.35">
      <c r="A8762">
        <v>2018</v>
      </c>
      <c r="B8762">
        <v>9</v>
      </c>
      <c r="C8762">
        <v>33</v>
      </c>
      <c r="D8762">
        <v>1</v>
      </c>
      <c r="E8762">
        <v>402723000</v>
      </c>
      <c r="F8762">
        <v>0</v>
      </c>
      <c r="G8762">
        <v>82018264.200000003</v>
      </c>
      <c r="I8762" s="4">
        <f t="shared" si="693"/>
        <v>2018</v>
      </c>
      <c r="J8762" t="str">
        <f>VLOOKUP(B8762,Lookup!A:B,2,FALSE)</f>
        <v>Yobe</v>
      </c>
      <c r="K8762" t="str">
        <f>VLOOKUP(C8762,Lookup!D:E,2,FALSE)</f>
        <v>Trade, Commerce and Industry</v>
      </c>
      <c r="L8762" t="str">
        <f>VLOOKUP(D8762,Lookup!G:H,2,FALSE)</f>
        <v>Personnel</v>
      </c>
      <c r="M8762" s="1">
        <f t="shared" si="689"/>
        <v>402723000</v>
      </c>
      <c r="N8762" s="1">
        <f t="shared" si="690"/>
        <v>0</v>
      </c>
      <c r="O8762" s="1">
        <f t="shared" si="691"/>
        <v>402723000</v>
      </c>
      <c r="P8762" s="1">
        <f t="shared" si="692"/>
        <v>82018264.200000003</v>
      </c>
    </row>
    <row r="8763" spans="1:16" x14ac:dyDescent="0.35">
      <c r="A8763">
        <v>2018</v>
      </c>
      <c r="B8763">
        <v>9</v>
      </c>
      <c r="C8763">
        <v>33</v>
      </c>
      <c r="D8763">
        <v>2</v>
      </c>
      <c r="E8763">
        <v>77300000</v>
      </c>
      <c r="F8763">
        <v>0</v>
      </c>
      <c r="G8763">
        <v>13508000</v>
      </c>
      <c r="I8763" s="4">
        <f t="shared" si="693"/>
        <v>2018</v>
      </c>
      <c r="J8763" t="str">
        <f>VLOOKUP(B8763,Lookup!A:B,2,FALSE)</f>
        <v>Yobe</v>
      </c>
      <c r="K8763" t="str">
        <f>VLOOKUP(C8763,Lookup!D:E,2,FALSE)</f>
        <v>Trade, Commerce and Industry</v>
      </c>
      <c r="L8763" t="str">
        <f>VLOOKUP(D8763,Lookup!G:H,2,FALSE)</f>
        <v>Overhead</v>
      </c>
      <c r="M8763" s="1">
        <f t="shared" si="689"/>
        <v>77300000</v>
      </c>
      <c r="N8763" s="1">
        <f t="shared" si="690"/>
        <v>0</v>
      </c>
      <c r="O8763" s="1">
        <f t="shared" si="691"/>
        <v>77300000</v>
      </c>
      <c r="P8763" s="1">
        <f t="shared" si="692"/>
        <v>13508000</v>
      </c>
    </row>
    <row r="8764" spans="1:16" x14ac:dyDescent="0.35">
      <c r="A8764">
        <v>2018</v>
      </c>
      <c r="B8764">
        <v>9</v>
      </c>
      <c r="C8764">
        <v>33</v>
      </c>
      <c r="D8764">
        <v>3</v>
      </c>
      <c r="E8764">
        <v>0</v>
      </c>
      <c r="F8764">
        <v>0</v>
      </c>
      <c r="G8764">
        <v>2100000</v>
      </c>
      <c r="I8764" s="4">
        <f t="shared" si="693"/>
        <v>2018</v>
      </c>
      <c r="J8764" t="str">
        <f>VLOOKUP(B8764,Lookup!A:B,2,FALSE)</f>
        <v>Yobe</v>
      </c>
      <c r="K8764" t="str">
        <f>VLOOKUP(C8764,Lookup!D:E,2,FALSE)</f>
        <v>Trade, Commerce and Industry</v>
      </c>
      <c r="L8764" t="str">
        <f>VLOOKUP(D8764,Lookup!G:H,2,FALSE)</f>
        <v>Unclassified Subventions</v>
      </c>
      <c r="M8764" s="1">
        <f t="shared" si="689"/>
        <v>0</v>
      </c>
      <c r="N8764" s="1">
        <f t="shared" si="690"/>
        <v>0</v>
      </c>
      <c r="O8764" s="1">
        <f t="shared" si="691"/>
        <v>0</v>
      </c>
      <c r="P8764" s="1">
        <f t="shared" si="692"/>
        <v>2100000</v>
      </c>
    </row>
    <row r="8765" spans="1:16" x14ac:dyDescent="0.35">
      <c r="A8765">
        <v>2018</v>
      </c>
      <c r="B8765">
        <v>9</v>
      </c>
      <c r="C8765">
        <v>33</v>
      </c>
      <c r="D8765">
        <v>4</v>
      </c>
      <c r="E8765">
        <v>0</v>
      </c>
      <c r="F8765">
        <v>0</v>
      </c>
      <c r="G8765">
        <v>0</v>
      </c>
      <c r="I8765" s="4">
        <f t="shared" si="693"/>
        <v>2018</v>
      </c>
      <c r="J8765" t="str">
        <f>VLOOKUP(B8765,Lookup!A:B,2,FALSE)</f>
        <v>Yobe</v>
      </c>
      <c r="K8765" t="str">
        <f>VLOOKUP(C8765,Lookup!D:E,2,FALSE)</f>
        <v>Trade, Commerce and Industry</v>
      </c>
      <c r="L8765" t="str">
        <f>VLOOKUP(D8765,Lookup!G:H,2,FALSE)</f>
        <v>P &amp; G</v>
      </c>
      <c r="M8765" s="1">
        <f t="shared" si="689"/>
        <v>0</v>
      </c>
      <c r="N8765" s="1">
        <f t="shared" si="690"/>
        <v>0</v>
      </c>
      <c r="O8765" s="1">
        <f t="shared" si="691"/>
        <v>0</v>
      </c>
      <c r="P8765" s="1">
        <f t="shared" si="692"/>
        <v>0</v>
      </c>
    </row>
    <row r="8766" spans="1:16" x14ac:dyDescent="0.35">
      <c r="A8766">
        <v>2018</v>
      </c>
      <c r="B8766">
        <v>9</v>
      </c>
      <c r="C8766">
        <v>33</v>
      </c>
      <c r="D8766">
        <v>5</v>
      </c>
      <c r="E8766">
        <v>0</v>
      </c>
      <c r="F8766">
        <v>0</v>
      </c>
      <c r="G8766">
        <v>179676759</v>
      </c>
      <c r="I8766" s="4">
        <f t="shared" si="693"/>
        <v>2018</v>
      </c>
      <c r="J8766" t="str">
        <f>VLOOKUP(B8766,Lookup!A:B,2,FALSE)</f>
        <v>Yobe</v>
      </c>
      <c r="K8766" t="str">
        <f>VLOOKUP(C8766,Lookup!D:E,2,FALSE)</f>
        <v>Trade, Commerce and Industry</v>
      </c>
      <c r="L8766" t="str">
        <f>VLOOKUP(D8766,Lookup!G:H,2,FALSE)</f>
        <v>Other CRF</v>
      </c>
      <c r="M8766" s="1">
        <f t="shared" si="689"/>
        <v>0</v>
      </c>
      <c r="N8766" s="1">
        <f t="shared" si="690"/>
        <v>0</v>
      </c>
      <c r="O8766" s="1">
        <f t="shared" si="691"/>
        <v>0</v>
      </c>
      <c r="P8766" s="1">
        <f t="shared" si="692"/>
        <v>179676759</v>
      </c>
    </row>
    <row r="8767" spans="1:16" x14ac:dyDescent="0.35">
      <c r="A8767">
        <v>2018</v>
      </c>
      <c r="B8767">
        <v>9</v>
      </c>
      <c r="C8767">
        <v>33</v>
      </c>
      <c r="D8767">
        <v>6</v>
      </c>
      <c r="E8767">
        <v>0</v>
      </c>
      <c r="F8767">
        <v>0</v>
      </c>
      <c r="G8767">
        <v>0</v>
      </c>
      <c r="I8767" s="4">
        <f t="shared" si="693"/>
        <v>2018</v>
      </c>
      <c r="J8767" t="str">
        <f>VLOOKUP(B8767,Lookup!A:B,2,FALSE)</f>
        <v>Yobe</v>
      </c>
      <c r="K8767" t="str">
        <f>VLOOKUP(C8767,Lookup!D:E,2,FALSE)</f>
        <v>Trade, Commerce and Industry</v>
      </c>
      <c r="L8767" t="str">
        <f>VLOOKUP(D8767,Lookup!G:H,2,FALSE)</f>
        <v>Public Debt Charges</v>
      </c>
      <c r="M8767" s="1">
        <f t="shared" si="689"/>
        <v>0</v>
      </c>
      <c r="N8767" s="1">
        <f t="shared" si="690"/>
        <v>0</v>
      </c>
      <c r="O8767" s="1">
        <f t="shared" si="691"/>
        <v>0</v>
      </c>
      <c r="P8767" s="1">
        <f t="shared" si="692"/>
        <v>0</v>
      </c>
    </row>
    <row r="8768" spans="1:16" x14ac:dyDescent="0.35">
      <c r="A8768">
        <v>2018</v>
      </c>
      <c r="B8768">
        <v>9</v>
      </c>
      <c r="C8768">
        <v>33</v>
      </c>
      <c r="D8768">
        <v>7</v>
      </c>
      <c r="E8768">
        <v>0</v>
      </c>
      <c r="F8768">
        <v>0</v>
      </c>
      <c r="G8768">
        <v>0</v>
      </c>
      <c r="I8768" s="4">
        <f t="shared" si="693"/>
        <v>2018</v>
      </c>
      <c r="J8768" t="str">
        <f>VLOOKUP(B8768,Lookup!A:B,2,FALSE)</f>
        <v>Yobe</v>
      </c>
      <c r="K8768" t="str">
        <f>VLOOKUP(C8768,Lookup!D:E,2,FALSE)</f>
        <v>Trade, Commerce and Industry</v>
      </c>
      <c r="L8768" t="str">
        <f>VLOOKUP(D8768,Lookup!G:H,2,FALSE)</f>
        <v>Cont to LGs</v>
      </c>
      <c r="M8768" s="1">
        <f t="shared" si="689"/>
        <v>0</v>
      </c>
      <c r="N8768" s="1">
        <f t="shared" si="690"/>
        <v>0</v>
      </c>
      <c r="O8768" s="1">
        <f t="shared" si="691"/>
        <v>0</v>
      </c>
      <c r="P8768" s="1">
        <f t="shared" si="692"/>
        <v>0</v>
      </c>
    </row>
    <row r="8769" spans="1:16" x14ac:dyDescent="0.35">
      <c r="A8769">
        <v>2018</v>
      </c>
      <c r="B8769">
        <v>9</v>
      </c>
      <c r="C8769">
        <v>33</v>
      </c>
      <c r="D8769">
        <v>8</v>
      </c>
      <c r="E8769">
        <v>0</v>
      </c>
      <c r="F8769">
        <v>0</v>
      </c>
      <c r="G8769">
        <v>0</v>
      </c>
      <c r="I8769" s="4">
        <f t="shared" si="693"/>
        <v>2018</v>
      </c>
      <c r="J8769" t="str">
        <f>VLOOKUP(B8769,Lookup!A:B,2,FALSE)</f>
        <v>Yobe</v>
      </c>
      <c r="K8769" t="str">
        <f>VLOOKUP(C8769,Lookup!D:E,2,FALSE)</f>
        <v>Trade, Commerce and Industry</v>
      </c>
      <c r="L8769" t="str">
        <f>VLOOKUP(D8769,Lookup!G:H,2,FALSE)</f>
        <v>Others</v>
      </c>
      <c r="M8769" s="1">
        <f t="shared" si="689"/>
        <v>0</v>
      </c>
      <c r="N8769" s="1">
        <f t="shared" si="690"/>
        <v>0</v>
      </c>
      <c r="O8769" s="1">
        <f t="shared" si="691"/>
        <v>0</v>
      </c>
      <c r="P8769" s="1">
        <f t="shared" si="692"/>
        <v>0</v>
      </c>
    </row>
    <row r="8770" spans="1:16" x14ac:dyDescent="0.35">
      <c r="A8770">
        <v>2018</v>
      </c>
      <c r="B8770">
        <v>9</v>
      </c>
      <c r="C8770">
        <v>35</v>
      </c>
      <c r="D8770">
        <v>1</v>
      </c>
      <c r="E8770">
        <v>439388000</v>
      </c>
      <c r="F8770">
        <v>0</v>
      </c>
      <c r="G8770">
        <v>412336393.85000002</v>
      </c>
      <c r="I8770" s="4">
        <f t="shared" si="693"/>
        <v>2018</v>
      </c>
      <c r="J8770" t="str">
        <f>VLOOKUP(B8770,Lookup!A:B,2,FALSE)</f>
        <v>Yobe</v>
      </c>
      <c r="K8770" t="str">
        <f>VLOOKUP(C8770,Lookup!D:E,2,FALSE)</f>
        <v>Water and Sanitation</v>
      </c>
      <c r="L8770" t="str">
        <f>VLOOKUP(D8770,Lookup!G:H,2,FALSE)</f>
        <v>Personnel</v>
      </c>
      <c r="M8770" s="1">
        <f t="shared" si="689"/>
        <v>439388000</v>
      </c>
      <c r="N8770" s="1">
        <f t="shared" si="690"/>
        <v>0</v>
      </c>
      <c r="O8770" s="1">
        <f t="shared" si="691"/>
        <v>439388000</v>
      </c>
      <c r="P8770" s="1">
        <f t="shared" si="692"/>
        <v>412336393.85000002</v>
      </c>
    </row>
    <row r="8771" spans="1:16" x14ac:dyDescent="0.35">
      <c r="A8771">
        <v>2018</v>
      </c>
      <c r="B8771">
        <v>9</v>
      </c>
      <c r="C8771">
        <v>35</v>
      </c>
      <c r="D8771">
        <v>2</v>
      </c>
      <c r="E8771">
        <v>65260000</v>
      </c>
      <c r="F8771">
        <v>0</v>
      </c>
      <c r="G8771">
        <v>12120000</v>
      </c>
      <c r="I8771" s="4">
        <f t="shared" si="693"/>
        <v>2018</v>
      </c>
      <c r="J8771" t="str">
        <f>VLOOKUP(B8771,Lookup!A:B,2,FALSE)</f>
        <v>Yobe</v>
      </c>
      <c r="K8771" t="str">
        <f>VLOOKUP(C8771,Lookup!D:E,2,FALSE)</f>
        <v>Water and Sanitation</v>
      </c>
      <c r="L8771" t="str">
        <f>VLOOKUP(D8771,Lookup!G:H,2,FALSE)</f>
        <v>Overhead</v>
      </c>
      <c r="M8771" s="1">
        <f t="shared" si="689"/>
        <v>65260000</v>
      </c>
      <c r="N8771" s="1">
        <f t="shared" si="690"/>
        <v>0</v>
      </c>
      <c r="O8771" s="1">
        <f t="shared" si="691"/>
        <v>65260000</v>
      </c>
      <c r="P8771" s="1">
        <f t="shared" si="692"/>
        <v>12120000</v>
      </c>
    </row>
    <row r="8772" spans="1:16" x14ac:dyDescent="0.35">
      <c r="A8772">
        <v>2018</v>
      </c>
      <c r="B8772">
        <v>9</v>
      </c>
      <c r="C8772">
        <v>35</v>
      </c>
      <c r="D8772">
        <v>3</v>
      </c>
      <c r="E8772">
        <v>0</v>
      </c>
      <c r="F8772">
        <v>0</v>
      </c>
      <c r="G8772">
        <v>26697000</v>
      </c>
      <c r="I8772" s="4">
        <f t="shared" si="693"/>
        <v>2018</v>
      </c>
      <c r="J8772" t="str">
        <f>VLOOKUP(B8772,Lookup!A:B,2,FALSE)</f>
        <v>Yobe</v>
      </c>
      <c r="K8772" t="str">
        <f>VLOOKUP(C8772,Lookup!D:E,2,FALSE)</f>
        <v>Water and Sanitation</v>
      </c>
      <c r="L8772" t="str">
        <f>VLOOKUP(D8772,Lookup!G:H,2,FALSE)</f>
        <v>Unclassified Subventions</v>
      </c>
      <c r="M8772" s="1">
        <f t="shared" ref="M8772:M8835" si="694">E8772</f>
        <v>0</v>
      </c>
      <c r="N8772" s="1">
        <f t="shared" ref="N8772:N8835" si="695">F8772</f>
        <v>0</v>
      </c>
      <c r="O8772" s="1">
        <f t="shared" ref="O8772:O8835" si="696">M8772+N8772</f>
        <v>0</v>
      </c>
      <c r="P8772" s="1">
        <f t="shared" ref="P8772:P8785" si="697">G8772</f>
        <v>26697000</v>
      </c>
    </row>
    <row r="8773" spans="1:16" x14ac:dyDescent="0.35">
      <c r="A8773">
        <v>2018</v>
      </c>
      <c r="B8773">
        <v>9</v>
      </c>
      <c r="C8773">
        <v>35</v>
      </c>
      <c r="D8773">
        <v>4</v>
      </c>
      <c r="E8773">
        <v>0</v>
      </c>
      <c r="F8773">
        <v>0</v>
      </c>
      <c r="G8773">
        <v>0</v>
      </c>
      <c r="I8773" s="4">
        <f t="shared" si="693"/>
        <v>2018</v>
      </c>
      <c r="J8773" t="str">
        <f>VLOOKUP(B8773,Lookup!A:B,2,FALSE)</f>
        <v>Yobe</v>
      </c>
      <c r="K8773" t="str">
        <f>VLOOKUP(C8773,Lookup!D:E,2,FALSE)</f>
        <v>Water and Sanitation</v>
      </c>
      <c r="L8773" t="str">
        <f>VLOOKUP(D8773,Lookup!G:H,2,FALSE)</f>
        <v>P &amp; G</v>
      </c>
      <c r="M8773" s="1">
        <f t="shared" si="694"/>
        <v>0</v>
      </c>
      <c r="N8773" s="1">
        <f t="shared" si="695"/>
        <v>0</v>
      </c>
      <c r="O8773" s="1">
        <f t="shared" si="696"/>
        <v>0</v>
      </c>
      <c r="P8773" s="1">
        <f t="shared" si="697"/>
        <v>0</v>
      </c>
    </row>
    <row r="8774" spans="1:16" x14ac:dyDescent="0.35">
      <c r="A8774">
        <v>2018</v>
      </c>
      <c r="B8774">
        <v>9</v>
      </c>
      <c r="C8774">
        <v>35</v>
      </c>
      <c r="D8774">
        <v>5</v>
      </c>
      <c r="E8774">
        <v>0</v>
      </c>
      <c r="F8774">
        <v>0</v>
      </c>
      <c r="G8774">
        <v>0</v>
      </c>
      <c r="I8774" s="4">
        <f t="shared" si="693"/>
        <v>2018</v>
      </c>
      <c r="J8774" t="str">
        <f>VLOOKUP(B8774,Lookup!A:B,2,FALSE)</f>
        <v>Yobe</v>
      </c>
      <c r="K8774" t="str">
        <f>VLOOKUP(C8774,Lookup!D:E,2,FALSE)</f>
        <v>Water and Sanitation</v>
      </c>
      <c r="L8774" t="str">
        <f>VLOOKUP(D8774,Lookup!G:H,2,FALSE)</f>
        <v>Other CRF</v>
      </c>
      <c r="M8774" s="1">
        <f t="shared" si="694"/>
        <v>0</v>
      </c>
      <c r="N8774" s="1">
        <f t="shared" si="695"/>
        <v>0</v>
      </c>
      <c r="O8774" s="1">
        <f t="shared" si="696"/>
        <v>0</v>
      </c>
      <c r="P8774" s="1">
        <f t="shared" si="697"/>
        <v>0</v>
      </c>
    </row>
    <row r="8775" spans="1:16" x14ac:dyDescent="0.35">
      <c r="A8775">
        <v>2018</v>
      </c>
      <c r="B8775">
        <v>9</v>
      </c>
      <c r="C8775">
        <v>35</v>
      </c>
      <c r="D8775">
        <v>6</v>
      </c>
      <c r="E8775">
        <v>0</v>
      </c>
      <c r="F8775">
        <v>0</v>
      </c>
      <c r="G8775">
        <v>0</v>
      </c>
      <c r="I8775" s="4">
        <f t="shared" si="693"/>
        <v>2018</v>
      </c>
      <c r="J8775" t="str">
        <f>VLOOKUP(B8775,Lookup!A:B,2,FALSE)</f>
        <v>Yobe</v>
      </c>
      <c r="K8775" t="str">
        <f>VLOOKUP(C8775,Lookup!D:E,2,FALSE)</f>
        <v>Water and Sanitation</v>
      </c>
      <c r="L8775" t="str">
        <f>VLOOKUP(D8775,Lookup!G:H,2,FALSE)</f>
        <v>Public Debt Charges</v>
      </c>
      <c r="M8775" s="1">
        <f t="shared" si="694"/>
        <v>0</v>
      </c>
      <c r="N8775" s="1">
        <f t="shared" si="695"/>
        <v>0</v>
      </c>
      <c r="O8775" s="1">
        <f t="shared" si="696"/>
        <v>0</v>
      </c>
      <c r="P8775" s="1">
        <f t="shared" si="697"/>
        <v>0</v>
      </c>
    </row>
    <row r="8776" spans="1:16" x14ac:dyDescent="0.35">
      <c r="A8776">
        <v>2018</v>
      </c>
      <c r="B8776">
        <v>9</v>
      </c>
      <c r="C8776">
        <v>35</v>
      </c>
      <c r="D8776">
        <v>7</v>
      </c>
      <c r="E8776">
        <v>0</v>
      </c>
      <c r="F8776">
        <v>0</v>
      </c>
      <c r="G8776">
        <v>0</v>
      </c>
      <c r="I8776" s="4">
        <f t="shared" si="693"/>
        <v>2018</v>
      </c>
      <c r="J8776" t="str">
        <f>VLOOKUP(B8776,Lookup!A:B,2,FALSE)</f>
        <v>Yobe</v>
      </c>
      <c r="K8776" t="str">
        <f>VLOOKUP(C8776,Lookup!D:E,2,FALSE)</f>
        <v>Water and Sanitation</v>
      </c>
      <c r="L8776" t="str">
        <f>VLOOKUP(D8776,Lookup!G:H,2,FALSE)</f>
        <v>Cont to LGs</v>
      </c>
      <c r="M8776" s="1">
        <f t="shared" si="694"/>
        <v>0</v>
      </c>
      <c r="N8776" s="1">
        <f t="shared" si="695"/>
        <v>0</v>
      </c>
      <c r="O8776" s="1">
        <f t="shared" si="696"/>
        <v>0</v>
      </c>
      <c r="P8776" s="1">
        <f t="shared" si="697"/>
        <v>0</v>
      </c>
    </row>
    <row r="8777" spans="1:16" x14ac:dyDescent="0.35">
      <c r="A8777">
        <v>2018</v>
      </c>
      <c r="B8777">
        <v>9</v>
      </c>
      <c r="C8777">
        <v>35</v>
      </c>
      <c r="D8777">
        <v>8</v>
      </c>
      <c r="E8777">
        <v>0</v>
      </c>
      <c r="F8777">
        <v>0</v>
      </c>
      <c r="G8777">
        <v>0</v>
      </c>
      <c r="I8777" s="4">
        <f t="shared" si="693"/>
        <v>2018</v>
      </c>
      <c r="J8777" t="str">
        <f>VLOOKUP(B8777,Lookup!A:B,2,FALSE)</f>
        <v>Yobe</v>
      </c>
      <c r="K8777" t="str">
        <f>VLOOKUP(C8777,Lookup!D:E,2,FALSE)</f>
        <v>Water and Sanitation</v>
      </c>
      <c r="L8777" t="str">
        <f>VLOOKUP(D8777,Lookup!G:H,2,FALSE)</f>
        <v>Others</v>
      </c>
      <c r="M8777" s="1">
        <f t="shared" si="694"/>
        <v>0</v>
      </c>
      <c r="N8777" s="1">
        <f t="shared" si="695"/>
        <v>0</v>
      </c>
      <c r="O8777" s="1">
        <f t="shared" si="696"/>
        <v>0</v>
      </c>
      <c r="P8777" s="1">
        <f t="shared" si="697"/>
        <v>0</v>
      </c>
    </row>
    <row r="8778" spans="1:16" x14ac:dyDescent="0.35">
      <c r="A8778">
        <v>2018</v>
      </c>
      <c r="B8778">
        <v>9</v>
      </c>
      <c r="C8778">
        <v>37</v>
      </c>
      <c r="D8778">
        <v>1</v>
      </c>
      <c r="E8778">
        <v>471005000</v>
      </c>
      <c r="F8778">
        <v>0</v>
      </c>
      <c r="G8778">
        <v>418993363.44999999</v>
      </c>
      <c r="I8778" s="4">
        <f t="shared" si="693"/>
        <v>2018</v>
      </c>
      <c r="J8778" t="str">
        <f>VLOOKUP(B8778,Lookup!A:B,2,FALSE)</f>
        <v>Yobe</v>
      </c>
      <c r="K8778" t="str">
        <f>VLOOKUP(C8778,Lookup!D:E,2,FALSE)</f>
        <v>Youths and Sports</v>
      </c>
      <c r="L8778" t="str">
        <f>VLOOKUP(D8778,Lookup!G:H,2,FALSE)</f>
        <v>Personnel</v>
      </c>
      <c r="M8778" s="1">
        <f t="shared" si="694"/>
        <v>471005000</v>
      </c>
      <c r="N8778" s="1">
        <f t="shared" si="695"/>
        <v>0</v>
      </c>
      <c r="O8778" s="1">
        <f t="shared" si="696"/>
        <v>471005000</v>
      </c>
      <c r="P8778" s="1">
        <f t="shared" si="697"/>
        <v>418993363.44999999</v>
      </c>
    </row>
    <row r="8779" spans="1:16" x14ac:dyDescent="0.35">
      <c r="A8779">
        <v>2018</v>
      </c>
      <c r="B8779">
        <v>9</v>
      </c>
      <c r="C8779">
        <v>37</v>
      </c>
      <c r="D8779">
        <v>2</v>
      </c>
      <c r="E8779">
        <v>326301000</v>
      </c>
      <c r="F8779">
        <v>0</v>
      </c>
      <c r="G8779">
        <v>34107500</v>
      </c>
      <c r="I8779" s="4">
        <f t="shared" si="693"/>
        <v>2018</v>
      </c>
      <c r="J8779" t="str">
        <f>VLOOKUP(B8779,Lookup!A:B,2,FALSE)</f>
        <v>Yobe</v>
      </c>
      <c r="K8779" t="str">
        <f>VLOOKUP(C8779,Lookup!D:E,2,FALSE)</f>
        <v>Youths and Sports</v>
      </c>
      <c r="L8779" t="str">
        <f>VLOOKUP(D8779,Lookup!G:H,2,FALSE)</f>
        <v>Overhead</v>
      </c>
      <c r="M8779" s="1">
        <f t="shared" si="694"/>
        <v>326301000</v>
      </c>
      <c r="N8779" s="1">
        <f t="shared" si="695"/>
        <v>0</v>
      </c>
      <c r="O8779" s="1">
        <f t="shared" si="696"/>
        <v>326301000</v>
      </c>
      <c r="P8779" s="1">
        <f t="shared" si="697"/>
        <v>34107500</v>
      </c>
    </row>
    <row r="8780" spans="1:16" x14ac:dyDescent="0.35">
      <c r="A8780">
        <v>2018</v>
      </c>
      <c r="B8780">
        <v>9</v>
      </c>
      <c r="C8780">
        <v>37</v>
      </c>
      <c r="D8780">
        <v>3</v>
      </c>
      <c r="E8780">
        <v>0</v>
      </c>
      <c r="F8780">
        <v>0</v>
      </c>
      <c r="G8780">
        <v>116799740</v>
      </c>
      <c r="I8780" s="4">
        <f t="shared" si="693"/>
        <v>2018</v>
      </c>
      <c r="J8780" t="str">
        <f>VLOOKUP(B8780,Lookup!A:B,2,FALSE)</f>
        <v>Yobe</v>
      </c>
      <c r="K8780" t="str">
        <f>VLOOKUP(C8780,Lookup!D:E,2,FALSE)</f>
        <v>Youths and Sports</v>
      </c>
      <c r="L8780" t="str">
        <f>VLOOKUP(D8780,Lookup!G:H,2,FALSE)</f>
        <v>Unclassified Subventions</v>
      </c>
      <c r="M8780" s="1">
        <f t="shared" si="694"/>
        <v>0</v>
      </c>
      <c r="N8780" s="1">
        <f t="shared" si="695"/>
        <v>0</v>
      </c>
      <c r="O8780" s="1">
        <f t="shared" si="696"/>
        <v>0</v>
      </c>
      <c r="P8780" s="1">
        <f t="shared" si="697"/>
        <v>116799740</v>
      </c>
    </row>
    <row r="8781" spans="1:16" x14ac:dyDescent="0.35">
      <c r="A8781">
        <v>2018</v>
      </c>
      <c r="B8781">
        <v>9</v>
      </c>
      <c r="C8781">
        <v>37</v>
      </c>
      <c r="D8781">
        <v>4</v>
      </c>
      <c r="E8781">
        <v>0</v>
      </c>
      <c r="F8781">
        <v>0</v>
      </c>
      <c r="G8781">
        <v>0</v>
      </c>
      <c r="I8781" s="4">
        <f t="shared" si="693"/>
        <v>2018</v>
      </c>
      <c r="J8781" t="str">
        <f>VLOOKUP(B8781,Lookup!A:B,2,FALSE)</f>
        <v>Yobe</v>
      </c>
      <c r="K8781" t="str">
        <f>VLOOKUP(C8781,Lookup!D:E,2,FALSE)</f>
        <v>Youths and Sports</v>
      </c>
      <c r="L8781" t="str">
        <f>VLOOKUP(D8781,Lookup!G:H,2,FALSE)</f>
        <v>P &amp; G</v>
      </c>
      <c r="M8781" s="1">
        <f t="shared" si="694"/>
        <v>0</v>
      </c>
      <c r="N8781" s="1">
        <f t="shared" si="695"/>
        <v>0</v>
      </c>
      <c r="O8781" s="1">
        <f t="shared" si="696"/>
        <v>0</v>
      </c>
      <c r="P8781" s="1">
        <f t="shared" si="697"/>
        <v>0</v>
      </c>
    </row>
    <row r="8782" spans="1:16" x14ac:dyDescent="0.35">
      <c r="A8782">
        <v>2018</v>
      </c>
      <c r="B8782">
        <v>9</v>
      </c>
      <c r="C8782">
        <v>37</v>
      </c>
      <c r="D8782">
        <v>5</v>
      </c>
      <c r="E8782">
        <v>0</v>
      </c>
      <c r="F8782">
        <v>0</v>
      </c>
      <c r="G8782">
        <v>0</v>
      </c>
      <c r="I8782" s="4">
        <f t="shared" si="693"/>
        <v>2018</v>
      </c>
      <c r="J8782" t="str">
        <f>VLOOKUP(B8782,Lookup!A:B,2,FALSE)</f>
        <v>Yobe</v>
      </c>
      <c r="K8782" t="str">
        <f>VLOOKUP(C8782,Lookup!D:E,2,FALSE)</f>
        <v>Youths and Sports</v>
      </c>
      <c r="L8782" t="str">
        <f>VLOOKUP(D8782,Lookup!G:H,2,FALSE)</f>
        <v>Other CRF</v>
      </c>
      <c r="M8782" s="1">
        <f t="shared" si="694"/>
        <v>0</v>
      </c>
      <c r="N8782" s="1">
        <f t="shared" si="695"/>
        <v>0</v>
      </c>
      <c r="O8782" s="1">
        <f t="shared" si="696"/>
        <v>0</v>
      </c>
      <c r="P8782" s="1">
        <f t="shared" si="697"/>
        <v>0</v>
      </c>
    </row>
    <row r="8783" spans="1:16" x14ac:dyDescent="0.35">
      <c r="A8783">
        <v>2018</v>
      </c>
      <c r="B8783">
        <v>9</v>
      </c>
      <c r="C8783">
        <v>37</v>
      </c>
      <c r="D8783">
        <v>6</v>
      </c>
      <c r="E8783">
        <v>0</v>
      </c>
      <c r="F8783">
        <v>0</v>
      </c>
      <c r="G8783">
        <v>0</v>
      </c>
      <c r="I8783" s="4">
        <f t="shared" si="693"/>
        <v>2018</v>
      </c>
      <c r="J8783" t="str">
        <f>VLOOKUP(B8783,Lookup!A:B,2,FALSE)</f>
        <v>Yobe</v>
      </c>
      <c r="K8783" t="str">
        <f>VLOOKUP(C8783,Lookup!D:E,2,FALSE)</f>
        <v>Youths and Sports</v>
      </c>
      <c r="L8783" t="str">
        <f>VLOOKUP(D8783,Lookup!G:H,2,FALSE)</f>
        <v>Public Debt Charges</v>
      </c>
      <c r="M8783" s="1">
        <f t="shared" si="694"/>
        <v>0</v>
      </c>
      <c r="N8783" s="1">
        <f t="shared" si="695"/>
        <v>0</v>
      </c>
      <c r="O8783" s="1">
        <f t="shared" si="696"/>
        <v>0</v>
      </c>
      <c r="P8783" s="1">
        <f t="shared" si="697"/>
        <v>0</v>
      </c>
    </row>
    <row r="8784" spans="1:16" x14ac:dyDescent="0.35">
      <c r="A8784">
        <v>2018</v>
      </c>
      <c r="B8784">
        <v>9</v>
      </c>
      <c r="C8784">
        <v>37</v>
      </c>
      <c r="D8784">
        <v>7</v>
      </c>
      <c r="E8784">
        <v>0</v>
      </c>
      <c r="F8784">
        <v>0</v>
      </c>
      <c r="G8784">
        <v>0</v>
      </c>
      <c r="I8784" s="4">
        <f t="shared" si="693"/>
        <v>2018</v>
      </c>
      <c r="J8784" t="str">
        <f>VLOOKUP(B8784,Lookup!A:B,2,FALSE)</f>
        <v>Yobe</v>
      </c>
      <c r="K8784" t="str">
        <f>VLOOKUP(C8784,Lookup!D:E,2,FALSE)</f>
        <v>Youths and Sports</v>
      </c>
      <c r="L8784" t="str">
        <f>VLOOKUP(D8784,Lookup!G:H,2,FALSE)</f>
        <v>Cont to LGs</v>
      </c>
      <c r="M8784" s="1">
        <f t="shared" si="694"/>
        <v>0</v>
      </c>
      <c r="N8784" s="1">
        <f t="shared" si="695"/>
        <v>0</v>
      </c>
      <c r="O8784" s="1">
        <f t="shared" si="696"/>
        <v>0</v>
      </c>
      <c r="P8784" s="1">
        <f t="shared" si="697"/>
        <v>0</v>
      </c>
    </row>
    <row r="8785" spans="1:16" x14ac:dyDescent="0.35">
      <c r="A8785">
        <v>2018</v>
      </c>
      <c r="B8785">
        <v>9</v>
      </c>
      <c r="C8785">
        <v>37</v>
      </c>
      <c r="D8785">
        <v>8</v>
      </c>
      <c r="E8785">
        <v>0</v>
      </c>
      <c r="F8785">
        <v>0</v>
      </c>
      <c r="G8785">
        <v>0</v>
      </c>
      <c r="I8785" s="4">
        <f t="shared" si="693"/>
        <v>2018</v>
      </c>
      <c r="J8785" t="str">
        <f>VLOOKUP(B8785,Lookup!A:B,2,FALSE)</f>
        <v>Yobe</v>
      </c>
      <c r="K8785" t="str">
        <f>VLOOKUP(C8785,Lookup!D:E,2,FALSE)</f>
        <v>Youths and Sports</v>
      </c>
      <c r="L8785" t="str">
        <f>VLOOKUP(D8785,Lookup!G:H,2,FALSE)</f>
        <v>Others</v>
      </c>
      <c r="M8785" s="1">
        <f t="shared" si="694"/>
        <v>0</v>
      </c>
      <c r="N8785" s="1">
        <f t="shared" si="695"/>
        <v>0</v>
      </c>
      <c r="O8785" s="1">
        <f t="shared" si="696"/>
        <v>0</v>
      </c>
      <c r="P8785" s="1">
        <f t="shared" si="697"/>
        <v>0</v>
      </c>
    </row>
    <row r="8786" spans="1:16" x14ac:dyDescent="0.35">
      <c r="A8786">
        <v>2018</v>
      </c>
      <c r="B8786">
        <v>11</v>
      </c>
      <c r="C8786">
        <v>1</v>
      </c>
      <c r="D8786">
        <v>1</v>
      </c>
      <c r="E8786">
        <v>34395605282</v>
      </c>
      <c r="F8786">
        <v>0</v>
      </c>
      <c r="G8786" s="9"/>
      <c r="I8786" s="4">
        <f t="shared" si="693"/>
        <v>2018</v>
      </c>
      <c r="J8786" t="str">
        <f>VLOOKUP(B8786,Lookup!A:B,2,FALSE)</f>
        <v>Federal</v>
      </c>
      <c r="K8786" t="str">
        <f>VLOOKUP(C8786,Lookup!D:E,2,FALSE)</f>
        <v>Agriculture</v>
      </c>
      <c r="L8786" t="str">
        <f>VLOOKUP(D8786,Lookup!G:H,2,FALSE)</f>
        <v>Personnel</v>
      </c>
      <c r="M8786" s="1">
        <f t="shared" si="694"/>
        <v>34395605282</v>
      </c>
      <c r="N8786" s="1">
        <f t="shared" si="695"/>
        <v>0</v>
      </c>
      <c r="O8786" s="1">
        <f t="shared" si="696"/>
        <v>34395605282</v>
      </c>
      <c r="P8786" s="9"/>
    </row>
    <row r="8787" spans="1:16" x14ac:dyDescent="0.35">
      <c r="A8787">
        <v>2018</v>
      </c>
      <c r="B8787">
        <v>11</v>
      </c>
      <c r="C8787">
        <v>1</v>
      </c>
      <c r="D8787">
        <v>2</v>
      </c>
      <c r="E8787">
        <v>1622581764</v>
      </c>
      <c r="F8787">
        <v>0</v>
      </c>
      <c r="G8787" s="9"/>
      <c r="I8787" s="4">
        <f t="shared" si="693"/>
        <v>2018</v>
      </c>
      <c r="J8787" t="str">
        <f>VLOOKUP(B8787,Lookup!A:B,2,FALSE)</f>
        <v>Federal</v>
      </c>
      <c r="K8787" t="str">
        <f>VLOOKUP(C8787,Lookup!D:E,2,FALSE)</f>
        <v>Agriculture</v>
      </c>
      <c r="L8787" t="str">
        <f>VLOOKUP(D8787,Lookup!G:H,2,FALSE)</f>
        <v>Overhead</v>
      </c>
      <c r="M8787" s="1">
        <f t="shared" si="694"/>
        <v>1622581764</v>
      </c>
      <c r="N8787" s="1">
        <f t="shared" si="695"/>
        <v>0</v>
      </c>
      <c r="O8787" s="1">
        <f t="shared" si="696"/>
        <v>1622581764</v>
      </c>
      <c r="P8787" s="9"/>
    </row>
    <row r="8788" spans="1:16" x14ac:dyDescent="0.35">
      <c r="A8788">
        <v>2018</v>
      </c>
      <c r="B8788">
        <v>11</v>
      </c>
      <c r="C8788">
        <v>1</v>
      </c>
      <c r="D8788">
        <v>3</v>
      </c>
      <c r="E8788">
        <v>0</v>
      </c>
      <c r="F8788">
        <v>0</v>
      </c>
      <c r="G8788" s="9"/>
      <c r="I8788" s="4">
        <f t="shared" si="693"/>
        <v>2018</v>
      </c>
      <c r="J8788" t="str">
        <f>VLOOKUP(B8788,Lookup!A:B,2,FALSE)</f>
        <v>Federal</v>
      </c>
      <c r="K8788" t="str">
        <f>VLOOKUP(C8788,Lookup!D:E,2,FALSE)</f>
        <v>Agriculture</v>
      </c>
      <c r="L8788" t="str">
        <f>VLOOKUP(D8788,Lookup!G:H,2,FALSE)</f>
        <v>Unclassified Subventions</v>
      </c>
      <c r="M8788" s="1">
        <f t="shared" si="694"/>
        <v>0</v>
      </c>
      <c r="N8788" s="1">
        <f t="shared" si="695"/>
        <v>0</v>
      </c>
      <c r="O8788" s="1">
        <f t="shared" si="696"/>
        <v>0</v>
      </c>
      <c r="P8788" s="9"/>
    </row>
    <row r="8789" spans="1:16" x14ac:dyDescent="0.35">
      <c r="A8789">
        <v>2018</v>
      </c>
      <c r="B8789">
        <v>11</v>
      </c>
      <c r="C8789">
        <v>1</v>
      </c>
      <c r="D8789">
        <v>4</v>
      </c>
      <c r="E8789">
        <v>0</v>
      </c>
      <c r="F8789">
        <v>0</v>
      </c>
      <c r="G8789" s="9"/>
      <c r="I8789" s="4">
        <f t="shared" si="693"/>
        <v>2018</v>
      </c>
      <c r="J8789" t="str">
        <f>VLOOKUP(B8789,Lookup!A:B,2,FALSE)</f>
        <v>Federal</v>
      </c>
      <c r="K8789" t="str">
        <f>VLOOKUP(C8789,Lookup!D:E,2,FALSE)</f>
        <v>Agriculture</v>
      </c>
      <c r="L8789" t="str">
        <f>VLOOKUP(D8789,Lookup!G:H,2,FALSE)</f>
        <v>P &amp; G</v>
      </c>
      <c r="M8789" s="1">
        <f t="shared" si="694"/>
        <v>0</v>
      </c>
      <c r="N8789" s="1">
        <f t="shared" si="695"/>
        <v>0</v>
      </c>
      <c r="O8789" s="1">
        <f t="shared" si="696"/>
        <v>0</v>
      </c>
      <c r="P8789" s="9"/>
    </row>
    <row r="8790" spans="1:16" x14ac:dyDescent="0.35">
      <c r="A8790">
        <v>2018</v>
      </c>
      <c r="B8790">
        <v>11</v>
      </c>
      <c r="C8790">
        <v>1</v>
      </c>
      <c r="D8790">
        <v>5</v>
      </c>
      <c r="E8790">
        <v>0</v>
      </c>
      <c r="F8790">
        <v>0</v>
      </c>
      <c r="G8790" s="9"/>
      <c r="I8790" s="4">
        <f t="shared" si="693"/>
        <v>2018</v>
      </c>
      <c r="J8790" t="str">
        <f>VLOOKUP(B8790,Lookup!A:B,2,FALSE)</f>
        <v>Federal</v>
      </c>
      <c r="K8790" t="str">
        <f>VLOOKUP(C8790,Lookup!D:E,2,FALSE)</f>
        <v>Agriculture</v>
      </c>
      <c r="L8790" t="str">
        <f>VLOOKUP(D8790,Lookup!G:H,2,FALSE)</f>
        <v>Other CRF</v>
      </c>
      <c r="M8790" s="1">
        <f t="shared" si="694"/>
        <v>0</v>
      </c>
      <c r="N8790" s="1">
        <f t="shared" si="695"/>
        <v>0</v>
      </c>
      <c r="O8790" s="1">
        <f t="shared" si="696"/>
        <v>0</v>
      </c>
      <c r="P8790" s="9"/>
    </row>
    <row r="8791" spans="1:16" x14ac:dyDescent="0.35">
      <c r="A8791">
        <v>2018</v>
      </c>
      <c r="B8791">
        <v>11</v>
      </c>
      <c r="C8791">
        <v>1</v>
      </c>
      <c r="D8791">
        <v>6</v>
      </c>
      <c r="E8791">
        <v>0</v>
      </c>
      <c r="F8791">
        <v>0</v>
      </c>
      <c r="G8791" s="9"/>
      <c r="I8791" s="4">
        <f t="shared" si="693"/>
        <v>2018</v>
      </c>
      <c r="J8791" t="str">
        <f>VLOOKUP(B8791,Lookup!A:B,2,FALSE)</f>
        <v>Federal</v>
      </c>
      <c r="K8791" t="str">
        <f>VLOOKUP(C8791,Lookup!D:E,2,FALSE)</f>
        <v>Agriculture</v>
      </c>
      <c r="L8791" t="str">
        <f>VLOOKUP(D8791,Lookup!G:H,2,FALSE)</f>
        <v>Public Debt Charges</v>
      </c>
      <c r="M8791" s="1">
        <f t="shared" si="694"/>
        <v>0</v>
      </c>
      <c r="N8791" s="1">
        <f t="shared" si="695"/>
        <v>0</v>
      </c>
      <c r="O8791" s="1">
        <f t="shared" si="696"/>
        <v>0</v>
      </c>
      <c r="P8791" s="9"/>
    </row>
    <row r="8792" spans="1:16" x14ac:dyDescent="0.35">
      <c r="A8792">
        <v>2018</v>
      </c>
      <c r="B8792">
        <v>11</v>
      </c>
      <c r="C8792">
        <v>1</v>
      </c>
      <c r="D8792">
        <v>7</v>
      </c>
      <c r="E8792">
        <v>0</v>
      </c>
      <c r="F8792">
        <v>0</v>
      </c>
      <c r="G8792" s="9"/>
      <c r="I8792" s="4">
        <f t="shared" si="693"/>
        <v>2018</v>
      </c>
      <c r="J8792" t="str">
        <f>VLOOKUP(B8792,Lookup!A:B,2,FALSE)</f>
        <v>Federal</v>
      </c>
      <c r="K8792" t="str">
        <f>VLOOKUP(C8792,Lookup!D:E,2,FALSE)</f>
        <v>Agriculture</v>
      </c>
      <c r="L8792" t="str">
        <f>VLOOKUP(D8792,Lookup!G:H,2,FALSE)</f>
        <v>Cont to LGs</v>
      </c>
      <c r="M8792" s="1">
        <f t="shared" si="694"/>
        <v>0</v>
      </c>
      <c r="N8792" s="1">
        <f t="shared" si="695"/>
        <v>0</v>
      </c>
      <c r="O8792" s="1">
        <f t="shared" si="696"/>
        <v>0</v>
      </c>
      <c r="P8792" s="9"/>
    </row>
    <row r="8793" spans="1:16" x14ac:dyDescent="0.35">
      <c r="A8793">
        <v>2018</v>
      </c>
      <c r="B8793">
        <v>11</v>
      </c>
      <c r="C8793">
        <v>1</v>
      </c>
      <c r="D8793">
        <v>8</v>
      </c>
      <c r="E8793">
        <v>0</v>
      </c>
      <c r="F8793">
        <v>0</v>
      </c>
      <c r="G8793" s="9"/>
      <c r="I8793" s="4">
        <f t="shared" si="693"/>
        <v>2018</v>
      </c>
      <c r="J8793" t="str">
        <f>VLOOKUP(B8793,Lookup!A:B,2,FALSE)</f>
        <v>Federal</v>
      </c>
      <c r="K8793" t="str">
        <f>VLOOKUP(C8793,Lookup!D:E,2,FALSE)</f>
        <v>Agriculture</v>
      </c>
      <c r="L8793" t="str">
        <f>VLOOKUP(D8793,Lookup!G:H,2,FALSE)</f>
        <v>Others</v>
      </c>
      <c r="M8793" s="1">
        <f t="shared" si="694"/>
        <v>0</v>
      </c>
      <c r="N8793" s="1">
        <f t="shared" si="695"/>
        <v>0</v>
      </c>
      <c r="O8793" s="1">
        <f t="shared" si="696"/>
        <v>0</v>
      </c>
      <c r="P8793" s="9"/>
    </row>
    <row r="8794" spans="1:16" x14ac:dyDescent="0.35">
      <c r="A8794">
        <v>2018</v>
      </c>
      <c r="B8794">
        <v>11</v>
      </c>
      <c r="C8794">
        <v>2</v>
      </c>
      <c r="D8794">
        <v>1</v>
      </c>
      <c r="E8794">
        <v>4645384708</v>
      </c>
      <c r="F8794">
        <v>0</v>
      </c>
      <c r="G8794" s="9"/>
      <c r="I8794" s="4">
        <f t="shared" si="693"/>
        <v>2018</v>
      </c>
      <c r="J8794" t="str">
        <f>VLOOKUP(B8794,Lookup!A:B,2,FALSE)</f>
        <v>Federal</v>
      </c>
      <c r="K8794" t="str">
        <f>VLOOKUP(C8794,Lookup!D:E,2,FALSE)</f>
        <v>Aviation</v>
      </c>
      <c r="L8794" t="str">
        <f>VLOOKUP(D8794,Lookup!G:H,2,FALSE)</f>
        <v>Personnel</v>
      </c>
      <c r="M8794" s="1">
        <f t="shared" si="694"/>
        <v>4645384708</v>
      </c>
      <c r="N8794" s="1">
        <f t="shared" si="695"/>
        <v>0</v>
      </c>
      <c r="O8794" s="1">
        <f t="shared" si="696"/>
        <v>4645384708</v>
      </c>
      <c r="P8794" s="9"/>
    </row>
    <row r="8795" spans="1:16" x14ac:dyDescent="0.35">
      <c r="A8795">
        <v>2018</v>
      </c>
      <c r="B8795">
        <v>11</v>
      </c>
      <c r="C8795">
        <v>2</v>
      </c>
      <c r="D8795">
        <v>2</v>
      </c>
      <c r="E8795">
        <v>402800000</v>
      </c>
      <c r="F8795">
        <v>0</v>
      </c>
      <c r="G8795" s="9"/>
      <c r="I8795" s="4">
        <f t="shared" si="693"/>
        <v>2018</v>
      </c>
      <c r="J8795" t="str">
        <f>VLOOKUP(B8795,Lookup!A:B,2,FALSE)</f>
        <v>Federal</v>
      </c>
      <c r="K8795" t="str">
        <f>VLOOKUP(C8795,Lookup!D:E,2,FALSE)</f>
        <v>Aviation</v>
      </c>
      <c r="L8795" t="str">
        <f>VLOOKUP(D8795,Lookup!G:H,2,FALSE)</f>
        <v>Overhead</v>
      </c>
      <c r="M8795" s="1">
        <f t="shared" si="694"/>
        <v>402800000</v>
      </c>
      <c r="N8795" s="1">
        <f t="shared" si="695"/>
        <v>0</v>
      </c>
      <c r="O8795" s="1">
        <f t="shared" si="696"/>
        <v>402800000</v>
      </c>
      <c r="P8795" s="9"/>
    </row>
    <row r="8796" spans="1:16" x14ac:dyDescent="0.35">
      <c r="A8796">
        <v>2018</v>
      </c>
      <c r="B8796">
        <v>11</v>
      </c>
      <c r="C8796">
        <v>2</v>
      </c>
      <c r="D8796">
        <v>3</v>
      </c>
      <c r="E8796">
        <v>0</v>
      </c>
      <c r="F8796">
        <v>0</v>
      </c>
      <c r="G8796" s="9"/>
      <c r="I8796" s="4">
        <f t="shared" si="693"/>
        <v>2018</v>
      </c>
      <c r="J8796" t="str">
        <f>VLOOKUP(B8796,Lookup!A:B,2,FALSE)</f>
        <v>Federal</v>
      </c>
      <c r="K8796" t="str">
        <f>VLOOKUP(C8796,Lookup!D:E,2,FALSE)</f>
        <v>Aviation</v>
      </c>
      <c r="L8796" t="str">
        <f>VLOOKUP(D8796,Lookup!G:H,2,FALSE)</f>
        <v>Unclassified Subventions</v>
      </c>
      <c r="M8796" s="1">
        <f t="shared" si="694"/>
        <v>0</v>
      </c>
      <c r="N8796" s="1">
        <f t="shared" si="695"/>
        <v>0</v>
      </c>
      <c r="O8796" s="1">
        <f t="shared" si="696"/>
        <v>0</v>
      </c>
      <c r="P8796" s="9"/>
    </row>
    <row r="8797" spans="1:16" x14ac:dyDescent="0.35">
      <c r="A8797">
        <v>2018</v>
      </c>
      <c r="B8797">
        <v>11</v>
      </c>
      <c r="C8797">
        <v>2</v>
      </c>
      <c r="D8797">
        <v>4</v>
      </c>
      <c r="E8797">
        <v>0</v>
      </c>
      <c r="F8797">
        <v>0</v>
      </c>
      <c r="G8797" s="9"/>
      <c r="I8797" s="4">
        <f t="shared" si="693"/>
        <v>2018</v>
      </c>
      <c r="J8797" t="str">
        <f>VLOOKUP(B8797,Lookup!A:B,2,FALSE)</f>
        <v>Federal</v>
      </c>
      <c r="K8797" t="str">
        <f>VLOOKUP(C8797,Lookup!D:E,2,FALSE)</f>
        <v>Aviation</v>
      </c>
      <c r="L8797" t="str">
        <f>VLOOKUP(D8797,Lookup!G:H,2,FALSE)</f>
        <v>P &amp; G</v>
      </c>
      <c r="M8797" s="1">
        <f t="shared" si="694"/>
        <v>0</v>
      </c>
      <c r="N8797" s="1">
        <f t="shared" si="695"/>
        <v>0</v>
      </c>
      <c r="O8797" s="1">
        <f t="shared" si="696"/>
        <v>0</v>
      </c>
      <c r="P8797" s="9"/>
    </row>
    <row r="8798" spans="1:16" x14ac:dyDescent="0.35">
      <c r="A8798">
        <v>2018</v>
      </c>
      <c r="B8798">
        <v>11</v>
      </c>
      <c r="C8798">
        <v>2</v>
      </c>
      <c r="D8798">
        <v>5</v>
      </c>
      <c r="E8798">
        <v>0</v>
      </c>
      <c r="F8798">
        <v>0</v>
      </c>
      <c r="G8798" s="9"/>
      <c r="I8798" s="4">
        <f t="shared" si="693"/>
        <v>2018</v>
      </c>
      <c r="J8798" t="str">
        <f>VLOOKUP(B8798,Lookup!A:B,2,FALSE)</f>
        <v>Federal</v>
      </c>
      <c r="K8798" t="str">
        <f>VLOOKUP(C8798,Lookup!D:E,2,FALSE)</f>
        <v>Aviation</v>
      </c>
      <c r="L8798" t="str">
        <f>VLOOKUP(D8798,Lookup!G:H,2,FALSE)</f>
        <v>Other CRF</v>
      </c>
      <c r="M8798" s="1">
        <f t="shared" si="694"/>
        <v>0</v>
      </c>
      <c r="N8798" s="1">
        <f t="shared" si="695"/>
        <v>0</v>
      </c>
      <c r="O8798" s="1">
        <f t="shared" si="696"/>
        <v>0</v>
      </c>
      <c r="P8798" s="9"/>
    </row>
    <row r="8799" spans="1:16" x14ac:dyDescent="0.35">
      <c r="A8799">
        <v>2018</v>
      </c>
      <c r="B8799">
        <v>11</v>
      </c>
      <c r="C8799">
        <v>2</v>
      </c>
      <c r="D8799">
        <v>6</v>
      </c>
      <c r="E8799">
        <v>0</v>
      </c>
      <c r="F8799">
        <v>0</v>
      </c>
      <c r="G8799" s="9"/>
      <c r="I8799" s="4">
        <f t="shared" si="693"/>
        <v>2018</v>
      </c>
      <c r="J8799" t="str">
        <f>VLOOKUP(B8799,Lookup!A:B,2,FALSE)</f>
        <v>Federal</v>
      </c>
      <c r="K8799" t="str">
        <f>VLOOKUP(C8799,Lookup!D:E,2,FALSE)</f>
        <v>Aviation</v>
      </c>
      <c r="L8799" t="str">
        <f>VLOOKUP(D8799,Lookup!G:H,2,FALSE)</f>
        <v>Public Debt Charges</v>
      </c>
      <c r="M8799" s="1">
        <f t="shared" si="694"/>
        <v>0</v>
      </c>
      <c r="N8799" s="1">
        <f t="shared" si="695"/>
        <v>0</v>
      </c>
      <c r="O8799" s="1">
        <f t="shared" si="696"/>
        <v>0</v>
      </c>
      <c r="P8799" s="9"/>
    </row>
    <row r="8800" spans="1:16" x14ac:dyDescent="0.35">
      <c r="A8800">
        <v>2018</v>
      </c>
      <c r="B8800">
        <v>11</v>
      </c>
      <c r="C8800">
        <v>2</v>
      </c>
      <c r="D8800">
        <v>7</v>
      </c>
      <c r="E8800">
        <v>0</v>
      </c>
      <c r="F8800">
        <v>0</v>
      </c>
      <c r="G8800" s="9"/>
      <c r="I8800" s="4">
        <f t="shared" si="693"/>
        <v>2018</v>
      </c>
      <c r="J8800" t="str">
        <f>VLOOKUP(B8800,Lookup!A:B,2,FALSE)</f>
        <v>Federal</v>
      </c>
      <c r="K8800" t="str">
        <f>VLOOKUP(C8800,Lookup!D:E,2,FALSE)</f>
        <v>Aviation</v>
      </c>
      <c r="L8800" t="str">
        <f>VLOOKUP(D8800,Lookup!G:H,2,FALSE)</f>
        <v>Cont to LGs</v>
      </c>
      <c r="M8800" s="1">
        <f t="shared" si="694"/>
        <v>0</v>
      </c>
      <c r="N8800" s="1">
        <f t="shared" si="695"/>
        <v>0</v>
      </c>
      <c r="O8800" s="1">
        <f t="shared" si="696"/>
        <v>0</v>
      </c>
      <c r="P8800" s="9"/>
    </row>
    <row r="8801" spans="1:16" x14ac:dyDescent="0.35">
      <c r="A8801">
        <v>2018</v>
      </c>
      <c r="B8801">
        <v>11</v>
      </c>
      <c r="C8801">
        <v>2</v>
      </c>
      <c r="D8801">
        <v>8</v>
      </c>
      <c r="E8801">
        <v>0</v>
      </c>
      <c r="F8801">
        <v>0</v>
      </c>
      <c r="G8801" s="9"/>
      <c r="I8801" s="4">
        <f t="shared" si="693"/>
        <v>2018</v>
      </c>
      <c r="J8801" t="str">
        <f>VLOOKUP(B8801,Lookup!A:B,2,FALSE)</f>
        <v>Federal</v>
      </c>
      <c r="K8801" t="str">
        <f>VLOOKUP(C8801,Lookup!D:E,2,FALSE)</f>
        <v>Aviation</v>
      </c>
      <c r="L8801" t="str">
        <f>VLOOKUP(D8801,Lookup!G:H,2,FALSE)</f>
        <v>Others</v>
      </c>
      <c r="M8801" s="1">
        <f t="shared" si="694"/>
        <v>0</v>
      </c>
      <c r="N8801" s="1">
        <f t="shared" si="695"/>
        <v>0</v>
      </c>
      <c r="O8801" s="1">
        <f t="shared" si="696"/>
        <v>0</v>
      </c>
      <c r="P8801" s="9"/>
    </row>
    <row r="8802" spans="1:16" x14ac:dyDescent="0.35">
      <c r="A8802">
        <v>2018</v>
      </c>
      <c r="B8802">
        <v>11</v>
      </c>
      <c r="C8802">
        <v>4</v>
      </c>
      <c r="D8802">
        <v>1</v>
      </c>
      <c r="E8802">
        <v>16967899907</v>
      </c>
      <c r="F8802">
        <v>0</v>
      </c>
      <c r="G8802" s="9"/>
      <c r="I8802" s="4">
        <f t="shared" si="693"/>
        <v>2018</v>
      </c>
      <c r="J8802" t="str">
        <f>VLOOKUP(B8802,Lookup!A:B,2,FALSE)</f>
        <v>Federal</v>
      </c>
      <c r="K8802" t="str">
        <f>VLOOKUP(C8802,Lookup!D:E,2,FALSE)</f>
        <v>Culture &amp; Tourism</v>
      </c>
      <c r="L8802" t="str">
        <f>VLOOKUP(D8802,Lookup!G:H,2,FALSE)</f>
        <v>Personnel</v>
      </c>
      <c r="M8802" s="1">
        <f t="shared" si="694"/>
        <v>16967899907</v>
      </c>
      <c r="N8802" s="1">
        <f t="shared" si="695"/>
        <v>0</v>
      </c>
      <c r="O8802" s="1">
        <f t="shared" si="696"/>
        <v>16967899907</v>
      </c>
      <c r="P8802" s="9"/>
    </row>
    <row r="8803" spans="1:16" x14ac:dyDescent="0.35">
      <c r="A8803">
        <v>2018</v>
      </c>
      <c r="B8803">
        <v>11</v>
      </c>
      <c r="C8803">
        <v>4</v>
      </c>
      <c r="D8803">
        <v>2</v>
      </c>
      <c r="E8803">
        <v>1466361905</v>
      </c>
      <c r="F8803">
        <v>0</v>
      </c>
      <c r="G8803" s="9"/>
      <c r="I8803" s="4">
        <f t="shared" si="693"/>
        <v>2018</v>
      </c>
      <c r="J8803" t="str">
        <f>VLOOKUP(B8803,Lookup!A:B,2,FALSE)</f>
        <v>Federal</v>
      </c>
      <c r="K8803" t="str">
        <f>VLOOKUP(C8803,Lookup!D:E,2,FALSE)</f>
        <v>Culture &amp; Tourism</v>
      </c>
      <c r="L8803" t="str">
        <f>VLOOKUP(D8803,Lookup!G:H,2,FALSE)</f>
        <v>Overhead</v>
      </c>
      <c r="M8803" s="1">
        <f t="shared" si="694"/>
        <v>1466361905</v>
      </c>
      <c r="N8803" s="1">
        <f t="shared" si="695"/>
        <v>0</v>
      </c>
      <c r="O8803" s="1">
        <f t="shared" si="696"/>
        <v>1466361905</v>
      </c>
      <c r="P8803" s="9"/>
    </row>
    <row r="8804" spans="1:16" x14ac:dyDescent="0.35">
      <c r="A8804">
        <v>2018</v>
      </c>
      <c r="B8804">
        <v>11</v>
      </c>
      <c r="C8804">
        <v>4</v>
      </c>
      <c r="D8804">
        <v>3</v>
      </c>
      <c r="E8804">
        <v>0</v>
      </c>
      <c r="F8804">
        <v>0</v>
      </c>
      <c r="G8804" s="9"/>
      <c r="I8804" s="4">
        <f t="shared" si="693"/>
        <v>2018</v>
      </c>
      <c r="J8804" t="str">
        <f>VLOOKUP(B8804,Lookup!A:B,2,FALSE)</f>
        <v>Federal</v>
      </c>
      <c r="K8804" t="str">
        <f>VLOOKUP(C8804,Lookup!D:E,2,FALSE)</f>
        <v>Culture &amp; Tourism</v>
      </c>
      <c r="L8804" t="str">
        <f>VLOOKUP(D8804,Lookup!G:H,2,FALSE)</f>
        <v>Unclassified Subventions</v>
      </c>
      <c r="M8804" s="1">
        <f t="shared" si="694"/>
        <v>0</v>
      </c>
      <c r="N8804" s="1">
        <f t="shared" si="695"/>
        <v>0</v>
      </c>
      <c r="O8804" s="1">
        <f t="shared" si="696"/>
        <v>0</v>
      </c>
      <c r="P8804" s="9"/>
    </row>
    <row r="8805" spans="1:16" x14ac:dyDescent="0.35">
      <c r="A8805">
        <v>2018</v>
      </c>
      <c r="B8805">
        <v>11</v>
      </c>
      <c r="C8805">
        <v>4</v>
      </c>
      <c r="D8805">
        <v>4</v>
      </c>
      <c r="E8805">
        <v>0</v>
      </c>
      <c r="F8805">
        <v>0</v>
      </c>
      <c r="G8805" s="9"/>
      <c r="I8805" s="4">
        <f t="shared" si="693"/>
        <v>2018</v>
      </c>
      <c r="J8805" t="str">
        <f>VLOOKUP(B8805,Lookup!A:B,2,FALSE)</f>
        <v>Federal</v>
      </c>
      <c r="K8805" t="str">
        <f>VLOOKUP(C8805,Lookup!D:E,2,FALSE)</f>
        <v>Culture &amp; Tourism</v>
      </c>
      <c r="L8805" t="str">
        <f>VLOOKUP(D8805,Lookup!G:H,2,FALSE)</f>
        <v>P &amp; G</v>
      </c>
      <c r="M8805" s="1">
        <f t="shared" si="694"/>
        <v>0</v>
      </c>
      <c r="N8805" s="1">
        <f t="shared" si="695"/>
        <v>0</v>
      </c>
      <c r="O8805" s="1">
        <f t="shared" si="696"/>
        <v>0</v>
      </c>
      <c r="P8805" s="9"/>
    </row>
    <row r="8806" spans="1:16" x14ac:dyDescent="0.35">
      <c r="A8806">
        <v>2018</v>
      </c>
      <c r="B8806">
        <v>11</v>
      </c>
      <c r="C8806">
        <v>4</v>
      </c>
      <c r="D8806">
        <v>5</v>
      </c>
      <c r="E8806">
        <v>0</v>
      </c>
      <c r="F8806">
        <v>0</v>
      </c>
      <c r="G8806" s="9"/>
      <c r="I8806" s="4">
        <f t="shared" si="693"/>
        <v>2018</v>
      </c>
      <c r="J8806" t="str">
        <f>VLOOKUP(B8806,Lookup!A:B,2,FALSE)</f>
        <v>Federal</v>
      </c>
      <c r="K8806" t="str">
        <f>VLOOKUP(C8806,Lookup!D:E,2,FALSE)</f>
        <v>Culture &amp; Tourism</v>
      </c>
      <c r="L8806" t="str">
        <f>VLOOKUP(D8806,Lookup!G:H,2,FALSE)</f>
        <v>Other CRF</v>
      </c>
      <c r="M8806" s="1">
        <f t="shared" si="694"/>
        <v>0</v>
      </c>
      <c r="N8806" s="1">
        <f t="shared" si="695"/>
        <v>0</v>
      </c>
      <c r="O8806" s="1">
        <f t="shared" si="696"/>
        <v>0</v>
      </c>
      <c r="P8806" s="9"/>
    </row>
    <row r="8807" spans="1:16" x14ac:dyDescent="0.35">
      <c r="A8807">
        <v>2018</v>
      </c>
      <c r="B8807">
        <v>11</v>
      </c>
      <c r="C8807">
        <v>4</v>
      </c>
      <c r="D8807">
        <v>6</v>
      </c>
      <c r="E8807">
        <v>0</v>
      </c>
      <c r="F8807">
        <v>0</v>
      </c>
      <c r="G8807" s="9"/>
      <c r="I8807" s="4">
        <f t="shared" si="693"/>
        <v>2018</v>
      </c>
      <c r="J8807" t="str">
        <f>VLOOKUP(B8807,Lookup!A:B,2,FALSE)</f>
        <v>Federal</v>
      </c>
      <c r="K8807" t="str">
        <f>VLOOKUP(C8807,Lookup!D:E,2,FALSE)</f>
        <v>Culture &amp; Tourism</v>
      </c>
      <c r="L8807" t="str">
        <f>VLOOKUP(D8807,Lookup!G:H,2,FALSE)</f>
        <v>Public Debt Charges</v>
      </c>
      <c r="M8807" s="1">
        <f t="shared" si="694"/>
        <v>0</v>
      </c>
      <c r="N8807" s="1">
        <f t="shared" si="695"/>
        <v>0</v>
      </c>
      <c r="O8807" s="1">
        <f t="shared" si="696"/>
        <v>0</v>
      </c>
      <c r="P8807" s="9"/>
    </row>
    <row r="8808" spans="1:16" x14ac:dyDescent="0.35">
      <c r="A8808">
        <v>2018</v>
      </c>
      <c r="B8808">
        <v>11</v>
      </c>
      <c r="C8808">
        <v>4</v>
      </c>
      <c r="D8808">
        <v>7</v>
      </c>
      <c r="E8808">
        <v>0</v>
      </c>
      <c r="F8808">
        <v>0</v>
      </c>
      <c r="G8808" s="9"/>
      <c r="I8808" s="4">
        <f t="shared" si="693"/>
        <v>2018</v>
      </c>
      <c r="J8808" t="str">
        <f>VLOOKUP(B8808,Lookup!A:B,2,FALSE)</f>
        <v>Federal</v>
      </c>
      <c r="K8808" t="str">
        <f>VLOOKUP(C8808,Lookup!D:E,2,FALSE)</f>
        <v>Culture &amp; Tourism</v>
      </c>
      <c r="L8808" t="str">
        <f>VLOOKUP(D8808,Lookup!G:H,2,FALSE)</f>
        <v>Cont to LGs</v>
      </c>
      <c r="M8808" s="1">
        <f t="shared" si="694"/>
        <v>0</v>
      </c>
      <c r="N8808" s="1">
        <f t="shared" si="695"/>
        <v>0</v>
      </c>
      <c r="O8808" s="1">
        <f t="shared" si="696"/>
        <v>0</v>
      </c>
      <c r="P8808" s="9"/>
    </row>
    <row r="8809" spans="1:16" x14ac:dyDescent="0.35">
      <c r="A8809">
        <v>2018</v>
      </c>
      <c r="B8809">
        <v>11</v>
      </c>
      <c r="C8809">
        <v>4</v>
      </c>
      <c r="D8809">
        <v>8</v>
      </c>
      <c r="E8809">
        <v>0</v>
      </c>
      <c r="F8809">
        <v>0</v>
      </c>
      <c r="G8809" s="9"/>
      <c r="I8809" s="4">
        <f t="shared" si="693"/>
        <v>2018</v>
      </c>
      <c r="J8809" t="str">
        <f>VLOOKUP(B8809,Lookup!A:B,2,FALSE)</f>
        <v>Federal</v>
      </c>
      <c r="K8809" t="str">
        <f>VLOOKUP(C8809,Lookup!D:E,2,FALSE)</f>
        <v>Culture &amp; Tourism</v>
      </c>
      <c r="L8809" t="str">
        <f>VLOOKUP(D8809,Lookup!G:H,2,FALSE)</f>
        <v>Others</v>
      </c>
      <c r="M8809" s="1">
        <f t="shared" si="694"/>
        <v>0</v>
      </c>
      <c r="N8809" s="1">
        <f t="shared" si="695"/>
        <v>0</v>
      </c>
      <c r="O8809" s="1">
        <f t="shared" si="696"/>
        <v>0</v>
      </c>
      <c r="P8809" s="9"/>
    </row>
    <row r="8810" spans="1:16" x14ac:dyDescent="0.35">
      <c r="A8810">
        <v>2018</v>
      </c>
      <c r="B8810">
        <v>11</v>
      </c>
      <c r="C8810">
        <v>5</v>
      </c>
      <c r="D8810">
        <v>1</v>
      </c>
      <c r="E8810">
        <v>362624841941</v>
      </c>
      <c r="F8810">
        <v>0</v>
      </c>
      <c r="G8810" s="9"/>
      <c r="I8810" s="4">
        <f t="shared" si="693"/>
        <v>2018</v>
      </c>
      <c r="J8810" t="str">
        <f>VLOOKUP(B8810,Lookup!A:B,2,FALSE)</f>
        <v>Federal</v>
      </c>
      <c r="K8810" t="str">
        <f>VLOOKUP(C8810,Lookup!D:E,2,FALSE)</f>
        <v>Defence/MOD/Army/Air/Force/ Navy</v>
      </c>
      <c r="L8810" t="str">
        <f>VLOOKUP(D8810,Lookup!G:H,2,FALSE)</f>
        <v>Personnel</v>
      </c>
      <c r="M8810" s="1">
        <f t="shared" si="694"/>
        <v>362624841941</v>
      </c>
      <c r="N8810" s="1">
        <f t="shared" si="695"/>
        <v>0</v>
      </c>
      <c r="O8810" s="1">
        <f t="shared" si="696"/>
        <v>362624841941</v>
      </c>
      <c r="P8810" s="9"/>
    </row>
    <row r="8811" spans="1:16" x14ac:dyDescent="0.35">
      <c r="A8811">
        <v>2018</v>
      </c>
      <c r="B8811">
        <v>11</v>
      </c>
      <c r="C8811">
        <v>5</v>
      </c>
      <c r="D8811">
        <v>2</v>
      </c>
      <c r="E8811">
        <v>56059053645</v>
      </c>
      <c r="F8811">
        <v>0</v>
      </c>
      <c r="G8811" s="9"/>
      <c r="I8811" s="4">
        <f t="shared" si="693"/>
        <v>2018</v>
      </c>
      <c r="J8811" t="str">
        <f>VLOOKUP(B8811,Lookup!A:B,2,FALSE)</f>
        <v>Federal</v>
      </c>
      <c r="K8811" t="str">
        <f>VLOOKUP(C8811,Lookup!D:E,2,FALSE)</f>
        <v>Defence/MOD/Army/Air/Force/ Navy</v>
      </c>
      <c r="L8811" t="str">
        <f>VLOOKUP(D8811,Lookup!G:H,2,FALSE)</f>
        <v>Overhead</v>
      </c>
      <c r="M8811" s="1">
        <f t="shared" si="694"/>
        <v>56059053645</v>
      </c>
      <c r="N8811" s="1">
        <f t="shared" si="695"/>
        <v>0</v>
      </c>
      <c r="O8811" s="1">
        <f t="shared" si="696"/>
        <v>56059053645</v>
      </c>
      <c r="P8811" s="9"/>
    </row>
    <row r="8812" spans="1:16" x14ac:dyDescent="0.35">
      <c r="A8812">
        <v>2018</v>
      </c>
      <c r="B8812">
        <v>11</v>
      </c>
      <c r="C8812">
        <v>5</v>
      </c>
      <c r="D8812">
        <v>3</v>
      </c>
      <c r="E8812">
        <v>0</v>
      </c>
      <c r="F8812">
        <v>0</v>
      </c>
      <c r="G8812" s="9"/>
      <c r="I8812" s="4">
        <f t="shared" si="693"/>
        <v>2018</v>
      </c>
      <c r="J8812" t="str">
        <f>VLOOKUP(B8812,Lookup!A:B,2,FALSE)</f>
        <v>Federal</v>
      </c>
      <c r="K8812" t="str">
        <f>VLOOKUP(C8812,Lookup!D:E,2,FALSE)</f>
        <v>Defence/MOD/Army/Air/Force/ Navy</v>
      </c>
      <c r="L8812" t="str">
        <f>VLOOKUP(D8812,Lookup!G:H,2,FALSE)</f>
        <v>Unclassified Subventions</v>
      </c>
      <c r="M8812" s="1">
        <f t="shared" si="694"/>
        <v>0</v>
      </c>
      <c r="N8812" s="1">
        <f t="shared" si="695"/>
        <v>0</v>
      </c>
      <c r="O8812" s="1">
        <f t="shared" si="696"/>
        <v>0</v>
      </c>
      <c r="P8812" s="9"/>
    </row>
    <row r="8813" spans="1:16" x14ac:dyDescent="0.35">
      <c r="A8813">
        <v>2018</v>
      </c>
      <c r="B8813">
        <v>11</v>
      </c>
      <c r="C8813">
        <v>5</v>
      </c>
      <c r="D8813">
        <v>4</v>
      </c>
      <c r="E8813">
        <v>0</v>
      </c>
      <c r="F8813">
        <v>0</v>
      </c>
      <c r="G8813" s="9"/>
      <c r="I8813" s="4">
        <f t="shared" si="693"/>
        <v>2018</v>
      </c>
      <c r="J8813" t="str">
        <f>VLOOKUP(B8813,Lookup!A:B,2,FALSE)</f>
        <v>Federal</v>
      </c>
      <c r="K8813" t="str">
        <f>VLOOKUP(C8813,Lookup!D:E,2,FALSE)</f>
        <v>Defence/MOD/Army/Air/Force/ Navy</v>
      </c>
      <c r="L8813" t="str">
        <f>VLOOKUP(D8813,Lookup!G:H,2,FALSE)</f>
        <v>P &amp; G</v>
      </c>
      <c r="M8813" s="1">
        <f t="shared" si="694"/>
        <v>0</v>
      </c>
      <c r="N8813" s="1">
        <f t="shared" si="695"/>
        <v>0</v>
      </c>
      <c r="O8813" s="1">
        <f t="shared" si="696"/>
        <v>0</v>
      </c>
      <c r="P8813" s="9"/>
    </row>
    <row r="8814" spans="1:16" x14ac:dyDescent="0.35">
      <c r="A8814">
        <v>2018</v>
      </c>
      <c r="B8814">
        <v>11</v>
      </c>
      <c r="C8814">
        <v>5</v>
      </c>
      <c r="D8814">
        <v>5</v>
      </c>
      <c r="E8814">
        <v>72156115576</v>
      </c>
      <c r="F8814">
        <v>0</v>
      </c>
      <c r="G8814" s="9"/>
      <c r="I8814" s="4">
        <f t="shared" si="693"/>
        <v>2018</v>
      </c>
      <c r="J8814" t="str">
        <f>VLOOKUP(B8814,Lookup!A:B,2,FALSE)</f>
        <v>Federal</v>
      </c>
      <c r="K8814" t="str">
        <f>VLOOKUP(C8814,Lookup!D:E,2,FALSE)</f>
        <v>Defence/MOD/Army/Air/Force/ Navy</v>
      </c>
      <c r="L8814" t="str">
        <f>VLOOKUP(D8814,Lookup!G:H,2,FALSE)</f>
        <v>Other CRF</v>
      </c>
      <c r="M8814" s="1">
        <f t="shared" si="694"/>
        <v>72156115576</v>
      </c>
      <c r="N8814" s="1">
        <f t="shared" si="695"/>
        <v>0</v>
      </c>
      <c r="O8814" s="1">
        <f t="shared" si="696"/>
        <v>72156115576</v>
      </c>
      <c r="P8814" s="9"/>
    </row>
    <row r="8815" spans="1:16" x14ac:dyDescent="0.35">
      <c r="A8815">
        <v>2018</v>
      </c>
      <c r="B8815">
        <v>11</v>
      </c>
      <c r="C8815">
        <v>5</v>
      </c>
      <c r="D8815">
        <v>6</v>
      </c>
      <c r="E8815">
        <v>0</v>
      </c>
      <c r="F8815">
        <v>0</v>
      </c>
      <c r="G8815" s="9"/>
      <c r="I8815" s="4">
        <f t="shared" si="693"/>
        <v>2018</v>
      </c>
      <c r="J8815" t="str">
        <f>VLOOKUP(B8815,Lookup!A:B,2,FALSE)</f>
        <v>Federal</v>
      </c>
      <c r="K8815" t="str">
        <f>VLOOKUP(C8815,Lookup!D:E,2,FALSE)</f>
        <v>Defence/MOD/Army/Air/Force/ Navy</v>
      </c>
      <c r="L8815" t="str">
        <f>VLOOKUP(D8815,Lookup!G:H,2,FALSE)</f>
        <v>Public Debt Charges</v>
      </c>
      <c r="M8815" s="1">
        <f t="shared" si="694"/>
        <v>0</v>
      </c>
      <c r="N8815" s="1">
        <f t="shared" si="695"/>
        <v>0</v>
      </c>
      <c r="O8815" s="1">
        <f t="shared" si="696"/>
        <v>0</v>
      </c>
      <c r="P8815" s="9"/>
    </row>
    <row r="8816" spans="1:16" x14ac:dyDescent="0.35">
      <c r="A8816">
        <v>2018</v>
      </c>
      <c r="B8816">
        <v>11</v>
      </c>
      <c r="C8816">
        <v>5</v>
      </c>
      <c r="D8816">
        <v>7</v>
      </c>
      <c r="E8816">
        <v>0</v>
      </c>
      <c r="F8816">
        <v>0</v>
      </c>
      <c r="G8816" s="9"/>
      <c r="I8816" s="4">
        <f t="shared" si="693"/>
        <v>2018</v>
      </c>
      <c r="J8816" t="str">
        <f>VLOOKUP(B8816,Lookup!A:B,2,FALSE)</f>
        <v>Federal</v>
      </c>
      <c r="K8816" t="str">
        <f>VLOOKUP(C8816,Lookup!D:E,2,FALSE)</f>
        <v>Defence/MOD/Army/Air/Force/ Navy</v>
      </c>
      <c r="L8816" t="str">
        <f>VLOOKUP(D8816,Lookup!G:H,2,FALSE)</f>
        <v>Cont to LGs</v>
      </c>
      <c r="M8816" s="1">
        <f t="shared" si="694"/>
        <v>0</v>
      </c>
      <c r="N8816" s="1">
        <f t="shared" si="695"/>
        <v>0</v>
      </c>
      <c r="O8816" s="1">
        <f t="shared" si="696"/>
        <v>0</v>
      </c>
      <c r="P8816" s="9"/>
    </row>
    <row r="8817" spans="1:16" x14ac:dyDescent="0.35">
      <c r="A8817">
        <v>2018</v>
      </c>
      <c r="B8817">
        <v>11</v>
      </c>
      <c r="C8817">
        <v>5</v>
      </c>
      <c r="D8817">
        <v>8</v>
      </c>
      <c r="E8817">
        <v>0</v>
      </c>
      <c r="F8817">
        <v>0</v>
      </c>
      <c r="G8817" s="9"/>
      <c r="I8817" s="4">
        <f t="shared" si="693"/>
        <v>2018</v>
      </c>
      <c r="J8817" t="str">
        <f>VLOOKUP(B8817,Lookup!A:B,2,FALSE)</f>
        <v>Federal</v>
      </c>
      <c r="K8817" t="str">
        <f>VLOOKUP(C8817,Lookup!D:E,2,FALSE)</f>
        <v>Defence/MOD/Army/Air/Force/ Navy</v>
      </c>
      <c r="L8817" t="str">
        <f>VLOOKUP(D8817,Lookup!G:H,2,FALSE)</f>
        <v>Others</v>
      </c>
      <c r="M8817" s="1">
        <f t="shared" si="694"/>
        <v>0</v>
      </c>
      <c r="N8817" s="1">
        <f t="shared" si="695"/>
        <v>0</v>
      </c>
      <c r="O8817" s="1">
        <f t="shared" si="696"/>
        <v>0</v>
      </c>
      <c r="P8817" s="9"/>
    </row>
    <row r="8818" spans="1:16" x14ac:dyDescent="0.35">
      <c r="A8818">
        <v>2018</v>
      </c>
      <c r="B8818">
        <v>11</v>
      </c>
      <c r="C8818">
        <v>6</v>
      </c>
      <c r="D8818">
        <v>1</v>
      </c>
      <c r="E8818">
        <v>532560337425</v>
      </c>
      <c r="F8818">
        <v>0</v>
      </c>
      <c r="G8818" s="9"/>
      <c r="I8818" s="4">
        <f t="shared" ref="I8818:I8881" si="698">A8818</f>
        <v>2018</v>
      </c>
      <c r="J8818" t="str">
        <f>VLOOKUP(B8818,Lookup!A:B,2,FALSE)</f>
        <v>Federal</v>
      </c>
      <c r="K8818" t="str">
        <f>VLOOKUP(C8818,Lookup!D:E,2,FALSE)</f>
        <v>Education</v>
      </c>
      <c r="L8818" t="str">
        <f>VLOOKUP(D8818,Lookup!G:H,2,FALSE)</f>
        <v>Personnel</v>
      </c>
      <c r="M8818" s="1">
        <f t="shared" si="694"/>
        <v>532560337425</v>
      </c>
      <c r="N8818" s="1">
        <f t="shared" si="695"/>
        <v>0</v>
      </c>
      <c r="O8818" s="1">
        <f t="shared" si="696"/>
        <v>532560337425</v>
      </c>
      <c r="P8818" s="9"/>
    </row>
    <row r="8819" spans="1:16" x14ac:dyDescent="0.35">
      <c r="A8819">
        <v>2018</v>
      </c>
      <c r="B8819">
        <v>11</v>
      </c>
      <c r="C8819">
        <v>6</v>
      </c>
      <c r="D8819">
        <v>2</v>
      </c>
      <c r="E8819">
        <v>31647945891</v>
      </c>
      <c r="F8819">
        <v>0</v>
      </c>
      <c r="G8819" s="9"/>
      <c r="I8819" s="4">
        <f t="shared" si="698"/>
        <v>2018</v>
      </c>
      <c r="J8819" t="str">
        <f>VLOOKUP(B8819,Lookup!A:B,2,FALSE)</f>
        <v>Federal</v>
      </c>
      <c r="K8819" t="str">
        <f>VLOOKUP(C8819,Lookup!D:E,2,FALSE)</f>
        <v>Education</v>
      </c>
      <c r="L8819" t="str">
        <f>VLOOKUP(D8819,Lookup!G:H,2,FALSE)</f>
        <v>Overhead</v>
      </c>
      <c r="M8819" s="1">
        <f t="shared" si="694"/>
        <v>31647945891</v>
      </c>
      <c r="N8819" s="1">
        <f t="shared" si="695"/>
        <v>0</v>
      </c>
      <c r="O8819" s="1">
        <f t="shared" si="696"/>
        <v>31647945891</v>
      </c>
      <c r="P8819" s="9"/>
    </row>
    <row r="8820" spans="1:16" x14ac:dyDescent="0.35">
      <c r="A8820">
        <v>2018</v>
      </c>
      <c r="B8820">
        <v>11</v>
      </c>
      <c r="C8820">
        <v>6</v>
      </c>
      <c r="D8820">
        <v>3</v>
      </c>
      <c r="E8820">
        <v>0</v>
      </c>
      <c r="F8820">
        <v>0</v>
      </c>
      <c r="G8820" s="9"/>
      <c r="I8820" s="4">
        <f t="shared" si="698"/>
        <v>2018</v>
      </c>
      <c r="J8820" t="str">
        <f>VLOOKUP(B8820,Lookup!A:B,2,FALSE)</f>
        <v>Federal</v>
      </c>
      <c r="K8820" t="str">
        <f>VLOOKUP(C8820,Lookup!D:E,2,FALSE)</f>
        <v>Education</v>
      </c>
      <c r="L8820" t="str">
        <f>VLOOKUP(D8820,Lookup!G:H,2,FALSE)</f>
        <v>Unclassified Subventions</v>
      </c>
      <c r="M8820" s="1">
        <f t="shared" si="694"/>
        <v>0</v>
      </c>
      <c r="N8820" s="1">
        <f t="shared" si="695"/>
        <v>0</v>
      </c>
      <c r="O8820" s="1">
        <f t="shared" si="696"/>
        <v>0</v>
      </c>
      <c r="P8820" s="9"/>
    </row>
    <row r="8821" spans="1:16" x14ac:dyDescent="0.35">
      <c r="A8821">
        <v>2018</v>
      </c>
      <c r="B8821">
        <v>11</v>
      </c>
      <c r="C8821">
        <v>6</v>
      </c>
      <c r="D8821">
        <v>4</v>
      </c>
      <c r="E8821">
        <v>0</v>
      </c>
      <c r="F8821">
        <v>0</v>
      </c>
      <c r="G8821" s="9"/>
      <c r="I8821" s="4">
        <f t="shared" si="698"/>
        <v>2018</v>
      </c>
      <c r="J8821" t="str">
        <f>VLOOKUP(B8821,Lookup!A:B,2,FALSE)</f>
        <v>Federal</v>
      </c>
      <c r="K8821" t="str">
        <f>VLOOKUP(C8821,Lookup!D:E,2,FALSE)</f>
        <v>Education</v>
      </c>
      <c r="L8821" t="str">
        <f>VLOOKUP(D8821,Lookup!G:H,2,FALSE)</f>
        <v>P &amp; G</v>
      </c>
      <c r="M8821" s="1">
        <f t="shared" si="694"/>
        <v>0</v>
      </c>
      <c r="N8821" s="1">
        <f t="shared" si="695"/>
        <v>0</v>
      </c>
      <c r="O8821" s="1">
        <f t="shared" si="696"/>
        <v>0</v>
      </c>
      <c r="P8821" s="9"/>
    </row>
    <row r="8822" spans="1:16" x14ac:dyDescent="0.35">
      <c r="A8822">
        <v>2018</v>
      </c>
      <c r="B8822">
        <v>11</v>
      </c>
      <c r="C8822">
        <v>6</v>
      </c>
      <c r="D8822">
        <v>5</v>
      </c>
      <c r="E8822">
        <v>0</v>
      </c>
      <c r="F8822">
        <v>0</v>
      </c>
      <c r="G8822" s="9"/>
      <c r="I8822" s="4">
        <f t="shared" si="698"/>
        <v>2018</v>
      </c>
      <c r="J8822" t="str">
        <f>VLOOKUP(B8822,Lookup!A:B,2,FALSE)</f>
        <v>Federal</v>
      </c>
      <c r="K8822" t="str">
        <f>VLOOKUP(C8822,Lookup!D:E,2,FALSE)</f>
        <v>Education</v>
      </c>
      <c r="L8822" t="str">
        <f>VLOOKUP(D8822,Lookup!G:H,2,FALSE)</f>
        <v>Other CRF</v>
      </c>
      <c r="M8822" s="1">
        <f t="shared" si="694"/>
        <v>0</v>
      </c>
      <c r="N8822" s="1">
        <f t="shared" si="695"/>
        <v>0</v>
      </c>
      <c r="O8822" s="1">
        <f t="shared" si="696"/>
        <v>0</v>
      </c>
      <c r="P8822" s="9"/>
    </row>
    <row r="8823" spans="1:16" x14ac:dyDescent="0.35">
      <c r="A8823">
        <v>2018</v>
      </c>
      <c r="B8823">
        <v>11</v>
      </c>
      <c r="C8823">
        <v>6</v>
      </c>
      <c r="D8823">
        <v>6</v>
      </c>
      <c r="E8823">
        <v>0</v>
      </c>
      <c r="F8823">
        <v>0</v>
      </c>
      <c r="G8823" s="9"/>
      <c r="I8823" s="4">
        <f t="shared" si="698"/>
        <v>2018</v>
      </c>
      <c r="J8823" t="str">
        <f>VLOOKUP(B8823,Lookup!A:B,2,FALSE)</f>
        <v>Federal</v>
      </c>
      <c r="K8823" t="str">
        <f>VLOOKUP(C8823,Lookup!D:E,2,FALSE)</f>
        <v>Education</v>
      </c>
      <c r="L8823" t="str">
        <f>VLOOKUP(D8823,Lookup!G:H,2,FALSE)</f>
        <v>Public Debt Charges</v>
      </c>
      <c r="M8823" s="1">
        <f t="shared" si="694"/>
        <v>0</v>
      </c>
      <c r="N8823" s="1">
        <f t="shared" si="695"/>
        <v>0</v>
      </c>
      <c r="O8823" s="1">
        <f t="shared" si="696"/>
        <v>0</v>
      </c>
      <c r="P8823" s="9"/>
    </row>
    <row r="8824" spans="1:16" x14ac:dyDescent="0.35">
      <c r="A8824">
        <v>2018</v>
      </c>
      <c r="B8824">
        <v>11</v>
      </c>
      <c r="C8824">
        <v>6</v>
      </c>
      <c r="D8824">
        <v>7</v>
      </c>
      <c r="E8824">
        <v>0</v>
      </c>
      <c r="F8824">
        <v>0</v>
      </c>
      <c r="G8824" s="9"/>
      <c r="I8824" s="4">
        <f t="shared" si="698"/>
        <v>2018</v>
      </c>
      <c r="J8824" t="str">
        <f>VLOOKUP(B8824,Lookup!A:B,2,FALSE)</f>
        <v>Federal</v>
      </c>
      <c r="K8824" t="str">
        <f>VLOOKUP(C8824,Lookup!D:E,2,FALSE)</f>
        <v>Education</v>
      </c>
      <c r="L8824" t="str">
        <f>VLOOKUP(D8824,Lookup!G:H,2,FALSE)</f>
        <v>Cont to LGs</v>
      </c>
      <c r="M8824" s="1">
        <f t="shared" si="694"/>
        <v>0</v>
      </c>
      <c r="N8824" s="1">
        <f t="shared" si="695"/>
        <v>0</v>
      </c>
      <c r="O8824" s="1">
        <f t="shared" si="696"/>
        <v>0</v>
      </c>
      <c r="P8824" s="9"/>
    </row>
    <row r="8825" spans="1:16" x14ac:dyDescent="0.35">
      <c r="A8825">
        <v>2018</v>
      </c>
      <c r="B8825">
        <v>11</v>
      </c>
      <c r="C8825">
        <v>6</v>
      </c>
      <c r="D8825">
        <v>8</v>
      </c>
      <c r="E8825">
        <v>0</v>
      </c>
      <c r="F8825">
        <v>0</v>
      </c>
      <c r="G8825" s="9"/>
      <c r="I8825" s="4">
        <f t="shared" si="698"/>
        <v>2018</v>
      </c>
      <c r="J8825" t="str">
        <f>VLOOKUP(B8825,Lookup!A:B,2,FALSE)</f>
        <v>Federal</v>
      </c>
      <c r="K8825" t="str">
        <f>VLOOKUP(C8825,Lookup!D:E,2,FALSE)</f>
        <v>Education</v>
      </c>
      <c r="L8825" t="str">
        <f>VLOOKUP(D8825,Lookup!G:H,2,FALSE)</f>
        <v>Others</v>
      </c>
      <c r="M8825" s="1">
        <f t="shared" si="694"/>
        <v>0</v>
      </c>
      <c r="N8825" s="1">
        <f t="shared" si="695"/>
        <v>0</v>
      </c>
      <c r="O8825" s="1">
        <f t="shared" si="696"/>
        <v>0</v>
      </c>
      <c r="P8825" s="9"/>
    </row>
    <row r="8826" spans="1:16" x14ac:dyDescent="0.35">
      <c r="A8826">
        <v>2018</v>
      </c>
      <c r="B8826">
        <v>11</v>
      </c>
      <c r="C8826">
        <v>7</v>
      </c>
      <c r="D8826">
        <v>1</v>
      </c>
      <c r="E8826">
        <v>15988194981</v>
      </c>
      <c r="F8826">
        <v>0</v>
      </c>
      <c r="G8826" s="9"/>
      <c r="I8826" s="4">
        <f t="shared" si="698"/>
        <v>2018</v>
      </c>
      <c r="J8826" t="str">
        <f>VLOOKUP(B8826,Lookup!A:B,2,FALSE)</f>
        <v>Federal</v>
      </c>
      <c r="K8826" t="str">
        <f>VLOOKUP(C8826,Lookup!D:E,2,FALSE)</f>
        <v>Environment</v>
      </c>
      <c r="L8826" t="str">
        <f>VLOOKUP(D8826,Lookup!G:H,2,FALSE)</f>
        <v>Personnel</v>
      </c>
      <c r="M8826" s="1">
        <f t="shared" si="694"/>
        <v>15988194981</v>
      </c>
      <c r="N8826" s="1">
        <f t="shared" si="695"/>
        <v>0</v>
      </c>
      <c r="O8826" s="1">
        <f t="shared" si="696"/>
        <v>15988194981</v>
      </c>
      <c r="P8826" s="9"/>
    </row>
    <row r="8827" spans="1:16" x14ac:dyDescent="0.35">
      <c r="A8827">
        <v>2018</v>
      </c>
      <c r="B8827">
        <v>11</v>
      </c>
      <c r="C8827">
        <v>7</v>
      </c>
      <c r="D8827">
        <v>2</v>
      </c>
      <c r="E8827">
        <v>1897257810</v>
      </c>
      <c r="F8827">
        <v>0</v>
      </c>
      <c r="G8827" s="9"/>
      <c r="I8827" s="4">
        <f t="shared" si="698"/>
        <v>2018</v>
      </c>
      <c r="J8827" t="str">
        <f>VLOOKUP(B8827,Lookup!A:B,2,FALSE)</f>
        <v>Federal</v>
      </c>
      <c r="K8827" t="str">
        <f>VLOOKUP(C8827,Lookup!D:E,2,FALSE)</f>
        <v>Environment</v>
      </c>
      <c r="L8827" t="str">
        <f>VLOOKUP(D8827,Lookup!G:H,2,FALSE)</f>
        <v>Overhead</v>
      </c>
      <c r="M8827" s="1">
        <f t="shared" si="694"/>
        <v>1897257810</v>
      </c>
      <c r="N8827" s="1">
        <f t="shared" si="695"/>
        <v>0</v>
      </c>
      <c r="O8827" s="1">
        <f t="shared" si="696"/>
        <v>1897257810</v>
      </c>
      <c r="P8827" s="9"/>
    </row>
    <row r="8828" spans="1:16" x14ac:dyDescent="0.35">
      <c r="A8828">
        <v>2018</v>
      </c>
      <c r="B8828">
        <v>11</v>
      </c>
      <c r="C8828">
        <v>7</v>
      </c>
      <c r="D8828">
        <v>3</v>
      </c>
      <c r="E8828">
        <v>0</v>
      </c>
      <c r="F8828">
        <v>0</v>
      </c>
      <c r="G8828" s="9"/>
      <c r="I8828" s="4">
        <f t="shared" si="698"/>
        <v>2018</v>
      </c>
      <c r="J8828" t="str">
        <f>VLOOKUP(B8828,Lookup!A:B,2,FALSE)</f>
        <v>Federal</v>
      </c>
      <c r="K8828" t="str">
        <f>VLOOKUP(C8828,Lookup!D:E,2,FALSE)</f>
        <v>Environment</v>
      </c>
      <c r="L8828" t="str">
        <f>VLOOKUP(D8828,Lookup!G:H,2,FALSE)</f>
        <v>Unclassified Subventions</v>
      </c>
      <c r="M8828" s="1">
        <f t="shared" si="694"/>
        <v>0</v>
      </c>
      <c r="N8828" s="1">
        <f t="shared" si="695"/>
        <v>0</v>
      </c>
      <c r="O8828" s="1">
        <f t="shared" si="696"/>
        <v>0</v>
      </c>
      <c r="P8828" s="9"/>
    </row>
    <row r="8829" spans="1:16" x14ac:dyDescent="0.35">
      <c r="A8829">
        <v>2018</v>
      </c>
      <c r="B8829">
        <v>11</v>
      </c>
      <c r="C8829">
        <v>7</v>
      </c>
      <c r="D8829">
        <v>4</v>
      </c>
      <c r="E8829">
        <v>0</v>
      </c>
      <c r="F8829">
        <v>0</v>
      </c>
      <c r="G8829" s="9"/>
      <c r="I8829" s="4">
        <f t="shared" si="698"/>
        <v>2018</v>
      </c>
      <c r="J8829" t="str">
        <f>VLOOKUP(B8829,Lookup!A:B,2,FALSE)</f>
        <v>Federal</v>
      </c>
      <c r="K8829" t="str">
        <f>VLOOKUP(C8829,Lookup!D:E,2,FALSE)</f>
        <v>Environment</v>
      </c>
      <c r="L8829" t="str">
        <f>VLOOKUP(D8829,Lookup!G:H,2,FALSE)</f>
        <v>P &amp; G</v>
      </c>
      <c r="M8829" s="1">
        <f t="shared" si="694"/>
        <v>0</v>
      </c>
      <c r="N8829" s="1">
        <f t="shared" si="695"/>
        <v>0</v>
      </c>
      <c r="O8829" s="1">
        <f t="shared" si="696"/>
        <v>0</v>
      </c>
      <c r="P8829" s="9"/>
    </row>
    <row r="8830" spans="1:16" x14ac:dyDescent="0.35">
      <c r="A8830">
        <v>2018</v>
      </c>
      <c r="B8830">
        <v>11</v>
      </c>
      <c r="C8830">
        <v>7</v>
      </c>
      <c r="D8830">
        <v>5</v>
      </c>
      <c r="E8830">
        <v>0</v>
      </c>
      <c r="F8830">
        <v>0</v>
      </c>
      <c r="G8830" s="9"/>
      <c r="I8830" s="4">
        <f t="shared" si="698"/>
        <v>2018</v>
      </c>
      <c r="J8830" t="str">
        <f>VLOOKUP(B8830,Lookup!A:B,2,FALSE)</f>
        <v>Federal</v>
      </c>
      <c r="K8830" t="str">
        <f>VLOOKUP(C8830,Lookup!D:E,2,FALSE)</f>
        <v>Environment</v>
      </c>
      <c r="L8830" t="str">
        <f>VLOOKUP(D8830,Lookup!G:H,2,FALSE)</f>
        <v>Other CRF</v>
      </c>
      <c r="M8830" s="1">
        <f t="shared" si="694"/>
        <v>0</v>
      </c>
      <c r="N8830" s="1">
        <f t="shared" si="695"/>
        <v>0</v>
      </c>
      <c r="O8830" s="1">
        <f t="shared" si="696"/>
        <v>0</v>
      </c>
      <c r="P8830" s="9"/>
    </row>
    <row r="8831" spans="1:16" x14ac:dyDescent="0.35">
      <c r="A8831">
        <v>2018</v>
      </c>
      <c r="B8831">
        <v>11</v>
      </c>
      <c r="C8831">
        <v>7</v>
      </c>
      <c r="D8831">
        <v>6</v>
      </c>
      <c r="E8831">
        <v>0</v>
      </c>
      <c r="F8831">
        <v>0</v>
      </c>
      <c r="G8831" s="9"/>
      <c r="I8831" s="4">
        <f t="shared" si="698"/>
        <v>2018</v>
      </c>
      <c r="J8831" t="str">
        <f>VLOOKUP(B8831,Lookup!A:B,2,FALSE)</f>
        <v>Federal</v>
      </c>
      <c r="K8831" t="str">
        <f>VLOOKUP(C8831,Lookup!D:E,2,FALSE)</f>
        <v>Environment</v>
      </c>
      <c r="L8831" t="str">
        <f>VLOOKUP(D8831,Lookup!G:H,2,FALSE)</f>
        <v>Public Debt Charges</v>
      </c>
      <c r="M8831" s="1">
        <f t="shared" si="694"/>
        <v>0</v>
      </c>
      <c r="N8831" s="1">
        <f t="shared" si="695"/>
        <v>0</v>
      </c>
      <c r="O8831" s="1">
        <f t="shared" si="696"/>
        <v>0</v>
      </c>
      <c r="P8831" s="9"/>
    </row>
    <row r="8832" spans="1:16" x14ac:dyDescent="0.35">
      <c r="A8832">
        <v>2018</v>
      </c>
      <c r="B8832">
        <v>11</v>
      </c>
      <c r="C8832">
        <v>7</v>
      </c>
      <c r="D8832">
        <v>7</v>
      </c>
      <c r="E8832">
        <v>0</v>
      </c>
      <c r="F8832">
        <v>0</v>
      </c>
      <c r="G8832" s="9"/>
      <c r="I8832" s="4">
        <f t="shared" si="698"/>
        <v>2018</v>
      </c>
      <c r="J8832" t="str">
        <f>VLOOKUP(B8832,Lookup!A:B,2,FALSE)</f>
        <v>Federal</v>
      </c>
      <c r="K8832" t="str">
        <f>VLOOKUP(C8832,Lookup!D:E,2,FALSE)</f>
        <v>Environment</v>
      </c>
      <c r="L8832" t="str">
        <f>VLOOKUP(D8832,Lookup!G:H,2,FALSE)</f>
        <v>Cont to LGs</v>
      </c>
      <c r="M8832" s="1">
        <f t="shared" si="694"/>
        <v>0</v>
      </c>
      <c r="N8832" s="1">
        <f t="shared" si="695"/>
        <v>0</v>
      </c>
      <c r="O8832" s="1">
        <f t="shared" si="696"/>
        <v>0</v>
      </c>
      <c r="P8832" s="9"/>
    </row>
    <row r="8833" spans="1:16" x14ac:dyDescent="0.35">
      <c r="A8833">
        <v>2018</v>
      </c>
      <c r="B8833">
        <v>11</v>
      </c>
      <c r="C8833">
        <v>7</v>
      </c>
      <c r="D8833">
        <v>8</v>
      </c>
      <c r="E8833">
        <v>0</v>
      </c>
      <c r="F8833">
        <v>0</v>
      </c>
      <c r="G8833" s="9"/>
      <c r="I8833" s="4">
        <f t="shared" si="698"/>
        <v>2018</v>
      </c>
      <c r="J8833" t="str">
        <f>VLOOKUP(B8833,Lookup!A:B,2,FALSE)</f>
        <v>Federal</v>
      </c>
      <c r="K8833" t="str">
        <f>VLOOKUP(C8833,Lookup!D:E,2,FALSE)</f>
        <v>Environment</v>
      </c>
      <c r="L8833" t="str">
        <f>VLOOKUP(D8833,Lookup!G:H,2,FALSE)</f>
        <v>Others</v>
      </c>
      <c r="M8833" s="1">
        <f t="shared" si="694"/>
        <v>0</v>
      </c>
      <c r="N8833" s="1">
        <f t="shared" si="695"/>
        <v>0</v>
      </c>
      <c r="O8833" s="1">
        <f t="shared" si="696"/>
        <v>0</v>
      </c>
      <c r="P8833" s="9"/>
    </row>
    <row r="8834" spans="1:16" x14ac:dyDescent="0.35">
      <c r="A8834">
        <v>2018</v>
      </c>
      <c r="B8834">
        <v>11</v>
      </c>
      <c r="C8834">
        <v>8</v>
      </c>
      <c r="D8834">
        <v>1</v>
      </c>
      <c r="E8834">
        <v>63199678176</v>
      </c>
      <c r="F8834">
        <v>0</v>
      </c>
      <c r="G8834" s="9"/>
      <c r="I8834" s="4">
        <f t="shared" si="698"/>
        <v>2018</v>
      </c>
      <c r="J8834" t="str">
        <f>VLOOKUP(B8834,Lookup!A:B,2,FALSE)</f>
        <v>Federal</v>
      </c>
      <c r="K8834" t="str">
        <f>VLOOKUP(C8834,Lookup!D:E,2,FALSE)</f>
        <v>Federal Bodies</v>
      </c>
      <c r="L8834" t="str">
        <f>VLOOKUP(D8834,Lookup!G:H,2,FALSE)</f>
        <v>Personnel</v>
      </c>
      <c r="M8834" s="1">
        <f t="shared" si="694"/>
        <v>63199678176</v>
      </c>
      <c r="N8834" s="1">
        <f t="shared" si="695"/>
        <v>0</v>
      </c>
      <c r="O8834" s="1">
        <f t="shared" si="696"/>
        <v>63199678176</v>
      </c>
      <c r="P8834" s="9"/>
    </row>
    <row r="8835" spans="1:16" x14ac:dyDescent="0.35">
      <c r="A8835">
        <v>2018</v>
      </c>
      <c r="B8835">
        <v>11</v>
      </c>
      <c r="C8835">
        <v>8</v>
      </c>
      <c r="D8835">
        <v>2</v>
      </c>
      <c r="E8835">
        <v>4306560942</v>
      </c>
      <c r="F8835">
        <v>0</v>
      </c>
      <c r="G8835" s="9"/>
      <c r="I8835" s="4">
        <f t="shared" si="698"/>
        <v>2018</v>
      </c>
      <c r="J8835" t="str">
        <f>VLOOKUP(B8835,Lookup!A:B,2,FALSE)</f>
        <v>Federal</v>
      </c>
      <c r="K8835" t="str">
        <f>VLOOKUP(C8835,Lookup!D:E,2,FALSE)</f>
        <v>Federal Bodies</v>
      </c>
      <c r="L8835" t="str">
        <f>VLOOKUP(D8835,Lookup!G:H,2,FALSE)</f>
        <v>Overhead</v>
      </c>
      <c r="M8835" s="1">
        <f t="shared" si="694"/>
        <v>4306560942</v>
      </c>
      <c r="N8835" s="1">
        <f t="shared" si="695"/>
        <v>0</v>
      </c>
      <c r="O8835" s="1">
        <f t="shared" si="696"/>
        <v>4306560942</v>
      </c>
      <c r="P8835" s="9"/>
    </row>
    <row r="8836" spans="1:16" x14ac:dyDescent="0.35">
      <c r="A8836">
        <v>2018</v>
      </c>
      <c r="B8836">
        <v>11</v>
      </c>
      <c r="C8836">
        <v>8</v>
      </c>
      <c r="D8836">
        <v>3</v>
      </c>
      <c r="E8836">
        <v>0</v>
      </c>
      <c r="F8836">
        <v>0</v>
      </c>
      <c r="G8836" s="9"/>
      <c r="I8836" s="4">
        <f t="shared" si="698"/>
        <v>2018</v>
      </c>
      <c r="J8836" t="str">
        <f>VLOOKUP(B8836,Lookup!A:B,2,FALSE)</f>
        <v>Federal</v>
      </c>
      <c r="K8836" t="str">
        <f>VLOOKUP(C8836,Lookup!D:E,2,FALSE)</f>
        <v>Federal Bodies</v>
      </c>
      <c r="L8836" t="str">
        <f>VLOOKUP(D8836,Lookup!G:H,2,FALSE)</f>
        <v>Unclassified Subventions</v>
      </c>
      <c r="M8836" s="1">
        <f t="shared" ref="M8836:M8899" si="699">E8836</f>
        <v>0</v>
      </c>
      <c r="N8836" s="1">
        <f t="shared" ref="N8836:N8899" si="700">F8836</f>
        <v>0</v>
      </c>
      <c r="O8836" s="1">
        <f t="shared" ref="O8836:O8899" si="701">M8836+N8836</f>
        <v>0</v>
      </c>
      <c r="P8836" s="9"/>
    </row>
    <row r="8837" spans="1:16" x14ac:dyDescent="0.35">
      <c r="A8837">
        <v>2018</v>
      </c>
      <c r="B8837">
        <v>11</v>
      </c>
      <c r="C8837">
        <v>8</v>
      </c>
      <c r="D8837">
        <v>4</v>
      </c>
      <c r="E8837">
        <v>0</v>
      </c>
      <c r="F8837">
        <v>0</v>
      </c>
      <c r="G8837" s="9"/>
      <c r="I8837" s="4">
        <f t="shared" si="698"/>
        <v>2018</v>
      </c>
      <c r="J8837" t="str">
        <f>VLOOKUP(B8837,Lookup!A:B,2,FALSE)</f>
        <v>Federal</v>
      </c>
      <c r="K8837" t="str">
        <f>VLOOKUP(C8837,Lookup!D:E,2,FALSE)</f>
        <v>Federal Bodies</v>
      </c>
      <c r="L8837" t="str">
        <f>VLOOKUP(D8837,Lookup!G:H,2,FALSE)</f>
        <v>P &amp; G</v>
      </c>
      <c r="M8837" s="1">
        <f t="shared" si="699"/>
        <v>0</v>
      </c>
      <c r="N8837" s="1">
        <f t="shared" si="700"/>
        <v>0</v>
      </c>
      <c r="O8837" s="1">
        <f t="shared" si="701"/>
        <v>0</v>
      </c>
      <c r="P8837" s="9"/>
    </row>
    <row r="8838" spans="1:16" x14ac:dyDescent="0.35">
      <c r="A8838">
        <v>2018</v>
      </c>
      <c r="B8838">
        <v>11</v>
      </c>
      <c r="C8838">
        <v>8</v>
      </c>
      <c r="D8838">
        <v>5</v>
      </c>
      <c r="E8838">
        <v>0</v>
      </c>
      <c r="F8838">
        <v>0</v>
      </c>
      <c r="G8838" s="9"/>
      <c r="I8838" s="4">
        <f t="shared" si="698"/>
        <v>2018</v>
      </c>
      <c r="J8838" t="str">
        <f>VLOOKUP(B8838,Lookup!A:B,2,FALSE)</f>
        <v>Federal</v>
      </c>
      <c r="K8838" t="str">
        <f>VLOOKUP(C8838,Lookup!D:E,2,FALSE)</f>
        <v>Federal Bodies</v>
      </c>
      <c r="L8838" t="str">
        <f>VLOOKUP(D8838,Lookup!G:H,2,FALSE)</f>
        <v>Other CRF</v>
      </c>
      <c r="M8838" s="1">
        <f t="shared" si="699"/>
        <v>0</v>
      </c>
      <c r="N8838" s="1">
        <f t="shared" si="700"/>
        <v>0</v>
      </c>
      <c r="O8838" s="1">
        <f t="shared" si="701"/>
        <v>0</v>
      </c>
      <c r="P8838" s="9"/>
    </row>
    <row r="8839" spans="1:16" x14ac:dyDescent="0.35">
      <c r="A8839">
        <v>2018</v>
      </c>
      <c r="B8839">
        <v>11</v>
      </c>
      <c r="C8839">
        <v>8</v>
      </c>
      <c r="D8839">
        <v>6</v>
      </c>
      <c r="E8839">
        <v>0</v>
      </c>
      <c r="F8839">
        <v>0</v>
      </c>
      <c r="G8839" s="9"/>
      <c r="I8839" s="4">
        <f t="shared" si="698"/>
        <v>2018</v>
      </c>
      <c r="J8839" t="str">
        <f>VLOOKUP(B8839,Lookup!A:B,2,FALSE)</f>
        <v>Federal</v>
      </c>
      <c r="K8839" t="str">
        <f>VLOOKUP(C8839,Lookup!D:E,2,FALSE)</f>
        <v>Federal Bodies</v>
      </c>
      <c r="L8839" t="str">
        <f>VLOOKUP(D8839,Lookup!G:H,2,FALSE)</f>
        <v>Public Debt Charges</v>
      </c>
      <c r="M8839" s="1">
        <f t="shared" si="699"/>
        <v>0</v>
      </c>
      <c r="N8839" s="1">
        <f t="shared" si="700"/>
        <v>0</v>
      </c>
      <c r="O8839" s="1">
        <f t="shared" si="701"/>
        <v>0</v>
      </c>
      <c r="P8839" s="9"/>
    </row>
    <row r="8840" spans="1:16" x14ac:dyDescent="0.35">
      <c r="A8840">
        <v>2018</v>
      </c>
      <c r="B8840">
        <v>11</v>
      </c>
      <c r="C8840">
        <v>8</v>
      </c>
      <c r="D8840">
        <v>7</v>
      </c>
      <c r="E8840">
        <v>0</v>
      </c>
      <c r="F8840">
        <v>0</v>
      </c>
      <c r="G8840" s="9"/>
      <c r="I8840" s="4">
        <f t="shared" si="698"/>
        <v>2018</v>
      </c>
      <c r="J8840" t="str">
        <f>VLOOKUP(B8840,Lookup!A:B,2,FALSE)</f>
        <v>Federal</v>
      </c>
      <c r="K8840" t="str">
        <f>VLOOKUP(C8840,Lookup!D:E,2,FALSE)</f>
        <v>Federal Bodies</v>
      </c>
      <c r="L8840" t="str">
        <f>VLOOKUP(D8840,Lookup!G:H,2,FALSE)</f>
        <v>Cont to LGs</v>
      </c>
      <c r="M8840" s="1">
        <f t="shared" si="699"/>
        <v>0</v>
      </c>
      <c r="N8840" s="1">
        <f t="shared" si="700"/>
        <v>0</v>
      </c>
      <c r="O8840" s="1">
        <f t="shared" si="701"/>
        <v>0</v>
      </c>
      <c r="P8840" s="9"/>
    </row>
    <row r="8841" spans="1:16" x14ac:dyDescent="0.35">
      <c r="A8841">
        <v>2018</v>
      </c>
      <c r="B8841">
        <v>11</v>
      </c>
      <c r="C8841">
        <v>8</v>
      </c>
      <c r="D8841">
        <v>8</v>
      </c>
      <c r="E8841">
        <v>0</v>
      </c>
      <c r="F8841">
        <v>0</v>
      </c>
      <c r="G8841" s="9"/>
      <c r="I8841" s="4">
        <f t="shared" si="698"/>
        <v>2018</v>
      </c>
      <c r="J8841" t="str">
        <f>VLOOKUP(B8841,Lookup!A:B,2,FALSE)</f>
        <v>Federal</v>
      </c>
      <c r="K8841" t="str">
        <f>VLOOKUP(C8841,Lookup!D:E,2,FALSE)</f>
        <v>Federal Bodies</v>
      </c>
      <c r="L8841" t="str">
        <f>VLOOKUP(D8841,Lookup!G:H,2,FALSE)</f>
        <v>Others</v>
      </c>
      <c r="M8841" s="1">
        <f t="shared" si="699"/>
        <v>0</v>
      </c>
      <c r="N8841" s="1">
        <f t="shared" si="700"/>
        <v>0</v>
      </c>
      <c r="O8841" s="1">
        <f t="shared" si="701"/>
        <v>0</v>
      </c>
      <c r="P8841" s="9"/>
    </row>
    <row r="8842" spans="1:16" x14ac:dyDescent="0.35">
      <c r="A8842">
        <v>2018</v>
      </c>
      <c r="B8842">
        <v>11</v>
      </c>
      <c r="C8842">
        <v>9</v>
      </c>
      <c r="D8842">
        <v>1</v>
      </c>
      <c r="E8842">
        <v>414824797092</v>
      </c>
      <c r="F8842">
        <v>0</v>
      </c>
      <c r="G8842" s="9"/>
      <c r="I8842" s="4">
        <f t="shared" si="698"/>
        <v>2018</v>
      </c>
      <c r="J8842" t="str">
        <f>VLOOKUP(B8842,Lookup!A:B,2,FALSE)</f>
        <v>Federal</v>
      </c>
      <c r="K8842" t="str">
        <f>VLOOKUP(C8842,Lookup!D:E,2,FALSE)</f>
        <v>Finance</v>
      </c>
      <c r="L8842" t="str">
        <f>VLOOKUP(D8842,Lookup!G:H,2,FALSE)</f>
        <v>Personnel</v>
      </c>
      <c r="M8842" s="1">
        <f t="shared" si="699"/>
        <v>414824797092</v>
      </c>
      <c r="N8842" s="1">
        <f t="shared" si="700"/>
        <v>0</v>
      </c>
      <c r="O8842" s="1">
        <f t="shared" si="701"/>
        <v>414824797092</v>
      </c>
      <c r="P8842" s="9"/>
    </row>
    <row r="8843" spans="1:16" x14ac:dyDescent="0.35">
      <c r="A8843">
        <v>2018</v>
      </c>
      <c r="B8843">
        <v>11</v>
      </c>
      <c r="C8843">
        <v>9</v>
      </c>
      <c r="D8843">
        <v>2</v>
      </c>
      <c r="E8843">
        <v>517474016986</v>
      </c>
      <c r="F8843">
        <v>0</v>
      </c>
      <c r="G8843" s="9"/>
      <c r="I8843" s="4">
        <f t="shared" si="698"/>
        <v>2018</v>
      </c>
      <c r="J8843" t="str">
        <f>VLOOKUP(B8843,Lookup!A:B,2,FALSE)</f>
        <v>Federal</v>
      </c>
      <c r="K8843" t="str">
        <f>VLOOKUP(C8843,Lookup!D:E,2,FALSE)</f>
        <v>Finance</v>
      </c>
      <c r="L8843" t="str">
        <f>VLOOKUP(D8843,Lookup!G:H,2,FALSE)</f>
        <v>Overhead</v>
      </c>
      <c r="M8843" s="1">
        <f t="shared" si="699"/>
        <v>517474016986</v>
      </c>
      <c r="N8843" s="1">
        <f t="shared" si="700"/>
        <v>0</v>
      </c>
      <c r="O8843" s="1">
        <f t="shared" si="701"/>
        <v>517474016986</v>
      </c>
      <c r="P8843" s="9"/>
    </row>
    <row r="8844" spans="1:16" x14ac:dyDescent="0.35">
      <c r="A8844">
        <v>2018</v>
      </c>
      <c r="B8844">
        <v>11</v>
      </c>
      <c r="C8844">
        <v>9</v>
      </c>
      <c r="D8844">
        <v>3</v>
      </c>
      <c r="E8844">
        <v>0</v>
      </c>
      <c r="F8844">
        <v>0</v>
      </c>
      <c r="G8844" s="9"/>
      <c r="I8844" s="4">
        <f t="shared" si="698"/>
        <v>2018</v>
      </c>
      <c r="J8844" t="str">
        <f>VLOOKUP(B8844,Lookup!A:B,2,FALSE)</f>
        <v>Federal</v>
      </c>
      <c r="K8844" t="str">
        <f>VLOOKUP(C8844,Lookup!D:E,2,FALSE)</f>
        <v>Finance</v>
      </c>
      <c r="L8844" t="str">
        <f>VLOOKUP(D8844,Lookup!G:H,2,FALSE)</f>
        <v>Unclassified Subventions</v>
      </c>
      <c r="M8844" s="1">
        <f t="shared" si="699"/>
        <v>0</v>
      </c>
      <c r="N8844" s="1">
        <f t="shared" si="700"/>
        <v>0</v>
      </c>
      <c r="O8844" s="1">
        <f t="shared" si="701"/>
        <v>0</v>
      </c>
      <c r="P8844" s="9"/>
    </row>
    <row r="8845" spans="1:16" x14ac:dyDescent="0.35">
      <c r="A8845">
        <v>2018</v>
      </c>
      <c r="B8845">
        <v>11</v>
      </c>
      <c r="C8845">
        <v>9</v>
      </c>
      <c r="D8845">
        <v>4</v>
      </c>
      <c r="E8845">
        <v>132156115577</v>
      </c>
      <c r="F8845">
        <v>0</v>
      </c>
      <c r="G8845" s="9"/>
      <c r="I8845" s="4">
        <f t="shared" si="698"/>
        <v>2018</v>
      </c>
      <c r="J8845" t="str">
        <f>VLOOKUP(B8845,Lookup!A:B,2,FALSE)</f>
        <v>Federal</v>
      </c>
      <c r="K8845" t="str">
        <f>VLOOKUP(C8845,Lookup!D:E,2,FALSE)</f>
        <v>Finance</v>
      </c>
      <c r="L8845" t="str">
        <f>VLOOKUP(D8845,Lookup!G:H,2,FALSE)</f>
        <v>P &amp; G</v>
      </c>
      <c r="M8845" s="1">
        <f t="shared" si="699"/>
        <v>132156115577</v>
      </c>
      <c r="N8845" s="1">
        <f t="shared" si="700"/>
        <v>0</v>
      </c>
      <c r="O8845" s="1">
        <f t="shared" si="701"/>
        <v>132156115577</v>
      </c>
      <c r="P8845" s="9"/>
    </row>
    <row r="8846" spans="1:16" x14ac:dyDescent="0.35">
      <c r="A8846">
        <v>2018</v>
      </c>
      <c r="B8846">
        <v>11</v>
      </c>
      <c r="C8846">
        <v>9</v>
      </c>
      <c r="D8846">
        <v>5</v>
      </c>
      <c r="E8846">
        <v>0</v>
      </c>
      <c r="F8846">
        <v>0</v>
      </c>
      <c r="G8846" s="9"/>
      <c r="I8846" s="4">
        <f t="shared" si="698"/>
        <v>2018</v>
      </c>
      <c r="J8846" t="str">
        <f>VLOOKUP(B8846,Lookup!A:B,2,FALSE)</f>
        <v>Federal</v>
      </c>
      <c r="K8846" t="str">
        <f>VLOOKUP(C8846,Lookup!D:E,2,FALSE)</f>
        <v>Finance</v>
      </c>
      <c r="L8846" t="str">
        <f>VLOOKUP(D8846,Lookup!G:H,2,FALSE)</f>
        <v>Other CRF</v>
      </c>
      <c r="M8846" s="1">
        <f t="shared" si="699"/>
        <v>0</v>
      </c>
      <c r="N8846" s="1">
        <f t="shared" si="700"/>
        <v>0</v>
      </c>
      <c r="O8846" s="1">
        <f t="shared" si="701"/>
        <v>0</v>
      </c>
      <c r="P8846" s="9"/>
    </row>
    <row r="8847" spans="1:16" x14ac:dyDescent="0.35">
      <c r="A8847">
        <v>2018</v>
      </c>
      <c r="B8847">
        <v>11</v>
      </c>
      <c r="C8847">
        <v>9</v>
      </c>
      <c r="D8847">
        <v>6</v>
      </c>
      <c r="E8847">
        <v>2013835365699</v>
      </c>
      <c r="F8847">
        <v>0</v>
      </c>
      <c r="G8847" s="9"/>
      <c r="I8847" s="4">
        <f t="shared" si="698"/>
        <v>2018</v>
      </c>
      <c r="J8847" t="str">
        <f>VLOOKUP(B8847,Lookup!A:B,2,FALSE)</f>
        <v>Federal</v>
      </c>
      <c r="K8847" t="str">
        <f>VLOOKUP(C8847,Lookup!D:E,2,FALSE)</f>
        <v>Finance</v>
      </c>
      <c r="L8847" t="str">
        <f>VLOOKUP(D8847,Lookup!G:H,2,FALSE)</f>
        <v>Public Debt Charges</v>
      </c>
      <c r="M8847" s="1">
        <f t="shared" si="699"/>
        <v>2013835365699</v>
      </c>
      <c r="N8847" s="1">
        <f t="shared" si="700"/>
        <v>0</v>
      </c>
      <c r="O8847" s="1">
        <f t="shared" si="701"/>
        <v>2013835365699</v>
      </c>
      <c r="P8847" s="9"/>
    </row>
    <row r="8848" spans="1:16" x14ac:dyDescent="0.35">
      <c r="A8848">
        <v>2018</v>
      </c>
      <c r="B8848">
        <v>11</v>
      </c>
      <c r="C8848">
        <v>9</v>
      </c>
      <c r="D8848">
        <v>7</v>
      </c>
      <c r="E8848">
        <v>0</v>
      </c>
      <c r="F8848">
        <v>0</v>
      </c>
      <c r="G8848" s="9"/>
      <c r="I8848" s="4">
        <f t="shared" si="698"/>
        <v>2018</v>
      </c>
      <c r="J8848" t="str">
        <f>VLOOKUP(B8848,Lookup!A:B,2,FALSE)</f>
        <v>Federal</v>
      </c>
      <c r="K8848" t="str">
        <f>VLOOKUP(C8848,Lookup!D:E,2,FALSE)</f>
        <v>Finance</v>
      </c>
      <c r="L8848" t="str">
        <f>VLOOKUP(D8848,Lookup!G:H,2,FALSE)</f>
        <v>Cont to LGs</v>
      </c>
      <c r="M8848" s="1">
        <f t="shared" si="699"/>
        <v>0</v>
      </c>
      <c r="N8848" s="1">
        <f t="shared" si="700"/>
        <v>0</v>
      </c>
      <c r="O8848" s="1">
        <f t="shared" si="701"/>
        <v>0</v>
      </c>
      <c r="P8848" s="9"/>
    </row>
    <row r="8849" spans="1:16" x14ac:dyDescent="0.35">
      <c r="A8849">
        <v>2018</v>
      </c>
      <c r="B8849">
        <v>11</v>
      </c>
      <c r="C8849">
        <v>9</v>
      </c>
      <c r="D8849">
        <v>8</v>
      </c>
      <c r="E8849">
        <v>0</v>
      </c>
      <c r="F8849">
        <v>0</v>
      </c>
      <c r="G8849" s="9"/>
      <c r="I8849" s="4">
        <f t="shared" si="698"/>
        <v>2018</v>
      </c>
      <c r="J8849" t="str">
        <f>VLOOKUP(B8849,Lookup!A:B,2,FALSE)</f>
        <v>Federal</v>
      </c>
      <c r="K8849" t="str">
        <f>VLOOKUP(C8849,Lookup!D:E,2,FALSE)</f>
        <v>Finance</v>
      </c>
      <c r="L8849" t="str">
        <f>VLOOKUP(D8849,Lookup!G:H,2,FALSE)</f>
        <v>Others</v>
      </c>
      <c r="M8849" s="1">
        <f t="shared" si="699"/>
        <v>0</v>
      </c>
      <c r="N8849" s="1">
        <f t="shared" si="700"/>
        <v>0</v>
      </c>
      <c r="O8849" s="1">
        <f t="shared" si="701"/>
        <v>0</v>
      </c>
      <c r="P8849" s="9"/>
    </row>
    <row r="8850" spans="1:16" x14ac:dyDescent="0.35">
      <c r="A8850">
        <v>2018</v>
      </c>
      <c r="B8850">
        <v>11</v>
      </c>
      <c r="C8850">
        <v>10</v>
      </c>
      <c r="D8850">
        <v>1</v>
      </c>
      <c r="E8850">
        <v>39640202624</v>
      </c>
      <c r="F8850">
        <v>0</v>
      </c>
      <c r="G8850" s="9"/>
      <c r="I8850" s="4">
        <f t="shared" si="698"/>
        <v>2018</v>
      </c>
      <c r="J8850" t="str">
        <f>VLOOKUP(B8850,Lookup!A:B,2,FALSE)</f>
        <v>Federal</v>
      </c>
      <c r="K8850" t="str">
        <f>VLOOKUP(C8850,Lookup!D:E,2,FALSE)</f>
        <v>Foreign Affairs</v>
      </c>
      <c r="L8850" t="str">
        <f>VLOOKUP(D8850,Lookup!G:H,2,FALSE)</f>
        <v>Personnel</v>
      </c>
      <c r="M8850" s="1">
        <f t="shared" si="699"/>
        <v>39640202624</v>
      </c>
      <c r="N8850" s="1">
        <f t="shared" si="700"/>
        <v>0</v>
      </c>
      <c r="O8850" s="1">
        <f t="shared" si="701"/>
        <v>39640202624</v>
      </c>
      <c r="P8850" s="9"/>
    </row>
    <row r="8851" spans="1:16" x14ac:dyDescent="0.35">
      <c r="A8851">
        <v>2018</v>
      </c>
      <c r="B8851">
        <v>11</v>
      </c>
      <c r="C8851">
        <v>10</v>
      </c>
      <c r="D8851">
        <v>2</v>
      </c>
      <c r="E8851">
        <v>23576480937</v>
      </c>
      <c r="F8851">
        <v>0</v>
      </c>
      <c r="G8851" s="9"/>
      <c r="I8851" s="4">
        <f t="shared" si="698"/>
        <v>2018</v>
      </c>
      <c r="J8851" t="str">
        <f>VLOOKUP(B8851,Lookup!A:B,2,FALSE)</f>
        <v>Federal</v>
      </c>
      <c r="K8851" t="str">
        <f>VLOOKUP(C8851,Lookup!D:E,2,FALSE)</f>
        <v>Foreign Affairs</v>
      </c>
      <c r="L8851" t="str">
        <f>VLOOKUP(D8851,Lookup!G:H,2,FALSE)</f>
        <v>Overhead</v>
      </c>
      <c r="M8851" s="1">
        <f t="shared" si="699"/>
        <v>23576480937</v>
      </c>
      <c r="N8851" s="1">
        <f t="shared" si="700"/>
        <v>0</v>
      </c>
      <c r="O8851" s="1">
        <f t="shared" si="701"/>
        <v>23576480937</v>
      </c>
      <c r="P8851" s="9"/>
    </row>
    <row r="8852" spans="1:16" x14ac:dyDescent="0.35">
      <c r="A8852">
        <v>2018</v>
      </c>
      <c r="B8852">
        <v>11</v>
      </c>
      <c r="C8852">
        <v>10</v>
      </c>
      <c r="D8852">
        <v>3</v>
      </c>
      <c r="E8852">
        <v>0</v>
      </c>
      <c r="F8852">
        <v>0</v>
      </c>
      <c r="G8852" s="9"/>
      <c r="I8852" s="4">
        <f t="shared" si="698"/>
        <v>2018</v>
      </c>
      <c r="J8852" t="str">
        <f>VLOOKUP(B8852,Lookup!A:B,2,FALSE)</f>
        <v>Federal</v>
      </c>
      <c r="K8852" t="str">
        <f>VLOOKUP(C8852,Lookup!D:E,2,FALSE)</f>
        <v>Foreign Affairs</v>
      </c>
      <c r="L8852" t="str">
        <f>VLOOKUP(D8852,Lookup!G:H,2,FALSE)</f>
        <v>Unclassified Subventions</v>
      </c>
      <c r="M8852" s="1">
        <f t="shared" si="699"/>
        <v>0</v>
      </c>
      <c r="N8852" s="1">
        <f t="shared" si="700"/>
        <v>0</v>
      </c>
      <c r="O8852" s="1">
        <f t="shared" si="701"/>
        <v>0</v>
      </c>
      <c r="P8852" s="9"/>
    </row>
    <row r="8853" spans="1:16" x14ac:dyDescent="0.35">
      <c r="A8853">
        <v>2018</v>
      </c>
      <c r="B8853">
        <v>11</v>
      </c>
      <c r="C8853">
        <v>10</v>
      </c>
      <c r="D8853">
        <v>4</v>
      </c>
      <c r="E8853">
        <v>0</v>
      </c>
      <c r="F8853">
        <v>0</v>
      </c>
      <c r="G8853" s="9"/>
      <c r="I8853" s="4">
        <f t="shared" si="698"/>
        <v>2018</v>
      </c>
      <c r="J8853" t="str">
        <f>VLOOKUP(B8853,Lookup!A:B,2,FALSE)</f>
        <v>Federal</v>
      </c>
      <c r="K8853" t="str">
        <f>VLOOKUP(C8853,Lookup!D:E,2,FALSE)</f>
        <v>Foreign Affairs</v>
      </c>
      <c r="L8853" t="str">
        <f>VLOOKUP(D8853,Lookup!G:H,2,FALSE)</f>
        <v>P &amp; G</v>
      </c>
      <c r="M8853" s="1">
        <f t="shared" si="699"/>
        <v>0</v>
      </c>
      <c r="N8853" s="1">
        <f t="shared" si="700"/>
        <v>0</v>
      </c>
      <c r="O8853" s="1">
        <f t="shared" si="701"/>
        <v>0</v>
      </c>
      <c r="P8853" s="9"/>
    </row>
    <row r="8854" spans="1:16" x14ac:dyDescent="0.35">
      <c r="A8854">
        <v>2018</v>
      </c>
      <c r="B8854">
        <v>11</v>
      </c>
      <c r="C8854">
        <v>10</v>
      </c>
      <c r="D8854">
        <v>5</v>
      </c>
      <c r="E8854">
        <v>0</v>
      </c>
      <c r="F8854">
        <v>0</v>
      </c>
      <c r="G8854" s="9"/>
      <c r="I8854" s="4">
        <f t="shared" si="698"/>
        <v>2018</v>
      </c>
      <c r="J8854" t="str">
        <f>VLOOKUP(B8854,Lookup!A:B,2,FALSE)</f>
        <v>Federal</v>
      </c>
      <c r="K8854" t="str">
        <f>VLOOKUP(C8854,Lookup!D:E,2,FALSE)</f>
        <v>Foreign Affairs</v>
      </c>
      <c r="L8854" t="str">
        <f>VLOOKUP(D8854,Lookup!G:H,2,FALSE)</f>
        <v>Other CRF</v>
      </c>
      <c r="M8854" s="1">
        <f t="shared" si="699"/>
        <v>0</v>
      </c>
      <c r="N8854" s="1">
        <f t="shared" si="700"/>
        <v>0</v>
      </c>
      <c r="O8854" s="1">
        <f t="shared" si="701"/>
        <v>0</v>
      </c>
      <c r="P8854" s="9"/>
    </row>
    <row r="8855" spans="1:16" x14ac:dyDescent="0.35">
      <c r="A8855">
        <v>2018</v>
      </c>
      <c r="B8855">
        <v>11</v>
      </c>
      <c r="C8855">
        <v>10</v>
      </c>
      <c r="D8855">
        <v>6</v>
      </c>
      <c r="E8855">
        <v>0</v>
      </c>
      <c r="F8855">
        <v>0</v>
      </c>
      <c r="G8855" s="9"/>
      <c r="I8855" s="4">
        <f t="shared" si="698"/>
        <v>2018</v>
      </c>
      <c r="J8855" t="str">
        <f>VLOOKUP(B8855,Lookup!A:B,2,FALSE)</f>
        <v>Federal</v>
      </c>
      <c r="K8855" t="str">
        <f>VLOOKUP(C8855,Lookup!D:E,2,FALSE)</f>
        <v>Foreign Affairs</v>
      </c>
      <c r="L8855" t="str">
        <f>VLOOKUP(D8855,Lookup!G:H,2,FALSE)</f>
        <v>Public Debt Charges</v>
      </c>
      <c r="M8855" s="1">
        <f t="shared" si="699"/>
        <v>0</v>
      </c>
      <c r="N8855" s="1">
        <f t="shared" si="700"/>
        <v>0</v>
      </c>
      <c r="O8855" s="1">
        <f t="shared" si="701"/>
        <v>0</v>
      </c>
      <c r="P8855" s="9"/>
    </row>
    <row r="8856" spans="1:16" x14ac:dyDescent="0.35">
      <c r="A8856">
        <v>2018</v>
      </c>
      <c r="B8856">
        <v>11</v>
      </c>
      <c r="C8856">
        <v>10</v>
      </c>
      <c r="D8856">
        <v>7</v>
      </c>
      <c r="E8856">
        <v>0</v>
      </c>
      <c r="F8856">
        <v>0</v>
      </c>
      <c r="G8856" s="9"/>
      <c r="I8856" s="4">
        <f t="shared" si="698"/>
        <v>2018</v>
      </c>
      <c r="J8856" t="str">
        <f>VLOOKUP(B8856,Lookup!A:B,2,FALSE)</f>
        <v>Federal</v>
      </c>
      <c r="K8856" t="str">
        <f>VLOOKUP(C8856,Lookup!D:E,2,FALSE)</f>
        <v>Foreign Affairs</v>
      </c>
      <c r="L8856" t="str">
        <f>VLOOKUP(D8856,Lookup!G:H,2,FALSE)</f>
        <v>Cont to LGs</v>
      </c>
      <c r="M8856" s="1">
        <f t="shared" si="699"/>
        <v>0</v>
      </c>
      <c r="N8856" s="1">
        <f t="shared" si="700"/>
        <v>0</v>
      </c>
      <c r="O8856" s="1">
        <f t="shared" si="701"/>
        <v>0</v>
      </c>
      <c r="P8856" s="9"/>
    </row>
    <row r="8857" spans="1:16" x14ac:dyDescent="0.35">
      <c r="A8857">
        <v>2018</v>
      </c>
      <c r="B8857">
        <v>11</v>
      </c>
      <c r="C8857">
        <v>10</v>
      </c>
      <c r="D8857">
        <v>8</v>
      </c>
      <c r="E8857">
        <v>0</v>
      </c>
      <c r="F8857">
        <v>0</v>
      </c>
      <c r="G8857" s="9"/>
      <c r="I8857" s="4">
        <f t="shared" si="698"/>
        <v>2018</v>
      </c>
      <c r="J8857" t="str">
        <f>VLOOKUP(B8857,Lookup!A:B,2,FALSE)</f>
        <v>Federal</v>
      </c>
      <c r="K8857" t="str">
        <f>VLOOKUP(C8857,Lookup!D:E,2,FALSE)</f>
        <v>Foreign Affairs</v>
      </c>
      <c r="L8857" t="str">
        <f>VLOOKUP(D8857,Lookup!G:H,2,FALSE)</f>
        <v>Others</v>
      </c>
      <c r="M8857" s="1">
        <f t="shared" si="699"/>
        <v>0</v>
      </c>
      <c r="N8857" s="1">
        <f t="shared" si="700"/>
        <v>0</v>
      </c>
      <c r="O8857" s="1">
        <f t="shared" si="701"/>
        <v>0</v>
      </c>
      <c r="P8857" s="9"/>
    </row>
    <row r="8858" spans="1:16" x14ac:dyDescent="0.35">
      <c r="A8858">
        <v>2018</v>
      </c>
      <c r="B8858">
        <v>11</v>
      </c>
      <c r="C8858">
        <v>12</v>
      </c>
      <c r="D8858">
        <v>1</v>
      </c>
      <c r="E8858">
        <v>31477404313</v>
      </c>
      <c r="F8858">
        <v>0</v>
      </c>
      <c r="G8858" s="9"/>
      <c r="I8858" s="4">
        <f t="shared" si="698"/>
        <v>2018</v>
      </c>
      <c r="J8858" t="str">
        <f>VLOOKUP(B8858,Lookup!A:B,2,FALSE)</f>
        <v>Federal</v>
      </c>
      <c r="K8858" t="str">
        <f>VLOOKUP(C8858,Lookup!D:E,2,FALSE)</f>
        <v>Head of Civil Service</v>
      </c>
      <c r="L8858" t="str">
        <f>VLOOKUP(D8858,Lookup!G:H,2,FALSE)</f>
        <v>Personnel</v>
      </c>
      <c r="M8858" s="1">
        <f t="shared" si="699"/>
        <v>31477404313</v>
      </c>
      <c r="N8858" s="1">
        <f t="shared" si="700"/>
        <v>0</v>
      </c>
      <c r="O8858" s="1">
        <f t="shared" si="701"/>
        <v>31477404313</v>
      </c>
      <c r="P8858" s="9"/>
    </row>
    <row r="8859" spans="1:16" x14ac:dyDescent="0.35">
      <c r="A8859">
        <v>2018</v>
      </c>
      <c r="B8859">
        <v>11</v>
      </c>
      <c r="C8859">
        <v>12</v>
      </c>
      <c r="D8859">
        <v>2</v>
      </c>
      <c r="E8859">
        <v>1410394352</v>
      </c>
      <c r="F8859">
        <v>0</v>
      </c>
      <c r="G8859" s="9"/>
      <c r="I8859" s="4">
        <f t="shared" si="698"/>
        <v>2018</v>
      </c>
      <c r="J8859" t="str">
        <f>VLOOKUP(B8859,Lookup!A:B,2,FALSE)</f>
        <v>Federal</v>
      </c>
      <c r="K8859" t="str">
        <f>VLOOKUP(C8859,Lookup!D:E,2,FALSE)</f>
        <v>Head of Civil Service</v>
      </c>
      <c r="L8859" t="str">
        <f>VLOOKUP(D8859,Lookup!G:H,2,FALSE)</f>
        <v>Overhead</v>
      </c>
      <c r="M8859" s="1">
        <f t="shared" si="699"/>
        <v>1410394352</v>
      </c>
      <c r="N8859" s="1">
        <f t="shared" si="700"/>
        <v>0</v>
      </c>
      <c r="O8859" s="1">
        <f t="shared" si="701"/>
        <v>1410394352</v>
      </c>
      <c r="P8859" s="9"/>
    </row>
    <row r="8860" spans="1:16" x14ac:dyDescent="0.35">
      <c r="A8860">
        <v>2018</v>
      </c>
      <c r="B8860">
        <v>11</v>
      </c>
      <c r="C8860">
        <v>12</v>
      </c>
      <c r="D8860">
        <v>3</v>
      </c>
      <c r="E8860">
        <v>0</v>
      </c>
      <c r="F8860">
        <v>0</v>
      </c>
      <c r="G8860" s="9"/>
      <c r="I8860" s="4">
        <f t="shared" si="698"/>
        <v>2018</v>
      </c>
      <c r="J8860" t="str">
        <f>VLOOKUP(B8860,Lookup!A:B,2,FALSE)</f>
        <v>Federal</v>
      </c>
      <c r="K8860" t="str">
        <f>VLOOKUP(C8860,Lookup!D:E,2,FALSE)</f>
        <v>Head of Civil Service</v>
      </c>
      <c r="L8860" t="str">
        <f>VLOOKUP(D8860,Lookup!G:H,2,FALSE)</f>
        <v>Unclassified Subventions</v>
      </c>
      <c r="M8860" s="1">
        <f t="shared" si="699"/>
        <v>0</v>
      </c>
      <c r="N8860" s="1">
        <f t="shared" si="700"/>
        <v>0</v>
      </c>
      <c r="O8860" s="1">
        <f t="shared" si="701"/>
        <v>0</v>
      </c>
      <c r="P8860" s="9"/>
    </row>
    <row r="8861" spans="1:16" x14ac:dyDescent="0.35">
      <c r="A8861">
        <v>2018</v>
      </c>
      <c r="B8861">
        <v>11</v>
      </c>
      <c r="C8861">
        <v>12</v>
      </c>
      <c r="D8861">
        <v>4</v>
      </c>
      <c r="E8861">
        <v>33290715716</v>
      </c>
      <c r="F8861">
        <v>0</v>
      </c>
      <c r="G8861" s="9"/>
      <c r="I8861" s="4">
        <f t="shared" si="698"/>
        <v>2018</v>
      </c>
      <c r="J8861" t="str">
        <f>VLOOKUP(B8861,Lookup!A:B,2,FALSE)</f>
        <v>Federal</v>
      </c>
      <c r="K8861" t="str">
        <f>VLOOKUP(C8861,Lookup!D:E,2,FALSE)</f>
        <v>Head of Civil Service</v>
      </c>
      <c r="L8861" t="str">
        <f>VLOOKUP(D8861,Lookup!G:H,2,FALSE)</f>
        <v>P &amp; G</v>
      </c>
      <c r="M8861" s="1">
        <f t="shared" si="699"/>
        <v>33290715716</v>
      </c>
      <c r="N8861" s="1">
        <f t="shared" si="700"/>
        <v>0</v>
      </c>
      <c r="O8861" s="1">
        <f t="shared" si="701"/>
        <v>33290715716</v>
      </c>
      <c r="P8861" s="9"/>
    </row>
    <row r="8862" spans="1:16" x14ac:dyDescent="0.35">
      <c r="A8862">
        <v>2018</v>
      </c>
      <c r="B8862">
        <v>11</v>
      </c>
      <c r="C8862">
        <v>12</v>
      </c>
      <c r="D8862">
        <v>5</v>
      </c>
      <c r="E8862">
        <v>0</v>
      </c>
      <c r="F8862">
        <v>0</v>
      </c>
      <c r="G8862" s="9"/>
      <c r="I8862" s="4">
        <f t="shared" si="698"/>
        <v>2018</v>
      </c>
      <c r="J8862" t="str">
        <f>VLOOKUP(B8862,Lookup!A:B,2,FALSE)</f>
        <v>Federal</v>
      </c>
      <c r="K8862" t="str">
        <f>VLOOKUP(C8862,Lookup!D:E,2,FALSE)</f>
        <v>Head of Civil Service</v>
      </c>
      <c r="L8862" t="str">
        <f>VLOOKUP(D8862,Lookup!G:H,2,FALSE)</f>
        <v>Other CRF</v>
      </c>
      <c r="M8862" s="1">
        <f t="shared" si="699"/>
        <v>0</v>
      </c>
      <c r="N8862" s="1">
        <f t="shared" si="700"/>
        <v>0</v>
      </c>
      <c r="O8862" s="1">
        <f t="shared" si="701"/>
        <v>0</v>
      </c>
      <c r="P8862" s="9"/>
    </row>
    <row r="8863" spans="1:16" x14ac:dyDescent="0.35">
      <c r="A8863">
        <v>2018</v>
      </c>
      <c r="B8863">
        <v>11</v>
      </c>
      <c r="C8863">
        <v>12</v>
      </c>
      <c r="D8863">
        <v>6</v>
      </c>
      <c r="E8863">
        <v>0</v>
      </c>
      <c r="F8863">
        <v>0</v>
      </c>
      <c r="G8863" s="9"/>
      <c r="I8863" s="4">
        <f t="shared" si="698"/>
        <v>2018</v>
      </c>
      <c r="J8863" t="str">
        <f>VLOOKUP(B8863,Lookup!A:B,2,FALSE)</f>
        <v>Federal</v>
      </c>
      <c r="K8863" t="str">
        <f>VLOOKUP(C8863,Lookup!D:E,2,FALSE)</f>
        <v>Head of Civil Service</v>
      </c>
      <c r="L8863" t="str">
        <f>VLOOKUP(D8863,Lookup!G:H,2,FALSE)</f>
        <v>Public Debt Charges</v>
      </c>
      <c r="M8863" s="1">
        <f t="shared" si="699"/>
        <v>0</v>
      </c>
      <c r="N8863" s="1">
        <f t="shared" si="700"/>
        <v>0</v>
      </c>
      <c r="O8863" s="1">
        <f t="shared" si="701"/>
        <v>0</v>
      </c>
      <c r="P8863" s="9"/>
    </row>
    <row r="8864" spans="1:16" x14ac:dyDescent="0.35">
      <c r="A8864">
        <v>2018</v>
      </c>
      <c r="B8864">
        <v>11</v>
      </c>
      <c r="C8864">
        <v>12</v>
      </c>
      <c r="D8864">
        <v>7</v>
      </c>
      <c r="E8864">
        <v>0</v>
      </c>
      <c r="F8864">
        <v>0</v>
      </c>
      <c r="G8864" s="9"/>
      <c r="I8864" s="4">
        <f t="shared" si="698"/>
        <v>2018</v>
      </c>
      <c r="J8864" t="str">
        <f>VLOOKUP(B8864,Lookup!A:B,2,FALSE)</f>
        <v>Federal</v>
      </c>
      <c r="K8864" t="str">
        <f>VLOOKUP(C8864,Lookup!D:E,2,FALSE)</f>
        <v>Head of Civil Service</v>
      </c>
      <c r="L8864" t="str">
        <f>VLOOKUP(D8864,Lookup!G:H,2,FALSE)</f>
        <v>Cont to LGs</v>
      </c>
      <c r="M8864" s="1">
        <f t="shared" si="699"/>
        <v>0</v>
      </c>
      <c r="N8864" s="1">
        <f t="shared" si="700"/>
        <v>0</v>
      </c>
      <c r="O8864" s="1">
        <f t="shared" si="701"/>
        <v>0</v>
      </c>
      <c r="P8864" s="9"/>
    </row>
    <row r="8865" spans="1:16" x14ac:dyDescent="0.35">
      <c r="A8865">
        <v>2018</v>
      </c>
      <c r="B8865">
        <v>11</v>
      </c>
      <c r="C8865">
        <v>12</v>
      </c>
      <c r="D8865">
        <v>8</v>
      </c>
      <c r="E8865">
        <v>0</v>
      </c>
      <c r="F8865">
        <v>0</v>
      </c>
      <c r="G8865" s="9"/>
      <c r="I8865" s="4">
        <f t="shared" si="698"/>
        <v>2018</v>
      </c>
      <c r="J8865" t="str">
        <f>VLOOKUP(B8865,Lookup!A:B,2,FALSE)</f>
        <v>Federal</v>
      </c>
      <c r="K8865" t="str">
        <f>VLOOKUP(C8865,Lookup!D:E,2,FALSE)</f>
        <v>Head of Civil Service</v>
      </c>
      <c r="L8865" t="str">
        <f>VLOOKUP(D8865,Lookup!G:H,2,FALSE)</f>
        <v>Others</v>
      </c>
      <c r="M8865" s="1">
        <f t="shared" si="699"/>
        <v>0</v>
      </c>
      <c r="N8865" s="1">
        <f t="shared" si="700"/>
        <v>0</v>
      </c>
      <c r="O8865" s="1">
        <f t="shared" si="701"/>
        <v>0</v>
      </c>
      <c r="P8865" s="9"/>
    </row>
    <row r="8866" spans="1:16" x14ac:dyDescent="0.35">
      <c r="A8866">
        <v>2018</v>
      </c>
      <c r="B8866">
        <v>11</v>
      </c>
      <c r="C8866">
        <v>13</v>
      </c>
      <c r="D8866">
        <v>1</v>
      </c>
      <c r="E8866">
        <v>265273880459</v>
      </c>
      <c r="F8866">
        <v>0</v>
      </c>
      <c r="G8866" s="9"/>
      <c r="I8866" s="4">
        <f t="shared" si="698"/>
        <v>2018</v>
      </c>
      <c r="J8866" t="str">
        <f>VLOOKUP(B8866,Lookup!A:B,2,FALSE)</f>
        <v>Federal</v>
      </c>
      <c r="K8866" t="str">
        <f>VLOOKUP(C8866,Lookup!D:E,2,FALSE)</f>
        <v>Health</v>
      </c>
      <c r="L8866" t="str">
        <f>VLOOKUP(D8866,Lookup!G:H,2,FALSE)</f>
        <v>Personnel</v>
      </c>
      <c r="M8866" s="1">
        <f t="shared" si="699"/>
        <v>265273880459</v>
      </c>
      <c r="N8866" s="1">
        <f t="shared" si="700"/>
        <v>0</v>
      </c>
      <c r="O8866" s="1">
        <f t="shared" si="701"/>
        <v>265273880459</v>
      </c>
      <c r="P8866" s="9"/>
    </row>
    <row r="8867" spans="1:16" x14ac:dyDescent="0.35">
      <c r="A8867">
        <v>2018</v>
      </c>
      <c r="B8867">
        <v>11</v>
      </c>
      <c r="C8867">
        <v>13</v>
      </c>
      <c r="D8867">
        <v>2</v>
      </c>
      <c r="E8867">
        <v>4691237428</v>
      </c>
      <c r="F8867">
        <v>0</v>
      </c>
      <c r="G8867" s="9"/>
      <c r="I8867" s="4">
        <f t="shared" si="698"/>
        <v>2018</v>
      </c>
      <c r="J8867" t="str">
        <f>VLOOKUP(B8867,Lookup!A:B,2,FALSE)</f>
        <v>Federal</v>
      </c>
      <c r="K8867" t="str">
        <f>VLOOKUP(C8867,Lookup!D:E,2,FALSE)</f>
        <v>Health</v>
      </c>
      <c r="L8867" t="str">
        <f>VLOOKUP(D8867,Lookup!G:H,2,FALSE)</f>
        <v>Overhead</v>
      </c>
      <c r="M8867" s="1">
        <f t="shared" si="699"/>
        <v>4691237428</v>
      </c>
      <c r="N8867" s="1">
        <f t="shared" si="700"/>
        <v>0</v>
      </c>
      <c r="O8867" s="1">
        <f t="shared" si="701"/>
        <v>4691237428</v>
      </c>
      <c r="P8867" s="9"/>
    </row>
    <row r="8868" spans="1:16" x14ac:dyDescent="0.35">
      <c r="A8868">
        <v>2018</v>
      </c>
      <c r="B8868">
        <v>11</v>
      </c>
      <c r="C8868">
        <v>13</v>
      </c>
      <c r="D8868">
        <v>3</v>
      </c>
      <c r="E8868">
        <v>0</v>
      </c>
      <c r="F8868">
        <v>0</v>
      </c>
      <c r="G8868" s="9"/>
      <c r="I8868" s="4">
        <f t="shared" si="698"/>
        <v>2018</v>
      </c>
      <c r="J8868" t="str">
        <f>VLOOKUP(B8868,Lookup!A:B,2,FALSE)</f>
        <v>Federal</v>
      </c>
      <c r="K8868" t="str">
        <f>VLOOKUP(C8868,Lookup!D:E,2,FALSE)</f>
        <v>Health</v>
      </c>
      <c r="L8868" t="str">
        <f>VLOOKUP(D8868,Lookup!G:H,2,FALSE)</f>
        <v>Unclassified Subventions</v>
      </c>
      <c r="M8868" s="1">
        <f t="shared" si="699"/>
        <v>0</v>
      </c>
      <c r="N8868" s="1">
        <f t="shared" si="700"/>
        <v>0</v>
      </c>
      <c r="O8868" s="1">
        <f t="shared" si="701"/>
        <v>0</v>
      </c>
      <c r="P8868" s="9"/>
    </row>
    <row r="8869" spans="1:16" x14ac:dyDescent="0.35">
      <c r="A8869">
        <v>2018</v>
      </c>
      <c r="B8869">
        <v>11</v>
      </c>
      <c r="C8869">
        <v>13</v>
      </c>
      <c r="D8869">
        <v>4</v>
      </c>
      <c r="E8869">
        <v>0</v>
      </c>
      <c r="F8869">
        <v>0</v>
      </c>
      <c r="G8869" s="9"/>
      <c r="I8869" s="4">
        <f t="shared" si="698"/>
        <v>2018</v>
      </c>
      <c r="J8869" t="str">
        <f>VLOOKUP(B8869,Lookup!A:B,2,FALSE)</f>
        <v>Federal</v>
      </c>
      <c r="K8869" t="str">
        <f>VLOOKUP(C8869,Lookup!D:E,2,FALSE)</f>
        <v>Health</v>
      </c>
      <c r="L8869" t="str">
        <f>VLOOKUP(D8869,Lookup!G:H,2,FALSE)</f>
        <v>P &amp; G</v>
      </c>
      <c r="M8869" s="1">
        <f t="shared" si="699"/>
        <v>0</v>
      </c>
      <c r="N8869" s="1">
        <f t="shared" si="700"/>
        <v>0</v>
      </c>
      <c r="O8869" s="1">
        <f t="shared" si="701"/>
        <v>0</v>
      </c>
      <c r="P8869" s="9"/>
    </row>
    <row r="8870" spans="1:16" x14ac:dyDescent="0.35">
      <c r="A8870">
        <v>2018</v>
      </c>
      <c r="B8870">
        <v>11</v>
      </c>
      <c r="C8870">
        <v>13</v>
      </c>
      <c r="D8870">
        <v>5</v>
      </c>
      <c r="E8870">
        <v>0</v>
      </c>
      <c r="F8870">
        <v>0</v>
      </c>
      <c r="G8870" s="9"/>
      <c r="I8870" s="4">
        <f t="shared" si="698"/>
        <v>2018</v>
      </c>
      <c r="J8870" t="str">
        <f>VLOOKUP(B8870,Lookup!A:B,2,FALSE)</f>
        <v>Federal</v>
      </c>
      <c r="K8870" t="str">
        <f>VLOOKUP(C8870,Lookup!D:E,2,FALSE)</f>
        <v>Health</v>
      </c>
      <c r="L8870" t="str">
        <f>VLOOKUP(D8870,Lookup!G:H,2,FALSE)</f>
        <v>Other CRF</v>
      </c>
      <c r="M8870" s="1">
        <f t="shared" si="699"/>
        <v>0</v>
      </c>
      <c r="N8870" s="1">
        <f t="shared" si="700"/>
        <v>0</v>
      </c>
      <c r="O8870" s="1">
        <f t="shared" si="701"/>
        <v>0</v>
      </c>
      <c r="P8870" s="9"/>
    </row>
    <row r="8871" spans="1:16" x14ac:dyDescent="0.35">
      <c r="A8871">
        <v>2018</v>
      </c>
      <c r="B8871">
        <v>11</v>
      </c>
      <c r="C8871">
        <v>13</v>
      </c>
      <c r="D8871">
        <v>6</v>
      </c>
      <c r="E8871">
        <v>0</v>
      </c>
      <c r="F8871">
        <v>0</v>
      </c>
      <c r="G8871" s="9"/>
      <c r="I8871" s="4">
        <f t="shared" si="698"/>
        <v>2018</v>
      </c>
      <c r="J8871" t="str">
        <f>VLOOKUP(B8871,Lookup!A:B,2,FALSE)</f>
        <v>Federal</v>
      </c>
      <c r="K8871" t="str">
        <f>VLOOKUP(C8871,Lookup!D:E,2,FALSE)</f>
        <v>Health</v>
      </c>
      <c r="L8871" t="str">
        <f>VLOOKUP(D8871,Lookup!G:H,2,FALSE)</f>
        <v>Public Debt Charges</v>
      </c>
      <c r="M8871" s="1">
        <f t="shared" si="699"/>
        <v>0</v>
      </c>
      <c r="N8871" s="1">
        <f t="shared" si="700"/>
        <v>0</v>
      </c>
      <c r="O8871" s="1">
        <f t="shared" si="701"/>
        <v>0</v>
      </c>
      <c r="P8871" s="9"/>
    </row>
    <row r="8872" spans="1:16" x14ac:dyDescent="0.35">
      <c r="A8872">
        <v>2018</v>
      </c>
      <c r="B8872">
        <v>11</v>
      </c>
      <c r="C8872">
        <v>13</v>
      </c>
      <c r="D8872">
        <v>7</v>
      </c>
      <c r="E8872">
        <v>0</v>
      </c>
      <c r="F8872">
        <v>0</v>
      </c>
      <c r="G8872" s="9"/>
      <c r="I8872" s="4">
        <f t="shared" si="698"/>
        <v>2018</v>
      </c>
      <c r="J8872" t="str">
        <f>VLOOKUP(B8872,Lookup!A:B,2,FALSE)</f>
        <v>Federal</v>
      </c>
      <c r="K8872" t="str">
        <f>VLOOKUP(C8872,Lookup!D:E,2,FALSE)</f>
        <v>Health</v>
      </c>
      <c r="L8872" t="str">
        <f>VLOOKUP(D8872,Lookup!G:H,2,FALSE)</f>
        <v>Cont to LGs</v>
      </c>
      <c r="M8872" s="1">
        <f t="shared" si="699"/>
        <v>0</v>
      </c>
      <c r="N8872" s="1">
        <f t="shared" si="700"/>
        <v>0</v>
      </c>
      <c r="O8872" s="1">
        <f t="shared" si="701"/>
        <v>0</v>
      </c>
      <c r="P8872" s="9"/>
    </row>
    <row r="8873" spans="1:16" x14ac:dyDescent="0.35">
      <c r="A8873">
        <v>2018</v>
      </c>
      <c r="B8873">
        <v>11</v>
      </c>
      <c r="C8873">
        <v>13</v>
      </c>
      <c r="D8873">
        <v>8</v>
      </c>
      <c r="E8873">
        <v>0</v>
      </c>
      <c r="F8873">
        <v>0</v>
      </c>
      <c r="G8873" s="9"/>
      <c r="I8873" s="4">
        <f t="shared" si="698"/>
        <v>2018</v>
      </c>
      <c r="J8873" t="str">
        <f>VLOOKUP(B8873,Lookup!A:B,2,FALSE)</f>
        <v>Federal</v>
      </c>
      <c r="K8873" t="str">
        <f>VLOOKUP(C8873,Lookup!D:E,2,FALSE)</f>
        <v>Health</v>
      </c>
      <c r="L8873" t="str">
        <f>VLOOKUP(D8873,Lookup!G:H,2,FALSE)</f>
        <v>Others</v>
      </c>
      <c r="M8873" s="1">
        <f t="shared" si="699"/>
        <v>0</v>
      </c>
      <c r="N8873" s="1">
        <f t="shared" si="700"/>
        <v>0</v>
      </c>
      <c r="O8873" s="1">
        <f t="shared" si="701"/>
        <v>0</v>
      </c>
      <c r="P8873" s="9"/>
    </row>
    <row r="8874" spans="1:16" x14ac:dyDescent="0.35">
      <c r="A8874">
        <v>2018</v>
      </c>
      <c r="B8874">
        <v>11</v>
      </c>
      <c r="C8874">
        <v>14</v>
      </c>
      <c r="D8874">
        <v>1</v>
      </c>
      <c r="E8874">
        <v>2740510394</v>
      </c>
      <c r="F8874">
        <v>0</v>
      </c>
      <c r="G8874" s="9"/>
      <c r="I8874" s="4">
        <f t="shared" si="698"/>
        <v>2018</v>
      </c>
      <c r="J8874" t="str">
        <f>VLOOKUP(B8874,Lookup!A:B,2,FALSE)</f>
        <v>Federal</v>
      </c>
      <c r="K8874" t="str">
        <f>VLOOKUP(C8874,Lookup!D:E,2,FALSE)</f>
        <v>Humanitarian Affairs, Disaster Management &amp; Social Development</v>
      </c>
      <c r="L8874" t="str">
        <f>VLOOKUP(D8874,Lookup!G:H,2,FALSE)</f>
        <v>Personnel</v>
      </c>
      <c r="M8874" s="1">
        <f t="shared" si="699"/>
        <v>2740510394</v>
      </c>
      <c r="N8874" s="1">
        <f t="shared" si="700"/>
        <v>0</v>
      </c>
      <c r="O8874" s="1">
        <f t="shared" si="701"/>
        <v>2740510394</v>
      </c>
      <c r="P8874" s="9"/>
    </row>
    <row r="8875" spans="1:16" x14ac:dyDescent="0.35">
      <c r="A8875">
        <v>2018</v>
      </c>
      <c r="B8875">
        <v>11</v>
      </c>
      <c r="C8875">
        <v>14</v>
      </c>
      <c r="D8875">
        <v>2</v>
      </c>
      <c r="E8875">
        <v>565540734</v>
      </c>
      <c r="F8875">
        <v>0</v>
      </c>
      <c r="G8875" s="9"/>
      <c r="I8875" s="4">
        <f t="shared" si="698"/>
        <v>2018</v>
      </c>
      <c r="J8875" t="str">
        <f>VLOOKUP(B8875,Lookup!A:B,2,FALSE)</f>
        <v>Federal</v>
      </c>
      <c r="K8875" t="str">
        <f>VLOOKUP(C8875,Lookup!D:E,2,FALSE)</f>
        <v>Humanitarian Affairs, Disaster Management &amp; Social Development</v>
      </c>
      <c r="L8875" t="str">
        <f>VLOOKUP(D8875,Lookup!G:H,2,FALSE)</f>
        <v>Overhead</v>
      </c>
      <c r="M8875" s="1">
        <f t="shared" si="699"/>
        <v>565540734</v>
      </c>
      <c r="N8875" s="1">
        <f t="shared" si="700"/>
        <v>0</v>
      </c>
      <c r="O8875" s="1">
        <f t="shared" si="701"/>
        <v>565540734</v>
      </c>
      <c r="P8875" s="9"/>
    </row>
    <row r="8876" spans="1:16" x14ac:dyDescent="0.35">
      <c r="A8876">
        <v>2018</v>
      </c>
      <c r="B8876">
        <v>11</v>
      </c>
      <c r="C8876">
        <v>14</v>
      </c>
      <c r="D8876">
        <v>3</v>
      </c>
      <c r="E8876">
        <v>0</v>
      </c>
      <c r="F8876">
        <v>0</v>
      </c>
      <c r="G8876" s="9"/>
      <c r="I8876" s="4">
        <f t="shared" si="698"/>
        <v>2018</v>
      </c>
      <c r="J8876" t="str">
        <f>VLOOKUP(B8876,Lookup!A:B,2,FALSE)</f>
        <v>Federal</v>
      </c>
      <c r="K8876" t="str">
        <f>VLOOKUP(C8876,Lookup!D:E,2,FALSE)</f>
        <v>Humanitarian Affairs, Disaster Management &amp; Social Development</v>
      </c>
      <c r="L8876" t="str">
        <f>VLOOKUP(D8876,Lookup!G:H,2,FALSE)</f>
        <v>Unclassified Subventions</v>
      </c>
      <c r="M8876" s="1">
        <f t="shared" si="699"/>
        <v>0</v>
      </c>
      <c r="N8876" s="1">
        <f t="shared" si="700"/>
        <v>0</v>
      </c>
      <c r="O8876" s="1">
        <f t="shared" si="701"/>
        <v>0</v>
      </c>
      <c r="P8876" s="9"/>
    </row>
    <row r="8877" spans="1:16" x14ac:dyDescent="0.35">
      <c r="A8877">
        <v>2018</v>
      </c>
      <c r="B8877">
        <v>11</v>
      </c>
      <c r="C8877">
        <v>14</v>
      </c>
      <c r="D8877">
        <v>4</v>
      </c>
      <c r="E8877">
        <v>0</v>
      </c>
      <c r="F8877">
        <v>0</v>
      </c>
      <c r="G8877" s="9"/>
      <c r="I8877" s="4">
        <f t="shared" si="698"/>
        <v>2018</v>
      </c>
      <c r="J8877" t="str">
        <f>VLOOKUP(B8877,Lookup!A:B,2,FALSE)</f>
        <v>Federal</v>
      </c>
      <c r="K8877" t="str">
        <f>VLOOKUP(C8877,Lookup!D:E,2,FALSE)</f>
        <v>Humanitarian Affairs, Disaster Management &amp; Social Development</v>
      </c>
      <c r="L8877" t="str">
        <f>VLOOKUP(D8877,Lookup!G:H,2,FALSE)</f>
        <v>P &amp; G</v>
      </c>
      <c r="M8877" s="1">
        <f t="shared" si="699"/>
        <v>0</v>
      </c>
      <c r="N8877" s="1">
        <f t="shared" si="700"/>
        <v>0</v>
      </c>
      <c r="O8877" s="1">
        <f t="shared" si="701"/>
        <v>0</v>
      </c>
      <c r="P8877" s="9"/>
    </row>
    <row r="8878" spans="1:16" x14ac:dyDescent="0.35">
      <c r="A8878">
        <v>2018</v>
      </c>
      <c r="B8878">
        <v>11</v>
      </c>
      <c r="C8878">
        <v>14</v>
      </c>
      <c r="D8878">
        <v>5</v>
      </c>
      <c r="E8878">
        <v>0</v>
      </c>
      <c r="F8878">
        <v>0</v>
      </c>
      <c r="G8878" s="9"/>
      <c r="I8878" s="4">
        <f t="shared" si="698"/>
        <v>2018</v>
      </c>
      <c r="J8878" t="str">
        <f>VLOOKUP(B8878,Lookup!A:B,2,FALSE)</f>
        <v>Federal</v>
      </c>
      <c r="K8878" t="str">
        <f>VLOOKUP(C8878,Lookup!D:E,2,FALSE)</f>
        <v>Humanitarian Affairs, Disaster Management &amp; Social Development</v>
      </c>
      <c r="L8878" t="str">
        <f>VLOOKUP(D8878,Lookup!G:H,2,FALSE)</f>
        <v>Other CRF</v>
      </c>
      <c r="M8878" s="1">
        <f t="shared" si="699"/>
        <v>0</v>
      </c>
      <c r="N8878" s="1">
        <f t="shared" si="700"/>
        <v>0</v>
      </c>
      <c r="O8878" s="1">
        <f t="shared" si="701"/>
        <v>0</v>
      </c>
      <c r="P8878" s="9"/>
    </row>
    <row r="8879" spans="1:16" x14ac:dyDescent="0.35">
      <c r="A8879">
        <v>2018</v>
      </c>
      <c r="B8879">
        <v>11</v>
      </c>
      <c r="C8879">
        <v>14</v>
      </c>
      <c r="D8879">
        <v>6</v>
      </c>
      <c r="E8879">
        <v>0</v>
      </c>
      <c r="F8879">
        <v>0</v>
      </c>
      <c r="G8879" s="9"/>
      <c r="I8879" s="4">
        <f t="shared" si="698"/>
        <v>2018</v>
      </c>
      <c r="J8879" t="str">
        <f>VLOOKUP(B8879,Lookup!A:B,2,FALSE)</f>
        <v>Federal</v>
      </c>
      <c r="K8879" t="str">
        <f>VLOOKUP(C8879,Lookup!D:E,2,FALSE)</f>
        <v>Humanitarian Affairs, Disaster Management &amp; Social Development</v>
      </c>
      <c r="L8879" t="str">
        <f>VLOOKUP(D8879,Lookup!G:H,2,FALSE)</f>
        <v>Public Debt Charges</v>
      </c>
      <c r="M8879" s="1">
        <f t="shared" si="699"/>
        <v>0</v>
      </c>
      <c r="N8879" s="1">
        <f t="shared" si="700"/>
        <v>0</v>
      </c>
      <c r="O8879" s="1">
        <f t="shared" si="701"/>
        <v>0</v>
      </c>
      <c r="P8879" s="9"/>
    </row>
    <row r="8880" spans="1:16" x14ac:dyDescent="0.35">
      <c r="A8880">
        <v>2018</v>
      </c>
      <c r="B8880">
        <v>11</v>
      </c>
      <c r="C8880">
        <v>14</v>
      </c>
      <c r="D8880">
        <v>7</v>
      </c>
      <c r="E8880">
        <v>0</v>
      </c>
      <c r="F8880">
        <v>0</v>
      </c>
      <c r="G8880" s="9"/>
      <c r="I8880" s="4">
        <f t="shared" si="698"/>
        <v>2018</v>
      </c>
      <c r="J8880" t="str">
        <f>VLOOKUP(B8880,Lookup!A:B,2,FALSE)</f>
        <v>Federal</v>
      </c>
      <c r="K8880" t="str">
        <f>VLOOKUP(C8880,Lookup!D:E,2,FALSE)</f>
        <v>Humanitarian Affairs, Disaster Management &amp; Social Development</v>
      </c>
      <c r="L8880" t="str">
        <f>VLOOKUP(D8880,Lookup!G:H,2,FALSE)</f>
        <v>Cont to LGs</v>
      </c>
      <c r="M8880" s="1">
        <f t="shared" si="699"/>
        <v>0</v>
      </c>
      <c r="N8880" s="1">
        <f t="shared" si="700"/>
        <v>0</v>
      </c>
      <c r="O8880" s="1">
        <f t="shared" si="701"/>
        <v>0</v>
      </c>
      <c r="P8880" s="9"/>
    </row>
    <row r="8881" spans="1:16" x14ac:dyDescent="0.35">
      <c r="A8881">
        <v>2018</v>
      </c>
      <c r="B8881">
        <v>11</v>
      </c>
      <c r="C8881">
        <v>14</v>
      </c>
      <c r="D8881">
        <v>8</v>
      </c>
      <c r="E8881">
        <v>0</v>
      </c>
      <c r="F8881">
        <v>0</v>
      </c>
      <c r="G8881" s="9"/>
      <c r="I8881" s="4">
        <f t="shared" si="698"/>
        <v>2018</v>
      </c>
      <c r="J8881" t="str">
        <f>VLOOKUP(B8881,Lookup!A:B,2,FALSE)</f>
        <v>Federal</v>
      </c>
      <c r="K8881" t="str">
        <f>VLOOKUP(C8881,Lookup!D:E,2,FALSE)</f>
        <v>Humanitarian Affairs, Disaster Management &amp; Social Development</v>
      </c>
      <c r="L8881" t="str">
        <f>VLOOKUP(D8881,Lookup!G:H,2,FALSE)</f>
        <v>Others</v>
      </c>
      <c r="M8881" s="1">
        <f t="shared" si="699"/>
        <v>0</v>
      </c>
      <c r="N8881" s="1">
        <f t="shared" si="700"/>
        <v>0</v>
      </c>
      <c r="O8881" s="1">
        <f t="shared" si="701"/>
        <v>0</v>
      </c>
      <c r="P8881" s="9"/>
    </row>
    <row r="8882" spans="1:16" x14ac:dyDescent="0.35">
      <c r="A8882">
        <v>2018</v>
      </c>
      <c r="B8882">
        <v>11</v>
      </c>
      <c r="C8882">
        <v>15</v>
      </c>
      <c r="D8882">
        <v>1</v>
      </c>
      <c r="E8882">
        <v>33375686770</v>
      </c>
      <c r="F8882">
        <v>0</v>
      </c>
      <c r="G8882" s="9"/>
      <c r="I8882" s="4">
        <f t="shared" ref="I8882:I8945" si="702">A8882</f>
        <v>2018</v>
      </c>
      <c r="J8882" t="str">
        <f>VLOOKUP(B8882,Lookup!A:B,2,FALSE)</f>
        <v>Federal</v>
      </c>
      <c r="K8882" t="str">
        <f>VLOOKUP(C8882,Lookup!D:E,2,FALSE)</f>
        <v>Information</v>
      </c>
      <c r="L8882" t="str">
        <f>VLOOKUP(D8882,Lookup!G:H,2,FALSE)</f>
        <v>Personnel</v>
      </c>
      <c r="M8882" s="1">
        <f t="shared" si="699"/>
        <v>33375686770</v>
      </c>
      <c r="N8882" s="1">
        <f t="shared" si="700"/>
        <v>0</v>
      </c>
      <c r="O8882" s="1">
        <f t="shared" si="701"/>
        <v>33375686770</v>
      </c>
      <c r="P8882" s="9"/>
    </row>
    <row r="8883" spans="1:16" x14ac:dyDescent="0.35">
      <c r="A8883">
        <v>2018</v>
      </c>
      <c r="B8883">
        <v>11</v>
      </c>
      <c r="C8883">
        <v>15</v>
      </c>
      <c r="D8883">
        <v>2</v>
      </c>
      <c r="E8883">
        <v>2565932093</v>
      </c>
      <c r="F8883">
        <v>0</v>
      </c>
      <c r="G8883" s="9"/>
      <c r="I8883" s="4">
        <f t="shared" si="702"/>
        <v>2018</v>
      </c>
      <c r="J8883" t="str">
        <f>VLOOKUP(B8883,Lookup!A:B,2,FALSE)</f>
        <v>Federal</v>
      </c>
      <c r="K8883" t="str">
        <f>VLOOKUP(C8883,Lookup!D:E,2,FALSE)</f>
        <v>Information</v>
      </c>
      <c r="L8883" t="str">
        <f>VLOOKUP(D8883,Lookup!G:H,2,FALSE)</f>
        <v>Overhead</v>
      </c>
      <c r="M8883" s="1">
        <f t="shared" si="699"/>
        <v>2565932093</v>
      </c>
      <c r="N8883" s="1">
        <f t="shared" si="700"/>
        <v>0</v>
      </c>
      <c r="O8883" s="1">
        <f t="shared" si="701"/>
        <v>2565932093</v>
      </c>
      <c r="P8883" s="9"/>
    </row>
    <row r="8884" spans="1:16" x14ac:dyDescent="0.35">
      <c r="A8884">
        <v>2018</v>
      </c>
      <c r="B8884">
        <v>11</v>
      </c>
      <c r="C8884">
        <v>15</v>
      </c>
      <c r="D8884">
        <v>3</v>
      </c>
      <c r="E8884">
        <v>0</v>
      </c>
      <c r="F8884">
        <v>0</v>
      </c>
      <c r="G8884" s="9"/>
      <c r="I8884" s="4">
        <f t="shared" si="702"/>
        <v>2018</v>
      </c>
      <c r="J8884" t="str">
        <f>VLOOKUP(B8884,Lookup!A:B,2,FALSE)</f>
        <v>Federal</v>
      </c>
      <c r="K8884" t="str">
        <f>VLOOKUP(C8884,Lookup!D:E,2,FALSE)</f>
        <v>Information</v>
      </c>
      <c r="L8884" t="str">
        <f>VLOOKUP(D8884,Lookup!G:H,2,FALSE)</f>
        <v>Unclassified Subventions</v>
      </c>
      <c r="M8884" s="1">
        <f t="shared" si="699"/>
        <v>0</v>
      </c>
      <c r="N8884" s="1">
        <f t="shared" si="700"/>
        <v>0</v>
      </c>
      <c r="O8884" s="1">
        <f t="shared" si="701"/>
        <v>0</v>
      </c>
      <c r="P8884" s="9"/>
    </row>
    <row r="8885" spans="1:16" x14ac:dyDescent="0.35">
      <c r="A8885">
        <v>2018</v>
      </c>
      <c r="B8885">
        <v>11</v>
      </c>
      <c r="C8885">
        <v>15</v>
      </c>
      <c r="D8885">
        <v>4</v>
      </c>
      <c r="E8885">
        <v>0</v>
      </c>
      <c r="F8885">
        <v>0</v>
      </c>
      <c r="G8885" s="9"/>
      <c r="I8885" s="4">
        <f t="shared" si="702"/>
        <v>2018</v>
      </c>
      <c r="J8885" t="str">
        <f>VLOOKUP(B8885,Lookup!A:B,2,FALSE)</f>
        <v>Federal</v>
      </c>
      <c r="K8885" t="str">
        <f>VLOOKUP(C8885,Lookup!D:E,2,FALSE)</f>
        <v>Information</v>
      </c>
      <c r="L8885" t="str">
        <f>VLOOKUP(D8885,Lookup!G:H,2,FALSE)</f>
        <v>P &amp; G</v>
      </c>
      <c r="M8885" s="1">
        <f t="shared" si="699"/>
        <v>0</v>
      </c>
      <c r="N8885" s="1">
        <f t="shared" si="700"/>
        <v>0</v>
      </c>
      <c r="O8885" s="1">
        <f t="shared" si="701"/>
        <v>0</v>
      </c>
      <c r="P8885" s="9"/>
    </row>
    <row r="8886" spans="1:16" x14ac:dyDescent="0.35">
      <c r="A8886">
        <v>2018</v>
      </c>
      <c r="B8886">
        <v>11</v>
      </c>
      <c r="C8886">
        <v>15</v>
      </c>
      <c r="D8886">
        <v>5</v>
      </c>
      <c r="E8886">
        <v>0</v>
      </c>
      <c r="F8886">
        <v>0</v>
      </c>
      <c r="G8886" s="9"/>
      <c r="I8886" s="4">
        <f t="shared" si="702"/>
        <v>2018</v>
      </c>
      <c r="J8886" t="str">
        <f>VLOOKUP(B8886,Lookup!A:B,2,FALSE)</f>
        <v>Federal</v>
      </c>
      <c r="K8886" t="str">
        <f>VLOOKUP(C8886,Lookup!D:E,2,FALSE)</f>
        <v>Information</v>
      </c>
      <c r="L8886" t="str">
        <f>VLOOKUP(D8886,Lookup!G:H,2,FALSE)</f>
        <v>Other CRF</v>
      </c>
      <c r="M8886" s="1">
        <f t="shared" si="699"/>
        <v>0</v>
      </c>
      <c r="N8886" s="1">
        <f t="shared" si="700"/>
        <v>0</v>
      </c>
      <c r="O8886" s="1">
        <f t="shared" si="701"/>
        <v>0</v>
      </c>
      <c r="P8886" s="9"/>
    </row>
    <row r="8887" spans="1:16" x14ac:dyDescent="0.35">
      <c r="A8887">
        <v>2018</v>
      </c>
      <c r="B8887">
        <v>11</v>
      </c>
      <c r="C8887">
        <v>15</v>
      </c>
      <c r="D8887">
        <v>6</v>
      </c>
      <c r="E8887">
        <v>0</v>
      </c>
      <c r="F8887">
        <v>0</v>
      </c>
      <c r="G8887" s="9"/>
      <c r="I8887" s="4">
        <f t="shared" si="702"/>
        <v>2018</v>
      </c>
      <c r="J8887" t="str">
        <f>VLOOKUP(B8887,Lookup!A:B,2,FALSE)</f>
        <v>Federal</v>
      </c>
      <c r="K8887" t="str">
        <f>VLOOKUP(C8887,Lookup!D:E,2,FALSE)</f>
        <v>Information</v>
      </c>
      <c r="L8887" t="str">
        <f>VLOOKUP(D8887,Lookup!G:H,2,FALSE)</f>
        <v>Public Debt Charges</v>
      </c>
      <c r="M8887" s="1">
        <f t="shared" si="699"/>
        <v>0</v>
      </c>
      <c r="N8887" s="1">
        <f t="shared" si="700"/>
        <v>0</v>
      </c>
      <c r="O8887" s="1">
        <f t="shared" si="701"/>
        <v>0</v>
      </c>
      <c r="P8887" s="9"/>
    </row>
    <row r="8888" spans="1:16" x14ac:dyDescent="0.35">
      <c r="A8888">
        <v>2018</v>
      </c>
      <c r="B8888">
        <v>11</v>
      </c>
      <c r="C8888">
        <v>15</v>
      </c>
      <c r="D8888">
        <v>7</v>
      </c>
      <c r="E8888">
        <v>0</v>
      </c>
      <c r="F8888">
        <v>0</v>
      </c>
      <c r="G8888" s="9"/>
      <c r="I8888" s="4">
        <f t="shared" si="702"/>
        <v>2018</v>
      </c>
      <c r="J8888" t="str">
        <f>VLOOKUP(B8888,Lookup!A:B,2,FALSE)</f>
        <v>Federal</v>
      </c>
      <c r="K8888" t="str">
        <f>VLOOKUP(C8888,Lookup!D:E,2,FALSE)</f>
        <v>Information</v>
      </c>
      <c r="L8888" t="str">
        <f>VLOOKUP(D8888,Lookup!G:H,2,FALSE)</f>
        <v>Cont to LGs</v>
      </c>
      <c r="M8888" s="1">
        <f t="shared" si="699"/>
        <v>0</v>
      </c>
      <c r="N8888" s="1">
        <f t="shared" si="700"/>
        <v>0</v>
      </c>
      <c r="O8888" s="1">
        <f t="shared" si="701"/>
        <v>0</v>
      </c>
      <c r="P8888" s="9"/>
    </row>
    <row r="8889" spans="1:16" x14ac:dyDescent="0.35">
      <c r="A8889">
        <v>2018</v>
      </c>
      <c r="B8889">
        <v>11</v>
      </c>
      <c r="C8889">
        <v>15</v>
      </c>
      <c r="D8889">
        <v>8</v>
      </c>
      <c r="E8889">
        <v>0</v>
      </c>
      <c r="F8889">
        <v>0</v>
      </c>
      <c r="G8889" s="9"/>
      <c r="I8889" s="4">
        <f t="shared" si="702"/>
        <v>2018</v>
      </c>
      <c r="J8889" t="str">
        <f>VLOOKUP(B8889,Lookup!A:B,2,FALSE)</f>
        <v>Federal</v>
      </c>
      <c r="K8889" t="str">
        <f>VLOOKUP(C8889,Lookup!D:E,2,FALSE)</f>
        <v>Information</v>
      </c>
      <c r="L8889" t="str">
        <f>VLOOKUP(D8889,Lookup!G:H,2,FALSE)</f>
        <v>Others</v>
      </c>
      <c r="M8889" s="1">
        <f t="shared" si="699"/>
        <v>0</v>
      </c>
      <c r="N8889" s="1">
        <f t="shared" si="700"/>
        <v>0</v>
      </c>
      <c r="O8889" s="1">
        <f t="shared" si="701"/>
        <v>0</v>
      </c>
      <c r="P8889" s="9"/>
    </row>
    <row r="8890" spans="1:16" x14ac:dyDescent="0.35">
      <c r="A8890">
        <v>2018</v>
      </c>
      <c r="B8890">
        <v>11</v>
      </c>
      <c r="C8890">
        <v>17</v>
      </c>
      <c r="D8890">
        <v>1</v>
      </c>
      <c r="E8890">
        <v>4086127549</v>
      </c>
      <c r="F8890">
        <v>0</v>
      </c>
      <c r="G8890" s="9"/>
      <c r="I8890" s="4">
        <f t="shared" si="702"/>
        <v>2018</v>
      </c>
      <c r="J8890" t="str">
        <f>VLOOKUP(B8890,Lookup!A:B,2,FALSE)</f>
        <v>Federal</v>
      </c>
      <c r="K8890" t="str">
        <f>VLOOKUP(C8890,Lookup!D:E,2,FALSE)</f>
        <v>Infrastructure</v>
      </c>
      <c r="L8890" t="str">
        <f>VLOOKUP(D8890,Lookup!G:H,2,FALSE)</f>
        <v>Personnel</v>
      </c>
      <c r="M8890" s="1">
        <f t="shared" si="699"/>
        <v>4086127549</v>
      </c>
      <c r="N8890" s="1">
        <f t="shared" si="700"/>
        <v>0</v>
      </c>
      <c r="O8890" s="1">
        <f t="shared" si="701"/>
        <v>4086127549</v>
      </c>
      <c r="P8890" s="9"/>
    </row>
    <row r="8891" spans="1:16" x14ac:dyDescent="0.35">
      <c r="A8891">
        <v>2018</v>
      </c>
      <c r="B8891">
        <v>11</v>
      </c>
      <c r="C8891">
        <v>17</v>
      </c>
      <c r="D8891">
        <v>2</v>
      </c>
      <c r="E8891">
        <v>12934549946</v>
      </c>
      <c r="F8891">
        <v>0</v>
      </c>
      <c r="G8891" s="9"/>
      <c r="I8891" s="4">
        <f t="shared" si="702"/>
        <v>2018</v>
      </c>
      <c r="J8891" t="str">
        <f>VLOOKUP(B8891,Lookup!A:B,2,FALSE)</f>
        <v>Federal</v>
      </c>
      <c r="K8891" t="str">
        <f>VLOOKUP(C8891,Lookup!D:E,2,FALSE)</f>
        <v>Infrastructure</v>
      </c>
      <c r="L8891" t="str">
        <f>VLOOKUP(D8891,Lookup!G:H,2,FALSE)</f>
        <v>Overhead</v>
      </c>
      <c r="M8891" s="1">
        <f t="shared" si="699"/>
        <v>12934549946</v>
      </c>
      <c r="N8891" s="1">
        <f t="shared" si="700"/>
        <v>0</v>
      </c>
      <c r="O8891" s="1">
        <f t="shared" si="701"/>
        <v>12934549946</v>
      </c>
      <c r="P8891" s="9"/>
    </row>
    <row r="8892" spans="1:16" x14ac:dyDescent="0.35">
      <c r="A8892">
        <v>2018</v>
      </c>
      <c r="B8892">
        <v>11</v>
      </c>
      <c r="C8892">
        <v>17</v>
      </c>
      <c r="D8892">
        <v>3</v>
      </c>
      <c r="E8892">
        <v>0</v>
      </c>
      <c r="F8892">
        <v>0</v>
      </c>
      <c r="G8892" s="9"/>
      <c r="I8892" s="4">
        <f t="shared" si="702"/>
        <v>2018</v>
      </c>
      <c r="J8892" t="str">
        <f>VLOOKUP(B8892,Lookup!A:B,2,FALSE)</f>
        <v>Federal</v>
      </c>
      <c r="K8892" t="str">
        <f>VLOOKUP(C8892,Lookup!D:E,2,FALSE)</f>
        <v>Infrastructure</v>
      </c>
      <c r="L8892" t="str">
        <f>VLOOKUP(D8892,Lookup!G:H,2,FALSE)</f>
        <v>Unclassified Subventions</v>
      </c>
      <c r="M8892" s="1">
        <f t="shared" si="699"/>
        <v>0</v>
      </c>
      <c r="N8892" s="1">
        <f t="shared" si="700"/>
        <v>0</v>
      </c>
      <c r="O8892" s="1">
        <f t="shared" si="701"/>
        <v>0</v>
      </c>
      <c r="P8892" s="9"/>
    </row>
    <row r="8893" spans="1:16" x14ac:dyDescent="0.35">
      <c r="A8893">
        <v>2018</v>
      </c>
      <c r="B8893">
        <v>11</v>
      </c>
      <c r="C8893">
        <v>17</v>
      </c>
      <c r="D8893">
        <v>4</v>
      </c>
      <c r="E8893">
        <v>0</v>
      </c>
      <c r="F8893">
        <v>0</v>
      </c>
      <c r="G8893" s="9"/>
      <c r="I8893" s="4">
        <f t="shared" si="702"/>
        <v>2018</v>
      </c>
      <c r="J8893" t="str">
        <f>VLOOKUP(B8893,Lookup!A:B,2,FALSE)</f>
        <v>Federal</v>
      </c>
      <c r="K8893" t="str">
        <f>VLOOKUP(C8893,Lookup!D:E,2,FALSE)</f>
        <v>Infrastructure</v>
      </c>
      <c r="L8893" t="str">
        <f>VLOOKUP(D8893,Lookup!G:H,2,FALSE)</f>
        <v>P &amp; G</v>
      </c>
      <c r="M8893" s="1">
        <f t="shared" si="699"/>
        <v>0</v>
      </c>
      <c r="N8893" s="1">
        <f t="shared" si="700"/>
        <v>0</v>
      </c>
      <c r="O8893" s="1">
        <f t="shared" si="701"/>
        <v>0</v>
      </c>
      <c r="P8893" s="9"/>
    </row>
    <row r="8894" spans="1:16" x14ac:dyDescent="0.35">
      <c r="A8894">
        <v>2018</v>
      </c>
      <c r="B8894">
        <v>11</v>
      </c>
      <c r="C8894">
        <v>17</v>
      </c>
      <c r="D8894">
        <v>5</v>
      </c>
      <c r="E8894">
        <v>0</v>
      </c>
      <c r="F8894">
        <v>0</v>
      </c>
      <c r="G8894" s="9"/>
      <c r="I8894" s="4">
        <f t="shared" si="702"/>
        <v>2018</v>
      </c>
      <c r="J8894" t="str">
        <f>VLOOKUP(B8894,Lookup!A:B,2,FALSE)</f>
        <v>Federal</v>
      </c>
      <c r="K8894" t="str">
        <f>VLOOKUP(C8894,Lookup!D:E,2,FALSE)</f>
        <v>Infrastructure</v>
      </c>
      <c r="L8894" t="str">
        <f>VLOOKUP(D8894,Lookup!G:H,2,FALSE)</f>
        <v>Other CRF</v>
      </c>
      <c r="M8894" s="1">
        <f t="shared" si="699"/>
        <v>0</v>
      </c>
      <c r="N8894" s="1">
        <f t="shared" si="700"/>
        <v>0</v>
      </c>
      <c r="O8894" s="1">
        <f t="shared" si="701"/>
        <v>0</v>
      </c>
      <c r="P8894" s="9"/>
    </row>
    <row r="8895" spans="1:16" x14ac:dyDescent="0.35">
      <c r="A8895">
        <v>2018</v>
      </c>
      <c r="B8895">
        <v>11</v>
      </c>
      <c r="C8895">
        <v>17</v>
      </c>
      <c r="D8895">
        <v>6</v>
      </c>
      <c r="E8895">
        <v>0</v>
      </c>
      <c r="F8895">
        <v>0</v>
      </c>
      <c r="G8895" s="9"/>
      <c r="I8895" s="4">
        <f t="shared" si="702"/>
        <v>2018</v>
      </c>
      <c r="J8895" t="str">
        <f>VLOOKUP(B8895,Lookup!A:B,2,FALSE)</f>
        <v>Federal</v>
      </c>
      <c r="K8895" t="str">
        <f>VLOOKUP(C8895,Lookup!D:E,2,FALSE)</f>
        <v>Infrastructure</v>
      </c>
      <c r="L8895" t="str">
        <f>VLOOKUP(D8895,Lookup!G:H,2,FALSE)</f>
        <v>Public Debt Charges</v>
      </c>
      <c r="M8895" s="1">
        <f t="shared" si="699"/>
        <v>0</v>
      </c>
      <c r="N8895" s="1">
        <f t="shared" si="700"/>
        <v>0</v>
      </c>
      <c r="O8895" s="1">
        <f t="shared" si="701"/>
        <v>0</v>
      </c>
      <c r="P8895" s="9"/>
    </row>
    <row r="8896" spans="1:16" x14ac:dyDescent="0.35">
      <c r="A8896">
        <v>2018</v>
      </c>
      <c r="B8896">
        <v>11</v>
      </c>
      <c r="C8896">
        <v>17</v>
      </c>
      <c r="D8896">
        <v>7</v>
      </c>
      <c r="E8896">
        <v>0</v>
      </c>
      <c r="F8896">
        <v>0</v>
      </c>
      <c r="G8896" s="9"/>
      <c r="I8896" s="4">
        <f t="shared" si="702"/>
        <v>2018</v>
      </c>
      <c r="J8896" t="str">
        <f>VLOOKUP(B8896,Lookup!A:B,2,FALSE)</f>
        <v>Federal</v>
      </c>
      <c r="K8896" t="str">
        <f>VLOOKUP(C8896,Lookup!D:E,2,FALSE)</f>
        <v>Infrastructure</v>
      </c>
      <c r="L8896" t="str">
        <f>VLOOKUP(D8896,Lookup!G:H,2,FALSE)</f>
        <v>Cont to LGs</v>
      </c>
      <c r="M8896" s="1">
        <f t="shared" si="699"/>
        <v>0</v>
      </c>
      <c r="N8896" s="1">
        <f t="shared" si="700"/>
        <v>0</v>
      </c>
      <c r="O8896" s="1">
        <f t="shared" si="701"/>
        <v>0</v>
      </c>
      <c r="P8896" s="9"/>
    </row>
    <row r="8897" spans="1:16" x14ac:dyDescent="0.35">
      <c r="A8897">
        <v>2018</v>
      </c>
      <c r="B8897">
        <v>11</v>
      </c>
      <c r="C8897">
        <v>17</v>
      </c>
      <c r="D8897">
        <v>8</v>
      </c>
      <c r="E8897">
        <v>0</v>
      </c>
      <c r="F8897">
        <v>0</v>
      </c>
      <c r="G8897" s="9"/>
      <c r="I8897" s="4">
        <f t="shared" si="702"/>
        <v>2018</v>
      </c>
      <c r="J8897" t="str">
        <f>VLOOKUP(B8897,Lookup!A:B,2,FALSE)</f>
        <v>Federal</v>
      </c>
      <c r="K8897" t="str">
        <f>VLOOKUP(C8897,Lookup!D:E,2,FALSE)</f>
        <v>Infrastructure</v>
      </c>
      <c r="L8897" t="str">
        <f>VLOOKUP(D8897,Lookup!G:H,2,FALSE)</f>
        <v>Others</v>
      </c>
      <c r="M8897" s="1">
        <f t="shared" si="699"/>
        <v>0</v>
      </c>
      <c r="N8897" s="1">
        <f t="shared" si="700"/>
        <v>0</v>
      </c>
      <c r="O8897" s="1">
        <f t="shared" si="701"/>
        <v>0</v>
      </c>
      <c r="P8897" s="9"/>
    </row>
    <row r="8898" spans="1:16" x14ac:dyDescent="0.35">
      <c r="A8898">
        <v>2018</v>
      </c>
      <c r="B8898">
        <v>11</v>
      </c>
      <c r="C8898">
        <v>18</v>
      </c>
      <c r="D8898">
        <v>1</v>
      </c>
      <c r="E8898">
        <v>172598702152</v>
      </c>
      <c r="F8898">
        <v>0</v>
      </c>
      <c r="G8898" s="9"/>
      <c r="I8898" s="4">
        <f t="shared" si="702"/>
        <v>2018</v>
      </c>
      <c r="J8898" t="str">
        <f>VLOOKUP(B8898,Lookup!A:B,2,FALSE)</f>
        <v>Federal</v>
      </c>
      <c r="K8898" t="str">
        <f>VLOOKUP(C8898,Lookup!D:E,2,FALSE)</f>
        <v>Interior</v>
      </c>
      <c r="L8898" t="str">
        <f>VLOOKUP(D8898,Lookup!G:H,2,FALSE)</f>
        <v>Personnel</v>
      </c>
      <c r="M8898" s="1">
        <f t="shared" si="699"/>
        <v>172598702152</v>
      </c>
      <c r="N8898" s="1">
        <f t="shared" si="700"/>
        <v>0</v>
      </c>
      <c r="O8898" s="1">
        <f t="shared" si="701"/>
        <v>172598702152</v>
      </c>
      <c r="P8898" s="9"/>
    </row>
    <row r="8899" spans="1:16" x14ac:dyDescent="0.35">
      <c r="A8899">
        <v>2018</v>
      </c>
      <c r="B8899">
        <v>11</v>
      </c>
      <c r="C8899">
        <v>18</v>
      </c>
      <c r="D8899">
        <v>2</v>
      </c>
      <c r="E8899">
        <v>26850314673</v>
      </c>
      <c r="F8899">
        <v>0</v>
      </c>
      <c r="G8899" s="9"/>
      <c r="I8899" s="4">
        <f t="shared" si="702"/>
        <v>2018</v>
      </c>
      <c r="J8899" t="str">
        <f>VLOOKUP(B8899,Lookup!A:B,2,FALSE)</f>
        <v>Federal</v>
      </c>
      <c r="K8899" t="str">
        <f>VLOOKUP(C8899,Lookup!D:E,2,FALSE)</f>
        <v>Interior</v>
      </c>
      <c r="L8899" t="str">
        <f>VLOOKUP(D8899,Lookup!G:H,2,FALSE)</f>
        <v>Overhead</v>
      </c>
      <c r="M8899" s="1">
        <f t="shared" si="699"/>
        <v>26850314673</v>
      </c>
      <c r="N8899" s="1">
        <f t="shared" si="700"/>
        <v>0</v>
      </c>
      <c r="O8899" s="1">
        <f t="shared" si="701"/>
        <v>26850314673</v>
      </c>
      <c r="P8899" s="9"/>
    </row>
    <row r="8900" spans="1:16" x14ac:dyDescent="0.35">
      <c r="A8900">
        <v>2018</v>
      </c>
      <c r="B8900">
        <v>11</v>
      </c>
      <c r="C8900">
        <v>18</v>
      </c>
      <c r="D8900">
        <v>3</v>
      </c>
      <c r="E8900">
        <v>0</v>
      </c>
      <c r="F8900">
        <v>0</v>
      </c>
      <c r="G8900" s="9"/>
      <c r="I8900" s="4">
        <f t="shared" si="702"/>
        <v>2018</v>
      </c>
      <c r="J8900" t="str">
        <f>VLOOKUP(B8900,Lookup!A:B,2,FALSE)</f>
        <v>Federal</v>
      </c>
      <c r="K8900" t="str">
        <f>VLOOKUP(C8900,Lookup!D:E,2,FALSE)</f>
        <v>Interior</v>
      </c>
      <c r="L8900" t="str">
        <f>VLOOKUP(D8900,Lookup!G:H,2,FALSE)</f>
        <v>Unclassified Subventions</v>
      </c>
      <c r="M8900" s="1">
        <f t="shared" ref="M8900:M8963" si="703">E8900</f>
        <v>0</v>
      </c>
      <c r="N8900" s="1">
        <f t="shared" ref="N8900:N8963" si="704">F8900</f>
        <v>0</v>
      </c>
      <c r="O8900" s="1">
        <f t="shared" ref="O8900:O8963" si="705">M8900+N8900</f>
        <v>0</v>
      </c>
      <c r="P8900" s="9"/>
    </row>
    <row r="8901" spans="1:16" x14ac:dyDescent="0.35">
      <c r="A8901">
        <v>2018</v>
      </c>
      <c r="B8901">
        <v>11</v>
      </c>
      <c r="C8901">
        <v>18</v>
      </c>
      <c r="D8901">
        <v>4</v>
      </c>
      <c r="E8901">
        <v>8420000000</v>
      </c>
      <c r="F8901">
        <v>0</v>
      </c>
      <c r="G8901" s="9"/>
      <c r="I8901" s="4">
        <f t="shared" si="702"/>
        <v>2018</v>
      </c>
      <c r="J8901" t="str">
        <f>VLOOKUP(B8901,Lookup!A:B,2,FALSE)</f>
        <v>Federal</v>
      </c>
      <c r="K8901" t="str">
        <f>VLOOKUP(C8901,Lookup!D:E,2,FALSE)</f>
        <v>Interior</v>
      </c>
      <c r="L8901" t="str">
        <f>VLOOKUP(D8901,Lookup!G:H,2,FALSE)</f>
        <v>P &amp; G</v>
      </c>
      <c r="M8901" s="1">
        <f t="shared" si="703"/>
        <v>8420000000</v>
      </c>
      <c r="N8901" s="1">
        <f t="shared" si="704"/>
        <v>0</v>
      </c>
      <c r="O8901" s="1">
        <f t="shared" si="705"/>
        <v>8420000000</v>
      </c>
      <c r="P8901" s="9"/>
    </row>
    <row r="8902" spans="1:16" x14ac:dyDescent="0.35">
      <c r="A8902">
        <v>2018</v>
      </c>
      <c r="B8902">
        <v>11</v>
      </c>
      <c r="C8902">
        <v>18</v>
      </c>
      <c r="D8902">
        <v>5</v>
      </c>
      <c r="E8902">
        <v>0</v>
      </c>
      <c r="F8902">
        <v>0</v>
      </c>
      <c r="G8902" s="9"/>
      <c r="I8902" s="4">
        <f t="shared" si="702"/>
        <v>2018</v>
      </c>
      <c r="J8902" t="str">
        <f>VLOOKUP(B8902,Lookup!A:B,2,FALSE)</f>
        <v>Federal</v>
      </c>
      <c r="K8902" t="str">
        <f>VLOOKUP(C8902,Lookup!D:E,2,FALSE)</f>
        <v>Interior</v>
      </c>
      <c r="L8902" t="str">
        <f>VLOOKUP(D8902,Lookup!G:H,2,FALSE)</f>
        <v>Other CRF</v>
      </c>
      <c r="M8902" s="1">
        <f t="shared" si="703"/>
        <v>0</v>
      </c>
      <c r="N8902" s="1">
        <f t="shared" si="704"/>
        <v>0</v>
      </c>
      <c r="O8902" s="1">
        <f t="shared" si="705"/>
        <v>0</v>
      </c>
      <c r="P8902" s="9"/>
    </row>
    <row r="8903" spans="1:16" x14ac:dyDescent="0.35">
      <c r="A8903">
        <v>2018</v>
      </c>
      <c r="B8903">
        <v>11</v>
      </c>
      <c r="C8903">
        <v>18</v>
      </c>
      <c r="D8903">
        <v>6</v>
      </c>
      <c r="E8903">
        <v>0</v>
      </c>
      <c r="F8903">
        <v>0</v>
      </c>
      <c r="G8903" s="9"/>
      <c r="I8903" s="4">
        <f t="shared" si="702"/>
        <v>2018</v>
      </c>
      <c r="J8903" t="str">
        <f>VLOOKUP(B8903,Lookup!A:B,2,FALSE)</f>
        <v>Federal</v>
      </c>
      <c r="K8903" t="str">
        <f>VLOOKUP(C8903,Lookup!D:E,2,FALSE)</f>
        <v>Interior</v>
      </c>
      <c r="L8903" t="str">
        <f>VLOOKUP(D8903,Lookup!G:H,2,FALSE)</f>
        <v>Public Debt Charges</v>
      </c>
      <c r="M8903" s="1">
        <f t="shared" si="703"/>
        <v>0</v>
      </c>
      <c r="N8903" s="1">
        <f t="shared" si="704"/>
        <v>0</v>
      </c>
      <c r="O8903" s="1">
        <f t="shared" si="705"/>
        <v>0</v>
      </c>
      <c r="P8903" s="9"/>
    </row>
    <row r="8904" spans="1:16" x14ac:dyDescent="0.35">
      <c r="A8904">
        <v>2018</v>
      </c>
      <c r="B8904">
        <v>11</v>
      </c>
      <c r="C8904">
        <v>18</v>
      </c>
      <c r="D8904">
        <v>7</v>
      </c>
      <c r="E8904">
        <v>0</v>
      </c>
      <c r="F8904">
        <v>0</v>
      </c>
      <c r="G8904" s="9"/>
      <c r="I8904" s="4">
        <f t="shared" si="702"/>
        <v>2018</v>
      </c>
      <c r="J8904" t="str">
        <f>VLOOKUP(B8904,Lookup!A:B,2,FALSE)</f>
        <v>Federal</v>
      </c>
      <c r="K8904" t="str">
        <f>VLOOKUP(C8904,Lookup!D:E,2,FALSE)</f>
        <v>Interior</v>
      </c>
      <c r="L8904" t="str">
        <f>VLOOKUP(D8904,Lookup!G:H,2,FALSE)</f>
        <v>Cont to LGs</v>
      </c>
      <c r="M8904" s="1">
        <f t="shared" si="703"/>
        <v>0</v>
      </c>
      <c r="N8904" s="1">
        <f t="shared" si="704"/>
        <v>0</v>
      </c>
      <c r="O8904" s="1">
        <f t="shared" si="705"/>
        <v>0</v>
      </c>
      <c r="P8904" s="9"/>
    </row>
    <row r="8905" spans="1:16" x14ac:dyDescent="0.35">
      <c r="A8905">
        <v>2018</v>
      </c>
      <c r="B8905">
        <v>11</v>
      </c>
      <c r="C8905">
        <v>18</v>
      </c>
      <c r="D8905">
        <v>8</v>
      </c>
      <c r="E8905">
        <v>0</v>
      </c>
      <c r="F8905">
        <v>0</v>
      </c>
      <c r="G8905" s="9"/>
      <c r="I8905" s="4">
        <f t="shared" si="702"/>
        <v>2018</v>
      </c>
      <c r="J8905" t="str">
        <f>VLOOKUP(B8905,Lookup!A:B,2,FALSE)</f>
        <v>Federal</v>
      </c>
      <c r="K8905" t="str">
        <f>VLOOKUP(C8905,Lookup!D:E,2,FALSE)</f>
        <v>Interior</v>
      </c>
      <c r="L8905" t="str">
        <f>VLOOKUP(D8905,Lookup!G:H,2,FALSE)</f>
        <v>Others</v>
      </c>
      <c r="M8905" s="1">
        <f t="shared" si="703"/>
        <v>0</v>
      </c>
      <c r="N8905" s="1">
        <f t="shared" si="704"/>
        <v>0</v>
      </c>
      <c r="O8905" s="1">
        <f t="shared" si="705"/>
        <v>0</v>
      </c>
      <c r="P8905" s="9"/>
    </row>
    <row r="8906" spans="1:16" x14ac:dyDescent="0.35">
      <c r="A8906">
        <v>2018</v>
      </c>
      <c r="B8906">
        <v>11</v>
      </c>
      <c r="C8906">
        <v>19</v>
      </c>
      <c r="D8906">
        <v>1</v>
      </c>
      <c r="E8906">
        <v>6355193714</v>
      </c>
      <c r="F8906">
        <v>0</v>
      </c>
      <c r="G8906" s="9"/>
      <c r="I8906" s="4">
        <f t="shared" si="702"/>
        <v>2018</v>
      </c>
      <c r="J8906" t="str">
        <f>VLOOKUP(B8906,Lookup!A:B,2,FALSE)</f>
        <v>Federal</v>
      </c>
      <c r="K8906" t="str">
        <f>VLOOKUP(C8906,Lookup!D:E,2,FALSE)</f>
        <v>Labour and Productivity</v>
      </c>
      <c r="L8906" t="str">
        <f>VLOOKUP(D8906,Lookup!G:H,2,FALSE)</f>
        <v>Personnel</v>
      </c>
      <c r="M8906" s="1">
        <f t="shared" si="703"/>
        <v>6355193714</v>
      </c>
      <c r="N8906" s="1">
        <f t="shared" si="704"/>
        <v>0</v>
      </c>
      <c r="O8906" s="1">
        <f t="shared" si="705"/>
        <v>6355193714</v>
      </c>
      <c r="P8906" s="9"/>
    </row>
    <row r="8907" spans="1:16" x14ac:dyDescent="0.35">
      <c r="A8907">
        <v>2018</v>
      </c>
      <c r="B8907">
        <v>11</v>
      </c>
      <c r="C8907">
        <v>19</v>
      </c>
      <c r="D8907">
        <v>2</v>
      </c>
      <c r="E8907">
        <v>1356869941</v>
      </c>
      <c r="F8907">
        <v>0</v>
      </c>
      <c r="G8907" s="9"/>
      <c r="I8907" s="4">
        <f t="shared" si="702"/>
        <v>2018</v>
      </c>
      <c r="J8907" t="str">
        <f>VLOOKUP(B8907,Lookup!A:B,2,FALSE)</f>
        <v>Federal</v>
      </c>
      <c r="K8907" t="str">
        <f>VLOOKUP(C8907,Lookup!D:E,2,FALSE)</f>
        <v>Labour and Productivity</v>
      </c>
      <c r="L8907" t="str">
        <f>VLOOKUP(D8907,Lookup!G:H,2,FALSE)</f>
        <v>Overhead</v>
      </c>
      <c r="M8907" s="1">
        <f t="shared" si="703"/>
        <v>1356869941</v>
      </c>
      <c r="N8907" s="1">
        <f t="shared" si="704"/>
        <v>0</v>
      </c>
      <c r="O8907" s="1">
        <f t="shared" si="705"/>
        <v>1356869941</v>
      </c>
      <c r="P8907" s="9"/>
    </row>
    <row r="8908" spans="1:16" x14ac:dyDescent="0.35">
      <c r="A8908">
        <v>2018</v>
      </c>
      <c r="B8908">
        <v>11</v>
      </c>
      <c r="C8908">
        <v>19</v>
      </c>
      <c r="D8908">
        <v>3</v>
      </c>
      <c r="E8908">
        <v>0</v>
      </c>
      <c r="F8908">
        <v>0</v>
      </c>
      <c r="G8908" s="9"/>
      <c r="I8908" s="4">
        <f t="shared" si="702"/>
        <v>2018</v>
      </c>
      <c r="J8908" t="str">
        <f>VLOOKUP(B8908,Lookup!A:B,2,FALSE)</f>
        <v>Federal</v>
      </c>
      <c r="K8908" t="str">
        <f>VLOOKUP(C8908,Lookup!D:E,2,FALSE)</f>
        <v>Labour and Productivity</v>
      </c>
      <c r="L8908" t="str">
        <f>VLOOKUP(D8908,Lookup!G:H,2,FALSE)</f>
        <v>Unclassified Subventions</v>
      </c>
      <c r="M8908" s="1">
        <f t="shared" si="703"/>
        <v>0</v>
      </c>
      <c r="N8908" s="1">
        <f t="shared" si="704"/>
        <v>0</v>
      </c>
      <c r="O8908" s="1">
        <f t="shared" si="705"/>
        <v>0</v>
      </c>
      <c r="P8908" s="9"/>
    </row>
    <row r="8909" spans="1:16" x14ac:dyDescent="0.35">
      <c r="A8909">
        <v>2018</v>
      </c>
      <c r="B8909">
        <v>11</v>
      </c>
      <c r="C8909">
        <v>19</v>
      </c>
      <c r="D8909">
        <v>4</v>
      </c>
      <c r="E8909">
        <v>0</v>
      </c>
      <c r="F8909">
        <v>0</v>
      </c>
      <c r="G8909" s="9"/>
      <c r="I8909" s="4">
        <f t="shared" si="702"/>
        <v>2018</v>
      </c>
      <c r="J8909" t="str">
        <f>VLOOKUP(B8909,Lookup!A:B,2,FALSE)</f>
        <v>Federal</v>
      </c>
      <c r="K8909" t="str">
        <f>VLOOKUP(C8909,Lookup!D:E,2,FALSE)</f>
        <v>Labour and Productivity</v>
      </c>
      <c r="L8909" t="str">
        <f>VLOOKUP(D8909,Lookup!G:H,2,FALSE)</f>
        <v>P &amp; G</v>
      </c>
      <c r="M8909" s="1">
        <f t="shared" si="703"/>
        <v>0</v>
      </c>
      <c r="N8909" s="1">
        <f t="shared" si="704"/>
        <v>0</v>
      </c>
      <c r="O8909" s="1">
        <f t="shared" si="705"/>
        <v>0</v>
      </c>
      <c r="P8909" s="9"/>
    </row>
    <row r="8910" spans="1:16" x14ac:dyDescent="0.35">
      <c r="A8910">
        <v>2018</v>
      </c>
      <c r="B8910">
        <v>11</v>
      </c>
      <c r="C8910">
        <v>19</v>
      </c>
      <c r="D8910">
        <v>5</v>
      </c>
      <c r="E8910">
        <v>0</v>
      </c>
      <c r="F8910">
        <v>0</v>
      </c>
      <c r="G8910" s="9"/>
      <c r="I8910" s="4">
        <f t="shared" si="702"/>
        <v>2018</v>
      </c>
      <c r="J8910" t="str">
        <f>VLOOKUP(B8910,Lookup!A:B,2,FALSE)</f>
        <v>Federal</v>
      </c>
      <c r="K8910" t="str">
        <f>VLOOKUP(C8910,Lookup!D:E,2,FALSE)</f>
        <v>Labour and Productivity</v>
      </c>
      <c r="L8910" t="str">
        <f>VLOOKUP(D8910,Lookup!G:H,2,FALSE)</f>
        <v>Other CRF</v>
      </c>
      <c r="M8910" s="1">
        <f t="shared" si="703"/>
        <v>0</v>
      </c>
      <c r="N8910" s="1">
        <f t="shared" si="704"/>
        <v>0</v>
      </c>
      <c r="O8910" s="1">
        <f t="shared" si="705"/>
        <v>0</v>
      </c>
      <c r="P8910" s="9"/>
    </row>
    <row r="8911" spans="1:16" x14ac:dyDescent="0.35">
      <c r="A8911">
        <v>2018</v>
      </c>
      <c r="B8911">
        <v>11</v>
      </c>
      <c r="C8911">
        <v>19</v>
      </c>
      <c r="D8911">
        <v>6</v>
      </c>
      <c r="E8911">
        <v>0</v>
      </c>
      <c r="F8911">
        <v>0</v>
      </c>
      <c r="G8911" s="9"/>
      <c r="I8911" s="4">
        <f t="shared" si="702"/>
        <v>2018</v>
      </c>
      <c r="J8911" t="str">
        <f>VLOOKUP(B8911,Lookup!A:B,2,FALSE)</f>
        <v>Federal</v>
      </c>
      <c r="K8911" t="str">
        <f>VLOOKUP(C8911,Lookup!D:E,2,FALSE)</f>
        <v>Labour and Productivity</v>
      </c>
      <c r="L8911" t="str">
        <f>VLOOKUP(D8911,Lookup!G:H,2,FALSE)</f>
        <v>Public Debt Charges</v>
      </c>
      <c r="M8911" s="1">
        <f t="shared" si="703"/>
        <v>0</v>
      </c>
      <c r="N8911" s="1">
        <f t="shared" si="704"/>
        <v>0</v>
      </c>
      <c r="O8911" s="1">
        <f t="shared" si="705"/>
        <v>0</v>
      </c>
      <c r="P8911" s="9"/>
    </row>
    <row r="8912" spans="1:16" x14ac:dyDescent="0.35">
      <c r="A8912">
        <v>2018</v>
      </c>
      <c r="B8912">
        <v>11</v>
      </c>
      <c r="C8912">
        <v>19</v>
      </c>
      <c r="D8912">
        <v>7</v>
      </c>
      <c r="E8912">
        <v>0</v>
      </c>
      <c r="F8912">
        <v>0</v>
      </c>
      <c r="G8912" s="9"/>
      <c r="I8912" s="4">
        <f t="shared" si="702"/>
        <v>2018</v>
      </c>
      <c r="J8912" t="str">
        <f>VLOOKUP(B8912,Lookup!A:B,2,FALSE)</f>
        <v>Federal</v>
      </c>
      <c r="K8912" t="str">
        <f>VLOOKUP(C8912,Lookup!D:E,2,FALSE)</f>
        <v>Labour and Productivity</v>
      </c>
      <c r="L8912" t="str">
        <f>VLOOKUP(D8912,Lookup!G:H,2,FALSE)</f>
        <v>Cont to LGs</v>
      </c>
      <c r="M8912" s="1">
        <f t="shared" si="703"/>
        <v>0</v>
      </c>
      <c r="N8912" s="1">
        <f t="shared" si="704"/>
        <v>0</v>
      </c>
      <c r="O8912" s="1">
        <f t="shared" si="705"/>
        <v>0</v>
      </c>
      <c r="P8912" s="9"/>
    </row>
    <row r="8913" spans="1:16" x14ac:dyDescent="0.35">
      <c r="A8913">
        <v>2018</v>
      </c>
      <c r="B8913">
        <v>11</v>
      </c>
      <c r="C8913">
        <v>19</v>
      </c>
      <c r="D8913">
        <v>8</v>
      </c>
      <c r="E8913">
        <v>0</v>
      </c>
      <c r="F8913">
        <v>0</v>
      </c>
      <c r="G8913" s="9"/>
      <c r="I8913" s="4">
        <f t="shared" si="702"/>
        <v>2018</v>
      </c>
      <c r="J8913" t="str">
        <f>VLOOKUP(B8913,Lookup!A:B,2,FALSE)</f>
        <v>Federal</v>
      </c>
      <c r="K8913" t="str">
        <f>VLOOKUP(C8913,Lookup!D:E,2,FALSE)</f>
        <v>Labour and Productivity</v>
      </c>
      <c r="L8913" t="str">
        <f>VLOOKUP(D8913,Lookup!G:H,2,FALSE)</f>
        <v>Others</v>
      </c>
      <c r="M8913" s="1">
        <f t="shared" si="703"/>
        <v>0</v>
      </c>
      <c r="N8913" s="1">
        <f t="shared" si="704"/>
        <v>0</v>
      </c>
      <c r="O8913" s="1">
        <f t="shared" si="705"/>
        <v>0</v>
      </c>
      <c r="P8913" s="9"/>
    </row>
    <row r="8914" spans="1:16" x14ac:dyDescent="0.35">
      <c r="A8914">
        <v>2018</v>
      </c>
      <c r="B8914">
        <v>11</v>
      </c>
      <c r="C8914">
        <v>20</v>
      </c>
      <c r="D8914">
        <v>1</v>
      </c>
      <c r="E8914">
        <v>0</v>
      </c>
      <c r="F8914">
        <v>0</v>
      </c>
      <c r="G8914" s="9"/>
      <c r="I8914" s="4">
        <f t="shared" si="702"/>
        <v>2018</v>
      </c>
      <c r="J8914" t="str">
        <f>VLOOKUP(B8914,Lookup!A:B,2,FALSE)</f>
        <v>Federal</v>
      </c>
      <c r="K8914" t="str">
        <f>VLOOKUP(C8914,Lookup!D:E,2,FALSE)</f>
        <v>Land &amp; Housing</v>
      </c>
      <c r="L8914" t="str">
        <f>VLOOKUP(D8914,Lookup!G:H,2,FALSE)</f>
        <v>Personnel</v>
      </c>
      <c r="M8914" s="1">
        <f t="shared" si="703"/>
        <v>0</v>
      </c>
      <c r="N8914" s="1">
        <f t="shared" si="704"/>
        <v>0</v>
      </c>
      <c r="O8914" s="1">
        <f t="shared" si="705"/>
        <v>0</v>
      </c>
      <c r="P8914" s="9"/>
    </row>
    <row r="8915" spans="1:16" x14ac:dyDescent="0.35">
      <c r="A8915">
        <v>2018</v>
      </c>
      <c r="B8915">
        <v>11</v>
      </c>
      <c r="C8915">
        <v>20</v>
      </c>
      <c r="D8915">
        <v>2</v>
      </c>
      <c r="E8915">
        <v>0</v>
      </c>
      <c r="F8915">
        <v>0</v>
      </c>
      <c r="G8915" s="9"/>
      <c r="I8915" s="4">
        <f t="shared" si="702"/>
        <v>2018</v>
      </c>
      <c r="J8915" t="str">
        <f>VLOOKUP(B8915,Lookup!A:B,2,FALSE)</f>
        <v>Federal</v>
      </c>
      <c r="K8915" t="str">
        <f>VLOOKUP(C8915,Lookup!D:E,2,FALSE)</f>
        <v>Land &amp; Housing</v>
      </c>
      <c r="L8915" t="str">
        <f>VLOOKUP(D8915,Lookup!G:H,2,FALSE)</f>
        <v>Overhead</v>
      </c>
      <c r="M8915" s="1">
        <f t="shared" si="703"/>
        <v>0</v>
      </c>
      <c r="N8915" s="1">
        <f t="shared" si="704"/>
        <v>0</v>
      </c>
      <c r="O8915" s="1">
        <f t="shared" si="705"/>
        <v>0</v>
      </c>
      <c r="P8915" s="9"/>
    </row>
    <row r="8916" spans="1:16" x14ac:dyDescent="0.35">
      <c r="A8916">
        <v>2018</v>
      </c>
      <c r="B8916">
        <v>11</v>
      </c>
      <c r="C8916">
        <v>20</v>
      </c>
      <c r="D8916">
        <v>3</v>
      </c>
      <c r="E8916">
        <v>0</v>
      </c>
      <c r="F8916">
        <v>0</v>
      </c>
      <c r="G8916" s="9"/>
      <c r="I8916" s="4">
        <f t="shared" si="702"/>
        <v>2018</v>
      </c>
      <c r="J8916" t="str">
        <f>VLOOKUP(B8916,Lookup!A:B,2,FALSE)</f>
        <v>Federal</v>
      </c>
      <c r="K8916" t="str">
        <f>VLOOKUP(C8916,Lookup!D:E,2,FALSE)</f>
        <v>Land &amp; Housing</v>
      </c>
      <c r="L8916" t="str">
        <f>VLOOKUP(D8916,Lookup!G:H,2,FALSE)</f>
        <v>Unclassified Subventions</v>
      </c>
      <c r="M8916" s="1">
        <f t="shared" si="703"/>
        <v>0</v>
      </c>
      <c r="N8916" s="1">
        <f t="shared" si="704"/>
        <v>0</v>
      </c>
      <c r="O8916" s="1">
        <f t="shared" si="705"/>
        <v>0</v>
      </c>
      <c r="P8916" s="9"/>
    </row>
    <row r="8917" spans="1:16" x14ac:dyDescent="0.35">
      <c r="A8917">
        <v>2018</v>
      </c>
      <c r="B8917">
        <v>11</v>
      </c>
      <c r="C8917">
        <v>20</v>
      </c>
      <c r="D8917">
        <v>4</v>
      </c>
      <c r="E8917">
        <v>0</v>
      </c>
      <c r="F8917">
        <v>0</v>
      </c>
      <c r="G8917" s="9"/>
      <c r="I8917" s="4">
        <f t="shared" si="702"/>
        <v>2018</v>
      </c>
      <c r="J8917" t="str">
        <f>VLOOKUP(B8917,Lookup!A:B,2,FALSE)</f>
        <v>Federal</v>
      </c>
      <c r="K8917" t="str">
        <f>VLOOKUP(C8917,Lookup!D:E,2,FALSE)</f>
        <v>Land &amp; Housing</v>
      </c>
      <c r="L8917" t="str">
        <f>VLOOKUP(D8917,Lookup!G:H,2,FALSE)</f>
        <v>P &amp; G</v>
      </c>
      <c r="M8917" s="1">
        <f t="shared" si="703"/>
        <v>0</v>
      </c>
      <c r="N8917" s="1">
        <f t="shared" si="704"/>
        <v>0</v>
      </c>
      <c r="O8917" s="1">
        <f t="shared" si="705"/>
        <v>0</v>
      </c>
      <c r="P8917" s="9"/>
    </row>
    <row r="8918" spans="1:16" x14ac:dyDescent="0.35">
      <c r="A8918">
        <v>2018</v>
      </c>
      <c r="B8918">
        <v>11</v>
      </c>
      <c r="C8918">
        <v>20</v>
      </c>
      <c r="D8918">
        <v>5</v>
      </c>
      <c r="E8918">
        <v>0</v>
      </c>
      <c r="F8918">
        <v>0</v>
      </c>
      <c r="G8918" s="9"/>
      <c r="I8918" s="4">
        <f t="shared" si="702"/>
        <v>2018</v>
      </c>
      <c r="J8918" t="str">
        <f>VLOOKUP(B8918,Lookup!A:B,2,FALSE)</f>
        <v>Federal</v>
      </c>
      <c r="K8918" t="str">
        <f>VLOOKUP(C8918,Lookup!D:E,2,FALSE)</f>
        <v>Land &amp; Housing</v>
      </c>
      <c r="L8918" t="str">
        <f>VLOOKUP(D8918,Lookup!G:H,2,FALSE)</f>
        <v>Other CRF</v>
      </c>
      <c r="M8918" s="1">
        <f t="shared" si="703"/>
        <v>0</v>
      </c>
      <c r="N8918" s="1">
        <f t="shared" si="704"/>
        <v>0</v>
      </c>
      <c r="O8918" s="1">
        <f t="shared" si="705"/>
        <v>0</v>
      </c>
      <c r="P8918" s="9"/>
    </row>
    <row r="8919" spans="1:16" x14ac:dyDescent="0.35">
      <c r="A8919">
        <v>2018</v>
      </c>
      <c r="B8919">
        <v>11</v>
      </c>
      <c r="C8919">
        <v>20</v>
      </c>
      <c r="D8919">
        <v>6</v>
      </c>
      <c r="E8919">
        <v>0</v>
      </c>
      <c r="F8919">
        <v>0</v>
      </c>
      <c r="G8919" s="9"/>
      <c r="I8919" s="4">
        <f t="shared" si="702"/>
        <v>2018</v>
      </c>
      <c r="J8919" t="str">
        <f>VLOOKUP(B8919,Lookup!A:B,2,FALSE)</f>
        <v>Federal</v>
      </c>
      <c r="K8919" t="str">
        <f>VLOOKUP(C8919,Lookup!D:E,2,FALSE)</f>
        <v>Land &amp; Housing</v>
      </c>
      <c r="L8919" t="str">
        <f>VLOOKUP(D8919,Lookup!G:H,2,FALSE)</f>
        <v>Public Debt Charges</v>
      </c>
      <c r="M8919" s="1">
        <f t="shared" si="703"/>
        <v>0</v>
      </c>
      <c r="N8919" s="1">
        <f t="shared" si="704"/>
        <v>0</v>
      </c>
      <c r="O8919" s="1">
        <f t="shared" si="705"/>
        <v>0</v>
      </c>
      <c r="P8919" s="9"/>
    </row>
    <row r="8920" spans="1:16" x14ac:dyDescent="0.35">
      <c r="A8920">
        <v>2018</v>
      </c>
      <c r="B8920">
        <v>11</v>
      </c>
      <c r="C8920">
        <v>20</v>
      </c>
      <c r="D8920">
        <v>7</v>
      </c>
      <c r="E8920">
        <v>0</v>
      </c>
      <c r="F8920">
        <v>0</v>
      </c>
      <c r="G8920" s="9"/>
      <c r="I8920" s="4">
        <f t="shared" si="702"/>
        <v>2018</v>
      </c>
      <c r="J8920" t="str">
        <f>VLOOKUP(B8920,Lookup!A:B,2,FALSE)</f>
        <v>Federal</v>
      </c>
      <c r="K8920" t="str">
        <f>VLOOKUP(C8920,Lookup!D:E,2,FALSE)</f>
        <v>Land &amp; Housing</v>
      </c>
      <c r="L8920" t="str">
        <f>VLOOKUP(D8920,Lookup!G:H,2,FALSE)</f>
        <v>Cont to LGs</v>
      </c>
      <c r="M8920" s="1">
        <f t="shared" si="703"/>
        <v>0</v>
      </c>
      <c r="N8920" s="1">
        <f t="shared" si="704"/>
        <v>0</v>
      </c>
      <c r="O8920" s="1">
        <f t="shared" si="705"/>
        <v>0</v>
      </c>
      <c r="P8920" s="9"/>
    </row>
    <row r="8921" spans="1:16" x14ac:dyDescent="0.35">
      <c r="A8921">
        <v>2018</v>
      </c>
      <c r="B8921">
        <v>11</v>
      </c>
      <c r="C8921">
        <v>20</v>
      </c>
      <c r="D8921">
        <v>8</v>
      </c>
      <c r="E8921">
        <v>0</v>
      </c>
      <c r="F8921">
        <v>0</v>
      </c>
      <c r="G8921" s="9"/>
      <c r="I8921" s="4">
        <f t="shared" si="702"/>
        <v>2018</v>
      </c>
      <c r="J8921" t="str">
        <f>VLOOKUP(B8921,Lookup!A:B,2,FALSE)</f>
        <v>Federal</v>
      </c>
      <c r="K8921" t="str">
        <f>VLOOKUP(C8921,Lookup!D:E,2,FALSE)</f>
        <v>Land &amp; Housing</v>
      </c>
      <c r="L8921" t="str">
        <f>VLOOKUP(D8921,Lookup!G:H,2,FALSE)</f>
        <v>Others</v>
      </c>
      <c r="M8921" s="1">
        <f t="shared" si="703"/>
        <v>0</v>
      </c>
      <c r="N8921" s="1">
        <f t="shared" si="704"/>
        <v>0</v>
      </c>
      <c r="O8921" s="1">
        <f t="shared" si="705"/>
        <v>0</v>
      </c>
      <c r="P8921" s="9"/>
    </row>
    <row r="8922" spans="1:16" x14ac:dyDescent="0.35">
      <c r="A8922">
        <v>2018</v>
      </c>
      <c r="B8922">
        <v>11</v>
      </c>
      <c r="C8922">
        <v>21</v>
      </c>
      <c r="D8922">
        <v>1</v>
      </c>
      <c r="E8922">
        <v>124635678155</v>
      </c>
      <c r="F8922">
        <v>0</v>
      </c>
      <c r="G8922" s="9"/>
      <c r="I8922" s="4">
        <f t="shared" si="702"/>
        <v>2018</v>
      </c>
      <c r="J8922" t="str">
        <f>VLOOKUP(B8922,Lookup!A:B,2,FALSE)</f>
        <v>Federal</v>
      </c>
      <c r="K8922" t="str">
        <f>VLOOKUP(C8922,Lookup!D:E,2,FALSE)</f>
        <v>Law &amp; Justices</v>
      </c>
      <c r="L8922" t="str">
        <f>VLOOKUP(D8922,Lookup!G:H,2,FALSE)</f>
        <v>Personnel</v>
      </c>
      <c r="M8922" s="1">
        <f t="shared" si="703"/>
        <v>124635678155</v>
      </c>
      <c r="N8922" s="1">
        <f t="shared" si="704"/>
        <v>0</v>
      </c>
      <c r="O8922" s="1">
        <f t="shared" si="705"/>
        <v>124635678155</v>
      </c>
      <c r="P8922" s="9"/>
    </row>
    <row r="8923" spans="1:16" x14ac:dyDescent="0.35">
      <c r="A8923">
        <v>2018</v>
      </c>
      <c r="B8923">
        <v>11</v>
      </c>
      <c r="C8923">
        <v>21</v>
      </c>
      <c r="D8923">
        <v>2</v>
      </c>
      <c r="E8923">
        <v>5164617838</v>
      </c>
      <c r="F8923">
        <v>0</v>
      </c>
      <c r="G8923" s="9"/>
      <c r="I8923" s="4">
        <f t="shared" si="702"/>
        <v>2018</v>
      </c>
      <c r="J8923" t="str">
        <f>VLOOKUP(B8923,Lookup!A:B,2,FALSE)</f>
        <v>Federal</v>
      </c>
      <c r="K8923" t="str">
        <f>VLOOKUP(C8923,Lookup!D:E,2,FALSE)</f>
        <v>Law &amp; Justices</v>
      </c>
      <c r="L8923" t="str">
        <f>VLOOKUP(D8923,Lookup!G:H,2,FALSE)</f>
        <v>Overhead</v>
      </c>
      <c r="M8923" s="1">
        <f t="shared" si="703"/>
        <v>5164617838</v>
      </c>
      <c r="N8923" s="1">
        <f t="shared" si="704"/>
        <v>0</v>
      </c>
      <c r="O8923" s="1">
        <f t="shared" si="705"/>
        <v>5164617838</v>
      </c>
      <c r="P8923" s="9"/>
    </row>
    <row r="8924" spans="1:16" x14ac:dyDescent="0.35">
      <c r="A8924">
        <v>2018</v>
      </c>
      <c r="B8924">
        <v>11</v>
      </c>
      <c r="C8924">
        <v>21</v>
      </c>
      <c r="D8924">
        <v>3</v>
      </c>
      <c r="E8924">
        <v>0</v>
      </c>
      <c r="F8924">
        <v>0</v>
      </c>
      <c r="G8924" s="9"/>
      <c r="I8924" s="4">
        <f t="shared" si="702"/>
        <v>2018</v>
      </c>
      <c r="J8924" t="str">
        <f>VLOOKUP(B8924,Lookup!A:B,2,FALSE)</f>
        <v>Federal</v>
      </c>
      <c r="K8924" t="str">
        <f>VLOOKUP(C8924,Lookup!D:E,2,FALSE)</f>
        <v>Law &amp; Justices</v>
      </c>
      <c r="L8924" t="str">
        <f>VLOOKUP(D8924,Lookup!G:H,2,FALSE)</f>
        <v>Unclassified Subventions</v>
      </c>
      <c r="M8924" s="1">
        <f t="shared" si="703"/>
        <v>0</v>
      </c>
      <c r="N8924" s="1">
        <f t="shared" si="704"/>
        <v>0</v>
      </c>
      <c r="O8924" s="1">
        <f t="shared" si="705"/>
        <v>0</v>
      </c>
      <c r="P8924" s="9"/>
    </row>
    <row r="8925" spans="1:16" x14ac:dyDescent="0.35">
      <c r="A8925">
        <v>2018</v>
      </c>
      <c r="B8925">
        <v>11</v>
      </c>
      <c r="C8925">
        <v>21</v>
      </c>
      <c r="D8925">
        <v>4</v>
      </c>
      <c r="E8925">
        <v>0</v>
      </c>
      <c r="F8925">
        <v>0</v>
      </c>
      <c r="G8925" s="9"/>
      <c r="I8925" s="4">
        <f t="shared" si="702"/>
        <v>2018</v>
      </c>
      <c r="J8925" t="str">
        <f>VLOOKUP(B8925,Lookup!A:B,2,FALSE)</f>
        <v>Federal</v>
      </c>
      <c r="K8925" t="str">
        <f>VLOOKUP(C8925,Lookup!D:E,2,FALSE)</f>
        <v>Law &amp; Justices</v>
      </c>
      <c r="L8925" t="str">
        <f>VLOOKUP(D8925,Lookup!G:H,2,FALSE)</f>
        <v>P &amp; G</v>
      </c>
      <c r="M8925" s="1">
        <f t="shared" si="703"/>
        <v>0</v>
      </c>
      <c r="N8925" s="1">
        <f t="shared" si="704"/>
        <v>0</v>
      </c>
      <c r="O8925" s="1">
        <f t="shared" si="705"/>
        <v>0</v>
      </c>
      <c r="P8925" s="9"/>
    </row>
    <row r="8926" spans="1:16" x14ac:dyDescent="0.35">
      <c r="A8926">
        <v>2018</v>
      </c>
      <c r="B8926">
        <v>11</v>
      </c>
      <c r="C8926">
        <v>21</v>
      </c>
      <c r="D8926">
        <v>5</v>
      </c>
      <c r="E8926">
        <v>0</v>
      </c>
      <c r="F8926">
        <v>0</v>
      </c>
      <c r="G8926" s="9"/>
      <c r="I8926" s="4">
        <f t="shared" si="702"/>
        <v>2018</v>
      </c>
      <c r="J8926" t="str">
        <f>VLOOKUP(B8926,Lookup!A:B,2,FALSE)</f>
        <v>Federal</v>
      </c>
      <c r="K8926" t="str">
        <f>VLOOKUP(C8926,Lookup!D:E,2,FALSE)</f>
        <v>Law &amp; Justices</v>
      </c>
      <c r="L8926" t="str">
        <f>VLOOKUP(D8926,Lookup!G:H,2,FALSE)</f>
        <v>Other CRF</v>
      </c>
      <c r="M8926" s="1">
        <f t="shared" si="703"/>
        <v>0</v>
      </c>
      <c r="N8926" s="1">
        <f t="shared" si="704"/>
        <v>0</v>
      </c>
      <c r="O8926" s="1">
        <f t="shared" si="705"/>
        <v>0</v>
      </c>
      <c r="P8926" s="9"/>
    </row>
    <row r="8927" spans="1:16" x14ac:dyDescent="0.35">
      <c r="A8927">
        <v>2018</v>
      </c>
      <c r="B8927">
        <v>11</v>
      </c>
      <c r="C8927">
        <v>21</v>
      </c>
      <c r="D8927">
        <v>6</v>
      </c>
      <c r="E8927">
        <v>0</v>
      </c>
      <c r="F8927">
        <v>0</v>
      </c>
      <c r="G8927" s="9"/>
      <c r="I8927" s="4">
        <f t="shared" si="702"/>
        <v>2018</v>
      </c>
      <c r="J8927" t="str">
        <f>VLOOKUP(B8927,Lookup!A:B,2,FALSE)</f>
        <v>Federal</v>
      </c>
      <c r="K8927" t="str">
        <f>VLOOKUP(C8927,Lookup!D:E,2,FALSE)</f>
        <v>Law &amp; Justices</v>
      </c>
      <c r="L8927" t="str">
        <f>VLOOKUP(D8927,Lookup!G:H,2,FALSE)</f>
        <v>Public Debt Charges</v>
      </c>
      <c r="M8927" s="1">
        <f t="shared" si="703"/>
        <v>0</v>
      </c>
      <c r="N8927" s="1">
        <f t="shared" si="704"/>
        <v>0</v>
      </c>
      <c r="O8927" s="1">
        <f t="shared" si="705"/>
        <v>0</v>
      </c>
      <c r="P8927" s="9"/>
    </row>
    <row r="8928" spans="1:16" x14ac:dyDescent="0.35">
      <c r="A8928">
        <v>2018</v>
      </c>
      <c r="B8928">
        <v>11</v>
      </c>
      <c r="C8928">
        <v>21</v>
      </c>
      <c r="D8928">
        <v>7</v>
      </c>
      <c r="E8928">
        <v>0</v>
      </c>
      <c r="F8928">
        <v>0</v>
      </c>
      <c r="G8928" s="9"/>
      <c r="I8928" s="4">
        <f t="shared" si="702"/>
        <v>2018</v>
      </c>
      <c r="J8928" t="str">
        <f>VLOOKUP(B8928,Lookup!A:B,2,FALSE)</f>
        <v>Federal</v>
      </c>
      <c r="K8928" t="str">
        <f>VLOOKUP(C8928,Lookup!D:E,2,FALSE)</f>
        <v>Law &amp; Justices</v>
      </c>
      <c r="L8928" t="str">
        <f>VLOOKUP(D8928,Lookup!G:H,2,FALSE)</f>
        <v>Cont to LGs</v>
      </c>
      <c r="M8928" s="1">
        <f t="shared" si="703"/>
        <v>0</v>
      </c>
      <c r="N8928" s="1">
        <f t="shared" si="704"/>
        <v>0</v>
      </c>
      <c r="O8928" s="1">
        <f t="shared" si="705"/>
        <v>0</v>
      </c>
      <c r="P8928" s="9"/>
    </row>
    <row r="8929" spans="1:16" x14ac:dyDescent="0.35">
      <c r="A8929">
        <v>2018</v>
      </c>
      <c r="B8929">
        <v>11</v>
      </c>
      <c r="C8929">
        <v>21</v>
      </c>
      <c r="D8929">
        <v>8</v>
      </c>
      <c r="E8929">
        <v>0</v>
      </c>
      <c r="F8929">
        <v>0</v>
      </c>
      <c r="G8929" s="9"/>
      <c r="I8929" s="4">
        <f t="shared" si="702"/>
        <v>2018</v>
      </c>
      <c r="J8929" t="str">
        <f>VLOOKUP(B8929,Lookup!A:B,2,FALSE)</f>
        <v>Federal</v>
      </c>
      <c r="K8929" t="str">
        <f>VLOOKUP(C8929,Lookup!D:E,2,FALSE)</f>
        <v>Law &amp; Justices</v>
      </c>
      <c r="L8929" t="str">
        <f>VLOOKUP(D8929,Lookup!G:H,2,FALSE)</f>
        <v>Others</v>
      </c>
      <c r="M8929" s="1">
        <f t="shared" si="703"/>
        <v>0</v>
      </c>
      <c r="N8929" s="1">
        <f t="shared" si="704"/>
        <v>0</v>
      </c>
      <c r="O8929" s="1">
        <f t="shared" si="705"/>
        <v>0</v>
      </c>
      <c r="P8929" s="9"/>
    </row>
    <row r="8930" spans="1:16" x14ac:dyDescent="0.35">
      <c r="A8930">
        <v>2018</v>
      </c>
      <c r="B8930">
        <v>11</v>
      </c>
      <c r="C8930">
        <v>22</v>
      </c>
      <c r="D8930">
        <v>1</v>
      </c>
      <c r="E8930">
        <v>139500000000</v>
      </c>
      <c r="F8930">
        <v>0</v>
      </c>
      <c r="G8930" s="9"/>
      <c r="I8930" s="4">
        <f t="shared" si="702"/>
        <v>2018</v>
      </c>
      <c r="J8930" t="str">
        <f>VLOOKUP(B8930,Lookup!A:B,2,FALSE)</f>
        <v>Federal</v>
      </c>
      <c r="K8930" t="str">
        <f>VLOOKUP(C8930,Lookup!D:E,2,FALSE)</f>
        <v>Legislature</v>
      </c>
      <c r="L8930" t="str">
        <f>VLOOKUP(D8930,Lookup!G:H,2,FALSE)</f>
        <v>Personnel</v>
      </c>
      <c r="M8930" s="1">
        <f t="shared" si="703"/>
        <v>139500000000</v>
      </c>
      <c r="N8930" s="1">
        <f t="shared" si="704"/>
        <v>0</v>
      </c>
      <c r="O8930" s="1">
        <f t="shared" si="705"/>
        <v>139500000000</v>
      </c>
      <c r="P8930" s="9"/>
    </row>
    <row r="8931" spans="1:16" x14ac:dyDescent="0.35">
      <c r="A8931">
        <v>2018</v>
      </c>
      <c r="B8931">
        <v>11</v>
      </c>
      <c r="C8931">
        <v>22</v>
      </c>
      <c r="D8931">
        <v>2</v>
      </c>
      <c r="E8931">
        <v>0</v>
      </c>
      <c r="F8931">
        <v>0</v>
      </c>
      <c r="G8931" s="9"/>
      <c r="I8931" s="4">
        <f t="shared" si="702"/>
        <v>2018</v>
      </c>
      <c r="J8931" t="str">
        <f>VLOOKUP(B8931,Lookup!A:B,2,FALSE)</f>
        <v>Federal</v>
      </c>
      <c r="K8931" t="str">
        <f>VLOOKUP(C8931,Lookup!D:E,2,FALSE)</f>
        <v>Legislature</v>
      </c>
      <c r="L8931" t="str">
        <f>VLOOKUP(D8931,Lookup!G:H,2,FALSE)</f>
        <v>Overhead</v>
      </c>
      <c r="M8931" s="1">
        <f t="shared" si="703"/>
        <v>0</v>
      </c>
      <c r="N8931" s="1">
        <f t="shared" si="704"/>
        <v>0</v>
      </c>
      <c r="O8931" s="1">
        <f t="shared" si="705"/>
        <v>0</v>
      </c>
      <c r="P8931" s="9"/>
    </row>
    <row r="8932" spans="1:16" x14ac:dyDescent="0.35">
      <c r="A8932">
        <v>2018</v>
      </c>
      <c r="B8932">
        <v>11</v>
      </c>
      <c r="C8932">
        <v>22</v>
      </c>
      <c r="D8932">
        <v>3</v>
      </c>
      <c r="E8932">
        <v>0</v>
      </c>
      <c r="F8932">
        <v>0</v>
      </c>
      <c r="G8932" s="9"/>
      <c r="I8932" s="4">
        <f t="shared" si="702"/>
        <v>2018</v>
      </c>
      <c r="J8932" t="str">
        <f>VLOOKUP(B8932,Lookup!A:B,2,FALSE)</f>
        <v>Federal</v>
      </c>
      <c r="K8932" t="str">
        <f>VLOOKUP(C8932,Lookup!D:E,2,FALSE)</f>
        <v>Legislature</v>
      </c>
      <c r="L8932" t="str">
        <f>VLOOKUP(D8932,Lookup!G:H,2,FALSE)</f>
        <v>Unclassified Subventions</v>
      </c>
      <c r="M8932" s="1">
        <f t="shared" si="703"/>
        <v>0</v>
      </c>
      <c r="N8932" s="1">
        <f t="shared" si="704"/>
        <v>0</v>
      </c>
      <c r="O8932" s="1">
        <f t="shared" si="705"/>
        <v>0</v>
      </c>
      <c r="P8932" s="9"/>
    </row>
    <row r="8933" spans="1:16" x14ac:dyDescent="0.35">
      <c r="A8933">
        <v>2018</v>
      </c>
      <c r="B8933">
        <v>11</v>
      </c>
      <c r="C8933">
        <v>22</v>
      </c>
      <c r="D8933">
        <v>4</v>
      </c>
      <c r="E8933">
        <v>0</v>
      </c>
      <c r="F8933">
        <v>0</v>
      </c>
      <c r="G8933" s="9"/>
      <c r="I8933" s="4">
        <f t="shared" si="702"/>
        <v>2018</v>
      </c>
      <c r="J8933" t="str">
        <f>VLOOKUP(B8933,Lookup!A:B,2,FALSE)</f>
        <v>Federal</v>
      </c>
      <c r="K8933" t="str">
        <f>VLOOKUP(C8933,Lookup!D:E,2,FALSE)</f>
        <v>Legislature</v>
      </c>
      <c r="L8933" t="str">
        <f>VLOOKUP(D8933,Lookup!G:H,2,FALSE)</f>
        <v>P &amp; G</v>
      </c>
      <c r="M8933" s="1">
        <f t="shared" si="703"/>
        <v>0</v>
      </c>
      <c r="N8933" s="1">
        <f t="shared" si="704"/>
        <v>0</v>
      </c>
      <c r="O8933" s="1">
        <f t="shared" si="705"/>
        <v>0</v>
      </c>
      <c r="P8933" s="9"/>
    </row>
    <row r="8934" spans="1:16" x14ac:dyDescent="0.35">
      <c r="A8934">
        <v>2018</v>
      </c>
      <c r="B8934">
        <v>11</v>
      </c>
      <c r="C8934">
        <v>22</v>
      </c>
      <c r="D8934">
        <v>5</v>
      </c>
      <c r="E8934">
        <v>0</v>
      </c>
      <c r="F8934">
        <v>0</v>
      </c>
      <c r="G8934" s="9"/>
      <c r="I8934" s="4">
        <f t="shared" si="702"/>
        <v>2018</v>
      </c>
      <c r="J8934" t="str">
        <f>VLOOKUP(B8934,Lookup!A:B,2,FALSE)</f>
        <v>Federal</v>
      </c>
      <c r="K8934" t="str">
        <f>VLOOKUP(C8934,Lookup!D:E,2,FALSE)</f>
        <v>Legislature</v>
      </c>
      <c r="L8934" t="str">
        <f>VLOOKUP(D8934,Lookup!G:H,2,FALSE)</f>
        <v>Other CRF</v>
      </c>
      <c r="M8934" s="1">
        <f t="shared" si="703"/>
        <v>0</v>
      </c>
      <c r="N8934" s="1">
        <f t="shared" si="704"/>
        <v>0</v>
      </c>
      <c r="O8934" s="1">
        <f t="shared" si="705"/>
        <v>0</v>
      </c>
      <c r="P8934" s="9"/>
    </row>
    <row r="8935" spans="1:16" x14ac:dyDescent="0.35">
      <c r="A8935">
        <v>2018</v>
      </c>
      <c r="B8935">
        <v>11</v>
      </c>
      <c r="C8935">
        <v>22</v>
      </c>
      <c r="D8935">
        <v>6</v>
      </c>
      <c r="E8935">
        <v>0</v>
      </c>
      <c r="F8935">
        <v>0</v>
      </c>
      <c r="G8935" s="9"/>
      <c r="I8935" s="4">
        <f t="shared" si="702"/>
        <v>2018</v>
      </c>
      <c r="J8935" t="str">
        <f>VLOOKUP(B8935,Lookup!A:B,2,FALSE)</f>
        <v>Federal</v>
      </c>
      <c r="K8935" t="str">
        <f>VLOOKUP(C8935,Lookup!D:E,2,FALSE)</f>
        <v>Legislature</v>
      </c>
      <c r="L8935" t="str">
        <f>VLOOKUP(D8935,Lookup!G:H,2,FALSE)</f>
        <v>Public Debt Charges</v>
      </c>
      <c r="M8935" s="1">
        <f t="shared" si="703"/>
        <v>0</v>
      </c>
      <c r="N8935" s="1">
        <f t="shared" si="704"/>
        <v>0</v>
      </c>
      <c r="O8935" s="1">
        <f t="shared" si="705"/>
        <v>0</v>
      </c>
      <c r="P8935" s="9"/>
    </row>
    <row r="8936" spans="1:16" x14ac:dyDescent="0.35">
      <c r="A8936">
        <v>2018</v>
      </c>
      <c r="B8936">
        <v>11</v>
      </c>
      <c r="C8936">
        <v>22</v>
      </c>
      <c r="D8936">
        <v>7</v>
      </c>
      <c r="E8936">
        <v>0</v>
      </c>
      <c r="F8936">
        <v>0</v>
      </c>
      <c r="G8936" s="9"/>
      <c r="I8936" s="4">
        <f t="shared" si="702"/>
        <v>2018</v>
      </c>
      <c r="J8936" t="str">
        <f>VLOOKUP(B8936,Lookup!A:B,2,FALSE)</f>
        <v>Federal</v>
      </c>
      <c r="K8936" t="str">
        <f>VLOOKUP(C8936,Lookup!D:E,2,FALSE)</f>
        <v>Legislature</v>
      </c>
      <c r="L8936" t="str">
        <f>VLOOKUP(D8936,Lookup!G:H,2,FALSE)</f>
        <v>Cont to LGs</v>
      </c>
      <c r="M8936" s="1">
        <f t="shared" si="703"/>
        <v>0</v>
      </c>
      <c r="N8936" s="1">
        <f t="shared" si="704"/>
        <v>0</v>
      </c>
      <c r="O8936" s="1">
        <f t="shared" si="705"/>
        <v>0</v>
      </c>
      <c r="P8936" s="9"/>
    </row>
    <row r="8937" spans="1:16" x14ac:dyDescent="0.35">
      <c r="A8937">
        <v>2018</v>
      </c>
      <c r="B8937">
        <v>11</v>
      </c>
      <c r="C8937">
        <v>22</v>
      </c>
      <c r="D8937">
        <v>8</v>
      </c>
      <c r="E8937">
        <v>0</v>
      </c>
      <c r="F8937">
        <v>0</v>
      </c>
      <c r="G8937" s="9"/>
      <c r="I8937" s="4">
        <f t="shared" si="702"/>
        <v>2018</v>
      </c>
      <c r="J8937" t="str">
        <f>VLOOKUP(B8937,Lookup!A:B,2,FALSE)</f>
        <v>Federal</v>
      </c>
      <c r="K8937" t="str">
        <f>VLOOKUP(C8937,Lookup!D:E,2,FALSE)</f>
        <v>Legislature</v>
      </c>
      <c r="L8937" t="str">
        <f>VLOOKUP(D8937,Lookup!G:H,2,FALSE)</f>
        <v>Others</v>
      </c>
      <c r="M8937" s="1">
        <f t="shared" si="703"/>
        <v>0</v>
      </c>
      <c r="N8937" s="1">
        <f t="shared" si="704"/>
        <v>0</v>
      </c>
      <c r="O8937" s="1">
        <f t="shared" si="705"/>
        <v>0</v>
      </c>
      <c r="P8937" s="9"/>
    </row>
    <row r="8938" spans="1:16" x14ac:dyDescent="0.35">
      <c r="A8938">
        <v>2018</v>
      </c>
      <c r="B8938">
        <v>11</v>
      </c>
      <c r="C8938">
        <v>23</v>
      </c>
      <c r="D8938">
        <v>1</v>
      </c>
      <c r="E8938">
        <v>8835155389</v>
      </c>
      <c r="F8938">
        <v>0</v>
      </c>
      <c r="G8938" s="9"/>
      <c r="I8938" s="4">
        <f t="shared" si="702"/>
        <v>2018</v>
      </c>
      <c r="J8938" t="str">
        <f>VLOOKUP(B8938,Lookup!A:B,2,FALSE)</f>
        <v>Federal</v>
      </c>
      <c r="K8938" t="str">
        <f>VLOOKUP(C8938,Lookup!D:E,2,FALSE)</f>
        <v>Mines and Steel Development</v>
      </c>
      <c r="L8938" t="str">
        <f>VLOOKUP(D8938,Lookup!G:H,2,FALSE)</f>
        <v>Personnel</v>
      </c>
      <c r="M8938" s="1">
        <f t="shared" si="703"/>
        <v>8835155389</v>
      </c>
      <c r="N8938" s="1">
        <f t="shared" si="704"/>
        <v>0</v>
      </c>
      <c r="O8938" s="1">
        <f t="shared" si="705"/>
        <v>8835155389</v>
      </c>
      <c r="P8938" s="9"/>
    </row>
    <row r="8939" spans="1:16" x14ac:dyDescent="0.35">
      <c r="A8939">
        <v>2018</v>
      </c>
      <c r="B8939">
        <v>11</v>
      </c>
      <c r="C8939">
        <v>23</v>
      </c>
      <c r="D8939">
        <v>2</v>
      </c>
      <c r="E8939">
        <v>1826419856</v>
      </c>
      <c r="F8939">
        <v>0</v>
      </c>
      <c r="G8939" s="9"/>
      <c r="I8939" s="4">
        <f t="shared" si="702"/>
        <v>2018</v>
      </c>
      <c r="J8939" t="str">
        <f>VLOOKUP(B8939,Lookup!A:B,2,FALSE)</f>
        <v>Federal</v>
      </c>
      <c r="K8939" t="str">
        <f>VLOOKUP(C8939,Lookup!D:E,2,FALSE)</f>
        <v>Mines and Steel Development</v>
      </c>
      <c r="L8939" t="str">
        <f>VLOOKUP(D8939,Lookup!G:H,2,FALSE)</f>
        <v>Overhead</v>
      </c>
      <c r="M8939" s="1">
        <f t="shared" si="703"/>
        <v>1826419856</v>
      </c>
      <c r="N8939" s="1">
        <f t="shared" si="704"/>
        <v>0</v>
      </c>
      <c r="O8939" s="1">
        <f t="shared" si="705"/>
        <v>1826419856</v>
      </c>
      <c r="P8939" s="9"/>
    </row>
    <row r="8940" spans="1:16" x14ac:dyDescent="0.35">
      <c r="A8940">
        <v>2018</v>
      </c>
      <c r="B8940">
        <v>11</v>
      </c>
      <c r="C8940">
        <v>23</v>
      </c>
      <c r="D8940">
        <v>3</v>
      </c>
      <c r="E8940">
        <v>0</v>
      </c>
      <c r="F8940">
        <v>0</v>
      </c>
      <c r="G8940" s="9"/>
      <c r="I8940" s="4">
        <f t="shared" si="702"/>
        <v>2018</v>
      </c>
      <c r="J8940" t="str">
        <f>VLOOKUP(B8940,Lookup!A:B,2,FALSE)</f>
        <v>Federal</v>
      </c>
      <c r="K8940" t="str">
        <f>VLOOKUP(C8940,Lookup!D:E,2,FALSE)</f>
        <v>Mines and Steel Development</v>
      </c>
      <c r="L8940" t="str">
        <f>VLOOKUP(D8940,Lookup!G:H,2,FALSE)</f>
        <v>Unclassified Subventions</v>
      </c>
      <c r="M8940" s="1">
        <f t="shared" si="703"/>
        <v>0</v>
      </c>
      <c r="N8940" s="1">
        <f t="shared" si="704"/>
        <v>0</v>
      </c>
      <c r="O8940" s="1">
        <f t="shared" si="705"/>
        <v>0</v>
      </c>
      <c r="P8940" s="9"/>
    </row>
    <row r="8941" spans="1:16" x14ac:dyDescent="0.35">
      <c r="A8941">
        <v>2018</v>
      </c>
      <c r="B8941">
        <v>11</v>
      </c>
      <c r="C8941">
        <v>23</v>
      </c>
      <c r="D8941">
        <v>4</v>
      </c>
      <c r="E8941">
        <v>0</v>
      </c>
      <c r="F8941">
        <v>0</v>
      </c>
      <c r="G8941" s="9"/>
      <c r="I8941" s="4">
        <f t="shared" si="702"/>
        <v>2018</v>
      </c>
      <c r="J8941" t="str">
        <f>VLOOKUP(B8941,Lookup!A:B,2,FALSE)</f>
        <v>Federal</v>
      </c>
      <c r="K8941" t="str">
        <f>VLOOKUP(C8941,Lookup!D:E,2,FALSE)</f>
        <v>Mines and Steel Development</v>
      </c>
      <c r="L8941" t="str">
        <f>VLOOKUP(D8941,Lookup!G:H,2,FALSE)</f>
        <v>P &amp; G</v>
      </c>
      <c r="M8941" s="1">
        <f t="shared" si="703"/>
        <v>0</v>
      </c>
      <c r="N8941" s="1">
        <f t="shared" si="704"/>
        <v>0</v>
      </c>
      <c r="O8941" s="1">
        <f t="shared" si="705"/>
        <v>0</v>
      </c>
      <c r="P8941" s="9"/>
    </row>
    <row r="8942" spans="1:16" x14ac:dyDescent="0.35">
      <c r="A8942">
        <v>2018</v>
      </c>
      <c r="B8942">
        <v>11</v>
      </c>
      <c r="C8942">
        <v>23</v>
      </c>
      <c r="D8942">
        <v>5</v>
      </c>
      <c r="E8942">
        <v>0</v>
      </c>
      <c r="F8942">
        <v>0</v>
      </c>
      <c r="G8942" s="9"/>
      <c r="I8942" s="4">
        <f t="shared" si="702"/>
        <v>2018</v>
      </c>
      <c r="J8942" t="str">
        <f>VLOOKUP(B8942,Lookup!A:B,2,FALSE)</f>
        <v>Federal</v>
      </c>
      <c r="K8942" t="str">
        <f>VLOOKUP(C8942,Lookup!D:E,2,FALSE)</f>
        <v>Mines and Steel Development</v>
      </c>
      <c r="L8942" t="str">
        <f>VLOOKUP(D8942,Lookup!G:H,2,FALSE)</f>
        <v>Other CRF</v>
      </c>
      <c r="M8942" s="1">
        <f t="shared" si="703"/>
        <v>0</v>
      </c>
      <c r="N8942" s="1">
        <f t="shared" si="704"/>
        <v>0</v>
      </c>
      <c r="O8942" s="1">
        <f t="shared" si="705"/>
        <v>0</v>
      </c>
      <c r="P8942" s="9"/>
    </row>
    <row r="8943" spans="1:16" x14ac:dyDescent="0.35">
      <c r="A8943">
        <v>2018</v>
      </c>
      <c r="B8943">
        <v>11</v>
      </c>
      <c r="C8943">
        <v>23</v>
      </c>
      <c r="D8943">
        <v>6</v>
      </c>
      <c r="E8943">
        <v>0</v>
      </c>
      <c r="F8943">
        <v>0</v>
      </c>
      <c r="G8943" s="9"/>
      <c r="I8943" s="4">
        <f t="shared" si="702"/>
        <v>2018</v>
      </c>
      <c r="J8943" t="str">
        <f>VLOOKUP(B8943,Lookup!A:B,2,FALSE)</f>
        <v>Federal</v>
      </c>
      <c r="K8943" t="str">
        <f>VLOOKUP(C8943,Lookup!D:E,2,FALSE)</f>
        <v>Mines and Steel Development</v>
      </c>
      <c r="L8943" t="str">
        <f>VLOOKUP(D8943,Lookup!G:H,2,FALSE)</f>
        <v>Public Debt Charges</v>
      </c>
      <c r="M8943" s="1">
        <f t="shared" si="703"/>
        <v>0</v>
      </c>
      <c r="N8943" s="1">
        <f t="shared" si="704"/>
        <v>0</v>
      </c>
      <c r="O8943" s="1">
        <f t="shared" si="705"/>
        <v>0</v>
      </c>
      <c r="P8943" s="9"/>
    </row>
    <row r="8944" spans="1:16" x14ac:dyDescent="0.35">
      <c r="A8944">
        <v>2018</v>
      </c>
      <c r="B8944">
        <v>11</v>
      </c>
      <c r="C8944">
        <v>23</v>
      </c>
      <c r="D8944">
        <v>7</v>
      </c>
      <c r="E8944">
        <v>0</v>
      </c>
      <c r="F8944">
        <v>0</v>
      </c>
      <c r="G8944" s="9"/>
      <c r="I8944" s="4">
        <f t="shared" si="702"/>
        <v>2018</v>
      </c>
      <c r="J8944" t="str">
        <f>VLOOKUP(B8944,Lookup!A:B,2,FALSE)</f>
        <v>Federal</v>
      </c>
      <c r="K8944" t="str">
        <f>VLOOKUP(C8944,Lookup!D:E,2,FALSE)</f>
        <v>Mines and Steel Development</v>
      </c>
      <c r="L8944" t="str">
        <f>VLOOKUP(D8944,Lookup!G:H,2,FALSE)</f>
        <v>Cont to LGs</v>
      </c>
      <c r="M8944" s="1">
        <f t="shared" si="703"/>
        <v>0</v>
      </c>
      <c r="N8944" s="1">
        <f t="shared" si="704"/>
        <v>0</v>
      </c>
      <c r="O8944" s="1">
        <f t="shared" si="705"/>
        <v>0</v>
      </c>
      <c r="P8944" s="9"/>
    </row>
    <row r="8945" spans="1:16" x14ac:dyDescent="0.35">
      <c r="A8945">
        <v>2018</v>
      </c>
      <c r="B8945">
        <v>11</v>
      </c>
      <c r="C8945">
        <v>23</v>
      </c>
      <c r="D8945">
        <v>8</v>
      </c>
      <c r="E8945">
        <v>0</v>
      </c>
      <c r="F8945">
        <v>0</v>
      </c>
      <c r="G8945" s="9"/>
      <c r="I8945" s="4">
        <f t="shared" si="702"/>
        <v>2018</v>
      </c>
      <c r="J8945" t="str">
        <f>VLOOKUP(B8945,Lookup!A:B,2,FALSE)</f>
        <v>Federal</v>
      </c>
      <c r="K8945" t="str">
        <f>VLOOKUP(C8945,Lookup!D:E,2,FALSE)</f>
        <v>Mines and Steel Development</v>
      </c>
      <c r="L8945" t="str">
        <f>VLOOKUP(D8945,Lookup!G:H,2,FALSE)</f>
        <v>Others</v>
      </c>
      <c r="M8945" s="1">
        <f t="shared" si="703"/>
        <v>0</v>
      </c>
      <c r="N8945" s="1">
        <f t="shared" si="704"/>
        <v>0</v>
      </c>
      <c r="O8945" s="1">
        <f t="shared" si="705"/>
        <v>0</v>
      </c>
      <c r="P8945" s="9"/>
    </row>
    <row r="8946" spans="1:16" x14ac:dyDescent="0.35">
      <c r="A8946">
        <v>2018</v>
      </c>
      <c r="B8946">
        <v>11</v>
      </c>
      <c r="C8946">
        <v>24</v>
      </c>
      <c r="D8946">
        <v>1</v>
      </c>
      <c r="E8946">
        <v>59575825137</v>
      </c>
      <c r="F8946">
        <v>0</v>
      </c>
      <c r="G8946" s="9"/>
      <c r="I8946" s="4">
        <f t="shared" ref="I8946:I9009" si="706">A8946</f>
        <v>2018</v>
      </c>
      <c r="J8946" t="str">
        <f>VLOOKUP(B8946,Lookup!A:B,2,FALSE)</f>
        <v>Federal</v>
      </c>
      <c r="K8946" t="str">
        <f>VLOOKUP(C8946,Lookup!D:E,2,FALSE)</f>
        <v>National Security</v>
      </c>
      <c r="L8946" t="str">
        <f>VLOOKUP(D8946,Lookup!G:H,2,FALSE)</f>
        <v>Personnel</v>
      </c>
      <c r="M8946" s="1">
        <f t="shared" si="703"/>
        <v>59575825137</v>
      </c>
      <c r="N8946" s="1">
        <f t="shared" si="704"/>
        <v>0</v>
      </c>
      <c r="O8946" s="1">
        <f t="shared" si="705"/>
        <v>59575825137</v>
      </c>
      <c r="P8946" s="9"/>
    </row>
    <row r="8947" spans="1:16" x14ac:dyDescent="0.35">
      <c r="A8947">
        <v>2018</v>
      </c>
      <c r="B8947">
        <v>11</v>
      </c>
      <c r="C8947">
        <v>24</v>
      </c>
      <c r="D8947">
        <v>2</v>
      </c>
      <c r="E8947">
        <v>16448992916</v>
      </c>
      <c r="F8947">
        <v>0</v>
      </c>
      <c r="G8947" s="9"/>
      <c r="I8947" s="4">
        <f t="shared" si="706"/>
        <v>2018</v>
      </c>
      <c r="J8947" t="str">
        <f>VLOOKUP(B8947,Lookup!A:B,2,FALSE)</f>
        <v>Federal</v>
      </c>
      <c r="K8947" t="str">
        <f>VLOOKUP(C8947,Lookup!D:E,2,FALSE)</f>
        <v>National Security</v>
      </c>
      <c r="L8947" t="str">
        <f>VLOOKUP(D8947,Lookup!G:H,2,FALSE)</f>
        <v>Overhead</v>
      </c>
      <c r="M8947" s="1">
        <f t="shared" si="703"/>
        <v>16448992916</v>
      </c>
      <c r="N8947" s="1">
        <f t="shared" si="704"/>
        <v>0</v>
      </c>
      <c r="O8947" s="1">
        <f t="shared" si="705"/>
        <v>16448992916</v>
      </c>
      <c r="P8947" s="9"/>
    </row>
    <row r="8948" spans="1:16" x14ac:dyDescent="0.35">
      <c r="A8948">
        <v>2018</v>
      </c>
      <c r="B8948">
        <v>11</v>
      </c>
      <c r="C8948">
        <v>24</v>
      </c>
      <c r="D8948">
        <v>3</v>
      </c>
      <c r="E8948">
        <v>0</v>
      </c>
      <c r="F8948">
        <v>0</v>
      </c>
      <c r="G8948" s="9"/>
      <c r="I8948" s="4">
        <f t="shared" si="706"/>
        <v>2018</v>
      </c>
      <c r="J8948" t="str">
        <f>VLOOKUP(B8948,Lookup!A:B,2,FALSE)</f>
        <v>Federal</v>
      </c>
      <c r="K8948" t="str">
        <f>VLOOKUP(C8948,Lookup!D:E,2,FALSE)</f>
        <v>National Security</v>
      </c>
      <c r="L8948" t="str">
        <f>VLOOKUP(D8948,Lookup!G:H,2,FALSE)</f>
        <v>Unclassified Subventions</v>
      </c>
      <c r="M8948" s="1">
        <f t="shared" si="703"/>
        <v>0</v>
      </c>
      <c r="N8948" s="1">
        <f t="shared" si="704"/>
        <v>0</v>
      </c>
      <c r="O8948" s="1">
        <f t="shared" si="705"/>
        <v>0</v>
      </c>
      <c r="P8948" s="9"/>
    </row>
    <row r="8949" spans="1:16" x14ac:dyDescent="0.35">
      <c r="A8949">
        <v>2018</v>
      </c>
      <c r="B8949">
        <v>11</v>
      </c>
      <c r="C8949">
        <v>24</v>
      </c>
      <c r="D8949">
        <v>4</v>
      </c>
      <c r="E8949">
        <v>17670878723</v>
      </c>
      <c r="F8949">
        <v>0</v>
      </c>
      <c r="G8949" s="9"/>
      <c r="I8949" s="4">
        <f t="shared" si="706"/>
        <v>2018</v>
      </c>
      <c r="J8949" t="str">
        <f>VLOOKUP(B8949,Lookup!A:B,2,FALSE)</f>
        <v>Federal</v>
      </c>
      <c r="K8949" t="str">
        <f>VLOOKUP(C8949,Lookup!D:E,2,FALSE)</f>
        <v>National Security</v>
      </c>
      <c r="L8949" t="str">
        <f>VLOOKUP(D8949,Lookup!G:H,2,FALSE)</f>
        <v>P &amp; G</v>
      </c>
      <c r="M8949" s="1">
        <f t="shared" si="703"/>
        <v>17670878723</v>
      </c>
      <c r="N8949" s="1">
        <f t="shared" si="704"/>
        <v>0</v>
      </c>
      <c r="O8949" s="1">
        <f t="shared" si="705"/>
        <v>17670878723</v>
      </c>
      <c r="P8949" s="9"/>
    </row>
    <row r="8950" spans="1:16" x14ac:dyDescent="0.35">
      <c r="A8950">
        <v>2018</v>
      </c>
      <c r="B8950">
        <v>11</v>
      </c>
      <c r="C8950">
        <v>24</v>
      </c>
      <c r="D8950">
        <v>5</v>
      </c>
      <c r="E8950">
        <v>0</v>
      </c>
      <c r="F8950">
        <v>0</v>
      </c>
      <c r="G8950" s="9"/>
      <c r="I8950" s="4">
        <f t="shared" si="706"/>
        <v>2018</v>
      </c>
      <c r="J8950" t="str">
        <f>VLOOKUP(B8950,Lookup!A:B,2,FALSE)</f>
        <v>Federal</v>
      </c>
      <c r="K8950" t="str">
        <f>VLOOKUP(C8950,Lookup!D:E,2,FALSE)</f>
        <v>National Security</v>
      </c>
      <c r="L8950" t="str">
        <f>VLOOKUP(D8950,Lookup!G:H,2,FALSE)</f>
        <v>Other CRF</v>
      </c>
      <c r="M8950" s="1">
        <f t="shared" si="703"/>
        <v>0</v>
      </c>
      <c r="N8950" s="1">
        <f t="shared" si="704"/>
        <v>0</v>
      </c>
      <c r="O8950" s="1">
        <f t="shared" si="705"/>
        <v>0</v>
      </c>
      <c r="P8950" s="9"/>
    </row>
    <row r="8951" spans="1:16" x14ac:dyDescent="0.35">
      <c r="A8951">
        <v>2018</v>
      </c>
      <c r="B8951">
        <v>11</v>
      </c>
      <c r="C8951">
        <v>24</v>
      </c>
      <c r="D8951">
        <v>6</v>
      </c>
      <c r="E8951">
        <v>0</v>
      </c>
      <c r="F8951">
        <v>0</v>
      </c>
      <c r="G8951" s="9"/>
      <c r="I8951" s="4">
        <f t="shared" si="706"/>
        <v>2018</v>
      </c>
      <c r="J8951" t="str">
        <f>VLOOKUP(B8951,Lookup!A:B,2,FALSE)</f>
        <v>Federal</v>
      </c>
      <c r="K8951" t="str">
        <f>VLOOKUP(C8951,Lookup!D:E,2,FALSE)</f>
        <v>National Security</v>
      </c>
      <c r="L8951" t="str">
        <f>VLOOKUP(D8951,Lookup!G:H,2,FALSE)</f>
        <v>Public Debt Charges</v>
      </c>
      <c r="M8951" s="1">
        <f t="shared" si="703"/>
        <v>0</v>
      </c>
      <c r="N8951" s="1">
        <f t="shared" si="704"/>
        <v>0</v>
      </c>
      <c r="O8951" s="1">
        <f t="shared" si="705"/>
        <v>0</v>
      </c>
      <c r="P8951" s="9"/>
    </row>
    <row r="8952" spans="1:16" x14ac:dyDescent="0.35">
      <c r="A8952">
        <v>2018</v>
      </c>
      <c r="B8952">
        <v>11</v>
      </c>
      <c r="C8952">
        <v>24</v>
      </c>
      <c r="D8952">
        <v>7</v>
      </c>
      <c r="E8952">
        <v>0</v>
      </c>
      <c r="F8952">
        <v>0</v>
      </c>
      <c r="G8952" s="9"/>
      <c r="I8952" s="4">
        <f t="shared" si="706"/>
        <v>2018</v>
      </c>
      <c r="J8952" t="str">
        <f>VLOOKUP(B8952,Lookup!A:B,2,FALSE)</f>
        <v>Federal</v>
      </c>
      <c r="K8952" t="str">
        <f>VLOOKUP(C8952,Lookup!D:E,2,FALSE)</f>
        <v>National Security</v>
      </c>
      <c r="L8952" t="str">
        <f>VLOOKUP(D8952,Lookup!G:H,2,FALSE)</f>
        <v>Cont to LGs</v>
      </c>
      <c r="M8952" s="1">
        <f t="shared" si="703"/>
        <v>0</v>
      </c>
      <c r="N8952" s="1">
        <f t="shared" si="704"/>
        <v>0</v>
      </c>
      <c r="O8952" s="1">
        <f t="shared" si="705"/>
        <v>0</v>
      </c>
      <c r="P8952" s="9"/>
    </row>
    <row r="8953" spans="1:16" x14ac:dyDescent="0.35">
      <c r="A8953">
        <v>2018</v>
      </c>
      <c r="B8953">
        <v>11</v>
      </c>
      <c r="C8953">
        <v>24</v>
      </c>
      <c r="D8953">
        <v>8</v>
      </c>
      <c r="E8953">
        <v>0</v>
      </c>
      <c r="F8953">
        <v>0</v>
      </c>
      <c r="G8953" s="9"/>
      <c r="I8953" s="4">
        <f t="shared" si="706"/>
        <v>2018</v>
      </c>
      <c r="J8953" t="str">
        <f>VLOOKUP(B8953,Lookup!A:B,2,FALSE)</f>
        <v>Federal</v>
      </c>
      <c r="K8953" t="str">
        <f>VLOOKUP(C8953,Lookup!D:E,2,FALSE)</f>
        <v>National Security</v>
      </c>
      <c r="L8953" t="str">
        <f>VLOOKUP(D8953,Lookup!G:H,2,FALSE)</f>
        <v>Others</v>
      </c>
      <c r="M8953" s="1">
        <f t="shared" si="703"/>
        <v>0</v>
      </c>
      <c r="N8953" s="1">
        <f t="shared" si="704"/>
        <v>0</v>
      </c>
      <c r="O8953" s="1">
        <f t="shared" si="705"/>
        <v>0</v>
      </c>
      <c r="P8953" s="9"/>
    </row>
    <row r="8954" spans="1:16" x14ac:dyDescent="0.35">
      <c r="A8954">
        <v>2018</v>
      </c>
      <c r="B8954">
        <v>11</v>
      </c>
      <c r="C8954">
        <v>25</v>
      </c>
      <c r="D8954">
        <v>1</v>
      </c>
      <c r="E8954">
        <v>61854451449</v>
      </c>
      <c r="F8954">
        <v>0</v>
      </c>
      <c r="G8954" s="9"/>
      <c r="I8954" s="4">
        <f t="shared" si="706"/>
        <v>2018</v>
      </c>
      <c r="J8954" t="str">
        <f>VLOOKUP(B8954,Lookup!A:B,2,FALSE)</f>
        <v>Federal</v>
      </c>
      <c r="K8954" t="str">
        <f>VLOOKUP(C8954,Lookup!D:E,2,FALSE)</f>
        <v>Petroleum Resources</v>
      </c>
      <c r="L8954" t="str">
        <f>VLOOKUP(D8954,Lookup!G:H,2,FALSE)</f>
        <v>Personnel</v>
      </c>
      <c r="M8954" s="1">
        <f t="shared" si="703"/>
        <v>61854451449</v>
      </c>
      <c r="N8954" s="1">
        <f t="shared" si="704"/>
        <v>0</v>
      </c>
      <c r="O8954" s="1">
        <f t="shared" si="705"/>
        <v>61854451449</v>
      </c>
      <c r="P8954" s="9"/>
    </row>
    <row r="8955" spans="1:16" x14ac:dyDescent="0.35">
      <c r="A8955">
        <v>2018</v>
      </c>
      <c r="B8955">
        <v>11</v>
      </c>
      <c r="C8955">
        <v>25</v>
      </c>
      <c r="D8955">
        <v>2</v>
      </c>
      <c r="E8955">
        <v>1680424581</v>
      </c>
      <c r="F8955">
        <v>0</v>
      </c>
      <c r="G8955" s="9"/>
      <c r="I8955" s="4">
        <f t="shared" si="706"/>
        <v>2018</v>
      </c>
      <c r="J8955" t="str">
        <f>VLOOKUP(B8955,Lookup!A:B,2,FALSE)</f>
        <v>Federal</v>
      </c>
      <c r="K8955" t="str">
        <f>VLOOKUP(C8955,Lookup!D:E,2,FALSE)</f>
        <v>Petroleum Resources</v>
      </c>
      <c r="L8955" t="str">
        <f>VLOOKUP(D8955,Lookup!G:H,2,FALSE)</f>
        <v>Overhead</v>
      </c>
      <c r="M8955" s="1">
        <f t="shared" si="703"/>
        <v>1680424581</v>
      </c>
      <c r="N8955" s="1">
        <f t="shared" si="704"/>
        <v>0</v>
      </c>
      <c r="O8955" s="1">
        <f t="shared" si="705"/>
        <v>1680424581</v>
      </c>
      <c r="P8955" s="9"/>
    </row>
    <row r="8956" spans="1:16" x14ac:dyDescent="0.35">
      <c r="A8956">
        <v>2018</v>
      </c>
      <c r="B8956">
        <v>11</v>
      </c>
      <c r="C8956">
        <v>25</v>
      </c>
      <c r="D8956">
        <v>3</v>
      </c>
      <c r="E8956">
        <v>0</v>
      </c>
      <c r="F8956">
        <v>0</v>
      </c>
      <c r="G8956" s="9"/>
      <c r="I8956" s="4">
        <f t="shared" si="706"/>
        <v>2018</v>
      </c>
      <c r="J8956" t="str">
        <f>VLOOKUP(B8956,Lookup!A:B,2,FALSE)</f>
        <v>Federal</v>
      </c>
      <c r="K8956" t="str">
        <f>VLOOKUP(C8956,Lookup!D:E,2,FALSE)</f>
        <v>Petroleum Resources</v>
      </c>
      <c r="L8956" t="str">
        <f>VLOOKUP(D8956,Lookup!G:H,2,FALSE)</f>
        <v>Unclassified Subventions</v>
      </c>
      <c r="M8956" s="1">
        <f t="shared" si="703"/>
        <v>0</v>
      </c>
      <c r="N8956" s="1">
        <f t="shared" si="704"/>
        <v>0</v>
      </c>
      <c r="O8956" s="1">
        <f t="shared" si="705"/>
        <v>0</v>
      </c>
      <c r="P8956" s="9"/>
    </row>
    <row r="8957" spans="1:16" x14ac:dyDescent="0.35">
      <c r="A8957">
        <v>2018</v>
      </c>
      <c r="B8957">
        <v>11</v>
      </c>
      <c r="C8957">
        <v>25</v>
      </c>
      <c r="D8957">
        <v>4</v>
      </c>
      <c r="E8957">
        <v>0</v>
      </c>
      <c r="F8957">
        <v>0</v>
      </c>
      <c r="G8957" s="9"/>
      <c r="I8957" s="4">
        <f t="shared" si="706"/>
        <v>2018</v>
      </c>
      <c r="J8957" t="str">
        <f>VLOOKUP(B8957,Lookup!A:B,2,FALSE)</f>
        <v>Federal</v>
      </c>
      <c r="K8957" t="str">
        <f>VLOOKUP(C8957,Lookup!D:E,2,FALSE)</f>
        <v>Petroleum Resources</v>
      </c>
      <c r="L8957" t="str">
        <f>VLOOKUP(D8957,Lookup!G:H,2,FALSE)</f>
        <v>P &amp; G</v>
      </c>
      <c r="M8957" s="1">
        <f t="shared" si="703"/>
        <v>0</v>
      </c>
      <c r="N8957" s="1">
        <f t="shared" si="704"/>
        <v>0</v>
      </c>
      <c r="O8957" s="1">
        <f t="shared" si="705"/>
        <v>0</v>
      </c>
      <c r="P8957" s="9"/>
    </row>
    <row r="8958" spans="1:16" x14ac:dyDescent="0.35">
      <c r="A8958">
        <v>2018</v>
      </c>
      <c r="B8958">
        <v>11</v>
      </c>
      <c r="C8958">
        <v>25</v>
      </c>
      <c r="D8958">
        <v>5</v>
      </c>
      <c r="E8958">
        <v>0</v>
      </c>
      <c r="F8958">
        <v>0</v>
      </c>
      <c r="G8958" s="9"/>
      <c r="I8958" s="4">
        <f t="shared" si="706"/>
        <v>2018</v>
      </c>
      <c r="J8958" t="str">
        <f>VLOOKUP(B8958,Lookup!A:B,2,FALSE)</f>
        <v>Federal</v>
      </c>
      <c r="K8958" t="str">
        <f>VLOOKUP(C8958,Lookup!D:E,2,FALSE)</f>
        <v>Petroleum Resources</v>
      </c>
      <c r="L8958" t="str">
        <f>VLOOKUP(D8958,Lookup!G:H,2,FALSE)</f>
        <v>Other CRF</v>
      </c>
      <c r="M8958" s="1">
        <f t="shared" si="703"/>
        <v>0</v>
      </c>
      <c r="N8958" s="1">
        <f t="shared" si="704"/>
        <v>0</v>
      </c>
      <c r="O8958" s="1">
        <f t="shared" si="705"/>
        <v>0</v>
      </c>
      <c r="P8958" s="9"/>
    </row>
    <row r="8959" spans="1:16" x14ac:dyDescent="0.35">
      <c r="A8959">
        <v>2018</v>
      </c>
      <c r="B8959">
        <v>11</v>
      </c>
      <c r="C8959">
        <v>25</v>
      </c>
      <c r="D8959">
        <v>6</v>
      </c>
      <c r="E8959">
        <v>0</v>
      </c>
      <c r="F8959">
        <v>0</v>
      </c>
      <c r="G8959" s="9"/>
      <c r="I8959" s="4">
        <f t="shared" si="706"/>
        <v>2018</v>
      </c>
      <c r="J8959" t="str">
        <f>VLOOKUP(B8959,Lookup!A:B,2,FALSE)</f>
        <v>Federal</v>
      </c>
      <c r="K8959" t="str">
        <f>VLOOKUP(C8959,Lookup!D:E,2,FALSE)</f>
        <v>Petroleum Resources</v>
      </c>
      <c r="L8959" t="str">
        <f>VLOOKUP(D8959,Lookup!G:H,2,FALSE)</f>
        <v>Public Debt Charges</v>
      </c>
      <c r="M8959" s="1">
        <f t="shared" si="703"/>
        <v>0</v>
      </c>
      <c r="N8959" s="1">
        <f t="shared" si="704"/>
        <v>0</v>
      </c>
      <c r="O8959" s="1">
        <f t="shared" si="705"/>
        <v>0</v>
      </c>
      <c r="P8959" s="9"/>
    </row>
    <row r="8960" spans="1:16" x14ac:dyDescent="0.35">
      <c r="A8960">
        <v>2018</v>
      </c>
      <c r="B8960">
        <v>11</v>
      </c>
      <c r="C8960">
        <v>25</v>
      </c>
      <c r="D8960">
        <v>7</v>
      </c>
      <c r="E8960">
        <v>0</v>
      </c>
      <c r="F8960">
        <v>0</v>
      </c>
      <c r="G8960" s="9"/>
      <c r="I8960" s="4">
        <f t="shared" si="706"/>
        <v>2018</v>
      </c>
      <c r="J8960" t="str">
        <f>VLOOKUP(B8960,Lookup!A:B,2,FALSE)</f>
        <v>Federal</v>
      </c>
      <c r="K8960" t="str">
        <f>VLOOKUP(C8960,Lookup!D:E,2,FALSE)</f>
        <v>Petroleum Resources</v>
      </c>
      <c r="L8960" t="str">
        <f>VLOOKUP(D8960,Lookup!G:H,2,FALSE)</f>
        <v>Cont to LGs</v>
      </c>
      <c r="M8960" s="1">
        <f t="shared" si="703"/>
        <v>0</v>
      </c>
      <c r="N8960" s="1">
        <f t="shared" si="704"/>
        <v>0</v>
      </c>
      <c r="O8960" s="1">
        <f t="shared" si="705"/>
        <v>0</v>
      </c>
      <c r="P8960" s="9"/>
    </row>
    <row r="8961" spans="1:16" x14ac:dyDescent="0.35">
      <c r="A8961">
        <v>2018</v>
      </c>
      <c r="B8961">
        <v>11</v>
      </c>
      <c r="C8961">
        <v>25</v>
      </c>
      <c r="D8961">
        <v>8</v>
      </c>
      <c r="E8961">
        <v>0</v>
      </c>
      <c r="F8961">
        <v>0</v>
      </c>
      <c r="G8961" s="9"/>
      <c r="I8961" s="4">
        <f t="shared" si="706"/>
        <v>2018</v>
      </c>
      <c r="J8961" t="str">
        <f>VLOOKUP(B8961,Lookup!A:B,2,FALSE)</f>
        <v>Federal</v>
      </c>
      <c r="K8961" t="str">
        <f>VLOOKUP(C8961,Lookup!D:E,2,FALSE)</f>
        <v>Petroleum Resources</v>
      </c>
      <c r="L8961" t="str">
        <f>VLOOKUP(D8961,Lookup!G:H,2,FALSE)</f>
        <v>Others</v>
      </c>
      <c r="M8961" s="1">
        <f t="shared" si="703"/>
        <v>0</v>
      </c>
      <c r="N8961" s="1">
        <f t="shared" si="704"/>
        <v>0</v>
      </c>
      <c r="O8961" s="1">
        <f t="shared" si="705"/>
        <v>0</v>
      </c>
      <c r="P8961" s="9"/>
    </row>
    <row r="8962" spans="1:16" x14ac:dyDescent="0.35">
      <c r="A8962">
        <v>2018</v>
      </c>
      <c r="B8962">
        <v>11</v>
      </c>
      <c r="C8962">
        <v>26</v>
      </c>
      <c r="D8962">
        <v>1</v>
      </c>
      <c r="E8962">
        <v>295917359741</v>
      </c>
      <c r="F8962">
        <v>0</v>
      </c>
      <c r="G8962" s="9"/>
      <c r="I8962" s="4">
        <f t="shared" si="706"/>
        <v>2018</v>
      </c>
      <c r="J8962" t="str">
        <f>VLOOKUP(B8962,Lookup!A:B,2,FALSE)</f>
        <v>Federal</v>
      </c>
      <c r="K8962" t="str">
        <f>VLOOKUP(C8962,Lookup!D:E,2,FALSE)</f>
        <v>Police Affairs</v>
      </c>
      <c r="L8962" t="str">
        <f>VLOOKUP(D8962,Lookup!G:H,2,FALSE)</f>
        <v>Personnel</v>
      </c>
      <c r="M8962" s="1">
        <f t="shared" si="703"/>
        <v>295917359741</v>
      </c>
      <c r="N8962" s="1">
        <f t="shared" si="704"/>
        <v>0</v>
      </c>
      <c r="O8962" s="1">
        <f t="shared" si="705"/>
        <v>295917359741</v>
      </c>
      <c r="P8962" s="9"/>
    </row>
    <row r="8963" spans="1:16" x14ac:dyDescent="0.35">
      <c r="A8963">
        <v>2018</v>
      </c>
      <c r="B8963">
        <v>11</v>
      </c>
      <c r="C8963">
        <v>26</v>
      </c>
      <c r="D8963">
        <v>2</v>
      </c>
      <c r="E8963">
        <v>12350799392</v>
      </c>
      <c r="F8963">
        <v>0</v>
      </c>
      <c r="G8963" s="9"/>
      <c r="I8963" s="4">
        <f t="shared" si="706"/>
        <v>2018</v>
      </c>
      <c r="J8963" t="str">
        <f>VLOOKUP(B8963,Lookup!A:B,2,FALSE)</f>
        <v>Federal</v>
      </c>
      <c r="K8963" t="str">
        <f>VLOOKUP(C8963,Lookup!D:E,2,FALSE)</f>
        <v>Police Affairs</v>
      </c>
      <c r="L8963" t="str">
        <f>VLOOKUP(D8963,Lookup!G:H,2,FALSE)</f>
        <v>Overhead</v>
      </c>
      <c r="M8963" s="1">
        <f t="shared" si="703"/>
        <v>12350799392</v>
      </c>
      <c r="N8963" s="1">
        <f t="shared" si="704"/>
        <v>0</v>
      </c>
      <c r="O8963" s="1">
        <f t="shared" si="705"/>
        <v>12350799392</v>
      </c>
      <c r="P8963" s="9"/>
    </row>
    <row r="8964" spans="1:16" x14ac:dyDescent="0.35">
      <c r="A8964">
        <v>2018</v>
      </c>
      <c r="B8964">
        <v>11</v>
      </c>
      <c r="C8964">
        <v>26</v>
      </c>
      <c r="D8964">
        <v>3</v>
      </c>
      <c r="E8964">
        <v>0</v>
      </c>
      <c r="F8964">
        <v>0</v>
      </c>
      <c r="G8964" s="9"/>
      <c r="I8964" s="4">
        <f t="shared" si="706"/>
        <v>2018</v>
      </c>
      <c r="J8964" t="str">
        <f>VLOOKUP(B8964,Lookup!A:B,2,FALSE)</f>
        <v>Federal</v>
      </c>
      <c r="K8964" t="str">
        <f>VLOOKUP(C8964,Lookup!D:E,2,FALSE)</f>
        <v>Police Affairs</v>
      </c>
      <c r="L8964" t="str">
        <f>VLOOKUP(D8964,Lookup!G:H,2,FALSE)</f>
        <v>Unclassified Subventions</v>
      </c>
      <c r="M8964" s="1">
        <f t="shared" ref="M8964:M9027" si="707">E8964</f>
        <v>0</v>
      </c>
      <c r="N8964" s="1">
        <f t="shared" ref="N8964:N9027" si="708">F8964</f>
        <v>0</v>
      </c>
      <c r="O8964" s="1">
        <f t="shared" ref="O8964:O9027" si="709">M8964+N8964</f>
        <v>0</v>
      </c>
      <c r="P8964" s="9"/>
    </row>
    <row r="8965" spans="1:16" x14ac:dyDescent="0.35">
      <c r="A8965">
        <v>2018</v>
      </c>
      <c r="B8965">
        <v>11</v>
      </c>
      <c r="C8965">
        <v>26</v>
      </c>
      <c r="D8965">
        <v>4</v>
      </c>
      <c r="E8965">
        <v>7412463652</v>
      </c>
      <c r="F8965">
        <v>0</v>
      </c>
      <c r="G8965" s="9"/>
      <c r="I8965" s="4">
        <f t="shared" si="706"/>
        <v>2018</v>
      </c>
      <c r="J8965" t="str">
        <f>VLOOKUP(B8965,Lookup!A:B,2,FALSE)</f>
        <v>Federal</v>
      </c>
      <c r="K8965" t="str">
        <f>VLOOKUP(C8965,Lookup!D:E,2,FALSE)</f>
        <v>Police Affairs</v>
      </c>
      <c r="L8965" t="str">
        <f>VLOOKUP(D8965,Lookup!G:H,2,FALSE)</f>
        <v>P &amp; G</v>
      </c>
      <c r="M8965" s="1">
        <f t="shared" si="707"/>
        <v>7412463652</v>
      </c>
      <c r="N8965" s="1">
        <f t="shared" si="708"/>
        <v>0</v>
      </c>
      <c r="O8965" s="1">
        <f t="shared" si="709"/>
        <v>7412463652</v>
      </c>
      <c r="P8965" s="9"/>
    </row>
    <row r="8966" spans="1:16" x14ac:dyDescent="0.35">
      <c r="A8966">
        <v>2018</v>
      </c>
      <c r="B8966">
        <v>11</v>
      </c>
      <c r="C8966">
        <v>26</v>
      </c>
      <c r="D8966">
        <v>5</v>
      </c>
      <c r="E8966">
        <v>0</v>
      </c>
      <c r="F8966">
        <v>0</v>
      </c>
      <c r="G8966" s="9"/>
      <c r="I8966" s="4">
        <f t="shared" si="706"/>
        <v>2018</v>
      </c>
      <c r="J8966" t="str">
        <f>VLOOKUP(B8966,Lookup!A:B,2,FALSE)</f>
        <v>Federal</v>
      </c>
      <c r="K8966" t="str">
        <f>VLOOKUP(C8966,Lookup!D:E,2,FALSE)</f>
        <v>Police Affairs</v>
      </c>
      <c r="L8966" t="str">
        <f>VLOOKUP(D8966,Lookup!G:H,2,FALSE)</f>
        <v>Other CRF</v>
      </c>
      <c r="M8966" s="1">
        <f t="shared" si="707"/>
        <v>0</v>
      </c>
      <c r="N8966" s="1">
        <f t="shared" si="708"/>
        <v>0</v>
      </c>
      <c r="O8966" s="1">
        <f t="shared" si="709"/>
        <v>0</v>
      </c>
      <c r="P8966" s="9"/>
    </row>
    <row r="8967" spans="1:16" x14ac:dyDescent="0.35">
      <c r="A8967">
        <v>2018</v>
      </c>
      <c r="B8967">
        <v>11</v>
      </c>
      <c r="C8967">
        <v>26</v>
      </c>
      <c r="D8967">
        <v>6</v>
      </c>
      <c r="E8967">
        <v>0</v>
      </c>
      <c r="F8967">
        <v>0</v>
      </c>
      <c r="G8967" s="9"/>
      <c r="I8967" s="4">
        <f t="shared" si="706"/>
        <v>2018</v>
      </c>
      <c r="J8967" t="str">
        <f>VLOOKUP(B8967,Lookup!A:B,2,FALSE)</f>
        <v>Federal</v>
      </c>
      <c r="K8967" t="str">
        <f>VLOOKUP(C8967,Lookup!D:E,2,FALSE)</f>
        <v>Police Affairs</v>
      </c>
      <c r="L8967" t="str">
        <f>VLOOKUP(D8967,Lookup!G:H,2,FALSE)</f>
        <v>Public Debt Charges</v>
      </c>
      <c r="M8967" s="1">
        <f t="shared" si="707"/>
        <v>0</v>
      </c>
      <c r="N8967" s="1">
        <f t="shared" si="708"/>
        <v>0</v>
      </c>
      <c r="O8967" s="1">
        <f t="shared" si="709"/>
        <v>0</v>
      </c>
      <c r="P8967" s="9"/>
    </row>
    <row r="8968" spans="1:16" x14ac:dyDescent="0.35">
      <c r="A8968">
        <v>2018</v>
      </c>
      <c r="B8968">
        <v>11</v>
      </c>
      <c r="C8968">
        <v>26</v>
      </c>
      <c r="D8968">
        <v>7</v>
      </c>
      <c r="E8968">
        <v>0</v>
      </c>
      <c r="F8968">
        <v>0</v>
      </c>
      <c r="G8968" s="9"/>
      <c r="I8968" s="4">
        <f t="shared" si="706"/>
        <v>2018</v>
      </c>
      <c r="J8968" t="str">
        <f>VLOOKUP(B8968,Lookup!A:B,2,FALSE)</f>
        <v>Federal</v>
      </c>
      <c r="K8968" t="str">
        <f>VLOOKUP(C8968,Lookup!D:E,2,FALSE)</f>
        <v>Police Affairs</v>
      </c>
      <c r="L8968" t="str">
        <f>VLOOKUP(D8968,Lookup!G:H,2,FALSE)</f>
        <v>Cont to LGs</v>
      </c>
      <c r="M8968" s="1">
        <f t="shared" si="707"/>
        <v>0</v>
      </c>
      <c r="N8968" s="1">
        <f t="shared" si="708"/>
        <v>0</v>
      </c>
      <c r="O8968" s="1">
        <f t="shared" si="709"/>
        <v>0</v>
      </c>
      <c r="P8968" s="9"/>
    </row>
    <row r="8969" spans="1:16" x14ac:dyDescent="0.35">
      <c r="A8969">
        <v>2018</v>
      </c>
      <c r="B8969">
        <v>11</v>
      </c>
      <c r="C8969">
        <v>26</v>
      </c>
      <c r="D8969">
        <v>8</v>
      </c>
      <c r="E8969">
        <v>0</v>
      </c>
      <c r="F8969">
        <v>0</v>
      </c>
      <c r="G8969" s="9"/>
      <c r="I8969" s="4">
        <f t="shared" si="706"/>
        <v>2018</v>
      </c>
      <c r="J8969" t="str">
        <f>VLOOKUP(B8969,Lookup!A:B,2,FALSE)</f>
        <v>Federal</v>
      </c>
      <c r="K8969" t="str">
        <f>VLOOKUP(C8969,Lookup!D:E,2,FALSE)</f>
        <v>Police Affairs</v>
      </c>
      <c r="L8969" t="str">
        <f>VLOOKUP(D8969,Lookup!G:H,2,FALSE)</f>
        <v>Others</v>
      </c>
      <c r="M8969" s="1">
        <f t="shared" si="707"/>
        <v>0</v>
      </c>
      <c r="N8969" s="1">
        <f t="shared" si="708"/>
        <v>0</v>
      </c>
      <c r="O8969" s="1">
        <f t="shared" si="709"/>
        <v>0</v>
      </c>
      <c r="P8969" s="9"/>
    </row>
    <row r="8970" spans="1:16" x14ac:dyDescent="0.35">
      <c r="A8970">
        <v>2018</v>
      </c>
      <c r="B8970">
        <v>11</v>
      </c>
      <c r="C8970">
        <v>27</v>
      </c>
      <c r="D8970">
        <v>1</v>
      </c>
      <c r="E8970">
        <v>14005252326</v>
      </c>
      <c r="F8970">
        <v>0</v>
      </c>
      <c r="G8970" s="9"/>
      <c r="I8970" s="4">
        <f t="shared" si="706"/>
        <v>2018</v>
      </c>
      <c r="J8970" t="str">
        <f>VLOOKUP(B8970,Lookup!A:B,2,FALSE)</f>
        <v>Federal</v>
      </c>
      <c r="K8970" t="str">
        <f>VLOOKUP(C8970,Lookup!D:E,2,FALSE)</f>
        <v>Power/Energy</v>
      </c>
      <c r="L8970" t="str">
        <f>VLOOKUP(D8970,Lookup!G:H,2,FALSE)</f>
        <v>Personnel</v>
      </c>
      <c r="M8970" s="1">
        <f t="shared" si="707"/>
        <v>14005252326</v>
      </c>
      <c r="N8970" s="1">
        <f t="shared" si="708"/>
        <v>0</v>
      </c>
      <c r="O8970" s="1">
        <f t="shared" si="709"/>
        <v>14005252326</v>
      </c>
      <c r="P8970" s="9"/>
    </row>
    <row r="8971" spans="1:16" x14ac:dyDescent="0.35">
      <c r="A8971">
        <v>2018</v>
      </c>
      <c r="B8971">
        <v>11</v>
      </c>
      <c r="C8971">
        <v>27</v>
      </c>
      <c r="D8971">
        <v>2</v>
      </c>
      <c r="E8971">
        <v>1691378494</v>
      </c>
      <c r="F8971">
        <v>0</v>
      </c>
      <c r="G8971" s="9"/>
      <c r="I8971" s="4">
        <f t="shared" si="706"/>
        <v>2018</v>
      </c>
      <c r="J8971" t="str">
        <f>VLOOKUP(B8971,Lookup!A:B,2,FALSE)</f>
        <v>Federal</v>
      </c>
      <c r="K8971" t="str">
        <f>VLOOKUP(C8971,Lookup!D:E,2,FALSE)</f>
        <v>Power/Energy</v>
      </c>
      <c r="L8971" t="str">
        <f>VLOOKUP(D8971,Lookup!G:H,2,FALSE)</f>
        <v>Overhead</v>
      </c>
      <c r="M8971" s="1">
        <f t="shared" si="707"/>
        <v>1691378494</v>
      </c>
      <c r="N8971" s="1">
        <f t="shared" si="708"/>
        <v>0</v>
      </c>
      <c r="O8971" s="1">
        <f t="shared" si="709"/>
        <v>1691378494</v>
      </c>
      <c r="P8971" s="9"/>
    </row>
    <row r="8972" spans="1:16" x14ac:dyDescent="0.35">
      <c r="A8972">
        <v>2018</v>
      </c>
      <c r="B8972">
        <v>11</v>
      </c>
      <c r="C8972">
        <v>27</v>
      </c>
      <c r="D8972">
        <v>3</v>
      </c>
      <c r="E8972">
        <v>0</v>
      </c>
      <c r="F8972">
        <v>0</v>
      </c>
      <c r="G8972" s="9"/>
      <c r="I8972" s="4">
        <f t="shared" si="706"/>
        <v>2018</v>
      </c>
      <c r="J8972" t="str">
        <f>VLOOKUP(B8972,Lookup!A:B,2,FALSE)</f>
        <v>Federal</v>
      </c>
      <c r="K8972" t="str">
        <f>VLOOKUP(C8972,Lookup!D:E,2,FALSE)</f>
        <v>Power/Energy</v>
      </c>
      <c r="L8972" t="str">
        <f>VLOOKUP(D8972,Lookup!G:H,2,FALSE)</f>
        <v>Unclassified Subventions</v>
      </c>
      <c r="M8972" s="1">
        <f t="shared" si="707"/>
        <v>0</v>
      </c>
      <c r="N8972" s="1">
        <f t="shared" si="708"/>
        <v>0</v>
      </c>
      <c r="O8972" s="1">
        <f t="shared" si="709"/>
        <v>0</v>
      </c>
      <c r="P8972" s="9"/>
    </row>
    <row r="8973" spans="1:16" x14ac:dyDescent="0.35">
      <c r="A8973">
        <v>2018</v>
      </c>
      <c r="B8973">
        <v>11</v>
      </c>
      <c r="C8973">
        <v>27</v>
      </c>
      <c r="D8973">
        <v>4</v>
      </c>
      <c r="E8973">
        <v>0</v>
      </c>
      <c r="F8973">
        <v>0</v>
      </c>
      <c r="G8973" s="9"/>
      <c r="I8973" s="4">
        <f t="shared" si="706"/>
        <v>2018</v>
      </c>
      <c r="J8973" t="str">
        <f>VLOOKUP(B8973,Lookup!A:B,2,FALSE)</f>
        <v>Federal</v>
      </c>
      <c r="K8973" t="str">
        <f>VLOOKUP(C8973,Lookup!D:E,2,FALSE)</f>
        <v>Power/Energy</v>
      </c>
      <c r="L8973" t="str">
        <f>VLOOKUP(D8973,Lookup!G:H,2,FALSE)</f>
        <v>P &amp; G</v>
      </c>
      <c r="M8973" s="1">
        <f t="shared" si="707"/>
        <v>0</v>
      </c>
      <c r="N8973" s="1">
        <f t="shared" si="708"/>
        <v>0</v>
      </c>
      <c r="O8973" s="1">
        <f t="shared" si="709"/>
        <v>0</v>
      </c>
      <c r="P8973" s="9"/>
    </row>
    <row r="8974" spans="1:16" x14ac:dyDescent="0.35">
      <c r="A8974">
        <v>2018</v>
      </c>
      <c r="B8974">
        <v>11</v>
      </c>
      <c r="C8974">
        <v>27</v>
      </c>
      <c r="D8974">
        <v>5</v>
      </c>
      <c r="E8974">
        <v>0</v>
      </c>
      <c r="F8974">
        <v>0</v>
      </c>
      <c r="G8974" s="9"/>
      <c r="I8974" s="4">
        <f t="shared" si="706"/>
        <v>2018</v>
      </c>
      <c r="J8974" t="str">
        <f>VLOOKUP(B8974,Lookup!A:B,2,FALSE)</f>
        <v>Federal</v>
      </c>
      <c r="K8974" t="str">
        <f>VLOOKUP(C8974,Lookup!D:E,2,FALSE)</f>
        <v>Power/Energy</v>
      </c>
      <c r="L8974" t="str">
        <f>VLOOKUP(D8974,Lookup!G:H,2,FALSE)</f>
        <v>Other CRF</v>
      </c>
      <c r="M8974" s="1">
        <f t="shared" si="707"/>
        <v>0</v>
      </c>
      <c r="N8974" s="1">
        <f t="shared" si="708"/>
        <v>0</v>
      </c>
      <c r="O8974" s="1">
        <f t="shared" si="709"/>
        <v>0</v>
      </c>
      <c r="P8974" s="9"/>
    </row>
    <row r="8975" spans="1:16" x14ac:dyDescent="0.35">
      <c r="A8975">
        <v>2018</v>
      </c>
      <c r="B8975">
        <v>11</v>
      </c>
      <c r="C8975">
        <v>27</v>
      </c>
      <c r="D8975">
        <v>6</v>
      </c>
      <c r="E8975">
        <v>0</v>
      </c>
      <c r="F8975">
        <v>0</v>
      </c>
      <c r="G8975" s="9"/>
      <c r="I8975" s="4">
        <f t="shared" si="706"/>
        <v>2018</v>
      </c>
      <c r="J8975" t="str">
        <f>VLOOKUP(B8975,Lookup!A:B,2,FALSE)</f>
        <v>Federal</v>
      </c>
      <c r="K8975" t="str">
        <f>VLOOKUP(C8975,Lookup!D:E,2,FALSE)</f>
        <v>Power/Energy</v>
      </c>
      <c r="L8975" t="str">
        <f>VLOOKUP(D8975,Lookup!G:H,2,FALSE)</f>
        <v>Public Debt Charges</v>
      </c>
      <c r="M8975" s="1">
        <f t="shared" si="707"/>
        <v>0</v>
      </c>
      <c r="N8975" s="1">
        <f t="shared" si="708"/>
        <v>0</v>
      </c>
      <c r="O8975" s="1">
        <f t="shared" si="709"/>
        <v>0</v>
      </c>
      <c r="P8975" s="9"/>
    </row>
    <row r="8976" spans="1:16" x14ac:dyDescent="0.35">
      <c r="A8976">
        <v>2018</v>
      </c>
      <c r="B8976">
        <v>11</v>
      </c>
      <c r="C8976">
        <v>27</v>
      </c>
      <c r="D8976">
        <v>7</v>
      </c>
      <c r="E8976">
        <v>0</v>
      </c>
      <c r="F8976">
        <v>0</v>
      </c>
      <c r="G8976" s="9"/>
      <c r="I8976" s="4">
        <f t="shared" si="706"/>
        <v>2018</v>
      </c>
      <c r="J8976" t="str">
        <f>VLOOKUP(B8976,Lookup!A:B,2,FALSE)</f>
        <v>Federal</v>
      </c>
      <c r="K8976" t="str">
        <f>VLOOKUP(C8976,Lookup!D:E,2,FALSE)</f>
        <v>Power/Energy</v>
      </c>
      <c r="L8976" t="str">
        <f>VLOOKUP(D8976,Lookup!G:H,2,FALSE)</f>
        <v>Cont to LGs</v>
      </c>
      <c r="M8976" s="1">
        <f t="shared" si="707"/>
        <v>0</v>
      </c>
      <c r="N8976" s="1">
        <f t="shared" si="708"/>
        <v>0</v>
      </c>
      <c r="O8976" s="1">
        <f t="shared" si="709"/>
        <v>0</v>
      </c>
      <c r="P8976" s="9"/>
    </row>
    <row r="8977" spans="1:16" x14ac:dyDescent="0.35">
      <c r="A8977">
        <v>2018</v>
      </c>
      <c r="B8977">
        <v>11</v>
      </c>
      <c r="C8977">
        <v>27</v>
      </c>
      <c r="D8977">
        <v>8</v>
      </c>
      <c r="E8977">
        <v>0</v>
      </c>
      <c r="F8977">
        <v>0</v>
      </c>
      <c r="G8977" s="9"/>
      <c r="I8977" s="4">
        <f t="shared" si="706"/>
        <v>2018</v>
      </c>
      <c r="J8977" t="str">
        <f>VLOOKUP(B8977,Lookup!A:B,2,FALSE)</f>
        <v>Federal</v>
      </c>
      <c r="K8977" t="str">
        <f>VLOOKUP(C8977,Lookup!D:E,2,FALSE)</f>
        <v>Power/Energy</v>
      </c>
      <c r="L8977" t="str">
        <f>VLOOKUP(D8977,Lookup!G:H,2,FALSE)</f>
        <v>Others</v>
      </c>
      <c r="M8977" s="1">
        <f t="shared" si="707"/>
        <v>0</v>
      </c>
      <c r="N8977" s="1">
        <f t="shared" si="708"/>
        <v>0</v>
      </c>
      <c r="O8977" s="1">
        <f t="shared" si="709"/>
        <v>0</v>
      </c>
      <c r="P8977" s="9"/>
    </row>
    <row r="8978" spans="1:16" x14ac:dyDescent="0.35">
      <c r="A8978">
        <v>2018</v>
      </c>
      <c r="B8978">
        <v>11</v>
      </c>
      <c r="C8978">
        <v>28</v>
      </c>
      <c r="D8978">
        <v>1</v>
      </c>
      <c r="E8978">
        <v>19043718847</v>
      </c>
      <c r="F8978">
        <v>0</v>
      </c>
      <c r="G8978" s="9"/>
      <c r="I8978" s="4">
        <f t="shared" si="706"/>
        <v>2018</v>
      </c>
      <c r="J8978" t="str">
        <f>VLOOKUP(B8978,Lookup!A:B,2,FALSE)</f>
        <v>Federal</v>
      </c>
      <c r="K8978" t="str">
        <f>VLOOKUP(C8978,Lookup!D:E,2,FALSE)</f>
        <v>Presidency</v>
      </c>
      <c r="L8978" t="str">
        <f>VLOOKUP(D8978,Lookup!G:H,2,FALSE)</f>
        <v>Personnel</v>
      </c>
      <c r="M8978" s="1">
        <f t="shared" si="707"/>
        <v>19043718847</v>
      </c>
      <c r="N8978" s="1">
        <f t="shared" si="708"/>
        <v>0</v>
      </c>
      <c r="O8978" s="1">
        <f t="shared" si="709"/>
        <v>19043718847</v>
      </c>
      <c r="P8978" s="9"/>
    </row>
    <row r="8979" spans="1:16" x14ac:dyDescent="0.35">
      <c r="A8979">
        <v>2018</v>
      </c>
      <c r="B8979">
        <v>11</v>
      </c>
      <c r="C8979">
        <v>28</v>
      </c>
      <c r="D8979">
        <v>2</v>
      </c>
      <c r="E8979">
        <v>11530850697</v>
      </c>
      <c r="F8979">
        <v>0</v>
      </c>
      <c r="G8979" s="9"/>
      <c r="I8979" s="4">
        <f t="shared" si="706"/>
        <v>2018</v>
      </c>
      <c r="J8979" t="str">
        <f>VLOOKUP(B8979,Lookup!A:B,2,FALSE)</f>
        <v>Federal</v>
      </c>
      <c r="K8979" t="str">
        <f>VLOOKUP(C8979,Lookup!D:E,2,FALSE)</f>
        <v>Presidency</v>
      </c>
      <c r="L8979" t="str">
        <f>VLOOKUP(D8979,Lookup!G:H,2,FALSE)</f>
        <v>Overhead</v>
      </c>
      <c r="M8979" s="1">
        <f t="shared" si="707"/>
        <v>11530850697</v>
      </c>
      <c r="N8979" s="1">
        <f t="shared" si="708"/>
        <v>0</v>
      </c>
      <c r="O8979" s="1">
        <f t="shared" si="709"/>
        <v>11530850697</v>
      </c>
      <c r="P8979" s="9"/>
    </row>
    <row r="8980" spans="1:16" x14ac:dyDescent="0.35">
      <c r="A8980">
        <v>2018</v>
      </c>
      <c r="B8980">
        <v>11</v>
      </c>
      <c r="C8980">
        <v>28</v>
      </c>
      <c r="D8980">
        <v>3</v>
      </c>
      <c r="E8980">
        <v>0</v>
      </c>
      <c r="F8980">
        <v>0</v>
      </c>
      <c r="G8980" s="9"/>
      <c r="I8980" s="4">
        <f t="shared" si="706"/>
        <v>2018</v>
      </c>
      <c r="J8980" t="str">
        <f>VLOOKUP(B8980,Lookup!A:B,2,FALSE)</f>
        <v>Federal</v>
      </c>
      <c r="K8980" t="str">
        <f>VLOOKUP(C8980,Lookup!D:E,2,FALSE)</f>
        <v>Presidency</v>
      </c>
      <c r="L8980" t="str">
        <f>VLOOKUP(D8980,Lookup!G:H,2,FALSE)</f>
        <v>Unclassified Subventions</v>
      </c>
      <c r="M8980" s="1">
        <f t="shared" si="707"/>
        <v>0</v>
      </c>
      <c r="N8980" s="1">
        <f t="shared" si="708"/>
        <v>0</v>
      </c>
      <c r="O8980" s="1">
        <f t="shared" si="709"/>
        <v>0</v>
      </c>
      <c r="P8980" s="9"/>
    </row>
    <row r="8981" spans="1:16" x14ac:dyDescent="0.35">
      <c r="A8981">
        <v>2018</v>
      </c>
      <c r="B8981">
        <v>11</v>
      </c>
      <c r="C8981">
        <v>28</v>
      </c>
      <c r="D8981">
        <v>4</v>
      </c>
      <c r="E8981">
        <v>0</v>
      </c>
      <c r="F8981">
        <v>0</v>
      </c>
      <c r="G8981" s="9"/>
      <c r="I8981" s="4">
        <f t="shared" si="706"/>
        <v>2018</v>
      </c>
      <c r="J8981" t="str">
        <f>VLOOKUP(B8981,Lookup!A:B,2,FALSE)</f>
        <v>Federal</v>
      </c>
      <c r="K8981" t="str">
        <f>VLOOKUP(C8981,Lookup!D:E,2,FALSE)</f>
        <v>Presidency</v>
      </c>
      <c r="L8981" t="str">
        <f>VLOOKUP(D8981,Lookup!G:H,2,FALSE)</f>
        <v>P &amp; G</v>
      </c>
      <c r="M8981" s="1">
        <f t="shared" si="707"/>
        <v>0</v>
      </c>
      <c r="N8981" s="1">
        <f t="shared" si="708"/>
        <v>0</v>
      </c>
      <c r="O8981" s="1">
        <f t="shared" si="709"/>
        <v>0</v>
      </c>
      <c r="P8981" s="9"/>
    </row>
    <row r="8982" spans="1:16" x14ac:dyDescent="0.35">
      <c r="A8982">
        <v>2018</v>
      </c>
      <c r="B8982">
        <v>11</v>
      </c>
      <c r="C8982">
        <v>28</v>
      </c>
      <c r="D8982">
        <v>5</v>
      </c>
      <c r="E8982">
        <v>0</v>
      </c>
      <c r="F8982">
        <v>0</v>
      </c>
      <c r="G8982" s="9"/>
      <c r="I8982" s="4">
        <f t="shared" si="706"/>
        <v>2018</v>
      </c>
      <c r="J8982" t="str">
        <f>VLOOKUP(B8982,Lookup!A:B,2,FALSE)</f>
        <v>Federal</v>
      </c>
      <c r="K8982" t="str">
        <f>VLOOKUP(C8982,Lookup!D:E,2,FALSE)</f>
        <v>Presidency</v>
      </c>
      <c r="L8982" t="str">
        <f>VLOOKUP(D8982,Lookup!G:H,2,FALSE)</f>
        <v>Other CRF</v>
      </c>
      <c r="M8982" s="1">
        <f t="shared" si="707"/>
        <v>0</v>
      </c>
      <c r="N8982" s="1">
        <f t="shared" si="708"/>
        <v>0</v>
      </c>
      <c r="O8982" s="1">
        <f t="shared" si="709"/>
        <v>0</v>
      </c>
      <c r="P8982" s="9"/>
    </row>
    <row r="8983" spans="1:16" x14ac:dyDescent="0.35">
      <c r="A8983">
        <v>2018</v>
      </c>
      <c r="B8983">
        <v>11</v>
      </c>
      <c r="C8983">
        <v>28</v>
      </c>
      <c r="D8983">
        <v>6</v>
      </c>
      <c r="E8983">
        <v>0</v>
      </c>
      <c r="F8983">
        <v>0</v>
      </c>
      <c r="G8983" s="9"/>
      <c r="I8983" s="4">
        <f t="shared" si="706"/>
        <v>2018</v>
      </c>
      <c r="J8983" t="str">
        <f>VLOOKUP(B8983,Lookup!A:B,2,FALSE)</f>
        <v>Federal</v>
      </c>
      <c r="K8983" t="str">
        <f>VLOOKUP(C8983,Lookup!D:E,2,FALSE)</f>
        <v>Presidency</v>
      </c>
      <c r="L8983" t="str">
        <f>VLOOKUP(D8983,Lookup!G:H,2,FALSE)</f>
        <v>Public Debt Charges</v>
      </c>
      <c r="M8983" s="1">
        <f t="shared" si="707"/>
        <v>0</v>
      </c>
      <c r="N8983" s="1">
        <f t="shared" si="708"/>
        <v>0</v>
      </c>
      <c r="O8983" s="1">
        <f t="shared" si="709"/>
        <v>0</v>
      </c>
      <c r="P8983" s="9"/>
    </row>
    <row r="8984" spans="1:16" x14ac:dyDescent="0.35">
      <c r="A8984">
        <v>2018</v>
      </c>
      <c r="B8984">
        <v>11</v>
      </c>
      <c r="C8984">
        <v>28</v>
      </c>
      <c r="D8984">
        <v>7</v>
      </c>
      <c r="E8984">
        <v>0</v>
      </c>
      <c r="F8984">
        <v>0</v>
      </c>
      <c r="G8984" s="9"/>
      <c r="I8984" s="4">
        <f t="shared" si="706"/>
        <v>2018</v>
      </c>
      <c r="J8984" t="str">
        <f>VLOOKUP(B8984,Lookup!A:B,2,FALSE)</f>
        <v>Federal</v>
      </c>
      <c r="K8984" t="str">
        <f>VLOOKUP(C8984,Lookup!D:E,2,FALSE)</f>
        <v>Presidency</v>
      </c>
      <c r="L8984" t="str">
        <f>VLOOKUP(D8984,Lookup!G:H,2,FALSE)</f>
        <v>Cont to LGs</v>
      </c>
      <c r="M8984" s="1">
        <f t="shared" si="707"/>
        <v>0</v>
      </c>
      <c r="N8984" s="1">
        <f t="shared" si="708"/>
        <v>0</v>
      </c>
      <c r="O8984" s="1">
        <f t="shared" si="709"/>
        <v>0</v>
      </c>
      <c r="P8984" s="9"/>
    </row>
    <row r="8985" spans="1:16" x14ac:dyDescent="0.35">
      <c r="A8985">
        <v>2018</v>
      </c>
      <c r="B8985">
        <v>11</v>
      </c>
      <c r="C8985">
        <v>28</v>
      </c>
      <c r="D8985">
        <v>8</v>
      </c>
      <c r="E8985">
        <v>0</v>
      </c>
      <c r="F8985">
        <v>0</v>
      </c>
      <c r="G8985" s="9"/>
      <c r="I8985" s="4">
        <f t="shared" si="706"/>
        <v>2018</v>
      </c>
      <c r="J8985" t="str">
        <f>VLOOKUP(B8985,Lookup!A:B,2,FALSE)</f>
        <v>Federal</v>
      </c>
      <c r="K8985" t="str">
        <f>VLOOKUP(C8985,Lookup!D:E,2,FALSE)</f>
        <v>Presidency</v>
      </c>
      <c r="L8985" t="str">
        <f>VLOOKUP(D8985,Lookup!G:H,2,FALSE)</f>
        <v>Others</v>
      </c>
      <c r="M8985" s="1">
        <f t="shared" si="707"/>
        <v>0</v>
      </c>
      <c r="N8985" s="1">
        <f t="shared" si="708"/>
        <v>0</v>
      </c>
      <c r="O8985" s="1">
        <f t="shared" si="709"/>
        <v>0</v>
      </c>
      <c r="P8985" s="9"/>
    </row>
    <row r="8986" spans="1:16" x14ac:dyDescent="0.35">
      <c r="A8986">
        <v>2018</v>
      </c>
      <c r="B8986">
        <v>11</v>
      </c>
      <c r="C8986">
        <v>29</v>
      </c>
      <c r="D8986">
        <v>1</v>
      </c>
      <c r="E8986">
        <v>72459431531</v>
      </c>
      <c r="F8986">
        <v>0</v>
      </c>
      <c r="G8986" s="9"/>
      <c r="I8986" s="4">
        <f t="shared" si="706"/>
        <v>2018</v>
      </c>
      <c r="J8986" t="str">
        <f>VLOOKUP(B8986,Lookup!A:B,2,FALSE)</f>
        <v>Federal</v>
      </c>
      <c r="K8986" t="str">
        <f>VLOOKUP(C8986,Lookup!D:E,2,FALSE)</f>
        <v>Regional Development</v>
      </c>
      <c r="L8986" t="str">
        <f>VLOOKUP(D8986,Lookup!G:H,2,FALSE)</f>
        <v>Personnel</v>
      </c>
      <c r="M8986" s="1">
        <f t="shared" si="707"/>
        <v>72459431531</v>
      </c>
      <c r="N8986" s="1">
        <f t="shared" si="708"/>
        <v>0</v>
      </c>
      <c r="O8986" s="1">
        <f t="shared" si="709"/>
        <v>72459431531</v>
      </c>
      <c r="P8986" s="9"/>
    </row>
    <row r="8987" spans="1:16" x14ac:dyDescent="0.35">
      <c r="A8987">
        <v>2018</v>
      </c>
      <c r="B8987">
        <v>11</v>
      </c>
      <c r="C8987">
        <v>29</v>
      </c>
      <c r="D8987">
        <v>2</v>
      </c>
      <c r="E8987">
        <v>877089124</v>
      </c>
      <c r="F8987">
        <v>0</v>
      </c>
      <c r="G8987" s="9"/>
      <c r="I8987" s="4">
        <f t="shared" si="706"/>
        <v>2018</v>
      </c>
      <c r="J8987" t="str">
        <f>VLOOKUP(B8987,Lookup!A:B,2,FALSE)</f>
        <v>Federal</v>
      </c>
      <c r="K8987" t="str">
        <f>VLOOKUP(C8987,Lookup!D:E,2,FALSE)</f>
        <v>Regional Development</v>
      </c>
      <c r="L8987" t="str">
        <f>VLOOKUP(D8987,Lookup!G:H,2,FALSE)</f>
        <v>Overhead</v>
      </c>
      <c r="M8987" s="1">
        <f t="shared" si="707"/>
        <v>877089124</v>
      </c>
      <c r="N8987" s="1">
        <f t="shared" si="708"/>
        <v>0</v>
      </c>
      <c r="O8987" s="1">
        <f t="shared" si="709"/>
        <v>877089124</v>
      </c>
      <c r="P8987" s="9"/>
    </row>
    <row r="8988" spans="1:16" x14ac:dyDescent="0.35">
      <c r="A8988">
        <v>2018</v>
      </c>
      <c r="B8988">
        <v>11</v>
      </c>
      <c r="C8988">
        <v>29</v>
      </c>
      <c r="D8988">
        <v>3</v>
      </c>
      <c r="E8988">
        <v>0</v>
      </c>
      <c r="F8988">
        <v>0</v>
      </c>
      <c r="G8988" s="9"/>
      <c r="I8988" s="4">
        <f t="shared" si="706"/>
        <v>2018</v>
      </c>
      <c r="J8988" t="str">
        <f>VLOOKUP(B8988,Lookup!A:B,2,FALSE)</f>
        <v>Federal</v>
      </c>
      <c r="K8988" t="str">
        <f>VLOOKUP(C8988,Lookup!D:E,2,FALSE)</f>
        <v>Regional Development</v>
      </c>
      <c r="L8988" t="str">
        <f>VLOOKUP(D8988,Lookup!G:H,2,FALSE)</f>
        <v>Unclassified Subventions</v>
      </c>
      <c r="M8988" s="1">
        <f t="shared" si="707"/>
        <v>0</v>
      </c>
      <c r="N8988" s="1">
        <f t="shared" si="708"/>
        <v>0</v>
      </c>
      <c r="O8988" s="1">
        <f t="shared" si="709"/>
        <v>0</v>
      </c>
      <c r="P8988" s="9"/>
    </row>
    <row r="8989" spans="1:16" x14ac:dyDescent="0.35">
      <c r="A8989">
        <v>2018</v>
      </c>
      <c r="B8989">
        <v>11</v>
      </c>
      <c r="C8989">
        <v>29</v>
      </c>
      <c r="D8989">
        <v>4</v>
      </c>
      <c r="E8989">
        <v>0</v>
      </c>
      <c r="F8989">
        <v>0</v>
      </c>
      <c r="G8989" s="9"/>
      <c r="I8989" s="4">
        <f t="shared" si="706"/>
        <v>2018</v>
      </c>
      <c r="J8989" t="str">
        <f>VLOOKUP(B8989,Lookup!A:B,2,FALSE)</f>
        <v>Federal</v>
      </c>
      <c r="K8989" t="str">
        <f>VLOOKUP(C8989,Lookup!D:E,2,FALSE)</f>
        <v>Regional Development</v>
      </c>
      <c r="L8989" t="str">
        <f>VLOOKUP(D8989,Lookup!G:H,2,FALSE)</f>
        <v>P &amp; G</v>
      </c>
      <c r="M8989" s="1">
        <f t="shared" si="707"/>
        <v>0</v>
      </c>
      <c r="N8989" s="1">
        <f t="shared" si="708"/>
        <v>0</v>
      </c>
      <c r="O8989" s="1">
        <f t="shared" si="709"/>
        <v>0</v>
      </c>
      <c r="P8989" s="9"/>
    </row>
    <row r="8990" spans="1:16" x14ac:dyDescent="0.35">
      <c r="A8990">
        <v>2018</v>
      </c>
      <c r="B8990">
        <v>11</v>
      </c>
      <c r="C8990">
        <v>29</v>
      </c>
      <c r="D8990">
        <v>5</v>
      </c>
      <c r="E8990">
        <v>0</v>
      </c>
      <c r="F8990">
        <v>0</v>
      </c>
      <c r="G8990" s="9"/>
      <c r="I8990" s="4">
        <f t="shared" si="706"/>
        <v>2018</v>
      </c>
      <c r="J8990" t="str">
        <f>VLOOKUP(B8990,Lookup!A:B,2,FALSE)</f>
        <v>Federal</v>
      </c>
      <c r="K8990" t="str">
        <f>VLOOKUP(C8990,Lookup!D:E,2,FALSE)</f>
        <v>Regional Development</v>
      </c>
      <c r="L8990" t="str">
        <f>VLOOKUP(D8990,Lookup!G:H,2,FALSE)</f>
        <v>Other CRF</v>
      </c>
      <c r="M8990" s="1">
        <f t="shared" si="707"/>
        <v>0</v>
      </c>
      <c r="N8990" s="1">
        <f t="shared" si="708"/>
        <v>0</v>
      </c>
      <c r="O8990" s="1">
        <f t="shared" si="709"/>
        <v>0</v>
      </c>
      <c r="P8990" s="9"/>
    </row>
    <row r="8991" spans="1:16" x14ac:dyDescent="0.35">
      <c r="A8991">
        <v>2018</v>
      </c>
      <c r="B8991">
        <v>11</v>
      </c>
      <c r="C8991">
        <v>29</v>
      </c>
      <c r="D8991">
        <v>6</v>
      </c>
      <c r="E8991">
        <v>0</v>
      </c>
      <c r="F8991">
        <v>0</v>
      </c>
      <c r="G8991" s="9"/>
      <c r="I8991" s="4">
        <f t="shared" si="706"/>
        <v>2018</v>
      </c>
      <c r="J8991" t="str">
        <f>VLOOKUP(B8991,Lookup!A:B,2,FALSE)</f>
        <v>Federal</v>
      </c>
      <c r="K8991" t="str">
        <f>VLOOKUP(C8991,Lookup!D:E,2,FALSE)</f>
        <v>Regional Development</v>
      </c>
      <c r="L8991" t="str">
        <f>VLOOKUP(D8991,Lookup!G:H,2,FALSE)</f>
        <v>Public Debt Charges</v>
      </c>
      <c r="M8991" s="1">
        <f t="shared" si="707"/>
        <v>0</v>
      </c>
      <c r="N8991" s="1">
        <f t="shared" si="708"/>
        <v>0</v>
      </c>
      <c r="O8991" s="1">
        <f t="shared" si="709"/>
        <v>0</v>
      </c>
      <c r="P8991" s="9"/>
    </row>
    <row r="8992" spans="1:16" x14ac:dyDescent="0.35">
      <c r="A8992">
        <v>2018</v>
      </c>
      <c r="B8992">
        <v>11</v>
      </c>
      <c r="C8992">
        <v>29</v>
      </c>
      <c r="D8992">
        <v>7</v>
      </c>
      <c r="E8992">
        <v>0</v>
      </c>
      <c r="F8992">
        <v>0</v>
      </c>
      <c r="G8992" s="9"/>
      <c r="I8992" s="4">
        <f t="shared" si="706"/>
        <v>2018</v>
      </c>
      <c r="J8992" t="str">
        <f>VLOOKUP(B8992,Lookup!A:B,2,FALSE)</f>
        <v>Federal</v>
      </c>
      <c r="K8992" t="str">
        <f>VLOOKUP(C8992,Lookup!D:E,2,FALSE)</f>
        <v>Regional Development</v>
      </c>
      <c r="L8992" t="str">
        <f>VLOOKUP(D8992,Lookup!G:H,2,FALSE)</f>
        <v>Cont to LGs</v>
      </c>
      <c r="M8992" s="1">
        <f t="shared" si="707"/>
        <v>0</v>
      </c>
      <c r="N8992" s="1">
        <f t="shared" si="708"/>
        <v>0</v>
      </c>
      <c r="O8992" s="1">
        <f t="shared" si="709"/>
        <v>0</v>
      </c>
      <c r="P8992" s="9"/>
    </row>
    <row r="8993" spans="1:16" x14ac:dyDescent="0.35">
      <c r="A8993">
        <v>2018</v>
      </c>
      <c r="B8993">
        <v>11</v>
      </c>
      <c r="C8993">
        <v>29</v>
      </c>
      <c r="D8993">
        <v>8</v>
      </c>
      <c r="E8993">
        <v>0</v>
      </c>
      <c r="F8993">
        <v>0</v>
      </c>
      <c r="G8993" s="9"/>
      <c r="I8993" s="4">
        <f t="shared" si="706"/>
        <v>2018</v>
      </c>
      <c r="J8993" t="str">
        <f>VLOOKUP(B8993,Lookup!A:B,2,FALSE)</f>
        <v>Federal</v>
      </c>
      <c r="K8993" t="str">
        <f>VLOOKUP(C8993,Lookup!D:E,2,FALSE)</f>
        <v>Regional Development</v>
      </c>
      <c r="L8993" t="str">
        <f>VLOOKUP(D8993,Lookup!G:H,2,FALSE)</f>
        <v>Others</v>
      </c>
      <c r="M8993" s="1">
        <f t="shared" si="707"/>
        <v>0</v>
      </c>
      <c r="N8993" s="1">
        <f t="shared" si="708"/>
        <v>0</v>
      </c>
      <c r="O8993" s="1">
        <f t="shared" si="709"/>
        <v>0</v>
      </c>
      <c r="P8993" s="9"/>
    </row>
    <row r="8994" spans="1:16" x14ac:dyDescent="0.35">
      <c r="A8994">
        <v>2018</v>
      </c>
      <c r="B8994">
        <v>11</v>
      </c>
      <c r="C8994">
        <v>30</v>
      </c>
      <c r="D8994">
        <v>1</v>
      </c>
      <c r="E8994">
        <v>29958995606</v>
      </c>
      <c r="F8994">
        <v>0</v>
      </c>
      <c r="G8994" s="9"/>
      <c r="I8994" s="4">
        <f t="shared" si="706"/>
        <v>2018</v>
      </c>
      <c r="J8994" t="str">
        <f>VLOOKUP(B8994,Lookup!A:B,2,FALSE)</f>
        <v>Federal</v>
      </c>
      <c r="K8994" t="str">
        <f>VLOOKUP(C8994,Lookup!D:E,2,FALSE)</f>
        <v>Science and Technology</v>
      </c>
      <c r="L8994" t="str">
        <f>VLOOKUP(D8994,Lookup!G:H,2,FALSE)</f>
        <v>Personnel</v>
      </c>
      <c r="M8994" s="1">
        <f t="shared" si="707"/>
        <v>29958995606</v>
      </c>
      <c r="N8994" s="1">
        <f t="shared" si="708"/>
        <v>0</v>
      </c>
      <c r="O8994" s="1">
        <f t="shared" si="709"/>
        <v>29958995606</v>
      </c>
      <c r="P8994" s="9"/>
    </row>
    <row r="8995" spans="1:16" x14ac:dyDescent="0.35">
      <c r="A8995">
        <v>2018</v>
      </c>
      <c r="B8995">
        <v>11</v>
      </c>
      <c r="C8995">
        <v>30</v>
      </c>
      <c r="D8995">
        <v>2</v>
      </c>
      <c r="E8995">
        <v>2892979978</v>
      </c>
      <c r="F8995">
        <v>0</v>
      </c>
      <c r="G8995" s="9"/>
      <c r="I8995" s="4">
        <f t="shared" si="706"/>
        <v>2018</v>
      </c>
      <c r="J8995" t="str">
        <f>VLOOKUP(B8995,Lookup!A:B,2,FALSE)</f>
        <v>Federal</v>
      </c>
      <c r="K8995" t="str">
        <f>VLOOKUP(C8995,Lookup!D:E,2,FALSE)</f>
        <v>Science and Technology</v>
      </c>
      <c r="L8995" t="str">
        <f>VLOOKUP(D8995,Lookup!G:H,2,FALSE)</f>
        <v>Overhead</v>
      </c>
      <c r="M8995" s="1">
        <f t="shared" si="707"/>
        <v>2892979978</v>
      </c>
      <c r="N8995" s="1">
        <f t="shared" si="708"/>
        <v>0</v>
      </c>
      <c r="O8995" s="1">
        <f t="shared" si="709"/>
        <v>2892979978</v>
      </c>
      <c r="P8995" s="9"/>
    </row>
    <row r="8996" spans="1:16" x14ac:dyDescent="0.35">
      <c r="A8996">
        <v>2018</v>
      </c>
      <c r="B8996">
        <v>11</v>
      </c>
      <c r="C8996">
        <v>30</v>
      </c>
      <c r="D8996">
        <v>3</v>
      </c>
      <c r="E8996">
        <v>0</v>
      </c>
      <c r="F8996">
        <v>0</v>
      </c>
      <c r="G8996" s="9"/>
      <c r="I8996" s="4">
        <f t="shared" si="706"/>
        <v>2018</v>
      </c>
      <c r="J8996" t="str">
        <f>VLOOKUP(B8996,Lookup!A:B,2,FALSE)</f>
        <v>Federal</v>
      </c>
      <c r="K8996" t="str">
        <f>VLOOKUP(C8996,Lookup!D:E,2,FALSE)</f>
        <v>Science and Technology</v>
      </c>
      <c r="L8996" t="str">
        <f>VLOOKUP(D8996,Lookup!G:H,2,FALSE)</f>
        <v>Unclassified Subventions</v>
      </c>
      <c r="M8996" s="1">
        <f t="shared" si="707"/>
        <v>0</v>
      </c>
      <c r="N8996" s="1">
        <f t="shared" si="708"/>
        <v>0</v>
      </c>
      <c r="O8996" s="1">
        <f t="shared" si="709"/>
        <v>0</v>
      </c>
      <c r="P8996" s="9"/>
    </row>
    <row r="8997" spans="1:16" x14ac:dyDescent="0.35">
      <c r="A8997">
        <v>2018</v>
      </c>
      <c r="B8997">
        <v>11</v>
      </c>
      <c r="C8997">
        <v>30</v>
      </c>
      <c r="D8997">
        <v>4</v>
      </c>
      <c r="E8997">
        <v>0</v>
      </c>
      <c r="F8997">
        <v>0</v>
      </c>
      <c r="G8997" s="9"/>
      <c r="I8997" s="4">
        <f t="shared" si="706"/>
        <v>2018</v>
      </c>
      <c r="J8997" t="str">
        <f>VLOOKUP(B8997,Lookup!A:B,2,FALSE)</f>
        <v>Federal</v>
      </c>
      <c r="K8997" t="str">
        <f>VLOOKUP(C8997,Lookup!D:E,2,FALSE)</f>
        <v>Science and Technology</v>
      </c>
      <c r="L8997" t="str">
        <f>VLOOKUP(D8997,Lookup!G:H,2,FALSE)</f>
        <v>P &amp; G</v>
      </c>
      <c r="M8997" s="1">
        <f t="shared" si="707"/>
        <v>0</v>
      </c>
      <c r="N8997" s="1">
        <f t="shared" si="708"/>
        <v>0</v>
      </c>
      <c r="O8997" s="1">
        <f t="shared" si="709"/>
        <v>0</v>
      </c>
      <c r="P8997" s="9"/>
    </row>
    <row r="8998" spans="1:16" x14ac:dyDescent="0.35">
      <c r="A8998">
        <v>2018</v>
      </c>
      <c r="B8998">
        <v>11</v>
      </c>
      <c r="C8998">
        <v>30</v>
      </c>
      <c r="D8998">
        <v>5</v>
      </c>
      <c r="E8998">
        <v>0</v>
      </c>
      <c r="F8998">
        <v>0</v>
      </c>
      <c r="G8998" s="9"/>
      <c r="I8998" s="4">
        <f t="shared" si="706"/>
        <v>2018</v>
      </c>
      <c r="J8998" t="str">
        <f>VLOOKUP(B8998,Lookup!A:B,2,FALSE)</f>
        <v>Federal</v>
      </c>
      <c r="K8998" t="str">
        <f>VLOOKUP(C8998,Lookup!D:E,2,FALSE)</f>
        <v>Science and Technology</v>
      </c>
      <c r="L8998" t="str">
        <f>VLOOKUP(D8998,Lookup!G:H,2,FALSE)</f>
        <v>Other CRF</v>
      </c>
      <c r="M8998" s="1">
        <f t="shared" si="707"/>
        <v>0</v>
      </c>
      <c r="N8998" s="1">
        <f t="shared" si="708"/>
        <v>0</v>
      </c>
      <c r="O8998" s="1">
        <f t="shared" si="709"/>
        <v>0</v>
      </c>
      <c r="P8998" s="9"/>
    </row>
    <row r="8999" spans="1:16" x14ac:dyDescent="0.35">
      <c r="A8999">
        <v>2018</v>
      </c>
      <c r="B8999">
        <v>11</v>
      </c>
      <c r="C8999">
        <v>30</v>
      </c>
      <c r="D8999">
        <v>6</v>
      </c>
      <c r="E8999">
        <v>0</v>
      </c>
      <c r="F8999">
        <v>0</v>
      </c>
      <c r="G8999" s="9"/>
      <c r="I8999" s="4">
        <f t="shared" si="706"/>
        <v>2018</v>
      </c>
      <c r="J8999" t="str">
        <f>VLOOKUP(B8999,Lookup!A:B,2,FALSE)</f>
        <v>Federal</v>
      </c>
      <c r="K8999" t="str">
        <f>VLOOKUP(C8999,Lookup!D:E,2,FALSE)</f>
        <v>Science and Technology</v>
      </c>
      <c r="L8999" t="str">
        <f>VLOOKUP(D8999,Lookup!G:H,2,FALSE)</f>
        <v>Public Debt Charges</v>
      </c>
      <c r="M8999" s="1">
        <f t="shared" si="707"/>
        <v>0</v>
      </c>
      <c r="N8999" s="1">
        <f t="shared" si="708"/>
        <v>0</v>
      </c>
      <c r="O8999" s="1">
        <f t="shared" si="709"/>
        <v>0</v>
      </c>
      <c r="P8999" s="9"/>
    </row>
    <row r="9000" spans="1:16" x14ac:dyDescent="0.35">
      <c r="A9000">
        <v>2018</v>
      </c>
      <c r="B9000">
        <v>11</v>
      </c>
      <c r="C9000">
        <v>30</v>
      </c>
      <c r="D9000">
        <v>7</v>
      </c>
      <c r="E9000">
        <v>0</v>
      </c>
      <c r="F9000">
        <v>0</v>
      </c>
      <c r="G9000" s="9"/>
      <c r="I9000" s="4">
        <f t="shared" si="706"/>
        <v>2018</v>
      </c>
      <c r="J9000" t="str">
        <f>VLOOKUP(B9000,Lookup!A:B,2,FALSE)</f>
        <v>Federal</v>
      </c>
      <c r="K9000" t="str">
        <f>VLOOKUP(C9000,Lookup!D:E,2,FALSE)</f>
        <v>Science and Technology</v>
      </c>
      <c r="L9000" t="str">
        <f>VLOOKUP(D9000,Lookup!G:H,2,FALSE)</f>
        <v>Cont to LGs</v>
      </c>
      <c r="M9000" s="1">
        <f t="shared" si="707"/>
        <v>0</v>
      </c>
      <c r="N9000" s="1">
        <f t="shared" si="708"/>
        <v>0</v>
      </c>
      <c r="O9000" s="1">
        <f t="shared" si="709"/>
        <v>0</v>
      </c>
      <c r="P9000" s="9"/>
    </row>
    <row r="9001" spans="1:16" x14ac:dyDescent="0.35">
      <c r="A9001">
        <v>2018</v>
      </c>
      <c r="B9001">
        <v>11</v>
      </c>
      <c r="C9001">
        <v>30</v>
      </c>
      <c r="D9001">
        <v>8</v>
      </c>
      <c r="E9001">
        <v>0</v>
      </c>
      <c r="F9001">
        <v>0</v>
      </c>
      <c r="G9001" s="9"/>
      <c r="I9001" s="4">
        <f t="shared" si="706"/>
        <v>2018</v>
      </c>
      <c r="J9001" t="str">
        <f>VLOOKUP(B9001,Lookup!A:B,2,FALSE)</f>
        <v>Federal</v>
      </c>
      <c r="K9001" t="str">
        <f>VLOOKUP(C9001,Lookup!D:E,2,FALSE)</f>
        <v>Science and Technology</v>
      </c>
      <c r="L9001" t="str">
        <f>VLOOKUP(D9001,Lookup!G:H,2,FALSE)</f>
        <v>Others</v>
      </c>
      <c r="M9001" s="1">
        <f t="shared" si="707"/>
        <v>0</v>
      </c>
      <c r="N9001" s="1">
        <f t="shared" si="708"/>
        <v>0</v>
      </c>
      <c r="O9001" s="1">
        <f t="shared" si="709"/>
        <v>0</v>
      </c>
      <c r="P9001" s="9"/>
    </row>
    <row r="9002" spans="1:16" x14ac:dyDescent="0.35">
      <c r="A9002">
        <v>2018</v>
      </c>
      <c r="B9002">
        <v>11</v>
      </c>
      <c r="C9002">
        <v>31</v>
      </c>
      <c r="D9002">
        <v>1</v>
      </c>
      <c r="E9002">
        <v>45750712988</v>
      </c>
      <c r="F9002">
        <v>0</v>
      </c>
      <c r="G9002" s="9"/>
      <c r="I9002" s="4">
        <f t="shared" si="706"/>
        <v>2018</v>
      </c>
      <c r="J9002" t="str">
        <f>VLOOKUP(B9002,Lookup!A:B,2,FALSE)</f>
        <v>Federal</v>
      </c>
      <c r="K9002" t="str">
        <f>VLOOKUP(C9002,Lookup!D:E,2,FALSE)</f>
        <v>SSG</v>
      </c>
      <c r="L9002" t="str">
        <f>VLOOKUP(D9002,Lookup!G:H,2,FALSE)</f>
        <v>Personnel</v>
      </c>
      <c r="M9002" s="1">
        <f t="shared" si="707"/>
        <v>45750712988</v>
      </c>
      <c r="N9002" s="1">
        <f t="shared" si="708"/>
        <v>0</v>
      </c>
      <c r="O9002" s="1">
        <f t="shared" si="709"/>
        <v>45750712988</v>
      </c>
      <c r="P9002" s="9"/>
    </row>
    <row r="9003" spans="1:16" x14ac:dyDescent="0.35">
      <c r="A9003">
        <v>2018</v>
      </c>
      <c r="B9003">
        <v>11</v>
      </c>
      <c r="C9003">
        <v>31</v>
      </c>
      <c r="D9003">
        <v>2</v>
      </c>
      <c r="E9003">
        <v>12678645506</v>
      </c>
      <c r="F9003">
        <v>0</v>
      </c>
      <c r="G9003" s="9"/>
      <c r="I9003" s="4">
        <f t="shared" si="706"/>
        <v>2018</v>
      </c>
      <c r="J9003" t="str">
        <f>VLOOKUP(B9003,Lookup!A:B,2,FALSE)</f>
        <v>Federal</v>
      </c>
      <c r="K9003" t="str">
        <f>VLOOKUP(C9003,Lookup!D:E,2,FALSE)</f>
        <v>SSG</v>
      </c>
      <c r="L9003" t="str">
        <f>VLOOKUP(D9003,Lookup!G:H,2,FALSE)</f>
        <v>Overhead</v>
      </c>
      <c r="M9003" s="1">
        <f t="shared" si="707"/>
        <v>12678645506</v>
      </c>
      <c r="N9003" s="1">
        <f t="shared" si="708"/>
        <v>0</v>
      </c>
      <c r="O9003" s="1">
        <f t="shared" si="709"/>
        <v>12678645506</v>
      </c>
      <c r="P9003" s="9"/>
    </row>
    <row r="9004" spans="1:16" x14ac:dyDescent="0.35">
      <c r="A9004">
        <v>2018</v>
      </c>
      <c r="B9004">
        <v>11</v>
      </c>
      <c r="C9004">
        <v>31</v>
      </c>
      <c r="D9004">
        <v>3</v>
      </c>
      <c r="E9004">
        <v>0</v>
      </c>
      <c r="F9004">
        <v>0</v>
      </c>
      <c r="G9004" s="9"/>
      <c r="I9004" s="4">
        <f t="shared" si="706"/>
        <v>2018</v>
      </c>
      <c r="J9004" t="str">
        <f>VLOOKUP(B9004,Lookup!A:B,2,FALSE)</f>
        <v>Federal</v>
      </c>
      <c r="K9004" t="str">
        <f>VLOOKUP(C9004,Lookup!D:E,2,FALSE)</f>
        <v>SSG</v>
      </c>
      <c r="L9004" t="str">
        <f>VLOOKUP(D9004,Lookup!G:H,2,FALSE)</f>
        <v>Unclassified Subventions</v>
      </c>
      <c r="M9004" s="1">
        <f t="shared" si="707"/>
        <v>0</v>
      </c>
      <c r="N9004" s="1">
        <f t="shared" si="708"/>
        <v>0</v>
      </c>
      <c r="O9004" s="1">
        <f t="shared" si="709"/>
        <v>0</v>
      </c>
      <c r="P9004" s="9"/>
    </row>
    <row r="9005" spans="1:16" x14ac:dyDescent="0.35">
      <c r="A9005">
        <v>2018</v>
      </c>
      <c r="B9005">
        <v>11</v>
      </c>
      <c r="C9005">
        <v>31</v>
      </c>
      <c r="D9005">
        <v>4</v>
      </c>
      <c r="E9005">
        <v>0</v>
      </c>
      <c r="F9005">
        <v>0</v>
      </c>
      <c r="G9005" s="9"/>
      <c r="I9005" s="4">
        <f t="shared" si="706"/>
        <v>2018</v>
      </c>
      <c r="J9005" t="str">
        <f>VLOOKUP(B9005,Lookup!A:B,2,FALSE)</f>
        <v>Federal</v>
      </c>
      <c r="K9005" t="str">
        <f>VLOOKUP(C9005,Lookup!D:E,2,FALSE)</f>
        <v>SSG</v>
      </c>
      <c r="L9005" t="str">
        <f>VLOOKUP(D9005,Lookup!G:H,2,FALSE)</f>
        <v>P &amp; G</v>
      </c>
      <c r="M9005" s="1">
        <f t="shared" si="707"/>
        <v>0</v>
      </c>
      <c r="N9005" s="1">
        <f t="shared" si="708"/>
        <v>0</v>
      </c>
      <c r="O9005" s="1">
        <f t="shared" si="709"/>
        <v>0</v>
      </c>
      <c r="P9005" s="9"/>
    </row>
    <row r="9006" spans="1:16" x14ac:dyDescent="0.35">
      <c r="A9006">
        <v>2018</v>
      </c>
      <c r="B9006">
        <v>11</v>
      </c>
      <c r="C9006">
        <v>31</v>
      </c>
      <c r="D9006">
        <v>5</v>
      </c>
      <c r="E9006">
        <v>0</v>
      </c>
      <c r="F9006">
        <v>0</v>
      </c>
      <c r="G9006" s="9"/>
      <c r="I9006" s="4">
        <f t="shared" si="706"/>
        <v>2018</v>
      </c>
      <c r="J9006" t="str">
        <f>VLOOKUP(B9006,Lookup!A:B,2,FALSE)</f>
        <v>Federal</v>
      </c>
      <c r="K9006" t="str">
        <f>VLOOKUP(C9006,Lookup!D:E,2,FALSE)</f>
        <v>SSG</v>
      </c>
      <c r="L9006" t="str">
        <f>VLOOKUP(D9006,Lookup!G:H,2,FALSE)</f>
        <v>Other CRF</v>
      </c>
      <c r="M9006" s="1">
        <f t="shared" si="707"/>
        <v>0</v>
      </c>
      <c r="N9006" s="1">
        <f t="shared" si="708"/>
        <v>0</v>
      </c>
      <c r="O9006" s="1">
        <f t="shared" si="709"/>
        <v>0</v>
      </c>
      <c r="P9006" s="9"/>
    </row>
    <row r="9007" spans="1:16" x14ac:dyDescent="0.35">
      <c r="A9007">
        <v>2018</v>
      </c>
      <c r="B9007">
        <v>11</v>
      </c>
      <c r="C9007">
        <v>31</v>
      </c>
      <c r="D9007">
        <v>6</v>
      </c>
      <c r="E9007">
        <v>0</v>
      </c>
      <c r="F9007">
        <v>0</v>
      </c>
      <c r="G9007" s="9"/>
      <c r="I9007" s="4">
        <f t="shared" si="706"/>
        <v>2018</v>
      </c>
      <c r="J9007" t="str">
        <f>VLOOKUP(B9007,Lookup!A:B,2,FALSE)</f>
        <v>Federal</v>
      </c>
      <c r="K9007" t="str">
        <f>VLOOKUP(C9007,Lookup!D:E,2,FALSE)</f>
        <v>SSG</v>
      </c>
      <c r="L9007" t="str">
        <f>VLOOKUP(D9007,Lookup!G:H,2,FALSE)</f>
        <v>Public Debt Charges</v>
      </c>
      <c r="M9007" s="1">
        <f t="shared" si="707"/>
        <v>0</v>
      </c>
      <c r="N9007" s="1">
        <f t="shared" si="708"/>
        <v>0</v>
      </c>
      <c r="O9007" s="1">
        <f t="shared" si="709"/>
        <v>0</v>
      </c>
      <c r="P9007" s="9"/>
    </row>
    <row r="9008" spans="1:16" x14ac:dyDescent="0.35">
      <c r="A9008">
        <v>2018</v>
      </c>
      <c r="B9008">
        <v>11</v>
      </c>
      <c r="C9008">
        <v>31</v>
      </c>
      <c r="D9008">
        <v>7</v>
      </c>
      <c r="E9008">
        <v>0</v>
      </c>
      <c r="F9008">
        <v>0</v>
      </c>
      <c r="G9008" s="9"/>
      <c r="I9008" s="4">
        <f t="shared" si="706"/>
        <v>2018</v>
      </c>
      <c r="J9008" t="str">
        <f>VLOOKUP(B9008,Lookup!A:B,2,FALSE)</f>
        <v>Federal</v>
      </c>
      <c r="K9008" t="str">
        <f>VLOOKUP(C9008,Lookup!D:E,2,FALSE)</f>
        <v>SSG</v>
      </c>
      <c r="L9008" t="str">
        <f>VLOOKUP(D9008,Lookup!G:H,2,FALSE)</f>
        <v>Cont to LGs</v>
      </c>
      <c r="M9008" s="1">
        <f t="shared" si="707"/>
        <v>0</v>
      </c>
      <c r="N9008" s="1">
        <f t="shared" si="708"/>
        <v>0</v>
      </c>
      <c r="O9008" s="1">
        <f t="shared" si="709"/>
        <v>0</v>
      </c>
      <c r="P9008" s="9"/>
    </row>
    <row r="9009" spans="1:16" x14ac:dyDescent="0.35">
      <c r="A9009">
        <v>2018</v>
      </c>
      <c r="B9009">
        <v>11</v>
      </c>
      <c r="C9009">
        <v>31</v>
      </c>
      <c r="D9009">
        <v>8</v>
      </c>
      <c r="E9009">
        <v>0</v>
      </c>
      <c r="F9009">
        <v>0</v>
      </c>
      <c r="G9009" s="9"/>
      <c r="I9009" s="4">
        <f t="shared" si="706"/>
        <v>2018</v>
      </c>
      <c r="J9009" t="str">
        <f>VLOOKUP(B9009,Lookup!A:B,2,FALSE)</f>
        <v>Federal</v>
      </c>
      <c r="K9009" t="str">
        <f>VLOOKUP(C9009,Lookup!D:E,2,FALSE)</f>
        <v>SSG</v>
      </c>
      <c r="L9009" t="str">
        <f>VLOOKUP(D9009,Lookup!G:H,2,FALSE)</f>
        <v>Others</v>
      </c>
      <c r="M9009" s="1">
        <f t="shared" si="707"/>
        <v>0</v>
      </c>
      <c r="N9009" s="1">
        <f t="shared" si="708"/>
        <v>0</v>
      </c>
      <c r="O9009" s="1">
        <f t="shared" si="709"/>
        <v>0</v>
      </c>
      <c r="P9009" s="9"/>
    </row>
    <row r="9010" spans="1:16" x14ac:dyDescent="0.35">
      <c r="A9010">
        <v>2018</v>
      </c>
      <c r="B9010">
        <v>11</v>
      </c>
      <c r="C9010">
        <v>33</v>
      </c>
      <c r="D9010">
        <v>1</v>
      </c>
      <c r="E9010">
        <v>10448907063</v>
      </c>
      <c r="F9010">
        <v>0</v>
      </c>
      <c r="G9010" s="9"/>
      <c r="I9010" s="4">
        <f t="shared" ref="I9010:I9073" si="710">A9010</f>
        <v>2018</v>
      </c>
      <c r="J9010" t="str">
        <f>VLOOKUP(B9010,Lookup!A:B,2,FALSE)</f>
        <v>Federal</v>
      </c>
      <c r="K9010" t="str">
        <f>VLOOKUP(C9010,Lookup!D:E,2,FALSE)</f>
        <v>Trade, Commerce and Industry</v>
      </c>
      <c r="L9010" t="str">
        <f>VLOOKUP(D9010,Lookup!G:H,2,FALSE)</f>
        <v>Personnel</v>
      </c>
      <c r="M9010" s="1">
        <f t="shared" si="707"/>
        <v>10448907063</v>
      </c>
      <c r="N9010" s="1">
        <f t="shared" si="708"/>
        <v>0</v>
      </c>
      <c r="O9010" s="1">
        <f t="shared" si="709"/>
        <v>10448907063</v>
      </c>
      <c r="P9010" s="9"/>
    </row>
    <row r="9011" spans="1:16" x14ac:dyDescent="0.35">
      <c r="A9011">
        <v>2018</v>
      </c>
      <c r="B9011">
        <v>11</v>
      </c>
      <c r="C9011">
        <v>33</v>
      </c>
      <c r="D9011">
        <v>2</v>
      </c>
      <c r="E9011">
        <v>2165004599</v>
      </c>
      <c r="F9011">
        <v>0</v>
      </c>
      <c r="G9011" s="9"/>
      <c r="I9011" s="4">
        <f t="shared" si="710"/>
        <v>2018</v>
      </c>
      <c r="J9011" t="str">
        <f>VLOOKUP(B9011,Lookup!A:B,2,FALSE)</f>
        <v>Federal</v>
      </c>
      <c r="K9011" t="str">
        <f>VLOOKUP(C9011,Lookup!D:E,2,FALSE)</f>
        <v>Trade, Commerce and Industry</v>
      </c>
      <c r="L9011" t="str">
        <f>VLOOKUP(D9011,Lookup!G:H,2,FALSE)</f>
        <v>Overhead</v>
      </c>
      <c r="M9011" s="1">
        <f t="shared" si="707"/>
        <v>2165004599</v>
      </c>
      <c r="N9011" s="1">
        <f t="shared" si="708"/>
        <v>0</v>
      </c>
      <c r="O9011" s="1">
        <f t="shared" si="709"/>
        <v>2165004599</v>
      </c>
      <c r="P9011" s="9"/>
    </row>
    <row r="9012" spans="1:16" x14ac:dyDescent="0.35">
      <c r="A9012">
        <v>2018</v>
      </c>
      <c r="B9012">
        <v>11</v>
      </c>
      <c r="C9012">
        <v>33</v>
      </c>
      <c r="D9012">
        <v>3</v>
      </c>
      <c r="E9012">
        <v>0</v>
      </c>
      <c r="F9012">
        <v>0</v>
      </c>
      <c r="G9012" s="9"/>
      <c r="I9012" s="4">
        <f t="shared" si="710"/>
        <v>2018</v>
      </c>
      <c r="J9012" t="str">
        <f>VLOOKUP(B9012,Lookup!A:B,2,FALSE)</f>
        <v>Federal</v>
      </c>
      <c r="K9012" t="str">
        <f>VLOOKUP(C9012,Lookup!D:E,2,FALSE)</f>
        <v>Trade, Commerce and Industry</v>
      </c>
      <c r="L9012" t="str">
        <f>VLOOKUP(D9012,Lookup!G:H,2,FALSE)</f>
        <v>Unclassified Subventions</v>
      </c>
      <c r="M9012" s="1">
        <f t="shared" si="707"/>
        <v>0</v>
      </c>
      <c r="N9012" s="1">
        <f t="shared" si="708"/>
        <v>0</v>
      </c>
      <c r="O9012" s="1">
        <f t="shared" si="709"/>
        <v>0</v>
      </c>
      <c r="P9012" s="9"/>
    </row>
    <row r="9013" spans="1:16" x14ac:dyDescent="0.35">
      <c r="A9013">
        <v>2018</v>
      </c>
      <c r="B9013">
        <v>11</v>
      </c>
      <c r="C9013">
        <v>33</v>
      </c>
      <c r="D9013">
        <v>4</v>
      </c>
      <c r="E9013">
        <v>0</v>
      </c>
      <c r="F9013">
        <v>0</v>
      </c>
      <c r="G9013" s="9"/>
      <c r="I9013" s="4">
        <f t="shared" si="710"/>
        <v>2018</v>
      </c>
      <c r="J9013" t="str">
        <f>VLOOKUP(B9013,Lookup!A:B,2,FALSE)</f>
        <v>Federal</v>
      </c>
      <c r="K9013" t="str">
        <f>VLOOKUP(C9013,Lookup!D:E,2,FALSE)</f>
        <v>Trade, Commerce and Industry</v>
      </c>
      <c r="L9013" t="str">
        <f>VLOOKUP(D9013,Lookup!G:H,2,FALSE)</f>
        <v>P &amp; G</v>
      </c>
      <c r="M9013" s="1">
        <f t="shared" si="707"/>
        <v>0</v>
      </c>
      <c r="N9013" s="1">
        <f t="shared" si="708"/>
        <v>0</v>
      </c>
      <c r="O9013" s="1">
        <f t="shared" si="709"/>
        <v>0</v>
      </c>
      <c r="P9013" s="9"/>
    </row>
    <row r="9014" spans="1:16" x14ac:dyDescent="0.35">
      <c r="A9014">
        <v>2018</v>
      </c>
      <c r="B9014">
        <v>11</v>
      </c>
      <c r="C9014">
        <v>33</v>
      </c>
      <c r="D9014">
        <v>5</v>
      </c>
      <c r="E9014">
        <v>0</v>
      </c>
      <c r="F9014">
        <v>0</v>
      </c>
      <c r="G9014" s="9"/>
      <c r="I9014" s="4">
        <f t="shared" si="710"/>
        <v>2018</v>
      </c>
      <c r="J9014" t="str">
        <f>VLOOKUP(B9014,Lookup!A:B,2,FALSE)</f>
        <v>Federal</v>
      </c>
      <c r="K9014" t="str">
        <f>VLOOKUP(C9014,Lookup!D:E,2,FALSE)</f>
        <v>Trade, Commerce and Industry</v>
      </c>
      <c r="L9014" t="str">
        <f>VLOOKUP(D9014,Lookup!G:H,2,FALSE)</f>
        <v>Other CRF</v>
      </c>
      <c r="M9014" s="1">
        <f t="shared" si="707"/>
        <v>0</v>
      </c>
      <c r="N9014" s="1">
        <f t="shared" si="708"/>
        <v>0</v>
      </c>
      <c r="O9014" s="1">
        <f t="shared" si="709"/>
        <v>0</v>
      </c>
      <c r="P9014" s="9"/>
    </row>
    <row r="9015" spans="1:16" x14ac:dyDescent="0.35">
      <c r="A9015">
        <v>2018</v>
      </c>
      <c r="B9015">
        <v>11</v>
      </c>
      <c r="C9015">
        <v>33</v>
      </c>
      <c r="D9015">
        <v>6</v>
      </c>
      <c r="E9015">
        <v>0</v>
      </c>
      <c r="F9015">
        <v>0</v>
      </c>
      <c r="G9015" s="9"/>
      <c r="I9015" s="4">
        <f t="shared" si="710"/>
        <v>2018</v>
      </c>
      <c r="J9015" t="str">
        <f>VLOOKUP(B9015,Lookup!A:B,2,FALSE)</f>
        <v>Federal</v>
      </c>
      <c r="K9015" t="str">
        <f>VLOOKUP(C9015,Lookup!D:E,2,FALSE)</f>
        <v>Trade, Commerce and Industry</v>
      </c>
      <c r="L9015" t="str">
        <f>VLOOKUP(D9015,Lookup!G:H,2,FALSE)</f>
        <v>Public Debt Charges</v>
      </c>
      <c r="M9015" s="1">
        <f t="shared" si="707"/>
        <v>0</v>
      </c>
      <c r="N9015" s="1">
        <f t="shared" si="708"/>
        <v>0</v>
      </c>
      <c r="O9015" s="1">
        <f t="shared" si="709"/>
        <v>0</v>
      </c>
      <c r="P9015" s="9"/>
    </row>
    <row r="9016" spans="1:16" x14ac:dyDescent="0.35">
      <c r="A9016">
        <v>2018</v>
      </c>
      <c r="B9016">
        <v>11</v>
      </c>
      <c r="C9016">
        <v>33</v>
      </c>
      <c r="D9016">
        <v>7</v>
      </c>
      <c r="E9016">
        <v>0</v>
      </c>
      <c r="F9016">
        <v>0</v>
      </c>
      <c r="G9016" s="9"/>
      <c r="I9016" s="4">
        <f t="shared" si="710"/>
        <v>2018</v>
      </c>
      <c r="J9016" t="str">
        <f>VLOOKUP(B9016,Lookup!A:B,2,FALSE)</f>
        <v>Federal</v>
      </c>
      <c r="K9016" t="str">
        <f>VLOOKUP(C9016,Lookup!D:E,2,FALSE)</f>
        <v>Trade, Commerce and Industry</v>
      </c>
      <c r="L9016" t="str">
        <f>VLOOKUP(D9016,Lookup!G:H,2,FALSE)</f>
        <v>Cont to LGs</v>
      </c>
      <c r="M9016" s="1">
        <f t="shared" si="707"/>
        <v>0</v>
      </c>
      <c r="N9016" s="1">
        <f t="shared" si="708"/>
        <v>0</v>
      </c>
      <c r="O9016" s="1">
        <f t="shared" si="709"/>
        <v>0</v>
      </c>
      <c r="P9016" s="9"/>
    </row>
    <row r="9017" spans="1:16" x14ac:dyDescent="0.35">
      <c r="A9017">
        <v>2018</v>
      </c>
      <c r="B9017">
        <v>11</v>
      </c>
      <c r="C9017">
        <v>33</v>
      </c>
      <c r="D9017">
        <v>8</v>
      </c>
      <c r="E9017">
        <v>0</v>
      </c>
      <c r="F9017">
        <v>0</v>
      </c>
      <c r="G9017" s="9"/>
      <c r="I9017" s="4">
        <f t="shared" si="710"/>
        <v>2018</v>
      </c>
      <c r="J9017" t="str">
        <f>VLOOKUP(B9017,Lookup!A:B,2,FALSE)</f>
        <v>Federal</v>
      </c>
      <c r="K9017" t="str">
        <f>VLOOKUP(C9017,Lookup!D:E,2,FALSE)</f>
        <v>Trade, Commerce and Industry</v>
      </c>
      <c r="L9017" t="str">
        <f>VLOOKUP(D9017,Lookup!G:H,2,FALSE)</f>
        <v>Others</v>
      </c>
      <c r="M9017" s="1">
        <f t="shared" si="707"/>
        <v>0</v>
      </c>
      <c r="N9017" s="1">
        <f t="shared" si="708"/>
        <v>0</v>
      </c>
      <c r="O9017" s="1">
        <f t="shared" si="709"/>
        <v>0</v>
      </c>
      <c r="P9017" s="9"/>
    </row>
    <row r="9018" spans="1:16" x14ac:dyDescent="0.35">
      <c r="A9018">
        <v>2018</v>
      </c>
      <c r="B9018">
        <v>11</v>
      </c>
      <c r="C9018">
        <v>34</v>
      </c>
      <c r="D9018">
        <v>1</v>
      </c>
      <c r="E9018">
        <v>9630197792</v>
      </c>
      <c r="F9018">
        <v>0</v>
      </c>
      <c r="G9018" s="9"/>
      <c r="I9018" s="4">
        <f t="shared" si="710"/>
        <v>2018</v>
      </c>
      <c r="J9018" t="str">
        <f>VLOOKUP(B9018,Lookup!A:B,2,FALSE)</f>
        <v>Federal</v>
      </c>
      <c r="K9018" t="str">
        <f>VLOOKUP(C9018,Lookup!D:E,2,FALSE)</f>
        <v>Transport</v>
      </c>
      <c r="L9018" t="str">
        <f>VLOOKUP(D9018,Lookup!G:H,2,FALSE)</f>
        <v>Personnel</v>
      </c>
      <c r="M9018" s="1">
        <f t="shared" si="707"/>
        <v>9630197792</v>
      </c>
      <c r="N9018" s="1">
        <f t="shared" si="708"/>
        <v>0</v>
      </c>
      <c r="O9018" s="1">
        <f t="shared" si="709"/>
        <v>9630197792</v>
      </c>
      <c r="P9018" s="9"/>
    </row>
    <row r="9019" spans="1:16" x14ac:dyDescent="0.35">
      <c r="A9019">
        <v>2018</v>
      </c>
      <c r="B9019">
        <v>11</v>
      </c>
      <c r="C9019">
        <v>34</v>
      </c>
      <c r="D9019">
        <v>2</v>
      </c>
      <c r="E9019">
        <v>1047200003</v>
      </c>
      <c r="F9019">
        <v>0</v>
      </c>
      <c r="G9019" s="9"/>
      <c r="I9019" s="4">
        <f t="shared" si="710"/>
        <v>2018</v>
      </c>
      <c r="J9019" t="str">
        <f>VLOOKUP(B9019,Lookup!A:B,2,FALSE)</f>
        <v>Federal</v>
      </c>
      <c r="K9019" t="str">
        <f>VLOOKUP(C9019,Lookup!D:E,2,FALSE)</f>
        <v>Transport</v>
      </c>
      <c r="L9019" t="str">
        <f>VLOOKUP(D9019,Lookup!G:H,2,FALSE)</f>
        <v>Overhead</v>
      </c>
      <c r="M9019" s="1">
        <f t="shared" si="707"/>
        <v>1047200003</v>
      </c>
      <c r="N9019" s="1">
        <f t="shared" si="708"/>
        <v>0</v>
      </c>
      <c r="O9019" s="1">
        <f t="shared" si="709"/>
        <v>1047200003</v>
      </c>
      <c r="P9019" s="9"/>
    </row>
    <row r="9020" spans="1:16" x14ac:dyDescent="0.35">
      <c r="A9020">
        <v>2018</v>
      </c>
      <c r="B9020">
        <v>11</v>
      </c>
      <c r="C9020">
        <v>34</v>
      </c>
      <c r="D9020">
        <v>3</v>
      </c>
      <c r="E9020">
        <v>0</v>
      </c>
      <c r="F9020">
        <v>0</v>
      </c>
      <c r="G9020" s="9"/>
      <c r="I9020" s="4">
        <f t="shared" si="710"/>
        <v>2018</v>
      </c>
      <c r="J9020" t="str">
        <f>VLOOKUP(B9020,Lookup!A:B,2,FALSE)</f>
        <v>Federal</v>
      </c>
      <c r="K9020" t="str">
        <f>VLOOKUP(C9020,Lookup!D:E,2,FALSE)</f>
        <v>Transport</v>
      </c>
      <c r="L9020" t="str">
        <f>VLOOKUP(D9020,Lookup!G:H,2,FALSE)</f>
        <v>Unclassified Subventions</v>
      </c>
      <c r="M9020" s="1">
        <f t="shared" si="707"/>
        <v>0</v>
      </c>
      <c r="N9020" s="1">
        <f t="shared" si="708"/>
        <v>0</v>
      </c>
      <c r="O9020" s="1">
        <f t="shared" si="709"/>
        <v>0</v>
      </c>
      <c r="P9020" s="9"/>
    </row>
    <row r="9021" spans="1:16" x14ac:dyDescent="0.35">
      <c r="A9021">
        <v>2018</v>
      </c>
      <c r="B9021">
        <v>11</v>
      </c>
      <c r="C9021">
        <v>34</v>
      </c>
      <c r="D9021">
        <v>4</v>
      </c>
      <c r="E9021">
        <v>0</v>
      </c>
      <c r="F9021">
        <v>0</v>
      </c>
      <c r="G9021" s="9"/>
      <c r="I9021" s="4">
        <f t="shared" si="710"/>
        <v>2018</v>
      </c>
      <c r="J9021" t="str">
        <f>VLOOKUP(B9021,Lookup!A:B,2,FALSE)</f>
        <v>Federal</v>
      </c>
      <c r="K9021" t="str">
        <f>VLOOKUP(C9021,Lookup!D:E,2,FALSE)</f>
        <v>Transport</v>
      </c>
      <c r="L9021" t="str">
        <f>VLOOKUP(D9021,Lookup!G:H,2,FALSE)</f>
        <v>P &amp; G</v>
      </c>
      <c r="M9021" s="1">
        <f t="shared" si="707"/>
        <v>0</v>
      </c>
      <c r="N9021" s="1">
        <f t="shared" si="708"/>
        <v>0</v>
      </c>
      <c r="O9021" s="1">
        <f t="shared" si="709"/>
        <v>0</v>
      </c>
      <c r="P9021" s="9"/>
    </row>
    <row r="9022" spans="1:16" x14ac:dyDescent="0.35">
      <c r="A9022">
        <v>2018</v>
      </c>
      <c r="B9022">
        <v>11</v>
      </c>
      <c r="C9022">
        <v>34</v>
      </c>
      <c r="D9022">
        <v>5</v>
      </c>
      <c r="E9022">
        <v>0</v>
      </c>
      <c r="F9022">
        <v>0</v>
      </c>
      <c r="G9022" s="9"/>
      <c r="I9022" s="4">
        <f t="shared" si="710"/>
        <v>2018</v>
      </c>
      <c r="J9022" t="str">
        <f>VLOOKUP(B9022,Lookup!A:B,2,FALSE)</f>
        <v>Federal</v>
      </c>
      <c r="K9022" t="str">
        <f>VLOOKUP(C9022,Lookup!D:E,2,FALSE)</f>
        <v>Transport</v>
      </c>
      <c r="L9022" t="str">
        <f>VLOOKUP(D9022,Lookup!G:H,2,FALSE)</f>
        <v>Other CRF</v>
      </c>
      <c r="M9022" s="1">
        <f t="shared" si="707"/>
        <v>0</v>
      </c>
      <c r="N9022" s="1">
        <f t="shared" si="708"/>
        <v>0</v>
      </c>
      <c r="O9022" s="1">
        <f t="shared" si="709"/>
        <v>0</v>
      </c>
      <c r="P9022" s="9"/>
    </row>
    <row r="9023" spans="1:16" x14ac:dyDescent="0.35">
      <c r="A9023">
        <v>2018</v>
      </c>
      <c r="B9023">
        <v>11</v>
      </c>
      <c r="C9023">
        <v>34</v>
      </c>
      <c r="D9023">
        <v>6</v>
      </c>
      <c r="E9023">
        <v>0</v>
      </c>
      <c r="F9023">
        <v>0</v>
      </c>
      <c r="G9023" s="9"/>
      <c r="I9023" s="4">
        <f t="shared" si="710"/>
        <v>2018</v>
      </c>
      <c r="J9023" t="str">
        <f>VLOOKUP(B9023,Lookup!A:B,2,FALSE)</f>
        <v>Federal</v>
      </c>
      <c r="K9023" t="str">
        <f>VLOOKUP(C9023,Lookup!D:E,2,FALSE)</f>
        <v>Transport</v>
      </c>
      <c r="L9023" t="str">
        <f>VLOOKUP(D9023,Lookup!G:H,2,FALSE)</f>
        <v>Public Debt Charges</v>
      </c>
      <c r="M9023" s="1">
        <f t="shared" si="707"/>
        <v>0</v>
      </c>
      <c r="N9023" s="1">
        <f t="shared" si="708"/>
        <v>0</v>
      </c>
      <c r="O9023" s="1">
        <f t="shared" si="709"/>
        <v>0</v>
      </c>
      <c r="P9023" s="9"/>
    </row>
    <row r="9024" spans="1:16" x14ac:dyDescent="0.35">
      <c r="A9024">
        <v>2018</v>
      </c>
      <c r="B9024">
        <v>11</v>
      </c>
      <c r="C9024">
        <v>34</v>
      </c>
      <c r="D9024">
        <v>7</v>
      </c>
      <c r="E9024">
        <v>0</v>
      </c>
      <c r="F9024">
        <v>0</v>
      </c>
      <c r="G9024" s="9"/>
      <c r="I9024" s="4">
        <f t="shared" si="710"/>
        <v>2018</v>
      </c>
      <c r="J9024" t="str">
        <f>VLOOKUP(B9024,Lookup!A:B,2,FALSE)</f>
        <v>Federal</v>
      </c>
      <c r="K9024" t="str">
        <f>VLOOKUP(C9024,Lookup!D:E,2,FALSE)</f>
        <v>Transport</v>
      </c>
      <c r="L9024" t="str">
        <f>VLOOKUP(D9024,Lookup!G:H,2,FALSE)</f>
        <v>Cont to LGs</v>
      </c>
      <c r="M9024" s="1">
        <f t="shared" si="707"/>
        <v>0</v>
      </c>
      <c r="N9024" s="1">
        <f t="shared" si="708"/>
        <v>0</v>
      </c>
      <c r="O9024" s="1">
        <f t="shared" si="709"/>
        <v>0</v>
      </c>
      <c r="P9024" s="9"/>
    </row>
    <row r="9025" spans="1:16" x14ac:dyDescent="0.35">
      <c r="A9025">
        <v>2018</v>
      </c>
      <c r="B9025">
        <v>11</v>
      </c>
      <c r="C9025">
        <v>34</v>
      </c>
      <c r="D9025">
        <v>8</v>
      </c>
      <c r="E9025">
        <v>0</v>
      </c>
      <c r="F9025">
        <v>0</v>
      </c>
      <c r="G9025" s="9"/>
      <c r="I9025" s="4">
        <f t="shared" si="710"/>
        <v>2018</v>
      </c>
      <c r="J9025" t="str">
        <f>VLOOKUP(B9025,Lookup!A:B,2,FALSE)</f>
        <v>Federal</v>
      </c>
      <c r="K9025" t="str">
        <f>VLOOKUP(C9025,Lookup!D:E,2,FALSE)</f>
        <v>Transport</v>
      </c>
      <c r="L9025" t="str">
        <f>VLOOKUP(D9025,Lookup!G:H,2,FALSE)</f>
        <v>Others</v>
      </c>
      <c r="M9025" s="1">
        <f t="shared" si="707"/>
        <v>0</v>
      </c>
      <c r="N9025" s="1">
        <f t="shared" si="708"/>
        <v>0</v>
      </c>
      <c r="O9025" s="1">
        <f t="shared" si="709"/>
        <v>0</v>
      </c>
      <c r="P9025" s="9"/>
    </row>
    <row r="9026" spans="1:16" x14ac:dyDescent="0.35">
      <c r="A9026">
        <v>2018</v>
      </c>
      <c r="B9026">
        <v>11</v>
      </c>
      <c r="C9026">
        <v>35</v>
      </c>
      <c r="D9026">
        <v>1</v>
      </c>
      <c r="E9026">
        <v>6998520403</v>
      </c>
      <c r="F9026">
        <v>0</v>
      </c>
      <c r="G9026" s="9"/>
      <c r="I9026" s="4">
        <f t="shared" si="710"/>
        <v>2018</v>
      </c>
      <c r="J9026" t="str">
        <f>VLOOKUP(B9026,Lookup!A:B,2,FALSE)</f>
        <v>Federal</v>
      </c>
      <c r="K9026" t="str">
        <f>VLOOKUP(C9026,Lookup!D:E,2,FALSE)</f>
        <v>Water and Sanitation</v>
      </c>
      <c r="L9026" t="str">
        <f>VLOOKUP(D9026,Lookup!G:H,2,FALSE)</f>
        <v>Personnel</v>
      </c>
      <c r="M9026" s="1">
        <f t="shared" si="707"/>
        <v>6998520403</v>
      </c>
      <c r="N9026" s="1">
        <f t="shared" si="708"/>
        <v>0</v>
      </c>
      <c r="O9026" s="1">
        <f t="shared" si="709"/>
        <v>6998520403</v>
      </c>
      <c r="P9026" s="9"/>
    </row>
    <row r="9027" spans="1:16" x14ac:dyDescent="0.35">
      <c r="A9027">
        <v>2018</v>
      </c>
      <c r="B9027">
        <v>11</v>
      </c>
      <c r="C9027">
        <v>35</v>
      </c>
      <c r="D9027">
        <v>2</v>
      </c>
      <c r="E9027">
        <v>943209162</v>
      </c>
      <c r="F9027">
        <v>0</v>
      </c>
      <c r="G9027" s="9"/>
      <c r="I9027" s="4">
        <f t="shared" si="710"/>
        <v>2018</v>
      </c>
      <c r="J9027" t="str">
        <f>VLOOKUP(B9027,Lookup!A:B,2,FALSE)</f>
        <v>Federal</v>
      </c>
      <c r="K9027" t="str">
        <f>VLOOKUP(C9027,Lookup!D:E,2,FALSE)</f>
        <v>Water and Sanitation</v>
      </c>
      <c r="L9027" t="str">
        <f>VLOOKUP(D9027,Lookup!G:H,2,FALSE)</f>
        <v>Overhead</v>
      </c>
      <c r="M9027" s="1">
        <f t="shared" si="707"/>
        <v>943209162</v>
      </c>
      <c r="N9027" s="1">
        <f t="shared" si="708"/>
        <v>0</v>
      </c>
      <c r="O9027" s="1">
        <f t="shared" si="709"/>
        <v>943209162</v>
      </c>
      <c r="P9027" s="9"/>
    </row>
    <row r="9028" spans="1:16" x14ac:dyDescent="0.35">
      <c r="A9028">
        <v>2018</v>
      </c>
      <c r="B9028">
        <v>11</v>
      </c>
      <c r="C9028">
        <v>35</v>
      </c>
      <c r="D9028">
        <v>3</v>
      </c>
      <c r="E9028">
        <v>0</v>
      </c>
      <c r="F9028">
        <v>0</v>
      </c>
      <c r="G9028" s="9"/>
      <c r="I9028" s="4">
        <f t="shared" si="710"/>
        <v>2018</v>
      </c>
      <c r="J9028" t="str">
        <f>VLOOKUP(B9028,Lookup!A:B,2,FALSE)</f>
        <v>Federal</v>
      </c>
      <c r="K9028" t="str">
        <f>VLOOKUP(C9028,Lookup!D:E,2,FALSE)</f>
        <v>Water and Sanitation</v>
      </c>
      <c r="L9028" t="str">
        <f>VLOOKUP(D9028,Lookup!G:H,2,FALSE)</f>
        <v>Unclassified Subventions</v>
      </c>
      <c r="M9028" s="1">
        <f t="shared" ref="M9028:M9091" si="711">E9028</f>
        <v>0</v>
      </c>
      <c r="N9028" s="1">
        <f t="shared" ref="N9028:N9091" si="712">F9028</f>
        <v>0</v>
      </c>
      <c r="O9028" s="1">
        <f t="shared" ref="O9028:O9091" si="713">M9028+N9028</f>
        <v>0</v>
      </c>
      <c r="P9028" s="9"/>
    </row>
    <row r="9029" spans="1:16" x14ac:dyDescent="0.35">
      <c r="A9029">
        <v>2018</v>
      </c>
      <c r="B9029">
        <v>11</v>
      </c>
      <c r="C9029">
        <v>35</v>
      </c>
      <c r="D9029">
        <v>4</v>
      </c>
      <c r="E9029">
        <v>0</v>
      </c>
      <c r="F9029">
        <v>0</v>
      </c>
      <c r="G9029" s="9"/>
      <c r="I9029" s="4">
        <f t="shared" si="710"/>
        <v>2018</v>
      </c>
      <c r="J9029" t="str">
        <f>VLOOKUP(B9029,Lookup!A:B,2,FALSE)</f>
        <v>Federal</v>
      </c>
      <c r="K9029" t="str">
        <f>VLOOKUP(C9029,Lookup!D:E,2,FALSE)</f>
        <v>Water and Sanitation</v>
      </c>
      <c r="L9029" t="str">
        <f>VLOOKUP(D9029,Lookup!G:H,2,FALSE)</f>
        <v>P &amp; G</v>
      </c>
      <c r="M9029" s="1">
        <f t="shared" si="711"/>
        <v>0</v>
      </c>
      <c r="N9029" s="1">
        <f t="shared" si="712"/>
        <v>0</v>
      </c>
      <c r="O9029" s="1">
        <f t="shared" si="713"/>
        <v>0</v>
      </c>
      <c r="P9029" s="9"/>
    </row>
    <row r="9030" spans="1:16" x14ac:dyDescent="0.35">
      <c r="A9030">
        <v>2018</v>
      </c>
      <c r="B9030">
        <v>11</v>
      </c>
      <c r="C9030">
        <v>35</v>
      </c>
      <c r="D9030">
        <v>5</v>
      </c>
      <c r="E9030">
        <v>0</v>
      </c>
      <c r="F9030">
        <v>0</v>
      </c>
      <c r="G9030" s="9"/>
      <c r="I9030" s="4">
        <f t="shared" si="710"/>
        <v>2018</v>
      </c>
      <c r="J9030" t="str">
        <f>VLOOKUP(B9030,Lookup!A:B,2,FALSE)</f>
        <v>Federal</v>
      </c>
      <c r="K9030" t="str">
        <f>VLOOKUP(C9030,Lookup!D:E,2,FALSE)</f>
        <v>Water and Sanitation</v>
      </c>
      <c r="L9030" t="str">
        <f>VLOOKUP(D9030,Lookup!G:H,2,FALSE)</f>
        <v>Other CRF</v>
      </c>
      <c r="M9030" s="1">
        <f t="shared" si="711"/>
        <v>0</v>
      </c>
      <c r="N9030" s="1">
        <f t="shared" si="712"/>
        <v>0</v>
      </c>
      <c r="O9030" s="1">
        <f t="shared" si="713"/>
        <v>0</v>
      </c>
      <c r="P9030" s="9"/>
    </row>
    <row r="9031" spans="1:16" x14ac:dyDescent="0.35">
      <c r="A9031">
        <v>2018</v>
      </c>
      <c r="B9031">
        <v>11</v>
      </c>
      <c r="C9031">
        <v>35</v>
      </c>
      <c r="D9031">
        <v>6</v>
      </c>
      <c r="E9031">
        <v>0</v>
      </c>
      <c r="F9031">
        <v>0</v>
      </c>
      <c r="G9031" s="9"/>
      <c r="I9031" s="4">
        <f t="shared" si="710"/>
        <v>2018</v>
      </c>
      <c r="J9031" t="str">
        <f>VLOOKUP(B9031,Lookup!A:B,2,FALSE)</f>
        <v>Federal</v>
      </c>
      <c r="K9031" t="str">
        <f>VLOOKUP(C9031,Lookup!D:E,2,FALSE)</f>
        <v>Water and Sanitation</v>
      </c>
      <c r="L9031" t="str">
        <f>VLOOKUP(D9031,Lookup!G:H,2,FALSE)</f>
        <v>Public Debt Charges</v>
      </c>
      <c r="M9031" s="1">
        <f t="shared" si="711"/>
        <v>0</v>
      </c>
      <c r="N9031" s="1">
        <f t="shared" si="712"/>
        <v>0</v>
      </c>
      <c r="O9031" s="1">
        <f t="shared" si="713"/>
        <v>0</v>
      </c>
      <c r="P9031" s="9"/>
    </row>
    <row r="9032" spans="1:16" x14ac:dyDescent="0.35">
      <c r="A9032">
        <v>2018</v>
      </c>
      <c r="B9032">
        <v>11</v>
      </c>
      <c r="C9032">
        <v>35</v>
      </c>
      <c r="D9032">
        <v>7</v>
      </c>
      <c r="E9032">
        <v>0</v>
      </c>
      <c r="F9032">
        <v>0</v>
      </c>
      <c r="G9032" s="9"/>
      <c r="I9032" s="4">
        <f t="shared" si="710"/>
        <v>2018</v>
      </c>
      <c r="J9032" t="str">
        <f>VLOOKUP(B9032,Lookup!A:B,2,FALSE)</f>
        <v>Federal</v>
      </c>
      <c r="K9032" t="str">
        <f>VLOOKUP(C9032,Lookup!D:E,2,FALSE)</f>
        <v>Water and Sanitation</v>
      </c>
      <c r="L9032" t="str">
        <f>VLOOKUP(D9032,Lookup!G:H,2,FALSE)</f>
        <v>Cont to LGs</v>
      </c>
      <c r="M9032" s="1">
        <f t="shared" si="711"/>
        <v>0</v>
      </c>
      <c r="N9032" s="1">
        <f t="shared" si="712"/>
        <v>0</v>
      </c>
      <c r="O9032" s="1">
        <f t="shared" si="713"/>
        <v>0</v>
      </c>
      <c r="P9032" s="9"/>
    </row>
    <row r="9033" spans="1:16" x14ac:dyDescent="0.35">
      <c r="A9033">
        <v>2018</v>
      </c>
      <c r="B9033">
        <v>11</v>
      </c>
      <c r="C9033">
        <v>35</v>
      </c>
      <c r="D9033">
        <v>8</v>
      </c>
      <c r="E9033">
        <v>0</v>
      </c>
      <c r="F9033">
        <v>0</v>
      </c>
      <c r="G9033" s="9"/>
      <c r="I9033" s="4">
        <f t="shared" si="710"/>
        <v>2018</v>
      </c>
      <c r="J9033" t="str">
        <f>VLOOKUP(B9033,Lookup!A:B,2,FALSE)</f>
        <v>Federal</v>
      </c>
      <c r="K9033" t="str">
        <f>VLOOKUP(C9033,Lookup!D:E,2,FALSE)</f>
        <v>Water and Sanitation</v>
      </c>
      <c r="L9033" t="str">
        <f>VLOOKUP(D9033,Lookup!G:H,2,FALSE)</f>
        <v>Others</v>
      </c>
      <c r="M9033" s="1">
        <f t="shared" si="711"/>
        <v>0</v>
      </c>
      <c r="N9033" s="1">
        <f t="shared" si="712"/>
        <v>0</v>
      </c>
      <c r="O9033" s="1">
        <f t="shared" si="713"/>
        <v>0</v>
      </c>
      <c r="P9033" s="9"/>
    </row>
    <row r="9034" spans="1:16" x14ac:dyDescent="0.35">
      <c r="A9034">
        <v>2018</v>
      </c>
      <c r="B9034">
        <v>11</v>
      </c>
      <c r="C9034">
        <v>36</v>
      </c>
      <c r="D9034">
        <v>1</v>
      </c>
      <c r="E9034">
        <v>1157568227</v>
      </c>
      <c r="F9034">
        <v>0</v>
      </c>
      <c r="G9034" s="9"/>
      <c r="I9034" s="4">
        <f t="shared" si="710"/>
        <v>2018</v>
      </c>
      <c r="J9034" t="str">
        <f>VLOOKUP(B9034,Lookup!A:B,2,FALSE)</f>
        <v>Federal</v>
      </c>
      <c r="K9034" t="str">
        <f>VLOOKUP(C9034,Lookup!D:E,2,FALSE)</f>
        <v>Women Affairs</v>
      </c>
      <c r="L9034" t="str">
        <f>VLOOKUP(D9034,Lookup!G:H,2,FALSE)</f>
        <v>Personnel</v>
      </c>
      <c r="M9034" s="1">
        <f t="shared" si="711"/>
        <v>1157568227</v>
      </c>
      <c r="N9034" s="1">
        <f t="shared" si="712"/>
        <v>0</v>
      </c>
      <c r="O9034" s="1">
        <f t="shared" si="713"/>
        <v>1157568227</v>
      </c>
      <c r="P9034" s="9"/>
    </row>
    <row r="9035" spans="1:16" x14ac:dyDescent="0.35">
      <c r="A9035">
        <v>2018</v>
      </c>
      <c r="B9035">
        <v>11</v>
      </c>
      <c r="C9035">
        <v>36</v>
      </c>
      <c r="D9035">
        <v>2</v>
      </c>
      <c r="E9035">
        <v>500000001</v>
      </c>
      <c r="F9035">
        <v>0</v>
      </c>
      <c r="G9035" s="9"/>
      <c r="I9035" s="4">
        <f t="shared" si="710"/>
        <v>2018</v>
      </c>
      <c r="J9035" t="str">
        <f>VLOOKUP(B9035,Lookup!A:B,2,FALSE)</f>
        <v>Federal</v>
      </c>
      <c r="K9035" t="str">
        <f>VLOOKUP(C9035,Lookup!D:E,2,FALSE)</f>
        <v>Women Affairs</v>
      </c>
      <c r="L9035" t="str">
        <f>VLOOKUP(D9035,Lookup!G:H,2,FALSE)</f>
        <v>Overhead</v>
      </c>
      <c r="M9035" s="1">
        <f t="shared" si="711"/>
        <v>500000001</v>
      </c>
      <c r="N9035" s="1">
        <f t="shared" si="712"/>
        <v>0</v>
      </c>
      <c r="O9035" s="1">
        <f t="shared" si="713"/>
        <v>500000001</v>
      </c>
      <c r="P9035" s="9"/>
    </row>
    <row r="9036" spans="1:16" x14ac:dyDescent="0.35">
      <c r="A9036">
        <v>2018</v>
      </c>
      <c r="B9036">
        <v>11</v>
      </c>
      <c r="C9036">
        <v>36</v>
      </c>
      <c r="D9036">
        <v>3</v>
      </c>
      <c r="E9036">
        <v>0</v>
      </c>
      <c r="F9036">
        <v>0</v>
      </c>
      <c r="G9036" s="9"/>
      <c r="I9036" s="4">
        <f t="shared" si="710"/>
        <v>2018</v>
      </c>
      <c r="J9036" t="str">
        <f>VLOOKUP(B9036,Lookup!A:B,2,FALSE)</f>
        <v>Federal</v>
      </c>
      <c r="K9036" t="str">
        <f>VLOOKUP(C9036,Lookup!D:E,2,FALSE)</f>
        <v>Women Affairs</v>
      </c>
      <c r="L9036" t="str">
        <f>VLOOKUP(D9036,Lookup!G:H,2,FALSE)</f>
        <v>Unclassified Subventions</v>
      </c>
      <c r="M9036" s="1">
        <f t="shared" si="711"/>
        <v>0</v>
      </c>
      <c r="N9036" s="1">
        <f t="shared" si="712"/>
        <v>0</v>
      </c>
      <c r="O9036" s="1">
        <f t="shared" si="713"/>
        <v>0</v>
      </c>
      <c r="P9036" s="9"/>
    </row>
    <row r="9037" spans="1:16" x14ac:dyDescent="0.35">
      <c r="A9037">
        <v>2018</v>
      </c>
      <c r="B9037">
        <v>11</v>
      </c>
      <c r="C9037">
        <v>36</v>
      </c>
      <c r="D9037">
        <v>4</v>
      </c>
      <c r="E9037">
        <v>0</v>
      </c>
      <c r="F9037">
        <v>0</v>
      </c>
      <c r="G9037" s="9"/>
      <c r="I9037" s="4">
        <f t="shared" si="710"/>
        <v>2018</v>
      </c>
      <c r="J9037" t="str">
        <f>VLOOKUP(B9037,Lookup!A:B,2,FALSE)</f>
        <v>Federal</v>
      </c>
      <c r="K9037" t="str">
        <f>VLOOKUP(C9037,Lookup!D:E,2,FALSE)</f>
        <v>Women Affairs</v>
      </c>
      <c r="L9037" t="str">
        <f>VLOOKUP(D9037,Lookup!G:H,2,FALSE)</f>
        <v>P &amp; G</v>
      </c>
      <c r="M9037" s="1">
        <f t="shared" si="711"/>
        <v>0</v>
      </c>
      <c r="N9037" s="1">
        <f t="shared" si="712"/>
        <v>0</v>
      </c>
      <c r="O9037" s="1">
        <f t="shared" si="713"/>
        <v>0</v>
      </c>
      <c r="P9037" s="9"/>
    </row>
    <row r="9038" spans="1:16" x14ac:dyDescent="0.35">
      <c r="A9038">
        <v>2018</v>
      </c>
      <c r="B9038">
        <v>11</v>
      </c>
      <c r="C9038">
        <v>36</v>
      </c>
      <c r="D9038">
        <v>5</v>
      </c>
      <c r="E9038">
        <v>0</v>
      </c>
      <c r="F9038">
        <v>0</v>
      </c>
      <c r="G9038" s="9"/>
      <c r="I9038" s="4">
        <f t="shared" si="710"/>
        <v>2018</v>
      </c>
      <c r="J9038" t="str">
        <f>VLOOKUP(B9038,Lookup!A:B,2,FALSE)</f>
        <v>Federal</v>
      </c>
      <c r="K9038" t="str">
        <f>VLOOKUP(C9038,Lookup!D:E,2,FALSE)</f>
        <v>Women Affairs</v>
      </c>
      <c r="L9038" t="str">
        <f>VLOOKUP(D9038,Lookup!G:H,2,FALSE)</f>
        <v>Other CRF</v>
      </c>
      <c r="M9038" s="1">
        <f t="shared" si="711"/>
        <v>0</v>
      </c>
      <c r="N9038" s="1">
        <f t="shared" si="712"/>
        <v>0</v>
      </c>
      <c r="O9038" s="1">
        <f t="shared" si="713"/>
        <v>0</v>
      </c>
      <c r="P9038" s="9"/>
    </row>
    <row r="9039" spans="1:16" x14ac:dyDescent="0.35">
      <c r="A9039">
        <v>2018</v>
      </c>
      <c r="B9039">
        <v>11</v>
      </c>
      <c r="C9039">
        <v>36</v>
      </c>
      <c r="D9039">
        <v>6</v>
      </c>
      <c r="E9039">
        <v>0</v>
      </c>
      <c r="F9039">
        <v>0</v>
      </c>
      <c r="G9039" s="9"/>
      <c r="I9039" s="4">
        <f t="shared" si="710"/>
        <v>2018</v>
      </c>
      <c r="J9039" t="str">
        <f>VLOOKUP(B9039,Lookup!A:B,2,FALSE)</f>
        <v>Federal</v>
      </c>
      <c r="K9039" t="str">
        <f>VLOOKUP(C9039,Lookup!D:E,2,FALSE)</f>
        <v>Women Affairs</v>
      </c>
      <c r="L9039" t="str">
        <f>VLOOKUP(D9039,Lookup!G:H,2,FALSE)</f>
        <v>Public Debt Charges</v>
      </c>
      <c r="M9039" s="1">
        <f t="shared" si="711"/>
        <v>0</v>
      </c>
      <c r="N9039" s="1">
        <f t="shared" si="712"/>
        <v>0</v>
      </c>
      <c r="O9039" s="1">
        <f t="shared" si="713"/>
        <v>0</v>
      </c>
      <c r="P9039" s="9"/>
    </row>
    <row r="9040" spans="1:16" x14ac:dyDescent="0.35">
      <c r="A9040">
        <v>2018</v>
      </c>
      <c r="B9040">
        <v>11</v>
      </c>
      <c r="C9040">
        <v>36</v>
      </c>
      <c r="D9040">
        <v>7</v>
      </c>
      <c r="E9040">
        <v>0</v>
      </c>
      <c r="F9040">
        <v>0</v>
      </c>
      <c r="G9040" s="9"/>
      <c r="I9040" s="4">
        <f t="shared" si="710"/>
        <v>2018</v>
      </c>
      <c r="J9040" t="str">
        <f>VLOOKUP(B9040,Lookup!A:B,2,FALSE)</f>
        <v>Federal</v>
      </c>
      <c r="K9040" t="str">
        <f>VLOOKUP(C9040,Lookup!D:E,2,FALSE)</f>
        <v>Women Affairs</v>
      </c>
      <c r="L9040" t="str">
        <f>VLOOKUP(D9040,Lookup!G:H,2,FALSE)</f>
        <v>Cont to LGs</v>
      </c>
      <c r="M9040" s="1">
        <f t="shared" si="711"/>
        <v>0</v>
      </c>
      <c r="N9040" s="1">
        <f t="shared" si="712"/>
        <v>0</v>
      </c>
      <c r="O9040" s="1">
        <f t="shared" si="713"/>
        <v>0</v>
      </c>
      <c r="P9040" s="9"/>
    </row>
    <row r="9041" spans="1:16" x14ac:dyDescent="0.35">
      <c r="A9041">
        <v>2018</v>
      </c>
      <c r="B9041">
        <v>11</v>
      </c>
      <c r="C9041">
        <v>36</v>
      </c>
      <c r="D9041">
        <v>8</v>
      </c>
      <c r="E9041">
        <v>0</v>
      </c>
      <c r="F9041">
        <v>0</v>
      </c>
      <c r="G9041" s="9"/>
      <c r="I9041" s="4">
        <f t="shared" si="710"/>
        <v>2018</v>
      </c>
      <c r="J9041" t="str">
        <f>VLOOKUP(B9041,Lookup!A:B,2,FALSE)</f>
        <v>Federal</v>
      </c>
      <c r="K9041" t="str">
        <f>VLOOKUP(C9041,Lookup!D:E,2,FALSE)</f>
        <v>Women Affairs</v>
      </c>
      <c r="L9041" t="str">
        <f>VLOOKUP(D9041,Lookup!G:H,2,FALSE)</f>
        <v>Others</v>
      </c>
      <c r="M9041" s="1">
        <f t="shared" si="711"/>
        <v>0</v>
      </c>
      <c r="N9041" s="1">
        <f t="shared" si="712"/>
        <v>0</v>
      </c>
      <c r="O9041" s="1">
        <f t="shared" si="713"/>
        <v>0</v>
      </c>
      <c r="P9041" s="9"/>
    </row>
    <row r="9042" spans="1:16" x14ac:dyDescent="0.35">
      <c r="A9042">
        <v>2018</v>
      </c>
      <c r="B9042">
        <v>11</v>
      </c>
      <c r="C9042">
        <v>37</v>
      </c>
      <c r="D9042">
        <v>1</v>
      </c>
      <c r="E9042">
        <v>93734185428</v>
      </c>
      <c r="F9042">
        <v>0</v>
      </c>
      <c r="G9042" s="9"/>
      <c r="I9042" s="4">
        <f t="shared" si="710"/>
        <v>2018</v>
      </c>
      <c r="J9042" t="str">
        <f>VLOOKUP(B9042,Lookup!A:B,2,FALSE)</f>
        <v>Federal</v>
      </c>
      <c r="K9042" t="str">
        <f>VLOOKUP(C9042,Lookup!D:E,2,FALSE)</f>
        <v>Youths and Sports</v>
      </c>
      <c r="L9042" t="str">
        <f>VLOOKUP(D9042,Lookup!G:H,2,FALSE)</f>
        <v>Personnel</v>
      </c>
      <c r="M9042" s="1">
        <f t="shared" si="711"/>
        <v>93734185428</v>
      </c>
      <c r="N9042" s="1">
        <f t="shared" si="712"/>
        <v>0</v>
      </c>
      <c r="O9042" s="1">
        <f t="shared" si="713"/>
        <v>93734185428</v>
      </c>
      <c r="P9042" s="9"/>
    </row>
    <row r="9043" spans="1:16" x14ac:dyDescent="0.35">
      <c r="A9043">
        <v>2018</v>
      </c>
      <c r="B9043">
        <v>11</v>
      </c>
      <c r="C9043">
        <v>37</v>
      </c>
      <c r="D9043">
        <v>2</v>
      </c>
      <c r="E9043">
        <v>17107062754</v>
      </c>
      <c r="F9043">
        <v>0</v>
      </c>
      <c r="G9043" s="9"/>
      <c r="I9043" s="4">
        <f t="shared" si="710"/>
        <v>2018</v>
      </c>
      <c r="J9043" t="str">
        <f>VLOOKUP(B9043,Lookup!A:B,2,FALSE)</f>
        <v>Federal</v>
      </c>
      <c r="K9043" t="str">
        <f>VLOOKUP(C9043,Lookup!D:E,2,FALSE)</f>
        <v>Youths and Sports</v>
      </c>
      <c r="L9043" t="str">
        <f>VLOOKUP(D9043,Lookup!G:H,2,FALSE)</f>
        <v>Overhead</v>
      </c>
      <c r="M9043" s="1">
        <f t="shared" si="711"/>
        <v>17107062754</v>
      </c>
      <c r="N9043" s="1">
        <f t="shared" si="712"/>
        <v>0</v>
      </c>
      <c r="O9043" s="1">
        <f t="shared" si="713"/>
        <v>17107062754</v>
      </c>
      <c r="P9043" s="9"/>
    </row>
    <row r="9044" spans="1:16" x14ac:dyDescent="0.35">
      <c r="A9044">
        <v>2018</v>
      </c>
      <c r="B9044">
        <v>11</v>
      </c>
      <c r="C9044">
        <v>37</v>
      </c>
      <c r="D9044">
        <v>3</v>
      </c>
      <c r="E9044">
        <v>0</v>
      </c>
      <c r="F9044">
        <v>0</v>
      </c>
      <c r="G9044" s="9"/>
      <c r="I9044" s="4">
        <f t="shared" si="710"/>
        <v>2018</v>
      </c>
      <c r="J9044" t="str">
        <f>VLOOKUP(B9044,Lookup!A:B,2,FALSE)</f>
        <v>Federal</v>
      </c>
      <c r="K9044" t="str">
        <f>VLOOKUP(C9044,Lookup!D:E,2,FALSE)</f>
        <v>Youths and Sports</v>
      </c>
      <c r="L9044" t="str">
        <f>VLOOKUP(D9044,Lookup!G:H,2,FALSE)</f>
        <v>Unclassified Subventions</v>
      </c>
      <c r="M9044" s="1">
        <f t="shared" si="711"/>
        <v>0</v>
      </c>
      <c r="N9044" s="1">
        <f t="shared" si="712"/>
        <v>0</v>
      </c>
      <c r="O9044" s="1">
        <f t="shared" si="713"/>
        <v>0</v>
      </c>
      <c r="P9044" s="9"/>
    </row>
    <row r="9045" spans="1:16" x14ac:dyDescent="0.35">
      <c r="A9045">
        <v>2018</v>
      </c>
      <c r="B9045">
        <v>11</v>
      </c>
      <c r="C9045">
        <v>37</v>
      </c>
      <c r="D9045">
        <v>4</v>
      </c>
      <c r="E9045">
        <v>0</v>
      </c>
      <c r="F9045">
        <v>0</v>
      </c>
      <c r="G9045" s="9"/>
      <c r="I9045" s="4">
        <f t="shared" si="710"/>
        <v>2018</v>
      </c>
      <c r="J9045" t="str">
        <f>VLOOKUP(B9045,Lookup!A:B,2,FALSE)</f>
        <v>Federal</v>
      </c>
      <c r="K9045" t="str">
        <f>VLOOKUP(C9045,Lookup!D:E,2,FALSE)</f>
        <v>Youths and Sports</v>
      </c>
      <c r="L9045" t="str">
        <f>VLOOKUP(D9045,Lookup!G:H,2,FALSE)</f>
        <v>P &amp; G</v>
      </c>
      <c r="M9045" s="1">
        <f t="shared" si="711"/>
        <v>0</v>
      </c>
      <c r="N9045" s="1">
        <f t="shared" si="712"/>
        <v>0</v>
      </c>
      <c r="O9045" s="1">
        <f t="shared" si="713"/>
        <v>0</v>
      </c>
      <c r="P9045" s="9"/>
    </row>
    <row r="9046" spans="1:16" x14ac:dyDescent="0.35">
      <c r="A9046">
        <v>2018</v>
      </c>
      <c r="B9046">
        <v>11</v>
      </c>
      <c r="C9046">
        <v>37</v>
      </c>
      <c r="D9046">
        <v>5</v>
      </c>
      <c r="E9046">
        <v>0</v>
      </c>
      <c r="F9046">
        <v>0</v>
      </c>
      <c r="G9046" s="9"/>
      <c r="I9046" s="4">
        <f t="shared" si="710"/>
        <v>2018</v>
      </c>
      <c r="J9046" t="str">
        <f>VLOOKUP(B9046,Lookup!A:B,2,FALSE)</f>
        <v>Federal</v>
      </c>
      <c r="K9046" t="str">
        <f>VLOOKUP(C9046,Lookup!D:E,2,FALSE)</f>
        <v>Youths and Sports</v>
      </c>
      <c r="L9046" t="str">
        <f>VLOOKUP(D9046,Lookup!G:H,2,FALSE)</f>
        <v>Other CRF</v>
      </c>
      <c r="M9046" s="1">
        <f t="shared" si="711"/>
        <v>0</v>
      </c>
      <c r="N9046" s="1">
        <f t="shared" si="712"/>
        <v>0</v>
      </c>
      <c r="O9046" s="1">
        <f t="shared" si="713"/>
        <v>0</v>
      </c>
      <c r="P9046" s="9"/>
    </row>
    <row r="9047" spans="1:16" x14ac:dyDescent="0.35">
      <c r="A9047">
        <v>2018</v>
      </c>
      <c r="B9047">
        <v>11</v>
      </c>
      <c r="C9047">
        <v>37</v>
      </c>
      <c r="D9047">
        <v>6</v>
      </c>
      <c r="E9047">
        <v>0</v>
      </c>
      <c r="F9047">
        <v>0</v>
      </c>
      <c r="G9047" s="9"/>
      <c r="I9047" s="4">
        <f t="shared" si="710"/>
        <v>2018</v>
      </c>
      <c r="J9047" t="str">
        <f>VLOOKUP(B9047,Lookup!A:B,2,FALSE)</f>
        <v>Federal</v>
      </c>
      <c r="K9047" t="str">
        <f>VLOOKUP(C9047,Lookup!D:E,2,FALSE)</f>
        <v>Youths and Sports</v>
      </c>
      <c r="L9047" t="str">
        <f>VLOOKUP(D9047,Lookup!G:H,2,FALSE)</f>
        <v>Public Debt Charges</v>
      </c>
      <c r="M9047" s="1">
        <f t="shared" si="711"/>
        <v>0</v>
      </c>
      <c r="N9047" s="1">
        <f t="shared" si="712"/>
        <v>0</v>
      </c>
      <c r="O9047" s="1">
        <f t="shared" si="713"/>
        <v>0</v>
      </c>
      <c r="P9047" s="9"/>
    </row>
    <row r="9048" spans="1:16" x14ac:dyDescent="0.35">
      <c r="A9048">
        <v>2018</v>
      </c>
      <c r="B9048">
        <v>11</v>
      </c>
      <c r="C9048">
        <v>37</v>
      </c>
      <c r="D9048">
        <v>7</v>
      </c>
      <c r="E9048">
        <v>0</v>
      </c>
      <c r="F9048">
        <v>0</v>
      </c>
      <c r="G9048" s="9"/>
      <c r="I9048" s="4">
        <f t="shared" si="710"/>
        <v>2018</v>
      </c>
      <c r="J9048" t="str">
        <f>VLOOKUP(B9048,Lookup!A:B,2,FALSE)</f>
        <v>Federal</v>
      </c>
      <c r="K9048" t="str">
        <f>VLOOKUP(C9048,Lookup!D:E,2,FALSE)</f>
        <v>Youths and Sports</v>
      </c>
      <c r="L9048" t="str">
        <f>VLOOKUP(D9048,Lookup!G:H,2,FALSE)</f>
        <v>Cont to LGs</v>
      </c>
      <c r="M9048" s="1">
        <f t="shared" si="711"/>
        <v>0</v>
      </c>
      <c r="N9048" s="1">
        <f t="shared" si="712"/>
        <v>0</v>
      </c>
      <c r="O9048" s="1">
        <f t="shared" si="713"/>
        <v>0</v>
      </c>
      <c r="P9048" s="9"/>
    </row>
    <row r="9049" spans="1:16" x14ac:dyDescent="0.35">
      <c r="A9049">
        <v>2018</v>
      </c>
      <c r="B9049">
        <v>11</v>
      </c>
      <c r="C9049">
        <v>37</v>
      </c>
      <c r="D9049">
        <v>8</v>
      </c>
      <c r="E9049">
        <v>0</v>
      </c>
      <c r="F9049">
        <v>0</v>
      </c>
      <c r="G9049" s="9"/>
      <c r="I9049" s="4">
        <f t="shared" si="710"/>
        <v>2018</v>
      </c>
      <c r="J9049" t="str">
        <f>VLOOKUP(B9049,Lookup!A:B,2,FALSE)</f>
        <v>Federal</v>
      </c>
      <c r="K9049" t="str">
        <f>VLOOKUP(C9049,Lookup!D:E,2,FALSE)</f>
        <v>Youths and Sports</v>
      </c>
      <c r="L9049" t="str">
        <f>VLOOKUP(D9049,Lookup!G:H,2,FALSE)</f>
        <v>Others</v>
      </c>
      <c r="M9049" s="1">
        <f t="shared" si="711"/>
        <v>0</v>
      </c>
      <c r="N9049" s="1">
        <f t="shared" si="712"/>
        <v>0</v>
      </c>
      <c r="O9049" s="1">
        <f t="shared" si="713"/>
        <v>0</v>
      </c>
      <c r="P9049" s="9"/>
    </row>
    <row r="9050" spans="1:16" x14ac:dyDescent="0.35">
      <c r="A9050">
        <v>2019</v>
      </c>
      <c r="B9050">
        <v>3</v>
      </c>
      <c r="C9050">
        <v>1</v>
      </c>
      <c r="D9050">
        <v>1</v>
      </c>
      <c r="E9050">
        <v>767600000</v>
      </c>
      <c r="F9050">
        <v>0</v>
      </c>
      <c r="G9050" s="9"/>
      <c r="I9050" s="4">
        <f t="shared" si="710"/>
        <v>2019</v>
      </c>
      <c r="J9050" t="str">
        <f>VLOOKUP(B9050,Lookup!A:B,2,FALSE)</f>
        <v>Jigawa</v>
      </c>
      <c r="K9050" t="str">
        <f>VLOOKUP(C9050,Lookup!D:E,2,FALSE)</f>
        <v>Agriculture</v>
      </c>
      <c r="L9050" t="str">
        <f>VLOOKUP(D9050,Lookup!G:H,2,FALSE)</f>
        <v>Personnel</v>
      </c>
      <c r="M9050" s="1">
        <f t="shared" si="711"/>
        <v>767600000</v>
      </c>
      <c r="N9050" s="1">
        <f t="shared" si="712"/>
        <v>0</v>
      </c>
      <c r="O9050" s="1">
        <f t="shared" si="713"/>
        <v>767600000</v>
      </c>
      <c r="P9050" s="9"/>
    </row>
    <row r="9051" spans="1:16" x14ac:dyDescent="0.35">
      <c r="A9051">
        <v>2019</v>
      </c>
      <c r="B9051">
        <v>3</v>
      </c>
      <c r="C9051">
        <v>1</v>
      </c>
      <c r="D9051">
        <v>2</v>
      </c>
      <c r="E9051">
        <v>47500000</v>
      </c>
      <c r="F9051">
        <v>0</v>
      </c>
      <c r="G9051" s="9"/>
      <c r="I9051" s="4">
        <f t="shared" si="710"/>
        <v>2019</v>
      </c>
      <c r="J9051" t="str">
        <f>VLOOKUP(B9051,Lookup!A:B,2,FALSE)</f>
        <v>Jigawa</v>
      </c>
      <c r="K9051" t="str">
        <f>VLOOKUP(C9051,Lookup!D:E,2,FALSE)</f>
        <v>Agriculture</v>
      </c>
      <c r="L9051" t="str">
        <f>VLOOKUP(D9051,Lookup!G:H,2,FALSE)</f>
        <v>Overhead</v>
      </c>
      <c r="M9051" s="1">
        <f t="shared" si="711"/>
        <v>47500000</v>
      </c>
      <c r="N9051" s="1">
        <f t="shared" si="712"/>
        <v>0</v>
      </c>
      <c r="O9051" s="1">
        <f t="shared" si="713"/>
        <v>47500000</v>
      </c>
      <c r="P9051" s="9"/>
    </row>
    <row r="9052" spans="1:16" x14ac:dyDescent="0.35">
      <c r="A9052">
        <v>2019</v>
      </c>
      <c r="B9052">
        <v>3</v>
      </c>
      <c r="C9052">
        <v>1</v>
      </c>
      <c r="D9052">
        <v>3</v>
      </c>
      <c r="E9052">
        <v>0</v>
      </c>
      <c r="F9052">
        <v>0</v>
      </c>
      <c r="G9052" s="9"/>
      <c r="I9052" s="4">
        <f t="shared" si="710"/>
        <v>2019</v>
      </c>
      <c r="J9052" t="str">
        <f>VLOOKUP(B9052,Lookup!A:B,2,FALSE)</f>
        <v>Jigawa</v>
      </c>
      <c r="K9052" t="str">
        <f>VLOOKUP(C9052,Lookup!D:E,2,FALSE)</f>
        <v>Agriculture</v>
      </c>
      <c r="L9052" t="str">
        <f>VLOOKUP(D9052,Lookup!G:H,2,FALSE)</f>
        <v>Unclassified Subventions</v>
      </c>
      <c r="M9052" s="1">
        <f t="shared" si="711"/>
        <v>0</v>
      </c>
      <c r="N9052" s="1">
        <f t="shared" si="712"/>
        <v>0</v>
      </c>
      <c r="O9052" s="1">
        <f t="shared" si="713"/>
        <v>0</v>
      </c>
      <c r="P9052" s="9"/>
    </row>
    <row r="9053" spans="1:16" x14ac:dyDescent="0.35">
      <c r="A9053">
        <v>2019</v>
      </c>
      <c r="B9053">
        <v>3</v>
      </c>
      <c r="C9053">
        <v>1</v>
      </c>
      <c r="D9053">
        <v>4</v>
      </c>
      <c r="E9053">
        <v>0</v>
      </c>
      <c r="F9053">
        <v>0</v>
      </c>
      <c r="G9053" s="9"/>
      <c r="I9053" s="4">
        <f t="shared" si="710"/>
        <v>2019</v>
      </c>
      <c r="J9053" t="str">
        <f>VLOOKUP(B9053,Lookup!A:B,2,FALSE)</f>
        <v>Jigawa</v>
      </c>
      <c r="K9053" t="str">
        <f>VLOOKUP(C9053,Lookup!D:E,2,FALSE)</f>
        <v>Agriculture</v>
      </c>
      <c r="L9053" t="str">
        <f>VLOOKUP(D9053,Lookup!G:H,2,FALSE)</f>
        <v>P &amp; G</v>
      </c>
      <c r="M9053" s="1">
        <f t="shared" si="711"/>
        <v>0</v>
      </c>
      <c r="N9053" s="1">
        <f t="shared" si="712"/>
        <v>0</v>
      </c>
      <c r="O9053" s="1">
        <f t="shared" si="713"/>
        <v>0</v>
      </c>
      <c r="P9053" s="9"/>
    </row>
    <row r="9054" spans="1:16" x14ac:dyDescent="0.35">
      <c r="A9054">
        <v>2019</v>
      </c>
      <c r="B9054">
        <v>3</v>
      </c>
      <c r="C9054">
        <v>1</v>
      </c>
      <c r="D9054">
        <v>5</v>
      </c>
      <c r="E9054">
        <v>0</v>
      </c>
      <c r="F9054">
        <v>0</v>
      </c>
      <c r="G9054" s="9"/>
      <c r="I9054" s="4">
        <f t="shared" si="710"/>
        <v>2019</v>
      </c>
      <c r="J9054" t="str">
        <f>VLOOKUP(B9054,Lookup!A:B,2,FALSE)</f>
        <v>Jigawa</v>
      </c>
      <c r="K9054" t="str">
        <f>VLOOKUP(C9054,Lookup!D:E,2,FALSE)</f>
        <v>Agriculture</v>
      </c>
      <c r="L9054" t="str">
        <f>VLOOKUP(D9054,Lookup!G:H,2,FALSE)</f>
        <v>Other CRF</v>
      </c>
      <c r="M9054" s="1">
        <f t="shared" si="711"/>
        <v>0</v>
      </c>
      <c r="N9054" s="1">
        <f t="shared" si="712"/>
        <v>0</v>
      </c>
      <c r="O9054" s="1">
        <f t="shared" si="713"/>
        <v>0</v>
      </c>
      <c r="P9054" s="9"/>
    </row>
    <row r="9055" spans="1:16" x14ac:dyDescent="0.35">
      <c r="A9055">
        <v>2019</v>
      </c>
      <c r="B9055">
        <v>3</v>
      </c>
      <c r="C9055">
        <v>1</v>
      </c>
      <c r="D9055">
        <v>6</v>
      </c>
      <c r="E9055">
        <v>0</v>
      </c>
      <c r="F9055">
        <v>0</v>
      </c>
      <c r="G9055" s="9"/>
      <c r="I9055" s="4">
        <f t="shared" si="710"/>
        <v>2019</v>
      </c>
      <c r="J9055" t="str">
        <f>VLOOKUP(B9055,Lookup!A:B,2,FALSE)</f>
        <v>Jigawa</v>
      </c>
      <c r="K9055" t="str">
        <f>VLOOKUP(C9055,Lookup!D:E,2,FALSE)</f>
        <v>Agriculture</v>
      </c>
      <c r="L9055" t="str">
        <f>VLOOKUP(D9055,Lookup!G:H,2,FALSE)</f>
        <v>Public Debt Charges</v>
      </c>
      <c r="M9055" s="1">
        <f t="shared" si="711"/>
        <v>0</v>
      </c>
      <c r="N9055" s="1">
        <f t="shared" si="712"/>
        <v>0</v>
      </c>
      <c r="O9055" s="1">
        <f t="shared" si="713"/>
        <v>0</v>
      </c>
      <c r="P9055" s="9"/>
    </row>
    <row r="9056" spans="1:16" x14ac:dyDescent="0.35">
      <c r="A9056">
        <v>2019</v>
      </c>
      <c r="B9056">
        <v>3</v>
      </c>
      <c r="C9056">
        <v>1</v>
      </c>
      <c r="D9056">
        <v>7</v>
      </c>
      <c r="E9056">
        <v>0</v>
      </c>
      <c r="F9056">
        <v>0</v>
      </c>
      <c r="G9056" s="9"/>
      <c r="I9056" s="4">
        <f t="shared" si="710"/>
        <v>2019</v>
      </c>
      <c r="J9056" t="str">
        <f>VLOOKUP(B9056,Lookup!A:B,2,FALSE)</f>
        <v>Jigawa</v>
      </c>
      <c r="K9056" t="str">
        <f>VLOOKUP(C9056,Lookup!D:E,2,FALSE)</f>
        <v>Agriculture</v>
      </c>
      <c r="L9056" t="str">
        <f>VLOOKUP(D9056,Lookup!G:H,2,FALSE)</f>
        <v>Cont to LGs</v>
      </c>
      <c r="M9056" s="1">
        <f t="shared" si="711"/>
        <v>0</v>
      </c>
      <c r="N9056" s="1">
        <f t="shared" si="712"/>
        <v>0</v>
      </c>
      <c r="O9056" s="1">
        <f t="shared" si="713"/>
        <v>0</v>
      </c>
      <c r="P9056" s="9"/>
    </row>
    <row r="9057" spans="1:16" x14ac:dyDescent="0.35">
      <c r="A9057">
        <v>2019</v>
      </c>
      <c r="B9057">
        <v>3</v>
      </c>
      <c r="C9057">
        <v>1</v>
      </c>
      <c r="D9057">
        <v>8</v>
      </c>
      <c r="E9057">
        <v>0</v>
      </c>
      <c r="F9057">
        <v>0</v>
      </c>
      <c r="G9057" s="9"/>
      <c r="I9057" s="4">
        <f t="shared" si="710"/>
        <v>2019</v>
      </c>
      <c r="J9057" t="str">
        <f>VLOOKUP(B9057,Lookup!A:B,2,FALSE)</f>
        <v>Jigawa</v>
      </c>
      <c r="K9057" t="str">
        <f>VLOOKUP(C9057,Lookup!D:E,2,FALSE)</f>
        <v>Agriculture</v>
      </c>
      <c r="L9057" t="str">
        <f>VLOOKUP(D9057,Lookup!G:H,2,FALSE)</f>
        <v>Others</v>
      </c>
      <c r="M9057" s="1">
        <f t="shared" si="711"/>
        <v>0</v>
      </c>
      <c r="N9057" s="1">
        <f t="shared" si="712"/>
        <v>0</v>
      </c>
      <c r="O9057" s="1">
        <f t="shared" si="713"/>
        <v>0</v>
      </c>
      <c r="P9057" s="9"/>
    </row>
    <row r="9058" spans="1:16" x14ac:dyDescent="0.35">
      <c r="A9058">
        <v>2019</v>
      </c>
      <c r="B9058">
        <v>3</v>
      </c>
      <c r="C9058">
        <v>3</v>
      </c>
      <c r="D9058">
        <v>1</v>
      </c>
      <c r="E9058">
        <v>182300000</v>
      </c>
      <c r="F9058">
        <v>0</v>
      </c>
      <c r="G9058" s="9"/>
      <c r="I9058" s="4">
        <f t="shared" si="710"/>
        <v>2019</v>
      </c>
      <c r="J9058" t="str">
        <f>VLOOKUP(B9058,Lookup!A:B,2,FALSE)</f>
        <v>Jigawa</v>
      </c>
      <c r="K9058" t="str">
        <f>VLOOKUP(C9058,Lookup!D:E,2,FALSE)</f>
        <v>Community, Human Development &amp; Employment Creation</v>
      </c>
      <c r="L9058" t="str">
        <f>VLOOKUP(D9058,Lookup!G:H,2,FALSE)</f>
        <v>Personnel</v>
      </c>
      <c r="M9058" s="1">
        <f t="shared" si="711"/>
        <v>182300000</v>
      </c>
      <c r="N9058" s="1">
        <f t="shared" si="712"/>
        <v>0</v>
      </c>
      <c r="O9058" s="1">
        <f t="shared" si="713"/>
        <v>182300000</v>
      </c>
      <c r="P9058" s="9"/>
    </row>
    <row r="9059" spans="1:16" x14ac:dyDescent="0.35">
      <c r="A9059">
        <v>2019</v>
      </c>
      <c r="B9059">
        <v>3</v>
      </c>
      <c r="C9059">
        <v>3</v>
      </c>
      <c r="D9059">
        <v>2</v>
      </c>
      <c r="E9059">
        <v>121360000</v>
      </c>
      <c r="F9059">
        <v>0</v>
      </c>
      <c r="G9059" s="9"/>
      <c r="I9059" s="4">
        <f t="shared" si="710"/>
        <v>2019</v>
      </c>
      <c r="J9059" t="str">
        <f>VLOOKUP(B9059,Lookup!A:B,2,FALSE)</f>
        <v>Jigawa</v>
      </c>
      <c r="K9059" t="str">
        <f>VLOOKUP(C9059,Lookup!D:E,2,FALSE)</f>
        <v>Community, Human Development &amp; Employment Creation</v>
      </c>
      <c r="L9059" t="str">
        <f>VLOOKUP(D9059,Lookup!G:H,2,FALSE)</f>
        <v>Overhead</v>
      </c>
      <c r="M9059" s="1">
        <f t="shared" si="711"/>
        <v>121360000</v>
      </c>
      <c r="N9059" s="1">
        <f t="shared" si="712"/>
        <v>0</v>
      </c>
      <c r="O9059" s="1">
        <f t="shared" si="713"/>
        <v>121360000</v>
      </c>
      <c r="P9059" s="9"/>
    </row>
    <row r="9060" spans="1:16" x14ac:dyDescent="0.35">
      <c r="A9060">
        <v>2019</v>
      </c>
      <c r="B9060">
        <v>3</v>
      </c>
      <c r="C9060">
        <v>3</v>
      </c>
      <c r="D9060">
        <v>3</v>
      </c>
      <c r="E9060">
        <v>0</v>
      </c>
      <c r="F9060">
        <v>0</v>
      </c>
      <c r="G9060" s="9"/>
      <c r="I9060" s="4">
        <f t="shared" si="710"/>
        <v>2019</v>
      </c>
      <c r="J9060" t="str">
        <f>VLOOKUP(B9060,Lookup!A:B,2,FALSE)</f>
        <v>Jigawa</v>
      </c>
      <c r="K9060" t="str">
        <f>VLOOKUP(C9060,Lookup!D:E,2,FALSE)</f>
        <v>Community, Human Development &amp; Employment Creation</v>
      </c>
      <c r="L9060" t="str">
        <f>VLOOKUP(D9060,Lookup!G:H,2,FALSE)</f>
        <v>Unclassified Subventions</v>
      </c>
      <c r="M9060" s="1">
        <f t="shared" si="711"/>
        <v>0</v>
      </c>
      <c r="N9060" s="1">
        <f t="shared" si="712"/>
        <v>0</v>
      </c>
      <c r="O9060" s="1">
        <f t="shared" si="713"/>
        <v>0</v>
      </c>
      <c r="P9060" s="9"/>
    </row>
    <row r="9061" spans="1:16" x14ac:dyDescent="0.35">
      <c r="A9061">
        <v>2019</v>
      </c>
      <c r="B9061">
        <v>3</v>
      </c>
      <c r="C9061">
        <v>3</v>
      </c>
      <c r="D9061">
        <v>4</v>
      </c>
      <c r="E9061">
        <v>0</v>
      </c>
      <c r="F9061">
        <v>0</v>
      </c>
      <c r="G9061" s="9"/>
      <c r="I9061" s="4">
        <f t="shared" si="710"/>
        <v>2019</v>
      </c>
      <c r="J9061" t="str">
        <f>VLOOKUP(B9061,Lookup!A:B,2,FALSE)</f>
        <v>Jigawa</v>
      </c>
      <c r="K9061" t="str">
        <f>VLOOKUP(C9061,Lookup!D:E,2,FALSE)</f>
        <v>Community, Human Development &amp; Employment Creation</v>
      </c>
      <c r="L9061" t="str">
        <f>VLOOKUP(D9061,Lookup!G:H,2,FALSE)</f>
        <v>P &amp; G</v>
      </c>
      <c r="M9061" s="1">
        <f t="shared" si="711"/>
        <v>0</v>
      </c>
      <c r="N9061" s="1">
        <f t="shared" si="712"/>
        <v>0</v>
      </c>
      <c r="O9061" s="1">
        <f t="shared" si="713"/>
        <v>0</v>
      </c>
      <c r="P9061" s="9"/>
    </row>
    <row r="9062" spans="1:16" x14ac:dyDescent="0.35">
      <c r="A9062">
        <v>2019</v>
      </c>
      <c r="B9062">
        <v>3</v>
      </c>
      <c r="C9062">
        <v>3</v>
      </c>
      <c r="D9062">
        <v>5</v>
      </c>
      <c r="E9062">
        <v>0</v>
      </c>
      <c r="F9062">
        <v>0</v>
      </c>
      <c r="G9062" s="9"/>
      <c r="I9062" s="4">
        <f t="shared" si="710"/>
        <v>2019</v>
      </c>
      <c r="J9062" t="str">
        <f>VLOOKUP(B9062,Lookup!A:B,2,FALSE)</f>
        <v>Jigawa</v>
      </c>
      <c r="K9062" t="str">
        <f>VLOOKUP(C9062,Lookup!D:E,2,FALSE)</f>
        <v>Community, Human Development &amp; Employment Creation</v>
      </c>
      <c r="L9062" t="str">
        <f>VLOOKUP(D9062,Lookup!G:H,2,FALSE)</f>
        <v>Other CRF</v>
      </c>
      <c r="M9062" s="1">
        <f t="shared" si="711"/>
        <v>0</v>
      </c>
      <c r="N9062" s="1">
        <f t="shared" si="712"/>
        <v>0</v>
      </c>
      <c r="O9062" s="1">
        <f t="shared" si="713"/>
        <v>0</v>
      </c>
      <c r="P9062" s="9"/>
    </row>
    <row r="9063" spans="1:16" x14ac:dyDescent="0.35">
      <c r="A9063">
        <v>2019</v>
      </c>
      <c r="B9063">
        <v>3</v>
      </c>
      <c r="C9063">
        <v>3</v>
      </c>
      <c r="D9063">
        <v>6</v>
      </c>
      <c r="E9063">
        <v>0</v>
      </c>
      <c r="F9063">
        <v>0</v>
      </c>
      <c r="G9063" s="9"/>
      <c r="I9063" s="4">
        <f t="shared" si="710"/>
        <v>2019</v>
      </c>
      <c r="J9063" t="str">
        <f>VLOOKUP(B9063,Lookup!A:B,2,FALSE)</f>
        <v>Jigawa</v>
      </c>
      <c r="K9063" t="str">
        <f>VLOOKUP(C9063,Lookup!D:E,2,FALSE)</f>
        <v>Community, Human Development &amp; Employment Creation</v>
      </c>
      <c r="L9063" t="str">
        <f>VLOOKUP(D9063,Lookup!G:H,2,FALSE)</f>
        <v>Public Debt Charges</v>
      </c>
      <c r="M9063" s="1">
        <f t="shared" si="711"/>
        <v>0</v>
      </c>
      <c r="N9063" s="1">
        <f t="shared" si="712"/>
        <v>0</v>
      </c>
      <c r="O9063" s="1">
        <f t="shared" si="713"/>
        <v>0</v>
      </c>
      <c r="P9063" s="9"/>
    </row>
    <row r="9064" spans="1:16" x14ac:dyDescent="0.35">
      <c r="A9064">
        <v>2019</v>
      </c>
      <c r="B9064">
        <v>3</v>
      </c>
      <c r="C9064">
        <v>3</v>
      </c>
      <c r="D9064">
        <v>7</v>
      </c>
      <c r="E9064">
        <v>0</v>
      </c>
      <c r="F9064">
        <v>0</v>
      </c>
      <c r="G9064" s="9"/>
      <c r="I9064" s="4">
        <f t="shared" si="710"/>
        <v>2019</v>
      </c>
      <c r="J9064" t="str">
        <f>VLOOKUP(B9064,Lookup!A:B,2,FALSE)</f>
        <v>Jigawa</v>
      </c>
      <c r="K9064" t="str">
        <f>VLOOKUP(C9064,Lookup!D:E,2,FALSE)</f>
        <v>Community, Human Development &amp; Employment Creation</v>
      </c>
      <c r="L9064" t="str">
        <f>VLOOKUP(D9064,Lookup!G:H,2,FALSE)</f>
        <v>Cont to LGs</v>
      </c>
      <c r="M9064" s="1">
        <f t="shared" si="711"/>
        <v>0</v>
      </c>
      <c r="N9064" s="1">
        <f t="shared" si="712"/>
        <v>0</v>
      </c>
      <c r="O9064" s="1">
        <f t="shared" si="713"/>
        <v>0</v>
      </c>
      <c r="P9064" s="9"/>
    </row>
    <row r="9065" spans="1:16" x14ac:dyDescent="0.35">
      <c r="A9065">
        <v>2019</v>
      </c>
      <c r="B9065">
        <v>3</v>
      </c>
      <c r="C9065">
        <v>3</v>
      </c>
      <c r="D9065">
        <v>8</v>
      </c>
      <c r="E9065">
        <v>0</v>
      </c>
      <c r="F9065">
        <v>0</v>
      </c>
      <c r="G9065" s="9"/>
      <c r="I9065" s="4">
        <f t="shared" si="710"/>
        <v>2019</v>
      </c>
      <c r="J9065" t="str">
        <f>VLOOKUP(B9065,Lookup!A:B,2,FALSE)</f>
        <v>Jigawa</v>
      </c>
      <c r="K9065" t="str">
        <f>VLOOKUP(C9065,Lookup!D:E,2,FALSE)</f>
        <v>Community, Human Development &amp; Employment Creation</v>
      </c>
      <c r="L9065" t="str">
        <f>VLOOKUP(D9065,Lookup!G:H,2,FALSE)</f>
        <v>Others</v>
      </c>
      <c r="M9065" s="1">
        <f t="shared" si="711"/>
        <v>0</v>
      </c>
      <c r="N9065" s="1">
        <f t="shared" si="712"/>
        <v>0</v>
      </c>
      <c r="O9065" s="1">
        <f t="shared" si="713"/>
        <v>0</v>
      </c>
      <c r="P9065" s="9"/>
    </row>
    <row r="9066" spans="1:16" x14ac:dyDescent="0.35">
      <c r="A9066">
        <v>2019</v>
      </c>
      <c r="B9066">
        <v>3</v>
      </c>
      <c r="C9066">
        <v>6</v>
      </c>
      <c r="D9066">
        <v>1</v>
      </c>
      <c r="E9066">
        <v>30067541000</v>
      </c>
      <c r="F9066">
        <v>0</v>
      </c>
      <c r="G9066" s="9"/>
      <c r="I9066" s="4">
        <f t="shared" si="710"/>
        <v>2019</v>
      </c>
      <c r="J9066" t="str">
        <f>VLOOKUP(B9066,Lookup!A:B,2,FALSE)</f>
        <v>Jigawa</v>
      </c>
      <c r="K9066" t="str">
        <f>VLOOKUP(C9066,Lookup!D:E,2,FALSE)</f>
        <v>Education</v>
      </c>
      <c r="L9066" t="str">
        <f>VLOOKUP(D9066,Lookup!G:H,2,FALSE)</f>
        <v>Personnel</v>
      </c>
      <c r="M9066" s="1">
        <f t="shared" si="711"/>
        <v>30067541000</v>
      </c>
      <c r="N9066" s="1">
        <f t="shared" si="712"/>
        <v>0</v>
      </c>
      <c r="O9066" s="1">
        <f t="shared" si="713"/>
        <v>30067541000</v>
      </c>
      <c r="P9066" s="9"/>
    </row>
    <row r="9067" spans="1:16" x14ac:dyDescent="0.35">
      <c r="A9067">
        <v>2019</v>
      </c>
      <c r="B9067">
        <v>3</v>
      </c>
      <c r="C9067">
        <v>6</v>
      </c>
      <c r="D9067">
        <v>2</v>
      </c>
      <c r="E9067">
        <v>6799834000</v>
      </c>
      <c r="F9067">
        <v>0</v>
      </c>
      <c r="G9067" s="9"/>
      <c r="I9067" s="4">
        <f t="shared" si="710"/>
        <v>2019</v>
      </c>
      <c r="J9067" t="str">
        <f>VLOOKUP(B9067,Lookup!A:B,2,FALSE)</f>
        <v>Jigawa</v>
      </c>
      <c r="K9067" t="str">
        <f>VLOOKUP(C9067,Lookup!D:E,2,FALSE)</f>
        <v>Education</v>
      </c>
      <c r="L9067" t="str">
        <f>VLOOKUP(D9067,Lookup!G:H,2,FALSE)</f>
        <v>Overhead</v>
      </c>
      <c r="M9067" s="1">
        <f t="shared" si="711"/>
        <v>6799834000</v>
      </c>
      <c r="N9067" s="1">
        <f t="shared" si="712"/>
        <v>0</v>
      </c>
      <c r="O9067" s="1">
        <f t="shared" si="713"/>
        <v>6799834000</v>
      </c>
      <c r="P9067" s="9"/>
    </row>
    <row r="9068" spans="1:16" x14ac:dyDescent="0.35">
      <c r="A9068">
        <v>2019</v>
      </c>
      <c r="B9068">
        <v>3</v>
      </c>
      <c r="C9068">
        <v>6</v>
      </c>
      <c r="D9068">
        <v>3</v>
      </c>
      <c r="E9068">
        <v>0</v>
      </c>
      <c r="F9068">
        <v>0</v>
      </c>
      <c r="G9068" s="9"/>
      <c r="I9068" s="4">
        <f t="shared" si="710"/>
        <v>2019</v>
      </c>
      <c r="J9068" t="str">
        <f>VLOOKUP(B9068,Lookup!A:B,2,FALSE)</f>
        <v>Jigawa</v>
      </c>
      <c r="K9068" t="str">
        <f>VLOOKUP(C9068,Lookup!D:E,2,FALSE)</f>
        <v>Education</v>
      </c>
      <c r="L9068" t="str">
        <f>VLOOKUP(D9068,Lookup!G:H,2,FALSE)</f>
        <v>Unclassified Subventions</v>
      </c>
      <c r="M9068" s="1">
        <f t="shared" si="711"/>
        <v>0</v>
      </c>
      <c r="N9068" s="1">
        <f t="shared" si="712"/>
        <v>0</v>
      </c>
      <c r="O9068" s="1">
        <f t="shared" si="713"/>
        <v>0</v>
      </c>
      <c r="P9068" s="9"/>
    </row>
    <row r="9069" spans="1:16" x14ac:dyDescent="0.35">
      <c r="A9069">
        <v>2019</v>
      </c>
      <c r="B9069">
        <v>3</v>
      </c>
      <c r="C9069">
        <v>6</v>
      </c>
      <c r="D9069">
        <v>4</v>
      </c>
      <c r="E9069">
        <v>0</v>
      </c>
      <c r="F9069">
        <v>0</v>
      </c>
      <c r="G9069" s="9"/>
      <c r="I9069" s="4">
        <f t="shared" si="710"/>
        <v>2019</v>
      </c>
      <c r="J9069" t="str">
        <f>VLOOKUP(B9069,Lookup!A:B,2,FALSE)</f>
        <v>Jigawa</v>
      </c>
      <c r="K9069" t="str">
        <f>VLOOKUP(C9069,Lookup!D:E,2,FALSE)</f>
        <v>Education</v>
      </c>
      <c r="L9069" t="str">
        <f>VLOOKUP(D9069,Lookup!G:H,2,FALSE)</f>
        <v>P &amp; G</v>
      </c>
      <c r="M9069" s="1">
        <f t="shared" si="711"/>
        <v>0</v>
      </c>
      <c r="N9069" s="1">
        <f t="shared" si="712"/>
        <v>0</v>
      </c>
      <c r="O9069" s="1">
        <f t="shared" si="713"/>
        <v>0</v>
      </c>
      <c r="P9069" s="9"/>
    </row>
    <row r="9070" spans="1:16" x14ac:dyDescent="0.35">
      <c r="A9070">
        <v>2019</v>
      </c>
      <c r="B9070">
        <v>3</v>
      </c>
      <c r="C9070">
        <v>6</v>
      </c>
      <c r="D9070">
        <v>5</v>
      </c>
      <c r="E9070">
        <v>0</v>
      </c>
      <c r="F9070">
        <v>0</v>
      </c>
      <c r="G9070" s="9"/>
      <c r="I9070" s="4">
        <f t="shared" si="710"/>
        <v>2019</v>
      </c>
      <c r="J9070" t="str">
        <f>VLOOKUP(B9070,Lookup!A:B,2,FALSE)</f>
        <v>Jigawa</v>
      </c>
      <c r="K9070" t="str">
        <f>VLOOKUP(C9070,Lookup!D:E,2,FALSE)</f>
        <v>Education</v>
      </c>
      <c r="L9070" t="str">
        <f>VLOOKUP(D9070,Lookup!G:H,2,FALSE)</f>
        <v>Other CRF</v>
      </c>
      <c r="M9070" s="1">
        <f t="shared" si="711"/>
        <v>0</v>
      </c>
      <c r="N9070" s="1">
        <f t="shared" si="712"/>
        <v>0</v>
      </c>
      <c r="O9070" s="1">
        <f t="shared" si="713"/>
        <v>0</v>
      </c>
      <c r="P9070" s="9"/>
    </row>
    <row r="9071" spans="1:16" x14ac:dyDescent="0.35">
      <c r="A9071">
        <v>2019</v>
      </c>
      <c r="B9071">
        <v>3</v>
      </c>
      <c r="C9071">
        <v>6</v>
      </c>
      <c r="D9071">
        <v>6</v>
      </c>
      <c r="E9071">
        <v>0</v>
      </c>
      <c r="F9071">
        <v>0</v>
      </c>
      <c r="G9071" s="9"/>
      <c r="I9071" s="4">
        <f t="shared" si="710"/>
        <v>2019</v>
      </c>
      <c r="J9071" t="str">
        <f>VLOOKUP(B9071,Lookup!A:B,2,FALSE)</f>
        <v>Jigawa</v>
      </c>
      <c r="K9071" t="str">
        <f>VLOOKUP(C9071,Lookup!D:E,2,FALSE)</f>
        <v>Education</v>
      </c>
      <c r="L9071" t="str">
        <f>VLOOKUP(D9071,Lookup!G:H,2,FALSE)</f>
        <v>Public Debt Charges</v>
      </c>
      <c r="M9071" s="1">
        <f t="shared" si="711"/>
        <v>0</v>
      </c>
      <c r="N9071" s="1">
        <f t="shared" si="712"/>
        <v>0</v>
      </c>
      <c r="O9071" s="1">
        <f t="shared" si="713"/>
        <v>0</v>
      </c>
      <c r="P9071" s="9"/>
    </row>
    <row r="9072" spans="1:16" x14ac:dyDescent="0.35">
      <c r="A9072">
        <v>2019</v>
      </c>
      <c r="B9072">
        <v>3</v>
      </c>
      <c r="C9072">
        <v>6</v>
      </c>
      <c r="D9072">
        <v>7</v>
      </c>
      <c r="E9072">
        <v>0</v>
      </c>
      <c r="F9072">
        <v>0</v>
      </c>
      <c r="G9072" s="9"/>
      <c r="I9072" s="4">
        <f t="shared" si="710"/>
        <v>2019</v>
      </c>
      <c r="J9072" t="str">
        <f>VLOOKUP(B9072,Lookup!A:B,2,FALSE)</f>
        <v>Jigawa</v>
      </c>
      <c r="K9072" t="str">
        <f>VLOOKUP(C9072,Lookup!D:E,2,FALSE)</f>
        <v>Education</v>
      </c>
      <c r="L9072" t="str">
        <f>VLOOKUP(D9072,Lookup!G:H,2,FALSE)</f>
        <v>Cont to LGs</v>
      </c>
      <c r="M9072" s="1">
        <f t="shared" si="711"/>
        <v>0</v>
      </c>
      <c r="N9072" s="1">
        <f t="shared" si="712"/>
        <v>0</v>
      </c>
      <c r="O9072" s="1">
        <f t="shared" si="713"/>
        <v>0</v>
      </c>
      <c r="P9072" s="9"/>
    </row>
    <row r="9073" spans="1:16" x14ac:dyDescent="0.35">
      <c r="A9073">
        <v>2019</v>
      </c>
      <c r="B9073">
        <v>3</v>
      </c>
      <c r="C9073">
        <v>6</v>
      </c>
      <c r="D9073">
        <v>8</v>
      </c>
      <c r="E9073">
        <v>0</v>
      </c>
      <c r="F9073">
        <v>0</v>
      </c>
      <c r="G9073" s="9"/>
      <c r="I9073" s="4">
        <f t="shared" si="710"/>
        <v>2019</v>
      </c>
      <c r="J9073" t="str">
        <f>VLOOKUP(B9073,Lookup!A:B,2,FALSE)</f>
        <v>Jigawa</v>
      </c>
      <c r="K9073" t="str">
        <f>VLOOKUP(C9073,Lookup!D:E,2,FALSE)</f>
        <v>Education</v>
      </c>
      <c r="L9073" t="str">
        <f>VLOOKUP(D9073,Lookup!G:H,2,FALSE)</f>
        <v>Others</v>
      </c>
      <c r="M9073" s="1">
        <f t="shared" si="711"/>
        <v>0</v>
      </c>
      <c r="N9073" s="1">
        <f t="shared" si="712"/>
        <v>0</v>
      </c>
      <c r="O9073" s="1">
        <f t="shared" si="713"/>
        <v>0</v>
      </c>
      <c r="P9073" s="9"/>
    </row>
    <row r="9074" spans="1:16" x14ac:dyDescent="0.35">
      <c r="A9074">
        <v>2019</v>
      </c>
      <c r="B9074">
        <v>3</v>
      </c>
      <c r="C9074">
        <v>7</v>
      </c>
      <c r="D9074">
        <v>1</v>
      </c>
      <c r="E9074">
        <v>441542000</v>
      </c>
      <c r="F9074">
        <v>0</v>
      </c>
      <c r="G9074" s="9"/>
      <c r="I9074" s="4">
        <f t="shared" ref="I9074:I9137" si="714">A9074</f>
        <v>2019</v>
      </c>
      <c r="J9074" t="str">
        <f>VLOOKUP(B9074,Lookup!A:B,2,FALSE)</f>
        <v>Jigawa</v>
      </c>
      <c r="K9074" t="str">
        <f>VLOOKUP(C9074,Lookup!D:E,2,FALSE)</f>
        <v>Environment</v>
      </c>
      <c r="L9074" t="str">
        <f>VLOOKUP(D9074,Lookup!G:H,2,FALSE)</f>
        <v>Personnel</v>
      </c>
      <c r="M9074" s="1">
        <f t="shared" si="711"/>
        <v>441542000</v>
      </c>
      <c r="N9074" s="1">
        <f t="shared" si="712"/>
        <v>0</v>
      </c>
      <c r="O9074" s="1">
        <f t="shared" si="713"/>
        <v>441542000</v>
      </c>
      <c r="P9074" s="9"/>
    </row>
    <row r="9075" spans="1:16" x14ac:dyDescent="0.35">
      <c r="A9075">
        <v>2019</v>
      </c>
      <c r="B9075">
        <v>3</v>
      </c>
      <c r="C9075">
        <v>7</v>
      </c>
      <c r="D9075">
        <v>2</v>
      </c>
      <c r="E9075">
        <v>53000000</v>
      </c>
      <c r="F9075">
        <v>0</v>
      </c>
      <c r="G9075" s="9"/>
      <c r="I9075" s="4">
        <f t="shared" si="714"/>
        <v>2019</v>
      </c>
      <c r="J9075" t="str">
        <f>VLOOKUP(B9075,Lookup!A:B,2,FALSE)</f>
        <v>Jigawa</v>
      </c>
      <c r="K9075" t="str">
        <f>VLOOKUP(C9075,Lookup!D:E,2,FALSE)</f>
        <v>Environment</v>
      </c>
      <c r="L9075" t="str">
        <f>VLOOKUP(D9075,Lookup!G:H,2,FALSE)</f>
        <v>Overhead</v>
      </c>
      <c r="M9075" s="1">
        <f t="shared" si="711"/>
        <v>53000000</v>
      </c>
      <c r="N9075" s="1">
        <f t="shared" si="712"/>
        <v>0</v>
      </c>
      <c r="O9075" s="1">
        <f t="shared" si="713"/>
        <v>53000000</v>
      </c>
      <c r="P9075" s="9"/>
    </row>
    <row r="9076" spans="1:16" x14ac:dyDescent="0.35">
      <c r="A9076">
        <v>2019</v>
      </c>
      <c r="B9076">
        <v>3</v>
      </c>
      <c r="C9076">
        <v>7</v>
      </c>
      <c r="D9076">
        <v>3</v>
      </c>
      <c r="E9076">
        <v>0</v>
      </c>
      <c r="F9076">
        <v>0</v>
      </c>
      <c r="G9076" s="9"/>
      <c r="I9076" s="4">
        <f t="shared" si="714"/>
        <v>2019</v>
      </c>
      <c r="J9076" t="str">
        <f>VLOOKUP(B9076,Lookup!A:B,2,FALSE)</f>
        <v>Jigawa</v>
      </c>
      <c r="K9076" t="str">
        <f>VLOOKUP(C9076,Lookup!D:E,2,FALSE)</f>
        <v>Environment</v>
      </c>
      <c r="L9076" t="str">
        <f>VLOOKUP(D9076,Lookup!G:H,2,FALSE)</f>
        <v>Unclassified Subventions</v>
      </c>
      <c r="M9076" s="1">
        <f t="shared" si="711"/>
        <v>0</v>
      </c>
      <c r="N9076" s="1">
        <f t="shared" si="712"/>
        <v>0</v>
      </c>
      <c r="O9076" s="1">
        <f t="shared" si="713"/>
        <v>0</v>
      </c>
      <c r="P9076" s="9"/>
    </row>
    <row r="9077" spans="1:16" x14ac:dyDescent="0.35">
      <c r="A9077">
        <v>2019</v>
      </c>
      <c r="B9077">
        <v>3</v>
      </c>
      <c r="C9077">
        <v>7</v>
      </c>
      <c r="D9077">
        <v>4</v>
      </c>
      <c r="E9077">
        <v>0</v>
      </c>
      <c r="F9077">
        <v>0</v>
      </c>
      <c r="G9077" s="9"/>
      <c r="I9077" s="4">
        <f t="shared" si="714"/>
        <v>2019</v>
      </c>
      <c r="J9077" t="str">
        <f>VLOOKUP(B9077,Lookup!A:B,2,FALSE)</f>
        <v>Jigawa</v>
      </c>
      <c r="K9077" t="str">
        <f>VLOOKUP(C9077,Lookup!D:E,2,FALSE)</f>
        <v>Environment</v>
      </c>
      <c r="L9077" t="str">
        <f>VLOOKUP(D9077,Lookup!G:H,2,FALSE)</f>
        <v>P &amp; G</v>
      </c>
      <c r="M9077" s="1">
        <f t="shared" si="711"/>
        <v>0</v>
      </c>
      <c r="N9077" s="1">
        <f t="shared" si="712"/>
        <v>0</v>
      </c>
      <c r="O9077" s="1">
        <f t="shared" si="713"/>
        <v>0</v>
      </c>
      <c r="P9077" s="9"/>
    </row>
    <row r="9078" spans="1:16" x14ac:dyDescent="0.35">
      <c r="A9078">
        <v>2019</v>
      </c>
      <c r="B9078">
        <v>3</v>
      </c>
      <c r="C9078">
        <v>7</v>
      </c>
      <c r="D9078">
        <v>5</v>
      </c>
      <c r="E9078">
        <v>0</v>
      </c>
      <c r="F9078">
        <v>0</v>
      </c>
      <c r="G9078" s="9"/>
      <c r="I9078" s="4">
        <f t="shared" si="714"/>
        <v>2019</v>
      </c>
      <c r="J9078" t="str">
        <f>VLOOKUP(B9078,Lookup!A:B,2,FALSE)</f>
        <v>Jigawa</v>
      </c>
      <c r="K9078" t="str">
        <f>VLOOKUP(C9078,Lookup!D:E,2,FALSE)</f>
        <v>Environment</v>
      </c>
      <c r="L9078" t="str">
        <f>VLOOKUP(D9078,Lookup!G:H,2,FALSE)</f>
        <v>Other CRF</v>
      </c>
      <c r="M9078" s="1">
        <f t="shared" si="711"/>
        <v>0</v>
      </c>
      <c r="N9078" s="1">
        <f t="shared" si="712"/>
        <v>0</v>
      </c>
      <c r="O9078" s="1">
        <f t="shared" si="713"/>
        <v>0</v>
      </c>
      <c r="P9078" s="9"/>
    </row>
    <row r="9079" spans="1:16" x14ac:dyDescent="0.35">
      <c r="A9079">
        <v>2019</v>
      </c>
      <c r="B9079">
        <v>3</v>
      </c>
      <c r="C9079">
        <v>7</v>
      </c>
      <c r="D9079">
        <v>6</v>
      </c>
      <c r="E9079">
        <v>0</v>
      </c>
      <c r="F9079">
        <v>0</v>
      </c>
      <c r="G9079" s="9"/>
      <c r="I9079" s="4">
        <f t="shared" si="714"/>
        <v>2019</v>
      </c>
      <c r="J9079" t="str">
        <f>VLOOKUP(B9079,Lookup!A:B,2,FALSE)</f>
        <v>Jigawa</v>
      </c>
      <c r="K9079" t="str">
        <f>VLOOKUP(C9079,Lookup!D:E,2,FALSE)</f>
        <v>Environment</v>
      </c>
      <c r="L9079" t="str">
        <f>VLOOKUP(D9079,Lookup!G:H,2,FALSE)</f>
        <v>Public Debt Charges</v>
      </c>
      <c r="M9079" s="1">
        <f t="shared" si="711"/>
        <v>0</v>
      </c>
      <c r="N9079" s="1">
        <f t="shared" si="712"/>
        <v>0</v>
      </c>
      <c r="O9079" s="1">
        <f t="shared" si="713"/>
        <v>0</v>
      </c>
      <c r="P9079" s="9"/>
    </row>
    <row r="9080" spans="1:16" x14ac:dyDescent="0.35">
      <c r="A9080">
        <v>2019</v>
      </c>
      <c r="B9080">
        <v>3</v>
      </c>
      <c r="C9080">
        <v>7</v>
      </c>
      <c r="D9080">
        <v>7</v>
      </c>
      <c r="E9080">
        <v>0</v>
      </c>
      <c r="F9080">
        <v>0</v>
      </c>
      <c r="G9080" s="9"/>
      <c r="I9080" s="4">
        <f t="shared" si="714"/>
        <v>2019</v>
      </c>
      <c r="J9080" t="str">
        <f>VLOOKUP(B9080,Lookup!A:B,2,FALSE)</f>
        <v>Jigawa</v>
      </c>
      <c r="K9080" t="str">
        <f>VLOOKUP(C9080,Lookup!D:E,2,FALSE)</f>
        <v>Environment</v>
      </c>
      <c r="L9080" t="str">
        <f>VLOOKUP(D9080,Lookup!G:H,2,FALSE)</f>
        <v>Cont to LGs</v>
      </c>
      <c r="M9080" s="1">
        <f t="shared" si="711"/>
        <v>0</v>
      </c>
      <c r="N9080" s="1">
        <f t="shared" si="712"/>
        <v>0</v>
      </c>
      <c r="O9080" s="1">
        <f t="shared" si="713"/>
        <v>0</v>
      </c>
      <c r="P9080" s="9"/>
    </row>
    <row r="9081" spans="1:16" x14ac:dyDescent="0.35">
      <c r="A9081">
        <v>2019</v>
      </c>
      <c r="B9081">
        <v>3</v>
      </c>
      <c r="C9081">
        <v>7</v>
      </c>
      <c r="D9081">
        <v>8</v>
      </c>
      <c r="E9081">
        <v>0</v>
      </c>
      <c r="F9081">
        <v>0</v>
      </c>
      <c r="G9081" s="9"/>
      <c r="I9081" s="4">
        <f t="shared" si="714"/>
        <v>2019</v>
      </c>
      <c r="J9081" t="str">
        <f>VLOOKUP(B9081,Lookup!A:B,2,FALSE)</f>
        <v>Jigawa</v>
      </c>
      <c r="K9081" t="str">
        <f>VLOOKUP(C9081,Lookup!D:E,2,FALSE)</f>
        <v>Environment</v>
      </c>
      <c r="L9081" t="str">
        <f>VLOOKUP(D9081,Lookup!G:H,2,FALSE)</f>
        <v>Others</v>
      </c>
      <c r="M9081" s="1">
        <f t="shared" si="711"/>
        <v>0</v>
      </c>
      <c r="N9081" s="1">
        <f t="shared" si="712"/>
        <v>0</v>
      </c>
      <c r="O9081" s="1">
        <f t="shared" si="713"/>
        <v>0</v>
      </c>
      <c r="P9081" s="9"/>
    </row>
    <row r="9082" spans="1:16" x14ac:dyDescent="0.35">
      <c r="A9082">
        <v>2019</v>
      </c>
      <c r="B9082">
        <v>3</v>
      </c>
      <c r="C9082">
        <v>9</v>
      </c>
      <c r="D9082">
        <v>1</v>
      </c>
      <c r="E9082">
        <v>2564240000</v>
      </c>
      <c r="F9082">
        <v>0</v>
      </c>
      <c r="G9082" s="9"/>
      <c r="I9082" s="4">
        <f t="shared" si="714"/>
        <v>2019</v>
      </c>
      <c r="J9082" t="str">
        <f>VLOOKUP(B9082,Lookup!A:B,2,FALSE)</f>
        <v>Jigawa</v>
      </c>
      <c r="K9082" t="str">
        <f>VLOOKUP(C9082,Lookup!D:E,2,FALSE)</f>
        <v>Finance</v>
      </c>
      <c r="L9082" t="str">
        <f>VLOOKUP(D9082,Lookup!G:H,2,FALSE)</f>
        <v>Personnel</v>
      </c>
      <c r="M9082" s="1">
        <f t="shared" si="711"/>
        <v>2564240000</v>
      </c>
      <c r="N9082" s="1">
        <f t="shared" si="712"/>
        <v>0</v>
      </c>
      <c r="O9082" s="1">
        <f t="shared" si="713"/>
        <v>2564240000</v>
      </c>
      <c r="P9082" s="9"/>
    </row>
    <row r="9083" spans="1:16" x14ac:dyDescent="0.35">
      <c r="A9083">
        <v>2019</v>
      </c>
      <c r="B9083">
        <v>3</v>
      </c>
      <c r="C9083">
        <v>9</v>
      </c>
      <c r="D9083">
        <v>2</v>
      </c>
      <c r="E9083">
        <v>1375209613.8599849</v>
      </c>
      <c r="F9083">
        <v>0</v>
      </c>
      <c r="G9083" s="9"/>
      <c r="I9083" s="4">
        <f t="shared" si="714"/>
        <v>2019</v>
      </c>
      <c r="J9083" t="str">
        <f>VLOOKUP(B9083,Lookup!A:B,2,FALSE)</f>
        <v>Jigawa</v>
      </c>
      <c r="K9083" t="str">
        <f>VLOOKUP(C9083,Lookup!D:E,2,FALSE)</f>
        <v>Finance</v>
      </c>
      <c r="L9083" t="str">
        <f>VLOOKUP(D9083,Lookup!G:H,2,FALSE)</f>
        <v>Overhead</v>
      </c>
      <c r="M9083" s="1">
        <f t="shared" si="711"/>
        <v>1375209613.8599849</v>
      </c>
      <c r="N9083" s="1">
        <f t="shared" si="712"/>
        <v>0</v>
      </c>
      <c r="O9083" s="1">
        <f t="shared" si="713"/>
        <v>1375209613.8599849</v>
      </c>
      <c r="P9083" s="9"/>
    </row>
    <row r="9084" spans="1:16" x14ac:dyDescent="0.35">
      <c r="A9084">
        <v>2019</v>
      </c>
      <c r="B9084">
        <v>3</v>
      </c>
      <c r="C9084">
        <v>9</v>
      </c>
      <c r="D9084">
        <v>3</v>
      </c>
      <c r="E9084">
        <v>0</v>
      </c>
      <c r="F9084">
        <v>0</v>
      </c>
      <c r="G9084" s="9"/>
      <c r="I9084" s="4">
        <f t="shared" si="714"/>
        <v>2019</v>
      </c>
      <c r="J9084" t="str">
        <f>VLOOKUP(B9084,Lookup!A:B,2,FALSE)</f>
        <v>Jigawa</v>
      </c>
      <c r="K9084" t="str">
        <f>VLOOKUP(C9084,Lookup!D:E,2,FALSE)</f>
        <v>Finance</v>
      </c>
      <c r="L9084" t="str">
        <f>VLOOKUP(D9084,Lookup!G:H,2,FALSE)</f>
        <v>Unclassified Subventions</v>
      </c>
      <c r="M9084" s="1">
        <f t="shared" si="711"/>
        <v>0</v>
      </c>
      <c r="N9084" s="1">
        <f t="shared" si="712"/>
        <v>0</v>
      </c>
      <c r="O9084" s="1">
        <f t="shared" si="713"/>
        <v>0</v>
      </c>
      <c r="P9084" s="9"/>
    </row>
    <row r="9085" spans="1:16" x14ac:dyDescent="0.35">
      <c r="A9085">
        <v>2019</v>
      </c>
      <c r="B9085">
        <v>3</v>
      </c>
      <c r="C9085">
        <v>9</v>
      </c>
      <c r="D9085">
        <v>4</v>
      </c>
      <c r="E9085">
        <v>0</v>
      </c>
      <c r="F9085">
        <v>0</v>
      </c>
      <c r="G9085" s="9"/>
      <c r="I9085" s="4">
        <f t="shared" si="714"/>
        <v>2019</v>
      </c>
      <c r="J9085" t="str">
        <f>VLOOKUP(B9085,Lookup!A:B,2,FALSE)</f>
        <v>Jigawa</v>
      </c>
      <c r="K9085" t="str">
        <f>VLOOKUP(C9085,Lookup!D:E,2,FALSE)</f>
        <v>Finance</v>
      </c>
      <c r="L9085" t="str">
        <f>VLOOKUP(D9085,Lookup!G:H,2,FALSE)</f>
        <v>P &amp; G</v>
      </c>
      <c r="M9085" s="1">
        <f t="shared" si="711"/>
        <v>0</v>
      </c>
      <c r="N9085" s="1">
        <f t="shared" si="712"/>
        <v>0</v>
      </c>
      <c r="O9085" s="1">
        <f t="shared" si="713"/>
        <v>0</v>
      </c>
      <c r="P9085" s="9"/>
    </row>
    <row r="9086" spans="1:16" x14ac:dyDescent="0.35">
      <c r="A9086">
        <v>2019</v>
      </c>
      <c r="B9086">
        <v>3</v>
      </c>
      <c r="C9086">
        <v>9</v>
      </c>
      <c r="D9086">
        <v>5</v>
      </c>
      <c r="E9086">
        <v>10860000</v>
      </c>
      <c r="F9086">
        <v>0</v>
      </c>
      <c r="G9086" s="9"/>
      <c r="I9086" s="4">
        <f t="shared" si="714"/>
        <v>2019</v>
      </c>
      <c r="J9086" t="str">
        <f>VLOOKUP(B9086,Lookup!A:B,2,FALSE)</f>
        <v>Jigawa</v>
      </c>
      <c r="K9086" t="str">
        <f>VLOOKUP(C9086,Lookup!D:E,2,FALSE)</f>
        <v>Finance</v>
      </c>
      <c r="L9086" t="str">
        <f>VLOOKUP(D9086,Lookup!G:H,2,FALSE)</f>
        <v>Other CRF</v>
      </c>
      <c r="M9086" s="1">
        <f t="shared" si="711"/>
        <v>10860000</v>
      </c>
      <c r="N9086" s="1">
        <f t="shared" si="712"/>
        <v>0</v>
      </c>
      <c r="O9086" s="1">
        <f t="shared" si="713"/>
        <v>10860000</v>
      </c>
      <c r="P9086" s="9"/>
    </row>
    <row r="9087" spans="1:16" x14ac:dyDescent="0.35">
      <c r="A9087">
        <v>2019</v>
      </c>
      <c r="B9087">
        <v>3</v>
      </c>
      <c r="C9087">
        <v>9</v>
      </c>
      <c r="D9087">
        <v>6</v>
      </c>
      <c r="E9087">
        <v>5355000000</v>
      </c>
      <c r="F9087">
        <v>0</v>
      </c>
      <c r="G9087" s="9"/>
      <c r="I9087" s="4">
        <f t="shared" si="714"/>
        <v>2019</v>
      </c>
      <c r="J9087" t="str">
        <f>VLOOKUP(B9087,Lookup!A:B,2,FALSE)</f>
        <v>Jigawa</v>
      </c>
      <c r="K9087" t="str">
        <f>VLOOKUP(C9087,Lookup!D:E,2,FALSE)</f>
        <v>Finance</v>
      </c>
      <c r="L9087" t="str">
        <f>VLOOKUP(D9087,Lookup!G:H,2,FALSE)</f>
        <v>Public Debt Charges</v>
      </c>
      <c r="M9087" s="1">
        <f t="shared" si="711"/>
        <v>5355000000</v>
      </c>
      <c r="N9087" s="1">
        <f t="shared" si="712"/>
        <v>0</v>
      </c>
      <c r="O9087" s="1">
        <f t="shared" si="713"/>
        <v>5355000000</v>
      </c>
      <c r="P9087" s="9"/>
    </row>
    <row r="9088" spans="1:16" x14ac:dyDescent="0.35">
      <c r="A9088">
        <v>2019</v>
      </c>
      <c r="B9088">
        <v>3</v>
      </c>
      <c r="C9088">
        <v>9</v>
      </c>
      <c r="D9088">
        <v>7</v>
      </c>
      <c r="E9088">
        <v>0</v>
      </c>
      <c r="F9088">
        <v>0</v>
      </c>
      <c r="G9088" s="9"/>
      <c r="I9088" s="4">
        <f t="shared" si="714"/>
        <v>2019</v>
      </c>
      <c r="J9088" t="str">
        <f>VLOOKUP(B9088,Lookup!A:B,2,FALSE)</f>
        <v>Jigawa</v>
      </c>
      <c r="K9088" t="str">
        <f>VLOOKUP(C9088,Lookup!D:E,2,FALSE)</f>
        <v>Finance</v>
      </c>
      <c r="L9088" t="str">
        <f>VLOOKUP(D9088,Lookup!G:H,2,FALSE)</f>
        <v>Cont to LGs</v>
      </c>
      <c r="M9088" s="1">
        <f t="shared" si="711"/>
        <v>0</v>
      </c>
      <c r="N9088" s="1">
        <f t="shared" si="712"/>
        <v>0</v>
      </c>
      <c r="O9088" s="1">
        <f t="shared" si="713"/>
        <v>0</v>
      </c>
      <c r="P9088" s="9"/>
    </row>
    <row r="9089" spans="1:16" x14ac:dyDescent="0.35">
      <c r="A9089">
        <v>2019</v>
      </c>
      <c r="B9089">
        <v>3</v>
      </c>
      <c r="C9089">
        <v>9</v>
      </c>
      <c r="D9089">
        <v>8</v>
      </c>
      <c r="E9089">
        <v>4812000000</v>
      </c>
      <c r="F9089">
        <v>0</v>
      </c>
      <c r="G9089" s="9"/>
      <c r="I9089" s="4">
        <f t="shared" si="714"/>
        <v>2019</v>
      </c>
      <c r="J9089" t="str">
        <f>VLOOKUP(B9089,Lookup!A:B,2,FALSE)</f>
        <v>Jigawa</v>
      </c>
      <c r="K9089" t="str">
        <f>VLOOKUP(C9089,Lookup!D:E,2,FALSE)</f>
        <v>Finance</v>
      </c>
      <c r="L9089" t="str">
        <f>VLOOKUP(D9089,Lookup!G:H,2,FALSE)</f>
        <v>Others</v>
      </c>
      <c r="M9089" s="1">
        <f t="shared" si="711"/>
        <v>4812000000</v>
      </c>
      <c r="N9089" s="1">
        <f t="shared" si="712"/>
        <v>0</v>
      </c>
      <c r="O9089" s="1">
        <f t="shared" si="713"/>
        <v>4812000000</v>
      </c>
      <c r="P9089" s="9"/>
    </row>
    <row r="9090" spans="1:16" x14ac:dyDescent="0.35">
      <c r="A9090">
        <v>2019</v>
      </c>
      <c r="B9090">
        <v>3</v>
      </c>
      <c r="C9090">
        <v>11</v>
      </c>
      <c r="D9090">
        <v>1</v>
      </c>
      <c r="E9090">
        <v>4409561000</v>
      </c>
      <c r="F9090">
        <v>0</v>
      </c>
      <c r="G9090" s="9"/>
      <c r="I9090" s="4">
        <f t="shared" si="714"/>
        <v>2019</v>
      </c>
      <c r="J9090" t="str">
        <f>VLOOKUP(B9090,Lookup!A:B,2,FALSE)</f>
        <v>Jigawa</v>
      </c>
      <c r="K9090" t="str">
        <f>VLOOKUP(C9090,Lookup!D:E,2,FALSE)</f>
        <v>General Administration</v>
      </c>
      <c r="L9090" t="str">
        <f>VLOOKUP(D9090,Lookup!G:H,2,FALSE)</f>
        <v>Personnel</v>
      </c>
      <c r="M9090" s="1">
        <f t="shared" si="711"/>
        <v>4409561000</v>
      </c>
      <c r="N9090" s="1">
        <f t="shared" si="712"/>
        <v>0</v>
      </c>
      <c r="O9090" s="1">
        <f t="shared" si="713"/>
        <v>4409561000</v>
      </c>
      <c r="P9090" s="9"/>
    </row>
    <row r="9091" spans="1:16" x14ac:dyDescent="0.35">
      <c r="A9091">
        <v>2019</v>
      </c>
      <c r="B9091">
        <v>3</v>
      </c>
      <c r="C9091">
        <v>11</v>
      </c>
      <c r="D9091">
        <v>2</v>
      </c>
      <c r="E9091">
        <v>8790500000</v>
      </c>
      <c r="F9091">
        <v>0</v>
      </c>
      <c r="G9091" s="9"/>
      <c r="I9091" s="4">
        <f t="shared" si="714"/>
        <v>2019</v>
      </c>
      <c r="J9091" t="str">
        <f>VLOOKUP(B9091,Lookup!A:B,2,FALSE)</f>
        <v>Jigawa</v>
      </c>
      <c r="K9091" t="str">
        <f>VLOOKUP(C9091,Lookup!D:E,2,FALSE)</f>
        <v>General Administration</v>
      </c>
      <c r="L9091" t="str">
        <f>VLOOKUP(D9091,Lookup!G:H,2,FALSE)</f>
        <v>Overhead</v>
      </c>
      <c r="M9091" s="1">
        <f t="shared" si="711"/>
        <v>8790500000</v>
      </c>
      <c r="N9091" s="1">
        <f t="shared" si="712"/>
        <v>0</v>
      </c>
      <c r="O9091" s="1">
        <f t="shared" si="713"/>
        <v>8790500000</v>
      </c>
      <c r="P9091" s="9"/>
    </row>
    <row r="9092" spans="1:16" x14ac:dyDescent="0.35">
      <c r="A9092">
        <v>2019</v>
      </c>
      <c r="B9092">
        <v>3</v>
      </c>
      <c r="C9092">
        <v>11</v>
      </c>
      <c r="D9092">
        <v>3</v>
      </c>
      <c r="E9092">
        <v>0</v>
      </c>
      <c r="F9092">
        <v>0</v>
      </c>
      <c r="G9092" s="9"/>
      <c r="I9092" s="4">
        <f t="shared" si="714"/>
        <v>2019</v>
      </c>
      <c r="J9092" t="str">
        <f>VLOOKUP(B9092,Lookup!A:B,2,FALSE)</f>
        <v>Jigawa</v>
      </c>
      <c r="K9092" t="str">
        <f>VLOOKUP(C9092,Lookup!D:E,2,FALSE)</f>
        <v>General Administration</v>
      </c>
      <c r="L9092" t="str">
        <f>VLOOKUP(D9092,Lookup!G:H,2,FALSE)</f>
        <v>Unclassified Subventions</v>
      </c>
      <c r="M9092" s="1">
        <f t="shared" ref="M9092:M9155" si="715">E9092</f>
        <v>0</v>
      </c>
      <c r="N9092" s="1">
        <f t="shared" ref="N9092:N9155" si="716">F9092</f>
        <v>0</v>
      </c>
      <c r="O9092" s="1">
        <f t="shared" ref="O9092:O9155" si="717">M9092+N9092</f>
        <v>0</v>
      </c>
      <c r="P9092" s="9"/>
    </row>
    <row r="9093" spans="1:16" x14ac:dyDescent="0.35">
      <c r="A9093">
        <v>2019</v>
      </c>
      <c r="B9093">
        <v>3</v>
      </c>
      <c r="C9093">
        <v>11</v>
      </c>
      <c r="D9093">
        <v>4</v>
      </c>
      <c r="E9093">
        <v>640000000</v>
      </c>
      <c r="F9093">
        <v>0</v>
      </c>
      <c r="G9093" s="9"/>
      <c r="I9093" s="4">
        <f t="shared" si="714"/>
        <v>2019</v>
      </c>
      <c r="J9093" t="str">
        <f>VLOOKUP(B9093,Lookup!A:B,2,FALSE)</f>
        <v>Jigawa</v>
      </c>
      <c r="K9093" t="str">
        <f>VLOOKUP(C9093,Lookup!D:E,2,FALSE)</f>
        <v>General Administration</v>
      </c>
      <c r="L9093" t="str">
        <f>VLOOKUP(D9093,Lookup!G:H,2,FALSE)</f>
        <v>P &amp; G</v>
      </c>
      <c r="M9093" s="1">
        <f t="shared" si="715"/>
        <v>640000000</v>
      </c>
      <c r="N9093" s="1">
        <f t="shared" si="716"/>
        <v>0</v>
      </c>
      <c r="O9093" s="1">
        <f t="shared" si="717"/>
        <v>640000000</v>
      </c>
      <c r="P9093" s="9"/>
    </row>
    <row r="9094" spans="1:16" x14ac:dyDescent="0.35">
      <c r="A9094">
        <v>2019</v>
      </c>
      <c r="B9094">
        <v>3</v>
      </c>
      <c r="C9094">
        <v>11</v>
      </c>
      <c r="D9094">
        <v>5</v>
      </c>
      <c r="E9094">
        <v>106880000</v>
      </c>
      <c r="F9094">
        <v>0</v>
      </c>
      <c r="G9094" s="9"/>
      <c r="I9094" s="4">
        <f t="shared" si="714"/>
        <v>2019</v>
      </c>
      <c r="J9094" t="str">
        <f>VLOOKUP(B9094,Lookup!A:B,2,FALSE)</f>
        <v>Jigawa</v>
      </c>
      <c r="K9094" t="str">
        <f>VLOOKUP(C9094,Lookup!D:E,2,FALSE)</f>
        <v>General Administration</v>
      </c>
      <c r="L9094" t="str">
        <f>VLOOKUP(D9094,Lookup!G:H,2,FALSE)</f>
        <v>Other CRF</v>
      </c>
      <c r="M9094" s="1">
        <f t="shared" si="715"/>
        <v>106880000</v>
      </c>
      <c r="N9094" s="1">
        <f t="shared" si="716"/>
        <v>0</v>
      </c>
      <c r="O9094" s="1">
        <f t="shared" si="717"/>
        <v>106880000</v>
      </c>
      <c r="P9094" s="9"/>
    </row>
    <row r="9095" spans="1:16" x14ac:dyDescent="0.35">
      <c r="A9095">
        <v>2019</v>
      </c>
      <c r="B9095">
        <v>3</v>
      </c>
      <c r="C9095">
        <v>11</v>
      </c>
      <c r="D9095">
        <v>6</v>
      </c>
      <c r="E9095">
        <v>0</v>
      </c>
      <c r="F9095">
        <v>0</v>
      </c>
      <c r="G9095" s="9"/>
      <c r="I9095" s="4">
        <f t="shared" si="714"/>
        <v>2019</v>
      </c>
      <c r="J9095" t="str">
        <f>VLOOKUP(B9095,Lookup!A:B,2,FALSE)</f>
        <v>Jigawa</v>
      </c>
      <c r="K9095" t="str">
        <f>VLOOKUP(C9095,Lookup!D:E,2,FALSE)</f>
        <v>General Administration</v>
      </c>
      <c r="L9095" t="str">
        <f>VLOOKUP(D9095,Lookup!G:H,2,FALSE)</f>
        <v>Public Debt Charges</v>
      </c>
      <c r="M9095" s="1">
        <f t="shared" si="715"/>
        <v>0</v>
      </c>
      <c r="N9095" s="1">
        <f t="shared" si="716"/>
        <v>0</v>
      </c>
      <c r="O9095" s="1">
        <f t="shared" si="717"/>
        <v>0</v>
      </c>
      <c r="P9095" s="9"/>
    </row>
    <row r="9096" spans="1:16" x14ac:dyDescent="0.35">
      <c r="A9096">
        <v>2019</v>
      </c>
      <c r="B9096">
        <v>3</v>
      </c>
      <c r="C9096">
        <v>11</v>
      </c>
      <c r="D9096">
        <v>7</v>
      </c>
      <c r="E9096">
        <v>0</v>
      </c>
      <c r="F9096">
        <v>0</v>
      </c>
      <c r="G9096" s="9"/>
      <c r="I9096" s="4">
        <f t="shared" si="714"/>
        <v>2019</v>
      </c>
      <c r="J9096" t="str">
        <f>VLOOKUP(B9096,Lookup!A:B,2,FALSE)</f>
        <v>Jigawa</v>
      </c>
      <c r="K9096" t="str">
        <f>VLOOKUP(C9096,Lookup!D:E,2,FALSE)</f>
        <v>General Administration</v>
      </c>
      <c r="L9096" t="str">
        <f>VLOOKUP(D9096,Lookup!G:H,2,FALSE)</f>
        <v>Cont to LGs</v>
      </c>
      <c r="M9096" s="1">
        <f t="shared" si="715"/>
        <v>0</v>
      </c>
      <c r="N9096" s="1">
        <f t="shared" si="716"/>
        <v>0</v>
      </c>
      <c r="O9096" s="1">
        <f t="shared" si="717"/>
        <v>0</v>
      </c>
      <c r="P9096" s="9"/>
    </row>
    <row r="9097" spans="1:16" x14ac:dyDescent="0.35">
      <c r="A9097">
        <v>2019</v>
      </c>
      <c r="B9097">
        <v>3</v>
      </c>
      <c r="C9097">
        <v>11</v>
      </c>
      <c r="D9097">
        <v>8</v>
      </c>
      <c r="E9097">
        <v>0</v>
      </c>
      <c r="F9097">
        <v>0</v>
      </c>
      <c r="G9097" s="9"/>
      <c r="I9097" s="4">
        <f t="shared" si="714"/>
        <v>2019</v>
      </c>
      <c r="J9097" t="str">
        <f>VLOOKUP(B9097,Lookup!A:B,2,FALSE)</f>
        <v>Jigawa</v>
      </c>
      <c r="K9097" t="str">
        <f>VLOOKUP(C9097,Lookup!D:E,2,FALSE)</f>
        <v>General Administration</v>
      </c>
      <c r="L9097" t="str">
        <f>VLOOKUP(D9097,Lookup!G:H,2,FALSE)</f>
        <v>Others</v>
      </c>
      <c r="M9097" s="1">
        <f t="shared" si="715"/>
        <v>0</v>
      </c>
      <c r="N9097" s="1">
        <f t="shared" si="716"/>
        <v>0</v>
      </c>
      <c r="O9097" s="1">
        <f t="shared" si="717"/>
        <v>0</v>
      </c>
      <c r="P9097" s="9"/>
    </row>
    <row r="9098" spans="1:16" x14ac:dyDescent="0.35">
      <c r="A9098">
        <v>2019</v>
      </c>
      <c r="B9098">
        <v>3</v>
      </c>
      <c r="C9098">
        <v>13</v>
      </c>
      <c r="D9098">
        <v>1</v>
      </c>
      <c r="E9098">
        <v>10138050000</v>
      </c>
      <c r="F9098">
        <v>0</v>
      </c>
      <c r="G9098" s="9"/>
      <c r="I9098" s="4">
        <f t="shared" si="714"/>
        <v>2019</v>
      </c>
      <c r="J9098" t="str">
        <f>VLOOKUP(B9098,Lookup!A:B,2,FALSE)</f>
        <v>Jigawa</v>
      </c>
      <c r="K9098" t="str">
        <f>VLOOKUP(C9098,Lookup!D:E,2,FALSE)</f>
        <v>Health</v>
      </c>
      <c r="L9098" t="str">
        <f>VLOOKUP(D9098,Lookup!G:H,2,FALSE)</f>
        <v>Personnel</v>
      </c>
      <c r="M9098" s="1">
        <f t="shared" si="715"/>
        <v>10138050000</v>
      </c>
      <c r="N9098" s="1">
        <f t="shared" si="716"/>
        <v>0</v>
      </c>
      <c r="O9098" s="1">
        <f t="shared" si="717"/>
        <v>10138050000</v>
      </c>
      <c r="P9098" s="9"/>
    </row>
    <row r="9099" spans="1:16" x14ac:dyDescent="0.35">
      <c r="A9099">
        <v>2019</v>
      </c>
      <c r="B9099">
        <v>3</v>
      </c>
      <c r="C9099">
        <v>13</v>
      </c>
      <c r="D9099">
        <v>2</v>
      </c>
      <c r="E9099">
        <v>1111806000</v>
      </c>
      <c r="F9099">
        <v>0</v>
      </c>
      <c r="G9099" s="9"/>
      <c r="I9099" s="4">
        <f t="shared" si="714"/>
        <v>2019</v>
      </c>
      <c r="J9099" t="str">
        <f>VLOOKUP(B9099,Lookup!A:B,2,FALSE)</f>
        <v>Jigawa</v>
      </c>
      <c r="K9099" t="str">
        <f>VLOOKUP(C9099,Lookup!D:E,2,FALSE)</f>
        <v>Health</v>
      </c>
      <c r="L9099" t="str">
        <f>VLOOKUP(D9099,Lookup!G:H,2,FALSE)</f>
        <v>Overhead</v>
      </c>
      <c r="M9099" s="1">
        <f t="shared" si="715"/>
        <v>1111806000</v>
      </c>
      <c r="N9099" s="1">
        <f t="shared" si="716"/>
        <v>0</v>
      </c>
      <c r="O9099" s="1">
        <f t="shared" si="717"/>
        <v>1111806000</v>
      </c>
      <c r="P9099" s="9"/>
    </row>
    <row r="9100" spans="1:16" x14ac:dyDescent="0.35">
      <c r="A9100">
        <v>2019</v>
      </c>
      <c r="B9100">
        <v>3</v>
      </c>
      <c r="C9100">
        <v>13</v>
      </c>
      <c r="D9100">
        <v>3</v>
      </c>
      <c r="E9100">
        <v>0</v>
      </c>
      <c r="F9100">
        <v>0</v>
      </c>
      <c r="G9100" s="9"/>
      <c r="I9100" s="4">
        <f t="shared" si="714"/>
        <v>2019</v>
      </c>
      <c r="J9100" t="str">
        <f>VLOOKUP(B9100,Lookup!A:B,2,FALSE)</f>
        <v>Jigawa</v>
      </c>
      <c r="K9100" t="str">
        <f>VLOOKUP(C9100,Lookup!D:E,2,FALSE)</f>
        <v>Health</v>
      </c>
      <c r="L9100" t="str">
        <f>VLOOKUP(D9100,Lookup!G:H,2,FALSE)</f>
        <v>Unclassified Subventions</v>
      </c>
      <c r="M9100" s="1">
        <f t="shared" si="715"/>
        <v>0</v>
      </c>
      <c r="N9100" s="1">
        <f t="shared" si="716"/>
        <v>0</v>
      </c>
      <c r="O9100" s="1">
        <f t="shared" si="717"/>
        <v>0</v>
      </c>
      <c r="P9100" s="9"/>
    </row>
    <row r="9101" spans="1:16" x14ac:dyDescent="0.35">
      <c r="A9101">
        <v>2019</v>
      </c>
      <c r="B9101">
        <v>3</v>
      </c>
      <c r="C9101">
        <v>13</v>
      </c>
      <c r="D9101">
        <v>4</v>
      </c>
      <c r="E9101">
        <v>0</v>
      </c>
      <c r="F9101">
        <v>0</v>
      </c>
      <c r="G9101" s="9"/>
      <c r="I9101" s="4">
        <f t="shared" si="714"/>
        <v>2019</v>
      </c>
      <c r="J9101" t="str">
        <f>VLOOKUP(B9101,Lookup!A:B,2,FALSE)</f>
        <v>Jigawa</v>
      </c>
      <c r="K9101" t="str">
        <f>VLOOKUP(C9101,Lookup!D:E,2,FALSE)</f>
        <v>Health</v>
      </c>
      <c r="L9101" t="str">
        <f>VLOOKUP(D9101,Lookup!G:H,2,FALSE)</f>
        <v>P &amp; G</v>
      </c>
      <c r="M9101" s="1">
        <f t="shared" si="715"/>
        <v>0</v>
      </c>
      <c r="N9101" s="1">
        <f t="shared" si="716"/>
        <v>0</v>
      </c>
      <c r="O9101" s="1">
        <f t="shared" si="717"/>
        <v>0</v>
      </c>
      <c r="P9101" s="9"/>
    </row>
    <row r="9102" spans="1:16" x14ac:dyDescent="0.35">
      <c r="A9102">
        <v>2019</v>
      </c>
      <c r="B9102">
        <v>3</v>
      </c>
      <c r="C9102">
        <v>13</v>
      </c>
      <c r="D9102">
        <v>5</v>
      </c>
      <c r="E9102">
        <v>0</v>
      </c>
      <c r="F9102">
        <v>0</v>
      </c>
      <c r="G9102" s="9"/>
      <c r="I9102" s="4">
        <f t="shared" si="714"/>
        <v>2019</v>
      </c>
      <c r="J9102" t="str">
        <f>VLOOKUP(B9102,Lookup!A:B,2,FALSE)</f>
        <v>Jigawa</v>
      </c>
      <c r="K9102" t="str">
        <f>VLOOKUP(C9102,Lookup!D:E,2,FALSE)</f>
        <v>Health</v>
      </c>
      <c r="L9102" t="str">
        <f>VLOOKUP(D9102,Lookup!G:H,2,FALSE)</f>
        <v>Other CRF</v>
      </c>
      <c r="M9102" s="1">
        <f t="shared" si="715"/>
        <v>0</v>
      </c>
      <c r="N9102" s="1">
        <f t="shared" si="716"/>
        <v>0</v>
      </c>
      <c r="O9102" s="1">
        <f t="shared" si="717"/>
        <v>0</v>
      </c>
      <c r="P9102" s="9"/>
    </row>
    <row r="9103" spans="1:16" x14ac:dyDescent="0.35">
      <c r="A9103">
        <v>2019</v>
      </c>
      <c r="B9103">
        <v>3</v>
      </c>
      <c r="C9103">
        <v>13</v>
      </c>
      <c r="D9103">
        <v>6</v>
      </c>
      <c r="E9103">
        <v>0</v>
      </c>
      <c r="F9103">
        <v>0</v>
      </c>
      <c r="G9103" s="9"/>
      <c r="I9103" s="4">
        <f t="shared" si="714"/>
        <v>2019</v>
      </c>
      <c r="J9103" t="str">
        <f>VLOOKUP(B9103,Lookup!A:B,2,FALSE)</f>
        <v>Jigawa</v>
      </c>
      <c r="K9103" t="str">
        <f>VLOOKUP(C9103,Lookup!D:E,2,FALSE)</f>
        <v>Health</v>
      </c>
      <c r="L9103" t="str">
        <f>VLOOKUP(D9103,Lookup!G:H,2,FALSE)</f>
        <v>Public Debt Charges</v>
      </c>
      <c r="M9103" s="1">
        <f t="shared" si="715"/>
        <v>0</v>
      </c>
      <c r="N9103" s="1">
        <f t="shared" si="716"/>
        <v>0</v>
      </c>
      <c r="O9103" s="1">
        <f t="shared" si="717"/>
        <v>0</v>
      </c>
      <c r="P9103" s="9"/>
    </row>
    <row r="9104" spans="1:16" x14ac:dyDescent="0.35">
      <c r="A9104">
        <v>2019</v>
      </c>
      <c r="B9104">
        <v>3</v>
      </c>
      <c r="C9104">
        <v>13</v>
      </c>
      <c r="D9104">
        <v>7</v>
      </c>
      <c r="E9104">
        <v>0</v>
      </c>
      <c r="F9104">
        <v>0</v>
      </c>
      <c r="G9104" s="9"/>
      <c r="I9104" s="4">
        <f t="shared" si="714"/>
        <v>2019</v>
      </c>
      <c r="J9104" t="str">
        <f>VLOOKUP(B9104,Lookup!A:B,2,FALSE)</f>
        <v>Jigawa</v>
      </c>
      <c r="K9104" t="str">
        <f>VLOOKUP(C9104,Lookup!D:E,2,FALSE)</f>
        <v>Health</v>
      </c>
      <c r="L9104" t="str">
        <f>VLOOKUP(D9104,Lookup!G:H,2,FALSE)</f>
        <v>Cont to LGs</v>
      </c>
      <c r="M9104" s="1">
        <f t="shared" si="715"/>
        <v>0</v>
      </c>
      <c r="N9104" s="1">
        <f t="shared" si="716"/>
        <v>0</v>
      </c>
      <c r="O9104" s="1">
        <f t="shared" si="717"/>
        <v>0</v>
      </c>
      <c r="P9104" s="9"/>
    </row>
    <row r="9105" spans="1:16" x14ac:dyDescent="0.35">
      <c r="A9105">
        <v>2019</v>
      </c>
      <c r="B9105">
        <v>3</v>
      </c>
      <c r="C9105">
        <v>13</v>
      </c>
      <c r="D9105">
        <v>8</v>
      </c>
      <c r="E9105">
        <v>0</v>
      </c>
      <c r="F9105">
        <v>0</v>
      </c>
      <c r="G9105" s="9"/>
      <c r="I9105" s="4">
        <f t="shared" si="714"/>
        <v>2019</v>
      </c>
      <c r="J9105" t="str">
        <f>VLOOKUP(B9105,Lookup!A:B,2,FALSE)</f>
        <v>Jigawa</v>
      </c>
      <c r="K9105" t="str">
        <f>VLOOKUP(C9105,Lookup!D:E,2,FALSE)</f>
        <v>Health</v>
      </c>
      <c r="L9105" t="str">
        <f>VLOOKUP(D9105,Lookup!G:H,2,FALSE)</f>
        <v>Others</v>
      </c>
      <c r="M9105" s="1">
        <f t="shared" si="715"/>
        <v>0</v>
      </c>
      <c r="N9105" s="1">
        <f t="shared" si="716"/>
        <v>0</v>
      </c>
      <c r="O9105" s="1">
        <f t="shared" si="717"/>
        <v>0</v>
      </c>
      <c r="P9105" s="9"/>
    </row>
    <row r="9106" spans="1:16" x14ac:dyDescent="0.35">
      <c r="A9106">
        <v>2019</v>
      </c>
      <c r="B9106">
        <v>3</v>
      </c>
      <c r="C9106">
        <v>16</v>
      </c>
      <c r="D9106">
        <v>1</v>
      </c>
      <c r="E9106">
        <v>320240000</v>
      </c>
      <c r="F9106">
        <v>0</v>
      </c>
      <c r="G9106" s="9"/>
      <c r="I9106" s="4">
        <f t="shared" si="714"/>
        <v>2019</v>
      </c>
      <c r="J9106" t="str">
        <f>VLOOKUP(B9106,Lookup!A:B,2,FALSE)</f>
        <v>Jigawa</v>
      </c>
      <c r="K9106" t="str">
        <f>VLOOKUP(C9106,Lookup!D:E,2,FALSE)</f>
        <v>Information, Culture &amp; Tourism</v>
      </c>
      <c r="L9106" t="str">
        <f>VLOOKUP(D9106,Lookup!G:H,2,FALSE)</f>
        <v>Personnel</v>
      </c>
      <c r="M9106" s="1">
        <f t="shared" si="715"/>
        <v>320240000</v>
      </c>
      <c r="N9106" s="1">
        <f t="shared" si="716"/>
        <v>0</v>
      </c>
      <c r="O9106" s="1">
        <f t="shared" si="717"/>
        <v>320240000</v>
      </c>
      <c r="P9106" s="9"/>
    </row>
    <row r="9107" spans="1:16" x14ac:dyDescent="0.35">
      <c r="A9107">
        <v>2019</v>
      </c>
      <c r="B9107">
        <v>3</v>
      </c>
      <c r="C9107">
        <v>16</v>
      </c>
      <c r="D9107">
        <v>2</v>
      </c>
      <c r="E9107">
        <v>151300000</v>
      </c>
      <c r="F9107">
        <v>0</v>
      </c>
      <c r="G9107" s="9"/>
      <c r="I9107" s="4">
        <f t="shared" si="714"/>
        <v>2019</v>
      </c>
      <c r="J9107" t="str">
        <f>VLOOKUP(B9107,Lookup!A:B,2,FALSE)</f>
        <v>Jigawa</v>
      </c>
      <c r="K9107" t="str">
        <f>VLOOKUP(C9107,Lookup!D:E,2,FALSE)</f>
        <v>Information, Culture &amp; Tourism</v>
      </c>
      <c r="L9107" t="str">
        <f>VLOOKUP(D9107,Lookup!G:H,2,FALSE)</f>
        <v>Overhead</v>
      </c>
      <c r="M9107" s="1">
        <f t="shared" si="715"/>
        <v>151300000</v>
      </c>
      <c r="N9107" s="1">
        <f t="shared" si="716"/>
        <v>0</v>
      </c>
      <c r="O9107" s="1">
        <f t="shared" si="717"/>
        <v>151300000</v>
      </c>
      <c r="P9107" s="9"/>
    </row>
    <row r="9108" spans="1:16" x14ac:dyDescent="0.35">
      <c r="A9108">
        <v>2019</v>
      </c>
      <c r="B9108">
        <v>3</v>
      </c>
      <c r="C9108">
        <v>16</v>
      </c>
      <c r="D9108">
        <v>3</v>
      </c>
      <c r="E9108">
        <v>0</v>
      </c>
      <c r="F9108">
        <v>0</v>
      </c>
      <c r="G9108" s="9"/>
      <c r="I9108" s="4">
        <f t="shared" si="714"/>
        <v>2019</v>
      </c>
      <c r="J9108" t="str">
        <f>VLOOKUP(B9108,Lookup!A:B,2,FALSE)</f>
        <v>Jigawa</v>
      </c>
      <c r="K9108" t="str">
        <f>VLOOKUP(C9108,Lookup!D:E,2,FALSE)</f>
        <v>Information, Culture &amp; Tourism</v>
      </c>
      <c r="L9108" t="str">
        <f>VLOOKUP(D9108,Lookup!G:H,2,FALSE)</f>
        <v>Unclassified Subventions</v>
      </c>
      <c r="M9108" s="1">
        <f t="shared" si="715"/>
        <v>0</v>
      </c>
      <c r="N9108" s="1">
        <f t="shared" si="716"/>
        <v>0</v>
      </c>
      <c r="O9108" s="1">
        <f t="shared" si="717"/>
        <v>0</v>
      </c>
      <c r="P9108" s="9"/>
    </row>
    <row r="9109" spans="1:16" x14ac:dyDescent="0.35">
      <c r="A9109">
        <v>2019</v>
      </c>
      <c r="B9109">
        <v>3</v>
      </c>
      <c r="C9109">
        <v>16</v>
      </c>
      <c r="D9109">
        <v>4</v>
      </c>
      <c r="E9109">
        <v>0</v>
      </c>
      <c r="F9109">
        <v>0</v>
      </c>
      <c r="G9109" s="9"/>
      <c r="I9109" s="4">
        <f t="shared" si="714"/>
        <v>2019</v>
      </c>
      <c r="J9109" t="str">
        <f>VLOOKUP(B9109,Lookup!A:B,2,FALSE)</f>
        <v>Jigawa</v>
      </c>
      <c r="K9109" t="str">
        <f>VLOOKUP(C9109,Lookup!D:E,2,FALSE)</f>
        <v>Information, Culture &amp; Tourism</v>
      </c>
      <c r="L9109" t="str">
        <f>VLOOKUP(D9109,Lookup!G:H,2,FALSE)</f>
        <v>P &amp; G</v>
      </c>
      <c r="M9109" s="1">
        <f t="shared" si="715"/>
        <v>0</v>
      </c>
      <c r="N9109" s="1">
        <f t="shared" si="716"/>
        <v>0</v>
      </c>
      <c r="O9109" s="1">
        <f t="shared" si="717"/>
        <v>0</v>
      </c>
      <c r="P9109" s="9"/>
    </row>
    <row r="9110" spans="1:16" x14ac:dyDescent="0.35">
      <c r="A9110">
        <v>2019</v>
      </c>
      <c r="B9110">
        <v>3</v>
      </c>
      <c r="C9110">
        <v>16</v>
      </c>
      <c r="D9110">
        <v>5</v>
      </c>
      <c r="E9110">
        <v>0</v>
      </c>
      <c r="F9110">
        <v>0</v>
      </c>
      <c r="G9110" s="9"/>
      <c r="I9110" s="4">
        <f t="shared" si="714"/>
        <v>2019</v>
      </c>
      <c r="J9110" t="str">
        <f>VLOOKUP(B9110,Lookup!A:B,2,FALSE)</f>
        <v>Jigawa</v>
      </c>
      <c r="K9110" t="str">
        <f>VLOOKUP(C9110,Lookup!D:E,2,FALSE)</f>
        <v>Information, Culture &amp; Tourism</v>
      </c>
      <c r="L9110" t="str">
        <f>VLOOKUP(D9110,Lookup!G:H,2,FALSE)</f>
        <v>Other CRF</v>
      </c>
      <c r="M9110" s="1">
        <f t="shared" si="715"/>
        <v>0</v>
      </c>
      <c r="N9110" s="1">
        <f t="shared" si="716"/>
        <v>0</v>
      </c>
      <c r="O9110" s="1">
        <f t="shared" si="717"/>
        <v>0</v>
      </c>
      <c r="P9110" s="9"/>
    </row>
    <row r="9111" spans="1:16" x14ac:dyDescent="0.35">
      <c r="A9111">
        <v>2019</v>
      </c>
      <c r="B9111">
        <v>3</v>
      </c>
      <c r="C9111">
        <v>16</v>
      </c>
      <c r="D9111">
        <v>6</v>
      </c>
      <c r="E9111">
        <v>0</v>
      </c>
      <c r="F9111">
        <v>0</v>
      </c>
      <c r="G9111" s="9"/>
      <c r="I9111" s="4">
        <f t="shared" si="714"/>
        <v>2019</v>
      </c>
      <c r="J9111" t="str">
        <f>VLOOKUP(B9111,Lookup!A:B,2,FALSE)</f>
        <v>Jigawa</v>
      </c>
      <c r="K9111" t="str">
        <f>VLOOKUP(C9111,Lookup!D:E,2,FALSE)</f>
        <v>Information, Culture &amp; Tourism</v>
      </c>
      <c r="L9111" t="str">
        <f>VLOOKUP(D9111,Lookup!G:H,2,FALSE)</f>
        <v>Public Debt Charges</v>
      </c>
      <c r="M9111" s="1">
        <f t="shared" si="715"/>
        <v>0</v>
      </c>
      <c r="N9111" s="1">
        <f t="shared" si="716"/>
        <v>0</v>
      </c>
      <c r="O9111" s="1">
        <f t="shared" si="717"/>
        <v>0</v>
      </c>
      <c r="P9111" s="9"/>
    </row>
    <row r="9112" spans="1:16" x14ac:dyDescent="0.35">
      <c r="A9112">
        <v>2019</v>
      </c>
      <c r="B9112">
        <v>3</v>
      </c>
      <c r="C9112">
        <v>16</v>
      </c>
      <c r="D9112">
        <v>7</v>
      </c>
      <c r="E9112">
        <v>0</v>
      </c>
      <c r="F9112">
        <v>0</v>
      </c>
      <c r="G9112" s="9"/>
      <c r="I9112" s="4">
        <f t="shared" si="714"/>
        <v>2019</v>
      </c>
      <c r="J9112" t="str">
        <f>VLOOKUP(B9112,Lookup!A:B,2,FALSE)</f>
        <v>Jigawa</v>
      </c>
      <c r="K9112" t="str">
        <f>VLOOKUP(C9112,Lookup!D:E,2,FALSE)</f>
        <v>Information, Culture &amp; Tourism</v>
      </c>
      <c r="L9112" t="str">
        <f>VLOOKUP(D9112,Lookup!G:H,2,FALSE)</f>
        <v>Cont to LGs</v>
      </c>
      <c r="M9112" s="1">
        <f t="shared" si="715"/>
        <v>0</v>
      </c>
      <c r="N9112" s="1">
        <f t="shared" si="716"/>
        <v>0</v>
      </c>
      <c r="O9112" s="1">
        <f t="shared" si="717"/>
        <v>0</v>
      </c>
      <c r="P9112" s="9"/>
    </row>
    <row r="9113" spans="1:16" x14ac:dyDescent="0.35">
      <c r="A9113">
        <v>2019</v>
      </c>
      <c r="B9113">
        <v>3</v>
      </c>
      <c r="C9113">
        <v>16</v>
      </c>
      <c r="D9113">
        <v>8</v>
      </c>
      <c r="E9113">
        <v>0</v>
      </c>
      <c r="F9113">
        <v>0</v>
      </c>
      <c r="G9113" s="9"/>
      <c r="I9113" s="4">
        <f t="shared" si="714"/>
        <v>2019</v>
      </c>
      <c r="J9113" t="str">
        <f>VLOOKUP(B9113,Lookup!A:B,2,FALSE)</f>
        <v>Jigawa</v>
      </c>
      <c r="K9113" t="str">
        <f>VLOOKUP(C9113,Lookup!D:E,2,FALSE)</f>
        <v>Information, Culture &amp; Tourism</v>
      </c>
      <c r="L9113" t="str">
        <f>VLOOKUP(D9113,Lookup!G:H,2,FALSE)</f>
        <v>Others</v>
      </c>
      <c r="M9113" s="1">
        <f t="shared" si="715"/>
        <v>0</v>
      </c>
      <c r="N9113" s="1">
        <f t="shared" si="716"/>
        <v>0</v>
      </c>
      <c r="O9113" s="1">
        <f t="shared" si="717"/>
        <v>0</v>
      </c>
      <c r="P9113" s="9"/>
    </row>
    <row r="9114" spans="1:16" x14ac:dyDescent="0.35">
      <c r="A9114">
        <v>2019</v>
      </c>
      <c r="B9114">
        <v>3</v>
      </c>
      <c r="C9114">
        <v>17</v>
      </c>
      <c r="D9114">
        <v>1</v>
      </c>
      <c r="E9114">
        <v>177420000</v>
      </c>
      <c r="F9114">
        <v>0</v>
      </c>
      <c r="G9114" s="9"/>
      <c r="I9114" s="4">
        <f t="shared" si="714"/>
        <v>2019</v>
      </c>
      <c r="J9114" t="str">
        <f>VLOOKUP(B9114,Lookup!A:B,2,FALSE)</f>
        <v>Jigawa</v>
      </c>
      <c r="K9114" t="str">
        <f>VLOOKUP(C9114,Lookup!D:E,2,FALSE)</f>
        <v>Infrastructure</v>
      </c>
      <c r="L9114" t="str">
        <f>VLOOKUP(D9114,Lookup!G:H,2,FALSE)</f>
        <v>Personnel</v>
      </c>
      <c r="M9114" s="1">
        <f t="shared" si="715"/>
        <v>177420000</v>
      </c>
      <c r="N9114" s="1">
        <f t="shared" si="716"/>
        <v>0</v>
      </c>
      <c r="O9114" s="1">
        <f t="shared" si="717"/>
        <v>177420000</v>
      </c>
      <c r="P9114" s="9"/>
    </row>
    <row r="9115" spans="1:16" x14ac:dyDescent="0.35">
      <c r="A9115">
        <v>2019</v>
      </c>
      <c r="B9115">
        <v>3</v>
      </c>
      <c r="C9115">
        <v>17</v>
      </c>
      <c r="D9115">
        <v>2</v>
      </c>
      <c r="E9115">
        <v>1344000000</v>
      </c>
      <c r="F9115">
        <v>0</v>
      </c>
      <c r="G9115" s="9"/>
      <c r="I9115" s="4">
        <f t="shared" si="714"/>
        <v>2019</v>
      </c>
      <c r="J9115" t="str">
        <f>VLOOKUP(B9115,Lookup!A:B,2,FALSE)</f>
        <v>Jigawa</v>
      </c>
      <c r="K9115" t="str">
        <f>VLOOKUP(C9115,Lookup!D:E,2,FALSE)</f>
        <v>Infrastructure</v>
      </c>
      <c r="L9115" t="str">
        <f>VLOOKUP(D9115,Lookup!G:H,2,FALSE)</f>
        <v>Overhead</v>
      </c>
      <c r="M9115" s="1">
        <f t="shared" si="715"/>
        <v>1344000000</v>
      </c>
      <c r="N9115" s="1">
        <f t="shared" si="716"/>
        <v>0</v>
      </c>
      <c r="O9115" s="1">
        <f t="shared" si="717"/>
        <v>1344000000</v>
      </c>
      <c r="P9115" s="9"/>
    </row>
    <row r="9116" spans="1:16" x14ac:dyDescent="0.35">
      <c r="A9116">
        <v>2019</v>
      </c>
      <c r="B9116">
        <v>3</v>
      </c>
      <c r="C9116">
        <v>17</v>
      </c>
      <c r="D9116">
        <v>3</v>
      </c>
      <c r="E9116">
        <v>0</v>
      </c>
      <c r="F9116">
        <v>0</v>
      </c>
      <c r="G9116" s="9"/>
      <c r="I9116" s="4">
        <f t="shared" si="714"/>
        <v>2019</v>
      </c>
      <c r="J9116" t="str">
        <f>VLOOKUP(B9116,Lookup!A:B,2,FALSE)</f>
        <v>Jigawa</v>
      </c>
      <c r="K9116" t="str">
        <f>VLOOKUP(C9116,Lookup!D:E,2,FALSE)</f>
        <v>Infrastructure</v>
      </c>
      <c r="L9116" t="str">
        <f>VLOOKUP(D9116,Lookup!G:H,2,FALSE)</f>
        <v>Unclassified Subventions</v>
      </c>
      <c r="M9116" s="1">
        <f t="shared" si="715"/>
        <v>0</v>
      </c>
      <c r="N9116" s="1">
        <f t="shared" si="716"/>
        <v>0</v>
      </c>
      <c r="O9116" s="1">
        <f t="shared" si="717"/>
        <v>0</v>
      </c>
      <c r="P9116" s="9"/>
    </row>
    <row r="9117" spans="1:16" x14ac:dyDescent="0.35">
      <c r="A9117">
        <v>2019</v>
      </c>
      <c r="B9117">
        <v>3</v>
      </c>
      <c r="C9117">
        <v>17</v>
      </c>
      <c r="D9117">
        <v>4</v>
      </c>
      <c r="E9117">
        <v>0</v>
      </c>
      <c r="F9117">
        <v>0</v>
      </c>
      <c r="G9117" s="9"/>
      <c r="I9117" s="4">
        <f t="shared" si="714"/>
        <v>2019</v>
      </c>
      <c r="J9117" t="str">
        <f>VLOOKUP(B9117,Lookup!A:B,2,FALSE)</f>
        <v>Jigawa</v>
      </c>
      <c r="K9117" t="str">
        <f>VLOOKUP(C9117,Lookup!D:E,2,FALSE)</f>
        <v>Infrastructure</v>
      </c>
      <c r="L9117" t="str">
        <f>VLOOKUP(D9117,Lookup!G:H,2,FALSE)</f>
        <v>P &amp; G</v>
      </c>
      <c r="M9117" s="1">
        <f t="shared" si="715"/>
        <v>0</v>
      </c>
      <c r="N9117" s="1">
        <f t="shared" si="716"/>
        <v>0</v>
      </c>
      <c r="O9117" s="1">
        <f t="shared" si="717"/>
        <v>0</v>
      </c>
      <c r="P9117" s="9"/>
    </row>
    <row r="9118" spans="1:16" x14ac:dyDescent="0.35">
      <c r="A9118">
        <v>2019</v>
      </c>
      <c r="B9118">
        <v>3</v>
      </c>
      <c r="C9118">
        <v>17</v>
      </c>
      <c r="D9118">
        <v>5</v>
      </c>
      <c r="E9118">
        <v>0</v>
      </c>
      <c r="F9118">
        <v>0</v>
      </c>
      <c r="G9118" s="9"/>
      <c r="I9118" s="4">
        <f t="shared" si="714"/>
        <v>2019</v>
      </c>
      <c r="J9118" t="str">
        <f>VLOOKUP(B9118,Lookup!A:B,2,FALSE)</f>
        <v>Jigawa</v>
      </c>
      <c r="K9118" t="str">
        <f>VLOOKUP(C9118,Lookup!D:E,2,FALSE)</f>
        <v>Infrastructure</v>
      </c>
      <c r="L9118" t="str">
        <f>VLOOKUP(D9118,Lookup!G:H,2,FALSE)</f>
        <v>Other CRF</v>
      </c>
      <c r="M9118" s="1">
        <f t="shared" si="715"/>
        <v>0</v>
      </c>
      <c r="N9118" s="1">
        <f t="shared" si="716"/>
        <v>0</v>
      </c>
      <c r="O9118" s="1">
        <f t="shared" si="717"/>
        <v>0</v>
      </c>
      <c r="P9118" s="9"/>
    </row>
    <row r="9119" spans="1:16" x14ac:dyDescent="0.35">
      <c r="A9119">
        <v>2019</v>
      </c>
      <c r="B9119">
        <v>3</v>
      </c>
      <c r="C9119">
        <v>17</v>
      </c>
      <c r="D9119">
        <v>6</v>
      </c>
      <c r="E9119">
        <v>0</v>
      </c>
      <c r="F9119">
        <v>0</v>
      </c>
      <c r="G9119" s="9"/>
      <c r="I9119" s="4">
        <f t="shared" si="714"/>
        <v>2019</v>
      </c>
      <c r="J9119" t="str">
        <f>VLOOKUP(B9119,Lookup!A:B,2,FALSE)</f>
        <v>Jigawa</v>
      </c>
      <c r="K9119" t="str">
        <f>VLOOKUP(C9119,Lookup!D:E,2,FALSE)</f>
        <v>Infrastructure</v>
      </c>
      <c r="L9119" t="str">
        <f>VLOOKUP(D9119,Lookup!G:H,2,FALSE)</f>
        <v>Public Debt Charges</v>
      </c>
      <c r="M9119" s="1">
        <f t="shared" si="715"/>
        <v>0</v>
      </c>
      <c r="N9119" s="1">
        <f t="shared" si="716"/>
        <v>0</v>
      </c>
      <c r="O9119" s="1">
        <f t="shared" si="717"/>
        <v>0</v>
      </c>
      <c r="P9119" s="9"/>
    </row>
    <row r="9120" spans="1:16" x14ac:dyDescent="0.35">
      <c r="A9120">
        <v>2019</v>
      </c>
      <c r="B9120">
        <v>3</v>
      </c>
      <c r="C9120">
        <v>17</v>
      </c>
      <c r="D9120">
        <v>7</v>
      </c>
      <c r="E9120">
        <v>0</v>
      </c>
      <c r="F9120">
        <v>0</v>
      </c>
      <c r="G9120" s="9"/>
      <c r="I9120" s="4">
        <f t="shared" si="714"/>
        <v>2019</v>
      </c>
      <c r="J9120" t="str">
        <f>VLOOKUP(B9120,Lookup!A:B,2,FALSE)</f>
        <v>Jigawa</v>
      </c>
      <c r="K9120" t="str">
        <f>VLOOKUP(C9120,Lookup!D:E,2,FALSE)</f>
        <v>Infrastructure</v>
      </c>
      <c r="L9120" t="str">
        <f>VLOOKUP(D9120,Lookup!G:H,2,FALSE)</f>
        <v>Cont to LGs</v>
      </c>
      <c r="M9120" s="1">
        <f t="shared" si="715"/>
        <v>0</v>
      </c>
      <c r="N9120" s="1">
        <f t="shared" si="716"/>
        <v>0</v>
      </c>
      <c r="O9120" s="1">
        <f t="shared" si="717"/>
        <v>0</v>
      </c>
      <c r="P9120" s="9"/>
    </row>
    <row r="9121" spans="1:16" x14ac:dyDescent="0.35">
      <c r="A9121">
        <v>2019</v>
      </c>
      <c r="B9121">
        <v>3</v>
      </c>
      <c r="C9121">
        <v>17</v>
      </c>
      <c r="D9121">
        <v>8</v>
      </c>
      <c r="E9121">
        <v>0</v>
      </c>
      <c r="F9121">
        <v>0</v>
      </c>
      <c r="G9121" s="9"/>
      <c r="I9121" s="4">
        <f t="shared" si="714"/>
        <v>2019</v>
      </c>
      <c r="J9121" t="str">
        <f>VLOOKUP(B9121,Lookup!A:B,2,FALSE)</f>
        <v>Jigawa</v>
      </c>
      <c r="K9121" t="str">
        <f>VLOOKUP(C9121,Lookup!D:E,2,FALSE)</f>
        <v>Infrastructure</v>
      </c>
      <c r="L9121" t="str">
        <f>VLOOKUP(D9121,Lookup!G:H,2,FALSE)</f>
        <v>Others</v>
      </c>
      <c r="M9121" s="1">
        <f t="shared" si="715"/>
        <v>0</v>
      </c>
      <c r="N9121" s="1">
        <f t="shared" si="716"/>
        <v>0</v>
      </c>
      <c r="O9121" s="1">
        <f t="shared" si="717"/>
        <v>0</v>
      </c>
      <c r="P9121" s="9"/>
    </row>
    <row r="9122" spans="1:16" x14ac:dyDescent="0.35">
      <c r="A9122">
        <v>2019</v>
      </c>
      <c r="B9122">
        <v>3</v>
      </c>
      <c r="C9122">
        <v>27</v>
      </c>
      <c r="D9122">
        <v>1</v>
      </c>
      <c r="E9122">
        <v>29190000</v>
      </c>
      <c r="F9122">
        <v>0</v>
      </c>
      <c r="G9122" s="9"/>
      <c r="I9122" s="4">
        <f t="shared" si="714"/>
        <v>2019</v>
      </c>
      <c r="J9122" t="str">
        <f>VLOOKUP(B9122,Lookup!A:B,2,FALSE)</f>
        <v>Jigawa</v>
      </c>
      <c r="K9122" t="str">
        <f>VLOOKUP(C9122,Lookup!D:E,2,FALSE)</f>
        <v>Power/Energy</v>
      </c>
      <c r="L9122" t="str">
        <f>VLOOKUP(D9122,Lookup!G:H,2,FALSE)</f>
        <v>Personnel</v>
      </c>
      <c r="M9122" s="1">
        <f t="shared" si="715"/>
        <v>29190000</v>
      </c>
      <c r="N9122" s="1">
        <f t="shared" si="716"/>
        <v>0</v>
      </c>
      <c r="O9122" s="1">
        <f t="shared" si="717"/>
        <v>29190000</v>
      </c>
      <c r="P9122" s="9"/>
    </row>
    <row r="9123" spans="1:16" x14ac:dyDescent="0.35">
      <c r="A9123">
        <v>2019</v>
      </c>
      <c r="B9123">
        <v>3</v>
      </c>
      <c r="C9123">
        <v>27</v>
      </c>
      <c r="D9123">
        <v>2</v>
      </c>
      <c r="E9123">
        <v>222100000</v>
      </c>
      <c r="F9123">
        <v>0</v>
      </c>
      <c r="G9123" s="9"/>
      <c r="I9123" s="4">
        <f t="shared" si="714"/>
        <v>2019</v>
      </c>
      <c r="J9123" t="str">
        <f>VLOOKUP(B9123,Lookup!A:B,2,FALSE)</f>
        <v>Jigawa</v>
      </c>
      <c r="K9123" t="str">
        <f>VLOOKUP(C9123,Lookup!D:E,2,FALSE)</f>
        <v>Power/Energy</v>
      </c>
      <c r="L9123" t="str">
        <f>VLOOKUP(D9123,Lookup!G:H,2,FALSE)</f>
        <v>Overhead</v>
      </c>
      <c r="M9123" s="1">
        <f t="shared" si="715"/>
        <v>222100000</v>
      </c>
      <c r="N9123" s="1">
        <f t="shared" si="716"/>
        <v>0</v>
      </c>
      <c r="O9123" s="1">
        <f t="shared" si="717"/>
        <v>222100000</v>
      </c>
      <c r="P9123" s="9"/>
    </row>
    <row r="9124" spans="1:16" x14ac:dyDescent="0.35">
      <c r="A9124">
        <v>2019</v>
      </c>
      <c r="B9124">
        <v>3</v>
      </c>
      <c r="C9124">
        <v>27</v>
      </c>
      <c r="D9124">
        <v>3</v>
      </c>
      <c r="E9124">
        <v>0</v>
      </c>
      <c r="F9124">
        <v>0</v>
      </c>
      <c r="G9124" s="9"/>
      <c r="I9124" s="4">
        <f t="shared" si="714"/>
        <v>2019</v>
      </c>
      <c r="J9124" t="str">
        <f>VLOOKUP(B9124,Lookup!A:B,2,FALSE)</f>
        <v>Jigawa</v>
      </c>
      <c r="K9124" t="str">
        <f>VLOOKUP(C9124,Lookup!D:E,2,FALSE)</f>
        <v>Power/Energy</v>
      </c>
      <c r="L9124" t="str">
        <f>VLOOKUP(D9124,Lookup!G:H,2,FALSE)</f>
        <v>Unclassified Subventions</v>
      </c>
      <c r="M9124" s="1">
        <f t="shared" si="715"/>
        <v>0</v>
      </c>
      <c r="N9124" s="1">
        <f t="shared" si="716"/>
        <v>0</v>
      </c>
      <c r="O9124" s="1">
        <f t="shared" si="717"/>
        <v>0</v>
      </c>
      <c r="P9124" s="9"/>
    </row>
    <row r="9125" spans="1:16" x14ac:dyDescent="0.35">
      <c r="A9125">
        <v>2019</v>
      </c>
      <c r="B9125">
        <v>3</v>
      </c>
      <c r="C9125">
        <v>27</v>
      </c>
      <c r="D9125">
        <v>4</v>
      </c>
      <c r="E9125">
        <v>0</v>
      </c>
      <c r="F9125">
        <v>0</v>
      </c>
      <c r="G9125" s="9"/>
      <c r="I9125" s="4">
        <f t="shared" si="714"/>
        <v>2019</v>
      </c>
      <c r="J9125" t="str">
        <f>VLOOKUP(B9125,Lookup!A:B,2,FALSE)</f>
        <v>Jigawa</v>
      </c>
      <c r="K9125" t="str">
        <f>VLOOKUP(C9125,Lookup!D:E,2,FALSE)</f>
        <v>Power/Energy</v>
      </c>
      <c r="L9125" t="str">
        <f>VLOOKUP(D9125,Lookup!G:H,2,FALSE)</f>
        <v>P &amp; G</v>
      </c>
      <c r="M9125" s="1">
        <f t="shared" si="715"/>
        <v>0</v>
      </c>
      <c r="N9125" s="1">
        <f t="shared" si="716"/>
        <v>0</v>
      </c>
      <c r="O9125" s="1">
        <f t="shared" si="717"/>
        <v>0</v>
      </c>
      <c r="P9125" s="9"/>
    </row>
    <row r="9126" spans="1:16" x14ac:dyDescent="0.35">
      <c r="A9126">
        <v>2019</v>
      </c>
      <c r="B9126">
        <v>3</v>
      </c>
      <c r="C9126">
        <v>27</v>
      </c>
      <c r="D9126">
        <v>5</v>
      </c>
      <c r="E9126">
        <v>0</v>
      </c>
      <c r="F9126">
        <v>0</v>
      </c>
      <c r="G9126" s="9"/>
      <c r="I9126" s="4">
        <f t="shared" si="714"/>
        <v>2019</v>
      </c>
      <c r="J9126" t="str">
        <f>VLOOKUP(B9126,Lookup!A:B,2,FALSE)</f>
        <v>Jigawa</v>
      </c>
      <c r="K9126" t="str">
        <f>VLOOKUP(C9126,Lookup!D:E,2,FALSE)</f>
        <v>Power/Energy</v>
      </c>
      <c r="L9126" t="str">
        <f>VLOOKUP(D9126,Lookup!G:H,2,FALSE)</f>
        <v>Other CRF</v>
      </c>
      <c r="M9126" s="1">
        <f t="shared" si="715"/>
        <v>0</v>
      </c>
      <c r="N9126" s="1">
        <f t="shared" si="716"/>
        <v>0</v>
      </c>
      <c r="O9126" s="1">
        <f t="shared" si="717"/>
        <v>0</v>
      </c>
      <c r="P9126" s="9"/>
    </row>
    <row r="9127" spans="1:16" x14ac:dyDescent="0.35">
      <c r="A9127">
        <v>2019</v>
      </c>
      <c r="B9127">
        <v>3</v>
      </c>
      <c r="C9127">
        <v>27</v>
      </c>
      <c r="D9127">
        <v>6</v>
      </c>
      <c r="E9127">
        <v>0</v>
      </c>
      <c r="F9127">
        <v>0</v>
      </c>
      <c r="G9127" s="9"/>
      <c r="I9127" s="4">
        <f t="shared" si="714"/>
        <v>2019</v>
      </c>
      <c r="J9127" t="str">
        <f>VLOOKUP(B9127,Lookup!A:B,2,FALSE)</f>
        <v>Jigawa</v>
      </c>
      <c r="K9127" t="str">
        <f>VLOOKUP(C9127,Lookup!D:E,2,FALSE)</f>
        <v>Power/Energy</v>
      </c>
      <c r="L9127" t="str">
        <f>VLOOKUP(D9127,Lookup!G:H,2,FALSE)</f>
        <v>Public Debt Charges</v>
      </c>
      <c r="M9127" s="1">
        <f t="shared" si="715"/>
        <v>0</v>
      </c>
      <c r="N9127" s="1">
        <f t="shared" si="716"/>
        <v>0</v>
      </c>
      <c r="O9127" s="1">
        <f t="shared" si="717"/>
        <v>0</v>
      </c>
      <c r="P9127" s="9"/>
    </row>
    <row r="9128" spans="1:16" x14ac:dyDescent="0.35">
      <c r="A9128">
        <v>2019</v>
      </c>
      <c r="B9128">
        <v>3</v>
      </c>
      <c r="C9128">
        <v>27</v>
      </c>
      <c r="D9128">
        <v>7</v>
      </c>
      <c r="E9128">
        <v>0</v>
      </c>
      <c r="F9128">
        <v>0</v>
      </c>
      <c r="G9128" s="9"/>
      <c r="I9128" s="4">
        <f t="shared" si="714"/>
        <v>2019</v>
      </c>
      <c r="J9128" t="str">
        <f>VLOOKUP(B9128,Lookup!A:B,2,FALSE)</f>
        <v>Jigawa</v>
      </c>
      <c r="K9128" t="str">
        <f>VLOOKUP(C9128,Lookup!D:E,2,FALSE)</f>
        <v>Power/Energy</v>
      </c>
      <c r="L9128" t="str">
        <f>VLOOKUP(D9128,Lookup!G:H,2,FALSE)</f>
        <v>Cont to LGs</v>
      </c>
      <c r="M9128" s="1">
        <f t="shared" si="715"/>
        <v>0</v>
      </c>
      <c r="N9128" s="1">
        <f t="shared" si="716"/>
        <v>0</v>
      </c>
      <c r="O9128" s="1">
        <f t="shared" si="717"/>
        <v>0</v>
      </c>
      <c r="P9128" s="9"/>
    </row>
    <row r="9129" spans="1:16" x14ac:dyDescent="0.35">
      <c r="A9129">
        <v>2019</v>
      </c>
      <c r="B9129">
        <v>3</v>
      </c>
      <c r="C9129">
        <v>27</v>
      </c>
      <c r="D9129">
        <v>8</v>
      </c>
      <c r="E9129">
        <v>0</v>
      </c>
      <c r="F9129">
        <v>0</v>
      </c>
      <c r="G9129" s="9"/>
      <c r="I9129" s="4">
        <f t="shared" si="714"/>
        <v>2019</v>
      </c>
      <c r="J9129" t="str">
        <f>VLOOKUP(B9129,Lookup!A:B,2,FALSE)</f>
        <v>Jigawa</v>
      </c>
      <c r="K9129" t="str">
        <f>VLOOKUP(C9129,Lookup!D:E,2,FALSE)</f>
        <v>Power/Energy</v>
      </c>
      <c r="L9129" t="str">
        <f>VLOOKUP(D9129,Lookup!G:H,2,FALSE)</f>
        <v>Others</v>
      </c>
      <c r="M9129" s="1">
        <f t="shared" si="715"/>
        <v>0</v>
      </c>
      <c r="N9129" s="1">
        <f t="shared" si="716"/>
        <v>0</v>
      </c>
      <c r="O9129" s="1">
        <f t="shared" si="717"/>
        <v>0</v>
      </c>
      <c r="P9129" s="9"/>
    </row>
    <row r="9130" spans="1:16" x14ac:dyDescent="0.35">
      <c r="A9130">
        <v>2019</v>
      </c>
      <c r="B9130">
        <v>3</v>
      </c>
      <c r="C9130">
        <v>30</v>
      </c>
      <c r="D9130">
        <v>1</v>
      </c>
      <c r="E9130">
        <v>0</v>
      </c>
      <c r="F9130">
        <v>0</v>
      </c>
      <c r="G9130" s="9"/>
      <c r="I9130" s="4">
        <f t="shared" si="714"/>
        <v>2019</v>
      </c>
      <c r="J9130" t="str">
        <f>VLOOKUP(B9130,Lookup!A:B,2,FALSE)</f>
        <v>Jigawa</v>
      </c>
      <c r="K9130" t="str">
        <f>VLOOKUP(C9130,Lookup!D:E,2,FALSE)</f>
        <v>Science and Technology</v>
      </c>
      <c r="L9130" t="str">
        <f>VLOOKUP(D9130,Lookup!G:H,2,FALSE)</f>
        <v>Personnel</v>
      </c>
      <c r="M9130" s="1">
        <f t="shared" si="715"/>
        <v>0</v>
      </c>
      <c r="N9130" s="1">
        <f t="shared" si="716"/>
        <v>0</v>
      </c>
      <c r="O9130" s="1">
        <f t="shared" si="717"/>
        <v>0</v>
      </c>
      <c r="P9130" s="9"/>
    </row>
    <row r="9131" spans="1:16" x14ac:dyDescent="0.35">
      <c r="A9131">
        <v>2019</v>
      </c>
      <c r="B9131">
        <v>3</v>
      </c>
      <c r="C9131">
        <v>30</v>
      </c>
      <c r="D9131">
        <v>2</v>
      </c>
      <c r="E9131">
        <v>0</v>
      </c>
      <c r="F9131">
        <v>0</v>
      </c>
      <c r="G9131" s="9"/>
      <c r="I9131" s="4">
        <f t="shared" si="714"/>
        <v>2019</v>
      </c>
      <c r="J9131" t="str">
        <f>VLOOKUP(B9131,Lookup!A:B,2,FALSE)</f>
        <v>Jigawa</v>
      </c>
      <c r="K9131" t="str">
        <f>VLOOKUP(C9131,Lookup!D:E,2,FALSE)</f>
        <v>Science and Technology</v>
      </c>
      <c r="L9131" t="str">
        <f>VLOOKUP(D9131,Lookup!G:H,2,FALSE)</f>
        <v>Overhead</v>
      </c>
      <c r="M9131" s="1">
        <f t="shared" si="715"/>
        <v>0</v>
      </c>
      <c r="N9131" s="1">
        <f t="shared" si="716"/>
        <v>0</v>
      </c>
      <c r="O9131" s="1">
        <f t="shared" si="717"/>
        <v>0</v>
      </c>
      <c r="P9131" s="9"/>
    </row>
    <row r="9132" spans="1:16" x14ac:dyDescent="0.35">
      <c r="A9132">
        <v>2019</v>
      </c>
      <c r="B9132">
        <v>3</v>
      </c>
      <c r="C9132">
        <v>30</v>
      </c>
      <c r="D9132">
        <v>3</v>
      </c>
      <c r="E9132">
        <v>0</v>
      </c>
      <c r="F9132">
        <v>0</v>
      </c>
      <c r="G9132" s="9"/>
      <c r="I9132" s="4">
        <f t="shared" si="714"/>
        <v>2019</v>
      </c>
      <c r="J9132" t="str">
        <f>VLOOKUP(B9132,Lookup!A:B,2,FALSE)</f>
        <v>Jigawa</v>
      </c>
      <c r="K9132" t="str">
        <f>VLOOKUP(C9132,Lookup!D:E,2,FALSE)</f>
        <v>Science and Technology</v>
      </c>
      <c r="L9132" t="str">
        <f>VLOOKUP(D9132,Lookup!G:H,2,FALSE)</f>
        <v>Unclassified Subventions</v>
      </c>
      <c r="M9132" s="1">
        <f t="shared" si="715"/>
        <v>0</v>
      </c>
      <c r="N9132" s="1">
        <f t="shared" si="716"/>
        <v>0</v>
      </c>
      <c r="O9132" s="1">
        <f t="shared" si="717"/>
        <v>0</v>
      </c>
      <c r="P9132" s="9"/>
    </row>
    <row r="9133" spans="1:16" x14ac:dyDescent="0.35">
      <c r="A9133">
        <v>2019</v>
      </c>
      <c r="B9133">
        <v>3</v>
      </c>
      <c r="C9133">
        <v>30</v>
      </c>
      <c r="D9133">
        <v>4</v>
      </c>
      <c r="E9133">
        <v>0</v>
      </c>
      <c r="F9133">
        <v>0</v>
      </c>
      <c r="G9133" s="9"/>
      <c r="I9133" s="4">
        <f t="shared" si="714"/>
        <v>2019</v>
      </c>
      <c r="J9133" t="str">
        <f>VLOOKUP(B9133,Lookup!A:B,2,FALSE)</f>
        <v>Jigawa</v>
      </c>
      <c r="K9133" t="str">
        <f>VLOOKUP(C9133,Lookup!D:E,2,FALSE)</f>
        <v>Science and Technology</v>
      </c>
      <c r="L9133" t="str">
        <f>VLOOKUP(D9133,Lookup!G:H,2,FALSE)</f>
        <v>P &amp; G</v>
      </c>
      <c r="M9133" s="1">
        <f t="shared" si="715"/>
        <v>0</v>
      </c>
      <c r="N9133" s="1">
        <f t="shared" si="716"/>
        <v>0</v>
      </c>
      <c r="O9133" s="1">
        <f t="shared" si="717"/>
        <v>0</v>
      </c>
      <c r="P9133" s="9"/>
    </row>
    <row r="9134" spans="1:16" x14ac:dyDescent="0.35">
      <c r="A9134">
        <v>2019</v>
      </c>
      <c r="B9134">
        <v>3</v>
      </c>
      <c r="C9134">
        <v>30</v>
      </c>
      <c r="D9134">
        <v>5</v>
      </c>
      <c r="E9134">
        <v>0</v>
      </c>
      <c r="F9134">
        <v>0</v>
      </c>
      <c r="G9134" s="9"/>
      <c r="I9134" s="4">
        <f t="shared" si="714"/>
        <v>2019</v>
      </c>
      <c r="J9134" t="str">
        <f>VLOOKUP(B9134,Lookup!A:B,2,FALSE)</f>
        <v>Jigawa</v>
      </c>
      <c r="K9134" t="str">
        <f>VLOOKUP(C9134,Lookup!D:E,2,FALSE)</f>
        <v>Science and Technology</v>
      </c>
      <c r="L9134" t="str">
        <f>VLOOKUP(D9134,Lookup!G:H,2,FALSE)</f>
        <v>Other CRF</v>
      </c>
      <c r="M9134" s="1">
        <f t="shared" si="715"/>
        <v>0</v>
      </c>
      <c r="N9134" s="1">
        <f t="shared" si="716"/>
        <v>0</v>
      </c>
      <c r="O9134" s="1">
        <f t="shared" si="717"/>
        <v>0</v>
      </c>
      <c r="P9134" s="9"/>
    </row>
    <row r="9135" spans="1:16" x14ac:dyDescent="0.35">
      <c r="A9135">
        <v>2019</v>
      </c>
      <c r="B9135">
        <v>3</v>
      </c>
      <c r="C9135">
        <v>30</v>
      </c>
      <c r="D9135">
        <v>6</v>
      </c>
      <c r="E9135">
        <v>0</v>
      </c>
      <c r="F9135">
        <v>0</v>
      </c>
      <c r="G9135" s="9"/>
      <c r="I9135" s="4">
        <f t="shared" si="714"/>
        <v>2019</v>
      </c>
      <c r="J9135" t="str">
        <f>VLOOKUP(B9135,Lookup!A:B,2,FALSE)</f>
        <v>Jigawa</v>
      </c>
      <c r="K9135" t="str">
        <f>VLOOKUP(C9135,Lookup!D:E,2,FALSE)</f>
        <v>Science and Technology</v>
      </c>
      <c r="L9135" t="str">
        <f>VLOOKUP(D9135,Lookup!G:H,2,FALSE)</f>
        <v>Public Debt Charges</v>
      </c>
      <c r="M9135" s="1">
        <f t="shared" si="715"/>
        <v>0</v>
      </c>
      <c r="N9135" s="1">
        <f t="shared" si="716"/>
        <v>0</v>
      </c>
      <c r="O9135" s="1">
        <f t="shared" si="717"/>
        <v>0</v>
      </c>
      <c r="P9135" s="9"/>
    </row>
    <row r="9136" spans="1:16" x14ac:dyDescent="0.35">
      <c r="A9136">
        <v>2019</v>
      </c>
      <c r="B9136">
        <v>3</v>
      </c>
      <c r="C9136">
        <v>30</v>
      </c>
      <c r="D9136">
        <v>7</v>
      </c>
      <c r="E9136">
        <v>0</v>
      </c>
      <c r="F9136">
        <v>0</v>
      </c>
      <c r="G9136" s="9"/>
      <c r="I9136" s="4">
        <f t="shared" si="714"/>
        <v>2019</v>
      </c>
      <c r="J9136" t="str">
        <f>VLOOKUP(B9136,Lookup!A:B,2,FALSE)</f>
        <v>Jigawa</v>
      </c>
      <c r="K9136" t="str">
        <f>VLOOKUP(C9136,Lookup!D:E,2,FALSE)</f>
        <v>Science and Technology</v>
      </c>
      <c r="L9136" t="str">
        <f>VLOOKUP(D9136,Lookup!G:H,2,FALSE)</f>
        <v>Cont to LGs</v>
      </c>
      <c r="M9136" s="1">
        <f t="shared" si="715"/>
        <v>0</v>
      </c>
      <c r="N9136" s="1">
        <f t="shared" si="716"/>
        <v>0</v>
      </c>
      <c r="O9136" s="1">
        <f t="shared" si="717"/>
        <v>0</v>
      </c>
      <c r="P9136" s="9"/>
    </row>
    <row r="9137" spans="1:16" x14ac:dyDescent="0.35">
      <c r="A9137">
        <v>2019</v>
      </c>
      <c r="B9137">
        <v>3</v>
      </c>
      <c r="C9137">
        <v>30</v>
      </c>
      <c r="D9137">
        <v>8</v>
      </c>
      <c r="E9137">
        <v>0</v>
      </c>
      <c r="F9137">
        <v>0</v>
      </c>
      <c r="G9137" s="9"/>
      <c r="I9137" s="4">
        <f t="shared" si="714"/>
        <v>2019</v>
      </c>
      <c r="J9137" t="str">
        <f>VLOOKUP(B9137,Lookup!A:B,2,FALSE)</f>
        <v>Jigawa</v>
      </c>
      <c r="K9137" t="str">
        <f>VLOOKUP(C9137,Lookup!D:E,2,FALSE)</f>
        <v>Science and Technology</v>
      </c>
      <c r="L9137" t="str">
        <f>VLOOKUP(D9137,Lookup!G:H,2,FALSE)</f>
        <v>Others</v>
      </c>
      <c r="M9137" s="1">
        <f t="shared" si="715"/>
        <v>0</v>
      </c>
      <c r="N9137" s="1">
        <f t="shared" si="716"/>
        <v>0</v>
      </c>
      <c r="O9137" s="1">
        <f t="shared" si="717"/>
        <v>0</v>
      </c>
      <c r="P9137" s="9"/>
    </row>
    <row r="9138" spans="1:16" x14ac:dyDescent="0.35">
      <c r="A9138">
        <v>2019</v>
      </c>
      <c r="B9138">
        <v>3</v>
      </c>
      <c r="C9138">
        <v>32</v>
      </c>
      <c r="D9138">
        <v>1</v>
      </c>
      <c r="E9138">
        <v>198520000</v>
      </c>
      <c r="F9138">
        <v>0</v>
      </c>
      <c r="G9138" s="9"/>
      <c r="I9138" s="4">
        <f t="shared" ref="I9138:I9201" si="718">A9138</f>
        <v>2019</v>
      </c>
      <c r="J9138" t="str">
        <f>VLOOKUP(B9138,Lookup!A:B,2,FALSE)</f>
        <v>Jigawa</v>
      </c>
      <c r="K9138" t="str">
        <f>VLOOKUP(C9138,Lookup!D:E,2,FALSE)</f>
        <v>Town, Urban and Regional Development</v>
      </c>
      <c r="L9138" t="str">
        <f>VLOOKUP(D9138,Lookup!G:H,2,FALSE)</f>
        <v>Personnel</v>
      </c>
      <c r="M9138" s="1">
        <f t="shared" si="715"/>
        <v>198520000</v>
      </c>
      <c r="N9138" s="1">
        <f t="shared" si="716"/>
        <v>0</v>
      </c>
      <c r="O9138" s="1">
        <f t="shared" si="717"/>
        <v>198520000</v>
      </c>
      <c r="P9138" s="9"/>
    </row>
    <row r="9139" spans="1:16" x14ac:dyDescent="0.35">
      <c r="A9139">
        <v>2019</v>
      </c>
      <c r="B9139">
        <v>3</v>
      </c>
      <c r="C9139">
        <v>32</v>
      </c>
      <c r="D9139">
        <v>2</v>
      </c>
      <c r="E9139">
        <v>86200000</v>
      </c>
      <c r="F9139">
        <v>0</v>
      </c>
      <c r="G9139" s="9"/>
      <c r="I9139" s="4">
        <f t="shared" si="718"/>
        <v>2019</v>
      </c>
      <c r="J9139" t="str">
        <f>VLOOKUP(B9139,Lookup!A:B,2,FALSE)</f>
        <v>Jigawa</v>
      </c>
      <c r="K9139" t="str">
        <f>VLOOKUP(C9139,Lookup!D:E,2,FALSE)</f>
        <v>Town, Urban and Regional Development</v>
      </c>
      <c r="L9139" t="str">
        <f>VLOOKUP(D9139,Lookup!G:H,2,FALSE)</f>
        <v>Overhead</v>
      </c>
      <c r="M9139" s="1">
        <f t="shared" si="715"/>
        <v>86200000</v>
      </c>
      <c r="N9139" s="1">
        <f t="shared" si="716"/>
        <v>0</v>
      </c>
      <c r="O9139" s="1">
        <f t="shared" si="717"/>
        <v>86200000</v>
      </c>
      <c r="P9139" s="9"/>
    </row>
    <row r="9140" spans="1:16" x14ac:dyDescent="0.35">
      <c r="A9140">
        <v>2019</v>
      </c>
      <c r="B9140">
        <v>3</v>
      </c>
      <c r="C9140">
        <v>32</v>
      </c>
      <c r="D9140">
        <v>3</v>
      </c>
      <c r="E9140">
        <v>0</v>
      </c>
      <c r="F9140">
        <v>0</v>
      </c>
      <c r="G9140" s="9"/>
      <c r="I9140" s="4">
        <f t="shared" si="718"/>
        <v>2019</v>
      </c>
      <c r="J9140" t="str">
        <f>VLOOKUP(B9140,Lookup!A:B,2,FALSE)</f>
        <v>Jigawa</v>
      </c>
      <c r="K9140" t="str">
        <f>VLOOKUP(C9140,Lookup!D:E,2,FALSE)</f>
        <v>Town, Urban and Regional Development</v>
      </c>
      <c r="L9140" t="str">
        <f>VLOOKUP(D9140,Lookup!G:H,2,FALSE)</f>
        <v>Unclassified Subventions</v>
      </c>
      <c r="M9140" s="1">
        <f t="shared" si="715"/>
        <v>0</v>
      </c>
      <c r="N9140" s="1">
        <f t="shared" si="716"/>
        <v>0</v>
      </c>
      <c r="O9140" s="1">
        <f t="shared" si="717"/>
        <v>0</v>
      </c>
      <c r="P9140" s="9"/>
    </row>
    <row r="9141" spans="1:16" x14ac:dyDescent="0.35">
      <c r="A9141">
        <v>2019</v>
      </c>
      <c r="B9141">
        <v>3</v>
      </c>
      <c r="C9141">
        <v>32</v>
      </c>
      <c r="D9141">
        <v>4</v>
      </c>
      <c r="E9141">
        <v>0</v>
      </c>
      <c r="F9141">
        <v>0</v>
      </c>
      <c r="G9141" s="9"/>
      <c r="I9141" s="4">
        <f t="shared" si="718"/>
        <v>2019</v>
      </c>
      <c r="J9141" t="str">
        <f>VLOOKUP(B9141,Lookup!A:B,2,FALSE)</f>
        <v>Jigawa</v>
      </c>
      <c r="K9141" t="str">
        <f>VLOOKUP(C9141,Lookup!D:E,2,FALSE)</f>
        <v>Town, Urban and Regional Development</v>
      </c>
      <c r="L9141" t="str">
        <f>VLOOKUP(D9141,Lookup!G:H,2,FALSE)</f>
        <v>P &amp; G</v>
      </c>
      <c r="M9141" s="1">
        <f t="shared" si="715"/>
        <v>0</v>
      </c>
      <c r="N9141" s="1">
        <f t="shared" si="716"/>
        <v>0</v>
      </c>
      <c r="O9141" s="1">
        <f t="shared" si="717"/>
        <v>0</v>
      </c>
      <c r="P9141" s="9"/>
    </row>
    <row r="9142" spans="1:16" x14ac:dyDescent="0.35">
      <c r="A9142">
        <v>2019</v>
      </c>
      <c r="B9142">
        <v>3</v>
      </c>
      <c r="C9142">
        <v>32</v>
      </c>
      <c r="D9142">
        <v>5</v>
      </c>
      <c r="E9142">
        <v>0</v>
      </c>
      <c r="F9142">
        <v>0</v>
      </c>
      <c r="G9142" s="9"/>
      <c r="I9142" s="4">
        <f t="shared" si="718"/>
        <v>2019</v>
      </c>
      <c r="J9142" t="str">
        <f>VLOOKUP(B9142,Lookup!A:B,2,FALSE)</f>
        <v>Jigawa</v>
      </c>
      <c r="K9142" t="str">
        <f>VLOOKUP(C9142,Lookup!D:E,2,FALSE)</f>
        <v>Town, Urban and Regional Development</v>
      </c>
      <c r="L9142" t="str">
        <f>VLOOKUP(D9142,Lookup!G:H,2,FALSE)</f>
        <v>Other CRF</v>
      </c>
      <c r="M9142" s="1">
        <f t="shared" si="715"/>
        <v>0</v>
      </c>
      <c r="N9142" s="1">
        <f t="shared" si="716"/>
        <v>0</v>
      </c>
      <c r="O9142" s="1">
        <f t="shared" si="717"/>
        <v>0</v>
      </c>
      <c r="P9142" s="9"/>
    </row>
    <row r="9143" spans="1:16" x14ac:dyDescent="0.35">
      <c r="A9143">
        <v>2019</v>
      </c>
      <c r="B9143">
        <v>3</v>
      </c>
      <c r="C9143">
        <v>32</v>
      </c>
      <c r="D9143">
        <v>6</v>
      </c>
      <c r="E9143">
        <v>0</v>
      </c>
      <c r="F9143">
        <v>0</v>
      </c>
      <c r="G9143" s="9"/>
      <c r="I9143" s="4">
        <f t="shared" si="718"/>
        <v>2019</v>
      </c>
      <c r="J9143" t="str">
        <f>VLOOKUP(B9143,Lookup!A:B,2,FALSE)</f>
        <v>Jigawa</v>
      </c>
      <c r="K9143" t="str">
        <f>VLOOKUP(C9143,Lookup!D:E,2,FALSE)</f>
        <v>Town, Urban and Regional Development</v>
      </c>
      <c r="L9143" t="str">
        <f>VLOOKUP(D9143,Lookup!G:H,2,FALSE)</f>
        <v>Public Debt Charges</v>
      </c>
      <c r="M9143" s="1">
        <f t="shared" si="715"/>
        <v>0</v>
      </c>
      <c r="N9143" s="1">
        <f t="shared" si="716"/>
        <v>0</v>
      </c>
      <c r="O9143" s="1">
        <f t="shared" si="717"/>
        <v>0</v>
      </c>
      <c r="P9143" s="9"/>
    </row>
    <row r="9144" spans="1:16" x14ac:dyDescent="0.35">
      <c r="A9144">
        <v>2019</v>
      </c>
      <c r="B9144">
        <v>3</v>
      </c>
      <c r="C9144">
        <v>32</v>
      </c>
      <c r="D9144">
        <v>7</v>
      </c>
      <c r="E9144">
        <v>0</v>
      </c>
      <c r="F9144">
        <v>0</v>
      </c>
      <c r="G9144" s="9"/>
      <c r="I9144" s="4">
        <f t="shared" si="718"/>
        <v>2019</v>
      </c>
      <c r="J9144" t="str">
        <f>VLOOKUP(B9144,Lookup!A:B,2,FALSE)</f>
        <v>Jigawa</v>
      </c>
      <c r="K9144" t="str">
        <f>VLOOKUP(C9144,Lookup!D:E,2,FALSE)</f>
        <v>Town, Urban and Regional Development</v>
      </c>
      <c r="L9144" t="str">
        <f>VLOOKUP(D9144,Lookup!G:H,2,FALSE)</f>
        <v>Cont to LGs</v>
      </c>
      <c r="M9144" s="1">
        <f t="shared" si="715"/>
        <v>0</v>
      </c>
      <c r="N9144" s="1">
        <f t="shared" si="716"/>
        <v>0</v>
      </c>
      <c r="O9144" s="1">
        <f t="shared" si="717"/>
        <v>0</v>
      </c>
      <c r="P9144" s="9"/>
    </row>
    <row r="9145" spans="1:16" x14ac:dyDescent="0.35">
      <c r="A9145">
        <v>2019</v>
      </c>
      <c r="B9145">
        <v>3</v>
      </c>
      <c r="C9145">
        <v>32</v>
      </c>
      <c r="D9145">
        <v>8</v>
      </c>
      <c r="E9145">
        <v>0</v>
      </c>
      <c r="F9145">
        <v>0</v>
      </c>
      <c r="G9145" s="9"/>
      <c r="I9145" s="4">
        <f t="shared" si="718"/>
        <v>2019</v>
      </c>
      <c r="J9145" t="str">
        <f>VLOOKUP(B9145,Lookup!A:B,2,FALSE)</f>
        <v>Jigawa</v>
      </c>
      <c r="K9145" t="str">
        <f>VLOOKUP(C9145,Lookup!D:E,2,FALSE)</f>
        <v>Town, Urban and Regional Development</v>
      </c>
      <c r="L9145" t="str">
        <f>VLOOKUP(D9145,Lookup!G:H,2,FALSE)</f>
        <v>Others</v>
      </c>
      <c r="M9145" s="1">
        <f t="shared" si="715"/>
        <v>0</v>
      </c>
      <c r="N9145" s="1">
        <f t="shared" si="716"/>
        <v>0</v>
      </c>
      <c r="O9145" s="1">
        <f t="shared" si="717"/>
        <v>0</v>
      </c>
      <c r="P9145" s="9"/>
    </row>
    <row r="9146" spans="1:16" x14ac:dyDescent="0.35">
      <c r="A9146">
        <v>2019</v>
      </c>
      <c r="B9146">
        <v>3</v>
      </c>
      <c r="C9146">
        <v>33</v>
      </c>
      <c r="D9146">
        <v>1</v>
      </c>
      <c r="E9146">
        <v>80725000</v>
      </c>
      <c r="F9146">
        <v>0</v>
      </c>
      <c r="G9146" s="9"/>
      <c r="I9146" s="4">
        <f t="shared" si="718"/>
        <v>2019</v>
      </c>
      <c r="J9146" t="str">
        <f>VLOOKUP(B9146,Lookup!A:B,2,FALSE)</f>
        <v>Jigawa</v>
      </c>
      <c r="K9146" t="str">
        <f>VLOOKUP(C9146,Lookup!D:E,2,FALSE)</f>
        <v>Trade, Commerce and Industry</v>
      </c>
      <c r="L9146" t="str">
        <f>VLOOKUP(D9146,Lookup!G:H,2,FALSE)</f>
        <v>Personnel</v>
      </c>
      <c r="M9146" s="1">
        <f t="shared" si="715"/>
        <v>80725000</v>
      </c>
      <c r="N9146" s="1">
        <f t="shared" si="716"/>
        <v>0</v>
      </c>
      <c r="O9146" s="1">
        <f t="shared" si="717"/>
        <v>80725000</v>
      </c>
      <c r="P9146" s="9"/>
    </row>
    <row r="9147" spans="1:16" x14ac:dyDescent="0.35">
      <c r="A9147">
        <v>2019</v>
      </c>
      <c r="B9147">
        <v>3</v>
      </c>
      <c r="C9147">
        <v>33</v>
      </c>
      <c r="D9147">
        <v>2</v>
      </c>
      <c r="E9147">
        <v>48000000</v>
      </c>
      <c r="F9147">
        <v>0</v>
      </c>
      <c r="G9147" s="9"/>
      <c r="I9147" s="4">
        <f t="shared" si="718"/>
        <v>2019</v>
      </c>
      <c r="J9147" t="str">
        <f>VLOOKUP(B9147,Lookup!A:B,2,FALSE)</f>
        <v>Jigawa</v>
      </c>
      <c r="K9147" t="str">
        <f>VLOOKUP(C9147,Lookup!D:E,2,FALSE)</f>
        <v>Trade, Commerce and Industry</v>
      </c>
      <c r="L9147" t="str">
        <f>VLOOKUP(D9147,Lookup!G:H,2,FALSE)</f>
        <v>Overhead</v>
      </c>
      <c r="M9147" s="1">
        <f t="shared" si="715"/>
        <v>48000000</v>
      </c>
      <c r="N9147" s="1">
        <f t="shared" si="716"/>
        <v>0</v>
      </c>
      <c r="O9147" s="1">
        <f t="shared" si="717"/>
        <v>48000000</v>
      </c>
      <c r="P9147" s="9"/>
    </row>
    <row r="9148" spans="1:16" x14ac:dyDescent="0.35">
      <c r="A9148">
        <v>2019</v>
      </c>
      <c r="B9148">
        <v>3</v>
      </c>
      <c r="C9148">
        <v>33</v>
      </c>
      <c r="D9148">
        <v>3</v>
      </c>
      <c r="E9148">
        <v>0</v>
      </c>
      <c r="F9148">
        <v>0</v>
      </c>
      <c r="G9148" s="9"/>
      <c r="I9148" s="4">
        <f t="shared" si="718"/>
        <v>2019</v>
      </c>
      <c r="J9148" t="str">
        <f>VLOOKUP(B9148,Lookup!A:B,2,FALSE)</f>
        <v>Jigawa</v>
      </c>
      <c r="K9148" t="str">
        <f>VLOOKUP(C9148,Lookup!D:E,2,FALSE)</f>
        <v>Trade, Commerce and Industry</v>
      </c>
      <c r="L9148" t="str">
        <f>VLOOKUP(D9148,Lookup!G:H,2,FALSE)</f>
        <v>Unclassified Subventions</v>
      </c>
      <c r="M9148" s="1">
        <f t="shared" si="715"/>
        <v>0</v>
      </c>
      <c r="N9148" s="1">
        <f t="shared" si="716"/>
        <v>0</v>
      </c>
      <c r="O9148" s="1">
        <f t="shared" si="717"/>
        <v>0</v>
      </c>
      <c r="P9148" s="9"/>
    </row>
    <row r="9149" spans="1:16" x14ac:dyDescent="0.35">
      <c r="A9149">
        <v>2019</v>
      </c>
      <c r="B9149">
        <v>3</v>
      </c>
      <c r="C9149">
        <v>33</v>
      </c>
      <c r="D9149">
        <v>4</v>
      </c>
      <c r="E9149">
        <v>0</v>
      </c>
      <c r="F9149">
        <v>0</v>
      </c>
      <c r="G9149" s="9"/>
      <c r="I9149" s="4">
        <f t="shared" si="718"/>
        <v>2019</v>
      </c>
      <c r="J9149" t="str">
        <f>VLOOKUP(B9149,Lookup!A:B,2,FALSE)</f>
        <v>Jigawa</v>
      </c>
      <c r="K9149" t="str">
        <f>VLOOKUP(C9149,Lookup!D:E,2,FALSE)</f>
        <v>Trade, Commerce and Industry</v>
      </c>
      <c r="L9149" t="str">
        <f>VLOOKUP(D9149,Lookup!G:H,2,FALSE)</f>
        <v>P &amp; G</v>
      </c>
      <c r="M9149" s="1">
        <f t="shared" si="715"/>
        <v>0</v>
      </c>
      <c r="N9149" s="1">
        <f t="shared" si="716"/>
        <v>0</v>
      </c>
      <c r="O9149" s="1">
        <f t="shared" si="717"/>
        <v>0</v>
      </c>
      <c r="P9149" s="9"/>
    </row>
    <row r="9150" spans="1:16" x14ac:dyDescent="0.35">
      <c r="A9150">
        <v>2019</v>
      </c>
      <c r="B9150">
        <v>3</v>
      </c>
      <c r="C9150">
        <v>33</v>
      </c>
      <c r="D9150">
        <v>5</v>
      </c>
      <c r="E9150">
        <v>0</v>
      </c>
      <c r="F9150">
        <v>0</v>
      </c>
      <c r="G9150" s="9"/>
      <c r="I9150" s="4">
        <f t="shared" si="718"/>
        <v>2019</v>
      </c>
      <c r="J9150" t="str">
        <f>VLOOKUP(B9150,Lookup!A:B,2,FALSE)</f>
        <v>Jigawa</v>
      </c>
      <c r="K9150" t="str">
        <f>VLOOKUP(C9150,Lookup!D:E,2,FALSE)</f>
        <v>Trade, Commerce and Industry</v>
      </c>
      <c r="L9150" t="str">
        <f>VLOOKUP(D9150,Lookup!G:H,2,FALSE)</f>
        <v>Other CRF</v>
      </c>
      <c r="M9150" s="1">
        <f t="shared" si="715"/>
        <v>0</v>
      </c>
      <c r="N9150" s="1">
        <f t="shared" si="716"/>
        <v>0</v>
      </c>
      <c r="O9150" s="1">
        <f t="shared" si="717"/>
        <v>0</v>
      </c>
      <c r="P9150" s="9"/>
    </row>
    <row r="9151" spans="1:16" x14ac:dyDescent="0.35">
      <c r="A9151">
        <v>2019</v>
      </c>
      <c r="B9151">
        <v>3</v>
      </c>
      <c r="C9151">
        <v>33</v>
      </c>
      <c r="D9151">
        <v>6</v>
      </c>
      <c r="E9151">
        <v>0</v>
      </c>
      <c r="F9151">
        <v>0</v>
      </c>
      <c r="G9151" s="9"/>
      <c r="I9151" s="4">
        <f t="shared" si="718"/>
        <v>2019</v>
      </c>
      <c r="J9151" t="str">
        <f>VLOOKUP(B9151,Lookup!A:B,2,FALSE)</f>
        <v>Jigawa</v>
      </c>
      <c r="K9151" t="str">
        <f>VLOOKUP(C9151,Lookup!D:E,2,FALSE)</f>
        <v>Trade, Commerce and Industry</v>
      </c>
      <c r="L9151" t="str">
        <f>VLOOKUP(D9151,Lookup!G:H,2,FALSE)</f>
        <v>Public Debt Charges</v>
      </c>
      <c r="M9151" s="1">
        <f t="shared" si="715"/>
        <v>0</v>
      </c>
      <c r="N9151" s="1">
        <f t="shared" si="716"/>
        <v>0</v>
      </c>
      <c r="O9151" s="1">
        <f t="shared" si="717"/>
        <v>0</v>
      </c>
      <c r="P9151" s="9"/>
    </row>
    <row r="9152" spans="1:16" x14ac:dyDescent="0.35">
      <c r="A9152">
        <v>2019</v>
      </c>
      <c r="B9152">
        <v>3</v>
      </c>
      <c r="C9152">
        <v>33</v>
      </c>
      <c r="D9152">
        <v>7</v>
      </c>
      <c r="E9152">
        <v>0</v>
      </c>
      <c r="F9152">
        <v>0</v>
      </c>
      <c r="G9152" s="9"/>
      <c r="I9152" s="4">
        <f t="shared" si="718"/>
        <v>2019</v>
      </c>
      <c r="J9152" t="str">
        <f>VLOOKUP(B9152,Lookup!A:B,2,FALSE)</f>
        <v>Jigawa</v>
      </c>
      <c r="K9152" t="str">
        <f>VLOOKUP(C9152,Lookup!D:E,2,FALSE)</f>
        <v>Trade, Commerce and Industry</v>
      </c>
      <c r="L9152" t="str">
        <f>VLOOKUP(D9152,Lookup!G:H,2,FALSE)</f>
        <v>Cont to LGs</v>
      </c>
      <c r="M9152" s="1">
        <f t="shared" si="715"/>
        <v>0</v>
      </c>
      <c r="N9152" s="1">
        <f t="shared" si="716"/>
        <v>0</v>
      </c>
      <c r="O9152" s="1">
        <f t="shared" si="717"/>
        <v>0</v>
      </c>
      <c r="P9152" s="9"/>
    </row>
    <row r="9153" spans="1:16" x14ac:dyDescent="0.35">
      <c r="A9153">
        <v>2019</v>
      </c>
      <c r="B9153">
        <v>3</v>
      </c>
      <c r="C9153">
        <v>33</v>
      </c>
      <c r="D9153">
        <v>8</v>
      </c>
      <c r="E9153">
        <v>0</v>
      </c>
      <c r="F9153">
        <v>0</v>
      </c>
      <c r="G9153" s="9"/>
      <c r="I9153" s="4">
        <f t="shared" si="718"/>
        <v>2019</v>
      </c>
      <c r="J9153" t="str">
        <f>VLOOKUP(B9153,Lookup!A:B,2,FALSE)</f>
        <v>Jigawa</v>
      </c>
      <c r="K9153" t="str">
        <f>VLOOKUP(C9153,Lookup!D:E,2,FALSE)</f>
        <v>Trade, Commerce and Industry</v>
      </c>
      <c r="L9153" t="str">
        <f>VLOOKUP(D9153,Lookup!G:H,2,FALSE)</f>
        <v>Others</v>
      </c>
      <c r="M9153" s="1">
        <f t="shared" si="715"/>
        <v>0</v>
      </c>
      <c r="N9153" s="1">
        <f t="shared" si="716"/>
        <v>0</v>
      </c>
      <c r="O9153" s="1">
        <f t="shared" si="717"/>
        <v>0</v>
      </c>
      <c r="P9153" s="9"/>
    </row>
    <row r="9154" spans="1:16" x14ac:dyDescent="0.35">
      <c r="A9154">
        <v>2019</v>
      </c>
      <c r="B9154">
        <v>3</v>
      </c>
      <c r="C9154">
        <v>35</v>
      </c>
      <c r="D9154">
        <v>1</v>
      </c>
      <c r="E9154">
        <v>435021000</v>
      </c>
      <c r="F9154">
        <v>0</v>
      </c>
      <c r="G9154" s="9"/>
      <c r="I9154" s="4">
        <f t="shared" si="718"/>
        <v>2019</v>
      </c>
      <c r="J9154" t="str">
        <f>VLOOKUP(B9154,Lookup!A:B,2,FALSE)</f>
        <v>Jigawa</v>
      </c>
      <c r="K9154" t="str">
        <f>VLOOKUP(C9154,Lookup!D:E,2,FALSE)</f>
        <v>Water and Sanitation</v>
      </c>
      <c r="L9154" t="str">
        <f>VLOOKUP(D9154,Lookup!G:H,2,FALSE)</f>
        <v>Personnel</v>
      </c>
      <c r="M9154" s="1">
        <f t="shared" si="715"/>
        <v>435021000</v>
      </c>
      <c r="N9154" s="1">
        <f t="shared" si="716"/>
        <v>0</v>
      </c>
      <c r="O9154" s="1">
        <f t="shared" si="717"/>
        <v>435021000</v>
      </c>
      <c r="P9154" s="9"/>
    </row>
    <row r="9155" spans="1:16" x14ac:dyDescent="0.35">
      <c r="A9155">
        <v>2019</v>
      </c>
      <c r="B9155">
        <v>3</v>
      </c>
      <c r="C9155">
        <v>35</v>
      </c>
      <c r="D9155">
        <v>2</v>
      </c>
      <c r="E9155">
        <v>1158600000</v>
      </c>
      <c r="F9155">
        <v>0</v>
      </c>
      <c r="G9155" s="9"/>
      <c r="I9155" s="4">
        <f t="shared" si="718"/>
        <v>2019</v>
      </c>
      <c r="J9155" t="str">
        <f>VLOOKUP(B9155,Lookup!A:B,2,FALSE)</f>
        <v>Jigawa</v>
      </c>
      <c r="K9155" t="str">
        <f>VLOOKUP(C9155,Lookup!D:E,2,FALSE)</f>
        <v>Water and Sanitation</v>
      </c>
      <c r="L9155" t="str">
        <f>VLOOKUP(D9155,Lookup!G:H,2,FALSE)</f>
        <v>Overhead</v>
      </c>
      <c r="M9155" s="1">
        <f t="shared" si="715"/>
        <v>1158600000</v>
      </c>
      <c r="N9155" s="1">
        <f t="shared" si="716"/>
        <v>0</v>
      </c>
      <c r="O9155" s="1">
        <f t="shared" si="717"/>
        <v>1158600000</v>
      </c>
      <c r="P9155" s="9"/>
    </row>
    <row r="9156" spans="1:16" x14ac:dyDescent="0.35">
      <c r="A9156">
        <v>2019</v>
      </c>
      <c r="B9156">
        <v>3</v>
      </c>
      <c r="C9156">
        <v>35</v>
      </c>
      <c r="D9156">
        <v>3</v>
      </c>
      <c r="E9156">
        <v>0</v>
      </c>
      <c r="F9156">
        <v>0</v>
      </c>
      <c r="G9156" s="9"/>
      <c r="I9156" s="4">
        <f t="shared" si="718"/>
        <v>2019</v>
      </c>
      <c r="J9156" t="str">
        <f>VLOOKUP(B9156,Lookup!A:B,2,FALSE)</f>
        <v>Jigawa</v>
      </c>
      <c r="K9156" t="str">
        <f>VLOOKUP(C9156,Lookup!D:E,2,FALSE)</f>
        <v>Water and Sanitation</v>
      </c>
      <c r="L9156" t="str">
        <f>VLOOKUP(D9156,Lookup!G:H,2,FALSE)</f>
        <v>Unclassified Subventions</v>
      </c>
      <c r="M9156" s="1">
        <f t="shared" ref="M9156:M9219" si="719">E9156</f>
        <v>0</v>
      </c>
      <c r="N9156" s="1">
        <f t="shared" ref="N9156:N9219" si="720">F9156</f>
        <v>0</v>
      </c>
      <c r="O9156" s="1">
        <f t="shared" ref="O9156:O9219" si="721">M9156+N9156</f>
        <v>0</v>
      </c>
      <c r="P9156" s="9"/>
    </row>
    <row r="9157" spans="1:16" x14ac:dyDescent="0.35">
      <c r="A9157">
        <v>2019</v>
      </c>
      <c r="B9157">
        <v>3</v>
      </c>
      <c r="C9157">
        <v>35</v>
      </c>
      <c r="D9157">
        <v>4</v>
      </c>
      <c r="E9157">
        <v>0</v>
      </c>
      <c r="F9157">
        <v>0</v>
      </c>
      <c r="G9157" s="9"/>
      <c r="I9157" s="4">
        <f t="shared" si="718"/>
        <v>2019</v>
      </c>
      <c r="J9157" t="str">
        <f>VLOOKUP(B9157,Lookup!A:B,2,FALSE)</f>
        <v>Jigawa</v>
      </c>
      <c r="K9157" t="str">
        <f>VLOOKUP(C9157,Lookup!D:E,2,FALSE)</f>
        <v>Water and Sanitation</v>
      </c>
      <c r="L9157" t="str">
        <f>VLOOKUP(D9157,Lookup!G:H,2,FALSE)</f>
        <v>P &amp; G</v>
      </c>
      <c r="M9157" s="1">
        <f t="shared" si="719"/>
        <v>0</v>
      </c>
      <c r="N9157" s="1">
        <f t="shared" si="720"/>
        <v>0</v>
      </c>
      <c r="O9157" s="1">
        <f t="shared" si="721"/>
        <v>0</v>
      </c>
      <c r="P9157" s="9"/>
    </row>
    <row r="9158" spans="1:16" x14ac:dyDescent="0.35">
      <c r="A9158">
        <v>2019</v>
      </c>
      <c r="B9158">
        <v>3</v>
      </c>
      <c r="C9158">
        <v>35</v>
      </c>
      <c r="D9158">
        <v>5</v>
      </c>
      <c r="E9158">
        <v>0</v>
      </c>
      <c r="F9158">
        <v>0</v>
      </c>
      <c r="G9158" s="9"/>
      <c r="I9158" s="4">
        <f t="shared" si="718"/>
        <v>2019</v>
      </c>
      <c r="J9158" t="str">
        <f>VLOOKUP(B9158,Lookup!A:B,2,FALSE)</f>
        <v>Jigawa</v>
      </c>
      <c r="K9158" t="str">
        <f>VLOOKUP(C9158,Lookup!D:E,2,FALSE)</f>
        <v>Water and Sanitation</v>
      </c>
      <c r="L9158" t="str">
        <f>VLOOKUP(D9158,Lookup!G:H,2,FALSE)</f>
        <v>Other CRF</v>
      </c>
      <c r="M9158" s="1">
        <f t="shared" si="719"/>
        <v>0</v>
      </c>
      <c r="N9158" s="1">
        <f t="shared" si="720"/>
        <v>0</v>
      </c>
      <c r="O9158" s="1">
        <f t="shared" si="721"/>
        <v>0</v>
      </c>
      <c r="P9158" s="9"/>
    </row>
    <row r="9159" spans="1:16" x14ac:dyDescent="0.35">
      <c r="A9159">
        <v>2019</v>
      </c>
      <c r="B9159">
        <v>3</v>
      </c>
      <c r="C9159">
        <v>35</v>
      </c>
      <c r="D9159">
        <v>6</v>
      </c>
      <c r="E9159">
        <v>0</v>
      </c>
      <c r="F9159">
        <v>0</v>
      </c>
      <c r="G9159" s="9"/>
      <c r="I9159" s="4">
        <f t="shared" si="718"/>
        <v>2019</v>
      </c>
      <c r="J9159" t="str">
        <f>VLOOKUP(B9159,Lookup!A:B,2,FALSE)</f>
        <v>Jigawa</v>
      </c>
      <c r="K9159" t="str">
        <f>VLOOKUP(C9159,Lookup!D:E,2,FALSE)</f>
        <v>Water and Sanitation</v>
      </c>
      <c r="L9159" t="str">
        <f>VLOOKUP(D9159,Lookup!G:H,2,FALSE)</f>
        <v>Public Debt Charges</v>
      </c>
      <c r="M9159" s="1">
        <f t="shared" si="719"/>
        <v>0</v>
      </c>
      <c r="N9159" s="1">
        <f t="shared" si="720"/>
        <v>0</v>
      </c>
      <c r="O9159" s="1">
        <f t="shared" si="721"/>
        <v>0</v>
      </c>
      <c r="P9159" s="9"/>
    </row>
    <row r="9160" spans="1:16" x14ac:dyDescent="0.35">
      <c r="A9160">
        <v>2019</v>
      </c>
      <c r="B9160">
        <v>3</v>
      </c>
      <c r="C9160">
        <v>35</v>
      </c>
      <c r="D9160">
        <v>7</v>
      </c>
      <c r="E9160">
        <v>0</v>
      </c>
      <c r="F9160">
        <v>0</v>
      </c>
      <c r="G9160" s="9"/>
      <c r="I9160" s="4">
        <f t="shared" si="718"/>
        <v>2019</v>
      </c>
      <c r="J9160" t="str">
        <f>VLOOKUP(B9160,Lookup!A:B,2,FALSE)</f>
        <v>Jigawa</v>
      </c>
      <c r="K9160" t="str">
        <f>VLOOKUP(C9160,Lookup!D:E,2,FALSE)</f>
        <v>Water and Sanitation</v>
      </c>
      <c r="L9160" t="str">
        <f>VLOOKUP(D9160,Lookup!G:H,2,FALSE)</f>
        <v>Cont to LGs</v>
      </c>
      <c r="M9160" s="1">
        <f t="shared" si="719"/>
        <v>0</v>
      </c>
      <c r="N9160" s="1">
        <f t="shared" si="720"/>
        <v>0</v>
      </c>
      <c r="O9160" s="1">
        <f t="shared" si="721"/>
        <v>0</v>
      </c>
      <c r="P9160" s="9"/>
    </row>
    <row r="9161" spans="1:16" x14ac:dyDescent="0.35">
      <c r="A9161">
        <v>2019</v>
      </c>
      <c r="B9161">
        <v>3</v>
      </c>
      <c r="C9161">
        <v>35</v>
      </c>
      <c r="D9161">
        <v>8</v>
      </c>
      <c r="E9161">
        <v>0</v>
      </c>
      <c r="F9161">
        <v>0</v>
      </c>
      <c r="G9161" s="9"/>
      <c r="I9161" s="4">
        <f t="shared" si="718"/>
        <v>2019</v>
      </c>
      <c r="J9161" t="str">
        <f>VLOOKUP(B9161,Lookup!A:B,2,FALSE)</f>
        <v>Jigawa</v>
      </c>
      <c r="K9161" t="str">
        <f>VLOOKUP(C9161,Lookup!D:E,2,FALSE)</f>
        <v>Water and Sanitation</v>
      </c>
      <c r="L9161" t="str">
        <f>VLOOKUP(D9161,Lookup!G:H,2,FALSE)</f>
        <v>Others</v>
      </c>
      <c r="M9161" s="1">
        <f t="shared" si="719"/>
        <v>0</v>
      </c>
      <c r="N9161" s="1">
        <f t="shared" si="720"/>
        <v>0</v>
      </c>
      <c r="O9161" s="1">
        <f t="shared" si="721"/>
        <v>0</v>
      </c>
      <c r="P9161" s="9"/>
    </row>
    <row r="9162" spans="1:16" x14ac:dyDescent="0.35">
      <c r="A9162">
        <v>2019</v>
      </c>
      <c r="B9162">
        <v>3</v>
      </c>
      <c r="C9162">
        <v>37</v>
      </c>
      <c r="D9162">
        <v>1</v>
      </c>
      <c r="E9162">
        <v>75310000</v>
      </c>
      <c r="F9162">
        <v>0</v>
      </c>
      <c r="G9162" s="9"/>
      <c r="I9162" s="4">
        <f t="shared" si="718"/>
        <v>2019</v>
      </c>
      <c r="J9162" t="str">
        <f>VLOOKUP(B9162,Lookup!A:B,2,FALSE)</f>
        <v>Jigawa</v>
      </c>
      <c r="K9162" t="str">
        <f>VLOOKUP(C9162,Lookup!D:E,2,FALSE)</f>
        <v>Youths and Sports</v>
      </c>
      <c r="L9162" t="str">
        <f>VLOOKUP(D9162,Lookup!G:H,2,FALSE)</f>
        <v>Personnel</v>
      </c>
      <c r="M9162" s="1">
        <f t="shared" si="719"/>
        <v>75310000</v>
      </c>
      <c r="N9162" s="1">
        <f t="shared" si="720"/>
        <v>0</v>
      </c>
      <c r="O9162" s="1">
        <f t="shared" si="721"/>
        <v>75310000</v>
      </c>
      <c r="P9162" s="9"/>
    </row>
    <row r="9163" spans="1:16" x14ac:dyDescent="0.35">
      <c r="A9163">
        <v>2019</v>
      </c>
      <c r="B9163">
        <v>3</v>
      </c>
      <c r="C9163">
        <v>37</v>
      </c>
      <c r="D9163">
        <v>2</v>
      </c>
      <c r="E9163">
        <v>48500000</v>
      </c>
      <c r="F9163">
        <v>0</v>
      </c>
      <c r="G9163" s="9"/>
      <c r="I9163" s="4">
        <f t="shared" si="718"/>
        <v>2019</v>
      </c>
      <c r="J9163" t="str">
        <f>VLOOKUP(B9163,Lookup!A:B,2,FALSE)</f>
        <v>Jigawa</v>
      </c>
      <c r="K9163" t="str">
        <f>VLOOKUP(C9163,Lookup!D:E,2,FALSE)</f>
        <v>Youths and Sports</v>
      </c>
      <c r="L9163" t="str">
        <f>VLOOKUP(D9163,Lookup!G:H,2,FALSE)</f>
        <v>Overhead</v>
      </c>
      <c r="M9163" s="1">
        <f t="shared" si="719"/>
        <v>48500000</v>
      </c>
      <c r="N9163" s="1">
        <f t="shared" si="720"/>
        <v>0</v>
      </c>
      <c r="O9163" s="1">
        <f t="shared" si="721"/>
        <v>48500000</v>
      </c>
      <c r="P9163" s="9"/>
    </row>
    <row r="9164" spans="1:16" x14ac:dyDescent="0.35">
      <c r="A9164">
        <v>2019</v>
      </c>
      <c r="B9164">
        <v>3</v>
      </c>
      <c r="C9164">
        <v>37</v>
      </c>
      <c r="D9164">
        <v>3</v>
      </c>
      <c r="E9164">
        <v>0</v>
      </c>
      <c r="F9164">
        <v>0</v>
      </c>
      <c r="G9164" s="9"/>
      <c r="I9164" s="4">
        <f t="shared" si="718"/>
        <v>2019</v>
      </c>
      <c r="J9164" t="str">
        <f>VLOOKUP(B9164,Lookup!A:B,2,FALSE)</f>
        <v>Jigawa</v>
      </c>
      <c r="K9164" t="str">
        <f>VLOOKUP(C9164,Lookup!D:E,2,FALSE)</f>
        <v>Youths and Sports</v>
      </c>
      <c r="L9164" t="str">
        <f>VLOOKUP(D9164,Lookup!G:H,2,FALSE)</f>
        <v>Unclassified Subventions</v>
      </c>
      <c r="M9164" s="1">
        <f t="shared" si="719"/>
        <v>0</v>
      </c>
      <c r="N9164" s="1">
        <f t="shared" si="720"/>
        <v>0</v>
      </c>
      <c r="O9164" s="1">
        <f t="shared" si="721"/>
        <v>0</v>
      </c>
      <c r="P9164" s="9"/>
    </row>
    <row r="9165" spans="1:16" x14ac:dyDescent="0.35">
      <c r="A9165">
        <v>2019</v>
      </c>
      <c r="B9165">
        <v>3</v>
      </c>
      <c r="C9165">
        <v>37</v>
      </c>
      <c r="D9165">
        <v>4</v>
      </c>
      <c r="E9165">
        <v>0</v>
      </c>
      <c r="F9165">
        <v>0</v>
      </c>
      <c r="G9165" s="9"/>
      <c r="I9165" s="4">
        <f t="shared" si="718"/>
        <v>2019</v>
      </c>
      <c r="J9165" t="str">
        <f>VLOOKUP(B9165,Lookup!A:B,2,FALSE)</f>
        <v>Jigawa</v>
      </c>
      <c r="K9165" t="str">
        <f>VLOOKUP(C9165,Lookup!D:E,2,FALSE)</f>
        <v>Youths and Sports</v>
      </c>
      <c r="L9165" t="str">
        <f>VLOOKUP(D9165,Lookup!G:H,2,FALSE)</f>
        <v>P &amp; G</v>
      </c>
      <c r="M9165" s="1">
        <f t="shared" si="719"/>
        <v>0</v>
      </c>
      <c r="N9165" s="1">
        <f t="shared" si="720"/>
        <v>0</v>
      </c>
      <c r="O9165" s="1">
        <f t="shared" si="721"/>
        <v>0</v>
      </c>
      <c r="P9165" s="9"/>
    </row>
    <row r="9166" spans="1:16" x14ac:dyDescent="0.35">
      <c r="A9166">
        <v>2019</v>
      </c>
      <c r="B9166">
        <v>3</v>
      </c>
      <c r="C9166">
        <v>37</v>
      </c>
      <c r="D9166">
        <v>5</v>
      </c>
      <c r="E9166">
        <v>0</v>
      </c>
      <c r="F9166">
        <v>0</v>
      </c>
      <c r="G9166" s="9"/>
      <c r="I9166" s="4">
        <f t="shared" si="718"/>
        <v>2019</v>
      </c>
      <c r="J9166" t="str">
        <f>VLOOKUP(B9166,Lookup!A:B,2,FALSE)</f>
        <v>Jigawa</v>
      </c>
      <c r="K9166" t="str">
        <f>VLOOKUP(C9166,Lookup!D:E,2,FALSE)</f>
        <v>Youths and Sports</v>
      </c>
      <c r="L9166" t="str">
        <f>VLOOKUP(D9166,Lookup!G:H,2,FALSE)</f>
        <v>Other CRF</v>
      </c>
      <c r="M9166" s="1">
        <f t="shared" si="719"/>
        <v>0</v>
      </c>
      <c r="N9166" s="1">
        <f t="shared" si="720"/>
        <v>0</v>
      </c>
      <c r="O9166" s="1">
        <f t="shared" si="721"/>
        <v>0</v>
      </c>
      <c r="P9166" s="9"/>
    </row>
    <row r="9167" spans="1:16" x14ac:dyDescent="0.35">
      <c r="A9167">
        <v>2019</v>
      </c>
      <c r="B9167">
        <v>3</v>
      </c>
      <c r="C9167">
        <v>37</v>
      </c>
      <c r="D9167">
        <v>6</v>
      </c>
      <c r="E9167">
        <v>0</v>
      </c>
      <c r="F9167">
        <v>0</v>
      </c>
      <c r="G9167" s="9"/>
      <c r="I9167" s="4">
        <f t="shared" si="718"/>
        <v>2019</v>
      </c>
      <c r="J9167" t="str">
        <f>VLOOKUP(B9167,Lookup!A:B,2,FALSE)</f>
        <v>Jigawa</v>
      </c>
      <c r="K9167" t="str">
        <f>VLOOKUP(C9167,Lookup!D:E,2,FALSE)</f>
        <v>Youths and Sports</v>
      </c>
      <c r="L9167" t="str">
        <f>VLOOKUP(D9167,Lookup!G:H,2,FALSE)</f>
        <v>Public Debt Charges</v>
      </c>
      <c r="M9167" s="1">
        <f t="shared" si="719"/>
        <v>0</v>
      </c>
      <c r="N9167" s="1">
        <f t="shared" si="720"/>
        <v>0</v>
      </c>
      <c r="O9167" s="1">
        <f t="shared" si="721"/>
        <v>0</v>
      </c>
      <c r="P9167" s="9"/>
    </row>
    <row r="9168" spans="1:16" x14ac:dyDescent="0.35">
      <c r="A9168">
        <v>2019</v>
      </c>
      <c r="B9168">
        <v>3</v>
      </c>
      <c r="C9168">
        <v>37</v>
      </c>
      <c r="D9168">
        <v>7</v>
      </c>
      <c r="E9168">
        <v>0</v>
      </c>
      <c r="F9168">
        <v>0</v>
      </c>
      <c r="G9168" s="9"/>
      <c r="I9168" s="4">
        <f t="shared" si="718"/>
        <v>2019</v>
      </c>
      <c r="J9168" t="str">
        <f>VLOOKUP(B9168,Lookup!A:B,2,FALSE)</f>
        <v>Jigawa</v>
      </c>
      <c r="K9168" t="str">
        <f>VLOOKUP(C9168,Lookup!D:E,2,FALSE)</f>
        <v>Youths and Sports</v>
      </c>
      <c r="L9168" t="str">
        <f>VLOOKUP(D9168,Lookup!G:H,2,FALSE)</f>
        <v>Cont to LGs</v>
      </c>
      <c r="M9168" s="1">
        <f t="shared" si="719"/>
        <v>0</v>
      </c>
      <c r="N9168" s="1">
        <f t="shared" si="720"/>
        <v>0</v>
      </c>
      <c r="O9168" s="1">
        <f t="shared" si="721"/>
        <v>0</v>
      </c>
      <c r="P9168" s="9"/>
    </row>
    <row r="9169" spans="1:16" x14ac:dyDescent="0.35">
      <c r="A9169">
        <v>2019</v>
      </c>
      <c r="B9169">
        <v>3</v>
      </c>
      <c r="C9169">
        <v>37</v>
      </c>
      <c r="D9169">
        <v>8</v>
      </c>
      <c r="E9169">
        <v>0</v>
      </c>
      <c r="F9169">
        <v>0</v>
      </c>
      <c r="G9169" s="9"/>
      <c r="I9169" s="4">
        <f t="shared" si="718"/>
        <v>2019</v>
      </c>
      <c r="J9169" t="str">
        <f>VLOOKUP(B9169,Lookup!A:B,2,FALSE)</f>
        <v>Jigawa</v>
      </c>
      <c r="K9169" t="str">
        <f>VLOOKUP(C9169,Lookup!D:E,2,FALSE)</f>
        <v>Youths and Sports</v>
      </c>
      <c r="L9169" t="str">
        <f>VLOOKUP(D9169,Lookup!G:H,2,FALSE)</f>
        <v>Others</v>
      </c>
      <c r="M9169" s="1">
        <f t="shared" si="719"/>
        <v>0</v>
      </c>
      <c r="N9169" s="1">
        <f t="shared" si="720"/>
        <v>0</v>
      </c>
      <c r="O9169" s="1">
        <f t="shared" si="721"/>
        <v>0</v>
      </c>
      <c r="P9169" s="9"/>
    </row>
    <row r="9170" spans="1:16" x14ac:dyDescent="0.35">
      <c r="A9170">
        <v>2019</v>
      </c>
      <c r="B9170">
        <v>4</v>
      </c>
      <c r="C9170">
        <v>1</v>
      </c>
      <c r="D9170">
        <v>1</v>
      </c>
      <c r="E9170">
        <v>670938679.96999991</v>
      </c>
      <c r="F9170">
        <v>0</v>
      </c>
      <c r="G9170" s="9"/>
      <c r="I9170" s="4">
        <f t="shared" si="718"/>
        <v>2019</v>
      </c>
      <c r="J9170" t="str">
        <f>VLOOKUP(B9170,Lookup!A:B,2,FALSE)</f>
        <v>Kaduna</v>
      </c>
      <c r="K9170" t="str">
        <f>VLOOKUP(C9170,Lookup!D:E,2,FALSE)</f>
        <v>Agriculture</v>
      </c>
      <c r="L9170" t="str">
        <f>VLOOKUP(D9170,Lookup!G:H,2,FALSE)</f>
        <v>Personnel</v>
      </c>
      <c r="M9170" s="1">
        <f t="shared" si="719"/>
        <v>670938679.96999991</v>
      </c>
      <c r="N9170" s="1">
        <f t="shared" si="720"/>
        <v>0</v>
      </c>
      <c r="O9170" s="1">
        <f t="shared" si="721"/>
        <v>670938679.96999991</v>
      </c>
      <c r="P9170" s="9"/>
    </row>
    <row r="9171" spans="1:16" x14ac:dyDescent="0.35">
      <c r="A9171">
        <v>2019</v>
      </c>
      <c r="B9171">
        <v>4</v>
      </c>
      <c r="C9171">
        <v>1</v>
      </c>
      <c r="D9171">
        <v>2</v>
      </c>
      <c r="E9171">
        <v>22328410</v>
      </c>
      <c r="F9171">
        <v>0</v>
      </c>
      <c r="G9171" s="9"/>
      <c r="I9171" s="4">
        <f t="shared" si="718"/>
        <v>2019</v>
      </c>
      <c r="J9171" t="str">
        <f>VLOOKUP(B9171,Lookup!A:B,2,FALSE)</f>
        <v>Kaduna</v>
      </c>
      <c r="K9171" t="str">
        <f>VLOOKUP(C9171,Lookup!D:E,2,FALSE)</f>
        <v>Agriculture</v>
      </c>
      <c r="L9171" t="str">
        <f>VLOOKUP(D9171,Lookup!G:H,2,FALSE)</f>
        <v>Overhead</v>
      </c>
      <c r="M9171" s="1">
        <f t="shared" si="719"/>
        <v>22328410</v>
      </c>
      <c r="N9171" s="1">
        <f t="shared" si="720"/>
        <v>0</v>
      </c>
      <c r="O9171" s="1">
        <f t="shared" si="721"/>
        <v>22328410</v>
      </c>
      <c r="P9171" s="9"/>
    </row>
    <row r="9172" spans="1:16" x14ac:dyDescent="0.35">
      <c r="A9172">
        <v>2019</v>
      </c>
      <c r="B9172">
        <v>4</v>
      </c>
      <c r="C9172">
        <v>1</v>
      </c>
      <c r="D9172">
        <v>3</v>
      </c>
      <c r="E9172">
        <v>0</v>
      </c>
      <c r="F9172">
        <v>0</v>
      </c>
      <c r="G9172" s="9"/>
      <c r="I9172" s="4">
        <f t="shared" si="718"/>
        <v>2019</v>
      </c>
      <c r="J9172" t="str">
        <f>VLOOKUP(B9172,Lookup!A:B,2,FALSE)</f>
        <v>Kaduna</v>
      </c>
      <c r="K9172" t="str">
        <f>VLOOKUP(C9172,Lookup!D:E,2,FALSE)</f>
        <v>Agriculture</v>
      </c>
      <c r="L9172" t="str">
        <f>VLOOKUP(D9172,Lookup!G:H,2,FALSE)</f>
        <v>Unclassified Subventions</v>
      </c>
      <c r="M9172" s="1">
        <f t="shared" si="719"/>
        <v>0</v>
      </c>
      <c r="N9172" s="1">
        <f t="shared" si="720"/>
        <v>0</v>
      </c>
      <c r="O9172" s="1">
        <f t="shared" si="721"/>
        <v>0</v>
      </c>
      <c r="P9172" s="9"/>
    </row>
    <row r="9173" spans="1:16" x14ac:dyDescent="0.35">
      <c r="A9173">
        <v>2019</v>
      </c>
      <c r="B9173">
        <v>4</v>
      </c>
      <c r="C9173">
        <v>1</v>
      </c>
      <c r="D9173">
        <v>4</v>
      </c>
      <c r="E9173">
        <v>0</v>
      </c>
      <c r="F9173">
        <v>0</v>
      </c>
      <c r="G9173" s="9"/>
      <c r="I9173" s="4">
        <f t="shared" si="718"/>
        <v>2019</v>
      </c>
      <c r="J9173" t="str">
        <f>VLOOKUP(B9173,Lookup!A:B,2,FALSE)</f>
        <v>Kaduna</v>
      </c>
      <c r="K9173" t="str">
        <f>VLOOKUP(C9173,Lookup!D:E,2,FALSE)</f>
        <v>Agriculture</v>
      </c>
      <c r="L9173" t="str">
        <f>VLOOKUP(D9173,Lookup!G:H,2,FALSE)</f>
        <v>P &amp; G</v>
      </c>
      <c r="M9173" s="1">
        <f t="shared" si="719"/>
        <v>0</v>
      </c>
      <c r="N9173" s="1">
        <f t="shared" si="720"/>
        <v>0</v>
      </c>
      <c r="O9173" s="1">
        <f t="shared" si="721"/>
        <v>0</v>
      </c>
      <c r="P9173" s="9"/>
    </row>
    <row r="9174" spans="1:16" x14ac:dyDescent="0.35">
      <c r="A9174">
        <v>2019</v>
      </c>
      <c r="B9174">
        <v>4</v>
      </c>
      <c r="C9174">
        <v>1</v>
      </c>
      <c r="D9174">
        <v>5</v>
      </c>
      <c r="E9174">
        <v>0</v>
      </c>
      <c r="F9174">
        <v>0</v>
      </c>
      <c r="G9174" s="9"/>
      <c r="I9174" s="4">
        <f t="shared" si="718"/>
        <v>2019</v>
      </c>
      <c r="J9174" t="str">
        <f>VLOOKUP(B9174,Lookup!A:B,2,FALSE)</f>
        <v>Kaduna</v>
      </c>
      <c r="K9174" t="str">
        <f>VLOOKUP(C9174,Lookup!D:E,2,FALSE)</f>
        <v>Agriculture</v>
      </c>
      <c r="L9174" t="str">
        <f>VLOOKUP(D9174,Lookup!G:H,2,FALSE)</f>
        <v>Other CRF</v>
      </c>
      <c r="M9174" s="1">
        <f t="shared" si="719"/>
        <v>0</v>
      </c>
      <c r="N9174" s="1">
        <f t="shared" si="720"/>
        <v>0</v>
      </c>
      <c r="O9174" s="1">
        <f t="shared" si="721"/>
        <v>0</v>
      </c>
      <c r="P9174" s="9"/>
    </row>
    <row r="9175" spans="1:16" x14ac:dyDescent="0.35">
      <c r="A9175">
        <v>2019</v>
      </c>
      <c r="B9175">
        <v>4</v>
      </c>
      <c r="C9175">
        <v>1</v>
      </c>
      <c r="D9175">
        <v>6</v>
      </c>
      <c r="E9175">
        <v>0</v>
      </c>
      <c r="F9175">
        <v>0</v>
      </c>
      <c r="G9175" s="9"/>
      <c r="I9175" s="4">
        <f t="shared" si="718"/>
        <v>2019</v>
      </c>
      <c r="J9175" t="str">
        <f>VLOOKUP(B9175,Lookup!A:B,2,FALSE)</f>
        <v>Kaduna</v>
      </c>
      <c r="K9175" t="str">
        <f>VLOOKUP(C9175,Lookup!D:E,2,FALSE)</f>
        <v>Agriculture</v>
      </c>
      <c r="L9175" t="str">
        <f>VLOOKUP(D9175,Lookup!G:H,2,FALSE)</f>
        <v>Public Debt Charges</v>
      </c>
      <c r="M9175" s="1">
        <f t="shared" si="719"/>
        <v>0</v>
      </c>
      <c r="N9175" s="1">
        <f t="shared" si="720"/>
        <v>0</v>
      </c>
      <c r="O9175" s="1">
        <f t="shared" si="721"/>
        <v>0</v>
      </c>
      <c r="P9175" s="9"/>
    </row>
    <row r="9176" spans="1:16" x14ac:dyDescent="0.35">
      <c r="A9176">
        <v>2019</v>
      </c>
      <c r="B9176">
        <v>4</v>
      </c>
      <c r="C9176">
        <v>1</v>
      </c>
      <c r="D9176">
        <v>7</v>
      </c>
      <c r="E9176">
        <v>0</v>
      </c>
      <c r="F9176">
        <v>0</v>
      </c>
      <c r="G9176" s="9"/>
      <c r="I9176" s="4">
        <f t="shared" si="718"/>
        <v>2019</v>
      </c>
      <c r="J9176" t="str">
        <f>VLOOKUP(B9176,Lookup!A:B,2,FALSE)</f>
        <v>Kaduna</v>
      </c>
      <c r="K9176" t="str">
        <f>VLOOKUP(C9176,Lookup!D:E,2,FALSE)</f>
        <v>Agriculture</v>
      </c>
      <c r="L9176" t="str">
        <f>VLOOKUP(D9176,Lookup!G:H,2,FALSE)</f>
        <v>Cont to LGs</v>
      </c>
      <c r="M9176" s="1">
        <f t="shared" si="719"/>
        <v>0</v>
      </c>
      <c r="N9176" s="1">
        <f t="shared" si="720"/>
        <v>0</v>
      </c>
      <c r="O9176" s="1">
        <f t="shared" si="721"/>
        <v>0</v>
      </c>
      <c r="P9176" s="9"/>
    </row>
    <row r="9177" spans="1:16" x14ac:dyDescent="0.35">
      <c r="A9177">
        <v>2019</v>
      </c>
      <c r="B9177">
        <v>4</v>
      </c>
      <c r="C9177">
        <v>1</v>
      </c>
      <c r="D9177">
        <v>8</v>
      </c>
      <c r="E9177">
        <v>0</v>
      </c>
      <c r="F9177">
        <v>0</v>
      </c>
      <c r="G9177" s="9"/>
      <c r="I9177" s="4">
        <f t="shared" si="718"/>
        <v>2019</v>
      </c>
      <c r="J9177" t="str">
        <f>VLOOKUP(B9177,Lookup!A:B,2,FALSE)</f>
        <v>Kaduna</v>
      </c>
      <c r="K9177" t="str">
        <f>VLOOKUP(C9177,Lookup!D:E,2,FALSE)</f>
        <v>Agriculture</v>
      </c>
      <c r="L9177" t="str">
        <f>VLOOKUP(D9177,Lookup!G:H,2,FALSE)</f>
        <v>Others</v>
      </c>
      <c r="M9177" s="1">
        <f t="shared" si="719"/>
        <v>0</v>
      </c>
      <c r="N9177" s="1">
        <f t="shared" si="720"/>
        <v>0</v>
      </c>
      <c r="O9177" s="1">
        <f t="shared" si="721"/>
        <v>0</v>
      </c>
      <c r="P9177" s="9"/>
    </row>
    <row r="9178" spans="1:16" x14ac:dyDescent="0.35">
      <c r="A9178">
        <v>2019</v>
      </c>
      <c r="B9178">
        <v>4</v>
      </c>
      <c r="C9178">
        <v>3</v>
      </c>
      <c r="D9178">
        <v>1</v>
      </c>
      <c r="E9178">
        <v>176585942.78</v>
      </c>
      <c r="F9178">
        <v>0</v>
      </c>
      <c r="G9178" s="9"/>
      <c r="I9178" s="4">
        <f t="shared" si="718"/>
        <v>2019</v>
      </c>
      <c r="J9178" t="str">
        <f>VLOOKUP(B9178,Lookup!A:B,2,FALSE)</f>
        <v>Kaduna</v>
      </c>
      <c r="K9178" t="str">
        <f>VLOOKUP(C9178,Lookup!D:E,2,FALSE)</f>
        <v>Community, Human Development &amp; Employment Creation</v>
      </c>
      <c r="L9178" t="str">
        <f>VLOOKUP(D9178,Lookup!G:H,2,FALSE)</f>
        <v>Personnel</v>
      </c>
      <c r="M9178" s="1">
        <f t="shared" si="719"/>
        <v>176585942.78</v>
      </c>
      <c r="N9178" s="1">
        <f t="shared" si="720"/>
        <v>0</v>
      </c>
      <c r="O9178" s="1">
        <f t="shared" si="721"/>
        <v>176585942.78</v>
      </c>
      <c r="P9178" s="9"/>
    </row>
    <row r="9179" spans="1:16" x14ac:dyDescent="0.35">
      <c r="A9179">
        <v>2019</v>
      </c>
      <c r="B9179">
        <v>4</v>
      </c>
      <c r="C9179">
        <v>3</v>
      </c>
      <c r="D9179">
        <v>2</v>
      </c>
      <c r="E9179">
        <v>101599845</v>
      </c>
      <c r="F9179">
        <v>0</v>
      </c>
      <c r="G9179" s="9"/>
      <c r="I9179" s="4">
        <f t="shared" si="718"/>
        <v>2019</v>
      </c>
      <c r="J9179" t="str">
        <f>VLOOKUP(B9179,Lookup!A:B,2,FALSE)</f>
        <v>Kaduna</v>
      </c>
      <c r="K9179" t="str">
        <f>VLOOKUP(C9179,Lookup!D:E,2,FALSE)</f>
        <v>Community, Human Development &amp; Employment Creation</v>
      </c>
      <c r="L9179" t="str">
        <f>VLOOKUP(D9179,Lookup!G:H,2,FALSE)</f>
        <v>Overhead</v>
      </c>
      <c r="M9179" s="1">
        <f t="shared" si="719"/>
        <v>101599845</v>
      </c>
      <c r="N9179" s="1">
        <f t="shared" si="720"/>
        <v>0</v>
      </c>
      <c r="O9179" s="1">
        <f t="shared" si="721"/>
        <v>101599845</v>
      </c>
      <c r="P9179" s="9"/>
    </row>
    <row r="9180" spans="1:16" x14ac:dyDescent="0.35">
      <c r="A9180">
        <v>2019</v>
      </c>
      <c r="B9180">
        <v>4</v>
      </c>
      <c r="C9180">
        <v>3</v>
      </c>
      <c r="D9180">
        <v>3</v>
      </c>
      <c r="E9180">
        <v>0</v>
      </c>
      <c r="F9180">
        <v>0</v>
      </c>
      <c r="G9180" s="9"/>
      <c r="I9180" s="4">
        <f t="shared" si="718"/>
        <v>2019</v>
      </c>
      <c r="J9180" t="str">
        <f>VLOOKUP(B9180,Lookup!A:B,2,FALSE)</f>
        <v>Kaduna</v>
      </c>
      <c r="K9180" t="str">
        <f>VLOOKUP(C9180,Lookup!D:E,2,FALSE)</f>
        <v>Community, Human Development &amp; Employment Creation</v>
      </c>
      <c r="L9180" t="str">
        <f>VLOOKUP(D9180,Lookup!G:H,2,FALSE)</f>
        <v>Unclassified Subventions</v>
      </c>
      <c r="M9180" s="1">
        <f t="shared" si="719"/>
        <v>0</v>
      </c>
      <c r="N9180" s="1">
        <f t="shared" si="720"/>
        <v>0</v>
      </c>
      <c r="O9180" s="1">
        <f t="shared" si="721"/>
        <v>0</v>
      </c>
      <c r="P9180" s="9"/>
    </row>
    <row r="9181" spans="1:16" x14ac:dyDescent="0.35">
      <c r="A9181">
        <v>2019</v>
      </c>
      <c r="B9181">
        <v>4</v>
      </c>
      <c r="C9181">
        <v>3</v>
      </c>
      <c r="D9181">
        <v>4</v>
      </c>
      <c r="E9181">
        <v>0</v>
      </c>
      <c r="F9181">
        <v>0</v>
      </c>
      <c r="G9181" s="9"/>
      <c r="I9181" s="4">
        <f t="shared" si="718"/>
        <v>2019</v>
      </c>
      <c r="J9181" t="str">
        <f>VLOOKUP(B9181,Lookup!A:B,2,FALSE)</f>
        <v>Kaduna</v>
      </c>
      <c r="K9181" t="str">
        <f>VLOOKUP(C9181,Lookup!D:E,2,FALSE)</f>
        <v>Community, Human Development &amp; Employment Creation</v>
      </c>
      <c r="L9181" t="str">
        <f>VLOOKUP(D9181,Lookup!G:H,2,FALSE)</f>
        <v>P &amp; G</v>
      </c>
      <c r="M9181" s="1">
        <f t="shared" si="719"/>
        <v>0</v>
      </c>
      <c r="N9181" s="1">
        <f t="shared" si="720"/>
        <v>0</v>
      </c>
      <c r="O9181" s="1">
        <f t="shared" si="721"/>
        <v>0</v>
      </c>
      <c r="P9181" s="9"/>
    </row>
    <row r="9182" spans="1:16" x14ac:dyDescent="0.35">
      <c r="A9182">
        <v>2019</v>
      </c>
      <c r="B9182">
        <v>4</v>
      </c>
      <c r="C9182">
        <v>3</v>
      </c>
      <c r="D9182">
        <v>5</v>
      </c>
      <c r="E9182">
        <v>0</v>
      </c>
      <c r="F9182">
        <v>0</v>
      </c>
      <c r="G9182" s="9"/>
      <c r="I9182" s="4">
        <f t="shared" si="718"/>
        <v>2019</v>
      </c>
      <c r="J9182" t="str">
        <f>VLOOKUP(B9182,Lookup!A:B,2,FALSE)</f>
        <v>Kaduna</v>
      </c>
      <c r="K9182" t="str">
        <f>VLOOKUP(C9182,Lookup!D:E,2,FALSE)</f>
        <v>Community, Human Development &amp; Employment Creation</v>
      </c>
      <c r="L9182" t="str">
        <f>VLOOKUP(D9182,Lookup!G:H,2,FALSE)</f>
        <v>Other CRF</v>
      </c>
      <c r="M9182" s="1">
        <f t="shared" si="719"/>
        <v>0</v>
      </c>
      <c r="N9182" s="1">
        <f t="shared" si="720"/>
        <v>0</v>
      </c>
      <c r="O9182" s="1">
        <f t="shared" si="721"/>
        <v>0</v>
      </c>
      <c r="P9182" s="9"/>
    </row>
    <row r="9183" spans="1:16" x14ac:dyDescent="0.35">
      <c r="A9183">
        <v>2019</v>
      </c>
      <c r="B9183">
        <v>4</v>
      </c>
      <c r="C9183">
        <v>3</v>
      </c>
      <c r="D9183">
        <v>6</v>
      </c>
      <c r="E9183">
        <v>0</v>
      </c>
      <c r="F9183">
        <v>0</v>
      </c>
      <c r="G9183" s="9"/>
      <c r="I9183" s="4">
        <f t="shared" si="718"/>
        <v>2019</v>
      </c>
      <c r="J9183" t="str">
        <f>VLOOKUP(B9183,Lookup!A:B,2,FALSE)</f>
        <v>Kaduna</v>
      </c>
      <c r="K9183" t="str">
        <f>VLOOKUP(C9183,Lookup!D:E,2,FALSE)</f>
        <v>Community, Human Development &amp; Employment Creation</v>
      </c>
      <c r="L9183" t="str">
        <f>VLOOKUP(D9183,Lookup!G:H,2,FALSE)</f>
        <v>Public Debt Charges</v>
      </c>
      <c r="M9183" s="1">
        <f t="shared" si="719"/>
        <v>0</v>
      </c>
      <c r="N9183" s="1">
        <f t="shared" si="720"/>
        <v>0</v>
      </c>
      <c r="O9183" s="1">
        <f t="shared" si="721"/>
        <v>0</v>
      </c>
      <c r="P9183" s="9"/>
    </row>
    <row r="9184" spans="1:16" x14ac:dyDescent="0.35">
      <c r="A9184">
        <v>2019</v>
      </c>
      <c r="B9184">
        <v>4</v>
      </c>
      <c r="C9184">
        <v>3</v>
      </c>
      <c r="D9184">
        <v>7</v>
      </c>
      <c r="E9184">
        <v>0</v>
      </c>
      <c r="F9184">
        <v>0</v>
      </c>
      <c r="G9184" s="9"/>
      <c r="I9184" s="4">
        <f t="shared" si="718"/>
        <v>2019</v>
      </c>
      <c r="J9184" t="str">
        <f>VLOOKUP(B9184,Lookup!A:B,2,FALSE)</f>
        <v>Kaduna</v>
      </c>
      <c r="K9184" t="str">
        <f>VLOOKUP(C9184,Lookup!D:E,2,FALSE)</f>
        <v>Community, Human Development &amp; Employment Creation</v>
      </c>
      <c r="L9184" t="str">
        <f>VLOOKUP(D9184,Lookup!G:H,2,FALSE)</f>
        <v>Cont to LGs</v>
      </c>
      <c r="M9184" s="1">
        <f t="shared" si="719"/>
        <v>0</v>
      </c>
      <c r="N9184" s="1">
        <f t="shared" si="720"/>
        <v>0</v>
      </c>
      <c r="O9184" s="1">
        <f t="shared" si="721"/>
        <v>0</v>
      </c>
      <c r="P9184" s="9"/>
    </row>
    <row r="9185" spans="1:16" x14ac:dyDescent="0.35">
      <c r="A9185">
        <v>2019</v>
      </c>
      <c r="B9185">
        <v>4</v>
      </c>
      <c r="C9185">
        <v>3</v>
      </c>
      <c r="D9185">
        <v>8</v>
      </c>
      <c r="E9185">
        <v>0</v>
      </c>
      <c r="F9185">
        <v>0</v>
      </c>
      <c r="G9185" s="9"/>
      <c r="I9185" s="4">
        <f t="shared" si="718"/>
        <v>2019</v>
      </c>
      <c r="J9185" t="str">
        <f>VLOOKUP(B9185,Lookup!A:B,2,FALSE)</f>
        <v>Kaduna</v>
      </c>
      <c r="K9185" t="str">
        <f>VLOOKUP(C9185,Lookup!D:E,2,FALSE)</f>
        <v>Community, Human Development &amp; Employment Creation</v>
      </c>
      <c r="L9185" t="str">
        <f>VLOOKUP(D9185,Lookup!G:H,2,FALSE)</f>
        <v>Others</v>
      </c>
      <c r="M9185" s="1">
        <f t="shared" si="719"/>
        <v>0</v>
      </c>
      <c r="N9185" s="1">
        <f t="shared" si="720"/>
        <v>0</v>
      </c>
      <c r="O9185" s="1">
        <f t="shared" si="721"/>
        <v>0</v>
      </c>
      <c r="P9185" s="9"/>
    </row>
    <row r="9186" spans="1:16" x14ac:dyDescent="0.35">
      <c r="A9186">
        <v>2019</v>
      </c>
      <c r="B9186">
        <v>4</v>
      </c>
      <c r="C9186">
        <v>6</v>
      </c>
      <c r="D9186">
        <v>1</v>
      </c>
      <c r="E9186">
        <v>13851860490.463263</v>
      </c>
      <c r="F9186">
        <v>0</v>
      </c>
      <c r="G9186" s="9"/>
      <c r="I9186" s="4">
        <f t="shared" si="718"/>
        <v>2019</v>
      </c>
      <c r="J9186" t="str">
        <f>VLOOKUP(B9186,Lookup!A:B,2,FALSE)</f>
        <v>Kaduna</v>
      </c>
      <c r="K9186" t="str">
        <f>VLOOKUP(C9186,Lookup!D:E,2,FALSE)</f>
        <v>Education</v>
      </c>
      <c r="L9186" t="str">
        <f>VLOOKUP(D9186,Lookup!G:H,2,FALSE)</f>
        <v>Personnel</v>
      </c>
      <c r="M9186" s="1">
        <f t="shared" si="719"/>
        <v>13851860490.463263</v>
      </c>
      <c r="N9186" s="1">
        <f t="shared" si="720"/>
        <v>0</v>
      </c>
      <c r="O9186" s="1">
        <f t="shared" si="721"/>
        <v>13851860490.463263</v>
      </c>
      <c r="P9186" s="9"/>
    </row>
    <row r="9187" spans="1:16" x14ac:dyDescent="0.35">
      <c r="A9187">
        <v>2019</v>
      </c>
      <c r="B9187">
        <v>4</v>
      </c>
      <c r="C9187">
        <v>6</v>
      </c>
      <c r="D9187">
        <v>2</v>
      </c>
      <c r="E9187">
        <v>3192119373.9226408</v>
      </c>
      <c r="F9187">
        <v>0</v>
      </c>
      <c r="G9187" s="9"/>
      <c r="I9187" s="4">
        <f t="shared" si="718"/>
        <v>2019</v>
      </c>
      <c r="J9187" t="str">
        <f>VLOOKUP(B9187,Lookup!A:B,2,FALSE)</f>
        <v>Kaduna</v>
      </c>
      <c r="K9187" t="str">
        <f>VLOOKUP(C9187,Lookup!D:E,2,FALSE)</f>
        <v>Education</v>
      </c>
      <c r="L9187" t="str">
        <f>VLOOKUP(D9187,Lookup!G:H,2,FALSE)</f>
        <v>Overhead</v>
      </c>
      <c r="M9187" s="1">
        <f t="shared" si="719"/>
        <v>3192119373.9226408</v>
      </c>
      <c r="N9187" s="1">
        <f t="shared" si="720"/>
        <v>0</v>
      </c>
      <c r="O9187" s="1">
        <f t="shared" si="721"/>
        <v>3192119373.9226408</v>
      </c>
      <c r="P9187" s="9"/>
    </row>
    <row r="9188" spans="1:16" x14ac:dyDescent="0.35">
      <c r="A9188">
        <v>2019</v>
      </c>
      <c r="B9188">
        <v>4</v>
      </c>
      <c r="C9188">
        <v>6</v>
      </c>
      <c r="D9188">
        <v>3</v>
      </c>
      <c r="E9188">
        <v>0</v>
      </c>
      <c r="F9188">
        <v>0</v>
      </c>
      <c r="G9188" s="9"/>
      <c r="I9188" s="4">
        <f t="shared" si="718"/>
        <v>2019</v>
      </c>
      <c r="J9188" t="str">
        <f>VLOOKUP(B9188,Lookup!A:B,2,FALSE)</f>
        <v>Kaduna</v>
      </c>
      <c r="K9188" t="str">
        <f>VLOOKUP(C9188,Lookup!D:E,2,FALSE)</f>
        <v>Education</v>
      </c>
      <c r="L9188" t="str">
        <f>VLOOKUP(D9188,Lookup!G:H,2,FALSE)</f>
        <v>Unclassified Subventions</v>
      </c>
      <c r="M9188" s="1">
        <f t="shared" si="719"/>
        <v>0</v>
      </c>
      <c r="N9188" s="1">
        <f t="shared" si="720"/>
        <v>0</v>
      </c>
      <c r="O9188" s="1">
        <f t="shared" si="721"/>
        <v>0</v>
      </c>
      <c r="P9188" s="9"/>
    </row>
    <row r="9189" spans="1:16" x14ac:dyDescent="0.35">
      <c r="A9189">
        <v>2019</v>
      </c>
      <c r="B9189">
        <v>4</v>
      </c>
      <c r="C9189">
        <v>6</v>
      </c>
      <c r="D9189">
        <v>4</v>
      </c>
      <c r="E9189">
        <v>0</v>
      </c>
      <c r="F9189">
        <v>0</v>
      </c>
      <c r="G9189" s="9"/>
      <c r="I9189" s="4">
        <f t="shared" si="718"/>
        <v>2019</v>
      </c>
      <c r="J9189" t="str">
        <f>VLOOKUP(B9189,Lookup!A:B,2,FALSE)</f>
        <v>Kaduna</v>
      </c>
      <c r="K9189" t="str">
        <f>VLOOKUP(C9189,Lookup!D:E,2,FALSE)</f>
        <v>Education</v>
      </c>
      <c r="L9189" t="str">
        <f>VLOOKUP(D9189,Lookup!G:H,2,FALSE)</f>
        <v>P &amp; G</v>
      </c>
      <c r="M9189" s="1">
        <f t="shared" si="719"/>
        <v>0</v>
      </c>
      <c r="N9189" s="1">
        <f t="shared" si="720"/>
        <v>0</v>
      </c>
      <c r="O9189" s="1">
        <f t="shared" si="721"/>
        <v>0</v>
      </c>
      <c r="P9189" s="9"/>
    </row>
    <row r="9190" spans="1:16" x14ac:dyDescent="0.35">
      <c r="A9190">
        <v>2019</v>
      </c>
      <c r="B9190">
        <v>4</v>
      </c>
      <c r="C9190">
        <v>6</v>
      </c>
      <c r="D9190">
        <v>5</v>
      </c>
      <c r="E9190">
        <v>0</v>
      </c>
      <c r="F9190">
        <v>0</v>
      </c>
      <c r="G9190" s="9"/>
      <c r="I9190" s="4">
        <f t="shared" si="718"/>
        <v>2019</v>
      </c>
      <c r="J9190" t="str">
        <f>VLOOKUP(B9190,Lookup!A:B,2,FALSE)</f>
        <v>Kaduna</v>
      </c>
      <c r="K9190" t="str">
        <f>VLOOKUP(C9190,Lookup!D:E,2,FALSE)</f>
        <v>Education</v>
      </c>
      <c r="L9190" t="str">
        <f>VLOOKUP(D9190,Lookup!G:H,2,FALSE)</f>
        <v>Other CRF</v>
      </c>
      <c r="M9190" s="1">
        <f t="shared" si="719"/>
        <v>0</v>
      </c>
      <c r="N9190" s="1">
        <f t="shared" si="720"/>
        <v>0</v>
      </c>
      <c r="O9190" s="1">
        <f t="shared" si="721"/>
        <v>0</v>
      </c>
      <c r="P9190" s="9"/>
    </row>
    <row r="9191" spans="1:16" x14ac:dyDescent="0.35">
      <c r="A9191">
        <v>2019</v>
      </c>
      <c r="B9191">
        <v>4</v>
      </c>
      <c r="C9191">
        <v>6</v>
      </c>
      <c r="D9191">
        <v>6</v>
      </c>
      <c r="E9191">
        <v>0</v>
      </c>
      <c r="F9191">
        <v>0</v>
      </c>
      <c r="G9191" s="9"/>
      <c r="I9191" s="4">
        <f t="shared" si="718"/>
        <v>2019</v>
      </c>
      <c r="J9191" t="str">
        <f>VLOOKUP(B9191,Lookup!A:B,2,FALSE)</f>
        <v>Kaduna</v>
      </c>
      <c r="K9191" t="str">
        <f>VLOOKUP(C9191,Lookup!D:E,2,FALSE)</f>
        <v>Education</v>
      </c>
      <c r="L9191" t="str">
        <f>VLOOKUP(D9191,Lookup!G:H,2,FALSE)</f>
        <v>Public Debt Charges</v>
      </c>
      <c r="M9191" s="1">
        <f t="shared" si="719"/>
        <v>0</v>
      </c>
      <c r="N9191" s="1">
        <f t="shared" si="720"/>
        <v>0</v>
      </c>
      <c r="O9191" s="1">
        <f t="shared" si="721"/>
        <v>0</v>
      </c>
      <c r="P9191" s="9"/>
    </row>
    <row r="9192" spans="1:16" x14ac:dyDescent="0.35">
      <c r="A9192">
        <v>2019</v>
      </c>
      <c r="B9192">
        <v>4</v>
      </c>
      <c r="C9192">
        <v>6</v>
      </c>
      <c r="D9192">
        <v>7</v>
      </c>
      <c r="E9192">
        <v>0</v>
      </c>
      <c r="F9192">
        <v>0</v>
      </c>
      <c r="G9192" s="9"/>
      <c r="I9192" s="4">
        <f t="shared" si="718"/>
        <v>2019</v>
      </c>
      <c r="J9192" t="str">
        <f>VLOOKUP(B9192,Lookup!A:B,2,FALSE)</f>
        <v>Kaduna</v>
      </c>
      <c r="K9192" t="str">
        <f>VLOOKUP(C9192,Lookup!D:E,2,FALSE)</f>
        <v>Education</v>
      </c>
      <c r="L9192" t="str">
        <f>VLOOKUP(D9192,Lookup!G:H,2,FALSE)</f>
        <v>Cont to LGs</v>
      </c>
      <c r="M9192" s="1">
        <f t="shared" si="719"/>
        <v>0</v>
      </c>
      <c r="N9192" s="1">
        <f t="shared" si="720"/>
        <v>0</v>
      </c>
      <c r="O9192" s="1">
        <f t="shared" si="721"/>
        <v>0</v>
      </c>
      <c r="P9192" s="9"/>
    </row>
    <row r="9193" spans="1:16" x14ac:dyDescent="0.35">
      <c r="A9193">
        <v>2019</v>
      </c>
      <c r="B9193">
        <v>4</v>
      </c>
      <c r="C9193">
        <v>6</v>
      </c>
      <c r="D9193">
        <v>8</v>
      </c>
      <c r="E9193">
        <v>0</v>
      </c>
      <c r="F9193">
        <v>0</v>
      </c>
      <c r="G9193" s="9"/>
      <c r="I9193" s="4">
        <f t="shared" si="718"/>
        <v>2019</v>
      </c>
      <c r="J9193" t="str">
        <f>VLOOKUP(B9193,Lookup!A:B,2,FALSE)</f>
        <v>Kaduna</v>
      </c>
      <c r="K9193" t="str">
        <f>VLOOKUP(C9193,Lookup!D:E,2,FALSE)</f>
        <v>Education</v>
      </c>
      <c r="L9193" t="str">
        <f>VLOOKUP(D9193,Lookup!G:H,2,FALSE)</f>
        <v>Others</v>
      </c>
      <c r="M9193" s="1">
        <f t="shared" si="719"/>
        <v>0</v>
      </c>
      <c r="N9193" s="1">
        <f t="shared" si="720"/>
        <v>0</v>
      </c>
      <c r="O9193" s="1">
        <f t="shared" si="721"/>
        <v>0</v>
      </c>
      <c r="P9193" s="9"/>
    </row>
    <row r="9194" spans="1:16" x14ac:dyDescent="0.35">
      <c r="A9194">
        <v>2019</v>
      </c>
      <c r="B9194">
        <v>4</v>
      </c>
      <c r="C9194">
        <v>7</v>
      </c>
      <c r="D9194">
        <v>1</v>
      </c>
      <c r="E9194">
        <v>1076122780.4000001</v>
      </c>
      <c r="F9194">
        <v>0</v>
      </c>
      <c r="G9194" s="9"/>
      <c r="I9194" s="4">
        <f t="shared" si="718"/>
        <v>2019</v>
      </c>
      <c r="J9194" t="str">
        <f>VLOOKUP(B9194,Lookup!A:B,2,FALSE)</f>
        <v>Kaduna</v>
      </c>
      <c r="K9194" t="str">
        <f>VLOOKUP(C9194,Lookup!D:E,2,FALSE)</f>
        <v>Environment</v>
      </c>
      <c r="L9194" t="str">
        <f>VLOOKUP(D9194,Lookup!G:H,2,FALSE)</f>
        <v>Personnel</v>
      </c>
      <c r="M9194" s="1">
        <f t="shared" si="719"/>
        <v>1076122780.4000001</v>
      </c>
      <c r="N9194" s="1">
        <f t="shared" si="720"/>
        <v>0</v>
      </c>
      <c r="O9194" s="1">
        <f t="shared" si="721"/>
        <v>1076122780.4000001</v>
      </c>
      <c r="P9194" s="9"/>
    </row>
    <row r="9195" spans="1:16" x14ac:dyDescent="0.35">
      <c r="A9195">
        <v>2019</v>
      </c>
      <c r="B9195">
        <v>4</v>
      </c>
      <c r="C9195">
        <v>7</v>
      </c>
      <c r="D9195">
        <v>2</v>
      </c>
      <c r="E9195">
        <v>216576988.15000001</v>
      </c>
      <c r="F9195">
        <v>0</v>
      </c>
      <c r="G9195" s="9"/>
      <c r="I9195" s="4">
        <f t="shared" si="718"/>
        <v>2019</v>
      </c>
      <c r="J9195" t="str">
        <f>VLOOKUP(B9195,Lookup!A:B,2,FALSE)</f>
        <v>Kaduna</v>
      </c>
      <c r="K9195" t="str">
        <f>VLOOKUP(C9195,Lookup!D:E,2,FALSE)</f>
        <v>Environment</v>
      </c>
      <c r="L9195" t="str">
        <f>VLOOKUP(D9195,Lookup!G:H,2,FALSE)</f>
        <v>Overhead</v>
      </c>
      <c r="M9195" s="1">
        <f t="shared" si="719"/>
        <v>216576988.15000001</v>
      </c>
      <c r="N9195" s="1">
        <f t="shared" si="720"/>
        <v>0</v>
      </c>
      <c r="O9195" s="1">
        <f t="shared" si="721"/>
        <v>216576988.15000001</v>
      </c>
      <c r="P9195" s="9"/>
    </row>
    <row r="9196" spans="1:16" x14ac:dyDescent="0.35">
      <c r="A9196">
        <v>2019</v>
      </c>
      <c r="B9196">
        <v>4</v>
      </c>
      <c r="C9196">
        <v>7</v>
      </c>
      <c r="D9196">
        <v>3</v>
      </c>
      <c r="E9196">
        <v>0</v>
      </c>
      <c r="F9196">
        <v>0</v>
      </c>
      <c r="G9196" s="9"/>
      <c r="I9196" s="4">
        <f t="shared" si="718"/>
        <v>2019</v>
      </c>
      <c r="J9196" t="str">
        <f>VLOOKUP(B9196,Lookup!A:B,2,FALSE)</f>
        <v>Kaduna</v>
      </c>
      <c r="K9196" t="str">
        <f>VLOOKUP(C9196,Lookup!D:E,2,FALSE)</f>
        <v>Environment</v>
      </c>
      <c r="L9196" t="str">
        <f>VLOOKUP(D9196,Lookup!G:H,2,FALSE)</f>
        <v>Unclassified Subventions</v>
      </c>
      <c r="M9196" s="1">
        <f t="shared" si="719"/>
        <v>0</v>
      </c>
      <c r="N9196" s="1">
        <f t="shared" si="720"/>
        <v>0</v>
      </c>
      <c r="O9196" s="1">
        <f t="shared" si="721"/>
        <v>0</v>
      </c>
      <c r="P9196" s="9"/>
    </row>
    <row r="9197" spans="1:16" x14ac:dyDescent="0.35">
      <c r="A9197">
        <v>2019</v>
      </c>
      <c r="B9197">
        <v>4</v>
      </c>
      <c r="C9197">
        <v>7</v>
      </c>
      <c r="D9197">
        <v>4</v>
      </c>
      <c r="E9197">
        <v>0</v>
      </c>
      <c r="F9197">
        <v>0</v>
      </c>
      <c r="G9197" s="9"/>
      <c r="I9197" s="4">
        <f t="shared" si="718"/>
        <v>2019</v>
      </c>
      <c r="J9197" t="str">
        <f>VLOOKUP(B9197,Lookup!A:B,2,FALSE)</f>
        <v>Kaduna</v>
      </c>
      <c r="K9197" t="str">
        <f>VLOOKUP(C9197,Lookup!D:E,2,FALSE)</f>
        <v>Environment</v>
      </c>
      <c r="L9197" t="str">
        <f>VLOOKUP(D9197,Lookup!G:H,2,FALSE)</f>
        <v>P &amp; G</v>
      </c>
      <c r="M9197" s="1">
        <f t="shared" si="719"/>
        <v>0</v>
      </c>
      <c r="N9197" s="1">
        <f t="shared" si="720"/>
        <v>0</v>
      </c>
      <c r="O9197" s="1">
        <f t="shared" si="721"/>
        <v>0</v>
      </c>
      <c r="P9197" s="9"/>
    </row>
    <row r="9198" spans="1:16" x14ac:dyDescent="0.35">
      <c r="A9198">
        <v>2019</v>
      </c>
      <c r="B9198">
        <v>4</v>
      </c>
      <c r="C9198">
        <v>7</v>
      </c>
      <c r="D9198">
        <v>5</v>
      </c>
      <c r="E9198">
        <v>0</v>
      </c>
      <c r="F9198">
        <v>0</v>
      </c>
      <c r="G9198" s="9"/>
      <c r="I9198" s="4">
        <f t="shared" si="718"/>
        <v>2019</v>
      </c>
      <c r="J9198" t="str">
        <f>VLOOKUP(B9198,Lookup!A:B,2,FALSE)</f>
        <v>Kaduna</v>
      </c>
      <c r="K9198" t="str">
        <f>VLOOKUP(C9198,Lookup!D:E,2,FALSE)</f>
        <v>Environment</v>
      </c>
      <c r="L9198" t="str">
        <f>VLOOKUP(D9198,Lookup!G:H,2,FALSE)</f>
        <v>Other CRF</v>
      </c>
      <c r="M9198" s="1">
        <f t="shared" si="719"/>
        <v>0</v>
      </c>
      <c r="N9198" s="1">
        <f t="shared" si="720"/>
        <v>0</v>
      </c>
      <c r="O9198" s="1">
        <f t="shared" si="721"/>
        <v>0</v>
      </c>
      <c r="P9198" s="9"/>
    </row>
    <row r="9199" spans="1:16" x14ac:dyDescent="0.35">
      <c r="A9199">
        <v>2019</v>
      </c>
      <c r="B9199">
        <v>4</v>
      </c>
      <c r="C9199">
        <v>7</v>
      </c>
      <c r="D9199">
        <v>6</v>
      </c>
      <c r="E9199">
        <v>0</v>
      </c>
      <c r="F9199">
        <v>0</v>
      </c>
      <c r="G9199" s="9"/>
      <c r="I9199" s="4">
        <f t="shared" si="718"/>
        <v>2019</v>
      </c>
      <c r="J9199" t="str">
        <f>VLOOKUP(B9199,Lookup!A:B,2,FALSE)</f>
        <v>Kaduna</v>
      </c>
      <c r="K9199" t="str">
        <f>VLOOKUP(C9199,Lookup!D:E,2,FALSE)</f>
        <v>Environment</v>
      </c>
      <c r="L9199" t="str">
        <f>VLOOKUP(D9199,Lookup!G:H,2,FALSE)</f>
        <v>Public Debt Charges</v>
      </c>
      <c r="M9199" s="1">
        <f t="shared" si="719"/>
        <v>0</v>
      </c>
      <c r="N9199" s="1">
        <f t="shared" si="720"/>
        <v>0</v>
      </c>
      <c r="O9199" s="1">
        <f t="shared" si="721"/>
        <v>0</v>
      </c>
      <c r="P9199" s="9"/>
    </row>
    <row r="9200" spans="1:16" x14ac:dyDescent="0.35">
      <c r="A9200">
        <v>2019</v>
      </c>
      <c r="B9200">
        <v>4</v>
      </c>
      <c r="C9200">
        <v>7</v>
      </c>
      <c r="D9200">
        <v>7</v>
      </c>
      <c r="E9200">
        <v>0</v>
      </c>
      <c r="F9200">
        <v>0</v>
      </c>
      <c r="G9200" s="9"/>
      <c r="I9200" s="4">
        <f t="shared" si="718"/>
        <v>2019</v>
      </c>
      <c r="J9200" t="str">
        <f>VLOOKUP(B9200,Lookup!A:B,2,FALSE)</f>
        <v>Kaduna</v>
      </c>
      <c r="K9200" t="str">
        <f>VLOOKUP(C9200,Lookup!D:E,2,FALSE)</f>
        <v>Environment</v>
      </c>
      <c r="L9200" t="str">
        <f>VLOOKUP(D9200,Lookup!G:H,2,FALSE)</f>
        <v>Cont to LGs</v>
      </c>
      <c r="M9200" s="1">
        <f t="shared" si="719"/>
        <v>0</v>
      </c>
      <c r="N9200" s="1">
        <f t="shared" si="720"/>
        <v>0</v>
      </c>
      <c r="O9200" s="1">
        <f t="shared" si="721"/>
        <v>0</v>
      </c>
      <c r="P9200" s="9"/>
    </row>
    <row r="9201" spans="1:16" x14ac:dyDescent="0.35">
      <c r="A9201">
        <v>2019</v>
      </c>
      <c r="B9201">
        <v>4</v>
      </c>
      <c r="C9201">
        <v>7</v>
      </c>
      <c r="D9201">
        <v>8</v>
      </c>
      <c r="E9201">
        <v>0</v>
      </c>
      <c r="F9201">
        <v>0</v>
      </c>
      <c r="G9201" s="9"/>
      <c r="I9201" s="4">
        <f t="shared" si="718"/>
        <v>2019</v>
      </c>
      <c r="J9201" t="str">
        <f>VLOOKUP(B9201,Lookup!A:B,2,FALSE)</f>
        <v>Kaduna</v>
      </c>
      <c r="K9201" t="str">
        <f>VLOOKUP(C9201,Lookup!D:E,2,FALSE)</f>
        <v>Environment</v>
      </c>
      <c r="L9201" t="str">
        <f>VLOOKUP(D9201,Lookup!G:H,2,FALSE)</f>
        <v>Others</v>
      </c>
      <c r="M9201" s="1">
        <f t="shared" si="719"/>
        <v>0</v>
      </c>
      <c r="N9201" s="1">
        <f t="shared" si="720"/>
        <v>0</v>
      </c>
      <c r="O9201" s="1">
        <f t="shared" si="721"/>
        <v>0</v>
      </c>
      <c r="P9201" s="9"/>
    </row>
    <row r="9202" spans="1:16" x14ac:dyDescent="0.35">
      <c r="A9202">
        <v>2019</v>
      </c>
      <c r="B9202">
        <v>4</v>
      </c>
      <c r="C9202">
        <v>9</v>
      </c>
      <c r="D9202">
        <v>1</v>
      </c>
      <c r="E9202">
        <v>876340612.47000003</v>
      </c>
      <c r="F9202">
        <v>0</v>
      </c>
      <c r="G9202" s="9"/>
      <c r="I9202" s="4">
        <f t="shared" ref="I9202:I9265" si="722">A9202</f>
        <v>2019</v>
      </c>
      <c r="J9202" t="str">
        <f>VLOOKUP(B9202,Lookup!A:B,2,FALSE)</f>
        <v>Kaduna</v>
      </c>
      <c r="K9202" t="str">
        <f>VLOOKUP(C9202,Lookup!D:E,2,FALSE)</f>
        <v>Finance</v>
      </c>
      <c r="L9202" t="str">
        <f>VLOOKUP(D9202,Lookup!G:H,2,FALSE)</f>
        <v>Personnel</v>
      </c>
      <c r="M9202" s="1">
        <f t="shared" si="719"/>
        <v>876340612.47000003</v>
      </c>
      <c r="N9202" s="1">
        <f t="shared" si="720"/>
        <v>0</v>
      </c>
      <c r="O9202" s="1">
        <f t="shared" si="721"/>
        <v>876340612.47000003</v>
      </c>
      <c r="P9202" s="9"/>
    </row>
    <row r="9203" spans="1:16" x14ac:dyDescent="0.35">
      <c r="A9203">
        <v>2019</v>
      </c>
      <c r="B9203">
        <v>4</v>
      </c>
      <c r="C9203">
        <v>9</v>
      </c>
      <c r="D9203">
        <v>2</v>
      </c>
      <c r="E9203">
        <v>5394454001.4245653</v>
      </c>
      <c r="F9203">
        <v>0</v>
      </c>
      <c r="G9203" s="9"/>
      <c r="I9203" s="4">
        <f t="shared" si="722"/>
        <v>2019</v>
      </c>
      <c r="J9203" t="str">
        <f>VLOOKUP(B9203,Lookup!A:B,2,FALSE)</f>
        <v>Kaduna</v>
      </c>
      <c r="K9203" t="str">
        <f>VLOOKUP(C9203,Lookup!D:E,2,FALSE)</f>
        <v>Finance</v>
      </c>
      <c r="L9203" t="str">
        <f>VLOOKUP(D9203,Lookup!G:H,2,FALSE)</f>
        <v>Overhead</v>
      </c>
      <c r="M9203" s="1">
        <f t="shared" si="719"/>
        <v>5394454001.4245653</v>
      </c>
      <c r="N9203" s="1">
        <f t="shared" si="720"/>
        <v>0</v>
      </c>
      <c r="O9203" s="1">
        <f t="shared" si="721"/>
        <v>5394454001.4245653</v>
      </c>
      <c r="P9203" s="9"/>
    </row>
    <row r="9204" spans="1:16" x14ac:dyDescent="0.35">
      <c r="A9204">
        <v>2019</v>
      </c>
      <c r="B9204">
        <v>4</v>
      </c>
      <c r="C9204">
        <v>9</v>
      </c>
      <c r="D9204">
        <v>3</v>
      </c>
      <c r="E9204">
        <v>0</v>
      </c>
      <c r="F9204">
        <v>0</v>
      </c>
      <c r="G9204" s="9"/>
      <c r="I9204" s="4">
        <f t="shared" si="722"/>
        <v>2019</v>
      </c>
      <c r="J9204" t="str">
        <f>VLOOKUP(B9204,Lookup!A:B,2,FALSE)</f>
        <v>Kaduna</v>
      </c>
      <c r="K9204" t="str">
        <f>VLOOKUP(C9204,Lookup!D:E,2,FALSE)</f>
        <v>Finance</v>
      </c>
      <c r="L9204" t="str">
        <f>VLOOKUP(D9204,Lookup!G:H,2,FALSE)</f>
        <v>Unclassified Subventions</v>
      </c>
      <c r="M9204" s="1">
        <f t="shared" si="719"/>
        <v>0</v>
      </c>
      <c r="N9204" s="1">
        <f t="shared" si="720"/>
        <v>0</v>
      </c>
      <c r="O9204" s="1">
        <f t="shared" si="721"/>
        <v>0</v>
      </c>
      <c r="P9204" s="9"/>
    </row>
    <row r="9205" spans="1:16" x14ac:dyDescent="0.35">
      <c r="A9205">
        <v>2019</v>
      </c>
      <c r="B9205">
        <v>4</v>
      </c>
      <c r="C9205">
        <v>9</v>
      </c>
      <c r="D9205">
        <v>4</v>
      </c>
      <c r="E9205">
        <v>5018802607.1700001</v>
      </c>
      <c r="F9205">
        <v>0</v>
      </c>
      <c r="G9205" s="9"/>
      <c r="I9205" s="4">
        <f t="shared" si="722"/>
        <v>2019</v>
      </c>
      <c r="J9205" t="str">
        <f>VLOOKUP(B9205,Lookup!A:B,2,FALSE)</f>
        <v>Kaduna</v>
      </c>
      <c r="K9205" t="str">
        <f>VLOOKUP(C9205,Lookup!D:E,2,FALSE)</f>
        <v>Finance</v>
      </c>
      <c r="L9205" t="str">
        <f>VLOOKUP(D9205,Lookup!G:H,2,FALSE)</f>
        <v>P &amp; G</v>
      </c>
      <c r="M9205" s="1">
        <f t="shared" si="719"/>
        <v>5018802607.1700001</v>
      </c>
      <c r="N9205" s="1">
        <f t="shared" si="720"/>
        <v>0</v>
      </c>
      <c r="O9205" s="1">
        <f t="shared" si="721"/>
        <v>5018802607.1700001</v>
      </c>
      <c r="P9205" s="9"/>
    </row>
    <row r="9206" spans="1:16" x14ac:dyDescent="0.35">
      <c r="A9206">
        <v>2019</v>
      </c>
      <c r="B9206">
        <v>4</v>
      </c>
      <c r="C9206">
        <v>9</v>
      </c>
      <c r="D9206">
        <v>5</v>
      </c>
      <c r="E9206">
        <v>56000000</v>
      </c>
      <c r="F9206">
        <v>0</v>
      </c>
      <c r="G9206" s="9"/>
      <c r="I9206" s="4">
        <f t="shared" si="722"/>
        <v>2019</v>
      </c>
      <c r="J9206" t="str">
        <f>VLOOKUP(B9206,Lookup!A:B,2,FALSE)</f>
        <v>Kaduna</v>
      </c>
      <c r="K9206" t="str">
        <f>VLOOKUP(C9206,Lookup!D:E,2,FALSE)</f>
        <v>Finance</v>
      </c>
      <c r="L9206" t="str">
        <f>VLOOKUP(D9206,Lookup!G:H,2,FALSE)</f>
        <v>Other CRF</v>
      </c>
      <c r="M9206" s="1">
        <f t="shared" si="719"/>
        <v>56000000</v>
      </c>
      <c r="N9206" s="1">
        <f t="shared" si="720"/>
        <v>0</v>
      </c>
      <c r="O9206" s="1">
        <f t="shared" si="721"/>
        <v>56000000</v>
      </c>
      <c r="P9206" s="9"/>
    </row>
    <row r="9207" spans="1:16" x14ac:dyDescent="0.35">
      <c r="A9207">
        <v>2019</v>
      </c>
      <c r="B9207">
        <v>4</v>
      </c>
      <c r="C9207">
        <v>9</v>
      </c>
      <c r="D9207">
        <v>6</v>
      </c>
      <c r="E9207">
        <v>2745864336.9899998</v>
      </c>
      <c r="F9207">
        <v>0</v>
      </c>
      <c r="G9207" s="9"/>
      <c r="I9207" s="4">
        <f t="shared" si="722"/>
        <v>2019</v>
      </c>
      <c r="J9207" t="str">
        <f>VLOOKUP(B9207,Lookup!A:B,2,FALSE)</f>
        <v>Kaduna</v>
      </c>
      <c r="K9207" t="str">
        <f>VLOOKUP(C9207,Lookup!D:E,2,FALSE)</f>
        <v>Finance</v>
      </c>
      <c r="L9207" t="str">
        <f>VLOOKUP(D9207,Lookup!G:H,2,FALSE)</f>
        <v>Public Debt Charges</v>
      </c>
      <c r="M9207" s="1">
        <f t="shared" si="719"/>
        <v>2745864336.9899998</v>
      </c>
      <c r="N9207" s="1">
        <f t="shared" si="720"/>
        <v>0</v>
      </c>
      <c r="O9207" s="1">
        <f t="shared" si="721"/>
        <v>2745864336.9899998</v>
      </c>
      <c r="P9207" s="9"/>
    </row>
    <row r="9208" spans="1:16" x14ac:dyDescent="0.35">
      <c r="A9208">
        <v>2019</v>
      </c>
      <c r="B9208">
        <v>4</v>
      </c>
      <c r="C9208">
        <v>9</v>
      </c>
      <c r="D9208">
        <v>7</v>
      </c>
      <c r="E9208">
        <v>1700000000</v>
      </c>
      <c r="F9208">
        <v>0</v>
      </c>
      <c r="G9208" s="9"/>
      <c r="I9208" s="4">
        <f t="shared" si="722"/>
        <v>2019</v>
      </c>
      <c r="J9208" t="str">
        <f>VLOOKUP(B9208,Lookup!A:B,2,FALSE)</f>
        <v>Kaduna</v>
      </c>
      <c r="K9208" t="str">
        <f>VLOOKUP(C9208,Lookup!D:E,2,FALSE)</f>
        <v>Finance</v>
      </c>
      <c r="L9208" t="str">
        <f>VLOOKUP(D9208,Lookup!G:H,2,FALSE)</f>
        <v>Cont to LGs</v>
      </c>
      <c r="M9208" s="1">
        <f t="shared" si="719"/>
        <v>1700000000</v>
      </c>
      <c r="N9208" s="1">
        <f t="shared" si="720"/>
        <v>0</v>
      </c>
      <c r="O9208" s="1">
        <f t="shared" si="721"/>
        <v>1700000000</v>
      </c>
      <c r="P9208" s="9"/>
    </row>
    <row r="9209" spans="1:16" x14ac:dyDescent="0.35">
      <c r="A9209">
        <v>2019</v>
      </c>
      <c r="B9209">
        <v>4</v>
      </c>
      <c r="C9209">
        <v>9</v>
      </c>
      <c r="D9209">
        <v>8</v>
      </c>
      <c r="E9209">
        <v>0</v>
      </c>
      <c r="F9209">
        <v>0</v>
      </c>
      <c r="G9209" s="9"/>
      <c r="I9209" s="4">
        <f t="shared" si="722"/>
        <v>2019</v>
      </c>
      <c r="J9209" t="str">
        <f>VLOOKUP(B9209,Lookup!A:B,2,FALSE)</f>
        <v>Kaduna</v>
      </c>
      <c r="K9209" t="str">
        <f>VLOOKUP(C9209,Lookup!D:E,2,FALSE)</f>
        <v>Finance</v>
      </c>
      <c r="L9209" t="str">
        <f>VLOOKUP(D9209,Lookup!G:H,2,FALSE)</f>
        <v>Others</v>
      </c>
      <c r="M9209" s="1">
        <f t="shared" si="719"/>
        <v>0</v>
      </c>
      <c r="N9209" s="1">
        <f t="shared" si="720"/>
        <v>0</v>
      </c>
      <c r="O9209" s="1">
        <f t="shared" si="721"/>
        <v>0</v>
      </c>
      <c r="P9209" s="9"/>
    </row>
    <row r="9210" spans="1:16" x14ac:dyDescent="0.35">
      <c r="A9210">
        <v>2019</v>
      </c>
      <c r="B9210">
        <v>4</v>
      </c>
      <c r="C9210">
        <v>11</v>
      </c>
      <c r="D9210">
        <v>1</v>
      </c>
      <c r="E9210">
        <v>5818417744.749999</v>
      </c>
      <c r="F9210">
        <v>0</v>
      </c>
      <c r="G9210" s="9"/>
      <c r="I9210" s="4">
        <f t="shared" si="722"/>
        <v>2019</v>
      </c>
      <c r="J9210" t="str">
        <f>VLOOKUP(B9210,Lookup!A:B,2,FALSE)</f>
        <v>Kaduna</v>
      </c>
      <c r="K9210" t="str">
        <f>VLOOKUP(C9210,Lookup!D:E,2,FALSE)</f>
        <v>General Administration</v>
      </c>
      <c r="L9210" t="str">
        <f>VLOOKUP(D9210,Lookup!G:H,2,FALSE)</f>
        <v>Personnel</v>
      </c>
      <c r="M9210" s="1">
        <f t="shared" si="719"/>
        <v>5818417744.749999</v>
      </c>
      <c r="N9210" s="1">
        <f t="shared" si="720"/>
        <v>0</v>
      </c>
      <c r="O9210" s="1">
        <f t="shared" si="721"/>
        <v>5818417744.749999</v>
      </c>
      <c r="P9210" s="9"/>
    </row>
    <row r="9211" spans="1:16" x14ac:dyDescent="0.35">
      <c r="A9211">
        <v>2019</v>
      </c>
      <c r="B9211">
        <v>4</v>
      </c>
      <c r="C9211">
        <v>11</v>
      </c>
      <c r="D9211">
        <v>2</v>
      </c>
      <c r="E9211">
        <v>8504876632.5795994</v>
      </c>
      <c r="F9211">
        <v>0</v>
      </c>
      <c r="G9211" s="9"/>
      <c r="I9211" s="4">
        <f t="shared" si="722"/>
        <v>2019</v>
      </c>
      <c r="J9211" t="str">
        <f>VLOOKUP(B9211,Lookup!A:B,2,FALSE)</f>
        <v>Kaduna</v>
      </c>
      <c r="K9211" t="str">
        <f>VLOOKUP(C9211,Lookup!D:E,2,FALSE)</f>
        <v>General Administration</v>
      </c>
      <c r="L9211" t="str">
        <f>VLOOKUP(D9211,Lookup!G:H,2,FALSE)</f>
        <v>Overhead</v>
      </c>
      <c r="M9211" s="1">
        <f t="shared" si="719"/>
        <v>8504876632.5795994</v>
      </c>
      <c r="N9211" s="1">
        <f t="shared" si="720"/>
        <v>0</v>
      </c>
      <c r="O9211" s="1">
        <f t="shared" si="721"/>
        <v>8504876632.5795994</v>
      </c>
      <c r="P9211" s="9"/>
    </row>
    <row r="9212" spans="1:16" x14ac:dyDescent="0.35">
      <c r="A9212">
        <v>2019</v>
      </c>
      <c r="B9212">
        <v>4</v>
      </c>
      <c r="C9212">
        <v>11</v>
      </c>
      <c r="D9212">
        <v>3</v>
      </c>
      <c r="E9212">
        <v>0</v>
      </c>
      <c r="F9212">
        <v>0</v>
      </c>
      <c r="G9212" s="9"/>
      <c r="I9212" s="4">
        <f t="shared" si="722"/>
        <v>2019</v>
      </c>
      <c r="J9212" t="str">
        <f>VLOOKUP(B9212,Lookup!A:B,2,FALSE)</f>
        <v>Kaduna</v>
      </c>
      <c r="K9212" t="str">
        <f>VLOOKUP(C9212,Lookup!D:E,2,FALSE)</f>
        <v>General Administration</v>
      </c>
      <c r="L9212" t="str">
        <f>VLOOKUP(D9212,Lookup!G:H,2,FALSE)</f>
        <v>Unclassified Subventions</v>
      </c>
      <c r="M9212" s="1">
        <f t="shared" si="719"/>
        <v>0</v>
      </c>
      <c r="N9212" s="1">
        <f t="shared" si="720"/>
        <v>0</v>
      </c>
      <c r="O9212" s="1">
        <f t="shared" si="721"/>
        <v>0</v>
      </c>
      <c r="P9212" s="9"/>
    </row>
    <row r="9213" spans="1:16" x14ac:dyDescent="0.35">
      <c r="A9213">
        <v>2019</v>
      </c>
      <c r="B9213">
        <v>4</v>
      </c>
      <c r="C9213">
        <v>11</v>
      </c>
      <c r="D9213">
        <v>4</v>
      </c>
      <c r="E9213">
        <v>150000000</v>
      </c>
      <c r="F9213">
        <v>0</v>
      </c>
      <c r="G9213" s="9"/>
      <c r="I9213" s="4">
        <f t="shared" si="722"/>
        <v>2019</v>
      </c>
      <c r="J9213" t="str">
        <f>VLOOKUP(B9213,Lookup!A:B,2,FALSE)</f>
        <v>Kaduna</v>
      </c>
      <c r="K9213" t="str">
        <f>VLOOKUP(C9213,Lookup!D:E,2,FALSE)</f>
        <v>General Administration</v>
      </c>
      <c r="L9213" t="str">
        <f>VLOOKUP(D9213,Lookup!G:H,2,FALSE)</f>
        <v>P &amp; G</v>
      </c>
      <c r="M9213" s="1">
        <f t="shared" si="719"/>
        <v>150000000</v>
      </c>
      <c r="N9213" s="1">
        <f t="shared" si="720"/>
        <v>0</v>
      </c>
      <c r="O9213" s="1">
        <f t="shared" si="721"/>
        <v>150000000</v>
      </c>
      <c r="P9213" s="9"/>
    </row>
    <row r="9214" spans="1:16" x14ac:dyDescent="0.35">
      <c r="A9214">
        <v>2019</v>
      </c>
      <c r="B9214">
        <v>4</v>
      </c>
      <c r="C9214">
        <v>11</v>
      </c>
      <c r="D9214">
        <v>5</v>
      </c>
      <c r="E9214">
        <v>596469565.06999993</v>
      </c>
      <c r="F9214">
        <v>0</v>
      </c>
      <c r="G9214" s="9"/>
      <c r="I9214" s="4">
        <f t="shared" si="722"/>
        <v>2019</v>
      </c>
      <c r="J9214" t="str">
        <f>VLOOKUP(B9214,Lookup!A:B,2,FALSE)</f>
        <v>Kaduna</v>
      </c>
      <c r="K9214" t="str">
        <f>VLOOKUP(C9214,Lookup!D:E,2,FALSE)</f>
        <v>General Administration</v>
      </c>
      <c r="L9214" t="str">
        <f>VLOOKUP(D9214,Lookup!G:H,2,FALSE)</f>
        <v>Other CRF</v>
      </c>
      <c r="M9214" s="1">
        <f t="shared" si="719"/>
        <v>596469565.06999993</v>
      </c>
      <c r="N9214" s="1">
        <f t="shared" si="720"/>
        <v>0</v>
      </c>
      <c r="O9214" s="1">
        <f t="shared" si="721"/>
        <v>596469565.06999993</v>
      </c>
      <c r="P9214" s="9"/>
    </row>
    <row r="9215" spans="1:16" x14ac:dyDescent="0.35">
      <c r="A9215">
        <v>2019</v>
      </c>
      <c r="B9215">
        <v>4</v>
      </c>
      <c r="C9215">
        <v>11</v>
      </c>
      <c r="D9215">
        <v>6</v>
      </c>
      <c r="E9215">
        <v>0</v>
      </c>
      <c r="F9215">
        <v>0</v>
      </c>
      <c r="G9215" s="9"/>
      <c r="I9215" s="4">
        <f t="shared" si="722"/>
        <v>2019</v>
      </c>
      <c r="J9215" t="str">
        <f>VLOOKUP(B9215,Lookup!A:B,2,FALSE)</f>
        <v>Kaduna</v>
      </c>
      <c r="K9215" t="str">
        <f>VLOOKUP(C9215,Lookup!D:E,2,FALSE)</f>
        <v>General Administration</v>
      </c>
      <c r="L9215" t="str">
        <f>VLOOKUP(D9215,Lookup!G:H,2,FALSE)</f>
        <v>Public Debt Charges</v>
      </c>
      <c r="M9215" s="1">
        <f t="shared" si="719"/>
        <v>0</v>
      </c>
      <c r="N9215" s="1">
        <f t="shared" si="720"/>
        <v>0</v>
      </c>
      <c r="O9215" s="1">
        <f t="shared" si="721"/>
        <v>0</v>
      </c>
      <c r="P9215" s="9"/>
    </row>
    <row r="9216" spans="1:16" x14ac:dyDescent="0.35">
      <c r="A9216">
        <v>2019</v>
      </c>
      <c r="B9216">
        <v>4</v>
      </c>
      <c r="C9216">
        <v>11</v>
      </c>
      <c r="D9216">
        <v>7</v>
      </c>
      <c r="E9216">
        <v>0</v>
      </c>
      <c r="F9216">
        <v>0</v>
      </c>
      <c r="G9216" s="9"/>
      <c r="I9216" s="4">
        <f t="shared" si="722"/>
        <v>2019</v>
      </c>
      <c r="J9216" t="str">
        <f>VLOOKUP(B9216,Lookup!A:B,2,FALSE)</f>
        <v>Kaduna</v>
      </c>
      <c r="K9216" t="str">
        <f>VLOOKUP(C9216,Lookup!D:E,2,FALSE)</f>
        <v>General Administration</v>
      </c>
      <c r="L9216" t="str">
        <f>VLOOKUP(D9216,Lookup!G:H,2,FALSE)</f>
        <v>Cont to LGs</v>
      </c>
      <c r="M9216" s="1">
        <f t="shared" si="719"/>
        <v>0</v>
      </c>
      <c r="N9216" s="1">
        <f t="shared" si="720"/>
        <v>0</v>
      </c>
      <c r="O9216" s="1">
        <f t="shared" si="721"/>
        <v>0</v>
      </c>
      <c r="P9216" s="9"/>
    </row>
    <row r="9217" spans="1:16" x14ac:dyDescent="0.35">
      <c r="A9217">
        <v>2019</v>
      </c>
      <c r="B9217">
        <v>4</v>
      </c>
      <c r="C9217">
        <v>11</v>
      </c>
      <c r="D9217">
        <v>8</v>
      </c>
      <c r="E9217">
        <v>0</v>
      </c>
      <c r="F9217">
        <v>0</v>
      </c>
      <c r="G9217" s="9"/>
      <c r="I9217" s="4">
        <f t="shared" si="722"/>
        <v>2019</v>
      </c>
      <c r="J9217" t="str">
        <f>VLOOKUP(B9217,Lookup!A:B,2,FALSE)</f>
        <v>Kaduna</v>
      </c>
      <c r="K9217" t="str">
        <f>VLOOKUP(C9217,Lookup!D:E,2,FALSE)</f>
        <v>General Administration</v>
      </c>
      <c r="L9217" t="str">
        <f>VLOOKUP(D9217,Lookup!G:H,2,FALSE)</f>
        <v>Others</v>
      </c>
      <c r="M9217" s="1">
        <f t="shared" si="719"/>
        <v>0</v>
      </c>
      <c r="N9217" s="1">
        <f t="shared" si="720"/>
        <v>0</v>
      </c>
      <c r="O9217" s="1">
        <f t="shared" si="721"/>
        <v>0</v>
      </c>
      <c r="P9217" s="9"/>
    </row>
    <row r="9218" spans="1:16" x14ac:dyDescent="0.35">
      <c r="A9218">
        <v>2019</v>
      </c>
      <c r="B9218">
        <v>4</v>
      </c>
      <c r="C9218">
        <v>13</v>
      </c>
      <c r="D9218">
        <v>1</v>
      </c>
      <c r="E9218">
        <v>8031188739.3099995</v>
      </c>
      <c r="F9218">
        <v>0</v>
      </c>
      <c r="G9218" s="9"/>
      <c r="I9218" s="4">
        <f t="shared" si="722"/>
        <v>2019</v>
      </c>
      <c r="J9218" t="str">
        <f>VLOOKUP(B9218,Lookup!A:B,2,FALSE)</f>
        <v>Kaduna</v>
      </c>
      <c r="K9218" t="str">
        <f>VLOOKUP(C9218,Lookup!D:E,2,FALSE)</f>
        <v>Health</v>
      </c>
      <c r="L9218" t="str">
        <f>VLOOKUP(D9218,Lookup!G:H,2,FALSE)</f>
        <v>Personnel</v>
      </c>
      <c r="M9218" s="1">
        <f t="shared" si="719"/>
        <v>8031188739.3099995</v>
      </c>
      <c r="N9218" s="1">
        <f t="shared" si="720"/>
        <v>0</v>
      </c>
      <c r="O9218" s="1">
        <f t="shared" si="721"/>
        <v>8031188739.3099995</v>
      </c>
      <c r="P9218" s="9"/>
    </row>
    <row r="9219" spans="1:16" x14ac:dyDescent="0.35">
      <c r="A9219">
        <v>2019</v>
      </c>
      <c r="B9219">
        <v>4</v>
      </c>
      <c r="C9219">
        <v>13</v>
      </c>
      <c r="D9219">
        <v>2</v>
      </c>
      <c r="E9219">
        <v>2303775656.6434641</v>
      </c>
      <c r="F9219">
        <v>0</v>
      </c>
      <c r="G9219" s="9"/>
      <c r="I9219" s="4">
        <f t="shared" si="722"/>
        <v>2019</v>
      </c>
      <c r="J9219" t="str">
        <f>VLOOKUP(B9219,Lookup!A:B,2,FALSE)</f>
        <v>Kaduna</v>
      </c>
      <c r="K9219" t="str">
        <f>VLOOKUP(C9219,Lookup!D:E,2,FALSE)</f>
        <v>Health</v>
      </c>
      <c r="L9219" t="str">
        <f>VLOOKUP(D9219,Lookup!G:H,2,FALSE)</f>
        <v>Overhead</v>
      </c>
      <c r="M9219" s="1">
        <f t="shared" si="719"/>
        <v>2303775656.6434641</v>
      </c>
      <c r="N9219" s="1">
        <f t="shared" si="720"/>
        <v>0</v>
      </c>
      <c r="O9219" s="1">
        <f t="shared" si="721"/>
        <v>2303775656.6434641</v>
      </c>
      <c r="P9219" s="9"/>
    </row>
    <row r="9220" spans="1:16" x14ac:dyDescent="0.35">
      <c r="A9220">
        <v>2019</v>
      </c>
      <c r="B9220">
        <v>4</v>
      </c>
      <c r="C9220">
        <v>13</v>
      </c>
      <c r="D9220">
        <v>3</v>
      </c>
      <c r="E9220">
        <v>0</v>
      </c>
      <c r="F9220">
        <v>0</v>
      </c>
      <c r="G9220" s="9"/>
      <c r="I9220" s="4">
        <f t="shared" si="722"/>
        <v>2019</v>
      </c>
      <c r="J9220" t="str">
        <f>VLOOKUP(B9220,Lookup!A:B,2,FALSE)</f>
        <v>Kaduna</v>
      </c>
      <c r="K9220" t="str">
        <f>VLOOKUP(C9220,Lookup!D:E,2,FALSE)</f>
        <v>Health</v>
      </c>
      <c r="L9220" t="str">
        <f>VLOOKUP(D9220,Lookup!G:H,2,FALSE)</f>
        <v>Unclassified Subventions</v>
      </c>
      <c r="M9220" s="1">
        <f t="shared" ref="M9220:M9283" si="723">E9220</f>
        <v>0</v>
      </c>
      <c r="N9220" s="1">
        <f t="shared" ref="N9220:N9283" si="724">F9220</f>
        <v>0</v>
      </c>
      <c r="O9220" s="1">
        <f t="shared" ref="O9220:O9283" si="725">M9220+N9220</f>
        <v>0</v>
      </c>
      <c r="P9220" s="9"/>
    </row>
    <row r="9221" spans="1:16" x14ac:dyDescent="0.35">
      <c r="A9221">
        <v>2019</v>
      </c>
      <c r="B9221">
        <v>4</v>
      </c>
      <c r="C9221">
        <v>13</v>
      </c>
      <c r="D9221">
        <v>4</v>
      </c>
      <c r="E9221">
        <v>0</v>
      </c>
      <c r="F9221">
        <v>0</v>
      </c>
      <c r="G9221" s="9"/>
      <c r="I9221" s="4">
        <f t="shared" si="722"/>
        <v>2019</v>
      </c>
      <c r="J9221" t="str">
        <f>VLOOKUP(B9221,Lookup!A:B,2,FALSE)</f>
        <v>Kaduna</v>
      </c>
      <c r="K9221" t="str">
        <f>VLOOKUP(C9221,Lookup!D:E,2,FALSE)</f>
        <v>Health</v>
      </c>
      <c r="L9221" t="str">
        <f>VLOOKUP(D9221,Lookup!G:H,2,FALSE)</f>
        <v>P &amp; G</v>
      </c>
      <c r="M9221" s="1">
        <f t="shared" si="723"/>
        <v>0</v>
      </c>
      <c r="N9221" s="1">
        <f t="shared" si="724"/>
        <v>0</v>
      </c>
      <c r="O9221" s="1">
        <f t="shared" si="725"/>
        <v>0</v>
      </c>
      <c r="P9221" s="9"/>
    </row>
    <row r="9222" spans="1:16" x14ac:dyDescent="0.35">
      <c r="A9222">
        <v>2019</v>
      </c>
      <c r="B9222">
        <v>4</v>
      </c>
      <c r="C9222">
        <v>13</v>
      </c>
      <c r="D9222">
        <v>5</v>
      </c>
      <c r="E9222">
        <v>0</v>
      </c>
      <c r="F9222">
        <v>0</v>
      </c>
      <c r="G9222" s="9"/>
      <c r="I9222" s="4">
        <f t="shared" si="722"/>
        <v>2019</v>
      </c>
      <c r="J9222" t="str">
        <f>VLOOKUP(B9222,Lookup!A:B,2,FALSE)</f>
        <v>Kaduna</v>
      </c>
      <c r="K9222" t="str">
        <f>VLOOKUP(C9222,Lookup!D:E,2,FALSE)</f>
        <v>Health</v>
      </c>
      <c r="L9222" t="str">
        <f>VLOOKUP(D9222,Lookup!G:H,2,FALSE)</f>
        <v>Other CRF</v>
      </c>
      <c r="M9222" s="1">
        <f t="shared" si="723"/>
        <v>0</v>
      </c>
      <c r="N9222" s="1">
        <f t="shared" si="724"/>
        <v>0</v>
      </c>
      <c r="O9222" s="1">
        <f t="shared" si="725"/>
        <v>0</v>
      </c>
      <c r="P9222" s="9"/>
    </row>
    <row r="9223" spans="1:16" x14ac:dyDescent="0.35">
      <c r="A9223">
        <v>2019</v>
      </c>
      <c r="B9223">
        <v>4</v>
      </c>
      <c r="C9223">
        <v>13</v>
      </c>
      <c r="D9223">
        <v>6</v>
      </c>
      <c r="E9223">
        <v>0</v>
      </c>
      <c r="F9223">
        <v>0</v>
      </c>
      <c r="G9223" s="9"/>
      <c r="I9223" s="4">
        <f t="shared" si="722"/>
        <v>2019</v>
      </c>
      <c r="J9223" t="str">
        <f>VLOOKUP(B9223,Lookup!A:B,2,FALSE)</f>
        <v>Kaduna</v>
      </c>
      <c r="K9223" t="str">
        <f>VLOOKUP(C9223,Lookup!D:E,2,FALSE)</f>
        <v>Health</v>
      </c>
      <c r="L9223" t="str">
        <f>VLOOKUP(D9223,Lookup!G:H,2,FALSE)</f>
        <v>Public Debt Charges</v>
      </c>
      <c r="M9223" s="1">
        <f t="shared" si="723"/>
        <v>0</v>
      </c>
      <c r="N9223" s="1">
        <f t="shared" si="724"/>
        <v>0</v>
      </c>
      <c r="O9223" s="1">
        <f t="shared" si="725"/>
        <v>0</v>
      </c>
      <c r="P9223" s="9"/>
    </row>
    <row r="9224" spans="1:16" x14ac:dyDescent="0.35">
      <c r="A9224">
        <v>2019</v>
      </c>
      <c r="B9224">
        <v>4</v>
      </c>
      <c r="C9224">
        <v>13</v>
      </c>
      <c r="D9224">
        <v>7</v>
      </c>
      <c r="E9224">
        <v>0</v>
      </c>
      <c r="F9224">
        <v>0</v>
      </c>
      <c r="G9224" s="9"/>
      <c r="I9224" s="4">
        <f t="shared" si="722"/>
        <v>2019</v>
      </c>
      <c r="J9224" t="str">
        <f>VLOOKUP(B9224,Lookup!A:B,2,FALSE)</f>
        <v>Kaduna</v>
      </c>
      <c r="K9224" t="str">
        <f>VLOOKUP(C9224,Lookup!D:E,2,FALSE)</f>
        <v>Health</v>
      </c>
      <c r="L9224" t="str">
        <f>VLOOKUP(D9224,Lookup!G:H,2,FALSE)</f>
        <v>Cont to LGs</v>
      </c>
      <c r="M9224" s="1">
        <f t="shared" si="723"/>
        <v>0</v>
      </c>
      <c r="N9224" s="1">
        <f t="shared" si="724"/>
        <v>0</v>
      </c>
      <c r="O9224" s="1">
        <f t="shared" si="725"/>
        <v>0</v>
      </c>
      <c r="P9224" s="9"/>
    </row>
    <row r="9225" spans="1:16" x14ac:dyDescent="0.35">
      <c r="A9225">
        <v>2019</v>
      </c>
      <c r="B9225">
        <v>4</v>
      </c>
      <c r="C9225">
        <v>13</v>
      </c>
      <c r="D9225">
        <v>8</v>
      </c>
      <c r="E9225">
        <v>0</v>
      </c>
      <c r="F9225">
        <v>0</v>
      </c>
      <c r="G9225" s="9"/>
      <c r="I9225" s="4">
        <f t="shared" si="722"/>
        <v>2019</v>
      </c>
      <c r="J9225" t="str">
        <f>VLOOKUP(B9225,Lookup!A:B,2,FALSE)</f>
        <v>Kaduna</v>
      </c>
      <c r="K9225" t="str">
        <f>VLOOKUP(C9225,Lookup!D:E,2,FALSE)</f>
        <v>Health</v>
      </c>
      <c r="L9225" t="str">
        <f>VLOOKUP(D9225,Lookup!G:H,2,FALSE)</f>
        <v>Others</v>
      </c>
      <c r="M9225" s="1">
        <f t="shared" si="723"/>
        <v>0</v>
      </c>
      <c r="N9225" s="1">
        <f t="shared" si="724"/>
        <v>0</v>
      </c>
      <c r="O9225" s="1">
        <f t="shared" si="725"/>
        <v>0</v>
      </c>
      <c r="P9225" s="9"/>
    </row>
    <row r="9226" spans="1:16" x14ac:dyDescent="0.35">
      <c r="A9226">
        <v>2019</v>
      </c>
      <c r="B9226">
        <v>4</v>
      </c>
      <c r="C9226">
        <v>16</v>
      </c>
      <c r="D9226">
        <v>1</v>
      </c>
      <c r="E9226">
        <v>326270522.37</v>
      </c>
      <c r="F9226">
        <v>0</v>
      </c>
      <c r="G9226" s="9"/>
      <c r="I9226" s="4">
        <f t="shared" si="722"/>
        <v>2019</v>
      </c>
      <c r="J9226" t="str">
        <f>VLOOKUP(B9226,Lookup!A:B,2,FALSE)</f>
        <v>Kaduna</v>
      </c>
      <c r="K9226" t="str">
        <f>VLOOKUP(C9226,Lookup!D:E,2,FALSE)</f>
        <v>Information, Culture &amp; Tourism</v>
      </c>
      <c r="L9226" t="str">
        <f>VLOOKUP(D9226,Lookup!G:H,2,FALSE)</f>
        <v>Personnel</v>
      </c>
      <c r="M9226" s="1">
        <f t="shared" si="723"/>
        <v>326270522.37</v>
      </c>
      <c r="N9226" s="1">
        <f t="shared" si="724"/>
        <v>0</v>
      </c>
      <c r="O9226" s="1">
        <f t="shared" si="725"/>
        <v>326270522.37</v>
      </c>
      <c r="P9226" s="9"/>
    </row>
    <row r="9227" spans="1:16" x14ac:dyDescent="0.35">
      <c r="A9227">
        <v>2019</v>
      </c>
      <c r="B9227">
        <v>4</v>
      </c>
      <c r="C9227">
        <v>16</v>
      </c>
      <c r="D9227">
        <v>2</v>
      </c>
      <c r="E9227">
        <v>163271669.80499998</v>
      </c>
      <c r="F9227">
        <v>0</v>
      </c>
      <c r="G9227" s="9"/>
      <c r="I9227" s="4">
        <f t="shared" si="722"/>
        <v>2019</v>
      </c>
      <c r="J9227" t="str">
        <f>VLOOKUP(B9227,Lookup!A:B,2,FALSE)</f>
        <v>Kaduna</v>
      </c>
      <c r="K9227" t="str">
        <f>VLOOKUP(C9227,Lookup!D:E,2,FALSE)</f>
        <v>Information, Culture &amp; Tourism</v>
      </c>
      <c r="L9227" t="str">
        <f>VLOOKUP(D9227,Lookup!G:H,2,FALSE)</f>
        <v>Overhead</v>
      </c>
      <c r="M9227" s="1">
        <f t="shared" si="723"/>
        <v>163271669.80499998</v>
      </c>
      <c r="N9227" s="1">
        <f t="shared" si="724"/>
        <v>0</v>
      </c>
      <c r="O9227" s="1">
        <f t="shared" si="725"/>
        <v>163271669.80499998</v>
      </c>
      <c r="P9227" s="9"/>
    </row>
    <row r="9228" spans="1:16" x14ac:dyDescent="0.35">
      <c r="A9228">
        <v>2019</v>
      </c>
      <c r="B9228">
        <v>4</v>
      </c>
      <c r="C9228">
        <v>16</v>
      </c>
      <c r="D9228">
        <v>3</v>
      </c>
      <c r="E9228">
        <v>0</v>
      </c>
      <c r="F9228">
        <v>0</v>
      </c>
      <c r="G9228" s="9"/>
      <c r="I9228" s="4">
        <f t="shared" si="722"/>
        <v>2019</v>
      </c>
      <c r="J9228" t="str">
        <f>VLOOKUP(B9228,Lookup!A:B,2,FALSE)</f>
        <v>Kaduna</v>
      </c>
      <c r="K9228" t="str">
        <f>VLOOKUP(C9228,Lookup!D:E,2,FALSE)</f>
        <v>Information, Culture &amp; Tourism</v>
      </c>
      <c r="L9228" t="str">
        <f>VLOOKUP(D9228,Lookup!G:H,2,FALSE)</f>
        <v>Unclassified Subventions</v>
      </c>
      <c r="M9228" s="1">
        <f t="shared" si="723"/>
        <v>0</v>
      </c>
      <c r="N9228" s="1">
        <f t="shared" si="724"/>
        <v>0</v>
      </c>
      <c r="O9228" s="1">
        <f t="shared" si="725"/>
        <v>0</v>
      </c>
      <c r="P9228" s="9"/>
    </row>
    <row r="9229" spans="1:16" x14ac:dyDescent="0.35">
      <c r="A9229">
        <v>2019</v>
      </c>
      <c r="B9229">
        <v>4</v>
      </c>
      <c r="C9229">
        <v>16</v>
      </c>
      <c r="D9229">
        <v>4</v>
      </c>
      <c r="E9229">
        <v>0</v>
      </c>
      <c r="F9229">
        <v>0</v>
      </c>
      <c r="G9229" s="9"/>
      <c r="I9229" s="4">
        <f t="shared" si="722"/>
        <v>2019</v>
      </c>
      <c r="J9229" t="str">
        <f>VLOOKUP(B9229,Lookup!A:B,2,FALSE)</f>
        <v>Kaduna</v>
      </c>
      <c r="K9229" t="str">
        <f>VLOOKUP(C9229,Lookup!D:E,2,FALSE)</f>
        <v>Information, Culture &amp; Tourism</v>
      </c>
      <c r="L9229" t="str">
        <f>VLOOKUP(D9229,Lookup!G:H,2,FALSE)</f>
        <v>P &amp; G</v>
      </c>
      <c r="M9229" s="1">
        <f t="shared" si="723"/>
        <v>0</v>
      </c>
      <c r="N9229" s="1">
        <f t="shared" si="724"/>
        <v>0</v>
      </c>
      <c r="O9229" s="1">
        <f t="shared" si="725"/>
        <v>0</v>
      </c>
      <c r="P9229" s="9"/>
    </row>
    <row r="9230" spans="1:16" x14ac:dyDescent="0.35">
      <c r="A9230">
        <v>2019</v>
      </c>
      <c r="B9230">
        <v>4</v>
      </c>
      <c r="C9230">
        <v>16</v>
      </c>
      <c r="D9230">
        <v>5</v>
      </c>
      <c r="E9230">
        <v>0</v>
      </c>
      <c r="F9230">
        <v>0</v>
      </c>
      <c r="G9230" s="9"/>
      <c r="I9230" s="4">
        <f t="shared" si="722"/>
        <v>2019</v>
      </c>
      <c r="J9230" t="str">
        <f>VLOOKUP(B9230,Lookup!A:B,2,FALSE)</f>
        <v>Kaduna</v>
      </c>
      <c r="K9230" t="str">
        <f>VLOOKUP(C9230,Lookup!D:E,2,FALSE)</f>
        <v>Information, Culture &amp; Tourism</v>
      </c>
      <c r="L9230" t="str">
        <f>VLOOKUP(D9230,Lookup!G:H,2,FALSE)</f>
        <v>Other CRF</v>
      </c>
      <c r="M9230" s="1">
        <f t="shared" si="723"/>
        <v>0</v>
      </c>
      <c r="N9230" s="1">
        <f t="shared" si="724"/>
        <v>0</v>
      </c>
      <c r="O9230" s="1">
        <f t="shared" si="725"/>
        <v>0</v>
      </c>
      <c r="P9230" s="9"/>
    </row>
    <row r="9231" spans="1:16" x14ac:dyDescent="0.35">
      <c r="A9231">
        <v>2019</v>
      </c>
      <c r="B9231">
        <v>4</v>
      </c>
      <c r="C9231">
        <v>16</v>
      </c>
      <c r="D9231">
        <v>6</v>
      </c>
      <c r="E9231">
        <v>0</v>
      </c>
      <c r="F9231">
        <v>0</v>
      </c>
      <c r="G9231" s="9"/>
      <c r="I9231" s="4">
        <f t="shared" si="722"/>
        <v>2019</v>
      </c>
      <c r="J9231" t="str">
        <f>VLOOKUP(B9231,Lookup!A:B,2,FALSE)</f>
        <v>Kaduna</v>
      </c>
      <c r="K9231" t="str">
        <f>VLOOKUP(C9231,Lookup!D:E,2,FALSE)</f>
        <v>Information, Culture &amp; Tourism</v>
      </c>
      <c r="L9231" t="str">
        <f>VLOOKUP(D9231,Lookup!G:H,2,FALSE)</f>
        <v>Public Debt Charges</v>
      </c>
      <c r="M9231" s="1">
        <f t="shared" si="723"/>
        <v>0</v>
      </c>
      <c r="N9231" s="1">
        <f t="shared" si="724"/>
        <v>0</v>
      </c>
      <c r="O9231" s="1">
        <f t="shared" si="725"/>
        <v>0</v>
      </c>
      <c r="P9231" s="9"/>
    </row>
    <row r="9232" spans="1:16" x14ac:dyDescent="0.35">
      <c r="A9232">
        <v>2019</v>
      </c>
      <c r="B9232">
        <v>4</v>
      </c>
      <c r="C9232">
        <v>16</v>
      </c>
      <c r="D9232">
        <v>7</v>
      </c>
      <c r="E9232">
        <v>0</v>
      </c>
      <c r="F9232">
        <v>0</v>
      </c>
      <c r="G9232" s="9"/>
      <c r="I9232" s="4">
        <f t="shared" si="722"/>
        <v>2019</v>
      </c>
      <c r="J9232" t="str">
        <f>VLOOKUP(B9232,Lookup!A:B,2,FALSE)</f>
        <v>Kaduna</v>
      </c>
      <c r="K9232" t="str">
        <f>VLOOKUP(C9232,Lookup!D:E,2,FALSE)</f>
        <v>Information, Culture &amp; Tourism</v>
      </c>
      <c r="L9232" t="str">
        <f>VLOOKUP(D9232,Lookup!G:H,2,FALSE)</f>
        <v>Cont to LGs</v>
      </c>
      <c r="M9232" s="1">
        <f t="shared" si="723"/>
        <v>0</v>
      </c>
      <c r="N9232" s="1">
        <f t="shared" si="724"/>
        <v>0</v>
      </c>
      <c r="O9232" s="1">
        <f t="shared" si="725"/>
        <v>0</v>
      </c>
      <c r="P9232" s="9"/>
    </row>
    <row r="9233" spans="1:16" x14ac:dyDescent="0.35">
      <c r="A9233">
        <v>2019</v>
      </c>
      <c r="B9233">
        <v>4</v>
      </c>
      <c r="C9233">
        <v>16</v>
      </c>
      <c r="D9233">
        <v>8</v>
      </c>
      <c r="E9233">
        <v>0</v>
      </c>
      <c r="F9233">
        <v>0</v>
      </c>
      <c r="G9233" s="9"/>
      <c r="I9233" s="4">
        <f t="shared" si="722"/>
        <v>2019</v>
      </c>
      <c r="J9233" t="str">
        <f>VLOOKUP(B9233,Lookup!A:B,2,FALSE)</f>
        <v>Kaduna</v>
      </c>
      <c r="K9233" t="str">
        <f>VLOOKUP(C9233,Lookup!D:E,2,FALSE)</f>
        <v>Information, Culture &amp; Tourism</v>
      </c>
      <c r="L9233" t="str">
        <f>VLOOKUP(D9233,Lookup!G:H,2,FALSE)</f>
        <v>Others</v>
      </c>
      <c r="M9233" s="1">
        <f t="shared" si="723"/>
        <v>0</v>
      </c>
      <c r="N9233" s="1">
        <f t="shared" si="724"/>
        <v>0</v>
      </c>
      <c r="O9233" s="1">
        <f t="shared" si="725"/>
        <v>0</v>
      </c>
      <c r="P9233" s="9"/>
    </row>
    <row r="9234" spans="1:16" x14ac:dyDescent="0.35">
      <c r="A9234">
        <v>2019</v>
      </c>
      <c r="B9234">
        <v>4</v>
      </c>
      <c r="C9234">
        <v>17</v>
      </c>
      <c r="D9234">
        <v>1</v>
      </c>
      <c r="E9234">
        <v>290845051.55999994</v>
      </c>
      <c r="F9234">
        <v>0</v>
      </c>
      <c r="G9234" s="9"/>
      <c r="I9234" s="4">
        <f t="shared" si="722"/>
        <v>2019</v>
      </c>
      <c r="J9234" t="str">
        <f>VLOOKUP(B9234,Lookup!A:B,2,FALSE)</f>
        <v>Kaduna</v>
      </c>
      <c r="K9234" t="str">
        <f>VLOOKUP(C9234,Lookup!D:E,2,FALSE)</f>
        <v>Infrastructure</v>
      </c>
      <c r="L9234" t="str">
        <f>VLOOKUP(D9234,Lookup!G:H,2,FALSE)</f>
        <v>Personnel</v>
      </c>
      <c r="M9234" s="1">
        <f t="shared" si="723"/>
        <v>290845051.55999994</v>
      </c>
      <c r="N9234" s="1">
        <f t="shared" si="724"/>
        <v>0</v>
      </c>
      <c r="O9234" s="1">
        <f t="shared" si="725"/>
        <v>290845051.55999994</v>
      </c>
      <c r="P9234" s="9"/>
    </row>
    <row r="9235" spans="1:16" x14ac:dyDescent="0.35">
      <c r="A9235">
        <v>2019</v>
      </c>
      <c r="B9235">
        <v>4</v>
      </c>
      <c r="C9235">
        <v>17</v>
      </c>
      <c r="D9235">
        <v>2</v>
      </c>
      <c r="E9235">
        <v>265146265.38550001</v>
      </c>
      <c r="F9235">
        <v>0</v>
      </c>
      <c r="G9235" s="9"/>
      <c r="I9235" s="4">
        <f t="shared" si="722"/>
        <v>2019</v>
      </c>
      <c r="J9235" t="str">
        <f>VLOOKUP(B9235,Lookup!A:B,2,FALSE)</f>
        <v>Kaduna</v>
      </c>
      <c r="K9235" t="str">
        <f>VLOOKUP(C9235,Lookup!D:E,2,FALSE)</f>
        <v>Infrastructure</v>
      </c>
      <c r="L9235" t="str">
        <f>VLOOKUP(D9235,Lookup!G:H,2,FALSE)</f>
        <v>Overhead</v>
      </c>
      <c r="M9235" s="1">
        <f t="shared" si="723"/>
        <v>265146265.38550001</v>
      </c>
      <c r="N9235" s="1">
        <f t="shared" si="724"/>
        <v>0</v>
      </c>
      <c r="O9235" s="1">
        <f t="shared" si="725"/>
        <v>265146265.38550001</v>
      </c>
      <c r="P9235" s="9"/>
    </row>
    <row r="9236" spans="1:16" x14ac:dyDescent="0.35">
      <c r="A9236">
        <v>2019</v>
      </c>
      <c r="B9236">
        <v>4</v>
      </c>
      <c r="C9236">
        <v>17</v>
      </c>
      <c r="D9236">
        <v>3</v>
      </c>
      <c r="E9236">
        <v>0</v>
      </c>
      <c r="F9236">
        <v>0</v>
      </c>
      <c r="G9236" s="9"/>
      <c r="I9236" s="4">
        <f t="shared" si="722"/>
        <v>2019</v>
      </c>
      <c r="J9236" t="str">
        <f>VLOOKUP(B9236,Lookup!A:B,2,FALSE)</f>
        <v>Kaduna</v>
      </c>
      <c r="K9236" t="str">
        <f>VLOOKUP(C9236,Lookup!D:E,2,FALSE)</f>
        <v>Infrastructure</v>
      </c>
      <c r="L9236" t="str">
        <f>VLOOKUP(D9236,Lookup!G:H,2,FALSE)</f>
        <v>Unclassified Subventions</v>
      </c>
      <c r="M9236" s="1">
        <f t="shared" si="723"/>
        <v>0</v>
      </c>
      <c r="N9236" s="1">
        <f t="shared" si="724"/>
        <v>0</v>
      </c>
      <c r="O9236" s="1">
        <f t="shared" si="725"/>
        <v>0</v>
      </c>
      <c r="P9236" s="9"/>
    </row>
    <row r="9237" spans="1:16" x14ac:dyDescent="0.35">
      <c r="A9237">
        <v>2019</v>
      </c>
      <c r="B9237">
        <v>4</v>
      </c>
      <c r="C9237">
        <v>17</v>
      </c>
      <c r="D9237">
        <v>4</v>
      </c>
      <c r="E9237">
        <v>0</v>
      </c>
      <c r="F9237">
        <v>0</v>
      </c>
      <c r="G9237" s="9"/>
      <c r="I9237" s="4">
        <f t="shared" si="722"/>
        <v>2019</v>
      </c>
      <c r="J9237" t="str">
        <f>VLOOKUP(B9237,Lookup!A:B,2,FALSE)</f>
        <v>Kaduna</v>
      </c>
      <c r="K9237" t="str">
        <f>VLOOKUP(C9237,Lookup!D:E,2,FALSE)</f>
        <v>Infrastructure</v>
      </c>
      <c r="L9237" t="str">
        <f>VLOOKUP(D9237,Lookup!G:H,2,FALSE)</f>
        <v>P &amp; G</v>
      </c>
      <c r="M9237" s="1">
        <f t="shared" si="723"/>
        <v>0</v>
      </c>
      <c r="N9237" s="1">
        <f t="shared" si="724"/>
        <v>0</v>
      </c>
      <c r="O9237" s="1">
        <f t="shared" si="725"/>
        <v>0</v>
      </c>
      <c r="P9237" s="9"/>
    </row>
    <row r="9238" spans="1:16" x14ac:dyDescent="0.35">
      <c r="A9238">
        <v>2019</v>
      </c>
      <c r="B9238">
        <v>4</v>
      </c>
      <c r="C9238">
        <v>17</v>
      </c>
      <c r="D9238">
        <v>5</v>
      </c>
      <c r="E9238">
        <v>0</v>
      </c>
      <c r="F9238">
        <v>0</v>
      </c>
      <c r="G9238" s="9"/>
      <c r="I9238" s="4">
        <f t="shared" si="722"/>
        <v>2019</v>
      </c>
      <c r="J9238" t="str">
        <f>VLOOKUP(B9238,Lookup!A:B,2,FALSE)</f>
        <v>Kaduna</v>
      </c>
      <c r="K9238" t="str">
        <f>VLOOKUP(C9238,Lookup!D:E,2,FALSE)</f>
        <v>Infrastructure</v>
      </c>
      <c r="L9238" t="str">
        <f>VLOOKUP(D9238,Lookup!G:H,2,FALSE)</f>
        <v>Other CRF</v>
      </c>
      <c r="M9238" s="1">
        <f t="shared" si="723"/>
        <v>0</v>
      </c>
      <c r="N9238" s="1">
        <f t="shared" si="724"/>
        <v>0</v>
      </c>
      <c r="O9238" s="1">
        <f t="shared" si="725"/>
        <v>0</v>
      </c>
      <c r="P9238" s="9"/>
    </row>
    <row r="9239" spans="1:16" x14ac:dyDescent="0.35">
      <c r="A9239">
        <v>2019</v>
      </c>
      <c r="B9239">
        <v>4</v>
      </c>
      <c r="C9239">
        <v>17</v>
      </c>
      <c r="D9239">
        <v>6</v>
      </c>
      <c r="E9239">
        <v>0</v>
      </c>
      <c r="F9239">
        <v>0</v>
      </c>
      <c r="G9239" s="9"/>
      <c r="I9239" s="4">
        <f t="shared" si="722"/>
        <v>2019</v>
      </c>
      <c r="J9239" t="str">
        <f>VLOOKUP(B9239,Lookup!A:B,2,FALSE)</f>
        <v>Kaduna</v>
      </c>
      <c r="K9239" t="str">
        <f>VLOOKUP(C9239,Lookup!D:E,2,FALSE)</f>
        <v>Infrastructure</v>
      </c>
      <c r="L9239" t="str">
        <f>VLOOKUP(D9239,Lookup!G:H,2,FALSE)</f>
        <v>Public Debt Charges</v>
      </c>
      <c r="M9239" s="1">
        <f t="shared" si="723"/>
        <v>0</v>
      </c>
      <c r="N9239" s="1">
        <f t="shared" si="724"/>
        <v>0</v>
      </c>
      <c r="O9239" s="1">
        <f t="shared" si="725"/>
        <v>0</v>
      </c>
      <c r="P9239" s="9"/>
    </row>
    <row r="9240" spans="1:16" x14ac:dyDescent="0.35">
      <c r="A9240">
        <v>2019</v>
      </c>
      <c r="B9240">
        <v>4</v>
      </c>
      <c r="C9240">
        <v>17</v>
      </c>
      <c r="D9240">
        <v>7</v>
      </c>
      <c r="E9240">
        <v>0</v>
      </c>
      <c r="F9240">
        <v>0</v>
      </c>
      <c r="G9240" s="9"/>
      <c r="I9240" s="4">
        <f t="shared" si="722"/>
        <v>2019</v>
      </c>
      <c r="J9240" t="str">
        <f>VLOOKUP(B9240,Lookup!A:B,2,FALSE)</f>
        <v>Kaduna</v>
      </c>
      <c r="K9240" t="str">
        <f>VLOOKUP(C9240,Lookup!D:E,2,FALSE)</f>
        <v>Infrastructure</v>
      </c>
      <c r="L9240" t="str">
        <f>VLOOKUP(D9240,Lookup!G:H,2,FALSE)</f>
        <v>Cont to LGs</v>
      </c>
      <c r="M9240" s="1">
        <f t="shared" si="723"/>
        <v>0</v>
      </c>
      <c r="N9240" s="1">
        <f t="shared" si="724"/>
        <v>0</v>
      </c>
      <c r="O9240" s="1">
        <f t="shared" si="725"/>
        <v>0</v>
      </c>
      <c r="P9240" s="9"/>
    </row>
    <row r="9241" spans="1:16" x14ac:dyDescent="0.35">
      <c r="A9241">
        <v>2019</v>
      </c>
      <c r="B9241">
        <v>4</v>
      </c>
      <c r="C9241">
        <v>17</v>
      </c>
      <c r="D9241">
        <v>8</v>
      </c>
      <c r="E9241">
        <v>0</v>
      </c>
      <c r="F9241">
        <v>0</v>
      </c>
      <c r="G9241" s="9"/>
      <c r="I9241" s="4">
        <f t="shared" si="722"/>
        <v>2019</v>
      </c>
      <c r="J9241" t="str">
        <f>VLOOKUP(B9241,Lookup!A:B,2,FALSE)</f>
        <v>Kaduna</v>
      </c>
      <c r="K9241" t="str">
        <f>VLOOKUP(C9241,Lookup!D:E,2,FALSE)</f>
        <v>Infrastructure</v>
      </c>
      <c r="L9241" t="str">
        <f>VLOOKUP(D9241,Lookup!G:H,2,FALSE)</f>
        <v>Others</v>
      </c>
      <c r="M9241" s="1">
        <f t="shared" si="723"/>
        <v>0</v>
      </c>
      <c r="N9241" s="1">
        <f t="shared" si="724"/>
        <v>0</v>
      </c>
      <c r="O9241" s="1">
        <f t="shared" si="725"/>
        <v>0</v>
      </c>
      <c r="P9241" s="9"/>
    </row>
    <row r="9242" spans="1:16" x14ac:dyDescent="0.35">
      <c r="A9242">
        <v>2019</v>
      </c>
      <c r="B9242">
        <v>4</v>
      </c>
      <c r="C9242">
        <v>27</v>
      </c>
      <c r="D9242">
        <v>1</v>
      </c>
      <c r="E9242">
        <v>4292000.0701200012</v>
      </c>
      <c r="F9242">
        <v>0</v>
      </c>
      <c r="G9242" s="9"/>
      <c r="I9242" s="4">
        <f t="shared" si="722"/>
        <v>2019</v>
      </c>
      <c r="J9242" t="str">
        <f>VLOOKUP(B9242,Lookup!A:B,2,FALSE)</f>
        <v>Kaduna</v>
      </c>
      <c r="K9242" t="str">
        <f>VLOOKUP(C9242,Lookup!D:E,2,FALSE)</f>
        <v>Power/Energy</v>
      </c>
      <c r="L9242" t="str">
        <f>VLOOKUP(D9242,Lookup!G:H,2,FALSE)</f>
        <v>Personnel</v>
      </c>
      <c r="M9242" s="1">
        <f t="shared" si="723"/>
        <v>4292000.0701200012</v>
      </c>
      <c r="N9242" s="1">
        <f t="shared" si="724"/>
        <v>0</v>
      </c>
      <c r="O9242" s="1">
        <f t="shared" si="725"/>
        <v>4292000.0701200012</v>
      </c>
      <c r="P9242" s="9"/>
    </row>
    <row r="9243" spans="1:16" x14ac:dyDescent="0.35">
      <c r="A9243">
        <v>2019</v>
      </c>
      <c r="B9243">
        <v>4</v>
      </c>
      <c r="C9243">
        <v>27</v>
      </c>
      <c r="D9243">
        <v>2</v>
      </c>
      <c r="E9243">
        <v>2975050</v>
      </c>
      <c r="F9243">
        <v>0</v>
      </c>
      <c r="G9243" s="9"/>
      <c r="I9243" s="4">
        <f t="shared" si="722"/>
        <v>2019</v>
      </c>
      <c r="J9243" t="str">
        <f>VLOOKUP(B9243,Lookup!A:B,2,FALSE)</f>
        <v>Kaduna</v>
      </c>
      <c r="K9243" t="str">
        <f>VLOOKUP(C9243,Lookup!D:E,2,FALSE)</f>
        <v>Power/Energy</v>
      </c>
      <c r="L9243" t="str">
        <f>VLOOKUP(D9243,Lookup!G:H,2,FALSE)</f>
        <v>Overhead</v>
      </c>
      <c r="M9243" s="1">
        <f t="shared" si="723"/>
        <v>2975050</v>
      </c>
      <c r="N9243" s="1">
        <f t="shared" si="724"/>
        <v>0</v>
      </c>
      <c r="O9243" s="1">
        <f t="shared" si="725"/>
        <v>2975050</v>
      </c>
      <c r="P9243" s="9"/>
    </row>
    <row r="9244" spans="1:16" x14ac:dyDescent="0.35">
      <c r="A9244">
        <v>2019</v>
      </c>
      <c r="B9244">
        <v>4</v>
      </c>
      <c r="C9244">
        <v>27</v>
      </c>
      <c r="D9244">
        <v>3</v>
      </c>
      <c r="E9244">
        <v>0</v>
      </c>
      <c r="F9244">
        <v>0</v>
      </c>
      <c r="G9244" s="9"/>
      <c r="I9244" s="4">
        <f t="shared" si="722"/>
        <v>2019</v>
      </c>
      <c r="J9244" t="str">
        <f>VLOOKUP(B9244,Lookup!A:B,2,FALSE)</f>
        <v>Kaduna</v>
      </c>
      <c r="K9244" t="str">
        <f>VLOOKUP(C9244,Lookup!D:E,2,FALSE)</f>
        <v>Power/Energy</v>
      </c>
      <c r="L9244" t="str">
        <f>VLOOKUP(D9244,Lookup!G:H,2,FALSE)</f>
        <v>Unclassified Subventions</v>
      </c>
      <c r="M9244" s="1">
        <f t="shared" si="723"/>
        <v>0</v>
      </c>
      <c r="N9244" s="1">
        <f t="shared" si="724"/>
        <v>0</v>
      </c>
      <c r="O9244" s="1">
        <f t="shared" si="725"/>
        <v>0</v>
      </c>
      <c r="P9244" s="9"/>
    </row>
    <row r="9245" spans="1:16" x14ac:dyDescent="0.35">
      <c r="A9245">
        <v>2019</v>
      </c>
      <c r="B9245">
        <v>4</v>
      </c>
      <c r="C9245">
        <v>27</v>
      </c>
      <c r="D9245">
        <v>4</v>
      </c>
      <c r="E9245">
        <v>0</v>
      </c>
      <c r="F9245">
        <v>0</v>
      </c>
      <c r="G9245" s="9"/>
      <c r="I9245" s="4">
        <f t="shared" si="722"/>
        <v>2019</v>
      </c>
      <c r="J9245" t="str">
        <f>VLOOKUP(B9245,Lookup!A:B,2,FALSE)</f>
        <v>Kaduna</v>
      </c>
      <c r="K9245" t="str">
        <f>VLOOKUP(C9245,Lookup!D:E,2,FALSE)</f>
        <v>Power/Energy</v>
      </c>
      <c r="L9245" t="str">
        <f>VLOOKUP(D9245,Lookup!G:H,2,FALSE)</f>
        <v>P &amp; G</v>
      </c>
      <c r="M9245" s="1">
        <f t="shared" si="723"/>
        <v>0</v>
      </c>
      <c r="N9245" s="1">
        <f t="shared" si="724"/>
        <v>0</v>
      </c>
      <c r="O9245" s="1">
        <f t="shared" si="725"/>
        <v>0</v>
      </c>
      <c r="P9245" s="9"/>
    </row>
    <row r="9246" spans="1:16" x14ac:dyDescent="0.35">
      <c r="A9246">
        <v>2019</v>
      </c>
      <c r="B9246">
        <v>4</v>
      </c>
      <c r="C9246">
        <v>27</v>
      </c>
      <c r="D9246">
        <v>5</v>
      </c>
      <c r="E9246">
        <v>0</v>
      </c>
      <c r="F9246">
        <v>0</v>
      </c>
      <c r="G9246" s="9"/>
      <c r="I9246" s="4">
        <f t="shared" si="722"/>
        <v>2019</v>
      </c>
      <c r="J9246" t="str">
        <f>VLOOKUP(B9246,Lookup!A:B,2,FALSE)</f>
        <v>Kaduna</v>
      </c>
      <c r="K9246" t="str">
        <f>VLOOKUP(C9246,Lookup!D:E,2,FALSE)</f>
        <v>Power/Energy</v>
      </c>
      <c r="L9246" t="str">
        <f>VLOOKUP(D9246,Lookup!G:H,2,FALSE)</f>
        <v>Other CRF</v>
      </c>
      <c r="M9246" s="1">
        <f t="shared" si="723"/>
        <v>0</v>
      </c>
      <c r="N9246" s="1">
        <f t="shared" si="724"/>
        <v>0</v>
      </c>
      <c r="O9246" s="1">
        <f t="shared" si="725"/>
        <v>0</v>
      </c>
      <c r="P9246" s="9"/>
    </row>
    <row r="9247" spans="1:16" x14ac:dyDescent="0.35">
      <c r="A9247">
        <v>2019</v>
      </c>
      <c r="B9247">
        <v>4</v>
      </c>
      <c r="C9247">
        <v>27</v>
      </c>
      <c r="D9247">
        <v>6</v>
      </c>
      <c r="E9247">
        <v>0</v>
      </c>
      <c r="F9247">
        <v>0</v>
      </c>
      <c r="G9247" s="9"/>
      <c r="I9247" s="4">
        <f t="shared" si="722"/>
        <v>2019</v>
      </c>
      <c r="J9247" t="str">
        <f>VLOOKUP(B9247,Lookup!A:B,2,FALSE)</f>
        <v>Kaduna</v>
      </c>
      <c r="K9247" t="str">
        <f>VLOOKUP(C9247,Lookup!D:E,2,FALSE)</f>
        <v>Power/Energy</v>
      </c>
      <c r="L9247" t="str">
        <f>VLOOKUP(D9247,Lookup!G:H,2,FALSE)</f>
        <v>Public Debt Charges</v>
      </c>
      <c r="M9247" s="1">
        <f t="shared" si="723"/>
        <v>0</v>
      </c>
      <c r="N9247" s="1">
        <f t="shared" si="724"/>
        <v>0</v>
      </c>
      <c r="O9247" s="1">
        <f t="shared" si="725"/>
        <v>0</v>
      </c>
      <c r="P9247" s="9"/>
    </row>
    <row r="9248" spans="1:16" x14ac:dyDescent="0.35">
      <c r="A9248">
        <v>2019</v>
      </c>
      <c r="B9248">
        <v>4</v>
      </c>
      <c r="C9248">
        <v>27</v>
      </c>
      <c r="D9248">
        <v>7</v>
      </c>
      <c r="E9248">
        <v>0</v>
      </c>
      <c r="F9248">
        <v>0</v>
      </c>
      <c r="G9248" s="9"/>
      <c r="I9248" s="4">
        <f t="shared" si="722"/>
        <v>2019</v>
      </c>
      <c r="J9248" t="str">
        <f>VLOOKUP(B9248,Lookup!A:B,2,FALSE)</f>
        <v>Kaduna</v>
      </c>
      <c r="K9248" t="str">
        <f>VLOOKUP(C9248,Lookup!D:E,2,FALSE)</f>
        <v>Power/Energy</v>
      </c>
      <c r="L9248" t="str">
        <f>VLOOKUP(D9248,Lookup!G:H,2,FALSE)</f>
        <v>Cont to LGs</v>
      </c>
      <c r="M9248" s="1">
        <f t="shared" si="723"/>
        <v>0</v>
      </c>
      <c r="N9248" s="1">
        <f t="shared" si="724"/>
        <v>0</v>
      </c>
      <c r="O9248" s="1">
        <f t="shared" si="725"/>
        <v>0</v>
      </c>
      <c r="P9248" s="9"/>
    </row>
    <row r="9249" spans="1:16" x14ac:dyDescent="0.35">
      <c r="A9249">
        <v>2019</v>
      </c>
      <c r="B9249">
        <v>4</v>
      </c>
      <c r="C9249">
        <v>27</v>
      </c>
      <c r="D9249">
        <v>8</v>
      </c>
      <c r="E9249">
        <v>0</v>
      </c>
      <c r="F9249">
        <v>0</v>
      </c>
      <c r="G9249" s="9"/>
      <c r="I9249" s="4">
        <f t="shared" si="722"/>
        <v>2019</v>
      </c>
      <c r="J9249" t="str">
        <f>VLOOKUP(B9249,Lookup!A:B,2,FALSE)</f>
        <v>Kaduna</v>
      </c>
      <c r="K9249" t="str">
        <f>VLOOKUP(C9249,Lookup!D:E,2,FALSE)</f>
        <v>Power/Energy</v>
      </c>
      <c r="L9249" t="str">
        <f>VLOOKUP(D9249,Lookup!G:H,2,FALSE)</f>
        <v>Others</v>
      </c>
      <c r="M9249" s="1">
        <f t="shared" si="723"/>
        <v>0</v>
      </c>
      <c r="N9249" s="1">
        <f t="shared" si="724"/>
        <v>0</v>
      </c>
      <c r="O9249" s="1">
        <f t="shared" si="725"/>
        <v>0</v>
      </c>
      <c r="P9249" s="9"/>
    </row>
    <row r="9250" spans="1:16" x14ac:dyDescent="0.35">
      <c r="A9250">
        <v>2019</v>
      </c>
      <c r="B9250">
        <v>4</v>
      </c>
      <c r="C9250">
        <v>30</v>
      </c>
      <c r="D9250">
        <v>1</v>
      </c>
      <c r="E9250">
        <v>0</v>
      </c>
      <c r="F9250">
        <v>0</v>
      </c>
      <c r="G9250" s="9"/>
      <c r="I9250" s="4">
        <f t="shared" si="722"/>
        <v>2019</v>
      </c>
      <c r="J9250" t="str">
        <f>VLOOKUP(B9250,Lookup!A:B,2,FALSE)</f>
        <v>Kaduna</v>
      </c>
      <c r="K9250" t="str">
        <f>VLOOKUP(C9250,Lookup!D:E,2,FALSE)</f>
        <v>Science and Technology</v>
      </c>
      <c r="L9250" t="str">
        <f>VLOOKUP(D9250,Lookup!G:H,2,FALSE)</f>
        <v>Personnel</v>
      </c>
      <c r="M9250" s="1">
        <f t="shared" si="723"/>
        <v>0</v>
      </c>
      <c r="N9250" s="1">
        <f t="shared" si="724"/>
        <v>0</v>
      </c>
      <c r="O9250" s="1">
        <f t="shared" si="725"/>
        <v>0</v>
      </c>
      <c r="P9250" s="9"/>
    </row>
    <row r="9251" spans="1:16" x14ac:dyDescent="0.35">
      <c r="A9251">
        <v>2019</v>
      </c>
      <c r="B9251">
        <v>4</v>
      </c>
      <c r="C9251">
        <v>30</v>
      </c>
      <c r="D9251">
        <v>2</v>
      </c>
      <c r="E9251">
        <v>0</v>
      </c>
      <c r="F9251">
        <v>0</v>
      </c>
      <c r="G9251" s="9"/>
      <c r="I9251" s="4">
        <f t="shared" si="722"/>
        <v>2019</v>
      </c>
      <c r="J9251" t="str">
        <f>VLOOKUP(B9251,Lookup!A:B,2,FALSE)</f>
        <v>Kaduna</v>
      </c>
      <c r="K9251" t="str">
        <f>VLOOKUP(C9251,Lookup!D:E,2,FALSE)</f>
        <v>Science and Technology</v>
      </c>
      <c r="L9251" t="str">
        <f>VLOOKUP(D9251,Lookup!G:H,2,FALSE)</f>
        <v>Overhead</v>
      </c>
      <c r="M9251" s="1">
        <f t="shared" si="723"/>
        <v>0</v>
      </c>
      <c r="N9251" s="1">
        <f t="shared" si="724"/>
        <v>0</v>
      </c>
      <c r="O9251" s="1">
        <f t="shared" si="725"/>
        <v>0</v>
      </c>
      <c r="P9251" s="9"/>
    </row>
    <row r="9252" spans="1:16" x14ac:dyDescent="0.35">
      <c r="A9252">
        <v>2019</v>
      </c>
      <c r="B9252">
        <v>4</v>
      </c>
      <c r="C9252">
        <v>30</v>
      </c>
      <c r="D9252">
        <v>3</v>
      </c>
      <c r="E9252">
        <v>0</v>
      </c>
      <c r="F9252">
        <v>0</v>
      </c>
      <c r="G9252" s="9"/>
      <c r="I9252" s="4">
        <f t="shared" si="722"/>
        <v>2019</v>
      </c>
      <c r="J9252" t="str">
        <f>VLOOKUP(B9252,Lookup!A:B,2,FALSE)</f>
        <v>Kaduna</v>
      </c>
      <c r="K9252" t="str">
        <f>VLOOKUP(C9252,Lookup!D:E,2,FALSE)</f>
        <v>Science and Technology</v>
      </c>
      <c r="L9252" t="str">
        <f>VLOOKUP(D9252,Lookup!G:H,2,FALSE)</f>
        <v>Unclassified Subventions</v>
      </c>
      <c r="M9252" s="1">
        <f t="shared" si="723"/>
        <v>0</v>
      </c>
      <c r="N9252" s="1">
        <f t="shared" si="724"/>
        <v>0</v>
      </c>
      <c r="O9252" s="1">
        <f t="shared" si="725"/>
        <v>0</v>
      </c>
      <c r="P9252" s="9"/>
    </row>
    <row r="9253" spans="1:16" x14ac:dyDescent="0.35">
      <c r="A9253">
        <v>2019</v>
      </c>
      <c r="B9253">
        <v>4</v>
      </c>
      <c r="C9253">
        <v>30</v>
      </c>
      <c r="D9253">
        <v>4</v>
      </c>
      <c r="E9253">
        <v>0</v>
      </c>
      <c r="F9253">
        <v>0</v>
      </c>
      <c r="G9253" s="9"/>
      <c r="I9253" s="4">
        <f t="shared" si="722"/>
        <v>2019</v>
      </c>
      <c r="J9253" t="str">
        <f>VLOOKUP(B9253,Lookup!A:B,2,FALSE)</f>
        <v>Kaduna</v>
      </c>
      <c r="K9253" t="str">
        <f>VLOOKUP(C9253,Lookup!D:E,2,FALSE)</f>
        <v>Science and Technology</v>
      </c>
      <c r="L9253" t="str">
        <f>VLOOKUP(D9253,Lookup!G:H,2,FALSE)</f>
        <v>P &amp; G</v>
      </c>
      <c r="M9253" s="1">
        <f t="shared" si="723"/>
        <v>0</v>
      </c>
      <c r="N9253" s="1">
        <f t="shared" si="724"/>
        <v>0</v>
      </c>
      <c r="O9253" s="1">
        <f t="shared" si="725"/>
        <v>0</v>
      </c>
      <c r="P9253" s="9"/>
    </row>
    <row r="9254" spans="1:16" x14ac:dyDescent="0.35">
      <c r="A9254">
        <v>2019</v>
      </c>
      <c r="B9254">
        <v>4</v>
      </c>
      <c r="C9254">
        <v>30</v>
      </c>
      <c r="D9254">
        <v>5</v>
      </c>
      <c r="E9254">
        <v>0</v>
      </c>
      <c r="F9254">
        <v>0</v>
      </c>
      <c r="G9254" s="9"/>
      <c r="I9254" s="4">
        <f t="shared" si="722"/>
        <v>2019</v>
      </c>
      <c r="J9254" t="str">
        <f>VLOOKUP(B9254,Lookup!A:B,2,FALSE)</f>
        <v>Kaduna</v>
      </c>
      <c r="K9254" t="str">
        <f>VLOOKUP(C9254,Lookup!D:E,2,FALSE)</f>
        <v>Science and Technology</v>
      </c>
      <c r="L9254" t="str">
        <f>VLOOKUP(D9254,Lookup!G:H,2,FALSE)</f>
        <v>Other CRF</v>
      </c>
      <c r="M9254" s="1">
        <f t="shared" si="723"/>
        <v>0</v>
      </c>
      <c r="N9254" s="1">
        <f t="shared" si="724"/>
        <v>0</v>
      </c>
      <c r="O9254" s="1">
        <f t="shared" si="725"/>
        <v>0</v>
      </c>
      <c r="P9254" s="9"/>
    </row>
    <row r="9255" spans="1:16" x14ac:dyDescent="0.35">
      <c r="A9255">
        <v>2019</v>
      </c>
      <c r="B9255">
        <v>4</v>
      </c>
      <c r="C9255">
        <v>30</v>
      </c>
      <c r="D9255">
        <v>6</v>
      </c>
      <c r="E9255">
        <v>0</v>
      </c>
      <c r="F9255">
        <v>0</v>
      </c>
      <c r="G9255" s="9"/>
      <c r="I9255" s="4">
        <f t="shared" si="722"/>
        <v>2019</v>
      </c>
      <c r="J9255" t="str">
        <f>VLOOKUP(B9255,Lookup!A:B,2,FALSE)</f>
        <v>Kaduna</v>
      </c>
      <c r="K9255" t="str">
        <f>VLOOKUP(C9255,Lookup!D:E,2,FALSE)</f>
        <v>Science and Technology</v>
      </c>
      <c r="L9255" t="str">
        <f>VLOOKUP(D9255,Lookup!G:H,2,FALSE)</f>
        <v>Public Debt Charges</v>
      </c>
      <c r="M9255" s="1">
        <f t="shared" si="723"/>
        <v>0</v>
      </c>
      <c r="N9255" s="1">
        <f t="shared" si="724"/>
        <v>0</v>
      </c>
      <c r="O9255" s="1">
        <f t="shared" si="725"/>
        <v>0</v>
      </c>
      <c r="P9255" s="9"/>
    </row>
    <row r="9256" spans="1:16" x14ac:dyDescent="0.35">
      <c r="A9256">
        <v>2019</v>
      </c>
      <c r="B9256">
        <v>4</v>
      </c>
      <c r="C9256">
        <v>30</v>
      </c>
      <c r="D9256">
        <v>7</v>
      </c>
      <c r="E9256">
        <v>0</v>
      </c>
      <c r="F9256">
        <v>0</v>
      </c>
      <c r="G9256" s="9"/>
      <c r="I9256" s="4">
        <f t="shared" si="722"/>
        <v>2019</v>
      </c>
      <c r="J9256" t="str">
        <f>VLOOKUP(B9256,Lookup!A:B,2,FALSE)</f>
        <v>Kaduna</v>
      </c>
      <c r="K9256" t="str">
        <f>VLOOKUP(C9256,Lookup!D:E,2,FALSE)</f>
        <v>Science and Technology</v>
      </c>
      <c r="L9256" t="str">
        <f>VLOOKUP(D9256,Lookup!G:H,2,FALSE)</f>
        <v>Cont to LGs</v>
      </c>
      <c r="M9256" s="1">
        <f t="shared" si="723"/>
        <v>0</v>
      </c>
      <c r="N9256" s="1">
        <f t="shared" si="724"/>
        <v>0</v>
      </c>
      <c r="O9256" s="1">
        <f t="shared" si="725"/>
        <v>0</v>
      </c>
      <c r="P9256" s="9"/>
    </row>
    <row r="9257" spans="1:16" x14ac:dyDescent="0.35">
      <c r="A9257">
        <v>2019</v>
      </c>
      <c r="B9257">
        <v>4</v>
      </c>
      <c r="C9257">
        <v>30</v>
      </c>
      <c r="D9257">
        <v>8</v>
      </c>
      <c r="E9257">
        <v>0</v>
      </c>
      <c r="F9257">
        <v>0</v>
      </c>
      <c r="G9257" s="9"/>
      <c r="I9257" s="4">
        <f t="shared" si="722"/>
        <v>2019</v>
      </c>
      <c r="J9257" t="str">
        <f>VLOOKUP(B9257,Lookup!A:B,2,FALSE)</f>
        <v>Kaduna</v>
      </c>
      <c r="K9257" t="str">
        <f>VLOOKUP(C9257,Lookup!D:E,2,FALSE)</f>
        <v>Science and Technology</v>
      </c>
      <c r="L9257" t="str">
        <f>VLOOKUP(D9257,Lookup!G:H,2,FALSE)</f>
        <v>Others</v>
      </c>
      <c r="M9257" s="1">
        <f t="shared" si="723"/>
        <v>0</v>
      </c>
      <c r="N9257" s="1">
        <f t="shared" si="724"/>
        <v>0</v>
      </c>
      <c r="O9257" s="1">
        <f t="shared" si="725"/>
        <v>0</v>
      </c>
      <c r="P9257" s="9"/>
    </row>
    <row r="9258" spans="1:16" x14ac:dyDescent="0.35">
      <c r="A9258">
        <v>2019</v>
      </c>
      <c r="B9258">
        <v>4</v>
      </c>
      <c r="C9258">
        <v>32</v>
      </c>
      <c r="D9258">
        <v>1</v>
      </c>
      <c r="E9258">
        <v>130262890.88181596</v>
      </c>
      <c r="F9258">
        <v>0</v>
      </c>
      <c r="G9258" s="9"/>
      <c r="I9258" s="4">
        <f t="shared" si="722"/>
        <v>2019</v>
      </c>
      <c r="J9258" t="str">
        <f>VLOOKUP(B9258,Lookup!A:B,2,FALSE)</f>
        <v>Kaduna</v>
      </c>
      <c r="K9258" t="str">
        <f>VLOOKUP(C9258,Lookup!D:E,2,FALSE)</f>
        <v>Town, Urban and Regional Development</v>
      </c>
      <c r="L9258" t="str">
        <f>VLOOKUP(D9258,Lookup!G:H,2,FALSE)</f>
        <v>Personnel</v>
      </c>
      <c r="M9258" s="1">
        <f t="shared" si="723"/>
        <v>130262890.88181596</v>
      </c>
      <c r="N9258" s="1">
        <f t="shared" si="724"/>
        <v>0</v>
      </c>
      <c r="O9258" s="1">
        <f t="shared" si="725"/>
        <v>130262890.88181596</v>
      </c>
      <c r="P9258" s="9"/>
    </row>
    <row r="9259" spans="1:16" x14ac:dyDescent="0.35">
      <c r="A9259">
        <v>2019</v>
      </c>
      <c r="B9259">
        <v>4</v>
      </c>
      <c r="C9259">
        <v>32</v>
      </c>
      <c r="D9259">
        <v>2</v>
      </c>
      <c r="E9259">
        <v>362779447.5</v>
      </c>
      <c r="F9259">
        <v>0</v>
      </c>
      <c r="G9259" s="9"/>
      <c r="I9259" s="4">
        <f t="shared" si="722"/>
        <v>2019</v>
      </c>
      <c r="J9259" t="str">
        <f>VLOOKUP(B9259,Lookup!A:B,2,FALSE)</f>
        <v>Kaduna</v>
      </c>
      <c r="K9259" t="str">
        <f>VLOOKUP(C9259,Lookup!D:E,2,FALSE)</f>
        <v>Town, Urban and Regional Development</v>
      </c>
      <c r="L9259" t="str">
        <f>VLOOKUP(D9259,Lookup!G:H,2,FALSE)</f>
        <v>Overhead</v>
      </c>
      <c r="M9259" s="1">
        <f t="shared" si="723"/>
        <v>362779447.5</v>
      </c>
      <c r="N9259" s="1">
        <f t="shared" si="724"/>
        <v>0</v>
      </c>
      <c r="O9259" s="1">
        <f t="shared" si="725"/>
        <v>362779447.5</v>
      </c>
      <c r="P9259" s="9"/>
    </row>
    <row r="9260" spans="1:16" x14ac:dyDescent="0.35">
      <c r="A9260">
        <v>2019</v>
      </c>
      <c r="B9260">
        <v>4</v>
      </c>
      <c r="C9260">
        <v>32</v>
      </c>
      <c r="D9260">
        <v>3</v>
      </c>
      <c r="E9260">
        <v>0</v>
      </c>
      <c r="F9260">
        <v>0</v>
      </c>
      <c r="G9260" s="9"/>
      <c r="I9260" s="4">
        <f t="shared" si="722"/>
        <v>2019</v>
      </c>
      <c r="J9260" t="str">
        <f>VLOOKUP(B9260,Lookup!A:B,2,FALSE)</f>
        <v>Kaduna</v>
      </c>
      <c r="K9260" t="str">
        <f>VLOOKUP(C9260,Lookup!D:E,2,FALSE)</f>
        <v>Town, Urban and Regional Development</v>
      </c>
      <c r="L9260" t="str">
        <f>VLOOKUP(D9260,Lookup!G:H,2,FALSE)</f>
        <v>Unclassified Subventions</v>
      </c>
      <c r="M9260" s="1">
        <f t="shared" si="723"/>
        <v>0</v>
      </c>
      <c r="N9260" s="1">
        <f t="shared" si="724"/>
        <v>0</v>
      </c>
      <c r="O9260" s="1">
        <f t="shared" si="725"/>
        <v>0</v>
      </c>
      <c r="P9260" s="9"/>
    </row>
    <row r="9261" spans="1:16" x14ac:dyDescent="0.35">
      <c r="A9261">
        <v>2019</v>
      </c>
      <c r="B9261">
        <v>4</v>
      </c>
      <c r="C9261">
        <v>32</v>
      </c>
      <c r="D9261">
        <v>4</v>
      </c>
      <c r="E9261">
        <v>0</v>
      </c>
      <c r="F9261">
        <v>0</v>
      </c>
      <c r="G9261" s="9"/>
      <c r="I9261" s="4">
        <f t="shared" si="722"/>
        <v>2019</v>
      </c>
      <c r="J9261" t="str">
        <f>VLOOKUP(B9261,Lookup!A:B,2,FALSE)</f>
        <v>Kaduna</v>
      </c>
      <c r="K9261" t="str">
        <f>VLOOKUP(C9261,Lookup!D:E,2,FALSE)</f>
        <v>Town, Urban and Regional Development</v>
      </c>
      <c r="L9261" t="str">
        <f>VLOOKUP(D9261,Lookup!G:H,2,FALSE)</f>
        <v>P &amp; G</v>
      </c>
      <c r="M9261" s="1">
        <f t="shared" si="723"/>
        <v>0</v>
      </c>
      <c r="N9261" s="1">
        <f t="shared" si="724"/>
        <v>0</v>
      </c>
      <c r="O9261" s="1">
        <f t="shared" si="725"/>
        <v>0</v>
      </c>
      <c r="P9261" s="9"/>
    </row>
    <row r="9262" spans="1:16" x14ac:dyDescent="0.35">
      <c r="A9262">
        <v>2019</v>
      </c>
      <c r="B9262">
        <v>4</v>
      </c>
      <c r="C9262">
        <v>32</v>
      </c>
      <c r="D9262">
        <v>5</v>
      </c>
      <c r="E9262">
        <v>0</v>
      </c>
      <c r="F9262">
        <v>0</v>
      </c>
      <c r="G9262" s="9"/>
      <c r="I9262" s="4">
        <f t="shared" si="722"/>
        <v>2019</v>
      </c>
      <c r="J9262" t="str">
        <f>VLOOKUP(B9262,Lookup!A:B,2,FALSE)</f>
        <v>Kaduna</v>
      </c>
      <c r="K9262" t="str">
        <f>VLOOKUP(C9262,Lookup!D:E,2,FALSE)</f>
        <v>Town, Urban and Regional Development</v>
      </c>
      <c r="L9262" t="str">
        <f>VLOOKUP(D9262,Lookup!G:H,2,FALSE)</f>
        <v>Other CRF</v>
      </c>
      <c r="M9262" s="1">
        <f t="shared" si="723"/>
        <v>0</v>
      </c>
      <c r="N9262" s="1">
        <f t="shared" si="724"/>
        <v>0</v>
      </c>
      <c r="O9262" s="1">
        <f t="shared" si="725"/>
        <v>0</v>
      </c>
      <c r="P9262" s="9"/>
    </row>
    <row r="9263" spans="1:16" x14ac:dyDescent="0.35">
      <c r="A9263">
        <v>2019</v>
      </c>
      <c r="B9263">
        <v>4</v>
      </c>
      <c r="C9263">
        <v>32</v>
      </c>
      <c r="D9263">
        <v>6</v>
      </c>
      <c r="E9263">
        <v>0</v>
      </c>
      <c r="F9263">
        <v>0</v>
      </c>
      <c r="G9263" s="9"/>
      <c r="I9263" s="4">
        <f t="shared" si="722"/>
        <v>2019</v>
      </c>
      <c r="J9263" t="str">
        <f>VLOOKUP(B9263,Lookup!A:B,2,FALSE)</f>
        <v>Kaduna</v>
      </c>
      <c r="K9263" t="str">
        <f>VLOOKUP(C9263,Lookup!D:E,2,FALSE)</f>
        <v>Town, Urban and Regional Development</v>
      </c>
      <c r="L9263" t="str">
        <f>VLOOKUP(D9263,Lookup!G:H,2,FALSE)</f>
        <v>Public Debt Charges</v>
      </c>
      <c r="M9263" s="1">
        <f t="shared" si="723"/>
        <v>0</v>
      </c>
      <c r="N9263" s="1">
        <f t="shared" si="724"/>
        <v>0</v>
      </c>
      <c r="O9263" s="1">
        <f t="shared" si="725"/>
        <v>0</v>
      </c>
      <c r="P9263" s="9"/>
    </row>
    <row r="9264" spans="1:16" x14ac:dyDescent="0.35">
      <c r="A9264">
        <v>2019</v>
      </c>
      <c r="B9264">
        <v>4</v>
      </c>
      <c r="C9264">
        <v>32</v>
      </c>
      <c r="D9264">
        <v>7</v>
      </c>
      <c r="E9264">
        <v>0</v>
      </c>
      <c r="F9264">
        <v>0</v>
      </c>
      <c r="G9264" s="9"/>
      <c r="I9264" s="4">
        <f t="shared" si="722"/>
        <v>2019</v>
      </c>
      <c r="J9264" t="str">
        <f>VLOOKUP(B9264,Lookup!A:B,2,FALSE)</f>
        <v>Kaduna</v>
      </c>
      <c r="K9264" t="str">
        <f>VLOOKUP(C9264,Lookup!D:E,2,FALSE)</f>
        <v>Town, Urban and Regional Development</v>
      </c>
      <c r="L9264" t="str">
        <f>VLOOKUP(D9264,Lookup!G:H,2,FALSE)</f>
        <v>Cont to LGs</v>
      </c>
      <c r="M9264" s="1">
        <f t="shared" si="723"/>
        <v>0</v>
      </c>
      <c r="N9264" s="1">
        <f t="shared" si="724"/>
        <v>0</v>
      </c>
      <c r="O9264" s="1">
        <f t="shared" si="725"/>
        <v>0</v>
      </c>
      <c r="P9264" s="9"/>
    </row>
    <row r="9265" spans="1:16" x14ac:dyDescent="0.35">
      <c r="A9265">
        <v>2019</v>
      </c>
      <c r="B9265">
        <v>4</v>
      </c>
      <c r="C9265">
        <v>32</v>
      </c>
      <c r="D9265">
        <v>8</v>
      </c>
      <c r="E9265">
        <v>0</v>
      </c>
      <c r="F9265">
        <v>0</v>
      </c>
      <c r="G9265" s="9"/>
      <c r="I9265" s="4">
        <f t="shared" si="722"/>
        <v>2019</v>
      </c>
      <c r="J9265" t="str">
        <f>VLOOKUP(B9265,Lookup!A:B,2,FALSE)</f>
        <v>Kaduna</v>
      </c>
      <c r="K9265" t="str">
        <f>VLOOKUP(C9265,Lookup!D:E,2,FALSE)</f>
        <v>Town, Urban and Regional Development</v>
      </c>
      <c r="L9265" t="str">
        <f>VLOOKUP(D9265,Lookup!G:H,2,FALSE)</f>
        <v>Others</v>
      </c>
      <c r="M9265" s="1">
        <f t="shared" si="723"/>
        <v>0</v>
      </c>
      <c r="N9265" s="1">
        <f t="shared" si="724"/>
        <v>0</v>
      </c>
      <c r="O9265" s="1">
        <f t="shared" si="725"/>
        <v>0</v>
      </c>
      <c r="P9265" s="9"/>
    </row>
    <row r="9266" spans="1:16" x14ac:dyDescent="0.35">
      <c r="A9266">
        <v>2019</v>
      </c>
      <c r="B9266">
        <v>4</v>
      </c>
      <c r="C9266">
        <v>33</v>
      </c>
      <c r="D9266">
        <v>1</v>
      </c>
      <c r="E9266">
        <v>238997420.41516</v>
      </c>
      <c r="F9266">
        <v>0</v>
      </c>
      <c r="G9266" s="9"/>
      <c r="I9266" s="4">
        <f t="shared" ref="I9266:I9329" si="726">A9266</f>
        <v>2019</v>
      </c>
      <c r="J9266" t="str">
        <f>VLOOKUP(B9266,Lookup!A:B,2,FALSE)</f>
        <v>Kaduna</v>
      </c>
      <c r="K9266" t="str">
        <f>VLOOKUP(C9266,Lookup!D:E,2,FALSE)</f>
        <v>Trade, Commerce and Industry</v>
      </c>
      <c r="L9266" t="str">
        <f>VLOOKUP(D9266,Lookup!G:H,2,FALSE)</f>
        <v>Personnel</v>
      </c>
      <c r="M9266" s="1">
        <f t="shared" si="723"/>
        <v>238997420.41516</v>
      </c>
      <c r="N9266" s="1">
        <f t="shared" si="724"/>
        <v>0</v>
      </c>
      <c r="O9266" s="1">
        <f t="shared" si="725"/>
        <v>238997420.41516</v>
      </c>
      <c r="P9266" s="9"/>
    </row>
    <row r="9267" spans="1:16" x14ac:dyDescent="0.35">
      <c r="A9267">
        <v>2019</v>
      </c>
      <c r="B9267">
        <v>4</v>
      </c>
      <c r="C9267">
        <v>33</v>
      </c>
      <c r="D9267">
        <v>2</v>
      </c>
      <c r="E9267">
        <v>235249930.01700002</v>
      </c>
      <c r="F9267">
        <v>0</v>
      </c>
      <c r="G9267" s="9"/>
      <c r="I9267" s="4">
        <f t="shared" si="726"/>
        <v>2019</v>
      </c>
      <c r="J9267" t="str">
        <f>VLOOKUP(B9267,Lookup!A:B,2,FALSE)</f>
        <v>Kaduna</v>
      </c>
      <c r="K9267" t="str">
        <f>VLOOKUP(C9267,Lookup!D:E,2,FALSE)</f>
        <v>Trade, Commerce and Industry</v>
      </c>
      <c r="L9267" t="str">
        <f>VLOOKUP(D9267,Lookup!G:H,2,FALSE)</f>
        <v>Overhead</v>
      </c>
      <c r="M9267" s="1">
        <f t="shared" si="723"/>
        <v>235249930.01700002</v>
      </c>
      <c r="N9267" s="1">
        <f t="shared" si="724"/>
        <v>0</v>
      </c>
      <c r="O9267" s="1">
        <f t="shared" si="725"/>
        <v>235249930.01700002</v>
      </c>
      <c r="P9267" s="9"/>
    </row>
    <row r="9268" spans="1:16" x14ac:dyDescent="0.35">
      <c r="A9268">
        <v>2019</v>
      </c>
      <c r="B9268">
        <v>4</v>
      </c>
      <c r="C9268">
        <v>33</v>
      </c>
      <c r="D9268">
        <v>3</v>
      </c>
      <c r="E9268">
        <v>0</v>
      </c>
      <c r="F9268">
        <v>0</v>
      </c>
      <c r="G9268" s="9"/>
      <c r="I9268" s="4">
        <f t="shared" si="726"/>
        <v>2019</v>
      </c>
      <c r="J9268" t="str">
        <f>VLOOKUP(B9268,Lookup!A:B,2,FALSE)</f>
        <v>Kaduna</v>
      </c>
      <c r="K9268" t="str">
        <f>VLOOKUP(C9268,Lookup!D:E,2,FALSE)</f>
        <v>Trade, Commerce and Industry</v>
      </c>
      <c r="L9268" t="str">
        <f>VLOOKUP(D9268,Lookup!G:H,2,FALSE)</f>
        <v>Unclassified Subventions</v>
      </c>
      <c r="M9268" s="1">
        <f t="shared" si="723"/>
        <v>0</v>
      </c>
      <c r="N9268" s="1">
        <f t="shared" si="724"/>
        <v>0</v>
      </c>
      <c r="O9268" s="1">
        <f t="shared" si="725"/>
        <v>0</v>
      </c>
      <c r="P9268" s="9"/>
    </row>
    <row r="9269" spans="1:16" x14ac:dyDescent="0.35">
      <c r="A9269">
        <v>2019</v>
      </c>
      <c r="B9269">
        <v>4</v>
      </c>
      <c r="C9269">
        <v>33</v>
      </c>
      <c r="D9269">
        <v>4</v>
      </c>
      <c r="E9269">
        <v>0</v>
      </c>
      <c r="F9269">
        <v>0</v>
      </c>
      <c r="G9269" s="9"/>
      <c r="I9269" s="4">
        <f t="shared" si="726"/>
        <v>2019</v>
      </c>
      <c r="J9269" t="str">
        <f>VLOOKUP(B9269,Lookup!A:B,2,FALSE)</f>
        <v>Kaduna</v>
      </c>
      <c r="K9269" t="str">
        <f>VLOOKUP(C9269,Lookup!D:E,2,FALSE)</f>
        <v>Trade, Commerce and Industry</v>
      </c>
      <c r="L9269" t="str">
        <f>VLOOKUP(D9269,Lookup!G:H,2,FALSE)</f>
        <v>P &amp; G</v>
      </c>
      <c r="M9269" s="1">
        <f t="shared" si="723"/>
        <v>0</v>
      </c>
      <c r="N9269" s="1">
        <f t="shared" si="724"/>
        <v>0</v>
      </c>
      <c r="O9269" s="1">
        <f t="shared" si="725"/>
        <v>0</v>
      </c>
      <c r="P9269" s="9"/>
    </row>
    <row r="9270" spans="1:16" x14ac:dyDescent="0.35">
      <c r="A9270">
        <v>2019</v>
      </c>
      <c r="B9270">
        <v>4</v>
      </c>
      <c r="C9270">
        <v>33</v>
      </c>
      <c r="D9270">
        <v>5</v>
      </c>
      <c r="E9270">
        <v>0</v>
      </c>
      <c r="F9270">
        <v>0</v>
      </c>
      <c r="G9270" s="9"/>
      <c r="I9270" s="4">
        <f t="shared" si="726"/>
        <v>2019</v>
      </c>
      <c r="J9270" t="str">
        <f>VLOOKUP(B9270,Lookup!A:B,2,FALSE)</f>
        <v>Kaduna</v>
      </c>
      <c r="K9270" t="str">
        <f>VLOOKUP(C9270,Lookup!D:E,2,FALSE)</f>
        <v>Trade, Commerce and Industry</v>
      </c>
      <c r="L9270" t="str">
        <f>VLOOKUP(D9270,Lookup!G:H,2,FALSE)</f>
        <v>Other CRF</v>
      </c>
      <c r="M9270" s="1">
        <f t="shared" si="723"/>
        <v>0</v>
      </c>
      <c r="N9270" s="1">
        <f t="shared" si="724"/>
        <v>0</v>
      </c>
      <c r="O9270" s="1">
        <f t="shared" si="725"/>
        <v>0</v>
      </c>
      <c r="P9270" s="9"/>
    </row>
    <row r="9271" spans="1:16" x14ac:dyDescent="0.35">
      <c r="A9271">
        <v>2019</v>
      </c>
      <c r="B9271">
        <v>4</v>
      </c>
      <c r="C9271">
        <v>33</v>
      </c>
      <c r="D9271">
        <v>6</v>
      </c>
      <c r="E9271">
        <v>0</v>
      </c>
      <c r="F9271">
        <v>0</v>
      </c>
      <c r="G9271" s="9"/>
      <c r="I9271" s="4">
        <f t="shared" si="726"/>
        <v>2019</v>
      </c>
      <c r="J9271" t="str">
        <f>VLOOKUP(B9271,Lookup!A:B,2,FALSE)</f>
        <v>Kaduna</v>
      </c>
      <c r="K9271" t="str">
        <f>VLOOKUP(C9271,Lookup!D:E,2,FALSE)</f>
        <v>Trade, Commerce and Industry</v>
      </c>
      <c r="L9271" t="str">
        <f>VLOOKUP(D9271,Lookup!G:H,2,FALSE)</f>
        <v>Public Debt Charges</v>
      </c>
      <c r="M9271" s="1">
        <f t="shared" si="723"/>
        <v>0</v>
      </c>
      <c r="N9271" s="1">
        <f t="shared" si="724"/>
        <v>0</v>
      </c>
      <c r="O9271" s="1">
        <f t="shared" si="725"/>
        <v>0</v>
      </c>
      <c r="P9271" s="9"/>
    </row>
    <row r="9272" spans="1:16" x14ac:dyDescent="0.35">
      <c r="A9272">
        <v>2019</v>
      </c>
      <c r="B9272">
        <v>4</v>
      </c>
      <c r="C9272">
        <v>33</v>
      </c>
      <c r="D9272">
        <v>7</v>
      </c>
      <c r="E9272">
        <v>0</v>
      </c>
      <c r="F9272">
        <v>0</v>
      </c>
      <c r="G9272" s="9"/>
      <c r="I9272" s="4">
        <f t="shared" si="726"/>
        <v>2019</v>
      </c>
      <c r="J9272" t="str">
        <f>VLOOKUP(B9272,Lookup!A:B,2,FALSE)</f>
        <v>Kaduna</v>
      </c>
      <c r="K9272" t="str">
        <f>VLOOKUP(C9272,Lookup!D:E,2,FALSE)</f>
        <v>Trade, Commerce and Industry</v>
      </c>
      <c r="L9272" t="str">
        <f>VLOOKUP(D9272,Lookup!G:H,2,FALSE)</f>
        <v>Cont to LGs</v>
      </c>
      <c r="M9272" s="1">
        <f t="shared" si="723"/>
        <v>0</v>
      </c>
      <c r="N9272" s="1">
        <f t="shared" si="724"/>
        <v>0</v>
      </c>
      <c r="O9272" s="1">
        <f t="shared" si="725"/>
        <v>0</v>
      </c>
      <c r="P9272" s="9"/>
    </row>
    <row r="9273" spans="1:16" x14ac:dyDescent="0.35">
      <c r="A9273">
        <v>2019</v>
      </c>
      <c r="B9273">
        <v>4</v>
      </c>
      <c r="C9273">
        <v>33</v>
      </c>
      <c r="D9273">
        <v>8</v>
      </c>
      <c r="E9273">
        <v>0</v>
      </c>
      <c r="F9273">
        <v>0</v>
      </c>
      <c r="G9273" s="9"/>
      <c r="I9273" s="4">
        <f t="shared" si="726"/>
        <v>2019</v>
      </c>
      <c r="J9273" t="str">
        <f>VLOOKUP(B9273,Lookup!A:B,2,FALSE)</f>
        <v>Kaduna</v>
      </c>
      <c r="K9273" t="str">
        <f>VLOOKUP(C9273,Lookup!D:E,2,FALSE)</f>
        <v>Trade, Commerce and Industry</v>
      </c>
      <c r="L9273" t="str">
        <f>VLOOKUP(D9273,Lookup!G:H,2,FALSE)</f>
        <v>Others</v>
      </c>
      <c r="M9273" s="1">
        <f t="shared" si="723"/>
        <v>0</v>
      </c>
      <c r="N9273" s="1">
        <f t="shared" si="724"/>
        <v>0</v>
      </c>
      <c r="O9273" s="1">
        <f t="shared" si="725"/>
        <v>0</v>
      </c>
      <c r="P9273" s="9"/>
    </row>
    <row r="9274" spans="1:16" x14ac:dyDescent="0.35">
      <c r="A9274">
        <v>2019</v>
      </c>
      <c r="B9274">
        <v>4</v>
      </c>
      <c r="C9274">
        <v>35</v>
      </c>
      <c r="D9274">
        <v>1</v>
      </c>
      <c r="E9274">
        <v>100829835.7896</v>
      </c>
      <c r="F9274">
        <v>0</v>
      </c>
      <c r="G9274" s="9"/>
      <c r="I9274" s="4">
        <f t="shared" si="726"/>
        <v>2019</v>
      </c>
      <c r="J9274" t="str">
        <f>VLOOKUP(B9274,Lookup!A:B,2,FALSE)</f>
        <v>Kaduna</v>
      </c>
      <c r="K9274" t="str">
        <f>VLOOKUP(C9274,Lookup!D:E,2,FALSE)</f>
        <v>Water and Sanitation</v>
      </c>
      <c r="L9274" t="str">
        <f>VLOOKUP(D9274,Lookup!G:H,2,FALSE)</f>
        <v>Personnel</v>
      </c>
      <c r="M9274" s="1">
        <f t="shared" si="723"/>
        <v>100829835.7896</v>
      </c>
      <c r="N9274" s="1">
        <f t="shared" si="724"/>
        <v>0</v>
      </c>
      <c r="O9274" s="1">
        <f t="shared" si="725"/>
        <v>100829835.7896</v>
      </c>
      <c r="P9274" s="9"/>
    </row>
    <row r="9275" spans="1:16" x14ac:dyDescent="0.35">
      <c r="A9275">
        <v>2019</v>
      </c>
      <c r="B9275">
        <v>4</v>
      </c>
      <c r="C9275">
        <v>35</v>
      </c>
      <c r="D9275">
        <v>2</v>
      </c>
      <c r="E9275">
        <v>54755577.5</v>
      </c>
      <c r="F9275">
        <v>0</v>
      </c>
      <c r="G9275" s="9"/>
      <c r="I9275" s="4">
        <f t="shared" si="726"/>
        <v>2019</v>
      </c>
      <c r="J9275" t="str">
        <f>VLOOKUP(B9275,Lookup!A:B,2,FALSE)</f>
        <v>Kaduna</v>
      </c>
      <c r="K9275" t="str">
        <f>VLOOKUP(C9275,Lookup!D:E,2,FALSE)</f>
        <v>Water and Sanitation</v>
      </c>
      <c r="L9275" t="str">
        <f>VLOOKUP(D9275,Lookup!G:H,2,FALSE)</f>
        <v>Overhead</v>
      </c>
      <c r="M9275" s="1">
        <f t="shared" si="723"/>
        <v>54755577.5</v>
      </c>
      <c r="N9275" s="1">
        <f t="shared" si="724"/>
        <v>0</v>
      </c>
      <c r="O9275" s="1">
        <f t="shared" si="725"/>
        <v>54755577.5</v>
      </c>
      <c r="P9275" s="9"/>
    </row>
    <row r="9276" spans="1:16" x14ac:dyDescent="0.35">
      <c r="A9276">
        <v>2019</v>
      </c>
      <c r="B9276">
        <v>4</v>
      </c>
      <c r="C9276">
        <v>35</v>
      </c>
      <c r="D9276">
        <v>3</v>
      </c>
      <c r="E9276">
        <v>0</v>
      </c>
      <c r="F9276">
        <v>0</v>
      </c>
      <c r="G9276" s="9"/>
      <c r="I9276" s="4">
        <f t="shared" si="726"/>
        <v>2019</v>
      </c>
      <c r="J9276" t="str">
        <f>VLOOKUP(B9276,Lookup!A:B,2,FALSE)</f>
        <v>Kaduna</v>
      </c>
      <c r="K9276" t="str">
        <f>VLOOKUP(C9276,Lookup!D:E,2,FALSE)</f>
        <v>Water and Sanitation</v>
      </c>
      <c r="L9276" t="str">
        <f>VLOOKUP(D9276,Lookup!G:H,2,FALSE)</f>
        <v>Unclassified Subventions</v>
      </c>
      <c r="M9276" s="1">
        <f t="shared" si="723"/>
        <v>0</v>
      </c>
      <c r="N9276" s="1">
        <f t="shared" si="724"/>
        <v>0</v>
      </c>
      <c r="O9276" s="1">
        <f t="shared" si="725"/>
        <v>0</v>
      </c>
      <c r="P9276" s="9"/>
    </row>
    <row r="9277" spans="1:16" x14ac:dyDescent="0.35">
      <c r="A9277">
        <v>2019</v>
      </c>
      <c r="B9277">
        <v>4</v>
      </c>
      <c r="C9277">
        <v>35</v>
      </c>
      <c r="D9277">
        <v>4</v>
      </c>
      <c r="E9277">
        <v>0</v>
      </c>
      <c r="F9277">
        <v>0</v>
      </c>
      <c r="G9277" s="9"/>
      <c r="I9277" s="4">
        <f t="shared" si="726"/>
        <v>2019</v>
      </c>
      <c r="J9277" t="str">
        <f>VLOOKUP(B9277,Lookup!A:B,2,FALSE)</f>
        <v>Kaduna</v>
      </c>
      <c r="K9277" t="str">
        <f>VLOOKUP(C9277,Lookup!D:E,2,FALSE)</f>
        <v>Water and Sanitation</v>
      </c>
      <c r="L9277" t="str">
        <f>VLOOKUP(D9277,Lookup!G:H,2,FALSE)</f>
        <v>P &amp; G</v>
      </c>
      <c r="M9277" s="1">
        <f t="shared" si="723"/>
        <v>0</v>
      </c>
      <c r="N9277" s="1">
        <f t="shared" si="724"/>
        <v>0</v>
      </c>
      <c r="O9277" s="1">
        <f t="shared" si="725"/>
        <v>0</v>
      </c>
      <c r="P9277" s="9"/>
    </row>
    <row r="9278" spans="1:16" x14ac:dyDescent="0.35">
      <c r="A9278">
        <v>2019</v>
      </c>
      <c r="B9278">
        <v>4</v>
      </c>
      <c r="C9278">
        <v>35</v>
      </c>
      <c r="D9278">
        <v>5</v>
      </c>
      <c r="E9278">
        <v>0</v>
      </c>
      <c r="F9278">
        <v>0</v>
      </c>
      <c r="G9278" s="9"/>
      <c r="I9278" s="4">
        <f t="shared" si="726"/>
        <v>2019</v>
      </c>
      <c r="J9278" t="str">
        <f>VLOOKUP(B9278,Lookup!A:B,2,FALSE)</f>
        <v>Kaduna</v>
      </c>
      <c r="K9278" t="str">
        <f>VLOOKUP(C9278,Lookup!D:E,2,FALSE)</f>
        <v>Water and Sanitation</v>
      </c>
      <c r="L9278" t="str">
        <f>VLOOKUP(D9278,Lookup!G:H,2,FALSE)</f>
        <v>Other CRF</v>
      </c>
      <c r="M9278" s="1">
        <f t="shared" si="723"/>
        <v>0</v>
      </c>
      <c r="N9278" s="1">
        <f t="shared" si="724"/>
        <v>0</v>
      </c>
      <c r="O9278" s="1">
        <f t="shared" si="725"/>
        <v>0</v>
      </c>
      <c r="P9278" s="9"/>
    </row>
    <row r="9279" spans="1:16" x14ac:dyDescent="0.35">
      <c r="A9279">
        <v>2019</v>
      </c>
      <c r="B9279">
        <v>4</v>
      </c>
      <c r="C9279">
        <v>35</v>
      </c>
      <c r="D9279">
        <v>6</v>
      </c>
      <c r="E9279">
        <v>0</v>
      </c>
      <c r="F9279">
        <v>0</v>
      </c>
      <c r="G9279" s="9"/>
      <c r="I9279" s="4">
        <f t="shared" si="726"/>
        <v>2019</v>
      </c>
      <c r="J9279" t="str">
        <f>VLOOKUP(B9279,Lookup!A:B,2,FALSE)</f>
        <v>Kaduna</v>
      </c>
      <c r="K9279" t="str">
        <f>VLOOKUP(C9279,Lookup!D:E,2,FALSE)</f>
        <v>Water and Sanitation</v>
      </c>
      <c r="L9279" t="str">
        <f>VLOOKUP(D9279,Lookup!G:H,2,FALSE)</f>
        <v>Public Debt Charges</v>
      </c>
      <c r="M9279" s="1">
        <f t="shared" si="723"/>
        <v>0</v>
      </c>
      <c r="N9279" s="1">
        <f t="shared" si="724"/>
        <v>0</v>
      </c>
      <c r="O9279" s="1">
        <f t="shared" si="725"/>
        <v>0</v>
      </c>
      <c r="P9279" s="9"/>
    </row>
    <row r="9280" spans="1:16" x14ac:dyDescent="0.35">
      <c r="A9280">
        <v>2019</v>
      </c>
      <c r="B9280">
        <v>4</v>
      </c>
      <c r="C9280">
        <v>35</v>
      </c>
      <c r="D9280">
        <v>7</v>
      </c>
      <c r="E9280">
        <v>0</v>
      </c>
      <c r="F9280">
        <v>0</v>
      </c>
      <c r="G9280" s="9"/>
      <c r="I9280" s="4">
        <f t="shared" si="726"/>
        <v>2019</v>
      </c>
      <c r="J9280" t="str">
        <f>VLOOKUP(B9280,Lookup!A:B,2,FALSE)</f>
        <v>Kaduna</v>
      </c>
      <c r="K9280" t="str">
        <f>VLOOKUP(C9280,Lookup!D:E,2,FALSE)</f>
        <v>Water and Sanitation</v>
      </c>
      <c r="L9280" t="str">
        <f>VLOOKUP(D9280,Lookup!G:H,2,FALSE)</f>
        <v>Cont to LGs</v>
      </c>
      <c r="M9280" s="1">
        <f t="shared" si="723"/>
        <v>0</v>
      </c>
      <c r="N9280" s="1">
        <f t="shared" si="724"/>
        <v>0</v>
      </c>
      <c r="O9280" s="1">
        <f t="shared" si="725"/>
        <v>0</v>
      </c>
      <c r="P9280" s="9"/>
    </row>
    <row r="9281" spans="1:16" x14ac:dyDescent="0.35">
      <c r="A9281">
        <v>2019</v>
      </c>
      <c r="B9281">
        <v>4</v>
      </c>
      <c r="C9281">
        <v>35</v>
      </c>
      <c r="D9281">
        <v>8</v>
      </c>
      <c r="E9281">
        <v>0</v>
      </c>
      <c r="F9281">
        <v>0</v>
      </c>
      <c r="G9281" s="9"/>
      <c r="I9281" s="4">
        <f t="shared" si="726"/>
        <v>2019</v>
      </c>
      <c r="J9281" t="str">
        <f>VLOOKUP(B9281,Lookup!A:B,2,FALSE)</f>
        <v>Kaduna</v>
      </c>
      <c r="K9281" t="str">
        <f>VLOOKUP(C9281,Lookup!D:E,2,FALSE)</f>
        <v>Water and Sanitation</v>
      </c>
      <c r="L9281" t="str">
        <f>VLOOKUP(D9281,Lookup!G:H,2,FALSE)</f>
        <v>Others</v>
      </c>
      <c r="M9281" s="1">
        <f t="shared" si="723"/>
        <v>0</v>
      </c>
      <c r="N9281" s="1">
        <f t="shared" si="724"/>
        <v>0</v>
      </c>
      <c r="O9281" s="1">
        <f t="shared" si="725"/>
        <v>0</v>
      </c>
      <c r="P9281" s="9"/>
    </row>
    <row r="9282" spans="1:16" x14ac:dyDescent="0.35">
      <c r="A9282">
        <v>2019</v>
      </c>
      <c r="B9282">
        <v>4</v>
      </c>
      <c r="C9282">
        <v>37</v>
      </c>
      <c r="D9282">
        <v>1</v>
      </c>
      <c r="E9282">
        <v>146719785.85999998</v>
      </c>
      <c r="F9282">
        <v>0</v>
      </c>
      <c r="G9282" s="9"/>
      <c r="I9282" s="4">
        <f t="shared" si="726"/>
        <v>2019</v>
      </c>
      <c r="J9282" t="str">
        <f>VLOOKUP(B9282,Lookup!A:B,2,FALSE)</f>
        <v>Kaduna</v>
      </c>
      <c r="K9282" t="str">
        <f>VLOOKUP(C9282,Lookup!D:E,2,FALSE)</f>
        <v>Youths and Sports</v>
      </c>
      <c r="L9282" t="str">
        <f>VLOOKUP(D9282,Lookup!G:H,2,FALSE)</f>
        <v>Personnel</v>
      </c>
      <c r="M9282" s="1">
        <f t="shared" si="723"/>
        <v>146719785.85999998</v>
      </c>
      <c r="N9282" s="1">
        <f t="shared" si="724"/>
        <v>0</v>
      </c>
      <c r="O9282" s="1">
        <f t="shared" si="725"/>
        <v>146719785.85999998</v>
      </c>
      <c r="P9282" s="9"/>
    </row>
    <row r="9283" spans="1:16" x14ac:dyDescent="0.35">
      <c r="A9283">
        <v>2019</v>
      </c>
      <c r="B9283">
        <v>4</v>
      </c>
      <c r="C9283">
        <v>37</v>
      </c>
      <c r="D9283">
        <v>2</v>
      </c>
      <c r="E9283">
        <v>145787383.49000001</v>
      </c>
      <c r="F9283">
        <v>0</v>
      </c>
      <c r="G9283" s="9"/>
      <c r="I9283" s="4">
        <f t="shared" si="726"/>
        <v>2019</v>
      </c>
      <c r="J9283" t="str">
        <f>VLOOKUP(B9283,Lookup!A:B,2,FALSE)</f>
        <v>Kaduna</v>
      </c>
      <c r="K9283" t="str">
        <f>VLOOKUP(C9283,Lookup!D:E,2,FALSE)</f>
        <v>Youths and Sports</v>
      </c>
      <c r="L9283" t="str">
        <f>VLOOKUP(D9283,Lookup!G:H,2,FALSE)</f>
        <v>Overhead</v>
      </c>
      <c r="M9283" s="1">
        <f t="shared" si="723"/>
        <v>145787383.49000001</v>
      </c>
      <c r="N9283" s="1">
        <f t="shared" si="724"/>
        <v>0</v>
      </c>
      <c r="O9283" s="1">
        <f t="shared" si="725"/>
        <v>145787383.49000001</v>
      </c>
      <c r="P9283" s="9"/>
    </row>
    <row r="9284" spans="1:16" x14ac:dyDescent="0.35">
      <c r="A9284">
        <v>2019</v>
      </c>
      <c r="B9284">
        <v>4</v>
      </c>
      <c r="C9284">
        <v>37</v>
      </c>
      <c r="D9284">
        <v>3</v>
      </c>
      <c r="E9284">
        <v>0</v>
      </c>
      <c r="F9284">
        <v>0</v>
      </c>
      <c r="G9284" s="9"/>
      <c r="I9284" s="4">
        <f t="shared" si="726"/>
        <v>2019</v>
      </c>
      <c r="J9284" t="str">
        <f>VLOOKUP(B9284,Lookup!A:B,2,FALSE)</f>
        <v>Kaduna</v>
      </c>
      <c r="K9284" t="str">
        <f>VLOOKUP(C9284,Lookup!D:E,2,FALSE)</f>
        <v>Youths and Sports</v>
      </c>
      <c r="L9284" t="str">
        <f>VLOOKUP(D9284,Lookup!G:H,2,FALSE)</f>
        <v>Unclassified Subventions</v>
      </c>
      <c r="M9284" s="1">
        <f t="shared" ref="M9284:M9347" si="727">E9284</f>
        <v>0</v>
      </c>
      <c r="N9284" s="1">
        <f t="shared" ref="N9284:N9347" si="728">F9284</f>
        <v>0</v>
      </c>
      <c r="O9284" s="1">
        <f t="shared" ref="O9284:O9347" si="729">M9284+N9284</f>
        <v>0</v>
      </c>
      <c r="P9284" s="9"/>
    </row>
    <row r="9285" spans="1:16" x14ac:dyDescent="0.35">
      <c r="A9285">
        <v>2019</v>
      </c>
      <c r="B9285">
        <v>4</v>
      </c>
      <c r="C9285">
        <v>37</v>
      </c>
      <c r="D9285">
        <v>4</v>
      </c>
      <c r="E9285">
        <v>0</v>
      </c>
      <c r="F9285">
        <v>0</v>
      </c>
      <c r="G9285" s="9"/>
      <c r="I9285" s="4">
        <f t="shared" si="726"/>
        <v>2019</v>
      </c>
      <c r="J9285" t="str">
        <f>VLOOKUP(B9285,Lookup!A:B,2,FALSE)</f>
        <v>Kaduna</v>
      </c>
      <c r="K9285" t="str">
        <f>VLOOKUP(C9285,Lookup!D:E,2,FALSE)</f>
        <v>Youths and Sports</v>
      </c>
      <c r="L9285" t="str">
        <f>VLOOKUP(D9285,Lookup!G:H,2,FALSE)</f>
        <v>P &amp; G</v>
      </c>
      <c r="M9285" s="1">
        <f t="shared" si="727"/>
        <v>0</v>
      </c>
      <c r="N9285" s="1">
        <f t="shared" si="728"/>
        <v>0</v>
      </c>
      <c r="O9285" s="1">
        <f t="shared" si="729"/>
        <v>0</v>
      </c>
      <c r="P9285" s="9"/>
    </row>
    <row r="9286" spans="1:16" x14ac:dyDescent="0.35">
      <c r="A9286">
        <v>2019</v>
      </c>
      <c r="B9286">
        <v>4</v>
      </c>
      <c r="C9286">
        <v>37</v>
      </c>
      <c r="D9286">
        <v>5</v>
      </c>
      <c r="E9286">
        <v>0</v>
      </c>
      <c r="F9286">
        <v>0</v>
      </c>
      <c r="G9286" s="9"/>
      <c r="I9286" s="4">
        <f t="shared" si="726"/>
        <v>2019</v>
      </c>
      <c r="J9286" t="str">
        <f>VLOOKUP(B9286,Lookup!A:B,2,FALSE)</f>
        <v>Kaduna</v>
      </c>
      <c r="K9286" t="str">
        <f>VLOOKUP(C9286,Lookup!D:E,2,FALSE)</f>
        <v>Youths and Sports</v>
      </c>
      <c r="L9286" t="str">
        <f>VLOOKUP(D9286,Lookup!G:H,2,FALSE)</f>
        <v>Other CRF</v>
      </c>
      <c r="M9286" s="1">
        <f t="shared" si="727"/>
        <v>0</v>
      </c>
      <c r="N9286" s="1">
        <f t="shared" si="728"/>
        <v>0</v>
      </c>
      <c r="O9286" s="1">
        <f t="shared" si="729"/>
        <v>0</v>
      </c>
      <c r="P9286" s="9"/>
    </row>
    <row r="9287" spans="1:16" x14ac:dyDescent="0.35">
      <c r="A9287">
        <v>2019</v>
      </c>
      <c r="B9287">
        <v>4</v>
      </c>
      <c r="C9287">
        <v>37</v>
      </c>
      <c r="D9287">
        <v>6</v>
      </c>
      <c r="E9287">
        <v>0</v>
      </c>
      <c r="F9287">
        <v>0</v>
      </c>
      <c r="G9287" s="9"/>
      <c r="I9287" s="4">
        <f t="shared" si="726"/>
        <v>2019</v>
      </c>
      <c r="J9287" t="str">
        <f>VLOOKUP(B9287,Lookup!A:B,2,FALSE)</f>
        <v>Kaduna</v>
      </c>
      <c r="K9287" t="str">
        <f>VLOOKUP(C9287,Lookup!D:E,2,FALSE)</f>
        <v>Youths and Sports</v>
      </c>
      <c r="L9287" t="str">
        <f>VLOOKUP(D9287,Lookup!G:H,2,FALSE)</f>
        <v>Public Debt Charges</v>
      </c>
      <c r="M9287" s="1">
        <f t="shared" si="727"/>
        <v>0</v>
      </c>
      <c r="N9287" s="1">
        <f t="shared" si="728"/>
        <v>0</v>
      </c>
      <c r="O9287" s="1">
        <f t="shared" si="729"/>
        <v>0</v>
      </c>
      <c r="P9287" s="9"/>
    </row>
    <row r="9288" spans="1:16" x14ac:dyDescent="0.35">
      <c r="A9288">
        <v>2019</v>
      </c>
      <c r="B9288">
        <v>4</v>
      </c>
      <c r="C9288">
        <v>37</v>
      </c>
      <c r="D9288">
        <v>7</v>
      </c>
      <c r="E9288">
        <v>0</v>
      </c>
      <c r="F9288">
        <v>0</v>
      </c>
      <c r="G9288" s="9"/>
      <c r="I9288" s="4">
        <f t="shared" si="726"/>
        <v>2019</v>
      </c>
      <c r="J9288" t="str">
        <f>VLOOKUP(B9288,Lookup!A:B,2,FALSE)</f>
        <v>Kaduna</v>
      </c>
      <c r="K9288" t="str">
        <f>VLOOKUP(C9288,Lookup!D:E,2,FALSE)</f>
        <v>Youths and Sports</v>
      </c>
      <c r="L9288" t="str">
        <f>VLOOKUP(D9288,Lookup!G:H,2,FALSE)</f>
        <v>Cont to LGs</v>
      </c>
      <c r="M9288" s="1">
        <f t="shared" si="727"/>
        <v>0</v>
      </c>
      <c r="N9288" s="1">
        <f t="shared" si="728"/>
        <v>0</v>
      </c>
      <c r="O9288" s="1">
        <f t="shared" si="729"/>
        <v>0</v>
      </c>
      <c r="P9288" s="9"/>
    </row>
    <row r="9289" spans="1:16" x14ac:dyDescent="0.35">
      <c r="A9289">
        <v>2019</v>
      </c>
      <c r="B9289">
        <v>4</v>
      </c>
      <c r="C9289">
        <v>37</v>
      </c>
      <c r="D9289">
        <v>8</v>
      </c>
      <c r="E9289">
        <v>0</v>
      </c>
      <c r="F9289">
        <v>0</v>
      </c>
      <c r="G9289" s="9"/>
      <c r="I9289" s="4">
        <f t="shared" si="726"/>
        <v>2019</v>
      </c>
      <c r="J9289" t="str">
        <f>VLOOKUP(B9289,Lookup!A:B,2,FALSE)</f>
        <v>Kaduna</v>
      </c>
      <c r="K9289" t="str">
        <f>VLOOKUP(C9289,Lookup!D:E,2,FALSE)</f>
        <v>Youths and Sports</v>
      </c>
      <c r="L9289" t="str">
        <f>VLOOKUP(D9289,Lookup!G:H,2,FALSE)</f>
        <v>Others</v>
      </c>
      <c r="M9289" s="1">
        <f t="shared" si="727"/>
        <v>0</v>
      </c>
      <c r="N9289" s="1">
        <f t="shared" si="728"/>
        <v>0</v>
      </c>
      <c r="O9289" s="1">
        <f t="shared" si="729"/>
        <v>0</v>
      </c>
      <c r="P9289" s="9"/>
    </row>
    <row r="9290" spans="1:16" x14ac:dyDescent="0.35">
      <c r="A9290">
        <v>2019</v>
      </c>
      <c r="B9290">
        <v>5</v>
      </c>
      <c r="C9290">
        <v>1</v>
      </c>
      <c r="D9290">
        <v>1</v>
      </c>
      <c r="E9290">
        <v>2214777835</v>
      </c>
      <c r="F9290">
        <v>0</v>
      </c>
      <c r="G9290" s="9"/>
      <c r="I9290" s="4">
        <f t="shared" si="726"/>
        <v>2019</v>
      </c>
      <c r="J9290" t="str">
        <f>VLOOKUP(B9290,Lookup!A:B,2,FALSE)</f>
        <v>Kano</v>
      </c>
      <c r="K9290" t="str">
        <f>VLOOKUP(C9290,Lookup!D:E,2,FALSE)</f>
        <v>Agriculture</v>
      </c>
      <c r="L9290" t="str">
        <f>VLOOKUP(D9290,Lookup!G:H,2,FALSE)</f>
        <v>Personnel</v>
      </c>
      <c r="M9290" s="1">
        <f t="shared" si="727"/>
        <v>2214777835</v>
      </c>
      <c r="N9290" s="1">
        <f t="shared" si="728"/>
        <v>0</v>
      </c>
      <c r="O9290" s="1">
        <f t="shared" si="729"/>
        <v>2214777835</v>
      </c>
      <c r="P9290" s="9"/>
    </row>
    <row r="9291" spans="1:16" x14ac:dyDescent="0.35">
      <c r="A9291">
        <v>2019</v>
      </c>
      <c r="B9291">
        <v>5</v>
      </c>
      <c r="C9291">
        <v>1</v>
      </c>
      <c r="D9291">
        <v>2</v>
      </c>
      <c r="E9291">
        <v>110480177</v>
      </c>
      <c r="F9291">
        <v>0</v>
      </c>
      <c r="G9291" s="9"/>
      <c r="I9291" s="4">
        <f t="shared" si="726"/>
        <v>2019</v>
      </c>
      <c r="J9291" t="str">
        <f>VLOOKUP(B9291,Lookup!A:B,2,FALSE)</f>
        <v>Kano</v>
      </c>
      <c r="K9291" t="str">
        <f>VLOOKUP(C9291,Lookup!D:E,2,FALSE)</f>
        <v>Agriculture</v>
      </c>
      <c r="L9291" t="str">
        <f>VLOOKUP(D9291,Lookup!G:H,2,FALSE)</f>
        <v>Overhead</v>
      </c>
      <c r="M9291" s="1">
        <f t="shared" si="727"/>
        <v>110480177</v>
      </c>
      <c r="N9291" s="1">
        <f t="shared" si="728"/>
        <v>0</v>
      </c>
      <c r="O9291" s="1">
        <f t="shared" si="729"/>
        <v>110480177</v>
      </c>
      <c r="P9291" s="9"/>
    </row>
    <row r="9292" spans="1:16" x14ac:dyDescent="0.35">
      <c r="A9292">
        <v>2019</v>
      </c>
      <c r="B9292">
        <v>5</v>
      </c>
      <c r="C9292">
        <v>1</v>
      </c>
      <c r="D9292">
        <v>3</v>
      </c>
      <c r="E9292">
        <v>0</v>
      </c>
      <c r="F9292">
        <v>0</v>
      </c>
      <c r="G9292" s="9"/>
      <c r="I9292" s="4">
        <f t="shared" si="726"/>
        <v>2019</v>
      </c>
      <c r="J9292" t="str">
        <f>VLOOKUP(B9292,Lookup!A:B,2,FALSE)</f>
        <v>Kano</v>
      </c>
      <c r="K9292" t="str">
        <f>VLOOKUP(C9292,Lookup!D:E,2,FALSE)</f>
        <v>Agriculture</v>
      </c>
      <c r="L9292" t="str">
        <f>VLOOKUP(D9292,Lookup!G:H,2,FALSE)</f>
        <v>Unclassified Subventions</v>
      </c>
      <c r="M9292" s="1">
        <f t="shared" si="727"/>
        <v>0</v>
      </c>
      <c r="N9292" s="1">
        <f t="shared" si="728"/>
        <v>0</v>
      </c>
      <c r="O9292" s="1">
        <f t="shared" si="729"/>
        <v>0</v>
      </c>
      <c r="P9292" s="9"/>
    </row>
    <row r="9293" spans="1:16" x14ac:dyDescent="0.35">
      <c r="A9293">
        <v>2019</v>
      </c>
      <c r="B9293">
        <v>5</v>
      </c>
      <c r="C9293">
        <v>1</v>
      </c>
      <c r="D9293">
        <v>4</v>
      </c>
      <c r="E9293">
        <v>0</v>
      </c>
      <c r="F9293">
        <v>0</v>
      </c>
      <c r="G9293" s="9"/>
      <c r="I9293" s="4">
        <f t="shared" si="726"/>
        <v>2019</v>
      </c>
      <c r="J9293" t="str">
        <f>VLOOKUP(B9293,Lookup!A:B,2,FALSE)</f>
        <v>Kano</v>
      </c>
      <c r="K9293" t="str">
        <f>VLOOKUP(C9293,Lookup!D:E,2,FALSE)</f>
        <v>Agriculture</v>
      </c>
      <c r="L9293" t="str">
        <f>VLOOKUP(D9293,Lookup!G:H,2,FALSE)</f>
        <v>P &amp; G</v>
      </c>
      <c r="M9293" s="1">
        <f t="shared" si="727"/>
        <v>0</v>
      </c>
      <c r="N9293" s="1">
        <f t="shared" si="728"/>
        <v>0</v>
      </c>
      <c r="O9293" s="1">
        <f t="shared" si="729"/>
        <v>0</v>
      </c>
      <c r="P9293" s="9"/>
    </row>
    <row r="9294" spans="1:16" x14ac:dyDescent="0.35">
      <c r="A9294">
        <v>2019</v>
      </c>
      <c r="B9294">
        <v>5</v>
      </c>
      <c r="C9294">
        <v>1</v>
      </c>
      <c r="D9294">
        <v>5</v>
      </c>
      <c r="E9294">
        <v>0</v>
      </c>
      <c r="F9294">
        <v>0</v>
      </c>
      <c r="G9294" s="9"/>
      <c r="I9294" s="4">
        <f t="shared" si="726"/>
        <v>2019</v>
      </c>
      <c r="J9294" t="str">
        <f>VLOOKUP(B9294,Lookup!A:B,2,FALSE)</f>
        <v>Kano</v>
      </c>
      <c r="K9294" t="str">
        <f>VLOOKUP(C9294,Lookup!D:E,2,FALSE)</f>
        <v>Agriculture</v>
      </c>
      <c r="L9294" t="str">
        <f>VLOOKUP(D9294,Lookup!G:H,2,FALSE)</f>
        <v>Other CRF</v>
      </c>
      <c r="M9294" s="1">
        <f t="shared" si="727"/>
        <v>0</v>
      </c>
      <c r="N9294" s="1">
        <f t="shared" si="728"/>
        <v>0</v>
      </c>
      <c r="O9294" s="1">
        <f t="shared" si="729"/>
        <v>0</v>
      </c>
      <c r="P9294" s="9"/>
    </row>
    <row r="9295" spans="1:16" x14ac:dyDescent="0.35">
      <c r="A9295">
        <v>2019</v>
      </c>
      <c r="B9295">
        <v>5</v>
      </c>
      <c r="C9295">
        <v>1</v>
      </c>
      <c r="D9295">
        <v>6</v>
      </c>
      <c r="E9295">
        <v>0</v>
      </c>
      <c r="F9295">
        <v>0</v>
      </c>
      <c r="G9295" s="9"/>
      <c r="I9295" s="4">
        <f t="shared" si="726"/>
        <v>2019</v>
      </c>
      <c r="J9295" t="str">
        <f>VLOOKUP(B9295,Lookup!A:B,2,FALSE)</f>
        <v>Kano</v>
      </c>
      <c r="K9295" t="str">
        <f>VLOOKUP(C9295,Lookup!D:E,2,FALSE)</f>
        <v>Agriculture</v>
      </c>
      <c r="L9295" t="str">
        <f>VLOOKUP(D9295,Lookup!G:H,2,FALSE)</f>
        <v>Public Debt Charges</v>
      </c>
      <c r="M9295" s="1">
        <f t="shared" si="727"/>
        <v>0</v>
      </c>
      <c r="N9295" s="1">
        <f t="shared" si="728"/>
        <v>0</v>
      </c>
      <c r="O9295" s="1">
        <f t="shared" si="729"/>
        <v>0</v>
      </c>
      <c r="P9295" s="9"/>
    </row>
    <row r="9296" spans="1:16" x14ac:dyDescent="0.35">
      <c r="A9296">
        <v>2019</v>
      </c>
      <c r="B9296">
        <v>5</v>
      </c>
      <c r="C9296">
        <v>1</v>
      </c>
      <c r="D9296">
        <v>7</v>
      </c>
      <c r="E9296">
        <v>0</v>
      </c>
      <c r="F9296">
        <v>0</v>
      </c>
      <c r="G9296" s="9"/>
      <c r="I9296" s="4">
        <f t="shared" si="726"/>
        <v>2019</v>
      </c>
      <c r="J9296" t="str">
        <f>VLOOKUP(B9296,Lookup!A:B,2,FALSE)</f>
        <v>Kano</v>
      </c>
      <c r="K9296" t="str">
        <f>VLOOKUP(C9296,Lookup!D:E,2,FALSE)</f>
        <v>Agriculture</v>
      </c>
      <c r="L9296" t="str">
        <f>VLOOKUP(D9296,Lookup!G:H,2,FALSE)</f>
        <v>Cont to LGs</v>
      </c>
      <c r="M9296" s="1">
        <f t="shared" si="727"/>
        <v>0</v>
      </c>
      <c r="N9296" s="1">
        <f t="shared" si="728"/>
        <v>0</v>
      </c>
      <c r="O9296" s="1">
        <f t="shared" si="729"/>
        <v>0</v>
      </c>
      <c r="P9296" s="9"/>
    </row>
    <row r="9297" spans="1:16" x14ac:dyDescent="0.35">
      <c r="A9297">
        <v>2019</v>
      </c>
      <c r="B9297">
        <v>5</v>
      </c>
      <c r="C9297">
        <v>1</v>
      </c>
      <c r="D9297">
        <v>8</v>
      </c>
      <c r="E9297">
        <v>0</v>
      </c>
      <c r="F9297">
        <v>0</v>
      </c>
      <c r="G9297" s="9"/>
      <c r="I9297" s="4">
        <f t="shared" si="726"/>
        <v>2019</v>
      </c>
      <c r="J9297" t="str">
        <f>VLOOKUP(B9297,Lookup!A:B,2,FALSE)</f>
        <v>Kano</v>
      </c>
      <c r="K9297" t="str">
        <f>VLOOKUP(C9297,Lookup!D:E,2,FALSE)</f>
        <v>Agriculture</v>
      </c>
      <c r="L9297" t="str">
        <f>VLOOKUP(D9297,Lookup!G:H,2,FALSE)</f>
        <v>Others</v>
      </c>
      <c r="M9297" s="1">
        <f t="shared" si="727"/>
        <v>0</v>
      </c>
      <c r="N9297" s="1">
        <f t="shared" si="728"/>
        <v>0</v>
      </c>
      <c r="O9297" s="1">
        <f t="shared" si="729"/>
        <v>0</v>
      </c>
      <c r="P9297" s="9"/>
    </row>
    <row r="9298" spans="1:16" x14ac:dyDescent="0.35">
      <c r="A9298">
        <v>2019</v>
      </c>
      <c r="B9298">
        <v>5</v>
      </c>
      <c r="C9298">
        <v>3</v>
      </c>
      <c r="D9298">
        <v>1</v>
      </c>
      <c r="E9298">
        <v>407644267</v>
      </c>
      <c r="F9298">
        <v>0</v>
      </c>
      <c r="G9298" s="9"/>
      <c r="I9298" s="4">
        <f t="shared" si="726"/>
        <v>2019</v>
      </c>
      <c r="J9298" t="str">
        <f>VLOOKUP(B9298,Lookup!A:B,2,FALSE)</f>
        <v>Kano</v>
      </c>
      <c r="K9298" t="str">
        <f>VLOOKUP(C9298,Lookup!D:E,2,FALSE)</f>
        <v>Community, Human Development &amp; Employment Creation</v>
      </c>
      <c r="L9298" t="str">
        <f>VLOOKUP(D9298,Lookup!G:H,2,FALSE)</f>
        <v>Personnel</v>
      </c>
      <c r="M9298" s="1">
        <f t="shared" si="727"/>
        <v>407644267</v>
      </c>
      <c r="N9298" s="1">
        <f t="shared" si="728"/>
        <v>0</v>
      </c>
      <c r="O9298" s="1">
        <f t="shared" si="729"/>
        <v>407644267</v>
      </c>
      <c r="P9298" s="9"/>
    </row>
    <row r="9299" spans="1:16" x14ac:dyDescent="0.35">
      <c r="A9299">
        <v>2019</v>
      </c>
      <c r="B9299">
        <v>5</v>
      </c>
      <c r="C9299">
        <v>3</v>
      </c>
      <c r="D9299">
        <v>2</v>
      </c>
      <c r="E9299">
        <v>65667690</v>
      </c>
      <c r="F9299">
        <v>0</v>
      </c>
      <c r="G9299" s="9"/>
      <c r="I9299" s="4">
        <f t="shared" si="726"/>
        <v>2019</v>
      </c>
      <c r="J9299" t="str">
        <f>VLOOKUP(B9299,Lookup!A:B,2,FALSE)</f>
        <v>Kano</v>
      </c>
      <c r="K9299" t="str">
        <f>VLOOKUP(C9299,Lookup!D:E,2,FALSE)</f>
        <v>Community, Human Development &amp; Employment Creation</v>
      </c>
      <c r="L9299" t="str">
        <f>VLOOKUP(D9299,Lookup!G:H,2,FALSE)</f>
        <v>Overhead</v>
      </c>
      <c r="M9299" s="1">
        <f t="shared" si="727"/>
        <v>65667690</v>
      </c>
      <c r="N9299" s="1">
        <f t="shared" si="728"/>
        <v>0</v>
      </c>
      <c r="O9299" s="1">
        <f t="shared" si="729"/>
        <v>65667690</v>
      </c>
      <c r="P9299" s="9"/>
    </row>
    <row r="9300" spans="1:16" x14ac:dyDescent="0.35">
      <c r="A9300">
        <v>2019</v>
      </c>
      <c r="B9300">
        <v>5</v>
      </c>
      <c r="C9300">
        <v>3</v>
      </c>
      <c r="D9300">
        <v>3</v>
      </c>
      <c r="E9300">
        <v>0</v>
      </c>
      <c r="F9300">
        <v>0</v>
      </c>
      <c r="G9300" s="9"/>
      <c r="I9300" s="4">
        <f t="shared" si="726"/>
        <v>2019</v>
      </c>
      <c r="J9300" t="str">
        <f>VLOOKUP(B9300,Lookup!A:B,2,FALSE)</f>
        <v>Kano</v>
      </c>
      <c r="K9300" t="str">
        <f>VLOOKUP(C9300,Lookup!D:E,2,FALSE)</f>
        <v>Community, Human Development &amp; Employment Creation</v>
      </c>
      <c r="L9300" t="str">
        <f>VLOOKUP(D9300,Lookup!G:H,2,FALSE)</f>
        <v>Unclassified Subventions</v>
      </c>
      <c r="M9300" s="1">
        <f t="shared" si="727"/>
        <v>0</v>
      </c>
      <c r="N9300" s="1">
        <f t="shared" si="728"/>
        <v>0</v>
      </c>
      <c r="O9300" s="1">
        <f t="shared" si="729"/>
        <v>0</v>
      </c>
      <c r="P9300" s="9"/>
    </row>
    <row r="9301" spans="1:16" x14ac:dyDescent="0.35">
      <c r="A9301">
        <v>2019</v>
      </c>
      <c r="B9301">
        <v>5</v>
      </c>
      <c r="C9301">
        <v>3</v>
      </c>
      <c r="D9301">
        <v>4</v>
      </c>
      <c r="E9301">
        <v>0</v>
      </c>
      <c r="F9301">
        <v>0</v>
      </c>
      <c r="G9301" s="9"/>
      <c r="I9301" s="4">
        <f t="shared" si="726"/>
        <v>2019</v>
      </c>
      <c r="J9301" t="str">
        <f>VLOOKUP(B9301,Lookup!A:B,2,FALSE)</f>
        <v>Kano</v>
      </c>
      <c r="K9301" t="str">
        <f>VLOOKUP(C9301,Lookup!D:E,2,FALSE)</f>
        <v>Community, Human Development &amp; Employment Creation</v>
      </c>
      <c r="L9301" t="str">
        <f>VLOOKUP(D9301,Lookup!G:H,2,FALSE)</f>
        <v>P &amp; G</v>
      </c>
      <c r="M9301" s="1">
        <f t="shared" si="727"/>
        <v>0</v>
      </c>
      <c r="N9301" s="1">
        <f t="shared" si="728"/>
        <v>0</v>
      </c>
      <c r="O9301" s="1">
        <f t="shared" si="729"/>
        <v>0</v>
      </c>
      <c r="P9301" s="9"/>
    </row>
    <row r="9302" spans="1:16" x14ac:dyDescent="0.35">
      <c r="A9302">
        <v>2019</v>
      </c>
      <c r="B9302">
        <v>5</v>
      </c>
      <c r="C9302">
        <v>3</v>
      </c>
      <c r="D9302">
        <v>5</v>
      </c>
      <c r="E9302">
        <v>0</v>
      </c>
      <c r="F9302">
        <v>0</v>
      </c>
      <c r="G9302" s="9"/>
      <c r="I9302" s="4">
        <f t="shared" si="726"/>
        <v>2019</v>
      </c>
      <c r="J9302" t="str">
        <f>VLOOKUP(B9302,Lookup!A:B,2,FALSE)</f>
        <v>Kano</v>
      </c>
      <c r="K9302" t="str">
        <f>VLOOKUP(C9302,Lookup!D:E,2,FALSE)</f>
        <v>Community, Human Development &amp; Employment Creation</v>
      </c>
      <c r="L9302" t="str">
        <f>VLOOKUP(D9302,Lookup!G:H,2,FALSE)</f>
        <v>Other CRF</v>
      </c>
      <c r="M9302" s="1">
        <f t="shared" si="727"/>
        <v>0</v>
      </c>
      <c r="N9302" s="1">
        <f t="shared" si="728"/>
        <v>0</v>
      </c>
      <c r="O9302" s="1">
        <f t="shared" si="729"/>
        <v>0</v>
      </c>
      <c r="P9302" s="9"/>
    </row>
    <row r="9303" spans="1:16" x14ac:dyDescent="0.35">
      <c r="A9303">
        <v>2019</v>
      </c>
      <c r="B9303">
        <v>5</v>
      </c>
      <c r="C9303">
        <v>3</v>
      </c>
      <c r="D9303">
        <v>6</v>
      </c>
      <c r="E9303">
        <v>0</v>
      </c>
      <c r="F9303">
        <v>0</v>
      </c>
      <c r="G9303" s="9"/>
      <c r="I9303" s="4">
        <f t="shared" si="726"/>
        <v>2019</v>
      </c>
      <c r="J9303" t="str">
        <f>VLOOKUP(B9303,Lookup!A:B,2,FALSE)</f>
        <v>Kano</v>
      </c>
      <c r="K9303" t="str">
        <f>VLOOKUP(C9303,Lookup!D:E,2,FALSE)</f>
        <v>Community, Human Development &amp; Employment Creation</v>
      </c>
      <c r="L9303" t="str">
        <f>VLOOKUP(D9303,Lookup!G:H,2,FALSE)</f>
        <v>Public Debt Charges</v>
      </c>
      <c r="M9303" s="1">
        <f t="shared" si="727"/>
        <v>0</v>
      </c>
      <c r="N9303" s="1">
        <f t="shared" si="728"/>
        <v>0</v>
      </c>
      <c r="O9303" s="1">
        <f t="shared" si="729"/>
        <v>0</v>
      </c>
      <c r="P9303" s="9"/>
    </row>
    <row r="9304" spans="1:16" x14ac:dyDescent="0.35">
      <c r="A9304">
        <v>2019</v>
      </c>
      <c r="B9304">
        <v>5</v>
      </c>
      <c r="C9304">
        <v>3</v>
      </c>
      <c r="D9304">
        <v>7</v>
      </c>
      <c r="E9304">
        <v>0</v>
      </c>
      <c r="F9304">
        <v>0</v>
      </c>
      <c r="G9304" s="9"/>
      <c r="I9304" s="4">
        <f t="shared" si="726"/>
        <v>2019</v>
      </c>
      <c r="J9304" t="str">
        <f>VLOOKUP(B9304,Lookup!A:B,2,FALSE)</f>
        <v>Kano</v>
      </c>
      <c r="K9304" t="str">
        <f>VLOOKUP(C9304,Lookup!D:E,2,FALSE)</f>
        <v>Community, Human Development &amp; Employment Creation</v>
      </c>
      <c r="L9304" t="str">
        <f>VLOOKUP(D9304,Lookup!G:H,2,FALSE)</f>
        <v>Cont to LGs</v>
      </c>
      <c r="M9304" s="1">
        <f t="shared" si="727"/>
        <v>0</v>
      </c>
      <c r="N9304" s="1">
        <f t="shared" si="728"/>
        <v>0</v>
      </c>
      <c r="O9304" s="1">
        <f t="shared" si="729"/>
        <v>0</v>
      </c>
      <c r="P9304" s="9"/>
    </row>
    <row r="9305" spans="1:16" x14ac:dyDescent="0.35">
      <c r="A9305">
        <v>2019</v>
      </c>
      <c r="B9305">
        <v>5</v>
      </c>
      <c r="C9305">
        <v>3</v>
      </c>
      <c r="D9305">
        <v>8</v>
      </c>
      <c r="E9305">
        <v>0</v>
      </c>
      <c r="F9305">
        <v>0</v>
      </c>
      <c r="G9305" s="9"/>
      <c r="I9305" s="4">
        <f t="shared" si="726"/>
        <v>2019</v>
      </c>
      <c r="J9305" t="str">
        <f>VLOOKUP(B9305,Lookup!A:B,2,FALSE)</f>
        <v>Kano</v>
      </c>
      <c r="K9305" t="str">
        <f>VLOOKUP(C9305,Lookup!D:E,2,FALSE)</f>
        <v>Community, Human Development &amp; Employment Creation</v>
      </c>
      <c r="L9305" t="str">
        <f>VLOOKUP(D9305,Lookup!G:H,2,FALSE)</f>
        <v>Others</v>
      </c>
      <c r="M9305" s="1">
        <f t="shared" si="727"/>
        <v>0</v>
      </c>
      <c r="N9305" s="1">
        <f t="shared" si="728"/>
        <v>0</v>
      </c>
      <c r="O9305" s="1">
        <f t="shared" si="729"/>
        <v>0</v>
      </c>
      <c r="P9305" s="9"/>
    </row>
    <row r="9306" spans="1:16" x14ac:dyDescent="0.35">
      <c r="A9306">
        <v>2019</v>
      </c>
      <c r="B9306">
        <v>5</v>
      </c>
      <c r="C9306">
        <v>6</v>
      </c>
      <c r="D9306">
        <v>1</v>
      </c>
      <c r="E9306">
        <v>29717222504</v>
      </c>
      <c r="F9306">
        <v>0</v>
      </c>
      <c r="G9306" s="9"/>
      <c r="I9306" s="4">
        <f t="shared" si="726"/>
        <v>2019</v>
      </c>
      <c r="J9306" t="str">
        <f>VLOOKUP(B9306,Lookup!A:B,2,FALSE)</f>
        <v>Kano</v>
      </c>
      <c r="K9306" t="str">
        <f>VLOOKUP(C9306,Lookup!D:E,2,FALSE)</f>
        <v>Education</v>
      </c>
      <c r="L9306" t="str">
        <f>VLOOKUP(D9306,Lookup!G:H,2,FALSE)</f>
        <v>Personnel</v>
      </c>
      <c r="M9306" s="1">
        <f t="shared" si="727"/>
        <v>29717222504</v>
      </c>
      <c r="N9306" s="1">
        <f t="shared" si="728"/>
        <v>0</v>
      </c>
      <c r="O9306" s="1">
        <f t="shared" si="729"/>
        <v>29717222504</v>
      </c>
      <c r="P9306" s="9"/>
    </row>
    <row r="9307" spans="1:16" x14ac:dyDescent="0.35">
      <c r="A9307">
        <v>2019</v>
      </c>
      <c r="B9307">
        <v>5</v>
      </c>
      <c r="C9307">
        <v>6</v>
      </c>
      <c r="D9307">
        <v>2</v>
      </c>
      <c r="E9307">
        <v>4299317883</v>
      </c>
      <c r="F9307">
        <v>0</v>
      </c>
      <c r="G9307" s="9"/>
      <c r="I9307" s="4">
        <f t="shared" si="726"/>
        <v>2019</v>
      </c>
      <c r="J9307" t="str">
        <f>VLOOKUP(B9307,Lookup!A:B,2,FALSE)</f>
        <v>Kano</v>
      </c>
      <c r="K9307" t="str">
        <f>VLOOKUP(C9307,Lookup!D:E,2,FALSE)</f>
        <v>Education</v>
      </c>
      <c r="L9307" t="str">
        <f>VLOOKUP(D9307,Lookup!G:H,2,FALSE)</f>
        <v>Overhead</v>
      </c>
      <c r="M9307" s="1">
        <f t="shared" si="727"/>
        <v>4299317883</v>
      </c>
      <c r="N9307" s="1">
        <f t="shared" si="728"/>
        <v>0</v>
      </c>
      <c r="O9307" s="1">
        <f t="shared" si="729"/>
        <v>4299317883</v>
      </c>
      <c r="P9307" s="9"/>
    </row>
    <row r="9308" spans="1:16" x14ac:dyDescent="0.35">
      <c r="A9308">
        <v>2019</v>
      </c>
      <c r="B9308">
        <v>5</v>
      </c>
      <c r="C9308">
        <v>6</v>
      </c>
      <c r="D9308">
        <v>3</v>
      </c>
      <c r="E9308">
        <v>0</v>
      </c>
      <c r="F9308">
        <v>0</v>
      </c>
      <c r="G9308" s="9"/>
      <c r="I9308" s="4">
        <f t="shared" si="726"/>
        <v>2019</v>
      </c>
      <c r="J9308" t="str">
        <f>VLOOKUP(B9308,Lookup!A:B,2,FALSE)</f>
        <v>Kano</v>
      </c>
      <c r="K9308" t="str">
        <f>VLOOKUP(C9308,Lookup!D:E,2,FALSE)</f>
        <v>Education</v>
      </c>
      <c r="L9308" t="str">
        <f>VLOOKUP(D9308,Lookup!G:H,2,FALSE)</f>
        <v>Unclassified Subventions</v>
      </c>
      <c r="M9308" s="1">
        <f t="shared" si="727"/>
        <v>0</v>
      </c>
      <c r="N9308" s="1">
        <f t="shared" si="728"/>
        <v>0</v>
      </c>
      <c r="O9308" s="1">
        <f t="shared" si="729"/>
        <v>0</v>
      </c>
      <c r="P9308" s="9"/>
    </row>
    <row r="9309" spans="1:16" x14ac:dyDescent="0.35">
      <c r="A9309">
        <v>2019</v>
      </c>
      <c r="B9309">
        <v>5</v>
      </c>
      <c r="C9309">
        <v>6</v>
      </c>
      <c r="D9309">
        <v>4</v>
      </c>
      <c r="E9309">
        <v>0</v>
      </c>
      <c r="F9309">
        <v>0</v>
      </c>
      <c r="G9309" s="9"/>
      <c r="I9309" s="4">
        <f t="shared" si="726"/>
        <v>2019</v>
      </c>
      <c r="J9309" t="str">
        <f>VLOOKUP(B9309,Lookup!A:B,2,FALSE)</f>
        <v>Kano</v>
      </c>
      <c r="K9309" t="str">
        <f>VLOOKUP(C9309,Lookup!D:E,2,FALSE)</f>
        <v>Education</v>
      </c>
      <c r="L9309" t="str">
        <f>VLOOKUP(D9309,Lookup!G:H,2,FALSE)</f>
        <v>P &amp; G</v>
      </c>
      <c r="M9309" s="1">
        <f t="shared" si="727"/>
        <v>0</v>
      </c>
      <c r="N9309" s="1">
        <f t="shared" si="728"/>
        <v>0</v>
      </c>
      <c r="O9309" s="1">
        <f t="shared" si="729"/>
        <v>0</v>
      </c>
      <c r="P9309" s="9"/>
    </row>
    <row r="9310" spans="1:16" x14ac:dyDescent="0.35">
      <c r="A9310">
        <v>2019</v>
      </c>
      <c r="B9310">
        <v>5</v>
      </c>
      <c r="C9310">
        <v>6</v>
      </c>
      <c r="D9310">
        <v>5</v>
      </c>
      <c r="E9310">
        <v>0</v>
      </c>
      <c r="F9310">
        <v>0</v>
      </c>
      <c r="G9310" s="9"/>
      <c r="I9310" s="4">
        <f t="shared" si="726"/>
        <v>2019</v>
      </c>
      <c r="J9310" t="str">
        <f>VLOOKUP(B9310,Lookup!A:B,2,FALSE)</f>
        <v>Kano</v>
      </c>
      <c r="K9310" t="str">
        <f>VLOOKUP(C9310,Lookup!D:E,2,FALSE)</f>
        <v>Education</v>
      </c>
      <c r="L9310" t="str">
        <f>VLOOKUP(D9310,Lookup!G:H,2,FALSE)</f>
        <v>Other CRF</v>
      </c>
      <c r="M9310" s="1">
        <f t="shared" si="727"/>
        <v>0</v>
      </c>
      <c r="N9310" s="1">
        <f t="shared" si="728"/>
        <v>0</v>
      </c>
      <c r="O9310" s="1">
        <f t="shared" si="729"/>
        <v>0</v>
      </c>
      <c r="P9310" s="9"/>
    </row>
    <row r="9311" spans="1:16" x14ac:dyDescent="0.35">
      <c r="A9311">
        <v>2019</v>
      </c>
      <c r="B9311">
        <v>5</v>
      </c>
      <c r="C9311">
        <v>6</v>
      </c>
      <c r="D9311">
        <v>6</v>
      </c>
      <c r="E9311">
        <v>0</v>
      </c>
      <c r="F9311">
        <v>0</v>
      </c>
      <c r="G9311" s="9"/>
      <c r="I9311" s="4">
        <f t="shared" si="726"/>
        <v>2019</v>
      </c>
      <c r="J9311" t="str">
        <f>VLOOKUP(B9311,Lookup!A:B,2,FALSE)</f>
        <v>Kano</v>
      </c>
      <c r="K9311" t="str">
        <f>VLOOKUP(C9311,Lookup!D:E,2,FALSE)</f>
        <v>Education</v>
      </c>
      <c r="L9311" t="str">
        <f>VLOOKUP(D9311,Lookup!G:H,2,FALSE)</f>
        <v>Public Debt Charges</v>
      </c>
      <c r="M9311" s="1">
        <f t="shared" si="727"/>
        <v>0</v>
      </c>
      <c r="N9311" s="1">
        <f t="shared" si="728"/>
        <v>0</v>
      </c>
      <c r="O9311" s="1">
        <f t="shared" si="729"/>
        <v>0</v>
      </c>
      <c r="P9311" s="9"/>
    </row>
    <row r="9312" spans="1:16" x14ac:dyDescent="0.35">
      <c r="A9312">
        <v>2019</v>
      </c>
      <c r="B9312">
        <v>5</v>
      </c>
      <c r="C9312">
        <v>6</v>
      </c>
      <c r="D9312">
        <v>7</v>
      </c>
      <c r="E9312">
        <v>0</v>
      </c>
      <c r="F9312">
        <v>0</v>
      </c>
      <c r="G9312" s="9"/>
      <c r="I9312" s="4">
        <f t="shared" si="726"/>
        <v>2019</v>
      </c>
      <c r="J9312" t="str">
        <f>VLOOKUP(B9312,Lookup!A:B,2,FALSE)</f>
        <v>Kano</v>
      </c>
      <c r="K9312" t="str">
        <f>VLOOKUP(C9312,Lookup!D:E,2,FALSE)</f>
        <v>Education</v>
      </c>
      <c r="L9312" t="str">
        <f>VLOOKUP(D9312,Lookup!G:H,2,FALSE)</f>
        <v>Cont to LGs</v>
      </c>
      <c r="M9312" s="1">
        <f t="shared" si="727"/>
        <v>0</v>
      </c>
      <c r="N9312" s="1">
        <f t="shared" si="728"/>
        <v>0</v>
      </c>
      <c r="O9312" s="1">
        <f t="shared" si="729"/>
        <v>0</v>
      </c>
      <c r="P9312" s="9"/>
    </row>
    <row r="9313" spans="1:16" x14ac:dyDescent="0.35">
      <c r="A9313">
        <v>2019</v>
      </c>
      <c r="B9313">
        <v>5</v>
      </c>
      <c r="C9313">
        <v>6</v>
      </c>
      <c r="D9313">
        <v>8</v>
      </c>
      <c r="E9313">
        <v>0</v>
      </c>
      <c r="F9313">
        <v>0</v>
      </c>
      <c r="G9313" s="9"/>
      <c r="I9313" s="4">
        <f t="shared" si="726"/>
        <v>2019</v>
      </c>
      <c r="J9313" t="str">
        <f>VLOOKUP(B9313,Lookup!A:B,2,FALSE)</f>
        <v>Kano</v>
      </c>
      <c r="K9313" t="str">
        <f>VLOOKUP(C9313,Lookup!D:E,2,FALSE)</f>
        <v>Education</v>
      </c>
      <c r="L9313" t="str">
        <f>VLOOKUP(D9313,Lookup!G:H,2,FALSE)</f>
        <v>Others</v>
      </c>
      <c r="M9313" s="1">
        <f t="shared" si="727"/>
        <v>0</v>
      </c>
      <c r="N9313" s="1">
        <f t="shared" si="728"/>
        <v>0</v>
      </c>
      <c r="O9313" s="1">
        <f t="shared" si="729"/>
        <v>0</v>
      </c>
      <c r="P9313" s="9"/>
    </row>
    <row r="9314" spans="1:16" x14ac:dyDescent="0.35">
      <c r="A9314">
        <v>2019</v>
      </c>
      <c r="B9314">
        <v>5</v>
      </c>
      <c r="C9314">
        <v>7</v>
      </c>
      <c r="D9314">
        <v>1</v>
      </c>
      <c r="E9314">
        <v>767339683</v>
      </c>
      <c r="F9314">
        <v>0</v>
      </c>
      <c r="G9314" s="9"/>
      <c r="I9314" s="4">
        <f t="shared" si="726"/>
        <v>2019</v>
      </c>
      <c r="J9314" t="str">
        <f>VLOOKUP(B9314,Lookup!A:B,2,FALSE)</f>
        <v>Kano</v>
      </c>
      <c r="K9314" t="str">
        <f>VLOOKUP(C9314,Lookup!D:E,2,FALSE)</f>
        <v>Environment</v>
      </c>
      <c r="L9314" t="str">
        <f>VLOOKUP(D9314,Lookup!G:H,2,FALSE)</f>
        <v>Personnel</v>
      </c>
      <c r="M9314" s="1">
        <f t="shared" si="727"/>
        <v>767339683</v>
      </c>
      <c r="N9314" s="1">
        <f t="shared" si="728"/>
        <v>0</v>
      </c>
      <c r="O9314" s="1">
        <f t="shared" si="729"/>
        <v>767339683</v>
      </c>
      <c r="P9314" s="9"/>
    </row>
    <row r="9315" spans="1:16" x14ac:dyDescent="0.35">
      <c r="A9315">
        <v>2019</v>
      </c>
      <c r="B9315">
        <v>5</v>
      </c>
      <c r="C9315">
        <v>7</v>
      </c>
      <c r="D9315">
        <v>2</v>
      </c>
      <c r="E9315">
        <v>256600000</v>
      </c>
      <c r="F9315">
        <v>0</v>
      </c>
      <c r="G9315" s="9"/>
      <c r="I9315" s="4">
        <f t="shared" si="726"/>
        <v>2019</v>
      </c>
      <c r="J9315" t="str">
        <f>VLOOKUP(B9315,Lookup!A:B,2,FALSE)</f>
        <v>Kano</v>
      </c>
      <c r="K9315" t="str">
        <f>VLOOKUP(C9315,Lookup!D:E,2,FALSE)</f>
        <v>Environment</v>
      </c>
      <c r="L9315" t="str">
        <f>VLOOKUP(D9315,Lookup!G:H,2,FALSE)</f>
        <v>Overhead</v>
      </c>
      <c r="M9315" s="1">
        <f t="shared" si="727"/>
        <v>256600000</v>
      </c>
      <c r="N9315" s="1">
        <f t="shared" si="728"/>
        <v>0</v>
      </c>
      <c r="O9315" s="1">
        <f t="shared" si="729"/>
        <v>256600000</v>
      </c>
      <c r="P9315" s="9"/>
    </row>
    <row r="9316" spans="1:16" x14ac:dyDescent="0.35">
      <c r="A9316">
        <v>2019</v>
      </c>
      <c r="B9316">
        <v>5</v>
      </c>
      <c r="C9316">
        <v>7</v>
      </c>
      <c r="D9316">
        <v>3</v>
      </c>
      <c r="E9316">
        <v>0</v>
      </c>
      <c r="F9316">
        <v>0</v>
      </c>
      <c r="G9316" s="9"/>
      <c r="I9316" s="4">
        <f t="shared" si="726"/>
        <v>2019</v>
      </c>
      <c r="J9316" t="str">
        <f>VLOOKUP(B9316,Lookup!A:B,2,FALSE)</f>
        <v>Kano</v>
      </c>
      <c r="K9316" t="str">
        <f>VLOOKUP(C9316,Lookup!D:E,2,FALSE)</f>
        <v>Environment</v>
      </c>
      <c r="L9316" t="str">
        <f>VLOOKUP(D9316,Lookup!G:H,2,FALSE)</f>
        <v>Unclassified Subventions</v>
      </c>
      <c r="M9316" s="1">
        <f t="shared" si="727"/>
        <v>0</v>
      </c>
      <c r="N9316" s="1">
        <f t="shared" si="728"/>
        <v>0</v>
      </c>
      <c r="O9316" s="1">
        <f t="shared" si="729"/>
        <v>0</v>
      </c>
      <c r="P9316" s="9"/>
    </row>
    <row r="9317" spans="1:16" x14ac:dyDescent="0.35">
      <c r="A9317">
        <v>2019</v>
      </c>
      <c r="B9317">
        <v>5</v>
      </c>
      <c r="C9317">
        <v>7</v>
      </c>
      <c r="D9317">
        <v>4</v>
      </c>
      <c r="E9317">
        <v>0</v>
      </c>
      <c r="F9317">
        <v>0</v>
      </c>
      <c r="G9317" s="9"/>
      <c r="I9317" s="4">
        <f t="shared" si="726"/>
        <v>2019</v>
      </c>
      <c r="J9317" t="str">
        <f>VLOOKUP(B9317,Lookup!A:B,2,FALSE)</f>
        <v>Kano</v>
      </c>
      <c r="K9317" t="str">
        <f>VLOOKUP(C9317,Lookup!D:E,2,FALSE)</f>
        <v>Environment</v>
      </c>
      <c r="L9317" t="str">
        <f>VLOOKUP(D9317,Lookup!G:H,2,FALSE)</f>
        <v>P &amp; G</v>
      </c>
      <c r="M9317" s="1">
        <f t="shared" si="727"/>
        <v>0</v>
      </c>
      <c r="N9317" s="1">
        <f t="shared" si="728"/>
        <v>0</v>
      </c>
      <c r="O9317" s="1">
        <f t="shared" si="729"/>
        <v>0</v>
      </c>
      <c r="P9317" s="9"/>
    </row>
    <row r="9318" spans="1:16" x14ac:dyDescent="0.35">
      <c r="A9318">
        <v>2019</v>
      </c>
      <c r="B9318">
        <v>5</v>
      </c>
      <c r="C9318">
        <v>7</v>
      </c>
      <c r="D9318">
        <v>5</v>
      </c>
      <c r="E9318">
        <v>0</v>
      </c>
      <c r="F9318">
        <v>0</v>
      </c>
      <c r="G9318" s="9"/>
      <c r="I9318" s="4">
        <f t="shared" si="726"/>
        <v>2019</v>
      </c>
      <c r="J9318" t="str">
        <f>VLOOKUP(B9318,Lookup!A:B,2,FALSE)</f>
        <v>Kano</v>
      </c>
      <c r="K9318" t="str">
        <f>VLOOKUP(C9318,Lookup!D:E,2,FALSE)</f>
        <v>Environment</v>
      </c>
      <c r="L9318" t="str">
        <f>VLOOKUP(D9318,Lookup!G:H,2,FALSE)</f>
        <v>Other CRF</v>
      </c>
      <c r="M9318" s="1">
        <f t="shared" si="727"/>
        <v>0</v>
      </c>
      <c r="N9318" s="1">
        <f t="shared" si="728"/>
        <v>0</v>
      </c>
      <c r="O9318" s="1">
        <f t="shared" si="729"/>
        <v>0</v>
      </c>
      <c r="P9318" s="9"/>
    </row>
    <row r="9319" spans="1:16" x14ac:dyDescent="0.35">
      <c r="A9319">
        <v>2019</v>
      </c>
      <c r="B9319">
        <v>5</v>
      </c>
      <c r="C9319">
        <v>7</v>
      </c>
      <c r="D9319">
        <v>6</v>
      </c>
      <c r="E9319">
        <v>0</v>
      </c>
      <c r="F9319">
        <v>0</v>
      </c>
      <c r="G9319" s="9"/>
      <c r="I9319" s="4">
        <f t="shared" si="726"/>
        <v>2019</v>
      </c>
      <c r="J9319" t="str">
        <f>VLOOKUP(B9319,Lookup!A:B,2,FALSE)</f>
        <v>Kano</v>
      </c>
      <c r="K9319" t="str">
        <f>VLOOKUP(C9319,Lookup!D:E,2,FALSE)</f>
        <v>Environment</v>
      </c>
      <c r="L9319" t="str">
        <f>VLOOKUP(D9319,Lookup!G:H,2,FALSE)</f>
        <v>Public Debt Charges</v>
      </c>
      <c r="M9319" s="1">
        <f t="shared" si="727"/>
        <v>0</v>
      </c>
      <c r="N9319" s="1">
        <f t="shared" si="728"/>
        <v>0</v>
      </c>
      <c r="O9319" s="1">
        <f t="shared" si="729"/>
        <v>0</v>
      </c>
      <c r="P9319" s="9"/>
    </row>
    <row r="9320" spans="1:16" x14ac:dyDescent="0.35">
      <c r="A9320">
        <v>2019</v>
      </c>
      <c r="B9320">
        <v>5</v>
      </c>
      <c r="C9320">
        <v>7</v>
      </c>
      <c r="D9320">
        <v>7</v>
      </c>
      <c r="E9320">
        <v>0</v>
      </c>
      <c r="F9320">
        <v>0</v>
      </c>
      <c r="G9320" s="9"/>
      <c r="I9320" s="4">
        <f t="shared" si="726"/>
        <v>2019</v>
      </c>
      <c r="J9320" t="str">
        <f>VLOOKUP(B9320,Lookup!A:B,2,FALSE)</f>
        <v>Kano</v>
      </c>
      <c r="K9320" t="str">
        <f>VLOOKUP(C9320,Lookup!D:E,2,FALSE)</f>
        <v>Environment</v>
      </c>
      <c r="L9320" t="str">
        <f>VLOOKUP(D9320,Lookup!G:H,2,FALSE)</f>
        <v>Cont to LGs</v>
      </c>
      <c r="M9320" s="1">
        <f t="shared" si="727"/>
        <v>0</v>
      </c>
      <c r="N9320" s="1">
        <f t="shared" si="728"/>
        <v>0</v>
      </c>
      <c r="O9320" s="1">
        <f t="shared" si="729"/>
        <v>0</v>
      </c>
      <c r="P9320" s="9"/>
    </row>
    <row r="9321" spans="1:16" x14ac:dyDescent="0.35">
      <c r="A9321">
        <v>2019</v>
      </c>
      <c r="B9321">
        <v>5</v>
      </c>
      <c r="C9321">
        <v>7</v>
      </c>
      <c r="D9321">
        <v>8</v>
      </c>
      <c r="E9321">
        <v>0</v>
      </c>
      <c r="F9321">
        <v>0</v>
      </c>
      <c r="G9321" s="9"/>
      <c r="I9321" s="4">
        <f t="shared" si="726"/>
        <v>2019</v>
      </c>
      <c r="J9321" t="str">
        <f>VLOOKUP(B9321,Lookup!A:B,2,FALSE)</f>
        <v>Kano</v>
      </c>
      <c r="K9321" t="str">
        <f>VLOOKUP(C9321,Lookup!D:E,2,FALSE)</f>
        <v>Environment</v>
      </c>
      <c r="L9321" t="str">
        <f>VLOOKUP(D9321,Lookup!G:H,2,FALSE)</f>
        <v>Others</v>
      </c>
      <c r="M9321" s="1">
        <f t="shared" si="727"/>
        <v>0</v>
      </c>
      <c r="N9321" s="1">
        <f t="shared" si="728"/>
        <v>0</v>
      </c>
      <c r="O9321" s="1">
        <f t="shared" si="729"/>
        <v>0</v>
      </c>
      <c r="P9321" s="9"/>
    </row>
    <row r="9322" spans="1:16" x14ac:dyDescent="0.35">
      <c r="A9322">
        <v>2019</v>
      </c>
      <c r="B9322">
        <v>5</v>
      </c>
      <c r="C9322">
        <v>9</v>
      </c>
      <c r="D9322">
        <v>1</v>
      </c>
      <c r="E9322">
        <v>1545337522</v>
      </c>
      <c r="F9322">
        <v>0</v>
      </c>
      <c r="G9322" s="9"/>
      <c r="I9322" s="4">
        <f t="shared" si="726"/>
        <v>2019</v>
      </c>
      <c r="J9322" t="str">
        <f>VLOOKUP(B9322,Lookup!A:B,2,FALSE)</f>
        <v>Kano</v>
      </c>
      <c r="K9322" t="str">
        <f>VLOOKUP(C9322,Lookup!D:E,2,FALSE)</f>
        <v>Finance</v>
      </c>
      <c r="L9322" t="str">
        <f>VLOOKUP(D9322,Lookup!G:H,2,FALSE)</f>
        <v>Personnel</v>
      </c>
      <c r="M9322" s="1">
        <f t="shared" si="727"/>
        <v>1545337522</v>
      </c>
      <c r="N9322" s="1">
        <f t="shared" si="728"/>
        <v>0</v>
      </c>
      <c r="O9322" s="1">
        <f t="shared" si="729"/>
        <v>1545337522</v>
      </c>
      <c r="P9322" s="9"/>
    </row>
    <row r="9323" spans="1:16" x14ac:dyDescent="0.35">
      <c r="A9323">
        <v>2019</v>
      </c>
      <c r="B9323">
        <v>5</v>
      </c>
      <c r="C9323">
        <v>9</v>
      </c>
      <c r="D9323">
        <v>2</v>
      </c>
      <c r="E9323">
        <v>2343934000</v>
      </c>
      <c r="F9323">
        <v>0</v>
      </c>
      <c r="G9323" s="9"/>
      <c r="I9323" s="4">
        <f t="shared" si="726"/>
        <v>2019</v>
      </c>
      <c r="J9323" t="str">
        <f>VLOOKUP(B9323,Lookup!A:B,2,FALSE)</f>
        <v>Kano</v>
      </c>
      <c r="K9323" t="str">
        <f>VLOOKUP(C9323,Lookup!D:E,2,FALSE)</f>
        <v>Finance</v>
      </c>
      <c r="L9323" t="str">
        <f>VLOOKUP(D9323,Lookup!G:H,2,FALSE)</f>
        <v>Overhead</v>
      </c>
      <c r="M9323" s="1">
        <f t="shared" si="727"/>
        <v>2343934000</v>
      </c>
      <c r="N9323" s="1">
        <f t="shared" si="728"/>
        <v>0</v>
      </c>
      <c r="O9323" s="1">
        <f t="shared" si="729"/>
        <v>2343934000</v>
      </c>
      <c r="P9323" s="9"/>
    </row>
    <row r="9324" spans="1:16" x14ac:dyDescent="0.35">
      <c r="A9324">
        <v>2019</v>
      </c>
      <c r="B9324">
        <v>5</v>
      </c>
      <c r="C9324">
        <v>9</v>
      </c>
      <c r="D9324">
        <v>3</v>
      </c>
      <c r="E9324">
        <v>0</v>
      </c>
      <c r="F9324">
        <v>0</v>
      </c>
      <c r="G9324" s="9"/>
      <c r="I9324" s="4">
        <f t="shared" si="726"/>
        <v>2019</v>
      </c>
      <c r="J9324" t="str">
        <f>VLOOKUP(B9324,Lookup!A:B,2,FALSE)</f>
        <v>Kano</v>
      </c>
      <c r="K9324" t="str">
        <f>VLOOKUP(C9324,Lookup!D:E,2,FALSE)</f>
        <v>Finance</v>
      </c>
      <c r="L9324" t="str">
        <f>VLOOKUP(D9324,Lookup!G:H,2,FALSE)</f>
        <v>Unclassified Subventions</v>
      </c>
      <c r="M9324" s="1">
        <f t="shared" si="727"/>
        <v>0</v>
      </c>
      <c r="N9324" s="1">
        <f t="shared" si="728"/>
        <v>0</v>
      </c>
      <c r="O9324" s="1">
        <f t="shared" si="729"/>
        <v>0</v>
      </c>
      <c r="P9324" s="9"/>
    </row>
    <row r="9325" spans="1:16" x14ac:dyDescent="0.35">
      <c r="A9325">
        <v>2019</v>
      </c>
      <c r="B9325">
        <v>5</v>
      </c>
      <c r="C9325">
        <v>9</v>
      </c>
      <c r="D9325">
        <v>4</v>
      </c>
      <c r="E9325">
        <v>0</v>
      </c>
      <c r="F9325">
        <v>0</v>
      </c>
      <c r="G9325" s="9"/>
      <c r="I9325" s="4">
        <f t="shared" si="726"/>
        <v>2019</v>
      </c>
      <c r="J9325" t="str">
        <f>VLOOKUP(B9325,Lookup!A:B,2,FALSE)</f>
        <v>Kano</v>
      </c>
      <c r="K9325" t="str">
        <f>VLOOKUP(C9325,Lookup!D:E,2,FALSE)</f>
        <v>Finance</v>
      </c>
      <c r="L9325" t="str">
        <f>VLOOKUP(D9325,Lookup!G:H,2,FALSE)</f>
        <v>P &amp; G</v>
      </c>
      <c r="M9325" s="1">
        <f t="shared" si="727"/>
        <v>0</v>
      </c>
      <c r="N9325" s="1">
        <f t="shared" si="728"/>
        <v>0</v>
      </c>
      <c r="O9325" s="1">
        <f t="shared" si="729"/>
        <v>0</v>
      </c>
      <c r="P9325" s="9"/>
    </row>
    <row r="9326" spans="1:16" x14ac:dyDescent="0.35">
      <c r="A9326">
        <v>2019</v>
      </c>
      <c r="B9326">
        <v>5</v>
      </c>
      <c r="C9326">
        <v>9</v>
      </c>
      <c r="D9326">
        <v>5</v>
      </c>
      <c r="E9326">
        <v>0</v>
      </c>
      <c r="F9326">
        <v>0</v>
      </c>
      <c r="G9326" s="9"/>
      <c r="I9326" s="4">
        <f t="shared" si="726"/>
        <v>2019</v>
      </c>
      <c r="J9326" t="str">
        <f>VLOOKUP(B9326,Lookup!A:B,2,FALSE)</f>
        <v>Kano</v>
      </c>
      <c r="K9326" t="str">
        <f>VLOOKUP(C9326,Lookup!D:E,2,FALSE)</f>
        <v>Finance</v>
      </c>
      <c r="L9326" t="str">
        <f>VLOOKUP(D9326,Lookup!G:H,2,FALSE)</f>
        <v>Other CRF</v>
      </c>
      <c r="M9326" s="1">
        <f t="shared" si="727"/>
        <v>0</v>
      </c>
      <c r="N9326" s="1">
        <f t="shared" si="728"/>
        <v>0</v>
      </c>
      <c r="O9326" s="1">
        <f t="shared" si="729"/>
        <v>0</v>
      </c>
      <c r="P9326" s="9"/>
    </row>
    <row r="9327" spans="1:16" x14ac:dyDescent="0.35">
      <c r="A9327">
        <v>2019</v>
      </c>
      <c r="B9327">
        <v>5</v>
      </c>
      <c r="C9327">
        <v>9</v>
      </c>
      <c r="D9327">
        <v>6</v>
      </c>
      <c r="E9327">
        <v>2534918098</v>
      </c>
      <c r="F9327">
        <v>0</v>
      </c>
      <c r="G9327" s="9"/>
      <c r="I9327" s="4">
        <f t="shared" si="726"/>
        <v>2019</v>
      </c>
      <c r="J9327" t="str">
        <f>VLOOKUP(B9327,Lookup!A:B,2,FALSE)</f>
        <v>Kano</v>
      </c>
      <c r="K9327" t="str">
        <f>VLOOKUP(C9327,Lookup!D:E,2,FALSE)</f>
        <v>Finance</v>
      </c>
      <c r="L9327" t="str">
        <f>VLOOKUP(D9327,Lookup!G:H,2,FALSE)</f>
        <v>Public Debt Charges</v>
      </c>
      <c r="M9327" s="1">
        <f t="shared" si="727"/>
        <v>2534918098</v>
      </c>
      <c r="N9327" s="1">
        <f t="shared" si="728"/>
        <v>0</v>
      </c>
      <c r="O9327" s="1">
        <f t="shared" si="729"/>
        <v>2534918098</v>
      </c>
      <c r="P9327" s="9"/>
    </row>
    <row r="9328" spans="1:16" x14ac:dyDescent="0.35">
      <c r="A9328">
        <v>2019</v>
      </c>
      <c r="B9328">
        <v>5</v>
      </c>
      <c r="C9328">
        <v>9</v>
      </c>
      <c r="D9328">
        <v>7</v>
      </c>
      <c r="E9328">
        <v>0</v>
      </c>
      <c r="F9328">
        <v>0</v>
      </c>
      <c r="G9328" s="9"/>
      <c r="I9328" s="4">
        <f t="shared" si="726"/>
        <v>2019</v>
      </c>
      <c r="J9328" t="str">
        <f>VLOOKUP(B9328,Lookup!A:B,2,FALSE)</f>
        <v>Kano</v>
      </c>
      <c r="K9328" t="str">
        <f>VLOOKUP(C9328,Lookup!D:E,2,FALSE)</f>
        <v>Finance</v>
      </c>
      <c r="L9328" t="str">
        <f>VLOOKUP(D9328,Lookup!G:H,2,FALSE)</f>
        <v>Cont to LGs</v>
      </c>
      <c r="M9328" s="1">
        <f t="shared" si="727"/>
        <v>0</v>
      </c>
      <c r="N9328" s="1">
        <f t="shared" si="728"/>
        <v>0</v>
      </c>
      <c r="O9328" s="1">
        <f t="shared" si="729"/>
        <v>0</v>
      </c>
      <c r="P9328" s="9"/>
    </row>
    <row r="9329" spans="1:16" x14ac:dyDescent="0.35">
      <c r="A9329">
        <v>2019</v>
      </c>
      <c r="B9329">
        <v>5</v>
      </c>
      <c r="C9329">
        <v>9</v>
      </c>
      <c r="D9329">
        <v>8</v>
      </c>
      <c r="E9329">
        <v>0</v>
      </c>
      <c r="F9329">
        <v>0</v>
      </c>
      <c r="G9329" s="9"/>
      <c r="I9329" s="4">
        <f t="shared" si="726"/>
        <v>2019</v>
      </c>
      <c r="J9329" t="str">
        <f>VLOOKUP(B9329,Lookup!A:B,2,FALSE)</f>
        <v>Kano</v>
      </c>
      <c r="K9329" t="str">
        <f>VLOOKUP(C9329,Lookup!D:E,2,FALSE)</f>
        <v>Finance</v>
      </c>
      <c r="L9329" t="str">
        <f>VLOOKUP(D9329,Lookup!G:H,2,FALSE)</f>
        <v>Others</v>
      </c>
      <c r="M9329" s="1">
        <f t="shared" si="727"/>
        <v>0</v>
      </c>
      <c r="N9329" s="1">
        <f t="shared" si="728"/>
        <v>0</v>
      </c>
      <c r="O9329" s="1">
        <f t="shared" si="729"/>
        <v>0</v>
      </c>
      <c r="P9329" s="9"/>
    </row>
    <row r="9330" spans="1:16" x14ac:dyDescent="0.35">
      <c r="A9330">
        <v>2019</v>
      </c>
      <c r="B9330">
        <v>5</v>
      </c>
      <c r="C9330">
        <v>11</v>
      </c>
      <c r="D9330">
        <v>1</v>
      </c>
      <c r="E9330">
        <v>6873275211</v>
      </c>
      <c r="F9330">
        <v>0</v>
      </c>
      <c r="G9330" s="9"/>
      <c r="I9330" s="4">
        <f t="shared" ref="I9330:I9393" si="730">A9330</f>
        <v>2019</v>
      </c>
      <c r="J9330" t="str">
        <f>VLOOKUP(B9330,Lookup!A:B,2,FALSE)</f>
        <v>Kano</v>
      </c>
      <c r="K9330" t="str">
        <f>VLOOKUP(C9330,Lookup!D:E,2,FALSE)</f>
        <v>General Administration</v>
      </c>
      <c r="L9330" t="str">
        <f>VLOOKUP(D9330,Lookup!G:H,2,FALSE)</f>
        <v>Personnel</v>
      </c>
      <c r="M9330" s="1">
        <f t="shared" si="727"/>
        <v>6873275211</v>
      </c>
      <c r="N9330" s="1">
        <f t="shared" si="728"/>
        <v>0</v>
      </c>
      <c r="O9330" s="1">
        <f t="shared" si="729"/>
        <v>6873275211</v>
      </c>
      <c r="P9330" s="9"/>
    </row>
    <row r="9331" spans="1:16" x14ac:dyDescent="0.35">
      <c r="A9331">
        <v>2019</v>
      </c>
      <c r="B9331">
        <v>5</v>
      </c>
      <c r="C9331">
        <v>11</v>
      </c>
      <c r="D9331">
        <v>2</v>
      </c>
      <c r="E9331">
        <v>12506231425</v>
      </c>
      <c r="F9331">
        <v>0</v>
      </c>
      <c r="G9331" s="9"/>
      <c r="I9331" s="4">
        <f t="shared" si="730"/>
        <v>2019</v>
      </c>
      <c r="J9331" t="str">
        <f>VLOOKUP(B9331,Lookup!A:B,2,FALSE)</f>
        <v>Kano</v>
      </c>
      <c r="K9331" t="str">
        <f>VLOOKUP(C9331,Lookup!D:E,2,FALSE)</f>
        <v>General Administration</v>
      </c>
      <c r="L9331" t="str">
        <f>VLOOKUP(D9331,Lookup!G:H,2,FALSE)</f>
        <v>Overhead</v>
      </c>
      <c r="M9331" s="1">
        <f t="shared" si="727"/>
        <v>12506231425</v>
      </c>
      <c r="N9331" s="1">
        <f t="shared" si="728"/>
        <v>0</v>
      </c>
      <c r="O9331" s="1">
        <f t="shared" si="729"/>
        <v>12506231425</v>
      </c>
      <c r="P9331" s="9"/>
    </row>
    <row r="9332" spans="1:16" x14ac:dyDescent="0.35">
      <c r="A9332">
        <v>2019</v>
      </c>
      <c r="B9332">
        <v>5</v>
      </c>
      <c r="C9332">
        <v>11</v>
      </c>
      <c r="D9332">
        <v>3</v>
      </c>
      <c r="E9332">
        <v>0</v>
      </c>
      <c r="F9332">
        <v>0</v>
      </c>
      <c r="G9332" s="9"/>
      <c r="I9332" s="4">
        <f t="shared" si="730"/>
        <v>2019</v>
      </c>
      <c r="J9332" t="str">
        <f>VLOOKUP(B9332,Lookup!A:B,2,FALSE)</f>
        <v>Kano</v>
      </c>
      <c r="K9332" t="str">
        <f>VLOOKUP(C9332,Lookup!D:E,2,FALSE)</f>
        <v>General Administration</v>
      </c>
      <c r="L9332" t="str">
        <f>VLOOKUP(D9332,Lookup!G:H,2,FALSE)</f>
        <v>Unclassified Subventions</v>
      </c>
      <c r="M9332" s="1">
        <f t="shared" si="727"/>
        <v>0</v>
      </c>
      <c r="N9332" s="1">
        <f t="shared" si="728"/>
        <v>0</v>
      </c>
      <c r="O9332" s="1">
        <f t="shared" si="729"/>
        <v>0</v>
      </c>
      <c r="P9332" s="9"/>
    </row>
    <row r="9333" spans="1:16" x14ac:dyDescent="0.35">
      <c r="A9333">
        <v>2019</v>
      </c>
      <c r="B9333">
        <v>5</v>
      </c>
      <c r="C9333">
        <v>11</v>
      </c>
      <c r="D9333">
        <v>4</v>
      </c>
      <c r="E9333">
        <v>1163275091</v>
      </c>
      <c r="F9333">
        <v>0</v>
      </c>
      <c r="G9333" s="9"/>
      <c r="I9333" s="4">
        <f t="shared" si="730"/>
        <v>2019</v>
      </c>
      <c r="J9333" t="str">
        <f>VLOOKUP(B9333,Lookup!A:B,2,FALSE)</f>
        <v>Kano</v>
      </c>
      <c r="K9333" t="str">
        <f>VLOOKUP(C9333,Lookup!D:E,2,FALSE)</f>
        <v>General Administration</v>
      </c>
      <c r="L9333" t="str">
        <f>VLOOKUP(D9333,Lookup!G:H,2,FALSE)</f>
        <v>P &amp; G</v>
      </c>
      <c r="M9333" s="1">
        <f t="shared" si="727"/>
        <v>1163275091</v>
      </c>
      <c r="N9333" s="1">
        <f t="shared" si="728"/>
        <v>0</v>
      </c>
      <c r="O9333" s="1">
        <f t="shared" si="729"/>
        <v>1163275091</v>
      </c>
      <c r="P9333" s="9"/>
    </row>
    <row r="9334" spans="1:16" x14ac:dyDescent="0.35">
      <c r="A9334">
        <v>2019</v>
      </c>
      <c r="B9334">
        <v>5</v>
      </c>
      <c r="C9334">
        <v>11</v>
      </c>
      <c r="D9334">
        <v>5</v>
      </c>
      <c r="E9334">
        <v>0</v>
      </c>
      <c r="F9334">
        <v>0</v>
      </c>
      <c r="G9334" s="9"/>
      <c r="I9334" s="4">
        <f t="shared" si="730"/>
        <v>2019</v>
      </c>
      <c r="J9334" t="str">
        <f>VLOOKUP(B9334,Lookup!A:B,2,FALSE)</f>
        <v>Kano</v>
      </c>
      <c r="K9334" t="str">
        <f>VLOOKUP(C9334,Lookup!D:E,2,FALSE)</f>
        <v>General Administration</v>
      </c>
      <c r="L9334" t="str">
        <f>VLOOKUP(D9334,Lookup!G:H,2,FALSE)</f>
        <v>Other CRF</v>
      </c>
      <c r="M9334" s="1">
        <f t="shared" si="727"/>
        <v>0</v>
      </c>
      <c r="N9334" s="1">
        <f t="shared" si="728"/>
        <v>0</v>
      </c>
      <c r="O9334" s="1">
        <f t="shared" si="729"/>
        <v>0</v>
      </c>
      <c r="P9334" s="9"/>
    </row>
    <row r="9335" spans="1:16" x14ac:dyDescent="0.35">
      <c r="A9335">
        <v>2019</v>
      </c>
      <c r="B9335">
        <v>5</v>
      </c>
      <c r="C9335">
        <v>11</v>
      </c>
      <c r="D9335">
        <v>6</v>
      </c>
      <c r="E9335">
        <v>0</v>
      </c>
      <c r="F9335">
        <v>0</v>
      </c>
      <c r="G9335" s="9"/>
      <c r="I9335" s="4">
        <f t="shared" si="730"/>
        <v>2019</v>
      </c>
      <c r="J9335" t="str">
        <f>VLOOKUP(B9335,Lookup!A:B,2,FALSE)</f>
        <v>Kano</v>
      </c>
      <c r="K9335" t="str">
        <f>VLOOKUP(C9335,Lookup!D:E,2,FALSE)</f>
        <v>General Administration</v>
      </c>
      <c r="L9335" t="str">
        <f>VLOOKUP(D9335,Lookup!G:H,2,FALSE)</f>
        <v>Public Debt Charges</v>
      </c>
      <c r="M9335" s="1">
        <f t="shared" si="727"/>
        <v>0</v>
      </c>
      <c r="N9335" s="1">
        <f t="shared" si="728"/>
        <v>0</v>
      </c>
      <c r="O9335" s="1">
        <f t="shared" si="729"/>
        <v>0</v>
      </c>
      <c r="P9335" s="9"/>
    </row>
    <row r="9336" spans="1:16" x14ac:dyDescent="0.35">
      <c r="A9336">
        <v>2019</v>
      </c>
      <c r="B9336">
        <v>5</v>
      </c>
      <c r="C9336">
        <v>11</v>
      </c>
      <c r="D9336">
        <v>7</v>
      </c>
      <c r="E9336">
        <v>0</v>
      </c>
      <c r="F9336">
        <v>0</v>
      </c>
      <c r="G9336" s="9"/>
      <c r="I9336" s="4">
        <f t="shared" si="730"/>
        <v>2019</v>
      </c>
      <c r="J9336" t="str">
        <f>VLOOKUP(B9336,Lookup!A:B,2,FALSE)</f>
        <v>Kano</v>
      </c>
      <c r="K9336" t="str">
        <f>VLOOKUP(C9336,Lookup!D:E,2,FALSE)</f>
        <v>General Administration</v>
      </c>
      <c r="L9336" t="str">
        <f>VLOOKUP(D9336,Lookup!G:H,2,FALSE)</f>
        <v>Cont to LGs</v>
      </c>
      <c r="M9336" s="1">
        <f t="shared" si="727"/>
        <v>0</v>
      </c>
      <c r="N9336" s="1">
        <f t="shared" si="728"/>
        <v>0</v>
      </c>
      <c r="O9336" s="1">
        <f t="shared" si="729"/>
        <v>0</v>
      </c>
      <c r="P9336" s="9"/>
    </row>
    <row r="9337" spans="1:16" x14ac:dyDescent="0.35">
      <c r="A9337">
        <v>2019</v>
      </c>
      <c r="B9337">
        <v>5</v>
      </c>
      <c r="C9337">
        <v>11</v>
      </c>
      <c r="D9337">
        <v>8</v>
      </c>
      <c r="E9337">
        <v>0</v>
      </c>
      <c r="F9337">
        <v>0</v>
      </c>
      <c r="G9337" s="9"/>
      <c r="I9337" s="4">
        <f t="shared" si="730"/>
        <v>2019</v>
      </c>
      <c r="J9337" t="str">
        <f>VLOOKUP(B9337,Lookup!A:B,2,FALSE)</f>
        <v>Kano</v>
      </c>
      <c r="K9337" t="str">
        <f>VLOOKUP(C9337,Lookup!D:E,2,FALSE)</f>
        <v>General Administration</v>
      </c>
      <c r="L9337" t="str">
        <f>VLOOKUP(D9337,Lookup!G:H,2,FALSE)</f>
        <v>Others</v>
      </c>
      <c r="M9337" s="1">
        <f t="shared" si="727"/>
        <v>0</v>
      </c>
      <c r="N9337" s="1">
        <f t="shared" si="728"/>
        <v>0</v>
      </c>
      <c r="O9337" s="1">
        <f t="shared" si="729"/>
        <v>0</v>
      </c>
      <c r="P9337" s="9"/>
    </row>
    <row r="9338" spans="1:16" x14ac:dyDescent="0.35">
      <c r="A9338">
        <v>2019</v>
      </c>
      <c r="B9338">
        <v>5</v>
      </c>
      <c r="C9338">
        <v>13</v>
      </c>
      <c r="D9338">
        <v>1</v>
      </c>
      <c r="E9338">
        <v>14583705593</v>
      </c>
      <c r="F9338">
        <v>0</v>
      </c>
      <c r="G9338" s="9"/>
      <c r="I9338" s="4">
        <f t="shared" si="730"/>
        <v>2019</v>
      </c>
      <c r="J9338" t="str">
        <f>VLOOKUP(B9338,Lookup!A:B,2,FALSE)</f>
        <v>Kano</v>
      </c>
      <c r="K9338" t="str">
        <f>VLOOKUP(C9338,Lookup!D:E,2,FALSE)</f>
        <v>Health</v>
      </c>
      <c r="L9338" t="str">
        <f>VLOOKUP(D9338,Lookup!G:H,2,FALSE)</f>
        <v>Personnel</v>
      </c>
      <c r="M9338" s="1">
        <f t="shared" si="727"/>
        <v>14583705593</v>
      </c>
      <c r="N9338" s="1">
        <f t="shared" si="728"/>
        <v>0</v>
      </c>
      <c r="O9338" s="1">
        <f t="shared" si="729"/>
        <v>14583705593</v>
      </c>
      <c r="P9338" s="9"/>
    </row>
    <row r="9339" spans="1:16" x14ac:dyDescent="0.35">
      <c r="A9339">
        <v>2019</v>
      </c>
      <c r="B9339">
        <v>5</v>
      </c>
      <c r="C9339">
        <v>13</v>
      </c>
      <c r="D9339">
        <v>2</v>
      </c>
      <c r="E9339">
        <v>1108174000</v>
      </c>
      <c r="F9339">
        <v>0</v>
      </c>
      <c r="G9339" s="9"/>
      <c r="I9339" s="4">
        <f t="shared" si="730"/>
        <v>2019</v>
      </c>
      <c r="J9339" t="str">
        <f>VLOOKUP(B9339,Lookup!A:B,2,FALSE)</f>
        <v>Kano</v>
      </c>
      <c r="K9339" t="str">
        <f>VLOOKUP(C9339,Lookup!D:E,2,FALSE)</f>
        <v>Health</v>
      </c>
      <c r="L9339" t="str">
        <f>VLOOKUP(D9339,Lookup!G:H,2,FALSE)</f>
        <v>Overhead</v>
      </c>
      <c r="M9339" s="1">
        <f t="shared" si="727"/>
        <v>1108174000</v>
      </c>
      <c r="N9339" s="1">
        <f t="shared" si="728"/>
        <v>0</v>
      </c>
      <c r="O9339" s="1">
        <f t="shared" si="729"/>
        <v>1108174000</v>
      </c>
      <c r="P9339" s="9"/>
    </row>
    <row r="9340" spans="1:16" x14ac:dyDescent="0.35">
      <c r="A9340">
        <v>2019</v>
      </c>
      <c r="B9340">
        <v>5</v>
      </c>
      <c r="C9340">
        <v>13</v>
      </c>
      <c r="D9340">
        <v>3</v>
      </c>
      <c r="E9340">
        <v>0</v>
      </c>
      <c r="F9340">
        <v>0</v>
      </c>
      <c r="G9340" s="9"/>
      <c r="I9340" s="4">
        <f t="shared" si="730"/>
        <v>2019</v>
      </c>
      <c r="J9340" t="str">
        <f>VLOOKUP(B9340,Lookup!A:B,2,FALSE)</f>
        <v>Kano</v>
      </c>
      <c r="K9340" t="str">
        <f>VLOOKUP(C9340,Lookup!D:E,2,FALSE)</f>
        <v>Health</v>
      </c>
      <c r="L9340" t="str">
        <f>VLOOKUP(D9340,Lookup!G:H,2,FALSE)</f>
        <v>Unclassified Subventions</v>
      </c>
      <c r="M9340" s="1">
        <f t="shared" si="727"/>
        <v>0</v>
      </c>
      <c r="N9340" s="1">
        <f t="shared" si="728"/>
        <v>0</v>
      </c>
      <c r="O9340" s="1">
        <f t="shared" si="729"/>
        <v>0</v>
      </c>
      <c r="P9340" s="9"/>
    </row>
    <row r="9341" spans="1:16" x14ac:dyDescent="0.35">
      <c r="A9341">
        <v>2019</v>
      </c>
      <c r="B9341">
        <v>5</v>
      </c>
      <c r="C9341">
        <v>13</v>
      </c>
      <c r="D9341">
        <v>4</v>
      </c>
      <c r="E9341">
        <v>0</v>
      </c>
      <c r="F9341">
        <v>0</v>
      </c>
      <c r="G9341" s="9"/>
      <c r="I9341" s="4">
        <f t="shared" si="730"/>
        <v>2019</v>
      </c>
      <c r="J9341" t="str">
        <f>VLOOKUP(B9341,Lookup!A:B,2,FALSE)</f>
        <v>Kano</v>
      </c>
      <c r="K9341" t="str">
        <f>VLOOKUP(C9341,Lookup!D:E,2,FALSE)</f>
        <v>Health</v>
      </c>
      <c r="L9341" t="str">
        <f>VLOOKUP(D9341,Lookup!G:H,2,FALSE)</f>
        <v>P &amp; G</v>
      </c>
      <c r="M9341" s="1">
        <f t="shared" si="727"/>
        <v>0</v>
      </c>
      <c r="N9341" s="1">
        <f t="shared" si="728"/>
        <v>0</v>
      </c>
      <c r="O9341" s="1">
        <f t="shared" si="729"/>
        <v>0</v>
      </c>
      <c r="P9341" s="9"/>
    </row>
    <row r="9342" spans="1:16" x14ac:dyDescent="0.35">
      <c r="A9342">
        <v>2019</v>
      </c>
      <c r="B9342">
        <v>5</v>
      </c>
      <c r="C9342">
        <v>13</v>
      </c>
      <c r="D9342">
        <v>5</v>
      </c>
      <c r="E9342">
        <v>0</v>
      </c>
      <c r="F9342">
        <v>0</v>
      </c>
      <c r="G9342" s="9"/>
      <c r="I9342" s="4">
        <f t="shared" si="730"/>
        <v>2019</v>
      </c>
      <c r="J9342" t="str">
        <f>VLOOKUP(B9342,Lookup!A:B,2,FALSE)</f>
        <v>Kano</v>
      </c>
      <c r="K9342" t="str">
        <f>VLOOKUP(C9342,Lookup!D:E,2,FALSE)</f>
        <v>Health</v>
      </c>
      <c r="L9342" t="str">
        <f>VLOOKUP(D9342,Lookup!G:H,2,FALSE)</f>
        <v>Other CRF</v>
      </c>
      <c r="M9342" s="1">
        <f t="shared" si="727"/>
        <v>0</v>
      </c>
      <c r="N9342" s="1">
        <f t="shared" si="728"/>
        <v>0</v>
      </c>
      <c r="O9342" s="1">
        <f t="shared" si="729"/>
        <v>0</v>
      </c>
      <c r="P9342" s="9"/>
    </row>
    <row r="9343" spans="1:16" x14ac:dyDescent="0.35">
      <c r="A9343">
        <v>2019</v>
      </c>
      <c r="B9343">
        <v>5</v>
      </c>
      <c r="C9343">
        <v>13</v>
      </c>
      <c r="D9343">
        <v>6</v>
      </c>
      <c r="E9343">
        <v>0</v>
      </c>
      <c r="F9343">
        <v>0</v>
      </c>
      <c r="G9343" s="9"/>
      <c r="I9343" s="4">
        <f t="shared" si="730"/>
        <v>2019</v>
      </c>
      <c r="J9343" t="str">
        <f>VLOOKUP(B9343,Lookup!A:B,2,FALSE)</f>
        <v>Kano</v>
      </c>
      <c r="K9343" t="str">
        <f>VLOOKUP(C9343,Lookup!D:E,2,FALSE)</f>
        <v>Health</v>
      </c>
      <c r="L9343" t="str">
        <f>VLOOKUP(D9343,Lookup!G:H,2,FALSE)</f>
        <v>Public Debt Charges</v>
      </c>
      <c r="M9343" s="1">
        <f t="shared" si="727"/>
        <v>0</v>
      </c>
      <c r="N9343" s="1">
        <f t="shared" si="728"/>
        <v>0</v>
      </c>
      <c r="O9343" s="1">
        <f t="shared" si="729"/>
        <v>0</v>
      </c>
      <c r="P9343" s="9"/>
    </row>
    <row r="9344" spans="1:16" x14ac:dyDescent="0.35">
      <c r="A9344">
        <v>2019</v>
      </c>
      <c r="B9344">
        <v>5</v>
      </c>
      <c r="C9344">
        <v>13</v>
      </c>
      <c r="D9344">
        <v>7</v>
      </c>
      <c r="E9344">
        <v>0</v>
      </c>
      <c r="F9344">
        <v>0</v>
      </c>
      <c r="G9344" s="9"/>
      <c r="I9344" s="4">
        <f t="shared" si="730"/>
        <v>2019</v>
      </c>
      <c r="J9344" t="str">
        <f>VLOOKUP(B9344,Lookup!A:B,2,FALSE)</f>
        <v>Kano</v>
      </c>
      <c r="K9344" t="str">
        <f>VLOOKUP(C9344,Lookup!D:E,2,FALSE)</f>
        <v>Health</v>
      </c>
      <c r="L9344" t="str">
        <f>VLOOKUP(D9344,Lookup!G:H,2,FALSE)</f>
        <v>Cont to LGs</v>
      </c>
      <c r="M9344" s="1">
        <f t="shared" si="727"/>
        <v>0</v>
      </c>
      <c r="N9344" s="1">
        <f t="shared" si="728"/>
        <v>0</v>
      </c>
      <c r="O9344" s="1">
        <f t="shared" si="729"/>
        <v>0</v>
      </c>
      <c r="P9344" s="9"/>
    </row>
    <row r="9345" spans="1:16" x14ac:dyDescent="0.35">
      <c r="A9345">
        <v>2019</v>
      </c>
      <c r="B9345">
        <v>5</v>
      </c>
      <c r="C9345">
        <v>13</v>
      </c>
      <c r="D9345">
        <v>8</v>
      </c>
      <c r="E9345">
        <v>0</v>
      </c>
      <c r="F9345">
        <v>0</v>
      </c>
      <c r="G9345" s="9"/>
      <c r="I9345" s="4">
        <f t="shared" si="730"/>
        <v>2019</v>
      </c>
      <c r="J9345" t="str">
        <f>VLOOKUP(B9345,Lookup!A:B,2,FALSE)</f>
        <v>Kano</v>
      </c>
      <c r="K9345" t="str">
        <f>VLOOKUP(C9345,Lookup!D:E,2,FALSE)</f>
        <v>Health</v>
      </c>
      <c r="L9345" t="str">
        <f>VLOOKUP(D9345,Lookup!G:H,2,FALSE)</f>
        <v>Others</v>
      </c>
      <c r="M9345" s="1">
        <f t="shared" si="727"/>
        <v>0</v>
      </c>
      <c r="N9345" s="1">
        <f t="shared" si="728"/>
        <v>0</v>
      </c>
      <c r="O9345" s="1">
        <f t="shared" si="729"/>
        <v>0</v>
      </c>
      <c r="P9345" s="9"/>
    </row>
    <row r="9346" spans="1:16" x14ac:dyDescent="0.35">
      <c r="A9346">
        <v>2019</v>
      </c>
      <c r="B9346">
        <v>5</v>
      </c>
      <c r="C9346">
        <v>16</v>
      </c>
      <c r="D9346">
        <v>1</v>
      </c>
      <c r="E9346">
        <v>937369680</v>
      </c>
      <c r="F9346">
        <v>0</v>
      </c>
      <c r="G9346" s="9"/>
      <c r="I9346" s="4">
        <f t="shared" si="730"/>
        <v>2019</v>
      </c>
      <c r="J9346" t="str">
        <f>VLOOKUP(B9346,Lookup!A:B,2,FALSE)</f>
        <v>Kano</v>
      </c>
      <c r="K9346" t="str">
        <f>VLOOKUP(C9346,Lookup!D:E,2,FALSE)</f>
        <v>Information, Culture &amp; Tourism</v>
      </c>
      <c r="L9346" t="str">
        <f>VLOOKUP(D9346,Lookup!G:H,2,FALSE)</f>
        <v>Personnel</v>
      </c>
      <c r="M9346" s="1">
        <f t="shared" si="727"/>
        <v>937369680</v>
      </c>
      <c r="N9346" s="1">
        <f t="shared" si="728"/>
        <v>0</v>
      </c>
      <c r="O9346" s="1">
        <f t="shared" si="729"/>
        <v>937369680</v>
      </c>
      <c r="P9346" s="9"/>
    </row>
    <row r="9347" spans="1:16" x14ac:dyDescent="0.35">
      <c r="A9347">
        <v>2019</v>
      </c>
      <c r="B9347">
        <v>5</v>
      </c>
      <c r="C9347">
        <v>16</v>
      </c>
      <c r="D9347">
        <v>2</v>
      </c>
      <c r="E9347">
        <v>624420000</v>
      </c>
      <c r="F9347">
        <v>0</v>
      </c>
      <c r="G9347" s="9"/>
      <c r="I9347" s="4">
        <f t="shared" si="730"/>
        <v>2019</v>
      </c>
      <c r="J9347" t="str">
        <f>VLOOKUP(B9347,Lookup!A:B,2,FALSE)</f>
        <v>Kano</v>
      </c>
      <c r="K9347" t="str">
        <f>VLOOKUP(C9347,Lookup!D:E,2,FALSE)</f>
        <v>Information, Culture &amp; Tourism</v>
      </c>
      <c r="L9347" t="str">
        <f>VLOOKUP(D9347,Lookup!G:H,2,FALSE)</f>
        <v>Overhead</v>
      </c>
      <c r="M9347" s="1">
        <f t="shared" si="727"/>
        <v>624420000</v>
      </c>
      <c r="N9347" s="1">
        <f t="shared" si="728"/>
        <v>0</v>
      </c>
      <c r="O9347" s="1">
        <f t="shared" si="729"/>
        <v>624420000</v>
      </c>
      <c r="P9347" s="9"/>
    </row>
    <row r="9348" spans="1:16" x14ac:dyDescent="0.35">
      <c r="A9348">
        <v>2019</v>
      </c>
      <c r="B9348">
        <v>5</v>
      </c>
      <c r="C9348">
        <v>16</v>
      </c>
      <c r="D9348">
        <v>3</v>
      </c>
      <c r="E9348">
        <v>0</v>
      </c>
      <c r="F9348">
        <v>0</v>
      </c>
      <c r="G9348" s="9"/>
      <c r="I9348" s="4">
        <f t="shared" si="730"/>
        <v>2019</v>
      </c>
      <c r="J9348" t="str">
        <f>VLOOKUP(B9348,Lookup!A:B,2,FALSE)</f>
        <v>Kano</v>
      </c>
      <c r="K9348" t="str">
        <f>VLOOKUP(C9348,Lookup!D:E,2,FALSE)</f>
        <v>Information, Culture &amp; Tourism</v>
      </c>
      <c r="L9348" t="str">
        <f>VLOOKUP(D9348,Lookup!G:H,2,FALSE)</f>
        <v>Unclassified Subventions</v>
      </c>
      <c r="M9348" s="1">
        <f t="shared" ref="M9348:M9411" si="731">E9348</f>
        <v>0</v>
      </c>
      <c r="N9348" s="1">
        <f t="shared" ref="N9348:N9411" si="732">F9348</f>
        <v>0</v>
      </c>
      <c r="O9348" s="1">
        <f t="shared" ref="O9348:O9411" si="733">M9348+N9348</f>
        <v>0</v>
      </c>
      <c r="P9348" s="9"/>
    </row>
    <row r="9349" spans="1:16" x14ac:dyDescent="0.35">
      <c r="A9349">
        <v>2019</v>
      </c>
      <c r="B9349">
        <v>5</v>
      </c>
      <c r="C9349">
        <v>16</v>
      </c>
      <c r="D9349">
        <v>4</v>
      </c>
      <c r="E9349">
        <v>0</v>
      </c>
      <c r="F9349">
        <v>0</v>
      </c>
      <c r="G9349" s="9"/>
      <c r="I9349" s="4">
        <f t="shared" si="730"/>
        <v>2019</v>
      </c>
      <c r="J9349" t="str">
        <f>VLOOKUP(B9349,Lookup!A:B,2,FALSE)</f>
        <v>Kano</v>
      </c>
      <c r="K9349" t="str">
        <f>VLOOKUP(C9349,Lookup!D:E,2,FALSE)</f>
        <v>Information, Culture &amp; Tourism</v>
      </c>
      <c r="L9349" t="str">
        <f>VLOOKUP(D9349,Lookup!G:H,2,FALSE)</f>
        <v>P &amp; G</v>
      </c>
      <c r="M9349" s="1">
        <f t="shared" si="731"/>
        <v>0</v>
      </c>
      <c r="N9349" s="1">
        <f t="shared" si="732"/>
        <v>0</v>
      </c>
      <c r="O9349" s="1">
        <f t="shared" si="733"/>
        <v>0</v>
      </c>
      <c r="P9349" s="9"/>
    </row>
    <row r="9350" spans="1:16" x14ac:dyDescent="0.35">
      <c r="A9350">
        <v>2019</v>
      </c>
      <c r="B9350">
        <v>5</v>
      </c>
      <c r="C9350">
        <v>16</v>
      </c>
      <c r="D9350">
        <v>5</v>
      </c>
      <c r="E9350">
        <v>0</v>
      </c>
      <c r="F9350">
        <v>0</v>
      </c>
      <c r="G9350" s="9"/>
      <c r="I9350" s="4">
        <f t="shared" si="730"/>
        <v>2019</v>
      </c>
      <c r="J9350" t="str">
        <f>VLOOKUP(B9350,Lookup!A:B,2,FALSE)</f>
        <v>Kano</v>
      </c>
      <c r="K9350" t="str">
        <f>VLOOKUP(C9350,Lookup!D:E,2,FALSE)</f>
        <v>Information, Culture &amp; Tourism</v>
      </c>
      <c r="L9350" t="str">
        <f>VLOOKUP(D9350,Lookup!G:H,2,FALSE)</f>
        <v>Other CRF</v>
      </c>
      <c r="M9350" s="1">
        <f t="shared" si="731"/>
        <v>0</v>
      </c>
      <c r="N9350" s="1">
        <f t="shared" si="732"/>
        <v>0</v>
      </c>
      <c r="O9350" s="1">
        <f t="shared" si="733"/>
        <v>0</v>
      </c>
      <c r="P9350" s="9"/>
    </row>
    <row r="9351" spans="1:16" x14ac:dyDescent="0.35">
      <c r="A9351">
        <v>2019</v>
      </c>
      <c r="B9351">
        <v>5</v>
      </c>
      <c r="C9351">
        <v>16</v>
      </c>
      <c r="D9351">
        <v>6</v>
      </c>
      <c r="E9351">
        <v>0</v>
      </c>
      <c r="F9351">
        <v>0</v>
      </c>
      <c r="G9351" s="9"/>
      <c r="I9351" s="4">
        <f t="shared" si="730"/>
        <v>2019</v>
      </c>
      <c r="J9351" t="str">
        <f>VLOOKUP(B9351,Lookup!A:B,2,FALSE)</f>
        <v>Kano</v>
      </c>
      <c r="K9351" t="str">
        <f>VLOOKUP(C9351,Lookup!D:E,2,FALSE)</f>
        <v>Information, Culture &amp; Tourism</v>
      </c>
      <c r="L9351" t="str">
        <f>VLOOKUP(D9351,Lookup!G:H,2,FALSE)</f>
        <v>Public Debt Charges</v>
      </c>
      <c r="M9351" s="1">
        <f t="shared" si="731"/>
        <v>0</v>
      </c>
      <c r="N9351" s="1">
        <f t="shared" si="732"/>
        <v>0</v>
      </c>
      <c r="O9351" s="1">
        <f t="shared" si="733"/>
        <v>0</v>
      </c>
      <c r="P9351" s="9"/>
    </row>
    <row r="9352" spans="1:16" x14ac:dyDescent="0.35">
      <c r="A9352">
        <v>2019</v>
      </c>
      <c r="B9352">
        <v>5</v>
      </c>
      <c r="C9352">
        <v>16</v>
      </c>
      <c r="D9352">
        <v>7</v>
      </c>
      <c r="E9352">
        <v>0</v>
      </c>
      <c r="F9352">
        <v>0</v>
      </c>
      <c r="G9352" s="9"/>
      <c r="I9352" s="4">
        <f t="shared" si="730"/>
        <v>2019</v>
      </c>
      <c r="J9352" t="str">
        <f>VLOOKUP(B9352,Lookup!A:B,2,FALSE)</f>
        <v>Kano</v>
      </c>
      <c r="K9352" t="str">
        <f>VLOOKUP(C9352,Lookup!D:E,2,FALSE)</f>
        <v>Information, Culture &amp; Tourism</v>
      </c>
      <c r="L9352" t="str">
        <f>VLOOKUP(D9352,Lookup!G:H,2,FALSE)</f>
        <v>Cont to LGs</v>
      </c>
      <c r="M9352" s="1">
        <f t="shared" si="731"/>
        <v>0</v>
      </c>
      <c r="N9352" s="1">
        <f t="shared" si="732"/>
        <v>0</v>
      </c>
      <c r="O9352" s="1">
        <f t="shared" si="733"/>
        <v>0</v>
      </c>
      <c r="P9352" s="9"/>
    </row>
    <row r="9353" spans="1:16" x14ac:dyDescent="0.35">
      <c r="A9353">
        <v>2019</v>
      </c>
      <c r="B9353">
        <v>5</v>
      </c>
      <c r="C9353">
        <v>16</v>
      </c>
      <c r="D9353">
        <v>8</v>
      </c>
      <c r="E9353">
        <v>0</v>
      </c>
      <c r="F9353">
        <v>0</v>
      </c>
      <c r="G9353" s="9"/>
      <c r="I9353" s="4">
        <f t="shared" si="730"/>
        <v>2019</v>
      </c>
      <c r="J9353" t="str">
        <f>VLOOKUP(B9353,Lookup!A:B,2,FALSE)</f>
        <v>Kano</v>
      </c>
      <c r="K9353" t="str">
        <f>VLOOKUP(C9353,Lookup!D:E,2,FALSE)</f>
        <v>Information, Culture &amp; Tourism</v>
      </c>
      <c r="L9353" t="str">
        <f>VLOOKUP(D9353,Lookup!G:H,2,FALSE)</f>
        <v>Others</v>
      </c>
      <c r="M9353" s="1">
        <f t="shared" si="731"/>
        <v>0</v>
      </c>
      <c r="N9353" s="1">
        <f t="shared" si="732"/>
        <v>0</v>
      </c>
      <c r="O9353" s="1">
        <f t="shared" si="733"/>
        <v>0</v>
      </c>
      <c r="P9353" s="9"/>
    </row>
    <row r="9354" spans="1:16" x14ac:dyDescent="0.35">
      <c r="A9354">
        <v>2019</v>
      </c>
      <c r="B9354">
        <v>5</v>
      </c>
      <c r="C9354">
        <v>17</v>
      </c>
      <c r="D9354">
        <v>1</v>
      </c>
      <c r="E9354">
        <v>551541236</v>
      </c>
      <c r="F9354">
        <v>0</v>
      </c>
      <c r="G9354" s="9"/>
      <c r="I9354" s="4">
        <f t="shared" si="730"/>
        <v>2019</v>
      </c>
      <c r="J9354" t="str">
        <f>VLOOKUP(B9354,Lookup!A:B,2,FALSE)</f>
        <v>Kano</v>
      </c>
      <c r="K9354" t="str">
        <f>VLOOKUP(C9354,Lookup!D:E,2,FALSE)</f>
        <v>Infrastructure</v>
      </c>
      <c r="L9354" t="str">
        <f>VLOOKUP(D9354,Lookup!G:H,2,FALSE)</f>
        <v>Personnel</v>
      </c>
      <c r="M9354" s="1">
        <f t="shared" si="731"/>
        <v>551541236</v>
      </c>
      <c r="N9354" s="1">
        <f t="shared" si="732"/>
        <v>0</v>
      </c>
      <c r="O9354" s="1">
        <f t="shared" si="733"/>
        <v>551541236</v>
      </c>
      <c r="P9354" s="9"/>
    </row>
    <row r="9355" spans="1:16" x14ac:dyDescent="0.35">
      <c r="A9355">
        <v>2019</v>
      </c>
      <c r="B9355">
        <v>5</v>
      </c>
      <c r="C9355">
        <v>17</v>
      </c>
      <c r="D9355">
        <v>2</v>
      </c>
      <c r="E9355">
        <v>199100000</v>
      </c>
      <c r="F9355">
        <v>0</v>
      </c>
      <c r="G9355" s="9"/>
      <c r="I9355" s="4">
        <f t="shared" si="730"/>
        <v>2019</v>
      </c>
      <c r="J9355" t="str">
        <f>VLOOKUP(B9355,Lookup!A:B,2,FALSE)</f>
        <v>Kano</v>
      </c>
      <c r="K9355" t="str">
        <f>VLOOKUP(C9355,Lookup!D:E,2,FALSE)</f>
        <v>Infrastructure</v>
      </c>
      <c r="L9355" t="str">
        <f>VLOOKUP(D9355,Lookup!G:H,2,FALSE)</f>
        <v>Overhead</v>
      </c>
      <c r="M9355" s="1">
        <f t="shared" si="731"/>
        <v>199100000</v>
      </c>
      <c r="N9355" s="1">
        <f t="shared" si="732"/>
        <v>0</v>
      </c>
      <c r="O9355" s="1">
        <f t="shared" si="733"/>
        <v>199100000</v>
      </c>
      <c r="P9355" s="9"/>
    </row>
    <row r="9356" spans="1:16" x14ac:dyDescent="0.35">
      <c r="A9356">
        <v>2019</v>
      </c>
      <c r="B9356">
        <v>5</v>
      </c>
      <c r="C9356">
        <v>17</v>
      </c>
      <c r="D9356">
        <v>3</v>
      </c>
      <c r="E9356">
        <v>0</v>
      </c>
      <c r="F9356">
        <v>0</v>
      </c>
      <c r="G9356" s="9"/>
      <c r="I9356" s="4">
        <f t="shared" si="730"/>
        <v>2019</v>
      </c>
      <c r="J9356" t="str">
        <f>VLOOKUP(B9356,Lookup!A:B,2,FALSE)</f>
        <v>Kano</v>
      </c>
      <c r="K9356" t="str">
        <f>VLOOKUP(C9356,Lookup!D:E,2,FALSE)</f>
        <v>Infrastructure</v>
      </c>
      <c r="L9356" t="str">
        <f>VLOOKUP(D9356,Lookup!G:H,2,FALSE)</f>
        <v>Unclassified Subventions</v>
      </c>
      <c r="M9356" s="1">
        <f t="shared" si="731"/>
        <v>0</v>
      </c>
      <c r="N9356" s="1">
        <f t="shared" si="732"/>
        <v>0</v>
      </c>
      <c r="O9356" s="1">
        <f t="shared" si="733"/>
        <v>0</v>
      </c>
      <c r="P9356" s="9"/>
    </row>
    <row r="9357" spans="1:16" x14ac:dyDescent="0.35">
      <c r="A9357">
        <v>2019</v>
      </c>
      <c r="B9357">
        <v>5</v>
      </c>
      <c r="C9357">
        <v>17</v>
      </c>
      <c r="D9357">
        <v>4</v>
      </c>
      <c r="E9357">
        <v>0</v>
      </c>
      <c r="F9357">
        <v>0</v>
      </c>
      <c r="G9357" s="9"/>
      <c r="I9357" s="4">
        <f t="shared" si="730"/>
        <v>2019</v>
      </c>
      <c r="J9357" t="str">
        <f>VLOOKUP(B9357,Lookup!A:B,2,FALSE)</f>
        <v>Kano</v>
      </c>
      <c r="K9357" t="str">
        <f>VLOOKUP(C9357,Lookup!D:E,2,FALSE)</f>
        <v>Infrastructure</v>
      </c>
      <c r="L9357" t="str">
        <f>VLOOKUP(D9357,Lookup!G:H,2,FALSE)</f>
        <v>P &amp; G</v>
      </c>
      <c r="M9357" s="1">
        <f t="shared" si="731"/>
        <v>0</v>
      </c>
      <c r="N9357" s="1">
        <f t="shared" si="732"/>
        <v>0</v>
      </c>
      <c r="O9357" s="1">
        <f t="shared" si="733"/>
        <v>0</v>
      </c>
      <c r="P9357" s="9"/>
    </row>
    <row r="9358" spans="1:16" x14ac:dyDescent="0.35">
      <c r="A9358">
        <v>2019</v>
      </c>
      <c r="B9358">
        <v>5</v>
      </c>
      <c r="C9358">
        <v>17</v>
      </c>
      <c r="D9358">
        <v>5</v>
      </c>
      <c r="E9358">
        <v>0</v>
      </c>
      <c r="F9358">
        <v>0</v>
      </c>
      <c r="G9358" s="9"/>
      <c r="I9358" s="4">
        <f t="shared" si="730"/>
        <v>2019</v>
      </c>
      <c r="J9358" t="str">
        <f>VLOOKUP(B9358,Lookup!A:B,2,FALSE)</f>
        <v>Kano</v>
      </c>
      <c r="K9358" t="str">
        <f>VLOOKUP(C9358,Lookup!D:E,2,FALSE)</f>
        <v>Infrastructure</v>
      </c>
      <c r="L9358" t="str">
        <f>VLOOKUP(D9358,Lookup!G:H,2,FALSE)</f>
        <v>Other CRF</v>
      </c>
      <c r="M9358" s="1">
        <f t="shared" si="731"/>
        <v>0</v>
      </c>
      <c r="N9358" s="1">
        <f t="shared" si="732"/>
        <v>0</v>
      </c>
      <c r="O9358" s="1">
        <f t="shared" si="733"/>
        <v>0</v>
      </c>
      <c r="P9358" s="9"/>
    </row>
    <row r="9359" spans="1:16" x14ac:dyDescent="0.35">
      <c r="A9359">
        <v>2019</v>
      </c>
      <c r="B9359">
        <v>5</v>
      </c>
      <c r="C9359">
        <v>17</v>
      </c>
      <c r="D9359">
        <v>6</v>
      </c>
      <c r="E9359">
        <v>0</v>
      </c>
      <c r="F9359">
        <v>0</v>
      </c>
      <c r="G9359" s="9"/>
      <c r="I9359" s="4">
        <f t="shared" si="730"/>
        <v>2019</v>
      </c>
      <c r="J9359" t="str">
        <f>VLOOKUP(B9359,Lookup!A:B,2,FALSE)</f>
        <v>Kano</v>
      </c>
      <c r="K9359" t="str">
        <f>VLOOKUP(C9359,Lookup!D:E,2,FALSE)</f>
        <v>Infrastructure</v>
      </c>
      <c r="L9359" t="str">
        <f>VLOOKUP(D9359,Lookup!G:H,2,FALSE)</f>
        <v>Public Debt Charges</v>
      </c>
      <c r="M9359" s="1">
        <f t="shared" si="731"/>
        <v>0</v>
      </c>
      <c r="N9359" s="1">
        <f t="shared" si="732"/>
        <v>0</v>
      </c>
      <c r="O9359" s="1">
        <f t="shared" si="733"/>
        <v>0</v>
      </c>
      <c r="P9359" s="9"/>
    </row>
    <row r="9360" spans="1:16" x14ac:dyDescent="0.35">
      <c r="A9360">
        <v>2019</v>
      </c>
      <c r="B9360">
        <v>5</v>
      </c>
      <c r="C9360">
        <v>17</v>
      </c>
      <c r="D9360">
        <v>7</v>
      </c>
      <c r="E9360">
        <v>0</v>
      </c>
      <c r="F9360">
        <v>0</v>
      </c>
      <c r="G9360" s="9"/>
      <c r="I9360" s="4">
        <f t="shared" si="730"/>
        <v>2019</v>
      </c>
      <c r="J9360" t="str">
        <f>VLOOKUP(B9360,Lookup!A:B,2,FALSE)</f>
        <v>Kano</v>
      </c>
      <c r="K9360" t="str">
        <f>VLOOKUP(C9360,Lookup!D:E,2,FALSE)</f>
        <v>Infrastructure</v>
      </c>
      <c r="L9360" t="str">
        <f>VLOOKUP(D9360,Lookup!G:H,2,FALSE)</f>
        <v>Cont to LGs</v>
      </c>
      <c r="M9360" s="1">
        <f t="shared" si="731"/>
        <v>0</v>
      </c>
      <c r="N9360" s="1">
        <f t="shared" si="732"/>
        <v>0</v>
      </c>
      <c r="O9360" s="1">
        <f t="shared" si="733"/>
        <v>0</v>
      </c>
      <c r="P9360" s="9"/>
    </row>
    <row r="9361" spans="1:16" x14ac:dyDescent="0.35">
      <c r="A9361">
        <v>2019</v>
      </c>
      <c r="B9361">
        <v>5</v>
      </c>
      <c r="C9361">
        <v>17</v>
      </c>
      <c r="D9361">
        <v>8</v>
      </c>
      <c r="E9361">
        <v>0</v>
      </c>
      <c r="F9361">
        <v>0</v>
      </c>
      <c r="G9361" s="9"/>
      <c r="I9361" s="4">
        <f t="shared" si="730"/>
        <v>2019</v>
      </c>
      <c r="J9361" t="str">
        <f>VLOOKUP(B9361,Lookup!A:B,2,FALSE)</f>
        <v>Kano</v>
      </c>
      <c r="K9361" t="str">
        <f>VLOOKUP(C9361,Lookup!D:E,2,FALSE)</f>
        <v>Infrastructure</v>
      </c>
      <c r="L9361" t="str">
        <f>VLOOKUP(D9361,Lookup!G:H,2,FALSE)</f>
        <v>Others</v>
      </c>
      <c r="M9361" s="1">
        <f t="shared" si="731"/>
        <v>0</v>
      </c>
      <c r="N9361" s="1">
        <f t="shared" si="732"/>
        <v>0</v>
      </c>
      <c r="O9361" s="1">
        <f t="shared" si="733"/>
        <v>0</v>
      </c>
      <c r="P9361" s="9"/>
    </row>
    <row r="9362" spans="1:16" x14ac:dyDescent="0.35">
      <c r="A9362">
        <v>2019</v>
      </c>
      <c r="B9362">
        <v>5</v>
      </c>
      <c r="C9362">
        <v>27</v>
      </c>
      <c r="D9362">
        <v>1</v>
      </c>
      <c r="E9362">
        <v>121279937</v>
      </c>
      <c r="F9362">
        <v>0</v>
      </c>
      <c r="G9362" s="9"/>
      <c r="I9362" s="4">
        <f t="shared" si="730"/>
        <v>2019</v>
      </c>
      <c r="J9362" t="str">
        <f>VLOOKUP(B9362,Lookup!A:B,2,FALSE)</f>
        <v>Kano</v>
      </c>
      <c r="K9362" t="str">
        <f>VLOOKUP(C9362,Lookup!D:E,2,FALSE)</f>
        <v>Power/Energy</v>
      </c>
      <c r="L9362" t="str">
        <f>VLOOKUP(D9362,Lookup!G:H,2,FALSE)</f>
        <v>Personnel</v>
      </c>
      <c r="M9362" s="1">
        <f t="shared" si="731"/>
        <v>121279937</v>
      </c>
      <c r="N9362" s="1">
        <f t="shared" si="732"/>
        <v>0</v>
      </c>
      <c r="O9362" s="1">
        <f t="shared" si="733"/>
        <v>121279937</v>
      </c>
      <c r="P9362" s="9"/>
    </row>
    <row r="9363" spans="1:16" x14ac:dyDescent="0.35">
      <c r="A9363">
        <v>2019</v>
      </c>
      <c r="B9363">
        <v>5</v>
      </c>
      <c r="C9363">
        <v>27</v>
      </c>
      <c r="D9363">
        <v>2</v>
      </c>
      <c r="E9363">
        <v>14008690</v>
      </c>
      <c r="F9363">
        <v>0</v>
      </c>
      <c r="G9363" s="9"/>
      <c r="I9363" s="4">
        <f t="shared" si="730"/>
        <v>2019</v>
      </c>
      <c r="J9363" t="str">
        <f>VLOOKUP(B9363,Lookup!A:B,2,FALSE)</f>
        <v>Kano</v>
      </c>
      <c r="K9363" t="str">
        <f>VLOOKUP(C9363,Lookup!D:E,2,FALSE)</f>
        <v>Power/Energy</v>
      </c>
      <c r="L9363" t="str">
        <f>VLOOKUP(D9363,Lookup!G:H,2,FALSE)</f>
        <v>Overhead</v>
      </c>
      <c r="M9363" s="1">
        <f t="shared" si="731"/>
        <v>14008690</v>
      </c>
      <c r="N9363" s="1">
        <f t="shared" si="732"/>
        <v>0</v>
      </c>
      <c r="O9363" s="1">
        <f t="shared" si="733"/>
        <v>14008690</v>
      </c>
      <c r="P9363" s="9"/>
    </row>
    <row r="9364" spans="1:16" x14ac:dyDescent="0.35">
      <c r="A9364">
        <v>2019</v>
      </c>
      <c r="B9364">
        <v>5</v>
      </c>
      <c r="C9364">
        <v>27</v>
      </c>
      <c r="D9364">
        <v>3</v>
      </c>
      <c r="E9364">
        <v>0</v>
      </c>
      <c r="F9364">
        <v>0</v>
      </c>
      <c r="G9364" s="9"/>
      <c r="I9364" s="4">
        <f t="shared" si="730"/>
        <v>2019</v>
      </c>
      <c r="J9364" t="str">
        <f>VLOOKUP(B9364,Lookup!A:B,2,FALSE)</f>
        <v>Kano</v>
      </c>
      <c r="K9364" t="str">
        <f>VLOOKUP(C9364,Lookup!D:E,2,FALSE)</f>
        <v>Power/Energy</v>
      </c>
      <c r="L9364" t="str">
        <f>VLOOKUP(D9364,Lookup!G:H,2,FALSE)</f>
        <v>Unclassified Subventions</v>
      </c>
      <c r="M9364" s="1">
        <f t="shared" si="731"/>
        <v>0</v>
      </c>
      <c r="N9364" s="1">
        <f t="shared" si="732"/>
        <v>0</v>
      </c>
      <c r="O9364" s="1">
        <f t="shared" si="733"/>
        <v>0</v>
      </c>
      <c r="P9364" s="9"/>
    </row>
    <row r="9365" spans="1:16" x14ac:dyDescent="0.35">
      <c r="A9365">
        <v>2019</v>
      </c>
      <c r="B9365">
        <v>5</v>
      </c>
      <c r="C9365">
        <v>27</v>
      </c>
      <c r="D9365">
        <v>4</v>
      </c>
      <c r="E9365">
        <v>0</v>
      </c>
      <c r="F9365">
        <v>0</v>
      </c>
      <c r="G9365" s="9"/>
      <c r="I9365" s="4">
        <f t="shared" si="730"/>
        <v>2019</v>
      </c>
      <c r="J9365" t="str">
        <f>VLOOKUP(B9365,Lookup!A:B,2,FALSE)</f>
        <v>Kano</v>
      </c>
      <c r="K9365" t="str">
        <f>VLOOKUP(C9365,Lookup!D:E,2,FALSE)</f>
        <v>Power/Energy</v>
      </c>
      <c r="L9365" t="str">
        <f>VLOOKUP(D9365,Lookup!G:H,2,FALSE)</f>
        <v>P &amp; G</v>
      </c>
      <c r="M9365" s="1">
        <f t="shared" si="731"/>
        <v>0</v>
      </c>
      <c r="N9365" s="1">
        <f t="shared" si="732"/>
        <v>0</v>
      </c>
      <c r="O9365" s="1">
        <f t="shared" si="733"/>
        <v>0</v>
      </c>
      <c r="P9365" s="9"/>
    </row>
    <row r="9366" spans="1:16" x14ac:dyDescent="0.35">
      <c r="A9366">
        <v>2019</v>
      </c>
      <c r="B9366">
        <v>5</v>
      </c>
      <c r="C9366">
        <v>27</v>
      </c>
      <c r="D9366">
        <v>5</v>
      </c>
      <c r="E9366">
        <v>0</v>
      </c>
      <c r="F9366">
        <v>0</v>
      </c>
      <c r="G9366" s="9"/>
      <c r="I9366" s="4">
        <f t="shared" si="730"/>
        <v>2019</v>
      </c>
      <c r="J9366" t="str">
        <f>VLOOKUP(B9366,Lookup!A:B,2,FALSE)</f>
        <v>Kano</v>
      </c>
      <c r="K9366" t="str">
        <f>VLOOKUP(C9366,Lookup!D:E,2,FALSE)</f>
        <v>Power/Energy</v>
      </c>
      <c r="L9366" t="str">
        <f>VLOOKUP(D9366,Lookup!G:H,2,FALSE)</f>
        <v>Other CRF</v>
      </c>
      <c r="M9366" s="1">
        <f t="shared" si="731"/>
        <v>0</v>
      </c>
      <c r="N9366" s="1">
        <f t="shared" si="732"/>
        <v>0</v>
      </c>
      <c r="O9366" s="1">
        <f t="shared" si="733"/>
        <v>0</v>
      </c>
      <c r="P9366" s="9"/>
    </row>
    <row r="9367" spans="1:16" x14ac:dyDescent="0.35">
      <c r="A9367">
        <v>2019</v>
      </c>
      <c r="B9367">
        <v>5</v>
      </c>
      <c r="C9367">
        <v>27</v>
      </c>
      <c r="D9367">
        <v>6</v>
      </c>
      <c r="E9367">
        <v>0</v>
      </c>
      <c r="F9367">
        <v>0</v>
      </c>
      <c r="G9367" s="9"/>
      <c r="I9367" s="4">
        <f t="shared" si="730"/>
        <v>2019</v>
      </c>
      <c r="J9367" t="str">
        <f>VLOOKUP(B9367,Lookup!A:B,2,FALSE)</f>
        <v>Kano</v>
      </c>
      <c r="K9367" t="str">
        <f>VLOOKUP(C9367,Lookup!D:E,2,FALSE)</f>
        <v>Power/Energy</v>
      </c>
      <c r="L9367" t="str">
        <f>VLOOKUP(D9367,Lookup!G:H,2,FALSE)</f>
        <v>Public Debt Charges</v>
      </c>
      <c r="M9367" s="1">
        <f t="shared" si="731"/>
        <v>0</v>
      </c>
      <c r="N9367" s="1">
        <f t="shared" si="732"/>
        <v>0</v>
      </c>
      <c r="O9367" s="1">
        <f t="shared" si="733"/>
        <v>0</v>
      </c>
      <c r="P9367" s="9"/>
    </row>
    <row r="9368" spans="1:16" x14ac:dyDescent="0.35">
      <c r="A9368">
        <v>2019</v>
      </c>
      <c r="B9368">
        <v>5</v>
      </c>
      <c r="C9368">
        <v>27</v>
      </c>
      <c r="D9368">
        <v>7</v>
      </c>
      <c r="E9368">
        <v>0</v>
      </c>
      <c r="F9368">
        <v>0</v>
      </c>
      <c r="G9368" s="9"/>
      <c r="I9368" s="4">
        <f t="shared" si="730"/>
        <v>2019</v>
      </c>
      <c r="J9368" t="str">
        <f>VLOOKUP(B9368,Lookup!A:B,2,FALSE)</f>
        <v>Kano</v>
      </c>
      <c r="K9368" t="str">
        <f>VLOOKUP(C9368,Lookup!D:E,2,FALSE)</f>
        <v>Power/Energy</v>
      </c>
      <c r="L9368" t="str">
        <f>VLOOKUP(D9368,Lookup!G:H,2,FALSE)</f>
        <v>Cont to LGs</v>
      </c>
      <c r="M9368" s="1">
        <f t="shared" si="731"/>
        <v>0</v>
      </c>
      <c r="N9368" s="1">
        <f t="shared" si="732"/>
        <v>0</v>
      </c>
      <c r="O9368" s="1">
        <f t="shared" si="733"/>
        <v>0</v>
      </c>
      <c r="P9368" s="9"/>
    </row>
    <row r="9369" spans="1:16" x14ac:dyDescent="0.35">
      <c r="A9369">
        <v>2019</v>
      </c>
      <c r="B9369">
        <v>5</v>
      </c>
      <c r="C9369">
        <v>27</v>
      </c>
      <c r="D9369">
        <v>8</v>
      </c>
      <c r="E9369">
        <v>0</v>
      </c>
      <c r="F9369">
        <v>0</v>
      </c>
      <c r="G9369" s="9"/>
      <c r="I9369" s="4">
        <f t="shared" si="730"/>
        <v>2019</v>
      </c>
      <c r="J9369" t="str">
        <f>VLOOKUP(B9369,Lookup!A:B,2,FALSE)</f>
        <v>Kano</v>
      </c>
      <c r="K9369" t="str">
        <f>VLOOKUP(C9369,Lookup!D:E,2,FALSE)</f>
        <v>Power/Energy</v>
      </c>
      <c r="L9369" t="str">
        <f>VLOOKUP(D9369,Lookup!G:H,2,FALSE)</f>
        <v>Others</v>
      </c>
      <c r="M9369" s="1">
        <f t="shared" si="731"/>
        <v>0</v>
      </c>
      <c r="N9369" s="1">
        <f t="shared" si="732"/>
        <v>0</v>
      </c>
      <c r="O9369" s="1">
        <f t="shared" si="733"/>
        <v>0</v>
      </c>
      <c r="P9369" s="9"/>
    </row>
    <row r="9370" spans="1:16" x14ac:dyDescent="0.35">
      <c r="A9370">
        <v>2019</v>
      </c>
      <c r="B9370">
        <v>5</v>
      </c>
      <c r="C9370">
        <v>30</v>
      </c>
      <c r="D9370">
        <v>1</v>
      </c>
      <c r="E9370">
        <v>0</v>
      </c>
      <c r="F9370">
        <v>0</v>
      </c>
      <c r="G9370" s="9"/>
      <c r="I9370" s="4">
        <f t="shared" si="730"/>
        <v>2019</v>
      </c>
      <c r="J9370" t="str">
        <f>VLOOKUP(B9370,Lookup!A:B,2,FALSE)</f>
        <v>Kano</v>
      </c>
      <c r="K9370" t="str">
        <f>VLOOKUP(C9370,Lookup!D:E,2,FALSE)</f>
        <v>Science and Technology</v>
      </c>
      <c r="L9370" t="str">
        <f>VLOOKUP(D9370,Lookup!G:H,2,FALSE)</f>
        <v>Personnel</v>
      </c>
      <c r="M9370" s="1">
        <f t="shared" si="731"/>
        <v>0</v>
      </c>
      <c r="N9370" s="1">
        <f t="shared" si="732"/>
        <v>0</v>
      </c>
      <c r="O9370" s="1">
        <f t="shared" si="733"/>
        <v>0</v>
      </c>
      <c r="P9370" s="9"/>
    </row>
    <row r="9371" spans="1:16" x14ac:dyDescent="0.35">
      <c r="A9371">
        <v>2019</v>
      </c>
      <c r="B9371">
        <v>5</v>
      </c>
      <c r="C9371">
        <v>30</v>
      </c>
      <c r="D9371">
        <v>2</v>
      </c>
      <c r="E9371">
        <v>20000000</v>
      </c>
      <c r="F9371">
        <v>0</v>
      </c>
      <c r="G9371" s="9"/>
      <c r="I9371" s="4">
        <f t="shared" si="730"/>
        <v>2019</v>
      </c>
      <c r="J9371" t="str">
        <f>VLOOKUP(B9371,Lookup!A:B,2,FALSE)</f>
        <v>Kano</v>
      </c>
      <c r="K9371" t="str">
        <f>VLOOKUP(C9371,Lookup!D:E,2,FALSE)</f>
        <v>Science and Technology</v>
      </c>
      <c r="L9371" t="str">
        <f>VLOOKUP(D9371,Lookup!G:H,2,FALSE)</f>
        <v>Overhead</v>
      </c>
      <c r="M9371" s="1">
        <f t="shared" si="731"/>
        <v>20000000</v>
      </c>
      <c r="N9371" s="1">
        <f t="shared" si="732"/>
        <v>0</v>
      </c>
      <c r="O9371" s="1">
        <f t="shared" si="733"/>
        <v>20000000</v>
      </c>
      <c r="P9371" s="9"/>
    </row>
    <row r="9372" spans="1:16" x14ac:dyDescent="0.35">
      <c r="A9372">
        <v>2019</v>
      </c>
      <c r="B9372">
        <v>5</v>
      </c>
      <c r="C9372">
        <v>30</v>
      </c>
      <c r="D9372">
        <v>3</v>
      </c>
      <c r="E9372">
        <v>0</v>
      </c>
      <c r="F9372">
        <v>0</v>
      </c>
      <c r="G9372" s="9"/>
      <c r="I9372" s="4">
        <f t="shared" si="730"/>
        <v>2019</v>
      </c>
      <c r="J9372" t="str">
        <f>VLOOKUP(B9372,Lookup!A:B,2,FALSE)</f>
        <v>Kano</v>
      </c>
      <c r="K9372" t="str">
        <f>VLOOKUP(C9372,Lookup!D:E,2,FALSE)</f>
        <v>Science and Technology</v>
      </c>
      <c r="L9372" t="str">
        <f>VLOOKUP(D9372,Lookup!G:H,2,FALSE)</f>
        <v>Unclassified Subventions</v>
      </c>
      <c r="M9372" s="1">
        <f t="shared" si="731"/>
        <v>0</v>
      </c>
      <c r="N9372" s="1">
        <f t="shared" si="732"/>
        <v>0</v>
      </c>
      <c r="O9372" s="1">
        <f t="shared" si="733"/>
        <v>0</v>
      </c>
      <c r="P9372" s="9"/>
    </row>
    <row r="9373" spans="1:16" x14ac:dyDescent="0.35">
      <c r="A9373">
        <v>2019</v>
      </c>
      <c r="B9373">
        <v>5</v>
      </c>
      <c r="C9373">
        <v>30</v>
      </c>
      <c r="D9373">
        <v>4</v>
      </c>
      <c r="E9373">
        <v>0</v>
      </c>
      <c r="F9373">
        <v>0</v>
      </c>
      <c r="G9373" s="9"/>
      <c r="I9373" s="4">
        <f t="shared" si="730"/>
        <v>2019</v>
      </c>
      <c r="J9373" t="str">
        <f>VLOOKUP(B9373,Lookup!A:B,2,FALSE)</f>
        <v>Kano</v>
      </c>
      <c r="K9373" t="str">
        <f>VLOOKUP(C9373,Lookup!D:E,2,FALSE)</f>
        <v>Science and Technology</v>
      </c>
      <c r="L9373" t="str">
        <f>VLOOKUP(D9373,Lookup!G:H,2,FALSE)</f>
        <v>P &amp; G</v>
      </c>
      <c r="M9373" s="1">
        <f t="shared" si="731"/>
        <v>0</v>
      </c>
      <c r="N9373" s="1">
        <f t="shared" si="732"/>
        <v>0</v>
      </c>
      <c r="O9373" s="1">
        <f t="shared" si="733"/>
        <v>0</v>
      </c>
      <c r="P9373" s="9"/>
    </row>
    <row r="9374" spans="1:16" x14ac:dyDescent="0.35">
      <c r="A9374">
        <v>2019</v>
      </c>
      <c r="B9374">
        <v>5</v>
      </c>
      <c r="C9374">
        <v>30</v>
      </c>
      <c r="D9374">
        <v>5</v>
      </c>
      <c r="E9374">
        <v>0</v>
      </c>
      <c r="F9374">
        <v>0</v>
      </c>
      <c r="G9374" s="9"/>
      <c r="I9374" s="4">
        <f t="shared" si="730"/>
        <v>2019</v>
      </c>
      <c r="J9374" t="str">
        <f>VLOOKUP(B9374,Lookup!A:B,2,FALSE)</f>
        <v>Kano</v>
      </c>
      <c r="K9374" t="str">
        <f>VLOOKUP(C9374,Lookup!D:E,2,FALSE)</f>
        <v>Science and Technology</v>
      </c>
      <c r="L9374" t="str">
        <f>VLOOKUP(D9374,Lookup!G:H,2,FALSE)</f>
        <v>Other CRF</v>
      </c>
      <c r="M9374" s="1">
        <f t="shared" si="731"/>
        <v>0</v>
      </c>
      <c r="N9374" s="1">
        <f t="shared" si="732"/>
        <v>0</v>
      </c>
      <c r="O9374" s="1">
        <f t="shared" si="733"/>
        <v>0</v>
      </c>
      <c r="P9374" s="9"/>
    </row>
    <row r="9375" spans="1:16" x14ac:dyDescent="0.35">
      <c r="A9375">
        <v>2019</v>
      </c>
      <c r="B9375">
        <v>5</v>
      </c>
      <c r="C9375">
        <v>30</v>
      </c>
      <c r="D9375">
        <v>6</v>
      </c>
      <c r="E9375">
        <v>0</v>
      </c>
      <c r="F9375">
        <v>0</v>
      </c>
      <c r="G9375" s="9"/>
      <c r="I9375" s="4">
        <f t="shared" si="730"/>
        <v>2019</v>
      </c>
      <c r="J9375" t="str">
        <f>VLOOKUP(B9375,Lookup!A:B,2,FALSE)</f>
        <v>Kano</v>
      </c>
      <c r="K9375" t="str">
        <f>VLOOKUP(C9375,Lookup!D:E,2,FALSE)</f>
        <v>Science and Technology</v>
      </c>
      <c r="L9375" t="str">
        <f>VLOOKUP(D9375,Lookup!G:H,2,FALSE)</f>
        <v>Public Debt Charges</v>
      </c>
      <c r="M9375" s="1">
        <f t="shared" si="731"/>
        <v>0</v>
      </c>
      <c r="N9375" s="1">
        <f t="shared" si="732"/>
        <v>0</v>
      </c>
      <c r="O9375" s="1">
        <f t="shared" si="733"/>
        <v>0</v>
      </c>
      <c r="P9375" s="9"/>
    </row>
    <row r="9376" spans="1:16" x14ac:dyDescent="0.35">
      <c r="A9376">
        <v>2019</v>
      </c>
      <c r="B9376">
        <v>5</v>
      </c>
      <c r="C9376">
        <v>30</v>
      </c>
      <c r="D9376">
        <v>7</v>
      </c>
      <c r="E9376">
        <v>0</v>
      </c>
      <c r="F9376">
        <v>0</v>
      </c>
      <c r="G9376" s="9"/>
      <c r="I9376" s="4">
        <f t="shared" si="730"/>
        <v>2019</v>
      </c>
      <c r="J9376" t="str">
        <f>VLOOKUP(B9376,Lookup!A:B,2,FALSE)</f>
        <v>Kano</v>
      </c>
      <c r="K9376" t="str">
        <f>VLOOKUP(C9376,Lookup!D:E,2,FALSE)</f>
        <v>Science and Technology</v>
      </c>
      <c r="L9376" t="str">
        <f>VLOOKUP(D9376,Lookup!G:H,2,FALSE)</f>
        <v>Cont to LGs</v>
      </c>
      <c r="M9376" s="1">
        <f t="shared" si="731"/>
        <v>0</v>
      </c>
      <c r="N9376" s="1">
        <f t="shared" si="732"/>
        <v>0</v>
      </c>
      <c r="O9376" s="1">
        <f t="shared" si="733"/>
        <v>0</v>
      </c>
      <c r="P9376" s="9"/>
    </row>
    <row r="9377" spans="1:16" x14ac:dyDescent="0.35">
      <c r="A9377">
        <v>2019</v>
      </c>
      <c r="B9377">
        <v>5</v>
      </c>
      <c r="C9377">
        <v>30</v>
      </c>
      <c r="D9377">
        <v>8</v>
      </c>
      <c r="E9377">
        <v>0</v>
      </c>
      <c r="F9377">
        <v>0</v>
      </c>
      <c r="G9377" s="9"/>
      <c r="I9377" s="4">
        <f t="shared" si="730"/>
        <v>2019</v>
      </c>
      <c r="J9377" t="str">
        <f>VLOOKUP(B9377,Lookup!A:B,2,FALSE)</f>
        <v>Kano</v>
      </c>
      <c r="K9377" t="str">
        <f>VLOOKUP(C9377,Lookup!D:E,2,FALSE)</f>
        <v>Science and Technology</v>
      </c>
      <c r="L9377" t="str">
        <f>VLOOKUP(D9377,Lookup!G:H,2,FALSE)</f>
        <v>Others</v>
      </c>
      <c r="M9377" s="1">
        <f t="shared" si="731"/>
        <v>0</v>
      </c>
      <c r="N9377" s="1">
        <f t="shared" si="732"/>
        <v>0</v>
      </c>
      <c r="O9377" s="1">
        <f t="shared" si="733"/>
        <v>0</v>
      </c>
      <c r="P9377" s="9"/>
    </row>
    <row r="9378" spans="1:16" x14ac:dyDescent="0.35">
      <c r="A9378">
        <v>2019</v>
      </c>
      <c r="B9378">
        <v>5</v>
      </c>
      <c r="C9378">
        <v>32</v>
      </c>
      <c r="D9378">
        <v>1</v>
      </c>
      <c r="E9378">
        <v>561982222</v>
      </c>
      <c r="F9378">
        <v>0</v>
      </c>
      <c r="G9378" s="9"/>
      <c r="I9378" s="4">
        <f t="shared" si="730"/>
        <v>2019</v>
      </c>
      <c r="J9378" t="str">
        <f>VLOOKUP(B9378,Lookup!A:B,2,FALSE)</f>
        <v>Kano</v>
      </c>
      <c r="K9378" t="str">
        <f>VLOOKUP(C9378,Lookup!D:E,2,FALSE)</f>
        <v>Town, Urban and Regional Development</v>
      </c>
      <c r="L9378" t="str">
        <f>VLOOKUP(D9378,Lookup!G:H,2,FALSE)</f>
        <v>Personnel</v>
      </c>
      <c r="M9378" s="1">
        <f t="shared" si="731"/>
        <v>561982222</v>
      </c>
      <c r="N9378" s="1">
        <f t="shared" si="732"/>
        <v>0</v>
      </c>
      <c r="O9378" s="1">
        <f t="shared" si="733"/>
        <v>561982222</v>
      </c>
      <c r="P9378" s="9"/>
    </row>
    <row r="9379" spans="1:16" x14ac:dyDescent="0.35">
      <c r="A9379">
        <v>2019</v>
      </c>
      <c r="B9379">
        <v>5</v>
      </c>
      <c r="C9379">
        <v>32</v>
      </c>
      <c r="D9379">
        <v>2</v>
      </c>
      <c r="E9379">
        <v>294500000</v>
      </c>
      <c r="F9379">
        <v>0</v>
      </c>
      <c r="G9379" s="9"/>
      <c r="I9379" s="4">
        <f t="shared" si="730"/>
        <v>2019</v>
      </c>
      <c r="J9379" t="str">
        <f>VLOOKUP(B9379,Lookup!A:B,2,FALSE)</f>
        <v>Kano</v>
      </c>
      <c r="K9379" t="str">
        <f>VLOOKUP(C9379,Lookup!D:E,2,FALSE)</f>
        <v>Town, Urban and Regional Development</v>
      </c>
      <c r="L9379" t="str">
        <f>VLOOKUP(D9379,Lookup!G:H,2,FALSE)</f>
        <v>Overhead</v>
      </c>
      <c r="M9379" s="1">
        <f t="shared" si="731"/>
        <v>294500000</v>
      </c>
      <c r="N9379" s="1">
        <f t="shared" si="732"/>
        <v>0</v>
      </c>
      <c r="O9379" s="1">
        <f t="shared" si="733"/>
        <v>294500000</v>
      </c>
      <c r="P9379" s="9"/>
    </row>
    <row r="9380" spans="1:16" x14ac:dyDescent="0.35">
      <c r="A9380">
        <v>2019</v>
      </c>
      <c r="B9380">
        <v>5</v>
      </c>
      <c r="C9380">
        <v>32</v>
      </c>
      <c r="D9380">
        <v>3</v>
      </c>
      <c r="E9380">
        <v>0</v>
      </c>
      <c r="F9380">
        <v>0</v>
      </c>
      <c r="G9380" s="9"/>
      <c r="I9380" s="4">
        <f t="shared" si="730"/>
        <v>2019</v>
      </c>
      <c r="J9380" t="str">
        <f>VLOOKUP(B9380,Lookup!A:B,2,FALSE)</f>
        <v>Kano</v>
      </c>
      <c r="K9380" t="str">
        <f>VLOOKUP(C9380,Lookup!D:E,2,FALSE)</f>
        <v>Town, Urban and Regional Development</v>
      </c>
      <c r="L9380" t="str">
        <f>VLOOKUP(D9380,Lookup!G:H,2,FALSE)</f>
        <v>Unclassified Subventions</v>
      </c>
      <c r="M9380" s="1">
        <f t="shared" si="731"/>
        <v>0</v>
      </c>
      <c r="N9380" s="1">
        <f t="shared" si="732"/>
        <v>0</v>
      </c>
      <c r="O9380" s="1">
        <f t="shared" si="733"/>
        <v>0</v>
      </c>
      <c r="P9380" s="9"/>
    </row>
    <row r="9381" spans="1:16" x14ac:dyDescent="0.35">
      <c r="A9381">
        <v>2019</v>
      </c>
      <c r="B9381">
        <v>5</v>
      </c>
      <c r="C9381">
        <v>32</v>
      </c>
      <c r="D9381">
        <v>4</v>
      </c>
      <c r="E9381">
        <v>0</v>
      </c>
      <c r="F9381">
        <v>0</v>
      </c>
      <c r="G9381" s="9"/>
      <c r="I9381" s="4">
        <f t="shared" si="730"/>
        <v>2019</v>
      </c>
      <c r="J9381" t="str">
        <f>VLOOKUP(B9381,Lookup!A:B,2,FALSE)</f>
        <v>Kano</v>
      </c>
      <c r="K9381" t="str">
        <f>VLOOKUP(C9381,Lookup!D:E,2,FALSE)</f>
        <v>Town, Urban and Regional Development</v>
      </c>
      <c r="L9381" t="str">
        <f>VLOOKUP(D9381,Lookup!G:H,2,FALSE)</f>
        <v>P &amp; G</v>
      </c>
      <c r="M9381" s="1">
        <f t="shared" si="731"/>
        <v>0</v>
      </c>
      <c r="N9381" s="1">
        <f t="shared" si="732"/>
        <v>0</v>
      </c>
      <c r="O9381" s="1">
        <f t="shared" si="733"/>
        <v>0</v>
      </c>
      <c r="P9381" s="9"/>
    </row>
    <row r="9382" spans="1:16" x14ac:dyDescent="0.35">
      <c r="A9382">
        <v>2019</v>
      </c>
      <c r="B9382">
        <v>5</v>
      </c>
      <c r="C9382">
        <v>32</v>
      </c>
      <c r="D9382">
        <v>5</v>
      </c>
      <c r="E9382">
        <v>0</v>
      </c>
      <c r="F9382">
        <v>0</v>
      </c>
      <c r="G9382" s="9"/>
      <c r="I9382" s="4">
        <f t="shared" si="730"/>
        <v>2019</v>
      </c>
      <c r="J9382" t="str">
        <f>VLOOKUP(B9382,Lookup!A:B,2,FALSE)</f>
        <v>Kano</v>
      </c>
      <c r="K9382" t="str">
        <f>VLOOKUP(C9382,Lookup!D:E,2,FALSE)</f>
        <v>Town, Urban and Regional Development</v>
      </c>
      <c r="L9382" t="str">
        <f>VLOOKUP(D9382,Lookup!G:H,2,FALSE)</f>
        <v>Other CRF</v>
      </c>
      <c r="M9382" s="1">
        <f t="shared" si="731"/>
        <v>0</v>
      </c>
      <c r="N9382" s="1">
        <f t="shared" si="732"/>
        <v>0</v>
      </c>
      <c r="O9382" s="1">
        <f t="shared" si="733"/>
        <v>0</v>
      </c>
      <c r="P9382" s="9"/>
    </row>
    <row r="9383" spans="1:16" x14ac:dyDescent="0.35">
      <c r="A9383">
        <v>2019</v>
      </c>
      <c r="B9383">
        <v>5</v>
      </c>
      <c r="C9383">
        <v>32</v>
      </c>
      <c r="D9383">
        <v>6</v>
      </c>
      <c r="E9383">
        <v>0</v>
      </c>
      <c r="F9383">
        <v>0</v>
      </c>
      <c r="G9383" s="9"/>
      <c r="I9383" s="4">
        <f t="shared" si="730"/>
        <v>2019</v>
      </c>
      <c r="J9383" t="str">
        <f>VLOOKUP(B9383,Lookup!A:B,2,FALSE)</f>
        <v>Kano</v>
      </c>
      <c r="K9383" t="str">
        <f>VLOOKUP(C9383,Lookup!D:E,2,FALSE)</f>
        <v>Town, Urban and Regional Development</v>
      </c>
      <c r="L9383" t="str">
        <f>VLOOKUP(D9383,Lookup!G:H,2,FALSE)</f>
        <v>Public Debt Charges</v>
      </c>
      <c r="M9383" s="1">
        <f t="shared" si="731"/>
        <v>0</v>
      </c>
      <c r="N9383" s="1">
        <f t="shared" si="732"/>
        <v>0</v>
      </c>
      <c r="O9383" s="1">
        <f t="shared" si="733"/>
        <v>0</v>
      </c>
      <c r="P9383" s="9"/>
    </row>
    <row r="9384" spans="1:16" x14ac:dyDescent="0.35">
      <c r="A9384">
        <v>2019</v>
      </c>
      <c r="B9384">
        <v>5</v>
      </c>
      <c r="C9384">
        <v>32</v>
      </c>
      <c r="D9384">
        <v>7</v>
      </c>
      <c r="E9384">
        <v>0</v>
      </c>
      <c r="F9384">
        <v>0</v>
      </c>
      <c r="G9384" s="9"/>
      <c r="I9384" s="4">
        <f t="shared" si="730"/>
        <v>2019</v>
      </c>
      <c r="J9384" t="str">
        <f>VLOOKUP(B9384,Lookup!A:B,2,FALSE)</f>
        <v>Kano</v>
      </c>
      <c r="K9384" t="str">
        <f>VLOOKUP(C9384,Lookup!D:E,2,FALSE)</f>
        <v>Town, Urban and Regional Development</v>
      </c>
      <c r="L9384" t="str">
        <f>VLOOKUP(D9384,Lookup!G:H,2,FALSE)</f>
        <v>Cont to LGs</v>
      </c>
      <c r="M9384" s="1">
        <f t="shared" si="731"/>
        <v>0</v>
      </c>
      <c r="N9384" s="1">
        <f t="shared" si="732"/>
        <v>0</v>
      </c>
      <c r="O9384" s="1">
        <f t="shared" si="733"/>
        <v>0</v>
      </c>
      <c r="P9384" s="9"/>
    </row>
    <row r="9385" spans="1:16" x14ac:dyDescent="0.35">
      <c r="A9385">
        <v>2019</v>
      </c>
      <c r="B9385">
        <v>5</v>
      </c>
      <c r="C9385">
        <v>32</v>
      </c>
      <c r="D9385">
        <v>8</v>
      </c>
      <c r="E9385">
        <v>0</v>
      </c>
      <c r="F9385">
        <v>0</v>
      </c>
      <c r="G9385" s="9"/>
      <c r="I9385" s="4">
        <f t="shared" si="730"/>
        <v>2019</v>
      </c>
      <c r="J9385" t="str">
        <f>VLOOKUP(B9385,Lookup!A:B,2,FALSE)</f>
        <v>Kano</v>
      </c>
      <c r="K9385" t="str">
        <f>VLOOKUP(C9385,Lookup!D:E,2,FALSE)</f>
        <v>Town, Urban and Regional Development</v>
      </c>
      <c r="L9385" t="str">
        <f>VLOOKUP(D9385,Lookup!G:H,2,FALSE)</f>
        <v>Others</v>
      </c>
      <c r="M9385" s="1">
        <f t="shared" si="731"/>
        <v>0</v>
      </c>
      <c r="N9385" s="1">
        <f t="shared" si="732"/>
        <v>0</v>
      </c>
      <c r="O9385" s="1">
        <f t="shared" si="733"/>
        <v>0</v>
      </c>
      <c r="P9385" s="9"/>
    </row>
    <row r="9386" spans="1:16" x14ac:dyDescent="0.35">
      <c r="A9386">
        <v>2019</v>
      </c>
      <c r="B9386">
        <v>5</v>
      </c>
      <c r="C9386">
        <v>33</v>
      </c>
      <c r="D9386">
        <v>1</v>
      </c>
      <c r="E9386">
        <v>723900193</v>
      </c>
      <c r="F9386">
        <v>0</v>
      </c>
      <c r="G9386" s="9"/>
      <c r="I9386" s="4">
        <f t="shared" si="730"/>
        <v>2019</v>
      </c>
      <c r="J9386" t="str">
        <f>VLOOKUP(B9386,Lookup!A:B,2,FALSE)</f>
        <v>Kano</v>
      </c>
      <c r="K9386" t="str">
        <f>VLOOKUP(C9386,Lookup!D:E,2,FALSE)</f>
        <v>Trade, Commerce and Industry</v>
      </c>
      <c r="L9386" t="str">
        <f>VLOOKUP(D9386,Lookup!G:H,2,FALSE)</f>
        <v>Personnel</v>
      </c>
      <c r="M9386" s="1">
        <f t="shared" si="731"/>
        <v>723900193</v>
      </c>
      <c r="N9386" s="1">
        <f t="shared" si="732"/>
        <v>0</v>
      </c>
      <c r="O9386" s="1">
        <f t="shared" si="733"/>
        <v>723900193</v>
      </c>
      <c r="P9386" s="9"/>
    </row>
    <row r="9387" spans="1:16" x14ac:dyDescent="0.35">
      <c r="A9387">
        <v>2019</v>
      </c>
      <c r="B9387">
        <v>5</v>
      </c>
      <c r="C9387">
        <v>33</v>
      </c>
      <c r="D9387">
        <v>2</v>
      </c>
      <c r="E9387">
        <v>187000000</v>
      </c>
      <c r="F9387">
        <v>0</v>
      </c>
      <c r="G9387" s="9"/>
      <c r="I9387" s="4">
        <f t="shared" si="730"/>
        <v>2019</v>
      </c>
      <c r="J9387" t="str">
        <f>VLOOKUP(B9387,Lookup!A:B,2,FALSE)</f>
        <v>Kano</v>
      </c>
      <c r="K9387" t="str">
        <f>VLOOKUP(C9387,Lookup!D:E,2,FALSE)</f>
        <v>Trade, Commerce and Industry</v>
      </c>
      <c r="L9387" t="str">
        <f>VLOOKUP(D9387,Lookup!G:H,2,FALSE)</f>
        <v>Overhead</v>
      </c>
      <c r="M9387" s="1">
        <f t="shared" si="731"/>
        <v>187000000</v>
      </c>
      <c r="N9387" s="1">
        <f t="shared" si="732"/>
        <v>0</v>
      </c>
      <c r="O9387" s="1">
        <f t="shared" si="733"/>
        <v>187000000</v>
      </c>
      <c r="P9387" s="9"/>
    </row>
    <row r="9388" spans="1:16" x14ac:dyDescent="0.35">
      <c r="A9388">
        <v>2019</v>
      </c>
      <c r="B9388">
        <v>5</v>
      </c>
      <c r="C9388">
        <v>33</v>
      </c>
      <c r="D9388">
        <v>3</v>
      </c>
      <c r="E9388">
        <v>0</v>
      </c>
      <c r="F9388">
        <v>0</v>
      </c>
      <c r="G9388" s="9"/>
      <c r="I9388" s="4">
        <f t="shared" si="730"/>
        <v>2019</v>
      </c>
      <c r="J9388" t="str">
        <f>VLOOKUP(B9388,Lookup!A:B,2,FALSE)</f>
        <v>Kano</v>
      </c>
      <c r="K9388" t="str">
        <f>VLOOKUP(C9388,Lookup!D:E,2,FALSE)</f>
        <v>Trade, Commerce and Industry</v>
      </c>
      <c r="L9388" t="str">
        <f>VLOOKUP(D9388,Lookup!G:H,2,FALSE)</f>
        <v>Unclassified Subventions</v>
      </c>
      <c r="M9388" s="1">
        <f t="shared" si="731"/>
        <v>0</v>
      </c>
      <c r="N9388" s="1">
        <f t="shared" si="732"/>
        <v>0</v>
      </c>
      <c r="O9388" s="1">
        <f t="shared" si="733"/>
        <v>0</v>
      </c>
      <c r="P9388" s="9"/>
    </row>
    <row r="9389" spans="1:16" x14ac:dyDescent="0.35">
      <c r="A9389">
        <v>2019</v>
      </c>
      <c r="B9389">
        <v>5</v>
      </c>
      <c r="C9389">
        <v>33</v>
      </c>
      <c r="D9389">
        <v>4</v>
      </c>
      <c r="E9389">
        <v>0</v>
      </c>
      <c r="F9389">
        <v>0</v>
      </c>
      <c r="G9389" s="9"/>
      <c r="I9389" s="4">
        <f t="shared" si="730"/>
        <v>2019</v>
      </c>
      <c r="J9389" t="str">
        <f>VLOOKUP(B9389,Lookup!A:B,2,FALSE)</f>
        <v>Kano</v>
      </c>
      <c r="K9389" t="str">
        <f>VLOOKUP(C9389,Lookup!D:E,2,FALSE)</f>
        <v>Trade, Commerce and Industry</v>
      </c>
      <c r="L9389" t="str">
        <f>VLOOKUP(D9389,Lookup!G:H,2,FALSE)</f>
        <v>P &amp; G</v>
      </c>
      <c r="M9389" s="1">
        <f t="shared" si="731"/>
        <v>0</v>
      </c>
      <c r="N9389" s="1">
        <f t="shared" si="732"/>
        <v>0</v>
      </c>
      <c r="O9389" s="1">
        <f t="shared" si="733"/>
        <v>0</v>
      </c>
      <c r="P9389" s="9"/>
    </row>
    <row r="9390" spans="1:16" x14ac:dyDescent="0.35">
      <c r="A9390">
        <v>2019</v>
      </c>
      <c r="B9390">
        <v>5</v>
      </c>
      <c r="C9390">
        <v>33</v>
      </c>
      <c r="D9390">
        <v>5</v>
      </c>
      <c r="E9390">
        <v>0</v>
      </c>
      <c r="F9390">
        <v>0</v>
      </c>
      <c r="G9390" s="9"/>
      <c r="I9390" s="4">
        <f t="shared" si="730"/>
        <v>2019</v>
      </c>
      <c r="J9390" t="str">
        <f>VLOOKUP(B9390,Lookup!A:B,2,FALSE)</f>
        <v>Kano</v>
      </c>
      <c r="K9390" t="str">
        <f>VLOOKUP(C9390,Lookup!D:E,2,FALSE)</f>
        <v>Trade, Commerce and Industry</v>
      </c>
      <c r="L9390" t="str">
        <f>VLOOKUP(D9390,Lookup!G:H,2,FALSE)</f>
        <v>Other CRF</v>
      </c>
      <c r="M9390" s="1">
        <f t="shared" si="731"/>
        <v>0</v>
      </c>
      <c r="N9390" s="1">
        <f t="shared" si="732"/>
        <v>0</v>
      </c>
      <c r="O9390" s="1">
        <f t="shared" si="733"/>
        <v>0</v>
      </c>
      <c r="P9390" s="9"/>
    </row>
    <row r="9391" spans="1:16" x14ac:dyDescent="0.35">
      <c r="A9391">
        <v>2019</v>
      </c>
      <c r="B9391">
        <v>5</v>
      </c>
      <c r="C9391">
        <v>33</v>
      </c>
      <c r="D9391">
        <v>6</v>
      </c>
      <c r="E9391">
        <v>0</v>
      </c>
      <c r="F9391">
        <v>0</v>
      </c>
      <c r="G9391" s="9"/>
      <c r="I9391" s="4">
        <f t="shared" si="730"/>
        <v>2019</v>
      </c>
      <c r="J9391" t="str">
        <f>VLOOKUP(B9391,Lookup!A:B,2,FALSE)</f>
        <v>Kano</v>
      </c>
      <c r="K9391" t="str">
        <f>VLOOKUP(C9391,Lookup!D:E,2,FALSE)</f>
        <v>Trade, Commerce and Industry</v>
      </c>
      <c r="L9391" t="str">
        <f>VLOOKUP(D9391,Lookup!G:H,2,FALSE)</f>
        <v>Public Debt Charges</v>
      </c>
      <c r="M9391" s="1">
        <f t="shared" si="731"/>
        <v>0</v>
      </c>
      <c r="N9391" s="1">
        <f t="shared" si="732"/>
        <v>0</v>
      </c>
      <c r="O9391" s="1">
        <f t="shared" si="733"/>
        <v>0</v>
      </c>
      <c r="P9391" s="9"/>
    </row>
    <row r="9392" spans="1:16" x14ac:dyDescent="0.35">
      <c r="A9392">
        <v>2019</v>
      </c>
      <c r="B9392">
        <v>5</v>
      </c>
      <c r="C9392">
        <v>33</v>
      </c>
      <c r="D9392">
        <v>7</v>
      </c>
      <c r="E9392">
        <v>0</v>
      </c>
      <c r="F9392">
        <v>0</v>
      </c>
      <c r="G9392" s="9"/>
      <c r="I9392" s="4">
        <f t="shared" si="730"/>
        <v>2019</v>
      </c>
      <c r="J9392" t="str">
        <f>VLOOKUP(B9392,Lookup!A:B,2,FALSE)</f>
        <v>Kano</v>
      </c>
      <c r="K9392" t="str">
        <f>VLOOKUP(C9392,Lookup!D:E,2,FALSE)</f>
        <v>Trade, Commerce and Industry</v>
      </c>
      <c r="L9392" t="str">
        <f>VLOOKUP(D9392,Lookup!G:H,2,FALSE)</f>
        <v>Cont to LGs</v>
      </c>
      <c r="M9392" s="1">
        <f t="shared" si="731"/>
        <v>0</v>
      </c>
      <c r="N9392" s="1">
        <f t="shared" si="732"/>
        <v>0</v>
      </c>
      <c r="O9392" s="1">
        <f t="shared" si="733"/>
        <v>0</v>
      </c>
      <c r="P9392" s="9"/>
    </row>
    <row r="9393" spans="1:16" x14ac:dyDescent="0.35">
      <c r="A9393">
        <v>2019</v>
      </c>
      <c r="B9393">
        <v>5</v>
      </c>
      <c r="C9393">
        <v>33</v>
      </c>
      <c r="D9393">
        <v>8</v>
      </c>
      <c r="E9393">
        <v>0</v>
      </c>
      <c r="F9393">
        <v>0</v>
      </c>
      <c r="G9393" s="9"/>
      <c r="I9393" s="4">
        <f t="shared" si="730"/>
        <v>2019</v>
      </c>
      <c r="J9393" t="str">
        <f>VLOOKUP(B9393,Lookup!A:B,2,FALSE)</f>
        <v>Kano</v>
      </c>
      <c r="K9393" t="str">
        <f>VLOOKUP(C9393,Lookup!D:E,2,FALSE)</f>
        <v>Trade, Commerce and Industry</v>
      </c>
      <c r="L9393" t="str">
        <f>VLOOKUP(D9393,Lookup!G:H,2,FALSE)</f>
        <v>Others</v>
      </c>
      <c r="M9393" s="1">
        <f t="shared" si="731"/>
        <v>0</v>
      </c>
      <c r="N9393" s="1">
        <f t="shared" si="732"/>
        <v>0</v>
      </c>
      <c r="O9393" s="1">
        <f t="shared" si="733"/>
        <v>0</v>
      </c>
      <c r="P9393" s="9"/>
    </row>
    <row r="9394" spans="1:16" x14ac:dyDescent="0.35">
      <c r="A9394">
        <v>2019</v>
      </c>
      <c r="B9394">
        <v>5</v>
      </c>
      <c r="C9394">
        <v>35</v>
      </c>
      <c r="D9394">
        <v>1</v>
      </c>
      <c r="E9394">
        <v>993292484</v>
      </c>
      <c r="F9394">
        <v>0</v>
      </c>
      <c r="G9394" s="9"/>
      <c r="I9394" s="4">
        <f t="shared" ref="I9394:I9457" si="734">A9394</f>
        <v>2019</v>
      </c>
      <c r="J9394" t="str">
        <f>VLOOKUP(B9394,Lookup!A:B,2,FALSE)</f>
        <v>Kano</v>
      </c>
      <c r="K9394" t="str">
        <f>VLOOKUP(C9394,Lookup!D:E,2,FALSE)</f>
        <v>Water and Sanitation</v>
      </c>
      <c r="L9394" t="str">
        <f>VLOOKUP(D9394,Lookup!G:H,2,FALSE)</f>
        <v>Personnel</v>
      </c>
      <c r="M9394" s="1">
        <f t="shared" si="731"/>
        <v>993292484</v>
      </c>
      <c r="N9394" s="1">
        <f t="shared" si="732"/>
        <v>0</v>
      </c>
      <c r="O9394" s="1">
        <f t="shared" si="733"/>
        <v>993292484</v>
      </c>
      <c r="P9394" s="9"/>
    </row>
    <row r="9395" spans="1:16" x14ac:dyDescent="0.35">
      <c r="A9395">
        <v>2019</v>
      </c>
      <c r="B9395">
        <v>5</v>
      </c>
      <c r="C9395">
        <v>35</v>
      </c>
      <c r="D9395">
        <v>2</v>
      </c>
      <c r="E9395">
        <v>535919292</v>
      </c>
      <c r="F9395">
        <v>0</v>
      </c>
      <c r="G9395" s="9"/>
      <c r="I9395" s="4">
        <f t="shared" si="734"/>
        <v>2019</v>
      </c>
      <c r="J9395" t="str">
        <f>VLOOKUP(B9395,Lookup!A:B,2,FALSE)</f>
        <v>Kano</v>
      </c>
      <c r="K9395" t="str">
        <f>VLOOKUP(C9395,Lookup!D:E,2,FALSE)</f>
        <v>Water and Sanitation</v>
      </c>
      <c r="L9395" t="str">
        <f>VLOOKUP(D9395,Lookup!G:H,2,FALSE)</f>
        <v>Overhead</v>
      </c>
      <c r="M9395" s="1">
        <f t="shared" si="731"/>
        <v>535919292</v>
      </c>
      <c r="N9395" s="1">
        <f t="shared" si="732"/>
        <v>0</v>
      </c>
      <c r="O9395" s="1">
        <f t="shared" si="733"/>
        <v>535919292</v>
      </c>
      <c r="P9395" s="9"/>
    </row>
    <row r="9396" spans="1:16" x14ac:dyDescent="0.35">
      <c r="A9396">
        <v>2019</v>
      </c>
      <c r="B9396">
        <v>5</v>
      </c>
      <c r="C9396">
        <v>35</v>
      </c>
      <c r="D9396">
        <v>3</v>
      </c>
      <c r="E9396">
        <v>0</v>
      </c>
      <c r="F9396">
        <v>0</v>
      </c>
      <c r="G9396" s="9"/>
      <c r="I9396" s="4">
        <f t="shared" si="734"/>
        <v>2019</v>
      </c>
      <c r="J9396" t="str">
        <f>VLOOKUP(B9396,Lookup!A:B,2,FALSE)</f>
        <v>Kano</v>
      </c>
      <c r="K9396" t="str">
        <f>VLOOKUP(C9396,Lookup!D:E,2,FALSE)</f>
        <v>Water and Sanitation</v>
      </c>
      <c r="L9396" t="str">
        <f>VLOOKUP(D9396,Lookup!G:H,2,FALSE)</f>
        <v>Unclassified Subventions</v>
      </c>
      <c r="M9396" s="1">
        <f t="shared" si="731"/>
        <v>0</v>
      </c>
      <c r="N9396" s="1">
        <f t="shared" si="732"/>
        <v>0</v>
      </c>
      <c r="O9396" s="1">
        <f t="shared" si="733"/>
        <v>0</v>
      </c>
      <c r="P9396" s="9"/>
    </row>
    <row r="9397" spans="1:16" x14ac:dyDescent="0.35">
      <c r="A9397">
        <v>2019</v>
      </c>
      <c r="B9397">
        <v>5</v>
      </c>
      <c r="C9397">
        <v>35</v>
      </c>
      <c r="D9397">
        <v>4</v>
      </c>
      <c r="E9397">
        <v>0</v>
      </c>
      <c r="F9397">
        <v>0</v>
      </c>
      <c r="G9397" s="9"/>
      <c r="I9397" s="4">
        <f t="shared" si="734"/>
        <v>2019</v>
      </c>
      <c r="J9397" t="str">
        <f>VLOOKUP(B9397,Lookup!A:B,2,FALSE)</f>
        <v>Kano</v>
      </c>
      <c r="K9397" t="str">
        <f>VLOOKUP(C9397,Lookup!D:E,2,FALSE)</f>
        <v>Water and Sanitation</v>
      </c>
      <c r="L9397" t="str">
        <f>VLOOKUP(D9397,Lookup!G:H,2,FALSE)</f>
        <v>P &amp; G</v>
      </c>
      <c r="M9397" s="1">
        <f t="shared" si="731"/>
        <v>0</v>
      </c>
      <c r="N9397" s="1">
        <f t="shared" si="732"/>
        <v>0</v>
      </c>
      <c r="O9397" s="1">
        <f t="shared" si="733"/>
        <v>0</v>
      </c>
      <c r="P9397" s="9"/>
    </row>
    <row r="9398" spans="1:16" x14ac:dyDescent="0.35">
      <c r="A9398">
        <v>2019</v>
      </c>
      <c r="B9398">
        <v>5</v>
      </c>
      <c r="C9398">
        <v>35</v>
      </c>
      <c r="D9398">
        <v>5</v>
      </c>
      <c r="E9398">
        <v>0</v>
      </c>
      <c r="F9398">
        <v>0</v>
      </c>
      <c r="G9398" s="9"/>
      <c r="I9398" s="4">
        <f t="shared" si="734"/>
        <v>2019</v>
      </c>
      <c r="J9398" t="str">
        <f>VLOOKUP(B9398,Lookup!A:B,2,FALSE)</f>
        <v>Kano</v>
      </c>
      <c r="K9398" t="str">
        <f>VLOOKUP(C9398,Lookup!D:E,2,FALSE)</f>
        <v>Water and Sanitation</v>
      </c>
      <c r="L9398" t="str">
        <f>VLOOKUP(D9398,Lookup!G:H,2,FALSE)</f>
        <v>Other CRF</v>
      </c>
      <c r="M9398" s="1">
        <f t="shared" si="731"/>
        <v>0</v>
      </c>
      <c r="N9398" s="1">
        <f t="shared" si="732"/>
        <v>0</v>
      </c>
      <c r="O9398" s="1">
        <f t="shared" si="733"/>
        <v>0</v>
      </c>
      <c r="P9398" s="9"/>
    </row>
    <row r="9399" spans="1:16" x14ac:dyDescent="0.35">
      <c r="A9399">
        <v>2019</v>
      </c>
      <c r="B9399">
        <v>5</v>
      </c>
      <c r="C9399">
        <v>35</v>
      </c>
      <c r="D9399">
        <v>6</v>
      </c>
      <c r="E9399">
        <v>0</v>
      </c>
      <c r="F9399">
        <v>0</v>
      </c>
      <c r="G9399" s="9"/>
      <c r="I9399" s="4">
        <f t="shared" si="734"/>
        <v>2019</v>
      </c>
      <c r="J9399" t="str">
        <f>VLOOKUP(B9399,Lookup!A:B,2,FALSE)</f>
        <v>Kano</v>
      </c>
      <c r="K9399" t="str">
        <f>VLOOKUP(C9399,Lookup!D:E,2,FALSE)</f>
        <v>Water and Sanitation</v>
      </c>
      <c r="L9399" t="str">
        <f>VLOOKUP(D9399,Lookup!G:H,2,FALSE)</f>
        <v>Public Debt Charges</v>
      </c>
      <c r="M9399" s="1">
        <f t="shared" si="731"/>
        <v>0</v>
      </c>
      <c r="N9399" s="1">
        <f t="shared" si="732"/>
        <v>0</v>
      </c>
      <c r="O9399" s="1">
        <f t="shared" si="733"/>
        <v>0</v>
      </c>
      <c r="P9399" s="9"/>
    </row>
    <row r="9400" spans="1:16" x14ac:dyDescent="0.35">
      <c r="A9400">
        <v>2019</v>
      </c>
      <c r="B9400">
        <v>5</v>
      </c>
      <c r="C9400">
        <v>35</v>
      </c>
      <c r="D9400">
        <v>7</v>
      </c>
      <c r="E9400">
        <v>0</v>
      </c>
      <c r="F9400">
        <v>0</v>
      </c>
      <c r="G9400" s="9"/>
      <c r="I9400" s="4">
        <f t="shared" si="734"/>
        <v>2019</v>
      </c>
      <c r="J9400" t="str">
        <f>VLOOKUP(B9400,Lookup!A:B,2,FALSE)</f>
        <v>Kano</v>
      </c>
      <c r="K9400" t="str">
        <f>VLOOKUP(C9400,Lookup!D:E,2,FALSE)</f>
        <v>Water and Sanitation</v>
      </c>
      <c r="L9400" t="str">
        <f>VLOOKUP(D9400,Lookup!G:H,2,FALSE)</f>
        <v>Cont to LGs</v>
      </c>
      <c r="M9400" s="1">
        <f t="shared" si="731"/>
        <v>0</v>
      </c>
      <c r="N9400" s="1">
        <f t="shared" si="732"/>
        <v>0</v>
      </c>
      <c r="O9400" s="1">
        <f t="shared" si="733"/>
        <v>0</v>
      </c>
      <c r="P9400" s="9"/>
    </row>
    <row r="9401" spans="1:16" x14ac:dyDescent="0.35">
      <c r="A9401">
        <v>2019</v>
      </c>
      <c r="B9401">
        <v>5</v>
      </c>
      <c r="C9401">
        <v>35</v>
      </c>
      <c r="D9401">
        <v>8</v>
      </c>
      <c r="E9401">
        <v>0</v>
      </c>
      <c r="F9401">
        <v>0</v>
      </c>
      <c r="G9401" s="9"/>
      <c r="I9401" s="4">
        <f t="shared" si="734"/>
        <v>2019</v>
      </c>
      <c r="J9401" t="str">
        <f>VLOOKUP(B9401,Lookup!A:B,2,FALSE)</f>
        <v>Kano</v>
      </c>
      <c r="K9401" t="str">
        <f>VLOOKUP(C9401,Lookup!D:E,2,FALSE)</f>
        <v>Water and Sanitation</v>
      </c>
      <c r="L9401" t="str">
        <f>VLOOKUP(D9401,Lookup!G:H,2,FALSE)</f>
        <v>Others</v>
      </c>
      <c r="M9401" s="1">
        <f t="shared" si="731"/>
        <v>0</v>
      </c>
      <c r="N9401" s="1">
        <f t="shared" si="732"/>
        <v>0</v>
      </c>
      <c r="O9401" s="1">
        <f t="shared" si="733"/>
        <v>0</v>
      </c>
      <c r="P9401" s="9"/>
    </row>
    <row r="9402" spans="1:16" x14ac:dyDescent="0.35">
      <c r="A9402">
        <v>2019</v>
      </c>
      <c r="B9402">
        <v>5</v>
      </c>
      <c r="C9402">
        <v>37</v>
      </c>
      <c r="D9402">
        <v>1</v>
      </c>
      <c r="E9402">
        <v>390066832</v>
      </c>
      <c r="F9402">
        <v>0</v>
      </c>
      <c r="G9402" s="9"/>
      <c r="I9402" s="4">
        <f t="shared" si="734"/>
        <v>2019</v>
      </c>
      <c r="J9402" t="str">
        <f>VLOOKUP(B9402,Lookup!A:B,2,FALSE)</f>
        <v>Kano</v>
      </c>
      <c r="K9402" t="str">
        <f>VLOOKUP(C9402,Lookup!D:E,2,FALSE)</f>
        <v>Youths and Sports</v>
      </c>
      <c r="L9402" t="str">
        <f>VLOOKUP(D9402,Lookup!G:H,2,FALSE)</f>
        <v>Personnel</v>
      </c>
      <c r="M9402" s="1">
        <f t="shared" si="731"/>
        <v>390066832</v>
      </c>
      <c r="N9402" s="1">
        <f t="shared" si="732"/>
        <v>0</v>
      </c>
      <c r="O9402" s="1">
        <f t="shared" si="733"/>
        <v>390066832</v>
      </c>
      <c r="P9402" s="9"/>
    </row>
    <row r="9403" spans="1:16" x14ac:dyDescent="0.35">
      <c r="A9403">
        <v>2019</v>
      </c>
      <c r="B9403">
        <v>5</v>
      </c>
      <c r="C9403">
        <v>37</v>
      </c>
      <c r="D9403">
        <v>2</v>
      </c>
      <c r="E9403">
        <v>666013000</v>
      </c>
      <c r="F9403">
        <v>0</v>
      </c>
      <c r="G9403" s="9"/>
      <c r="I9403" s="4">
        <f t="shared" si="734"/>
        <v>2019</v>
      </c>
      <c r="J9403" t="str">
        <f>VLOOKUP(B9403,Lookup!A:B,2,FALSE)</f>
        <v>Kano</v>
      </c>
      <c r="K9403" t="str">
        <f>VLOOKUP(C9403,Lookup!D:E,2,FALSE)</f>
        <v>Youths and Sports</v>
      </c>
      <c r="L9403" t="str">
        <f>VLOOKUP(D9403,Lookup!G:H,2,FALSE)</f>
        <v>Overhead</v>
      </c>
      <c r="M9403" s="1">
        <f t="shared" si="731"/>
        <v>666013000</v>
      </c>
      <c r="N9403" s="1">
        <f t="shared" si="732"/>
        <v>0</v>
      </c>
      <c r="O9403" s="1">
        <f t="shared" si="733"/>
        <v>666013000</v>
      </c>
      <c r="P9403" s="9"/>
    </row>
    <row r="9404" spans="1:16" x14ac:dyDescent="0.35">
      <c r="A9404">
        <v>2019</v>
      </c>
      <c r="B9404">
        <v>5</v>
      </c>
      <c r="C9404">
        <v>37</v>
      </c>
      <c r="D9404">
        <v>3</v>
      </c>
      <c r="E9404">
        <v>0</v>
      </c>
      <c r="F9404">
        <v>0</v>
      </c>
      <c r="G9404" s="9"/>
      <c r="I9404" s="4">
        <f t="shared" si="734"/>
        <v>2019</v>
      </c>
      <c r="J9404" t="str">
        <f>VLOOKUP(B9404,Lookup!A:B,2,FALSE)</f>
        <v>Kano</v>
      </c>
      <c r="K9404" t="str">
        <f>VLOOKUP(C9404,Lookup!D:E,2,FALSE)</f>
        <v>Youths and Sports</v>
      </c>
      <c r="L9404" t="str">
        <f>VLOOKUP(D9404,Lookup!G:H,2,FALSE)</f>
        <v>Unclassified Subventions</v>
      </c>
      <c r="M9404" s="1">
        <f t="shared" si="731"/>
        <v>0</v>
      </c>
      <c r="N9404" s="1">
        <f t="shared" si="732"/>
        <v>0</v>
      </c>
      <c r="O9404" s="1">
        <f t="shared" si="733"/>
        <v>0</v>
      </c>
      <c r="P9404" s="9"/>
    </row>
    <row r="9405" spans="1:16" x14ac:dyDescent="0.35">
      <c r="A9405">
        <v>2019</v>
      </c>
      <c r="B9405">
        <v>5</v>
      </c>
      <c r="C9405">
        <v>37</v>
      </c>
      <c r="D9405">
        <v>4</v>
      </c>
      <c r="E9405">
        <v>0</v>
      </c>
      <c r="F9405">
        <v>0</v>
      </c>
      <c r="G9405" s="9"/>
      <c r="I9405" s="4">
        <f t="shared" si="734"/>
        <v>2019</v>
      </c>
      <c r="J9405" t="str">
        <f>VLOOKUP(B9405,Lookup!A:B,2,FALSE)</f>
        <v>Kano</v>
      </c>
      <c r="K9405" t="str">
        <f>VLOOKUP(C9405,Lookup!D:E,2,FALSE)</f>
        <v>Youths and Sports</v>
      </c>
      <c r="L9405" t="str">
        <f>VLOOKUP(D9405,Lookup!G:H,2,FALSE)</f>
        <v>P &amp; G</v>
      </c>
      <c r="M9405" s="1">
        <f t="shared" si="731"/>
        <v>0</v>
      </c>
      <c r="N9405" s="1">
        <f t="shared" si="732"/>
        <v>0</v>
      </c>
      <c r="O9405" s="1">
        <f t="shared" si="733"/>
        <v>0</v>
      </c>
      <c r="P9405" s="9"/>
    </row>
    <row r="9406" spans="1:16" x14ac:dyDescent="0.35">
      <c r="A9406">
        <v>2019</v>
      </c>
      <c r="B9406">
        <v>5</v>
      </c>
      <c r="C9406">
        <v>37</v>
      </c>
      <c r="D9406">
        <v>5</v>
      </c>
      <c r="E9406">
        <v>0</v>
      </c>
      <c r="F9406">
        <v>0</v>
      </c>
      <c r="G9406" s="9"/>
      <c r="I9406" s="4">
        <f t="shared" si="734"/>
        <v>2019</v>
      </c>
      <c r="J9406" t="str">
        <f>VLOOKUP(B9406,Lookup!A:B,2,FALSE)</f>
        <v>Kano</v>
      </c>
      <c r="K9406" t="str">
        <f>VLOOKUP(C9406,Lookup!D:E,2,FALSE)</f>
        <v>Youths and Sports</v>
      </c>
      <c r="L9406" t="str">
        <f>VLOOKUP(D9406,Lookup!G:H,2,FALSE)</f>
        <v>Other CRF</v>
      </c>
      <c r="M9406" s="1">
        <f t="shared" si="731"/>
        <v>0</v>
      </c>
      <c r="N9406" s="1">
        <f t="shared" si="732"/>
        <v>0</v>
      </c>
      <c r="O9406" s="1">
        <f t="shared" si="733"/>
        <v>0</v>
      </c>
      <c r="P9406" s="9"/>
    </row>
    <row r="9407" spans="1:16" x14ac:dyDescent="0.35">
      <c r="A9407">
        <v>2019</v>
      </c>
      <c r="B9407">
        <v>5</v>
      </c>
      <c r="C9407">
        <v>37</v>
      </c>
      <c r="D9407">
        <v>6</v>
      </c>
      <c r="E9407">
        <v>0</v>
      </c>
      <c r="F9407">
        <v>0</v>
      </c>
      <c r="G9407" s="9"/>
      <c r="I9407" s="4">
        <f t="shared" si="734"/>
        <v>2019</v>
      </c>
      <c r="J9407" t="str">
        <f>VLOOKUP(B9407,Lookup!A:B,2,FALSE)</f>
        <v>Kano</v>
      </c>
      <c r="K9407" t="str">
        <f>VLOOKUP(C9407,Lookup!D:E,2,FALSE)</f>
        <v>Youths and Sports</v>
      </c>
      <c r="L9407" t="str">
        <f>VLOOKUP(D9407,Lookup!G:H,2,FALSE)</f>
        <v>Public Debt Charges</v>
      </c>
      <c r="M9407" s="1">
        <f t="shared" si="731"/>
        <v>0</v>
      </c>
      <c r="N9407" s="1">
        <f t="shared" si="732"/>
        <v>0</v>
      </c>
      <c r="O9407" s="1">
        <f t="shared" si="733"/>
        <v>0</v>
      </c>
      <c r="P9407" s="9"/>
    </row>
    <row r="9408" spans="1:16" x14ac:dyDescent="0.35">
      <c r="A9408">
        <v>2019</v>
      </c>
      <c r="B9408">
        <v>5</v>
      </c>
      <c r="C9408">
        <v>37</v>
      </c>
      <c r="D9408">
        <v>7</v>
      </c>
      <c r="E9408">
        <v>0</v>
      </c>
      <c r="F9408">
        <v>0</v>
      </c>
      <c r="G9408" s="9"/>
      <c r="I9408" s="4">
        <f t="shared" si="734"/>
        <v>2019</v>
      </c>
      <c r="J9408" t="str">
        <f>VLOOKUP(B9408,Lookup!A:B,2,FALSE)</f>
        <v>Kano</v>
      </c>
      <c r="K9408" t="str">
        <f>VLOOKUP(C9408,Lookup!D:E,2,FALSE)</f>
        <v>Youths and Sports</v>
      </c>
      <c r="L9408" t="str">
        <f>VLOOKUP(D9408,Lookup!G:H,2,FALSE)</f>
        <v>Cont to LGs</v>
      </c>
      <c r="M9408" s="1">
        <f t="shared" si="731"/>
        <v>0</v>
      </c>
      <c r="N9408" s="1">
        <f t="shared" si="732"/>
        <v>0</v>
      </c>
      <c r="O9408" s="1">
        <f t="shared" si="733"/>
        <v>0</v>
      </c>
      <c r="P9408" s="9"/>
    </row>
    <row r="9409" spans="1:16" x14ac:dyDescent="0.35">
      <c r="A9409">
        <v>2019</v>
      </c>
      <c r="B9409">
        <v>5</v>
      </c>
      <c r="C9409">
        <v>37</v>
      </c>
      <c r="D9409">
        <v>8</v>
      </c>
      <c r="E9409">
        <v>0</v>
      </c>
      <c r="F9409">
        <v>0</v>
      </c>
      <c r="G9409" s="9"/>
      <c r="I9409" s="4">
        <f t="shared" si="734"/>
        <v>2019</v>
      </c>
      <c r="J9409" t="str">
        <f>VLOOKUP(B9409,Lookup!A:B,2,FALSE)</f>
        <v>Kano</v>
      </c>
      <c r="K9409" t="str">
        <f>VLOOKUP(C9409,Lookup!D:E,2,FALSE)</f>
        <v>Youths and Sports</v>
      </c>
      <c r="L9409" t="str">
        <f>VLOOKUP(D9409,Lookup!G:H,2,FALSE)</f>
        <v>Others</v>
      </c>
      <c r="M9409" s="1">
        <f t="shared" si="731"/>
        <v>0</v>
      </c>
      <c r="N9409" s="1">
        <f t="shared" si="732"/>
        <v>0</v>
      </c>
      <c r="O9409" s="1">
        <f t="shared" si="733"/>
        <v>0</v>
      </c>
      <c r="P9409" s="9"/>
    </row>
    <row r="9410" spans="1:16" x14ac:dyDescent="0.35">
      <c r="A9410">
        <v>2019</v>
      </c>
      <c r="B9410">
        <v>9</v>
      </c>
      <c r="C9410">
        <v>1</v>
      </c>
      <c r="D9410">
        <v>1</v>
      </c>
      <c r="E9410">
        <v>1682232000</v>
      </c>
      <c r="F9410">
        <v>0</v>
      </c>
      <c r="G9410" s="9"/>
      <c r="I9410" s="4">
        <f t="shared" si="734"/>
        <v>2019</v>
      </c>
      <c r="J9410" t="str">
        <f>VLOOKUP(B9410,Lookup!A:B,2,FALSE)</f>
        <v>Yobe</v>
      </c>
      <c r="K9410" t="str">
        <f>VLOOKUP(C9410,Lookup!D:E,2,FALSE)</f>
        <v>Agriculture</v>
      </c>
      <c r="L9410" t="str">
        <f>VLOOKUP(D9410,Lookup!G:H,2,FALSE)</f>
        <v>Personnel</v>
      </c>
      <c r="M9410" s="1">
        <f t="shared" si="731"/>
        <v>1682232000</v>
      </c>
      <c r="N9410" s="1">
        <f t="shared" si="732"/>
        <v>0</v>
      </c>
      <c r="O9410" s="1">
        <f t="shared" si="733"/>
        <v>1682232000</v>
      </c>
      <c r="P9410" s="9"/>
    </row>
    <row r="9411" spans="1:16" x14ac:dyDescent="0.35">
      <c r="A9411">
        <v>2019</v>
      </c>
      <c r="B9411">
        <v>9</v>
      </c>
      <c r="C9411">
        <v>1</v>
      </c>
      <c r="D9411">
        <v>2</v>
      </c>
      <c r="E9411">
        <v>1516400000</v>
      </c>
      <c r="F9411">
        <v>0</v>
      </c>
      <c r="G9411" s="9"/>
      <c r="I9411" s="4">
        <f t="shared" si="734"/>
        <v>2019</v>
      </c>
      <c r="J9411" t="str">
        <f>VLOOKUP(B9411,Lookup!A:B,2,FALSE)</f>
        <v>Yobe</v>
      </c>
      <c r="K9411" t="str">
        <f>VLOOKUP(C9411,Lookup!D:E,2,FALSE)</f>
        <v>Agriculture</v>
      </c>
      <c r="L9411" t="str">
        <f>VLOOKUP(D9411,Lookup!G:H,2,FALSE)</f>
        <v>Overhead</v>
      </c>
      <c r="M9411" s="1">
        <f t="shared" si="731"/>
        <v>1516400000</v>
      </c>
      <c r="N9411" s="1">
        <f t="shared" si="732"/>
        <v>0</v>
      </c>
      <c r="O9411" s="1">
        <f t="shared" si="733"/>
        <v>1516400000</v>
      </c>
      <c r="P9411" s="9"/>
    </row>
    <row r="9412" spans="1:16" x14ac:dyDescent="0.35">
      <c r="A9412">
        <v>2019</v>
      </c>
      <c r="B9412">
        <v>9</v>
      </c>
      <c r="C9412">
        <v>1</v>
      </c>
      <c r="D9412">
        <v>3</v>
      </c>
      <c r="E9412">
        <v>0</v>
      </c>
      <c r="F9412">
        <v>0</v>
      </c>
      <c r="G9412" s="9"/>
      <c r="I9412" s="4">
        <f t="shared" si="734"/>
        <v>2019</v>
      </c>
      <c r="J9412" t="str">
        <f>VLOOKUP(B9412,Lookup!A:B,2,FALSE)</f>
        <v>Yobe</v>
      </c>
      <c r="K9412" t="str">
        <f>VLOOKUP(C9412,Lookup!D:E,2,FALSE)</f>
        <v>Agriculture</v>
      </c>
      <c r="L9412" t="str">
        <f>VLOOKUP(D9412,Lookup!G:H,2,FALSE)</f>
        <v>Unclassified Subventions</v>
      </c>
      <c r="M9412" s="1">
        <f t="shared" ref="M9412:M9475" si="735">E9412</f>
        <v>0</v>
      </c>
      <c r="N9412" s="1">
        <f t="shared" ref="N9412:N9475" si="736">F9412</f>
        <v>0</v>
      </c>
      <c r="O9412" s="1">
        <f t="shared" ref="O9412:O9475" si="737">M9412+N9412</f>
        <v>0</v>
      </c>
      <c r="P9412" s="9"/>
    </row>
    <row r="9413" spans="1:16" x14ac:dyDescent="0.35">
      <c r="A9413">
        <v>2019</v>
      </c>
      <c r="B9413">
        <v>9</v>
      </c>
      <c r="C9413">
        <v>1</v>
      </c>
      <c r="D9413">
        <v>4</v>
      </c>
      <c r="E9413">
        <v>0</v>
      </c>
      <c r="F9413">
        <v>0</v>
      </c>
      <c r="G9413" s="9"/>
      <c r="I9413" s="4">
        <f t="shared" si="734"/>
        <v>2019</v>
      </c>
      <c r="J9413" t="str">
        <f>VLOOKUP(B9413,Lookup!A:B,2,FALSE)</f>
        <v>Yobe</v>
      </c>
      <c r="K9413" t="str">
        <f>VLOOKUP(C9413,Lookup!D:E,2,FALSE)</f>
        <v>Agriculture</v>
      </c>
      <c r="L9413" t="str">
        <f>VLOOKUP(D9413,Lookup!G:H,2,FALSE)</f>
        <v>P &amp; G</v>
      </c>
      <c r="M9413" s="1">
        <f t="shared" si="735"/>
        <v>0</v>
      </c>
      <c r="N9413" s="1">
        <f t="shared" si="736"/>
        <v>0</v>
      </c>
      <c r="O9413" s="1">
        <f t="shared" si="737"/>
        <v>0</v>
      </c>
      <c r="P9413" s="9"/>
    </row>
    <row r="9414" spans="1:16" x14ac:dyDescent="0.35">
      <c r="A9414">
        <v>2019</v>
      </c>
      <c r="B9414">
        <v>9</v>
      </c>
      <c r="C9414">
        <v>1</v>
      </c>
      <c r="D9414">
        <v>5</v>
      </c>
      <c r="E9414">
        <v>0</v>
      </c>
      <c r="F9414">
        <v>0</v>
      </c>
      <c r="G9414" s="9"/>
      <c r="I9414" s="4">
        <f t="shared" si="734"/>
        <v>2019</v>
      </c>
      <c r="J9414" t="str">
        <f>VLOOKUP(B9414,Lookup!A:B,2,FALSE)</f>
        <v>Yobe</v>
      </c>
      <c r="K9414" t="str">
        <f>VLOOKUP(C9414,Lookup!D:E,2,FALSE)</f>
        <v>Agriculture</v>
      </c>
      <c r="L9414" t="str">
        <f>VLOOKUP(D9414,Lookup!G:H,2,FALSE)</f>
        <v>Other CRF</v>
      </c>
      <c r="M9414" s="1">
        <f t="shared" si="735"/>
        <v>0</v>
      </c>
      <c r="N9414" s="1">
        <f t="shared" si="736"/>
        <v>0</v>
      </c>
      <c r="O9414" s="1">
        <f t="shared" si="737"/>
        <v>0</v>
      </c>
      <c r="P9414" s="9"/>
    </row>
    <row r="9415" spans="1:16" x14ac:dyDescent="0.35">
      <c r="A9415">
        <v>2019</v>
      </c>
      <c r="B9415">
        <v>9</v>
      </c>
      <c r="C9415">
        <v>1</v>
      </c>
      <c r="D9415">
        <v>6</v>
      </c>
      <c r="E9415">
        <v>0</v>
      </c>
      <c r="F9415">
        <v>0</v>
      </c>
      <c r="G9415" s="9"/>
      <c r="I9415" s="4">
        <f t="shared" si="734"/>
        <v>2019</v>
      </c>
      <c r="J9415" t="str">
        <f>VLOOKUP(B9415,Lookup!A:B,2,FALSE)</f>
        <v>Yobe</v>
      </c>
      <c r="K9415" t="str">
        <f>VLOOKUP(C9415,Lookup!D:E,2,FALSE)</f>
        <v>Agriculture</v>
      </c>
      <c r="L9415" t="str">
        <f>VLOOKUP(D9415,Lookup!G:H,2,FALSE)</f>
        <v>Public Debt Charges</v>
      </c>
      <c r="M9415" s="1">
        <f t="shared" si="735"/>
        <v>0</v>
      </c>
      <c r="N9415" s="1">
        <f t="shared" si="736"/>
        <v>0</v>
      </c>
      <c r="O9415" s="1">
        <f t="shared" si="737"/>
        <v>0</v>
      </c>
      <c r="P9415" s="9"/>
    </row>
    <row r="9416" spans="1:16" x14ac:dyDescent="0.35">
      <c r="A9416">
        <v>2019</v>
      </c>
      <c r="B9416">
        <v>9</v>
      </c>
      <c r="C9416">
        <v>1</v>
      </c>
      <c r="D9416">
        <v>7</v>
      </c>
      <c r="E9416">
        <v>0</v>
      </c>
      <c r="F9416">
        <v>0</v>
      </c>
      <c r="G9416" s="9"/>
      <c r="I9416" s="4">
        <f t="shared" si="734"/>
        <v>2019</v>
      </c>
      <c r="J9416" t="str">
        <f>VLOOKUP(B9416,Lookup!A:B,2,FALSE)</f>
        <v>Yobe</v>
      </c>
      <c r="K9416" t="str">
        <f>VLOOKUP(C9416,Lookup!D:E,2,FALSE)</f>
        <v>Agriculture</v>
      </c>
      <c r="L9416" t="str">
        <f>VLOOKUP(D9416,Lookup!G:H,2,FALSE)</f>
        <v>Cont to LGs</v>
      </c>
      <c r="M9416" s="1">
        <f t="shared" si="735"/>
        <v>0</v>
      </c>
      <c r="N9416" s="1">
        <f t="shared" si="736"/>
        <v>0</v>
      </c>
      <c r="O9416" s="1">
        <f t="shared" si="737"/>
        <v>0</v>
      </c>
      <c r="P9416" s="9"/>
    </row>
    <row r="9417" spans="1:16" x14ac:dyDescent="0.35">
      <c r="A9417">
        <v>2019</v>
      </c>
      <c r="B9417">
        <v>9</v>
      </c>
      <c r="C9417">
        <v>1</v>
      </c>
      <c r="D9417">
        <v>8</v>
      </c>
      <c r="E9417">
        <v>0</v>
      </c>
      <c r="F9417">
        <v>0</v>
      </c>
      <c r="G9417" s="9"/>
      <c r="I9417" s="4">
        <f t="shared" si="734"/>
        <v>2019</v>
      </c>
      <c r="J9417" t="str">
        <f>VLOOKUP(B9417,Lookup!A:B,2,FALSE)</f>
        <v>Yobe</v>
      </c>
      <c r="K9417" t="str">
        <f>VLOOKUP(C9417,Lookup!D:E,2,FALSE)</f>
        <v>Agriculture</v>
      </c>
      <c r="L9417" t="str">
        <f>VLOOKUP(D9417,Lookup!G:H,2,FALSE)</f>
        <v>Others</v>
      </c>
      <c r="M9417" s="1">
        <f t="shared" si="735"/>
        <v>0</v>
      </c>
      <c r="N9417" s="1">
        <f t="shared" si="736"/>
        <v>0</v>
      </c>
      <c r="O9417" s="1">
        <f t="shared" si="737"/>
        <v>0</v>
      </c>
      <c r="P9417" s="9"/>
    </row>
    <row r="9418" spans="1:16" x14ac:dyDescent="0.35">
      <c r="A9418">
        <v>2019</v>
      </c>
      <c r="B9418">
        <v>9</v>
      </c>
      <c r="C9418">
        <v>3</v>
      </c>
      <c r="D9418">
        <v>1</v>
      </c>
      <c r="E9418">
        <v>74158000</v>
      </c>
      <c r="F9418">
        <v>0</v>
      </c>
      <c r="G9418" s="9"/>
      <c r="I9418" s="4">
        <f t="shared" si="734"/>
        <v>2019</v>
      </c>
      <c r="J9418" t="str">
        <f>VLOOKUP(B9418,Lookup!A:B,2,FALSE)</f>
        <v>Yobe</v>
      </c>
      <c r="K9418" t="str">
        <f>VLOOKUP(C9418,Lookup!D:E,2,FALSE)</f>
        <v>Community, Human Development &amp; Employment Creation</v>
      </c>
      <c r="L9418" t="str">
        <f>VLOOKUP(D9418,Lookup!G:H,2,FALSE)</f>
        <v>Personnel</v>
      </c>
      <c r="M9418" s="1">
        <f t="shared" si="735"/>
        <v>74158000</v>
      </c>
      <c r="N9418" s="1">
        <f t="shared" si="736"/>
        <v>0</v>
      </c>
      <c r="O9418" s="1">
        <f t="shared" si="737"/>
        <v>74158000</v>
      </c>
      <c r="P9418" s="9"/>
    </row>
    <row r="9419" spans="1:16" x14ac:dyDescent="0.35">
      <c r="A9419">
        <v>2019</v>
      </c>
      <c r="B9419">
        <v>9</v>
      </c>
      <c r="C9419">
        <v>3</v>
      </c>
      <c r="D9419">
        <v>2</v>
      </c>
      <c r="E9419">
        <v>85500000</v>
      </c>
      <c r="F9419">
        <v>0</v>
      </c>
      <c r="G9419" s="9"/>
      <c r="I9419" s="4">
        <f t="shared" si="734"/>
        <v>2019</v>
      </c>
      <c r="J9419" t="str">
        <f>VLOOKUP(B9419,Lookup!A:B,2,FALSE)</f>
        <v>Yobe</v>
      </c>
      <c r="K9419" t="str">
        <f>VLOOKUP(C9419,Lookup!D:E,2,FALSE)</f>
        <v>Community, Human Development &amp; Employment Creation</v>
      </c>
      <c r="L9419" t="str">
        <f>VLOOKUP(D9419,Lookup!G:H,2,FALSE)</f>
        <v>Overhead</v>
      </c>
      <c r="M9419" s="1">
        <f t="shared" si="735"/>
        <v>85500000</v>
      </c>
      <c r="N9419" s="1">
        <f t="shared" si="736"/>
        <v>0</v>
      </c>
      <c r="O9419" s="1">
        <f t="shared" si="737"/>
        <v>85500000</v>
      </c>
      <c r="P9419" s="9"/>
    </row>
    <row r="9420" spans="1:16" x14ac:dyDescent="0.35">
      <c r="A9420">
        <v>2019</v>
      </c>
      <c r="B9420">
        <v>9</v>
      </c>
      <c r="C9420">
        <v>3</v>
      </c>
      <c r="D9420">
        <v>3</v>
      </c>
      <c r="E9420">
        <v>0</v>
      </c>
      <c r="F9420">
        <v>0</v>
      </c>
      <c r="G9420" s="9"/>
      <c r="I9420" s="4">
        <f t="shared" si="734"/>
        <v>2019</v>
      </c>
      <c r="J9420" t="str">
        <f>VLOOKUP(B9420,Lookup!A:B,2,FALSE)</f>
        <v>Yobe</v>
      </c>
      <c r="K9420" t="str">
        <f>VLOOKUP(C9420,Lookup!D:E,2,FALSE)</f>
        <v>Community, Human Development &amp; Employment Creation</v>
      </c>
      <c r="L9420" t="str">
        <f>VLOOKUP(D9420,Lookup!G:H,2,FALSE)</f>
        <v>Unclassified Subventions</v>
      </c>
      <c r="M9420" s="1">
        <f t="shared" si="735"/>
        <v>0</v>
      </c>
      <c r="N9420" s="1">
        <f t="shared" si="736"/>
        <v>0</v>
      </c>
      <c r="O9420" s="1">
        <f t="shared" si="737"/>
        <v>0</v>
      </c>
      <c r="P9420" s="9"/>
    </row>
    <row r="9421" spans="1:16" x14ac:dyDescent="0.35">
      <c r="A9421">
        <v>2019</v>
      </c>
      <c r="B9421">
        <v>9</v>
      </c>
      <c r="C9421">
        <v>3</v>
      </c>
      <c r="D9421">
        <v>4</v>
      </c>
      <c r="E9421">
        <v>0</v>
      </c>
      <c r="F9421">
        <v>0</v>
      </c>
      <c r="G9421" s="9"/>
      <c r="I9421" s="4">
        <f t="shared" si="734"/>
        <v>2019</v>
      </c>
      <c r="J9421" t="str">
        <f>VLOOKUP(B9421,Lookup!A:B,2,FALSE)</f>
        <v>Yobe</v>
      </c>
      <c r="K9421" t="str">
        <f>VLOOKUP(C9421,Lookup!D:E,2,FALSE)</f>
        <v>Community, Human Development &amp; Employment Creation</v>
      </c>
      <c r="L9421" t="str">
        <f>VLOOKUP(D9421,Lookup!G:H,2,FALSE)</f>
        <v>P &amp; G</v>
      </c>
      <c r="M9421" s="1">
        <f t="shared" si="735"/>
        <v>0</v>
      </c>
      <c r="N9421" s="1">
        <f t="shared" si="736"/>
        <v>0</v>
      </c>
      <c r="O9421" s="1">
        <f t="shared" si="737"/>
        <v>0</v>
      </c>
      <c r="P9421" s="9"/>
    </row>
    <row r="9422" spans="1:16" x14ac:dyDescent="0.35">
      <c r="A9422">
        <v>2019</v>
      </c>
      <c r="B9422">
        <v>9</v>
      </c>
      <c r="C9422">
        <v>3</v>
      </c>
      <c r="D9422">
        <v>5</v>
      </c>
      <c r="E9422">
        <v>0</v>
      </c>
      <c r="F9422">
        <v>0</v>
      </c>
      <c r="G9422" s="9"/>
      <c r="I9422" s="4">
        <f t="shared" si="734"/>
        <v>2019</v>
      </c>
      <c r="J9422" t="str">
        <f>VLOOKUP(B9422,Lookup!A:B,2,FALSE)</f>
        <v>Yobe</v>
      </c>
      <c r="K9422" t="str">
        <f>VLOOKUP(C9422,Lookup!D:E,2,FALSE)</f>
        <v>Community, Human Development &amp; Employment Creation</v>
      </c>
      <c r="L9422" t="str">
        <f>VLOOKUP(D9422,Lookup!G:H,2,FALSE)</f>
        <v>Other CRF</v>
      </c>
      <c r="M9422" s="1">
        <f t="shared" si="735"/>
        <v>0</v>
      </c>
      <c r="N9422" s="1">
        <f t="shared" si="736"/>
        <v>0</v>
      </c>
      <c r="O9422" s="1">
        <f t="shared" si="737"/>
        <v>0</v>
      </c>
      <c r="P9422" s="9"/>
    </row>
    <row r="9423" spans="1:16" x14ac:dyDescent="0.35">
      <c r="A9423">
        <v>2019</v>
      </c>
      <c r="B9423">
        <v>9</v>
      </c>
      <c r="C9423">
        <v>3</v>
      </c>
      <c r="D9423">
        <v>6</v>
      </c>
      <c r="E9423">
        <v>0</v>
      </c>
      <c r="F9423">
        <v>0</v>
      </c>
      <c r="G9423" s="9"/>
      <c r="I9423" s="4">
        <f t="shared" si="734"/>
        <v>2019</v>
      </c>
      <c r="J9423" t="str">
        <f>VLOOKUP(B9423,Lookup!A:B,2,FALSE)</f>
        <v>Yobe</v>
      </c>
      <c r="K9423" t="str">
        <f>VLOOKUP(C9423,Lookup!D:E,2,FALSE)</f>
        <v>Community, Human Development &amp; Employment Creation</v>
      </c>
      <c r="L9423" t="str">
        <f>VLOOKUP(D9423,Lookup!G:H,2,FALSE)</f>
        <v>Public Debt Charges</v>
      </c>
      <c r="M9423" s="1">
        <f t="shared" si="735"/>
        <v>0</v>
      </c>
      <c r="N9423" s="1">
        <f t="shared" si="736"/>
        <v>0</v>
      </c>
      <c r="O9423" s="1">
        <f t="shared" si="737"/>
        <v>0</v>
      </c>
      <c r="P9423" s="9"/>
    </row>
    <row r="9424" spans="1:16" x14ac:dyDescent="0.35">
      <c r="A9424">
        <v>2019</v>
      </c>
      <c r="B9424">
        <v>9</v>
      </c>
      <c r="C9424">
        <v>3</v>
      </c>
      <c r="D9424">
        <v>7</v>
      </c>
      <c r="E9424">
        <v>0</v>
      </c>
      <c r="F9424">
        <v>0</v>
      </c>
      <c r="G9424" s="9"/>
      <c r="I9424" s="4">
        <f t="shared" si="734"/>
        <v>2019</v>
      </c>
      <c r="J9424" t="str">
        <f>VLOOKUP(B9424,Lookup!A:B,2,FALSE)</f>
        <v>Yobe</v>
      </c>
      <c r="K9424" t="str">
        <f>VLOOKUP(C9424,Lookup!D:E,2,FALSE)</f>
        <v>Community, Human Development &amp; Employment Creation</v>
      </c>
      <c r="L9424" t="str">
        <f>VLOOKUP(D9424,Lookup!G:H,2,FALSE)</f>
        <v>Cont to LGs</v>
      </c>
      <c r="M9424" s="1">
        <f t="shared" si="735"/>
        <v>0</v>
      </c>
      <c r="N9424" s="1">
        <f t="shared" si="736"/>
        <v>0</v>
      </c>
      <c r="O9424" s="1">
        <f t="shared" si="737"/>
        <v>0</v>
      </c>
      <c r="P9424" s="9"/>
    </row>
    <row r="9425" spans="1:16" x14ac:dyDescent="0.35">
      <c r="A9425">
        <v>2019</v>
      </c>
      <c r="B9425">
        <v>9</v>
      </c>
      <c r="C9425">
        <v>3</v>
      </c>
      <c r="D9425">
        <v>8</v>
      </c>
      <c r="E9425">
        <v>0</v>
      </c>
      <c r="F9425">
        <v>0</v>
      </c>
      <c r="G9425" s="9"/>
      <c r="I9425" s="4">
        <f t="shared" si="734"/>
        <v>2019</v>
      </c>
      <c r="J9425" t="str">
        <f>VLOOKUP(B9425,Lookup!A:B,2,FALSE)</f>
        <v>Yobe</v>
      </c>
      <c r="K9425" t="str">
        <f>VLOOKUP(C9425,Lookup!D:E,2,FALSE)</f>
        <v>Community, Human Development &amp; Employment Creation</v>
      </c>
      <c r="L9425" t="str">
        <f>VLOOKUP(D9425,Lookup!G:H,2,FALSE)</f>
        <v>Others</v>
      </c>
      <c r="M9425" s="1">
        <f t="shared" si="735"/>
        <v>0</v>
      </c>
      <c r="N9425" s="1">
        <f t="shared" si="736"/>
        <v>0</v>
      </c>
      <c r="O9425" s="1">
        <f t="shared" si="737"/>
        <v>0</v>
      </c>
      <c r="P9425" s="9"/>
    </row>
    <row r="9426" spans="1:16" x14ac:dyDescent="0.35">
      <c r="A9426">
        <v>2019</v>
      </c>
      <c r="B9426">
        <v>9</v>
      </c>
      <c r="C9426">
        <v>6</v>
      </c>
      <c r="D9426">
        <v>1</v>
      </c>
      <c r="E9426">
        <v>9817394000</v>
      </c>
      <c r="F9426">
        <v>0</v>
      </c>
      <c r="G9426" s="9"/>
      <c r="I9426" s="4">
        <f t="shared" si="734"/>
        <v>2019</v>
      </c>
      <c r="J9426" t="str">
        <f>VLOOKUP(B9426,Lookup!A:B,2,FALSE)</f>
        <v>Yobe</v>
      </c>
      <c r="K9426" t="str">
        <f>VLOOKUP(C9426,Lookup!D:E,2,FALSE)</f>
        <v>Education</v>
      </c>
      <c r="L9426" t="str">
        <f>VLOOKUP(D9426,Lookup!G:H,2,FALSE)</f>
        <v>Personnel</v>
      </c>
      <c r="M9426" s="1">
        <f t="shared" si="735"/>
        <v>9817394000</v>
      </c>
      <c r="N9426" s="1">
        <f t="shared" si="736"/>
        <v>0</v>
      </c>
      <c r="O9426" s="1">
        <f t="shared" si="737"/>
        <v>9817394000</v>
      </c>
      <c r="P9426" s="9"/>
    </row>
    <row r="9427" spans="1:16" x14ac:dyDescent="0.35">
      <c r="A9427">
        <v>2019</v>
      </c>
      <c r="B9427">
        <v>9</v>
      </c>
      <c r="C9427">
        <v>6</v>
      </c>
      <c r="D9427">
        <v>2</v>
      </c>
      <c r="E9427">
        <v>3431186000</v>
      </c>
      <c r="F9427">
        <v>0</v>
      </c>
      <c r="G9427" s="9"/>
      <c r="I9427" s="4">
        <f t="shared" si="734"/>
        <v>2019</v>
      </c>
      <c r="J9427" t="str">
        <f>VLOOKUP(B9427,Lookup!A:B,2,FALSE)</f>
        <v>Yobe</v>
      </c>
      <c r="K9427" t="str">
        <f>VLOOKUP(C9427,Lookup!D:E,2,FALSE)</f>
        <v>Education</v>
      </c>
      <c r="L9427" t="str">
        <f>VLOOKUP(D9427,Lookup!G:H,2,FALSE)</f>
        <v>Overhead</v>
      </c>
      <c r="M9427" s="1">
        <f t="shared" si="735"/>
        <v>3431186000</v>
      </c>
      <c r="N9427" s="1">
        <f t="shared" si="736"/>
        <v>0</v>
      </c>
      <c r="O9427" s="1">
        <f t="shared" si="737"/>
        <v>3431186000</v>
      </c>
      <c r="P9427" s="9"/>
    </row>
    <row r="9428" spans="1:16" x14ac:dyDescent="0.35">
      <c r="A9428">
        <v>2019</v>
      </c>
      <c r="B9428">
        <v>9</v>
      </c>
      <c r="C9428">
        <v>6</v>
      </c>
      <c r="D9428">
        <v>3</v>
      </c>
      <c r="E9428">
        <v>0</v>
      </c>
      <c r="F9428">
        <v>0</v>
      </c>
      <c r="G9428" s="9"/>
      <c r="I9428" s="4">
        <f t="shared" si="734"/>
        <v>2019</v>
      </c>
      <c r="J9428" t="str">
        <f>VLOOKUP(B9428,Lookup!A:B,2,FALSE)</f>
        <v>Yobe</v>
      </c>
      <c r="K9428" t="str">
        <f>VLOOKUP(C9428,Lookup!D:E,2,FALSE)</f>
        <v>Education</v>
      </c>
      <c r="L9428" t="str">
        <f>VLOOKUP(D9428,Lookup!G:H,2,FALSE)</f>
        <v>Unclassified Subventions</v>
      </c>
      <c r="M9428" s="1">
        <f t="shared" si="735"/>
        <v>0</v>
      </c>
      <c r="N9428" s="1">
        <f t="shared" si="736"/>
        <v>0</v>
      </c>
      <c r="O9428" s="1">
        <f t="shared" si="737"/>
        <v>0</v>
      </c>
      <c r="P9428" s="9"/>
    </row>
    <row r="9429" spans="1:16" x14ac:dyDescent="0.35">
      <c r="A9429">
        <v>2019</v>
      </c>
      <c r="B9429">
        <v>9</v>
      </c>
      <c r="C9429">
        <v>6</v>
      </c>
      <c r="D9429">
        <v>4</v>
      </c>
      <c r="E9429">
        <v>0</v>
      </c>
      <c r="F9429">
        <v>0</v>
      </c>
      <c r="G9429" s="9"/>
      <c r="I9429" s="4">
        <f t="shared" si="734"/>
        <v>2019</v>
      </c>
      <c r="J9429" t="str">
        <f>VLOOKUP(B9429,Lookup!A:B,2,FALSE)</f>
        <v>Yobe</v>
      </c>
      <c r="K9429" t="str">
        <f>VLOOKUP(C9429,Lookup!D:E,2,FALSE)</f>
        <v>Education</v>
      </c>
      <c r="L9429" t="str">
        <f>VLOOKUP(D9429,Lookup!G:H,2,FALSE)</f>
        <v>P &amp; G</v>
      </c>
      <c r="M9429" s="1">
        <f t="shared" si="735"/>
        <v>0</v>
      </c>
      <c r="N9429" s="1">
        <f t="shared" si="736"/>
        <v>0</v>
      </c>
      <c r="O9429" s="1">
        <f t="shared" si="737"/>
        <v>0</v>
      </c>
      <c r="P9429" s="9"/>
    </row>
    <row r="9430" spans="1:16" x14ac:dyDescent="0.35">
      <c r="A9430">
        <v>2019</v>
      </c>
      <c r="B9430">
        <v>9</v>
      </c>
      <c r="C9430">
        <v>6</v>
      </c>
      <c r="D9430">
        <v>5</v>
      </c>
      <c r="E9430">
        <v>0</v>
      </c>
      <c r="F9430">
        <v>0</v>
      </c>
      <c r="G9430" s="9"/>
      <c r="I9430" s="4">
        <f t="shared" si="734"/>
        <v>2019</v>
      </c>
      <c r="J9430" t="str">
        <f>VLOOKUP(B9430,Lookup!A:B,2,FALSE)</f>
        <v>Yobe</v>
      </c>
      <c r="K9430" t="str">
        <f>VLOOKUP(C9430,Lookup!D:E,2,FALSE)</f>
        <v>Education</v>
      </c>
      <c r="L9430" t="str">
        <f>VLOOKUP(D9430,Lookup!G:H,2,FALSE)</f>
        <v>Other CRF</v>
      </c>
      <c r="M9430" s="1">
        <f t="shared" si="735"/>
        <v>0</v>
      </c>
      <c r="N9430" s="1">
        <f t="shared" si="736"/>
        <v>0</v>
      </c>
      <c r="O9430" s="1">
        <f t="shared" si="737"/>
        <v>0</v>
      </c>
      <c r="P9430" s="9"/>
    </row>
    <row r="9431" spans="1:16" x14ac:dyDescent="0.35">
      <c r="A9431">
        <v>2019</v>
      </c>
      <c r="B9431">
        <v>9</v>
      </c>
      <c r="C9431">
        <v>6</v>
      </c>
      <c r="D9431">
        <v>6</v>
      </c>
      <c r="E9431">
        <v>0</v>
      </c>
      <c r="F9431">
        <v>0</v>
      </c>
      <c r="G9431" s="9"/>
      <c r="I9431" s="4">
        <f t="shared" si="734"/>
        <v>2019</v>
      </c>
      <c r="J9431" t="str">
        <f>VLOOKUP(B9431,Lookup!A:B,2,FALSE)</f>
        <v>Yobe</v>
      </c>
      <c r="K9431" t="str">
        <f>VLOOKUP(C9431,Lookup!D:E,2,FALSE)</f>
        <v>Education</v>
      </c>
      <c r="L9431" t="str">
        <f>VLOOKUP(D9431,Lookup!G:H,2,FALSE)</f>
        <v>Public Debt Charges</v>
      </c>
      <c r="M9431" s="1">
        <f t="shared" si="735"/>
        <v>0</v>
      </c>
      <c r="N9431" s="1">
        <f t="shared" si="736"/>
        <v>0</v>
      </c>
      <c r="O9431" s="1">
        <f t="shared" si="737"/>
        <v>0</v>
      </c>
      <c r="P9431" s="9"/>
    </row>
    <row r="9432" spans="1:16" x14ac:dyDescent="0.35">
      <c r="A9432">
        <v>2019</v>
      </c>
      <c r="B9432">
        <v>9</v>
      </c>
      <c r="C9432">
        <v>6</v>
      </c>
      <c r="D9432">
        <v>7</v>
      </c>
      <c r="E9432">
        <v>0</v>
      </c>
      <c r="F9432">
        <v>0</v>
      </c>
      <c r="G9432" s="9"/>
      <c r="I9432" s="4">
        <f t="shared" si="734"/>
        <v>2019</v>
      </c>
      <c r="J9432" t="str">
        <f>VLOOKUP(B9432,Lookup!A:B,2,FALSE)</f>
        <v>Yobe</v>
      </c>
      <c r="K9432" t="str">
        <f>VLOOKUP(C9432,Lookup!D:E,2,FALSE)</f>
        <v>Education</v>
      </c>
      <c r="L9432" t="str">
        <f>VLOOKUP(D9432,Lookup!G:H,2,FALSE)</f>
        <v>Cont to LGs</v>
      </c>
      <c r="M9432" s="1">
        <f t="shared" si="735"/>
        <v>0</v>
      </c>
      <c r="N9432" s="1">
        <f t="shared" si="736"/>
        <v>0</v>
      </c>
      <c r="O9432" s="1">
        <f t="shared" si="737"/>
        <v>0</v>
      </c>
      <c r="P9432" s="9"/>
    </row>
    <row r="9433" spans="1:16" x14ac:dyDescent="0.35">
      <c r="A9433">
        <v>2019</v>
      </c>
      <c r="B9433">
        <v>9</v>
      </c>
      <c r="C9433">
        <v>6</v>
      </c>
      <c r="D9433">
        <v>8</v>
      </c>
      <c r="E9433">
        <v>0</v>
      </c>
      <c r="F9433">
        <v>0</v>
      </c>
      <c r="G9433" s="9"/>
      <c r="I9433" s="4">
        <f t="shared" si="734"/>
        <v>2019</v>
      </c>
      <c r="J9433" t="str">
        <f>VLOOKUP(B9433,Lookup!A:B,2,FALSE)</f>
        <v>Yobe</v>
      </c>
      <c r="K9433" t="str">
        <f>VLOOKUP(C9433,Lookup!D:E,2,FALSE)</f>
        <v>Education</v>
      </c>
      <c r="L9433" t="str">
        <f>VLOOKUP(D9433,Lookup!G:H,2,FALSE)</f>
        <v>Others</v>
      </c>
      <c r="M9433" s="1">
        <f t="shared" si="735"/>
        <v>0</v>
      </c>
      <c r="N9433" s="1">
        <f t="shared" si="736"/>
        <v>0</v>
      </c>
      <c r="O9433" s="1">
        <f t="shared" si="737"/>
        <v>0</v>
      </c>
      <c r="P9433" s="9"/>
    </row>
    <row r="9434" spans="1:16" x14ac:dyDescent="0.35">
      <c r="A9434">
        <v>2019</v>
      </c>
      <c r="B9434">
        <v>9</v>
      </c>
      <c r="C9434">
        <v>7</v>
      </c>
      <c r="D9434">
        <v>1</v>
      </c>
      <c r="E9434">
        <v>808309000</v>
      </c>
      <c r="F9434">
        <v>0</v>
      </c>
      <c r="G9434" s="9"/>
      <c r="I9434" s="4">
        <f t="shared" si="734"/>
        <v>2019</v>
      </c>
      <c r="J9434" t="str">
        <f>VLOOKUP(B9434,Lookup!A:B,2,FALSE)</f>
        <v>Yobe</v>
      </c>
      <c r="K9434" t="str">
        <f>VLOOKUP(C9434,Lookup!D:E,2,FALSE)</f>
        <v>Environment</v>
      </c>
      <c r="L9434" t="str">
        <f>VLOOKUP(D9434,Lookup!G:H,2,FALSE)</f>
        <v>Personnel</v>
      </c>
      <c r="M9434" s="1">
        <f t="shared" si="735"/>
        <v>808309000</v>
      </c>
      <c r="N9434" s="1">
        <f t="shared" si="736"/>
        <v>0</v>
      </c>
      <c r="O9434" s="1">
        <f t="shared" si="737"/>
        <v>808309000</v>
      </c>
      <c r="P9434" s="9"/>
    </row>
    <row r="9435" spans="1:16" x14ac:dyDescent="0.35">
      <c r="A9435">
        <v>2019</v>
      </c>
      <c r="B9435">
        <v>9</v>
      </c>
      <c r="C9435">
        <v>7</v>
      </c>
      <c r="D9435">
        <v>2</v>
      </c>
      <c r="E9435">
        <v>376470000</v>
      </c>
      <c r="F9435">
        <v>0</v>
      </c>
      <c r="G9435" s="9"/>
      <c r="I9435" s="4">
        <f t="shared" si="734"/>
        <v>2019</v>
      </c>
      <c r="J9435" t="str">
        <f>VLOOKUP(B9435,Lookup!A:B,2,FALSE)</f>
        <v>Yobe</v>
      </c>
      <c r="K9435" t="str">
        <f>VLOOKUP(C9435,Lookup!D:E,2,FALSE)</f>
        <v>Environment</v>
      </c>
      <c r="L9435" t="str">
        <f>VLOOKUP(D9435,Lookup!G:H,2,FALSE)</f>
        <v>Overhead</v>
      </c>
      <c r="M9435" s="1">
        <f t="shared" si="735"/>
        <v>376470000</v>
      </c>
      <c r="N9435" s="1">
        <f t="shared" si="736"/>
        <v>0</v>
      </c>
      <c r="O9435" s="1">
        <f t="shared" si="737"/>
        <v>376470000</v>
      </c>
      <c r="P9435" s="9"/>
    </row>
    <row r="9436" spans="1:16" x14ac:dyDescent="0.35">
      <c r="A9436">
        <v>2019</v>
      </c>
      <c r="B9436">
        <v>9</v>
      </c>
      <c r="C9436">
        <v>7</v>
      </c>
      <c r="D9436">
        <v>3</v>
      </c>
      <c r="E9436">
        <v>0</v>
      </c>
      <c r="F9436">
        <v>0</v>
      </c>
      <c r="G9436" s="9"/>
      <c r="I9436" s="4">
        <f t="shared" si="734"/>
        <v>2019</v>
      </c>
      <c r="J9436" t="str">
        <f>VLOOKUP(B9436,Lookup!A:B,2,FALSE)</f>
        <v>Yobe</v>
      </c>
      <c r="K9436" t="str">
        <f>VLOOKUP(C9436,Lookup!D:E,2,FALSE)</f>
        <v>Environment</v>
      </c>
      <c r="L9436" t="str">
        <f>VLOOKUP(D9436,Lookup!G:H,2,FALSE)</f>
        <v>Unclassified Subventions</v>
      </c>
      <c r="M9436" s="1">
        <f t="shared" si="735"/>
        <v>0</v>
      </c>
      <c r="N9436" s="1">
        <f t="shared" si="736"/>
        <v>0</v>
      </c>
      <c r="O9436" s="1">
        <f t="shared" si="737"/>
        <v>0</v>
      </c>
      <c r="P9436" s="9"/>
    </row>
    <row r="9437" spans="1:16" x14ac:dyDescent="0.35">
      <c r="A9437">
        <v>2019</v>
      </c>
      <c r="B9437">
        <v>9</v>
      </c>
      <c r="C9437">
        <v>7</v>
      </c>
      <c r="D9437">
        <v>4</v>
      </c>
      <c r="E9437">
        <v>0</v>
      </c>
      <c r="F9437">
        <v>0</v>
      </c>
      <c r="G9437" s="9"/>
      <c r="I9437" s="4">
        <f t="shared" si="734"/>
        <v>2019</v>
      </c>
      <c r="J9437" t="str">
        <f>VLOOKUP(B9437,Lookup!A:B,2,FALSE)</f>
        <v>Yobe</v>
      </c>
      <c r="K9437" t="str">
        <f>VLOOKUP(C9437,Lookup!D:E,2,FALSE)</f>
        <v>Environment</v>
      </c>
      <c r="L9437" t="str">
        <f>VLOOKUP(D9437,Lookup!G:H,2,FALSE)</f>
        <v>P &amp; G</v>
      </c>
      <c r="M9437" s="1">
        <f t="shared" si="735"/>
        <v>0</v>
      </c>
      <c r="N9437" s="1">
        <f t="shared" si="736"/>
        <v>0</v>
      </c>
      <c r="O9437" s="1">
        <f t="shared" si="737"/>
        <v>0</v>
      </c>
      <c r="P9437" s="9"/>
    </row>
    <row r="9438" spans="1:16" x14ac:dyDescent="0.35">
      <c r="A9438">
        <v>2019</v>
      </c>
      <c r="B9438">
        <v>9</v>
      </c>
      <c r="C9438">
        <v>7</v>
      </c>
      <c r="D9438">
        <v>5</v>
      </c>
      <c r="E9438">
        <v>0</v>
      </c>
      <c r="F9438">
        <v>0</v>
      </c>
      <c r="G9438" s="9"/>
      <c r="I9438" s="4">
        <f t="shared" si="734"/>
        <v>2019</v>
      </c>
      <c r="J9438" t="str">
        <f>VLOOKUP(B9438,Lookup!A:B,2,FALSE)</f>
        <v>Yobe</v>
      </c>
      <c r="K9438" t="str">
        <f>VLOOKUP(C9438,Lookup!D:E,2,FALSE)</f>
        <v>Environment</v>
      </c>
      <c r="L9438" t="str">
        <f>VLOOKUP(D9438,Lookup!G:H,2,FALSE)</f>
        <v>Other CRF</v>
      </c>
      <c r="M9438" s="1">
        <f t="shared" si="735"/>
        <v>0</v>
      </c>
      <c r="N9438" s="1">
        <f t="shared" si="736"/>
        <v>0</v>
      </c>
      <c r="O9438" s="1">
        <f t="shared" si="737"/>
        <v>0</v>
      </c>
      <c r="P9438" s="9"/>
    </row>
    <row r="9439" spans="1:16" x14ac:dyDescent="0.35">
      <c r="A9439">
        <v>2019</v>
      </c>
      <c r="B9439">
        <v>9</v>
      </c>
      <c r="C9439">
        <v>7</v>
      </c>
      <c r="D9439">
        <v>6</v>
      </c>
      <c r="E9439">
        <v>0</v>
      </c>
      <c r="F9439">
        <v>0</v>
      </c>
      <c r="G9439" s="9"/>
      <c r="I9439" s="4">
        <f t="shared" si="734"/>
        <v>2019</v>
      </c>
      <c r="J9439" t="str">
        <f>VLOOKUP(B9439,Lookup!A:B,2,FALSE)</f>
        <v>Yobe</v>
      </c>
      <c r="K9439" t="str">
        <f>VLOOKUP(C9439,Lookup!D:E,2,FALSE)</f>
        <v>Environment</v>
      </c>
      <c r="L9439" t="str">
        <f>VLOOKUP(D9439,Lookup!G:H,2,FALSE)</f>
        <v>Public Debt Charges</v>
      </c>
      <c r="M9439" s="1">
        <f t="shared" si="735"/>
        <v>0</v>
      </c>
      <c r="N9439" s="1">
        <f t="shared" si="736"/>
        <v>0</v>
      </c>
      <c r="O9439" s="1">
        <f t="shared" si="737"/>
        <v>0</v>
      </c>
      <c r="P9439" s="9"/>
    </row>
    <row r="9440" spans="1:16" x14ac:dyDescent="0.35">
      <c r="A9440">
        <v>2019</v>
      </c>
      <c r="B9440">
        <v>9</v>
      </c>
      <c r="C9440">
        <v>7</v>
      </c>
      <c r="D9440">
        <v>7</v>
      </c>
      <c r="E9440">
        <v>0</v>
      </c>
      <c r="F9440">
        <v>0</v>
      </c>
      <c r="G9440" s="9"/>
      <c r="I9440" s="4">
        <f t="shared" si="734"/>
        <v>2019</v>
      </c>
      <c r="J9440" t="str">
        <f>VLOOKUP(B9440,Lookup!A:B,2,FALSE)</f>
        <v>Yobe</v>
      </c>
      <c r="K9440" t="str">
        <f>VLOOKUP(C9440,Lookup!D:E,2,FALSE)</f>
        <v>Environment</v>
      </c>
      <c r="L9440" t="str">
        <f>VLOOKUP(D9440,Lookup!G:H,2,FALSE)</f>
        <v>Cont to LGs</v>
      </c>
      <c r="M9440" s="1">
        <f t="shared" si="735"/>
        <v>0</v>
      </c>
      <c r="N9440" s="1">
        <f t="shared" si="736"/>
        <v>0</v>
      </c>
      <c r="O9440" s="1">
        <f t="shared" si="737"/>
        <v>0</v>
      </c>
      <c r="P9440" s="9"/>
    </row>
    <row r="9441" spans="1:16" x14ac:dyDescent="0.35">
      <c r="A9441">
        <v>2019</v>
      </c>
      <c r="B9441">
        <v>9</v>
      </c>
      <c r="C9441">
        <v>7</v>
      </c>
      <c r="D9441">
        <v>8</v>
      </c>
      <c r="E9441">
        <v>0</v>
      </c>
      <c r="F9441">
        <v>0</v>
      </c>
      <c r="G9441" s="9"/>
      <c r="I9441" s="4">
        <f t="shared" si="734"/>
        <v>2019</v>
      </c>
      <c r="J9441" t="str">
        <f>VLOOKUP(B9441,Lookup!A:B,2,FALSE)</f>
        <v>Yobe</v>
      </c>
      <c r="K9441" t="str">
        <f>VLOOKUP(C9441,Lookup!D:E,2,FALSE)</f>
        <v>Environment</v>
      </c>
      <c r="L9441" t="str">
        <f>VLOOKUP(D9441,Lookup!G:H,2,FALSE)</f>
        <v>Others</v>
      </c>
      <c r="M9441" s="1">
        <f t="shared" si="735"/>
        <v>0</v>
      </c>
      <c r="N9441" s="1">
        <f t="shared" si="736"/>
        <v>0</v>
      </c>
      <c r="O9441" s="1">
        <f t="shared" si="737"/>
        <v>0</v>
      </c>
      <c r="P9441" s="9"/>
    </row>
    <row r="9442" spans="1:16" x14ac:dyDescent="0.35">
      <c r="A9442">
        <v>2019</v>
      </c>
      <c r="B9442">
        <v>9</v>
      </c>
      <c r="C9442">
        <v>9</v>
      </c>
      <c r="D9442">
        <v>1</v>
      </c>
      <c r="E9442">
        <v>657338000</v>
      </c>
      <c r="F9442">
        <v>0</v>
      </c>
      <c r="G9442" s="9"/>
      <c r="I9442" s="4">
        <f t="shared" si="734"/>
        <v>2019</v>
      </c>
      <c r="J9442" t="str">
        <f>VLOOKUP(B9442,Lookup!A:B,2,FALSE)</f>
        <v>Yobe</v>
      </c>
      <c r="K9442" t="str">
        <f>VLOOKUP(C9442,Lookup!D:E,2,FALSE)</f>
        <v>Finance</v>
      </c>
      <c r="L9442" t="str">
        <f>VLOOKUP(D9442,Lookup!G:H,2,FALSE)</f>
        <v>Personnel</v>
      </c>
      <c r="M9442" s="1">
        <f t="shared" si="735"/>
        <v>657338000</v>
      </c>
      <c r="N9442" s="1">
        <f t="shared" si="736"/>
        <v>0</v>
      </c>
      <c r="O9442" s="1">
        <f t="shared" si="737"/>
        <v>657338000</v>
      </c>
      <c r="P9442" s="9"/>
    </row>
    <row r="9443" spans="1:16" x14ac:dyDescent="0.35">
      <c r="A9443">
        <v>2019</v>
      </c>
      <c r="B9443">
        <v>9</v>
      </c>
      <c r="C9443">
        <v>9</v>
      </c>
      <c r="D9443">
        <v>2</v>
      </c>
      <c r="E9443">
        <v>1943292000</v>
      </c>
      <c r="F9443">
        <v>0</v>
      </c>
      <c r="G9443" s="9"/>
      <c r="I9443" s="4">
        <f t="shared" si="734"/>
        <v>2019</v>
      </c>
      <c r="J9443" t="str">
        <f>VLOOKUP(B9443,Lookup!A:B,2,FALSE)</f>
        <v>Yobe</v>
      </c>
      <c r="K9443" t="str">
        <f>VLOOKUP(C9443,Lookup!D:E,2,FALSE)</f>
        <v>Finance</v>
      </c>
      <c r="L9443" t="str">
        <f>VLOOKUP(D9443,Lookup!G:H,2,FALSE)</f>
        <v>Overhead</v>
      </c>
      <c r="M9443" s="1">
        <f t="shared" si="735"/>
        <v>1943292000</v>
      </c>
      <c r="N9443" s="1">
        <f t="shared" si="736"/>
        <v>0</v>
      </c>
      <c r="O9443" s="1">
        <f t="shared" si="737"/>
        <v>1943292000</v>
      </c>
      <c r="P9443" s="9"/>
    </row>
    <row r="9444" spans="1:16" x14ac:dyDescent="0.35">
      <c r="A9444">
        <v>2019</v>
      </c>
      <c r="B9444">
        <v>9</v>
      </c>
      <c r="C9444">
        <v>9</v>
      </c>
      <c r="D9444">
        <v>3</v>
      </c>
      <c r="E9444">
        <v>0</v>
      </c>
      <c r="F9444">
        <v>0</v>
      </c>
      <c r="G9444" s="9"/>
      <c r="I9444" s="4">
        <f t="shared" si="734"/>
        <v>2019</v>
      </c>
      <c r="J9444" t="str">
        <f>VLOOKUP(B9444,Lookup!A:B,2,FALSE)</f>
        <v>Yobe</v>
      </c>
      <c r="K9444" t="str">
        <f>VLOOKUP(C9444,Lookup!D:E,2,FALSE)</f>
        <v>Finance</v>
      </c>
      <c r="L9444" t="str">
        <f>VLOOKUP(D9444,Lookup!G:H,2,FALSE)</f>
        <v>Unclassified Subventions</v>
      </c>
      <c r="M9444" s="1">
        <f t="shared" si="735"/>
        <v>0</v>
      </c>
      <c r="N9444" s="1">
        <f t="shared" si="736"/>
        <v>0</v>
      </c>
      <c r="O9444" s="1">
        <f t="shared" si="737"/>
        <v>0</v>
      </c>
      <c r="P9444" s="9"/>
    </row>
    <row r="9445" spans="1:16" x14ac:dyDescent="0.35">
      <c r="A9445">
        <v>2019</v>
      </c>
      <c r="B9445">
        <v>9</v>
      </c>
      <c r="C9445">
        <v>9</v>
      </c>
      <c r="D9445">
        <v>4</v>
      </c>
      <c r="E9445">
        <v>0</v>
      </c>
      <c r="F9445">
        <v>0</v>
      </c>
      <c r="G9445" s="9"/>
      <c r="I9445" s="4">
        <f t="shared" si="734"/>
        <v>2019</v>
      </c>
      <c r="J9445" t="str">
        <f>VLOOKUP(B9445,Lookup!A:B,2,FALSE)</f>
        <v>Yobe</v>
      </c>
      <c r="K9445" t="str">
        <f>VLOOKUP(C9445,Lookup!D:E,2,FALSE)</f>
        <v>Finance</v>
      </c>
      <c r="L9445" t="str">
        <f>VLOOKUP(D9445,Lookup!G:H,2,FALSE)</f>
        <v>P &amp; G</v>
      </c>
      <c r="M9445" s="1">
        <f t="shared" si="735"/>
        <v>0</v>
      </c>
      <c r="N9445" s="1">
        <f t="shared" si="736"/>
        <v>0</v>
      </c>
      <c r="O9445" s="1">
        <f t="shared" si="737"/>
        <v>0</v>
      </c>
      <c r="P9445" s="9"/>
    </row>
    <row r="9446" spans="1:16" x14ac:dyDescent="0.35">
      <c r="A9446">
        <v>2019</v>
      </c>
      <c r="B9446">
        <v>9</v>
      </c>
      <c r="C9446">
        <v>9</v>
      </c>
      <c r="D9446">
        <v>5</v>
      </c>
      <c r="E9446">
        <v>0</v>
      </c>
      <c r="F9446">
        <v>0</v>
      </c>
      <c r="G9446" s="9"/>
      <c r="I9446" s="4">
        <f t="shared" si="734"/>
        <v>2019</v>
      </c>
      <c r="J9446" t="str">
        <f>VLOOKUP(B9446,Lookup!A:B,2,FALSE)</f>
        <v>Yobe</v>
      </c>
      <c r="K9446" t="str">
        <f>VLOOKUP(C9446,Lookup!D:E,2,FALSE)</f>
        <v>Finance</v>
      </c>
      <c r="L9446" t="str">
        <f>VLOOKUP(D9446,Lookup!G:H,2,FALSE)</f>
        <v>Other CRF</v>
      </c>
      <c r="M9446" s="1">
        <f t="shared" si="735"/>
        <v>0</v>
      </c>
      <c r="N9446" s="1">
        <f t="shared" si="736"/>
        <v>0</v>
      </c>
      <c r="O9446" s="1">
        <f t="shared" si="737"/>
        <v>0</v>
      </c>
      <c r="P9446" s="9"/>
    </row>
    <row r="9447" spans="1:16" x14ac:dyDescent="0.35">
      <c r="A9447">
        <v>2019</v>
      </c>
      <c r="B9447">
        <v>9</v>
      </c>
      <c r="C9447">
        <v>9</v>
      </c>
      <c r="D9447">
        <v>6</v>
      </c>
      <c r="E9447">
        <v>3450004000</v>
      </c>
      <c r="F9447">
        <v>0</v>
      </c>
      <c r="G9447" s="9"/>
      <c r="I9447" s="4">
        <f t="shared" si="734"/>
        <v>2019</v>
      </c>
      <c r="J9447" t="str">
        <f>VLOOKUP(B9447,Lookup!A:B,2,FALSE)</f>
        <v>Yobe</v>
      </c>
      <c r="K9447" t="str">
        <f>VLOOKUP(C9447,Lookup!D:E,2,FALSE)</f>
        <v>Finance</v>
      </c>
      <c r="L9447" t="str">
        <f>VLOOKUP(D9447,Lookup!G:H,2,FALSE)</f>
        <v>Public Debt Charges</v>
      </c>
      <c r="M9447" s="1">
        <f t="shared" si="735"/>
        <v>3450004000</v>
      </c>
      <c r="N9447" s="1">
        <f t="shared" si="736"/>
        <v>0</v>
      </c>
      <c r="O9447" s="1">
        <f t="shared" si="737"/>
        <v>3450004000</v>
      </c>
      <c r="P9447" s="9"/>
    </row>
    <row r="9448" spans="1:16" x14ac:dyDescent="0.35">
      <c r="A9448">
        <v>2019</v>
      </c>
      <c r="B9448">
        <v>9</v>
      </c>
      <c r="C9448">
        <v>9</v>
      </c>
      <c r="D9448">
        <v>7</v>
      </c>
      <c r="E9448">
        <v>0</v>
      </c>
      <c r="F9448">
        <v>0</v>
      </c>
      <c r="G9448" s="9"/>
      <c r="I9448" s="4">
        <f t="shared" si="734"/>
        <v>2019</v>
      </c>
      <c r="J9448" t="str">
        <f>VLOOKUP(B9448,Lookup!A:B,2,FALSE)</f>
        <v>Yobe</v>
      </c>
      <c r="K9448" t="str">
        <f>VLOOKUP(C9448,Lookup!D:E,2,FALSE)</f>
        <v>Finance</v>
      </c>
      <c r="L9448" t="str">
        <f>VLOOKUP(D9448,Lookup!G:H,2,FALSE)</f>
        <v>Cont to LGs</v>
      </c>
      <c r="M9448" s="1">
        <f t="shared" si="735"/>
        <v>0</v>
      </c>
      <c r="N9448" s="1">
        <f t="shared" si="736"/>
        <v>0</v>
      </c>
      <c r="O9448" s="1">
        <f t="shared" si="737"/>
        <v>0</v>
      </c>
      <c r="P9448" s="9"/>
    </row>
    <row r="9449" spans="1:16" x14ac:dyDescent="0.35">
      <c r="A9449">
        <v>2019</v>
      </c>
      <c r="B9449">
        <v>9</v>
      </c>
      <c r="C9449">
        <v>9</v>
      </c>
      <c r="D9449">
        <v>8</v>
      </c>
      <c r="E9449">
        <v>0</v>
      </c>
      <c r="F9449">
        <v>0</v>
      </c>
      <c r="G9449" s="9"/>
      <c r="I9449" s="4">
        <f t="shared" si="734"/>
        <v>2019</v>
      </c>
      <c r="J9449" t="str">
        <f>VLOOKUP(B9449,Lookup!A:B,2,FALSE)</f>
        <v>Yobe</v>
      </c>
      <c r="K9449" t="str">
        <f>VLOOKUP(C9449,Lookup!D:E,2,FALSE)</f>
        <v>Finance</v>
      </c>
      <c r="L9449" t="str">
        <f>VLOOKUP(D9449,Lookup!G:H,2,FALSE)</f>
        <v>Others</v>
      </c>
      <c r="M9449" s="1">
        <f t="shared" si="735"/>
        <v>0</v>
      </c>
      <c r="N9449" s="1">
        <f t="shared" si="736"/>
        <v>0</v>
      </c>
      <c r="O9449" s="1">
        <f t="shared" si="737"/>
        <v>0</v>
      </c>
      <c r="P9449" s="9"/>
    </row>
    <row r="9450" spans="1:16" x14ac:dyDescent="0.35">
      <c r="A9450">
        <v>2019</v>
      </c>
      <c r="B9450">
        <v>9</v>
      </c>
      <c r="C9450">
        <v>11</v>
      </c>
      <c r="D9450">
        <v>1</v>
      </c>
      <c r="E9450">
        <v>3834373000</v>
      </c>
      <c r="F9450">
        <v>0</v>
      </c>
      <c r="G9450" s="9"/>
      <c r="I9450" s="4">
        <f t="shared" si="734"/>
        <v>2019</v>
      </c>
      <c r="J9450" t="str">
        <f>VLOOKUP(B9450,Lookup!A:B,2,FALSE)</f>
        <v>Yobe</v>
      </c>
      <c r="K9450" t="str">
        <f>VLOOKUP(C9450,Lookup!D:E,2,FALSE)</f>
        <v>General Administration</v>
      </c>
      <c r="L9450" t="str">
        <f>VLOOKUP(D9450,Lookup!G:H,2,FALSE)</f>
        <v>Personnel</v>
      </c>
      <c r="M9450" s="1">
        <f t="shared" si="735"/>
        <v>3834373000</v>
      </c>
      <c r="N9450" s="1">
        <f t="shared" si="736"/>
        <v>0</v>
      </c>
      <c r="O9450" s="1">
        <f t="shared" si="737"/>
        <v>3834373000</v>
      </c>
      <c r="P9450" s="9"/>
    </row>
    <row r="9451" spans="1:16" x14ac:dyDescent="0.35">
      <c r="A9451">
        <v>2019</v>
      </c>
      <c r="B9451">
        <v>9</v>
      </c>
      <c r="C9451">
        <v>11</v>
      </c>
      <c r="D9451">
        <v>2</v>
      </c>
      <c r="E9451">
        <v>7195697500</v>
      </c>
      <c r="F9451">
        <v>0</v>
      </c>
      <c r="G9451" s="9"/>
      <c r="I9451" s="4">
        <f t="shared" si="734"/>
        <v>2019</v>
      </c>
      <c r="J9451" t="str">
        <f>VLOOKUP(B9451,Lookup!A:B,2,FALSE)</f>
        <v>Yobe</v>
      </c>
      <c r="K9451" t="str">
        <f>VLOOKUP(C9451,Lookup!D:E,2,FALSE)</f>
        <v>General Administration</v>
      </c>
      <c r="L9451" t="str">
        <f>VLOOKUP(D9451,Lookup!G:H,2,FALSE)</f>
        <v>Overhead</v>
      </c>
      <c r="M9451" s="1">
        <f t="shared" si="735"/>
        <v>7195697500</v>
      </c>
      <c r="N9451" s="1">
        <f t="shared" si="736"/>
        <v>0</v>
      </c>
      <c r="O9451" s="1">
        <f t="shared" si="737"/>
        <v>7195697500</v>
      </c>
      <c r="P9451" s="9"/>
    </row>
    <row r="9452" spans="1:16" x14ac:dyDescent="0.35">
      <c r="A9452">
        <v>2019</v>
      </c>
      <c r="B9452">
        <v>9</v>
      </c>
      <c r="C9452">
        <v>11</v>
      </c>
      <c r="D9452">
        <v>3</v>
      </c>
      <c r="E9452">
        <v>0</v>
      </c>
      <c r="F9452">
        <v>0</v>
      </c>
      <c r="G9452" s="9"/>
      <c r="I9452" s="4">
        <f t="shared" si="734"/>
        <v>2019</v>
      </c>
      <c r="J9452" t="str">
        <f>VLOOKUP(B9452,Lookup!A:B,2,FALSE)</f>
        <v>Yobe</v>
      </c>
      <c r="K9452" t="str">
        <f>VLOOKUP(C9452,Lookup!D:E,2,FALSE)</f>
        <v>General Administration</v>
      </c>
      <c r="L9452" t="str">
        <f>VLOOKUP(D9452,Lookup!G:H,2,FALSE)</f>
        <v>Unclassified Subventions</v>
      </c>
      <c r="M9452" s="1">
        <f t="shared" si="735"/>
        <v>0</v>
      </c>
      <c r="N9452" s="1">
        <f t="shared" si="736"/>
        <v>0</v>
      </c>
      <c r="O9452" s="1">
        <f t="shared" si="737"/>
        <v>0</v>
      </c>
      <c r="P9452" s="9"/>
    </row>
    <row r="9453" spans="1:16" x14ac:dyDescent="0.35">
      <c r="A9453">
        <v>2019</v>
      </c>
      <c r="B9453">
        <v>9</v>
      </c>
      <c r="C9453">
        <v>11</v>
      </c>
      <c r="D9453">
        <v>4</v>
      </c>
      <c r="E9453">
        <v>3250000000</v>
      </c>
      <c r="F9453">
        <v>0</v>
      </c>
      <c r="G9453" s="9"/>
      <c r="I9453" s="4">
        <f t="shared" si="734"/>
        <v>2019</v>
      </c>
      <c r="J9453" t="str">
        <f>VLOOKUP(B9453,Lookup!A:B,2,FALSE)</f>
        <v>Yobe</v>
      </c>
      <c r="K9453" t="str">
        <f>VLOOKUP(C9453,Lookup!D:E,2,FALSE)</f>
        <v>General Administration</v>
      </c>
      <c r="L9453" t="str">
        <f>VLOOKUP(D9453,Lookup!G:H,2,FALSE)</f>
        <v>P &amp; G</v>
      </c>
      <c r="M9453" s="1">
        <f t="shared" si="735"/>
        <v>3250000000</v>
      </c>
      <c r="N9453" s="1">
        <f t="shared" si="736"/>
        <v>0</v>
      </c>
      <c r="O9453" s="1">
        <f t="shared" si="737"/>
        <v>3250000000</v>
      </c>
      <c r="P9453" s="9"/>
    </row>
    <row r="9454" spans="1:16" x14ac:dyDescent="0.35">
      <c r="A9454">
        <v>2019</v>
      </c>
      <c r="B9454">
        <v>9</v>
      </c>
      <c r="C9454">
        <v>11</v>
      </c>
      <c r="D9454">
        <v>5</v>
      </c>
      <c r="E9454">
        <v>1237304000</v>
      </c>
      <c r="F9454">
        <v>0</v>
      </c>
      <c r="G9454" s="9"/>
      <c r="I9454" s="4">
        <f t="shared" si="734"/>
        <v>2019</v>
      </c>
      <c r="J9454" t="str">
        <f>VLOOKUP(B9454,Lookup!A:B,2,FALSE)</f>
        <v>Yobe</v>
      </c>
      <c r="K9454" t="str">
        <f>VLOOKUP(C9454,Lookup!D:E,2,FALSE)</f>
        <v>General Administration</v>
      </c>
      <c r="L9454" t="str">
        <f>VLOOKUP(D9454,Lookup!G:H,2,FALSE)</f>
        <v>Other CRF</v>
      </c>
      <c r="M9454" s="1">
        <f t="shared" si="735"/>
        <v>1237304000</v>
      </c>
      <c r="N9454" s="1">
        <f t="shared" si="736"/>
        <v>0</v>
      </c>
      <c r="O9454" s="1">
        <f t="shared" si="737"/>
        <v>1237304000</v>
      </c>
      <c r="P9454" s="9"/>
    </row>
    <row r="9455" spans="1:16" x14ac:dyDescent="0.35">
      <c r="A9455">
        <v>2019</v>
      </c>
      <c r="B9455">
        <v>9</v>
      </c>
      <c r="C9455">
        <v>11</v>
      </c>
      <c r="D9455">
        <v>6</v>
      </c>
      <c r="E9455">
        <v>0</v>
      </c>
      <c r="F9455">
        <v>0</v>
      </c>
      <c r="G9455" s="9"/>
      <c r="I9455" s="4">
        <f t="shared" si="734"/>
        <v>2019</v>
      </c>
      <c r="J9455" t="str">
        <f>VLOOKUP(B9455,Lookup!A:B,2,FALSE)</f>
        <v>Yobe</v>
      </c>
      <c r="K9455" t="str">
        <f>VLOOKUP(C9455,Lookup!D:E,2,FALSE)</f>
        <v>General Administration</v>
      </c>
      <c r="L9455" t="str">
        <f>VLOOKUP(D9455,Lookup!G:H,2,FALSE)</f>
        <v>Public Debt Charges</v>
      </c>
      <c r="M9455" s="1">
        <f t="shared" si="735"/>
        <v>0</v>
      </c>
      <c r="N9455" s="1">
        <f t="shared" si="736"/>
        <v>0</v>
      </c>
      <c r="O9455" s="1">
        <f t="shared" si="737"/>
        <v>0</v>
      </c>
      <c r="P9455" s="9"/>
    </row>
    <row r="9456" spans="1:16" x14ac:dyDescent="0.35">
      <c r="A9456">
        <v>2019</v>
      </c>
      <c r="B9456">
        <v>9</v>
      </c>
      <c r="C9456">
        <v>11</v>
      </c>
      <c r="D9456">
        <v>7</v>
      </c>
      <c r="E9456">
        <v>0</v>
      </c>
      <c r="F9456">
        <v>0</v>
      </c>
      <c r="G9456" s="9"/>
      <c r="I9456" s="4">
        <f t="shared" si="734"/>
        <v>2019</v>
      </c>
      <c r="J9456" t="str">
        <f>VLOOKUP(B9456,Lookup!A:B,2,FALSE)</f>
        <v>Yobe</v>
      </c>
      <c r="K9456" t="str">
        <f>VLOOKUP(C9456,Lookup!D:E,2,FALSE)</f>
        <v>General Administration</v>
      </c>
      <c r="L9456" t="str">
        <f>VLOOKUP(D9456,Lookup!G:H,2,FALSE)</f>
        <v>Cont to LGs</v>
      </c>
      <c r="M9456" s="1">
        <f t="shared" si="735"/>
        <v>0</v>
      </c>
      <c r="N9456" s="1">
        <f t="shared" si="736"/>
        <v>0</v>
      </c>
      <c r="O9456" s="1">
        <f t="shared" si="737"/>
        <v>0</v>
      </c>
      <c r="P9456" s="9"/>
    </row>
    <row r="9457" spans="1:16" x14ac:dyDescent="0.35">
      <c r="A9457">
        <v>2019</v>
      </c>
      <c r="B9457">
        <v>9</v>
      </c>
      <c r="C9457">
        <v>11</v>
      </c>
      <c r="D9457">
        <v>8</v>
      </c>
      <c r="E9457">
        <v>0</v>
      </c>
      <c r="F9457">
        <v>0</v>
      </c>
      <c r="G9457" s="9"/>
      <c r="I9457" s="4">
        <f t="shared" si="734"/>
        <v>2019</v>
      </c>
      <c r="J9457" t="str">
        <f>VLOOKUP(B9457,Lookup!A:B,2,FALSE)</f>
        <v>Yobe</v>
      </c>
      <c r="K9457" t="str">
        <f>VLOOKUP(C9457,Lookup!D:E,2,FALSE)</f>
        <v>General Administration</v>
      </c>
      <c r="L9457" t="str">
        <f>VLOOKUP(D9457,Lookup!G:H,2,FALSE)</f>
        <v>Others</v>
      </c>
      <c r="M9457" s="1">
        <f t="shared" si="735"/>
        <v>0</v>
      </c>
      <c r="N9457" s="1">
        <f t="shared" si="736"/>
        <v>0</v>
      </c>
      <c r="O9457" s="1">
        <f t="shared" si="737"/>
        <v>0</v>
      </c>
      <c r="P9457" s="9"/>
    </row>
    <row r="9458" spans="1:16" x14ac:dyDescent="0.35">
      <c r="A9458">
        <v>2019</v>
      </c>
      <c r="B9458">
        <v>9</v>
      </c>
      <c r="C9458">
        <v>13</v>
      </c>
      <c r="D9458">
        <v>1</v>
      </c>
      <c r="E9458">
        <v>5983129000</v>
      </c>
      <c r="F9458">
        <v>0</v>
      </c>
      <c r="G9458" s="9"/>
      <c r="I9458" s="4">
        <f t="shared" ref="I9458:I9521" si="738">A9458</f>
        <v>2019</v>
      </c>
      <c r="J9458" t="str">
        <f>VLOOKUP(B9458,Lookup!A:B,2,FALSE)</f>
        <v>Yobe</v>
      </c>
      <c r="K9458" t="str">
        <f>VLOOKUP(C9458,Lookup!D:E,2,FALSE)</f>
        <v>Health</v>
      </c>
      <c r="L9458" t="str">
        <f>VLOOKUP(D9458,Lookup!G:H,2,FALSE)</f>
        <v>Personnel</v>
      </c>
      <c r="M9458" s="1">
        <f t="shared" si="735"/>
        <v>5983129000</v>
      </c>
      <c r="N9458" s="1">
        <f t="shared" si="736"/>
        <v>0</v>
      </c>
      <c r="O9458" s="1">
        <f t="shared" si="737"/>
        <v>5983129000</v>
      </c>
      <c r="P9458" s="9"/>
    </row>
    <row r="9459" spans="1:16" x14ac:dyDescent="0.35">
      <c r="A9459">
        <v>2019</v>
      </c>
      <c r="B9459">
        <v>9</v>
      </c>
      <c r="C9459">
        <v>13</v>
      </c>
      <c r="D9459">
        <v>2</v>
      </c>
      <c r="E9459">
        <v>1358060000</v>
      </c>
      <c r="F9459">
        <v>0</v>
      </c>
      <c r="G9459" s="9"/>
      <c r="I9459" s="4">
        <f t="shared" si="738"/>
        <v>2019</v>
      </c>
      <c r="J9459" t="str">
        <f>VLOOKUP(B9459,Lookup!A:B,2,FALSE)</f>
        <v>Yobe</v>
      </c>
      <c r="K9459" t="str">
        <f>VLOOKUP(C9459,Lookup!D:E,2,FALSE)</f>
        <v>Health</v>
      </c>
      <c r="L9459" t="str">
        <f>VLOOKUP(D9459,Lookup!G:H,2,FALSE)</f>
        <v>Overhead</v>
      </c>
      <c r="M9459" s="1">
        <f t="shared" si="735"/>
        <v>1358060000</v>
      </c>
      <c r="N9459" s="1">
        <f t="shared" si="736"/>
        <v>0</v>
      </c>
      <c r="O9459" s="1">
        <f t="shared" si="737"/>
        <v>1358060000</v>
      </c>
      <c r="P9459" s="9"/>
    </row>
    <row r="9460" spans="1:16" x14ac:dyDescent="0.35">
      <c r="A9460">
        <v>2019</v>
      </c>
      <c r="B9460">
        <v>9</v>
      </c>
      <c r="C9460">
        <v>13</v>
      </c>
      <c r="D9460">
        <v>3</v>
      </c>
      <c r="E9460">
        <v>0</v>
      </c>
      <c r="F9460">
        <v>0</v>
      </c>
      <c r="G9460" s="9"/>
      <c r="I9460" s="4">
        <f t="shared" si="738"/>
        <v>2019</v>
      </c>
      <c r="J9460" t="str">
        <f>VLOOKUP(B9460,Lookup!A:B,2,FALSE)</f>
        <v>Yobe</v>
      </c>
      <c r="K9460" t="str">
        <f>VLOOKUP(C9460,Lookup!D:E,2,FALSE)</f>
        <v>Health</v>
      </c>
      <c r="L9460" t="str">
        <f>VLOOKUP(D9460,Lookup!G:H,2,FALSE)</f>
        <v>Unclassified Subventions</v>
      </c>
      <c r="M9460" s="1">
        <f t="shared" si="735"/>
        <v>0</v>
      </c>
      <c r="N9460" s="1">
        <f t="shared" si="736"/>
        <v>0</v>
      </c>
      <c r="O9460" s="1">
        <f t="shared" si="737"/>
        <v>0</v>
      </c>
      <c r="P9460" s="9"/>
    </row>
    <row r="9461" spans="1:16" x14ac:dyDescent="0.35">
      <c r="A9461">
        <v>2019</v>
      </c>
      <c r="B9461">
        <v>9</v>
      </c>
      <c r="C9461">
        <v>13</v>
      </c>
      <c r="D9461">
        <v>4</v>
      </c>
      <c r="E9461">
        <v>0</v>
      </c>
      <c r="F9461">
        <v>0</v>
      </c>
      <c r="G9461" s="9"/>
      <c r="I9461" s="4">
        <f t="shared" si="738"/>
        <v>2019</v>
      </c>
      <c r="J9461" t="str">
        <f>VLOOKUP(B9461,Lookup!A:B,2,FALSE)</f>
        <v>Yobe</v>
      </c>
      <c r="K9461" t="str">
        <f>VLOOKUP(C9461,Lookup!D:E,2,FALSE)</f>
        <v>Health</v>
      </c>
      <c r="L9461" t="str">
        <f>VLOOKUP(D9461,Lookup!G:H,2,FALSE)</f>
        <v>P &amp; G</v>
      </c>
      <c r="M9461" s="1">
        <f t="shared" si="735"/>
        <v>0</v>
      </c>
      <c r="N9461" s="1">
        <f t="shared" si="736"/>
        <v>0</v>
      </c>
      <c r="O9461" s="1">
        <f t="shared" si="737"/>
        <v>0</v>
      </c>
      <c r="P9461" s="9"/>
    </row>
    <row r="9462" spans="1:16" x14ac:dyDescent="0.35">
      <c r="A9462">
        <v>2019</v>
      </c>
      <c r="B9462">
        <v>9</v>
      </c>
      <c r="C9462">
        <v>13</v>
      </c>
      <c r="D9462">
        <v>5</v>
      </c>
      <c r="E9462">
        <v>0</v>
      </c>
      <c r="F9462">
        <v>0</v>
      </c>
      <c r="G9462" s="9"/>
      <c r="I9462" s="4">
        <f t="shared" si="738"/>
        <v>2019</v>
      </c>
      <c r="J9462" t="str">
        <f>VLOOKUP(B9462,Lookup!A:B,2,FALSE)</f>
        <v>Yobe</v>
      </c>
      <c r="K9462" t="str">
        <f>VLOOKUP(C9462,Lookup!D:E,2,FALSE)</f>
        <v>Health</v>
      </c>
      <c r="L9462" t="str">
        <f>VLOOKUP(D9462,Lookup!G:H,2,FALSE)</f>
        <v>Other CRF</v>
      </c>
      <c r="M9462" s="1">
        <f t="shared" si="735"/>
        <v>0</v>
      </c>
      <c r="N9462" s="1">
        <f t="shared" si="736"/>
        <v>0</v>
      </c>
      <c r="O9462" s="1">
        <f t="shared" si="737"/>
        <v>0</v>
      </c>
      <c r="P9462" s="9"/>
    </row>
    <row r="9463" spans="1:16" x14ac:dyDescent="0.35">
      <c r="A9463">
        <v>2019</v>
      </c>
      <c r="B9463">
        <v>9</v>
      </c>
      <c r="C9463">
        <v>13</v>
      </c>
      <c r="D9463">
        <v>6</v>
      </c>
      <c r="E9463">
        <v>0</v>
      </c>
      <c r="F9463">
        <v>0</v>
      </c>
      <c r="G9463" s="9"/>
      <c r="I9463" s="4">
        <f t="shared" si="738"/>
        <v>2019</v>
      </c>
      <c r="J9463" t="str">
        <f>VLOOKUP(B9463,Lookup!A:B,2,FALSE)</f>
        <v>Yobe</v>
      </c>
      <c r="K9463" t="str">
        <f>VLOOKUP(C9463,Lookup!D:E,2,FALSE)</f>
        <v>Health</v>
      </c>
      <c r="L9463" t="str">
        <f>VLOOKUP(D9463,Lookup!G:H,2,FALSE)</f>
        <v>Public Debt Charges</v>
      </c>
      <c r="M9463" s="1">
        <f t="shared" si="735"/>
        <v>0</v>
      </c>
      <c r="N9463" s="1">
        <f t="shared" si="736"/>
        <v>0</v>
      </c>
      <c r="O9463" s="1">
        <f t="shared" si="737"/>
        <v>0</v>
      </c>
      <c r="P9463" s="9"/>
    </row>
    <row r="9464" spans="1:16" x14ac:dyDescent="0.35">
      <c r="A9464">
        <v>2019</v>
      </c>
      <c r="B9464">
        <v>9</v>
      </c>
      <c r="C9464">
        <v>13</v>
      </c>
      <c r="D9464">
        <v>7</v>
      </c>
      <c r="E9464">
        <v>0</v>
      </c>
      <c r="F9464">
        <v>0</v>
      </c>
      <c r="G9464" s="9"/>
      <c r="I9464" s="4">
        <f t="shared" si="738"/>
        <v>2019</v>
      </c>
      <c r="J9464" t="str">
        <f>VLOOKUP(B9464,Lookup!A:B,2,FALSE)</f>
        <v>Yobe</v>
      </c>
      <c r="K9464" t="str">
        <f>VLOOKUP(C9464,Lookup!D:E,2,FALSE)</f>
        <v>Health</v>
      </c>
      <c r="L9464" t="str">
        <f>VLOOKUP(D9464,Lookup!G:H,2,FALSE)</f>
        <v>Cont to LGs</v>
      </c>
      <c r="M9464" s="1">
        <f t="shared" si="735"/>
        <v>0</v>
      </c>
      <c r="N9464" s="1">
        <f t="shared" si="736"/>
        <v>0</v>
      </c>
      <c r="O9464" s="1">
        <f t="shared" si="737"/>
        <v>0</v>
      </c>
      <c r="P9464" s="9"/>
    </row>
    <row r="9465" spans="1:16" x14ac:dyDescent="0.35">
      <c r="A9465">
        <v>2019</v>
      </c>
      <c r="B9465">
        <v>9</v>
      </c>
      <c r="C9465">
        <v>13</v>
      </c>
      <c r="D9465">
        <v>8</v>
      </c>
      <c r="E9465">
        <v>0</v>
      </c>
      <c r="F9465">
        <v>0</v>
      </c>
      <c r="G9465" s="9"/>
      <c r="I9465" s="4">
        <f t="shared" si="738"/>
        <v>2019</v>
      </c>
      <c r="J9465" t="str">
        <f>VLOOKUP(B9465,Lookup!A:B,2,FALSE)</f>
        <v>Yobe</v>
      </c>
      <c r="K9465" t="str">
        <f>VLOOKUP(C9465,Lookup!D:E,2,FALSE)</f>
        <v>Health</v>
      </c>
      <c r="L9465" t="str">
        <f>VLOOKUP(D9465,Lookup!G:H,2,FALSE)</f>
        <v>Others</v>
      </c>
      <c r="M9465" s="1">
        <f t="shared" si="735"/>
        <v>0</v>
      </c>
      <c r="N9465" s="1">
        <f t="shared" si="736"/>
        <v>0</v>
      </c>
      <c r="O9465" s="1">
        <f t="shared" si="737"/>
        <v>0</v>
      </c>
      <c r="P9465" s="9"/>
    </row>
    <row r="9466" spans="1:16" x14ac:dyDescent="0.35">
      <c r="A9466">
        <v>2019</v>
      </c>
      <c r="B9466">
        <v>9</v>
      </c>
      <c r="C9466">
        <v>16</v>
      </c>
      <c r="D9466">
        <v>1</v>
      </c>
      <c r="E9466">
        <v>499907000</v>
      </c>
      <c r="F9466">
        <v>0</v>
      </c>
      <c r="G9466" s="9"/>
      <c r="I9466" s="4">
        <f t="shared" si="738"/>
        <v>2019</v>
      </c>
      <c r="J9466" t="str">
        <f>VLOOKUP(B9466,Lookup!A:B,2,FALSE)</f>
        <v>Yobe</v>
      </c>
      <c r="K9466" t="str">
        <f>VLOOKUP(C9466,Lookup!D:E,2,FALSE)</f>
        <v>Information, Culture &amp; Tourism</v>
      </c>
      <c r="L9466" t="str">
        <f>VLOOKUP(D9466,Lookup!G:H,2,FALSE)</f>
        <v>Personnel</v>
      </c>
      <c r="M9466" s="1">
        <f t="shared" si="735"/>
        <v>499907000</v>
      </c>
      <c r="N9466" s="1">
        <f t="shared" si="736"/>
        <v>0</v>
      </c>
      <c r="O9466" s="1">
        <f t="shared" si="737"/>
        <v>499907000</v>
      </c>
      <c r="P9466" s="9"/>
    </row>
    <row r="9467" spans="1:16" x14ac:dyDescent="0.35">
      <c r="A9467">
        <v>2019</v>
      </c>
      <c r="B9467">
        <v>9</v>
      </c>
      <c r="C9467">
        <v>16</v>
      </c>
      <c r="D9467">
        <v>2</v>
      </c>
      <c r="E9467">
        <v>124666000</v>
      </c>
      <c r="F9467">
        <v>0</v>
      </c>
      <c r="G9467" s="9"/>
      <c r="I9467" s="4">
        <f t="shared" si="738"/>
        <v>2019</v>
      </c>
      <c r="J9467" t="str">
        <f>VLOOKUP(B9467,Lookup!A:B,2,FALSE)</f>
        <v>Yobe</v>
      </c>
      <c r="K9467" t="str">
        <f>VLOOKUP(C9467,Lookup!D:E,2,FALSE)</f>
        <v>Information, Culture &amp; Tourism</v>
      </c>
      <c r="L9467" t="str">
        <f>VLOOKUP(D9467,Lookup!G:H,2,FALSE)</f>
        <v>Overhead</v>
      </c>
      <c r="M9467" s="1">
        <f t="shared" si="735"/>
        <v>124666000</v>
      </c>
      <c r="N9467" s="1">
        <f t="shared" si="736"/>
        <v>0</v>
      </c>
      <c r="O9467" s="1">
        <f t="shared" si="737"/>
        <v>124666000</v>
      </c>
      <c r="P9467" s="9"/>
    </row>
    <row r="9468" spans="1:16" x14ac:dyDescent="0.35">
      <c r="A9468">
        <v>2019</v>
      </c>
      <c r="B9468">
        <v>9</v>
      </c>
      <c r="C9468">
        <v>16</v>
      </c>
      <c r="D9468">
        <v>3</v>
      </c>
      <c r="E9468">
        <v>0</v>
      </c>
      <c r="F9468">
        <v>0</v>
      </c>
      <c r="G9468" s="9"/>
      <c r="I9468" s="4">
        <f t="shared" si="738"/>
        <v>2019</v>
      </c>
      <c r="J9468" t="str">
        <f>VLOOKUP(B9468,Lookup!A:B,2,FALSE)</f>
        <v>Yobe</v>
      </c>
      <c r="K9468" t="str">
        <f>VLOOKUP(C9468,Lookup!D:E,2,FALSE)</f>
        <v>Information, Culture &amp; Tourism</v>
      </c>
      <c r="L9468" t="str">
        <f>VLOOKUP(D9468,Lookup!G:H,2,FALSE)</f>
        <v>Unclassified Subventions</v>
      </c>
      <c r="M9468" s="1">
        <f t="shared" si="735"/>
        <v>0</v>
      </c>
      <c r="N9468" s="1">
        <f t="shared" si="736"/>
        <v>0</v>
      </c>
      <c r="O9468" s="1">
        <f t="shared" si="737"/>
        <v>0</v>
      </c>
      <c r="P9468" s="9"/>
    </row>
    <row r="9469" spans="1:16" x14ac:dyDescent="0.35">
      <c r="A9469">
        <v>2019</v>
      </c>
      <c r="B9469">
        <v>9</v>
      </c>
      <c r="C9469">
        <v>16</v>
      </c>
      <c r="D9469">
        <v>4</v>
      </c>
      <c r="E9469">
        <v>0</v>
      </c>
      <c r="F9469">
        <v>0</v>
      </c>
      <c r="G9469" s="9"/>
      <c r="I9469" s="4">
        <f t="shared" si="738"/>
        <v>2019</v>
      </c>
      <c r="J9469" t="str">
        <f>VLOOKUP(B9469,Lookup!A:B,2,FALSE)</f>
        <v>Yobe</v>
      </c>
      <c r="K9469" t="str">
        <f>VLOOKUP(C9469,Lookup!D:E,2,FALSE)</f>
        <v>Information, Culture &amp; Tourism</v>
      </c>
      <c r="L9469" t="str">
        <f>VLOOKUP(D9469,Lookup!G:H,2,FALSE)</f>
        <v>P &amp; G</v>
      </c>
      <c r="M9469" s="1">
        <f t="shared" si="735"/>
        <v>0</v>
      </c>
      <c r="N9469" s="1">
        <f t="shared" si="736"/>
        <v>0</v>
      </c>
      <c r="O9469" s="1">
        <f t="shared" si="737"/>
        <v>0</v>
      </c>
      <c r="P9469" s="9"/>
    </row>
    <row r="9470" spans="1:16" x14ac:dyDescent="0.35">
      <c r="A9470">
        <v>2019</v>
      </c>
      <c r="B9470">
        <v>9</v>
      </c>
      <c r="C9470">
        <v>16</v>
      </c>
      <c r="D9470">
        <v>5</v>
      </c>
      <c r="E9470">
        <v>0</v>
      </c>
      <c r="F9470">
        <v>0</v>
      </c>
      <c r="G9470" s="9"/>
      <c r="I9470" s="4">
        <f t="shared" si="738"/>
        <v>2019</v>
      </c>
      <c r="J9470" t="str">
        <f>VLOOKUP(B9470,Lookup!A:B,2,FALSE)</f>
        <v>Yobe</v>
      </c>
      <c r="K9470" t="str">
        <f>VLOOKUP(C9470,Lookup!D:E,2,FALSE)</f>
        <v>Information, Culture &amp; Tourism</v>
      </c>
      <c r="L9470" t="str">
        <f>VLOOKUP(D9470,Lookup!G:H,2,FALSE)</f>
        <v>Other CRF</v>
      </c>
      <c r="M9470" s="1">
        <f t="shared" si="735"/>
        <v>0</v>
      </c>
      <c r="N9470" s="1">
        <f t="shared" si="736"/>
        <v>0</v>
      </c>
      <c r="O9470" s="1">
        <f t="shared" si="737"/>
        <v>0</v>
      </c>
      <c r="P9470" s="9"/>
    </row>
    <row r="9471" spans="1:16" x14ac:dyDescent="0.35">
      <c r="A9471">
        <v>2019</v>
      </c>
      <c r="B9471">
        <v>9</v>
      </c>
      <c r="C9471">
        <v>16</v>
      </c>
      <c r="D9471">
        <v>6</v>
      </c>
      <c r="E9471">
        <v>0</v>
      </c>
      <c r="F9471">
        <v>0</v>
      </c>
      <c r="G9471" s="9"/>
      <c r="I9471" s="4">
        <f t="shared" si="738"/>
        <v>2019</v>
      </c>
      <c r="J9471" t="str">
        <f>VLOOKUP(B9471,Lookup!A:B,2,FALSE)</f>
        <v>Yobe</v>
      </c>
      <c r="K9471" t="str">
        <f>VLOOKUP(C9471,Lookup!D:E,2,FALSE)</f>
        <v>Information, Culture &amp; Tourism</v>
      </c>
      <c r="L9471" t="str">
        <f>VLOOKUP(D9471,Lookup!G:H,2,FALSE)</f>
        <v>Public Debt Charges</v>
      </c>
      <c r="M9471" s="1">
        <f t="shared" si="735"/>
        <v>0</v>
      </c>
      <c r="N9471" s="1">
        <f t="shared" si="736"/>
        <v>0</v>
      </c>
      <c r="O9471" s="1">
        <f t="shared" si="737"/>
        <v>0</v>
      </c>
      <c r="P9471" s="9"/>
    </row>
    <row r="9472" spans="1:16" x14ac:dyDescent="0.35">
      <c r="A9472">
        <v>2019</v>
      </c>
      <c r="B9472">
        <v>9</v>
      </c>
      <c r="C9472">
        <v>16</v>
      </c>
      <c r="D9472">
        <v>7</v>
      </c>
      <c r="E9472">
        <v>0</v>
      </c>
      <c r="F9472">
        <v>0</v>
      </c>
      <c r="G9472" s="9"/>
      <c r="I9472" s="4">
        <f t="shared" si="738"/>
        <v>2019</v>
      </c>
      <c r="J9472" t="str">
        <f>VLOOKUP(B9472,Lookup!A:B,2,FALSE)</f>
        <v>Yobe</v>
      </c>
      <c r="K9472" t="str">
        <f>VLOOKUP(C9472,Lookup!D:E,2,FALSE)</f>
        <v>Information, Culture &amp; Tourism</v>
      </c>
      <c r="L9472" t="str">
        <f>VLOOKUP(D9472,Lookup!G:H,2,FALSE)</f>
        <v>Cont to LGs</v>
      </c>
      <c r="M9472" s="1">
        <f t="shared" si="735"/>
        <v>0</v>
      </c>
      <c r="N9472" s="1">
        <f t="shared" si="736"/>
        <v>0</v>
      </c>
      <c r="O9472" s="1">
        <f t="shared" si="737"/>
        <v>0</v>
      </c>
      <c r="P9472" s="9"/>
    </row>
    <row r="9473" spans="1:16" x14ac:dyDescent="0.35">
      <c r="A9473">
        <v>2019</v>
      </c>
      <c r="B9473">
        <v>9</v>
      </c>
      <c r="C9473">
        <v>16</v>
      </c>
      <c r="D9473">
        <v>8</v>
      </c>
      <c r="E9473">
        <v>0</v>
      </c>
      <c r="F9473">
        <v>0</v>
      </c>
      <c r="G9473" s="9"/>
      <c r="I9473" s="4">
        <f t="shared" si="738"/>
        <v>2019</v>
      </c>
      <c r="J9473" t="str">
        <f>VLOOKUP(B9473,Lookup!A:B,2,FALSE)</f>
        <v>Yobe</v>
      </c>
      <c r="K9473" t="str">
        <f>VLOOKUP(C9473,Lookup!D:E,2,FALSE)</f>
        <v>Information, Culture &amp; Tourism</v>
      </c>
      <c r="L9473" t="str">
        <f>VLOOKUP(D9473,Lookup!G:H,2,FALSE)</f>
        <v>Others</v>
      </c>
      <c r="M9473" s="1">
        <f t="shared" si="735"/>
        <v>0</v>
      </c>
      <c r="N9473" s="1">
        <f t="shared" si="736"/>
        <v>0</v>
      </c>
      <c r="O9473" s="1">
        <f t="shared" si="737"/>
        <v>0</v>
      </c>
      <c r="P9473" s="9"/>
    </row>
    <row r="9474" spans="1:16" x14ac:dyDescent="0.35">
      <c r="A9474">
        <v>2019</v>
      </c>
      <c r="B9474">
        <v>9</v>
      </c>
      <c r="C9474">
        <v>17</v>
      </c>
      <c r="D9474">
        <v>1</v>
      </c>
      <c r="E9474">
        <v>351777000</v>
      </c>
      <c r="F9474">
        <v>0</v>
      </c>
      <c r="G9474" s="9"/>
      <c r="I9474" s="4">
        <f t="shared" si="738"/>
        <v>2019</v>
      </c>
      <c r="J9474" t="str">
        <f>VLOOKUP(B9474,Lookup!A:B,2,FALSE)</f>
        <v>Yobe</v>
      </c>
      <c r="K9474" t="str">
        <f>VLOOKUP(C9474,Lookup!D:E,2,FALSE)</f>
        <v>Infrastructure</v>
      </c>
      <c r="L9474" t="str">
        <f>VLOOKUP(D9474,Lookup!G:H,2,FALSE)</f>
        <v>Personnel</v>
      </c>
      <c r="M9474" s="1">
        <f t="shared" si="735"/>
        <v>351777000</v>
      </c>
      <c r="N9474" s="1">
        <f t="shared" si="736"/>
        <v>0</v>
      </c>
      <c r="O9474" s="1">
        <f t="shared" si="737"/>
        <v>351777000</v>
      </c>
      <c r="P9474" s="9"/>
    </row>
    <row r="9475" spans="1:16" x14ac:dyDescent="0.35">
      <c r="A9475">
        <v>2019</v>
      </c>
      <c r="B9475">
        <v>9</v>
      </c>
      <c r="C9475">
        <v>17</v>
      </c>
      <c r="D9475">
        <v>2</v>
      </c>
      <c r="E9475">
        <v>42973000</v>
      </c>
      <c r="F9475">
        <v>0</v>
      </c>
      <c r="G9475" s="9"/>
      <c r="I9475" s="4">
        <f t="shared" si="738"/>
        <v>2019</v>
      </c>
      <c r="J9475" t="str">
        <f>VLOOKUP(B9475,Lookup!A:B,2,FALSE)</f>
        <v>Yobe</v>
      </c>
      <c r="K9475" t="str">
        <f>VLOOKUP(C9475,Lookup!D:E,2,FALSE)</f>
        <v>Infrastructure</v>
      </c>
      <c r="L9475" t="str">
        <f>VLOOKUP(D9475,Lookup!G:H,2,FALSE)</f>
        <v>Overhead</v>
      </c>
      <c r="M9475" s="1">
        <f t="shared" si="735"/>
        <v>42973000</v>
      </c>
      <c r="N9475" s="1">
        <f t="shared" si="736"/>
        <v>0</v>
      </c>
      <c r="O9475" s="1">
        <f t="shared" si="737"/>
        <v>42973000</v>
      </c>
      <c r="P9475" s="9"/>
    </row>
    <row r="9476" spans="1:16" x14ac:dyDescent="0.35">
      <c r="A9476">
        <v>2019</v>
      </c>
      <c r="B9476">
        <v>9</v>
      </c>
      <c r="C9476">
        <v>17</v>
      </c>
      <c r="D9476">
        <v>3</v>
      </c>
      <c r="E9476">
        <v>0</v>
      </c>
      <c r="F9476">
        <v>0</v>
      </c>
      <c r="G9476" s="9"/>
      <c r="I9476" s="4">
        <f t="shared" si="738"/>
        <v>2019</v>
      </c>
      <c r="J9476" t="str">
        <f>VLOOKUP(B9476,Lookup!A:B,2,FALSE)</f>
        <v>Yobe</v>
      </c>
      <c r="K9476" t="str">
        <f>VLOOKUP(C9476,Lookup!D:E,2,FALSE)</f>
        <v>Infrastructure</v>
      </c>
      <c r="L9476" t="str">
        <f>VLOOKUP(D9476,Lookup!G:H,2,FALSE)</f>
        <v>Unclassified Subventions</v>
      </c>
      <c r="M9476" s="1">
        <f t="shared" ref="M9476:M9539" si="739">E9476</f>
        <v>0</v>
      </c>
      <c r="N9476" s="1">
        <f t="shared" ref="N9476:N9539" si="740">F9476</f>
        <v>0</v>
      </c>
      <c r="O9476" s="1">
        <f t="shared" ref="O9476:O9539" si="741">M9476+N9476</f>
        <v>0</v>
      </c>
      <c r="P9476" s="9"/>
    </row>
    <row r="9477" spans="1:16" x14ac:dyDescent="0.35">
      <c r="A9477">
        <v>2019</v>
      </c>
      <c r="B9477">
        <v>9</v>
      </c>
      <c r="C9477">
        <v>17</v>
      </c>
      <c r="D9477">
        <v>4</v>
      </c>
      <c r="E9477">
        <v>0</v>
      </c>
      <c r="F9477">
        <v>0</v>
      </c>
      <c r="G9477" s="9"/>
      <c r="I9477" s="4">
        <f t="shared" si="738"/>
        <v>2019</v>
      </c>
      <c r="J9477" t="str">
        <f>VLOOKUP(B9477,Lookup!A:B,2,FALSE)</f>
        <v>Yobe</v>
      </c>
      <c r="K9477" t="str">
        <f>VLOOKUP(C9477,Lookup!D:E,2,FALSE)</f>
        <v>Infrastructure</v>
      </c>
      <c r="L9477" t="str">
        <f>VLOOKUP(D9477,Lookup!G:H,2,FALSE)</f>
        <v>P &amp; G</v>
      </c>
      <c r="M9477" s="1">
        <f t="shared" si="739"/>
        <v>0</v>
      </c>
      <c r="N9477" s="1">
        <f t="shared" si="740"/>
        <v>0</v>
      </c>
      <c r="O9477" s="1">
        <f t="shared" si="741"/>
        <v>0</v>
      </c>
      <c r="P9477" s="9"/>
    </row>
    <row r="9478" spans="1:16" x14ac:dyDescent="0.35">
      <c r="A9478">
        <v>2019</v>
      </c>
      <c r="B9478">
        <v>9</v>
      </c>
      <c r="C9478">
        <v>17</v>
      </c>
      <c r="D9478">
        <v>5</v>
      </c>
      <c r="E9478">
        <v>0</v>
      </c>
      <c r="F9478">
        <v>0</v>
      </c>
      <c r="G9478" s="9"/>
      <c r="I9478" s="4">
        <f t="shared" si="738"/>
        <v>2019</v>
      </c>
      <c r="J9478" t="str">
        <f>VLOOKUP(B9478,Lookup!A:B,2,FALSE)</f>
        <v>Yobe</v>
      </c>
      <c r="K9478" t="str">
        <f>VLOOKUP(C9478,Lookup!D:E,2,FALSE)</f>
        <v>Infrastructure</v>
      </c>
      <c r="L9478" t="str">
        <f>VLOOKUP(D9478,Lookup!G:H,2,FALSE)</f>
        <v>Other CRF</v>
      </c>
      <c r="M9478" s="1">
        <f t="shared" si="739"/>
        <v>0</v>
      </c>
      <c r="N9478" s="1">
        <f t="shared" si="740"/>
        <v>0</v>
      </c>
      <c r="O9478" s="1">
        <f t="shared" si="741"/>
        <v>0</v>
      </c>
      <c r="P9478" s="9"/>
    </row>
    <row r="9479" spans="1:16" x14ac:dyDescent="0.35">
      <c r="A9479">
        <v>2019</v>
      </c>
      <c r="B9479">
        <v>9</v>
      </c>
      <c r="C9479">
        <v>17</v>
      </c>
      <c r="D9479">
        <v>6</v>
      </c>
      <c r="E9479">
        <v>0</v>
      </c>
      <c r="F9479">
        <v>0</v>
      </c>
      <c r="G9479" s="9"/>
      <c r="I9479" s="4">
        <f t="shared" si="738"/>
        <v>2019</v>
      </c>
      <c r="J9479" t="str">
        <f>VLOOKUP(B9479,Lookup!A:B,2,FALSE)</f>
        <v>Yobe</v>
      </c>
      <c r="K9479" t="str">
        <f>VLOOKUP(C9479,Lookup!D:E,2,FALSE)</f>
        <v>Infrastructure</v>
      </c>
      <c r="L9479" t="str">
        <f>VLOOKUP(D9479,Lookup!G:H,2,FALSE)</f>
        <v>Public Debt Charges</v>
      </c>
      <c r="M9479" s="1">
        <f t="shared" si="739"/>
        <v>0</v>
      </c>
      <c r="N9479" s="1">
        <f t="shared" si="740"/>
        <v>0</v>
      </c>
      <c r="O9479" s="1">
        <f t="shared" si="741"/>
        <v>0</v>
      </c>
      <c r="P9479" s="9"/>
    </row>
    <row r="9480" spans="1:16" x14ac:dyDescent="0.35">
      <c r="A9480">
        <v>2019</v>
      </c>
      <c r="B9480">
        <v>9</v>
      </c>
      <c r="C9480">
        <v>17</v>
      </c>
      <c r="D9480">
        <v>7</v>
      </c>
      <c r="E9480">
        <v>0</v>
      </c>
      <c r="F9480">
        <v>0</v>
      </c>
      <c r="G9480" s="9"/>
      <c r="I9480" s="4">
        <f t="shared" si="738"/>
        <v>2019</v>
      </c>
      <c r="J9480" t="str">
        <f>VLOOKUP(B9480,Lookup!A:B,2,FALSE)</f>
        <v>Yobe</v>
      </c>
      <c r="K9480" t="str">
        <f>VLOOKUP(C9480,Lookup!D:E,2,FALSE)</f>
        <v>Infrastructure</v>
      </c>
      <c r="L9480" t="str">
        <f>VLOOKUP(D9480,Lookup!G:H,2,FALSE)</f>
        <v>Cont to LGs</v>
      </c>
      <c r="M9480" s="1">
        <f t="shared" si="739"/>
        <v>0</v>
      </c>
      <c r="N9480" s="1">
        <f t="shared" si="740"/>
        <v>0</v>
      </c>
      <c r="O9480" s="1">
        <f t="shared" si="741"/>
        <v>0</v>
      </c>
      <c r="P9480" s="9"/>
    </row>
    <row r="9481" spans="1:16" x14ac:dyDescent="0.35">
      <c r="A9481">
        <v>2019</v>
      </c>
      <c r="B9481">
        <v>9</v>
      </c>
      <c r="C9481">
        <v>17</v>
      </c>
      <c r="D9481">
        <v>8</v>
      </c>
      <c r="E9481">
        <v>0</v>
      </c>
      <c r="F9481">
        <v>0</v>
      </c>
      <c r="G9481" s="9"/>
      <c r="I9481" s="4">
        <f t="shared" si="738"/>
        <v>2019</v>
      </c>
      <c r="J9481" t="str">
        <f>VLOOKUP(B9481,Lookup!A:B,2,FALSE)</f>
        <v>Yobe</v>
      </c>
      <c r="K9481" t="str">
        <f>VLOOKUP(C9481,Lookup!D:E,2,FALSE)</f>
        <v>Infrastructure</v>
      </c>
      <c r="L9481" t="str">
        <f>VLOOKUP(D9481,Lookup!G:H,2,FALSE)</f>
        <v>Others</v>
      </c>
      <c r="M9481" s="1">
        <f t="shared" si="739"/>
        <v>0</v>
      </c>
      <c r="N9481" s="1">
        <f t="shared" si="740"/>
        <v>0</v>
      </c>
      <c r="O9481" s="1">
        <f t="shared" si="741"/>
        <v>0</v>
      </c>
      <c r="P9481" s="9"/>
    </row>
    <row r="9482" spans="1:16" x14ac:dyDescent="0.35">
      <c r="A9482">
        <v>2019</v>
      </c>
      <c r="B9482">
        <v>9</v>
      </c>
      <c r="C9482">
        <v>27</v>
      </c>
      <c r="D9482">
        <v>1</v>
      </c>
      <c r="E9482">
        <v>172930000</v>
      </c>
      <c r="F9482">
        <v>0</v>
      </c>
      <c r="G9482" s="9"/>
      <c r="I9482" s="4">
        <f t="shared" si="738"/>
        <v>2019</v>
      </c>
      <c r="J9482" t="str">
        <f>VLOOKUP(B9482,Lookup!A:B,2,FALSE)</f>
        <v>Yobe</v>
      </c>
      <c r="K9482" t="str">
        <f>VLOOKUP(C9482,Lookup!D:E,2,FALSE)</f>
        <v>Power/Energy</v>
      </c>
      <c r="L9482" t="str">
        <f>VLOOKUP(D9482,Lookup!G:H,2,FALSE)</f>
        <v>Personnel</v>
      </c>
      <c r="M9482" s="1">
        <f t="shared" si="739"/>
        <v>172930000</v>
      </c>
      <c r="N9482" s="1">
        <f t="shared" si="740"/>
        <v>0</v>
      </c>
      <c r="O9482" s="1">
        <f t="shared" si="741"/>
        <v>172930000</v>
      </c>
      <c r="P9482" s="9"/>
    </row>
    <row r="9483" spans="1:16" x14ac:dyDescent="0.35">
      <c r="A9483">
        <v>2019</v>
      </c>
      <c r="B9483">
        <v>9</v>
      </c>
      <c r="C9483">
        <v>27</v>
      </c>
      <c r="D9483">
        <v>2</v>
      </c>
      <c r="E9483">
        <v>278316000</v>
      </c>
      <c r="F9483">
        <v>0</v>
      </c>
      <c r="G9483" s="9"/>
      <c r="I9483" s="4">
        <f t="shared" si="738"/>
        <v>2019</v>
      </c>
      <c r="J9483" t="str">
        <f>VLOOKUP(B9483,Lookup!A:B,2,FALSE)</f>
        <v>Yobe</v>
      </c>
      <c r="K9483" t="str">
        <f>VLOOKUP(C9483,Lookup!D:E,2,FALSE)</f>
        <v>Power/Energy</v>
      </c>
      <c r="L9483" t="str">
        <f>VLOOKUP(D9483,Lookup!G:H,2,FALSE)</f>
        <v>Overhead</v>
      </c>
      <c r="M9483" s="1">
        <f t="shared" si="739"/>
        <v>278316000</v>
      </c>
      <c r="N9483" s="1">
        <f t="shared" si="740"/>
        <v>0</v>
      </c>
      <c r="O9483" s="1">
        <f t="shared" si="741"/>
        <v>278316000</v>
      </c>
      <c r="P9483" s="9"/>
    </row>
    <row r="9484" spans="1:16" x14ac:dyDescent="0.35">
      <c r="A9484">
        <v>2019</v>
      </c>
      <c r="B9484">
        <v>9</v>
      </c>
      <c r="C9484">
        <v>27</v>
      </c>
      <c r="D9484">
        <v>3</v>
      </c>
      <c r="E9484">
        <v>0</v>
      </c>
      <c r="F9484">
        <v>0</v>
      </c>
      <c r="G9484" s="9"/>
      <c r="I9484" s="4">
        <f t="shared" si="738"/>
        <v>2019</v>
      </c>
      <c r="J9484" t="str">
        <f>VLOOKUP(B9484,Lookup!A:B,2,FALSE)</f>
        <v>Yobe</v>
      </c>
      <c r="K9484" t="str">
        <f>VLOOKUP(C9484,Lookup!D:E,2,FALSE)</f>
        <v>Power/Energy</v>
      </c>
      <c r="L9484" t="str">
        <f>VLOOKUP(D9484,Lookup!G:H,2,FALSE)</f>
        <v>Unclassified Subventions</v>
      </c>
      <c r="M9484" s="1">
        <f t="shared" si="739"/>
        <v>0</v>
      </c>
      <c r="N9484" s="1">
        <f t="shared" si="740"/>
        <v>0</v>
      </c>
      <c r="O9484" s="1">
        <f t="shared" si="741"/>
        <v>0</v>
      </c>
      <c r="P9484" s="9"/>
    </row>
    <row r="9485" spans="1:16" x14ac:dyDescent="0.35">
      <c r="A9485">
        <v>2019</v>
      </c>
      <c r="B9485">
        <v>9</v>
      </c>
      <c r="C9485">
        <v>27</v>
      </c>
      <c r="D9485">
        <v>4</v>
      </c>
      <c r="E9485">
        <v>0</v>
      </c>
      <c r="F9485">
        <v>0</v>
      </c>
      <c r="G9485" s="9"/>
      <c r="I9485" s="4">
        <f t="shared" si="738"/>
        <v>2019</v>
      </c>
      <c r="J9485" t="str">
        <f>VLOOKUP(B9485,Lookup!A:B,2,FALSE)</f>
        <v>Yobe</v>
      </c>
      <c r="K9485" t="str">
        <f>VLOOKUP(C9485,Lookup!D:E,2,FALSE)</f>
        <v>Power/Energy</v>
      </c>
      <c r="L9485" t="str">
        <f>VLOOKUP(D9485,Lookup!G:H,2,FALSE)</f>
        <v>P &amp; G</v>
      </c>
      <c r="M9485" s="1">
        <f t="shared" si="739"/>
        <v>0</v>
      </c>
      <c r="N9485" s="1">
        <f t="shared" si="740"/>
        <v>0</v>
      </c>
      <c r="O9485" s="1">
        <f t="shared" si="741"/>
        <v>0</v>
      </c>
      <c r="P9485" s="9"/>
    </row>
    <row r="9486" spans="1:16" x14ac:dyDescent="0.35">
      <c r="A9486">
        <v>2019</v>
      </c>
      <c r="B9486">
        <v>9</v>
      </c>
      <c r="C9486">
        <v>27</v>
      </c>
      <c r="D9486">
        <v>5</v>
      </c>
      <c r="E9486">
        <v>0</v>
      </c>
      <c r="F9486">
        <v>0</v>
      </c>
      <c r="G9486" s="9"/>
      <c r="I9486" s="4">
        <f t="shared" si="738"/>
        <v>2019</v>
      </c>
      <c r="J9486" t="str">
        <f>VLOOKUP(B9486,Lookup!A:B,2,FALSE)</f>
        <v>Yobe</v>
      </c>
      <c r="K9486" t="str">
        <f>VLOOKUP(C9486,Lookup!D:E,2,FALSE)</f>
        <v>Power/Energy</v>
      </c>
      <c r="L9486" t="str">
        <f>VLOOKUP(D9486,Lookup!G:H,2,FALSE)</f>
        <v>Other CRF</v>
      </c>
      <c r="M9486" s="1">
        <f t="shared" si="739"/>
        <v>0</v>
      </c>
      <c r="N9486" s="1">
        <f t="shared" si="740"/>
        <v>0</v>
      </c>
      <c r="O9486" s="1">
        <f t="shared" si="741"/>
        <v>0</v>
      </c>
      <c r="P9486" s="9"/>
    </row>
    <row r="9487" spans="1:16" x14ac:dyDescent="0.35">
      <c r="A9487">
        <v>2019</v>
      </c>
      <c r="B9487">
        <v>9</v>
      </c>
      <c r="C9487">
        <v>27</v>
      </c>
      <c r="D9487">
        <v>6</v>
      </c>
      <c r="E9487">
        <v>0</v>
      </c>
      <c r="F9487">
        <v>0</v>
      </c>
      <c r="G9487" s="9"/>
      <c r="I9487" s="4">
        <f t="shared" si="738"/>
        <v>2019</v>
      </c>
      <c r="J9487" t="str">
        <f>VLOOKUP(B9487,Lookup!A:B,2,FALSE)</f>
        <v>Yobe</v>
      </c>
      <c r="K9487" t="str">
        <f>VLOOKUP(C9487,Lookup!D:E,2,FALSE)</f>
        <v>Power/Energy</v>
      </c>
      <c r="L9487" t="str">
        <f>VLOOKUP(D9487,Lookup!G:H,2,FALSE)</f>
        <v>Public Debt Charges</v>
      </c>
      <c r="M9487" s="1">
        <f t="shared" si="739"/>
        <v>0</v>
      </c>
      <c r="N9487" s="1">
        <f t="shared" si="740"/>
        <v>0</v>
      </c>
      <c r="O9487" s="1">
        <f t="shared" si="741"/>
        <v>0</v>
      </c>
      <c r="P9487" s="9"/>
    </row>
    <row r="9488" spans="1:16" x14ac:dyDescent="0.35">
      <c r="A9488">
        <v>2019</v>
      </c>
      <c r="B9488">
        <v>9</v>
      </c>
      <c r="C9488">
        <v>27</v>
      </c>
      <c r="D9488">
        <v>7</v>
      </c>
      <c r="E9488">
        <v>0</v>
      </c>
      <c r="F9488">
        <v>0</v>
      </c>
      <c r="G9488" s="9"/>
      <c r="I9488" s="4">
        <f t="shared" si="738"/>
        <v>2019</v>
      </c>
      <c r="J9488" t="str">
        <f>VLOOKUP(B9488,Lookup!A:B,2,FALSE)</f>
        <v>Yobe</v>
      </c>
      <c r="K9488" t="str">
        <f>VLOOKUP(C9488,Lookup!D:E,2,FALSE)</f>
        <v>Power/Energy</v>
      </c>
      <c r="L9488" t="str">
        <f>VLOOKUP(D9488,Lookup!G:H,2,FALSE)</f>
        <v>Cont to LGs</v>
      </c>
      <c r="M9488" s="1">
        <f t="shared" si="739"/>
        <v>0</v>
      </c>
      <c r="N9488" s="1">
        <f t="shared" si="740"/>
        <v>0</v>
      </c>
      <c r="O9488" s="1">
        <f t="shared" si="741"/>
        <v>0</v>
      </c>
      <c r="P9488" s="9"/>
    </row>
    <row r="9489" spans="1:16" x14ac:dyDescent="0.35">
      <c r="A9489">
        <v>2019</v>
      </c>
      <c r="B9489">
        <v>9</v>
      </c>
      <c r="C9489">
        <v>27</v>
      </c>
      <c r="D9489">
        <v>8</v>
      </c>
      <c r="E9489">
        <v>0</v>
      </c>
      <c r="F9489">
        <v>0</v>
      </c>
      <c r="G9489" s="9"/>
      <c r="I9489" s="4">
        <f t="shared" si="738"/>
        <v>2019</v>
      </c>
      <c r="J9489" t="str">
        <f>VLOOKUP(B9489,Lookup!A:B,2,FALSE)</f>
        <v>Yobe</v>
      </c>
      <c r="K9489" t="str">
        <f>VLOOKUP(C9489,Lookup!D:E,2,FALSE)</f>
        <v>Power/Energy</v>
      </c>
      <c r="L9489" t="str">
        <f>VLOOKUP(D9489,Lookup!G:H,2,FALSE)</f>
        <v>Others</v>
      </c>
      <c r="M9489" s="1">
        <f t="shared" si="739"/>
        <v>0</v>
      </c>
      <c r="N9489" s="1">
        <f t="shared" si="740"/>
        <v>0</v>
      </c>
      <c r="O9489" s="1">
        <f t="shared" si="741"/>
        <v>0</v>
      </c>
      <c r="P9489" s="9"/>
    </row>
    <row r="9490" spans="1:16" x14ac:dyDescent="0.35">
      <c r="A9490">
        <v>2019</v>
      </c>
      <c r="B9490">
        <v>9</v>
      </c>
      <c r="C9490">
        <v>30</v>
      </c>
      <c r="D9490">
        <v>1</v>
      </c>
      <c r="E9490">
        <v>0</v>
      </c>
      <c r="F9490">
        <v>0</v>
      </c>
      <c r="G9490" s="9"/>
      <c r="I9490" s="4">
        <f t="shared" si="738"/>
        <v>2019</v>
      </c>
      <c r="J9490" t="str">
        <f>VLOOKUP(B9490,Lookup!A:B,2,FALSE)</f>
        <v>Yobe</v>
      </c>
      <c r="K9490" t="str">
        <f>VLOOKUP(C9490,Lookup!D:E,2,FALSE)</f>
        <v>Science and Technology</v>
      </c>
      <c r="L9490" t="str">
        <f>VLOOKUP(D9490,Lookup!G:H,2,FALSE)</f>
        <v>Personnel</v>
      </c>
      <c r="M9490" s="1">
        <f t="shared" si="739"/>
        <v>0</v>
      </c>
      <c r="N9490" s="1">
        <f t="shared" si="740"/>
        <v>0</v>
      </c>
      <c r="O9490" s="1">
        <f t="shared" si="741"/>
        <v>0</v>
      </c>
      <c r="P9490" s="9"/>
    </row>
    <row r="9491" spans="1:16" x14ac:dyDescent="0.35">
      <c r="A9491">
        <v>2019</v>
      </c>
      <c r="B9491">
        <v>9</v>
      </c>
      <c r="C9491">
        <v>30</v>
      </c>
      <c r="D9491">
        <v>2</v>
      </c>
      <c r="E9491">
        <v>0</v>
      </c>
      <c r="F9491">
        <v>0</v>
      </c>
      <c r="G9491" s="9"/>
      <c r="I9491" s="4">
        <f t="shared" si="738"/>
        <v>2019</v>
      </c>
      <c r="J9491" t="str">
        <f>VLOOKUP(B9491,Lookup!A:B,2,FALSE)</f>
        <v>Yobe</v>
      </c>
      <c r="K9491" t="str">
        <f>VLOOKUP(C9491,Lookup!D:E,2,FALSE)</f>
        <v>Science and Technology</v>
      </c>
      <c r="L9491" t="str">
        <f>VLOOKUP(D9491,Lookup!G:H,2,FALSE)</f>
        <v>Overhead</v>
      </c>
      <c r="M9491" s="1">
        <f t="shared" si="739"/>
        <v>0</v>
      </c>
      <c r="N9491" s="1">
        <f t="shared" si="740"/>
        <v>0</v>
      </c>
      <c r="O9491" s="1">
        <f t="shared" si="741"/>
        <v>0</v>
      </c>
      <c r="P9491" s="9"/>
    </row>
    <row r="9492" spans="1:16" x14ac:dyDescent="0.35">
      <c r="A9492">
        <v>2019</v>
      </c>
      <c r="B9492">
        <v>9</v>
      </c>
      <c r="C9492">
        <v>30</v>
      </c>
      <c r="D9492">
        <v>3</v>
      </c>
      <c r="E9492">
        <v>0</v>
      </c>
      <c r="F9492">
        <v>0</v>
      </c>
      <c r="G9492" s="9"/>
      <c r="I9492" s="4">
        <f t="shared" si="738"/>
        <v>2019</v>
      </c>
      <c r="J9492" t="str">
        <f>VLOOKUP(B9492,Lookup!A:B,2,FALSE)</f>
        <v>Yobe</v>
      </c>
      <c r="K9492" t="str">
        <f>VLOOKUP(C9492,Lookup!D:E,2,FALSE)</f>
        <v>Science and Technology</v>
      </c>
      <c r="L9492" t="str">
        <f>VLOOKUP(D9492,Lookup!G:H,2,FALSE)</f>
        <v>Unclassified Subventions</v>
      </c>
      <c r="M9492" s="1">
        <f t="shared" si="739"/>
        <v>0</v>
      </c>
      <c r="N9492" s="1">
        <f t="shared" si="740"/>
        <v>0</v>
      </c>
      <c r="O9492" s="1">
        <f t="shared" si="741"/>
        <v>0</v>
      </c>
      <c r="P9492" s="9"/>
    </row>
    <row r="9493" spans="1:16" x14ac:dyDescent="0.35">
      <c r="A9493">
        <v>2019</v>
      </c>
      <c r="B9493">
        <v>9</v>
      </c>
      <c r="C9493">
        <v>30</v>
      </c>
      <c r="D9493">
        <v>4</v>
      </c>
      <c r="E9493">
        <v>0</v>
      </c>
      <c r="F9493">
        <v>0</v>
      </c>
      <c r="G9493" s="9"/>
      <c r="I9493" s="4">
        <f t="shared" si="738"/>
        <v>2019</v>
      </c>
      <c r="J9493" t="str">
        <f>VLOOKUP(B9493,Lookup!A:B,2,FALSE)</f>
        <v>Yobe</v>
      </c>
      <c r="K9493" t="str">
        <f>VLOOKUP(C9493,Lookup!D:E,2,FALSE)</f>
        <v>Science and Technology</v>
      </c>
      <c r="L9493" t="str">
        <f>VLOOKUP(D9493,Lookup!G:H,2,FALSE)</f>
        <v>P &amp; G</v>
      </c>
      <c r="M9493" s="1">
        <f t="shared" si="739"/>
        <v>0</v>
      </c>
      <c r="N9493" s="1">
        <f t="shared" si="740"/>
        <v>0</v>
      </c>
      <c r="O9493" s="1">
        <f t="shared" si="741"/>
        <v>0</v>
      </c>
      <c r="P9493" s="9"/>
    </row>
    <row r="9494" spans="1:16" x14ac:dyDescent="0.35">
      <c r="A9494">
        <v>2019</v>
      </c>
      <c r="B9494">
        <v>9</v>
      </c>
      <c r="C9494">
        <v>30</v>
      </c>
      <c r="D9494">
        <v>5</v>
      </c>
      <c r="E9494">
        <v>0</v>
      </c>
      <c r="F9494">
        <v>0</v>
      </c>
      <c r="G9494" s="9"/>
      <c r="I9494" s="4">
        <f t="shared" si="738"/>
        <v>2019</v>
      </c>
      <c r="J9494" t="str">
        <f>VLOOKUP(B9494,Lookup!A:B,2,FALSE)</f>
        <v>Yobe</v>
      </c>
      <c r="K9494" t="str">
        <f>VLOOKUP(C9494,Lookup!D:E,2,FALSE)</f>
        <v>Science and Technology</v>
      </c>
      <c r="L9494" t="str">
        <f>VLOOKUP(D9494,Lookup!G:H,2,FALSE)</f>
        <v>Other CRF</v>
      </c>
      <c r="M9494" s="1">
        <f t="shared" si="739"/>
        <v>0</v>
      </c>
      <c r="N9494" s="1">
        <f t="shared" si="740"/>
        <v>0</v>
      </c>
      <c r="O9494" s="1">
        <f t="shared" si="741"/>
        <v>0</v>
      </c>
      <c r="P9494" s="9"/>
    </row>
    <row r="9495" spans="1:16" x14ac:dyDescent="0.35">
      <c r="A9495">
        <v>2019</v>
      </c>
      <c r="B9495">
        <v>9</v>
      </c>
      <c r="C9495">
        <v>30</v>
      </c>
      <c r="D9495">
        <v>6</v>
      </c>
      <c r="E9495">
        <v>0</v>
      </c>
      <c r="F9495">
        <v>0</v>
      </c>
      <c r="G9495" s="9"/>
      <c r="I9495" s="4">
        <f t="shared" si="738"/>
        <v>2019</v>
      </c>
      <c r="J9495" t="str">
        <f>VLOOKUP(B9495,Lookup!A:B,2,FALSE)</f>
        <v>Yobe</v>
      </c>
      <c r="K9495" t="str">
        <f>VLOOKUP(C9495,Lookup!D:E,2,FALSE)</f>
        <v>Science and Technology</v>
      </c>
      <c r="L9495" t="str">
        <f>VLOOKUP(D9495,Lookup!G:H,2,FALSE)</f>
        <v>Public Debt Charges</v>
      </c>
      <c r="M9495" s="1">
        <f t="shared" si="739"/>
        <v>0</v>
      </c>
      <c r="N9495" s="1">
        <f t="shared" si="740"/>
        <v>0</v>
      </c>
      <c r="O9495" s="1">
        <f t="shared" si="741"/>
        <v>0</v>
      </c>
      <c r="P9495" s="9"/>
    </row>
    <row r="9496" spans="1:16" x14ac:dyDescent="0.35">
      <c r="A9496">
        <v>2019</v>
      </c>
      <c r="B9496">
        <v>9</v>
      </c>
      <c r="C9496">
        <v>30</v>
      </c>
      <c r="D9496">
        <v>7</v>
      </c>
      <c r="E9496">
        <v>0</v>
      </c>
      <c r="F9496">
        <v>0</v>
      </c>
      <c r="G9496" s="9"/>
      <c r="I9496" s="4">
        <f t="shared" si="738"/>
        <v>2019</v>
      </c>
      <c r="J9496" t="str">
        <f>VLOOKUP(B9496,Lookup!A:B,2,FALSE)</f>
        <v>Yobe</v>
      </c>
      <c r="K9496" t="str">
        <f>VLOOKUP(C9496,Lookup!D:E,2,FALSE)</f>
        <v>Science and Technology</v>
      </c>
      <c r="L9496" t="str">
        <f>VLOOKUP(D9496,Lookup!G:H,2,FALSE)</f>
        <v>Cont to LGs</v>
      </c>
      <c r="M9496" s="1">
        <f t="shared" si="739"/>
        <v>0</v>
      </c>
      <c r="N9496" s="1">
        <f t="shared" si="740"/>
        <v>0</v>
      </c>
      <c r="O9496" s="1">
        <f t="shared" si="741"/>
        <v>0</v>
      </c>
      <c r="P9496" s="9"/>
    </row>
    <row r="9497" spans="1:16" x14ac:dyDescent="0.35">
      <c r="A9497">
        <v>2019</v>
      </c>
      <c r="B9497">
        <v>9</v>
      </c>
      <c r="C9497">
        <v>30</v>
      </c>
      <c r="D9497">
        <v>8</v>
      </c>
      <c r="E9497">
        <v>0</v>
      </c>
      <c r="F9497">
        <v>0</v>
      </c>
      <c r="G9497" s="9"/>
      <c r="I9497" s="4">
        <f t="shared" si="738"/>
        <v>2019</v>
      </c>
      <c r="J9497" t="str">
        <f>VLOOKUP(B9497,Lookup!A:B,2,FALSE)</f>
        <v>Yobe</v>
      </c>
      <c r="K9497" t="str">
        <f>VLOOKUP(C9497,Lookup!D:E,2,FALSE)</f>
        <v>Science and Technology</v>
      </c>
      <c r="L9497" t="str">
        <f>VLOOKUP(D9497,Lookup!G:H,2,FALSE)</f>
        <v>Others</v>
      </c>
      <c r="M9497" s="1">
        <f t="shared" si="739"/>
        <v>0</v>
      </c>
      <c r="N9497" s="1">
        <f t="shared" si="740"/>
        <v>0</v>
      </c>
      <c r="O9497" s="1">
        <f t="shared" si="741"/>
        <v>0</v>
      </c>
      <c r="P9497" s="9"/>
    </row>
    <row r="9498" spans="1:16" x14ac:dyDescent="0.35">
      <c r="A9498">
        <v>2019</v>
      </c>
      <c r="B9498">
        <v>9</v>
      </c>
      <c r="C9498">
        <v>32</v>
      </c>
      <c r="D9498">
        <v>1</v>
      </c>
      <c r="E9498">
        <v>370057000</v>
      </c>
      <c r="F9498">
        <v>0</v>
      </c>
      <c r="G9498" s="9"/>
      <c r="I9498" s="4">
        <f t="shared" si="738"/>
        <v>2019</v>
      </c>
      <c r="J9498" t="str">
        <f>VLOOKUP(B9498,Lookup!A:B,2,FALSE)</f>
        <v>Yobe</v>
      </c>
      <c r="K9498" t="str">
        <f>VLOOKUP(C9498,Lookup!D:E,2,FALSE)</f>
        <v>Town, Urban and Regional Development</v>
      </c>
      <c r="L9498" t="str">
        <f>VLOOKUP(D9498,Lookup!G:H,2,FALSE)</f>
        <v>Personnel</v>
      </c>
      <c r="M9498" s="1">
        <f t="shared" si="739"/>
        <v>370057000</v>
      </c>
      <c r="N9498" s="1">
        <f t="shared" si="740"/>
        <v>0</v>
      </c>
      <c r="O9498" s="1">
        <f t="shared" si="741"/>
        <v>370057000</v>
      </c>
      <c r="P9498" s="9"/>
    </row>
    <row r="9499" spans="1:16" x14ac:dyDescent="0.35">
      <c r="A9499">
        <v>2019</v>
      </c>
      <c r="B9499">
        <v>9</v>
      </c>
      <c r="C9499">
        <v>32</v>
      </c>
      <c r="D9499">
        <v>2</v>
      </c>
      <c r="E9499">
        <v>27325000</v>
      </c>
      <c r="F9499">
        <v>0</v>
      </c>
      <c r="G9499" s="9"/>
      <c r="I9499" s="4">
        <f t="shared" si="738"/>
        <v>2019</v>
      </c>
      <c r="J9499" t="str">
        <f>VLOOKUP(B9499,Lookup!A:B,2,FALSE)</f>
        <v>Yobe</v>
      </c>
      <c r="K9499" t="str">
        <f>VLOOKUP(C9499,Lookup!D:E,2,FALSE)</f>
        <v>Town, Urban and Regional Development</v>
      </c>
      <c r="L9499" t="str">
        <f>VLOOKUP(D9499,Lookup!G:H,2,FALSE)</f>
        <v>Overhead</v>
      </c>
      <c r="M9499" s="1">
        <f t="shared" si="739"/>
        <v>27325000</v>
      </c>
      <c r="N9499" s="1">
        <f t="shared" si="740"/>
        <v>0</v>
      </c>
      <c r="O9499" s="1">
        <f t="shared" si="741"/>
        <v>27325000</v>
      </c>
      <c r="P9499" s="9"/>
    </row>
    <row r="9500" spans="1:16" x14ac:dyDescent="0.35">
      <c r="A9500">
        <v>2019</v>
      </c>
      <c r="B9500">
        <v>9</v>
      </c>
      <c r="C9500">
        <v>32</v>
      </c>
      <c r="D9500">
        <v>3</v>
      </c>
      <c r="E9500">
        <v>0</v>
      </c>
      <c r="F9500">
        <v>0</v>
      </c>
      <c r="G9500" s="9"/>
      <c r="I9500" s="4">
        <f t="shared" si="738"/>
        <v>2019</v>
      </c>
      <c r="J9500" t="str">
        <f>VLOOKUP(B9500,Lookup!A:B,2,FALSE)</f>
        <v>Yobe</v>
      </c>
      <c r="K9500" t="str">
        <f>VLOOKUP(C9500,Lookup!D:E,2,FALSE)</f>
        <v>Town, Urban and Regional Development</v>
      </c>
      <c r="L9500" t="str">
        <f>VLOOKUP(D9500,Lookup!G:H,2,FALSE)</f>
        <v>Unclassified Subventions</v>
      </c>
      <c r="M9500" s="1">
        <f t="shared" si="739"/>
        <v>0</v>
      </c>
      <c r="N9500" s="1">
        <f t="shared" si="740"/>
        <v>0</v>
      </c>
      <c r="O9500" s="1">
        <f t="shared" si="741"/>
        <v>0</v>
      </c>
      <c r="P9500" s="9"/>
    </row>
    <row r="9501" spans="1:16" x14ac:dyDescent="0.35">
      <c r="A9501">
        <v>2019</v>
      </c>
      <c r="B9501">
        <v>9</v>
      </c>
      <c r="C9501">
        <v>32</v>
      </c>
      <c r="D9501">
        <v>4</v>
      </c>
      <c r="E9501">
        <v>0</v>
      </c>
      <c r="F9501">
        <v>0</v>
      </c>
      <c r="G9501" s="9"/>
      <c r="I9501" s="4">
        <f t="shared" si="738"/>
        <v>2019</v>
      </c>
      <c r="J9501" t="str">
        <f>VLOOKUP(B9501,Lookup!A:B,2,FALSE)</f>
        <v>Yobe</v>
      </c>
      <c r="K9501" t="str">
        <f>VLOOKUP(C9501,Lookup!D:E,2,FALSE)</f>
        <v>Town, Urban and Regional Development</v>
      </c>
      <c r="L9501" t="str">
        <f>VLOOKUP(D9501,Lookup!G:H,2,FALSE)</f>
        <v>P &amp; G</v>
      </c>
      <c r="M9501" s="1">
        <f t="shared" si="739"/>
        <v>0</v>
      </c>
      <c r="N9501" s="1">
        <f t="shared" si="740"/>
        <v>0</v>
      </c>
      <c r="O9501" s="1">
        <f t="shared" si="741"/>
        <v>0</v>
      </c>
      <c r="P9501" s="9"/>
    </row>
    <row r="9502" spans="1:16" x14ac:dyDescent="0.35">
      <c r="A9502">
        <v>2019</v>
      </c>
      <c r="B9502">
        <v>9</v>
      </c>
      <c r="C9502">
        <v>32</v>
      </c>
      <c r="D9502">
        <v>5</v>
      </c>
      <c r="E9502">
        <v>0</v>
      </c>
      <c r="F9502">
        <v>0</v>
      </c>
      <c r="G9502" s="9"/>
      <c r="I9502" s="4">
        <f t="shared" si="738"/>
        <v>2019</v>
      </c>
      <c r="J9502" t="str">
        <f>VLOOKUP(B9502,Lookup!A:B,2,FALSE)</f>
        <v>Yobe</v>
      </c>
      <c r="K9502" t="str">
        <f>VLOOKUP(C9502,Lookup!D:E,2,FALSE)</f>
        <v>Town, Urban and Regional Development</v>
      </c>
      <c r="L9502" t="str">
        <f>VLOOKUP(D9502,Lookup!G:H,2,FALSE)</f>
        <v>Other CRF</v>
      </c>
      <c r="M9502" s="1">
        <f t="shared" si="739"/>
        <v>0</v>
      </c>
      <c r="N9502" s="1">
        <f t="shared" si="740"/>
        <v>0</v>
      </c>
      <c r="O9502" s="1">
        <f t="shared" si="741"/>
        <v>0</v>
      </c>
      <c r="P9502" s="9"/>
    </row>
    <row r="9503" spans="1:16" x14ac:dyDescent="0.35">
      <c r="A9503">
        <v>2019</v>
      </c>
      <c r="B9503">
        <v>9</v>
      </c>
      <c r="C9503">
        <v>32</v>
      </c>
      <c r="D9503">
        <v>6</v>
      </c>
      <c r="E9503">
        <v>0</v>
      </c>
      <c r="F9503">
        <v>0</v>
      </c>
      <c r="G9503" s="9"/>
      <c r="I9503" s="4">
        <f t="shared" si="738"/>
        <v>2019</v>
      </c>
      <c r="J9503" t="str">
        <f>VLOOKUP(B9503,Lookup!A:B,2,FALSE)</f>
        <v>Yobe</v>
      </c>
      <c r="K9503" t="str">
        <f>VLOOKUP(C9503,Lookup!D:E,2,FALSE)</f>
        <v>Town, Urban and Regional Development</v>
      </c>
      <c r="L9503" t="str">
        <f>VLOOKUP(D9503,Lookup!G:H,2,FALSE)</f>
        <v>Public Debt Charges</v>
      </c>
      <c r="M9503" s="1">
        <f t="shared" si="739"/>
        <v>0</v>
      </c>
      <c r="N9503" s="1">
        <f t="shared" si="740"/>
        <v>0</v>
      </c>
      <c r="O9503" s="1">
        <f t="shared" si="741"/>
        <v>0</v>
      </c>
      <c r="P9503" s="9"/>
    </row>
    <row r="9504" spans="1:16" x14ac:dyDescent="0.35">
      <c r="A9504">
        <v>2019</v>
      </c>
      <c r="B9504">
        <v>9</v>
      </c>
      <c r="C9504">
        <v>32</v>
      </c>
      <c r="D9504">
        <v>7</v>
      </c>
      <c r="E9504">
        <v>0</v>
      </c>
      <c r="F9504">
        <v>0</v>
      </c>
      <c r="G9504" s="9"/>
      <c r="I9504" s="4">
        <f t="shared" si="738"/>
        <v>2019</v>
      </c>
      <c r="J9504" t="str">
        <f>VLOOKUP(B9504,Lookup!A:B,2,FALSE)</f>
        <v>Yobe</v>
      </c>
      <c r="K9504" t="str">
        <f>VLOOKUP(C9504,Lookup!D:E,2,FALSE)</f>
        <v>Town, Urban and Regional Development</v>
      </c>
      <c r="L9504" t="str">
        <f>VLOOKUP(D9504,Lookup!G:H,2,FALSE)</f>
        <v>Cont to LGs</v>
      </c>
      <c r="M9504" s="1">
        <f t="shared" si="739"/>
        <v>0</v>
      </c>
      <c r="N9504" s="1">
        <f t="shared" si="740"/>
        <v>0</v>
      </c>
      <c r="O9504" s="1">
        <f t="shared" si="741"/>
        <v>0</v>
      </c>
      <c r="P9504" s="9"/>
    </row>
    <row r="9505" spans="1:16" x14ac:dyDescent="0.35">
      <c r="A9505">
        <v>2019</v>
      </c>
      <c r="B9505">
        <v>9</v>
      </c>
      <c r="C9505">
        <v>32</v>
      </c>
      <c r="D9505">
        <v>8</v>
      </c>
      <c r="E9505">
        <v>0</v>
      </c>
      <c r="F9505">
        <v>0</v>
      </c>
      <c r="G9505" s="9"/>
      <c r="I9505" s="4">
        <f t="shared" si="738"/>
        <v>2019</v>
      </c>
      <c r="J9505" t="str">
        <f>VLOOKUP(B9505,Lookup!A:B,2,FALSE)</f>
        <v>Yobe</v>
      </c>
      <c r="K9505" t="str">
        <f>VLOOKUP(C9505,Lookup!D:E,2,FALSE)</f>
        <v>Town, Urban and Regional Development</v>
      </c>
      <c r="L9505" t="str">
        <f>VLOOKUP(D9505,Lookup!G:H,2,FALSE)</f>
        <v>Others</v>
      </c>
      <c r="M9505" s="1">
        <f t="shared" si="739"/>
        <v>0</v>
      </c>
      <c r="N9505" s="1">
        <f t="shared" si="740"/>
        <v>0</v>
      </c>
      <c r="O9505" s="1">
        <f t="shared" si="741"/>
        <v>0</v>
      </c>
      <c r="P9505" s="9"/>
    </row>
    <row r="9506" spans="1:16" x14ac:dyDescent="0.35">
      <c r="A9506">
        <v>2019</v>
      </c>
      <c r="B9506">
        <v>9</v>
      </c>
      <c r="C9506">
        <v>33</v>
      </c>
      <c r="D9506">
        <v>1</v>
      </c>
      <c r="E9506">
        <v>111394000</v>
      </c>
      <c r="F9506">
        <v>0</v>
      </c>
      <c r="G9506" s="9"/>
      <c r="I9506" s="4">
        <f t="shared" si="738"/>
        <v>2019</v>
      </c>
      <c r="J9506" t="str">
        <f>VLOOKUP(B9506,Lookup!A:B,2,FALSE)</f>
        <v>Yobe</v>
      </c>
      <c r="K9506" t="str">
        <f>VLOOKUP(C9506,Lookup!D:E,2,FALSE)</f>
        <v>Trade, Commerce and Industry</v>
      </c>
      <c r="L9506" t="str">
        <f>VLOOKUP(D9506,Lookup!G:H,2,FALSE)</f>
        <v>Personnel</v>
      </c>
      <c r="M9506" s="1">
        <f t="shared" si="739"/>
        <v>111394000</v>
      </c>
      <c r="N9506" s="1">
        <f t="shared" si="740"/>
        <v>0</v>
      </c>
      <c r="O9506" s="1">
        <f t="shared" si="741"/>
        <v>111394000</v>
      </c>
      <c r="P9506" s="9"/>
    </row>
    <row r="9507" spans="1:16" x14ac:dyDescent="0.35">
      <c r="A9507">
        <v>2019</v>
      </c>
      <c r="B9507">
        <v>9</v>
      </c>
      <c r="C9507">
        <v>33</v>
      </c>
      <c r="D9507">
        <v>2</v>
      </c>
      <c r="E9507">
        <v>58100000</v>
      </c>
      <c r="F9507">
        <v>0</v>
      </c>
      <c r="G9507" s="9"/>
      <c r="I9507" s="4">
        <f t="shared" si="738"/>
        <v>2019</v>
      </c>
      <c r="J9507" t="str">
        <f>VLOOKUP(B9507,Lookup!A:B,2,FALSE)</f>
        <v>Yobe</v>
      </c>
      <c r="K9507" t="str">
        <f>VLOOKUP(C9507,Lookup!D:E,2,FALSE)</f>
        <v>Trade, Commerce and Industry</v>
      </c>
      <c r="L9507" t="str">
        <f>VLOOKUP(D9507,Lookup!G:H,2,FALSE)</f>
        <v>Overhead</v>
      </c>
      <c r="M9507" s="1">
        <f t="shared" si="739"/>
        <v>58100000</v>
      </c>
      <c r="N9507" s="1">
        <f t="shared" si="740"/>
        <v>0</v>
      </c>
      <c r="O9507" s="1">
        <f t="shared" si="741"/>
        <v>58100000</v>
      </c>
      <c r="P9507" s="9"/>
    </row>
    <row r="9508" spans="1:16" x14ac:dyDescent="0.35">
      <c r="A9508">
        <v>2019</v>
      </c>
      <c r="B9508">
        <v>9</v>
      </c>
      <c r="C9508">
        <v>33</v>
      </c>
      <c r="D9508">
        <v>3</v>
      </c>
      <c r="E9508">
        <v>0</v>
      </c>
      <c r="F9508">
        <v>0</v>
      </c>
      <c r="G9508" s="9"/>
      <c r="I9508" s="4">
        <f t="shared" si="738"/>
        <v>2019</v>
      </c>
      <c r="J9508" t="str">
        <f>VLOOKUP(B9508,Lookup!A:B,2,FALSE)</f>
        <v>Yobe</v>
      </c>
      <c r="K9508" t="str">
        <f>VLOOKUP(C9508,Lookup!D:E,2,FALSE)</f>
        <v>Trade, Commerce and Industry</v>
      </c>
      <c r="L9508" t="str">
        <f>VLOOKUP(D9508,Lookup!G:H,2,FALSE)</f>
        <v>Unclassified Subventions</v>
      </c>
      <c r="M9508" s="1">
        <f t="shared" si="739"/>
        <v>0</v>
      </c>
      <c r="N9508" s="1">
        <f t="shared" si="740"/>
        <v>0</v>
      </c>
      <c r="O9508" s="1">
        <f t="shared" si="741"/>
        <v>0</v>
      </c>
      <c r="P9508" s="9"/>
    </row>
    <row r="9509" spans="1:16" x14ac:dyDescent="0.35">
      <c r="A9509">
        <v>2019</v>
      </c>
      <c r="B9509">
        <v>9</v>
      </c>
      <c r="C9509">
        <v>33</v>
      </c>
      <c r="D9509">
        <v>4</v>
      </c>
      <c r="E9509">
        <v>0</v>
      </c>
      <c r="F9509">
        <v>0</v>
      </c>
      <c r="G9509" s="9"/>
      <c r="I9509" s="4">
        <f t="shared" si="738"/>
        <v>2019</v>
      </c>
      <c r="J9509" t="str">
        <f>VLOOKUP(B9509,Lookup!A:B,2,FALSE)</f>
        <v>Yobe</v>
      </c>
      <c r="K9509" t="str">
        <f>VLOOKUP(C9509,Lookup!D:E,2,FALSE)</f>
        <v>Trade, Commerce and Industry</v>
      </c>
      <c r="L9509" t="str">
        <f>VLOOKUP(D9509,Lookup!G:H,2,FALSE)</f>
        <v>P &amp; G</v>
      </c>
      <c r="M9509" s="1">
        <f t="shared" si="739"/>
        <v>0</v>
      </c>
      <c r="N9509" s="1">
        <f t="shared" si="740"/>
        <v>0</v>
      </c>
      <c r="O9509" s="1">
        <f t="shared" si="741"/>
        <v>0</v>
      </c>
      <c r="P9509" s="9"/>
    </row>
    <row r="9510" spans="1:16" x14ac:dyDescent="0.35">
      <c r="A9510">
        <v>2019</v>
      </c>
      <c r="B9510">
        <v>9</v>
      </c>
      <c r="C9510">
        <v>33</v>
      </c>
      <c r="D9510">
        <v>5</v>
      </c>
      <c r="E9510">
        <v>0</v>
      </c>
      <c r="F9510">
        <v>0</v>
      </c>
      <c r="G9510" s="9"/>
      <c r="I9510" s="4">
        <f t="shared" si="738"/>
        <v>2019</v>
      </c>
      <c r="J9510" t="str">
        <f>VLOOKUP(B9510,Lookup!A:B,2,FALSE)</f>
        <v>Yobe</v>
      </c>
      <c r="K9510" t="str">
        <f>VLOOKUP(C9510,Lookup!D:E,2,FALSE)</f>
        <v>Trade, Commerce and Industry</v>
      </c>
      <c r="L9510" t="str">
        <f>VLOOKUP(D9510,Lookup!G:H,2,FALSE)</f>
        <v>Other CRF</v>
      </c>
      <c r="M9510" s="1">
        <f t="shared" si="739"/>
        <v>0</v>
      </c>
      <c r="N9510" s="1">
        <f t="shared" si="740"/>
        <v>0</v>
      </c>
      <c r="O9510" s="1">
        <f t="shared" si="741"/>
        <v>0</v>
      </c>
      <c r="P9510" s="9"/>
    </row>
    <row r="9511" spans="1:16" x14ac:dyDescent="0.35">
      <c r="A9511">
        <v>2019</v>
      </c>
      <c r="B9511">
        <v>9</v>
      </c>
      <c r="C9511">
        <v>33</v>
      </c>
      <c r="D9511">
        <v>6</v>
      </c>
      <c r="E9511">
        <v>0</v>
      </c>
      <c r="F9511">
        <v>0</v>
      </c>
      <c r="G9511" s="9"/>
      <c r="I9511" s="4">
        <f t="shared" si="738"/>
        <v>2019</v>
      </c>
      <c r="J9511" t="str">
        <f>VLOOKUP(B9511,Lookup!A:B,2,FALSE)</f>
        <v>Yobe</v>
      </c>
      <c r="K9511" t="str">
        <f>VLOOKUP(C9511,Lookup!D:E,2,FALSE)</f>
        <v>Trade, Commerce and Industry</v>
      </c>
      <c r="L9511" t="str">
        <f>VLOOKUP(D9511,Lookup!G:H,2,FALSE)</f>
        <v>Public Debt Charges</v>
      </c>
      <c r="M9511" s="1">
        <f t="shared" si="739"/>
        <v>0</v>
      </c>
      <c r="N9511" s="1">
        <f t="shared" si="740"/>
        <v>0</v>
      </c>
      <c r="O9511" s="1">
        <f t="shared" si="741"/>
        <v>0</v>
      </c>
      <c r="P9511" s="9"/>
    </row>
    <row r="9512" spans="1:16" x14ac:dyDescent="0.35">
      <c r="A9512">
        <v>2019</v>
      </c>
      <c r="B9512">
        <v>9</v>
      </c>
      <c r="C9512">
        <v>33</v>
      </c>
      <c r="D9512">
        <v>7</v>
      </c>
      <c r="E9512">
        <v>0</v>
      </c>
      <c r="F9512">
        <v>0</v>
      </c>
      <c r="G9512" s="9"/>
      <c r="I9512" s="4">
        <f t="shared" si="738"/>
        <v>2019</v>
      </c>
      <c r="J9512" t="str">
        <f>VLOOKUP(B9512,Lookup!A:B,2,FALSE)</f>
        <v>Yobe</v>
      </c>
      <c r="K9512" t="str">
        <f>VLOOKUP(C9512,Lookup!D:E,2,FALSE)</f>
        <v>Trade, Commerce and Industry</v>
      </c>
      <c r="L9512" t="str">
        <f>VLOOKUP(D9512,Lookup!G:H,2,FALSE)</f>
        <v>Cont to LGs</v>
      </c>
      <c r="M9512" s="1">
        <f t="shared" si="739"/>
        <v>0</v>
      </c>
      <c r="N9512" s="1">
        <f t="shared" si="740"/>
        <v>0</v>
      </c>
      <c r="O9512" s="1">
        <f t="shared" si="741"/>
        <v>0</v>
      </c>
      <c r="P9512" s="9"/>
    </row>
    <row r="9513" spans="1:16" x14ac:dyDescent="0.35">
      <c r="A9513">
        <v>2019</v>
      </c>
      <c r="B9513">
        <v>9</v>
      </c>
      <c r="C9513">
        <v>33</v>
      </c>
      <c r="D9513">
        <v>8</v>
      </c>
      <c r="E9513">
        <v>0</v>
      </c>
      <c r="F9513">
        <v>0</v>
      </c>
      <c r="G9513" s="9"/>
      <c r="I9513" s="4">
        <f t="shared" si="738"/>
        <v>2019</v>
      </c>
      <c r="J9513" t="str">
        <f>VLOOKUP(B9513,Lookup!A:B,2,FALSE)</f>
        <v>Yobe</v>
      </c>
      <c r="K9513" t="str">
        <f>VLOOKUP(C9513,Lookup!D:E,2,FALSE)</f>
        <v>Trade, Commerce and Industry</v>
      </c>
      <c r="L9513" t="str">
        <f>VLOOKUP(D9513,Lookup!G:H,2,FALSE)</f>
        <v>Others</v>
      </c>
      <c r="M9513" s="1">
        <f t="shared" si="739"/>
        <v>0</v>
      </c>
      <c r="N9513" s="1">
        <f t="shared" si="740"/>
        <v>0</v>
      </c>
      <c r="O9513" s="1">
        <f t="shared" si="741"/>
        <v>0</v>
      </c>
      <c r="P9513" s="9"/>
    </row>
    <row r="9514" spans="1:16" x14ac:dyDescent="0.35">
      <c r="A9514">
        <v>2019</v>
      </c>
      <c r="B9514">
        <v>9</v>
      </c>
      <c r="C9514">
        <v>35</v>
      </c>
      <c r="D9514">
        <v>1</v>
      </c>
      <c r="E9514">
        <v>487726000</v>
      </c>
      <c r="F9514">
        <v>0</v>
      </c>
      <c r="G9514" s="9"/>
      <c r="I9514" s="4">
        <f t="shared" si="738"/>
        <v>2019</v>
      </c>
      <c r="J9514" t="str">
        <f>VLOOKUP(B9514,Lookup!A:B,2,FALSE)</f>
        <v>Yobe</v>
      </c>
      <c r="K9514" t="str">
        <f>VLOOKUP(C9514,Lookup!D:E,2,FALSE)</f>
        <v>Water and Sanitation</v>
      </c>
      <c r="L9514" t="str">
        <f>VLOOKUP(D9514,Lookup!G:H,2,FALSE)</f>
        <v>Personnel</v>
      </c>
      <c r="M9514" s="1">
        <f t="shared" si="739"/>
        <v>487726000</v>
      </c>
      <c r="N9514" s="1">
        <f t="shared" si="740"/>
        <v>0</v>
      </c>
      <c r="O9514" s="1">
        <f t="shared" si="741"/>
        <v>487726000</v>
      </c>
      <c r="P9514" s="9"/>
    </row>
    <row r="9515" spans="1:16" x14ac:dyDescent="0.35">
      <c r="A9515">
        <v>2019</v>
      </c>
      <c r="B9515">
        <v>9</v>
      </c>
      <c r="C9515">
        <v>35</v>
      </c>
      <c r="D9515">
        <v>2</v>
      </c>
      <c r="E9515">
        <v>203676000</v>
      </c>
      <c r="F9515">
        <v>0</v>
      </c>
      <c r="G9515" s="9"/>
      <c r="I9515" s="4">
        <f t="shared" si="738"/>
        <v>2019</v>
      </c>
      <c r="J9515" t="str">
        <f>VLOOKUP(B9515,Lookup!A:B,2,FALSE)</f>
        <v>Yobe</v>
      </c>
      <c r="K9515" t="str">
        <f>VLOOKUP(C9515,Lookup!D:E,2,FALSE)</f>
        <v>Water and Sanitation</v>
      </c>
      <c r="L9515" t="str">
        <f>VLOOKUP(D9515,Lookup!G:H,2,FALSE)</f>
        <v>Overhead</v>
      </c>
      <c r="M9515" s="1">
        <f t="shared" si="739"/>
        <v>203676000</v>
      </c>
      <c r="N9515" s="1">
        <f t="shared" si="740"/>
        <v>0</v>
      </c>
      <c r="O9515" s="1">
        <f t="shared" si="741"/>
        <v>203676000</v>
      </c>
      <c r="P9515" s="9"/>
    </row>
    <row r="9516" spans="1:16" x14ac:dyDescent="0.35">
      <c r="A9516">
        <v>2019</v>
      </c>
      <c r="B9516">
        <v>9</v>
      </c>
      <c r="C9516">
        <v>35</v>
      </c>
      <c r="D9516">
        <v>3</v>
      </c>
      <c r="E9516">
        <v>0</v>
      </c>
      <c r="F9516">
        <v>0</v>
      </c>
      <c r="G9516" s="9"/>
      <c r="I9516" s="4">
        <f t="shared" si="738"/>
        <v>2019</v>
      </c>
      <c r="J9516" t="str">
        <f>VLOOKUP(B9516,Lookup!A:B,2,FALSE)</f>
        <v>Yobe</v>
      </c>
      <c r="K9516" t="str">
        <f>VLOOKUP(C9516,Lookup!D:E,2,FALSE)</f>
        <v>Water and Sanitation</v>
      </c>
      <c r="L9516" t="str">
        <f>VLOOKUP(D9516,Lookup!G:H,2,FALSE)</f>
        <v>Unclassified Subventions</v>
      </c>
      <c r="M9516" s="1">
        <f t="shared" si="739"/>
        <v>0</v>
      </c>
      <c r="N9516" s="1">
        <f t="shared" si="740"/>
        <v>0</v>
      </c>
      <c r="O9516" s="1">
        <f t="shared" si="741"/>
        <v>0</v>
      </c>
      <c r="P9516" s="9"/>
    </row>
    <row r="9517" spans="1:16" x14ac:dyDescent="0.35">
      <c r="A9517">
        <v>2019</v>
      </c>
      <c r="B9517">
        <v>9</v>
      </c>
      <c r="C9517">
        <v>35</v>
      </c>
      <c r="D9517">
        <v>4</v>
      </c>
      <c r="E9517">
        <v>0</v>
      </c>
      <c r="F9517">
        <v>0</v>
      </c>
      <c r="G9517" s="9"/>
      <c r="I9517" s="4">
        <f t="shared" si="738"/>
        <v>2019</v>
      </c>
      <c r="J9517" t="str">
        <f>VLOOKUP(B9517,Lookup!A:B,2,FALSE)</f>
        <v>Yobe</v>
      </c>
      <c r="K9517" t="str">
        <f>VLOOKUP(C9517,Lookup!D:E,2,FALSE)</f>
        <v>Water and Sanitation</v>
      </c>
      <c r="L9517" t="str">
        <f>VLOOKUP(D9517,Lookup!G:H,2,FALSE)</f>
        <v>P &amp; G</v>
      </c>
      <c r="M9517" s="1">
        <f t="shared" si="739"/>
        <v>0</v>
      </c>
      <c r="N9517" s="1">
        <f t="shared" si="740"/>
        <v>0</v>
      </c>
      <c r="O9517" s="1">
        <f t="shared" si="741"/>
        <v>0</v>
      </c>
      <c r="P9517" s="9"/>
    </row>
    <row r="9518" spans="1:16" x14ac:dyDescent="0.35">
      <c r="A9518">
        <v>2019</v>
      </c>
      <c r="B9518">
        <v>9</v>
      </c>
      <c r="C9518">
        <v>35</v>
      </c>
      <c r="D9518">
        <v>5</v>
      </c>
      <c r="E9518">
        <v>0</v>
      </c>
      <c r="F9518">
        <v>0</v>
      </c>
      <c r="G9518" s="9"/>
      <c r="I9518" s="4">
        <f t="shared" si="738"/>
        <v>2019</v>
      </c>
      <c r="J9518" t="str">
        <f>VLOOKUP(B9518,Lookup!A:B,2,FALSE)</f>
        <v>Yobe</v>
      </c>
      <c r="K9518" t="str">
        <f>VLOOKUP(C9518,Lookup!D:E,2,FALSE)</f>
        <v>Water and Sanitation</v>
      </c>
      <c r="L9518" t="str">
        <f>VLOOKUP(D9518,Lookup!G:H,2,FALSE)</f>
        <v>Other CRF</v>
      </c>
      <c r="M9518" s="1">
        <f t="shared" si="739"/>
        <v>0</v>
      </c>
      <c r="N9518" s="1">
        <f t="shared" si="740"/>
        <v>0</v>
      </c>
      <c r="O9518" s="1">
        <f t="shared" si="741"/>
        <v>0</v>
      </c>
      <c r="P9518" s="9"/>
    </row>
    <row r="9519" spans="1:16" x14ac:dyDescent="0.35">
      <c r="A9519">
        <v>2019</v>
      </c>
      <c r="B9519">
        <v>9</v>
      </c>
      <c r="C9519">
        <v>35</v>
      </c>
      <c r="D9519">
        <v>6</v>
      </c>
      <c r="E9519">
        <v>0</v>
      </c>
      <c r="F9519">
        <v>0</v>
      </c>
      <c r="G9519" s="9"/>
      <c r="I9519" s="4">
        <f t="shared" si="738"/>
        <v>2019</v>
      </c>
      <c r="J9519" t="str">
        <f>VLOOKUP(B9519,Lookup!A:B,2,FALSE)</f>
        <v>Yobe</v>
      </c>
      <c r="K9519" t="str">
        <f>VLOOKUP(C9519,Lookup!D:E,2,FALSE)</f>
        <v>Water and Sanitation</v>
      </c>
      <c r="L9519" t="str">
        <f>VLOOKUP(D9519,Lookup!G:H,2,FALSE)</f>
        <v>Public Debt Charges</v>
      </c>
      <c r="M9519" s="1">
        <f t="shared" si="739"/>
        <v>0</v>
      </c>
      <c r="N9519" s="1">
        <f t="shared" si="740"/>
        <v>0</v>
      </c>
      <c r="O9519" s="1">
        <f t="shared" si="741"/>
        <v>0</v>
      </c>
      <c r="P9519" s="9"/>
    </row>
    <row r="9520" spans="1:16" x14ac:dyDescent="0.35">
      <c r="A9520">
        <v>2019</v>
      </c>
      <c r="B9520">
        <v>9</v>
      </c>
      <c r="C9520">
        <v>35</v>
      </c>
      <c r="D9520">
        <v>7</v>
      </c>
      <c r="E9520">
        <v>0</v>
      </c>
      <c r="F9520">
        <v>0</v>
      </c>
      <c r="G9520" s="9"/>
      <c r="I9520" s="4">
        <f t="shared" si="738"/>
        <v>2019</v>
      </c>
      <c r="J9520" t="str">
        <f>VLOOKUP(B9520,Lookup!A:B,2,FALSE)</f>
        <v>Yobe</v>
      </c>
      <c r="K9520" t="str">
        <f>VLOOKUP(C9520,Lookup!D:E,2,FALSE)</f>
        <v>Water and Sanitation</v>
      </c>
      <c r="L9520" t="str">
        <f>VLOOKUP(D9520,Lookup!G:H,2,FALSE)</f>
        <v>Cont to LGs</v>
      </c>
      <c r="M9520" s="1">
        <f t="shared" si="739"/>
        <v>0</v>
      </c>
      <c r="N9520" s="1">
        <f t="shared" si="740"/>
        <v>0</v>
      </c>
      <c r="O9520" s="1">
        <f t="shared" si="741"/>
        <v>0</v>
      </c>
      <c r="P9520" s="9"/>
    </row>
    <row r="9521" spans="1:16" x14ac:dyDescent="0.35">
      <c r="A9521">
        <v>2019</v>
      </c>
      <c r="B9521">
        <v>9</v>
      </c>
      <c r="C9521">
        <v>35</v>
      </c>
      <c r="D9521">
        <v>8</v>
      </c>
      <c r="E9521">
        <v>0</v>
      </c>
      <c r="F9521">
        <v>0</v>
      </c>
      <c r="G9521" s="9"/>
      <c r="I9521" s="4">
        <f t="shared" si="738"/>
        <v>2019</v>
      </c>
      <c r="J9521" t="str">
        <f>VLOOKUP(B9521,Lookup!A:B,2,FALSE)</f>
        <v>Yobe</v>
      </c>
      <c r="K9521" t="str">
        <f>VLOOKUP(C9521,Lookup!D:E,2,FALSE)</f>
        <v>Water and Sanitation</v>
      </c>
      <c r="L9521" t="str">
        <f>VLOOKUP(D9521,Lookup!G:H,2,FALSE)</f>
        <v>Others</v>
      </c>
      <c r="M9521" s="1">
        <f t="shared" si="739"/>
        <v>0</v>
      </c>
      <c r="N9521" s="1">
        <f t="shared" si="740"/>
        <v>0</v>
      </c>
      <c r="O9521" s="1">
        <f t="shared" si="741"/>
        <v>0</v>
      </c>
      <c r="P9521" s="9"/>
    </row>
    <row r="9522" spans="1:16" x14ac:dyDescent="0.35">
      <c r="A9522">
        <v>2019</v>
      </c>
      <c r="B9522">
        <v>9</v>
      </c>
      <c r="C9522">
        <v>37</v>
      </c>
      <c r="D9522">
        <v>1</v>
      </c>
      <c r="E9522">
        <v>497176000</v>
      </c>
      <c r="F9522">
        <v>0</v>
      </c>
      <c r="G9522" s="9"/>
      <c r="I9522" s="4">
        <f t="shared" ref="I9522:I9585" si="742">A9522</f>
        <v>2019</v>
      </c>
      <c r="J9522" t="str">
        <f>VLOOKUP(B9522,Lookup!A:B,2,FALSE)</f>
        <v>Yobe</v>
      </c>
      <c r="K9522" t="str">
        <f>VLOOKUP(C9522,Lookup!D:E,2,FALSE)</f>
        <v>Youths and Sports</v>
      </c>
      <c r="L9522" t="str">
        <f>VLOOKUP(D9522,Lookup!G:H,2,FALSE)</f>
        <v>Personnel</v>
      </c>
      <c r="M9522" s="1">
        <f t="shared" si="739"/>
        <v>497176000</v>
      </c>
      <c r="N9522" s="1">
        <f t="shared" si="740"/>
        <v>0</v>
      </c>
      <c r="O9522" s="1">
        <f t="shared" si="741"/>
        <v>497176000</v>
      </c>
      <c r="P9522" s="9"/>
    </row>
    <row r="9523" spans="1:16" x14ac:dyDescent="0.35">
      <c r="A9523">
        <v>2019</v>
      </c>
      <c r="B9523">
        <v>9</v>
      </c>
      <c r="C9523">
        <v>37</v>
      </c>
      <c r="D9523">
        <v>2</v>
      </c>
      <c r="E9523">
        <v>342101500</v>
      </c>
      <c r="F9523">
        <v>0</v>
      </c>
      <c r="G9523" s="9"/>
      <c r="I9523" s="4">
        <f t="shared" si="742"/>
        <v>2019</v>
      </c>
      <c r="J9523" t="str">
        <f>VLOOKUP(B9523,Lookup!A:B,2,FALSE)</f>
        <v>Yobe</v>
      </c>
      <c r="K9523" t="str">
        <f>VLOOKUP(C9523,Lookup!D:E,2,FALSE)</f>
        <v>Youths and Sports</v>
      </c>
      <c r="L9523" t="str">
        <f>VLOOKUP(D9523,Lookup!G:H,2,FALSE)</f>
        <v>Overhead</v>
      </c>
      <c r="M9523" s="1">
        <f t="shared" si="739"/>
        <v>342101500</v>
      </c>
      <c r="N9523" s="1">
        <f t="shared" si="740"/>
        <v>0</v>
      </c>
      <c r="O9523" s="1">
        <f t="shared" si="741"/>
        <v>342101500</v>
      </c>
      <c r="P9523" s="9"/>
    </row>
    <row r="9524" spans="1:16" x14ac:dyDescent="0.35">
      <c r="A9524">
        <v>2019</v>
      </c>
      <c r="B9524">
        <v>9</v>
      </c>
      <c r="C9524">
        <v>37</v>
      </c>
      <c r="D9524">
        <v>3</v>
      </c>
      <c r="E9524">
        <v>0</v>
      </c>
      <c r="F9524">
        <v>0</v>
      </c>
      <c r="G9524" s="9"/>
      <c r="I9524" s="4">
        <f t="shared" si="742"/>
        <v>2019</v>
      </c>
      <c r="J9524" t="str">
        <f>VLOOKUP(B9524,Lookup!A:B,2,FALSE)</f>
        <v>Yobe</v>
      </c>
      <c r="K9524" t="str">
        <f>VLOOKUP(C9524,Lookup!D:E,2,FALSE)</f>
        <v>Youths and Sports</v>
      </c>
      <c r="L9524" t="str">
        <f>VLOOKUP(D9524,Lookup!G:H,2,FALSE)</f>
        <v>Unclassified Subventions</v>
      </c>
      <c r="M9524" s="1">
        <f t="shared" si="739"/>
        <v>0</v>
      </c>
      <c r="N9524" s="1">
        <f t="shared" si="740"/>
        <v>0</v>
      </c>
      <c r="O9524" s="1">
        <f t="shared" si="741"/>
        <v>0</v>
      </c>
      <c r="P9524" s="9"/>
    </row>
    <row r="9525" spans="1:16" x14ac:dyDescent="0.35">
      <c r="A9525">
        <v>2019</v>
      </c>
      <c r="B9525">
        <v>9</v>
      </c>
      <c r="C9525">
        <v>37</v>
      </c>
      <c r="D9525">
        <v>4</v>
      </c>
      <c r="E9525">
        <v>0</v>
      </c>
      <c r="F9525">
        <v>0</v>
      </c>
      <c r="G9525" s="9"/>
      <c r="I9525" s="4">
        <f t="shared" si="742"/>
        <v>2019</v>
      </c>
      <c r="J9525" t="str">
        <f>VLOOKUP(B9525,Lookup!A:B,2,FALSE)</f>
        <v>Yobe</v>
      </c>
      <c r="K9525" t="str">
        <f>VLOOKUP(C9525,Lookup!D:E,2,FALSE)</f>
        <v>Youths and Sports</v>
      </c>
      <c r="L9525" t="str">
        <f>VLOOKUP(D9525,Lookup!G:H,2,FALSE)</f>
        <v>P &amp; G</v>
      </c>
      <c r="M9525" s="1">
        <f t="shared" si="739"/>
        <v>0</v>
      </c>
      <c r="N9525" s="1">
        <f t="shared" si="740"/>
        <v>0</v>
      </c>
      <c r="O9525" s="1">
        <f t="shared" si="741"/>
        <v>0</v>
      </c>
      <c r="P9525" s="9"/>
    </row>
    <row r="9526" spans="1:16" x14ac:dyDescent="0.35">
      <c r="A9526">
        <v>2019</v>
      </c>
      <c r="B9526">
        <v>9</v>
      </c>
      <c r="C9526">
        <v>37</v>
      </c>
      <c r="D9526">
        <v>5</v>
      </c>
      <c r="E9526">
        <v>0</v>
      </c>
      <c r="F9526">
        <v>0</v>
      </c>
      <c r="G9526" s="9"/>
      <c r="I9526" s="4">
        <f t="shared" si="742"/>
        <v>2019</v>
      </c>
      <c r="J9526" t="str">
        <f>VLOOKUP(B9526,Lookup!A:B,2,FALSE)</f>
        <v>Yobe</v>
      </c>
      <c r="K9526" t="str">
        <f>VLOOKUP(C9526,Lookup!D:E,2,FALSE)</f>
        <v>Youths and Sports</v>
      </c>
      <c r="L9526" t="str">
        <f>VLOOKUP(D9526,Lookup!G:H,2,FALSE)</f>
        <v>Other CRF</v>
      </c>
      <c r="M9526" s="1">
        <f t="shared" si="739"/>
        <v>0</v>
      </c>
      <c r="N9526" s="1">
        <f t="shared" si="740"/>
        <v>0</v>
      </c>
      <c r="O9526" s="1">
        <f t="shared" si="741"/>
        <v>0</v>
      </c>
      <c r="P9526" s="9"/>
    </row>
    <row r="9527" spans="1:16" x14ac:dyDescent="0.35">
      <c r="A9527">
        <v>2019</v>
      </c>
      <c r="B9527">
        <v>9</v>
      </c>
      <c r="C9527">
        <v>37</v>
      </c>
      <c r="D9527">
        <v>6</v>
      </c>
      <c r="E9527">
        <v>0</v>
      </c>
      <c r="F9527">
        <v>0</v>
      </c>
      <c r="G9527" s="9"/>
      <c r="I9527" s="4">
        <f t="shared" si="742"/>
        <v>2019</v>
      </c>
      <c r="J9527" t="str">
        <f>VLOOKUP(B9527,Lookup!A:B,2,FALSE)</f>
        <v>Yobe</v>
      </c>
      <c r="K9527" t="str">
        <f>VLOOKUP(C9527,Lookup!D:E,2,FALSE)</f>
        <v>Youths and Sports</v>
      </c>
      <c r="L9527" t="str">
        <f>VLOOKUP(D9527,Lookup!G:H,2,FALSE)</f>
        <v>Public Debt Charges</v>
      </c>
      <c r="M9527" s="1">
        <f t="shared" si="739"/>
        <v>0</v>
      </c>
      <c r="N9527" s="1">
        <f t="shared" si="740"/>
        <v>0</v>
      </c>
      <c r="O9527" s="1">
        <f t="shared" si="741"/>
        <v>0</v>
      </c>
      <c r="P9527" s="9"/>
    </row>
    <row r="9528" spans="1:16" x14ac:dyDescent="0.35">
      <c r="A9528">
        <v>2019</v>
      </c>
      <c r="B9528">
        <v>9</v>
      </c>
      <c r="C9528">
        <v>37</v>
      </c>
      <c r="D9528">
        <v>7</v>
      </c>
      <c r="E9528">
        <v>0</v>
      </c>
      <c r="F9528">
        <v>0</v>
      </c>
      <c r="G9528" s="9"/>
      <c r="I9528" s="4">
        <f t="shared" si="742"/>
        <v>2019</v>
      </c>
      <c r="J9528" t="str">
        <f>VLOOKUP(B9528,Lookup!A:B,2,FALSE)</f>
        <v>Yobe</v>
      </c>
      <c r="K9528" t="str">
        <f>VLOOKUP(C9528,Lookup!D:E,2,FALSE)</f>
        <v>Youths and Sports</v>
      </c>
      <c r="L9528" t="str">
        <f>VLOOKUP(D9528,Lookup!G:H,2,FALSE)</f>
        <v>Cont to LGs</v>
      </c>
      <c r="M9528" s="1">
        <f t="shared" si="739"/>
        <v>0</v>
      </c>
      <c r="N9528" s="1">
        <f t="shared" si="740"/>
        <v>0</v>
      </c>
      <c r="O9528" s="1">
        <f t="shared" si="741"/>
        <v>0</v>
      </c>
      <c r="P9528" s="9"/>
    </row>
    <row r="9529" spans="1:16" x14ac:dyDescent="0.35">
      <c r="A9529">
        <v>2019</v>
      </c>
      <c r="B9529">
        <v>9</v>
      </c>
      <c r="C9529">
        <v>37</v>
      </c>
      <c r="D9529">
        <v>8</v>
      </c>
      <c r="E9529">
        <v>0</v>
      </c>
      <c r="F9529">
        <v>0</v>
      </c>
      <c r="G9529" s="9"/>
      <c r="I9529" s="4">
        <f t="shared" si="742"/>
        <v>2019</v>
      </c>
      <c r="J9529" t="str">
        <f>VLOOKUP(B9529,Lookup!A:B,2,FALSE)</f>
        <v>Yobe</v>
      </c>
      <c r="K9529" t="str">
        <f>VLOOKUP(C9529,Lookup!D:E,2,FALSE)</f>
        <v>Youths and Sports</v>
      </c>
      <c r="L9529" t="str">
        <f>VLOOKUP(D9529,Lookup!G:H,2,FALSE)</f>
        <v>Others</v>
      </c>
      <c r="M9529" s="1">
        <f t="shared" si="739"/>
        <v>0</v>
      </c>
      <c r="N9529" s="1">
        <f t="shared" si="740"/>
        <v>0</v>
      </c>
      <c r="O9529" s="1">
        <f t="shared" si="741"/>
        <v>0</v>
      </c>
      <c r="P9529" s="9"/>
    </row>
    <row r="9530" spans="1:16" x14ac:dyDescent="0.35">
      <c r="A9530">
        <v>2019</v>
      </c>
      <c r="B9530">
        <v>11</v>
      </c>
      <c r="C9530">
        <v>1</v>
      </c>
      <c r="D9530">
        <v>1</v>
      </c>
      <c r="E9530">
        <v>36697758113</v>
      </c>
      <c r="F9530">
        <v>0</v>
      </c>
      <c r="G9530" s="9"/>
      <c r="I9530" s="4">
        <f t="shared" si="742"/>
        <v>2019</v>
      </c>
      <c r="J9530" t="str">
        <f>VLOOKUP(B9530,Lookup!A:B,2,FALSE)</f>
        <v>Federal</v>
      </c>
      <c r="K9530" t="str">
        <f>VLOOKUP(C9530,Lookup!D:E,2,FALSE)</f>
        <v>Agriculture</v>
      </c>
      <c r="L9530" t="str">
        <f>VLOOKUP(D9530,Lookup!G:H,2,FALSE)</f>
        <v>Personnel</v>
      </c>
      <c r="M9530" s="1">
        <f t="shared" si="739"/>
        <v>36697758113</v>
      </c>
      <c r="N9530" s="1">
        <f t="shared" si="740"/>
        <v>0</v>
      </c>
      <c r="O9530" s="1">
        <f t="shared" si="741"/>
        <v>36697758113</v>
      </c>
      <c r="P9530" s="9"/>
    </row>
    <row r="9531" spans="1:16" x14ac:dyDescent="0.35">
      <c r="A9531">
        <v>2019</v>
      </c>
      <c r="B9531">
        <v>11</v>
      </c>
      <c r="C9531">
        <v>1</v>
      </c>
      <c r="D9531">
        <v>2</v>
      </c>
      <c r="E9531">
        <v>1697581762</v>
      </c>
      <c r="F9531">
        <v>0</v>
      </c>
      <c r="G9531" s="9"/>
      <c r="I9531" s="4">
        <f t="shared" si="742"/>
        <v>2019</v>
      </c>
      <c r="J9531" t="str">
        <f>VLOOKUP(B9531,Lookup!A:B,2,FALSE)</f>
        <v>Federal</v>
      </c>
      <c r="K9531" t="str">
        <f>VLOOKUP(C9531,Lookup!D:E,2,FALSE)</f>
        <v>Agriculture</v>
      </c>
      <c r="L9531" t="str">
        <f>VLOOKUP(D9531,Lookup!G:H,2,FALSE)</f>
        <v>Overhead</v>
      </c>
      <c r="M9531" s="1">
        <f t="shared" si="739"/>
        <v>1697581762</v>
      </c>
      <c r="N9531" s="1">
        <f t="shared" si="740"/>
        <v>0</v>
      </c>
      <c r="O9531" s="1">
        <f t="shared" si="741"/>
        <v>1697581762</v>
      </c>
      <c r="P9531" s="9"/>
    </row>
    <row r="9532" spans="1:16" x14ac:dyDescent="0.35">
      <c r="A9532">
        <v>2019</v>
      </c>
      <c r="B9532">
        <v>11</v>
      </c>
      <c r="C9532">
        <v>1</v>
      </c>
      <c r="D9532">
        <v>3</v>
      </c>
      <c r="E9532">
        <v>0</v>
      </c>
      <c r="F9532">
        <v>0</v>
      </c>
      <c r="G9532" s="9"/>
      <c r="I9532" s="4">
        <f t="shared" si="742"/>
        <v>2019</v>
      </c>
      <c r="J9532" t="str">
        <f>VLOOKUP(B9532,Lookup!A:B,2,FALSE)</f>
        <v>Federal</v>
      </c>
      <c r="K9532" t="str">
        <f>VLOOKUP(C9532,Lookup!D:E,2,FALSE)</f>
        <v>Agriculture</v>
      </c>
      <c r="L9532" t="str">
        <f>VLOOKUP(D9532,Lookup!G:H,2,FALSE)</f>
        <v>Unclassified Subventions</v>
      </c>
      <c r="M9532" s="1">
        <f t="shared" si="739"/>
        <v>0</v>
      </c>
      <c r="N9532" s="1">
        <f t="shared" si="740"/>
        <v>0</v>
      </c>
      <c r="O9532" s="1">
        <f t="shared" si="741"/>
        <v>0</v>
      </c>
      <c r="P9532" s="9"/>
    </row>
    <row r="9533" spans="1:16" x14ac:dyDescent="0.35">
      <c r="A9533">
        <v>2019</v>
      </c>
      <c r="B9533">
        <v>11</v>
      </c>
      <c r="C9533">
        <v>1</v>
      </c>
      <c r="D9533">
        <v>4</v>
      </c>
      <c r="E9533">
        <v>0</v>
      </c>
      <c r="F9533">
        <v>0</v>
      </c>
      <c r="G9533" s="9"/>
      <c r="I9533" s="4">
        <f t="shared" si="742"/>
        <v>2019</v>
      </c>
      <c r="J9533" t="str">
        <f>VLOOKUP(B9533,Lookup!A:B,2,FALSE)</f>
        <v>Federal</v>
      </c>
      <c r="K9533" t="str">
        <f>VLOOKUP(C9533,Lookup!D:E,2,FALSE)</f>
        <v>Agriculture</v>
      </c>
      <c r="L9533" t="str">
        <f>VLOOKUP(D9533,Lookup!G:H,2,FALSE)</f>
        <v>P &amp; G</v>
      </c>
      <c r="M9533" s="1">
        <f t="shared" si="739"/>
        <v>0</v>
      </c>
      <c r="N9533" s="1">
        <f t="shared" si="740"/>
        <v>0</v>
      </c>
      <c r="O9533" s="1">
        <f t="shared" si="741"/>
        <v>0</v>
      </c>
      <c r="P9533" s="9"/>
    </row>
    <row r="9534" spans="1:16" x14ac:dyDescent="0.35">
      <c r="A9534">
        <v>2019</v>
      </c>
      <c r="B9534">
        <v>11</v>
      </c>
      <c r="C9534">
        <v>1</v>
      </c>
      <c r="D9534">
        <v>5</v>
      </c>
      <c r="E9534">
        <v>0</v>
      </c>
      <c r="F9534">
        <v>0</v>
      </c>
      <c r="G9534" s="9"/>
      <c r="I9534" s="4">
        <f t="shared" si="742"/>
        <v>2019</v>
      </c>
      <c r="J9534" t="str">
        <f>VLOOKUP(B9534,Lookup!A:B,2,FALSE)</f>
        <v>Federal</v>
      </c>
      <c r="K9534" t="str">
        <f>VLOOKUP(C9534,Lookup!D:E,2,FALSE)</f>
        <v>Agriculture</v>
      </c>
      <c r="L9534" t="str">
        <f>VLOOKUP(D9534,Lookup!G:H,2,FALSE)</f>
        <v>Other CRF</v>
      </c>
      <c r="M9534" s="1">
        <f t="shared" si="739"/>
        <v>0</v>
      </c>
      <c r="N9534" s="1">
        <f t="shared" si="740"/>
        <v>0</v>
      </c>
      <c r="O9534" s="1">
        <f t="shared" si="741"/>
        <v>0</v>
      </c>
      <c r="P9534" s="9"/>
    </row>
    <row r="9535" spans="1:16" x14ac:dyDescent="0.35">
      <c r="A9535">
        <v>2019</v>
      </c>
      <c r="B9535">
        <v>11</v>
      </c>
      <c r="C9535">
        <v>1</v>
      </c>
      <c r="D9535">
        <v>6</v>
      </c>
      <c r="E9535">
        <v>0</v>
      </c>
      <c r="F9535">
        <v>0</v>
      </c>
      <c r="G9535" s="9"/>
      <c r="I9535" s="4">
        <f t="shared" si="742"/>
        <v>2019</v>
      </c>
      <c r="J9535" t="str">
        <f>VLOOKUP(B9535,Lookup!A:B,2,FALSE)</f>
        <v>Federal</v>
      </c>
      <c r="K9535" t="str">
        <f>VLOOKUP(C9535,Lookup!D:E,2,FALSE)</f>
        <v>Agriculture</v>
      </c>
      <c r="L9535" t="str">
        <f>VLOOKUP(D9535,Lookup!G:H,2,FALSE)</f>
        <v>Public Debt Charges</v>
      </c>
      <c r="M9535" s="1">
        <f t="shared" si="739"/>
        <v>0</v>
      </c>
      <c r="N9535" s="1">
        <f t="shared" si="740"/>
        <v>0</v>
      </c>
      <c r="O9535" s="1">
        <f t="shared" si="741"/>
        <v>0</v>
      </c>
      <c r="P9535" s="9"/>
    </row>
    <row r="9536" spans="1:16" x14ac:dyDescent="0.35">
      <c r="A9536">
        <v>2019</v>
      </c>
      <c r="B9536">
        <v>11</v>
      </c>
      <c r="C9536">
        <v>1</v>
      </c>
      <c r="D9536">
        <v>7</v>
      </c>
      <c r="E9536">
        <v>0</v>
      </c>
      <c r="F9536">
        <v>0</v>
      </c>
      <c r="G9536" s="9"/>
      <c r="I9536" s="4">
        <f t="shared" si="742"/>
        <v>2019</v>
      </c>
      <c r="J9536" t="str">
        <f>VLOOKUP(B9536,Lookup!A:B,2,FALSE)</f>
        <v>Federal</v>
      </c>
      <c r="K9536" t="str">
        <f>VLOOKUP(C9536,Lookup!D:E,2,FALSE)</f>
        <v>Agriculture</v>
      </c>
      <c r="L9536" t="str">
        <f>VLOOKUP(D9536,Lookup!G:H,2,FALSE)</f>
        <v>Cont to LGs</v>
      </c>
      <c r="M9536" s="1">
        <f t="shared" si="739"/>
        <v>0</v>
      </c>
      <c r="N9536" s="1">
        <f t="shared" si="740"/>
        <v>0</v>
      </c>
      <c r="O9536" s="1">
        <f t="shared" si="741"/>
        <v>0</v>
      </c>
      <c r="P9536" s="9"/>
    </row>
    <row r="9537" spans="1:16" x14ac:dyDescent="0.35">
      <c r="A9537">
        <v>2019</v>
      </c>
      <c r="B9537">
        <v>11</v>
      </c>
      <c r="C9537">
        <v>1</v>
      </c>
      <c r="D9537">
        <v>8</v>
      </c>
      <c r="E9537">
        <v>0</v>
      </c>
      <c r="F9537">
        <v>0</v>
      </c>
      <c r="G9537" s="9"/>
      <c r="I9537" s="4">
        <f t="shared" si="742"/>
        <v>2019</v>
      </c>
      <c r="J9537" t="str">
        <f>VLOOKUP(B9537,Lookup!A:B,2,FALSE)</f>
        <v>Federal</v>
      </c>
      <c r="K9537" t="str">
        <f>VLOOKUP(C9537,Lookup!D:E,2,FALSE)</f>
        <v>Agriculture</v>
      </c>
      <c r="L9537" t="str">
        <f>VLOOKUP(D9537,Lookup!G:H,2,FALSE)</f>
        <v>Others</v>
      </c>
      <c r="M9537" s="1">
        <f t="shared" si="739"/>
        <v>0</v>
      </c>
      <c r="N9537" s="1">
        <f t="shared" si="740"/>
        <v>0</v>
      </c>
      <c r="O9537" s="1">
        <f t="shared" si="741"/>
        <v>0</v>
      </c>
      <c r="P9537" s="9"/>
    </row>
    <row r="9538" spans="1:16" x14ac:dyDescent="0.35">
      <c r="A9538">
        <v>2019</v>
      </c>
      <c r="B9538">
        <v>11</v>
      </c>
      <c r="C9538">
        <v>2</v>
      </c>
      <c r="D9538">
        <v>1</v>
      </c>
      <c r="E9538">
        <v>4990523006</v>
      </c>
      <c r="F9538">
        <v>0</v>
      </c>
      <c r="G9538" s="9"/>
      <c r="I9538" s="4">
        <f t="shared" si="742"/>
        <v>2019</v>
      </c>
      <c r="J9538" t="str">
        <f>VLOOKUP(B9538,Lookup!A:B,2,FALSE)</f>
        <v>Federal</v>
      </c>
      <c r="K9538" t="str">
        <f>VLOOKUP(C9538,Lookup!D:E,2,FALSE)</f>
        <v>Aviation</v>
      </c>
      <c r="L9538" t="str">
        <f>VLOOKUP(D9538,Lookup!G:H,2,FALSE)</f>
        <v>Personnel</v>
      </c>
      <c r="M9538" s="1">
        <f t="shared" si="739"/>
        <v>4990523006</v>
      </c>
      <c r="N9538" s="1">
        <f t="shared" si="740"/>
        <v>0</v>
      </c>
      <c r="O9538" s="1">
        <f t="shared" si="741"/>
        <v>4990523006</v>
      </c>
      <c r="P9538" s="9"/>
    </row>
    <row r="9539" spans="1:16" x14ac:dyDescent="0.35">
      <c r="A9539">
        <v>2019</v>
      </c>
      <c r="B9539">
        <v>11</v>
      </c>
      <c r="C9539">
        <v>2</v>
      </c>
      <c r="D9539">
        <v>2</v>
      </c>
      <c r="E9539">
        <v>402800000</v>
      </c>
      <c r="F9539">
        <v>0</v>
      </c>
      <c r="G9539" s="9"/>
      <c r="I9539" s="4">
        <f t="shared" si="742"/>
        <v>2019</v>
      </c>
      <c r="J9539" t="str">
        <f>VLOOKUP(B9539,Lookup!A:B,2,FALSE)</f>
        <v>Federal</v>
      </c>
      <c r="K9539" t="str">
        <f>VLOOKUP(C9539,Lookup!D:E,2,FALSE)</f>
        <v>Aviation</v>
      </c>
      <c r="L9539" t="str">
        <f>VLOOKUP(D9539,Lookup!G:H,2,FALSE)</f>
        <v>Overhead</v>
      </c>
      <c r="M9539" s="1">
        <f t="shared" si="739"/>
        <v>402800000</v>
      </c>
      <c r="N9539" s="1">
        <f t="shared" si="740"/>
        <v>0</v>
      </c>
      <c r="O9539" s="1">
        <f t="shared" si="741"/>
        <v>402800000</v>
      </c>
      <c r="P9539" s="9"/>
    </row>
    <row r="9540" spans="1:16" x14ac:dyDescent="0.35">
      <c r="A9540">
        <v>2019</v>
      </c>
      <c r="B9540">
        <v>11</v>
      </c>
      <c r="C9540">
        <v>2</v>
      </c>
      <c r="D9540">
        <v>3</v>
      </c>
      <c r="E9540">
        <v>0</v>
      </c>
      <c r="F9540">
        <v>0</v>
      </c>
      <c r="G9540" s="9"/>
      <c r="I9540" s="4">
        <f t="shared" si="742"/>
        <v>2019</v>
      </c>
      <c r="J9540" t="str">
        <f>VLOOKUP(B9540,Lookup!A:B,2,FALSE)</f>
        <v>Federal</v>
      </c>
      <c r="K9540" t="str">
        <f>VLOOKUP(C9540,Lookup!D:E,2,FALSE)</f>
        <v>Aviation</v>
      </c>
      <c r="L9540" t="str">
        <f>VLOOKUP(D9540,Lookup!G:H,2,FALSE)</f>
        <v>Unclassified Subventions</v>
      </c>
      <c r="M9540" s="1">
        <f t="shared" ref="M9540:M9603" si="743">E9540</f>
        <v>0</v>
      </c>
      <c r="N9540" s="1">
        <f t="shared" ref="N9540:N9603" si="744">F9540</f>
        <v>0</v>
      </c>
      <c r="O9540" s="1">
        <f t="shared" ref="O9540:O9603" si="745">M9540+N9540</f>
        <v>0</v>
      </c>
      <c r="P9540" s="9"/>
    </row>
    <row r="9541" spans="1:16" x14ac:dyDescent="0.35">
      <c r="A9541">
        <v>2019</v>
      </c>
      <c r="B9541">
        <v>11</v>
      </c>
      <c r="C9541">
        <v>2</v>
      </c>
      <c r="D9541">
        <v>4</v>
      </c>
      <c r="E9541">
        <v>0</v>
      </c>
      <c r="F9541">
        <v>0</v>
      </c>
      <c r="G9541" s="9"/>
      <c r="I9541" s="4">
        <f t="shared" si="742"/>
        <v>2019</v>
      </c>
      <c r="J9541" t="str">
        <f>VLOOKUP(B9541,Lookup!A:B,2,FALSE)</f>
        <v>Federal</v>
      </c>
      <c r="K9541" t="str">
        <f>VLOOKUP(C9541,Lookup!D:E,2,FALSE)</f>
        <v>Aviation</v>
      </c>
      <c r="L9541" t="str">
        <f>VLOOKUP(D9541,Lookup!G:H,2,FALSE)</f>
        <v>P &amp; G</v>
      </c>
      <c r="M9541" s="1">
        <f t="shared" si="743"/>
        <v>0</v>
      </c>
      <c r="N9541" s="1">
        <f t="shared" si="744"/>
        <v>0</v>
      </c>
      <c r="O9541" s="1">
        <f t="shared" si="745"/>
        <v>0</v>
      </c>
      <c r="P9541" s="9"/>
    </row>
    <row r="9542" spans="1:16" x14ac:dyDescent="0.35">
      <c r="A9542">
        <v>2019</v>
      </c>
      <c r="B9542">
        <v>11</v>
      </c>
      <c r="C9542">
        <v>2</v>
      </c>
      <c r="D9542">
        <v>5</v>
      </c>
      <c r="E9542">
        <v>0</v>
      </c>
      <c r="F9542">
        <v>0</v>
      </c>
      <c r="G9542" s="9"/>
      <c r="I9542" s="4">
        <f t="shared" si="742"/>
        <v>2019</v>
      </c>
      <c r="J9542" t="str">
        <f>VLOOKUP(B9542,Lookup!A:B,2,FALSE)</f>
        <v>Federal</v>
      </c>
      <c r="K9542" t="str">
        <f>VLOOKUP(C9542,Lookup!D:E,2,FALSE)</f>
        <v>Aviation</v>
      </c>
      <c r="L9542" t="str">
        <f>VLOOKUP(D9542,Lookup!G:H,2,FALSE)</f>
        <v>Other CRF</v>
      </c>
      <c r="M9542" s="1">
        <f t="shared" si="743"/>
        <v>0</v>
      </c>
      <c r="N9542" s="1">
        <f t="shared" si="744"/>
        <v>0</v>
      </c>
      <c r="O9542" s="1">
        <f t="shared" si="745"/>
        <v>0</v>
      </c>
      <c r="P9542" s="9"/>
    </row>
    <row r="9543" spans="1:16" x14ac:dyDescent="0.35">
      <c r="A9543">
        <v>2019</v>
      </c>
      <c r="B9543">
        <v>11</v>
      </c>
      <c r="C9543">
        <v>2</v>
      </c>
      <c r="D9543">
        <v>6</v>
      </c>
      <c r="E9543">
        <v>0</v>
      </c>
      <c r="F9543">
        <v>0</v>
      </c>
      <c r="G9543" s="9"/>
      <c r="I9543" s="4">
        <f t="shared" si="742"/>
        <v>2019</v>
      </c>
      <c r="J9543" t="str">
        <f>VLOOKUP(B9543,Lookup!A:B,2,FALSE)</f>
        <v>Federal</v>
      </c>
      <c r="K9543" t="str">
        <f>VLOOKUP(C9543,Lookup!D:E,2,FALSE)</f>
        <v>Aviation</v>
      </c>
      <c r="L9543" t="str">
        <f>VLOOKUP(D9543,Lookup!G:H,2,FALSE)</f>
        <v>Public Debt Charges</v>
      </c>
      <c r="M9543" s="1">
        <f t="shared" si="743"/>
        <v>0</v>
      </c>
      <c r="N9543" s="1">
        <f t="shared" si="744"/>
        <v>0</v>
      </c>
      <c r="O9543" s="1">
        <f t="shared" si="745"/>
        <v>0</v>
      </c>
      <c r="P9543" s="9"/>
    </row>
    <row r="9544" spans="1:16" x14ac:dyDescent="0.35">
      <c r="A9544">
        <v>2019</v>
      </c>
      <c r="B9544">
        <v>11</v>
      </c>
      <c r="C9544">
        <v>2</v>
      </c>
      <c r="D9544">
        <v>7</v>
      </c>
      <c r="E9544">
        <v>0</v>
      </c>
      <c r="F9544">
        <v>0</v>
      </c>
      <c r="G9544" s="9"/>
      <c r="I9544" s="4">
        <f t="shared" si="742"/>
        <v>2019</v>
      </c>
      <c r="J9544" t="str">
        <f>VLOOKUP(B9544,Lookup!A:B,2,FALSE)</f>
        <v>Federal</v>
      </c>
      <c r="K9544" t="str">
        <f>VLOOKUP(C9544,Lookup!D:E,2,FALSE)</f>
        <v>Aviation</v>
      </c>
      <c r="L9544" t="str">
        <f>VLOOKUP(D9544,Lookup!G:H,2,FALSE)</f>
        <v>Cont to LGs</v>
      </c>
      <c r="M9544" s="1">
        <f t="shared" si="743"/>
        <v>0</v>
      </c>
      <c r="N9544" s="1">
        <f t="shared" si="744"/>
        <v>0</v>
      </c>
      <c r="O9544" s="1">
        <f t="shared" si="745"/>
        <v>0</v>
      </c>
      <c r="P9544" s="9"/>
    </row>
    <row r="9545" spans="1:16" x14ac:dyDescent="0.35">
      <c r="A9545">
        <v>2019</v>
      </c>
      <c r="B9545">
        <v>11</v>
      </c>
      <c r="C9545">
        <v>2</v>
      </c>
      <c r="D9545">
        <v>8</v>
      </c>
      <c r="E9545">
        <v>0</v>
      </c>
      <c r="F9545">
        <v>0</v>
      </c>
      <c r="G9545" s="9"/>
      <c r="I9545" s="4">
        <f t="shared" si="742"/>
        <v>2019</v>
      </c>
      <c r="J9545" t="str">
        <f>VLOOKUP(B9545,Lookup!A:B,2,FALSE)</f>
        <v>Federal</v>
      </c>
      <c r="K9545" t="str">
        <f>VLOOKUP(C9545,Lookup!D:E,2,FALSE)</f>
        <v>Aviation</v>
      </c>
      <c r="L9545" t="str">
        <f>VLOOKUP(D9545,Lookup!G:H,2,FALSE)</f>
        <v>Others</v>
      </c>
      <c r="M9545" s="1">
        <f t="shared" si="743"/>
        <v>0</v>
      </c>
      <c r="N9545" s="1">
        <f t="shared" si="744"/>
        <v>0</v>
      </c>
      <c r="O9545" s="1">
        <f t="shared" si="745"/>
        <v>0</v>
      </c>
      <c r="P9545" s="9"/>
    </row>
    <row r="9546" spans="1:16" x14ac:dyDescent="0.35">
      <c r="A9546">
        <v>2019</v>
      </c>
      <c r="B9546">
        <v>11</v>
      </c>
      <c r="C9546">
        <v>4</v>
      </c>
      <c r="D9546">
        <v>1</v>
      </c>
      <c r="E9546">
        <v>17459747275</v>
      </c>
      <c r="F9546">
        <v>0</v>
      </c>
      <c r="G9546" s="9"/>
      <c r="I9546" s="4">
        <f t="shared" si="742"/>
        <v>2019</v>
      </c>
      <c r="J9546" t="str">
        <f>VLOOKUP(B9546,Lookup!A:B,2,FALSE)</f>
        <v>Federal</v>
      </c>
      <c r="K9546" t="str">
        <f>VLOOKUP(C9546,Lookup!D:E,2,FALSE)</f>
        <v>Culture &amp; Tourism</v>
      </c>
      <c r="L9546" t="str">
        <f>VLOOKUP(D9546,Lookup!G:H,2,FALSE)</f>
        <v>Personnel</v>
      </c>
      <c r="M9546" s="1">
        <f t="shared" si="743"/>
        <v>17459747275</v>
      </c>
      <c r="N9546" s="1">
        <f t="shared" si="744"/>
        <v>0</v>
      </c>
      <c r="O9546" s="1">
        <f t="shared" si="745"/>
        <v>17459747275</v>
      </c>
      <c r="P9546" s="9"/>
    </row>
    <row r="9547" spans="1:16" x14ac:dyDescent="0.35">
      <c r="A9547">
        <v>2019</v>
      </c>
      <c r="B9547">
        <v>11</v>
      </c>
      <c r="C9547">
        <v>4</v>
      </c>
      <c r="D9547">
        <v>2</v>
      </c>
      <c r="E9547">
        <v>1691533903</v>
      </c>
      <c r="F9547">
        <v>0</v>
      </c>
      <c r="G9547" s="9"/>
      <c r="I9547" s="4">
        <f t="shared" si="742"/>
        <v>2019</v>
      </c>
      <c r="J9547" t="str">
        <f>VLOOKUP(B9547,Lookup!A:B,2,FALSE)</f>
        <v>Federal</v>
      </c>
      <c r="K9547" t="str">
        <f>VLOOKUP(C9547,Lookup!D:E,2,FALSE)</f>
        <v>Culture &amp; Tourism</v>
      </c>
      <c r="L9547" t="str">
        <f>VLOOKUP(D9547,Lookup!G:H,2,FALSE)</f>
        <v>Overhead</v>
      </c>
      <c r="M9547" s="1">
        <f t="shared" si="743"/>
        <v>1691533903</v>
      </c>
      <c r="N9547" s="1">
        <f t="shared" si="744"/>
        <v>0</v>
      </c>
      <c r="O9547" s="1">
        <f t="shared" si="745"/>
        <v>1691533903</v>
      </c>
      <c r="P9547" s="9"/>
    </row>
    <row r="9548" spans="1:16" x14ac:dyDescent="0.35">
      <c r="A9548">
        <v>2019</v>
      </c>
      <c r="B9548">
        <v>11</v>
      </c>
      <c r="C9548">
        <v>4</v>
      </c>
      <c r="D9548">
        <v>3</v>
      </c>
      <c r="E9548">
        <v>0</v>
      </c>
      <c r="F9548">
        <v>0</v>
      </c>
      <c r="G9548" s="9"/>
      <c r="I9548" s="4">
        <f t="shared" si="742"/>
        <v>2019</v>
      </c>
      <c r="J9548" t="str">
        <f>VLOOKUP(B9548,Lookup!A:B,2,FALSE)</f>
        <v>Federal</v>
      </c>
      <c r="K9548" t="str">
        <f>VLOOKUP(C9548,Lookup!D:E,2,FALSE)</f>
        <v>Culture &amp; Tourism</v>
      </c>
      <c r="L9548" t="str">
        <f>VLOOKUP(D9548,Lookup!G:H,2,FALSE)</f>
        <v>Unclassified Subventions</v>
      </c>
      <c r="M9548" s="1">
        <f t="shared" si="743"/>
        <v>0</v>
      </c>
      <c r="N9548" s="1">
        <f t="shared" si="744"/>
        <v>0</v>
      </c>
      <c r="O9548" s="1">
        <f t="shared" si="745"/>
        <v>0</v>
      </c>
      <c r="P9548" s="9"/>
    </row>
    <row r="9549" spans="1:16" x14ac:dyDescent="0.35">
      <c r="A9549">
        <v>2019</v>
      </c>
      <c r="B9549">
        <v>11</v>
      </c>
      <c r="C9549">
        <v>4</v>
      </c>
      <c r="D9549">
        <v>4</v>
      </c>
      <c r="E9549">
        <v>0</v>
      </c>
      <c r="F9549">
        <v>0</v>
      </c>
      <c r="G9549" s="9"/>
      <c r="I9549" s="4">
        <f t="shared" si="742"/>
        <v>2019</v>
      </c>
      <c r="J9549" t="str">
        <f>VLOOKUP(B9549,Lookup!A:B,2,FALSE)</f>
        <v>Federal</v>
      </c>
      <c r="K9549" t="str">
        <f>VLOOKUP(C9549,Lookup!D:E,2,FALSE)</f>
        <v>Culture &amp; Tourism</v>
      </c>
      <c r="L9549" t="str">
        <f>VLOOKUP(D9549,Lookup!G:H,2,FALSE)</f>
        <v>P &amp; G</v>
      </c>
      <c r="M9549" s="1">
        <f t="shared" si="743"/>
        <v>0</v>
      </c>
      <c r="N9549" s="1">
        <f t="shared" si="744"/>
        <v>0</v>
      </c>
      <c r="O9549" s="1">
        <f t="shared" si="745"/>
        <v>0</v>
      </c>
      <c r="P9549" s="9"/>
    </row>
    <row r="9550" spans="1:16" x14ac:dyDescent="0.35">
      <c r="A9550">
        <v>2019</v>
      </c>
      <c r="B9550">
        <v>11</v>
      </c>
      <c r="C9550">
        <v>4</v>
      </c>
      <c r="D9550">
        <v>5</v>
      </c>
      <c r="E9550">
        <v>0</v>
      </c>
      <c r="F9550">
        <v>0</v>
      </c>
      <c r="G9550" s="9"/>
      <c r="I9550" s="4">
        <f t="shared" si="742"/>
        <v>2019</v>
      </c>
      <c r="J9550" t="str">
        <f>VLOOKUP(B9550,Lookup!A:B,2,FALSE)</f>
        <v>Federal</v>
      </c>
      <c r="K9550" t="str">
        <f>VLOOKUP(C9550,Lookup!D:E,2,FALSE)</f>
        <v>Culture &amp; Tourism</v>
      </c>
      <c r="L9550" t="str">
        <f>VLOOKUP(D9550,Lookup!G:H,2,FALSE)</f>
        <v>Other CRF</v>
      </c>
      <c r="M9550" s="1">
        <f t="shared" si="743"/>
        <v>0</v>
      </c>
      <c r="N9550" s="1">
        <f t="shared" si="744"/>
        <v>0</v>
      </c>
      <c r="O9550" s="1">
        <f t="shared" si="745"/>
        <v>0</v>
      </c>
      <c r="P9550" s="9"/>
    </row>
    <row r="9551" spans="1:16" x14ac:dyDescent="0.35">
      <c r="A9551">
        <v>2019</v>
      </c>
      <c r="B9551">
        <v>11</v>
      </c>
      <c r="C9551">
        <v>4</v>
      </c>
      <c r="D9551">
        <v>6</v>
      </c>
      <c r="E9551">
        <v>0</v>
      </c>
      <c r="F9551">
        <v>0</v>
      </c>
      <c r="G9551" s="9"/>
      <c r="I9551" s="4">
        <f t="shared" si="742"/>
        <v>2019</v>
      </c>
      <c r="J9551" t="str">
        <f>VLOOKUP(B9551,Lookup!A:B,2,FALSE)</f>
        <v>Federal</v>
      </c>
      <c r="K9551" t="str">
        <f>VLOOKUP(C9551,Lookup!D:E,2,FALSE)</f>
        <v>Culture &amp; Tourism</v>
      </c>
      <c r="L9551" t="str">
        <f>VLOOKUP(D9551,Lookup!G:H,2,FALSE)</f>
        <v>Public Debt Charges</v>
      </c>
      <c r="M9551" s="1">
        <f t="shared" si="743"/>
        <v>0</v>
      </c>
      <c r="N9551" s="1">
        <f t="shared" si="744"/>
        <v>0</v>
      </c>
      <c r="O9551" s="1">
        <f t="shared" si="745"/>
        <v>0</v>
      </c>
      <c r="P9551" s="9"/>
    </row>
    <row r="9552" spans="1:16" x14ac:dyDescent="0.35">
      <c r="A9552">
        <v>2019</v>
      </c>
      <c r="B9552">
        <v>11</v>
      </c>
      <c r="C9552">
        <v>4</v>
      </c>
      <c r="D9552">
        <v>7</v>
      </c>
      <c r="E9552">
        <v>0</v>
      </c>
      <c r="F9552">
        <v>0</v>
      </c>
      <c r="G9552" s="9"/>
      <c r="I9552" s="4">
        <f t="shared" si="742"/>
        <v>2019</v>
      </c>
      <c r="J9552" t="str">
        <f>VLOOKUP(B9552,Lookup!A:B,2,FALSE)</f>
        <v>Federal</v>
      </c>
      <c r="K9552" t="str">
        <f>VLOOKUP(C9552,Lookup!D:E,2,FALSE)</f>
        <v>Culture &amp; Tourism</v>
      </c>
      <c r="L9552" t="str">
        <f>VLOOKUP(D9552,Lookup!G:H,2,FALSE)</f>
        <v>Cont to LGs</v>
      </c>
      <c r="M9552" s="1">
        <f t="shared" si="743"/>
        <v>0</v>
      </c>
      <c r="N9552" s="1">
        <f t="shared" si="744"/>
        <v>0</v>
      </c>
      <c r="O9552" s="1">
        <f t="shared" si="745"/>
        <v>0</v>
      </c>
      <c r="P9552" s="9"/>
    </row>
    <row r="9553" spans="1:16" x14ac:dyDescent="0.35">
      <c r="A9553">
        <v>2019</v>
      </c>
      <c r="B9553">
        <v>11</v>
      </c>
      <c r="C9553">
        <v>4</v>
      </c>
      <c r="D9553">
        <v>8</v>
      </c>
      <c r="E9553">
        <v>0</v>
      </c>
      <c r="F9553">
        <v>0</v>
      </c>
      <c r="G9553" s="9"/>
      <c r="I9553" s="4">
        <f t="shared" si="742"/>
        <v>2019</v>
      </c>
      <c r="J9553" t="str">
        <f>VLOOKUP(B9553,Lookup!A:B,2,FALSE)</f>
        <v>Federal</v>
      </c>
      <c r="K9553" t="str">
        <f>VLOOKUP(C9553,Lookup!D:E,2,FALSE)</f>
        <v>Culture &amp; Tourism</v>
      </c>
      <c r="L9553" t="str">
        <f>VLOOKUP(D9553,Lookup!G:H,2,FALSE)</f>
        <v>Others</v>
      </c>
      <c r="M9553" s="1">
        <f t="shared" si="743"/>
        <v>0</v>
      </c>
      <c r="N9553" s="1">
        <f t="shared" si="744"/>
        <v>0</v>
      </c>
      <c r="O9553" s="1">
        <f t="shared" si="745"/>
        <v>0</v>
      </c>
      <c r="P9553" s="9"/>
    </row>
    <row r="9554" spans="1:16" x14ac:dyDescent="0.35">
      <c r="A9554">
        <v>2019</v>
      </c>
      <c r="B9554">
        <v>11</v>
      </c>
      <c r="C9554">
        <v>5</v>
      </c>
      <c r="D9554">
        <v>1</v>
      </c>
      <c r="E9554">
        <v>373574157358</v>
      </c>
      <c r="F9554">
        <v>0</v>
      </c>
      <c r="G9554" s="9"/>
      <c r="I9554" s="4">
        <f t="shared" si="742"/>
        <v>2019</v>
      </c>
      <c r="J9554" t="str">
        <f>VLOOKUP(B9554,Lookup!A:B,2,FALSE)</f>
        <v>Federal</v>
      </c>
      <c r="K9554" t="str">
        <f>VLOOKUP(C9554,Lookup!D:E,2,FALSE)</f>
        <v>Defence/MOD/Army/Air/Force/ Navy</v>
      </c>
      <c r="L9554" t="str">
        <f>VLOOKUP(D9554,Lookup!G:H,2,FALSE)</f>
        <v>Personnel</v>
      </c>
      <c r="M9554" s="1">
        <f t="shared" si="743"/>
        <v>373574157358</v>
      </c>
      <c r="N9554" s="1">
        <f t="shared" si="744"/>
        <v>0</v>
      </c>
      <c r="O9554" s="1">
        <f t="shared" si="745"/>
        <v>373574157358</v>
      </c>
      <c r="P9554" s="9"/>
    </row>
    <row r="9555" spans="1:16" x14ac:dyDescent="0.35">
      <c r="A9555">
        <v>2019</v>
      </c>
      <c r="B9555">
        <v>11</v>
      </c>
      <c r="C9555">
        <v>5</v>
      </c>
      <c r="D9555">
        <v>2</v>
      </c>
      <c r="E9555">
        <v>57255513129</v>
      </c>
      <c r="F9555">
        <v>0</v>
      </c>
      <c r="G9555" s="9"/>
      <c r="I9555" s="4">
        <f t="shared" si="742"/>
        <v>2019</v>
      </c>
      <c r="J9555" t="str">
        <f>VLOOKUP(B9555,Lookup!A:B,2,FALSE)</f>
        <v>Federal</v>
      </c>
      <c r="K9555" t="str">
        <f>VLOOKUP(C9555,Lookup!D:E,2,FALSE)</f>
        <v>Defence/MOD/Army/Air/Force/ Navy</v>
      </c>
      <c r="L9555" t="str">
        <f>VLOOKUP(D9555,Lookup!G:H,2,FALSE)</f>
        <v>Overhead</v>
      </c>
      <c r="M9555" s="1">
        <f t="shared" si="743"/>
        <v>57255513129</v>
      </c>
      <c r="N9555" s="1">
        <f t="shared" si="744"/>
        <v>0</v>
      </c>
      <c r="O9555" s="1">
        <f t="shared" si="745"/>
        <v>57255513129</v>
      </c>
      <c r="P9555" s="9"/>
    </row>
    <row r="9556" spans="1:16" x14ac:dyDescent="0.35">
      <c r="A9556">
        <v>2019</v>
      </c>
      <c r="B9556">
        <v>11</v>
      </c>
      <c r="C9556">
        <v>5</v>
      </c>
      <c r="D9556">
        <v>3</v>
      </c>
      <c r="E9556">
        <v>0</v>
      </c>
      <c r="F9556">
        <v>0</v>
      </c>
      <c r="G9556" s="9"/>
      <c r="I9556" s="4">
        <f t="shared" si="742"/>
        <v>2019</v>
      </c>
      <c r="J9556" t="str">
        <f>VLOOKUP(B9556,Lookup!A:B,2,FALSE)</f>
        <v>Federal</v>
      </c>
      <c r="K9556" t="str">
        <f>VLOOKUP(C9556,Lookup!D:E,2,FALSE)</f>
        <v>Defence/MOD/Army/Air/Force/ Navy</v>
      </c>
      <c r="L9556" t="str">
        <f>VLOOKUP(D9556,Lookup!G:H,2,FALSE)</f>
        <v>Unclassified Subventions</v>
      </c>
      <c r="M9556" s="1">
        <f t="shared" si="743"/>
        <v>0</v>
      </c>
      <c r="N9556" s="1">
        <f t="shared" si="744"/>
        <v>0</v>
      </c>
      <c r="O9556" s="1">
        <f t="shared" si="745"/>
        <v>0</v>
      </c>
      <c r="P9556" s="9"/>
    </row>
    <row r="9557" spans="1:16" x14ac:dyDescent="0.35">
      <c r="A9557">
        <v>2019</v>
      </c>
      <c r="B9557">
        <v>11</v>
      </c>
      <c r="C9557">
        <v>5</v>
      </c>
      <c r="D9557">
        <v>4</v>
      </c>
      <c r="E9557">
        <v>205941709718</v>
      </c>
      <c r="F9557">
        <v>0</v>
      </c>
      <c r="G9557" s="9"/>
      <c r="I9557" s="4">
        <f t="shared" si="742"/>
        <v>2019</v>
      </c>
      <c r="J9557" t="str">
        <f>VLOOKUP(B9557,Lookup!A:B,2,FALSE)</f>
        <v>Federal</v>
      </c>
      <c r="K9557" t="str">
        <f>VLOOKUP(C9557,Lookup!D:E,2,FALSE)</f>
        <v>Defence/MOD/Army/Air/Force/ Navy</v>
      </c>
      <c r="L9557" t="str">
        <f>VLOOKUP(D9557,Lookup!G:H,2,FALSE)</f>
        <v>P &amp; G</v>
      </c>
      <c r="M9557" s="1">
        <f t="shared" si="743"/>
        <v>205941709718</v>
      </c>
      <c r="N9557" s="1">
        <f t="shared" si="744"/>
        <v>0</v>
      </c>
      <c r="O9557" s="1">
        <f t="shared" si="745"/>
        <v>205941709718</v>
      </c>
      <c r="P9557" s="9"/>
    </row>
    <row r="9558" spans="1:16" x14ac:dyDescent="0.35">
      <c r="A9558">
        <v>2019</v>
      </c>
      <c r="B9558">
        <v>11</v>
      </c>
      <c r="C9558">
        <v>5</v>
      </c>
      <c r="D9558">
        <v>5</v>
      </c>
      <c r="E9558">
        <v>0</v>
      </c>
      <c r="F9558">
        <v>0</v>
      </c>
      <c r="G9558" s="9"/>
      <c r="I9558" s="4">
        <f t="shared" si="742"/>
        <v>2019</v>
      </c>
      <c r="J9558" t="str">
        <f>VLOOKUP(B9558,Lookup!A:B,2,FALSE)</f>
        <v>Federal</v>
      </c>
      <c r="K9558" t="str">
        <f>VLOOKUP(C9558,Lookup!D:E,2,FALSE)</f>
        <v>Defence/MOD/Army/Air/Force/ Navy</v>
      </c>
      <c r="L9558" t="str">
        <f>VLOOKUP(D9558,Lookup!G:H,2,FALSE)</f>
        <v>Other CRF</v>
      </c>
      <c r="M9558" s="1">
        <f t="shared" si="743"/>
        <v>0</v>
      </c>
      <c r="N9558" s="1">
        <f t="shared" si="744"/>
        <v>0</v>
      </c>
      <c r="O9558" s="1">
        <f t="shared" si="745"/>
        <v>0</v>
      </c>
      <c r="P9558" s="9"/>
    </row>
    <row r="9559" spans="1:16" x14ac:dyDescent="0.35">
      <c r="A9559">
        <v>2019</v>
      </c>
      <c r="B9559">
        <v>11</v>
      </c>
      <c r="C9559">
        <v>5</v>
      </c>
      <c r="D9559">
        <v>6</v>
      </c>
      <c r="E9559">
        <v>0</v>
      </c>
      <c r="F9559">
        <v>0</v>
      </c>
      <c r="G9559" s="9"/>
      <c r="I9559" s="4">
        <f t="shared" si="742"/>
        <v>2019</v>
      </c>
      <c r="J9559" t="str">
        <f>VLOOKUP(B9559,Lookup!A:B,2,FALSE)</f>
        <v>Federal</v>
      </c>
      <c r="K9559" t="str">
        <f>VLOOKUP(C9559,Lookup!D:E,2,FALSE)</f>
        <v>Defence/MOD/Army/Air/Force/ Navy</v>
      </c>
      <c r="L9559" t="str">
        <f>VLOOKUP(D9559,Lookup!G:H,2,FALSE)</f>
        <v>Public Debt Charges</v>
      </c>
      <c r="M9559" s="1">
        <f t="shared" si="743"/>
        <v>0</v>
      </c>
      <c r="N9559" s="1">
        <f t="shared" si="744"/>
        <v>0</v>
      </c>
      <c r="O9559" s="1">
        <f t="shared" si="745"/>
        <v>0</v>
      </c>
      <c r="P9559" s="9"/>
    </row>
    <row r="9560" spans="1:16" x14ac:dyDescent="0.35">
      <c r="A9560">
        <v>2019</v>
      </c>
      <c r="B9560">
        <v>11</v>
      </c>
      <c r="C9560">
        <v>5</v>
      </c>
      <c r="D9560">
        <v>7</v>
      </c>
      <c r="E9560">
        <v>0</v>
      </c>
      <c r="F9560">
        <v>0</v>
      </c>
      <c r="G9560" s="9"/>
      <c r="I9560" s="4">
        <f t="shared" si="742"/>
        <v>2019</v>
      </c>
      <c r="J9560" t="str">
        <f>VLOOKUP(B9560,Lookup!A:B,2,FALSE)</f>
        <v>Federal</v>
      </c>
      <c r="K9560" t="str">
        <f>VLOOKUP(C9560,Lookup!D:E,2,FALSE)</f>
        <v>Defence/MOD/Army/Air/Force/ Navy</v>
      </c>
      <c r="L9560" t="str">
        <f>VLOOKUP(D9560,Lookup!G:H,2,FALSE)</f>
        <v>Cont to LGs</v>
      </c>
      <c r="M9560" s="1">
        <f t="shared" si="743"/>
        <v>0</v>
      </c>
      <c r="N9560" s="1">
        <f t="shared" si="744"/>
        <v>0</v>
      </c>
      <c r="O9560" s="1">
        <f t="shared" si="745"/>
        <v>0</v>
      </c>
      <c r="P9560" s="9"/>
    </row>
    <row r="9561" spans="1:16" x14ac:dyDescent="0.35">
      <c r="A9561">
        <v>2019</v>
      </c>
      <c r="B9561">
        <v>11</v>
      </c>
      <c r="C9561">
        <v>5</v>
      </c>
      <c r="D9561">
        <v>8</v>
      </c>
      <c r="E9561">
        <v>0</v>
      </c>
      <c r="F9561">
        <v>0</v>
      </c>
      <c r="G9561" s="9"/>
      <c r="I9561" s="4">
        <f t="shared" si="742"/>
        <v>2019</v>
      </c>
      <c r="J9561" t="str">
        <f>VLOOKUP(B9561,Lookup!A:B,2,FALSE)</f>
        <v>Federal</v>
      </c>
      <c r="K9561" t="str">
        <f>VLOOKUP(C9561,Lookup!D:E,2,FALSE)</f>
        <v>Defence/MOD/Army/Air/Force/ Navy</v>
      </c>
      <c r="L9561" t="str">
        <f>VLOOKUP(D9561,Lookup!G:H,2,FALSE)</f>
        <v>Others</v>
      </c>
      <c r="M9561" s="1">
        <f t="shared" si="743"/>
        <v>0</v>
      </c>
      <c r="N9561" s="1">
        <f t="shared" si="744"/>
        <v>0</v>
      </c>
      <c r="O9561" s="1">
        <f t="shared" si="745"/>
        <v>0</v>
      </c>
      <c r="P9561" s="9"/>
    </row>
    <row r="9562" spans="1:16" x14ac:dyDescent="0.35">
      <c r="A9562">
        <v>2019</v>
      </c>
      <c r="B9562">
        <v>11</v>
      </c>
      <c r="C9562">
        <v>6</v>
      </c>
      <c r="D9562">
        <v>1</v>
      </c>
      <c r="E9562">
        <v>561068779818</v>
      </c>
      <c r="F9562">
        <v>0</v>
      </c>
      <c r="G9562" s="9"/>
      <c r="I9562" s="4">
        <f t="shared" si="742"/>
        <v>2019</v>
      </c>
      <c r="J9562" t="str">
        <f>VLOOKUP(B9562,Lookup!A:B,2,FALSE)</f>
        <v>Federal</v>
      </c>
      <c r="K9562" t="str">
        <f>VLOOKUP(C9562,Lookup!D:E,2,FALSE)</f>
        <v>Education</v>
      </c>
      <c r="L9562" t="str">
        <f>VLOOKUP(D9562,Lookup!G:H,2,FALSE)</f>
        <v>Personnel</v>
      </c>
      <c r="M9562" s="1">
        <f t="shared" si="743"/>
        <v>561068779818</v>
      </c>
      <c r="N9562" s="1">
        <f t="shared" si="744"/>
        <v>0</v>
      </c>
      <c r="O9562" s="1">
        <f t="shared" si="745"/>
        <v>561068779818</v>
      </c>
      <c r="P9562" s="9"/>
    </row>
    <row r="9563" spans="1:16" x14ac:dyDescent="0.35">
      <c r="A9563">
        <v>2019</v>
      </c>
      <c r="B9563">
        <v>11</v>
      </c>
      <c r="C9563">
        <v>6</v>
      </c>
      <c r="D9563">
        <v>2</v>
      </c>
      <c r="E9563">
        <v>34080549383</v>
      </c>
      <c r="F9563">
        <v>0</v>
      </c>
      <c r="G9563" s="9"/>
      <c r="I9563" s="4">
        <f t="shared" si="742"/>
        <v>2019</v>
      </c>
      <c r="J9563" t="str">
        <f>VLOOKUP(B9563,Lookup!A:B,2,FALSE)</f>
        <v>Federal</v>
      </c>
      <c r="K9563" t="str">
        <f>VLOOKUP(C9563,Lookup!D:E,2,FALSE)</f>
        <v>Education</v>
      </c>
      <c r="L9563" t="str">
        <f>VLOOKUP(D9563,Lookup!G:H,2,FALSE)</f>
        <v>Overhead</v>
      </c>
      <c r="M9563" s="1">
        <f t="shared" si="743"/>
        <v>34080549383</v>
      </c>
      <c r="N9563" s="1">
        <f t="shared" si="744"/>
        <v>0</v>
      </c>
      <c r="O9563" s="1">
        <f t="shared" si="745"/>
        <v>34080549383</v>
      </c>
      <c r="P9563" s="9"/>
    </row>
    <row r="9564" spans="1:16" x14ac:dyDescent="0.35">
      <c r="A9564">
        <v>2019</v>
      </c>
      <c r="B9564">
        <v>11</v>
      </c>
      <c r="C9564">
        <v>6</v>
      </c>
      <c r="D9564">
        <v>3</v>
      </c>
      <c r="E9564">
        <v>0</v>
      </c>
      <c r="F9564">
        <v>0</v>
      </c>
      <c r="G9564" s="9"/>
      <c r="I9564" s="4">
        <f t="shared" si="742"/>
        <v>2019</v>
      </c>
      <c r="J9564" t="str">
        <f>VLOOKUP(B9564,Lookup!A:B,2,FALSE)</f>
        <v>Federal</v>
      </c>
      <c r="K9564" t="str">
        <f>VLOOKUP(C9564,Lookup!D:E,2,FALSE)</f>
        <v>Education</v>
      </c>
      <c r="L9564" t="str">
        <f>VLOOKUP(D9564,Lookup!G:H,2,FALSE)</f>
        <v>Unclassified Subventions</v>
      </c>
      <c r="M9564" s="1">
        <f t="shared" si="743"/>
        <v>0</v>
      </c>
      <c r="N9564" s="1">
        <f t="shared" si="744"/>
        <v>0</v>
      </c>
      <c r="O9564" s="1">
        <f t="shared" si="745"/>
        <v>0</v>
      </c>
      <c r="P9564" s="9"/>
    </row>
    <row r="9565" spans="1:16" x14ac:dyDescent="0.35">
      <c r="A9565">
        <v>2019</v>
      </c>
      <c r="B9565">
        <v>11</v>
      </c>
      <c r="C9565">
        <v>6</v>
      </c>
      <c r="D9565">
        <v>4</v>
      </c>
      <c r="E9565">
        <v>0</v>
      </c>
      <c r="F9565">
        <v>0</v>
      </c>
      <c r="G9565" s="9"/>
      <c r="I9565" s="4">
        <f t="shared" si="742"/>
        <v>2019</v>
      </c>
      <c r="J9565" t="str">
        <f>VLOOKUP(B9565,Lookup!A:B,2,FALSE)</f>
        <v>Federal</v>
      </c>
      <c r="K9565" t="str">
        <f>VLOOKUP(C9565,Lookup!D:E,2,FALSE)</f>
        <v>Education</v>
      </c>
      <c r="L9565" t="str">
        <f>VLOOKUP(D9565,Lookup!G:H,2,FALSE)</f>
        <v>P &amp; G</v>
      </c>
      <c r="M9565" s="1">
        <f t="shared" si="743"/>
        <v>0</v>
      </c>
      <c r="N9565" s="1">
        <f t="shared" si="744"/>
        <v>0</v>
      </c>
      <c r="O9565" s="1">
        <f t="shared" si="745"/>
        <v>0</v>
      </c>
      <c r="P9565" s="9"/>
    </row>
    <row r="9566" spans="1:16" x14ac:dyDescent="0.35">
      <c r="A9566">
        <v>2019</v>
      </c>
      <c r="B9566">
        <v>11</v>
      </c>
      <c r="C9566">
        <v>6</v>
      </c>
      <c r="D9566">
        <v>5</v>
      </c>
      <c r="E9566">
        <v>0</v>
      </c>
      <c r="F9566">
        <v>0</v>
      </c>
      <c r="G9566" s="9"/>
      <c r="I9566" s="4">
        <f t="shared" si="742"/>
        <v>2019</v>
      </c>
      <c r="J9566" t="str">
        <f>VLOOKUP(B9566,Lookup!A:B,2,FALSE)</f>
        <v>Federal</v>
      </c>
      <c r="K9566" t="str">
        <f>VLOOKUP(C9566,Lookup!D:E,2,FALSE)</f>
        <v>Education</v>
      </c>
      <c r="L9566" t="str">
        <f>VLOOKUP(D9566,Lookup!G:H,2,FALSE)</f>
        <v>Other CRF</v>
      </c>
      <c r="M9566" s="1">
        <f t="shared" si="743"/>
        <v>0</v>
      </c>
      <c r="N9566" s="1">
        <f t="shared" si="744"/>
        <v>0</v>
      </c>
      <c r="O9566" s="1">
        <f t="shared" si="745"/>
        <v>0</v>
      </c>
      <c r="P9566" s="9"/>
    </row>
    <row r="9567" spans="1:16" x14ac:dyDescent="0.35">
      <c r="A9567">
        <v>2019</v>
      </c>
      <c r="B9567">
        <v>11</v>
      </c>
      <c r="C9567">
        <v>6</v>
      </c>
      <c r="D9567">
        <v>6</v>
      </c>
      <c r="E9567">
        <v>0</v>
      </c>
      <c r="F9567">
        <v>0</v>
      </c>
      <c r="G9567" s="9"/>
      <c r="I9567" s="4">
        <f t="shared" si="742"/>
        <v>2019</v>
      </c>
      <c r="J9567" t="str">
        <f>VLOOKUP(B9567,Lookup!A:B,2,FALSE)</f>
        <v>Federal</v>
      </c>
      <c r="K9567" t="str">
        <f>VLOOKUP(C9567,Lookup!D:E,2,FALSE)</f>
        <v>Education</v>
      </c>
      <c r="L9567" t="str">
        <f>VLOOKUP(D9567,Lookup!G:H,2,FALSE)</f>
        <v>Public Debt Charges</v>
      </c>
      <c r="M9567" s="1">
        <f t="shared" si="743"/>
        <v>0</v>
      </c>
      <c r="N9567" s="1">
        <f t="shared" si="744"/>
        <v>0</v>
      </c>
      <c r="O9567" s="1">
        <f t="shared" si="745"/>
        <v>0</v>
      </c>
      <c r="P9567" s="9"/>
    </row>
    <row r="9568" spans="1:16" x14ac:dyDescent="0.35">
      <c r="A9568">
        <v>2019</v>
      </c>
      <c r="B9568">
        <v>11</v>
      </c>
      <c r="C9568">
        <v>6</v>
      </c>
      <c r="D9568">
        <v>7</v>
      </c>
      <c r="E9568">
        <v>0</v>
      </c>
      <c r="F9568">
        <v>0</v>
      </c>
      <c r="G9568" s="9"/>
      <c r="I9568" s="4">
        <f t="shared" si="742"/>
        <v>2019</v>
      </c>
      <c r="J9568" t="str">
        <f>VLOOKUP(B9568,Lookup!A:B,2,FALSE)</f>
        <v>Federal</v>
      </c>
      <c r="K9568" t="str">
        <f>VLOOKUP(C9568,Lookup!D:E,2,FALSE)</f>
        <v>Education</v>
      </c>
      <c r="L9568" t="str">
        <f>VLOOKUP(D9568,Lookup!G:H,2,FALSE)</f>
        <v>Cont to LGs</v>
      </c>
      <c r="M9568" s="1">
        <f t="shared" si="743"/>
        <v>0</v>
      </c>
      <c r="N9568" s="1">
        <f t="shared" si="744"/>
        <v>0</v>
      </c>
      <c r="O9568" s="1">
        <f t="shared" si="745"/>
        <v>0</v>
      </c>
      <c r="P9568" s="9"/>
    </row>
    <row r="9569" spans="1:16" x14ac:dyDescent="0.35">
      <c r="A9569">
        <v>2019</v>
      </c>
      <c r="B9569">
        <v>11</v>
      </c>
      <c r="C9569">
        <v>6</v>
      </c>
      <c r="D9569">
        <v>8</v>
      </c>
      <c r="E9569">
        <v>0</v>
      </c>
      <c r="F9569">
        <v>0</v>
      </c>
      <c r="G9569" s="9"/>
      <c r="I9569" s="4">
        <f t="shared" si="742"/>
        <v>2019</v>
      </c>
      <c r="J9569" t="str">
        <f>VLOOKUP(B9569,Lookup!A:B,2,FALSE)</f>
        <v>Federal</v>
      </c>
      <c r="K9569" t="str">
        <f>VLOOKUP(C9569,Lookup!D:E,2,FALSE)</f>
        <v>Education</v>
      </c>
      <c r="L9569" t="str">
        <f>VLOOKUP(D9569,Lookup!G:H,2,FALSE)</f>
        <v>Others</v>
      </c>
      <c r="M9569" s="1">
        <f t="shared" si="743"/>
        <v>0</v>
      </c>
      <c r="N9569" s="1">
        <f t="shared" si="744"/>
        <v>0</v>
      </c>
      <c r="O9569" s="1">
        <f t="shared" si="745"/>
        <v>0</v>
      </c>
      <c r="P9569" s="9"/>
    </row>
    <row r="9570" spans="1:16" x14ac:dyDescent="0.35">
      <c r="A9570">
        <v>2019</v>
      </c>
      <c r="B9570">
        <v>11</v>
      </c>
      <c r="C9570">
        <v>7</v>
      </c>
      <c r="D9570">
        <v>1</v>
      </c>
      <c r="E9570">
        <v>16866917431</v>
      </c>
      <c r="F9570">
        <v>0</v>
      </c>
      <c r="G9570" s="9"/>
      <c r="I9570" s="4">
        <f t="shared" si="742"/>
        <v>2019</v>
      </c>
      <c r="J9570" t="str">
        <f>VLOOKUP(B9570,Lookup!A:B,2,FALSE)</f>
        <v>Federal</v>
      </c>
      <c r="K9570" t="str">
        <f>VLOOKUP(C9570,Lookup!D:E,2,FALSE)</f>
        <v>Environment</v>
      </c>
      <c r="L9570" t="str">
        <f>VLOOKUP(D9570,Lookup!G:H,2,FALSE)</f>
        <v>Personnel</v>
      </c>
      <c r="M9570" s="1">
        <f t="shared" si="743"/>
        <v>16866917431</v>
      </c>
      <c r="N9570" s="1">
        <f t="shared" si="744"/>
        <v>0</v>
      </c>
      <c r="O9570" s="1">
        <f t="shared" si="745"/>
        <v>16866917431</v>
      </c>
      <c r="P9570" s="9"/>
    </row>
    <row r="9571" spans="1:16" x14ac:dyDescent="0.35">
      <c r="A9571">
        <v>2019</v>
      </c>
      <c r="B9571">
        <v>11</v>
      </c>
      <c r="C9571">
        <v>7</v>
      </c>
      <c r="D9571">
        <v>2</v>
      </c>
      <c r="E9571">
        <v>1907257810</v>
      </c>
      <c r="F9571">
        <v>0</v>
      </c>
      <c r="G9571" s="9"/>
      <c r="I9571" s="4">
        <f t="shared" si="742"/>
        <v>2019</v>
      </c>
      <c r="J9571" t="str">
        <f>VLOOKUP(B9571,Lookup!A:B,2,FALSE)</f>
        <v>Federal</v>
      </c>
      <c r="K9571" t="str">
        <f>VLOOKUP(C9571,Lookup!D:E,2,FALSE)</f>
        <v>Environment</v>
      </c>
      <c r="L9571" t="str">
        <f>VLOOKUP(D9571,Lookup!G:H,2,FALSE)</f>
        <v>Overhead</v>
      </c>
      <c r="M9571" s="1">
        <f t="shared" si="743"/>
        <v>1907257810</v>
      </c>
      <c r="N9571" s="1">
        <f t="shared" si="744"/>
        <v>0</v>
      </c>
      <c r="O9571" s="1">
        <f t="shared" si="745"/>
        <v>1907257810</v>
      </c>
      <c r="P9571" s="9"/>
    </row>
    <row r="9572" spans="1:16" x14ac:dyDescent="0.35">
      <c r="A9572">
        <v>2019</v>
      </c>
      <c r="B9572">
        <v>11</v>
      </c>
      <c r="C9572">
        <v>7</v>
      </c>
      <c r="D9572">
        <v>3</v>
      </c>
      <c r="E9572">
        <v>0</v>
      </c>
      <c r="F9572">
        <v>0</v>
      </c>
      <c r="G9572" s="9"/>
      <c r="I9572" s="4">
        <f t="shared" si="742"/>
        <v>2019</v>
      </c>
      <c r="J9572" t="str">
        <f>VLOOKUP(B9572,Lookup!A:B,2,FALSE)</f>
        <v>Federal</v>
      </c>
      <c r="K9572" t="str">
        <f>VLOOKUP(C9572,Lookup!D:E,2,FALSE)</f>
        <v>Environment</v>
      </c>
      <c r="L9572" t="str">
        <f>VLOOKUP(D9572,Lookup!G:H,2,FALSE)</f>
        <v>Unclassified Subventions</v>
      </c>
      <c r="M9572" s="1">
        <f t="shared" si="743"/>
        <v>0</v>
      </c>
      <c r="N9572" s="1">
        <f t="shared" si="744"/>
        <v>0</v>
      </c>
      <c r="O9572" s="1">
        <f t="shared" si="745"/>
        <v>0</v>
      </c>
      <c r="P9572" s="9"/>
    </row>
    <row r="9573" spans="1:16" x14ac:dyDescent="0.35">
      <c r="A9573">
        <v>2019</v>
      </c>
      <c r="B9573">
        <v>11</v>
      </c>
      <c r="C9573">
        <v>7</v>
      </c>
      <c r="D9573">
        <v>4</v>
      </c>
      <c r="E9573">
        <v>0</v>
      </c>
      <c r="F9573">
        <v>0</v>
      </c>
      <c r="G9573" s="9"/>
      <c r="I9573" s="4">
        <f t="shared" si="742"/>
        <v>2019</v>
      </c>
      <c r="J9573" t="str">
        <f>VLOOKUP(B9573,Lookup!A:B,2,FALSE)</f>
        <v>Federal</v>
      </c>
      <c r="K9573" t="str">
        <f>VLOOKUP(C9573,Lookup!D:E,2,FALSE)</f>
        <v>Environment</v>
      </c>
      <c r="L9573" t="str">
        <f>VLOOKUP(D9573,Lookup!G:H,2,FALSE)</f>
        <v>P &amp; G</v>
      </c>
      <c r="M9573" s="1">
        <f t="shared" si="743"/>
        <v>0</v>
      </c>
      <c r="N9573" s="1">
        <f t="shared" si="744"/>
        <v>0</v>
      </c>
      <c r="O9573" s="1">
        <f t="shared" si="745"/>
        <v>0</v>
      </c>
      <c r="P9573" s="9"/>
    </row>
    <row r="9574" spans="1:16" x14ac:dyDescent="0.35">
      <c r="A9574">
        <v>2019</v>
      </c>
      <c r="B9574">
        <v>11</v>
      </c>
      <c r="C9574">
        <v>7</v>
      </c>
      <c r="D9574">
        <v>5</v>
      </c>
      <c r="E9574">
        <v>0</v>
      </c>
      <c r="F9574">
        <v>0</v>
      </c>
      <c r="G9574" s="9"/>
      <c r="I9574" s="4">
        <f t="shared" si="742"/>
        <v>2019</v>
      </c>
      <c r="J9574" t="str">
        <f>VLOOKUP(B9574,Lookup!A:B,2,FALSE)</f>
        <v>Federal</v>
      </c>
      <c r="K9574" t="str">
        <f>VLOOKUP(C9574,Lookup!D:E,2,FALSE)</f>
        <v>Environment</v>
      </c>
      <c r="L9574" t="str">
        <f>VLOOKUP(D9574,Lookup!G:H,2,FALSE)</f>
        <v>Other CRF</v>
      </c>
      <c r="M9574" s="1">
        <f t="shared" si="743"/>
        <v>0</v>
      </c>
      <c r="N9574" s="1">
        <f t="shared" si="744"/>
        <v>0</v>
      </c>
      <c r="O9574" s="1">
        <f t="shared" si="745"/>
        <v>0</v>
      </c>
      <c r="P9574" s="9"/>
    </row>
    <row r="9575" spans="1:16" x14ac:dyDescent="0.35">
      <c r="A9575">
        <v>2019</v>
      </c>
      <c r="B9575">
        <v>11</v>
      </c>
      <c r="C9575">
        <v>7</v>
      </c>
      <c r="D9575">
        <v>6</v>
      </c>
      <c r="E9575">
        <v>0</v>
      </c>
      <c r="F9575">
        <v>0</v>
      </c>
      <c r="G9575" s="9"/>
      <c r="I9575" s="4">
        <f t="shared" si="742"/>
        <v>2019</v>
      </c>
      <c r="J9575" t="str">
        <f>VLOOKUP(B9575,Lookup!A:B,2,FALSE)</f>
        <v>Federal</v>
      </c>
      <c r="K9575" t="str">
        <f>VLOOKUP(C9575,Lookup!D:E,2,FALSE)</f>
        <v>Environment</v>
      </c>
      <c r="L9575" t="str">
        <f>VLOOKUP(D9575,Lookup!G:H,2,FALSE)</f>
        <v>Public Debt Charges</v>
      </c>
      <c r="M9575" s="1">
        <f t="shared" si="743"/>
        <v>0</v>
      </c>
      <c r="N9575" s="1">
        <f t="shared" si="744"/>
        <v>0</v>
      </c>
      <c r="O9575" s="1">
        <f t="shared" si="745"/>
        <v>0</v>
      </c>
      <c r="P9575" s="9"/>
    </row>
    <row r="9576" spans="1:16" x14ac:dyDescent="0.35">
      <c r="A9576">
        <v>2019</v>
      </c>
      <c r="B9576">
        <v>11</v>
      </c>
      <c r="C9576">
        <v>7</v>
      </c>
      <c r="D9576">
        <v>7</v>
      </c>
      <c r="E9576">
        <v>0</v>
      </c>
      <c r="F9576">
        <v>0</v>
      </c>
      <c r="G9576" s="9"/>
      <c r="I9576" s="4">
        <f t="shared" si="742"/>
        <v>2019</v>
      </c>
      <c r="J9576" t="str">
        <f>VLOOKUP(B9576,Lookup!A:B,2,FALSE)</f>
        <v>Federal</v>
      </c>
      <c r="K9576" t="str">
        <f>VLOOKUP(C9576,Lookup!D:E,2,FALSE)</f>
        <v>Environment</v>
      </c>
      <c r="L9576" t="str">
        <f>VLOOKUP(D9576,Lookup!G:H,2,FALSE)</f>
        <v>Cont to LGs</v>
      </c>
      <c r="M9576" s="1">
        <f t="shared" si="743"/>
        <v>0</v>
      </c>
      <c r="N9576" s="1">
        <f t="shared" si="744"/>
        <v>0</v>
      </c>
      <c r="O9576" s="1">
        <f t="shared" si="745"/>
        <v>0</v>
      </c>
      <c r="P9576" s="9"/>
    </row>
    <row r="9577" spans="1:16" x14ac:dyDescent="0.35">
      <c r="A9577">
        <v>2019</v>
      </c>
      <c r="B9577">
        <v>11</v>
      </c>
      <c r="C9577">
        <v>7</v>
      </c>
      <c r="D9577">
        <v>8</v>
      </c>
      <c r="E9577">
        <v>0</v>
      </c>
      <c r="F9577">
        <v>0</v>
      </c>
      <c r="G9577" s="9"/>
      <c r="I9577" s="4">
        <f t="shared" si="742"/>
        <v>2019</v>
      </c>
      <c r="J9577" t="str">
        <f>VLOOKUP(B9577,Lookup!A:B,2,FALSE)</f>
        <v>Federal</v>
      </c>
      <c r="K9577" t="str">
        <f>VLOOKUP(C9577,Lookup!D:E,2,FALSE)</f>
        <v>Environment</v>
      </c>
      <c r="L9577" t="str">
        <f>VLOOKUP(D9577,Lookup!G:H,2,FALSE)</f>
        <v>Others</v>
      </c>
      <c r="M9577" s="1">
        <f t="shared" si="743"/>
        <v>0</v>
      </c>
      <c r="N9577" s="1">
        <f t="shared" si="744"/>
        <v>0</v>
      </c>
      <c r="O9577" s="1">
        <f t="shared" si="745"/>
        <v>0</v>
      </c>
      <c r="P9577" s="9"/>
    </row>
    <row r="9578" spans="1:16" x14ac:dyDescent="0.35">
      <c r="A9578">
        <v>2019</v>
      </c>
      <c r="B9578">
        <v>11</v>
      </c>
      <c r="C9578">
        <v>8</v>
      </c>
      <c r="D9578">
        <v>1</v>
      </c>
      <c r="E9578">
        <v>60573864548</v>
      </c>
      <c r="F9578">
        <v>0</v>
      </c>
      <c r="G9578" s="9"/>
      <c r="I9578" s="4">
        <f t="shared" si="742"/>
        <v>2019</v>
      </c>
      <c r="J9578" t="str">
        <f>VLOOKUP(B9578,Lookup!A:B,2,FALSE)</f>
        <v>Federal</v>
      </c>
      <c r="K9578" t="str">
        <f>VLOOKUP(C9578,Lookup!D:E,2,FALSE)</f>
        <v>Federal Bodies</v>
      </c>
      <c r="L9578" t="str">
        <f>VLOOKUP(D9578,Lookup!G:H,2,FALSE)</f>
        <v>Personnel</v>
      </c>
      <c r="M9578" s="1">
        <f t="shared" si="743"/>
        <v>60573864548</v>
      </c>
      <c r="N9578" s="1">
        <f t="shared" si="744"/>
        <v>0</v>
      </c>
      <c r="O9578" s="1">
        <f t="shared" si="745"/>
        <v>60573864548</v>
      </c>
      <c r="P9578" s="9"/>
    </row>
    <row r="9579" spans="1:16" x14ac:dyDescent="0.35">
      <c r="A9579">
        <v>2019</v>
      </c>
      <c r="B9579">
        <v>11</v>
      </c>
      <c r="C9579">
        <v>8</v>
      </c>
      <c r="D9579">
        <v>2</v>
      </c>
      <c r="E9579">
        <v>2426560941</v>
      </c>
      <c r="F9579">
        <v>0</v>
      </c>
      <c r="G9579" s="9"/>
      <c r="I9579" s="4">
        <f t="shared" si="742"/>
        <v>2019</v>
      </c>
      <c r="J9579" t="str">
        <f>VLOOKUP(B9579,Lookup!A:B,2,FALSE)</f>
        <v>Federal</v>
      </c>
      <c r="K9579" t="str">
        <f>VLOOKUP(C9579,Lookup!D:E,2,FALSE)</f>
        <v>Federal Bodies</v>
      </c>
      <c r="L9579" t="str">
        <f>VLOOKUP(D9579,Lookup!G:H,2,FALSE)</f>
        <v>Overhead</v>
      </c>
      <c r="M9579" s="1">
        <f t="shared" si="743"/>
        <v>2426560941</v>
      </c>
      <c r="N9579" s="1">
        <f t="shared" si="744"/>
        <v>0</v>
      </c>
      <c r="O9579" s="1">
        <f t="shared" si="745"/>
        <v>2426560941</v>
      </c>
      <c r="P9579" s="9"/>
    </row>
    <row r="9580" spans="1:16" x14ac:dyDescent="0.35">
      <c r="A9580">
        <v>2019</v>
      </c>
      <c r="B9580">
        <v>11</v>
      </c>
      <c r="C9580">
        <v>8</v>
      </c>
      <c r="D9580">
        <v>3</v>
      </c>
      <c r="E9580">
        <v>0</v>
      </c>
      <c r="F9580">
        <v>0</v>
      </c>
      <c r="G9580" s="9"/>
      <c r="I9580" s="4">
        <f t="shared" si="742"/>
        <v>2019</v>
      </c>
      <c r="J9580" t="str">
        <f>VLOOKUP(B9580,Lookup!A:B,2,FALSE)</f>
        <v>Federal</v>
      </c>
      <c r="K9580" t="str">
        <f>VLOOKUP(C9580,Lookup!D:E,2,FALSE)</f>
        <v>Federal Bodies</v>
      </c>
      <c r="L9580" t="str">
        <f>VLOOKUP(D9580,Lookup!G:H,2,FALSE)</f>
        <v>Unclassified Subventions</v>
      </c>
      <c r="M9580" s="1">
        <f t="shared" si="743"/>
        <v>0</v>
      </c>
      <c r="N9580" s="1">
        <f t="shared" si="744"/>
        <v>0</v>
      </c>
      <c r="O9580" s="1">
        <f t="shared" si="745"/>
        <v>0</v>
      </c>
      <c r="P9580" s="9"/>
    </row>
    <row r="9581" spans="1:16" x14ac:dyDescent="0.35">
      <c r="A9581">
        <v>2019</v>
      </c>
      <c r="B9581">
        <v>11</v>
      </c>
      <c r="C9581">
        <v>8</v>
      </c>
      <c r="D9581">
        <v>4</v>
      </c>
      <c r="E9581">
        <v>0</v>
      </c>
      <c r="F9581">
        <v>0</v>
      </c>
      <c r="G9581" s="9"/>
      <c r="I9581" s="4">
        <f t="shared" si="742"/>
        <v>2019</v>
      </c>
      <c r="J9581" t="str">
        <f>VLOOKUP(B9581,Lookup!A:B,2,FALSE)</f>
        <v>Federal</v>
      </c>
      <c r="K9581" t="str">
        <f>VLOOKUP(C9581,Lookup!D:E,2,FALSE)</f>
        <v>Federal Bodies</v>
      </c>
      <c r="L9581" t="str">
        <f>VLOOKUP(D9581,Lookup!G:H,2,FALSE)</f>
        <v>P &amp; G</v>
      </c>
      <c r="M9581" s="1">
        <f t="shared" si="743"/>
        <v>0</v>
      </c>
      <c r="N9581" s="1">
        <f t="shared" si="744"/>
        <v>0</v>
      </c>
      <c r="O9581" s="1">
        <f t="shared" si="745"/>
        <v>0</v>
      </c>
      <c r="P9581" s="9"/>
    </row>
    <row r="9582" spans="1:16" x14ac:dyDescent="0.35">
      <c r="A9582">
        <v>2019</v>
      </c>
      <c r="B9582">
        <v>11</v>
      </c>
      <c r="C9582">
        <v>8</v>
      </c>
      <c r="D9582">
        <v>5</v>
      </c>
      <c r="E9582">
        <v>0</v>
      </c>
      <c r="F9582">
        <v>0</v>
      </c>
      <c r="G9582" s="9"/>
      <c r="I9582" s="4">
        <f t="shared" si="742"/>
        <v>2019</v>
      </c>
      <c r="J9582" t="str">
        <f>VLOOKUP(B9582,Lookup!A:B,2,FALSE)</f>
        <v>Federal</v>
      </c>
      <c r="K9582" t="str">
        <f>VLOOKUP(C9582,Lookup!D:E,2,FALSE)</f>
        <v>Federal Bodies</v>
      </c>
      <c r="L9582" t="str">
        <f>VLOOKUP(D9582,Lookup!G:H,2,FALSE)</f>
        <v>Other CRF</v>
      </c>
      <c r="M9582" s="1">
        <f t="shared" si="743"/>
        <v>0</v>
      </c>
      <c r="N9582" s="1">
        <f t="shared" si="744"/>
        <v>0</v>
      </c>
      <c r="O9582" s="1">
        <f t="shared" si="745"/>
        <v>0</v>
      </c>
      <c r="P9582" s="9"/>
    </row>
    <row r="9583" spans="1:16" x14ac:dyDescent="0.35">
      <c r="A9583">
        <v>2019</v>
      </c>
      <c r="B9583">
        <v>11</v>
      </c>
      <c r="C9583">
        <v>8</v>
      </c>
      <c r="D9583">
        <v>6</v>
      </c>
      <c r="E9583">
        <v>0</v>
      </c>
      <c r="F9583">
        <v>0</v>
      </c>
      <c r="G9583" s="9"/>
      <c r="I9583" s="4">
        <f t="shared" si="742"/>
        <v>2019</v>
      </c>
      <c r="J9583" t="str">
        <f>VLOOKUP(B9583,Lookup!A:B,2,FALSE)</f>
        <v>Federal</v>
      </c>
      <c r="K9583" t="str">
        <f>VLOOKUP(C9583,Lookup!D:E,2,FALSE)</f>
        <v>Federal Bodies</v>
      </c>
      <c r="L9583" t="str">
        <f>VLOOKUP(D9583,Lookup!G:H,2,FALSE)</f>
        <v>Public Debt Charges</v>
      </c>
      <c r="M9583" s="1">
        <f t="shared" si="743"/>
        <v>0</v>
      </c>
      <c r="N9583" s="1">
        <f t="shared" si="744"/>
        <v>0</v>
      </c>
      <c r="O9583" s="1">
        <f t="shared" si="745"/>
        <v>0</v>
      </c>
      <c r="P9583" s="9"/>
    </row>
    <row r="9584" spans="1:16" x14ac:dyDescent="0.35">
      <c r="A9584">
        <v>2019</v>
      </c>
      <c r="B9584">
        <v>11</v>
      </c>
      <c r="C9584">
        <v>8</v>
      </c>
      <c r="D9584">
        <v>7</v>
      </c>
      <c r="E9584">
        <v>0</v>
      </c>
      <c r="F9584">
        <v>0</v>
      </c>
      <c r="G9584" s="9"/>
      <c r="I9584" s="4">
        <f t="shared" si="742"/>
        <v>2019</v>
      </c>
      <c r="J9584" t="str">
        <f>VLOOKUP(B9584,Lookup!A:B,2,FALSE)</f>
        <v>Federal</v>
      </c>
      <c r="K9584" t="str">
        <f>VLOOKUP(C9584,Lookup!D:E,2,FALSE)</f>
        <v>Federal Bodies</v>
      </c>
      <c r="L9584" t="str">
        <f>VLOOKUP(D9584,Lookup!G:H,2,FALSE)</f>
        <v>Cont to LGs</v>
      </c>
      <c r="M9584" s="1">
        <f t="shared" si="743"/>
        <v>0</v>
      </c>
      <c r="N9584" s="1">
        <f t="shared" si="744"/>
        <v>0</v>
      </c>
      <c r="O9584" s="1">
        <f t="shared" si="745"/>
        <v>0</v>
      </c>
      <c r="P9584" s="9"/>
    </row>
    <row r="9585" spans="1:16" x14ac:dyDescent="0.35">
      <c r="A9585">
        <v>2019</v>
      </c>
      <c r="B9585">
        <v>11</v>
      </c>
      <c r="C9585">
        <v>8</v>
      </c>
      <c r="D9585">
        <v>8</v>
      </c>
      <c r="E9585">
        <v>0</v>
      </c>
      <c r="F9585">
        <v>0</v>
      </c>
      <c r="G9585" s="9"/>
      <c r="I9585" s="4">
        <f t="shared" si="742"/>
        <v>2019</v>
      </c>
      <c r="J9585" t="str">
        <f>VLOOKUP(B9585,Lookup!A:B,2,FALSE)</f>
        <v>Federal</v>
      </c>
      <c r="K9585" t="str">
        <f>VLOOKUP(C9585,Lookup!D:E,2,FALSE)</f>
        <v>Federal Bodies</v>
      </c>
      <c r="L9585" t="str">
        <f>VLOOKUP(D9585,Lookup!G:H,2,FALSE)</f>
        <v>Others</v>
      </c>
      <c r="M9585" s="1">
        <f t="shared" si="743"/>
        <v>0</v>
      </c>
      <c r="N9585" s="1">
        <f t="shared" si="744"/>
        <v>0</v>
      </c>
      <c r="O9585" s="1">
        <f t="shared" si="745"/>
        <v>0</v>
      </c>
      <c r="P9585" s="9"/>
    </row>
    <row r="9586" spans="1:16" x14ac:dyDescent="0.35">
      <c r="A9586">
        <v>2019</v>
      </c>
      <c r="B9586">
        <v>11</v>
      </c>
      <c r="C9586">
        <v>9</v>
      </c>
      <c r="D9586">
        <v>1</v>
      </c>
      <c r="E9586">
        <v>695732144700</v>
      </c>
      <c r="F9586">
        <v>0</v>
      </c>
      <c r="G9586" s="9"/>
      <c r="I9586" s="4">
        <f t="shared" ref="I9586:I9649" si="746">A9586</f>
        <v>2019</v>
      </c>
      <c r="J9586" t="str">
        <f>VLOOKUP(B9586,Lookup!A:B,2,FALSE)</f>
        <v>Federal</v>
      </c>
      <c r="K9586" t="str">
        <f>VLOOKUP(C9586,Lookup!D:E,2,FALSE)</f>
        <v>Finance</v>
      </c>
      <c r="L9586" t="str">
        <f>VLOOKUP(D9586,Lookup!G:H,2,FALSE)</f>
        <v>Personnel</v>
      </c>
      <c r="M9586" s="1">
        <f t="shared" si="743"/>
        <v>695732144700</v>
      </c>
      <c r="N9586" s="1">
        <f t="shared" si="744"/>
        <v>0</v>
      </c>
      <c r="O9586" s="1">
        <f t="shared" si="745"/>
        <v>695732144700</v>
      </c>
      <c r="P9586" s="9"/>
    </row>
    <row r="9587" spans="1:16" x14ac:dyDescent="0.35">
      <c r="A9587">
        <v>2019</v>
      </c>
      <c r="B9587">
        <v>11</v>
      </c>
      <c r="C9587">
        <v>9</v>
      </c>
      <c r="D9587">
        <v>2</v>
      </c>
      <c r="E9587">
        <v>472716662749</v>
      </c>
      <c r="F9587">
        <v>0</v>
      </c>
      <c r="G9587" s="9"/>
      <c r="I9587" s="4">
        <f t="shared" si="746"/>
        <v>2019</v>
      </c>
      <c r="J9587" t="str">
        <f>VLOOKUP(B9587,Lookup!A:B,2,FALSE)</f>
        <v>Federal</v>
      </c>
      <c r="K9587" t="str">
        <f>VLOOKUP(C9587,Lookup!D:E,2,FALSE)</f>
        <v>Finance</v>
      </c>
      <c r="L9587" t="str">
        <f>VLOOKUP(D9587,Lookup!G:H,2,FALSE)</f>
        <v>Overhead</v>
      </c>
      <c r="M9587" s="1">
        <f t="shared" si="743"/>
        <v>472716662749</v>
      </c>
      <c r="N9587" s="1">
        <f t="shared" si="744"/>
        <v>0</v>
      </c>
      <c r="O9587" s="1">
        <f t="shared" si="745"/>
        <v>472716662749</v>
      </c>
      <c r="P9587" s="9"/>
    </row>
    <row r="9588" spans="1:16" x14ac:dyDescent="0.35">
      <c r="A9588">
        <v>2019</v>
      </c>
      <c r="B9588">
        <v>11</v>
      </c>
      <c r="C9588">
        <v>9</v>
      </c>
      <c r="D9588">
        <v>3</v>
      </c>
      <c r="E9588">
        <v>0</v>
      </c>
      <c r="F9588">
        <v>0</v>
      </c>
      <c r="G9588" s="9"/>
      <c r="I9588" s="4">
        <f t="shared" si="746"/>
        <v>2019</v>
      </c>
      <c r="J9588" t="str">
        <f>VLOOKUP(B9588,Lookup!A:B,2,FALSE)</f>
        <v>Federal</v>
      </c>
      <c r="K9588" t="str">
        <f>VLOOKUP(C9588,Lookup!D:E,2,FALSE)</f>
        <v>Finance</v>
      </c>
      <c r="L9588" t="str">
        <f>VLOOKUP(D9588,Lookup!G:H,2,FALSE)</f>
        <v>Unclassified Subventions</v>
      </c>
      <c r="M9588" s="1">
        <f t="shared" si="743"/>
        <v>0</v>
      </c>
      <c r="N9588" s="1">
        <f t="shared" si="744"/>
        <v>0</v>
      </c>
      <c r="O9588" s="1">
        <f t="shared" si="745"/>
        <v>0</v>
      </c>
      <c r="P9588" s="9"/>
    </row>
    <row r="9589" spans="1:16" x14ac:dyDescent="0.35">
      <c r="A9589">
        <v>2019</v>
      </c>
      <c r="B9589">
        <v>11</v>
      </c>
      <c r="C9589">
        <v>9</v>
      </c>
      <c r="D9589">
        <v>4</v>
      </c>
      <c r="E9589">
        <v>258159839254</v>
      </c>
      <c r="F9589">
        <v>0</v>
      </c>
      <c r="G9589" s="9"/>
      <c r="I9589" s="4">
        <f t="shared" si="746"/>
        <v>2019</v>
      </c>
      <c r="J9589" t="str">
        <f>VLOOKUP(B9589,Lookup!A:B,2,FALSE)</f>
        <v>Federal</v>
      </c>
      <c r="K9589" t="str">
        <f>VLOOKUP(C9589,Lookup!D:E,2,FALSE)</f>
        <v>Finance</v>
      </c>
      <c r="L9589" t="str">
        <f>VLOOKUP(D9589,Lookup!G:H,2,FALSE)</f>
        <v>P &amp; G</v>
      </c>
      <c r="M9589" s="1">
        <f t="shared" si="743"/>
        <v>258159839254</v>
      </c>
      <c r="N9589" s="1">
        <f t="shared" si="744"/>
        <v>0</v>
      </c>
      <c r="O9589" s="1">
        <f t="shared" si="745"/>
        <v>258159839254</v>
      </c>
      <c r="P9589" s="9"/>
    </row>
    <row r="9590" spans="1:16" x14ac:dyDescent="0.35">
      <c r="A9590">
        <v>2019</v>
      </c>
      <c r="B9590">
        <v>11</v>
      </c>
      <c r="C9590">
        <v>9</v>
      </c>
      <c r="D9590">
        <v>5</v>
      </c>
      <c r="E9590">
        <v>0</v>
      </c>
      <c r="F9590">
        <v>0</v>
      </c>
      <c r="G9590" s="9"/>
      <c r="I9590" s="4">
        <f t="shared" si="746"/>
        <v>2019</v>
      </c>
      <c r="J9590" t="str">
        <f>VLOOKUP(B9590,Lookup!A:B,2,FALSE)</f>
        <v>Federal</v>
      </c>
      <c r="K9590" t="str">
        <f>VLOOKUP(C9590,Lookup!D:E,2,FALSE)</f>
        <v>Finance</v>
      </c>
      <c r="L9590" t="str">
        <f>VLOOKUP(D9590,Lookup!G:H,2,FALSE)</f>
        <v>Other CRF</v>
      </c>
      <c r="M9590" s="1">
        <f t="shared" si="743"/>
        <v>0</v>
      </c>
      <c r="N9590" s="1">
        <f t="shared" si="744"/>
        <v>0</v>
      </c>
      <c r="O9590" s="1">
        <f t="shared" si="745"/>
        <v>0</v>
      </c>
      <c r="P9590" s="9"/>
    </row>
    <row r="9591" spans="1:16" x14ac:dyDescent="0.35">
      <c r="A9591">
        <v>2019</v>
      </c>
      <c r="B9591">
        <v>11</v>
      </c>
      <c r="C9591">
        <v>9</v>
      </c>
      <c r="D9591">
        <v>6</v>
      </c>
      <c r="E9591">
        <v>2144014113092</v>
      </c>
      <c r="F9591">
        <v>0</v>
      </c>
      <c r="G9591" s="9"/>
      <c r="I9591" s="4">
        <f t="shared" si="746"/>
        <v>2019</v>
      </c>
      <c r="J9591" t="str">
        <f>VLOOKUP(B9591,Lookup!A:B,2,FALSE)</f>
        <v>Federal</v>
      </c>
      <c r="K9591" t="str">
        <f>VLOOKUP(C9591,Lookup!D:E,2,FALSE)</f>
        <v>Finance</v>
      </c>
      <c r="L9591" t="str">
        <f>VLOOKUP(D9591,Lookup!G:H,2,FALSE)</f>
        <v>Public Debt Charges</v>
      </c>
      <c r="M9591" s="1">
        <f t="shared" si="743"/>
        <v>2144014113092</v>
      </c>
      <c r="N9591" s="1">
        <f t="shared" si="744"/>
        <v>0</v>
      </c>
      <c r="O9591" s="1">
        <f t="shared" si="745"/>
        <v>2144014113092</v>
      </c>
      <c r="P9591" s="9"/>
    </row>
    <row r="9592" spans="1:16" x14ac:dyDescent="0.35">
      <c r="A9592">
        <v>2019</v>
      </c>
      <c r="B9592">
        <v>11</v>
      </c>
      <c r="C9592">
        <v>9</v>
      </c>
      <c r="D9592">
        <v>7</v>
      </c>
      <c r="E9592">
        <v>0</v>
      </c>
      <c r="F9592">
        <v>0</v>
      </c>
      <c r="G9592" s="9"/>
      <c r="I9592" s="4">
        <f t="shared" si="746"/>
        <v>2019</v>
      </c>
      <c r="J9592" t="str">
        <f>VLOOKUP(B9592,Lookup!A:B,2,FALSE)</f>
        <v>Federal</v>
      </c>
      <c r="K9592" t="str">
        <f>VLOOKUP(C9592,Lookup!D:E,2,FALSE)</f>
        <v>Finance</v>
      </c>
      <c r="L9592" t="str">
        <f>VLOOKUP(D9592,Lookup!G:H,2,FALSE)</f>
        <v>Cont to LGs</v>
      </c>
      <c r="M9592" s="1">
        <f t="shared" si="743"/>
        <v>0</v>
      </c>
      <c r="N9592" s="1">
        <f t="shared" si="744"/>
        <v>0</v>
      </c>
      <c r="O9592" s="1">
        <f t="shared" si="745"/>
        <v>0</v>
      </c>
      <c r="P9592" s="9"/>
    </row>
    <row r="9593" spans="1:16" x14ac:dyDescent="0.35">
      <c r="A9593">
        <v>2019</v>
      </c>
      <c r="B9593">
        <v>11</v>
      </c>
      <c r="C9593">
        <v>9</v>
      </c>
      <c r="D9593">
        <v>8</v>
      </c>
      <c r="E9593">
        <v>0</v>
      </c>
      <c r="F9593">
        <v>0</v>
      </c>
      <c r="G9593" s="9"/>
      <c r="I9593" s="4">
        <f t="shared" si="746"/>
        <v>2019</v>
      </c>
      <c r="J9593" t="str">
        <f>VLOOKUP(B9593,Lookup!A:B,2,FALSE)</f>
        <v>Federal</v>
      </c>
      <c r="K9593" t="str">
        <f>VLOOKUP(C9593,Lookup!D:E,2,FALSE)</f>
        <v>Finance</v>
      </c>
      <c r="L9593" t="str">
        <f>VLOOKUP(D9593,Lookup!G:H,2,FALSE)</f>
        <v>Others</v>
      </c>
      <c r="M9593" s="1">
        <f t="shared" si="743"/>
        <v>0</v>
      </c>
      <c r="N9593" s="1">
        <f t="shared" si="744"/>
        <v>0</v>
      </c>
      <c r="O9593" s="1">
        <f t="shared" si="745"/>
        <v>0</v>
      </c>
      <c r="P9593" s="9"/>
    </row>
    <row r="9594" spans="1:16" x14ac:dyDescent="0.35">
      <c r="A9594">
        <v>2019</v>
      </c>
      <c r="B9594">
        <v>11</v>
      </c>
      <c r="C9594">
        <v>10</v>
      </c>
      <c r="D9594">
        <v>1</v>
      </c>
      <c r="E9594">
        <v>42629454814</v>
      </c>
      <c r="F9594">
        <v>0</v>
      </c>
      <c r="G9594" s="9"/>
      <c r="I9594" s="4">
        <f t="shared" si="746"/>
        <v>2019</v>
      </c>
      <c r="J9594" t="str">
        <f>VLOOKUP(B9594,Lookup!A:B,2,FALSE)</f>
        <v>Federal</v>
      </c>
      <c r="K9594" t="str">
        <f>VLOOKUP(C9594,Lookup!D:E,2,FALSE)</f>
        <v>Foreign Affairs</v>
      </c>
      <c r="L9594" t="str">
        <f>VLOOKUP(D9594,Lookup!G:H,2,FALSE)</f>
        <v>Personnel</v>
      </c>
      <c r="M9594" s="1">
        <f t="shared" si="743"/>
        <v>42629454814</v>
      </c>
      <c r="N9594" s="1">
        <f t="shared" si="744"/>
        <v>0</v>
      </c>
      <c r="O9594" s="1">
        <f t="shared" si="745"/>
        <v>42629454814</v>
      </c>
      <c r="P9594" s="9"/>
    </row>
    <row r="9595" spans="1:16" x14ac:dyDescent="0.35">
      <c r="A9595">
        <v>2019</v>
      </c>
      <c r="B9595">
        <v>11</v>
      </c>
      <c r="C9595">
        <v>10</v>
      </c>
      <c r="D9595">
        <v>2</v>
      </c>
      <c r="E9595">
        <v>23477621870</v>
      </c>
      <c r="F9595">
        <v>0</v>
      </c>
      <c r="G9595" s="9"/>
      <c r="I9595" s="4">
        <f t="shared" si="746"/>
        <v>2019</v>
      </c>
      <c r="J9595" t="str">
        <f>VLOOKUP(B9595,Lookup!A:B,2,FALSE)</f>
        <v>Federal</v>
      </c>
      <c r="K9595" t="str">
        <f>VLOOKUP(C9595,Lookup!D:E,2,FALSE)</f>
        <v>Foreign Affairs</v>
      </c>
      <c r="L9595" t="str">
        <f>VLOOKUP(D9595,Lookup!G:H,2,FALSE)</f>
        <v>Overhead</v>
      </c>
      <c r="M9595" s="1">
        <f t="shared" si="743"/>
        <v>23477621870</v>
      </c>
      <c r="N9595" s="1">
        <f t="shared" si="744"/>
        <v>0</v>
      </c>
      <c r="O9595" s="1">
        <f t="shared" si="745"/>
        <v>23477621870</v>
      </c>
      <c r="P9595" s="9"/>
    </row>
    <row r="9596" spans="1:16" x14ac:dyDescent="0.35">
      <c r="A9596">
        <v>2019</v>
      </c>
      <c r="B9596">
        <v>11</v>
      </c>
      <c r="C9596">
        <v>10</v>
      </c>
      <c r="D9596">
        <v>3</v>
      </c>
      <c r="E9596">
        <v>0</v>
      </c>
      <c r="F9596">
        <v>0</v>
      </c>
      <c r="G9596" s="9"/>
      <c r="I9596" s="4">
        <f t="shared" si="746"/>
        <v>2019</v>
      </c>
      <c r="J9596" t="str">
        <f>VLOOKUP(B9596,Lookup!A:B,2,FALSE)</f>
        <v>Federal</v>
      </c>
      <c r="K9596" t="str">
        <f>VLOOKUP(C9596,Lookup!D:E,2,FALSE)</f>
        <v>Foreign Affairs</v>
      </c>
      <c r="L9596" t="str">
        <f>VLOOKUP(D9596,Lookup!G:H,2,FALSE)</f>
        <v>Unclassified Subventions</v>
      </c>
      <c r="M9596" s="1">
        <f t="shared" si="743"/>
        <v>0</v>
      </c>
      <c r="N9596" s="1">
        <f t="shared" si="744"/>
        <v>0</v>
      </c>
      <c r="O9596" s="1">
        <f t="shared" si="745"/>
        <v>0</v>
      </c>
      <c r="P9596" s="9"/>
    </row>
    <row r="9597" spans="1:16" x14ac:dyDescent="0.35">
      <c r="A9597">
        <v>2019</v>
      </c>
      <c r="B9597">
        <v>11</v>
      </c>
      <c r="C9597">
        <v>10</v>
      </c>
      <c r="D9597">
        <v>4</v>
      </c>
      <c r="E9597">
        <v>0</v>
      </c>
      <c r="F9597">
        <v>0</v>
      </c>
      <c r="G9597" s="9"/>
      <c r="I9597" s="4">
        <f t="shared" si="746"/>
        <v>2019</v>
      </c>
      <c r="J9597" t="str">
        <f>VLOOKUP(B9597,Lookup!A:B,2,FALSE)</f>
        <v>Federal</v>
      </c>
      <c r="K9597" t="str">
        <f>VLOOKUP(C9597,Lookup!D:E,2,FALSE)</f>
        <v>Foreign Affairs</v>
      </c>
      <c r="L9597" t="str">
        <f>VLOOKUP(D9597,Lookup!G:H,2,FALSE)</f>
        <v>P &amp; G</v>
      </c>
      <c r="M9597" s="1">
        <f t="shared" si="743"/>
        <v>0</v>
      </c>
      <c r="N9597" s="1">
        <f t="shared" si="744"/>
        <v>0</v>
      </c>
      <c r="O9597" s="1">
        <f t="shared" si="745"/>
        <v>0</v>
      </c>
      <c r="P9597" s="9"/>
    </row>
    <row r="9598" spans="1:16" x14ac:dyDescent="0.35">
      <c r="A9598">
        <v>2019</v>
      </c>
      <c r="B9598">
        <v>11</v>
      </c>
      <c r="C9598">
        <v>10</v>
      </c>
      <c r="D9598">
        <v>5</v>
      </c>
      <c r="E9598">
        <v>0</v>
      </c>
      <c r="F9598">
        <v>0</v>
      </c>
      <c r="G9598" s="9"/>
      <c r="I9598" s="4">
        <f t="shared" si="746"/>
        <v>2019</v>
      </c>
      <c r="J9598" t="str">
        <f>VLOOKUP(B9598,Lookup!A:B,2,FALSE)</f>
        <v>Federal</v>
      </c>
      <c r="K9598" t="str">
        <f>VLOOKUP(C9598,Lookup!D:E,2,FALSE)</f>
        <v>Foreign Affairs</v>
      </c>
      <c r="L9598" t="str">
        <f>VLOOKUP(D9598,Lookup!G:H,2,FALSE)</f>
        <v>Other CRF</v>
      </c>
      <c r="M9598" s="1">
        <f t="shared" si="743"/>
        <v>0</v>
      </c>
      <c r="N9598" s="1">
        <f t="shared" si="744"/>
        <v>0</v>
      </c>
      <c r="O9598" s="1">
        <f t="shared" si="745"/>
        <v>0</v>
      </c>
      <c r="P9598" s="9"/>
    </row>
    <row r="9599" spans="1:16" x14ac:dyDescent="0.35">
      <c r="A9599">
        <v>2019</v>
      </c>
      <c r="B9599">
        <v>11</v>
      </c>
      <c r="C9599">
        <v>10</v>
      </c>
      <c r="D9599">
        <v>6</v>
      </c>
      <c r="E9599">
        <v>0</v>
      </c>
      <c r="F9599">
        <v>0</v>
      </c>
      <c r="G9599" s="9"/>
      <c r="I9599" s="4">
        <f t="shared" si="746"/>
        <v>2019</v>
      </c>
      <c r="J9599" t="str">
        <f>VLOOKUP(B9599,Lookup!A:B,2,FALSE)</f>
        <v>Federal</v>
      </c>
      <c r="K9599" t="str">
        <f>VLOOKUP(C9599,Lookup!D:E,2,FALSE)</f>
        <v>Foreign Affairs</v>
      </c>
      <c r="L9599" t="str">
        <f>VLOOKUP(D9599,Lookup!G:H,2,FALSE)</f>
        <v>Public Debt Charges</v>
      </c>
      <c r="M9599" s="1">
        <f t="shared" si="743"/>
        <v>0</v>
      </c>
      <c r="N9599" s="1">
        <f t="shared" si="744"/>
        <v>0</v>
      </c>
      <c r="O9599" s="1">
        <f t="shared" si="745"/>
        <v>0</v>
      </c>
      <c r="P9599" s="9"/>
    </row>
    <row r="9600" spans="1:16" x14ac:dyDescent="0.35">
      <c r="A9600">
        <v>2019</v>
      </c>
      <c r="B9600">
        <v>11</v>
      </c>
      <c r="C9600">
        <v>10</v>
      </c>
      <c r="D9600">
        <v>7</v>
      </c>
      <c r="E9600">
        <v>0</v>
      </c>
      <c r="F9600">
        <v>0</v>
      </c>
      <c r="G9600" s="9"/>
      <c r="I9600" s="4">
        <f t="shared" si="746"/>
        <v>2019</v>
      </c>
      <c r="J9600" t="str">
        <f>VLOOKUP(B9600,Lookup!A:B,2,FALSE)</f>
        <v>Federal</v>
      </c>
      <c r="K9600" t="str">
        <f>VLOOKUP(C9600,Lookup!D:E,2,FALSE)</f>
        <v>Foreign Affairs</v>
      </c>
      <c r="L9600" t="str">
        <f>VLOOKUP(D9600,Lookup!G:H,2,FALSE)</f>
        <v>Cont to LGs</v>
      </c>
      <c r="M9600" s="1">
        <f t="shared" si="743"/>
        <v>0</v>
      </c>
      <c r="N9600" s="1">
        <f t="shared" si="744"/>
        <v>0</v>
      </c>
      <c r="O9600" s="1">
        <f t="shared" si="745"/>
        <v>0</v>
      </c>
      <c r="P9600" s="9"/>
    </row>
    <row r="9601" spans="1:16" x14ac:dyDescent="0.35">
      <c r="A9601">
        <v>2019</v>
      </c>
      <c r="B9601">
        <v>11</v>
      </c>
      <c r="C9601">
        <v>10</v>
      </c>
      <c r="D9601">
        <v>8</v>
      </c>
      <c r="E9601">
        <v>0</v>
      </c>
      <c r="F9601">
        <v>0</v>
      </c>
      <c r="G9601" s="9"/>
      <c r="I9601" s="4">
        <f t="shared" si="746"/>
        <v>2019</v>
      </c>
      <c r="J9601" t="str">
        <f>VLOOKUP(B9601,Lookup!A:B,2,FALSE)</f>
        <v>Federal</v>
      </c>
      <c r="K9601" t="str">
        <f>VLOOKUP(C9601,Lookup!D:E,2,FALSE)</f>
        <v>Foreign Affairs</v>
      </c>
      <c r="L9601" t="str">
        <f>VLOOKUP(D9601,Lookup!G:H,2,FALSE)</f>
        <v>Others</v>
      </c>
      <c r="M9601" s="1">
        <f t="shared" si="743"/>
        <v>0</v>
      </c>
      <c r="N9601" s="1">
        <f t="shared" si="744"/>
        <v>0</v>
      </c>
      <c r="O9601" s="1">
        <f t="shared" si="745"/>
        <v>0</v>
      </c>
      <c r="P9601" s="9"/>
    </row>
    <row r="9602" spans="1:16" x14ac:dyDescent="0.35">
      <c r="A9602">
        <v>2019</v>
      </c>
      <c r="B9602">
        <v>11</v>
      </c>
      <c r="C9602">
        <v>12</v>
      </c>
      <c r="D9602">
        <v>1</v>
      </c>
      <c r="E9602">
        <v>3932771680</v>
      </c>
      <c r="F9602">
        <v>0</v>
      </c>
      <c r="G9602" s="9"/>
      <c r="I9602" s="4">
        <f t="shared" si="746"/>
        <v>2019</v>
      </c>
      <c r="J9602" t="str">
        <f>VLOOKUP(B9602,Lookup!A:B,2,FALSE)</f>
        <v>Federal</v>
      </c>
      <c r="K9602" t="str">
        <f>VLOOKUP(C9602,Lookup!D:E,2,FALSE)</f>
        <v>Head of Civil Service</v>
      </c>
      <c r="L9602" t="str">
        <f>VLOOKUP(D9602,Lookup!G:H,2,FALSE)</f>
        <v>Personnel</v>
      </c>
      <c r="M9602" s="1">
        <f t="shared" si="743"/>
        <v>3932771680</v>
      </c>
      <c r="N9602" s="1">
        <f t="shared" si="744"/>
        <v>0</v>
      </c>
      <c r="O9602" s="1">
        <f t="shared" si="745"/>
        <v>3932771680</v>
      </c>
      <c r="P9602" s="9"/>
    </row>
    <row r="9603" spans="1:16" x14ac:dyDescent="0.35">
      <c r="A9603">
        <v>2019</v>
      </c>
      <c r="B9603">
        <v>11</v>
      </c>
      <c r="C9603">
        <v>12</v>
      </c>
      <c r="D9603">
        <v>2</v>
      </c>
      <c r="E9603">
        <v>1410394360</v>
      </c>
      <c r="F9603">
        <v>0</v>
      </c>
      <c r="G9603" s="9"/>
      <c r="I9603" s="4">
        <f t="shared" si="746"/>
        <v>2019</v>
      </c>
      <c r="J9603" t="str">
        <f>VLOOKUP(B9603,Lookup!A:B,2,FALSE)</f>
        <v>Federal</v>
      </c>
      <c r="K9603" t="str">
        <f>VLOOKUP(C9603,Lookup!D:E,2,FALSE)</f>
        <v>Head of Civil Service</v>
      </c>
      <c r="L9603" t="str">
        <f>VLOOKUP(D9603,Lookup!G:H,2,FALSE)</f>
        <v>Overhead</v>
      </c>
      <c r="M9603" s="1">
        <f t="shared" si="743"/>
        <v>1410394360</v>
      </c>
      <c r="N9603" s="1">
        <f t="shared" si="744"/>
        <v>0</v>
      </c>
      <c r="O9603" s="1">
        <f t="shared" si="745"/>
        <v>1410394360</v>
      </c>
      <c r="P9603" s="9"/>
    </row>
    <row r="9604" spans="1:16" x14ac:dyDescent="0.35">
      <c r="A9604">
        <v>2019</v>
      </c>
      <c r="B9604">
        <v>11</v>
      </c>
      <c r="C9604">
        <v>12</v>
      </c>
      <c r="D9604">
        <v>3</v>
      </c>
      <c r="E9604">
        <v>0</v>
      </c>
      <c r="F9604">
        <v>0</v>
      </c>
      <c r="G9604" s="9"/>
      <c r="I9604" s="4">
        <f t="shared" si="746"/>
        <v>2019</v>
      </c>
      <c r="J9604" t="str">
        <f>VLOOKUP(B9604,Lookup!A:B,2,FALSE)</f>
        <v>Federal</v>
      </c>
      <c r="K9604" t="str">
        <f>VLOOKUP(C9604,Lookup!D:E,2,FALSE)</f>
        <v>Head of Civil Service</v>
      </c>
      <c r="L9604" t="str">
        <f>VLOOKUP(D9604,Lookup!G:H,2,FALSE)</f>
        <v>Unclassified Subventions</v>
      </c>
      <c r="M9604" s="1">
        <f t="shared" ref="M9604:M9667" si="747">E9604</f>
        <v>0</v>
      </c>
      <c r="N9604" s="1">
        <f t="shared" ref="N9604:N9667" si="748">F9604</f>
        <v>0</v>
      </c>
      <c r="O9604" s="1">
        <f t="shared" ref="O9604:O9667" si="749">M9604+N9604</f>
        <v>0</v>
      </c>
      <c r="P9604" s="9"/>
    </row>
    <row r="9605" spans="1:16" x14ac:dyDescent="0.35">
      <c r="A9605">
        <v>2019</v>
      </c>
      <c r="B9605">
        <v>11</v>
      </c>
      <c r="C9605">
        <v>12</v>
      </c>
      <c r="D9605">
        <v>4</v>
      </c>
      <c r="E9605">
        <v>30691013524</v>
      </c>
      <c r="F9605">
        <v>0</v>
      </c>
      <c r="G9605" s="9"/>
      <c r="I9605" s="4">
        <f t="shared" si="746"/>
        <v>2019</v>
      </c>
      <c r="J9605" t="str">
        <f>VLOOKUP(B9605,Lookup!A:B,2,FALSE)</f>
        <v>Federal</v>
      </c>
      <c r="K9605" t="str">
        <f>VLOOKUP(C9605,Lookup!D:E,2,FALSE)</f>
        <v>Head of Civil Service</v>
      </c>
      <c r="L9605" t="str">
        <f>VLOOKUP(D9605,Lookup!G:H,2,FALSE)</f>
        <v>P &amp; G</v>
      </c>
      <c r="M9605" s="1">
        <f t="shared" si="747"/>
        <v>30691013524</v>
      </c>
      <c r="N9605" s="1">
        <f t="shared" si="748"/>
        <v>0</v>
      </c>
      <c r="O9605" s="1">
        <f t="shared" si="749"/>
        <v>30691013524</v>
      </c>
      <c r="P9605" s="9"/>
    </row>
    <row r="9606" spans="1:16" x14ac:dyDescent="0.35">
      <c r="A9606">
        <v>2019</v>
      </c>
      <c r="B9606">
        <v>11</v>
      </c>
      <c r="C9606">
        <v>12</v>
      </c>
      <c r="D9606">
        <v>5</v>
      </c>
      <c r="E9606">
        <v>0</v>
      </c>
      <c r="F9606">
        <v>0</v>
      </c>
      <c r="G9606" s="9"/>
      <c r="I9606" s="4">
        <f t="shared" si="746"/>
        <v>2019</v>
      </c>
      <c r="J9606" t="str">
        <f>VLOOKUP(B9606,Lookup!A:B,2,FALSE)</f>
        <v>Federal</v>
      </c>
      <c r="K9606" t="str">
        <f>VLOOKUP(C9606,Lookup!D:E,2,FALSE)</f>
        <v>Head of Civil Service</v>
      </c>
      <c r="L9606" t="str">
        <f>VLOOKUP(D9606,Lookup!G:H,2,FALSE)</f>
        <v>Other CRF</v>
      </c>
      <c r="M9606" s="1">
        <f t="shared" si="747"/>
        <v>0</v>
      </c>
      <c r="N9606" s="1">
        <f t="shared" si="748"/>
        <v>0</v>
      </c>
      <c r="O9606" s="1">
        <f t="shared" si="749"/>
        <v>0</v>
      </c>
      <c r="P9606" s="9"/>
    </row>
    <row r="9607" spans="1:16" x14ac:dyDescent="0.35">
      <c r="A9607">
        <v>2019</v>
      </c>
      <c r="B9607">
        <v>11</v>
      </c>
      <c r="C9607">
        <v>12</v>
      </c>
      <c r="D9607">
        <v>6</v>
      </c>
      <c r="E9607">
        <v>0</v>
      </c>
      <c r="F9607">
        <v>0</v>
      </c>
      <c r="G9607" s="9"/>
      <c r="I9607" s="4">
        <f t="shared" si="746"/>
        <v>2019</v>
      </c>
      <c r="J9607" t="str">
        <f>VLOOKUP(B9607,Lookup!A:B,2,FALSE)</f>
        <v>Federal</v>
      </c>
      <c r="K9607" t="str">
        <f>VLOOKUP(C9607,Lookup!D:E,2,FALSE)</f>
        <v>Head of Civil Service</v>
      </c>
      <c r="L9607" t="str">
        <f>VLOOKUP(D9607,Lookup!G:H,2,FALSE)</f>
        <v>Public Debt Charges</v>
      </c>
      <c r="M9607" s="1">
        <f t="shared" si="747"/>
        <v>0</v>
      </c>
      <c r="N9607" s="1">
        <f t="shared" si="748"/>
        <v>0</v>
      </c>
      <c r="O9607" s="1">
        <f t="shared" si="749"/>
        <v>0</v>
      </c>
      <c r="P9607" s="9"/>
    </row>
    <row r="9608" spans="1:16" x14ac:dyDescent="0.35">
      <c r="A9608">
        <v>2019</v>
      </c>
      <c r="B9608">
        <v>11</v>
      </c>
      <c r="C9608">
        <v>12</v>
      </c>
      <c r="D9608">
        <v>7</v>
      </c>
      <c r="E9608">
        <v>0</v>
      </c>
      <c r="F9608">
        <v>0</v>
      </c>
      <c r="G9608" s="9"/>
      <c r="I9608" s="4">
        <f t="shared" si="746"/>
        <v>2019</v>
      </c>
      <c r="J9608" t="str">
        <f>VLOOKUP(B9608,Lookup!A:B,2,FALSE)</f>
        <v>Federal</v>
      </c>
      <c r="K9608" t="str">
        <f>VLOOKUP(C9608,Lookup!D:E,2,FALSE)</f>
        <v>Head of Civil Service</v>
      </c>
      <c r="L9608" t="str">
        <f>VLOOKUP(D9608,Lookup!G:H,2,FALSE)</f>
        <v>Cont to LGs</v>
      </c>
      <c r="M9608" s="1">
        <f t="shared" si="747"/>
        <v>0</v>
      </c>
      <c r="N9608" s="1">
        <f t="shared" si="748"/>
        <v>0</v>
      </c>
      <c r="O9608" s="1">
        <f t="shared" si="749"/>
        <v>0</v>
      </c>
      <c r="P9608" s="9"/>
    </row>
    <row r="9609" spans="1:16" x14ac:dyDescent="0.35">
      <c r="A9609">
        <v>2019</v>
      </c>
      <c r="B9609">
        <v>11</v>
      </c>
      <c r="C9609">
        <v>12</v>
      </c>
      <c r="D9609">
        <v>8</v>
      </c>
      <c r="E9609">
        <v>0</v>
      </c>
      <c r="F9609">
        <v>0</v>
      </c>
      <c r="G9609" s="9"/>
      <c r="I9609" s="4">
        <f t="shared" si="746"/>
        <v>2019</v>
      </c>
      <c r="J9609" t="str">
        <f>VLOOKUP(B9609,Lookup!A:B,2,FALSE)</f>
        <v>Federal</v>
      </c>
      <c r="K9609" t="str">
        <f>VLOOKUP(C9609,Lookup!D:E,2,FALSE)</f>
        <v>Head of Civil Service</v>
      </c>
      <c r="L9609" t="str">
        <f>VLOOKUP(D9609,Lookup!G:H,2,FALSE)</f>
        <v>Others</v>
      </c>
      <c r="M9609" s="1">
        <f t="shared" si="747"/>
        <v>0</v>
      </c>
      <c r="N9609" s="1">
        <f t="shared" si="748"/>
        <v>0</v>
      </c>
      <c r="O9609" s="1">
        <f t="shared" si="749"/>
        <v>0</v>
      </c>
      <c r="P9609" s="9"/>
    </row>
    <row r="9610" spans="1:16" x14ac:dyDescent="0.35">
      <c r="A9610">
        <v>2019</v>
      </c>
      <c r="B9610">
        <v>11</v>
      </c>
      <c r="C9610">
        <v>13</v>
      </c>
      <c r="D9610">
        <v>1</v>
      </c>
      <c r="E9610">
        <v>311245805391</v>
      </c>
      <c r="F9610">
        <v>0</v>
      </c>
      <c r="G9610" s="9"/>
      <c r="I9610" s="4">
        <f t="shared" si="746"/>
        <v>2019</v>
      </c>
      <c r="J9610" t="str">
        <f>VLOOKUP(B9610,Lookup!A:B,2,FALSE)</f>
        <v>Federal</v>
      </c>
      <c r="K9610" t="str">
        <f>VLOOKUP(C9610,Lookup!D:E,2,FALSE)</f>
        <v>Health</v>
      </c>
      <c r="L9610" t="str">
        <f>VLOOKUP(D9610,Lookup!G:H,2,FALSE)</f>
        <v>Personnel</v>
      </c>
      <c r="M9610" s="1">
        <f t="shared" si="747"/>
        <v>311245805391</v>
      </c>
      <c r="N9610" s="1">
        <f t="shared" si="748"/>
        <v>0</v>
      </c>
      <c r="O9610" s="1">
        <f t="shared" si="749"/>
        <v>311245805391</v>
      </c>
      <c r="P9610" s="9"/>
    </row>
    <row r="9611" spans="1:16" x14ac:dyDescent="0.35">
      <c r="A9611">
        <v>2019</v>
      </c>
      <c r="B9611">
        <v>11</v>
      </c>
      <c r="C9611">
        <v>13</v>
      </c>
      <c r="D9611">
        <v>2</v>
      </c>
      <c r="E9611">
        <v>4371538665</v>
      </c>
      <c r="F9611">
        <v>0</v>
      </c>
      <c r="G9611" s="9"/>
      <c r="I9611" s="4">
        <f t="shared" si="746"/>
        <v>2019</v>
      </c>
      <c r="J9611" t="str">
        <f>VLOOKUP(B9611,Lookup!A:B,2,FALSE)</f>
        <v>Federal</v>
      </c>
      <c r="K9611" t="str">
        <f>VLOOKUP(C9611,Lookup!D:E,2,FALSE)</f>
        <v>Health</v>
      </c>
      <c r="L9611" t="str">
        <f>VLOOKUP(D9611,Lookup!G:H,2,FALSE)</f>
        <v>Overhead</v>
      </c>
      <c r="M9611" s="1">
        <f t="shared" si="747"/>
        <v>4371538665</v>
      </c>
      <c r="N9611" s="1">
        <f t="shared" si="748"/>
        <v>0</v>
      </c>
      <c r="O9611" s="1">
        <f t="shared" si="749"/>
        <v>4371538665</v>
      </c>
      <c r="P9611" s="9"/>
    </row>
    <row r="9612" spans="1:16" x14ac:dyDescent="0.35">
      <c r="A9612">
        <v>2019</v>
      </c>
      <c r="B9612">
        <v>11</v>
      </c>
      <c r="C9612">
        <v>13</v>
      </c>
      <c r="D9612">
        <v>3</v>
      </c>
      <c r="E9612">
        <v>0</v>
      </c>
      <c r="F9612">
        <v>0</v>
      </c>
      <c r="G9612" s="9"/>
      <c r="I9612" s="4">
        <f t="shared" si="746"/>
        <v>2019</v>
      </c>
      <c r="J9612" t="str">
        <f>VLOOKUP(B9612,Lookup!A:B,2,FALSE)</f>
        <v>Federal</v>
      </c>
      <c r="K9612" t="str">
        <f>VLOOKUP(C9612,Lookup!D:E,2,FALSE)</f>
        <v>Health</v>
      </c>
      <c r="L9612" t="str">
        <f>VLOOKUP(D9612,Lookup!G:H,2,FALSE)</f>
        <v>Unclassified Subventions</v>
      </c>
      <c r="M9612" s="1">
        <f t="shared" si="747"/>
        <v>0</v>
      </c>
      <c r="N9612" s="1">
        <f t="shared" si="748"/>
        <v>0</v>
      </c>
      <c r="O9612" s="1">
        <f t="shared" si="749"/>
        <v>0</v>
      </c>
      <c r="P9612" s="9"/>
    </row>
    <row r="9613" spans="1:16" x14ac:dyDescent="0.35">
      <c r="A9613">
        <v>2019</v>
      </c>
      <c r="B9613">
        <v>11</v>
      </c>
      <c r="C9613">
        <v>13</v>
      </c>
      <c r="D9613">
        <v>4</v>
      </c>
      <c r="E9613">
        <v>0</v>
      </c>
      <c r="F9613">
        <v>0</v>
      </c>
      <c r="G9613" s="9"/>
      <c r="I9613" s="4">
        <f t="shared" si="746"/>
        <v>2019</v>
      </c>
      <c r="J9613" t="str">
        <f>VLOOKUP(B9613,Lookup!A:B,2,FALSE)</f>
        <v>Federal</v>
      </c>
      <c r="K9613" t="str">
        <f>VLOOKUP(C9613,Lookup!D:E,2,FALSE)</f>
        <v>Health</v>
      </c>
      <c r="L9613" t="str">
        <f>VLOOKUP(D9613,Lookup!G:H,2,FALSE)</f>
        <v>P &amp; G</v>
      </c>
      <c r="M9613" s="1">
        <f t="shared" si="747"/>
        <v>0</v>
      </c>
      <c r="N9613" s="1">
        <f t="shared" si="748"/>
        <v>0</v>
      </c>
      <c r="O9613" s="1">
        <f t="shared" si="749"/>
        <v>0</v>
      </c>
      <c r="P9613" s="9"/>
    </row>
    <row r="9614" spans="1:16" x14ac:dyDescent="0.35">
      <c r="A9614">
        <v>2019</v>
      </c>
      <c r="B9614">
        <v>11</v>
      </c>
      <c r="C9614">
        <v>13</v>
      </c>
      <c r="D9614">
        <v>5</v>
      </c>
      <c r="E9614">
        <v>0</v>
      </c>
      <c r="F9614">
        <v>0</v>
      </c>
      <c r="G9614" s="9"/>
      <c r="I9614" s="4">
        <f t="shared" si="746"/>
        <v>2019</v>
      </c>
      <c r="J9614" t="str">
        <f>VLOOKUP(B9614,Lookup!A:B,2,FALSE)</f>
        <v>Federal</v>
      </c>
      <c r="K9614" t="str">
        <f>VLOOKUP(C9614,Lookup!D:E,2,FALSE)</f>
        <v>Health</v>
      </c>
      <c r="L9614" t="str">
        <f>VLOOKUP(D9614,Lookup!G:H,2,FALSE)</f>
        <v>Other CRF</v>
      </c>
      <c r="M9614" s="1">
        <f t="shared" si="747"/>
        <v>0</v>
      </c>
      <c r="N9614" s="1">
        <f t="shared" si="748"/>
        <v>0</v>
      </c>
      <c r="O9614" s="1">
        <f t="shared" si="749"/>
        <v>0</v>
      </c>
      <c r="P9614" s="9"/>
    </row>
    <row r="9615" spans="1:16" x14ac:dyDescent="0.35">
      <c r="A9615">
        <v>2019</v>
      </c>
      <c r="B9615">
        <v>11</v>
      </c>
      <c r="C9615">
        <v>13</v>
      </c>
      <c r="D9615">
        <v>6</v>
      </c>
      <c r="E9615">
        <v>0</v>
      </c>
      <c r="F9615">
        <v>0</v>
      </c>
      <c r="G9615" s="9"/>
      <c r="I9615" s="4">
        <f t="shared" si="746"/>
        <v>2019</v>
      </c>
      <c r="J9615" t="str">
        <f>VLOOKUP(B9615,Lookup!A:B,2,FALSE)</f>
        <v>Federal</v>
      </c>
      <c r="K9615" t="str">
        <f>VLOOKUP(C9615,Lookup!D:E,2,FALSE)</f>
        <v>Health</v>
      </c>
      <c r="L9615" t="str">
        <f>VLOOKUP(D9615,Lookup!G:H,2,FALSE)</f>
        <v>Public Debt Charges</v>
      </c>
      <c r="M9615" s="1">
        <f t="shared" si="747"/>
        <v>0</v>
      </c>
      <c r="N9615" s="1">
        <f t="shared" si="748"/>
        <v>0</v>
      </c>
      <c r="O9615" s="1">
        <f t="shared" si="749"/>
        <v>0</v>
      </c>
      <c r="P9615" s="9"/>
    </row>
    <row r="9616" spans="1:16" x14ac:dyDescent="0.35">
      <c r="A9616">
        <v>2019</v>
      </c>
      <c r="B9616">
        <v>11</v>
      </c>
      <c r="C9616">
        <v>13</v>
      </c>
      <c r="D9616">
        <v>7</v>
      </c>
      <c r="E9616">
        <v>0</v>
      </c>
      <c r="F9616">
        <v>0</v>
      </c>
      <c r="G9616" s="9"/>
      <c r="I9616" s="4">
        <f t="shared" si="746"/>
        <v>2019</v>
      </c>
      <c r="J9616" t="str">
        <f>VLOOKUP(B9616,Lookup!A:B,2,FALSE)</f>
        <v>Federal</v>
      </c>
      <c r="K9616" t="str">
        <f>VLOOKUP(C9616,Lookup!D:E,2,FALSE)</f>
        <v>Health</v>
      </c>
      <c r="L9616" t="str">
        <f>VLOOKUP(D9616,Lookup!G:H,2,FALSE)</f>
        <v>Cont to LGs</v>
      </c>
      <c r="M9616" s="1">
        <f t="shared" si="747"/>
        <v>0</v>
      </c>
      <c r="N9616" s="1">
        <f t="shared" si="748"/>
        <v>0</v>
      </c>
      <c r="O9616" s="1">
        <f t="shared" si="749"/>
        <v>0</v>
      </c>
      <c r="P9616" s="9"/>
    </row>
    <row r="9617" spans="1:16" x14ac:dyDescent="0.35">
      <c r="A9617">
        <v>2019</v>
      </c>
      <c r="B9617">
        <v>11</v>
      </c>
      <c r="C9617">
        <v>13</v>
      </c>
      <c r="D9617">
        <v>8</v>
      </c>
      <c r="E9617">
        <v>0</v>
      </c>
      <c r="F9617">
        <v>0</v>
      </c>
      <c r="G9617" s="9"/>
      <c r="I9617" s="4">
        <f t="shared" si="746"/>
        <v>2019</v>
      </c>
      <c r="J9617" t="str">
        <f>VLOOKUP(B9617,Lookup!A:B,2,FALSE)</f>
        <v>Federal</v>
      </c>
      <c r="K9617" t="str">
        <f>VLOOKUP(C9617,Lookup!D:E,2,FALSE)</f>
        <v>Health</v>
      </c>
      <c r="L9617" t="str">
        <f>VLOOKUP(D9617,Lookup!G:H,2,FALSE)</f>
        <v>Others</v>
      </c>
      <c r="M9617" s="1">
        <f t="shared" si="747"/>
        <v>0</v>
      </c>
      <c r="N9617" s="1">
        <f t="shared" si="748"/>
        <v>0</v>
      </c>
      <c r="O9617" s="1">
        <f t="shared" si="749"/>
        <v>0</v>
      </c>
      <c r="P9617" s="9"/>
    </row>
    <row r="9618" spans="1:16" x14ac:dyDescent="0.35">
      <c r="A9618">
        <v>2019</v>
      </c>
      <c r="B9618">
        <v>11</v>
      </c>
      <c r="C9618">
        <v>14</v>
      </c>
      <c r="D9618">
        <v>1</v>
      </c>
      <c r="E9618">
        <v>2855318460</v>
      </c>
      <c r="F9618">
        <v>0</v>
      </c>
      <c r="G9618" s="9"/>
      <c r="I9618" s="4">
        <f t="shared" si="746"/>
        <v>2019</v>
      </c>
      <c r="J9618" t="str">
        <f>VLOOKUP(B9618,Lookup!A:B,2,FALSE)</f>
        <v>Federal</v>
      </c>
      <c r="K9618" t="str">
        <f>VLOOKUP(C9618,Lookup!D:E,2,FALSE)</f>
        <v>Humanitarian Affairs, Disaster Management &amp; Social Development</v>
      </c>
      <c r="L9618" t="str">
        <f>VLOOKUP(D9618,Lookup!G:H,2,FALSE)</f>
        <v>Personnel</v>
      </c>
      <c r="M9618" s="1">
        <f t="shared" si="747"/>
        <v>2855318460</v>
      </c>
      <c r="N9618" s="1">
        <f t="shared" si="748"/>
        <v>0</v>
      </c>
      <c r="O9618" s="1">
        <f t="shared" si="749"/>
        <v>2855318460</v>
      </c>
      <c r="P9618" s="9"/>
    </row>
    <row r="9619" spans="1:16" x14ac:dyDescent="0.35">
      <c r="A9619">
        <v>2019</v>
      </c>
      <c r="B9619">
        <v>11</v>
      </c>
      <c r="C9619">
        <v>14</v>
      </c>
      <c r="D9619">
        <v>2</v>
      </c>
      <c r="E9619">
        <v>565540734</v>
      </c>
      <c r="F9619">
        <v>0</v>
      </c>
      <c r="G9619" s="9"/>
      <c r="I9619" s="4">
        <f t="shared" si="746"/>
        <v>2019</v>
      </c>
      <c r="J9619" t="str">
        <f>VLOOKUP(B9619,Lookup!A:B,2,FALSE)</f>
        <v>Federal</v>
      </c>
      <c r="K9619" t="str">
        <f>VLOOKUP(C9619,Lookup!D:E,2,FALSE)</f>
        <v>Humanitarian Affairs, Disaster Management &amp; Social Development</v>
      </c>
      <c r="L9619" t="str">
        <f>VLOOKUP(D9619,Lookup!G:H,2,FALSE)</f>
        <v>Overhead</v>
      </c>
      <c r="M9619" s="1">
        <f t="shared" si="747"/>
        <v>565540734</v>
      </c>
      <c r="N9619" s="1">
        <f t="shared" si="748"/>
        <v>0</v>
      </c>
      <c r="O9619" s="1">
        <f t="shared" si="749"/>
        <v>565540734</v>
      </c>
      <c r="P9619" s="9"/>
    </row>
    <row r="9620" spans="1:16" x14ac:dyDescent="0.35">
      <c r="A9620">
        <v>2019</v>
      </c>
      <c r="B9620">
        <v>11</v>
      </c>
      <c r="C9620">
        <v>14</v>
      </c>
      <c r="D9620">
        <v>3</v>
      </c>
      <c r="E9620">
        <v>0</v>
      </c>
      <c r="F9620">
        <v>0</v>
      </c>
      <c r="G9620" s="9"/>
      <c r="I9620" s="4">
        <f t="shared" si="746"/>
        <v>2019</v>
      </c>
      <c r="J9620" t="str">
        <f>VLOOKUP(B9620,Lookup!A:B,2,FALSE)</f>
        <v>Federal</v>
      </c>
      <c r="K9620" t="str">
        <f>VLOOKUP(C9620,Lookup!D:E,2,FALSE)</f>
        <v>Humanitarian Affairs, Disaster Management &amp; Social Development</v>
      </c>
      <c r="L9620" t="str">
        <f>VLOOKUP(D9620,Lookup!G:H,2,FALSE)</f>
        <v>Unclassified Subventions</v>
      </c>
      <c r="M9620" s="1">
        <f t="shared" si="747"/>
        <v>0</v>
      </c>
      <c r="N9620" s="1">
        <f t="shared" si="748"/>
        <v>0</v>
      </c>
      <c r="O9620" s="1">
        <f t="shared" si="749"/>
        <v>0</v>
      </c>
      <c r="P9620" s="9"/>
    </row>
    <row r="9621" spans="1:16" x14ac:dyDescent="0.35">
      <c r="A9621">
        <v>2019</v>
      </c>
      <c r="B9621">
        <v>11</v>
      </c>
      <c r="C9621">
        <v>14</v>
      </c>
      <c r="D9621">
        <v>4</v>
      </c>
      <c r="E9621">
        <v>0</v>
      </c>
      <c r="F9621">
        <v>0</v>
      </c>
      <c r="G9621" s="9"/>
      <c r="I9621" s="4">
        <f t="shared" si="746"/>
        <v>2019</v>
      </c>
      <c r="J9621" t="str">
        <f>VLOOKUP(B9621,Lookup!A:B,2,FALSE)</f>
        <v>Federal</v>
      </c>
      <c r="K9621" t="str">
        <f>VLOOKUP(C9621,Lookup!D:E,2,FALSE)</f>
        <v>Humanitarian Affairs, Disaster Management &amp; Social Development</v>
      </c>
      <c r="L9621" t="str">
        <f>VLOOKUP(D9621,Lookup!G:H,2,FALSE)</f>
        <v>P &amp; G</v>
      </c>
      <c r="M9621" s="1">
        <f t="shared" si="747"/>
        <v>0</v>
      </c>
      <c r="N9621" s="1">
        <f t="shared" si="748"/>
        <v>0</v>
      </c>
      <c r="O9621" s="1">
        <f t="shared" si="749"/>
        <v>0</v>
      </c>
      <c r="P9621" s="9"/>
    </row>
    <row r="9622" spans="1:16" x14ac:dyDescent="0.35">
      <c r="A9622">
        <v>2019</v>
      </c>
      <c r="B9622">
        <v>11</v>
      </c>
      <c r="C9622">
        <v>14</v>
      </c>
      <c r="D9622">
        <v>5</v>
      </c>
      <c r="E9622">
        <v>0</v>
      </c>
      <c r="F9622">
        <v>0</v>
      </c>
      <c r="G9622" s="9"/>
      <c r="I9622" s="4">
        <f t="shared" si="746"/>
        <v>2019</v>
      </c>
      <c r="J9622" t="str">
        <f>VLOOKUP(B9622,Lookup!A:B,2,FALSE)</f>
        <v>Federal</v>
      </c>
      <c r="K9622" t="str">
        <f>VLOOKUP(C9622,Lookup!D:E,2,FALSE)</f>
        <v>Humanitarian Affairs, Disaster Management &amp; Social Development</v>
      </c>
      <c r="L9622" t="str">
        <f>VLOOKUP(D9622,Lookup!G:H,2,FALSE)</f>
        <v>Other CRF</v>
      </c>
      <c r="M9622" s="1">
        <f t="shared" si="747"/>
        <v>0</v>
      </c>
      <c r="N9622" s="1">
        <f t="shared" si="748"/>
        <v>0</v>
      </c>
      <c r="O9622" s="1">
        <f t="shared" si="749"/>
        <v>0</v>
      </c>
      <c r="P9622" s="9"/>
    </row>
    <row r="9623" spans="1:16" x14ac:dyDescent="0.35">
      <c r="A9623">
        <v>2019</v>
      </c>
      <c r="B9623">
        <v>11</v>
      </c>
      <c r="C9623">
        <v>14</v>
      </c>
      <c r="D9623">
        <v>6</v>
      </c>
      <c r="E9623">
        <v>0</v>
      </c>
      <c r="F9623">
        <v>0</v>
      </c>
      <c r="G9623" s="9"/>
      <c r="I9623" s="4">
        <f t="shared" si="746"/>
        <v>2019</v>
      </c>
      <c r="J9623" t="str">
        <f>VLOOKUP(B9623,Lookup!A:B,2,FALSE)</f>
        <v>Federal</v>
      </c>
      <c r="K9623" t="str">
        <f>VLOOKUP(C9623,Lookup!D:E,2,FALSE)</f>
        <v>Humanitarian Affairs, Disaster Management &amp; Social Development</v>
      </c>
      <c r="L9623" t="str">
        <f>VLOOKUP(D9623,Lookup!G:H,2,FALSE)</f>
        <v>Public Debt Charges</v>
      </c>
      <c r="M9623" s="1">
        <f t="shared" si="747"/>
        <v>0</v>
      </c>
      <c r="N9623" s="1">
        <f t="shared" si="748"/>
        <v>0</v>
      </c>
      <c r="O9623" s="1">
        <f t="shared" si="749"/>
        <v>0</v>
      </c>
      <c r="P9623" s="9"/>
    </row>
    <row r="9624" spans="1:16" x14ac:dyDescent="0.35">
      <c r="A9624">
        <v>2019</v>
      </c>
      <c r="B9624">
        <v>11</v>
      </c>
      <c r="C9624">
        <v>14</v>
      </c>
      <c r="D9624">
        <v>7</v>
      </c>
      <c r="E9624">
        <v>0</v>
      </c>
      <c r="F9624">
        <v>0</v>
      </c>
      <c r="G9624" s="9"/>
      <c r="I9624" s="4">
        <f t="shared" si="746"/>
        <v>2019</v>
      </c>
      <c r="J9624" t="str">
        <f>VLOOKUP(B9624,Lookup!A:B,2,FALSE)</f>
        <v>Federal</v>
      </c>
      <c r="K9624" t="str">
        <f>VLOOKUP(C9624,Lookup!D:E,2,FALSE)</f>
        <v>Humanitarian Affairs, Disaster Management &amp; Social Development</v>
      </c>
      <c r="L9624" t="str">
        <f>VLOOKUP(D9624,Lookup!G:H,2,FALSE)</f>
        <v>Cont to LGs</v>
      </c>
      <c r="M9624" s="1">
        <f t="shared" si="747"/>
        <v>0</v>
      </c>
      <c r="N9624" s="1">
        <f t="shared" si="748"/>
        <v>0</v>
      </c>
      <c r="O9624" s="1">
        <f t="shared" si="749"/>
        <v>0</v>
      </c>
      <c r="P9624" s="9"/>
    </row>
    <row r="9625" spans="1:16" x14ac:dyDescent="0.35">
      <c r="A9625">
        <v>2019</v>
      </c>
      <c r="B9625">
        <v>11</v>
      </c>
      <c r="C9625">
        <v>14</v>
      </c>
      <c r="D9625">
        <v>8</v>
      </c>
      <c r="E9625">
        <v>0</v>
      </c>
      <c r="F9625">
        <v>0</v>
      </c>
      <c r="G9625" s="9"/>
      <c r="I9625" s="4">
        <f t="shared" si="746"/>
        <v>2019</v>
      </c>
      <c r="J9625" t="str">
        <f>VLOOKUP(B9625,Lookup!A:B,2,FALSE)</f>
        <v>Federal</v>
      </c>
      <c r="K9625" t="str">
        <f>VLOOKUP(C9625,Lookup!D:E,2,FALSE)</f>
        <v>Humanitarian Affairs, Disaster Management &amp; Social Development</v>
      </c>
      <c r="L9625" t="str">
        <f>VLOOKUP(D9625,Lookup!G:H,2,FALSE)</f>
        <v>Others</v>
      </c>
      <c r="M9625" s="1">
        <f t="shared" si="747"/>
        <v>0</v>
      </c>
      <c r="N9625" s="1">
        <f t="shared" si="748"/>
        <v>0</v>
      </c>
      <c r="O9625" s="1">
        <f t="shared" si="749"/>
        <v>0</v>
      </c>
      <c r="P9625" s="9"/>
    </row>
    <row r="9626" spans="1:16" x14ac:dyDescent="0.35">
      <c r="A9626">
        <v>2019</v>
      </c>
      <c r="B9626">
        <v>11</v>
      </c>
      <c r="C9626">
        <v>15</v>
      </c>
      <c r="D9626">
        <v>1</v>
      </c>
      <c r="E9626">
        <v>35198248797</v>
      </c>
      <c r="F9626">
        <v>0</v>
      </c>
      <c r="G9626" s="9"/>
      <c r="I9626" s="4">
        <f t="shared" si="746"/>
        <v>2019</v>
      </c>
      <c r="J9626" t="str">
        <f>VLOOKUP(B9626,Lookup!A:B,2,FALSE)</f>
        <v>Federal</v>
      </c>
      <c r="K9626" t="str">
        <f>VLOOKUP(C9626,Lookup!D:E,2,FALSE)</f>
        <v>Information</v>
      </c>
      <c r="L9626" t="str">
        <f>VLOOKUP(D9626,Lookup!G:H,2,FALSE)</f>
        <v>Personnel</v>
      </c>
      <c r="M9626" s="1">
        <f t="shared" si="747"/>
        <v>35198248797</v>
      </c>
      <c r="N9626" s="1">
        <f t="shared" si="748"/>
        <v>0</v>
      </c>
      <c r="O9626" s="1">
        <f t="shared" si="749"/>
        <v>35198248797</v>
      </c>
      <c r="P9626" s="9"/>
    </row>
    <row r="9627" spans="1:16" x14ac:dyDescent="0.35">
      <c r="A9627">
        <v>2019</v>
      </c>
      <c r="B9627">
        <v>11</v>
      </c>
      <c r="C9627">
        <v>15</v>
      </c>
      <c r="D9627">
        <v>2</v>
      </c>
      <c r="E9627">
        <v>2835932092</v>
      </c>
      <c r="F9627">
        <v>0</v>
      </c>
      <c r="G9627" s="9"/>
      <c r="I9627" s="4">
        <f t="shared" si="746"/>
        <v>2019</v>
      </c>
      <c r="J9627" t="str">
        <f>VLOOKUP(B9627,Lookup!A:B,2,FALSE)</f>
        <v>Federal</v>
      </c>
      <c r="K9627" t="str">
        <f>VLOOKUP(C9627,Lookup!D:E,2,FALSE)</f>
        <v>Information</v>
      </c>
      <c r="L9627" t="str">
        <f>VLOOKUP(D9627,Lookup!G:H,2,FALSE)</f>
        <v>Overhead</v>
      </c>
      <c r="M9627" s="1">
        <f t="shared" si="747"/>
        <v>2835932092</v>
      </c>
      <c r="N9627" s="1">
        <f t="shared" si="748"/>
        <v>0</v>
      </c>
      <c r="O9627" s="1">
        <f t="shared" si="749"/>
        <v>2835932092</v>
      </c>
      <c r="P9627" s="9"/>
    </row>
    <row r="9628" spans="1:16" x14ac:dyDescent="0.35">
      <c r="A9628">
        <v>2019</v>
      </c>
      <c r="B9628">
        <v>11</v>
      </c>
      <c r="C9628">
        <v>15</v>
      </c>
      <c r="D9628">
        <v>3</v>
      </c>
      <c r="E9628">
        <v>0</v>
      </c>
      <c r="F9628">
        <v>0</v>
      </c>
      <c r="G9628" s="9"/>
      <c r="I9628" s="4">
        <f t="shared" si="746"/>
        <v>2019</v>
      </c>
      <c r="J9628" t="str">
        <f>VLOOKUP(B9628,Lookup!A:B,2,FALSE)</f>
        <v>Federal</v>
      </c>
      <c r="K9628" t="str">
        <f>VLOOKUP(C9628,Lookup!D:E,2,FALSE)</f>
        <v>Information</v>
      </c>
      <c r="L9628" t="str">
        <f>VLOOKUP(D9628,Lookup!G:H,2,FALSE)</f>
        <v>Unclassified Subventions</v>
      </c>
      <c r="M9628" s="1">
        <f t="shared" si="747"/>
        <v>0</v>
      </c>
      <c r="N9628" s="1">
        <f t="shared" si="748"/>
        <v>0</v>
      </c>
      <c r="O9628" s="1">
        <f t="shared" si="749"/>
        <v>0</v>
      </c>
      <c r="P9628" s="9"/>
    </row>
    <row r="9629" spans="1:16" x14ac:dyDescent="0.35">
      <c r="A9629">
        <v>2019</v>
      </c>
      <c r="B9629">
        <v>11</v>
      </c>
      <c r="C9629">
        <v>15</v>
      </c>
      <c r="D9629">
        <v>4</v>
      </c>
      <c r="E9629">
        <v>0</v>
      </c>
      <c r="F9629">
        <v>0</v>
      </c>
      <c r="G9629" s="9"/>
      <c r="I9629" s="4">
        <f t="shared" si="746"/>
        <v>2019</v>
      </c>
      <c r="J9629" t="str">
        <f>VLOOKUP(B9629,Lookup!A:B,2,FALSE)</f>
        <v>Federal</v>
      </c>
      <c r="K9629" t="str">
        <f>VLOOKUP(C9629,Lookup!D:E,2,FALSE)</f>
        <v>Information</v>
      </c>
      <c r="L9629" t="str">
        <f>VLOOKUP(D9629,Lookup!G:H,2,FALSE)</f>
        <v>P &amp; G</v>
      </c>
      <c r="M9629" s="1">
        <f t="shared" si="747"/>
        <v>0</v>
      </c>
      <c r="N9629" s="1">
        <f t="shared" si="748"/>
        <v>0</v>
      </c>
      <c r="O9629" s="1">
        <f t="shared" si="749"/>
        <v>0</v>
      </c>
      <c r="P9629" s="9"/>
    </row>
    <row r="9630" spans="1:16" x14ac:dyDescent="0.35">
      <c r="A9630">
        <v>2019</v>
      </c>
      <c r="B9630">
        <v>11</v>
      </c>
      <c r="C9630">
        <v>15</v>
      </c>
      <c r="D9630">
        <v>5</v>
      </c>
      <c r="E9630">
        <v>0</v>
      </c>
      <c r="F9630">
        <v>0</v>
      </c>
      <c r="G9630" s="9"/>
      <c r="I9630" s="4">
        <f t="shared" si="746"/>
        <v>2019</v>
      </c>
      <c r="J9630" t="str">
        <f>VLOOKUP(B9630,Lookup!A:B,2,FALSE)</f>
        <v>Federal</v>
      </c>
      <c r="K9630" t="str">
        <f>VLOOKUP(C9630,Lookup!D:E,2,FALSE)</f>
        <v>Information</v>
      </c>
      <c r="L9630" t="str">
        <f>VLOOKUP(D9630,Lookup!G:H,2,FALSE)</f>
        <v>Other CRF</v>
      </c>
      <c r="M9630" s="1">
        <f t="shared" si="747"/>
        <v>0</v>
      </c>
      <c r="N9630" s="1">
        <f t="shared" si="748"/>
        <v>0</v>
      </c>
      <c r="O9630" s="1">
        <f t="shared" si="749"/>
        <v>0</v>
      </c>
      <c r="P9630" s="9"/>
    </row>
    <row r="9631" spans="1:16" x14ac:dyDescent="0.35">
      <c r="A9631">
        <v>2019</v>
      </c>
      <c r="B9631">
        <v>11</v>
      </c>
      <c r="C9631">
        <v>15</v>
      </c>
      <c r="D9631">
        <v>6</v>
      </c>
      <c r="E9631">
        <v>0</v>
      </c>
      <c r="F9631">
        <v>0</v>
      </c>
      <c r="G9631" s="9"/>
      <c r="I9631" s="4">
        <f t="shared" si="746"/>
        <v>2019</v>
      </c>
      <c r="J9631" t="str">
        <f>VLOOKUP(B9631,Lookup!A:B,2,FALSE)</f>
        <v>Federal</v>
      </c>
      <c r="K9631" t="str">
        <f>VLOOKUP(C9631,Lookup!D:E,2,FALSE)</f>
        <v>Information</v>
      </c>
      <c r="L9631" t="str">
        <f>VLOOKUP(D9631,Lookup!G:H,2,FALSE)</f>
        <v>Public Debt Charges</v>
      </c>
      <c r="M9631" s="1">
        <f t="shared" si="747"/>
        <v>0</v>
      </c>
      <c r="N9631" s="1">
        <f t="shared" si="748"/>
        <v>0</v>
      </c>
      <c r="O9631" s="1">
        <f t="shared" si="749"/>
        <v>0</v>
      </c>
      <c r="P9631" s="9"/>
    </row>
    <row r="9632" spans="1:16" x14ac:dyDescent="0.35">
      <c r="A9632">
        <v>2019</v>
      </c>
      <c r="B9632">
        <v>11</v>
      </c>
      <c r="C9632">
        <v>15</v>
      </c>
      <c r="D9632">
        <v>7</v>
      </c>
      <c r="E9632">
        <v>0</v>
      </c>
      <c r="F9632">
        <v>0</v>
      </c>
      <c r="G9632" s="9"/>
      <c r="I9632" s="4">
        <f t="shared" si="746"/>
        <v>2019</v>
      </c>
      <c r="J9632" t="str">
        <f>VLOOKUP(B9632,Lookup!A:B,2,FALSE)</f>
        <v>Federal</v>
      </c>
      <c r="K9632" t="str">
        <f>VLOOKUP(C9632,Lookup!D:E,2,FALSE)</f>
        <v>Information</v>
      </c>
      <c r="L9632" t="str">
        <f>VLOOKUP(D9632,Lookup!G:H,2,FALSE)</f>
        <v>Cont to LGs</v>
      </c>
      <c r="M9632" s="1">
        <f t="shared" si="747"/>
        <v>0</v>
      </c>
      <c r="N9632" s="1">
        <f t="shared" si="748"/>
        <v>0</v>
      </c>
      <c r="O9632" s="1">
        <f t="shared" si="749"/>
        <v>0</v>
      </c>
      <c r="P9632" s="9"/>
    </row>
    <row r="9633" spans="1:16" x14ac:dyDescent="0.35">
      <c r="A9633">
        <v>2019</v>
      </c>
      <c r="B9633">
        <v>11</v>
      </c>
      <c r="C9633">
        <v>15</v>
      </c>
      <c r="D9633">
        <v>8</v>
      </c>
      <c r="E9633">
        <v>0</v>
      </c>
      <c r="F9633">
        <v>0</v>
      </c>
      <c r="G9633" s="9"/>
      <c r="I9633" s="4">
        <f t="shared" si="746"/>
        <v>2019</v>
      </c>
      <c r="J9633" t="str">
        <f>VLOOKUP(B9633,Lookup!A:B,2,FALSE)</f>
        <v>Federal</v>
      </c>
      <c r="K9633" t="str">
        <f>VLOOKUP(C9633,Lookup!D:E,2,FALSE)</f>
        <v>Information</v>
      </c>
      <c r="L9633" t="str">
        <f>VLOOKUP(D9633,Lookup!G:H,2,FALSE)</f>
        <v>Others</v>
      </c>
      <c r="M9633" s="1">
        <f t="shared" si="747"/>
        <v>0</v>
      </c>
      <c r="N9633" s="1">
        <f t="shared" si="748"/>
        <v>0</v>
      </c>
      <c r="O9633" s="1">
        <f t="shared" si="749"/>
        <v>0</v>
      </c>
      <c r="P9633" s="9"/>
    </row>
    <row r="9634" spans="1:16" x14ac:dyDescent="0.35">
      <c r="A9634">
        <v>2019</v>
      </c>
      <c r="B9634">
        <v>11</v>
      </c>
      <c r="C9634">
        <v>17</v>
      </c>
      <c r="D9634">
        <v>1</v>
      </c>
      <c r="E9634">
        <v>4214698597</v>
      </c>
      <c r="F9634">
        <v>0</v>
      </c>
      <c r="G9634" s="9"/>
      <c r="I9634" s="4">
        <f t="shared" si="746"/>
        <v>2019</v>
      </c>
      <c r="J9634" t="str">
        <f>VLOOKUP(B9634,Lookup!A:B,2,FALSE)</f>
        <v>Federal</v>
      </c>
      <c r="K9634" t="str">
        <f>VLOOKUP(C9634,Lookup!D:E,2,FALSE)</f>
        <v>Infrastructure</v>
      </c>
      <c r="L9634" t="str">
        <f>VLOOKUP(D9634,Lookup!G:H,2,FALSE)</f>
        <v>Personnel</v>
      </c>
      <c r="M9634" s="1">
        <f t="shared" si="747"/>
        <v>4214698597</v>
      </c>
      <c r="N9634" s="1">
        <f t="shared" si="748"/>
        <v>0</v>
      </c>
      <c r="O9634" s="1">
        <f t="shared" si="749"/>
        <v>4214698597</v>
      </c>
      <c r="P9634" s="9"/>
    </row>
    <row r="9635" spans="1:16" x14ac:dyDescent="0.35">
      <c r="A9635">
        <v>2019</v>
      </c>
      <c r="B9635">
        <v>11</v>
      </c>
      <c r="C9635">
        <v>17</v>
      </c>
      <c r="D9635">
        <v>2</v>
      </c>
      <c r="E9635">
        <v>15434549948</v>
      </c>
      <c r="F9635">
        <v>0</v>
      </c>
      <c r="G9635" s="9"/>
      <c r="I9635" s="4">
        <f t="shared" si="746"/>
        <v>2019</v>
      </c>
      <c r="J9635" t="str">
        <f>VLOOKUP(B9635,Lookup!A:B,2,FALSE)</f>
        <v>Federal</v>
      </c>
      <c r="K9635" t="str">
        <f>VLOOKUP(C9635,Lookup!D:E,2,FALSE)</f>
        <v>Infrastructure</v>
      </c>
      <c r="L9635" t="str">
        <f>VLOOKUP(D9635,Lookup!G:H,2,FALSE)</f>
        <v>Overhead</v>
      </c>
      <c r="M9635" s="1">
        <f t="shared" si="747"/>
        <v>15434549948</v>
      </c>
      <c r="N9635" s="1">
        <f t="shared" si="748"/>
        <v>0</v>
      </c>
      <c r="O9635" s="1">
        <f t="shared" si="749"/>
        <v>15434549948</v>
      </c>
      <c r="P9635" s="9"/>
    </row>
    <row r="9636" spans="1:16" x14ac:dyDescent="0.35">
      <c r="A9636">
        <v>2019</v>
      </c>
      <c r="B9636">
        <v>11</v>
      </c>
      <c r="C9636">
        <v>17</v>
      </c>
      <c r="D9636">
        <v>3</v>
      </c>
      <c r="E9636">
        <v>0</v>
      </c>
      <c r="F9636">
        <v>0</v>
      </c>
      <c r="G9636" s="9"/>
      <c r="I9636" s="4">
        <f t="shared" si="746"/>
        <v>2019</v>
      </c>
      <c r="J9636" t="str">
        <f>VLOOKUP(B9636,Lookup!A:B,2,FALSE)</f>
        <v>Federal</v>
      </c>
      <c r="K9636" t="str">
        <f>VLOOKUP(C9636,Lookup!D:E,2,FALSE)</f>
        <v>Infrastructure</v>
      </c>
      <c r="L9636" t="str">
        <f>VLOOKUP(D9636,Lookup!G:H,2,FALSE)</f>
        <v>Unclassified Subventions</v>
      </c>
      <c r="M9636" s="1">
        <f t="shared" si="747"/>
        <v>0</v>
      </c>
      <c r="N9636" s="1">
        <f t="shared" si="748"/>
        <v>0</v>
      </c>
      <c r="O9636" s="1">
        <f t="shared" si="749"/>
        <v>0</v>
      </c>
      <c r="P9636" s="9"/>
    </row>
    <row r="9637" spans="1:16" x14ac:dyDescent="0.35">
      <c r="A9637">
        <v>2019</v>
      </c>
      <c r="B9637">
        <v>11</v>
      </c>
      <c r="C9637">
        <v>17</v>
      </c>
      <c r="D9637">
        <v>4</v>
      </c>
      <c r="E9637">
        <v>0</v>
      </c>
      <c r="F9637">
        <v>0</v>
      </c>
      <c r="G9637" s="9"/>
      <c r="I9637" s="4">
        <f t="shared" si="746"/>
        <v>2019</v>
      </c>
      <c r="J9637" t="str">
        <f>VLOOKUP(B9637,Lookup!A:B,2,FALSE)</f>
        <v>Federal</v>
      </c>
      <c r="K9637" t="str">
        <f>VLOOKUP(C9637,Lookup!D:E,2,FALSE)</f>
        <v>Infrastructure</v>
      </c>
      <c r="L9637" t="str">
        <f>VLOOKUP(D9637,Lookup!G:H,2,FALSE)</f>
        <v>P &amp; G</v>
      </c>
      <c r="M9637" s="1">
        <f t="shared" si="747"/>
        <v>0</v>
      </c>
      <c r="N9637" s="1">
        <f t="shared" si="748"/>
        <v>0</v>
      </c>
      <c r="O9637" s="1">
        <f t="shared" si="749"/>
        <v>0</v>
      </c>
      <c r="P9637" s="9"/>
    </row>
    <row r="9638" spans="1:16" x14ac:dyDescent="0.35">
      <c r="A9638">
        <v>2019</v>
      </c>
      <c r="B9638">
        <v>11</v>
      </c>
      <c r="C9638">
        <v>17</v>
      </c>
      <c r="D9638">
        <v>5</v>
      </c>
      <c r="E9638">
        <v>0</v>
      </c>
      <c r="F9638">
        <v>0</v>
      </c>
      <c r="G9638" s="9"/>
      <c r="I9638" s="4">
        <f t="shared" si="746"/>
        <v>2019</v>
      </c>
      <c r="J9638" t="str">
        <f>VLOOKUP(B9638,Lookup!A:B,2,FALSE)</f>
        <v>Federal</v>
      </c>
      <c r="K9638" t="str">
        <f>VLOOKUP(C9638,Lookup!D:E,2,FALSE)</f>
        <v>Infrastructure</v>
      </c>
      <c r="L9638" t="str">
        <f>VLOOKUP(D9638,Lookup!G:H,2,FALSE)</f>
        <v>Other CRF</v>
      </c>
      <c r="M9638" s="1">
        <f t="shared" si="747"/>
        <v>0</v>
      </c>
      <c r="N9638" s="1">
        <f t="shared" si="748"/>
        <v>0</v>
      </c>
      <c r="O9638" s="1">
        <f t="shared" si="749"/>
        <v>0</v>
      </c>
      <c r="P9638" s="9"/>
    </row>
    <row r="9639" spans="1:16" x14ac:dyDescent="0.35">
      <c r="A9639">
        <v>2019</v>
      </c>
      <c r="B9639">
        <v>11</v>
      </c>
      <c r="C9639">
        <v>17</v>
      </c>
      <c r="D9639">
        <v>6</v>
      </c>
      <c r="E9639">
        <v>0</v>
      </c>
      <c r="F9639">
        <v>0</v>
      </c>
      <c r="G9639" s="9"/>
      <c r="I9639" s="4">
        <f t="shared" si="746"/>
        <v>2019</v>
      </c>
      <c r="J9639" t="str">
        <f>VLOOKUP(B9639,Lookup!A:B,2,FALSE)</f>
        <v>Federal</v>
      </c>
      <c r="K9639" t="str">
        <f>VLOOKUP(C9639,Lookup!D:E,2,FALSE)</f>
        <v>Infrastructure</v>
      </c>
      <c r="L9639" t="str">
        <f>VLOOKUP(D9639,Lookup!G:H,2,FALSE)</f>
        <v>Public Debt Charges</v>
      </c>
      <c r="M9639" s="1">
        <f t="shared" si="747"/>
        <v>0</v>
      </c>
      <c r="N9639" s="1">
        <f t="shared" si="748"/>
        <v>0</v>
      </c>
      <c r="O9639" s="1">
        <f t="shared" si="749"/>
        <v>0</v>
      </c>
      <c r="P9639" s="9"/>
    </row>
    <row r="9640" spans="1:16" x14ac:dyDescent="0.35">
      <c r="A9640">
        <v>2019</v>
      </c>
      <c r="B9640">
        <v>11</v>
      </c>
      <c r="C9640">
        <v>17</v>
      </c>
      <c r="D9640">
        <v>7</v>
      </c>
      <c r="E9640">
        <v>0</v>
      </c>
      <c r="F9640">
        <v>0</v>
      </c>
      <c r="G9640" s="9"/>
      <c r="I9640" s="4">
        <f t="shared" si="746"/>
        <v>2019</v>
      </c>
      <c r="J9640" t="str">
        <f>VLOOKUP(B9640,Lookup!A:B,2,FALSE)</f>
        <v>Federal</v>
      </c>
      <c r="K9640" t="str">
        <f>VLOOKUP(C9640,Lookup!D:E,2,FALSE)</f>
        <v>Infrastructure</v>
      </c>
      <c r="L9640" t="str">
        <f>VLOOKUP(D9640,Lookup!G:H,2,FALSE)</f>
        <v>Cont to LGs</v>
      </c>
      <c r="M9640" s="1">
        <f t="shared" si="747"/>
        <v>0</v>
      </c>
      <c r="N9640" s="1">
        <f t="shared" si="748"/>
        <v>0</v>
      </c>
      <c r="O9640" s="1">
        <f t="shared" si="749"/>
        <v>0</v>
      </c>
      <c r="P9640" s="9"/>
    </row>
    <row r="9641" spans="1:16" x14ac:dyDescent="0.35">
      <c r="A9641">
        <v>2019</v>
      </c>
      <c r="B9641">
        <v>11</v>
      </c>
      <c r="C9641">
        <v>17</v>
      </c>
      <c r="D9641">
        <v>8</v>
      </c>
      <c r="E9641">
        <v>0</v>
      </c>
      <c r="F9641">
        <v>0</v>
      </c>
      <c r="G9641" s="9"/>
      <c r="I9641" s="4">
        <f t="shared" si="746"/>
        <v>2019</v>
      </c>
      <c r="J9641" t="str">
        <f>VLOOKUP(B9641,Lookup!A:B,2,FALSE)</f>
        <v>Federal</v>
      </c>
      <c r="K9641" t="str">
        <f>VLOOKUP(C9641,Lookup!D:E,2,FALSE)</f>
        <v>Infrastructure</v>
      </c>
      <c r="L9641" t="str">
        <f>VLOOKUP(D9641,Lookup!G:H,2,FALSE)</f>
        <v>Others</v>
      </c>
      <c r="M9641" s="1">
        <f t="shared" si="747"/>
        <v>0</v>
      </c>
      <c r="N9641" s="1">
        <f t="shared" si="748"/>
        <v>0</v>
      </c>
      <c r="O9641" s="1">
        <f t="shared" si="749"/>
        <v>0</v>
      </c>
      <c r="P9641" s="9"/>
    </row>
    <row r="9642" spans="1:16" x14ac:dyDescent="0.35">
      <c r="A9642">
        <v>2019</v>
      </c>
      <c r="B9642">
        <v>11</v>
      </c>
      <c r="C9642">
        <v>18</v>
      </c>
      <c r="D9642">
        <v>1</v>
      </c>
      <c r="E9642">
        <v>190425859735</v>
      </c>
      <c r="F9642">
        <v>0</v>
      </c>
      <c r="G9642" s="9"/>
      <c r="I9642" s="4">
        <f t="shared" si="746"/>
        <v>2019</v>
      </c>
      <c r="J9642" t="str">
        <f>VLOOKUP(B9642,Lookup!A:B,2,FALSE)</f>
        <v>Federal</v>
      </c>
      <c r="K9642" t="str">
        <f>VLOOKUP(C9642,Lookup!D:E,2,FALSE)</f>
        <v>Interior</v>
      </c>
      <c r="L9642" t="str">
        <f>VLOOKUP(D9642,Lookup!G:H,2,FALSE)</f>
        <v>Personnel</v>
      </c>
      <c r="M9642" s="1">
        <f t="shared" si="747"/>
        <v>190425859735</v>
      </c>
      <c r="N9642" s="1">
        <f t="shared" si="748"/>
        <v>0</v>
      </c>
      <c r="O9642" s="1">
        <f t="shared" si="749"/>
        <v>190425859735</v>
      </c>
      <c r="P9642" s="9"/>
    </row>
    <row r="9643" spans="1:16" x14ac:dyDescent="0.35">
      <c r="A9643">
        <v>2019</v>
      </c>
      <c r="B9643">
        <v>11</v>
      </c>
      <c r="C9643">
        <v>18</v>
      </c>
      <c r="D9643">
        <v>2</v>
      </c>
      <c r="E9643">
        <v>27300314676</v>
      </c>
      <c r="F9643">
        <v>0</v>
      </c>
      <c r="G9643" s="9"/>
      <c r="I9643" s="4">
        <f t="shared" si="746"/>
        <v>2019</v>
      </c>
      <c r="J9643" t="str">
        <f>VLOOKUP(B9643,Lookup!A:B,2,FALSE)</f>
        <v>Federal</v>
      </c>
      <c r="K9643" t="str">
        <f>VLOOKUP(C9643,Lookup!D:E,2,FALSE)</f>
        <v>Interior</v>
      </c>
      <c r="L9643" t="str">
        <f>VLOOKUP(D9643,Lookup!G:H,2,FALSE)</f>
        <v>Overhead</v>
      </c>
      <c r="M9643" s="1">
        <f t="shared" si="747"/>
        <v>27300314676</v>
      </c>
      <c r="N9643" s="1">
        <f t="shared" si="748"/>
        <v>0</v>
      </c>
      <c r="O9643" s="1">
        <f t="shared" si="749"/>
        <v>27300314676</v>
      </c>
      <c r="P9643" s="9"/>
    </row>
    <row r="9644" spans="1:16" x14ac:dyDescent="0.35">
      <c r="A9644">
        <v>2019</v>
      </c>
      <c r="B9644">
        <v>11</v>
      </c>
      <c r="C9644">
        <v>18</v>
      </c>
      <c r="D9644">
        <v>3</v>
      </c>
      <c r="E9644">
        <v>0</v>
      </c>
      <c r="F9644">
        <v>0</v>
      </c>
      <c r="G9644" s="9"/>
      <c r="I9644" s="4">
        <f t="shared" si="746"/>
        <v>2019</v>
      </c>
      <c r="J9644" t="str">
        <f>VLOOKUP(B9644,Lookup!A:B,2,FALSE)</f>
        <v>Federal</v>
      </c>
      <c r="K9644" t="str">
        <f>VLOOKUP(C9644,Lookup!D:E,2,FALSE)</f>
        <v>Interior</v>
      </c>
      <c r="L9644" t="str">
        <f>VLOOKUP(D9644,Lookup!G:H,2,FALSE)</f>
        <v>Unclassified Subventions</v>
      </c>
      <c r="M9644" s="1">
        <f t="shared" si="747"/>
        <v>0</v>
      </c>
      <c r="N9644" s="1">
        <f t="shared" si="748"/>
        <v>0</v>
      </c>
      <c r="O9644" s="1">
        <f t="shared" si="749"/>
        <v>0</v>
      </c>
      <c r="P9644" s="9"/>
    </row>
    <row r="9645" spans="1:16" x14ac:dyDescent="0.35">
      <c r="A9645">
        <v>2019</v>
      </c>
      <c r="B9645">
        <v>11</v>
      </c>
      <c r="C9645">
        <v>18</v>
      </c>
      <c r="D9645">
        <v>4</v>
      </c>
      <c r="E9645">
        <v>8420000000</v>
      </c>
      <c r="F9645">
        <v>0</v>
      </c>
      <c r="G9645" s="9"/>
      <c r="I9645" s="4">
        <f t="shared" si="746"/>
        <v>2019</v>
      </c>
      <c r="J9645" t="str">
        <f>VLOOKUP(B9645,Lookup!A:B,2,FALSE)</f>
        <v>Federal</v>
      </c>
      <c r="K9645" t="str">
        <f>VLOOKUP(C9645,Lookup!D:E,2,FALSE)</f>
        <v>Interior</v>
      </c>
      <c r="L9645" t="str">
        <f>VLOOKUP(D9645,Lookup!G:H,2,FALSE)</f>
        <v>P &amp; G</v>
      </c>
      <c r="M9645" s="1">
        <f t="shared" si="747"/>
        <v>8420000000</v>
      </c>
      <c r="N9645" s="1">
        <f t="shared" si="748"/>
        <v>0</v>
      </c>
      <c r="O9645" s="1">
        <f t="shared" si="749"/>
        <v>8420000000</v>
      </c>
      <c r="P9645" s="9"/>
    </row>
    <row r="9646" spans="1:16" x14ac:dyDescent="0.35">
      <c r="A9646">
        <v>2019</v>
      </c>
      <c r="B9646">
        <v>11</v>
      </c>
      <c r="C9646">
        <v>18</v>
      </c>
      <c r="D9646">
        <v>5</v>
      </c>
      <c r="E9646">
        <v>0</v>
      </c>
      <c r="F9646">
        <v>0</v>
      </c>
      <c r="G9646" s="9"/>
      <c r="I9646" s="4">
        <f t="shared" si="746"/>
        <v>2019</v>
      </c>
      <c r="J9646" t="str">
        <f>VLOOKUP(B9646,Lookup!A:B,2,FALSE)</f>
        <v>Federal</v>
      </c>
      <c r="K9646" t="str">
        <f>VLOOKUP(C9646,Lookup!D:E,2,FALSE)</f>
        <v>Interior</v>
      </c>
      <c r="L9646" t="str">
        <f>VLOOKUP(D9646,Lookup!G:H,2,FALSE)</f>
        <v>Other CRF</v>
      </c>
      <c r="M9646" s="1">
        <f t="shared" si="747"/>
        <v>0</v>
      </c>
      <c r="N9646" s="1">
        <f t="shared" si="748"/>
        <v>0</v>
      </c>
      <c r="O9646" s="1">
        <f t="shared" si="749"/>
        <v>0</v>
      </c>
      <c r="P9646" s="9"/>
    </row>
    <row r="9647" spans="1:16" x14ac:dyDescent="0.35">
      <c r="A9647">
        <v>2019</v>
      </c>
      <c r="B9647">
        <v>11</v>
      </c>
      <c r="C9647">
        <v>18</v>
      </c>
      <c r="D9647">
        <v>6</v>
      </c>
      <c r="E9647">
        <v>0</v>
      </c>
      <c r="F9647">
        <v>0</v>
      </c>
      <c r="G9647" s="9"/>
      <c r="I9647" s="4">
        <f t="shared" si="746"/>
        <v>2019</v>
      </c>
      <c r="J9647" t="str">
        <f>VLOOKUP(B9647,Lookup!A:B,2,FALSE)</f>
        <v>Federal</v>
      </c>
      <c r="K9647" t="str">
        <f>VLOOKUP(C9647,Lookup!D:E,2,FALSE)</f>
        <v>Interior</v>
      </c>
      <c r="L9647" t="str">
        <f>VLOOKUP(D9647,Lookup!G:H,2,FALSE)</f>
        <v>Public Debt Charges</v>
      </c>
      <c r="M9647" s="1">
        <f t="shared" si="747"/>
        <v>0</v>
      </c>
      <c r="N9647" s="1">
        <f t="shared" si="748"/>
        <v>0</v>
      </c>
      <c r="O9647" s="1">
        <f t="shared" si="749"/>
        <v>0</v>
      </c>
      <c r="P9647" s="9"/>
    </row>
    <row r="9648" spans="1:16" x14ac:dyDescent="0.35">
      <c r="A9648">
        <v>2019</v>
      </c>
      <c r="B9648">
        <v>11</v>
      </c>
      <c r="C9648">
        <v>18</v>
      </c>
      <c r="D9648">
        <v>7</v>
      </c>
      <c r="E9648">
        <v>0</v>
      </c>
      <c r="F9648">
        <v>0</v>
      </c>
      <c r="G9648" s="9"/>
      <c r="I9648" s="4">
        <f t="shared" si="746"/>
        <v>2019</v>
      </c>
      <c r="J9648" t="str">
        <f>VLOOKUP(B9648,Lookup!A:B,2,FALSE)</f>
        <v>Federal</v>
      </c>
      <c r="K9648" t="str">
        <f>VLOOKUP(C9648,Lookup!D:E,2,FALSE)</f>
        <v>Interior</v>
      </c>
      <c r="L9648" t="str">
        <f>VLOOKUP(D9648,Lookup!G:H,2,FALSE)</f>
        <v>Cont to LGs</v>
      </c>
      <c r="M9648" s="1">
        <f t="shared" si="747"/>
        <v>0</v>
      </c>
      <c r="N9648" s="1">
        <f t="shared" si="748"/>
        <v>0</v>
      </c>
      <c r="O9648" s="1">
        <f t="shared" si="749"/>
        <v>0</v>
      </c>
      <c r="P9648" s="9"/>
    </row>
    <row r="9649" spans="1:16" x14ac:dyDescent="0.35">
      <c r="A9649">
        <v>2019</v>
      </c>
      <c r="B9649">
        <v>11</v>
      </c>
      <c r="C9649">
        <v>18</v>
      </c>
      <c r="D9649">
        <v>8</v>
      </c>
      <c r="E9649">
        <v>0</v>
      </c>
      <c r="F9649">
        <v>0</v>
      </c>
      <c r="G9649" s="9"/>
      <c r="I9649" s="4">
        <f t="shared" si="746"/>
        <v>2019</v>
      </c>
      <c r="J9649" t="str">
        <f>VLOOKUP(B9649,Lookup!A:B,2,FALSE)</f>
        <v>Federal</v>
      </c>
      <c r="K9649" t="str">
        <f>VLOOKUP(C9649,Lookup!D:E,2,FALSE)</f>
        <v>Interior</v>
      </c>
      <c r="L9649" t="str">
        <f>VLOOKUP(D9649,Lookup!G:H,2,FALSE)</f>
        <v>Others</v>
      </c>
      <c r="M9649" s="1">
        <f t="shared" si="747"/>
        <v>0</v>
      </c>
      <c r="N9649" s="1">
        <f t="shared" si="748"/>
        <v>0</v>
      </c>
      <c r="O9649" s="1">
        <f t="shared" si="749"/>
        <v>0</v>
      </c>
      <c r="P9649" s="9"/>
    </row>
    <row r="9650" spans="1:16" x14ac:dyDescent="0.35">
      <c r="A9650">
        <v>2019</v>
      </c>
      <c r="B9650">
        <v>11</v>
      </c>
      <c r="C9650">
        <v>19</v>
      </c>
      <c r="D9650">
        <v>1</v>
      </c>
      <c r="E9650">
        <v>8648586627</v>
      </c>
      <c r="F9650">
        <v>0</v>
      </c>
      <c r="G9650" s="9"/>
      <c r="I9650" s="4">
        <f t="shared" ref="I9650:I9713" si="750">A9650</f>
        <v>2019</v>
      </c>
      <c r="J9650" t="str">
        <f>VLOOKUP(B9650,Lookup!A:B,2,FALSE)</f>
        <v>Federal</v>
      </c>
      <c r="K9650" t="str">
        <f>VLOOKUP(C9650,Lookup!D:E,2,FALSE)</f>
        <v>Labour and Productivity</v>
      </c>
      <c r="L9650" t="str">
        <f>VLOOKUP(D9650,Lookup!G:H,2,FALSE)</f>
        <v>Personnel</v>
      </c>
      <c r="M9650" s="1">
        <f t="shared" si="747"/>
        <v>8648586627</v>
      </c>
      <c r="N9650" s="1">
        <f t="shared" si="748"/>
        <v>0</v>
      </c>
      <c r="O9650" s="1">
        <f t="shared" si="749"/>
        <v>8648586627</v>
      </c>
      <c r="P9650" s="9"/>
    </row>
    <row r="9651" spans="1:16" x14ac:dyDescent="0.35">
      <c r="A9651">
        <v>2019</v>
      </c>
      <c r="B9651">
        <v>11</v>
      </c>
      <c r="C9651">
        <v>19</v>
      </c>
      <c r="D9651">
        <v>2</v>
      </c>
      <c r="E9651">
        <v>1556869941</v>
      </c>
      <c r="F9651">
        <v>0</v>
      </c>
      <c r="G9651" s="9"/>
      <c r="I9651" s="4">
        <f t="shared" si="750"/>
        <v>2019</v>
      </c>
      <c r="J9651" t="str">
        <f>VLOOKUP(B9651,Lookup!A:B,2,FALSE)</f>
        <v>Federal</v>
      </c>
      <c r="K9651" t="str">
        <f>VLOOKUP(C9651,Lookup!D:E,2,FALSE)</f>
        <v>Labour and Productivity</v>
      </c>
      <c r="L9651" t="str">
        <f>VLOOKUP(D9651,Lookup!G:H,2,FALSE)</f>
        <v>Overhead</v>
      </c>
      <c r="M9651" s="1">
        <f t="shared" si="747"/>
        <v>1556869941</v>
      </c>
      <c r="N9651" s="1">
        <f t="shared" si="748"/>
        <v>0</v>
      </c>
      <c r="O9651" s="1">
        <f t="shared" si="749"/>
        <v>1556869941</v>
      </c>
      <c r="P9651" s="9"/>
    </row>
    <row r="9652" spans="1:16" x14ac:dyDescent="0.35">
      <c r="A9652">
        <v>2019</v>
      </c>
      <c r="B9652">
        <v>11</v>
      </c>
      <c r="C9652">
        <v>19</v>
      </c>
      <c r="D9652">
        <v>3</v>
      </c>
      <c r="E9652">
        <v>0</v>
      </c>
      <c r="F9652">
        <v>0</v>
      </c>
      <c r="G9652" s="9"/>
      <c r="I9652" s="4">
        <f t="shared" si="750"/>
        <v>2019</v>
      </c>
      <c r="J9652" t="str">
        <f>VLOOKUP(B9652,Lookup!A:B,2,FALSE)</f>
        <v>Federal</v>
      </c>
      <c r="K9652" t="str">
        <f>VLOOKUP(C9652,Lookup!D:E,2,FALSE)</f>
        <v>Labour and Productivity</v>
      </c>
      <c r="L9652" t="str">
        <f>VLOOKUP(D9652,Lookup!G:H,2,FALSE)</f>
        <v>Unclassified Subventions</v>
      </c>
      <c r="M9652" s="1">
        <f t="shared" si="747"/>
        <v>0</v>
      </c>
      <c r="N9652" s="1">
        <f t="shared" si="748"/>
        <v>0</v>
      </c>
      <c r="O9652" s="1">
        <f t="shared" si="749"/>
        <v>0</v>
      </c>
      <c r="P9652" s="9"/>
    </row>
    <row r="9653" spans="1:16" x14ac:dyDescent="0.35">
      <c r="A9653">
        <v>2019</v>
      </c>
      <c r="B9653">
        <v>11</v>
      </c>
      <c r="C9653">
        <v>19</v>
      </c>
      <c r="D9653">
        <v>4</v>
      </c>
      <c r="E9653">
        <v>0</v>
      </c>
      <c r="F9653">
        <v>0</v>
      </c>
      <c r="G9653" s="9"/>
      <c r="I9653" s="4">
        <f t="shared" si="750"/>
        <v>2019</v>
      </c>
      <c r="J9653" t="str">
        <f>VLOOKUP(B9653,Lookup!A:B,2,FALSE)</f>
        <v>Federal</v>
      </c>
      <c r="K9653" t="str">
        <f>VLOOKUP(C9653,Lookup!D:E,2,FALSE)</f>
        <v>Labour and Productivity</v>
      </c>
      <c r="L9653" t="str">
        <f>VLOOKUP(D9653,Lookup!G:H,2,FALSE)</f>
        <v>P &amp; G</v>
      </c>
      <c r="M9653" s="1">
        <f t="shared" si="747"/>
        <v>0</v>
      </c>
      <c r="N9653" s="1">
        <f t="shared" si="748"/>
        <v>0</v>
      </c>
      <c r="O9653" s="1">
        <f t="shared" si="749"/>
        <v>0</v>
      </c>
      <c r="P9653" s="9"/>
    </row>
    <row r="9654" spans="1:16" x14ac:dyDescent="0.35">
      <c r="A9654">
        <v>2019</v>
      </c>
      <c r="B9654">
        <v>11</v>
      </c>
      <c r="C9654">
        <v>19</v>
      </c>
      <c r="D9654">
        <v>5</v>
      </c>
      <c r="E9654">
        <v>0</v>
      </c>
      <c r="F9654">
        <v>0</v>
      </c>
      <c r="G9654" s="9"/>
      <c r="I9654" s="4">
        <f t="shared" si="750"/>
        <v>2019</v>
      </c>
      <c r="J9654" t="str">
        <f>VLOOKUP(B9654,Lookup!A:B,2,FALSE)</f>
        <v>Federal</v>
      </c>
      <c r="K9654" t="str">
        <f>VLOOKUP(C9654,Lookup!D:E,2,FALSE)</f>
        <v>Labour and Productivity</v>
      </c>
      <c r="L9654" t="str">
        <f>VLOOKUP(D9654,Lookup!G:H,2,FALSE)</f>
        <v>Other CRF</v>
      </c>
      <c r="M9654" s="1">
        <f t="shared" si="747"/>
        <v>0</v>
      </c>
      <c r="N9654" s="1">
        <f t="shared" si="748"/>
        <v>0</v>
      </c>
      <c r="O9654" s="1">
        <f t="shared" si="749"/>
        <v>0</v>
      </c>
      <c r="P9654" s="9"/>
    </row>
    <row r="9655" spans="1:16" x14ac:dyDescent="0.35">
      <c r="A9655">
        <v>2019</v>
      </c>
      <c r="B9655">
        <v>11</v>
      </c>
      <c r="C9655">
        <v>19</v>
      </c>
      <c r="D9655">
        <v>6</v>
      </c>
      <c r="E9655">
        <v>0</v>
      </c>
      <c r="F9655">
        <v>0</v>
      </c>
      <c r="G9655" s="9"/>
      <c r="I9655" s="4">
        <f t="shared" si="750"/>
        <v>2019</v>
      </c>
      <c r="J9655" t="str">
        <f>VLOOKUP(B9655,Lookup!A:B,2,FALSE)</f>
        <v>Federal</v>
      </c>
      <c r="K9655" t="str">
        <f>VLOOKUP(C9655,Lookup!D:E,2,FALSE)</f>
        <v>Labour and Productivity</v>
      </c>
      <c r="L9655" t="str">
        <f>VLOOKUP(D9655,Lookup!G:H,2,FALSE)</f>
        <v>Public Debt Charges</v>
      </c>
      <c r="M9655" s="1">
        <f t="shared" si="747"/>
        <v>0</v>
      </c>
      <c r="N9655" s="1">
        <f t="shared" si="748"/>
        <v>0</v>
      </c>
      <c r="O9655" s="1">
        <f t="shared" si="749"/>
        <v>0</v>
      </c>
      <c r="P9655" s="9"/>
    </row>
    <row r="9656" spans="1:16" x14ac:dyDescent="0.35">
      <c r="A9656">
        <v>2019</v>
      </c>
      <c r="B9656">
        <v>11</v>
      </c>
      <c r="C9656">
        <v>19</v>
      </c>
      <c r="D9656">
        <v>7</v>
      </c>
      <c r="E9656">
        <v>0</v>
      </c>
      <c r="F9656">
        <v>0</v>
      </c>
      <c r="G9656" s="9"/>
      <c r="I9656" s="4">
        <f t="shared" si="750"/>
        <v>2019</v>
      </c>
      <c r="J9656" t="str">
        <f>VLOOKUP(B9656,Lookup!A:B,2,FALSE)</f>
        <v>Federal</v>
      </c>
      <c r="K9656" t="str">
        <f>VLOOKUP(C9656,Lookup!D:E,2,FALSE)</f>
        <v>Labour and Productivity</v>
      </c>
      <c r="L9656" t="str">
        <f>VLOOKUP(D9656,Lookup!G:H,2,FALSE)</f>
        <v>Cont to LGs</v>
      </c>
      <c r="M9656" s="1">
        <f t="shared" si="747"/>
        <v>0</v>
      </c>
      <c r="N9656" s="1">
        <f t="shared" si="748"/>
        <v>0</v>
      </c>
      <c r="O9656" s="1">
        <f t="shared" si="749"/>
        <v>0</v>
      </c>
      <c r="P9656" s="9"/>
    </row>
    <row r="9657" spans="1:16" x14ac:dyDescent="0.35">
      <c r="A9657">
        <v>2019</v>
      </c>
      <c r="B9657">
        <v>11</v>
      </c>
      <c r="C9657">
        <v>19</v>
      </c>
      <c r="D9657">
        <v>8</v>
      </c>
      <c r="E9657">
        <v>0</v>
      </c>
      <c r="F9657">
        <v>0</v>
      </c>
      <c r="G9657" s="9"/>
      <c r="I9657" s="4">
        <f t="shared" si="750"/>
        <v>2019</v>
      </c>
      <c r="J9657" t="str">
        <f>VLOOKUP(B9657,Lookup!A:B,2,FALSE)</f>
        <v>Federal</v>
      </c>
      <c r="K9657" t="str">
        <f>VLOOKUP(C9657,Lookup!D:E,2,FALSE)</f>
        <v>Labour and Productivity</v>
      </c>
      <c r="L9657" t="str">
        <f>VLOOKUP(D9657,Lookup!G:H,2,FALSE)</f>
        <v>Others</v>
      </c>
      <c r="M9657" s="1">
        <f t="shared" si="747"/>
        <v>0</v>
      </c>
      <c r="N9657" s="1">
        <f t="shared" si="748"/>
        <v>0</v>
      </c>
      <c r="O9657" s="1">
        <f t="shared" si="749"/>
        <v>0</v>
      </c>
      <c r="P9657" s="9"/>
    </row>
    <row r="9658" spans="1:16" x14ac:dyDescent="0.35">
      <c r="A9658">
        <v>2019</v>
      </c>
      <c r="B9658">
        <v>11</v>
      </c>
      <c r="C9658">
        <v>20</v>
      </c>
      <c r="D9658">
        <v>1</v>
      </c>
      <c r="E9658">
        <v>0</v>
      </c>
      <c r="F9658">
        <v>0</v>
      </c>
      <c r="G9658" s="9"/>
      <c r="I9658" s="4">
        <f t="shared" si="750"/>
        <v>2019</v>
      </c>
      <c r="J9658" t="str">
        <f>VLOOKUP(B9658,Lookup!A:B,2,FALSE)</f>
        <v>Federal</v>
      </c>
      <c r="K9658" t="str">
        <f>VLOOKUP(C9658,Lookup!D:E,2,FALSE)</f>
        <v>Land &amp; Housing</v>
      </c>
      <c r="L9658" t="str">
        <f>VLOOKUP(D9658,Lookup!G:H,2,FALSE)</f>
        <v>Personnel</v>
      </c>
      <c r="M9658" s="1">
        <f t="shared" si="747"/>
        <v>0</v>
      </c>
      <c r="N9658" s="1">
        <f t="shared" si="748"/>
        <v>0</v>
      </c>
      <c r="O9658" s="1">
        <f t="shared" si="749"/>
        <v>0</v>
      </c>
      <c r="P9658" s="9"/>
    </row>
    <row r="9659" spans="1:16" x14ac:dyDescent="0.35">
      <c r="A9659">
        <v>2019</v>
      </c>
      <c r="B9659">
        <v>11</v>
      </c>
      <c r="C9659">
        <v>20</v>
      </c>
      <c r="D9659">
        <v>2</v>
      </c>
      <c r="E9659">
        <v>0</v>
      </c>
      <c r="F9659">
        <v>0</v>
      </c>
      <c r="G9659" s="9"/>
      <c r="I9659" s="4">
        <f t="shared" si="750"/>
        <v>2019</v>
      </c>
      <c r="J9659" t="str">
        <f>VLOOKUP(B9659,Lookup!A:B,2,FALSE)</f>
        <v>Federal</v>
      </c>
      <c r="K9659" t="str">
        <f>VLOOKUP(C9659,Lookup!D:E,2,FALSE)</f>
        <v>Land &amp; Housing</v>
      </c>
      <c r="L9659" t="str">
        <f>VLOOKUP(D9659,Lookup!G:H,2,FALSE)</f>
        <v>Overhead</v>
      </c>
      <c r="M9659" s="1">
        <f t="shared" si="747"/>
        <v>0</v>
      </c>
      <c r="N9659" s="1">
        <f t="shared" si="748"/>
        <v>0</v>
      </c>
      <c r="O9659" s="1">
        <f t="shared" si="749"/>
        <v>0</v>
      </c>
      <c r="P9659" s="9"/>
    </row>
    <row r="9660" spans="1:16" x14ac:dyDescent="0.35">
      <c r="A9660">
        <v>2019</v>
      </c>
      <c r="B9660">
        <v>11</v>
      </c>
      <c r="C9660">
        <v>20</v>
      </c>
      <c r="D9660">
        <v>3</v>
      </c>
      <c r="E9660">
        <v>0</v>
      </c>
      <c r="F9660">
        <v>0</v>
      </c>
      <c r="G9660" s="9"/>
      <c r="I9660" s="4">
        <f t="shared" si="750"/>
        <v>2019</v>
      </c>
      <c r="J9660" t="str">
        <f>VLOOKUP(B9660,Lookup!A:B,2,FALSE)</f>
        <v>Federal</v>
      </c>
      <c r="K9660" t="str">
        <f>VLOOKUP(C9660,Lookup!D:E,2,FALSE)</f>
        <v>Land &amp; Housing</v>
      </c>
      <c r="L9660" t="str">
        <f>VLOOKUP(D9660,Lookup!G:H,2,FALSE)</f>
        <v>Unclassified Subventions</v>
      </c>
      <c r="M9660" s="1">
        <f t="shared" si="747"/>
        <v>0</v>
      </c>
      <c r="N9660" s="1">
        <f t="shared" si="748"/>
        <v>0</v>
      </c>
      <c r="O9660" s="1">
        <f t="shared" si="749"/>
        <v>0</v>
      </c>
      <c r="P9660" s="9"/>
    </row>
    <row r="9661" spans="1:16" x14ac:dyDescent="0.35">
      <c r="A9661">
        <v>2019</v>
      </c>
      <c r="B9661">
        <v>11</v>
      </c>
      <c r="C9661">
        <v>20</v>
      </c>
      <c r="D9661">
        <v>4</v>
      </c>
      <c r="E9661">
        <v>0</v>
      </c>
      <c r="F9661">
        <v>0</v>
      </c>
      <c r="G9661" s="9"/>
      <c r="I9661" s="4">
        <f t="shared" si="750"/>
        <v>2019</v>
      </c>
      <c r="J9661" t="str">
        <f>VLOOKUP(B9661,Lookup!A:B,2,FALSE)</f>
        <v>Federal</v>
      </c>
      <c r="K9661" t="str">
        <f>VLOOKUP(C9661,Lookup!D:E,2,FALSE)</f>
        <v>Land &amp; Housing</v>
      </c>
      <c r="L9661" t="str">
        <f>VLOOKUP(D9661,Lookup!G:H,2,FALSE)</f>
        <v>P &amp; G</v>
      </c>
      <c r="M9661" s="1">
        <f t="shared" si="747"/>
        <v>0</v>
      </c>
      <c r="N9661" s="1">
        <f t="shared" si="748"/>
        <v>0</v>
      </c>
      <c r="O9661" s="1">
        <f t="shared" si="749"/>
        <v>0</v>
      </c>
      <c r="P9661" s="9"/>
    </row>
    <row r="9662" spans="1:16" x14ac:dyDescent="0.35">
      <c r="A9662">
        <v>2019</v>
      </c>
      <c r="B9662">
        <v>11</v>
      </c>
      <c r="C9662">
        <v>20</v>
      </c>
      <c r="D9662">
        <v>5</v>
      </c>
      <c r="E9662">
        <v>0</v>
      </c>
      <c r="F9662">
        <v>0</v>
      </c>
      <c r="G9662" s="9"/>
      <c r="I9662" s="4">
        <f t="shared" si="750"/>
        <v>2019</v>
      </c>
      <c r="J9662" t="str">
        <f>VLOOKUP(B9662,Lookup!A:B,2,FALSE)</f>
        <v>Federal</v>
      </c>
      <c r="K9662" t="str">
        <f>VLOOKUP(C9662,Lookup!D:E,2,FALSE)</f>
        <v>Land &amp; Housing</v>
      </c>
      <c r="L9662" t="str">
        <f>VLOOKUP(D9662,Lookup!G:H,2,FALSE)</f>
        <v>Other CRF</v>
      </c>
      <c r="M9662" s="1">
        <f t="shared" si="747"/>
        <v>0</v>
      </c>
      <c r="N9662" s="1">
        <f t="shared" si="748"/>
        <v>0</v>
      </c>
      <c r="O9662" s="1">
        <f t="shared" si="749"/>
        <v>0</v>
      </c>
      <c r="P9662" s="9"/>
    </row>
    <row r="9663" spans="1:16" x14ac:dyDescent="0.35">
      <c r="A9663">
        <v>2019</v>
      </c>
      <c r="B9663">
        <v>11</v>
      </c>
      <c r="C9663">
        <v>20</v>
      </c>
      <c r="D9663">
        <v>6</v>
      </c>
      <c r="E9663">
        <v>0</v>
      </c>
      <c r="F9663">
        <v>0</v>
      </c>
      <c r="G9663" s="9"/>
      <c r="I9663" s="4">
        <f t="shared" si="750"/>
        <v>2019</v>
      </c>
      <c r="J9663" t="str">
        <f>VLOOKUP(B9663,Lookup!A:B,2,FALSE)</f>
        <v>Federal</v>
      </c>
      <c r="K9663" t="str">
        <f>VLOOKUP(C9663,Lookup!D:E,2,FALSE)</f>
        <v>Land &amp; Housing</v>
      </c>
      <c r="L9663" t="str">
        <f>VLOOKUP(D9663,Lookup!G:H,2,FALSE)</f>
        <v>Public Debt Charges</v>
      </c>
      <c r="M9663" s="1">
        <f t="shared" si="747"/>
        <v>0</v>
      </c>
      <c r="N9663" s="1">
        <f t="shared" si="748"/>
        <v>0</v>
      </c>
      <c r="O9663" s="1">
        <f t="shared" si="749"/>
        <v>0</v>
      </c>
      <c r="P9663" s="9"/>
    </row>
    <row r="9664" spans="1:16" x14ac:dyDescent="0.35">
      <c r="A9664">
        <v>2019</v>
      </c>
      <c r="B9664">
        <v>11</v>
      </c>
      <c r="C9664">
        <v>20</v>
      </c>
      <c r="D9664">
        <v>7</v>
      </c>
      <c r="E9664">
        <v>0</v>
      </c>
      <c r="F9664">
        <v>0</v>
      </c>
      <c r="G9664" s="9"/>
      <c r="I9664" s="4">
        <f t="shared" si="750"/>
        <v>2019</v>
      </c>
      <c r="J9664" t="str">
        <f>VLOOKUP(B9664,Lookup!A:B,2,FALSE)</f>
        <v>Federal</v>
      </c>
      <c r="K9664" t="str">
        <f>VLOOKUP(C9664,Lookup!D:E,2,FALSE)</f>
        <v>Land &amp; Housing</v>
      </c>
      <c r="L9664" t="str">
        <f>VLOOKUP(D9664,Lookup!G:H,2,FALSE)</f>
        <v>Cont to LGs</v>
      </c>
      <c r="M9664" s="1">
        <f t="shared" si="747"/>
        <v>0</v>
      </c>
      <c r="N9664" s="1">
        <f t="shared" si="748"/>
        <v>0</v>
      </c>
      <c r="O9664" s="1">
        <f t="shared" si="749"/>
        <v>0</v>
      </c>
      <c r="P9664" s="9"/>
    </row>
    <row r="9665" spans="1:16" x14ac:dyDescent="0.35">
      <c r="A9665">
        <v>2019</v>
      </c>
      <c r="B9665">
        <v>11</v>
      </c>
      <c r="C9665">
        <v>20</v>
      </c>
      <c r="D9665">
        <v>8</v>
      </c>
      <c r="E9665">
        <v>0</v>
      </c>
      <c r="F9665">
        <v>0</v>
      </c>
      <c r="G9665" s="9"/>
      <c r="I9665" s="4">
        <f t="shared" si="750"/>
        <v>2019</v>
      </c>
      <c r="J9665" t="str">
        <f>VLOOKUP(B9665,Lookup!A:B,2,FALSE)</f>
        <v>Federal</v>
      </c>
      <c r="K9665" t="str">
        <f>VLOOKUP(C9665,Lookup!D:E,2,FALSE)</f>
        <v>Land &amp; Housing</v>
      </c>
      <c r="L9665" t="str">
        <f>VLOOKUP(D9665,Lookup!G:H,2,FALSE)</f>
        <v>Others</v>
      </c>
      <c r="M9665" s="1">
        <f t="shared" si="747"/>
        <v>0</v>
      </c>
      <c r="N9665" s="1">
        <f t="shared" si="748"/>
        <v>0</v>
      </c>
      <c r="O9665" s="1">
        <f t="shared" si="749"/>
        <v>0</v>
      </c>
      <c r="P9665" s="9"/>
    </row>
    <row r="9666" spans="1:16" x14ac:dyDescent="0.35">
      <c r="A9666">
        <v>2019</v>
      </c>
      <c r="B9666">
        <v>11</v>
      </c>
      <c r="C9666">
        <v>21</v>
      </c>
      <c r="D9666">
        <v>1</v>
      </c>
      <c r="E9666">
        <v>132774018086</v>
      </c>
      <c r="F9666">
        <v>0</v>
      </c>
      <c r="G9666" s="9"/>
      <c r="I9666" s="4">
        <f t="shared" si="750"/>
        <v>2019</v>
      </c>
      <c r="J9666" t="str">
        <f>VLOOKUP(B9666,Lookup!A:B,2,FALSE)</f>
        <v>Federal</v>
      </c>
      <c r="K9666" t="str">
        <f>VLOOKUP(C9666,Lookup!D:E,2,FALSE)</f>
        <v>Law &amp; Justices</v>
      </c>
      <c r="L9666" t="str">
        <f>VLOOKUP(D9666,Lookup!G:H,2,FALSE)</f>
        <v>Personnel</v>
      </c>
      <c r="M9666" s="1">
        <f t="shared" si="747"/>
        <v>132774018086</v>
      </c>
      <c r="N9666" s="1">
        <f t="shared" si="748"/>
        <v>0</v>
      </c>
      <c r="O9666" s="1">
        <f t="shared" si="749"/>
        <v>132774018086</v>
      </c>
      <c r="P9666" s="9"/>
    </row>
    <row r="9667" spans="1:16" x14ac:dyDescent="0.35">
      <c r="A9667">
        <v>2019</v>
      </c>
      <c r="B9667">
        <v>11</v>
      </c>
      <c r="C9667">
        <v>21</v>
      </c>
      <c r="D9667">
        <v>2</v>
      </c>
      <c r="E9667">
        <v>6022617832</v>
      </c>
      <c r="F9667">
        <v>0</v>
      </c>
      <c r="G9667" s="9"/>
      <c r="I9667" s="4">
        <f t="shared" si="750"/>
        <v>2019</v>
      </c>
      <c r="J9667" t="str">
        <f>VLOOKUP(B9667,Lookup!A:B,2,FALSE)</f>
        <v>Federal</v>
      </c>
      <c r="K9667" t="str">
        <f>VLOOKUP(C9667,Lookup!D:E,2,FALSE)</f>
        <v>Law &amp; Justices</v>
      </c>
      <c r="L9667" t="str">
        <f>VLOOKUP(D9667,Lookup!G:H,2,FALSE)</f>
        <v>Overhead</v>
      </c>
      <c r="M9667" s="1">
        <f t="shared" si="747"/>
        <v>6022617832</v>
      </c>
      <c r="N9667" s="1">
        <f t="shared" si="748"/>
        <v>0</v>
      </c>
      <c r="O9667" s="1">
        <f t="shared" si="749"/>
        <v>6022617832</v>
      </c>
      <c r="P9667" s="9"/>
    </row>
    <row r="9668" spans="1:16" x14ac:dyDescent="0.35">
      <c r="A9668">
        <v>2019</v>
      </c>
      <c r="B9668">
        <v>11</v>
      </c>
      <c r="C9668">
        <v>21</v>
      </c>
      <c r="D9668">
        <v>3</v>
      </c>
      <c r="E9668">
        <v>0</v>
      </c>
      <c r="F9668">
        <v>0</v>
      </c>
      <c r="G9668" s="9"/>
      <c r="I9668" s="4">
        <f t="shared" si="750"/>
        <v>2019</v>
      </c>
      <c r="J9668" t="str">
        <f>VLOOKUP(B9668,Lookup!A:B,2,FALSE)</f>
        <v>Federal</v>
      </c>
      <c r="K9668" t="str">
        <f>VLOOKUP(C9668,Lookup!D:E,2,FALSE)</f>
        <v>Law &amp; Justices</v>
      </c>
      <c r="L9668" t="str">
        <f>VLOOKUP(D9668,Lookup!G:H,2,FALSE)</f>
        <v>Unclassified Subventions</v>
      </c>
      <c r="M9668" s="1">
        <f t="shared" ref="M9668:M9731" si="751">E9668</f>
        <v>0</v>
      </c>
      <c r="N9668" s="1">
        <f t="shared" ref="N9668:N9731" si="752">F9668</f>
        <v>0</v>
      </c>
      <c r="O9668" s="1">
        <f t="shared" ref="O9668:O9731" si="753">M9668+N9668</f>
        <v>0</v>
      </c>
      <c r="P9668" s="9"/>
    </row>
    <row r="9669" spans="1:16" x14ac:dyDescent="0.35">
      <c r="A9669">
        <v>2019</v>
      </c>
      <c r="B9669">
        <v>11</v>
      </c>
      <c r="C9669">
        <v>21</v>
      </c>
      <c r="D9669">
        <v>4</v>
      </c>
      <c r="E9669">
        <v>0</v>
      </c>
      <c r="F9669">
        <v>0</v>
      </c>
      <c r="G9669" s="9"/>
      <c r="I9669" s="4">
        <f t="shared" si="750"/>
        <v>2019</v>
      </c>
      <c r="J9669" t="str">
        <f>VLOOKUP(B9669,Lookup!A:B,2,FALSE)</f>
        <v>Federal</v>
      </c>
      <c r="K9669" t="str">
        <f>VLOOKUP(C9669,Lookup!D:E,2,FALSE)</f>
        <v>Law &amp; Justices</v>
      </c>
      <c r="L9669" t="str">
        <f>VLOOKUP(D9669,Lookup!G:H,2,FALSE)</f>
        <v>P &amp; G</v>
      </c>
      <c r="M9669" s="1">
        <f t="shared" si="751"/>
        <v>0</v>
      </c>
      <c r="N9669" s="1">
        <f t="shared" si="752"/>
        <v>0</v>
      </c>
      <c r="O9669" s="1">
        <f t="shared" si="753"/>
        <v>0</v>
      </c>
      <c r="P9669" s="9"/>
    </row>
    <row r="9670" spans="1:16" x14ac:dyDescent="0.35">
      <c r="A9670">
        <v>2019</v>
      </c>
      <c r="B9670">
        <v>11</v>
      </c>
      <c r="C9670">
        <v>21</v>
      </c>
      <c r="D9670">
        <v>5</v>
      </c>
      <c r="E9670">
        <v>0</v>
      </c>
      <c r="F9670">
        <v>0</v>
      </c>
      <c r="G9670" s="9"/>
      <c r="I9670" s="4">
        <f t="shared" si="750"/>
        <v>2019</v>
      </c>
      <c r="J9670" t="str">
        <f>VLOOKUP(B9670,Lookup!A:B,2,FALSE)</f>
        <v>Federal</v>
      </c>
      <c r="K9670" t="str">
        <f>VLOOKUP(C9670,Lookup!D:E,2,FALSE)</f>
        <v>Law &amp; Justices</v>
      </c>
      <c r="L9670" t="str">
        <f>VLOOKUP(D9670,Lookup!G:H,2,FALSE)</f>
        <v>Other CRF</v>
      </c>
      <c r="M9670" s="1">
        <f t="shared" si="751"/>
        <v>0</v>
      </c>
      <c r="N9670" s="1">
        <f t="shared" si="752"/>
        <v>0</v>
      </c>
      <c r="O9670" s="1">
        <f t="shared" si="753"/>
        <v>0</v>
      </c>
      <c r="P9670" s="9"/>
    </row>
    <row r="9671" spans="1:16" x14ac:dyDescent="0.35">
      <c r="A9671">
        <v>2019</v>
      </c>
      <c r="B9671">
        <v>11</v>
      </c>
      <c r="C9671">
        <v>21</v>
      </c>
      <c r="D9671">
        <v>6</v>
      </c>
      <c r="E9671">
        <v>0</v>
      </c>
      <c r="F9671">
        <v>0</v>
      </c>
      <c r="G9671" s="9"/>
      <c r="I9671" s="4">
        <f t="shared" si="750"/>
        <v>2019</v>
      </c>
      <c r="J9671" t="str">
        <f>VLOOKUP(B9671,Lookup!A:B,2,FALSE)</f>
        <v>Federal</v>
      </c>
      <c r="K9671" t="str">
        <f>VLOOKUP(C9671,Lookup!D:E,2,FALSE)</f>
        <v>Law &amp; Justices</v>
      </c>
      <c r="L9671" t="str">
        <f>VLOOKUP(D9671,Lookup!G:H,2,FALSE)</f>
        <v>Public Debt Charges</v>
      </c>
      <c r="M9671" s="1">
        <f t="shared" si="751"/>
        <v>0</v>
      </c>
      <c r="N9671" s="1">
        <f t="shared" si="752"/>
        <v>0</v>
      </c>
      <c r="O9671" s="1">
        <f t="shared" si="753"/>
        <v>0</v>
      </c>
      <c r="P9671" s="9"/>
    </row>
    <row r="9672" spans="1:16" x14ac:dyDescent="0.35">
      <c r="A9672">
        <v>2019</v>
      </c>
      <c r="B9672">
        <v>11</v>
      </c>
      <c r="C9672">
        <v>21</v>
      </c>
      <c r="D9672">
        <v>7</v>
      </c>
      <c r="E9672">
        <v>0</v>
      </c>
      <c r="F9672">
        <v>0</v>
      </c>
      <c r="G9672" s="9"/>
      <c r="I9672" s="4">
        <f t="shared" si="750"/>
        <v>2019</v>
      </c>
      <c r="J9672" t="str">
        <f>VLOOKUP(B9672,Lookup!A:B,2,FALSE)</f>
        <v>Federal</v>
      </c>
      <c r="K9672" t="str">
        <f>VLOOKUP(C9672,Lookup!D:E,2,FALSE)</f>
        <v>Law &amp; Justices</v>
      </c>
      <c r="L9672" t="str">
        <f>VLOOKUP(D9672,Lookup!G:H,2,FALSE)</f>
        <v>Cont to LGs</v>
      </c>
      <c r="M9672" s="1">
        <f t="shared" si="751"/>
        <v>0</v>
      </c>
      <c r="N9672" s="1">
        <f t="shared" si="752"/>
        <v>0</v>
      </c>
      <c r="O9672" s="1">
        <f t="shared" si="753"/>
        <v>0</v>
      </c>
      <c r="P9672" s="9"/>
    </row>
    <row r="9673" spans="1:16" x14ac:dyDescent="0.35">
      <c r="A9673">
        <v>2019</v>
      </c>
      <c r="B9673">
        <v>11</v>
      </c>
      <c r="C9673">
        <v>21</v>
      </c>
      <c r="D9673">
        <v>8</v>
      </c>
      <c r="E9673">
        <v>0</v>
      </c>
      <c r="F9673">
        <v>0</v>
      </c>
      <c r="G9673" s="9"/>
      <c r="I9673" s="4">
        <f t="shared" si="750"/>
        <v>2019</v>
      </c>
      <c r="J9673" t="str">
        <f>VLOOKUP(B9673,Lookup!A:B,2,FALSE)</f>
        <v>Federal</v>
      </c>
      <c r="K9673" t="str">
        <f>VLOOKUP(C9673,Lookup!D:E,2,FALSE)</f>
        <v>Law &amp; Justices</v>
      </c>
      <c r="L9673" t="str">
        <f>VLOOKUP(D9673,Lookup!G:H,2,FALSE)</f>
        <v>Others</v>
      </c>
      <c r="M9673" s="1">
        <f t="shared" si="751"/>
        <v>0</v>
      </c>
      <c r="N9673" s="1">
        <f t="shared" si="752"/>
        <v>0</v>
      </c>
      <c r="O9673" s="1">
        <f t="shared" si="753"/>
        <v>0</v>
      </c>
      <c r="P9673" s="9"/>
    </row>
    <row r="9674" spans="1:16" x14ac:dyDescent="0.35">
      <c r="A9674">
        <v>2019</v>
      </c>
      <c r="B9674">
        <v>11</v>
      </c>
      <c r="C9674">
        <v>22</v>
      </c>
      <c r="D9674">
        <v>1</v>
      </c>
      <c r="E9674">
        <v>128000000000</v>
      </c>
      <c r="F9674">
        <v>0</v>
      </c>
      <c r="G9674" s="9"/>
      <c r="I9674" s="4">
        <f t="shared" si="750"/>
        <v>2019</v>
      </c>
      <c r="J9674" t="str">
        <f>VLOOKUP(B9674,Lookup!A:B,2,FALSE)</f>
        <v>Federal</v>
      </c>
      <c r="K9674" t="str">
        <f>VLOOKUP(C9674,Lookup!D:E,2,FALSE)</f>
        <v>Legislature</v>
      </c>
      <c r="L9674" t="str">
        <f>VLOOKUP(D9674,Lookup!G:H,2,FALSE)</f>
        <v>Personnel</v>
      </c>
      <c r="M9674" s="1">
        <f t="shared" si="751"/>
        <v>128000000000</v>
      </c>
      <c r="N9674" s="1">
        <f t="shared" si="752"/>
        <v>0</v>
      </c>
      <c r="O9674" s="1">
        <f t="shared" si="753"/>
        <v>128000000000</v>
      </c>
      <c r="P9674" s="9"/>
    </row>
    <row r="9675" spans="1:16" x14ac:dyDescent="0.35">
      <c r="A9675">
        <v>2019</v>
      </c>
      <c r="B9675">
        <v>11</v>
      </c>
      <c r="C9675">
        <v>22</v>
      </c>
      <c r="D9675">
        <v>2</v>
      </c>
      <c r="E9675">
        <v>0</v>
      </c>
      <c r="F9675">
        <v>0</v>
      </c>
      <c r="G9675" s="9"/>
      <c r="I9675" s="4">
        <f t="shared" si="750"/>
        <v>2019</v>
      </c>
      <c r="J9675" t="str">
        <f>VLOOKUP(B9675,Lookup!A:B,2,FALSE)</f>
        <v>Federal</v>
      </c>
      <c r="K9675" t="str">
        <f>VLOOKUP(C9675,Lookup!D:E,2,FALSE)</f>
        <v>Legislature</v>
      </c>
      <c r="L9675" t="str">
        <f>VLOOKUP(D9675,Lookup!G:H,2,FALSE)</f>
        <v>Overhead</v>
      </c>
      <c r="M9675" s="1">
        <f t="shared" si="751"/>
        <v>0</v>
      </c>
      <c r="N9675" s="1">
        <f t="shared" si="752"/>
        <v>0</v>
      </c>
      <c r="O9675" s="1">
        <f t="shared" si="753"/>
        <v>0</v>
      </c>
      <c r="P9675" s="9"/>
    </row>
    <row r="9676" spans="1:16" x14ac:dyDescent="0.35">
      <c r="A9676">
        <v>2019</v>
      </c>
      <c r="B9676">
        <v>11</v>
      </c>
      <c r="C9676">
        <v>22</v>
      </c>
      <c r="D9676">
        <v>3</v>
      </c>
      <c r="E9676">
        <v>0</v>
      </c>
      <c r="F9676">
        <v>0</v>
      </c>
      <c r="G9676" s="9"/>
      <c r="I9676" s="4">
        <f t="shared" si="750"/>
        <v>2019</v>
      </c>
      <c r="J9676" t="str">
        <f>VLOOKUP(B9676,Lookup!A:B,2,FALSE)</f>
        <v>Federal</v>
      </c>
      <c r="K9676" t="str">
        <f>VLOOKUP(C9676,Lookup!D:E,2,FALSE)</f>
        <v>Legislature</v>
      </c>
      <c r="L9676" t="str">
        <f>VLOOKUP(D9676,Lookup!G:H,2,FALSE)</f>
        <v>Unclassified Subventions</v>
      </c>
      <c r="M9676" s="1">
        <f t="shared" si="751"/>
        <v>0</v>
      </c>
      <c r="N9676" s="1">
        <f t="shared" si="752"/>
        <v>0</v>
      </c>
      <c r="O9676" s="1">
        <f t="shared" si="753"/>
        <v>0</v>
      </c>
      <c r="P9676" s="9"/>
    </row>
    <row r="9677" spans="1:16" x14ac:dyDescent="0.35">
      <c r="A9677">
        <v>2019</v>
      </c>
      <c r="B9677">
        <v>11</v>
      </c>
      <c r="C9677">
        <v>22</v>
      </c>
      <c r="D9677">
        <v>4</v>
      </c>
      <c r="E9677">
        <v>0</v>
      </c>
      <c r="F9677">
        <v>0</v>
      </c>
      <c r="G9677" s="9"/>
      <c r="I9677" s="4">
        <f t="shared" si="750"/>
        <v>2019</v>
      </c>
      <c r="J9677" t="str">
        <f>VLOOKUP(B9677,Lookup!A:B,2,FALSE)</f>
        <v>Federal</v>
      </c>
      <c r="K9677" t="str">
        <f>VLOOKUP(C9677,Lookup!D:E,2,FALSE)</f>
        <v>Legislature</v>
      </c>
      <c r="L9677" t="str">
        <f>VLOOKUP(D9677,Lookup!G:H,2,FALSE)</f>
        <v>P &amp; G</v>
      </c>
      <c r="M9677" s="1">
        <f t="shared" si="751"/>
        <v>0</v>
      </c>
      <c r="N9677" s="1">
        <f t="shared" si="752"/>
        <v>0</v>
      </c>
      <c r="O9677" s="1">
        <f t="shared" si="753"/>
        <v>0</v>
      </c>
      <c r="P9677" s="9"/>
    </row>
    <row r="9678" spans="1:16" x14ac:dyDescent="0.35">
      <c r="A9678">
        <v>2019</v>
      </c>
      <c r="B9678">
        <v>11</v>
      </c>
      <c r="C9678">
        <v>22</v>
      </c>
      <c r="D9678">
        <v>5</v>
      </c>
      <c r="E9678">
        <v>0</v>
      </c>
      <c r="F9678">
        <v>0</v>
      </c>
      <c r="G9678" s="9"/>
      <c r="I9678" s="4">
        <f t="shared" si="750"/>
        <v>2019</v>
      </c>
      <c r="J9678" t="str">
        <f>VLOOKUP(B9678,Lookup!A:B,2,FALSE)</f>
        <v>Federal</v>
      </c>
      <c r="K9678" t="str">
        <f>VLOOKUP(C9678,Lookup!D:E,2,FALSE)</f>
        <v>Legislature</v>
      </c>
      <c r="L9678" t="str">
        <f>VLOOKUP(D9678,Lookup!G:H,2,FALSE)</f>
        <v>Other CRF</v>
      </c>
      <c r="M9678" s="1">
        <f t="shared" si="751"/>
        <v>0</v>
      </c>
      <c r="N9678" s="1">
        <f t="shared" si="752"/>
        <v>0</v>
      </c>
      <c r="O9678" s="1">
        <f t="shared" si="753"/>
        <v>0</v>
      </c>
      <c r="P9678" s="9"/>
    </row>
    <row r="9679" spans="1:16" x14ac:dyDescent="0.35">
      <c r="A9679">
        <v>2019</v>
      </c>
      <c r="B9679">
        <v>11</v>
      </c>
      <c r="C9679">
        <v>22</v>
      </c>
      <c r="D9679">
        <v>6</v>
      </c>
      <c r="E9679">
        <v>0</v>
      </c>
      <c r="F9679">
        <v>0</v>
      </c>
      <c r="G9679" s="9"/>
      <c r="I9679" s="4">
        <f t="shared" si="750"/>
        <v>2019</v>
      </c>
      <c r="J9679" t="str">
        <f>VLOOKUP(B9679,Lookup!A:B,2,FALSE)</f>
        <v>Federal</v>
      </c>
      <c r="K9679" t="str">
        <f>VLOOKUP(C9679,Lookup!D:E,2,FALSE)</f>
        <v>Legislature</v>
      </c>
      <c r="L9679" t="str">
        <f>VLOOKUP(D9679,Lookup!G:H,2,FALSE)</f>
        <v>Public Debt Charges</v>
      </c>
      <c r="M9679" s="1">
        <f t="shared" si="751"/>
        <v>0</v>
      </c>
      <c r="N9679" s="1">
        <f t="shared" si="752"/>
        <v>0</v>
      </c>
      <c r="O9679" s="1">
        <f t="shared" si="753"/>
        <v>0</v>
      </c>
      <c r="P9679" s="9"/>
    </row>
    <row r="9680" spans="1:16" x14ac:dyDescent="0.35">
      <c r="A9680">
        <v>2019</v>
      </c>
      <c r="B9680">
        <v>11</v>
      </c>
      <c r="C9680">
        <v>22</v>
      </c>
      <c r="D9680">
        <v>7</v>
      </c>
      <c r="E9680">
        <v>0</v>
      </c>
      <c r="F9680">
        <v>0</v>
      </c>
      <c r="G9680" s="9"/>
      <c r="I9680" s="4">
        <f t="shared" si="750"/>
        <v>2019</v>
      </c>
      <c r="J9680" t="str">
        <f>VLOOKUP(B9680,Lookup!A:B,2,FALSE)</f>
        <v>Federal</v>
      </c>
      <c r="K9680" t="str">
        <f>VLOOKUP(C9680,Lookup!D:E,2,FALSE)</f>
        <v>Legislature</v>
      </c>
      <c r="L9680" t="str">
        <f>VLOOKUP(D9680,Lookup!G:H,2,FALSE)</f>
        <v>Cont to LGs</v>
      </c>
      <c r="M9680" s="1">
        <f t="shared" si="751"/>
        <v>0</v>
      </c>
      <c r="N9680" s="1">
        <f t="shared" si="752"/>
        <v>0</v>
      </c>
      <c r="O9680" s="1">
        <f t="shared" si="753"/>
        <v>0</v>
      </c>
      <c r="P9680" s="9"/>
    </row>
    <row r="9681" spans="1:16" x14ac:dyDescent="0.35">
      <c r="A9681">
        <v>2019</v>
      </c>
      <c r="B9681">
        <v>11</v>
      </c>
      <c r="C9681">
        <v>22</v>
      </c>
      <c r="D9681">
        <v>8</v>
      </c>
      <c r="E9681">
        <v>0</v>
      </c>
      <c r="F9681">
        <v>0</v>
      </c>
      <c r="G9681" s="9"/>
      <c r="I9681" s="4">
        <f t="shared" si="750"/>
        <v>2019</v>
      </c>
      <c r="J9681" t="str">
        <f>VLOOKUP(B9681,Lookup!A:B,2,FALSE)</f>
        <v>Federal</v>
      </c>
      <c r="K9681" t="str">
        <f>VLOOKUP(C9681,Lookup!D:E,2,FALSE)</f>
        <v>Legislature</v>
      </c>
      <c r="L9681" t="str">
        <f>VLOOKUP(D9681,Lookup!G:H,2,FALSE)</f>
        <v>Others</v>
      </c>
      <c r="M9681" s="1">
        <f t="shared" si="751"/>
        <v>0</v>
      </c>
      <c r="N9681" s="1">
        <f t="shared" si="752"/>
        <v>0</v>
      </c>
      <c r="O9681" s="1">
        <f t="shared" si="753"/>
        <v>0</v>
      </c>
      <c r="P9681" s="9"/>
    </row>
    <row r="9682" spans="1:16" x14ac:dyDescent="0.35">
      <c r="A9682">
        <v>2019</v>
      </c>
      <c r="B9682">
        <v>11</v>
      </c>
      <c r="C9682">
        <v>23</v>
      </c>
      <c r="D9682">
        <v>1</v>
      </c>
      <c r="E9682">
        <v>8559365940</v>
      </c>
      <c r="F9682">
        <v>0</v>
      </c>
      <c r="G9682" s="9"/>
      <c r="I9682" s="4">
        <f t="shared" si="750"/>
        <v>2019</v>
      </c>
      <c r="J9682" t="str">
        <f>VLOOKUP(B9682,Lookup!A:B,2,FALSE)</f>
        <v>Federal</v>
      </c>
      <c r="K9682" t="str">
        <f>VLOOKUP(C9682,Lookup!D:E,2,FALSE)</f>
        <v>Mines and Steel Development</v>
      </c>
      <c r="L9682" t="str">
        <f>VLOOKUP(D9682,Lookup!G:H,2,FALSE)</f>
        <v>Personnel</v>
      </c>
      <c r="M9682" s="1">
        <f t="shared" si="751"/>
        <v>8559365940</v>
      </c>
      <c r="N9682" s="1">
        <f t="shared" si="752"/>
        <v>0</v>
      </c>
      <c r="O9682" s="1">
        <f t="shared" si="753"/>
        <v>8559365940</v>
      </c>
      <c r="P9682" s="9"/>
    </row>
    <row r="9683" spans="1:16" x14ac:dyDescent="0.35">
      <c r="A9683">
        <v>2019</v>
      </c>
      <c r="B9683">
        <v>11</v>
      </c>
      <c r="C9683">
        <v>23</v>
      </c>
      <c r="D9683">
        <v>2</v>
      </c>
      <c r="E9683">
        <v>1726419857</v>
      </c>
      <c r="F9683">
        <v>0</v>
      </c>
      <c r="G9683" s="9"/>
      <c r="I9683" s="4">
        <f t="shared" si="750"/>
        <v>2019</v>
      </c>
      <c r="J9683" t="str">
        <f>VLOOKUP(B9683,Lookup!A:B,2,FALSE)</f>
        <v>Federal</v>
      </c>
      <c r="K9683" t="str">
        <f>VLOOKUP(C9683,Lookup!D:E,2,FALSE)</f>
        <v>Mines and Steel Development</v>
      </c>
      <c r="L9683" t="str">
        <f>VLOOKUP(D9683,Lookup!G:H,2,FALSE)</f>
        <v>Overhead</v>
      </c>
      <c r="M9683" s="1">
        <f t="shared" si="751"/>
        <v>1726419857</v>
      </c>
      <c r="N9683" s="1">
        <f t="shared" si="752"/>
        <v>0</v>
      </c>
      <c r="O9683" s="1">
        <f t="shared" si="753"/>
        <v>1726419857</v>
      </c>
      <c r="P9683" s="9"/>
    </row>
    <row r="9684" spans="1:16" x14ac:dyDescent="0.35">
      <c r="A9684">
        <v>2019</v>
      </c>
      <c r="B9684">
        <v>11</v>
      </c>
      <c r="C9684">
        <v>23</v>
      </c>
      <c r="D9684">
        <v>3</v>
      </c>
      <c r="E9684">
        <v>0</v>
      </c>
      <c r="F9684">
        <v>0</v>
      </c>
      <c r="G9684" s="9"/>
      <c r="I9684" s="4">
        <f t="shared" si="750"/>
        <v>2019</v>
      </c>
      <c r="J9684" t="str">
        <f>VLOOKUP(B9684,Lookup!A:B,2,FALSE)</f>
        <v>Federal</v>
      </c>
      <c r="K9684" t="str">
        <f>VLOOKUP(C9684,Lookup!D:E,2,FALSE)</f>
        <v>Mines and Steel Development</v>
      </c>
      <c r="L9684" t="str">
        <f>VLOOKUP(D9684,Lookup!G:H,2,FALSE)</f>
        <v>Unclassified Subventions</v>
      </c>
      <c r="M9684" s="1">
        <f t="shared" si="751"/>
        <v>0</v>
      </c>
      <c r="N9684" s="1">
        <f t="shared" si="752"/>
        <v>0</v>
      </c>
      <c r="O9684" s="1">
        <f t="shared" si="753"/>
        <v>0</v>
      </c>
      <c r="P9684" s="9"/>
    </row>
    <row r="9685" spans="1:16" x14ac:dyDescent="0.35">
      <c r="A9685">
        <v>2019</v>
      </c>
      <c r="B9685">
        <v>11</v>
      </c>
      <c r="C9685">
        <v>23</v>
      </c>
      <c r="D9685">
        <v>4</v>
      </c>
      <c r="E9685">
        <v>0</v>
      </c>
      <c r="F9685">
        <v>0</v>
      </c>
      <c r="G9685" s="9"/>
      <c r="I9685" s="4">
        <f t="shared" si="750"/>
        <v>2019</v>
      </c>
      <c r="J9685" t="str">
        <f>VLOOKUP(B9685,Lookup!A:B,2,FALSE)</f>
        <v>Federal</v>
      </c>
      <c r="K9685" t="str">
        <f>VLOOKUP(C9685,Lookup!D:E,2,FALSE)</f>
        <v>Mines and Steel Development</v>
      </c>
      <c r="L9685" t="str">
        <f>VLOOKUP(D9685,Lookup!G:H,2,FALSE)</f>
        <v>P &amp; G</v>
      </c>
      <c r="M9685" s="1">
        <f t="shared" si="751"/>
        <v>0</v>
      </c>
      <c r="N9685" s="1">
        <f t="shared" si="752"/>
        <v>0</v>
      </c>
      <c r="O9685" s="1">
        <f t="shared" si="753"/>
        <v>0</v>
      </c>
      <c r="P9685" s="9"/>
    </row>
    <row r="9686" spans="1:16" x14ac:dyDescent="0.35">
      <c r="A9686">
        <v>2019</v>
      </c>
      <c r="B9686">
        <v>11</v>
      </c>
      <c r="C9686">
        <v>23</v>
      </c>
      <c r="D9686">
        <v>5</v>
      </c>
      <c r="E9686">
        <v>0</v>
      </c>
      <c r="F9686">
        <v>0</v>
      </c>
      <c r="G9686" s="9"/>
      <c r="I9686" s="4">
        <f t="shared" si="750"/>
        <v>2019</v>
      </c>
      <c r="J9686" t="str">
        <f>VLOOKUP(B9686,Lookup!A:B,2,FALSE)</f>
        <v>Federal</v>
      </c>
      <c r="K9686" t="str">
        <f>VLOOKUP(C9686,Lookup!D:E,2,FALSE)</f>
        <v>Mines and Steel Development</v>
      </c>
      <c r="L9686" t="str">
        <f>VLOOKUP(D9686,Lookup!G:H,2,FALSE)</f>
        <v>Other CRF</v>
      </c>
      <c r="M9686" s="1">
        <f t="shared" si="751"/>
        <v>0</v>
      </c>
      <c r="N9686" s="1">
        <f t="shared" si="752"/>
        <v>0</v>
      </c>
      <c r="O9686" s="1">
        <f t="shared" si="753"/>
        <v>0</v>
      </c>
      <c r="P9686" s="9"/>
    </row>
    <row r="9687" spans="1:16" x14ac:dyDescent="0.35">
      <c r="A9687">
        <v>2019</v>
      </c>
      <c r="B9687">
        <v>11</v>
      </c>
      <c r="C9687">
        <v>23</v>
      </c>
      <c r="D9687">
        <v>6</v>
      </c>
      <c r="E9687">
        <v>0</v>
      </c>
      <c r="F9687">
        <v>0</v>
      </c>
      <c r="G9687" s="9"/>
      <c r="I9687" s="4">
        <f t="shared" si="750"/>
        <v>2019</v>
      </c>
      <c r="J9687" t="str">
        <f>VLOOKUP(B9687,Lookup!A:B,2,FALSE)</f>
        <v>Federal</v>
      </c>
      <c r="K9687" t="str">
        <f>VLOOKUP(C9687,Lookup!D:E,2,FALSE)</f>
        <v>Mines and Steel Development</v>
      </c>
      <c r="L9687" t="str">
        <f>VLOOKUP(D9687,Lookup!G:H,2,FALSE)</f>
        <v>Public Debt Charges</v>
      </c>
      <c r="M9687" s="1">
        <f t="shared" si="751"/>
        <v>0</v>
      </c>
      <c r="N9687" s="1">
        <f t="shared" si="752"/>
        <v>0</v>
      </c>
      <c r="O9687" s="1">
        <f t="shared" si="753"/>
        <v>0</v>
      </c>
      <c r="P9687" s="9"/>
    </row>
    <row r="9688" spans="1:16" x14ac:dyDescent="0.35">
      <c r="A9688">
        <v>2019</v>
      </c>
      <c r="B9688">
        <v>11</v>
      </c>
      <c r="C9688">
        <v>23</v>
      </c>
      <c r="D9688">
        <v>7</v>
      </c>
      <c r="E9688">
        <v>0</v>
      </c>
      <c r="F9688">
        <v>0</v>
      </c>
      <c r="G9688" s="9"/>
      <c r="I9688" s="4">
        <f t="shared" si="750"/>
        <v>2019</v>
      </c>
      <c r="J9688" t="str">
        <f>VLOOKUP(B9688,Lookup!A:B,2,FALSE)</f>
        <v>Federal</v>
      </c>
      <c r="K9688" t="str">
        <f>VLOOKUP(C9688,Lookup!D:E,2,FALSE)</f>
        <v>Mines and Steel Development</v>
      </c>
      <c r="L9688" t="str">
        <f>VLOOKUP(D9688,Lookup!G:H,2,FALSE)</f>
        <v>Cont to LGs</v>
      </c>
      <c r="M9688" s="1">
        <f t="shared" si="751"/>
        <v>0</v>
      </c>
      <c r="N9688" s="1">
        <f t="shared" si="752"/>
        <v>0</v>
      </c>
      <c r="O9688" s="1">
        <f t="shared" si="753"/>
        <v>0</v>
      </c>
      <c r="P9688" s="9"/>
    </row>
    <row r="9689" spans="1:16" x14ac:dyDescent="0.35">
      <c r="A9689">
        <v>2019</v>
      </c>
      <c r="B9689">
        <v>11</v>
      </c>
      <c r="C9689">
        <v>23</v>
      </c>
      <c r="D9689">
        <v>8</v>
      </c>
      <c r="E9689">
        <v>0</v>
      </c>
      <c r="F9689">
        <v>0</v>
      </c>
      <c r="G9689" s="9"/>
      <c r="I9689" s="4">
        <f t="shared" si="750"/>
        <v>2019</v>
      </c>
      <c r="J9689" t="str">
        <f>VLOOKUP(B9689,Lookup!A:B,2,FALSE)</f>
        <v>Federal</v>
      </c>
      <c r="K9689" t="str">
        <f>VLOOKUP(C9689,Lookup!D:E,2,FALSE)</f>
        <v>Mines and Steel Development</v>
      </c>
      <c r="L9689" t="str">
        <f>VLOOKUP(D9689,Lookup!G:H,2,FALSE)</f>
        <v>Others</v>
      </c>
      <c r="M9689" s="1">
        <f t="shared" si="751"/>
        <v>0</v>
      </c>
      <c r="N9689" s="1">
        <f t="shared" si="752"/>
        <v>0</v>
      </c>
      <c r="O9689" s="1">
        <f t="shared" si="753"/>
        <v>0</v>
      </c>
      <c r="P9689" s="9"/>
    </row>
    <row r="9690" spans="1:16" x14ac:dyDescent="0.35">
      <c r="A9690">
        <v>2019</v>
      </c>
      <c r="B9690">
        <v>11</v>
      </c>
      <c r="C9690">
        <v>24</v>
      </c>
      <c r="D9690">
        <v>1</v>
      </c>
      <c r="E9690">
        <v>71391269431</v>
      </c>
      <c r="F9690">
        <v>0</v>
      </c>
      <c r="G9690" s="9"/>
      <c r="I9690" s="4">
        <f t="shared" si="750"/>
        <v>2019</v>
      </c>
      <c r="J9690" t="str">
        <f>VLOOKUP(B9690,Lookup!A:B,2,FALSE)</f>
        <v>Federal</v>
      </c>
      <c r="K9690" t="str">
        <f>VLOOKUP(C9690,Lookup!D:E,2,FALSE)</f>
        <v>National Security</v>
      </c>
      <c r="L9690" t="str">
        <f>VLOOKUP(D9690,Lookup!G:H,2,FALSE)</f>
        <v>Personnel</v>
      </c>
      <c r="M9690" s="1">
        <f t="shared" si="751"/>
        <v>71391269431</v>
      </c>
      <c r="N9690" s="1">
        <f t="shared" si="752"/>
        <v>0</v>
      </c>
      <c r="O9690" s="1">
        <f t="shared" si="753"/>
        <v>71391269431</v>
      </c>
      <c r="P9690" s="9"/>
    </row>
    <row r="9691" spans="1:16" x14ac:dyDescent="0.35">
      <c r="A9691">
        <v>2019</v>
      </c>
      <c r="B9691">
        <v>11</v>
      </c>
      <c r="C9691">
        <v>24</v>
      </c>
      <c r="D9691">
        <v>2</v>
      </c>
      <c r="E9691">
        <v>15448992917</v>
      </c>
      <c r="F9691">
        <v>0</v>
      </c>
      <c r="G9691" s="9"/>
      <c r="I9691" s="4">
        <f t="shared" si="750"/>
        <v>2019</v>
      </c>
      <c r="J9691" t="str">
        <f>VLOOKUP(B9691,Lookup!A:B,2,FALSE)</f>
        <v>Federal</v>
      </c>
      <c r="K9691" t="str">
        <f>VLOOKUP(C9691,Lookup!D:E,2,FALSE)</f>
        <v>National Security</v>
      </c>
      <c r="L9691" t="str">
        <f>VLOOKUP(D9691,Lookup!G:H,2,FALSE)</f>
        <v>Overhead</v>
      </c>
      <c r="M9691" s="1">
        <f t="shared" si="751"/>
        <v>15448992917</v>
      </c>
      <c r="N9691" s="1">
        <f t="shared" si="752"/>
        <v>0</v>
      </c>
      <c r="O9691" s="1">
        <f t="shared" si="753"/>
        <v>15448992917</v>
      </c>
      <c r="P9691" s="9"/>
    </row>
    <row r="9692" spans="1:16" x14ac:dyDescent="0.35">
      <c r="A9692">
        <v>2019</v>
      </c>
      <c r="B9692">
        <v>11</v>
      </c>
      <c r="C9692">
        <v>24</v>
      </c>
      <c r="D9692">
        <v>3</v>
      </c>
      <c r="E9692">
        <v>0</v>
      </c>
      <c r="F9692">
        <v>0</v>
      </c>
      <c r="G9692" s="9"/>
      <c r="I9692" s="4">
        <f t="shared" si="750"/>
        <v>2019</v>
      </c>
      <c r="J9692" t="str">
        <f>VLOOKUP(B9692,Lookup!A:B,2,FALSE)</f>
        <v>Federal</v>
      </c>
      <c r="K9692" t="str">
        <f>VLOOKUP(C9692,Lookup!D:E,2,FALSE)</f>
        <v>National Security</v>
      </c>
      <c r="L9692" t="str">
        <f>VLOOKUP(D9692,Lookup!G:H,2,FALSE)</f>
        <v>Unclassified Subventions</v>
      </c>
      <c r="M9692" s="1">
        <f t="shared" si="751"/>
        <v>0</v>
      </c>
      <c r="N9692" s="1">
        <f t="shared" si="752"/>
        <v>0</v>
      </c>
      <c r="O9692" s="1">
        <f t="shared" si="753"/>
        <v>0</v>
      </c>
      <c r="P9692" s="9"/>
    </row>
    <row r="9693" spans="1:16" x14ac:dyDescent="0.35">
      <c r="A9693">
        <v>2019</v>
      </c>
      <c r="B9693">
        <v>11</v>
      </c>
      <c r="C9693">
        <v>24</v>
      </c>
      <c r="D9693">
        <v>4</v>
      </c>
      <c r="E9693">
        <v>17442491141</v>
      </c>
      <c r="F9693">
        <v>0</v>
      </c>
      <c r="G9693" s="9"/>
      <c r="I9693" s="4">
        <f t="shared" si="750"/>
        <v>2019</v>
      </c>
      <c r="J9693" t="str">
        <f>VLOOKUP(B9693,Lookup!A:B,2,FALSE)</f>
        <v>Federal</v>
      </c>
      <c r="K9693" t="str">
        <f>VLOOKUP(C9693,Lookup!D:E,2,FALSE)</f>
        <v>National Security</v>
      </c>
      <c r="L9693" t="str">
        <f>VLOOKUP(D9693,Lookup!G:H,2,FALSE)</f>
        <v>P &amp; G</v>
      </c>
      <c r="M9693" s="1">
        <f t="shared" si="751"/>
        <v>17442491141</v>
      </c>
      <c r="N9693" s="1">
        <f t="shared" si="752"/>
        <v>0</v>
      </c>
      <c r="O9693" s="1">
        <f t="shared" si="753"/>
        <v>17442491141</v>
      </c>
      <c r="P9693" s="9"/>
    </row>
    <row r="9694" spans="1:16" x14ac:dyDescent="0.35">
      <c r="A9694">
        <v>2019</v>
      </c>
      <c r="B9694">
        <v>11</v>
      </c>
      <c r="C9694">
        <v>24</v>
      </c>
      <c r="D9694">
        <v>5</v>
      </c>
      <c r="E9694">
        <v>0</v>
      </c>
      <c r="F9694">
        <v>0</v>
      </c>
      <c r="G9694" s="9"/>
      <c r="I9694" s="4">
        <f t="shared" si="750"/>
        <v>2019</v>
      </c>
      <c r="J9694" t="str">
        <f>VLOOKUP(B9694,Lookup!A:B,2,FALSE)</f>
        <v>Federal</v>
      </c>
      <c r="K9694" t="str">
        <f>VLOOKUP(C9694,Lookup!D:E,2,FALSE)</f>
        <v>National Security</v>
      </c>
      <c r="L9694" t="str">
        <f>VLOOKUP(D9694,Lookup!G:H,2,FALSE)</f>
        <v>Other CRF</v>
      </c>
      <c r="M9694" s="1">
        <f t="shared" si="751"/>
        <v>0</v>
      </c>
      <c r="N9694" s="1">
        <f t="shared" si="752"/>
        <v>0</v>
      </c>
      <c r="O9694" s="1">
        <f t="shared" si="753"/>
        <v>0</v>
      </c>
      <c r="P9694" s="9"/>
    </row>
    <row r="9695" spans="1:16" x14ac:dyDescent="0.35">
      <c r="A9695">
        <v>2019</v>
      </c>
      <c r="B9695">
        <v>11</v>
      </c>
      <c r="C9695">
        <v>24</v>
      </c>
      <c r="D9695">
        <v>6</v>
      </c>
      <c r="E9695">
        <v>0</v>
      </c>
      <c r="F9695">
        <v>0</v>
      </c>
      <c r="G9695" s="9"/>
      <c r="I9695" s="4">
        <f t="shared" si="750"/>
        <v>2019</v>
      </c>
      <c r="J9695" t="str">
        <f>VLOOKUP(B9695,Lookup!A:B,2,FALSE)</f>
        <v>Federal</v>
      </c>
      <c r="K9695" t="str">
        <f>VLOOKUP(C9695,Lookup!D:E,2,FALSE)</f>
        <v>National Security</v>
      </c>
      <c r="L9695" t="str">
        <f>VLOOKUP(D9695,Lookup!G:H,2,FALSE)</f>
        <v>Public Debt Charges</v>
      </c>
      <c r="M9695" s="1">
        <f t="shared" si="751"/>
        <v>0</v>
      </c>
      <c r="N9695" s="1">
        <f t="shared" si="752"/>
        <v>0</v>
      </c>
      <c r="O9695" s="1">
        <f t="shared" si="753"/>
        <v>0</v>
      </c>
      <c r="P9695" s="9"/>
    </row>
    <row r="9696" spans="1:16" x14ac:dyDescent="0.35">
      <c r="A9696">
        <v>2019</v>
      </c>
      <c r="B9696">
        <v>11</v>
      </c>
      <c r="C9696">
        <v>24</v>
      </c>
      <c r="D9696">
        <v>7</v>
      </c>
      <c r="E9696">
        <v>0</v>
      </c>
      <c r="F9696">
        <v>0</v>
      </c>
      <c r="G9696" s="9"/>
      <c r="I9696" s="4">
        <f t="shared" si="750"/>
        <v>2019</v>
      </c>
      <c r="J9696" t="str">
        <f>VLOOKUP(B9696,Lookup!A:B,2,FALSE)</f>
        <v>Federal</v>
      </c>
      <c r="K9696" t="str">
        <f>VLOOKUP(C9696,Lookup!D:E,2,FALSE)</f>
        <v>National Security</v>
      </c>
      <c r="L9696" t="str">
        <f>VLOOKUP(D9696,Lookup!G:H,2,FALSE)</f>
        <v>Cont to LGs</v>
      </c>
      <c r="M9696" s="1">
        <f t="shared" si="751"/>
        <v>0</v>
      </c>
      <c r="N9696" s="1">
        <f t="shared" si="752"/>
        <v>0</v>
      </c>
      <c r="O9696" s="1">
        <f t="shared" si="753"/>
        <v>0</v>
      </c>
      <c r="P9696" s="9"/>
    </row>
    <row r="9697" spans="1:16" x14ac:dyDescent="0.35">
      <c r="A9697">
        <v>2019</v>
      </c>
      <c r="B9697">
        <v>11</v>
      </c>
      <c r="C9697">
        <v>24</v>
      </c>
      <c r="D9697">
        <v>8</v>
      </c>
      <c r="E9697">
        <v>0</v>
      </c>
      <c r="F9697">
        <v>0</v>
      </c>
      <c r="G9697" s="9"/>
      <c r="I9697" s="4">
        <f t="shared" si="750"/>
        <v>2019</v>
      </c>
      <c r="J9697" t="str">
        <f>VLOOKUP(B9697,Lookup!A:B,2,FALSE)</f>
        <v>Federal</v>
      </c>
      <c r="K9697" t="str">
        <f>VLOOKUP(C9697,Lookup!D:E,2,FALSE)</f>
        <v>National Security</v>
      </c>
      <c r="L9697" t="str">
        <f>VLOOKUP(D9697,Lookup!G:H,2,FALSE)</f>
        <v>Others</v>
      </c>
      <c r="M9697" s="1">
        <f t="shared" si="751"/>
        <v>0</v>
      </c>
      <c r="N9697" s="1">
        <f t="shared" si="752"/>
        <v>0</v>
      </c>
      <c r="O9697" s="1">
        <f t="shared" si="753"/>
        <v>0</v>
      </c>
      <c r="P9697" s="9"/>
    </row>
    <row r="9698" spans="1:16" x14ac:dyDescent="0.35">
      <c r="A9698">
        <v>2019</v>
      </c>
      <c r="B9698">
        <v>11</v>
      </c>
      <c r="C9698">
        <v>25</v>
      </c>
      <c r="D9698">
        <v>1</v>
      </c>
      <c r="E9698">
        <v>65858222046</v>
      </c>
      <c r="F9698">
        <v>0</v>
      </c>
      <c r="G9698" s="9"/>
      <c r="I9698" s="4">
        <f t="shared" si="750"/>
        <v>2019</v>
      </c>
      <c r="J9698" t="str">
        <f>VLOOKUP(B9698,Lookup!A:B,2,FALSE)</f>
        <v>Federal</v>
      </c>
      <c r="K9698" t="str">
        <f>VLOOKUP(C9698,Lookup!D:E,2,FALSE)</f>
        <v>Petroleum Resources</v>
      </c>
      <c r="L9698" t="str">
        <f>VLOOKUP(D9698,Lookup!G:H,2,FALSE)</f>
        <v>Personnel</v>
      </c>
      <c r="M9698" s="1">
        <f t="shared" si="751"/>
        <v>65858222046</v>
      </c>
      <c r="N9698" s="1">
        <f t="shared" si="752"/>
        <v>0</v>
      </c>
      <c r="O9698" s="1">
        <f t="shared" si="753"/>
        <v>65858222046</v>
      </c>
      <c r="P9698" s="9"/>
    </row>
    <row r="9699" spans="1:16" x14ac:dyDescent="0.35">
      <c r="A9699">
        <v>2019</v>
      </c>
      <c r="B9699">
        <v>11</v>
      </c>
      <c r="C9699">
        <v>25</v>
      </c>
      <c r="D9699">
        <v>2</v>
      </c>
      <c r="E9699">
        <v>1992410877</v>
      </c>
      <c r="F9699">
        <v>0</v>
      </c>
      <c r="G9699" s="9"/>
      <c r="I9699" s="4">
        <f t="shared" si="750"/>
        <v>2019</v>
      </c>
      <c r="J9699" t="str">
        <f>VLOOKUP(B9699,Lookup!A:B,2,FALSE)</f>
        <v>Federal</v>
      </c>
      <c r="K9699" t="str">
        <f>VLOOKUP(C9699,Lookup!D:E,2,FALSE)</f>
        <v>Petroleum Resources</v>
      </c>
      <c r="L9699" t="str">
        <f>VLOOKUP(D9699,Lookup!G:H,2,FALSE)</f>
        <v>Overhead</v>
      </c>
      <c r="M9699" s="1">
        <f t="shared" si="751"/>
        <v>1992410877</v>
      </c>
      <c r="N9699" s="1">
        <f t="shared" si="752"/>
        <v>0</v>
      </c>
      <c r="O9699" s="1">
        <f t="shared" si="753"/>
        <v>1992410877</v>
      </c>
      <c r="P9699" s="9"/>
    </row>
    <row r="9700" spans="1:16" x14ac:dyDescent="0.35">
      <c r="A9700">
        <v>2019</v>
      </c>
      <c r="B9700">
        <v>11</v>
      </c>
      <c r="C9700">
        <v>25</v>
      </c>
      <c r="D9700">
        <v>3</v>
      </c>
      <c r="E9700">
        <v>0</v>
      </c>
      <c r="F9700">
        <v>0</v>
      </c>
      <c r="G9700" s="9"/>
      <c r="I9700" s="4">
        <f t="shared" si="750"/>
        <v>2019</v>
      </c>
      <c r="J9700" t="str">
        <f>VLOOKUP(B9700,Lookup!A:B,2,FALSE)</f>
        <v>Federal</v>
      </c>
      <c r="K9700" t="str">
        <f>VLOOKUP(C9700,Lookup!D:E,2,FALSE)</f>
        <v>Petroleum Resources</v>
      </c>
      <c r="L9700" t="str">
        <f>VLOOKUP(D9700,Lookup!G:H,2,FALSE)</f>
        <v>Unclassified Subventions</v>
      </c>
      <c r="M9700" s="1">
        <f t="shared" si="751"/>
        <v>0</v>
      </c>
      <c r="N9700" s="1">
        <f t="shared" si="752"/>
        <v>0</v>
      </c>
      <c r="O9700" s="1">
        <f t="shared" si="753"/>
        <v>0</v>
      </c>
      <c r="P9700" s="9"/>
    </row>
    <row r="9701" spans="1:16" x14ac:dyDescent="0.35">
      <c r="A9701">
        <v>2019</v>
      </c>
      <c r="B9701">
        <v>11</v>
      </c>
      <c r="C9701">
        <v>25</v>
      </c>
      <c r="D9701">
        <v>4</v>
      </c>
      <c r="E9701">
        <v>0</v>
      </c>
      <c r="F9701">
        <v>0</v>
      </c>
      <c r="G9701" s="9"/>
      <c r="I9701" s="4">
        <f t="shared" si="750"/>
        <v>2019</v>
      </c>
      <c r="J9701" t="str">
        <f>VLOOKUP(B9701,Lookup!A:B,2,FALSE)</f>
        <v>Federal</v>
      </c>
      <c r="K9701" t="str">
        <f>VLOOKUP(C9701,Lookup!D:E,2,FALSE)</f>
        <v>Petroleum Resources</v>
      </c>
      <c r="L9701" t="str">
        <f>VLOOKUP(D9701,Lookup!G:H,2,FALSE)</f>
        <v>P &amp; G</v>
      </c>
      <c r="M9701" s="1">
        <f t="shared" si="751"/>
        <v>0</v>
      </c>
      <c r="N9701" s="1">
        <f t="shared" si="752"/>
        <v>0</v>
      </c>
      <c r="O9701" s="1">
        <f t="shared" si="753"/>
        <v>0</v>
      </c>
      <c r="P9701" s="9"/>
    </row>
    <row r="9702" spans="1:16" x14ac:dyDescent="0.35">
      <c r="A9702">
        <v>2019</v>
      </c>
      <c r="B9702">
        <v>11</v>
      </c>
      <c r="C9702">
        <v>25</v>
      </c>
      <c r="D9702">
        <v>5</v>
      </c>
      <c r="E9702">
        <v>0</v>
      </c>
      <c r="F9702">
        <v>0</v>
      </c>
      <c r="G9702" s="9"/>
      <c r="I9702" s="4">
        <f t="shared" si="750"/>
        <v>2019</v>
      </c>
      <c r="J9702" t="str">
        <f>VLOOKUP(B9702,Lookup!A:B,2,FALSE)</f>
        <v>Federal</v>
      </c>
      <c r="K9702" t="str">
        <f>VLOOKUP(C9702,Lookup!D:E,2,FALSE)</f>
        <v>Petroleum Resources</v>
      </c>
      <c r="L9702" t="str">
        <f>VLOOKUP(D9702,Lookup!G:H,2,FALSE)</f>
        <v>Other CRF</v>
      </c>
      <c r="M9702" s="1">
        <f t="shared" si="751"/>
        <v>0</v>
      </c>
      <c r="N9702" s="1">
        <f t="shared" si="752"/>
        <v>0</v>
      </c>
      <c r="O9702" s="1">
        <f t="shared" si="753"/>
        <v>0</v>
      </c>
      <c r="P9702" s="9"/>
    </row>
    <row r="9703" spans="1:16" x14ac:dyDescent="0.35">
      <c r="A9703">
        <v>2019</v>
      </c>
      <c r="B9703">
        <v>11</v>
      </c>
      <c r="C9703">
        <v>25</v>
      </c>
      <c r="D9703">
        <v>6</v>
      </c>
      <c r="E9703">
        <v>0</v>
      </c>
      <c r="F9703">
        <v>0</v>
      </c>
      <c r="G9703" s="9"/>
      <c r="I9703" s="4">
        <f t="shared" si="750"/>
        <v>2019</v>
      </c>
      <c r="J9703" t="str">
        <f>VLOOKUP(B9703,Lookup!A:B,2,FALSE)</f>
        <v>Federal</v>
      </c>
      <c r="K9703" t="str">
        <f>VLOOKUP(C9703,Lookup!D:E,2,FALSE)</f>
        <v>Petroleum Resources</v>
      </c>
      <c r="L9703" t="str">
        <f>VLOOKUP(D9703,Lookup!G:H,2,FALSE)</f>
        <v>Public Debt Charges</v>
      </c>
      <c r="M9703" s="1">
        <f t="shared" si="751"/>
        <v>0</v>
      </c>
      <c r="N9703" s="1">
        <f t="shared" si="752"/>
        <v>0</v>
      </c>
      <c r="O9703" s="1">
        <f t="shared" si="753"/>
        <v>0</v>
      </c>
      <c r="P9703" s="9"/>
    </row>
    <row r="9704" spans="1:16" x14ac:dyDescent="0.35">
      <c r="A9704">
        <v>2019</v>
      </c>
      <c r="B9704">
        <v>11</v>
      </c>
      <c r="C9704">
        <v>25</v>
      </c>
      <c r="D9704">
        <v>7</v>
      </c>
      <c r="E9704">
        <v>0</v>
      </c>
      <c r="F9704">
        <v>0</v>
      </c>
      <c r="G9704" s="9"/>
      <c r="I9704" s="4">
        <f t="shared" si="750"/>
        <v>2019</v>
      </c>
      <c r="J9704" t="str">
        <f>VLOOKUP(B9704,Lookup!A:B,2,FALSE)</f>
        <v>Federal</v>
      </c>
      <c r="K9704" t="str">
        <f>VLOOKUP(C9704,Lookup!D:E,2,FALSE)</f>
        <v>Petroleum Resources</v>
      </c>
      <c r="L9704" t="str">
        <f>VLOOKUP(D9704,Lookup!G:H,2,FALSE)</f>
        <v>Cont to LGs</v>
      </c>
      <c r="M9704" s="1">
        <f t="shared" si="751"/>
        <v>0</v>
      </c>
      <c r="N9704" s="1">
        <f t="shared" si="752"/>
        <v>0</v>
      </c>
      <c r="O9704" s="1">
        <f t="shared" si="753"/>
        <v>0</v>
      </c>
      <c r="P9704" s="9"/>
    </row>
    <row r="9705" spans="1:16" x14ac:dyDescent="0.35">
      <c r="A9705">
        <v>2019</v>
      </c>
      <c r="B9705">
        <v>11</v>
      </c>
      <c r="C9705">
        <v>25</v>
      </c>
      <c r="D9705">
        <v>8</v>
      </c>
      <c r="E9705">
        <v>0</v>
      </c>
      <c r="F9705">
        <v>0</v>
      </c>
      <c r="G9705" s="9"/>
      <c r="I9705" s="4">
        <f t="shared" si="750"/>
        <v>2019</v>
      </c>
      <c r="J9705" t="str">
        <f>VLOOKUP(B9705,Lookup!A:B,2,FALSE)</f>
        <v>Federal</v>
      </c>
      <c r="K9705" t="str">
        <f>VLOOKUP(C9705,Lookup!D:E,2,FALSE)</f>
        <v>Petroleum Resources</v>
      </c>
      <c r="L9705" t="str">
        <f>VLOOKUP(D9705,Lookup!G:H,2,FALSE)</f>
        <v>Others</v>
      </c>
      <c r="M9705" s="1">
        <f t="shared" si="751"/>
        <v>0</v>
      </c>
      <c r="N9705" s="1">
        <f t="shared" si="752"/>
        <v>0</v>
      </c>
      <c r="O9705" s="1">
        <f t="shared" si="753"/>
        <v>0</v>
      </c>
      <c r="P9705" s="9"/>
    </row>
    <row r="9706" spans="1:16" x14ac:dyDescent="0.35">
      <c r="A9706">
        <v>2019</v>
      </c>
      <c r="B9706">
        <v>11</v>
      </c>
      <c r="C9706">
        <v>26</v>
      </c>
      <c r="D9706">
        <v>1</v>
      </c>
      <c r="E9706">
        <v>336480265536</v>
      </c>
      <c r="F9706">
        <v>0</v>
      </c>
      <c r="G9706" s="9"/>
      <c r="I9706" s="4">
        <f t="shared" si="750"/>
        <v>2019</v>
      </c>
      <c r="J9706" t="str">
        <f>VLOOKUP(B9706,Lookup!A:B,2,FALSE)</f>
        <v>Federal</v>
      </c>
      <c r="K9706" t="str">
        <f>VLOOKUP(C9706,Lookup!D:E,2,FALSE)</f>
        <v>Police Affairs</v>
      </c>
      <c r="L9706" t="str">
        <f>VLOOKUP(D9706,Lookup!G:H,2,FALSE)</f>
        <v>Personnel</v>
      </c>
      <c r="M9706" s="1">
        <f t="shared" si="751"/>
        <v>336480265536</v>
      </c>
      <c r="N9706" s="1">
        <f t="shared" si="752"/>
        <v>0</v>
      </c>
      <c r="O9706" s="1">
        <f t="shared" si="753"/>
        <v>336480265536</v>
      </c>
      <c r="P9706" s="9"/>
    </row>
    <row r="9707" spans="1:16" x14ac:dyDescent="0.35">
      <c r="A9707">
        <v>2019</v>
      </c>
      <c r="B9707">
        <v>11</v>
      </c>
      <c r="C9707">
        <v>26</v>
      </c>
      <c r="D9707">
        <v>2</v>
      </c>
      <c r="E9707">
        <v>10799592571</v>
      </c>
      <c r="F9707">
        <v>0</v>
      </c>
      <c r="G9707" s="9"/>
      <c r="I9707" s="4">
        <f t="shared" si="750"/>
        <v>2019</v>
      </c>
      <c r="J9707" t="str">
        <f>VLOOKUP(B9707,Lookup!A:B,2,FALSE)</f>
        <v>Federal</v>
      </c>
      <c r="K9707" t="str">
        <f>VLOOKUP(C9707,Lookup!D:E,2,FALSE)</f>
        <v>Police Affairs</v>
      </c>
      <c r="L9707" t="str">
        <f>VLOOKUP(D9707,Lookup!G:H,2,FALSE)</f>
        <v>Overhead</v>
      </c>
      <c r="M9707" s="1">
        <f t="shared" si="751"/>
        <v>10799592571</v>
      </c>
      <c r="N9707" s="1">
        <f t="shared" si="752"/>
        <v>0</v>
      </c>
      <c r="O9707" s="1">
        <f t="shared" si="753"/>
        <v>10799592571</v>
      </c>
      <c r="P9707" s="9"/>
    </row>
    <row r="9708" spans="1:16" x14ac:dyDescent="0.35">
      <c r="A9708">
        <v>2019</v>
      </c>
      <c r="B9708">
        <v>11</v>
      </c>
      <c r="C9708">
        <v>26</v>
      </c>
      <c r="D9708">
        <v>3</v>
      </c>
      <c r="E9708">
        <v>0</v>
      </c>
      <c r="F9708">
        <v>0</v>
      </c>
      <c r="G9708" s="9"/>
      <c r="I9708" s="4">
        <f t="shared" si="750"/>
        <v>2019</v>
      </c>
      <c r="J9708" t="str">
        <f>VLOOKUP(B9708,Lookup!A:B,2,FALSE)</f>
        <v>Federal</v>
      </c>
      <c r="K9708" t="str">
        <f>VLOOKUP(C9708,Lookup!D:E,2,FALSE)</f>
        <v>Police Affairs</v>
      </c>
      <c r="L9708" t="str">
        <f>VLOOKUP(D9708,Lookup!G:H,2,FALSE)</f>
        <v>Unclassified Subventions</v>
      </c>
      <c r="M9708" s="1">
        <f t="shared" si="751"/>
        <v>0</v>
      </c>
      <c r="N9708" s="1">
        <f t="shared" si="752"/>
        <v>0</v>
      </c>
      <c r="O9708" s="1">
        <f t="shared" si="753"/>
        <v>0</v>
      </c>
      <c r="P9708" s="9"/>
    </row>
    <row r="9709" spans="1:16" x14ac:dyDescent="0.35">
      <c r="A9709">
        <v>2019</v>
      </c>
      <c r="B9709">
        <v>11</v>
      </c>
      <c r="C9709">
        <v>26</v>
      </c>
      <c r="D9709">
        <v>4</v>
      </c>
      <c r="E9709">
        <v>7412463652</v>
      </c>
      <c r="F9709">
        <v>0</v>
      </c>
      <c r="G9709" s="9"/>
      <c r="I9709" s="4">
        <f t="shared" si="750"/>
        <v>2019</v>
      </c>
      <c r="J9709" t="str">
        <f>VLOOKUP(B9709,Lookup!A:B,2,FALSE)</f>
        <v>Federal</v>
      </c>
      <c r="K9709" t="str">
        <f>VLOOKUP(C9709,Lookup!D:E,2,FALSE)</f>
        <v>Police Affairs</v>
      </c>
      <c r="L9709" t="str">
        <f>VLOOKUP(D9709,Lookup!G:H,2,FALSE)</f>
        <v>P &amp; G</v>
      </c>
      <c r="M9709" s="1">
        <f t="shared" si="751"/>
        <v>7412463652</v>
      </c>
      <c r="N9709" s="1">
        <f t="shared" si="752"/>
        <v>0</v>
      </c>
      <c r="O9709" s="1">
        <f t="shared" si="753"/>
        <v>7412463652</v>
      </c>
      <c r="P9709" s="9"/>
    </row>
    <row r="9710" spans="1:16" x14ac:dyDescent="0.35">
      <c r="A9710">
        <v>2019</v>
      </c>
      <c r="B9710">
        <v>11</v>
      </c>
      <c r="C9710">
        <v>26</v>
      </c>
      <c r="D9710">
        <v>5</v>
      </c>
      <c r="E9710">
        <v>0</v>
      </c>
      <c r="F9710">
        <v>0</v>
      </c>
      <c r="G9710" s="9"/>
      <c r="I9710" s="4">
        <f t="shared" si="750"/>
        <v>2019</v>
      </c>
      <c r="J9710" t="str">
        <f>VLOOKUP(B9710,Lookup!A:B,2,FALSE)</f>
        <v>Federal</v>
      </c>
      <c r="K9710" t="str">
        <f>VLOOKUP(C9710,Lookup!D:E,2,FALSE)</f>
        <v>Police Affairs</v>
      </c>
      <c r="L9710" t="str">
        <f>VLOOKUP(D9710,Lookup!G:H,2,FALSE)</f>
        <v>Other CRF</v>
      </c>
      <c r="M9710" s="1">
        <f t="shared" si="751"/>
        <v>0</v>
      </c>
      <c r="N9710" s="1">
        <f t="shared" si="752"/>
        <v>0</v>
      </c>
      <c r="O9710" s="1">
        <f t="shared" si="753"/>
        <v>0</v>
      </c>
      <c r="P9710" s="9"/>
    </row>
    <row r="9711" spans="1:16" x14ac:dyDescent="0.35">
      <c r="A9711">
        <v>2019</v>
      </c>
      <c r="B9711">
        <v>11</v>
      </c>
      <c r="C9711">
        <v>26</v>
      </c>
      <c r="D9711">
        <v>6</v>
      </c>
      <c r="E9711">
        <v>0</v>
      </c>
      <c r="F9711">
        <v>0</v>
      </c>
      <c r="G9711" s="9"/>
      <c r="I9711" s="4">
        <f t="shared" si="750"/>
        <v>2019</v>
      </c>
      <c r="J9711" t="str">
        <f>VLOOKUP(B9711,Lookup!A:B,2,FALSE)</f>
        <v>Federal</v>
      </c>
      <c r="K9711" t="str">
        <f>VLOOKUP(C9711,Lookup!D:E,2,FALSE)</f>
        <v>Police Affairs</v>
      </c>
      <c r="L9711" t="str">
        <f>VLOOKUP(D9711,Lookup!G:H,2,FALSE)</f>
        <v>Public Debt Charges</v>
      </c>
      <c r="M9711" s="1">
        <f t="shared" si="751"/>
        <v>0</v>
      </c>
      <c r="N9711" s="1">
        <f t="shared" si="752"/>
        <v>0</v>
      </c>
      <c r="O9711" s="1">
        <f t="shared" si="753"/>
        <v>0</v>
      </c>
      <c r="P9711" s="9"/>
    </row>
    <row r="9712" spans="1:16" x14ac:dyDescent="0.35">
      <c r="A9712">
        <v>2019</v>
      </c>
      <c r="B9712">
        <v>11</v>
      </c>
      <c r="C9712">
        <v>26</v>
      </c>
      <c r="D9712">
        <v>7</v>
      </c>
      <c r="E9712">
        <v>0</v>
      </c>
      <c r="F9712">
        <v>0</v>
      </c>
      <c r="G9712" s="9"/>
      <c r="I9712" s="4">
        <f t="shared" si="750"/>
        <v>2019</v>
      </c>
      <c r="J9712" t="str">
        <f>VLOOKUP(B9712,Lookup!A:B,2,FALSE)</f>
        <v>Federal</v>
      </c>
      <c r="K9712" t="str">
        <f>VLOOKUP(C9712,Lookup!D:E,2,FALSE)</f>
        <v>Police Affairs</v>
      </c>
      <c r="L9712" t="str">
        <f>VLOOKUP(D9712,Lookup!G:H,2,FALSE)</f>
        <v>Cont to LGs</v>
      </c>
      <c r="M9712" s="1">
        <f t="shared" si="751"/>
        <v>0</v>
      </c>
      <c r="N9712" s="1">
        <f t="shared" si="752"/>
        <v>0</v>
      </c>
      <c r="O9712" s="1">
        <f t="shared" si="753"/>
        <v>0</v>
      </c>
      <c r="P9712" s="9"/>
    </row>
    <row r="9713" spans="1:16" x14ac:dyDescent="0.35">
      <c r="A9713">
        <v>2019</v>
      </c>
      <c r="B9713">
        <v>11</v>
      </c>
      <c r="C9713">
        <v>26</v>
      </c>
      <c r="D9713">
        <v>8</v>
      </c>
      <c r="E9713">
        <v>0</v>
      </c>
      <c r="F9713">
        <v>0</v>
      </c>
      <c r="G9713" s="9"/>
      <c r="I9713" s="4">
        <f t="shared" si="750"/>
        <v>2019</v>
      </c>
      <c r="J9713" t="str">
        <f>VLOOKUP(B9713,Lookup!A:B,2,FALSE)</f>
        <v>Federal</v>
      </c>
      <c r="K9713" t="str">
        <f>VLOOKUP(C9713,Lookup!D:E,2,FALSE)</f>
        <v>Police Affairs</v>
      </c>
      <c r="L9713" t="str">
        <f>VLOOKUP(D9713,Lookup!G:H,2,FALSE)</f>
        <v>Others</v>
      </c>
      <c r="M9713" s="1">
        <f t="shared" si="751"/>
        <v>0</v>
      </c>
      <c r="N9713" s="1">
        <f t="shared" si="752"/>
        <v>0</v>
      </c>
      <c r="O9713" s="1">
        <f t="shared" si="753"/>
        <v>0</v>
      </c>
      <c r="P9713" s="9"/>
    </row>
    <row r="9714" spans="1:16" x14ac:dyDescent="0.35">
      <c r="A9714">
        <v>2019</v>
      </c>
      <c r="B9714">
        <v>11</v>
      </c>
      <c r="C9714">
        <v>27</v>
      </c>
      <c r="D9714">
        <v>1</v>
      </c>
      <c r="E9714">
        <v>13264782757</v>
      </c>
      <c r="F9714">
        <v>0</v>
      </c>
      <c r="G9714" s="9"/>
      <c r="I9714" s="4">
        <f t="shared" ref="I9714:I9777" si="754">A9714</f>
        <v>2019</v>
      </c>
      <c r="J9714" t="str">
        <f>VLOOKUP(B9714,Lookup!A:B,2,FALSE)</f>
        <v>Federal</v>
      </c>
      <c r="K9714" t="str">
        <f>VLOOKUP(C9714,Lookup!D:E,2,FALSE)</f>
        <v>Power/Energy</v>
      </c>
      <c r="L9714" t="str">
        <f>VLOOKUP(D9714,Lookup!G:H,2,FALSE)</f>
        <v>Personnel</v>
      </c>
      <c r="M9714" s="1">
        <f t="shared" si="751"/>
        <v>13264782757</v>
      </c>
      <c r="N9714" s="1">
        <f t="shared" si="752"/>
        <v>0</v>
      </c>
      <c r="O9714" s="1">
        <f t="shared" si="753"/>
        <v>13264782757</v>
      </c>
      <c r="P9714" s="9"/>
    </row>
    <row r="9715" spans="1:16" x14ac:dyDescent="0.35">
      <c r="A9715">
        <v>2019</v>
      </c>
      <c r="B9715">
        <v>11</v>
      </c>
      <c r="C9715">
        <v>27</v>
      </c>
      <c r="D9715">
        <v>2</v>
      </c>
      <c r="E9715">
        <v>1691378491</v>
      </c>
      <c r="F9715">
        <v>0</v>
      </c>
      <c r="G9715" s="9"/>
      <c r="I9715" s="4">
        <f t="shared" si="754"/>
        <v>2019</v>
      </c>
      <c r="J9715" t="str">
        <f>VLOOKUP(B9715,Lookup!A:B,2,FALSE)</f>
        <v>Federal</v>
      </c>
      <c r="K9715" t="str">
        <f>VLOOKUP(C9715,Lookup!D:E,2,FALSE)</f>
        <v>Power/Energy</v>
      </c>
      <c r="L9715" t="str">
        <f>VLOOKUP(D9715,Lookup!G:H,2,FALSE)</f>
        <v>Overhead</v>
      </c>
      <c r="M9715" s="1">
        <f t="shared" si="751"/>
        <v>1691378491</v>
      </c>
      <c r="N9715" s="1">
        <f t="shared" si="752"/>
        <v>0</v>
      </c>
      <c r="O9715" s="1">
        <f t="shared" si="753"/>
        <v>1691378491</v>
      </c>
      <c r="P9715" s="9"/>
    </row>
    <row r="9716" spans="1:16" x14ac:dyDescent="0.35">
      <c r="A9716">
        <v>2019</v>
      </c>
      <c r="B9716">
        <v>11</v>
      </c>
      <c r="C9716">
        <v>27</v>
      </c>
      <c r="D9716">
        <v>3</v>
      </c>
      <c r="E9716">
        <v>0</v>
      </c>
      <c r="F9716">
        <v>0</v>
      </c>
      <c r="G9716" s="9"/>
      <c r="I9716" s="4">
        <f t="shared" si="754"/>
        <v>2019</v>
      </c>
      <c r="J9716" t="str">
        <f>VLOOKUP(B9716,Lookup!A:B,2,FALSE)</f>
        <v>Federal</v>
      </c>
      <c r="K9716" t="str">
        <f>VLOOKUP(C9716,Lookup!D:E,2,FALSE)</f>
        <v>Power/Energy</v>
      </c>
      <c r="L9716" t="str">
        <f>VLOOKUP(D9716,Lookup!G:H,2,FALSE)</f>
        <v>Unclassified Subventions</v>
      </c>
      <c r="M9716" s="1">
        <f t="shared" si="751"/>
        <v>0</v>
      </c>
      <c r="N9716" s="1">
        <f t="shared" si="752"/>
        <v>0</v>
      </c>
      <c r="O9716" s="1">
        <f t="shared" si="753"/>
        <v>0</v>
      </c>
      <c r="P9716" s="9"/>
    </row>
    <row r="9717" spans="1:16" x14ac:dyDescent="0.35">
      <c r="A9717">
        <v>2019</v>
      </c>
      <c r="B9717">
        <v>11</v>
      </c>
      <c r="C9717">
        <v>27</v>
      </c>
      <c r="D9717">
        <v>4</v>
      </c>
      <c r="E9717">
        <v>0</v>
      </c>
      <c r="F9717">
        <v>0</v>
      </c>
      <c r="G9717" s="9"/>
      <c r="I9717" s="4">
        <f t="shared" si="754"/>
        <v>2019</v>
      </c>
      <c r="J9717" t="str">
        <f>VLOOKUP(B9717,Lookup!A:B,2,FALSE)</f>
        <v>Federal</v>
      </c>
      <c r="K9717" t="str">
        <f>VLOOKUP(C9717,Lookup!D:E,2,FALSE)</f>
        <v>Power/Energy</v>
      </c>
      <c r="L9717" t="str">
        <f>VLOOKUP(D9717,Lookup!G:H,2,FALSE)</f>
        <v>P &amp; G</v>
      </c>
      <c r="M9717" s="1">
        <f t="shared" si="751"/>
        <v>0</v>
      </c>
      <c r="N9717" s="1">
        <f t="shared" si="752"/>
        <v>0</v>
      </c>
      <c r="O9717" s="1">
        <f t="shared" si="753"/>
        <v>0</v>
      </c>
      <c r="P9717" s="9"/>
    </row>
    <row r="9718" spans="1:16" x14ac:dyDescent="0.35">
      <c r="A9718">
        <v>2019</v>
      </c>
      <c r="B9718">
        <v>11</v>
      </c>
      <c r="C9718">
        <v>27</v>
      </c>
      <c r="D9718">
        <v>5</v>
      </c>
      <c r="E9718">
        <v>0</v>
      </c>
      <c r="F9718">
        <v>0</v>
      </c>
      <c r="G9718" s="9"/>
      <c r="I9718" s="4">
        <f t="shared" si="754"/>
        <v>2019</v>
      </c>
      <c r="J9718" t="str">
        <f>VLOOKUP(B9718,Lookup!A:B,2,FALSE)</f>
        <v>Federal</v>
      </c>
      <c r="K9718" t="str">
        <f>VLOOKUP(C9718,Lookup!D:E,2,FALSE)</f>
        <v>Power/Energy</v>
      </c>
      <c r="L9718" t="str">
        <f>VLOOKUP(D9718,Lookup!G:H,2,FALSE)</f>
        <v>Other CRF</v>
      </c>
      <c r="M9718" s="1">
        <f t="shared" si="751"/>
        <v>0</v>
      </c>
      <c r="N9718" s="1">
        <f t="shared" si="752"/>
        <v>0</v>
      </c>
      <c r="O9718" s="1">
        <f t="shared" si="753"/>
        <v>0</v>
      </c>
      <c r="P9718" s="9"/>
    </row>
    <row r="9719" spans="1:16" x14ac:dyDescent="0.35">
      <c r="A9719">
        <v>2019</v>
      </c>
      <c r="B9719">
        <v>11</v>
      </c>
      <c r="C9719">
        <v>27</v>
      </c>
      <c r="D9719">
        <v>6</v>
      </c>
      <c r="E9719">
        <v>0</v>
      </c>
      <c r="F9719">
        <v>0</v>
      </c>
      <c r="G9719" s="9"/>
      <c r="I9719" s="4">
        <f t="shared" si="754"/>
        <v>2019</v>
      </c>
      <c r="J9719" t="str">
        <f>VLOOKUP(B9719,Lookup!A:B,2,FALSE)</f>
        <v>Federal</v>
      </c>
      <c r="K9719" t="str">
        <f>VLOOKUP(C9719,Lookup!D:E,2,FALSE)</f>
        <v>Power/Energy</v>
      </c>
      <c r="L9719" t="str">
        <f>VLOOKUP(D9719,Lookup!G:H,2,FALSE)</f>
        <v>Public Debt Charges</v>
      </c>
      <c r="M9719" s="1">
        <f t="shared" si="751"/>
        <v>0</v>
      </c>
      <c r="N9719" s="1">
        <f t="shared" si="752"/>
        <v>0</v>
      </c>
      <c r="O9719" s="1">
        <f t="shared" si="753"/>
        <v>0</v>
      </c>
      <c r="P9719" s="9"/>
    </row>
    <row r="9720" spans="1:16" x14ac:dyDescent="0.35">
      <c r="A9720">
        <v>2019</v>
      </c>
      <c r="B9720">
        <v>11</v>
      </c>
      <c r="C9720">
        <v>27</v>
      </c>
      <c r="D9720">
        <v>7</v>
      </c>
      <c r="E9720">
        <v>0</v>
      </c>
      <c r="F9720">
        <v>0</v>
      </c>
      <c r="G9720" s="9"/>
      <c r="I9720" s="4">
        <f t="shared" si="754"/>
        <v>2019</v>
      </c>
      <c r="J9720" t="str">
        <f>VLOOKUP(B9720,Lookup!A:B,2,FALSE)</f>
        <v>Federal</v>
      </c>
      <c r="K9720" t="str">
        <f>VLOOKUP(C9720,Lookup!D:E,2,FALSE)</f>
        <v>Power/Energy</v>
      </c>
      <c r="L9720" t="str">
        <f>VLOOKUP(D9720,Lookup!G:H,2,FALSE)</f>
        <v>Cont to LGs</v>
      </c>
      <c r="M9720" s="1">
        <f t="shared" si="751"/>
        <v>0</v>
      </c>
      <c r="N9720" s="1">
        <f t="shared" si="752"/>
        <v>0</v>
      </c>
      <c r="O9720" s="1">
        <f t="shared" si="753"/>
        <v>0</v>
      </c>
      <c r="P9720" s="9"/>
    </row>
    <row r="9721" spans="1:16" x14ac:dyDescent="0.35">
      <c r="A9721">
        <v>2019</v>
      </c>
      <c r="B9721">
        <v>11</v>
      </c>
      <c r="C9721">
        <v>27</v>
      </c>
      <c r="D9721">
        <v>8</v>
      </c>
      <c r="E9721">
        <v>0</v>
      </c>
      <c r="F9721">
        <v>0</v>
      </c>
      <c r="G9721" s="9"/>
      <c r="I9721" s="4">
        <f t="shared" si="754"/>
        <v>2019</v>
      </c>
      <c r="J9721" t="str">
        <f>VLOOKUP(B9721,Lookup!A:B,2,FALSE)</f>
        <v>Federal</v>
      </c>
      <c r="K9721" t="str">
        <f>VLOOKUP(C9721,Lookup!D:E,2,FALSE)</f>
        <v>Power/Energy</v>
      </c>
      <c r="L9721" t="str">
        <f>VLOOKUP(D9721,Lookup!G:H,2,FALSE)</f>
        <v>Others</v>
      </c>
      <c r="M9721" s="1">
        <f t="shared" si="751"/>
        <v>0</v>
      </c>
      <c r="N9721" s="1">
        <f t="shared" si="752"/>
        <v>0</v>
      </c>
      <c r="O9721" s="1">
        <f t="shared" si="753"/>
        <v>0</v>
      </c>
      <c r="P9721" s="9"/>
    </row>
    <row r="9722" spans="1:16" x14ac:dyDescent="0.35">
      <c r="A9722">
        <v>2019</v>
      </c>
      <c r="B9722">
        <v>11</v>
      </c>
      <c r="C9722">
        <v>28</v>
      </c>
      <c r="D9722">
        <v>1</v>
      </c>
      <c r="E9722">
        <v>20526196747</v>
      </c>
      <c r="F9722">
        <v>0</v>
      </c>
      <c r="G9722" s="9"/>
      <c r="I9722" s="4">
        <f t="shared" si="754"/>
        <v>2019</v>
      </c>
      <c r="J9722" t="str">
        <f>VLOOKUP(B9722,Lookup!A:B,2,FALSE)</f>
        <v>Federal</v>
      </c>
      <c r="K9722" t="str">
        <f>VLOOKUP(C9722,Lookup!D:E,2,FALSE)</f>
        <v>Presidency</v>
      </c>
      <c r="L9722" t="str">
        <f>VLOOKUP(D9722,Lookup!G:H,2,FALSE)</f>
        <v>Personnel</v>
      </c>
      <c r="M9722" s="1">
        <f t="shared" si="751"/>
        <v>20526196747</v>
      </c>
      <c r="N9722" s="1">
        <f t="shared" si="752"/>
        <v>0</v>
      </c>
      <c r="O9722" s="1">
        <f t="shared" si="753"/>
        <v>20526196747</v>
      </c>
      <c r="P9722" s="9"/>
    </row>
    <row r="9723" spans="1:16" x14ac:dyDescent="0.35">
      <c r="A9723">
        <v>2019</v>
      </c>
      <c r="B9723">
        <v>11</v>
      </c>
      <c r="C9723">
        <v>28</v>
      </c>
      <c r="D9723">
        <v>2</v>
      </c>
      <c r="E9723">
        <v>11530850896</v>
      </c>
      <c r="F9723">
        <v>0</v>
      </c>
      <c r="G9723" s="9"/>
      <c r="I9723" s="4">
        <f t="shared" si="754"/>
        <v>2019</v>
      </c>
      <c r="J9723" t="str">
        <f>VLOOKUP(B9723,Lookup!A:B,2,FALSE)</f>
        <v>Federal</v>
      </c>
      <c r="K9723" t="str">
        <f>VLOOKUP(C9723,Lookup!D:E,2,FALSE)</f>
        <v>Presidency</v>
      </c>
      <c r="L9723" t="str">
        <f>VLOOKUP(D9723,Lookup!G:H,2,FALSE)</f>
        <v>Overhead</v>
      </c>
      <c r="M9723" s="1">
        <f t="shared" si="751"/>
        <v>11530850896</v>
      </c>
      <c r="N9723" s="1">
        <f t="shared" si="752"/>
        <v>0</v>
      </c>
      <c r="O9723" s="1">
        <f t="shared" si="753"/>
        <v>11530850896</v>
      </c>
      <c r="P9723" s="9"/>
    </row>
    <row r="9724" spans="1:16" x14ac:dyDescent="0.35">
      <c r="A9724">
        <v>2019</v>
      </c>
      <c r="B9724">
        <v>11</v>
      </c>
      <c r="C9724">
        <v>28</v>
      </c>
      <c r="D9724">
        <v>3</v>
      </c>
      <c r="E9724">
        <v>0</v>
      </c>
      <c r="F9724">
        <v>0</v>
      </c>
      <c r="G9724" s="9"/>
      <c r="I9724" s="4">
        <f t="shared" si="754"/>
        <v>2019</v>
      </c>
      <c r="J9724" t="str">
        <f>VLOOKUP(B9724,Lookup!A:B,2,FALSE)</f>
        <v>Federal</v>
      </c>
      <c r="K9724" t="str">
        <f>VLOOKUP(C9724,Lookup!D:E,2,FALSE)</f>
        <v>Presidency</v>
      </c>
      <c r="L9724" t="str">
        <f>VLOOKUP(D9724,Lookup!G:H,2,FALSE)</f>
        <v>Unclassified Subventions</v>
      </c>
      <c r="M9724" s="1">
        <f t="shared" si="751"/>
        <v>0</v>
      </c>
      <c r="N9724" s="1">
        <f t="shared" si="752"/>
        <v>0</v>
      </c>
      <c r="O9724" s="1">
        <f t="shared" si="753"/>
        <v>0</v>
      </c>
      <c r="P9724" s="9"/>
    </row>
    <row r="9725" spans="1:16" x14ac:dyDescent="0.35">
      <c r="A9725">
        <v>2019</v>
      </c>
      <c r="B9725">
        <v>11</v>
      </c>
      <c r="C9725">
        <v>28</v>
      </c>
      <c r="D9725">
        <v>4</v>
      </c>
      <c r="E9725">
        <v>0</v>
      </c>
      <c r="F9725">
        <v>0</v>
      </c>
      <c r="G9725" s="9"/>
      <c r="I9725" s="4">
        <f t="shared" si="754"/>
        <v>2019</v>
      </c>
      <c r="J9725" t="str">
        <f>VLOOKUP(B9725,Lookup!A:B,2,FALSE)</f>
        <v>Federal</v>
      </c>
      <c r="K9725" t="str">
        <f>VLOOKUP(C9725,Lookup!D:E,2,FALSE)</f>
        <v>Presidency</v>
      </c>
      <c r="L9725" t="str">
        <f>VLOOKUP(D9725,Lookup!G:H,2,FALSE)</f>
        <v>P &amp; G</v>
      </c>
      <c r="M9725" s="1">
        <f t="shared" si="751"/>
        <v>0</v>
      </c>
      <c r="N9725" s="1">
        <f t="shared" si="752"/>
        <v>0</v>
      </c>
      <c r="O9725" s="1">
        <f t="shared" si="753"/>
        <v>0</v>
      </c>
      <c r="P9725" s="9"/>
    </row>
    <row r="9726" spans="1:16" x14ac:dyDescent="0.35">
      <c r="A9726">
        <v>2019</v>
      </c>
      <c r="B9726">
        <v>11</v>
      </c>
      <c r="C9726">
        <v>28</v>
      </c>
      <c r="D9726">
        <v>5</v>
      </c>
      <c r="E9726">
        <v>0</v>
      </c>
      <c r="F9726">
        <v>0</v>
      </c>
      <c r="G9726" s="9"/>
      <c r="I9726" s="4">
        <f t="shared" si="754"/>
        <v>2019</v>
      </c>
      <c r="J9726" t="str">
        <f>VLOOKUP(B9726,Lookup!A:B,2,FALSE)</f>
        <v>Federal</v>
      </c>
      <c r="K9726" t="str">
        <f>VLOOKUP(C9726,Lookup!D:E,2,FALSE)</f>
        <v>Presidency</v>
      </c>
      <c r="L9726" t="str">
        <f>VLOOKUP(D9726,Lookup!G:H,2,FALSE)</f>
        <v>Other CRF</v>
      </c>
      <c r="M9726" s="1">
        <f t="shared" si="751"/>
        <v>0</v>
      </c>
      <c r="N9726" s="1">
        <f t="shared" si="752"/>
        <v>0</v>
      </c>
      <c r="O9726" s="1">
        <f t="shared" si="753"/>
        <v>0</v>
      </c>
      <c r="P9726" s="9"/>
    </row>
    <row r="9727" spans="1:16" x14ac:dyDescent="0.35">
      <c r="A9727">
        <v>2019</v>
      </c>
      <c r="B9727">
        <v>11</v>
      </c>
      <c r="C9727">
        <v>28</v>
      </c>
      <c r="D9727">
        <v>6</v>
      </c>
      <c r="E9727">
        <v>0</v>
      </c>
      <c r="F9727">
        <v>0</v>
      </c>
      <c r="G9727" s="9"/>
      <c r="I9727" s="4">
        <f t="shared" si="754"/>
        <v>2019</v>
      </c>
      <c r="J9727" t="str">
        <f>VLOOKUP(B9727,Lookup!A:B,2,FALSE)</f>
        <v>Federal</v>
      </c>
      <c r="K9727" t="str">
        <f>VLOOKUP(C9727,Lookup!D:E,2,FALSE)</f>
        <v>Presidency</v>
      </c>
      <c r="L9727" t="str">
        <f>VLOOKUP(D9727,Lookup!G:H,2,FALSE)</f>
        <v>Public Debt Charges</v>
      </c>
      <c r="M9727" s="1">
        <f t="shared" si="751"/>
        <v>0</v>
      </c>
      <c r="N9727" s="1">
        <f t="shared" si="752"/>
        <v>0</v>
      </c>
      <c r="O9727" s="1">
        <f t="shared" si="753"/>
        <v>0</v>
      </c>
      <c r="P9727" s="9"/>
    </row>
    <row r="9728" spans="1:16" x14ac:dyDescent="0.35">
      <c r="A9728">
        <v>2019</v>
      </c>
      <c r="B9728">
        <v>11</v>
      </c>
      <c r="C9728">
        <v>28</v>
      </c>
      <c r="D9728">
        <v>7</v>
      </c>
      <c r="E9728">
        <v>0</v>
      </c>
      <c r="F9728">
        <v>0</v>
      </c>
      <c r="G9728" s="9"/>
      <c r="I9728" s="4">
        <f t="shared" si="754"/>
        <v>2019</v>
      </c>
      <c r="J9728" t="str">
        <f>VLOOKUP(B9728,Lookup!A:B,2,FALSE)</f>
        <v>Federal</v>
      </c>
      <c r="K9728" t="str">
        <f>VLOOKUP(C9728,Lookup!D:E,2,FALSE)</f>
        <v>Presidency</v>
      </c>
      <c r="L9728" t="str">
        <f>VLOOKUP(D9728,Lookup!G:H,2,FALSE)</f>
        <v>Cont to LGs</v>
      </c>
      <c r="M9728" s="1">
        <f t="shared" si="751"/>
        <v>0</v>
      </c>
      <c r="N9728" s="1">
        <f t="shared" si="752"/>
        <v>0</v>
      </c>
      <c r="O9728" s="1">
        <f t="shared" si="753"/>
        <v>0</v>
      </c>
      <c r="P9728" s="9"/>
    </row>
    <row r="9729" spans="1:16" x14ac:dyDescent="0.35">
      <c r="A9729">
        <v>2019</v>
      </c>
      <c r="B9729">
        <v>11</v>
      </c>
      <c r="C9729">
        <v>28</v>
      </c>
      <c r="D9729">
        <v>8</v>
      </c>
      <c r="E9729">
        <v>0</v>
      </c>
      <c r="F9729">
        <v>0</v>
      </c>
      <c r="G9729" s="9"/>
      <c r="I9729" s="4">
        <f t="shared" si="754"/>
        <v>2019</v>
      </c>
      <c r="J9729" t="str">
        <f>VLOOKUP(B9729,Lookup!A:B,2,FALSE)</f>
        <v>Federal</v>
      </c>
      <c r="K9729" t="str">
        <f>VLOOKUP(C9729,Lookup!D:E,2,FALSE)</f>
        <v>Presidency</v>
      </c>
      <c r="L9729" t="str">
        <f>VLOOKUP(D9729,Lookup!G:H,2,FALSE)</f>
        <v>Others</v>
      </c>
      <c r="M9729" s="1">
        <f t="shared" si="751"/>
        <v>0</v>
      </c>
      <c r="N9729" s="1">
        <f t="shared" si="752"/>
        <v>0</v>
      </c>
      <c r="O9729" s="1">
        <f t="shared" si="753"/>
        <v>0</v>
      </c>
      <c r="P9729" s="9"/>
    </row>
    <row r="9730" spans="1:16" x14ac:dyDescent="0.35">
      <c r="A9730">
        <v>2019</v>
      </c>
      <c r="B9730">
        <v>11</v>
      </c>
      <c r="C9730">
        <v>29</v>
      </c>
      <c r="D9730">
        <v>1</v>
      </c>
      <c r="E9730">
        <v>1322601448</v>
      </c>
      <c r="F9730">
        <v>0</v>
      </c>
      <c r="G9730" s="9"/>
      <c r="I9730" s="4">
        <f t="shared" si="754"/>
        <v>2019</v>
      </c>
      <c r="J9730" t="str">
        <f>VLOOKUP(B9730,Lookup!A:B,2,FALSE)</f>
        <v>Federal</v>
      </c>
      <c r="K9730" t="str">
        <f>VLOOKUP(C9730,Lookup!D:E,2,FALSE)</f>
        <v>Regional Development</v>
      </c>
      <c r="L9730" t="str">
        <f>VLOOKUP(D9730,Lookup!G:H,2,FALSE)</f>
        <v>Personnel</v>
      </c>
      <c r="M9730" s="1">
        <f t="shared" si="751"/>
        <v>1322601448</v>
      </c>
      <c r="N9730" s="1">
        <f t="shared" si="752"/>
        <v>0</v>
      </c>
      <c r="O9730" s="1">
        <f t="shared" si="753"/>
        <v>1322601448</v>
      </c>
      <c r="P9730" s="9"/>
    </row>
    <row r="9731" spans="1:16" x14ac:dyDescent="0.35">
      <c r="A9731">
        <v>2019</v>
      </c>
      <c r="B9731">
        <v>11</v>
      </c>
      <c r="C9731">
        <v>29</v>
      </c>
      <c r="D9731">
        <v>2</v>
      </c>
      <c r="E9731">
        <v>877089123</v>
      </c>
      <c r="F9731">
        <v>0</v>
      </c>
      <c r="G9731" s="9"/>
      <c r="I9731" s="4">
        <f t="shared" si="754"/>
        <v>2019</v>
      </c>
      <c r="J9731" t="str">
        <f>VLOOKUP(B9731,Lookup!A:B,2,FALSE)</f>
        <v>Federal</v>
      </c>
      <c r="K9731" t="str">
        <f>VLOOKUP(C9731,Lookup!D:E,2,FALSE)</f>
        <v>Regional Development</v>
      </c>
      <c r="L9731" t="str">
        <f>VLOOKUP(D9731,Lookup!G:H,2,FALSE)</f>
        <v>Overhead</v>
      </c>
      <c r="M9731" s="1">
        <f t="shared" si="751"/>
        <v>877089123</v>
      </c>
      <c r="N9731" s="1">
        <f t="shared" si="752"/>
        <v>0</v>
      </c>
      <c r="O9731" s="1">
        <f t="shared" si="753"/>
        <v>877089123</v>
      </c>
      <c r="P9731" s="9"/>
    </row>
    <row r="9732" spans="1:16" x14ac:dyDescent="0.35">
      <c r="A9732">
        <v>2019</v>
      </c>
      <c r="B9732">
        <v>11</v>
      </c>
      <c r="C9732">
        <v>29</v>
      </c>
      <c r="D9732">
        <v>3</v>
      </c>
      <c r="E9732">
        <v>0</v>
      </c>
      <c r="F9732">
        <v>0</v>
      </c>
      <c r="G9732" s="9"/>
      <c r="I9732" s="4">
        <f t="shared" si="754"/>
        <v>2019</v>
      </c>
      <c r="J9732" t="str">
        <f>VLOOKUP(B9732,Lookup!A:B,2,FALSE)</f>
        <v>Federal</v>
      </c>
      <c r="K9732" t="str">
        <f>VLOOKUP(C9732,Lookup!D:E,2,FALSE)</f>
        <v>Regional Development</v>
      </c>
      <c r="L9732" t="str">
        <f>VLOOKUP(D9732,Lookup!G:H,2,FALSE)</f>
        <v>Unclassified Subventions</v>
      </c>
      <c r="M9732" s="1">
        <f t="shared" ref="M9732:M9795" si="755">E9732</f>
        <v>0</v>
      </c>
      <c r="N9732" s="1">
        <f t="shared" ref="N9732:N9795" si="756">F9732</f>
        <v>0</v>
      </c>
      <c r="O9732" s="1">
        <f t="shared" ref="O9732:O9795" si="757">M9732+N9732</f>
        <v>0</v>
      </c>
      <c r="P9732" s="9"/>
    </row>
    <row r="9733" spans="1:16" x14ac:dyDescent="0.35">
      <c r="A9733">
        <v>2019</v>
      </c>
      <c r="B9733">
        <v>11</v>
      </c>
      <c r="C9733">
        <v>29</v>
      </c>
      <c r="D9733">
        <v>4</v>
      </c>
      <c r="E9733">
        <v>0</v>
      </c>
      <c r="F9733">
        <v>0</v>
      </c>
      <c r="G9733" s="9"/>
      <c r="I9733" s="4">
        <f t="shared" si="754"/>
        <v>2019</v>
      </c>
      <c r="J9733" t="str">
        <f>VLOOKUP(B9733,Lookup!A:B,2,FALSE)</f>
        <v>Federal</v>
      </c>
      <c r="K9733" t="str">
        <f>VLOOKUP(C9733,Lookup!D:E,2,FALSE)</f>
        <v>Regional Development</v>
      </c>
      <c r="L9733" t="str">
        <f>VLOOKUP(D9733,Lookup!G:H,2,FALSE)</f>
        <v>P &amp; G</v>
      </c>
      <c r="M9733" s="1">
        <f t="shared" si="755"/>
        <v>0</v>
      </c>
      <c r="N9733" s="1">
        <f t="shared" si="756"/>
        <v>0</v>
      </c>
      <c r="O9733" s="1">
        <f t="shared" si="757"/>
        <v>0</v>
      </c>
      <c r="P9733" s="9"/>
    </row>
    <row r="9734" spans="1:16" x14ac:dyDescent="0.35">
      <c r="A9734">
        <v>2019</v>
      </c>
      <c r="B9734">
        <v>11</v>
      </c>
      <c r="C9734">
        <v>29</v>
      </c>
      <c r="D9734">
        <v>5</v>
      </c>
      <c r="E9734">
        <v>0</v>
      </c>
      <c r="F9734">
        <v>0</v>
      </c>
      <c r="G9734" s="9"/>
      <c r="I9734" s="4">
        <f t="shared" si="754"/>
        <v>2019</v>
      </c>
      <c r="J9734" t="str">
        <f>VLOOKUP(B9734,Lookup!A:B,2,FALSE)</f>
        <v>Federal</v>
      </c>
      <c r="K9734" t="str">
        <f>VLOOKUP(C9734,Lookup!D:E,2,FALSE)</f>
        <v>Regional Development</v>
      </c>
      <c r="L9734" t="str">
        <f>VLOOKUP(D9734,Lookup!G:H,2,FALSE)</f>
        <v>Other CRF</v>
      </c>
      <c r="M9734" s="1">
        <f t="shared" si="755"/>
        <v>0</v>
      </c>
      <c r="N9734" s="1">
        <f t="shared" si="756"/>
        <v>0</v>
      </c>
      <c r="O9734" s="1">
        <f t="shared" si="757"/>
        <v>0</v>
      </c>
      <c r="P9734" s="9"/>
    </row>
    <row r="9735" spans="1:16" x14ac:dyDescent="0.35">
      <c r="A9735">
        <v>2019</v>
      </c>
      <c r="B9735">
        <v>11</v>
      </c>
      <c r="C9735">
        <v>29</v>
      </c>
      <c r="D9735">
        <v>6</v>
      </c>
      <c r="E9735">
        <v>0</v>
      </c>
      <c r="F9735">
        <v>0</v>
      </c>
      <c r="G9735" s="9"/>
      <c r="I9735" s="4">
        <f t="shared" si="754"/>
        <v>2019</v>
      </c>
      <c r="J9735" t="str">
        <f>VLOOKUP(B9735,Lookup!A:B,2,FALSE)</f>
        <v>Federal</v>
      </c>
      <c r="K9735" t="str">
        <f>VLOOKUP(C9735,Lookup!D:E,2,FALSE)</f>
        <v>Regional Development</v>
      </c>
      <c r="L9735" t="str">
        <f>VLOOKUP(D9735,Lookup!G:H,2,FALSE)</f>
        <v>Public Debt Charges</v>
      </c>
      <c r="M9735" s="1">
        <f t="shared" si="755"/>
        <v>0</v>
      </c>
      <c r="N9735" s="1">
        <f t="shared" si="756"/>
        <v>0</v>
      </c>
      <c r="O9735" s="1">
        <f t="shared" si="757"/>
        <v>0</v>
      </c>
      <c r="P9735" s="9"/>
    </row>
    <row r="9736" spans="1:16" x14ac:dyDescent="0.35">
      <c r="A9736">
        <v>2019</v>
      </c>
      <c r="B9736">
        <v>11</v>
      </c>
      <c r="C9736">
        <v>29</v>
      </c>
      <c r="D9736">
        <v>7</v>
      </c>
      <c r="E9736">
        <v>0</v>
      </c>
      <c r="F9736">
        <v>0</v>
      </c>
      <c r="G9736" s="9"/>
      <c r="I9736" s="4">
        <f t="shared" si="754"/>
        <v>2019</v>
      </c>
      <c r="J9736" t="str">
        <f>VLOOKUP(B9736,Lookup!A:B,2,FALSE)</f>
        <v>Federal</v>
      </c>
      <c r="K9736" t="str">
        <f>VLOOKUP(C9736,Lookup!D:E,2,FALSE)</f>
        <v>Regional Development</v>
      </c>
      <c r="L9736" t="str">
        <f>VLOOKUP(D9736,Lookup!G:H,2,FALSE)</f>
        <v>Cont to LGs</v>
      </c>
      <c r="M9736" s="1">
        <f t="shared" si="755"/>
        <v>0</v>
      </c>
      <c r="N9736" s="1">
        <f t="shared" si="756"/>
        <v>0</v>
      </c>
      <c r="O9736" s="1">
        <f t="shared" si="757"/>
        <v>0</v>
      </c>
      <c r="P9736" s="9"/>
    </row>
    <row r="9737" spans="1:16" x14ac:dyDescent="0.35">
      <c r="A9737">
        <v>2019</v>
      </c>
      <c r="B9737">
        <v>11</v>
      </c>
      <c r="C9737">
        <v>29</v>
      </c>
      <c r="D9737">
        <v>8</v>
      </c>
      <c r="E9737">
        <v>0</v>
      </c>
      <c r="F9737">
        <v>0</v>
      </c>
      <c r="G9737" s="9"/>
      <c r="I9737" s="4">
        <f t="shared" si="754"/>
        <v>2019</v>
      </c>
      <c r="J9737" t="str">
        <f>VLOOKUP(B9737,Lookup!A:B,2,FALSE)</f>
        <v>Federal</v>
      </c>
      <c r="K9737" t="str">
        <f>VLOOKUP(C9737,Lookup!D:E,2,FALSE)</f>
        <v>Regional Development</v>
      </c>
      <c r="L9737" t="str">
        <f>VLOOKUP(D9737,Lookup!G:H,2,FALSE)</f>
        <v>Others</v>
      </c>
      <c r="M9737" s="1">
        <f t="shared" si="755"/>
        <v>0</v>
      </c>
      <c r="N9737" s="1">
        <f t="shared" si="756"/>
        <v>0</v>
      </c>
      <c r="O9737" s="1">
        <f t="shared" si="757"/>
        <v>0</v>
      </c>
      <c r="P9737" s="9"/>
    </row>
    <row r="9738" spans="1:16" x14ac:dyDescent="0.35">
      <c r="A9738">
        <v>2019</v>
      </c>
      <c r="B9738">
        <v>11</v>
      </c>
      <c r="C9738">
        <v>30</v>
      </c>
      <c r="D9738">
        <v>1</v>
      </c>
      <c r="E9738">
        <v>31952041764</v>
      </c>
      <c r="F9738">
        <v>0</v>
      </c>
      <c r="G9738" s="9"/>
      <c r="I9738" s="4">
        <f t="shared" si="754"/>
        <v>2019</v>
      </c>
      <c r="J9738" t="str">
        <f>VLOOKUP(B9738,Lookup!A:B,2,FALSE)</f>
        <v>Federal</v>
      </c>
      <c r="K9738" t="str">
        <f>VLOOKUP(C9738,Lookup!D:E,2,FALSE)</f>
        <v>Science and Technology</v>
      </c>
      <c r="L9738" t="str">
        <f>VLOOKUP(D9738,Lookup!G:H,2,FALSE)</f>
        <v>Personnel</v>
      </c>
      <c r="M9738" s="1">
        <f t="shared" si="755"/>
        <v>31952041764</v>
      </c>
      <c r="N9738" s="1">
        <f t="shared" si="756"/>
        <v>0</v>
      </c>
      <c r="O9738" s="1">
        <f t="shared" si="757"/>
        <v>31952041764</v>
      </c>
      <c r="P9738" s="9"/>
    </row>
    <row r="9739" spans="1:16" x14ac:dyDescent="0.35">
      <c r="A9739">
        <v>2019</v>
      </c>
      <c r="B9739">
        <v>11</v>
      </c>
      <c r="C9739">
        <v>30</v>
      </c>
      <c r="D9739">
        <v>2</v>
      </c>
      <c r="E9739">
        <v>3068911408</v>
      </c>
      <c r="F9739">
        <v>0</v>
      </c>
      <c r="G9739" s="9"/>
      <c r="I9739" s="4">
        <f t="shared" si="754"/>
        <v>2019</v>
      </c>
      <c r="J9739" t="str">
        <f>VLOOKUP(B9739,Lookup!A:B,2,FALSE)</f>
        <v>Federal</v>
      </c>
      <c r="K9739" t="str">
        <f>VLOOKUP(C9739,Lookup!D:E,2,FALSE)</f>
        <v>Science and Technology</v>
      </c>
      <c r="L9739" t="str">
        <f>VLOOKUP(D9739,Lookup!G:H,2,FALSE)</f>
        <v>Overhead</v>
      </c>
      <c r="M9739" s="1">
        <f t="shared" si="755"/>
        <v>3068911408</v>
      </c>
      <c r="N9739" s="1">
        <f t="shared" si="756"/>
        <v>0</v>
      </c>
      <c r="O9739" s="1">
        <f t="shared" si="757"/>
        <v>3068911408</v>
      </c>
      <c r="P9739" s="9"/>
    </row>
    <row r="9740" spans="1:16" x14ac:dyDescent="0.35">
      <c r="A9740">
        <v>2019</v>
      </c>
      <c r="B9740">
        <v>11</v>
      </c>
      <c r="C9740">
        <v>30</v>
      </c>
      <c r="D9740">
        <v>3</v>
      </c>
      <c r="E9740">
        <v>0</v>
      </c>
      <c r="F9740">
        <v>0</v>
      </c>
      <c r="G9740" s="9"/>
      <c r="I9740" s="4">
        <f t="shared" si="754"/>
        <v>2019</v>
      </c>
      <c r="J9740" t="str">
        <f>VLOOKUP(B9740,Lookup!A:B,2,FALSE)</f>
        <v>Federal</v>
      </c>
      <c r="K9740" t="str">
        <f>VLOOKUP(C9740,Lookup!D:E,2,FALSE)</f>
        <v>Science and Technology</v>
      </c>
      <c r="L9740" t="str">
        <f>VLOOKUP(D9740,Lookup!G:H,2,FALSE)</f>
        <v>Unclassified Subventions</v>
      </c>
      <c r="M9740" s="1">
        <f t="shared" si="755"/>
        <v>0</v>
      </c>
      <c r="N9740" s="1">
        <f t="shared" si="756"/>
        <v>0</v>
      </c>
      <c r="O9740" s="1">
        <f t="shared" si="757"/>
        <v>0</v>
      </c>
      <c r="P9740" s="9"/>
    </row>
    <row r="9741" spans="1:16" x14ac:dyDescent="0.35">
      <c r="A9741">
        <v>2019</v>
      </c>
      <c r="B9741">
        <v>11</v>
      </c>
      <c r="C9741">
        <v>30</v>
      </c>
      <c r="D9741">
        <v>4</v>
      </c>
      <c r="E9741">
        <v>0</v>
      </c>
      <c r="F9741">
        <v>0</v>
      </c>
      <c r="G9741" s="9"/>
      <c r="I9741" s="4">
        <f t="shared" si="754"/>
        <v>2019</v>
      </c>
      <c r="J9741" t="str">
        <f>VLOOKUP(B9741,Lookup!A:B,2,FALSE)</f>
        <v>Federal</v>
      </c>
      <c r="K9741" t="str">
        <f>VLOOKUP(C9741,Lookup!D:E,2,FALSE)</f>
        <v>Science and Technology</v>
      </c>
      <c r="L9741" t="str">
        <f>VLOOKUP(D9741,Lookup!G:H,2,FALSE)</f>
        <v>P &amp; G</v>
      </c>
      <c r="M9741" s="1">
        <f t="shared" si="755"/>
        <v>0</v>
      </c>
      <c r="N9741" s="1">
        <f t="shared" si="756"/>
        <v>0</v>
      </c>
      <c r="O9741" s="1">
        <f t="shared" si="757"/>
        <v>0</v>
      </c>
      <c r="P9741" s="9"/>
    </row>
    <row r="9742" spans="1:16" x14ac:dyDescent="0.35">
      <c r="A9742">
        <v>2019</v>
      </c>
      <c r="B9742">
        <v>11</v>
      </c>
      <c r="C9742">
        <v>30</v>
      </c>
      <c r="D9742">
        <v>5</v>
      </c>
      <c r="E9742">
        <v>0</v>
      </c>
      <c r="F9742">
        <v>0</v>
      </c>
      <c r="G9742" s="9"/>
      <c r="I9742" s="4">
        <f t="shared" si="754"/>
        <v>2019</v>
      </c>
      <c r="J9742" t="str">
        <f>VLOOKUP(B9742,Lookup!A:B,2,FALSE)</f>
        <v>Federal</v>
      </c>
      <c r="K9742" t="str">
        <f>VLOOKUP(C9742,Lookup!D:E,2,FALSE)</f>
        <v>Science and Technology</v>
      </c>
      <c r="L9742" t="str">
        <f>VLOOKUP(D9742,Lookup!G:H,2,FALSE)</f>
        <v>Other CRF</v>
      </c>
      <c r="M9742" s="1">
        <f t="shared" si="755"/>
        <v>0</v>
      </c>
      <c r="N9742" s="1">
        <f t="shared" si="756"/>
        <v>0</v>
      </c>
      <c r="O9742" s="1">
        <f t="shared" si="757"/>
        <v>0</v>
      </c>
      <c r="P9742" s="9"/>
    </row>
    <row r="9743" spans="1:16" x14ac:dyDescent="0.35">
      <c r="A9743">
        <v>2019</v>
      </c>
      <c r="B9743">
        <v>11</v>
      </c>
      <c r="C9743">
        <v>30</v>
      </c>
      <c r="D9743">
        <v>6</v>
      </c>
      <c r="E9743">
        <v>0</v>
      </c>
      <c r="F9743">
        <v>0</v>
      </c>
      <c r="G9743" s="9"/>
      <c r="I9743" s="4">
        <f t="shared" si="754"/>
        <v>2019</v>
      </c>
      <c r="J9743" t="str">
        <f>VLOOKUP(B9743,Lookup!A:B,2,FALSE)</f>
        <v>Federal</v>
      </c>
      <c r="K9743" t="str">
        <f>VLOOKUP(C9743,Lookup!D:E,2,FALSE)</f>
        <v>Science and Technology</v>
      </c>
      <c r="L9743" t="str">
        <f>VLOOKUP(D9743,Lookup!G:H,2,FALSE)</f>
        <v>Public Debt Charges</v>
      </c>
      <c r="M9743" s="1">
        <f t="shared" si="755"/>
        <v>0</v>
      </c>
      <c r="N9743" s="1">
        <f t="shared" si="756"/>
        <v>0</v>
      </c>
      <c r="O9743" s="1">
        <f t="shared" si="757"/>
        <v>0</v>
      </c>
      <c r="P9743" s="9"/>
    </row>
    <row r="9744" spans="1:16" x14ac:dyDescent="0.35">
      <c r="A9744">
        <v>2019</v>
      </c>
      <c r="B9744">
        <v>11</v>
      </c>
      <c r="C9744">
        <v>30</v>
      </c>
      <c r="D9744">
        <v>7</v>
      </c>
      <c r="E9744">
        <v>0</v>
      </c>
      <c r="F9744">
        <v>0</v>
      </c>
      <c r="G9744" s="9"/>
      <c r="I9744" s="4">
        <f t="shared" si="754"/>
        <v>2019</v>
      </c>
      <c r="J9744" t="str">
        <f>VLOOKUP(B9744,Lookup!A:B,2,FALSE)</f>
        <v>Federal</v>
      </c>
      <c r="K9744" t="str">
        <f>VLOOKUP(C9744,Lookup!D:E,2,FALSE)</f>
        <v>Science and Technology</v>
      </c>
      <c r="L9744" t="str">
        <f>VLOOKUP(D9744,Lookup!G:H,2,FALSE)</f>
        <v>Cont to LGs</v>
      </c>
      <c r="M9744" s="1">
        <f t="shared" si="755"/>
        <v>0</v>
      </c>
      <c r="N9744" s="1">
        <f t="shared" si="756"/>
        <v>0</v>
      </c>
      <c r="O9744" s="1">
        <f t="shared" si="757"/>
        <v>0</v>
      </c>
      <c r="P9744" s="9"/>
    </row>
    <row r="9745" spans="1:16" x14ac:dyDescent="0.35">
      <c r="A9745">
        <v>2019</v>
      </c>
      <c r="B9745">
        <v>11</v>
      </c>
      <c r="C9745">
        <v>30</v>
      </c>
      <c r="D9745">
        <v>8</v>
      </c>
      <c r="E9745">
        <v>0</v>
      </c>
      <c r="F9745">
        <v>0</v>
      </c>
      <c r="G9745" s="9"/>
      <c r="I9745" s="4">
        <f t="shared" si="754"/>
        <v>2019</v>
      </c>
      <c r="J9745" t="str">
        <f>VLOOKUP(B9745,Lookup!A:B,2,FALSE)</f>
        <v>Federal</v>
      </c>
      <c r="K9745" t="str">
        <f>VLOOKUP(C9745,Lookup!D:E,2,FALSE)</f>
        <v>Science and Technology</v>
      </c>
      <c r="L9745" t="str">
        <f>VLOOKUP(D9745,Lookup!G:H,2,FALSE)</f>
        <v>Others</v>
      </c>
      <c r="M9745" s="1">
        <f t="shared" si="755"/>
        <v>0</v>
      </c>
      <c r="N9745" s="1">
        <f t="shared" si="756"/>
        <v>0</v>
      </c>
      <c r="O9745" s="1">
        <f t="shared" si="757"/>
        <v>0</v>
      </c>
      <c r="P9745" s="9"/>
    </row>
    <row r="9746" spans="1:16" x14ac:dyDescent="0.35">
      <c r="A9746">
        <v>2019</v>
      </c>
      <c r="B9746">
        <v>11</v>
      </c>
      <c r="C9746">
        <v>31</v>
      </c>
      <c r="D9746">
        <v>1</v>
      </c>
      <c r="E9746">
        <v>50513823270</v>
      </c>
      <c r="F9746">
        <v>0</v>
      </c>
      <c r="G9746" s="9"/>
      <c r="I9746" s="4">
        <f t="shared" si="754"/>
        <v>2019</v>
      </c>
      <c r="J9746" t="str">
        <f>VLOOKUP(B9746,Lookup!A:B,2,FALSE)</f>
        <v>Federal</v>
      </c>
      <c r="K9746" t="str">
        <f>VLOOKUP(C9746,Lookup!D:E,2,FALSE)</f>
        <v>SSG</v>
      </c>
      <c r="L9746" t="str">
        <f>VLOOKUP(D9746,Lookup!G:H,2,FALSE)</f>
        <v>Personnel</v>
      </c>
      <c r="M9746" s="1">
        <f t="shared" si="755"/>
        <v>50513823270</v>
      </c>
      <c r="N9746" s="1">
        <f t="shared" si="756"/>
        <v>0</v>
      </c>
      <c r="O9746" s="1">
        <f t="shared" si="757"/>
        <v>50513823270</v>
      </c>
      <c r="P9746" s="9"/>
    </row>
    <row r="9747" spans="1:16" x14ac:dyDescent="0.35">
      <c r="A9747">
        <v>2019</v>
      </c>
      <c r="B9747">
        <v>11</v>
      </c>
      <c r="C9747">
        <v>31</v>
      </c>
      <c r="D9747">
        <v>2</v>
      </c>
      <c r="E9747">
        <v>12345482506</v>
      </c>
      <c r="F9747">
        <v>0</v>
      </c>
      <c r="G9747" s="9"/>
      <c r="I9747" s="4">
        <f t="shared" si="754"/>
        <v>2019</v>
      </c>
      <c r="J9747" t="str">
        <f>VLOOKUP(B9747,Lookup!A:B,2,FALSE)</f>
        <v>Federal</v>
      </c>
      <c r="K9747" t="str">
        <f>VLOOKUP(C9747,Lookup!D:E,2,FALSE)</f>
        <v>SSG</v>
      </c>
      <c r="L9747" t="str">
        <f>VLOOKUP(D9747,Lookup!G:H,2,FALSE)</f>
        <v>Overhead</v>
      </c>
      <c r="M9747" s="1">
        <f t="shared" si="755"/>
        <v>12345482506</v>
      </c>
      <c r="N9747" s="1">
        <f t="shared" si="756"/>
        <v>0</v>
      </c>
      <c r="O9747" s="1">
        <f t="shared" si="757"/>
        <v>12345482506</v>
      </c>
      <c r="P9747" s="9"/>
    </row>
    <row r="9748" spans="1:16" x14ac:dyDescent="0.35">
      <c r="A9748">
        <v>2019</v>
      </c>
      <c r="B9748">
        <v>11</v>
      </c>
      <c r="C9748">
        <v>31</v>
      </c>
      <c r="D9748">
        <v>3</v>
      </c>
      <c r="E9748">
        <v>0</v>
      </c>
      <c r="F9748">
        <v>0</v>
      </c>
      <c r="G9748" s="9"/>
      <c r="I9748" s="4">
        <f t="shared" si="754"/>
        <v>2019</v>
      </c>
      <c r="J9748" t="str">
        <f>VLOOKUP(B9748,Lookup!A:B,2,FALSE)</f>
        <v>Federal</v>
      </c>
      <c r="K9748" t="str">
        <f>VLOOKUP(C9748,Lookup!D:E,2,FALSE)</f>
        <v>SSG</v>
      </c>
      <c r="L9748" t="str">
        <f>VLOOKUP(D9748,Lookup!G:H,2,FALSE)</f>
        <v>Unclassified Subventions</v>
      </c>
      <c r="M9748" s="1">
        <f t="shared" si="755"/>
        <v>0</v>
      </c>
      <c r="N9748" s="1">
        <f t="shared" si="756"/>
        <v>0</v>
      </c>
      <c r="O9748" s="1">
        <f t="shared" si="757"/>
        <v>0</v>
      </c>
      <c r="P9748" s="9"/>
    </row>
    <row r="9749" spans="1:16" x14ac:dyDescent="0.35">
      <c r="A9749">
        <v>2019</v>
      </c>
      <c r="B9749">
        <v>11</v>
      </c>
      <c r="C9749">
        <v>31</v>
      </c>
      <c r="D9749">
        <v>4</v>
      </c>
      <c r="E9749">
        <v>0</v>
      </c>
      <c r="F9749">
        <v>0</v>
      </c>
      <c r="G9749" s="9"/>
      <c r="I9749" s="4">
        <f t="shared" si="754"/>
        <v>2019</v>
      </c>
      <c r="J9749" t="str">
        <f>VLOOKUP(B9749,Lookup!A:B,2,FALSE)</f>
        <v>Federal</v>
      </c>
      <c r="K9749" t="str">
        <f>VLOOKUP(C9749,Lookup!D:E,2,FALSE)</f>
        <v>SSG</v>
      </c>
      <c r="L9749" t="str">
        <f>VLOOKUP(D9749,Lookup!G:H,2,FALSE)</f>
        <v>P &amp; G</v>
      </c>
      <c r="M9749" s="1">
        <f t="shared" si="755"/>
        <v>0</v>
      </c>
      <c r="N9749" s="1">
        <f t="shared" si="756"/>
        <v>0</v>
      </c>
      <c r="O9749" s="1">
        <f t="shared" si="757"/>
        <v>0</v>
      </c>
      <c r="P9749" s="9"/>
    </row>
    <row r="9750" spans="1:16" x14ac:dyDescent="0.35">
      <c r="A9750">
        <v>2019</v>
      </c>
      <c r="B9750">
        <v>11</v>
      </c>
      <c r="C9750">
        <v>31</v>
      </c>
      <c r="D9750">
        <v>5</v>
      </c>
      <c r="E9750">
        <v>0</v>
      </c>
      <c r="F9750">
        <v>0</v>
      </c>
      <c r="G9750" s="9"/>
      <c r="I9750" s="4">
        <f t="shared" si="754"/>
        <v>2019</v>
      </c>
      <c r="J9750" t="str">
        <f>VLOOKUP(B9750,Lookup!A:B,2,FALSE)</f>
        <v>Federal</v>
      </c>
      <c r="K9750" t="str">
        <f>VLOOKUP(C9750,Lookup!D:E,2,FALSE)</f>
        <v>SSG</v>
      </c>
      <c r="L9750" t="str">
        <f>VLOOKUP(D9750,Lookup!G:H,2,FALSE)</f>
        <v>Other CRF</v>
      </c>
      <c r="M9750" s="1">
        <f t="shared" si="755"/>
        <v>0</v>
      </c>
      <c r="N9750" s="1">
        <f t="shared" si="756"/>
        <v>0</v>
      </c>
      <c r="O9750" s="1">
        <f t="shared" si="757"/>
        <v>0</v>
      </c>
      <c r="P9750" s="9"/>
    </row>
    <row r="9751" spans="1:16" x14ac:dyDescent="0.35">
      <c r="A9751">
        <v>2019</v>
      </c>
      <c r="B9751">
        <v>11</v>
      </c>
      <c r="C9751">
        <v>31</v>
      </c>
      <c r="D9751">
        <v>6</v>
      </c>
      <c r="E9751">
        <v>0</v>
      </c>
      <c r="F9751">
        <v>0</v>
      </c>
      <c r="G9751" s="9"/>
      <c r="I9751" s="4">
        <f t="shared" si="754"/>
        <v>2019</v>
      </c>
      <c r="J9751" t="str">
        <f>VLOOKUP(B9751,Lookup!A:B,2,FALSE)</f>
        <v>Federal</v>
      </c>
      <c r="K9751" t="str">
        <f>VLOOKUP(C9751,Lookup!D:E,2,FALSE)</f>
        <v>SSG</v>
      </c>
      <c r="L9751" t="str">
        <f>VLOOKUP(D9751,Lookup!G:H,2,FALSE)</f>
        <v>Public Debt Charges</v>
      </c>
      <c r="M9751" s="1">
        <f t="shared" si="755"/>
        <v>0</v>
      </c>
      <c r="N9751" s="1">
        <f t="shared" si="756"/>
        <v>0</v>
      </c>
      <c r="O9751" s="1">
        <f t="shared" si="757"/>
        <v>0</v>
      </c>
      <c r="P9751" s="9"/>
    </row>
    <row r="9752" spans="1:16" x14ac:dyDescent="0.35">
      <c r="A9752">
        <v>2019</v>
      </c>
      <c r="B9752">
        <v>11</v>
      </c>
      <c r="C9752">
        <v>31</v>
      </c>
      <c r="D9752">
        <v>7</v>
      </c>
      <c r="E9752">
        <v>0</v>
      </c>
      <c r="F9752">
        <v>0</v>
      </c>
      <c r="G9752" s="9"/>
      <c r="I9752" s="4">
        <f t="shared" si="754"/>
        <v>2019</v>
      </c>
      <c r="J9752" t="str">
        <f>VLOOKUP(B9752,Lookup!A:B,2,FALSE)</f>
        <v>Federal</v>
      </c>
      <c r="K9752" t="str">
        <f>VLOOKUP(C9752,Lookup!D:E,2,FALSE)</f>
        <v>SSG</v>
      </c>
      <c r="L9752" t="str">
        <f>VLOOKUP(D9752,Lookup!G:H,2,FALSE)</f>
        <v>Cont to LGs</v>
      </c>
      <c r="M9752" s="1">
        <f t="shared" si="755"/>
        <v>0</v>
      </c>
      <c r="N9752" s="1">
        <f t="shared" si="756"/>
        <v>0</v>
      </c>
      <c r="O9752" s="1">
        <f t="shared" si="757"/>
        <v>0</v>
      </c>
      <c r="P9752" s="9"/>
    </row>
    <row r="9753" spans="1:16" x14ac:dyDescent="0.35">
      <c r="A9753">
        <v>2019</v>
      </c>
      <c r="B9753">
        <v>11</v>
      </c>
      <c r="C9753">
        <v>31</v>
      </c>
      <c r="D9753">
        <v>8</v>
      </c>
      <c r="E9753">
        <v>0</v>
      </c>
      <c r="F9753">
        <v>0</v>
      </c>
      <c r="G9753" s="9"/>
      <c r="I9753" s="4">
        <f t="shared" si="754"/>
        <v>2019</v>
      </c>
      <c r="J9753" t="str">
        <f>VLOOKUP(B9753,Lookup!A:B,2,FALSE)</f>
        <v>Federal</v>
      </c>
      <c r="K9753" t="str">
        <f>VLOOKUP(C9753,Lookup!D:E,2,FALSE)</f>
        <v>SSG</v>
      </c>
      <c r="L9753" t="str">
        <f>VLOOKUP(D9753,Lookup!G:H,2,FALSE)</f>
        <v>Others</v>
      </c>
      <c r="M9753" s="1">
        <f t="shared" si="755"/>
        <v>0</v>
      </c>
      <c r="N9753" s="1">
        <f t="shared" si="756"/>
        <v>0</v>
      </c>
      <c r="O9753" s="1">
        <f t="shared" si="757"/>
        <v>0</v>
      </c>
      <c r="P9753" s="9"/>
    </row>
    <row r="9754" spans="1:16" x14ac:dyDescent="0.35">
      <c r="A9754">
        <v>2019</v>
      </c>
      <c r="B9754">
        <v>11</v>
      </c>
      <c r="C9754">
        <v>33</v>
      </c>
      <c r="D9754">
        <v>1</v>
      </c>
      <c r="E9754">
        <v>12213797863</v>
      </c>
      <c r="F9754">
        <v>0</v>
      </c>
      <c r="G9754" s="9"/>
      <c r="I9754" s="4">
        <f t="shared" si="754"/>
        <v>2019</v>
      </c>
      <c r="J9754" t="str">
        <f>VLOOKUP(B9754,Lookup!A:B,2,FALSE)</f>
        <v>Federal</v>
      </c>
      <c r="K9754" t="str">
        <f>VLOOKUP(C9754,Lookup!D:E,2,FALSE)</f>
        <v>Trade, Commerce and Industry</v>
      </c>
      <c r="L9754" t="str">
        <f>VLOOKUP(D9754,Lookup!G:H,2,FALSE)</f>
        <v>Personnel</v>
      </c>
      <c r="M9754" s="1">
        <f t="shared" si="755"/>
        <v>12213797863</v>
      </c>
      <c r="N9754" s="1">
        <f t="shared" si="756"/>
        <v>0</v>
      </c>
      <c r="O9754" s="1">
        <f t="shared" si="757"/>
        <v>12213797863</v>
      </c>
      <c r="P9754" s="9"/>
    </row>
    <row r="9755" spans="1:16" x14ac:dyDescent="0.35">
      <c r="A9755">
        <v>2019</v>
      </c>
      <c r="B9755">
        <v>11</v>
      </c>
      <c r="C9755">
        <v>33</v>
      </c>
      <c r="D9755">
        <v>2</v>
      </c>
      <c r="E9755">
        <v>2288128510</v>
      </c>
      <c r="F9755">
        <v>0</v>
      </c>
      <c r="G9755" s="9"/>
      <c r="I9755" s="4">
        <f t="shared" si="754"/>
        <v>2019</v>
      </c>
      <c r="J9755" t="str">
        <f>VLOOKUP(B9755,Lookup!A:B,2,FALSE)</f>
        <v>Federal</v>
      </c>
      <c r="K9755" t="str">
        <f>VLOOKUP(C9755,Lookup!D:E,2,FALSE)</f>
        <v>Trade, Commerce and Industry</v>
      </c>
      <c r="L9755" t="str">
        <f>VLOOKUP(D9755,Lookup!G:H,2,FALSE)</f>
        <v>Overhead</v>
      </c>
      <c r="M9755" s="1">
        <f t="shared" si="755"/>
        <v>2288128510</v>
      </c>
      <c r="N9755" s="1">
        <f t="shared" si="756"/>
        <v>0</v>
      </c>
      <c r="O9755" s="1">
        <f t="shared" si="757"/>
        <v>2288128510</v>
      </c>
      <c r="P9755" s="9"/>
    </row>
    <row r="9756" spans="1:16" x14ac:dyDescent="0.35">
      <c r="A9756">
        <v>2019</v>
      </c>
      <c r="B9756">
        <v>11</v>
      </c>
      <c r="C9756">
        <v>33</v>
      </c>
      <c r="D9756">
        <v>3</v>
      </c>
      <c r="E9756">
        <v>0</v>
      </c>
      <c r="F9756">
        <v>0</v>
      </c>
      <c r="G9756" s="9"/>
      <c r="I9756" s="4">
        <f t="shared" si="754"/>
        <v>2019</v>
      </c>
      <c r="J9756" t="str">
        <f>VLOOKUP(B9756,Lookup!A:B,2,FALSE)</f>
        <v>Federal</v>
      </c>
      <c r="K9756" t="str">
        <f>VLOOKUP(C9756,Lookup!D:E,2,FALSE)</f>
        <v>Trade, Commerce and Industry</v>
      </c>
      <c r="L9756" t="str">
        <f>VLOOKUP(D9756,Lookup!G:H,2,FALSE)</f>
        <v>Unclassified Subventions</v>
      </c>
      <c r="M9756" s="1">
        <f t="shared" si="755"/>
        <v>0</v>
      </c>
      <c r="N9756" s="1">
        <f t="shared" si="756"/>
        <v>0</v>
      </c>
      <c r="O9756" s="1">
        <f t="shared" si="757"/>
        <v>0</v>
      </c>
      <c r="P9756" s="9"/>
    </row>
    <row r="9757" spans="1:16" x14ac:dyDescent="0.35">
      <c r="A9757">
        <v>2019</v>
      </c>
      <c r="B9757">
        <v>11</v>
      </c>
      <c r="C9757">
        <v>33</v>
      </c>
      <c r="D9757">
        <v>4</v>
      </c>
      <c r="E9757">
        <v>0</v>
      </c>
      <c r="F9757">
        <v>0</v>
      </c>
      <c r="G9757" s="9"/>
      <c r="I9757" s="4">
        <f t="shared" si="754"/>
        <v>2019</v>
      </c>
      <c r="J9757" t="str">
        <f>VLOOKUP(B9757,Lookup!A:B,2,FALSE)</f>
        <v>Federal</v>
      </c>
      <c r="K9757" t="str">
        <f>VLOOKUP(C9757,Lookup!D:E,2,FALSE)</f>
        <v>Trade, Commerce and Industry</v>
      </c>
      <c r="L9757" t="str">
        <f>VLOOKUP(D9757,Lookup!G:H,2,FALSE)</f>
        <v>P &amp; G</v>
      </c>
      <c r="M9757" s="1">
        <f t="shared" si="755"/>
        <v>0</v>
      </c>
      <c r="N9757" s="1">
        <f t="shared" si="756"/>
        <v>0</v>
      </c>
      <c r="O9757" s="1">
        <f t="shared" si="757"/>
        <v>0</v>
      </c>
      <c r="P9757" s="9"/>
    </row>
    <row r="9758" spans="1:16" x14ac:dyDescent="0.35">
      <c r="A9758">
        <v>2019</v>
      </c>
      <c r="B9758">
        <v>11</v>
      </c>
      <c r="C9758">
        <v>33</v>
      </c>
      <c r="D9758">
        <v>5</v>
      </c>
      <c r="E9758">
        <v>0</v>
      </c>
      <c r="F9758">
        <v>0</v>
      </c>
      <c r="G9758" s="9"/>
      <c r="I9758" s="4">
        <f t="shared" si="754"/>
        <v>2019</v>
      </c>
      <c r="J9758" t="str">
        <f>VLOOKUP(B9758,Lookup!A:B,2,FALSE)</f>
        <v>Federal</v>
      </c>
      <c r="K9758" t="str">
        <f>VLOOKUP(C9758,Lookup!D:E,2,FALSE)</f>
        <v>Trade, Commerce and Industry</v>
      </c>
      <c r="L9758" t="str">
        <f>VLOOKUP(D9758,Lookup!G:H,2,FALSE)</f>
        <v>Other CRF</v>
      </c>
      <c r="M9758" s="1">
        <f t="shared" si="755"/>
        <v>0</v>
      </c>
      <c r="N9758" s="1">
        <f t="shared" si="756"/>
        <v>0</v>
      </c>
      <c r="O9758" s="1">
        <f t="shared" si="757"/>
        <v>0</v>
      </c>
      <c r="P9758" s="9"/>
    </row>
    <row r="9759" spans="1:16" x14ac:dyDescent="0.35">
      <c r="A9759">
        <v>2019</v>
      </c>
      <c r="B9759">
        <v>11</v>
      </c>
      <c r="C9759">
        <v>33</v>
      </c>
      <c r="D9759">
        <v>6</v>
      </c>
      <c r="E9759">
        <v>0</v>
      </c>
      <c r="F9759">
        <v>0</v>
      </c>
      <c r="G9759" s="9"/>
      <c r="I9759" s="4">
        <f t="shared" si="754"/>
        <v>2019</v>
      </c>
      <c r="J9759" t="str">
        <f>VLOOKUP(B9759,Lookup!A:B,2,FALSE)</f>
        <v>Federal</v>
      </c>
      <c r="K9759" t="str">
        <f>VLOOKUP(C9759,Lookup!D:E,2,FALSE)</f>
        <v>Trade, Commerce and Industry</v>
      </c>
      <c r="L9759" t="str">
        <f>VLOOKUP(D9759,Lookup!G:H,2,FALSE)</f>
        <v>Public Debt Charges</v>
      </c>
      <c r="M9759" s="1">
        <f t="shared" si="755"/>
        <v>0</v>
      </c>
      <c r="N9759" s="1">
        <f t="shared" si="756"/>
        <v>0</v>
      </c>
      <c r="O9759" s="1">
        <f t="shared" si="757"/>
        <v>0</v>
      </c>
      <c r="P9759" s="9"/>
    </row>
    <row r="9760" spans="1:16" x14ac:dyDescent="0.35">
      <c r="A9760">
        <v>2019</v>
      </c>
      <c r="B9760">
        <v>11</v>
      </c>
      <c r="C9760">
        <v>33</v>
      </c>
      <c r="D9760">
        <v>7</v>
      </c>
      <c r="E9760">
        <v>0</v>
      </c>
      <c r="F9760">
        <v>0</v>
      </c>
      <c r="G9760" s="9"/>
      <c r="I9760" s="4">
        <f t="shared" si="754"/>
        <v>2019</v>
      </c>
      <c r="J9760" t="str">
        <f>VLOOKUP(B9760,Lookup!A:B,2,FALSE)</f>
        <v>Federal</v>
      </c>
      <c r="K9760" t="str">
        <f>VLOOKUP(C9760,Lookup!D:E,2,FALSE)</f>
        <v>Trade, Commerce and Industry</v>
      </c>
      <c r="L9760" t="str">
        <f>VLOOKUP(D9760,Lookup!G:H,2,FALSE)</f>
        <v>Cont to LGs</v>
      </c>
      <c r="M9760" s="1">
        <f t="shared" si="755"/>
        <v>0</v>
      </c>
      <c r="N9760" s="1">
        <f t="shared" si="756"/>
        <v>0</v>
      </c>
      <c r="O9760" s="1">
        <f t="shared" si="757"/>
        <v>0</v>
      </c>
      <c r="P9760" s="9"/>
    </row>
    <row r="9761" spans="1:16" x14ac:dyDescent="0.35">
      <c r="A9761">
        <v>2019</v>
      </c>
      <c r="B9761">
        <v>11</v>
      </c>
      <c r="C9761">
        <v>33</v>
      </c>
      <c r="D9761">
        <v>8</v>
      </c>
      <c r="E9761">
        <v>0</v>
      </c>
      <c r="F9761">
        <v>0</v>
      </c>
      <c r="G9761" s="9"/>
      <c r="I9761" s="4">
        <f t="shared" si="754"/>
        <v>2019</v>
      </c>
      <c r="J9761" t="str">
        <f>VLOOKUP(B9761,Lookup!A:B,2,FALSE)</f>
        <v>Federal</v>
      </c>
      <c r="K9761" t="str">
        <f>VLOOKUP(C9761,Lookup!D:E,2,FALSE)</f>
        <v>Trade, Commerce and Industry</v>
      </c>
      <c r="L9761" t="str">
        <f>VLOOKUP(D9761,Lookup!G:H,2,FALSE)</f>
        <v>Others</v>
      </c>
      <c r="M9761" s="1">
        <f t="shared" si="755"/>
        <v>0</v>
      </c>
      <c r="N9761" s="1">
        <f t="shared" si="756"/>
        <v>0</v>
      </c>
      <c r="O9761" s="1">
        <f t="shared" si="757"/>
        <v>0</v>
      </c>
      <c r="P9761" s="9"/>
    </row>
    <row r="9762" spans="1:16" x14ac:dyDescent="0.35">
      <c r="A9762">
        <v>2019</v>
      </c>
      <c r="B9762">
        <v>11</v>
      </c>
      <c r="C9762">
        <v>34</v>
      </c>
      <c r="D9762">
        <v>1</v>
      </c>
      <c r="E9762">
        <v>12730238133</v>
      </c>
      <c r="F9762">
        <v>0</v>
      </c>
      <c r="G9762" s="9"/>
      <c r="I9762" s="4">
        <f t="shared" si="754"/>
        <v>2019</v>
      </c>
      <c r="J9762" t="str">
        <f>VLOOKUP(B9762,Lookup!A:B,2,FALSE)</f>
        <v>Federal</v>
      </c>
      <c r="K9762" t="str">
        <f>VLOOKUP(C9762,Lookup!D:E,2,FALSE)</f>
        <v>Transport</v>
      </c>
      <c r="L9762" t="str">
        <f>VLOOKUP(D9762,Lookup!G:H,2,FALSE)</f>
        <v>Personnel</v>
      </c>
      <c r="M9762" s="1">
        <f t="shared" si="755"/>
        <v>12730238133</v>
      </c>
      <c r="N9762" s="1">
        <f t="shared" si="756"/>
        <v>0</v>
      </c>
      <c r="O9762" s="1">
        <f t="shared" si="757"/>
        <v>12730238133</v>
      </c>
      <c r="P9762" s="9"/>
    </row>
    <row r="9763" spans="1:16" x14ac:dyDescent="0.35">
      <c r="A9763">
        <v>2019</v>
      </c>
      <c r="B9763">
        <v>11</v>
      </c>
      <c r="C9763">
        <v>34</v>
      </c>
      <c r="D9763">
        <v>2</v>
      </c>
      <c r="E9763">
        <v>1047200003</v>
      </c>
      <c r="F9763">
        <v>0</v>
      </c>
      <c r="G9763" s="9"/>
      <c r="I9763" s="4">
        <f t="shared" si="754"/>
        <v>2019</v>
      </c>
      <c r="J9763" t="str">
        <f>VLOOKUP(B9763,Lookup!A:B,2,FALSE)</f>
        <v>Federal</v>
      </c>
      <c r="K9763" t="str">
        <f>VLOOKUP(C9763,Lookup!D:E,2,FALSE)</f>
        <v>Transport</v>
      </c>
      <c r="L9763" t="str">
        <f>VLOOKUP(D9763,Lookup!G:H,2,FALSE)</f>
        <v>Overhead</v>
      </c>
      <c r="M9763" s="1">
        <f t="shared" si="755"/>
        <v>1047200003</v>
      </c>
      <c r="N9763" s="1">
        <f t="shared" si="756"/>
        <v>0</v>
      </c>
      <c r="O9763" s="1">
        <f t="shared" si="757"/>
        <v>1047200003</v>
      </c>
      <c r="P9763" s="9"/>
    </row>
    <row r="9764" spans="1:16" x14ac:dyDescent="0.35">
      <c r="A9764">
        <v>2019</v>
      </c>
      <c r="B9764">
        <v>11</v>
      </c>
      <c r="C9764">
        <v>34</v>
      </c>
      <c r="D9764">
        <v>3</v>
      </c>
      <c r="E9764">
        <v>0</v>
      </c>
      <c r="F9764">
        <v>0</v>
      </c>
      <c r="G9764" s="9"/>
      <c r="I9764" s="4">
        <f t="shared" si="754"/>
        <v>2019</v>
      </c>
      <c r="J9764" t="str">
        <f>VLOOKUP(B9764,Lookup!A:B,2,FALSE)</f>
        <v>Federal</v>
      </c>
      <c r="K9764" t="str">
        <f>VLOOKUP(C9764,Lookup!D:E,2,FALSE)</f>
        <v>Transport</v>
      </c>
      <c r="L9764" t="str">
        <f>VLOOKUP(D9764,Lookup!G:H,2,FALSE)</f>
        <v>Unclassified Subventions</v>
      </c>
      <c r="M9764" s="1">
        <f t="shared" si="755"/>
        <v>0</v>
      </c>
      <c r="N9764" s="1">
        <f t="shared" si="756"/>
        <v>0</v>
      </c>
      <c r="O9764" s="1">
        <f t="shared" si="757"/>
        <v>0</v>
      </c>
      <c r="P9764" s="9"/>
    </row>
    <row r="9765" spans="1:16" x14ac:dyDescent="0.35">
      <c r="A9765">
        <v>2019</v>
      </c>
      <c r="B9765">
        <v>11</v>
      </c>
      <c r="C9765">
        <v>34</v>
      </c>
      <c r="D9765">
        <v>4</v>
      </c>
      <c r="E9765">
        <v>0</v>
      </c>
      <c r="F9765">
        <v>0</v>
      </c>
      <c r="G9765" s="9"/>
      <c r="I9765" s="4">
        <f t="shared" si="754"/>
        <v>2019</v>
      </c>
      <c r="J9765" t="str">
        <f>VLOOKUP(B9765,Lookup!A:B,2,FALSE)</f>
        <v>Federal</v>
      </c>
      <c r="K9765" t="str">
        <f>VLOOKUP(C9765,Lookup!D:E,2,FALSE)</f>
        <v>Transport</v>
      </c>
      <c r="L9765" t="str">
        <f>VLOOKUP(D9765,Lookup!G:H,2,FALSE)</f>
        <v>P &amp; G</v>
      </c>
      <c r="M9765" s="1">
        <f t="shared" si="755"/>
        <v>0</v>
      </c>
      <c r="N9765" s="1">
        <f t="shared" si="756"/>
        <v>0</v>
      </c>
      <c r="O9765" s="1">
        <f t="shared" si="757"/>
        <v>0</v>
      </c>
      <c r="P9765" s="9"/>
    </row>
    <row r="9766" spans="1:16" x14ac:dyDescent="0.35">
      <c r="A9766">
        <v>2019</v>
      </c>
      <c r="B9766">
        <v>11</v>
      </c>
      <c r="C9766">
        <v>34</v>
      </c>
      <c r="D9766">
        <v>5</v>
      </c>
      <c r="E9766">
        <v>0</v>
      </c>
      <c r="F9766">
        <v>0</v>
      </c>
      <c r="G9766" s="9"/>
      <c r="I9766" s="4">
        <f t="shared" si="754"/>
        <v>2019</v>
      </c>
      <c r="J9766" t="str">
        <f>VLOOKUP(B9766,Lookup!A:B,2,FALSE)</f>
        <v>Federal</v>
      </c>
      <c r="K9766" t="str">
        <f>VLOOKUP(C9766,Lookup!D:E,2,FALSE)</f>
        <v>Transport</v>
      </c>
      <c r="L9766" t="str">
        <f>VLOOKUP(D9766,Lookup!G:H,2,FALSE)</f>
        <v>Other CRF</v>
      </c>
      <c r="M9766" s="1">
        <f t="shared" si="755"/>
        <v>0</v>
      </c>
      <c r="N9766" s="1">
        <f t="shared" si="756"/>
        <v>0</v>
      </c>
      <c r="O9766" s="1">
        <f t="shared" si="757"/>
        <v>0</v>
      </c>
      <c r="P9766" s="9"/>
    </row>
    <row r="9767" spans="1:16" x14ac:dyDescent="0.35">
      <c r="A9767">
        <v>2019</v>
      </c>
      <c r="B9767">
        <v>11</v>
      </c>
      <c r="C9767">
        <v>34</v>
      </c>
      <c r="D9767">
        <v>6</v>
      </c>
      <c r="E9767">
        <v>0</v>
      </c>
      <c r="F9767">
        <v>0</v>
      </c>
      <c r="G9767" s="9"/>
      <c r="I9767" s="4">
        <f t="shared" si="754"/>
        <v>2019</v>
      </c>
      <c r="J9767" t="str">
        <f>VLOOKUP(B9767,Lookup!A:B,2,FALSE)</f>
        <v>Federal</v>
      </c>
      <c r="K9767" t="str">
        <f>VLOOKUP(C9767,Lookup!D:E,2,FALSE)</f>
        <v>Transport</v>
      </c>
      <c r="L9767" t="str">
        <f>VLOOKUP(D9767,Lookup!G:H,2,FALSE)</f>
        <v>Public Debt Charges</v>
      </c>
      <c r="M9767" s="1">
        <f t="shared" si="755"/>
        <v>0</v>
      </c>
      <c r="N9767" s="1">
        <f t="shared" si="756"/>
        <v>0</v>
      </c>
      <c r="O9767" s="1">
        <f t="shared" si="757"/>
        <v>0</v>
      </c>
      <c r="P9767" s="9"/>
    </row>
    <row r="9768" spans="1:16" x14ac:dyDescent="0.35">
      <c r="A9768">
        <v>2019</v>
      </c>
      <c r="B9768">
        <v>11</v>
      </c>
      <c r="C9768">
        <v>34</v>
      </c>
      <c r="D9768">
        <v>7</v>
      </c>
      <c r="E9768">
        <v>0</v>
      </c>
      <c r="F9768">
        <v>0</v>
      </c>
      <c r="G9768" s="9"/>
      <c r="I9768" s="4">
        <f t="shared" si="754"/>
        <v>2019</v>
      </c>
      <c r="J9768" t="str">
        <f>VLOOKUP(B9768,Lookup!A:B,2,FALSE)</f>
        <v>Federal</v>
      </c>
      <c r="K9768" t="str">
        <f>VLOOKUP(C9768,Lookup!D:E,2,FALSE)</f>
        <v>Transport</v>
      </c>
      <c r="L9768" t="str">
        <f>VLOOKUP(D9768,Lookup!G:H,2,FALSE)</f>
        <v>Cont to LGs</v>
      </c>
      <c r="M9768" s="1">
        <f t="shared" si="755"/>
        <v>0</v>
      </c>
      <c r="N9768" s="1">
        <f t="shared" si="756"/>
        <v>0</v>
      </c>
      <c r="O9768" s="1">
        <f t="shared" si="757"/>
        <v>0</v>
      </c>
      <c r="P9768" s="9"/>
    </row>
    <row r="9769" spans="1:16" x14ac:dyDescent="0.35">
      <c r="A9769">
        <v>2019</v>
      </c>
      <c r="B9769">
        <v>11</v>
      </c>
      <c r="C9769">
        <v>34</v>
      </c>
      <c r="D9769">
        <v>8</v>
      </c>
      <c r="E9769">
        <v>0</v>
      </c>
      <c r="F9769">
        <v>0</v>
      </c>
      <c r="G9769" s="9"/>
      <c r="I9769" s="4">
        <f t="shared" si="754"/>
        <v>2019</v>
      </c>
      <c r="J9769" t="str">
        <f>VLOOKUP(B9769,Lookup!A:B,2,FALSE)</f>
        <v>Federal</v>
      </c>
      <c r="K9769" t="str">
        <f>VLOOKUP(C9769,Lookup!D:E,2,FALSE)</f>
        <v>Transport</v>
      </c>
      <c r="L9769" t="str">
        <f>VLOOKUP(D9769,Lookup!G:H,2,FALSE)</f>
        <v>Others</v>
      </c>
      <c r="M9769" s="1">
        <f t="shared" si="755"/>
        <v>0</v>
      </c>
      <c r="N9769" s="1">
        <f t="shared" si="756"/>
        <v>0</v>
      </c>
      <c r="O9769" s="1">
        <f t="shared" si="757"/>
        <v>0</v>
      </c>
      <c r="P9769" s="9"/>
    </row>
    <row r="9770" spans="1:16" x14ac:dyDescent="0.35">
      <c r="A9770">
        <v>2019</v>
      </c>
      <c r="B9770">
        <v>11</v>
      </c>
      <c r="C9770">
        <v>35</v>
      </c>
      <c r="D9770">
        <v>1</v>
      </c>
      <c r="E9770">
        <v>7385452975</v>
      </c>
      <c r="F9770">
        <v>0</v>
      </c>
      <c r="G9770" s="9"/>
      <c r="I9770" s="4">
        <f t="shared" si="754"/>
        <v>2019</v>
      </c>
      <c r="J9770" t="str">
        <f>VLOOKUP(B9770,Lookup!A:B,2,FALSE)</f>
        <v>Federal</v>
      </c>
      <c r="K9770" t="str">
        <f>VLOOKUP(C9770,Lookup!D:E,2,FALSE)</f>
        <v>Water and Sanitation</v>
      </c>
      <c r="L9770" t="str">
        <f>VLOOKUP(D9770,Lookup!G:H,2,FALSE)</f>
        <v>Personnel</v>
      </c>
      <c r="M9770" s="1">
        <f t="shared" si="755"/>
        <v>7385452975</v>
      </c>
      <c r="N9770" s="1">
        <f t="shared" si="756"/>
        <v>0</v>
      </c>
      <c r="O9770" s="1">
        <f t="shared" si="757"/>
        <v>7385452975</v>
      </c>
      <c r="P9770" s="9"/>
    </row>
    <row r="9771" spans="1:16" x14ac:dyDescent="0.35">
      <c r="A9771">
        <v>2019</v>
      </c>
      <c r="B9771">
        <v>11</v>
      </c>
      <c r="C9771">
        <v>35</v>
      </c>
      <c r="D9771">
        <v>2</v>
      </c>
      <c r="E9771">
        <v>986260606</v>
      </c>
      <c r="F9771">
        <v>0</v>
      </c>
      <c r="G9771" s="9"/>
      <c r="I9771" s="4">
        <f t="shared" si="754"/>
        <v>2019</v>
      </c>
      <c r="J9771" t="str">
        <f>VLOOKUP(B9771,Lookup!A:B,2,FALSE)</f>
        <v>Federal</v>
      </c>
      <c r="K9771" t="str">
        <f>VLOOKUP(C9771,Lookup!D:E,2,FALSE)</f>
        <v>Water and Sanitation</v>
      </c>
      <c r="L9771" t="str">
        <f>VLOOKUP(D9771,Lookup!G:H,2,FALSE)</f>
        <v>Overhead</v>
      </c>
      <c r="M9771" s="1">
        <f t="shared" si="755"/>
        <v>986260606</v>
      </c>
      <c r="N9771" s="1">
        <f t="shared" si="756"/>
        <v>0</v>
      </c>
      <c r="O9771" s="1">
        <f t="shared" si="757"/>
        <v>986260606</v>
      </c>
      <c r="P9771" s="9"/>
    </row>
    <row r="9772" spans="1:16" x14ac:dyDescent="0.35">
      <c r="A9772">
        <v>2019</v>
      </c>
      <c r="B9772">
        <v>11</v>
      </c>
      <c r="C9772">
        <v>35</v>
      </c>
      <c r="D9772">
        <v>3</v>
      </c>
      <c r="E9772">
        <v>0</v>
      </c>
      <c r="F9772">
        <v>0</v>
      </c>
      <c r="G9772" s="9"/>
      <c r="I9772" s="4">
        <f t="shared" si="754"/>
        <v>2019</v>
      </c>
      <c r="J9772" t="str">
        <f>VLOOKUP(B9772,Lookup!A:B,2,FALSE)</f>
        <v>Federal</v>
      </c>
      <c r="K9772" t="str">
        <f>VLOOKUP(C9772,Lookup!D:E,2,FALSE)</f>
        <v>Water and Sanitation</v>
      </c>
      <c r="L9772" t="str">
        <f>VLOOKUP(D9772,Lookup!G:H,2,FALSE)</f>
        <v>Unclassified Subventions</v>
      </c>
      <c r="M9772" s="1">
        <f t="shared" si="755"/>
        <v>0</v>
      </c>
      <c r="N9772" s="1">
        <f t="shared" si="756"/>
        <v>0</v>
      </c>
      <c r="O9772" s="1">
        <f t="shared" si="757"/>
        <v>0</v>
      </c>
      <c r="P9772" s="9"/>
    </row>
    <row r="9773" spans="1:16" x14ac:dyDescent="0.35">
      <c r="A9773">
        <v>2019</v>
      </c>
      <c r="B9773">
        <v>11</v>
      </c>
      <c r="C9773">
        <v>35</v>
      </c>
      <c r="D9773">
        <v>4</v>
      </c>
      <c r="E9773">
        <v>0</v>
      </c>
      <c r="F9773">
        <v>0</v>
      </c>
      <c r="G9773" s="9"/>
      <c r="I9773" s="4">
        <f t="shared" si="754"/>
        <v>2019</v>
      </c>
      <c r="J9773" t="str">
        <f>VLOOKUP(B9773,Lookup!A:B,2,FALSE)</f>
        <v>Federal</v>
      </c>
      <c r="K9773" t="str">
        <f>VLOOKUP(C9773,Lookup!D:E,2,FALSE)</f>
        <v>Water and Sanitation</v>
      </c>
      <c r="L9773" t="str">
        <f>VLOOKUP(D9773,Lookup!G:H,2,FALSE)</f>
        <v>P &amp; G</v>
      </c>
      <c r="M9773" s="1">
        <f t="shared" si="755"/>
        <v>0</v>
      </c>
      <c r="N9773" s="1">
        <f t="shared" si="756"/>
        <v>0</v>
      </c>
      <c r="O9773" s="1">
        <f t="shared" si="757"/>
        <v>0</v>
      </c>
      <c r="P9773" s="9"/>
    </row>
    <row r="9774" spans="1:16" x14ac:dyDescent="0.35">
      <c r="A9774">
        <v>2019</v>
      </c>
      <c r="B9774">
        <v>11</v>
      </c>
      <c r="C9774">
        <v>35</v>
      </c>
      <c r="D9774">
        <v>5</v>
      </c>
      <c r="E9774">
        <v>0</v>
      </c>
      <c r="F9774">
        <v>0</v>
      </c>
      <c r="G9774" s="9"/>
      <c r="I9774" s="4">
        <f t="shared" si="754"/>
        <v>2019</v>
      </c>
      <c r="J9774" t="str">
        <f>VLOOKUP(B9774,Lookup!A:B,2,FALSE)</f>
        <v>Federal</v>
      </c>
      <c r="K9774" t="str">
        <f>VLOOKUP(C9774,Lookup!D:E,2,FALSE)</f>
        <v>Water and Sanitation</v>
      </c>
      <c r="L9774" t="str">
        <f>VLOOKUP(D9774,Lookup!G:H,2,FALSE)</f>
        <v>Other CRF</v>
      </c>
      <c r="M9774" s="1">
        <f t="shared" si="755"/>
        <v>0</v>
      </c>
      <c r="N9774" s="1">
        <f t="shared" si="756"/>
        <v>0</v>
      </c>
      <c r="O9774" s="1">
        <f t="shared" si="757"/>
        <v>0</v>
      </c>
      <c r="P9774" s="9"/>
    </row>
    <row r="9775" spans="1:16" x14ac:dyDescent="0.35">
      <c r="A9775">
        <v>2019</v>
      </c>
      <c r="B9775">
        <v>11</v>
      </c>
      <c r="C9775">
        <v>35</v>
      </c>
      <c r="D9775">
        <v>6</v>
      </c>
      <c r="E9775">
        <v>0</v>
      </c>
      <c r="F9775">
        <v>0</v>
      </c>
      <c r="G9775" s="9"/>
      <c r="I9775" s="4">
        <f t="shared" si="754"/>
        <v>2019</v>
      </c>
      <c r="J9775" t="str">
        <f>VLOOKUP(B9775,Lookup!A:B,2,FALSE)</f>
        <v>Federal</v>
      </c>
      <c r="K9775" t="str">
        <f>VLOOKUP(C9775,Lookup!D:E,2,FALSE)</f>
        <v>Water and Sanitation</v>
      </c>
      <c r="L9775" t="str">
        <f>VLOOKUP(D9775,Lookup!G:H,2,FALSE)</f>
        <v>Public Debt Charges</v>
      </c>
      <c r="M9775" s="1">
        <f t="shared" si="755"/>
        <v>0</v>
      </c>
      <c r="N9775" s="1">
        <f t="shared" si="756"/>
        <v>0</v>
      </c>
      <c r="O9775" s="1">
        <f t="shared" si="757"/>
        <v>0</v>
      </c>
      <c r="P9775" s="9"/>
    </row>
    <row r="9776" spans="1:16" x14ac:dyDescent="0.35">
      <c r="A9776">
        <v>2019</v>
      </c>
      <c r="B9776">
        <v>11</v>
      </c>
      <c r="C9776">
        <v>35</v>
      </c>
      <c r="D9776">
        <v>7</v>
      </c>
      <c r="E9776">
        <v>0</v>
      </c>
      <c r="F9776">
        <v>0</v>
      </c>
      <c r="G9776" s="9"/>
      <c r="I9776" s="4">
        <f t="shared" si="754"/>
        <v>2019</v>
      </c>
      <c r="J9776" t="str">
        <f>VLOOKUP(B9776,Lookup!A:B,2,FALSE)</f>
        <v>Federal</v>
      </c>
      <c r="K9776" t="str">
        <f>VLOOKUP(C9776,Lookup!D:E,2,FALSE)</f>
        <v>Water and Sanitation</v>
      </c>
      <c r="L9776" t="str">
        <f>VLOOKUP(D9776,Lookup!G:H,2,FALSE)</f>
        <v>Cont to LGs</v>
      </c>
      <c r="M9776" s="1">
        <f t="shared" si="755"/>
        <v>0</v>
      </c>
      <c r="N9776" s="1">
        <f t="shared" si="756"/>
        <v>0</v>
      </c>
      <c r="O9776" s="1">
        <f t="shared" si="757"/>
        <v>0</v>
      </c>
      <c r="P9776" s="9"/>
    </row>
    <row r="9777" spans="1:16" x14ac:dyDescent="0.35">
      <c r="A9777">
        <v>2019</v>
      </c>
      <c r="B9777">
        <v>11</v>
      </c>
      <c r="C9777">
        <v>35</v>
      </c>
      <c r="D9777">
        <v>8</v>
      </c>
      <c r="E9777">
        <v>0</v>
      </c>
      <c r="F9777">
        <v>0</v>
      </c>
      <c r="G9777" s="9"/>
      <c r="I9777" s="4">
        <f t="shared" si="754"/>
        <v>2019</v>
      </c>
      <c r="J9777" t="str">
        <f>VLOOKUP(B9777,Lookup!A:B,2,FALSE)</f>
        <v>Federal</v>
      </c>
      <c r="K9777" t="str">
        <f>VLOOKUP(C9777,Lookup!D:E,2,FALSE)</f>
        <v>Water and Sanitation</v>
      </c>
      <c r="L9777" t="str">
        <f>VLOOKUP(D9777,Lookup!G:H,2,FALSE)</f>
        <v>Others</v>
      </c>
      <c r="M9777" s="1">
        <f t="shared" si="755"/>
        <v>0</v>
      </c>
      <c r="N9777" s="1">
        <f t="shared" si="756"/>
        <v>0</v>
      </c>
      <c r="O9777" s="1">
        <f t="shared" si="757"/>
        <v>0</v>
      </c>
      <c r="P9777" s="9"/>
    </row>
    <row r="9778" spans="1:16" x14ac:dyDescent="0.35">
      <c r="A9778">
        <v>2019</v>
      </c>
      <c r="B9778">
        <v>11</v>
      </c>
      <c r="C9778">
        <v>36</v>
      </c>
      <c r="D9778">
        <v>1</v>
      </c>
      <c r="E9778">
        <v>1021618085</v>
      </c>
      <c r="F9778">
        <v>0</v>
      </c>
      <c r="G9778" s="9"/>
      <c r="I9778" s="4">
        <f t="shared" ref="I9778:I9841" si="758">A9778</f>
        <v>2019</v>
      </c>
      <c r="J9778" t="str">
        <f>VLOOKUP(B9778,Lookup!A:B,2,FALSE)</f>
        <v>Federal</v>
      </c>
      <c r="K9778" t="str">
        <f>VLOOKUP(C9778,Lookup!D:E,2,FALSE)</f>
        <v>Women Affairs</v>
      </c>
      <c r="L9778" t="str">
        <f>VLOOKUP(D9778,Lookup!G:H,2,FALSE)</f>
        <v>Personnel</v>
      </c>
      <c r="M9778" s="1">
        <f t="shared" si="755"/>
        <v>1021618085</v>
      </c>
      <c r="N9778" s="1">
        <f t="shared" si="756"/>
        <v>0</v>
      </c>
      <c r="O9778" s="1">
        <f t="shared" si="757"/>
        <v>1021618085</v>
      </c>
      <c r="P9778" s="9"/>
    </row>
    <row r="9779" spans="1:16" x14ac:dyDescent="0.35">
      <c r="A9779">
        <v>2019</v>
      </c>
      <c r="B9779">
        <v>11</v>
      </c>
      <c r="C9779">
        <v>36</v>
      </c>
      <c r="D9779">
        <v>2</v>
      </c>
      <c r="E9779">
        <v>500000001</v>
      </c>
      <c r="F9779">
        <v>0</v>
      </c>
      <c r="G9779" s="9"/>
      <c r="I9779" s="4">
        <f t="shared" si="758"/>
        <v>2019</v>
      </c>
      <c r="J9779" t="str">
        <f>VLOOKUP(B9779,Lookup!A:B,2,FALSE)</f>
        <v>Federal</v>
      </c>
      <c r="K9779" t="str">
        <f>VLOOKUP(C9779,Lookup!D:E,2,FALSE)</f>
        <v>Women Affairs</v>
      </c>
      <c r="L9779" t="str">
        <f>VLOOKUP(D9779,Lookup!G:H,2,FALSE)</f>
        <v>Overhead</v>
      </c>
      <c r="M9779" s="1">
        <f t="shared" si="755"/>
        <v>500000001</v>
      </c>
      <c r="N9779" s="1">
        <f t="shared" si="756"/>
        <v>0</v>
      </c>
      <c r="O9779" s="1">
        <f t="shared" si="757"/>
        <v>500000001</v>
      </c>
      <c r="P9779" s="9"/>
    </row>
    <row r="9780" spans="1:16" x14ac:dyDescent="0.35">
      <c r="A9780">
        <v>2019</v>
      </c>
      <c r="B9780">
        <v>11</v>
      </c>
      <c r="C9780">
        <v>36</v>
      </c>
      <c r="D9780">
        <v>3</v>
      </c>
      <c r="E9780">
        <v>0</v>
      </c>
      <c r="F9780">
        <v>0</v>
      </c>
      <c r="G9780" s="9"/>
      <c r="I9780" s="4">
        <f t="shared" si="758"/>
        <v>2019</v>
      </c>
      <c r="J9780" t="str">
        <f>VLOOKUP(B9780,Lookup!A:B,2,FALSE)</f>
        <v>Federal</v>
      </c>
      <c r="K9780" t="str">
        <f>VLOOKUP(C9780,Lookup!D:E,2,FALSE)</f>
        <v>Women Affairs</v>
      </c>
      <c r="L9780" t="str">
        <f>VLOOKUP(D9780,Lookup!G:H,2,FALSE)</f>
        <v>Unclassified Subventions</v>
      </c>
      <c r="M9780" s="1">
        <f t="shared" si="755"/>
        <v>0</v>
      </c>
      <c r="N9780" s="1">
        <f t="shared" si="756"/>
        <v>0</v>
      </c>
      <c r="O9780" s="1">
        <f t="shared" si="757"/>
        <v>0</v>
      </c>
      <c r="P9780" s="9"/>
    </row>
    <row r="9781" spans="1:16" x14ac:dyDescent="0.35">
      <c r="A9781">
        <v>2019</v>
      </c>
      <c r="B9781">
        <v>11</v>
      </c>
      <c r="C9781">
        <v>36</v>
      </c>
      <c r="D9781">
        <v>4</v>
      </c>
      <c r="E9781">
        <v>0</v>
      </c>
      <c r="F9781">
        <v>0</v>
      </c>
      <c r="G9781" s="9"/>
      <c r="I9781" s="4">
        <f t="shared" si="758"/>
        <v>2019</v>
      </c>
      <c r="J9781" t="str">
        <f>VLOOKUP(B9781,Lookup!A:B,2,FALSE)</f>
        <v>Federal</v>
      </c>
      <c r="K9781" t="str">
        <f>VLOOKUP(C9781,Lookup!D:E,2,FALSE)</f>
        <v>Women Affairs</v>
      </c>
      <c r="L9781" t="str">
        <f>VLOOKUP(D9781,Lookup!G:H,2,FALSE)</f>
        <v>P &amp; G</v>
      </c>
      <c r="M9781" s="1">
        <f t="shared" si="755"/>
        <v>0</v>
      </c>
      <c r="N9781" s="1">
        <f t="shared" si="756"/>
        <v>0</v>
      </c>
      <c r="O9781" s="1">
        <f t="shared" si="757"/>
        <v>0</v>
      </c>
      <c r="P9781" s="9"/>
    </row>
    <row r="9782" spans="1:16" x14ac:dyDescent="0.35">
      <c r="A9782">
        <v>2019</v>
      </c>
      <c r="B9782">
        <v>11</v>
      </c>
      <c r="C9782">
        <v>36</v>
      </c>
      <c r="D9782">
        <v>5</v>
      </c>
      <c r="E9782">
        <v>0</v>
      </c>
      <c r="F9782">
        <v>0</v>
      </c>
      <c r="G9782" s="9"/>
      <c r="I9782" s="4">
        <f t="shared" si="758"/>
        <v>2019</v>
      </c>
      <c r="J9782" t="str">
        <f>VLOOKUP(B9782,Lookup!A:B,2,FALSE)</f>
        <v>Federal</v>
      </c>
      <c r="K9782" t="str">
        <f>VLOOKUP(C9782,Lookup!D:E,2,FALSE)</f>
        <v>Women Affairs</v>
      </c>
      <c r="L9782" t="str">
        <f>VLOOKUP(D9782,Lookup!G:H,2,FALSE)</f>
        <v>Other CRF</v>
      </c>
      <c r="M9782" s="1">
        <f t="shared" si="755"/>
        <v>0</v>
      </c>
      <c r="N9782" s="1">
        <f t="shared" si="756"/>
        <v>0</v>
      </c>
      <c r="O9782" s="1">
        <f t="shared" si="757"/>
        <v>0</v>
      </c>
      <c r="P9782" s="9"/>
    </row>
    <row r="9783" spans="1:16" x14ac:dyDescent="0.35">
      <c r="A9783">
        <v>2019</v>
      </c>
      <c r="B9783">
        <v>11</v>
      </c>
      <c r="C9783">
        <v>36</v>
      </c>
      <c r="D9783">
        <v>6</v>
      </c>
      <c r="E9783">
        <v>0</v>
      </c>
      <c r="F9783">
        <v>0</v>
      </c>
      <c r="G9783" s="9"/>
      <c r="I9783" s="4">
        <f t="shared" si="758"/>
        <v>2019</v>
      </c>
      <c r="J9783" t="str">
        <f>VLOOKUP(B9783,Lookup!A:B,2,FALSE)</f>
        <v>Federal</v>
      </c>
      <c r="K9783" t="str">
        <f>VLOOKUP(C9783,Lookup!D:E,2,FALSE)</f>
        <v>Women Affairs</v>
      </c>
      <c r="L9783" t="str">
        <f>VLOOKUP(D9783,Lookup!G:H,2,FALSE)</f>
        <v>Public Debt Charges</v>
      </c>
      <c r="M9783" s="1">
        <f t="shared" si="755"/>
        <v>0</v>
      </c>
      <c r="N9783" s="1">
        <f t="shared" si="756"/>
        <v>0</v>
      </c>
      <c r="O9783" s="1">
        <f t="shared" si="757"/>
        <v>0</v>
      </c>
      <c r="P9783" s="9"/>
    </row>
    <row r="9784" spans="1:16" x14ac:dyDescent="0.35">
      <c r="A9784">
        <v>2019</v>
      </c>
      <c r="B9784">
        <v>11</v>
      </c>
      <c r="C9784">
        <v>36</v>
      </c>
      <c r="D9784">
        <v>7</v>
      </c>
      <c r="E9784">
        <v>0</v>
      </c>
      <c r="F9784">
        <v>0</v>
      </c>
      <c r="G9784" s="9"/>
      <c r="I9784" s="4">
        <f t="shared" si="758"/>
        <v>2019</v>
      </c>
      <c r="J9784" t="str">
        <f>VLOOKUP(B9784,Lookup!A:B,2,FALSE)</f>
        <v>Federal</v>
      </c>
      <c r="K9784" t="str">
        <f>VLOOKUP(C9784,Lookup!D:E,2,FALSE)</f>
        <v>Women Affairs</v>
      </c>
      <c r="L9784" t="str">
        <f>VLOOKUP(D9784,Lookup!G:H,2,FALSE)</f>
        <v>Cont to LGs</v>
      </c>
      <c r="M9784" s="1">
        <f t="shared" si="755"/>
        <v>0</v>
      </c>
      <c r="N9784" s="1">
        <f t="shared" si="756"/>
        <v>0</v>
      </c>
      <c r="O9784" s="1">
        <f t="shared" si="757"/>
        <v>0</v>
      </c>
      <c r="P9784" s="9"/>
    </row>
    <row r="9785" spans="1:16" x14ac:dyDescent="0.35">
      <c r="A9785">
        <v>2019</v>
      </c>
      <c r="B9785">
        <v>11</v>
      </c>
      <c r="C9785">
        <v>36</v>
      </c>
      <c r="D9785">
        <v>8</v>
      </c>
      <c r="E9785">
        <v>0</v>
      </c>
      <c r="F9785">
        <v>0</v>
      </c>
      <c r="G9785" s="9"/>
      <c r="I9785" s="4">
        <f t="shared" si="758"/>
        <v>2019</v>
      </c>
      <c r="J9785" t="str">
        <f>VLOOKUP(B9785,Lookup!A:B,2,FALSE)</f>
        <v>Federal</v>
      </c>
      <c r="K9785" t="str">
        <f>VLOOKUP(C9785,Lookup!D:E,2,FALSE)</f>
        <v>Women Affairs</v>
      </c>
      <c r="L9785" t="str">
        <f>VLOOKUP(D9785,Lookup!G:H,2,FALSE)</f>
        <v>Others</v>
      </c>
      <c r="M9785" s="1">
        <f t="shared" si="755"/>
        <v>0</v>
      </c>
      <c r="N9785" s="1">
        <f t="shared" si="756"/>
        <v>0</v>
      </c>
      <c r="O9785" s="1">
        <f t="shared" si="757"/>
        <v>0</v>
      </c>
      <c r="P9785" s="9"/>
    </row>
    <row r="9786" spans="1:16" x14ac:dyDescent="0.35">
      <c r="A9786">
        <v>2019</v>
      </c>
      <c r="B9786">
        <v>11</v>
      </c>
      <c r="C9786">
        <v>37</v>
      </c>
      <c r="D9786">
        <v>1</v>
      </c>
      <c r="E9786">
        <v>103304957069</v>
      </c>
      <c r="F9786">
        <v>0</v>
      </c>
      <c r="G9786" s="9"/>
      <c r="I9786" s="4">
        <f t="shared" si="758"/>
        <v>2019</v>
      </c>
      <c r="J9786" t="str">
        <f>VLOOKUP(B9786,Lookup!A:B,2,FALSE)</f>
        <v>Federal</v>
      </c>
      <c r="K9786" t="str">
        <f>VLOOKUP(C9786,Lookup!D:E,2,FALSE)</f>
        <v>Youths and Sports</v>
      </c>
      <c r="L9786" t="str">
        <f>VLOOKUP(D9786,Lookup!G:H,2,FALSE)</f>
        <v>Personnel</v>
      </c>
      <c r="M9786" s="1">
        <f t="shared" si="755"/>
        <v>103304957069</v>
      </c>
      <c r="N9786" s="1">
        <f t="shared" si="756"/>
        <v>0</v>
      </c>
      <c r="O9786" s="1">
        <f t="shared" si="757"/>
        <v>103304957069</v>
      </c>
      <c r="P9786" s="9"/>
    </row>
    <row r="9787" spans="1:16" x14ac:dyDescent="0.35">
      <c r="A9787">
        <v>2019</v>
      </c>
      <c r="B9787">
        <v>11</v>
      </c>
      <c r="C9787">
        <v>37</v>
      </c>
      <c r="D9787">
        <v>2</v>
      </c>
      <c r="E9787">
        <v>19363062754</v>
      </c>
      <c r="F9787">
        <v>0</v>
      </c>
      <c r="G9787" s="9"/>
      <c r="I9787" s="4">
        <f t="shared" si="758"/>
        <v>2019</v>
      </c>
      <c r="J9787" t="str">
        <f>VLOOKUP(B9787,Lookup!A:B,2,FALSE)</f>
        <v>Federal</v>
      </c>
      <c r="K9787" t="str">
        <f>VLOOKUP(C9787,Lookup!D:E,2,FALSE)</f>
        <v>Youths and Sports</v>
      </c>
      <c r="L9787" t="str">
        <f>VLOOKUP(D9787,Lookup!G:H,2,FALSE)</f>
        <v>Overhead</v>
      </c>
      <c r="M9787" s="1">
        <f t="shared" si="755"/>
        <v>19363062754</v>
      </c>
      <c r="N9787" s="1">
        <f t="shared" si="756"/>
        <v>0</v>
      </c>
      <c r="O9787" s="1">
        <f t="shared" si="757"/>
        <v>19363062754</v>
      </c>
      <c r="P9787" s="9"/>
    </row>
    <row r="9788" spans="1:16" x14ac:dyDescent="0.35">
      <c r="A9788">
        <v>2019</v>
      </c>
      <c r="B9788">
        <v>11</v>
      </c>
      <c r="C9788">
        <v>37</v>
      </c>
      <c r="D9788">
        <v>3</v>
      </c>
      <c r="E9788">
        <v>0</v>
      </c>
      <c r="F9788">
        <v>0</v>
      </c>
      <c r="G9788" s="9"/>
      <c r="I9788" s="4">
        <f t="shared" si="758"/>
        <v>2019</v>
      </c>
      <c r="J9788" t="str">
        <f>VLOOKUP(B9788,Lookup!A:B,2,FALSE)</f>
        <v>Federal</v>
      </c>
      <c r="K9788" t="str">
        <f>VLOOKUP(C9788,Lookup!D:E,2,FALSE)</f>
        <v>Youths and Sports</v>
      </c>
      <c r="L9788" t="str">
        <f>VLOOKUP(D9788,Lookup!G:H,2,FALSE)</f>
        <v>Unclassified Subventions</v>
      </c>
      <c r="M9788" s="1">
        <f t="shared" si="755"/>
        <v>0</v>
      </c>
      <c r="N9788" s="1">
        <f t="shared" si="756"/>
        <v>0</v>
      </c>
      <c r="O9788" s="1">
        <f t="shared" si="757"/>
        <v>0</v>
      </c>
      <c r="P9788" s="9"/>
    </row>
    <row r="9789" spans="1:16" x14ac:dyDescent="0.35">
      <c r="A9789">
        <v>2019</v>
      </c>
      <c r="B9789">
        <v>11</v>
      </c>
      <c r="C9789">
        <v>37</v>
      </c>
      <c r="D9789">
        <v>4</v>
      </c>
      <c r="E9789">
        <v>0</v>
      </c>
      <c r="F9789">
        <v>0</v>
      </c>
      <c r="G9789" s="9"/>
      <c r="I9789" s="4">
        <f t="shared" si="758"/>
        <v>2019</v>
      </c>
      <c r="J9789" t="str">
        <f>VLOOKUP(B9789,Lookup!A:B,2,FALSE)</f>
        <v>Federal</v>
      </c>
      <c r="K9789" t="str">
        <f>VLOOKUP(C9789,Lookup!D:E,2,FALSE)</f>
        <v>Youths and Sports</v>
      </c>
      <c r="L9789" t="str">
        <f>VLOOKUP(D9789,Lookup!G:H,2,FALSE)</f>
        <v>P &amp; G</v>
      </c>
      <c r="M9789" s="1">
        <f t="shared" si="755"/>
        <v>0</v>
      </c>
      <c r="N9789" s="1">
        <f t="shared" si="756"/>
        <v>0</v>
      </c>
      <c r="O9789" s="1">
        <f t="shared" si="757"/>
        <v>0</v>
      </c>
      <c r="P9789" s="9"/>
    </row>
    <row r="9790" spans="1:16" x14ac:dyDescent="0.35">
      <c r="A9790">
        <v>2019</v>
      </c>
      <c r="B9790">
        <v>11</v>
      </c>
      <c r="C9790">
        <v>37</v>
      </c>
      <c r="D9790">
        <v>5</v>
      </c>
      <c r="E9790">
        <v>0</v>
      </c>
      <c r="F9790">
        <v>0</v>
      </c>
      <c r="G9790" s="9"/>
      <c r="I9790" s="4">
        <f t="shared" si="758"/>
        <v>2019</v>
      </c>
      <c r="J9790" t="str">
        <f>VLOOKUP(B9790,Lookup!A:B,2,FALSE)</f>
        <v>Federal</v>
      </c>
      <c r="K9790" t="str">
        <f>VLOOKUP(C9790,Lookup!D:E,2,FALSE)</f>
        <v>Youths and Sports</v>
      </c>
      <c r="L9790" t="str">
        <f>VLOOKUP(D9790,Lookup!G:H,2,FALSE)</f>
        <v>Other CRF</v>
      </c>
      <c r="M9790" s="1">
        <f t="shared" si="755"/>
        <v>0</v>
      </c>
      <c r="N9790" s="1">
        <f t="shared" si="756"/>
        <v>0</v>
      </c>
      <c r="O9790" s="1">
        <f t="shared" si="757"/>
        <v>0</v>
      </c>
      <c r="P9790" s="9"/>
    </row>
    <row r="9791" spans="1:16" x14ac:dyDescent="0.35">
      <c r="A9791">
        <v>2019</v>
      </c>
      <c r="B9791">
        <v>11</v>
      </c>
      <c r="C9791">
        <v>37</v>
      </c>
      <c r="D9791">
        <v>6</v>
      </c>
      <c r="E9791">
        <v>0</v>
      </c>
      <c r="F9791">
        <v>0</v>
      </c>
      <c r="G9791" s="9"/>
      <c r="I9791" s="4">
        <f t="shared" si="758"/>
        <v>2019</v>
      </c>
      <c r="J9791" t="str">
        <f>VLOOKUP(B9791,Lookup!A:B,2,FALSE)</f>
        <v>Federal</v>
      </c>
      <c r="K9791" t="str">
        <f>VLOOKUP(C9791,Lookup!D:E,2,FALSE)</f>
        <v>Youths and Sports</v>
      </c>
      <c r="L9791" t="str">
        <f>VLOOKUP(D9791,Lookup!G:H,2,FALSE)</f>
        <v>Public Debt Charges</v>
      </c>
      <c r="M9791" s="1">
        <f t="shared" si="755"/>
        <v>0</v>
      </c>
      <c r="N9791" s="1">
        <f t="shared" si="756"/>
        <v>0</v>
      </c>
      <c r="O9791" s="1">
        <f t="shared" si="757"/>
        <v>0</v>
      </c>
      <c r="P9791" s="9"/>
    </row>
    <row r="9792" spans="1:16" x14ac:dyDescent="0.35">
      <c r="A9792">
        <v>2019</v>
      </c>
      <c r="B9792">
        <v>11</v>
      </c>
      <c r="C9792">
        <v>37</v>
      </c>
      <c r="D9792">
        <v>7</v>
      </c>
      <c r="E9792">
        <v>0</v>
      </c>
      <c r="F9792">
        <v>0</v>
      </c>
      <c r="G9792" s="9"/>
      <c r="I9792" s="4">
        <f t="shared" si="758"/>
        <v>2019</v>
      </c>
      <c r="J9792" t="str">
        <f>VLOOKUP(B9792,Lookup!A:B,2,FALSE)</f>
        <v>Federal</v>
      </c>
      <c r="K9792" t="str">
        <f>VLOOKUP(C9792,Lookup!D:E,2,FALSE)</f>
        <v>Youths and Sports</v>
      </c>
      <c r="L9792" t="str">
        <f>VLOOKUP(D9792,Lookup!G:H,2,FALSE)</f>
        <v>Cont to LGs</v>
      </c>
      <c r="M9792" s="1">
        <f t="shared" si="755"/>
        <v>0</v>
      </c>
      <c r="N9792" s="1">
        <f t="shared" si="756"/>
        <v>0</v>
      </c>
      <c r="O9792" s="1">
        <f t="shared" si="757"/>
        <v>0</v>
      </c>
      <c r="P9792" s="9"/>
    </row>
    <row r="9793" spans="1:16" x14ac:dyDescent="0.35">
      <c r="A9793">
        <v>2019</v>
      </c>
      <c r="B9793">
        <v>11</v>
      </c>
      <c r="C9793">
        <v>37</v>
      </c>
      <c r="D9793">
        <v>8</v>
      </c>
      <c r="E9793">
        <v>0</v>
      </c>
      <c r="F9793">
        <v>0</v>
      </c>
      <c r="G9793" s="9"/>
      <c r="I9793" s="4">
        <f t="shared" si="758"/>
        <v>2019</v>
      </c>
      <c r="J9793" t="str">
        <f>VLOOKUP(B9793,Lookup!A:B,2,FALSE)</f>
        <v>Federal</v>
      </c>
      <c r="K9793" t="str">
        <f>VLOOKUP(C9793,Lookup!D:E,2,FALSE)</f>
        <v>Youths and Sports</v>
      </c>
      <c r="L9793" t="str">
        <f>VLOOKUP(D9793,Lookup!G:H,2,FALSE)</f>
        <v>Others</v>
      </c>
      <c r="M9793" s="1">
        <f t="shared" si="755"/>
        <v>0</v>
      </c>
      <c r="N9793" s="1">
        <f t="shared" si="756"/>
        <v>0</v>
      </c>
      <c r="O9793" s="1">
        <f t="shared" si="757"/>
        <v>0</v>
      </c>
      <c r="P9793" s="9"/>
    </row>
    <row r="9794" spans="1:16" x14ac:dyDescent="0.35">
      <c r="A9794">
        <v>2020</v>
      </c>
      <c r="B9794">
        <v>3</v>
      </c>
      <c r="C9794">
        <v>1</v>
      </c>
      <c r="D9794">
        <v>1</v>
      </c>
      <c r="E9794">
        <v>767054000</v>
      </c>
      <c r="F9794">
        <v>0</v>
      </c>
      <c r="G9794" s="9"/>
      <c r="I9794" s="4">
        <f t="shared" si="758"/>
        <v>2020</v>
      </c>
      <c r="J9794" t="str">
        <f>VLOOKUP(B9794,Lookup!A:B,2,FALSE)</f>
        <v>Jigawa</v>
      </c>
      <c r="K9794" t="str">
        <f>VLOOKUP(C9794,Lookup!D:E,2,FALSE)</f>
        <v>Agriculture</v>
      </c>
      <c r="L9794" t="str">
        <f>VLOOKUP(D9794,Lookup!G:H,2,FALSE)</f>
        <v>Personnel</v>
      </c>
      <c r="M9794" s="1">
        <f t="shared" si="755"/>
        <v>767054000</v>
      </c>
      <c r="N9794" s="1">
        <f t="shared" si="756"/>
        <v>0</v>
      </c>
      <c r="O9794" s="1">
        <f t="shared" si="757"/>
        <v>767054000</v>
      </c>
      <c r="P9794" s="9"/>
    </row>
    <row r="9795" spans="1:16" x14ac:dyDescent="0.35">
      <c r="A9795">
        <v>2020</v>
      </c>
      <c r="B9795">
        <v>3</v>
      </c>
      <c r="C9795">
        <v>1</v>
      </c>
      <c r="D9795">
        <v>2</v>
      </c>
      <c r="E9795">
        <v>39800000</v>
      </c>
      <c r="F9795">
        <v>0</v>
      </c>
      <c r="G9795" s="9"/>
      <c r="I9795" s="4">
        <f t="shared" si="758"/>
        <v>2020</v>
      </c>
      <c r="J9795" t="str">
        <f>VLOOKUP(B9795,Lookup!A:B,2,FALSE)</f>
        <v>Jigawa</v>
      </c>
      <c r="K9795" t="str">
        <f>VLOOKUP(C9795,Lookup!D:E,2,FALSE)</f>
        <v>Agriculture</v>
      </c>
      <c r="L9795" t="str">
        <f>VLOOKUP(D9795,Lookup!G:H,2,FALSE)</f>
        <v>Overhead</v>
      </c>
      <c r="M9795" s="1">
        <f t="shared" si="755"/>
        <v>39800000</v>
      </c>
      <c r="N9795" s="1">
        <f t="shared" si="756"/>
        <v>0</v>
      </c>
      <c r="O9795" s="1">
        <f t="shared" si="757"/>
        <v>39800000</v>
      </c>
      <c r="P9795" s="9"/>
    </row>
    <row r="9796" spans="1:16" x14ac:dyDescent="0.35">
      <c r="A9796">
        <v>2020</v>
      </c>
      <c r="B9796">
        <v>3</v>
      </c>
      <c r="C9796">
        <v>1</v>
      </c>
      <c r="D9796">
        <v>3</v>
      </c>
      <c r="E9796">
        <v>0</v>
      </c>
      <c r="F9796">
        <v>0</v>
      </c>
      <c r="G9796" s="9"/>
      <c r="I9796" s="4">
        <f t="shared" si="758"/>
        <v>2020</v>
      </c>
      <c r="J9796" t="str">
        <f>VLOOKUP(B9796,Lookup!A:B,2,FALSE)</f>
        <v>Jigawa</v>
      </c>
      <c r="K9796" t="str">
        <f>VLOOKUP(C9796,Lookup!D:E,2,FALSE)</f>
        <v>Agriculture</v>
      </c>
      <c r="L9796" t="str">
        <f>VLOOKUP(D9796,Lookup!G:H,2,FALSE)</f>
        <v>Unclassified Subventions</v>
      </c>
      <c r="M9796" s="1">
        <f t="shared" ref="M9796:M9859" si="759">E9796</f>
        <v>0</v>
      </c>
      <c r="N9796" s="1">
        <f t="shared" ref="N9796:N9859" si="760">F9796</f>
        <v>0</v>
      </c>
      <c r="O9796" s="1">
        <f t="shared" ref="O9796:O9859" si="761">M9796+N9796</f>
        <v>0</v>
      </c>
      <c r="P9796" s="9"/>
    </row>
    <row r="9797" spans="1:16" x14ac:dyDescent="0.35">
      <c r="A9797">
        <v>2020</v>
      </c>
      <c r="B9797">
        <v>3</v>
      </c>
      <c r="C9797">
        <v>1</v>
      </c>
      <c r="D9797">
        <v>4</v>
      </c>
      <c r="E9797">
        <v>0</v>
      </c>
      <c r="F9797">
        <v>0</v>
      </c>
      <c r="G9797" s="9"/>
      <c r="I9797" s="4">
        <f t="shared" si="758"/>
        <v>2020</v>
      </c>
      <c r="J9797" t="str">
        <f>VLOOKUP(B9797,Lookup!A:B,2,FALSE)</f>
        <v>Jigawa</v>
      </c>
      <c r="K9797" t="str">
        <f>VLOOKUP(C9797,Lookup!D:E,2,FALSE)</f>
        <v>Agriculture</v>
      </c>
      <c r="L9797" t="str">
        <f>VLOOKUP(D9797,Lookup!G:H,2,FALSE)</f>
        <v>P &amp; G</v>
      </c>
      <c r="M9797" s="1">
        <f t="shared" si="759"/>
        <v>0</v>
      </c>
      <c r="N9797" s="1">
        <f t="shared" si="760"/>
        <v>0</v>
      </c>
      <c r="O9797" s="1">
        <f t="shared" si="761"/>
        <v>0</v>
      </c>
      <c r="P9797" s="9"/>
    </row>
    <row r="9798" spans="1:16" x14ac:dyDescent="0.35">
      <c r="A9798">
        <v>2020</v>
      </c>
      <c r="B9798">
        <v>3</v>
      </c>
      <c r="C9798">
        <v>1</v>
      </c>
      <c r="D9798">
        <v>5</v>
      </c>
      <c r="E9798">
        <v>0</v>
      </c>
      <c r="F9798">
        <v>0</v>
      </c>
      <c r="G9798" s="9"/>
      <c r="I9798" s="4">
        <f t="shared" si="758"/>
        <v>2020</v>
      </c>
      <c r="J9798" t="str">
        <f>VLOOKUP(B9798,Lookup!A:B,2,FALSE)</f>
        <v>Jigawa</v>
      </c>
      <c r="K9798" t="str">
        <f>VLOOKUP(C9798,Lookup!D:E,2,FALSE)</f>
        <v>Agriculture</v>
      </c>
      <c r="L9798" t="str">
        <f>VLOOKUP(D9798,Lookup!G:H,2,FALSE)</f>
        <v>Other CRF</v>
      </c>
      <c r="M9798" s="1">
        <f t="shared" si="759"/>
        <v>0</v>
      </c>
      <c r="N9798" s="1">
        <f t="shared" si="760"/>
        <v>0</v>
      </c>
      <c r="O9798" s="1">
        <f t="shared" si="761"/>
        <v>0</v>
      </c>
      <c r="P9798" s="9"/>
    </row>
    <row r="9799" spans="1:16" x14ac:dyDescent="0.35">
      <c r="A9799">
        <v>2020</v>
      </c>
      <c r="B9799">
        <v>3</v>
      </c>
      <c r="C9799">
        <v>1</v>
      </c>
      <c r="D9799">
        <v>6</v>
      </c>
      <c r="E9799">
        <v>0</v>
      </c>
      <c r="F9799">
        <v>0</v>
      </c>
      <c r="G9799" s="9"/>
      <c r="I9799" s="4">
        <f t="shared" si="758"/>
        <v>2020</v>
      </c>
      <c r="J9799" t="str">
        <f>VLOOKUP(B9799,Lookup!A:B,2,FALSE)</f>
        <v>Jigawa</v>
      </c>
      <c r="K9799" t="str">
        <f>VLOOKUP(C9799,Lookup!D:E,2,FALSE)</f>
        <v>Agriculture</v>
      </c>
      <c r="L9799" t="str">
        <f>VLOOKUP(D9799,Lookup!G:H,2,FALSE)</f>
        <v>Public Debt Charges</v>
      </c>
      <c r="M9799" s="1">
        <f t="shared" si="759"/>
        <v>0</v>
      </c>
      <c r="N9799" s="1">
        <f t="shared" si="760"/>
        <v>0</v>
      </c>
      <c r="O9799" s="1">
        <f t="shared" si="761"/>
        <v>0</v>
      </c>
      <c r="P9799" s="9"/>
    </row>
    <row r="9800" spans="1:16" x14ac:dyDescent="0.35">
      <c r="A9800">
        <v>2020</v>
      </c>
      <c r="B9800">
        <v>3</v>
      </c>
      <c r="C9800">
        <v>1</v>
      </c>
      <c r="D9800">
        <v>7</v>
      </c>
      <c r="E9800">
        <v>0</v>
      </c>
      <c r="F9800">
        <v>0</v>
      </c>
      <c r="G9800" s="9"/>
      <c r="I9800" s="4">
        <f t="shared" si="758"/>
        <v>2020</v>
      </c>
      <c r="J9800" t="str">
        <f>VLOOKUP(B9800,Lookup!A:B,2,FALSE)</f>
        <v>Jigawa</v>
      </c>
      <c r="K9800" t="str">
        <f>VLOOKUP(C9800,Lookup!D:E,2,FALSE)</f>
        <v>Agriculture</v>
      </c>
      <c r="L9800" t="str">
        <f>VLOOKUP(D9800,Lookup!G:H,2,FALSE)</f>
        <v>Cont to LGs</v>
      </c>
      <c r="M9800" s="1">
        <f t="shared" si="759"/>
        <v>0</v>
      </c>
      <c r="N9800" s="1">
        <f t="shared" si="760"/>
        <v>0</v>
      </c>
      <c r="O9800" s="1">
        <f t="shared" si="761"/>
        <v>0</v>
      </c>
      <c r="P9800" s="9"/>
    </row>
    <row r="9801" spans="1:16" x14ac:dyDescent="0.35">
      <c r="A9801">
        <v>2020</v>
      </c>
      <c r="B9801">
        <v>3</v>
      </c>
      <c r="C9801">
        <v>1</v>
      </c>
      <c r="D9801">
        <v>8</v>
      </c>
      <c r="E9801">
        <v>0</v>
      </c>
      <c r="F9801">
        <v>0</v>
      </c>
      <c r="G9801" s="9"/>
      <c r="I9801" s="4">
        <f t="shared" si="758"/>
        <v>2020</v>
      </c>
      <c r="J9801" t="str">
        <f>VLOOKUP(B9801,Lookup!A:B,2,FALSE)</f>
        <v>Jigawa</v>
      </c>
      <c r="K9801" t="str">
        <f>VLOOKUP(C9801,Lookup!D:E,2,FALSE)</f>
        <v>Agriculture</v>
      </c>
      <c r="L9801" t="str">
        <f>VLOOKUP(D9801,Lookup!G:H,2,FALSE)</f>
        <v>Others</v>
      </c>
      <c r="M9801" s="1">
        <f t="shared" si="759"/>
        <v>0</v>
      </c>
      <c r="N9801" s="1">
        <f t="shared" si="760"/>
        <v>0</v>
      </c>
      <c r="O9801" s="1">
        <f t="shared" si="761"/>
        <v>0</v>
      </c>
      <c r="P9801" s="9"/>
    </row>
    <row r="9802" spans="1:16" x14ac:dyDescent="0.35">
      <c r="A9802">
        <v>2020</v>
      </c>
      <c r="B9802">
        <v>3</v>
      </c>
      <c r="C9802">
        <v>3</v>
      </c>
      <c r="D9802">
        <v>1</v>
      </c>
      <c r="E9802">
        <v>78710000</v>
      </c>
      <c r="F9802">
        <v>0</v>
      </c>
      <c r="G9802" s="9"/>
      <c r="I9802" s="4">
        <f t="shared" si="758"/>
        <v>2020</v>
      </c>
      <c r="J9802" t="str">
        <f>VLOOKUP(B9802,Lookup!A:B,2,FALSE)</f>
        <v>Jigawa</v>
      </c>
      <c r="K9802" t="str">
        <f>VLOOKUP(C9802,Lookup!D:E,2,FALSE)</f>
        <v>Community, Human Development &amp; Employment Creation</v>
      </c>
      <c r="L9802" t="str">
        <f>VLOOKUP(D9802,Lookup!G:H,2,FALSE)</f>
        <v>Personnel</v>
      </c>
      <c r="M9802" s="1">
        <f t="shared" si="759"/>
        <v>78710000</v>
      </c>
      <c r="N9802" s="1">
        <f t="shared" si="760"/>
        <v>0</v>
      </c>
      <c r="O9802" s="1">
        <f t="shared" si="761"/>
        <v>78710000</v>
      </c>
      <c r="P9802" s="9"/>
    </row>
    <row r="9803" spans="1:16" x14ac:dyDescent="0.35">
      <c r="A9803">
        <v>2020</v>
      </c>
      <c r="B9803">
        <v>3</v>
      </c>
      <c r="C9803">
        <v>3</v>
      </c>
      <c r="D9803">
        <v>2</v>
      </c>
      <c r="E9803">
        <v>201000000</v>
      </c>
      <c r="F9803">
        <v>0</v>
      </c>
      <c r="G9803" s="9"/>
      <c r="I9803" s="4">
        <f t="shared" si="758"/>
        <v>2020</v>
      </c>
      <c r="J9803" t="str">
        <f>VLOOKUP(B9803,Lookup!A:B,2,FALSE)</f>
        <v>Jigawa</v>
      </c>
      <c r="K9803" t="str">
        <f>VLOOKUP(C9803,Lookup!D:E,2,FALSE)</f>
        <v>Community, Human Development &amp; Employment Creation</v>
      </c>
      <c r="L9803" t="str">
        <f>VLOOKUP(D9803,Lookup!G:H,2,FALSE)</f>
        <v>Overhead</v>
      </c>
      <c r="M9803" s="1">
        <f t="shared" si="759"/>
        <v>201000000</v>
      </c>
      <c r="N9803" s="1">
        <f t="shared" si="760"/>
        <v>0</v>
      </c>
      <c r="O9803" s="1">
        <f t="shared" si="761"/>
        <v>201000000</v>
      </c>
      <c r="P9803" s="9"/>
    </row>
    <row r="9804" spans="1:16" x14ac:dyDescent="0.35">
      <c r="A9804">
        <v>2020</v>
      </c>
      <c r="B9804">
        <v>3</v>
      </c>
      <c r="C9804">
        <v>3</v>
      </c>
      <c r="D9804">
        <v>3</v>
      </c>
      <c r="E9804">
        <v>0</v>
      </c>
      <c r="F9804">
        <v>0</v>
      </c>
      <c r="G9804" s="9"/>
      <c r="I9804" s="4">
        <f t="shared" si="758"/>
        <v>2020</v>
      </c>
      <c r="J9804" t="str">
        <f>VLOOKUP(B9804,Lookup!A:B,2,FALSE)</f>
        <v>Jigawa</v>
      </c>
      <c r="K9804" t="str">
        <f>VLOOKUP(C9804,Lookup!D:E,2,FALSE)</f>
        <v>Community, Human Development &amp; Employment Creation</v>
      </c>
      <c r="L9804" t="str">
        <f>VLOOKUP(D9804,Lookup!G:H,2,FALSE)</f>
        <v>Unclassified Subventions</v>
      </c>
      <c r="M9804" s="1">
        <f t="shared" si="759"/>
        <v>0</v>
      </c>
      <c r="N9804" s="1">
        <f t="shared" si="760"/>
        <v>0</v>
      </c>
      <c r="O9804" s="1">
        <f t="shared" si="761"/>
        <v>0</v>
      </c>
      <c r="P9804" s="9"/>
    </row>
    <row r="9805" spans="1:16" x14ac:dyDescent="0.35">
      <c r="A9805">
        <v>2020</v>
      </c>
      <c r="B9805">
        <v>3</v>
      </c>
      <c r="C9805">
        <v>3</v>
      </c>
      <c r="D9805">
        <v>4</v>
      </c>
      <c r="E9805">
        <v>0</v>
      </c>
      <c r="F9805">
        <v>0</v>
      </c>
      <c r="G9805" s="9"/>
      <c r="I9805" s="4">
        <f t="shared" si="758"/>
        <v>2020</v>
      </c>
      <c r="J9805" t="str">
        <f>VLOOKUP(B9805,Lookup!A:B,2,FALSE)</f>
        <v>Jigawa</v>
      </c>
      <c r="K9805" t="str">
        <f>VLOOKUP(C9805,Lookup!D:E,2,FALSE)</f>
        <v>Community, Human Development &amp; Employment Creation</v>
      </c>
      <c r="L9805" t="str">
        <f>VLOOKUP(D9805,Lookup!G:H,2,FALSE)</f>
        <v>P &amp; G</v>
      </c>
      <c r="M9805" s="1">
        <f t="shared" si="759"/>
        <v>0</v>
      </c>
      <c r="N9805" s="1">
        <f t="shared" si="760"/>
        <v>0</v>
      </c>
      <c r="O9805" s="1">
        <f t="shared" si="761"/>
        <v>0</v>
      </c>
      <c r="P9805" s="9"/>
    </row>
    <row r="9806" spans="1:16" x14ac:dyDescent="0.35">
      <c r="A9806">
        <v>2020</v>
      </c>
      <c r="B9806">
        <v>3</v>
      </c>
      <c r="C9806">
        <v>3</v>
      </c>
      <c r="D9806">
        <v>5</v>
      </c>
      <c r="E9806">
        <v>0</v>
      </c>
      <c r="F9806">
        <v>0</v>
      </c>
      <c r="G9806" s="9"/>
      <c r="I9806" s="4">
        <f t="shared" si="758"/>
        <v>2020</v>
      </c>
      <c r="J9806" t="str">
        <f>VLOOKUP(B9806,Lookup!A:B,2,FALSE)</f>
        <v>Jigawa</v>
      </c>
      <c r="K9806" t="str">
        <f>VLOOKUP(C9806,Lookup!D:E,2,FALSE)</f>
        <v>Community, Human Development &amp; Employment Creation</v>
      </c>
      <c r="L9806" t="str">
        <f>VLOOKUP(D9806,Lookup!G:H,2,FALSE)</f>
        <v>Other CRF</v>
      </c>
      <c r="M9806" s="1">
        <f t="shared" si="759"/>
        <v>0</v>
      </c>
      <c r="N9806" s="1">
        <f t="shared" si="760"/>
        <v>0</v>
      </c>
      <c r="O9806" s="1">
        <f t="shared" si="761"/>
        <v>0</v>
      </c>
      <c r="P9806" s="9"/>
    </row>
    <row r="9807" spans="1:16" x14ac:dyDescent="0.35">
      <c r="A9807">
        <v>2020</v>
      </c>
      <c r="B9807">
        <v>3</v>
      </c>
      <c r="C9807">
        <v>3</v>
      </c>
      <c r="D9807">
        <v>6</v>
      </c>
      <c r="E9807">
        <v>0</v>
      </c>
      <c r="F9807">
        <v>0</v>
      </c>
      <c r="G9807" s="9"/>
      <c r="I9807" s="4">
        <f t="shared" si="758"/>
        <v>2020</v>
      </c>
      <c r="J9807" t="str">
        <f>VLOOKUP(B9807,Lookup!A:B,2,FALSE)</f>
        <v>Jigawa</v>
      </c>
      <c r="K9807" t="str">
        <f>VLOOKUP(C9807,Lookup!D:E,2,FALSE)</f>
        <v>Community, Human Development &amp; Employment Creation</v>
      </c>
      <c r="L9807" t="str">
        <f>VLOOKUP(D9807,Lookup!G:H,2,FALSE)</f>
        <v>Public Debt Charges</v>
      </c>
      <c r="M9807" s="1">
        <f t="shared" si="759"/>
        <v>0</v>
      </c>
      <c r="N9807" s="1">
        <f t="shared" si="760"/>
        <v>0</v>
      </c>
      <c r="O9807" s="1">
        <f t="shared" si="761"/>
        <v>0</v>
      </c>
      <c r="P9807" s="9"/>
    </row>
    <row r="9808" spans="1:16" x14ac:dyDescent="0.35">
      <c r="A9808">
        <v>2020</v>
      </c>
      <c r="B9808">
        <v>3</v>
      </c>
      <c r="C9808">
        <v>3</v>
      </c>
      <c r="D9808">
        <v>7</v>
      </c>
      <c r="E9808">
        <v>0</v>
      </c>
      <c r="F9808">
        <v>0</v>
      </c>
      <c r="G9808" s="9"/>
      <c r="I9808" s="4">
        <f t="shared" si="758"/>
        <v>2020</v>
      </c>
      <c r="J9808" t="str">
        <f>VLOOKUP(B9808,Lookup!A:B,2,FALSE)</f>
        <v>Jigawa</v>
      </c>
      <c r="K9808" t="str">
        <f>VLOOKUP(C9808,Lookup!D:E,2,FALSE)</f>
        <v>Community, Human Development &amp; Employment Creation</v>
      </c>
      <c r="L9808" t="str">
        <f>VLOOKUP(D9808,Lookup!G:H,2,FALSE)</f>
        <v>Cont to LGs</v>
      </c>
      <c r="M9808" s="1">
        <f t="shared" si="759"/>
        <v>0</v>
      </c>
      <c r="N9808" s="1">
        <f t="shared" si="760"/>
        <v>0</v>
      </c>
      <c r="O9808" s="1">
        <f t="shared" si="761"/>
        <v>0</v>
      </c>
      <c r="P9808" s="9"/>
    </row>
    <row r="9809" spans="1:16" x14ac:dyDescent="0.35">
      <c r="A9809">
        <v>2020</v>
      </c>
      <c r="B9809">
        <v>3</v>
      </c>
      <c r="C9809">
        <v>3</v>
      </c>
      <c r="D9809">
        <v>8</v>
      </c>
      <c r="E9809">
        <v>0</v>
      </c>
      <c r="F9809">
        <v>0</v>
      </c>
      <c r="G9809" s="9"/>
      <c r="I9809" s="4">
        <f t="shared" si="758"/>
        <v>2020</v>
      </c>
      <c r="J9809" t="str">
        <f>VLOOKUP(B9809,Lookup!A:B,2,FALSE)</f>
        <v>Jigawa</v>
      </c>
      <c r="K9809" t="str">
        <f>VLOOKUP(C9809,Lookup!D:E,2,FALSE)</f>
        <v>Community, Human Development &amp; Employment Creation</v>
      </c>
      <c r="L9809" t="str">
        <f>VLOOKUP(D9809,Lookup!G:H,2,FALSE)</f>
        <v>Others</v>
      </c>
      <c r="M9809" s="1">
        <f t="shared" si="759"/>
        <v>0</v>
      </c>
      <c r="N9809" s="1">
        <f t="shared" si="760"/>
        <v>0</v>
      </c>
      <c r="O9809" s="1">
        <f t="shared" si="761"/>
        <v>0</v>
      </c>
      <c r="P9809" s="9"/>
    </row>
    <row r="9810" spans="1:16" x14ac:dyDescent="0.35">
      <c r="A9810">
        <v>2020</v>
      </c>
      <c r="B9810">
        <v>3</v>
      </c>
      <c r="C9810">
        <v>6</v>
      </c>
      <c r="D9810">
        <v>1</v>
      </c>
      <c r="E9810">
        <v>29647599000</v>
      </c>
      <c r="F9810">
        <v>0</v>
      </c>
      <c r="G9810" s="9"/>
      <c r="I9810" s="4">
        <f t="shared" si="758"/>
        <v>2020</v>
      </c>
      <c r="J9810" t="str">
        <f>VLOOKUP(B9810,Lookup!A:B,2,FALSE)</f>
        <v>Jigawa</v>
      </c>
      <c r="K9810" t="str">
        <f>VLOOKUP(C9810,Lookup!D:E,2,FALSE)</f>
        <v>Education</v>
      </c>
      <c r="L9810" t="str">
        <f>VLOOKUP(D9810,Lookup!G:H,2,FALSE)</f>
        <v>Personnel</v>
      </c>
      <c r="M9810" s="1">
        <f t="shared" si="759"/>
        <v>29647599000</v>
      </c>
      <c r="N9810" s="1">
        <f t="shared" si="760"/>
        <v>0</v>
      </c>
      <c r="O9810" s="1">
        <f t="shared" si="761"/>
        <v>29647599000</v>
      </c>
      <c r="P9810" s="9"/>
    </row>
    <row r="9811" spans="1:16" x14ac:dyDescent="0.35">
      <c r="A9811">
        <v>2020</v>
      </c>
      <c r="B9811">
        <v>3</v>
      </c>
      <c r="C9811">
        <v>6</v>
      </c>
      <c r="D9811">
        <v>2</v>
      </c>
      <c r="E9811">
        <v>6557300000</v>
      </c>
      <c r="F9811">
        <v>0</v>
      </c>
      <c r="G9811" s="9"/>
      <c r="I9811" s="4">
        <f t="shared" si="758"/>
        <v>2020</v>
      </c>
      <c r="J9811" t="str">
        <f>VLOOKUP(B9811,Lookup!A:B,2,FALSE)</f>
        <v>Jigawa</v>
      </c>
      <c r="K9811" t="str">
        <f>VLOOKUP(C9811,Lookup!D:E,2,FALSE)</f>
        <v>Education</v>
      </c>
      <c r="L9811" t="str">
        <f>VLOOKUP(D9811,Lookup!G:H,2,FALSE)</f>
        <v>Overhead</v>
      </c>
      <c r="M9811" s="1">
        <f t="shared" si="759"/>
        <v>6557300000</v>
      </c>
      <c r="N9811" s="1">
        <f t="shared" si="760"/>
        <v>0</v>
      </c>
      <c r="O9811" s="1">
        <f t="shared" si="761"/>
        <v>6557300000</v>
      </c>
      <c r="P9811" s="9"/>
    </row>
    <row r="9812" spans="1:16" x14ac:dyDescent="0.35">
      <c r="A9812">
        <v>2020</v>
      </c>
      <c r="B9812">
        <v>3</v>
      </c>
      <c r="C9812">
        <v>6</v>
      </c>
      <c r="D9812">
        <v>3</v>
      </c>
      <c r="E9812">
        <v>0</v>
      </c>
      <c r="F9812">
        <v>0</v>
      </c>
      <c r="G9812" s="9"/>
      <c r="I9812" s="4">
        <f t="shared" si="758"/>
        <v>2020</v>
      </c>
      <c r="J9812" t="str">
        <f>VLOOKUP(B9812,Lookup!A:B,2,FALSE)</f>
        <v>Jigawa</v>
      </c>
      <c r="K9812" t="str">
        <f>VLOOKUP(C9812,Lookup!D:E,2,FALSE)</f>
        <v>Education</v>
      </c>
      <c r="L9812" t="str">
        <f>VLOOKUP(D9812,Lookup!G:H,2,FALSE)</f>
        <v>Unclassified Subventions</v>
      </c>
      <c r="M9812" s="1">
        <f t="shared" si="759"/>
        <v>0</v>
      </c>
      <c r="N9812" s="1">
        <f t="shared" si="760"/>
        <v>0</v>
      </c>
      <c r="O9812" s="1">
        <f t="shared" si="761"/>
        <v>0</v>
      </c>
      <c r="P9812" s="9"/>
    </row>
    <row r="9813" spans="1:16" x14ac:dyDescent="0.35">
      <c r="A9813">
        <v>2020</v>
      </c>
      <c r="B9813">
        <v>3</v>
      </c>
      <c r="C9813">
        <v>6</v>
      </c>
      <c r="D9813">
        <v>4</v>
      </c>
      <c r="E9813">
        <v>0</v>
      </c>
      <c r="F9813">
        <v>0</v>
      </c>
      <c r="G9813" s="9"/>
      <c r="I9813" s="4">
        <f t="shared" si="758"/>
        <v>2020</v>
      </c>
      <c r="J9813" t="str">
        <f>VLOOKUP(B9813,Lookup!A:B,2,FALSE)</f>
        <v>Jigawa</v>
      </c>
      <c r="K9813" t="str">
        <f>VLOOKUP(C9813,Lookup!D:E,2,FALSE)</f>
        <v>Education</v>
      </c>
      <c r="L9813" t="str">
        <f>VLOOKUP(D9813,Lookup!G:H,2,FALSE)</f>
        <v>P &amp; G</v>
      </c>
      <c r="M9813" s="1">
        <f t="shared" si="759"/>
        <v>0</v>
      </c>
      <c r="N9813" s="1">
        <f t="shared" si="760"/>
        <v>0</v>
      </c>
      <c r="O9813" s="1">
        <f t="shared" si="761"/>
        <v>0</v>
      </c>
      <c r="P9813" s="9"/>
    </row>
    <row r="9814" spans="1:16" x14ac:dyDescent="0.35">
      <c r="A9814">
        <v>2020</v>
      </c>
      <c r="B9814">
        <v>3</v>
      </c>
      <c r="C9814">
        <v>6</v>
      </c>
      <c r="D9814">
        <v>5</v>
      </c>
      <c r="E9814">
        <v>0</v>
      </c>
      <c r="F9814">
        <v>0</v>
      </c>
      <c r="G9814" s="9"/>
      <c r="I9814" s="4">
        <f t="shared" si="758"/>
        <v>2020</v>
      </c>
      <c r="J9814" t="str">
        <f>VLOOKUP(B9814,Lookup!A:B,2,FALSE)</f>
        <v>Jigawa</v>
      </c>
      <c r="K9814" t="str">
        <f>VLOOKUP(C9814,Lookup!D:E,2,FALSE)</f>
        <v>Education</v>
      </c>
      <c r="L9814" t="str">
        <f>VLOOKUP(D9814,Lookup!G:H,2,FALSE)</f>
        <v>Other CRF</v>
      </c>
      <c r="M9814" s="1">
        <f t="shared" si="759"/>
        <v>0</v>
      </c>
      <c r="N9814" s="1">
        <f t="shared" si="760"/>
        <v>0</v>
      </c>
      <c r="O9814" s="1">
        <f t="shared" si="761"/>
        <v>0</v>
      </c>
      <c r="P9814" s="9"/>
    </row>
    <row r="9815" spans="1:16" x14ac:dyDescent="0.35">
      <c r="A9815">
        <v>2020</v>
      </c>
      <c r="B9815">
        <v>3</v>
      </c>
      <c r="C9815">
        <v>6</v>
      </c>
      <c r="D9815">
        <v>6</v>
      </c>
      <c r="E9815">
        <v>0</v>
      </c>
      <c r="F9815">
        <v>0</v>
      </c>
      <c r="G9815" s="9"/>
      <c r="I9815" s="4">
        <f t="shared" si="758"/>
        <v>2020</v>
      </c>
      <c r="J9815" t="str">
        <f>VLOOKUP(B9815,Lookup!A:B,2,FALSE)</f>
        <v>Jigawa</v>
      </c>
      <c r="K9815" t="str">
        <f>VLOOKUP(C9815,Lookup!D:E,2,FALSE)</f>
        <v>Education</v>
      </c>
      <c r="L9815" t="str">
        <f>VLOOKUP(D9815,Lookup!G:H,2,FALSE)</f>
        <v>Public Debt Charges</v>
      </c>
      <c r="M9815" s="1">
        <f t="shared" si="759"/>
        <v>0</v>
      </c>
      <c r="N9815" s="1">
        <f t="shared" si="760"/>
        <v>0</v>
      </c>
      <c r="O9815" s="1">
        <f t="shared" si="761"/>
        <v>0</v>
      </c>
      <c r="P9815" s="9"/>
    </row>
    <row r="9816" spans="1:16" x14ac:dyDescent="0.35">
      <c r="A9816">
        <v>2020</v>
      </c>
      <c r="B9816">
        <v>3</v>
      </c>
      <c r="C9816">
        <v>6</v>
      </c>
      <c r="D9816">
        <v>7</v>
      </c>
      <c r="E9816">
        <v>0</v>
      </c>
      <c r="F9816">
        <v>0</v>
      </c>
      <c r="G9816" s="9"/>
      <c r="I9816" s="4">
        <f t="shared" si="758"/>
        <v>2020</v>
      </c>
      <c r="J9816" t="str">
        <f>VLOOKUP(B9816,Lookup!A:B,2,FALSE)</f>
        <v>Jigawa</v>
      </c>
      <c r="K9816" t="str">
        <f>VLOOKUP(C9816,Lookup!D:E,2,FALSE)</f>
        <v>Education</v>
      </c>
      <c r="L9816" t="str">
        <f>VLOOKUP(D9816,Lookup!G:H,2,FALSE)</f>
        <v>Cont to LGs</v>
      </c>
      <c r="M9816" s="1">
        <f t="shared" si="759"/>
        <v>0</v>
      </c>
      <c r="N9816" s="1">
        <f t="shared" si="760"/>
        <v>0</v>
      </c>
      <c r="O9816" s="1">
        <f t="shared" si="761"/>
        <v>0</v>
      </c>
      <c r="P9816" s="9"/>
    </row>
    <row r="9817" spans="1:16" x14ac:dyDescent="0.35">
      <c r="A9817">
        <v>2020</v>
      </c>
      <c r="B9817">
        <v>3</v>
      </c>
      <c r="C9817">
        <v>6</v>
      </c>
      <c r="D9817">
        <v>8</v>
      </c>
      <c r="E9817">
        <v>0</v>
      </c>
      <c r="F9817">
        <v>0</v>
      </c>
      <c r="G9817" s="9"/>
      <c r="I9817" s="4">
        <f t="shared" si="758"/>
        <v>2020</v>
      </c>
      <c r="J9817" t="str">
        <f>VLOOKUP(B9817,Lookup!A:B,2,FALSE)</f>
        <v>Jigawa</v>
      </c>
      <c r="K9817" t="str">
        <f>VLOOKUP(C9817,Lookup!D:E,2,FALSE)</f>
        <v>Education</v>
      </c>
      <c r="L9817" t="str">
        <f>VLOOKUP(D9817,Lookup!G:H,2,FALSE)</f>
        <v>Others</v>
      </c>
      <c r="M9817" s="1">
        <f t="shared" si="759"/>
        <v>0</v>
      </c>
      <c r="N9817" s="1">
        <f t="shared" si="760"/>
        <v>0</v>
      </c>
      <c r="O9817" s="1">
        <f t="shared" si="761"/>
        <v>0</v>
      </c>
      <c r="P9817" s="9"/>
    </row>
    <row r="9818" spans="1:16" x14ac:dyDescent="0.35">
      <c r="A9818">
        <v>2020</v>
      </c>
      <c r="B9818">
        <v>3</v>
      </c>
      <c r="C9818">
        <v>7</v>
      </c>
      <c r="D9818">
        <v>1</v>
      </c>
      <c r="E9818">
        <v>417170000</v>
      </c>
      <c r="F9818">
        <v>0</v>
      </c>
      <c r="G9818" s="9"/>
      <c r="I9818" s="4">
        <f t="shared" si="758"/>
        <v>2020</v>
      </c>
      <c r="J9818" t="str">
        <f>VLOOKUP(B9818,Lookup!A:B,2,FALSE)</f>
        <v>Jigawa</v>
      </c>
      <c r="K9818" t="str">
        <f>VLOOKUP(C9818,Lookup!D:E,2,FALSE)</f>
        <v>Environment</v>
      </c>
      <c r="L9818" t="str">
        <f>VLOOKUP(D9818,Lookup!G:H,2,FALSE)</f>
        <v>Personnel</v>
      </c>
      <c r="M9818" s="1">
        <f t="shared" si="759"/>
        <v>417170000</v>
      </c>
      <c r="N9818" s="1">
        <f t="shared" si="760"/>
        <v>0</v>
      </c>
      <c r="O9818" s="1">
        <f t="shared" si="761"/>
        <v>417170000</v>
      </c>
      <c r="P9818" s="9"/>
    </row>
    <row r="9819" spans="1:16" x14ac:dyDescent="0.35">
      <c r="A9819">
        <v>2020</v>
      </c>
      <c r="B9819">
        <v>3</v>
      </c>
      <c r="C9819">
        <v>7</v>
      </c>
      <c r="D9819">
        <v>2</v>
      </c>
      <c r="E9819">
        <v>51600000</v>
      </c>
      <c r="F9819">
        <v>0</v>
      </c>
      <c r="G9819" s="9"/>
      <c r="I9819" s="4">
        <f t="shared" si="758"/>
        <v>2020</v>
      </c>
      <c r="J9819" t="str">
        <f>VLOOKUP(B9819,Lookup!A:B,2,FALSE)</f>
        <v>Jigawa</v>
      </c>
      <c r="K9819" t="str">
        <f>VLOOKUP(C9819,Lookup!D:E,2,FALSE)</f>
        <v>Environment</v>
      </c>
      <c r="L9819" t="str">
        <f>VLOOKUP(D9819,Lookup!G:H,2,FALSE)</f>
        <v>Overhead</v>
      </c>
      <c r="M9819" s="1">
        <f t="shared" si="759"/>
        <v>51600000</v>
      </c>
      <c r="N9819" s="1">
        <f t="shared" si="760"/>
        <v>0</v>
      </c>
      <c r="O9819" s="1">
        <f t="shared" si="761"/>
        <v>51600000</v>
      </c>
      <c r="P9819" s="9"/>
    </row>
    <row r="9820" spans="1:16" x14ac:dyDescent="0.35">
      <c r="A9820">
        <v>2020</v>
      </c>
      <c r="B9820">
        <v>3</v>
      </c>
      <c r="C9820">
        <v>7</v>
      </c>
      <c r="D9820">
        <v>3</v>
      </c>
      <c r="E9820">
        <v>0</v>
      </c>
      <c r="F9820">
        <v>0</v>
      </c>
      <c r="G9820" s="9"/>
      <c r="I9820" s="4">
        <f t="shared" si="758"/>
        <v>2020</v>
      </c>
      <c r="J9820" t="str">
        <f>VLOOKUP(B9820,Lookup!A:B,2,FALSE)</f>
        <v>Jigawa</v>
      </c>
      <c r="K9820" t="str">
        <f>VLOOKUP(C9820,Lookup!D:E,2,FALSE)</f>
        <v>Environment</v>
      </c>
      <c r="L9820" t="str">
        <f>VLOOKUP(D9820,Lookup!G:H,2,FALSE)</f>
        <v>Unclassified Subventions</v>
      </c>
      <c r="M9820" s="1">
        <f t="shared" si="759"/>
        <v>0</v>
      </c>
      <c r="N9820" s="1">
        <f t="shared" si="760"/>
        <v>0</v>
      </c>
      <c r="O9820" s="1">
        <f t="shared" si="761"/>
        <v>0</v>
      </c>
      <c r="P9820" s="9"/>
    </row>
    <row r="9821" spans="1:16" x14ac:dyDescent="0.35">
      <c r="A9821">
        <v>2020</v>
      </c>
      <c r="B9821">
        <v>3</v>
      </c>
      <c r="C9821">
        <v>7</v>
      </c>
      <c r="D9821">
        <v>4</v>
      </c>
      <c r="E9821">
        <v>0</v>
      </c>
      <c r="F9821">
        <v>0</v>
      </c>
      <c r="G9821" s="9"/>
      <c r="I9821" s="4">
        <f t="shared" si="758"/>
        <v>2020</v>
      </c>
      <c r="J9821" t="str">
        <f>VLOOKUP(B9821,Lookup!A:B,2,FALSE)</f>
        <v>Jigawa</v>
      </c>
      <c r="K9821" t="str">
        <f>VLOOKUP(C9821,Lookup!D:E,2,FALSE)</f>
        <v>Environment</v>
      </c>
      <c r="L9821" t="str">
        <f>VLOOKUP(D9821,Lookup!G:H,2,FALSE)</f>
        <v>P &amp; G</v>
      </c>
      <c r="M9821" s="1">
        <f t="shared" si="759"/>
        <v>0</v>
      </c>
      <c r="N9821" s="1">
        <f t="shared" si="760"/>
        <v>0</v>
      </c>
      <c r="O9821" s="1">
        <f t="shared" si="761"/>
        <v>0</v>
      </c>
      <c r="P9821" s="9"/>
    </row>
    <row r="9822" spans="1:16" x14ac:dyDescent="0.35">
      <c r="A9822">
        <v>2020</v>
      </c>
      <c r="B9822">
        <v>3</v>
      </c>
      <c r="C9822">
        <v>7</v>
      </c>
      <c r="D9822">
        <v>5</v>
      </c>
      <c r="E9822">
        <v>0</v>
      </c>
      <c r="F9822">
        <v>0</v>
      </c>
      <c r="G9822" s="9"/>
      <c r="I9822" s="4">
        <f t="shared" si="758"/>
        <v>2020</v>
      </c>
      <c r="J9822" t="str">
        <f>VLOOKUP(B9822,Lookup!A:B,2,FALSE)</f>
        <v>Jigawa</v>
      </c>
      <c r="K9822" t="str">
        <f>VLOOKUP(C9822,Lookup!D:E,2,FALSE)</f>
        <v>Environment</v>
      </c>
      <c r="L9822" t="str">
        <f>VLOOKUP(D9822,Lookup!G:H,2,FALSE)</f>
        <v>Other CRF</v>
      </c>
      <c r="M9822" s="1">
        <f t="shared" si="759"/>
        <v>0</v>
      </c>
      <c r="N9822" s="1">
        <f t="shared" si="760"/>
        <v>0</v>
      </c>
      <c r="O9822" s="1">
        <f t="shared" si="761"/>
        <v>0</v>
      </c>
      <c r="P9822" s="9"/>
    </row>
    <row r="9823" spans="1:16" x14ac:dyDescent="0.35">
      <c r="A9823">
        <v>2020</v>
      </c>
      <c r="B9823">
        <v>3</v>
      </c>
      <c r="C9823">
        <v>7</v>
      </c>
      <c r="D9823">
        <v>6</v>
      </c>
      <c r="E9823">
        <v>0</v>
      </c>
      <c r="F9823">
        <v>0</v>
      </c>
      <c r="G9823" s="9"/>
      <c r="I9823" s="4">
        <f t="shared" si="758"/>
        <v>2020</v>
      </c>
      <c r="J9823" t="str">
        <f>VLOOKUP(B9823,Lookup!A:B,2,FALSE)</f>
        <v>Jigawa</v>
      </c>
      <c r="K9823" t="str">
        <f>VLOOKUP(C9823,Lookup!D:E,2,FALSE)</f>
        <v>Environment</v>
      </c>
      <c r="L9823" t="str">
        <f>VLOOKUP(D9823,Lookup!G:H,2,FALSE)</f>
        <v>Public Debt Charges</v>
      </c>
      <c r="M9823" s="1">
        <f t="shared" si="759"/>
        <v>0</v>
      </c>
      <c r="N9823" s="1">
        <f t="shared" si="760"/>
        <v>0</v>
      </c>
      <c r="O9823" s="1">
        <f t="shared" si="761"/>
        <v>0</v>
      </c>
      <c r="P9823" s="9"/>
    </row>
    <row r="9824" spans="1:16" x14ac:dyDescent="0.35">
      <c r="A9824">
        <v>2020</v>
      </c>
      <c r="B9824">
        <v>3</v>
      </c>
      <c r="C9824">
        <v>7</v>
      </c>
      <c r="D9824">
        <v>7</v>
      </c>
      <c r="E9824">
        <v>0</v>
      </c>
      <c r="F9824">
        <v>0</v>
      </c>
      <c r="G9824" s="9"/>
      <c r="I9824" s="4">
        <f t="shared" si="758"/>
        <v>2020</v>
      </c>
      <c r="J9824" t="str">
        <f>VLOOKUP(B9824,Lookup!A:B,2,FALSE)</f>
        <v>Jigawa</v>
      </c>
      <c r="K9824" t="str">
        <f>VLOOKUP(C9824,Lookup!D:E,2,FALSE)</f>
        <v>Environment</v>
      </c>
      <c r="L9824" t="str">
        <f>VLOOKUP(D9824,Lookup!G:H,2,FALSE)</f>
        <v>Cont to LGs</v>
      </c>
      <c r="M9824" s="1">
        <f t="shared" si="759"/>
        <v>0</v>
      </c>
      <c r="N9824" s="1">
        <f t="shared" si="760"/>
        <v>0</v>
      </c>
      <c r="O9824" s="1">
        <f t="shared" si="761"/>
        <v>0</v>
      </c>
      <c r="P9824" s="9"/>
    </row>
    <row r="9825" spans="1:16" x14ac:dyDescent="0.35">
      <c r="A9825">
        <v>2020</v>
      </c>
      <c r="B9825">
        <v>3</v>
      </c>
      <c r="C9825">
        <v>7</v>
      </c>
      <c r="D9825">
        <v>8</v>
      </c>
      <c r="E9825">
        <v>0</v>
      </c>
      <c r="F9825">
        <v>0</v>
      </c>
      <c r="G9825" s="9"/>
      <c r="I9825" s="4">
        <f t="shared" si="758"/>
        <v>2020</v>
      </c>
      <c r="J9825" t="str">
        <f>VLOOKUP(B9825,Lookup!A:B,2,FALSE)</f>
        <v>Jigawa</v>
      </c>
      <c r="K9825" t="str">
        <f>VLOOKUP(C9825,Lookup!D:E,2,FALSE)</f>
        <v>Environment</v>
      </c>
      <c r="L9825" t="str">
        <f>VLOOKUP(D9825,Lookup!G:H,2,FALSE)</f>
        <v>Others</v>
      </c>
      <c r="M9825" s="1">
        <f t="shared" si="759"/>
        <v>0</v>
      </c>
      <c r="N9825" s="1">
        <f t="shared" si="760"/>
        <v>0</v>
      </c>
      <c r="O9825" s="1">
        <f t="shared" si="761"/>
        <v>0</v>
      </c>
      <c r="P9825" s="9"/>
    </row>
    <row r="9826" spans="1:16" x14ac:dyDescent="0.35">
      <c r="A9826">
        <v>2020</v>
      </c>
      <c r="B9826">
        <v>3</v>
      </c>
      <c r="C9826">
        <v>9</v>
      </c>
      <c r="D9826">
        <v>1</v>
      </c>
      <c r="E9826">
        <v>2120856000</v>
      </c>
      <c r="F9826">
        <v>0</v>
      </c>
      <c r="G9826" s="9"/>
      <c r="I9826" s="4">
        <f t="shared" si="758"/>
        <v>2020</v>
      </c>
      <c r="J9826" t="str">
        <f>VLOOKUP(B9826,Lookup!A:B,2,FALSE)</f>
        <v>Jigawa</v>
      </c>
      <c r="K9826" t="str">
        <f>VLOOKUP(C9826,Lookup!D:E,2,FALSE)</f>
        <v>Finance</v>
      </c>
      <c r="L9826" t="str">
        <f>VLOOKUP(D9826,Lookup!G:H,2,FALSE)</f>
        <v>Personnel</v>
      </c>
      <c r="M9826" s="1">
        <f t="shared" si="759"/>
        <v>2120856000</v>
      </c>
      <c r="N9826" s="1">
        <f t="shared" si="760"/>
        <v>0</v>
      </c>
      <c r="O9826" s="1">
        <f t="shared" si="761"/>
        <v>2120856000</v>
      </c>
      <c r="P9826" s="9"/>
    </row>
    <row r="9827" spans="1:16" x14ac:dyDescent="0.35">
      <c r="A9827">
        <v>2020</v>
      </c>
      <c r="B9827">
        <v>3</v>
      </c>
      <c r="C9827">
        <v>9</v>
      </c>
      <c r="D9827">
        <v>2</v>
      </c>
      <c r="E9827">
        <v>2822900000</v>
      </c>
      <c r="F9827">
        <v>0</v>
      </c>
      <c r="G9827" s="9"/>
      <c r="I9827" s="4">
        <f t="shared" si="758"/>
        <v>2020</v>
      </c>
      <c r="J9827" t="str">
        <f>VLOOKUP(B9827,Lookup!A:B,2,FALSE)</f>
        <v>Jigawa</v>
      </c>
      <c r="K9827" t="str">
        <f>VLOOKUP(C9827,Lookup!D:E,2,FALSE)</f>
        <v>Finance</v>
      </c>
      <c r="L9827" t="str">
        <f>VLOOKUP(D9827,Lookup!G:H,2,FALSE)</f>
        <v>Overhead</v>
      </c>
      <c r="M9827" s="1">
        <f t="shared" si="759"/>
        <v>2822900000</v>
      </c>
      <c r="N9827" s="1">
        <f t="shared" si="760"/>
        <v>0</v>
      </c>
      <c r="O9827" s="1">
        <f t="shared" si="761"/>
        <v>2822900000</v>
      </c>
      <c r="P9827" s="9"/>
    </row>
    <row r="9828" spans="1:16" x14ac:dyDescent="0.35">
      <c r="A9828">
        <v>2020</v>
      </c>
      <c r="B9828">
        <v>3</v>
      </c>
      <c r="C9828">
        <v>9</v>
      </c>
      <c r="D9828">
        <v>3</v>
      </c>
      <c r="E9828">
        <v>0</v>
      </c>
      <c r="F9828">
        <v>0</v>
      </c>
      <c r="G9828" s="9"/>
      <c r="I9828" s="4">
        <f t="shared" si="758"/>
        <v>2020</v>
      </c>
      <c r="J9828" t="str">
        <f>VLOOKUP(B9828,Lookup!A:B,2,FALSE)</f>
        <v>Jigawa</v>
      </c>
      <c r="K9828" t="str">
        <f>VLOOKUP(C9828,Lookup!D:E,2,FALSE)</f>
        <v>Finance</v>
      </c>
      <c r="L9828" t="str">
        <f>VLOOKUP(D9828,Lookup!G:H,2,FALSE)</f>
        <v>Unclassified Subventions</v>
      </c>
      <c r="M9828" s="1">
        <f t="shared" si="759"/>
        <v>0</v>
      </c>
      <c r="N9828" s="1">
        <f t="shared" si="760"/>
        <v>0</v>
      </c>
      <c r="O9828" s="1">
        <f t="shared" si="761"/>
        <v>0</v>
      </c>
      <c r="P9828" s="9"/>
    </row>
    <row r="9829" spans="1:16" x14ac:dyDescent="0.35">
      <c r="A9829">
        <v>2020</v>
      </c>
      <c r="B9829">
        <v>3</v>
      </c>
      <c r="C9829">
        <v>9</v>
      </c>
      <c r="D9829">
        <v>4</v>
      </c>
      <c r="E9829">
        <v>0</v>
      </c>
      <c r="F9829">
        <v>0</v>
      </c>
      <c r="G9829" s="9"/>
      <c r="I9829" s="4">
        <f t="shared" si="758"/>
        <v>2020</v>
      </c>
      <c r="J9829" t="str">
        <f>VLOOKUP(B9829,Lookup!A:B,2,FALSE)</f>
        <v>Jigawa</v>
      </c>
      <c r="K9829" t="str">
        <f>VLOOKUP(C9829,Lookup!D:E,2,FALSE)</f>
        <v>Finance</v>
      </c>
      <c r="L9829" t="str">
        <f>VLOOKUP(D9829,Lookup!G:H,2,FALSE)</f>
        <v>P &amp; G</v>
      </c>
      <c r="M9829" s="1">
        <f t="shared" si="759"/>
        <v>0</v>
      </c>
      <c r="N9829" s="1">
        <f t="shared" si="760"/>
        <v>0</v>
      </c>
      <c r="O9829" s="1">
        <f t="shared" si="761"/>
        <v>0</v>
      </c>
      <c r="P9829" s="9"/>
    </row>
    <row r="9830" spans="1:16" x14ac:dyDescent="0.35">
      <c r="A9830">
        <v>2020</v>
      </c>
      <c r="B9830">
        <v>3</v>
      </c>
      <c r="C9830">
        <v>9</v>
      </c>
      <c r="D9830">
        <v>5</v>
      </c>
      <c r="E9830">
        <v>64199000</v>
      </c>
      <c r="F9830">
        <v>0</v>
      </c>
      <c r="G9830" s="9"/>
      <c r="I9830" s="4">
        <f t="shared" si="758"/>
        <v>2020</v>
      </c>
      <c r="J9830" t="str">
        <f>VLOOKUP(B9830,Lookup!A:B,2,FALSE)</f>
        <v>Jigawa</v>
      </c>
      <c r="K9830" t="str">
        <f>VLOOKUP(C9830,Lookup!D:E,2,FALSE)</f>
        <v>Finance</v>
      </c>
      <c r="L9830" t="str">
        <f>VLOOKUP(D9830,Lookup!G:H,2,FALSE)</f>
        <v>Other CRF</v>
      </c>
      <c r="M9830" s="1">
        <f t="shared" si="759"/>
        <v>64199000</v>
      </c>
      <c r="N9830" s="1">
        <f t="shared" si="760"/>
        <v>0</v>
      </c>
      <c r="O9830" s="1">
        <f t="shared" si="761"/>
        <v>64199000</v>
      </c>
      <c r="P9830" s="9"/>
    </row>
    <row r="9831" spans="1:16" x14ac:dyDescent="0.35">
      <c r="A9831">
        <v>2020</v>
      </c>
      <c r="B9831">
        <v>3</v>
      </c>
      <c r="C9831">
        <v>9</v>
      </c>
      <c r="D9831">
        <v>6</v>
      </c>
      <c r="E9831">
        <v>2350000000</v>
      </c>
      <c r="F9831">
        <v>0</v>
      </c>
      <c r="G9831" s="9"/>
      <c r="I9831" s="4">
        <f t="shared" si="758"/>
        <v>2020</v>
      </c>
      <c r="J9831" t="str">
        <f>VLOOKUP(B9831,Lookup!A:B,2,FALSE)</f>
        <v>Jigawa</v>
      </c>
      <c r="K9831" t="str">
        <f>VLOOKUP(C9831,Lookup!D:E,2,FALSE)</f>
        <v>Finance</v>
      </c>
      <c r="L9831" t="str">
        <f>VLOOKUP(D9831,Lookup!G:H,2,FALSE)</f>
        <v>Public Debt Charges</v>
      </c>
      <c r="M9831" s="1">
        <f t="shared" si="759"/>
        <v>2350000000</v>
      </c>
      <c r="N9831" s="1">
        <f t="shared" si="760"/>
        <v>0</v>
      </c>
      <c r="O9831" s="1">
        <f t="shared" si="761"/>
        <v>2350000000</v>
      </c>
      <c r="P9831" s="9"/>
    </row>
    <row r="9832" spans="1:16" x14ac:dyDescent="0.35">
      <c r="A9832">
        <v>2020</v>
      </c>
      <c r="B9832">
        <v>3</v>
      </c>
      <c r="C9832">
        <v>9</v>
      </c>
      <c r="D9832">
        <v>7</v>
      </c>
      <c r="E9832">
        <v>0</v>
      </c>
      <c r="F9832">
        <v>0</v>
      </c>
      <c r="G9832" s="9"/>
      <c r="I9832" s="4">
        <f t="shared" si="758"/>
        <v>2020</v>
      </c>
      <c r="J9832" t="str">
        <f>VLOOKUP(B9832,Lookup!A:B,2,FALSE)</f>
        <v>Jigawa</v>
      </c>
      <c r="K9832" t="str">
        <f>VLOOKUP(C9832,Lookup!D:E,2,FALSE)</f>
        <v>Finance</v>
      </c>
      <c r="L9832" t="str">
        <f>VLOOKUP(D9832,Lookup!G:H,2,FALSE)</f>
        <v>Cont to LGs</v>
      </c>
      <c r="M9832" s="1">
        <f t="shared" si="759"/>
        <v>0</v>
      </c>
      <c r="N9832" s="1">
        <f t="shared" si="760"/>
        <v>0</v>
      </c>
      <c r="O9832" s="1">
        <f t="shared" si="761"/>
        <v>0</v>
      </c>
      <c r="P9832" s="9"/>
    </row>
    <row r="9833" spans="1:16" x14ac:dyDescent="0.35">
      <c r="A9833">
        <v>2020</v>
      </c>
      <c r="B9833">
        <v>3</v>
      </c>
      <c r="C9833">
        <v>9</v>
      </c>
      <c r="D9833">
        <v>8</v>
      </c>
      <c r="E9833">
        <v>4500000000</v>
      </c>
      <c r="F9833">
        <v>0</v>
      </c>
      <c r="G9833" s="9"/>
      <c r="I9833" s="4">
        <f t="shared" si="758"/>
        <v>2020</v>
      </c>
      <c r="J9833" t="str">
        <f>VLOOKUP(B9833,Lookup!A:B,2,FALSE)</f>
        <v>Jigawa</v>
      </c>
      <c r="K9833" t="str">
        <f>VLOOKUP(C9833,Lookup!D:E,2,FALSE)</f>
        <v>Finance</v>
      </c>
      <c r="L9833" t="str">
        <f>VLOOKUP(D9833,Lookup!G:H,2,FALSE)</f>
        <v>Others</v>
      </c>
      <c r="M9833" s="1">
        <f t="shared" si="759"/>
        <v>4500000000</v>
      </c>
      <c r="N9833" s="1">
        <f t="shared" si="760"/>
        <v>0</v>
      </c>
      <c r="O9833" s="1">
        <f t="shared" si="761"/>
        <v>4500000000</v>
      </c>
      <c r="P9833" s="9"/>
    </row>
    <row r="9834" spans="1:16" x14ac:dyDescent="0.35">
      <c r="A9834">
        <v>2020</v>
      </c>
      <c r="B9834">
        <v>3</v>
      </c>
      <c r="C9834">
        <v>11</v>
      </c>
      <c r="D9834">
        <v>1</v>
      </c>
      <c r="E9834">
        <v>4593219000</v>
      </c>
      <c r="F9834">
        <v>0</v>
      </c>
      <c r="G9834" s="9"/>
      <c r="I9834" s="4">
        <f t="shared" si="758"/>
        <v>2020</v>
      </c>
      <c r="J9834" t="str">
        <f>VLOOKUP(B9834,Lookup!A:B,2,FALSE)</f>
        <v>Jigawa</v>
      </c>
      <c r="K9834" t="str">
        <f>VLOOKUP(C9834,Lookup!D:E,2,FALSE)</f>
        <v>General Administration</v>
      </c>
      <c r="L9834" t="str">
        <f>VLOOKUP(D9834,Lookup!G:H,2,FALSE)</f>
        <v>Personnel</v>
      </c>
      <c r="M9834" s="1">
        <f t="shared" si="759"/>
        <v>4593219000</v>
      </c>
      <c r="N9834" s="1">
        <f t="shared" si="760"/>
        <v>0</v>
      </c>
      <c r="O9834" s="1">
        <f t="shared" si="761"/>
        <v>4593219000</v>
      </c>
      <c r="P9834" s="9"/>
    </row>
    <row r="9835" spans="1:16" x14ac:dyDescent="0.35">
      <c r="A9835">
        <v>2020</v>
      </c>
      <c r="B9835">
        <v>3</v>
      </c>
      <c r="C9835">
        <v>11</v>
      </c>
      <c r="D9835">
        <v>2</v>
      </c>
      <c r="E9835">
        <v>7043890000</v>
      </c>
      <c r="F9835">
        <v>0</v>
      </c>
      <c r="G9835" s="9"/>
      <c r="I9835" s="4">
        <f t="shared" si="758"/>
        <v>2020</v>
      </c>
      <c r="J9835" t="str">
        <f>VLOOKUP(B9835,Lookup!A:B,2,FALSE)</f>
        <v>Jigawa</v>
      </c>
      <c r="K9835" t="str">
        <f>VLOOKUP(C9835,Lookup!D:E,2,FALSE)</f>
        <v>General Administration</v>
      </c>
      <c r="L9835" t="str">
        <f>VLOOKUP(D9835,Lookup!G:H,2,FALSE)</f>
        <v>Overhead</v>
      </c>
      <c r="M9835" s="1">
        <f t="shared" si="759"/>
        <v>7043890000</v>
      </c>
      <c r="N9835" s="1">
        <f t="shared" si="760"/>
        <v>0</v>
      </c>
      <c r="O9835" s="1">
        <f t="shared" si="761"/>
        <v>7043890000</v>
      </c>
      <c r="P9835" s="9"/>
    </row>
    <row r="9836" spans="1:16" x14ac:dyDescent="0.35">
      <c r="A9836">
        <v>2020</v>
      </c>
      <c r="B9836">
        <v>3</v>
      </c>
      <c r="C9836">
        <v>11</v>
      </c>
      <c r="D9836">
        <v>3</v>
      </c>
      <c r="E9836">
        <v>0</v>
      </c>
      <c r="F9836">
        <v>0</v>
      </c>
      <c r="G9836" s="9"/>
      <c r="I9836" s="4">
        <f t="shared" si="758"/>
        <v>2020</v>
      </c>
      <c r="J9836" t="str">
        <f>VLOOKUP(B9836,Lookup!A:B,2,FALSE)</f>
        <v>Jigawa</v>
      </c>
      <c r="K9836" t="str">
        <f>VLOOKUP(C9836,Lookup!D:E,2,FALSE)</f>
        <v>General Administration</v>
      </c>
      <c r="L9836" t="str">
        <f>VLOOKUP(D9836,Lookup!G:H,2,FALSE)</f>
        <v>Unclassified Subventions</v>
      </c>
      <c r="M9836" s="1">
        <f t="shared" si="759"/>
        <v>0</v>
      </c>
      <c r="N9836" s="1">
        <f t="shared" si="760"/>
        <v>0</v>
      </c>
      <c r="O9836" s="1">
        <f t="shared" si="761"/>
        <v>0</v>
      </c>
      <c r="P9836" s="9"/>
    </row>
    <row r="9837" spans="1:16" x14ac:dyDescent="0.35">
      <c r="A9837">
        <v>2020</v>
      </c>
      <c r="B9837">
        <v>3</v>
      </c>
      <c r="C9837">
        <v>11</v>
      </c>
      <c r="D9837">
        <v>4</v>
      </c>
      <c r="E9837">
        <v>0</v>
      </c>
      <c r="F9837">
        <v>0</v>
      </c>
      <c r="G9837" s="9"/>
      <c r="I9837" s="4">
        <f t="shared" si="758"/>
        <v>2020</v>
      </c>
      <c r="J9837" t="str">
        <f>VLOOKUP(B9837,Lookup!A:B,2,FALSE)</f>
        <v>Jigawa</v>
      </c>
      <c r="K9837" t="str">
        <f>VLOOKUP(C9837,Lookup!D:E,2,FALSE)</f>
        <v>General Administration</v>
      </c>
      <c r="L9837" t="str">
        <f>VLOOKUP(D9837,Lookup!G:H,2,FALSE)</f>
        <v>P &amp; G</v>
      </c>
      <c r="M9837" s="1">
        <f t="shared" si="759"/>
        <v>0</v>
      </c>
      <c r="N9837" s="1">
        <f t="shared" si="760"/>
        <v>0</v>
      </c>
      <c r="O9837" s="1">
        <f t="shared" si="761"/>
        <v>0</v>
      </c>
      <c r="P9837" s="9"/>
    </row>
    <row r="9838" spans="1:16" x14ac:dyDescent="0.35">
      <c r="A9838">
        <v>2020</v>
      </c>
      <c r="B9838">
        <v>3</v>
      </c>
      <c r="C9838">
        <v>11</v>
      </c>
      <c r="D9838">
        <v>5</v>
      </c>
      <c r="E9838">
        <v>106881000</v>
      </c>
      <c r="F9838">
        <v>0</v>
      </c>
      <c r="G9838" s="9"/>
      <c r="I9838" s="4">
        <f t="shared" si="758"/>
        <v>2020</v>
      </c>
      <c r="J9838" t="str">
        <f>VLOOKUP(B9838,Lookup!A:B,2,FALSE)</f>
        <v>Jigawa</v>
      </c>
      <c r="K9838" t="str">
        <f>VLOOKUP(C9838,Lookup!D:E,2,FALSE)</f>
        <v>General Administration</v>
      </c>
      <c r="L9838" t="str">
        <f>VLOOKUP(D9838,Lookup!G:H,2,FALSE)</f>
        <v>Other CRF</v>
      </c>
      <c r="M9838" s="1">
        <f t="shared" si="759"/>
        <v>106881000</v>
      </c>
      <c r="N9838" s="1">
        <f t="shared" si="760"/>
        <v>0</v>
      </c>
      <c r="O9838" s="1">
        <f t="shared" si="761"/>
        <v>106881000</v>
      </c>
      <c r="P9838" s="9"/>
    </row>
    <row r="9839" spans="1:16" x14ac:dyDescent="0.35">
      <c r="A9839">
        <v>2020</v>
      </c>
      <c r="B9839">
        <v>3</v>
      </c>
      <c r="C9839">
        <v>11</v>
      </c>
      <c r="D9839">
        <v>6</v>
      </c>
      <c r="E9839">
        <v>0</v>
      </c>
      <c r="F9839">
        <v>0</v>
      </c>
      <c r="G9839" s="9"/>
      <c r="I9839" s="4">
        <f t="shared" si="758"/>
        <v>2020</v>
      </c>
      <c r="J9839" t="str">
        <f>VLOOKUP(B9839,Lookup!A:B,2,FALSE)</f>
        <v>Jigawa</v>
      </c>
      <c r="K9839" t="str">
        <f>VLOOKUP(C9839,Lookup!D:E,2,FALSE)</f>
        <v>General Administration</v>
      </c>
      <c r="L9839" t="str">
        <f>VLOOKUP(D9839,Lookup!G:H,2,FALSE)</f>
        <v>Public Debt Charges</v>
      </c>
      <c r="M9839" s="1">
        <f t="shared" si="759"/>
        <v>0</v>
      </c>
      <c r="N9839" s="1">
        <f t="shared" si="760"/>
        <v>0</v>
      </c>
      <c r="O9839" s="1">
        <f t="shared" si="761"/>
        <v>0</v>
      </c>
      <c r="P9839" s="9"/>
    </row>
    <row r="9840" spans="1:16" x14ac:dyDescent="0.35">
      <c r="A9840">
        <v>2020</v>
      </c>
      <c r="B9840">
        <v>3</v>
      </c>
      <c r="C9840">
        <v>11</v>
      </c>
      <c r="D9840">
        <v>7</v>
      </c>
      <c r="E9840">
        <v>0</v>
      </c>
      <c r="F9840">
        <v>0</v>
      </c>
      <c r="G9840" s="9"/>
      <c r="I9840" s="4">
        <f t="shared" si="758"/>
        <v>2020</v>
      </c>
      <c r="J9840" t="str">
        <f>VLOOKUP(B9840,Lookup!A:B,2,FALSE)</f>
        <v>Jigawa</v>
      </c>
      <c r="K9840" t="str">
        <f>VLOOKUP(C9840,Lookup!D:E,2,FALSE)</f>
        <v>General Administration</v>
      </c>
      <c r="L9840" t="str">
        <f>VLOOKUP(D9840,Lookup!G:H,2,FALSE)</f>
        <v>Cont to LGs</v>
      </c>
      <c r="M9840" s="1">
        <f t="shared" si="759"/>
        <v>0</v>
      </c>
      <c r="N9840" s="1">
        <f t="shared" si="760"/>
        <v>0</v>
      </c>
      <c r="O9840" s="1">
        <f t="shared" si="761"/>
        <v>0</v>
      </c>
      <c r="P9840" s="9"/>
    </row>
    <row r="9841" spans="1:16" x14ac:dyDescent="0.35">
      <c r="A9841">
        <v>2020</v>
      </c>
      <c r="B9841">
        <v>3</v>
      </c>
      <c r="C9841">
        <v>11</v>
      </c>
      <c r="D9841">
        <v>8</v>
      </c>
      <c r="E9841">
        <v>0</v>
      </c>
      <c r="F9841">
        <v>0</v>
      </c>
      <c r="G9841" s="9"/>
      <c r="I9841" s="4">
        <f t="shared" si="758"/>
        <v>2020</v>
      </c>
      <c r="J9841" t="str">
        <f>VLOOKUP(B9841,Lookup!A:B,2,FALSE)</f>
        <v>Jigawa</v>
      </c>
      <c r="K9841" t="str">
        <f>VLOOKUP(C9841,Lookup!D:E,2,FALSE)</f>
        <v>General Administration</v>
      </c>
      <c r="L9841" t="str">
        <f>VLOOKUP(D9841,Lookup!G:H,2,FALSE)</f>
        <v>Others</v>
      </c>
      <c r="M9841" s="1">
        <f t="shared" si="759"/>
        <v>0</v>
      </c>
      <c r="N9841" s="1">
        <f t="shared" si="760"/>
        <v>0</v>
      </c>
      <c r="O9841" s="1">
        <f t="shared" si="761"/>
        <v>0</v>
      </c>
      <c r="P9841" s="9"/>
    </row>
    <row r="9842" spans="1:16" x14ac:dyDescent="0.35">
      <c r="A9842">
        <v>2020</v>
      </c>
      <c r="B9842">
        <v>3</v>
      </c>
      <c r="C9842">
        <v>13</v>
      </c>
      <c r="D9842">
        <v>1</v>
      </c>
      <c r="E9842">
        <v>6086362000</v>
      </c>
      <c r="F9842">
        <v>0</v>
      </c>
      <c r="G9842" s="9"/>
      <c r="I9842" s="4">
        <f t="shared" ref="I9842:I9905" si="762">A9842</f>
        <v>2020</v>
      </c>
      <c r="J9842" t="str">
        <f>VLOOKUP(B9842,Lookup!A:B,2,FALSE)</f>
        <v>Jigawa</v>
      </c>
      <c r="K9842" t="str">
        <f>VLOOKUP(C9842,Lookup!D:E,2,FALSE)</f>
        <v>Health</v>
      </c>
      <c r="L9842" t="str">
        <f>VLOOKUP(D9842,Lookup!G:H,2,FALSE)</f>
        <v>Personnel</v>
      </c>
      <c r="M9842" s="1">
        <f t="shared" si="759"/>
        <v>6086362000</v>
      </c>
      <c r="N9842" s="1">
        <f t="shared" si="760"/>
        <v>0</v>
      </c>
      <c r="O9842" s="1">
        <f t="shared" si="761"/>
        <v>6086362000</v>
      </c>
      <c r="P9842" s="9"/>
    </row>
    <row r="9843" spans="1:16" x14ac:dyDescent="0.35">
      <c r="A9843">
        <v>2020</v>
      </c>
      <c r="B9843">
        <v>3</v>
      </c>
      <c r="C9843">
        <v>13</v>
      </c>
      <c r="D9843">
        <v>2</v>
      </c>
      <c r="E9843">
        <v>2831221000</v>
      </c>
      <c r="F9843">
        <v>0</v>
      </c>
      <c r="G9843" s="9"/>
      <c r="I9843" s="4">
        <f t="shared" si="762"/>
        <v>2020</v>
      </c>
      <c r="J9843" t="str">
        <f>VLOOKUP(B9843,Lookup!A:B,2,FALSE)</f>
        <v>Jigawa</v>
      </c>
      <c r="K9843" t="str">
        <f>VLOOKUP(C9843,Lookup!D:E,2,FALSE)</f>
        <v>Health</v>
      </c>
      <c r="L9843" t="str">
        <f>VLOOKUP(D9843,Lookup!G:H,2,FALSE)</f>
        <v>Overhead</v>
      </c>
      <c r="M9843" s="1">
        <f t="shared" si="759"/>
        <v>2831221000</v>
      </c>
      <c r="N9843" s="1">
        <f t="shared" si="760"/>
        <v>0</v>
      </c>
      <c r="O9843" s="1">
        <f t="shared" si="761"/>
        <v>2831221000</v>
      </c>
      <c r="P9843" s="9"/>
    </row>
    <row r="9844" spans="1:16" x14ac:dyDescent="0.35">
      <c r="A9844">
        <v>2020</v>
      </c>
      <c r="B9844">
        <v>3</v>
      </c>
      <c r="C9844">
        <v>13</v>
      </c>
      <c r="D9844">
        <v>3</v>
      </c>
      <c r="E9844">
        <v>0</v>
      </c>
      <c r="F9844">
        <v>0</v>
      </c>
      <c r="G9844" s="9"/>
      <c r="I9844" s="4">
        <f t="shared" si="762"/>
        <v>2020</v>
      </c>
      <c r="J9844" t="str">
        <f>VLOOKUP(B9844,Lookup!A:B,2,FALSE)</f>
        <v>Jigawa</v>
      </c>
      <c r="K9844" t="str">
        <f>VLOOKUP(C9844,Lookup!D:E,2,FALSE)</f>
        <v>Health</v>
      </c>
      <c r="L9844" t="str">
        <f>VLOOKUP(D9844,Lookup!G:H,2,FALSE)</f>
        <v>Unclassified Subventions</v>
      </c>
      <c r="M9844" s="1">
        <f t="shared" si="759"/>
        <v>0</v>
      </c>
      <c r="N9844" s="1">
        <f t="shared" si="760"/>
        <v>0</v>
      </c>
      <c r="O9844" s="1">
        <f t="shared" si="761"/>
        <v>0</v>
      </c>
      <c r="P9844" s="9"/>
    </row>
    <row r="9845" spans="1:16" x14ac:dyDescent="0.35">
      <c r="A9845">
        <v>2020</v>
      </c>
      <c r="B9845">
        <v>3</v>
      </c>
      <c r="C9845">
        <v>13</v>
      </c>
      <c r="D9845">
        <v>4</v>
      </c>
      <c r="E9845">
        <v>0</v>
      </c>
      <c r="F9845">
        <v>0</v>
      </c>
      <c r="G9845" s="9"/>
      <c r="I9845" s="4">
        <f t="shared" si="762"/>
        <v>2020</v>
      </c>
      <c r="J9845" t="str">
        <f>VLOOKUP(B9845,Lookup!A:B,2,FALSE)</f>
        <v>Jigawa</v>
      </c>
      <c r="K9845" t="str">
        <f>VLOOKUP(C9845,Lookup!D:E,2,FALSE)</f>
        <v>Health</v>
      </c>
      <c r="L9845" t="str">
        <f>VLOOKUP(D9845,Lookup!G:H,2,FALSE)</f>
        <v>P &amp; G</v>
      </c>
      <c r="M9845" s="1">
        <f t="shared" si="759"/>
        <v>0</v>
      </c>
      <c r="N9845" s="1">
        <f t="shared" si="760"/>
        <v>0</v>
      </c>
      <c r="O9845" s="1">
        <f t="shared" si="761"/>
        <v>0</v>
      </c>
      <c r="P9845" s="9"/>
    </row>
    <row r="9846" spans="1:16" x14ac:dyDescent="0.35">
      <c r="A9846">
        <v>2020</v>
      </c>
      <c r="B9846">
        <v>3</v>
      </c>
      <c r="C9846">
        <v>13</v>
      </c>
      <c r="D9846">
        <v>5</v>
      </c>
      <c r="E9846">
        <v>0</v>
      </c>
      <c r="F9846">
        <v>0</v>
      </c>
      <c r="G9846" s="9"/>
      <c r="I9846" s="4">
        <f t="shared" si="762"/>
        <v>2020</v>
      </c>
      <c r="J9846" t="str">
        <f>VLOOKUP(B9846,Lookup!A:B,2,FALSE)</f>
        <v>Jigawa</v>
      </c>
      <c r="K9846" t="str">
        <f>VLOOKUP(C9846,Lookup!D:E,2,FALSE)</f>
        <v>Health</v>
      </c>
      <c r="L9846" t="str">
        <f>VLOOKUP(D9846,Lookup!G:H,2,FALSE)</f>
        <v>Other CRF</v>
      </c>
      <c r="M9846" s="1">
        <f t="shared" si="759"/>
        <v>0</v>
      </c>
      <c r="N9846" s="1">
        <f t="shared" si="760"/>
        <v>0</v>
      </c>
      <c r="O9846" s="1">
        <f t="shared" si="761"/>
        <v>0</v>
      </c>
      <c r="P9846" s="9"/>
    </row>
    <row r="9847" spans="1:16" x14ac:dyDescent="0.35">
      <c r="A9847">
        <v>2020</v>
      </c>
      <c r="B9847">
        <v>3</v>
      </c>
      <c r="C9847">
        <v>13</v>
      </c>
      <c r="D9847">
        <v>6</v>
      </c>
      <c r="E9847">
        <v>0</v>
      </c>
      <c r="F9847">
        <v>0</v>
      </c>
      <c r="G9847" s="9"/>
      <c r="I9847" s="4">
        <f t="shared" si="762"/>
        <v>2020</v>
      </c>
      <c r="J9847" t="str">
        <f>VLOOKUP(B9847,Lookup!A:B,2,FALSE)</f>
        <v>Jigawa</v>
      </c>
      <c r="K9847" t="str">
        <f>VLOOKUP(C9847,Lookup!D:E,2,FALSE)</f>
        <v>Health</v>
      </c>
      <c r="L9847" t="str">
        <f>VLOOKUP(D9847,Lookup!G:H,2,FALSE)</f>
        <v>Public Debt Charges</v>
      </c>
      <c r="M9847" s="1">
        <f t="shared" si="759"/>
        <v>0</v>
      </c>
      <c r="N9847" s="1">
        <f t="shared" si="760"/>
        <v>0</v>
      </c>
      <c r="O9847" s="1">
        <f t="shared" si="761"/>
        <v>0</v>
      </c>
      <c r="P9847" s="9"/>
    </row>
    <row r="9848" spans="1:16" x14ac:dyDescent="0.35">
      <c r="A9848">
        <v>2020</v>
      </c>
      <c r="B9848">
        <v>3</v>
      </c>
      <c r="C9848">
        <v>13</v>
      </c>
      <c r="D9848">
        <v>7</v>
      </c>
      <c r="E9848">
        <v>0</v>
      </c>
      <c r="F9848">
        <v>0</v>
      </c>
      <c r="G9848" s="9"/>
      <c r="I9848" s="4">
        <f t="shared" si="762"/>
        <v>2020</v>
      </c>
      <c r="J9848" t="str">
        <f>VLOOKUP(B9848,Lookup!A:B,2,FALSE)</f>
        <v>Jigawa</v>
      </c>
      <c r="K9848" t="str">
        <f>VLOOKUP(C9848,Lookup!D:E,2,FALSE)</f>
        <v>Health</v>
      </c>
      <c r="L9848" t="str">
        <f>VLOOKUP(D9848,Lookup!G:H,2,FALSE)</f>
        <v>Cont to LGs</v>
      </c>
      <c r="M9848" s="1">
        <f t="shared" si="759"/>
        <v>0</v>
      </c>
      <c r="N9848" s="1">
        <f t="shared" si="760"/>
        <v>0</v>
      </c>
      <c r="O9848" s="1">
        <f t="shared" si="761"/>
        <v>0</v>
      </c>
      <c r="P9848" s="9"/>
    </row>
    <row r="9849" spans="1:16" x14ac:dyDescent="0.35">
      <c r="A9849">
        <v>2020</v>
      </c>
      <c r="B9849">
        <v>3</v>
      </c>
      <c r="C9849">
        <v>13</v>
      </c>
      <c r="D9849">
        <v>8</v>
      </c>
      <c r="E9849">
        <v>0</v>
      </c>
      <c r="F9849">
        <v>0</v>
      </c>
      <c r="G9849" s="9"/>
      <c r="I9849" s="4">
        <f t="shared" si="762"/>
        <v>2020</v>
      </c>
      <c r="J9849" t="str">
        <f>VLOOKUP(B9849,Lookup!A:B,2,FALSE)</f>
        <v>Jigawa</v>
      </c>
      <c r="K9849" t="str">
        <f>VLOOKUP(C9849,Lookup!D:E,2,FALSE)</f>
        <v>Health</v>
      </c>
      <c r="L9849" t="str">
        <f>VLOOKUP(D9849,Lookup!G:H,2,FALSE)</f>
        <v>Others</v>
      </c>
      <c r="M9849" s="1">
        <f t="shared" si="759"/>
        <v>0</v>
      </c>
      <c r="N9849" s="1">
        <f t="shared" si="760"/>
        <v>0</v>
      </c>
      <c r="O9849" s="1">
        <f t="shared" si="761"/>
        <v>0</v>
      </c>
      <c r="P9849" s="9"/>
    </row>
    <row r="9850" spans="1:16" x14ac:dyDescent="0.35">
      <c r="A9850">
        <v>2020</v>
      </c>
      <c r="B9850">
        <v>3</v>
      </c>
      <c r="C9850">
        <v>16</v>
      </c>
      <c r="D9850">
        <v>1</v>
      </c>
      <c r="E9850">
        <v>310070000</v>
      </c>
      <c r="F9850">
        <v>0</v>
      </c>
      <c r="G9850" s="9"/>
      <c r="I9850" s="4">
        <f t="shared" si="762"/>
        <v>2020</v>
      </c>
      <c r="J9850" t="str">
        <f>VLOOKUP(B9850,Lookup!A:B,2,FALSE)</f>
        <v>Jigawa</v>
      </c>
      <c r="K9850" t="str">
        <f>VLOOKUP(C9850,Lookup!D:E,2,FALSE)</f>
        <v>Information, Culture &amp; Tourism</v>
      </c>
      <c r="L9850" t="str">
        <f>VLOOKUP(D9850,Lookup!G:H,2,FALSE)</f>
        <v>Personnel</v>
      </c>
      <c r="M9850" s="1">
        <f t="shared" si="759"/>
        <v>310070000</v>
      </c>
      <c r="N9850" s="1">
        <f t="shared" si="760"/>
        <v>0</v>
      </c>
      <c r="O9850" s="1">
        <f t="shared" si="761"/>
        <v>310070000</v>
      </c>
      <c r="P9850" s="9"/>
    </row>
    <row r="9851" spans="1:16" x14ac:dyDescent="0.35">
      <c r="A9851">
        <v>2020</v>
      </c>
      <c r="B9851">
        <v>3</v>
      </c>
      <c r="C9851">
        <v>16</v>
      </c>
      <c r="D9851">
        <v>2</v>
      </c>
      <c r="E9851">
        <v>132000000</v>
      </c>
      <c r="F9851">
        <v>0</v>
      </c>
      <c r="G9851" s="9"/>
      <c r="I9851" s="4">
        <f t="shared" si="762"/>
        <v>2020</v>
      </c>
      <c r="J9851" t="str">
        <f>VLOOKUP(B9851,Lookup!A:B,2,FALSE)</f>
        <v>Jigawa</v>
      </c>
      <c r="K9851" t="str">
        <f>VLOOKUP(C9851,Lookup!D:E,2,FALSE)</f>
        <v>Information, Culture &amp; Tourism</v>
      </c>
      <c r="L9851" t="str">
        <f>VLOOKUP(D9851,Lookup!G:H,2,FALSE)</f>
        <v>Overhead</v>
      </c>
      <c r="M9851" s="1">
        <f t="shared" si="759"/>
        <v>132000000</v>
      </c>
      <c r="N9851" s="1">
        <f t="shared" si="760"/>
        <v>0</v>
      </c>
      <c r="O9851" s="1">
        <f t="shared" si="761"/>
        <v>132000000</v>
      </c>
      <c r="P9851" s="9"/>
    </row>
    <row r="9852" spans="1:16" x14ac:dyDescent="0.35">
      <c r="A9852">
        <v>2020</v>
      </c>
      <c r="B9852">
        <v>3</v>
      </c>
      <c r="C9852">
        <v>16</v>
      </c>
      <c r="D9852">
        <v>3</v>
      </c>
      <c r="E9852">
        <v>0</v>
      </c>
      <c r="F9852">
        <v>0</v>
      </c>
      <c r="G9852" s="9"/>
      <c r="I9852" s="4">
        <f t="shared" si="762"/>
        <v>2020</v>
      </c>
      <c r="J9852" t="str">
        <f>VLOOKUP(B9852,Lookup!A:B,2,FALSE)</f>
        <v>Jigawa</v>
      </c>
      <c r="K9852" t="str">
        <f>VLOOKUP(C9852,Lookup!D:E,2,FALSE)</f>
        <v>Information, Culture &amp; Tourism</v>
      </c>
      <c r="L9852" t="str">
        <f>VLOOKUP(D9852,Lookup!G:H,2,FALSE)</f>
        <v>Unclassified Subventions</v>
      </c>
      <c r="M9852" s="1">
        <f t="shared" si="759"/>
        <v>0</v>
      </c>
      <c r="N9852" s="1">
        <f t="shared" si="760"/>
        <v>0</v>
      </c>
      <c r="O9852" s="1">
        <f t="shared" si="761"/>
        <v>0</v>
      </c>
      <c r="P9852" s="9"/>
    </row>
    <row r="9853" spans="1:16" x14ac:dyDescent="0.35">
      <c r="A9853">
        <v>2020</v>
      </c>
      <c r="B9853">
        <v>3</v>
      </c>
      <c r="C9853">
        <v>16</v>
      </c>
      <c r="D9853">
        <v>4</v>
      </c>
      <c r="E9853">
        <v>0</v>
      </c>
      <c r="F9853">
        <v>0</v>
      </c>
      <c r="G9853" s="9"/>
      <c r="I9853" s="4">
        <f t="shared" si="762"/>
        <v>2020</v>
      </c>
      <c r="J9853" t="str">
        <f>VLOOKUP(B9853,Lookup!A:B,2,FALSE)</f>
        <v>Jigawa</v>
      </c>
      <c r="K9853" t="str">
        <f>VLOOKUP(C9853,Lookup!D:E,2,FALSE)</f>
        <v>Information, Culture &amp; Tourism</v>
      </c>
      <c r="L9853" t="str">
        <f>VLOOKUP(D9853,Lookup!G:H,2,FALSE)</f>
        <v>P &amp; G</v>
      </c>
      <c r="M9853" s="1">
        <f t="shared" si="759"/>
        <v>0</v>
      </c>
      <c r="N9853" s="1">
        <f t="shared" si="760"/>
        <v>0</v>
      </c>
      <c r="O9853" s="1">
        <f t="shared" si="761"/>
        <v>0</v>
      </c>
      <c r="P9853" s="9"/>
    </row>
    <row r="9854" spans="1:16" x14ac:dyDescent="0.35">
      <c r="A9854">
        <v>2020</v>
      </c>
      <c r="B9854">
        <v>3</v>
      </c>
      <c r="C9854">
        <v>16</v>
      </c>
      <c r="D9854">
        <v>5</v>
      </c>
      <c r="E9854">
        <v>0</v>
      </c>
      <c r="F9854">
        <v>0</v>
      </c>
      <c r="G9854" s="9"/>
      <c r="I9854" s="4">
        <f t="shared" si="762"/>
        <v>2020</v>
      </c>
      <c r="J9854" t="str">
        <f>VLOOKUP(B9854,Lookup!A:B,2,FALSE)</f>
        <v>Jigawa</v>
      </c>
      <c r="K9854" t="str">
        <f>VLOOKUP(C9854,Lookup!D:E,2,FALSE)</f>
        <v>Information, Culture &amp; Tourism</v>
      </c>
      <c r="L9854" t="str">
        <f>VLOOKUP(D9854,Lookup!G:H,2,FALSE)</f>
        <v>Other CRF</v>
      </c>
      <c r="M9854" s="1">
        <f t="shared" si="759"/>
        <v>0</v>
      </c>
      <c r="N9854" s="1">
        <f t="shared" si="760"/>
        <v>0</v>
      </c>
      <c r="O9854" s="1">
        <f t="shared" si="761"/>
        <v>0</v>
      </c>
      <c r="P9854" s="9"/>
    </row>
    <row r="9855" spans="1:16" x14ac:dyDescent="0.35">
      <c r="A9855">
        <v>2020</v>
      </c>
      <c r="B9855">
        <v>3</v>
      </c>
      <c r="C9855">
        <v>16</v>
      </c>
      <c r="D9855">
        <v>6</v>
      </c>
      <c r="E9855">
        <v>0</v>
      </c>
      <c r="F9855">
        <v>0</v>
      </c>
      <c r="G9855" s="9"/>
      <c r="I9855" s="4">
        <f t="shared" si="762"/>
        <v>2020</v>
      </c>
      <c r="J9855" t="str">
        <f>VLOOKUP(B9855,Lookup!A:B,2,FALSE)</f>
        <v>Jigawa</v>
      </c>
      <c r="K9855" t="str">
        <f>VLOOKUP(C9855,Lookup!D:E,2,FALSE)</f>
        <v>Information, Culture &amp; Tourism</v>
      </c>
      <c r="L9855" t="str">
        <f>VLOOKUP(D9855,Lookup!G:H,2,FALSE)</f>
        <v>Public Debt Charges</v>
      </c>
      <c r="M9855" s="1">
        <f t="shared" si="759"/>
        <v>0</v>
      </c>
      <c r="N9855" s="1">
        <f t="shared" si="760"/>
        <v>0</v>
      </c>
      <c r="O9855" s="1">
        <f t="shared" si="761"/>
        <v>0</v>
      </c>
      <c r="P9855" s="9"/>
    </row>
    <row r="9856" spans="1:16" x14ac:dyDescent="0.35">
      <c r="A9856">
        <v>2020</v>
      </c>
      <c r="B9856">
        <v>3</v>
      </c>
      <c r="C9856">
        <v>16</v>
      </c>
      <c r="D9856">
        <v>7</v>
      </c>
      <c r="E9856">
        <v>0</v>
      </c>
      <c r="F9856">
        <v>0</v>
      </c>
      <c r="G9856" s="9"/>
      <c r="I9856" s="4">
        <f t="shared" si="762"/>
        <v>2020</v>
      </c>
      <c r="J9856" t="str">
        <f>VLOOKUP(B9856,Lookup!A:B,2,FALSE)</f>
        <v>Jigawa</v>
      </c>
      <c r="K9856" t="str">
        <f>VLOOKUP(C9856,Lookup!D:E,2,FALSE)</f>
        <v>Information, Culture &amp; Tourism</v>
      </c>
      <c r="L9856" t="str">
        <f>VLOOKUP(D9856,Lookup!G:H,2,FALSE)</f>
        <v>Cont to LGs</v>
      </c>
      <c r="M9856" s="1">
        <f t="shared" si="759"/>
        <v>0</v>
      </c>
      <c r="N9856" s="1">
        <f t="shared" si="760"/>
        <v>0</v>
      </c>
      <c r="O9856" s="1">
        <f t="shared" si="761"/>
        <v>0</v>
      </c>
      <c r="P9856" s="9"/>
    </row>
    <row r="9857" spans="1:16" x14ac:dyDescent="0.35">
      <c r="A9857">
        <v>2020</v>
      </c>
      <c r="B9857">
        <v>3</v>
      </c>
      <c r="C9857">
        <v>16</v>
      </c>
      <c r="D9857">
        <v>8</v>
      </c>
      <c r="E9857">
        <v>0</v>
      </c>
      <c r="F9857">
        <v>0</v>
      </c>
      <c r="G9857" s="9"/>
      <c r="I9857" s="4">
        <f t="shared" si="762"/>
        <v>2020</v>
      </c>
      <c r="J9857" t="str">
        <f>VLOOKUP(B9857,Lookup!A:B,2,FALSE)</f>
        <v>Jigawa</v>
      </c>
      <c r="K9857" t="str">
        <f>VLOOKUP(C9857,Lookup!D:E,2,FALSE)</f>
        <v>Information, Culture &amp; Tourism</v>
      </c>
      <c r="L9857" t="str">
        <f>VLOOKUP(D9857,Lookup!G:H,2,FALSE)</f>
        <v>Others</v>
      </c>
      <c r="M9857" s="1">
        <f t="shared" si="759"/>
        <v>0</v>
      </c>
      <c r="N9857" s="1">
        <f t="shared" si="760"/>
        <v>0</v>
      </c>
      <c r="O9857" s="1">
        <f t="shared" si="761"/>
        <v>0</v>
      </c>
      <c r="P9857" s="9"/>
    </row>
    <row r="9858" spans="1:16" x14ac:dyDescent="0.35">
      <c r="A9858">
        <v>2020</v>
      </c>
      <c r="B9858">
        <v>3</v>
      </c>
      <c r="C9858">
        <v>17</v>
      </c>
      <c r="D9858">
        <v>1</v>
      </c>
      <c r="E9858">
        <v>169026000</v>
      </c>
      <c r="F9858">
        <v>0</v>
      </c>
      <c r="G9858" s="9"/>
      <c r="I9858" s="4">
        <f t="shared" si="762"/>
        <v>2020</v>
      </c>
      <c r="J9858" t="str">
        <f>VLOOKUP(B9858,Lookup!A:B,2,FALSE)</f>
        <v>Jigawa</v>
      </c>
      <c r="K9858" t="str">
        <f>VLOOKUP(C9858,Lookup!D:E,2,FALSE)</f>
        <v>Infrastructure</v>
      </c>
      <c r="L9858" t="str">
        <f>VLOOKUP(D9858,Lookup!G:H,2,FALSE)</f>
        <v>Personnel</v>
      </c>
      <c r="M9858" s="1">
        <f t="shared" si="759"/>
        <v>169026000</v>
      </c>
      <c r="N9858" s="1">
        <f t="shared" si="760"/>
        <v>0</v>
      </c>
      <c r="O9858" s="1">
        <f t="shared" si="761"/>
        <v>169026000</v>
      </c>
      <c r="P9858" s="9"/>
    </row>
    <row r="9859" spans="1:16" x14ac:dyDescent="0.35">
      <c r="A9859">
        <v>2020</v>
      </c>
      <c r="B9859">
        <v>3</v>
      </c>
      <c r="C9859">
        <v>17</v>
      </c>
      <c r="D9859">
        <v>2</v>
      </c>
      <c r="E9859">
        <v>1382200000</v>
      </c>
      <c r="F9859">
        <v>0</v>
      </c>
      <c r="G9859" s="9"/>
      <c r="I9859" s="4">
        <f t="shared" si="762"/>
        <v>2020</v>
      </c>
      <c r="J9859" t="str">
        <f>VLOOKUP(B9859,Lookup!A:B,2,FALSE)</f>
        <v>Jigawa</v>
      </c>
      <c r="K9859" t="str">
        <f>VLOOKUP(C9859,Lookup!D:E,2,FALSE)</f>
        <v>Infrastructure</v>
      </c>
      <c r="L9859" t="str">
        <f>VLOOKUP(D9859,Lookup!G:H,2,FALSE)</f>
        <v>Overhead</v>
      </c>
      <c r="M9859" s="1">
        <f t="shared" si="759"/>
        <v>1382200000</v>
      </c>
      <c r="N9859" s="1">
        <f t="shared" si="760"/>
        <v>0</v>
      </c>
      <c r="O9859" s="1">
        <f t="shared" si="761"/>
        <v>1382200000</v>
      </c>
      <c r="P9859" s="9"/>
    </row>
    <row r="9860" spans="1:16" x14ac:dyDescent="0.35">
      <c r="A9860">
        <v>2020</v>
      </c>
      <c r="B9860">
        <v>3</v>
      </c>
      <c r="C9860">
        <v>17</v>
      </c>
      <c r="D9860">
        <v>3</v>
      </c>
      <c r="E9860">
        <v>0</v>
      </c>
      <c r="F9860">
        <v>0</v>
      </c>
      <c r="G9860" s="9"/>
      <c r="I9860" s="4">
        <f t="shared" si="762"/>
        <v>2020</v>
      </c>
      <c r="J9860" t="str">
        <f>VLOOKUP(B9860,Lookup!A:B,2,FALSE)</f>
        <v>Jigawa</v>
      </c>
      <c r="K9860" t="str">
        <f>VLOOKUP(C9860,Lookup!D:E,2,FALSE)</f>
        <v>Infrastructure</v>
      </c>
      <c r="L9860" t="str">
        <f>VLOOKUP(D9860,Lookup!G:H,2,FALSE)</f>
        <v>Unclassified Subventions</v>
      </c>
      <c r="M9860" s="1">
        <f t="shared" ref="M9860:M9923" si="763">E9860</f>
        <v>0</v>
      </c>
      <c r="N9860" s="1">
        <f t="shared" ref="N9860:N9923" si="764">F9860</f>
        <v>0</v>
      </c>
      <c r="O9860" s="1">
        <f t="shared" ref="O9860:O9923" si="765">M9860+N9860</f>
        <v>0</v>
      </c>
      <c r="P9860" s="9"/>
    </row>
    <row r="9861" spans="1:16" x14ac:dyDescent="0.35">
      <c r="A9861">
        <v>2020</v>
      </c>
      <c r="B9861">
        <v>3</v>
      </c>
      <c r="C9861">
        <v>17</v>
      </c>
      <c r="D9861">
        <v>4</v>
      </c>
      <c r="E9861">
        <v>0</v>
      </c>
      <c r="F9861">
        <v>0</v>
      </c>
      <c r="G9861" s="9"/>
      <c r="I9861" s="4">
        <f t="shared" si="762"/>
        <v>2020</v>
      </c>
      <c r="J9861" t="str">
        <f>VLOOKUP(B9861,Lookup!A:B,2,FALSE)</f>
        <v>Jigawa</v>
      </c>
      <c r="K9861" t="str">
        <f>VLOOKUP(C9861,Lookup!D:E,2,FALSE)</f>
        <v>Infrastructure</v>
      </c>
      <c r="L9861" t="str">
        <f>VLOOKUP(D9861,Lookup!G:H,2,FALSE)</f>
        <v>P &amp; G</v>
      </c>
      <c r="M9861" s="1">
        <f t="shared" si="763"/>
        <v>0</v>
      </c>
      <c r="N9861" s="1">
        <f t="shared" si="764"/>
        <v>0</v>
      </c>
      <c r="O9861" s="1">
        <f t="shared" si="765"/>
        <v>0</v>
      </c>
      <c r="P9861" s="9"/>
    </row>
    <row r="9862" spans="1:16" x14ac:dyDescent="0.35">
      <c r="A9862">
        <v>2020</v>
      </c>
      <c r="B9862">
        <v>3</v>
      </c>
      <c r="C9862">
        <v>17</v>
      </c>
      <c r="D9862">
        <v>5</v>
      </c>
      <c r="E9862">
        <v>0</v>
      </c>
      <c r="F9862">
        <v>0</v>
      </c>
      <c r="G9862" s="9"/>
      <c r="I9862" s="4">
        <f t="shared" si="762"/>
        <v>2020</v>
      </c>
      <c r="J9862" t="str">
        <f>VLOOKUP(B9862,Lookup!A:B,2,FALSE)</f>
        <v>Jigawa</v>
      </c>
      <c r="K9862" t="str">
        <f>VLOOKUP(C9862,Lookup!D:E,2,FALSE)</f>
        <v>Infrastructure</v>
      </c>
      <c r="L9862" t="str">
        <f>VLOOKUP(D9862,Lookup!G:H,2,FALSE)</f>
        <v>Other CRF</v>
      </c>
      <c r="M9862" s="1">
        <f t="shared" si="763"/>
        <v>0</v>
      </c>
      <c r="N9862" s="1">
        <f t="shared" si="764"/>
        <v>0</v>
      </c>
      <c r="O9862" s="1">
        <f t="shared" si="765"/>
        <v>0</v>
      </c>
      <c r="P9862" s="9"/>
    </row>
    <row r="9863" spans="1:16" x14ac:dyDescent="0.35">
      <c r="A9863">
        <v>2020</v>
      </c>
      <c r="B9863">
        <v>3</v>
      </c>
      <c r="C9863">
        <v>17</v>
      </c>
      <c r="D9863">
        <v>6</v>
      </c>
      <c r="E9863">
        <v>0</v>
      </c>
      <c r="F9863">
        <v>0</v>
      </c>
      <c r="G9863" s="9"/>
      <c r="I9863" s="4">
        <f t="shared" si="762"/>
        <v>2020</v>
      </c>
      <c r="J9863" t="str">
        <f>VLOOKUP(B9863,Lookup!A:B,2,FALSE)</f>
        <v>Jigawa</v>
      </c>
      <c r="K9863" t="str">
        <f>VLOOKUP(C9863,Lookup!D:E,2,FALSE)</f>
        <v>Infrastructure</v>
      </c>
      <c r="L9863" t="str">
        <f>VLOOKUP(D9863,Lookup!G:H,2,FALSE)</f>
        <v>Public Debt Charges</v>
      </c>
      <c r="M9863" s="1">
        <f t="shared" si="763"/>
        <v>0</v>
      </c>
      <c r="N9863" s="1">
        <f t="shared" si="764"/>
        <v>0</v>
      </c>
      <c r="O9863" s="1">
        <f t="shared" si="765"/>
        <v>0</v>
      </c>
      <c r="P9863" s="9"/>
    </row>
    <row r="9864" spans="1:16" x14ac:dyDescent="0.35">
      <c r="A9864">
        <v>2020</v>
      </c>
      <c r="B9864">
        <v>3</v>
      </c>
      <c r="C9864">
        <v>17</v>
      </c>
      <c r="D9864">
        <v>7</v>
      </c>
      <c r="E9864">
        <v>0</v>
      </c>
      <c r="F9864">
        <v>0</v>
      </c>
      <c r="G9864" s="9"/>
      <c r="I9864" s="4">
        <f t="shared" si="762"/>
        <v>2020</v>
      </c>
      <c r="J9864" t="str">
        <f>VLOOKUP(B9864,Lookup!A:B,2,FALSE)</f>
        <v>Jigawa</v>
      </c>
      <c r="K9864" t="str">
        <f>VLOOKUP(C9864,Lookup!D:E,2,FALSE)</f>
        <v>Infrastructure</v>
      </c>
      <c r="L9864" t="str">
        <f>VLOOKUP(D9864,Lookup!G:H,2,FALSE)</f>
        <v>Cont to LGs</v>
      </c>
      <c r="M9864" s="1">
        <f t="shared" si="763"/>
        <v>0</v>
      </c>
      <c r="N9864" s="1">
        <f t="shared" si="764"/>
        <v>0</v>
      </c>
      <c r="O9864" s="1">
        <f t="shared" si="765"/>
        <v>0</v>
      </c>
      <c r="P9864" s="9"/>
    </row>
    <row r="9865" spans="1:16" x14ac:dyDescent="0.35">
      <c r="A9865">
        <v>2020</v>
      </c>
      <c r="B9865">
        <v>3</v>
      </c>
      <c r="C9865">
        <v>17</v>
      </c>
      <c r="D9865">
        <v>8</v>
      </c>
      <c r="E9865">
        <v>0</v>
      </c>
      <c r="F9865">
        <v>0</v>
      </c>
      <c r="G9865" s="9"/>
      <c r="I9865" s="4">
        <f t="shared" si="762"/>
        <v>2020</v>
      </c>
      <c r="J9865" t="str">
        <f>VLOOKUP(B9865,Lookup!A:B,2,FALSE)</f>
        <v>Jigawa</v>
      </c>
      <c r="K9865" t="str">
        <f>VLOOKUP(C9865,Lookup!D:E,2,FALSE)</f>
        <v>Infrastructure</v>
      </c>
      <c r="L9865" t="str">
        <f>VLOOKUP(D9865,Lookup!G:H,2,FALSE)</f>
        <v>Others</v>
      </c>
      <c r="M9865" s="1">
        <f t="shared" si="763"/>
        <v>0</v>
      </c>
      <c r="N9865" s="1">
        <f t="shared" si="764"/>
        <v>0</v>
      </c>
      <c r="O9865" s="1">
        <f t="shared" si="765"/>
        <v>0</v>
      </c>
      <c r="P9865" s="9"/>
    </row>
    <row r="9866" spans="1:16" x14ac:dyDescent="0.35">
      <c r="A9866">
        <v>2020</v>
      </c>
      <c r="B9866">
        <v>3</v>
      </c>
      <c r="C9866">
        <v>27</v>
      </c>
      <c r="D9866">
        <v>1</v>
      </c>
      <c r="E9866">
        <v>28059000</v>
      </c>
      <c r="F9866">
        <v>0</v>
      </c>
      <c r="G9866" s="9"/>
      <c r="I9866" s="4">
        <f t="shared" si="762"/>
        <v>2020</v>
      </c>
      <c r="J9866" t="str">
        <f>VLOOKUP(B9866,Lookup!A:B,2,FALSE)</f>
        <v>Jigawa</v>
      </c>
      <c r="K9866" t="str">
        <f>VLOOKUP(C9866,Lookup!D:E,2,FALSE)</f>
        <v>Power/Energy</v>
      </c>
      <c r="L9866" t="str">
        <f>VLOOKUP(D9866,Lookup!G:H,2,FALSE)</f>
        <v>Personnel</v>
      </c>
      <c r="M9866" s="1">
        <f t="shared" si="763"/>
        <v>28059000</v>
      </c>
      <c r="N9866" s="1">
        <f t="shared" si="764"/>
        <v>0</v>
      </c>
      <c r="O9866" s="1">
        <f t="shared" si="765"/>
        <v>28059000</v>
      </c>
      <c r="P9866" s="9"/>
    </row>
    <row r="9867" spans="1:16" x14ac:dyDescent="0.35">
      <c r="A9867">
        <v>2020</v>
      </c>
      <c r="B9867">
        <v>3</v>
      </c>
      <c r="C9867">
        <v>27</v>
      </c>
      <c r="D9867">
        <v>2</v>
      </c>
      <c r="E9867">
        <v>227800000</v>
      </c>
      <c r="F9867">
        <v>0</v>
      </c>
      <c r="G9867" s="9"/>
      <c r="I9867" s="4">
        <f t="shared" si="762"/>
        <v>2020</v>
      </c>
      <c r="J9867" t="str">
        <f>VLOOKUP(B9867,Lookup!A:B,2,FALSE)</f>
        <v>Jigawa</v>
      </c>
      <c r="K9867" t="str">
        <f>VLOOKUP(C9867,Lookup!D:E,2,FALSE)</f>
        <v>Power/Energy</v>
      </c>
      <c r="L9867" t="str">
        <f>VLOOKUP(D9867,Lookup!G:H,2,FALSE)</f>
        <v>Overhead</v>
      </c>
      <c r="M9867" s="1">
        <f t="shared" si="763"/>
        <v>227800000</v>
      </c>
      <c r="N9867" s="1">
        <f t="shared" si="764"/>
        <v>0</v>
      </c>
      <c r="O9867" s="1">
        <f t="shared" si="765"/>
        <v>227800000</v>
      </c>
      <c r="P9867" s="9"/>
    </row>
    <row r="9868" spans="1:16" x14ac:dyDescent="0.35">
      <c r="A9868">
        <v>2020</v>
      </c>
      <c r="B9868">
        <v>3</v>
      </c>
      <c r="C9868">
        <v>27</v>
      </c>
      <c r="D9868">
        <v>3</v>
      </c>
      <c r="E9868">
        <v>0</v>
      </c>
      <c r="F9868">
        <v>0</v>
      </c>
      <c r="G9868" s="9"/>
      <c r="I9868" s="4">
        <f t="shared" si="762"/>
        <v>2020</v>
      </c>
      <c r="J9868" t="str">
        <f>VLOOKUP(B9868,Lookup!A:B,2,FALSE)</f>
        <v>Jigawa</v>
      </c>
      <c r="K9868" t="str">
        <f>VLOOKUP(C9868,Lookup!D:E,2,FALSE)</f>
        <v>Power/Energy</v>
      </c>
      <c r="L9868" t="str">
        <f>VLOOKUP(D9868,Lookup!G:H,2,FALSE)</f>
        <v>Unclassified Subventions</v>
      </c>
      <c r="M9868" s="1">
        <f t="shared" si="763"/>
        <v>0</v>
      </c>
      <c r="N9868" s="1">
        <f t="shared" si="764"/>
        <v>0</v>
      </c>
      <c r="O9868" s="1">
        <f t="shared" si="765"/>
        <v>0</v>
      </c>
      <c r="P9868" s="9"/>
    </row>
    <row r="9869" spans="1:16" x14ac:dyDescent="0.35">
      <c r="A9869">
        <v>2020</v>
      </c>
      <c r="B9869">
        <v>3</v>
      </c>
      <c r="C9869">
        <v>27</v>
      </c>
      <c r="D9869">
        <v>4</v>
      </c>
      <c r="E9869">
        <v>0</v>
      </c>
      <c r="F9869">
        <v>0</v>
      </c>
      <c r="G9869" s="9"/>
      <c r="I9869" s="4">
        <f t="shared" si="762"/>
        <v>2020</v>
      </c>
      <c r="J9869" t="str">
        <f>VLOOKUP(B9869,Lookup!A:B,2,FALSE)</f>
        <v>Jigawa</v>
      </c>
      <c r="K9869" t="str">
        <f>VLOOKUP(C9869,Lookup!D:E,2,FALSE)</f>
        <v>Power/Energy</v>
      </c>
      <c r="L9869" t="str">
        <f>VLOOKUP(D9869,Lookup!G:H,2,FALSE)</f>
        <v>P &amp; G</v>
      </c>
      <c r="M9869" s="1">
        <f t="shared" si="763"/>
        <v>0</v>
      </c>
      <c r="N9869" s="1">
        <f t="shared" si="764"/>
        <v>0</v>
      </c>
      <c r="O9869" s="1">
        <f t="shared" si="765"/>
        <v>0</v>
      </c>
      <c r="P9869" s="9"/>
    </row>
    <row r="9870" spans="1:16" x14ac:dyDescent="0.35">
      <c r="A9870">
        <v>2020</v>
      </c>
      <c r="B9870">
        <v>3</v>
      </c>
      <c r="C9870">
        <v>27</v>
      </c>
      <c r="D9870">
        <v>5</v>
      </c>
      <c r="E9870">
        <v>0</v>
      </c>
      <c r="F9870">
        <v>0</v>
      </c>
      <c r="G9870" s="9"/>
      <c r="I9870" s="4">
        <f t="shared" si="762"/>
        <v>2020</v>
      </c>
      <c r="J9870" t="str">
        <f>VLOOKUP(B9870,Lookup!A:B,2,FALSE)</f>
        <v>Jigawa</v>
      </c>
      <c r="K9870" t="str">
        <f>VLOOKUP(C9870,Lookup!D:E,2,FALSE)</f>
        <v>Power/Energy</v>
      </c>
      <c r="L9870" t="str">
        <f>VLOOKUP(D9870,Lookup!G:H,2,FALSE)</f>
        <v>Other CRF</v>
      </c>
      <c r="M9870" s="1">
        <f t="shared" si="763"/>
        <v>0</v>
      </c>
      <c r="N9870" s="1">
        <f t="shared" si="764"/>
        <v>0</v>
      </c>
      <c r="O9870" s="1">
        <f t="shared" si="765"/>
        <v>0</v>
      </c>
      <c r="P9870" s="9"/>
    </row>
    <row r="9871" spans="1:16" x14ac:dyDescent="0.35">
      <c r="A9871">
        <v>2020</v>
      </c>
      <c r="B9871">
        <v>3</v>
      </c>
      <c r="C9871">
        <v>27</v>
      </c>
      <c r="D9871">
        <v>6</v>
      </c>
      <c r="E9871">
        <v>0</v>
      </c>
      <c r="F9871">
        <v>0</v>
      </c>
      <c r="G9871" s="9"/>
      <c r="I9871" s="4">
        <f t="shared" si="762"/>
        <v>2020</v>
      </c>
      <c r="J9871" t="str">
        <f>VLOOKUP(B9871,Lookup!A:B,2,FALSE)</f>
        <v>Jigawa</v>
      </c>
      <c r="K9871" t="str">
        <f>VLOOKUP(C9871,Lookup!D:E,2,FALSE)</f>
        <v>Power/Energy</v>
      </c>
      <c r="L9871" t="str">
        <f>VLOOKUP(D9871,Lookup!G:H,2,FALSE)</f>
        <v>Public Debt Charges</v>
      </c>
      <c r="M9871" s="1">
        <f t="shared" si="763"/>
        <v>0</v>
      </c>
      <c r="N9871" s="1">
        <f t="shared" si="764"/>
        <v>0</v>
      </c>
      <c r="O9871" s="1">
        <f t="shared" si="765"/>
        <v>0</v>
      </c>
      <c r="P9871" s="9"/>
    </row>
    <row r="9872" spans="1:16" x14ac:dyDescent="0.35">
      <c r="A9872">
        <v>2020</v>
      </c>
      <c r="B9872">
        <v>3</v>
      </c>
      <c r="C9872">
        <v>27</v>
      </c>
      <c r="D9872">
        <v>7</v>
      </c>
      <c r="E9872">
        <v>0</v>
      </c>
      <c r="F9872">
        <v>0</v>
      </c>
      <c r="G9872" s="9"/>
      <c r="I9872" s="4">
        <f t="shared" si="762"/>
        <v>2020</v>
      </c>
      <c r="J9872" t="str">
        <f>VLOOKUP(B9872,Lookup!A:B,2,FALSE)</f>
        <v>Jigawa</v>
      </c>
      <c r="K9872" t="str">
        <f>VLOOKUP(C9872,Lookup!D:E,2,FALSE)</f>
        <v>Power/Energy</v>
      </c>
      <c r="L9872" t="str">
        <f>VLOOKUP(D9872,Lookup!G:H,2,FALSE)</f>
        <v>Cont to LGs</v>
      </c>
      <c r="M9872" s="1">
        <f t="shared" si="763"/>
        <v>0</v>
      </c>
      <c r="N9872" s="1">
        <f t="shared" si="764"/>
        <v>0</v>
      </c>
      <c r="O9872" s="1">
        <f t="shared" si="765"/>
        <v>0</v>
      </c>
      <c r="P9872" s="9"/>
    </row>
    <row r="9873" spans="1:16" x14ac:dyDescent="0.35">
      <c r="A9873">
        <v>2020</v>
      </c>
      <c r="B9873">
        <v>3</v>
      </c>
      <c r="C9873">
        <v>27</v>
      </c>
      <c r="D9873">
        <v>8</v>
      </c>
      <c r="E9873">
        <v>0</v>
      </c>
      <c r="F9873">
        <v>0</v>
      </c>
      <c r="G9873" s="9"/>
      <c r="I9873" s="4">
        <f t="shared" si="762"/>
        <v>2020</v>
      </c>
      <c r="J9873" t="str">
        <f>VLOOKUP(B9873,Lookup!A:B,2,FALSE)</f>
        <v>Jigawa</v>
      </c>
      <c r="K9873" t="str">
        <f>VLOOKUP(C9873,Lookup!D:E,2,FALSE)</f>
        <v>Power/Energy</v>
      </c>
      <c r="L9873" t="str">
        <f>VLOOKUP(D9873,Lookup!G:H,2,FALSE)</f>
        <v>Others</v>
      </c>
      <c r="M9873" s="1">
        <f t="shared" si="763"/>
        <v>0</v>
      </c>
      <c r="N9873" s="1">
        <f t="shared" si="764"/>
        <v>0</v>
      </c>
      <c r="O9873" s="1">
        <f t="shared" si="765"/>
        <v>0</v>
      </c>
      <c r="P9873" s="9"/>
    </row>
    <row r="9874" spans="1:16" x14ac:dyDescent="0.35">
      <c r="A9874">
        <v>2020</v>
      </c>
      <c r="B9874">
        <v>3</v>
      </c>
      <c r="C9874">
        <v>30</v>
      </c>
      <c r="D9874">
        <v>1</v>
      </c>
      <c r="E9874">
        <v>0</v>
      </c>
      <c r="F9874">
        <v>0</v>
      </c>
      <c r="G9874" s="9"/>
      <c r="I9874" s="4">
        <f t="shared" si="762"/>
        <v>2020</v>
      </c>
      <c r="J9874" t="str">
        <f>VLOOKUP(B9874,Lookup!A:B,2,FALSE)</f>
        <v>Jigawa</v>
      </c>
      <c r="K9874" t="str">
        <f>VLOOKUP(C9874,Lookup!D:E,2,FALSE)</f>
        <v>Science and Technology</v>
      </c>
      <c r="L9874" t="str">
        <f>VLOOKUP(D9874,Lookup!G:H,2,FALSE)</f>
        <v>Personnel</v>
      </c>
      <c r="M9874" s="1">
        <f t="shared" si="763"/>
        <v>0</v>
      </c>
      <c r="N9874" s="1">
        <f t="shared" si="764"/>
        <v>0</v>
      </c>
      <c r="O9874" s="1">
        <f t="shared" si="765"/>
        <v>0</v>
      </c>
      <c r="P9874" s="9"/>
    </row>
    <row r="9875" spans="1:16" x14ac:dyDescent="0.35">
      <c r="A9875">
        <v>2020</v>
      </c>
      <c r="B9875">
        <v>3</v>
      </c>
      <c r="C9875">
        <v>30</v>
      </c>
      <c r="D9875">
        <v>2</v>
      </c>
      <c r="E9875">
        <v>0</v>
      </c>
      <c r="F9875">
        <v>0</v>
      </c>
      <c r="G9875" s="9"/>
      <c r="I9875" s="4">
        <f t="shared" si="762"/>
        <v>2020</v>
      </c>
      <c r="J9875" t="str">
        <f>VLOOKUP(B9875,Lookup!A:B,2,FALSE)</f>
        <v>Jigawa</v>
      </c>
      <c r="K9875" t="str">
        <f>VLOOKUP(C9875,Lookup!D:E,2,FALSE)</f>
        <v>Science and Technology</v>
      </c>
      <c r="L9875" t="str">
        <f>VLOOKUP(D9875,Lookup!G:H,2,FALSE)</f>
        <v>Overhead</v>
      </c>
      <c r="M9875" s="1">
        <f t="shared" si="763"/>
        <v>0</v>
      </c>
      <c r="N9875" s="1">
        <f t="shared" si="764"/>
        <v>0</v>
      </c>
      <c r="O9875" s="1">
        <f t="shared" si="765"/>
        <v>0</v>
      </c>
      <c r="P9875" s="9"/>
    </row>
    <row r="9876" spans="1:16" x14ac:dyDescent="0.35">
      <c r="A9876">
        <v>2020</v>
      </c>
      <c r="B9876">
        <v>3</v>
      </c>
      <c r="C9876">
        <v>30</v>
      </c>
      <c r="D9876">
        <v>3</v>
      </c>
      <c r="E9876">
        <v>0</v>
      </c>
      <c r="F9876">
        <v>0</v>
      </c>
      <c r="G9876" s="9"/>
      <c r="I9876" s="4">
        <f t="shared" si="762"/>
        <v>2020</v>
      </c>
      <c r="J9876" t="str">
        <f>VLOOKUP(B9876,Lookup!A:B,2,FALSE)</f>
        <v>Jigawa</v>
      </c>
      <c r="K9876" t="str">
        <f>VLOOKUP(C9876,Lookup!D:E,2,FALSE)</f>
        <v>Science and Technology</v>
      </c>
      <c r="L9876" t="str">
        <f>VLOOKUP(D9876,Lookup!G:H,2,FALSE)</f>
        <v>Unclassified Subventions</v>
      </c>
      <c r="M9876" s="1">
        <f t="shared" si="763"/>
        <v>0</v>
      </c>
      <c r="N9876" s="1">
        <f t="shared" si="764"/>
        <v>0</v>
      </c>
      <c r="O9876" s="1">
        <f t="shared" si="765"/>
        <v>0</v>
      </c>
      <c r="P9876" s="9"/>
    </row>
    <row r="9877" spans="1:16" x14ac:dyDescent="0.35">
      <c r="A9877">
        <v>2020</v>
      </c>
      <c r="B9877">
        <v>3</v>
      </c>
      <c r="C9877">
        <v>30</v>
      </c>
      <c r="D9877">
        <v>4</v>
      </c>
      <c r="E9877">
        <v>0</v>
      </c>
      <c r="F9877">
        <v>0</v>
      </c>
      <c r="G9877" s="9"/>
      <c r="I9877" s="4">
        <f t="shared" si="762"/>
        <v>2020</v>
      </c>
      <c r="J9877" t="str">
        <f>VLOOKUP(B9877,Lookup!A:B,2,FALSE)</f>
        <v>Jigawa</v>
      </c>
      <c r="K9877" t="str">
        <f>VLOOKUP(C9877,Lookup!D:E,2,FALSE)</f>
        <v>Science and Technology</v>
      </c>
      <c r="L9877" t="str">
        <f>VLOOKUP(D9877,Lookup!G:H,2,FALSE)</f>
        <v>P &amp; G</v>
      </c>
      <c r="M9877" s="1">
        <f t="shared" si="763"/>
        <v>0</v>
      </c>
      <c r="N9877" s="1">
        <f t="shared" si="764"/>
        <v>0</v>
      </c>
      <c r="O9877" s="1">
        <f t="shared" si="765"/>
        <v>0</v>
      </c>
      <c r="P9877" s="9"/>
    </row>
    <row r="9878" spans="1:16" x14ac:dyDescent="0.35">
      <c r="A9878">
        <v>2020</v>
      </c>
      <c r="B9878">
        <v>3</v>
      </c>
      <c r="C9878">
        <v>30</v>
      </c>
      <c r="D9878">
        <v>5</v>
      </c>
      <c r="E9878">
        <v>0</v>
      </c>
      <c r="F9878">
        <v>0</v>
      </c>
      <c r="G9878" s="9"/>
      <c r="I9878" s="4">
        <f t="shared" si="762"/>
        <v>2020</v>
      </c>
      <c r="J9878" t="str">
        <f>VLOOKUP(B9878,Lookup!A:B,2,FALSE)</f>
        <v>Jigawa</v>
      </c>
      <c r="K9878" t="str">
        <f>VLOOKUP(C9878,Lookup!D:E,2,FALSE)</f>
        <v>Science and Technology</v>
      </c>
      <c r="L9878" t="str">
        <f>VLOOKUP(D9878,Lookup!G:H,2,FALSE)</f>
        <v>Other CRF</v>
      </c>
      <c r="M9878" s="1">
        <f t="shared" si="763"/>
        <v>0</v>
      </c>
      <c r="N9878" s="1">
        <f t="shared" si="764"/>
        <v>0</v>
      </c>
      <c r="O9878" s="1">
        <f t="shared" si="765"/>
        <v>0</v>
      </c>
      <c r="P9878" s="9"/>
    </row>
    <row r="9879" spans="1:16" x14ac:dyDescent="0.35">
      <c r="A9879">
        <v>2020</v>
      </c>
      <c r="B9879">
        <v>3</v>
      </c>
      <c r="C9879">
        <v>30</v>
      </c>
      <c r="D9879">
        <v>6</v>
      </c>
      <c r="E9879">
        <v>0</v>
      </c>
      <c r="F9879">
        <v>0</v>
      </c>
      <c r="G9879" s="9"/>
      <c r="I9879" s="4">
        <f t="shared" si="762"/>
        <v>2020</v>
      </c>
      <c r="J9879" t="str">
        <f>VLOOKUP(B9879,Lookup!A:B,2,FALSE)</f>
        <v>Jigawa</v>
      </c>
      <c r="K9879" t="str">
        <f>VLOOKUP(C9879,Lookup!D:E,2,FALSE)</f>
        <v>Science and Technology</v>
      </c>
      <c r="L9879" t="str">
        <f>VLOOKUP(D9879,Lookup!G:H,2,FALSE)</f>
        <v>Public Debt Charges</v>
      </c>
      <c r="M9879" s="1">
        <f t="shared" si="763"/>
        <v>0</v>
      </c>
      <c r="N9879" s="1">
        <f t="shared" si="764"/>
        <v>0</v>
      </c>
      <c r="O9879" s="1">
        <f t="shared" si="765"/>
        <v>0</v>
      </c>
      <c r="P9879" s="9"/>
    </row>
    <row r="9880" spans="1:16" x14ac:dyDescent="0.35">
      <c r="A9880">
        <v>2020</v>
      </c>
      <c r="B9880">
        <v>3</v>
      </c>
      <c r="C9880">
        <v>30</v>
      </c>
      <c r="D9880">
        <v>7</v>
      </c>
      <c r="E9880">
        <v>0</v>
      </c>
      <c r="F9880">
        <v>0</v>
      </c>
      <c r="G9880" s="9"/>
      <c r="I9880" s="4">
        <f t="shared" si="762"/>
        <v>2020</v>
      </c>
      <c r="J9880" t="str">
        <f>VLOOKUP(B9880,Lookup!A:B,2,FALSE)</f>
        <v>Jigawa</v>
      </c>
      <c r="K9880" t="str">
        <f>VLOOKUP(C9880,Lookup!D:E,2,FALSE)</f>
        <v>Science and Technology</v>
      </c>
      <c r="L9880" t="str">
        <f>VLOOKUP(D9880,Lookup!G:H,2,FALSE)</f>
        <v>Cont to LGs</v>
      </c>
      <c r="M9880" s="1">
        <f t="shared" si="763"/>
        <v>0</v>
      </c>
      <c r="N9880" s="1">
        <f t="shared" si="764"/>
        <v>0</v>
      </c>
      <c r="O9880" s="1">
        <f t="shared" si="765"/>
        <v>0</v>
      </c>
      <c r="P9880" s="9"/>
    </row>
    <row r="9881" spans="1:16" x14ac:dyDescent="0.35">
      <c r="A9881">
        <v>2020</v>
      </c>
      <c r="B9881">
        <v>3</v>
      </c>
      <c r="C9881">
        <v>30</v>
      </c>
      <c r="D9881">
        <v>8</v>
      </c>
      <c r="E9881">
        <v>0</v>
      </c>
      <c r="F9881">
        <v>0</v>
      </c>
      <c r="G9881" s="9"/>
      <c r="I9881" s="4">
        <f t="shared" si="762"/>
        <v>2020</v>
      </c>
      <c r="J9881" t="str">
        <f>VLOOKUP(B9881,Lookup!A:B,2,FALSE)</f>
        <v>Jigawa</v>
      </c>
      <c r="K9881" t="str">
        <f>VLOOKUP(C9881,Lookup!D:E,2,FALSE)</f>
        <v>Science and Technology</v>
      </c>
      <c r="L9881" t="str">
        <f>VLOOKUP(D9881,Lookup!G:H,2,FALSE)</f>
        <v>Others</v>
      </c>
      <c r="M9881" s="1">
        <f t="shared" si="763"/>
        <v>0</v>
      </c>
      <c r="N9881" s="1">
        <f t="shared" si="764"/>
        <v>0</v>
      </c>
      <c r="O9881" s="1">
        <f t="shared" si="765"/>
        <v>0</v>
      </c>
      <c r="P9881" s="9"/>
    </row>
    <row r="9882" spans="1:16" x14ac:dyDescent="0.35">
      <c r="A9882">
        <v>2020</v>
      </c>
      <c r="B9882">
        <v>3</v>
      </c>
      <c r="C9882">
        <v>32</v>
      </c>
      <c r="D9882">
        <v>1</v>
      </c>
      <c r="E9882">
        <v>202436000</v>
      </c>
      <c r="F9882">
        <v>0</v>
      </c>
      <c r="G9882" s="9"/>
      <c r="I9882" s="4">
        <f t="shared" si="762"/>
        <v>2020</v>
      </c>
      <c r="J9882" t="str">
        <f>VLOOKUP(B9882,Lookup!A:B,2,FALSE)</f>
        <v>Jigawa</v>
      </c>
      <c r="K9882" t="str">
        <f>VLOOKUP(C9882,Lookup!D:E,2,FALSE)</f>
        <v>Town, Urban and Regional Development</v>
      </c>
      <c r="L9882" t="str">
        <f>VLOOKUP(D9882,Lookup!G:H,2,FALSE)</f>
        <v>Personnel</v>
      </c>
      <c r="M9882" s="1">
        <f t="shared" si="763"/>
        <v>202436000</v>
      </c>
      <c r="N9882" s="1">
        <f t="shared" si="764"/>
        <v>0</v>
      </c>
      <c r="O9882" s="1">
        <f t="shared" si="765"/>
        <v>202436000</v>
      </c>
      <c r="P9882" s="9"/>
    </row>
    <row r="9883" spans="1:16" x14ac:dyDescent="0.35">
      <c r="A9883">
        <v>2020</v>
      </c>
      <c r="B9883">
        <v>3</v>
      </c>
      <c r="C9883">
        <v>32</v>
      </c>
      <c r="D9883">
        <v>2</v>
      </c>
      <c r="E9883">
        <v>88800000</v>
      </c>
      <c r="F9883">
        <v>0</v>
      </c>
      <c r="G9883" s="9"/>
      <c r="I9883" s="4">
        <f t="shared" si="762"/>
        <v>2020</v>
      </c>
      <c r="J9883" t="str">
        <f>VLOOKUP(B9883,Lookup!A:B,2,FALSE)</f>
        <v>Jigawa</v>
      </c>
      <c r="K9883" t="str">
        <f>VLOOKUP(C9883,Lookup!D:E,2,FALSE)</f>
        <v>Town, Urban and Regional Development</v>
      </c>
      <c r="L9883" t="str">
        <f>VLOOKUP(D9883,Lookup!G:H,2,FALSE)</f>
        <v>Overhead</v>
      </c>
      <c r="M9883" s="1">
        <f t="shared" si="763"/>
        <v>88800000</v>
      </c>
      <c r="N9883" s="1">
        <f t="shared" si="764"/>
        <v>0</v>
      </c>
      <c r="O9883" s="1">
        <f t="shared" si="765"/>
        <v>88800000</v>
      </c>
      <c r="P9883" s="9"/>
    </row>
    <row r="9884" spans="1:16" x14ac:dyDescent="0.35">
      <c r="A9884">
        <v>2020</v>
      </c>
      <c r="B9884">
        <v>3</v>
      </c>
      <c r="C9884">
        <v>32</v>
      </c>
      <c r="D9884">
        <v>3</v>
      </c>
      <c r="E9884">
        <v>0</v>
      </c>
      <c r="F9884">
        <v>0</v>
      </c>
      <c r="G9884" s="9"/>
      <c r="I9884" s="4">
        <f t="shared" si="762"/>
        <v>2020</v>
      </c>
      <c r="J9884" t="str">
        <f>VLOOKUP(B9884,Lookup!A:B,2,FALSE)</f>
        <v>Jigawa</v>
      </c>
      <c r="K9884" t="str">
        <f>VLOOKUP(C9884,Lookup!D:E,2,FALSE)</f>
        <v>Town, Urban and Regional Development</v>
      </c>
      <c r="L9884" t="str">
        <f>VLOOKUP(D9884,Lookup!G:H,2,FALSE)</f>
        <v>Unclassified Subventions</v>
      </c>
      <c r="M9884" s="1">
        <f t="shared" si="763"/>
        <v>0</v>
      </c>
      <c r="N9884" s="1">
        <f t="shared" si="764"/>
        <v>0</v>
      </c>
      <c r="O9884" s="1">
        <f t="shared" si="765"/>
        <v>0</v>
      </c>
      <c r="P9884" s="9"/>
    </row>
    <row r="9885" spans="1:16" x14ac:dyDescent="0.35">
      <c r="A9885">
        <v>2020</v>
      </c>
      <c r="B9885">
        <v>3</v>
      </c>
      <c r="C9885">
        <v>32</v>
      </c>
      <c r="D9885">
        <v>4</v>
      </c>
      <c r="E9885">
        <v>0</v>
      </c>
      <c r="F9885">
        <v>0</v>
      </c>
      <c r="G9885" s="9"/>
      <c r="I9885" s="4">
        <f t="shared" si="762"/>
        <v>2020</v>
      </c>
      <c r="J9885" t="str">
        <f>VLOOKUP(B9885,Lookup!A:B,2,FALSE)</f>
        <v>Jigawa</v>
      </c>
      <c r="K9885" t="str">
        <f>VLOOKUP(C9885,Lookup!D:E,2,FALSE)</f>
        <v>Town, Urban and Regional Development</v>
      </c>
      <c r="L9885" t="str">
        <f>VLOOKUP(D9885,Lookup!G:H,2,FALSE)</f>
        <v>P &amp; G</v>
      </c>
      <c r="M9885" s="1">
        <f t="shared" si="763"/>
        <v>0</v>
      </c>
      <c r="N9885" s="1">
        <f t="shared" si="764"/>
        <v>0</v>
      </c>
      <c r="O9885" s="1">
        <f t="shared" si="765"/>
        <v>0</v>
      </c>
      <c r="P9885" s="9"/>
    </row>
    <row r="9886" spans="1:16" x14ac:dyDescent="0.35">
      <c r="A9886">
        <v>2020</v>
      </c>
      <c r="B9886">
        <v>3</v>
      </c>
      <c r="C9886">
        <v>32</v>
      </c>
      <c r="D9886">
        <v>5</v>
      </c>
      <c r="E9886">
        <v>0</v>
      </c>
      <c r="F9886">
        <v>0</v>
      </c>
      <c r="G9886" s="9"/>
      <c r="I9886" s="4">
        <f t="shared" si="762"/>
        <v>2020</v>
      </c>
      <c r="J9886" t="str">
        <f>VLOOKUP(B9886,Lookup!A:B,2,FALSE)</f>
        <v>Jigawa</v>
      </c>
      <c r="K9886" t="str">
        <f>VLOOKUP(C9886,Lookup!D:E,2,FALSE)</f>
        <v>Town, Urban and Regional Development</v>
      </c>
      <c r="L9886" t="str">
        <f>VLOOKUP(D9886,Lookup!G:H,2,FALSE)</f>
        <v>Other CRF</v>
      </c>
      <c r="M9886" s="1">
        <f t="shared" si="763"/>
        <v>0</v>
      </c>
      <c r="N9886" s="1">
        <f t="shared" si="764"/>
        <v>0</v>
      </c>
      <c r="O9886" s="1">
        <f t="shared" si="765"/>
        <v>0</v>
      </c>
      <c r="P9886" s="9"/>
    </row>
    <row r="9887" spans="1:16" x14ac:dyDescent="0.35">
      <c r="A9887">
        <v>2020</v>
      </c>
      <c r="B9887">
        <v>3</v>
      </c>
      <c r="C9887">
        <v>32</v>
      </c>
      <c r="D9887">
        <v>6</v>
      </c>
      <c r="E9887">
        <v>0</v>
      </c>
      <c r="F9887">
        <v>0</v>
      </c>
      <c r="G9887" s="9"/>
      <c r="I9887" s="4">
        <f t="shared" si="762"/>
        <v>2020</v>
      </c>
      <c r="J9887" t="str">
        <f>VLOOKUP(B9887,Lookup!A:B,2,FALSE)</f>
        <v>Jigawa</v>
      </c>
      <c r="K9887" t="str">
        <f>VLOOKUP(C9887,Lookup!D:E,2,FALSE)</f>
        <v>Town, Urban and Regional Development</v>
      </c>
      <c r="L9887" t="str">
        <f>VLOOKUP(D9887,Lookup!G:H,2,FALSE)</f>
        <v>Public Debt Charges</v>
      </c>
      <c r="M9887" s="1">
        <f t="shared" si="763"/>
        <v>0</v>
      </c>
      <c r="N9887" s="1">
        <f t="shared" si="764"/>
        <v>0</v>
      </c>
      <c r="O9887" s="1">
        <f t="shared" si="765"/>
        <v>0</v>
      </c>
      <c r="P9887" s="9"/>
    </row>
    <row r="9888" spans="1:16" x14ac:dyDescent="0.35">
      <c r="A9888">
        <v>2020</v>
      </c>
      <c r="B9888">
        <v>3</v>
      </c>
      <c r="C9888">
        <v>32</v>
      </c>
      <c r="D9888">
        <v>7</v>
      </c>
      <c r="E9888">
        <v>0</v>
      </c>
      <c r="F9888">
        <v>0</v>
      </c>
      <c r="G9888" s="9"/>
      <c r="I9888" s="4">
        <f t="shared" si="762"/>
        <v>2020</v>
      </c>
      <c r="J9888" t="str">
        <f>VLOOKUP(B9888,Lookup!A:B,2,FALSE)</f>
        <v>Jigawa</v>
      </c>
      <c r="K9888" t="str">
        <f>VLOOKUP(C9888,Lookup!D:E,2,FALSE)</f>
        <v>Town, Urban and Regional Development</v>
      </c>
      <c r="L9888" t="str">
        <f>VLOOKUP(D9888,Lookup!G:H,2,FALSE)</f>
        <v>Cont to LGs</v>
      </c>
      <c r="M9888" s="1">
        <f t="shared" si="763"/>
        <v>0</v>
      </c>
      <c r="N9888" s="1">
        <f t="shared" si="764"/>
        <v>0</v>
      </c>
      <c r="O9888" s="1">
        <f t="shared" si="765"/>
        <v>0</v>
      </c>
      <c r="P9888" s="9"/>
    </row>
    <row r="9889" spans="1:16" x14ac:dyDescent="0.35">
      <c r="A9889">
        <v>2020</v>
      </c>
      <c r="B9889">
        <v>3</v>
      </c>
      <c r="C9889">
        <v>32</v>
      </c>
      <c r="D9889">
        <v>8</v>
      </c>
      <c r="E9889">
        <v>0</v>
      </c>
      <c r="F9889">
        <v>0</v>
      </c>
      <c r="G9889" s="9"/>
      <c r="I9889" s="4">
        <f t="shared" si="762"/>
        <v>2020</v>
      </c>
      <c r="J9889" t="str">
        <f>VLOOKUP(B9889,Lookup!A:B,2,FALSE)</f>
        <v>Jigawa</v>
      </c>
      <c r="K9889" t="str">
        <f>VLOOKUP(C9889,Lookup!D:E,2,FALSE)</f>
        <v>Town, Urban and Regional Development</v>
      </c>
      <c r="L9889" t="str">
        <f>VLOOKUP(D9889,Lookup!G:H,2,FALSE)</f>
        <v>Others</v>
      </c>
      <c r="M9889" s="1">
        <f t="shared" si="763"/>
        <v>0</v>
      </c>
      <c r="N9889" s="1">
        <f t="shared" si="764"/>
        <v>0</v>
      </c>
      <c r="O9889" s="1">
        <f t="shared" si="765"/>
        <v>0</v>
      </c>
      <c r="P9889" s="9"/>
    </row>
    <row r="9890" spans="1:16" x14ac:dyDescent="0.35">
      <c r="A9890">
        <v>2020</v>
      </c>
      <c r="B9890">
        <v>3</v>
      </c>
      <c r="C9890">
        <v>33</v>
      </c>
      <c r="D9890">
        <v>1</v>
      </c>
      <c r="E9890">
        <v>73790000</v>
      </c>
      <c r="F9890">
        <v>0</v>
      </c>
      <c r="G9890" s="9"/>
      <c r="I9890" s="4">
        <f t="shared" si="762"/>
        <v>2020</v>
      </c>
      <c r="J9890" t="str">
        <f>VLOOKUP(B9890,Lookup!A:B,2,FALSE)</f>
        <v>Jigawa</v>
      </c>
      <c r="K9890" t="str">
        <f>VLOOKUP(C9890,Lookup!D:E,2,FALSE)</f>
        <v>Trade, Commerce and Industry</v>
      </c>
      <c r="L9890" t="str">
        <f>VLOOKUP(D9890,Lookup!G:H,2,FALSE)</f>
        <v>Personnel</v>
      </c>
      <c r="M9890" s="1">
        <f t="shared" si="763"/>
        <v>73790000</v>
      </c>
      <c r="N9890" s="1">
        <f t="shared" si="764"/>
        <v>0</v>
      </c>
      <c r="O9890" s="1">
        <f t="shared" si="765"/>
        <v>73790000</v>
      </c>
      <c r="P9890" s="9"/>
    </row>
    <row r="9891" spans="1:16" x14ac:dyDescent="0.35">
      <c r="A9891">
        <v>2020</v>
      </c>
      <c r="B9891">
        <v>3</v>
      </c>
      <c r="C9891">
        <v>33</v>
      </c>
      <c r="D9891">
        <v>2</v>
      </c>
      <c r="E9891">
        <v>38400000</v>
      </c>
      <c r="F9891">
        <v>0</v>
      </c>
      <c r="G9891" s="9"/>
      <c r="I9891" s="4">
        <f t="shared" si="762"/>
        <v>2020</v>
      </c>
      <c r="J9891" t="str">
        <f>VLOOKUP(B9891,Lookup!A:B,2,FALSE)</f>
        <v>Jigawa</v>
      </c>
      <c r="K9891" t="str">
        <f>VLOOKUP(C9891,Lookup!D:E,2,FALSE)</f>
        <v>Trade, Commerce and Industry</v>
      </c>
      <c r="L9891" t="str">
        <f>VLOOKUP(D9891,Lookup!G:H,2,FALSE)</f>
        <v>Overhead</v>
      </c>
      <c r="M9891" s="1">
        <f t="shared" si="763"/>
        <v>38400000</v>
      </c>
      <c r="N9891" s="1">
        <f t="shared" si="764"/>
        <v>0</v>
      </c>
      <c r="O9891" s="1">
        <f t="shared" si="765"/>
        <v>38400000</v>
      </c>
      <c r="P9891" s="9"/>
    </row>
    <row r="9892" spans="1:16" x14ac:dyDescent="0.35">
      <c r="A9892">
        <v>2020</v>
      </c>
      <c r="B9892">
        <v>3</v>
      </c>
      <c r="C9892">
        <v>33</v>
      </c>
      <c r="D9892">
        <v>3</v>
      </c>
      <c r="E9892">
        <v>0</v>
      </c>
      <c r="F9892">
        <v>0</v>
      </c>
      <c r="G9892" s="9"/>
      <c r="I9892" s="4">
        <f t="shared" si="762"/>
        <v>2020</v>
      </c>
      <c r="J9892" t="str">
        <f>VLOOKUP(B9892,Lookup!A:B,2,FALSE)</f>
        <v>Jigawa</v>
      </c>
      <c r="K9892" t="str">
        <f>VLOOKUP(C9892,Lookup!D:E,2,FALSE)</f>
        <v>Trade, Commerce and Industry</v>
      </c>
      <c r="L9892" t="str">
        <f>VLOOKUP(D9892,Lookup!G:H,2,FALSE)</f>
        <v>Unclassified Subventions</v>
      </c>
      <c r="M9892" s="1">
        <f t="shared" si="763"/>
        <v>0</v>
      </c>
      <c r="N9892" s="1">
        <f t="shared" si="764"/>
        <v>0</v>
      </c>
      <c r="O9892" s="1">
        <f t="shared" si="765"/>
        <v>0</v>
      </c>
      <c r="P9892" s="9"/>
    </row>
    <row r="9893" spans="1:16" x14ac:dyDescent="0.35">
      <c r="A9893">
        <v>2020</v>
      </c>
      <c r="B9893">
        <v>3</v>
      </c>
      <c r="C9893">
        <v>33</v>
      </c>
      <c r="D9893">
        <v>4</v>
      </c>
      <c r="E9893">
        <v>0</v>
      </c>
      <c r="F9893">
        <v>0</v>
      </c>
      <c r="G9893" s="9"/>
      <c r="I9893" s="4">
        <f t="shared" si="762"/>
        <v>2020</v>
      </c>
      <c r="J9893" t="str">
        <f>VLOOKUP(B9893,Lookup!A:B,2,FALSE)</f>
        <v>Jigawa</v>
      </c>
      <c r="K9893" t="str">
        <f>VLOOKUP(C9893,Lookup!D:E,2,FALSE)</f>
        <v>Trade, Commerce and Industry</v>
      </c>
      <c r="L9893" t="str">
        <f>VLOOKUP(D9893,Lookup!G:H,2,FALSE)</f>
        <v>P &amp; G</v>
      </c>
      <c r="M9893" s="1">
        <f t="shared" si="763"/>
        <v>0</v>
      </c>
      <c r="N9893" s="1">
        <f t="shared" si="764"/>
        <v>0</v>
      </c>
      <c r="O9893" s="1">
        <f t="shared" si="765"/>
        <v>0</v>
      </c>
      <c r="P9893" s="9"/>
    </row>
    <row r="9894" spans="1:16" x14ac:dyDescent="0.35">
      <c r="A9894">
        <v>2020</v>
      </c>
      <c r="B9894">
        <v>3</v>
      </c>
      <c r="C9894">
        <v>33</v>
      </c>
      <c r="D9894">
        <v>5</v>
      </c>
      <c r="E9894">
        <v>0</v>
      </c>
      <c r="F9894">
        <v>0</v>
      </c>
      <c r="G9894" s="9"/>
      <c r="I9894" s="4">
        <f t="shared" si="762"/>
        <v>2020</v>
      </c>
      <c r="J9894" t="str">
        <f>VLOOKUP(B9894,Lookup!A:B,2,FALSE)</f>
        <v>Jigawa</v>
      </c>
      <c r="K9894" t="str">
        <f>VLOOKUP(C9894,Lookup!D:E,2,FALSE)</f>
        <v>Trade, Commerce and Industry</v>
      </c>
      <c r="L9894" t="str">
        <f>VLOOKUP(D9894,Lookup!G:H,2,FALSE)</f>
        <v>Other CRF</v>
      </c>
      <c r="M9894" s="1">
        <f t="shared" si="763"/>
        <v>0</v>
      </c>
      <c r="N9894" s="1">
        <f t="shared" si="764"/>
        <v>0</v>
      </c>
      <c r="O9894" s="1">
        <f t="shared" si="765"/>
        <v>0</v>
      </c>
      <c r="P9894" s="9"/>
    </row>
    <row r="9895" spans="1:16" x14ac:dyDescent="0.35">
      <c r="A9895">
        <v>2020</v>
      </c>
      <c r="B9895">
        <v>3</v>
      </c>
      <c r="C9895">
        <v>33</v>
      </c>
      <c r="D9895">
        <v>6</v>
      </c>
      <c r="E9895">
        <v>0</v>
      </c>
      <c r="F9895">
        <v>0</v>
      </c>
      <c r="G9895" s="9"/>
      <c r="I9895" s="4">
        <f t="shared" si="762"/>
        <v>2020</v>
      </c>
      <c r="J9895" t="str">
        <f>VLOOKUP(B9895,Lookup!A:B,2,FALSE)</f>
        <v>Jigawa</v>
      </c>
      <c r="K9895" t="str">
        <f>VLOOKUP(C9895,Lookup!D:E,2,FALSE)</f>
        <v>Trade, Commerce and Industry</v>
      </c>
      <c r="L9895" t="str">
        <f>VLOOKUP(D9895,Lookup!G:H,2,FALSE)</f>
        <v>Public Debt Charges</v>
      </c>
      <c r="M9895" s="1">
        <f t="shared" si="763"/>
        <v>0</v>
      </c>
      <c r="N9895" s="1">
        <f t="shared" si="764"/>
        <v>0</v>
      </c>
      <c r="O9895" s="1">
        <f t="shared" si="765"/>
        <v>0</v>
      </c>
      <c r="P9895" s="9"/>
    </row>
    <row r="9896" spans="1:16" x14ac:dyDescent="0.35">
      <c r="A9896">
        <v>2020</v>
      </c>
      <c r="B9896">
        <v>3</v>
      </c>
      <c r="C9896">
        <v>33</v>
      </c>
      <c r="D9896">
        <v>7</v>
      </c>
      <c r="E9896">
        <v>0</v>
      </c>
      <c r="F9896">
        <v>0</v>
      </c>
      <c r="G9896" s="9"/>
      <c r="I9896" s="4">
        <f t="shared" si="762"/>
        <v>2020</v>
      </c>
      <c r="J9896" t="str">
        <f>VLOOKUP(B9896,Lookup!A:B,2,FALSE)</f>
        <v>Jigawa</v>
      </c>
      <c r="K9896" t="str">
        <f>VLOOKUP(C9896,Lookup!D:E,2,FALSE)</f>
        <v>Trade, Commerce and Industry</v>
      </c>
      <c r="L9896" t="str">
        <f>VLOOKUP(D9896,Lookup!G:H,2,FALSE)</f>
        <v>Cont to LGs</v>
      </c>
      <c r="M9896" s="1">
        <f t="shared" si="763"/>
        <v>0</v>
      </c>
      <c r="N9896" s="1">
        <f t="shared" si="764"/>
        <v>0</v>
      </c>
      <c r="O9896" s="1">
        <f t="shared" si="765"/>
        <v>0</v>
      </c>
      <c r="P9896" s="9"/>
    </row>
    <row r="9897" spans="1:16" x14ac:dyDescent="0.35">
      <c r="A9897">
        <v>2020</v>
      </c>
      <c r="B9897">
        <v>3</v>
      </c>
      <c r="C9897">
        <v>33</v>
      </c>
      <c r="D9897">
        <v>8</v>
      </c>
      <c r="E9897">
        <v>0</v>
      </c>
      <c r="F9897">
        <v>0</v>
      </c>
      <c r="G9897" s="9"/>
      <c r="I9897" s="4">
        <f t="shared" si="762"/>
        <v>2020</v>
      </c>
      <c r="J9897" t="str">
        <f>VLOOKUP(B9897,Lookup!A:B,2,FALSE)</f>
        <v>Jigawa</v>
      </c>
      <c r="K9897" t="str">
        <f>VLOOKUP(C9897,Lookup!D:E,2,FALSE)</f>
        <v>Trade, Commerce and Industry</v>
      </c>
      <c r="L9897" t="str">
        <f>VLOOKUP(D9897,Lookup!G:H,2,FALSE)</f>
        <v>Others</v>
      </c>
      <c r="M9897" s="1">
        <f t="shared" si="763"/>
        <v>0</v>
      </c>
      <c r="N9897" s="1">
        <f t="shared" si="764"/>
        <v>0</v>
      </c>
      <c r="O9897" s="1">
        <f t="shared" si="765"/>
        <v>0</v>
      </c>
      <c r="P9897" s="9"/>
    </row>
    <row r="9898" spans="1:16" x14ac:dyDescent="0.35">
      <c r="A9898">
        <v>2020</v>
      </c>
      <c r="B9898">
        <v>3</v>
      </c>
      <c r="C9898">
        <v>35</v>
      </c>
      <c r="D9898">
        <v>1</v>
      </c>
      <c r="E9898">
        <v>418500000</v>
      </c>
      <c r="F9898">
        <v>0</v>
      </c>
      <c r="G9898" s="9"/>
      <c r="I9898" s="4">
        <f t="shared" si="762"/>
        <v>2020</v>
      </c>
      <c r="J9898" t="str">
        <f>VLOOKUP(B9898,Lookup!A:B,2,FALSE)</f>
        <v>Jigawa</v>
      </c>
      <c r="K9898" t="str">
        <f>VLOOKUP(C9898,Lookup!D:E,2,FALSE)</f>
        <v>Water and Sanitation</v>
      </c>
      <c r="L9898" t="str">
        <f>VLOOKUP(D9898,Lookup!G:H,2,FALSE)</f>
        <v>Personnel</v>
      </c>
      <c r="M9898" s="1">
        <f t="shared" si="763"/>
        <v>418500000</v>
      </c>
      <c r="N9898" s="1">
        <f t="shared" si="764"/>
        <v>0</v>
      </c>
      <c r="O9898" s="1">
        <f t="shared" si="765"/>
        <v>418500000</v>
      </c>
      <c r="P9898" s="9"/>
    </row>
    <row r="9899" spans="1:16" x14ac:dyDescent="0.35">
      <c r="A9899">
        <v>2020</v>
      </c>
      <c r="B9899">
        <v>3</v>
      </c>
      <c r="C9899">
        <v>35</v>
      </c>
      <c r="D9899">
        <v>2</v>
      </c>
      <c r="E9899">
        <v>1209200000</v>
      </c>
      <c r="F9899">
        <v>0</v>
      </c>
      <c r="G9899" s="9"/>
      <c r="I9899" s="4">
        <f t="shared" si="762"/>
        <v>2020</v>
      </c>
      <c r="J9899" t="str">
        <f>VLOOKUP(B9899,Lookup!A:B,2,FALSE)</f>
        <v>Jigawa</v>
      </c>
      <c r="K9899" t="str">
        <f>VLOOKUP(C9899,Lookup!D:E,2,FALSE)</f>
        <v>Water and Sanitation</v>
      </c>
      <c r="L9899" t="str">
        <f>VLOOKUP(D9899,Lookup!G:H,2,FALSE)</f>
        <v>Overhead</v>
      </c>
      <c r="M9899" s="1">
        <f t="shared" si="763"/>
        <v>1209200000</v>
      </c>
      <c r="N9899" s="1">
        <f t="shared" si="764"/>
        <v>0</v>
      </c>
      <c r="O9899" s="1">
        <f t="shared" si="765"/>
        <v>1209200000</v>
      </c>
      <c r="P9899" s="9"/>
    </row>
    <row r="9900" spans="1:16" x14ac:dyDescent="0.35">
      <c r="A9900">
        <v>2020</v>
      </c>
      <c r="B9900">
        <v>3</v>
      </c>
      <c r="C9900">
        <v>35</v>
      </c>
      <c r="D9900">
        <v>3</v>
      </c>
      <c r="E9900">
        <v>0</v>
      </c>
      <c r="F9900">
        <v>0</v>
      </c>
      <c r="G9900" s="9"/>
      <c r="I9900" s="4">
        <f t="shared" si="762"/>
        <v>2020</v>
      </c>
      <c r="J9900" t="str">
        <f>VLOOKUP(B9900,Lookup!A:B,2,FALSE)</f>
        <v>Jigawa</v>
      </c>
      <c r="K9900" t="str">
        <f>VLOOKUP(C9900,Lookup!D:E,2,FALSE)</f>
        <v>Water and Sanitation</v>
      </c>
      <c r="L9900" t="str">
        <f>VLOOKUP(D9900,Lookup!G:H,2,FALSE)</f>
        <v>Unclassified Subventions</v>
      </c>
      <c r="M9900" s="1">
        <f t="shared" si="763"/>
        <v>0</v>
      </c>
      <c r="N9900" s="1">
        <f t="shared" si="764"/>
        <v>0</v>
      </c>
      <c r="O9900" s="1">
        <f t="shared" si="765"/>
        <v>0</v>
      </c>
      <c r="P9900" s="9"/>
    </row>
    <row r="9901" spans="1:16" x14ac:dyDescent="0.35">
      <c r="A9901">
        <v>2020</v>
      </c>
      <c r="B9901">
        <v>3</v>
      </c>
      <c r="C9901">
        <v>35</v>
      </c>
      <c r="D9901">
        <v>4</v>
      </c>
      <c r="E9901">
        <v>0</v>
      </c>
      <c r="F9901">
        <v>0</v>
      </c>
      <c r="G9901" s="9"/>
      <c r="I9901" s="4">
        <f t="shared" si="762"/>
        <v>2020</v>
      </c>
      <c r="J9901" t="str">
        <f>VLOOKUP(B9901,Lookup!A:B,2,FALSE)</f>
        <v>Jigawa</v>
      </c>
      <c r="K9901" t="str">
        <f>VLOOKUP(C9901,Lookup!D:E,2,FALSE)</f>
        <v>Water and Sanitation</v>
      </c>
      <c r="L9901" t="str">
        <f>VLOOKUP(D9901,Lookup!G:H,2,FALSE)</f>
        <v>P &amp; G</v>
      </c>
      <c r="M9901" s="1">
        <f t="shared" si="763"/>
        <v>0</v>
      </c>
      <c r="N9901" s="1">
        <f t="shared" si="764"/>
        <v>0</v>
      </c>
      <c r="O9901" s="1">
        <f t="shared" si="765"/>
        <v>0</v>
      </c>
      <c r="P9901" s="9"/>
    </row>
    <row r="9902" spans="1:16" x14ac:dyDescent="0.35">
      <c r="A9902">
        <v>2020</v>
      </c>
      <c r="B9902">
        <v>3</v>
      </c>
      <c r="C9902">
        <v>35</v>
      </c>
      <c r="D9902">
        <v>5</v>
      </c>
      <c r="E9902">
        <v>0</v>
      </c>
      <c r="F9902">
        <v>0</v>
      </c>
      <c r="G9902" s="9"/>
      <c r="I9902" s="4">
        <f t="shared" si="762"/>
        <v>2020</v>
      </c>
      <c r="J9902" t="str">
        <f>VLOOKUP(B9902,Lookup!A:B,2,FALSE)</f>
        <v>Jigawa</v>
      </c>
      <c r="K9902" t="str">
        <f>VLOOKUP(C9902,Lookup!D:E,2,FALSE)</f>
        <v>Water and Sanitation</v>
      </c>
      <c r="L9902" t="str">
        <f>VLOOKUP(D9902,Lookup!G:H,2,FALSE)</f>
        <v>Other CRF</v>
      </c>
      <c r="M9902" s="1">
        <f t="shared" si="763"/>
        <v>0</v>
      </c>
      <c r="N9902" s="1">
        <f t="shared" si="764"/>
        <v>0</v>
      </c>
      <c r="O9902" s="1">
        <f t="shared" si="765"/>
        <v>0</v>
      </c>
      <c r="P9902" s="9"/>
    </row>
    <row r="9903" spans="1:16" x14ac:dyDescent="0.35">
      <c r="A9903">
        <v>2020</v>
      </c>
      <c r="B9903">
        <v>3</v>
      </c>
      <c r="C9903">
        <v>35</v>
      </c>
      <c r="D9903">
        <v>6</v>
      </c>
      <c r="E9903">
        <v>0</v>
      </c>
      <c r="F9903">
        <v>0</v>
      </c>
      <c r="G9903" s="9"/>
      <c r="I9903" s="4">
        <f t="shared" si="762"/>
        <v>2020</v>
      </c>
      <c r="J9903" t="str">
        <f>VLOOKUP(B9903,Lookup!A:B,2,FALSE)</f>
        <v>Jigawa</v>
      </c>
      <c r="K9903" t="str">
        <f>VLOOKUP(C9903,Lookup!D:E,2,FALSE)</f>
        <v>Water and Sanitation</v>
      </c>
      <c r="L9903" t="str">
        <f>VLOOKUP(D9903,Lookup!G:H,2,FALSE)</f>
        <v>Public Debt Charges</v>
      </c>
      <c r="M9903" s="1">
        <f t="shared" si="763"/>
        <v>0</v>
      </c>
      <c r="N9903" s="1">
        <f t="shared" si="764"/>
        <v>0</v>
      </c>
      <c r="O9903" s="1">
        <f t="shared" si="765"/>
        <v>0</v>
      </c>
      <c r="P9903" s="9"/>
    </row>
    <row r="9904" spans="1:16" x14ac:dyDescent="0.35">
      <c r="A9904">
        <v>2020</v>
      </c>
      <c r="B9904">
        <v>3</v>
      </c>
      <c r="C9904">
        <v>35</v>
      </c>
      <c r="D9904">
        <v>7</v>
      </c>
      <c r="E9904">
        <v>0</v>
      </c>
      <c r="F9904">
        <v>0</v>
      </c>
      <c r="G9904" s="9"/>
      <c r="I9904" s="4">
        <f t="shared" si="762"/>
        <v>2020</v>
      </c>
      <c r="J9904" t="str">
        <f>VLOOKUP(B9904,Lookup!A:B,2,FALSE)</f>
        <v>Jigawa</v>
      </c>
      <c r="K9904" t="str">
        <f>VLOOKUP(C9904,Lookup!D:E,2,FALSE)</f>
        <v>Water and Sanitation</v>
      </c>
      <c r="L9904" t="str">
        <f>VLOOKUP(D9904,Lookup!G:H,2,FALSE)</f>
        <v>Cont to LGs</v>
      </c>
      <c r="M9904" s="1">
        <f t="shared" si="763"/>
        <v>0</v>
      </c>
      <c r="N9904" s="1">
        <f t="shared" si="764"/>
        <v>0</v>
      </c>
      <c r="O9904" s="1">
        <f t="shared" si="765"/>
        <v>0</v>
      </c>
      <c r="P9904" s="9"/>
    </row>
    <row r="9905" spans="1:16" x14ac:dyDescent="0.35">
      <c r="A9905">
        <v>2020</v>
      </c>
      <c r="B9905">
        <v>3</v>
      </c>
      <c r="C9905">
        <v>35</v>
      </c>
      <c r="D9905">
        <v>8</v>
      </c>
      <c r="E9905">
        <v>0</v>
      </c>
      <c r="F9905">
        <v>0</v>
      </c>
      <c r="G9905" s="9"/>
      <c r="I9905" s="4">
        <f t="shared" si="762"/>
        <v>2020</v>
      </c>
      <c r="J9905" t="str">
        <f>VLOOKUP(B9905,Lookup!A:B,2,FALSE)</f>
        <v>Jigawa</v>
      </c>
      <c r="K9905" t="str">
        <f>VLOOKUP(C9905,Lookup!D:E,2,FALSE)</f>
        <v>Water and Sanitation</v>
      </c>
      <c r="L9905" t="str">
        <f>VLOOKUP(D9905,Lookup!G:H,2,FALSE)</f>
        <v>Others</v>
      </c>
      <c r="M9905" s="1">
        <f t="shared" si="763"/>
        <v>0</v>
      </c>
      <c r="N9905" s="1">
        <f t="shared" si="764"/>
        <v>0</v>
      </c>
      <c r="O9905" s="1">
        <f t="shared" si="765"/>
        <v>0</v>
      </c>
      <c r="P9905" s="9"/>
    </row>
    <row r="9906" spans="1:16" x14ac:dyDescent="0.35">
      <c r="A9906">
        <v>2020</v>
      </c>
      <c r="B9906">
        <v>3</v>
      </c>
      <c r="C9906">
        <v>37</v>
      </c>
      <c r="D9906">
        <v>1</v>
      </c>
      <c r="E9906">
        <v>106408000</v>
      </c>
      <c r="F9906">
        <v>0</v>
      </c>
      <c r="G9906" s="9"/>
      <c r="I9906" s="4">
        <f t="shared" ref="I9906:I9969" si="766">A9906</f>
        <v>2020</v>
      </c>
      <c r="J9906" t="str">
        <f>VLOOKUP(B9906,Lookup!A:B,2,FALSE)</f>
        <v>Jigawa</v>
      </c>
      <c r="K9906" t="str">
        <f>VLOOKUP(C9906,Lookup!D:E,2,FALSE)</f>
        <v>Youths and Sports</v>
      </c>
      <c r="L9906" t="str">
        <f>VLOOKUP(D9906,Lookup!G:H,2,FALSE)</f>
        <v>Personnel</v>
      </c>
      <c r="M9906" s="1">
        <f t="shared" si="763"/>
        <v>106408000</v>
      </c>
      <c r="N9906" s="1">
        <f t="shared" si="764"/>
        <v>0</v>
      </c>
      <c r="O9906" s="1">
        <f t="shared" si="765"/>
        <v>106408000</v>
      </c>
      <c r="P9906" s="9"/>
    </row>
    <row r="9907" spans="1:16" x14ac:dyDescent="0.35">
      <c r="A9907">
        <v>2020</v>
      </c>
      <c r="B9907">
        <v>3</v>
      </c>
      <c r="C9907">
        <v>37</v>
      </c>
      <c r="D9907">
        <v>2</v>
      </c>
      <c r="E9907">
        <v>70550000</v>
      </c>
      <c r="F9907">
        <v>0</v>
      </c>
      <c r="G9907" s="9"/>
      <c r="I9907" s="4">
        <f t="shared" si="766"/>
        <v>2020</v>
      </c>
      <c r="J9907" t="str">
        <f>VLOOKUP(B9907,Lookup!A:B,2,FALSE)</f>
        <v>Jigawa</v>
      </c>
      <c r="K9907" t="str">
        <f>VLOOKUP(C9907,Lookup!D:E,2,FALSE)</f>
        <v>Youths and Sports</v>
      </c>
      <c r="L9907" t="str">
        <f>VLOOKUP(D9907,Lookup!G:H,2,FALSE)</f>
        <v>Overhead</v>
      </c>
      <c r="M9907" s="1">
        <f t="shared" si="763"/>
        <v>70550000</v>
      </c>
      <c r="N9907" s="1">
        <f t="shared" si="764"/>
        <v>0</v>
      </c>
      <c r="O9907" s="1">
        <f t="shared" si="765"/>
        <v>70550000</v>
      </c>
      <c r="P9907" s="9"/>
    </row>
    <row r="9908" spans="1:16" x14ac:dyDescent="0.35">
      <c r="A9908">
        <v>2020</v>
      </c>
      <c r="B9908">
        <v>3</v>
      </c>
      <c r="C9908">
        <v>37</v>
      </c>
      <c r="D9908">
        <v>3</v>
      </c>
      <c r="E9908">
        <v>0</v>
      </c>
      <c r="F9908">
        <v>0</v>
      </c>
      <c r="G9908" s="9"/>
      <c r="I9908" s="4">
        <f t="shared" si="766"/>
        <v>2020</v>
      </c>
      <c r="J9908" t="str">
        <f>VLOOKUP(B9908,Lookup!A:B,2,FALSE)</f>
        <v>Jigawa</v>
      </c>
      <c r="K9908" t="str">
        <f>VLOOKUP(C9908,Lookup!D:E,2,FALSE)</f>
        <v>Youths and Sports</v>
      </c>
      <c r="L9908" t="str">
        <f>VLOOKUP(D9908,Lookup!G:H,2,FALSE)</f>
        <v>Unclassified Subventions</v>
      </c>
      <c r="M9908" s="1">
        <f t="shared" si="763"/>
        <v>0</v>
      </c>
      <c r="N9908" s="1">
        <f t="shared" si="764"/>
        <v>0</v>
      </c>
      <c r="O9908" s="1">
        <f t="shared" si="765"/>
        <v>0</v>
      </c>
      <c r="P9908" s="9"/>
    </row>
    <row r="9909" spans="1:16" x14ac:dyDescent="0.35">
      <c r="A9909">
        <v>2020</v>
      </c>
      <c r="B9909">
        <v>3</v>
      </c>
      <c r="C9909">
        <v>37</v>
      </c>
      <c r="D9909">
        <v>4</v>
      </c>
      <c r="E9909">
        <v>0</v>
      </c>
      <c r="F9909">
        <v>0</v>
      </c>
      <c r="G9909" s="9"/>
      <c r="I9909" s="4">
        <f t="shared" si="766"/>
        <v>2020</v>
      </c>
      <c r="J9909" t="str">
        <f>VLOOKUP(B9909,Lookup!A:B,2,FALSE)</f>
        <v>Jigawa</v>
      </c>
      <c r="K9909" t="str">
        <f>VLOOKUP(C9909,Lookup!D:E,2,FALSE)</f>
        <v>Youths and Sports</v>
      </c>
      <c r="L9909" t="str">
        <f>VLOOKUP(D9909,Lookup!G:H,2,FALSE)</f>
        <v>P &amp; G</v>
      </c>
      <c r="M9909" s="1">
        <f t="shared" si="763"/>
        <v>0</v>
      </c>
      <c r="N9909" s="1">
        <f t="shared" si="764"/>
        <v>0</v>
      </c>
      <c r="O9909" s="1">
        <f t="shared" si="765"/>
        <v>0</v>
      </c>
      <c r="P9909" s="9"/>
    </row>
    <row r="9910" spans="1:16" x14ac:dyDescent="0.35">
      <c r="A9910">
        <v>2020</v>
      </c>
      <c r="B9910">
        <v>3</v>
      </c>
      <c r="C9910">
        <v>37</v>
      </c>
      <c r="D9910">
        <v>5</v>
      </c>
      <c r="E9910">
        <v>0</v>
      </c>
      <c r="F9910">
        <v>0</v>
      </c>
      <c r="G9910" s="9"/>
      <c r="I9910" s="4">
        <f t="shared" si="766"/>
        <v>2020</v>
      </c>
      <c r="J9910" t="str">
        <f>VLOOKUP(B9910,Lookup!A:B,2,FALSE)</f>
        <v>Jigawa</v>
      </c>
      <c r="K9910" t="str">
        <f>VLOOKUP(C9910,Lookup!D:E,2,FALSE)</f>
        <v>Youths and Sports</v>
      </c>
      <c r="L9910" t="str">
        <f>VLOOKUP(D9910,Lookup!G:H,2,FALSE)</f>
        <v>Other CRF</v>
      </c>
      <c r="M9910" s="1">
        <f t="shared" si="763"/>
        <v>0</v>
      </c>
      <c r="N9910" s="1">
        <f t="shared" si="764"/>
        <v>0</v>
      </c>
      <c r="O9910" s="1">
        <f t="shared" si="765"/>
        <v>0</v>
      </c>
      <c r="P9910" s="9"/>
    </row>
    <row r="9911" spans="1:16" x14ac:dyDescent="0.35">
      <c r="A9911">
        <v>2020</v>
      </c>
      <c r="B9911">
        <v>3</v>
      </c>
      <c r="C9911">
        <v>37</v>
      </c>
      <c r="D9911">
        <v>6</v>
      </c>
      <c r="E9911">
        <v>0</v>
      </c>
      <c r="F9911">
        <v>0</v>
      </c>
      <c r="G9911" s="9"/>
      <c r="I9911" s="4">
        <f t="shared" si="766"/>
        <v>2020</v>
      </c>
      <c r="J9911" t="str">
        <f>VLOOKUP(B9911,Lookup!A:B,2,FALSE)</f>
        <v>Jigawa</v>
      </c>
      <c r="K9911" t="str">
        <f>VLOOKUP(C9911,Lookup!D:E,2,FALSE)</f>
        <v>Youths and Sports</v>
      </c>
      <c r="L9911" t="str">
        <f>VLOOKUP(D9911,Lookup!G:H,2,FALSE)</f>
        <v>Public Debt Charges</v>
      </c>
      <c r="M9911" s="1">
        <f t="shared" si="763"/>
        <v>0</v>
      </c>
      <c r="N9911" s="1">
        <f t="shared" si="764"/>
        <v>0</v>
      </c>
      <c r="O9911" s="1">
        <f t="shared" si="765"/>
        <v>0</v>
      </c>
      <c r="P9911" s="9"/>
    </row>
    <row r="9912" spans="1:16" x14ac:dyDescent="0.35">
      <c r="A9912">
        <v>2020</v>
      </c>
      <c r="B9912">
        <v>3</v>
      </c>
      <c r="C9912">
        <v>37</v>
      </c>
      <c r="D9912">
        <v>7</v>
      </c>
      <c r="E9912">
        <v>0</v>
      </c>
      <c r="F9912">
        <v>0</v>
      </c>
      <c r="G9912" s="9"/>
      <c r="I9912" s="4">
        <f t="shared" si="766"/>
        <v>2020</v>
      </c>
      <c r="J9912" t="str">
        <f>VLOOKUP(B9912,Lookup!A:B,2,FALSE)</f>
        <v>Jigawa</v>
      </c>
      <c r="K9912" t="str">
        <f>VLOOKUP(C9912,Lookup!D:E,2,FALSE)</f>
        <v>Youths and Sports</v>
      </c>
      <c r="L9912" t="str">
        <f>VLOOKUP(D9912,Lookup!G:H,2,FALSE)</f>
        <v>Cont to LGs</v>
      </c>
      <c r="M9912" s="1">
        <f t="shared" si="763"/>
        <v>0</v>
      </c>
      <c r="N9912" s="1">
        <f t="shared" si="764"/>
        <v>0</v>
      </c>
      <c r="O9912" s="1">
        <f t="shared" si="765"/>
        <v>0</v>
      </c>
      <c r="P9912" s="9"/>
    </row>
    <row r="9913" spans="1:16" x14ac:dyDescent="0.35">
      <c r="A9913">
        <v>2020</v>
      </c>
      <c r="B9913">
        <v>3</v>
      </c>
      <c r="C9913">
        <v>37</v>
      </c>
      <c r="D9913">
        <v>8</v>
      </c>
      <c r="E9913">
        <v>0</v>
      </c>
      <c r="F9913">
        <v>0</v>
      </c>
      <c r="G9913" s="9"/>
      <c r="I9913" s="4">
        <f t="shared" si="766"/>
        <v>2020</v>
      </c>
      <c r="J9913" t="str">
        <f>VLOOKUP(B9913,Lookup!A:B,2,FALSE)</f>
        <v>Jigawa</v>
      </c>
      <c r="K9913" t="str">
        <f>VLOOKUP(C9913,Lookup!D:E,2,FALSE)</f>
        <v>Youths and Sports</v>
      </c>
      <c r="L9913" t="str">
        <f>VLOOKUP(D9913,Lookup!G:H,2,FALSE)</f>
        <v>Others</v>
      </c>
      <c r="M9913" s="1">
        <f t="shared" si="763"/>
        <v>0</v>
      </c>
      <c r="N9913" s="1">
        <f t="shared" si="764"/>
        <v>0</v>
      </c>
      <c r="O9913" s="1">
        <f t="shared" si="765"/>
        <v>0</v>
      </c>
      <c r="P9913" s="9"/>
    </row>
    <row r="9914" spans="1:16" x14ac:dyDescent="0.35">
      <c r="A9914">
        <v>2020</v>
      </c>
      <c r="B9914">
        <v>4</v>
      </c>
      <c r="C9914">
        <v>1</v>
      </c>
      <c r="D9914">
        <v>1</v>
      </c>
      <c r="E9914">
        <v>405204761.73000002</v>
      </c>
      <c r="F9914">
        <v>0</v>
      </c>
      <c r="G9914" s="9"/>
      <c r="I9914" s="4">
        <f t="shared" si="766"/>
        <v>2020</v>
      </c>
      <c r="J9914" t="str">
        <f>VLOOKUP(B9914,Lookup!A:B,2,FALSE)</f>
        <v>Kaduna</v>
      </c>
      <c r="K9914" t="str">
        <f>VLOOKUP(C9914,Lookup!D:E,2,FALSE)</f>
        <v>Agriculture</v>
      </c>
      <c r="L9914" t="str">
        <f>VLOOKUP(D9914,Lookup!G:H,2,FALSE)</f>
        <v>Personnel</v>
      </c>
      <c r="M9914" s="1">
        <f t="shared" si="763"/>
        <v>405204761.73000002</v>
      </c>
      <c r="N9914" s="1">
        <f t="shared" si="764"/>
        <v>0</v>
      </c>
      <c r="O9914" s="1">
        <f t="shared" si="765"/>
        <v>405204761.73000002</v>
      </c>
      <c r="P9914" s="9"/>
    </row>
    <row r="9915" spans="1:16" x14ac:dyDescent="0.35">
      <c r="A9915">
        <v>2020</v>
      </c>
      <c r="B9915">
        <v>4</v>
      </c>
      <c r="C9915">
        <v>1</v>
      </c>
      <c r="D9915">
        <v>2</v>
      </c>
      <c r="E9915">
        <v>19562151</v>
      </c>
      <c r="F9915">
        <v>0</v>
      </c>
      <c r="G9915" s="9"/>
      <c r="I9915" s="4">
        <f t="shared" si="766"/>
        <v>2020</v>
      </c>
      <c r="J9915" t="str">
        <f>VLOOKUP(B9915,Lookup!A:B,2,FALSE)</f>
        <v>Kaduna</v>
      </c>
      <c r="K9915" t="str">
        <f>VLOOKUP(C9915,Lookup!D:E,2,FALSE)</f>
        <v>Agriculture</v>
      </c>
      <c r="L9915" t="str">
        <f>VLOOKUP(D9915,Lookup!G:H,2,FALSE)</f>
        <v>Overhead</v>
      </c>
      <c r="M9915" s="1">
        <f t="shared" si="763"/>
        <v>19562151</v>
      </c>
      <c r="N9915" s="1">
        <f t="shared" si="764"/>
        <v>0</v>
      </c>
      <c r="O9915" s="1">
        <f t="shared" si="765"/>
        <v>19562151</v>
      </c>
      <c r="P9915" s="9"/>
    </row>
    <row r="9916" spans="1:16" x14ac:dyDescent="0.35">
      <c r="A9916">
        <v>2020</v>
      </c>
      <c r="B9916">
        <v>4</v>
      </c>
      <c r="C9916">
        <v>1</v>
      </c>
      <c r="D9916">
        <v>3</v>
      </c>
      <c r="E9916">
        <v>0</v>
      </c>
      <c r="F9916">
        <v>0</v>
      </c>
      <c r="G9916" s="9"/>
      <c r="I9916" s="4">
        <f t="shared" si="766"/>
        <v>2020</v>
      </c>
      <c r="J9916" t="str">
        <f>VLOOKUP(B9916,Lookup!A:B,2,FALSE)</f>
        <v>Kaduna</v>
      </c>
      <c r="K9916" t="str">
        <f>VLOOKUP(C9916,Lookup!D:E,2,FALSE)</f>
        <v>Agriculture</v>
      </c>
      <c r="L9916" t="str">
        <f>VLOOKUP(D9916,Lookup!G:H,2,FALSE)</f>
        <v>Unclassified Subventions</v>
      </c>
      <c r="M9916" s="1">
        <f t="shared" si="763"/>
        <v>0</v>
      </c>
      <c r="N9916" s="1">
        <f t="shared" si="764"/>
        <v>0</v>
      </c>
      <c r="O9916" s="1">
        <f t="shared" si="765"/>
        <v>0</v>
      </c>
      <c r="P9916" s="9"/>
    </row>
    <row r="9917" spans="1:16" x14ac:dyDescent="0.35">
      <c r="A9917">
        <v>2020</v>
      </c>
      <c r="B9917">
        <v>4</v>
      </c>
      <c r="C9917">
        <v>1</v>
      </c>
      <c r="D9917">
        <v>4</v>
      </c>
      <c r="E9917">
        <v>0</v>
      </c>
      <c r="F9917">
        <v>0</v>
      </c>
      <c r="G9917" s="9"/>
      <c r="I9917" s="4">
        <f t="shared" si="766"/>
        <v>2020</v>
      </c>
      <c r="J9917" t="str">
        <f>VLOOKUP(B9917,Lookup!A:B,2,FALSE)</f>
        <v>Kaduna</v>
      </c>
      <c r="K9917" t="str">
        <f>VLOOKUP(C9917,Lookup!D:E,2,FALSE)</f>
        <v>Agriculture</v>
      </c>
      <c r="L9917" t="str">
        <f>VLOOKUP(D9917,Lookup!G:H,2,FALSE)</f>
        <v>P &amp; G</v>
      </c>
      <c r="M9917" s="1">
        <f t="shared" si="763"/>
        <v>0</v>
      </c>
      <c r="N9917" s="1">
        <f t="shared" si="764"/>
        <v>0</v>
      </c>
      <c r="O9917" s="1">
        <f t="shared" si="765"/>
        <v>0</v>
      </c>
      <c r="P9917" s="9"/>
    </row>
    <row r="9918" spans="1:16" x14ac:dyDescent="0.35">
      <c r="A9918">
        <v>2020</v>
      </c>
      <c r="B9918">
        <v>4</v>
      </c>
      <c r="C9918">
        <v>1</v>
      </c>
      <c r="D9918">
        <v>5</v>
      </c>
      <c r="E9918">
        <v>0</v>
      </c>
      <c r="F9918">
        <v>0</v>
      </c>
      <c r="G9918" s="9"/>
      <c r="I9918" s="4">
        <f t="shared" si="766"/>
        <v>2020</v>
      </c>
      <c r="J9918" t="str">
        <f>VLOOKUP(B9918,Lookup!A:B,2,FALSE)</f>
        <v>Kaduna</v>
      </c>
      <c r="K9918" t="str">
        <f>VLOOKUP(C9918,Lookup!D:E,2,FALSE)</f>
        <v>Agriculture</v>
      </c>
      <c r="L9918" t="str">
        <f>VLOOKUP(D9918,Lookup!G:H,2,FALSE)</f>
        <v>Other CRF</v>
      </c>
      <c r="M9918" s="1">
        <f t="shared" si="763"/>
        <v>0</v>
      </c>
      <c r="N9918" s="1">
        <f t="shared" si="764"/>
        <v>0</v>
      </c>
      <c r="O9918" s="1">
        <f t="shared" si="765"/>
        <v>0</v>
      </c>
      <c r="P9918" s="9"/>
    </row>
    <row r="9919" spans="1:16" x14ac:dyDescent="0.35">
      <c r="A9919">
        <v>2020</v>
      </c>
      <c r="B9919">
        <v>4</v>
      </c>
      <c r="C9919">
        <v>1</v>
      </c>
      <c r="D9919">
        <v>6</v>
      </c>
      <c r="E9919">
        <v>0</v>
      </c>
      <c r="F9919">
        <v>0</v>
      </c>
      <c r="G9919" s="9"/>
      <c r="I9919" s="4">
        <f t="shared" si="766"/>
        <v>2020</v>
      </c>
      <c r="J9919" t="str">
        <f>VLOOKUP(B9919,Lookup!A:B,2,FALSE)</f>
        <v>Kaduna</v>
      </c>
      <c r="K9919" t="str">
        <f>VLOOKUP(C9919,Lookup!D:E,2,FALSE)</f>
        <v>Agriculture</v>
      </c>
      <c r="L9919" t="str">
        <f>VLOOKUP(D9919,Lookup!G:H,2,FALSE)</f>
        <v>Public Debt Charges</v>
      </c>
      <c r="M9919" s="1">
        <f t="shared" si="763"/>
        <v>0</v>
      </c>
      <c r="N9919" s="1">
        <f t="shared" si="764"/>
        <v>0</v>
      </c>
      <c r="O9919" s="1">
        <f t="shared" si="765"/>
        <v>0</v>
      </c>
      <c r="P9919" s="9"/>
    </row>
    <row r="9920" spans="1:16" x14ac:dyDescent="0.35">
      <c r="A9920">
        <v>2020</v>
      </c>
      <c r="B9920">
        <v>4</v>
      </c>
      <c r="C9920">
        <v>1</v>
      </c>
      <c r="D9920">
        <v>7</v>
      </c>
      <c r="E9920">
        <v>0</v>
      </c>
      <c r="F9920">
        <v>0</v>
      </c>
      <c r="G9920" s="9"/>
      <c r="I9920" s="4">
        <f t="shared" si="766"/>
        <v>2020</v>
      </c>
      <c r="J9920" t="str">
        <f>VLOOKUP(B9920,Lookup!A:B,2,FALSE)</f>
        <v>Kaduna</v>
      </c>
      <c r="K9920" t="str">
        <f>VLOOKUP(C9920,Lookup!D:E,2,FALSE)</f>
        <v>Agriculture</v>
      </c>
      <c r="L9920" t="str">
        <f>VLOOKUP(D9920,Lookup!G:H,2,FALSE)</f>
        <v>Cont to LGs</v>
      </c>
      <c r="M9920" s="1">
        <f t="shared" si="763"/>
        <v>0</v>
      </c>
      <c r="N9920" s="1">
        <f t="shared" si="764"/>
        <v>0</v>
      </c>
      <c r="O9920" s="1">
        <f t="shared" si="765"/>
        <v>0</v>
      </c>
      <c r="P9920" s="9"/>
    </row>
    <row r="9921" spans="1:16" x14ac:dyDescent="0.35">
      <c r="A9921">
        <v>2020</v>
      </c>
      <c r="B9921">
        <v>4</v>
      </c>
      <c r="C9921">
        <v>1</v>
      </c>
      <c r="D9921">
        <v>8</v>
      </c>
      <c r="E9921">
        <v>0</v>
      </c>
      <c r="F9921">
        <v>0</v>
      </c>
      <c r="G9921" s="9"/>
      <c r="I9921" s="4">
        <f t="shared" si="766"/>
        <v>2020</v>
      </c>
      <c r="J9921" t="str">
        <f>VLOOKUP(B9921,Lookup!A:B,2,FALSE)</f>
        <v>Kaduna</v>
      </c>
      <c r="K9921" t="str">
        <f>VLOOKUP(C9921,Lookup!D:E,2,FALSE)</f>
        <v>Agriculture</v>
      </c>
      <c r="L9921" t="str">
        <f>VLOOKUP(D9921,Lookup!G:H,2,FALSE)</f>
        <v>Others</v>
      </c>
      <c r="M9921" s="1">
        <f t="shared" si="763"/>
        <v>0</v>
      </c>
      <c r="N9921" s="1">
        <f t="shared" si="764"/>
        <v>0</v>
      </c>
      <c r="O9921" s="1">
        <f t="shared" si="765"/>
        <v>0</v>
      </c>
      <c r="P9921" s="9"/>
    </row>
    <row r="9922" spans="1:16" x14ac:dyDescent="0.35">
      <c r="A9922">
        <v>2020</v>
      </c>
      <c r="B9922">
        <v>4</v>
      </c>
      <c r="C9922">
        <v>3</v>
      </c>
      <c r="D9922">
        <v>1</v>
      </c>
      <c r="E9922">
        <v>166763573.42000002</v>
      </c>
      <c r="F9922">
        <v>0</v>
      </c>
      <c r="G9922" s="9"/>
      <c r="I9922" s="4">
        <f t="shared" si="766"/>
        <v>2020</v>
      </c>
      <c r="J9922" t="str">
        <f>VLOOKUP(B9922,Lookup!A:B,2,FALSE)</f>
        <v>Kaduna</v>
      </c>
      <c r="K9922" t="str">
        <f>VLOOKUP(C9922,Lookup!D:E,2,FALSE)</f>
        <v>Community, Human Development &amp; Employment Creation</v>
      </c>
      <c r="L9922" t="str">
        <f>VLOOKUP(D9922,Lookup!G:H,2,FALSE)</f>
        <v>Personnel</v>
      </c>
      <c r="M9922" s="1">
        <f t="shared" si="763"/>
        <v>166763573.42000002</v>
      </c>
      <c r="N9922" s="1">
        <f t="shared" si="764"/>
        <v>0</v>
      </c>
      <c r="O9922" s="1">
        <f t="shared" si="765"/>
        <v>166763573.42000002</v>
      </c>
      <c r="P9922" s="9"/>
    </row>
    <row r="9923" spans="1:16" x14ac:dyDescent="0.35">
      <c r="A9923">
        <v>2020</v>
      </c>
      <c r="B9923">
        <v>4</v>
      </c>
      <c r="C9923">
        <v>3</v>
      </c>
      <c r="D9923">
        <v>2</v>
      </c>
      <c r="E9923">
        <v>200469360.69</v>
      </c>
      <c r="F9923">
        <v>0</v>
      </c>
      <c r="G9923" s="9"/>
      <c r="I9923" s="4">
        <f t="shared" si="766"/>
        <v>2020</v>
      </c>
      <c r="J9923" t="str">
        <f>VLOOKUP(B9923,Lookup!A:B,2,FALSE)</f>
        <v>Kaduna</v>
      </c>
      <c r="K9923" t="str">
        <f>VLOOKUP(C9923,Lookup!D:E,2,FALSE)</f>
        <v>Community, Human Development &amp; Employment Creation</v>
      </c>
      <c r="L9923" t="str">
        <f>VLOOKUP(D9923,Lookup!G:H,2,FALSE)</f>
        <v>Overhead</v>
      </c>
      <c r="M9923" s="1">
        <f t="shared" si="763"/>
        <v>200469360.69</v>
      </c>
      <c r="N9923" s="1">
        <f t="shared" si="764"/>
        <v>0</v>
      </c>
      <c r="O9923" s="1">
        <f t="shared" si="765"/>
        <v>200469360.69</v>
      </c>
      <c r="P9923" s="9"/>
    </row>
    <row r="9924" spans="1:16" x14ac:dyDescent="0.35">
      <c r="A9924">
        <v>2020</v>
      </c>
      <c r="B9924">
        <v>4</v>
      </c>
      <c r="C9924">
        <v>3</v>
      </c>
      <c r="D9924">
        <v>3</v>
      </c>
      <c r="E9924">
        <v>0</v>
      </c>
      <c r="F9924">
        <v>0</v>
      </c>
      <c r="G9924" s="9"/>
      <c r="I9924" s="4">
        <f t="shared" si="766"/>
        <v>2020</v>
      </c>
      <c r="J9924" t="str">
        <f>VLOOKUP(B9924,Lookup!A:B,2,FALSE)</f>
        <v>Kaduna</v>
      </c>
      <c r="K9924" t="str">
        <f>VLOOKUP(C9924,Lookup!D:E,2,FALSE)</f>
        <v>Community, Human Development &amp; Employment Creation</v>
      </c>
      <c r="L9924" t="str">
        <f>VLOOKUP(D9924,Lookup!G:H,2,FALSE)</f>
        <v>Unclassified Subventions</v>
      </c>
      <c r="M9924" s="1">
        <f t="shared" ref="M9924:M9987" si="767">E9924</f>
        <v>0</v>
      </c>
      <c r="N9924" s="1">
        <f t="shared" ref="N9924:N9987" si="768">F9924</f>
        <v>0</v>
      </c>
      <c r="O9924" s="1">
        <f t="shared" ref="O9924:O9987" si="769">M9924+N9924</f>
        <v>0</v>
      </c>
      <c r="P9924" s="9"/>
    </row>
    <row r="9925" spans="1:16" x14ac:dyDescent="0.35">
      <c r="A9925">
        <v>2020</v>
      </c>
      <c r="B9925">
        <v>4</v>
      </c>
      <c r="C9925">
        <v>3</v>
      </c>
      <c r="D9925">
        <v>4</v>
      </c>
      <c r="E9925">
        <v>0</v>
      </c>
      <c r="F9925">
        <v>0</v>
      </c>
      <c r="G9925" s="9"/>
      <c r="I9925" s="4">
        <f t="shared" si="766"/>
        <v>2020</v>
      </c>
      <c r="J9925" t="str">
        <f>VLOOKUP(B9925,Lookup!A:B,2,FALSE)</f>
        <v>Kaduna</v>
      </c>
      <c r="K9925" t="str">
        <f>VLOOKUP(C9925,Lookup!D:E,2,FALSE)</f>
        <v>Community, Human Development &amp; Employment Creation</v>
      </c>
      <c r="L9925" t="str">
        <f>VLOOKUP(D9925,Lookup!G:H,2,FALSE)</f>
        <v>P &amp; G</v>
      </c>
      <c r="M9925" s="1">
        <f t="shared" si="767"/>
        <v>0</v>
      </c>
      <c r="N9925" s="1">
        <f t="shared" si="768"/>
        <v>0</v>
      </c>
      <c r="O9925" s="1">
        <f t="shared" si="769"/>
        <v>0</v>
      </c>
      <c r="P9925" s="9"/>
    </row>
    <row r="9926" spans="1:16" x14ac:dyDescent="0.35">
      <c r="A9926">
        <v>2020</v>
      </c>
      <c r="B9926">
        <v>4</v>
      </c>
      <c r="C9926">
        <v>3</v>
      </c>
      <c r="D9926">
        <v>5</v>
      </c>
      <c r="E9926">
        <v>0</v>
      </c>
      <c r="F9926">
        <v>0</v>
      </c>
      <c r="G9926" s="9"/>
      <c r="I9926" s="4">
        <f t="shared" si="766"/>
        <v>2020</v>
      </c>
      <c r="J9926" t="str">
        <f>VLOOKUP(B9926,Lookup!A:B,2,FALSE)</f>
        <v>Kaduna</v>
      </c>
      <c r="K9926" t="str">
        <f>VLOOKUP(C9926,Lookup!D:E,2,FALSE)</f>
        <v>Community, Human Development &amp; Employment Creation</v>
      </c>
      <c r="L9926" t="str">
        <f>VLOOKUP(D9926,Lookup!G:H,2,FALSE)</f>
        <v>Other CRF</v>
      </c>
      <c r="M9926" s="1">
        <f t="shared" si="767"/>
        <v>0</v>
      </c>
      <c r="N9926" s="1">
        <f t="shared" si="768"/>
        <v>0</v>
      </c>
      <c r="O9926" s="1">
        <f t="shared" si="769"/>
        <v>0</v>
      </c>
      <c r="P9926" s="9"/>
    </row>
    <row r="9927" spans="1:16" x14ac:dyDescent="0.35">
      <c r="A9927">
        <v>2020</v>
      </c>
      <c r="B9927">
        <v>4</v>
      </c>
      <c r="C9927">
        <v>3</v>
      </c>
      <c r="D9927">
        <v>6</v>
      </c>
      <c r="E9927">
        <v>0</v>
      </c>
      <c r="F9927">
        <v>0</v>
      </c>
      <c r="G9927" s="9"/>
      <c r="I9927" s="4">
        <f t="shared" si="766"/>
        <v>2020</v>
      </c>
      <c r="J9927" t="str">
        <f>VLOOKUP(B9927,Lookup!A:B,2,FALSE)</f>
        <v>Kaduna</v>
      </c>
      <c r="K9927" t="str">
        <f>VLOOKUP(C9927,Lookup!D:E,2,FALSE)</f>
        <v>Community, Human Development &amp; Employment Creation</v>
      </c>
      <c r="L9927" t="str">
        <f>VLOOKUP(D9927,Lookup!G:H,2,FALSE)</f>
        <v>Public Debt Charges</v>
      </c>
      <c r="M9927" s="1">
        <f t="shared" si="767"/>
        <v>0</v>
      </c>
      <c r="N9927" s="1">
        <f t="shared" si="768"/>
        <v>0</v>
      </c>
      <c r="O9927" s="1">
        <f t="shared" si="769"/>
        <v>0</v>
      </c>
      <c r="P9927" s="9"/>
    </row>
    <row r="9928" spans="1:16" x14ac:dyDescent="0.35">
      <c r="A9928">
        <v>2020</v>
      </c>
      <c r="B9928">
        <v>4</v>
      </c>
      <c r="C9928">
        <v>3</v>
      </c>
      <c r="D9928">
        <v>7</v>
      </c>
      <c r="E9928">
        <v>0</v>
      </c>
      <c r="F9928">
        <v>0</v>
      </c>
      <c r="G9928" s="9"/>
      <c r="I9928" s="4">
        <f t="shared" si="766"/>
        <v>2020</v>
      </c>
      <c r="J9928" t="str">
        <f>VLOOKUP(B9928,Lookup!A:B,2,FALSE)</f>
        <v>Kaduna</v>
      </c>
      <c r="K9928" t="str">
        <f>VLOOKUP(C9928,Lookup!D:E,2,FALSE)</f>
        <v>Community, Human Development &amp; Employment Creation</v>
      </c>
      <c r="L9928" t="str">
        <f>VLOOKUP(D9928,Lookup!G:H,2,FALSE)</f>
        <v>Cont to LGs</v>
      </c>
      <c r="M9928" s="1">
        <f t="shared" si="767"/>
        <v>0</v>
      </c>
      <c r="N9928" s="1">
        <f t="shared" si="768"/>
        <v>0</v>
      </c>
      <c r="O9928" s="1">
        <f t="shared" si="769"/>
        <v>0</v>
      </c>
      <c r="P9928" s="9"/>
    </row>
    <row r="9929" spans="1:16" x14ac:dyDescent="0.35">
      <c r="A9929">
        <v>2020</v>
      </c>
      <c r="B9929">
        <v>4</v>
      </c>
      <c r="C9929">
        <v>3</v>
      </c>
      <c r="D9929">
        <v>8</v>
      </c>
      <c r="E9929">
        <v>0</v>
      </c>
      <c r="F9929">
        <v>0</v>
      </c>
      <c r="G9929" s="9"/>
      <c r="I9929" s="4">
        <f t="shared" si="766"/>
        <v>2020</v>
      </c>
      <c r="J9929" t="str">
        <f>VLOOKUP(B9929,Lookup!A:B,2,FALSE)</f>
        <v>Kaduna</v>
      </c>
      <c r="K9929" t="str">
        <f>VLOOKUP(C9929,Lookup!D:E,2,FALSE)</f>
        <v>Community, Human Development &amp; Employment Creation</v>
      </c>
      <c r="L9929" t="str">
        <f>VLOOKUP(D9929,Lookup!G:H,2,FALSE)</f>
        <v>Others</v>
      </c>
      <c r="M9929" s="1">
        <f t="shared" si="767"/>
        <v>0</v>
      </c>
      <c r="N9929" s="1">
        <f t="shared" si="768"/>
        <v>0</v>
      </c>
      <c r="O9929" s="1">
        <f t="shared" si="769"/>
        <v>0</v>
      </c>
      <c r="P9929" s="9"/>
    </row>
    <row r="9930" spans="1:16" x14ac:dyDescent="0.35">
      <c r="A9930">
        <v>2020</v>
      </c>
      <c r="B9930">
        <v>4</v>
      </c>
      <c r="C9930">
        <v>6</v>
      </c>
      <c r="D9930">
        <v>1</v>
      </c>
      <c r="E9930">
        <v>13864863470.500002</v>
      </c>
      <c r="F9930">
        <v>0</v>
      </c>
      <c r="G9930" s="9"/>
      <c r="I9930" s="4">
        <f t="shared" si="766"/>
        <v>2020</v>
      </c>
      <c r="J9930" t="str">
        <f>VLOOKUP(B9930,Lookup!A:B,2,FALSE)</f>
        <v>Kaduna</v>
      </c>
      <c r="K9930" t="str">
        <f>VLOOKUP(C9930,Lookup!D:E,2,FALSE)</f>
        <v>Education</v>
      </c>
      <c r="L9930" t="str">
        <f>VLOOKUP(D9930,Lookup!G:H,2,FALSE)</f>
        <v>Personnel</v>
      </c>
      <c r="M9930" s="1">
        <f t="shared" si="767"/>
        <v>13864863470.500002</v>
      </c>
      <c r="N9930" s="1">
        <f t="shared" si="768"/>
        <v>0</v>
      </c>
      <c r="O9930" s="1">
        <f t="shared" si="769"/>
        <v>13864863470.500002</v>
      </c>
      <c r="P9930" s="9"/>
    </row>
    <row r="9931" spans="1:16" x14ac:dyDescent="0.35">
      <c r="A9931">
        <v>2020</v>
      </c>
      <c r="B9931">
        <v>4</v>
      </c>
      <c r="C9931">
        <v>6</v>
      </c>
      <c r="D9931">
        <v>2</v>
      </c>
      <c r="E9931">
        <v>7040132235.3400011</v>
      </c>
      <c r="F9931">
        <v>0</v>
      </c>
      <c r="G9931" s="9"/>
      <c r="I9931" s="4">
        <f t="shared" si="766"/>
        <v>2020</v>
      </c>
      <c r="J9931" t="str">
        <f>VLOOKUP(B9931,Lookup!A:B,2,FALSE)</f>
        <v>Kaduna</v>
      </c>
      <c r="K9931" t="str">
        <f>VLOOKUP(C9931,Lookup!D:E,2,FALSE)</f>
        <v>Education</v>
      </c>
      <c r="L9931" t="str">
        <f>VLOOKUP(D9931,Lookup!G:H,2,FALSE)</f>
        <v>Overhead</v>
      </c>
      <c r="M9931" s="1">
        <f t="shared" si="767"/>
        <v>7040132235.3400011</v>
      </c>
      <c r="N9931" s="1">
        <f t="shared" si="768"/>
        <v>0</v>
      </c>
      <c r="O9931" s="1">
        <f t="shared" si="769"/>
        <v>7040132235.3400011</v>
      </c>
      <c r="P9931" s="9"/>
    </row>
    <row r="9932" spans="1:16" x14ac:dyDescent="0.35">
      <c r="A9932">
        <v>2020</v>
      </c>
      <c r="B9932">
        <v>4</v>
      </c>
      <c r="C9932">
        <v>6</v>
      </c>
      <c r="D9932">
        <v>3</v>
      </c>
      <c r="E9932">
        <v>0</v>
      </c>
      <c r="F9932">
        <v>0</v>
      </c>
      <c r="G9932" s="9"/>
      <c r="I9932" s="4">
        <f t="shared" si="766"/>
        <v>2020</v>
      </c>
      <c r="J9932" t="str">
        <f>VLOOKUP(B9932,Lookup!A:B,2,FALSE)</f>
        <v>Kaduna</v>
      </c>
      <c r="K9932" t="str">
        <f>VLOOKUP(C9932,Lookup!D:E,2,FALSE)</f>
        <v>Education</v>
      </c>
      <c r="L9932" t="str">
        <f>VLOOKUP(D9932,Lookup!G:H,2,FALSE)</f>
        <v>Unclassified Subventions</v>
      </c>
      <c r="M9932" s="1">
        <f t="shared" si="767"/>
        <v>0</v>
      </c>
      <c r="N9932" s="1">
        <f t="shared" si="768"/>
        <v>0</v>
      </c>
      <c r="O9932" s="1">
        <f t="shared" si="769"/>
        <v>0</v>
      </c>
      <c r="P9932" s="9"/>
    </row>
    <row r="9933" spans="1:16" x14ac:dyDescent="0.35">
      <c r="A9933">
        <v>2020</v>
      </c>
      <c r="B9933">
        <v>4</v>
      </c>
      <c r="C9933">
        <v>6</v>
      </c>
      <c r="D9933">
        <v>4</v>
      </c>
      <c r="E9933">
        <v>0</v>
      </c>
      <c r="F9933">
        <v>0</v>
      </c>
      <c r="G9933" s="9"/>
      <c r="I9933" s="4">
        <f t="shared" si="766"/>
        <v>2020</v>
      </c>
      <c r="J9933" t="str">
        <f>VLOOKUP(B9933,Lookup!A:B,2,FALSE)</f>
        <v>Kaduna</v>
      </c>
      <c r="K9933" t="str">
        <f>VLOOKUP(C9933,Lookup!D:E,2,FALSE)</f>
        <v>Education</v>
      </c>
      <c r="L9933" t="str">
        <f>VLOOKUP(D9933,Lookup!G:H,2,FALSE)</f>
        <v>P &amp; G</v>
      </c>
      <c r="M9933" s="1">
        <f t="shared" si="767"/>
        <v>0</v>
      </c>
      <c r="N9933" s="1">
        <f t="shared" si="768"/>
        <v>0</v>
      </c>
      <c r="O9933" s="1">
        <f t="shared" si="769"/>
        <v>0</v>
      </c>
      <c r="P9933" s="9"/>
    </row>
    <row r="9934" spans="1:16" x14ac:dyDescent="0.35">
      <c r="A9934">
        <v>2020</v>
      </c>
      <c r="B9934">
        <v>4</v>
      </c>
      <c r="C9934">
        <v>6</v>
      </c>
      <c r="D9934">
        <v>5</v>
      </c>
      <c r="E9934">
        <v>0</v>
      </c>
      <c r="F9934">
        <v>0</v>
      </c>
      <c r="G9934" s="9"/>
      <c r="I9934" s="4">
        <f t="shared" si="766"/>
        <v>2020</v>
      </c>
      <c r="J9934" t="str">
        <f>VLOOKUP(B9934,Lookup!A:B,2,FALSE)</f>
        <v>Kaduna</v>
      </c>
      <c r="K9934" t="str">
        <f>VLOOKUP(C9934,Lookup!D:E,2,FALSE)</f>
        <v>Education</v>
      </c>
      <c r="L9934" t="str">
        <f>VLOOKUP(D9934,Lookup!G:H,2,FALSE)</f>
        <v>Other CRF</v>
      </c>
      <c r="M9934" s="1">
        <f t="shared" si="767"/>
        <v>0</v>
      </c>
      <c r="N9934" s="1">
        <f t="shared" si="768"/>
        <v>0</v>
      </c>
      <c r="O9934" s="1">
        <f t="shared" si="769"/>
        <v>0</v>
      </c>
      <c r="P9934" s="9"/>
    </row>
    <row r="9935" spans="1:16" x14ac:dyDescent="0.35">
      <c r="A9935">
        <v>2020</v>
      </c>
      <c r="B9935">
        <v>4</v>
      </c>
      <c r="C9935">
        <v>6</v>
      </c>
      <c r="D9935">
        <v>6</v>
      </c>
      <c r="E9935">
        <v>0</v>
      </c>
      <c r="F9935">
        <v>0</v>
      </c>
      <c r="G9935" s="9"/>
      <c r="I9935" s="4">
        <f t="shared" si="766"/>
        <v>2020</v>
      </c>
      <c r="J9935" t="str">
        <f>VLOOKUP(B9935,Lookup!A:B,2,FALSE)</f>
        <v>Kaduna</v>
      </c>
      <c r="K9935" t="str">
        <f>VLOOKUP(C9935,Lookup!D:E,2,FALSE)</f>
        <v>Education</v>
      </c>
      <c r="L9935" t="str">
        <f>VLOOKUP(D9935,Lookup!G:H,2,FALSE)</f>
        <v>Public Debt Charges</v>
      </c>
      <c r="M9935" s="1">
        <f t="shared" si="767"/>
        <v>0</v>
      </c>
      <c r="N9935" s="1">
        <f t="shared" si="768"/>
        <v>0</v>
      </c>
      <c r="O9935" s="1">
        <f t="shared" si="769"/>
        <v>0</v>
      </c>
      <c r="P9935" s="9"/>
    </row>
    <row r="9936" spans="1:16" x14ac:dyDescent="0.35">
      <c r="A9936">
        <v>2020</v>
      </c>
      <c r="B9936">
        <v>4</v>
      </c>
      <c r="C9936">
        <v>6</v>
      </c>
      <c r="D9936">
        <v>7</v>
      </c>
      <c r="E9936">
        <v>0</v>
      </c>
      <c r="F9936">
        <v>0</v>
      </c>
      <c r="G9936" s="9"/>
      <c r="I9936" s="4">
        <f t="shared" si="766"/>
        <v>2020</v>
      </c>
      <c r="J9936" t="str">
        <f>VLOOKUP(B9936,Lookup!A:B,2,FALSE)</f>
        <v>Kaduna</v>
      </c>
      <c r="K9936" t="str">
        <f>VLOOKUP(C9936,Lookup!D:E,2,FALSE)</f>
        <v>Education</v>
      </c>
      <c r="L9936" t="str">
        <f>VLOOKUP(D9936,Lookup!G:H,2,FALSE)</f>
        <v>Cont to LGs</v>
      </c>
      <c r="M9936" s="1">
        <f t="shared" si="767"/>
        <v>0</v>
      </c>
      <c r="N9936" s="1">
        <f t="shared" si="768"/>
        <v>0</v>
      </c>
      <c r="O9936" s="1">
        <f t="shared" si="769"/>
        <v>0</v>
      </c>
      <c r="P9936" s="9"/>
    </row>
    <row r="9937" spans="1:16" x14ac:dyDescent="0.35">
      <c r="A9937">
        <v>2020</v>
      </c>
      <c r="B9937">
        <v>4</v>
      </c>
      <c r="C9937">
        <v>6</v>
      </c>
      <c r="D9937">
        <v>8</v>
      </c>
      <c r="E9937">
        <v>0</v>
      </c>
      <c r="F9937">
        <v>0</v>
      </c>
      <c r="G9937" s="9"/>
      <c r="I9937" s="4">
        <f t="shared" si="766"/>
        <v>2020</v>
      </c>
      <c r="J9937" t="str">
        <f>VLOOKUP(B9937,Lookup!A:B,2,FALSE)</f>
        <v>Kaduna</v>
      </c>
      <c r="K9937" t="str">
        <f>VLOOKUP(C9937,Lookup!D:E,2,FALSE)</f>
        <v>Education</v>
      </c>
      <c r="L9937" t="str">
        <f>VLOOKUP(D9937,Lookup!G:H,2,FALSE)</f>
        <v>Others</v>
      </c>
      <c r="M9937" s="1">
        <f t="shared" si="767"/>
        <v>0</v>
      </c>
      <c r="N9937" s="1">
        <f t="shared" si="768"/>
        <v>0</v>
      </c>
      <c r="O9937" s="1">
        <f t="shared" si="769"/>
        <v>0</v>
      </c>
      <c r="P9937" s="9"/>
    </row>
    <row r="9938" spans="1:16" x14ac:dyDescent="0.35">
      <c r="A9938">
        <v>2020</v>
      </c>
      <c r="B9938">
        <v>4</v>
      </c>
      <c r="C9938">
        <v>7</v>
      </c>
      <c r="D9938">
        <v>1</v>
      </c>
      <c r="E9938">
        <v>1260802106.2999997</v>
      </c>
      <c r="F9938">
        <v>0</v>
      </c>
      <c r="G9938" s="9"/>
      <c r="I9938" s="4">
        <f t="shared" si="766"/>
        <v>2020</v>
      </c>
      <c r="J9938" t="str">
        <f>VLOOKUP(B9938,Lookup!A:B,2,FALSE)</f>
        <v>Kaduna</v>
      </c>
      <c r="K9938" t="str">
        <f>VLOOKUP(C9938,Lookup!D:E,2,FALSE)</f>
        <v>Environment</v>
      </c>
      <c r="L9938" t="str">
        <f>VLOOKUP(D9938,Lookup!G:H,2,FALSE)</f>
        <v>Personnel</v>
      </c>
      <c r="M9938" s="1">
        <f t="shared" si="767"/>
        <v>1260802106.2999997</v>
      </c>
      <c r="N9938" s="1">
        <f t="shared" si="768"/>
        <v>0</v>
      </c>
      <c r="O9938" s="1">
        <f t="shared" si="769"/>
        <v>1260802106.2999997</v>
      </c>
      <c r="P9938" s="9"/>
    </row>
    <row r="9939" spans="1:16" x14ac:dyDescent="0.35">
      <c r="A9939">
        <v>2020</v>
      </c>
      <c r="B9939">
        <v>4</v>
      </c>
      <c r="C9939">
        <v>7</v>
      </c>
      <c r="D9939">
        <v>2</v>
      </c>
      <c r="E9939">
        <v>78760755.849999994</v>
      </c>
      <c r="F9939">
        <v>0</v>
      </c>
      <c r="G9939" s="9"/>
      <c r="I9939" s="4">
        <f t="shared" si="766"/>
        <v>2020</v>
      </c>
      <c r="J9939" t="str">
        <f>VLOOKUP(B9939,Lookup!A:B,2,FALSE)</f>
        <v>Kaduna</v>
      </c>
      <c r="K9939" t="str">
        <f>VLOOKUP(C9939,Lookup!D:E,2,FALSE)</f>
        <v>Environment</v>
      </c>
      <c r="L9939" t="str">
        <f>VLOOKUP(D9939,Lookup!G:H,2,FALSE)</f>
        <v>Overhead</v>
      </c>
      <c r="M9939" s="1">
        <f t="shared" si="767"/>
        <v>78760755.849999994</v>
      </c>
      <c r="N9939" s="1">
        <f t="shared" si="768"/>
        <v>0</v>
      </c>
      <c r="O9939" s="1">
        <f t="shared" si="769"/>
        <v>78760755.849999994</v>
      </c>
      <c r="P9939" s="9"/>
    </row>
    <row r="9940" spans="1:16" x14ac:dyDescent="0.35">
      <c r="A9940">
        <v>2020</v>
      </c>
      <c r="B9940">
        <v>4</v>
      </c>
      <c r="C9940">
        <v>7</v>
      </c>
      <c r="D9940">
        <v>3</v>
      </c>
      <c r="E9940">
        <v>0</v>
      </c>
      <c r="F9940">
        <v>0</v>
      </c>
      <c r="G9940" s="9"/>
      <c r="I9940" s="4">
        <f t="shared" si="766"/>
        <v>2020</v>
      </c>
      <c r="J9940" t="str">
        <f>VLOOKUP(B9940,Lookup!A:B,2,FALSE)</f>
        <v>Kaduna</v>
      </c>
      <c r="K9940" t="str">
        <f>VLOOKUP(C9940,Lookup!D:E,2,FALSE)</f>
        <v>Environment</v>
      </c>
      <c r="L9940" t="str">
        <f>VLOOKUP(D9940,Lookup!G:H,2,FALSE)</f>
        <v>Unclassified Subventions</v>
      </c>
      <c r="M9940" s="1">
        <f t="shared" si="767"/>
        <v>0</v>
      </c>
      <c r="N9940" s="1">
        <f t="shared" si="768"/>
        <v>0</v>
      </c>
      <c r="O9940" s="1">
        <f t="shared" si="769"/>
        <v>0</v>
      </c>
      <c r="P9940" s="9"/>
    </row>
    <row r="9941" spans="1:16" x14ac:dyDescent="0.35">
      <c r="A9941">
        <v>2020</v>
      </c>
      <c r="B9941">
        <v>4</v>
      </c>
      <c r="C9941">
        <v>7</v>
      </c>
      <c r="D9941">
        <v>4</v>
      </c>
      <c r="E9941">
        <v>0</v>
      </c>
      <c r="F9941">
        <v>0</v>
      </c>
      <c r="G9941" s="9"/>
      <c r="I9941" s="4">
        <f t="shared" si="766"/>
        <v>2020</v>
      </c>
      <c r="J9941" t="str">
        <f>VLOOKUP(B9941,Lookup!A:B,2,FALSE)</f>
        <v>Kaduna</v>
      </c>
      <c r="K9941" t="str">
        <f>VLOOKUP(C9941,Lookup!D:E,2,FALSE)</f>
        <v>Environment</v>
      </c>
      <c r="L9941" t="str">
        <f>VLOOKUP(D9941,Lookup!G:H,2,FALSE)</f>
        <v>P &amp; G</v>
      </c>
      <c r="M9941" s="1">
        <f t="shared" si="767"/>
        <v>0</v>
      </c>
      <c r="N9941" s="1">
        <f t="shared" si="768"/>
        <v>0</v>
      </c>
      <c r="O9941" s="1">
        <f t="shared" si="769"/>
        <v>0</v>
      </c>
      <c r="P9941" s="9"/>
    </row>
    <row r="9942" spans="1:16" x14ac:dyDescent="0.35">
      <c r="A9942">
        <v>2020</v>
      </c>
      <c r="B9942">
        <v>4</v>
      </c>
      <c r="C9942">
        <v>7</v>
      </c>
      <c r="D9942">
        <v>5</v>
      </c>
      <c r="E9942">
        <v>0</v>
      </c>
      <c r="F9942">
        <v>0</v>
      </c>
      <c r="G9942" s="9"/>
      <c r="I9942" s="4">
        <f t="shared" si="766"/>
        <v>2020</v>
      </c>
      <c r="J9942" t="str">
        <f>VLOOKUP(B9942,Lookup!A:B,2,FALSE)</f>
        <v>Kaduna</v>
      </c>
      <c r="K9942" t="str">
        <f>VLOOKUP(C9942,Lookup!D:E,2,FALSE)</f>
        <v>Environment</v>
      </c>
      <c r="L9942" t="str">
        <f>VLOOKUP(D9942,Lookup!G:H,2,FALSE)</f>
        <v>Other CRF</v>
      </c>
      <c r="M9942" s="1">
        <f t="shared" si="767"/>
        <v>0</v>
      </c>
      <c r="N9942" s="1">
        <f t="shared" si="768"/>
        <v>0</v>
      </c>
      <c r="O9942" s="1">
        <f t="shared" si="769"/>
        <v>0</v>
      </c>
      <c r="P9942" s="9"/>
    </row>
    <row r="9943" spans="1:16" x14ac:dyDescent="0.35">
      <c r="A9943">
        <v>2020</v>
      </c>
      <c r="B9943">
        <v>4</v>
      </c>
      <c r="C9943">
        <v>7</v>
      </c>
      <c r="D9943">
        <v>6</v>
      </c>
      <c r="E9943">
        <v>0</v>
      </c>
      <c r="F9943">
        <v>0</v>
      </c>
      <c r="G9943" s="9"/>
      <c r="I9943" s="4">
        <f t="shared" si="766"/>
        <v>2020</v>
      </c>
      <c r="J9943" t="str">
        <f>VLOOKUP(B9943,Lookup!A:B,2,FALSE)</f>
        <v>Kaduna</v>
      </c>
      <c r="K9943" t="str">
        <f>VLOOKUP(C9943,Lookup!D:E,2,FALSE)</f>
        <v>Environment</v>
      </c>
      <c r="L9943" t="str">
        <f>VLOOKUP(D9943,Lookup!G:H,2,FALSE)</f>
        <v>Public Debt Charges</v>
      </c>
      <c r="M9943" s="1">
        <f t="shared" si="767"/>
        <v>0</v>
      </c>
      <c r="N9943" s="1">
        <f t="shared" si="768"/>
        <v>0</v>
      </c>
      <c r="O9943" s="1">
        <f t="shared" si="769"/>
        <v>0</v>
      </c>
      <c r="P9943" s="9"/>
    </row>
    <row r="9944" spans="1:16" x14ac:dyDescent="0.35">
      <c r="A9944">
        <v>2020</v>
      </c>
      <c r="B9944">
        <v>4</v>
      </c>
      <c r="C9944">
        <v>7</v>
      </c>
      <c r="D9944">
        <v>7</v>
      </c>
      <c r="E9944">
        <v>0</v>
      </c>
      <c r="F9944">
        <v>0</v>
      </c>
      <c r="G9944" s="9"/>
      <c r="I9944" s="4">
        <f t="shared" si="766"/>
        <v>2020</v>
      </c>
      <c r="J9944" t="str">
        <f>VLOOKUP(B9944,Lookup!A:B,2,FALSE)</f>
        <v>Kaduna</v>
      </c>
      <c r="K9944" t="str">
        <f>VLOOKUP(C9944,Lookup!D:E,2,FALSE)</f>
        <v>Environment</v>
      </c>
      <c r="L9944" t="str">
        <f>VLOOKUP(D9944,Lookup!G:H,2,FALSE)</f>
        <v>Cont to LGs</v>
      </c>
      <c r="M9944" s="1">
        <f t="shared" si="767"/>
        <v>0</v>
      </c>
      <c r="N9944" s="1">
        <f t="shared" si="768"/>
        <v>0</v>
      </c>
      <c r="O9944" s="1">
        <f t="shared" si="769"/>
        <v>0</v>
      </c>
      <c r="P9944" s="9"/>
    </row>
    <row r="9945" spans="1:16" x14ac:dyDescent="0.35">
      <c r="A9945">
        <v>2020</v>
      </c>
      <c r="B9945">
        <v>4</v>
      </c>
      <c r="C9945">
        <v>7</v>
      </c>
      <c r="D9945">
        <v>8</v>
      </c>
      <c r="E9945">
        <v>0</v>
      </c>
      <c r="F9945">
        <v>0</v>
      </c>
      <c r="G9945" s="9"/>
      <c r="I9945" s="4">
        <f t="shared" si="766"/>
        <v>2020</v>
      </c>
      <c r="J9945" t="str">
        <f>VLOOKUP(B9945,Lookup!A:B,2,FALSE)</f>
        <v>Kaduna</v>
      </c>
      <c r="K9945" t="str">
        <f>VLOOKUP(C9945,Lookup!D:E,2,FALSE)</f>
        <v>Environment</v>
      </c>
      <c r="L9945" t="str">
        <f>VLOOKUP(D9945,Lookup!G:H,2,FALSE)</f>
        <v>Others</v>
      </c>
      <c r="M9945" s="1">
        <f t="shared" si="767"/>
        <v>0</v>
      </c>
      <c r="N9945" s="1">
        <f t="shared" si="768"/>
        <v>0</v>
      </c>
      <c r="O9945" s="1">
        <f t="shared" si="769"/>
        <v>0</v>
      </c>
      <c r="P9945" s="9"/>
    </row>
    <row r="9946" spans="1:16" x14ac:dyDescent="0.35">
      <c r="A9946">
        <v>2020</v>
      </c>
      <c r="B9946">
        <v>4</v>
      </c>
      <c r="C9946">
        <v>9</v>
      </c>
      <c r="D9946">
        <v>1</v>
      </c>
      <c r="E9946">
        <v>2884836710.8899999</v>
      </c>
      <c r="F9946">
        <v>0</v>
      </c>
      <c r="G9946" s="9"/>
      <c r="I9946" s="4">
        <f t="shared" si="766"/>
        <v>2020</v>
      </c>
      <c r="J9946" t="str">
        <f>VLOOKUP(B9946,Lookup!A:B,2,FALSE)</f>
        <v>Kaduna</v>
      </c>
      <c r="K9946" t="str">
        <f>VLOOKUP(C9946,Lookup!D:E,2,FALSE)</f>
        <v>Finance</v>
      </c>
      <c r="L9946" t="str">
        <f>VLOOKUP(D9946,Lookup!G:H,2,FALSE)</f>
        <v>Personnel</v>
      </c>
      <c r="M9946" s="1">
        <f t="shared" si="767"/>
        <v>2884836710.8899999</v>
      </c>
      <c r="N9946" s="1">
        <f t="shared" si="768"/>
        <v>0</v>
      </c>
      <c r="O9946" s="1">
        <f t="shared" si="769"/>
        <v>2884836710.8899999</v>
      </c>
      <c r="P9946" s="9"/>
    </row>
    <row r="9947" spans="1:16" x14ac:dyDescent="0.35">
      <c r="A9947">
        <v>2020</v>
      </c>
      <c r="B9947">
        <v>4</v>
      </c>
      <c r="C9947">
        <v>9</v>
      </c>
      <c r="D9947">
        <v>2</v>
      </c>
      <c r="E9947">
        <v>6756899631.9299784</v>
      </c>
      <c r="F9947">
        <v>0</v>
      </c>
      <c r="G9947" s="9"/>
      <c r="I9947" s="4">
        <f t="shared" si="766"/>
        <v>2020</v>
      </c>
      <c r="J9947" t="str">
        <f>VLOOKUP(B9947,Lookup!A:B,2,FALSE)</f>
        <v>Kaduna</v>
      </c>
      <c r="K9947" t="str">
        <f>VLOOKUP(C9947,Lookup!D:E,2,FALSE)</f>
        <v>Finance</v>
      </c>
      <c r="L9947" t="str">
        <f>VLOOKUP(D9947,Lookup!G:H,2,FALSE)</f>
        <v>Overhead</v>
      </c>
      <c r="M9947" s="1">
        <f t="shared" si="767"/>
        <v>6756899631.9299784</v>
      </c>
      <c r="N9947" s="1">
        <f t="shared" si="768"/>
        <v>0</v>
      </c>
      <c r="O9947" s="1">
        <f t="shared" si="769"/>
        <v>6756899631.9299784</v>
      </c>
      <c r="P9947" s="9"/>
    </row>
    <row r="9948" spans="1:16" x14ac:dyDescent="0.35">
      <c r="A9948">
        <v>2020</v>
      </c>
      <c r="B9948">
        <v>4</v>
      </c>
      <c r="C9948">
        <v>9</v>
      </c>
      <c r="D9948">
        <v>3</v>
      </c>
      <c r="E9948">
        <v>0</v>
      </c>
      <c r="F9948">
        <v>0</v>
      </c>
      <c r="G9948" s="9"/>
      <c r="I9948" s="4">
        <f t="shared" si="766"/>
        <v>2020</v>
      </c>
      <c r="J9948" t="str">
        <f>VLOOKUP(B9948,Lookup!A:B,2,FALSE)</f>
        <v>Kaduna</v>
      </c>
      <c r="K9948" t="str">
        <f>VLOOKUP(C9948,Lookup!D:E,2,FALSE)</f>
        <v>Finance</v>
      </c>
      <c r="L9948" t="str">
        <f>VLOOKUP(D9948,Lookup!G:H,2,FALSE)</f>
        <v>Unclassified Subventions</v>
      </c>
      <c r="M9948" s="1">
        <f t="shared" si="767"/>
        <v>0</v>
      </c>
      <c r="N9948" s="1">
        <f t="shared" si="768"/>
        <v>0</v>
      </c>
      <c r="O9948" s="1">
        <f t="shared" si="769"/>
        <v>0</v>
      </c>
      <c r="P9948" s="9"/>
    </row>
    <row r="9949" spans="1:16" x14ac:dyDescent="0.35">
      <c r="A9949">
        <v>2020</v>
      </c>
      <c r="B9949">
        <v>4</v>
      </c>
      <c r="C9949">
        <v>9</v>
      </c>
      <c r="D9949">
        <v>4</v>
      </c>
      <c r="E9949">
        <v>7800000000</v>
      </c>
      <c r="F9949">
        <v>0</v>
      </c>
      <c r="G9949" s="9"/>
      <c r="I9949" s="4">
        <f t="shared" si="766"/>
        <v>2020</v>
      </c>
      <c r="J9949" t="str">
        <f>VLOOKUP(B9949,Lookup!A:B,2,FALSE)</f>
        <v>Kaduna</v>
      </c>
      <c r="K9949" t="str">
        <f>VLOOKUP(C9949,Lookup!D:E,2,FALSE)</f>
        <v>Finance</v>
      </c>
      <c r="L9949" t="str">
        <f>VLOOKUP(D9949,Lookup!G:H,2,FALSE)</f>
        <v>P &amp; G</v>
      </c>
      <c r="M9949" s="1">
        <f t="shared" si="767"/>
        <v>7800000000</v>
      </c>
      <c r="N9949" s="1">
        <f t="shared" si="768"/>
        <v>0</v>
      </c>
      <c r="O9949" s="1">
        <f t="shared" si="769"/>
        <v>7800000000</v>
      </c>
      <c r="P9949" s="9"/>
    </row>
    <row r="9950" spans="1:16" x14ac:dyDescent="0.35">
      <c r="A9950">
        <v>2020</v>
      </c>
      <c r="B9950">
        <v>4</v>
      </c>
      <c r="C9950">
        <v>9</v>
      </c>
      <c r="D9950">
        <v>5</v>
      </c>
      <c r="E9950">
        <v>0</v>
      </c>
      <c r="F9950">
        <v>0</v>
      </c>
      <c r="G9950" s="9"/>
      <c r="I9950" s="4">
        <f t="shared" si="766"/>
        <v>2020</v>
      </c>
      <c r="J9950" t="str">
        <f>VLOOKUP(B9950,Lookup!A:B,2,FALSE)</f>
        <v>Kaduna</v>
      </c>
      <c r="K9950" t="str">
        <f>VLOOKUP(C9950,Lookup!D:E,2,FALSE)</f>
        <v>Finance</v>
      </c>
      <c r="L9950" t="str">
        <f>VLOOKUP(D9950,Lookup!G:H,2,FALSE)</f>
        <v>Other CRF</v>
      </c>
      <c r="M9950" s="1">
        <f t="shared" si="767"/>
        <v>0</v>
      </c>
      <c r="N9950" s="1">
        <f t="shared" si="768"/>
        <v>0</v>
      </c>
      <c r="O9950" s="1">
        <f t="shared" si="769"/>
        <v>0</v>
      </c>
      <c r="P9950" s="9"/>
    </row>
    <row r="9951" spans="1:16" x14ac:dyDescent="0.35">
      <c r="A9951">
        <v>2020</v>
      </c>
      <c r="B9951">
        <v>4</v>
      </c>
      <c r="C9951">
        <v>9</v>
      </c>
      <c r="D9951">
        <v>6</v>
      </c>
      <c r="E9951">
        <v>1250000000</v>
      </c>
      <c r="F9951">
        <v>0</v>
      </c>
      <c r="G9951" s="9"/>
      <c r="I9951" s="4">
        <f t="shared" si="766"/>
        <v>2020</v>
      </c>
      <c r="J9951" t="str">
        <f>VLOOKUP(B9951,Lookup!A:B,2,FALSE)</f>
        <v>Kaduna</v>
      </c>
      <c r="K9951" t="str">
        <f>VLOOKUP(C9951,Lookup!D:E,2,FALSE)</f>
        <v>Finance</v>
      </c>
      <c r="L9951" t="str">
        <f>VLOOKUP(D9951,Lookup!G:H,2,FALSE)</f>
        <v>Public Debt Charges</v>
      </c>
      <c r="M9951" s="1">
        <f t="shared" si="767"/>
        <v>1250000000</v>
      </c>
      <c r="N9951" s="1">
        <f t="shared" si="768"/>
        <v>0</v>
      </c>
      <c r="O9951" s="1">
        <f t="shared" si="769"/>
        <v>1250000000</v>
      </c>
      <c r="P9951" s="9"/>
    </row>
    <row r="9952" spans="1:16" x14ac:dyDescent="0.35">
      <c r="A9952">
        <v>2020</v>
      </c>
      <c r="B9952">
        <v>4</v>
      </c>
      <c r="C9952">
        <v>9</v>
      </c>
      <c r="D9952">
        <v>7</v>
      </c>
      <c r="E9952">
        <v>1500029640</v>
      </c>
      <c r="F9952">
        <v>0</v>
      </c>
      <c r="G9952" s="9"/>
      <c r="I9952" s="4">
        <f t="shared" si="766"/>
        <v>2020</v>
      </c>
      <c r="J9952" t="str">
        <f>VLOOKUP(B9952,Lookup!A:B,2,FALSE)</f>
        <v>Kaduna</v>
      </c>
      <c r="K9952" t="str">
        <f>VLOOKUP(C9952,Lookup!D:E,2,FALSE)</f>
        <v>Finance</v>
      </c>
      <c r="L9952" t="str">
        <f>VLOOKUP(D9952,Lookup!G:H,2,FALSE)</f>
        <v>Cont to LGs</v>
      </c>
      <c r="M9952" s="1">
        <f t="shared" si="767"/>
        <v>1500029640</v>
      </c>
      <c r="N9952" s="1">
        <f t="shared" si="768"/>
        <v>0</v>
      </c>
      <c r="O9952" s="1">
        <f t="shared" si="769"/>
        <v>1500029640</v>
      </c>
      <c r="P9952" s="9"/>
    </row>
    <row r="9953" spans="1:16" x14ac:dyDescent="0.35">
      <c r="A9953">
        <v>2020</v>
      </c>
      <c r="B9953">
        <v>4</v>
      </c>
      <c r="C9953">
        <v>9</v>
      </c>
      <c r="D9953">
        <v>8</v>
      </c>
      <c r="E9953">
        <v>0</v>
      </c>
      <c r="F9953">
        <v>0</v>
      </c>
      <c r="G9953" s="9"/>
      <c r="I9953" s="4">
        <f t="shared" si="766"/>
        <v>2020</v>
      </c>
      <c r="J9953" t="str">
        <f>VLOOKUP(B9953,Lookup!A:B,2,FALSE)</f>
        <v>Kaduna</v>
      </c>
      <c r="K9953" t="str">
        <f>VLOOKUP(C9953,Lookup!D:E,2,FALSE)</f>
        <v>Finance</v>
      </c>
      <c r="L9953" t="str">
        <f>VLOOKUP(D9953,Lookup!G:H,2,FALSE)</f>
        <v>Others</v>
      </c>
      <c r="M9953" s="1">
        <f t="shared" si="767"/>
        <v>0</v>
      </c>
      <c r="N9953" s="1">
        <f t="shared" si="768"/>
        <v>0</v>
      </c>
      <c r="O9953" s="1">
        <f t="shared" si="769"/>
        <v>0</v>
      </c>
      <c r="P9953" s="9"/>
    </row>
    <row r="9954" spans="1:16" x14ac:dyDescent="0.35">
      <c r="A9954">
        <v>2020</v>
      </c>
      <c r="B9954">
        <v>4</v>
      </c>
      <c r="C9954">
        <v>11</v>
      </c>
      <c r="D9954">
        <v>1</v>
      </c>
      <c r="E9954">
        <v>7071944681.0799999</v>
      </c>
      <c r="F9954">
        <v>0</v>
      </c>
      <c r="G9954" s="9"/>
      <c r="I9954" s="4">
        <f t="shared" si="766"/>
        <v>2020</v>
      </c>
      <c r="J9954" t="str">
        <f>VLOOKUP(B9954,Lookup!A:B,2,FALSE)</f>
        <v>Kaduna</v>
      </c>
      <c r="K9954" t="str">
        <f>VLOOKUP(C9954,Lookup!D:E,2,FALSE)</f>
        <v>General Administration</v>
      </c>
      <c r="L9954" t="str">
        <f>VLOOKUP(D9954,Lookup!G:H,2,FALSE)</f>
        <v>Personnel</v>
      </c>
      <c r="M9954" s="1">
        <f t="shared" si="767"/>
        <v>7071944681.0799999</v>
      </c>
      <c r="N9954" s="1">
        <f t="shared" si="768"/>
        <v>0</v>
      </c>
      <c r="O9954" s="1">
        <f t="shared" si="769"/>
        <v>7071944681.0799999</v>
      </c>
      <c r="P9954" s="9"/>
    </row>
    <row r="9955" spans="1:16" x14ac:dyDescent="0.35">
      <c r="A9955">
        <v>2020</v>
      </c>
      <c r="B9955">
        <v>4</v>
      </c>
      <c r="C9955">
        <v>11</v>
      </c>
      <c r="D9955">
        <v>2</v>
      </c>
      <c r="E9955">
        <v>7173126539.1899996</v>
      </c>
      <c r="F9955">
        <v>0</v>
      </c>
      <c r="G9955" s="9"/>
      <c r="I9955" s="4">
        <f t="shared" si="766"/>
        <v>2020</v>
      </c>
      <c r="J9955" t="str">
        <f>VLOOKUP(B9955,Lookup!A:B,2,FALSE)</f>
        <v>Kaduna</v>
      </c>
      <c r="K9955" t="str">
        <f>VLOOKUP(C9955,Lookup!D:E,2,FALSE)</f>
        <v>General Administration</v>
      </c>
      <c r="L9955" t="str">
        <f>VLOOKUP(D9955,Lookup!G:H,2,FALSE)</f>
        <v>Overhead</v>
      </c>
      <c r="M9955" s="1">
        <f t="shared" si="767"/>
        <v>7173126539.1899996</v>
      </c>
      <c r="N9955" s="1">
        <f t="shared" si="768"/>
        <v>0</v>
      </c>
      <c r="O9955" s="1">
        <f t="shared" si="769"/>
        <v>7173126539.1899996</v>
      </c>
      <c r="P9955" s="9"/>
    </row>
    <row r="9956" spans="1:16" x14ac:dyDescent="0.35">
      <c r="A9956">
        <v>2020</v>
      </c>
      <c r="B9956">
        <v>4</v>
      </c>
      <c r="C9956">
        <v>11</v>
      </c>
      <c r="D9956">
        <v>3</v>
      </c>
      <c r="E9956">
        <v>0</v>
      </c>
      <c r="F9956">
        <v>0</v>
      </c>
      <c r="G9956" s="9"/>
      <c r="I9956" s="4">
        <f t="shared" si="766"/>
        <v>2020</v>
      </c>
      <c r="J9956" t="str">
        <f>VLOOKUP(B9956,Lookup!A:B,2,FALSE)</f>
        <v>Kaduna</v>
      </c>
      <c r="K9956" t="str">
        <f>VLOOKUP(C9956,Lookup!D:E,2,FALSE)</f>
        <v>General Administration</v>
      </c>
      <c r="L9956" t="str">
        <f>VLOOKUP(D9956,Lookup!G:H,2,FALSE)</f>
        <v>Unclassified Subventions</v>
      </c>
      <c r="M9956" s="1">
        <f t="shared" si="767"/>
        <v>0</v>
      </c>
      <c r="N9956" s="1">
        <f t="shared" si="768"/>
        <v>0</v>
      </c>
      <c r="O9956" s="1">
        <f t="shared" si="769"/>
        <v>0</v>
      </c>
      <c r="P9956" s="9"/>
    </row>
    <row r="9957" spans="1:16" x14ac:dyDescent="0.35">
      <c r="A9957">
        <v>2020</v>
      </c>
      <c r="B9957">
        <v>4</v>
      </c>
      <c r="C9957">
        <v>11</v>
      </c>
      <c r="D9957">
        <v>4</v>
      </c>
      <c r="E9957">
        <v>0</v>
      </c>
      <c r="F9957">
        <v>0</v>
      </c>
      <c r="G9957" s="9"/>
      <c r="I9957" s="4">
        <f t="shared" si="766"/>
        <v>2020</v>
      </c>
      <c r="J9957" t="str">
        <f>VLOOKUP(B9957,Lookup!A:B,2,FALSE)</f>
        <v>Kaduna</v>
      </c>
      <c r="K9957" t="str">
        <f>VLOOKUP(C9957,Lookup!D:E,2,FALSE)</f>
        <v>General Administration</v>
      </c>
      <c r="L9957" t="str">
        <f>VLOOKUP(D9957,Lookup!G:H,2,FALSE)</f>
        <v>P &amp; G</v>
      </c>
      <c r="M9957" s="1">
        <f t="shared" si="767"/>
        <v>0</v>
      </c>
      <c r="N9957" s="1">
        <f t="shared" si="768"/>
        <v>0</v>
      </c>
      <c r="O9957" s="1">
        <f t="shared" si="769"/>
        <v>0</v>
      </c>
      <c r="P9957" s="9"/>
    </row>
    <row r="9958" spans="1:16" x14ac:dyDescent="0.35">
      <c r="A9958">
        <v>2020</v>
      </c>
      <c r="B9958">
        <v>4</v>
      </c>
      <c r="C9958">
        <v>11</v>
      </c>
      <c r="D9958">
        <v>5</v>
      </c>
      <c r="E9958">
        <v>1162169706.3699999</v>
      </c>
      <c r="F9958">
        <v>0</v>
      </c>
      <c r="G9958" s="9"/>
      <c r="I9958" s="4">
        <f t="shared" si="766"/>
        <v>2020</v>
      </c>
      <c r="J9958" t="str">
        <f>VLOOKUP(B9958,Lookup!A:B,2,FALSE)</f>
        <v>Kaduna</v>
      </c>
      <c r="K9958" t="str">
        <f>VLOOKUP(C9958,Lookup!D:E,2,FALSE)</f>
        <v>General Administration</v>
      </c>
      <c r="L9958" t="str">
        <f>VLOOKUP(D9958,Lookup!G:H,2,FALSE)</f>
        <v>Other CRF</v>
      </c>
      <c r="M9958" s="1">
        <f t="shared" si="767"/>
        <v>1162169706.3699999</v>
      </c>
      <c r="N9958" s="1">
        <f t="shared" si="768"/>
        <v>0</v>
      </c>
      <c r="O9958" s="1">
        <f t="shared" si="769"/>
        <v>1162169706.3699999</v>
      </c>
      <c r="P9958" s="9"/>
    </row>
    <row r="9959" spans="1:16" x14ac:dyDescent="0.35">
      <c r="A9959">
        <v>2020</v>
      </c>
      <c r="B9959">
        <v>4</v>
      </c>
      <c r="C9959">
        <v>11</v>
      </c>
      <c r="D9959">
        <v>6</v>
      </c>
      <c r="E9959">
        <v>0</v>
      </c>
      <c r="F9959">
        <v>0</v>
      </c>
      <c r="G9959" s="9"/>
      <c r="I9959" s="4">
        <f t="shared" si="766"/>
        <v>2020</v>
      </c>
      <c r="J9959" t="str">
        <f>VLOOKUP(B9959,Lookup!A:B,2,FALSE)</f>
        <v>Kaduna</v>
      </c>
      <c r="K9959" t="str">
        <f>VLOOKUP(C9959,Lookup!D:E,2,FALSE)</f>
        <v>General Administration</v>
      </c>
      <c r="L9959" t="str">
        <f>VLOOKUP(D9959,Lookup!G:H,2,FALSE)</f>
        <v>Public Debt Charges</v>
      </c>
      <c r="M9959" s="1">
        <f t="shared" si="767"/>
        <v>0</v>
      </c>
      <c r="N9959" s="1">
        <f t="shared" si="768"/>
        <v>0</v>
      </c>
      <c r="O9959" s="1">
        <f t="shared" si="769"/>
        <v>0</v>
      </c>
      <c r="P9959" s="9"/>
    </row>
    <row r="9960" spans="1:16" x14ac:dyDescent="0.35">
      <c r="A9960">
        <v>2020</v>
      </c>
      <c r="B9960">
        <v>4</v>
      </c>
      <c r="C9960">
        <v>11</v>
      </c>
      <c r="D9960">
        <v>7</v>
      </c>
      <c r="E9960">
        <v>0</v>
      </c>
      <c r="F9960">
        <v>0</v>
      </c>
      <c r="G9960" s="9"/>
      <c r="I9960" s="4">
        <f t="shared" si="766"/>
        <v>2020</v>
      </c>
      <c r="J9960" t="str">
        <f>VLOOKUP(B9960,Lookup!A:B,2,FALSE)</f>
        <v>Kaduna</v>
      </c>
      <c r="K9960" t="str">
        <f>VLOOKUP(C9960,Lookup!D:E,2,FALSE)</f>
        <v>General Administration</v>
      </c>
      <c r="L9960" t="str">
        <f>VLOOKUP(D9960,Lookup!G:H,2,FALSE)</f>
        <v>Cont to LGs</v>
      </c>
      <c r="M9960" s="1">
        <f t="shared" si="767"/>
        <v>0</v>
      </c>
      <c r="N9960" s="1">
        <f t="shared" si="768"/>
        <v>0</v>
      </c>
      <c r="O9960" s="1">
        <f t="shared" si="769"/>
        <v>0</v>
      </c>
      <c r="P9960" s="9"/>
    </row>
    <row r="9961" spans="1:16" x14ac:dyDescent="0.35">
      <c r="A9961">
        <v>2020</v>
      </c>
      <c r="B9961">
        <v>4</v>
      </c>
      <c r="C9961">
        <v>11</v>
      </c>
      <c r="D9961">
        <v>8</v>
      </c>
      <c r="E9961">
        <v>0</v>
      </c>
      <c r="F9961">
        <v>0</v>
      </c>
      <c r="G9961" s="9"/>
      <c r="I9961" s="4">
        <f t="shared" si="766"/>
        <v>2020</v>
      </c>
      <c r="J9961" t="str">
        <f>VLOOKUP(B9961,Lookup!A:B,2,FALSE)</f>
        <v>Kaduna</v>
      </c>
      <c r="K9961" t="str">
        <f>VLOOKUP(C9961,Lookup!D:E,2,FALSE)</f>
        <v>General Administration</v>
      </c>
      <c r="L9961" t="str">
        <f>VLOOKUP(D9961,Lookup!G:H,2,FALSE)</f>
        <v>Others</v>
      </c>
      <c r="M9961" s="1">
        <f t="shared" si="767"/>
        <v>0</v>
      </c>
      <c r="N9961" s="1">
        <f t="shared" si="768"/>
        <v>0</v>
      </c>
      <c r="O9961" s="1">
        <f t="shared" si="769"/>
        <v>0</v>
      </c>
      <c r="P9961" s="9"/>
    </row>
    <row r="9962" spans="1:16" x14ac:dyDescent="0.35">
      <c r="A9962">
        <v>2020</v>
      </c>
      <c r="B9962">
        <v>4</v>
      </c>
      <c r="C9962">
        <v>13</v>
      </c>
      <c r="D9962">
        <v>1</v>
      </c>
      <c r="E9962">
        <v>10966097472.949999</v>
      </c>
      <c r="F9962">
        <v>0</v>
      </c>
      <c r="G9962" s="9"/>
      <c r="I9962" s="4">
        <f t="shared" si="766"/>
        <v>2020</v>
      </c>
      <c r="J9962" t="str">
        <f>VLOOKUP(B9962,Lookup!A:B,2,FALSE)</f>
        <v>Kaduna</v>
      </c>
      <c r="K9962" t="str">
        <f>VLOOKUP(C9962,Lookup!D:E,2,FALSE)</f>
        <v>Health</v>
      </c>
      <c r="L9962" t="str">
        <f>VLOOKUP(D9962,Lookup!G:H,2,FALSE)</f>
        <v>Personnel</v>
      </c>
      <c r="M9962" s="1">
        <f t="shared" si="767"/>
        <v>10966097472.949999</v>
      </c>
      <c r="N9962" s="1">
        <f t="shared" si="768"/>
        <v>0</v>
      </c>
      <c r="O9962" s="1">
        <f t="shared" si="769"/>
        <v>10966097472.949999</v>
      </c>
      <c r="P9962" s="9"/>
    </row>
    <row r="9963" spans="1:16" x14ac:dyDescent="0.35">
      <c r="A9963">
        <v>2020</v>
      </c>
      <c r="B9963">
        <v>4</v>
      </c>
      <c r="C9963">
        <v>13</v>
      </c>
      <c r="D9963">
        <v>2</v>
      </c>
      <c r="E9963">
        <v>1573690574.8</v>
      </c>
      <c r="F9963">
        <v>0</v>
      </c>
      <c r="G9963" s="9"/>
      <c r="I9963" s="4">
        <f t="shared" si="766"/>
        <v>2020</v>
      </c>
      <c r="J9963" t="str">
        <f>VLOOKUP(B9963,Lookup!A:B,2,FALSE)</f>
        <v>Kaduna</v>
      </c>
      <c r="K9963" t="str">
        <f>VLOOKUP(C9963,Lookup!D:E,2,FALSE)</f>
        <v>Health</v>
      </c>
      <c r="L9963" t="str">
        <f>VLOOKUP(D9963,Lookup!G:H,2,FALSE)</f>
        <v>Overhead</v>
      </c>
      <c r="M9963" s="1">
        <f t="shared" si="767"/>
        <v>1573690574.8</v>
      </c>
      <c r="N9963" s="1">
        <f t="shared" si="768"/>
        <v>0</v>
      </c>
      <c r="O9963" s="1">
        <f t="shared" si="769"/>
        <v>1573690574.8</v>
      </c>
      <c r="P9963" s="9"/>
    </row>
    <row r="9964" spans="1:16" x14ac:dyDescent="0.35">
      <c r="A9964">
        <v>2020</v>
      </c>
      <c r="B9964">
        <v>4</v>
      </c>
      <c r="C9964">
        <v>13</v>
      </c>
      <c r="D9964">
        <v>3</v>
      </c>
      <c r="E9964">
        <v>0</v>
      </c>
      <c r="F9964">
        <v>0</v>
      </c>
      <c r="G9964" s="9"/>
      <c r="I9964" s="4">
        <f t="shared" si="766"/>
        <v>2020</v>
      </c>
      <c r="J9964" t="str">
        <f>VLOOKUP(B9964,Lookup!A:B,2,FALSE)</f>
        <v>Kaduna</v>
      </c>
      <c r="K9964" t="str">
        <f>VLOOKUP(C9964,Lookup!D:E,2,FALSE)</f>
        <v>Health</v>
      </c>
      <c r="L9964" t="str">
        <f>VLOOKUP(D9964,Lookup!G:H,2,FALSE)</f>
        <v>Unclassified Subventions</v>
      </c>
      <c r="M9964" s="1">
        <f t="shared" si="767"/>
        <v>0</v>
      </c>
      <c r="N9964" s="1">
        <f t="shared" si="768"/>
        <v>0</v>
      </c>
      <c r="O9964" s="1">
        <f t="shared" si="769"/>
        <v>0</v>
      </c>
      <c r="P9964" s="9"/>
    </row>
    <row r="9965" spans="1:16" x14ac:dyDescent="0.35">
      <c r="A9965">
        <v>2020</v>
      </c>
      <c r="B9965">
        <v>4</v>
      </c>
      <c r="C9965">
        <v>13</v>
      </c>
      <c r="D9965">
        <v>4</v>
      </c>
      <c r="E9965">
        <v>0</v>
      </c>
      <c r="F9965">
        <v>0</v>
      </c>
      <c r="G9965" s="9"/>
      <c r="I9965" s="4">
        <f t="shared" si="766"/>
        <v>2020</v>
      </c>
      <c r="J9965" t="str">
        <f>VLOOKUP(B9965,Lookup!A:B,2,FALSE)</f>
        <v>Kaduna</v>
      </c>
      <c r="K9965" t="str">
        <f>VLOOKUP(C9965,Lookup!D:E,2,FALSE)</f>
        <v>Health</v>
      </c>
      <c r="L9965" t="str">
        <f>VLOOKUP(D9965,Lookup!G:H,2,FALSE)</f>
        <v>P &amp; G</v>
      </c>
      <c r="M9965" s="1">
        <f t="shared" si="767"/>
        <v>0</v>
      </c>
      <c r="N9965" s="1">
        <f t="shared" si="768"/>
        <v>0</v>
      </c>
      <c r="O9965" s="1">
        <f t="shared" si="769"/>
        <v>0</v>
      </c>
      <c r="P9965" s="9"/>
    </row>
    <row r="9966" spans="1:16" x14ac:dyDescent="0.35">
      <c r="A9966">
        <v>2020</v>
      </c>
      <c r="B9966">
        <v>4</v>
      </c>
      <c r="C9966">
        <v>13</v>
      </c>
      <c r="D9966">
        <v>5</v>
      </c>
      <c r="E9966">
        <v>0</v>
      </c>
      <c r="F9966">
        <v>0</v>
      </c>
      <c r="G9966" s="9"/>
      <c r="I9966" s="4">
        <f t="shared" si="766"/>
        <v>2020</v>
      </c>
      <c r="J9966" t="str">
        <f>VLOOKUP(B9966,Lookup!A:B,2,FALSE)</f>
        <v>Kaduna</v>
      </c>
      <c r="K9966" t="str">
        <f>VLOOKUP(C9966,Lookup!D:E,2,FALSE)</f>
        <v>Health</v>
      </c>
      <c r="L9966" t="str">
        <f>VLOOKUP(D9966,Lookup!G:H,2,FALSE)</f>
        <v>Other CRF</v>
      </c>
      <c r="M9966" s="1">
        <f t="shared" si="767"/>
        <v>0</v>
      </c>
      <c r="N9966" s="1">
        <f t="shared" si="768"/>
        <v>0</v>
      </c>
      <c r="O9966" s="1">
        <f t="shared" si="769"/>
        <v>0</v>
      </c>
      <c r="P9966" s="9"/>
    </row>
    <row r="9967" spans="1:16" x14ac:dyDescent="0.35">
      <c r="A9967">
        <v>2020</v>
      </c>
      <c r="B9967">
        <v>4</v>
      </c>
      <c r="C9967">
        <v>13</v>
      </c>
      <c r="D9967">
        <v>6</v>
      </c>
      <c r="E9967">
        <v>0</v>
      </c>
      <c r="F9967">
        <v>0</v>
      </c>
      <c r="G9967" s="9"/>
      <c r="I9967" s="4">
        <f t="shared" si="766"/>
        <v>2020</v>
      </c>
      <c r="J9967" t="str">
        <f>VLOOKUP(B9967,Lookup!A:B,2,FALSE)</f>
        <v>Kaduna</v>
      </c>
      <c r="K9967" t="str">
        <f>VLOOKUP(C9967,Lookup!D:E,2,FALSE)</f>
        <v>Health</v>
      </c>
      <c r="L9967" t="str">
        <f>VLOOKUP(D9967,Lookup!G:H,2,FALSE)</f>
        <v>Public Debt Charges</v>
      </c>
      <c r="M9967" s="1">
        <f t="shared" si="767"/>
        <v>0</v>
      </c>
      <c r="N9967" s="1">
        <f t="shared" si="768"/>
        <v>0</v>
      </c>
      <c r="O9967" s="1">
        <f t="shared" si="769"/>
        <v>0</v>
      </c>
      <c r="P9967" s="9"/>
    </row>
    <row r="9968" spans="1:16" x14ac:dyDescent="0.35">
      <c r="A9968">
        <v>2020</v>
      </c>
      <c r="B9968">
        <v>4</v>
      </c>
      <c r="C9968">
        <v>13</v>
      </c>
      <c r="D9968">
        <v>7</v>
      </c>
      <c r="E9968">
        <v>0</v>
      </c>
      <c r="F9968">
        <v>0</v>
      </c>
      <c r="G9968" s="9"/>
      <c r="I9968" s="4">
        <f t="shared" si="766"/>
        <v>2020</v>
      </c>
      <c r="J9968" t="str">
        <f>VLOOKUP(B9968,Lookup!A:B,2,FALSE)</f>
        <v>Kaduna</v>
      </c>
      <c r="K9968" t="str">
        <f>VLOOKUP(C9968,Lookup!D:E,2,FALSE)</f>
        <v>Health</v>
      </c>
      <c r="L9968" t="str">
        <f>VLOOKUP(D9968,Lookup!G:H,2,FALSE)</f>
        <v>Cont to LGs</v>
      </c>
      <c r="M9968" s="1">
        <f t="shared" si="767"/>
        <v>0</v>
      </c>
      <c r="N9968" s="1">
        <f t="shared" si="768"/>
        <v>0</v>
      </c>
      <c r="O9968" s="1">
        <f t="shared" si="769"/>
        <v>0</v>
      </c>
      <c r="P9968" s="9"/>
    </row>
    <row r="9969" spans="1:16" x14ac:dyDescent="0.35">
      <c r="A9969">
        <v>2020</v>
      </c>
      <c r="B9969">
        <v>4</v>
      </c>
      <c r="C9969">
        <v>13</v>
      </c>
      <c r="D9969">
        <v>8</v>
      </c>
      <c r="E9969">
        <v>0</v>
      </c>
      <c r="F9969">
        <v>0</v>
      </c>
      <c r="G9969" s="9"/>
      <c r="I9969" s="4">
        <f t="shared" si="766"/>
        <v>2020</v>
      </c>
      <c r="J9969" t="str">
        <f>VLOOKUP(B9969,Lookup!A:B,2,FALSE)</f>
        <v>Kaduna</v>
      </c>
      <c r="K9969" t="str">
        <f>VLOOKUP(C9969,Lookup!D:E,2,FALSE)</f>
        <v>Health</v>
      </c>
      <c r="L9969" t="str">
        <f>VLOOKUP(D9969,Lookup!G:H,2,FALSE)</f>
        <v>Others</v>
      </c>
      <c r="M9969" s="1">
        <f t="shared" si="767"/>
        <v>0</v>
      </c>
      <c r="N9969" s="1">
        <f t="shared" si="768"/>
        <v>0</v>
      </c>
      <c r="O9969" s="1">
        <f t="shared" si="769"/>
        <v>0</v>
      </c>
      <c r="P9969" s="9"/>
    </row>
    <row r="9970" spans="1:16" x14ac:dyDescent="0.35">
      <c r="A9970">
        <v>2020</v>
      </c>
      <c r="B9970">
        <v>4</v>
      </c>
      <c r="C9970">
        <v>16</v>
      </c>
      <c r="D9970">
        <v>1</v>
      </c>
      <c r="E9970">
        <v>324672721.49000001</v>
      </c>
      <c r="F9970">
        <v>0</v>
      </c>
      <c r="G9970" s="9"/>
      <c r="I9970" s="4">
        <f t="shared" ref="I9970:I10033" si="770">A9970</f>
        <v>2020</v>
      </c>
      <c r="J9970" t="str">
        <f>VLOOKUP(B9970,Lookup!A:B,2,FALSE)</f>
        <v>Kaduna</v>
      </c>
      <c r="K9970" t="str">
        <f>VLOOKUP(C9970,Lookup!D:E,2,FALSE)</f>
        <v>Information, Culture &amp; Tourism</v>
      </c>
      <c r="L9970" t="str">
        <f>VLOOKUP(D9970,Lookup!G:H,2,FALSE)</f>
        <v>Personnel</v>
      </c>
      <c r="M9970" s="1">
        <f t="shared" si="767"/>
        <v>324672721.49000001</v>
      </c>
      <c r="N9970" s="1">
        <f t="shared" si="768"/>
        <v>0</v>
      </c>
      <c r="O9970" s="1">
        <f t="shared" si="769"/>
        <v>324672721.49000001</v>
      </c>
      <c r="P9970" s="9"/>
    </row>
    <row r="9971" spans="1:16" x14ac:dyDescent="0.35">
      <c r="A9971">
        <v>2020</v>
      </c>
      <c r="B9971">
        <v>4</v>
      </c>
      <c r="C9971">
        <v>16</v>
      </c>
      <c r="D9971">
        <v>2</v>
      </c>
      <c r="E9971">
        <v>2463190846.98</v>
      </c>
      <c r="F9971">
        <v>0</v>
      </c>
      <c r="G9971" s="9"/>
      <c r="I9971" s="4">
        <f t="shared" si="770"/>
        <v>2020</v>
      </c>
      <c r="J9971" t="str">
        <f>VLOOKUP(B9971,Lookup!A:B,2,FALSE)</f>
        <v>Kaduna</v>
      </c>
      <c r="K9971" t="str">
        <f>VLOOKUP(C9971,Lookup!D:E,2,FALSE)</f>
        <v>Information, Culture &amp; Tourism</v>
      </c>
      <c r="L9971" t="str">
        <f>VLOOKUP(D9971,Lookup!G:H,2,FALSE)</f>
        <v>Overhead</v>
      </c>
      <c r="M9971" s="1">
        <f t="shared" si="767"/>
        <v>2463190846.98</v>
      </c>
      <c r="N9971" s="1">
        <f t="shared" si="768"/>
        <v>0</v>
      </c>
      <c r="O9971" s="1">
        <f t="shared" si="769"/>
        <v>2463190846.98</v>
      </c>
      <c r="P9971" s="9"/>
    </row>
    <row r="9972" spans="1:16" x14ac:dyDescent="0.35">
      <c r="A9972">
        <v>2020</v>
      </c>
      <c r="B9972">
        <v>4</v>
      </c>
      <c r="C9972">
        <v>16</v>
      </c>
      <c r="D9972">
        <v>3</v>
      </c>
      <c r="E9972">
        <v>0</v>
      </c>
      <c r="F9972">
        <v>0</v>
      </c>
      <c r="G9972" s="9"/>
      <c r="I9972" s="4">
        <f t="shared" si="770"/>
        <v>2020</v>
      </c>
      <c r="J9972" t="str">
        <f>VLOOKUP(B9972,Lookup!A:B,2,FALSE)</f>
        <v>Kaduna</v>
      </c>
      <c r="K9972" t="str">
        <f>VLOOKUP(C9972,Lookup!D:E,2,FALSE)</f>
        <v>Information, Culture &amp; Tourism</v>
      </c>
      <c r="L9972" t="str">
        <f>VLOOKUP(D9972,Lookup!G:H,2,FALSE)</f>
        <v>Unclassified Subventions</v>
      </c>
      <c r="M9972" s="1">
        <f t="shared" si="767"/>
        <v>0</v>
      </c>
      <c r="N9972" s="1">
        <f t="shared" si="768"/>
        <v>0</v>
      </c>
      <c r="O9972" s="1">
        <f t="shared" si="769"/>
        <v>0</v>
      </c>
      <c r="P9972" s="9"/>
    </row>
    <row r="9973" spans="1:16" x14ac:dyDescent="0.35">
      <c r="A9973">
        <v>2020</v>
      </c>
      <c r="B9973">
        <v>4</v>
      </c>
      <c r="C9973">
        <v>16</v>
      </c>
      <c r="D9973">
        <v>4</v>
      </c>
      <c r="E9973">
        <v>0</v>
      </c>
      <c r="F9973">
        <v>0</v>
      </c>
      <c r="G9973" s="9"/>
      <c r="I9973" s="4">
        <f t="shared" si="770"/>
        <v>2020</v>
      </c>
      <c r="J9973" t="str">
        <f>VLOOKUP(B9973,Lookup!A:B,2,FALSE)</f>
        <v>Kaduna</v>
      </c>
      <c r="K9973" t="str">
        <f>VLOOKUP(C9973,Lookup!D:E,2,FALSE)</f>
        <v>Information, Culture &amp; Tourism</v>
      </c>
      <c r="L9973" t="str">
        <f>VLOOKUP(D9973,Lookup!G:H,2,FALSE)</f>
        <v>P &amp; G</v>
      </c>
      <c r="M9973" s="1">
        <f t="shared" si="767"/>
        <v>0</v>
      </c>
      <c r="N9973" s="1">
        <f t="shared" si="768"/>
        <v>0</v>
      </c>
      <c r="O9973" s="1">
        <f t="shared" si="769"/>
        <v>0</v>
      </c>
      <c r="P9973" s="9"/>
    </row>
    <row r="9974" spans="1:16" x14ac:dyDescent="0.35">
      <c r="A9974">
        <v>2020</v>
      </c>
      <c r="B9974">
        <v>4</v>
      </c>
      <c r="C9974">
        <v>16</v>
      </c>
      <c r="D9974">
        <v>5</v>
      </c>
      <c r="E9974">
        <v>0</v>
      </c>
      <c r="F9974">
        <v>0</v>
      </c>
      <c r="G9974" s="9"/>
      <c r="I9974" s="4">
        <f t="shared" si="770"/>
        <v>2020</v>
      </c>
      <c r="J9974" t="str">
        <f>VLOOKUP(B9974,Lookup!A:B,2,FALSE)</f>
        <v>Kaduna</v>
      </c>
      <c r="K9974" t="str">
        <f>VLOOKUP(C9974,Lookup!D:E,2,FALSE)</f>
        <v>Information, Culture &amp; Tourism</v>
      </c>
      <c r="L9974" t="str">
        <f>VLOOKUP(D9974,Lookup!G:H,2,FALSE)</f>
        <v>Other CRF</v>
      </c>
      <c r="M9974" s="1">
        <f t="shared" si="767"/>
        <v>0</v>
      </c>
      <c r="N9974" s="1">
        <f t="shared" si="768"/>
        <v>0</v>
      </c>
      <c r="O9974" s="1">
        <f t="shared" si="769"/>
        <v>0</v>
      </c>
      <c r="P9974" s="9"/>
    </row>
    <row r="9975" spans="1:16" x14ac:dyDescent="0.35">
      <c r="A9975">
        <v>2020</v>
      </c>
      <c r="B9975">
        <v>4</v>
      </c>
      <c r="C9975">
        <v>16</v>
      </c>
      <c r="D9975">
        <v>6</v>
      </c>
      <c r="E9975">
        <v>0</v>
      </c>
      <c r="F9975">
        <v>0</v>
      </c>
      <c r="G9975" s="9"/>
      <c r="I9975" s="4">
        <f t="shared" si="770"/>
        <v>2020</v>
      </c>
      <c r="J9975" t="str">
        <f>VLOOKUP(B9975,Lookup!A:B,2,FALSE)</f>
        <v>Kaduna</v>
      </c>
      <c r="K9975" t="str">
        <f>VLOOKUP(C9975,Lookup!D:E,2,FALSE)</f>
        <v>Information, Culture &amp; Tourism</v>
      </c>
      <c r="L9975" t="str">
        <f>VLOOKUP(D9975,Lookup!G:H,2,FALSE)</f>
        <v>Public Debt Charges</v>
      </c>
      <c r="M9975" s="1">
        <f t="shared" si="767"/>
        <v>0</v>
      </c>
      <c r="N9975" s="1">
        <f t="shared" si="768"/>
        <v>0</v>
      </c>
      <c r="O9975" s="1">
        <f t="shared" si="769"/>
        <v>0</v>
      </c>
      <c r="P9975" s="9"/>
    </row>
    <row r="9976" spans="1:16" x14ac:dyDescent="0.35">
      <c r="A9976">
        <v>2020</v>
      </c>
      <c r="B9976">
        <v>4</v>
      </c>
      <c r="C9976">
        <v>16</v>
      </c>
      <c r="D9976">
        <v>7</v>
      </c>
      <c r="E9976">
        <v>0</v>
      </c>
      <c r="F9976">
        <v>0</v>
      </c>
      <c r="G9976" s="9"/>
      <c r="I9976" s="4">
        <f t="shared" si="770"/>
        <v>2020</v>
      </c>
      <c r="J9976" t="str">
        <f>VLOOKUP(B9976,Lookup!A:B,2,FALSE)</f>
        <v>Kaduna</v>
      </c>
      <c r="K9976" t="str">
        <f>VLOOKUP(C9976,Lookup!D:E,2,FALSE)</f>
        <v>Information, Culture &amp; Tourism</v>
      </c>
      <c r="L9976" t="str">
        <f>VLOOKUP(D9976,Lookup!G:H,2,FALSE)</f>
        <v>Cont to LGs</v>
      </c>
      <c r="M9976" s="1">
        <f t="shared" si="767"/>
        <v>0</v>
      </c>
      <c r="N9976" s="1">
        <f t="shared" si="768"/>
        <v>0</v>
      </c>
      <c r="O9976" s="1">
        <f t="shared" si="769"/>
        <v>0</v>
      </c>
      <c r="P9976" s="9"/>
    </row>
    <row r="9977" spans="1:16" x14ac:dyDescent="0.35">
      <c r="A9977">
        <v>2020</v>
      </c>
      <c r="B9977">
        <v>4</v>
      </c>
      <c r="C9977">
        <v>16</v>
      </c>
      <c r="D9977">
        <v>8</v>
      </c>
      <c r="E9977">
        <v>0</v>
      </c>
      <c r="F9977">
        <v>0</v>
      </c>
      <c r="G9977" s="9"/>
      <c r="I9977" s="4">
        <f t="shared" si="770"/>
        <v>2020</v>
      </c>
      <c r="J9977" t="str">
        <f>VLOOKUP(B9977,Lookup!A:B,2,FALSE)</f>
        <v>Kaduna</v>
      </c>
      <c r="K9977" t="str">
        <f>VLOOKUP(C9977,Lookup!D:E,2,FALSE)</f>
        <v>Information, Culture &amp; Tourism</v>
      </c>
      <c r="L9977" t="str">
        <f>VLOOKUP(D9977,Lookup!G:H,2,FALSE)</f>
        <v>Others</v>
      </c>
      <c r="M9977" s="1">
        <f t="shared" si="767"/>
        <v>0</v>
      </c>
      <c r="N9977" s="1">
        <f t="shared" si="768"/>
        <v>0</v>
      </c>
      <c r="O9977" s="1">
        <f t="shared" si="769"/>
        <v>0</v>
      </c>
      <c r="P9977" s="9"/>
    </row>
    <row r="9978" spans="1:16" x14ac:dyDescent="0.35">
      <c r="A9978">
        <v>2020</v>
      </c>
      <c r="B9978">
        <v>4</v>
      </c>
      <c r="C9978">
        <v>17</v>
      </c>
      <c r="D9978">
        <v>1</v>
      </c>
      <c r="E9978">
        <v>52045921.329999998</v>
      </c>
      <c r="F9978">
        <v>0</v>
      </c>
      <c r="G9978" s="9"/>
      <c r="I9978" s="4">
        <f t="shared" si="770"/>
        <v>2020</v>
      </c>
      <c r="J9978" t="str">
        <f>VLOOKUP(B9978,Lookup!A:B,2,FALSE)</f>
        <v>Kaduna</v>
      </c>
      <c r="K9978" t="str">
        <f>VLOOKUP(C9978,Lookup!D:E,2,FALSE)</f>
        <v>Infrastructure</v>
      </c>
      <c r="L9978" t="str">
        <f>VLOOKUP(D9978,Lookup!G:H,2,FALSE)</f>
        <v>Personnel</v>
      </c>
      <c r="M9978" s="1">
        <f t="shared" si="767"/>
        <v>52045921.329999998</v>
      </c>
      <c r="N9978" s="1">
        <f t="shared" si="768"/>
        <v>0</v>
      </c>
      <c r="O9978" s="1">
        <f t="shared" si="769"/>
        <v>52045921.329999998</v>
      </c>
      <c r="P9978" s="9"/>
    </row>
    <row r="9979" spans="1:16" x14ac:dyDescent="0.35">
      <c r="A9979">
        <v>2020</v>
      </c>
      <c r="B9979">
        <v>4</v>
      </c>
      <c r="C9979">
        <v>17</v>
      </c>
      <c r="D9979">
        <v>2</v>
      </c>
      <c r="E9979">
        <v>126051935.8</v>
      </c>
      <c r="F9979">
        <v>0</v>
      </c>
      <c r="G9979" s="9"/>
      <c r="I9979" s="4">
        <f t="shared" si="770"/>
        <v>2020</v>
      </c>
      <c r="J9979" t="str">
        <f>VLOOKUP(B9979,Lookup!A:B,2,FALSE)</f>
        <v>Kaduna</v>
      </c>
      <c r="K9979" t="str">
        <f>VLOOKUP(C9979,Lookup!D:E,2,FALSE)</f>
        <v>Infrastructure</v>
      </c>
      <c r="L9979" t="str">
        <f>VLOOKUP(D9979,Lookup!G:H,2,FALSE)</f>
        <v>Overhead</v>
      </c>
      <c r="M9979" s="1">
        <f t="shared" si="767"/>
        <v>126051935.8</v>
      </c>
      <c r="N9979" s="1">
        <f t="shared" si="768"/>
        <v>0</v>
      </c>
      <c r="O9979" s="1">
        <f t="shared" si="769"/>
        <v>126051935.8</v>
      </c>
      <c r="P9979" s="9"/>
    </row>
    <row r="9980" spans="1:16" x14ac:dyDescent="0.35">
      <c r="A9980">
        <v>2020</v>
      </c>
      <c r="B9980">
        <v>4</v>
      </c>
      <c r="C9980">
        <v>17</v>
      </c>
      <c r="D9980">
        <v>3</v>
      </c>
      <c r="E9980">
        <v>0</v>
      </c>
      <c r="F9980">
        <v>0</v>
      </c>
      <c r="G9980" s="9"/>
      <c r="I9980" s="4">
        <f t="shared" si="770"/>
        <v>2020</v>
      </c>
      <c r="J9980" t="str">
        <f>VLOOKUP(B9980,Lookup!A:B,2,FALSE)</f>
        <v>Kaduna</v>
      </c>
      <c r="K9980" t="str">
        <f>VLOOKUP(C9980,Lookup!D:E,2,FALSE)</f>
        <v>Infrastructure</v>
      </c>
      <c r="L9980" t="str">
        <f>VLOOKUP(D9980,Lookup!G:H,2,FALSE)</f>
        <v>Unclassified Subventions</v>
      </c>
      <c r="M9980" s="1">
        <f t="shared" si="767"/>
        <v>0</v>
      </c>
      <c r="N9980" s="1">
        <f t="shared" si="768"/>
        <v>0</v>
      </c>
      <c r="O9980" s="1">
        <f t="shared" si="769"/>
        <v>0</v>
      </c>
      <c r="P9980" s="9"/>
    </row>
    <row r="9981" spans="1:16" x14ac:dyDescent="0.35">
      <c r="A9981">
        <v>2020</v>
      </c>
      <c r="B9981">
        <v>4</v>
      </c>
      <c r="C9981">
        <v>17</v>
      </c>
      <c r="D9981">
        <v>4</v>
      </c>
      <c r="E9981">
        <v>0</v>
      </c>
      <c r="F9981">
        <v>0</v>
      </c>
      <c r="G9981" s="9"/>
      <c r="I9981" s="4">
        <f t="shared" si="770"/>
        <v>2020</v>
      </c>
      <c r="J9981" t="str">
        <f>VLOOKUP(B9981,Lookup!A:B,2,FALSE)</f>
        <v>Kaduna</v>
      </c>
      <c r="K9981" t="str">
        <f>VLOOKUP(C9981,Lookup!D:E,2,FALSE)</f>
        <v>Infrastructure</v>
      </c>
      <c r="L9981" t="str">
        <f>VLOOKUP(D9981,Lookup!G:H,2,FALSE)</f>
        <v>P &amp; G</v>
      </c>
      <c r="M9981" s="1">
        <f t="shared" si="767"/>
        <v>0</v>
      </c>
      <c r="N9981" s="1">
        <f t="shared" si="768"/>
        <v>0</v>
      </c>
      <c r="O9981" s="1">
        <f t="shared" si="769"/>
        <v>0</v>
      </c>
      <c r="P9981" s="9"/>
    </row>
    <row r="9982" spans="1:16" x14ac:dyDescent="0.35">
      <c r="A9982">
        <v>2020</v>
      </c>
      <c r="B9982">
        <v>4</v>
      </c>
      <c r="C9982">
        <v>17</v>
      </c>
      <c r="D9982">
        <v>5</v>
      </c>
      <c r="E9982">
        <v>0</v>
      </c>
      <c r="F9982">
        <v>0</v>
      </c>
      <c r="G9982" s="9"/>
      <c r="I9982" s="4">
        <f t="shared" si="770"/>
        <v>2020</v>
      </c>
      <c r="J9982" t="str">
        <f>VLOOKUP(B9982,Lookup!A:B,2,FALSE)</f>
        <v>Kaduna</v>
      </c>
      <c r="K9982" t="str">
        <f>VLOOKUP(C9982,Lookup!D:E,2,FALSE)</f>
        <v>Infrastructure</v>
      </c>
      <c r="L9982" t="str">
        <f>VLOOKUP(D9982,Lookup!G:H,2,FALSE)</f>
        <v>Other CRF</v>
      </c>
      <c r="M9982" s="1">
        <f t="shared" si="767"/>
        <v>0</v>
      </c>
      <c r="N9982" s="1">
        <f t="shared" si="768"/>
        <v>0</v>
      </c>
      <c r="O9982" s="1">
        <f t="shared" si="769"/>
        <v>0</v>
      </c>
      <c r="P9982" s="9"/>
    </row>
    <row r="9983" spans="1:16" x14ac:dyDescent="0.35">
      <c r="A9983">
        <v>2020</v>
      </c>
      <c r="B9983">
        <v>4</v>
      </c>
      <c r="C9983">
        <v>17</v>
      </c>
      <c r="D9983">
        <v>6</v>
      </c>
      <c r="E9983">
        <v>0</v>
      </c>
      <c r="F9983">
        <v>0</v>
      </c>
      <c r="G9983" s="9"/>
      <c r="I9983" s="4">
        <f t="shared" si="770"/>
        <v>2020</v>
      </c>
      <c r="J9983" t="str">
        <f>VLOOKUP(B9983,Lookup!A:B,2,FALSE)</f>
        <v>Kaduna</v>
      </c>
      <c r="K9983" t="str">
        <f>VLOOKUP(C9983,Lookup!D:E,2,FALSE)</f>
        <v>Infrastructure</v>
      </c>
      <c r="L9983" t="str">
        <f>VLOOKUP(D9983,Lookup!G:H,2,FALSE)</f>
        <v>Public Debt Charges</v>
      </c>
      <c r="M9983" s="1">
        <f t="shared" si="767"/>
        <v>0</v>
      </c>
      <c r="N9983" s="1">
        <f t="shared" si="768"/>
        <v>0</v>
      </c>
      <c r="O9983" s="1">
        <f t="shared" si="769"/>
        <v>0</v>
      </c>
      <c r="P9983" s="9"/>
    </row>
    <row r="9984" spans="1:16" x14ac:dyDescent="0.35">
      <c r="A9984">
        <v>2020</v>
      </c>
      <c r="B9984">
        <v>4</v>
      </c>
      <c r="C9984">
        <v>17</v>
      </c>
      <c r="D9984">
        <v>7</v>
      </c>
      <c r="E9984">
        <v>0</v>
      </c>
      <c r="F9984">
        <v>0</v>
      </c>
      <c r="G9984" s="9"/>
      <c r="I9984" s="4">
        <f t="shared" si="770"/>
        <v>2020</v>
      </c>
      <c r="J9984" t="str">
        <f>VLOOKUP(B9984,Lookup!A:B,2,FALSE)</f>
        <v>Kaduna</v>
      </c>
      <c r="K9984" t="str">
        <f>VLOOKUP(C9984,Lookup!D:E,2,FALSE)</f>
        <v>Infrastructure</v>
      </c>
      <c r="L9984" t="str">
        <f>VLOOKUP(D9984,Lookup!G:H,2,FALSE)</f>
        <v>Cont to LGs</v>
      </c>
      <c r="M9984" s="1">
        <f t="shared" si="767"/>
        <v>0</v>
      </c>
      <c r="N9984" s="1">
        <f t="shared" si="768"/>
        <v>0</v>
      </c>
      <c r="O9984" s="1">
        <f t="shared" si="769"/>
        <v>0</v>
      </c>
      <c r="P9984" s="9"/>
    </row>
    <row r="9985" spans="1:16" x14ac:dyDescent="0.35">
      <c r="A9985">
        <v>2020</v>
      </c>
      <c r="B9985">
        <v>4</v>
      </c>
      <c r="C9985">
        <v>17</v>
      </c>
      <c r="D9985">
        <v>8</v>
      </c>
      <c r="E9985">
        <v>0</v>
      </c>
      <c r="F9985">
        <v>0</v>
      </c>
      <c r="G9985" s="9"/>
      <c r="I9985" s="4">
        <f t="shared" si="770"/>
        <v>2020</v>
      </c>
      <c r="J9985" t="str">
        <f>VLOOKUP(B9985,Lookup!A:B,2,FALSE)</f>
        <v>Kaduna</v>
      </c>
      <c r="K9985" t="str">
        <f>VLOOKUP(C9985,Lookup!D:E,2,FALSE)</f>
        <v>Infrastructure</v>
      </c>
      <c r="L9985" t="str">
        <f>VLOOKUP(D9985,Lookup!G:H,2,FALSE)</f>
        <v>Others</v>
      </c>
      <c r="M9985" s="1">
        <f t="shared" si="767"/>
        <v>0</v>
      </c>
      <c r="N9985" s="1">
        <f t="shared" si="768"/>
        <v>0</v>
      </c>
      <c r="O9985" s="1">
        <f t="shared" si="769"/>
        <v>0</v>
      </c>
      <c r="P9985" s="9"/>
    </row>
    <row r="9986" spans="1:16" x14ac:dyDescent="0.35">
      <c r="A9986">
        <v>2020</v>
      </c>
      <c r="B9986">
        <v>4</v>
      </c>
      <c r="C9986">
        <v>27</v>
      </c>
      <c r="D9986">
        <v>1</v>
      </c>
      <c r="E9986">
        <v>10544052.77</v>
      </c>
      <c r="F9986">
        <v>0</v>
      </c>
      <c r="G9986" s="9"/>
      <c r="I9986" s="4">
        <f t="shared" si="770"/>
        <v>2020</v>
      </c>
      <c r="J9986" t="str">
        <f>VLOOKUP(B9986,Lookup!A:B,2,FALSE)</f>
        <v>Kaduna</v>
      </c>
      <c r="K9986" t="str">
        <f>VLOOKUP(C9986,Lookup!D:E,2,FALSE)</f>
        <v>Power/Energy</v>
      </c>
      <c r="L9986" t="str">
        <f>VLOOKUP(D9986,Lookup!G:H,2,FALSE)</f>
        <v>Personnel</v>
      </c>
      <c r="M9986" s="1">
        <f t="shared" si="767"/>
        <v>10544052.77</v>
      </c>
      <c r="N9986" s="1">
        <f t="shared" si="768"/>
        <v>0</v>
      </c>
      <c r="O9986" s="1">
        <f t="shared" si="769"/>
        <v>10544052.77</v>
      </c>
      <c r="P9986" s="9"/>
    </row>
    <row r="9987" spans="1:16" x14ac:dyDescent="0.35">
      <c r="A9987">
        <v>2020</v>
      </c>
      <c r="B9987">
        <v>4</v>
      </c>
      <c r="C9987">
        <v>27</v>
      </c>
      <c r="D9987">
        <v>2</v>
      </c>
      <c r="E9987">
        <v>11452570</v>
      </c>
      <c r="F9987">
        <v>0</v>
      </c>
      <c r="G9987" s="9"/>
      <c r="I9987" s="4">
        <f t="shared" si="770"/>
        <v>2020</v>
      </c>
      <c r="J9987" t="str">
        <f>VLOOKUP(B9987,Lookup!A:B,2,FALSE)</f>
        <v>Kaduna</v>
      </c>
      <c r="K9987" t="str">
        <f>VLOOKUP(C9987,Lookup!D:E,2,FALSE)</f>
        <v>Power/Energy</v>
      </c>
      <c r="L9987" t="str">
        <f>VLOOKUP(D9987,Lookup!G:H,2,FALSE)</f>
        <v>Overhead</v>
      </c>
      <c r="M9987" s="1">
        <f t="shared" si="767"/>
        <v>11452570</v>
      </c>
      <c r="N9987" s="1">
        <f t="shared" si="768"/>
        <v>0</v>
      </c>
      <c r="O9987" s="1">
        <f t="shared" si="769"/>
        <v>11452570</v>
      </c>
      <c r="P9987" s="9"/>
    </row>
    <row r="9988" spans="1:16" x14ac:dyDescent="0.35">
      <c r="A9988">
        <v>2020</v>
      </c>
      <c r="B9988">
        <v>4</v>
      </c>
      <c r="C9988">
        <v>27</v>
      </c>
      <c r="D9988">
        <v>3</v>
      </c>
      <c r="E9988">
        <v>0</v>
      </c>
      <c r="F9988">
        <v>0</v>
      </c>
      <c r="G9988" s="9"/>
      <c r="I9988" s="4">
        <f t="shared" si="770"/>
        <v>2020</v>
      </c>
      <c r="J9988" t="str">
        <f>VLOOKUP(B9988,Lookup!A:B,2,FALSE)</f>
        <v>Kaduna</v>
      </c>
      <c r="K9988" t="str">
        <f>VLOOKUP(C9988,Lookup!D:E,2,FALSE)</f>
        <v>Power/Energy</v>
      </c>
      <c r="L9988" t="str">
        <f>VLOOKUP(D9988,Lookup!G:H,2,FALSE)</f>
        <v>Unclassified Subventions</v>
      </c>
      <c r="M9988" s="1">
        <f t="shared" ref="M9988:M10051" si="771">E9988</f>
        <v>0</v>
      </c>
      <c r="N9988" s="1">
        <f t="shared" ref="N9988:N10051" si="772">F9988</f>
        <v>0</v>
      </c>
      <c r="O9988" s="1">
        <f t="shared" ref="O9988:O10051" si="773">M9988+N9988</f>
        <v>0</v>
      </c>
      <c r="P9988" s="9"/>
    </row>
    <row r="9989" spans="1:16" x14ac:dyDescent="0.35">
      <c r="A9989">
        <v>2020</v>
      </c>
      <c r="B9989">
        <v>4</v>
      </c>
      <c r="C9989">
        <v>27</v>
      </c>
      <c r="D9989">
        <v>4</v>
      </c>
      <c r="E9989">
        <v>0</v>
      </c>
      <c r="F9989">
        <v>0</v>
      </c>
      <c r="G9989" s="9"/>
      <c r="I9989" s="4">
        <f t="shared" si="770"/>
        <v>2020</v>
      </c>
      <c r="J9989" t="str">
        <f>VLOOKUP(B9989,Lookup!A:B,2,FALSE)</f>
        <v>Kaduna</v>
      </c>
      <c r="K9989" t="str">
        <f>VLOOKUP(C9989,Lookup!D:E,2,FALSE)</f>
        <v>Power/Energy</v>
      </c>
      <c r="L9989" t="str">
        <f>VLOOKUP(D9989,Lookup!G:H,2,FALSE)</f>
        <v>P &amp; G</v>
      </c>
      <c r="M9989" s="1">
        <f t="shared" si="771"/>
        <v>0</v>
      </c>
      <c r="N9989" s="1">
        <f t="shared" si="772"/>
        <v>0</v>
      </c>
      <c r="O9989" s="1">
        <f t="shared" si="773"/>
        <v>0</v>
      </c>
      <c r="P9989" s="9"/>
    </row>
    <row r="9990" spans="1:16" x14ac:dyDescent="0.35">
      <c r="A9990">
        <v>2020</v>
      </c>
      <c r="B9990">
        <v>4</v>
      </c>
      <c r="C9990">
        <v>27</v>
      </c>
      <c r="D9990">
        <v>5</v>
      </c>
      <c r="E9990">
        <v>0</v>
      </c>
      <c r="F9990">
        <v>0</v>
      </c>
      <c r="G9990" s="9"/>
      <c r="I9990" s="4">
        <f t="shared" si="770"/>
        <v>2020</v>
      </c>
      <c r="J9990" t="str">
        <f>VLOOKUP(B9990,Lookup!A:B,2,FALSE)</f>
        <v>Kaduna</v>
      </c>
      <c r="K9990" t="str">
        <f>VLOOKUP(C9990,Lookup!D:E,2,FALSE)</f>
        <v>Power/Energy</v>
      </c>
      <c r="L9990" t="str">
        <f>VLOOKUP(D9990,Lookup!G:H,2,FALSE)</f>
        <v>Other CRF</v>
      </c>
      <c r="M9990" s="1">
        <f t="shared" si="771"/>
        <v>0</v>
      </c>
      <c r="N9990" s="1">
        <f t="shared" si="772"/>
        <v>0</v>
      </c>
      <c r="O9990" s="1">
        <f t="shared" si="773"/>
        <v>0</v>
      </c>
      <c r="P9990" s="9"/>
    </row>
    <row r="9991" spans="1:16" x14ac:dyDescent="0.35">
      <c r="A9991">
        <v>2020</v>
      </c>
      <c r="B9991">
        <v>4</v>
      </c>
      <c r="C9991">
        <v>27</v>
      </c>
      <c r="D9991">
        <v>6</v>
      </c>
      <c r="E9991">
        <v>0</v>
      </c>
      <c r="F9991">
        <v>0</v>
      </c>
      <c r="G9991" s="9"/>
      <c r="I9991" s="4">
        <f t="shared" si="770"/>
        <v>2020</v>
      </c>
      <c r="J9991" t="str">
        <f>VLOOKUP(B9991,Lookup!A:B,2,FALSE)</f>
        <v>Kaduna</v>
      </c>
      <c r="K9991" t="str">
        <f>VLOOKUP(C9991,Lookup!D:E,2,FALSE)</f>
        <v>Power/Energy</v>
      </c>
      <c r="L9991" t="str">
        <f>VLOOKUP(D9991,Lookup!G:H,2,FALSE)</f>
        <v>Public Debt Charges</v>
      </c>
      <c r="M9991" s="1">
        <f t="shared" si="771"/>
        <v>0</v>
      </c>
      <c r="N9991" s="1">
        <f t="shared" si="772"/>
        <v>0</v>
      </c>
      <c r="O9991" s="1">
        <f t="shared" si="773"/>
        <v>0</v>
      </c>
      <c r="P9991" s="9"/>
    </row>
    <row r="9992" spans="1:16" x14ac:dyDescent="0.35">
      <c r="A9992">
        <v>2020</v>
      </c>
      <c r="B9992">
        <v>4</v>
      </c>
      <c r="C9992">
        <v>27</v>
      </c>
      <c r="D9992">
        <v>7</v>
      </c>
      <c r="E9992">
        <v>0</v>
      </c>
      <c r="F9992">
        <v>0</v>
      </c>
      <c r="G9992" s="9"/>
      <c r="I9992" s="4">
        <f t="shared" si="770"/>
        <v>2020</v>
      </c>
      <c r="J9992" t="str">
        <f>VLOOKUP(B9992,Lookup!A:B,2,FALSE)</f>
        <v>Kaduna</v>
      </c>
      <c r="K9992" t="str">
        <f>VLOOKUP(C9992,Lookup!D:E,2,FALSE)</f>
        <v>Power/Energy</v>
      </c>
      <c r="L9992" t="str">
        <f>VLOOKUP(D9992,Lookup!G:H,2,FALSE)</f>
        <v>Cont to LGs</v>
      </c>
      <c r="M9992" s="1">
        <f t="shared" si="771"/>
        <v>0</v>
      </c>
      <c r="N9992" s="1">
        <f t="shared" si="772"/>
        <v>0</v>
      </c>
      <c r="O9992" s="1">
        <f t="shared" si="773"/>
        <v>0</v>
      </c>
      <c r="P9992" s="9"/>
    </row>
    <row r="9993" spans="1:16" x14ac:dyDescent="0.35">
      <c r="A9993">
        <v>2020</v>
      </c>
      <c r="B9993">
        <v>4</v>
      </c>
      <c r="C9993">
        <v>27</v>
      </c>
      <c r="D9993">
        <v>8</v>
      </c>
      <c r="E9993">
        <v>0</v>
      </c>
      <c r="F9993">
        <v>0</v>
      </c>
      <c r="G9993" s="9"/>
      <c r="I9993" s="4">
        <f t="shared" si="770"/>
        <v>2020</v>
      </c>
      <c r="J9993" t="str">
        <f>VLOOKUP(B9993,Lookup!A:B,2,FALSE)</f>
        <v>Kaduna</v>
      </c>
      <c r="K9993" t="str">
        <f>VLOOKUP(C9993,Lookup!D:E,2,FALSE)</f>
        <v>Power/Energy</v>
      </c>
      <c r="L9993" t="str">
        <f>VLOOKUP(D9993,Lookup!G:H,2,FALSE)</f>
        <v>Others</v>
      </c>
      <c r="M9993" s="1">
        <f t="shared" si="771"/>
        <v>0</v>
      </c>
      <c r="N9993" s="1">
        <f t="shared" si="772"/>
        <v>0</v>
      </c>
      <c r="O9993" s="1">
        <f t="shared" si="773"/>
        <v>0</v>
      </c>
      <c r="P9993" s="9"/>
    </row>
    <row r="9994" spans="1:16" x14ac:dyDescent="0.35">
      <c r="A9994">
        <v>2020</v>
      </c>
      <c r="B9994">
        <v>4</v>
      </c>
      <c r="C9994">
        <v>30</v>
      </c>
      <c r="D9994">
        <v>1</v>
      </c>
      <c r="E9994">
        <v>0</v>
      </c>
      <c r="F9994">
        <v>0</v>
      </c>
      <c r="G9994" s="9"/>
      <c r="I9994" s="4">
        <f t="shared" si="770"/>
        <v>2020</v>
      </c>
      <c r="J9994" t="str">
        <f>VLOOKUP(B9994,Lookup!A:B,2,FALSE)</f>
        <v>Kaduna</v>
      </c>
      <c r="K9994" t="str">
        <f>VLOOKUP(C9994,Lookup!D:E,2,FALSE)</f>
        <v>Science and Technology</v>
      </c>
      <c r="L9994" t="str">
        <f>VLOOKUP(D9994,Lookup!G:H,2,FALSE)</f>
        <v>Personnel</v>
      </c>
      <c r="M9994" s="1">
        <f t="shared" si="771"/>
        <v>0</v>
      </c>
      <c r="N9994" s="1">
        <f t="shared" si="772"/>
        <v>0</v>
      </c>
      <c r="O9994" s="1">
        <f t="shared" si="773"/>
        <v>0</v>
      </c>
      <c r="P9994" s="9"/>
    </row>
    <row r="9995" spans="1:16" x14ac:dyDescent="0.35">
      <c r="A9995">
        <v>2020</v>
      </c>
      <c r="B9995">
        <v>4</v>
      </c>
      <c r="C9995">
        <v>30</v>
      </c>
      <c r="D9995">
        <v>2</v>
      </c>
      <c r="E9995">
        <v>0</v>
      </c>
      <c r="F9995">
        <v>0</v>
      </c>
      <c r="G9995" s="9"/>
      <c r="I9995" s="4">
        <f t="shared" si="770"/>
        <v>2020</v>
      </c>
      <c r="J9995" t="str">
        <f>VLOOKUP(B9995,Lookup!A:B,2,FALSE)</f>
        <v>Kaduna</v>
      </c>
      <c r="K9995" t="str">
        <f>VLOOKUP(C9995,Lookup!D:E,2,FALSE)</f>
        <v>Science and Technology</v>
      </c>
      <c r="L9995" t="str">
        <f>VLOOKUP(D9995,Lookup!G:H,2,FALSE)</f>
        <v>Overhead</v>
      </c>
      <c r="M9995" s="1">
        <f t="shared" si="771"/>
        <v>0</v>
      </c>
      <c r="N9995" s="1">
        <f t="shared" si="772"/>
        <v>0</v>
      </c>
      <c r="O9995" s="1">
        <f t="shared" si="773"/>
        <v>0</v>
      </c>
      <c r="P9995" s="9"/>
    </row>
    <row r="9996" spans="1:16" x14ac:dyDescent="0.35">
      <c r="A9996">
        <v>2020</v>
      </c>
      <c r="B9996">
        <v>4</v>
      </c>
      <c r="C9996">
        <v>30</v>
      </c>
      <c r="D9996">
        <v>3</v>
      </c>
      <c r="E9996">
        <v>0</v>
      </c>
      <c r="F9996">
        <v>0</v>
      </c>
      <c r="G9996" s="9"/>
      <c r="I9996" s="4">
        <f t="shared" si="770"/>
        <v>2020</v>
      </c>
      <c r="J9996" t="str">
        <f>VLOOKUP(B9996,Lookup!A:B,2,FALSE)</f>
        <v>Kaduna</v>
      </c>
      <c r="K9996" t="str">
        <f>VLOOKUP(C9996,Lookup!D:E,2,FALSE)</f>
        <v>Science and Technology</v>
      </c>
      <c r="L9996" t="str">
        <f>VLOOKUP(D9996,Lookup!G:H,2,FALSE)</f>
        <v>Unclassified Subventions</v>
      </c>
      <c r="M9996" s="1">
        <f t="shared" si="771"/>
        <v>0</v>
      </c>
      <c r="N9996" s="1">
        <f t="shared" si="772"/>
        <v>0</v>
      </c>
      <c r="O9996" s="1">
        <f t="shared" si="773"/>
        <v>0</v>
      </c>
      <c r="P9996" s="9"/>
    </row>
    <row r="9997" spans="1:16" x14ac:dyDescent="0.35">
      <c r="A9997">
        <v>2020</v>
      </c>
      <c r="B9997">
        <v>4</v>
      </c>
      <c r="C9997">
        <v>30</v>
      </c>
      <c r="D9997">
        <v>4</v>
      </c>
      <c r="E9997">
        <v>0</v>
      </c>
      <c r="F9997">
        <v>0</v>
      </c>
      <c r="G9997" s="9"/>
      <c r="I9997" s="4">
        <f t="shared" si="770"/>
        <v>2020</v>
      </c>
      <c r="J9997" t="str">
        <f>VLOOKUP(B9997,Lookup!A:B,2,FALSE)</f>
        <v>Kaduna</v>
      </c>
      <c r="K9997" t="str">
        <f>VLOOKUP(C9997,Lookup!D:E,2,FALSE)</f>
        <v>Science and Technology</v>
      </c>
      <c r="L9997" t="str">
        <f>VLOOKUP(D9997,Lookup!G:H,2,FALSE)</f>
        <v>P &amp; G</v>
      </c>
      <c r="M9997" s="1">
        <f t="shared" si="771"/>
        <v>0</v>
      </c>
      <c r="N9997" s="1">
        <f t="shared" si="772"/>
        <v>0</v>
      </c>
      <c r="O9997" s="1">
        <f t="shared" si="773"/>
        <v>0</v>
      </c>
      <c r="P9997" s="9"/>
    </row>
    <row r="9998" spans="1:16" x14ac:dyDescent="0.35">
      <c r="A9998">
        <v>2020</v>
      </c>
      <c r="B9998">
        <v>4</v>
      </c>
      <c r="C9998">
        <v>30</v>
      </c>
      <c r="D9998">
        <v>5</v>
      </c>
      <c r="E9998">
        <v>0</v>
      </c>
      <c r="F9998">
        <v>0</v>
      </c>
      <c r="G9998" s="9"/>
      <c r="I9998" s="4">
        <f t="shared" si="770"/>
        <v>2020</v>
      </c>
      <c r="J9998" t="str">
        <f>VLOOKUP(B9998,Lookup!A:B,2,FALSE)</f>
        <v>Kaduna</v>
      </c>
      <c r="K9998" t="str">
        <f>VLOOKUP(C9998,Lookup!D:E,2,FALSE)</f>
        <v>Science and Technology</v>
      </c>
      <c r="L9998" t="str">
        <f>VLOOKUP(D9998,Lookup!G:H,2,FALSE)</f>
        <v>Other CRF</v>
      </c>
      <c r="M9998" s="1">
        <f t="shared" si="771"/>
        <v>0</v>
      </c>
      <c r="N9998" s="1">
        <f t="shared" si="772"/>
        <v>0</v>
      </c>
      <c r="O9998" s="1">
        <f t="shared" si="773"/>
        <v>0</v>
      </c>
      <c r="P9998" s="9"/>
    </row>
    <row r="9999" spans="1:16" x14ac:dyDescent="0.35">
      <c r="A9999">
        <v>2020</v>
      </c>
      <c r="B9999">
        <v>4</v>
      </c>
      <c r="C9999">
        <v>30</v>
      </c>
      <c r="D9999">
        <v>6</v>
      </c>
      <c r="E9999">
        <v>0</v>
      </c>
      <c r="F9999">
        <v>0</v>
      </c>
      <c r="G9999" s="9"/>
      <c r="I9999" s="4">
        <f t="shared" si="770"/>
        <v>2020</v>
      </c>
      <c r="J9999" t="str">
        <f>VLOOKUP(B9999,Lookup!A:B,2,FALSE)</f>
        <v>Kaduna</v>
      </c>
      <c r="K9999" t="str">
        <f>VLOOKUP(C9999,Lookup!D:E,2,FALSE)</f>
        <v>Science and Technology</v>
      </c>
      <c r="L9999" t="str">
        <f>VLOOKUP(D9999,Lookup!G:H,2,FALSE)</f>
        <v>Public Debt Charges</v>
      </c>
      <c r="M9999" s="1">
        <f t="shared" si="771"/>
        <v>0</v>
      </c>
      <c r="N9999" s="1">
        <f t="shared" si="772"/>
        <v>0</v>
      </c>
      <c r="O9999" s="1">
        <f t="shared" si="773"/>
        <v>0</v>
      </c>
      <c r="P9999" s="9"/>
    </row>
    <row r="10000" spans="1:16" x14ac:dyDescent="0.35">
      <c r="A10000">
        <v>2020</v>
      </c>
      <c r="B10000">
        <v>4</v>
      </c>
      <c r="C10000">
        <v>30</v>
      </c>
      <c r="D10000">
        <v>7</v>
      </c>
      <c r="E10000">
        <v>0</v>
      </c>
      <c r="F10000">
        <v>0</v>
      </c>
      <c r="G10000" s="9"/>
      <c r="I10000" s="4">
        <f t="shared" si="770"/>
        <v>2020</v>
      </c>
      <c r="J10000" t="str">
        <f>VLOOKUP(B10000,Lookup!A:B,2,FALSE)</f>
        <v>Kaduna</v>
      </c>
      <c r="K10000" t="str">
        <f>VLOOKUP(C10000,Lookup!D:E,2,FALSE)</f>
        <v>Science and Technology</v>
      </c>
      <c r="L10000" t="str">
        <f>VLOOKUP(D10000,Lookup!G:H,2,FALSE)</f>
        <v>Cont to LGs</v>
      </c>
      <c r="M10000" s="1">
        <f t="shared" si="771"/>
        <v>0</v>
      </c>
      <c r="N10000" s="1">
        <f t="shared" si="772"/>
        <v>0</v>
      </c>
      <c r="O10000" s="1">
        <f t="shared" si="773"/>
        <v>0</v>
      </c>
      <c r="P10000" s="9"/>
    </row>
    <row r="10001" spans="1:16" x14ac:dyDescent="0.35">
      <c r="A10001">
        <v>2020</v>
      </c>
      <c r="B10001">
        <v>4</v>
      </c>
      <c r="C10001">
        <v>30</v>
      </c>
      <c r="D10001">
        <v>8</v>
      </c>
      <c r="E10001">
        <v>0</v>
      </c>
      <c r="F10001">
        <v>0</v>
      </c>
      <c r="G10001" s="9"/>
      <c r="I10001" s="4">
        <f t="shared" si="770"/>
        <v>2020</v>
      </c>
      <c r="J10001" t="str">
        <f>VLOOKUP(B10001,Lookup!A:B,2,FALSE)</f>
        <v>Kaduna</v>
      </c>
      <c r="K10001" t="str">
        <f>VLOOKUP(C10001,Lookup!D:E,2,FALSE)</f>
        <v>Science and Technology</v>
      </c>
      <c r="L10001" t="str">
        <f>VLOOKUP(D10001,Lookup!G:H,2,FALSE)</f>
        <v>Others</v>
      </c>
      <c r="M10001" s="1">
        <f t="shared" si="771"/>
        <v>0</v>
      </c>
      <c r="N10001" s="1">
        <f t="shared" si="772"/>
        <v>0</v>
      </c>
      <c r="O10001" s="1">
        <f t="shared" si="773"/>
        <v>0</v>
      </c>
      <c r="P10001" s="9"/>
    </row>
    <row r="10002" spans="1:16" x14ac:dyDescent="0.35">
      <c r="A10002">
        <v>2020</v>
      </c>
      <c r="B10002">
        <v>4</v>
      </c>
      <c r="C10002">
        <v>32</v>
      </c>
      <c r="D10002">
        <v>1</v>
      </c>
      <c r="E10002">
        <v>209006767.41000003</v>
      </c>
      <c r="F10002">
        <v>0</v>
      </c>
      <c r="G10002" s="9"/>
      <c r="I10002" s="4">
        <f t="shared" si="770"/>
        <v>2020</v>
      </c>
      <c r="J10002" t="str">
        <f>VLOOKUP(B10002,Lookup!A:B,2,FALSE)</f>
        <v>Kaduna</v>
      </c>
      <c r="K10002" t="str">
        <f>VLOOKUP(C10002,Lookup!D:E,2,FALSE)</f>
        <v>Town, Urban and Regional Development</v>
      </c>
      <c r="L10002" t="str">
        <f>VLOOKUP(D10002,Lookup!G:H,2,FALSE)</f>
        <v>Personnel</v>
      </c>
      <c r="M10002" s="1">
        <f t="shared" si="771"/>
        <v>209006767.41000003</v>
      </c>
      <c r="N10002" s="1">
        <f t="shared" si="772"/>
        <v>0</v>
      </c>
      <c r="O10002" s="1">
        <f t="shared" si="773"/>
        <v>209006767.41000003</v>
      </c>
      <c r="P10002" s="9"/>
    </row>
    <row r="10003" spans="1:16" x14ac:dyDescent="0.35">
      <c r="A10003">
        <v>2020</v>
      </c>
      <c r="B10003">
        <v>4</v>
      </c>
      <c r="C10003">
        <v>32</v>
      </c>
      <c r="D10003">
        <v>2</v>
      </c>
      <c r="E10003">
        <v>264771202.5</v>
      </c>
      <c r="F10003">
        <v>0</v>
      </c>
      <c r="G10003" s="9"/>
      <c r="I10003" s="4">
        <f t="shared" si="770"/>
        <v>2020</v>
      </c>
      <c r="J10003" t="str">
        <f>VLOOKUP(B10003,Lookup!A:B,2,FALSE)</f>
        <v>Kaduna</v>
      </c>
      <c r="K10003" t="str">
        <f>VLOOKUP(C10003,Lookup!D:E,2,FALSE)</f>
        <v>Town, Urban and Regional Development</v>
      </c>
      <c r="L10003" t="str">
        <f>VLOOKUP(D10003,Lookup!G:H,2,FALSE)</f>
        <v>Overhead</v>
      </c>
      <c r="M10003" s="1">
        <f t="shared" si="771"/>
        <v>264771202.5</v>
      </c>
      <c r="N10003" s="1">
        <f t="shared" si="772"/>
        <v>0</v>
      </c>
      <c r="O10003" s="1">
        <f t="shared" si="773"/>
        <v>264771202.5</v>
      </c>
      <c r="P10003" s="9"/>
    </row>
    <row r="10004" spans="1:16" x14ac:dyDescent="0.35">
      <c r="A10004">
        <v>2020</v>
      </c>
      <c r="B10004">
        <v>4</v>
      </c>
      <c r="C10004">
        <v>32</v>
      </c>
      <c r="D10004">
        <v>3</v>
      </c>
      <c r="E10004">
        <v>0</v>
      </c>
      <c r="F10004">
        <v>0</v>
      </c>
      <c r="G10004" s="9"/>
      <c r="I10004" s="4">
        <f t="shared" si="770"/>
        <v>2020</v>
      </c>
      <c r="J10004" t="str">
        <f>VLOOKUP(B10004,Lookup!A:B,2,FALSE)</f>
        <v>Kaduna</v>
      </c>
      <c r="K10004" t="str">
        <f>VLOOKUP(C10004,Lookup!D:E,2,FALSE)</f>
        <v>Town, Urban and Regional Development</v>
      </c>
      <c r="L10004" t="str">
        <f>VLOOKUP(D10004,Lookup!G:H,2,FALSE)</f>
        <v>Unclassified Subventions</v>
      </c>
      <c r="M10004" s="1">
        <f t="shared" si="771"/>
        <v>0</v>
      </c>
      <c r="N10004" s="1">
        <f t="shared" si="772"/>
        <v>0</v>
      </c>
      <c r="O10004" s="1">
        <f t="shared" si="773"/>
        <v>0</v>
      </c>
      <c r="P10004" s="9"/>
    </row>
    <row r="10005" spans="1:16" x14ac:dyDescent="0.35">
      <c r="A10005">
        <v>2020</v>
      </c>
      <c r="B10005">
        <v>4</v>
      </c>
      <c r="C10005">
        <v>32</v>
      </c>
      <c r="D10005">
        <v>4</v>
      </c>
      <c r="E10005">
        <v>0</v>
      </c>
      <c r="F10005">
        <v>0</v>
      </c>
      <c r="G10005" s="9"/>
      <c r="I10005" s="4">
        <f t="shared" si="770"/>
        <v>2020</v>
      </c>
      <c r="J10005" t="str">
        <f>VLOOKUP(B10005,Lookup!A:B,2,FALSE)</f>
        <v>Kaduna</v>
      </c>
      <c r="K10005" t="str">
        <f>VLOOKUP(C10005,Lookup!D:E,2,FALSE)</f>
        <v>Town, Urban and Regional Development</v>
      </c>
      <c r="L10005" t="str">
        <f>VLOOKUP(D10005,Lookup!G:H,2,FALSE)</f>
        <v>P &amp; G</v>
      </c>
      <c r="M10005" s="1">
        <f t="shared" si="771"/>
        <v>0</v>
      </c>
      <c r="N10005" s="1">
        <f t="shared" si="772"/>
        <v>0</v>
      </c>
      <c r="O10005" s="1">
        <f t="shared" si="773"/>
        <v>0</v>
      </c>
      <c r="P10005" s="9"/>
    </row>
    <row r="10006" spans="1:16" x14ac:dyDescent="0.35">
      <c r="A10006">
        <v>2020</v>
      </c>
      <c r="B10006">
        <v>4</v>
      </c>
      <c r="C10006">
        <v>32</v>
      </c>
      <c r="D10006">
        <v>5</v>
      </c>
      <c r="E10006">
        <v>0</v>
      </c>
      <c r="F10006">
        <v>0</v>
      </c>
      <c r="G10006" s="9"/>
      <c r="I10006" s="4">
        <f t="shared" si="770"/>
        <v>2020</v>
      </c>
      <c r="J10006" t="str">
        <f>VLOOKUP(B10006,Lookup!A:B,2,FALSE)</f>
        <v>Kaduna</v>
      </c>
      <c r="K10006" t="str">
        <f>VLOOKUP(C10006,Lookup!D:E,2,FALSE)</f>
        <v>Town, Urban and Regional Development</v>
      </c>
      <c r="L10006" t="str">
        <f>VLOOKUP(D10006,Lookup!G:H,2,FALSE)</f>
        <v>Other CRF</v>
      </c>
      <c r="M10006" s="1">
        <f t="shared" si="771"/>
        <v>0</v>
      </c>
      <c r="N10006" s="1">
        <f t="shared" si="772"/>
        <v>0</v>
      </c>
      <c r="O10006" s="1">
        <f t="shared" si="773"/>
        <v>0</v>
      </c>
      <c r="P10006" s="9"/>
    </row>
    <row r="10007" spans="1:16" x14ac:dyDescent="0.35">
      <c r="A10007">
        <v>2020</v>
      </c>
      <c r="B10007">
        <v>4</v>
      </c>
      <c r="C10007">
        <v>32</v>
      </c>
      <c r="D10007">
        <v>6</v>
      </c>
      <c r="E10007">
        <v>0</v>
      </c>
      <c r="F10007">
        <v>0</v>
      </c>
      <c r="G10007" s="9"/>
      <c r="I10007" s="4">
        <f t="shared" si="770"/>
        <v>2020</v>
      </c>
      <c r="J10007" t="str">
        <f>VLOOKUP(B10007,Lookup!A:B,2,FALSE)</f>
        <v>Kaduna</v>
      </c>
      <c r="K10007" t="str">
        <f>VLOOKUP(C10007,Lookup!D:E,2,FALSE)</f>
        <v>Town, Urban and Regional Development</v>
      </c>
      <c r="L10007" t="str">
        <f>VLOOKUP(D10007,Lookup!G:H,2,FALSE)</f>
        <v>Public Debt Charges</v>
      </c>
      <c r="M10007" s="1">
        <f t="shared" si="771"/>
        <v>0</v>
      </c>
      <c r="N10007" s="1">
        <f t="shared" si="772"/>
        <v>0</v>
      </c>
      <c r="O10007" s="1">
        <f t="shared" si="773"/>
        <v>0</v>
      </c>
      <c r="P10007" s="9"/>
    </row>
    <row r="10008" spans="1:16" x14ac:dyDescent="0.35">
      <c r="A10008">
        <v>2020</v>
      </c>
      <c r="B10008">
        <v>4</v>
      </c>
      <c r="C10008">
        <v>32</v>
      </c>
      <c r="D10008">
        <v>7</v>
      </c>
      <c r="E10008">
        <v>0</v>
      </c>
      <c r="F10008">
        <v>0</v>
      </c>
      <c r="G10008" s="9"/>
      <c r="I10008" s="4">
        <f t="shared" si="770"/>
        <v>2020</v>
      </c>
      <c r="J10008" t="str">
        <f>VLOOKUP(B10008,Lookup!A:B,2,FALSE)</f>
        <v>Kaduna</v>
      </c>
      <c r="K10008" t="str">
        <f>VLOOKUP(C10008,Lookup!D:E,2,FALSE)</f>
        <v>Town, Urban and Regional Development</v>
      </c>
      <c r="L10008" t="str">
        <f>VLOOKUP(D10008,Lookup!G:H,2,FALSE)</f>
        <v>Cont to LGs</v>
      </c>
      <c r="M10008" s="1">
        <f t="shared" si="771"/>
        <v>0</v>
      </c>
      <c r="N10008" s="1">
        <f t="shared" si="772"/>
        <v>0</v>
      </c>
      <c r="O10008" s="1">
        <f t="shared" si="773"/>
        <v>0</v>
      </c>
      <c r="P10008" s="9"/>
    </row>
    <row r="10009" spans="1:16" x14ac:dyDescent="0.35">
      <c r="A10009">
        <v>2020</v>
      </c>
      <c r="B10009">
        <v>4</v>
      </c>
      <c r="C10009">
        <v>32</v>
      </c>
      <c r="D10009">
        <v>8</v>
      </c>
      <c r="E10009">
        <v>0</v>
      </c>
      <c r="F10009">
        <v>0</v>
      </c>
      <c r="G10009" s="9"/>
      <c r="I10009" s="4">
        <f t="shared" si="770"/>
        <v>2020</v>
      </c>
      <c r="J10009" t="str">
        <f>VLOOKUP(B10009,Lookup!A:B,2,FALSE)</f>
        <v>Kaduna</v>
      </c>
      <c r="K10009" t="str">
        <f>VLOOKUP(C10009,Lookup!D:E,2,FALSE)</f>
        <v>Town, Urban and Regional Development</v>
      </c>
      <c r="L10009" t="str">
        <f>VLOOKUP(D10009,Lookup!G:H,2,FALSE)</f>
        <v>Others</v>
      </c>
      <c r="M10009" s="1">
        <f t="shared" si="771"/>
        <v>0</v>
      </c>
      <c r="N10009" s="1">
        <f t="shared" si="772"/>
        <v>0</v>
      </c>
      <c r="O10009" s="1">
        <f t="shared" si="773"/>
        <v>0</v>
      </c>
      <c r="P10009" s="9"/>
    </row>
    <row r="10010" spans="1:16" x14ac:dyDescent="0.35">
      <c r="A10010">
        <v>2020</v>
      </c>
      <c r="B10010">
        <v>4</v>
      </c>
      <c r="C10010">
        <v>33</v>
      </c>
      <c r="D10010">
        <v>1</v>
      </c>
      <c r="E10010">
        <v>168492809.81999999</v>
      </c>
      <c r="F10010">
        <v>0</v>
      </c>
      <c r="G10010" s="9"/>
      <c r="I10010" s="4">
        <f t="shared" si="770"/>
        <v>2020</v>
      </c>
      <c r="J10010" t="str">
        <f>VLOOKUP(B10010,Lookup!A:B,2,FALSE)</f>
        <v>Kaduna</v>
      </c>
      <c r="K10010" t="str">
        <f>VLOOKUP(C10010,Lookup!D:E,2,FALSE)</f>
        <v>Trade, Commerce and Industry</v>
      </c>
      <c r="L10010" t="str">
        <f>VLOOKUP(D10010,Lookup!G:H,2,FALSE)</f>
        <v>Personnel</v>
      </c>
      <c r="M10010" s="1">
        <f t="shared" si="771"/>
        <v>168492809.81999999</v>
      </c>
      <c r="N10010" s="1">
        <f t="shared" si="772"/>
        <v>0</v>
      </c>
      <c r="O10010" s="1">
        <f t="shared" si="773"/>
        <v>168492809.81999999</v>
      </c>
      <c r="P10010" s="9"/>
    </row>
    <row r="10011" spans="1:16" x14ac:dyDescent="0.35">
      <c r="A10011">
        <v>2020</v>
      </c>
      <c r="B10011">
        <v>4</v>
      </c>
      <c r="C10011">
        <v>33</v>
      </c>
      <c r="D10011">
        <v>2</v>
      </c>
      <c r="E10011">
        <v>83003489.969999999</v>
      </c>
      <c r="F10011">
        <v>0</v>
      </c>
      <c r="G10011" s="9"/>
      <c r="I10011" s="4">
        <f t="shared" si="770"/>
        <v>2020</v>
      </c>
      <c r="J10011" t="str">
        <f>VLOOKUP(B10011,Lookup!A:B,2,FALSE)</f>
        <v>Kaduna</v>
      </c>
      <c r="K10011" t="str">
        <f>VLOOKUP(C10011,Lookup!D:E,2,FALSE)</f>
        <v>Trade, Commerce and Industry</v>
      </c>
      <c r="L10011" t="str">
        <f>VLOOKUP(D10011,Lookup!G:H,2,FALSE)</f>
        <v>Overhead</v>
      </c>
      <c r="M10011" s="1">
        <f t="shared" si="771"/>
        <v>83003489.969999999</v>
      </c>
      <c r="N10011" s="1">
        <f t="shared" si="772"/>
        <v>0</v>
      </c>
      <c r="O10011" s="1">
        <f t="shared" si="773"/>
        <v>83003489.969999999</v>
      </c>
      <c r="P10011" s="9"/>
    </row>
    <row r="10012" spans="1:16" x14ac:dyDescent="0.35">
      <c r="A10012">
        <v>2020</v>
      </c>
      <c r="B10012">
        <v>4</v>
      </c>
      <c r="C10012">
        <v>33</v>
      </c>
      <c r="D10012">
        <v>3</v>
      </c>
      <c r="E10012">
        <v>0</v>
      </c>
      <c r="F10012">
        <v>0</v>
      </c>
      <c r="G10012" s="9"/>
      <c r="I10012" s="4">
        <f t="shared" si="770"/>
        <v>2020</v>
      </c>
      <c r="J10012" t="str">
        <f>VLOOKUP(B10012,Lookup!A:B,2,FALSE)</f>
        <v>Kaduna</v>
      </c>
      <c r="K10012" t="str">
        <f>VLOOKUP(C10012,Lookup!D:E,2,FALSE)</f>
        <v>Trade, Commerce and Industry</v>
      </c>
      <c r="L10012" t="str">
        <f>VLOOKUP(D10012,Lookup!G:H,2,FALSE)</f>
        <v>Unclassified Subventions</v>
      </c>
      <c r="M10012" s="1">
        <f t="shared" si="771"/>
        <v>0</v>
      </c>
      <c r="N10012" s="1">
        <f t="shared" si="772"/>
        <v>0</v>
      </c>
      <c r="O10012" s="1">
        <f t="shared" si="773"/>
        <v>0</v>
      </c>
      <c r="P10012" s="9"/>
    </row>
    <row r="10013" spans="1:16" x14ac:dyDescent="0.35">
      <c r="A10013">
        <v>2020</v>
      </c>
      <c r="B10013">
        <v>4</v>
      </c>
      <c r="C10013">
        <v>33</v>
      </c>
      <c r="D10013">
        <v>4</v>
      </c>
      <c r="E10013">
        <v>0</v>
      </c>
      <c r="F10013">
        <v>0</v>
      </c>
      <c r="G10013" s="9"/>
      <c r="I10013" s="4">
        <f t="shared" si="770"/>
        <v>2020</v>
      </c>
      <c r="J10013" t="str">
        <f>VLOOKUP(B10013,Lookup!A:B,2,FALSE)</f>
        <v>Kaduna</v>
      </c>
      <c r="K10013" t="str">
        <f>VLOOKUP(C10013,Lookup!D:E,2,FALSE)</f>
        <v>Trade, Commerce and Industry</v>
      </c>
      <c r="L10013" t="str">
        <f>VLOOKUP(D10013,Lookup!G:H,2,FALSE)</f>
        <v>P &amp; G</v>
      </c>
      <c r="M10013" s="1">
        <f t="shared" si="771"/>
        <v>0</v>
      </c>
      <c r="N10013" s="1">
        <f t="shared" si="772"/>
        <v>0</v>
      </c>
      <c r="O10013" s="1">
        <f t="shared" si="773"/>
        <v>0</v>
      </c>
      <c r="P10013" s="9"/>
    </row>
    <row r="10014" spans="1:16" x14ac:dyDescent="0.35">
      <c r="A10014">
        <v>2020</v>
      </c>
      <c r="B10014">
        <v>4</v>
      </c>
      <c r="C10014">
        <v>33</v>
      </c>
      <c r="D10014">
        <v>5</v>
      </c>
      <c r="E10014">
        <v>0</v>
      </c>
      <c r="F10014">
        <v>0</v>
      </c>
      <c r="G10014" s="9"/>
      <c r="I10014" s="4">
        <f t="shared" si="770"/>
        <v>2020</v>
      </c>
      <c r="J10014" t="str">
        <f>VLOOKUP(B10014,Lookup!A:B,2,FALSE)</f>
        <v>Kaduna</v>
      </c>
      <c r="K10014" t="str">
        <f>VLOOKUP(C10014,Lookup!D:E,2,FALSE)</f>
        <v>Trade, Commerce and Industry</v>
      </c>
      <c r="L10014" t="str">
        <f>VLOOKUP(D10014,Lookup!G:H,2,FALSE)</f>
        <v>Other CRF</v>
      </c>
      <c r="M10014" s="1">
        <f t="shared" si="771"/>
        <v>0</v>
      </c>
      <c r="N10014" s="1">
        <f t="shared" si="772"/>
        <v>0</v>
      </c>
      <c r="O10014" s="1">
        <f t="shared" si="773"/>
        <v>0</v>
      </c>
      <c r="P10014" s="9"/>
    </row>
    <row r="10015" spans="1:16" x14ac:dyDescent="0.35">
      <c r="A10015">
        <v>2020</v>
      </c>
      <c r="B10015">
        <v>4</v>
      </c>
      <c r="C10015">
        <v>33</v>
      </c>
      <c r="D10015">
        <v>6</v>
      </c>
      <c r="E10015">
        <v>0</v>
      </c>
      <c r="F10015">
        <v>0</v>
      </c>
      <c r="G10015" s="9"/>
      <c r="I10015" s="4">
        <f t="shared" si="770"/>
        <v>2020</v>
      </c>
      <c r="J10015" t="str">
        <f>VLOOKUP(B10015,Lookup!A:B,2,FALSE)</f>
        <v>Kaduna</v>
      </c>
      <c r="K10015" t="str">
        <f>VLOOKUP(C10015,Lookup!D:E,2,FALSE)</f>
        <v>Trade, Commerce and Industry</v>
      </c>
      <c r="L10015" t="str">
        <f>VLOOKUP(D10015,Lookup!G:H,2,FALSE)</f>
        <v>Public Debt Charges</v>
      </c>
      <c r="M10015" s="1">
        <f t="shared" si="771"/>
        <v>0</v>
      </c>
      <c r="N10015" s="1">
        <f t="shared" si="772"/>
        <v>0</v>
      </c>
      <c r="O10015" s="1">
        <f t="shared" si="773"/>
        <v>0</v>
      </c>
      <c r="P10015" s="9"/>
    </row>
    <row r="10016" spans="1:16" x14ac:dyDescent="0.35">
      <c r="A10016">
        <v>2020</v>
      </c>
      <c r="B10016">
        <v>4</v>
      </c>
      <c r="C10016">
        <v>33</v>
      </c>
      <c r="D10016">
        <v>7</v>
      </c>
      <c r="E10016">
        <v>0</v>
      </c>
      <c r="F10016">
        <v>0</v>
      </c>
      <c r="G10016" s="9"/>
      <c r="I10016" s="4">
        <f t="shared" si="770"/>
        <v>2020</v>
      </c>
      <c r="J10016" t="str">
        <f>VLOOKUP(B10016,Lookup!A:B,2,FALSE)</f>
        <v>Kaduna</v>
      </c>
      <c r="K10016" t="str">
        <f>VLOOKUP(C10016,Lookup!D:E,2,FALSE)</f>
        <v>Trade, Commerce and Industry</v>
      </c>
      <c r="L10016" t="str">
        <f>VLOOKUP(D10016,Lookup!G:H,2,FALSE)</f>
        <v>Cont to LGs</v>
      </c>
      <c r="M10016" s="1">
        <f t="shared" si="771"/>
        <v>0</v>
      </c>
      <c r="N10016" s="1">
        <f t="shared" si="772"/>
        <v>0</v>
      </c>
      <c r="O10016" s="1">
        <f t="shared" si="773"/>
        <v>0</v>
      </c>
      <c r="P10016" s="9"/>
    </row>
    <row r="10017" spans="1:16" x14ac:dyDescent="0.35">
      <c r="A10017">
        <v>2020</v>
      </c>
      <c r="B10017">
        <v>4</v>
      </c>
      <c r="C10017">
        <v>33</v>
      </c>
      <c r="D10017">
        <v>8</v>
      </c>
      <c r="E10017">
        <v>0</v>
      </c>
      <c r="F10017">
        <v>0</v>
      </c>
      <c r="G10017" s="9"/>
      <c r="I10017" s="4">
        <f t="shared" si="770"/>
        <v>2020</v>
      </c>
      <c r="J10017" t="str">
        <f>VLOOKUP(B10017,Lookup!A:B,2,FALSE)</f>
        <v>Kaduna</v>
      </c>
      <c r="K10017" t="str">
        <f>VLOOKUP(C10017,Lookup!D:E,2,FALSE)</f>
        <v>Trade, Commerce and Industry</v>
      </c>
      <c r="L10017" t="str">
        <f>VLOOKUP(D10017,Lookup!G:H,2,FALSE)</f>
        <v>Others</v>
      </c>
      <c r="M10017" s="1">
        <f t="shared" si="771"/>
        <v>0</v>
      </c>
      <c r="N10017" s="1">
        <f t="shared" si="772"/>
        <v>0</v>
      </c>
      <c r="O10017" s="1">
        <f t="shared" si="773"/>
        <v>0</v>
      </c>
      <c r="P10017" s="9"/>
    </row>
    <row r="10018" spans="1:16" x14ac:dyDescent="0.35">
      <c r="A10018">
        <v>2020</v>
      </c>
      <c r="B10018">
        <v>4</v>
      </c>
      <c r="C10018">
        <v>35</v>
      </c>
      <c r="D10018">
        <v>1</v>
      </c>
      <c r="E10018">
        <v>28572075.199999999</v>
      </c>
      <c r="F10018">
        <v>0</v>
      </c>
      <c r="G10018" s="9"/>
      <c r="I10018" s="4">
        <f t="shared" si="770"/>
        <v>2020</v>
      </c>
      <c r="J10018" t="str">
        <f>VLOOKUP(B10018,Lookup!A:B,2,FALSE)</f>
        <v>Kaduna</v>
      </c>
      <c r="K10018" t="str">
        <f>VLOOKUP(C10018,Lookup!D:E,2,FALSE)</f>
        <v>Water and Sanitation</v>
      </c>
      <c r="L10018" t="str">
        <f>VLOOKUP(D10018,Lookup!G:H,2,FALSE)</f>
        <v>Personnel</v>
      </c>
      <c r="M10018" s="1">
        <f t="shared" si="771"/>
        <v>28572075.199999999</v>
      </c>
      <c r="N10018" s="1">
        <f t="shared" si="772"/>
        <v>0</v>
      </c>
      <c r="O10018" s="1">
        <f t="shared" si="773"/>
        <v>28572075.199999999</v>
      </c>
      <c r="P10018" s="9"/>
    </row>
    <row r="10019" spans="1:16" x14ac:dyDescent="0.35">
      <c r="A10019">
        <v>2020</v>
      </c>
      <c r="B10019">
        <v>4</v>
      </c>
      <c r="C10019">
        <v>35</v>
      </c>
      <c r="D10019">
        <v>2</v>
      </c>
      <c r="E10019">
        <v>25767785</v>
      </c>
      <c r="F10019">
        <v>0</v>
      </c>
      <c r="G10019" s="9"/>
      <c r="I10019" s="4">
        <f t="shared" si="770"/>
        <v>2020</v>
      </c>
      <c r="J10019" t="str">
        <f>VLOOKUP(B10019,Lookup!A:B,2,FALSE)</f>
        <v>Kaduna</v>
      </c>
      <c r="K10019" t="str">
        <f>VLOOKUP(C10019,Lookup!D:E,2,FALSE)</f>
        <v>Water and Sanitation</v>
      </c>
      <c r="L10019" t="str">
        <f>VLOOKUP(D10019,Lookup!G:H,2,FALSE)</f>
        <v>Overhead</v>
      </c>
      <c r="M10019" s="1">
        <f t="shared" si="771"/>
        <v>25767785</v>
      </c>
      <c r="N10019" s="1">
        <f t="shared" si="772"/>
        <v>0</v>
      </c>
      <c r="O10019" s="1">
        <f t="shared" si="773"/>
        <v>25767785</v>
      </c>
      <c r="P10019" s="9"/>
    </row>
    <row r="10020" spans="1:16" x14ac:dyDescent="0.35">
      <c r="A10020">
        <v>2020</v>
      </c>
      <c r="B10020">
        <v>4</v>
      </c>
      <c r="C10020">
        <v>35</v>
      </c>
      <c r="D10020">
        <v>3</v>
      </c>
      <c r="E10020">
        <v>0</v>
      </c>
      <c r="F10020">
        <v>0</v>
      </c>
      <c r="G10020" s="9"/>
      <c r="I10020" s="4">
        <f t="shared" si="770"/>
        <v>2020</v>
      </c>
      <c r="J10020" t="str">
        <f>VLOOKUP(B10020,Lookup!A:B,2,FALSE)</f>
        <v>Kaduna</v>
      </c>
      <c r="K10020" t="str">
        <f>VLOOKUP(C10020,Lookup!D:E,2,FALSE)</f>
        <v>Water and Sanitation</v>
      </c>
      <c r="L10020" t="str">
        <f>VLOOKUP(D10020,Lookup!G:H,2,FALSE)</f>
        <v>Unclassified Subventions</v>
      </c>
      <c r="M10020" s="1">
        <f t="shared" si="771"/>
        <v>0</v>
      </c>
      <c r="N10020" s="1">
        <f t="shared" si="772"/>
        <v>0</v>
      </c>
      <c r="O10020" s="1">
        <f t="shared" si="773"/>
        <v>0</v>
      </c>
      <c r="P10020" s="9"/>
    </row>
    <row r="10021" spans="1:16" x14ac:dyDescent="0.35">
      <c r="A10021">
        <v>2020</v>
      </c>
      <c r="B10021">
        <v>4</v>
      </c>
      <c r="C10021">
        <v>35</v>
      </c>
      <c r="D10021">
        <v>4</v>
      </c>
      <c r="E10021">
        <v>0</v>
      </c>
      <c r="F10021">
        <v>0</v>
      </c>
      <c r="G10021" s="9"/>
      <c r="I10021" s="4">
        <f t="shared" si="770"/>
        <v>2020</v>
      </c>
      <c r="J10021" t="str">
        <f>VLOOKUP(B10021,Lookup!A:B,2,FALSE)</f>
        <v>Kaduna</v>
      </c>
      <c r="K10021" t="str">
        <f>VLOOKUP(C10021,Lookup!D:E,2,FALSE)</f>
        <v>Water and Sanitation</v>
      </c>
      <c r="L10021" t="str">
        <f>VLOOKUP(D10021,Lookup!G:H,2,FALSE)</f>
        <v>P &amp; G</v>
      </c>
      <c r="M10021" s="1">
        <f t="shared" si="771"/>
        <v>0</v>
      </c>
      <c r="N10021" s="1">
        <f t="shared" si="772"/>
        <v>0</v>
      </c>
      <c r="O10021" s="1">
        <f t="shared" si="773"/>
        <v>0</v>
      </c>
      <c r="P10021" s="9"/>
    </row>
    <row r="10022" spans="1:16" x14ac:dyDescent="0.35">
      <c r="A10022">
        <v>2020</v>
      </c>
      <c r="B10022">
        <v>4</v>
      </c>
      <c r="C10022">
        <v>35</v>
      </c>
      <c r="D10022">
        <v>5</v>
      </c>
      <c r="E10022">
        <v>0</v>
      </c>
      <c r="F10022">
        <v>0</v>
      </c>
      <c r="G10022" s="9"/>
      <c r="I10022" s="4">
        <f t="shared" si="770"/>
        <v>2020</v>
      </c>
      <c r="J10022" t="str">
        <f>VLOOKUP(B10022,Lookup!A:B,2,FALSE)</f>
        <v>Kaduna</v>
      </c>
      <c r="K10022" t="str">
        <f>VLOOKUP(C10022,Lookup!D:E,2,FALSE)</f>
        <v>Water and Sanitation</v>
      </c>
      <c r="L10022" t="str">
        <f>VLOOKUP(D10022,Lookup!G:H,2,FALSE)</f>
        <v>Other CRF</v>
      </c>
      <c r="M10022" s="1">
        <f t="shared" si="771"/>
        <v>0</v>
      </c>
      <c r="N10022" s="1">
        <f t="shared" si="772"/>
        <v>0</v>
      </c>
      <c r="O10022" s="1">
        <f t="shared" si="773"/>
        <v>0</v>
      </c>
      <c r="P10022" s="9"/>
    </row>
    <row r="10023" spans="1:16" x14ac:dyDescent="0.35">
      <c r="A10023">
        <v>2020</v>
      </c>
      <c r="B10023">
        <v>4</v>
      </c>
      <c r="C10023">
        <v>35</v>
      </c>
      <c r="D10023">
        <v>6</v>
      </c>
      <c r="E10023">
        <v>0</v>
      </c>
      <c r="F10023">
        <v>0</v>
      </c>
      <c r="G10023" s="9"/>
      <c r="I10023" s="4">
        <f t="shared" si="770"/>
        <v>2020</v>
      </c>
      <c r="J10023" t="str">
        <f>VLOOKUP(B10023,Lookup!A:B,2,FALSE)</f>
        <v>Kaduna</v>
      </c>
      <c r="K10023" t="str">
        <f>VLOOKUP(C10023,Lookup!D:E,2,FALSE)</f>
        <v>Water and Sanitation</v>
      </c>
      <c r="L10023" t="str">
        <f>VLOOKUP(D10023,Lookup!G:H,2,FALSE)</f>
        <v>Public Debt Charges</v>
      </c>
      <c r="M10023" s="1">
        <f t="shared" si="771"/>
        <v>0</v>
      </c>
      <c r="N10023" s="1">
        <f t="shared" si="772"/>
        <v>0</v>
      </c>
      <c r="O10023" s="1">
        <f t="shared" si="773"/>
        <v>0</v>
      </c>
      <c r="P10023" s="9"/>
    </row>
    <row r="10024" spans="1:16" x14ac:dyDescent="0.35">
      <c r="A10024">
        <v>2020</v>
      </c>
      <c r="B10024">
        <v>4</v>
      </c>
      <c r="C10024">
        <v>35</v>
      </c>
      <c r="D10024">
        <v>7</v>
      </c>
      <c r="E10024">
        <v>0</v>
      </c>
      <c r="F10024">
        <v>0</v>
      </c>
      <c r="G10024" s="9"/>
      <c r="I10024" s="4">
        <f t="shared" si="770"/>
        <v>2020</v>
      </c>
      <c r="J10024" t="str">
        <f>VLOOKUP(B10024,Lookup!A:B,2,FALSE)</f>
        <v>Kaduna</v>
      </c>
      <c r="K10024" t="str">
        <f>VLOOKUP(C10024,Lookup!D:E,2,FALSE)</f>
        <v>Water and Sanitation</v>
      </c>
      <c r="L10024" t="str">
        <f>VLOOKUP(D10024,Lookup!G:H,2,FALSE)</f>
        <v>Cont to LGs</v>
      </c>
      <c r="M10024" s="1">
        <f t="shared" si="771"/>
        <v>0</v>
      </c>
      <c r="N10024" s="1">
        <f t="shared" si="772"/>
        <v>0</v>
      </c>
      <c r="O10024" s="1">
        <f t="shared" si="773"/>
        <v>0</v>
      </c>
      <c r="P10024" s="9"/>
    </row>
    <row r="10025" spans="1:16" x14ac:dyDescent="0.35">
      <c r="A10025">
        <v>2020</v>
      </c>
      <c r="B10025">
        <v>4</v>
      </c>
      <c r="C10025">
        <v>35</v>
      </c>
      <c r="D10025">
        <v>8</v>
      </c>
      <c r="E10025">
        <v>0</v>
      </c>
      <c r="F10025">
        <v>0</v>
      </c>
      <c r="G10025" s="9"/>
      <c r="I10025" s="4">
        <f t="shared" si="770"/>
        <v>2020</v>
      </c>
      <c r="J10025" t="str">
        <f>VLOOKUP(B10025,Lookup!A:B,2,FALSE)</f>
        <v>Kaduna</v>
      </c>
      <c r="K10025" t="str">
        <f>VLOOKUP(C10025,Lookup!D:E,2,FALSE)</f>
        <v>Water and Sanitation</v>
      </c>
      <c r="L10025" t="str">
        <f>VLOOKUP(D10025,Lookup!G:H,2,FALSE)</f>
        <v>Others</v>
      </c>
      <c r="M10025" s="1">
        <f t="shared" si="771"/>
        <v>0</v>
      </c>
      <c r="N10025" s="1">
        <f t="shared" si="772"/>
        <v>0</v>
      </c>
      <c r="O10025" s="1">
        <f t="shared" si="773"/>
        <v>0</v>
      </c>
      <c r="P10025" s="9"/>
    </row>
    <row r="10026" spans="1:16" x14ac:dyDescent="0.35">
      <c r="A10026">
        <v>2020</v>
      </c>
      <c r="B10026">
        <v>4</v>
      </c>
      <c r="C10026">
        <v>37</v>
      </c>
      <c r="D10026">
        <v>1</v>
      </c>
      <c r="E10026">
        <v>52800167.07</v>
      </c>
      <c r="F10026">
        <v>0</v>
      </c>
      <c r="G10026" s="9"/>
      <c r="I10026" s="4">
        <f t="shared" si="770"/>
        <v>2020</v>
      </c>
      <c r="J10026" t="str">
        <f>VLOOKUP(B10026,Lookup!A:B,2,FALSE)</f>
        <v>Kaduna</v>
      </c>
      <c r="K10026" t="str">
        <f>VLOOKUP(C10026,Lookup!D:E,2,FALSE)</f>
        <v>Youths and Sports</v>
      </c>
      <c r="L10026" t="str">
        <f>VLOOKUP(D10026,Lookup!G:H,2,FALSE)</f>
        <v>Personnel</v>
      </c>
      <c r="M10026" s="1">
        <f t="shared" si="771"/>
        <v>52800167.07</v>
      </c>
      <c r="N10026" s="1">
        <f t="shared" si="772"/>
        <v>0</v>
      </c>
      <c r="O10026" s="1">
        <f t="shared" si="773"/>
        <v>52800167.07</v>
      </c>
      <c r="P10026" s="9"/>
    </row>
    <row r="10027" spans="1:16" x14ac:dyDescent="0.35">
      <c r="A10027">
        <v>2020</v>
      </c>
      <c r="B10027">
        <v>4</v>
      </c>
      <c r="C10027">
        <v>37</v>
      </c>
      <c r="D10027">
        <v>2</v>
      </c>
      <c r="E10027">
        <v>149494310</v>
      </c>
      <c r="F10027">
        <v>0</v>
      </c>
      <c r="G10027" s="9"/>
      <c r="I10027" s="4">
        <f t="shared" si="770"/>
        <v>2020</v>
      </c>
      <c r="J10027" t="str">
        <f>VLOOKUP(B10027,Lookup!A:B,2,FALSE)</f>
        <v>Kaduna</v>
      </c>
      <c r="K10027" t="str">
        <f>VLOOKUP(C10027,Lookup!D:E,2,FALSE)</f>
        <v>Youths and Sports</v>
      </c>
      <c r="L10027" t="str">
        <f>VLOOKUP(D10027,Lookup!G:H,2,FALSE)</f>
        <v>Overhead</v>
      </c>
      <c r="M10027" s="1">
        <f t="shared" si="771"/>
        <v>149494310</v>
      </c>
      <c r="N10027" s="1">
        <f t="shared" si="772"/>
        <v>0</v>
      </c>
      <c r="O10027" s="1">
        <f t="shared" si="773"/>
        <v>149494310</v>
      </c>
      <c r="P10027" s="9"/>
    </row>
    <row r="10028" spans="1:16" x14ac:dyDescent="0.35">
      <c r="A10028">
        <v>2020</v>
      </c>
      <c r="B10028">
        <v>4</v>
      </c>
      <c r="C10028">
        <v>37</v>
      </c>
      <c r="D10028">
        <v>3</v>
      </c>
      <c r="E10028">
        <v>0</v>
      </c>
      <c r="F10028">
        <v>0</v>
      </c>
      <c r="G10028" s="9"/>
      <c r="I10028" s="4">
        <f t="shared" si="770"/>
        <v>2020</v>
      </c>
      <c r="J10028" t="str">
        <f>VLOOKUP(B10028,Lookup!A:B,2,FALSE)</f>
        <v>Kaduna</v>
      </c>
      <c r="K10028" t="str">
        <f>VLOOKUP(C10028,Lookup!D:E,2,FALSE)</f>
        <v>Youths and Sports</v>
      </c>
      <c r="L10028" t="str">
        <f>VLOOKUP(D10028,Lookup!G:H,2,FALSE)</f>
        <v>Unclassified Subventions</v>
      </c>
      <c r="M10028" s="1">
        <f t="shared" si="771"/>
        <v>0</v>
      </c>
      <c r="N10028" s="1">
        <f t="shared" si="772"/>
        <v>0</v>
      </c>
      <c r="O10028" s="1">
        <f t="shared" si="773"/>
        <v>0</v>
      </c>
      <c r="P10028" s="9"/>
    </row>
    <row r="10029" spans="1:16" x14ac:dyDescent="0.35">
      <c r="A10029">
        <v>2020</v>
      </c>
      <c r="B10029">
        <v>4</v>
      </c>
      <c r="C10029">
        <v>37</v>
      </c>
      <c r="D10029">
        <v>4</v>
      </c>
      <c r="E10029">
        <v>0</v>
      </c>
      <c r="F10029">
        <v>0</v>
      </c>
      <c r="G10029" s="9"/>
      <c r="I10029" s="4">
        <f t="shared" si="770"/>
        <v>2020</v>
      </c>
      <c r="J10029" t="str">
        <f>VLOOKUP(B10029,Lookup!A:B,2,FALSE)</f>
        <v>Kaduna</v>
      </c>
      <c r="K10029" t="str">
        <f>VLOOKUP(C10029,Lookup!D:E,2,FALSE)</f>
        <v>Youths and Sports</v>
      </c>
      <c r="L10029" t="str">
        <f>VLOOKUP(D10029,Lookup!G:H,2,FALSE)</f>
        <v>P &amp; G</v>
      </c>
      <c r="M10029" s="1">
        <f t="shared" si="771"/>
        <v>0</v>
      </c>
      <c r="N10029" s="1">
        <f t="shared" si="772"/>
        <v>0</v>
      </c>
      <c r="O10029" s="1">
        <f t="shared" si="773"/>
        <v>0</v>
      </c>
      <c r="P10029" s="9"/>
    </row>
    <row r="10030" spans="1:16" x14ac:dyDescent="0.35">
      <c r="A10030">
        <v>2020</v>
      </c>
      <c r="B10030">
        <v>4</v>
      </c>
      <c r="C10030">
        <v>37</v>
      </c>
      <c r="D10030">
        <v>5</v>
      </c>
      <c r="E10030">
        <v>0</v>
      </c>
      <c r="F10030">
        <v>0</v>
      </c>
      <c r="G10030" s="9"/>
      <c r="I10030" s="4">
        <f t="shared" si="770"/>
        <v>2020</v>
      </c>
      <c r="J10030" t="str">
        <f>VLOOKUP(B10030,Lookup!A:B,2,FALSE)</f>
        <v>Kaduna</v>
      </c>
      <c r="K10030" t="str">
        <f>VLOOKUP(C10030,Lookup!D:E,2,FALSE)</f>
        <v>Youths and Sports</v>
      </c>
      <c r="L10030" t="str">
        <f>VLOOKUP(D10030,Lookup!G:H,2,FALSE)</f>
        <v>Other CRF</v>
      </c>
      <c r="M10030" s="1">
        <f t="shared" si="771"/>
        <v>0</v>
      </c>
      <c r="N10030" s="1">
        <f t="shared" si="772"/>
        <v>0</v>
      </c>
      <c r="O10030" s="1">
        <f t="shared" si="773"/>
        <v>0</v>
      </c>
      <c r="P10030" s="9"/>
    </row>
    <row r="10031" spans="1:16" x14ac:dyDescent="0.35">
      <c r="A10031">
        <v>2020</v>
      </c>
      <c r="B10031">
        <v>4</v>
      </c>
      <c r="C10031">
        <v>37</v>
      </c>
      <c r="D10031">
        <v>6</v>
      </c>
      <c r="E10031">
        <v>0</v>
      </c>
      <c r="F10031">
        <v>0</v>
      </c>
      <c r="G10031" s="9"/>
      <c r="I10031" s="4">
        <f t="shared" si="770"/>
        <v>2020</v>
      </c>
      <c r="J10031" t="str">
        <f>VLOOKUP(B10031,Lookup!A:B,2,FALSE)</f>
        <v>Kaduna</v>
      </c>
      <c r="K10031" t="str">
        <f>VLOOKUP(C10031,Lookup!D:E,2,FALSE)</f>
        <v>Youths and Sports</v>
      </c>
      <c r="L10031" t="str">
        <f>VLOOKUP(D10031,Lookup!G:H,2,FALSE)</f>
        <v>Public Debt Charges</v>
      </c>
      <c r="M10031" s="1">
        <f t="shared" si="771"/>
        <v>0</v>
      </c>
      <c r="N10031" s="1">
        <f t="shared" si="772"/>
        <v>0</v>
      </c>
      <c r="O10031" s="1">
        <f t="shared" si="773"/>
        <v>0</v>
      </c>
      <c r="P10031" s="9"/>
    </row>
    <row r="10032" spans="1:16" x14ac:dyDescent="0.35">
      <c r="A10032">
        <v>2020</v>
      </c>
      <c r="B10032">
        <v>4</v>
      </c>
      <c r="C10032">
        <v>37</v>
      </c>
      <c r="D10032">
        <v>7</v>
      </c>
      <c r="E10032">
        <v>0</v>
      </c>
      <c r="F10032">
        <v>0</v>
      </c>
      <c r="G10032" s="9"/>
      <c r="I10032" s="4">
        <f t="shared" si="770"/>
        <v>2020</v>
      </c>
      <c r="J10032" t="str">
        <f>VLOOKUP(B10032,Lookup!A:B,2,FALSE)</f>
        <v>Kaduna</v>
      </c>
      <c r="K10032" t="str">
        <f>VLOOKUP(C10032,Lookup!D:E,2,FALSE)</f>
        <v>Youths and Sports</v>
      </c>
      <c r="L10032" t="str">
        <f>VLOOKUP(D10032,Lookup!G:H,2,FALSE)</f>
        <v>Cont to LGs</v>
      </c>
      <c r="M10032" s="1">
        <f t="shared" si="771"/>
        <v>0</v>
      </c>
      <c r="N10032" s="1">
        <f t="shared" si="772"/>
        <v>0</v>
      </c>
      <c r="O10032" s="1">
        <f t="shared" si="773"/>
        <v>0</v>
      </c>
      <c r="P10032" s="9"/>
    </row>
    <row r="10033" spans="1:16" x14ac:dyDescent="0.35">
      <c r="A10033">
        <v>2020</v>
      </c>
      <c r="B10033">
        <v>4</v>
      </c>
      <c r="C10033">
        <v>37</v>
      </c>
      <c r="D10033">
        <v>8</v>
      </c>
      <c r="E10033">
        <v>0</v>
      </c>
      <c r="F10033">
        <v>0</v>
      </c>
      <c r="G10033" s="9"/>
      <c r="I10033" s="4">
        <f t="shared" si="770"/>
        <v>2020</v>
      </c>
      <c r="J10033" t="str">
        <f>VLOOKUP(B10033,Lookup!A:B,2,FALSE)</f>
        <v>Kaduna</v>
      </c>
      <c r="K10033" t="str">
        <f>VLOOKUP(C10033,Lookup!D:E,2,FALSE)</f>
        <v>Youths and Sports</v>
      </c>
      <c r="L10033" t="str">
        <f>VLOOKUP(D10033,Lookup!G:H,2,FALSE)</f>
        <v>Others</v>
      </c>
      <c r="M10033" s="1">
        <f t="shared" si="771"/>
        <v>0</v>
      </c>
      <c r="N10033" s="1">
        <f t="shared" si="772"/>
        <v>0</v>
      </c>
      <c r="O10033" s="1">
        <f t="shared" si="773"/>
        <v>0</v>
      </c>
      <c r="P10033" s="9"/>
    </row>
    <row r="10034" spans="1:16" x14ac:dyDescent="0.35">
      <c r="A10034">
        <v>2020</v>
      </c>
      <c r="B10034">
        <v>5</v>
      </c>
      <c r="C10034">
        <v>1</v>
      </c>
      <c r="D10034">
        <v>1</v>
      </c>
      <c r="E10034">
        <v>2173797000</v>
      </c>
      <c r="F10034">
        <v>0</v>
      </c>
      <c r="G10034" s="9"/>
      <c r="I10034" s="4">
        <f t="shared" ref="I10034:I10097" si="774">A10034</f>
        <v>2020</v>
      </c>
      <c r="J10034" t="str">
        <f>VLOOKUP(B10034,Lookup!A:B,2,FALSE)</f>
        <v>Kano</v>
      </c>
      <c r="K10034" t="str">
        <f>VLOOKUP(C10034,Lookup!D:E,2,FALSE)</f>
        <v>Agriculture</v>
      </c>
      <c r="L10034" t="str">
        <f>VLOOKUP(D10034,Lookup!G:H,2,FALSE)</f>
        <v>Personnel</v>
      </c>
      <c r="M10034" s="1">
        <f t="shared" si="771"/>
        <v>2173797000</v>
      </c>
      <c r="N10034" s="1">
        <f t="shared" si="772"/>
        <v>0</v>
      </c>
      <c r="O10034" s="1">
        <f t="shared" si="773"/>
        <v>2173797000</v>
      </c>
      <c r="P10034" s="9"/>
    </row>
    <row r="10035" spans="1:16" x14ac:dyDescent="0.35">
      <c r="A10035">
        <v>2020</v>
      </c>
      <c r="B10035">
        <v>5</v>
      </c>
      <c r="C10035">
        <v>1</v>
      </c>
      <c r="D10035">
        <v>2</v>
      </c>
      <c r="E10035">
        <v>104480177</v>
      </c>
      <c r="F10035">
        <v>0</v>
      </c>
      <c r="G10035" s="9"/>
      <c r="I10035" s="4">
        <f t="shared" si="774"/>
        <v>2020</v>
      </c>
      <c r="J10035" t="str">
        <f>VLOOKUP(B10035,Lookup!A:B,2,FALSE)</f>
        <v>Kano</v>
      </c>
      <c r="K10035" t="str">
        <f>VLOOKUP(C10035,Lookup!D:E,2,FALSE)</f>
        <v>Agriculture</v>
      </c>
      <c r="L10035" t="str">
        <f>VLOOKUP(D10035,Lookup!G:H,2,FALSE)</f>
        <v>Overhead</v>
      </c>
      <c r="M10035" s="1">
        <f t="shared" si="771"/>
        <v>104480177</v>
      </c>
      <c r="N10035" s="1">
        <f t="shared" si="772"/>
        <v>0</v>
      </c>
      <c r="O10035" s="1">
        <f t="shared" si="773"/>
        <v>104480177</v>
      </c>
      <c r="P10035" s="9"/>
    </row>
    <row r="10036" spans="1:16" x14ac:dyDescent="0.35">
      <c r="A10036">
        <v>2020</v>
      </c>
      <c r="B10036">
        <v>5</v>
      </c>
      <c r="C10036">
        <v>1</v>
      </c>
      <c r="D10036">
        <v>3</v>
      </c>
      <c r="E10036">
        <v>0</v>
      </c>
      <c r="F10036">
        <v>0</v>
      </c>
      <c r="G10036" s="9"/>
      <c r="I10036" s="4">
        <f t="shared" si="774"/>
        <v>2020</v>
      </c>
      <c r="J10036" t="str">
        <f>VLOOKUP(B10036,Lookup!A:B,2,FALSE)</f>
        <v>Kano</v>
      </c>
      <c r="K10036" t="str">
        <f>VLOOKUP(C10036,Lookup!D:E,2,FALSE)</f>
        <v>Agriculture</v>
      </c>
      <c r="L10036" t="str">
        <f>VLOOKUP(D10036,Lookup!G:H,2,FALSE)</f>
        <v>Unclassified Subventions</v>
      </c>
      <c r="M10036" s="1">
        <f t="shared" si="771"/>
        <v>0</v>
      </c>
      <c r="N10036" s="1">
        <f t="shared" si="772"/>
        <v>0</v>
      </c>
      <c r="O10036" s="1">
        <f t="shared" si="773"/>
        <v>0</v>
      </c>
      <c r="P10036" s="9"/>
    </row>
    <row r="10037" spans="1:16" x14ac:dyDescent="0.35">
      <c r="A10037">
        <v>2020</v>
      </c>
      <c r="B10037">
        <v>5</v>
      </c>
      <c r="C10037">
        <v>1</v>
      </c>
      <c r="D10037">
        <v>4</v>
      </c>
      <c r="E10037">
        <v>0</v>
      </c>
      <c r="F10037">
        <v>0</v>
      </c>
      <c r="G10037" s="9"/>
      <c r="I10037" s="4">
        <f t="shared" si="774"/>
        <v>2020</v>
      </c>
      <c r="J10037" t="str">
        <f>VLOOKUP(B10037,Lookup!A:B,2,FALSE)</f>
        <v>Kano</v>
      </c>
      <c r="K10037" t="str">
        <f>VLOOKUP(C10037,Lookup!D:E,2,FALSE)</f>
        <v>Agriculture</v>
      </c>
      <c r="L10037" t="str">
        <f>VLOOKUP(D10037,Lookup!G:H,2,FALSE)</f>
        <v>P &amp; G</v>
      </c>
      <c r="M10037" s="1">
        <f t="shared" si="771"/>
        <v>0</v>
      </c>
      <c r="N10037" s="1">
        <f t="shared" si="772"/>
        <v>0</v>
      </c>
      <c r="O10037" s="1">
        <f t="shared" si="773"/>
        <v>0</v>
      </c>
      <c r="P10037" s="9"/>
    </row>
    <row r="10038" spans="1:16" x14ac:dyDescent="0.35">
      <c r="A10038">
        <v>2020</v>
      </c>
      <c r="B10038">
        <v>5</v>
      </c>
      <c r="C10038">
        <v>1</v>
      </c>
      <c r="D10038">
        <v>5</v>
      </c>
      <c r="E10038">
        <v>0</v>
      </c>
      <c r="F10038">
        <v>0</v>
      </c>
      <c r="G10038" s="9"/>
      <c r="I10038" s="4">
        <f t="shared" si="774"/>
        <v>2020</v>
      </c>
      <c r="J10038" t="str">
        <f>VLOOKUP(B10038,Lookup!A:B,2,FALSE)</f>
        <v>Kano</v>
      </c>
      <c r="K10038" t="str">
        <f>VLOOKUP(C10038,Lookup!D:E,2,FALSE)</f>
        <v>Agriculture</v>
      </c>
      <c r="L10038" t="str">
        <f>VLOOKUP(D10038,Lookup!G:H,2,FALSE)</f>
        <v>Other CRF</v>
      </c>
      <c r="M10038" s="1">
        <f t="shared" si="771"/>
        <v>0</v>
      </c>
      <c r="N10038" s="1">
        <f t="shared" si="772"/>
        <v>0</v>
      </c>
      <c r="O10038" s="1">
        <f t="shared" si="773"/>
        <v>0</v>
      </c>
      <c r="P10038" s="9"/>
    </row>
    <row r="10039" spans="1:16" x14ac:dyDescent="0.35">
      <c r="A10039">
        <v>2020</v>
      </c>
      <c r="B10039">
        <v>5</v>
      </c>
      <c r="C10039">
        <v>1</v>
      </c>
      <c r="D10039">
        <v>6</v>
      </c>
      <c r="E10039">
        <v>0</v>
      </c>
      <c r="F10039">
        <v>0</v>
      </c>
      <c r="G10039" s="9"/>
      <c r="I10039" s="4">
        <f t="shared" si="774"/>
        <v>2020</v>
      </c>
      <c r="J10039" t="str">
        <f>VLOOKUP(B10039,Lookup!A:B,2,FALSE)</f>
        <v>Kano</v>
      </c>
      <c r="K10039" t="str">
        <f>VLOOKUP(C10039,Lookup!D:E,2,FALSE)</f>
        <v>Agriculture</v>
      </c>
      <c r="L10039" t="str">
        <f>VLOOKUP(D10039,Lookup!G:H,2,FALSE)</f>
        <v>Public Debt Charges</v>
      </c>
      <c r="M10039" s="1">
        <f t="shared" si="771"/>
        <v>0</v>
      </c>
      <c r="N10039" s="1">
        <f t="shared" si="772"/>
        <v>0</v>
      </c>
      <c r="O10039" s="1">
        <f t="shared" si="773"/>
        <v>0</v>
      </c>
      <c r="P10039" s="9"/>
    </row>
    <row r="10040" spans="1:16" x14ac:dyDescent="0.35">
      <c r="A10040">
        <v>2020</v>
      </c>
      <c r="B10040">
        <v>5</v>
      </c>
      <c r="C10040">
        <v>1</v>
      </c>
      <c r="D10040">
        <v>7</v>
      </c>
      <c r="E10040">
        <v>0</v>
      </c>
      <c r="F10040">
        <v>0</v>
      </c>
      <c r="G10040" s="9"/>
      <c r="I10040" s="4">
        <f t="shared" si="774"/>
        <v>2020</v>
      </c>
      <c r="J10040" t="str">
        <f>VLOOKUP(B10040,Lookup!A:B,2,FALSE)</f>
        <v>Kano</v>
      </c>
      <c r="K10040" t="str">
        <f>VLOOKUP(C10040,Lookup!D:E,2,FALSE)</f>
        <v>Agriculture</v>
      </c>
      <c r="L10040" t="str">
        <f>VLOOKUP(D10040,Lookup!G:H,2,FALSE)</f>
        <v>Cont to LGs</v>
      </c>
      <c r="M10040" s="1">
        <f t="shared" si="771"/>
        <v>0</v>
      </c>
      <c r="N10040" s="1">
        <f t="shared" si="772"/>
        <v>0</v>
      </c>
      <c r="O10040" s="1">
        <f t="shared" si="773"/>
        <v>0</v>
      </c>
      <c r="P10040" s="9"/>
    </row>
    <row r="10041" spans="1:16" x14ac:dyDescent="0.35">
      <c r="A10041">
        <v>2020</v>
      </c>
      <c r="B10041">
        <v>5</v>
      </c>
      <c r="C10041">
        <v>1</v>
      </c>
      <c r="D10041">
        <v>8</v>
      </c>
      <c r="E10041">
        <v>0</v>
      </c>
      <c r="F10041">
        <v>0</v>
      </c>
      <c r="G10041" s="9"/>
      <c r="I10041" s="4">
        <f t="shared" si="774"/>
        <v>2020</v>
      </c>
      <c r="J10041" t="str">
        <f>VLOOKUP(B10041,Lookup!A:B,2,FALSE)</f>
        <v>Kano</v>
      </c>
      <c r="K10041" t="str">
        <f>VLOOKUP(C10041,Lookup!D:E,2,FALSE)</f>
        <v>Agriculture</v>
      </c>
      <c r="L10041" t="str">
        <f>VLOOKUP(D10041,Lookup!G:H,2,FALSE)</f>
        <v>Others</v>
      </c>
      <c r="M10041" s="1">
        <f t="shared" si="771"/>
        <v>0</v>
      </c>
      <c r="N10041" s="1">
        <f t="shared" si="772"/>
        <v>0</v>
      </c>
      <c r="O10041" s="1">
        <f t="shared" si="773"/>
        <v>0</v>
      </c>
      <c r="P10041" s="9"/>
    </row>
    <row r="10042" spans="1:16" x14ac:dyDescent="0.35">
      <c r="A10042">
        <v>2020</v>
      </c>
      <c r="B10042">
        <v>5</v>
      </c>
      <c r="C10042">
        <v>3</v>
      </c>
      <c r="D10042">
        <v>1</v>
      </c>
      <c r="E10042">
        <v>207075000</v>
      </c>
      <c r="F10042">
        <v>0</v>
      </c>
      <c r="G10042" s="9"/>
      <c r="I10042" s="4">
        <f t="shared" si="774"/>
        <v>2020</v>
      </c>
      <c r="J10042" t="str">
        <f>VLOOKUP(B10042,Lookup!A:B,2,FALSE)</f>
        <v>Kano</v>
      </c>
      <c r="K10042" t="str">
        <f>VLOOKUP(C10042,Lookup!D:E,2,FALSE)</f>
        <v>Community, Human Development &amp; Employment Creation</v>
      </c>
      <c r="L10042" t="str">
        <f>VLOOKUP(D10042,Lookup!G:H,2,FALSE)</f>
        <v>Personnel</v>
      </c>
      <c r="M10042" s="1">
        <f t="shared" si="771"/>
        <v>207075000</v>
      </c>
      <c r="N10042" s="1">
        <f t="shared" si="772"/>
        <v>0</v>
      </c>
      <c r="O10042" s="1">
        <f t="shared" si="773"/>
        <v>207075000</v>
      </c>
      <c r="P10042" s="9"/>
    </row>
    <row r="10043" spans="1:16" x14ac:dyDescent="0.35">
      <c r="A10043">
        <v>2020</v>
      </c>
      <c r="B10043">
        <v>5</v>
      </c>
      <c r="C10043">
        <v>3</v>
      </c>
      <c r="D10043">
        <v>2</v>
      </c>
      <c r="E10043">
        <v>75222142</v>
      </c>
      <c r="F10043">
        <v>0</v>
      </c>
      <c r="G10043" s="9"/>
      <c r="I10043" s="4">
        <f t="shared" si="774"/>
        <v>2020</v>
      </c>
      <c r="J10043" t="str">
        <f>VLOOKUP(B10043,Lookup!A:B,2,FALSE)</f>
        <v>Kano</v>
      </c>
      <c r="K10043" t="str">
        <f>VLOOKUP(C10043,Lookup!D:E,2,FALSE)</f>
        <v>Community, Human Development &amp; Employment Creation</v>
      </c>
      <c r="L10043" t="str">
        <f>VLOOKUP(D10043,Lookup!G:H,2,FALSE)</f>
        <v>Overhead</v>
      </c>
      <c r="M10043" s="1">
        <f t="shared" si="771"/>
        <v>75222142</v>
      </c>
      <c r="N10043" s="1">
        <f t="shared" si="772"/>
        <v>0</v>
      </c>
      <c r="O10043" s="1">
        <f t="shared" si="773"/>
        <v>75222142</v>
      </c>
      <c r="P10043" s="9"/>
    </row>
    <row r="10044" spans="1:16" x14ac:dyDescent="0.35">
      <c r="A10044">
        <v>2020</v>
      </c>
      <c r="B10044">
        <v>5</v>
      </c>
      <c r="C10044">
        <v>3</v>
      </c>
      <c r="D10044">
        <v>3</v>
      </c>
      <c r="E10044">
        <v>0</v>
      </c>
      <c r="F10044">
        <v>0</v>
      </c>
      <c r="G10044" s="9"/>
      <c r="I10044" s="4">
        <f t="shared" si="774"/>
        <v>2020</v>
      </c>
      <c r="J10044" t="str">
        <f>VLOOKUP(B10044,Lookup!A:B,2,FALSE)</f>
        <v>Kano</v>
      </c>
      <c r="K10044" t="str">
        <f>VLOOKUP(C10044,Lookup!D:E,2,FALSE)</f>
        <v>Community, Human Development &amp; Employment Creation</v>
      </c>
      <c r="L10044" t="str">
        <f>VLOOKUP(D10044,Lookup!G:H,2,FALSE)</f>
        <v>Unclassified Subventions</v>
      </c>
      <c r="M10044" s="1">
        <f t="shared" si="771"/>
        <v>0</v>
      </c>
      <c r="N10044" s="1">
        <f t="shared" si="772"/>
        <v>0</v>
      </c>
      <c r="O10044" s="1">
        <f t="shared" si="773"/>
        <v>0</v>
      </c>
      <c r="P10044" s="9"/>
    </row>
    <row r="10045" spans="1:16" x14ac:dyDescent="0.35">
      <c r="A10045">
        <v>2020</v>
      </c>
      <c r="B10045">
        <v>5</v>
      </c>
      <c r="C10045">
        <v>3</v>
      </c>
      <c r="D10045">
        <v>4</v>
      </c>
      <c r="E10045">
        <v>0</v>
      </c>
      <c r="F10045">
        <v>0</v>
      </c>
      <c r="G10045" s="9"/>
      <c r="I10045" s="4">
        <f t="shared" si="774"/>
        <v>2020</v>
      </c>
      <c r="J10045" t="str">
        <f>VLOOKUP(B10045,Lookup!A:B,2,FALSE)</f>
        <v>Kano</v>
      </c>
      <c r="K10045" t="str">
        <f>VLOOKUP(C10045,Lookup!D:E,2,FALSE)</f>
        <v>Community, Human Development &amp; Employment Creation</v>
      </c>
      <c r="L10045" t="str">
        <f>VLOOKUP(D10045,Lookup!G:H,2,FALSE)</f>
        <v>P &amp; G</v>
      </c>
      <c r="M10045" s="1">
        <f t="shared" si="771"/>
        <v>0</v>
      </c>
      <c r="N10045" s="1">
        <f t="shared" si="772"/>
        <v>0</v>
      </c>
      <c r="O10045" s="1">
        <f t="shared" si="773"/>
        <v>0</v>
      </c>
      <c r="P10045" s="9"/>
    </row>
    <row r="10046" spans="1:16" x14ac:dyDescent="0.35">
      <c r="A10046">
        <v>2020</v>
      </c>
      <c r="B10046">
        <v>5</v>
      </c>
      <c r="C10046">
        <v>3</v>
      </c>
      <c r="D10046">
        <v>5</v>
      </c>
      <c r="E10046">
        <v>0</v>
      </c>
      <c r="F10046">
        <v>0</v>
      </c>
      <c r="G10046" s="9"/>
      <c r="I10046" s="4">
        <f t="shared" si="774"/>
        <v>2020</v>
      </c>
      <c r="J10046" t="str">
        <f>VLOOKUP(B10046,Lookup!A:B,2,FALSE)</f>
        <v>Kano</v>
      </c>
      <c r="K10046" t="str">
        <f>VLOOKUP(C10046,Lookup!D:E,2,FALSE)</f>
        <v>Community, Human Development &amp; Employment Creation</v>
      </c>
      <c r="L10046" t="str">
        <f>VLOOKUP(D10046,Lookup!G:H,2,FALSE)</f>
        <v>Other CRF</v>
      </c>
      <c r="M10046" s="1">
        <f t="shared" si="771"/>
        <v>0</v>
      </c>
      <c r="N10046" s="1">
        <f t="shared" si="772"/>
        <v>0</v>
      </c>
      <c r="O10046" s="1">
        <f t="shared" si="773"/>
        <v>0</v>
      </c>
      <c r="P10046" s="9"/>
    </row>
    <row r="10047" spans="1:16" x14ac:dyDescent="0.35">
      <c r="A10047">
        <v>2020</v>
      </c>
      <c r="B10047">
        <v>5</v>
      </c>
      <c r="C10047">
        <v>3</v>
      </c>
      <c r="D10047">
        <v>6</v>
      </c>
      <c r="E10047">
        <v>0</v>
      </c>
      <c r="F10047">
        <v>0</v>
      </c>
      <c r="G10047" s="9"/>
      <c r="I10047" s="4">
        <f t="shared" si="774"/>
        <v>2020</v>
      </c>
      <c r="J10047" t="str">
        <f>VLOOKUP(B10047,Lookup!A:B,2,FALSE)</f>
        <v>Kano</v>
      </c>
      <c r="K10047" t="str">
        <f>VLOOKUP(C10047,Lookup!D:E,2,FALSE)</f>
        <v>Community, Human Development &amp; Employment Creation</v>
      </c>
      <c r="L10047" t="str">
        <f>VLOOKUP(D10047,Lookup!G:H,2,FALSE)</f>
        <v>Public Debt Charges</v>
      </c>
      <c r="M10047" s="1">
        <f t="shared" si="771"/>
        <v>0</v>
      </c>
      <c r="N10047" s="1">
        <f t="shared" si="772"/>
        <v>0</v>
      </c>
      <c r="O10047" s="1">
        <f t="shared" si="773"/>
        <v>0</v>
      </c>
      <c r="P10047" s="9"/>
    </row>
    <row r="10048" spans="1:16" x14ac:dyDescent="0.35">
      <c r="A10048">
        <v>2020</v>
      </c>
      <c r="B10048">
        <v>5</v>
      </c>
      <c r="C10048">
        <v>3</v>
      </c>
      <c r="D10048">
        <v>7</v>
      </c>
      <c r="E10048">
        <v>0</v>
      </c>
      <c r="F10048">
        <v>0</v>
      </c>
      <c r="G10048" s="9"/>
      <c r="I10048" s="4">
        <f t="shared" si="774"/>
        <v>2020</v>
      </c>
      <c r="J10048" t="str">
        <f>VLOOKUP(B10048,Lookup!A:B,2,FALSE)</f>
        <v>Kano</v>
      </c>
      <c r="K10048" t="str">
        <f>VLOOKUP(C10048,Lookup!D:E,2,FALSE)</f>
        <v>Community, Human Development &amp; Employment Creation</v>
      </c>
      <c r="L10048" t="str">
        <f>VLOOKUP(D10048,Lookup!G:H,2,FALSE)</f>
        <v>Cont to LGs</v>
      </c>
      <c r="M10048" s="1">
        <f t="shared" si="771"/>
        <v>0</v>
      </c>
      <c r="N10048" s="1">
        <f t="shared" si="772"/>
        <v>0</v>
      </c>
      <c r="O10048" s="1">
        <f t="shared" si="773"/>
        <v>0</v>
      </c>
      <c r="P10048" s="9"/>
    </row>
    <row r="10049" spans="1:16" x14ac:dyDescent="0.35">
      <c r="A10049">
        <v>2020</v>
      </c>
      <c r="B10049">
        <v>5</v>
      </c>
      <c r="C10049">
        <v>3</v>
      </c>
      <c r="D10049">
        <v>8</v>
      </c>
      <c r="E10049">
        <v>0</v>
      </c>
      <c r="F10049">
        <v>0</v>
      </c>
      <c r="G10049" s="9"/>
      <c r="I10049" s="4">
        <f t="shared" si="774"/>
        <v>2020</v>
      </c>
      <c r="J10049" t="str">
        <f>VLOOKUP(B10049,Lookup!A:B,2,FALSE)</f>
        <v>Kano</v>
      </c>
      <c r="K10049" t="str">
        <f>VLOOKUP(C10049,Lookup!D:E,2,FALSE)</f>
        <v>Community, Human Development &amp; Employment Creation</v>
      </c>
      <c r="L10049" t="str">
        <f>VLOOKUP(D10049,Lookup!G:H,2,FALSE)</f>
        <v>Others</v>
      </c>
      <c r="M10049" s="1">
        <f t="shared" si="771"/>
        <v>0</v>
      </c>
      <c r="N10049" s="1">
        <f t="shared" si="772"/>
        <v>0</v>
      </c>
      <c r="O10049" s="1">
        <f t="shared" si="773"/>
        <v>0</v>
      </c>
      <c r="P10049" s="9"/>
    </row>
    <row r="10050" spans="1:16" x14ac:dyDescent="0.35">
      <c r="A10050">
        <v>2020</v>
      </c>
      <c r="B10050">
        <v>5</v>
      </c>
      <c r="C10050">
        <v>6</v>
      </c>
      <c r="D10050">
        <v>1</v>
      </c>
      <c r="E10050">
        <v>28654438351</v>
      </c>
      <c r="F10050">
        <v>0</v>
      </c>
      <c r="G10050" s="9"/>
      <c r="I10050" s="4">
        <f t="shared" si="774"/>
        <v>2020</v>
      </c>
      <c r="J10050" t="str">
        <f>VLOOKUP(B10050,Lookup!A:B,2,FALSE)</f>
        <v>Kano</v>
      </c>
      <c r="K10050" t="str">
        <f>VLOOKUP(C10050,Lookup!D:E,2,FALSE)</f>
        <v>Education</v>
      </c>
      <c r="L10050" t="str">
        <f>VLOOKUP(D10050,Lookup!G:H,2,FALSE)</f>
        <v>Personnel</v>
      </c>
      <c r="M10050" s="1">
        <f t="shared" si="771"/>
        <v>28654438351</v>
      </c>
      <c r="N10050" s="1">
        <f t="shared" si="772"/>
        <v>0</v>
      </c>
      <c r="O10050" s="1">
        <f t="shared" si="773"/>
        <v>28654438351</v>
      </c>
      <c r="P10050" s="9"/>
    </row>
    <row r="10051" spans="1:16" x14ac:dyDescent="0.35">
      <c r="A10051">
        <v>2020</v>
      </c>
      <c r="B10051">
        <v>5</v>
      </c>
      <c r="C10051">
        <v>6</v>
      </c>
      <c r="D10051">
        <v>2</v>
      </c>
      <c r="E10051">
        <v>4185494314</v>
      </c>
      <c r="F10051">
        <v>0</v>
      </c>
      <c r="G10051" s="9"/>
      <c r="I10051" s="4">
        <f t="shared" si="774"/>
        <v>2020</v>
      </c>
      <c r="J10051" t="str">
        <f>VLOOKUP(B10051,Lookup!A:B,2,FALSE)</f>
        <v>Kano</v>
      </c>
      <c r="K10051" t="str">
        <f>VLOOKUP(C10051,Lookup!D:E,2,FALSE)</f>
        <v>Education</v>
      </c>
      <c r="L10051" t="str">
        <f>VLOOKUP(D10051,Lookup!G:H,2,FALSE)</f>
        <v>Overhead</v>
      </c>
      <c r="M10051" s="1">
        <f t="shared" si="771"/>
        <v>4185494314</v>
      </c>
      <c r="N10051" s="1">
        <f t="shared" si="772"/>
        <v>0</v>
      </c>
      <c r="O10051" s="1">
        <f t="shared" si="773"/>
        <v>4185494314</v>
      </c>
      <c r="P10051" s="9"/>
    </row>
    <row r="10052" spans="1:16" x14ac:dyDescent="0.35">
      <c r="A10052">
        <v>2020</v>
      </c>
      <c r="B10052">
        <v>5</v>
      </c>
      <c r="C10052">
        <v>6</v>
      </c>
      <c r="D10052">
        <v>3</v>
      </c>
      <c r="E10052">
        <v>0</v>
      </c>
      <c r="F10052">
        <v>0</v>
      </c>
      <c r="G10052" s="9"/>
      <c r="I10052" s="4">
        <f t="shared" si="774"/>
        <v>2020</v>
      </c>
      <c r="J10052" t="str">
        <f>VLOOKUP(B10052,Lookup!A:B,2,FALSE)</f>
        <v>Kano</v>
      </c>
      <c r="K10052" t="str">
        <f>VLOOKUP(C10052,Lookup!D:E,2,FALSE)</f>
        <v>Education</v>
      </c>
      <c r="L10052" t="str">
        <f>VLOOKUP(D10052,Lookup!G:H,2,FALSE)</f>
        <v>Unclassified Subventions</v>
      </c>
      <c r="M10052" s="1">
        <f t="shared" ref="M10052:M10115" si="775">E10052</f>
        <v>0</v>
      </c>
      <c r="N10052" s="1">
        <f t="shared" ref="N10052:N10115" si="776">F10052</f>
        <v>0</v>
      </c>
      <c r="O10052" s="1">
        <f t="shared" ref="O10052:O10115" si="777">M10052+N10052</f>
        <v>0</v>
      </c>
      <c r="P10052" s="9"/>
    </row>
    <row r="10053" spans="1:16" x14ac:dyDescent="0.35">
      <c r="A10053">
        <v>2020</v>
      </c>
      <c r="B10053">
        <v>5</v>
      </c>
      <c r="C10053">
        <v>6</v>
      </c>
      <c r="D10053">
        <v>4</v>
      </c>
      <c r="E10053">
        <v>0</v>
      </c>
      <c r="F10053">
        <v>0</v>
      </c>
      <c r="G10053" s="9"/>
      <c r="I10053" s="4">
        <f t="shared" si="774"/>
        <v>2020</v>
      </c>
      <c r="J10053" t="str">
        <f>VLOOKUP(B10053,Lookup!A:B,2,FALSE)</f>
        <v>Kano</v>
      </c>
      <c r="K10053" t="str">
        <f>VLOOKUP(C10053,Lookup!D:E,2,FALSE)</f>
        <v>Education</v>
      </c>
      <c r="L10053" t="str">
        <f>VLOOKUP(D10053,Lookup!G:H,2,FALSE)</f>
        <v>P &amp; G</v>
      </c>
      <c r="M10053" s="1">
        <f t="shared" si="775"/>
        <v>0</v>
      </c>
      <c r="N10053" s="1">
        <f t="shared" si="776"/>
        <v>0</v>
      </c>
      <c r="O10053" s="1">
        <f t="shared" si="777"/>
        <v>0</v>
      </c>
      <c r="P10053" s="9"/>
    </row>
    <row r="10054" spans="1:16" x14ac:dyDescent="0.35">
      <c r="A10054">
        <v>2020</v>
      </c>
      <c r="B10054">
        <v>5</v>
      </c>
      <c r="C10054">
        <v>6</v>
      </c>
      <c r="D10054">
        <v>5</v>
      </c>
      <c r="E10054">
        <v>0</v>
      </c>
      <c r="F10054">
        <v>0</v>
      </c>
      <c r="G10054" s="9"/>
      <c r="I10054" s="4">
        <f t="shared" si="774"/>
        <v>2020</v>
      </c>
      <c r="J10054" t="str">
        <f>VLOOKUP(B10054,Lookup!A:B,2,FALSE)</f>
        <v>Kano</v>
      </c>
      <c r="K10054" t="str">
        <f>VLOOKUP(C10054,Lookup!D:E,2,FALSE)</f>
        <v>Education</v>
      </c>
      <c r="L10054" t="str">
        <f>VLOOKUP(D10054,Lookup!G:H,2,FALSE)</f>
        <v>Other CRF</v>
      </c>
      <c r="M10054" s="1">
        <f t="shared" si="775"/>
        <v>0</v>
      </c>
      <c r="N10054" s="1">
        <f t="shared" si="776"/>
        <v>0</v>
      </c>
      <c r="O10054" s="1">
        <f t="shared" si="777"/>
        <v>0</v>
      </c>
      <c r="P10054" s="9"/>
    </row>
    <row r="10055" spans="1:16" x14ac:dyDescent="0.35">
      <c r="A10055">
        <v>2020</v>
      </c>
      <c r="B10055">
        <v>5</v>
      </c>
      <c r="C10055">
        <v>6</v>
      </c>
      <c r="D10055">
        <v>6</v>
      </c>
      <c r="E10055">
        <v>0</v>
      </c>
      <c r="F10055">
        <v>0</v>
      </c>
      <c r="G10055" s="9"/>
      <c r="I10055" s="4">
        <f t="shared" si="774"/>
        <v>2020</v>
      </c>
      <c r="J10055" t="str">
        <f>VLOOKUP(B10055,Lookup!A:B,2,FALSE)</f>
        <v>Kano</v>
      </c>
      <c r="K10055" t="str">
        <f>VLOOKUP(C10055,Lookup!D:E,2,FALSE)</f>
        <v>Education</v>
      </c>
      <c r="L10055" t="str">
        <f>VLOOKUP(D10055,Lookup!G:H,2,FALSE)</f>
        <v>Public Debt Charges</v>
      </c>
      <c r="M10055" s="1">
        <f t="shared" si="775"/>
        <v>0</v>
      </c>
      <c r="N10055" s="1">
        <f t="shared" si="776"/>
        <v>0</v>
      </c>
      <c r="O10055" s="1">
        <f t="shared" si="777"/>
        <v>0</v>
      </c>
      <c r="P10055" s="9"/>
    </row>
    <row r="10056" spans="1:16" x14ac:dyDescent="0.35">
      <c r="A10056">
        <v>2020</v>
      </c>
      <c r="B10056">
        <v>5</v>
      </c>
      <c r="C10056">
        <v>6</v>
      </c>
      <c r="D10056">
        <v>7</v>
      </c>
      <c r="E10056">
        <v>0</v>
      </c>
      <c r="F10056">
        <v>0</v>
      </c>
      <c r="G10056" s="9"/>
      <c r="I10056" s="4">
        <f t="shared" si="774"/>
        <v>2020</v>
      </c>
      <c r="J10056" t="str">
        <f>VLOOKUP(B10056,Lookup!A:B,2,FALSE)</f>
        <v>Kano</v>
      </c>
      <c r="K10056" t="str">
        <f>VLOOKUP(C10056,Lookup!D:E,2,FALSE)</f>
        <v>Education</v>
      </c>
      <c r="L10056" t="str">
        <f>VLOOKUP(D10056,Lookup!G:H,2,FALSE)</f>
        <v>Cont to LGs</v>
      </c>
      <c r="M10056" s="1">
        <f t="shared" si="775"/>
        <v>0</v>
      </c>
      <c r="N10056" s="1">
        <f t="shared" si="776"/>
        <v>0</v>
      </c>
      <c r="O10056" s="1">
        <f t="shared" si="777"/>
        <v>0</v>
      </c>
      <c r="P10056" s="9"/>
    </row>
    <row r="10057" spans="1:16" x14ac:dyDescent="0.35">
      <c r="A10057">
        <v>2020</v>
      </c>
      <c r="B10057">
        <v>5</v>
      </c>
      <c r="C10057">
        <v>6</v>
      </c>
      <c r="D10057">
        <v>8</v>
      </c>
      <c r="E10057">
        <v>0</v>
      </c>
      <c r="F10057">
        <v>0</v>
      </c>
      <c r="G10057" s="9"/>
      <c r="I10057" s="4">
        <f t="shared" si="774"/>
        <v>2020</v>
      </c>
      <c r="J10057" t="str">
        <f>VLOOKUP(B10057,Lookup!A:B,2,FALSE)</f>
        <v>Kano</v>
      </c>
      <c r="K10057" t="str">
        <f>VLOOKUP(C10057,Lookup!D:E,2,FALSE)</f>
        <v>Education</v>
      </c>
      <c r="L10057" t="str">
        <f>VLOOKUP(D10057,Lookup!G:H,2,FALSE)</f>
        <v>Others</v>
      </c>
      <c r="M10057" s="1">
        <f t="shared" si="775"/>
        <v>0</v>
      </c>
      <c r="N10057" s="1">
        <f t="shared" si="776"/>
        <v>0</v>
      </c>
      <c r="O10057" s="1">
        <f t="shared" si="777"/>
        <v>0</v>
      </c>
      <c r="P10057" s="9"/>
    </row>
    <row r="10058" spans="1:16" x14ac:dyDescent="0.35">
      <c r="A10058">
        <v>2020</v>
      </c>
      <c r="B10058">
        <v>5</v>
      </c>
      <c r="C10058">
        <v>7</v>
      </c>
      <c r="D10058">
        <v>1</v>
      </c>
      <c r="E10058">
        <v>670754000</v>
      </c>
      <c r="F10058">
        <v>0</v>
      </c>
      <c r="G10058" s="9"/>
      <c r="I10058" s="4">
        <f t="shared" si="774"/>
        <v>2020</v>
      </c>
      <c r="J10058" t="str">
        <f>VLOOKUP(B10058,Lookup!A:B,2,FALSE)</f>
        <v>Kano</v>
      </c>
      <c r="K10058" t="str">
        <f>VLOOKUP(C10058,Lookup!D:E,2,FALSE)</f>
        <v>Environment</v>
      </c>
      <c r="L10058" t="str">
        <f>VLOOKUP(D10058,Lookup!G:H,2,FALSE)</f>
        <v>Personnel</v>
      </c>
      <c r="M10058" s="1">
        <f t="shared" si="775"/>
        <v>670754000</v>
      </c>
      <c r="N10058" s="1">
        <f t="shared" si="776"/>
        <v>0</v>
      </c>
      <c r="O10058" s="1">
        <f t="shared" si="777"/>
        <v>670754000</v>
      </c>
      <c r="P10058" s="9"/>
    </row>
    <row r="10059" spans="1:16" x14ac:dyDescent="0.35">
      <c r="A10059">
        <v>2020</v>
      </c>
      <c r="B10059">
        <v>5</v>
      </c>
      <c r="C10059">
        <v>7</v>
      </c>
      <c r="D10059">
        <v>2</v>
      </c>
      <c r="E10059">
        <v>359079372</v>
      </c>
      <c r="F10059">
        <v>0</v>
      </c>
      <c r="G10059" s="9"/>
      <c r="I10059" s="4">
        <f t="shared" si="774"/>
        <v>2020</v>
      </c>
      <c r="J10059" t="str">
        <f>VLOOKUP(B10059,Lookup!A:B,2,FALSE)</f>
        <v>Kano</v>
      </c>
      <c r="K10059" t="str">
        <f>VLOOKUP(C10059,Lookup!D:E,2,FALSE)</f>
        <v>Environment</v>
      </c>
      <c r="L10059" t="str">
        <f>VLOOKUP(D10059,Lookup!G:H,2,FALSE)</f>
        <v>Overhead</v>
      </c>
      <c r="M10059" s="1">
        <f t="shared" si="775"/>
        <v>359079372</v>
      </c>
      <c r="N10059" s="1">
        <f t="shared" si="776"/>
        <v>0</v>
      </c>
      <c r="O10059" s="1">
        <f t="shared" si="777"/>
        <v>359079372</v>
      </c>
      <c r="P10059" s="9"/>
    </row>
    <row r="10060" spans="1:16" x14ac:dyDescent="0.35">
      <c r="A10060">
        <v>2020</v>
      </c>
      <c r="B10060">
        <v>5</v>
      </c>
      <c r="C10060">
        <v>7</v>
      </c>
      <c r="D10060">
        <v>3</v>
      </c>
      <c r="E10060">
        <v>0</v>
      </c>
      <c r="F10060">
        <v>0</v>
      </c>
      <c r="G10060" s="9"/>
      <c r="I10060" s="4">
        <f t="shared" si="774"/>
        <v>2020</v>
      </c>
      <c r="J10060" t="str">
        <f>VLOOKUP(B10060,Lookup!A:B,2,FALSE)</f>
        <v>Kano</v>
      </c>
      <c r="K10060" t="str">
        <f>VLOOKUP(C10060,Lookup!D:E,2,FALSE)</f>
        <v>Environment</v>
      </c>
      <c r="L10060" t="str">
        <f>VLOOKUP(D10060,Lookup!G:H,2,FALSE)</f>
        <v>Unclassified Subventions</v>
      </c>
      <c r="M10060" s="1">
        <f t="shared" si="775"/>
        <v>0</v>
      </c>
      <c r="N10060" s="1">
        <f t="shared" si="776"/>
        <v>0</v>
      </c>
      <c r="O10060" s="1">
        <f t="shared" si="777"/>
        <v>0</v>
      </c>
      <c r="P10060" s="9"/>
    </row>
    <row r="10061" spans="1:16" x14ac:dyDescent="0.35">
      <c r="A10061">
        <v>2020</v>
      </c>
      <c r="B10061">
        <v>5</v>
      </c>
      <c r="C10061">
        <v>7</v>
      </c>
      <c r="D10061">
        <v>4</v>
      </c>
      <c r="E10061">
        <v>0</v>
      </c>
      <c r="F10061">
        <v>0</v>
      </c>
      <c r="G10061" s="9"/>
      <c r="I10061" s="4">
        <f t="shared" si="774"/>
        <v>2020</v>
      </c>
      <c r="J10061" t="str">
        <f>VLOOKUP(B10061,Lookup!A:B,2,FALSE)</f>
        <v>Kano</v>
      </c>
      <c r="K10061" t="str">
        <f>VLOOKUP(C10061,Lookup!D:E,2,FALSE)</f>
        <v>Environment</v>
      </c>
      <c r="L10061" t="str">
        <f>VLOOKUP(D10061,Lookup!G:H,2,FALSE)</f>
        <v>P &amp; G</v>
      </c>
      <c r="M10061" s="1">
        <f t="shared" si="775"/>
        <v>0</v>
      </c>
      <c r="N10061" s="1">
        <f t="shared" si="776"/>
        <v>0</v>
      </c>
      <c r="O10061" s="1">
        <f t="shared" si="777"/>
        <v>0</v>
      </c>
      <c r="P10061" s="9"/>
    </row>
    <row r="10062" spans="1:16" x14ac:dyDescent="0.35">
      <c r="A10062">
        <v>2020</v>
      </c>
      <c r="B10062">
        <v>5</v>
      </c>
      <c r="C10062">
        <v>7</v>
      </c>
      <c r="D10062">
        <v>5</v>
      </c>
      <c r="E10062">
        <v>0</v>
      </c>
      <c r="F10062">
        <v>0</v>
      </c>
      <c r="G10062" s="9"/>
      <c r="I10062" s="4">
        <f t="shared" si="774"/>
        <v>2020</v>
      </c>
      <c r="J10062" t="str">
        <f>VLOOKUP(B10062,Lookup!A:B,2,FALSE)</f>
        <v>Kano</v>
      </c>
      <c r="K10062" t="str">
        <f>VLOOKUP(C10062,Lookup!D:E,2,FALSE)</f>
        <v>Environment</v>
      </c>
      <c r="L10062" t="str">
        <f>VLOOKUP(D10062,Lookup!G:H,2,FALSE)</f>
        <v>Other CRF</v>
      </c>
      <c r="M10062" s="1">
        <f t="shared" si="775"/>
        <v>0</v>
      </c>
      <c r="N10062" s="1">
        <f t="shared" si="776"/>
        <v>0</v>
      </c>
      <c r="O10062" s="1">
        <f t="shared" si="777"/>
        <v>0</v>
      </c>
      <c r="P10062" s="9"/>
    </row>
    <row r="10063" spans="1:16" x14ac:dyDescent="0.35">
      <c r="A10063">
        <v>2020</v>
      </c>
      <c r="B10063">
        <v>5</v>
      </c>
      <c r="C10063">
        <v>7</v>
      </c>
      <c r="D10063">
        <v>6</v>
      </c>
      <c r="E10063">
        <v>0</v>
      </c>
      <c r="F10063">
        <v>0</v>
      </c>
      <c r="G10063" s="9"/>
      <c r="I10063" s="4">
        <f t="shared" si="774"/>
        <v>2020</v>
      </c>
      <c r="J10063" t="str">
        <f>VLOOKUP(B10063,Lookup!A:B,2,FALSE)</f>
        <v>Kano</v>
      </c>
      <c r="K10063" t="str">
        <f>VLOOKUP(C10063,Lookup!D:E,2,FALSE)</f>
        <v>Environment</v>
      </c>
      <c r="L10063" t="str">
        <f>VLOOKUP(D10063,Lookup!G:H,2,FALSE)</f>
        <v>Public Debt Charges</v>
      </c>
      <c r="M10063" s="1">
        <f t="shared" si="775"/>
        <v>0</v>
      </c>
      <c r="N10063" s="1">
        <f t="shared" si="776"/>
        <v>0</v>
      </c>
      <c r="O10063" s="1">
        <f t="shared" si="777"/>
        <v>0</v>
      </c>
      <c r="P10063" s="9"/>
    </row>
    <row r="10064" spans="1:16" x14ac:dyDescent="0.35">
      <c r="A10064">
        <v>2020</v>
      </c>
      <c r="B10064">
        <v>5</v>
      </c>
      <c r="C10064">
        <v>7</v>
      </c>
      <c r="D10064">
        <v>7</v>
      </c>
      <c r="E10064">
        <v>0</v>
      </c>
      <c r="F10064">
        <v>0</v>
      </c>
      <c r="G10064" s="9"/>
      <c r="I10064" s="4">
        <f t="shared" si="774"/>
        <v>2020</v>
      </c>
      <c r="J10064" t="str">
        <f>VLOOKUP(B10064,Lookup!A:B,2,FALSE)</f>
        <v>Kano</v>
      </c>
      <c r="K10064" t="str">
        <f>VLOOKUP(C10064,Lookup!D:E,2,FALSE)</f>
        <v>Environment</v>
      </c>
      <c r="L10064" t="str">
        <f>VLOOKUP(D10064,Lookup!G:H,2,FALSE)</f>
        <v>Cont to LGs</v>
      </c>
      <c r="M10064" s="1">
        <f t="shared" si="775"/>
        <v>0</v>
      </c>
      <c r="N10064" s="1">
        <f t="shared" si="776"/>
        <v>0</v>
      </c>
      <c r="O10064" s="1">
        <f t="shared" si="777"/>
        <v>0</v>
      </c>
      <c r="P10064" s="9"/>
    </row>
    <row r="10065" spans="1:16" x14ac:dyDescent="0.35">
      <c r="A10065">
        <v>2020</v>
      </c>
      <c r="B10065">
        <v>5</v>
      </c>
      <c r="C10065">
        <v>7</v>
      </c>
      <c r="D10065">
        <v>8</v>
      </c>
      <c r="E10065">
        <v>0</v>
      </c>
      <c r="F10065">
        <v>0</v>
      </c>
      <c r="G10065" s="9"/>
      <c r="I10065" s="4">
        <f t="shared" si="774"/>
        <v>2020</v>
      </c>
      <c r="J10065" t="str">
        <f>VLOOKUP(B10065,Lookup!A:B,2,FALSE)</f>
        <v>Kano</v>
      </c>
      <c r="K10065" t="str">
        <f>VLOOKUP(C10065,Lookup!D:E,2,FALSE)</f>
        <v>Environment</v>
      </c>
      <c r="L10065" t="str">
        <f>VLOOKUP(D10065,Lookup!G:H,2,FALSE)</f>
        <v>Others</v>
      </c>
      <c r="M10065" s="1">
        <f t="shared" si="775"/>
        <v>0</v>
      </c>
      <c r="N10065" s="1">
        <f t="shared" si="776"/>
        <v>0</v>
      </c>
      <c r="O10065" s="1">
        <f t="shared" si="777"/>
        <v>0</v>
      </c>
      <c r="P10065" s="9"/>
    </row>
    <row r="10066" spans="1:16" x14ac:dyDescent="0.35">
      <c r="A10066">
        <v>2020</v>
      </c>
      <c r="B10066">
        <v>5</v>
      </c>
      <c r="C10066">
        <v>9</v>
      </c>
      <c r="D10066">
        <v>1</v>
      </c>
      <c r="E10066">
        <v>521187348</v>
      </c>
      <c r="F10066">
        <v>0</v>
      </c>
      <c r="G10066" s="9"/>
      <c r="I10066" s="4">
        <f t="shared" si="774"/>
        <v>2020</v>
      </c>
      <c r="J10066" t="str">
        <f>VLOOKUP(B10066,Lookup!A:B,2,FALSE)</f>
        <v>Kano</v>
      </c>
      <c r="K10066" t="str">
        <f>VLOOKUP(C10066,Lookup!D:E,2,FALSE)</f>
        <v>Finance</v>
      </c>
      <c r="L10066" t="str">
        <f>VLOOKUP(D10066,Lookup!G:H,2,FALSE)</f>
        <v>Personnel</v>
      </c>
      <c r="M10066" s="1">
        <f t="shared" si="775"/>
        <v>521187348</v>
      </c>
      <c r="N10066" s="1">
        <f t="shared" si="776"/>
        <v>0</v>
      </c>
      <c r="O10066" s="1">
        <f t="shared" si="777"/>
        <v>521187348</v>
      </c>
      <c r="P10066" s="9"/>
    </row>
    <row r="10067" spans="1:16" x14ac:dyDescent="0.35">
      <c r="A10067">
        <v>2020</v>
      </c>
      <c r="B10067">
        <v>5</v>
      </c>
      <c r="C10067">
        <v>9</v>
      </c>
      <c r="D10067">
        <v>2</v>
      </c>
      <c r="E10067">
        <v>1140934000</v>
      </c>
      <c r="F10067">
        <v>0</v>
      </c>
      <c r="G10067" s="9"/>
      <c r="I10067" s="4">
        <f t="shared" si="774"/>
        <v>2020</v>
      </c>
      <c r="J10067" t="str">
        <f>VLOOKUP(B10067,Lookup!A:B,2,FALSE)</f>
        <v>Kano</v>
      </c>
      <c r="K10067" t="str">
        <f>VLOOKUP(C10067,Lookup!D:E,2,FALSE)</f>
        <v>Finance</v>
      </c>
      <c r="L10067" t="str">
        <f>VLOOKUP(D10067,Lookup!G:H,2,FALSE)</f>
        <v>Overhead</v>
      </c>
      <c r="M10067" s="1">
        <f t="shared" si="775"/>
        <v>1140934000</v>
      </c>
      <c r="N10067" s="1">
        <f t="shared" si="776"/>
        <v>0</v>
      </c>
      <c r="O10067" s="1">
        <f t="shared" si="777"/>
        <v>1140934000</v>
      </c>
      <c r="P10067" s="9"/>
    </row>
    <row r="10068" spans="1:16" x14ac:dyDescent="0.35">
      <c r="A10068">
        <v>2020</v>
      </c>
      <c r="B10068">
        <v>5</v>
      </c>
      <c r="C10068">
        <v>9</v>
      </c>
      <c r="D10068">
        <v>3</v>
      </c>
      <c r="E10068">
        <v>0</v>
      </c>
      <c r="F10068">
        <v>0</v>
      </c>
      <c r="G10068" s="9"/>
      <c r="I10068" s="4">
        <f t="shared" si="774"/>
        <v>2020</v>
      </c>
      <c r="J10068" t="str">
        <f>VLOOKUP(B10068,Lookup!A:B,2,FALSE)</f>
        <v>Kano</v>
      </c>
      <c r="K10068" t="str">
        <f>VLOOKUP(C10068,Lookup!D:E,2,FALSE)</f>
        <v>Finance</v>
      </c>
      <c r="L10068" t="str">
        <f>VLOOKUP(D10068,Lookup!G:H,2,FALSE)</f>
        <v>Unclassified Subventions</v>
      </c>
      <c r="M10068" s="1">
        <f t="shared" si="775"/>
        <v>0</v>
      </c>
      <c r="N10068" s="1">
        <f t="shared" si="776"/>
        <v>0</v>
      </c>
      <c r="O10068" s="1">
        <f t="shared" si="777"/>
        <v>0</v>
      </c>
      <c r="P10068" s="9"/>
    </row>
    <row r="10069" spans="1:16" x14ac:dyDescent="0.35">
      <c r="A10069">
        <v>2020</v>
      </c>
      <c r="B10069">
        <v>5</v>
      </c>
      <c r="C10069">
        <v>9</v>
      </c>
      <c r="D10069">
        <v>4</v>
      </c>
      <c r="E10069">
        <v>0</v>
      </c>
      <c r="F10069">
        <v>0</v>
      </c>
      <c r="G10069" s="9"/>
      <c r="I10069" s="4">
        <f t="shared" si="774"/>
        <v>2020</v>
      </c>
      <c r="J10069" t="str">
        <f>VLOOKUP(B10069,Lookup!A:B,2,FALSE)</f>
        <v>Kano</v>
      </c>
      <c r="K10069" t="str">
        <f>VLOOKUP(C10069,Lookup!D:E,2,FALSE)</f>
        <v>Finance</v>
      </c>
      <c r="L10069" t="str">
        <f>VLOOKUP(D10069,Lookup!G:H,2,FALSE)</f>
        <v>P &amp; G</v>
      </c>
      <c r="M10069" s="1">
        <f t="shared" si="775"/>
        <v>0</v>
      </c>
      <c r="N10069" s="1">
        <f t="shared" si="776"/>
        <v>0</v>
      </c>
      <c r="O10069" s="1">
        <f t="shared" si="777"/>
        <v>0</v>
      </c>
      <c r="P10069" s="9"/>
    </row>
    <row r="10070" spans="1:16" x14ac:dyDescent="0.35">
      <c r="A10070">
        <v>2020</v>
      </c>
      <c r="B10070">
        <v>5</v>
      </c>
      <c r="C10070">
        <v>9</v>
      </c>
      <c r="D10070">
        <v>5</v>
      </c>
      <c r="E10070">
        <v>1208809633</v>
      </c>
      <c r="F10070">
        <v>0</v>
      </c>
      <c r="G10070" s="9"/>
      <c r="I10070" s="4">
        <f t="shared" si="774"/>
        <v>2020</v>
      </c>
      <c r="J10070" t="str">
        <f>VLOOKUP(B10070,Lookup!A:B,2,FALSE)</f>
        <v>Kano</v>
      </c>
      <c r="K10070" t="str">
        <f>VLOOKUP(C10070,Lookup!D:E,2,FALSE)</f>
        <v>Finance</v>
      </c>
      <c r="L10070" t="str">
        <f>VLOOKUP(D10070,Lookup!G:H,2,FALSE)</f>
        <v>Other CRF</v>
      </c>
      <c r="M10070" s="1">
        <f t="shared" si="775"/>
        <v>1208809633</v>
      </c>
      <c r="N10070" s="1">
        <f t="shared" si="776"/>
        <v>0</v>
      </c>
      <c r="O10070" s="1">
        <f t="shared" si="777"/>
        <v>1208809633</v>
      </c>
      <c r="P10070" s="9"/>
    </row>
    <row r="10071" spans="1:16" x14ac:dyDescent="0.35">
      <c r="A10071">
        <v>2020</v>
      </c>
      <c r="B10071">
        <v>5</v>
      </c>
      <c r="C10071">
        <v>9</v>
      </c>
      <c r="D10071">
        <v>6</v>
      </c>
      <c r="E10071">
        <v>1956409633</v>
      </c>
      <c r="F10071">
        <v>0</v>
      </c>
      <c r="G10071" s="9"/>
      <c r="I10071" s="4">
        <f t="shared" si="774"/>
        <v>2020</v>
      </c>
      <c r="J10071" t="str">
        <f>VLOOKUP(B10071,Lookup!A:B,2,FALSE)</f>
        <v>Kano</v>
      </c>
      <c r="K10071" t="str">
        <f>VLOOKUP(C10071,Lookup!D:E,2,FALSE)</f>
        <v>Finance</v>
      </c>
      <c r="L10071" t="str">
        <f>VLOOKUP(D10071,Lookup!G:H,2,FALSE)</f>
        <v>Public Debt Charges</v>
      </c>
      <c r="M10071" s="1">
        <f t="shared" si="775"/>
        <v>1956409633</v>
      </c>
      <c r="N10071" s="1">
        <f t="shared" si="776"/>
        <v>0</v>
      </c>
      <c r="O10071" s="1">
        <f t="shared" si="777"/>
        <v>1956409633</v>
      </c>
      <c r="P10071" s="9"/>
    </row>
    <row r="10072" spans="1:16" x14ac:dyDescent="0.35">
      <c r="A10072">
        <v>2020</v>
      </c>
      <c r="B10072">
        <v>5</v>
      </c>
      <c r="C10072">
        <v>9</v>
      </c>
      <c r="D10072">
        <v>7</v>
      </c>
      <c r="E10072">
        <v>0</v>
      </c>
      <c r="F10072">
        <v>0</v>
      </c>
      <c r="G10072" s="9"/>
      <c r="I10072" s="4">
        <f t="shared" si="774"/>
        <v>2020</v>
      </c>
      <c r="J10072" t="str">
        <f>VLOOKUP(B10072,Lookup!A:B,2,FALSE)</f>
        <v>Kano</v>
      </c>
      <c r="K10072" t="str">
        <f>VLOOKUP(C10072,Lookup!D:E,2,FALSE)</f>
        <v>Finance</v>
      </c>
      <c r="L10072" t="str">
        <f>VLOOKUP(D10072,Lookup!G:H,2,FALSE)</f>
        <v>Cont to LGs</v>
      </c>
      <c r="M10072" s="1">
        <f t="shared" si="775"/>
        <v>0</v>
      </c>
      <c r="N10072" s="1">
        <f t="shared" si="776"/>
        <v>0</v>
      </c>
      <c r="O10072" s="1">
        <f t="shared" si="777"/>
        <v>0</v>
      </c>
      <c r="P10072" s="9"/>
    </row>
    <row r="10073" spans="1:16" x14ac:dyDescent="0.35">
      <c r="A10073">
        <v>2020</v>
      </c>
      <c r="B10073">
        <v>5</v>
      </c>
      <c r="C10073">
        <v>9</v>
      </c>
      <c r="D10073">
        <v>8</v>
      </c>
      <c r="E10073">
        <v>0</v>
      </c>
      <c r="F10073">
        <v>0</v>
      </c>
      <c r="G10073" s="9"/>
      <c r="I10073" s="4">
        <f t="shared" si="774"/>
        <v>2020</v>
      </c>
      <c r="J10073" t="str">
        <f>VLOOKUP(B10073,Lookup!A:B,2,FALSE)</f>
        <v>Kano</v>
      </c>
      <c r="K10073" t="str">
        <f>VLOOKUP(C10073,Lookup!D:E,2,FALSE)</f>
        <v>Finance</v>
      </c>
      <c r="L10073" t="str">
        <f>VLOOKUP(D10073,Lookup!G:H,2,FALSE)</f>
        <v>Others</v>
      </c>
      <c r="M10073" s="1">
        <f t="shared" si="775"/>
        <v>0</v>
      </c>
      <c r="N10073" s="1">
        <f t="shared" si="776"/>
        <v>0</v>
      </c>
      <c r="O10073" s="1">
        <f t="shared" si="777"/>
        <v>0</v>
      </c>
      <c r="P10073" s="9"/>
    </row>
    <row r="10074" spans="1:16" x14ac:dyDescent="0.35">
      <c r="A10074">
        <v>2020</v>
      </c>
      <c r="B10074">
        <v>5</v>
      </c>
      <c r="C10074">
        <v>11</v>
      </c>
      <c r="D10074">
        <v>1</v>
      </c>
      <c r="E10074">
        <v>4499223412</v>
      </c>
      <c r="F10074">
        <v>0</v>
      </c>
      <c r="G10074" s="9"/>
      <c r="I10074" s="4">
        <f t="shared" si="774"/>
        <v>2020</v>
      </c>
      <c r="J10074" t="str">
        <f>VLOOKUP(B10074,Lookup!A:B,2,FALSE)</f>
        <v>Kano</v>
      </c>
      <c r="K10074" t="str">
        <f>VLOOKUP(C10074,Lookup!D:E,2,FALSE)</f>
        <v>General Administration</v>
      </c>
      <c r="L10074" t="str">
        <f>VLOOKUP(D10074,Lookup!G:H,2,FALSE)</f>
        <v>Personnel</v>
      </c>
      <c r="M10074" s="1">
        <f t="shared" si="775"/>
        <v>4499223412</v>
      </c>
      <c r="N10074" s="1">
        <f t="shared" si="776"/>
        <v>0</v>
      </c>
      <c r="O10074" s="1">
        <f t="shared" si="777"/>
        <v>4499223412</v>
      </c>
      <c r="P10074" s="9"/>
    </row>
    <row r="10075" spans="1:16" x14ac:dyDescent="0.35">
      <c r="A10075">
        <v>2020</v>
      </c>
      <c r="B10075">
        <v>5</v>
      </c>
      <c r="C10075">
        <v>11</v>
      </c>
      <c r="D10075">
        <v>2</v>
      </c>
      <c r="E10075">
        <v>9250208767</v>
      </c>
      <c r="F10075">
        <v>0</v>
      </c>
      <c r="G10075" s="9"/>
      <c r="I10075" s="4">
        <f t="shared" si="774"/>
        <v>2020</v>
      </c>
      <c r="J10075" t="str">
        <f>VLOOKUP(B10075,Lookup!A:B,2,FALSE)</f>
        <v>Kano</v>
      </c>
      <c r="K10075" t="str">
        <f>VLOOKUP(C10075,Lookup!D:E,2,FALSE)</f>
        <v>General Administration</v>
      </c>
      <c r="L10075" t="str">
        <f>VLOOKUP(D10075,Lookup!G:H,2,FALSE)</f>
        <v>Overhead</v>
      </c>
      <c r="M10075" s="1">
        <f t="shared" si="775"/>
        <v>9250208767</v>
      </c>
      <c r="N10075" s="1">
        <f t="shared" si="776"/>
        <v>0</v>
      </c>
      <c r="O10075" s="1">
        <f t="shared" si="777"/>
        <v>9250208767</v>
      </c>
      <c r="P10075" s="9"/>
    </row>
    <row r="10076" spans="1:16" x14ac:dyDescent="0.35">
      <c r="A10076">
        <v>2020</v>
      </c>
      <c r="B10076">
        <v>5</v>
      </c>
      <c r="C10076">
        <v>11</v>
      </c>
      <c r="D10076">
        <v>3</v>
      </c>
      <c r="E10076">
        <v>0</v>
      </c>
      <c r="F10076">
        <v>0</v>
      </c>
      <c r="G10076" s="9"/>
      <c r="I10076" s="4">
        <f t="shared" si="774"/>
        <v>2020</v>
      </c>
      <c r="J10076" t="str">
        <f>VLOOKUP(B10076,Lookup!A:B,2,FALSE)</f>
        <v>Kano</v>
      </c>
      <c r="K10076" t="str">
        <f>VLOOKUP(C10076,Lookup!D:E,2,FALSE)</f>
        <v>General Administration</v>
      </c>
      <c r="L10076" t="str">
        <f>VLOOKUP(D10076,Lookup!G:H,2,FALSE)</f>
        <v>Unclassified Subventions</v>
      </c>
      <c r="M10076" s="1">
        <f t="shared" si="775"/>
        <v>0</v>
      </c>
      <c r="N10076" s="1">
        <f t="shared" si="776"/>
        <v>0</v>
      </c>
      <c r="O10076" s="1">
        <f t="shared" si="777"/>
        <v>0</v>
      </c>
      <c r="P10076" s="9"/>
    </row>
    <row r="10077" spans="1:16" x14ac:dyDescent="0.35">
      <c r="A10077">
        <v>2020</v>
      </c>
      <c r="B10077">
        <v>5</v>
      </c>
      <c r="C10077">
        <v>11</v>
      </c>
      <c r="D10077">
        <v>4</v>
      </c>
      <c r="E10077">
        <v>1324501254</v>
      </c>
      <c r="F10077">
        <v>0</v>
      </c>
      <c r="G10077" s="9"/>
      <c r="I10077" s="4">
        <f t="shared" si="774"/>
        <v>2020</v>
      </c>
      <c r="J10077" t="str">
        <f>VLOOKUP(B10077,Lookup!A:B,2,FALSE)</f>
        <v>Kano</v>
      </c>
      <c r="K10077" t="str">
        <f>VLOOKUP(C10077,Lookup!D:E,2,FALSE)</f>
        <v>General Administration</v>
      </c>
      <c r="L10077" t="str">
        <f>VLOOKUP(D10077,Lookup!G:H,2,FALSE)</f>
        <v>P &amp; G</v>
      </c>
      <c r="M10077" s="1">
        <f t="shared" si="775"/>
        <v>1324501254</v>
      </c>
      <c r="N10077" s="1">
        <f t="shared" si="776"/>
        <v>0</v>
      </c>
      <c r="O10077" s="1">
        <f t="shared" si="777"/>
        <v>1324501254</v>
      </c>
      <c r="P10077" s="9"/>
    </row>
    <row r="10078" spans="1:16" x14ac:dyDescent="0.35">
      <c r="A10078">
        <v>2020</v>
      </c>
      <c r="B10078">
        <v>5</v>
      </c>
      <c r="C10078">
        <v>11</v>
      </c>
      <c r="D10078">
        <v>5</v>
      </c>
      <c r="E10078">
        <v>2661841309.0899963</v>
      </c>
      <c r="F10078">
        <v>0</v>
      </c>
      <c r="G10078" s="9"/>
      <c r="I10078" s="4">
        <f t="shared" si="774"/>
        <v>2020</v>
      </c>
      <c r="J10078" t="str">
        <f>VLOOKUP(B10078,Lookup!A:B,2,FALSE)</f>
        <v>Kano</v>
      </c>
      <c r="K10078" t="str">
        <f>VLOOKUP(C10078,Lookup!D:E,2,FALSE)</f>
        <v>General Administration</v>
      </c>
      <c r="L10078" t="str">
        <f>VLOOKUP(D10078,Lookup!G:H,2,FALSE)</f>
        <v>Other CRF</v>
      </c>
      <c r="M10078" s="1">
        <f t="shared" si="775"/>
        <v>2661841309.0899963</v>
      </c>
      <c r="N10078" s="1">
        <f t="shared" si="776"/>
        <v>0</v>
      </c>
      <c r="O10078" s="1">
        <f t="shared" si="777"/>
        <v>2661841309.0899963</v>
      </c>
      <c r="P10078" s="9"/>
    </row>
    <row r="10079" spans="1:16" x14ac:dyDescent="0.35">
      <c r="A10079">
        <v>2020</v>
      </c>
      <c r="B10079">
        <v>5</v>
      </c>
      <c r="C10079">
        <v>11</v>
      </c>
      <c r="D10079">
        <v>6</v>
      </c>
      <c r="E10079">
        <v>0</v>
      </c>
      <c r="F10079">
        <v>0</v>
      </c>
      <c r="G10079" s="9"/>
      <c r="I10079" s="4">
        <f t="shared" si="774"/>
        <v>2020</v>
      </c>
      <c r="J10079" t="str">
        <f>VLOOKUP(B10079,Lookup!A:B,2,FALSE)</f>
        <v>Kano</v>
      </c>
      <c r="K10079" t="str">
        <f>VLOOKUP(C10079,Lookup!D:E,2,FALSE)</f>
        <v>General Administration</v>
      </c>
      <c r="L10079" t="str">
        <f>VLOOKUP(D10079,Lookup!G:H,2,FALSE)</f>
        <v>Public Debt Charges</v>
      </c>
      <c r="M10079" s="1">
        <f t="shared" si="775"/>
        <v>0</v>
      </c>
      <c r="N10079" s="1">
        <f t="shared" si="776"/>
        <v>0</v>
      </c>
      <c r="O10079" s="1">
        <f t="shared" si="777"/>
        <v>0</v>
      </c>
      <c r="P10079" s="9"/>
    </row>
    <row r="10080" spans="1:16" x14ac:dyDescent="0.35">
      <c r="A10080">
        <v>2020</v>
      </c>
      <c r="B10080">
        <v>5</v>
      </c>
      <c r="C10080">
        <v>11</v>
      </c>
      <c r="D10080">
        <v>7</v>
      </c>
      <c r="E10080">
        <v>0</v>
      </c>
      <c r="F10080">
        <v>0</v>
      </c>
      <c r="G10080" s="9"/>
      <c r="I10080" s="4">
        <f t="shared" si="774"/>
        <v>2020</v>
      </c>
      <c r="J10080" t="str">
        <f>VLOOKUP(B10080,Lookup!A:B,2,FALSE)</f>
        <v>Kano</v>
      </c>
      <c r="K10080" t="str">
        <f>VLOOKUP(C10080,Lookup!D:E,2,FALSE)</f>
        <v>General Administration</v>
      </c>
      <c r="L10080" t="str">
        <f>VLOOKUP(D10080,Lookup!G:H,2,FALSE)</f>
        <v>Cont to LGs</v>
      </c>
      <c r="M10080" s="1">
        <f t="shared" si="775"/>
        <v>0</v>
      </c>
      <c r="N10080" s="1">
        <f t="shared" si="776"/>
        <v>0</v>
      </c>
      <c r="O10080" s="1">
        <f t="shared" si="777"/>
        <v>0</v>
      </c>
      <c r="P10080" s="9"/>
    </row>
    <row r="10081" spans="1:16" x14ac:dyDescent="0.35">
      <c r="A10081">
        <v>2020</v>
      </c>
      <c r="B10081">
        <v>5</v>
      </c>
      <c r="C10081">
        <v>11</v>
      </c>
      <c r="D10081">
        <v>8</v>
      </c>
      <c r="E10081">
        <v>0</v>
      </c>
      <c r="F10081">
        <v>0</v>
      </c>
      <c r="G10081" s="9"/>
      <c r="I10081" s="4">
        <f t="shared" si="774"/>
        <v>2020</v>
      </c>
      <c r="J10081" t="str">
        <f>VLOOKUP(B10081,Lookup!A:B,2,FALSE)</f>
        <v>Kano</v>
      </c>
      <c r="K10081" t="str">
        <f>VLOOKUP(C10081,Lookup!D:E,2,FALSE)</f>
        <v>General Administration</v>
      </c>
      <c r="L10081" t="str">
        <f>VLOOKUP(D10081,Lookup!G:H,2,FALSE)</f>
        <v>Others</v>
      </c>
      <c r="M10081" s="1">
        <f t="shared" si="775"/>
        <v>0</v>
      </c>
      <c r="N10081" s="1">
        <f t="shared" si="776"/>
        <v>0</v>
      </c>
      <c r="O10081" s="1">
        <f t="shared" si="777"/>
        <v>0</v>
      </c>
      <c r="P10081" s="9"/>
    </row>
    <row r="10082" spans="1:16" x14ac:dyDescent="0.35">
      <c r="A10082">
        <v>2020</v>
      </c>
      <c r="B10082">
        <v>5</v>
      </c>
      <c r="C10082">
        <v>13</v>
      </c>
      <c r="D10082">
        <v>1</v>
      </c>
      <c r="E10082">
        <v>13682709455</v>
      </c>
      <c r="F10082">
        <v>0</v>
      </c>
      <c r="G10082" s="9"/>
      <c r="I10082" s="4">
        <f t="shared" si="774"/>
        <v>2020</v>
      </c>
      <c r="J10082" t="str">
        <f>VLOOKUP(B10082,Lookup!A:B,2,FALSE)</f>
        <v>Kano</v>
      </c>
      <c r="K10082" t="str">
        <f>VLOOKUP(C10082,Lookup!D:E,2,FALSE)</f>
        <v>Health</v>
      </c>
      <c r="L10082" t="str">
        <f>VLOOKUP(D10082,Lookup!G:H,2,FALSE)</f>
        <v>Personnel</v>
      </c>
      <c r="M10082" s="1">
        <f t="shared" si="775"/>
        <v>13682709455</v>
      </c>
      <c r="N10082" s="1">
        <f t="shared" si="776"/>
        <v>0</v>
      </c>
      <c r="O10082" s="1">
        <f t="shared" si="777"/>
        <v>13682709455</v>
      </c>
      <c r="P10082" s="9"/>
    </row>
    <row r="10083" spans="1:16" x14ac:dyDescent="0.35">
      <c r="A10083">
        <v>2020</v>
      </c>
      <c r="B10083">
        <v>5</v>
      </c>
      <c r="C10083">
        <v>13</v>
      </c>
      <c r="D10083">
        <v>2</v>
      </c>
      <c r="E10083">
        <v>1242174000</v>
      </c>
      <c r="F10083">
        <v>0</v>
      </c>
      <c r="G10083" s="9"/>
      <c r="I10083" s="4">
        <f t="shared" si="774"/>
        <v>2020</v>
      </c>
      <c r="J10083" t="str">
        <f>VLOOKUP(B10083,Lookup!A:B,2,FALSE)</f>
        <v>Kano</v>
      </c>
      <c r="K10083" t="str">
        <f>VLOOKUP(C10083,Lookup!D:E,2,FALSE)</f>
        <v>Health</v>
      </c>
      <c r="L10083" t="str">
        <f>VLOOKUP(D10083,Lookup!G:H,2,FALSE)</f>
        <v>Overhead</v>
      </c>
      <c r="M10083" s="1">
        <f t="shared" si="775"/>
        <v>1242174000</v>
      </c>
      <c r="N10083" s="1">
        <f t="shared" si="776"/>
        <v>0</v>
      </c>
      <c r="O10083" s="1">
        <f t="shared" si="777"/>
        <v>1242174000</v>
      </c>
      <c r="P10083" s="9"/>
    </row>
    <row r="10084" spans="1:16" x14ac:dyDescent="0.35">
      <c r="A10084">
        <v>2020</v>
      </c>
      <c r="B10084">
        <v>5</v>
      </c>
      <c r="C10084">
        <v>13</v>
      </c>
      <c r="D10084">
        <v>3</v>
      </c>
      <c r="E10084">
        <v>0</v>
      </c>
      <c r="F10084">
        <v>0</v>
      </c>
      <c r="G10084" s="9"/>
      <c r="I10084" s="4">
        <f t="shared" si="774"/>
        <v>2020</v>
      </c>
      <c r="J10084" t="str">
        <f>VLOOKUP(B10084,Lookup!A:B,2,FALSE)</f>
        <v>Kano</v>
      </c>
      <c r="K10084" t="str">
        <f>VLOOKUP(C10084,Lookup!D:E,2,FALSE)</f>
        <v>Health</v>
      </c>
      <c r="L10084" t="str">
        <f>VLOOKUP(D10084,Lookup!G:H,2,FALSE)</f>
        <v>Unclassified Subventions</v>
      </c>
      <c r="M10084" s="1">
        <f t="shared" si="775"/>
        <v>0</v>
      </c>
      <c r="N10084" s="1">
        <f t="shared" si="776"/>
        <v>0</v>
      </c>
      <c r="O10084" s="1">
        <f t="shared" si="777"/>
        <v>0</v>
      </c>
      <c r="P10084" s="9"/>
    </row>
    <row r="10085" spans="1:16" x14ac:dyDescent="0.35">
      <c r="A10085">
        <v>2020</v>
      </c>
      <c r="B10085">
        <v>5</v>
      </c>
      <c r="C10085">
        <v>13</v>
      </c>
      <c r="D10085">
        <v>4</v>
      </c>
      <c r="E10085">
        <v>0</v>
      </c>
      <c r="F10085">
        <v>0</v>
      </c>
      <c r="G10085" s="9"/>
      <c r="I10085" s="4">
        <f t="shared" si="774"/>
        <v>2020</v>
      </c>
      <c r="J10085" t="str">
        <f>VLOOKUP(B10085,Lookup!A:B,2,FALSE)</f>
        <v>Kano</v>
      </c>
      <c r="K10085" t="str">
        <f>VLOOKUP(C10085,Lookup!D:E,2,FALSE)</f>
        <v>Health</v>
      </c>
      <c r="L10085" t="str">
        <f>VLOOKUP(D10085,Lookup!G:H,2,FALSE)</f>
        <v>P &amp; G</v>
      </c>
      <c r="M10085" s="1">
        <f t="shared" si="775"/>
        <v>0</v>
      </c>
      <c r="N10085" s="1">
        <f t="shared" si="776"/>
        <v>0</v>
      </c>
      <c r="O10085" s="1">
        <f t="shared" si="777"/>
        <v>0</v>
      </c>
      <c r="P10085" s="9"/>
    </row>
    <row r="10086" spans="1:16" x14ac:dyDescent="0.35">
      <c r="A10086">
        <v>2020</v>
      </c>
      <c r="B10086">
        <v>5</v>
      </c>
      <c r="C10086">
        <v>13</v>
      </c>
      <c r="D10086">
        <v>5</v>
      </c>
      <c r="E10086">
        <v>0</v>
      </c>
      <c r="F10086">
        <v>0</v>
      </c>
      <c r="G10086" s="9"/>
      <c r="I10086" s="4">
        <f t="shared" si="774"/>
        <v>2020</v>
      </c>
      <c r="J10086" t="str">
        <f>VLOOKUP(B10086,Lookup!A:B,2,FALSE)</f>
        <v>Kano</v>
      </c>
      <c r="K10086" t="str">
        <f>VLOOKUP(C10086,Lookup!D:E,2,FALSE)</f>
        <v>Health</v>
      </c>
      <c r="L10086" t="str">
        <f>VLOOKUP(D10086,Lookup!G:H,2,FALSE)</f>
        <v>Other CRF</v>
      </c>
      <c r="M10086" s="1">
        <f t="shared" si="775"/>
        <v>0</v>
      </c>
      <c r="N10086" s="1">
        <f t="shared" si="776"/>
        <v>0</v>
      </c>
      <c r="O10086" s="1">
        <f t="shared" si="777"/>
        <v>0</v>
      </c>
      <c r="P10086" s="9"/>
    </row>
    <row r="10087" spans="1:16" x14ac:dyDescent="0.35">
      <c r="A10087">
        <v>2020</v>
      </c>
      <c r="B10087">
        <v>5</v>
      </c>
      <c r="C10087">
        <v>13</v>
      </c>
      <c r="D10087">
        <v>6</v>
      </c>
      <c r="E10087">
        <v>0</v>
      </c>
      <c r="F10087">
        <v>0</v>
      </c>
      <c r="G10087" s="9"/>
      <c r="I10087" s="4">
        <f t="shared" si="774"/>
        <v>2020</v>
      </c>
      <c r="J10087" t="str">
        <f>VLOOKUP(B10087,Lookup!A:B,2,FALSE)</f>
        <v>Kano</v>
      </c>
      <c r="K10087" t="str">
        <f>VLOOKUP(C10087,Lookup!D:E,2,FALSE)</f>
        <v>Health</v>
      </c>
      <c r="L10087" t="str">
        <f>VLOOKUP(D10087,Lookup!G:H,2,FALSE)</f>
        <v>Public Debt Charges</v>
      </c>
      <c r="M10087" s="1">
        <f t="shared" si="775"/>
        <v>0</v>
      </c>
      <c r="N10087" s="1">
        <f t="shared" si="776"/>
        <v>0</v>
      </c>
      <c r="O10087" s="1">
        <f t="shared" si="777"/>
        <v>0</v>
      </c>
      <c r="P10087" s="9"/>
    </row>
    <row r="10088" spans="1:16" x14ac:dyDescent="0.35">
      <c r="A10088">
        <v>2020</v>
      </c>
      <c r="B10088">
        <v>5</v>
      </c>
      <c r="C10088">
        <v>13</v>
      </c>
      <c r="D10088">
        <v>7</v>
      </c>
      <c r="E10088">
        <v>0</v>
      </c>
      <c r="F10088">
        <v>0</v>
      </c>
      <c r="G10088" s="9"/>
      <c r="I10088" s="4">
        <f t="shared" si="774"/>
        <v>2020</v>
      </c>
      <c r="J10088" t="str">
        <f>VLOOKUP(B10088,Lookup!A:B,2,FALSE)</f>
        <v>Kano</v>
      </c>
      <c r="K10088" t="str">
        <f>VLOOKUP(C10088,Lookup!D:E,2,FALSE)</f>
        <v>Health</v>
      </c>
      <c r="L10088" t="str">
        <f>VLOOKUP(D10088,Lookup!G:H,2,FALSE)</f>
        <v>Cont to LGs</v>
      </c>
      <c r="M10088" s="1">
        <f t="shared" si="775"/>
        <v>0</v>
      </c>
      <c r="N10088" s="1">
        <f t="shared" si="776"/>
        <v>0</v>
      </c>
      <c r="O10088" s="1">
        <f t="shared" si="777"/>
        <v>0</v>
      </c>
      <c r="P10088" s="9"/>
    </row>
    <row r="10089" spans="1:16" x14ac:dyDescent="0.35">
      <c r="A10089">
        <v>2020</v>
      </c>
      <c r="B10089">
        <v>5</v>
      </c>
      <c r="C10089">
        <v>13</v>
      </c>
      <c r="D10089">
        <v>8</v>
      </c>
      <c r="E10089">
        <v>0</v>
      </c>
      <c r="F10089">
        <v>0</v>
      </c>
      <c r="G10089" s="9"/>
      <c r="I10089" s="4">
        <f t="shared" si="774"/>
        <v>2020</v>
      </c>
      <c r="J10089" t="str">
        <f>VLOOKUP(B10089,Lookup!A:B,2,FALSE)</f>
        <v>Kano</v>
      </c>
      <c r="K10089" t="str">
        <f>VLOOKUP(C10089,Lookup!D:E,2,FALSE)</f>
        <v>Health</v>
      </c>
      <c r="L10089" t="str">
        <f>VLOOKUP(D10089,Lookup!G:H,2,FALSE)</f>
        <v>Others</v>
      </c>
      <c r="M10089" s="1">
        <f t="shared" si="775"/>
        <v>0</v>
      </c>
      <c r="N10089" s="1">
        <f t="shared" si="776"/>
        <v>0</v>
      </c>
      <c r="O10089" s="1">
        <f t="shared" si="777"/>
        <v>0</v>
      </c>
      <c r="P10089" s="9"/>
    </row>
    <row r="10090" spans="1:16" x14ac:dyDescent="0.35">
      <c r="A10090">
        <v>2020</v>
      </c>
      <c r="B10090">
        <v>5</v>
      </c>
      <c r="C10090">
        <v>16</v>
      </c>
      <c r="D10090">
        <v>1</v>
      </c>
      <c r="E10090">
        <v>858385650</v>
      </c>
      <c r="F10090">
        <v>0</v>
      </c>
      <c r="G10090" s="9"/>
      <c r="I10090" s="4">
        <f t="shared" si="774"/>
        <v>2020</v>
      </c>
      <c r="J10090" t="str">
        <f>VLOOKUP(B10090,Lookup!A:B,2,FALSE)</f>
        <v>Kano</v>
      </c>
      <c r="K10090" t="str">
        <f>VLOOKUP(C10090,Lookup!D:E,2,FALSE)</f>
        <v>Information, Culture &amp; Tourism</v>
      </c>
      <c r="L10090" t="str">
        <f>VLOOKUP(D10090,Lookup!G:H,2,FALSE)</f>
        <v>Personnel</v>
      </c>
      <c r="M10090" s="1">
        <f t="shared" si="775"/>
        <v>858385650</v>
      </c>
      <c r="N10090" s="1">
        <f t="shared" si="776"/>
        <v>0</v>
      </c>
      <c r="O10090" s="1">
        <f t="shared" si="777"/>
        <v>858385650</v>
      </c>
      <c r="P10090" s="9"/>
    </row>
    <row r="10091" spans="1:16" x14ac:dyDescent="0.35">
      <c r="A10091">
        <v>2020</v>
      </c>
      <c r="B10091">
        <v>5</v>
      </c>
      <c r="C10091">
        <v>16</v>
      </c>
      <c r="D10091">
        <v>2</v>
      </c>
      <c r="E10091">
        <v>623620000</v>
      </c>
      <c r="F10091">
        <v>0</v>
      </c>
      <c r="G10091" s="9"/>
      <c r="I10091" s="4">
        <f t="shared" si="774"/>
        <v>2020</v>
      </c>
      <c r="J10091" t="str">
        <f>VLOOKUP(B10091,Lookup!A:B,2,FALSE)</f>
        <v>Kano</v>
      </c>
      <c r="K10091" t="str">
        <f>VLOOKUP(C10091,Lookup!D:E,2,FALSE)</f>
        <v>Information, Culture &amp; Tourism</v>
      </c>
      <c r="L10091" t="str">
        <f>VLOOKUP(D10091,Lookup!G:H,2,FALSE)</f>
        <v>Overhead</v>
      </c>
      <c r="M10091" s="1">
        <f t="shared" si="775"/>
        <v>623620000</v>
      </c>
      <c r="N10091" s="1">
        <f t="shared" si="776"/>
        <v>0</v>
      </c>
      <c r="O10091" s="1">
        <f t="shared" si="777"/>
        <v>623620000</v>
      </c>
      <c r="P10091" s="9"/>
    </row>
    <row r="10092" spans="1:16" x14ac:dyDescent="0.35">
      <c r="A10092">
        <v>2020</v>
      </c>
      <c r="B10092">
        <v>5</v>
      </c>
      <c r="C10092">
        <v>16</v>
      </c>
      <c r="D10092">
        <v>3</v>
      </c>
      <c r="E10092">
        <v>0</v>
      </c>
      <c r="F10092">
        <v>0</v>
      </c>
      <c r="G10092" s="9"/>
      <c r="I10092" s="4">
        <f t="shared" si="774"/>
        <v>2020</v>
      </c>
      <c r="J10092" t="str">
        <f>VLOOKUP(B10092,Lookup!A:B,2,FALSE)</f>
        <v>Kano</v>
      </c>
      <c r="K10092" t="str">
        <f>VLOOKUP(C10092,Lookup!D:E,2,FALSE)</f>
        <v>Information, Culture &amp; Tourism</v>
      </c>
      <c r="L10092" t="str">
        <f>VLOOKUP(D10092,Lookup!G:H,2,FALSE)</f>
        <v>Unclassified Subventions</v>
      </c>
      <c r="M10092" s="1">
        <f t="shared" si="775"/>
        <v>0</v>
      </c>
      <c r="N10092" s="1">
        <f t="shared" si="776"/>
        <v>0</v>
      </c>
      <c r="O10092" s="1">
        <f t="shared" si="777"/>
        <v>0</v>
      </c>
      <c r="P10092" s="9"/>
    </row>
    <row r="10093" spans="1:16" x14ac:dyDescent="0.35">
      <c r="A10093">
        <v>2020</v>
      </c>
      <c r="B10093">
        <v>5</v>
      </c>
      <c r="C10093">
        <v>16</v>
      </c>
      <c r="D10093">
        <v>4</v>
      </c>
      <c r="E10093">
        <v>0</v>
      </c>
      <c r="F10093">
        <v>0</v>
      </c>
      <c r="G10093" s="9"/>
      <c r="I10093" s="4">
        <f t="shared" si="774"/>
        <v>2020</v>
      </c>
      <c r="J10093" t="str">
        <f>VLOOKUP(B10093,Lookup!A:B,2,FALSE)</f>
        <v>Kano</v>
      </c>
      <c r="K10093" t="str">
        <f>VLOOKUP(C10093,Lookup!D:E,2,FALSE)</f>
        <v>Information, Culture &amp; Tourism</v>
      </c>
      <c r="L10093" t="str">
        <f>VLOOKUP(D10093,Lookup!G:H,2,FALSE)</f>
        <v>P &amp; G</v>
      </c>
      <c r="M10093" s="1">
        <f t="shared" si="775"/>
        <v>0</v>
      </c>
      <c r="N10093" s="1">
        <f t="shared" si="776"/>
        <v>0</v>
      </c>
      <c r="O10093" s="1">
        <f t="shared" si="777"/>
        <v>0</v>
      </c>
      <c r="P10093" s="9"/>
    </row>
    <row r="10094" spans="1:16" x14ac:dyDescent="0.35">
      <c r="A10094">
        <v>2020</v>
      </c>
      <c r="B10094">
        <v>5</v>
      </c>
      <c r="C10094">
        <v>16</v>
      </c>
      <c r="D10094">
        <v>5</v>
      </c>
      <c r="E10094">
        <v>0</v>
      </c>
      <c r="F10094">
        <v>0</v>
      </c>
      <c r="G10094" s="9"/>
      <c r="I10094" s="4">
        <f t="shared" si="774"/>
        <v>2020</v>
      </c>
      <c r="J10094" t="str">
        <f>VLOOKUP(B10094,Lookup!A:B,2,FALSE)</f>
        <v>Kano</v>
      </c>
      <c r="K10094" t="str">
        <f>VLOOKUP(C10094,Lookup!D:E,2,FALSE)</f>
        <v>Information, Culture &amp; Tourism</v>
      </c>
      <c r="L10094" t="str">
        <f>VLOOKUP(D10094,Lookup!G:H,2,FALSE)</f>
        <v>Other CRF</v>
      </c>
      <c r="M10094" s="1">
        <f t="shared" si="775"/>
        <v>0</v>
      </c>
      <c r="N10094" s="1">
        <f t="shared" si="776"/>
        <v>0</v>
      </c>
      <c r="O10094" s="1">
        <f t="shared" si="777"/>
        <v>0</v>
      </c>
      <c r="P10094" s="9"/>
    </row>
    <row r="10095" spans="1:16" x14ac:dyDescent="0.35">
      <c r="A10095">
        <v>2020</v>
      </c>
      <c r="B10095">
        <v>5</v>
      </c>
      <c r="C10095">
        <v>16</v>
      </c>
      <c r="D10095">
        <v>6</v>
      </c>
      <c r="E10095">
        <v>0</v>
      </c>
      <c r="F10095">
        <v>0</v>
      </c>
      <c r="G10095" s="9"/>
      <c r="I10095" s="4">
        <f t="shared" si="774"/>
        <v>2020</v>
      </c>
      <c r="J10095" t="str">
        <f>VLOOKUP(B10095,Lookup!A:B,2,FALSE)</f>
        <v>Kano</v>
      </c>
      <c r="K10095" t="str">
        <f>VLOOKUP(C10095,Lookup!D:E,2,FALSE)</f>
        <v>Information, Culture &amp; Tourism</v>
      </c>
      <c r="L10095" t="str">
        <f>VLOOKUP(D10095,Lookup!G:H,2,FALSE)</f>
        <v>Public Debt Charges</v>
      </c>
      <c r="M10095" s="1">
        <f t="shared" si="775"/>
        <v>0</v>
      </c>
      <c r="N10095" s="1">
        <f t="shared" si="776"/>
        <v>0</v>
      </c>
      <c r="O10095" s="1">
        <f t="shared" si="777"/>
        <v>0</v>
      </c>
      <c r="P10095" s="9"/>
    </row>
    <row r="10096" spans="1:16" x14ac:dyDescent="0.35">
      <c r="A10096">
        <v>2020</v>
      </c>
      <c r="B10096">
        <v>5</v>
      </c>
      <c r="C10096">
        <v>16</v>
      </c>
      <c r="D10096">
        <v>7</v>
      </c>
      <c r="E10096">
        <v>0</v>
      </c>
      <c r="F10096">
        <v>0</v>
      </c>
      <c r="G10096" s="9"/>
      <c r="I10096" s="4">
        <f t="shared" si="774"/>
        <v>2020</v>
      </c>
      <c r="J10096" t="str">
        <f>VLOOKUP(B10096,Lookup!A:B,2,FALSE)</f>
        <v>Kano</v>
      </c>
      <c r="K10096" t="str">
        <f>VLOOKUP(C10096,Lookup!D:E,2,FALSE)</f>
        <v>Information, Culture &amp; Tourism</v>
      </c>
      <c r="L10096" t="str">
        <f>VLOOKUP(D10096,Lookup!G:H,2,FALSE)</f>
        <v>Cont to LGs</v>
      </c>
      <c r="M10096" s="1">
        <f t="shared" si="775"/>
        <v>0</v>
      </c>
      <c r="N10096" s="1">
        <f t="shared" si="776"/>
        <v>0</v>
      </c>
      <c r="O10096" s="1">
        <f t="shared" si="777"/>
        <v>0</v>
      </c>
      <c r="P10096" s="9"/>
    </row>
    <row r="10097" spans="1:16" x14ac:dyDescent="0.35">
      <c r="A10097">
        <v>2020</v>
      </c>
      <c r="B10097">
        <v>5</v>
      </c>
      <c r="C10097">
        <v>16</v>
      </c>
      <c r="D10097">
        <v>8</v>
      </c>
      <c r="E10097">
        <v>0</v>
      </c>
      <c r="F10097">
        <v>0</v>
      </c>
      <c r="G10097" s="9"/>
      <c r="I10097" s="4">
        <f t="shared" si="774"/>
        <v>2020</v>
      </c>
      <c r="J10097" t="str">
        <f>VLOOKUP(B10097,Lookup!A:B,2,FALSE)</f>
        <v>Kano</v>
      </c>
      <c r="K10097" t="str">
        <f>VLOOKUP(C10097,Lookup!D:E,2,FALSE)</f>
        <v>Information, Culture &amp; Tourism</v>
      </c>
      <c r="L10097" t="str">
        <f>VLOOKUP(D10097,Lookup!G:H,2,FALSE)</f>
        <v>Others</v>
      </c>
      <c r="M10097" s="1">
        <f t="shared" si="775"/>
        <v>0</v>
      </c>
      <c r="N10097" s="1">
        <f t="shared" si="776"/>
        <v>0</v>
      </c>
      <c r="O10097" s="1">
        <f t="shared" si="777"/>
        <v>0</v>
      </c>
      <c r="P10097" s="9"/>
    </row>
    <row r="10098" spans="1:16" x14ac:dyDescent="0.35">
      <c r="A10098">
        <v>2020</v>
      </c>
      <c r="B10098">
        <v>5</v>
      </c>
      <c r="C10098">
        <v>17</v>
      </c>
      <c r="D10098">
        <v>1</v>
      </c>
      <c r="E10098">
        <v>457474000</v>
      </c>
      <c r="F10098">
        <v>0</v>
      </c>
      <c r="G10098" s="9"/>
      <c r="I10098" s="4">
        <f t="shared" ref="I10098:I10161" si="778">A10098</f>
        <v>2020</v>
      </c>
      <c r="J10098" t="str">
        <f>VLOOKUP(B10098,Lookup!A:B,2,FALSE)</f>
        <v>Kano</v>
      </c>
      <c r="K10098" t="str">
        <f>VLOOKUP(C10098,Lookup!D:E,2,FALSE)</f>
        <v>Infrastructure</v>
      </c>
      <c r="L10098" t="str">
        <f>VLOOKUP(D10098,Lookup!G:H,2,FALSE)</f>
        <v>Personnel</v>
      </c>
      <c r="M10098" s="1">
        <f t="shared" si="775"/>
        <v>457474000</v>
      </c>
      <c r="N10098" s="1">
        <f t="shared" si="776"/>
        <v>0</v>
      </c>
      <c r="O10098" s="1">
        <f t="shared" si="777"/>
        <v>457474000</v>
      </c>
      <c r="P10098" s="9"/>
    </row>
    <row r="10099" spans="1:16" x14ac:dyDescent="0.35">
      <c r="A10099">
        <v>2020</v>
      </c>
      <c r="B10099">
        <v>5</v>
      </c>
      <c r="C10099">
        <v>17</v>
      </c>
      <c r="D10099">
        <v>2</v>
      </c>
      <c r="E10099">
        <v>430100000</v>
      </c>
      <c r="F10099">
        <v>0</v>
      </c>
      <c r="G10099" s="9"/>
      <c r="I10099" s="4">
        <f t="shared" si="778"/>
        <v>2020</v>
      </c>
      <c r="J10099" t="str">
        <f>VLOOKUP(B10099,Lookup!A:B,2,FALSE)</f>
        <v>Kano</v>
      </c>
      <c r="K10099" t="str">
        <f>VLOOKUP(C10099,Lookup!D:E,2,FALSE)</f>
        <v>Infrastructure</v>
      </c>
      <c r="L10099" t="str">
        <f>VLOOKUP(D10099,Lookup!G:H,2,FALSE)</f>
        <v>Overhead</v>
      </c>
      <c r="M10099" s="1">
        <f t="shared" si="775"/>
        <v>430100000</v>
      </c>
      <c r="N10099" s="1">
        <f t="shared" si="776"/>
        <v>0</v>
      </c>
      <c r="O10099" s="1">
        <f t="shared" si="777"/>
        <v>430100000</v>
      </c>
      <c r="P10099" s="9"/>
    </row>
    <row r="10100" spans="1:16" x14ac:dyDescent="0.35">
      <c r="A10100">
        <v>2020</v>
      </c>
      <c r="B10100">
        <v>5</v>
      </c>
      <c r="C10100">
        <v>17</v>
      </c>
      <c r="D10100">
        <v>3</v>
      </c>
      <c r="E10100">
        <v>0</v>
      </c>
      <c r="F10100">
        <v>0</v>
      </c>
      <c r="G10100" s="9"/>
      <c r="I10100" s="4">
        <f t="shared" si="778"/>
        <v>2020</v>
      </c>
      <c r="J10100" t="str">
        <f>VLOOKUP(B10100,Lookup!A:B,2,FALSE)</f>
        <v>Kano</v>
      </c>
      <c r="K10100" t="str">
        <f>VLOOKUP(C10100,Lookup!D:E,2,FALSE)</f>
        <v>Infrastructure</v>
      </c>
      <c r="L10100" t="str">
        <f>VLOOKUP(D10100,Lookup!G:H,2,FALSE)</f>
        <v>Unclassified Subventions</v>
      </c>
      <c r="M10100" s="1">
        <f t="shared" si="775"/>
        <v>0</v>
      </c>
      <c r="N10100" s="1">
        <f t="shared" si="776"/>
        <v>0</v>
      </c>
      <c r="O10100" s="1">
        <f t="shared" si="777"/>
        <v>0</v>
      </c>
      <c r="P10100" s="9"/>
    </row>
    <row r="10101" spans="1:16" x14ac:dyDescent="0.35">
      <c r="A10101">
        <v>2020</v>
      </c>
      <c r="B10101">
        <v>5</v>
      </c>
      <c r="C10101">
        <v>17</v>
      </c>
      <c r="D10101">
        <v>4</v>
      </c>
      <c r="E10101">
        <v>0</v>
      </c>
      <c r="F10101">
        <v>0</v>
      </c>
      <c r="G10101" s="9"/>
      <c r="I10101" s="4">
        <f t="shared" si="778"/>
        <v>2020</v>
      </c>
      <c r="J10101" t="str">
        <f>VLOOKUP(B10101,Lookup!A:B,2,FALSE)</f>
        <v>Kano</v>
      </c>
      <c r="K10101" t="str">
        <f>VLOOKUP(C10101,Lookup!D:E,2,FALSE)</f>
        <v>Infrastructure</v>
      </c>
      <c r="L10101" t="str">
        <f>VLOOKUP(D10101,Lookup!G:H,2,FALSE)</f>
        <v>P &amp; G</v>
      </c>
      <c r="M10101" s="1">
        <f t="shared" si="775"/>
        <v>0</v>
      </c>
      <c r="N10101" s="1">
        <f t="shared" si="776"/>
        <v>0</v>
      </c>
      <c r="O10101" s="1">
        <f t="shared" si="777"/>
        <v>0</v>
      </c>
      <c r="P10101" s="9"/>
    </row>
    <row r="10102" spans="1:16" x14ac:dyDescent="0.35">
      <c r="A10102">
        <v>2020</v>
      </c>
      <c r="B10102">
        <v>5</v>
      </c>
      <c r="C10102">
        <v>17</v>
      </c>
      <c r="D10102">
        <v>5</v>
      </c>
      <c r="E10102">
        <v>0</v>
      </c>
      <c r="F10102">
        <v>0</v>
      </c>
      <c r="G10102" s="9"/>
      <c r="I10102" s="4">
        <f t="shared" si="778"/>
        <v>2020</v>
      </c>
      <c r="J10102" t="str">
        <f>VLOOKUP(B10102,Lookup!A:B,2,FALSE)</f>
        <v>Kano</v>
      </c>
      <c r="K10102" t="str">
        <f>VLOOKUP(C10102,Lookup!D:E,2,FALSE)</f>
        <v>Infrastructure</v>
      </c>
      <c r="L10102" t="str">
        <f>VLOOKUP(D10102,Lookup!G:H,2,FALSE)</f>
        <v>Other CRF</v>
      </c>
      <c r="M10102" s="1">
        <f t="shared" si="775"/>
        <v>0</v>
      </c>
      <c r="N10102" s="1">
        <f t="shared" si="776"/>
        <v>0</v>
      </c>
      <c r="O10102" s="1">
        <f t="shared" si="777"/>
        <v>0</v>
      </c>
      <c r="P10102" s="9"/>
    </row>
    <row r="10103" spans="1:16" x14ac:dyDescent="0.35">
      <c r="A10103">
        <v>2020</v>
      </c>
      <c r="B10103">
        <v>5</v>
      </c>
      <c r="C10103">
        <v>17</v>
      </c>
      <c r="D10103">
        <v>6</v>
      </c>
      <c r="E10103">
        <v>0</v>
      </c>
      <c r="F10103">
        <v>0</v>
      </c>
      <c r="G10103" s="9"/>
      <c r="I10103" s="4">
        <f t="shared" si="778"/>
        <v>2020</v>
      </c>
      <c r="J10103" t="str">
        <f>VLOOKUP(B10103,Lookup!A:B,2,FALSE)</f>
        <v>Kano</v>
      </c>
      <c r="K10103" t="str">
        <f>VLOOKUP(C10103,Lookup!D:E,2,FALSE)</f>
        <v>Infrastructure</v>
      </c>
      <c r="L10103" t="str">
        <f>VLOOKUP(D10103,Lookup!G:H,2,FALSE)</f>
        <v>Public Debt Charges</v>
      </c>
      <c r="M10103" s="1">
        <f t="shared" si="775"/>
        <v>0</v>
      </c>
      <c r="N10103" s="1">
        <f t="shared" si="776"/>
        <v>0</v>
      </c>
      <c r="O10103" s="1">
        <f t="shared" si="777"/>
        <v>0</v>
      </c>
      <c r="P10103" s="9"/>
    </row>
    <row r="10104" spans="1:16" x14ac:dyDescent="0.35">
      <c r="A10104">
        <v>2020</v>
      </c>
      <c r="B10104">
        <v>5</v>
      </c>
      <c r="C10104">
        <v>17</v>
      </c>
      <c r="D10104">
        <v>7</v>
      </c>
      <c r="E10104">
        <v>0</v>
      </c>
      <c r="F10104">
        <v>0</v>
      </c>
      <c r="G10104" s="9"/>
      <c r="I10104" s="4">
        <f t="shared" si="778"/>
        <v>2020</v>
      </c>
      <c r="J10104" t="str">
        <f>VLOOKUP(B10104,Lookup!A:B,2,FALSE)</f>
        <v>Kano</v>
      </c>
      <c r="K10104" t="str">
        <f>VLOOKUP(C10104,Lookup!D:E,2,FALSE)</f>
        <v>Infrastructure</v>
      </c>
      <c r="L10104" t="str">
        <f>VLOOKUP(D10104,Lookup!G:H,2,FALSE)</f>
        <v>Cont to LGs</v>
      </c>
      <c r="M10104" s="1">
        <f t="shared" si="775"/>
        <v>0</v>
      </c>
      <c r="N10104" s="1">
        <f t="shared" si="776"/>
        <v>0</v>
      </c>
      <c r="O10104" s="1">
        <f t="shared" si="777"/>
        <v>0</v>
      </c>
      <c r="P10104" s="9"/>
    </row>
    <row r="10105" spans="1:16" x14ac:dyDescent="0.35">
      <c r="A10105">
        <v>2020</v>
      </c>
      <c r="B10105">
        <v>5</v>
      </c>
      <c r="C10105">
        <v>17</v>
      </c>
      <c r="D10105">
        <v>8</v>
      </c>
      <c r="E10105">
        <v>0</v>
      </c>
      <c r="F10105">
        <v>0</v>
      </c>
      <c r="G10105" s="9"/>
      <c r="I10105" s="4">
        <f t="shared" si="778"/>
        <v>2020</v>
      </c>
      <c r="J10105" t="str">
        <f>VLOOKUP(B10105,Lookup!A:B,2,FALSE)</f>
        <v>Kano</v>
      </c>
      <c r="K10105" t="str">
        <f>VLOOKUP(C10105,Lookup!D:E,2,FALSE)</f>
        <v>Infrastructure</v>
      </c>
      <c r="L10105" t="str">
        <f>VLOOKUP(D10105,Lookup!G:H,2,FALSE)</f>
        <v>Others</v>
      </c>
      <c r="M10105" s="1">
        <f t="shared" si="775"/>
        <v>0</v>
      </c>
      <c r="N10105" s="1">
        <f t="shared" si="776"/>
        <v>0</v>
      </c>
      <c r="O10105" s="1">
        <f t="shared" si="777"/>
        <v>0</v>
      </c>
      <c r="P10105" s="9"/>
    </row>
    <row r="10106" spans="1:16" x14ac:dyDescent="0.35">
      <c r="A10106">
        <v>2020</v>
      </c>
      <c r="B10106">
        <v>5</v>
      </c>
      <c r="C10106">
        <v>27</v>
      </c>
      <c r="D10106">
        <v>1</v>
      </c>
      <c r="E10106">
        <v>91832000</v>
      </c>
      <c r="F10106">
        <v>0</v>
      </c>
      <c r="G10106" s="9"/>
      <c r="I10106" s="4">
        <f t="shared" si="778"/>
        <v>2020</v>
      </c>
      <c r="J10106" t="str">
        <f>VLOOKUP(B10106,Lookup!A:B,2,FALSE)</f>
        <v>Kano</v>
      </c>
      <c r="K10106" t="str">
        <f>VLOOKUP(C10106,Lookup!D:E,2,FALSE)</f>
        <v>Power/Energy</v>
      </c>
      <c r="L10106" t="str">
        <f>VLOOKUP(D10106,Lookup!G:H,2,FALSE)</f>
        <v>Personnel</v>
      </c>
      <c r="M10106" s="1">
        <f t="shared" si="775"/>
        <v>91832000</v>
      </c>
      <c r="N10106" s="1">
        <f t="shared" si="776"/>
        <v>0</v>
      </c>
      <c r="O10106" s="1">
        <f t="shared" si="777"/>
        <v>91832000</v>
      </c>
      <c r="P10106" s="9"/>
    </row>
    <row r="10107" spans="1:16" x14ac:dyDescent="0.35">
      <c r="A10107">
        <v>2020</v>
      </c>
      <c r="B10107">
        <v>5</v>
      </c>
      <c r="C10107">
        <v>27</v>
      </c>
      <c r="D10107">
        <v>2</v>
      </c>
      <c r="E10107">
        <v>14008690</v>
      </c>
      <c r="F10107">
        <v>0</v>
      </c>
      <c r="G10107" s="9"/>
      <c r="I10107" s="4">
        <f t="shared" si="778"/>
        <v>2020</v>
      </c>
      <c r="J10107" t="str">
        <f>VLOOKUP(B10107,Lookup!A:B,2,FALSE)</f>
        <v>Kano</v>
      </c>
      <c r="K10107" t="str">
        <f>VLOOKUP(C10107,Lookup!D:E,2,FALSE)</f>
        <v>Power/Energy</v>
      </c>
      <c r="L10107" t="str">
        <f>VLOOKUP(D10107,Lookup!G:H,2,FALSE)</f>
        <v>Overhead</v>
      </c>
      <c r="M10107" s="1">
        <f t="shared" si="775"/>
        <v>14008690</v>
      </c>
      <c r="N10107" s="1">
        <f t="shared" si="776"/>
        <v>0</v>
      </c>
      <c r="O10107" s="1">
        <f t="shared" si="777"/>
        <v>14008690</v>
      </c>
      <c r="P10107" s="9"/>
    </row>
    <row r="10108" spans="1:16" x14ac:dyDescent="0.35">
      <c r="A10108">
        <v>2020</v>
      </c>
      <c r="B10108">
        <v>5</v>
      </c>
      <c r="C10108">
        <v>27</v>
      </c>
      <c r="D10108">
        <v>3</v>
      </c>
      <c r="E10108">
        <v>0</v>
      </c>
      <c r="F10108">
        <v>0</v>
      </c>
      <c r="G10108" s="9"/>
      <c r="I10108" s="4">
        <f t="shared" si="778"/>
        <v>2020</v>
      </c>
      <c r="J10108" t="str">
        <f>VLOOKUP(B10108,Lookup!A:B,2,FALSE)</f>
        <v>Kano</v>
      </c>
      <c r="K10108" t="str">
        <f>VLOOKUP(C10108,Lookup!D:E,2,FALSE)</f>
        <v>Power/Energy</v>
      </c>
      <c r="L10108" t="str">
        <f>VLOOKUP(D10108,Lookup!G:H,2,FALSE)</f>
        <v>Unclassified Subventions</v>
      </c>
      <c r="M10108" s="1">
        <f t="shared" si="775"/>
        <v>0</v>
      </c>
      <c r="N10108" s="1">
        <f t="shared" si="776"/>
        <v>0</v>
      </c>
      <c r="O10108" s="1">
        <f t="shared" si="777"/>
        <v>0</v>
      </c>
      <c r="P10108" s="9"/>
    </row>
    <row r="10109" spans="1:16" x14ac:dyDescent="0.35">
      <c r="A10109">
        <v>2020</v>
      </c>
      <c r="B10109">
        <v>5</v>
      </c>
      <c r="C10109">
        <v>27</v>
      </c>
      <c r="D10109">
        <v>4</v>
      </c>
      <c r="E10109">
        <v>0</v>
      </c>
      <c r="F10109">
        <v>0</v>
      </c>
      <c r="G10109" s="9"/>
      <c r="I10109" s="4">
        <f t="shared" si="778"/>
        <v>2020</v>
      </c>
      <c r="J10109" t="str">
        <f>VLOOKUP(B10109,Lookup!A:B,2,FALSE)</f>
        <v>Kano</v>
      </c>
      <c r="K10109" t="str">
        <f>VLOOKUP(C10109,Lookup!D:E,2,FALSE)</f>
        <v>Power/Energy</v>
      </c>
      <c r="L10109" t="str">
        <f>VLOOKUP(D10109,Lookup!G:H,2,FALSE)</f>
        <v>P &amp; G</v>
      </c>
      <c r="M10109" s="1">
        <f t="shared" si="775"/>
        <v>0</v>
      </c>
      <c r="N10109" s="1">
        <f t="shared" si="776"/>
        <v>0</v>
      </c>
      <c r="O10109" s="1">
        <f t="shared" si="777"/>
        <v>0</v>
      </c>
      <c r="P10109" s="9"/>
    </row>
    <row r="10110" spans="1:16" x14ac:dyDescent="0.35">
      <c r="A10110">
        <v>2020</v>
      </c>
      <c r="B10110">
        <v>5</v>
      </c>
      <c r="C10110">
        <v>27</v>
      </c>
      <c r="D10110">
        <v>5</v>
      </c>
      <c r="E10110">
        <v>0</v>
      </c>
      <c r="F10110">
        <v>0</v>
      </c>
      <c r="G10110" s="9"/>
      <c r="I10110" s="4">
        <f t="shared" si="778"/>
        <v>2020</v>
      </c>
      <c r="J10110" t="str">
        <f>VLOOKUP(B10110,Lookup!A:B,2,FALSE)</f>
        <v>Kano</v>
      </c>
      <c r="K10110" t="str">
        <f>VLOOKUP(C10110,Lookup!D:E,2,FALSE)</f>
        <v>Power/Energy</v>
      </c>
      <c r="L10110" t="str">
        <f>VLOOKUP(D10110,Lookup!G:H,2,FALSE)</f>
        <v>Other CRF</v>
      </c>
      <c r="M10110" s="1">
        <f t="shared" si="775"/>
        <v>0</v>
      </c>
      <c r="N10110" s="1">
        <f t="shared" si="776"/>
        <v>0</v>
      </c>
      <c r="O10110" s="1">
        <f t="shared" si="777"/>
        <v>0</v>
      </c>
      <c r="P10110" s="9"/>
    </row>
    <row r="10111" spans="1:16" x14ac:dyDescent="0.35">
      <c r="A10111">
        <v>2020</v>
      </c>
      <c r="B10111">
        <v>5</v>
      </c>
      <c r="C10111">
        <v>27</v>
      </c>
      <c r="D10111">
        <v>6</v>
      </c>
      <c r="E10111">
        <v>0</v>
      </c>
      <c r="F10111">
        <v>0</v>
      </c>
      <c r="G10111" s="9"/>
      <c r="I10111" s="4">
        <f t="shared" si="778"/>
        <v>2020</v>
      </c>
      <c r="J10111" t="str">
        <f>VLOOKUP(B10111,Lookup!A:B,2,FALSE)</f>
        <v>Kano</v>
      </c>
      <c r="K10111" t="str">
        <f>VLOOKUP(C10111,Lookup!D:E,2,FALSE)</f>
        <v>Power/Energy</v>
      </c>
      <c r="L10111" t="str">
        <f>VLOOKUP(D10111,Lookup!G:H,2,FALSE)</f>
        <v>Public Debt Charges</v>
      </c>
      <c r="M10111" s="1">
        <f t="shared" si="775"/>
        <v>0</v>
      </c>
      <c r="N10111" s="1">
        <f t="shared" si="776"/>
        <v>0</v>
      </c>
      <c r="O10111" s="1">
        <f t="shared" si="777"/>
        <v>0</v>
      </c>
      <c r="P10111" s="9"/>
    </row>
    <row r="10112" spans="1:16" x14ac:dyDescent="0.35">
      <c r="A10112">
        <v>2020</v>
      </c>
      <c r="B10112">
        <v>5</v>
      </c>
      <c r="C10112">
        <v>27</v>
      </c>
      <c r="D10112">
        <v>7</v>
      </c>
      <c r="E10112">
        <v>0</v>
      </c>
      <c r="F10112">
        <v>0</v>
      </c>
      <c r="G10112" s="9"/>
      <c r="I10112" s="4">
        <f t="shared" si="778"/>
        <v>2020</v>
      </c>
      <c r="J10112" t="str">
        <f>VLOOKUP(B10112,Lookup!A:B,2,FALSE)</f>
        <v>Kano</v>
      </c>
      <c r="K10112" t="str">
        <f>VLOOKUP(C10112,Lookup!D:E,2,FALSE)</f>
        <v>Power/Energy</v>
      </c>
      <c r="L10112" t="str">
        <f>VLOOKUP(D10112,Lookup!G:H,2,FALSE)</f>
        <v>Cont to LGs</v>
      </c>
      <c r="M10112" s="1">
        <f t="shared" si="775"/>
        <v>0</v>
      </c>
      <c r="N10112" s="1">
        <f t="shared" si="776"/>
        <v>0</v>
      </c>
      <c r="O10112" s="1">
        <f t="shared" si="777"/>
        <v>0</v>
      </c>
      <c r="P10112" s="9"/>
    </row>
    <row r="10113" spans="1:16" x14ac:dyDescent="0.35">
      <c r="A10113">
        <v>2020</v>
      </c>
      <c r="B10113">
        <v>5</v>
      </c>
      <c r="C10113">
        <v>27</v>
      </c>
      <c r="D10113">
        <v>8</v>
      </c>
      <c r="E10113">
        <v>0</v>
      </c>
      <c r="F10113">
        <v>0</v>
      </c>
      <c r="G10113" s="9"/>
      <c r="I10113" s="4">
        <f t="shared" si="778"/>
        <v>2020</v>
      </c>
      <c r="J10113" t="str">
        <f>VLOOKUP(B10113,Lookup!A:B,2,FALSE)</f>
        <v>Kano</v>
      </c>
      <c r="K10113" t="str">
        <f>VLOOKUP(C10113,Lookup!D:E,2,FALSE)</f>
        <v>Power/Energy</v>
      </c>
      <c r="L10113" t="str">
        <f>VLOOKUP(D10113,Lookup!G:H,2,FALSE)</f>
        <v>Others</v>
      </c>
      <c r="M10113" s="1">
        <f t="shared" si="775"/>
        <v>0</v>
      </c>
      <c r="N10113" s="1">
        <f t="shared" si="776"/>
        <v>0</v>
      </c>
      <c r="O10113" s="1">
        <f t="shared" si="777"/>
        <v>0</v>
      </c>
      <c r="P10113" s="9"/>
    </row>
    <row r="10114" spans="1:16" x14ac:dyDescent="0.35">
      <c r="A10114">
        <v>2020</v>
      </c>
      <c r="B10114">
        <v>5</v>
      </c>
      <c r="C10114">
        <v>30</v>
      </c>
      <c r="D10114">
        <v>1</v>
      </c>
      <c r="E10114">
        <v>69550000</v>
      </c>
      <c r="F10114">
        <v>0</v>
      </c>
      <c r="G10114" s="9"/>
      <c r="I10114" s="4">
        <f t="shared" si="778"/>
        <v>2020</v>
      </c>
      <c r="J10114" t="str">
        <f>VLOOKUP(B10114,Lookup!A:B,2,FALSE)</f>
        <v>Kano</v>
      </c>
      <c r="K10114" t="str">
        <f>VLOOKUP(C10114,Lookup!D:E,2,FALSE)</f>
        <v>Science and Technology</v>
      </c>
      <c r="L10114" t="str">
        <f>VLOOKUP(D10114,Lookup!G:H,2,FALSE)</f>
        <v>Personnel</v>
      </c>
      <c r="M10114" s="1">
        <f t="shared" si="775"/>
        <v>69550000</v>
      </c>
      <c r="N10114" s="1">
        <f t="shared" si="776"/>
        <v>0</v>
      </c>
      <c r="O10114" s="1">
        <f t="shared" si="777"/>
        <v>69550000</v>
      </c>
      <c r="P10114" s="9"/>
    </row>
    <row r="10115" spans="1:16" x14ac:dyDescent="0.35">
      <c r="A10115">
        <v>2020</v>
      </c>
      <c r="B10115">
        <v>5</v>
      </c>
      <c r="C10115">
        <v>30</v>
      </c>
      <c r="D10115">
        <v>2</v>
      </c>
      <c r="E10115">
        <v>90000000</v>
      </c>
      <c r="F10115">
        <v>0</v>
      </c>
      <c r="G10115" s="9"/>
      <c r="I10115" s="4">
        <f t="shared" si="778"/>
        <v>2020</v>
      </c>
      <c r="J10115" t="str">
        <f>VLOOKUP(B10115,Lookup!A:B,2,FALSE)</f>
        <v>Kano</v>
      </c>
      <c r="K10115" t="str">
        <f>VLOOKUP(C10115,Lookup!D:E,2,FALSE)</f>
        <v>Science and Technology</v>
      </c>
      <c r="L10115" t="str">
        <f>VLOOKUP(D10115,Lookup!G:H,2,FALSE)</f>
        <v>Overhead</v>
      </c>
      <c r="M10115" s="1">
        <f t="shared" si="775"/>
        <v>90000000</v>
      </c>
      <c r="N10115" s="1">
        <f t="shared" si="776"/>
        <v>0</v>
      </c>
      <c r="O10115" s="1">
        <f t="shared" si="777"/>
        <v>90000000</v>
      </c>
      <c r="P10115" s="9"/>
    </row>
    <row r="10116" spans="1:16" x14ac:dyDescent="0.35">
      <c r="A10116">
        <v>2020</v>
      </c>
      <c r="B10116">
        <v>5</v>
      </c>
      <c r="C10116">
        <v>30</v>
      </c>
      <c r="D10116">
        <v>3</v>
      </c>
      <c r="E10116">
        <v>0</v>
      </c>
      <c r="F10116">
        <v>0</v>
      </c>
      <c r="G10116" s="9"/>
      <c r="I10116" s="4">
        <f t="shared" si="778"/>
        <v>2020</v>
      </c>
      <c r="J10116" t="str">
        <f>VLOOKUP(B10116,Lookup!A:B,2,FALSE)</f>
        <v>Kano</v>
      </c>
      <c r="K10116" t="str">
        <f>VLOOKUP(C10116,Lookup!D:E,2,FALSE)</f>
        <v>Science and Technology</v>
      </c>
      <c r="L10116" t="str">
        <f>VLOOKUP(D10116,Lookup!G:H,2,FALSE)</f>
        <v>Unclassified Subventions</v>
      </c>
      <c r="M10116" s="1">
        <f t="shared" ref="M10116:M10179" si="779">E10116</f>
        <v>0</v>
      </c>
      <c r="N10116" s="1">
        <f t="shared" ref="N10116:N10179" si="780">F10116</f>
        <v>0</v>
      </c>
      <c r="O10116" s="1">
        <f t="shared" ref="O10116:O10179" si="781">M10116+N10116</f>
        <v>0</v>
      </c>
      <c r="P10116" s="9"/>
    </row>
    <row r="10117" spans="1:16" x14ac:dyDescent="0.35">
      <c r="A10117">
        <v>2020</v>
      </c>
      <c r="B10117">
        <v>5</v>
      </c>
      <c r="C10117">
        <v>30</v>
      </c>
      <c r="D10117">
        <v>4</v>
      </c>
      <c r="E10117">
        <v>0</v>
      </c>
      <c r="F10117">
        <v>0</v>
      </c>
      <c r="G10117" s="9"/>
      <c r="I10117" s="4">
        <f t="shared" si="778"/>
        <v>2020</v>
      </c>
      <c r="J10117" t="str">
        <f>VLOOKUP(B10117,Lookup!A:B,2,FALSE)</f>
        <v>Kano</v>
      </c>
      <c r="K10117" t="str">
        <f>VLOOKUP(C10117,Lookup!D:E,2,FALSE)</f>
        <v>Science and Technology</v>
      </c>
      <c r="L10117" t="str">
        <f>VLOOKUP(D10117,Lookup!G:H,2,FALSE)</f>
        <v>P &amp; G</v>
      </c>
      <c r="M10117" s="1">
        <f t="shared" si="779"/>
        <v>0</v>
      </c>
      <c r="N10117" s="1">
        <f t="shared" si="780"/>
        <v>0</v>
      </c>
      <c r="O10117" s="1">
        <f t="shared" si="781"/>
        <v>0</v>
      </c>
      <c r="P10117" s="9"/>
    </row>
    <row r="10118" spans="1:16" x14ac:dyDescent="0.35">
      <c r="A10118">
        <v>2020</v>
      </c>
      <c r="B10118">
        <v>5</v>
      </c>
      <c r="C10118">
        <v>30</v>
      </c>
      <c r="D10118">
        <v>5</v>
      </c>
      <c r="E10118">
        <v>0</v>
      </c>
      <c r="F10118">
        <v>0</v>
      </c>
      <c r="G10118" s="9"/>
      <c r="I10118" s="4">
        <f t="shared" si="778"/>
        <v>2020</v>
      </c>
      <c r="J10118" t="str">
        <f>VLOOKUP(B10118,Lookup!A:B,2,FALSE)</f>
        <v>Kano</v>
      </c>
      <c r="K10118" t="str">
        <f>VLOOKUP(C10118,Lookup!D:E,2,FALSE)</f>
        <v>Science and Technology</v>
      </c>
      <c r="L10118" t="str">
        <f>VLOOKUP(D10118,Lookup!G:H,2,FALSE)</f>
        <v>Other CRF</v>
      </c>
      <c r="M10118" s="1">
        <f t="shared" si="779"/>
        <v>0</v>
      </c>
      <c r="N10118" s="1">
        <f t="shared" si="780"/>
        <v>0</v>
      </c>
      <c r="O10118" s="1">
        <f t="shared" si="781"/>
        <v>0</v>
      </c>
      <c r="P10118" s="9"/>
    </row>
    <row r="10119" spans="1:16" x14ac:dyDescent="0.35">
      <c r="A10119">
        <v>2020</v>
      </c>
      <c r="B10119">
        <v>5</v>
      </c>
      <c r="C10119">
        <v>30</v>
      </c>
      <c r="D10119">
        <v>6</v>
      </c>
      <c r="E10119">
        <v>0</v>
      </c>
      <c r="F10119">
        <v>0</v>
      </c>
      <c r="G10119" s="9"/>
      <c r="I10119" s="4">
        <f t="shared" si="778"/>
        <v>2020</v>
      </c>
      <c r="J10119" t="str">
        <f>VLOOKUP(B10119,Lookup!A:B,2,FALSE)</f>
        <v>Kano</v>
      </c>
      <c r="K10119" t="str">
        <f>VLOOKUP(C10119,Lookup!D:E,2,FALSE)</f>
        <v>Science and Technology</v>
      </c>
      <c r="L10119" t="str">
        <f>VLOOKUP(D10119,Lookup!G:H,2,FALSE)</f>
        <v>Public Debt Charges</v>
      </c>
      <c r="M10119" s="1">
        <f t="shared" si="779"/>
        <v>0</v>
      </c>
      <c r="N10119" s="1">
        <f t="shared" si="780"/>
        <v>0</v>
      </c>
      <c r="O10119" s="1">
        <f t="shared" si="781"/>
        <v>0</v>
      </c>
      <c r="P10119" s="9"/>
    </row>
    <row r="10120" spans="1:16" x14ac:dyDescent="0.35">
      <c r="A10120">
        <v>2020</v>
      </c>
      <c r="B10120">
        <v>5</v>
      </c>
      <c r="C10120">
        <v>30</v>
      </c>
      <c r="D10120">
        <v>7</v>
      </c>
      <c r="E10120">
        <v>0</v>
      </c>
      <c r="F10120">
        <v>0</v>
      </c>
      <c r="G10120" s="9"/>
      <c r="I10120" s="4">
        <f t="shared" si="778"/>
        <v>2020</v>
      </c>
      <c r="J10120" t="str">
        <f>VLOOKUP(B10120,Lookup!A:B,2,FALSE)</f>
        <v>Kano</v>
      </c>
      <c r="K10120" t="str">
        <f>VLOOKUP(C10120,Lookup!D:E,2,FALSE)</f>
        <v>Science and Technology</v>
      </c>
      <c r="L10120" t="str">
        <f>VLOOKUP(D10120,Lookup!G:H,2,FALSE)</f>
        <v>Cont to LGs</v>
      </c>
      <c r="M10120" s="1">
        <f t="shared" si="779"/>
        <v>0</v>
      </c>
      <c r="N10120" s="1">
        <f t="shared" si="780"/>
        <v>0</v>
      </c>
      <c r="O10120" s="1">
        <f t="shared" si="781"/>
        <v>0</v>
      </c>
      <c r="P10120" s="9"/>
    </row>
    <row r="10121" spans="1:16" x14ac:dyDescent="0.35">
      <c r="A10121">
        <v>2020</v>
      </c>
      <c r="B10121">
        <v>5</v>
      </c>
      <c r="C10121">
        <v>30</v>
      </c>
      <c r="D10121">
        <v>8</v>
      </c>
      <c r="E10121">
        <v>0</v>
      </c>
      <c r="F10121">
        <v>0</v>
      </c>
      <c r="G10121" s="9"/>
      <c r="I10121" s="4">
        <f t="shared" si="778"/>
        <v>2020</v>
      </c>
      <c r="J10121" t="str">
        <f>VLOOKUP(B10121,Lookup!A:B,2,FALSE)</f>
        <v>Kano</v>
      </c>
      <c r="K10121" t="str">
        <f>VLOOKUP(C10121,Lookup!D:E,2,FALSE)</f>
        <v>Science and Technology</v>
      </c>
      <c r="L10121" t="str">
        <f>VLOOKUP(D10121,Lookup!G:H,2,FALSE)</f>
        <v>Others</v>
      </c>
      <c r="M10121" s="1">
        <f t="shared" si="779"/>
        <v>0</v>
      </c>
      <c r="N10121" s="1">
        <f t="shared" si="780"/>
        <v>0</v>
      </c>
      <c r="O10121" s="1">
        <f t="shared" si="781"/>
        <v>0</v>
      </c>
      <c r="P10121" s="9"/>
    </row>
    <row r="10122" spans="1:16" x14ac:dyDescent="0.35">
      <c r="A10122">
        <v>2020</v>
      </c>
      <c r="B10122">
        <v>5</v>
      </c>
      <c r="C10122">
        <v>32</v>
      </c>
      <c r="D10122">
        <v>1</v>
      </c>
      <c r="E10122">
        <v>560103604</v>
      </c>
      <c r="F10122">
        <v>0</v>
      </c>
      <c r="G10122" s="9"/>
      <c r="I10122" s="4">
        <f t="shared" si="778"/>
        <v>2020</v>
      </c>
      <c r="J10122" t="str">
        <f>VLOOKUP(B10122,Lookup!A:B,2,FALSE)</f>
        <v>Kano</v>
      </c>
      <c r="K10122" t="str">
        <f>VLOOKUP(C10122,Lookup!D:E,2,FALSE)</f>
        <v>Town, Urban and Regional Development</v>
      </c>
      <c r="L10122" t="str">
        <f>VLOOKUP(D10122,Lookup!G:H,2,FALSE)</f>
        <v>Personnel</v>
      </c>
      <c r="M10122" s="1">
        <f t="shared" si="779"/>
        <v>560103604</v>
      </c>
      <c r="N10122" s="1">
        <f t="shared" si="780"/>
        <v>0</v>
      </c>
      <c r="O10122" s="1">
        <f t="shared" si="781"/>
        <v>560103604</v>
      </c>
      <c r="P10122" s="9"/>
    </row>
    <row r="10123" spans="1:16" x14ac:dyDescent="0.35">
      <c r="A10123">
        <v>2020</v>
      </c>
      <c r="B10123">
        <v>5</v>
      </c>
      <c r="C10123">
        <v>32</v>
      </c>
      <c r="D10123">
        <v>2</v>
      </c>
      <c r="E10123">
        <v>340100000</v>
      </c>
      <c r="F10123">
        <v>0</v>
      </c>
      <c r="G10123" s="9"/>
      <c r="I10123" s="4">
        <f t="shared" si="778"/>
        <v>2020</v>
      </c>
      <c r="J10123" t="str">
        <f>VLOOKUP(B10123,Lookup!A:B,2,FALSE)</f>
        <v>Kano</v>
      </c>
      <c r="K10123" t="str">
        <f>VLOOKUP(C10123,Lookup!D:E,2,FALSE)</f>
        <v>Town, Urban and Regional Development</v>
      </c>
      <c r="L10123" t="str">
        <f>VLOOKUP(D10123,Lookup!G:H,2,FALSE)</f>
        <v>Overhead</v>
      </c>
      <c r="M10123" s="1">
        <f t="shared" si="779"/>
        <v>340100000</v>
      </c>
      <c r="N10123" s="1">
        <f t="shared" si="780"/>
        <v>0</v>
      </c>
      <c r="O10123" s="1">
        <f t="shared" si="781"/>
        <v>340100000</v>
      </c>
      <c r="P10123" s="9"/>
    </row>
    <row r="10124" spans="1:16" x14ac:dyDescent="0.35">
      <c r="A10124">
        <v>2020</v>
      </c>
      <c r="B10124">
        <v>5</v>
      </c>
      <c r="C10124">
        <v>32</v>
      </c>
      <c r="D10124">
        <v>3</v>
      </c>
      <c r="E10124">
        <v>0</v>
      </c>
      <c r="F10124">
        <v>0</v>
      </c>
      <c r="G10124" s="9"/>
      <c r="I10124" s="4">
        <f t="shared" si="778"/>
        <v>2020</v>
      </c>
      <c r="J10124" t="str">
        <f>VLOOKUP(B10124,Lookup!A:B,2,FALSE)</f>
        <v>Kano</v>
      </c>
      <c r="K10124" t="str">
        <f>VLOOKUP(C10124,Lookup!D:E,2,FALSE)</f>
        <v>Town, Urban and Regional Development</v>
      </c>
      <c r="L10124" t="str">
        <f>VLOOKUP(D10124,Lookup!G:H,2,FALSE)</f>
        <v>Unclassified Subventions</v>
      </c>
      <c r="M10124" s="1">
        <f t="shared" si="779"/>
        <v>0</v>
      </c>
      <c r="N10124" s="1">
        <f t="shared" si="780"/>
        <v>0</v>
      </c>
      <c r="O10124" s="1">
        <f t="shared" si="781"/>
        <v>0</v>
      </c>
      <c r="P10124" s="9"/>
    </row>
    <row r="10125" spans="1:16" x14ac:dyDescent="0.35">
      <c r="A10125">
        <v>2020</v>
      </c>
      <c r="B10125">
        <v>5</v>
      </c>
      <c r="C10125">
        <v>32</v>
      </c>
      <c r="D10125">
        <v>4</v>
      </c>
      <c r="E10125">
        <v>0</v>
      </c>
      <c r="F10125">
        <v>0</v>
      </c>
      <c r="G10125" s="9"/>
      <c r="I10125" s="4">
        <f t="shared" si="778"/>
        <v>2020</v>
      </c>
      <c r="J10125" t="str">
        <f>VLOOKUP(B10125,Lookup!A:B,2,FALSE)</f>
        <v>Kano</v>
      </c>
      <c r="K10125" t="str">
        <f>VLOOKUP(C10125,Lookup!D:E,2,FALSE)</f>
        <v>Town, Urban and Regional Development</v>
      </c>
      <c r="L10125" t="str">
        <f>VLOOKUP(D10125,Lookup!G:H,2,FALSE)</f>
        <v>P &amp; G</v>
      </c>
      <c r="M10125" s="1">
        <f t="shared" si="779"/>
        <v>0</v>
      </c>
      <c r="N10125" s="1">
        <f t="shared" si="780"/>
        <v>0</v>
      </c>
      <c r="O10125" s="1">
        <f t="shared" si="781"/>
        <v>0</v>
      </c>
      <c r="P10125" s="9"/>
    </row>
    <row r="10126" spans="1:16" x14ac:dyDescent="0.35">
      <c r="A10126">
        <v>2020</v>
      </c>
      <c r="B10126">
        <v>5</v>
      </c>
      <c r="C10126">
        <v>32</v>
      </c>
      <c r="D10126">
        <v>5</v>
      </c>
      <c r="E10126">
        <v>0</v>
      </c>
      <c r="F10126">
        <v>0</v>
      </c>
      <c r="G10126" s="9"/>
      <c r="I10126" s="4">
        <f t="shared" si="778"/>
        <v>2020</v>
      </c>
      <c r="J10126" t="str">
        <f>VLOOKUP(B10126,Lookup!A:B,2,FALSE)</f>
        <v>Kano</v>
      </c>
      <c r="K10126" t="str">
        <f>VLOOKUP(C10126,Lookup!D:E,2,FALSE)</f>
        <v>Town, Urban and Regional Development</v>
      </c>
      <c r="L10126" t="str">
        <f>VLOOKUP(D10126,Lookup!G:H,2,FALSE)</f>
        <v>Other CRF</v>
      </c>
      <c r="M10126" s="1">
        <f t="shared" si="779"/>
        <v>0</v>
      </c>
      <c r="N10126" s="1">
        <f t="shared" si="780"/>
        <v>0</v>
      </c>
      <c r="O10126" s="1">
        <f t="shared" si="781"/>
        <v>0</v>
      </c>
      <c r="P10126" s="9"/>
    </row>
    <row r="10127" spans="1:16" x14ac:dyDescent="0.35">
      <c r="A10127">
        <v>2020</v>
      </c>
      <c r="B10127">
        <v>5</v>
      </c>
      <c r="C10127">
        <v>32</v>
      </c>
      <c r="D10127">
        <v>6</v>
      </c>
      <c r="E10127">
        <v>0</v>
      </c>
      <c r="F10127">
        <v>0</v>
      </c>
      <c r="G10127" s="9"/>
      <c r="I10127" s="4">
        <f t="shared" si="778"/>
        <v>2020</v>
      </c>
      <c r="J10127" t="str">
        <f>VLOOKUP(B10127,Lookup!A:B,2,FALSE)</f>
        <v>Kano</v>
      </c>
      <c r="K10127" t="str">
        <f>VLOOKUP(C10127,Lookup!D:E,2,FALSE)</f>
        <v>Town, Urban and Regional Development</v>
      </c>
      <c r="L10127" t="str">
        <f>VLOOKUP(D10127,Lookup!G:H,2,FALSE)</f>
        <v>Public Debt Charges</v>
      </c>
      <c r="M10127" s="1">
        <f t="shared" si="779"/>
        <v>0</v>
      </c>
      <c r="N10127" s="1">
        <f t="shared" si="780"/>
        <v>0</v>
      </c>
      <c r="O10127" s="1">
        <f t="shared" si="781"/>
        <v>0</v>
      </c>
      <c r="P10127" s="9"/>
    </row>
    <row r="10128" spans="1:16" x14ac:dyDescent="0.35">
      <c r="A10128">
        <v>2020</v>
      </c>
      <c r="B10128">
        <v>5</v>
      </c>
      <c r="C10128">
        <v>32</v>
      </c>
      <c r="D10128">
        <v>7</v>
      </c>
      <c r="E10128">
        <v>0</v>
      </c>
      <c r="F10128">
        <v>0</v>
      </c>
      <c r="G10128" s="9"/>
      <c r="I10128" s="4">
        <f t="shared" si="778"/>
        <v>2020</v>
      </c>
      <c r="J10128" t="str">
        <f>VLOOKUP(B10128,Lookup!A:B,2,FALSE)</f>
        <v>Kano</v>
      </c>
      <c r="K10128" t="str">
        <f>VLOOKUP(C10128,Lookup!D:E,2,FALSE)</f>
        <v>Town, Urban and Regional Development</v>
      </c>
      <c r="L10128" t="str">
        <f>VLOOKUP(D10128,Lookup!G:H,2,FALSE)</f>
        <v>Cont to LGs</v>
      </c>
      <c r="M10128" s="1">
        <f t="shared" si="779"/>
        <v>0</v>
      </c>
      <c r="N10128" s="1">
        <f t="shared" si="780"/>
        <v>0</v>
      </c>
      <c r="O10128" s="1">
        <f t="shared" si="781"/>
        <v>0</v>
      </c>
      <c r="P10128" s="9"/>
    </row>
    <row r="10129" spans="1:16" x14ac:dyDescent="0.35">
      <c r="A10129">
        <v>2020</v>
      </c>
      <c r="B10129">
        <v>5</v>
      </c>
      <c r="C10129">
        <v>32</v>
      </c>
      <c r="D10129">
        <v>8</v>
      </c>
      <c r="E10129">
        <v>0</v>
      </c>
      <c r="F10129">
        <v>0</v>
      </c>
      <c r="G10129" s="9"/>
      <c r="I10129" s="4">
        <f t="shared" si="778"/>
        <v>2020</v>
      </c>
      <c r="J10129" t="str">
        <f>VLOOKUP(B10129,Lookup!A:B,2,FALSE)</f>
        <v>Kano</v>
      </c>
      <c r="K10129" t="str">
        <f>VLOOKUP(C10129,Lookup!D:E,2,FALSE)</f>
        <v>Town, Urban and Regional Development</v>
      </c>
      <c r="L10129" t="str">
        <f>VLOOKUP(D10129,Lookup!G:H,2,FALSE)</f>
        <v>Others</v>
      </c>
      <c r="M10129" s="1">
        <f t="shared" si="779"/>
        <v>0</v>
      </c>
      <c r="N10129" s="1">
        <f t="shared" si="780"/>
        <v>0</v>
      </c>
      <c r="O10129" s="1">
        <f t="shared" si="781"/>
        <v>0</v>
      </c>
      <c r="P10129" s="9"/>
    </row>
    <row r="10130" spans="1:16" x14ac:dyDescent="0.35">
      <c r="A10130">
        <v>2020</v>
      </c>
      <c r="B10130">
        <v>5</v>
      </c>
      <c r="C10130">
        <v>33</v>
      </c>
      <c r="D10130">
        <v>1</v>
      </c>
      <c r="E10130">
        <v>847861158</v>
      </c>
      <c r="F10130">
        <v>0</v>
      </c>
      <c r="G10130" s="9"/>
      <c r="I10130" s="4">
        <f t="shared" si="778"/>
        <v>2020</v>
      </c>
      <c r="J10130" t="str">
        <f>VLOOKUP(B10130,Lookup!A:B,2,FALSE)</f>
        <v>Kano</v>
      </c>
      <c r="K10130" t="str">
        <f>VLOOKUP(C10130,Lookup!D:E,2,FALSE)</f>
        <v>Trade, Commerce and Industry</v>
      </c>
      <c r="L10130" t="str">
        <f>VLOOKUP(D10130,Lookup!G:H,2,FALSE)</f>
        <v>Personnel</v>
      </c>
      <c r="M10130" s="1">
        <f t="shared" si="779"/>
        <v>847861158</v>
      </c>
      <c r="N10130" s="1">
        <f t="shared" si="780"/>
        <v>0</v>
      </c>
      <c r="O10130" s="1">
        <f t="shared" si="781"/>
        <v>847861158</v>
      </c>
      <c r="P10130" s="9"/>
    </row>
    <row r="10131" spans="1:16" x14ac:dyDescent="0.35">
      <c r="A10131">
        <v>2020</v>
      </c>
      <c r="B10131">
        <v>5</v>
      </c>
      <c r="C10131">
        <v>33</v>
      </c>
      <c r="D10131">
        <v>2</v>
      </c>
      <c r="E10131">
        <v>677500000</v>
      </c>
      <c r="F10131">
        <v>0</v>
      </c>
      <c r="G10131" s="9"/>
      <c r="I10131" s="4">
        <f t="shared" si="778"/>
        <v>2020</v>
      </c>
      <c r="J10131" t="str">
        <f>VLOOKUP(B10131,Lookup!A:B,2,FALSE)</f>
        <v>Kano</v>
      </c>
      <c r="K10131" t="str">
        <f>VLOOKUP(C10131,Lookup!D:E,2,FALSE)</f>
        <v>Trade, Commerce and Industry</v>
      </c>
      <c r="L10131" t="str">
        <f>VLOOKUP(D10131,Lookup!G:H,2,FALSE)</f>
        <v>Overhead</v>
      </c>
      <c r="M10131" s="1">
        <f t="shared" si="779"/>
        <v>677500000</v>
      </c>
      <c r="N10131" s="1">
        <f t="shared" si="780"/>
        <v>0</v>
      </c>
      <c r="O10131" s="1">
        <f t="shared" si="781"/>
        <v>677500000</v>
      </c>
      <c r="P10131" s="9"/>
    </row>
    <row r="10132" spans="1:16" x14ac:dyDescent="0.35">
      <c r="A10132">
        <v>2020</v>
      </c>
      <c r="B10132">
        <v>5</v>
      </c>
      <c r="C10132">
        <v>33</v>
      </c>
      <c r="D10132">
        <v>3</v>
      </c>
      <c r="E10132">
        <v>0</v>
      </c>
      <c r="F10132">
        <v>0</v>
      </c>
      <c r="G10132" s="9"/>
      <c r="I10132" s="4">
        <f t="shared" si="778"/>
        <v>2020</v>
      </c>
      <c r="J10132" t="str">
        <f>VLOOKUP(B10132,Lookup!A:B,2,FALSE)</f>
        <v>Kano</v>
      </c>
      <c r="K10132" t="str">
        <f>VLOOKUP(C10132,Lookup!D:E,2,FALSE)</f>
        <v>Trade, Commerce and Industry</v>
      </c>
      <c r="L10132" t="str">
        <f>VLOOKUP(D10132,Lookup!G:H,2,FALSE)</f>
        <v>Unclassified Subventions</v>
      </c>
      <c r="M10132" s="1">
        <f t="shared" si="779"/>
        <v>0</v>
      </c>
      <c r="N10132" s="1">
        <f t="shared" si="780"/>
        <v>0</v>
      </c>
      <c r="O10132" s="1">
        <f t="shared" si="781"/>
        <v>0</v>
      </c>
      <c r="P10132" s="9"/>
    </row>
    <row r="10133" spans="1:16" x14ac:dyDescent="0.35">
      <c r="A10133">
        <v>2020</v>
      </c>
      <c r="B10133">
        <v>5</v>
      </c>
      <c r="C10133">
        <v>33</v>
      </c>
      <c r="D10133">
        <v>4</v>
      </c>
      <c r="E10133">
        <v>0</v>
      </c>
      <c r="F10133">
        <v>0</v>
      </c>
      <c r="G10133" s="9"/>
      <c r="I10133" s="4">
        <f t="shared" si="778"/>
        <v>2020</v>
      </c>
      <c r="J10133" t="str">
        <f>VLOOKUP(B10133,Lookup!A:B,2,FALSE)</f>
        <v>Kano</v>
      </c>
      <c r="K10133" t="str">
        <f>VLOOKUP(C10133,Lookup!D:E,2,FALSE)</f>
        <v>Trade, Commerce and Industry</v>
      </c>
      <c r="L10133" t="str">
        <f>VLOOKUP(D10133,Lookup!G:H,2,FALSE)</f>
        <v>P &amp; G</v>
      </c>
      <c r="M10133" s="1">
        <f t="shared" si="779"/>
        <v>0</v>
      </c>
      <c r="N10133" s="1">
        <f t="shared" si="780"/>
        <v>0</v>
      </c>
      <c r="O10133" s="1">
        <f t="shared" si="781"/>
        <v>0</v>
      </c>
      <c r="P10133" s="9"/>
    </row>
    <row r="10134" spans="1:16" x14ac:dyDescent="0.35">
      <c r="A10134">
        <v>2020</v>
      </c>
      <c r="B10134">
        <v>5</v>
      </c>
      <c r="C10134">
        <v>33</v>
      </c>
      <c r="D10134">
        <v>5</v>
      </c>
      <c r="E10134">
        <v>0</v>
      </c>
      <c r="F10134">
        <v>0</v>
      </c>
      <c r="G10134" s="9"/>
      <c r="I10134" s="4">
        <f t="shared" si="778"/>
        <v>2020</v>
      </c>
      <c r="J10134" t="str">
        <f>VLOOKUP(B10134,Lookup!A:B,2,FALSE)</f>
        <v>Kano</v>
      </c>
      <c r="K10134" t="str">
        <f>VLOOKUP(C10134,Lookup!D:E,2,FALSE)</f>
        <v>Trade, Commerce and Industry</v>
      </c>
      <c r="L10134" t="str">
        <f>VLOOKUP(D10134,Lookup!G:H,2,FALSE)</f>
        <v>Other CRF</v>
      </c>
      <c r="M10134" s="1">
        <f t="shared" si="779"/>
        <v>0</v>
      </c>
      <c r="N10134" s="1">
        <f t="shared" si="780"/>
        <v>0</v>
      </c>
      <c r="O10134" s="1">
        <f t="shared" si="781"/>
        <v>0</v>
      </c>
      <c r="P10134" s="9"/>
    </row>
    <row r="10135" spans="1:16" x14ac:dyDescent="0.35">
      <c r="A10135">
        <v>2020</v>
      </c>
      <c r="B10135">
        <v>5</v>
      </c>
      <c r="C10135">
        <v>33</v>
      </c>
      <c r="D10135">
        <v>6</v>
      </c>
      <c r="E10135">
        <v>0</v>
      </c>
      <c r="F10135">
        <v>0</v>
      </c>
      <c r="G10135" s="9"/>
      <c r="I10135" s="4">
        <f t="shared" si="778"/>
        <v>2020</v>
      </c>
      <c r="J10135" t="str">
        <f>VLOOKUP(B10135,Lookup!A:B,2,FALSE)</f>
        <v>Kano</v>
      </c>
      <c r="K10135" t="str">
        <f>VLOOKUP(C10135,Lookup!D:E,2,FALSE)</f>
        <v>Trade, Commerce and Industry</v>
      </c>
      <c r="L10135" t="str">
        <f>VLOOKUP(D10135,Lookup!G:H,2,FALSE)</f>
        <v>Public Debt Charges</v>
      </c>
      <c r="M10135" s="1">
        <f t="shared" si="779"/>
        <v>0</v>
      </c>
      <c r="N10135" s="1">
        <f t="shared" si="780"/>
        <v>0</v>
      </c>
      <c r="O10135" s="1">
        <f t="shared" si="781"/>
        <v>0</v>
      </c>
      <c r="P10135" s="9"/>
    </row>
    <row r="10136" spans="1:16" x14ac:dyDescent="0.35">
      <c r="A10136">
        <v>2020</v>
      </c>
      <c r="B10136">
        <v>5</v>
      </c>
      <c r="C10136">
        <v>33</v>
      </c>
      <c r="D10136">
        <v>7</v>
      </c>
      <c r="E10136">
        <v>0</v>
      </c>
      <c r="F10136">
        <v>0</v>
      </c>
      <c r="G10136" s="9"/>
      <c r="I10136" s="4">
        <f t="shared" si="778"/>
        <v>2020</v>
      </c>
      <c r="J10136" t="str">
        <f>VLOOKUP(B10136,Lookup!A:B,2,FALSE)</f>
        <v>Kano</v>
      </c>
      <c r="K10136" t="str">
        <f>VLOOKUP(C10136,Lookup!D:E,2,FALSE)</f>
        <v>Trade, Commerce and Industry</v>
      </c>
      <c r="L10136" t="str">
        <f>VLOOKUP(D10136,Lookup!G:H,2,FALSE)</f>
        <v>Cont to LGs</v>
      </c>
      <c r="M10136" s="1">
        <f t="shared" si="779"/>
        <v>0</v>
      </c>
      <c r="N10136" s="1">
        <f t="shared" si="780"/>
        <v>0</v>
      </c>
      <c r="O10136" s="1">
        <f t="shared" si="781"/>
        <v>0</v>
      </c>
      <c r="P10136" s="9"/>
    </row>
    <row r="10137" spans="1:16" x14ac:dyDescent="0.35">
      <c r="A10137">
        <v>2020</v>
      </c>
      <c r="B10137">
        <v>5</v>
      </c>
      <c r="C10137">
        <v>33</v>
      </c>
      <c r="D10137">
        <v>8</v>
      </c>
      <c r="E10137">
        <v>0</v>
      </c>
      <c r="F10137">
        <v>0</v>
      </c>
      <c r="G10137" s="9"/>
      <c r="I10137" s="4">
        <f t="shared" si="778"/>
        <v>2020</v>
      </c>
      <c r="J10137" t="str">
        <f>VLOOKUP(B10137,Lookup!A:B,2,FALSE)</f>
        <v>Kano</v>
      </c>
      <c r="K10137" t="str">
        <f>VLOOKUP(C10137,Lookup!D:E,2,FALSE)</f>
        <v>Trade, Commerce and Industry</v>
      </c>
      <c r="L10137" t="str">
        <f>VLOOKUP(D10137,Lookup!G:H,2,FALSE)</f>
        <v>Others</v>
      </c>
      <c r="M10137" s="1">
        <f t="shared" si="779"/>
        <v>0</v>
      </c>
      <c r="N10137" s="1">
        <f t="shared" si="780"/>
        <v>0</v>
      </c>
      <c r="O10137" s="1">
        <f t="shared" si="781"/>
        <v>0</v>
      </c>
      <c r="P10137" s="9"/>
    </row>
    <row r="10138" spans="1:16" x14ac:dyDescent="0.35">
      <c r="A10138">
        <v>2020</v>
      </c>
      <c r="B10138">
        <v>5</v>
      </c>
      <c r="C10138">
        <v>35</v>
      </c>
      <c r="D10138">
        <v>1</v>
      </c>
      <c r="E10138">
        <v>787452949.90999997</v>
      </c>
      <c r="F10138">
        <v>0</v>
      </c>
      <c r="G10138" s="9"/>
      <c r="I10138" s="4">
        <f t="shared" si="778"/>
        <v>2020</v>
      </c>
      <c r="J10138" t="str">
        <f>VLOOKUP(B10138,Lookup!A:B,2,FALSE)</f>
        <v>Kano</v>
      </c>
      <c r="K10138" t="str">
        <f>VLOOKUP(C10138,Lookup!D:E,2,FALSE)</f>
        <v>Water and Sanitation</v>
      </c>
      <c r="L10138" t="str">
        <f>VLOOKUP(D10138,Lookup!G:H,2,FALSE)</f>
        <v>Personnel</v>
      </c>
      <c r="M10138" s="1">
        <f t="shared" si="779"/>
        <v>787452949.90999997</v>
      </c>
      <c r="N10138" s="1">
        <f t="shared" si="780"/>
        <v>0</v>
      </c>
      <c r="O10138" s="1">
        <f t="shared" si="781"/>
        <v>787452949.90999997</v>
      </c>
      <c r="P10138" s="9"/>
    </row>
    <row r="10139" spans="1:16" x14ac:dyDescent="0.35">
      <c r="A10139">
        <v>2020</v>
      </c>
      <c r="B10139">
        <v>5</v>
      </c>
      <c r="C10139">
        <v>35</v>
      </c>
      <c r="D10139">
        <v>2</v>
      </c>
      <c r="E10139">
        <v>508164896</v>
      </c>
      <c r="F10139">
        <v>0</v>
      </c>
      <c r="G10139" s="9"/>
      <c r="I10139" s="4">
        <f t="shared" si="778"/>
        <v>2020</v>
      </c>
      <c r="J10139" t="str">
        <f>VLOOKUP(B10139,Lookup!A:B,2,FALSE)</f>
        <v>Kano</v>
      </c>
      <c r="K10139" t="str">
        <f>VLOOKUP(C10139,Lookup!D:E,2,FALSE)</f>
        <v>Water and Sanitation</v>
      </c>
      <c r="L10139" t="str">
        <f>VLOOKUP(D10139,Lookup!G:H,2,FALSE)</f>
        <v>Overhead</v>
      </c>
      <c r="M10139" s="1">
        <f t="shared" si="779"/>
        <v>508164896</v>
      </c>
      <c r="N10139" s="1">
        <f t="shared" si="780"/>
        <v>0</v>
      </c>
      <c r="O10139" s="1">
        <f t="shared" si="781"/>
        <v>508164896</v>
      </c>
      <c r="P10139" s="9"/>
    </row>
    <row r="10140" spans="1:16" x14ac:dyDescent="0.35">
      <c r="A10140">
        <v>2020</v>
      </c>
      <c r="B10140">
        <v>5</v>
      </c>
      <c r="C10140">
        <v>35</v>
      </c>
      <c r="D10140">
        <v>3</v>
      </c>
      <c r="E10140">
        <v>0</v>
      </c>
      <c r="F10140">
        <v>0</v>
      </c>
      <c r="G10140" s="9"/>
      <c r="I10140" s="4">
        <f t="shared" si="778"/>
        <v>2020</v>
      </c>
      <c r="J10140" t="str">
        <f>VLOOKUP(B10140,Lookup!A:B,2,FALSE)</f>
        <v>Kano</v>
      </c>
      <c r="K10140" t="str">
        <f>VLOOKUP(C10140,Lookup!D:E,2,FALSE)</f>
        <v>Water and Sanitation</v>
      </c>
      <c r="L10140" t="str">
        <f>VLOOKUP(D10140,Lookup!G:H,2,FALSE)</f>
        <v>Unclassified Subventions</v>
      </c>
      <c r="M10140" s="1">
        <f t="shared" si="779"/>
        <v>0</v>
      </c>
      <c r="N10140" s="1">
        <f t="shared" si="780"/>
        <v>0</v>
      </c>
      <c r="O10140" s="1">
        <f t="shared" si="781"/>
        <v>0</v>
      </c>
      <c r="P10140" s="9"/>
    </row>
    <row r="10141" spans="1:16" x14ac:dyDescent="0.35">
      <c r="A10141">
        <v>2020</v>
      </c>
      <c r="B10141">
        <v>5</v>
      </c>
      <c r="C10141">
        <v>35</v>
      </c>
      <c r="D10141">
        <v>4</v>
      </c>
      <c r="E10141">
        <v>0</v>
      </c>
      <c r="F10141">
        <v>0</v>
      </c>
      <c r="G10141" s="9"/>
      <c r="I10141" s="4">
        <f t="shared" si="778"/>
        <v>2020</v>
      </c>
      <c r="J10141" t="str">
        <f>VLOOKUP(B10141,Lookup!A:B,2,FALSE)</f>
        <v>Kano</v>
      </c>
      <c r="K10141" t="str">
        <f>VLOOKUP(C10141,Lookup!D:E,2,FALSE)</f>
        <v>Water and Sanitation</v>
      </c>
      <c r="L10141" t="str">
        <f>VLOOKUP(D10141,Lookup!G:H,2,FALSE)</f>
        <v>P &amp; G</v>
      </c>
      <c r="M10141" s="1">
        <f t="shared" si="779"/>
        <v>0</v>
      </c>
      <c r="N10141" s="1">
        <f t="shared" si="780"/>
        <v>0</v>
      </c>
      <c r="O10141" s="1">
        <f t="shared" si="781"/>
        <v>0</v>
      </c>
      <c r="P10141" s="9"/>
    </row>
    <row r="10142" spans="1:16" x14ac:dyDescent="0.35">
      <c r="A10142">
        <v>2020</v>
      </c>
      <c r="B10142">
        <v>5</v>
      </c>
      <c r="C10142">
        <v>35</v>
      </c>
      <c r="D10142">
        <v>5</v>
      </c>
      <c r="E10142">
        <v>0</v>
      </c>
      <c r="F10142">
        <v>0</v>
      </c>
      <c r="G10142" s="9"/>
      <c r="I10142" s="4">
        <f t="shared" si="778"/>
        <v>2020</v>
      </c>
      <c r="J10142" t="str">
        <f>VLOOKUP(B10142,Lookup!A:B,2,FALSE)</f>
        <v>Kano</v>
      </c>
      <c r="K10142" t="str">
        <f>VLOOKUP(C10142,Lookup!D:E,2,FALSE)</f>
        <v>Water and Sanitation</v>
      </c>
      <c r="L10142" t="str">
        <f>VLOOKUP(D10142,Lookup!G:H,2,FALSE)</f>
        <v>Other CRF</v>
      </c>
      <c r="M10142" s="1">
        <f t="shared" si="779"/>
        <v>0</v>
      </c>
      <c r="N10142" s="1">
        <f t="shared" si="780"/>
        <v>0</v>
      </c>
      <c r="O10142" s="1">
        <f t="shared" si="781"/>
        <v>0</v>
      </c>
      <c r="P10142" s="9"/>
    </row>
    <row r="10143" spans="1:16" x14ac:dyDescent="0.35">
      <c r="A10143">
        <v>2020</v>
      </c>
      <c r="B10143">
        <v>5</v>
      </c>
      <c r="C10143">
        <v>35</v>
      </c>
      <c r="D10143">
        <v>6</v>
      </c>
      <c r="E10143">
        <v>0</v>
      </c>
      <c r="F10143">
        <v>0</v>
      </c>
      <c r="G10143" s="9"/>
      <c r="I10143" s="4">
        <f t="shared" si="778"/>
        <v>2020</v>
      </c>
      <c r="J10143" t="str">
        <f>VLOOKUP(B10143,Lookup!A:B,2,FALSE)</f>
        <v>Kano</v>
      </c>
      <c r="K10143" t="str">
        <f>VLOOKUP(C10143,Lookup!D:E,2,FALSE)</f>
        <v>Water and Sanitation</v>
      </c>
      <c r="L10143" t="str">
        <f>VLOOKUP(D10143,Lookup!G:H,2,FALSE)</f>
        <v>Public Debt Charges</v>
      </c>
      <c r="M10143" s="1">
        <f t="shared" si="779"/>
        <v>0</v>
      </c>
      <c r="N10143" s="1">
        <f t="shared" si="780"/>
        <v>0</v>
      </c>
      <c r="O10143" s="1">
        <f t="shared" si="781"/>
        <v>0</v>
      </c>
      <c r="P10143" s="9"/>
    </row>
    <row r="10144" spans="1:16" x14ac:dyDescent="0.35">
      <c r="A10144">
        <v>2020</v>
      </c>
      <c r="B10144">
        <v>5</v>
      </c>
      <c r="C10144">
        <v>35</v>
      </c>
      <c r="D10144">
        <v>7</v>
      </c>
      <c r="E10144">
        <v>0</v>
      </c>
      <c r="F10144">
        <v>0</v>
      </c>
      <c r="G10144" s="9"/>
      <c r="I10144" s="4">
        <f t="shared" si="778"/>
        <v>2020</v>
      </c>
      <c r="J10144" t="str">
        <f>VLOOKUP(B10144,Lookup!A:B,2,FALSE)</f>
        <v>Kano</v>
      </c>
      <c r="K10144" t="str">
        <f>VLOOKUP(C10144,Lookup!D:E,2,FALSE)</f>
        <v>Water and Sanitation</v>
      </c>
      <c r="L10144" t="str">
        <f>VLOOKUP(D10144,Lookup!G:H,2,FALSE)</f>
        <v>Cont to LGs</v>
      </c>
      <c r="M10144" s="1">
        <f t="shared" si="779"/>
        <v>0</v>
      </c>
      <c r="N10144" s="1">
        <f t="shared" si="780"/>
        <v>0</v>
      </c>
      <c r="O10144" s="1">
        <f t="shared" si="781"/>
        <v>0</v>
      </c>
      <c r="P10144" s="9"/>
    </row>
    <row r="10145" spans="1:16" x14ac:dyDescent="0.35">
      <c r="A10145">
        <v>2020</v>
      </c>
      <c r="B10145">
        <v>5</v>
      </c>
      <c r="C10145">
        <v>35</v>
      </c>
      <c r="D10145">
        <v>8</v>
      </c>
      <c r="E10145">
        <v>0</v>
      </c>
      <c r="F10145">
        <v>0</v>
      </c>
      <c r="G10145" s="9"/>
      <c r="I10145" s="4">
        <f t="shared" si="778"/>
        <v>2020</v>
      </c>
      <c r="J10145" t="str">
        <f>VLOOKUP(B10145,Lookup!A:B,2,FALSE)</f>
        <v>Kano</v>
      </c>
      <c r="K10145" t="str">
        <f>VLOOKUP(C10145,Lookup!D:E,2,FALSE)</f>
        <v>Water and Sanitation</v>
      </c>
      <c r="L10145" t="str">
        <f>VLOOKUP(D10145,Lookup!G:H,2,FALSE)</f>
        <v>Others</v>
      </c>
      <c r="M10145" s="1">
        <f t="shared" si="779"/>
        <v>0</v>
      </c>
      <c r="N10145" s="1">
        <f t="shared" si="780"/>
        <v>0</v>
      </c>
      <c r="O10145" s="1">
        <f t="shared" si="781"/>
        <v>0</v>
      </c>
      <c r="P10145" s="9"/>
    </row>
    <row r="10146" spans="1:16" x14ac:dyDescent="0.35">
      <c r="A10146">
        <v>2020</v>
      </c>
      <c r="B10146">
        <v>5</v>
      </c>
      <c r="C10146">
        <v>37</v>
      </c>
      <c r="D10146">
        <v>1</v>
      </c>
      <c r="E10146">
        <v>394540604</v>
      </c>
      <c r="F10146">
        <v>0</v>
      </c>
      <c r="G10146" s="9"/>
      <c r="I10146" s="4">
        <f t="shared" si="778"/>
        <v>2020</v>
      </c>
      <c r="J10146" t="str">
        <f>VLOOKUP(B10146,Lookup!A:B,2,FALSE)</f>
        <v>Kano</v>
      </c>
      <c r="K10146" t="str">
        <f>VLOOKUP(C10146,Lookup!D:E,2,FALSE)</f>
        <v>Youths and Sports</v>
      </c>
      <c r="L10146" t="str">
        <f>VLOOKUP(D10146,Lookup!G:H,2,FALSE)</f>
        <v>Personnel</v>
      </c>
      <c r="M10146" s="1">
        <f t="shared" si="779"/>
        <v>394540604</v>
      </c>
      <c r="N10146" s="1">
        <f t="shared" si="780"/>
        <v>0</v>
      </c>
      <c r="O10146" s="1">
        <f t="shared" si="781"/>
        <v>394540604</v>
      </c>
      <c r="P10146" s="9"/>
    </row>
    <row r="10147" spans="1:16" x14ac:dyDescent="0.35">
      <c r="A10147">
        <v>2020</v>
      </c>
      <c r="B10147">
        <v>5</v>
      </c>
      <c r="C10147">
        <v>37</v>
      </c>
      <c r="D10147">
        <v>2</v>
      </c>
      <c r="E10147">
        <v>364000000</v>
      </c>
      <c r="F10147">
        <v>0</v>
      </c>
      <c r="G10147" s="9"/>
      <c r="I10147" s="4">
        <f t="shared" si="778"/>
        <v>2020</v>
      </c>
      <c r="J10147" t="str">
        <f>VLOOKUP(B10147,Lookup!A:B,2,FALSE)</f>
        <v>Kano</v>
      </c>
      <c r="K10147" t="str">
        <f>VLOOKUP(C10147,Lookup!D:E,2,FALSE)</f>
        <v>Youths and Sports</v>
      </c>
      <c r="L10147" t="str">
        <f>VLOOKUP(D10147,Lookup!G:H,2,FALSE)</f>
        <v>Overhead</v>
      </c>
      <c r="M10147" s="1">
        <f t="shared" si="779"/>
        <v>364000000</v>
      </c>
      <c r="N10147" s="1">
        <f t="shared" si="780"/>
        <v>0</v>
      </c>
      <c r="O10147" s="1">
        <f t="shared" si="781"/>
        <v>364000000</v>
      </c>
      <c r="P10147" s="9"/>
    </row>
    <row r="10148" spans="1:16" x14ac:dyDescent="0.35">
      <c r="A10148">
        <v>2020</v>
      </c>
      <c r="B10148">
        <v>5</v>
      </c>
      <c r="C10148">
        <v>37</v>
      </c>
      <c r="D10148">
        <v>3</v>
      </c>
      <c r="E10148">
        <v>0</v>
      </c>
      <c r="F10148">
        <v>0</v>
      </c>
      <c r="G10148" s="9"/>
      <c r="I10148" s="4">
        <f t="shared" si="778"/>
        <v>2020</v>
      </c>
      <c r="J10148" t="str">
        <f>VLOOKUP(B10148,Lookup!A:B,2,FALSE)</f>
        <v>Kano</v>
      </c>
      <c r="K10148" t="str">
        <f>VLOOKUP(C10148,Lookup!D:E,2,FALSE)</f>
        <v>Youths and Sports</v>
      </c>
      <c r="L10148" t="str">
        <f>VLOOKUP(D10148,Lookup!G:H,2,FALSE)</f>
        <v>Unclassified Subventions</v>
      </c>
      <c r="M10148" s="1">
        <f t="shared" si="779"/>
        <v>0</v>
      </c>
      <c r="N10148" s="1">
        <f t="shared" si="780"/>
        <v>0</v>
      </c>
      <c r="O10148" s="1">
        <f t="shared" si="781"/>
        <v>0</v>
      </c>
      <c r="P10148" s="9"/>
    </row>
    <row r="10149" spans="1:16" x14ac:dyDescent="0.35">
      <c r="A10149">
        <v>2020</v>
      </c>
      <c r="B10149">
        <v>5</v>
      </c>
      <c r="C10149">
        <v>37</v>
      </c>
      <c r="D10149">
        <v>4</v>
      </c>
      <c r="E10149">
        <v>0</v>
      </c>
      <c r="F10149">
        <v>0</v>
      </c>
      <c r="G10149" s="9"/>
      <c r="I10149" s="4">
        <f t="shared" si="778"/>
        <v>2020</v>
      </c>
      <c r="J10149" t="str">
        <f>VLOOKUP(B10149,Lookup!A:B,2,FALSE)</f>
        <v>Kano</v>
      </c>
      <c r="K10149" t="str">
        <f>VLOOKUP(C10149,Lookup!D:E,2,FALSE)</f>
        <v>Youths and Sports</v>
      </c>
      <c r="L10149" t="str">
        <f>VLOOKUP(D10149,Lookup!G:H,2,FALSE)</f>
        <v>P &amp; G</v>
      </c>
      <c r="M10149" s="1">
        <f t="shared" si="779"/>
        <v>0</v>
      </c>
      <c r="N10149" s="1">
        <f t="shared" si="780"/>
        <v>0</v>
      </c>
      <c r="O10149" s="1">
        <f t="shared" si="781"/>
        <v>0</v>
      </c>
      <c r="P10149" s="9"/>
    </row>
    <row r="10150" spans="1:16" x14ac:dyDescent="0.35">
      <c r="A10150">
        <v>2020</v>
      </c>
      <c r="B10150">
        <v>5</v>
      </c>
      <c r="C10150">
        <v>37</v>
      </c>
      <c r="D10150">
        <v>5</v>
      </c>
      <c r="E10150">
        <v>0</v>
      </c>
      <c r="F10150">
        <v>0</v>
      </c>
      <c r="G10150" s="9"/>
      <c r="I10150" s="4">
        <f t="shared" si="778"/>
        <v>2020</v>
      </c>
      <c r="J10150" t="str">
        <f>VLOOKUP(B10150,Lookup!A:B,2,FALSE)</f>
        <v>Kano</v>
      </c>
      <c r="K10150" t="str">
        <f>VLOOKUP(C10150,Lookup!D:E,2,FALSE)</f>
        <v>Youths and Sports</v>
      </c>
      <c r="L10150" t="str">
        <f>VLOOKUP(D10150,Lookup!G:H,2,FALSE)</f>
        <v>Other CRF</v>
      </c>
      <c r="M10150" s="1">
        <f t="shared" si="779"/>
        <v>0</v>
      </c>
      <c r="N10150" s="1">
        <f t="shared" si="780"/>
        <v>0</v>
      </c>
      <c r="O10150" s="1">
        <f t="shared" si="781"/>
        <v>0</v>
      </c>
      <c r="P10150" s="9"/>
    </row>
    <row r="10151" spans="1:16" x14ac:dyDescent="0.35">
      <c r="A10151">
        <v>2020</v>
      </c>
      <c r="B10151">
        <v>5</v>
      </c>
      <c r="C10151">
        <v>37</v>
      </c>
      <c r="D10151">
        <v>6</v>
      </c>
      <c r="E10151">
        <v>0</v>
      </c>
      <c r="F10151">
        <v>0</v>
      </c>
      <c r="G10151" s="9"/>
      <c r="I10151" s="4">
        <f t="shared" si="778"/>
        <v>2020</v>
      </c>
      <c r="J10151" t="str">
        <f>VLOOKUP(B10151,Lookup!A:B,2,FALSE)</f>
        <v>Kano</v>
      </c>
      <c r="K10151" t="str">
        <f>VLOOKUP(C10151,Lookup!D:E,2,FALSE)</f>
        <v>Youths and Sports</v>
      </c>
      <c r="L10151" t="str">
        <f>VLOOKUP(D10151,Lookup!G:H,2,FALSE)</f>
        <v>Public Debt Charges</v>
      </c>
      <c r="M10151" s="1">
        <f t="shared" si="779"/>
        <v>0</v>
      </c>
      <c r="N10151" s="1">
        <f t="shared" si="780"/>
        <v>0</v>
      </c>
      <c r="O10151" s="1">
        <f t="shared" si="781"/>
        <v>0</v>
      </c>
      <c r="P10151" s="9"/>
    </row>
    <row r="10152" spans="1:16" x14ac:dyDescent="0.35">
      <c r="A10152">
        <v>2020</v>
      </c>
      <c r="B10152">
        <v>5</v>
      </c>
      <c r="C10152">
        <v>37</v>
      </c>
      <c r="D10152">
        <v>7</v>
      </c>
      <c r="E10152">
        <v>0</v>
      </c>
      <c r="F10152">
        <v>0</v>
      </c>
      <c r="G10152" s="9"/>
      <c r="I10152" s="4">
        <f t="shared" si="778"/>
        <v>2020</v>
      </c>
      <c r="J10152" t="str">
        <f>VLOOKUP(B10152,Lookup!A:B,2,FALSE)</f>
        <v>Kano</v>
      </c>
      <c r="K10152" t="str">
        <f>VLOOKUP(C10152,Lookup!D:E,2,FALSE)</f>
        <v>Youths and Sports</v>
      </c>
      <c r="L10152" t="str">
        <f>VLOOKUP(D10152,Lookup!G:H,2,FALSE)</f>
        <v>Cont to LGs</v>
      </c>
      <c r="M10152" s="1">
        <f t="shared" si="779"/>
        <v>0</v>
      </c>
      <c r="N10152" s="1">
        <f t="shared" si="780"/>
        <v>0</v>
      </c>
      <c r="O10152" s="1">
        <f t="shared" si="781"/>
        <v>0</v>
      </c>
      <c r="P10152" s="9"/>
    </row>
    <row r="10153" spans="1:16" x14ac:dyDescent="0.35">
      <c r="A10153">
        <v>2020</v>
      </c>
      <c r="B10153">
        <v>5</v>
      </c>
      <c r="C10153">
        <v>37</v>
      </c>
      <c r="D10153">
        <v>8</v>
      </c>
      <c r="E10153">
        <v>0</v>
      </c>
      <c r="F10153">
        <v>0</v>
      </c>
      <c r="G10153" s="9"/>
      <c r="I10153" s="4">
        <f t="shared" si="778"/>
        <v>2020</v>
      </c>
      <c r="J10153" t="str">
        <f>VLOOKUP(B10153,Lookup!A:B,2,FALSE)</f>
        <v>Kano</v>
      </c>
      <c r="K10153" t="str">
        <f>VLOOKUP(C10153,Lookup!D:E,2,FALSE)</f>
        <v>Youths and Sports</v>
      </c>
      <c r="L10153" t="str">
        <f>VLOOKUP(D10153,Lookup!G:H,2,FALSE)</f>
        <v>Others</v>
      </c>
      <c r="M10153" s="1">
        <f t="shared" si="779"/>
        <v>0</v>
      </c>
      <c r="N10153" s="1">
        <f t="shared" si="780"/>
        <v>0</v>
      </c>
      <c r="O10153" s="1">
        <f t="shared" si="781"/>
        <v>0</v>
      </c>
      <c r="P10153" s="9"/>
    </row>
    <row r="10154" spans="1:16" x14ac:dyDescent="0.35">
      <c r="A10154">
        <v>2020</v>
      </c>
      <c r="B10154">
        <v>9</v>
      </c>
      <c r="C10154">
        <v>1</v>
      </c>
      <c r="D10154">
        <v>1</v>
      </c>
      <c r="E10154">
        <v>2166766680</v>
      </c>
      <c r="F10154">
        <v>0</v>
      </c>
      <c r="G10154" s="9"/>
      <c r="I10154" s="4">
        <f t="shared" si="778"/>
        <v>2020</v>
      </c>
      <c r="J10154" t="str">
        <f>VLOOKUP(B10154,Lookup!A:B,2,FALSE)</f>
        <v>Yobe</v>
      </c>
      <c r="K10154" t="str">
        <f>VLOOKUP(C10154,Lookup!D:E,2,FALSE)</f>
        <v>Agriculture</v>
      </c>
      <c r="L10154" t="str">
        <f>VLOOKUP(D10154,Lookup!G:H,2,FALSE)</f>
        <v>Personnel</v>
      </c>
      <c r="M10154" s="1">
        <f t="shared" si="779"/>
        <v>2166766680</v>
      </c>
      <c r="N10154" s="1">
        <f t="shared" si="780"/>
        <v>0</v>
      </c>
      <c r="O10154" s="1">
        <f t="shared" si="781"/>
        <v>2166766680</v>
      </c>
      <c r="P10154" s="9"/>
    </row>
    <row r="10155" spans="1:16" x14ac:dyDescent="0.35">
      <c r="A10155">
        <v>2020</v>
      </c>
      <c r="B10155">
        <v>9</v>
      </c>
      <c r="C10155">
        <v>1</v>
      </c>
      <c r="D10155">
        <v>2</v>
      </c>
      <c r="E10155">
        <v>781605000</v>
      </c>
      <c r="F10155">
        <v>0</v>
      </c>
      <c r="G10155" s="9"/>
      <c r="I10155" s="4">
        <f t="shared" si="778"/>
        <v>2020</v>
      </c>
      <c r="J10155" t="str">
        <f>VLOOKUP(B10155,Lookup!A:B,2,FALSE)</f>
        <v>Yobe</v>
      </c>
      <c r="K10155" t="str">
        <f>VLOOKUP(C10155,Lookup!D:E,2,FALSE)</f>
        <v>Agriculture</v>
      </c>
      <c r="L10155" t="str">
        <f>VLOOKUP(D10155,Lookup!G:H,2,FALSE)</f>
        <v>Overhead</v>
      </c>
      <c r="M10155" s="1">
        <f t="shared" si="779"/>
        <v>781605000</v>
      </c>
      <c r="N10155" s="1">
        <f t="shared" si="780"/>
        <v>0</v>
      </c>
      <c r="O10155" s="1">
        <f t="shared" si="781"/>
        <v>781605000</v>
      </c>
      <c r="P10155" s="9"/>
    </row>
    <row r="10156" spans="1:16" x14ac:dyDescent="0.35">
      <c r="A10156">
        <v>2020</v>
      </c>
      <c r="B10156">
        <v>9</v>
      </c>
      <c r="C10156">
        <v>1</v>
      </c>
      <c r="D10156">
        <v>3</v>
      </c>
      <c r="E10156">
        <v>0</v>
      </c>
      <c r="F10156">
        <v>0</v>
      </c>
      <c r="G10156" s="9"/>
      <c r="I10156" s="4">
        <f t="shared" si="778"/>
        <v>2020</v>
      </c>
      <c r="J10156" t="str">
        <f>VLOOKUP(B10156,Lookup!A:B,2,FALSE)</f>
        <v>Yobe</v>
      </c>
      <c r="K10156" t="str">
        <f>VLOOKUP(C10156,Lookup!D:E,2,FALSE)</f>
        <v>Agriculture</v>
      </c>
      <c r="L10156" t="str">
        <f>VLOOKUP(D10156,Lookup!G:H,2,FALSE)</f>
        <v>Unclassified Subventions</v>
      </c>
      <c r="M10156" s="1">
        <f t="shared" si="779"/>
        <v>0</v>
      </c>
      <c r="N10156" s="1">
        <f t="shared" si="780"/>
        <v>0</v>
      </c>
      <c r="O10156" s="1">
        <f t="shared" si="781"/>
        <v>0</v>
      </c>
      <c r="P10156" s="9"/>
    </row>
    <row r="10157" spans="1:16" x14ac:dyDescent="0.35">
      <c r="A10157">
        <v>2020</v>
      </c>
      <c r="B10157">
        <v>9</v>
      </c>
      <c r="C10157">
        <v>1</v>
      </c>
      <c r="D10157">
        <v>4</v>
      </c>
      <c r="E10157">
        <v>0</v>
      </c>
      <c r="F10157">
        <v>0</v>
      </c>
      <c r="G10157" s="9"/>
      <c r="I10157" s="4">
        <f t="shared" si="778"/>
        <v>2020</v>
      </c>
      <c r="J10157" t="str">
        <f>VLOOKUP(B10157,Lookup!A:B,2,FALSE)</f>
        <v>Yobe</v>
      </c>
      <c r="K10157" t="str">
        <f>VLOOKUP(C10157,Lookup!D:E,2,FALSE)</f>
        <v>Agriculture</v>
      </c>
      <c r="L10157" t="str">
        <f>VLOOKUP(D10157,Lookup!G:H,2,FALSE)</f>
        <v>P &amp; G</v>
      </c>
      <c r="M10157" s="1">
        <f t="shared" si="779"/>
        <v>0</v>
      </c>
      <c r="N10157" s="1">
        <f t="shared" si="780"/>
        <v>0</v>
      </c>
      <c r="O10157" s="1">
        <f t="shared" si="781"/>
        <v>0</v>
      </c>
      <c r="P10157" s="9"/>
    </row>
    <row r="10158" spans="1:16" x14ac:dyDescent="0.35">
      <c r="A10158">
        <v>2020</v>
      </c>
      <c r="B10158">
        <v>9</v>
      </c>
      <c r="C10158">
        <v>1</v>
      </c>
      <c r="D10158">
        <v>5</v>
      </c>
      <c r="E10158">
        <v>0</v>
      </c>
      <c r="F10158">
        <v>0</v>
      </c>
      <c r="G10158" s="9"/>
      <c r="I10158" s="4">
        <f t="shared" si="778"/>
        <v>2020</v>
      </c>
      <c r="J10158" t="str">
        <f>VLOOKUP(B10158,Lookup!A:B,2,FALSE)</f>
        <v>Yobe</v>
      </c>
      <c r="K10158" t="str">
        <f>VLOOKUP(C10158,Lookup!D:E,2,FALSE)</f>
        <v>Agriculture</v>
      </c>
      <c r="L10158" t="str">
        <f>VLOOKUP(D10158,Lookup!G:H,2,FALSE)</f>
        <v>Other CRF</v>
      </c>
      <c r="M10158" s="1">
        <f t="shared" si="779"/>
        <v>0</v>
      </c>
      <c r="N10158" s="1">
        <f t="shared" si="780"/>
        <v>0</v>
      </c>
      <c r="O10158" s="1">
        <f t="shared" si="781"/>
        <v>0</v>
      </c>
      <c r="P10158" s="9"/>
    </row>
    <row r="10159" spans="1:16" x14ac:dyDescent="0.35">
      <c r="A10159">
        <v>2020</v>
      </c>
      <c r="B10159">
        <v>9</v>
      </c>
      <c r="C10159">
        <v>1</v>
      </c>
      <c r="D10159">
        <v>6</v>
      </c>
      <c r="E10159">
        <v>0</v>
      </c>
      <c r="F10159">
        <v>0</v>
      </c>
      <c r="G10159" s="9"/>
      <c r="I10159" s="4">
        <f t="shared" si="778"/>
        <v>2020</v>
      </c>
      <c r="J10159" t="str">
        <f>VLOOKUP(B10159,Lookup!A:B,2,FALSE)</f>
        <v>Yobe</v>
      </c>
      <c r="K10159" t="str">
        <f>VLOOKUP(C10159,Lookup!D:E,2,FALSE)</f>
        <v>Agriculture</v>
      </c>
      <c r="L10159" t="str">
        <f>VLOOKUP(D10159,Lookup!G:H,2,FALSE)</f>
        <v>Public Debt Charges</v>
      </c>
      <c r="M10159" s="1">
        <f t="shared" si="779"/>
        <v>0</v>
      </c>
      <c r="N10159" s="1">
        <f t="shared" si="780"/>
        <v>0</v>
      </c>
      <c r="O10159" s="1">
        <f t="shared" si="781"/>
        <v>0</v>
      </c>
      <c r="P10159" s="9"/>
    </row>
    <row r="10160" spans="1:16" x14ac:dyDescent="0.35">
      <c r="A10160">
        <v>2020</v>
      </c>
      <c r="B10160">
        <v>9</v>
      </c>
      <c r="C10160">
        <v>1</v>
      </c>
      <c r="D10160">
        <v>7</v>
      </c>
      <c r="E10160">
        <v>0</v>
      </c>
      <c r="F10160">
        <v>0</v>
      </c>
      <c r="G10160" s="9"/>
      <c r="I10160" s="4">
        <f t="shared" si="778"/>
        <v>2020</v>
      </c>
      <c r="J10160" t="str">
        <f>VLOOKUP(B10160,Lookup!A:B,2,FALSE)</f>
        <v>Yobe</v>
      </c>
      <c r="K10160" t="str">
        <f>VLOOKUP(C10160,Lookup!D:E,2,FALSE)</f>
        <v>Agriculture</v>
      </c>
      <c r="L10160" t="str">
        <f>VLOOKUP(D10160,Lookup!G:H,2,FALSE)</f>
        <v>Cont to LGs</v>
      </c>
      <c r="M10160" s="1">
        <f t="shared" si="779"/>
        <v>0</v>
      </c>
      <c r="N10160" s="1">
        <f t="shared" si="780"/>
        <v>0</v>
      </c>
      <c r="O10160" s="1">
        <f t="shared" si="781"/>
        <v>0</v>
      </c>
      <c r="P10160" s="9"/>
    </row>
    <row r="10161" spans="1:16" x14ac:dyDescent="0.35">
      <c r="A10161">
        <v>2020</v>
      </c>
      <c r="B10161">
        <v>9</v>
      </c>
      <c r="C10161">
        <v>1</v>
      </c>
      <c r="D10161">
        <v>8</v>
      </c>
      <c r="E10161">
        <v>0</v>
      </c>
      <c r="F10161">
        <v>0</v>
      </c>
      <c r="G10161" s="9"/>
      <c r="I10161" s="4">
        <f t="shared" si="778"/>
        <v>2020</v>
      </c>
      <c r="J10161" t="str">
        <f>VLOOKUP(B10161,Lookup!A:B,2,FALSE)</f>
        <v>Yobe</v>
      </c>
      <c r="K10161" t="str">
        <f>VLOOKUP(C10161,Lookup!D:E,2,FALSE)</f>
        <v>Agriculture</v>
      </c>
      <c r="L10161" t="str">
        <f>VLOOKUP(D10161,Lookup!G:H,2,FALSE)</f>
        <v>Others</v>
      </c>
      <c r="M10161" s="1">
        <f t="shared" si="779"/>
        <v>0</v>
      </c>
      <c r="N10161" s="1">
        <f t="shared" si="780"/>
        <v>0</v>
      </c>
      <c r="O10161" s="1">
        <f t="shared" si="781"/>
        <v>0</v>
      </c>
      <c r="P10161" s="9"/>
    </row>
    <row r="10162" spans="1:16" x14ac:dyDescent="0.35">
      <c r="A10162">
        <v>2020</v>
      </c>
      <c r="B10162">
        <v>9</v>
      </c>
      <c r="C10162">
        <v>3</v>
      </c>
      <c r="D10162">
        <v>1</v>
      </c>
      <c r="E10162">
        <v>114392978</v>
      </c>
      <c r="F10162">
        <v>0</v>
      </c>
      <c r="G10162" s="9"/>
      <c r="I10162" s="4">
        <f t="shared" ref="I10162:I10225" si="782">A10162</f>
        <v>2020</v>
      </c>
      <c r="J10162" t="str">
        <f>VLOOKUP(B10162,Lookup!A:B,2,FALSE)</f>
        <v>Yobe</v>
      </c>
      <c r="K10162" t="str">
        <f>VLOOKUP(C10162,Lookup!D:E,2,FALSE)</f>
        <v>Community, Human Development &amp; Employment Creation</v>
      </c>
      <c r="L10162" t="str">
        <f>VLOOKUP(D10162,Lookup!G:H,2,FALSE)</f>
        <v>Personnel</v>
      </c>
      <c r="M10162" s="1">
        <f t="shared" si="779"/>
        <v>114392978</v>
      </c>
      <c r="N10162" s="1">
        <f t="shared" si="780"/>
        <v>0</v>
      </c>
      <c r="O10162" s="1">
        <f t="shared" si="781"/>
        <v>114392978</v>
      </c>
      <c r="P10162" s="9"/>
    </row>
    <row r="10163" spans="1:16" x14ac:dyDescent="0.35">
      <c r="A10163">
        <v>2020</v>
      </c>
      <c r="B10163">
        <v>9</v>
      </c>
      <c r="C10163">
        <v>3</v>
      </c>
      <c r="D10163">
        <v>2</v>
      </c>
      <c r="E10163">
        <v>299175000</v>
      </c>
      <c r="F10163">
        <v>0</v>
      </c>
      <c r="G10163" s="9"/>
      <c r="I10163" s="4">
        <f t="shared" si="782"/>
        <v>2020</v>
      </c>
      <c r="J10163" t="str">
        <f>VLOOKUP(B10163,Lookup!A:B,2,FALSE)</f>
        <v>Yobe</v>
      </c>
      <c r="K10163" t="str">
        <f>VLOOKUP(C10163,Lookup!D:E,2,FALSE)</f>
        <v>Community, Human Development &amp; Employment Creation</v>
      </c>
      <c r="L10163" t="str">
        <f>VLOOKUP(D10163,Lookup!G:H,2,FALSE)</f>
        <v>Overhead</v>
      </c>
      <c r="M10163" s="1">
        <f t="shared" si="779"/>
        <v>299175000</v>
      </c>
      <c r="N10163" s="1">
        <f t="shared" si="780"/>
        <v>0</v>
      </c>
      <c r="O10163" s="1">
        <f t="shared" si="781"/>
        <v>299175000</v>
      </c>
      <c r="P10163" s="9"/>
    </row>
    <row r="10164" spans="1:16" x14ac:dyDescent="0.35">
      <c r="A10164">
        <v>2020</v>
      </c>
      <c r="B10164">
        <v>9</v>
      </c>
      <c r="C10164">
        <v>3</v>
      </c>
      <c r="D10164">
        <v>3</v>
      </c>
      <c r="E10164">
        <v>0</v>
      </c>
      <c r="F10164">
        <v>0</v>
      </c>
      <c r="G10164" s="9"/>
      <c r="I10164" s="4">
        <f t="shared" si="782"/>
        <v>2020</v>
      </c>
      <c r="J10164" t="str">
        <f>VLOOKUP(B10164,Lookup!A:B,2,FALSE)</f>
        <v>Yobe</v>
      </c>
      <c r="K10164" t="str">
        <f>VLOOKUP(C10164,Lookup!D:E,2,FALSE)</f>
        <v>Community, Human Development &amp; Employment Creation</v>
      </c>
      <c r="L10164" t="str">
        <f>VLOOKUP(D10164,Lookup!G:H,2,FALSE)</f>
        <v>Unclassified Subventions</v>
      </c>
      <c r="M10164" s="1">
        <f t="shared" si="779"/>
        <v>0</v>
      </c>
      <c r="N10164" s="1">
        <f t="shared" si="780"/>
        <v>0</v>
      </c>
      <c r="O10164" s="1">
        <f t="shared" si="781"/>
        <v>0</v>
      </c>
      <c r="P10164" s="9"/>
    </row>
    <row r="10165" spans="1:16" x14ac:dyDescent="0.35">
      <c r="A10165">
        <v>2020</v>
      </c>
      <c r="B10165">
        <v>9</v>
      </c>
      <c r="C10165">
        <v>3</v>
      </c>
      <c r="D10165">
        <v>4</v>
      </c>
      <c r="E10165">
        <v>0</v>
      </c>
      <c r="F10165">
        <v>0</v>
      </c>
      <c r="G10165" s="9"/>
      <c r="I10165" s="4">
        <f t="shared" si="782"/>
        <v>2020</v>
      </c>
      <c r="J10165" t="str">
        <f>VLOOKUP(B10165,Lookup!A:B,2,FALSE)</f>
        <v>Yobe</v>
      </c>
      <c r="K10165" t="str">
        <f>VLOOKUP(C10165,Lookup!D:E,2,FALSE)</f>
        <v>Community, Human Development &amp; Employment Creation</v>
      </c>
      <c r="L10165" t="str">
        <f>VLOOKUP(D10165,Lookup!G:H,2,FALSE)</f>
        <v>P &amp; G</v>
      </c>
      <c r="M10165" s="1">
        <f t="shared" si="779"/>
        <v>0</v>
      </c>
      <c r="N10165" s="1">
        <f t="shared" si="780"/>
        <v>0</v>
      </c>
      <c r="O10165" s="1">
        <f t="shared" si="781"/>
        <v>0</v>
      </c>
      <c r="P10165" s="9"/>
    </row>
    <row r="10166" spans="1:16" x14ac:dyDescent="0.35">
      <c r="A10166">
        <v>2020</v>
      </c>
      <c r="B10166">
        <v>9</v>
      </c>
      <c r="C10166">
        <v>3</v>
      </c>
      <c r="D10166">
        <v>5</v>
      </c>
      <c r="E10166">
        <v>0</v>
      </c>
      <c r="F10166">
        <v>0</v>
      </c>
      <c r="G10166" s="9"/>
      <c r="I10166" s="4">
        <f t="shared" si="782"/>
        <v>2020</v>
      </c>
      <c r="J10166" t="str">
        <f>VLOOKUP(B10166,Lookup!A:B,2,FALSE)</f>
        <v>Yobe</v>
      </c>
      <c r="K10166" t="str">
        <f>VLOOKUP(C10166,Lookup!D:E,2,FALSE)</f>
        <v>Community, Human Development &amp; Employment Creation</v>
      </c>
      <c r="L10166" t="str">
        <f>VLOOKUP(D10166,Lookup!G:H,2,FALSE)</f>
        <v>Other CRF</v>
      </c>
      <c r="M10166" s="1">
        <f t="shared" si="779"/>
        <v>0</v>
      </c>
      <c r="N10166" s="1">
        <f t="shared" si="780"/>
        <v>0</v>
      </c>
      <c r="O10166" s="1">
        <f t="shared" si="781"/>
        <v>0</v>
      </c>
      <c r="P10166" s="9"/>
    </row>
    <row r="10167" spans="1:16" x14ac:dyDescent="0.35">
      <c r="A10167">
        <v>2020</v>
      </c>
      <c r="B10167">
        <v>9</v>
      </c>
      <c r="C10167">
        <v>3</v>
      </c>
      <c r="D10167">
        <v>6</v>
      </c>
      <c r="E10167">
        <v>0</v>
      </c>
      <c r="F10167">
        <v>0</v>
      </c>
      <c r="G10167" s="9"/>
      <c r="I10167" s="4">
        <f t="shared" si="782"/>
        <v>2020</v>
      </c>
      <c r="J10167" t="str">
        <f>VLOOKUP(B10167,Lookup!A:B,2,FALSE)</f>
        <v>Yobe</v>
      </c>
      <c r="K10167" t="str">
        <f>VLOOKUP(C10167,Lookup!D:E,2,FALSE)</f>
        <v>Community, Human Development &amp; Employment Creation</v>
      </c>
      <c r="L10167" t="str">
        <f>VLOOKUP(D10167,Lookup!G:H,2,FALSE)</f>
        <v>Public Debt Charges</v>
      </c>
      <c r="M10167" s="1">
        <f t="shared" si="779"/>
        <v>0</v>
      </c>
      <c r="N10167" s="1">
        <f t="shared" si="780"/>
        <v>0</v>
      </c>
      <c r="O10167" s="1">
        <f t="shared" si="781"/>
        <v>0</v>
      </c>
      <c r="P10167" s="9"/>
    </row>
    <row r="10168" spans="1:16" x14ac:dyDescent="0.35">
      <c r="A10168">
        <v>2020</v>
      </c>
      <c r="B10168">
        <v>9</v>
      </c>
      <c r="C10168">
        <v>3</v>
      </c>
      <c r="D10168">
        <v>7</v>
      </c>
      <c r="E10168">
        <v>0</v>
      </c>
      <c r="F10168">
        <v>0</v>
      </c>
      <c r="G10168" s="9"/>
      <c r="I10168" s="4">
        <f t="shared" si="782"/>
        <v>2020</v>
      </c>
      <c r="J10168" t="str">
        <f>VLOOKUP(B10168,Lookup!A:B,2,FALSE)</f>
        <v>Yobe</v>
      </c>
      <c r="K10168" t="str">
        <f>VLOOKUP(C10168,Lookup!D:E,2,FALSE)</f>
        <v>Community, Human Development &amp; Employment Creation</v>
      </c>
      <c r="L10168" t="str">
        <f>VLOOKUP(D10168,Lookup!G:H,2,FALSE)</f>
        <v>Cont to LGs</v>
      </c>
      <c r="M10168" s="1">
        <f t="shared" si="779"/>
        <v>0</v>
      </c>
      <c r="N10168" s="1">
        <f t="shared" si="780"/>
        <v>0</v>
      </c>
      <c r="O10168" s="1">
        <f t="shared" si="781"/>
        <v>0</v>
      </c>
      <c r="P10168" s="9"/>
    </row>
    <row r="10169" spans="1:16" x14ac:dyDescent="0.35">
      <c r="A10169">
        <v>2020</v>
      </c>
      <c r="B10169">
        <v>9</v>
      </c>
      <c r="C10169">
        <v>3</v>
      </c>
      <c r="D10169">
        <v>8</v>
      </c>
      <c r="E10169">
        <v>0</v>
      </c>
      <c r="F10169">
        <v>0</v>
      </c>
      <c r="G10169" s="9"/>
      <c r="I10169" s="4">
        <f t="shared" si="782"/>
        <v>2020</v>
      </c>
      <c r="J10169" t="str">
        <f>VLOOKUP(B10169,Lookup!A:B,2,FALSE)</f>
        <v>Yobe</v>
      </c>
      <c r="K10169" t="str">
        <f>VLOOKUP(C10169,Lookup!D:E,2,FALSE)</f>
        <v>Community, Human Development &amp; Employment Creation</v>
      </c>
      <c r="L10169" t="str">
        <f>VLOOKUP(D10169,Lookup!G:H,2,FALSE)</f>
        <v>Others</v>
      </c>
      <c r="M10169" s="1">
        <f t="shared" si="779"/>
        <v>0</v>
      </c>
      <c r="N10169" s="1">
        <f t="shared" si="780"/>
        <v>0</v>
      </c>
      <c r="O10169" s="1">
        <f t="shared" si="781"/>
        <v>0</v>
      </c>
      <c r="P10169" s="9"/>
    </row>
    <row r="10170" spans="1:16" x14ac:dyDescent="0.35">
      <c r="A10170">
        <v>2020</v>
      </c>
      <c r="B10170">
        <v>9</v>
      </c>
      <c r="C10170">
        <v>6</v>
      </c>
      <c r="D10170">
        <v>1</v>
      </c>
      <c r="E10170">
        <v>11266158478</v>
      </c>
      <c r="F10170">
        <v>0</v>
      </c>
      <c r="G10170" s="9"/>
      <c r="I10170" s="4">
        <f t="shared" si="782"/>
        <v>2020</v>
      </c>
      <c r="J10170" t="str">
        <f>VLOOKUP(B10170,Lookup!A:B,2,FALSE)</f>
        <v>Yobe</v>
      </c>
      <c r="K10170" t="str">
        <f>VLOOKUP(C10170,Lookup!D:E,2,FALSE)</f>
        <v>Education</v>
      </c>
      <c r="L10170" t="str">
        <f>VLOOKUP(D10170,Lookup!G:H,2,FALSE)</f>
        <v>Personnel</v>
      </c>
      <c r="M10170" s="1">
        <f t="shared" si="779"/>
        <v>11266158478</v>
      </c>
      <c r="N10170" s="1">
        <f t="shared" si="780"/>
        <v>0</v>
      </c>
      <c r="O10170" s="1">
        <f t="shared" si="781"/>
        <v>11266158478</v>
      </c>
      <c r="P10170" s="9"/>
    </row>
    <row r="10171" spans="1:16" x14ac:dyDescent="0.35">
      <c r="A10171">
        <v>2020</v>
      </c>
      <c r="B10171">
        <v>9</v>
      </c>
      <c r="C10171">
        <v>6</v>
      </c>
      <c r="D10171">
        <v>2</v>
      </c>
      <c r="E10171">
        <v>2275148286</v>
      </c>
      <c r="F10171">
        <v>0</v>
      </c>
      <c r="G10171" s="9"/>
      <c r="I10171" s="4">
        <f t="shared" si="782"/>
        <v>2020</v>
      </c>
      <c r="J10171" t="str">
        <f>VLOOKUP(B10171,Lookup!A:B,2,FALSE)</f>
        <v>Yobe</v>
      </c>
      <c r="K10171" t="str">
        <f>VLOOKUP(C10171,Lookup!D:E,2,FALSE)</f>
        <v>Education</v>
      </c>
      <c r="L10171" t="str">
        <f>VLOOKUP(D10171,Lookup!G:H,2,FALSE)</f>
        <v>Overhead</v>
      </c>
      <c r="M10171" s="1">
        <f t="shared" si="779"/>
        <v>2275148286</v>
      </c>
      <c r="N10171" s="1">
        <f t="shared" si="780"/>
        <v>0</v>
      </c>
      <c r="O10171" s="1">
        <f t="shared" si="781"/>
        <v>2275148286</v>
      </c>
      <c r="P10171" s="9"/>
    </row>
    <row r="10172" spans="1:16" x14ac:dyDescent="0.35">
      <c r="A10172">
        <v>2020</v>
      </c>
      <c r="B10172">
        <v>9</v>
      </c>
      <c r="C10172">
        <v>6</v>
      </c>
      <c r="D10172">
        <v>3</v>
      </c>
      <c r="E10172">
        <v>0</v>
      </c>
      <c r="F10172">
        <v>0</v>
      </c>
      <c r="G10172" s="9"/>
      <c r="I10172" s="4">
        <f t="shared" si="782"/>
        <v>2020</v>
      </c>
      <c r="J10172" t="str">
        <f>VLOOKUP(B10172,Lookup!A:B,2,FALSE)</f>
        <v>Yobe</v>
      </c>
      <c r="K10172" t="str">
        <f>VLOOKUP(C10172,Lookup!D:E,2,FALSE)</f>
        <v>Education</v>
      </c>
      <c r="L10172" t="str">
        <f>VLOOKUP(D10172,Lookup!G:H,2,FALSE)</f>
        <v>Unclassified Subventions</v>
      </c>
      <c r="M10172" s="1">
        <f t="shared" si="779"/>
        <v>0</v>
      </c>
      <c r="N10172" s="1">
        <f t="shared" si="780"/>
        <v>0</v>
      </c>
      <c r="O10172" s="1">
        <f t="shared" si="781"/>
        <v>0</v>
      </c>
      <c r="P10172" s="9"/>
    </row>
    <row r="10173" spans="1:16" x14ac:dyDescent="0.35">
      <c r="A10173">
        <v>2020</v>
      </c>
      <c r="B10173">
        <v>9</v>
      </c>
      <c r="C10173">
        <v>6</v>
      </c>
      <c r="D10173">
        <v>4</v>
      </c>
      <c r="E10173">
        <v>0</v>
      </c>
      <c r="F10173">
        <v>0</v>
      </c>
      <c r="G10173" s="9"/>
      <c r="I10173" s="4">
        <f t="shared" si="782"/>
        <v>2020</v>
      </c>
      <c r="J10173" t="str">
        <f>VLOOKUP(B10173,Lookup!A:B,2,FALSE)</f>
        <v>Yobe</v>
      </c>
      <c r="K10173" t="str">
        <f>VLOOKUP(C10173,Lookup!D:E,2,FALSE)</f>
        <v>Education</v>
      </c>
      <c r="L10173" t="str">
        <f>VLOOKUP(D10173,Lookup!G:H,2,FALSE)</f>
        <v>P &amp; G</v>
      </c>
      <c r="M10173" s="1">
        <f t="shared" si="779"/>
        <v>0</v>
      </c>
      <c r="N10173" s="1">
        <f t="shared" si="780"/>
        <v>0</v>
      </c>
      <c r="O10173" s="1">
        <f t="shared" si="781"/>
        <v>0</v>
      </c>
      <c r="P10173" s="9"/>
    </row>
    <row r="10174" spans="1:16" x14ac:dyDescent="0.35">
      <c r="A10174">
        <v>2020</v>
      </c>
      <c r="B10174">
        <v>9</v>
      </c>
      <c r="C10174">
        <v>6</v>
      </c>
      <c r="D10174">
        <v>5</v>
      </c>
      <c r="E10174">
        <v>0</v>
      </c>
      <c r="F10174">
        <v>0</v>
      </c>
      <c r="G10174" s="9"/>
      <c r="I10174" s="4">
        <f t="shared" si="782"/>
        <v>2020</v>
      </c>
      <c r="J10174" t="str">
        <f>VLOOKUP(B10174,Lookup!A:B,2,FALSE)</f>
        <v>Yobe</v>
      </c>
      <c r="K10174" t="str">
        <f>VLOOKUP(C10174,Lookup!D:E,2,FALSE)</f>
        <v>Education</v>
      </c>
      <c r="L10174" t="str">
        <f>VLOOKUP(D10174,Lookup!G:H,2,FALSE)</f>
        <v>Other CRF</v>
      </c>
      <c r="M10174" s="1">
        <f t="shared" si="779"/>
        <v>0</v>
      </c>
      <c r="N10174" s="1">
        <f t="shared" si="780"/>
        <v>0</v>
      </c>
      <c r="O10174" s="1">
        <f t="shared" si="781"/>
        <v>0</v>
      </c>
      <c r="P10174" s="9"/>
    </row>
    <row r="10175" spans="1:16" x14ac:dyDescent="0.35">
      <c r="A10175">
        <v>2020</v>
      </c>
      <c r="B10175">
        <v>9</v>
      </c>
      <c r="C10175">
        <v>6</v>
      </c>
      <c r="D10175">
        <v>6</v>
      </c>
      <c r="E10175">
        <v>0</v>
      </c>
      <c r="F10175">
        <v>0</v>
      </c>
      <c r="G10175" s="9"/>
      <c r="I10175" s="4">
        <f t="shared" si="782"/>
        <v>2020</v>
      </c>
      <c r="J10175" t="str">
        <f>VLOOKUP(B10175,Lookup!A:B,2,FALSE)</f>
        <v>Yobe</v>
      </c>
      <c r="K10175" t="str">
        <f>VLOOKUP(C10175,Lookup!D:E,2,FALSE)</f>
        <v>Education</v>
      </c>
      <c r="L10175" t="str">
        <f>VLOOKUP(D10175,Lookup!G:H,2,FALSE)</f>
        <v>Public Debt Charges</v>
      </c>
      <c r="M10175" s="1">
        <f t="shared" si="779"/>
        <v>0</v>
      </c>
      <c r="N10175" s="1">
        <f t="shared" si="780"/>
        <v>0</v>
      </c>
      <c r="O10175" s="1">
        <f t="shared" si="781"/>
        <v>0</v>
      </c>
      <c r="P10175" s="9"/>
    </row>
    <row r="10176" spans="1:16" x14ac:dyDescent="0.35">
      <c r="A10176">
        <v>2020</v>
      </c>
      <c r="B10176">
        <v>9</v>
      </c>
      <c r="C10176">
        <v>6</v>
      </c>
      <c r="D10176">
        <v>7</v>
      </c>
      <c r="E10176">
        <v>0</v>
      </c>
      <c r="F10176">
        <v>0</v>
      </c>
      <c r="G10176" s="9"/>
      <c r="I10176" s="4">
        <f t="shared" si="782"/>
        <v>2020</v>
      </c>
      <c r="J10176" t="str">
        <f>VLOOKUP(B10176,Lookup!A:B,2,FALSE)</f>
        <v>Yobe</v>
      </c>
      <c r="K10176" t="str">
        <f>VLOOKUP(C10176,Lookup!D:E,2,FALSE)</f>
        <v>Education</v>
      </c>
      <c r="L10176" t="str">
        <f>VLOOKUP(D10176,Lookup!G:H,2,FALSE)</f>
        <v>Cont to LGs</v>
      </c>
      <c r="M10176" s="1">
        <f t="shared" si="779"/>
        <v>0</v>
      </c>
      <c r="N10176" s="1">
        <f t="shared" si="780"/>
        <v>0</v>
      </c>
      <c r="O10176" s="1">
        <f t="shared" si="781"/>
        <v>0</v>
      </c>
      <c r="P10176" s="9"/>
    </row>
    <row r="10177" spans="1:16" x14ac:dyDescent="0.35">
      <c r="A10177">
        <v>2020</v>
      </c>
      <c r="B10177">
        <v>9</v>
      </c>
      <c r="C10177">
        <v>6</v>
      </c>
      <c r="D10177">
        <v>8</v>
      </c>
      <c r="E10177">
        <v>0</v>
      </c>
      <c r="F10177">
        <v>0</v>
      </c>
      <c r="G10177" s="9"/>
      <c r="I10177" s="4">
        <f t="shared" si="782"/>
        <v>2020</v>
      </c>
      <c r="J10177" t="str">
        <f>VLOOKUP(B10177,Lookup!A:B,2,FALSE)</f>
        <v>Yobe</v>
      </c>
      <c r="K10177" t="str">
        <f>VLOOKUP(C10177,Lookup!D:E,2,FALSE)</f>
        <v>Education</v>
      </c>
      <c r="L10177" t="str">
        <f>VLOOKUP(D10177,Lookup!G:H,2,FALSE)</f>
        <v>Others</v>
      </c>
      <c r="M10177" s="1">
        <f t="shared" si="779"/>
        <v>0</v>
      </c>
      <c r="N10177" s="1">
        <f t="shared" si="780"/>
        <v>0</v>
      </c>
      <c r="O10177" s="1">
        <f t="shared" si="781"/>
        <v>0</v>
      </c>
      <c r="P10177" s="9"/>
    </row>
    <row r="10178" spans="1:16" x14ac:dyDescent="0.35">
      <c r="A10178">
        <v>2020</v>
      </c>
      <c r="B10178">
        <v>9</v>
      </c>
      <c r="C10178">
        <v>7</v>
      </c>
      <c r="D10178">
        <v>1</v>
      </c>
      <c r="E10178">
        <v>1035721820</v>
      </c>
      <c r="F10178">
        <v>0</v>
      </c>
      <c r="G10178" s="9"/>
      <c r="I10178" s="4">
        <f t="shared" si="782"/>
        <v>2020</v>
      </c>
      <c r="J10178" t="str">
        <f>VLOOKUP(B10178,Lookup!A:B,2,FALSE)</f>
        <v>Yobe</v>
      </c>
      <c r="K10178" t="str">
        <f>VLOOKUP(C10178,Lookup!D:E,2,FALSE)</f>
        <v>Environment</v>
      </c>
      <c r="L10178" t="str">
        <f>VLOOKUP(D10178,Lookup!G:H,2,FALSE)</f>
        <v>Personnel</v>
      </c>
      <c r="M10178" s="1">
        <f t="shared" si="779"/>
        <v>1035721820</v>
      </c>
      <c r="N10178" s="1">
        <f t="shared" si="780"/>
        <v>0</v>
      </c>
      <c r="O10178" s="1">
        <f t="shared" si="781"/>
        <v>1035721820</v>
      </c>
      <c r="P10178" s="9"/>
    </row>
    <row r="10179" spans="1:16" x14ac:dyDescent="0.35">
      <c r="A10179">
        <v>2020</v>
      </c>
      <c r="B10179">
        <v>9</v>
      </c>
      <c r="C10179">
        <v>7</v>
      </c>
      <c r="D10179">
        <v>2</v>
      </c>
      <c r="E10179">
        <v>239470000</v>
      </c>
      <c r="F10179">
        <v>0</v>
      </c>
      <c r="G10179" s="9"/>
      <c r="I10179" s="4">
        <f t="shared" si="782"/>
        <v>2020</v>
      </c>
      <c r="J10179" t="str">
        <f>VLOOKUP(B10179,Lookup!A:B,2,FALSE)</f>
        <v>Yobe</v>
      </c>
      <c r="K10179" t="str">
        <f>VLOOKUP(C10179,Lookup!D:E,2,FALSE)</f>
        <v>Environment</v>
      </c>
      <c r="L10179" t="str">
        <f>VLOOKUP(D10179,Lookup!G:H,2,FALSE)</f>
        <v>Overhead</v>
      </c>
      <c r="M10179" s="1">
        <f t="shared" si="779"/>
        <v>239470000</v>
      </c>
      <c r="N10179" s="1">
        <f t="shared" si="780"/>
        <v>0</v>
      </c>
      <c r="O10179" s="1">
        <f t="shared" si="781"/>
        <v>239470000</v>
      </c>
      <c r="P10179" s="9"/>
    </row>
    <row r="10180" spans="1:16" x14ac:dyDescent="0.35">
      <c r="A10180">
        <v>2020</v>
      </c>
      <c r="B10180">
        <v>9</v>
      </c>
      <c r="C10180">
        <v>7</v>
      </c>
      <c r="D10180">
        <v>3</v>
      </c>
      <c r="E10180">
        <v>0</v>
      </c>
      <c r="F10180">
        <v>0</v>
      </c>
      <c r="G10180" s="9"/>
      <c r="I10180" s="4">
        <f t="shared" si="782"/>
        <v>2020</v>
      </c>
      <c r="J10180" t="str">
        <f>VLOOKUP(B10180,Lookup!A:B,2,FALSE)</f>
        <v>Yobe</v>
      </c>
      <c r="K10180" t="str">
        <f>VLOOKUP(C10180,Lookup!D:E,2,FALSE)</f>
        <v>Environment</v>
      </c>
      <c r="L10180" t="str">
        <f>VLOOKUP(D10180,Lookup!G:H,2,FALSE)</f>
        <v>Unclassified Subventions</v>
      </c>
      <c r="M10180" s="1">
        <f t="shared" ref="M10180:M10243" si="783">E10180</f>
        <v>0</v>
      </c>
      <c r="N10180" s="1">
        <f t="shared" ref="N10180:N10243" si="784">F10180</f>
        <v>0</v>
      </c>
      <c r="O10180" s="1">
        <f t="shared" ref="O10180:O10243" si="785">M10180+N10180</f>
        <v>0</v>
      </c>
      <c r="P10180" s="9"/>
    </row>
    <row r="10181" spans="1:16" x14ac:dyDescent="0.35">
      <c r="A10181">
        <v>2020</v>
      </c>
      <c r="B10181">
        <v>9</v>
      </c>
      <c r="C10181">
        <v>7</v>
      </c>
      <c r="D10181">
        <v>4</v>
      </c>
      <c r="E10181">
        <v>0</v>
      </c>
      <c r="F10181">
        <v>0</v>
      </c>
      <c r="G10181" s="9"/>
      <c r="I10181" s="4">
        <f t="shared" si="782"/>
        <v>2020</v>
      </c>
      <c r="J10181" t="str">
        <f>VLOOKUP(B10181,Lookup!A:B,2,FALSE)</f>
        <v>Yobe</v>
      </c>
      <c r="K10181" t="str">
        <f>VLOOKUP(C10181,Lookup!D:E,2,FALSE)</f>
        <v>Environment</v>
      </c>
      <c r="L10181" t="str">
        <f>VLOOKUP(D10181,Lookup!G:H,2,FALSE)</f>
        <v>P &amp; G</v>
      </c>
      <c r="M10181" s="1">
        <f t="shared" si="783"/>
        <v>0</v>
      </c>
      <c r="N10181" s="1">
        <f t="shared" si="784"/>
        <v>0</v>
      </c>
      <c r="O10181" s="1">
        <f t="shared" si="785"/>
        <v>0</v>
      </c>
      <c r="P10181" s="9"/>
    </row>
    <row r="10182" spans="1:16" x14ac:dyDescent="0.35">
      <c r="A10182">
        <v>2020</v>
      </c>
      <c r="B10182">
        <v>9</v>
      </c>
      <c r="C10182">
        <v>7</v>
      </c>
      <c r="D10182">
        <v>5</v>
      </c>
      <c r="E10182">
        <v>0</v>
      </c>
      <c r="F10182">
        <v>0</v>
      </c>
      <c r="G10182" s="9"/>
      <c r="I10182" s="4">
        <f t="shared" si="782"/>
        <v>2020</v>
      </c>
      <c r="J10182" t="str">
        <f>VLOOKUP(B10182,Lookup!A:B,2,FALSE)</f>
        <v>Yobe</v>
      </c>
      <c r="K10182" t="str">
        <f>VLOOKUP(C10182,Lookup!D:E,2,FALSE)</f>
        <v>Environment</v>
      </c>
      <c r="L10182" t="str">
        <f>VLOOKUP(D10182,Lookup!G:H,2,FALSE)</f>
        <v>Other CRF</v>
      </c>
      <c r="M10182" s="1">
        <f t="shared" si="783"/>
        <v>0</v>
      </c>
      <c r="N10182" s="1">
        <f t="shared" si="784"/>
        <v>0</v>
      </c>
      <c r="O10182" s="1">
        <f t="shared" si="785"/>
        <v>0</v>
      </c>
      <c r="P10182" s="9"/>
    </row>
    <row r="10183" spans="1:16" x14ac:dyDescent="0.35">
      <c r="A10183">
        <v>2020</v>
      </c>
      <c r="B10183">
        <v>9</v>
      </c>
      <c r="C10183">
        <v>7</v>
      </c>
      <c r="D10183">
        <v>6</v>
      </c>
      <c r="E10183">
        <v>0</v>
      </c>
      <c r="F10183">
        <v>0</v>
      </c>
      <c r="G10183" s="9"/>
      <c r="I10183" s="4">
        <f t="shared" si="782"/>
        <v>2020</v>
      </c>
      <c r="J10183" t="str">
        <f>VLOOKUP(B10183,Lookup!A:B,2,FALSE)</f>
        <v>Yobe</v>
      </c>
      <c r="K10183" t="str">
        <f>VLOOKUP(C10183,Lookup!D:E,2,FALSE)</f>
        <v>Environment</v>
      </c>
      <c r="L10183" t="str">
        <f>VLOOKUP(D10183,Lookup!G:H,2,FALSE)</f>
        <v>Public Debt Charges</v>
      </c>
      <c r="M10183" s="1">
        <f t="shared" si="783"/>
        <v>0</v>
      </c>
      <c r="N10183" s="1">
        <f t="shared" si="784"/>
        <v>0</v>
      </c>
      <c r="O10183" s="1">
        <f t="shared" si="785"/>
        <v>0</v>
      </c>
      <c r="P10183" s="9"/>
    </row>
    <row r="10184" spans="1:16" x14ac:dyDescent="0.35">
      <c r="A10184">
        <v>2020</v>
      </c>
      <c r="B10184">
        <v>9</v>
      </c>
      <c r="C10184">
        <v>7</v>
      </c>
      <c r="D10184">
        <v>7</v>
      </c>
      <c r="E10184">
        <v>0</v>
      </c>
      <c r="F10184">
        <v>0</v>
      </c>
      <c r="G10184" s="9"/>
      <c r="I10184" s="4">
        <f t="shared" si="782"/>
        <v>2020</v>
      </c>
      <c r="J10184" t="str">
        <f>VLOOKUP(B10184,Lookup!A:B,2,FALSE)</f>
        <v>Yobe</v>
      </c>
      <c r="K10184" t="str">
        <f>VLOOKUP(C10184,Lookup!D:E,2,FALSE)</f>
        <v>Environment</v>
      </c>
      <c r="L10184" t="str">
        <f>VLOOKUP(D10184,Lookup!G:H,2,FALSE)</f>
        <v>Cont to LGs</v>
      </c>
      <c r="M10184" s="1">
        <f t="shared" si="783"/>
        <v>0</v>
      </c>
      <c r="N10184" s="1">
        <f t="shared" si="784"/>
        <v>0</v>
      </c>
      <c r="O10184" s="1">
        <f t="shared" si="785"/>
        <v>0</v>
      </c>
      <c r="P10184" s="9"/>
    </row>
    <row r="10185" spans="1:16" x14ac:dyDescent="0.35">
      <c r="A10185">
        <v>2020</v>
      </c>
      <c r="B10185">
        <v>9</v>
      </c>
      <c r="C10185">
        <v>7</v>
      </c>
      <c r="D10185">
        <v>8</v>
      </c>
      <c r="E10185">
        <v>0</v>
      </c>
      <c r="F10185">
        <v>0</v>
      </c>
      <c r="G10185" s="9"/>
      <c r="I10185" s="4">
        <f t="shared" si="782"/>
        <v>2020</v>
      </c>
      <c r="J10185" t="str">
        <f>VLOOKUP(B10185,Lookup!A:B,2,FALSE)</f>
        <v>Yobe</v>
      </c>
      <c r="K10185" t="str">
        <f>VLOOKUP(C10185,Lookup!D:E,2,FALSE)</f>
        <v>Environment</v>
      </c>
      <c r="L10185" t="str">
        <f>VLOOKUP(D10185,Lookup!G:H,2,FALSE)</f>
        <v>Others</v>
      </c>
      <c r="M10185" s="1">
        <f t="shared" si="783"/>
        <v>0</v>
      </c>
      <c r="N10185" s="1">
        <f t="shared" si="784"/>
        <v>0</v>
      </c>
      <c r="O10185" s="1">
        <f t="shared" si="785"/>
        <v>0</v>
      </c>
      <c r="P10185" s="9"/>
    </row>
    <row r="10186" spans="1:16" x14ac:dyDescent="0.35">
      <c r="A10186">
        <v>2020</v>
      </c>
      <c r="B10186">
        <v>9</v>
      </c>
      <c r="C10186">
        <v>9</v>
      </c>
      <c r="D10186">
        <v>1</v>
      </c>
      <c r="E10186">
        <v>742791940</v>
      </c>
      <c r="F10186">
        <v>0</v>
      </c>
      <c r="G10186" s="9"/>
      <c r="I10186" s="4">
        <f t="shared" si="782"/>
        <v>2020</v>
      </c>
      <c r="J10186" t="str">
        <f>VLOOKUP(B10186,Lookup!A:B,2,FALSE)</f>
        <v>Yobe</v>
      </c>
      <c r="K10186" t="str">
        <f>VLOOKUP(C10186,Lookup!D:E,2,FALSE)</f>
        <v>Finance</v>
      </c>
      <c r="L10186" t="str">
        <f>VLOOKUP(D10186,Lookup!G:H,2,FALSE)</f>
        <v>Personnel</v>
      </c>
      <c r="M10186" s="1">
        <f t="shared" si="783"/>
        <v>742791940</v>
      </c>
      <c r="N10186" s="1">
        <f t="shared" si="784"/>
        <v>0</v>
      </c>
      <c r="O10186" s="1">
        <f t="shared" si="785"/>
        <v>742791940</v>
      </c>
      <c r="P10186" s="9"/>
    </row>
    <row r="10187" spans="1:16" x14ac:dyDescent="0.35">
      <c r="A10187">
        <v>2020</v>
      </c>
      <c r="B10187">
        <v>9</v>
      </c>
      <c r="C10187">
        <v>9</v>
      </c>
      <c r="D10187">
        <v>2</v>
      </c>
      <c r="E10187">
        <v>5351764871</v>
      </c>
      <c r="F10187">
        <v>0</v>
      </c>
      <c r="G10187" s="9"/>
      <c r="I10187" s="4">
        <f t="shared" si="782"/>
        <v>2020</v>
      </c>
      <c r="J10187" t="str">
        <f>VLOOKUP(B10187,Lookup!A:B,2,FALSE)</f>
        <v>Yobe</v>
      </c>
      <c r="K10187" t="str">
        <f>VLOOKUP(C10187,Lookup!D:E,2,FALSE)</f>
        <v>Finance</v>
      </c>
      <c r="L10187" t="str">
        <f>VLOOKUP(D10187,Lookup!G:H,2,FALSE)</f>
        <v>Overhead</v>
      </c>
      <c r="M10187" s="1">
        <f t="shared" si="783"/>
        <v>5351764871</v>
      </c>
      <c r="N10187" s="1">
        <f t="shared" si="784"/>
        <v>0</v>
      </c>
      <c r="O10187" s="1">
        <f t="shared" si="785"/>
        <v>5351764871</v>
      </c>
      <c r="P10187" s="9"/>
    </row>
    <row r="10188" spans="1:16" x14ac:dyDescent="0.35">
      <c r="A10188">
        <v>2020</v>
      </c>
      <c r="B10188">
        <v>9</v>
      </c>
      <c r="C10188">
        <v>9</v>
      </c>
      <c r="D10188">
        <v>3</v>
      </c>
      <c r="E10188">
        <v>0</v>
      </c>
      <c r="F10188">
        <v>0</v>
      </c>
      <c r="G10188" s="9"/>
      <c r="I10188" s="4">
        <f t="shared" si="782"/>
        <v>2020</v>
      </c>
      <c r="J10188" t="str">
        <f>VLOOKUP(B10188,Lookup!A:B,2,FALSE)</f>
        <v>Yobe</v>
      </c>
      <c r="K10188" t="str">
        <f>VLOOKUP(C10188,Lookup!D:E,2,FALSE)</f>
        <v>Finance</v>
      </c>
      <c r="L10188" t="str">
        <f>VLOOKUP(D10188,Lookup!G:H,2,FALSE)</f>
        <v>Unclassified Subventions</v>
      </c>
      <c r="M10188" s="1">
        <f t="shared" si="783"/>
        <v>0</v>
      </c>
      <c r="N10188" s="1">
        <f t="shared" si="784"/>
        <v>0</v>
      </c>
      <c r="O10188" s="1">
        <f t="shared" si="785"/>
        <v>0</v>
      </c>
      <c r="P10188" s="9"/>
    </row>
    <row r="10189" spans="1:16" x14ac:dyDescent="0.35">
      <c r="A10189">
        <v>2020</v>
      </c>
      <c r="B10189">
        <v>9</v>
      </c>
      <c r="C10189">
        <v>9</v>
      </c>
      <c r="D10189">
        <v>4</v>
      </c>
      <c r="E10189">
        <v>3800000000</v>
      </c>
      <c r="F10189">
        <v>0</v>
      </c>
      <c r="G10189" s="9"/>
      <c r="I10189" s="4">
        <f t="shared" si="782"/>
        <v>2020</v>
      </c>
      <c r="J10189" t="str">
        <f>VLOOKUP(B10189,Lookup!A:B,2,FALSE)</f>
        <v>Yobe</v>
      </c>
      <c r="K10189" t="str">
        <f>VLOOKUP(C10189,Lookup!D:E,2,FALSE)</f>
        <v>Finance</v>
      </c>
      <c r="L10189" t="str">
        <f>VLOOKUP(D10189,Lookup!G:H,2,FALSE)</f>
        <v>P &amp; G</v>
      </c>
      <c r="M10189" s="1">
        <f t="shared" si="783"/>
        <v>3800000000</v>
      </c>
      <c r="N10189" s="1">
        <f t="shared" si="784"/>
        <v>0</v>
      </c>
      <c r="O10189" s="1">
        <f t="shared" si="785"/>
        <v>3800000000</v>
      </c>
      <c r="P10189" s="9"/>
    </row>
    <row r="10190" spans="1:16" x14ac:dyDescent="0.35">
      <c r="A10190">
        <v>2020</v>
      </c>
      <c r="B10190">
        <v>9</v>
      </c>
      <c r="C10190">
        <v>9</v>
      </c>
      <c r="D10190">
        <v>5</v>
      </c>
      <c r="E10190">
        <v>0</v>
      </c>
      <c r="F10190">
        <v>0</v>
      </c>
      <c r="G10190" s="9"/>
      <c r="I10190" s="4">
        <f t="shared" si="782"/>
        <v>2020</v>
      </c>
      <c r="J10190" t="str">
        <f>VLOOKUP(B10190,Lookup!A:B,2,FALSE)</f>
        <v>Yobe</v>
      </c>
      <c r="K10190" t="str">
        <f>VLOOKUP(C10190,Lookup!D:E,2,FALSE)</f>
        <v>Finance</v>
      </c>
      <c r="L10190" t="str">
        <f>VLOOKUP(D10190,Lookup!G:H,2,FALSE)</f>
        <v>Other CRF</v>
      </c>
      <c r="M10190" s="1">
        <f t="shared" si="783"/>
        <v>0</v>
      </c>
      <c r="N10190" s="1">
        <f t="shared" si="784"/>
        <v>0</v>
      </c>
      <c r="O10190" s="1">
        <f t="shared" si="785"/>
        <v>0</v>
      </c>
      <c r="P10190" s="9"/>
    </row>
    <row r="10191" spans="1:16" x14ac:dyDescent="0.35">
      <c r="A10191">
        <v>2020</v>
      </c>
      <c r="B10191">
        <v>9</v>
      </c>
      <c r="C10191">
        <v>9</v>
      </c>
      <c r="D10191">
        <v>6</v>
      </c>
      <c r="E10191">
        <v>4103751357</v>
      </c>
      <c r="F10191">
        <v>0</v>
      </c>
      <c r="G10191" s="9"/>
      <c r="I10191" s="4">
        <f t="shared" si="782"/>
        <v>2020</v>
      </c>
      <c r="J10191" t="str">
        <f>VLOOKUP(B10191,Lookup!A:B,2,FALSE)</f>
        <v>Yobe</v>
      </c>
      <c r="K10191" t="str">
        <f>VLOOKUP(C10191,Lookup!D:E,2,FALSE)</f>
        <v>Finance</v>
      </c>
      <c r="L10191" t="str">
        <f>VLOOKUP(D10191,Lookup!G:H,2,FALSE)</f>
        <v>Public Debt Charges</v>
      </c>
      <c r="M10191" s="1">
        <f t="shared" si="783"/>
        <v>4103751357</v>
      </c>
      <c r="N10191" s="1">
        <f t="shared" si="784"/>
        <v>0</v>
      </c>
      <c r="O10191" s="1">
        <f t="shared" si="785"/>
        <v>4103751357</v>
      </c>
      <c r="P10191" s="9"/>
    </row>
    <row r="10192" spans="1:16" x14ac:dyDescent="0.35">
      <c r="A10192">
        <v>2020</v>
      </c>
      <c r="B10192">
        <v>9</v>
      </c>
      <c r="C10192">
        <v>9</v>
      </c>
      <c r="D10192">
        <v>7</v>
      </c>
      <c r="E10192">
        <v>0</v>
      </c>
      <c r="F10192">
        <v>0</v>
      </c>
      <c r="G10192" s="9"/>
      <c r="I10192" s="4">
        <f t="shared" si="782"/>
        <v>2020</v>
      </c>
      <c r="J10192" t="str">
        <f>VLOOKUP(B10192,Lookup!A:B,2,FALSE)</f>
        <v>Yobe</v>
      </c>
      <c r="K10192" t="str">
        <f>VLOOKUP(C10192,Lookup!D:E,2,FALSE)</f>
        <v>Finance</v>
      </c>
      <c r="L10192" t="str">
        <f>VLOOKUP(D10192,Lookup!G:H,2,FALSE)</f>
        <v>Cont to LGs</v>
      </c>
      <c r="M10192" s="1">
        <f t="shared" si="783"/>
        <v>0</v>
      </c>
      <c r="N10192" s="1">
        <f t="shared" si="784"/>
        <v>0</v>
      </c>
      <c r="O10192" s="1">
        <f t="shared" si="785"/>
        <v>0</v>
      </c>
      <c r="P10192" s="9"/>
    </row>
    <row r="10193" spans="1:16" x14ac:dyDescent="0.35">
      <c r="A10193">
        <v>2020</v>
      </c>
      <c r="B10193">
        <v>9</v>
      </c>
      <c r="C10193">
        <v>9</v>
      </c>
      <c r="D10193">
        <v>8</v>
      </c>
      <c r="E10193">
        <v>0</v>
      </c>
      <c r="F10193">
        <v>0</v>
      </c>
      <c r="G10193" s="9"/>
      <c r="I10193" s="4">
        <f t="shared" si="782"/>
        <v>2020</v>
      </c>
      <c r="J10193" t="str">
        <f>VLOOKUP(B10193,Lookup!A:B,2,FALSE)</f>
        <v>Yobe</v>
      </c>
      <c r="K10193" t="str">
        <f>VLOOKUP(C10193,Lookup!D:E,2,FALSE)</f>
        <v>Finance</v>
      </c>
      <c r="L10193" t="str">
        <f>VLOOKUP(D10193,Lookup!G:H,2,FALSE)</f>
        <v>Others</v>
      </c>
      <c r="M10193" s="1">
        <f t="shared" si="783"/>
        <v>0</v>
      </c>
      <c r="N10193" s="1">
        <f t="shared" si="784"/>
        <v>0</v>
      </c>
      <c r="O10193" s="1">
        <f t="shared" si="785"/>
        <v>0</v>
      </c>
      <c r="P10193" s="9"/>
    </row>
    <row r="10194" spans="1:16" x14ac:dyDescent="0.35">
      <c r="A10194">
        <v>2020</v>
      </c>
      <c r="B10194">
        <v>9</v>
      </c>
      <c r="C10194">
        <v>11</v>
      </c>
      <c r="D10194">
        <v>1</v>
      </c>
      <c r="E10194">
        <v>4273847327</v>
      </c>
      <c r="F10194">
        <v>0</v>
      </c>
      <c r="G10194" s="9"/>
      <c r="I10194" s="4">
        <f t="shared" si="782"/>
        <v>2020</v>
      </c>
      <c r="J10194" t="str">
        <f>VLOOKUP(B10194,Lookup!A:B,2,FALSE)</f>
        <v>Yobe</v>
      </c>
      <c r="K10194" t="str">
        <f>VLOOKUP(C10194,Lookup!D:E,2,FALSE)</f>
        <v>General Administration</v>
      </c>
      <c r="L10194" t="str">
        <f>VLOOKUP(D10194,Lookup!G:H,2,FALSE)</f>
        <v>Personnel</v>
      </c>
      <c r="M10194" s="1">
        <f t="shared" si="783"/>
        <v>4273847327</v>
      </c>
      <c r="N10194" s="1">
        <f t="shared" si="784"/>
        <v>0</v>
      </c>
      <c r="O10194" s="1">
        <f t="shared" si="785"/>
        <v>4273847327</v>
      </c>
      <c r="P10194" s="9"/>
    </row>
    <row r="10195" spans="1:16" x14ac:dyDescent="0.35">
      <c r="A10195">
        <v>2020</v>
      </c>
      <c r="B10195">
        <v>9</v>
      </c>
      <c r="C10195">
        <v>11</v>
      </c>
      <c r="D10195">
        <v>2</v>
      </c>
      <c r="E10195">
        <v>8734828248</v>
      </c>
      <c r="F10195">
        <v>0</v>
      </c>
      <c r="G10195" s="9"/>
      <c r="I10195" s="4">
        <f t="shared" si="782"/>
        <v>2020</v>
      </c>
      <c r="J10195" t="str">
        <f>VLOOKUP(B10195,Lookup!A:B,2,FALSE)</f>
        <v>Yobe</v>
      </c>
      <c r="K10195" t="str">
        <f>VLOOKUP(C10195,Lookup!D:E,2,FALSE)</f>
        <v>General Administration</v>
      </c>
      <c r="L10195" t="str">
        <f>VLOOKUP(D10195,Lookup!G:H,2,FALSE)</f>
        <v>Overhead</v>
      </c>
      <c r="M10195" s="1">
        <f t="shared" si="783"/>
        <v>8734828248</v>
      </c>
      <c r="N10195" s="1">
        <f t="shared" si="784"/>
        <v>0</v>
      </c>
      <c r="O10195" s="1">
        <f t="shared" si="785"/>
        <v>8734828248</v>
      </c>
      <c r="P10195" s="9"/>
    </row>
    <row r="10196" spans="1:16" x14ac:dyDescent="0.35">
      <c r="A10196">
        <v>2020</v>
      </c>
      <c r="B10196">
        <v>9</v>
      </c>
      <c r="C10196">
        <v>11</v>
      </c>
      <c r="D10196">
        <v>3</v>
      </c>
      <c r="E10196">
        <v>0</v>
      </c>
      <c r="F10196">
        <v>0</v>
      </c>
      <c r="G10196" s="9"/>
      <c r="I10196" s="4">
        <f t="shared" si="782"/>
        <v>2020</v>
      </c>
      <c r="J10196" t="str">
        <f>VLOOKUP(B10196,Lookup!A:B,2,FALSE)</f>
        <v>Yobe</v>
      </c>
      <c r="K10196" t="str">
        <f>VLOOKUP(C10196,Lookup!D:E,2,FALSE)</f>
        <v>General Administration</v>
      </c>
      <c r="L10196" t="str">
        <f>VLOOKUP(D10196,Lookup!G:H,2,FALSE)</f>
        <v>Unclassified Subventions</v>
      </c>
      <c r="M10196" s="1">
        <f t="shared" si="783"/>
        <v>0</v>
      </c>
      <c r="N10196" s="1">
        <f t="shared" si="784"/>
        <v>0</v>
      </c>
      <c r="O10196" s="1">
        <f t="shared" si="785"/>
        <v>0</v>
      </c>
      <c r="P10196" s="9"/>
    </row>
    <row r="10197" spans="1:16" x14ac:dyDescent="0.35">
      <c r="A10197">
        <v>2020</v>
      </c>
      <c r="B10197">
        <v>9</v>
      </c>
      <c r="C10197">
        <v>11</v>
      </c>
      <c r="D10197">
        <v>4</v>
      </c>
      <c r="E10197">
        <v>0</v>
      </c>
      <c r="F10197">
        <v>0</v>
      </c>
      <c r="G10197" s="9"/>
      <c r="I10197" s="4">
        <f t="shared" si="782"/>
        <v>2020</v>
      </c>
      <c r="J10197" t="str">
        <f>VLOOKUP(B10197,Lookup!A:B,2,FALSE)</f>
        <v>Yobe</v>
      </c>
      <c r="K10197" t="str">
        <f>VLOOKUP(C10197,Lookup!D:E,2,FALSE)</f>
        <v>General Administration</v>
      </c>
      <c r="L10197" t="str">
        <f>VLOOKUP(D10197,Lookup!G:H,2,FALSE)</f>
        <v>P &amp; G</v>
      </c>
      <c r="M10197" s="1">
        <f t="shared" si="783"/>
        <v>0</v>
      </c>
      <c r="N10197" s="1">
        <f t="shared" si="784"/>
        <v>0</v>
      </c>
      <c r="O10197" s="1">
        <f t="shared" si="785"/>
        <v>0</v>
      </c>
      <c r="P10197" s="9"/>
    </row>
    <row r="10198" spans="1:16" x14ac:dyDescent="0.35">
      <c r="A10198">
        <v>2020</v>
      </c>
      <c r="B10198">
        <v>9</v>
      </c>
      <c r="C10198">
        <v>11</v>
      </c>
      <c r="D10198">
        <v>5</v>
      </c>
      <c r="E10198">
        <v>822141000</v>
      </c>
      <c r="F10198">
        <v>0</v>
      </c>
      <c r="G10198" s="9"/>
      <c r="I10198" s="4">
        <f t="shared" si="782"/>
        <v>2020</v>
      </c>
      <c r="J10198" t="str">
        <f>VLOOKUP(B10198,Lookup!A:B,2,FALSE)</f>
        <v>Yobe</v>
      </c>
      <c r="K10198" t="str">
        <f>VLOOKUP(C10198,Lookup!D:E,2,FALSE)</f>
        <v>General Administration</v>
      </c>
      <c r="L10198" t="str">
        <f>VLOOKUP(D10198,Lookup!G:H,2,FALSE)</f>
        <v>Other CRF</v>
      </c>
      <c r="M10198" s="1">
        <f t="shared" si="783"/>
        <v>822141000</v>
      </c>
      <c r="N10198" s="1">
        <f t="shared" si="784"/>
        <v>0</v>
      </c>
      <c r="O10198" s="1">
        <f t="shared" si="785"/>
        <v>822141000</v>
      </c>
      <c r="P10198" s="9"/>
    </row>
    <row r="10199" spans="1:16" x14ac:dyDescent="0.35">
      <c r="A10199">
        <v>2020</v>
      </c>
      <c r="B10199">
        <v>9</v>
      </c>
      <c r="C10199">
        <v>11</v>
      </c>
      <c r="D10199">
        <v>6</v>
      </c>
      <c r="E10199">
        <v>0</v>
      </c>
      <c r="F10199">
        <v>0</v>
      </c>
      <c r="G10199" s="9"/>
      <c r="I10199" s="4">
        <f t="shared" si="782"/>
        <v>2020</v>
      </c>
      <c r="J10199" t="str">
        <f>VLOOKUP(B10199,Lookup!A:B,2,FALSE)</f>
        <v>Yobe</v>
      </c>
      <c r="K10199" t="str">
        <f>VLOOKUP(C10199,Lookup!D:E,2,FALSE)</f>
        <v>General Administration</v>
      </c>
      <c r="L10199" t="str">
        <f>VLOOKUP(D10199,Lookup!G:H,2,FALSE)</f>
        <v>Public Debt Charges</v>
      </c>
      <c r="M10199" s="1">
        <f t="shared" si="783"/>
        <v>0</v>
      </c>
      <c r="N10199" s="1">
        <f t="shared" si="784"/>
        <v>0</v>
      </c>
      <c r="O10199" s="1">
        <f t="shared" si="785"/>
        <v>0</v>
      </c>
      <c r="P10199" s="9"/>
    </row>
    <row r="10200" spans="1:16" x14ac:dyDescent="0.35">
      <c r="A10200">
        <v>2020</v>
      </c>
      <c r="B10200">
        <v>9</v>
      </c>
      <c r="C10200">
        <v>11</v>
      </c>
      <c r="D10200">
        <v>7</v>
      </c>
      <c r="E10200">
        <v>0</v>
      </c>
      <c r="F10200">
        <v>0</v>
      </c>
      <c r="G10200" s="9"/>
      <c r="I10200" s="4">
        <f t="shared" si="782"/>
        <v>2020</v>
      </c>
      <c r="J10200" t="str">
        <f>VLOOKUP(B10200,Lookup!A:B,2,FALSE)</f>
        <v>Yobe</v>
      </c>
      <c r="K10200" t="str">
        <f>VLOOKUP(C10200,Lookup!D:E,2,FALSE)</f>
        <v>General Administration</v>
      </c>
      <c r="L10200" t="str">
        <f>VLOOKUP(D10200,Lookup!G:H,2,FALSE)</f>
        <v>Cont to LGs</v>
      </c>
      <c r="M10200" s="1">
        <f t="shared" si="783"/>
        <v>0</v>
      </c>
      <c r="N10200" s="1">
        <f t="shared" si="784"/>
        <v>0</v>
      </c>
      <c r="O10200" s="1">
        <f t="shared" si="785"/>
        <v>0</v>
      </c>
      <c r="P10200" s="9"/>
    </row>
    <row r="10201" spans="1:16" x14ac:dyDescent="0.35">
      <c r="A10201">
        <v>2020</v>
      </c>
      <c r="B10201">
        <v>9</v>
      </c>
      <c r="C10201">
        <v>11</v>
      </c>
      <c r="D10201">
        <v>8</v>
      </c>
      <c r="E10201">
        <v>0</v>
      </c>
      <c r="F10201">
        <v>0</v>
      </c>
      <c r="G10201" s="9"/>
      <c r="I10201" s="4">
        <f t="shared" si="782"/>
        <v>2020</v>
      </c>
      <c r="J10201" t="str">
        <f>VLOOKUP(B10201,Lookup!A:B,2,FALSE)</f>
        <v>Yobe</v>
      </c>
      <c r="K10201" t="str">
        <f>VLOOKUP(C10201,Lookup!D:E,2,FALSE)</f>
        <v>General Administration</v>
      </c>
      <c r="L10201" t="str">
        <f>VLOOKUP(D10201,Lookup!G:H,2,FALSE)</f>
        <v>Others</v>
      </c>
      <c r="M10201" s="1">
        <f t="shared" si="783"/>
        <v>0</v>
      </c>
      <c r="N10201" s="1">
        <f t="shared" si="784"/>
        <v>0</v>
      </c>
      <c r="O10201" s="1">
        <f t="shared" si="785"/>
        <v>0</v>
      </c>
      <c r="P10201" s="9"/>
    </row>
    <row r="10202" spans="1:16" x14ac:dyDescent="0.35">
      <c r="A10202">
        <v>2020</v>
      </c>
      <c r="B10202">
        <v>9</v>
      </c>
      <c r="C10202">
        <v>13</v>
      </c>
      <c r="D10202">
        <v>1</v>
      </c>
      <c r="E10202">
        <v>6946007011</v>
      </c>
      <c r="F10202">
        <v>0</v>
      </c>
      <c r="G10202" s="9"/>
      <c r="I10202" s="4">
        <f t="shared" si="782"/>
        <v>2020</v>
      </c>
      <c r="J10202" t="str">
        <f>VLOOKUP(B10202,Lookup!A:B,2,FALSE)</f>
        <v>Yobe</v>
      </c>
      <c r="K10202" t="str">
        <f>VLOOKUP(C10202,Lookup!D:E,2,FALSE)</f>
        <v>Health</v>
      </c>
      <c r="L10202" t="str">
        <f>VLOOKUP(D10202,Lookup!G:H,2,FALSE)</f>
        <v>Personnel</v>
      </c>
      <c r="M10202" s="1">
        <f t="shared" si="783"/>
        <v>6946007011</v>
      </c>
      <c r="N10202" s="1">
        <f t="shared" si="784"/>
        <v>0</v>
      </c>
      <c r="O10202" s="1">
        <f t="shared" si="785"/>
        <v>6946007011</v>
      </c>
      <c r="P10202" s="9"/>
    </row>
    <row r="10203" spans="1:16" x14ac:dyDescent="0.35">
      <c r="A10203">
        <v>2020</v>
      </c>
      <c r="B10203">
        <v>9</v>
      </c>
      <c r="C10203">
        <v>13</v>
      </c>
      <c r="D10203">
        <v>2</v>
      </c>
      <c r="E10203">
        <v>900315000</v>
      </c>
      <c r="F10203">
        <v>0</v>
      </c>
      <c r="G10203" s="9"/>
      <c r="I10203" s="4">
        <f t="shared" si="782"/>
        <v>2020</v>
      </c>
      <c r="J10203" t="str">
        <f>VLOOKUP(B10203,Lookup!A:B,2,FALSE)</f>
        <v>Yobe</v>
      </c>
      <c r="K10203" t="str">
        <f>VLOOKUP(C10203,Lookup!D:E,2,FALSE)</f>
        <v>Health</v>
      </c>
      <c r="L10203" t="str">
        <f>VLOOKUP(D10203,Lookup!G:H,2,FALSE)</f>
        <v>Overhead</v>
      </c>
      <c r="M10203" s="1">
        <f t="shared" si="783"/>
        <v>900315000</v>
      </c>
      <c r="N10203" s="1">
        <f t="shared" si="784"/>
        <v>0</v>
      </c>
      <c r="O10203" s="1">
        <f t="shared" si="785"/>
        <v>900315000</v>
      </c>
      <c r="P10203" s="9"/>
    </row>
    <row r="10204" spans="1:16" x14ac:dyDescent="0.35">
      <c r="A10204">
        <v>2020</v>
      </c>
      <c r="B10204">
        <v>9</v>
      </c>
      <c r="C10204">
        <v>13</v>
      </c>
      <c r="D10204">
        <v>3</v>
      </c>
      <c r="E10204">
        <v>0</v>
      </c>
      <c r="F10204">
        <v>0</v>
      </c>
      <c r="G10204" s="9"/>
      <c r="I10204" s="4">
        <f t="shared" si="782"/>
        <v>2020</v>
      </c>
      <c r="J10204" t="str">
        <f>VLOOKUP(B10204,Lookup!A:B,2,FALSE)</f>
        <v>Yobe</v>
      </c>
      <c r="K10204" t="str">
        <f>VLOOKUP(C10204,Lookup!D:E,2,FALSE)</f>
        <v>Health</v>
      </c>
      <c r="L10204" t="str">
        <f>VLOOKUP(D10204,Lookup!G:H,2,FALSE)</f>
        <v>Unclassified Subventions</v>
      </c>
      <c r="M10204" s="1">
        <f t="shared" si="783"/>
        <v>0</v>
      </c>
      <c r="N10204" s="1">
        <f t="shared" si="784"/>
        <v>0</v>
      </c>
      <c r="O10204" s="1">
        <f t="shared" si="785"/>
        <v>0</v>
      </c>
      <c r="P10204" s="9"/>
    </row>
    <row r="10205" spans="1:16" x14ac:dyDescent="0.35">
      <c r="A10205">
        <v>2020</v>
      </c>
      <c r="B10205">
        <v>9</v>
      </c>
      <c r="C10205">
        <v>13</v>
      </c>
      <c r="D10205">
        <v>4</v>
      </c>
      <c r="E10205">
        <v>0</v>
      </c>
      <c r="F10205">
        <v>0</v>
      </c>
      <c r="G10205" s="9"/>
      <c r="I10205" s="4">
        <f t="shared" si="782"/>
        <v>2020</v>
      </c>
      <c r="J10205" t="str">
        <f>VLOOKUP(B10205,Lookup!A:B,2,FALSE)</f>
        <v>Yobe</v>
      </c>
      <c r="K10205" t="str">
        <f>VLOOKUP(C10205,Lookup!D:E,2,FALSE)</f>
        <v>Health</v>
      </c>
      <c r="L10205" t="str">
        <f>VLOOKUP(D10205,Lookup!G:H,2,FALSE)</f>
        <v>P &amp; G</v>
      </c>
      <c r="M10205" s="1">
        <f t="shared" si="783"/>
        <v>0</v>
      </c>
      <c r="N10205" s="1">
        <f t="shared" si="784"/>
        <v>0</v>
      </c>
      <c r="O10205" s="1">
        <f t="shared" si="785"/>
        <v>0</v>
      </c>
      <c r="P10205" s="9"/>
    </row>
    <row r="10206" spans="1:16" x14ac:dyDescent="0.35">
      <c r="A10206">
        <v>2020</v>
      </c>
      <c r="B10206">
        <v>9</v>
      </c>
      <c r="C10206">
        <v>13</v>
      </c>
      <c r="D10206">
        <v>5</v>
      </c>
      <c r="E10206">
        <v>0</v>
      </c>
      <c r="F10206">
        <v>0</v>
      </c>
      <c r="G10206" s="9"/>
      <c r="I10206" s="4">
        <f t="shared" si="782"/>
        <v>2020</v>
      </c>
      <c r="J10206" t="str">
        <f>VLOOKUP(B10206,Lookup!A:B,2,FALSE)</f>
        <v>Yobe</v>
      </c>
      <c r="K10206" t="str">
        <f>VLOOKUP(C10206,Lookup!D:E,2,FALSE)</f>
        <v>Health</v>
      </c>
      <c r="L10206" t="str">
        <f>VLOOKUP(D10206,Lookup!G:H,2,FALSE)</f>
        <v>Other CRF</v>
      </c>
      <c r="M10206" s="1">
        <f t="shared" si="783"/>
        <v>0</v>
      </c>
      <c r="N10206" s="1">
        <f t="shared" si="784"/>
        <v>0</v>
      </c>
      <c r="O10206" s="1">
        <f t="shared" si="785"/>
        <v>0</v>
      </c>
      <c r="P10206" s="9"/>
    </row>
    <row r="10207" spans="1:16" x14ac:dyDescent="0.35">
      <c r="A10207">
        <v>2020</v>
      </c>
      <c r="B10207">
        <v>9</v>
      </c>
      <c r="C10207">
        <v>13</v>
      </c>
      <c r="D10207">
        <v>6</v>
      </c>
      <c r="E10207">
        <v>0</v>
      </c>
      <c r="F10207">
        <v>0</v>
      </c>
      <c r="G10207" s="9"/>
      <c r="I10207" s="4">
        <f t="shared" si="782"/>
        <v>2020</v>
      </c>
      <c r="J10207" t="str">
        <f>VLOOKUP(B10207,Lookup!A:B,2,FALSE)</f>
        <v>Yobe</v>
      </c>
      <c r="K10207" t="str">
        <f>VLOOKUP(C10207,Lookup!D:E,2,FALSE)</f>
        <v>Health</v>
      </c>
      <c r="L10207" t="str">
        <f>VLOOKUP(D10207,Lookup!G:H,2,FALSE)</f>
        <v>Public Debt Charges</v>
      </c>
      <c r="M10207" s="1">
        <f t="shared" si="783"/>
        <v>0</v>
      </c>
      <c r="N10207" s="1">
        <f t="shared" si="784"/>
        <v>0</v>
      </c>
      <c r="O10207" s="1">
        <f t="shared" si="785"/>
        <v>0</v>
      </c>
      <c r="P10207" s="9"/>
    </row>
    <row r="10208" spans="1:16" x14ac:dyDescent="0.35">
      <c r="A10208">
        <v>2020</v>
      </c>
      <c r="B10208">
        <v>9</v>
      </c>
      <c r="C10208">
        <v>13</v>
      </c>
      <c r="D10208">
        <v>7</v>
      </c>
      <c r="E10208">
        <v>0</v>
      </c>
      <c r="F10208">
        <v>0</v>
      </c>
      <c r="G10208" s="9"/>
      <c r="I10208" s="4">
        <f t="shared" si="782"/>
        <v>2020</v>
      </c>
      <c r="J10208" t="str">
        <f>VLOOKUP(B10208,Lookup!A:B,2,FALSE)</f>
        <v>Yobe</v>
      </c>
      <c r="K10208" t="str">
        <f>VLOOKUP(C10208,Lookup!D:E,2,FALSE)</f>
        <v>Health</v>
      </c>
      <c r="L10208" t="str">
        <f>VLOOKUP(D10208,Lookup!G:H,2,FALSE)</f>
        <v>Cont to LGs</v>
      </c>
      <c r="M10208" s="1">
        <f t="shared" si="783"/>
        <v>0</v>
      </c>
      <c r="N10208" s="1">
        <f t="shared" si="784"/>
        <v>0</v>
      </c>
      <c r="O10208" s="1">
        <f t="shared" si="785"/>
        <v>0</v>
      </c>
      <c r="P10208" s="9"/>
    </row>
    <row r="10209" spans="1:16" x14ac:dyDescent="0.35">
      <c r="A10209">
        <v>2020</v>
      </c>
      <c r="B10209">
        <v>9</v>
      </c>
      <c r="C10209">
        <v>13</v>
      </c>
      <c r="D10209">
        <v>8</v>
      </c>
      <c r="E10209">
        <v>0</v>
      </c>
      <c r="F10209">
        <v>0</v>
      </c>
      <c r="G10209" s="9"/>
      <c r="I10209" s="4">
        <f t="shared" si="782"/>
        <v>2020</v>
      </c>
      <c r="J10209" t="str">
        <f>VLOOKUP(B10209,Lookup!A:B,2,FALSE)</f>
        <v>Yobe</v>
      </c>
      <c r="K10209" t="str">
        <f>VLOOKUP(C10209,Lookup!D:E,2,FALSE)</f>
        <v>Health</v>
      </c>
      <c r="L10209" t="str">
        <f>VLOOKUP(D10209,Lookup!G:H,2,FALSE)</f>
        <v>Others</v>
      </c>
      <c r="M10209" s="1">
        <f t="shared" si="783"/>
        <v>0</v>
      </c>
      <c r="N10209" s="1">
        <f t="shared" si="784"/>
        <v>0</v>
      </c>
      <c r="O10209" s="1">
        <f t="shared" si="785"/>
        <v>0</v>
      </c>
      <c r="P10209" s="9"/>
    </row>
    <row r="10210" spans="1:16" x14ac:dyDescent="0.35">
      <c r="A10210">
        <v>2020</v>
      </c>
      <c r="B10210">
        <v>9</v>
      </c>
      <c r="C10210">
        <v>16</v>
      </c>
      <c r="D10210">
        <v>1</v>
      </c>
      <c r="E10210">
        <v>564894910</v>
      </c>
      <c r="F10210">
        <v>0</v>
      </c>
      <c r="G10210" s="9"/>
      <c r="I10210" s="4">
        <f t="shared" si="782"/>
        <v>2020</v>
      </c>
      <c r="J10210" t="str">
        <f>VLOOKUP(B10210,Lookup!A:B,2,FALSE)</f>
        <v>Yobe</v>
      </c>
      <c r="K10210" t="str">
        <f>VLOOKUP(C10210,Lookup!D:E,2,FALSE)</f>
        <v>Information, Culture &amp; Tourism</v>
      </c>
      <c r="L10210" t="str">
        <f>VLOOKUP(D10210,Lookup!G:H,2,FALSE)</f>
        <v>Personnel</v>
      </c>
      <c r="M10210" s="1">
        <f t="shared" si="783"/>
        <v>564894910</v>
      </c>
      <c r="N10210" s="1">
        <f t="shared" si="784"/>
        <v>0</v>
      </c>
      <c r="O10210" s="1">
        <f t="shared" si="785"/>
        <v>564894910</v>
      </c>
      <c r="P10210" s="9"/>
    </row>
    <row r="10211" spans="1:16" x14ac:dyDescent="0.35">
      <c r="A10211">
        <v>2020</v>
      </c>
      <c r="B10211">
        <v>9</v>
      </c>
      <c r="C10211">
        <v>16</v>
      </c>
      <c r="D10211">
        <v>2</v>
      </c>
      <c r="E10211">
        <v>121097000</v>
      </c>
      <c r="F10211">
        <v>0</v>
      </c>
      <c r="G10211" s="9"/>
      <c r="I10211" s="4">
        <f t="shared" si="782"/>
        <v>2020</v>
      </c>
      <c r="J10211" t="str">
        <f>VLOOKUP(B10211,Lookup!A:B,2,FALSE)</f>
        <v>Yobe</v>
      </c>
      <c r="K10211" t="str">
        <f>VLOOKUP(C10211,Lookup!D:E,2,FALSE)</f>
        <v>Information, Culture &amp; Tourism</v>
      </c>
      <c r="L10211" t="str">
        <f>VLOOKUP(D10211,Lookup!G:H,2,FALSE)</f>
        <v>Overhead</v>
      </c>
      <c r="M10211" s="1">
        <f t="shared" si="783"/>
        <v>121097000</v>
      </c>
      <c r="N10211" s="1">
        <f t="shared" si="784"/>
        <v>0</v>
      </c>
      <c r="O10211" s="1">
        <f t="shared" si="785"/>
        <v>121097000</v>
      </c>
      <c r="P10211" s="9"/>
    </row>
    <row r="10212" spans="1:16" x14ac:dyDescent="0.35">
      <c r="A10212">
        <v>2020</v>
      </c>
      <c r="B10212">
        <v>9</v>
      </c>
      <c r="C10212">
        <v>16</v>
      </c>
      <c r="D10212">
        <v>3</v>
      </c>
      <c r="E10212">
        <v>0</v>
      </c>
      <c r="F10212">
        <v>0</v>
      </c>
      <c r="G10212" s="9"/>
      <c r="I10212" s="4">
        <f t="shared" si="782"/>
        <v>2020</v>
      </c>
      <c r="J10212" t="str">
        <f>VLOOKUP(B10212,Lookup!A:B,2,FALSE)</f>
        <v>Yobe</v>
      </c>
      <c r="K10212" t="str">
        <f>VLOOKUP(C10212,Lookup!D:E,2,FALSE)</f>
        <v>Information, Culture &amp; Tourism</v>
      </c>
      <c r="L10212" t="str">
        <f>VLOOKUP(D10212,Lookup!G:H,2,FALSE)</f>
        <v>Unclassified Subventions</v>
      </c>
      <c r="M10212" s="1">
        <f t="shared" si="783"/>
        <v>0</v>
      </c>
      <c r="N10212" s="1">
        <f t="shared" si="784"/>
        <v>0</v>
      </c>
      <c r="O10212" s="1">
        <f t="shared" si="785"/>
        <v>0</v>
      </c>
      <c r="P10212" s="9"/>
    </row>
    <row r="10213" spans="1:16" x14ac:dyDescent="0.35">
      <c r="A10213">
        <v>2020</v>
      </c>
      <c r="B10213">
        <v>9</v>
      </c>
      <c r="C10213">
        <v>16</v>
      </c>
      <c r="D10213">
        <v>4</v>
      </c>
      <c r="E10213">
        <v>0</v>
      </c>
      <c r="F10213">
        <v>0</v>
      </c>
      <c r="G10213" s="9"/>
      <c r="I10213" s="4">
        <f t="shared" si="782"/>
        <v>2020</v>
      </c>
      <c r="J10213" t="str">
        <f>VLOOKUP(B10213,Lookup!A:B,2,FALSE)</f>
        <v>Yobe</v>
      </c>
      <c r="K10213" t="str">
        <f>VLOOKUP(C10213,Lookup!D:E,2,FALSE)</f>
        <v>Information, Culture &amp; Tourism</v>
      </c>
      <c r="L10213" t="str">
        <f>VLOOKUP(D10213,Lookup!G:H,2,FALSE)</f>
        <v>P &amp; G</v>
      </c>
      <c r="M10213" s="1">
        <f t="shared" si="783"/>
        <v>0</v>
      </c>
      <c r="N10213" s="1">
        <f t="shared" si="784"/>
        <v>0</v>
      </c>
      <c r="O10213" s="1">
        <f t="shared" si="785"/>
        <v>0</v>
      </c>
      <c r="P10213" s="9"/>
    </row>
    <row r="10214" spans="1:16" x14ac:dyDescent="0.35">
      <c r="A10214">
        <v>2020</v>
      </c>
      <c r="B10214">
        <v>9</v>
      </c>
      <c r="C10214">
        <v>16</v>
      </c>
      <c r="D10214">
        <v>5</v>
      </c>
      <c r="E10214">
        <v>0</v>
      </c>
      <c r="F10214">
        <v>0</v>
      </c>
      <c r="G10214" s="9"/>
      <c r="I10214" s="4">
        <f t="shared" si="782"/>
        <v>2020</v>
      </c>
      <c r="J10214" t="str">
        <f>VLOOKUP(B10214,Lookup!A:B,2,FALSE)</f>
        <v>Yobe</v>
      </c>
      <c r="K10214" t="str">
        <f>VLOOKUP(C10214,Lookup!D:E,2,FALSE)</f>
        <v>Information, Culture &amp; Tourism</v>
      </c>
      <c r="L10214" t="str">
        <f>VLOOKUP(D10214,Lookup!G:H,2,FALSE)</f>
        <v>Other CRF</v>
      </c>
      <c r="M10214" s="1">
        <f t="shared" si="783"/>
        <v>0</v>
      </c>
      <c r="N10214" s="1">
        <f t="shared" si="784"/>
        <v>0</v>
      </c>
      <c r="O10214" s="1">
        <f t="shared" si="785"/>
        <v>0</v>
      </c>
      <c r="P10214" s="9"/>
    </row>
    <row r="10215" spans="1:16" x14ac:dyDescent="0.35">
      <c r="A10215">
        <v>2020</v>
      </c>
      <c r="B10215">
        <v>9</v>
      </c>
      <c r="C10215">
        <v>16</v>
      </c>
      <c r="D10215">
        <v>6</v>
      </c>
      <c r="E10215">
        <v>0</v>
      </c>
      <c r="F10215">
        <v>0</v>
      </c>
      <c r="G10215" s="9"/>
      <c r="I10215" s="4">
        <f t="shared" si="782"/>
        <v>2020</v>
      </c>
      <c r="J10215" t="str">
        <f>VLOOKUP(B10215,Lookup!A:B,2,FALSE)</f>
        <v>Yobe</v>
      </c>
      <c r="K10215" t="str">
        <f>VLOOKUP(C10215,Lookup!D:E,2,FALSE)</f>
        <v>Information, Culture &amp; Tourism</v>
      </c>
      <c r="L10215" t="str">
        <f>VLOOKUP(D10215,Lookup!G:H,2,FALSE)</f>
        <v>Public Debt Charges</v>
      </c>
      <c r="M10215" s="1">
        <f t="shared" si="783"/>
        <v>0</v>
      </c>
      <c r="N10215" s="1">
        <f t="shared" si="784"/>
        <v>0</v>
      </c>
      <c r="O10215" s="1">
        <f t="shared" si="785"/>
        <v>0</v>
      </c>
      <c r="P10215" s="9"/>
    </row>
    <row r="10216" spans="1:16" x14ac:dyDescent="0.35">
      <c r="A10216">
        <v>2020</v>
      </c>
      <c r="B10216">
        <v>9</v>
      </c>
      <c r="C10216">
        <v>16</v>
      </c>
      <c r="D10216">
        <v>7</v>
      </c>
      <c r="E10216">
        <v>0</v>
      </c>
      <c r="F10216">
        <v>0</v>
      </c>
      <c r="G10216" s="9"/>
      <c r="I10216" s="4">
        <f t="shared" si="782"/>
        <v>2020</v>
      </c>
      <c r="J10216" t="str">
        <f>VLOOKUP(B10216,Lookup!A:B,2,FALSE)</f>
        <v>Yobe</v>
      </c>
      <c r="K10216" t="str">
        <f>VLOOKUP(C10216,Lookup!D:E,2,FALSE)</f>
        <v>Information, Culture &amp; Tourism</v>
      </c>
      <c r="L10216" t="str">
        <f>VLOOKUP(D10216,Lookup!G:H,2,FALSE)</f>
        <v>Cont to LGs</v>
      </c>
      <c r="M10216" s="1">
        <f t="shared" si="783"/>
        <v>0</v>
      </c>
      <c r="N10216" s="1">
        <f t="shared" si="784"/>
        <v>0</v>
      </c>
      <c r="O10216" s="1">
        <f t="shared" si="785"/>
        <v>0</v>
      </c>
      <c r="P10216" s="9"/>
    </row>
    <row r="10217" spans="1:16" x14ac:dyDescent="0.35">
      <c r="A10217">
        <v>2020</v>
      </c>
      <c r="B10217">
        <v>9</v>
      </c>
      <c r="C10217">
        <v>16</v>
      </c>
      <c r="D10217">
        <v>8</v>
      </c>
      <c r="E10217">
        <v>0</v>
      </c>
      <c r="F10217">
        <v>0</v>
      </c>
      <c r="G10217" s="9"/>
      <c r="I10217" s="4">
        <f t="shared" si="782"/>
        <v>2020</v>
      </c>
      <c r="J10217" t="str">
        <f>VLOOKUP(B10217,Lookup!A:B,2,FALSE)</f>
        <v>Yobe</v>
      </c>
      <c r="K10217" t="str">
        <f>VLOOKUP(C10217,Lookup!D:E,2,FALSE)</f>
        <v>Information, Culture &amp; Tourism</v>
      </c>
      <c r="L10217" t="str">
        <f>VLOOKUP(D10217,Lookup!G:H,2,FALSE)</f>
        <v>Others</v>
      </c>
      <c r="M10217" s="1">
        <f t="shared" si="783"/>
        <v>0</v>
      </c>
      <c r="N10217" s="1">
        <f t="shared" si="784"/>
        <v>0</v>
      </c>
      <c r="O10217" s="1">
        <f t="shared" si="785"/>
        <v>0</v>
      </c>
      <c r="P10217" s="9"/>
    </row>
    <row r="10218" spans="1:16" x14ac:dyDescent="0.35">
      <c r="A10218">
        <v>2020</v>
      </c>
      <c r="B10218">
        <v>9</v>
      </c>
      <c r="C10218">
        <v>17</v>
      </c>
      <c r="D10218">
        <v>1</v>
      </c>
      <c r="E10218">
        <v>409099448</v>
      </c>
      <c r="F10218">
        <v>0</v>
      </c>
      <c r="G10218" s="9"/>
      <c r="I10218" s="4">
        <f t="shared" si="782"/>
        <v>2020</v>
      </c>
      <c r="J10218" t="str">
        <f>VLOOKUP(B10218,Lookup!A:B,2,FALSE)</f>
        <v>Yobe</v>
      </c>
      <c r="K10218" t="str">
        <f>VLOOKUP(C10218,Lookup!D:E,2,FALSE)</f>
        <v>Infrastructure</v>
      </c>
      <c r="L10218" t="str">
        <f>VLOOKUP(D10218,Lookup!G:H,2,FALSE)</f>
        <v>Personnel</v>
      </c>
      <c r="M10218" s="1">
        <f t="shared" si="783"/>
        <v>409099448</v>
      </c>
      <c r="N10218" s="1">
        <f t="shared" si="784"/>
        <v>0</v>
      </c>
      <c r="O10218" s="1">
        <f t="shared" si="785"/>
        <v>409099448</v>
      </c>
      <c r="P10218" s="9"/>
    </row>
    <row r="10219" spans="1:16" x14ac:dyDescent="0.35">
      <c r="A10219">
        <v>2020</v>
      </c>
      <c r="B10219">
        <v>9</v>
      </c>
      <c r="C10219">
        <v>17</v>
      </c>
      <c r="D10219">
        <v>2</v>
      </c>
      <c r="E10219">
        <v>62173000</v>
      </c>
      <c r="F10219">
        <v>0</v>
      </c>
      <c r="G10219" s="9"/>
      <c r="I10219" s="4">
        <f t="shared" si="782"/>
        <v>2020</v>
      </c>
      <c r="J10219" t="str">
        <f>VLOOKUP(B10219,Lookup!A:B,2,FALSE)</f>
        <v>Yobe</v>
      </c>
      <c r="K10219" t="str">
        <f>VLOOKUP(C10219,Lookup!D:E,2,FALSE)</f>
        <v>Infrastructure</v>
      </c>
      <c r="L10219" t="str">
        <f>VLOOKUP(D10219,Lookup!G:H,2,FALSE)</f>
        <v>Overhead</v>
      </c>
      <c r="M10219" s="1">
        <f t="shared" si="783"/>
        <v>62173000</v>
      </c>
      <c r="N10219" s="1">
        <f t="shared" si="784"/>
        <v>0</v>
      </c>
      <c r="O10219" s="1">
        <f t="shared" si="785"/>
        <v>62173000</v>
      </c>
      <c r="P10219" s="9"/>
    </row>
    <row r="10220" spans="1:16" x14ac:dyDescent="0.35">
      <c r="A10220">
        <v>2020</v>
      </c>
      <c r="B10220">
        <v>9</v>
      </c>
      <c r="C10220">
        <v>17</v>
      </c>
      <c r="D10220">
        <v>3</v>
      </c>
      <c r="E10220">
        <v>0</v>
      </c>
      <c r="F10220">
        <v>0</v>
      </c>
      <c r="G10220" s="9"/>
      <c r="I10220" s="4">
        <f t="shared" si="782"/>
        <v>2020</v>
      </c>
      <c r="J10220" t="str">
        <f>VLOOKUP(B10220,Lookup!A:B,2,FALSE)</f>
        <v>Yobe</v>
      </c>
      <c r="K10220" t="str">
        <f>VLOOKUP(C10220,Lookup!D:E,2,FALSE)</f>
        <v>Infrastructure</v>
      </c>
      <c r="L10220" t="str">
        <f>VLOOKUP(D10220,Lookup!G:H,2,FALSE)</f>
        <v>Unclassified Subventions</v>
      </c>
      <c r="M10220" s="1">
        <f t="shared" si="783"/>
        <v>0</v>
      </c>
      <c r="N10220" s="1">
        <f t="shared" si="784"/>
        <v>0</v>
      </c>
      <c r="O10220" s="1">
        <f t="shared" si="785"/>
        <v>0</v>
      </c>
      <c r="P10220" s="9"/>
    </row>
    <row r="10221" spans="1:16" x14ac:dyDescent="0.35">
      <c r="A10221">
        <v>2020</v>
      </c>
      <c r="B10221">
        <v>9</v>
      </c>
      <c r="C10221">
        <v>17</v>
      </c>
      <c r="D10221">
        <v>4</v>
      </c>
      <c r="E10221">
        <v>0</v>
      </c>
      <c r="F10221">
        <v>0</v>
      </c>
      <c r="G10221" s="9"/>
      <c r="I10221" s="4">
        <f t="shared" si="782"/>
        <v>2020</v>
      </c>
      <c r="J10221" t="str">
        <f>VLOOKUP(B10221,Lookup!A:B,2,FALSE)</f>
        <v>Yobe</v>
      </c>
      <c r="K10221" t="str">
        <f>VLOOKUP(C10221,Lookup!D:E,2,FALSE)</f>
        <v>Infrastructure</v>
      </c>
      <c r="L10221" t="str">
        <f>VLOOKUP(D10221,Lookup!G:H,2,FALSE)</f>
        <v>P &amp; G</v>
      </c>
      <c r="M10221" s="1">
        <f t="shared" si="783"/>
        <v>0</v>
      </c>
      <c r="N10221" s="1">
        <f t="shared" si="784"/>
        <v>0</v>
      </c>
      <c r="O10221" s="1">
        <f t="shared" si="785"/>
        <v>0</v>
      </c>
      <c r="P10221" s="9"/>
    </row>
    <row r="10222" spans="1:16" x14ac:dyDescent="0.35">
      <c r="A10222">
        <v>2020</v>
      </c>
      <c r="B10222">
        <v>9</v>
      </c>
      <c r="C10222">
        <v>17</v>
      </c>
      <c r="D10222">
        <v>5</v>
      </c>
      <c r="E10222">
        <v>0</v>
      </c>
      <c r="F10222">
        <v>0</v>
      </c>
      <c r="G10222" s="9"/>
      <c r="I10222" s="4">
        <f t="shared" si="782"/>
        <v>2020</v>
      </c>
      <c r="J10222" t="str">
        <f>VLOOKUP(B10222,Lookup!A:B,2,FALSE)</f>
        <v>Yobe</v>
      </c>
      <c r="K10222" t="str">
        <f>VLOOKUP(C10222,Lookup!D:E,2,FALSE)</f>
        <v>Infrastructure</v>
      </c>
      <c r="L10222" t="str">
        <f>VLOOKUP(D10222,Lookup!G:H,2,FALSE)</f>
        <v>Other CRF</v>
      </c>
      <c r="M10222" s="1">
        <f t="shared" si="783"/>
        <v>0</v>
      </c>
      <c r="N10222" s="1">
        <f t="shared" si="784"/>
        <v>0</v>
      </c>
      <c r="O10222" s="1">
        <f t="shared" si="785"/>
        <v>0</v>
      </c>
      <c r="P10222" s="9"/>
    </row>
    <row r="10223" spans="1:16" x14ac:dyDescent="0.35">
      <c r="A10223">
        <v>2020</v>
      </c>
      <c r="B10223">
        <v>9</v>
      </c>
      <c r="C10223">
        <v>17</v>
      </c>
      <c r="D10223">
        <v>6</v>
      </c>
      <c r="E10223">
        <v>0</v>
      </c>
      <c r="F10223">
        <v>0</v>
      </c>
      <c r="G10223" s="9"/>
      <c r="I10223" s="4">
        <f t="shared" si="782"/>
        <v>2020</v>
      </c>
      <c r="J10223" t="str">
        <f>VLOOKUP(B10223,Lookup!A:B,2,FALSE)</f>
        <v>Yobe</v>
      </c>
      <c r="K10223" t="str">
        <f>VLOOKUP(C10223,Lookup!D:E,2,FALSE)</f>
        <v>Infrastructure</v>
      </c>
      <c r="L10223" t="str">
        <f>VLOOKUP(D10223,Lookup!G:H,2,FALSE)</f>
        <v>Public Debt Charges</v>
      </c>
      <c r="M10223" s="1">
        <f t="shared" si="783"/>
        <v>0</v>
      </c>
      <c r="N10223" s="1">
        <f t="shared" si="784"/>
        <v>0</v>
      </c>
      <c r="O10223" s="1">
        <f t="shared" si="785"/>
        <v>0</v>
      </c>
      <c r="P10223" s="9"/>
    </row>
    <row r="10224" spans="1:16" x14ac:dyDescent="0.35">
      <c r="A10224">
        <v>2020</v>
      </c>
      <c r="B10224">
        <v>9</v>
      </c>
      <c r="C10224">
        <v>17</v>
      </c>
      <c r="D10224">
        <v>7</v>
      </c>
      <c r="E10224">
        <v>0</v>
      </c>
      <c r="F10224">
        <v>0</v>
      </c>
      <c r="G10224" s="9"/>
      <c r="I10224" s="4">
        <f t="shared" si="782"/>
        <v>2020</v>
      </c>
      <c r="J10224" t="str">
        <f>VLOOKUP(B10224,Lookup!A:B,2,FALSE)</f>
        <v>Yobe</v>
      </c>
      <c r="K10224" t="str">
        <f>VLOOKUP(C10224,Lookup!D:E,2,FALSE)</f>
        <v>Infrastructure</v>
      </c>
      <c r="L10224" t="str">
        <f>VLOOKUP(D10224,Lookup!G:H,2,FALSE)</f>
        <v>Cont to LGs</v>
      </c>
      <c r="M10224" s="1">
        <f t="shared" si="783"/>
        <v>0</v>
      </c>
      <c r="N10224" s="1">
        <f t="shared" si="784"/>
        <v>0</v>
      </c>
      <c r="O10224" s="1">
        <f t="shared" si="785"/>
        <v>0</v>
      </c>
      <c r="P10224" s="9"/>
    </row>
    <row r="10225" spans="1:16" x14ac:dyDescent="0.35">
      <c r="A10225">
        <v>2020</v>
      </c>
      <c r="B10225">
        <v>9</v>
      </c>
      <c r="C10225">
        <v>17</v>
      </c>
      <c r="D10225">
        <v>8</v>
      </c>
      <c r="E10225">
        <v>0</v>
      </c>
      <c r="F10225">
        <v>0</v>
      </c>
      <c r="G10225" s="9"/>
      <c r="I10225" s="4">
        <f t="shared" si="782"/>
        <v>2020</v>
      </c>
      <c r="J10225" t="str">
        <f>VLOOKUP(B10225,Lookup!A:B,2,FALSE)</f>
        <v>Yobe</v>
      </c>
      <c r="K10225" t="str">
        <f>VLOOKUP(C10225,Lookup!D:E,2,FALSE)</f>
        <v>Infrastructure</v>
      </c>
      <c r="L10225" t="str">
        <f>VLOOKUP(D10225,Lookup!G:H,2,FALSE)</f>
        <v>Others</v>
      </c>
      <c r="M10225" s="1">
        <f t="shared" si="783"/>
        <v>0</v>
      </c>
      <c r="N10225" s="1">
        <f t="shared" si="784"/>
        <v>0</v>
      </c>
      <c r="O10225" s="1">
        <f t="shared" si="785"/>
        <v>0</v>
      </c>
      <c r="P10225" s="9"/>
    </row>
    <row r="10226" spans="1:16" x14ac:dyDescent="0.35">
      <c r="A10226">
        <v>2020</v>
      </c>
      <c r="B10226">
        <v>9</v>
      </c>
      <c r="C10226">
        <v>27</v>
      </c>
      <c r="D10226">
        <v>1</v>
      </c>
      <c r="E10226">
        <v>195410900</v>
      </c>
      <c r="F10226">
        <v>0</v>
      </c>
      <c r="G10226" s="9"/>
      <c r="I10226" s="4">
        <f t="shared" ref="I10226:I10289" si="786">A10226</f>
        <v>2020</v>
      </c>
      <c r="J10226" t="str">
        <f>VLOOKUP(B10226,Lookup!A:B,2,FALSE)</f>
        <v>Yobe</v>
      </c>
      <c r="K10226" t="str">
        <f>VLOOKUP(C10226,Lookup!D:E,2,FALSE)</f>
        <v>Power/Energy</v>
      </c>
      <c r="L10226" t="str">
        <f>VLOOKUP(D10226,Lookup!G:H,2,FALSE)</f>
        <v>Personnel</v>
      </c>
      <c r="M10226" s="1">
        <f t="shared" si="783"/>
        <v>195410900</v>
      </c>
      <c r="N10226" s="1">
        <f t="shared" si="784"/>
        <v>0</v>
      </c>
      <c r="O10226" s="1">
        <f t="shared" si="785"/>
        <v>195410900</v>
      </c>
      <c r="P10226" s="9"/>
    </row>
    <row r="10227" spans="1:16" x14ac:dyDescent="0.35">
      <c r="A10227">
        <v>2020</v>
      </c>
      <c r="B10227">
        <v>9</v>
      </c>
      <c r="C10227">
        <v>27</v>
      </c>
      <c r="D10227">
        <v>2</v>
      </c>
      <c r="E10227">
        <v>329150000</v>
      </c>
      <c r="F10227">
        <v>0</v>
      </c>
      <c r="G10227" s="9"/>
      <c r="I10227" s="4">
        <f t="shared" si="786"/>
        <v>2020</v>
      </c>
      <c r="J10227" t="str">
        <f>VLOOKUP(B10227,Lookup!A:B,2,FALSE)</f>
        <v>Yobe</v>
      </c>
      <c r="K10227" t="str">
        <f>VLOOKUP(C10227,Lookup!D:E,2,FALSE)</f>
        <v>Power/Energy</v>
      </c>
      <c r="L10227" t="str">
        <f>VLOOKUP(D10227,Lookup!G:H,2,FALSE)</f>
        <v>Overhead</v>
      </c>
      <c r="M10227" s="1">
        <f t="shared" si="783"/>
        <v>329150000</v>
      </c>
      <c r="N10227" s="1">
        <f t="shared" si="784"/>
        <v>0</v>
      </c>
      <c r="O10227" s="1">
        <f t="shared" si="785"/>
        <v>329150000</v>
      </c>
      <c r="P10227" s="9"/>
    </row>
    <row r="10228" spans="1:16" x14ac:dyDescent="0.35">
      <c r="A10228">
        <v>2020</v>
      </c>
      <c r="B10228">
        <v>9</v>
      </c>
      <c r="C10228">
        <v>27</v>
      </c>
      <c r="D10228">
        <v>3</v>
      </c>
      <c r="E10228">
        <v>0</v>
      </c>
      <c r="F10228">
        <v>0</v>
      </c>
      <c r="G10228" s="9"/>
      <c r="I10228" s="4">
        <f t="shared" si="786"/>
        <v>2020</v>
      </c>
      <c r="J10228" t="str">
        <f>VLOOKUP(B10228,Lookup!A:B,2,FALSE)</f>
        <v>Yobe</v>
      </c>
      <c r="K10228" t="str">
        <f>VLOOKUP(C10228,Lookup!D:E,2,FALSE)</f>
        <v>Power/Energy</v>
      </c>
      <c r="L10228" t="str">
        <f>VLOOKUP(D10228,Lookup!G:H,2,FALSE)</f>
        <v>Unclassified Subventions</v>
      </c>
      <c r="M10228" s="1">
        <f t="shared" si="783"/>
        <v>0</v>
      </c>
      <c r="N10228" s="1">
        <f t="shared" si="784"/>
        <v>0</v>
      </c>
      <c r="O10228" s="1">
        <f t="shared" si="785"/>
        <v>0</v>
      </c>
      <c r="P10228" s="9"/>
    </row>
    <row r="10229" spans="1:16" x14ac:dyDescent="0.35">
      <c r="A10229">
        <v>2020</v>
      </c>
      <c r="B10229">
        <v>9</v>
      </c>
      <c r="C10229">
        <v>27</v>
      </c>
      <c r="D10229">
        <v>4</v>
      </c>
      <c r="E10229">
        <v>0</v>
      </c>
      <c r="F10229">
        <v>0</v>
      </c>
      <c r="G10229" s="9"/>
      <c r="I10229" s="4">
        <f t="shared" si="786"/>
        <v>2020</v>
      </c>
      <c r="J10229" t="str">
        <f>VLOOKUP(B10229,Lookup!A:B,2,FALSE)</f>
        <v>Yobe</v>
      </c>
      <c r="K10229" t="str">
        <f>VLOOKUP(C10229,Lookup!D:E,2,FALSE)</f>
        <v>Power/Energy</v>
      </c>
      <c r="L10229" t="str">
        <f>VLOOKUP(D10229,Lookup!G:H,2,FALSE)</f>
        <v>P &amp; G</v>
      </c>
      <c r="M10229" s="1">
        <f t="shared" si="783"/>
        <v>0</v>
      </c>
      <c r="N10229" s="1">
        <f t="shared" si="784"/>
        <v>0</v>
      </c>
      <c r="O10229" s="1">
        <f t="shared" si="785"/>
        <v>0</v>
      </c>
      <c r="P10229" s="9"/>
    </row>
    <row r="10230" spans="1:16" x14ac:dyDescent="0.35">
      <c r="A10230">
        <v>2020</v>
      </c>
      <c r="B10230">
        <v>9</v>
      </c>
      <c r="C10230">
        <v>27</v>
      </c>
      <c r="D10230">
        <v>5</v>
      </c>
      <c r="E10230">
        <v>0</v>
      </c>
      <c r="F10230">
        <v>0</v>
      </c>
      <c r="G10230" s="9"/>
      <c r="I10230" s="4">
        <f t="shared" si="786"/>
        <v>2020</v>
      </c>
      <c r="J10230" t="str">
        <f>VLOOKUP(B10230,Lookup!A:B,2,FALSE)</f>
        <v>Yobe</v>
      </c>
      <c r="K10230" t="str">
        <f>VLOOKUP(C10230,Lookup!D:E,2,FALSE)</f>
        <v>Power/Energy</v>
      </c>
      <c r="L10230" t="str">
        <f>VLOOKUP(D10230,Lookup!G:H,2,FALSE)</f>
        <v>Other CRF</v>
      </c>
      <c r="M10230" s="1">
        <f t="shared" si="783"/>
        <v>0</v>
      </c>
      <c r="N10230" s="1">
        <f t="shared" si="784"/>
        <v>0</v>
      </c>
      <c r="O10230" s="1">
        <f t="shared" si="785"/>
        <v>0</v>
      </c>
      <c r="P10230" s="9"/>
    </row>
    <row r="10231" spans="1:16" x14ac:dyDescent="0.35">
      <c r="A10231">
        <v>2020</v>
      </c>
      <c r="B10231">
        <v>9</v>
      </c>
      <c r="C10231">
        <v>27</v>
      </c>
      <c r="D10231">
        <v>6</v>
      </c>
      <c r="E10231">
        <v>0</v>
      </c>
      <c r="F10231">
        <v>0</v>
      </c>
      <c r="G10231" s="9"/>
      <c r="I10231" s="4">
        <f t="shared" si="786"/>
        <v>2020</v>
      </c>
      <c r="J10231" t="str">
        <f>VLOOKUP(B10231,Lookup!A:B,2,FALSE)</f>
        <v>Yobe</v>
      </c>
      <c r="K10231" t="str">
        <f>VLOOKUP(C10231,Lookup!D:E,2,FALSE)</f>
        <v>Power/Energy</v>
      </c>
      <c r="L10231" t="str">
        <f>VLOOKUP(D10231,Lookup!G:H,2,FALSE)</f>
        <v>Public Debt Charges</v>
      </c>
      <c r="M10231" s="1">
        <f t="shared" si="783"/>
        <v>0</v>
      </c>
      <c r="N10231" s="1">
        <f t="shared" si="784"/>
        <v>0</v>
      </c>
      <c r="O10231" s="1">
        <f t="shared" si="785"/>
        <v>0</v>
      </c>
      <c r="P10231" s="9"/>
    </row>
    <row r="10232" spans="1:16" x14ac:dyDescent="0.35">
      <c r="A10232">
        <v>2020</v>
      </c>
      <c r="B10232">
        <v>9</v>
      </c>
      <c r="C10232">
        <v>27</v>
      </c>
      <c r="D10232">
        <v>7</v>
      </c>
      <c r="E10232">
        <v>0</v>
      </c>
      <c r="F10232">
        <v>0</v>
      </c>
      <c r="G10232" s="9"/>
      <c r="I10232" s="4">
        <f t="shared" si="786"/>
        <v>2020</v>
      </c>
      <c r="J10232" t="str">
        <f>VLOOKUP(B10232,Lookup!A:B,2,FALSE)</f>
        <v>Yobe</v>
      </c>
      <c r="K10232" t="str">
        <f>VLOOKUP(C10232,Lookup!D:E,2,FALSE)</f>
        <v>Power/Energy</v>
      </c>
      <c r="L10232" t="str">
        <f>VLOOKUP(D10232,Lookup!G:H,2,FALSE)</f>
        <v>Cont to LGs</v>
      </c>
      <c r="M10232" s="1">
        <f t="shared" si="783"/>
        <v>0</v>
      </c>
      <c r="N10232" s="1">
        <f t="shared" si="784"/>
        <v>0</v>
      </c>
      <c r="O10232" s="1">
        <f t="shared" si="785"/>
        <v>0</v>
      </c>
      <c r="P10232" s="9"/>
    </row>
    <row r="10233" spans="1:16" x14ac:dyDescent="0.35">
      <c r="A10233">
        <v>2020</v>
      </c>
      <c r="B10233">
        <v>9</v>
      </c>
      <c r="C10233">
        <v>27</v>
      </c>
      <c r="D10233">
        <v>8</v>
      </c>
      <c r="E10233">
        <v>0</v>
      </c>
      <c r="F10233">
        <v>0</v>
      </c>
      <c r="G10233" s="9"/>
      <c r="I10233" s="4">
        <f t="shared" si="786"/>
        <v>2020</v>
      </c>
      <c r="J10233" t="str">
        <f>VLOOKUP(B10233,Lookup!A:B,2,FALSE)</f>
        <v>Yobe</v>
      </c>
      <c r="K10233" t="str">
        <f>VLOOKUP(C10233,Lookup!D:E,2,FALSE)</f>
        <v>Power/Energy</v>
      </c>
      <c r="L10233" t="str">
        <f>VLOOKUP(D10233,Lookup!G:H,2,FALSE)</f>
        <v>Others</v>
      </c>
      <c r="M10233" s="1">
        <f t="shared" si="783"/>
        <v>0</v>
      </c>
      <c r="N10233" s="1">
        <f t="shared" si="784"/>
        <v>0</v>
      </c>
      <c r="O10233" s="1">
        <f t="shared" si="785"/>
        <v>0</v>
      </c>
      <c r="P10233" s="9"/>
    </row>
    <row r="10234" spans="1:16" x14ac:dyDescent="0.35">
      <c r="A10234">
        <v>2020</v>
      </c>
      <c r="B10234">
        <v>9</v>
      </c>
      <c r="C10234">
        <v>30</v>
      </c>
      <c r="D10234">
        <v>1</v>
      </c>
      <c r="E10234">
        <v>0</v>
      </c>
      <c r="F10234">
        <v>0</v>
      </c>
      <c r="G10234" s="9"/>
      <c r="I10234" s="4">
        <f t="shared" si="786"/>
        <v>2020</v>
      </c>
      <c r="J10234" t="str">
        <f>VLOOKUP(B10234,Lookup!A:B,2,FALSE)</f>
        <v>Yobe</v>
      </c>
      <c r="K10234" t="str">
        <f>VLOOKUP(C10234,Lookup!D:E,2,FALSE)</f>
        <v>Science and Technology</v>
      </c>
      <c r="L10234" t="str">
        <f>VLOOKUP(D10234,Lookup!G:H,2,FALSE)</f>
        <v>Personnel</v>
      </c>
      <c r="M10234" s="1">
        <f t="shared" si="783"/>
        <v>0</v>
      </c>
      <c r="N10234" s="1">
        <f t="shared" si="784"/>
        <v>0</v>
      </c>
      <c r="O10234" s="1">
        <f t="shared" si="785"/>
        <v>0</v>
      </c>
      <c r="P10234" s="9"/>
    </row>
    <row r="10235" spans="1:16" x14ac:dyDescent="0.35">
      <c r="A10235">
        <v>2020</v>
      </c>
      <c r="B10235">
        <v>9</v>
      </c>
      <c r="C10235">
        <v>30</v>
      </c>
      <c r="D10235">
        <v>2</v>
      </c>
      <c r="E10235">
        <v>0</v>
      </c>
      <c r="F10235">
        <v>0</v>
      </c>
      <c r="G10235" s="9"/>
      <c r="I10235" s="4">
        <f t="shared" si="786"/>
        <v>2020</v>
      </c>
      <c r="J10235" t="str">
        <f>VLOOKUP(B10235,Lookup!A:B,2,FALSE)</f>
        <v>Yobe</v>
      </c>
      <c r="K10235" t="str">
        <f>VLOOKUP(C10235,Lookup!D:E,2,FALSE)</f>
        <v>Science and Technology</v>
      </c>
      <c r="L10235" t="str">
        <f>VLOOKUP(D10235,Lookup!G:H,2,FALSE)</f>
        <v>Overhead</v>
      </c>
      <c r="M10235" s="1">
        <f t="shared" si="783"/>
        <v>0</v>
      </c>
      <c r="N10235" s="1">
        <f t="shared" si="784"/>
        <v>0</v>
      </c>
      <c r="O10235" s="1">
        <f t="shared" si="785"/>
        <v>0</v>
      </c>
      <c r="P10235" s="9"/>
    </row>
    <row r="10236" spans="1:16" x14ac:dyDescent="0.35">
      <c r="A10236">
        <v>2020</v>
      </c>
      <c r="B10236">
        <v>9</v>
      </c>
      <c r="C10236">
        <v>30</v>
      </c>
      <c r="D10236">
        <v>3</v>
      </c>
      <c r="E10236">
        <v>0</v>
      </c>
      <c r="F10236">
        <v>0</v>
      </c>
      <c r="G10236" s="9"/>
      <c r="I10236" s="4">
        <f t="shared" si="786"/>
        <v>2020</v>
      </c>
      <c r="J10236" t="str">
        <f>VLOOKUP(B10236,Lookup!A:B,2,FALSE)</f>
        <v>Yobe</v>
      </c>
      <c r="K10236" t="str">
        <f>VLOOKUP(C10236,Lookup!D:E,2,FALSE)</f>
        <v>Science and Technology</v>
      </c>
      <c r="L10236" t="str">
        <f>VLOOKUP(D10236,Lookup!G:H,2,FALSE)</f>
        <v>Unclassified Subventions</v>
      </c>
      <c r="M10236" s="1">
        <f t="shared" si="783"/>
        <v>0</v>
      </c>
      <c r="N10236" s="1">
        <f t="shared" si="784"/>
        <v>0</v>
      </c>
      <c r="O10236" s="1">
        <f t="shared" si="785"/>
        <v>0</v>
      </c>
      <c r="P10236" s="9"/>
    </row>
    <row r="10237" spans="1:16" x14ac:dyDescent="0.35">
      <c r="A10237">
        <v>2020</v>
      </c>
      <c r="B10237">
        <v>9</v>
      </c>
      <c r="C10237">
        <v>30</v>
      </c>
      <c r="D10237">
        <v>4</v>
      </c>
      <c r="E10237">
        <v>0</v>
      </c>
      <c r="F10237">
        <v>0</v>
      </c>
      <c r="G10237" s="9"/>
      <c r="I10237" s="4">
        <f t="shared" si="786"/>
        <v>2020</v>
      </c>
      <c r="J10237" t="str">
        <f>VLOOKUP(B10237,Lookup!A:B,2,FALSE)</f>
        <v>Yobe</v>
      </c>
      <c r="K10237" t="str">
        <f>VLOOKUP(C10237,Lookup!D:E,2,FALSE)</f>
        <v>Science and Technology</v>
      </c>
      <c r="L10237" t="str">
        <f>VLOOKUP(D10237,Lookup!G:H,2,FALSE)</f>
        <v>P &amp; G</v>
      </c>
      <c r="M10237" s="1">
        <f t="shared" si="783"/>
        <v>0</v>
      </c>
      <c r="N10237" s="1">
        <f t="shared" si="784"/>
        <v>0</v>
      </c>
      <c r="O10237" s="1">
        <f t="shared" si="785"/>
        <v>0</v>
      </c>
      <c r="P10237" s="9"/>
    </row>
    <row r="10238" spans="1:16" x14ac:dyDescent="0.35">
      <c r="A10238">
        <v>2020</v>
      </c>
      <c r="B10238">
        <v>9</v>
      </c>
      <c r="C10238">
        <v>30</v>
      </c>
      <c r="D10238">
        <v>5</v>
      </c>
      <c r="E10238">
        <v>0</v>
      </c>
      <c r="F10238">
        <v>0</v>
      </c>
      <c r="G10238" s="9"/>
      <c r="I10238" s="4">
        <f t="shared" si="786"/>
        <v>2020</v>
      </c>
      <c r="J10238" t="str">
        <f>VLOOKUP(B10238,Lookup!A:B,2,FALSE)</f>
        <v>Yobe</v>
      </c>
      <c r="K10238" t="str">
        <f>VLOOKUP(C10238,Lookup!D:E,2,FALSE)</f>
        <v>Science and Technology</v>
      </c>
      <c r="L10238" t="str">
        <f>VLOOKUP(D10238,Lookup!G:H,2,FALSE)</f>
        <v>Other CRF</v>
      </c>
      <c r="M10238" s="1">
        <f t="shared" si="783"/>
        <v>0</v>
      </c>
      <c r="N10238" s="1">
        <f t="shared" si="784"/>
        <v>0</v>
      </c>
      <c r="O10238" s="1">
        <f t="shared" si="785"/>
        <v>0</v>
      </c>
      <c r="P10238" s="9"/>
    </row>
    <row r="10239" spans="1:16" x14ac:dyDescent="0.35">
      <c r="A10239">
        <v>2020</v>
      </c>
      <c r="B10239">
        <v>9</v>
      </c>
      <c r="C10239">
        <v>30</v>
      </c>
      <c r="D10239">
        <v>6</v>
      </c>
      <c r="E10239">
        <v>0</v>
      </c>
      <c r="F10239">
        <v>0</v>
      </c>
      <c r="G10239" s="9"/>
      <c r="I10239" s="4">
        <f t="shared" si="786"/>
        <v>2020</v>
      </c>
      <c r="J10239" t="str">
        <f>VLOOKUP(B10239,Lookup!A:B,2,FALSE)</f>
        <v>Yobe</v>
      </c>
      <c r="K10239" t="str">
        <f>VLOOKUP(C10239,Lookup!D:E,2,FALSE)</f>
        <v>Science and Technology</v>
      </c>
      <c r="L10239" t="str">
        <f>VLOOKUP(D10239,Lookup!G:H,2,FALSE)</f>
        <v>Public Debt Charges</v>
      </c>
      <c r="M10239" s="1">
        <f t="shared" si="783"/>
        <v>0</v>
      </c>
      <c r="N10239" s="1">
        <f t="shared" si="784"/>
        <v>0</v>
      </c>
      <c r="O10239" s="1">
        <f t="shared" si="785"/>
        <v>0</v>
      </c>
      <c r="P10239" s="9"/>
    </row>
    <row r="10240" spans="1:16" x14ac:dyDescent="0.35">
      <c r="A10240">
        <v>2020</v>
      </c>
      <c r="B10240">
        <v>9</v>
      </c>
      <c r="C10240">
        <v>30</v>
      </c>
      <c r="D10240">
        <v>7</v>
      </c>
      <c r="E10240">
        <v>0</v>
      </c>
      <c r="F10240">
        <v>0</v>
      </c>
      <c r="G10240" s="9"/>
      <c r="I10240" s="4">
        <f t="shared" si="786"/>
        <v>2020</v>
      </c>
      <c r="J10240" t="str">
        <f>VLOOKUP(B10240,Lookup!A:B,2,FALSE)</f>
        <v>Yobe</v>
      </c>
      <c r="K10240" t="str">
        <f>VLOOKUP(C10240,Lookup!D:E,2,FALSE)</f>
        <v>Science and Technology</v>
      </c>
      <c r="L10240" t="str">
        <f>VLOOKUP(D10240,Lookup!G:H,2,FALSE)</f>
        <v>Cont to LGs</v>
      </c>
      <c r="M10240" s="1">
        <f t="shared" si="783"/>
        <v>0</v>
      </c>
      <c r="N10240" s="1">
        <f t="shared" si="784"/>
        <v>0</v>
      </c>
      <c r="O10240" s="1">
        <f t="shared" si="785"/>
        <v>0</v>
      </c>
      <c r="P10240" s="9"/>
    </row>
    <row r="10241" spans="1:16" x14ac:dyDescent="0.35">
      <c r="A10241">
        <v>2020</v>
      </c>
      <c r="B10241">
        <v>9</v>
      </c>
      <c r="C10241">
        <v>30</v>
      </c>
      <c r="D10241">
        <v>8</v>
      </c>
      <c r="E10241">
        <v>0</v>
      </c>
      <c r="F10241">
        <v>0</v>
      </c>
      <c r="G10241" s="9"/>
      <c r="I10241" s="4">
        <f t="shared" si="786"/>
        <v>2020</v>
      </c>
      <c r="J10241" t="str">
        <f>VLOOKUP(B10241,Lookup!A:B,2,FALSE)</f>
        <v>Yobe</v>
      </c>
      <c r="K10241" t="str">
        <f>VLOOKUP(C10241,Lookup!D:E,2,FALSE)</f>
        <v>Science and Technology</v>
      </c>
      <c r="L10241" t="str">
        <f>VLOOKUP(D10241,Lookup!G:H,2,FALSE)</f>
        <v>Others</v>
      </c>
      <c r="M10241" s="1">
        <f t="shared" si="783"/>
        <v>0</v>
      </c>
      <c r="N10241" s="1">
        <f t="shared" si="784"/>
        <v>0</v>
      </c>
      <c r="O10241" s="1">
        <f t="shared" si="785"/>
        <v>0</v>
      </c>
      <c r="P10241" s="9"/>
    </row>
    <row r="10242" spans="1:16" x14ac:dyDescent="0.35">
      <c r="A10242">
        <v>2020</v>
      </c>
      <c r="B10242">
        <v>9</v>
      </c>
      <c r="C10242">
        <v>32</v>
      </c>
      <c r="D10242">
        <v>1</v>
      </c>
      <c r="E10242">
        <v>429755848</v>
      </c>
      <c r="F10242">
        <v>0</v>
      </c>
      <c r="G10242" s="9"/>
      <c r="I10242" s="4">
        <f t="shared" si="786"/>
        <v>2020</v>
      </c>
      <c r="J10242" t="str">
        <f>VLOOKUP(B10242,Lookup!A:B,2,FALSE)</f>
        <v>Yobe</v>
      </c>
      <c r="K10242" t="str">
        <f>VLOOKUP(C10242,Lookup!D:E,2,FALSE)</f>
        <v>Town, Urban and Regional Development</v>
      </c>
      <c r="L10242" t="str">
        <f>VLOOKUP(D10242,Lookup!G:H,2,FALSE)</f>
        <v>Personnel</v>
      </c>
      <c r="M10242" s="1">
        <f t="shared" si="783"/>
        <v>429755848</v>
      </c>
      <c r="N10242" s="1">
        <f t="shared" si="784"/>
        <v>0</v>
      </c>
      <c r="O10242" s="1">
        <f t="shared" si="785"/>
        <v>429755848</v>
      </c>
      <c r="P10242" s="9"/>
    </row>
    <row r="10243" spans="1:16" x14ac:dyDescent="0.35">
      <c r="A10243">
        <v>2020</v>
      </c>
      <c r="B10243">
        <v>9</v>
      </c>
      <c r="C10243">
        <v>32</v>
      </c>
      <c r="D10243">
        <v>2</v>
      </c>
      <c r="E10243">
        <v>47025000</v>
      </c>
      <c r="F10243">
        <v>0</v>
      </c>
      <c r="G10243" s="9"/>
      <c r="I10243" s="4">
        <f t="shared" si="786"/>
        <v>2020</v>
      </c>
      <c r="J10243" t="str">
        <f>VLOOKUP(B10243,Lookup!A:B,2,FALSE)</f>
        <v>Yobe</v>
      </c>
      <c r="K10243" t="str">
        <f>VLOOKUP(C10243,Lookup!D:E,2,FALSE)</f>
        <v>Town, Urban and Regional Development</v>
      </c>
      <c r="L10243" t="str">
        <f>VLOOKUP(D10243,Lookup!G:H,2,FALSE)</f>
        <v>Overhead</v>
      </c>
      <c r="M10243" s="1">
        <f t="shared" si="783"/>
        <v>47025000</v>
      </c>
      <c r="N10243" s="1">
        <f t="shared" si="784"/>
        <v>0</v>
      </c>
      <c r="O10243" s="1">
        <f t="shared" si="785"/>
        <v>47025000</v>
      </c>
      <c r="P10243" s="9"/>
    </row>
    <row r="10244" spans="1:16" x14ac:dyDescent="0.35">
      <c r="A10244">
        <v>2020</v>
      </c>
      <c r="B10244">
        <v>9</v>
      </c>
      <c r="C10244">
        <v>32</v>
      </c>
      <c r="D10244">
        <v>3</v>
      </c>
      <c r="E10244">
        <v>0</v>
      </c>
      <c r="F10244">
        <v>0</v>
      </c>
      <c r="G10244" s="9"/>
      <c r="I10244" s="4">
        <f t="shared" si="786"/>
        <v>2020</v>
      </c>
      <c r="J10244" t="str">
        <f>VLOOKUP(B10244,Lookup!A:B,2,FALSE)</f>
        <v>Yobe</v>
      </c>
      <c r="K10244" t="str">
        <f>VLOOKUP(C10244,Lookup!D:E,2,FALSE)</f>
        <v>Town, Urban and Regional Development</v>
      </c>
      <c r="L10244" t="str">
        <f>VLOOKUP(D10244,Lookup!G:H,2,FALSE)</f>
        <v>Unclassified Subventions</v>
      </c>
      <c r="M10244" s="1">
        <f t="shared" ref="M10244:M10307" si="787">E10244</f>
        <v>0</v>
      </c>
      <c r="N10244" s="1">
        <f t="shared" ref="N10244:N10307" si="788">F10244</f>
        <v>0</v>
      </c>
      <c r="O10244" s="1">
        <f t="shared" ref="O10244:O10307" si="789">M10244+N10244</f>
        <v>0</v>
      </c>
      <c r="P10244" s="9"/>
    </row>
    <row r="10245" spans="1:16" x14ac:dyDescent="0.35">
      <c r="A10245">
        <v>2020</v>
      </c>
      <c r="B10245">
        <v>9</v>
      </c>
      <c r="C10245">
        <v>32</v>
      </c>
      <c r="D10245">
        <v>4</v>
      </c>
      <c r="E10245">
        <v>0</v>
      </c>
      <c r="F10245">
        <v>0</v>
      </c>
      <c r="G10245" s="9"/>
      <c r="I10245" s="4">
        <f t="shared" si="786"/>
        <v>2020</v>
      </c>
      <c r="J10245" t="str">
        <f>VLOOKUP(B10245,Lookup!A:B,2,FALSE)</f>
        <v>Yobe</v>
      </c>
      <c r="K10245" t="str">
        <f>VLOOKUP(C10245,Lookup!D:E,2,FALSE)</f>
        <v>Town, Urban and Regional Development</v>
      </c>
      <c r="L10245" t="str">
        <f>VLOOKUP(D10245,Lookup!G:H,2,FALSE)</f>
        <v>P &amp; G</v>
      </c>
      <c r="M10245" s="1">
        <f t="shared" si="787"/>
        <v>0</v>
      </c>
      <c r="N10245" s="1">
        <f t="shared" si="788"/>
        <v>0</v>
      </c>
      <c r="O10245" s="1">
        <f t="shared" si="789"/>
        <v>0</v>
      </c>
      <c r="P10245" s="9"/>
    </row>
    <row r="10246" spans="1:16" x14ac:dyDescent="0.35">
      <c r="A10246">
        <v>2020</v>
      </c>
      <c r="B10246">
        <v>9</v>
      </c>
      <c r="C10246">
        <v>32</v>
      </c>
      <c r="D10246">
        <v>5</v>
      </c>
      <c r="E10246">
        <v>0</v>
      </c>
      <c r="F10246">
        <v>0</v>
      </c>
      <c r="G10246" s="9"/>
      <c r="I10246" s="4">
        <f t="shared" si="786"/>
        <v>2020</v>
      </c>
      <c r="J10246" t="str">
        <f>VLOOKUP(B10246,Lookup!A:B,2,FALSE)</f>
        <v>Yobe</v>
      </c>
      <c r="K10246" t="str">
        <f>VLOOKUP(C10246,Lookup!D:E,2,FALSE)</f>
        <v>Town, Urban and Regional Development</v>
      </c>
      <c r="L10246" t="str">
        <f>VLOOKUP(D10246,Lookup!G:H,2,FALSE)</f>
        <v>Other CRF</v>
      </c>
      <c r="M10246" s="1">
        <f t="shared" si="787"/>
        <v>0</v>
      </c>
      <c r="N10246" s="1">
        <f t="shared" si="788"/>
        <v>0</v>
      </c>
      <c r="O10246" s="1">
        <f t="shared" si="789"/>
        <v>0</v>
      </c>
      <c r="P10246" s="9"/>
    </row>
    <row r="10247" spans="1:16" x14ac:dyDescent="0.35">
      <c r="A10247">
        <v>2020</v>
      </c>
      <c r="B10247">
        <v>9</v>
      </c>
      <c r="C10247">
        <v>32</v>
      </c>
      <c r="D10247">
        <v>6</v>
      </c>
      <c r="E10247">
        <v>0</v>
      </c>
      <c r="F10247">
        <v>0</v>
      </c>
      <c r="G10247" s="9"/>
      <c r="I10247" s="4">
        <f t="shared" si="786"/>
        <v>2020</v>
      </c>
      <c r="J10247" t="str">
        <f>VLOOKUP(B10247,Lookup!A:B,2,FALSE)</f>
        <v>Yobe</v>
      </c>
      <c r="K10247" t="str">
        <f>VLOOKUP(C10247,Lookup!D:E,2,FALSE)</f>
        <v>Town, Urban and Regional Development</v>
      </c>
      <c r="L10247" t="str">
        <f>VLOOKUP(D10247,Lookup!G:H,2,FALSE)</f>
        <v>Public Debt Charges</v>
      </c>
      <c r="M10247" s="1">
        <f t="shared" si="787"/>
        <v>0</v>
      </c>
      <c r="N10247" s="1">
        <f t="shared" si="788"/>
        <v>0</v>
      </c>
      <c r="O10247" s="1">
        <f t="shared" si="789"/>
        <v>0</v>
      </c>
      <c r="P10247" s="9"/>
    </row>
    <row r="10248" spans="1:16" x14ac:dyDescent="0.35">
      <c r="A10248">
        <v>2020</v>
      </c>
      <c r="B10248">
        <v>9</v>
      </c>
      <c r="C10248">
        <v>32</v>
      </c>
      <c r="D10248">
        <v>7</v>
      </c>
      <c r="E10248">
        <v>0</v>
      </c>
      <c r="F10248">
        <v>0</v>
      </c>
      <c r="G10248" s="9"/>
      <c r="I10248" s="4">
        <f t="shared" si="786"/>
        <v>2020</v>
      </c>
      <c r="J10248" t="str">
        <f>VLOOKUP(B10248,Lookup!A:B,2,FALSE)</f>
        <v>Yobe</v>
      </c>
      <c r="K10248" t="str">
        <f>VLOOKUP(C10248,Lookup!D:E,2,FALSE)</f>
        <v>Town, Urban and Regional Development</v>
      </c>
      <c r="L10248" t="str">
        <f>VLOOKUP(D10248,Lookup!G:H,2,FALSE)</f>
        <v>Cont to LGs</v>
      </c>
      <c r="M10248" s="1">
        <f t="shared" si="787"/>
        <v>0</v>
      </c>
      <c r="N10248" s="1">
        <f t="shared" si="788"/>
        <v>0</v>
      </c>
      <c r="O10248" s="1">
        <f t="shared" si="789"/>
        <v>0</v>
      </c>
      <c r="P10248" s="9"/>
    </row>
    <row r="10249" spans="1:16" x14ac:dyDescent="0.35">
      <c r="A10249">
        <v>2020</v>
      </c>
      <c r="B10249">
        <v>9</v>
      </c>
      <c r="C10249">
        <v>32</v>
      </c>
      <c r="D10249">
        <v>8</v>
      </c>
      <c r="E10249">
        <v>0</v>
      </c>
      <c r="F10249">
        <v>0</v>
      </c>
      <c r="G10249" s="9"/>
      <c r="I10249" s="4">
        <f t="shared" si="786"/>
        <v>2020</v>
      </c>
      <c r="J10249" t="str">
        <f>VLOOKUP(B10249,Lookup!A:B,2,FALSE)</f>
        <v>Yobe</v>
      </c>
      <c r="K10249" t="str">
        <f>VLOOKUP(C10249,Lookup!D:E,2,FALSE)</f>
        <v>Town, Urban and Regional Development</v>
      </c>
      <c r="L10249" t="str">
        <f>VLOOKUP(D10249,Lookup!G:H,2,FALSE)</f>
        <v>Others</v>
      </c>
      <c r="M10249" s="1">
        <f t="shared" si="787"/>
        <v>0</v>
      </c>
      <c r="N10249" s="1">
        <f t="shared" si="788"/>
        <v>0</v>
      </c>
      <c r="O10249" s="1">
        <f t="shared" si="789"/>
        <v>0</v>
      </c>
      <c r="P10249" s="9"/>
    </row>
    <row r="10250" spans="1:16" x14ac:dyDescent="0.35">
      <c r="A10250">
        <v>2020</v>
      </c>
      <c r="B10250">
        <v>9</v>
      </c>
      <c r="C10250">
        <v>33</v>
      </c>
      <c r="D10250">
        <v>1</v>
      </c>
      <c r="E10250">
        <v>129004220</v>
      </c>
      <c r="F10250">
        <v>0</v>
      </c>
      <c r="G10250" s="9"/>
      <c r="I10250" s="4">
        <f t="shared" si="786"/>
        <v>2020</v>
      </c>
      <c r="J10250" t="str">
        <f>VLOOKUP(B10250,Lookup!A:B,2,FALSE)</f>
        <v>Yobe</v>
      </c>
      <c r="K10250" t="str">
        <f>VLOOKUP(C10250,Lookup!D:E,2,FALSE)</f>
        <v>Trade, Commerce and Industry</v>
      </c>
      <c r="L10250" t="str">
        <f>VLOOKUP(D10250,Lookup!G:H,2,FALSE)</f>
        <v>Personnel</v>
      </c>
      <c r="M10250" s="1">
        <f t="shared" si="787"/>
        <v>129004220</v>
      </c>
      <c r="N10250" s="1">
        <f t="shared" si="788"/>
        <v>0</v>
      </c>
      <c r="O10250" s="1">
        <f t="shared" si="789"/>
        <v>129004220</v>
      </c>
      <c r="P10250" s="9"/>
    </row>
    <row r="10251" spans="1:16" x14ac:dyDescent="0.35">
      <c r="A10251">
        <v>2020</v>
      </c>
      <c r="B10251">
        <v>9</v>
      </c>
      <c r="C10251">
        <v>33</v>
      </c>
      <c r="D10251">
        <v>2</v>
      </c>
      <c r="E10251">
        <v>55700000</v>
      </c>
      <c r="F10251">
        <v>0</v>
      </c>
      <c r="G10251" s="9"/>
      <c r="I10251" s="4">
        <f t="shared" si="786"/>
        <v>2020</v>
      </c>
      <c r="J10251" t="str">
        <f>VLOOKUP(B10251,Lookup!A:B,2,FALSE)</f>
        <v>Yobe</v>
      </c>
      <c r="K10251" t="str">
        <f>VLOOKUP(C10251,Lookup!D:E,2,FALSE)</f>
        <v>Trade, Commerce and Industry</v>
      </c>
      <c r="L10251" t="str">
        <f>VLOOKUP(D10251,Lookup!G:H,2,FALSE)</f>
        <v>Overhead</v>
      </c>
      <c r="M10251" s="1">
        <f t="shared" si="787"/>
        <v>55700000</v>
      </c>
      <c r="N10251" s="1">
        <f t="shared" si="788"/>
        <v>0</v>
      </c>
      <c r="O10251" s="1">
        <f t="shared" si="789"/>
        <v>55700000</v>
      </c>
      <c r="P10251" s="9"/>
    </row>
    <row r="10252" spans="1:16" x14ac:dyDescent="0.35">
      <c r="A10252">
        <v>2020</v>
      </c>
      <c r="B10252">
        <v>9</v>
      </c>
      <c r="C10252">
        <v>33</v>
      </c>
      <c r="D10252">
        <v>3</v>
      </c>
      <c r="E10252">
        <v>0</v>
      </c>
      <c r="F10252">
        <v>0</v>
      </c>
      <c r="G10252" s="9"/>
      <c r="I10252" s="4">
        <f t="shared" si="786"/>
        <v>2020</v>
      </c>
      <c r="J10252" t="str">
        <f>VLOOKUP(B10252,Lookup!A:B,2,FALSE)</f>
        <v>Yobe</v>
      </c>
      <c r="K10252" t="str">
        <f>VLOOKUP(C10252,Lookup!D:E,2,FALSE)</f>
        <v>Trade, Commerce and Industry</v>
      </c>
      <c r="L10252" t="str">
        <f>VLOOKUP(D10252,Lookup!G:H,2,FALSE)</f>
        <v>Unclassified Subventions</v>
      </c>
      <c r="M10252" s="1">
        <f t="shared" si="787"/>
        <v>0</v>
      </c>
      <c r="N10252" s="1">
        <f t="shared" si="788"/>
        <v>0</v>
      </c>
      <c r="O10252" s="1">
        <f t="shared" si="789"/>
        <v>0</v>
      </c>
      <c r="P10252" s="9"/>
    </row>
    <row r="10253" spans="1:16" x14ac:dyDescent="0.35">
      <c r="A10253">
        <v>2020</v>
      </c>
      <c r="B10253">
        <v>9</v>
      </c>
      <c r="C10253">
        <v>33</v>
      </c>
      <c r="D10253">
        <v>4</v>
      </c>
      <c r="E10253">
        <v>0</v>
      </c>
      <c r="F10253">
        <v>0</v>
      </c>
      <c r="G10253" s="9"/>
      <c r="I10253" s="4">
        <f t="shared" si="786"/>
        <v>2020</v>
      </c>
      <c r="J10253" t="str">
        <f>VLOOKUP(B10253,Lookup!A:B,2,FALSE)</f>
        <v>Yobe</v>
      </c>
      <c r="K10253" t="str">
        <f>VLOOKUP(C10253,Lookup!D:E,2,FALSE)</f>
        <v>Trade, Commerce and Industry</v>
      </c>
      <c r="L10253" t="str">
        <f>VLOOKUP(D10253,Lookup!G:H,2,FALSE)</f>
        <v>P &amp; G</v>
      </c>
      <c r="M10253" s="1">
        <f t="shared" si="787"/>
        <v>0</v>
      </c>
      <c r="N10253" s="1">
        <f t="shared" si="788"/>
        <v>0</v>
      </c>
      <c r="O10253" s="1">
        <f t="shared" si="789"/>
        <v>0</v>
      </c>
      <c r="P10253" s="9"/>
    </row>
    <row r="10254" spans="1:16" x14ac:dyDescent="0.35">
      <c r="A10254">
        <v>2020</v>
      </c>
      <c r="B10254">
        <v>9</v>
      </c>
      <c r="C10254">
        <v>33</v>
      </c>
      <c r="D10254">
        <v>5</v>
      </c>
      <c r="E10254">
        <v>0</v>
      </c>
      <c r="F10254">
        <v>0</v>
      </c>
      <c r="G10254" s="9"/>
      <c r="I10254" s="4">
        <f t="shared" si="786"/>
        <v>2020</v>
      </c>
      <c r="J10254" t="str">
        <f>VLOOKUP(B10254,Lookup!A:B,2,FALSE)</f>
        <v>Yobe</v>
      </c>
      <c r="K10254" t="str">
        <f>VLOOKUP(C10254,Lookup!D:E,2,FALSE)</f>
        <v>Trade, Commerce and Industry</v>
      </c>
      <c r="L10254" t="str">
        <f>VLOOKUP(D10254,Lookup!G:H,2,FALSE)</f>
        <v>Other CRF</v>
      </c>
      <c r="M10254" s="1">
        <f t="shared" si="787"/>
        <v>0</v>
      </c>
      <c r="N10254" s="1">
        <f t="shared" si="788"/>
        <v>0</v>
      </c>
      <c r="O10254" s="1">
        <f t="shared" si="789"/>
        <v>0</v>
      </c>
      <c r="P10254" s="9"/>
    </row>
    <row r="10255" spans="1:16" x14ac:dyDescent="0.35">
      <c r="A10255">
        <v>2020</v>
      </c>
      <c r="B10255">
        <v>9</v>
      </c>
      <c r="C10255">
        <v>33</v>
      </c>
      <c r="D10255">
        <v>6</v>
      </c>
      <c r="E10255">
        <v>0</v>
      </c>
      <c r="F10255">
        <v>0</v>
      </c>
      <c r="G10255" s="9"/>
      <c r="I10255" s="4">
        <f t="shared" si="786"/>
        <v>2020</v>
      </c>
      <c r="J10255" t="str">
        <f>VLOOKUP(B10255,Lookup!A:B,2,FALSE)</f>
        <v>Yobe</v>
      </c>
      <c r="K10255" t="str">
        <f>VLOOKUP(C10255,Lookup!D:E,2,FALSE)</f>
        <v>Trade, Commerce and Industry</v>
      </c>
      <c r="L10255" t="str">
        <f>VLOOKUP(D10255,Lookup!G:H,2,FALSE)</f>
        <v>Public Debt Charges</v>
      </c>
      <c r="M10255" s="1">
        <f t="shared" si="787"/>
        <v>0</v>
      </c>
      <c r="N10255" s="1">
        <f t="shared" si="788"/>
        <v>0</v>
      </c>
      <c r="O10255" s="1">
        <f t="shared" si="789"/>
        <v>0</v>
      </c>
      <c r="P10255" s="9"/>
    </row>
    <row r="10256" spans="1:16" x14ac:dyDescent="0.35">
      <c r="A10256">
        <v>2020</v>
      </c>
      <c r="B10256">
        <v>9</v>
      </c>
      <c r="C10256">
        <v>33</v>
      </c>
      <c r="D10256">
        <v>7</v>
      </c>
      <c r="E10256">
        <v>0</v>
      </c>
      <c r="F10256">
        <v>0</v>
      </c>
      <c r="G10256" s="9"/>
      <c r="I10256" s="4">
        <f t="shared" si="786"/>
        <v>2020</v>
      </c>
      <c r="J10256" t="str">
        <f>VLOOKUP(B10256,Lookup!A:B,2,FALSE)</f>
        <v>Yobe</v>
      </c>
      <c r="K10256" t="str">
        <f>VLOOKUP(C10256,Lookup!D:E,2,FALSE)</f>
        <v>Trade, Commerce and Industry</v>
      </c>
      <c r="L10256" t="str">
        <f>VLOOKUP(D10256,Lookup!G:H,2,FALSE)</f>
        <v>Cont to LGs</v>
      </c>
      <c r="M10256" s="1">
        <f t="shared" si="787"/>
        <v>0</v>
      </c>
      <c r="N10256" s="1">
        <f t="shared" si="788"/>
        <v>0</v>
      </c>
      <c r="O10256" s="1">
        <f t="shared" si="789"/>
        <v>0</v>
      </c>
      <c r="P10256" s="9"/>
    </row>
    <row r="10257" spans="1:16" x14ac:dyDescent="0.35">
      <c r="A10257">
        <v>2020</v>
      </c>
      <c r="B10257">
        <v>9</v>
      </c>
      <c r="C10257">
        <v>33</v>
      </c>
      <c r="D10257">
        <v>8</v>
      </c>
      <c r="E10257">
        <v>0</v>
      </c>
      <c r="F10257">
        <v>0</v>
      </c>
      <c r="G10257" s="9"/>
      <c r="I10257" s="4">
        <f t="shared" si="786"/>
        <v>2020</v>
      </c>
      <c r="J10257" t="str">
        <f>VLOOKUP(B10257,Lookup!A:B,2,FALSE)</f>
        <v>Yobe</v>
      </c>
      <c r="K10257" t="str">
        <f>VLOOKUP(C10257,Lookup!D:E,2,FALSE)</f>
        <v>Trade, Commerce and Industry</v>
      </c>
      <c r="L10257" t="str">
        <f>VLOOKUP(D10257,Lookup!G:H,2,FALSE)</f>
        <v>Others</v>
      </c>
      <c r="M10257" s="1">
        <f t="shared" si="787"/>
        <v>0</v>
      </c>
      <c r="N10257" s="1">
        <f t="shared" si="788"/>
        <v>0</v>
      </c>
      <c r="O10257" s="1">
        <f t="shared" si="789"/>
        <v>0</v>
      </c>
      <c r="P10257" s="9"/>
    </row>
    <row r="10258" spans="1:16" x14ac:dyDescent="0.35">
      <c r="A10258">
        <v>2020</v>
      </c>
      <c r="B10258">
        <v>9</v>
      </c>
      <c r="C10258">
        <v>35</v>
      </c>
      <c r="D10258">
        <v>1</v>
      </c>
      <c r="E10258">
        <v>551130380</v>
      </c>
      <c r="F10258">
        <v>0</v>
      </c>
      <c r="G10258" s="9"/>
      <c r="I10258" s="4">
        <f t="shared" si="786"/>
        <v>2020</v>
      </c>
      <c r="J10258" t="str">
        <f>VLOOKUP(B10258,Lookup!A:B,2,FALSE)</f>
        <v>Yobe</v>
      </c>
      <c r="K10258" t="str">
        <f>VLOOKUP(C10258,Lookup!D:E,2,FALSE)</f>
        <v>Water and Sanitation</v>
      </c>
      <c r="L10258" t="str">
        <f>VLOOKUP(D10258,Lookup!G:H,2,FALSE)</f>
        <v>Personnel</v>
      </c>
      <c r="M10258" s="1">
        <f t="shared" si="787"/>
        <v>551130380</v>
      </c>
      <c r="N10258" s="1">
        <f t="shared" si="788"/>
        <v>0</v>
      </c>
      <c r="O10258" s="1">
        <f t="shared" si="789"/>
        <v>551130380</v>
      </c>
      <c r="P10258" s="9"/>
    </row>
    <row r="10259" spans="1:16" x14ac:dyDescent="0.35">
      <c r="A10259">
        <v>2020</v>
      </c>
      <c r="B10259">
        <v>9</v>
      </c>
      <c r="C10259">
        <v>35</v>
      </c>
      <c r="D10259">
        <v>2</v>
      </c>
      <c r="E10259">
        <v>196166000</v>
      </c>
      <c r="F10259">
        <v>0</v>
      </c>
      <c r="G10259" s="9"/>
      <c r="I10259" s="4">
        <f t="shared" si="786"/>
        <v>2020</v>
      </c>
      <c r="J10259" t="str">
        <f>VLOOKUP(B10259,Lookup!A:B,2,FALSE)</f>
        <v>Yobe</v>
      </c>
      <c r="K10259" t="str">
        <f>VLOOKUP(C10259,Lookup!D:E,2,FALSE)</f>
        <v>Water and Sanitation</v>
      </c>
      <c r="L10259" t="str">
        <f>VLOOKUP(D10259,Lookup!G:H,2,FALSE)</f>
        <v>Overhead</v>
      </c>
      <c r="M10259" s="1">
        <f t="shared" si="787"/>
        <v>196166000</v>
      </c>
      <c r="N10259" s="1">
        <f t="shared" si="788"/>
        <v>0</v>
      </c>
      <c r="O10259" s="1">
        <f t="shared" si="789"/>
        <v>196166000</v>
      </c>
      <c r="P10259" s="9"/>
    </row>
    <row r="10260" spans="1:16" x14ac:dyDescent="0.35">
      <c r="A10260">
        <v>2020</v>
      </c>
      <c r="B10260">
        <v>9</v>
      </c>
      <c r="C10260">
        <v>35</v>
      </c>
      <c r="D10260">
        <v>3</v>
      </c>
      <c r="E10260">
        <v>0</v>
      </c>
      <c r="F10260">
        <v>0</v>
      </c>
      <c r="G10260" s="9"/>
      <c r="I10260" s="4">
        <f t="shared" si="786"/>
        <v>2020</v>
      </c>
      <c r="J10260" t="str">
        <f>VLOOKUP(B10260,Lookup!A:B,2,FALSE)</f>
        <v>Yobe</v>
      </c>
      <c r="K10260" t="str">
        <f>VLOOKUP(C10260,Lookup!D:E,2,FALSE)</f>
        <v>Water and Sanitation</v>
      </c>
      <c r="L10260" t="str">
        <f>VLOOKUP(D10260,Lookup!G:H,2,FALSE)</f>
        <v>Unclassified Subventions</v>
      </c>
      <c r="M10260" s="1">
        <f t="shared" si="787"/>
        <v>0</v>
      </c>
      <c r="N10260" s="1">
        <f t="shared" si="788"/>
        <v>0</v>
      </c>
      <c r="O10260" s="1">
        <f t="shared" si="789"/>
        <v>0</v>
      </c>
      <c r="P10260" s="9"/>
    </row>
    <row r="10261" spans="1:16" x14ac:dyDescent="0.35">
      <c r="A10261">
        <v>2020</v>
      </c>
      <c r="B10261">
        <v>9</v>
      </c>
      <c r="C10261">
        <v>35</v>
      </c>
      <c r="D10261">
        <v>4</v>
      </c>
      <c r="E10261">
        <v>0</v>
      </c>
      <c r="F10261">
        <v>0</v>
      </c>
      <c r="G10261" s="9"/>
      <c r="I10261" s="4">
        <f t="shared" si="786"/>
        <v>2020</v>
      </c>
      <c r="J10261" t="str">
        <f>VLOOKUP(B10261,Lookup!A:B,2,FALSE)</f>
        <v>Yobe</v>
      </c>
      <c r="K10261" t="str">
        <f>VLOOKUP(C10261,Lookup!D:E,2,FALSE)</f>
        <v>Water and Sanitation</v>
      </c>
      <c r="L10261" t="str">
        <f>VLOOKUP(D10261,Lookup!G:H,2,FALSE)</f>
        <v>P &amp; G</v>
      </c>
      <c r="M10261" s="1">
        <f t="shared" si="787"/>
        <v>0</v>
      </c>
      <c r="N10261" s="1">
        <f t="shared" si="788"/>
        <v>0</v>
      </c>
      <c r="O10261" s="1">
        <f t="shared" si="789"/>
        <v>0</v>
      </c>
      <c r="P10261" s="9"/>
    </row>
    <row r="10262" spans="1:16" x14ac:dyDescent="0.35">
      <c r="A10262">
        <v>2020</v>
      </c>
      <c r="B10262">
        <v>9</v>
      </c>
      <c r="C10262">
        <v>35</v>
      </c>
      <c r="D10262">
        <v>5</v>
      </c>
      <c r="E10262">
        <v>0</v>
      </c>
      <c r="F10262">
        <v>0</v>
      </c>
      <c r="G10262" s="9"/>
      <c r="I10262" s="4">
        <f t="shared" si="786"/>
        <v>2020</v>
      </c>
      <c r="J10262" t="str">
        <f>VLOOKUP(B10262,Lookup!A:B,2,FALSE)</f>
        <v>Yobe</v>
      </c>
      <c r="K10262" t="str">
        <f>VLOOKUP(C10262,Lookup!D:E,2,FALSE)</f>
        <v>Water and Sanitation</v>
      </c>
      <c r="L10262" t="str">
        <f>VLOOKUP(D10262,Lookup!G:H,2,FALSE)</f>
        <v>Other CRF</v>
      </c>
      <c r="M10262" s="1">
        <f t="shared" si="787"/>
        <v>0</v>
      </c>
      <c r="N10262" s="1">
        <f t="shared" si="788"/>
        <v>0</v>
      </c>
      <c r="O10262" s="1">
        <f t="shared" si="789"/>
        <v>0</v>
      </c>
      <c r="P10262" s="9"/>
    </row>
    <row r="10263" spans="1:16" x14ac:dyDescent="0.35">
      <c r="A10263">
        <v>2020</v>
      </c>
      <c r="B10263">
        <v>9</v>
      </c>
      <c r="C10263">
        <v>35</v>
      </c>
      <c r="D10263">
        <v>6</v>
      </c>
      <c r="E10263">
        <v>0</v>
      </c>
      <c r="F10263">
        <v>0</v>
      </c>
      <c r="G10263" s="9"/>
      <c r="I10263" s="4">
        <f t="shared" si="786"/>
        <v>2020</v>
      </c>
      <c r="J10263" t="str">
        <f>VLOOKUP(B10263,Lookup!A:B,2,FALSE)</f>
        <v>Yobe</v>
      </c>
      <c r="K10263" t="str">
        <f>VLOOKUP(C10263,Lookup!D:E,2,FALSE)</f>
        <v>Water and Sanitation</v>
      </c>
      <c r="L10263" t="str">
        <f>VLOOKUP(D10263,Lookup!G:H,2,FALSE)</f>
        <v>Public Debt Charges</v>
      </c>
      <c r="M10263" s="1">
        <f t="shared" si="787"/>
        <v>0</v>
      </c>
      <c r="N10263" s="1">
        <f t="shared" si="788"/>
        <v>0</v>
      </c>
      <c r="O10263" s="1">
        <f t="shared" si="789"/>
        <v>0</v>
      </c>
      <c r="P10263" s="9"/>
    </row>
    <row r="10264" spans="1:16" x14ac:dyDescent="0.35">
      <c r="A10264">
        <v>2020</v>
      </c>
      <c r="B10264">
        <v>9</v>
      </c>
      <c r="C10264">
        <v>35</v>
      </c>
      <c r="D10264">
        <v>7</v>
      </c>
      <c r="E10264">
        <v>0</v>
      </c>
      <c r="F10264">
        <v>0</v>
      </c>
      <c r="G10264" s="9"/>
      <c r="I10264" s="4">
        <f t="shared" si="786"/>
        <v>2020</v>
      </c>
      <c r="J10264" t="str">
        <f>VLOOKUP(B10264,Lookup!A:B,2,FALSE)</f>
        <v>Yobe</v>
      </c>
      <c r="K10264" t="str">
        <f>VLOOKUP(C10264,Lookup!D:E,2,FALSE)</f>
        <v>Water and Sanitation</v>
      </c>
      <c r="L10264" t="str">
        <f>VLOOKUP(D10264,Lookup!G:H,2,FALSE)</f>
        <v>Cont to LGs</v>
      </c>
      <c r="M10264" s="1">
        <f t="shared" si="787"/>
        <v>0</v>
      </c>
      <c r="N10264" s="1">
        <f t="shared" si="788"/>
        <v>0</v>
      </c>
      <c r="O10264" s="1">
        <f t="shared" si="789"/>
        <v>0</v>
      </c>
      <c r="P10264" s="9"/>
    </row>
    <row r="10265" spans="1:16" x14ac:dyDescent="0.35">
      <c r="A10265">
        <v>2020</v>
      </c>
      <c r="B10265">
        <v>9</v>
      </c>
      <c r="C10265">
        <v>35</v>
      </c>
      <c r="D10265">
        <v>8</v>
      </c>
      <c r="E10265">
        <v>0</v>
      </c>
      <c r="F10265">
        <v>0</v>
      </c>
      <c r="G10265" s="9"/>
      <c r="I10265" s="4">
        <f t="shared" si="786"/>
        <v>2020</v>
      </c>
      <c r="J10265" t="str">
        <f>VLOOKUP(B10265,Lookup!A:B,2,FALSE)</f>
        <v>Yobe</v>
      </c>
      <c r="K10265" t="str">
        <f>VLOOKUP(C10265,Lookup!D:E,2,FALSE)</f>
        <v>Water and Sanitation</v>
      </c>
      <c r="L10265" t="str">
        <f>VLOOKUP(D10265,Lookup!G:H,2,FALSE)</f>
        <v>Others</v>
      </c>
      <c r="M10265" s="1">
        <f t="shared" si="787"/>
        <v>0</v>
      </c>
      <c r="N10265" s="1">
        <f t="shared" si="788"/>
        <v>0</v>
      </c>
      <c r="O10265" s="1">
        <f t="shared" si="789"/>
        <v>0</v>
      </c>
      <c r="P10265" s="9"/>
    </row>
    <row r="10266" spans="1:16" x14ac:dyDescent="0.35">
      <c r="A10266">
        <v>2020</v>
      </c>
      <c r="B10266">
        <v>9</v>
      </c>
      <c r="C10266">
        <v>37</v>
      </c>
      <c r="D10266">
        <v>1</v>
      </c>
      <c r="E10266">
        <v>561808880</v>
      </c>
      <c r="F10266">
        <v>0</v>
      </c>
      <c r="G10266" s="9"/>
      <c r="I10266" s="4">
        <f t="shared" si="786"/>
        <v>2020</v>
      </c>
      <c r="J10266" t="str">
        <f>VLOOKUP(B10266,Lookup!A:B,2,FALSE)</f>
        <v>Yobe</v>
      </c>
      <c r="K10266" t="str">
        <f>VLOOKUP(C10266,Lookup!D:E,2,FALSE)</f>
        <v>Youths and Sports</v>
      </c>
      <c r="L10266" t="str">
        <f>VLOOKUP(D10266,Lookup!G:H,2,FALSE)</f>
        <v>Personnel</v>
      </c>
      <c r="M10266" s="1">
        <f t="shared" si="787"/>
        <v>561808880</v>
      </c>
      <c r="N10266" s="1">
        <f t="shared" si="788"/>
        <v>0</v>
      </c>
      <c r="O10266" s="1">
        <f t="shared" si="789"/>
        <v>561808880</v>
      </c>
      <c r="P10266" s="9"/>
    </row>
    <row r="10267" spans="1:16" x14ac:dyDescent="0.35">
      <c r="A10267">
        <v>2020</v>
      </c>
      <c r="B10267">
        <v>9</v>
      </c>
      <c r="C10267">
        <v>37</v>
      </c>
      <c r="D10267">
        <v>2</v>
      </c>
      <c r="E10267">
        <v>289000500</v>
      </c>
      <c r="F10267">
        <v>0</v>
      </c>
      <c r="G10267" s="9"/>
      <c r="I10267" s="4">
        <f t="shared" si="786"/>
        <v>2020</v>
      </c>
      <c r="J10267" t="str">
        <f>VLOOKUP(B10267,Lookup!A:B,2,FALSE)</f>
        <v>Yobe</v>
      </c>
      <c r="K10267" t="str">
        <f>VLOOKUP(C10267,Lookup!D:E,2,FALSE)</f>
        <v>Youths and Sports</v>
      </c>
      <c r="L10267" t="str">
        <f>VLOOKUP(D10267,Lookup!G:H,2,FALSE)</f>
        <v>Overhead</v>
      </c>
      <c r="M10267" s="1">
        <f t="shared" si="787"/>
        <v>289000500</v>
      </c>
      <c r="N10267" s="1">
        <f t="shared" si="788"/>
        <v>0</v>
      </c>
      <c r="O10267" s="1">
        <f t="shared" si="789"/>
        <v>289000500</v>
      </c>
      <c r="P10267" s="9"/>
    </row>
    <row r="10268" spans="1:16" x14ac:dyDescent="0.35">
      <c r="A10268">
        <v>2020</v>
      </c>
      <c r="B10268">
        <v>9</v>
      </c>
      <c r="C10268">
        <v>37</v>
      </c>
      <c r="D10268">
        <v>3</v>
      </c>
      <c r="E10268">
        <v>0</v>
      </c>
      <c r="F10268">
        <v>0</v>
      </c>
      <c r="G10268" s="9"/>
      <c r="I10268" s="4">
        <f t="shared" si="786"/>
        <v>2020</v>
      </c>
      <c r="J10268" t="str">
        <f>VLOOKUP(B10268,Lookup!A:B,2,FALSE)</f>
        <v>Yobe</v>
      </c>
      <c r="K10268" t="str">
        <f>VLOOKUP(C10268,Lookup!D:E,2,FALSE)</f>
        <v>Youths and Sports</v>
      </c>
      <c r="L10268" t="str">
        <f>VLOOKUP(D10268,Lookup!G:H,2,FALSE)</f>
        <v>Unclassified Subventions</v>
      </c>
      <c r="M10268" s="1">
        <f t="shared" si="787"/>
        <v>0</v>
      </c>
      <c r="N10268" s="1">
        <f t="shared" si="788"/>
        <v>0</v>
      </c>
      <c r="O10268" s="1">
        <f t="shared" si="789"/>
        <v>0</v>
      </c>
      <c r="P10268" s="9"/>
    </row>
    <row r="10269" spans="1:16" x14ac:dyDescent="0.35">
      <c r="A10269">
        <v>2020</v>
      </c>
      <c r="B10269">
        <v>9</v>
      </c>
      <c r="C10269">
        <v>37</v>
      </c>
      <c r="D10269">
        <v>4</v>
      </c>
      <c r="E10269">
        <v>0</v>
      </c>
      <c r="F10269">
        <v>0</v>
      </c>
      <c r="G10269" s="9"/>
      <c r="I10269" s="4">
        <f t="shared" si="786"/>
        <v>2020</v>
      </c>
      <c r="J10269" t="str">
        <f>VLOOKUP(B10269,Lookup!A:B,2,FALSE)</f>
        <v>Yobe</v>
      </c>
      <c r="K10269" t="str">
        <f>VLOOKUP(C10269,Lookup!D:E,2,FALSE)</f>
        <v>Youths and Sports</v>
      </c>
      <c r="L10269" t="str">
        <f>VLOOKUP(D10269,Lookup!G:H,2,FALSE)</f>
        <v>P &amp; G</v>
      </c>
      <c r="M10269" s="1">
        <f t="shared" si="787"/>
        <v>0</v>
      </c>
      <c r="N10269" s="1">
        <f t="shared" si="788"/>
        <v>0</v>
      </c>
      <c r="O10269" s="1">
        <f t="shared" si="789"/>
        <v>0</v>
      </c>
      <c r="P10269" s="9"/>
    </row>
    <row r="10270" spans="1:16" x14ac:dyDescent="0.35">
      <c r="A10270">
        <v>2020</v>
      </c>
      <c r="B10270">
        <v>9</v>
      </c>
      <c r="C10270">
        <v>37</v>
      </c>
      <c r="D10270">
        <v>5</v>
      </c>
      <c r="E10270">
        <v>0</v>
      </c>
      <c r="F10270">
        <v>0</v>
      </c>
      <c r="G10270" s="9"/>
      <c r="I10270" s="4">
        <f t="shared" si="786"/>
        <v>2020</v>
      </c>
      <c r="J10270" t="str">
        <f>VLOOKUP(B10270,Lookup!A:B,2,FALSE)</f>
        <v>Yobe</v>
      </c>
      <c r="K10270" t="str">
        <f>VLOOKUP(C10270,Lookup!D:E,2,FALSE)</f>
        <v>Youths and Sports</v>
      </c>
      <c r="L10270" t="str">
        <f>VLOOKUP(D10270,Lookup!G:H,2,FALSE)</f>
        <v>Other CRF</v>
      </c>
      <c r="M10270" s="1">
        <f t="shared" si="787"/>
        <v>0</v>
      </c>
      <c r="N10270" s="1">
        <f t="shared" si="788"/>
        <v>0</v>
      </c>
      <c r="O10270" s="1">
        <f t="shared" si="789"/>
        <v>0</v>
      </c>
      <c r="P10270" s="9"/>
    </row>
    <row r="10271" spans="1:16" x14ac:dyDescent="0.35">
      <c r="A10271">
        <v>2020</v>
      </c>
      <c r="B10271">
        <v>9</v>
      </c>
      <c r="C10271">
        <v>37</v>
      </c>
      <c r="D10271">
        <v>6</v>
      </c>
      <c r="E10271">
        <v>0</v>
      </c>
      <c r="F10271">
        <v>0</v>
      </c>
      <c r="G10271" s="9"/>
      <c r="I10271" s="4">
        <f t="shared" si="786"/>
        <v>2020</v>
      </c>
      <c r="J10271" t="str">
        <f>VLOOKUP(B10271,Lookup!A:B,2,FALSE)</f>
        <v>Yobe</v>
      </c>
      <c r="K10271" t="str">
        <f>VLOOKUP(C10271,Lookup!D:E,2,FALSE)</f>
        <v>Youths and Sports</v>
      </c>
      <c r="L10271" t="str">
        <f>VLOOKUP(D10271,Lookup!G:H,2,FALSE)</f>
        <v>Public Debt Charges</v>
      </c>
      <c r="M10271" s="1">
        <f t="shared" si="787"/>
        <v>0</v>
      </c>
      <c r="N10271" s="1">
        <f t="shared" si="788"/>
        <v>0</v>
      </c>
      <c r="O10271" s="1">
        <f t="shared" si="789"/>
        <v>0</v>
      </c>
      <c r="P10271" s="9"/>
    </row>
    <row r="10272" spans="1:16" x14ac:dyDescent="0.35">
      <c r="A10272">
        <v>2020</v>
      </c>
      <c r="B10272">
        <v>9</v>
      </c>
      <c r="C10272">
        <v>37</v>
      </c>
      <c r="D10272">
        <v>7</v>
      </c>
      <c r="E10272">
        <v>0</v>
      </c>
      <c r="F10272">
        <v>0</v>
      </c>
      <c r="G10272" s="9"/>
      <c r="I10272" s="4">
        <f t="shared" si="786"/>
        <v>2020</v>
      </c>
      <c r="J10272" t="str">
        <f>VLOOKUP(B10272,Lookup!A:B,2,FALSE)</f>
        <v>Yobe</v>
      </c>
      <c r="K10272" t="str">
        <f>VLOOKUP(C10272,Lookup!D:E,2,FALSE)</f>
        <v>Youths and Sports</v>
      </c>
      <c r="L10272" t="str">
        <f>VLOOKUP(D10272,Lookup!G:H,2,FALSE)</f>
        <v>Cont to LGs</v>
      </c>
      <c r="M10272" s="1">
        <f t="shared" si="787"/>
        <v>0</v>
      </c>
      <c r="N10272" s="1">
        <f t="shared" si="788"/>
        <v>0</v>
      </c>
      <c r="O10272" s="1">
        <f t="shared" si="789"/>
        <v>0</v>
      </c>
      <c r="P10272" s="9"/>
    </row>
    <row r="10273" spans="1:16" x14ac:dyDescent="0.35">
      <c r="A10273">
        <v>2020</v>
      </c>
      <c r="B10273">
        <v>9</v>
      </c>
      <c r="C10273">
        <v>37</v>
      </c>
      <c r="D10273">
        <v>8</v>
      </c>
      <c r="E10273">
        <v>0</v>
      </c>
      <c r="F10273">
        <v>0</v>
      </c>
      <c r="G10273" s="9"/>
      <c r="I10273" s="4">
        <f t="shared" si="786"/>
        <v>2020</v>
      </c>
      <c r="J10273" t="str">
        <f>VLOOKUP(B10273,Lookup!A:B,2,FALSE)</f>
        <v>Yobe</v>
      </c>
      <c r="K10273" t="str">
        <f>VLOOKUP(C10273,Lookup!D:E,2,FALSE)</f>
        <v>Youths and Sports</v>
      </c>
      <c r="L10273" t="str">
        <f>VLOOKUP(D10273,Lookup!G:H,2,FALSE)</f>
        <v>Others</v>
      </c>
      <c r="M10273" s="1">
        <f t="shared" si="787"/>
        <v>0</v>
      </c>
      <c r="N10273" s="1">
        <f t="shared" si="788"/>
        <v>0</v>
      </c>
      <c r="O10273" s="1">
        <f t="shared" si="789"/>
        <v>0</v>
      </c>
      <c r="P10273" s="9"/>
    </row>
    <row r="10274" spans="1:16" x14ac:dyDescent="0.35">
      <c r="A10274">
        <v>2020</v>
      </c>
      <c r="B10274">
        <v>11</v>
      </c>
      <c r="C10274">
        <v>1</v>
      </c>
      <c r="D10274">
        <v>1</v>
      </c>
      <c r="E10274">
        <v>37330677757</v>
      </c>
      <c r="F10274">
        <v>0</v>
      </c>
      <c r="G10274" s="9"/>
      <c r="I10274" s="4">
        <f t="shared" si="786"/>
        <v>2020</v>
      </c>
      <c r="J10274" t="str">
        <f>VLOOKUP(B10274,Lookup!A:B,2,FALSE)</f>
        <v>Federal</v>
      </c>
      <c r="K10274" t="str">
        <f>VLOOKUP(C10274,Lookup!D:E,2,FALSE)</f>
        <v>Agriculture</v>
      </c>
      <c r="L10274" t="str">
        <f>VLOOKUP(D10274,Lookup!G:H,2,FALSE)</f>
        <v>Personnel</v>
      </c>
      <c r="M10274" s="1">
        <f t="shared" si="787"/>
        <v>37330677757</v>
      </c>
      <c r="N10274" s="1">
        <f t="shared" si="788"/>
        <v>0</v>
      </c>
      <c r="O10274" s="1">
        <f t="shared" si="789"/>
        <v>37330677757</v>
      </c>
      <c r="P10274" s="9"/>
    </row>
    <row r="10275" spans="1:16" x14ac:dyDescent="0.35">
      <c r="A10275">
        <v>2020</v>
      </c>
      <c r="B10275">
        <v>11</v>
      </c>
      <c r="C10275">
        <v>1</v>
      </c>
      <c r="D10275">
        <v>2</v>
      </c>
      <c r="E10275">
        <v>1994392086</v>
      </c>
      <c r="F10275">
        <v>0</v>
      </c>
      <c r="G10275" s="9"/>
      <c r="I10275" s="4">
        <f t="shared" si="786"/>
        <v>2020</v>
      </c>
      <c r="J10275" t="str">
        <f>VLOOKUP(B10275,Lookup!A:B,2,FALSE)</f>
        <v>Federal</v>
      </c>
      <c r="K10275" t="str">
        <f>VLOOKUP(C10275,Lookup!D:E,2,FALSE)</f>
        <v>Agriculture</v>
      </c>
      <c r="L10275" t="str">
        <f>VLOOKUP(D10275,Lookup!G:H,2,FALSE)</f>
        <v>Overhead</v>
      </c>
      <c r="M10275" s="1">
        <f t="shared" si="787"/>
        <v>1994392086</v>
      </c>
      <c r="N10275" s="1">
        <f t="shared" si="788"/>
        <v>0</v>
      </c>
      <c r="O10275" s="1">
        <f t="shared" si="789"/>
        <v>1994392086</v>
      </c>
      <c r="P10275" s="9"/>
    </row>
    <row r="10276" spans="1:16" x14ac:dyDescent="0.35">
      <c r="A10276">
        <v>2020</v>
      </c>
      <c r="B10276">
        <v>11</v>
      </c>
      <c r="C10276">
        <v>1</v>
      </c>
      <c r="D10276">
        <v>3</v>
      </c>
      <c r="E10276">
        <v>0</v>
      </c>
      <c r="F10276">
        <v>0</v>
      </c>
      <c r="G10276" s="9"/>
      <c r="I10276" s="4">
        <f t="shared" si="786"/>
        <v>2020</v>
      </c>
      <c r="J10276" t="str">
        <f>VLOOKUP(B10276,Lookup!A:B,2,FALSE)</f>
        <v>Federal</v>
      </c>
      <c r="K10276" t="str">
        <f>VLOOKUP(C10276,Lookup!D:E,2,FALSE)</f>
        <v>Agriculture</v>
      </c>
      <c r="L10276" t="str">
        <f>VLOOKUP(D10276,Lookup!G:H,2,FALSE)</f>
        <v>Unclassified Subventions</v>
      </c>
      <c r="M10276" s="1">
        <f t="shared" si="787"/>
        <v>0</v>
      </c>
      <c r="N10276" s="1">
        <f t="shared" si="788"/>
        <v>0</v>
      </c>
      <c r="O10276" s="1">
        <f t="shared" si="789"/>
        <v>0</v>
      </c>
      <c r="P10276" s="9"/>
    </row>
    <row r="10277" spans="1:16" x14ac:dyDescent="0.35">
      <c r="A10277">
        <v>2020</v>
      </c>
      <c r="B10277">
        <v>11</v>
      </c>
      <c r="C10277">
        <v>1</v>
      </c>
      <c r="D10277">
        <v>4</v>
      </c>
      <c r="E10277">
        <v>0</v>
      </c>
      <c r="F10277">
        <v>0</v>
      </c>
      <c r="G10277" s="9"/>
      <c r="I10277" s="4">
        <f t="shared" si="786"/>
        <v>2020</v>
      </c>
      <c r="J10277" t="str">
        <f>VLOOKUP(B10277,Lookup!A:B,2,FALSE)</f>
        <v>Federal</v>
      </c>
      <c r="K10277" t="str">
        <f>VLOOKUP(C10277,Lookup!D:E,2,FALSE)</f>
        <v>Agriculture</v>
      </c>
      <c r="L10277" t="str">
        <f>VLOOKUP(D10277,Lookup!G:H,2,FALSE)</f>
        <v>P &amp; G</v>
      </c>
      <c r="M10277" s="1">
        <f t="shared" si="787"/>
        <v>0</v>
      </c>
      <c r="N10277" s="1">
        <f t="shared" si="788"/>
        <v>0</v>
      </c>
      <c r="O10277" s="1">
        <f t="shared" si="789"/>
        <v>0</v>
      </c>
      <c r="P10277" s="9"/>
    </row>
    <row r="10278" spans="1:16" x14ac:dyDescent="0.35">
      <c r="A10278">
        <v>2020</v>
      </c>
      <c r="B10278">
        <v>11</v>
      </c>
      <c r="C10278">
        <v>1</v>
      </c>
      <c r="D10278">
        <v>5</v>
      </c>
      <c r="E10278">
        <v>0</v>
      </c>
      <c r="F10278">
        <v>0</v>
      </c>
      <c r="G10278" s="9"/>
      <c r="I10278" s="4">
        <f t="shared" si="786"/>
        <v>2020</v>
      </c>
      <c r="J10278" t="str">
        <f>VLOOKUP(B10278,Lookup!A:B,2,FALSE)</f>
        <v>Federal</v>
      </c>
      <c r="K10278" t="str">
        <f>VLOOKUP(C10278,Lookup!D:E,2,FALSE)</f>
        <v>Agriculture</v>
      </c>
      <c r="L10278" t="str">
        <f>VLOOKUP(D10278,Lookup!G:H,2,FALSE)</f>
        <v>Other CRF</v>
      </c>
      <c r="M10278" s="1">
        <f t="shared" si="787"/>
        <v>0</v>
      </c>
      <c r="N10278" s="1">
        <f t="shared" si="788"/>
        <v>0</v>
      </c>
      <c r="O10278" s="1">
        <f t="shared" si="789"/>
        <v>0</v>
      </c>
      <c r="P10278" s="9"/>
    </row>
    <row r="10279" spans="1:16" x14ac:dyDescent="0.35">
      <c r="A10279">
        <v>2020</v>
      </c>
      <c r="B10279">
        <v>11</v>
      </c>
      <c r="C10279">
        <v>1</v>
      </c>
      <c r="D10279">
        <v>6</v>
      </c>
      <c r="E10279">
        <v>0</v>
      </c>
      <c r="F10279">
        <v>0</v>
      </c>
      <c r="G10279" s="9"/>
      <c r="I10279" s="4">
        <f t="shared" si="786"/>
        <v>2020</v>
      </c>
      <c r="J10279" t="str">
        <f>VLOOKUP(B10279,Lookup!A:B,2,FALSE)</f>
        <v>Federal</v>
      </c>
      <c r="K10279" t="str">
        <f>VLOOKUP(C10279,Lookup!D:E,2,FALSE)</f>
        <v>Agriculture</v>
      </c>
      <c r="L10279" t="str">
        <f>VLOOKUP(D10279,Lookup!G:H,2,FALSE)</f>
        <v>Public Debt Charges</v>
      </c>
      <c r="M10279" s="1">
        <f t="shared" si="787"/>
        <v>0</v>
      </c>
      <c r="N10279" s="1">
        <f t="shared" si="788"/>
        <v>0</v>
      </c>
      <c r="O10279" s="1">
        <f t="shared" si="789"/>
        <v>0</v>
      </c>
      <c r="P10279" s="9"/>
    </row>
    <row r="10280" spans="1:16" x14ac:dyDescent="0.35">
      <c r="A10280">
        <v>2020</v>
      </c>
      <c r="B10280">
        <v>11</v>
      </c>
      <c r="C10280">
        <v>1</v>
      </c>
      <c r="D10280">
        <v>7</v>
      </c>
      <c r="E10280">
        <v>0</v>
      </c>
      <c r="F10280">
        <v>0</v>
      </c>
      <c r="G10280" s="9"/>
      <c r="I10280" s="4">
        <f t="shared" si="786"/>
        <v>2020</v>
      </c>
      <c r="J10280" t="str">
        <f>VLOOKUP(B10280,Lookup!A:B,2,FALSE)</f>
        <v>Federal</v>
      </c>
      <c r="K10280" t="str">
        <f>VLOOKUP(C10280,Lookup!D:E,2,FALSE)</f>
        <v>Agriculture</v>
      </c>
      <c r="L10280" t="str">
        <f>VLOOKUP(D10280,Lookup!G:H,2,FALSE)</f>
        <v>Cont to LGs</v>
      </c>
      <c r="M10280" s="1">
        <f t="shared" si="787"/>
        <v>0</v>
      </c>
      <c r="N10280" s="1">
        <f t="shared" si="788"/>
        <v>0</v>
      </c>
      <c r="O10280" s="1">
        <f t="shared" si="789"/>
        <v>0</v>
      </c>
      <c r="P10280" s="9"/>
    </row>
    <row r="10281" spans="1:16" x14ac:dyDescent="0.35">
      <c r="A10281">
        <v>2020</v>
      </c>
      <c r="B10281">
        <v>11</v>
      </c>
      <c r="C10281">
        <v>1</v>
      </c>
      <c r="D10281">
        <v>8</v>
      </c>
      <c r="E10281">
        <v>0</v>
      </c>
      <c r="F10281">
        <v>0</v>
      </c>
      <c r="G10281" s="9"/>
      <c r="I10281" s="4">
        <f t="shared" si="786"/>
        <v>2020</v>
      </c>
      <c r="J10281" t="str">
        <f>VLOOKUP(B10281,Lookup!A:B,2,FALSE)</f>
        <v>Federal</v>
      </c>
      <c r="K10281" t="str">
        <f>VLOOKUP(C10281,Lookup!D:E,2,FALSE)</f>
        <v>Agriculture</v>
      </c>
      <c r="L10281" t="str">
        <f>VLOOKUP(D10281,Lookup!G:H,2,FALSE)</f>
        <v>Others</v>
      </c>
      <c r="M10281" s="1">
        <f t="shared" si="787"/>
        <v>0</v>
      </c>
      <c r="N10281" s="1">
        <f t="shared" si="788"/>
        <v>0</v>
      </c>
      <c r="O10281" s="1">
        <f t="shared" si="789"/>
        <v>0</v>
      </c>
      <c r="P10281" s="9"/>
    </row>
    <row r="10282" spans="1:16" x14ac:dyDescent="0.35">
      <c r="A10282">
        <v>2020</v>
      </c>
      <c r="B10282">
        <v>11</v>
      </c>
      <c r="C10282">
        <v>2</v>
      </c>
      <c r="D10282">
        <v>1</v>
      </c>
      <c r="E10282">
        <v>6110880529</v>
      </c>
      <c r="F10282">
        <v>0</v>
      </c>
      <c r="G10282" s="9"/>
      <c r="I10282" s="4">
        <f t="shared" si="786"/>
        <v>2020</v>
      </c>
      <c r="J10282" t="str">
        <f>VLOOKUP(B10282,Lookup!A:B,2,FALSE)</f>
        <v>Federal</v>
      </c>
      <c r="K10282" t="str">
        <f>VLOOKUP(C10282,Lookup!D:E,2,FALSE)</f>
        <v>Aviation</v>
      </c>
      <c r="L10282" t="str">
        <f>VLOOKUP(D10282,Lookup!G:H,2,FALSE)</f>
        <v>Personnel</v>
      </c>
      <c r="M10282" s="1">
        <f t="shared" si="787"/>
        <v>6110880529</v>
      </c>
      <c r="N10282" s="1">
        <f t="shared" si="788"/>
        <v>0</v>
      </c>
      <c r="O10282" s="1">
        <f t="shared" si="789"/>
        <v>6110880529</v>
      </c>
      <c r="P10282" s="9"/>
    </row>
    <row r="10283" spans="1:16" x14ac:dyDescent="0.35">
      <c r="A10283">
        <v>2020</v>
      </c>
      <c r="B10283">
        <v>11</v>
      </c>
      <c r="C10283">
        <v>2</v>
      </c>
      <c r="D10283">
        <v>2</v>
      </c>
      <c r="E10283">
        <v>812200003</v>
      </c>
      <c r="F10283">
        <v>0</v>
      </c>
      <c r="G10283" s="9"/>
      <c r="I10283" s="4">
        <f t="shared" si="786"/>
        <v>2020</v>
      </c>
      <c r="J10283" t="str">
        <f>VLOOKUP(B10283,Lookup!A:B,2,FALSE)</f>
        <v>Federal</v>
      </c>
      <c r="K10283" t="str">
        <f>VLOOKUP(C10283,Lookup!D:E,2,FALSE)</f>
        <v>Aviation</v>
      </c>
      <c r="L10283" t="str">
        <f>VLOOKUP(D10283,Lookup!G:H,2,FALSE)</f>
        <v>Overhead</v>
      </c>
      <c r="M10283" s="1">
        <f t="shared" si="787"/>
        <v>812200003</v>
      </c>
      <c r="N10283" s="1">
        <f t="shared" si="788"/>
        <v>0</v>
      </c>
      <c r="O10283" s="1">
        <f t="shared" si="789"/>
        <v>812200003</v>
      </c>
      <c r="P10283" s="9"/>
    </row>
    <row r="10284" spans="1:16" x14ac:dyDescent="0.35">
      <c r="A10284">
        <v>2020</v>
      </c>
      <c r="B10284">
        <v>11</v>
      </c>
      <c r="C10284">
        <v>2</v>
      </c>
      <c r="D10284">
        <v>3</v>
      </c>
      <c r="E10284">
        <v>0</v>
      </c>
      <c r="F10284">
        <v>0</v>
      </c>
      <c r="G10284" s="9"/>
      <c r="I10284" s="4">
        <f t="shared" si="786"/>
        <v>2020</v>
      </c>
      <c r="J10284" t="str">
        <f>VLOOKUP(B10284,Lookup!A:B,2,FALSE)</f>
        <v>Federal</v>
      </c>
      <c r="K10284" t="str">
        <f>VLOOKUP(C10284,Lookup!D:E,2,FALSE)</f>
        <v>Aviation</v>
      </c>
      <c r="L10284" t="str">
        <f>VLOOKUP(D10284,Lookup!G:H,2,FALSE)</f>
        <v>Unclassified Subventions</v>
      </c>
      <c r="M10284" s="1">
        <f t="shared" si="787"/>
        <v>0</v>
      </c>
      <c r="N10284" s="1">
        <f t="shared" si="788"/>
        <v>0</v>
      </c>
      <c r="O10284" s="1">
        <f t="shared" si="789"/>
        <v>0</v>
      </c>
      <c r="P10284" s="9"/>
    </row>
    <row r="10285" spans="1:16" x14ac:dyDescent="0.35">
      <c r="A10285">
        <v>2020</v>
      </c>
      <c r="B10285">
        <v>11</v>
      </c>
      <c r="C10285">
        <v>2</v>
      </c>
      <c r="D10285">
        <v>4</v>
      </c>
      <c r="E10285">
        <v>0</v>
      </c>
      <c r="F10285">
        <v>0</v>
      </c>
      <c r="G10285" s="9"/>
      <c r="I10285" s="4">
        <f t="shared" si="786"/>
        <v>2020</v>
      </c>
      <c r="J10285" t="str">
        <f>VLOOKUP(B10285,Lookup!A:B,2,FALSE)</f>
        <v>Federal</v>
      </c>
      <c r="K10285" t="str">
        <f>VLOOKUP(C10285,Lookup!D:E,2,FALSE)</f>
        <v>Aviation</v>
      </c>
      <c r="L10285" t="str">
        <f>VLOOKUP(D10285,Lookup!G:H,2,FALSE)</f>
        <v>P &amp; G</v>
      </c>
      <c r="M10285" s="1">
        <f t="shared" si="787"/>
        <v>0</v>
      </c>
      <c r="N10285" s="1">
        <f t="shared" si="788"/>
        <v>0</v>
      </c>
      <c r="O10285" s="1">
        <f t="shared" si="789"/>
        <v>0</v>
      </c>
      <c r="P10285" s="9"/>
    </row>
    <row r="10286" spans="1:16" x14ac:dyDescent="0.35">
      <c r="A10286">
        <v>2020</v>
      </c>
      <c r="B10286">
        <v>11</v>
      </c>
      <c r="C10286">
        <v>2</v>
      </c>
      <c r="D10286">
        <v>5</v>
      </c>
      <c r="E10286">
        <v>0</v>
      </c>
      <c r="F10286">
        <v>0</v>
      </c>
      <c r="G10286" s="9"/>
      <c r="I10286" s="4">
        <f t="shared" si="786"/>
        <v>2020</v>
      </c>
      <c r="J10286" t="str">
        <f>VLOOKUP(B10286,Lookup!A:B,2,FALSE)</f>
        <v>Federal</v>
      </c>
      <c r="K10286" t="str">
        <f>VLOOKUP(C10286,Lookup!D:E,2,FALSE)</f>
        <v>Aviation</v>
      </c>
      <c r="L10286" t="str">
        <f>VLOOKUP(D10286,Lookup!G:H,2,FALSE)</f>
        <v>Other CRF</v>
      </c>
      <c r="M10286" s="1">
        <f t="shared" si="787"/>
        <v>0</v>
      </c>
      <c r="N10286" s="1">
        <f t="shared" si="788"/>
        <v>0</v>
      </c>
      <c r="O10286" s="1">
        <f t="shared" si="789"/>
        <v>0</v>
      </c>
      <c r="P10286" s="9"/>
    </row>
    <row r="10287" spans="1:16" x14ac:dyDescent="0.35">
      <c r="A10287">
        <v>2020</v>
      </c>
      <c r="B10287">
        <v>11</v>
      </c>
      <c r="C10287">
        <v>2</v>
      </c>
      <c r="D10287">
        <v>6</v>
      </c>
      <c r="E10287">
        <v>0</v>
      </c>
      <c r="F10287">
        <v>0</v>
      </c>
      <c r="G10287" s="9"/>
      <c r="I10287" s="4">
        <f t="shared" si="786"/>
        <v>2020</v>
      </c>
      <c r="J10287" t="str">
        <f>VLOOKUP(B10287,Lookup!A:B,2,FALSE)</f>
        <v>Federal</v>
      </c>
      <c r="K10287" t="str">
        <f>VLOOKUP(C10287,Lookup!D:E,2,FALSE)</f>
        <v>Aviation</v>
      </c>
      <c r="L10287" t="str">
        <f>VLOOKUP(D10287,Lookup!G:H,2,FALSE)</f>
        <v>Public Debt Charges</v>
      </c>
      <c r="M10287" s="1">
        <f t="shared" si="787"/>
        <v>0</v>
      </c>
      <c r="N10287" s="1">
        <f t="shared" si="788"/>
        <v>0</v>
      </c>
      <c r="O10287" s="1">
        <f t="shared" si="789"/>
        <v>0</v>
      </c>
      <c r="P10287" s="9"/>
    </row>
    <row r="10288" spans="1:16" x14ac:dyDescent="0.35">
      <c r="A10288">
        <v>2020</v>
      </c>
      <c r="B10288">
        <v>11</v>
      </c>
      <c r="C10288">
        <v>2</v>
      </c>
      <c r="D10288">
        <v>7</v>
      </c>
      <c r="E10288">
        <v>0</v>
      </c>
      <c r="F10288">
        <v>0</v>
      </c>
      <c r="G10288" s="9"/>
      <c r="I10288" s="4">
        <f t="shared" si="786"/>
        <v>2020</v>
      </c>
      <c r="J10288" t="str">
        <f>VLOOKUP(B10288,Lookup!A:B,2,FALSE)</f>
        <v>Federal</v>
      </c>
      <c r="K10288" t="str">
        <f>VLOOKUP(C10288,Lookup!D:E,2,FALSE)</f>
        <v>Aviation</v>
      </c>
      <c r="L10288" t="str">
        <f>VLOOKUP(D10288,Lookup!G:H,2,FALSE)</f>
        <v>Cont to LGs</v>
      </c>
      <c r="M10288" s="1">
        <f t="shared" si="787"/>
        <v>0</v>
      </c>
      <c r="N10288" s="1">
        <f t="shared" si="788"/>
        <v>0</v>
      </c>
      <c r="O10288" s="1">
        <f t="shared" si="789"/>
        <v>0</v>
      </c>
      <c r="P10288" s="9"/>
    </row>
    <row r="10289" spans="1:16" x14ac:dyDescent="0.35">
      <c r="A10289">
        <v>2020</v>
      </c>
      <c r="B10289">
        <v>11</v>
      </c>
      <c r="C10289">
        <v>2</v>
      </c>
      <c r="D10289">
        <v>8</v>
      </c>
      <c r="E10289">
        <v>0</v>
      </c>
      <c r="F10289">
        <v>0</v>
      </c>
      <c r="G10289" s="9"/>
      <c r="I10289" s="4">
        <f t="shared" si="786"/>
        <v>2020</v>
      </c>
      <c r="J10289" t="str">
        <f>VLOOKUP(B10289,Lookup!A:B,2,FALSE)</f>
        <v>Federal</v>
      </c>
      <c r="K10289" t="str">
        <f>VLOOKUP(C10289,Lookup!D:E,2,FALSE)</f>
        <v>Aviation</v>
      </c>
      <c r="L10289" t="str">
        <f>VLOOKUP(D10289,Lookup!G:H,2,FALSE)</f>
        <v>Others</v>
      </c>
      <c r="M10289" s="1">
        <f t="shared" si="787"/>
        <v>0</v>
      </c>
      <c r="N10289" s="1">
        <f t="shared" si="788"/>
        <v>0</v>
      </c>
      <c r="O10289" s="1">
        <f t="shared" si="789"/>
        <v>0</v>
      </c>
      <c r="P10289" s="9"/>
    </row>
    <row r="10290" spans="1:16" x14ac:dyDescent="0.35">
      <c r="A10290">
        <v>2020</v>
      </c>
      <c r="B10290">
        <v>11</v>
      </c>
      <c r="C10290">
        <v>4</v>
      </c>
      <c r="D10290">
        <v>1</v>
      </c>
      <c r="E10290">
        <v>17953119157</v>
      </c>
      <c r="F10290">
        <v>0</v>
      </c>
      <c r="G10290" s="9"/>
      <c r="I10290" s="4">
        <f t="shared" ref="I10290:I10353" si="790">A10290</f>
        <v>2020</v>
      </c>
      <c r="J10290" t="str">
        <f>VLOOKUP(B10290,Lookup!A:B,2,FALSE)</f>
        <v>Federal</v>
      </c>
      <c r="K10290" t="str">
        <f>VLOOKUP(C10290,Lookup!D:E,2,FALSE)</f>
        <v>Culture &amp; Tourism</v>
      </c>
      <c r="L10290" t="str">
        <f>VLOOKUP(D10290,Lookup!G:H,2,FALSE)</f>
        <v>Personnel</v>
      </c>
      <c r="M10290" s="1">
        <f t="shared" si="787"/>
        <v>17953119157</v>
      </c>
      <c r="N10290" s="1">
        <f t="shared" si="788"/>
        <v>0</v>
      </c>
      <c r="O10290" s="1">
        <f t="shared" si="789"/>
        <v>17953119157</v>
      </c>
      <c r="P10290" s="9"/>
    </row>
    <row r="10291" spans="1:16" x14ac:dyDescent="0.35">
      <c r="A10291">
        <v>2020</v>
      </c>
      <c r="B10291">
        <v>11</v>
      </c>
      <c r="C10291">
        <v>4</v>
      </c>
      <c r="D10291">
        <v>2</v>
      </c>
      <c r="E10291">
        <v>1691533902</v>
      </c>
      <c r="F10291">
        <v>0</v>
      </c>
      <c r="G10291" s="9"/>
      <c r="I10291" s="4">
        <f t="shared" si="790"/>
        <v>2020</v>
      </c>
      <c r="J10291" t="str">
        <f>VLOOKUP(B10291,Lookup!A:B,2,FALSE)</f>
        <v>Federal</v>
      </c>
      <c r="K10291" t="str">
        <f>VLOOKUP(C10291,Lookup!D:E,2,FALSE)</f>
        <v>Culture &amp; Tourism</v>
      </c>
      <c r="L10291" t="str">
        <f>VLOOKUP(D10291,Lookup!G:H,2,FALSE)</f>
        <v>Overhead</v>
      </c>
      <c r="M10291" s="1">
        <f t="shared" si="787"/>
        <v>1691533902</v>
      </c>
      <c r="N10291" s="1">
        <f t="shared" si="788"/>
        <v>0</v>
      </c>
      <c r="O10291" s="1">
        <f t="shared" si="789"/>
        <v>1691533902</v>
      </c>
      <c r="P10291" s="9"/>
    </row>
    <row r="10292" spans="1:16" x14ac:dyDescent="0.35">
      <c r="A10292">
        <v>2020</v>
      </c>
      <c r="B10292">
        <v>11</v>
      </c>
      <c r="C10292">
        <v>4</v>
      </c>
      <c r="D10292">
        <v>3</v>
      </c>
      <c r="E10292">
        <v>0</v>
      </c>
      <c r="F10292">
        <v>0</v>
      </c>
      <c r="G10292" s="9"/>
      <c r="I10292" s="4">
        <f t="shared" si="790"/>
        <v>2020</v>
      </c>
      <c r="J10292" t="str">
        <f>VLOOKUP(B10292,Lookup!A:B,2,FALSE)</f>
        <v>Federal</v>
      </c>
      <c r="K10292" t="str">
        <f>VLOOKUP(C10292,Lookup!D:E,2,FALSE)</f>
        <v>Culture &amp; Tourism</v>
      </c>
      <c r="L10292" t="str">
        <f>VLOOKUP(D10292,Lookup!G:H,2,FALSE)</f>
        <v>Unclassified Subventions</v>
      </c>
      <c r="M10292" s="1">
        <f t="shared" si="787"/>
        <v>0</v>
      </c>
      <c r="N10292" s="1">
        <f t="shared" si="788"/>
        <v>0</v>
      </c>
      <c r="O10292" s="1">
        <f t="shared" si="789"/>
        <v>0</v>
      </c>
      <c r="P10292" s="9"/>
    </row>
    <row r="10293" spans="1:16" x14ac:dyDescent="0.35">
      <c r="A10293">
        <v>2020</v>
      </c>
      <c r="B10293">
        <v>11</v>
      </c>
      <c r="C10293">
        <v>4</v>
      </c>
      <c r="D10293">
        <v>4</v>
      </c>
      <c r="E10293">
        <v>0</v>
      </c>
      <c r="F10293">
        <v>0</v>
      </c>
      <c r="G10293" s="9"/>
      <c r="I10293" s="4">
        <f t="shared" si="790"/>
        <v>2020</v>
      </c>
      <c r="J10293" t="str">
        <f>VLOOKUP(B10293,Lookup!A:B,2,FALSE)</f>
        <v>Federal</v>
      </c>
      <c r="K10293" t="str">
        <f>VLOOKUP(C10293,Lookup!D:E,2,FALSE)</f>
        <v>Culture &amp; Tourism</v>
      </c>
      <c r="L10293" t="str">
        <f>VLOOKUP(D10293,Lookup!G:H,2,FALSE)</f>
        <v>P &amp; G</v>
      </c>
      <c r="M10293" s="1">
        <f t="shared" si="787"/>
        <v>0</v>
      </c>
      <c r="N10293" s="1">
        <f t="shared" si="788"/>
        <v>0</v>
      </c>
      <c r="O10293" s="1">
        <f t="shared" si="789"/>
        <v>0</v>
      </c>
      <c r="P10293" s="9"/>
    </row>
    <row r="10294" spans="1:16" x14ac:dyDescent="0.35">
      <c r="A10294">
        <v>2020</v>
      </c>
      <c r="B10294">
        <v>11</v>
      </c>
      <c r="C10294">
        <v>4</v>
      </c>
      <c r="D10294">
        <v>5</v>
      </c>
      <c r="E10294">
        <v>0</v>
      </c>
      <c r="F10294">
        <v>0</v>
      </c>
      <c r="G10294" s="9"/>
      <c r="I10294" s="4">
        <f t="shared" si="790"/>
        <v>2020</v>
      </c>
      <c r="J10294" t="str">
        <f>VLOOKUP(B10294,Lookup!A:B,2,FALSE)</f>
        <v>Federal</v>
      </c>
      <c r="K10294" t="str">
        <f>VLOOKUP(C10294,Lookup!D:E,2,FALSE)</f>
        <v>Culture &amp; Tourism</v>
      </c>
      <c r="L10294" t="str">
        <f>VLOOKUP(D10294,Lookup!G:H,2,FALSE)</f>
        <v>Other CRF</v>
      </c>
      <c r="M10294" s="1">
        <f t="shared" si="787"/>
        <v>0</v>
      </c>
      <c r="N10294" s="1">
        <f t="shared" si="788"/>
        <v>0</v>
      </c>
      <c r="O10294" s="1">
        <f t="shared" si="789"/>
        <v>0</v>
      </c>
      <c r="P10294" s="9"/>
    </row>
    <row r="10295" spans="1:16" x14ac:dyDescent="0.35">
      <c r="A10295">
        <v>2020</v>
      </c>
      <c r="B10295">
        <v>11</v>
      </c>
      <c r="C10295">
        <v>4</v>
      </c>
      <c r="D10295">
        <v>6</v>
      </c>
      <c r="E10295">
        <v>0</v>
      </c>
      <c r="F10295">
        <v>0</v>
      </c>
      <c r="G10295" s="9"/>
      <c r="I10295" s="4">
        <f t="shared" si="790"/>
        <v>2020</v>
      </c>
      <c r="J10295" t="str">
        <f>VLOOKUP(B10295,Lookup!A:B,2,FALSE)</f>
        <v>Federal</v>
      </c>
      <c r="K10295" t="str">
        <f>VLOOKUP(C10295,Lookup!D:E,2,FALSE)</f>
        <v>Culture &amp; Tourism</v>
      </c>
      <c r="L10295" t="str">
        <f>VLOOKUP(D10295,Lookup!G:H,2,FALSE)</f>
        <v>Public Debt Charges</v>
      </c>
      <c r="M10295" s="1">
        <f t="shared" si="787"/>
        <v>0</v>
      </c>
      <c r="N10295" s="1">
        <f t="shared" si="788"/>
        <v>0</v>
      </c>
      <c r="O10295" s="1">
        <f t="shared" si="789"/>
        <v>0</v>
      </c>
      <c r="P10295" s="9"/>
    </row>
    <row r="10296" spans="1:16" x14ac:dyDescent="0.35">
      <c r="A10296">
        <v>2020</v>
      </c>
      <c r="B10296">
        <v>11</v>
      </c>
      <c r="C10296">
        <v>4</v>
      </c>
      <c r="D10296">
        <v>7</v>
      </c>
      <c r="E10296">
        <v>0</v>
      </c>
      <c r="F10296">
        <v>0</v>
      </c>
      <c r="G10296" s="9"/>
      <c r="I10296" s="4">
        <f t="shared" si="790"/>
        <v>2020</v>
      </c>
      <c r="J10296" t="str">
        <f>VLOOKUP(B10296,Lookup!A:B,2,FALSE)</f>
        <v>Federal</v>
      </c>
      <c r="K10296" t="str">
        <f>VLOOKUP(C10296,Lookup!D:E,2,FALSE)</f>
        <v>Culture &amp; Tourism</v>
      </c>
      <c r="L10296" t="str">
        <f>VLOOKUP(D10296,Lookup!G:H,2,FALSE)</f>
        <v>Cont to LGs</v>
      </c>
      <c r="M10296" s="1">
        <f t="shared" si="787"/>
        <v>0</v>
      </c>
      <c r="N10296" s="1">
        <f t="shared" si="788"/>
        <v>0</v>
      </c>
      <c r="O10296" s="1">
        <f t="shared" si="789"/>
        <v>0</v>
      </c>
      <c r="P10296" s="9"/>
    </row>
    <row r="10297" spans="1:16" x14ac:dyDescent="0.35">
      <c r="A10297">
        <v>2020</v>
      </c>
      <c r="B10297">
        <v>11</v>
      </c>
      <c r="C10297">
        <v>4</v>
      </c>
      <c r="D10297">
        <v>8</v>
      </c>
      <c r="E10297">
        <v>0</v>
      </c>
      <c r="F10297">
        <v>0</v>
      </c>
      <c r="G10297" s="9"/>
      <c r="I10297" s="4">
        <f t="shared" si="790"/>
        <v>2020</v>
      </c>
      <c r="J10297" t="str">
        <f>VLOOKUP(B10297,Lookup!A:B,2,FALSE)</f>
        <v>Federal</v>
      </c>
      <c r="K10297" t="str">
        <f>VLOOKUP(C10297,Lookup!D:E,2,FALSE)</f>
        <v>Culture &amp; Tourism</v>
      </c>
      <c r="L10297" t="str">
        <f>VLOOKUP(D10297,Lookup!G:H,2,FALSE)</f>
        <v>Others</v>
      </c>
      <c r="M10297" s="1">
        <f t="shared" si="787"/>
        <v>0</v>
      </c>
      <c r="N10297" s="1">
        <f t="shared" si="788"/>
        <v>0</v>
      </c>
      <c r="O10297" s="1">
        <f t="shared" si="789"/>
        <v>0</v>
      </c>
      <c r="P10297" s="9"/>
    </row>
    <row r="10298" spans="1:16" x14ac:dyDescent="0.35">
      <c r="A10298">
        <v>2020</v>
      </c>
      <c r="B10298">
        <v>11</v>
      </c>
      <c r="C10298">
        <v>5</v>
      </c>
      <c r="D10298">
        <v>1</v>
      </c>
      <c r="E10298">
        <v>718883830531</v>
      </c>
      <c r="F10298">
        <v>0</v>
      </c>
      <c r="G10298" s="9"/>
      <c r="I10298" s="4">
        <f t="shared" si="790"/>
        <v>2020</v>
      </c>
      <c r="J10298" t="str">
        <f>VLOOKUP(B10298,Lookup!A:B,2,FALSE)</f>
        <v>Federal</v>
      </c>
      <c r="K10298" t="str">
        <f>VLOOKUP(C10298,Lookup!D:E,2,FALSE)</f>
        <v>Defence/MOD/Army/Air/Force/ Navy</v>
      </c>
      <c r="L10298" t="str">
        <f>VLOOKUP(D10298,Lookup!G:H,2,FALSE)</f>
        <v>Personnel</v>
      </c>
      <c r="M10298" s="1">
        <f t="shared" si="787"/>
        <v>718883830531</v>
      </c>
      <c r="N10298" s="1">
        <f t="shared" si="788"/>
        <v>0</v>
      </c>
      <c r="O10298" s="1">
        <f t="shared" si="789"/>
        <v>718883830531</v>
      </c>
      <c r="P10298" s="9"/>
    </row>
    <row r="10299" spans="1:16" x14ac:dyDescent="0.35">
      <c r="A10299">
        <v>2020</v>
      </c>
      <c r="B10299">
        <v>11</v>
      </c>
      <c r="C10299">
        <v>5</v>
      </c>
      <c r="D10299">
        <v>2</v>
      </c>
      <c r="E10299">
        <v>65609053647</v>
      </c>
      <c r="F10299">
        <v>0</v>
      </c>
      <c r="G10299" s="9"/>
      <c r="I10299" s="4">
        <f t="shared" si="790"/>
        <v>2020</v>
      </c>
      <c r="J10299" t="str">
        <f>VLOOKUP(B10299,Lookup!A:B,2,FALSE)</f>
        <v>Federal</v>
      </c>
      <c r="K10299" t="str">
        <f>VLOOKUP(C10299,Lookup!D:E,2,FALSE)</f>
        <v>Defence/MOD/Army/Air/Force/ Navy</v>
      </c>
      <c r="L10299" t="str">
        <f>VLOOKUP(D10299,Lookup!G:H,2,FALSE)</f>
        <v>Overhead</v>
      </c>
      <c r="M10299" s="1">
        <f t="shared" si="787"/>
        <v>65609053647</v>
      </c>
      <c r="N10299" s="1">
        <f t="shared" si="788"/>
        <v>0</v>
      </c>
      <c r="O10299" s="1">
        <f t="shared" si="789"/>
        <v>65609053647</v>
      </c>
      <c r="P10299" s="9"/>
    </row>
    <row r="10300" spans="1:16" x14ac:dyDescent="0.35">
      <c r="A10300">
        <v>2020</v>
      </c>
      <c r="B10300">
        <v>11</v>
      </c>
      <c r="C10300">
        <v>5</v>
      </c>
      <c r="D10300">
        <v>3</v>
      </c>
      <c r="E10300">
        <v>0</v>
      </c>
      <c r="F10300">
        <v>0</v>
      </c>
      <c r="G10300" s="9"/>
      <c r="I10300" s="4">
        <f t="shared" si="790"/>
        <v>2020</v>
      </c>
      <c r="J10300" t="str">
        <f>VLOOKUP(B10300,Lookup!A:B,2,FALSE)</f>
        <v>Federal</v>
      </c>
      <c r="K10300" t="str">
        <f>VLOOKUP(C10300,Lookup!D:E,2,FALSE)</f>
        <v>Defence/MOD/Army/Air/Force/ Navy</v>
      </c>
      <c r="L10300" t="str">
        <f>VLOOKUP(D10300,Lookup!G:H,2,FALSE)</f>
        <v>Unclassified Subventions</v>
      </c>
      <c r="M10300" s="1">
        <f t="shared" si="787"/>
        <v>0</v>
      </c>
      <c r="N10300" s="1">
        <f t="shared" si="788"/>
        <v>0</v>
      </c>
      <c r="O10300" s="1">
        <f t="shared" si="789"/>
        <v>0</v>
      </c>
      <c r="P10300" s="9"/>
    </row>
    <row r="10301" spans="1:16" x14ac:dyDescent="0.35">
      <c r="A10301">
        <v>2020</v>
      </c>
      <c r="B10301">
        <v>11</v>
      </c>
      <c r="C10301">
        <v>5</v>
      </c>
      <c r="D10301">
        <v>4</v>
      </c>
      <c r="E10301">
        <v>96459482</v>
      </c>
      <c r="F10301">
        <v>0</v>
      </c>
      <c r="G10301" s="9"/>
      <c r="I10301" s="4">
        <f t="shared" si="790"/>
        <v>2020</v>
      </c>
      <c r="J10301" t="str">
        <f>VLOOKUP(B10301,Lookup!A:B,2,FALSE)</f>
        <v>Federal</v>
      </c>
      <c r="K10301" t="str">
        <f>VLOOKUP(C10301,Lookup!D:E,2,FALSE)</f>
        <v>Defence/MOD/Army/Air/Force/ Navy</v>
      </c>
      <c r="L10301" t="str">
        <f>VLOOKUP(D10301,Lookup!G:H,2,FALSE)</f>
        <v>P &amp; G</v>
      </c>
      <c r="M10301" s="1">
        <f t="shared" si="787"/>
        <v>96459482</v>
      </c>
      <c r="N10301" s="1">
        <f t="shared" si="788"/>
        <v>0</v>
      </c>
      <c r="O10301" s="1">
        <f t="shared" si="789"/>
        <v>96459482</v>
      </c>
      <c r="P10301" s="9"/>
    </row>
    <row r="10302" spans="1:16" x14ac:dyDescent="0.35">
      <c r="A10302">
        <v>2020</v>
      </c>
      <c r="B10302">
        <v>11</v>
      </c>
      <c r="C10302">
        <v>5</v>
      </c>
      <c r="D10302">
        <v>5</v>
      </c>
      <c r="E10302">
        <v>0</v>
      </c>
      <c r="F10302">
        <v>0</v>
      </c>
      <c r="G10302" s="9"/>
      <c r="I10302" s="4">
        <f t="shared" si="790"/>
        <v>2020</v>
      </c>
      <c r="J10302" t="str">
        <f>VLOOKUP(B10302,Lookup!A:B,2,FALSE)</f>
        <v>Federal</v>
      </c>
      <c r="K10302" t="str">
        <f>VLOOKUP(C10302,Lookup!D:E,2,FALSE)</f>
        <v>Defence/MOD/Army/Air/Force/ Navy</v>
      </c>
      <c r="L10302" t="str">
        <f>VLOOKUP(D10302,Lookup!G:H,2,FALSE)</f>
        <v>Other CRF</v>
      </c>
      <c r="M10302" s="1">
        <f t="shared" si="787"/>
        <v>0</v>
      </c>
      <c r="N10302" s="1">
        <f t="shared" si="788"/>
        <v>0</v>
      </c>
      <c r="O10302" s="1">
        <f t="shared" si="789"/>
        <v>0</v>
      </c>
      <c r="P10302" s="9"/>
    </row>
    <row r="10303" spans="1:16" x14ac:dyDescent="0.35">
      <c r="A10303">
        <v>2020</v>
      </c>
      <c r="B10303">
        <v>11</v>
      </c>
      <c r="C10303">
        <v>5</v>
      </c>
      <c r="D10303">
        <v>6</v>
      </c>
      <c r="E10303">
        <v>0</v>
      </c>
      <c r="F10303">
        <v>0</v>
      </c>
      <c r="G10303" s="9"/>
      <c r="I10303" s="4">
        <f t="shared" si="790"/>
        <v>2020</v>
      </c>
      <c r="J10303" t="str">
        <f>VLOOKUP(B10303,Lookup!A:B,2,FALSE)</f>
        <v>Federal</v>
      </c>
      <c r="K10303" t="str">
        <f>VLOOKUP(C10303,Lookup!D:E,2,FALSE)</f>
        <v>Defence/MOD/Army/Air/Force/ Navy</v>
      </c>
      <c r="L10303" t="str">
        <f>VLOOKUP(D10303,Lookup!G:H,2,FALSE)</f>
        <v>Public Debt Charges</v>
      </c>
      <c r="M10303" s="1">
        <f t="shared" si="787"/>
        <v>0</v>
      </c>
      <c r="N10303" s="1">
        <f t="shared" si="788"/>
        <v>0</v>
      </c>
      <c r="O10303" s="1">
        <f t="shared" si="789"/>
        <v>0</v>
      </c>
      <c r="P10303" s="9"/>
    </row>
    <row r="10304" spans="1:16" x14ac:dyDescent="0.35">
      <c r="A10304">
        <v>2020</v>
      </c>
      <c r="B10304">
        <v>11</v>
      </c>
      <c r="C10304">
        <v>5</v>
      </c>
      <c r="D10304">
        <v>7</v>
      </c>
      <c r="E10304">
        <v>0</v>
      </c>
      <c r="F10304">
        <v>0</v>
      </c>
      <c r="G10304" s="9"/>
      <c r="I10304" s="4">
        <f t="shared" si="790"/>
        <v>2020</v>
      </c>
      <c r="J10304" t="str">
        <f>VLOOKUP(B10304,Lookup!A:B,2,FALSE)</f>
        <v>Federal</v>
      </c>
      <c r="K10304" t="str">
        <f>VLOOKUP(C10304,Lookup!D:E,2,FALSE)</f>
        <v>Defence/MOD/Army/Air/Force/ Navy</v>
      </c>
      <c r="L10304" t="str">
        <f>VLOOKUP(D10304,Lookup!G:H,2,FALSE)</f>
        <v>Cont to LGs</v>
      </c>
      <c r="M10304" s="1">
        <f t="shared" si="787"/>
        <v>0</v>
      </c>
      <c r="N10304" s="1">
        <f t="shared" si="788"/>
        <v>0</v>
      </c>
      <c r="O10304" s="1">
        <f t="shared" si="789"/>
        <v>0</v>
      </c>
      <c r="P10304" s="9"/>
    </row>
    <row r="10305" spans="1:16" x14ac:dyDescent="0.35">
      <c r="A10305">
        <v>2020</v>
      </c>
      <c r="B10305">
        <v>11</v>
      </c>
      <c r="C10305">
        <v>5</v>
      </c>
      <c r="D10305">
        <v>8</v>
      </c>
      <c r="E10305">
        <v>0</v>
      </c>
      <c r="F10305">
        <v>0</v>
      </c>
      <c r="G10305" s="9"/>
      <c r="I10305" s="4">
        <f t="shared" si="790"/>
        <v>2020</v>
      </c>
      <c r="J10305" t="str">
        <f>VLOOKUP(B10305,Lookup!A:B,2,FALSE)</f>
        <v>Federal</v>
      </c>
      <c r="K10305" t="str">
        <f>VLOOKUP(C10305,Lookup!D:E,2,FALSE)</f>
        <v>Defence/MOD/Army/Air/Force/ Navy</v>
      </c>
      <c r="L10305" t="str">
        <f>VLOOKUP(D10305,Lookup!G:H,2,FALSE)</f>
        <v>Others</v>
      </c>
      <c r="M10305" s="1">
        <f t="shared" si="787"/>
        <v>0</v>
      </c>
      <c r="N10305" s="1">
        <f t="shared" si="788"/>
        <v>0</v>
      </c>
      <c r="O10305" s="1">
        <f t="shared" si="789"/>
        <v>0</v>
      </c>
      <c r="P10305" s="9"/>
    </row>
    <row r="10306" spans="1:16" x14ac:dyDescent="0.35">
      <c r="A10306">
        <v>2020</v>
      </c>
      <c r="B10306">
        <v>11</v>
      </c>
      <c r="C10306">
        <v>6</v>
      </c>
      <c r="D10306">
        <v>1</v>
      </c>
      <c r="E10306">
        <v>587167533881</v>
      </c>
      <c r="F10306">
        <v>0</v>
      </c>
      <c r="G10306" s="9"/>
      <c r="I10306" s="4">
        <f t="shared" si="790"/>
        <v>2020</v>
      </c>
      <c r="J10306" t="str">
        <f>VLOOKUP(B10306,Lookup!A:B,2,FALSE)</f>
        <v>Federal</v>
      </c>
      <c r="K10306" t="str">
        <f>VLOOKUP(C10306,Lookup!D:E,2,FALSE)</f>
        <v>Education</v>
      </c>
      <c r="L10306" t="str">
        <f>VLOOKUP(D10306,Lookup!G:H,2,FALSE)</f>
        <v>Personnel</v>
      </c>
      <c r="M10306" s="1">
        <f t="shared" si="787"/>
        <v>587167533881</v>
      </c>
      <c r="N10306" s="1">
        <f t="shared" si="788"/>
        <v>0</v>
      </c>
      <c r="O10306" s="1">
        <f t="shared" si="789"/>
        <v>587167533881</v>
      </c>
      <c r="P10306" s="9"/>
    </row>
    <row r="10307" spans="1:16" x14ac:dyDescent="0.35">
      <c r="A10307">
        <v>2020</v>
      </c>
      <c r="B10307">
        <v>11</v>
      </c>
      <c r="C10307">
        <v>6</v>
      </c>
      <c r="D10307">
        <v>2</v>
      </c>
      <c r="E10307">
        <v>34286849224</v>
      </c>
      <c r="F10307">
        <v>0</v>
      </c>
      <c r="G10307" s="9"/>
      <c r="I10307" s="4">
        <f t="shared" si="790"/>
        <v>2020</v>
      </c>
      <c r="J10307" t="str">
        <f>VLOOKUP(B10307,Lookup!A:B,2,FALSE)</f>
        <v>Federal</v>
      </c>
      <c r="K10307" t="str">
        <f>VLOOKUP(C10307,Lookup!D:E,2,FALSE)</f>
        <v>Education</v>
      </c>
      <c r="L10307" t="str">
        <f>VLOOKUP(D10307,Lookup!G:H,2,FALSE)</f>
        <v>Overhead</v>
      </c>
      <c r="M10307" s="1">
        <f t="shared" si="787"/>
        <v>34286849224</v>
      </c>
      <c r="N10307" s="1">
        <f t="shared" si="788"/>
        <v>0</v>
      </c>
      <c r="O10307" s="1">
        <f t="shared" si="789"/>
        <v>34286849224</v>
      </c>
      <c r="P10307" s="9"/>
    </row>
    <row r="10308" spans="1:16" x14ac:dyDescent="0.35">
      <c r="A10308">
        <v>2020</v>
      </c>
      <c r="B10308">
        <v>11</v>
      </c>
      <c r="C10308">
        <v>6</v>
      </c>
      <c r="D10308">
        <v>3</v>
      </c>
      <c r="E10308">
        <v>0</v>
      </c>
      <c r="F10308">
        <v>0</v>
      </c>
      <c r="G10308" s="9"/>
      <c r="I10308" s="4">
        <f t="shared" si="790"/>
        <v>2020</v>
      </c>
      <c r="J10308" t="str">
        <f>VLOOKUP(B10308,Lookup!A:B,2,FALSE)</f>
        <v>Federal</v>
      </c>
      <c r="K10308" t="str">
        <f>VLOOKUP(C10308,Lookup!D:E,2,FALSE)</f>
        <v>Education</v>
      </c>
      <c r="L10308" t="str">
        <f>VLOOKUP(D10308,Lookup!G:H,2,FALSE)</f>
        <v>Unclassified Subventions</v>
      </c>
      <c r="M10308" s="1">
        <f t="shared" ref="M10308:M10371" si="791">E10308</f>
        <v>0</v>
      </c>
      <c r="N10308" s="1">
        <f t="shared" ref="N10308:N10371" si="792">F10308</f>
        <v>0</v>
      </c>
      <c r="O10308" s="1">
        <f t="shared" ref="O10308:O10371" si="793">M10308+N10308</f>
        <v>0</v>
      </c>
      <c r="P10308" s="9"/>
    </row>
    <row r="10309" spans="1:16" x14ac:dyDescent="0.35">
      <c r="A10309">
        <v>2020</v>
      </c>
      <c r="B10309">
        <v>11</v>
      </c>
      <c r="C10309">
        <v>6</v>
      </c>
      <c r="D10309">
        <v>4</v>
      </c>
      <c r="E10309">
        <v>0</v>
      </c>
      <c r="F10309">
        <v>0</v>
      </c>
      <c r="G10309" s="9"/>
      <c r="I10309" s="4">
        <f t="shared" si="790"/>
        <v>2020</v>
      </c>
      <c r="J10309" t="str">
        <f>VLOOKUP(B10309,Lookup!A:B,2,FALSE)</f>
        <v>Federal</v>
      </c>
      <c r="K10309" t="str">
        <f>VLOOKUP(C10309,Lookup!D:E,2,FALSE)</f>
        <v>Education</v>
      </c>
      <c r="L10309" t="str">
        <f>VLOOKUP(D10309,Lookup!G:H,2,FALSE)</f>
        <v>P &amp; G</v>
      </c>
      <c r="M10309" s="1">
        <f t="shared" si="791"/>
        <v>0</v>
      </c>
      <c r="N10309" s="1">
        <f t="shared" si="792"/>
        <v>0</v>
      </c>
      <c r="O10309" s="1">
        <f t="shared" si="793"/>
        <v>0</v>
      </c>
      <c r="P10309" s="9"/>
    </row>
    <row r="10310" spans="1:16" x14ac:dyDescent="0.35">
      <c r="A10310">
        <v>2020</v>
      </c>
      <c r="B10310">
        <v>11</v>
      </c>
      <c r="C10310">
        <v>6</v>
      </c>
      <c r="D10310">
        <v>5</v>
      </c>
      <c r="E10310">
        <v>0</v>
      </c>
      <c r="F10310">
        <v>0</v>
      </c>
      <c r="G10310" s="9"/>
      <c r="I10310" s="4">
        <f t="shared" si="790"/>
        <v>2020</v>
      </c>
      <c r="J10310" t="str">
        <f>VLOOKUP(B10310,Lookup!A:B,2,FALSE)</f>
        <v>Federal</v>
      </c>
      <c r="K10310" t="str">
        <f>VLOOKUP(C10310,Lookup!D:E,2,FALSE)</f>
        <v>Education</v>
      </c>
      <c r="L10310" t="str">
        <f>VLOOKUP(D10310,Lookup!G:H,2,FALSE)</f>
        <v>Other CRF</v>
      </c>
      <c r="M10310" s="1">
        <f t="shared" si="791"/>
        <v>0</v>
      </c>
      <c r="N10310" s="1">
        <f t="shared" si="792"/>
        <v>0</v>
      </c>
      <c r="O10310" s="1">
        <f t="shared" si="793"/>
        <v>0</v>
      </c>
      <c r="P10310" s="9"/>
    </row>
    <row r="10311" spans="1:16" x14ac:dyDescent="0.35">
      <c r="A10311">
        <v>2020</v>
      </c>
      <c r="B10311">
        <v>11</v>
      </c>
      <c r="C10311">
        <v>6</v>
      </c>
      <c r="D10311">
        <v>6</v>
      </c>
      <c r="E10311">
        <v>0</v>
      </c>
      <c r="F10311">
        <v>0</v>
      </c>
      <c r="G10311" s="9"/>
      <c r="I10311" s="4">
        <f t="shared" si="790"/>
        <v>2020</v>
      </c>
      <c r="J10311" t="str">
        <f>VLOOKUP(B10311,Lookup!A:B,2,FALSE)</f>
        <v>Federal</v>
      </c>
      <c r="K10311" t="str">
        <f>VLOOKUP(C10311,Lookup!D:E,2,FALSE)</f>
        <v>Education</v>
      </c>
      <c r="L10311" t="str">
        <f>VLOOKUP(D10311,Lookup!G:H,2,FALSE)</f>
        <v>Public Debt Charges</v>
      </c>
      <c r="M10311" s="1">
        <f t="shared" si="791"/>
        <v>0</v>
      </c>
      <c r="N10311" s="1">
        <f t="shared" si="792"/>
        <v>0</v>
      </c>
      <c r="O10311" s="1">
        <f t="shared" si="793"/>
        <v>0</v>
      </c>
      <c r="P10311" s="9"/>
    </row>
    <row r="10312" spans="1:16" x14ac:dyDescent="0.35">
      <c r="A10312">
        <v>2020</v>
      </c>
      <c r="B10312">
        <v>11</v>
      </c>
      <c r="C10312">
        <v>6</v>
      </c>
      <c r="D10312">
        <v>7</v>
      </c>
      <c r="E10312">
        <v>0</v>
      </c>
      <c r="F10312">
        <v>0</v>
      </c>
      <c r="G10312" s="9"/>
      <c r="I10312" s="4">
        <f t="shared" si="790"/>
        <v>2020</v>
      </c>
      <c r="J10312" t="str">
        <f>VLOOKUP(B10312,Lookup!A:B,2,FALSE)</f>
        <v>Federal</v>
      </c>
      <c r="K10312" t="str">
        <f>VLOOKUP(C10312,Lookup!D:E,2,FALSE)</f>
        <v>Education</v>
      </c>
      <c r="L10312" t="str">
        <f>VLOOKUP(D10312,Lookup!G:H,2,FALSE)</f>
        <v>Cont to LGs</v>
      </c>
      <c r="M10312" s="1">
        <f t="shared" si="791"/>
        <v>0</v>
      </c>
      <c r="N10312" s="1">
        <f t="shared" si="792"/>
        <v>0</v>
      </c>
      <c r="O10312" s="1">
        <f t="shared" si="793"/>
        <v>0</v>
      </c>
      <c r="P10312" s="9"/>
    </row>
    <row r="10313" spans="1:16" x14ac:dyDescent="0.35">
      <c r="A10313">
        <v>2020</v>
      </c>
      <c r="B10313">
        <v>11</v>
      </c>
      <c r="C10313">
        <v>6</v>
      </c>
      <c r="D10313">
        <v>8</v>
      </c>
      <c r="E10313">
        <v>0</v>
      </c>
      <c r="F10313">
        <v>0</v>
      </c>
      <c r="G10313" s="9"/>
      <c r="I10313" s="4">
        <f t="shared" si="790"/>
        <v>2020</v>
      </c>
      <c r="J10313" t="str">
        <f>VLOOKUP(B10313,Lookup!A:B,2,FALSE)</f>
        <v>Federal</v>
      </c>
      <c r="K10313" t="str">
        <f>VLOOKUP(C10313,Lookup!D:E,2,FALSE)</f>
        <v>Education</v>
      </c>
      <c r="L10313" t="str">
        <f>VLOOKUP(D10313,Lookup!G:H,2,FALSE)</f>
        <v>Others</v>
      </c>
      <c r="M10313" s="1">
        <f t="shared" si="791"/>
        <v>0</v>
      </c>
      <c r="N10313" s="1">
        <f t="shared" si="792"/>
        <v>0</v>
      </c>
      <c r="O10313" s="1">
        <f t="shared" si="793"/>
        <v>0</v>
      </c>
      <c r="P10313" s="9"/>
    </row>
    <row r="10314" spans="1:16" x14ac:dyDescent="0.35">
      <c r="A10314">
        <v>2020</v>
      </c>
      <c r="B10314">
        <v>11</v>
      </c>
      <c r="C10314">
        <v>7</v>
      </c>
      <c r="D10314">
        <v>1</v>
      </c>
      <c r="E10314">
        <v>16260124959</v>
      </c>
      <c r="F10314">
        <v>0</v>
      </c>
      <c r="G10314" s="9"/>
      <c r="I10314" s="4">
        <f t="shared" si="790"/>
        <v>2020</v>
      </c>
      <c r="J10314" t="str">
        <f>VLOOKUP(B10314,Lookup!A:B,2,FALSE)</f>
        <v>Federal</v>
      </c>
      <c r="K10314" t="str">
        <f>VLOOKUP(C10314,Lookup!D:E,2,FALSE)</f>
        <v>Environment</v>
      </c>
      <c r="L10314" t="str">
        <f>VLOOKUP(D10314,Lookup!G:H,2,FALSE)</f>
        <v>Personnel</v>
      </c>
      <c r="M10314" s="1">
        <f t="shared" si="791"/>
        <v>16260124959</v>
      </c>
      <c r="N10314" s="1">
        <f t="shared" si="792"/>
        <v>0</v>
      </c>
      <c r="O10314" s="1">
        <f t="shared" si="793"/>
        <v>16260124959</v>
      </c>
      <c r="P10314" s="9"/>
    </row>
    <row r="10315" spans="1:16" x14ac:dyDescent="0.35">
      <c r="A10315">
        <v>2020</v>
      </c>
      <c r="B10315">
        <v>11</v>
      </c>
      <c r="C10315">
        <v>7</v>
      </c>
      <c r="D10315">
        <v>2</v>
      </c>
      <c r="E10315">
        <v>2107257812</v>
      </c>
      <c r="F10315">
        <v>0</v>
      </c>
      <c r="G10315" s="9"/>
      <c r="I10315" s="4">
        <f t="shared" si="790"/>
        <v>2020</v>
      </c>
      <c r="J10315" t="str">
        <f>VLOOKUP(B10315,Lookup!A:B,2,FALSE)</f>
        <v>Federal</v>
      </c>
      <c r="K10315" t="str">
        <f>VLOOKUP(C10315,Lookup!D:E,2,FALSE)</f>
        <v>Environment</v>
      </c>
      <c r="L10315" t="str">
        <f>VLOOKUP(D10315,Lookup!G:H,2,FALSE)</f>
        <v>Overhead</v>
      </c>
      <c r="M10315" s="1">
        <f t="shared" si="791"/>
        <v>2107257812</v>
      </c>
      <c r="N10315" s="1">
        <f t="shared" si="792"/>
        <v>0</v>
      </c>
      <c r="O10315" s="1">
        <f t="shared" si="793"/>
        <v>2107257812</v>
      </c>
      <c r="P10315" s="9"/>
    </row>
    <row r="10316" spans="1:16" x14ac:dyDescent="0.35">
      <c r="A10316">
        <v>2020</v>
      </c>
      <c r="B10316">
        <v>11</v>
      </c>
      <c r="C10316">
        <v>7</v>
      </c>
      <c r="D10316">
        <v>3</v>
      </c>
      <c r="E10316">
        <v>0</v>
      </c>
      <c r="F10316">
        <v>0</v>
      </c>
      <c r="G10316" s="9"/>
      <c r="I10316" s="4">
        <f t="shared" si="790"/>
        <v>2020</v>
      </c>
      <c r="J10316" t="str">
        <f>VLOOKUP(B10316,Lookup!A:B,2,FALSE)</f>
        <v>Federal</v>
      </c>
      <c r="K10316" t="str">
        <f>VLOOKUP(C10316,Lookup!D:E,2,FALSE)</f>
        <v>Environment</v>
      </c>
      <c r="L10316" t="str">
        <f>VLOOKUP(D10316,Lookup!G:H,2,FALSE)</f>
        <v>Unclassified Subventions</v>
      </c>
      <c r="M10316" s="1">
        <f t="shared" si="791"/>
        <v>0</v>
      </c>
      <c r="N10316" s="1">
        <f t="shared" si="792"/>
        <v>0</v>
      </c>
      <c r="O10316" s="1">
        <f t="shared" si="793"/>
        <v>0</v>
      </c>
      <c r="P10316" s="9"/>
    </row>
    <row r="10317" spans="1:16" x14ac:dyDescent="0.35">
      <c r="A10317">
        <v>2020</v>
      </c>
      <c r="B10317">
        <v>11</v>
      </c>
      <c r="C10317">
        <v>7</v>
      </c>
      <c r="D10317">
        <v>4</v>
      </c>
      <c r="E10317">
        <v>0</v>
      </c>
      <c r="F10317">
        <v>0</v>
      </c>
      <c r="G10317" s="9"/>
      <c r="I10317" s="4">
        <f t="shared" si="790"/>
        <v>2020</v>
      </c>
      <c r="J10317" t="str">
        <f>VLOOKUP(B10317,Lookup!A:B,2,FALSE)</f>
        <v>Federal</v>
      </c>
      <c r="K10317" t="str">
        <f>VLOOKUP(C10317,Lookup!D:E,2,FALSE)</f>
        <v>Environment</v>
      </c>
      <c r="L10317" t="str">
        <f>VLOOKUP(D10317,Lookup!G:H,2,FALSE)</f>
        <v>P &amp; G</v>
      </c>
      <c r="M10317" s="1">
        <f t="shared" si="791"/>
        <v>0</v>
      </c>
      <c r="N10317" s="1">
        <f t="shared" si="792"/>
        <v>0</v>
      </c>
      <c r="O10317" s="1">
        <f t="shared" si="793"/>
        <v>0</v>
      </c>
      <c r="P10317" s="9"/>
    </row>
    <row r="10318" spans="1:16" x14ac:dyDescent="0.35">
      <c r="A10318">
        <v>2020</v>
      </c>
      <c r="B10318">
        <v>11</v>
      </c>
      <c r="C10318">
        <v>7</v>
      </c>
      <c r="D10318">
        <v>5</v>
      </c>
      <c r="E10318">
        <v>0</v>
      </c>
      <c r="F10318">
        <v>0</v>
      </c>
      <c r="G10318" s="9"/>
      <c r="I10318" s="4">
        <f t="shared" si="790"/>
        <v>2020</v>
      </c>
      <c r="J10318" t="str">
        <f>VLOOKUP(B10318,Lookup!A:B,2,FALSE)</f>
        <v>Federal</v>
      </c>
      <c r="K10318" t="str">
        <f>VLOOKUP(C10318,Lookup!D:E,2,FALSE)</f>
        <v>Environment</v>
      </c>
      <c r="L10318" t="str">
        <f>VLOOKUP(D10318,Lookup!G:H,2,FALSE)</f>
        <v>Other CRF</v>
      </c>
      <c r="M10318" s="1">
        <f t="shared" si="791"/>
        <v>0</v>
      </c>
      <c r="N10318" s="1">
        <f t="shared" si="792"/>
        <v>0</v>
      </c>
      <c r="O10318" s="1">
        <f t="shared" si="793"/>
        <v>0</v>
      </c>
      <c r="P10318" s="9"/>
    </row>
    <row r="10319" spans="1:16" x14ac:dyDescent="0.35">
      <c r="A10319">
        <v>2020</v>
      </c>
      <c r="B10319">
        <v>11</v>
      </c>
      <c r="C10319">
        <v>7</v>
      </c>
      <c r="D10319">
        <v>6</v>
      </c>
      <c r="E10319">
        <v>0</v>
      </c>
      <c r="F10319">
        <v>0</v>
      </c>
      <c r="G10319" s="9"/>
      <c r="I10319" s="4">
        <f t="shared" si="790"/>
        <v>2020</v>
      </c>
      <c r="J10319" t="str">
        <f>VLOOKUP(B10319,Lookup!A:B,2,FALSE)</f>
        <v>Federal</v>
      </c>
      <c r="K10319" t="str">
        <f>VLOOKUP(C10319,Lookup!D:E,2,FALSE)</f>
        <v>Environment</v>
      </c>
      <c r="L10319" t="str">
        <f>VLOOKUP(D10319,Lookup!G:H,2,FALSE)</f>
        <v>Public Debt Charges</v>
      </c>
      <c r="M10319" s="1">
        <f t="shared" si="791"/>
        <v>0</v>
      </c>
      <c r="N10319" s="1">
        <f t="shared" si="792"/>
        <v>0</v>
      </c>
      <c r="O10319" s="1">
        <f t="shared" si="793"/>
        <v>0</v>
      </c>
      <c r="P10319" s="9"/>
    </row>
    <row r="10320" spans="1:16" x14ac:dyDescent="0.35">
      <c r="A10320">
        <v>2020</v>
      </c>
      <c r="B10320">
        <v>11</v>
      </c>
      <c r="C10320">
        <v>7</v>
      </c>
      <c r="D10320">
        <v>7</v>
      </c>
      <c r="E10320">
        <v>0</v>
      </c>
      <c r="F10320">
        <v>0</v>
      </c>
      <c r="G10320" s="9"/>
      <c r="I10320" s="4">
        <f t="shared" si="790"/>
        <v>2020</v>
      </c>
      <c r="J10320" t="str">
        <f>VLOOKUP(B10320,Lookup!A:B,2,FALSE)</f>
        <v>Federal</v>
      </c>
      <c r="K10320" t="str">
        <f>VLOOKUP(C10320,Lookup!D:E,2,FALSE)</f>
        <v>Environment</v>
      </c>
      <c r="L10320" t="str">
        <f>VLOOKUP(D10320,Lookup!G:H,2,FALSE)</f>
        <v>Cont to LGs</v>
      </c>
      <c r="M10320" s="1">
        <f t="shared" si="791"/>
        <v>0</v>
      </c>
      <c r="N10320" s="1">
        <f t="shared" si="792"/>
        <v>0</v>
      </c>
      <c r="O10320" s="1">
        <f t="shared" si="793"/>
        <v>0</v>
      </c>
      <c r="P10320" s="9"/>
    </row>
    <row r="10321" spans="1:16" x14ac:dyDescent="0.35">
      <c r="A10321">
        <v>2020</v>
      </c>
      <c r="B10321">
        <v>11</v>
      </c>
      <c r="C10321">
        <v>7</v>
      </c>
      <c r="D10321">
        <v>8</v>
      </c>
      <c r="E10321">
        <v>0</v>
      </c>
      <c r="F10321">
        <v>0</v>
      </c>
      <c r="G10321" s="9"/>
      <c r="I10321" s="4">
        <f t="shared" si="790"/>
        <v>2020</v>
      </c>
      <c r="J10321" t="str">
        <f>VLOOKUP(B10321,Lookup!A:B,2,FALSE)</f>
        <v>Federal</v>
      </c>
      <c r="K10321" t="str">
        <f>VLOOKUP(C10321,Lookup!D:E,2,FALSE)</f>
        <v>Environment</v>
      </c>
      <c r="L10321" t="str">
        <f>VLOOKUP(D10321,Lookup!G:H,2,FALSE)</f>
        <v>Others</v>
      </c>
      <c r="M10321" s="1">
        <f t="shared" si="791"/>
        <v>0</v>
      </c>
      <c r="N10321" s="1">
        <f t="shared" si="792"/>
        <v>0</v>
      </c>
      <c r="O10321" s="1">
        <f t="shared" si="793"/>
        <v>0</v>
      </c>
      <c r="P10321" s="9"/>
    </row>
    <row r="10322" spans="1:16" x14ac:dyDescent="0.35">
      <c r="A10322">
        <v>2020</v>
      </c>
      <c r="B10322">
        <v>11</v>
      </c>
      <c r="C10322">
        <v>8</v>
      </c>
      <c r="D10322">
        <v>1</v>
      </c>
      <c r="E10322">
        <v>55487896262</v>
      </c>
      <c r="F10322">
        <v>0</v>
      </c>
      <c r="G10322" s="9"/>
      <c r="I10322" s="4">
        <f t="shared" si="790"/>
        <v>2020</v>
      </c>
      <c r="J10322" t="str">
        <f>VLOOKUP(B10322,Lookup!A:B,2,FALSE)</f>
        <v>Federal</v>
      </c>
      <c r="K10322" t="str">
        <f>VLOOKUP(C10322,Lookup!D:E,2,FALSE)</f>
        <v>Federal Bodies</v>
      </c>
      <c r="L10322" t="str">
        <f>VLOOKUP(D10322,Lookup!G:H,2,FALSE)</f>
        <v>Personnel</v>
      </c>
      <c r="M10322" s="1">
        <f t="shared" si="791"/>
        <v>55487896262</v>
      </c>
      <c r="N10322" s="1">
        <f t="shared" si="792"/>
        <v>0</v>
      </c>
      <c r="O10322" s="1">
        <f t="shared" si="793"/>
        <v>55487896262</v>
      </c>
      <c r="P10322" s="9"/>
    </row>
    <row r="10323" spans="1:16" x14ac:dyDescent="0.35">
      <c r="A10323">
        <v>2020</v>
      </c>
      <c r="B10323">
        <v>11</v>
      </c>
      <c r="C10323">
        <v>8</v>
      </c>
      <c r="D10323">
        <v>2</v>
      </c>
      <c r="E10323">
        <v>2426560941</v>
      </c>
      <c r="F10323">
        <v>0</v>
      </c>
      <c r="G10323" s="9"/>
      <c r="I10323" s="4">
        <f t="shared" si="790"/>
        <v>2020</v>
      </c>
      <c r="J10323" t="str">
        <f>VLOOKUP(B10323,Lookup!A:B,2,FALSE)</f>
        <v>Federal</v>
      </c>
      <c r="K10323" t="str">
        <f>VLOOKUP(C10323,Lookup!D:E,2,FALSE)</f>
        <v>Federal Bodies</v>
      </c>
      <c r="L10323" t="str">
        <f>VLOOKUP(D10323,Lookup!G:H,2,FALSE)</f>
        <v>Overhead</v>
      </c>
      <c r="M10323" s="1">
        <f t="shared" si="791"/>
        <v>2426560941</v>
      </c>
      <c r="N10323" s="1">
        <f t="shared" si="792"/>
        <v>0</v>
      </c>
      <c r="O10323" s="1">
        <f t="shared" si="793"/>
        <v>2426560941</v>
      </c>
      <c r="P10323" s="9"/>
    </row>
    <row r="10324" spans="1:16" x14ac:dyDescent="0.35">
      <c r="A10324">
        <v>2020</v>
      </c>
      <c r="B10324">
        <v>11</v>
      </c>
      <c r="C10324">
        <v>8</v>
      </c>
      <c r="D10324">
        <v>3</v>
      </c>
      <c r="E10324">
        <v>0</v>
      </c>
      <c r="F10324">
        <v>0</v>
      </c>
      <c r="G10324" s="9"/>
      <c r="I10324" s="4">
        <f t="shared" si="790"/>
        <v>2020</v>
      </c>
      <c r="J10324" t="str">
        <f>VLOOKUP(B10324,Lookup!A:B,2,FALSE)</f>
        <v>Federal</v>
      </c>
      <c r="K10324" t="str">
        <f>VLOOKUP(C10324,Lookup!D:E,2,FALSE)</f>
        <v>Federal Bodies</v>
      </c>
      <c r="L10324" t="str">
        <f>VLOOKUP(D10324,Lookup!G:H,2,FALSE)</f>
        <v>Unclassified Subventions</v>
      </c>
      <c r="M10324" s="1">
        <f t="shared" si="791"/>
        <v>0</v>
      </c>
      <c r="N10324" s="1">
        <f t="shared" si="792"/>
        <v>0</v>
      </c>
      <c r="O10324" s="1">
        <f t="shared" si="793"/>
        <v>0</v>
      </c>
      <c r="P10324" s="9"/>
    </row>
    <row r="10325" spans="1:16" x14ac:dyDescent="0.35">
      <c r="A10325">
        <v>2020</v>
      </c>
      <c r="B10325">
        <v>11</v>
      </c>
      <c r="C10325">
        <v>8</v>
      </c>
      <c r="D10325">
        <v>4</v>
      </c>
      <c r="E10325">
        <v>0</v>
      </c>
      <c r="F10325">
        <v>0</v>
      </c>
      <c r="G10325" s="9"/>
      <c r="I10325" s="4">
        <f t="shared" si="790"/>
        <v>2020</v>
      </c>
      <c r="J10325" t="str">
        <f>VLOOKUP(B10325,Lookup!A:B,2,FALSE)</f>
        <v>Federal</v>
      </c>
      <c r="K10325" t="str">
        <f>VLOOKUP(C10325,Lookup!D:E,2,FALSE)</f>
        <v>Federal Bodies</v>
      </c>
      <c r="L10325" t="str">
        <f>VLOOKUP(D10325,Lookup!G:H,2,FALSE)</f>
        <v>P &amp; G</v>
      </c>
      <c r="M10325" s="1">
        <f t="shared" si="791"/>
        <v>0</v>
      </c>
      <c r="N10325" s="1">
        <f t="shared" si="792"/>
        <v>0</v>
      </c>
      <c r="O10325" s="1">
        <f t="shared" si="793"/>
        <v>0</v>
      </c>
      <c r="P10325" s="9"/>
    </row>
    <row r="10326" spans="1:16" x14ac:dyDescent="0.35">
      <c r="A10326">
        <v>2020</v>
      </c>
      <c r="B10326">
        <v>11</v>
      </c>
      <c r="C10326">
        <v>8</v>
      </c>
      <c r="D10326">
        <v>5</v>
      </c>
      <c r="E10326">
        <v>0</v>
      </c>
      <c r="F10326">
        <v>0</v>
      </c>
      <c r="G10326" s="9"/>
      <c r="I10326" s="4">
        <f t="shared" si="790"/>
        <v>2020</v>
      </c>
      <c r="J10326" t="str">
        <f>VLOOKUP(B10326,Lookup!A:B,2,FALSE)</f>
        <v>Federal</v>
      </c>
      <c r="K10326" t="str">
        <f>VLOOKUP(C10326,Lookup!D:E,2,FALSE)</f>
        <v>Federal Bodies</v>
      </c>
      <c r="L10326" t="str">
        <f>VLOOKUP(D10326,Lookup!G:H,2,FALSE)</f>
        <v>Other CRF</v>
      </c>
      <c r="M10326" s="1">
        <f t="shared" si="791"/>
        <v>0</v>
      </c>
      <c r="N10326" s="1">
        <f t="shared" si="792"/>
        <v>0</v>
      </c>
      <c r="O10326" s="1">
        <f t="shared" si="793"/>
        <v>0</v>
      </c>
      <c r="P10326" s="9"/>
    </row>
    <row r="10327" spans="1:16" x14ac:dyDescent="0.35">
      <c r="A10327">
        <v>2020</v>
      </c>
      <c r="B10327">
        <v>11</v>
      </c>
      <c r="C10327">
        <v>8</v>
      </c>
      <c r="D10327">
        <v>6</v>
      </c>
      <c r="E10327">
        <v>0</v>
      </c>
      <c r="F10327">
        <v>0</v>
      </c>
      <c r="G10327" s="9"/>
      <c r="I10327" s="4">
        <f t="shared" si="790"/>
        <v>2020</v>
      </c>
      <c r="J10327" t="str">
        <f>VLOOKUP(B10327,Lookup!A:B,2,FALSE)</f>
        <v>Federal</v>
      </c>
      <c r="K10327" t="str">
        <f>VLOOKUP(C10327,Lookup!D:E,2,FALSE)</f>
        <v>Federal Bodies</v>
      </c>
      <c r="L10327" t="str">
        <f>VLOOKUP(D10327,Lookup!G:H,2,FALSE)</f>
        <v>Public Debt Charges</v>
      </c>
      <c r="M10327" s="1">
        <f t="shared" si="791"/>
        <v>0</v>
      </c>
      <c r="N10327" s="1">
        <f t="shared" si="792"/>
        <v>0</v>
      </c>
      <c r="O10327" s="1">
        <f t="shared" si="793"/>
        <v>0</v>
      </c>
      <c r="P10327" s="9"/>
    </row>
    <row r="10328" spans="1:16" x14ac:dyDescent="0.35">
      <c r="A10328">
        <v>2020</v>
      </c>
      <c r="B10328">
        <v>11</v>
      </c>
      <c r="C10328">
        <v>8</v>
      </c>
      <c r="D10328">
        <v>7</v>
      </c>
      <c r="E10328">
        <v>0</v>
      </c>
      <c r="F10328">
        <v>0</v>
      </c>
      <c r="G10328" s="9"/>
      <c r="I10328" s="4">
        <f t="shared" si="790"/>
        <v>2020</v>
      </c>
      <c r="J10328" t="str">
        <f>VLOOKUP(B10328,Lookup!A:B,2,FALSE)</f>
        <v>Federal</v>
      </c>
      <c r="K10328" t="str">
        <f>VLOOKUP(C10328,Lookup!D:E,2,FALSE)</f>
        <v>Federal Bodies</v>
      </c>
      <c r="L10328" t="str">
        <f>VLOOKUP(D10328,Lookup!G:H,2,FALSE)</f>
        <v>Cont to LGs</v>
      </c>
      <c r="M10328" s="1">
        <f t="shared" si="791"/>
        <v>0</v>
      </c>
      <c r="N10328" s="1">
        <f t="shared" si="792"/>
        <v>0</v>
      </c>
      <c r="O10328" s="1">
        <f t="shared" si="793"/>
        <v>0</v>
      </c>
      <c r="P10328" s="9"/>
    </row>
    <row r="10329" spans="1:16" x14ac:dyDescent="0.35">
      <c r="A10329">
        <v>2020</v>
      </c>
      <c r="B10329">
        <v>11</v>
      </c>
      <c r="C10329">
        <v>8</v>
      </c>
      <c r="D10329">
        <v>8</v>
      </c>
      <c r="E10329">
        <v>0</v>
      </c>
      <c r="F10329">
        <v>0</v>
      </c>
      <c r="G10329" s="9"/>
      <c r="I10329" s="4">
        <f t="shared" si="790"/>
        <v>2020</v>
      </c>
      <c r="J10329" t="str">
        <f>VLOOKUP(B10329,Lookup!A:B,2,FALSE)</f>
        <v>Federal</v>
      </c>
      <c r="K10329" t="str">
        <f>VLOOKUP(C10329,Lookup!D:E,2,FALSE)</f>
        <v>Federal Bodies</v>
      </c>
      <c r="L10329" t="str">
        <f>VLOOKUP(D10329,Lookup!G:H,2,FALSE)</f>
        <v>Others</v>
      </c>
      <c r="M10329" s="1">
        <f t="shared" si="791"/>
        <v>0</v>
      </c>
      <c r="N10329" s="1">
        <f t="shared" si="792"/>
        <v>0</v>
      </c>
      <c r="O10329" s="1">
        <f t="shared" si="793"/>
        <v>0</v>
      </c>
      <c r="P10329" s="9"/>
    </row>
    <row r="10330" spans="1:16" x14ac:dyDescent="0.35">
      <c r="A10330">
        <v>2020</v>
      </c>
      <c r="B10330">
        <v>11</v>
      </c>
      <c r="C10330">
        <v>9</v>
      </c>
      <c r="D10330">
        <v>1</v>
      </c>
      <c r="E10330">
        <v>714397560314</v>
      </c>
      <c r="F10330">
        <v>0</v>
      </c>
      <c r="G10330" s="9"/>
      <c r="I10330" s="4">
        <f t="shared" si="790"/>
        <v>2020</v>
      </c>
      <c r="J10330" t="str">
        <f>VLOOKUP(B10330,Lookup!A:B,2,FALSE)</f>
        <v>Federal</v>
      </c>
      <c r="K10330" t="str">
        <f>VLOOKUP(C10330,Lookup!D:E,2,FALSE)</f>
        <v>Finance</v>
      </c>
      <c r="L10330" t="str">
        <f>VLOOKUP(D10330,Lookup!G:H,2,FALSE)</f>
        <v>Personnel</v>
      </c>
      <c r="M10330" s="1">
        <f t="shared" si="791"/>
        <v>714397560314</v>
      </c>
      <c r="N10330" s="1">
        <f t="shared" si="792"/>
        <v>0</v>
      </c>
      <c r="O10330" s="1">
        <f t="shared" si="793"/>
        <v>714397560314</v>
      </c>
      <c r="P10330" s="9"/>
    </row>
    <row r="10331" spans="1:16" x14ac:dyDescent="0.35">
      <c r="A10331">
        <v>2020</v>
      </c>
      <c r="B10331">
        <v>11</v>
      </c>
      <c r="C10331">
        <v>9</v>
      </c>
      <c r="D10331">
        <v>2</v>
      </c>
      <c r="E10331">
        <v>633682399184</v>
      </c>
      <c r="F10331">
        <v>0</v>
      </c>
      <c r="G10331" s="9"/>
      <c r="I10331" s="4">
        <f t="shared" si="790"/>
        <v>2020</v>
      </c>
      <c r="J10331" t="str">
        <f>VLOOKUP(B10331,Lookup!A:B,2,FALSE)</f>
        <v>Federal</v>
      </c>
      <c r="K10331" t="str">
        <f>VLOOKUP(C10331,Lookup!D:E,2,FALSE)</f>
        <v>Finance</v>
      </c>
      <c r="L10331" t="str">
        <f>VLOOKUP(D10331,Lookup!G:H,2,FALSE)</f>
        <v>Overhead</v>
      </c>
      <c r="M10331" s="1">
        <f t="shared" si="791"/>
        <v>633682399184</v>
      </c>
      <c r="N10331" s="1">
        <f t="shared" si="792"/>
        <v>0</v>
      </c>
      <c r="O10331" s="1">
        <f t="shared" si="793"/>
        <v>633682399184</v>
      </c>
      <c r="P10331" s="9"/>
    </row>
    <row r="10332" spans="1:16" x14ac:dyDescent="0.35">
      <c r="A10332">
        <v>2020</v>
      </c>
      <c r="B10332">
        <v>11</v>
      </c>
      <c r="C10332">
        <v>9</v>
      </c>
      <c r="D10332">
        <v>3</v>
      </c>
      <c r="E10332">
        <v>0</v>
      </c>
      <c r="F10332">
        <v>0</v>
      </c>
      <c r="G10332" s="9"/>
      <c r="I10332" s="4">
        <f t="shared" si="790"/>
        <v>2020</v>
      </c>
      <c r="J10332" t="str">
        <f>VLOOKUP(B10332,Lookup!A:B,2,FALSE)</f>
        <v>Federal</v>
      </c>
      <c r="K10332" t="str">
        <f>VLOOKUP(C10332,Lookup!D:E,2,FALSE)</f>
        <v>Finance</v>
      </c>
      <c r="L10332" t="str">
        <f>VLOOKUP(D10332,Lookup!G:H,2,FALSE)</f>
        <v>Unclassified Subventions</v>
      </c>
      <c r="M10332" s="1">
        <f t="shared" si="791"/>
        <v>0</v>
      </c>
      <c r="N10332" s="1">
        <f t="shared" si="792"/>
        <v>0</v>
      </c>
      <c r="O10332" s="1">
        <f t="shared" si="793"/>
        <v>0</v>
      </c>
      <c r="P10332" s="9"/>
    </row>
    <row r="10333" spans="1:16" x14ac:dyDescent="0.35">
      <c r="A10333">
        <v>2020</v>
      </c>
      <c r="B10333">
        <v>11</v>
      </c>
      <c r="C10333">
        <v>9</v>
      </c>
      <c r="D10333">
        <v>4</v>
      </c>
      <c r="E10333">
        <v>169310778094</v>
      </c>
      <c r="F10333">
        <v>0</v>
      </c>
      <c r="G10333" s="9"/>
      <c r="I10333" s="4">
        <f t="shared" si="790"/>
        <v>2020</v>
      </c>
      <c r="J10333" t="str">
        <f>VLOOKUP(B10333,Lookup!A:B,2,FALSE)</f>
        <v>Federal</v>
      </c>
      <c r="K10333" t="str">
        <f>VLOOKUP(C10333,Lookup!D:E,2,FALSE)</f>
        <v>Finance</v>
      </c>
      <c r="L10333" t="str">
        <f>VLOOKUP(D10333,Lookup!G:H,2,FALSE)</f>
        <v>P &amp; G</v>
      </c>
      <c r="M10333" s="1">
        <f t="shared" si="791"/>
        <v>169310778094</v>
      </c>
      <c r="N10333" s="1">
        <f t="shared" si="792"/>
        <v>0</v>
      </c>
      <c r="O10333" s="1">
        <f t="shared" si="793"/>
        <v>169310778094</v>
      </c>
      <c r="P10333" s="9"/>
    </row>
    <row r="10334" spans="1:16" x14ac:dyDescent="0.35">
      <c r="A10334">
        <v>2020</v>
      </c>
      <c r="B10334">
        <v>11</v>
      </c>
      <c r="C10334">
        <v>9</v>
      </c>
      <c r="D10334">
        <v>5</v>
      </c>
      <c r="E10334">
        <v>0</v>
      </c>
      <c r="F10334">
        <v>0</v>
      </c>
      <c r="G10334" s="9"/>
      <c r="I10334" s="4">
        <f t="shared" si="790"/>
        <v>2020</v>
      </c>
      <c r="J10334" t="str">
        <f>VLOOKUP(B10334,Lookup!A:B,2,FALSE)</f>
        <v>Federal</v>
      </c>
      <c r="K10334" t="str">
        <f>VLOOKUP(C10334,Lookup!D:E,2,FALSE)</f>
        <v>Finance</v>
      </c>
      <c r="L10334" t="str">
        <f>VLOOKUP(D10334,Lookup!G:H,2,FALSE)</f>
        <v>Other CRF</v>
      </c>
      <c r="M10334" s="1">
        <f t="shared" si="791"/>
        <v>0</v>
      </c>
      <c r="N10334" s="1">
        <f t="shared" si="792"/>
        <v>0</v>
      </c>
      <c r="O10334" s="1">
        <f t="shared" si="793"/>
        <v>0</v>
      </c>
      <c r="P10334" s="9"/>
    </row>
    <row r="10335" spans="1:16" x14ac:dyDescent="0.35">
      <c r="A10335">
        <v>2020</v>
      </c>
      <c r="B10335">
        <v>11</v>
      </c>
      <c r="C10335">
        <v>9</v>
      </c>
      <c r="D10335">
        <v>6</v>
      </c>
      <c r="E10335">
        <v>2465855775951</v>
      </c>
      <c r="F10335">
        <v>0</v>
      </c>
      <c r="G10335" s="9"/>
      <c r="I10335" s="4">
        <f t="shared" si="790"/>
        <v>2020</v>
      </c>
      <c r="J10335" t="str">
        <f>VLOOKUP(B10335,Lookup!A:B,2,FALSE)</f>
        <v>Federal</v>
      </c>
      <c r="K10335" t="str">
        <f>VLOOKUP(C10335,Lookup!D:E,2,FALSE)</f>
        <v>Finance</v>
      </c>
      <c r="L10335" t="str">
        <f>VLOOKUP(D10335,Lookup!G:H,2,FALSE)</f>
        <v>Public Debt Charges</v>
      </c>
      <c r="M10335" s="1">
        <f t="shared" si="791"/>
        <v>2465855775951</v>
      </c>
      <c r="N10335" s="1">
        <f t="shared" si="792"/>
        <v>0</v>
      </c>
      <c r="O10335" s="1">
        <f t="shared" si="793"/>
        <v>2465855775951</v>
      </c>
      <c r="P10335" s="9"/>
    </row>
    <row r="10336" spans="1:16" x14ac:dyDescent="0.35">
      <c r="A10336">
        <v>2020</v>
      </c>
      <c r="B10336">
        <v>11</v>
      </c>
      <c r="C10336">
        <v>9</v>
      </c>
      <c r="D10336">
        <v>7</v>
      </c>
      <c r="E10336">
        <v>0</v>
      </c>
      <c r="F10336">
        <v>0</v>
      </c>
      <c r="G10336" s="9"/>
      <c r="I10336" s="4">
        <f t="shared" si="790"/>
        <v>2020</v>
      </c>
      <c r="J10336" t="str">
        <f>VLOOKUP(B10336,Lookup!A:B,2,FALSE)</f>
        <v>Federal</v>
      </c>
      <c r="K10336" t="str">
        <f>VLOOKUP(C10336,Lookup!D:E,2,FALSE)</f>
        <v>Finance</v>
      </c>
      <c r="L10336" t="str">
        <f>VLOOKUP(D10336,Lookup!G:H,2,FALSE)</f>
        <v>Cont to LGs</v>
      </c>
      <c r="M10336" s="1">
        <f t="shared" si="791"/>
        <v>0</v>
      </c>
      <c r="N10336" s="1">
        <f t="shared" si="792"/>
        <v>0</v>
      </c>
      <c r="O10336" s="1">
        <f t="shared" si="793"/>
        <v>0</v>
      </c>
      <c r="P10336" s="9"/>
    </row>
    <row r="10337" spans="1:16" x14ac:dyDescent="0.35">
      <c r="A10337">
        <v>2020</v>
      </c>
      <c r="B10337">
        <v>11</v>
      </c>
      <c r="C10337">
        <v>9</v>
      </c>
      <c r="D10337">
        <v>8</v>
      </c>
      <c r="E10337">
        <v>0</v>
      </c>
      <c r="F10337">
        <v>0</v>
      </c>
      <c r="G10337" s="9"/>
      <c r="I10337" s="4">
        <f t="shared" si="790"/>
        <v>2020</v>
      </c>
      <c r="J10337" t="str">
        <f>VLOOKUP(B10337,Lookup!A:B,2,FALSE)</f>
        <v>Federal</v>
      </c>
      <c r="K10337" t="str">
        <f>VLOOKUP(C10337,Lookup!D:E,2,FALSE)</f>
        <v>Finance</v>
      </c>
      <c r="L10337" t="str">
        <f>VLOOKUP(D10337,Lookup!G:H,2,FALSE)</f>
        <v>Others</v>
      </c>
      <c r="M10337" s="1">
        <f t="shared" si="791"/>
        <v>0</v>
      </c>
      <c r="N10337" s="1">
        <f t="shared" si="792"/>
        <v>0</v>
      </c>
      <c r="O10337" s="1">
        <f t="shared" si="793"/>
        <v>0</v>
      </c>
      <c r="P10337" s="9"/>
    </row>
    <row r="10338" spans="1:16" x14ac:dyDescent="0.35">
      <c r="A10338">
        <v>2020</v>
      </c>
      <c r="B10338">
        <v>11</v>
      </c>
      <c r="C10338">
        <v>10</v>
      </c>
      <c r="D10338">
        <v>1</v>
      </c>
      <c r="E10338">
        <v>44007137404</v>
      </c>
      <c r="F10338">
        <v>0</v>
      </c>
      <c r="G10338" s="9"/>
      <c r="I10338" s="4">
        <f t="shared" si="790"/>
        <v>2020</v>
      </c>
      <c r="J10338" t="str">
        <f>VLOOKUP(B10338,Lookup!A:B,2,FALSE)</f>
        <v>Federal</v>
      </c>
      <c r="K10338" t="str">
        <f>VLOOKUP(C10338,Lookup!D:E,2,FALSE)</f>
        <v>Foreign Affairs</v>
      </c>
      <c r="L10338" t="str">
        <f>VLOOKUP(D10338,Lookup!G:H,2,FALSE)</f>
        <v>Personnel</v>
      </c>
      <c r="M10338" s="1">
        <f t="shared" si="791"/>
        <v>44007137404</v>
      </c>
      <c r="N10338" s="1">
        <f t="shared" si="792"/>
        <v>0</v>
      </c>
      <c r="O10338" s="1">
        <f t="shared" si="793"/>
        <v>44007137404</v>
      </c>
      <c r="P10338" s="9"/>
    </row>
    <row r="10339" spans="1:16" x14ac:dyDescent="0.35">
      <c r="A10339">
        <v>2020</v>
      </c>
      <c r="B10339">
        <v>11</v>
      </c>
      <c r="C10339">
        <v>10</v>
      </c>
      <c r="D10339">
        <v>2</v>
      </c>
      <c r="E10339">
        <v>23806565335</v>
      </c>
      <c r="F10339">
        <v>0</v>
      </c>
      <c r="G10339" s="9"/>
      <c r="I10339" s="4">
        <f t="shared" si="790"/>
        <v>2020</v>
      </c>
      <c r="J10339" t="str">
        <f>VLOOKUP(B10339,Lookup!A:B,2,FALSE)</f>
        <v>Federal</v>
      </c>
      <c r="K10339" t="str">
        <f>VLOOKUP(C10339,Lookup!D:E,2,FALSE)</f>
        <v>Foreign Affairs</v>
      </c>
      <c r="L10339" t="str">
        <f>VLOOKUP(D10339,Lookup!G:H,2,FALSE)</f>
        <v>Overhead</v>
      </c>
      <c r="M10339" s="1">
        <f t="shared" si="791"/>
        <v>23806565335</v>
      </c>
      <c r="N10339" s="1">
        <f t="shared" si="792"/>
        <v>0</v>
      </c>
      <c r="O10339" s="1">
        <f t="shared" si="793"/>
        <v>23806565335</v>
      </c>
      <c r="P10339" s="9"/>
    </row>
    <row r="10340" spans="1:16" x14ac:dyDescent="0.35">
      <c r="A10340">
        <v>2020</v>
      </c>
      <c r="B10340">
        <v>11</v>
      </c>
      <c r="C10340">
        <v>10</v>
      </c>
      <c r="D10340">
        <v>3</v>
      </c>
      <c r="E10340">
        <v>0</v>
      </c>
      <c r="F10340">
        <v>0</v>
      </c>
      <c r="G10340" s="9"/>
      <c r="I10340" s="4">
        <f t="shared" si="790"/>
        <v>2020</v>
      </c>
      <c r="J10340" t="str">
        <f>VLOOKUP(B10340,Lookup!A:B,2,FALSE)</f>
        <v>Federal</v>
      </c>
      <c r="K10340" t="str">
        <f>VLOOKUP(C10340,Lookup!D:E,2,FALSE)</f>
        <v>Foreign Affairs</v>
      </c>
      <c r="L10340" t="str">
        <f>VLOOKUP(D10340,Lookup!G:H,2,FALSE)</f>
        <v>Unclassified Subventions</v>
      </c>
      <c r="M10340" s="1">
        <f t="shared" si="791"/>
        <v>0</v>
      </c>
      <c r="N10340" s="1">
        <f t="shared" si="792"/>
        <v>0</v>
      </c>
      <c r="O10340" s="1">
        <f t="shared" si="793"/>
        <v>0</v>
      </c>
      <c r="P10340" s="9"/>
    </row>
    <row r="10341" spans="1:16" x14ac:dyDescent="0.35">
      <c r="A10341">
        <v>2020</v>
      </c>
      <c r="B10341">
        <v>11</v>
      </c>
      <c r="C10341">
        <v>10</v>
      </c>
      <c r="D10341">
        <v>4</v>
      </c>
      <c r="E10341">
        <v>0</v>
      </c>
      <c r="F10341">
        <v>0</v>
      </c>
      <c r="G10341" s="9"/>
      <c r="I10341" s="4">
        <f t="shared" si="790"/>
        <v>2020</v>
      </c>
      <c r="J10341" t="str">
        <f>VLOOKUP(B10341,Lookup!A:B,2,FALSE)</f>
        <v>Federal</v>
      </c>
      <c r="K10341" t="str">
        <f>VLOOKUP(C10341,Lookup!D:E,2,FALSE)</f>
        <v>Foreign Affairs</v>
      </c>
      <c r="L10341" t="str">
        <f>VLOOKUP(D10341,Lookup!G:H,2,FALSE)</f>
        <v>P &amp; G</v>
      </c>
      <c r="M10341" s="1">
        <f t="shared" si="791"/>
        <v>0</v>
      </c>
      <c r="N10341" s="1">
        <f t="shared" si="792"/>
        <v>0</v>
      </c>
      <c r="O10341" s="1">
        <f t="shared" si="793"/>
        <v>0</v>
      </c>
      <c r="P10341" s="9"/>
    </row>
    <row r="10342" spans="1:16" x14ac:dyDescent="0.35">
      <c r="A10342">
        <v>2020</v>
      </c>
      <c r="B10342">
        <v>11</v>
      </c>
      <c r="C10342">
        <v>10</v>
      </c>
      <c r="D10342">
        <v>5</v>
      </c>
      <c r="E10342">
        <v>0</v>
      </c>
      <c r="F10342">
        <v>0</v>
      </c>
      <c r="G10342" s="9"/>
      <c r="I10342" s="4">
        <f t="shared" si="790"/>
        <v>2020</v>
      </c>
      <c r="J10342" t="str">
        <f>VLOOKUP(B10342,Lookup!A:B,2,FALSE)</f>
        <v>Federal</v>
      </c>
      <c r="K10342" t="str">
        <f>VLOOKUP(C10342,Lookup!D:E,2,FALSE)</f>
        <v>Foreign Affairs</v>
      </c>
      <c r="L10342" t="str">
        <f>VLOOKUP(D10342,Lookup!G:H,2,FALSE)</f>
        <v>Other CRF</v>
      </c>
      <c r="M10342" s="1">
        <f t="shared" si="791"/>
        <v>0</v>
      </c>
      <c r="N10342" s="1">
        <f t="shared" si="792"/>
        <v>0</v>
      </c>
      <c r="O10342" s="1">
        <f t="shared" si="793"/>
        <v>0</v>
      </c>
      <c r="P10342" s="9"/>
    </row>
    <row r="10343" spans="1:16" x14ac:dyDescent="0.35">
      <c r="A10343">
        <v>2020</v>
      </c>
      <c r="B10343">
        <v>11</v>
      </c>
      <c r="C10343">
        <v>10</v>
      </c>
      <c r="D10343">
        <v>6</v>
      </c>
      <c r="E10343">
        <v>0</v>
      </c>
      <c r="F10343">
        <v>0</v>
      </c>
      <c r="G10343" s="9"/>
      <c r="I10343" s="4">
        <f t="shared" si="790"/>
        <v>2020</v>
      </c>
      <c r="J10343" t="str">
        <f>VLOOKUP(B10343,Lookup!A:B,2,FALSE)</f>
        <v>Federal</v>
      </c>
      <c r="K10343" t="str">
        <f>VLOOKUP(C10343,Lookup!D:E,2,FALSE)</f>
        <v>Foreign Affairs</v>
      </c>
      <c r="L10343" t="str">
        <f>VLOOKUP(D10343,Lookup!G:H,2,FALSE)</f>
        <v>Public Debt Charges</v>
      </c>
      <c r="M10343" s="1">
        <f t="shared" si="791"/>
        <v>0</v>
      </c>
      <c r="N10343" s="1">
        <f t="shared" si="792"/>
        <v>0</v>
      </c>
      <c r="O10343" s="1">
        <f t="shared" si="793"/>
        <v>0</v>
      </c>
      <c r="P10343" s="9"/>
    </row>
    <row r="10344" spans="1:16" x14ac:dyDescent="0.35">
      <c r="A10344">
        <v>2020</v>
      </c>
      <c r="B10344">
        <v>11</v>
      </c>
      <c r="C10344">
        <v>10</v>
      </c>
      <c r="D10344">
        <v>7</v>
      </c>
      <c r="E10344">
        <v>0</v>
      </c>
      <c r="F10344">
        <v>0</v>
      </c>
      <c r="G10344" s="9"/>
      <c r="I10344" s="4">
        <f t="shared" si="790"/>
        <v>2020</v>
      </c>
      <c r="J10344" t="str">
        <f>VLOOKUP(B10344,Lookup!A:B,2,FALSE)</f>
        <v>Federal</v>
      </c>
      <c r="K10344" t="str">
        <f>VLOOKUP(C10344,Lookup!D:E,2,FALSE)</f>
        <v>Foreign Affairs</v>
      </c>
      <c r="L10344" t="str">
        <f>VLOOKUP(D10344,Lookup!G:H,2,FALSE)</f>
        <v>Cont to LGs</v>
      </c>
      <c r="M10344" s="1">
        <f t="shared" si="791"/>
        <v>0</v>
      </c>
      <c r="N10344" s="1">
        <f t="shared" si="792"/>
        <v>0</v>
      </c>
      <c r="O10344" s="1">
        <f t="shared" si="793"/>
        <v>0</v>
      </c>
      <c r="P10344" s="9"/>
    </row>
    <row r="10345" spans="1:16" x14ac:dyDescent="0.35">
      <c r="A10345">
        <v>2020</v>
      </c>
      <c r="B10345">
        <v>11</v>
      </c>
      <c r="C10345">
        <v>10</v>
      </c>
      <c r="D10345">
        <v>8</v>
      </c>
      <c r="E10345">
        <v>0</v>
      </c>
      <c r="F10345">
        <v>0</v>
      </c>
      <c r="G10345" s="9"/>
      <c r="I10345" s="4">
        <f t="shared" si="790"/>
        <v>2020</v>
      </c>
      <c r="J10345" t="str">
        <f>VLOOKUP(B10345,Lookup!A:B,2,FALSE)</f>
        <v>Federal</v>
      </c>
      <c r="K10345" t="str">
        <f>VLOOKUP(C10345,Lookup!D:E,2,FALSE)</f>
        <v>Foreign Affairs</v>
      </c>
      <c r="L10345" t="str">
        <f>VLOOKUP(D10345,Lookup!G:H,2,FALSE)</f>
        <v>Others</v>
      </c>
      <c r="M10345" s="1">
        <f t="shared" si="791"/>
        <v>0</v>
      </c>
      <c r="N10345" s="1">
        <f t="shared" si="792"/>
        <v>0</v>
      </c>
      <c r="O10345" s="1">
        <f t="shared" si="793"/>
        <v>0</v>
      </c>
      <c r="P10345" s="9"/>
    </row>
    <row r="10346" spans="1:16" x14ac:dyDescent="0.35">
      <c r="A10346">
        <v>2020</v>
      </c>
      <c r="B10346">
        <v>11</v>
      </c>
      <c r="C10346">
        <v>12</v>
      </c>
      <c r="D10346">
        <v>1</v>
      </c>
      <c r="E10346">
        <v>3945704382</v>
      </c>
      <c r="F10346">
        <v>0</v>
      </c>
      <c r="G10346" s="9"/>
      <c r="I10346" s="4">
        <f t="shared" si="790"/>
        <v>2020</v>
      </c>
      <c r="J10346" t="str">
        <f>VLOOKUP(B10346,Lookup!A:B,2,FALSE)</f>
        <v>Federal</v>
      </c>
      <c r="K10346" t="str">
        <f>VLOOKUP(C10346,Lookup!D:E,2,FALSE)</f>
        <v>Head of Civil Service</v>
      </c>
      <c r="L10346" t="str">
        <f>VLOOKUP(D10346,Lookup!G:H,2,FALSE)</f>
        <v>Personnel</v>
      </c>
      <c r="M10346" s="1">
        <f t="shared" si="791"/>
        <v>3945704382</v>
      </c>
      <c r="N10346" s="1">
        <f t="shared" si="792"/>
        <v>0</v>
      </c>
      <c r="O10346" s="1">
        <f t="shared" si="793"/>
        <v>3945704382</v>
      </c>
      <c r="P10346" s="9"/>
    </row>
    <row r="10347" spans="1:16" x14ac:dyDescent="0.35">
      <c r="A10347">
        <v>2020</v>
      </c>
      <c r="B10347">
        <v>11</v>
      </c>
      <c r="C10347">
        <v>12</v>
      </c>
      <c r="D10347">
        <v>2</v>
      </c>
      <c r="E10347">
        <v>3008801433</v>
      </c>
      <c r="F10347">
        <v>0</v>
      </c>
      <c r="G10347" s="9"/>
      <c r="I10347" s="4">
        <f t="shared" si="790"/>
        <v>2020</v>
      </c>
      <c r="J10347" t="str">
        <f>VLOOKUP(B10347,Lookup!A:B,2,FALSE)</f>
        <v>Federal</v>
      </c>
      <c r="K10347" t="str">
        <f>VLOOKUP(C10347,Lookup!D:E,2,FALSE)</f>
        <v>Head of Civil Service</v>
      </c>
      <c r="L10347" t="str">
        <f>VLOOKUP(D10347,Lookup!G:H,2,FALSE)</f>
        <v>Overhead</v>
      </c>
      <c r="M10347" s="1">
        <f t="shared" si="791"/>
        <v>3008801433</v>
      </c>
      <c r="N10347" s="1">
        <f t="shared" si="792"/>
        <v>0</v>
      </c>
      <c r="O10347" s="1">
        <f t="shared" si="793"/>
        <v>3008801433</v>
      </c>
      <c r="P10347" s="9"/>
    </row>
    <row r="10348" spans="1:16" x14ac:dyDescent="0.35">
      <c r="A10348">
        <v>2020</v>
      </c>
      <c r="B10348">
        <v>11</v>
      </c>
      <c r="C10348">
        <v>12</v>
      </c>
      <c r="D10348">
        <v>3</v>
      </c>
      <c r="E10348">
        <v>0</v>
      </c>
      <c r="F10348">
        <v>0</v>
      </c>
      <c r="G10348" s="9"/>
      <c r="I10348" s="4">
        <f t="shared" si="790"/>
        <v>2020</v>
      </c>
      <c r="J10348" t="str">
        <f>VLOOKUP(B10348,Lookup!A:B,2,FALSE)</f>
        <v>Federal</v>
      </c>
      <c r="K10348" t="str">
        <f>VLOOKUP(C10348,Lookup!D:E,2,FALSE)</f>
        <v>Head of Civil Service</v>
      </c>
      <c r="L10348" t="str">
        <f>VLOOKUP(D10348,Lookup!G:H,2,FALSE)</f>
        <v>Unclassified Subventions</v>
      </c>
      <c r="M10348" s="1">
        <f t="shared" si="791"/>
        <v>0</v>
      </c>
      <c r="N10348" s="1">
        <f t="shared" si="792"/>
        <v>0</v>
      </c>
      <c r="O10348" s="1">
        <f t="shared" si="793"/>
        <v>0</v>
      </c>
      <c r="P10348" s="9"/>
    </row>
    <row r="10349" spans="1:16" x14ac:dyDescent="0.35">
      <c r="A10349">
        <v>2020</v>
      </c>
      <c r="B10349">
        <v>11</v>
      </c>
      <c r="C10349">
        <v>12</v>
      </c>
      <c r="D10349">
        <v>4</v>
      </c>
      <c r="E10349">
        <v>42599046796</v>
      </c>
      <c r="F10349">
        <v>0</v>
      </c>
      <c r="G10349" s="9"/>
      <c r="I10349" s="4">
        <f t="shared" si="790"/>
        <v>2020</v>
      </c>
      <c r="J10349" t="str">
        <f>VLOOKUP(B10349,Lookup!A:B,2,FALSE)</f>
        <v>Federal</v>
      </c>
      <c r="K10349" t="str">
        <f>VLOOKUP(C10349,Lookup!D:E,2,FALSE)</f>
        <v>Head of Civil Service</v>
      </c>
      <c r="L10349" t="str">
        <f>VLOOKUP(D10349,Lookup!G:H,2,FALSE)</f>
        <v>P &amp; G</v>
      </c>
      <c r="M10349" s="1">
        <f t="shared" si="791"/>
        <v>42599046796</v>
      </c>
      <c r="N10349" s="1">
        <f t="shared" si="792"/>
        <v>0</v>
      </c>
      <c r="O10349" s="1">
        <f t="shared" si="793"/>
        <v>42599046796</v>
      </c>
      <c r="P10349" s="9"/>
    </row>
    <row r="10350" spans="1:16" x14ac:dyDescent="0.35">
      <c r="A10350">
        <v>2020</v>
      </c>
      <c r="B10350">
        <v>11</v>
      </c>
      <c r="C10350">
        <v>12</v>
      </c>
      <c r="D10350">
        <v>5</v>
      </c>
      <c r="E10350">
        <v>0</v>
      </c>
      <c r="F10350">
        <v>0</v>
      </c>
      <c r="G10350" s="9"/>
      <c r="I10350" s="4">
        <f t="shared" si="790"/>
        <v>2020</v>
      </c>
      <c r="J10350" t="str">
        <f>VLOOKUP(B10350,Lookup!A:B,2,FALSE)</f>
        <v>Federal</v>
      </c>
      <c r="K10350" t="str">
        <f>VLOOKUP(C10350,Lookup!D:E,2,FALSE)</f>
        <v>Head of Civil Service</v>
      </c>
      <c r="L10350" t="str">
        <f>VLOOKUP(D10350,Lookup!G:H,2,FALSE)</f>
        <v>Other CRF</v>
      </c>
      <c r="M10350" s="1">
        <f t="shared" si="791"/>
        <v>0</v>
      </c>
      <c r="N10350" s="1">
        <f t="shared" si="792"/>
        <v>0</v>
      </c>
      <c r="O10350" s="1">
        <f t="shared" si="793"/>
        <v>0</v>
      </c>
      <c r="P10350" s="9"/>
    </row>
    <row r="10351" spans="1:16" x14ac:dyDescent="0.35">
      <c r="A10351">
        <v>2020</v>
      </c>
      <c r="B10351">
        <v>11</v>
      </c>
      <c r="C10351">
        <v>12</v>
      </c>
      <c r="D10351">
        <v>6</v>
      </c>
      <c r="E10351">
        <v>0</v>
      </c>
      <c r="F10351">
        <v>0</v>
      </c>
      <c r="G10351" s="9"/>
      <c r="I10351" s="4">
        <f t="shared" si="790"/>
        <v>2020</v>
      </c>
      <c r="J10351" t="str">
        <f>VLOOKUP(B10351,Lookup!A:B,2,FALSE)</f>
        <v>Federal</v>
      </c>
      <c r="K10351" t="str">
        <f>VLOOKUP(C10351,Lookup!D:E,2,FALSE)</f>
        <v>Head of Civil Service</v>
      </c>
      <c r="L10351" t="str">
        <f>VLOOKUP(D10351,Lookup!G:H,2,FALSE)</f>
        <v>Public Debt Charges</v>
      </c>
      <c r="M10351" s="1">
        <f t="shared" si="791"/>
        <v>0</v>
      </c>
      <c r="N10351" s="1">
        <f t="shared" si="792"/>
        <v>0</v>
      </c>
      <c r="O10351" s="1">
        <f t="shared" si="793"/>
        <v>0</v>
      </c>
      <c r="P10351" s="9"/>
    </row>
    <row r="10352" spans="1:16" x14ac:dyDescent="0.35">
      <c r="A10352">
        <v>2020</v>
      </c>
      <c r="B10352">
        <v>11</v>
      </c>
      <c r="C10352">
        <v>12</v>
      </c>
      <c r="D10352">
        <v>7</v>
      </c>
      <c r="E10352">
        <v>0</v>
      </c>
      <c r="F10352">
        <v>0</v>
      </c>
      <c r="G10352" s="9"/>
      <c r="I10352" s="4">
        <f t="shared" si="790"/>
        <v>2020</v>
      </c>
      <c r="J10352" t="str">
        <f>VLOOKUP(B10352,Lookup!A:B,2,FALSE)</f>
        <v>Federal</v>
      </c>
      <c r="K10352" t="str">
        <f>VLOOKUP(C10352,Lookup!D:E,2,FALSE)</f>
        <v>Head of Civil Service</v>
      </c>
      <c r="L10352" t="str">
        <f>VLOOKUP(D10352,Lookup!G:H,2,FALSE)</f>
        <v>Cont to LGs</v>
      </c>
      <c r="M10352" s="1">
        <f t="shared" si="791"/>
        <v>0</v>
      </c>
      <c r="N10352" s="1">
        <f t="shared" si="792"/>
        <v>0</v>
      </c>
      <c r="O10352" s="1">
        <f t="shared" si="793"/>
        <v>0</v>
      </c>
      <c r="P10352" s="9"/>
    </row>
    <row r="10353" spans="1:16" x14ac:dyDescent="0.35">
      <c r="A10353">
        <v>2020</v>
      </c>
      <c r="B10353">
        <v>11</v>
      </c>
      <c r="C10353">
        <v>12</v>
      </c>
      <c r="D10353">
        <v>8</v>
      </c>
      <c r="E10353">
        <v>0</v>
      </c>
      <c r="F10353">
        <v>0</v>
      </c>
      <c r="G10353" s="9"/>
      <c r="I10353" s="4">
        <f t="shared" si="790"/>
        <v>2020</v>
      </c>
      <c r="J10353" t="str">
        <f>VLOOKUP(B10353,Lookup!A:B,2,FALSE)</f>
        <v>Federal</v>
      </c>
      <c r="K10353" t="str">
        <f>VLOOKUP(C10353,Lookup!D:E,2,FALSE)</f>
        <v>Head of Civil Service</v>
      </c>
      <c r="L10353" t="str">
        <f>VLOOKUP(D10353,Lookup!G:H,2,FALSE)</f>
        <v>Others</v>
      </c>
      <c r="M10353" s="1">
        <f t="shared" si="791"/>
        <v>0</v>
      </c>
      <c r="N10353" s="1">
        <f t="shared" si="792"/>
        <v>0</v>
      </c>
      <c r="O10353" s="1">
        <f t="shared" si="793"/>
        <v>0</v>
      </c>
      <c r="P10353" s="9"/>
    </row>
    <row r="10354" spans="1:16" x14ac:dyDescent="0.35">
      <c r="A10354">
        <v>2020</v>
      </c>
      <c r="B10354">
        <v>11</v>
      </c>
      <c r="C10354">
        <v>13</v>
      </c>
      <c r="D10354">
        <v>1</v>
      </c>
      <c r="E10354">
        <v>374641713050</v>
      </c>
      <c r="F10354">
        <v>0</v>
      </c>
      <c r="G10354" s="9"/>
      <c r="I10354" s="4">
        <f t="shared" ref="I10354:I10417" si="794">A10354</f>
        <v>2020</v>
      </c>
      <c r="J10354" t="str">
        <f>VLOOKUP(B10354,Lookup!A:B,2,FALSE)</f>
        <v>Federal</v>
      </c>
      <c r="K10354" t="str">
        <f>VLOOKUP(C10354,Lookup!D:E,2,FALSE)</f>
        <v>Health</v>
      </c>
      <c r="L10354" t="str">
        <f>VLOOKUP(D10354,Lookup!G:H,2,FALSE)</f>
        <v>Personnel</v>
      </c>
      <c r="M10354" s="1">
        <f t="shared" si="791"/>
        <v>374641713050</v>
      </c>
      <c r="N10354" s="1">
        <f t="shared" si="792"/>
        <v>0</v>
      </c>
      <c r="O10354" s="1">
        <f t="shared" si="793"/>
        <v>374641713050</v>
      </c>
      <c r="P10354" s="9"/>
    </row>
    <row r="10355" spans="1:16" x14ac:dyDescent="0.35">
      <c r="A10355">
        <v>2020</v>
      </c>
      <c r="B10355">
        <v>11</v>
      </c>
      <c r="C10355">
        <v>13</v>
      </c>
      <c r="D10355">
        <v>2</v>
      </c>
      <c r="E10355">
        <v>6453998665</v>
      </c>
      <c r="F10355">
        <v>0</v>
      </c>
      <c r="G10355" s="9"/>
      <c r="I10355" s="4">
        <f t="shared" si="794"/>
        <v>2020</v>
      </c>
      <c r="J10355" t="str">
        <f>VLOOKUP(B10355,Lookup!A:B,2,FALSE)</f>
        <v>Federal</v>
      </c>
      <c r="K10355" t="str">
        <f>VLOOKUP(C10355,Lookup!D:E,2,FALSE)</f>
        <v>Health</v>
      </c>
      <c r="L10355" t="str">
        <f>VLOOKUP(D10355,Lookup!G:H,2,FALSE)</f>
        <v>Overhead</v>
      </c>
      <c r="M10355" s="1">
        <f t="shared" si="791"/>
        <v>6453998665</v>
      </c>
      <c r="N10355" s="1">
        <f t="shared" si="792"/>
        <v>0</v>
      </c>
      <c r="O10355" s="1">
        <f t="shared" si="793"/>
        <v>6453998665</v>
      </c>
      <c r="P10355" s="9"/>
    </row>
    <row r="10356" spans="1:16" x14ac:dyDescent="0.35">
      <c r="A10356">
        <v>2020</v>
      </c>
      <c r="B10356">
        <v>11</v>
      </c>
      <c r="C10356">
        <v>13</v>
      </c>
      <c r="D10356">
        <v>3</v>
      </c>
      <c r="E10356">
        <v>0</v>
      </c>
      <c r="F10356">
        <v>0</v>
      </c>
      <c r="G10356" s="9"/>
      <c r="I10356" s="4">
        <f t="shared" si="794"/>
        <v>2020</v>
      </c>
      <c r="J10356" t="str">
        <f>VLOOKUP(B10356,Lookup!A:B,2,FALSE)</f>
        <v>Federal</v>
      </c>
      <c r="K10356" t="str">
        <f>VLOOKUP(C10356,Lookup!D:E,2,FALSE)</f>
        <v>Health</v>
      </c>
      <c r="L10356" t="str">
        <f>VLOOKUP(D10356,Lookup!G:H,2,FALSE)</f>
        <v>Unclassified Subventions</v>
      </c>
      <c r="M10356" s="1">
        <f t="shared" si="791"/>
        <v>0</v>
      </c>
      <c r="N10356" s="1">
        <f t="shared" si="792"/>
        <v>0</v>
      </c>
      <c r="O10356" s="1">
        <f t="shared" si="793"/>
        <v>0</v>
      </c>
      <c r="P10356" s="9"/>
    </row>
    <row r="10357" spans="1:16" x14ac:dyDescent="0.35">
      <c r="A10357">
        <v>2020</v>
      </c>
      <c r="B10357">
        <v>11</v>
      </c>
      <c r="C10357">
        <v>13</v>
      </c>
      <c r="D10357">
        <v>4</v>
      </c>
      <c r="E10357">
        <v>0</v>
      </c>
      <c r="F10357">
        <v>0</v>
      </c>
      <c r="G10357" s="9"/>
      <c r="I10357" s="4">
        <f t="shared" si="794"/>
        <v>2020</v>
      </c>
      <c r="J10357" t="str">
        <f>VLOOKUP(B10357,Lookup!A:B,2,FALSE)</f>
        <v>Federal</v>
      </c>
      <c r="K10357" t="str">
        <f>VLOOKUP(C10357,Lookup!D:E,2,FALSE)</f>
        <v>Health</v>
      </c>
      <c r="L10357" t="str">
        <f>VLOOKUP(D10357,Lookup!G:H,2,FALSE)</f>
        <v>P &amp; G</v>
      </c>
      <c r="M10357" s="1">
        <f t="shared" si="791"/>
        <v>0</v>
      </c>
      <c r="N10357" s="1">
        <f t="shared" si="792"/>
        <v>0</v>
      </c>
      <c r="O10357" s="1">
        <f t="shared" si="793"/>
        <v>0</v>
      </c>
      <c r="P10357" s="9"/>
    </row>
    <row r="10358" spans="1:16" x14ac:dyDescent="0.35">
      <c r="A10358">
        <v>2020</v>
      </c>
      <c r="B10358">
        <v>11</v>
      </c>
      <c r="C10358">
        <v>13</v>
      </c>
      <c r="D10358">
        <v>5</v>
      </c>
      <c r="E10358">
        <v>0</v>
      </c>
      <c r="F10358">
        <v>0</v>
      </c>
      <c r="G10358" s="9"/>
      <c r="I10358" s="4">
        <f t="shared" si="794"/>
        <v>2020</v>
      </c>
      <c r="J10358" t="str">
        <f>VLOOKUP(B10358,Lookup!A:B,2,FALSE)</f>
        <v>Federal</v>
      </c>
      <c r="K10358" t="str">
        <f>VLOOKUP(C10358,Lookup!D:E,2,FALSE)</f>
        <v>Health</v>
      </c>
      <c r="L10358" t="str">
        <f>VLOOKUP(D10358,Lookup!G:H,2,FALSE)</f>
        <v>Other CRF</v>
      </c>
      <c r="M10358" s="1">
        <f t="shared" si="791"/>
        <v>0</v>
      </c>
      <c r="N10358" s="1">
        <f t="shared" si="792"/>
        <v>0</v>
      </c>
      <c r="O10358" s="1">
        <f t="shared" si="793"/>
        <v>0</v>
      </c>
      <c r="P10358" s="9"/>
    </row>
    <row r="10359" spans="1:16" x14ac:dyDescent="0.35">
      <c r="A10359">
        <v>2020</v>
      </c>
      <c r="B10359">
        <v>11</v>
      </c>
      <c r="C10359">
        <v>13</v>
      </c>
      <c r="D10359">
        <v>6</v>
      </c>
      <c r="E10359">
        <v>0</v>
      </c>
      <c r="F10359">
        <v>0</v>
      </c>
      <c r="G10359" s="9"/>
      <c r="I10359" s="4">
        <f t="shared" si="794"/>
        <v>2020</v>
      </c>
      <c r="J10359" t="str">
        <f>VLOOKUP(B10359,Lookup!A:B,2,FALSE)</f>
        <v>Federal</v>
      </c>
      <c r="K10359" t="str">
        <f>VLOOKUP(C10359,Lookup!D:E,2,FALSE)</f>
        <v>Health</v>
      </c>
      <c r="L10359" t="str">
        <f>VLOOKUP(D10359,Lookup!G:H,2,FALSE)</f>
        <v>Public Debt Charges</v>
      </c>
      <c r="M10359" s="1">
        <f t="shared" si="791"/>
        <v>0</v>
      </c>
      <c r="N10359" s="1">
        <f t="shared" si="792"/>
        <v>0</v>
      </c>
      <c r="O10359" s="1">
        <f t="shared" si="793"/>
        <v>0</v>
      </c>
      <c r="P10359" s="9"/>
    </row>
    <row r="10360" spans="1:16" x14ac:dyDescent="0.35">
      <c r="A10360">
        <v>2020</v>
      </c>
      <c r="B10360">
        <v>11</v>
      </c>
      <c r="C10360">
        <v>13</v>
      </c>
      <c r="D10360">
        <v>7</v>
      </c>
      <c r="E10360">
        <v>0</v>
      </c>
      <c r="F10360">
        <v>0</v>
      </c>
      <c r="G10360" s="9"/>
      <c r="I10360" s="4">
        <f t="shared" si="794"/>
        <v>2020</v>
      </c>
      <c r="J10360" t="str">
        <f>VLOOKUP(B10360,Lookup!A:B,2,FALSE)</f>
        <v>Federal</v>
      </c>
      <c r="K10360" t="str">
        <f>VLOOKUP(C10360,Lookup!D:E,2,FALSE)</f>
        <v>Health</v>
      </c>
      <c r="L10360" t="str">
        <f>VLOOKUP(D10360,Lookup!G:H,2,FALSE)</f>
        <v>Cont to LGs</v>
      </c>
      <c r="M10360" s="1">
        <f t="shared" si="791"/>
        <v>0</v>
      </c>
      <c r="N10360" s="1">
        <f t="shared" si="792"/>
        <v>0</v>
      </c>
      <c r="O10360" s="1">
        <f t="shared" si="793"/>
        <v>0</v>
      </c>
      <c r="P10360" s="9"/>
    </row>
    <row r="10361" spans="1:16" x14ac:dyDescent="0.35">
      <c r="A10361">
        <v>2020</v>
      </c>
      <c r="B10361">
        <v>11</v>
      </c>
      <c r="C10361">
        <v>13</v>
      </c>
      <c r="D10361">
        <v>8</v>
      </c>
      <c r="E10361">
        <v>0</v>
      </c>
      <c r="F10361">
        <v>0</v>
      </c>
      <c r="G10361" s="9"/>
      <c r="I10361" s="4">
        <f t="shared" si="794"/>
        <v>2020</v>
      </c>
      <c r="J10361" t="str">
        <f>VLOOKUP(B10361,Lookup!A:B,2,FALSE)</f>
        <v>Federal</v>
      </c>
      <c r="K10361" t="str">
        <f>VLOOKUP(C10361,Lookup!D:E,2,FALSE)</f>
        <v>Health</v>
      </c>
      <c r="L10361" t="str">
        <f>VLOOKUP(D10361,Lookup!G:H,2,FALSE)</f>
        <v>Others</v>
      </c>
      <c r="M10361" s="1">
        <f t="shared" si="791"/>
        <v>0</v>
      </c>
      <c r="N10361" s="1">
        <f t="shared" si="792"/>
        <v>0</v>
      </c>
      <c r="O10361" s="1">
        <f t="shared" si="793"/>
        <v>0</v>
      </c>
      <c r="P10361" s="9"/>
    </row>
    <row r="10362" spans="1:16" x14ac:dyDescent="0.35">
      <c r="A10362">
        <v>2020</v>
      </c>
      <c r="B10362">
        <v>11</v>
      </c>
      <c r="C10362">
        <v>14</v>
      </c>
      <c r="D10362">
        <v>1</v>
      </c>
      <c r="E10362">
        <v>207099423490</v>
      </c>
      <c r="F10362">
        <v>0</v>
      </c>
      <c r="G10362" s="9"/>
      <c r="I10362" s="4">
        <f t="shared" si="794"/>
        <v>2020</v>
      </c>
      <c r="J10362" t="str">
        <f>VLOOKUP(B10362,Lookup!A:B,2,FALSE)</f>
        <v>Federal</v>
      </c>
      <c r="K10362" t="str">
        <f>VLOOKUP(C10362,Lookup!D:E,2,FALSE)</f>
        <v>Humanitarian Affairs, Disaster Management &amp; Social Development</v>
      </c>
      <c r="L10362" t="str">
        <f>VLOOKUP(D10362,Lookup!G:H,2,FALSE)</f>
        <v>Personnel</v>
      </c>
      <c r="M10362" s="1">
        <f t="shared" si="791"/>
        <v>207099423490</v>
      </c>
      <c r="N10362" s="1">
        <f t="shared" si="792"/>
        <v>0</v>
      </c>
      <c r="O10362" s="1">
        <f t="shared" si="793"/>
        <v>207099423490</v>
      </c>
      <c r="P10362" s="9"/>
    </row>
    <row r="10363" spans="1:16" x14ac:dyDescent="0.35">
      <c r="A10363">
        <v>2020</v>
      </c>
      <c r="B10363">
        <v>11</v>
      </c>
      <c r="C10363">
        <v>14</v>
      </c>
      <c r="D10363">
        <v>2</v>
      </c>
      <c r="E10363">
        <v>1070540734</v>
      </c>
      <c r="F10363">
        <v>0</v>
      </c>
      <c r="G10363" s="9"/>
      <c r="I10363" s="4">
        <f t="shared" si="794"/>
        <v>2020</v>
      </c>
      <c r="J10363" t="str">
        <f>VLOOKUP(B10363,Lookup!A:B,2,FALSE)</f>
        <v>Federal</v>
      </c>
      <c r="K10363" t="str">
        <f>VLOOKUP(C10363,Lookup!D:E,2,FALSE)</f>
        <v>Humanitarian Affairs, Disaster Management &amp; Social Development</v>
      </c>
      <c r="L10363" t="str">
        <f>VLOOKUP(D10363,Lookup!G:H,2,FALSE)</f>
        <v>Overhead</v>
      </c>
      <c r="M10363" s="1">
        <f t="shared" si="791"/>
        <v>1070540734</v>
      </c>
      <c r="N10363" s="1">
        <f t="shared" si="792"/>
        <v>0</v>
      </c>
      <c r="O10363" s="1">
        <f t="shared" si="793"/>
        <v>1070540734</v>
      </c>
      <c r="P10363" s="9"/>
    </row>
    <row r="10364" spans="1:16" x14ac:dyDescent="0.35">
      <c r="A10364">
        <v>2020</v>
      </c>
      <c r="B10364">
        <v>11</v>
      </c>
      <c r="C10364">
        <v>14</v>
      </c>
      <c r="D10364">
        <v>3</v>
      </c>
      <c r="E10364">
        <v>0</v>
      </c>
      <c r="F10364">
        <v>0</v>
      </c>
      <c r="G10364" s="9"/>
      <c r="I10364" s="4">
        <f t="shared" si="794"/>
        <v>2020</v>
      </c>
      <c r="J10364" t="str">
        <f>VLOOKUP(B10364,Lookup!A:B,2,FALSE)</f>
        <v>Federal</v>
      </c>
      <c r="K10364" t="str">
        <f>VLOOKUP(C10364,Lookup!D:E,2,FALSE)</f>
        <v>Humanitarian Affairs, Disaster Management &amp; Social Development</v>
      </c>
      <c r="L10364" t="str">
        <f>VLOOKUP(D10364,Lookup!G:H,2,FALSE)</f>
        <v>Unclassified Subventions</v>
      </c>
      <c r="M10364" s="1">
        <f t="shared" si="791"/>
        <v>0</v>
      </c>
      <c r="N10364" s="1">
        <f t="shared" si="792"/>
        <v>0</v>
      </c>
      <c r="O10364" s="1">
        <f t="shared" si="793"/>
        <v>0</v>
      </c>
      <c r="P10364" s="9"/>
    </row>
    <row r="10365" spans="1:16" x14ac:dyDescent="0.35">
      <c r="A10365">
        <v>2020</v>
      </c>
      <c r="B10365">
        <v>11</v>
      </c>
      <c r="C10365">
        <v>14</v>
      </c>
      <c r="D10365">
        <v>4</v>
      </c>
      <c r="E10365">
        <v>0</v>
      </c>
      <c r="F10365">
        <v>0</v>
      </c>
      <c r="G10365" s="9"/>
      <c r="I10365" s="4">
        <f t="shared" si="794"/>
        <v>2020</v>
      </c>
      <c r="J10365" t="str">
        <f>VLOOKUP(B10365,Lookup!A:B,2,FALSE)</f>
        <v>Federal</v>
      </c>
      <c r="K10365" t="str">
        <f>VLOOKUP(C10365,Lookup!D:E,2,FALSE)</f>
        <v>Humanitarian Affairs, Disaster Management &amp; Social Development</v>
      </c>
      <c r="L10365" t="str">
        <f>VLOOKUP(D10365,Lookup!G:H,2,FALSE)</f>
        <v>P &amp; G</v>
      </c>
      <c r="M10365" s="1">
        <f t="shared" si="791"/>
        <v>0</v>
      </c>
      <c r="N10365" s="1">
        <f t="shared" si="792"/>
        <v>0</v>
      </c>
      <c r="O10365" s="1">
        <f t="shared" si="793"/>
        <v>0</v>
      </c>
      <c r="P10365" s="9"/>
    </row>
    <row r="10366" spans="1:16" x14ac:dyDescent="0.35">
      <c r="A10366">
        <v>2020</v>
      </c>
      <c r="B10366">
        <v>11</v>
      </c>
      <c r="C10366">
        <v>14</v>
      </c>
      <c r="D10366">
        <v>5</v>
      </c>
      <c r="E10366">
        <v>0</v>
      </c>
      <c r="F10366">
        <v>0</v>
      </c>
      <c r="G10366" s="9"/>
      <c r="I10366" s="4">
        <f t="shared" si="794"/>
        <v>2020</v>
      </c>
      <c r="J10366" t="str">
        <f>VLOOKUP(B10366,Lookup!A:B,2,FALSE)</f>
        <v>Federal</v>
      </c>
      <c r="K10366" t="str">
        <f>VLOOKUP(C10366,Lookup!D:E,2,FALSE)</f>
        <v>Humanitarian Affairs, Disaster Management &amp; Social Development</v>
      </c>
      <c r="L10366" t="str">
        <f>VLOOKUP(D10366,Lookup!G:H,2,FALSE)</f>
        <v>Other CRF</v>
      </c>
      <c r="M10366" s="1">
        <f t="shared" si="791"/>
        <v>0</v>
      </c>
      <c r="N10366" s="1">
        <f t="shared" si="792"/>
        <v>0</v>
      </c>
      <c r="O10366" s="1">
        <f t="shared" si="793"/>
        <v>0</v>
      </c>
      <c r="P10366" s="9"/>
    </row>
    <row r="10367" spans="1:16" x14ac:dyDescent="0.35">
      <c r="A10367">
        <v>2020</v>
      </c>
      <c r="B10367">
        <v>11</v>
      </c>
      <c r="C10367">
        <v>14</v>
      </c>
      <c r="D10367">
        <v>6</v>
      </c>
      <c r="E10367">
        <v>0</v>
      </c>
      <c r="F10367">
        <v>0</v>
      </c>
      <c r="G10367" s="9"/>
      <c r="I10367" s="4">
        <f t="shared" si="794"/>
        <v>2020</v>
      </c>
      <c r="J10367" t="str">
        <f>VLOOKUP(B10367,Lookup!A:B,2,FALSE)</f>
        <v>Federal</v>
      </c>
      <c r="K10367" t="str">
        <f>VLOOKUP(C10367,Lookup!D:E,2,FALSE)</f>
        <v>Humanitarian Affairs, Disaster Management &amp; Social Development</v>
      </c>
      <c r="L10367" t="str">
        <f>VLOOKUP(D10367,Lookup!G:H,2,FALSE)</f>
        <v>Public Debt Charges</v>
      </c>
      <c r="M10367" s="1">
        <f t="shared" si="791"/>
        <v>0</v>
      </c>
      <c r="N10367" s="1">
        <f t="shared" si="792"/>
        <v>0</v>
      </c>
      <c r="O10367" s="1">
        <f t="shared" si="793"/>
        <v>0</v>
      </c>
      <c r="P10367" s="9"/>
    </row>
    <row r="10368" spans="1:16" x14ac:dyDescent="0.35">
      <c r="A10368">
        <v>2020</v>
      </c>
      <c r="B10368">
        <v>11</v>
      </c>
      <c r="C10368">
        <v>14</v>
      </c>
      <c r="D10368">
        <v>7</v>
      </c>
      <c r="E10368">
        <v>0</v>
      </c>
      <c r="F10368">
        <v>0</v>
      </c>
      <c r="G10368" s="9"/>
      <c r="I10368" s="4">
        <f t="shared" si="794"/>
        <v>2020</v>
      </c>
      <c r="J10368" t="str">
        <f>VLOOKUP(B10368,Lookup!A:B,2,FALSE)</f>
        <v>Federal</v>
      </c>
      <c r="K10368" t="str">
        <f>VLOOKUP(C10368,Lookup!D:E,2,FALSE)</f>
        <v>Humanitarian Affairs, Disaster Management &amp; Social Development</v>
      </c>
      <c r="L10368" t="str">
        <f>VLOOKUP(D10368,Lookup!G:H,2,FALSE)</f>
        <v>Cont to LGs</v>
      </c>
      <c r="M10368" s="1">
        <f t="shared" si="791"/>
        <v>0</v>
      </c>
      <c r="N10368" s="1">
        <f t="shared" si="792"/>
        <v>0</v>
      </c>
      <c r="O10368" s="1">
        <f t="shared" si="793"/>
        <v>0</v>
      </c>
      <c r="P10368" s="9"/>
    </row>
    <row r="10369" spans="1:16" x14ac:dyDescent="0.35">
      <c r="A10369">
        <v>2020</v>
      </c>
      <c r="B10369">
        <v>11</v>
      </c>
      <c r="C10369">
        <v>14</v>
      </c>
      <c r="D10369">
        <v>8</v>
      </c>
      <c r="E10369">
        <v>0</v>
      </c>
      <c r="F10369">
        <v>0</v>
      </c>
      <c r="G10369" s="9"/>
      <c r="I10369" s="4">
        <f t="shared" si="794"/>
        <v>2020</v>
      </c>
      <c r="J10369" t="str">
        <f>VLOOKUP(B10369,Lookup!A:B,2,FALSE)</f>
        <v>Federal</v>
      </c>
      <c r="K10369" t="str">
        <f>VLOOKUP(C10369,Lookup!D:E,2,FALSE)</f>
        <v>Humanitarian Affairs, Disaster Management &amp; Social Development</v>
      </c>
      <c r="L10369" t="str">
        <f>VLOOKUP(D10369,Lookup!G:H,2,FALSE)</f>
        <v>Others</v>
      </c>
      <c r="M10369" s="1">
        <f t="shared" si="791"/>
        <v>0</v>
      </c>
      <c r="N10369" s="1">
        <f t="shared" si="792"/>
        <v>0</v>
      </c>
      <c r="O10369" s="1">
        <f t="shared" si="793"/>
        <v>0</v>
      </c>
      <c r="P10369" s="9"/>
    </row>
    <row r="10370" spans="1:16" x14ac:dyDescent="0.35">
      <c r="A10370">
        <v>2020</v>
      </c>
      <c r="B10370">
        <v>11</v>
      </c>
      <c r="C10370">
        <v>15</v>
      </c>
      <c r="D10370">
        <v>1</v>
      </c>
      <c r="E10370">
        <v>34996394606</v>
      </c>
      <c r="F10370">
        <v>0</v>
      </c>
      <c r="G10370" s="9"/>
      <c r="I10370" s="4">
        <f t="shared" si="794"/>
        <v>2020</v>
      </c>
      <c r="J10370" t="str">
        <f>VLOOKUP(B10370,Lookup!A:B,2,FALSE)</f>
        <v>Federal</v>
      </c>
      <c r="K10370" t="str">
        <f>VLOOKUP(C10370,Lookup!D:E,2,FALSE)</f>
        <v>Information</v>
      </c>
      <c r="L10370" t="str">
        <f>VLOOKUP(D10370,Lookup!G:H,2,FALSE)</f>
        <v>Personnel</v>
      </c>
      <c r="M10370" s="1">
        <f t="shared" si="791"/>
        <v>34996394606</v>
      </c>
      <c r="N10370" s="1">
        <f t="shared" si="792"/>
        <v>0</v>
      </c>
      <c r="O10370" s="1">
        <f t="shared" si="793"/>
        <v>34996394606</v>
      </c>
      <c r="P10370" s="9"/>
    </row>
    <row r="10371" spans="1:16" x14ac:dyDescent="0.35">
      <c r="A10371">
        <v>2020</v>
      </c>
      <c r="B10371">
        <v>11</v>
      </c>
      <c r="C10371">
        <v>15</v>
      </c>
      <c r="D10371">
        <v>2</v>
      </c>
      <c r="E10371">
        <v>2855932091</v>
      </c>
      <c r="F10371">
        <v>0</v>
      </c>
      <c r="G10371" s="9"/>
      <c r="I10371" s="4">
        <f t="shared" si="794"/>
        <v>2020</v>
      </c>
      <c r="J10371" t="str">
        <f>VLOOKUP(B10371,Lookup!A:B,2,FALSE)</f>
        <v>Federal</v>
      </c>
      <c r="K10371" t="str">
        <f>VLOOKUP(C10371,Lookup!D:E,2,FALSE)</f>
        <v>Information</v>
      </c>
      <c r="L10371" t="str">
        <f>VLOOKUP(D10371,Lookup!G:H,2,FALSE)</f>
        <v>Overhead</v>
      </c>
      <c r="M10371" s="1">
        <f t="shared" si="791"/>
        <v>2855932091</v>
      </c>
      <c r="N10371" s="1">
        <f t="shared" si="792"/>
        <v>0</v>
      </c>
      <c r="O10371" s="1">
        <f t="shared" si="793"/>
        <v>2855932091</v>
      </c>
      <c r="P10371" s="9"/>
    </row>
    <row r="10372" spans="1:16" x14ac:dyDescent="0.35">
      <c r="A10372">
        <v>2020</v>
      </c>
      <c r="B10372">
        <v>11</v>
      </c>
      <c r="C10372">
        <v>15</v>
      </c>
      <c r="D10372">
        <v>3</v>
      </c>
      <c r="E10372">
        <v>0</v>
      </c>
      <c r="F10372">
        <v>0</v>
      </c>
      <c r="G10372" s="9"/>
      <c r="I10372" s="4">
        <f t="shared" si="794"/>
        <v>2020</v>
      </c>
      <c r="J10372" t="str">
        <f>VLOOKUP(B10372,Lookup!A:B,2,FALSE)</f>
        <v>Federal</v>
      </c>
      <c r="K10372" t="str">
        <f>VLOOKUP(C10372,Lookup!D:E,2,FALSE)</f>
        <v>Information</v>
      </c>
      <c r="L10372" t="str">
        <f>VLOOKUP(D10372,Lookup!G:H,2,FALSE)</f>
        <v>Unclassified Subventions</v>
      </c>
      <c r="M10372" s="1">
        <f t="shared" ref="M10372:M10435" si="795">E10372</f>
        <v>0</v>
      </c>
      <c r="N10372" s="1">
        <f t="shared" ref="N10372:N10435" si="796">F10372</f>
        <v>0</v>
      </c>
      <c r="O10372" s="1">
        <f t="shared" ref="O10372:O10435" si="797">M10372+N10372</f>
        <v>0</v>
      </c>
      <c r="P10372" s="9"/>
    </row>
    <row r="10373" spans="1:16" x14ac:dyDescent="0.35">
      <c r="A10373">
        <v>2020</v>
      </c>
      <c r="B10373">
        <v>11</v>
      </c>
      <c r="C10373">
        <v>15</v>
      </c>
      <c r="D10373">
        <v>4</v>
      </c>
      <c r="E10373">
        <v>0</v>
      </c>
      <c r="F10373">
        <v>0</v>
      </c>
      <c r="G10373" s="9"/>
      <c r="I10373" s="4">
        <f t="shared" si="794"/>
        <v>2020</v>
      </c>
      <c r="J10373" t="str">
        <f>VLOOKUP(B10373,Lookup!A:B,2,FALSE)</f>
        <v>Federal</v>
      </c>
      <c r="K10373" t="str">
        <f>VLOOKUP(C10373,Lookup!D:E,2,FALSE)</f>
        <v>Information</v>
      </c>
      <c r="L10373" t="str">
        <f>VLOOKUP(D10373,Lookup!G:H,2,FALSE)</f>
        <v>P &amp; G</v>
      </c>
      <c r="M10373" s="1">
        <f t="shared" si="795"/>
        <v>0</v>
      </c>
      <c r="N10373" s="1">
        <f t="shared" si="796"/>
        <v>0</v>
      </c>
      <c r="O10373" s="1">
        <f t="shared" si="797"/>
        <v>0</v>
      </c>
      <c r="P10373" s="9"/>
    </row>
    <row r="10374" spans="1:16" x14ac:dyDescent="0.35">
      <c r="A10374">
        <v>2020</v>
      </c>
      <c r="B10374">
        <v>11</v>
      </c>
      <c r="C10374">
        <v>15</v>
      </c>
      <c r="D10374">
        <v>5</v>
      </c>
      <c r="E10374">
        <v>0</v>
      </c>
      <c r="F10374">
        <v>0</v>
      </c>
      <c r="G10374" s="9"/>
      <c r="I10374" s="4">
        <f t="shared" si="794"/>
        <v>2020</v>
      </c>
      <c r="J10374" t="str">
        <f>VLOOKUP(B10374,Lookup!A:B,2,FALSE)</f>
        <v>Federal</v>
      </c>
      <c r="K10374" t="str">
        <f>VLOOKUP(C10374,Lookup!D:E,2,FALSE)</f>
        <v>Information</v>
      </c>
      <c r="L10374" t="str">
        <f>VLOOKUP(D10374,Lookup!G:H,2,FALSE)</f>
        <v>Other CRF</v>
      </c>
      <c r="M10374" s="1">
        <f t="shared" si="795"/>
        <v>0</v>
      </c>
      <c r="N10374" s="1">
        <f t="shared" si="796"/>
        <v>0</v>
      </c>
      <c r="O10374" s="1">
        <f t="shared" si="797"/>
        <v>0</v>
      </c>
      <c r="P10374" s="9"/>
    </row>
    <row r="10375" spans="1:16" x14ac:dyDescent="0.35">
      <c r="A10375">
        <v>2020</v>
      </c>
      <c r="B10375">
        <v>11</v>
      </c>
      <c r="C10375">
        <v>15</v>
      </c>
      <c r="D10375">
        <v>6</v>
      </c>
      <c r="E10375">
        <v>0</v>
      </c>
      <c r="F10375">
        <v>0</v>
      </c>
      <c r="G10375" s="9"/>
      <c r="I10375" s="4">
        <f t="shared" si="794"/>
        <v>2020</v>
      </c>
      <c r="J10375" t="str">
        <f>VLOOKUP(B10375,Lookup!A:B,2,FALSE)</f>
        <v>Federal</v>
      </c>
      <c r="K10375" t="str">
        <f>VLOOKUP(C10375,Lookup!D:E,2,FALSE)</f>
        <v>Information</v>
      </c>
      <c r="L10375" t="str">
        <f>VLOOKUP(D10375,Lookup!G:H,2,FALSE)</f>
        <v>Public Debt Charges</v>
      </c>
      <c r="M10375" s="1">
        <f t="shared" si="795"/>
        <v>0</v>
      </c>
      <c r="N10375" s="1">
        <f t="shared" si="796"/>
        <v>0</v>
      </c>
      <c r="O10375" s="1">
        <f t="shared" si="797"/>
        <v>0</v>
      </c>
      <c r="P10375" s="9"/>
    </row>
    <row r="10376" spans="1:16" x14ac:dyDescent="0.35">
      <c r="A10376">
        <v>2020</v>
      </c>
      <c r="B10376">
        <v>11</v>
      </c>
      <c r="C10376">
        <v>15</v>
      </c>
      <c r="D10376">
        <v>7</v>
      </c>
      <c r="E10376">
        <v>0</v>
      </c>
      <c r="F10376">
        <v>0</v>
      </c>
      <c r="G10376" s="9"/>
      <c r="I10376" s="4">
        <f t="shared" si="794"/>
        <v>2020</v>
      </c>
      <c r="J10376" t="str">
        <f>VLOOKUP(B10376,Lookup!A:B,2,FALSE)</f>
        <v>Federal</v>
      </c>
      <c r="K10376" t="str">
        <f>VLOOKUP(C10376,Lookup!D:E,2,FALSE)</f>
        <v>Information</v>
      </c>
      <c r="L10376" t="str">
        <f>VLOOKUP(D10376,Lookup!G:H,2,FALSE)</f>
        <v>Cont to LGs</v>
      </c>
      <c r="M10376" s="1">
        <f t="shared" si="795"/>
        <v>0</v>
      </c>
      <c r="N10376" s="1">
        <f t="shared" si="796"/>
        <v>0</v>
      </c>
      <c r="O10376" s="1">
        <f t="shared" si="797"/>
        <v>0</v>
      </c>
      <c r="P10376" s="9"/>
    </row>
    <row r="10377" spans="1:16" x14ac:dyDescent="0.35">
      <c r="A10377">
        <v>2020</v>
      </c>
      <c r="B10377">
        <v>11</v>
      </c>
      <c r="C10377">
        <v>15</v>
      </c>
      <c r="D10377">
        <v>8</v>
      </c>
      <c r="E10377">
        <v>0</v>
      </c>
      <c r="F10377">
        <v>0</v>
      </c>
      <c r="G10377" s="9"/>
      <c r="I10377" s="4">
        <f t="shared" si="794"/>
        <v>2020</v>
      </c>
      <c r="J10377" t="str">
        <f>VLOOKUP(B10377,Lookup!A:B,2,FALSE)</f>
        <v>Federal</v>
      </c>
      <c r="K10377" t="str">
        <f>VLOOKUP(C10377,Lookup!D:E,2,FALSE)</f>
        <v>Information</v>
      </c>
      <c r="L10377" t="str">
        <f>VLOOKUP(D10377,Lookup!G:H,2,FALSE)</f>
        <v>Others</v>
      </c>
      <c r="M10377" s="1">
        <f t="shared" si="795"/>
        <v>0</v>
      </c>
      <c r="N10377" s="1">
        <f t="shared" si="796"/>
        <v>0</v>
      </c>
      <c r="O10377" s="1">
        <f t="shared" si="797"/>
        <v>0</v>
      </c>
      <c r="P10377" s="9"/>
    </row>
    <row r="10378" spans="1:16" x14ac:dyDescent="0.35">
      <c r="A10378">
        <v>2020</v>
      </c>
      <c r="B10378">
        <v>11</v>
      </c>
      <c r="C10378">
        <v>17</v>
      </c>
      <c r="D10378">
        <v>1</v>
      </c>
      <c r="E10378">
        <v>13044439563</v>
      </c>
      <c r="F10378">
        <v>0</v>
      </c>
      <c r="G10378" s="9"/>
      <c r="I10378" s="4">
        <f t="shared" si="794"/>
        <v>2020</v>
      </c>
      <c r="J10378" t="str">
        <f>VLOOKUP(B10378,Lookup!A:B,2,FALSE)</f>
        <v>Federal</v>
      </c>
      <c r="K10378" t="str">
        <f>VLOOKUP(C10378,Lookup!D:E,2,FALSE)</f>
        <v>Infrastructure</v>
      </c>
      <c r="L10378" t="str">
        <f>VLOOKUP(D10378,Lookup!G:H,2,FALSE)</f>
        <v>Personnel</v>
      </c>
      <c r="M10378" s="1">
        <f t="shared" si="795"/>
        <v>13044439563</v>
      </c>
      <c r="N10378" s="1">
        <f t="shared" si="796"/>
        <v>0</v>
      </c>
      <c r="O10378" s="1">
        <f t="shared" si="797"/>
        <v>13044439563</v>
      </c>
      <c r="P10378" s="9"/>
    </row>
    <row r="10379" spans="1:16" x14ac:dyDescent="0.35">
      <c r="A10379">
        <v>2020</v>
      </c>
      <c r="B10379">
        <v>11</v>
      </c>
      <c r="C10379">
        <v>17</v>
      </c>
      <c r="D10379">
        <v>2</v>
      </c>
      <c r="E10379">
        <v>16061551143</v>
      </c>
      <c r="F10379">
        <v>0</v>
      </c>
      <c r="G10379" s="9"/>
      <c r="I10379" s="4">
        <f t="shared" si="794"/>
        <v>2020</v>
      </c>
      <c r="J10379" t="str">
        <f>VLOOKUP(B10379,Lookup!A:B,2,FALSE)</f>
        <v>Federal</v>
      </c>
      <c r="K10379" t="str">
        <f>VLOOKUP(C10379,Lookup!D:E,2,FALSE)</f>
        <v>Infrastructure</v>
      </c>
      <c r="L10379" t="str">
        <f>VLOOKUP(D10379,Lookup!G:H,2,FALSE)</f>
        <v>Overhead</v>
      </c>
      <c r="M10379" s="1">
        <f t="shared" si="795"/>
        <v>16061551143</v>
      </c>
      <c r="N10379" s="1">
        <f t="shared" si="796"/>
        <v>0</v>
      </c>
      <c r="O10379" s="1">
        <f t="shared" si="797"/>
        <v>16061551143</v>
      </c>
      <c r="P10379" s="9"/>
    </row>
    <row r="10380" spans="1:16" x14ac:dyDescent="0.35">
      <c r="A10380">
        <v>2020</v>
      </c>
      <c r="B10380">
        <v>11</v>
      </c>
      <c r="C10380">
        <v>17</v>
      </c>
      <c r="D10380">
        <v>3</v>
      </c>
      <c r="E10380">
        <v>0</v>
      </c>
      <c r="F10380">
        <v>0</v>
      </c>
      <c r="G10380" s="9"/>
      <c r="I10380" s="4">
        <f t="shared" si="794"/>
        <v>2020</v>
      </c>
      <c r="J10380" t="str">
        <f>VLOOKUP(B10380,Lookup!A:B,2,FALSE)</f>
        <v>Federal</v>
      </c>
      <c r="K10380" t="str">
        <f>VLOOKUP(C10380,Lookup!D:E,2,FALSE)</f>
        <v>Infrastructure</v>
      </c>
      <c r="L10380" t="str">
        <f>VLOOKUP(D10380,Lookup!G:H,2,FALSE)</f>
        <v>Unclassified Subventions</v>
      </c>
      <c r="M10380" s="1">
        <f t="shared" si="795"/>
        <v>0</v>
      </c>
      <c r="N10380" s="1">
        <f t="shared" si="796"/>
        <v>0</v>
      </c>
      <c r="O10380" s="1">
        <f t="shared" si="797"/>
        <v>0</v>
      </c>
      <c r="P10380" s="9"/>
    </row>
    <row r="10381" spans="1:16" x14ac:dyDescent="0.35">
      <c r="A10381">
        <v>2020</v>
      </c>
      <c r="B10381">
        <v>11</v>
      </c>
      <c r="C10381">
        <v>17</v>
      </c>
      <c r="D10381">
        <v>4</v>
      </c>
      <c r="E10381">
        <v>0</v>
      </c>
      <c r="F10381">
        <v>0</v>
      </c>
      <c r="G10381" s="9"/>
      <c r="I10381" s="4">
        <f t="shared" si="794"/>
        <v>2020</v>
      </c>
      <c r="J10381" t="str">
        <f>VLOOKUP(B10381,Lookup!A:B,2,FALSE)</f>
        <v>Federal</v>
      </c>
      <c r="K10381" t="str">
        <f>VLOOKUP(C10381,Lookup!D:E,2,FALSE)</f>
        <v>Infrastructure</v>
      </c>
      <c r="L10381" t="str">
        <f>VLOOKUP(D10381,Lookup!G:H,2,FALSE)</f>
        <v>P &amp; G</v>
      </c>
      <c r="M10381" s="1">
        <f t="shared" si="795"/>
        <v>0</v>
      </c>
      <c r="N10381" s="1">
        <f t="shared" si="796"/>
        <v>0</v>
      </c>
      <c r="O10381" s="1">
        <f t="shared" si="797"/>
        <v>0</v>
      </c>
      <c r="P10381" s="9"/>
    </row>
    <row r="10382" spans="1:16" x14ac:dyDescent="0.35">
      <c r="A10382">
        <v>2020</v>
      </c>
      <c r="B10382">
        <v>11</v>
      </c>
      <c r="C10382">
        <v>17</v>
      </c>
      <c r="D10382">
        <v>5</v>
      </c>
      <c r="E10382">
        <v>0</v>
      </c>
      <c r="F10382">
        <v>0</v>
      </c>
      <c r="G10382" s="9"/>
      <c r="I10382" s="4">
        <f t="shared" si="794"/>
        <v>2020</v>
      </c>
      <c r="J10382" t="str">
        <f>VLOOKUP(B10382,Lookup!A:B,2,FALSE)</f>
        <v>Federal</v>
      </c>
      <c r="K10382" t="str">
        <f>VLOOKUP(C10382,Lookup!D:E,2,FALSE)</f>
        <v>Infrastructure</v>
      </c>
      <c r="L10382" t="str">
        <f>VLOOKUP(D10382,Lookup!G:H,2,FALSE)</f>
        <v>Other CRF</v>
      </c>
      <c r="M10382" s="1">
        <f t="shared" si="795"/>
        <v>0</v>
      </c>
      <c r="N10382" s="1">
        <f t="shared" si="796"/>
        <v>0</v>
      </c>
      <c r="O10382" s="1">
        <f t="shared" si="797"/>
        <v>0</v>
      </c>
      <c r="P10382" s="9"/>
    </row>
    <row r="10383" spans="1:16" x14ac:dyDescent="0.35">
      <c r="A10383">
        <v>2020</v>
      </c>
      <c r="B10383">
        <v>11</v>
      </c>
      <c r="C10383">
        <v>17</v>
      </c>
      <c r="D10383">
        <v>6</v>
      </c>
      <c r="E10383">
        <v>0</v>
      </c>
      <c r="F10383">
        <v>0</v>
      </c>
      <c r="G10383" s="9"/>
      <c r="I10383" s="4">
        <f t="shared" si="794"/>
        <v>2020</v>
      </c>
      <c r="J10383" t="str">
        <f>VLOOKUP(B10383,Lookup!A:B,2,FALSE)</f>
        <v>Federal</v>
      </c>
      <c r="K10383" t="str">
        <f>VLOOKUP(C10383,Lookup!D:E,2,FALSE)</f>
        <v>Infrastructure</v>
      </c>
      <c r="L10383" t="str">
        <f>VLOOKUP(D10383,Lookup!G:H,2,FALSE)</f>
        <v>Public Debt Charges</v>
      </c>
      <c r="M10383" s="1">
        <f t="shared" si="795"/>
        <v>0</v>
      </c>
      <c r="N10383" s="1">
        <f t="shared" si="796"/>
        <v>0</v>
      </c>
      <c r="O10383" s="1">
        <f t="shared" si="797"/>
        <v>0</v>
      </c>
      <c r="P10383" s="9"/>
    </row>
    <row r="10384" spans="1:16" x14ac:dyDescent="0.35">
      <c r="A10384">
        <v>2020</v>
      </c>
      <c r="B10384">
        <v>11</v>
      </c>
      <c r="C10384">
        <v>17</v>
      </c>
      <c r="D10384">
        <v>7</v>
      </c>
      <c r="E10384">
        <v>0</v>
      </c>
      <c r="F10384">
        <v>0</v>
      </c>
      <c r="G10384" s="9"/>
      <c r="I10384" s="4">
        <f t="shared" si="794"/>
        <v>2020</v>
      </c>
      <c r="J10384" t="str">
        <f>VLOOKUP(B10384,Lookup!A:B,2,FALSE)</f>
        <v>Federal</v>
      </c>
      <c r="K10384" t="str">
        <f>VLOOKUP(C10384,Lookup!D:E,2,FALSE)</f>
        <v>Infrastructure</v>
      </c>
      <c r="L10384" t="str">
        <f>VLOOKUP(D10384,Lookup!G:H,2,FALSE)</f>
        <v>Cont to LGs</v>
      </c>
      <c r="M10384" s="1">
        <f t="shared" si="795"/>
        <v>0</v>
      </c>
      <c r="N10384" s="1">
        <f t="shared" si="796"/>
        <v>0</v>
      </c>
      <c r="O10384" s="1">
        <f t="shared" si="797"/>
        <v>0</v>
      </c>
      <c r="P10384" s="9"/>
    </row>
    <row r="10385" spans="1:16" x14ac:dyDescent="0.35">
      <c r="A10385">
        <v>2020</v>
      </c>
      <c r="B10385">
        <v>11</v>
      </c>
      <c r="C10385">
        <v>17</v>
      </c>
      <c r="D10385">
        <v>8</v>
      </c>
      <c r="E10385">
        <v>0</v>
      </c>
      <c r="F10385">
        <v>0</v>
      </c>
      <c r="G10385" s="9"/>
      <c r="I10385" s="4">
        <f t="shared" si="794"/>
        <v>2020</v>
      </c>
      <c r="J10385" t="str">
        <f>VLOOKUP(B10385,Lookup!A:B,2,FALSE)</f>
        <v>Federal</v>
      </c>
      <c r="K10385" t="str">
        <f>VLOOKUP(C10385,Lookup!D:E,2,FALSE)</f>
        <v>Infrastructure</v>
      </c>
      <c r="L10385" t="str">
        <f>VLOOKUP(D10385,Lookup!G:H,2,FALSE)</f>
        <v>Others</v>
      </c>
      <c r="M10385" s="1">
        <f t="shared" si="795"/>
        <v>0</v>
      </c>
      <c r="N10385" s="1">
        <f t="shared" si="796"/>
        <v>0</v>
      </c>
      <c r="O10385" s="1">
        <f t="shared" si="797"/>
        <v>0</v>
      </c>
      <c r="P10385" s="9"/>
    </row>
    <row r="10386" spans="1:16" x14ac:dyDescent="0.35">
      <c r="A10386">
        <v>2020</v>
      </c>
      <c r="B10386">
        <v>11</v>
      </c>
      <c r="C10386">
        <v>18</v>
      </c>
      <c r="D10386">
        <v>1</v>
      </c>
      <c r="E10386">
        <v>193216011123</v>
      </c>
      <c r="F10386">
        <v>0</v>
      </c>
      <c r="G10386" s="9"/>
      <c r="I10386" s="4">
        <f t="shared" si="794"/>
        <v>2020</v>
      </c>
      <c r="J10386" t="str">
        <f>VLOOKUP(B10386,Lookup!A:B,2,FALSE)</f>
        <v>Federal</v>
      </c>
      <c r="K10386" t="str">
        <f>VLOOKUP(C10386,Lookup!D:E,2,FALSE)</f>
        <v>Interior</v>
      </c>
      <c r="L10386" t="str">
        <f>VLOOKUP(D10386,Lookup!G:H,2,FALSE)</f>
        <v>Personnel</v>
      </c>
      <c r="M10386" s="1">
        <f t="shared" si="795"/>
        <v>193216011123</v>
      </c>
      <c r="N10386" s="1">
        <f t="shared" si="796"/>
        <v>0</v>
      </c>
      <c r="O10386" s="1">
        <f t="shared" si="797"/>
        <v>193216011123</v>
      </c>
      <c r="P10386" s="9"/>
    </row>
    <row r="10387" spans="1:16" x14ac:dyDescent="0.35">
      <c r="A10387">
        <v>2020</v>
      </c>
      <c r="B10387">
        <v>11</v>
      </c>
      <c r="C10387">
        <v>18</v>
      </c>
      <c r="D10387">
        <v>2</v>
      </c>
      <c r="E10387">
        <v>26107363915</v>
      </c>
      <c r="F10387">
        <v>0</v>
      </c>
      <c r="G10387" s="9"/>
      <c r="I10387" s="4">
        <f t="shared" si="794"/>
        <v>2020</v>
      </c>
      <c r="J10387" t="str">
        <f>VLOOKUP(B10387,Lookup!A:B,2,FALSE)</f>
        <v>Federal</v>
      </c>
      <c r="K10387" t="str">
        <f>VLOOKUP(C10387,Lookup!D:E,2,FALSE)</f>
        <v>Interior</v>
      </c>
      <c r="L10387" t="str">
        <f>VLOOKUP(D10387,Lookup!G:H,2,FALSE)</f>
        <v>Overhead</v>
      </c>
      <c r="M10387" s="1">
        <f t="shared" si="795"/>
        <v>26107363915</v>
      </c>
      <c r="N10387" s="1">
        <f t="shared" si="796"/>
        <v>0</v>
      </c>
      <c r="O10387" s="1">
        <f t="shared" si="797"/>
        <v>26107363915</v>
      </c>
      <c r="P10387" s="9"/>
    </row>
    <row r="10388" spans="1:16" x14ac:dyDescent="0.35">
      <c r="A10388">
        <v>2020</v>
      </c>
      <c r="B10388">
        <v>11</v>
      </c>
      <c r="C10388">
        <v>18</v>
      </c>
      <c r="D10388">
        <v>3</v>
      </c>
      <c r="E10388">
        <v>0</v>
      </c>
      <c r="F10388">
        <v>0</v>
      </c>
      <c r="G10388" s="9"/>
      <c r="I10388" s="4">
        <f t="shared" si="794"/>
        <v>2020</v>
      </c>
      <c r="J10388" t="str">
        <f>VLOOKUP(B10388,Lookup!A:B,2,FALSE)</f>
        <v>Federal</v>
      </c>
      <c r="K10388" t="str">
        <f>VLOOKUP(C10388,Lookup!D:E,2,FALSE)</f>
        <v>Interior</v>
      </c>
      <c r="L10388" t="str">
        <f>VLOOKUP(D10388,Lookup!G:H,2,FALSE)</f>
        <v>Unclassified Subventions</v>
      </c>
      <c r="M10388" s="1">
        <f t="shared" si="795"/>
        <v>0</v>
      </c>
      <c r="N10388" s="1">
        <f t="shared" si="796"/>
        <v>0</v>
      </c>
      <c r="O10388" s="1">
        <f t="shared" si="797"/>
        <v>0</v>
      </c>
      <c r="P10388" s="9"/>
    </row>
    <row r="10389" spans="1:16" x14ac:dyDescent="0.35">
      <c r="A10389">
        <v>2020</v>
      </c>
      <c r="B10389">
        <v>11</v>
      </c>
      <c r="C10389">
        <v>18</v>
      </c>
      <c r="D10389">
        <v>4</v>
      </c>
      <c r="E10389">
        <v>134365755</v>
      </c>
      <c r="F10389">
        <v>0</v>
      </c>
      <c r="G10389" s="9"/>
      <c r="I10389" s="4">
        <f t="shared" si="794"/>
        <v>2020</v>
      </c>
      <c r="J10389" t="str">
        <f>VLOOKUP(B10389,Lookup!A:B,2,FALSE)</f>
        <v>Federal</v>
      </c>
      <c r="K10389" t="str">
        <f>VLOOKUP(C10389,Lookup!D:E,2,FALSE)</f>
        <v>Interior</v>
      </c>
      <c r="L10389" t="str">
        <f>VLOOKUP(D10389,Lookup!G:H,2,FALSE)</f>
        <v>P &amp; G</v>
      </c>
      <c r="M10389" s="1">
        <f t="shared" si="795"/>
        <v>134365755</v>
      </c>
      <c r="N10389" s="1">
        <f t="shared" si="796"/>
        <v>0</v>
      </c>
      <c r="O10389" s="1">
        <f t="shared" si="797"/>
        <v>134365755</v>
      </c>
      <c r="P10389" s="9"/>
    </row>
    <row r="10390" spans="1:16" x14ac:dyDescent="0.35">
      <c r="A10390">
        <v>2020</v>
      </c>
      <c r="B10390">
        <v>11</v>
      </c>
      <c r="C10390">
        <v>18</v>
      </c>
      <c r="D10390">
        <v>5</v>
      </c>
      <c r="E10390">
        <v>0</v>
      </c>
      <c r="F10390">
        <v>0</v>
      </c>
      <c r="G10390" s="9"/>
      <c r="I10390" s="4">
        <f t="shared" si="794"/>
        <v>2020</v>
      </c>
      <c r="J10390" t="str">
        <f>VLOOKUP(B10390,Lookup!A:B,2,FALSE)</f>
        <v>Federal</v>
      </c>
      <c r="K10390" t="str">
        <f>VLOOKUP(C10390,Lookup!D:E,2,FALSE)</f>
        <v>Interior</v>
      </c>
      <c r="L10390" t="str">
        <f>VLOOKUP(D10390,Lookup!G:H,2,FALSE)</f>
        <v>Other CRF</v>
      </c>
      <c r="M10390" s="1">
        <f t="shared" si="795"/>
        <v>0</v>
      </c>
      <c r="N10390" s="1">
        <f t="shared" si="796"/>
        <v>0</v>
      </c>
      <c r="O10390" s="1">
        <f t="shared" si="797"/>
        <v>0</v>
      </c>
      <c r="P10390" s="9"/>
    </row>
    <row r="10391" spans="1:16" x14ac:dyDescent="0.35">
      <c r="A10391">
        <v>2020</v>
      </c>
      <c r="B10391">
        <v>11</v>
      </c>
      <c r="C10391">
        <v>18</v>
      </c>
      <c r="D10391">
        <v>6</v>
      </c>
      <c r="E10391">
        <v>0</v>
      </c>
      <c r="F10391">
        <v>0</v>
      </c>
      <c r="G10391" s="9"/>
      <c r="I10391" s="4">
        <f t="shared" si="794"/>
        <v>2020</v>
      </c>
      <c r="J10391" t="str">
        <f>VLOOKUP(B10391,Lookup!A:B,2,FALSE)</f>
        <v>Federal</v>
      </c>
      <c r="K10391" t="str">
        <f>VLOOKUP(C10391,Lookup!D:E,2,FALSE)</f>
        <v>Interior</v>
      </c>
      <c r="L10391" t="str">
        <f>VLOOKUP(D10391,Lookup!G:H,2,FALSE)</f>
        <v>Public Debt Charges</v>
      </c>
      <c r="M10391" s="1">
        <f t="shared" si="795"/>
        <v>0</v>
      </c>
      <c r="N10391" s="1">
        <f t="shared" si="796"/>
        <v>0</v>
      </c>
      <c r="O10391" s="1">
        <f t="shared" si="797"/>
        <v>0</v>
      </c>
      <c r="P10391" s="9"/>
    </row>
    <row r="10392" spans="1:16" x14ac:dyDescent="0.35">
      <c r="A10392">
        <v>2020</v>
      </c>
      <c r="B10392">
        <v>11</v>
      </c>
      <c r="C10392">
        <v>18</v>
      </c>
      <c r="D10392">
        <v>7</v>
      </c>
      <c r="E10392">
        <v>0</v>
      </c>
      <c r="F10392">
        <v>0</v>
      </c>
      <c r="G10392" s="9"/>
      <c r="I10392" s="4">
        <f t="shared" si="794"/>
        <v>2020</v>
      </c>
      <c r="J10392" t="str">
        <f>VLOOKUP(B10392,Lookup!A:B,2,FALSE)</f>
        <v>Federal</v>
      </c>
      <c r="K10392" t="str">
        <f>VLOOKUP(C10392,Lookup!D:E,2,FALSE)</f>
        <v>Interior</v>
      </c>
      <c r="L10392" t="str">
        <f>VLOOKUP(D10392,Lookup!G:H,2,FALSE)</f>
        <v>Cont to LGs</v>
      </c>
      <c r="M10392" s="1">
        <f t="shared" si="795"/>
        <v>0</v>
      </c>
      <c r="N10392" s="1">
        <f t="shared" si="796"/>
        <v>0</v>
      </c>
      <c r="O10392" s="1">
        <f t="shared" si="797"/>
        <v>0</v>
      </c>
      <c r="P10392" s="9"/>
    </row>
    <row r="10393" spans="1:16" x14ac:dyDescent="0.35">
      <c r="A10393">
        <v>2020</v>
      </c>
      <c r="B10393">
        <v>11</v>
      </c>
      <c r="C10393">
        <v>18</v>
      </c>
      <c r="D10393">
        <v>8</v>
      </c>
      <c r="E10393">
        <v>0</v>
      </c>
      <c r="F10393">
        <v>0</v>
      </c>
      <c r="G10393" s="9"/>
      <c r="I10393" s="4">
        <f t="shared" si="794"/>
        <v>2020</v>
      </c>
      <c r="J10393" t="str">
        <f>VLOOKUP(B10393,Lookup!A:B,2,FALSE)</f>
        <v>Federal</v>
      </c>
      <c r="K10393" t="str">
        <f>VLOOKUP(C10393,Lookup!D:E,2,FALSE)</f>
        <v>Interior</v>
      </c>
      <c r="L10393" t="str">
        <f>VLOOKUP(D10393,Lookup!G:H,2,FALSE)</f>
        <v>Others</v>
      </c>
      <c r="M10393" s="1">
        <f t="shared" si="795"/>
        <v>0</v>
      </c>
      <c r="N10393" s="1">
        <f t="shared" si="796"/>
        <v>0</v>
      </c>
      <c r="O10393" s="1">
        <f t="shared" si="797"/>
        <v>0</v>
      </c>
      <c r="P10393" s="9"/>
    </row>
    <row r="10394" spans="1:16" x14ac:dyDescent="0.35">
      <c r="A10394">
        <v>2020</v>
      </c>
      <c r="B10394">
        <v>11</v>
      </c>
      <c r="C10394">
        <v>19</v>
      </c>
      <c r="D10394">
        <v>1</v>
      </c>
      <c r="E10394">
        <v>9746285812</v>
      </c>
      <c r="F10394">
        <v>0</v>
      </c>
      <c r="G10394" s="9"/>
      <c r="I10394" s="4">
        <f t="shared" si="794"/>
        <v>2020</v>
      </c>
      <c r="J10394" t="str">
        <f>VLOOKUP(B10394,Lookup!A:B,2,FALSE)</f>
        <v>Federal</v>
      </c>
      <c r="K10394" t="str">
        <f>VLOOKUP(C10394,Lookup!D:E,2,FALSE)</f>
        <v>Labour and Productivity</v>
      </c>
      <c r="L10394" t="str">
        <f>VLOOKUP(D10394,Lookup!G:H,2,FALSE)</f>
        <v>Personnel</v>
      </c>
      <c r="M10394" s="1">
        <f t="shared" si="795"/>
        <v>9746285812</v>
      </c>
      <c r="N10394" s="1">
        <f t="shared" si="796"/>
        <v>0</v>
      </c>
      <c r="O10394" s="1">
        <f t="shared" si="797"/>
        <v>9746285812</v>
      </c>
      <c r="P10394" s="9"/>
    </row>
    <row r="10395" spans="1:16" x14ac:dyDescent="0.35">
      <c r="A10395">
        <v>2020</v>
      </c>
      <c r="B10395">
        <v>11</v>
      </c>
      <c r="C10395">
        <v>19</v>
      </c>
      <c r="D10395">
        <v>2</v>
      </c>
      <c r="E10395">
        <v>1675869939</v>
      </c>
      <c r="F10395">
        <v>0</v>
      </c>
      <c r="G10395" s="9"/>
      <c r="I10395" s="4">
        <f t="shared" si="794"/>
        <v>2020</v>
      </c>
      <c r="J10395" t="str">
        <f>VLOOKUP(B10395,Lookup!A:B,2,FALSE)</f>
        <v>Federal</v>
      </c>
      <c r="K10395" t="str">
        <f>VLOOKUP(C10395,Lookup!D:E,2,FALSE)</f>
        <v>Labour and Productivity</v>
      </c>
      <c r="L10395" t="str">
        <f>VLOOKUP(D10395,Lookup!G:H,2,FALSE)</f>
        <v>Overhead</v>
      </c>
      <c r="M10395" s="1">
        <f t="shared" si="795"/>
        <v>1675869939</v>
      </c>
      <c r="N10395" s="1">
        <f t="shared" si="796"/>
        <v>0</v>
      </c>
      <c r="O10395" s="1">
        <f t="shared" si="797"/>
        <v>1675869939</v>
      </c>
      <c r="P10395" s="9"/>
    </row>
    <row r="10396" spans="1:16" x14ac:dyDescent="0.35">
      <c r="A10396">
        <v>2020</v>
      </c>
      <c r="B10396">
        <v>11</v>
      </c>
      <c r="C10396">
        <v>19</v>
      </c>
      <c r="D10396">
        <v>3</v>
      </c>
      <c r="E10396">
        <v>0</v>
      </c>
      <c r="F10396">
        <v>0</v>
      </c>
      <c r="G10396" s="9"/>
      <c r="I10396" s="4">
        <f t="shared" si="794"/>
        <v>2020</v>
      </c>
      <c r="J10396" t="str">
        <f>VLOOKUP(B10396,Lookup!A:B,2,FALSE)</f>
        <v>Federal</v>
      </c>
      <c r="K10396" t="str">
        <f>VLOOKUP(C10396,Lookup!D:E,2,FALSE)</f>
        <v>Labour and Productivity</v>
      </c>
      <c r="L10396" t="str">
        <f>VLOOKUP(D10396,Lookup!G:H,2,FALSE)</f>
        <v>Unclassified Subventions</v>
      </c>
      <c r="M10396" s="1">
        <f t="shared" si="795"/>
        <v>0</v>
      </c>
      <c r="N10396" s="1">
        <f t="shared" si="796"/>
        <v>0</v>
      </c>
      <c r="O10396" s="1">
        <f t="shared" si="797"/>
        <v>0</v>
      </c>
      <c r="P10396" s="9"/>
    </row>
    <row r="10397" spans="1:16" x14ac:dyDescent="0.35">
      <c r="A10397">
        <v>2020</v>
      </c>
      <c r="B10397">
        <v>11</v>
      </c>
      <c r="C10397">
        <v>19</v>
      </c>
      <c r="D10397">
        <v>4</v>
      </c>
      <c r="E10397">
        <v>0</v>
      </c>
      <c r="F10397">
        <v>0</v>
      </c>
      <c r="G10397" s="9"/>
      <c r="I10397" s="4">
        <f t="shared" si="794"/>
        <v>2020</v>
      </c>
      <c r="J10397" t="str">
        <f>VLOOKUP(B10397,Lookup!A:B,2,FALSE)</f>
        <v>Federal</v>
      </c>
      <c r="K10397" t="str">
        <f>VLOOKUP(C10397,Lookup!D:E,2,FALSE)</f>
        <v>Labour and Productivity</v>
      </c>
      <c r="L10397" t="str">
        <f>VLOOKUP(D10397,Lookup!G:H,2,FALSE)</f>
        <v>P &amp; G</v>
      </c>
      <c r="M10397" s="1">
        <f t="shared" si="795"/>
        <v>0</v>
      </c>
      <c r="N10397" s="1">
        <f t="shared" si="796"/>
        <v>0</v>
      </c>
      <c r="O10397" s="1">
        <f t="shared" si="797"/>
        <v>0</v>
      </c>
      <c r="P10397" s="9"/>
    </row>
    <row r="10398" spans="1:16" x14ac:dyDescent="0.35">
      <c r="A10398">
        <v>2020</v>
      </c>
      <c r="B10398">
        <v>11</v>
      </c>
      <c r="C10398">
        <v>19</v>
      </c>
      <c r="D10398">
        <v>5</v>
      </c>
      <c r="E10398">
        <v>0</v>
      </c>
      <c r="F10398">
        <v>0</v>
      </c>
      <c r="G10398" s="9"/>
      <c r="I10398" s="4">
        <f t="shared" si="794"/>
        <v>2020</v>
      </c>
      <c r="J10398" t="str">
        <f>VLOOKUP(B10398,Lookup!A:B,2,FALSE)</f>
        <v>Federal</v>
      </c>
      <c r="K10398" t="str">
        <f>VLOOKUP(C10398,Lookup!D:E,2,FALSE)</f>
        <v>Labour and Productivity</v>
      </c>
      <c r="L10398" t="str">
        <f>VLOOKUP(D10398,Lookup!G:H,2,FALSE)</f>
        <v>Other CRF</v>
      </c>
      <c r="M10398" s="1">
        <f t="shared" si="795"/>
        <v>0</v>
      </c>
      <c r="N10398" s="1">
        <f t="shared" si="796"/>
        <v>0</v>
      </c>
      <c r="O10398" s="1">
        <f t="shared" si="797"/>
        <v>0</v>
      </c>
      <c r="P10398" s="9"/>
    </row>
    <row r="10399" spans="1:16" x14ac:dyDescent="0.35">
      <c r="A10399">
        <v>2020</v>
      </c>
      <c r="B10399">
        <v>11</v>
      </c>
      <c r="C10399">
        <v>19</v>
      </c>
      <c r="D10399">
        <v>6</v>
      </c>
      <c r="E10399">
        <v>0</v>
      </c>
      <c r="F10399">
        <v>0</v>
      </c>
      <c r="G10399" s="9"/>
      <c r="I10399" s="4">
        <f t="shared" si="794"/>
        <v>2020</v>
      </c>
      <c r="J10399" t="str">
        <f>VLOOKUP(B10399,Lookup!A:B,2,FALSE)</f>
        <v>Federal</v>
      </c>
      <c r="K10399" t="str">
        <f>VLOOKUP(C10399,Lookup!D:E,2,FALSE)</f>
        <v>Labour and Productivity</v>
      </c>
      <c r="L10399" t="str">
        <f>VLOOKUP(D10399,Lookup!G:H,2,FALSE)</f>
        <v>Public Debt Charges</v>
      </c>
      <c r="M10399" s="1">
        <f t="shared" si="795"/>
        <v>0</v>
      </c>
      <c r="N10399" s="1">
        <f t="shared" si="796"/>
        <v>0</v>
      </c>
      <c r="O10399" s="1">
        <f t="shared" si="797"/>
        <v>0</v>
      </c>
      <c r="P10399" s="9"/>
    </row>
    <row r="10400" spans="1:16" x14ac:dyDescent="0.35">
      <c r="A10400">
        <v>2020</v>
      </c>
      <c r="B10400">
        <v>11</v>
      </c>
      <c r="C10400">
        <v>19</v>
      </c>
      <c r="D10400">
        <v>7</v>
      </c>
      <c r="E10400">
        <v>0</v>
      </c>
      <c r="F10400">
        <v>0</v>
      </c>
      <c r="G10400" s="9"/>
      <c r="I10400" s="4">
        <f t="shared" si="794"/>
        <v>2020</v>
      </c>
      <c r="J10400" t="str">
        <f>VLOOKUP(B10400,Lookup!A:B,2,FALSE)</f>
        <v>Federal</v>
      </c>
      <c r="K10400" t="str">
        <f>VLOOKUP(C10400,Lookup!D:E,2,FALSE)</f>
        <v>Labour and Productivity</v>
      </c>
      <c r="L10400" t="str">
        <f>VLOOKUP(D10400,Lookup!G:H,2,FALSE)</f>
        <v>Cont to LGs</v>
      </c>
      <c r="M10400" s="1">
        <f t="shared" si="795"/>
        <v>0</v>
      </c>
      <c r="N10400" s="1">
        <f t="shared" si="796"/>
        <v>0</v>
      </c>
      <c r="O10400" s="1">
        <f t="shared" si="797"/>
        <v>0</v>
      </c>
      <c r="P10400" s="9"/>
    </row>
    <row r="10401" spans="1:16" x14ac:dyDescent="0.35">
      <c r="A10401">
        <v>2020</v>
      </c>
      <c r="B10401">
        <v>11</v>
      </c>
      <c r="C10401">
        <v>19</v>
      </c>
      <c r="D10401">
        <v>8</v>
      </c>
      <c r="E10401">
        <v>0</v>
      </c>
      <c r="F10401">
        <v>0</v>
      </c>
      <c r="G10401" s="9"/>
      <c r="I10401" s="4">
        <f t="shared" si="794"/>
        <v>2020</v>
      </c>
      <c r="J10401" t="str">
        <f>VLOOKUP(B10401,Lookup!A:B,2,FALSE)</f>
        <v>Federal</v>
      </c>
      <c r="K10401" t="str">
        <f>VLOOKUP(C10401,Lookup!D:E,2,FALSE)</f>
        <v>Labour and Productivity</v>
      </c>
      <c r="L10401" t="str">
        <f>VLOOKUP(D10401,Lookup!G:H,2,FALSE)</f>
        <v>Others</v>
      </c>
      <c r="M10401" s="1">
        <f t="shared" si="795"/>
        <v>0</v>
      </c>
      <c r="N10401" s="1">
        <f t="shared" si="796"/>
        <v>0</v>
      </c>
      <c r="O10401" s="1">
        <f t="shared" si="797"/>
        <v>0</v>
      </c>
      <c r="P10401" s="9"/>
    </row>
    <row r="10402" spans="1:16" x14ac:dyDescent="0.35">
      <c r="A10402">
        <v>2020</v>
      </c>
      <c r="B10402">
        <v>11</v>
      </c>
      <c r="C10402">
        <v>20</v>
      </c>
      <c r="D10402">
        <v>1</v>
      </c>
      <c r="E10402">
        <v>0</v>
      </c>
      <c r="F10402">
        <v>0</v>
      </c>
      <c r="G10402" s="9"/>
      <c r="I10402" s="4">
        <f t="shared" si="794"/>
        <v>2020</v>
      </c>
      <c r="J10402" t="str">
        <f>VLOOKUP(B10402,Lookup!A:B,2,FALSE)</f>
        <v>Federal</v>
      </c>
      <c r="K10402" t="str">
        <f>VLOOKUP(C10402,Lookup!D:E,2,FALSE)</f>
        <v>Land &amp; Housing</v>
      </c>
      <c r="L10402" t="str">
        <f>VLOOKUP(D10402,Lookup!G:H,2,FALSE)</f>
        <v>Personnel</v>
      </c>
      <c r="M10402" s="1">
        <f t="shared" si="795"/>
        <v>0</v>
      </c>
      <c r="N10402" s="1">
        <f t="shared" si="796"/>
        <v>0</v>
      </c>
      <c r="O10402" s="1">
        <f t="shared" si="797"/>
        <v>0</v>
      </c>
      <c r="P10402" s="9"/>
    </row>
    <row r="10403" spans="1:16" x14ac:dyDescent="0.35">
      <c r="A10403">
        <v>2020</v>
      </c>
      <c r="B10403">
        <v>11</v>
      </c>
      <c r="C10403">
        <v>20</v>
      </c>
      <c r="D10403">
        <v>2</v>
      </c>
      <c r="E10403">
        <v>0</v>
      </c>
      <c r="F10403">
        <v>0</v>
      </c>
      <c r="G10403" s="9"/>
      <c r="I10403" s="4">
        <f t="shared" si="794"/>
        <v>2020</v>
      </c>
      <c r="J10403" t="str">
        <f>VLOOKUP(B10403,Lookup!A:B,2,FALSE)</f>
        <v>Federal</v>
      </c>
      <c r="K10403" t="str">
        <f>VLOOKUP(C10403,Lookup!D:E,2,FALSE)</f>
        <v>Land &amp; Housing</v>
      </c>
      <c r="L10403" t="str">
        <f>VLOOKUP(D10403,Lookup!G:H,2,FALSE)</f>
        <v>Overhead</v>
      </c>
      <c r="M10403" s="1">
        <f t="shared" si="795"/>
        <v>0</v>
      </c>
      <c r="N10403" s="1">
        <f t="shared" si="796"/>
        <v>0</v>
      </c>
      <c r="O10403" s="1">
        <f t="shared" si="797"/>
        <v>0</v>
      </c>
      <c r="P10403" s="9"/>
    </row>
    <row r="10404" spans="1:16" x14ac:dyDescent="0.35">
      <c r="A10404">
        <v>2020</v>
      </c>
      <c r="B10404">
        <v>11</v>
      </c>
      <c r="C10404">
        <v>20</v>
      </c>
      <c r="D10404">
        <v>3</v>
      </c>
      <c r="E10404">
        <v>0</v>
      </c>
      <c r="F10404">
        <v>0</v>
      </c>
      <c r="G10404" s="9"/>
      <c r="I10404" s="4">
        <f t="shared" si="794"/>
        <v>2020</v>
      </c>
      <c r="J10404" t="str">
        <f>VLOOKUP(B10404,Lookup!A:B,2,FALSE)</f>
        <v>Federal</v>
      </c>
      <c r="K10404" t="str">
        <f>VLOOKUP(C10404,Lookup!D:E,2,FALSE)</f>
        <v>Land &amp; Housing</v>
      </c>
      <c r="L10404" t="str">
        <f>VLOOKUP(D10404,Lookup!G:H,2,FALSE)</f>
        <v>Unclassified Subventions</v>
      </c>
      <c r="M10404" s="1">
        <f t="shared" si="795"/>
        <v>0</v>
      </c>
      <c r="N10404" s="1">
        <f t="shared" si="796"/>
        <v>0</v>
      </c>
      <c r="O10404" s="1">
        <f t="shared" si="797"/>
        <v>0</v>
      </c>
      <c r="P10404" s="9"/>
    </row>
    <row r="10405" spans="1:16" x14ac:dyDescent="0.35">
      <c r="A10405">
        <v>2020</v>
      </c>
      <c r="B10405">
        <v>11</v>
      </c>
      <c r="C10405">
        <v>20</v>
      </c>
      <c r="D10405">
        <v>4</v>
      </c>
      <c r="E10405">
        <v>0</v>
      </c>
      <c r="F10405">
        <v>0</v>
      </c>
      <c r="G10405" s="9"/>
      <c r="I10405" s="4">
        <f t="shared" si="794"/>
        <v>2020</v>
      </c>
      <c r="J10405" t="str">
        <f>VLOOKUP(B10405,Lookup!A:B,2,FALSE)</f>
        <v>Federal</v>
      </c>
      <c r="K10405" t="str">
        <f>VLOOKUP(C10405,Lookup!D:E,2,FALSE)</f>
        <v>Land &amp; Housing</v>
      </c>
      <c r="L10405" t="str">
        <f>VLOOKUP(D10405,Lookup!G:H,2,FALSE)</f>
        <v>P &amp; G</v>
      </c>
      <c r="M10405" s="1">
        <f t="shared" si="795"/>
        <v>0</v>
      </c>
      <c r="N10405" s="1">
        <f t="shared" si="796"/>
        <v>0</v>
      </c>
      <c r="O10405" s="1">
        <f t="shared" si="797"/>
        <v>0</v>
      </c>
      <c r="P10405" s="9"/>
    </row>
    <row r="10406" spans="1:16" x14ac:dyDescent="0.35">
      <c r="A10406">
        <v>2020</v>
      </c>
      <c r="B10406">
        <v>11</v>
      </c>
      <c r="C10406">
        <v>20</v>
      </c>
      <c r="D10406">
        <v>5</v>
      </c>
      <c r="E10406">
        <v>0</v>
      </c>
      <c r="F10406">
        <v>0</v>
      </c>
      <c r="G10406" s="9"/>
      <c r="I10406" s="4">
        <f t="shared" si="794"/>
        <v>2020</v>
      </c>
      <c r="J10406" t="str">
        <f>VLOOKUP(B10406,Lookup!A:B,2,FALSE)</f>
        <v>Federal</v>
      </c>
      <c r="K10406" t="str">
        <f>VLOOKUP(C10406,Lookup!D:E,2,FALSE)</f>
        <v>Land &amp; Housing</v>
      </c>
      <c r="L10406" t="str">
        <f>VLOOKUP(D10406,Lookup!G:H,2,FALSE)</f>
        <v>Other CRF</v>
      </c>
      <c r="M10406" s="1">
        <f t="shared" si="795"/>
        <v>0</v>
      </c>
      <c r="N10406" s="1">
        <f t="shared" si="796"/>
        <v>0</v>
      </c>
      <c r="O10406" s="1">
        <f t="shared" si="797"/>
        <v>0</v>
      </c>
      <c r="P10406" s="9"/>
    </row>
    <row r="10407" spans="1:16" x14ac:dyDescent="0.35">
      <c r="A10407">
        <v>2020</v>
      </c>
      <c r="B10407">
        <v>11</v>
      </c>
      <c r="C10407">
        <v>20</v>
      </c>
      <c r="D10407">
        <v>6</v>
      </c>
      <c r="E10407">
        <v>0</v>
      </c>
      <c r="F10407">
        <v>0</v>
      </c>
      <c r="G10407" s="9"/>
      <c r="I10407" s="4">
        <f t="shared" si="794"/>
        <v>2020</v>
      </c>
      <c r="J10407" t="str">
        <f>VLOOKUP(B10407,Lookup!A:B,2,FALSE)</f>
        <v>Federal</v>
      </c>
      <c r="K10407" t="str">
        <f>VLOOKUP(C10407,Lookup!D:E,2,FALSE)</f>
        <v>Land &amp; Housing</v>
      </c>
      <c r="L10407" t="str">
        <f>VLOOKUP(D10407,Lookup!G:H,2,FALSE)</f>
        <v>Public Debt Charges</v>
      </c>
      <c r="M10407" s="1">
        <f t="shared" si="795"/>
        <v>0</v>
      </c>
      <c r="N10407" s="1">
        <f t="shared" si="796"/>
        <v>0</v>
      </c>
      <c r="O10407" s="1">
        <f t="shared" si="797"/>
        <v>0</v>
      </c>
      <c r="P10407" s="9"/>
    </row>
    <row r="10408" spans="1:16" x14ac:dyDescent="0.35">
      <c r="A10408">
        <v>2020</v>
      </c>
      <c r="B10408">
        <v>11</v>
      </c>
      <c r="C10408">
        <v>20</v>
      </c>
      <c r="D10408">
        <v>7</v>
      </c>
      <c r="E10408">
        <v>0</v>
      </c>
      <c r="F10408">
        <v>0</v>
      </c>
      <c r="G10408" s="9"/>
      <c r="I10408" s="4">
        <f t="shared" si="794"/>
        <v>2020</v>
      </c>
      <c r="J10408" t="str">
        <f>VLOOKUP(B10408,Lookup!A:B,2,FALSE)</f>
        <v>Federal</v>
      </c>
      <c r="K10408" t="str">
        <f>VLOOKUP(C10408,Lookup!D:E,2,FALSE)</f>
        <v>Land &amp; Housing</v>
      </c>
      <c r="L10408" t="str">
        <f>VLOOKUP(D10408,Lookup!G:H,2,FALSE)</f>
        <v>Cont to LGs</v>
      </c>
      <c r="M10408" s="1">
        <f t="shared" si="795"/>
        <v>0</v>
      </c>
      <c r="N10408" s="1">
        <f t="shared" si="796"/>
        <v>0</v>
      </c>
      <c r="O10408" s="1">
        <f t="shared" si="797"/>
        <v>0</v>
      </c>
      <c r="P10408" s="9"/>
    </row>
    <row r="10409" spans="1:16" x14ac:dyDescent="0.35">
      <c r="A10409">
        <v>2020</v>
      </c>
      <c r="B10409">
        <v>11</v>
      </c>
      <c r="C10409">
        <v>20</v>
      </c>
      <c r="D10409">
        <v>8</v>
      </c>
      <c r="E10409">
        <v>0</v>
      </c>
      <c r="F10409">
        <v>0</v>
      </c>
      <c r="G10409" s="9"/>
      <c r="I10409" s="4">
        <f t="shared" si="794"/>
        <v>2020</v>
      </c>
      <c r="J10409" t="str">
        <f>VLOOKUP(B10409,Lookup!A:B,2,FALSE)</f>
        <v>Federal</v>
      </c>
      <c r="K10409" t="str">
        <f>VLOOKUP(C10409,Lookup!D:E,2,FALSE)</f>
        <v>Land &amp; Housing</v>
      </c>
      <c r="L10409" t="str">
        <f>VLOOKUP(D10409,Lookup!G:H,2,FALSE)</f>
        <v>Others</v>
      </c>
      <c r="M10409" s="1">
        <f t="shared" si="795"/>
        <v>0</v>
      </c>
      <c r="N10409" s="1">
        <f t="shared" si="796"/>
        <v>0</v>
      </c>
      <c r="O10409" s="1">
        <f t="shared" si="797"/>
        <v>0</v>
      </c>
      <c r="P10409" s="9"/>
    </row>
    <row r="10410" spans="1:16" x14ac:dyDescent="0.35">
      <c r="A10410">
        <v>2020</v>
      </c>
      <c r="B10410">
        <v>11</v>
      </c>
      <c r="C10410">
        <v>21</v>
      </c>
      <c r="D10410">
        <v>1</v>
      </c>
      <c r="E10410">
        <v>140604903526</v>
      </c>
      <c r="F10410">
        <v>0</v>
      </c>
      <c r="G10410" s="9"/>
      <c r="I10410" s="4">
        <f t="shared" si="794"/>
        <v>2020</v>
      </c>
      <c r="J10410" t="str">
        <f>VLOOKUP(B10410,Lookup!A:B,2,FALSE)</f>
        <v>Federal</v>
      </c>
      <c r="K10410" t="str">
        <f>VLOOKUP(C10410,Lookup!D:E,2,FALSE)</f>
        <v>Law &amp; Justices</v>
      </c>
      <c r="L10410" t="str">
        <f>VLOOKUP(D10410,Lookup!G:H,2,FALSE)</f>
        <v>Personnel</v>
      </c>
      <c r="M10410" s="1">
        <f t="shared" si="795"/>
        <v>140604903526</v>
      </c>
      <c r="N10410" s="1">
        <f t="shared" si="796"/>
        <v>0</v>
      </c>
      <c r="O10410" s="1">
        <f t="shared" si="797"/>
        <v>140604903526</v>
      </c>
      <c r="P10410" s="9"/>
    </row>
    <row r="10411" spans="1:16" x14ac:dyDescent="0.35">
      <c r="A10411">
        <v>2020</v>
      </c>
      <c r="B10411">
        <v>11</v>
      </c>
      <c r="C10411">
        <v>21</v>
      </c>
      <c r="D10411">
        <v>2</v>
      </c>
      <c r="E10411">
        <v>6531357599</v>
      </c>
      <c r="F10411">
        <v>0</v>
      </c>
      <c r="G10411" s="9"/>
      <c r="I10411" s="4">
        <f t="shared" si="794"/>
        <v>2020</v>
      </c>
      <c r="J10411" t="str">
        <f>VLOOKUP(B10411,Lookup!A:B,2,FALSE)</f>
        <v>Federal</v>
      </c>
      <c r="K10411" t="str">
        <f>VLOOKUP(C10411,Lookup!D:E,2,FALSE)</f>
        <v>Law &amp; Justices</v>
      </c>
      <c r="L10411" t="str">
        <f>VLOOKUP(D10411,Lookup!G:H,2,FALSE)</f>
        <v>Overhead</v>
      </c>
      <c r="M10411" s="1">
        <f t="shared" si="795"/>
        <v>6531357599</v>
      </c>
      <c r="N10411" s="1">
        <f t="shared" si="796"/>
        <v>0</v>
      </c>
      <c r="O10411" s="1">
        <f t="shared" si="797"/>
        <v>6531357599</v>
      </c>
      <c r="P10411" s="9"/>
    </row>
    <row r="10412" spans="1:16" x14ac:dyDescent="0.35">
      <c r="A10412">
        <v>2020</v>
      </c>
      <c r="B10412">
        <v>11</v>
      </c>
      <c r="C10412">
        <v>21</v>
      </c>
      <c r="D10412">
        <v>3</v>
      </c>
      <c r="E10412">
        <v>0</v>
      </c>
      <c r="F10412">
        <v>0</v>
      </c>
      <c r="G10412" s="9"/>
      <c r="I10412" s="4">
        <f t="shared" si="794"/>
        <v>2020</v>
      </c>
      <c r="J10412" t="str">
        <f>VLOOKUP(B10412,Lookup!A:B,2,FALSE)</f>
        <v>Federal</v>
      </c>
      <c r="K10412" t="str">
        <f>VLOOKUP(C10412,Lookup!D:E,2,FALSE)</f>
        <v>Law &amp; Justices</v>
      </c>
      <c r="L10412" t="str">
        <f>VLOOKUP(D10412,Lookup!G:H,2,FALSE)</f>
        <v>Unclassified Subventions</v>
      </c>
      <c r="M10412" s="1">
        <f t="shared" si="795"/>
        <v>0</v>
      </c>
      <c r="N10412" s="1">
        <f t="shared" si="796"/>
        <v>0</v>
      </c>
      <c r="O10412" s="1">
        <f t="shared" si="797"/>
        <v>0</v>
      </c>
      <c r="P10412" s="9"/>
    </row>
    <row r="10413" spans="1:16" x14ac:dyDescent="0.35">
      <c r="A10413">
        <v>2020</v>
      </c>
      <c r="B10413">
        <v>11</v>
      </c>
      <c r="C10413">
        <v>21</v>
      </c>
      <c r="D10413">
        <v>4</v>
      </c>
      <c r="E10413">
        <v>0</v>
      </c>
      <c r="F10413">
        <v>0</v>
      </c>
      <c r="G10413" s="9"/>
      <c r="I10413" s="4">
        <f t="shared" si="794"/>
        <v>2020</v>
      </c>
      <c r="J10413" t="str">
        <f>VLOOKUP(B10413,Lookup!A:B,2,FALSE)</f>
        <v>Federal</v>
      </c>
      <c r="K10413" t="str">
        <f>VLOOKUP(C10413,Lookup!D:E,2,FALSE)</f>
        <v>Law &amp; Justices</v>
      </c>
      <c r="L10413" t="str">
        <f>VLOOKUP(D10413,Lookup!G:H,2,FALSE)</f>
        <v>P &amp; G</v>
      </c>
      <c r="M10413" s="1">
        <f t="shared" si="795"/>
        <v>0</v>
      </c>
      <c r="N10413" s="1">
        <f t="shared" si="796"/>
        <v>0</v>
      </c>
      <c r="O10413" s="1">
        <f t="shared" si="797"/>
        <v>0</v>
      </c>
      <c r="P10413" s="9"/>
    </row>
    <row r="10414" spans="1:16" x14ac:dyDescent="0.35">
      <c r="A10414">
        <v>2020</v>
      </c>
      <c r="B10414">
        <v>11</v>
      </c>
      <c r="C10414">
        <v>21</v>
      </c>
      <c r="D10414">
        <v>5</v>
      </c>
      <c r="E10414">
        <v>0</v>
      </c>
      <c r="F10414">
        <v>0</v>
      </c>
      <c r="G10414" s="9"/>
      <c r="I10414" s="4">
        <f t="shared" si="794"/>
        <v>2020</v>
      </c>
      <c r="J10414" t="str">
        <f>VLOOKUP(B10414,Lookup!A:B,2,FALSE)</f>
        <v>Federal</v>
      </c>
      <c r="K10414" t="str">
        <f>VLOOKUP(C10414,Lookup!D:E,2,FALSE)</f>
        <v>Law &amp; Justices</v>
      </c>
      <c r="L10414" t="str">
        <f>VLOOKUP(D10414,Lookup!G:H,2,FALSE)</f>
        <v>Other CRF</v>
      </c>
      <c r="M10414" s="1">
        <f t="shared" si="795"/>
        <v>0</v>
      </c>
      <c r="N10414" s="1">
        <f t="shared" si="796"/>
        <v>0</v>
      </c>
      <c r="O10414" s="1">
        <f t="shared" si="797"/>
        <v>0</v>
      </c>
      <c r="P10414" s="9"/>
    </row>
    <row r="10415" spans="1:16" x14ac:dyDescent="0.35">
      <c r="A10415">
        <v>2020</v>
      </c>
      <c r="B10415">
        <v>11</v>
      </c>
      <c r="C10415">
        <v>21</v>
      </c>
      <c r="D10415">
        <v>6</v>
      </c>
      <c r="E10415">
        <v>0</v>
      </c>
      <c r="F10415">
        <v>0</v>
      </c>
      <c r="G10415" s="9"/>
      <c r="I10415" s="4">
        <f t="shared" si="794"/>
        <v>2020</v>
      </c>
      <c r="J10415" t="str">
        <f>VLOOKUP(B10415,Lookup!A:B,2,FALSE)</f>
        <v>Federal</v>
      </c>
      <c r="K10415" t="str">
        <f>VLOOKUP(C10415,Lookup!D:E,2,FALSE)</f>
        <v>Law &amp; Justices</v>
      </c>
      <c r="L10415" t="str">
        <f>VLOOKUP(D10415,Lookup!G:H,2,FALSE)</f>
        <v>Public Debt Charges</v>
      </c>
      <c r="M10415" s="1">
        <f t="shared" si="795"/>
        <v>0</v>
      </c>
      <c r="N10415" s="1">
        <f t="shared" si="796"/>
        <v>0</v>
      </c>
      <c r="O10415" s="1">
        <f t="shared" si="797"/>
        <v>0</v>
      </c>
      <c r="P10415" s="9"/>
    </row>
    <row r="10416" spans="1:16" x14ac:dyDescent="0.35">
      <c r="A10416">
        <v>2020</v>
      </c>
      <c r="B10416">
        <v>11</v>
      </c>
      <c r="C10416">
        <v>21</v>
      </c>
      <c r="D10416">
        <v>7</v>
      </c>
      <c r="E10416">
        <v>0</v>
      </c>
      <c r="F10416">
        <v>0</v>
      </c>
      <c r="G10416" s="9"/>
      <c r="I10416" s="4">
        <f t="shared" si="794"/>
        <v>2020</v>
      </c>
      <c r="J10416" t="str">
        <f>VLOOKUP(B10416,Lookup!A:B,2,FALSE)</f>
        <v>Federal</v>
      </c>
      <c r="K10416" t="str">
        <f>VLOOKUP(C10416,Lookup!D:E,2,FALSE)</f>
        <v>Law &amp; Justices</v>
      </c>
      <c r="L10416" t="str">
        <f>VLOOKUP(D10416,Lookup!G:H,2,FALSE)</f>
        <v>Cont to LGs</v>
      </c>
      <c r="M10416" s="1">
        <f t="shared" si="795"/>
        <v>0</v>
      </c>
      <c r="N10416" s="1">
        <f t="shared" si="796"/>
        <v>0</v>
      </c>
      <c r="O10416" s="1">
        <f t="shared" si="797"/>
        <v>0</v>
      </c>
      <c r="P10416" s="9"/>
    </row>
    <row r="10417" spans="1:16" x14ac:dyDescent="0.35">
      <c r="A10417">
        <v>2020</v>
      </c>
      <c r="B10417">
        <v>11</v>
      </c>
      <c r="C10417">
        <v>21</v>
      </c>
      <c r="D10417">
        <v>8</v>
      </c>
      <c r="E10417">
        <v>0</v>
      </c>
      <c r="F10417">
        <v>0</v>
      </c>
      <c r="G10417" s="9"/>
      <c r="I10417" s="4">
        <f t="shared" si="794"/>
        <v>2020</v>
      </c>
      <c r="J10417" t="str">
        <f>VLOOKUP(B10417,Lookup!A:B,2,FALSE)</f>
        <v>Federal</v>
      </c>
      <c r="K10417" t="str">
        <f>VLOOKUP(C10417,Lookup!D:E,2,FALSE)</f>
        <v>Law &amp; Justices</v>
      </c>
      <c r="L10417" t="str">
        <f>VLOOKUP(D10417,Lookup!G:H,2,FALSE)</f>
        <v>Others</v>
      </c>
      <c r="M10417" s="1">
        <f t="shared" si="795"/>
        <v>0</v>
      </c>
      <c r="N10417" s="1">
        <f t="shared" si="796"/>
        <v>0</v>
      </c>
      <c r="O10417" s="1">
        <f t="shared" si="797"/>
        <v>0</v>
      </c>
      <c r="P10417" s="9"/>
    </row>
    <row r="10418" spans="1:16" x14ac:dyDescent="0.35">
      <c r="A10418">
        <v>2020</v>
      </c>
      <c r="B10418">
        <v>11</v>
      </c>
      <c r="C10418">
        <v>22</v>
      </c>
      <c r="D10418">
        <v>1</v>
      </c>
      <c r="E10418">
        <v>128000000000</v>
      </c>
      <c r="F10418">
        <v>0</v>
      </c>
      <c r="G10418" s="9"/>
      <c r="I10418" s="4">
        <f t="shared" ref="I10418:I10481" si="798">A10418</f>
        <v>2020</v>
      </c>
      <c r="J10418" t="str">
        <f>VLOOKUP(B10418,Lookup!A:B,2,FALSE)</f>
        <v>Federal</v>
      </c>
      <c r="K10418" t="str">
        <f>VLOOKUP(C10418,Lookup!D:E,2,FALSE)</f>
        <v>Legislature</v>
      </c>
      <c r="L10418" t="str">
        <f>VLOOKUP(D10418,Lookup!G:H,2,FALSE)</f>
        <v>Personnel</v>
      </c>
      <c r="M10418" s="1">
        <f t="shared" si="795"/>
        <v>128000000000</v>
      </c>
      <c r="N10418" s="1">
        <f t="shared" si="796"/>
        <v>0</v>
      </c>
      <c r="O10418" s="1">
        <f t="shared" si="797"/>
        <v>128000000000</v>
      </c>
      <c r="P10418" s="9"/>
    </row>
    <row r="10419" spans="1:16" x14ac:dyDescent="0.35">
      <c r="A10419">
        <v>2020</v>
      </c>
      <c r="B10419">
        <v>11</v>
      </c>
      <c r="C10419">
        <v>22</v>
      </c>
      <c r="D10419">
        <v>2</v>
      </c>
      <c r="E10419">
        <v>0</v>
      </c>
      <c r="F10419">
        <v>0</v>
      </c>
      <c r="G10419" s="9"/>
      <c r="I10419" s="4">
        <f t="shared" si="798"/>
        <v>2020</v>
      </c>
      <c r="J10419" t="str">
        <f>VLOOKUP(B10419,Lookup!A:B,2,FALSE)</f>
        <v>Federal</v>
      </c>
      <c r="K10419" t="str">
        <f>VLOOKUP(C10419,Lookup!D:E,2,FALSE)</f>
        <v>Legislature</v>
      </c>
      <c r="L10419" t="str">
        <f>VLOOKUP(D10419,Lookup!G:H,2,FALSE)</f>
        <v>Overhead</v>
      </c>
      <c r="M10419" s="1">
        <f t="shared" si="795"/>
        <v>0</v>
      </c>
      <c r="N10419" s="1">
        <f t="shared" si="796"/>
        <v>0</v>
      </c>
      <c r="O10419" s="1">
        <f t="shared" si="797"/>
        <v>0</v>
      </c>
      <c r="P10419" s="9"/>
    </row>
    <row r="10420" spans="1:16" x14ac:dyDescent="0.35">
      <c r="A10420">
        <v>2020</v>
      </c>
      <c r="B10420">
        <v>11</v>
      </c>
      <c r="C10420">
        <v>22</v>
      </c>
      <c r="D10420">
        <v>3</v>
      </c>
      <c r="E10420">
        <v>0</v>
      </c>
      <c r="F10420">
        <v>0</v>
      </c>
      <c r="G10420" s="9"/>
      <c r="I10420" s="4">
        <f t="shared" si="798"/>
        <v>2020</v>
      </c>
      <c r="J10420" t="str">
        <f>VLOOKUP(B10420,Lookup!A:B,2,FALSE)</f>
        <v>Federal</v>
      </c>
      <c r="K10420" t="str">
        <f>VLOOKUP(C10420,Lookup!D:E,2,FALSE)</f>
        <v>Legislature</v>
      </c>
      <c r="L10420" t="str">
        <f>VLOOKUP(D10420,Lookup!G:H,2,FALSE)</f>
        <v>Unclassified Subventions</v>
      </c>
      <c r="M10420" s="1">
        <f t="shared" si="795"/>
        <v>0</v>
      </c>
      <c r="N10420" s="1">
        <f t="shared" si="796"/>
        <v>0</v>
      </c>
      <c r="O10420" s="1">
        <f t="shared" si="797"/>
        <v>0</v>
      </c>
      <c r="P10420" s="9"/>
    </row>
    <row r="10421" spans="1:16" x14ac:dyDescent="0.35">
      <c r="A10421">
        <v>2020</v>
      </c>
      <c r="B10421">
        <v>11</v>
      </c>
      <c r="C10421">
        <v>22</v>
      </c>
      <c r="D10421">
        <v>4</v>
      </c>
      <c r="E10421">
        <v>0</v>
      </c>
      <c r="F10421">
        <v>0</v>
      </c>
      <c r="G10421" s="9"/>
      <c r="I10421" s="4">
        <f t="shared" si="798"/>
        <v>2020</v>
      </c>
      <c r="J10421" t="str">
        <f>VLOOKUP(B10421,Lookup!A:B,2,FALSE)</f>
        <v>Federal</v>
      </c>
      <c r="K10421" t="str">
        <f>VLOOKUP(C10421,Lookup!D:E,2,FALSE)</f>
        <v>Legislature</v>
      </c>
      <c r="L10421" t="str">
        <f>VLOOKUP(D10421,Lookup!G:H,2,FALSE)</f>
        <v>P &amp; G</v>
      </c>
      <c r="M10421" s="1">
        <f t="shared" si="795"/>
        <v>0</v>
      </c>
      <c r="N10421" s="1">
        <f t="shared" si="796"/>
        <v>0</v>
      </c>
      <c r="O10421" s="1">
        <f t="shared" si="797"/>
        <v>0</v>
      </c>
      <c r="P10421" s="9"/>
    </row>
    <row r="10422" spans="1:16" x14ac:dyDescent="0.35">
      <c r="A10422">
        <v>2020</v>
      </c>
      <c r="B10422">
        <v>11</v>
      </c>
      <c r="C10422">
        <v>22</v>
      </c>
      <c r="D10422">
        <v>5</v>
      </c>
      <c r="E10422">
        <v>0</v>
      </c>
      <c r="F10422">
        <v>0</v>
      </c>
      <c r="G10422" s="9"/>
      <c r="I10422" s="4">
        <f t="shared" si="798"/>
        <v>2020</v>
      </c>
      <c r="J10422" t="str">
        <f>VLOOKUP(B10422,Lookup!A:B,2,FALSE)</f>
        <v>Federal</v>
      </c>
      <c r="K10422" t="str">
        <f>VLOOKUP(C10422,Lookup!D:E,2,FALSE)</f>
        <v>Legislature</v>
      </c>
      <c r="L10422" t="str">
        <f>VLOOKUP(D10422,Lookup!G:H,2,FALSE)</f>
        <v>Other CRF</v>
      </c>
      <c r="M10422" s="1">
        <f t="shared" si="795"/>
        <v>0</v>
      </c>
      <c r="N10422" s="1">
        <f t="shared" si="796"/>
        <v>0</v>
      </c>
      <c r="O10422" s="1">
        <f t="shared" si="797"/>
        <v>0</v>
      </c>
      <c r="P10422" s="9"/>
    </row>
    <row r="10423" spans="1:16" x14ac:dyDescent="0.35">
      <c r="A10423">
        <v>2020</v>
      </c>
      <c r="B10423">
        <v>11</v>
      </c>
      <c r="C10423">
        <v>22</v>
      </c>
      <c r="D10423">
        <v>6</v>
      </c>
      <c r="E10423">
        <v>0</v>
      </c>
      <c r="F10423">
        <v>0</v>
      </c>
      <c r="G10423" s="9"/>
      <c r="I10423" s="4">
        <f t="shared" si="798"/>
        <v>2020</v>
      </c>
      <c r="J10423" t="str">
        <f>VLOOKUP(B10423,Lookup!A:B,2,FALSE)</f>
        <v>Federal</v>
      </c>
      <c r="K10423" t="str">
        <f>VLOOKUP(C10423,Lookup!D:E,2,FALSE)</f>
        <v>Legislature</v>
      </c>
      <c r="L10423" t="str">
        <f>VLOOKUP(D10423,Lookup!G:H,2,FALSE)</f>
        <v>Public Debt Charges</v>
      </c>
      <c r="M10423" s="1">
        <f t="shared" si="795"/>
        <v>0</v>
      </c>
      <c r="N10423" s="1">
        <f t="shared" si="796"/>
        <v>0</v>
      </c>
      <c r="O10423" s="1">
        <f t="shared" si="797"/>
        <v>0</v>
      </c>
      <c r="P10423" s="9"/>
    </row>
    <row r="10424" spans="1:16" x14ac:dyDescent="0.35">
      <c r="A10424">
        <v>2020</v>
      </c>
      <c r="B10424">
        <v>11</v>
      </c>
      <c r="C10424">
        <v>22</v>
      </c>
      <c r="D10424">
        <v>7</v>
      </c>
      <c r="E10424">
        <v>0</v>
      </c>
      <c r="F10424">
        <v>0</v>
      </c>
      <c r="G10424" s="9"/>
      <c r="I10424" s="4">
        <f t="shared" si="798"/>
        <v>2020</v>
      </c>
      <c r="J10424" t="str">
        <f>VLOOKUP(B10424,Lookup!A:B,2,FALSE)</f>
        <v>Federal</v>
      </c>
      <c r="K10424" t="str">
        <f>VLOOKUP(C10424,Lookup!D:E,2,FALSE)</f>
        <v>Legislature</v>
      </c>
      <c r="L10424" t="str">
        <f>VLOOKUP(D10424,Lookup!G:H,2,FALSE)</f>
        <v>Cont to LGs</v>
      </c>
      <c r="M10424" s="1">
        <f t="shared" si="795"/>
        <v>0</v>
      </c>
      <c r="N10424" s="1">
        <f t="shared" si="796"/>
        <v>0</v>
      </c>
      <c r="O10424" s="1">
        <f t="shared" si="797"/>
        <v>0</v>
      </c>
      <c r="P10424" s="9"/>
    </row>
    <row r="10425" spans="1:16" x14ac:dyDescent="0.35">
      <c r="A10425">
        <v>2020</v>
      </c>
      <c r="B10425">
        <v>11</v>
      </c>
      <c r="C10425">
        <v>22</v>
      </c>
      <c r="D10425">
        <v>8</v>
      </c>
      <c r="E10425">
        <v>0</v>
      </c>
      <c r="F10425">
        <v>0</v>
      </c>
      <c r="G10425" s="9"/>
      <c r="I10425" s="4">
        <f t="shared" si="798"/>
        <v>2020</v>
      </c>
      <c r="J10425" t="str">
        <f>VLOOKUP(B10425,Lookup!A:B,2,FALSE)</f>
        <v>Federal</v>
      </c>
      <c r="K10425" t="str">
        <f>VLOOKUP(C10425,Lookup!D:E,2,FALSE)</f>
        <v>Legislature</v>
      </c>
      <c r="L10425" t="str">
        <f>VLOOKUP(D10425,Lookup!G:H,2,FALSE)</f>
        <v>Others</v>
      </c>
      <c r="M10425" s="1">
        <f t="shared" si="795"/>
        <v>0</v>
      </c>
      <c r="N10425" s="1">
        <f t="shared" si="796"/>
        <v>0</v>
      </c>
      <c r="O10425" s="1">
        <f t="shared" si="797"/>
        <v>0</v>
      </c>
      <c r="P10425" s="9"/>
    </row>
    <row r="10426" spans="1:16" x14ac:dyDescent="0.35">
      <c r="A10426">
        <v>2020</v>
      </c>
      <c r="B10426">
        <v>11</v>
      </c>
      <c r="C10426">
        <v>23</v>
      </c>
      <c r="D10426">
        <v>1</v>
      </c>
      <c r="E10426">
        <v>9180184893</v>
      </c>
      <c r="F10426">
        <v>0</v>
      </c>
      <c r="G10426" s="9"/>
      <c r="I10426" s="4">
        <f t="shared" si="798"/>
        <v>2020</v>
      </c>
      <c r="J10426" t="str">
        <f>VLOOKUP(B10426,Lookup!A:B,2,FALSE)</f>
        <v>Federal</v>
      </c>
      <c r="K10426" t="str">
        <f>VLOOKUP(C10426,Lookup!D:E,2,FALSE)</f>
        <v>Mines and Steel Development</v>
      </c>
      <c r="L10426" t="str">
        <f>VLOOKUP(D10426,Lookup!G:H,2,FALSE)</f>
        <v>Personnel</v>
      </c>
      <c r="M10426" s="1">
        <f t="shared" si="795"/>
        <v>9180184893</v>
      </c>
      <c r="N10426" s="1">
        <f t="shared" si="796"/>
        <v>0</v>
      </c>
      <c r="O10426" s="1">
        <f t="shared" si="797"/>
        <v>9180184893</v>
      </c>
      <c r="P10426" s="9"/>
    </row>
    <row r="10427" spans="1:16" x14ac:dyDescent="0.35">
      <c r="A10427">
        <v>2020</v>
      </c>
      <c r="B10427">
        <v>11</v>
      </c>
      <c r="C10427">
        <v>23</v>
      </c>
      <c r="D10427">
        <v>2</v>
      </c>
      <c r="E10427">
        <v>1726419717</v>
      </c>
      <c r="F10427">
        <v>0</v>
      </c>
      <c r="G10427" s="9"/>
      <c r="I10427" s="4">
        <f t="shared" si="798"/>
        <v>2020</v>
      </c>
      <c r="J10427" t="str">
        <f>VLOOKUP(B10427,Lookup!A:B,2,FALSE)</f>
        <v>Federal</v>
      </c>
      <c r="K10427" t="str">
        <f>VLOOKUP(C10427,Lookup!D:E,2,FALSE)</f>
        <v>Mines and Steel Development</v>
      </c>
      <c r="L10427" t="str">
        <f>VLOOKUP(D10427,Lookup!G:H,2,FALSE)</f>
        <v>Overhead</v>
      </c>
      <c r="M10427" s="1">
        <f t="shared" si="795"/>
        <v>1726419717</v>
      </c>
      <c r="N10427" s="1">
        <f t="shared" si="796"/>
        <v>0</v>
      </c>
      <c r="O10427" s="1">
        <f t="shared" si="797"/>
        <v>1726419717</v>
      </c>
      <c r="P10427" s="9"/>
    </row>
    <row r="10428" spans="1:16" x14ac:dyDescent="0.35">
      <c r="A10428">
        <v>2020</v>
      </c>
      <c r="B10428">
        <v>11</v>
      </c>
      <c r="C10428">
        <v>23</v>
      </c>
      <c r="D10428">
        <v>3</v>
      </c>
      <c r="E10428">
        <v>0</v>
      </c>
      <c r="F10428">
        <v>0</v>
      </c>
      <c r="G10428" s="9"/>
      <c r="I10428" s="4">
        <f t="shared" si="798"/>
        <v>2020</v>
      </c>
      <c r="J10428" t="str">
        <f>VLOOKUP(B10428,Lookup!A:B,2,FALSE)</f>
        <v>Federal</v>
      </c>
      <c r="K10428" t="str">
        <f>VLOOKUP(C10428,Lookup!D:E,2,FALSE)</f>
        <v>Mines and Steel Development</v>
      </c>
      <c r="L10428" t="str">
        <f>VLOOKUP(D10428,Lookup!G:H,2,FALSE)</f>
        <v>Unclassified Subventions</v>
      </c>
      <c r="M10428" s="1">
        <f t="shared" si="795"/>
        <v>0</v>
      </c>
      <c r="N10428" s="1">
        <f t="shared" si="796"/>
        <v>0</v>
      </c>
      <c r="O10428" s="1">
        <f t="shared" si="797"/>
        <v>0</v>
      </c>
      <c r="P10428" s="9"/>
    </row>
    <row r="10429" spans="1:16" x14ac:dyDescent="0.35">
      <c r="A10429">
        <v>2020</v>
      </c>
      <c r="B10429">
        <v>11</v>
      </c>
      <c r="C10429">
        <v>23</v>
      </c>
      <c r="D10429">
        <v>4</v>
      </c>
      <c r="E10429">
        <v>0</v>
      </c>
      <c r="F10429">
        <v>0</v>
      </c>
      <c r="G10429" s="9"/>
      <c r="I10429" s="4">
        <f t="shared" si="798"/>
        <v>2020</v>
      </c>
      <c r="J10429" t="str">
        <f>VLOOKUP(B10429,Lookup!A:B,2,FALSE)</f>
        <v>Federal</v>
      </c>
      <c r="K10429" t="str">
        <f>VLOOKUP(C10429,Lookup!D:E,2,FALSE)</f>
        <v>Mines and Steel Development</v>
      </c>
      <c r="L10429" t="str">
        <f>VLOOKUP(D10429,Lookup!G:H,2,FALSE)</f>
        <v>P &amp; G</v>
      </c>
      <c r="M10429" s="1">
        <f t="shared" si="795"/>
        <v>0</v>
      </c>
      <c r="N10429" s="1">
        <f t="shared" si="796"/>
        <v>0</v>
      </c>
      <c r="O10429" s="1">
        <f t="shared" si="797"/>
        <v>0</v>
      </c>
      <c r="P10429" s="9"/>
    </row>
    <row r="10430" spans="1:16" x14ac:dyDescent="0.35">
      <c r="A10430">
        <v>2020</v>
      </c>
      <c r="B10430">
        <v>11</v>
      </c>
      <c r="C10430">
        <v>23</v>
      </c>
      <c r="D10430">
        <v>5</v>
      </c>
      <c r="E10430">
        <v>0</v>
      </c>
      <c r="F10430">
        <v>0</v>
      </c>
      <c r="G10430" s="9"/>
      <c r="I10430" s="4">
        <f t="shared" si="798"/>
        <v>2020</v>
      </c>
      <c r="J10430" t="str">
        <f>VLOOKUP(B10430,Lookup!A:B,2,FALSE)</f>
        <v>Federal</v>
      </c>
      <c r="K10430" t="str">
        <f>VLOOKUP(C10430,Lookup!D:E,2,FALSE)</f>
        <v>Mines and Steel Development</v>
      </c>
      <c r="L10430" t="str">
        <f>VLOOKUP(D10430,Lookup!G:H,2,FALSE)</f>
        <v>Other CRF</v>
      </c>
      <c r="M10430" s="1">
        <f t="shared" si="795"/>
        <v>0</v>
      </c>
      <c r="N10430" s="1">
        <f t="shared" si="796"/>
        <v>0</v>
      </c>
      <c r="O10430" s="1">
        <f t="shared" si="797"/>
        <v>0</v>
      </c>
      <c r="P10430" s="9"/>
    </row>
    <row r="10431" spans="1:16" x14ac:dyDescent="0.35">
      <c r="A10431">
        <v>2020</v>
      </c>
      <c r="B10431">
        <v>11</v>
      </c>
      <c r="C10431">
        <v>23</v>
      </c>
      <c r="D10431">
        <v>6</v>
      </c>
      <c r="E10431">
        <v>0</v>
      </c>
      <c r="F10431">
        <v>0</v>
      </c>
      <c r="G10431" s="9"/>
      <c r="I10431" s="4">
        <f t="shared" si="798"/>
        <v>2020</v>
      </c>
      <c r="J10431" t="str">
        <f>VLOOKUP(B10431,Lookup!A:B,2,FALSE)</f>
        <v>Federal</v>
      </c>
      <c r="K10431" t="str">
        <f>VLOOKUP(C10431,Lookup!D:E,2,FALSE)</f>
        <v>Mines and Steel Development</v>
      </c>
      <c r="L10431" t="str">
        <f>VLOOKUP(D10431,Lookup!G:H,2,FALSE)</f>
        <v>Public Debt Charges</v>
      </c>
      <c r="M10431" s="1">
        <f t="shared" si="795"/>
        <v>0</v>
      </c>
      <c r="N10431" s="1">
        <f t="shared" si="796"/>
        <v>0</v>
      </c>
      <c r="O10431" s="1">
        <f t="shared" si="797"/>
        <v>0</v>
      </c>
      <c r="P10431" s="9"/>
    </row>
    <row r="10432" spans="1:16" x14ac:dyDescent="0.35">
      <c r="A10432">
        <v>2020</v>
      </c>
      <c r="B10432">
        <v>11</v>
      </c>
      <c r="C10432">
        <v>23</v>
      </c>
      <c r="D10432">
        <v>7</v>
      </c>
      <c r="E10432">
        <v>0</v>
      </c>
      <c r="F10432">
        <v>0</v>
      </c>
      <c r="G10432" s="9"/>
      <c r="I10432" s="4">
        <f t="shared" si="798"/>
        <v>2020</v>
      </c>
      <c r="J10432" t="str">
        <f>VLOOKUP(B10432,Lookup!A:B,2,FALSE)</f>
        <v>Federal</v>
      </c>
      <c r="K10432" t="str">
        <f>VLOOKUP(C10432,Lookup!D:E,2,FALSE)</f>
        <v>Mines and Steel Development</v>
      </c>
      <c r="L10432" t="str">
        <f>VLOOKUP(D10432,Lookup!G:H,2,FALSE)</f>
        <v>Cont to LGs</v>
      </c>
      <c r="M10432" s="1">
        <f t="shared" si="795"/>
        <v>0</v>
      </c>
      <c r="N10432" s="1">
        <f t="shared" si="796"/>
        <v>0</v>
      </c>
      <c r="O10432" s="1">
        <f t="shared" si="797"/>
        <v>0</v>
      </c>
      <c r="P10432" s="9"/>
    </row>
    <row r="10433" spans="1:16" x14ac:dyDescent="0.35">
      <c r="A10433">
        <v>2020</v>
      </c>
      <c r="B10433">
        <v>11</v>
      </c>
      <c r="C10433">
        <v>23</v>
      </c>
      <c r="D10433">
        <v>8</v>
      </c>
      <c r="E10433">
        <v>0</v>
      </c>
      <c r="F10433">
        <v>0</v>
      </c>
      <c r="G10433" s="9"/>
      <c r="I10433" s="4">
        <f t="shared" si="798"/>
        <v>2020</v>
      </c>
      <c r="J10433" t="str">
        <f>VLOOKUP(B10433,Lookup!A:B,2,FALSE)</f>
        <v>Federal</v>
      </c>
      <c r="K10433" t="str">
        <f>VLOOKUP(C10433,Lookup!D:E,2,FALSE)</f>
        <v>Mines and Steel Development</v>
      </c>
      <c r="L10433" t="str">
        <f>VLOOKUP(D10433,Lookup!G:H,2,FALSE)</f>
        <v>Others</v>
      </c>
      <c r="M10433" s="1">
        <f t="shared" si="795"/>
        <v>0</v>
      </c>
      <c r="N10433" s="1">
        <f t="shared" si="796"/>
        <v>0</v>
      </c>
      <c r="O10433" s="1">
        <f t="shared" si="797"/>
        <v>0</v>
      </c>
      <c r="P10433" s="9"/>
    </row>
    <row r="10434" spans="1:16" x14ac:dyDescent="0.35">
      <c r="A10434">
        <v>2020</v>
      </c>
      <c r="B10434">
        <v>11</v>
      </c>
      <c r="C10434">
        <v>24</v>
      </c>
      <c r="D10434">
        <v>1</v>
      </c>
      <c r="E10434">
        <v>98658765967</v>
      </c>
      <c r="F10434">
        <v>0</v>
      </c>
      <c r="G10434" s="9"/>
      <c r="I10434" s="4">
        <f t="shared" si="798"/>
        <v>2020</v>
      </c>
      <c r="J10434" t="str">
        <f>VLOOKUP(B10434,Lookup!A:B,2,FALSE)</f>
        <v>Federal</v>
      </c>
      <c r="K10434" t="str">
        <f>VLOOKUP(C10434,Lookup!D:E,2,FALSE)</f>
        <v>National Security</v>
      </c>
      <c r="L10434" t="str">
        <f>VLOOKUP(D10434,Lookup!G:H,2,FALSE)</f>
        <v>Personnel</v>
      </c>
      <c r="M10434" s="1">
        <f t="shared" si="795"/>
        <v>98658765967</v>
      </c>
      <c r="N10434" s="1">
        <f t="shared" si="796"/>
        <v>0</v>
      </c>
      <c r="O10434" s="1">
        <f t="shared" si="797"/>
        <v>98658765967</v>
      </c>
      <c r="P10434" s="9"/>
    </row>
    <row r="10435" spans="1:16" x14ac:dyDescent="0.35">
      <c r="A10435">
        <v>2020</v>
      </c>
      <c r="B10435">
        <v>11</v>
      </c>
      <c r="C10435">
        <v>24</v>
      </c>
      <c r="D10435">
        <v>2</v>
      </c>
      <c r="E10435">
        <v>18248992916</v>
      </c>
      <c r="F10435">
        <v>0</v>
      </c>
      <c r="G10435" s="9"/>
      <c r="I10435" s="4">
        <f t="shared" si="798"/>
        <v>2020</v>
      </c>
      <c r="J10435" t="str">
        <f>VLOOKUP(B10435,Lookup!A:B,2,FALSE)</f>
        <v>Federal</v>
      </c>
      <c r="K10435" t="str">
        <f>VLOOKUP(C10435,Lookup!D:E,2,FALSE)</f>
        <v>National Security</v>
      </c>
      <c r="L10435" t="str">
        <f>VLOOKUP(D10435,Lookup!G:H,2,FALSE)</f>
        <v>Overhead</v>
      </c>
      <c r="M10435" s="1">
        <f t="shared" si="795"/>
        <v>18248992916</v>
      </c>
      <c r="N10435" s="1">
        <f t="shared" si="796"/>
        <v>0</v>
      </c>
      <c r="O10435" s="1">
        <f t="shared" si="797"/>
        <v>18248992916</v>
      </c>
      <c r="P10435" s="9"/>
    </row>
    <row r="10436" spans="1:16" x14ac:dyDescent="0.35">
      <c r="A10436">
        <v>2020</v>
      </c>
      <c r="B10436">
        <v>11</v>
      </c>
      <c r="C10436">
        <v>24</v>
      </c>
      <c r="D10436">
        <v>3</v>
      </c>
      <c r="E10436">
        <v>0</v>
      </c>
      <c r="F10436">
        <v>0</v>
      </c>
      <c r="G10436" s="9"/>
      <c r="I10436" s="4">
        <f t="shared" si="798"/>
        <v>2020</v>
      </c>
      <c r="J10436" t="str">
        <f>VLOOKUP(B10436,Lookup!A:B,2,FALSE)</f>
        <v>Federal</v>
      </c>
      <c r="K10436" t="str">
        <f>VLOOKUP(C10436,Lookup!D:E,2,FALSE)</f>
        <v>National Security</v>
      </c>
      <c r="L10436" t="str">
        <f>VLOOKUP(D10436,Lookup!G:H,2,FALSE)</f>
        <v>Unclassified Subventions</v>
      </c>
      <c r="M10436" s="1">
        <f t="shared" ref="M10436:M10499" si="799">E10436</f>
        <v>0</v>
      </c>
      <c r="N10436" s="1">
        <f t="shared" ref="N10436:N10499" si="800">F10436</f>
        <v>0</v>
      </c>
      <c r="O10436" s="1">
        <f t="shared" ref="O10436:O10499" si="801">M10436+N10436</f>
        <v>0</v>
      </c>
      <c r="P10436" s="9"/>
    </row>
    <row r="10437" spans="1:16" x14ac:dyDescent="0.35">
      <c r="A10437">
        <v>2020</v>
      </c>
      <c r="B10437">
        <v>11</v>
      </c>
      <c r="C10437">
        <v>24</v>
      </c>
      <c r="D10437">
        <v>4</v>
      </c>
      <c r="E10437">
        <v>0</v>
      </c>
      <c r="F10437">
        <v>0</v>
      </c>
      <c r="G10437" s="9"/>
      <c r="I10437" s="4">
        <f t="shared" si="798"/>
        <v>2020</v>
      </c>
      <c r="J10437" t="str">
        <f>VLOOKUP(B10437,Lookup!A:B,2,FALSE)</f>
        <v>Federal</v>
      </c>
      <c r="K10437" t="str">
        <f>VLOOKUP(C10437,Lookup!D:E,2,FALSE)</f>
        <v>National Security</v>
      </c>
      <c r="L10437" t="str">
        <f>VLOOKUP(D10437,Lookup!G:H,2,FALSE)</f>
        <v>P &amp; G</v>
      </c>
      <c r="M10437" s="1">
        <f t="shared" si="799"/>
        <v>0</v>
      </c>
      <c r="N10437" s="1">
        <f t="shared" si="800"/>
        <v>0</v>
      </c>
      <c r="O10437" s="1">
        <f t="shared" si="801"/>
        <v>0</v>
      </c>
      <c r="P10437" s="9"/>
    </row>
    <row r="10438" spans="1:16" x14ac:dyDescent="0.35">
      <c r="A10438">
        <v>2020</v>
      </c>
      <c r="B10438">
        <v>11</v>
      </c>
      <c r="C10438">
        <v>24</v>
      </c>
      <c r="D10438">
        <v>5</v>
      </c>
      <c r="E10438">
        <v>0</v>
      </c>
      <c r="F10438">
        <v>0</v>
      </c>
      <c r="G10438" s="9"/>
      <c r="I10438" s="4">
        <f t="shared" si="798"/>
        <v>2020</v>
      </c>
      <c r="J10438" t="str">
        <f>VLOOKUP(B10438,Lookup!A:B,2,FALSE)</f>
        <v>Federal</v>
      </c>
      <c r="K10438" t="str">
        <f>VLOOKUP(C10438,Lookup!D:E,2,FALSE)</f>
        <v>National Security</v>
      </c>
      <c r="L10438" t="str">
        <f>VLOOKUP(D10438,Lookup!G:H,2,FALSE)</f>
        <v>Other CRF</v>
      </c>
      <c r="M10438" s="1">
        <f t="shared" si="799"/>
        <v>0</v>
      </c>
      <c r="N10438" s="1">
        <f t="shared" si="800"/>
        <v>0</v>
      </c>
      <c r="O10438" s="1">
        <f t="shared" si="801"/>
        <v>0</v>
      </c>
      <c r="P10438" s="9"/>
    </row>
    <row r="10439" spans="1:16" x14ac:dyDescent="0.35">
      <c r="A10439">
        <v>2020</v>
      </c>
      <c r="B10439">
        <v>11</v>
      </c>
      <c r="C10439">
        <v>24</v>
      </c>
      <c r="D10439">
        <v>6</v>
      </c>
      <c r="E10439">
        <v>0</v>
      </c>
      <c r="F10439">
        <v>0</v>
      </c>
      <c r="G10439" s="9"/>
      <c r="I10439" s="4">
        <f t="shared" si="798"/>
        <v>2020</v>
      </c>
      <c r="J10439" t="str">
        <f>VLOOKUP(B10439,Lookup!A:B,2,FALSE)</f>
        <v>Federal</v>
      </c>
      <c r="K10439" t="str">
        <f>VLOOKUP(C10439,Lookup!D:E,2,FALSE)</f>
        <v>National Security</v>
      </c>
      <c r="L10439" t="str">
        <f>VLOOKUP(D10439,Lookup!G:H,2,FALSE)</f>
        <v>Public Debt Charges</v>
      </c>
      <c r="M10439" s="1">
        <f t="shared" si="799"/>
        <v>0</v>
      </c>
      <c r="N10439" s="1">
        <f t="shared" si="800"/>
        <v>0</v>
      </c>
      <c r="O10439" s="1">
        <f t="shared" si="801"/>
        <v>0</v>
      </c>
      <c r="P10439" s="9"/>
    </row>
    <row r="10440" spans="1:16" x14ac:dyDescent="0.35">
      <c r="A10440">
        <v>2020</v>
      </c>
      <c r="B10440">
        <v>11</v>
      </c>
      <c r="C10440">
        <v>24</v>
      </c>
      <c r="D10440">
        <v>7</v>
      </c>
      <c r="E10440">
        <v>0</v>
      </c>
      <c r="F10440">
        <v>0</v>
      </c>
      <c r="G10440" s="9"/>
      <c r="I10440" s="4">
        <f t="shared" si="798"/>
        <v>2020</v>
      </c>
      <c r="J10440" t="str">
        <f>VLOOKUP(B10440,Lookup!A:B,2,FALSE)</f>
        <v>Federal</v>
      </c>
      <c r="K10440" t="str">
        <f>VLOOKUP(C10440,Lookup!D:E,2,FALSE)</f>
        <v>National Security</v>
      </c>
      <c r="L10440" t="str">
        <f>VLOOKUP(D10440,Lookup!G:H,2,FALSE)</f>
        <v>Cont to LGs</v>
      </c>
      <c r="M10440" s="1">
        <f t="shared" si="799"/>
        <v>0</v>
      </c>
      <c r="N10440" s="1">
        <f t="shared" si="800"/>
        <v>0</v>
      </c>
      <c r="O10440" s="1">
        <f t="shared" si="801"/>
        <v>0</v>
      </c>
      <c r="P10440" s="9"/>
    </row>
    <row r="10441" spans="1:16" x14ac:dyDescent="0.35">
      <c r="A10441">
        <v>2020</v>
      </c>
      <c r="B10441">
        <v>11</v>
      </c>
      <c r="C10441">
        <v>24</v>
      </c>
      <c r="D10441">
        <v>8</v>
      </c>
      <c r="E10441">
        <v>0</v>
      </c>
      <c r="F10441">
        <v>0</v>
      </c>
      <c r="G10441" s="9"/>
      <c r="I10441" s="4">
        <f t="shared" si="798"/>
        <v>2020</v>
      </c>
      <c r="J10441" t="str">
        <f>VLOOKUP(B10441,Lookup!A:B,2,FALSE)</f>
        <v>Federal</v>
      </c>
      <c r="K10441" t="str">
        <f>VLOOKUP(C10441,Lookup!D:E,2,FALSE)</f>
        <v>National Security</v>
      </c>
      <c r="L10441" t="str">
        <f>VLOOKUP(D10441,Lookup!G:H,2,FALSE)</f>
        <v>Others</v>
      </c>
      <c r="M10441" s="1">
        <f t="shared" si="799"/>
        <v>0</v>
      </c>
      <c r="N10441" s="1">
        <f t="shared" si="800"/>
        <v>0</v>
      </c>
      <c r="O10441" s="1">
        <f t="shared" si="801"/>
        <v>0</v>
      </c>
      <c r="P10441" s="9"/>
    </row>
    <row r="10442" spans="1:16" x14ac:dyDescent="0.35">
      <c r="A10442">
        <v>2020</v>
      </c>
      <c r="B10442">
        <v>11</v>
      </c>
      <c r="C10442">
        <v>25</v>
      </c>
      <c r="D10442">
        <v>1</v>
      </c>
      <c r="E10442">
        <v>74658448262</v>
      </c>
      <c r="F10442">
        <v>0</v>
      </c>
      <c r="G10442" s="9"/>
      <c r="I10442" s="4">
        <f t="shared" si="798"/>
        <v>2020</v>
      </c>
      <c r="J10442" t="str">
        <f>VLOOKUP(B10442,Lookup!A:B,2,FALSE)</f>
        <v>Federal</v>
      </c>
      <c r="K10442" t="str">
        <f>VLOOKUP(C10442,Lookup!D:E,2,FALSE)</f>
        <v>Petroleum Resources</v>
      </c>
      <c r="L10442" t="str">
        <f>VLOOKUP(D10442,Lookup!G:H,2,FALSE)</f>
        <v>Personnel</v>
      </c>
      <c r="M10442" s="1">
        <f t="shared" si="799"/>
        <v>74658448262</v>
      </c>
      <c r="N10442" s="1">
        <f t="shared" si="800"/>
        <v>0</v>
      </c>
      <c r="O10442" s="1">
        <f t="shared" si="801"/>
        <v>74658448262</v>
      </c>
      <c r="P10442" s="9"/>
    </row>
    <row r="10443" spans="1:16" x14ac:dyDescent="0.35">
      <c r="A10443">
        <v>2020</v>
      </c>
      <c r="B10443">
        <v>11</v>
      </c>
      <c r="C10443">
        <v>25</v>
      </c>
      <c r="D10443">
        <v>2</v>
      </c>
      <c r="E10443">
        <v>1301138795</v>
      </c>
      <c r="F10443">
        <v>0</v>
      </c>
      <c r="G10443" s="9"/>
      <c r="I10443" s="4">
        <f t="shared" si="798"/>
        <v>2020</v>
      </c>
      <c r="J10443" t="str">
        <f>VLOOKUP(B10443,Lookup!A:B,2,FALSE)</f>
        <v>Federal</v>
      </c>
      <c r="K10443" t="str">
        <f>VLOOKUP(C10443,Lookup!D:E,2,FALSE)</f>
        <v>Petroleum Resources</v>
      </c>
      <c r="L10443" t="str">
        <f>VLOOKUP(D10443,Lookup!G:H,2,FALSE)</f>
        <v>Overhead</v>
      </c>
      <c r="M10443" s="1">
        <f t="shared" si="799"/>
        <v>1301138795</v>
      </c>
      <c r="N10443" s="1">
        <f t="shared" si="800"/>
        <v>0</v>
      </c>
      <c r="O10443" s="1">
        <f t="shared" si="801"/>
        <v>1301138795</v>
      </c>
      <c r="P10443" s="9"/>
    </row>
    <row r="10444" spans="1:16" x14ac:dyDescent="0.35">
      <c r="A10444">
        <v>2020</v>
      </c>
      <c r="B10444">
        <v>11</v>
      </c>
      <c r="C10444">
        <v>25</v>
      </c>
      <c r="D10444">
        <v>3</v>
      </c>
      <c r="E10444">
        <v>0</v>
      </c>
      <c r="F10444">
        <v>0</v>
      </c>
      <c r="G10444" s="9"/>
      <c r="I10444" s="4">
        <f t="shared" si="798"/>
        <v>2020</v>
      </c>
      <c r="J10444" t="str">
        <f>VLOOKUP(B10444,Lookup!A:B,2,FALSE)</f>
        <v>Federal</v>
      </c>
      <c r="K10444" t="str">
        <f>VLOOKUP(C10444,Lookup!D:E,2,FALSE)</f>
        <v>Petroleum Resources</v>
      </c>
      <c r="L10444" t="str">
        <f>VLOOKUP(D10444,Lookup!G:H,2,FALSE)</f>
        <v>Unclassified Subventions</v>
      </c>
      <c r="M10444" s="1">
        <f t="shared" si="799"/>
        <v>0</v>
      </c>
      <c r="N10444" s="1">
        <f t="shared" si="800"/>
        <v>0</v>
      </c>
      <c r="O10444" s="1">
        <f t="shared" si="801"/>
        <v>0</v>
      </c>
      <c r="P10444" s="9"/>
    </row>
    <row r="10445" spans="1:16" x14ac:dyDescent="0.35">
      <c r="A10445">
        <v>2020</v>
      </c>
      <c r="B10445">
        <v>11</v>
      </c>
      <c r="C10445">
        <v>25</v>
      </c>
      <c r="D10445">
        <v>4</v>
      </c>
      <c r="E10445">
        <v>0</v>
      </c>
      <c r="F10445">
        <v>0</v>
      </c>
      <c r="G10445" s="9"/>
      <c r="I10445" s="4">
        <f t="shared" si="798"/>
        <v>2020</v>
      </c>
      <c r="J10445" t="str">
        <f>VLOOKUP(B10445,Lookup!A:B,2,FALSE)</f>
        <v>Federal</v>
      </c>
      <c r="K10445" t="str">
        <f>VLOOKUP(C10445,Lookup!D:E,2,FALSE)</f>
        <v>Petroleum Resources</v>
      </c>
      <c r="L10445" t="str">
        <f>VLOOKUP(D10445,Lookup!G:H,2,FALSE)</f>
        <v>P &amp; G</v>
      </c>
      <c r="M10445" s="1">
        <f t="shared" si="799"/>
        <v>0</v>
      </c>
      <c r="N10445" s="1">
        <f t="shared" si="800"/>
        <v>0</v>
      </c>
      <c r="O10445" s="1">
        <f t="shared" si="801"/>
        <v>0</v>
      </c>
      <c r="P10445" s="9"/>
    </row>
    <row r="10446" spans="1:16" x14ac:dyDescent="0.35">
      <c r="A10446">
        <v>2020</v>
      </c>
      <c r="B10446">
        <v>11</v>
      </c>
      <c r="C10446">
        <v>25</v>
      </c>
      <c r="D10446">
        <v>5</v>
      </c>
      <c r="E10446">
        <v>0</v>
      </c>
      <c r="F10446">
        <v>0</v>
      </c>
      <c r="G10446" s="9"/>
      <c r="I10446" s="4">
        <f t="shared" si="798"/>
        <v>2020</v>
      </c>
      <c r="J10446" t="str">
        <f>VLOOKUP(B10446,Lookup!A:B,2,FALSE)</f>
        <v>Federal</v>
      </c>
      <c r="K10446" t="str">
        <f>VLOOKUP(C10446,Lookup!D:E,2,FALSE)</f>
        <v>Petroleum Resources</v>
      </c>
      <c r="L10446" t="str">
        <f>VLOOKUP(D10446,Lookup!G:H,2,FALSE)</f>
        <v>Other CRF</v>
      </c>
      <c r="M10446" s="1">
        <f t="shared" si="799"/>
        <v>0</v>
      </c>
      <c r="N10446" s="1">
        <f t="shared" si="800"/>
        <v>0</v>
      </c>
      <c r="O10446" s="1">
        <f t="shared" si="801"/>
        <v>0</v>
      </c>
      <c r="P10446" s="9"/>
    </row>
    <row r="10447" spans="1:16" x14ac:dyDescent="0.35">
      <c r="A10447">
        <v>2020</v>
      </c>
      <c r="B10447">
        <v>11</v>
      </c>
      <c r="C10447">
        <v>25</v>
      </c>
      <c r="D10447">
        <v>6</v>
      </c>
      <c r="E10447">
        <v>0</v>
      </c>
      <c r="F10447">
        <v>0</v>
      </c>
      <c r="G10447" s="9"/>
      <c r="I10447" s="4">
        <f t="shared" si="798"/>
        <v>2020</v>
      </c>
      <c r="J10447" t="str">
        <f>VLOOKUP(B10447,Lookup!A:B,2,FALSE)</f>
        <v>Federal</v>
      </c>
      <c r="K10447" t="str">
        <f>VLOOKUP(C10447,Lookup!D:E,2,FALSE)</f>
        <v>Petroleum Resources</v>
      </c>
      <c r="L10447" t="str">
        <f>VLOOKUP(D10447,Lookup!G:H,2,FALSE)</f>
        <v>Public Debt Charges</v>
      </c>
      <c r="M10447" s="1">
        <f t="shared" si="799"/>
        <v>0</v>
      </c>
      <c r="N10447" s="1">
        <f t="shared" si="800"/>
        <v>0</v>
      </c>
      <c r="O10447" s="1">
        <f t="shared" si="801"/>
        <v>0</v>
      </c>
      <c r="P10447" s="9"/>
    </row>
    <row r="10448" spans="1:16" x14ac:dyDescent="0.35">
      <c r="A10448">
        <v>2020</v>
      </c>
      <c r="B10448">
        <v>11</v>
      </c>
      <c r="C10448">
        <v>25</v>
      </c>
      <c r="D10448">
        <v>7</v>
      </c>
      <c r="E10448">
        <v>0</v>
      </c>
      <c r="F10448">
        <v>0</v>
      </c>
      <c r="G10448" s="9"/>
      <c r="I10448" s="4">
        <f t="shared" si="798"/>
        <v>2020</v>
      </c>
      <c r="J10448" t="str">
        <f>VLOOKUP(B10448,Lookup!A:B,2,FALSE)</f>
        <v>Federal</v>
      </c>
      <c r="K10448" t="str">
        <f>VLOOKUP(C10448,Lookup!D:E,2,FALSE)</f>
        <v>Petroleum Resources</v>
      </c>
      <c r="L10448" t="str">
        <f>VLOOKUP(D10448,Lookup!G:H,2,FALSE)</f>
        <v>Cont to LGs</v>
      </c>
      <c r="M10448" s="1">
        <f t="shared" si="799"/>
        <v>0</v>
      </c>
      <c r="N10448" s="1">
        <f t="shared" si="800"/>
        <v>0</v>
      </c>
      <c r="O10448" s="1">
        <f t="shared" si="801"/>
        <v>0</v>
      </c>
      <c r="P10448" s="9"/>
    </row>
    <row r="10449" spans="1:16" x14ac:dyDescent="0.35">
      <c r="A10449">
        <v>2020</v>
      </c>
      <c r="B10449">
        <v>11</v>
      </c>
      <c r="C10449">
        <v>25</v>
      </c>
      <c r="D10449">
        <v>8</v>
      </c>
      <c r="E10449">
        <v>0</v>
      </c>
      <c r="F10449">
        <v>0</v>
      </c>
      <c r="G10449" s="9"/>
      <c r="I10449" s="4">
        <f t="shared" si="798"/>
        <v>2020</v>
      </c>
      <c r="J10449" t="str">
        <f>VLOOKUP(B10449,Lookup!A:B,2,FALSE)</f>
        <v>Federal</v>
      </c>
      <c r="K10449" t="str">
        <f>VLOOKUP(C10449,Lookup!D:E,2,FALSE)</f>
        <v>Petroleum Resources</v>
      </c>
      <c r="L10449" t="str">
        <f>VLOOKUP(D10449,Lookup!G:H,2,FALSE)</f>
        <v>Others</v>
      </c>
      <c r="M10449" s="1">
        <f t="shared" si="799"/>
        <v>0</v>
      </c>
      <c r="N10449" s="1">
        <f t="shared" si="800"/>
        <v>0</v>
      </c>
      <c r="O10449" s="1">
        <f t="shared" si="801"/>
        <v>0</v>
      </c>
      <c r="P10449" s="9"/>
    </row>
    <row r="10450" spans="1:16" x14ac:dyDescent="0.35">
      <c r="A10450">
        <v>2020</v>
      </c>
      <c r="B10450">
        <v>11</v>
      </c>
      <c r="C10450">
        <v>26</v>
      </c>
      <c r="D10450">
        <v>1</v>
      </c>
      <c r="E10450">
        <v>49984699356</v>
      </c>
      <c r="F10450">
        <v>0</v>
      </c>
      <c r="G10450" s="9"/>
      <c r="I10450" s="4">
        <f t="shared" si="798"/>
        <v>2020</v>
      </c>
      <c r="J10450" t="str">
        <f>VLOOKUP(B10450,Lookup!A:B,2,FALSE)</f>
        <v>Federal</v>
      </c>
      <c r="K10450" t="str">
        <f>VLOOKUP(C10450,Lookup!D:E,2,FALSE)</f>
        <v>Police Affairs</v>
      </c>
      <c r="L10450" t="str">
        <f>VLOOKUP(D10450,Lookup!G:H,2,FALSE)</f>
        <v>Personnel</v>
      </c>
      <c r="M10450" s="1">
        <f t="shared" si="799"/>
        <v>49984699356</v>
      </c>
      <c r="N10450" s="1">
        <f t="shared" si="800"/>
        <v>0</v>
      </c>
      <c r="O10450" s="1">
        <f t="shared" si="801"/>
        <v>49984699356</v>
      </c>
      <c r="P10450" s="9"/>
    </row>
    <row r="10451" spans="1:16" x14ac:dyDescent="0.35">
      <c r="A10451">
        <v>2020</v>
      </c>
      <c r="B10451">
        <v>11</v>
      </c>
      <c r="C10451">
        <v>26</v>
      </c>
      <c r="D10451">
        <v>2</v>
      </c>
      <c r="E10451">
        <v>20799592571</v>
      </c>
      <c r="F10451">
        <v>0</v>
      </c>
      <c r="G10451" s="9"/>
      <c r="I10451" s="4">
        <f t="shared" si="798"/>
        <v>2020</v>
      </c>
      <c r="J10451" t="str">
        <f>VLOOKUP(B10451,Lookup!A:B,2,FALSE)</f>
        <v>Federal</v>
      </c>
      <c r="K10451" t="str">
        <f>VLOOKUP(C10451,Lookup!D:E,2,FALSE)</f>
        <v>Police Affairs</v>
      </c>
      <c r="L10451" t="str">
        <f>VLOOKUP(D10451,Lookup!G:H,2,FALSE)</f>
        <v>Overhead</v>
      </c>
      <c r="M10451" s="1">
        <f t="shared" si="799"/>
        <v>20799592571</v>
      </c>
      <c r="N10451" s="1">
        <f t="shared" si="800"/>
        <v>0</v>
      </c>
      <c r="O10451" s="1">
        <f t="shared" si="801"/>
        <v>20799592571</v>
      </c>
      <c r="P10451" s="9"/>
    </row>
    <row r="10452" spans="1:16" x14ac:dyDescent="0.35">
      <c r="A10452">
        <v>2020</v>
      </c>
      <c r="B10452">
        <v>11</v>
      </c>
      <c r="C10452">
        <v>26</v>
      </c>
      <c r="D10452">
        <v>3</v>
      </c>
      <c r="E10452">
        <v>0</v>
      </c>
      <c r="F10452">
        <v>0</v>
      </c>
      <c r="G10452" s="9"/>
      <c r="I10452" s="4">
        <f t="shared" si="798"/>
        <v>2020</v>
      </c>
      <c r="J10452" t="str">
        <f>VLOOKUP(B10452,Lookup!A:B,2,FALSE)</f>
        <v>Federal</v>
      </c>
      <c r="K10452" t="str">
        <f>VLOOKUP(C10452,Lookup!D:E,2,FALSE)</f>
        <v>Police Affairs</v>
      </c>
      <c r="L10452" t="str">
        <f>VLOOKUP(D10452,Lookup!G:H,2,FALSE)</f>
        <v>Unclassified Subventions</v>
      </c>
      <c r="M10452" s="1">
        <f t="shared" si="799"/>
        <v>0</v>
      </c>
      <c r="N10452" s="1">
        <f t="shared" si="800"/>
        <v>0</v>
      </c>
      <c r="O10452" s="1">
        <f t="shared" si="801"/>
        <v>0</v>
      </c>
      <c r="P10452" s="9"/>
    </row>
    <row r="10453" spans="1:16" x14ac:dyDescent="0.35">
      <c r="A10453">
        <v>2020</v>
      </c>
      <c r="B10453">
        <v>11</v>
      </c>
      <c r="C10453">
        <v>26</v>
      </c>
      <c r="D10453">
        <v>4</v>
      </c>
      <c r="E10453">
        <v>324576800000</v>
      </c>
      <c r="F10453">
        <v>0</v>
      </c>
      <c r="G10453" s="9"/>
      <c r="I10453" s="4">
        <f t="shared" si="798"/>
        <v>2020</v>
      </c>
      <c r="J10453" t="str">
        <f>VLOOKUP(B10453,Lookup!A:B,2,FALSE)</f>
        <v>Federal</v>
      </c>
      <c r="K10453" t="str">
        <f>VLOOKUP(C10453,Lookup!D:E,2,FALSE)</f>
        <v>Police Affairs</v>
      </c>
      <c r="L10453" t="str">
        <f>VLOOKUP(D10453,Lookup!G:H,2,FALSE)</f>
        <v>P &amp; G</v>
      </c>
      <c r="M10453" s="1">
        <f t="shared" si="799"/>
        <v>324576800000</v>
      </c>
      <c r="N10453" s="1">
        <f t="shared" si="800"/>
        <v>0</v>
      </c>
      <c r="O10453" s="1">
        <f t="shared" si="801"/>
        <v>324576800000</v>
      </c>
      <c r="P10453" s="9"/>
    </row>
    <row r="10454" spans="1:16" x14ac:dyDescent="0.35">
      <c r="A10454">
        <v>2020</v>
      </c>
      <c r="B10454">
        <v>11</v>
      </c>
      <c r="C10454">
        <v>26</v>
      </c>
      <c r="D10454">
        <v>5</v>
      </c>
      <c r="E10454">
        <v>0</v>
      </c>
      <c r="F10454">
        <v>0</v>
      </c>
      <c r="G10454" s="9"/>
      <c r="I10454" s="4">
        <f t="shared" si="798"/>
        <v>2020</v>
      </c>
      <c r="J10454" t="str">
        <f>VLOOKUP(B10454,Lookup!A:B,2,FALSE)</f>
        <v>Federal</v>
      </c>
      <c r="K10454" t="str">
        <f>VLOOKUP(C10454,Lookup!D:E,2,FALSE)</f>
        <v>Police Affairs</v>
      </c>
      <c r="L10454" t="str">
        <f>VLOOKUP(D10454,Lookup!G:H,2,FALSE)</f>
        <v>Other CRF</v>
      </c>
      <c r="M10454" s="1">
        <f t="shared" si="799"/>
        <v>0</v>
      </c>
      <c r="N10454" s="1">
        <f t="shared" si="800"/>
        <v>0</v>
      </c>
      <c r="O10454" s="1">
        <f t="shared" si="801"/>
        <v>0</v>
      </c>
      <c r="P10454" s="9"/>
    </row>
    <row r="10455" spans="1:16" x14ac:dyDescent="0.35">
      <c r="A10455">
        <v>2020</v>
      </c>
      <c r="B10455">
        <v>11</v>
      </c>
      <c r="C10455">
        <v>26</v>
      </c>
      <c r="D10455">
        <v>6</v>
      </c>
      <c r="E10455">
        <v>0</v>
      </c>
      <c r="F10455">
        <v>0</v>
      </c>
      <c r="G10455" s="9"/>
      <c r="I10455" s="4">
        <f t="shared" si="798"/>
        <v>2020</v>
      </c>
      <c r="J10455" t="str">
        <f>VLOOKUP(B10455,Lookup!A:B,2,FALSE)</f>
        <v>Federal</v>
      </c>
      <c r="K10455" t="str">
        <f>VLOOKUP(C10455,Lookup!D:E,2,FALSE)</f>
        <v>Police Affairs</v>
      </c>
      <c r="L10455" t="str">
        <f>VLOOKUP(D10455,Lookup!G:H,2,FALSE)</f>
        <v>Public Debt Charges</v>
      </c>
      <c r="M10455" s="1">
        <f t="shared" si="799"/>
        <v>0</v>
      </c>
      <c r="N10455" s="1">
        <f t="shared" si="800"/>
        <v>0</v>
      </c>
      <c r="O10455" s="1">
        <f t="shared" si="801"/>
        <v>0</v>
      </c>
      <c r="P10455" s="9"/>
    </row>
    <row r="10456" spans="1:16" x14ac:dyDescent="0.35">
      <c r="A10456">
        <v>2020</v>
      </c>
      <c r="B10456">
        <v>11</v>
      </c>
      <c r="C10456">
        <v>26</v>
      </c>
      <c r="D10456">
        <v>7</v>
      </c>
      <c r="E10456">
        <v>0</v>
      </c>
      <c r="F10456">
        <v>0</v>
      </c>
      <c r="G10456" s="9"/>
      <c r="I10456" s="4">
        <f t="shared" si="798"/>
        <v>2020</v>
      </c>
      <c r="J10456" t="str">
        <f>VLOOKUP(B10456,Lookup!A:B,2,FALSE)</f>
        <v>Federal</v>
      </c>
      <c r="K10456" t="str">
        <f>VLOOKUP(C10456,Lookup!D:E,2,FALSE)</f>
        <v>Police Affairs</v>
      </c>
      <c r="L10456" t="str">
        <f>VLOOKUP(D10456,Lookup!G:H,2,FALSE)</f>
        <v>Cont to LGs</v>
      </c>
      <c r="M10456" s="1">
        <f t="shared" si="799"/>
        <v>0</v>
      </c>
      <c r="N10456" s="1">
        <f t="shared" si="800"/>
        <v>0</v>
      </c>
      <c r="O10456" s="1">
        <f t="shared" si="801"/>
        <v>0</v>
      </c>
      <c r="P10456" s="9"/>
    </row>
    <row r="10457" spans="1:16" x14ac:dyDescent="0.35">
      <c r="A10457">
        <v>2020</v>
      </c>
      <c r="B10457">
        <v>11</v>
      </c>
      <c r="C10457">
        <v>26</v>
      </c>
      <c r="D10457">
        <v>8</v>
      </c>
      <c r="E10457">
        <v>0</v>
      </c>
      <c r="F10457">
        <v>0</v>
      </c>
      <c r="G10457" s="9"/>
      <c r="I10457" s="4">
        <f t="shared" si="798"/>
        <v>2020</v>
      </c>
      <c r="J10457" t="str">
        <f>VLOOKUP(B10457,Lookup!A:B,2,FALSE)</f>
        <v>Federal</v>
      </c>
      <c r="K10457" t="str">
        <f>VLOOKUP(C10457,Lookup!D:E,2,FALSE)</f>
        <v>Police Affairs</v>
      </c>
      <c r="L10457" t="str">
        <f>VLOOKUP(D10457,Lookup!G:H,2,FALSE)</f>
        <v>Others</v>
      </c>
      <c r="M10457" s="1">
        <f t="shared" si="799"/>
        <v>0</v>
      </c>
      <c r="N10457" s="1">
        <f t="shared" si="800"/>
        <v>0</v>
      </c>
      <c r="O10457" s="1">
        <f t="shared" si="801"/>
        <v>0</v>
      </c>
      <c r="P10457" s="9"/>
    </row>
    <row r="10458" spans="1:16" x14ac:dyDescent="0.35">
      <c r="A10458">
        <v>2020</v>
      </c>
      <c r="B10458">
        <v>11</v>
      </c>
      <c r="C10458">
        <v>27</v>
      </c>
      <c r="D10458">
        <v>1</v>
      </c>
      <c r="E10458">
        <v>4661431109</v>
      </c>
      <c r="F10458">
        <v>0</v>
      </c>
      <c r="G10458" s="9"/>
      <c r="I10458" s="4">
        <f t="shared" si="798"/>
        <v>2020</v>
      </c>
      <c r="J10458" t="str">
        <f>VLOOKUP(B10458,Lookup!A:B,2,FALSE)</f>
        <v>Federal</v>
      </c>
      <c r="K10458" t="str">
        <f>VLOOKUP(C10458,Lookup!D:E,2,FALSE)</f>
        <v>Power/Energy</v>
      </c>
      <c r="L10458" t="str">
        <f>VLOOKUP(D10458,Lookup!G:H,2,FALSE)</f>
        <v>Personnel</v>
      </c>
      <c r="M10458" s="1">
        <f t="shared" si="799"/>
        <v>4661431109</v>
      </c>
      <c r="N10458" s="1">
        <f t="shared" si="800"/>
        <v>0</v>
      </c>
      <c r="O10458" s="1">
        <f t="shared" si="801"/>
        <v>4661431109</v>
      </c>
      <c r="P10458" s="9"/>
    </row>
    <row r="10459" spans="1:16" x14ac:dyDescent="0.35">
      <c r="A10459">
        <v>2020</v>
      </c>
      <c r="B10459">
        <v>11</v>
      </c>
      <c r="C10459">
        <v>27</v>
      </c>
      <c r="D10459">
        <v>2</v>
      </c>
      <c r="E10459">
        <v>1164377295</v>
      </c>
      <c r="F10459">
        <v>0</v>
      </c>
      <c r="G10459" s="9"/>
      <c r="I10459" s="4">
        <f t="shared" si="798"/>
        <v>2020</v>
      </c>
      <c r="J10459" t="str">
        <f>VLOOKUP(B10459,Lookup!A:B,2,FALSE)</f>
        <v>Federal</v>
      </c>
      <c r="K10459" t="str">
        <f>VLOOKUP(C10459,Lookup!D:E,2,FALSE)</f>
        <v>Power/Energy</v>
      </c>
      <c r="L10459" t="str">
        <f>VLOOKUP(D10459,Lookup!G:H,2,FALSE)</f>
        <v>Overhead</v>
      </c>
      <c r="M10459" s="1">
        <f t="shared" si="799"/>
        <v>1164377295</v>
      </c>
      <c r="N10459" s="1">
        <f t="shared" si="800"/>
        <v>0</v>
      </c>
      <c r="O10459" s="1">
        <f t="shared" si="801"/>
        <v>1164377295</v>
      </c>
      <c r="P10459" s="9"/>
    </row>
    <row r="10460" spans="1:16" x14ac:dyDescent="0.35">
      <c r="A10460">
        <v>2020</v>
      </c>
      <c r="B10460">
        <v>11</v>
      </c>
      <c r="C10460">
        <v>27</v>
      </c>
      <c r="D10460">
        <v>3</v>
      </c>
      <c r="E10460">
        <v>0</v>
      </c>
      <c r="F10460">
        <v>0</v>
      </c>
      <c r="G10460" s="9"/>
      <c r="I10460" s="4">
        <f t="shared" si="798"/>
        <v>2020</v>
      </c>
      <c r="J10460" t="str">
        <f>VLOOKUP(B10460,Lookup!A:B,2,FALSE)</f>
        <v>Federal</v>
      </c>
      <c r="K10460" t="str">
        <f>VLOOKUP(C10460,Lookup!D:E,2,FALSE)</f>
        <v>Power/Energy</v>
      </c>
      <c r="L10460" t="str">
        <f>VLOOKUP(D10460,Lookup!G:H,2,FALSE)</f>
        <v>Unclassified Subventions</v>
      </c>
      <c r="M10460" s="1">
        <f t="shared" si="799"/>
        <v>0</v>
      </c>
      <c r="N10460" s="1">
        <f t="shared" si="800"/>
        <v>0</v>
      </c>
      <c r="O10460" s="1">
        <f t="shared" si="801"/>
        <v>0</v>
      </c>
      <c r="P10460" s="9"/>
    </row>
    <row r="10461" spans="1:16" x14ac:dyDescent="0.35">
      <c r="A10461">
        <v>2020</v>
      </c>
      <c r="B10461">
        <v>11</v>
      </c>
      <c r="C10461">
        <v>27</v>
      </c>
      <c r="D10461">
        <v>4</v>
      </c>
      <c r="E10461">
        <v>0</v>
      </c>
      <c r="F10461">
        <v>0</v>
      </c>
      <c r="G10461" s="9"/>
      <c r="I10461" s="4">
        <f t="shared" si="798"/>
        <v>2020</v>
      </c>
      <c r="J10461" t="str">
        <f>VLOOKUP(B10461,Lookup!A:B,2,FALSE)</f>
        <v>Federal</v>
      </c>
      <c r="K10461" t="str">
        <f>VLOOKUP(C10461,Lookup!D:E,2,FALSE)</f>
        <v>Power/Energy</v>
      </c>
      <c r="L10461" t="str">
        <f>VLOOKUP(D10461,Lookup!G:H,2,FALSE)</f>
        <v>P &amp; G</v>
      </c>
      <c r="M10461" s="1">
        <f t="shared" si="799"/>
        <v>0</v>
      </c>
      <c r="N10461" s="1">
        <f t="shared" si="800"/>
        <v>0</v>
      </c>
      <c r="O10461" s="1">
        <f t="shared" si="801"/>
        <v>0</v>
      </c>
      <c r="P10461" s="9"/>
    </row>
    <row r="10462" spans="1:16" x14ac:dyDescent="0.35">
      <c r="A10462">
        <v>2020</v>
      </c>
      <c r="B10462">
        <v>11</v>
      </c>
      <c r="C10462">
        <v>27</v>
      </c>
      <c r="D10462">
        <v>5</v>
      </c>
      <c r="E10462">
        <v>0</v>
      </c>
      <c r="F10462">
        <v>0</v>
      </c>
      <c r="G10462" s="9"/>
      <c r="I10462" s="4">
        <f t="shared" si="798"/>
        <v>2020</v>
      </c>
      <c r="J10462" t="str">
        <f>VLOOKUP(B10462,Lookup!A:B,2,FALSE)</f>
        <v>Federal</v>
      </c>
      <c r="K10462" t="str">
        <f>VLOOKUP(C10462,Lookup!D:E,2,FALSE)</f>
        <v>Power/Energy</v>
      </c>
      <c r="L10462" t="str">
        <f>VLOOKUP(D10462,Lookup!G:H,2,FALSE)</f>
        <v>Other CRF</v>
      </c>
      <c r="M10462" s="1">
        <f t="shared" si="799"/>
        <v>0</v>
      </c>
      <c r="N10462" s="1">
        <f t="shared" si="800"/>
        <v>0</v>
      </c>
      <c r="O10462" s="1">
        <f t="shared" si="801"/>
        <v>0</v>
      </c>
      <c r="P10462" s="9"/>
    </row>
    <row r="10463" spans="1:16" x14ac:dyDescent="0.35">
      <c r="A10463">
        <v>2020</v>
      </c>
      <c r="B10463">
        <v>11</v>
      </c>
      <c r="C10463">
        <v>27</v>
      </c>
      <c r="D10463">
        <v>6</v>
      </c>
      <c r="E10463">
        <v>0</v>
      </c>
      <c r="F10463">
        <v>0</v>
      </c>
      <c r="G10463" s="9"/>
      <c r="I10463" s="4">
        <f t="shared" si="798"/>
        <v>2020</v>
      </c>
      <c r="J10463" t="str">
        <f>VLOOKUP(B10463,Lookup!A:B,2,FALSE)</f>
        <v>Federal</v>
      </c>
      <c r="K10463" t="str">
        <f>VLOOKUP(C10463,Lookup!D:E,2,FALSE)</f>
        <v>Power/Energy</v>
      </c>
      <c r="L10463" t="str">
        <f>VLOOKUP(D10463,Lookup!G:H,2,FALSE)</f>
        <v>Public Debt Charges</v>
      </c>
      <c r="M10463" s="1">
        <f t="shared" si="799"/>
        <v>0</v>
      </c>
      <c r="N10463" s="1">
        <f t="shared" si="800"/>
        <v>0</v>
      </c>
      <c r="O10463" s="1">
        <f t="shared" si="801"/>
        <v>0</v>
      </c>
      <c r="P10463" s="9"/>
    </row>
    <row r="10464" spans="1:16" x14ac:dyDescent="0.35">
      <c r="A10464">
        <v>2020</v>
      </c>
      <c r="B10464">
        <v>11</v>
      </c>
      <c r="C10464">
        <v>27</v>
      </c>
      <c r="D10464">
        <v>7</v>
      </c>
      <c r="E10464">
        <v>0</v>
      </c>
      <c r="F10464">
        <v>0</v>
      </c>
      <c r="G10464" s="9"/>
      <c r="I10464" s="4">
        <f t="shared" si="798"/>
        <v>2020</v>
      </c>
      <c r="J10464" t="str">
        <f>VLOOKUP(B10464,Lookup!A:B,2,FALSE)</f>
        <v>Federal</v>
      </c>
      <c r="K10464" t="str">
        <f>VLOOKUP(C10464,Lookup!D:E,2,FALSE)</f>
        <v>Power/Energy</v>
      </c>
      <c r="L10464" t="str">
        <f>VLOOKUP(D10464,Lookup!G:H,2,FALSE)</f>
        <v>Cont to LGs</v>
      </c>
      <c r="M10464" s="1">
        <f t="shared" si="799"/>
        <v>0</v>
      </c>
      <c r="N10464" s="1">
        <f t="shared" si="800"/>
        <v>0</v>
      </c>
      <c r="O10464" s="1">
        <f t="shared" si="801"/>
        <v>0</v>
      </c>
      <c r="P10464" s="9"/>
    </row>
    <row r="10465" spans="1:16" x14ac:dyDescent="0.35">
      <c r="A10465">
        <v>2020</v>
      </c>
      <c r="B10465">
        <v>11</v>
      </c>
      <c r="C10465">
        <v>27</v>
      </c>
      <c r="D10465">
        <v>8</v>
      </c>
      <c r="E10465">
        <v>0</v>
      </c>
      <c r="F10465">
        <v>0</v>
      </c>
      <c r="G10465" s="9"/>
      <c r="I10465" s="4">
        <f t="shared" si="798"/>
        <v>2020</v>
      </c>
      <c r="J10465" t="str">
        <f>VLOOKUP(B10465,Lookup!A:B,2,FALSE)</f>
        <v>Federal</v>
      </c>
      <c r="K10465" t="str">
        <f>VLOOKUP(C10465,Lookup!D:E,2,FALSE)</f>
        <v>Power/Energy</v>
      </c>
      <c r="L10465" t="str">
        <f>VLOOKUP(D10465,Lookup!G:H,2,FALSE)</f>
        <v>Others</v>
      </c>
      <c r="M10465" s="1">
        <f t="shared" si="799"/>
        <v>0</v>
      </c>
      <c r="N10465" s="1">
        <f t="shared" si="800"/>
        <v>0</v>
      </c>
      <c r="O10465" s="1">
        <f t="shared" si="801"/>
        <v>0</v>
      </c>
      <c r="P10465" s="9"/>
    </row>
    <row r="10466" spans="1:16" x14ac:dyDescent="0.35">
      <c r="A10466">
        <v>2020</v>
      </c>
      <c r="B10466">
        <v>11</v>
      </c>
      <c r="C10466">
        <v>28</v>
      </c>
      <c r="D10466">
        <v>1</v>
      </c>
      <c r="E10466">
        <v>32181456421</v>
      </c>
      <c r="F10466">
        <v>0</v>
      </c>
      <c r="G10466" s="9"/>
      <c r="I10466" s="4">
        <f t="shared" si="798"/>
        <v>2020</v>
      </c>
      <c r="J10466" t="str">
        <f>VLOOKUP(B10466,Lookup!A:B,2,FALSE)</f>
        <v>Federal</v>
      </c>
      <c r="K10466" t="str">
        <f>VLOOKUP(C10466,Lookup!D:E,2,FALSE)</f>
        <v>Presidency</v>
      </c>
      <c r="L10466" t="str">
        <f>VLOOKUP(D10466,Lookup!G:H,2,FALSE)</f>
        <v>Personnel</v>
      </c>
      <c r="M10466" s="1">
        <f t="shared" si="799"/>
        <v>32181456421</v>
      </c>
      <c r="N10466" s="1">
        <f t="shared" si="800"/>
        <v>0</v>
      </c>
      <c r="O10466" s="1">
        <f t="shared" si="801"/>
        <v>32181456421</v>
      </c>
      <c r="P10466" s="9"/>
    </row>
    <row r="10467" spans="1:16" x14ac:dyDescent="0.35">
      <c r="A10467">
        <v>2020</v>
      </c>
      <c r="B10467">
        <v>11</v>
      </c>
      <c r="C10467">
        <v>28</v>
      </c>
      <c r="D10467">
        <v>2</v>
      </c>
      <c r="E10467">
        <v>14380910951</v>
      </c>
      <c r="F10467">
        <v>0</v>
      </c>
      <c r="G10467" s="9"/>
      <c r="I10467" s="4">
        <f t="shared" si="798"/>
        <v>2020</v>
      </c>
      <c r="J10467" t="str">
        <f>VLOOKUP(B10467,Lookup!A:B,2,FALSE)</f>
        <v>Federal</v>
      </c>
      <c r="K10467" t="str">
        <f>VLOOKUP(C10467,Lookup!D:E,2,FALSE)</f>
        <v>Presidency</v>
      </c>
      <c r="L10467" t="str">
        <f>VLOOKUP(D10467,Lookup!G:H,2,FALSE)</f>
        <v>Overhead</v>
      </c>
      <c r="M10467" s="1">
        <f t="shared" si="799"/>
        <v>14380910951</v>
      </c>
      <c r="N10467" s="1">
        <f t="shared" si="800"/>
        <v>0</v>
      </c>
      <c r="O10467" s="1">
        <f t="shared" si="801"/>
        <v>14380910951</v>
      </c>
      <c r="P10467" s="9"/>
    </row>
    <row r="10468" spans="1:16" x14ac:dyDescent="0.35">
      <c r="A10468">
        <v>2020</v>
      </c>
      <c r="B10468">
        <v>11</v>
      </c>
      <c r="C10468">
        <v>28</v>
      </c>
      <c r="D10468">
        <v>3</v>
      </c>
      <c r="E10468">
        <v>0</v>
      </c>
      <c r="F10468">
        <v>0</v>
      </c>
      <c r="G10468" s="9"/>
      <c r="I10468" s="4">
        <f t="shared" si="798"/>
        <v>2020</v>
      </c>
      <c r="J10468" t="str">
        <f>VLOOKUP(B10468,Lookup!A:B,2,FALSE)</f>
        <v>Federal</v>
      </c>
      <c r="K10468" t="str">
        <f>VLOOKUP(C10468,Lookup!D:E,2,FALSE)</f>
        <v>Presidency</v>
      </c>
      <c r="L10468" t="str">
        <f>VLOOKUP(D10468,Lookup!G:H,2,FALSE)</f>
        <v>Unclassified Subventions</v>
      </c>
      <c r="M10468" s="1">
        <f t="shared" si="799"/>
        <v>0</v>
      </c>
      <c r="N10468" s="1">
        <f t="shared" si="800"/>
        <v>0</v>
      </c>
      <c r="O10468" s="1">
        <f t="shared" si="801"/>
        <v>0</v>
      </c>
      <c r="P10468" s="9"/>
    </row>
    <row r="10469" spans="1:16" x14ac:dyDescent="0.35">
      <c r="A10469">
        <v>2020</v>
      </c>
      <c r="B10469">
        <v>11</v>
      </c>
      <c r="C10469">
        <v>28</v>
      </c>
      <c r="D10469">
        <v>4</v>
      </c>
      <c r="E10469">
        <v>0</v>
      </c>
      <c r="F10469">
        <v>0</v>
      </c>
      <c r="G10469" s="9"/>
      <c r="I10469" s="4">
        <f t="shared" si="798"/>
        <v>2020</v>
      </c>
      <c r="J10469" t="str">
        <f>VLOOKUP(B10469,Lookup!A:B,2,FALSE)</f>
        <v>Federal</v>
      </c>
      <c r="K10469" t="str">
        <f>VLOOKUP(C10469,Lookup!D:E,2,FALSE)</f>
        <v>Presidency</v>
      </c>
      <c r="L10469" t="str">
        <f>VLOOKUP(D10469,Lookup!G:H,2,FALSE)</f>
        <v>P &amp; G</v>
      </c>
      <c r="M10469" s="1">
        <f t="shared" si="799"/>
        <v>0</v>
      </c>
      <c r="N10469" s="1">
        <f t="shared" si="800"/>
        <v>0</v>
      </c>
      <c r="O10469" s="1">
        <f t="shared" si="801"/>
        <v>0</v>
      </c>
      <c r="P10469" s="9"/>
    </row>
    <row r="10470" spans="1:16" x14ac:dyDescent="0.35">
      <c r="A10470">
        <v>2020</v>
      </c>
      <c r="B10470">
        <v>11</v>
      </c>
      <c r="C10470">
        <v>28</v>
      </c>
      <c r="D10470">
        <v>5</v>
      </c>
      <c r="E10470">
        <v>0</v>
      </c>
      <c r="F10470">
        <v>0</v>
      </c>
      <c r="G10470" s="9"/>
      <c r="I10470" s="4">
        <f t="shared" si="798"/>
        <v>2020</v>
      </c>
      <c r="J10470" t="str">
        <f>VLOOKUP(B10470,Lookup!A:B,2,FALSE)</f>
        <v>Federal</v>
      </c>
      <c r="K10470" t="str">
        <f>VLOOKUP(C10470,Lookup!D:E,2,FALSE)</f>
        <v>Presidency</v>
      </c>
      <c r="L10470" t="str">
        <f>VLOOKUP(D10470,Lookup!G:H,2,FALSE)</f>
        <v>Other CRF</v>
      </c>
      <c r="M10470" s="1">
        <f t="shared" si="799"/>
        <v>0</v>
      </c>
      <c r="N10470" s="1">
        <f t="shared" si="800"/>
        <v>0</v>
      </c>
      <c r="O10470" s="1">
        <f t="shared" si="801"/>
        <v>0</v>
      </c>
      <c r="P10470" s="9"/>
    </row>
    <row r="10471" spans="1:16" x14ac:dyDescent="0.35">
      <c r="A10471">
        <v>2020</v>
      </c>
      <c r="B10471">
        <v>11</v>
      </c>
      <c r="C10471">
        <v>28</v>
      </c>
      <c r="D10471">
        <v>6</v>
      </c>
      <c r="E10471">
        <v>0</v>
      </c>
      <c r="F10471">
        <v>0</v>
      </c>
      <c r="G10471" s="9"/>
      <c r="I10471" s="4">
        <f t="shared" si="798"/>
        <v>2020</v>
      </c>
      <c r="J10471" t="str">
        <f>VLOOKUP(B10471,Lookup!A:B,2,FALSE)</f>
        <v>Federal</v>
      </c>
      <c r="K10471" t="str">
        <f>VLOOKUP(C10471,Lookup!D:E,2,FALSE)</f>
        <v>Presidency</v>
      </c>
      <c r="L10471" t="str">
        <f>VLOOKUP(D10471,Lookup!G:H,2,FALSE)</f>
        <v>Public Debt Charges</v>
      </c>
      <c r="M10471" s="1">
        <f t="shared" si="799"/>
        <v>0</v>
      </c>
      <c r="N10471" s="1">
        <f t="shared" si="800"/>
        <v>0</v>
      </c>
      <c r="O10471" s="1">
        <f t="shared" si="801"/>
        <v>0</v>
      </c>
      <c r="P10471" s="9"/>
    </row>
    <row r="10472" spans="1:16" x14ac:dyDescent="0.35">
      <c r="A10472">
        <v>2020</v>
      </c>
      <c r="B10472">
        <v>11</v>
      </c>
      <c r="C10472">
        <v>28</v>
      </c>
      <c r="D10472">
        <v>7</v>
      </c>
      <c r="E10472">
        <v>0</v>
      </c>
      <c r="F10472">
        <v>0</v>
      </c>
      <c r="G10472" s="9"/>
      <c r="I10472" s="4">
        <f t="shared" si="798"/>
        <v>2020</v>
      </c>
      <c r="J10472" t="str">
        <f>VLOOKUP(B10472,Lookup!A:B,2,FALSE)</f>
        <v>Federal</v>
      </c>
      <c r="K10472" t="str">
        <f>VLOOKUP(C10472,Lookup!D:E,2,FALSE)</f>
        <v>Presidency</v>
      </c>
      <c r="L10472" t="str">
        <f>VLOOKUP(D10472,Lookup!G:H,2,FALSE)</f>
        <v>Cont to LGs</v>
      </c>
      <c r="M10472" s="1">
        <f t="shared" si="799"/>
        <v>0</v>
      </c>
      <c r="N10472" s="1">
        <f t="shared" si="800"/>
        <v>0</v>
      </c>
      <c r="O10472" s="1">
        <f t="shared" si="801"/>
        <v>0</v>
      </c>
      <c r="P10472" s="9"/>
    </row>
    <row r="10473" spans="1:16" x14ac:dyDescent="0.35">
      <c r="A10473">
        <v>2020</v>
      </c>
      <c r="B10473">
        <v>11</v>
      </c>
      <c r="C10473">
        <v>28</v>
      </c>
      <c r="D10473">
        <v>8</v>
      </c>
      <c r="E10473">
        <v>0</v>
      </c>
      <c r="F10473">
        <v>0</v>
      </c>
      <c r="G10473" s="9"/>
      <c r="I10473" s="4">
        <f t="shared" si="798"/>
        <v>2020</v>
      </c>
      <c r="J10473" t="str">
        <f>VLOOKUP(B10473,Lookup!A:B,2,FALSE)</f>
        <v>Federal</v>
      </c>
      <c r="K10473" t="str">
        <f>VLOOKUP(C10473,Lookup!D:E,2,FALSE)</f>
        <v>Presidency</v>
      </c>
      <c r="L10473" t="str">
        <f>VLOOKUP(D10473,Lookup!G:H,2,FALSE)</f>
        <v>Others</v>
      </c>
      <c r="M10473" s="1">
        <f t="shared" si="799"/>
        <v>0</v>
      </c>
      <c r="N10473" s="1">
        <f t="shared" si="800"/>
        <v>0</v>
      </c>
      <c r="O10473" s="1">
        <f t="shared" si="801"/>
        <v>0</v>
      </c>
      <c r="P10473" s="9"/>
    </row>
    <row r="10474" spans="1:16" x14ac:dyDescent="0.35">
      <c r="A10474">
        <v>2020</v>
      </c>
      <c r="B10474">
        <v>11</v>
      </c>
      <c r="C10474">
        <v>29</v>
      </c>
      <c r="D10474">
        <v>1</v>
      </c>
      <c r="E10474">
        <v>82024656837</v>
      </c>
      <c r="F10474">
        <v>0</v>
      </c>
      <c r="G10474" s="9"/>
      <c r="I10474" s="4">
        <f t="shared" si="798"/>
        <v>2020</v>
      </c>
      <c r="J10474" t="str">
        <f>VLOOKUP(B10474,Lookup!A:B,2,FALSE)</f>
        <v>Federal</v>
      </c>
      <c r="K10474" t="str">
        <f>VLOOKUP(C10474,Lookup!D:E,2,FALSE)</f>
        <v>Regional Development</v>
      </c>
      <c r="L10474" t="str">
        <f>VLOOKUP(D10474,Lookup!G:H,2,FALSE)</f>
        <v>Personnel</v>
      </c>
      <c r="M10474" s="1">
        <f t="shared" si="799"/>
        <v>82024656837</v>
      </c>
      <c r="N10474" s="1">
        <f t="shared" si="800"/>
        <v>0</v>
      </c>
      <c r="O10474" s="1">
        <f t="shared" si="801"/>
        <v>82024656837</v>
      </c>
      <c r="P10474" s="9"/>
    </row>
    <row r="10475" spans="1:16" x14ac:dyDescent="0.35">
      <c r="A10475">
        <v>2020</v>
      </c>
      <c r="B10475">
        <v>11</v>
      </c>
      <c r="C10475">
        <v>29</v>
      </c>
      <c r="D10475">
        <v>2</v>
      </c>
      <c r="E10475">
        <v>877089123</v>
      </c>
      <c r="F10475">
        <v>0</v>
      </c>
      <c r="G10475" s="9"/>
      <c r="I10475" s="4">
        <f t="shared" si="798"/>
        <v>2020</v>
      </c>
      <c r="J10475" t="str">
        <f>VLOOKUP(B10475,Lookup!A:B,2,FALSE)</f>
        <v>Federal</v>
      </c>
      <c r="K10475" t="str">
        <f>VLOOKUP(C10475,Lookup!D:E,2,FALSE)</f>
        <v>Regional Development</v>
      </c>
      <c r="L10475" t="str">
        <f>VLOOKUP(D10475,Lookup!G:H,2,FALSE)</f>
        <v>Overhead</v>
      </c>
      <c r="M10475" s="1">
        <f t="shared" si="799"/>
        <v>877089123</v>
      </c>
      <c r="N10475" s="1">
        <f t="shared" si="800"/>
        <v>0</v>
      </c>
      <c r="O10475" s="1">
        <f t="shared" si="801"/>
        <v>877089123</v>
      </c>
      <c r="P10475" s="9"/>
    </row>
    <row r="10476" spans="1:16" x14ac:dyDescent="0.35">
      <c r="A10476">
        <v>2020</v>
      </c>
      <c r="B10476">
        <v>11</v>
      </c>
      <c r="C10476">
        <v>29</v>
      </c>
      <c r="D10476">
        <v>3</v>
      </c>
      <c r="E10476">
        <v>0</v>
      </c>
      <c r="F10476">
        <v>0</v>
      </c>
      <c r="G10476" s="9"/>
      <c r="I10476" s="4">
        <f t="shared" si="798"/>
        <v>2020</v>
      </c>
      <c r="J10476" t="str">
        <f>VLOOKUP(B10476,Lookup!A:B,2,FALSE)</f>
        <v>Federal</v>
      </c>
      <c r="K10476" t="str">
        <f>VLOOKUP(C10476,Lookup!D:E,2,FALSE)</f>
        <v>Regional Development</v>
      </c>
      <c r="L10476" t="str">
        <f>VLOOKUP(D10476,Lookup!G:H,2,FALSE)</f>
        <v>Unclassified Subventions</v>
      </c>
      <c r="M10476" s="1">
        <f t="shared" si="799"/>
        <v>0</v>
      </c>
      <c r="N10476" s="1">
        <f t="shared" si="800"/>
        <v>0</v>
      </c>
      <c r="O10476" s="1">
        <f t="shared" si="801"/>
        <v>0</v>
      </c>
      <c r="P10476" s="9"/>
    </row>
    <row r="10477" spans="1:16" x14ac:dyDescent="0.35">
      <c r="A10477">
        <v>2020</v>
      </c>
      <c r="B10477">
        <v>11</v>
      </c>
      <c r="C10477">
        <v>29</v>
      </c>
      <c r="D10477">
        <v>4</v>
      </c>
      <c r="E10477">
        <v>0</v>
      </c>
      <c r="F10477">
        <v>0</v>
      </c>
      <c r="G10477" s="9"/>
      <c r="I10477" s="4">
        <f t="shared" si="798"/>
        <v>2020</v>
      </c>
      <c r="J10477" t="str">
        <f>VLOOKUP(B10477,Lookup!A:B,2,FALSE)</f>
        <v>Federal</v>
      </c>
      <c r="K10477" t="str">
        <f>VLOOKUP(C10477,Lookup!D:E,2,FALSE)</f>
        <v>Regional Development</v>
      </c>
      <c r="L10477" t="str">
        <f>VLOOKUP(D10477,Lookup!G:H,2,FALSE)</f>
        <v>P &amp; G</v>
      </c>
      <c r="M10477" s="1">
        <f t="shared" si="799"/>
        <v>0</v>
      </c>
      <c r="N10477" s="1">
        <f t="shared" si="800"/>
        <v>0</v>
      </c>
      <c r="O10477" s="1">
        <f t="shared" si="801"/>
        <v>0</v>
      </c>
      <c r="P10477" s="9"/>
    </row>
    <row r="10478" spans="1:16" x14ac:dyDescent="0.35">
      <c r="A10478">
        <v>2020</v>
      </c>
      <c r="B10478">
        <v>11</v>
      </c>
      <c r="C10478">
        <v>29</v>
      </c>
      <c r="D10478">
        <v>5</v>
      </c>
      <c r="E10478">
        <v>0</v>
      </c>
      <c r="F10478">
        <v>0</v>
      </c>
      <c r="G10478" s="9"/>
      <c r="I10478" s="4">
        <f t="shared" si="798"/>
        <v>2020</v>
      </c>
      <c r="J10478" t="str">
        <f>VLOOKUP(B10478,Lookup!A:B,2,FALSE)</f>
        <v>Federal</v>
      </c>
      <c r="K10478" t="str">
        <f>VLOOKUP(C10478,Lookup!D:E,2,FALSE)</f>
        <v>Regional Development</v>
      </c>
      <c r="L10478" t="str">
        <f>VLOOKUP(D10478,Lookup!G:H,2,FALSE)</f>
        <v>Other CRF</v>
      </c>
      <c r="M10478" s="1">
        <f t="shared" si="799"/>
        <v>0</v>
      </c>
      <c r="N10478" s="1">
        <f t="shared" si="800"/>
        <v>0</v>
      </c>
      <c r="O10478" s="1">
        <f t="shared" si="801"/>
        <v>0</v>
      </c>
      <c r="P10478" s="9"/>
    </row>
    <row r="10479" spans="1:16" x14ac:dyDescent="0.35">
      <c r="A10479">
        <v>2020</v>
      </c>
      <c r="B10479">
        <v>11</v>
      </c>
      <c r="C10479">
        <v>29</v>
      </c>
      <c r="D10479">
        <v>6</v>
      </c>
      <c r="E10479">
        <v>0</v>
      </c>
      <c r="F10479">
        <v>0</v>
      </c>
      <c r="G10479" s="9"/>
      <c r="I10479" s="4">
        <f t="shared" si="798"/>
        <v>2020</v>
      </c>
      <c r="J10479" t="str">
        <f>VLOOKUP(B10479,Lookup!A:B,2,FALSE)</f>
        <v>Federal</v>
      </c>
      <c r="K10479" t="str">
        <f>VLOOKUP(C10479,Lookup!D:E,2,FALSE)</f>
        <v>Regional Development</v>
      </c>
      <c r="L10479" t="str">
        <f>VLOOKUP(D10479,Lookup!G:H,2,FALSE)</f>
        <v>Public Debt Charges</v>
      </c>
      <c r="M10479" s="1">
        <f t="shared" si="799"/>
        <v>0</v>
      </c>
      <c r="N10479" s="1">
        <f t="shared" si="800"/>
        <v>0</v>
      </c>
      <c r="O10479" s="1">
        <f t="shared" si="801"/>
        <v>0</v>
      </c>
      <c r="P10479" s="9"/>
    </row>
    <row r="10480" spans="1:16" x14ac:dyDescent="0.35">
      <c r="A10480">
        <v>2020</v>
      </c>
      <c r="B10480">
        <v>11</v>
      </c>
      <c r="C10480">
        <v>29</v>
      </c>
      <c r="D10480">
        <v>7</v>
      </c>
      <c r="E10480">
        <v>0</v>
      </c>
      <c r="F10480">
        <v>0</v>
      </c>
      <c r="G10480" s="9"/>
      <c r="I10480" s="4">
        <f t="shared" si="798"/>
        <v>2020</v>
      </c>
      <c r="J10480" t="str">
        <f>VLOOKUP(B10480,Lookup!A:B,2,FALSE)</f>
        <v>Federal</v>
      </c>
      <c r="K10480" t="str">
        <f>VLOOKUP(C10480,Lookup!D:E,2,FALSE)</f>
        <v>Regional Development</v>
      </c>
      <c r="L10480" t="str">
        <f>VLOOKUP(D10480,Lookup!G:H,2,FALSE)</f>
        <v>Cont to LGs</v>
      </c>
      <c r="M10480" s="1">
        <f t="shared" si="799"/>
        <v>0</v>
      </c>
      <c r="N10480" s="1">
        <f t="shared" si="800"/>
        <v>0</v>
      </c>
      <c r="O10480" s="1">
        <f t="shared" si="801"/>
        <v>0</v>
      </c>
      <c r="P10480" s="9"/>
    </row>
    <row r="10481" spans="1:16" x14ac:dyDescent="0.35">
      <c r="A10481">
        <v>2020</v>
      </c>
      <c r="B10481">
        <v>11</v>
      </c>
      <c r="C10481">
        <v>29</v>
      </c>
      <c r="D10481">
        <v>8</v>
      </c>
      <c r="E10481">
        <v>0</v>
      </c>
      <c r="F10481">
        <v>0</v>
      </c>
      <c r="G10481" s="9"/>
      <c r="I10481" s="4">
        <f t="shared" si="798"/>
        <v>2020</v>
      </c>
      <c r="J10481" t="str">
        <f>VLOOKUP(B10481,Lookup!A:B,2,FALSE)</f>
        <v>Federal</v>
      </c>
      <c r="K10481" t="str">
        <f>VLOOKUP(C10481,Lookup!D:E,2,FALSE)</f>
        <v>Regional Development</v>
      </c>
      <c r="L10481" t="str">
        <f>VLOOKUP(D10481,Lookup!G:H,2,FALSE)</f>
        <v>Others</v>
      </c>
      <c r="M10481" s="1">
        <f t="shared" si="799"/>
        <v>0</v>
      </c>
      <c r="N10481" s="1">
        <f t="shared" si="800"/>
        <v>0</v>
      </c>
      <c r="O10481" s="1">
        <f t="shared" si="801"/>
        <v>0</v>
      </c>
      <c r="P10481" s="9"/>
    </row>
    <row r="10482" spans="1:16" x14ac:dyDescent="0.35">
      <c r="A10482">
        <v>2020</v>
      </c>
      <c r="B10482">
        <v>11</v>
      </c>
      <c r="C10482">
        <v>30</v>
      </c>
      <c r="D10482">
        <v>1</v>
      </c>
      <c r="E10482">
        <v>39524070219</v>
      </c>
      <c r="F10482">
        <v>0</v>
      </c>
      <c r="G10482" s="9"/>
      <c r="I10482" s="4">
        <f t="shared" ref="I10482:I10537" si="802">A10482</f>
        <v>2020</v>
      </c>
      <c r="J10482" t="str">
        <f>VLOOKUP(B10482,Lookup!A:B,2,FALSE)</f>
        <v>Federal</v>
      </c>
      <c r="K10482" t="str">
        <f>VLOOKUP(C10482,Lookup!D:E,2,FALSE)</f>
        <v>Science and Technology</v>
      </c>
      <c r="L10482" t="str">
        <f>VLOOKUP(D10482,Lookup!G:H,2,FALSE)</f>
        <v>Personnel</v>
      </c>
      <c r="M10482" s="1">
        <f t="shared" si="799"/>
        <v>39524070219</v>
      </c>
      <c r="N10482" s="1">
        <f t="shared" si="800"/>
        <v>0</v>
      </c>
      <c r="O10482" s="1">
        <f t="shared" si="801"/>
        <v>39524070219</v>
      </c>
      <c r="P10482" s="9"/>
    </row>
    <row r="10483" spans="1:16" x14ac:dyDescent="0.35">
      <c r="A10483">
        <v>2020</v>
      </c>
      <c r="B10483">
        <v>11</v>
      </c>
      <c r="C10483">
        <v>30</v>
      </c>
      <c r="D10483">
        <v>2</v>
      </c>
      <c r="E10483">
        <v>3235911367</v>
      </c>
      <c r="F10483">
        <v>0</v>
      </c>
      <c r="G10483" s="9"/>
      <c r="I10483" s="4">
        <f t="shared" si="802"/>
        <v>2020</v>
      </c>
      <c r="J10483" t="str">
        <f>VLOOKUP(B10483,Lookup!A:B,2,FALSE)</f>
        <v>Federal</v>
      </c>
      <c r="K10483" t="str">
        <f>VLOOKUP(C10483,Lookup!D:E,2,FALSE)</f>
        <v>Science and Technology</v>
      </c>
      <c r="L10483" t="str">
        <f>VLOOKUP(D10483,Lookup!G:H,2,FALSE)</f>
        <v>Overhead</v>
      </c>
      <c r="M10483" s="1">
        <f t="shared" si="799"/>
        <v>3235911367</v>
      </c>
      <c r="N10483" s="1">
        <f t="shared" si="800"/>
        <v>0</v>
      </c>
      <c r="O10483" s="1">
        <f t="shared" si="801"/>
        <v>3235911367</v>
      </c>
      <c r="P10483" s="9"/>
    </row>
    <row r="10484" spans="1:16" x14ac:dyDescent="0.35">
      <c r="A10484">
        <v>2020</v>
      </c>
      <c r="B10484">
        <v>11</v>
      </c>
      <c r="C10484">
        <v>30</v>
      </c>
      <c r="D10484">
        <v>3</v>
      </c>
      <c r="E10484">
        <v>0</v>
      </c>
      <c r="F10484">
        <v>0</v>
      </c>
      <c r="G10484" s="9"/>
      <c r="I10484" s="4">
        <f t="shared" si="802"/>
        <v>2020</v>
      </c>
      <c r="J10484" t="str">
        <f>VLOOKUP(B10484,Lookup!A:B,2,FALSE)</f>
        <v>Federal</v>
      </c>
      <c r="K10484" t="str">
        <f>VLOOKUP(C10484,Lookup!D:E,2,FALSE)</f>
        <v>Science and Technology</v>
      </c>
      <c r="L10484" t="str">
        <f>VLOOKUP(D10484,Lookup!G:H,2,FALSE)</f>
        <v>Unclassified Subventions</v>
      </c>
      <c r="M10484" s="1">
        <f t="shared" si="799"/>
        <v>0</v>
      </c>
      <c r="N10484" s="1">
        <f t="shared" si="800"/>
        <v>0</v>
      </c>
      <c r="O10484" s="1">
        <f t="shared" si="801"/>
        <v>0</v>
      </c>
      <c r="P10484" s="9"/>
    </row>
    <row r="10485" spans="1:16" x14ac:dyDescent="0.35">
      <c r="A10485">
        <v>2020</v>
      </c>
      <c r="B10485">
        <v>11</v>
      </c>
      <c r="C10485">
        <v>30</v>
      </c>
      <c r="D10485">
        <v>4</v>
      </c>
      <c r="E10485">
        <v>0</v>
      </c>
      <c r="F10485">
        <v>0</v>
      </c>
      <c r="G10485" s="9"/>
      <c r="I10485" s="4">
        <f t="shared" si="802"/>
        <v>2020</v>
      </c>
      <c r="J10485" t="str">
        <f>VLOOKUP(B10485,Lookup!A:B,2,FALSE)</f>
        <v>Federal</v>
      </c>
      <c r="K10485" t="str">
        <f>VLOOKUP(C10485,Lookup!D:E,2,FALSE)</f>
        <v>Science and Technology</v>
      </c>
      <c r="L10485" t="str">
        <f>VLOOKUP(D10485,Lookup!G:H,2,FALSE)</f>
        <v>P &amp; G</v>
      </c>
      <c r="M10485" s="1">
        <f t="shared" si="799"/>
        <v>0</v>
      </c>
      <c r="N10485" s="1">
        <f t="shared" si="800"/>
        <v>0</v>
      </c>
      <c r="O10485" s="1">
        <f t="shared" si="801"/>
        <v>0</v>
      </c>
      <c r="P10485" s="9"/>
    </row>
    <row r="10486" spans="1:16" x14ac:dyDescent="0.35">
      <c r="A10486">
        <v>2020</v>
      </c>
      <c r="B10486">
        <v>11</v>
      </c>
      <c r="C10486">
        <v>30</v>
      </c>
      <c r="D10486">
        <v>5</v>
      </c>
      <c r="E10486">
        <v>0</v>
      </c>
      <c r="F10486">
        <v>0</v>
      </c>
      <c r="G10486" s="9"/>
      <c r="I10486" s="4">
        <f t="shared" si="802"/>
        <v>2020</v>
      </c>
      <c r="J10486" t="str">
        <f>VLOOKUP(B10486,Lookup!A:B,2,FALSE)</f>
        <v>Federal</v>
      </c>
      <c r="K10486" t="str">
        <f>VLOOKUP(C10486,Lookup!D:E,2,FALSE)</f>
        <v>Science and Technology</v>
      </c>
      <c r="L10486" t="str">
        <f>VLOOKUP(D10486,Lookup!G:H,2,FALSE)</f>
        <v>Other CRF</v>
      </c>
      <c r="M10486" s="1">
        <f t="shared" si="799"/>
        <v>0</v>
      </c>
      <c r="N10486" s="1">
        <f t="shared" si="800"/>
        <v>0</v>
      </c>
      <c r="O10486" s="1">
        <f t="shared" si="801"/>
        <v>0</v>
      </c>
      <c r="P10486" s="9"/>
    </row>
    <row r="10487" spans="1:16" x14ac:dyDescent="0.35">
      <c r="A10487">
        <v>2020</v>
      </c>
      <c r="B10487">
        <v>11</v>
      </c>
      <c r="C10487">
        <v>30</v>
      </c>
      <c r="D10487">
        <v>6</v>
      </c>
      <c r="E10487">
        <v>0</v>
      </c>
      <c r="F10487">
        <v>0</v>
      </c>
      <c r="G10487" s="9"/>
      <c r="I10487" s="4">
        <f t="shared" si="802"/>
        <v>2020</v>
      </c>
      <c r="J10487" t="str">
        <f>VLOOKUP(B10487,Lookup!A:B,2,FALSE)</f>
        <v>Federal</v>
      </c>
      <c r="K10487" t="str">
        <f>VLOOKUP(C10487,Lookup!D:E,2,FALSE)</f>
        <v>Science and Technology</v>
      </c>
      <c r="L10487" t="str">
        <f>VLOOKUP(D10487,Lookup!G:H,2,FALSE)</f>
        <v>Public Debt Charges</v>
      </c>
      <c r="M10487" s="1">
        <f t="shared" si="799"/>
        <v>0</v>
      </c>
      <c r="N10487" s="1">
        <f t="shared" si="800"/>
        <v>0</v>
      </c>
      <c r="O10487" s="1">
        <f t="shared" si="801"/>
        <v>0</v>
      </c>
      <c r="P10487" s="9"/>
    </row>
    <row r="10488" spans="1:16" x14ac:dyDescent="0.35">
      <c r="A10488">
        <v>2020</v>
      </c>
      <c r="B10488">
        <v>11</v>
      </c>
      <c r="C10488">
        <v>30</v>
      </c>
      <c r="D10488">
        <v>7</v>
      </c>
      <c r="E10488">
        <v>0</v>
      </c>
      <c r="F10488">
        <v>0</v>
      </c>
      <c r="G10488" s="9"/>
      <c r="I10488" s="4">
        <f t="shared" si="802"/>
        <v>2020</v>
      </c>
      <c r="J10488" t="str">
        <f>VLOOKUP(B10488,Lookup!A:B,2,FALSE)</f>
        <v>Federal</v>
      </c>
      <c r="K10488" t="str">
        <f>VLOOKUP(C10488,Lookup!D:E,2,FALSE)</f>
        <v>Science and Technology</v>
      </c>
      <c r="L10488" t="str">
        <f>VLOOKUP(D10488,Lookup!G:H,2,FALSE)</f>
        <v>Cont to LGs</v>
      </c>
      <c r="M10488" s="1">
        <f t="shared" si="799"/>
        <v>0</v>
      </c>
      <c r="N10488" s="1">
        <f t="shared" si="800"/>
        <v>0</v>
      </c>
      <c r="O10488" s="1">
        <f t="shared" si="801"/>
        <v>0</v>
      </c>
      <c r="P10488" s="9"/>
    </row>
    <row r="10489" spans="1:16" x14ac:dyDescent="0.35">
      <c r="A10489">
        <v>2020</v>
      </c>
      <c r="B10489">
        <v>11</v>
      </c>
      <c r="C10489">
        <v>30</v>
      </c>
      <c r="D10489">
        <v>8</v>
      </c>
      <c r="E10489">
        <v>0</v>
      </c>
      <c r="F10489">
        <v>0</v>
      </c>
      <c r="G10489" s="9"/>
      <c r="I10489" s="4">
        <f t="shared" si="802"/>
        <v>2020</v>
      </c>
      <c r="J10489" t="str">
        <f>VLOOKUP(B10489,Lookup!A:B,2,FALSE)</f>
        <v>Federal</v>
      </c>
      <c r="K10489" t="str">
        <f>VLOOKUP(C10489,Lookup!D:E,2,FALSE)</f>
        <v>Science and Technology</v>
      </c>
      <c r="L10489" t="str">
        <f>VLOOKUP(D10489,Lookup!G:H,2,FALSE)</f>
        <v>Others</v>
      </c>
      <c r="M10489" s="1">
        <f t="shared" si="799"/>
        <v>0</v>
      </c>
      <c r="N10489" s="1">
        <f t="shared" si="800"/>
        <v>0</v>
      </c>
      <c r="O10489" s="1">
        <f t="shared" si="801"/>
        <v>0</v>
      </c>
      <c r="P10489" s="9"/>
    </row>
    <row r="10490" spans="1:16" x14ac:dyDescent="0.35">
      <c r="A10490">
        <v>2020</v>
      </c>
      <c r="B10490">
        <v>11</v>
      </c>
      <c r="C10490">
        <v>31</v>
      </c>
      <c r="D10490">
        <v>1</v>
      </c>
      <c r="E10490">
        <v>48786617078</v>
      </c>
      <c r="F10490">
        <v>0</v>
      </c>
      <c r="G10490" s="9"/>
      <c r="I10490" s="4">
        <f t="shared" si="802"/>
        <v>2020</v>
      </c>
      <c r="J10490" t="str">
        <f>VLOOKUP(B10490,Lookup!A:B,2,FALSE)</f>
        <v>Federal</v>
      </c>
      <c r="K10490" t="str">
        <f>VLOOKUP(C10490,Lookup!D:E,2,FALSE)</f>
        <v>SSG</v>
      </c>
      <c r="L10490" t="str">
        <f>VLOOKUP(D10490,Lookup!G:H,2,FALSE)</f>
        <v>Personnel</v>
      </c>
      <c r="M10490" s="1">
        <f t="shared" si="799"/>
        <v>48786617078</v>
      </c>
      <c r="N10490" s="1">
        <f t="shared" si="800"/>
        <v>0</v>
      </c>
      <c r="O10490" s="1">
        <f t="shared" si="801"/>
        <v>48786617078</v>
      </c>
      <c r="P10490" s="9"/>
    </row>
    <row r="10491" spans="1:16" x14ac:dyDescent="0.35">
      <c r="A10491">
        <v>2020</v>
      </c>
      <c r="B10491">
        <v>11</v>
      </c>
      <c r="C10491">
        <v>31</v>
      </c>
      <c r="D10491">
        <v>2</v>
      </c>
      <c r="E10491">
        <v>12367958436</v>
      </c>
      <c r="F10491">
        <v>0</v>
      </c>
      <c r="G10491" s="9"/>
      <c r="I10491" s="4">
        <f t="shared" si="802"/>
        <v>2020</v>
      </c>
      <c r="J10491" t="str">
        <f>VLOOKUP(B10491,Lookup!A:B,2,FALSE)</f>
        <v>Federal</v>
      </c>
      <c r="K10491" t="str">
        <f>VLOOKUP(C10491,Lookup!D:E,2,FALSE)</f>
        <v>SSG</v>
      </c>
      <c r="L10491" t="str">
        <f>VLOOKUP(D10491,Lookup!G:H,2,FALSE)</f>
        <v>Overhead</v>
      </c>
      <c r="M10491" s="1">
        <f t="shared" si="799"/>
        <v>12367958436</v>
      </c>
      <c r="N10491" s="1">
        <f t="shared" si="800"/>
        <v>0</v>
      </c>
      <c r="O10491" s="1">
        <f t="shared" si="801"/>
        <v>12367958436</v>
      </c>
      <c r="P10491" s="9"/>
    </row>
    <row r="10492" spans="1:16" x14ac:dyDescent="0.35">
      <c r="A10492">
        <v>2020</v>
      </c>
      <c r="B10492">
        <v>11</v>
      </c>
      <c r="C10492">
        <v>31</v>
      </c>
      <c r="D10492">
        <v>3</v>
      </c>
      <c r="E10492">
        <v>0</v>
      </c>
      <c r="F10492">
        <v>0</v>
      </c>
      <c r="G10492" s="9"/>
      <c r="I10492" s="4">
        <f t="shared" si="802"/>
        <v>2020</v>
      </c>
      <c r="J10492" t="str">
        <f>VLOOKUP(B10492,Lookup!A:B,2,FALSE)</f>
        <v>Federal</v>
      </c>
      <c r="K10492" t="str">
        <f>VLOOKUP(C10492,Lookup!D:E,2,FALSE)</f>
        <v>SSG</v>
      </c>
      <c r="L10492" t="str">
        <f>VLOOKUP(D10492,Lookup!G:H,2,FALSE)</f>
        <v>Unclassified Subventions</v>
      </c>
      <c r="M10492" s="1">
        <f t="shared" si="799"/>
        <v>0</v>
      </c>
      <c r="N10492" s="1">
        <f t="shared" si="800"/>
        <v>0</v>
      </c>
      <c r="O10492" s="1">
        <f t="shared" si="801"/>
        <v>0</v>
      </c>
      <c r="P10492" s="9"/>
    </row>
    <row r="10493" spans="1:16" x14ac:dyDescent="0.35">
      <c r="A10493">
        <v>2020</v>
      </c>
      <c r="B10493">
        <v>11</v>
      </c>
      <c r="C10493">
        <v>31</v>
      </c>
      <c r="D10493">
        <v>4</v>
      </c>
      <c r="E10493">
        <v>0</v>
      </c>
      <c r="F10493">
        <v>0</v>
      </c>
      <c r="G10493" s="9"/>
      <c r="I10493" s="4">
        <f t="shared" si="802"/>
        <v>2020</v>
      </c>
      <c r="J10493" t="str">
        <f>VLOOKUP(B10493,Lookup!A:B,2,FALSE)</f>
        <v>Federal</v>
      </c>
      <c r="K10493" t="str">
        <f>VLOOKUP(C10493,Lookup!D:E,2,FALSE)</f>
        <v>SSG</v>
      </c>
      <c r="L10493" t="str">
        <f>VLOOKUP(D10493,Lookup!G:H,2,FALSE)</f>
        <v>P &amp; G</v>
      </c>
      <c r="M10493" s="1">
        <f t="shared" si="799"/>
        <v>0</v>
      </c>
      <c r="N10493" s="1">
        <f t="shared" si="800"/>
        <v>0</v>
      </c>
      <c r="O10493" s="1">
        <f t="shared" si="801"/>
        <v>0</v>
      </c>
      <c r="P10493" s="9"/>
    </row>
    <row r="10494" spans="1:16" x14ac:dyDescent="0.35">
      <c r="A10494">
        <v>2020</v>
      </c>
      <c r="B10494">
        <v>11</v>
      </c>
      <c r="C10494">
        <v>31</v>
      </c>
      <c r="D10494">
        <v>5</v>
      </c>
      <c r="E10494">
        <v>0</v>
      </c>
      <c r="F10494">
        <v>0</v>
      </c>
      <c r="G10494" s="9"/>
      <c r="I10494" s="4">
        <f t="shared" si="802"/>
        <v>2020</v>
      </c>
      <c r="J10494" t="str">
        <f>VLOOKUP(B10494,Lookup!A:B,2,FALSE)</f>
        <v>Federal</v>
      </c>
      <c r="K10494" t="str">
        <f>VLOOKUP(C10494,Lookup!D:E,2,FALSE)</f>
        <v>SSG</v>
      </c>
      <c r="L10494" t="str">
        <f>VLOOKUP(D10494,Lookup!G:H,2,FALSE)</f>
        <v>Other CRF</v>
      </c>
      <c r="M10494" s="1">
        <f t="shared" si="799"/>
        <v>0</v>
      </c>
      <c r="N10494" s="1">
        <f t="shared" si="800"/>
        <v>0</v>
      </c>
      <c r="O10494" s="1">
        <f t="shared" si="801"/>
        <v>0</v>
      </c>
      <c r="P10494" s="9"/>
    </row>
    <row r="10495" spans="1:16" x14ac:dyDescent="0.35">
      <c r="A10495">
        <v>2020</v>
      </c>
      <c r="B10495">
        <v>11</v>
      </c>
      <c r="C10495">
        <v>31</v>
      </c>
      <c r="D10495">
        <v>6</v>
      </c>
      <c r="E10495">
        <v>0</v>
      </c>
      <c r="F10495">
        <v>0</v>
      </c>
      <c r="G10495" s="9"/>
      <c r="I10495" s="4">
        <f t="shared" si="802"/>
        <v>2020</v>
      </c>
      <c r="J10495" t="str">
        <f>VLOOKUP(B10495,Lookup!A:B,2,FALSE)</f>
        <v>Federal</v>
      </c>
      <c r="K10495" t="str">
        <f>VLOOKUP(C10495,Lookup!D:E,2,FALSE)</f>
        <v>SSG</v>
      </c>
      <c r="L10495" t="str">
        <f>VLOOKUP(D10495,Lookup!G:H,2,FALSE)</f>
        <v>Public Debt Charges</v>
      </c>
      <c r="M10495" s="1">
        <f t="shared" si="799"/>
        <v>0</v>
      </c>
      <c r="N10495" s="1">
        <f t="shared" si="800"/>
        <v>0</v>
      </c>
      <c r="O10495" s="1">
        <f t="shared" si="801"/>
        <v>0</v>
      </c>
      <c r="P10495" s="9"/>
    </row>
    <row r="10496" spans="1:16" x14ac:dyDescent="0.35">
      <c r="A10496">
        <v>2020</v>
      </c>
      <c r="B10496">
        <v>11</v>
      </c>
      <c r="C10496">
        <v>31</v>
      </c>
      <c r="D10496">
        <v>7</v>
      </c>
      <c r="E10496">
        <v>0</v>
      </c>
      <c r="F10496">
        <v>0</v>
      </c>
      <c r="G10496" s="9"/>
      <c r="I10496" s="4">
        <f t="shared" si="802"/>
        <v>2020</v>
      </c>
      <c r="J10496" t="str">
        <f>VLOOKUP(B10496,Lookup!A:B,2,FALSE)</f>
        <v>Federal</v>
      </c>
      <c r="K10496" t="str">
        <f>VLOOKUP(C10496,Lookup!D:E,2,FALSE)</f>
        <v>SSG</v>
      </c>
      <c r="L10496" t="str">
        <f>VLOOKUP(D10496,Lookup!G:H,2,FALSE)</f>
        <v>Cont to LGs</v>
      </c>
      <c r="M10496" s="1">
        <f t="shared" si="799"/>
        <v>0</v>
      </c>
      <c r="N10496" s="1">
        <f t="shared" si="800"/>
        <v>0</v>
      </c>
      <c r="O10496" s="1">
        <f t="shared" si="801"/>
        <v>0</v>
      </c>
      <c r="P10496" s="9"/>
    </row>
    <row r="10497" spans="1:16" x14ac:dyDescent="0.35">
      <c r="A10497">
        <v>2020</v>
      </c>
      <c r="B10497">
        <v>11</v>
      </c>
      <c r="C10497">
        <v>31</v>
      </c>
      <c r="D10497">
        <v>8</v>
      </c>
      <c r="E10497">
        <v>0</v>
      </c>
      <c r="F10497">
        <v>0</v>
      </c>
      <c r="G10497" s="9"/>
      <c r="I10497" s="4">
        <f t="shared" si="802"/>
        <v>2020</v>
      </c>
      <c r="J10497" t="str">
        <f>VLOOKUP(B10497,Lookup!A:B,2,FALSE)</f>
        <v>Federal</v>
      </c>
      <c r="K10497" t="str">
        <f>VLOOKUP(C10497,Lookup!D:E,2,FALSE)</f>
        <v>SSG</v>
      </c>
      <c r="L10497" t="str">
        <f>VLOOKUP(D10497,Lookup!G:H,2,FALSE)</f>
        <v>Others</v>
      </c>
      <c r="M10497" s="1">
        <f t="shared" si="799"/>
        <v>0</v>
      </c>
      <c r="N10497" s="1">
        <f t="shared" si="800"/>
        <v>0</v>
      </c>
      <c r="O10497" s="1">
        <f t="shared" si="801"/>
        <v>0</v>
      </c>
      <c r="P10497" s="9"/>
    </row>
    <row r="10498" spans="1:16" x14ac:dyDescent="0.35">
      <c r="A10498">
        <v>2020</v>
      </c>
      <c r="B10498">
        <v>11</v>
      </c>
      <c r="C10498">
        <v>33</v>
      </c>
      <c r="D10498">
        <v>1</v>
      </c>
      <c r="E10498">
        <v>12856671048</v>
      </c>
      <c r="F10498">
        <v>0</v>
      </c>
      <c r="G10498" s="9"/>
      <c r="I10498" s="4">
        <f t="shared" si="802"/>
        <v>2020</v>
      </c>
      <c r="J10498" t="str">
        <f>VLOOKUP(B10498,Lookup!A:B,2,FALSE)</f>
        <v>Federal</v>
      </c>
      <c r="K10498" t="str">
        <f>VLOOKUP(C10498,Lookup!D:E,2,FALSE)</f>
        <v>Trade, Commerce and Industry</v>
      </c>
      <c r="L10498" t="str">
        <f>VLOOKUP(D10498,Lookup!G:H,2,FALSE)</f>
        <v>Personnel</v>
      </c>
      <c r="M10498" s="1">
        <f t="shared" si="799"/>
        <v>12856671048</v>
      </c>
      <c r="N10498" s="1">
        <f t="shared" si="800"/>
        <v>0</v>
      </c>
      <c r="O10498" s="1">
        <f t="shared" si="801"/>
        <v>12856671048</v>
      </c>
      <c r="P10498" s="9"/>
    </row>
    <row r="10499" spans="1:16" x14ac:dyDescent="0.35">
      <c r="A10499">
        <v>2020</v>
      </c>
      <c r="B10499">
        <v>11</v>
      </c>
      <c r="C10499">
        <v>33</v>
      </c>
      <c r="D10499">
        <v>2</v>
      </c>
      <c r="E10499">
        <v>2419828511</v>
      </c>
      <c r="F10499">
        <v>0</v>
      </c>
      <c r="G10499" s="9"/>
      <c r="I10499" s="4">
        <f t="shared" si="802"/>
        <v>2020</v>
      </c>
      <c r="J10499" t="str">
        <f>VLOOKUP(B10499,Lookup!A:B,2,FALSE)</f>
        <v>Federal</v>
      </c>
      <c r="K10499" t="str">
        <f>VLOOKUP(C10499,Lookup!D:E,2,FALSE)</f>
        <v>Trade, Commerce and Industry</v>
      </c>
      <c r="L10499" t="str">
        <f>VLOOKUP(D10499,Lookup!G:H,2,FALSE)</f>
        <v>Overhead</v>
      </c>
      <c r="M10499" s="1">
        <f t="shared" si="799"/>
        <v>2419828511</v>
      </c>
      <c r="N10499" s="1">
        <f t="shared" si="800"/>
        <v>0</v>
      </c>
      <c r="O10499" s="1">
        <f t="shared" si="801"/>
        <v>2419828511</v>
      </c>
      <c r="P10499" s="9"/>
    </row>
    <row r="10500" spans="1:16" x14ac:dyDescent="0.35">
      <c r="A10500">
        <v>2020</v>
      </c>
      <c r="B10500">
        <v>11</v>
      </c>
      <c r="C10500">
        <v>33</v>
      </c>
      <c r="D10500">
        <v>3</v>
      </c>
      <c r="E10500">
        <v>0</v>
      </c>
      <c r="F10500">
        <v>0</v>
      </c>
      <c r="G10500" s="9"/>
      <c r="I10500" s="4">
        <f t="shared" si="802"/>
        <v>2020</v>
      </c>
      <c r="J10500" t="str">
        <f>VLOOKUP(B10500,Lookup!A:B,2,FALSE)</f>
        <v>Federal</v>
      </c>
      <c r="K10500" t="str">
        <f>VLOOKUP(C10500,Lookup!D:E,2,FALSE)</f>
        <v>Trade, Commerce and Industry</v>
      </c>
      <c r="L10500" t="str">
        <f>VLOOKUP(D10500,Lookup!G:H,2,FALSE)</f>
        <v>Unclassified Subventions</v>
      </c>
      <c r="M10500" s="1">
        <f t="shared" ref="M10500:M10537" si="803">E10500</f>
        <v>0</v>
      </c>
      <c r="N10500" s="1">
        <f t="shared" ref="N10500:N10537" si="804">F10500</f>
        <v>0</v>
      </c>
      <c r="O10500" s="1">
        <f t="shared" ref="O10500:O10537" si="805">M10500+N10500</f>
        <v>0</v>
      </c>
      <c r="P10500" s="9"/>
    </row>
    <row r="10501" spans="1:16" x14ac:dyDescent="0.35">
      <c r="A10501">
        <v>2020</v>
      </c>
      <c r="B10501">
        <v>11</v>
      </c>
      <c r="C10501">
        <v>33</v>
      </c>
      <c r="D10501">
        <v>4</v>
      </c>
      <c r="E10501">
        <v>0</v>
      </c>
      <c r="F10501">
        <v>0</v>
      </c>
      <c r="G10501" s="9"/>
      <c r="I10501" s="4">
        <f t="shared" si="802"/>
        <v>2020</v>
      </c>
      <c r="J10501" t="str">
        <f>VLOOKUP(B10501,Lookup!A:B,2,FALSE)</f>
        <v>Federal</v>
      </c>
      <c r="K10501" t="str">
        <f>VLOOKUP(C10501,Lookup!D:E,2,FALSE)</f>
        <v>Trade, Commerce and Industry</v>
      </c>
      <c r="L10501" t="str">
        <f>VLOOKUP(D10501,Lookup!G:H,2,FALSE)</f>
        <v>P &amp; G</v>
      </c>
      <c r="M10501" s="1">
        <f t="shared" si="803"/>
        <v>0</v>
      </c>
      <c r="N10501" s="1">
        <f t="shared" si="804"/>
        <v>0</v>
      </c>
      <c r="O10501" s="1">
        <f t="shared" si="805"/>
        <v>0</v>
      </c>
      <c r="P10501" s="9"/>
    </row>
    <row r="10502" spans="1:16" x14ac:dyDescent="0.35">
      <c r="A10502">
        <v>2020</v>
      </c>
      <c r="B10502">
        <v>11</v>
      </c>
      <c r="C10502">
        <v>33</v>
      </c>
      <c r="D10502">
        <v>5</v>
      </c>
      <c r="E10502">
        <v>0</v>
      </c>
      <c r="F10502">
        <v>0</v>
      </c>
      <c r="G10502" s="9"/>
      <c r="I10502" s="4">
        <f t="shared" si="802"/>
        <v>2020</v>
      </c>
      <c r="J10502" t="str">
        <f>VLOOKUP(B10502,Lookup!A:B,2,FALSE)</f>
        <v>Federal</v>
      </c>
      <c r="K10502" t="str">
        <f>VLOOKUP(C10502,Lookup!D:E,2,FALSE)</f>
        <v>Trade, Commerce and Industry</v>
      </c>
      <c r="L10502" t="str">
        <f>VLOOKUP(D10502,Lookup!G:H,2,FALSE)</f>
        <v>Other CRF</v>
      </c>
      <c r="M10502" s="1">
        <f t="shared" si="803"/>
        <v>0</v>
      </c>
      <c r="N10502" s="1">
        <f t="shared" si="804"/>
        <v>0</v>
      </c>
      <c r="O10502" s="1">
        <f t="shared" si="805"/>
        <v>0</v>
      </c>
      <c r="P10502" s="9"/>
    </row>
    <row r="10503" spans="1:16" x14ac:dyDescent="0.35">
      <c r="A10503">
        <v>2020</v>
      </c>
      <c r="B10503">
        <v>11</v>
      </c>
      <c r="C10503">
        <v>33</v>
      </c>
      <c r="D10503">
        <v>6</v>
      </c>
      <c r="E10503">
        <v>0</v>
      </c>
      <c r="F10503">
        <v>0</v>
      </c>
      <c r="G10503" s="9"/>
      <c r="I10503" s="4">
        <f t="shared" si="802"/>
        <v>2020</v>
      </c>
      <c r="J10503" t="str">
        <f>VLOOKUP(B10503,Lookup!A:B,2,FALSE)</f>
        <v>Federal</v>
      </c>
      <c r="K10503" t="str">
        <f>VLOOKUP(C10503,Lookup!D:E,2,FALSE)</f>
        <v>Trade, Commerce and Industry</v>
      </c>
      <c r="L10503" t="str">
        <f>VLOOKUP(D10503,Lookup!G:H,2,FALSE)</f>
        <v>Public Debt Charges</v>
      </c>
      <c r="M10503" s="1">
        <f t="shared" si="803"/>
        <v>0</v>
      </c>
      <c r="N10503" s="1">
        <f t="shared" si="804"/>
        <v>0</v>
      </c>
      <c r="O10503" s="1">
        <f t="shared" si="805"/>
        <v>0</v>
      </c>
      <c r="P10503" s="9"/>
    </row>
    <row r="10504" spans="1:16" x14ac:dyDescent="0.35">
      <c r="A10504">
        <v>2020</v>
      </c>
      <c r="B10504">
        <v>11</v>
      </c>
      <c r="C10504">
        <v>33</v>
      </c>
      <c r="D10504">
        <v>7</v>
      </c>
      <c r="E10504">
        <v>0</v>
      </c>
      <c r="F10504">
        <v>0</v>
      </c>
      <c r="G10504" s="9"/>
      <c r="I10504" s="4">
        <f t="shared" si="802"/>
        <v>2020</v>
      </c>
      <c r="J10504" t="str">
        <f>VLOOKUP(B10504,Lookup!A:B,2,FALSE)</f>
        <v>Federal</v>
      </c>
      <c r="K10504" t="str">
        <f>VLOOKUP(C10504,Lookup!D:E,2,FALSE)</f>
        <v>Trade, Commerce and Industry</v>
      </c>
      <c r="L10504" t="str">
        <f>VLOOKUP(D10504,Lookup!G:H,2,FALSE)</f>
        <v>Cont to LGs</v>
      </c>
      <c r="M10504" s="1">
        <f t="shared" si="803"/>
        <v>0</v>
      </c>
      <c r="N10504" s="1">
        <f t="shared" si="804"/>
        <v>0</v>
      </c>
      <c r="O10504" s="1">
        <f t="shared" si="805"/>
        <v>0</v>
      </c>
      <c r="P10504" s="9"/>
    </row>
    <row r="10505" spans="1:16" x14ac:dyDescent="0.35">
      <c r="A10505">
        <v>2020</v>
      </c>
      <c r="B10505">
        <v>11</v>
      </c>
      <c r="C10505">
        <v>33</v>
      </c>
      <c r="D10505">
        <v>8</v>
      </c>
      <c r="E10505">
        <v>0</v>
      </c>
      <c r="F10505">
        <v>0</v>
      </c>
      <c r="G10505" s="9"/>
      <c r="I10505" s="4">
        <f t="shared" si="802"/>
        <v>2020</v>
      </c>
      <c r="J10505" t="str">
        <f>VLOOKUP(B10505,Lookup!A:B,2,FALSE)</f>
        <v>Federal</v>
      </c>
      <c r="K10505" t="str">
        <f>VLOOKUP(C10505,Lookup!D:E,2,FALSE)</f>
        <v>Trade, Commerce and Industry</v>
      </c>
      <c r="L10505" t="str">
        <f>VLOOKUP(D10505,Lookup!G:H,2,FALSE)</f>
        <v>Others</v>
      </c>
      <c r="M10505" s="1">
        <f t="shared" si="803"/>
        <v>0</v>
      </c>
      <c r="N10505" s="1">
        <f t="shared" si="804"/>
        <v>0</v>
      </c>
      <c r="O10505" s="1">
        <f t="shared" si="805"/>
        <v>0</v>
      </c>
      <c r="P10505" s="9"/>
    </row>
    <row r="10506" spans="1:16" x14ac:dyDescent="0.35">
      <c r="A10506">
        <v>2020</v>
      </c>
      <c r="B10506">
        <v>11</v>
      </c>
      <c r="C10506">
        <v>34</v>
      </c>
      <c r="D10506">
        <v>1</v>
      </c>
      <c r="E10506">
        <v>11800312990</v>
      </c>
      <c r="F10506">
        <v>0</v>
      </c>
      <c r="G10506" s="9"/>
      <c r="I10506" s="4">
        <f t="shared" si="802"/>
        <v>2020</v>
      </c>
      <c r="J10506" t="str">
        <f>VLOOKUP(B10506,Lookup!A:B,2,FALSE)</f>
        <v>Federal</v>
      </c>
      <c r="K10506" t="str">
        <f>VLOOKUP(C10506,Lookup!D:E,2,FALSE)</f>
        <v>Transport</v>
      </c>
      <c r="L10506" t="str">
        <f>VLOOKUP(D10506,Lookup!G:H,2,FALSE)</f>
        <v>Personnel</v>
      </c>
      <c r="M10506" s="1">
        <f t="shared" si="803"/>
        <v>11800312990</v>
      </c>
      <c r="N10506" s="1">
        <f t="shared" si="804"/>
        <v>0</v>
      </c>
      <c r="O10506" s="1">
        <f t="shared" si="805"/>
        <v>11800312990</v>
      </c>
      <c r="P10506" s="9"/>
    </row>
    <row r="10507" spans="1:16" x14ac:dyDescent="0.35">
      <c r="A10507">
        <v>2020</v>
      </c>
      <c r="B10507">
        <v>11</v>
      </c>
      <c r="C10507">
        <v>34</v>
      </c>
      <c r="D10507">
        <v>2</v>
      </c>
      <c r="E10507">
        <v>817800000</v>
      </c>
      <c r="F10507">
        <v>0</v>
      </c>
      <c r="G10507" s="9"/>
      <c r="I10507" s="4">
        <f t="shared" si="802"/>
        <v>2020</v>
      </c>
      <c r="J10507" t="str">
        <f>VLOOKUP(B10507,Lookup!A:B,2,FALSE)</f>
        <v>Federal</v>
      </c>
      <c r="K10507" t="str">
        <f>VLOOKUP(C10507,Lookup!D:E,2,FALSE)</f>
        <v>Transport</v>
      </c>
      <c r="L10507" t="str">
        <f>VLOOKUP(D10507,Lookup!G:H,2,FALSE)</f>
        <v>Overhead</v>
      </c>
      <c r="M10507" s="1">
        <f t="shared" si="803"/>
        <v>817800000</v>
      </c>
      <c r="N10507" s="1">
        <f t="shared" si="804"/>
        <v>0</v>
      </c>
      <c r="O10507" s="1">
        <f t="shared" si="805"/>
        <v>817800000</v>
      </c>
      <c r="P10507" s="9"/>
    </row>
    <row r="10508" spans="1:16" x14ac:dyDescent="0.35">
      <c r="A10508">
        <v>2020</v>
      </c>
      <c r="B10508">
        <v>11</v>
      </c>
      <c r="C10508">
        <v>34</v>
      </c>
      <c r="D10508">
        <v>3</v>
      </c>
      <c r="E10508">
        <v>0</v>
      </c>
      <c r="F10508">
        <v>0</v>
      </c>
      <c r="G10508" s="9"/>
      <c r="I10508" s="4">
        <f t="shared" si="802"/>
        <v>2020</v>
      </c>
      <c r="J10508" t="str">
        <f>VLOOKUP(B10508,Lookup!A:B,2,FALSE)</f>
        <v>Federal</v>
      </c>
      <c r="K10508" t="str">
        <f>VLOOKUP(C10508,Lookup!D:E,2,FALSE)</f>
        <v>Transport</v>
      </c>
      <c r="L10508" t="str">
        <f>VLOOKUP(D10508,Lookup!G:H,2,FALSE)</f>
        <v>Unclassified Subventions</v>
      </c>
      <c r="M10508" s="1">
        <f t="shared" si="803"/>
        <v>0</v>
      </c>
      <c r="N10508" s="1">
        <f t="shared" si="804"/>
        <v>0</v>
      </c>
      <c r="O10508" s="1">
        <f t="shared" si="805"/>
        <v>0</v>
      </c>
      <c r="P10508" s="9"/>
    </row>
    <row r="10509" spans="1:16" x14ac:dyDescent="0.35">
      <c r="A10509">
        <v>2020</v>
      </c>
      <c r="B10509">
        <v>11</v>
      </c>
      <c r="C10509">
        <v>34</v>
      </c>
      <c r="D10509">
        <v>4</v>
      </c>
      <c r="E10509">
        <v>0</v>
      </c>
      <c r="F10509">
        <v>0</v>
      </c>
      <c r="G10509" s="9"/>
      <c r="I10509" s="4">
        <f t="shared" si="802"/>
        <v>2020</v>
      </c>
      <c r="J10509" t="str">
        <f>VLOOKUP(B10509,Lookup!A:B,2,FALSE)</f>
        <v>Federal</v>
      </c>
      <c r="K10509" t="str">
        <f>VLOOKUP(C10509,Lookup!D:E,2,FALSE)</f>
        <v>Transport</v>
      </c>
      <c r="L10509" t="str">
        <f>VLOOKUP(D10509,Lookup!G:H,2,FALSE)</f>
        <v>P &amp; G</v>
      </c>
      <c r="M10509" s="1">
        <f t="shared" si="803"/>
        <v>0</v>
      </c>
      <c r="N10509" s="1">
        <f t="shared" si="804"/>
        <v>0</v>
      </c>
      <c r="O10509" s="1">
        <f t="shared" si="805"/>
        <v>0</v>
      </c>
      <c r="P10509" s="9"/>
    </row>
    <row r="10510" spans="1:16" x14ac:dyDescent="0.35">
      <c r="A10510">
        <v>2020</v>
      </c>
      <c r="B10510">
        <v>11</v>
      </c>
      <c r="C10510">
        <v>34</v>
      </c>
      <c r="D10510">
        <v>5</v>
      </c>
      <c r="E10510">
        <v>0</v>
      </c>
      <c r="F10510">
        <v>0</v>
      </c>
      <c r="G10510" s="9"/>
      <c r="I10510" s="4">
        <f t="shared" si="802"/>
        <v>2020</v>
      </c>
      <c r="J10510" t="str">
        <f>VLOOKUP(B10510,Lookup!A:B,2,FALSE)</f>
        <v>Federal</v>
      </c>
      <c r="K10510" t="str">
        <f>VLOOKUP(C10510,Lookup!D:E,2,FALSE)</f>
        <v>Transport</v>
      </c>
      <c r="L10510" t="str">
        <f>VLOOKUP(D10510,Lookup!G:H,2,FALSE)</f>
        <v>Other CRF</v>
      </c>
      <c r="M10510" s="1">
        <f t="shared" si="803"/>
        <v>0</v>
      </c>
      <c r="N10510" s="1">
        <f t="shared" si="804"/>
        <v>0</v>
      </c>
      <c r="O10510" s="1">
        <f t="shared" si="805"/>
        <v>0</v>
      </c>
      <c r="P10510" s="9"/>
    </row>
    <row r="10511" spans="1:16" x14ac:dyDescent="0.35">
      <c r="A10511">
        <v>2020</v>
      </c>
      <c r="B10511">
        <v>11</v>
      </c>
      <c r="C10511">
        <v>34</v>
      </c>
      <c r="D10511">
        <v>6</v>
      </c>
      <c r="E10511">
        <v>0</v>
      </c>
      <c r="F10511">
        <v>0</v>
      </c>
      <c r="G10511" s="9"/>
      <c r="I10511" s="4">
        <f t="shared" si="802"/>
        <v>2020</v>
      </c>
      <c r="J10511" t="str">
        <f>VLOOKUP(B10511,Lookup!A:B,2,FALSE)</f>
        <v>Federal</v>
      </c>
      <c r="K10511" t="str">
        <f>VLOOKUP(C10511,Lookup!D:E,2,FALSE)</f>
        <v>Transport</v>
      </c>
      <c r="L10511" t="str">
        <f>VLOOKUP(D10511,Lookup!G:H,2,FALSE)</f>
        <v>Public Debt Charges</v>
      </c>
      <c r="M10511" s="1">
        <f t="shared" si="803"/>
        <v>0</v>
      </c>
      <c r="N10511" s="1">
        <f t="shared" si="804"/>
        <v>0</v>
      </c>
      <c r="O10511" s="1">
        <f t="shared" si="805"/>
        <v>0</v>
      </c>
      <c r="P10511" s="9"/>
    </row>
    <row r="10512" spans="1:16" x14ac:dyDescent="0.35">
      <c r="A10512">
        <v>2020</v>
      </c>
      <c r="B10512">
        <v>11</v>
      </c>
      <c r="C10512">
        <v>34</v>
      </c>
      <c r="D10512">
        <v>7</v>
      </c>
      <c r="E10512">
        <v>0</v>
      </c>
      <c r="F10512">
        <v>0</v>
      </c>
      <c r="G10512" s="9"/>
      <c r="I10512" s="4">
        <f t="shared" si="802"/>
        <v>2020</v>
      </c>
      <c r="J10512" t="str">
        <f>VLOOKUP(B10512,Lookup!A:B,2,FALSE)</f>
        <v>Federal</v>
      </c>
      <c r="K10512" t="str">
        <f>VLOOKUP(C10512,Lookup!D:E,2,FALSE)</f>
        <v>Transport</v>
      </c>
      <c r="L10512" t="str">
        <f>VLOOKUP(D10512,Lookup!G:H,2,FALSE)</f>
        <v>Cont to LGs</v>
      </c>
      <c r="M10512" s="1">
        <f t="shared" si="803"/>
        <v>0</v>
      </c>
      <c r="N10512" s="1">
        <f t="shared" si="804"/>
        <v>0</v>
      </c>
      <c r="O10512" s="1">
        <f t="shared" si="805"/>
        <v>0</v>
      </c>
      <c r="P10512" s="9"/>
    </row>
    <row r="10513" spans="1:16" x14ac:dyDescent="0.35">
      <c r="A10513">
        <v>2020</v>
      </c>
      <c r="B10513">
        <v>11</v>
      </c>
      <c r="C10513">
        <v>34</v>
      </c>
      <c r="D10513">
        <v>8</v>
      </c>
      <c r="E10513">
        <v>0</v>
      </c>
      <c r="F10513">
        <v>0</v>
      </c>
      <c r="G10513" s="9"/>
      <c r="I10513" s="4">
        <f t="shared" si="802"/>
        <v>2020</v>
      </c>
      <c r="J10513" t="str">
        <f>VLOOKUP(B10513,Lookup!A:B,2,FALSE)</f>
        <v>Federal</v>
      </c>
      <c r="K10513" t="str">
        <f>VLOOKUP(C10513,Lookup!D:E,2,FALSE)</f>
        <v>Transport</v>
      </c>
      <c r="L10513" t="str">
        <f>VLOOKUP(D10513,Lookup!G:H,2,FALSE)</f>
        <v>Others</v>
      </c>
      <c r="M10513" s="1">
        <f t="shared" si="803"/>
        <v>0</v>
      </c>
      <c r="N10513" s="1">
        <f t="shared" si="804"/>
        <v>0</v>
      </c>
      <c r="O10513" s="1">
        <f t="shared" si="805"/>
        <v>0</v>
      </c>
      <c r="P10513" s="9"/>
    </row>
    <row r="10514" spans="1:16" x14ac:dyDescent="0.35">
      <c r="A10514">
        <v>2020</v>
      </c>
      <c r="B10514">
        <v>11</v>
      </c>
      <c r="C10514">
        <v>35</v>
      </c>
      <c r="D10514">
        <v>1</v>
      </c>
      <c r="E10514">
        <v>7809697601</v>
      </c>
      <c r="F10514">
        <v>0</v>
      </c>
      <c r="G10514" s="9"/>
      <c r="I10514" s="4">
        <f t="shared" si="802"/>
        <v>2020</v>
      </c>
      <c r="J10514" t="str">
        <f>VLOOKUP(B10514,Lookup!A:B,2,FALSE)</f>
        <v>Federal</v>
      </c>
      <c r="K10514" t="str">
        <f>VLOOKUP(C10514,Lookup!D:E,2,FALSE)</f>
        <v>Water and Sanitation</v>
      </c>
      <c r="L10514" t="str">
        <f>VLOOKUP(D10514,Lookup!G:H,2,FALSE)</f>
        <v>Personnel</v>
      </c>
      <c r="M10514" s="1">
        <f t="shared" si="803"/>
        <v>7809697601</v>
      </c>
      <c r="N10514" s="1">
        <f t="shared" si="804"/>
        <v>0</v>
      </c>
      <c r="O10514" s="1">
        <f t="shared" si="805"/>
        <v>7809697601</v>
      </c>
      <c r="P10514" s="9"/>
    </row>
    <row r="10515" spans="1:16" x14ac:dyDescent="0.35">
      <c r="A10515">
        <v>2020</v>
      </c>
      <c r="B10515">
        <v>11</v>
      </c>
      <c r="C10515">
        <v>35</v>
      </c>
      <c r="D10515">
        <v>2</v>
      </c>
      <c r="E10515">
        <v>1066260605</v>
      </c>
      <c r="F10515">
        <v>0</v>
      </c>
      <c r="G10515" s="9"/>
      <c r="I10515" s="4">
        <f t="shared" si="802"/>
        <v>2020</v>
      </c>
      <c r="J10515" t="str">
        <f>VLOOKUP(B10515,Lookup!A:B,2,FALSE)</f>
        <v>Federal</v>
      </c>
      <c r="K10515" t="str">
        <f>VLOOKUP(C10515,Lookup!D:E,2,FALSE)</f>
        <v>Water and Sanitation</v>
      </c>
      <c r="L10515" t="str">
        <f>VLOOKUP(D10515,Lookup!G:H,2,FALSE)</f>
        <v>Overhead</v>
      </c>
      <c r="M10515" s="1">
        <f t="shared" si="803"/>
        <v>1066260605</v>
      </c>
      <c r="N10515" s="1">
        <f t="shared" si="804"/>
        <v>0</v>
      </c>
      <c r="O10515" s="1">
        <f t="shared" si="805"/>
        <v>1066260605</v>
      </c>
      <c r="P10515" s="9"/>
    </row>
    <row r="10516" spans="1:16" x14ac:dyDescent="0.35">
      <c r="A10516">
        <v>2020</v>
      </c>
      <c r="B10516">
        <v>11</v>
      </c>
      <c r="C10516">
        <v>35</v>
      </c>
      <c r="D10516">
        <v>3</v>
      </c>
      <c r="E10516">
        <v>0</v>
      </c>
      <c r="F10516">
        <v>0</v>
      </c>
      <c r="G10516" s="9"/>
      <c r="I10516" s="4">
        <f t="shared" si="802"/>
        <v>2020</v>
      </c>
      <c r="J10516" t="str">
        <f>VLOOKUP(B10516,Lookup!A:B,2,FALSE)</f>
        <v>Federal</v>
      </c>
      <c r="K10516" t="str">
        <f>VLOOKUP(C10516,Lookup!D:E,2,FALSE)</f>
        <v>Water and Sanitation</v>
      </c>
      <c r="L10516" t="str">
        <f>VLOOKUP(D10516,Lookup!G:H,2,FALSE)</f>
        <v>Unclassified Subventions</v>
      </c>
      <c r="M10516" s="1">
        <f t="shared" si="803"/>
        <v>0</v>
      </c>
      <c r="N10516" s="1">
        <f t="shared" si="804"/>
        <v>0</v>
      </c>
      <c r="O10516" s="1">
        <f t="shared" si="805"/>
        <v>0</v>
      </c>
      <c r="P10516" s="9"/>
    </row>
    <row r="10517" spans="1:16" x14ac:dyDescent="0.35">
      <c r="A10517">
        <v>2020</v>
      </c>
      <c r="B10517">
        <v>11</v>
      </c>
      <c r="C10517">
        <v>35</v>
      </c>
      <c r="D10517">
        <v>4</v>
      </c>
      <c r="E10517">
        <v>0</v>
      </c>
      <c r="F10517">
        <v>0</v>
      </c>
      <c r="G10517" s="9"/>
      <c r="I10517" s="4">
        <f t="shared" si="802"/>
        <v>2020</v>
      </c>
      <c r="J10517" t="str">
        <f>VLOOKUP(B10517,Lookup!A:B,2,FALSE)</f>
        <v>Federal</v>
      </c>
      <c r="K10517" t="str">
        <f>VLOOKUP(C10517,Lookup!D:E,2,FALSE)</f>
        <v>Water and Sanitation</v>
      </c>
      <c r="L10517" t="str">
        <f>VLOOKUP(D10517,Lookup!G:H,2,FALSE)</f>
        <v>P &amp; G</v>
      </c>
      <c r="M10517" s="1">
        <f t="shared" si="803"/>
        <v>0</v>
      </c>
      <c r="N10517" s="1">
        <f t="shared" si="804"/>
        <v>0</v>
      </c>
      <c r="O10517" s="1">
        <f t="shared" si="805"/>
        <v>0</v>
      </c>
      <c r="P10517" s="9"/>
    </row>
    <row r="10518" spans="1:16" x14ac:dyDescent="0.35">
      <c r="A10518">
        <v>2020</v>
      </c>
      <c r="B10518">
        <v>11</v>
      </c>
      <c r="C10518">
        <v>35</v>
      </c>
      <c r="D10518">
        <v>5</v>
      </c>
      <c r="E10518">
        <v>0</v>
      </c>
      <c r="F10518">
        <v>0</v>
      </c>
      <c r="G10518" s="9"/>
      <c r="I10518" s="4">
        <f t="shared" si="802"/>
        <v>2020</v>
      </c>
      <c r="J10518" t="str">
        <f>VLOOKUP(B10518,Lookup!A:B,2,FALSE)</f>
        <v>Federal</v>
      </c>
      <c r="K10518" t="str">
        <f>VLOOKUP(C10518,Lookup!D:E,2,FALSE)</f>
        <v>Water and Sanitation</v>
      </c>
      <c r="L10518" t="str">
        <f>VLOOKUP(D10518,Lookup!G:H,2,FALSE)</f>
        <v>Other CRF</v>
      </c>
      <c r="M10518" s="1">
        <f t="shared" si="803"/>
        <v>0</v>
      </c>
      <c r="N10518" s="1">
        <f t="shared" si="804"/>
        <v>0</v>
      </c>
      <c r="O10518" s="1">
        <f t="shared" si="805"/>
        <v>0</v>
      </c>
      <c r="P10518" s="9"/>
    </row>
    <row r="10519" spans="1:16" x14ac:dyDescent="0.35">
      <c r="A10519">
        <v>2020</v>
      </c>
      <c r="B10519">
        <v>11</v>
      </c>
      <c r="C10519">
        <v>35</v>
      </c>
      <c r="D10519">
        <v>6</v>
      </c>
      <c r="E10519">
        <v>0</v>
      </c>
      <c r="F10519">
        <v>0</v>
      </c>
      <c r="G10519" s="9"/>
      <c r="I10519" s="4">
        <f t="shared" si="802"/>
        <v>2020</v>
      </c>
      <c r="J10519" t="str">
        <f>VLOOKUP(B10519,Lookup!A:B,2,FALSE)</f>
        <v>Federal</v>
      </c>
      <c r="K10519" t="str">
        <f>VLOOKUP(C10519,Lookup!D:E,2,FALSE)</f>
        <v>Water and Sanitation</v>
      </c>
      <c r="L10519" t="str">
        <f>VLOOKUP(D10519,Lookup!G:H,2,FALSE)</f>
        <v>Public Debt Charges</v>
      </c>
      <c r="M10519" s="1">
        <f t="shared" si="803"/>
        <v>0</v>
      </c>
      <c r="N10519" s="1">
        <f t="shared" si="804"/>
        <v>0</v>
      </c>
      <c r="O10519" s="1">
        <f t="shared" si="805"/>
        <v>0</v>
      </c>
      <c r="P10519" s="9"/>
    </row>
    <row r="10520" spans="1:16" x14ac:dyDescent="0.35">
      <c r="A10520">
        <v>2020</v>
      </c>
      <c r="B10520">
        <v>11</v>
      </c>
      <c r="C10520">
        <v>35</v>
      </c>
      <c r="D10520">
        <v>7</v>
      </c>
      <c r="E10520">
        <v>0</v>
      </c>
      <c r="F10520">
        <v>0</v>
      </c>
      <c r="G10520" s="9"/>
      <c r="I10520" s="4">
        <f t="shared" si="802"/>
        <v>2020</v>
      </c>
      <c r="J10520" t="str">
        <f>VLOOKUP(B10520,Lookup!A:B,2,FALSE)</f>
        <v>Federal</v>
      </c>
      <c r="K10520" t="str">
        <f>VLOOKUP(C10520,Lookup!D:E,2,FALSE)</f>
        <v>Water and Sanitation</v>
      </c>
      <c r="L10520" t="str">
        <f>VLOOKUP(D10520,Lookup!G:H,2,FALSE)</f>
        <v>Cont to LGs</v>
      </c>
      <c r="M10520" s="1">
        <f t="shared" si="803"/>
        <v>0</v>
      </c>
      <c r="N10520" s="1">
        <f t="shared" si="804"/>
        <v>0</v>
      </c>
      <c r="O10520" s="1">
        <f t="shared" si="805"/>
        <v>0</v>
      </c>
      <c r="P10520" s="9"/>
    </row>
    <row r="10521" spans="1:16" x14ac:dyDescent="0.35">
      <c r="A10521">
        <v>2020</v>
      </c>
      <c r="B10521">
        <v>11</v>
      </c>
      <c r="C10521">
        <v>35</v>
      </c>
      <c r="D10521">
        <v>8</v>
      </c>
      <c r="E10521">
        <v>0</v>
      </c>
      <c r="F10521">
        <v>0</v>
      </c>
      <c r="G10521" s="9"/>
      <c r="I10521" s="4">
        <f t="shared" si="802"/>
        <v>2020</v>
      </c>
      <c r="J10521" t="str">
        <f>VLOOKUP(B10521,Lookup!A:B,2,FALSE)</f>
        <v>Federal</v>
      </c>
      <c r="K10521" t="str">
        <f>VLOOKUP(C10521,Lookup!D:E,2,FALSE)</f>
        <v>Water and Sanitation</v>
      </c>
      <c r="L10521" t="str">
        <f>VLOOKUP(D10521,Lookup!G:H,2,FALSE)</f>
        <v>Others</v>
      </c>
      <c r="M10521" s="1">
        <f t="shared" si="803"/>
        <v>0</v>
      </c>
      <c r="N10521" s="1">
        <f t="shared" si="804"/>
        <v>0</v>
      </c>
      <c r="O10521" s="1">
        <f t="shared" si="805"/>
        <v>0</v>
      </c>
      <c r="P10521" s="9"/>
    </row>
    <row r="10522" spans="1:16" x14ac:dyDescent="0.35">
      <c r="A10522">
        <v>2020</v>
      </c>
      <c r="B10522">
        <v>11</v>
      </c>
      <c r="C10522">
        <v>36</v>
      </c>
      <c r="D10522">
        <v>1</v>
      </c>
      <c r="E10522">
        <v>1030934792</v>
      </c>
      <c r="F10522">
        <v>0</v>
      </c>
      <c r="G10522" s="9"/>
      <c r="I10522" s="4">
        <f t="shared" si="802"/>
        <v>2020</v>
      </c>
      <c r="J10522" t="str">
        <f>VLOOKUP(B10522,Lookup!A:B,2,FALSE)</f>
        <v>Federal</v>
      </c>
      <c r="K10522" t="str">
        <f>VLOOKUP(C10522,Lookup!D:E,2,FALSE)</f>
        <v>Women Affairs</v>
      </c>
      <c r="L10522" t="str">
        <f>VLOOKUP(D10522,Lookup!G:H,2,FALSE)</f>
        <v>Personnel</v>
      </c>
      <c r="M10522" s="1">
        <f t="shared" si="803"/>
        <v>1030934792</v>
      </c>
      <c r="N10522" s="1">
        <f t="shared" si="804"/>
        <v>0</v>
      </c>
      <c r="O10522" s="1">
        <f t="shared" si="805"/>
        <v>1030934792</v>
      </c>
      <c r="P10522" s="9"/>
    </row>
    <row r="10523" spans="1:16" x14ac:dyDescent="0.35">
      <c r="A10523">
        <v>2020</v>
      </c>
      <c r="B10523">
        <v>11</v>
      </c>
      <c r="C10523">
        <v>36</v>
      </c>
      <c r="D10523">
        <v>2</v>
      </c>
      <c r="E10523">
        <v>500000000</v>
      </c>
      <c r="F10523">
        <v>0</v>
      </c>
      <c r="G10523" s="9"/>
      <c r="I10523" s="4">
        <f t="shared" si="802"/>
        <v>2020</v>
      </c>
      <c r="J10523" t="str">
        <f>VLOOKUP(B10523,Lookup!A:B,2,FALSE)</f>
        <v>Federal</v>
      </c>
      <c r="K10523" t="str">
        <f>VLOOKUP(C10523,Lookup!D:E,2,FALSE)</f>
        <v>Women Affairs</v>
      </c>
      <c r="L10523" t="str">
        <f>VLOOKUP(D10523,Lookup!G:H,2,FALSE)</f>
        <v>Overhead</v>
      </c>
      <c r="M10523" s="1">
        <f t="shared" si="803"/>
        <v>500000000</v>
      </c>
      <c r="N10523" s="1">
        <f t="shared" si="804"/>
        <v>0</v>
      </c>
      <c r="O10523" s="1">
        <f t="shared" si="805"/>
        <v>500000000</v>
      </c>
      <c r="P10523" s="9"/>
    </row>
    <row r="10524" spans="1:16" x14ac:dyDescent="0.35">
      <c r="A10524">
        <v>2020</v>
      </c>
      <c r="B10524">
        <v>11</v>
      </c>
      <c r="C10524">
        <v>36</v>
      </c>
      <c r="D10524">
        <v>3</v>
      </c>
      <c r="E10524">
        <v>0</v>
      </c>
      <c r="F10524">
        <v>0</v>
      </c>
      <c r="G10524" s="9"/>
      <c r="I10524" s="4">
        <f t="shared" si="802"/>
        <v>2020</v>
      </c>
      <c r="J10524" t="str">
        <f>VLOOKUP(B10524,Lookup!A:B,2,FALSE)</f>
        <v>Federal</v>
      </c>
      <c r="K10524" t="str">
        <f>VLOOKUP(C10524,Lookup!D:E,2,FALSE)</f>
        <v>Women Affairs</v>
      </c>
      <c r="L10524" t="str">
        <f>VLOOKUP(D10524,Lookup!G:H,2,FALSE)</f>
        <v>Unclassified Subventions</v>
      </c>
      <c r="M10524" s="1">
        <f t="shared" si="803"/>
        <v>0</v>
      </c>
      <c r="N10524" s="1">
        <f t="shared" si="804"/>
        <v>0</v>
      </c>
      <c r="O10524" s="1">
        <f t="shared" si="805"/>
        <v>0</v>
      </c>
      <c r="P10524" s="9"/>
    </row>
    <row r="10525" spans="1:16" x14ac:dyDescent="0.35">
      <c r="A10525">
        <v>2020</v>
      </c>
      <c r="B10525">
        <v>11</v>
      </c>
      <c r="C10525">
        <v>36</v>
      </c>
      <c r="D10525">
        <v>4</v>
      </c>
      <c r="E10525">
        <v>0</v>
      </c>
      <c r="F10525">
        <v>0</v>
      </c>
      <c r="G10525" s="9"/>
      <c r="I10525" s="4">
        <f t="shared" si="802"/>
        <v>2020</v>
      </c>
      <c r="J10525" t="str">
        <f>VLOOKUP(B10525,Lookup!A:B,2,FALSE)</f>
        <v>Federal</v>
      </c>
      <c r="K10525" t="str">
        <f>VLOOKUP(C10525,Lookup!D:E,2,FALSE)</f>
        <v>Women Affairs</v>
      </c>
      <c r="L10525" t="str">
        <f>VLOOKUP(D10525,Lookup!G:H,2,FALSE)</f>
        <v>P &amp; G</v>
      </c>
      <c r="M10525" s="1">
        <f t="shared" si="803"/>
        <v>0</v>
      </c>
      <c r="N10525" s="1">
        <f t="shared" si="804"/>
        <v>0</v>
      </c>
      <c r="O10525" s="1">
        <f t="shared" si="805"/>
        <v>0</v>
      </c>
      <c r="P10525" s="9"/>
    </row>
    <row r="10526" spans="1:16" x14ac:dyDescent="0.35">
      <c r="A10526">
        <v>2020</v>
      </c>
      <c r="B10526">
        <v>11</v>
      </c>
      <c r="C10526">
        <v>36</v>
      </c>
      <c r="D10526">
        <v>5</v>
      </c>
      <c r="E10526">
        <v>0</v>
      </c>
      <c r="F10526">
        <v>0</v>
      </c>
      <c r="G10526" s="9"/>
      <c r="I10526" s="4">
        <f t="shared" si="802"/>
        <v>2020</v>
      </c>
      <c r="J10526" t="str">
        <f>VLOOKUP(B10526,Lookup!A:B,2,FALSE)</f>
        <v>Federal</v>
      </c>
      <c r="K10526" t="str">
        <f>VLOOKUP(C10526,Lookup!D:E,2,FALSE)</f>
        <v>Women Affairs</v>
      </c>
      <c r="L10526" t="str">
        <f>VLOOKUP(D10526,Lookup!G:H,2,FALSE)</f>
        <v>Other CRF</v>
      </c>
      <c r="M10526" s="1">
        <f t="shared" si="803"/>
        <v>0</v>
      </c>
      <c r="N10526" s="1">
        <f t="shared" si="804"/>
        <v>0</v>
      </c>
      <c r="O10526" s="1">
        <f t="shared" si="805"/>
        <v>0</v>
      </c>
      <c r="P10526" s="9"/>
    </row>
    <row r="10527" spans="1:16" x14ac:dyDescent="0.35">
      <c r="A10527">
        <v>2020</v>
      </c>
      <c r="B10527">
        <v>11</v>
      </c>
      <c r="C10527">
        <v>36</v>
      </c>
      <c r="D10527">
        <v>6</v>
      </c>
      <c r="E10527">
        <v>0</v>
      </c>
      <c r="F10527">
        <v>0</v>
      </c>
      <c r="G10527" s="9"/>
      <c r="I10527" s="4">
        <f t="shared" si="802"/>
        <v>2020</v>
      </c>
      <c r="J10527" t="str">
        <f>VLOOKUP(B10527,Lookup!A:B,2,FALSE)</f>
        <v>Federal</v>
      </c>
      <c r="K10527" t="str">
        <f>VLOOKUP(C10527,Lookup!D:E,2,FALSE)</f>
        <v>Women Affairs</v>
      </c>
      <c r="L10527" t="str">
        <f>VLOOKUP(D10527,Lookup!G:H,2,FALSE)</f>
        <v>Public Debt Charges</v>
      </c>
      <c r="M10527" s="1">
        <f t="shared" si="803"/>
        <v>0</v>
      </c>
      <c r="N10527" s="1">
        <f t="shared" si="804"/>
        <v>0</v>
      </c>
      <c r="O10527" s="1">
        <f t="shared" si="805"/>
        <v>0</v>
      </c>
      <c r="P10527" s="9"/>
    </row>
    <row r="10528" spans="1:16" x14ac:dyDescent="0.35">
      <c r="A10528">
        <v>2020</v>
      </c>
      <c r="B10528">
        <v>11</v>
      </c>
      <c r="C10528">
        <v>36</v>
      </c>
      <c r="D10528">
        <v>7</v>
      </c>
      <c r="E10528">
        <v>0</v>
      </c>
      <c r="F10528">
        <v>0</v>
      </c>
      <c r="G10528" s="9"/>
      <c r="I10528" s="4">
        <f t="shared" si="802"/>
        <v>2020</v>
      </c>
      <c r="J10528" t="str">
        <f>VLOOKUP(B10528,Lookup!A:B,2,FALSE)</f>
        <v>Federal</v>
      </c>
      <c r="K10528" t="str">
        <f>VLOOKUP(C10528,Lookup!D:E,2,FALSE)</f>
        <v>Women Affairs</v>
      </c>
      <c r="L10528" t="str">
        <f>VLOOKUP(D10528,Lookup!G:H,2,FALSE)</f>
        <v>Cont to LGs</v>
      </c>
      <c r="M10528" s="1">
        <f t="shared" si="803"/>
        <v>0</v>
      </c>
      <c r="N10528" s="1">
        <f t="shared" si="804"/>
        <v>0</v>
      </c>
      <c r="O10528" s="1">
        <f t="shared" si="805"/>
        <v>0</v>
      </c>
      <c r="P10528" s="9"/>
    </row>
    <row r="10529" spans="1:16" x14ac:dyDescent="0.35">
      <c r="A10529">
        <v>2020</v>
      </c>
      <c r="B10529">
        <v>11</v>
      </c>
      <c r="C10529">
        <v>36</v>
      </c>
      <c r="D10529">
        <v>8</v>
      </c>
      <c r="E10529">
        <v>0</v>
      </c>
      <c r="F10529">
        <v>0</v>
      </c>
      <c r="G10529" s="9"/>
      <c r="I10529" s="4">
        <f t="shared" si="802"/>
        <v>2020</v>
      </c>
      <c r="J10529" t="str">
        <f>VLOOKUP(B10529,Lookup!A:B,2,FALSE)</f>
        <v>Federal</v>
      </c>
      <c r="K10529" t="str">
        <f>VLOOKUP(C10529,Lookup!D:E,2,FALSE)</f>
        <v>Women Affairs</v>
      </c>
      <c r="L10529" t="str">
        <f>VLOOKUP(D10529,Lookup!G:H,2,FALSE)</f>
        <v>Others</v>
      </c>
      <c r="M10529" s="1">
        <f t="shared" si="803"/>
        <v>0</v>
      </c>
      <c r="N10529" s="1">
        <f t="shared" si="804"/>
        <v>0</v>
      </c>
      <c r="O10529" s="1">
        <f t="shared" si="805"/>
        <v>0</v>
      </c>
      <c r="P10529" s="9"/>
    </row>
    <row r="10530" spans="1:16" x14ac:dyDescent="0.35">
      <c r="A10530">
        <v>2020</v>
      </c>
      <c r="B10530">
        <v>11</v>
      </c>
      <c r="C10530">
        <v>37</v>
      </c>
      <c r="D10530">
        <v>1</v>
      </c>
      <c r="E10530">
        <v>148947978185</v>
      </c>
      <c r="F10530">
        <v>0</v>
      </c>
      <c r="G10530" s="9"/>
      <c r="I10530" s="4">
        <f t="shared" si="802"/>
        <v>2020</v>
      </c>
      <c r="J10530" t="str">
        <f>VLOOKUP(B10530,Lookup!A:B,2,FALSE)</f>
        <v>Federal</v>
      </c>
      <c r="K10530" t="str">
        <f>VLOOKUP(C10530,Lookup!D:E,2,FALSE)</f>
        <v>Youths and Sports</v>
      </c>
      <c r="L10530" t="str">
        <f>VLOOKUP(D10530,Lookup!G:H,2,FALSE)</f>
        <v>Personnel</v>
      </c>
      <c r="M10530" s="1">
        <f t="shared" si="803"/>
        <v>148947978185</v>
      </c>
      <c r="N10530" s="1">
        <f t="shared" si="804"/>
        <v>0</v>
      </c>
      <c r="O10530" s="1">
        <f t="shared" si="805"/>
        <v>148947978185</v>
      </c>
      <c r="P10530" s="9"/>
    </row>
    <row r="10531" spans="1:16" x14ac:dyDescent="0.35">
      <c r="A10531">
        <v>2020</v>
      </c>
      <c r="B10531">
        <v>11</v>
      </c>
      <c r="C10531">
        <v>37</v>
      </c>
      <c r="D10531">
        <v>2</v>
      </c>
      <c r="E10531">
        <v>19383062753</v>
      </c>
      <c r="F10531">
        <v>0</v>
      </c>
      <c r="G10531" s="9"/>
      <c r="I10531" s="4">
        <f t="shared" si="802"/>
        <v>2020</v>
      </c>
      <c r="J10531" t="str">
        <f>VLOOKUP(B10531,Lookup!A:B,2,FALSE)</f>
        <v>Federal</v>
      </c>
      <c r="K10531" t="str">
        <f>VLOOKUP(C10531,Lookup!D:E,2,FALSE)</f>
        <v>Youths and Sports</v>
      </c>
      <c r="L10531" t="str">
        <f>VLOOKUP(D10531,Lookup!G:H,2,FALSE)</f>
        <v>Overhead</v>
      </c>
      <c r="M10531" s="1">
        <f t="shared" si="803"/>
        <v>19383062753</v>
      </c>
      <c r="N10531" s="1">
        <f t="shared" si="804"/>
        <v>0</v>
      </c>
      <c r="O10531" s="1">
        <f t="shared" si="805"/>
        <v>19383062753</v>
      </c>
      <c r="P10531" s="9"/>
    </row>
    <row r="10532" spans="1:16" x14ac:dyDescent="0.35">
      <c r="A10532">
        <v>2020</v>
      </c>
      <c r="B10532">
        <v>11</v>
      </c>
      <c r="C10532">
        <v>37</v>
      </c>
      <c r="D10532">
        <v>3</v>
      </c>
      <c r="E10532">
        <v>0</v>
      </c>
      <c r="F10532">
        <v>0</v>
      </c>
      <c r="G10532" s="9"/>
      <c r="I10532" s="4">
        <f t="shared" si="802"/>
        <v>2020</v>
      </c>
      <c r="J10532" t="str">
        <f>VLOOKUP(B10532,Lookup!A:B,2,FALSE)</f>
        <v>Federal</v>
      </c>
      <c r="K10532" t="str">
        <f>VLOOKUP(C10532,Lookup!D:E,2,FALSE)</f>
        <v>Youths and Sports</v>
      </c>
      <c r="L10532" t="str">
        <f>VLOOKUP(D10532,Lookup!G:H,2,FALSE)</f>
        <v>Unclassified Subventions</v>
      </c>
      <c r="M10532" s="1">
        <f t="shared" si="803"/>
        <v>0</v>
      </c>
      <c r="N10532" s="1">
        <f t="shared" si="804"/>
        <v>0</v>
      </c>
      <c r="O10532" s="1">
        <f t="shared" si="805"/>
        <v>0</v>
      </c>
      <c r="P10532" s="9"/>
    </row>
    <row r="10533" spans="1:16" x14ac:dyDescent="0.35">
      <c r="A10533">
        <v>2020</v>
      </c>
      <c r="B10533">
        <v>11</v>
      </c>
      <c r="C10533">
        <v>37</v>
      </c>
      <c r="D10533">
        <v>4</v>
      </c>
      <c r="E10533">
        <v>0</v>
      </c>
      <c r="F10533">
        <v>0</v>
      </c>
      <c r="G10533" s="9"/>
      <c r="I10533" s="4">
        <f t="shared" si="802"/>
        <v>2020</v>
      </c>
      <c r="J10533" t="str">
        <f>VLOOKUP(B10533,Lookup!A:B,2,FALSE)</f>
        <v>Federal</v>
      </c>
      <c r="K10533" t="str">
        <f>VLOOKUP(C10533,Lookup!D:E,2,FALSE)</f>
        <v>Youths and Sports</v>
      </c>
      <c r="L10533" t="str">
        <f>VLOOKUP(D10533,Lookup!G:H,2,FALSE)</f>
        <v>P &amp; G</v>
      </c>
      <c r="M10533" s="1">
        <f t="shared" si="803"/>
        <v>0</v>
      </c>
      <c r="N10533" s="1">
        <f t="shared" si="804"/>
        <v>0</v>
      </c>
      <c r="O10533" s="1">
        <f t="shared" si="805"/>
        <v>0</v>
      </c>
      <c r="P10533" s="9"/>
    </row>
    <row r="10534" spans="1:16" x14ac:dyDescent="0.35">
      <c r="A10534">
        <v>2020</v>
      </c>
      <c r="B10534">
        <v>11</v>
      </c>
      <c r="C10534">
        <v>37</v>
      </c>
      <c r="D10534">
        <v>5</v>
      </c>
      <c r="E10534">
        <v>0</v>
      </c>
      <c r="F10534">
        <v>0</v>
      </c>
      <c r="G10534" s="9"/>
      <c r="I10534" s="4">
        <f t="shared" si="802"/>
        <v>2020</v>
      </c>
      <c r="J10534" t="str">
        <f>VLOOKUP(B10534,Lookup!A:B,2,FALSE)</f>
        <v>Federal</v>
      </c>
      <c r="K10534" t="str">
        <f>VLOOKUP(C10534,Lookup!D:E,2,FALSE)</f>
        <v>Youths and Sports</v>
      </c>
      <c r="L10534" t="str">
        <f>VLOOKUP(D10534,Lookup!G:H,2,FALSE)</f>
        <v>Other CRF</v>
      </c>
      <c r="M10534" s="1">
        <f t="shared" si="803"/>
        <v>0</v>
      </c>
      <c r="N10534" s="1">
        <f t="shared" si="804"/>
        <v>0</v>
      </c>
      <c r="O10534" s="1">
        <f t="shared" si="805"/>
        <v>0</v>
      </c>
      <c r="P10534" s="9"/>
    </row>
    <row r="10535" spans="1:16" x14ac:dyDescent="0.35">
      <c r="A10535">
        <v>2020</v>
      </c>
      <c r="B10535">
        <v>11</v>
      </c>
      <c r="C10535">
        <v>37</v>
      </c>
      <c r="D10535">
        <v>6</v>
      </c>
      <c r="E10535">
        <v>0</v>
      </c>
      <c r="F10535">
        <v>0</v>
      </c>
      <c r="G10535" s="9"/>
      <c r="I10535" s="4">
        <f t="shared" si="802"/>
        <v>2020</v>
      </c>
      <c r="J10535" t="str">
        <f>VLOOKUP(B10535,Lookup!A:B,2,FALSE)</f>
        <v>Federal</v>
      </c>
      <c r="K10535" t="str">
        <f>VLOOKUP(C10535,Lookup!D:E,2,FALSE)</f>
        <v>Youths and Sports</v>
      </c>
      <c r="L10535" t="str">
        <f>VLOOKUP(D10535,Lookup!G:H,2,FALSE)</f>
        <v>Public Debt Charges</v>
      </c>
      <c r="M10535" s="1">
        <f t="shared" si="803"/>
        <v>0</v>
      </c>
      <c r="N10535" s="1">
        <f t="shared" si="804"/>
        <v>0</v>
      </c>
      <c r="O10535" s="1">
        <f t="shared" si="805"/>
        <v>0</v>
      </c>
      <c r="P10535" s="9"/>
    </row>
    <row r="10536" spans="1:16" x14ac:dyDescent="0.35">
      <c r="A10536">
        <v>2020</v>
      </c>
      <c r="B10536">
        <v>11</v>
      </c>
      <c r="C10536">
        <v>37</v>
      </c>
      <c r="D10536">
        <v>7</v>
      </c>
      <c r="E10536">
        <v>0</v>
      </c>
      <c r="F10536">
        <v>0</v>
      </c>
      <c r="G10536" s="9"/>
      <c r="I10536" s="4">
        <f t="shared" si="802"/>
        <v>2020</v>
      </c>
      <c r="J10536" t="str">
        <f>VLOOKUP(B10536,Lookup!A:B,2,FALSE)</f>
        <v>Federal</v>
      </c>
      <c r="K10536" t="str">
        <f>VLOOKUP(C10536,Lookup!D:E,2,FALSE)</f>
        <v>Youths and Sports</v>
      </c>
      <c r="L10536" t="str">
        <f>VLOOKUP(D10536,Lookup!G:H,2,FALSE)</f>
        <v>Cont to LGs</v>
      </c>
      <c r="M10536" s="1">
        <f t="shared" si="803"/>
        <v>0</v>
      </c>
      <c r="N10536" s="1">
        <f t="shared" si="804"/>
        <v>0</v>
      </c>
      <c r="O10536" s="1">
        <f t="shared" si="805"/>
        <v>0</v>
      </c>
      <c r="P10536" s="9"/>
    </row>
    <row r="10537" spans="1:16" x14ac:dyDescent="0.35">
      <c r="A10537">
        <v>2020</v>
      </c>
      <c r="B10537">
        <v>11</v>
      </c>
      <c r="C10537">
        <v>37</v>
      </c>
      <c r="D10537">
        <v>8</v>
      </c>
      <c r="E10537">
        <v>0</v>
      </c>
      <c r="F10537">
        <v>0</v>
      </c>
      <c r="G10537" s="9"/>
      <c r="I10537" s="4">
        <f t="shared" si="802"/>
        <v>2020</v>
      </c>
      <c r="J10537" t="str">
        <f>VLOOKUP(B10537,Lookup!A:B,2,FALSE)</f>
        <v>Federal</v>
      </c>
      <c r="K10537" t="str">
        <f>VLOOKUP(C10537,Lookup!D:E,2,FALSE)</f>
        <v>Youths and Sports</v>
      </c>
      <c r="L10537" t="str">
        <f>VLOOKUP(D10537,Lookup!G:H,2,FALSE)</f>
        <v>Others</v>
      </c>
      <c r="M10537" s="1">
        <f t="shared" si="803"/>
        <v>0</v>
      </c>
      <c r="N10537" s="1">
        <f t="shared" si="804"/>
        <v>0</v>
      </c>
      <c r="O10537" s="1">
        <f t="shared" si="805"/>
        <v>0</v>
      </c>
      <c r="P10537" s="9"/>
    </row>
  </sheetData>
  <sortState xmlns:xlrd2="http://schemas.microsoft.com/office/spreadsheetml/2017/richdata2" ref="A2:G13196">
    <sortCondition ref="A2:A13196"/>
    <sortCondition ref="B2:B13196"/>
    <sortCondition ref="C2:C13196"/>
    <sortCondition ref="D2:D13196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1:U1318"/>
  <sheetViews>
    <sheetView topLeftCell="F1287" workbookViewId="0">
      <selection activeCell="K1938" sqref="K1938"/>
    </sheetView>
  </sheetViews>
  <sheetFormatPr defaultRowHeight="14.5" x14ac:dyDescent="0.35"/>
  <cols>
    <col min="1" max="2" width="5.54296875" bestFit="1" customWidth="1"/>
    <col min="3" max="3" width="6.54296875" bestFit="1" customWidth="1"/>
    <col min="4" max="4" width="14.81640625" bestFit="1" customWidth="1"/>
    <col min="5" max="5" width="3.1796875" bestFit="1" customWidth="1"/>
    <col min="6" max="6" width="14.81640625" bestFit="1" customWidth="1"/>
    <col min="7" max="9" width="14.81640625" customWidth="1"/>
    <col min="11" max="11" width="5" bestFit="1" customWidth="1"/>
    <col min="12" max="12" width="9" bestFit="1" customWidth="1"/>
    <col min="13" max="13" width="54.1796875" bestFit="1" customWidth="1"/>
    <col min="14" max="14" width="14.81640625" bestFit="1" customWidth="1"/>
    <col min="15" max="15" width="21.7265625" bestFit="1" customWidth="1"/>
    <col min="16" max="17" width="14.81640625" bestFit="1" customWidth="1"/>
    <col min="18" max="18" width="21.7265625" bestFit="1" customWidth="1"/>
    <col min="19" max="20" width="14.81640625" bestFit="1" customWidth="1"/>
  </cols>
  <sheetData>
    <row r="1" spans="1:21" x14ac:dyDescent="0.35">
      <c r="A1" s="3" t="s">
        <v>0</v>
      </c>
      <c r="B1" s="3" t="s">
        <v>1</v>
      </c>
      <c r="C1" s="3" t="s">
        <v>6</v>
      </c>
      <c r="D1" s="3" t="s">
        <v>3</v>
      </c>
      <c r="E1" s="3" t="s">
        <v>4</v>
      </c>
      <c r="F1" s="3" t="s">
        <v>5</v>
      </c>
      <c r="G1" s="3" t="s">
        <v>198</v>
      </c>
      <c r="H1" s="3" t="s">
        <v>199</v>
      </c>
      <c r="I1" s="3" t="s">
        <v>200</v>
      </c>
      <c r="K1" s="2" t="s">
        <v>0</v>
      </c>
      <c r="L1" s="3" t="s">
        <v>1</v>
      </c>
      <c r="M1" s="3" t="s">
        <v>6</v>
      </c>
      <c r="N1" s="3" t="s">
        <v>91</v>
      </c>
      <c r="O1" s="3" t="s">
        <v>94</v>
      </c>
      <c r="P1" s="3" t="s">
        <v>92</v>
      </c>
      <c r="Q1" s="3" t="s">
        <v>93</v>
      </c>
      <c r="R1" s="3" t="s">
        <v>201</v>
      </c>
      <c r="S1" s="3" t="s">
        <v>202</v>
      </c>
      <c r="T1" s="3" t="s">
        <v>203</v>
      </c>
      <c r="U1" s="3" t="s">
        <v>204</v>
      </c>
    </row>
    <row r="2" spans="1:21" x14ac:dyDescent="0.35">
      <c r="A2">
        <v>2004</v>
      </c>
      <c r="B2">
        <v>3</v>
      </c>
      <c r="C2">
        <v>1</v>
      </c>
      <c r="D2">
        <v>56000000</v>
      </c>
      <c r="E2">
        <v>0</v>
      </c>
      <c r="F2">
        <v>119318159</v>
      </c>
      <c r="G2">
        <v>36000000</v>
      </c>
      <c r="H2">
        <v>0</v>
      </c>
      <c r="I2">
        <v>0</v>
      </c>
      <c r="K2" s="4">
        <f t="shared" ref="K2" si="0">A2</f>
        <v>2004</v>
      </c>
      <c r="L2" t="str">
        <f>VLOOKUP(B2,Lookup!A:B,2,FALSE)</f>
        <v>Jigawa</v>
      </c>
      <c r="M2" t="str">
        <f>VLOOKUP(C2,Lookup!D:E,2,FALSE)</f>
        <v>Agriculture</v>
      </c>
      <c r="N2" s="1">
        <f>D2</f>
        <v>56000000</v>
      </c>
      <c r="O2" s="1">
        <f>E2</f>
        <v>0</v>
      </c>
      <c r="P2" s="1">
        <f t="shared" ref="P2" si="1">N2+O2</f>
        <v>56000000</v>
      </c>
      <c r="Q2" s="1">
        <f t="shared" ref="Q2" si="2">F2</f>
        <v>119318159</v>
      </c>
      <c r="R2" s="1">
        <f>G2</f>
        <v>36000000</v>
      </c>
      <c r="S2" s="1">
        <f>H2</f>
        <v>0</v>
      </c>
      <c r="T2" s="1">
        <f t="shared" ref="T2" si="3">R2+S2</f>
        <v>36000000</v>
      </c>
      <c r="U2">
        <f>I2</f>
        <v>0</v>
      </c>
    </row>
    <row r="3" spans="1:21" x14ac:dyDescent="0.35">
      <c r="A3">
        <v>2004</v>
      </c>
      <c r="B3">
        <v>3</v>
      </c>
      <c r="C3">
        <v>3</v>
      </c>
      <c r="D3">
        <v>72000000</v>
      </c>
      <c r="E3">
        <v>0</v>
      </c>
      <c r="F3">
        <v>0</v>
      </c>
      <c r="G3">
        <v>11500000</v>
      </c>
      <c r="H3">
        <v>0</v>
      </c>
      <c r="I3">
        <v>0</v>
      </c>
      <c r="K3" s="4">
        <f t="shared" ref="K3:K15" si="4">A3</f>
        <v>2004</v>
      </c>
      <c r="L3" t="str">
        <f>VLOOKUP(B3,Lookup!A:B,2,FALSE)</f>
        <v>Jigawa</v>
      </c>
      <c r="M3" t="str">
        <f>VLOOKUP(C3,Lookup!D:E,2,FALSE)</f>
        <v>Community, Human Development &amp; Employment Creation</v>
      </c>
      <c r="N3" s="1">
        <f t="shared" ref="N3:N15" si="5">D3</f>
        <v>72000000</v>
      </c>
      <c r="O3" s="1">
        <f t="shared" ref="O3:O15" si="6">E3</f>
        <v>0</v>
      </c>
      <c r="P3" s="1">
        <f t="shared" ref="P3:P15" si="7">N3+O3</f>
        <v>72000000</v>
      </c>
      <c r="Q3" s="1">
        <f t="shared" ref="Q3:Q15" si="8">F3</f>
        <v>0</v>
      </c>
      <c r="R3" s="1">
        <f t="shared" ref="R3:R15" si="9">G3</f>
        <v>11500000</v>
      </c>
      <c r="S3" s="1">
        <f t="shared" ref="S3:S15" si="10">H3</f>
        <v>0</v>
      </c>
      <c r="T3" s="1">
        <f t="shared" ref="T3:T15" si="11">R3+S3</f>
        <v>11500000</v>
      </c>
      <c r="U3">
        <f t="shared" ref="U3:U15" si="12">I3</f>
        <v>0</v>
      </c>
    </row>
    <row r="4" spans="1:21" x14ac:dyDescent="0.35">
      <c r="A4">
        <v>2004</v>
      </c>
      <c r="B4">
        <v>3</v>
      </c>
      <c r="C4">
        <v>6</v>
      </c>
      <c r="D4">
        <v>7076000000</v>
      </c>
      <c r="E4">
        <v>0</v>
      </c>
      <c r="F4">
        <v>2723826374</v>
      </c>
      <c r="G4">
        <v>6600000000</v>
      </c>
      <c r="H4">
        <v>0</v>
      </c>
      <c r="I4">
        <v>0</v>
      </c>
      <c r="K4" s="4">
        <f t="shared" si="4"/>
        <v>2004</v>
      </c>
      <c r="L4" t="str">
        <f>VLOOKUP(B4,Lookup!A:B,2,FALSE)</f>
        <v>Jigawa</v>
      </c>
      <c r="M4" t="str">
        <f>VLOOKUP(C4,Lookup!D:E,2,FALSE)</f>
        <v>Education</v>
      </c>
      <c r="N4" s="1">
        <f t="shared" si="5"/>
        <v>7076000000</v>
      </c>
      <c r="O4" s="1">
        <f t="shared" si="6"/>
        <v>0</v>
      </c>
      <c r="P4" s="1">
        <f t="shared" si="7"/>
        <v>7076000000</v>
      </c>
      <c r="Q4" s="1">
        <f t="shared" si="8"/>
        <v>2723826374</v>
      </c>
      <c r="R4" s="1">
        <f t="shared" si="9"/>
        <v>6600000000</v>
      </c>
      <c r="S4" s="1">
        <f t="shared" si="10"/>
        <v>0</v>
      </c>
      <c r="T4" s="1">
        <f t="shared" si="11"/>
        <v>6600000000</v>
      </c>
      <c r="U4">
        <f t="shared" si="12"/>
        <v>0</v>
      </c>
    </row>
    <row r="5" spans="1:21" x14ac:dyDescent="0.35">
      <c r="A5">
        <v>2004</v>
      </c>
      <c r="B5">
        <v>3</v>
      </c>
      <c r="C5">
        <v>7</v>
      </c>
      <c r="D5">
        <v>36500000</v>
      </c>
      <c r="E5">
        <v>0</v>
      </c>
      <c r="F5">
        <v>393557107</v>
      </c>
      <c r="G5">
        <v>0</v>
      </c>
      <c r="H5">
        <v>0</v>
      </c>
      <c r="I5">
        <v>0</v>
      </c>
      <c r="K5" s="4">
        <f t="shared" si="4"/>
        <v>2004</v>
      </c>
      <c r="L5" t="str">
        <f>VLOOKUP(B5,Lookup!A:B,2,FALSE)</f>
        <v>Jigawa</v>
      </c>
      <c r="M5" t="str">
        <f>VLOOKUP(C5,Lookup!D:E,2,FALSE)</f>
        <v>Environment</v>
      </c>
      <c r="N5" s="1">
        <f t="shared" si="5"/>
        <v>36500000</v>
      </c>
      <c r="O5" s="1">
        <f t="shared" si="6"/>
        <v>0</v>
      </c>
      <c r="P5" s="1">
        <f t="shared" si="7"/>
        <v>36500000</v>
      </c>
      <c r="Q5" s="1">
        <f t="shared" si="8"/>
        <v>393557107</v>
      </c>
      <c r="R5" s="1">
        <f t="shared" si="9"/>
        <v>0</v>
      </c>
      <c r="S5" s="1">
        <f t="shared" si="10"/>
        <v>0</v>
      </c>
      <c r="T5" s="1">
        <f t="shared" si="11"/>
        <v>0</v>
      </c>
      <c r="U5">
        <f t="shared" si="12"/>
        <v>0</v>
      </c>
    </row>
    <row r="6" spans="1:21" x14ac:dyDescent="0.35">
      <c r="A6">
        <v>2004</v>
      </c>
      <c r="B6">
        <v>3</v>
      </c>
      <c r="C6">
        <v>9</v>
      </c>
      <c r="D6">
        <v>362900000</v>
      </c>
      <c r="E6">
        <v>0</v>
      </c>
      <c r="F6">
        <v>0</v>
      </c>
      <c r="G6">
        <v>0</v>
      </c>
      <c r="H6">
        <v>0</v>
      </c>
      <c r="I6">
        <v>0</v>
      </c>
      <c r="K6" s="4">
        <f t="shared" si="4"/>
        <v>2004</v>
      </c>
      <c r="L6" t="str">
        <f>VLOOKUP(B6,Lookup!A:B,2,FALSE)</f>
        <v>Jigawa</v>
      </c>
      <c r="M6" t="str">
        <f>VLOOKUP(C6,Lookup!D:E,2,FALSE)</f>
        <v>Finance</v>
      </c>
      <c r="N6" s="1">
        <f t="shared" si="5"/>
        <v>362900000</v>
      </c>
      <c r="O6" s="1">
        <f t="shared" si="6"/>
        <v>0</v>
      </c>
      <c r="P6" s="1">
        <f t="shared" si="7"/>
        <v>362900000</v>
      </c>
      <c r="Q6" s="1">
        <f t="shared" si="8"/>
        <v>0</v>
      </c>
      <c r="R6" s="1">
        <f t="shared" si="9"/>
        <v>0</v>
      </c>
      <c r="S6" s="1">
        <f t="shared" si="10"/>
        <v>0</v>
      </c>
      <c r="T6" s="1">
        <f t="shared" si="11"/>
        <v>0</v>
      </c>
      <c r="U6">
        <f t="shared" si="12"/>
        <v>0</v>
      </c>
    </row>
    <row r="7" spans="1:21" x14ac:dyDescent="0.35">
      <c r="A7">
        <v>2004</v>
      </c>
      <c r="B7">
        <v>3</v>
      </c>
      <c r="C7">
        <v>11</v>
      </c>
      <c r="D7">
        <v>10908400000</v>
      </c>
      <c r="E7">
        <v>0</v>
      </c>
      <c r="F7">
        <v>1256084910</v>
      </c>
      <c r="G7">
        <v>0</v>
      </c>
      <c r="H7">
        <v>0</v>
      </c>
      <c r="I7">
        <v>0</v>
      </c>
      <c r="K7" s="4">
        <f t="shared" si="4"/>
        <v>2004</v>
      </c>
      <c r="L7" t="str">
        <f>VLOOKUP(B7,Lookup!A:B,2,FALSE)</f>
        <v>Jigawa</v>
      </c>
      <c r="M7" t="str">
        <f>VLOOKUP(C7,Lookup!D:E,2,FALSE)</f>
        <v>General Administration</v>
      </c>
      <c r="N7" s="1">
        <f t="shared" si="5"/>
        <v>10908400000</v>
      </c>
      <c r="O7" s="1">
        <f t="shared" si="6"/>
        <v>0</v>
      </c>
      <c r="P7" s="1">
        <f t="shared" si="7"/>
        <v>10908400000</v>
      </c>
      <c r="Q7" s="1">
        <f t="shared" si="8"/>
        <v>1256084910</v>
      </c>
      <c r="R7" s="1">
        <f t="shared" si="9"/>
        <v>0</v>
      </c>
      <c r="S7" s="1">
        <f t="shared" si="10"/>
        <v>0</v>
      </c>
      <c r="T7" s="1">
        <f t="shared" si="11"/>
        <v>0</v>
      </c>
      <c r="U7">
        <f t="shared" si="12"/>
        <v>0</v>
      </c>
    </row>
    <row r="8" spans="1:21" x14ac:dyDescent="0.35">
      <c r="A8">
        <v>2004</v>
      </c>
      <c r="B8">
        <v>3</v>
      </c>
      <c r="C8">
        <v>13</v>
      </c>
      <c r="D8">
        <v>557300000</v>
      </c>
      <c r="E8">
        <v>0</v>
      </c>
      <c r="F8">
        <v>129517316</v>
      </c>
      <c r="G8">
        <v>0</v>
      </c>
      <c r="H8">
        <v>0</v>
      </c>
      <c r="I8">
        <v>0</v>
      </c>
      <c r="K8" s="4">
        <f t="shared" si="4"/>
        <v>2004</v>
      </c>
      <c r="L8" t="str">
        <f>VLOOKUP(B8,Lookup!A:B,2,FALSE)</f>
        <v>Jigawa</v>
      </c>
      <c r="M8" t="str">
        <f>VLOOKUP(C8,Lookup!D:E,2,FALSE)</f>
        <v>Health</v>
      </c>
      <c r="N8" s="1">
        <f t="shared" si="5"/>
        <v>557300000</v>
      </c>
      <c r="O8" s="1">
        <f t="shared" si="6"/>
        <v>0</v>
      </c>
      <c r="P8" s="1">
        <f t="shared" si="7"/>
        <v>557300000</v>
      </c>
      <c r="Q8" s="1">
        <f t="shared" si="8"/>
        <v>129517316</v>
      </c>
      <c r="R8" s="1">
        <f t="shared" si="9"/>
        <v>0</v>
      </c>
      <c r="S8" s="1">
        <f t="shared" si="10"/>
        <v>0</v>
      </c>
      <c r="T8" s="1">
        <f t="shared" si="11"/>
        <v>0</v>
      </c>
      <c r="U8">
        <f t="shared" si="12"/>
        <v>0</v>
      </c>
    </row>
    <row r="9" spans="1:21" x14ac:dyDescent="0.35">
      <c r="A9">
        <v>2004</v>
      </c>
      <c r="B9">
        <v>3</v>
      </c>
      <c r="C9">
        <v>16</v>
      </c>
      <c r="D9">
        <v>106000000</v>
      </c>
      <c r="E9">
        <v>0</v>
      </c>
      <c r="F9">
        <v>20522346</v>
      </c>
      <c r="G9">
        <v>0</v>
      </c>
      <c r="H9">
        <v>0</v>
      </c>
      <c r="I9">
        <v>0</v>
      </c>
      <c r="K9" s="4">
        <f t="shared" si="4"/>
        <v>2004</v>
      </c>
      <c r="L9" t="str">
        <f>VLOOKUP(B9,Lookup!A:B,2,FALSE)</f>
        <v>Jigawa</v>
      </c>
      <c r="M9" t="str">
        <f>VLOOKUP(C9,Lookup!D:E,2,FALSE)</f>
        <v>Information, Culture &amp; Tourism</v>
      </c>
      <c r="N9" s="1">
        <f t="shared" si="5"/>
        <v>106000000</v>
      </c>
      <c r="O9" s="1">
        <f t="shared" si="6"/>
        <v>0</v>
      </c>
      <c r="P9" s="1">
        <f t="shared" si="7"/>
        <v>106000000</v>
      </c>
      <c r="Q9" s="1">
        <f t="shared" si="8"/>
        <v>20522346</v>
      </c>
      <c r="R9" s="1">
        <f t="shared" si="9"/>
        <v>0</v>
      </c>
      <c r="S9" s="1">
        <f t="shared" si="10"/>
        <v>0</v>
      </c>
      <c r="T9" s="1">
        <f t="shared" si="11"/>
        <v>0</v>
      </c>
      <c r="U9">
        <f t="shared" si="12"/>
        <v>0</v>
      </c>
    </row>
    <row r="10" spans="1:21" x14ac:dyDescent="0.35">
      <c r="A10">
        <v>2004</v>
      </c>
      <c r="B10">
        <v>3</v>
      </c>
      <c r="C10">
        <v>17</v>
      </c>
      <c r="D10">
        <v>136500000</v>
      </c>
      <c r="E10">
        <v>0</v>
      </c>
      <c r="F10">
        <v>4740454807</v>
      </c>
      <c r="G10">
        <v>0</v>
      </c>
      <c r="H10">
        <v>0</v>
      </c>
      <c r="I10">
        <v>0</v>
      </c>
      <c r="K10" s="4">
        <f t="shared" si="4"/>
        <v>2004</v>
      </c>
      <c r="L10" t="str">
        <f>VLOOKUP(B10,Lookup!A:B,2,FALSE)</f>
        <v>Jigawa</v>
      </c>
      <c r="M10" t="str">
        <f>VLOOKUP(C10,Lookup!D:E,2,FALSE)</f>
        <v>Infrastructure</v>
      </c>
      <c r="N10" s="1">
        <f t="shared" si="5"/>
        <v>136500000</v>
      </c>
      <c r="O10" s="1">
        <f t="shared" si="6"/>
        <v>0</v>
      </c>
      <c r="P10" s="1">
        <f t="shared" si="7"/>
        <v>136500000</v>
      </c>
      <c r="Q10" s="1">
        <f t="shared" si="8"/>
        <v>4740454807</v>
      </c>
      <c r="R10" s="1">
        <f t="shared" si="9"/>
        <v>0</v>
      </c>
      <c r="S10" s="1">
        <f t="shared" si="10"/>
        <v>0</v>
      </c>
      <c r="T10" s="1">
        <f t="shared" si="11"/>
        <v>0</v>
      </c>
      <c r="U10">
        <f t="shared" si="12"/>
        <v>0</v>
      </c>
    </row>
    <row r="11" spans="1:21" x14ac:dyDescent="0.35">
      <c r="A11">
        <v>2004</v>
      </c>
      <c r="B11">
        <v>3</v>
      </c>
      <c r="C11">
        <v>27</v>
      </c>
      <c r="D11">
        <v>0</v>
      </c>
      <c r="E11">
        <v>0</v>
      </c>
      <c r="F11">
        <v>2451301</v>
      </c>
      <c r="G11">
        <v>0</v>
      </c>
      <c r="H11">
        <v>0</v>
      </c>
      <c r="I11">
        <v>2451301</v>
      </c>
      <c r="K11" s="4">
        <f t="shared" si="4"/>
        <v>2004</v>
      </c>
      <c r="L11" t="str">
        <f>VLOOKUP(B11,Lookup!A:B,2,FALSE)</f>
        <v>Jigawa</v>
      </c>
      <c r="M11" t="str">
        <f>VLOOKUP(C11,Lookup!D:E,2,FALSE)</f>
        <v>Power/Energy</v>
      </c>
      <c r="N11" s="1">
        <f t="shared" si="5"/>
        <v>0</v>
      </c>
      <c r="O11" s="1">
        <f t="shared" si="6"/>
        <v>0</v>
      </c>
      <c r="P11" s="1">
        <f t="shared" si="7"/>
        <v>0</v>
      </c>
      <c r="Q11" s="1">
        <f t="shared" si="8"/>
        <v>2451301</v>
      </c>
      <c r="R11" s="1">
        <f t="shared" si="9"/>
        <v>0</v>
      </c>
      <c r="S11" s="1">
        <f t="shared" si="10"/>
        <v>0</v>
      </c>
      <c r="T11" s="1">
        <f t="shared" si="11"/>
        <v>0</v>
      </c>
      <c r="U11">
        <f t="shared" si="12"/>
        <v>2451301</v>
      </c>
    </row>
    <row r="12" spans="1:21" x14ac:dyDescent="0.35">
      <c r="A12">
        <v>2004</v>
      </c>
      <c r="B12">
        <v>3</v>
      </c>
      <c r="C12">
        <v>30</v>
      </c>
      <c r="D12">
        <v>486500000</v>
      </c>
      <c r="E12">
        <v>0</v>
      </c>
      <c r="F12">
        <v>0</v>
      </c>
      <c r="G12">
        <v>0</v>
      </c>
      <c r="H12">
        <v>0</v>
      </c>
      <c r="I12">
        <v>0</v>
      </c>
      <c r="K12" s="4">
        <f t="shared" si="4"/>
        <v>2004</v>
      </c>
      <c r="L12" t="str">
        <f>VLOOKUP(B12,Lookup!A:B,2,FALSE)</f>
        <v>Jigawa</v>
      </c>
      <c r="M12" t="str">
        <f>VLOOKUP(C12,Lookup!D:E,2,FALSE)</f>
        <v>Science and Technology</v>
      </c>
      <c r="N12" s="1">
        <f t="shared" si="5"/>
        <v>486500000</v>
      </c>
      <c r="O12" s="1">
        <f t="shared" si="6"/>
        <v>0</v>
      </c>
      <c r="P12" s="1">
        <f t="shared" si="7"/>
        <v>486500000</v>
      </c>
      <c r="Q12" s="1">
        <f t="shared" si="8"/>
        <v>0</v>
      </c>
      <c r="R12" s="1">
        <f t="shared" si="9"/>
        <v>0</v>
      </c>
      <c r="S12" s="1">
        <f t="shared" si="10"/>
        <v>0</v>
      </c>
      <c r="T12" s="1">
        <f t="shared" si="11"/>
        <v>0</v>
      </c>
      <c r="U12">
        <f t="shared" si="12"/>
        <v>0</v>
      </c>
    </row>
    <row r="13" spans="1:21" x14ac:dyDescent="0.35">
      <c r="A13">
        <v>2004</v>
      </c>
      <c r="B13">
        <v>3</v>
      </c>
      <c r="C13">
        <v>32</v>
      </c>
      <c r="D13">
        <v>1013750000</v>
      </c>
      <c r="E13">
        <v>0</v>
      </c>
      <c r="F13">
        <v>342260820</v>
      </c>
      <c r="G13">
        <v>0</v>
      </c>
      <c r="H13">
        <v>0</v>
      </c>
      <c r="I13">
        <v>0</v>
      </c>
      <c r="K13" s="4">
        <f t="shared" si="4"/>
        <v>2004</v>
      </c>
      <c r="L13" t="str">
        <f>VLOOKUP(B13,Lookup!A:B,2,FALSE)</f>
        <v>Jigawa</v>
      </c>
      <c r="M13" t="str">
        <f>VLOOKUP(C13,Lookup!D:E,2,FALSE)</f>
        <v>Town, Urban and Regional Development</v>
      </c>
      <c r="N13" s="1">
        <f t="shared" si="5"/>
        <v>1013750000</v>
      </c>
      <c r="O13" s="1">
        <f t="shared" si="6"/>
        <v>0</v>
      </c>
      <c r="P13" s="1">
        <f t="shared" si="7"/>
        <v>1013750000</v>
      </c>
      <c r="Q13" s="1">
        <f t="shared" si="8"/>
        <v>342260820</v>
      </c>
      <c r="R13" s="1">
        <f t="shared" si="9"/>
        <v>0</v>
      </c>
      <c r="S13" s="1">
        <f t="shared" si="10"/>
        <v>0</v>
      </c>
      <c r="T13" s="1">
        <f t="shared" si="11"/>
        <v>0</v>
      </c>
      <c r="U13">
        <f t="shared" si="12"/>
        <v>0</v>
      </c>
    </row>
    <row r="14" spans="1:21" x14ac:dyDescent="0.35">
      <c r="A14">
        <v>2004</v>
      </c>
      <c r="B14">
        <v>3</v>
      </c>
      <c r="C14">
        <v>33</v>
      </c>
      <c r="D14">
        <v>1992650000</v>
      </c>
      <c r="E14">
        <v>0</v>
      </c>
      <c r="F14">
        <v>462299559</v>
      </c>
      <c r="G14">
        <v>0</v>
      </c>
      <c r="H14">
        <v>0</v>
      </c>
      <c r="I14">
        <v>0</v>
      </c>
      <c r="K14" s="4">
        <f t="shared" si="4"/>
        <v>2004</v>
      </c>
      <c r="L14" t="str">
        <f>VLOOKUP(B14,Lookup!A:B,2,FALSE)</f>
        <v>Jigawa</v>
      </c>
      <c r="M14" t="str">
        <f>VLOOKUP(C14,Lookup!D:E,2,FALSE)</f>
        <v>Trade, Commerce and Industry</v>
      </c>
      <c r="N14" s="1">
        <f t="shared" si="5"/>
        <v>1992650000</v>
      </c>
      <c r="O14" s="1">
        <f t="shared" si="6"/>
        <v>0</v>
      </c>
      <c r="P14" s="1">
        <f t="shared" si="7"/>
        <v>1992650000</v>
      </c>
      <c r="Q14" s="1">
        <f t="shared" si="8"/>
        <v>462299559</v>
      </c>
      <c r="R14" s="1">
        <f t="shared" si="9"/>
        <v>0</v>
      </c>
      <c r="S14" s="1">
        <f t="shared" si="10"/>
        <v>0</v>
      </c>
      <c r="T14" s="1">
        <f t="shared" si="11"/>
        <v>0</v>
      </c>
      <c r="U14">
        <f t="shared" si="12"/>
        <v>0</v>
      </c>
    </row>
    <row r="15" spans="1:21" x14ac:dyDescent="0.35">
      <c r="A15">
        <v>2004</v>
      </c>
      <c r="B15">
        <v>3</v>
      </c>
      <c r="C15">
        <v>35</v>
      </c>
      <c r="D15">
        <v>1007500000</v>
      </c>
      <c r="E15">
        <v>0</v>
      </c>
      <c r="F15">
        <v>119020327</v>
      </c>
      <c r="G15">
        <v>0</v>
      </c>
      <c r="H15">
        <v>0</v>
      </c>
      <c r="I15">
        <v>0</v>
      </c>
      <c r="K15" s="4">
        <f t="shared" si="4"/>
        <v>2004</v>
      </c>
      <c r="L15" t="str">
        <f>VLOOKUP(B15,Lookup!A:B,2,FALSE)</f>
        <v>Jigawa</v>
      </c>
      <c r="M15" t="str">
        <f>VLOOKUP(C15,Lookup!D:E,2,FALSE)</f>
        <v>Water and Sanitation</v>
      </c>
      <c r="N15" s="1">
        <f t="shared" si="5"/>
        <v>1007500000</v>
      </c>
      <c r="O15" s="1">
        <f t="shared" si="6"/>
        <v>0</v>
      </c>
      <c r="P15" s="1">
        <f t="shared" si="7"/>
        <v>1007500000</v>
      </c>
      <c r="Q15" s="1">
        <f t="shared" si="8"/>
        <v>119020327</v>
      </c>
      <c r="R15" s="1">
        <f t="shared" si="9"/>
        <v>0</v>
      </c>
      <c r="S15" s="1">
        <f t="shared" si="10"/>
        <v>0</v>
      </c>
      <c r="T15" s="1">
        <f t="shared" si="11"/>
        <v>0</v>
      </c>
      <c r="U15">
        <f t="shared" si="12"/>
        <v>0</v>
      </c>
    </row>
    <row r="16" spans="1:21" x14ac:dyDescent="0.35">
      <c r="A16">
        <v>2004</v>
      </c>
      <c r="B16">
        <v>3</v>
      </c>
      <c r="C16">
        <v>37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K16" s="4">
        <f t="shared" ref="K16:K79" si="13">A16</f>
        <v>2004</v>
      </c>
      <c r="L16" t="str">
        <f>VLOOKUP(B16,Lookup!A:B,2,FALSE)</f>
        <v>Jigawa</v>
      </c>
      <c r="M16" t="str">
        <f>VLOOKUP(C16,Lookup!D:E,2,FALSE)</f>
        <v>Youths and Sports</v>
      </c>
      <c r="N16" s="1">
        <f t="shared" ref="N16:N79" si="14">D16</f>
        <v>0</v>
      </c>
      <c r="O16" s="1">
        <f t="shared" ref="O16:O79" si="15">E16</f>
        <v>0</v>
      </c>
      <c r="P16" s="1">
        <f t="shared" ref="P16:P79" si="16">N16+O16</f>
        <v>0</v>
      </c>
      <c r="Q16" s="1">
        <f t="shared" ref="Q16:Q79" si="17">F16</f>
        <v>0</v>
      </c>
      <c r="R16" s="1">
        <f t="shared" ref="R16:R79" si="18">G16</f>
        <v>0</v>
      </c>
      <c r="S16" s="1">
        <f t="shared" ref="S16:S79" si="19">H16</f>
        <v>0</v>
      </c>
      <c r="T16" s="1">
        <f t="shared" ref="T16:T79" si="20">R16+S16</f>
        <v>0</v>
      </c>
      <c r="U16">
        <f t="shared" ref="U16:U79" si="21">I16</f>
        <v>0</v>
      </c>
    </row>
    <row r="17" spans="1:21" x14ac:dyDescent="0.35">
      <c r="A17">
        <v>2004</v>
      </c>
      <c r="B17">
        <v>4</v>
      </c>
      <c r="C17">
        <v>1</v>
      </c>
      <c r="D17">
        <v>1226896360</v>
      </c>
      <c r="E17">
        <v>0</v>
      </c>
      <c r="F17">
        <v>2076326156.3599999</v>
      </c>
      <c r="G17">
        <v>23566360</v>
      </c>
      <c r="H17">
        <v>0</v>
      </c>
      <c r="I17">
        <v>7303460</v>
      </c>
      <c r="K17" s="4">
        <f t="shared" si="13"/>
        <v>2004</v>
      </c>
      <c r="L17" t="str">
        <f>VLOOKUP(B17,Lookup!A:B,2,FALSE)</f>
        <v>Kaduna</v>
      </c>
      <c r="M17" t="str">
        <f>VLOOKUP(C17,Lookup!D:E,2,FALSE)</f>
        <v>Agriculture</v>
      </c>
      <c r="N17" s="1">
        <f t="shared" si="14"/>
        <v>1226896360</v>
      </c>
      <c r="O17" s="1">
        <f t="shared" si="15"/>
        <v>0</v>
      </c>
      <c r="P17" s="1">
        <f t="shared" si="16"/>
        <v>1226896360</v>
      </c>
      <c r="Q17" s="1">
        <f t="shared" si="17"/>
        <v>2076326156.3599999</v>
      </c>
      <c r="R17" s="1">
        <f t="shared" si="18"/>
        <v>23566360</v>
      </c>
      <c r="S17" s="1">
        <f t="shared" si="19"/>
        <v>0</v>
      </c>
      <c r="T17" s="1">
        <f t="shared" si="20"/>
        <v>23566360</v>
      </c>
      <c r="U17">
        <f t="shared" si="21"/>
        <v>7303460</v>
      </c>
    </row>
    <row r="18" spans="1:21" x14ac:dyDescent="0.35">
      <c r="A18">
        <v>2004</v>
      </c>
      <c r="B18">
        <v>4</v>
      </c>
      <c r="C18">
        <v>3</v>
      </c>
      <c r="D18">
        <v>83607580</v>
      </c>
      <c r="E18">
        <v>0</v>
      </c>
      <c r="F18">
        <v>31851118.129999999</v>
      </c>
      <c r="G18">
        <v>73607580</v>
      </c>
      <c r="H18">
        <v>0</v>
      </c>
      <c r="I18">
        <v>31851118.129999999</v>
      </c>
      <c r="K18" s="4">
        <f t="shared" si="13"/>
        <v>2004</v>
      </c>
      <c r="L18" t="str">
        <f>VLOOKUP(B18,Lookup!A:B,2,FALSE)</f>
        <v>Kaduna</v>
      </c>
      <c r="M18" t="str">
        <f>VLOOKUP(C18,Lookup!D:E,2,FALSE)</f>
        <v>Community, Human Development &amp; Employment Creation</v>
      </c>
      <c r="N18" s="1">
        <f t="shared" si="14"/>
        <v>83607580</v>
      </c>
      <c r="O18" s="1">
        <f t="shared" si="15"/>
        <v>0</v>
      </c>
      <c r="P18" s="1">
        <f t="shared" si="16"/>
        <v>83607580</v>
      </c>
      <c r="Q18" s="1">
        <f t="shared" si="17"/>
        <v>31851118.129999999</v>
      </c>
      <c r="R18" s="1">
        <f t="shared" si="18"/>
        <v>73607580</v>
      </c>
      <c r="S18" s="1">
        <f t="shared" si="19"/>
        <v>0</v>
      </c>
      <c r="T18" s="1">
        <f t="shared" si="20"/>
        <v>73607580</v>
      </c>
      <c r="U18">
        <f t="shared" si="21"/>
        <v>31851118.129999999</v>
      </c>
    </row>
    <row r="19" spans="1:21" x14ac:dyDescent="0.35">
      <c r="A19">
        <v>2004</v>
      </c>
      <c r="B19">
        <v>4</v>
      </c>
      <c r="C19">
        <v>6</v>
      </c>
      <c r="D19">
        <v>2075353510</v>
      </c>
      <c r="E19">
        <v>0</v>
      </c>
      <c r="F19">
        <v>948285230.88</v>
      </c>
      <c r="G19">
        <v>698387800</v>
      </c>
      <c r="H19">
        <v>0</v>
      </c>
      <c r="I19">
        <v>99138892.829999998</v>
      </c>
      <c r="K19" s="4">
        <f t="shared" si="13"/>
        <v>2004</v>
      </c>
      <c r="L19" t="str">
        <f>VLOOKUP(B19,Lookup!A:B,2,FALSE)</f>
        <v>Kaduna</v>
      </c>
      <c r="M19" t="str">
        <f>VLOOKUP(C19,Lookup!D:E,2,FALSE)</f>
        <v>Education</v>
      </c>
      <c r="N19" s="1">
        <f t="shared" si="14"/>
        <v>2075353510</v>
      </c>
      <c r="O19" s="1">
        <f t="shared" si="15"/>
        <v>0</v>
      </c>
      <c r="P19" s="1">
        <f t="shared" si="16"/>
        <v>2075353510</v>
      </c>
      <c r="Q19" s="1">
        <f t="shared" si="17"/>
        <v>948285230.88</v>
      </c>
      <c r="R19" s="1">
        <f t="shared" si="18"/>
        <v>698387800</v>
      </c>
      <c r="S19" s="1">
        <f t="shared" si="19"/>
        <v>0</v>
      </c>
      <c r="T19" s="1">
        <f t="shared" si="20"/>
        <v>698387800</v>
      </c>
      <c r="U19">
        <f t="shared" si="21"/>
        <v>99138892.829999998</v>
      </c>
    </row>
    <row r="20" spans="1:21" x14ac:dyDescent="0.35">
      <c r="A20">
        <v>2004</v>
      </c>
      <c r="B20">
        <v>4</v>
      </c>
      <c r="C20">
        <v>7</v>
      </c>
      <c r="D20">
        <v>260000000</v>
      </c>
      <c r="E20">
        <v>0</v>
      </c>
      <c r="F20">
        <v>185041993.44999999</v>
      </c>
      <c r="G20">
        <v>0</v>
      </c>
      <c r="H20">
        <v>0</v>
      </c>
      <c r="I20">
        <v>0</v>
      </c>
      <c r="K20" s="4">
        <f t="shared" si="13"/>
        <v>2004</v>
      </c>
      <c r="L20" t="str">
        <f>VLOOKUP(B20,Lookup!A:B,2,FALSE)</f>
        <v>Kaduna</v>
      </c>
      <c r="M20" t="str">
        <f>VLOOKUP(C20,Lookup!D:E,2,FALSE)</f>
        <v>Environment</v>
      </c>
      <c r="N20" s="1">
        <f t="shared" si="14"/>
        <v>260000000</v>
      </c>
      <c r="O20" s="1">
        <f t="shared" si="15"/>
        <v>0</v>
      </c>
      <c r="P20" s="1">
        <f t="shared" si="16"/>
        <v>260000000</v>
      </c>
      <c r="Q20" s="1">
        <f t="shared" si="17"/>
        <v>185041993.44999999</v>
      </c>
      <c r="R20" s="1">
        <f t="shared" si="18"/>
        <v>0</v>
      </c>
      <c r="S20" s="1">
        <f t="shared" si="19"/>
        <v>0</v>
      </c>
      <c r="T20" s="1">
        <f t="shared" si="20"/>
        <v>0</v>
      </c>
      <c r="U20">
        <f t="shared" si="21"/>
        <v>0</v>
      </c>
    </row>
    <row r="21" spans="1:21" x14ac:dyDescent="0.35">
      <c r="A21">
        <v>2004</v>
      </c>
      <c r="B21">
        <v>4</v>
      </c>
      <c r="C21">
        <v>9</v>
      </c>
      <c r="D21">
        <v>354637000</v>
      </c>
      <c r="E21">
        <v>0</v>
      </c>
      <c r="F21">
        <v>308707421.35999995</v>
      </c>
      <c r="G21">
        <v>0</v>
      </c>
      <c r="H21">
        <v>0</v>
      </c>
      <c r="I21">
        <v>0</v>
      </c>
      <c r="K21" s="4">
        <f t="shared" si="13"/>
        <v>2004</v>
      </c>
      <c r="L21" t="str">
        <f>VLOOKUP(B21,Lookup!A:B,2,FALSE)</f>
        <v>Kaduna</v>
      </c>
      <c r="M21" t="str">
        <f>VLOOKUP(C21,Lookup!D:E,2,FALSE)</f>
        <v>Finance</v>
      </c>
      <c r="N21" s="1">
        <f t="shared" si="14"/>
        <v>354637000</v>
      </c>
      <c r="O21" s="1">
        <f t="shared" si="15"/>
        <v>0</v>
      </c>
      <c r="P21" s="1">
        <f t="shared" si="16"/>
        <v>354637000</v>
      </c>
      <c r="Q21" s="1">
        <f t="shared" si="17"/>
        <v>308707421.35999995</v>
      </c>
      <c r="R21" s="1">
        <f t="shared" si="18"/>
        <v>0</v>
      </c>
      <c r="S21" s="1">
        <f t="shared" si="19"/>
        <v>0</v>
      </c>
      <c r="T21" s="1">
        <f t="shared" si="20"/>
        <v>0</v>
      </c>
      <c r="U21">
        <f t="shared" si="21"/>
        <v>0</v>
      </c>
    </row>
    <row r="22" spans="1:21" x14ac:dyDescent="0.35">
      <c r="A22">
        <v>2004</v>
      </c>
      <c r="B22">
        <v>4</v>
      </c>
      <c r="C22">
        <v>11</v>
      </c>
      <c r="D22">
        <v>2265728540</v>
      </c>
      <c r="E22">
        <v>0</v>
      </c>
      <c r="F22">
        <v>1096053913.3699999</v>
      </c>
      <c r="G22">
        <v>0</v>
      </c>
      <c r="H22">
        <v>0</v>
      </c>
      <c r="I22">
        <v>0</v>
      </c>
      <c r="K22" s="4">
        <f t="shared" si="13"/>
        <v>2004</v>
      </c>
      <c r="L22" t="str">
        <f>VLOOKUP(B22,Lookup!A:B,2,FALSE)</f>
        <v>Kaduna</v>
      </c>
      <c r="M22" t="str">
        <f>VLOOKUP(C22,Lookup!D:E,2,FALSE)</f>
        <v>General Administration</v>
      </c>
      <c r="N22" s="1">
        <f t="shared" si="14"/>
        <v>2265728540</v>
      </c>
      <c r="O22" s="1">
        <f t="shared" si="15"/>
        <v>0</v>
      </c>
      <c r="P22" s="1">
        <f t="shared" si="16"/>
        <v>2265728540</v>
      </c>
      <c r="Q22" s="1">
        <f t="shared" si="17"/>
        <v>1096053913.3699999</v>
      </c>
      <c r="R22" s="1">
        <f t="shared" si="18"/>
        <v>0</v>
      </c>
      <c r="S22" s="1">
        <f t="shared" si="19"/>
        <v>0</v>
      </c>
      <c r="T22" s="1">
        <f t="shared" si="20"/>
        <v>0</v>
      </c>
      <c r="U22">
        <f t="shared" si="21"/>
        <v>0</v>
      </c>
    </row>
    <row r="23" spans="1:21" x14ac:dyDescent="0.35">
      <c r="A23">
        <v>2004</v>
      </c>
      <c r="B23">
        <v>4</v>
      </c>
      <c r="C23">
        <v>13</v>
      </c>
      <c r="D23">
        <v>1574076550</v>
      </c>
      <c r="E23">
        <v>0</v>
      </c>
      <c r="F23">
        <v>660444566.00999987</v>
      </c>
      <c r="G23">
        <v>0</v>
      </c>
      <c r="H23">
        <v>0</v>
      </c>
      <c r="I23">
        <v>0</v>
      </c>
      <c r="K23" s="4">
        <f t="shared" si="13"/>
        <v>2004</v>
      </c>
      <c r="L23" t="str">
        <f>VLOOKUP(B23,Lookup!A:B,2,FALSE)</f>
        <v>Kaduna</v>
      </c>
      <c r="M23" t="str">
        <f>VLOOKUP(C23,Lookup!D:E,2,FALSE)</f>
        <v>Health</v>
      </c>
      <c r="N23" s="1">
        <f t="shared" si="14"/>
        <v>1574076550</v>
      </c>
      <c r="O23" s="1">
        <f t="shared" si="15"/>
        <v>0</v>
      </c>
      <c r="P23" s="1">
        <f t="shared" si="16"/>
        <v>1574076550</v>
      </c>
      <c r="Q23" s="1">
        <f t="shared" si="17"/>
        <v>660444566.00999987</v>
      </c>
      <c r="R23" s="1">
        <f t="shared" si="18"/>
        <v>0</v>
      </c>
      <c r="S23" s="1">
        <f t="shared" si="19"/>
        <v>0</v>
      </c>
      <c r="T23" s="1">
        <f t="shared" si="20"/>
        <v>0</v>
      </c>
      <c r="U23">
        <f t="shared" si="21"/>
        <v>0</v>
      </c>
    </row>
    <row r="24" spans="1:21" x14ac:dyDescent="0.35">
      <c r="A24">
        <v>2004</v>
      </c>
      <c r="B24">
        <v>4</v>
      </c>
      <c r="C24">
        <v>16</v>
      </c>
      <c r="D24">
        <v>102952600</v>
      </c>
      <c r="E24">
        <v>0</v>
      </c>
      <c r="F24">
        <v>48439514.509999998</v>
      </c>
      <c r="G24">
        <v>0</v>
      </c>
      <c r="H24">
        <v>0</v>
      </c>
      <c r="I24">
        <v>0</v>
      </c>
      <c r="K24" s="4">
        <f t="shared" si="13"/>
        <v>2004</v>
      </c>
      <c r="L24" t="str">
        <f>VLOOKUP(B24,Lookup!A:B,2,FALSE)</f>
        <v>Kaduna</v>
      </c>
      <c r="M24" t="str">
        <f>VLOOKUP(C24,Lookup!D:E,2,FALSE)</f>
        <v>Information, Culture &amp; Tourism</v>
      </c>
      <c r="N24" s="1">
        <f t="shared" si="14"/>
        <v>102952600</v>
      </c>
      <c r="O24" s="1">
        <f t="shared" si="15"/>
        <v>0</v>
      </c>
      <c r="P24" s="1">
        <f t="shared" si="16"/>
        <v>102952600</v>
      </c>
      <c r="Q24" s="1">
        <f t="shared" si="17"/>
        <v>48439514.509999998</v>
      </c>
      <c r="R24" s="1">
        <f t="shared" si="18"/>
        <v>0</v>
      </c>
      <c r="S24" s="1">
        <f t="shared" si="19"/>
        <v>0</v>
      </c>
      <c r="T24" s="1">
        <f t="shared" si="20"/>
        <v>0</v>
      </c>
      <c r="U24">
        <f t="shared" si="21"/>
        <v>0</v>
      </c>
    </row>
    <row r="25" spans="1:21" x14ac:dyDescent="0.35">
      <c r="A25">
        <v>2004</v>
      </c>
      <c r="B25">
        <v>4</v>
      </c>
      <c r="C25">
        <v>17</v>
      </c>
      <c r="D25">
        <v>10340176320</v>
      </c>
      <c r="E25">
        <v>0</v>
      </c>
      <c r="F25">
        <v>8304867388.9100008</v>
      </c>
      <c r="G25">
        <v>0</v>
      </c>
      <c r="H25">
        <v>0</v>
      </c>
      <c r="I25">
        <v>0</v>
      </c>
      <c r="K25" s="4">
        <f t="shared" si="13"/>
        <v>2004</v>
      </c>
      <c r="L25" t="str">
        <f>VLOOKUP(B25,Lookup!A:B,2,FALSE)</f>
        <v>Kaduna</v>
      </c>
      <c r="M25" t="str">
        <f>VLOOKUP(C25,Lookup!D:E,2,FALSE)</f>
        <v>Infrastructure</v>
      </c>
      <c r="N25" s="1">
        <f t="shared" si="14"/>
        <v>10340176320</v>
      </c>
      <c r="O25" s="1">
        <f t="shared" si="15"/>
        <v>0</v>
      </c>
      <c r="P25" s="1">
        <f t="shared" si="16"/>
        <v>10340176320</v>
      </c>
      <c r="Q25" s="1">
        <f t="shared" si="17"/>
        <v>8304867388.9100008</v>
      </c>
      <c r="R25" s="1">
        <f t="shared" si="18"/>
        <v>0</v>
      </c>
      <c r="S25" s="1">
        <f t="shared" si="19"/>
        <v>0</v>
      </c>
      <c r="T25" s="1">
        <f t="shared" si="20"/>
        <v>0</v>
      </c>
      <c r="U25">
        <f t="shared" si="21"/>
        <v>0</v>
      </c>
    </row>
    <row r="26" spans="1:21" x14ac:dyDescent="0.35">
      <c r="A26">
        <v>2004</v>
      </c>
      <c r="B26">
        <v>4</v>
      </c>
      <c r="C26">
        <v>27</v>
      </c>
      <c r="D26">
        <v>706333980</v>
      </c>
      <c r="E26">
        <v>0</v>
      </c>
      <c r="F26">
        <v>688288295.47000003</v>
      </c>
      <c r="G26">
        <v>706333980</v>
      </c>
      <c r="H26">
        <v>0</v>
      </c>
      <c r="I26">
        <v>688288295.47000003</v>
      </c>
      <c r="K26" s="4">
        <f t="shared" si="13"/>
        <v>2004</v>
      </c>
      <c r="L26" t="str">
        <f>VLOOKUP(B26,Lookup!A:B,2,FALSE)</f>
        <v>Kaduna</v>
      </c>
      <c r="M26" t="str">
        <f>VLOOKUP(C26,Lookup!D:E,2,FALSE)</f>
        <v>Power/Energy</v>
      </c>
      <c r="N26" s="1">
        <f t="shared" si="14"/>
        <v>706333980</v>
      </c>
      <c r="O26" s="1">
        <f t="shared" si="15"/>
        <v>0</v>
      </c>
      <c r="P26" s="1">
        <f t="shared" si="16"/>
        <v>706333980</v>
      </c>
      <c r="Q26" s="1">
        <f t="shared" si="17"/>
        <v>688288295.47000003</v>
      </c>
      <c r="R26" s="1">
        <f t="shared" si="18"/>
        <v>706333980</v>
      </c>
      <c r="S26" s="1">
        <f t="shared" si="19"/>
        <v>0</v>
      </c>
      <c r="T26" s="1">
        <f t="shared" si="20"/>
        <v>706333980</v>
      </c>
      <c r="U26">
        <f t="shared" si="21"/>
        <v>688288295.47000003</v>
      </c>
    </row>
    <row r="27" spans="1:21" x14ac:dyDescent="0.35">
      <c r="A27">
        <v>2004</v>
      </c>
      <c r="B27">
        <v>4</v>
      </c>
      <c r="C27">
        <v>30</v>
      </c>
      <c r="D27">
        <v>81736200</v>
      </c>
      <c r="E27">
        <v>0</v>
      </c>
      <c r="F27">
        <v>52984211.219999999</v>
      </c>
      <c r="G27">
        <v>0</v>
      </c>
      <c r="H27">
        <v>0</v>
      </c>
      <c r="I27">
        <v>0</v>
      </c>
      <c r="K27" s="4">
        <f t="shared" si="13"/>
        <v>2004</v>
      </c>
      <c r="L27" t="str">
        <f>VLOOKUP(B27,Lookup!A:B,2,FALSE)</f>
        <v>Kaduna</v>
      </c>
      <c r="M27" t="str">
        <f>VLOOKUP(C27,Lookup!D:E,2,FALSE)</f>
        <v>Science and Technology</v>
      </c>
      <c r="N27" s="1">
        <f t="shared" si="14"/>
        <v>81736200</v>
      </c>
      <c r="O27" s="1">
        <f t="shared" si="15"/>
        <v>0</v>
      </c>
      <c r="P27" s="1">
        <f t="shared" si="16"/>
        <v>81736200</v>
      </c>
      <c r="Q27" s="1">
        <f t="shared" si="17"/>
        <v>52984211.219999999</v>
      </c>
      <c r="R27" s="1">
        <f t="shared" si="18"/>
        <v>0</v>
      </c>
      <c r="S27" s="1">
        <f t="shared" si="19"/>
        <v>0</v>
      </c>
      <c r="T27" s="1">
        <f t="shared" si="20"/>
        <v>0</v>
      </c>
      <c r="U27">
        <f t="shared" si="21"/>
        <v>0</v>
      </c>
    </row>
    <row r="28" spans="1:21" x14ac:dyDescent="0.35">
      <c r="A28">
        <v>2004</v>
      </c>
      <c r="B28">
        <v>4</v>
      </c>
      <c r="C28">
        <v>32</v>
      </c>
      <c r="D28">
        <v>620000000</v>
      </c>
      <c r="E28">
        <v>0</v>
      </c>
      <c r="F28">
        <v>174357059</v>
      </c>
      <c r="G28">
        <v>0</v>
      </c>
      <c r="H28">
        <v>0</v>
      </c>
      <c r="I28">
        <v>0</v>
      </c>
      <c r="K28" s="4">
        <f t="shared" si="13"/>
        <v>2004</v>
      </c>
      <c r="L28" t="str">
        <f>VLOOKUP(B28,Lookup!A:B,2,FALSE)</f>
        <v>Kaduna</v>
      </c>
      <c r="M28" t="str">
        <f>VLOOKUP(C28,Lookup!D:E,2,FALSE)</f>
        <v>Town, Urban and Regional Development</v>
      </c>
      <c r="N28" s="1">
        <f t="shared" si="14"/>
        <v>620000000</v>
      </c>
      <c r="O28" s="1">
        <f t="shared" si="15"/>
        <v>0</v>
      </c>
      <c r="P28" s="1">
        <f t="shared" si="16"/>
        <v>620000000</v>
      </c>
      <c r="Q28" s="1">
        <f t="shared" si="17"/>
        <v>174357059</v>
      </c>
      <c r="R28" s="1">
        <f t="shared" si="18"/>
        <v>0</v>
      </c>
      <c r="S28" s="1">
        <f t="shared" si="19"/>
        <v>0</v>
      </c>
      <c r="T28" s="1">
        <f t="shared" si="20"/>
        <v>0</v>
      </c>
      <c r="U28">
        <f t="shared" si="21"/>
        <v>0</v>
      </c>
    </row>
    <row r="29" spans="1:21" x14ac:dyDescent="0.35">
      <c r="A29">
        <v>2004</v>
      </c>
      <c r="B29">
        <v>4</v>
      </c>
      <c r="C29">
        <v>33</v>
      </c>
      <c r="D29">
        <v>413171360</v>
      </c>
      <c r="E29">
        <v>0</v>
      </c>
      <c r="F29">
        <v>103532737.17</v>
      </c>
      <c r="G29">
        <v>0</v>
      </c>
      <c r="H29">
        <v>0</v>
      </c>
      <c r="I29">
        <v>0</v>
      </c>
      <c r="K29" s="4">
        <f t="shared" si="13"/>
        <v>2004</v>
      </c>
      <c r="L29" t="str">
        <f>VLOOKUP(B29,Lookup!A:B,2,FALSE)</f>
        <v>Kaduna</v>
      </c>
      <c r="M29" t="str">
        <f>VLOOKUP(C29,Lookup!D:E,2,FALSE)</f>
        <v>Trade, Commerce and Industry</v>
      </c>
      <c r="N29" s="1">
        <f t="shared" si="14"/>
        <v>413171360</v>
      </c>
      <c r="O29" s="1">
        <f t="shared" si="15"/>
        <v>0</v>
      </c>
      <c r="P29" s="1">
        <f t="shared" si="16"/>
        <v>413171360</v>
      </c>
      <c r="Q29" s="1">
        <f t="shared" si="17"/>
        <v>103532737.17</v>
      </c>
      <c r="R29" s="1">
        <f t="shared" si="18"/>
        <v>0</v>
      </c>
      <c r="S29" s="1">
        <f t="shared" si="19"/>
        <v>0</v>
      </c>
      <c r="T29" s="1">
        <f t="shared" si="20"/>
        <v>0</v>
      </c>
      <c r="U29">
        <f t="shared" si="21"/>
        <v>0</v>
      </c>
    </row>
    <row r="30" spans="1:21" x14ac:dyDescent="0.35">
      <c r="A30">
        <v>2004</v>
      </c>
      <c r="B30">
        <v>4</v>
      </c>
      <c r="C30">
        <v>35</v>
      </c>
      <c r="D30">
        <v>1060108170</v>
      </c>
      <c r="E30">
        <v>0</v>
      </c>
      <c r="F30">
        <v>440554461.5</v>
      </c>
      <c r="G30">
        <v>0</v>
      </c>
      <c r="H30">
        <v>0</v>
      </c>
      <c r="I30">
        <v>0</v>
      </c>
      <c r="K30" s="4">
        <f t="shared" si="13"/>
        <v>2004</v>
      </c>
      <c r="L30" t="str">
        <f>VLOOKUP(B30,Lookup!A:B,2,FALSE)</f>
        <v>Kaduna</v>
      </c>
      <c r="M30" t="str">
        <f>VLOOKUP(C30,Lookup!D:E,2,FALSE)</f>
        <v>Water and Sanitation</v>
      </c>
      <c r="N30" s="1">
        <f t="shared" si="14"/>
        <v>1060108170</v>
      </c>
      <c r="O30" s="1">
        <f t="shared" si="15"/>
        <v>0</v>
      </c>
      <c r="P30" s="1">
        <f t="shared" si="16"/>
        <v>1060108170</v>
      </c>
      <c r="Q30" s="1">
        <f t="shared" si="17"/>
        <v>440554461.5</v>
      </c>
      <c r="R30" s="1">
        <f t="shared" si="18"/>
        <v>0</v>
      </c>
      <c r="S30" s="1">
        <f t="shared" si="19"/>
        <v>0</v>
      </c>
      <c r="T30" s="1">
        <f t="shared" si="20"/>
        <v>0</v>
      </c>
      <c r="U30">
        <f t="shared" si="21"/>
        <v>0</v>
      </c>
    </row>
    <row r="31" spans="1:21" x14ac:dyDescent="0.35">
      <c r="A31">
        <v>2004</v>
      </c>
      <c r="B31">
        <v>4</v>
      </c>
      <c r="C31">
        <v>37</v>
      </c>
      <c r="D31">
        <v>100000000</v>
      </c>
      <c r="E31">
        <v>0</v>
      </c>
      <c r="F31">
        <v>0</v>
      </c>
      <c r="G31">
        <v>0</v>
      </c>
      <c r="H31">
        <v>0</v>
      </c>
      <c r="I31">
        <v>0</v>
      </c>
      <c r="K31" s="4">
        <f t="shared" si="13"/>
        <v>2004</v>
      </c>
      <c r="L31" t="str">
        <f>VLOOKUP(B31,Lookup!A:B,2,FALSE)</f>
        <v>Kaduna</v>
      </c>
      <c r="M31" t="str">
        <f>VLOOKUP(C31,Lookup!D:E,2,FALSE)</f>
        <v>Youths and Sports</v>
      </c>
      <c r="N31" s="1">
        <f t="shared" si="14"/>
        <v>100000000</v>
      </c>
      <c r="O31" s="1">
        <f t="shared" si="15"/>
        <v>0</v>
      </c>
      <c r="P31" s="1">
        <f t="shared" si="16"/>
        <v>100000000</v>
      </c>
      <c r="Q31" s="1">
        <f t="shared" si="17"/>
        <v>0</v>
      </c>
      <c r="R31" s="1">
        <f t="shared" si="18"/>
        <v>0</v>
      </c>
      <c r="S31" s="1">
        <f t="shared" si="19"/>
        <v>0</v>
      </c>
      <c r="T31" s="1">
        <f t="shared" si="20"/>
        <v>0</v>
      </c>
      <c r="U31">
        <f t="shared" si="21"/>
        <v>0</v>
      </c>
    </row>
    <row r="32" spans="1:21" x14ac:dyDescent="0.35">
      <c r="A32">
        <v>2004</v>
      </c>
      <c r="B32">
        <v>5</v>
      </c>
      <c r="C32">
        <v>1</v>
      </c>
      <c r="D32">
        <v>2712806000</v>
      </c>
      <c r="E32">
        <v>0</v>
      </c>
      <c r="F32">
        <v>759416682</v>
      </c>
      <c r="G32">
        <v>0</v>
      </c>
      <c r="H32">
        <v>0</v>
      </c>
      <c r="I32">
        <v>746533364</v>
      </c>
      <c r="K32" s="4">
        <f t="shared" si="13"/>
        <v>2004</v>
      </c>
      <c r="L32" t="str">
        <f>VLOOKUP(B32,Lookup!A:B,2,FALSE)</f>
        <v>Kano</v>
      </c>
      <c r="M32" t="str">
        <f>VLOOKUP(C32,Lookup!D:E,2,FALSE)</f>
        <v>Agriculture</v>
      </c>
      <c r="N32" s="1">
        <f t="shared" si="14"/>
        <v>2712806000</v>
      </c>
      <c r="O32" s="1">
        <f t="shared" si="15"/>
        <v>0</v>
      </c>
      <c r="P32" s="1">
        <f t="shared" si="16"/>
        <v>2712806000</v>
      </c>
      <c r="Q32" s="1">
        <f t="shared" si="17"/>
        <v>759416682</v>
      </c>
      <c r="R32" s="1">
        <f t="shared" si="18"/>
        <v>0</v>
      </c>
      <c r="S32" s="1">
        <f t="shared" si="19"/>
        <v>0</v>
      </c>
      <c r="T32" s="1">
        <f t="shared" si="20"/>
        <v>0</v>
      </c>
      <c r="U32">
        <f t="shared" si="21"/>
        <v>746533364</v>
      </c>
    </row>
    <row r="33" spans="1:21" x14ac:dyDescent="0.35">
      <c r="A33">
        <v>2004</v>
      </c>
      <c r="B33">
        <v>5</v>
      </c>
      <c r="C33">
        <v>3</v>
      </c>
      <c r="D33">
        <v>545419000</v>
      </c>
      <c r="E33">
        <v>0</v>
      </c>
      <c r="F33">
        <v>2279200</v>
      </c>
      <c r="G33">
        <v>10000000</v>
      </c>
      <c r="H33">
        <v>0</v>
      </c>
      <c r="I33">
        <v>2279200</v>
      </c>
      <c r="K33" s="4">
        <f t="shared" si="13"/>
        <v>2004</v>
      </c>
      <c r="L33" t="str">
        <f>VLOOKUP(B33,Lookup!A:B,2,FALSE)</f>
        <v>Kano</v>
      </c>
      <c r="M33" t="str">
        <f>VLOOKUP(C33,Lookup!D:E,2,FALSE)</f>
        <v>Community, Human Development &amp; Employment Creation</v>
      </c>
      <c r="N33" s="1">
        <f t="shared" si="14"/>
        <v>545419000</v>
      </c>
      <c r="O33" s="1">
        <f t="shared" si="15"/>
        <v>0</v>
      </c>
      <c r="P33" s="1">
        <f t="shared" si="16"/>
        <v>545419000</v>
      </c>
      <c r="Q33" s="1">
        <f t="shared" si="17"/>
        <v>2279200</v>
      </c>
      <c r="R33" s="1">
        <f t="shared" si="18"/>
        <v>10000000</v>
      </c>
      <c r="S33" s="1">
        <f t="shared" si="19"/>
        <v>0</v>
      </c>
      <c r="T33" s="1">
        <f t="shared" si="20"/>
        <v>10000000</v>
      </c>
      <c r="U33">
        <f t="shared" si="21"/>
        <v>2279200</v>
      </c>
    </row>
    <row r="34" spans="1:21" x14ac:dyDescent="0.35">
      <c r="A34">
        <v>2004</v>
      </c>
      <c r="B34">
        <v>5</v>
      </c>
      <c r="C34">
        <v>6</v>
      </c>
      <c r="D34">
        <v>827115620</v>
      </c>
      <c r="E34">
        <v>0</v>
      </c>
      <c r="F34">
        <v>1106649216</v>
      </c>
      <c r="G34">
        <v>292500000</v>
      </c>
      <c r="H34">
        <v>0</v>
      </c>
      <c r="I34">
        <v>0</v>
      </c>
      <c r="K34" s="4">
        <f t="shared" si="13"/>
        <v>2004</v>
      </c>
      <c r="L34" t="str">
        <f>VLOOKUP(B34,Lookup!A:B,2,FALSE)</f>
        <v>Kano</v>
      </c>
      <c r="M34" t="str">
        <f>VLOOKUP(C34,Lookup!D:E,2,FALSE)</f>
        <v>Education</v>
      </c>
      <c r="N34" s="1">
        <f t="shared" si="14"/>
        <v>827115620</v>
      </c>
      <c r="O34" s="1">
        <f t="shared" si="15"/>
        <v>0</v>
      </c>
      <c r="P34" s="1">
        <f t="shared" si="16"/>
        <v>827115620</v>
      </c>
      <c r="Q34" s="1">
        <f t="shared" si="17"/>
        <v>1106649216</v>
      </c>
      <c r="R34" s="1">
        <f t="shared" si="18"/>
        <v>292500000</v>
      </c>
      <c r="S34" s="1">
        <f t="shared" si="19"/>
        <v>0</v>
      </c>
      <c r="T34" s="1">
        <f t="shared" si="20"/>
        <v>292500000</v>
      </c>
      <c r="U34">
        <f t="shared" si="21"/>
        <v>0</v>
      </c>
    </row>
    <row r="35" spans="1:21" x14ac:dyDescent="0.35">
      <c r="A35">
        <v>2004</v>
      </c>
      <c r="B35">
        <v>5</v>
      </c>
      <c r="C35">
        <v>7</v>
      </c>
      <c r="D35">
        <v>575591000</v>
      </c>
      <c r="E35">
        <v>0</v>
      </c>
      <c r="F35">
        <v>152033780</v>
      </c>
      <c r="G35">
        <v>0</v>
      </c>
      <c r="H35">
        <v>0</v>
      </c>
      <c r="I35">
        <v>0</v>
      </c>
      <c r="K35" s="4">
        <f t="shared" si="13"/>
        <v>2004</v>
      </c>
      <c r="L35" t="str">
        <f>VLOOKUP(B35,Lookup!A:B,2,FALSE)</f>
        <v>Kano</v>
      </c>
      <c r="M35" t="str">
        <f>VLOOKUP(C35,Lookup!D:E,2,FALSE)</f>
        <v>Environment</v>
      </c>
      <c r="N35" s="1">
        <f t="shared" si="14"/>
        <v>575591000</v>
      </c>
      <c r="O35" s="1">
        <f t="shared" si="15"/>
        <v>0</v>
      </c>
      <c r="P35" s="1">
        <f t="shared" si="16"/>
        <v>575591000</v>
      </c>
      <c r="Q35" s="1">
        <f t="shared" si="17"/>
        <v>152033780</v>
      </c>
      <c r="R35" s="1">
        <f t="shared" si="18"/>
        <v>0</v>
      </c>
      <c r="S35" s="1">
        <f t="shared" si="19"/>
        <v>0</v>
      </c>
      <c r="T35" s="1">
        <f t="shared" si="20"/>
        <v>0</v>
      </c>
      <c r="U35">
        <f t="shared" si="21"/>
        <v>0</v>
      </c>
    </row>
    <row r="36" spans="1:21" x14ac:dyDescent="0.35">
      <c r="A36">
        <v>2004</v>
      </c>
      <c r="B36">
        <v>5</v>
      </c>
      <c r="C36">
        <v>9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K36" s="4">
        <f t="shared" si="13"/>
        <v>2004</v>
      </c>
      <c r="L36" t="str">
        <f>VLOOKUP(B36,Lookup!A:B,2,FALSE)</f>
        <v>Kano</v>
      </c>
      <c r="M36" t="str">
        <f>VLOOKUP(C36,Lookup!D:E,2,FALSE)</f>
        <v>Finance</v>
      </c>
      <c r="N36" s="1">
        <f t="shared" si="14"/>
        <v>0</v>
      </c>
      <c r="O36" s="1">
        <f t="shared" si="15"/>
        <v>0</v>
      </c>
      <c r="P36" s="1">
        <f t="shared" si="16"/>
        <v>0</v>
      </c>
      <c r="Q36" s="1">
        <f t="shared" si="17"/>
        <v>0</v>
      </c>
      <c r="R36" s="1">
        <f t="shared" si="18"/>
        <v>0</v>
      </c>
      <c r="S36" s="1">
        <f t="shared" si="19"/>
        <v>0</v>
      </c>
      <c r="T36" s="1">
        <f t="shared" si="20"/>
        <v>0</v>
      </c>
      <c r="U36">
        <f t="shared" si="21"/>
        <v>0</v>
      </c>
    </row>
    <row r="37" spans="1:21" x14ac:dyDescent="0.35">
      <c r="A37">
        <v>2004</v>
      </c>
      <c r="B37">
        <v>5</v>
      </c>
      <c r="C37">
        <v>11</v>
      </c>
      <c r="D37">
        <v>1511763300</v>
      </c>
      <c r="E37">
        <v>0</v>
      </c>
      <c r="F37">
        <v>2616433372</v>
      </c>
      <c r="G37">
        <v>0</v>
      </c>
      <c r="H37">
        <v>0</v>
      </c>
      <c r="I37">
        <v>0</v>
      </c>
      <c r="K37" s="4">
        <f t="shared" si="13"/>
        <v>2004</v>
      </c>
      <c r="L37" t="str">
        <f>VLOOKUP(B37,Lookup!A:B,2,FALSE)</f>
        <v>Kano</v>
      </c>
      <c r="M37" t="str">
        <f>VLOOKUP(C37,Lookup!D:E,2,FALSE)</f>
        <v>General Administration</v>
      </c>
      <c r="N37" s="1">
        <f t="shared" si="14"/>
        <v>1511763300</v>
      </c>
      <c r="O37" s="1">
        <f t="shared" si="15"/>
        <v>0</v>
      </c>
      <c r="P37" s="1">
        <f t="shared" si="16"/>
        <v>1511763300</v>
      </c>
      <c r="Q37" s="1">
        <f t="shared" si="17"/>
        <v>2616433372</v>
      </c>
      <c r="R37" s="1">
        <f t="shared" si="18"/>
        <v>0</v>
      </c>
      <c r="S37" s="1">
        <f t="shared" si="19"/>
        <v>0</v>
      </c>
      <c r="T37" s="1">
        <f t="shared" si="20"/>
        <v>0</v>
      </c>
      <c r="U37">
        <f t="shared" si="21"/>
        <v>0</v>
      </c>
    </row>
    <row r="38" spans="1:21" x14ac:dyDescent="0.35">
      <c r="A38">
        <v>2004</v>
      </c>
      <c r="B38">
        <v>5</v>
      </c>
      <c r="C38">
        <v>13</v>
      </c>
      <c r="D38">
        <v>269800000</v>
      </c>
      <c r="E38">
        <v>0</v>
      </c>
      <c r="F38">
        <v>515811046</v>
      </c>
      <c r="G38">
        <v>0</v>
      </c>
      <c r="H38">
        <v>0</v>
      </c>
      <c r="I38">
        <v>0</v>
      </c>
      <c r="K38" s="4">
        <f t="shared" si="13"/>
        <v>2004</v>
      </c>
      <c r="L38" t="str">
        <f>VLOOKUP(B38,Lookup!A:B,2,FALSE)</f>
        <v>Kano</v>
      </c>
      <c r="M38" t="str">
        <f>VLOOKUP(C38,Lookup!D:E,2,FALSE)</f>
        <v>Health</v>
      </c>
      <c r="N38" s="1">
        <f t="shared" si="14"/>
        <v>269800000</v>
      </c>
      <c r="O38" s="1">
        <f t="shared" si="15"/>
        <v>0</v>
      </c>
      <c r="P38" s="1">
        <f t="shared" si="16"/>
        <v>269800000</v>
      </c>
      <c r="Q38" s="1">
        <f t="shared" si="17"/>
        <v>515811046</v>
      </c>
      <c r="R38" s="1">
        <f t="shared" si="18"/>
        <v>0</v>
      </c>
      <c r="S38" s="1">
        <f t="shared" si="19"/>
        <v>0</v>
      </c>
      <c r="T38" s="1">
        <f t="shared" si="20"/>
        <v>0</v>
      </c>
      <c r="U38">
        <f t="shared" si="21"/>
        <v>0</v>
      </c>
    </row>
    <row r="39" spans="1:21" x14ac:dyDescent="0.35">
      <c r="A39">
        <v>2004</v>
      </c>
      <c r="B39">
        <v>5</v>
      </c>
      <c r="C39">
        <v>16</v>
      </c>
      <c r="D39">
        <v>214795500</v>
      </c>
      <c r="E39">
        <v>0</v>
      </c>
      <c r="F39">
        <v>75339655</v>
      </c>
      <c r="G39">
        <v>0</v>
      </c>
      <c r="H39">
        <v>0</v>
      </c>
      <c r="I39">
        <v>0</v>
      </c>
      <c r="K39" s="4">
        <f t="shared" si="13"/>
        <v>2004</v>
      </c>
      <c r="L39" t="str">
        <f>VLOOKUP(B39,Lookup!A:B,2,FALSE)</f>
        <v>Kano</v>
      </c>
      <c r="M39" t="str">
        <f>VLOOKUP(C39,Lookup!D:E,2,FALSE)</f>
        <v>Information, Culture &amp; Tourism</v>
      </c>
      <c r="N39" s="1">
        <f t="shared" si="14"/>
        <v>214795500</v>
      </c>
      <c r="O39" s="1">
        <f t="shared" si="15"/>
        <v>0</v>
      </c>
      <c r="P39" s="1">
        <f t="shared" si="16"/>
        <v>214795500</v>
      </c>
      <c r="Q39" s="1">
        <f t="shared" si="17"/>
        <v>75339655</v>
      </c>
      <c r="R39" s="1">
        <f t="shared" si="18"/>
        <v>0</v>
      </c>
      <c r="S39" s="1">
        <f t="shared" si="19"/>
        <v>0</v>
      </c>
      <c r="T39" s="1">
        <f t="shared" si="20"/>
        <v>0</v>
      </c>
      <c r="U39">
        <f t="shared" si="21"/>
        <v>0</v>
      </c>
    </row>
    <row r="40" spans="1:21" x14ac:dyDescent="0.35">
      <c r="A40">
        <v>2004</v>
      </c>
      <c r="B40">
        <v>5</v>
      </c>
      <c r="C40">
        <v>17</v>
      </c>
      <c r="D40">
        <v>201286700</v>
      </c>
      <c r="E40">
        <v>0</v>
      </c>
      <c r="F40">
        <v>0</v>
      </c>
      <c r="G40">
        <v>0</v>
      </c>
      <c r="H40">
        <v>0</v>
      </c>
      <c r="I40">
        <v>0</v>
      </c>
      <c r="K40" s="4">
        <f t="shared" si="13"/>
        <v>2004</v>
      </c>
      <c r="L40" t="str">
        <f>VLOOKUP(B40,Lookup!A:B,2,FALSE)</f>
        <v>Kano</v>
      </c>
      <c r="M40" t="str">
        <f>VLOOKUP(C40,Lookup!D:E,2,FALSE)</f>
        <v>Infrastructure</v>
      </c>
      <c r="N40" s="1">
        <f t="shared" si="14"/>
        <v>201286700</v>
      </c>
      <c r="O40" s="1">
        <f t="shared" si="15"/>
        <v>0</v>
      </c>
      <c r="P40" s="1">
        <f t="shared" si="16"/>
        <v>201286700</v>
      </c>
      <c r="Q40" s="1">
        <f t="shared" si="17"/>
        <v>0</v>
      </c>
      <c r="R40" s="1">
        <f t="shared" si="18"/>
        <v>0</v>
      </c>
      <c r="S40" s="1">
        <f t="shared" si="19"/>
        <v>0</v>
      </c>
      <c r="T40" s="1">
        <f t="shared" si="20"/>
        <v>0</v>
      </c>
      <c r="U40">
        <f t="shared" si="21"/>
        <v>0</v>
      </c>
    </row>
    <row r="41" spans="1:21" x14ac:dyDescent="0.35">
      <c r="A41">
        <v>2004</v>
      </c>
      <c r="B41">
        <v>5</v>
      </c>
      <c r="C41">
        <v>27</v>
      </c>
      <c r="D41">
        <v>100000000</v>
      </c>
      <c r="E41">
        <v>0</v>
      </c>
      <c r="F41">
        <v>47299327</v>
      </c>
      <c r="G41">
        <v>100000000</v>
      </c>
      <c r="H41">
        <v>0</v>
      </c>
      <c r="I41">
        <v>47299327</v>
      </c>
      <c r="K41" s="4">
        <f t="shared" si="13"/>
        <v>2004</v>
      </c>
      <c r="L41" t="str">
        <f>VLOOKUP(B41,Lookup!A:B,2,FALSE)</f>
        <v>Kano</v>
      </c>
      <c r="M41" t="str">
        <f>VLOOKUP(C41,Lookup!D:E,2,FALSE)</f>
        <v>Power/Energy</v>
      </c>
      <c r="N41" s="1">
        <f t="shared" si="14"/>
        <v>100000000</v>
      </c>
      <c r="O41" s="1">
        <f t="shared" si="15"/>
        <v>0</v>
      </c>
      <c r="P41" s="1">
        <f t="shared" si="16"/>
        <v>100000000</v>
      </c>
      <c r="Q41" s="1">
        <f t="shared" si="17"/>
        <v>47299327</v>
      </c>
      <c r="R41" s="1">
        <f t="shared" si="18"/>
        <v>100000000</v>
      </c>
      <c r="S41" s="1">
        <f t="shared" si="19"/>
        <v>0</v>
      </c>
      <c r="T41" s="1">
        <f t="shared" si="20"/>
        <v>100000000</v>
      </c>
      <c r="U41">
        <f t="shared" si="21"/>
        <v>47299327</v>
      </c>
    </row>
    <row r="42" spans="1:21" x14ac:dyDescent="0.35">
      <c r="A42">
        <v>2004</v>
      </c>
      <c r="B42">
        <v>5</v>
      </c>
      <c r="C42">
        <v>30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K42" s="4">
        <f t="shared" si="13"/>
        <v>2004</v>
      </c>
      <c r="L42" t="str">
        <f>VLOOKUP(B42,Lookup!A:B,2,FALSE)</f>
        <v>Kano</v>
      </c>
      <c r="M42" t="str">
        <f>VLOOKUP(C42,Lookup!D:E,2,FALSE)</f>
        <v>Science and Technology</v>
      </c>
      <c r="N42" s="1">
        <f t="shared" si="14"/>
        <v>0</v>
      </c>
      <c r="O42" s="1">
        <f t="shared" si="15"/>
        <v>0</v>
      </c>
      <c r="P42" s="1">
        <f t="shared" si="16"/>
        <v>0</v>
      </c>
      <c r="Q42" s="1">
        <f t="shared" si="17"/>
        <v>0</v>
      </c>
      <c r="R42" s="1">
        <f t="shared" si="18"/>
        <v>0</v>
      </c>
      <c r="S42" s="1">
        <f t="shared" si="19"/>
        <v>0</v>
      </c>
      <c r="T42" s="1">
        <f t="shared" si="20"/>
        <v>0</v>
      </c>
      <c r="U42">
        <f t="shared" si="21"/>
        <v>0</v>
      </c>
    </row>
    <row r="43" spans="1:21" x14ac:dyDescent="0.35">
      <c r="A43">
        <v>2004</v>
      </c>
      <c r="B43">
        <v>5</v>
      </c>
      <c r="C43">
        <v>32</v>
      </c>
      <c r="D43">
        <v>1272359721</v>
      </c>
      <c r="E43">
        <v>0</v>
      </c>
      <c r="F43">
        <v>731416052</v>
      </c>
      <c r="G43">
        <v>0</v>
      </c>
      <c r="H43">
        <v>0</v>
      </c>
      <c r="I43">
        <v>0</v>
      </c>
      <c r="K43" s="4">
        <f t="shared" si="13"/>
        <v>2004</v>
      </c>
      <c r="L43" t="str">
        <f>VLOOKUP(B43,Lookup!A:B,2,FALSE)</f>
        <v>Kano</v>
      </c>
      <c r="M43" t="str">
        <f>VLOOKUP(C43,Lookup!D:E,2,FALSE)</f>
        <v>Town, Urban and Regional Development</v>
      </c>
      <c r="N43" s="1">
        <f t="shared" si="14"/>
        <v>1272359721</v>
      </c>
      <c r="O43" s="1">
        <f t="shared" si="15"/>
        <v>0</v>
      </c>
      <c r="P43" s="1">
        <f t="shared" si="16"/>
        <v>1272359721</v>
      </c>
      <c r="Q43" s="1">
        <f t="shared" si="17"/>
        <v>731416052</v>
      </c>
      <c r="R43" s="1">
        <f t="shared" si="18"/>
        <v>0</v>
      </c>
      <c r="S43" s="1">
        <f t="shared" si="19"/>
        <v>0</v>
      </c>
      <c r="T43" s="1">
        <f t="shared" si="20"/>
        <v>0</v>
      </c>
      <c r="U43">
        <f t="shared" si="21"/>
        <v>0</v>
      </c>
    </row>
    <row r="44" spans="1:21" x14ac:dyDescent="0.35">
      <c r="A44">
        <v>2004</v>
      </c>
      <c r="B44">
        <v>5</v>
      </c>
      <c r="C44">
        <v>33</v>
      </c>
      <c r="D44">
        <v>986396000</v>
      </c>
      <c r="E44">
        <v>0</v>
      </c>
      <c r="F44">
        <v>1333083788</v>
      </c>
      <c r="G44">
        <v>0</v>
      </c>
      <c r="H44">
        <v>0</v>
      </c>
      <c r="I44">
        <v>0</v>
      </c>
      <c r="K44" s="4">
        <f t="shared" si="13"/>
        <v>2004</v>
      </c>
      <c r="L44" t="str">
        <f>VLOOKUP(B44,Lookup!A:B,2,FALSE)</f>
        <v>Kano</v>
      </c>
      <c r="M44" t="str">
        <f>VLOOKUP(C44,Lookup!D:E,2,FALSE)</f>
        <v>Trade, Commerce and Industry</v>
      </c>
      <c r="N44" s="1">
        <f t="shared" si="14"/>
        <v>986396000</v>
      </c>
      <c r="O44" s="1">
        <f t="shared" si="15"/>
        <v>0</v>
      </c>
      <c r="P44" s="1">
        <f t="shared" si="16"/>
        <v>986396000</v>
      </c>
      <c r="Q44" s="1">
        <f t="shared" si="17"/>
        <v>1333083788</v>
      </c>
      <c r="R44" s="1">
        <f t="shared" si="18"/>
        <v>0</v>
      </c>
      <c r="S44" s="1">
        <f t="shared" si="19"/>
        <v>0</v>
      </c>
      <c r="T44" s="1">
        <f t="shared" si="20"/>
        <v>0</v>
      </c>
      <c r="U44">
        <f t="shared" si="21"/>
        <v>0</v>
      </c>
    </row>
    <row r="45" spans="1:21" x14ac:dyDescent="0.35">
      <c r="A45">
        <v>2004</v>
      </c>
      <c r="B45">
        <v>5</v>
      </c>
      <c r="C45">
        <v>35</v>
      </c>
      <c r="D45">
        <v>651550000</v>
      </c>
      <c r="E45">
        <v>0</v>
      </c>
      <c r="F45">
        <v>454325495</v>
      </c>
      <c r="G45">
        <v>0</v>
      </c>
      <c r="H45">
        <v>0</v>
      </c>
      <c r="I45">
        <v>0</v>
      </c>
      <c r="K45" s="4">
        <f t="shared" si="13"/>
        <v>2004</v>
      </c>
      <c r="L45" t="str">
        <f>VLOOKUP(B45,Lookup!A:B,2,FALSE)</f>
        <v>Kano</v>
      </c>
      <c r="M45" t="str">
        <f>VLOOKUP(C45,Lookup!D:E,2,FALSE)</f>
        <v>Water and Sanitation</v>
      </c>
      <c r="N45" s="1">
        <f t="shared" si="14"/>
        <v>651550000</v>
      </c>
      <c r="O45" s="1">
        <f t="shared" si="15"/>
        <v>0</v>
      </c>
      <c r="P45" s="1">
        <f t="shared" si="16"/>
        <v>651550000</v>
      </c>
      <c r="Q45" s="1">
        <f t="shared" si="17"/>
        <v>454325495</v>
      </c>
      <c r="R45" s="1">
        <f t="shared" si="18"/>
        <v>0</v>
      </c>
      <c r="S45" s="1">
        <f t="shared" si="19"/>
        <v>0</v>
      </c>
      <c r="T45" s="1">
        <f t="shared" si="20"/>
        <v>0</v>
      </c>
      <c r="U45">
        <f t="shared" si="21"/>
        <v>0</v>
      </c>
    </row>
    <row r="46" spans="1:21" x14ac:dyDescent="0.35">
      <c r="A46">
        <v>2004</v>
      </c>
      <c r="B46">
        <v>5</v>
      </c>
      <c r="C46">
        <v>37</v>
      </c>
      <c r="D46">
        <v>0</v>
      </c>
      <c r="E46">
        <v>0</v>
      </c>
      <c r="F46">
        <v>48934010</v>
      </c>
      <c r="G46">
        <v>0</v>
      </c>
      <c r="H46">
        <v>0</v>
      </c>
      <c r="I46">
        <v>0</v>
      </c>
      <c r="K46" s="4">
        <f t="shared" si="13"/>
        <v>2004</v>
      </c>
      <c r="L46" t="str">
        <f>VLOOKUP(B46,Lookup!A:B,2,FALSE)</f>
        <v>Kano</v>
      </c>
      <c r="M46" t="str">
        <f>VLOOKUP(C46,Lookup!D:E,2,FALSE)</f>
        <v>Youths and Sports</v>
      </c>
      <c r="N46" s="1">
        <f t="shared" si="14"/>
        <v>0</v>
      </c>
      <c r="O46" s="1">
        <f t="shared" si="15"/>
        <v>0</v>
      </c>
      <c r="P46" s="1">
        <f t="shared" si="16"/>
        <v>0</v>
      </c>
      <c r="Q46" s="1">
        <f t="shared" si="17"/>
        <v>48934010</v>
      </c>
      <c r="R46" s="1">
        <f t="shared" si="18"/>
        <v>0</v>
      </c>
      <c r="S46" s="1">
        <f t="shared" si="19"/>
        <v>0</v>
      </c>
      <c r="T46" s="1">
        <f t="shared" si="20"/>
        <v>0</v>
      </c>
      <c r="U46">
        <f t="shared" si="21"/>
        <v>0</v>
      </c>
    </row>
    <row r="47" spans="1:21" x14ac:dyDescent="0.35">
      <c r="A47">
        <v>2004</v>
      </c>
      <c r="B47">
        <v>9</v>
      </c>
      <c r="C47">
        <v>1</v>
      </c>
      <c r="D47">
        <v>480000000</v>
      </c>
      <c r="E47">
        <v>0</v>
      </c>
      <c r="F47">
        <v>349565888.60000002</v>
      </c>
      <c r="G47">
        <v>160000000</v>
      </c>
      <c r="H47">
        <v>0</v>
      </c>
      <c r="I47">
        <v>41129844.130000003</v>
      </c>
      <c r="K47" s="4">
        <f t="shared" si="13"/>
        <v>2004</v>
      </c>
      <c r="L47" t="str">
        <f>VLOOKUP(B47,Lookup!A:B,2,FALSE)</f>
        <v>Yobe</v>
      </c>
      <c r="M47" t="str">
        <f>VLOOKUP(C47,Lookup!D:E,2,FALSE)</f>
        <v>Agriculture</v>
      </c>
      <c r="N47" s="1">
        <f t="shared" si="14"/>
        <v>480000000</v>
      </c>
      <c r="O47" s="1">
        <f t="shared" si="15"/>
        <v>0</v>
      </c>
      <c r="P47" s="1">
        <f t="shared" si="16"/>
        <v>480000000</v>
      </c>
      <c r="Q47" s="1">
        <f t="shared" si="17"/>
        <v>349565888.60000002</v>
      </c>
      <c r="R47" s="1">
        <f t="shared" si="18"/>
        <v>160000000</v>
      </c>
      <c r="S47" s="1">
        <f t="shared" si="19"/>
        <v>0</v>
      </c>
      <c r="T47" s="1">
        <f t="shared" si="20"/>
        <v>160000000</v>
      </c>
      <c r="U47">
        <f t="shared" si="21"/>
        <v>41129844.130000003</v>
      </c>
    </row>
    <row r="48" spans="1:21" x14ac:dyDescent="0.35">
      <c r="A48">
        <v>2004</v>
      </c>
      <c r="B48">
        <v>9</v>
      </c>
      <c r="C48">
        <v>3</v>
      </c>
      <c r="D48">
        <v>654000000</v>
      </c>
      <c r="E48">
        <v>0</v>
      </c>
      <c r="F48">
        <v>361166445.39999998</v>
      </c>
      <c r="G48">
        <v>344000000</v>
      </c>
      <c r="H48">
        <v>0</v>
      </c>
      <c r="I48">
        <v>361166445.39999998</v>
      </c>
      <c r="K48" s="4">
        <f t="shared" si="13"/>
        <v>2004</v>
      </c>
      <c r="L48" t="str">
        <f>VLOOKUP(B48,Lookup!A:B,2,FALSE)</f>
        <v>Yobe</v>
      </c>
      <c r="M48" t="str">
        <f>VLOOKUP(C48,Lookup!D:E,2,FALSE)</f>
        <v>Community, Human Development &amp; Employment Creation</v>
      </c>
      <c r="N48" s="1">
        <f t="shared" si="14"/>
        <v>654000000</v>
      </c>
      <c r="O48" s="1">
        <f t="shared" si="15"/>
        <v>0</v>
      </c>
      <c r="P48" s="1">
        <f t="shared" si="16"/>
        <v>654000000</v>
      </c>
      <c r="Q48" s="1">
        <f t="shared" si="17"/>
        <v>361166445.39999998</v>
      </c>
      <c r="R48" s="1">
        <f t="shared" si="18"/>
        <v>344000000</v>
      </c>
      <c r="S48" s="1">
        <f t="shared" si="19"/>
        <v>0</v>
      </c>
      <c r="T48" s="1">
        <f t="shared" si="20"/>
        <v>344000000</v>
      </c>
      <c r="U48">
        <f t="shared" si="21"/>
        <v>361166445.39999998</v>
      </c>
    </row>
    <row r="49" spans="1:21" x14ac:dyDescent="0.35">
      <c r="A49">
        <v>2004</v>
      </c>
      <c r="B49">
        <v>9</v>
      </c>
      <c r="C49">
        <v>6</v>
      </c>
      <c r="D49">
        <v>2931386000</v>
      </c>
      <c r="E49">
        <v>0</v>
      </c>
      <c r="F49">
        <v>1394622217.0599999</v>
      </c>
      <c r="G49">
        <v>0</v>
      </c>
      <c r="H49">
        <v>0</v>
      </c>
      <c r="I49">
        <v>0</v>
      </c>
      <c r="K49" s="4">
        <f t="shared" si="13"/>
        <v>2004</v>
      </c>
      <c r="L49" t="str">
        <f>VLOOKUP(B49,Lookup!A:B,2,FALSE)</f>
        <v>Yobe</v>
      </c>
      <c r="M49" t="str">
        <f>VLOOKUP(C49,Lookup!D:E,2,FALSE)</f>
        <v>Education</v>
      </c>
      <c r="N49" s="1">
        <f t="shared" si="14"/>
        <v>2931386000</v>
      </c>
      <c r="O49" s="1">
        <f t="shared" si="15"/>
        <v>0</v>
      </c>
      <c r="P49" s="1">
        <f t="shared" si="16"/>
        <v>2931386000</v>
      </c>
      <c r="Q49" s="1">
        <f t="shared" si="17"/>
        <v>1394622217.0599999</v>
      </c>
      <c r="R49" s="1">
        <f t="shared" si="18"/>
        <v>0</v>
      </c>
      <c r="S49" s="1">
        <f t="shared" si="19"/>
        <v>0</v>
      </c>
      <c r="T49" s="1">
        <f t="shared" si="20"/>
        <v>0</v>
      </c>
      <c r="U49">
        <f t="shared" si="21"/>
        <v>0</v>
      </c>
    </row>
    <row r="50" spans="1:21" x14ac:dyDescent="0.35">
      <c r="A50">
        <v>2004</v>
      </c>
      <c r="B50">
        <v>9</v>
      </c>
      <c r="C50">
        <v>7</v>
      </c>
      <c r="D50">
        <v>215000000</v>
      </c>
      <c r="E50">
        <v>0</v>
      </c>
      <c r="F50">
        <v>128031022.16</v>
      </c>
      <c r="G50">
        <v>0</v>
      </c>
      <c r="H50">
        <v>0</v>
      </c>
      <c r="I50">
        <v>0</v>
      </c>
      <c r="K50" s="4">
        <f t="shared" si="13"/>
        <v>2004</v>
      </c>
      <c r="L50" t="str">
        <f>VLOOKUP(B50,Lookup!A:B,2,FALSE)</f>
        <v>Yobe</v>
      </c>
      <c r="M50" t="str">
        <f>VLOOKUP(C50,Lookup!D:E,2,FALSE)</f>
        <v>Environment</v>
      </c>
      <c r="N50" s="1">
        <f t="shared" si="14"/>
        <v>215000000</v>
      </c>
      <c r="O50" s="1">
        <f t="shared" si="15"/>
        <v>0</v>
      </c>
      <c r="P50" s="1">
        <f t="shared" si="16"/>
        <v>215000000</v>
      </c>
      <c r="Q50" s="1">
        <f t="shared" si="17"/>
        <v>128031022.16</v>
      </c>
      <c r="R50" s="1">
        <f t="shared" si="18"/>
        <v>0</v>
      </c>
      <c r="S50" s="1">
        <f t="shared" si="19"/>
        <v>0</v>
      </c>
      <c r="T50" s="1">
        <f t="shared" si="20"/>
        <v>0</v>
      </c>
      <c r="U50">
        <f t="shared" si="21"/>
        <v>0</v>
      </c>
    </row>
    <row r="51" spans="1:21" x14ac:dyDescent="0.35">
      <c r="A51">
        <v>2004</v>
      </c>
      <c r="B51">
        <v>9</v>
      </c>
      <c r="C51">
        <v>9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K51" s="4">
        <f t="shared" si="13"/>
        <v>2004</v>
      </c>
      <c r="L51" t="str">
        <f>VLOOKUP(B51,Lookup!A:B,2,FALSE)</f>
        <v>Yobe</v>
      </c>
      <c r="M51" t="str">
        <f>VLOOKUP(C51,Lookup!D:E,2,FALSE)</f>
        <v>Finance</v>
      </c>
      <c r="N51" s="1">
        <f t="shared" si="14"/>
        <v>0</v>
      </c>
      <c r="O51" s="1">
        <f t="shared" si="15"/>
        <v>0</v>
      </c>
      <c r="P51" s="1">
        <f t="shared" si="16"/>
        <v>0</v>
      </c>
      <c r="Q51" s="1">
        <f t="shared" si="17"/>
        <v>0</v>
      </c>
      <c r="R51" s="1">
        <f t="shared" si="18"/>
        <v>0</v>
      </c>
      <c r="S51" s="1">
        <f t="shared" si="19"/>
        <v>0</v>
      </c>
      <c r="T51" s="1">
        <f t="shared" si="20"/>
        <v>0</v>
      </c>
      <c r="U51">
        <f t="shared" si="21"/>
        <v>0</v>
      </c>
    </row>
    <row r="52" spans="1:21" x14ac:dyDescent="0.35">
      <c r="A52">
        <v>2004</v>
      </c>
      <c r="B52">
        <v>9</v>
      </c>
      <c r="C52">
        <v>11</v>
      </c>
      <c r="D52">
        <v>1649876000</v>
      </c>
      <c r="E52">
        <v>0</v>
      </c>
      <c r="F52">
        <v>2667108382.3400002</v>
      </c>
      <c r="G52">
        <v>0</v>
      </c>
      <c r="H52">
        <v>0</v>
      </c>
      <c r="I52">
        <v>0</v>
      </c>
      <c r="K52" s="4">
        <f t="shared" si="13"/>
        <v>2004</v>
      </c>
      <c r="L52" t="str">
        <f>VLOOKUP(B52,Lookup!A:B,2,FALSE)</f>
        <v>Yobe</v>
      </c>
      <c r="M52" t="str">
        <f>VLOOKUP(C52,Lookup!D:E,2,FALSE)</f>
        <v>General Administration</v>
      </c>
      <c r="N52" s="1">
        <f t="shared" si="14"/>
        <v>1649876000</v>
      </c>
      <c r="O52" s="1">
        <f t="shared" si="15"/>
        <v>0</v>
      </c>
      <c r="P52" s="1">
        <f t="shared" si="16"/>
        <v>1649876000</v>
      </c>
      <c r="Q52" s="1">
        <f t="shared" si="17"/>
        <v>2667108382.3400002</v>
      </c>
      <c r="R52" s="1">
        <f t="shared" si="18"/>
        <v>0</v>
      </c>
      <c r="S52" s="1">
        <f t="shared" si="19"/>
        <v>0</v>
      </c>
      <c r="T52" s="1">
        <f t="shared" si="20"/>
        <v>0</v>
      </c>
      <c r="U52">
        <f t="shared" si="21"/>
        <v>0</v>
      </c>
    </row>
    <row r="53" spans="1:21" x14ac:dyDescent="0.35">
      <c r="A53">
        <v>2004</v>
      </c>
      <c r="B53">
        <v>9</v>
      </c>
      <c r="C53">
        <v>13</v>
      </c>
      <c r="D53">
        <v>926000000</v>
      </c>
      <c r="E53">
        <v>0</v>
      </c>
      <c r="F53">
        <v>353152093.97000003</v>
      </c>
      <c r="G53">
        <v>0</v>
      </c>
      <c r="H53">
        <v>0</v>
      </c>
      <c r="I53">
        <v>0</v>
      </c>
      <c r="K53" s="4">
        <f t="shared" si="13"/>
        <v>2004</v>
      </c>
      <c r="L53" t="str">
        <f>VLOOKUP(B53,Lookup!A:B,2,FALSE)</f>
        <v>Yobe</v>
      </c>
      <c r="M53" t="str">
        <f>VLOOKUP(C53,Lookup!D:E,2,FALSE)</f>
        <v>Health</v>
      </c>
      <c r="N53" s="1">
        <f t="shared" si="14"/>
        <v>926000000</v>
      </c>
      <c r="O53" s="1">
        <f t="shared" si="15"/>
        <v>0</v>
      </c>
      <c r="P53" s="1">
        <f t="shared" si="16"/>
        <v>926000000</v>
      </c>
      <c r="Q53" s="1">
        <f t="shared" si="17"/>
        <v>353152093.97000003</v>
      </c>
      <c r="R53" s="1">
        <f t="shared" si="18"/>
        <v>0</v>
      </c>
      <c r="S53" s="1">
        <f t="shared" si="19"/>
        <v>0</v>
      </c>
      <c r="T53" s="1">
        <f t="shared" si="20"/>
        <v>0</v>
      </c>
      <c r="U53">
        <f t="shared" si="21"/>
        <v>0</v>
      </c>
    </row>
    <row r="54" spans="1:21" x14ac:dyDescent="0.35">
      <c r="A54">
        <v>2004</v>
      </c>
      <c r="B54">
        <v>9</v>
      </c>
      <c r="C54">
        <v>16</v>
      </c>
      <c r="D54">
        <v>346500000</v>
      </c>
      <c r="E54">
        <v>0</v>
      </c>
      <c r="F54">
        <v>119462563.28</v>
      </c>
      <c r="G54">
        <v>0</v>
      </c>
      <c r="H54">
        <v>0</v>
      </c>
      <c r="I54">
        <v>0</v>
      </c>
      <c r="K54" s="4">
        <f t="shared" si="13"/>
        <v>2004</v>
      </c>
      <c r="L54" t="str">
        <f>VLOOKUP(B54,Lookup!A:B,2,FALSE)</f>
        <v>Yobe</v>
      </c>
      <c r="M54" t="str">
        <f>VLOOKUP(C54,Lookup!D:E,2,FALSE)</f>
        <v>Information, Culture &amp; Tourism</v>
      </c>
      <c r="N54" s="1">
        <f t="shared" si="14"/>
        <v>346500000</v>
      </c>
      <c r="O54" s="1">
        <f t="shared" si="15"/>
        <v>0</v>
      </c>
      <c r="P54" s="1">
        <f t="shared" si="16"/>
        <v>346500000</v>
      </c>
      <c r="Q54" s="1">
        <f t="shared" si="17"/>
        <v>119462563.28</v>
      </c>
      <c r="R54" s="1">
        <f t="shared" si="18"/>
        <v>0</v>
      </c>
      <c r="S54" s="1">
        <f t="shared" si="19"/>
        <v>0</v>
      </c>
      <c r="T54" s="1">
        <f t="shared" si="20"/>
        <v>0</v>
      </c>
      <c r="U54">
        <f t="shared" si="21"/>
        <v>0</v>
      </c>
    </row>
    <row r="55" spans="1:21" x14ac:dyDescent="0.35">
      <c r="A55">
        <v>2004</v>
      </c>
      <c r="B55">
        <v>9</v>
      </c>
      <c r="C55">
        <v>17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K55" s="4">
        <f t="shared" si="13"/>
        <v>2004</v>
      </c>
      <c r="L55" t="str">
        <f>VLOOKUP(B55,Lookup!A:B,2,FALSE)</f>
        <v>Yobe</v>
      </c>
      <c r="M55" t="str">
        <f>VLOOKUP(C55,Lookup!D:E,2,FALSE)</f>
        <v>Infrastructure</v>
      </c>
      <c r="N55" s="1">
        <f t="shared" si="14"/>
        <v>0</v>
      </c>
      <c r="O55" s="1">
        <f t="shared" si="15"/>
        <v>0</v>
      </c>
      <c r="P55" s="1">
        <f t="shared" si="16"/>
        <v>0</v>
      </c>
      <c r="Q55" s="1">
        <f t="shared" si="17"/>
        <v>0</v>
      </c>
      <c r="R55" s="1">
        <f t="shared" si="18"/>
        <v>0</v>
      </c>
      <c r="S55" s="1">
        <f t="shared" si="19"/>
        <v>0</v>
      </c>
      <c r="T55" s="1">
        <f t="shared" si="20"/>
        <v>0</v>
      </c>
      <c r="U55">
        <f t="shared" si="21"/>
        <v>0</v>
      </c>
    </row>
    <row r="56" spans="1:21" x14ac:dyDescent="0.35">
      <c r="A56">
        <v>2004</v>
      </c>
      <c r="B56">
        <v>9</v>
      </c>
      <c r="C56">
        <v>27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K56" s="4">
        <f t="shared" si="13"/>
        <v>2004</v>
      </c>
      <c r="L56" t="str">
        <f>VLOOKUP(B56,Lookup!A:B,2,FALSE)</f>
        <v>Yobe</v>
      </c>
      <c r="M56" t="str">
        <f>VLOOKUP(C56,Lookup!D:E,2,FALSE)</f>
        <v>Power/Energy</v>
      </c>
      <c r="N56" s="1">
        <f t="shared" si="14"/>
        <v>0</v>
      </c>
      <c r="O56" s="1">
        <f t="shared" si="15"/>
        <v>0</v>
      </c>
      <c r="P56" s="1">
        <f t="shared" si="16"/>
        <v>0</v>
      </c>
      <c r="Q56" s="1">
        <f t="shared" si="17"/>
        <v>0</v>
      </c>
      <c r="R56" s="1">
        <f t="shared" si="18"/>
        <v>0</v>
      </c>
      <c r="S56" s="1">
        <f t="shared" si="19"/>
        <v>0</v>
      </c>
      <c r="T56" s="1">
        <f t="shared" si="20"/>
        <v>0</v>
      </c>
      <c r="U56">
        <f t="shared" si="21"/>
        <v>0</v>
      </c>
    </row>
    <row r="57" spans="1:21" x14ac:dyDescent="0.35">
      <c r="A57">
        <v>2004</v>
      </c>
      <c r="B57">
        <v>9</v>
      </c>
      <c r="C57">
        <v>30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K57" s="4">
        <f t="shared" si="13"/>
        <v>2004</v>
      </c>
      <c r="L57" t="str">
        <f>VLOOKUP(B57,Lookup!A:B,2,FALSE)</f>
        <v>Yobe</v>
      </c>
      <c r="M57" t="str">
        <f>VLOOKUP(C57,Lookup!D:E,2,FALSE)</f>
        <v>Science and Technology</v>
      </c>
      <c r="N57" s="1">
        <f t="shared" si="14"/>
        <v>0</v>
      </c>
      <c r="O57" s="1">
        <f t="shared" si="15"/>
        <v>0</v>
      </c>
      <c r="P57" s="1">
        <f t="shared" si="16"/>
        <v>0</v>
      </c>
      <c r="Q57" s="1">
        <f t="shared" si="17"/>
        <v>0</v>
      </c>
      <c r="R57" s="1">
        <f t="shared" si="18"/>
        <v>0</v>
      </c>
      <c r="S57" s="1">
        <f t="shared" si="19"/>
        <v>0</v>
      </c>
      <c r="T57" s="1">
        <f t="shared" si="20"/>
        <v>0</v>
      </c>
      <c r="U57">
        <f t="shared" si="21"/>
        <v>0</v>
      </c>
    </row>
    <row r="58" spans="1:21" x14ac:dyDescent="0.35">
      <c r="A58">
        <v>2004</v>
      </c>
      <c r="B58">
        <v>9</v>
      </c>
      <c r="C58">
        <v>32</v>
      </c>
      <c r="D58">
        <v>923500000</v>
      </c>
      <c r="E58">
        <v>0</v>
      </c>
      <c r="F58">
        <v>554845619.24000001</v>
      </c>
      <c r="G58">
        <v>0</v>
      </c>
      <c r="H58">
        <v>0</v>
      </c>
      <c r="I58">
        <v>0</v>
      </c>
      <c r="K58" s="4">
        <f t="shared" si="13"/>
        <v>2004</v>
      </c>
      <c r="L58" t="str">
        <f>VLOOKUP(B58,Lookup!A:B,2,FALSE)</f>
        <v>Yobe</v>
      </c>
      <c r="M58" t="str">
        <f>VLOOKUP(C58,Lookup!D:E,2,FALSE)</f>
        <v>Town, Urban and Regional Development</v>
      </c>
      <c r="N58" s="1">
        <f t="shared" si="14"/>
        <v>923500000</v>
      </c>
      <c r="O58" s="1">
        <f t="shared" si="15"/>
        <v>0</v>
      </c>
      <c r="P58" s="1">
        <f t="shared" si="16"/>
        <v>923500000</v>
      </c>
      <c r="Q58" s="1">
        <f t="shared" si="17"/>
        <v>554845619.24000001</v>
      </c>
      <c r="R58" s="1">
        <f t="shared" si="18"/>
        <v>0</v>
      </c>
      <c r="S58" s="1">
        <f t="shared" si="19"/>
        <v>0</v>
      </c>
      <c r="T58" s="1">
        <f t="shared" si="20"/>
        <v>0</v>
      </c>
      <c r="U58">
        <f t="shared" si="21"/>
        <v>0</v>
      </c>
    </row>
    <row r="59" spans="1:21" x14ac:dyDescent="0.35">
      <c r="A59">
        <v>2004</v>
      </c>
      <c r="B59">
        <v>9</v>
      </c>
      <c r="C59">
        <v>33</v>
      </c>
      <c r="D59">
        <v>3146600000</v>
      </c>
      <c r="E59">
        <v>0</v>
      </c>
      <c r="F59">
        <v>1975118598.8299999</v>
      </c>
      <c r="G59">
        <v>0</v>
      </c>
      <c r="H59">
        <v>0</v>
      </c>
      <c r="I59">
        <v>0</v>
      </c>
      <c r="K59" s="4">
        <f t="shared" si="13"/>
        <v>2004</v>
      </c>
      <c r="L59" t="str">
        <f>VLOOKUP(B59,Lookup!A:B,2,FALSE)</f>
        <v>Yobe</v>
      </c>
      <c r="M59" t="str">
        <f>VLOOKUP(C59,Lookup!D:E,2,FALSE)</f>
        <v>Trade, Commerce and Industry</v>
      </c>
      <c r="N59" s="1">
        <f t="shared" si="14"/>
        <v>3146600000</v>
      </c>
      <c r="O59" s="1">
        <f t="shared" si="15"/>
        <v>0</v>
      </c>
      <c r="P59" s="1">
        <f t="shared" si="16"/>
        <v>3146600000</v>
      </c>
      <c r="Q59" s="1">
        <f t="shared" si="17"/>
        <v>1975118598.8299999</v>
      </c>
      <c r="R59" s="1">
        <f t="shared" si="18"/>
        <v>0</v>
      </c>
      <c r="S59" s="1">
        <f t="shared" si="19"/>
        <v>0</v>
      </c>
      <c r="T59" s="1">
        <f t="shared" si="20"/>
        <v>0</v>
      </c>
      <c r="U59">
        <f t="shared" si="21"/>
        <v>0</v>
      </c>
    </row>
    <row r="60" spans="1:21" x14ac:dyDescent="0.35">
      <c r="A60">
        <v>2004</v>
      </c>
      <c r="B60">
        <v>9</v>
      </c>
      <c r="C60">
        <v>35</v>
      </c>
      <c r="D60">
        <v>1490000000</v>
      </c>
      <c r="E60">
        <v>0</v>
      </c>
      <c r="F60">
        <v>623237828.21000004</v>
      </c>
      <c r="G60">
        <v>230000000</v>
      </c>
      <c r="H60">
        <v>0</v>
      </c>
      <c r="I60">
        <v>6625000</v>
      </c>
      <c r="K60" s="4">
        <f t="shared" si="13"/>
        <v>2004</v>
      </c>
      <c r="L60" t="str">
        <f>VLOOKUP(B60,Lookup!A:B,2,FALSE)</f>
        <v>Yobe</v>
      </c>
      <c r="M60" t="str">
        <f>VLOOKUP(C60,Lookup!D:E,2,FALSE)</f>
        <v>Water and Sanitation</v>
      </c>
      <c r="N60" s="1">
        <f t="shared" si="14"/>
        <v>1490000000</v>
      </c>
      <c r="O60" s="1">
        <f t="shared" si="15"/>
        <v>0</v>
      </c>
      <c r="P60" s="1">
        <f t="shared" si="16"/>
        <v>1490000000</v>
      </c>
      <c r="Q60" s="1">
        <f t="shared" si="17"/>
        <v>623237828.21000004</v>
      </c>
      <c r="R60" s="1">
        <f t="shared" si="18"/>
        <v>230000000</v>
      </c>
      <c r="S60" s="1">
        <f t="shared" si="19"/>
        <v>0</v>
      </c>
      <c r="T60" s="1">
        <f t="shared" si="20"/>
        <v>230000000</v>
      </c>
      <c r="U60">
        <f t="shared" si="21"/>
        <v>6625000</v>
      </c>
    </row>
    <row r="61" spans="1:21" x14ac:dyDescent="0.35">
      <c r="A61">
        <v>2004</v>
      </c>
      <c r="B61">
        <v>9</v>
      </c>
      <c r="C61">
        <v>37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K61" s="4">
        <f t="shared" si="13"/>
        <v>2004</v>
      </c>
      <c r="L61" t="str">
        <f>VLOOKUP(B61,Lookup!A:B,2,FALSE)</f>
        <v>Yobe</v>
      </c>
      <c r="M61" t="str">
        <f>VLOOKUP(C61,Lookup!D:E,2,FALSE)</f>
        <v>Youths and Sports</v>
      </c>
      <c r="N61" s="1">
        <f t="shared" si="14"/>
        <v>0</v>
      </c>
      <c r="O61" s="1">
        <f t="shared" si="15"/>
        <v>0</v>
      </c>
      <c r="P61" s="1">
        <f t="shared" si="16"/>
        <v>0</v>
      </c>
      <c r="Q61" s="1">
        <f t="shared" si="17"/>
        <v>0</v>
      </c>
      <c r="R61" s="1">
        <f t="shared" si="18"/>
        <v>0</v>
      </c>
      <c r="S61" s="1">
        <f t="shared" si="19"/>
        <v>0</v>
      </c>
      <c r="T61" s="1">
        <f t="shared" si="20"/>
        <v>0</v>
      </c>
      <c r="U61">
        <f t="shared" si="21"/>
        <v>0</v>
      </c>
    </row>
    <row r="62" spans="1:21" x14ac:dyDescent="0.35">
      <c r="A62">
        <v>2005</v>
      </c>
      <c r="B62">
        <v>3</v>
      </c>
      <c r="C62">
        <v>1</v>
      </c>
      <c r="D62">
        <v>705000000</v>
      </c>
      <c r="E62">
        <v>0</v>
      </c>
      <c r="F62">
        <v>276445610.52999997</v>
      </c>
      <c r="G62">
        <v>0</v>
      </c>
      <c r="H62">
        <v>0</v>
      </c>
      <c r="I62">
        <v>0</v>
      </c>
      <c r="K62" s="4">
        <f t="shared" si="13"/>
        <v>2005</v>
      </c>
      <c r="L62" t="str">
        <f>VLOOKUP(B62,Lookup!A:B,2,FALSE)</f>
        <v>Jigawa</v>
      </c>
      <c r="M62" t="str">
        <f>VLOOKUP(C62,Lookup!D:E,2,FALSE)</f>
        <v>Agriculture</v>
      </c>
      <c r="N62" s="1">
        <f t="shared" si="14"/>
        <v>705000000</v>
      </c>
      <c r="O62" s="1">
        <f t="shared" si="15"/>
        <v>0</v>
      </c>
      <c r="P62" s="1">
        <f t="shared" si="16"/>
        <v>705000000</v>
      </c>
      <c r="Q62" s="1">
        <f t="shared" si="17"/>
        <v>276445610.52999997</v>
      </c>
      <c r="R62" s="1">
        <f t="shared" si="18"/>
        <v>0</v>
      </c>
      <c r="S62" s="1">
        <f t="shared" si="19"/>
        <v>0</v>
      </c>
      <c r="T62" s="1">
        <f t="shared" si="20"/>
        <v>0</v>
      </c>
      <c r="U62">
        <f t="shared" si="21"/>
        <v>0</v>
      </c>
    </row>
    <row r="63" spans="1:21" x14ac:dyDescent="0.35">
      <c r="A63">
        <v>2005</v>
      </c>
      <c r="B63">
        <v>3</v>
      </c>
      <c r="C63">
        <v>3</v>
      </c>
      <c r="D63">
        <v>20500000</v>
      </c>
      <c r="E63">
        <v>0</v>
      </c>
      <c r="F63">
        <v>23848962</v>
      </c>
      <c r="G63">
        <v>20000000</v>
      </c>
      <c r="H63">
        <v>0</v>
      </c>
      <c r="I63">
        <v>23848962</v>
      </c>
      <c r="K63" s="4">
        <f t="shared" si="13"/>
        <v>2005</v>
      </c>
      <c r="L63" t="str">
        <f>VLOOKUP(B63,Lookup!A:B,2,FALSE)</f>
        <v>Jigawa</v>
      </c>
      <c r="M63" t="str">
        <f>VLOOKUP(C63,Lookup!D:E,2,FALSE)</f>
        <v>Community, Human Development &amp; Employment Creation</v>
      </c>
      <c r="N63" s="1">
        <f t="shared" si="14"/>
        <v>20500000</v>
      </c>
      <c r="O63" s="1">
        <f t="shared" si="15"/>
        <v>0</v>
      </c>
      <c r="P63" s="1">
        <f t="shared" si="16"/>
        <v>20500000</v>
      </c>
      <c r="Q63" s="1">
        <f t="shared" si="17"/>
        <v>23848962</v>
      </c>
      <c r="R63" s="1">
        <f t="shared" si="18"/>
        <v>20000000</v>
      </c>
      <c r="S63" s="1">
        <f t="shared" si="19"/>
        <v>0</v>
      </c>
      <c r="T63" s="1">
        <f t="shared" si="20"/>
        <v>20000000</v>
      </c>
      <c r="U63">
        <f t="shared" si="21"/>
        <v>23848962</v>
      </c>
    </row>
    <row r="64" spans="1:21" x14ac:dyDescent="0.35">
      <c r="A64">
        <v>2005</v>
      </c>
      <c r="B64">
        <v>3</v>
      </c>
      <c r="C64">
        <v>6</v>
      </c>
      <c r="D64">
        <v>4793000000</v>
      </c>
      <c r="E64">
        <v>0</v>
      </c>
      <c r="F64">
        <v>1021331949.55</v>
      </c>
      <c r="G64">
        <v>0</v>
      </c>
      <c r="H64">
        <v>0</v>
      </c>
      <c r="I64">
        <v>0</v>
      </c>
      <c r="K64" s="4">
        <f t="shared" si="13"/>
        <v>2005</v>
      </c>
      <c r="L64" t="str">
        <f>VLOOKUP(B64,Lookup!A:B,2,FALSE)</f>
        <v>Jigawa</v>
      </c>
      <c r="M64" t="str">
        <f>VLOOKUP(C64,Lookup!D:E,2,FALSE)</f>
        <v>Education</v>
      </c>
      <c r="N64" s="1">
        <f t="shared" si="14"/>
        <v>4793000000</v>
      </c>
      <c r="O64" s="1">
        <f t="shared" si="15"/>
        <v>0</v>
      </c>
      <c r="P64" s="1">
        <f t="shared" si="16"/>
        <v>4793000000</v>
      </c>
      <c r="Q64" s="1">
        <f t="shared" si="17"/>
        <v>1021331949.55</v>
      </c>
      <c r="R64" s="1">
        <f t="shared" si="18"/>
        <v>0</v>
      </c>
      <c r="S64" s="1">
        <f t="shared" si="19"/>
        <v>0</v>
      </c>
      <c r="T64" s="1">
        <f t="shared" si="20"/>
        <v>0</v>
      </c>
      <c r="U64">
        <f t="shared" si="21"/>
        <v>0</v>
      </c>
    </row>
    <row r="65" spans="1:21" x14ac:dyDescent="0.35">
      <c r="A65">
        <v>2005</v>
      </c>
      <c r="B65">
        <v>3</v>
      </c>
      <c r="C65">
        <v>7</v>
      </c>
      <c r="D65">
        <v>812000000</v>
      </c>
      <c r="E65">
        <v>0</v>
      </c>
      <c r="F65">
        <v>441457549</v>
      </c>
      <c r="G65">
        <v>0</v>
      </c>
      <c r="H65">
        <v>0</v>
      </c>
      <c r="I65">
        <v>0</v>
      </c>
      <c r="K65" s="4">
        <f t="shared" si="13"/>
        <v>2005</v>
      </c>
      <c r="L65" t="str">
        <f>VLOOKUP(B65,Lookup!A:B,2,FALSE)</f>
        <v>Jigawa</v>
      </c>
      <c r="M65" t="str">
        <f>VLOOKUP(C65,Lookup!D:E,2,FALSE)</f>
        <v>Environment</v>
      </c>
      <c r="N65" s="1">
        <f t="shared" si="14"/>
        <v>812000000</v>
      </c>
      <c r="O65" s="1">
        <f t="shared" si="15"/>
        <v>0</v>
      </c>
      <c r="P65" s="1">
        <f t="shared" si="16"/>
        <v>812000000</v>
      </c>
      <c r="Q65" s="1">
        <f t="shared" si="17"/>
        <v>441457549</v>
      </c>
      <c r="R65" s="1">
        <f t="shared" si="18"/>
        <v>0</v>
      </c>
      <c r="S65" s="1">
        <f t="shared" si="19"/>
        <v>0</v>
      </c>
      <c r="T65" s="1">
        <f t="shared" si="20"/>
        <v>0</v>
      </c>
      <c r="U65">
        <f t="shared" si="21"/>
        <v>0</v>
      </c>
    </row>
    <row r="66" spans="1:21" x14ac:dyDescent="0.35">
      <c r="A66">
        <v>2005</v>
      </c>
      <c r="B66">
        <v>3</v>
      </c>
      <c r="C66">
        <v>9</v>
      </c>
      <c r="D66">
        <v>197500000</v>
      </c>
      <c r="E66">
        <v>0</v>
      </c>
      <c r="F66">
        <v>0</v>
      </c>
      <c r="G66">
        <v>0</v>
      </c>
      <c r="H66">
        <v>0</v>
      </c>
      <c r="I66">
        <v>0</v>
      </c>
      <c r="K66" s="4">
        <f t="shared" si="13"/>
        <v>2005</v>
      </c>
      <c r="L66" t="str">
        <f>VLOOKUP(B66,Lookup!A:B,2,FALSE)</f>
        <v>Jigawa</v>
      </c>
      <c r="M66" t="str">
        <f>VLOOKUP(C66,Lookup!D:E,2,FALSE)</f>
        <v>Finance</v>
      </c>
      <c r="N66" s="1">
        <f t="shared" si="14"/>
        <v>197500000</v>
      </c>
      <c r="O66" s="1">
        <f t="shared" si="15"/>
        <v>0</v>
      </c>
      <c r="P66" s="1">
        <f t="shared" si="16"/>
        <v>197500000</v>
      </c>
      <c r="Q66" s="1">
        <f t="shared" si="17"/>
        <v>0</v>
      </c>
      <c r="R66" s="1">
        <f t="shared" si="18"/>
        <v>0</v>
      </c>
      <c r="S66" s="1">
        <f t="shared" si="19"/>
        <v>0</v>
      </c>
      <c r="T66" s="1">
        <f t="shared" si="20"/>
        <v>0</v>
      </c>
      <c r="U66">
        <f t="shared" si="21"/>
        <v>0</v>
      </c>
    </row>
    <row r="67" spans="1:21" x14ac:dyDescent="0.35">
      <c r="A67">
        <v>2005</v>
      </c>
      <c r="B67">
        <v>3</v>
      </c>
      <c r="C67">
        <v>11</v>
      </c>
      <c r="D67">
        <v>7912000000</v>
      </c>
      <c r="E67">
        <v>0</v>
      </c>
      <c r="F67">
        <v>1264497681.8900001</v>
      </c>
      <c r="G67">
        <v>0</v>
      </c>
      <c r="H67">
        <v>0</v>
      </c>
      <c r="I67">
        <v>0</v>
      </c>
      <c r="K67" s="4">
        <f t="shared" si="13"/>
        <v>2005</v>
      </c>
      <c r="L67" t="str">
        <f>VLOOKUP(B67,Lookup!A:B,2,FALSE)</f>
        <v>Jigawa</v>
      </c>
      <c r="M67" t="str">
        <f>VLOOKUP(C67,Lookup!D:E,2,FALSE)</f>
        <v>General Administration</v>
      </c>
      <c r="N67" s="1">
        <f t="shared" si="14"/>
        <v>7912000000</v>
      </c>
      <c r="O67" s="1">
        <f t="shared" si="15"/>
        <v>0</v>
      </c>
      <c r="P67" s="1">
        <f t="shared" si="16"/>
        <v>7912000000</v>
      </c>
      <c r="Q67" s="1">
        <f t="shared" si="17"/>
        <v>1264497681.8900001</v>
      </c>
      <c r="R67" s="1">
        <f t="shared" si="18"/>
        <v>0</v>
      </c>
      <c r="S67" s="1">
        <f t="shared" si="19"/>
        <v>0</v>
      </c>
      <c r="T67" s="1">
        <f t="shared" si="20"/>
        <v>0</v>
      </c>
      <c r="U67">
        <f t="shared" si="21"/>
        <v>0</v>
      </c>
    </row>
    <row r="68" spans="1:21" x14ac:dyDescent="0.35">
      <c r="A68">
        <v>2005</v>
      </c>
      <c r="B68">
        <v>3</v>
      </c>
      <c r="C68">
        <v>13</v>
      </c>
      <c r="D68">
        <v>580000000</v>
      </c>
      <c r="E68">
        <v>0</v>
      </c>
      <c r="F68">
        <v>163857259.56999999</v>
      </c>
      <c r="G68">
        <v>0</v>
      </c>
      <c r="H68">
        <v>0</v>
      </c>
      <c r="I68">
        <v>0</v>
      </c>
      <c r="K68" s="4">
        <f t="shared" si="13"/>
        <v>2005</v>
      </c>
      <c r="L68" t="str">
        <f>VLOOKUP(B68,Lookup!A:B,2,FALSE)</f>
        <v>Jigawa</v>
      </c>
      <c r="M68" t="str">
        <f>VLOOKUP(C68,Lookup!D:E,2,FALSE)</f>
        <v>Health</v>
      </c>
      <c r="N68" s="1">
        <f t="shared" si="14"/>
        <v>580000000</v>
      </c>
      <c r="O68" s="1">
        <f t="shared" si="15"/>
        <v>0</v>
      </c>
      <c r="P68" s="1">
        <f t="shared" si="16"/>
        <v>580000000</v>
      </c>
      <c r="Q68" s="1">
        <f t="shared" si="17"/>
        <v>163857259.56999999</v>
      </c>
      <c r="R68" s="1">
        <f t="shared" si="18"/>
        <v>0</v>
      </c>
      <c r="S68" s="1">
        <f t="shared" si="19"/>
        <v>0</v>
      </c>
      <c r="T68" s="1">
        <f t="shared" si="20"/>
        <v>0</v>
      </c>
      <c r="U68">
        <f t="shared" si="21"/>
        <v>0</v>
      </c>
    </row>
    <row r="69" spans="1:21" x14ac:dyDescent="0.35">
      <c r="A69">
        <v>2005</v>
      </c>
      <c r="B69">
        <v>3</v>
      </c>
      <c r="C69">
        <v>16</v>
      </c>
      <c r="D69">
        <v>251000000</v>
      </c>
      <c r="E69">
        <v>0</v>
      </c>
      <c r="F69">
        <v>332635641.12</v>
      </c>
      <c r="G69">
        <v>0</v>
      </c>
      <c r="H69">
        <v>0</v>
      </c>
      <c r="I69">
        <v>0</v>
      </c>
      <c r="K69" s="4">
        <f t="shared" si="13"/>
        <v>2005</v>
      </c>
      <c r="L69" t="str">
        <f>VLOOKUP(B69,Lookup!A:B,2,FALSE)</f>
        <v>Jigawa</v>
      </c>
      <c r="M69" t="str">
        <f>VLOOKUP(C69,Lookup!D:E,2,FALSE)</f>
        <v>Information, Culture &amp; Tourism</v>
      </c>
      <c r="N69" s="1">
        <f t="shared" si="14"/>
        <v>251000000</v>
      </c>
      <c r="O69" s="1">
        <f t="shared" si="15"/>
        <v>0</v>
      </c>
      <c r="P69" s="1">
        <f t="shared" si="16"/>
        <v>251000000</v>
      </c>
      <c r="Q69" s="1">
        <f t="shared" si="17"/>
        <v>332635641.12</v>
      </c>
      <c r="R69" s="1">
        <f t="shared" si="18"/>
        <v>0</v>
      </c>
      <c r="S69" s="1">
        <f t="shared" si="19"/>
        <v>0</v>
      </c>
      <c r="T69" s="1">
        <f t="shared" si="20"/>
        <v>0</v>
      </c>
      <c r="U69">
        <f t="shared" si="21"/>
        <v>0</v>
      </c>
    </row>
    <row r="70" spans="1:21" x14ac:dyDescent="0.35">
      <c r="A70">
        <v>2005</v>
      </c>
      <c r="B70">
        <v>3</v>
      </c>
      <c r="C70">
        <v>17</v>
      </c>
      <c r="D70">
        <v>7115000000</v>
      </c>
      <c r="E70">
        <v>0</v>
      </c>
      <c r="F70">
        <v>10453597346.6</v>
      </c>
      <c r="G70">
        <v>0</v>
      </c>
      <c r="H70">
        <v>0</v>
      </c>
      <c r="I70">
        <v>0</v>
      </c>
      <c r="K70" s="4">
        <f t="shared" si="13"/>
        <v>2005</v>
      </c>
      <c r="L70" t="str">
        <f>VLOOKUP(B70,Lookup!A:B,2,FALSE)</f>
        <v>Jigawa</v>
      </c>
      <c r="M70" t="str">
        <f>VLOOKUP(C70,Lookup!D:E,2,FALSE)</f>
        <v>Infrastructure</v>
      </c>
      <c r="N70" s="1">
        <f t="shared" si="14"/>
        <v>7115000000</v>
      </c>
      <c r="O70" s="1">
        <f t="shared" si="15"/>
        <v>0</v>
      </c>
      <c r="P70" s="1">
        <f t="shared" si="16"/>
        <v>7115000000</v>
      </c>
      <c r="Q70" s="1">
        <f t="shared" si="17"/>
        <v>10453597346.6</v>
      </c>
      <c r="R70" s="1">
        <f t="shared" si="18"/>
        <v>0</v>
      </c>
      <c r="S70" s="1">
        <f t="shared" si="19"/>
        <v>0</v>
      </c>
      <c r="T70" s="1">
        <f t="shared" si="20"/>
        <v>0</v>
      </c>
      <c r="U70">
        <f t="shared" si="21"/>
        <v>0</v>
      </c>
    </row>
    <row r="71" spans="1:21" x14ac:dyDescent="0.35">
      <c r="A71">
        <v>2005</v>
      </c>
      <c r="B71">
        <v>3</v>
      </c>
      <c r="C71">
        <v>27</v>
      </c>
      <c r="D71">
        <v>50000000</v>
      </c>
      <c r="E71">
        <v>0</v>
      </c>
      <c r="F71">
        <v>1906613568</v>
      </c>
      <c r="G71">
        <v>0</v>
      </c>
      <c r="H71">
        <v>0</v>
      </c>
      <c r="I71">
        <v>1906613568</v>
      </c>
      <c r="K71" s="4">
        <f t="shared" si="13"/>
        <v>2005</v>
      </c>
      <c r="L71" t="str">
        <f>VLOOKUP(B71,Lookup!A:B,2,FALSE)</f>
        <v>Jigawa</v>
      </c>
      <c r="M71" t="str">
        <f>VLOOKUP(C71,Lookup!D:E,2,FALSE)</f>
        <v>Power/Energy</v>
      </c>
      <c r="N71" s="1">
        <f t="shared" si="14"/>
        <v>50000000</v>
      </c>
      <c r="O71" s="1">
        <f t="shared" si="15"/>
        <v>0</v>
      </c>
      <c r="P71" s="1">
        <f t="shared" si="16"/>
        <v>50000000</v>
      </c>
      <c r="Q71" s="1">
        <f t="shared" si="17"/>
        <v>1906613568</v>
      </c>
      <c r="R71" s="1">
        <f t="shared" si="18"/>
        <v>0</v>
      </c>
      <c r="S71" s="1">
        <f t="shared" si="19"/>
        <v>0</v>
      </c>
      <c r="T71" s="1">
        <f t="shared" si="20"/>
        <v>0</v>
      </c>
      <c r="U71">
        <f t="shared" si="21"/>
        <v>1906613568</v>
      </c>
    </row>
    <row r="72" spans="1:21" x14ac:dyDescent="0.35">
      <c r="A72">
        <v>2005</v>
      </c>
      <c r="B72">
        <v>3</v>
      </c>
      <c r="C72">
        <v>30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K72" s="4">
        <f t="shared" si="13"/>
        <v>2005</v>
      </c>
      <c r="L72" t="str">
        <f>VLOOKUP(B72,Lookup!A:B,2,FALSE)</f>
        <v>Jigawa</v>
      </c>
      <c r="M72" t="str">
        <f>VLOOKUP(C72,Lookup!D:E,2,FALSE)</f>
        <v>Science and Technology</v>
      </c>
      <c r="N72" s="1">
        <f t="shared" si="14"/>
        <v>0</v>
      </c>
      <c r="O72" s="1">
        <f t="shared" si="15"/>
        <v>0</v>
      </c>
      <c r="P72" s="1">
        <f t="shared" si="16"/>
        <v>0</v>
      </c>
      <c r="Q72" s="1">
        <f t="shared" si="17"/>
        <v>0</v>
      </c>
      <c r="R72" s="1">
        <f t="shared" si="18"/>
        <v>0</v>
      </c>
      <c r="S72" s="1">
        <f t="shared" si="19"/>
        <v>0</v>
      </c>
      <c r="T72" s="1">
        <f t="shared" si="20"/>
        <v>0</v>
      </c>
      <c r="U72">
        <f t="shared" si="21"/>
        <v>0</v>
      </c>
    </row>
    <row r="73" spans="1:21" x14ac:dyDescent="0.35">
      <c r="A73">
        <v>2005</v>
      </c>
      <c r="B73">
        <v>3</v>
      </c>
      <c r="C73">
        <v>32</v>
      </c>
      <c r="D73">
        <v>672500000</v>
      </c>
      <c r="E73">
        <v>0</v>
      </c>
      <c r="F73">
        <v>233228710.86000001</v>
      </c>
      <c r="G73">
        <v>0</v>
      </c>
      <c r="H73">
        <v>0</v>
      </c>
      <c r="I73">
        <v>0</v>
      </c>
      <c r="K73" s="4">
        <f t="shared" si="13"/>
        <v>2005</v>
      </c>
      <c r="L73" t="str">
        <f>VLOOKUP(B73,Lookup!A:B,2,FALSE)</f>
        <v>Jigawa</v>
      </c>
      <c r="M73" t="str">
        <f>VLOOKUP(C73,Lookup!D:E,2,FALSE)</f>
        <v>Town, Urban and Regional Development</v>
      </c>
      <c r="N73" s="1">
        <f t="shared" si="14"/>
        <v>672500000</v>
      </c>
      <c r="O73" s="1">
        <f t="shared" si="15"/>
        <v>0</v>
      </c>
      <c r="P73" s="1">
        <f t="shared" si="16"/>
        <v>672500000</v>
      </c>
      <c r="Q73" s="1">
        <f t="shared" si="17"/>
        <v>233228710.86000001</v>
      </c>
      <c r="R73" s="1">
        <f t="shared" si="18"/>
        <v>0</v>
      </c>
      <c r="S73" s="1">
        <f t="shared" si="19"/>
        <v>0</v>
      </c>
      <c r="T73" s="1">
        <f t="shared" si="20"/>
        <v>0</v>
      </c>
      <c r="U73">
        <f t="shared" si="21"/>
        <v>0</v>
      </c>
    </row>
    <row r="74" spans="1:21" x14ac:dyDescent="0.35">
      <c r="A74">
        <v>2005</v>
      </c>
      <c r="B74">
        <v>3</v>
      </c>
      <c r="C74">
        <v>33</v>
      </c>
      <c r="D74">
        <v>638000000</v>
      </c>
      <c r="E74">
        <v>0</v>
      </c>
      <c r="F74">
        <v>2506018351.0299997</v>
      </c>
      <c r="G74">
        <v>0</v>
      </c>
      <c r="H74">
        <v>0</v>
      </c>
      <c r="I74">
        <v>0</v>
      </c>
      <c r="K74" s="4">
        <f t="shared" si="13"/>
        <v>2005</v>
      </c>
      <c r="L74" t="str">
        <f>VLOOKUP(B74,Lookup!A:B,2,FALSE)</f>
        <v>Jigawa</v>
      </c>
      <c r="M74" t="str">
        <f>VLOOKUP(C74,Lookup!D:E,2,FALSE)</f>
        <v>Trade, Commerce and Industry</v>
      </c>
      <c r="N74" s="1">
        <f t="shared" si="14"/>
        <v>638000000</v>
      </c>
      <c r="O74" s="1">
        <f t="shared" si="15"/>
        <v>0</v>
      </c>
      <c r="P74" s="1">
        <f t="shared" si="16"/>
        <v>638000000</v>
      </c>
      <c r="Q74" s="1">
        <f t="shared" si="17"/>
        <v>2506018351.0299997</v>
      </c>
      <c r="R74" s="1">
        <f t="shared" si="18"/>
        <v>0</v>
      </c>
      <c r="S74" s="1">
        <f t="shared" si="19"/>
        <v>0</v>
      </c>
      <c r="T74" s="1">
        <f t="shared" si="20"/>
        <v>0</v>
      </c>
      <c r="U74">
        <f t="shared" si="21"/>
        <v>0</v>
      </c>
    </row>
    <row r="75" spans="1:21" x14ac:dyDescent="0.35">
      <c r="A75">
        <v>2005</v>
      </c>
      <c r="B75">
        <v>3</v>
      </c>
      <c r="C75">
        <v>35</v>
      </c>
      <c r="D75">
        <v>150500000</v>
      </c>
      <c r="E75">
        <v>0</v>
      </c>
      <c r="F75">
        <v>2402732573.9899998</v>
      </c>
      <c r="G75">
        <v>0</v>
      </c>
      <c r="H75">
        <v>0</v>
      </c>
      <c r="I75">
        <v>0</v>
      </c>
      <c r="K75" s="4">
        <f t="shared" si="13"/>
        <v>2005</v>
      </c>
      <c r="L75" t="str">
        <f>VLOOKUP(B75,Lookup!A:B,2,FALSE)</f>
        <v>Jigawa</v>
      </c>
      <c r="M75" t="str">
        <f>VLOOKUP(C75,Lookup!D:E,2,FALSE)</f>
        <v>Water and Sanitation</v>
      </c>
      <c r="N75" s="1">
        <f t="shared" si="14"/>
        <v>150500000</v>
      </c>
      <c r="O75" s="1">
        <f t="shared" si="15"/>
        <v>0</v>
      </c>
      <c r="P75" s="1">
        <f t="shared" si="16"/>
        <v>150500000</v>
      </c>
      <c r="Q75" s="1">
        <f t="shared" si="17"/>
        <v>2402732573.9899998</v>
      </c>
      <c r="R75" s="1">
        <f t="shared" si="18"/>
        <v>0</v>
      </c>
      <c r="S75" s="1">
        <f t="shared" si="19"/>
        <v>0</v>
      </c>
      <c r="T75" s="1">
        <f t="shared" si="20"/>
        <v>0</v>
      </c>
      <c r="U75">
        <f t="shared" si="21"/>
        <v>0</v>
      </c>
    </row>
    <row r="76" spans="1:21" x14ac:dyDescent="0.35">
      <c r="A76">
        <v>2005</v>
      </c>
      <c r="B76">
        <v>3</v>
      </c>
      <c r="C76">
        <v>37</v>
      </c>
      <c r="D76">
        <v>7000000</v>
      </c>
      <c r="E76">
        <v>0</v>
      </c>
      <c r="F76">
        <v>0</v>
      </c>
      <c r="G76">
        <v>0</v>
      </c>
      <c r="H76">
        <v>0</v>
      </c>
      <c r="I76">
        <v>0</v>
      </c>
      <c r="K76" s="4">
        <f t="shared" si="13"/>
        <v>2005</v>
      </c>
      <c r="L76" t="str">
        <f>VLOOKUP(B76,Lookup!A:B,2,FALSE)</f>
        <v>Jigawa</v>
      </c>
      <c r="M76" t="str">
        <f>VLOOKUP(C76,Lookup!D:E,2,FALSE)</f>
        <v>Youths and Sports</v>
      </c>
      <c r="N76" s="1">
        <f t="shared" si="14"/>
        <v>7000000</v>
      </c>
      <c r="O76" s="1">
        <f t="shared" si="15"/>
        <v>0</v>
      </c>
      <c r="P76" s="1">
        <f t="shared" si="16"/>
        <v>7000000</v>
      </c>
      <c r="Q76" s="1">
        <f t="shared" si="17"/>
        <v>0</v>
      </c>
      <c r="R76" s="1">
        <f t="shared" si="18"/>
        <v>0</v>
      </c>
      <c r="S76" s="1">
        <f t="shared" si="19"/>
        <v>0</v>
      </c>
      <c r="T76" s="1">
        <f t="shared" si="20"/>
        <v>0</v>
      </c>
      <c r="U76">
        <f t="shared" si="21"/>
        <v>0</v>
      </c>
    </row>
    <row r="77" spans="1:21" x14ac:dyDescent="0.35">
      <c r="A77">
        <v>2005</v>
      </c>
      <c r="B77">
        <v>4</v>
      </c>
      <c r="C77">
        <v>1</v>
      </c>
      <c r="D77">
        <v>1252030595</v>
      </c>
      <c r="E77">
        <v>0</v>
      </c>
      <c r="F77">
        <v>458795409.73000002</v>
      </c>
      <c r="G77">
        <v>91230595</v>
      </c>
      <c r="H77">
        <v>0</v>
      </c>
      <c r="I77">
        <v>253538514.48999998</v>
      </c>
      <c r="K77" s="4">
        <f t="shared" si="13"/>
        <v>2005</v>
      </c>
      <c r="L77" t="str">
        <f>VLOOKUP(B77,Lookup!A:B,2,FALSE)</f>
        <v>Kaduna</v>
      </c>
      <c r="M77" t="str">
        <f>VLOOKUP(C77,Lookup!D:E,2,FALSE)</f>
        <v>Agriculture</v>
      </c>
      <c r="N77" s="1">
        <f t="shared" si="14"/>
        <v>1252030595</v>
      </c>
      <c r="O77" s="1">
        <f t="shared" si="15"/>
        <v>0</v>
      </c>
      <c r="P77" s="1">
        <f t="shared" si="16"/>
        <v>1252030595</v>
      </c>
      <c r="Q77" s="1">
        <f t="shared" si="17"/>
        <v>458795409.73000002</v>
      </c>
      <c r="R77" s="1">
        <f t="shared" si="18"/>
        <v>91230595</v>
      </c>
      <c r="S77" s="1">
        <f t="shared" si="19"/>
        <v>0</v>
      </c>
      <c r="T77" s="1">
        <f t="shared" si="20"/>
        <v>91230595</v>
      </c>
      <c r="U77">
        <f t="shared" si="21"/>
        <v>253538514.48999998</v>
      </c>
    </row>
    <row r="78" spans="1:21" x14ac:dyDescent="0.35">
      <c r="A78">
        <v>2005</v>
      </c>
      <c r="B78">
        <v>4</v>
      </c>
      <c r="C78">
        <v>3</v>
      </c>
      <c r="D78">
        <v>89050860</v>
      </c>
      <c r="E78">
        <v>0</v>
      </c>
      <c r="F78">
        <v>39027429.73999998</v>
      </c>
      <c r="G78">
        <v>75050860</v>
      </c>
      <c r="H78">
        <v>0</v>
      </c>
      <c r="I78">
        <v>39027429.73999998</v>
      </c>
      <c r="K78" s="4">
        <f t="shared" si="13"/>
        <v>2005</v>
      </c>
      <c r="L78" t="str">
        <f>VLOOKUP(B78,Lookup!A:B,2,FALSE)</f>
        <v>Kaduna</v>
      </c>
      <c r="M78" t="str">
        <f>VLOOKUP(C78,Lookup!D:E,2,FALSE)</f>
        <v>Community, Human Development &amp; Employment Creation</v>
      </c>
      <c r="N78" s="1">
        <f t="shared" si="14"/>
        <v>89050860</v>
      </c>
      <c r="O78" s="1">
        <f t="shared" si="15"/>
        <v>0</v>
      </c>
      <c r="P78" s="1">
        <f t="shared" si="16"/>
        <v>89050860</v>
      </c>
      <c r="Q78" s="1">
        <f t="shared" si="17"/>
        <v>39027429.73999998</v>
      </c>
      <c r="R78" s="1">
        <f t="shared" si="18"/>
        <v>75050860</v>
      </c>
      <c r="S78" s="1">
        <f t="shared" si="19"/>
        <v>0</v>
      </c>
      <c r="T78" s="1">
        <f t="shared" si="20"/>
        <v>75050860</v>
      </c>
      <c r="U78">
        <f t="shared" si="21"/>
        <v>39027429.73999998</v>
      </c>
    </row>
    <row r="79" spans="1:21" x14ac:dyDescent="0.35">
      <c r="A79">
        <v>2005</v>
      </c>
      <c r="B79">
        <v>4</v>
      </c>
      <c r="C79">
        <v>6</v>
      </c>
      <c r="D79">
        <v>2423352770</v>
      </c>
      <c r="E79">
        <v>0</v>
      </c>
      <c r="F79">
        <v>1265859997.0999999</v>
      </c>
      <c r="G79">
        <v>861584095</v>
      </c>
      <c r="H79">
        <v>0</v>
      </c>
      <c r="I79">
        <v>188489905.16</v>
      </c>
      <c r="K79" s="4">
        <f t="shared" si="13"/>
        <v>2005</v>
      </c>
      <c r="L79" t="str">
        <f>VLOOKUP(B79,Lookup!A:B,2,FALSE)</f>
        <v>Kaduna</v>
      </c>
      <c r="M79" t="str">
        <f>VLOOKUP(C79,Lookup!D:E,2,FALSE)</f>
        <v>Education</v>
      </c>
      <c r="N79" s="1">
        <f t="shared" si="14"/>
        <v>2423352770</v>
      </c>
      <c r="O79" s="1">
        <f t="shared" si="15"/>
        <v>0</v>
      </c>
      <c r="P79" s="1">
        <f t="shared" si="16"/>
        <v>2423352770</v>
      </c>
      <c r="Q79" s="1">
        <f t="shared" si="17"/>
        <v>1265859997.0999999</v>
      </c>
      <c r="R79" s="1">
        <f t="shared" si="18"/>
        <v>861584095</v>
      </c>
      <c r="S79" s="1">
        <f t="shared" si="19"/>
        <v>0</v>
      </c>
      <c r="T79" s="1">
        <f t="shared" si="20"/>
        <v>861584095</v>
      </c>
      <c r="U79">
        <f t="shared" si="21"/>
        <v>188489905.16</v>
      </c>
    </row>
    <row r="80" spans="1:21" x14ac:dyDescent="0.35">
      <c r="A80">
        <v>2005</v>
      </c>
      <c r="B80">
        <v>4</v>
      </c>
      <c r="C80">
        <v>7</v>
      </c>
      <c r="D80">
        <v>260000000</v>
      </c>
      <c r="E80">
        <v>0</v>
      </c>
      <c r="F80">
        <v>32260746</v>
      </c>
      <c r="G80">
        <v>0</v>
      </c>
      <c r="H80">
        <v>0</v>
      </c>
      <c r="I80">
        <v>0</v>
      </c>
      <c r="K80" s="4">
        <f t="shared" ref="K80:K143" si="22">A80</f>
        <v>2005</v>
      </c>
      <c r="L80" t="str">
        <f>VLOOKUP(B80,Lookup!A:B,2,FALSE)</f>
        <v>Kaduna</v>
      </c>
      <c r="M80" t="str">
        <f>VLOOKUP(C80,Lookup!D:E,2,FALSE)</f>
        <v>Environment</v>
      </c>
      <c r="N80" s="1">
        <f t="shared" ref="N80:N143" si="23">D80</f>
        <v>260000000</v>
      </c>
      <c r="O80" s="1">
        <f t="shared" ref="O80:O143" si="24">E80</f>
        <v>0</v>
      </c>
      <c r="P80" s="1">
        <f t="shared" ref="P80:P143" si="25">N80+O80</f>
        <v>260000000</v>
      </c>
      <c r="Q80" s="1">
        <f t="shared" ref="Q80:Q143" si="26">F80</f>
        <v>32260746</v>
      </c>
      <c r="R80" s="1">
        <f t="shared" ref="R80:R143" si="27">G80</f>
        <v>0</v>
      </c>
      <c r="S80" s="1">
        <f t="shared" ref="S80:S143" si="28">H80</f>
        <v>0</v>
      </c>
      <c r="T80" s="1">
        <f t="shared" ref="T80:T143" si="29">R80+S80</f>
        <v>0</v>
      </c>
      <c r="U80">
        <f t="shared" ref="U80:U143" si="30">I80</f>
        <v>0</v>
      </c>
    </row>
    <row r="81" spans="1:21" x14ac:dyDescent="0.35">
      <c r="A81">
        <v>2005</v>
      </c>
      <c r="B81">
        <v>4</v>
      </c>
      <c r="C81">
        <v>9</v>
      </c>
      <c r="D81">
        <v>395000000</v>
      </c>
      <c r="E81">
        <v>0</v>
      </c>
      <c r="F81">
        <v>6350073.9899999993</v>
      </c>
      <c r="G81">
        <v>0</v>
      </c>
      <c r="H81">
        <v>0</v>
      </c>
      <c r="I81">
        <v>0</v>
      </c>
      <c r="K81" s="4">
        <f t="shared" si="22"/>
        <v>2005</v>
      </c>
      <c r="L81" t="str">
        <f>VLOOKUP(B81,Lookup!A:B,2,FALSE)</f>
        <v>Kaduna</v>
      </c>
      <c r="M81" t="str">
        <f>VLOOKUP(C81,Lookup!D:E,2,FALSE)</f>
        <v>Finance</v>
      </c>
      <c r="N81" s="1">
        <f t="shared" si="23"/>
        <v>395000000</v>
      </c>
      <c r="O81" s="1">
        <f t="shared" si="24"/>
        <v>0</v>
      </c>
      <c r="P81" s="1">
        <f t="shared" si="25"/>
        <v>395000000</v>
      </c>
      <c r="Q81" s="1">
        <f t="shared" si="26"/>
        <v>6350073.9899999993</v>
      </c>
      <c r="R81" s="1">
        <f t="shared" si="27"/>
        <v>0</v>
      </c>
      <c r="S81" s="1">
        <f t="shared" si="28"/>
        <v>0</v>
      </c>
      <c r="T81" s="1">
        <f t="shared" si="29"/>
        <v>0</v>
      </c>
      <c r="U81">
        <f t="shared" si="30"/>
        <v>0</v>
      </c>
    </row>
    <row r="82" spans="1:21" x14ac:dyDescent="0.35">
      <c r="A82">
        <v>2005</v>
      </c>
      <c r="B82">
        <v>4</v>
      </c>
      <c r="C82">
        <v>11</v>
      </c>
      <c r="D82">
        <v>2384692150</v>
      </c>
      <c r="E82">
        <v>0</v>
      </c>
      <c r="F82">
        <v>1000430123.6799999</v>
      </c>
      <c r="G82">
        <v>0</v>
      </c>
      <c r="H82">
        <v>0</v>
      </c>
      <c r="I82">
        <v>0</v>
      </c>
      <c r="K82" s="4">
        <f t="shared" si="22"/>
        <v>2005</v>
      </c>
      <c r="L82" t="str">
        <f>VLOOKUP(B82,Lookup!A:B,2,FALSE)</f>
        <v>Kaduna</v>
      </c>
      <c r="M82" t="str">
        <f>VLOOKUP(C82,Lookup!D:E,2,FALSE)</f>
        <v>General Administration</v>
      </c>
      <c r="N82" s="1">
        <f t="shared" si="23"/>
        <v>2384692150</v>
      </c>
      <c r="O82" s="1">
        <f t="shared" si="24"/>
        <v>0</v>
      </c>
      <c r="P82" s="1">
        <f t="shared" si="25"/>
        <v>2384692150</v>
      </c>
      <c r="Q82" s="1">
        <f t="shared" si="26"/>
        <v>1000430123.6799999</v>
      </c>
      <c r="R82" s="1">
        <f t="shared" si="27"/>
        <v>0</v>
      </c>
      <c r="S82" s="1">
        <f t="shared" si="28"/>
        <v>0</v>
      </c>
      <c r="T82" s="1">
        <f t="shared" si="29"/>
        <v>0</v>
      </c>
      <c r="U82">
        <f t="shared" si="30"/>
        <v>0</v>
      </c>
    </row>
    <row r="83" spans="1:21" x14ac:dyDescent="0.35">
      <c r="A83">
        <v>2005</v>
      </c>
      <c r="B83">
        <v>4</v>
      </c>
      <c r="C83">
        <v>13</v>
      </c>
      <c r="D83">
        <v>1625755770</v>
      </c>
      <c r="E83">
        <v>0</v>
      </c>
      <c r="F83">
        <v>1059361374.01</v>
      </c>
      <c r="G83">
        <v>0</v>
      </c>
      <c r="H83">
        <v>0</v>
      </c>
      <c r="I83">
        <v>0</v>
      </c>
      <c r="K83" s="4">
        <f t="shared" si="22"/>
        <v>2005</v>
      </c>
      <c r="L83" t="str">
        <f>VLOOKUP(B83,Lookup!A:B,2,FALSE)</f>
        <v>Kaduna</v>
      </c>
      <c r="M83" t="str">
        <f>VLOOKUP(C83,Lookup!D:E,2,FALSE)</f>
        <v>Health</v>
      </c>
      <c r="N83" s="1">
        <f t="shared" si="23"/>
        <v>1625755770</v>
      </c>
      <c r="O83" s="1">
        <f t="shared" si="24"/>
        <v>0</v>
      </c>
      <c r="P83" s="1">
        <f t="shared" si="25"/>
        <v>1625755770</v>
      </c>
      <c r="Q83" s="1">
        <f t="shared" si="26"/>
        <v>1059361374.01</v>
      </c>
      <c r="R83" s="1">
        <f t="shared" si="27"/>
        <v>0</v>
      </c>
      <c r="S83" s="1">
        <f t="shared" si="28"/>
        <v>0</v>
      </c>
      <c r="T83" s="1">
        <f t="shared" si="29"/>
        <v>0</v>
      </c>
      <c r="U83">
        <f t="shared" si="30"/>
        <v>0</v>
      </c>
    </row>
    <row r="84" spans="1:21" x14ac:dyDescent="0.35">
      <c r="A84">
        <v>2005</v>
      </c>
      <c r="B84">
        <v>4</v>
      </c>
      <c r="C84">
        <v>16</v>
      </c>
      <c r="D84">
        <v>283564390</v>
      </c>
      <c r="E84">
        <v>0</v>
      </c>
      <c r="F84">
        <v>68453940.030000001</v>
      </c>
      <c r="G84">
        <v>0</v>
      </c>
      <c r="H84">
        <v>0</v>
      </c>
      <c r="I84">
        <v>0</v>
      </c>
      <c r="K84" s="4">
        <f t="shared" si="22"/>
        <v>2005</v>
      </c>
      <c r="L84" t="str">
        <f>VLOOKUP(B84,Lookup!A:B,2,FALSE)</f>
        <v>Kaduna</v>
      </c>
      <c r="M84" t="str">
        <f>VLOOKUP(C84,Lookup!D:E,2,FALSE)</f>
        <v>Information, Culture &amp; Tourism</v>
      </c>
      <c r="N84" s="1">
        <f t="shared" si="23"/>
        <v>283564390</v>
      </c>
      <c r="O84" s="1">
        <f t="shared" si="24"/>
        <v>0</v>
      </c>
      <c r="P84" s="1">
        <f t="shared" si="25"/>
        <v>283564390</v>
      </c>
      <c r="Q84" s="1">
        <f t="shared" si="26"/>
        <v>68453940.030000001</v>
      </c>
      <c r="R84" s="1">
        <f t="shared" si="27"/>
        <v>0</v>
      </c>
      <c r="S84" s="1">
        <f t="shared" si="28"/>
        <v>0</v>
      </c>
      <c r="T84" s="1">
        <f t="shared" si="29"/>
        <v>0</v>
      </c>
      <c r="U84">
        <f t="shared" si="30"/>
        <v>0</v>
      </c>
    </row>
    <row r="85" spans="1:21" x14ac:dyDescent="0.35">
      <c r="A85">
        <v>2005</v>
      </c>
      <c r="B85">
        <v>4</v>
      </c>
      <c r="C85">
        <v>17</v>
      </c>
      <c r="D85">
        <v>14767198725</v>
      </c>
      <c r="E85">
        <v>0</v>
      </c>
      <c r="F85">
        <v>7904088285.4299994</v>
      </c>
      <c r="G85">
        <v>0</v>
      </c>
      <c r="H85">
        <v>0</v>
      </c>
      <c r="I85">
        <v>0</v>
      </c>
      <c r="K85" s="4">
        <f t="shared" si="22"/>
        <v>2005</v>
      </c>
      <c r="L85" t="str">
        <f>VLOOKUP(B85,Lookup!A:B,2,FALSE)</f>
        <v>Kaduna</v>
      </c>
      <c r="M85" t="str">
        <f>VLOOKUP(C85,Lookup!D:E,2,FALSE)</f>
        <v>Infrastructure</v>
      </c>
      <c r="N85" s="1">
        <f t="shared" si="23"/>
        <v>14767198725</v>
      </c>
      <c r="O85" s="1">
        <f t="shared" si="24"/>
        <v>0</v>
      </c>
      <c r="P85" s="1">
        <f t="shared" si="25"/>
        <v>14767198725</v>
      </c>
      <c r="Q85" s="1">
        <f t="shared" si="26"/>
        <v>7904088285.4299994</v>
      </c>
      <c r="R85" s="1">
        <f t="shared" si="27"/>
        <v>0</v>
      </c>
      <c r="S85" s="1">
        <f t="shared" si="28"/>
        <v>0</v>
      </c>
      <c r="T85" s="1">
        <f t="shared" si="29"/>
        <v>0</v>
      </c>
      <c r="U85">
        <f t="shared" si="30"/>
        <v>0</v>
      </c>
    </row>
    <row r="86" spans="1:21" x14ac:dyDescent="0.35">
      <c r="A86">
        <v>2005</v>
      </c>
      <c r="B86">
        <v>4</v>
      </c>
      <c r="C86">
        <v>27</v>
      </c>
      <c r="D86">
        <v>1236982790</v>
      </c>
      <c r="E86">
        <v>0</v>
      </c>
      <c r="F86">
        <v>695139836.72000003</v>
      </c>
      <c r="G86">
        <v>1236982790</v>
      </c>
      <c r="H86">
        <v>0</v>
      </c>
      <c r="I86">
        <v>695139836.72000003</v>
      </c>
      <c r="K86" s="4">
        <f t="shared" si="22"/>
        <v>2005</v>
      </c>
      <c r="L86" t="str">
        <f>VLOOKUP(B86,Lookup!A:B,2,FALSE)</f>
        <v>Kaduna</v>
      </c>
      <c r="M86" t="str">
        <f>VLOOKUP(C86,Lookup!D:E,2,FALSE)</f>
        <v>Power/Energy</v>
      </c>
      <c r="N86" s="1">
        <f t="shared" si="23"/>
        <v>1236982790</v>
      </c>
      <c r="O86" s="1">
        <f t="shared" si="24"/>
        <v>0</v>
      </c>
      <c r="P86" s="1">
        <f t="shared" si="25"/>
        <v>1236982790</v>
      </c>
      <c r="Q86" s="1">
        <f t="shared" si="26"/>
        <v>695139836.72000003</v>
      </c>
      <c r="R86" s="1">
        <f t="shared" si="27"/>
        <v>1236982790</v>
      </c>
      <c r="S86" s="1">
        <f t="shared" si="28"/>
        <v>0</v>
      </c>
      <c r="T86" s="1">
        <f t="shared" si="29"/>
        <v>1236982790</v>
      </c>
      <c r="U86">
        <f t="shared" si="30"/>
        <v>695139836.72000003</v>
      </c>
    </row>
    <row r="87" spans="1:21" x14ac:dyDescent="0.35">
      <c r="A87">
        <v>2005</v>
      </c>
      <c r="B87">
        <v>4</v>
      </c>
      <c r="C87">
        <v>30</v>
      </c>
      <c r="D87">
        <v>91714880</v>
      </c>
      <c r="E87">
        <v>0</v>
      </c>
      <c r="F87">
        <v>64671986.469999999</v>
      </c>
      <c r="G87">
        <v>0</v>
      </c>
      <c r="H87">
        <v>0</v>
      </c>
      <c r="I87">
        <v>0</v>
      </c>
      <c r="K87" s="4">
        <f t="shared" si="22"/>
        <v>2005</v>
      </c>
      <c r="L87" t="str">
        <f>VLOOKUP(B87,Lookup!A:B,2,FALSE)</f>
        <v>Kaduna</v>
      </c>
      <c r="M87" t="str">
        <f>VLOOKUP(C87,Lookup!D:E,2,FALSE)</f>
        <v>Science and Technology</v>
      </c>
      <c r="N87" s="1">
        <f t="shared" si="23"/>
        <v>91714880</v>
      </c>
      <c r="O87" s="1">
        <f t="shared" si="24"/>
        <v>0</v>
      </c>
      <c r="P87" s="1">
        <f t="shared" si="25"/>
        <v>91714880</v>
      </c>
      <c r="Q87" s="1">
        <f t="shared" si="26"/>
        <v>64671986.469999999</v>
      </c>
      <c r="R87" s="1">
        <f t="shared" si="27"/>
        <v>0</v>
      </c>
      <c r="S87" s="1">
        <f t="shared" si="28"/>
        <v>0</v>
      </c>
      <c r="T87" s="1">
        <f t="shared" si="29"/>
        <v>0</v>
      </c>
      <c r="U87">
        <f t="shared" si="30"/>
        <v>0</v>
      </c>
    </row>
    <row r="88" spans="1:21" x14ac:dyDescent="0.35">
      <c r="A88">
        <v>2005</v>
      </c>
      <c r="B88">
        <v>4</v>
      </c>
      <c r="C88">
        <v>32</v>
      </c>
      <c r="D88">
        <v>821602230</v>
      </c>
      <c r="E88">
        <v>0</v>
      </c>
      <c r="F88">
        <v>256874086.69999999</v>
      </c>
      <c r="G88">
        <v>0</v>
      </c>
      <c r="H88">
        <v>0</v>
      </c>
      <c r="I88">
        <v>0</v>
      </c>
      <c r="K88" s="4">
        <f t="shared" si="22"/>
        <v>2005</v>
      </c>
      <c r="L88" t="str">
        <f>VLOOKUP(B88,Lookup!A:B,2,FALSE)</f>
        <v>Kaduna</v>
      </c>
      <c r="M88" t="str">
        <f>VLOOKUP(C88,Lookup!D:E,2,FALSE)</f>
        <v>Town, Urban and Regional Development</v>
      </c>
      <c r="N88" s="1">
        <f t="shared" si="23"/>
        <v>821602230</v>
      </c>
      <c r="O88" s="1">
        <f t="shared" si="24"/>
        <v>0</v>
      </c>
      <c r="P88" s="1">
        <f t="shared" si="25"/>
        <v>821602230</v>
      </c>
      <c r="Q88" s="1">
        <f t="shared" si="26"/>
        <v>256874086.69999999</v>
      </c>
      <c r="R88" s="1">
        <f t="shared" si="27"/>
        <v>0</v>
      </c>
      <c r="S88" s="1">
        <f t="shared" si="28"/>
        <v>0</v>
      </c>
      <c r="T88" s="1">
        <f t="shared" si="29"/>
        <v>0</v>
      </c>
      <c r="U88">
        <f t="shared" si="30"/>
        <v>0</v>
      </c>
    </row>
    <row r="89" spans="1:21" x14ac:dyDescent="0.35">
      <c r="A89">
        <v>2005</v>
      </c>
      <c r="B89">
        <v>4</v>
      </c>
      <c r="C89">
        <v>33</v>
      </c>
      <c r="D89">
        <v>568861875</v>
      </c>
      <c r="E89">
        <v>0</v>
      </c>
      <c r="F89">
        <v>500641802.46999997</v>
      </c>
      <c r="G89">
        <v>0</v>
      </c>
      <c r="H89">
        <v>0</v>
      </c>
      <c r="I89">
        <v>0</v>
      </c>
      <c r="K89" s="4">
        <f t="shared" si="22"/>
        <v>2005</v>
      </c>
      <c r="L89" t="str">
        <f>VLOOKUP(B89,Lookup!A:B,2,FALSE)</f>
        <v>Kaduna</v>
      </c>
      <c r="M89" t="str">
        <f>VLOOKUP(C89,Lookup!D:E,2,FALSE)</f>
        <v>Trade, Commerce and Industry</v>
      </c>
      <c r="N89" s="1">
        <f t="shared" si="23"/>
        <v>568861875</v>
      </c>
      <c r="O89" s="1">
        <f t="shared" si="24"/>
        <v>0</v>
      </c>
      <c r="P89" s="1">
        <f t="shared" si="25"/>
        <v>568861875</v>
      </c>
      <c r="Q89" s="1">
        <f t="shared" si="26"/>
        <v>500641802.46999997</v>
      </c>
      <c r="R89" s="1">
        <f t="shared" si="27"/>
        <v>0</v>
      </c>
      <c r="S89" s="1">
        <f t="shared" si="28"/>
        <v>0</v>
      </c>
      <c r="T89" s="1">
        <f t="shared" si="29"/>
        <v>0</v>
      </c>
      <c r="U89">
        <f t="shared" si="30"/>
        <v>0</v>
      </c>
    </row>
    <row r="90" spans="1:21" x14ac:dyDescent="0.35">
      <c r="A90">
        <v>2005</v>
      </c>
      <c r="B90">
        <v>4</v>
      </c>
      <c r="C90">
        <v>35</v>
      </c>
      <c r="D90">
        <v>1250304045</v>
      </c>
      <c r="E90">
        <v>0</v>
      </c>
      <c r="F90">
        <v>597398146.01999998</v>
      </c>
      <c r="G90">
        <v>0</v>
      </c>
      <c r="H90">
        <v>0</v>
      </c>
      <c r="I90">
        <v>0</v>
      </c>
      <c r="K90" s="4">
        <f t="shared" si="22"/>
        <v>2005</v>
      </c>
      <c r="L90" t="str">
        <f>VLOOKUP(B90,Lookup!A:B,2,FALSE)</f>
        <v>Kaduna</v>
      </c>
      <c r="M90" t="str">
        <f>VLOOKUP(C90,Lookup!D:E,2,FALSE)</f>
        <v>Water and Sanitation</v>
      </c>
      <c r="N90" s="1">
        <f t="shared" si="23"/>
        <v>1250304045</v>
      </c>
      <c r="O90" s="1">
        <f t="shared" si="24"/>
        <v>0</v>
      </c>
      <c r="P90" s="1">
        <f t="shared" si="25"/>
        <v>1250304045</v>
      </c>
      <c r="Q90" s="1">
        <f t="shared" si="26"/>
        <v>597398146.01999998</v>
      </c>
      <c r="R90" s="1">
        <f t="shared" si="27"/>
        <v>0</v>
      </c>
      <c r="S90" s="1">
        <f t="shared" si="28"/>
        <v>0</v>
      </c>
      <c r="T90" s="1">
        <f t="shared" si="29"/>
        <v>0</v>
      </c>
      <c r="U90">
        <f t="shared" si="30"/>
        <v>0</v>
      </c>
    </row>
    <row r="91" spans="1:21" x14ac:dyDescent="0.35">
      <c r="A91">
        <v>2005</v>
      </c>
      <c r="B91">
        <v>4</v>
      </c>
      <c r="C91">
        <v>37</v>
      </c>
      <c r="D91">
        <v>550000000</v>
      </c>
      <c r="E91">
        <v>0</v>
      </c>
      <c r="F91">
        <v>242889319.52000001</v>
      </c>
      <c r="G91">
        <v>0</v>
      </c>
      <c r="H91">
        <v>0</v>
      </c>
      <c r="I91">
        <v>0</v>
      </c>
      <c r="K91" s="4">
        <f t="shared" si="22"/>
        <v>2005</v>
      </c>
      <c r="L91" t="str">
        <f>VLOOKUP(B91,Lookup!A:B,2,FALSE)</f>
        <v>Kaduna</v>
      </c>
      <c r="M91" t="str">
        <f>VLOOKUP(C91,Lookup!D:E,2,FALSE)</f>
        <v>Youths and Sports</v>
      </c>
      <c r="N91" s="1">
        <f t="shared" si="23"/>
        <v>550000000</v>
      </c>
      <c r="O91" s="1">
        <f t="shared" si="24"/>
        <v>0</v>
      </c>
      <c r="P91" s="1">
        <f t="shared" si="25"/>
        <v>550000000</v>
      </c>
      <c r="Q91" s="1">
        <f t="shared" si="26"/>
        <v>242889319.52000001</v>
      </c>
      <c r="R91" s="1">
        <f t="shared" si="27"/>
        <v>0</v>
      </c>
      <c r="S91" s="1">
        <f t="shared" si="28"/>
        <v>0</v>
      </c>
      <c r="T91" s="1">
        <f t="shared" si="29"/>
        <v>0</v>
      </c>
      <c r="U91">
        <f t="shared" si="30"/>
        <v>0</v>
      </c>
    </row>
    <row r="92" spans="1:21" x14ac:dyDescent="0.35">
      <c r="A92">
        <v>2005</v>
      </c>
      <c r="B92">
        <v>5</v>
      </c>
      <c r="C92">
        <v>1</v>
      </c>
      <c r="D92">
        <v>7341198220</v>
      </c>
      <c r="E92">
        <v>0</v>
      </c>
      <c r="F92">
        <v>5441649573</v>
      </c>
      <c r="G92">
        <v>6084900000</v>
      </c>
      <c r="H92">
        <v>0</v>
      </c>
      <c r="I92">
        <v>5441649573</v>
      </c>
      <c r="K92" s="4">
        <f t="shared" si="22"/>
        <v>2005</v>
      </c>
      <c r="L92" t="str">
        <f>VLOOKUP(B92,Lookup!A:B,2,FALSE)</f>
        <v>Kano</v>
      </c>
      <c r="M92" t="str">
        <f>VLOOKUP(C92,Lookup!D:E,2,FALSE)</f>
        <v>Agriculture</v>
      </c>
      <c r="N92" s="1">
        <f t="shared" si="23"/>
        <v>7341198220</v>
      </c>
      <c r="O92" s="1">
        <f t="shared" si="24"/>
        <v>0</v>
      </c>
      <c r="P92" s="1">
        <f t="shared" si="25"/>
        <v>7341198220</v>
      </c>
      <c r="Q92" s="1">
        <f t="shared" si="26"/>
        <v>5441649573</v>
      </c>
      <c r="R92" s="1">
        <f t="shared" si="27"/>
        <v>6084900000</v>
      </c>
      <c r="S92" s="1">
        <f t="shared" si="28"/>
        <v>0</v>
      </c>
      <c r="T92" s="1">
        <f t="shared" si="29"/>
        <v>6084900000</v>
      </c>
      <c r="U92">
        <f t="shared" si="30"/>
        <v>5441649573</v>
      </c>
    </row>
    <row r="93" spans="1:21" x14ac:dyDescent="0.35">
      <c r="A93">
        <v>2005</v>
      </c>
      <c r="B93">
        <v>5</v>
      </c>
      <c r="C93">
        <v>3</v>
      </c>
      <c r="D93">
        <v>582179308</v>
      </c>
      <c r="E93">
        <v>0</v>
      </c>
      <c r="F93">
        <v>91496037</v>
      </c>
      <c r="G93">
        <v>104000000</v>
      </c>
      <c r="H93">
        <v>0</v>
      </c>
      <c r="I93">
        <v>91496037</v>
      </c>
      <c r="K93" s="4">
        <f t="shared" si="22"/>
        <v>2005</v>
      </c>
      <c r="L93" t="str">
        <f>VLOOKUP(B93,Lookup!A:B,2,FALSE)</f>
        <v>Kano</v>
      </c>
      <c r="M93" t="str">
        <f>VLOOKUP(C93,Lookup!D:E,2,FALSE)</f>
        <v>Community, Human Development &amp; Employment Creation</v>
      </c>
      <c r="N93" s="1">
        <f t="shared" si="23"/>
        <v>582179308</v>
      </c>
      <c r="O93" s="1">
        <f t="shared" si="24"/>
        <v>0</v>
      </c>
      <c r="P93" s="1">
        <f t="shared" si="25"/>
        <v>582179308</v>
      </c>
      <c r="Q93" s="1">
        <f t="shared" si="26"/>
        <v>91496037</v>
      </c>
      <c r="R93" s="1">
        <f t="shared" si="27"/>
        <v>104000000</v>
      </c>
      <c r="S93" s="1">
        <f t="shared" si="28"/>
        <v>0</v>
      </c>
      <c r="T93" s="1">
        <f t="shared" si="29"/>
        <v>104000000</v>
      </c>
      <c r="U93">
        <f t="shared" si="30"/>
        <v>91496037</v>
      </c>
    </row>
    <row r="94" spans="1:21" x14ac:dyDescent="0.35">
      <c r="A94">
        <v>2005</v>
      </c>
      <c r="B94">
        <v>5</v>
      </c>
      <c r="C94">
        <v>6</v>
      </c>
      <c r="D94">
        <v>1992500000</v>
      </c>
      <c r="E94">
        <v>0</v>
      </c>
      <c r="F94">
        <v>1829093995</v>
      </c>
      <c r="G94">
        <v>574200000</v>
      </c>
      <c r="H94">
        <v>0</v>
      </c>
      <c r="I94">
        <v>0</v>
      </c>
      <c r="K94" s="4">
        <f t="shared" si="22"/>
        <v>2005</v>
      </c>
      <c r="L94" t="str">
        <f>VLOOKUP(B94,Lookup!A:B,2,FALSE)</f>
        <v>Kano</v>
      </c>
      <c r="M94" t="str">
        <f>VLOOKUP(C94,Lookup!D:E,2,FALSE)</f>
        <v>Education</v>
      </c>
      <c r="N94" s="1">
        <f t="shared" si="23"/>
        <v>1992500000</v>
      </c>
      <c r="O94" s="1">
        <f t="shared" si="24"/>
        <v>0</v>
      </c>
      <c r="P94" s="1">
        <f t="shared" si="25"/>
        <v>1992500000</v>
      </c>
      <c r="Q94" s="1">
        <f t="shared" si="26"/>
        <v>1829093995</v>
      </c>
      <c r="R94" s="1">
        <f t="shared" si="27"/>
        <v>574200000</v>
      </c>
      <c r="S94" s="1">
        <f t="shared" si="28"/>
        <v>0</v>
      </c>
      <c r="T94" s="1">
        <f t="shared" si="29"/>
        <v>574200000</v>
      </c>
      <c r="U94">
        <f t="shared" si="30"/>
        <v>0</v>
      </c>
    </row>
    <row r="95" spans="1:21" x14ac:dyDescent="0.35">
      <c r="A95">
        <v>2005</v>
      </c>
      <c r="B95">
        <v>5</v>
      </c>
      <c r="C95">
        <v>7</v>
      </c>
      <c r="D95">
        <v>770631000</v>
      </c>
      <c r="E95">
        <v>0</v>
      </c>
      <c r="F95">
        <v>314823916</v>
      </c>
      <c r="G95">
        <v>0</v>
      </c>
      <c r="H95">
        <v>0</v>
      </c>
      <c r="I95">
        <v>0</v>
      </c>
      <c r="K95" s="4">
        <f t="shared" si="22"/>
        <v>2005</v>
      </c>
      <c r="L95" t="str">
        <f>VLOOKUP(B95,Lookup!A:B,2,FALSE)</f>
        <v>Kano</v>
      </c>
      <c r="M95" t="str">
        <f>VLOOKUP(C95,Lookup!D:E,2,FALSE)</f>
        <v>Environment</v>
      </c>
      <c r="N95" s="1">
        <f t="shared" si="23"/>
        <v>770631000</v>
      </c>
      <c r="O95" s="1">
        <f t="shared" si="24"/>
        <v>0</v>
      </c>
      <c r="P95" s="1">
        <f t="shared" si="25"/>
        <v>770631000</v>
      </c>
      <c r="Q95" s="1">
        <f t="shared" si="26"/>
        <v>314823916</v>
      </c>
      <c r="R95" s="1">
        <f t="shared" si="27"/>
        <v>0</v>
      </c>
      <c r="S95" s="1">
        <f t="shared" si="28"/>
        <v>0</v>
      </c>
      <c r="T95" s="1">
        <f t="shared" si="29"/>
        <v>0</v>
      </c>
      <c r="U95">
        <f t="shared" si="30"/>
        <v>0</v>
      </c>
    </row>
    <row r="96" spans="1:21" x14ac:dyDescent="0.35">
      <c r="A96">
        <v>2005</v>
      </c>
      <c r="B96">
        <v>5</v>
      </c>
      <c r="C96">
        <v>9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K96" s="4">
        <f t="shared" si="22"/>
        <v>2005</v>
      </c>
      <c r="L96" t="str">
        <f>VLOOKUP(B96,Lookup!A:B,2,FALSE)</f>
        <v>Kano</v>
      </c>
      <c r="M96" t="str">
        <f>VLOOKUP(C96,Lookup!D:E,2,FALSE)</f>
        <v>Finance</v>
      </c>
      <c r="N96" s="1">
        <f t="shared" si="23"/>
        <v>0</v>
      </c>
      <c r="O96" s="1">
        <f t="shared" si="24"/>
        <v>0</v>
      </c>
      <c r="P96" s="1">
        <f t="shared" si="25"/>
        <v>0</v>
      </c>
      <c r="Q96" s="1">
        <f t="shared" si="26"/>
        <v>0</v>
      </c>
      <c r="R96" s="1">
        <f t="shared" si="27"/>
        <v>0</v>
      </c>
      <c r="S96" s="1">
        <f t="shared" si="28"/>
        <v>0</v>
      </c>
      <c r="T96" s="1">
        <f t="shared" si="29"/>
        <v>0</v>
      </c>
      <c r="U96">
        <f t="shared" si="30"/>
        <v>0</v>
      </c>
    </row>
    <row r="97" spans="1:21" x14ac:dyDescent="0.35">
      <c r="A97">
        <v>2005</v>
      </c>
      <c r="B97">
        <v>5</v>
      </c>
      <c r="C97">
        <v>11</v>
      </c>
      <c r="D97">
        <v>1885000000</v>
      </c>
      <c r="E97">
        <v>0</v>
      </c>
      <c r="F97">
        <v>2671967546</v>
      </c>
      <c r="G97">
        <v>0</v>
      </c>
      <c r="H97">
        <v>0</v>
      </c>
      <c r="I97">
        <v>0</v>
      </c>
      <c r="K97" s="4">
        <f t="shared" si="22"/>
        <v>2005</v>
      </c>
      <c r="L97" t="str">
        <f>VLOOKUP(B97,Lookup!A:B,2,FALSE)</f>
        <v>Kano</v>
      </c>
      <c r="M97" t="str">
        <f>VLOOKUP(C97,Lookup!D:E,2,FALSE)</f>
        <v>General Administration</v>
      </c>
      <c r="N97" s="1">
        <f t="shared" si="23"/>
        <v>1885000000</v>
      </c>
      <c r="O97" s="1">
        <f t="shared" si="24"/>
        <v>0</v>
      </c>
      <c r="P97" s="1">
        <f t="shared" si="25"/>
        <v>1885000000</v>
      </c>
      <c r="Q97" s="1">
        <f t="shared" si="26"/>
        <v>2671967546</v>
      </c>
      <c r="R97" s="1">
        <f t="shared" si="27"/>
        <v>0</v>
      </c>
      <c r="S97" s="1">
        <f t="shared" si="28"/>
        <v>0</v>
      </c>
      <c r="T97" s="1">
        <f t="shared" si="29"/>
        <v>0</v>
      </c>
      <c r="U97">
        <f t="shared" si="30"/>
        <v>0</v>
      </c>
    </row>
    <row r="98" spans="1:21" x14ac:dyDescent="0.35">
      <c r="A98">
        <v>2005</v>
      </c>
      <c r="B98">
        <v>5</v>
      </c>
      <c r="C98">
        <v>13</v>
      </c>
      <c r="D98">
        <v>800287879</v>
      </c>
      <c r="E98">
        <v>0</v>
      </c>
      <c r="F98">
        <v>598512756</v>
      </c>
      <c r="G98">
        <v>50000000</v>
      </c>
      <c r="H98">
        <v>0</v>
      </c>
      <c r="I98">
        <v>0</v>
      </c>
      <c r="K98" s="4">
        <f t="shared" si="22"/>
        <v>2005</v>
      </c>
      <c r="L98" t="str">
        <f>VLOOKUP(B98,Lookup!A:B,2,FALSE)</f>
        <v>Kano</v>
      </c>
      <c r="M98" t="str">
        <f>VLOOKUP(C98,Lookup!D:E,2,FALSE)</f>
        <v>Health</v>
      </c>
      <c r="N98" s="1">
        <f t="shared" si="23"/>
        <v>800287879</v>
      </c>
      <c r="O98" s="1">
        <f t="shared" si="24"/>
        <v>0</v>
      </c>
      <c r="P98" s="1">
        <f t="shared" si="25"/>
        <v>800287879</v>
      </c>
      <c r="Q98" s="1">
        <f t="shared" si="26"/>
        <v>598512756</v>
      </c>
      <c r="R98" s="1">
        <f t="shared" si="27"/>
        <v>50000000</v>
      </c>
      <c r="S98" s="1">
        <f t="shared" si="28"/>
        <v>0</v>
      </c>
      <c r="T98" s="1">
        <f t="shared" si="29"/>
        <v>50000000</v>
      </c>
      <c r="U98">
        <f t="shared" si="30"/>
        <v>0</v>
      </c>
    </row>
    <row r="99" spans="1:21" x14ac:dyDescent="0.35">
      <c r="A99">
        <v>2005</v>
      </c>
      <c r="B99">
        <v>5</v>
      </c>
      <c r="C99">
        <v>16</v>
      </c>
      <c r="D99">
        <v>379010000</v>
      </c>
      <c r="E99">
        <v>0</v>
      </c>
      <c r="F99">
        <v>196705919</v>
      </c>
      <c r="G99">
        <v>0</v>
      </c>
      <c r="H99">
        <v>0</v>
      </c>
      <c r="I99">
        <v>0</v>
      </c>
      <c r="K99" s="4">
        <f t="shared" si="22"/>
        <v>2005</v>
      </c>
      <c r="L99" t="str">
        <f>VLOOKUP(B99,Lookup!A:B,2,FALSE)</f>
        <v>Kano</v>
      </c>
      <c r="M99" t="str">
        <f>VLOOKUP(C99,Lookup!D:E,2,FALSE)</f>
        <v>Information, Culture &amp; Tourism</v>
      </c>
      <c r="N99" s="1">
        <f t="shared" si="23"/>
        <v>379010000</v>
      </c>
      <c r="O99" s="1">
        <f t="shared" si="24"/>
        <v>0</v>
      </c>
      <c r="P99" s="1">
        <f t="shared" si="25"/>
        <v>379010000</v>
      </c>
      <c r="Q99" s="1">
        <f t="shared" si="26"/>
        <v>196705919</v>
      </c>
      <c r="R99" s="1">
        <f t="shared" si="27"/>
        <v>0</v>
      </c>
      <c r="S99" s="1">
        <f t="shared" si="28"/>
        <v>0</v>
      </c>
      <c r="T99" s="1">
        <f t="shared" si="29"/>
        <v>0</v>
      </c>
      <c r="U99">
        <f t="shared" si="30"/>
        <v>0</v>
      </c>
    </row>
    <row r="100" spans="1:21" x14ac:dyDescent="0.35">
      <c r="A100">
        <v>2005</v>
      </c>
      <c r="B100">
        <v>5</v>
      </c>
      <c r="C100">
        <v>17</v>
      </c>
      <c r="D100">
        <v>1134770000</v>
      </c>
      <c r="E100">
        <v>0</v>
      </c>
      <c r="F100">
        <v>0</v>
      </c>
      <c r="G100">
        <v>0</v>
      </c>
      <c r="H100">
        <v>0</v>
      </c>
      <c r="I100">
        <v>0</v>
      </c>
      <c r="K100" s="4">
        <f t="shared" si="22"/>
        <v>2005</v>
      </c>
      <c r="L100" t="str">
        <f>VLOOKUP(B100,Lookup!A:B,2,FALSE)</f>
        <v>Kano</v>
      </c>
      <c r="M100" t="str">
        <f>VLOOKUP(C100,Lookup!D:E,2,FALSE)</f>
        <v>Infrastructure</v>
      </c>
      <c r="N100" s="1">
        <f t="shared" si="23"/>
        <v>1134770000</v>
      </c>
      <c r="O100" s="1">
        <f t="shared" si="24"/>
        <v>0</v>
      </c>
      <c r="P100" s="1">
        <f t="shared" si="25"/>
        <v>1134770000</v>
      </c>
      <c r="Q100" s="1">
        <f t="shared" si="26"/>
        <v>0</v>
      </c>
      <c r="R100" s="1">
        <f t="shared" si="27"/>
        <v>0</v>
      </c>
      <c r="S100" s="1">
        <f t="shared" si="28"/>
        <v>0</v>
      </c>
      <c r="T100" s="1">
        <f t="shared" si="29"/>
        <v>0</v>
      </c>
      <c r="U100">
        <f t="shared" si="30"/>
        <v>0</v>
      </c>
    </row>
    <row r="101" spans="1:21" x14ac:dyDescent="0.35">
      <c r="A101">
        <v>2005</v>
      </c>
      <c r="B101">
        <v>5</v>
      </c>
      <c r="C101">
        <v>27</v>
      </c>
      <c r="D101">
        <v>262000000</v>
      </c>
      <c r="E101">
        <v>0</v>
      </c>
      <c r="F101">
        <v>247261059</v>
      </c>
      <c r="G101">
        <v>262000000</v>
      </c>
      <c r="H101">
        <v>0</v>
      </c>
      <c r="I101">
        <v>247261059</v>
      </c>
      <c r="K101" s="4">
        <f t="shared" si="22"/>
        <v>2005</v>
      </c>
      <c r="L101" t="str">
        <f>VLOOKUP(B101,Lookup!A:B,2,FALSE)</f>
        <v>Kano</v>
      </c>
      <c r="M101" t="str">
        <f>VLOOKUP(C101,Lookup!D:E,2,FALSE)</f>
        <v>Power/Energy</v>
      </c>
      <c r="N101" s="1">
        <f t="shared" si="23"/>
        <v>262000000</v>
      </c>
      <c r="O101" s="1">
        <f t="shared" si="24"/>
        <v>0</v>
      </c>
      <c r="P101" s="1">
        <f t="shared" si="25"/>
        <v>262000000</v>
      </c>
      <c r="Q101" s="1">
        <f t="shared" si="26"/>
        <v>247261059</v>
      </c>
      <c r="R101" s="1">
        <f t="shared" si="27"/>
        <v>262000000</v>
      </c>
      <c r="S101" s="1">
        <f t="shared" si="28"/>
        <v>0</v>
      </c>
      <c r="T101" s="1">
        <f t="shared" si="29"/>
        <v>262000000</v>
      </c>
      <c r="U101">
        <f t="shared" si="30"/>
        <v>247261059</v>
      </c>
    </row>
    <row r="102" spans="1:21" x14ac:dyDescent="0.35">
      <c r="A102">
        <v>2005</v>
      </c>
      <c r="B102">
        <v>5</v>
      </c>
      <c r="C102">
        <v>30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K102" s="4">
        <f t="shared" si="22"/>
        <v>2005</v>
      </c>
      <c r="L102" t="str">
        <f>VLOOKUP(B102,Lookup!A:B,2,FALSE)</f>
        <v>Kano</v>
      </c>
      <c r="M102" t="str">
        <f>VLOOKUP(C102,Lookup!D:E,2,FALSE)</f>
        <v>Science and Technology</v>
      </c>
      <c r="N102" s="1">
        <f t="shared" si="23"/>
        <v>0</v>
      </c>
      <c r="O102" s="1">
        <f t="shared" si="24"/>
        <v>0</v>
      </c>
      <c r="P102" s="1">
        <f t="shared" si="25"/>
        <v>0</v>
      </c>
      <c r="Q102" s="1">
        <f t="shared" si="26"/>
        <v>0</v>
      </c>
      <c r="R102" s="1">
        <f t="shared" si="27"/>
        <v>0</v>
      </c>
      <c r="S102" s="1">
        <f t="shared" si="28"/>
        <v>0</v>
      </c>
      <c r="T102" s="1">
        <f t="shared" si="29"/>
        <v>0</v>
      </c>
      <c r="U102">
        <f t="shared" si="30"/>
        <v>0</v>
      </c>
    </row>
    <row r="103" spans="1:21" x14ac:dyDescent="0.35">
      <c r="A103">
        <v>2005</v>
      </c>
      <c r="B103">
        <v>5</v>
      </c>
      <c r="C103">
        <v>32</v>
      </c>
      <c r="D103">
        <v>2853553000</v>
      </c>
      <c r="E103">
        <v>0</v>
      </c>
      <c r="F103">
        <v>359767903</v>
      </c>
      <c r="G103">
        <v>0</v>
      </c>
      <c r="H103">
        <v>0</v>
      </c>
      <c r="I103">
        <v>0</v>
      </c>
      <c r="K103" s="4">
        <f t="shared" si="22"/>
        <v>2005</v>
      </c>
      <c r="L103" t="str">
        <f>VLOOKUP(B103,Lookup!A:B,2,FALSE)</f>
        <v>Kano</v>
      </c>
      <c r="M103" t="str">
        <f>VLOOKUP(C103,Lookup!D:E,2,FALSE)</f>
        <v>Town, Urban and Regional Development</v>
      </c>
      <c r="N103" s="1">
        <f t="shared" si="23"/>
        <v>2853553000</v>
      </c>
      <c r="O103" s="1">
        <f t="shared" si="24"/>
        <v>0</v>
      </c>
      <c r="P103" s="1">
        <f t="shared" si="25"/>
        <v>2853553000</v>
      </c>
      <c r="Q103" s="1">
        <f t="shared" si="26"/>
        <v>359767903</v>
      </c>
      <c r="R103" s="1">
        <f t="shared" si="27"/>
        <v>0</v>
      </c>
      <c r="S103" s="1">
        <f t="shared" si="28"/>
        <v>0</v>
      </c>
      <c r="T103" s="1">
        <f t="shared" si="29"/>
        <v>0</v>
      </c>
      <c r="U103">
        <f t="shared" si="30"/>
        <v>0</v>
      </c>
    </row>
    <row r="104" spans="1:21" x14ac:dyDescent="0.35">
      <c r="A104">
        <v>2005</v>
      </c>
      <c r="B104">
        <v>5</v>
      </c>
      <c r="C104">
        <v>33</v>
      </c>
      <c r="D104">
        <v>2034338317</v>
      </c>
      <c r="E104">
        <v>0</v>
      </c>
      <c r="F104">
        <v>828123732</v>
      </c>
      <c r="G104">
        <v>0</v>
      </c>
      <c r="H104">
        <v>0</v>
      </c>
      <c r="I104">
        <v>34711598</v>
      </c>
      <c r="K104" s="4">
        <f t="shared" si="22"/>
        <v>2005</v>
      </c>
      <c r="L104" t="str">
        <f>VLOOKUP(B104,Lookup!A:B,2,FALSE)</f>
        <v>Kano</v>
      </c>
      <c r="M104" t="str">
        <f>VLOOKUP(C104,Lookup!D:E,2,FALSE)</f>
        <v>Trade, Commerce and Industry</v>
      </c>
      <c r="N104" s="1">
        <f t="shared" si="23"/>
        <v>2034338317</v>
      </c>
      <c r="O104" s="1">
        <f t="shared" si="24"/>
        <v>0</v>
      </c>
      <c r="P104" s="1">
        <f t="shared" si="25"/>
        <v>2034338317</v>
      </c>
      <c r="Q104" s="1">
        <f t="shared" si="26"/>
        <v>828123732</v>
      </c>
      <c r="R104" s="1">
        <f t="shared" si="27"/>
        <v>0</v>
      </c>
      <c r="S104" s="1">
        <f t="shared" si="28"/>
        <v>0</v>
      </c>
      <c r="T104" s="1">
        <f t="shared" si="29"/>
        <v>0</v>
      </c>
      <c r="U104">
        <f t="shared" si="30"/>
        <v>34711598</v>
      </c>
    </row>
    <row r="105" spans="1:21" x14ac:dyDescent="0.35">
      <c r="A105">
        <v>2005</v>
      </c>
      <c r="B105">
        <v>5</v>
      </c>
      <c r="C105">
        <v>35</v>
      </c>
      <c r="D105">
        <v>4074000000</v>
      </c>
      <c r="E105">
        <v>0</v>
      </c>
      <c r="F105">
        <v>3981776437</v>
      </c>
      <c r="G105">
        <v>150000000</v>
      </c>
      <c r="H105">
        <v>0</v>
      </c>
      <c r="I105">
        <v>0</v>
      </c>
      <c r="K105" s="4">
        <f t="shared" si="22"/>
        <v>2005</v>
      </c>
      <c r="L105" t="str">
        <f>VLOOKUP(B105,Lookup!A:B,2,FALSE)</f>
        <v>Kano</v>
      </c>
      <c r="M105" t="str">
        <f>VLOOKUP(C105,Lookup!D:E,2,FALSE)</f>
        <v>Water and Sanitation</v>
      </c>
      <c r="N105" s="1">
        <f t="shared" si="23"/>
        <v>4074000000</v>
      </c>
      <c r="O105" s="1">
        <f t="shared" si="24"/>
        <v>0</v>
      </c>
      <c r="P105" s="1">
        <f t="shared" si="25"/>
        <v>4074000000</v>
      </c>
      <c r="Q105" s="1">
        <f t="shared" si="26"/>
        <v>3981776437</v>
      </c>
      <c r="R105" s="1">
        <f t="shared" si="27"/>
        <v>150000000</v>
      </c>
      <c r="S105" s="1">
        <f t="shared" si="28"/>
        <v>0</v>
      </c>
      <c r="T105" s="1">
        <f t="shared" si="29"/>
        <v>150000000</v>
      </c>
      <c r="U105">
        <f t="shared" si="30"/>
        <v>0</v>
      </c>
    </row>
    <row r="106" spans="1:21" x14ac:dyDescent="0.35">
      <c r="A106">
        <v>2005</v>
      </c>
      <c r="B106">
        <v>5</v>
      </c>
      <c r="C106">
        <v>37</v>
      </c>
      <c r="D106">
        <v>122000000</v>
      </c>
      <c r="E106">
        <v>0</v>
      </c>
      <c r="F106">
        <v>363822713</v>
      </c>
      <c r="G106">
        <v>0</v>
      </c>
      <c r="H106">
        <v>0</v>
      </c>
      <c r="I106">
        <v>0</v>
      </c>
      <c r="K106" s="4">
        <f t="shared" si="22"/>
        <v>2005</v>
      </c>
      <c r="L106" t="str">
        <f>VLOOKUP(B106,Lookup!A:B,2,FALSE)</f>
        <v>Kano</v>
      </c>
      <c r="M106" t="str">
        <f>VLOOKUP(C106,Lookup!D:E,2,FALSE)</f>
        <v>Youths and Sports</v>
      </c>
      <c r="N106" s="1">
        <f t="shared" si="23"/>
        <v>122000000</v>
      </c>
      <c r="O106" s="1">
        <f t="shared" si="24"/>
        <v>0</v>
      </c>
      <c r="P106" s="1">
        <f t="shared" si="25"/>
        <v>122000000</v>
      </c>
      <c r="Q106" s="1">
        <f t="shared" si="26"/>
        <v>363822713</v>
      </c>
      <c r="R106" s="1">
        <f t="shared" si="27"/>
        <v>0</v>
      </c>
      <c r="S106" s="1">
        <f t="shared" si="28"/>
        <v>0</v>
      </c>
      <c r="T106" s="1">
        <f t="shared" si="29"/>
        <v>0</v>
      </c>
      <c r="U106">
        <f t="shared" si="30"/>
        <v>0</v>
      </c>
    </row>
    <row r="107" spans="1:21" x14ac:dyDescent="0.35">
      <c r="A107">
        <v>2005</v>
      </c>
      <c r="B107">
        <v>9</v>
      </c>
      <c r="C107">
        <v>1</v>
      </c>
      <c r="D107">
        <v>876000000</v>
      </c>
      <c r="E107">
        <v>0</v>
      </c>
      <c r="F107">
        <v>479540399.30000001</v>
      </c>
      <c r="G107">
        <v>218000000</v>
      </c>
      <c r="H107">
        <v>0</v>
      </c>
      <c r="I107">
        <v>61490776.850000001</v>
      </c>
      <c r="K107" s="4">
        <f t="shared" si="22"/>
        <v>2005</v>
      </c>
      <c r="L107" t="str">
        <f>VLOOKUP(B107,Lookup!A:B,2,FALSE)</f>
        <v>Yobe</v>
      </c>
      <c r="M107" t="str">
        <f>VLOOKUP(C107,Lookup!D:E,2,FALSE)</f>
        <v>Agriculture</v>
      </c>
      <c r="N107" s="1">
        <f t="shared" si="23"/>
        <v>876000000</v>
      </c>
      <c r="O107" s="1">
        <f t="shared" si="24"/>
        <v>0</v>
      </c>
      <c r="P107" s="1">
        <f t="shared" si="25"/>
        <v>876000000</v>
      </c>
      <c r="Q107" s="1">
        <f t="shared" si="26"/>
        <v>479540399.30000001</v>
      </c>
      <c r="R107" s="1">
        <f t="shared" si="27"/>
        <v>218000000</v>
      </c>
      <c r="S107" s="1">
        <f t="shared" si="28"/>
        <v>0</v>
      </c>
      <c r="T107" s="1">
        <f t="shared" si="29"/>
        <v>218000000</v>
      </c>
      <c r="U107">
        <f t="shared" si="30"/>
        <v>61490776.850000001</v>
      </c>
    </row>
    <row r="108" spans="1:21" x14ac:dyDescent="0.35">
      <c r="A108">
        <v>2005</v>
      </c>
      <c r="B108">
        <v>9</v>
      </c>
      <c r="C108">
        <v>3</v>
      </c>
      <c r="D108">
        <v>925000000</v>
      </c>
      <c r="E108">
        <v>0</v>
      </c>
      <c r="F108">
        <v>661868415.77999997</v>
      </c>
      <c r="G108">
        <v>432000000</v>
      </c>
      <c r="H108">
        <v>0</v>
      </c>
      <c r="I108">
        <v>315507492.59999996</v>
      </c>
      <c r="K108" s="4">
        <f t="shared" si="22"/>
        <v>2005</v>
      </c>
      <c r="L108" t="str">
        <f>VLOOKUP(B108,Lookup!A:B,2,FALSE)</f>
        <v>Yobe</v>
      </c>
      <c r="M108" t="str">
        <f>VLOOKUP(C108,Lookup!D:E,2,FALSE)</f>
        <v>Community, Human Development &amp; Employment Creation</v>
      </c>
      <c r="N108" s="1">
        <f t="shared" si="23"/>
        <v>925000000</v>
      </c>
      <c r="O108" s="1">
        <f t="shared" si="24"/>
        <v>0</v>
      </c>
      <c r="P108" s="1">
        <f t="shared" si="25"/>
        <v>925000000</v>
      </c>
      <c r="Q108" s="1">
        <f t="shared" si="26"/>
        <v>661868415.77999997</v>
      </c>
      <c r="R108" s="1">
        <f t="shared" si="27"/>
        <v>432000000</v>
      </c>
      <c r="S108" s="1">
        <f t="shared" si="28"/>
        <v>0</v>
      </c>
      <c r="T108" s="1">
        <f t="shared" si="29"/>
        <v>432000000</v>
      </c>
      <c r="U108">
        <f t="shared" si="30"/>
        <v>315507492.59999996</v>
      </c>
    </row>
    <row r="109" spans="1:21" x14ac:dyDescent="0.35">
      <c r="A109">
        <v>2005</v>
      </c>
      <c r="B109">
        <v>9</v>
      </c>
      <c r="C109">
        <v>6</v>
      </c>
      <c r="D109">
        <v>3913532000</v>
      </c>
      <c r="E109">
        <v>0</v>
      </c>
      <c r="F109">
        <v>1538234965.7199998</v>
      </c>
      <c r="G109">
        <v>865000000</v>
      </c>
      <c r="H109">
        <v>0</v>
      </c>
      <c r="I109">
        <v>425279456.51999998</v>
      </c>
      <c r="K109" s="4">
        <f t="shared" si="22"/>
        <v>2005</v>
      </c>
      <c r="L109" t="str">
        <f>VLOOKUP(B109,Lookup!A:B,2,FALSE)</f>
        <v>Yobe</v>
      </c>
      <c r="M109" t="str">
        <f>VLOOKUP(C109,Lookup!D:E,2,FALSE)</f>
        <v>Education</v>
      </c>
      <c r="N109" s="1">
        <f t="shared" si="23"/>
        <v>3913532000</v>
      </c>
      <c r="O109" s="1">
        <f t="shared" si="24"/>
        <v>0</v>
      </c>
      <c r="P109" s="1">
        <f t="shared" si="25"/>
        <v>3913532000</v>
      </c>
      <c r="Q109" s="1">
        <f t="shared" si="26"/>
        <v>1538234965.7199998</v>
      </c>
      <c r="R109" s="1">
        <f t="shared" si="27"/>
        <v>865000000</v>
      </c>
      <c r="S109" s="1">
        <f t="shared" si="28"/>
        <v>0</v>
      </c>
      <c r="T109" s="1">
        <f t="shared" si="29"/>
        <v>865000000</v>
      </c>
      <c r="U109">
        <f t="shared" si="30"/>
        <v>425279456.51999998</v>
      </c>
    </row>
    <row r="110" spans="1:21" x14ac:dyDescent="0.35">
      <c r="A110">
        <v>2005</v>
      </c>
      <c r="B110">
        <v>9</v>
      </c>
      <c r="C110">
        <v>7</v>
      </c>
      <c r="D110">
        <v>555000000</v>
      </c>
      <c r="E110">
        <v>0</v>
      </c>
      <c r="F110">
        <v>134305244.28</v>
      </c>
      <c r="G110">
        <v>0</v>
      </c>
      <c r="H110">
        <v>0</v>
      </c>
      <c r="I110">
        <v>0</v>
      </c>
      <c r="K110" s="4">
        <f t="shared" si="22"/>
        <v>2005</v>
      </c>
      <c r="L110" t="str">
        <f>VLOOKUP(B110,Lookup!A:B,2,FALSE)</f>
        <v>Yobe</v>
      </c>
      <c r="M110" t="str">
        <f>VLOOKUP(C110,Lookup!D:E,2,FALSE)</f>
        <v>Environment</v>
      </c>
      <c r="N110" s="1">
        <f t="shared" si="23"/>
        <v>555000000</v>
      </c>
      <c r="O110" s="1">
        <f t="shared" si="24"/>
        <v>0</v>
      </c>
      <c r="P110" s="1">
        <f t="shared" si="25"/>
        <v>555000000</v>
      </c>
      <c r="Q110" s="1">
        <f t="shared" si="26"/>
        <v>134305244.28</v>
      </c>
      <c r="R110" s="1">
        <f t="shared" si="27"/>
        <v>0</v>
      </c>
      <c r="S110" s="1">
        <f t="shared" si="28"/>
        <v>0</v>
      </c>
      <c r="T110" s="1">
        <f t="shared" si="29"/>
        <v>0</v>
      </c>
      <c r="U110">
        <f t="shared" si="30"/>
        <v>0</v>
      </c>
    </row>
    <row r="111" spans="1:21" x14ac:dyDescent="0.35">
      <c r="A111">
        <v>2005</v>
      </c>
      <c r="B111">
        <v>9</v>
      </c>
      <c r="C111">
        <v>9</v>
      </c>
      <c r="D111">
        <v>142800000</v>
      </c>
      <c r="E111">
        <v>0</v>
      </c>
      <c r="F111">
        <v>203383218.18000001</v>
      </c>
      <c r="G111">
        <v>0</v>
      </c>
      <c r="H111">
        <v>0</v>
      </c>
      <c r="I111">
        <v>0</v>
      </c>
      <c r="K111" s="4">
        <f t="shared" si="22"/>
        <v>2005</v>
      </c>
      <c r="L111" t="str">
        <f>VLOOKUP(B111,Lookup!A:B,2,FALSE)</f>
        <v>Yobe</v>
      </c>
      <c r="M111" t="str">
        <f>VLOOKUP(C111,Lookup!D:E,2,FALSE)</f>
        <v>Finance</v>
      </c>
      <c r="N111" s="1">
        <f t="shared" si="23"/>
        <v>142800000</v>
      </c>
      <c r="O111" s="1">
        <f t="shared" si="24"/>
        <v>0</v>
      </c>
      <c r="P111" s="1">
        <f t="shared" si="25"/>
        <v>142800000</v>
      </c>
      <c r="Q111" s="1">
        <f t="shared" si="26"/>
        <v>203383218.18000001</v>
      </c>
      <c r="R111" s="1">
        <f t="shared" si="27"/>
        <v>0</v>
      </c>
      <c r="S111" s="1">
        <f t="shared" si="28"/>
        <v>0</v>
      </c>
      <c r="T111" s="1">
        <f t="shared" si="29"/>
        <v>0</v>
      </c>
      <c r="U111">
        <f t="shared" si="30"/>
        <v>0</v>
      </c>
    </row>
    <row r="112" spans="1:21" x14ac:dyDescent="0.35">
      <c r="A112">
        <v>2005</v>
      </c>
      <c r="B112">
        <v>9</v>
      </c>
      <c r="C112">
        <v>11</v>
      </c>
      <c r="D112">
        <v>2302575000</v>
      </c>
      <c r="E112">
        <v>0</v>
      </c>
      <c r="F112">
        <v>2569870071.02</v>
      </c>
      <c r="G112">
        <v>0</v>
      </c>
      <c r="H112">
        <v>0</v>
      </c>
      <c r="I112">
        <v>0</v>
      </c>
      <c r="K112" s="4">
        <f t="shared" si="22"/>
        <v>2005</v>
      </c>
      <c r="L112" t="str">
        <f>VLOOKUP(B112,Lookup!A:B,2,FALSE)</f>
        <v>Yobe</v>
      </c>
      <c r="M112" t="str">
        <f>VLOOKUP(C112,Lookup!D:E,2,FALSE)</f>
        <v>General Administration</v>
      </c>
      <c r="N112" s="1">
        <f t="shared" si="23"/>
        <v>2302575000</v>
      </c>
      <c r="O112" s="1">
        <f t="shared" si="24"/>
        <v>0</v>
      </c>
      <c r="P112" s="1">
        <f t="shared" si="25"/>
        <v>2302575000</v>
      </c>
      <c r="Q112" s="1">
        <f t="shared" si="26"/>
        <v>2569870071.02</v>
      </c>
      <c r="R112" s="1">
        <f t="shared" si="27"/>
        <v>0</v>
      </c>
      <c r="S112" s="1">
        <f t="shared" si="28"/>
        <v>0</v>
      </c>
      <c r="T112" s="1">
        <f t="shared" si="29"/>
        <v>0</v>
      </c>
      <c r="U112">
        <f t="shared" si="30"/>
        <v>0</v>
      </c>
    </row>
    <row r="113" spans="1:21" x14ac:dyDescent="0.35">
      <c r="A113">
        <v>2005</v>
      </c>
      <c r="B113">
        <v>9</v>
      </c>
      <c r="C113">
        <v>13</v>
      </c>
      <c r="D113">
        <v>955000000</v>
      </c>
      <c r="E113">
        <v>0</v>
      </c>
      <c r="F113">
        <v>616984874.55000007</v>
      </c>
      <c r="G113">
        <v>150000000</v>
      </c>
      <c r="H113">
        <v>0</v>
      </c>
      <c r="I113">
        <v>30341987.93</v>
      </c>
      <c r="K113" s="4">
        <f t="shared" si="22"/>
        <v>2005</v>
      </c>
      <c r="L113" t="str">
        <f>VLOOKUP(B113,Lookup!A:B,2,FALSE)</f>
        <v>Yobe</v>
      </c>
      <c r="M113" t="str">
        <f>VLOOKUP(C113,Lookup!D:E,2,FALSE)</f>
        <v>Health</v>
      </c>
      <c r="N113" s="1">
        <f t="shared" si="23"/>
        <v>955000000</v>
      </c>
      <c r="O113" s="1">
        <f t="shared" si="24"/>
        <v>0</v>
      </c>
      <c r="P113" s="1">
        <f t="shared" si="25"/>
        <v>955000000</v>
      </c>
      <c r="Q113" s="1">
        <f t="shared" si="26"/>
        <v>616984874.55000007</v>
      </c>
      <c r="R113" s="1">
        <f t="shared" si="27"/>
        <v>150000000</v>
      </c>
      <c r="S113" s="1">
        <f t="shared" si="28"/>
        <v>0</v>
      </c>
      <c r="T113" s="1">
        <f t="shared" si="29"/>
        <v>150000000</v>
      </c>
      <c r="U113">
        <f t="shared" si="30"/>
        <v>30341987.93</v>
      </c>
    </row>
    <row r="114" spans="1:21" x14ac:dyDescent="0.35">
      <c r="A114">
        <v>2005</v>
      </c>
      <c r="B114">
        <v>9</v>
      </c>
      <c r="C114">
        <v>16</v>
      </c>
      <c r="D114">
        <v>680000000</v>
      </c>
      <c r="E114">
        <v>0</v>
      </c>
      <c r="F114">
        <v>150015087.74000001</v>
      </c>
      <c r="G114">
        <v>0</v>
      </c>
      <c r="H114">
        <v>0</v>
      </c>
      <c r="I114">
        <v>0</v>
      </c>
      <c r="K114" s="4">
        <f t="shared" si="22"/>
        <v>2005</v>
      </c>
      <c r="L114" t="str">
        <f>VLOOKUP(B114,Lookup!A:B,2,FALSE)</f>
        <v>Yobe</v>
      </c>
      <c r="M114" t="str">
        <f>VLOOKUP(C114,Lookup!D:E,2,FALSE)</f>
        <v>Information, Culture &amp; Tourism</v>
      </c>
      <c r="N114" s="1">
        <f t="shared" si="23"/>
        <v>680000000</v>
      </c>
      <c r="O114" s="1">
        <f t="shared" si="24"/>
        <v>0</v>
      </c>
      <c r="P114" s="1">
        <f t="shared" si="25"/>
        <v>680000000</v>
      </c>
      <c r="Q114" s="1">
        <f t="shared" si="26"/>
        <v>150015087.74000001</v>
      </c>
      <c r="R114" s="1">
        <f t="shared" si="27"/>
        <v>0</v>
      </c>
      <c r="S114" s="1">
        <f t="shared" si="28"/>
        <v>0</v>
      </c>
      <c r="T114" s="1">
        <f t="shared" si="29"/>
        <v>0</v>
      </c>
      <c r="U114">
        <f t="shared" si="30"/>
        <v>0</v>
      </c>
    </row>
    <row r="115" spans="1:21" x14ac:dyDescent="0.35">
      <c r="A115">
        <v>2005</v>
      </c>
      <c r="B115">
        <v>9</v>
      </c>
      <c r="C115">
        <v>17</v>
      </c>
      <c r="D115">
        <v>3526000000</v>
      </c>
      <c r="E115">
        <v>0</v>
      </c>
      <c r="F115">
        <v>1752124554.6700001</v>
      </c>
      <c r="G115">
        <v>0</v>
      </c>
      <c r="H115">
        <v>0</v>
      </c>
      <c r="I115">
        <v>0</v>
      </c>
      <c r="K115" s="4">
        <f t="shared" si="22"/>
        <v>2005</v>
      </c>
      <c r="L115" t="str">
        <f>VLOOKUP(B115,Lookup!A:B,2,FALSE)</f>
        <v>Yobe</v>
      </c>
      <c r="M115" t="str">
        <f>VLOOKUP(C115,Lookup!D:E,2,FALSE)</f>
        <v>Infrastructure</v>
      </c>
      <c r="N115" s="1">
        <f t="shared" si="23"/>
        <v>3526000000</v>
      </c>
      <c r="O115" s="1">
        <f t="shared" si="24"/>
        <v>0</v>
      </c>
      <c r="P115" s="1">
        <f t="shared" si="25"/>
        <v>3526000000</v>
      </c>
      <c r="Q115" s="1">
        <f t="shared" si="26"/>
        <v>1752124554.6700001</v>
      </c>
      <c r="R115" s="1">
        <f t="shared" si="27"/>
        <v>0</v>
      </c>
      <c r="S115" s="1">
        <f t="shared" si="28"/>
        <v>0</v>
      </c>
      <c r="T115" s="1">
        <f t="shared" si="29"/>
        <v>0</v>
      </c>
      <c r="U115">
        <f t="shared" si="30"/>
        <v>0</v>
      </c>
    </row>
    <row r="116" spans="1:21" x14ac:dyDescent="0.35">
      <c r="A116">
        <v>2005</v>
      </c>
      <c r="B116">
        <v>9</v>
      </c>
      <c r="C116">
        <v>27</v>
      </c>
      <c r="D116">
        <v>650000000</v>
      </c>
      <c r="E116">
        <v>0</v>
      </c>
      <c r="F116">
        <v>183149000</v>
      </c>
      <c r="G116">
        <v>0</v>
      </c>
      <c r="H116">
        <v>0</v>
      </c>
      <c r="I116">
        <v>183149000</v>
      </c>
      <c r="K116" s="4">
        <f t="shared" si="22"/>
        <v>2005</v>
      </c>
      <c r="L116" t="str">
        <f>VLOOKUP(B116,Lookup!A:B,2,FALSE)</f>
        <v>Yobe</v>
      </c>
      <c r="M116" t="str">
        <f>VLOOKUP(C116,Lookup!D:E,2,FALSE)</f>
        <v>Power/Energy</v>
      </c>
      <c r="N116" s="1">
        <f t="shared" si="23"/>
        <v>650000000</v>
      </c>
      <c r="O116" s="1">
        <f t="shared" si="24"/>
        <v>0</v>
      </c>
      <c r="P116" s="1">
        <f t="shared" si="25"/>
        <v>650000000</v>
      </c>
      <c r="Q116" s="1">
        <f t="shared" si="26"/>
        <v>183149000</v>
      </c>
      <c r="R116" s="1">
        <f t="shared" si="27"/>
        <v>0</v>
      </c>
      <c r="S116" s="1">
        <f t="shared" si="28"/>
        <v>0</v>
      </c>
      <c r="T116" s="1">
        <f t="shared" si="29"/>
        <v>0</v>
      </c>
      <c r="U116">
        <f t="shared" si="30"/>
        <v>183149000</v>
      </c>
    </row>
    <row r="117" spans="1:21" x14ac:dyDescent="0.35">
      <c r="A117">
        <v>2005</v>
      </c>
      <c r="B117">
        <v>9</v>
      </c>
      <c r="C117">
        <v>30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K117" s="4">
        <f t="shared" si="22"/>
        <v>2005</v>
      </c>
      <c r="L117" t="str">
        <f>VLOOKUP(B117,Lookup!A:B,2,FALSE)</f>
        <v>Yobe</v>
      </c>
      <c r="M117" t="str">
        <f>VLOOKUP(C117,Lookup!D:E,2,FALSE)</f>
        <v>Science and Technology</v>
      </c>
      <c r="N117" s="1">
        <f t="shared" si="23"/>
        <v>0</v>
      </c>
      <c r="O117" s="1">
        <f t="shared" si="24"/>
        <v>0</v>
      </c>
      <c r="P117" s="1">
        <f t="shared" si="25"/>
        <v>0</v>
      </c>
      <c r="Q117" s="1">
        <f t="shared" si="26"/>
        <v>0</v>
      </c>
      <c r="R117" s="1">
        <f t="shared" si="27"/>
        <v>0</v>
      </c>
      <c r="S117" s="1">
        <f t="shared" si="28"/>
        <v>0</v>
      </c>
      <c r="T117" s="1">
        <f t="shared" si="29"/>
        <v>0</v>
      </c>
      <c r="U117">
        <f t="shared" si="30"/>
        <v>0</v>
      </c>
    </row>
    <row r="118" spans="1:21" x14ac:dyDescent="0.35">
      <c r="A118">
        <v>2005</v>
      </c>
      <c r="B118">
        <v>9</v>
      </c>
      <c r="C118">
        <v>32</v>
      </c>
      <c r="D118">
        <v>1298000000</v>
      </c>
      <c r="E118">
        <v>0</v>
      </c>
      <c r="F118">
        <v>156150620.37</v>
      </c>
      <c r="G118">
        <v>0</v>
      </c>
      <c r="H118">
        <v>0</v>
      </c>
      <c r="I118">
        <v>0</v>
      </c>
      <c r="K118" s="4">
        <f t="shared" si="22"/>
        <v>2005</v>
      </c>
      <c r="L118" t="str">
        <f>VLOOKUP(B118,Lookup!A:B,2,FALSE)</f>
        <v>Yobe</v>
      </c>
      <c r="M118" t="str">
        <f>VLOOKUP(C118,Lookup!D:E,2,FALSE)</f>
        <v>Town, Urban and Regional Development</v>
      </c>
      <c r="N118" s="1">
        <f t="shared" si="23"/>
        <v>1298000000</v>
      </c>
      <c r="O118" s="1">
        <f t="shared" si="24"/>
        <v>0</v>
      </c>
      <c r="P118" s="1">
        <f t="shared" si="25"/>
        <v>1298000000</v>
      </c>
      <c r="Q118" s="1">
        <f t="shared" si="26"/>
        <v>156150620.37</v>
      </c>
      <c r="R118" s="1">
        <f t="shared" si="27"/>
        <v>0</v>
      </c>
      <c r="S118" s="1">
        <f t="shared" si="28"/>
        <v>0</v>
      </c>
      <c r="T118" s="1">
        <f t="shared" si="29"/>
        <v>0</v>
      </c>
      <c r="U118">
        <f t="shared" si="30"/>
        <v>0</v>
      </c>
    </row>
    <row r="119" spans="1:21" x14ac:dyDescent="0.35">
      <c r="A119">
        <v>2005</v>
      </c>
      <c r="B119">
        <v>9</v>
      </c>
      <c r="C119">
        <v>33</v>
      </c>
      <c r="D119">
        <v>1381000000</v>
      </c>
      <c r="E119">
        <v>0</v>
      </c>
      <c r="F119">
        <v>1248033766.6900001</v>
      </c>
      <c r="G119">
        <v>200000000</v>
      </c>
      <c r="H119">
        <v>0</v>
      </c>
      <c r="I119">
        <v>73500</v>
      </c>
      <c r="K119" s="4">
        <f t="shared" si="22"/>
        <v>2005</v>
      </c>
      <c r="L119" t="str">
        <f>VLOOKUP(B119,Lookup!A:B,2,FALSE)</f>
        <v>Yobe</v>
      </c>
      <c r="M119" t="str">
        <f>VLOOKUP(C119,Lookup!D:E,2,FALSE)</f>
        <v>Trade, Commerce and Industry</v>
      </c>
      <c r="N119" s="1">
        <f t="shared" si="23"/>
        <v>1381000000</v>
      </c>
      <c r="O119" s="1">
        <f t="shared" si="24"/>
        <v>0</v>
      </c>
      <c r="P119" s="1">
        <f t="shared" si="25"/>
        <v>1381000000</v>
      </c>
      <c r="Q119" s="1">
        <f t="shared" si="26"/>
        <v>1248033766.6900001</v>
      </c>
      <c r="R119" s="1">
        <f t="shared" si="27"/>
        <v>200000000</v>
      </c>
      <c r="S119" s="1">
        <f t="shared" si="28"/>
        <v>0</v>
      </c>
      <c r="T119" s="1">
        <f t="shared" si="29"/>
        <v>200000000</v>
      </c>
      <c r="U119">
        <f t="shared" si="30"/>
        <v>73500</v>
      </c>
    </row>
    <row r="120" spans="1:21" x14ac:dyDescent="0.35">
      <c r="A120">
        <v>2005</v>
      </c>
      <c r="B120">
        <v>9</v>
      </c>
      <c r="C120">
        <v>35</v>
      </c>
      <c r="D120">
        <v>1950000000</v>
      </c>
      <c r="E120">
        <v>0</v>
      </c>
      <c r="F120">
        <v>876983905.39999998</v>
      </c>
      <c r="G120">
        <v>150000000</v>
      </c>
      <c r="H120">
        <v>0</v>
      </c>
      <c r="I120">
        <v>64177643.619999997</v>
      </c>
      <c r="K120" s="4">
        <f t="shared" si="22"/>
        <v>2005</v>
      </c>
      <c r="L120" t="str">
        <f>VLOOKUP(B120,Lookup!A:B,2,FALSE)</f>
        <v>Yobe</v>
      </c>
      <c r="M120" t="str">
        <f>VLOOKUP(C120,Lookup!D:E,2,FALSE)</f>
        <v>Water and Sanitation</v>
      </c>
      <c r="N120" s="1">
        <f t="shared" si="23"/>
        <v>1950000000</v>
      </c>
      <c r="O120" s="1">
        <f t="shared" si="24"/>
        <v>0</v>
      </c>
      <c r="P120" s="1">
        <f t="shared" si="25"/>
        <v>1950000000</v>
      </c>
      <c r="Q120" s="1">
        <f t="shared" si="26"/>
        <v>876983905.39999998</v>
      </c>
      <c r="R120" s="1">
        <f t="shared" si="27"/>
        <v>150000000</v>
      </c>
      <c r="S120" s="1">
        <f t="shared" si="28"/>
        <v>0</v>
      </c>
      <c r="T120" s="1">
        <f t="shared" si="29"/>
        <v>150000000</v>
      </c>
      <c r="U120">
        <f t="shared" si="30"/>
        <v>64177643.619999997</v>
      </c>
    </row>
    <row r="121" spans="1:21" x14ac:dyDescent="0.35">
      <c r="A121">
        <v>2005</v>
      </c>
      <c r="B121">
        <v>9</v>
      </c>
      <c r="C121">
        <v>37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K121" s="4">
        <f t="shared" si="22"/>
        <v>2005</v>
      </c>
      <c r="L121" t="str">
        <f>VLOOKUP(B121,Lookup!A:B,2,FALSE)</f>
        <v>Yobe</v>
      </c>
      <c r="M121" t="str">
        <f>VLOOKUP(C121,Lookup!D:E,2,FALSE)</f>
        <v>Youths and Sports</v>
      </c>
      <c r="N121" s="1">
        <f t="shared" si="23"/>
        <v>0</v>
      </c>
      <c r="O121" s="1">
        <f t="shared" si="24"/>
        <v>0</v>
      </c>
      <c r="P121" s="1">
        <f t="shared" si="25"/>
        <v>0</v>
      </c>
      <c r="Q121" s="1">
        <f t="shared" si="26"/>
        <v>0</v>
      </c>
      <c r="R121" s="1">
        <f t="shared" si="27"/>
        <v>0</v>
      </c>
      <c r="S121" s="1">
        <f t="shared" si="28"/>
        <v>0</v>
      </c>
      <c r="T121" s="1">
        <f t="shared" si="29"/>
        <v>0</v>
      </c>
      <c r="U121">
        <f t="shared" si="30"/>
        <v>0</v>
      </c>
    </row>
    <row r="122" spans="1:21" x14ac:dyDescent="0.35">
      <c r="A122">
        <v>2006</v>
      </c>
      <c r="B122">
        <v>3</v>
      </c>
      <c r="C122">
        <v>1</v>
      </c>
      <c r="D122">
        <v>580000000</v>
      </c>
      <c r="E122">
        <v>0</v>
      </c>
      <c r="F122">
        <v>544906195.90999997</v>
      </c>
      <c r="G122">
        <v>0</v>
      </c>
      <c r="H122">
        <v>0</v>
      </c>
      <c r="I122">
        <v>0</v>
      </c>
      <c r="K122" s="4">
        <f t="shared" si="22"/>
        <v>2006</v>
      </c>
      <c r="L122" t="str">
        <f>VLOOKUP(B122,Lookup!A:B,2,FALSE)</f>
        <v>Jigawa</v>
      </c>
      <c r="M122" t="str">
        <f>VLOOKUP(C122,Lookup!D:E,2,FALSE)</f>
        <v>Agriculture</v>
      </c>
      <c r="N122" s="1">
        <f t="shared" si="23"/>
        <v>580000000</v>
      </c>
      <c r="O122" s="1">
        <f t="shared" si="24"/>
        <v>0</v>
      </c>
      <c r="P122" s="1">
        <f t="shared" si="25"/>
        <v>580000000</v>
      </c>
      <c r="Q122" s="1">
        <f t="shared" si="26"/>
        <v>544906195.90999997</v>
      </c>
      <c r="R122" s="1">
        <f t="shared" si="27"/>
        <v>0</v>
      </c>
      <c r="S122" s="1">
        <f t="shared" si="28"/>
        <v>0</v>
      </c>
      <c r="T122" s="1">
        <f t="shared" si="29"/>
        <v>0</v>
      </c>
      <c r="U122">
        <f t="shared" si="30"/>
        <v>0</v>
      </c>
    </row>
    <row r="123" spans="1:21" x14ac:dyDescent="0.35">
      <c r="A123">
        <v>2006</v>
      </c>
      <c r="B123">
        <v>3</v>
      </c>
      <c r="C123">
        <v>3</v>
      </c>
      <c r="D123">
        <v>15500000</v>
      </c>
      <c r="E123">
        <v>0</v>
      </c>
      <c r="F123">
        <v>3982467.29</v>
      </c>
      <c r="G123">
        <v>15500000</v>
      </c>
      <c r="H123">
        <v>0</v>
      </c>
      <c r="I123">
        <v>3982467.29</v>
      </c>
      <c r="K123" s="4">
        <f t="shared" si="22"/>
        <v>2006</v>
      </c>
      <c r="L123" t="str">
        <f>VLOOKUP(B123,Lookup!A:B,2,FALSE)</f>
        <v>Jigawa</v>
      </c>
      <c r="M123" t="str">
        <f>VLOOKUP(C123,Lookup!D:E,2,FALSE)</f>
        <v>Community, Human Development &amp; Employment Creation</v>
      </c>
      <c r="N123" s="1">
        <f t="shared" si="23"/>
        <v>15500000</v>
      </c>
      <c r="O123" s="1">
        <f t="shared" si="24"/>
        <v>0</v>
      </c>
      <c r="P123" s="1">
        <f t="shared" si="25"/>
        <v>15500000</v>
      </c>
      <c r="Q123" s="1">
        <f t="shared" si="26"/>
        <v>3982467.29</v>
      </c>
      <c r="R123" s="1">
        <f t="shared" si="27"/>
        <v>15500000</v>
      </c>
      <c r="S123" s="1">
        <f t="shared" si="28"/>
        <v>0</v>
      </c>
      <c r="T123" s="1">
        <f t="shared" si="29"/>
        <v>15500000</v>
      </c>
      <c r="U123">
        <f t="shared" si="30"/>
        <v>3982467.29</v>
      </c>
    </row>
    <row r="124" spans="1:21" x14ac:dyDescent="0.35">
      <c r="A124">
        <v>2006</v>
      </c>
      <c r="B124">
        <v>3</v>
      </c>
      <c r="C124">
        <v>6</v>
      </c>
      <c r="D124">
        <v>1930000000</v>
      </c>
      <c r="E124">
        <v>0</v>
      </c>
      <c r="F124">
        <v>914295540.87</v>
      </c>
      <c r="G124">
        <v>0</v>
      </c>
      <c r="H124">
        <v>0</v>
      </c>
      <c r="I124">
        <v>0</v>
      </c>
      <c r="K124" s="4">
        <f t="shared" si="22"/>
        <v>2006</v>
      </c>
      <c r="L124" t="str">
        <f>VLOOKUP(B124,Lookup!A:B,2,FALSE)</f>
        <v>Jigawa</v>
      </c>
      <c r="M124" t="str">
        <f>VLOOKUP(C124,Lookup!D:E,2,FALSE)</f>
        <v>Education</v>
      </c>
      <c r="N124" s="1">
        <f t="shared" si="23"/>
        <v>1930000000</v>
      </c>
      <c r="O124" s="1">
        <f t="shared" si="24"/>
        <v>0</v>
      </c>
      <c r="P124" s="1">
        <f t="shared" si="25"/>
        <v>1930000000</v>
      </c>
      <c r="Q124" s="1">
        <f t="shared" si="26"/>
        <v>914295540.87</v>
      </c>
      <c r="R124" s="1">
        <f t="shared" si="27"/>
        <v>0</v>
      </c>
      <c r="S124" s="1">
        <f t="shared" si="28"/>
        <v>0</v>
      </c>
      <c r="T124" s="1">
        <f t="shared" si="29"/>
        <v>0</v>
      </c>
      <c r="U124">
        <f t="shared" si="30"/>
        <v>0</v>
      </c>
    </row>
    <row r="125" spans="1:21" x14ac:dyDescent="0.35">
      <c r="A125">
        <v>2006</v>
      </c>
      <c r="B125">
        <v>3</v>
      </c>
      <c r="C125">
        <v>7</v>
      </c>
      <c r="D125">
        <v>810000000</v>
      </c>
      <c r="E125">
        <v>0</v>
      </c>
      <c r="F125">
        <v>0</v>
      </c>
      <c r="G125">
        <v>0</v>
      </c>
      <c r="H125">
        <v>0</v>
      </c>
      <c r="I125">
        <v>0</v>
      </c>
      <c r="K125" s="4">
        <f t="shared" si="22"/>
        <v>2006</v>
      </c>
      <c r="L125" t="str">
        <f>VLOOKUP(B125,Lookup!A:B,2,FALSE)</f>
        <v>Jigawa</v>
      </c>
      <c r="M125" t="str">
        <f>VLOOKUP(C125,Lookup!D:E,2,FALSE)</f>
        <v>Environment</v>
      </c>
      <c r="N125" s="1">
        <f t="shared" si="23"/>
        <v>810000000</v>
      </c>
      <c r="O125" s="1">
        <f t="shared" si="24"/>
        <v>0</v>
      </c>
      <c r="P125" s="1">
        <f t="shared" si="25"/>
        <v>810000000</v>
      </c>
      <c r="Q125" s="1">
        <f t="shared" si="26"/>
        <v>0</v>
      </c>
      <c r="R125" s="1">
        <f t="shared" si="27"/>
        <v>0</v>
      </c>
      <c r="S125" s="1">
        <f t="shared" si="28"/>
        <v>0</v>
      </c>
      <c r="T125" s="1">
        <f t="shared" si="29"/>
        <v>0</v>
      </c>
      <c r="U125">
        <f t="shared" si="30"/>
        <v>0</v>
      </c>
    </row>
    <row r="126" spans="1:21" x14ac:dyDescent="0.35">
      <c r="A126">
        <v>2006</v>
      </c>
      <c r="B126">
        <v>3</v>
      </c>
      <c r="C126">
        <v>9</v>
      </c>
      <c r="D126">
        <v>161100000</v>
      </c>
      <c r="E126">
        <v>0</v>
      </c>
      <c r="F126">
        <v>0</v>
      </c>
      <c r="G126">
        <v>0</v>
      </c>
      <c r="H126">
        <v>0</v>
      </c>
      <c r="I126">
        <v>0</v>
      </c>
      <c r="K126" s="4">
        <f t="shared" si="22"/>
        <v>2006</v>
      </c>
      <c r="L126" t="str">
        <f>VLOOKUP(B126,Lookup!A:B,2,FALSE)</f>
        <v>Jigawa</v>
      </c>
      <c r="M126" t="str">
        <f>VLOOKUP(C126,Lookup!D:E,2,FALSE)</f>
        <v>Finance</v>
      </c>
      <c r="N126" s="1">
        <f t="shared" si="23"/>
        <v>161100000</v>
      </c>
      <c r="O126" s="1">
        <f t="shared" si="24"/>
        <v>0</v>
      </c>
      <c r="P126" s="1">
        <f t="shared" si="25"/>
        <v>161100000</v>
      </c>
      <c r="Q126" s="1">
        <f t="shared" si="26"/>
        <v>0</v>
      </c>
      <c r="R126" s="1">
        <f t="shared" si="27"/>
        <v>0</v>
      </c>
      <c r="S126" s="1">
        <f t="shared" si="28"/>
        <v>0</v>
      </c>
      <c r="T126" s="1">
        <f t="shared" si="29"/>
        <v>0</v>
      </c>
      <c r="U126">
        <f t="shared" si="30"/>
        <v>0</v>
      </c>
    </row>
    <row r="127" spans="1:21" x14ac:dyDescent="0.35">
      <c r="A127">
        <v>2006</v>
      </c>
      <c r="B127">
        <v>3</v>
      </c>
      <c r="C127">
        <v>11</v>
      </c>
      <c r="D127">
        <v>14144400000</v>
      </c>
      <c r="E127">
        <v>0</v>
      </c>
      <c r="F127">
        <v>1954958611.6099999</v>
      </c>
      <c r="G127">
        <v>0</v>
      </c>
      <c r="H127">
        <v>0</v>
      </c>
      <c r="I127">
        <v>0</v>
      </c>
      <c r="K127" s="4">
        <f t="shared" si="22"/>
        <v>2006</v>
      </c>
      <c r="L127" t="str">
        <f>VLOOKUP(B127,Lookup!A:B,2,FALSE)</f>
        <v>Jigawa</v>
      </c>
      <c r="M127" t="str">
        <f>VLOOKUP(C127,Lookup!D:E,2,FALSE)</f>
        <v>General Administration</v>
      </c>
      <c r="N127" s="1">
        <f t="shared" si="23"/>
        <v>14144400000</v>
      </c>
      <c r="O127" s="1">
        <f t="shared" si="24"/>
        <v>0</v>
      </c>
      <c r="P127" s="1">
        <f t="shared" si="25"/>
        <v>14144400000</v>
      </c>
      <c r="Q127" s="1">
        <f t="shared" si="26"/>
        <v>1954958611.6099999</v>
      </c>
      <c r="R127" s="1">
        <f t="shared" si="27"/>
        <v>0</v>
      </c>
      <c r="S127" s="1">
        <f t="shared" si="28"/>
        <v>0</v>
      </c>
      <c r="T127" s="1">
        <f t="shared" si="29"/>
        <v>0</v>
      </c>
      <c r="U127">
        <f t="shared" si="30"/>
        <v>0</v>
      </c>
    </row>
    <row r="128" spans="1:21" x14ac:dyDescent="0.35">
      <c r="A128">
        <v>2006</v>
      </c>
      <c r="B128">
        <v>3</v>
      </c>
      <c r="C128">
        <v>13</v>
      </c>
      <c r="D128">
        <v>620000000</v>
      </c>
      <c r="E128">
        <v>0</v>
      </c>
      <c r="F128">
        <v>197737095.09</v>
      </c>
      <c r="G128">
        <v>0</v>
      </c>
      <c r="H128">
        <v>0</v>
      </c>
      <c r="I128">
        <v>0</v>
      </c>
      <c r="K128" s="4">
        <f t="shared" si="22"/>
        <v>2006</v>
      </c>
      <c r="L128" t="str">
        <f>VLOOKUP(B128,Lookup!A:B,2,FALSE)</f>
        <v>Jigawa</v>
      </c>
      <c r="M128" t="str">
        <f>VLOOKUP(C128,Lookup!D:E,2,FALSE)</f>
        <v>Health</v>
      </c>
      <c r="N128" s="1">
        <f t="shared" si="23"/>
        <v>620000000</v>
      </c>
      <c r="O128" s="1">
        <f t="shared" si="24"/>
        <v>0</v>
      </c>
      <c r="P128" s="1">
        <f t="shared" si="25"/>
        <v>620000000</v>
      </c>
      <c r="Q128" s="1">
        <f t="shared" si="26"/>
        <v>197737095.09</v>
      </c>
      <c r="R128" s="1">
        <f t="shared" si="27"/>
        <v>0</v>
      </c>
      <c r="S128" s="1">
        <f t="shared" si="28"/>
        <v>0</v>
      </c>
      <c r="T128" s="1">
        <f t="shared" si="29"/>
        <v>0</v>
      </c>
      <c r="U128">
        <f t="shared" si="30"/>
        <v>0</v>
      </c>
    </row>
    <row r="129" spans="1:21" x14ac:dyDescent="0.35">
      <c r="A129">
        <v>2006</v>
      </c>
      <c r="B129">
        <v>3</v>
      </c>
      <c r="C129">
        <v>16</v>
      </c>
      <c r="D129">
        <v>229000000</v>
      </c>
      <c r="E129">
        <v>0</v>
      </c>
      <c r="F129">
        <v>323792000</v>
      </c>
      <c r="G129">
        <v>0</v>
      </c>
      <c r="H129">
        <v>0</v>
      </c>
      <c r="I129">
        <v>0</v>
      </c>
      <c r="K129" s="4">
        <f t="shared" si="22"/>
        <v>2006</v>
      </c>
      <c r="L129" t="str">
        <f>VLOOKUP(B129,Lookup!A:B,2,FALSE)</f>
        <v>Jigawa</v>
      </c>
      <c r="M129" t="str">
        <f>VLOOKUP(C129,Lookup!D:E,2,FALSE)</f>
        <v>Information, Culture &amp; Tourism</v>
      </c>
      <c r="N129" s="1">
        <f t="shared" si="23"/>
        <v>229000000</v>
      </c>
      <c r="O129" s="1">
        <f t="shared" si="24"/>
        <v>0</v>
      </c>
      <c r="P129" s="1">
        <f t="shared" si="25"/>
        <v>229000000</v>
      </c>
      <c r="Q129" s="1">
        <f t="shared" si="26"/>
        <v>323792000</v>
      </c>
      <c r="R129" s="1">
        <f t="shared" si="27"/>
        <v>0</v>
      </c>
      <c r="S129" s="1">
        <f t="shared" si="28"/>
        <v>0</v>
      </c>
      <c r="T129" s="1">
        <f t="shared" si="29"/>
        <v>0</v>
      </c>
      <c r="U129">
        <f t="shared" si="30"/>
        <v>0</v>
      </c>
    </row>
    <row r="130" spans="1:21" x14ac:dyDescent="0.35">
      <c r="A130">
        <v>2006</v>
      </c>
      <c r="B130">
        <v>3</v>
      </c>
      <c r="C130">
        <v>17</v>
      </c>
      <c r="D130">
        <v>9535000000</v>
      </c>
      <c r="E130">
        <v>0</v>
      </c>
      <c r="F130">
        <v>9482319499.3700008</v>
      </c>
      <c r="G130">
        <v>0</v>
      </c>
      <c r="H130">
        <v>0</v>
      </c>
      <c r="I130">
        <v>0</v>
      </c>
      <c r="K130" s="4">
        <f t="shared" si="22"/>
        <v>2006</v>
      </c>
      <c r="L130" t="str">
        <f>VLOOKUP(B130,Lookup!A:B,2,FALSE)</f>
        <v>Jigawa</v>
      </c>
      <c r="M130" t="str">
        <f>VLOOKUP(C130,Lookup!D:E,2,FALSE)</f>
        <v>Infrastructure</v>
      </c>
      <c r="N130" s="1">
        <f t="shared" si="23"/>
        <v>9535000000</v>
      </c>
      <c r="O130" s="1">
        <f t="shared" si="24"/>
        <v>0</v>
      </c>
      <c r="P130" s="1">
        <f t="shared" si="25"/>
        <v>9535000000</v>
      </c>
      <c r="Q130" s="1">
        <f t="shared" si="26"/>
        <v>9482319499.3700008</v>
      </c>
      <c r="R130" s="1">
        <f t="shared" si="27"/>
        <v>0</v>
      </c>
      <c r="S130" s="1">
        <f t="shared" si="28"/>
        <v>0</v>
      </c>
      <c r="T130" s="1">
        <f t="shared" si="29"/>
        <v>0</v>
      </c>
      <c r="U130">
        <f t="shared" si="30"/>
        <v>0</v>
      </c>
    </row>
    <row r="131" spans="1:21" x14ac:dyDescent="0.35">
      <c r="A131">
        <v>2006</v>
      </c>
      <c r="B131">
        <v>3</v>
      </c>
      <c r="C131">
        <v>27</v>
      </c>
      <c r="D131">
        <v>20000000</v>
      </c>
      <c r="E131">
        <v>0</v>
      </c>
      <c r="F131">
        <v>124470790.3</v>
      </c>
      <c r="G131">
        <v>0</v>
      </c>
      <c r="H131">
        <v>0</v>
      </c>
      <c r="I131">
        <v>124470790.3</v>
      </c>
      <c r="K131" s="4">
        <f t="shared" si="22"/>
        <v>2006</v>
      </c>
      <c r="L131" t="str">
        <f>VLOOKUP(B131,Lookup!A:B,2,FALSE)</f>
        <v>Jigawa</v>
      </c>
      <c r="M131" t="str">
        <f>VLOOKUP(C131,Lookup!D:E,2,FALSE)</f>
        <v>Power/Energy</v>
      </c>
      <c r="N131" s="1">
        <f t="shared" si="23"/>
        <v>20000000</v>
      </c>
      <c r="O131" s="1">
        <f t="shared" si="24"/>
        <v>0</v>
      </c>
      <c r="P131" s="1">
        <f t="shared" si="25"/>
        <v>20000000</v>
      </c>
      <c r="Q131" s="1">
        <f t="shared" si="26"/>
        <v>124470790.3</v>
      </c>
      <c r="R131" s="1">
        <f t="shared" si="27"/>
        <v>0</v>
      </c>
      <c r="S131" s="1">
        <f t="shared" si="28"/>
        <v>0</v>
      </c>
      <c r="T131" s="1">
        <f t="shared" si="29"/>
        <v>0</v>
      </c>
      <c r="U131">
        <f t="shared" si="30"/>
        <v>124470790.3</v>
      </c>
    </row>
    <row r="132" spans="1:21" x14ac:dyDescent="0.35">
      <c r="A132">
        <v>2006</v>
      </c>
      <c r="B132">
        <v>3</v>
      </c>
      <c r="C132">
        <v>30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K132" s="4">
        <f t="shared" si="22"/>
        <v>2006</v>
      </c>
      <c r="L132" t="str">
        <f>VLOOKUP(B132,Lookup!A:B,2,FALSE)</f>
        <v>Jigawa</v>
      </c>
      <c r="M132" t="str">
        <f>VLOOKUP(C132,Lookup!D:E,2,FALSE)</f>
        <v>Science and Technology</v>
      </c>
      <c r="N132" s="1">
        <f t="shared" si="23"/>
        <v>0</v>
      </c>
      <c r="O132" s="1">
        <f t="shared" si="24"/>
        <v>0</v>
      </c>
      <c r="P132" s="1">
        <f t="shared" si="25"/>
        <v>0</v>
      </c>
      <c r="Q132" s="1">
        <f t="shared" si="26"/>
        <v>0</v>
      </c>
      <c r="R132" s="1">
        <f t="shared" si="27"/>
        <v>0</v>
      </c>
      <c r="S132" s="1">
        <f t="shared" si="28"/>
        <v>0</v>
      </c>
      <c r="T132" s="1">
        <f t="shared" si="29"/>
        <v>0</v>
      </c>
      <c r="U132">
        <f t="shared" si="30"/>
        <v>0</v>
      </c>
    </row>
    <row r="133" spans="1:21" x14ac:dyDescent="0.35">
      <c r="A133">
        <v>2006</v>
      </c>
      <c r="B133">
        <v>3</v>
      </c>
      <c r="C133">
        <v>32</v>
      </c>
      <c r="D133">
        <v>830500000</v>
      </c>
      <c r="E133">
        <v>0</v>
      </c>
      <c r="F133">
        <v>578203504.63999999</v>
      </c>
      <c r="G133">
        <v>0</v>
      </c>
      <c r="H133">
        <v>0</v>
      </c>
      <c r="I133">
        <v>0</v>
      </c>
      <c r="K133" s="4">
        <f t="shared" si="22"/>
        <v>2006</v>
      </c>
      <c r="L133" t="str">
        <f>VLOOKUP(B133,Lookup!A:B,2,FALSE)</f>
        <v>Jigawa</v>
      </c>
      <c r="M133" t="str">
        <f>VLOOKUP(C133,Lookup!D:E,2,FALSE)</f>
        <v>Town, Urban and Regional Development</v>
      </c>
      <c r="N133" s="1">
        <f t="shared" si="23"/>
        <v>830500000</v>
      </c>
      <c r="O133" s="1">
        <f t="shared" si="24"/>
        <v>0</v>
      </c>
      <c r="P133" s="1">
        <f t="shared" si="25"/>
        <v>830500000</v>
      </c>
      <c r="Q133" s="1">
        <f t="shared" si="26"/>
        <v>578203504.63999999</v>
      </c>
      <c r="R133" s="1">
        <f t="shared" si="27"/>
        <v>0</v>
      </c>
      <c r="S133" s="1">
        <f t="shared" si="28"/>
        <v>0</v>
      </c>
      <c r="T133" s="1">
        <f t="shared" si="29"/>
        <v>0</v>
      </c>
      <c r="U133">
        <f t="shared" si="30"/>
        <v>0</v>
      </c>
    </row>
    <row r="134" spans="1:21" x14ac:dyDescent="0.35">
      <c r="A134">
        <v>2006</v>
      </c>
      <c r="B134">
        <v>3</v>
      </c>
      <c r="C134">
        <v>33</v>
      </c>
      <c r="D134">
        <v>657000000</v>
      </c>
      <c r="E134">
        <v>0</v>
      </c>
      <c r="F134">
        <v>3205459633.8400002</v>
      </c>
      <c r="G134">
        <v>0</v>
      </c>
      <c r="H134">
        <v>0</v>
      </c>
      <c r="I134">
        <v>0</v>
      </c>
      <c r="K134" s="4">
        <f t="shared" si="22"/>
        <v>2006</v>
      </c>
      <c r="L134" t="str">
        <f>VLOOKUP(B134,Lookup!A:B,2,FALSE)</f>
        <v>Jigawa</v>
      </c>
      <c r="M134" t="str">
        <f>VLOOKUP(C134,Lookup!D:E,2,FALSE)</f>
        <v>Trade, Commerce and Industry</v>
      </c>
      <c r="N134" s="1">
        <f t="shared" si="23"/>
        <v>657000000</v>
      </c>
      <c r="O134" s="1">
        <f t="shared" si="24"/>
        <v>0</v>
      </c>
      <c r="P134" s="1">
        <f t="shared" si="25"/>
        <v>657000000</v>
      </c>
      <c r="Q134" s="1">
        <f t="shared" si="26"/>
        <v>3205459633.8400002</v>
      </c>
      <c r="R134" s="1">
        <f t="shared" si="27"/>
        <v>0</v>
      </c>
      <c r="S134" s="1">
        <f t="shared" si="28"/>
        <v>0</v>
      </c>
      <c r="T134" s="1">
        <f t="shared" si="29"/>
        <v>0</v>
      </c>
      <c r="U134">
        <f t="shared" si="30"/>
        <v>0</v>
      </c>
    </row>
    <row r="135" spans="1:21" x14ac:dyDescent="0.35">
      <c r="A135">
        <v>2006</v>
      </c>
      <c r="B135">
        <v>3</v>
      </c>
      <c r="C135">
        <v>35</v>
      </c>
      <c r="D135">
        <v>120000000</v>
      </c>
      <c r="E135">
        <v>0</v>
      </c>
      <c r="F135">
        <v>7903792295.5900002</v>
      </c>
      <c r="G135">
        <v>0</v>
      </c>
      <c r="H135">
        <v>0</v>
      </c>
      <c r="I135">
        <v>0</v>
      </c>
      <c r="K135" s="4">
        <f t="shared" si="22"/>
        <v>2006</v>
      </c>
      <c r="L135" t="str">
        <f>VLOOKUP(B135,Lookup!A:B,2,FALSE)</f>
        <v>Jigawa</v>
      </c>
      <c r="M135" t="str">
        <f>VLOOKUP(C135,Lookup!D:E,2,FALSE)</f>
        <v>Water and Sanitation</v>
      </c>
      <c r="N135" s="1">
        <f t="shared" si="23"/>
        <v>120000000</v>
      </c>
      <c r="O135" s="1">
        <f t="shared" si="24"/>
        <v>0</v>
      </c>
      <c r="P135" s="1">
        <f t="shared" si="25"/>
        <v>120000000</v>
      </c>
      <c r="Q135" s="1">
        <f t="shared" si="26"/>
        <v>7903792295.5900002</v>
      </c>
      <c r="R135" s="1">
        <f t="shared" si="27"/>
        <v>0</v>
      </c>
      <c r="S135" s="1">
        <f t="shared" si="28"/>
        <v>0</v>
      </c>
      <c r="T135" s="1">
        <f t="shared" si="29"/>
        <v>0</v>
      </c>
      <c r="U135">
        <f t="shared" si="30"/>
        <v>0</v>
      </c>
    </row>
    <row r="136" spans="1:21" x14ac:dyDescent="0.35">
      <c r="A136">
        <v>2006</v>
      </c>
      <c r="B136">
        <v>3</v>
      </c>
      <c r="C136">
        <v>37</v>
      </c>
      <c r="D136">
        <v>102500000</v>
      </c>
      <c r="E136">
        <v>0</v>
      </c>
      <c r="F136">
        <v>0</v>
      </c>
      <c r="G136">
        <v>0</v>
      </c>
      <c r="H136">
        <v>0</v>
      </c>
      <c r="I136">
        <v>0</v>
      </c>
      <c r="K136" s="4">
        <f t="shared" si="22"/>
        <v>2006</v>
      </c>
      <c r="L136" t="str">
        <f>VLOOKUP(B136,Lookup!A:B,2,FALSE)</f>
        <v>Jigawa</v>
      </c>
      <c r="M136" t="str">
        <f>VLOOKUP(C136,Lookup!D:E,2,FALSE)</f>
        <v>Youths and Sports</v>
      </c>
      <c r="N136" s="1">
        <f t="shared" si="23"/>
        <v>102500000</v>
      </c>
      <c r="O136" s="1">
        <f t="shared" si="24"/>
        <v>0</v>
      </c>
      <c r="P136" s="1">
        <f t="shared" si="25"/>
        <v>102500000</v>
      </c>
      <c r="Q136" s="1">
        <f t="shared" si="26"/>
        <v>0</v>
      </c>
      <c r="R136" s="1">
        <f t="shared" si="27"/>
        <v>0</v>
      </c>
      <c r="S136" s="1">
        <f t="shared" si="28"/>
        <v>0</v>
      </c>
      <c r="T136" s="1">
        <f t="shared" si="29"/>
        <v>0</v>
      </c>
      <c r="U136">
        <f t="shared" si="30"/>
        <v>0</v>
      </c>
    </row>
    <row r="137" spans="1:21" x14ac:dyDescent="0.35">
      <c r="A137">
        <v>2006</v>
      </c>
      <c r="B137">
        <v>4</v>
      </c>
      <c r="C137">
        <v>1</v>
      </c>
      <c r="D137">
        <v>3291000000</v>
      </c>
      <c r="E137">
        <v>0</v>
      </c>
      <c r="F137">
        <v>1523366427.8499999</v>
      </c>
      <c r="G137">
        <v>179000000</v>
      </c>
      <c r="H137">
        <v>0</v>
      </c>
      <c r="I137">
        <v>1523366427.8499999</v>
      </c>
      <c r="K137" s="4">
        <f t="shared" si="22"/>
        <v>2006</v>
      </c>
      <c r="L137" t="str">
        <f>VLOOKUP(B137,Lookup!A:B,2,FALSE)</f>
        <v>Kaduna</v>
      </c>
      <c r="M137" t="str">
        <f>VLOOKUP(C137,Lookup!D:E,2,FALSE)</f>
        <v>Agriculture</v>
      </c>
      <c r="N137" s="1">
        <f t="shared" si="23"/>
        <v>3291000000</v>
      </c>
      <c r="O137" s="1">
        <f t="shared" si="24"/>
        <v>0</v>
      </c>
      <c r="P137" s="1">
        <f t="shared" si="25"/>
        <v>3291000000</v>
      </c>
      <c r="Q137" s="1">
        <f t="shared" si="26"/>
        <v>1523366427.8499999</v>
      </c>
      <c r="R137" s="1">
        <f t="shared" si="27"/>
        <v>179000000</v>
      </c>
      <c r="S137" s="1">
        <f t="shared" si="28"/>
        <v>0</v>
      </c>
      <c r="T137" s="1">
        <f t="shared" si="29"/>
        <v>179000000</v>
      </c>
      <c r="U137">
        <f t="shared" si="30"/>
        <v>1523366427.8499999</v>
      </c>
    </row>
    <row r="138" spans="1:21" x14ac:dyDescent="0.35">
      <c r="A138">
        <v>2006</v>
      </c>
      <c r="B138">
        <v>4</v>
      </c>
      <c r="C138">
        <v>3</v>
      </c>
      <c r="D138">
        <v>293764615</v>
      </c>
      <c r="E138">
        <v>0</v>
      </c>
      <c r="F138">
        <v>55926275.299999967</v>
      </c>
      <c r="G138">
        <v>143764615</v>
      </c>
      <c r="H138">
        <v>0</v>
      </c>
      <c r="I138">
        <v>41919918.529999971</v>
      </c>
      <c r="K138" s="4">
        <f t="shared" si="22"/>
        <v>2006</v>
      </c>
      <c r="L138" t="str">
        <f>VLOOKUP(B138,Lookup!A:B,2,FALSE)</f>
        <v>Kaduna</v>
      </c>
      <c r="M138" t="str">
        <f>VLOOKUP(C138,Lookup!D:E,2,FALSE)</f>
        <v>Community, Human Development &amp; Employment Creation</v>
      </c>
      <c r="N138" s="1">
        <f t="shared" si="23"/>
        <v>293764615</v>
      </c>
      <c r="O138" s="1">
        <f t="shared" si="24"/>
        <v>0</v>
      </c>
      <c r="P138" s="1">
        <f t="shared" si="25"/>
        <v>293764615</v>
      </c>
      <c r="Q138" s="1">
        <f t="shared" si="26"/>
        <v>55926275.299999967</v>
      </c>
      <c r="R138" s="1">
        <f t="shared" si="27"/>
        <v>143764615</v>
      </c>
      <c r="S138" s="1">
        <f t="shared" si="28"/>
        <v>0</v>
      </c>
      <c r="T138" s="1">
        <f t="shared" si="29"/>
        <v>143764615</v>
      </c>
      <c r="U138">
        <f t="shared" si="30"/>
        <v>41919918.529999971</v>
      </c>
    </row>
    <row r="139" spans="1:21" x14ac:dyDescent="0.35">
      <c r="A139">
        <v>2006</v>
      </c>
      <c r="B139">
        <v>4</v>
      </c>
      <c r="C139">
        <v>6</v>
      </c>
      <c r="D139">
        <v>5871978315</v>
      </c>
      <c r="E139">
        <v>0</v>
      </c>
      <c r="F139">
        <v>2351864508.6799998</v>
      </c>
      <c r="G139">
        <v>1355877010</v>
      </c>
      <c r="H139">
        <v>0</v>
      </c>
      <c r="I139">
        <v>126674455.14</v>
      </c>
      <c r="K139" s="4">
        <f t="shared" si="22"/>
        <v>2006</v>
      </c>
      <c r="L139" t="str">
        <f>VLOOKUP(B139,Lookup!A:B,2,FALSE)</f>
        <v>Kaduna</v>
      </c>
      <c r="M139" t="str">
        <f>VLOOKUP(C139,Lookup!D:E,2,FALSE)</f>
        <v>Education</v>
      </c>
      <c r="N139" s="1">
        <f t="shared" si="23"/>
        <v>5871978315</v>
      </c>
      <c r="O139" s="1">
        <f t="shared" si="24"/>
        <v>0</v>
      </c>
      <c r="P139" s="1">
        <f t="shared" si="25"/>
        <v>5871978315</v>
      </c>
      <c r="Q139" s="1">
        <f t="shared" si="26"/>
        <v>2351864508.6799998</v>
      </c>
      <c r="R139" s="1">
        <f t="shared" si="27"/>
        <v>1355877010</v>
      </c>
      <c r="S139" s="1">
        <f t="shared" si="28"/>
        <v>0</v>
      </c>
      <c r="T139" s="1">
        <f t="shared" si="29"/>
        <v>1355877010</v>
      </c>
      <c r="U139">
        <f t="shared" si="30"/>
        <v>126674455.14</v>
      </c>
    </row>
    <row r="140" spans="1:21" x14ac:dyDescent="0.35">
      <c r="A140">
        <v>2006</v>
      </c>
      <c r="B140">
        <v>4</v>
      </c>
      <c r="C140">
        <v>7</v>
      </c>
      <c r="D140">
        <v>165500000</v>
      </c>
      <c r="E140">
        <v>0</v>
      </c>
      <c r="F140">
        <v>36580077.549999997</v>
      </c>
      <c r="G140">
        <v>0</v>
      </c>
      <c r="H140">
        <v>0</v>
      </c>
      <c r="I140">
        <v>0</v>
      </c>
      <c r="K140" s="4">
        <f t="shared" si="22"/>
        <v>2006</v>
      </c>
      <c r="L140" t="str">
        <f>VLOOKUP(B140,Lookup!A:B,2,FALSE)</f>
        <v>Kaduna</v>
      </c>
      <c r="M140" t="str">
        <f>VLOOKUP(C140,Lookup!D:E,2,FALSE)</f>
        <v>Environment</v>
      </c>
      <c r="N140" s="1">
        <f t="shared" si="23"/>
        <v>165500000</v>
      </c>
      <c r="O140" s="1">
        <f t="shared" si="24"/>
        <v>0</v>
      </c>
      <c r="P140" s="1">
        <f t="shared" si="25"/>
        <v>165500000</v>
      </c>
      <c r="Q140" s="1">
        <f t="shared" si="26"/>
        <v>36580077.549999997</v>
      </c>
      <c r="R140" s="1">
        <f t="shared" si="27"/>
        <v>0</v>
      </c>
      <c r="S140" s="1">
        <f t="shared" si="28"/>
        <v>0</v>
      </c>
      <c r="T140" s="1">
        <f t="shared" si="29"/>
        <v>0</v>
      </c>
      <c r="U140">
        <f t="shared" si="30"/>
        <v>0</v>
      </c>
    </row>
    <row r="141" spans="1:21" x14ac:dyDescent="0.35">
      <c r="A141">
        <v>2006</v>
      </c>
      <c r="B141">
        <v>4</v>
      </c>
      <c r="C141">
        <v>9</v>
      </c>
      <c r="D141">
        <v>436260000</v>
      </c>
      <c r="E141">
        <v>0</v>
      </c>
      <c r="F141">
        <v>152150480.16</v>
      </c>
      <c r="G141">
        <v>0</v>
      </c>
      <c r="H141">
        <v>0</v>
      </c>
      <c r="I141">
        <v>0</v>
      </c>
      <c r="K141" s="4">
        <f t="shared" si="22"/>
        <v>2006</v>
      </c>
      <c r="L141" t="str">
        <f>VLOOKUP(B141,Lookup!A:B,2,FALSE)</f>
        <v>Kaduna</v>
      </c>
      <c r="M141" t="str">
        <f>VLOOKUP(C141,Lookup!D:E,2,FALSE)</f>
        <v>Finance</v>
      </c>
      <c r="N141" s="1">
        <f t="shared" si="23"/>
        <v>436260000</v>
      </c>
      <c r="O141" s="1">
        <f t="shared" si="24"/>
        <v>0</v>
      </c>
      <c r="P141" s="1">
        <f t="shared" si="25"/>
        <v>436260000</v>
      </c>
      <c r="Q141" s="1">
        <f t="shared" si="26"/>
        <v>152150480.16</v>
      </c>
      <c r="R141" s="1">
        <f t="shared" si="27"/>
        <v>0</v>
      </c>
      <c r="S141" s="1">
        <f t="shared" si="28"/>
        <v>0</v>
      </c>
      <c r="T141" s="1">
        <f t="shared" si="29"/>
        <v>0</v>
      </c>
      <c r="U141">
        <f t="shared" si="30"/>
        <v>0</v>
      </c>
    </row>
    <row r="142" spans="1:21" x14ac:dyDescent="0.35">
      <c r="A142">
        <v>2006</v>
      </c>
      <c r="B142">
        <v>4</v>
      </c>
      <c r="C142">
        <v>11</v>
      </c>
      <c r="D142">
        <v>2707775630</v>
      </c>
      <c r="E142">
        <v>0</v>
      </c>
      <c r="F142">
        <v>964045174.61000013</v>
      </c>
      <c r="G142">
        <v>0</v>
      </c>
      <c r="H142">
        <v>0</v>
      </c>
      <c r="I142">
        <v>0</v>
      </c>
      <c r="K142" s="4">
        <f t="shared" si="22"/>
        <v>2006</v>
      </c>
      <c r="L142" t="str">
        <f>VLOOKUP(B142,Lookup!A:B,2,FALSE)</f>
        <v>Kaduna</v>
      </c>
      <c r="M142" t="str">
        <f>VLOOKUP(C142,Lookup!D:E,2,FALSE)</f>
        <v>General Administration</v>
      </c>
      <c r="N142" s="1">
        <f t="shared" si="23"/>
        <v>2707775630</v>
      </c>
      <c r="O142" s="1">
        <f t="shared" si="24"/>
        <v>0</v>
      </c>
      <c r="P142" s="1">
        <f t="shared" si="25"/>
        <v>2707775630</v>
      </c>
      <c r="Q142" s="1">
        <f t="shared" si="26"/>
        <v>964045174.61000013</v>
      </c>
      <c r="R142" s="1">
        <f t="shared" si="27"/>
        <v>0</v>
      </c>
      <c r="S142" s="1">
        <f t="shared" si="28"/>
        <v>0</v>
      </c>
      <c r="T142" s="1">
        <f t="shared" si="29"/>
        <v>0</v>
      </c>
      <c r="U142">
        <f t="shared" si="30"/>
        <v>0</v>
      </c>
    </row>
    <row r="143" spans="1:21" x14ac:dyDescent="0.35">
      <c r="A143">
        <v>2006</v>
      </c>
      <c r="B143">
        <v>4</v>
      </c>
      <c r="C143">
        <v>13</v>
      </c>
      <c r="D143">
        <v>2686180075</v>
      </c>
      <c r="E143">
        <v>0</v>
      </c>
      <c r="F143">
        <v>814606252.13999999</v>
      </c>
      <c r="G143">
        <v>0</v>
      </c>
      <c r="H143">
        <v>0</v>
      </c>
      <c r="I143">
        <v>0</v>
      </c>
      <c r="K143" s="4">
        <f t="shared" si="22"/>
        <v>2006</v>
      </c>
      <c r="L143" t="str">
        <f>VLOOKUP(B143,Lookup!A:B,2,FALSE)</f>
        <v>Kaduna</v>
      </c>
      <c r="M143" t="str">
        <f>VLOOKUP(C143,Lookup!D:E,2,FALSE)</f>
        <v>Health</v>
      </c>
      <c r="N143" s="1">
        <f t="shared" si="23"/>
        <v>2686180075</v>
      </c>
      <c r="O143" s="1">
        <f t="shared" si="24"/>
        <v>0</v>
      </c>
      <c r="P143" s="1">
        <f t="shared" si="25"/>
        <v>2686180075</v>
      </c>
      <c r="Q143" s="1">
        <f t="shared" si="26"/>
        <v>814606252.13999999</v>
      </c>
      <c r="R143" s="1">
        <f t="shared" si="27"/>
        <v>0</v>
      </c>
      <c r="S143" s="1">
        <f t="shared" si="28"/>
        <v>0</v>
      </c>
      <c r="T143" s="1">
        <f t="shared" si="29"/>
        <v>0</v>
      </c>
      <c r="U143">
        <f t="shared" si="30"/>
        <v>0</v>
      </c>
    </row>
    <row r="144" spans="1:21" x14ac:dyDescent="0.35">
      <c r="A144">
        <v>2006</v>
      </c>
      <c r="B144">
        <v>4</v>
      </c>
      <c r="C144">
        <v>16</v>
      </c>
      <c r="D144">
        <v>133757910</v>
      </c>
      <c r="E144">
        <v>0</v>
      </c>
      <c r="F144">
        <v>21493828.25</v>
      </c>
      <c r="G144">
        <v>0</v>
      </c>
      <c r="H144">
        <v>0</v>
      </c>
      <c r="I144">
        <v>0</v>
      </c>
      <c r="K144" s="4">
        <f t="shared" ref="K144:K207" si="31">A144</f>
        <v>2006</v>
      </c>
      <c r="L144" t="str">
        <f>VLOOKUP(B144,Lookup!A:B,2,FALSE)</f>
        <v>Kaduna</v>
      </c>
      <c r="M144" t="str">
        <f>VLOOKUP(C144,Lookup!D:E,2,FALSE)</f>
        <v>Information, Culture &amp; Tourism</v>
      </c>
      <c r="N144" s="1">
        <f t="shared" ref="N144:N207" si="32">D144</f>
        <v>133757910</v>
      </c>
      <c r="O144" s="1">
        <f t="shared" ref="O144:O207" si="33">E144</f>
        <v>0</v>
      </c>
      <c r="P144" s="1">
        <f t="shared" ref="P144:P207" si="34">N144+O144</f>
        <v>133757910</v>
      </c>
      <c r="Q144" s="1">
        <f t="shared" ref="Q144:Q207" si="35">F144</f>
        <v>21493828.25</v>
      </c>
      <c r="R144" s="1">
        <f t="shared" ref="R144:R207" si="36">G144</f>
        <v>0</v>
      </c>
      <c r="S144" s="1">
        <f t="shared" ref="S144:S207" si="37">H144</f>
        <v>0</v>
      </c>
      <c r="T144" s="1">
        <f t="shared" ref="T144:T207" si="38">R144+S144</f>
        <v>0</v>
      </c>
      <c r="U144">
        <f t="shared" ref="U144:U207" si="39">I144</f>
        <v>0</v>
      </c>
    </row>
    <row r="145" spans="1:21" x14ac:dyDescent="0.35">
      <c r="A145">
        <v>2006</v>
      </c>
      <c r="B145">
        <v>4</v>
      </c>
      <c r="C145">
        <v>17</v>
      </c>
      <c r="D145">
        <v>14338958540</v>
      </c>
      <c r="E145">
        <v>0</v>
      </c>
      <c r="F145">
        <v>9715546925.9500008</v>
      </c>
      <c r="G145">
        <v>0</v>
      </c>
      <c r="H145">
        <v>0</v>
      </c>
      <c r="I145">
        <v>0</v>
      </c>
      <c r="K145" s="4">
        <f t="shared" si="31"/>
        <v>2006</v>
      </c>
      <c r="L145" t="str">
        <f>VLOOKUP(B145,Lookup!A:B,2,FALSE)</f>
        <v>Kaduna</v>
      </c>
      <c r="M145" t="str">
        <f>VLOOKUP(C145,Lookup!D:E,2,FALSE)</f>
        <v>Infrastructure</v>
      </c>
      <c r="N145" s="1">
        <f t="shared" si="32"/>
        <v>14338958540</v>
      </c>
      <c r="O145" s="1">
        <f t="shared" si="33"/>
        <v>0</v>
      </c>
      <c r="P145" s="1">
        <f t="shared" si="34"/>
        <v>14338958540</v>
      </c>
      <c r="Q145" s="1">
        <f t="shared" si="35"/>
        <v>9715546925.9500008</v>
      </c>
      <c r="R145" s="1">
        <f t="shared" si="36"/>
        <v>0</v>
      </c>
      <c r="S145" s="1">
        <f t="shared" si="37"/>
        <v>0</v>
      </c>
      <c r="T145" s="1">
        <f t="shared" si="38"/>
        <v>0</v>
      </c>
      <c r="U145">
        <f t="shared" si="39"/>
        <v>0</v>
      </c>
    </row>
    <row r="146" spans="1:21" x14ac:dyDescent="0.35">
      <c r="A146">
        <v>2006</v>
      </c>
      <c r="B146">
        <v>4</v>
      </c>
      <c r="C146">
        <v>27</v>
      </c>
      <c r="D146">
        <v>975696365</v>
      </c>
      <c r="E146">
        <v>0</v>
      </c>
      <c r="F146">
        <v>484348062.75999999</v>
      </c>
      <c r="G146">
        <v>975696365</v>
      </c>
      <c r="H146">
        <v>0</v>
      </c>
      <c r="I146">
        <v>484348062.75999999</v>
      </c>
      <c r="K146" s="4">
        <f t="shared" si="31"/>
        <v>2006</v>
      </c>
      <c r="L146" t="str">
        <f>VLOOKUP(B146,Lookup!A:B,2,FALSE)</f>
        <v>Kaduna</v>
      </c>
      <c r="M146" t="str">
        <f>VLOOKUP(C146,Lookup!D:E,2,FALSE)</f>
        <v>Power/Energy</v>
      </c>
      <c r="N146" s="1">
        <f t="shared" si="32"/>
        <v>975696365</v>
      </c>
      <c r="O146" s="1">
        <f t="shared" si="33"/>
        <v>0</v>
      </c>
      <c r="P146" s="1">
        <f t="shared" si="34"/>
        <v>975696365</v>
      </c>
      <c r="Q146" s="1">
        <f t="shared" si="35"/>
        <v>484348062.75999999</v>
      </c>
      <c r="R146" s="1">
        <f t="shared" si="36"/>
        <v>975696365</v>
      </c>
      <c r="S146" s="1">
        <f t="shared" si="37"/>
        <v>0</v>
      </c>
      <c r="T146" s="1">
        <f t="shared" si="38"/>
        <v>975696365</v>
      </c>
      <c r="U146">
        <f t="shared" si="39"/>
        <v>484348062.75999999</v>
      </c>
    </row>
    <row r="147" spans="1:21" x14ac:dyDescent="0.35">
      <c r="A147">
        <v>2006</v>
      </c>
      <c r="B147">
        <v>4</v>
      </c>
      <c r="C147">
        <v>30</v>
      </c>
      <c r="D147">
        <v>128073760</v>
      </c>
      <c r="E147">
        <v>0</v>
      </c>
      <c r="F147">
        <v>60553724.979999997</v>
      </c>
      <c r="G147">
        <v>0</v>
      </c>
      <c r="H147">
        <v>0</v>
      </c>
      <c r="I147">
        <v>0</v>
      </c>
      <c r="K147" s="4">
        <f t="shared" si="31"/>
        <v>2006</v>
      </c>
      <c r="L147" t="str">
        <f>VLOOKUP(B147,Lookup!A:B,2,FALSE)</f>
        <v>Kaduna</v>
      </c>
      <c r="M147" t="str">
        <f>VLOOKUP(C147,Lookup!D:E,2,FALSE)</f>
        <v>Science and Technology</v>
      </c>
      <c r="N147" s="1">
        <f t="shared" si="32"/>
        <v>128073760</v>
      </c>
      <c r="O147" s="1">
        <f t="shared" si="33"/>
        <v>0</v>
      </c>
      <c r="P147" s="1">
        <f t="shared" si="34"/>
        <v>128073760</v>
      </c>
      <c r="Q147" s="1">
        <f t="shared" si="35"/>
        <v>60553724.979999997</v>
      </c>
      <c r="R147" s="1">
        <f t="shared" si="36"/>
        <v>0</v>
      </c>
      <c r="S147" s="1">
        <f t="shared" si="37"/>
        <v>0</v>
      </c>
      <c r="T147" s="1">
        <f t="shared" si="38"/>
        <v>0</v>
      </c>
      <c r="U147">
        <f t="shared" si="39"/>
        <v>0</v>
      </c>
    </row>
    <row r="148" spans="1:21" x14ac:dyDescent="0.35">
      <c r="A148">
        <v>2006</v>
      </c>
      <c r="B148">
        <v>4</v>
      </c>
      <c r="C148">
        <v>32</v>
      </c>
      <c r="D148">
        <v>910000000</v>
      </c>
      <c r="E148">
        <v>0</v>
      </c>
      <c r="F148">
        <v>613894737.12</v>
      </c>
      <c r="G148">
        <v>0</v>
      </c>
      <c r="H148">
        <v>0</v>
      </c>
      <c r="I148">
        <v>0</v>
      </c>
      <c r="K148" s="4">
        <f t="shared" si="31"/>
        <v>2006</v>
      </c>
      <c r="L148" t="str">
        <f>VLOOKUP(B148,Lookup!A:B,2,FALSE)</f>
        <v>Kaduna</v>
      </c>
      <c r="M148" t="str">
        <f>VLOOKUP(C148,Lookup!D:E,2,FALSE)</f>
        <v>Town, Urban and Regional Development</v>
      </c>
      <c r="N148" s="1">
        <f t="shared" si="32"/>
        <v>910000000</v>
      </c>
      <c r="O148" s="1">
        <f t="shared" si="33"/>
        <v>0</v>
      </c>
      <c r="P148" s="1">
        <f t="shared" si="34"/>
        <v>910000000</v>
      </c>
      <c r="Q148" s="1">
        <f t="shared" si="35"/>
        <v>613894737.12</v>
      </c>
      <c r="R148" s="1">
        <f t="shared" si="36"/>
        <v>0</v>
      </c>
      <c r="S148" s="1">
        <f t="shared" si="37"/>
        <v>0</v>
      </c>
      <c r="T148" s="1">
        <f t="shared" si="38"/>
        <v>0</v>
      </c>
      <c r="U148">
        <f t="shared" si="39"/>
        <v>0</v>
      </c>
    </row>
    <row r="149" spans="1:21" x14ac:dyDescent="0.35">
      <c r="A149">
        <v>2006</v>
      </c>
      <c r="B149">
        <v>4</v>
      </c>
      <c r="C149">
        <v>33</v>
      </c>
      <c r="D149">
        <v>953500000</v>
      </c>
      <c r="E149">
        <v>0</v>
      </c>
      <c r="F149">
        <v>104336601.5</v>
      </c>
      <c r="G149">
        <v>0</v>
      </c>
      <c r="H149">
        <v>0</v>
      </c>
      <c r="I149">
        <v>0</v>
      </c>
      <c r="K149" s="4">
        <f t="shared" si="31"/>
        <v>2006</v>
      </c>
      <c r="L149" t="str">
        <f>VLOOKUP(B149,Lookup!A:B,2,FALSE)</f>
        <v>Kaduna</v>
      </c>
      <c r="M149" t="str">
        <f>VLOOKUP(C149,Lookup!D:E,2,FALSE)</f>
        <v>Trade, Commerce and Industry</v>
      </c>
      <c r="N149" s="1">
        <f t="shared" si="32"/>
        <v>953500000</v>
      </c>
      <c r="O149" s="1">
        <f t="shared" si="33"/>
        <v>0</v>
      </c>
      <c r="P149" s="1">
        <f t="shared" si="34"/>
        <v>953500000</v>
      </c>
      <c r="Q149" s="1">
        <f t="shared" si="35"/>
        <v>104336601.5</v>
      </c>
      <c r="R149" s="1">
        <f t="shared" si="36"/>
        <v>0</v>
      </c>
      <c r="S149" s="1">
        <f t="shared" si="37"/>
        <v>0</v>
      </c>
      <c r="T149" s="1">
        <f t="shared" si="38"/>
        <v>0</v>
      </c>
      <c r="U149">
        <f t="shared" si="39"/>
        <v>0</v>
      </c>
    </row>
    <row r="150" spans="1:21" x14ac:dyDescent="0.35">
      <c r="A150">
        <v>2006</v>
      </c>
      <c r="B150">
        <v>4</v>
      </c>
      <c r="C150">
        <v>35</v>
      </c>
      <c r="D150">
        <v>2712273570</v>
      </c>
      <c r="E150">
        <v>0</v>
      </c>
      <c r="F150">
        <v>943597759.85000002</v>
      </c>
      <c r="G150">
        <v>0</v>
      </c>
      <c r="H150">
        <v>0</v>
      </c>
      <c r="I150">
        <v>0</v>
      </c>
      <c r="K150" s="4">
        <f t="shared" si="31"/>
        <v>2006</v>
      </c>
      <c r="L150" t="str">
        <f>VLOOKUP(B150,Lookup!A:B,2,FALSE)</f>
        <v>Kaduna</v>
      </c>
      <c r="M150" t="str">
        <f>VLOOKUP(C150,Lookup!D:E,2,FALSE)</f>
        <v>Water and Sanitation</v>
      </c>
      <c r="N150" s="1">
        <f t="shared" si="32"/>
        <v>2712273570</v>
      </c>
      <c r="O150" s="1">
        <f t="shared" si="33"/>
        <v>0</v>
      </c>
      <c r="P150" s="1">
        <f t="shared" si="34"/>
        <v>2712273570</v>
      </c>
      <c r="Q150" s="1">
        <f t="shared" si="35"/>
        <v>943597759.85000002</v>
      </c>
      <c r="R150" s="1">
        <f t="shared" si="36"/>
        <v>0</v>
      </c>
      <c r="S150" s="1">
        <f t="shared" si="37"/>
        <v>0</v>
      </c>
      <c r="T150" s="1">
        <f t="shared" si="38"/>
        <v>0</v>
      </c>
      <c r="U150">
        <f t="shared" si="39"/>
        <v>0</v>
      </c>
    </row>
    <row r="151" spans="1:21" x14ac:dyDescent="0.35">
      <c r="A151">
        <v>2006</v>
      </c>
      <c r="B151">
        <v>4</v>
      </c>
      <c r="C151">
        <v>37</v>
      </c>
      <c r="D151">
        <v>921683660</v>
      </c>
      <c r="E151">
        <v>0</v>
      </c>
      <c r="F151">
        <v>354477484.77000004</v>
      </c>
      <c r="G151">
        <v>0</v>
      </c>
      <c r="H151">
        <v>0</v>
      </c>
      <c r="I151">
        <v>0</v>
      </c>
      <c r="K151" s="4">
        <f t="shared" si="31"/>
        <v>2006</v>
      </c>
      <c r="L151" t="str">
        <f>VLOOKUP(B151,Lookup!A:B,2,FALSE)</f>
        <v>Kaduna</v>
      </c>
      <c r="M151" t="str">
        <f>VLOOKUP(C151,Lookup!D:E,2,FALSE)</f>
        <v>Youths and Sports</v>
      </c>
      <c r="N151" s="1">
        <f t="shared" si="32"/>
        <v>921683660</v>
      </c>
      <c r="O151" s="1">
        <f t="shared" si="33"/>
        <v>0</v>
      </c>
      <c r="P151" s="1">
        <f t="shared" si="34"/>
        <v>921683660</v>
      </c>
      <c r="Q151" s="1">
        <f t="shared" si="35"/>
        <v>354477484.77000004</v>
      </c>
      <c r="R151" s="1">
        <f t="shared" si="36"/>
        <v>0</v>
      </c>
      <c r="S151" s="1">
        <f t="shared" si="37"/>
        <v>0</v>
      </c>
      <c r="T151" s="1">
        <f t="shared" si="38"/>
        <v>0</v>
      </c>
      <c r="U151">
        <f t="shared" si="39"/>
        <v>0</v>
      </c>
    </row>
    <row r="152" spans="1:21" x14ac:dyDescent="0.35">
      <c r="A152">
        <v>2006</v>
      </c>
      <c r="B152">
        <v>5</v>
      </c>
      <c r="C152">
        <v>1</v>
      </c>
      <c r="D152">
        <v>5411111000</v>
      </c>
      <c r="E152">
        <v>0</v>
      </c>
      <c r="F152">
        <v>4532479605</v>
      </c>
      <c r="G152">
        <v>0</v>
      </c>
      <c r="H152">
        <v>0</v>
      </c>
      <c r="I152">
        <v>4456556919</v>
      </c>
      <c r="K152" s="4">
        <f t="shared" si="31"/>
        <v>2006</v>
      </c>
      <c r="L152" t="str">
        <f>VLOOKUP(B152,Lookup!A:B,2,FALSE)</f>
        <v>Kano</v>
      </c>
      <c r="M152" t="str">
        <f>VLOOKUP(C152,Lookup!D:E,2,FALSE)</f>
        <v>Agriculture</v>
      </c>
      <c r="N152" s="1">
        <f t="shared" si="32"/>
        <v>5411111000</v>
      </c>
      <c r="O152" s="1">
        <f t="shared" si="33"/>
        <v>0</v>
      </c>
      <c r="P152" s="1">
        <f t="shared" si="34"/>
        <v>5411111000</v>
      </c>
      <c r="Q152" s="1">
        <f t="shared" si="35"/>
        <v>4532479605</v>
      </c>
      <c r="R152" s="1">
        <f t="shared" si="36"/>
        <v>0</v>
      </c>
      <c r="S152" s="1">
        <f t="shared" si="37"/>
        <v>0</v>
      </c>
      <c r="T152" s="1">
        <f t="shared" si="38"/>
        <v>0</v>
      </c>
      <c r="U152">
        <f t="shared" si="39"/>
        <v>4456556919</v>
      </c>
    </row>
    <row r="153" spans="1:21" x14ac:dyDescent="0.35">
      <c r="A153">
        <v>2006</v>
      </c>
      <c r="B153">
        <v>5</v>
      </c>
      <c r="C153">
        <v>3</v>
      </c>
      <c r="D153">
        <v>870500000</v>
      </c>
      <c r="E153">
        <v>0</v>
      </c>
      <c r="F153">
        <v>57011742</v>
      </c>
      <c r="G153">
        <v>377500000</v>
      </c>
      <c r="H153">
        <v>0</v>
      </c>
      <c r="I153">
        <v>57011742</v>
      </c>
      <c r="K153" s="4">
        <f t="shared" si="31"/>
        <v>2006</v>
      </c>
      <c r="L153" t="str">
        <f>VLOOKUP(B153,Lookup!A:B,2,FALSE)</f>
        <v>Kano</v>
      </c>
      <c r="M153" t="str">
        <f>VLOOKUP(C153,Lookup!D:E,2,FALSE)</f>
        <v>Community, Human Development &amp; Employment Creation</v>
      </c>
      <c r="N153" s="1">
        <f t="shared" si="32"/>
        <v>870500000</v>
      </c>
      <c r="O153" s="1">
        <f t="shared" si="33"/>
        <v>0</v>
      </c>
      <c r="P153" s="1">
        <f t="shared" si="34"/>
        <v>870500000</v>
      </c>
      <c r="Q153" s="1">
        <f t="shared" si="35"/>
        <v>57011742</v>
      </c>
      <c r="R153" s="1">
        <f t="shared" si="36"/>
        <v>377500000</v>
      </c>
      <c r="S153" s="1">
        <f t="shared" si="37"/>
        <v>0</v>
      </c>
      <c r="T153" s="1">
        <f t="shared" si="38"/>
        <v>377500000</v>
      </c>
      <c r="U153">
        <f t="shared" si="39"/>
        <v>57011742</v>
      </c>
    </row>
    <row r="154" spans="1:21" x14ac:dyDescent="0.35">
      <c r="A154">
        <v>2006</v>
      </c>
      <c r="B154">
        <v>5</v>
      </c>
      <c r="C154">
        <v>6</v>
      </c>
      <c r="D154">
        <v>2343000000</v>
      </c>
      <c r="E154">
        <v>0</v>
      </c>
      <c r="F154">
        <v>1358231343</v>
      </c>
      <c r="G154">
        <v>1160000000</v>
      </c>
      <c r="H154">
        <v>0</v>
      </c>
      <c r="I154">
        <v>0</v>
      </c>
      <c r="K154" s="4">
        <f t="shared" si="31"/>
        <v>2006</v>
      </c>
      <c r="L154" t="str">
        <f>VLOOKUP(B154,Lookup!A:B,2,FALSE)</f>
        <v>Kano</v>
      </c>
      <c r="M154" t="str">
        <f>VLOOKUP(C154,Lookup!D:E,2,FALSE)</f>
        <v>Education</v>
      </c>
      <c r="N154" s="1">
        <f t="shared" si="32"/>
        <v>2343000000</v>
      </c>
      <c r="O154" s="1">
        <f t="shared" si="33"/>
        <v>0</v>
      </c>
      <c r="P154" s="1">
        <f t="shared" si="34"/>
        <v>2343000000</v>
      </c>
      <c r="Q154" s="1">
        <f t="shared" si="35"/>
        <v>1358231343</v>
      </c>
      <c r="R154" s="1">
        <f t="shared" si="36"/>
        <v>1160000000</v>
      </c>
      <c r="S154" s="1">
        <f t="shared" si="37"/>
        <v>0</v>
      </c>
      <c r="T154" s="1">
        <f t="shared" si="38"/>
        <v>1160000000</v>
      </c>
      <c r="U154">
        <f t="shared" si="39"/>
        <v>0</v>
      </c>
    </row>
    <row r="155" spans="1:21" x14ac:dyDescent="0.35">
      <c r="A155">
        <v>2006</v>
      </c>
      <c r="B155">
        <v>5</v>
      </c>
      <c r="C155">
        <v>7</v>
      </c>
      <c r="D155">
        <v>859000000</v>
      </c>
      <c r="E155">
        <v>0</v>
      </c>
      <c r="F155">
        <v>598048294</v>
      </c>
      <c r="G155">
        <v>0</v>
      </c>
      <c r="H155">
        <v>0</v>
      </c>
      <c r="I155">
        <v>0</v>
      </c>
      <c r="K155" s="4">
        <f t="shared" si="31"/>
        <v>2006</v>
      </c>
      <c r="L155" t="str">
        <f>VLOOKUP(B155,Lookup!A:B,2,FALSE)</f>
        <v>Kano</v>
      </c>
      <c r="M155" t="str">
        <f>VLOOKUP(C155,Lookup!D:E,2,FALSE)</f>
        <v>Environment</v>
      </c>
      <c r="N155" s="1">
        <f t="shared" si="32"/>
        <v>859000000</v>
      </c>
      <c r="O155" s="1">
        <f t="shared" si="33"/>
        <v>0</v>
      </c>
      <c r="P155" s="1">
        <f t="shared" si="34"/>
        <v>859000000</v>
      </c>
      <c r="Q155" s="1">
        <f t="shared" si="35"/>
        <v>598048294</v>
      </c>
      <c r="R155" s="1">
        <f t="shared" si="36"/>
        <v>0</v>
      </c>
      <c r="S155" s="1">
        <f t="shared" si="37"/>
        <v>0</v>
      </c>
      <c r="T155" s="1">
        <f t="shared" si="38"/>
        <v>0</v>
      </c>
      <c r="U155">
        <f t="shared" si="39"/>
        <v>0</v>
      </c>
    </row>
    <row r="156" spans="1:21" x14ac:dyDescent="0.35">
      <c r="A156">
        <v>2006</v>
      </c>
      <c r="B156">
        <v>5</v>
      </c>
      <c r="C156">
        <v>9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K156" s="4">
        <f t="shared" si="31"/>
        <v>2006</v>
      </c>
      <c r="L156" t="str">
        <f>VLOOKUP(B156,Lookup!A:B,2,FALSE)</f>
        <v>Kano</v>
      </c>
      <c r="M156" t="str">
        <f>VLOOKUP(C156,Lookup!D:E,2,FALSE)</f>
        <v>Finance</v>
      </c>
      <c r="N156" s="1">
        <f t="shared" si="32"/>
        <v>0</v>
      </c>
      <c r="O156" s="1">
        <f t="shared" si="33"/>
        <v>0</v>
      </c>
      <c r="P156" s="1">
        <f t="shared" si="34"/>
        <v>0</v>
      </c>
      <c r="Q156" s="1">
        <f t="shared" si="35"/>
        <v>0</v>
      </c>
      <c r="R156" s="1">
        <f t="shared" si="36"/>
        <v>0</v>
      </c>
      <c r="S156" s="1">
        <f t="shared" si="37"/>
        <v>0</v>
      </c>
      <c r="T156" s="1">
        <f t="shared" si="38"/>
        <v>0</v>
      </c>
      <c r="U156">
        <f t="shared" si="39"/>
        <v>0</v>
      </c>
    </row>
    <row r="157" spans="1:21" x14ac:dyDescent="0.35">
      <c r="A157">
        <v>2006</v>
      </c>
      <c r="B157">
        <v>5</v>
      </c>
      <c r="C157">
        <v>11</v>
      </c>
      <c r="D157">
        <v>3100834000</v>
      </c>
      <c r="E157">
        <v>0</v>
      </c>
      <c r="F157">
        <v>2206839925</v>
      </c>
      <c r="G157">
        <v>0</v>
      </c>
      <c r="H157">
        <v>0</v>
      </c>
      <c r="I157">
        <v>0</v>
      </c>
      <c r="K157" s="4">
        <f t="shared" si="31"/>
        <v>2006</v>
      </c>
      <c r="L157" t="str">
        <f>VLOOKUP(B157,Lookup!A:B,2,FALSE)</f>
        <v>Kano</v>
      </c>
      <c r="M157" t="str">
        <f>VLOOKUP(C157,Lookup!D:E,2,FALSE)</f>
        <v>General Administration</v>
      </c>
      <c r="N157" s="1">
        <f t="shared" si="32"/>
        <v>3100834000</v>
      </c>
      <c r="O157" s="1">
        <f t="shared" si="33"/>
        <v>0</v>
      </c>
      <c r="P157" s="1">
        <f t="shared" si="34"/>
        <v>3100834000</v>
      </c>
      <c r="Q157" s="1">
        <f t="shared" si="35"/>
        <v>2206839925</v>
      </c>
      <c r="R157" s="1">
        <f t="shared" si="36"/>
        <v>0</v>
      </c>
      <c r="S157" s="1">
        <f t="shared" si="37"/>
        <v>0</v>
      </c>
      <c r="T157" s="1">
        <f t="shared" si="38"/>
        <v>0</v>
      </c>
      <c r="U157">
        <f t="shared" si="39"/>
        <v>0</v>
      </c>
    </row>
    <row r="158" spans="1:21" x14ac:dyDescent="0.35">
      <c r="A158">
        <v>2006</v>
      </c>
      <c r="B158">
        <v>5</v>
      </c>
      <c r="C158">
        <v>13</v>
      </c>
      <c r="D158">
        <v>717000000</v>
      </c>
      <c r="E158">
        <v>0</v>
      </c>
      <c r="F158">
        <v>499788224</v>
      </c>
      <c r="G158">
        <v>80000000</v>
      </c>
      <c r="H158">
        <v>0</v>
      </c>
      <c r="I158">
        <v>0</v>
      </c>
      <c r="K158" s="4">
        <f t="shared" si="31"/>
        <v>2006</v>
      </c>
      <c r="L158" t="str">
        <f>VLOOKUP(B158,Lookup!A:B,2,FALSE)</f>
        <v>Kano</v>
      </c>
      <c r="M158" t="str">
        <f>VLOOKUP(C158,Lookup!D:E,2,FALSE)</f>
        <v>Health</v>
      </c>
      <c r="N158" s="1">
        <f t="shared" si="32"/>
        <v>717000000</v>
      </c>
      <c r="O158" s="1">
        <f t="shared" si="33"/>
        <v>0</v>
      </c>
      <c r="P158" s="1">
        <f t="shared" si="34"/>
        <v>717000000</v>
      </c>
      <c r="Q158" s="1">
        <f t="shared" si="35"/>
        <v>499788224</v>
      </c>
      <c r="R158" s="1">
        <f t="shared" si="36"/>
        <v>80000000</v>
      </c>
      <c r="S158" s="1">
        <f t="shared" si="37"/>
        <v>0</v>
      </c>
      <c r="T158" s="1">
        <f t="shared" si="38"/>
        <v>80000000</v>
      </c>
      <c r="U158">
        <f t="shared" si="39"/>
        <v>0</v>
      </c>
    </row>
    <row r="159" spans="1:21" x14ac:dyDescent="0.35">
      <c r="A159">
        <v>2006</v>
      </c>
      <c r="B159">
        <v>5</v>
      </c>
      <c r="C159">
        <v>16</v>
      </c>
      <c r="D159">
        <v>496960200</v>
      </c>
      <c r="E159">
        <v>0</v>
      </c>
      <c r="F159">
        <v>385125721</v>
      </c>
      <c r="G159">
        <v>0</v>
      </c>
      <c r="H159">
        <v>0</v>
      </c>
      <c r="I159">
        <v>0</v>
      </c>
      <c r="K159" s="4">
        <f t="shared" si="31"/>
        <v>2006</v>
      </c>
      <c r="L159" t="str">
        <f>VLOOKUP(B159,Lookup!A:B,2,FALSE)</f>
        <v>Kano</v>
      </c>
      <c r="M159" t="str">
        <f>VLOOKUP(C159,Lookup!D:E,2,FALSE)</f>
        <v>Information, Culture &amp; Tourism</v>
      </c>
      <c r="N159" s="1">
        <f t="shared" si="32"/>
        <v>496960200</v>
      </c>
      <c r="O159" s="1">
        <f t="shared" si="33"/>
        <v>0</v>
      </c>
      <c r="P159" s="1">
        <f t="shared" si="34"/>
        <v>496960200</v>
      </c>
      <c r="Q159" s="1">
        <f t="shared" si="35"/>
        <v>385125721</v>
      </c>
      <c r="R159" s="1">
        <f t="shared" si="36"/>
        <v>0</v>
      </c>
      <c r="S159" s="1">
        <f t="shared" si="37"/>
        <v>0</v>
      </c>
      <c r="T159" s="1">
        <f t="shared" si="38"/>
        <v>0</v>
      </c>
      <c r="U159">
        <f t="shared" si="39"/>
        <v>0</v>
      </c>
    </row>
    <row r="160" spans="1:21" x14ac:dyDescent="0.35">
      <c r="A160">
        <v>2006</v>
      </c>
      <c r="B160">
        <v>5</v>
      </c>
      <c r="C160">
        <v>17</v>
      </c>
      <c r="D160">
        <v>2233000000</v>
      </c>
      <c r="E160">
        <v>0</v>
      </c>
      <c r="F160">
        <v>0</v>
      </c>
      <c r="G160">
        <v>0</v>
      </c>
      <c r="H160">
        <v>0</v>
      </c>
      <c r="I160">
        <v>0</v>
      </c>
      <c r="K160" s="4">
        <f t="shared" si="31"/>
        <v>2006</v>
      </c>
      <c r="L160" t="str">
        <f>VLOOKUP(B160,Lookup!A:B,2,FALSE)</f>
        <v>Kano</v>
      </c>
      <c r="M160" t="str">
        <f>VLOOKUP(C160,Lookup!D:E,2,FALSE)</f>
        <v>Infrastructure</v>
      </c>
      <c r="N160" s="1">
        <f t="shared" si="32"/>
        <v>2233000000</v>
      </c>
      <c r="O160" s="1">
        <f t="shared" si="33"/>
        <v>0</v>
      </c>
      <c r="P160" s="1">
        <f t="shared" si="34"/>
        <v>2233000000</v>
      </c>
      <c r="Q160" s="1">
        <f t="shared" si="35"/>
        <v>0</v>
      </c>
      <c r="R160" s="1">
        <f t="shared" si="36"/>
        <v>0</v>
      </c>
      <c r="S160" s="1">
        <f t="shared" si="37"/>
        <v>0</v>
      </c>
      <c r="T160" s="1">
        <f t="shared" si="38"/>
        <v>0</v>
      </c>
      <c r="U160">
        <f t="shared" si="39"/>
        <v>0</v>
      </c>
    </row>
    <row r="161" spans="1:21" x14ac:dyDescent="0.35">
      <c r="A161">
        <v>2006</v>
      </c>
      <c r="B161">
        <v>5</v>
      </c>
      <c r="C161">
        <v>27</v>
      </c>
      <c r="D161">
        <v>282000000</v>
      </c>
      <c r="E161">
        <v>0</v>
      </c>
      <c r="F161">
        <v>107803339</v>
      </c>
      <c r="G161">
        <v>282000000</v>
      </c>
      <c r="H161">
        <v>0</v>
      </c>
      <c r="I161">
        <v>107803339</v>
      </c>
      <c r="K161" s="4">
        <f t="shared" si="31"/>
        <v>2006</v>
      </c>
      <c r="L161" t="str">
        <f>VLOOKUP(B161,Lookup!A:B,2,FALSE)</f>
        <v>Kano</v>
      </c>
      <c r="M161" t="str">
        <f>VLOOKUP(C161,Lookup!D:E,2,FALSE)</f>
        <v>Power/Energy</v>
      </c>
      <c r="N161" s="1">
        <f t="shared" si="32"/>
        <v>282000000</v>
      </c>
      <c r="O161" s="1">
        <f t="shared" si="33"/>
        <v>0</v>
      </c>
      <c r="P161" s="1">
        <f t="shared" si="34"/>
        <v>282000000</v>
      </c>
      <c r="Q161" s="1">
        <f t="shared" si="35"/>
        <v>107803339</v>
      </c>
      <c r="R161" s="1">
        <f t="shared" si="36"/>
        <v>282000000</v>
      </c>
      <c r="S161" s="1">
        <f t="shared" si="37"/>
        <v>0</v>
      </c>
      <c r="T161" s="1">
        <f t="shared" si="38"/>
        <v>282000000</v>
      </c>
      <c r="U161">
        <f t="shared" si="39"/>
        <v>107803339</v>
      </c>
    </row>
    <row r="162" spans="1:21" x14ac:dyDescent="0.35">
      <c r="A162">
        <v>2006</v>
      </c>
      <c r="B162">
        <v>5</v>
      </c>
      <c r="C162">
        <v>30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K162" s="4">
        <f t="shared" si="31"/>
        <v>2006</v>
      </c>
      <c r="L162" t="str">
        <f>VLOOKUP(B162,Lookup!A:B,2,FALSE)</f>
        <v>Kano</v>
      </c>
      <c r="M162" t="str">
        <f>VLOOKUP(C162,Lookup!D:E,2,FALSE)</f>
        <v>Science and Technology</v>
      </c>
      <c r="N162" s="1">
        <f t="shared" si="32"/>
        <v>0</v>
      </c>
      <c r="O162" s="1">
        <f t="shared" si="33"/>
        <v>0</v>
      </c>
      <c r="P162" s="1">
        <f t="shared" si="34"/>
        <v>0</v>
      </c>
      <c r="Q162" s="1">
        <f t="shared" si="35"/>
        <v>0</v>
      </c>
      <c r="R162" s="1">
        <f t="shared" si="36"/>
        <v>0</v>
      </c>
      <c r="S162" s="1">
        <f t="shared" si="37"/>
        <v>0</v>
      </c>
      <c r="T162" s="1">
        <f t="shared" si="38"/>
        <v>0</v>
      </c>
      <c r="U162">
        <f t="shared" si="39"/>
        <v>0</v>
      </c>
    </row>
    <row r="163" spans="1:21" x14ac:dyDescent="0.35">
      <c r="A163">
        <v>2006</v>
      </c>
      <c r="B163">
        <v>5</v>
      </c>
      <c r="C163">
        <v>32</v>
      </c>
      <c r="D163">
        <v>4194901400</v>
      </c>
      <c r="E163">
        <v>0</v>
      </c>
      <c r="F163">
        <v>2584135461</v>
      </c>
      <c r="G163">
        <v>0</v>
      </c>
      <c r="H163">
        <v>0</v>
      </c>
      <c r="I163">
        <v>0</v>
      </c>
      <c r="K163" s="4">
        <f t="shared" si="31"/>
        <v>2006</v>
      </c>
      <c r="L163" t="str">
        <f>VLOOKUP(B163,Lookup!A:B,2,FALSE)</f>
        <v>Kano</v>
      </c>
      <c r="M163" t="str">
        <f>VLOOKUP(C163,Lookup!D:E,2,FALSE)</f>
        <v>Town, Urban and Regional Development</v>
      </c>
      <c r="N163" s="1">
        <f t="shared" si="32"/>
        <v>4194901400</v>
      </c>
      <c r="O163" s="1">
        <f t="shared" si="33"/>
        <v>0</v>
      </c>
      <c r="P163" s="1">
        <f t="shared" si="34"/>
        <v>4194901400</v>
      </c>
      <c r="Q163" s="1">
        <f t="shared" si="35"/>
        <v>2584135461</v>
      </c>
      <c r="R163" s="1">
        <f t="shared" si="36"/>
        <v>0</v>
      </c>
      <c r="S163" s="1">
        <f t="shared" si="37"/>
        <v>0</v>
      </c>
      <c r="T163" s="1">
        <f t="shared" si="38"/>
        <v>0</v>
      </c>
      <c r="U163">
        <f t="shared" si="39"/>
        <v>0</v>
      </c>
    </row>
    <row r="164" spans="1:21" x14ac:dyDescent="0.35">
      <c r="A164">
        <v>2006</v>
      </c>
      <c r="B164">
        <v>5</v>
      </c>
      <c r="C164">
        <v>33</v>
      </c>
      <c r="D164">
        <v>3044182000</v>
      </c>
      <c r="E164">
        <v>0</v>
      </c>
      <c r="F164">
        <v>1656696759</v>
      </c>
      <c r="G164">
        <v>0</v>
      </c>
      <c r="H164">
        <v>0</v>
      </c>
      <c r="I164">
        <v>60918185</v>
      </c>
      <c r="K164" s="4">
        <f t="shared" si="31"/>
        <v>2006</v>
      </c>
      <c r="L164" t="str">
        <f>VLOOKUP(B164,Lookup!A:B,2,FALSE)</f>
        <v>Kano</v>
      </c>
      <c r="M164" t="str">
        <f>VLOOKUP(C164,Lookup!D:E,2,FALSE)</f>
        <v>Trade, Commerce and Industry</v>
      </c>
      <c r="N164" s="1">
        <f t="shared" si="32"/>
        <v>3044182000</v>
      </c>
      <c r="O164" s="1">
        <f t="shared" si="33"/>
        <v>0</v>
      </c>
      <c r="P164" s="1">
        <f t="shared" si="34"/>
        <v>3044182000</v>
      </c>
      <c r="Q164" s="1">
        <f t="shared" si="35"/>
        <v>1656696759</v>
      </c>
      <c r="R164" s="1">
        <f t="shared" si="36"/>
        <v>0</v>
      </c>
      <c r="S164" s="1">
        <f t="shared" si="37"/>
        <v>0</v>
      </c>
      <c r="T164" s="1">
        <f t="shared" si="38"/>
        <v>0</v>
      </c>
      <c r="U164">
        <f t="shared" si="39"/>
        <v>60918185</v>
      </c>
    </row>
    <row r="165" spans="1:21" x14ac:dyDescent="0.35">
      <c r="A165">
        <v>2006</v>
      </c>
      <c r="B165">
        <v>5</v>
      </c>
      <c r="C165">
        <v>35</v>
      </c>
      <c r="D165">
        <v>4238300000</v>
      </c>
      <c r="E165">
        <v>0</v>
      </c>
      <c r="F165">
        <v>2905857976</v>
      </c>
      <c r="G165">
        <v>77500000</v>
      </c>
      <c r="H165">
        <v>0</v>
      </c>
      <c r="I165">
        <v>0</v>
      </c>
      <c r="K165" s="4">
        <f t="shared" si="31"/>
        <v>2006</v>
      </c>
      <c r="L165" t="str">
        <f>VLOOKUP(B165,Lookup!A:B,2,FALSE)</f>
        <v>Kano</v>
      </c>
      <c r="M165" t="str">
        <f>VLOOKUP(C165,Lookup!D:E,2,FALSE)</f>
        <v>Water and Sanitation</v>
      </c>
      <c r="N165" s="1">
        <f t="shared" si="32"/>
        <v>4238300000</v>
      </c>
      <c r="O165" s="1">
        <f t="shared" si="33"/>
        <v>0</v>
      </c>
      <c r="P165" s="1">
        <f t="shared" si="34"/>
        <v>4238300000</v>
      </c>
      <c r="Q165" s="1">
        <f t="shared" si="35"/>
        <v>2905857976</v>
      </c>
      <c r="R165" s="1">
        <f t="shared" si="36"/>
        <v>77500000</v>
      </c>
      <c r="S165" s="1">
        <f t="shared" si="37"/>
        <v>0</v>
      </c>
      <c r="T165" s="1">
        <f t="shared" si="38"/>
        <v>77500000</v>
      </c>
      <c r="U165">
        <f t="shared" si="39"/>
        <v>0</v>
      </c>
    </row>
    <row r="166" spans="1:21" x14ac:dyDescent="0.35">
      <c r="A166">
        <v>2006</v>
      </c>
      <c r="B166">
        <v>5</v>
      </c>
      <c r="C166">
        <v>37</v>
      </c>
      <c r="D166">
        <v>90192000</v>
      </c>
      <c r="E166">
        <v>0</v>
      </c>
      <c r="F166">
        <v>535819484</v>
      </c>
      <c r="G166">
        <v>0</v>
      </c>
      <c r="H166">
        <v>0</v>
      </c>
      <c r="I166">
        <v>0</v>
      </c>
      <c r="K166" s="4">
        <f t="shared" si="31"/>
        <v>2006</v>
      </c>
      <c r="L166" t="str">
        <f>VLOOKUP(B166,Lookup!A:B,2,FALSE)</f>
        <v>Kano</v>
      </c>
      <c r="M166" t="str">
        <f>VLOOKUP(C166,Lookup!D:E,2,FALSE)</f>
        <v>Youths and Sports</v>
      </c>
      <c r="N166" s="1">
        <f t="shared" si="32"/>
        <v>90192000</v>
      </c>
      <c r="O166" s="1">
        <f t="shared" si="33"/>
        <v>0</v>
      </c>
      <c r="P166" s="1">
        <f t="shared" si="34"/>
        <v>90192000</v>
      </c>
      <c r="Q166" s="1">
        <f t="shared" si="35"/>
        <v>535819484</v>
      </c>
      <c r="R166" s="1">
        <f t="shared" si="36"/>
        <v>0</v>
      </c>
      <c r="S166" s="1">
        <f t="shared" si="37"/>
        <v>0</v>
      </c>
      <c r="T166" s="1">
        <f t="shared" si="38"/>
        <v>0</v>
      </c>
      <c r="U166">
        <f t="shared" si="39"/>
        <v>0</v>
      </c>
    </row>
    <row r="167" spans="1:21" x14ac:dyDescent="0.35">
      <c r="A167">
        <v>2006</v>
      </c>
      <c r="B167">
        <v>9</v>
      </c>
      <c r="C167">
        <v>1</v>
      </c>
      <c r="D167">
        <v>2107000000</v>
      </c>
      <c r="E167">
        <v>0</v>
      </c>
      <c r="F167">
        <v>1444242082.7600002</v>
      </c>
      <c r="G167">
        <v>459000000</v>
      </c>
      <c r="H167">
        <v>0</v>
      </c>
      <c r="I167">
        <v>88241289.379999995</v>
      </c>
      <c r="K167" s="4">
        <f t="shared" si="31"/>
        <v>2006</v>
      </c>
      <c r="L167" t="str">
        <f>VLOOKUP(B167,Lookup!A:B,2,FALSE)</f>
        <v>Yobe</v>
      </c>
      <c r="M167" t="str">
        <f>VLOOKUP(C167,Lookup!D:E,2,FALSE)</f>
        <v>Agriculture</v>
      </c>
      <c r="N167" s="1">
        <f t="shared" si="32"/>
        <v>2107000000</v>
      </c>
      <c r="O167" s="1">
        <f t="shared" si="33"/>
        <v>0</v>
      </c>
      <c r="P167" s="1">
        <f t="shared" si="34"/>
        <v>2107000000</v>
      </c>
      <c r="Q167" s="1">
        <f t="shared" si="35"/>
        <v>1444242082.7600002</v>
      </c>
      <c r="R167" s="1">
        <f t="shared" si="36"/>
        <v>459000000</v>
      </c>
      <c r="S167" s="1">
        <f t="shared" si="37"/>
        <v>0</v>
      </c>
      <c r="T167" s="1">
        <f t="shared" si="38"/>
        <v>459000000</v>
      </c>
      <c r="U167">
        <f t="shared" si="39"/>
        <v>88241289.379999995</v>
      </c>
    </row>
    <row r="168" spans="1:21" x14ac:dyDescent="0.35">
      <c r="A168">
        <v>2006</v>
      </c>
      <c r="B168">
        <v>9</v>
      </c>
      <c r="C168">
        <v>3</v>
      </c>
      <c r="D168">
        <v>1142000000</v>
      </c>
      <c r="E168">
        <v>0</v>
      </c>
      <c r="F168">
        <v>309911290.98000008</v>
      </c>
      <c r="G168">
        <v>528000000</v>
      </c>
      <c r="H168">
        <v>0</v>
      </c>
      <c r="I168">
        <v>155930547.98000002</v>
      </c>
      <c r="K168" s="4">
        <f t="shared" si="31"/>
        <v>2006</v>
      </c>
      <c r="L168" t="str">
        <f>VLOOKUP(B168,Lookup!A:B,2,FALSE)</f>
        <v>Yobe</v>
      </c>
      <c r="M168" t="str">
        <f>VLOOKUP(C168,Lookup!D:E,2,FALSE)</f>
        <v>Community, Human Development &amp; Employment Creation</v>
      </c>
      <c r="N168" s="1">
        <f t="shared" si="32"/>
        <v>1142000000</v>
      </c>
      <c r="O168" s="1">
        <f t="shared" si="33"/>
        <v>0</v>
      </c>
      <c r="P168" s="1">
        <f t="shared" si="34"/>
        <v>1142000000</v>
      </c>
      <c r="Q168" s="1">
        <f t="shared" si="35"/>
        <v>309911290.98000008</v>
      </c>
      <c r="R168" s="1">
        <f t="shared" si="36"/>
        <v>528000000</v>
      </c>
      <c r="S168" s="1">
        <f t="shared" si="37"/>
        <v>0</v>
      </c>
      <c r="T168" s="1">
        <f t="shared" si="38"/>
        <v>528000000</v>
      </c>
      <c r="U168">
        <f t="shared" si="39"/>
        <v>155930547.98000002</v>
      </c>
    </row>
    <row r="169" spans="1:21" x14ac:dyDescent="0.35">
      <c r="A169">
        <v>2006</v>
      </c>
      <c r="B169">
        <v>9</v>
      </c>
      <c r="C169">
        <v>6</v>
      </c>
      <c r="D169">
        <v>4926000000</v>
      </c>
      <c r="E169">
        <v>0</v>
      </c>
      <c r="F169">
        <v>2386422432.27</v>
      </c>
      <c r="G169">
        <v>1105000000</v>
      </c>
      <c r="H169">
        <v>0</v>
      </c>
      <c r="I169">
        <v>817694199.51999998</v>
      </c>
      <c r="K169" s="4">
        <f t="shared" si="31"/>
        <v>2006</v>
      </c>
      <c r="L169" t="str">
        <f>VLOOKUP(B169,Lookup!A:B,2,FALSE)</f>
        <v>Yobe</v>
      </c>
      <c r="M169" t="str">
        <f>VLOOKUP(C169,Lookup!D:E,2,FALSE)</f>
        <v>Education</v>
      </c>
      <c r="N169" s="1">
        <f t="shared" si="32"/>
        <v>4926000000</v>
      </c>
      <c r="O169" s="1">
        <f t="shared" si="33"/>
        <v>0</v>
      </c>
      <c r="P169" s="1">
        <f t="shared" si="34"/>
        <v>4926000000</v>
      </c>
      <c r="Q169" s="1">
        <f t="shared" si="35"/>
        <v>2386422432.27</v>
      </c>
      <c r="R169" s="1">
        <f t="shared" si="36"/>
        <v>1105000000</v>
      </c>
      <c r="S169" s="1">
        <f t="shared" si="37"/>
        <v>0</v>
      </c>
      <c r="T169" s="1">
        <f t="shared" si="38"/>
        <v>1105000000</v>
      </c>
      <c r="U169">
        <f t="shared" si="39"/>
        <v>817694199.51999998</v>
      </c>
    </row>
    <row r="170" spans="1:21" x14ac:dyDescent="0.35">
      <c r="A170">
        <v>2006</v>
      </c>
      <c r="B170">
        <v>9</v>
      </c>
      <c r="C170">
        <v>7</v>
      </c>
      <c r="D170">
        <v>460000000</v>
      </c>
      <c r="E170">
        <v>0</v>
      </c>
      <c r="F170">
        <v>202812941.41</v>
      </c>
      <c r="G170">
        <v>0</v>
      </c>
      <c r="H170">
        <v>0</v>
      </c>
      <c r="I170">
        <v>0</v>
      </c>
      <c r="K170" s="4">
        <f t="shared" si="31"/>
        <v>2006</v>
      </c>
      <c r="L170" t="str">
        <f>VLOOKUP(B170,Lookup!A:B,2,FALSE)</f>
        <v>Yobe</v>
      </c>
      <c r="M170" t="str">
        <f>VLOOKUP(C170,Lookup!D:E,2,FALSE)</f>
        <v>Environment</v>
      </c>
      <c r="N170" s="1">
        <f t="shared" si="32"/>
        <v>460000000</v>
      </c>
      <c r="O170" s="1">
        <f t="shared" si="33"/>
        <v>0</v>
      </c>
      <c r="P170" s="1">
        <f t="shared" si="34"/>
        <v>460000000</v>
      </c>
      <c r="Q170" s="1">
        <f t="shared" si="35"/>
        <v>202812941.41</v>
      </c>
      <c r="R170" s="1">
        <f t="shared" si="36"/>
        <v>0</v>
      </c>
      <c r="S170" s="1">
        <f t="shared" si="37"/>
        <v>0</v>
      </c>
      <c r="T170" s="1">
        <f t="shared" si="38"/>
        <v>0</v>
      </c>
      <c r="U170">
        <f t="shared" si="39"/>
        <v>0</v>
      </c>
    </row>
    <row r="171" spans="1:21" x14ac:dyDescent="0.35">
      <c r="A171">
        <v>2006</v>
      </c>
      <c r="B171">
        <v>9</v>
      </c>
      <c r="C171">
        <v>9</v>
      </c>
      <c r="D171">
        <v>219000000</v>
      </c>
      <c r="E171">
        <v>0</v>
      </c>
      <c r="F171">
        <v>142783143.75</v>
      </c>
      <c r="G171">
        <v>0</v>
      </c>
      <c r="H171">
        <v>0</v>
      </c>
      <c r="I171">
        <v>0</v>
      </c>
      <c r="K171" s="4">
        <f t="shared" si="31"/>
        <v>2006</v>
      </c>
      <c r="L171" t="str">
        <f>VLOOKUP(B171,Lookup!A:B,2,FALSE)</f>
        <v>Yobe</v>
      </c>
      <c r="M171" t="str">
        <f>VLOOKUP(C171,Lookup!D:E,2,FALSE)</f>
        <v>Finance</v>
      </c>
      <c r="N171" s="1">
        <f t="shared" si="32"/>
        <v>219000000</v>
      </c>
      <c r="O171" s="1">
        <f t="shared" si="33"/>
        <v>0</v>
      </c>
      <c r="P171" s="1">
        <f t="shared" si="34"/>
        <v>219000000</v>
      </c>
      <c r="Q171" s="1">
        <f t="shared" si="35"/>
        <v>142783143.75</v>
      </c>
      <c r="R171" s="1">
        <f t="shared" si="36"/>
        <v>0</v>
      </c>
      <c r="S171" s="1">
        <f t="shared" si="37"/>
        <v>0</v>
      </c>
      <c r="T171" s="1">
        <f t="shared" si="38"/>
        <v>0</v>
      </c>
      <c r="U171">
        <f t="shared" si="39"/>
        <v>0</v>
      </c>
    </row>
    <row r="172" spans="1:21" x14ac:dyDescent="0.35">
      <c r="A172">
        <v>2006</v>
      </c>
      <c r="B172">
        <v>9</v>
      </c>
      <c r="C172">
        <v>11</v>
      </c>
      <c r="D172">
        <v>3330000000</v>
      </c>
      <c r="E172">
        <v>0</v>
      </c>
      <c r="F172">
        <v>3040620569.8899999</v>
      </c>
      <c r="G172">
        <v>0</v>
      </c>
      <c r="H172">
        <v>0</v>
      </c>
      <c r="I172">
        <v>0</v>
      </c>
      <c r="K172" s="4">
        <f t="shared" si="31"/>
        <v>2006</v>
      </c>
      <c r="L172" t="str">
        <f>VLOOKUP(B172,Lookup!A:B,2,FALSE)</f>
        <v>Yobe</v>
      </c>
      <c r="M172" t="str">
        <f>VLOOKUP(C172,Lookup!D:E,2,FALSE)</f>
        <v>General Administration</v>
      </c>
      <c r="N172" s="1">
        <f t="shared" si="32"/>
        <v>3330000000</v>
      </c>
      <c r="O172" s="1">
        <f t="shared" si="33"/>
        <v>0</v>
      </c>
      <c r="P172" s="1">
        <f t="shared" si="34"/>
        <v>3330000000</v>
      </c>
      <c r="Q172" s="1">
        <f t="shared" si="35"/>
        <v>3040620569.8899999</v>
      </c>
      <c r="R172" s="1">
        <f t="shared" si="36"/>
        <v>0</v>
      </c>
      <c r="S172" s="1">
        <f t="shared" si="37"/>
        <v>0</v>
      </c>
      <c r="T172" s="1">
        <f t="shared" si="38"/>
        <v>0</v>
      </c>
      <c r="U172">
        <f t="shared" si="39"/>
        <v>0</v>
      </c>
    </row>
    <row r="173" spans="1:21" x14ac:dyDescent="0.35">
      <c r="A173">
        <v>2006</v>
      </c>
      <c r="B173">
        <v>9</v>
      </c>
      <c r="C173">
        <v>13</v>
      </c>
      <c r="D173">
        <v>1260000000</v>
      </c>
      <c r="E173">
        <v>0</v>
      </c>
      <c r="F173">
        <v>734265470.75</v>
      </c>
      <c r="G173">
        <v>150000000</v>
      </c>
      <c r="H173">
        <v>0</v>
      </c>
      <c r="I173">
        <v>107345914.97</v>
      </c>
      <c r="K173" s="4">
        <f t="shared" si="31"/>
        <v>2006</v>
      </c>
      <c r="L173" t="str">
        <f>VLOOKUP(B173,Lookup!A:B,2,FALSE)</f>
        <v>Yobe</v>
      </c>
      <c r="M173" t="str">
        <f>VLOOKUP(C173,Lookup!D:E,2,FALSE)</f>
        <v>Health</v>
      </c>
      <c r="N173" s="1">
        <f t="shared" si="32"/>
        <v>1260000000</v>
      </c>
      <c r="O173" s="1">
        <f t="shared" si="33"/>
        <v>0</v>
      </c>
      <c r="P173" s="1">
        <f t="shared" si="34"/>
        <v>1260000000</v>
      </c>
      <c r="Q173" s="1">
        <f t="shared" si="35"/>
        <v>734265470.75</v>
      </c>
      <c r="R173" s="1">
        <f t="shared" si="36"/>
        <v>150000000</v>
      </c>
      <c r="S173" s="1">
        <f t="shared" si="37"/>
        <v>0</v>
      </c>
      <c r="T173" s="1">
        <f t="shared" si="38"/>
        <v>150000000</v>
      </c>
      <c r="U173">
        <f t="shared" si="39"/>
        <v>107345914.97</v>
      </c>
    </row>
    <row r="174" spans="1:21" x14ac:dyDescent="0.35">
      <c r="A174">
        <v>2006</v>
      </c>
      <c r="B174">
        <v>9</v>
      </c>
      <c r="C174">
        <v>16</v>
      </c>
      <c r="D174">
        <v>778000000</v>
      </c>
      <c r="E174">
        <v>0</v>
      </c>
      <c r="F174">
        <v>244732753.03</v>
      </c>
      <c r="G174">
        <v>0</v>
      </c>
      <c r="H174">
        <v>0</v>
      </c>
      <c r="I174">
        <v>0</v>
      </c>
      <c r="K174" s="4">
        <f t="shared" si="31"/>
        <v>2006</v>
      </c>
      <c r="L174" t="str">
        <f>VLOOKUP(B174,Lookup!A:B,2,FALSE)</f>
        <v>Yobe</v>
      </c>
      <c r="M174" t="str">
        <f>VLOOKUP(C174,Lookup!D:E,2,FALSE)</f>
        <v>Information, Culture &amp; Tourism</v>
      </c>
      <c r="N174" s="1">
        <f t="shared" si="32"/>
        <v>778000000</v>
      </c>
      <c r="O174" s="1">
        <f t="shared" si="33"/>
        <v>0</v>
      </c>
      <c r="P174" s="1">
        <f t="shared" si="34"/>
        <v>778000000</v>
      </c>
      <c r="Q174" s="1">
        <f t="shared" si="35"/>
        <v>244732753.03</v>
      </c>
      <c r="R174" s="1">
        <f t="shared" si="36"/>
        <v>0</v>
      </c>
      <c r="S174" s="1">
        <f t="shared" si="37"/>
        <v>0</v>
      </c>
      <c r="T174" s="1">
        <f t="shared" si="38"/>
        <v>0</v>
      </c>
      <c r="U174">
        <f t="shared" si="39"/>
        <v>0</v>
      </c>
    </row>
    <row r="175" spans="1:21" x14ac:dyDescent="0.35">
      <c r="A175">
        <v>2006</v>
      </c>
      <c r="B175">
        <v>9</v>
      </c>
      <c r="C175">
        <v>17</v>
      </c>
      <c r="D175">
        <v>4442000000</v>
      </c>
      <c r="E175">
        <v>0</v>
      </c>
      <c r="F175">
        <v>4625135618.0299997</v>
      </c>
      <c r="G175">
        <v>0</v>
      </c>
      <c r="H175">
        <v>0</v>
      </c>
      <c r="I175">
        <v>0</v>
      </c>
      <c r="K175" s="4">
        <f t="shared" si="31"/>
        <v>2006</v>
      </c>
      <c r="L175" t="str">
        <f>VLOOKUP(B175,Lookup!A:B,2,FALSE)</f>
        <v>Yobe</v>
      </c>
      <c r="M175" t="str">
        <f>VLOOKUP(C175,Lookup!D:E,2,FALSE)</f>
        <v>Infrastructure</v>
      </c>
      <c r="N175" s="1">
        <f t="shared" si="32"/>
        <v>4442000000</v>
      </c>
      <c r="O175" s="1">
        <f t="shared" si="33"/>
        <v>0</v>
      </c>
      <c r="P175" s="1">
        <f t="shared" si="34"/>
        <v>4442000000</v>
      </c>
      <c r="Q175" s="1">
        <f t="shared" si="35"/>
        <v>4625135618.0299997</v>
      </c>
      <c r="R175" s="1">
        <f t="shared" si="36"/>
        <v>0</v>
      </c>
      <c r="S175" s="1">
        <f t="shared" si="37"/>
        <v>0</v>
      </c>
      <c r="T175" s="1">
        <f t="shared" si="38"/>
        <v>0</v>
      </c>
      <c r="U175">
        <f t="shared" si="39"/>
        <v>0</v>
      </c>
    </row>
    <row r="176" spans="1:21" x14ac:dyDescent="0.35">
      <c r="A176">
        <v>2006</v>
      </c>
      <c r="B176">
        <v>9</v>
      </c>
      <c r="C176">
        <v>27</v>
      </c>
      <c r="D176">
        <v>298500000</v>
      </c>
      <c r="E176">
        <v>0</v>
      </c>
      <c r="F176">
        <v>182380187</v>
      </c>
      <c r="G176">
        <v>298500000</v>
      </c>
      <c r="H176">
        <v>0</v>
      </c>
      <c r="I176">
        <v>182380187</v>
      </c>
      <c r="K176" s="4">
        <f t="shared" si="31"/>
        <v>2006</v>
      </c>
      <c r="L176" t="str">
        <f>VLOOKUP(B176,Lookup!A:B,2,FALSE)</f>
        <v>Yobe</v>
      </c>
      <c r="M176" t="str">
        <f>VLOOKUP(C176,Lookup!D:E,2,FALSE)</f>
        <v>Power/Energy</v>
      </c>
      <c r="N176" s="1">
        <f t="shared" si="32"/>
        <v>298500000</v>
      </c>
      <c r="O176" s="1">
        <f t="shared" si="33"/>
        <v>0</v>
      </c>
      <c r="P176" s="1">
        <f t="shared" si="34"/>
        <v>298500000</v>
      </c>
      <c r="Q176" s="1">
        <f t="shared" si="35"/>
        <v>182380187</v>
      </c>
      <c r="R176" s="1">
        <f t="shared" si="36"/>
        <v>298500000</v>
      </c>
      <c r="S176" s="1">
        <f t="shared" si="37"/>
        <v>0</v>
      </c>
      <c r="T176" s="1">
        <f t="shared" si="38"/>
        <v>298500000</v>
      </c>
      <c r="U176">
        <f t="shared" si="39"/>
        <v>182380187</v>
      </c>
    </row>
    <row r="177" spans="1:21" x14ac:dyDescent="0.35">
      <c r="A177">
        <v>2006</v>
      </c>
      <c r="B177">
        <v>9</v>
      </c>
      <c r="C177">
        <v>30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K177" s="4">
        <f t="shared" si="31"/>
        <v>2006</v>
      </c>
      <c r="L177" t="str">
        <f>VLOOKUP(B177,Lookup!A:B,2,FALSE)</f>
        <v>Yobe</v>
      </c>
      <c r="M177" t="str">
        <f>VLOOKUP(C177,Lookup!D:E,2,FALSE)</f>
        <v>Science and Technology</v>
      </c>
      <c r="N177" s="1">
        <f t="shared" si="32"/>
        <v>0</v>
      </c>
      <c r="O177" s="1">
        <f t="shared" si="33"/>
        <v>0</v>
      </c>
      <c r="P177" s="1">
        <f t="shared" si="34"/>
        <v>0</v>
      </c>
      <c r="Q177" s="1">
        <f t="shared" si="35"/>
        <v>0</v>
      </c>
      <c r="R177" s="1">
        <f t="shared" si="36"/>
        <v>0</v>
      </c>
      <c r="S177" s="1">
        <f t="shared" si="37"/>
        <v>0</v>
      </c>
      <c r="T177" s="1">
        <f t="shared" si="38"/>
        <v>0</v>
      </c>
      <c r="U177">
        <f t="shared" si="39"/>
        <v>0</v>
      </c>
    </row>
    <row r="178" spans="1:21" x14ac:dyDescent="0.35">
      <c r="A178">
        <v>2006</v>
      </c>
      <c r="B178">
        <v>9</v>
      </c>
      <c r="C178">
        <v>32</v>
      </c>
      <c r="D178">
        <v>842000000</v>
      </c>
      <c r="E178">
        <v>0</v>
      </c>
      <c r="F178">
        <v>138863931.25999999</v>
      </c>
      <c r="G178">
        <v>0</v>
      </c>
      <c r="H178">
        <v>0</v>
      </c>
      <c r="I178">
        <v>0</v>
      </c>
      <c r="K178" s="4">
        <f t="shared" si="31"/>
        <v>2006</v>
      </c>
      <c r="L178" t="str">
        <f>VLOOKUP(B178,Lookup!A:B,2,FALSE)</f>
        <v>Yobe</v>
      </c>
      <c r="M178" t="str">
        <f>VLOOKUP(C178,Lookup!D:E,2,FALSE)</f>
        <v>Town, Urban and Regional Development</v>
      </c>
      <c r="N178" s="1">
        <f t="shared" si="32"/>
        <v>842000000</v>
      </c>
      <c r="O178" s="1">
        <f t="shared" si="33"/>
        <v>0</v>
      </c>
      <c r="P178" s="1">
        <f t="shared" si="34"/>
        <v>842000000</v>
      </c>
      <c r="Q178" s="1">
        <f t="shared" si="35"/>
        <v>138863931.25999999</v>
      </c>
      <c r="R178" s="1">
        <f t="shared" si="36"/>
        <v>0</v>
      </c>
      <c r="S178" s="1">
        <f t="shared" si="37"/>
        <v>0</v>
      </c>
      <c r="T178" s="1">
        <f t="shared" si="38"/>
        <v>0</v>
      </c>
      <c r="U178">
        <f t="shared" si="39"/>
        <v>0</v>
      </c>
    </row>
    <row r="179" spans="1:21" x14ac:dyDescent="0.35">
      <c r="A179">
        <v>2006</v>
      </c>
      <c r="B179">
        <v>9</v>
      </c>
      <c r="C179">
        <v>33</v>
      </c>
      <c r="D179">
        <v>2346500000</v>
      </c>
      <c r="E179">
        <v>0</v>
      </c>
      <c r="F179">
        <v>729903436.48000002</v>
      </c>
      <c r="G179">
        <v>200000000</v>
      </c>
      <c r="H179">
        <v>0</v>
      </c>
      <c r="I179">
        <v>0</v>
      </c>
      <c r="K179" s="4">
        <f t="shared" si="31"/>
        <v>2006</v>
      </c>
      <c r="L179" t="str">
        <f>VLOOKUP(B179,Lookup!A:B,2,FALSE)</f>
        <v>Yobe</v>
      </c>
      <c r="M179" t="str">
        <f>VLOOKUP(C179,Lookup!D:E,2,FALSE)</f>
        <v>Trade, Commerce and Industry</v>
      </c>
      <c r="N179" s="1">
        <f t="shared" si="32"/>
        <v>2346500000</v>
      </c>
      <c r="O179" s="1">
        <f t="shared" si="33"/>
        <v>0</v>
      </c>
      <c r="P179" s="1">
        <f t="shared" si="34"/>
        <v>2346500000</v>
      </c>
      <c r="Q179" s="1">
        <f t="shared" si="35"/>
        <v>729903436.48000002</v>
      </c>
      <c r="R179" s="1">
        <f t="shared" si="36"/>
        <v>200000000</v>
      </c>
      <c r="S179" s="1">
        <f t="shared" si="37"/>
        <v>0</v>
      </c>
      <c r="T179" s="1">
        <f t="shared" si="38"/>
        <v>200000000</v>
      </c>
      <c r="U179">
        <f t="shared" si="39"/>
        <v>0</v>
      </c>
    </row>
    <row r="180" spans="1:21" x14ac:dyDescent="0.35">
      <c r="A180">
        <v>2006</v>
      </c>
      <c r="B180">
        <v>9</v>
      </c>
      <c r="C180">
        <v>35</v>
      </c>
      <c r="D180">
        <v>1350000000</v>
      </c>
      <c r="E180">
        <v>0</v>
      </c>
      <c r="F180">
        <v>390814677.58000004</v>
      </c>
      <c r="G180">
        <v>200000000</v>
      </c>
      <c r="H180">
        <v>0</v>
      </c>
      <c r="I180">
        <v>76815517.859999999</v>
      </c>
      <c r="K180" s="4">
        <f t="shared" si="31"/>
        <v>2006</v>
      </c>
      <c r="L180" t="str">
        <f>VLOOKUP(B180,Lookup!A:B,2,FALSE)</f>
        <v>Yobe</v>
      </c>
      <c r="M180" t="str">
        <f>VLOOKUP(C180,Lookup!D:E,2,FALSE)</f>
        <v>Water and Sanitation</v>
      </c>
      <c r="N180" s="1">
        <f t="shared" si="32"/>
        <v>1350000000</v>
      </c>
      <c r="O180" s="1">
        <f t="shared" si="33"/>
        <v>0</v>
      </c>
      <c r="P180" s="1">
        <f t="shared" si="34"/>
        <v>1350000000</v>
      </c>
      <c r="Q180" s="1">
        <f t="shared" si="35"/>
        <v>390814677.58000004</v>
      </c>
      <c r="R180" s="1">
        <f t="shared" si="36"/>
        <v>200000000</v>
      </c>
      <c r="S180" s="1">
        <f t="shared" si="37"/>
        <v>0</v>
      </c>
      <c r="T180" s="1">
        <f t="shared" si="38"/>
        <v>200000000</v>
      </c>
      <c r="U180">
        <f t="shared" si="39"/>
        <v>76815517.859999999</v>
      </c>
    </row>
    <row r="181" spans="1:21" x14ac:dyDescent="0.35">
      <c r="A181">
        <v>2006</v>
      </c>
      <c r="B181">
        <v>9</v>
      </c>
      <c r="C181">
        <v>37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K181" s="4">
        <f t="shared" si="31"/>
        <v>2006</v>
      </c>
      <c r="L181" t="str">
        <f>VLOOKUP(B181,Lookup!A:B,2,FALSE)</f>
        <v>Yobe</v>
      </c>
      <c r="M181" t="str">
        <f>VLOOKUP(C181,Lookup!D:E,2,FALSE)</f>
        <v>Youths and Sports</v>
      </c>
      <c r="N181" s="1">
        <f t="shared" si="32"/>
        <v>0</v>
      </c>
      <c r="O181" s="1">
        <f t="shared" si="33"/>
        <v>0</v>
      </c>
      <c r="P181" s="1">
        <f t="shared" si="34"/>
        <v>0</v>
      </c>
      <c r="Q181" s="1">
        <f t="shared" si="35"/>
        <v>0</v>
      </c>
      <c r="R181" s="1">
        <f t="shared" si="36"/>
        <v>0</v>
      </c>
      <c r="S181" s="1">
        <f t="shared" si="37"/>
        <v>0</v>
      </c>
      <c r="T181" s="1">
        <f t="shared" si="38"/>
        <v>0</v>
      </c>
      <c r="U181">
        <f t="shared" si="39"/>
        <v>0</v>
      </c>
    </row>
    <row r="182" spans="1:21" x14ac:dyDescent="0.35">
      <c r="A182">
        <v>2007</v>
      </c>
      <c r="B182">
        <v>3</v>
      </c>
      <c r="C182">
        <v>1</v>
      </c>
      <c r="D182">
        <v>440000000</v>
      </c>
      <c r="E182">
        <v>0</v>
      </c>
      <c r="F182">
        <v>652359856</v>
      </c>
      <c r="G182">
        <v>0</v>
      </c>
      <c r="H182">
        <v>0</v>
      </c>
      <c r="I182">
        <v>0</v>
      </c>
      <c r="K182" s="4">
        <f t="shared" si="31"/>
        <v>2007</v>
      </c>
      <c r="L182" t="str">
        <f>VLOOKUP(B182,Lookup!A:B,2,FALSE)</f>
        <v>Jigawa</v>
      </c>
      <c r="M182" t="str">
        <f>VLOOKUP(C182,Lookup!D:E,2,FALSE)</f>
        <v>Agriculture</v>
      </c>
      <c r="N182" s="1">
        <f t="shared" si="32"/>
        <v>440000000</v>
      </c>
      <c r="O182" s="1">
        <f t="shared" si="33"/>
        <v>0</v>
      </c>
      <c r="P182" s="1">
        <f t="shared" si="34"/>
        <v>440000000</v>
      </c>
      <c r="Q182" s="1">
        <f t="shared" si="35"/>
        <v>652359856</v>
      </c>
      <c r="R182" s="1">
        <f t="shared" si="36"/>
        <v>0</v>
      </c>
      <c r="S182" s="1">
        <f t="shared" si="37"/>
        <v>0</v>
      </c>
      <c r="T182" s="1">
        <f t="shared" si="38"/>
        <v>0</v>
      </c>
      <c r="U182">
        <f t="shared" si="39"/>
        <v>0</v>
      </c>
    </row>
    <row r="183" spans="1:21" x14ac:dyDescent="0.35">
      <c r="A183">
        <v>2007</v>
      </c>
      <c r="B183">
        <v>3</v>
      </c>
      <c r="C183">
        <v>3</v>
      </c>
      <c r="D183">
        <v>55000000</v>
      </c>
      <c r="E183">
        <v>0</v>
      </c>
      <c r="F183">
        <v>0</v>
      </c>
      <c r="G183">
        <v>55000000</v>
      </c>
      <c r="H183">
        <v>0</v>
      </c>
      <c r="I183">
        <v>0</v>
      </c>
      <c r="K183" s="4">
        <f t="shared" si="31"/>
        <v>2007</v>
      </c>
      <c r="L183" t="str">
        <f>VLOOKUP(B183,Lookup!A:B,2,FALSE)</f>
        <v>Jigawa</v>
      </c>
      <c r="M183" t="str">
        <f>VLOOKUP(C183,Lookup!D:E,2,FALSE)</f>
        <v>Community, Human Development &amp; Employment Creation</v>
      </c>
      <c r="N183" s="1">
        <f t="shared" si="32"/>
        <v>55000000</v>
      </c>
      <c r="O183" s="1">
        <f t="shared" si="33"/>
        <v>0</v>
      </c>
      <c r="P183" s="1">
        <f t="shared" si="34"/>
        <v>55000000</v>
      </c>
      <c r="Q183" s="1">
        <f t="shared" si="35"/>
        <v>0</v>
      </c>
      <c r="R183" s="1">
        <f t="shared" si="36"/>
        <v>55000000</v>
      </c>
      <c r="S183" s="1">
        <f t="shared" si="37"/>
        <v>0</v>
      </c>
      <c r="T183" s="1">
        <f t="shared" si="38"/>
        <v>55000000</v>
      </c>
      <c r="U183">
        <f t="shared" si="39"/>
        <v>0</v>
      </c>
    </row>
    <row r="184" spans="1:21" x14ac:dyDescent="0.35">
      <c r="A184">
        <v>2007</v>
      </c>
      <c r="B184">
        <v>3</v>
      </c>
      <c r="C184">
        <v>6</v>
      </c>
      <c r="D184">
        <v>666500000</v>
      </c>
      <c r="E184">
        <v>0</v>
      </c>
      <c r="F184">
        <v>1013531844.4400001</v>
      </c>
      <c r="G184">
        <v>0</v>
      </c>
      <c r="H184">
        <v>0</v>
      </c>
      <c r="I184">
        <v>0</v>
      </c>
      <c r="K184" s="4">
        <f t="shared" si="31"/>
        <v>2007</v>
      </c>
      <c r="L184" t="str">
        <f>VLOOKUP(B184,Lookup!A:B,2,FALSE)</f>
        <v>Jigawa</v>
      </c>
      <c r="M184" t="str">
        <f>VLOOKUP(C184,Lookup!D:E,2,FALSE)</f>
        <v>Education</v>
      </c>
      <c r="N184" s="1">
        <f t="shared" si="32"/>
        <v>666500000</v>
      </c>
      <c r="O184" s="1">
        <f t="shared" si="33"/>
        <v>0</v>
      </c>
      <c r="P184" s="1">
        <f t="shared" si="34"/>
        <v>666500000</v>
      </c>
      <c r="Q184" s="1">
        <f t="shared" si="35"/>
        <v>1013531844.4400001</v>
      </c>
      <c r="R184" s="1">
        <f t="shared" si="36"/>
        <v>0</v>
      </c>
      <c r="S184" s="1">
        <f t="shared" si="37"/>
        <v>0</v>
      </c>
      <c r="T184" s="1">
        <f t="shared" si="38"/>
        <v>0</v>
      </c>
      <c r="U184">
        <f t="shared" si="39"/>
        <v>0</v>
      </c>
    </row>
    <row r="185" spans="1:21" x14ac:dyDescent="0.35">
      <c r="A185">
        <v>2007</v>
      </c>
      <c r="B185">
        <v>3</v>
      </c>
      <c r="C185">
        <v>7</v>
      </c>
      <c r="D185">
        <v>658000000</v>
      </c>
      <c r="E185">
        <v>0</v>
      </c>
      <c r="F185">
        <v>0</v>
      </c>
      <c r="G185">
        <v>0</v>
      </c>
      <c r="H185">
        <v>0</v>
      </c>
      <c r="I185">
        <v>0</v>
      </c>
      <c r="K185" s="4">
        <f t="shared" si="31"/>
        <v>2007</v>
      </c>
      <c r="L185" t="str">
        <f>VLOOKUP(B185,Lookup!A:B,2,FALSE)</f>
        <v>Jigawa</v>
      </c>
      <c r="M185" t="str">
        <f>VLOOKUP(C185,Lookup!D:E,2,FALSE)</f>
        <v>Environment</v>
      </c>
      <c r="N185" s="1">
        <f t="shared" si="32"/>
        <v>658000000</v>
      </c>
      <c r="O185" s="1">
        <f t="shared" si="33"/>
        <v>0</v>
      </c>
      <c r="P185" s="1">
        <f t="shared" si="34"/>
        <v>658000000</v>
      </c>
      <c r="Q185" s="1">
        <f t="shared" si="35"/>
        <v>0</v>
      </c>
      <c r="R185" s="1">
        <f t="shared" si="36"/>
        <v>0</v>
      </c>
      <c r="S185" s="1">
        <f t="shared" si="37"/>
        <v>0</v>
      </c>
      <c r="T185" s="1">
        <f t="shared" si="38"/>
        <v>0</v>
      </c>
      <c r="U185">
        <f t="shared" si="39"/>
        <v>0</v>
      </c>
    </row>
    <row r="186" spans="1:21" x14ac:dyDescent="0.35">
      <c r="A186">
        <v>2007</v>
      </c>
      <c r="B186">
        <v>3</v>
      </c>
      <c r="C186">
        <v>9</v>
      </c>
      <c r="D186">
        <v>182800000</v>
      </c>
      <c r="E186">
        <v>0</v>
      </c>
      <c r="F186">
        <v>0</v>
      </c>
      <c r="G186">
        <v>0</v>
      </c>
      <c r="H186">
        <v>0</v>
      </c>
      <c r="I186">
        <v>0</v>
      </c>
      <c r="K186" s="4">
        <f t="shared" si="31"/>
        <v>2007</v>
      </c>
      <c r="L186" t="str">
        <f>VLOOKUP(B186,Lookup!A:B,2,FALSE)</f>
        <v>Jigawa</v>
      </c>
      <c r="M186" t="str">
        <f>VLOOKUP(C186,Lookup!D:E,2,FALSE)</f>
        <v>Finance</v>
      </c>
      <c r="N186" s="1">
        <f t="shared" si="32"/>
        <v>182800000</v>
      </c>
      <c r="O186" s="1">
        <f t="shared" si="33"/>
        <v>0</v>
      </c>
      <c r="P186" s="1">
        <f t="shared" si="34"/>
        <v>182800000</v>
      </c>
      <c r="Q186" s="1">
        <f t="shared" si="35"/>
        <v>0</v>
      </c>
      <c r="R186" s="1">
        <f t="shared" si="36"/>
        <v>0</v>
      </c>
      <c r="S186" s="1">
        <f t="shared" si="37"/>
        <v>0</v>
      </c>
      <c r="T186" s="1">
        <f t="shared" si="38"/>
        <v>0</v>
      </c>
      <c r="U186">
        <f t="shared" si="39"/>
        <v>0</v>
      </c>
    </row>
    <row r="187" spans="1:21" x14ac:dyDescent="0.35">
      <c r="A187">
        <v>2007</v>
      </c>
      <c r="B187">
        <v>3</v>
      </c>
      <c r="C187">
        <v>11</v>
      </c>
      <c r="D187">
        <v>9951500000</v>
      </c>
      <c r="E187">
        <v>0</v>
      </c>
      <c r="F187">
        <v>2177454785.48</v>
      </c>
      <c r="G187">
        <v>0</v>
      </c>
      <c r="H187">
        <v>0</v>
      </c>
      <c r="I187">
        <v>0</v>
      </c>
      <c r="K187" s="4">
        <f t="shared" si="31"/>
        <v>2007</v>
      </c>
      <c r="L187" t="str">
        <f>VLOOKUP(B187,Lookup!A:B,2,FALSE)</f>
        <v>Jigawa</v>
      </c>
      <c r="M187" t="str">
        <f>VLOOKUP(C187,Lookup!D:E,2,FALSE)</f>
        <v>General Administration</v>
      </c>
      <c r="N187" s="1">
        <f t="shared" si="32"/>
        <v>9951500000</v>
      </c>
      <c r="O187" s="1">
        <f t="shared" si="33"/>
        <v>0</v>
      </c>
      <c r="P187" s="1">
        <f t="shared" si="34"/>
        <v>9951500000</v>
      </c>
      <c r="Q187" s="1">
        <f t="shared" si="35"/>
        <v>2177454785.48</v>
      </c>
      <c r="R187" s="1">
        <f t="shared" si="36"/>
        <v>0</v>
      </c>
      <c r="S187" s="1">
        <f t="shared" si="37"/>
        <v>0</v>
      </c>
      <c r="T187" s="1">
        <f t="shared" si="38"/>
        <v>0</v>
      </c>
      <c r="U187">
        <f t="shared" si="39"/>
        <v>0</v>
      </c>
    </row>
    <row r="188" spans="1:21" x14ac:dyDescent="0.35">
      <c r="A188">
        <v>2007</v>
      </c>
      <c r="B188">
        <v>3</v>
      </c>
      <c r="C188">
        <v>13</v>
      </c>
      <c r="D188">
        <v>612000000</v>
      </c>
      <c r="E188">
        <v>0</v>
      </c>
      <c r="F188">
        <v>186848816.81</v>
      </c>
      <c r="G188">
        <v>0</v>
      </c>
      <c r="H188">
        <v>0</v>
      </c>
      <c r="I188">
        <v>0</v>
      </c>
      <c r="K188" s="4">
        <f t="shared" si="31"/>
        <v>2007</v>
      </c>
      <c r="L188" t="str">
        <f>VLOOKUP(B188,Lookup!A:B,2,FALSE)</f>
        <v>Jigawa</v>
      </c>
      <c r="M188" t="str">
        <f>VLOOKUP(C188,Lookup!D:E,2,FALSE)</f>
        <v>Health</v>
      </c>
      <c r="N188" s="1">
        <f t="shared" si="32"/>
        <v>612000000</v>
      </c>
      <c r="O188" s="1">
        <f t="shared" si="33"/>
        <v>0</v>
      </c>
      <c r="P188" s="1">
        <f t="shared" si="34"/>
        <v>612000000</v>
      </c>
      <c r="Q188" s="1">
        <f t="shared" si="35"/>
        <v>186848816.81</v>
      </c>
      <c r="R188" s="1">
        <f t="shared" si="36"/>
        <v>0</v>
      </c>
      <c r="S188" s="1">
        <f t="shared" si="37"/>
        <v>0</v>
      </c>
      <c r="T188" s="1">
        <f t="shared" si="38"/>
        <v>0</v>
      </c>
      <c r="U188">
        <f t="shared" si="39"/>
        <v>0</v>
      </c>
    </row>
    <row r="189" spans="1:21" x14ac:dyDescent="0.35">
      <c r="A189">
        <v>2007</v>
      </c>
      <c r="B189">
        <v>3</v>
      </c>
      <c r="C189">
        <v>16</v>
      </c>
      <c r="D189">
        <v>356200000</v>
      </c>
      <c r="E189">
        <v>0</v>
      </c>
      <c r="F189">
        <v>2972475.15</v>
      </c>
      <c r="G189">
        <v>0</v>
      </c>
      <c r="H189">
        <v>0</v>
      </c>
      <c r="I189">
        <v>0</v>
      </c>
      <c r="K189" s="4">
        <f t="shared" si="31"/>
        <v>2007</v>
      </c>
      <c r="L189" t="str">
        <f>VLOOKUP(B189,Lookup!A:B,2,FALSE)</f>
        <v>Jigawa</v>
      </c>
      <c r="M189" t="str">
        <f>VLOOKUP(C189,Lookup!D:E,2,FALSE)</f>
        <v>Information, Culture &amp; Tourism</v>
      </c>
      <c r="N189" s="1">
        <f t="shared" si="32"/>
        <v>356200000</v>
      </c>
      <c r="O189" s="1">
        <f t="shared" si="33"/>
        <v>0</v>
      </c>
      <c r="P189" s="1">
        <f t="shared" si="34"/>
        <v>356200000</v>
      </c>
      <c r="Q189" s="1">
        <f t="shared" si="35"/>
        <v>2972475.15</v>
      </c>
      <c r="R189" s="1">
        <f t="shared" si="36"/>
        <v>0</v>
      </c>
      <c r="S189" s="1">
        <f t="shared" si="37"/>
        <v>0</v>
      </c>
      <c r="T189" s="1">
        <f t="shared" si="38"/>
        <v>0</v>
      </c>
      <c r="U189">
        <f t="shared" si="39"/>
        <v>0</v>
      </c>
    </row>
    <row r="190" spans="1:21" x14ac:dyDescent="0.35">
      <c r="A190">
        <v>2007</v>
      </c>
      <c r="B190">
        <v>3</v>
      </c>
      <c r="C190">
        <v>17</v>
      </c>
      <c r="D190">
        <v>8000000000</v>
      </c>
      <c r="E190">
        <v>0</v>
      </c>
      <c r="F190">
        <v>2975689807.0100002</v>
      </c>
      <c r="G190">
        <v>0</v>
      </c>
      <c r="H190">
        <v>0</v>
      </c>
      <c r="I190">
        <v>0</v>
      </c>
      <c r="K190" s="4">
        <f t="shared" si="31"/>
        <v>2007</v>
      </c>
      <c r="L190" t="str">
        <f>VLOOKUP(B190,Lookup!A:B,2,FALSE)</f>
        <v>Jigawa</v>
      </c>
      <c r="M190" t="str">
        <f>VLOOKUP(C190,Lookup!D:E,2,FALSE)</f>
        <v>Infrastructure</v>
      </c>
      <c r="N190" s="1">
        <f t="shared" si="32"/>
        <v>8000000000</v>
      </c>
      <c r="O190" s="1">
        <f t="shared" si="33"/>
        <v>0</v>
      </c>
      <c r="P190" s="1">
        <f t="shared" si="34"/>
        <v>8000000000</v>
      </c>
      <c r="Q190" s="1">
        <f t="shared" si="35"/>
        <v>2975689807.0100002</v>
      </c>
      <c r="R190" s="1">
        <f t="shared" si="36"/>
        <v>0</v>
      </c>
      <c r="S190" s="1">
        <f t="shared" si="37"/>
        <v>0</v>
      </c>
      <c r="T190" s="1">
        <f t="shared" si="38"/>
        <v>0</v>
      </c>
      <c r="U190">
        <f t="shared" si="39"/>
        <v>0</v>
      </c>
    </row>
    <row r="191" spans="1:21" x14ac:dyDescent="0.35">
      <c r="A191">
        <v>2007</v>
      </c>
      <c r="B191">
        <v>3</v>
      </c>
      <c r="C191">
        <v>27</v>
      </c>
      <c r="D191">
        <v>33000000</v>
      </c>
      <c r="E191">
        <v>0</v>
      </c>
      <c r="F191">
        <v>586354115.62</v>
      </c>
      <c r="G191">
        <v>0</v>
      </c>
      <c r="H191">
        <v>0</v>
      </c>
      <c r="I191">
        <v>586354115.62</v>
      </c>
      <c r="K191" s="4">
        <f t="shared" si="31"/>
        <v>2007</v>
      </c>
      <c r="L191" t="str">
        <f>VLOOKUP(B191,Lookup!A:B,2,FALSE)</f>
        <v>Jigawa</v>
      </c>
      <c r="M191" t="str">
        <f>VLOOKUP(C191,Lookup!D:E,2,FALSE)</f>
        <v>Power/Energy</v>
      </c>
      <c r="N191" s="1">
        <f t="shared" si="32"/>
        <v>33000000</v>
      </c>
      <c r="O191" s="1">
        <f t="shared" si="33"/>
        <v>0</v>
      </c>
      <c r="P191" s="1">
        <f t="shared" si="34"/>
        <v>33000000</v>
      </c>
      <c r="Q191" s="1">
        <f t="shared" si="35"/>
        <v>586354115.62</v>
      </c>
      <c r="R191" s="1">
        <f t="shared" si="36"/>
        <v>0</v>
      </c>
      <c r="S191" s="1">
        <f t="shared" si="37"/>
        <v>0</v>
      </c>
      <c r="T191" s="1">
        <f t="shared" si="38"/>
        <v>0</v>
      </c>
      <c r="U191">
        <f t="shared" si="39"/>
        <v>586354115.62</v>
      </c>
    </row>
    <row r="192" spans="1:21" x14ac:dyDescent="0.35">
      <c r="A192">
        <v>2007</v>
      </c>
      <c r="B192">
        <v>3</v>
      </c>
      <c r="C192">
        <v>30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K192" s="4">
        <f t="shared" si="31"/>
        <v>2007</v>
      </c>
      <c r="L192" t="str">
        <f>VLOOKUP(B192,Lookup!A:B,2,FALSE)</f>
        <v>Jigawa</v>
      </c>
      <c r="M192" t="str">
        <f>VLOOKUP(C192,Lookup!D:E,2,FALSE)</f>
        <v>Science and Technology</v>
      </c>
      <c r="N192" s="1">
        <f t="shared" si="32"/>
        <v>0</v>
      </c>
      <c r="O192" s="1">
        <f t="shared" si="33"/>
        <v>0</v>
      </c>
      <c r="P192" s="1">
        <f t="shared" si="34"/>
        <v>0</v>
      </c>
      <c r="Q192" s="1">
        <f t="shared" si="35"/>
        <v>0</v>
      </c>
      <c r="R192" s="1">
        <f t="shared" si="36"/>
        <v>0</v>
      </c>
      <c r="S192" s="1">
        <f t="shared" si="37"/>
        <v>0</v>
      </c>
      <c r="T192" s="1">
        <f t="shared" si="38"/>
        <v>0</v>
      </c>
      <c r="U192">
        <f t="shared" si="39"/>
        <v>0</v>
      </c>
    </row>
    <row r="193" spans="1:21" x14ac:dyDescent="0.35">
      <c r="A193">
        <v>2007</v>
      </c>
      <c r="B193">
        <v>3</v>
      </c>
      <c r="C193">
        <v>32</v>
      </c>
      <c r="D193">
        <v>792000000</v>
      </c>
      <c r="E193">
        <v>0</v>
      </c>
      <c r="F193">
        <v>2013317861.1100001</v>
      </c>
      <c r="G193">
        <v>0</v>
      </c>
      <c r="H193">
        <v>0</v>
      </c>
      <c r="I193">
        <v>0</v>
      </c>
      <c r="K193" s="4">
        <f t="shared" si="31"/>
        <v>2007</v>
      </c>
      <c r="L193" t="str">
        <f>VLOOKUP(B193,Lookup!A:B,2,FALSE)</f>
        <v>Jigawa</v>
      </c>
      <c r="M193" t="str">
        <f>VLOOKUP(C193,Lookup!D:E,2,FALSE)</f>
        <v>Town, Urban and Regional Development</v>
      </c>
      <c r="N193" s="1">
        <f t="shared" si="32"/>
        <v>792000000</v>
      </c>
      <c r="O193" s="1">
        <f t="shared" si="33"/>
        <v>0</v>
      </c>
      <c r="P193" s="1">
        <f t="shared" si="34"/>
        <v>792000000</v>
      </c>
      <c r="Q193" s="1">
        <f t="shared" si="35"/>
        <v>2013317861.1100001</v>
      </c>
      <c r="R193" s="1">
        <f t="shared" si="36"/>
        <v>0</v>
      </c>
      <c r="S193" s="1">
        <f t="shared" si="37"/>
        <v>0</v>
      </c>
      <c r="T193" s="1">
        <f t="shared" si="38"/>
        <v>0</v>
      </c>
      <c r="U193">
        <f t="shared" si="39"/>
        <v>0</v>
      </c>
    </row>
    <row r="194" spans="1:21" x14ac:dyDescent="0.35">
      <c r="A194">
        <v>2007</v>
      </c>
      <c r="B194">
        <v>3</v>
      </c>
      <c r="C194">
        <v>33</v>
      </c>
      <c r="D194">
        <v>465000000</v>
      </c>
      <c r="E194">
        <v>0</v>
      </c>
      <c r="F194">
        <v>1082386002.9100001</v>
      </c>
      <c r="G194">
        <v>0</v>
      </c>
      <c r="H194">
        <v>0</v>
      </c>
      <c r="I194">
        <v>0</v>
      </c>
      <c r="K194" s="4">
        <f t="shared" si="31"/>
        <v>2007</v>
      </c>
      <c r="L194" t="str">
        <f>VLOOKUP(B194,Lookup!A:B,2,FALSE)</f>
        <v>Jigawa</v>
      </c>
      <c r="M194" t="str">
        <f>VLOOKUP(C194,Lookup!D:E,2,FALSE)</f>
        <v>Trade, Commerce and Industry</v>
      </c>
      <c r="N194" s="1">
        <f t="shared" si="32"/>
        <v>465000000</v>
      </c>
      <c r="O194" s="1">
        <f t="shared" si="33"/>
        <v>0</v>
      </c>
      <c r="P194" s="1">
        <f t="shared" si="34"/>
        <v>465000000</v>
      </c>
      <c r="Q194" s="1">
        <f t="shared" si="35"/>
        <v>1082386002.9100001</v>
      </c>
      <c r="R194" s="1">
        <f t="shared" si="36"/>
        <v>0</v>
      </c>
      <c r="S194" s="1">
        <f t="shared" si="37"/>
        <v>0</v>
      </c>
      <c r="T194" s="1">
        <f t="shared" si="38"/>
        <v>0</v>
      </c>
      <c r="U194">
        <f t="shared" si="39"/>
        <v>0</v>
      </c>
    </row>
    <row r="195" spans="1:21" x14ac:dyDescent="0.35">
      <c r="A195">
        <v>2007</v>
      </c>
      <c r="B195">
        <v>3</v>
      </c>
      <c r="C195">
        <v>35</v>
      </c>
      <c r="D195">
        <v>201000000</v>
      </c>
      <c r="E195">
        <v>0</v>
      </c>
      <c r="F195">
        <v>3270616159.23</v>
      </c>
      <c r="G195">
        <v>0</v>
      </c>
      <c r="H195">
        <v>0</v>
      </c>
      <c r="I195">
        <v>0</v>
      </c>
      <c r="K195" s="4">
        <f t="shared" si="31"/>
        <v>2007</v>
      </c>
      <c r="L195" t="str">
        <f>VLOOKUP(B195,Lookup!A:B,2,FALSE)</f>
        <v>Jigawa</v>
      </c>
      <c r="M195" t="str">
        <f>VLOOKUP(C195,Lookup!D:E,2,FALSE)</f>
        <v>Water and Sanitation</v>
      </c>
      <c r="N195" s="1">
        <f t="shared" si="32"/>
        <v>201000000</v>
      </c>
      <c r="O195" s="1">
        <f t="shared" si="33"/>
        <v>0</v>
      </c>
      <c r="P195" s="1">
        <f t="shared" si="34"/>
        <v>201000000</v>
      </c>
      <c r="Q195" s="1">
        <f t="shared" si="35"/>
        <v>3270616159.23</v>
      </c>
      <c r="R195" s="1">
        <f t="shared" si="36"/>
        <v>0</v>
      </c>
      <c r="S195" s="1">
        <f t="shared" si="37"/>
        <v>0</v>
      </c>
      <c r="T195" s="1">
        <f t="shared" si="38"/>
        <v>0</v>
      </c>
      <c r="U195">
        <f t="shared" si="39"/>
        <v>0</v>
      </c>
    </row>
    <row r="196" spans="1:21" x14ac:dyDescent="0.35">
      <c r="A196">
        <v>2007</v>
      </c>
      <c r="B196">
        <v>3</v>
      </c>
      <c r="C196">
        <v>37</v>
      </c>
      <c r="D196">
        <v>405000000</v>
      </c>
      <c r="E196">
        <v>0</v>
      </c>
      <c r="F196">
        <v>0</v>
      </c>
      <c r="G196">
        <v>0</v>
      </c>
      <c r="H196">
        <v>0</v>
      </c>
      <c r="I196">
        <v>0</v>
      </c>
      <c r="K196" s="4">
        <f t="shared" si="31"/>
        <v>2007</v>
      </c>
      <c r="L196" t="str">
        <f>VLOOKUP(B196,Lookup!A:B,2,FALSE)</f>
        <v>Jigawa</v>
      </c>
      <c r="M196" t="str">
        <f>VLOOKUP(C196,Lookup!D:E,2,FALSE)</f>
        <v>Youths and Sports</v>
      </c>
      <c r="N196" s="1">
        <f t="shared" si="32"/>
        <v>405000000</v>
      </c>
      <c r="O196" s="1">
        <f t="shared" si="33"/>
        <v>0</v>
      </c>
      <c r="P196" s="1">
        <f t="shared" si="34"/>
        <v>405000000</v>
      </c>
      <c r="Q196" s="1">
        <f t="shared" si="35"/>
        <v>0</v>
      </c>
      <c r="R196" s="1">
        <f t="shared" si="36"/>
        <v>0</v>
      </c>
      <c r="S196" s="1">
        <f t="shared" si="37"/>
        <v>0</v>
      </c>
      <c r="T196" s="1">
        <f t="shared" si="38"/>
        <v>0</v>
      </c>
      <c r="U196">
        <f t="shared" si="39"/>
        <v>0</v>
      </c>
    </row>
    <row r="197" spans="1:21" x14ac:dyDescent="0.35">
      <c r="A197">
        <v>2007</v>
      </c>
      <c r="B197">
        <v>4</v>
      </c>
      <c r="C197">
        <v>1</v>
      </c>
      <c r="D197">
        <v>4624220000</v>
      </c>
      <c r="E197">
        <v>0</v>
      </c>
      <c r="F197">
        <v>2143509964.4699998</v>
      </c>
      <c r="G197">
        <v>250000000</v>
      </c>
      <c r="H197">
        <v>0</v>
      </c>
      <c r="I197">
        <v>27385277.18</v>
      </c>
      <c r="K197" s="4">
        <f t="shared" si="31"/>
        <v>2007</v>
      </c>
      <c r="L197" t="str">
        <f>VLOOKUP(B197,Lookup!A:B,2,FALSE)</f>
        <v>Kaduna</v>
      </c>
      <c r="M197" t="str">
        <f>VLOOKUP(C197,Lookup!D:E,2,FALSE)</f>
        <v>Agriculture</v>
      </c>
      <c r="N197" s="1">
        <f t="shared" si="32"/>
        <v>4624220000</v>
      </c>
      <c r="O197" s="1">
        <f t="shared" si="33"/>
        <v>0</v>
      </c>
      <c r="P197" s="1">
        <f t="shared" si="34"/>
        <v>4624220000</v>
      </c>
      <c r="Q197" s="1">
        <f t="shared" si="35"/>
        <v>2143509964.4699998</v>
      </c>
      <c r="R197" s="1">
        <f t="shared" si="36"/>
        <v>250000000</v>
      </c>
      <c r="S197" s="1">
        <f t="shared" si="37"/>
        <v>0</v>
      </c>
      <c r="T197" s="1">
        <f t="shared" si="38"/>
        <v>250000000</v>
      </c>
      <c r="U197">
        <f t="shared" si="39"/>
        <v>27385277.18</v>
      </c>
    </row>
    <row r="198" spans="1:21" x14ac:dyDescent="0.35">
      <c r="A198">
        <v>2007</v>
      </c>
      <c r="B198">
        <v>4</v>
      </c>
      <c r="C198">
        <v>3</v>
      </c>
      <c r="D198">
        <v>526931000</v>
      </c>
      <c r="E198">
        <v>0</v>
      </c>
      <c r="F198">
        <v>219405176.46000007</v>
      </c>
      <c r="G198">
        <v>286931000</v>
      </c>
      <c r="H198">
        <v>0</v>
      </c>
      <c r="I198">
        <v>102635937.47000006</v>
      </c>
      <c r="K198" s="4">
        <f t="shared" si="31"/>
        <v>2007</v>
      </c>
      <c r="L198" t="str">
        <f>VLOOKUP(B198,Lookup!A:B,2,FALSE)</f>
        <v>Kaduna</v>
      </c>
      <c r="M198" t="str">
        <f>VLOOKUP(C198,Lookup!D:E,2,FALSE)</f>
        <v>Community, Human Development &amp; Employment Creation</v>
      </c>
      <c r="N198" s="1">
        <f t="shared" si="32"/>
        <v>526931000</v>
      </c>
      <c r="O198" s="1">
        <f t="shared" si="33"/>
        <v>0</v>
      </c>
      <c r="P198" s="1">
        <f t="shared" si="34"/>
        <v>526931000</v>
      </c>
      <c r="Q198" s="1">
        <f t="shared" si="35"/>
        <v>219405176.46000007</v>
      </c>
      <c r="R198" s="1">
        <f t="shared" si="36"/>
        <v>286931000</v>
      </c>
      <c r="S198" s="1">
        <f t="shared" si="37"/>
        <v>0</v>
      </c>
      <c r="T198" s="1">
        <f t="shared" si="38"/>
        <v>286931000</v>
      </c>
      <c r="U198">
        <f t="shared" si="39"/>
        <v>102635937.47000006</v>
      </c>
    </row>
    <row r="199" spans="1:21" x14ac:dyDescent="0.35">
      <c r="A199">
        <v>2007</v>
      </c>
      <c r="B199">
        <v>4</v>
      </c>
      <c r="C199">
        <v>6</v>
      </c>
      <c r="D199">
        <v>7695247650</v>
      </c>
      <c r="E199">
        <v>0</v>
      </c>
      <c r="F199">
        <v>1611212699.3300002</v>
      </c>
      <c r="G199">
        <v>2523500000</v>
      </c>
      <c r="H199">
        <v>0</v>
      </c>
      <c r="I199">
        <v>246782052.96000001</v>
      </c>
      <c r="K199" s="4">
        <f t="shared" si="31"/>
        <v>2007</v>
      </c>
      <c r="L199" t="str">
        <f>VLOOKUP(B199,Lookup!A:B,2,FALSE)</f>
        <v>Kaduna</v>
      </c>
      <c r="M199" t="str">
        <f>VLOOKUP(C199,Lookup!D:E,2,FALSE)</f>
        <v>Education</v>
      </c>
      <c r="N199" s="1">
        <f t="shared" si="32"/>
        <v>7695247650</v>
      </c>
      <c r="O199" s="1">
        <f t="shared" si="33"/>
        <v>0</v>
      </c>
      <c r="P199" s="1">
        <f t="shared" si="34"/>
        <v>7695247650</v>
      </c>
      <c r="Q199" s="1">
        <f t="shared" si="35"/>
        <v>1611212699.3300002</v>
      </c>
      <c r="R199" s="1">
        <f t="shared" si="36"/>
        <v>2523500000</v>
      </c>
      <c r="S199" s="1">
        <f t="shared" si="37"/>
        <v>0</v>
      </c>
      <c r="T199" s="1">
        <f t="shared" si="38"/>
        <v>2523500000</v>
      </c>
      <c r="U199">
        <f t="shared" si="39"/>
        <v>246782052.96000001</v>
      </c>
    </row>
    <row r="200" spans="1:21" x14ac:dyDescent="0.35">
      <c r="A200">
        <v>2007</v>
      </c>
      <c r="B200">
        <v>4</v>
      </c>
      <c r="C200">
        <v>7</v>
      </c>
      <c r="D200">
        <v>482601000</v>
      </c>
      <c r="E200">
        <v>0</v>
      </c>
      <c r="F200">
        <v>54910170</v>
      </c>
      <c r="G200">
        <v>0</v>
      </c>
      <c r="H200">
        <v>0</v>
      </c>
      <c r="I200">
        <v>0</v>
      </c>
      <c r="K200" s="4">
        <f t="shared" si="31"/>
        <v>2007</v>
      </c>
      <c r="L200" t="str">
        <f>VLOOKUP(B200,Lookup!A:B,2,FALSE)</f>
        <v>Kaduna</v>
      </c>
      <c r="M200" t="str">
        <f>VLOOKUP(C200,Lookup!D:E,2,FALSE)</f>
        <v>Environment</v>
      </c>
      <c r="N200" s="1">
        <f t="shared" si="32"/>
        <v>482601000</v>
      </c>
      <c r="O200" s="1">
        <f t="shared" si="33"/>
        <v>0</v>
      </c>
      <c r="P200" s="1">
        <f t="shared" si="34"/>
        <v>482601000</v>
      </c>
      <c r="Q200" s="1">
        <f t="shared" si="35"/>
        <v>54910170</v>
      </c>
      <c r="R200" s="1">
        <f t="shared" si="36"/>
        <v>0</v>
      </c>
      <c r="S200" s="1">
        <f t="shared" si="37"/>
        <v>0</v>
      </c>
      <c r="T200" s="1">
        <f t="shared" si="38"/>
        <v>0</v>
      </c>
      <c r="U200">
        <f t="shared" si="39"/>
        <v>0</v>
      </c>
    </row>
    <row r="201" spans="1:21" x14ac:dyDescent="0.35">
      <c r="A201">
        <v>2007</v>
      </c>
      <c r="B201">
        <v>4</v>
      </c>
      <c r="C201">
        <v>9</v>
      </c>
      <c r="D201">
        <v>678000000</v>
      </c>
      <c r="E201">
        <v>0</v>
      </c>
      <c r="F201">
        <v>520285184.08999997</v>
      </c>
      <c r="G201">
        <v>0</v>
      </c>
      <c r="H201">
        <v>0</v>
      </c>
      <c r="I201">
        <v>0</v>
      </c>
      <c r="K201" s="4">
        <f t="shared" si="31"/>
        <v>2007</v>
      </c>
      <c r="L201" t="str">
        <f>VLOOKUP(B201,Lookup!A:B,2,FALSE)</f>
        <v>Kaduna</v>
      </c>
      <c r="M201" t="str">
        <f>VLOOKUP(C201,Lookup!D:E,2,FALSE)</f>
        <v>Finance</v>
      </c>
      <c r="N201" s="1">
        <f t="shared" si="32"/>
        <v>678000000</v>
      </c>
      <c r="O201" s="1">
        <f t="shared" si="33"/>
        <v>0</v>
      </c>
      <c r="P201" s="1">
        <f t="shared" si="34"/>
        <v>678000000</v>
      </c>
      <c r="Q201" s="1">
        <f t="shared" si="35"/>
        <v>520285184.08999997</v>
      </c>
      <c r="R201" s="1">
        <f t="shared" si="36"/>
        <v>0</v>
      </c>
      <c r="S201" s="1">
        <f t="shared" si="37"/>
        <v>0</v>
      </c>
      <c r="T201" s="1">
        <f t="shared" si="38"/>
        <v>0</v>
      </c>
      <c r="U201">
        <f t="shared" si="39"/>
        <v>0</v>
      </c>
    </row>
    <row r="202" spans="1:21" x14ac:dyDescent="0.35">
      <c r="A202">
        <v>2007</v>
      </c>
      <c r="B202">
        <v>4</v>
      </c>
      <c r="C202">
        <v>11</v>
      </c>
      <c r="D202">
        <v>3615899200</v>
      </c>
      <c r="E202">
        <v>0</v>
      </c>
      <c r="F202">
        <v>986557744.26999986</v>
      </c>
      <c r="G202">
        <v>0</v>
      </c>
      <c r="H202">
        <v>0</v>
      </c>
      <c r="I202">
        <v>0</v>
      </c>
      <c r="K202" s="4">
        <f t="shared" si="31"/>
        <v>2007</v>
      </c>
      <c r="L202" t="str">
        <f>VLOOKUP(B202,Lookup!A:B,2,FALSE)</f>
        <v>Kaduna</v>
      </c>
      <c r="M202" t="str">
        <f>VLOOKUP(C202,Lookup!D:E,2,FALSE)</f>
        <v>General Administration</v>
      </c>
      <c r="N202" s="1">
        <f t="shared" si="32"/>
        <v>3615899200</v>
      </c>
      <c r="O202" s="1">
        <f t="shared" si="33"/>
        <v>0</v>
      </c>
      <c r="P202" s="1">
        <f t="shared" si="34"/>
        <v>3615899200</v>
      </c>
      <c r="Q202" s="1">
        <f t="shared" si="35"/>
        <v>986557744.26999986</v>
      </c>
      <c r="R202" s="1">
        <f t="shared" si="36"/>
        <v>0</v>
      </c>
      <c r="S202" s="1">
        <f t="shared" si="37"/>
        <v>0</v>
      </c>
      <c r="T202" s="1">
        <f t="shared" si="38"/>
        <v>0</v>
      </c>
      <c r="U202">
        <f t="shared" si="39"/>
        <v>0</v>
      </c>
    </row>
    <row r="203" spans="1:21" x14ac:dyDescent="0.35">
      <c r="A203">
        <v>2007</v>
      </c>
      <c r="B203">
        <v>4</v>
      </c>
      <c r="C203">
        <v>13</v>
      </c>
      <c r="D203">
        <v>1710721000</v>
      </c>
      <c r="E203">
        <v>0</v>
      </c>
      <c r="F203">
        <v>1776025896.49</v>
      </c>
      <c r="G203">
        <v>0</v>
      </c>
      <c r="H203">
        <v>0</v>
      </c>
      <c r="I203">
        <v>0</v>
      </c>
      <c r="K203" s="4">
        <f t="shared" si="31"/>
        <v>2007</v>
      </c>
      <c r="L203" t="str">
        <f>VLOOKUP(B203,Lookup!A:B,2,FALSE)</f>
        <v>Kaduna</v>
      </c>
      <c r="M203" t="str">
        <f>VLOOKUP(C203,Lookup!D:E,2,FALSE)</f>
        <v>Health</v>
      </c>
      <c r="N203" s="1">
        <f t="shared" si="32"/>
        <v>1710721000</v>
      </c>
      <c r="O203" s="1">
        <f t="shared" si="33"/>
        <v>0</v>
      </c>
      <c r="P203" s="1">
        <f t="shared" si="34"/>
        <v>1710721000</v>
      </c>
      <c r="Q203" s="1">
        <f t="shared" si="35"/>
        <v>1776025896.49</v>
      </c>
      <c r="R203" s="1">
        <f t="shared" si="36"/>
        <v>0</v>
      </c>
      <c r="S203" s="1">
        <f t="shared" si="37"/>
        <v>0</v>
      </c>
      <c r="T203" s="1">
        <f t="shared" si="38"/>
        <v>0</v>
      </c>
      <c r="U203">
        <f t="shared" si="39"/>
        <v>0</v>
      </c>
    </row>
    <row r="204" spans="1:21" x14ac:dyDescent="0.35">
      <c r="A204">
        <v>2007</v>
      </c>
      <c r="B204">
        <v>4</v>
      </c>
      <c r="C204">
        <v>16</v>
      </c>
      <c r="D204">
        <v>905600000</v>
      </c>
      <c r="E204">
        <v>0</v>
      </c>
      <c r="F204">
        <v>60100538.189999998</v>
      </c>
      <c r="G204">
        <v>0</v>
      </c>
      <c r="H204">
        <v>0</v>
      </c>
      <c r="I204">
        <v>0</v>
      </c>
      <c r="K204" s="4">
        <f t="shared" si="31"/>
        <v>2007</v>
      </c>
      <c r="L204" t="str">
        <f>VLOOKUP(B204,Lookup!A:B,2,FALSE)</f>
        <v>Kaduna</v>
      </c>
      <c r="M204" t="str">
        <f>VLOOKUP(C204,Lookup!D:E,2,FALSE)</f>
        <v>Information, Culture &amp; Tourism</v>
      </c>
      <c r="N204" s="1">
        <f t="shared" si="32"/>
        <v>905600000</v>
      </c>
      <c r="O204" s="1">
        <f t="shared" si="33"/>
        <v>0</v>
      </c>
      <c r="P204" s="1">
        <f t="shared" si="34"/>
        <v>905600000</v>
      </c>
      <c r="Q204" s="1">
        <f t="shared" si="35"/>
        <v>60100538.189999998</v>
      </c>
      <c r="R204" s="1">
        <f t="shared" si="36"/>
        <v>0</v>
      </c>
      <c r="S204" s="1">
        <f t="shared" si="37"/>
        <v>0</v>
      </c>
      <c r="T204" s="1">
        <f t="shared" si="38"/>
        <v>0</v>
      </c>
      <c r="U204">
        <f t="shared" si="39"/>
        <v>0</v>
      </c>
    </row>
    <row r="205" spans="1:21" x14ac:dyDescent="0.35">
      <c r="A205">
        <v>2007</v>
      </c>
      <c r="B205">
        <v>4</v>
      </c>
      <c r="C205">
        <v>17</v>
      </c>
      <c r="D205">
        <v>14866363655</v>
      </c>
      <c r="E205">
        <v>0</v>
      </c>
      <c r="F205">
        <v>10362940408.560001</v>
      </c>
      <c r="G205">
        <v>0</v>
      </c>
      <c r="H205">
        <v>0</v>
      </c>
      <c r="I205">
        <v>0</v>
      </c>
      <c r="K205" s="4">
        <f t="shared" si="31"/>
        <v>2007</v>
      </c>
      <c r="L205" t="str">
        <f>VLOOKUP(B205,Lookup!A:B,2,FALSE)</f>
        <v>Kaduna</v>
      </c>
      <c r="M205" t="str">
        <f>VLOOKUP(C205,Lookup!D:E,2,FALSE)</f>
        <v>Infrastructure</v>
      </c>
      <c r="N205" s="1">
        <f t="shared" si="32"/>
        <v>14866363655</v>
      </c>
      <c r="O205" s="1">
        <f t="shared" si="33"/>
        <v>0</v>
      </c>
      <c r="P205" s="1">
        <f t="shared" si="34"/>
        <v>14866363655</v>
      </c>
      <c r="Q205" s="1">
        <f t="shared" si="35"/>
        <v>10362940408.560001</v>
      </c>
      <c r="R205" s="1">
        <f t="shared" si="36"/>
        <v>0</v>
      </c>
      <c r="S205" s="1">
        <f t="shared" si="37"/>
        <v>0</v>
      </c>
      <c r="T205" s="1">
        <f t="shared" si="38"/>
        <v>0</v>
      </c>
      <c r="U205">
        <f t="shared" si="39"/>
        <v>0</v>
      </c>
    </row>
    <row r="206" spans="1:21" x14ac:dyDescent="0.35">
      <c r="A206">
        <v>2007</v>
      </c>
      <c r="B206">
        <v>4</v>
      </c>
      <c r="C206">
        <v>27</v>
      </c>
      <c r="D206">
        <v>1188060000</v>
      </c>
      <c r="E206">
        <v>0</v>
      </c>
      <c r="F206">
        <v>1300830431.79</v>
      </c>
      <c r="G206">
        <v>1188060000</v>
      </c>
      <c r="H206">
        <v>0</v>
      </c>
      <c r="I206">
        <v>1300830431.79</v>
      </c>
      <c r="K206" s="4">
        <f t="shared" si="31"/>
        <v>2007</v>
      </c>
      <c r="L206" t="str">
        <f>VLOOKUP(B206,Lookup!A:B,2,FALSE)</f>
        <v>Kaduna</v>
      </c>
      <c r="M206" t="str">
        <f>VLOOKUP(C206,Lookup!D:E,2,FALSE)</f>
        <v>Power/Energy</v>
      </c>
      <c r="N206" s="1">
        <f t="shared" si="32"/>
        <v>1188060000</v>
      </c>
      <c r="O206" s="1">
        <f t="shared" si="33"/>
        <v>0</v>
      </c>
      <c r="P206" s="1">
        <f t="shared" si="34"/>
        <v>1188060000</v>
      </c>
      <c r="Q206" s="1">
        <f t="shared" si="35"/>
        <v>1300830431.79</v>
      </c>
      <c r="R206" s="1">
        <f t="shared" si="36"/>
        <v>1188060000</v>
      </c>
      <c r="S206" s="1">
        <f t="shared" si="37"/>
        <v>0</v>
      </c>
      <c r="T206" s="1">
        <f t="shared" si="38"/>
        <v>1188060000</v>
      </c>
      <c r="U206">
        <f t="shared" si="39"/>
        <v>1300830431.79</v>
      </c>
    </row>
    <row r="207" spans="1:21" x14ac:dyDescent="0.35">
      <c r="A207">
        <v>2007</v>
      </c>
      <c r="B207">
        <v>4</v>
      </c>
      <c r="C207">
        <v>30</v>
      </c>
      <c r="D207">
        <v>291634805</v>
      </c>
      <c r="E207">
        <v>0</v>
      </c>
      <c r="F207">
        <v>118817406.06</v>
      </c>
      <c r="G207">
        <v>0</v>
      </c>
      <c r="H207">
        <v>0</v>
      </c>
      <c r="I207">
        <v>0</v>
      </c>
      <c r="K207" s="4">
        <f t="shared" si="31"/>
        <v>2007</v>
      </c>
      <c r="L207" t="str">
        <f>VLOOKUP(B207,Lookup!A:B,2,FALSE)</f>
        <v>Kaduna</v>
      </c>
      <c r="M207" t="str">
        <f>VLOOKUP(C207,Lookup!D:E,2,FALSE)</f>
        <v>Science and Technology</v>
      </c>
      <c r="N207" s="1">
        <f t="shared" si="32"/>
        <v>291634805</v>
      </c>
      <c r="O207" s="1">
        <f t="shared" si="33"/>
        <v>0</v>
      </c>
      <c r="P207" s="1">
        <f t="shared" si="34"/>
        <v>291634805</v>
      </c>
      <c r="Q207" s="1">
        <f t="shared" si="35"/>
        <v>118817406.06</v>
      </c>
      <c r="R207" s="1">
        <f t="shared" si="36"/>
        <v>0</v>
      </c>
      <c r="S207" s="1">
        <f t="shared" si="37"/>
        <v>0</v>
      </c>
      <c r="T207" s="1">
        <f t="shared" si="38"/>
        <v>0</v>
      </c>
      <c r="U207">
        <f t="shared" si="39"/>
        <v>0</v>
      </c>
    </row>
    <row r="208" spans="1:21" x14ac:dyDescent="0.35">
      <c r="A208">
        <v>2007</v>
      </c>
      <c r="B208">
        <v>4</v>
      </c>
      <c r="C208">
        <v>32</v>
      </c>
      <c r="D208">
        <v>2082000000</v>
      </c>
      <c r="E208">
        <v>0</v>
      </c>
      <c r="F208">
        <v>520416834.36000001</v>
      </c>
      <c r="G208">
        <v>0</v>
      </c>
      <c r="H208">
        <v>0</v>
      </c>
      <c r="I208">
        <v>0</v>
      </c>
      <c r="K208" s="4">
        <f t="shared" ref="K208:K271" si="40">A208</f>
        <v>2007</v>
      </c>
      <c r="L208" t="str">
        <f>VLOOKUP(B208,Lookup!A:B,2,FALSE)</f>
        <v>Kaduna</v>
      </c>
      <c r="M208" t="str">
        <f>VLOOKUP(C208,Lookup!D:E,2,FALSE)</f>
        <v>Town, Urban and Regional Development</v>
      </c>
      <c r="N208" s="1">
        <f t="shared" ref="N208:N271" si="41">D208</f>
        <v>2082000000</v>
      </c>
      <c r="O208" s="1">
        <f t="shared" ref="O208:O271" si="42">E208</f>
        <v>0</v>
      </c>
      <c r="P208" s="1">
        <f t="shared" ref="P208:P271" si="43">N208+O208</f>
        <v>2082000000</v>
      </c>
      <c r="Q208" s="1">
        <f t="shared" ref="Q208:Q271" si="44">F208</f>
        <v>520416834.36000001</v>
      </c>
      <c r="R208" s="1">
        <f t="shared" ref="R208:R271" si="45">G208</f>
        <v>0</v>
      </c>
      <c r="S208" s="1">
        <f t="shared" ref="S208:S271" si="46">H208</f>
        <v>0</v>
      </c>
      <c r="T208" s="1">
        <f t="shared" ref="T208:T271" si="47">R208+S208</f>
        <v>0</v>
      </c>
      <c r="U208">
        <f t="shared" ref="U208:U271" si="48">I208</f>
        <v>0</v>
      </c>
    </row>
    <row r="209" spans="1:21" x14ac:dyDescent="0.35">
      <c r="A209">
        <v>2007</v>
      </c>
      <c r="B209">
        <v>4</v>
      </c>
      <c r="C209">
        <v>33</v>
      </c>
      <c r="D209">
        <v>1637000000</v>
      </c>
      <c r="E209">
        <v>0</v>
      </c>
      <c r="F209">
        <v>320548288.36000001</v>
      </c>
      <c r="G209">
        <v>161000000</v>
      </c>
      <c r="H209">
        <v>0</v>
      </c>
      <c r="I209">
        <v>0</v>
      </c>
      <c r="K209" s="4">
        <f t="shared" si="40"/>
        <v>2007</v>
      </c>
      <c r="L209" t="str">
        <f>VLOOKUP(B209,Lookup!A:B,2,FALSE)</f>
        <v>Kaduna</v>
      </c>
      <c r="M209" t="str">
        <f>VLOOKUP(C209,Lookup!D:E,2,FALSE)</f>
        <v>Trade, Commerce and Industry</v>
      </c>
      <c r="N209" s="1">
        <f t="shared" si="41"/>
        <v>1637000000</v>
      </c>
      <c r="O209" s="1">
        <f t="shared" si="42"/>
        <v>0</v>
      </c>
      <c r="P209" s="1">
        <f t="shared" si="43"/>
        <v>1637000000</v>
      </c>
      <c r="Q209" s="1">
        <f t="shared" si="44"/>
        <v>320548288.36000001</v>
      </c>
      <c r="R209" s="1">
        <f t="shared" si="45"/>
        <v>161000000</v>
      </c>
      <c r="S209" s="1">
        <f t="shared" si="46"/>
        <v>0</v>
      </c>
      <c r="T209" s="1">
        <f t="shared" si="47"/>
        <v>161000000</v>
      </c>
      <c r="U209">
        <f t="shared" si="48"/>
        <v>0</v>
      </c>
    </row>
    <row r="210" spans="1:21" x14ac:dyDescent="0.35">
      <c r="A210">
        <v>2007</v>
      </c>
      <c r="B210">
        <v>4</v>
      </c>
      <c r="C210">
        <v>35</v>
      </c>
      <c r="D210">
        <v>5840176455</v>
      </c>
      <c r="E210">
        <v>0</v>
      </c>
      <c r="F210">
        <v>2455635266.3099999</v>
      </c>
      <c r="G210">
        <v>0</v>
      </c>
      <c r="H210">
        <v>0</v>
      </c>
      <c r="I210">
        <v>0</v>
      </c>
      <c r="K210" s="4">
        <f t="shared" si="40"/>
        <v>2007</v>
      </c>
      <c r="L210" t="str">
        <f>VLOOKUP(B210,Lookup!A:B,2,FALSE)</f>
        <v>Kaduna</v>
      </c>
      <c r="M210" t="str">
        <f>VLOOKUP(C210,Lookup!D:E,2,FALSE)</f>
        <v>Water and Sanitation</v>
      </c>
      <c r="N210" s="1">
        <f t="shared" si="41"/>
        <v>5840176455</v>
      </c>
      <c r="O210" s="1">
        <f t="shared" si="42"/>
        <v>0</v>
      </c>
      <c r="P210" s="1">
        <f t="shared" si="43"/>
        <v>5840176455</v>
      </c>
      <c r="Q210" s="1">
        <f t="shared" si="44"/>
        <v>2455635266.3099999</v>
      </c>
      <c r="R210" s="1">
        <f t="shared" si="45"/>
        <v>0</v>
      </c>
      <c r="S210" s="1">
        <f t="shared" si="46"/>
        <v>0</v>
      </c>
      <c r="T210" s="1">
        <f t="shared" si="47"/>
        <v>0</v>
      </c>
      <c r="U210">
        <f t="shared" si="48"/>
        <v>0</v>
      </c>
    </row>
    <row r="211" spans="1:21" x14ac:dyDescent="0.35">
      <c r="A211">
        <v>2007</v>
      </c>
      <c r="B211">
        <v>4</v>
      </c>
      <c r="C211">
        <v>37</v>
      </c>
      <c r="D211">
        <v>942985180</v>
      </c>
      <c r="E211">
        <v>0</v>
      </c>
      <c r="F211">
        <v>659806427.16999996</v>
      </c>
      <c r="G211">
        <v>0</v>
      </c>
      <c r="H211">
        <v>0</v>
      </c>
      <c r="I211">
        <v>0</v>
      </c>
      <c r="K211" s="4">
        <f t="shared" si="40"/>
        <v>2007</v>
      </c>
      <c r="L211" t="str">
        <f>VLOOKUP(B211,Lookup!A:B,2,FALSE)</f>
        <v>Kaduna</v>
      </c>
      <c r="M211" t="str">
        <f>VLOOKUP(C211,Lookup!D:E,2,FALSE)</f>
        <v>Youths and Sports</v>
      </c>
      <c r="N211" s="1">
        <f t="shared" si="41"/>
        <v>942985180</v>
      </c>
      <c r="O211" s="1">
        <f t="shared" si="42"/>
        <v>0</v>
      </c>
      <c r="P211" s="1">
        <f t="shared" si="43"/>
        <v>942985180</v>
      </c>
      <c r="Q211" s="1">
        <f t="shared" si="44"/>
        <v>659806427.16999996</v>
      </c>
      <c r="R211" s="1">
        <f t="shared" si="45"/>
        <v>0</v>
      </c>
      <c r="S211" s="1">
        <f t="shared" si="46"/>
        <v>0</v>
      </c>
      <c r="T211" s="1">
        <f t="shared" si="47"/>
        <v>0</v>
      </c>
      <c r="U211">
        <f t="shared" si="48"/>
        <v>0</v>
      </c>
    </row>
    <row r="212" spans="1:21" x14ac:dyDescent="0.35">
      <c r="A212">
        <v>2007</v>
      </c>
      <c r="B212">
        <v>5</v>
      </c>
      <c r="C212">
        <v>1</v>
      </c>
      <c r="D212">
        <v>3218940750</v>
      </c>
      <c r="E212">
        <v>0</v>
      </c>
      <c r="F212">
        <v>2096957730</v>
      </c>
      <c r="G212">
        <v>0</v>
      </c>
      <c r="H212">
        <v>0</v>
      </c>
      <c r="I212">
        <v>2081465730</v>
      </c>
      <c r="K212" s="4">
        <f t="shared" si="40"/>
        <v>2007</v>
      </c>
      <c r="L212" t="str">
        <f>VLOOKUP(B212,Lookup!A:B,2,FALSE)</f>
        <v>Kano</v>
      </c>
      <c r="M212" t="str">
        <f>VLOOKUP(C212,Lookup!D:E,2,FALSE)</f>
        <v>Agriculture</v>
      </c>
      <c r="N212" s="1">
        <f t="shared" si="41"/>
        <v>3218940750</v>
      </c>
      <c r="O212" s="1">
        <f t="shared" si="42"/>
        <v>0</v>
      </c>
      <c r="P212" s="1">
        <f t="shared" si="43"/>
        <v>3218940750</v>
      </c>
      <c r="Q212" s="1">
        <f t="shared" si="44"/>
        <v>2096957730</v>
      </c>
      <c r="R212" s="1">
        <f t="shared" si="45"/>
        <v>0</v>
      </c>
      <c r="S212" s="1">
        <f t="shared" si="46"/>
        <v>0</v>
      </c>
      <c r="T212" s="1">
        <f t="shared" si="47"/>
        <v>0</v>
      </c>
      <c r="U212">
        <f t="shared" si="48"/>
        <v>2081465730</v>
      </c>
    </row>
    <row r="213" spans="1:21" x14ac:dyDescent="0.35">
      <c r="A213">
        <v>2007</v>
      </c>
      <c r="B213">
        <v>5</v>
      </c>
      <c r="C213">
        <v>3</v>
      </c>
      <c r="D213">
        <v>409700000</v>
      </c>
      <c r="E213">
        <v>0</v>
      </c>
      <c r="F213">
        <v>0</v>
      </c>
      <c r="G213">
        <v>222300000</v>
      </c>
      <c r="H213">
        <v>0</v>
      </c>
      <c r="I213">
        <v>0</v>
      </c>
      <c r="K213" s="4">
        <f t="shared" si="40"/>
        <v>2007</v>
      </c>
      <c r="L213" t="str">
        <f>VLOOKUP(B213,Lookup!A:B,2,FALSE)</f>
        <v>Kano</v>
      </c>
      <c r="M213" t="str">
        <f>VLOOKUP(C213,Lookup!D:E,2,FALSE)</f>
        <v>Community, Human Development &amp; Employment Creation</v>
      </c>
      <c r="N213" s="1">
        <f t="shared" si="41"/>
        <v>409700000</v>
      </c>
      <c r="O213" s="1">
        <f t="shared" si="42"/>
        <v>0</v>
      </c>
      <c r="P213" s="1">
        <f t="shared" si="43"/>
        <v>409700000</v>
      </c>
      <c r="Q213" s="1">
        <f t="shared" si="44"/>
        <v>0</v>
      </c>
      <c r="R213" s="1">
        <f t="shared" si="45"/>
        <v>222300000</v>
      </c>
      <c r="S213" s="1">
        <f t="shared" si="46"/>
        <v>0</v>
      </c>
      <c r="T213" s="1">
        <f t="shared" si="47"/>
        <v>222300000</v>
      </c>
      <c r="U213">
        <f t="shared" si="48"/>
        <v>0</v>
      </c>
    </row>
    <row r="214" spans="1:21" x14ac:dyDescent="0.35">
      <c r="A214">
        <v>2007</v>
      </c>
      <c r="B214">
        <v>5</v>
      </c>
      <c r="C214">
        <v>6</v>
      </c>
      <c r="D214">
        <v>2677400000</v>
      </c>
      <c r="E214">
        <v>0</v>
      </c>
      <c r="F214">
        <v>1471939080</v>
      </c>
      <c r="G214">
        <v>1322000000</v>
      </c>
      <c r="H214">
        <v>0</v>
      </c>
      <c r="I214">
        <v>0</v>
      </c>
      <c r="K214" s="4">
        <f t="shared" si="40"/>
        <v>2007</v>
      </c>
      <c r="L214" t="str">
        <f>VLOOKUP(B214,Lookup!A:B,2,FALSE)</f>
        <v>Kano</v>
      </c>
      <c r="M214" t="str">
        <f>VLOOKUP(C214,Lookup!D:E,2,FALSE)</f>
        <v>Education</v>
      </c>
      <c r="N214" s="1">
        <f t="shared" si="41"/>
        <v>2677400000</v>
      </c>
      <c r="O214" s="1">
        <f t="shared" si="42"/>
        <v>0</v>
      </c>
      <c r="P214" s="1">
        <f t="shared" si="43"/>
        <v>2677400000</v>
      </c>
      <c r="Q214" s="1">
        <f t="shared" si="44"/>
        <v>1471939080</v>
      </c>
      <c r="R214" s="1">
        <f t="shared" si="45"/>
        <v>1322000000</v>
      </c>
      <c r="S214" s="1">
        <f t="shared" si="46"/>
        <v>0</v>
      </c>
      <c r="T214" s="1">
        <f t="shared" si="47"/>
        <v>1322000000</v>
      </c>
      <c r="U214">
        <f t="shared" si="48"/>
        <v>0</v>
      </c>
    </row>
    <row r="215" spans="1:21" x14ac:dyDescent="0.35">
      <c r="A215">
        <v>2007</v>
      </c>
      <c r="B215">
        <v>5</v>
      </c>
      <c r="C215">
        <v>7</v>
      </c>
      <c r="D215">
        <v>847775475</v>
      </c>
      <c r="E215">
        <v>0</v>
      </c>
      <c r="F215">
        <v>1128138270</v>
      </c>
      <c r="G215">
        <v>0</v>
      </c>
      <c r="H215">
        <v>0</v>
      </c>
      <c r="I215">
        <v>0</v>
      </c>
      <c r="K215" s="4">
        <f t="shared" si="40"/>
        <v>2007</v>
      </c>
      <c r="L215" t="str">
        <f>VLOOKUP(B215,Lookup!A:B,2,FALSE)</f>
        <v>Kano</v>
      </c>
      <c r="M215" t="str">
        <f>VLOOKUP(C215,Lookup!D:E,2,FALSE)</f>
        <v>Environment</v>
      </c>
      <c r="N215" s="1">
        <f t="shared" si="41"/>
        <v>847775475</v>
      </c>
      <c r="O215" s="1">
        <f t="shared" si="42"/>
        <v>0</v>
      </c>
      <c r="P215" s="1">
        <f t="shared" si="43"/>
        <v>847775475</v>
      </c>
      <c r="Q215" s="1">
        <f t="shared" si="44"/>
        <v>1128138270</v>
      </c>
      <c r="R215" s="1">
        <f t="shared" si="45"/>
        <v>0</v>
      </c>
      <c r="S215" s="1">
        <f t="shared" si="46"/>
        <v>0</v>
      </c>
      <c r="T215" s="1">
        <f t="shared" si="47"/>
        <v>0</v>
      </c>
      <c r="U215">
        <f t="shared" si="48"/>
        <v>0</v>
      </c>
    </row>
    <row r="216" spans="1:21" x14ac:dyDescent="0.35">
      <c r="A216">
        <v>2007</v>
      </c>
      <c r="B216">
        <v>5</v>
      </c>
      <c r="C216">
        <v>9</v>
      </c>
      <c r="D216">
        <v>43000000</v>
      </c>
      <c r="E216">
        <v>0</v>
      </c>
      <c r="F216">
        <v>0</v>
      </c>
      <c r="G216">
        <v>0</v>
      </c>
      <c r="H216">
        <v>0</v>
      </c>
      <c r="I216">
        <v>0</v>
      </c>
      <c r="K216" s="4">
        <f t="shared" si="40"/>
        <v>2007</v>
      </c>
      <c r="L216" t="str">
        <f>VLOOKUP(B216,Lookup!A:B,2,FALSE)</f>
        <v>Kano</v>
      </c>
      <c r="M216" t="str">
        <f>VLOOKUP(C216,Lookup!D:E,2,FALSE)</f>
        <v>Finance</v>
      </c>
      <c r="N216" s="1">
        <f t="shared" si="41"/>
        <v>43000000</v>
      </c>
      <c r="O216" s="1">
        <f t="shared" si="42"/>
        <v>0</v>
      </c>
      <c r="P216" s="1">
        <f t="shared" si="43"/>
        <v>43000000</v>
      </c>
      <c r="Q216" s="1">
        <f t="shared" si="44"/>
        <v>0</v>
      </c>
      <c r="R216" s="1">
        <f t="shared" si="45"/>
        <v>0</v>
      </c>
      <c r="S216" s="1">
        <f t="shared" si="46"/>
        <v>0</v>
      </c>
      <c r="T216" s="1">
        <f t="shared" si="47"/>
        <v>0</v>
      </c>
      <c r="U216">
        <f t="shared" si="48"/>
        <v>0</v>
      </c>
    </row>
    <row r="217" spans="1:21" x14ac:dyDescent="0.35">
      <c r="A217">
        <v>2007</v>
      </c>
      <c r="B217">
        <v>5</v>
      </c>
      <c r="C217">
        <v>11</v>
      </c>
      <c r="D217">
        <v>2235259885</v>
      </c>
      <c r="E217">
        <v>0</v>
      </c>
      <c r="F217">
        <v>3638700264</v>
      </c>
      <c r="G217">
        <v>0</v>
      </c>
      <c r="H217">
        <v>0</v>
      </c>
      <c r="I217">
        <v>0</v>
      </c>
      <c r="K217" s="4">
        <f t="shared" si="40"/>
        <v>2007</v>
      </c>
      <c r="L217" t="str">
        <f>VLOOKUP(B217,Lookup!A:B,2,FALSE)</f>
        <v>Kano</v>
      </c>
      <c r="M217" t="str">
        <f>VLOOKUP(C217,Lookup!D:E,2,FALSE)</f>
        <v>General Administration</v>
      </c>
      <c r="N217" s="1">
        <f t="shared" si="41"/>
        <v>2235259885</v>
      </c>
      <c r="O217" s="1">
        <f t="shared" si="42"/>
        <v>0</v>
      </c>
      <c r="P217" s="1">
        <f t="shared" si="43"/>
        <v>2235259885</v>
      </c>
      <c r="Q217" s="1">
        <f t="shared" si="44"/>
        <v>3638700264</v>
      </c>
      <c r="R217" s="1">
        <f t="shared" si="45"/>
        <v>0</v>
      </c>
      <c r="S217" s="1">
        <f t="shared" si="46"/>
        <v>0</v>
      </c>
      <c r="T217" s="1">
        <f t="shared" si="47"/>
        <v>0</v>
      </c>
      <c r="U217">
        <f t="shared" si="48"/>
        <v>0</v>
      </c>
    </row>
    <row r="218" spans="1:21" x14ac:dyDescent="0.35">
      <c r="A218">
        <v>2007</v>
      </c>
      <c r="B218">
        <v>5</v>
      </c>
      <c r="C218">
        <v>13</v>
      </c>
      <c r="D218">
        <v>626520000</v>
      </c>
      <c r="E218">
        <v>0</v>
      </c>
      <c r="F218">
        <v>1233303683</v>
      </c>
      <c r="G218">
        <v>0</v>
      </c>
      <c r="H218">
        <v>0</v>
      </c>
      <c r="I218">
        <v>0</v>
      </c>
      <c r="K218" s="4">
        <f t="shared" si="40"/>
        <v>2007</v>
      </c>
      <c r="L218" t="str">
        <f>VLOOKUP(B218,Lookup!A:B,2,FALSE)</f>
        <v>Kano</v>
      </c>
      <c r="M218" t="str">
        <f>VLOOKUP(C218,Lookup!D:E,2,FALSE)</f>
        <v>Health</v>
      </c>
      <c r="N218" s="1">
        <f t="shared" si="41"/>
        <v>626520000</v>
      </c>
      <c r="O218" s="1">
        <f t="shared" si="42"/>
        <v>0</v>
      </c>
      <c r="P218" s="1">
        <f t="shared" si="43"/>
        <v>626520000</v>
      </c>
      <c r="Q218" s="1">
        <f t="shared" si="44"/>
        <v>1233303683</v>
      </c>
      <c r="R218" s="1">
        <f t="shared" si="45"/>
        <v>0</v>
      </c>
      <c r="S218" s="1">
        <f t="shared" si="46"/>
        <v>0</v>
      </c>
      <c r="T218" s="1">
        <f t="shared" si="47"/>
        <v>0</v>
      </c>
      <c r="U218">
        <f t="shared" si="48"/>
        <v>0</v>
      </c>
    </row>
    <row r="219" spans="1:21" x14ac:dyDescent="0.35">
      <c r="A219">
        <v>2007</v>
      </c>
      <c r="B219">
        <v>5</v>
      </c>
      <c r="C219">
        <v>16</v>
      </c>
      <c r="D219">
        <v>426762334</v>
      </c>
      <c r="E219">
        <v>0</v>
      </c>
      <c r="F219">
        <v>136887742</v>
      </c>
      <c r="G219">
        <v>0</v>
      </c>
      <c r="H219">
        <v>0</v>
      </c>
      <c r="I219">
        <v>0</v>
      </c>
      <c r="K219" s="4">
        <f t="shared" si="40"/>
        <v>2007</v>
      </c>
      <c r="L219" t="str">
        <f>VLOOKUP(B219,Lookup!A:B,2,FALSE)</f>
        <v>Kano</v>
      </c>
      <c r="M219" t="str">
        <f>VLOOKUP(C219,Lookup!D:E,2,FALSE)</f>
        <v>Information, Culture &amp; Tourism</v>
      </c>
      <c r="N219" s="1">
        <f t="shared" si="41"/>
        <v>426762334</v>
      </c>
      <c r="O219" s="1">
        <f t="shared" si="42"/>
        <v>0</v>
      </c>
      <c r="P219" s="1">
        <f t="shared" si="43"/>
        <v>426762334</v>
      </c>
      <c r="Q219" s="1">
        <f t="shared" si="44"/>
        <v>136887742</v>
      </c>
      <c r="R219" s="1">
        <f t="shared" si="45"/>
        <v>0</v>
      </c>
      <c r="S219" s="1">
        <f t="shared" si="46"/>
        <v>0</v>
      </c>
      <c r="T219" s="1">
        <f t="shared" si="47"/>
        <v>0</v>
      </c>
      <c r="U219">
        <f t="shared" si="48"/>
        <v>0</v>
      </c>
    </row>
    <row r="220" spans="1:21" x14ac:dyDescent="0.35">
      <c r="A220">
        <v>2007</v>
      </c>
      <c r="B220">
        <v>5</v>
      </c>
      <c r="C220">
        <v>17</v>
      </c>
      <c r="D220">
        <v>6118340000</v>
      </c>
      <c r="E220">
        <v>0</v>
      </c>
      <c r="F220">
        <v>0</v>
      </c>
      <c r="G220">
        <v>0</v>
      </c>
      <c r="H220">
        <v>0</v>
      </c>
      <c r="I220">
        <v>0</v>
      </c>
      <c r="K220" s="4">
        <f t="shared" si="40"/>
        <v>2007</v>
      </c>
      <c r="L220" t="str">
        <f>VLOOKUP(B220,Lookup!A:B,2,FALSE)</f>
        <v>Kano</v>
      </c>
      <c r="M220" t="str">
        <f>VLOOKUP(C220,Lookup!D:E,2,FALSE)</f>
        <v>Infrastructure</v>
      </c>
      <c r="N220" s="1">
        <f t="shared" si="41"/>
        <v>6118340000</v>
      </c>
      <c r="O220" s="1">
        <f t="shared" si="42"/>
        <v>0</v>
      </c>
      <c r="P220" s="1">
        <f t="shared" si="43"/>
        <v>6118340000</v>
      </c>
      <c r="Q220" s="1">
        <f t="shared" si="44"/>
        <v>0</v>
      </c>
      <c r="R220" s="1">
        <f t="shared" si="45"/>
        <v>0</v>
      </c>
      <c r="S220" s="1">
        <f t="shared" si="46"/>
        <v>0</v>
      </c>
      <c r="T220" s="1">
        <f t="shared" si="47"/>
        <v>0</v>
      </c>
      <c r="U220">
        <f t="shared" si="48"/>
        <v>0</v>
      </c>
    </row>
    <row r="221" spans="1:21" x14ac:dyDescent="0.35">
      <c r="A221">
        <v>2007</v>
      </c>
      <c r="B221">
        <v>5</v>
      </c>
      <c r="C221">
        <v>27</v>
      </c>
      <c r="D221">
        <v>379200000</v>
      </c>
      <c r="E221">
        <v>0</v>
      </c>
      <c r="F221">
        <v>766087823</v>
      </c>
      <c r="G221">
        <v>379200000</v>
      </c>
      <c r="H221">
        <v>0</v>
      </c>
      <c r="I221">
        <v>766087823</v>
      </c>
      <c r="K221" s="4">
        <f t="shared" si="40"/>
        <v>2007</v>
      </c>
      <c r="L221" t="str">
        <f>VLOOKUP(B221,Lookup!A:B,2,FALSE)</f>
        <v>Kano</v>
      </c>
      <c r="M221" t="str">
        <f>VLOOKUP(C221,Lookup!D:E,2,FALSE)</f>
        <v>Power/Energy</v>
      </c>
      <c r="N221" s="1">
        <f t="shared" si="41"/>
        <v>379200000</v>
      </c>
      <c r="O221" s="1">
        <f t="shared" si="42"/>
        <v>0</v>
      </c>
      <c r="P221" s="1">
        <f t="shared" si="43"/>
        <v>379200000</v>
      </c>
      <c r="Q221" s="1">
        <f t="shared" si="44"/>
        <v>766087823</v>
      </c>
      <c r="R221" s="1">
        <f t="shared" si="45"/>
        <v>379200000</v>
      </c>
      <c r="S221" s="1">
        <f t="shared" si="46"/>
        <v>0</v>
      </c>
      <c r="T221" s="1">
        <f t="shared" si="47"/>
        <v>379200000</v>
      </c>
      <c r="U221">
        <f t="shared" si="48"/>
        <v>766087823</v>
      </c>
    </row>
    <row r="222" spans="1:21" x14ac:dyDescent="0.35">
      <c r="A222">
        <v>2007</v>
      </c>
      <c r="B222">
        <v>5</v>
      </c>
      <c r="C222">
        <v>30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K222" s="4">
        <f t="shared" si="40"/>
        <v>2007</v>
      </c>
      <c r="L222" t="str">
        <f>VLOOKUP(B222,Lookup!A:B,2,FALSE)</f>
        <v>Kano</v>
      </c>
      <c r="M222" t="str">
        <f>VLOOKUP(C222,Lookup!D:E,2,FALSE)</f>
        <v>Science and Technology</v>
      </c>
      <c r="N222" s="1">
        <f t="shared" si="41"/>
        <v>0</v>
      </c>
      <c r="O222" s="1">
        <f t="shared" si="42"/>
        <v>0</v>
      </c>
      <c r="P222" s="1">
        <f t="shared" si="43"/>
        <v>0</v>
      </c>
      <c r="Q222" s="1">
        <f t="shared" si="44"/>
        <v>0</v>
      </c>
      <c r="R222" s="1">
        <f t="shared" si="45"/>
        <v>0</v>
      </c>
      <c r="S222" s="1">
        <f t="shared" si="46"/>
        <v>0</v>
      </c>
      <c r="T222" s="1">
        <f t="shared" si="47"/>
        <v>0</v>
      </c>
      <c r="U222">
        <f t="shared" si="48"/>
        <v>0</v>
      </c>
    </row>
    <row r="223" spans="1:21" x14ac:dyDescent="0.35">
      <c r="A223">
        <v>2007</v>
      </c>
      <c r="B223">
        <v>5</v>
      </c>
      <c r="C223">
        <v>32</v>
      </c>
      <c r="D223">
        <v>4902319390</v>
      </c>
      <c r="E223">
        <v>0</v>
      </c>
      <c r="F223">
        <v>1693513336</v>
      </c>
      <c r="G223">
        <v>0</v>
      </c>
      <c r="H223">
        <v>0</v>
      </c>
      <c r="I223">
        <v>0</v>
      </c>
      <c r="K223" s="4">
        <f t="shared" si="40"/>
        <v>2007</v>
      </c>
      <c r="L223" t="str">
        <f>VLOOKUP(B223,Lookup!A:B,2,FALSE)</f>
        <v>Kano</v>
      </c>
      <c r="M223" t="str">
        <f>VLOOKUP(C223,Lookup!D:E,2,FALSE)</f>
        <v>Town, Urban and Regional Development</v>
      </c>
      <c r="N223" s="1">
        <f t="shared" si="41"/>
        <v>4902319390</v>
      </c>
      <c r="O223" s="1">
        <f t="shared" si="42"/>
        <v>0</v>
      </c>
      <c r="P223" s="1">
        <f t="shared" si="43"/>
        <v>4902319390</v>
      </c>
      <c r="Q223" s="1">
        <f t="shared" si="44"/>
        <v>1693513336</v>
      </c>
      <c r="R223" s="1">
        <f t="shared" si="45"/>
        <v>0</v>
      </c>
      <c r="S223" s="1">
        <f t="shared" si="46"/>
        <v>0</v>
      </c>
      <c r="T223" s="1">
        <f t="shared" si="47"/>
        <v>0</v>
      </c>
      <c r="U223">
        <f t="shared" si="48"/>
        <v>0</v>
      </c>
    </row>
    <row r="224" spans="1:21" x14ac:dyDescent="0.35">
      <c r="A224">
        <v>2007</v>
      </c>
      <c r="B224">
        <v>5</v>
      </c>
      <c r="C224">
        <v>33</v>
      </c>
      <c r="D224">
        <v>526972900</v>
      </c>
      <c r="E224">
        <v>0</v>
      </c>
      <c r="F224">
        <v>5092818008</v>
      </c>
      <c r="G224">
        <v>23420000</v>
      </c>
      <c r="H224">
        <v>0</v>
      </c>
      <c r="I224">
        <v>4560218</v>
      </c>
      <c r="K224" s="4">
        <f t="shared" si="40"/>
        <v>2007</v>
      </c>
      <c r="L224" t="str">
        <f>VLOOKUP(B224,Lookup!A:B,2,FALSE)</f>
        <v>Kano</v>
      </c>
      <c r="M224" t="str">
        <f>VLOOKUP(C224,Lookup!D:E,2,FALSE)</f>
        <v>Trade, Commerce and Industry</v>
      </c>
      <c r="N224" s="1">
        <f t="shared" si="41"/>
        <v>526972900</v>
      </c>
      <c r="O224" s="1">
        <f t="shared" si="42"/>
        <v>0</v>
      </c>
      <c r="P224" s="1">
        <f t="shared" si="43"/>
        <v>526972900</v>
      </c>
      <c r="Q224" s="1">
        <f t="shared" si="44"/>
        <v>5092818008</v>
      </c>
      <c r="R224" s="1">
        <f t="shared" si="45"/>
        <v>23420000</v>
      </c>
      <c r="S224" s="1">
        <f t="shared" si="46"/>
        <v>0</v>
      </c>
      <c r="T224" s="1">
        <f t="shared" si="47"/>
        <v>23420000</v>
      </c>
      <c r="U224">
        <f t="shared" si="48"/>
        <v>4560218</v>
      </c>
    </row>
    <row r="225" spans="1:21" x14ac:dyDescent="0.35">
      <c r="A225">
        <v>2007</v>
      </c>
      <c r="B225">
        <v>5</v>
      </c>
      <c r="C225">
        <v>35</v>
      </c>
      <c r="D225">
        <v>3277500000</v>
      </c>
      <c r="E225">
        <v>0</v>
      </c>
      <c r="F225">
        <v>2496408220</v>
      </c>
      <c r="G225">
        <v>200000000</v>
      </c>
      <c r="H225">
        <v>0</v>
      </c>
      <c r="I225">
        <v>0</v>
      </c>
      <c r="K225" s="4">
        <f t="shared" si="40"/>
        <v>2007</v>
      </c>
      <c r="L225" t="str">
        <f>VLOOKUP(B225,Lookup!A:B,2,FALSE)</f>
        <v>Kano</v>
      </c>
      <c r="M225" t="str">
        <f>VLOOKUP(C225,Lookup!D:E,2,FALSE)</f>
        <v>Water and Sanitation</v>
      </c>
      <c r="N225" s="1">
        <f t="shared" si="41"/>
        <v>3277500000</v>
      </c>
      <c r="O225" s="1">
        <f t="shared" si="42"/>
        <v>0</v>
      </c>
      <c r="P225" s="1">
        <f t="shared" si="43"/>
        <v>3277500000</v>
      </c>
      <c r="Q225" s="1">
        <f t="shared" si="44"/>
        <v>2496408220</v>
      </c>
      <c r="R225" s="1">
        <f t="shared" si="45"/>
        <v>200000000</v>
      </c>
      <c r="S225" s="1">
        <f t="shared" si="46"/>
        <v>0</v>
      </c>
      <c r="T225" s="1">
        <f t="shared" si="47"/>
        <v>200000000</v>
      </c>
      <c r="U225">
        <f t="shared" si="48"/>
        <v>0</v>
      </c>
    </row>
    <row r="226" spans="1:21" x14ac:dyDescent="0.35">
      <c r="A226">
        <v>2007</v>
      </c>
      <c r="B226">
        <v>5</v>
      </c>
      <c r="C226">
        <v>37</v>
      </c>
      <c r="D226">
        <v>250700000</v>
      </c>
      <c r="E226">
        <v>0</v>
      </c>
      <c r="F226">
        <v>152814510</v>
      </c>
      <c r="G226">
        <v>0</v>
      </c>
      <c r="H226">
        <v>0</v>
      </c>
      <c r="I226">
        <v>0</v>
      </c>
      <c r="K226" s="4">
        <f t="shared" si="40"/>
        <v>2007</v>
      </c>
      <c r="L226" t="str">
        <f>VLOOKUP(B226,Lookup!A:B,2,FALSE)</f>
        <v>Kano</v>
      </c>
      <c r="M226" t="str">
        <f>VLOOKUP(C226,Lookup!D:E,2,FALSE)</f>
        <v>Youths and Sports</v>
      </c>
      <c r="N226" s="1">
        <f t="shared" si="41"/>
        <v>250700000</v>
      </c>
      <c r="O226" s="1">
        <f t="shared" si="42"/>
        <v>0</v>
      </c>
      <c r="P226" s="1">
        <f t="shared" si="43"/>
        <v>250700000</v>
      </c>
      <c r="Q226" s="1">
        <f t="shared" si="44"/>
        <v>152814510</v>
      </c>
      <c r="R226" s="1">
        <f t="shared" si="45"/>
        <v>0</v>
      </c>
      <c r="S226" s="1">
        <f t="shared" si="46"/>
        <v>0</v>
      </c>
      <c r="T226" s="1">
        <f t="shared" si="47"/>
        <v>0</v>
      </c>
      <c r="U226">
        <f t="shared" si="48"/>
        <v>0</v>
      </c>
    </row>
    <row r="227" spans="1:21" x14ac:dyDescent="0.35">
      <c r="A227">
        <v>2007</v>
      </c>
      <c r="B227">
        <v>9</v>
      </c>
      <c r="C227">
        <v>1</v>
      </c>
      <c r="D227">
        <v>2254200000</v>
      </c>
      <c r="E227">
        <v>0</v>
      </c>
      <c r="F227">
        <v>1163474285</v>
      </c>
      <c r="G227">
        <v>339000000</v>
      </c>
      <c r="H227">
        <v>0</v>
      </c>
      <c r="I227">
        <v>28210516</v>
      </c>
      <c r="K227" s="4">
        <f t="shared" si="40"/>
        <v>2007</v>
      </c>
      <c r="L227" t="str">
        <f>VLOOKUP(B227,Lookup!A:B,2,FALSE)</f>
        <v>Yobe</v>
      </c>
      <c r="M227" t="str">
        <f>VLOOKUP(C227,Lookup!D:E,2,FALSE)</f>
        <v>Agriculture</v>
      </c>
      <c r="N227" s="1">
        <f t="shared" si="41"/>
        <v>2254200000</v>
      </c>
      <c r="O227" s="1">
        <f t="shared" si="42"/>
        <v>0</v>
      </c>
      <c r="P227" s="1">
        <f t="shared" si="43"/>
        <v>2254200000</v>
      </c>
      <c r="Q227" s="1">
        <f t="shared" si="44"/>
        <v>1163474285</v>
      </c>
      <c r="R227" s="1">
        <f t="shared" si="45"/>
        <v>339000000</v>
      </c>
      <c r="S227" s="1">
        <f t="shared" si="46"/>
        <v>0</v>
      </c>
      <c r="T227" s="1">
        <f t="shared" si="47"/>
        <v>339000000</v>
      </c>
      <c r="U227">
        <f t="shared" si="48"/>
        <v>28210516</v>
      </c>
    </row>
    <row r="228" spans="1:21" x14ac:dyDescent="0.35">
      <c r="A228">
        <v>2007</v>
      </c>
      <c r="B228">
        <v>9</v>
      </c>
      <c r="C228">
        <v>3</v>
      </c>
      <c r="D228">
        <v>894000000</v>
      </c>
      <c r="E228">
        <v>0</v>
      </c>
      <c r="F228">
        <v>171353376</v>
      </c>
      <c r="G228">
        <v>448000000</v>
      </c>
      <c r="H228">
        <v>0</v>
      </c>
      <c r="I228">
        <v>39078376</v>
      </c>
      <c r="K228" s="4">
        <f t="shared" si="40"/>
        <v>2007</v>
      </c>
      <c r="L228" t="str">
        <f>VLOOKUP(B228,Lookup!A:B,2,FALSE)</f>
        <v>Yobe</v>
      </c>
      <c r="M228" t="str">
        <f>VLOOKUP(C228,Lookup!D:E,2,FALSE)</f>
        <v>Community, Human Development &amp; Employment Creation</v>
      </c>
      <c r="N228" s="1">
        <f t="shared" si="41"/>
        <v>894000000</v>
      </c>
      <c r="O228" s="1">
        <f t="shared" si="42"/>
        <v>0</v>
      </c>
      <c r="P228" s="1">
        <f t="shared" si="43"/>
        <v>894000000</v>
      </c>
      <c r="Q228" s="1">
        <f t="shared" si="44"/>
        <v>171353376</v>
      </c>
      <c r="R228" s="1">
        <f t="shared" si="45"/>
        <v>448000000</v>
      </c>
      <c r="S228" s="1">
        <f t="shared" si="46"/>
        <v>0</v>
      </c>
      <c r="T228" s="1">
        <f t="shared" si="47"/>
        <v>448000000</v>
      </c>
      <c r="U228">
        <f t="shared" si="48"/>
        <v>39078376</v>
      </c>
    </row>
    <row r="229" spans="1:21" x14ac:dyDescent="0.35">
      <c r="A229">
        <v>2007</v>
      </c>
      <c r="B229">
        <v>9</v>
      </c>
      <c r="C229">
        <v>6</v>
      </c>
      <c r="D229">
        <v>6821000000</v>
      </c>
      <c r="E229">
        <v>0</v>
      </c>
      <c r="F229">
        <v>1560998221</v>
      </c>
      <c r="G229">
        <v>2056514000</v>
      </c>
      <c r="H229">
        <v>0</v>
      </c>
      <c r="I229">
        <v>198649703</v>
      </c>
      <c r="K229" s="4">
        <f t="shared" si="40"/>
        <v>2007</v>
      </c>
      <c r="L229" t="str">
        <f>VLOOKUP(B229,Lookup!A:B,2,FALSE)</f>
        <v>Yobe</v>
      </c>
      <c r="M229" t="str">
        <f>VLOOKUP(C229,Lookup!D:E,2,FALSE)</f>
        <v>Education</v>
      </c>
      <c r="N229" s="1">
        <f t="shared" si="41"/>
        <v>6821000000</v>
      </c>
      <c r="O229" s="1">
        <f t="shared" si="42"/>
        <v>0</v>
      </c>
      <c r="P229" s="1">
        <f t="shared" si="43"/>
        <v>6821000000</v>
      </c>
      <c r="Q229" s="1">
        <f t="shared" si="44"/>
        <v>1560998221</v>
      </c>
      <c r="R229" s="1">
        <f t="shared" si="45"/>
        <v>2056514000</v>
      </c>
      <c r="S229" s="1">
        <f t="shared" si="46"/>
        <v>0</v>
      </c>
      <c r="T229" s="1">
        <f t="shared" si="47"/>
        <v>2056514000</v>
      </c>
      <c r="U229">
        <f t="shared" si="48"/>
        <v>198649703</v>
      </c>
    </row>
    <row r="230" spans="1:21" x14ac:dyDescent="0.35">
      <c r="A230">
        <v>2007</v>
      </c>
      <c r="B230">
        <v>9</v>
      </c>
      <c r="C230">
        <v>7</v>
      </c>
      <c r="D230">
        <v>1510000000</v>
      </c>
      <c r="E230">
        <v>0</v>
      </c>
      <c r="F230">
        <v>44702820</v>
      </c>
      <c r="G230">
        <v>0</v>
      </c>
      <c r="H230">
        <v>0</v>
      </c>
      <c r="I230">
        <v>0</v>
      </c>
      <c r="K230" s="4">
        <f t="shared" si="40"/>
        <v>2007</v>
      </c>
      <c r="L230" t="str">
        <f>VLOOKUP(B230,Lookup!A:B,2,FALSE)</f>
        <v>Yobe</v>
      </c>
      <c r="M230" t="str">
        <f>VLOOKUP(C230,Lookup!D:E,2,FALSE)</f>
        <v>Environment</v>
      </c>
      <c r="N230" s="1">
        <f t="shared" si="41"/>
        <v>1510000000</v>
      </c>
      <c r="O230" s="1">
        <f t="shared" si="42"/>
        <v>0</v>
      </c>
      <c r="P230" s="1">
        <f t="shared" si="43"/>
        <v>1510000000</v>
      </c>
      <c r="Q230" s="1">
        <f t="shared" si="44"/>
        <v>44702820</v>
      </c>
      <c r="R230" s="1">
        <f t="shared" si="45"/>
        <v>0</v>
      </c>
      <c r="S230" s="1">
        <f t="shared" si="46"/>
        <v>0</v>
      </c>
      <c r="T230" s="1">
        <f t="shared" si="47"/>
        <v>0</v>
      </c>
      <c r="U230">
        <f t="shared" si="48"/>
        <v>0</v>
      </c>
    </row>
    <row r="231" spans="1:21" x14ac:dyDescent="0.35">
      <c r="A231">
        <v>2007</v>
      </c>
      <c r="B231">
        <v>9</v>
      </c>
      <c r="C231">
        <v>9</v>
      </c>
      <c r="D231">
        <v>206000000</v>
      </c>
      <c r="E231">
        <v>0</v>
      </c>
      <c r="F231">
        <v>78519963</v>
      </c>
      <c r="G231">
        <v>0</v>
      </c>
      <c r="H231">
        <v>0</v>
      </c>
      <c r="I231">
        <v>0</v>
      </c>
      <c r="K231" s="4">
        <f t="shared" si="40"/>
        <v>2007</v>
      </c>
      <c r="L231" t="str">
        <f>VLOOKUP(B231,Lookup!A:B,2,FALSE)</f>
        <v>Yobe</v>
      </c>
      <c r="M231" t="str">
        <f>VLOOKUP(C231,Lookup!D:E,2,FALSE)</f>
        <v>Finance</v>
      </c>
      <c r="N231" s="1">
        <f t="shared" si="41"/>
        <v>206000000</v>
      </c>
      <c r="O231" s="1">
        <f t="shared" si="42"/>
        <v>0</v>
      </c>
      <c r="P231" s="1">
        <f t="shared" si="43"/>
        <v>206000000</v>
      </c>
      <c r="Q231" s="1">
        <f t="shared" si="44"/>
        <v>78519963</v>
      </c>
      <c r="R231" s="1">
        <f t="shared" si="45"/>
        <v>0</v>
      </c>
      <c r="S231" s="1">
        <f t="shared" si="46"/>
        <v>0</v>
      </c>
      <c r="T231" s="1">
        <f t="shared" si="47"/>
        <v>0</v>
      </c>
      <c r="U231">
        <f t="shared" si="48"/>
        <v>0</v>
      </c>
    </row>
    <row r="232" spans="1:21" x14ac:dyDescent="0.35">
      <c r="A232">
        <v>2007</v>
      </c>
      <c r="B232">
        <v>9</v>
      </c>
      <c r="C232">
        <v>11</v>
      </c>
      <c r="D232">
        <v>3466113000</v>
      </c>
      <c r="E232">
        <v>0</v>
      </c>
      <c r="F232">
        <v>2696914017</v>
      </c>
      <c r="G232">
        <v>0</v>
      </c>
      <c r="H232">
        <v>0</v>
      </c>
      <c r="I232">
        <v>0</v>
      </c>
      <c r="K232" s="4">
        <f t="shared" si="40"/>
        <v>2007</v>
      </c>
      <c r="L232" t="str">
        <f>VLOOKUP(B232,Lookup!A:B,2,FALSE)</f>
        <v>Yobe</v>
      </c>
      <c r="M232" t="str">
        <f>VLOOKUP(C232,Lookup!D:E,2,FALSE)</f>
        <v>General Administration</v>
      </c>
      <c r="N232" s="1">
        <f t="shared" si="41"/>
        <v>3466113000</v>
      </c>
      <c r="O232" s="1">
        <f t="shared" si="42"/>
        <v>0</v>
      </c>
      <c r="P232" s="1">
        <f t="shared" si="43"/>
        <v>3466113000</v>
      </c>
      <c r="Q232" s="1">
        <f t="shared" si="44"/>
        <v>2696914017</v>
      </c>
      <c r="R232" s="1">
        <f t="shared" si="45"/>
        <v>0</v>
      </c>
      <c r="S232" s="1">
        <f t="shared" si="46"/>
        <v>0</v>
      </c>
      <c r="T232" s="1">
        <f t="shared" si="47"/>
        <v>0</v>
      </c>
      <c r="U232">
        <f t="shared" si="48"/>
        <v>0</v>
      </c>
    </row>
    <row r="233" spans="1:21" x14ac:dyDescent="0.35">
      <c r="A233">
        <v>2007</v>
      </c>
      <c r="B233">
        <v>9</v>
      </c>
      <c r="C233">
        <v>13</v>
      </c>
      <c r="D233">
        <v>946000000</v>
      </c>
      <c r="E233">
        <v>0</v>
      </c>
      <c r="F233">
        <v>804764444</v>
      </c>
      <c r="G233">
        <v>160000000</v>
      </c>
      <c r="H233">
        <v>0</v>
      </c>
      <c r="I233">
        <v>7329584</v>
      </c>
      <c r="K233" s="4">
        <f t="shared" si="40"/>
        <v>2007</v>
      </c>
      <c r="L233" t="str">
        <f>VLOOKUP(B233,Lookup!A:B,2,FALSE)</f>
        <v>Yobe</v>
      </c>
      <c r="M233" t="str">
        <f>VLOOKUP(C233,Lookup!D:E,2,FALSE)</f>
        <v>Health</v>
      </c>
      <c r="N233" s="1">
        <f t="shared" si="41"/>
        <v>946000000</v>
      </c>
      <c r="O233" s="1">
        <f t="shared" si="42"/>
        <v>0</v>
      </c>
      <c r="P233" s="1">
        <f t="shared" si="43"/>
        <v>946000000</v>
      </c>
      <c r="Q233" s="1">
        <f t="shared" si="44"/>
        <v>804764444</v>
      </c>
      <c r="R233" s="1">
        <f t="shared" si="45"/>
        <v>160000000</v>
      </c>
      <c r="S233" s="1">
        <f t="shared" si="46"/>
        <v>0</v>
      </c>
      <c r="T233" s="1">
        <f t="shared" si="47"/>
        <v>160000000</v>
      </c>
      <c r="U233">
        <f t="shared" si="48"/>
        <v>7329584</v>
      </c>
    </row>
    <row r="234" spans="1:21" x14ac:dyDescent="0.35">
      <c r="A234">
        <v>2007</v>
      </c>
      <c r="B234">
        <v>9</v>
      </c>
      <c r="C234">
        <v>16</v>
      </c>
      <c r="D234">
        <v>608000000</v>
      </c>
      <c r="E234">
        <v>0</v>
      </c>
      <c r="F234">
        <v>129404650</v>
      </c>
      <c r="G234">
        <v>0</v>
      </c>
      <c r="H234">
        <v>0</v>
      </c>
      <c r="I234">
        <v>0</v>
      </c>
      <c r="K234" s="4">
        <f t="shared" si="40"/>
        <v>2007</v>
      </c>
      <c r="L234" t="str">
        <f>VLOOKUP(B234,Lookup!A:B,2,FALSE)</f>
        <v>Yobe</v>
      </c>
      <c r="M234" t="str">
        <f>VLOOKUP(C234,Lookup!D:E,2,FALSE)</f>
        <v>Information, Culture &amp; Tourism</v>
      </c>
      <c r="N234" s="1">
        <f t="shared" si="41"/>
        <v>608000000</v>
      </c>
      <c r="O234" s="1">
        <f t="shared" si="42"/>
        <v>0</v>
      </c>
      <c r="P234" s="1">
        <f t="shared" si="43"/>
        <v>608000000</v>
      </c>
      <c r="Q234" s="1">
        <f t="shared" si="44"/>
        <v>129404650</v>
      </c>
      <c r="R234" s="1">
        <f t="shared" si="45"/>
        <v>0</v>
      </c>
      <c r="S234" s="1">
        <f t="shared" si="46"/>
        <v>0</v>
      </c>
      <c r="T234" s="1">
        <f t="shared" si="47"/>
        <v>0</v>
      </c>
      <c r="U234">
        <f t="shared" si="48"/>
        <v>0</v>
      </c>
    </row>
    <row r="235" spans="1:21" x14ac:dyDescent="0.35">
      <c r="A235">
        <v>2007</v>
      </c>
      <c r="B235">
        <v>9</v>
      </c>
      <c r="C235">
        <v>17</v>
      </c>
      <c r="D235">
        <v>5960000000</v>
      </c>
      <c r="E235">
        <v>0</v>
      </c>
      <c r="F235">
        <v>1752222111</v>
      </c>
      <c r="G235">
        <v>0</v>
      </c>
      <c r="H235">
        <v>0</v>
      </c>
      <c r="I235">
        <v>0</v>
      </c>
      <c r="K235" s="4">
        <f t="shared" si="40"/>
        <v>2007</v>
      </c>
      <c r="L235" t="str">
        <f>VLOOKUP(B235,Lookup!A:B,2,FALSE)</f>
        <v>Yobe</v>
      </c>
      <c r="M235" t="str">
        <f>VLOOKUP(C235,Lookup!D:E,2,FALSE)</f>
        <v>Infrastructure</v>
      </c>
      <c r="N235" s="1">
        <f t="shared" si="41"/>
        <v>5960000000</v>
      </c>
      <c r="O235" s="1">
        <f t="shared" si="42"/>
        <v>0</v>
      </c>
      <c r="P235" s="1">
        <f t="shared" si="43"/>
        <v>5960000000</v>
      </c>
      <c r="Q235" s="1">
        <f t="shared" si="44"/>
        <v>1752222111</v>
      </c>
      <c r="R235" s="1">
        <f t="shared" si="45"/>
        <v>0</v>
      </c>
      <c r="S235" s="1">
        <f t="shared" si="46"/>
        <v>0</v>
      </c>
      <c r="T235" s="1">
        <f t="shared" si="47"/>
        <v>0</v>
      </c>
      <c r="U235">
        <f t="shared" si="48"/>
        <v>0</v>
      </c>
    </row>
    <row r="236" spans="1:21" x14ac:dyDescent="0.35">
      <c r="A236">
        <v>2007</v>
      </c>
      <c r="B236">
        <v>9</v>
      </c>
      <c r="C236">
        <v>27</v>
      </c>
      <c r="D236">
        <v>300000000</v>
      </c>
      <c r="E236">
        <v>0</v>
      </c>
      <c r="F236">
        <v>8072000</v>
      </c>
      <c r="G236">
        <v>300000000</v>
      </c>
      <c r="H236">
        <v>0</v>
      </c>
      <c r="I236">
        <v>8072000</v>
      </c>
      <c r="K236" s="4">
        <f t="shared" si="40"/>
        <v>2007</v>
      </c>
      <c r="L236" t="str">
        <f>VLOOKUP(B236,Lookup!A:B,2,FALSE)</f>
        <v>Yobe</v>
      </c>
      <c r="M236" t="str">
        <f>VLOOKUP(C236,Lookup!D:E,2,FALSE)</f>
        <v>Power/Energy</v>
      </c>
      <c r="N236" s="1">
        <f t="shared" si="41"/>
        <v>300000000</v>
      </c>
      <c r="O236" s="1">
        <f t="shared" si="42"/>
        <v>0</v>
      </c>
      <c r="P236" s="1">
        <f t="shared" si="43"/>
        <v>300000000</v>
      </c>
      <c r="Q236" s="1">
        <f t="shared" si="44"/>
        <v>8072000</v>
      </c>
      <c r="R236" s="1">
        <f t="shared" si="45"/>
        <v>300000000</v>
      </c>
      <c r="S236" s="1">
        <f t="shared" si="46"/>
        <v>0</v>
      </c>
      <c r="T236" s="1">
        <f t="shared" si="47"/>
        <v>300000000</v>
      </c>
      <c r="U236">
        <f t="shared" si="48"/>
        <v>8072000</v>
      </c>
    </row>
    <row r="237" spans="1:21" x14ac:dyDescent="0.35">
      <c r="A237">
        <v>2007</v>
      </c>
      <c r="B237">
        <v>9</v>
      </c>
      <c r="C237">
        <v>30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K237" s="4">
        <f t="shared" si="40"/>
        <v>2007</v>
      </c>
      <c r="L237" t="str">
        <f>VLOOKUP(B237,Lookup!A:B,2,FALSE)</f>
        <v>Yobe</v>
      </c>
      <c r="M237" t="str">
        <f>VLOOKUP(C237,Lookup!D:E,2,FALSE)</f>
        <v>Science and Technology</v>
      </c>
      <c r="N237" s="1">
        <f t="shared" si="41"/>
        <v>0</v>
      </c>
      <c r="O237" s="1">
        <f t="shared" si="42"/>
        <v>0</v>
      </c>
      <c r="P237" s="1">
        <f t="shared" si="43"/>
        <v>0</v>
      </c>
      <c r="Q237" s="1">
        <f t="shared" si="44"/>
        <v>0</v>
      </c>
      <c r="R237" s="1">
        <f t="shared" si="45"/>
        <v>0</v>
      </c>
      <c r="S237" s="1">
        <f t="shared" si="46"/>
        <v>0</v>
      </c>
      <c r="T237" s="1">
        <f t="shared" si="47"/>
        <v>0</v>
      </c>
      <c r="U237">
        <f t="shared" si="48"/>
        <v>0</v>
      </c>
    </row>
    <row r="238" spans="1:21" x14ac:dyDescent="0.35">
      <c r="A238">
        <v>2007</v>
      </c>
      <c r="B238">
        <v>9</v>
      </c>
      <c r="C238">
        <v>32</v>
      </c>
      <c r="D238">
        <v>855000000</v>
      </c>
      <c r="E238">
        <v>0</v>
      </c>
      <c r="F238">
        <v>243483182</v>
      </c>
      <c r="G238">
        <v>0</v>
      </c>
      <c r="H238">
        <v>0</v>
      </c>
      <c r="I238">
        <v>0</v>
      </c>
      <c r="K238" s="4">
        <f t="shared" si="40"/>
        <v>2007</v>
      </c>
      <c r="L238" t="str">
        <f>VLOOKUP(B238,Lookup!A:B,2,FALSE)</f>
        <v>Yobe</v>
      </c>
      <c r="M238" t="str">
        <f>VLOOKUP(C238,Lookup!D:E,2,FALSE)</f>
        <v>Town, Urban and Regional Development</v>
      </c>
      <c r="N238" s="1">
        <f t="shared" si="41"/>
        <v>855000000</v>
      </c>
      <c r="O238" s="1">
        <f t="shared" si="42"/>
        <v>0</v>
      </c>
      <c r="P238" s="1">
        <f t="shared" si="43"/>
        <v>855000000</v>
      </c>
      <c r="Q238" s="1">
        <f t="shared" si="44"/>
        <v>243483182</v>
      </c>
      <c r="R238" s="1">
        <f t="shared" si="45"/>
        <v>0</v>
      </c>
      <c r="S238" s="1">
        <f t="shared" si="46"/>
        <v>0</v>
      </c>
      <c r="T238" s="1">
        <f t="shared" si="47"/>
        <v>0</v>
      </c>
      <c r="U238">
        <f t="shared" si="48"/>
        <v>0</v>
      </c>
    </row>
    <row r="239" spans="1:21" x14ac:dyDescent="0.35">
      <c r="A239">
        <v>2007</v>
      </c>
      <c r="B239">
        <v>9</v>
      </c>
      <c r="C239">
        <v>33</v>
      </c>
      <c r="D239">
        <v>1612000000</v>
      </c>
      <c r="E239">
        <v>0</v>
      </c>
      <c r="F239">
        <v>1236288836</v>
      </c>
      <c r="G239">
        <v>100000000</v>
      </c>
      <c r="H239">
        <v>0</v>
      </c>
      <c r="I239">
        <v>0</v>
      </c>
      <c r="K239" s="4">
        <f t="shared" si="40"/>
        <v>2007</v>
      </c>
      <c r="L239" t="str">
        <f>VLOOKUP(B239,Lookup!A:B,2,FALSE)</f>
        <v>Yobe</v>
      </c>
      <c r="M239" t="str">
        <f>VLOOKUP(C239,Lookup!D:E,2,FALSE)</f>
        <v>Trade, Commerce and Industry</v>
      </c>
      <c r="N239" s="1">
        <f t="shared" si="41"/>
        <v>1612000000</v>
      </c>
      <c r="O239" s="1">
        <f t="shared" si="42"/>
        <v>0</v>
      </c>
      <c r="P239" s="1">
        <f t="shared" si="43"/>
        <v>1612000000</v>
      </c>
      <c r="Q239" s="1">
        <f t="shared" si="44"/>
        <v>1236288836</v>
      </c>
      <c r="R239" s="1">
        <f t="shared" si="45"/>
        <v>100000000</v>
      </c>
      <c r="S239" s="1">
        <f t="shared" si="46"/>
        <v>0</v>
      </c>
      <c r="T239" s="1">
        <f t="shared" si="47"/>
        <v>100000000</v>
      </c>
      <c r="U239">
        <f t="shared" si="48"/>
        <v>0</v>
      </c>
    </row>
    <row r="240" spans="1:21" x14ac:dyDescent="0.35">
      <c r="A240">
        <v>2007</v>
      </c>
      <c r="B240">
        <v>9</v>
      </c>
      <c r="C240">
        <v>35</v>
      </c>
      <c r="D240">
        <v>1250000000</v>
      </c>
      <c r="E240">
        <v>0</v>
      </c>
      <c r="F240">
        <v>533795675</v>
      </c>
      <c r="G240">
        <v>150000000</v>
      </c>
      <c r="H240">
        <v>0</v>
      </c>
      <c r="I240">
        <v>6241775</v>
      </c>
      <c r="K240" s="4">
        <f t="shared" si="40"/>
        <v>2007</v>
      </c>
      <c r="L240" t="str">
        <f>VLOOKUP(B240,Lookup!A:B,2,FALSE)</f>
        <v>Yobe</v>
      </c>
      <c r="M240" t="str">
        <f>VLOOKUP(C240,Lookup!D:E,2,FALSE)</f>
        <v>Water and Sanitation</v>
      </c>
      <c r="N240" s="1">
        <f t="shared" si="41"/>
        <v>1250000000</v>
      </c>
      <c r="O240" s="1">
        <f t="shared" si="42"/>
        <v>0</v>
      </c>
      <c r="P240" s="1">
        <f t="shared" si="43"/>
        <v>1250000000</v>
      </c>
      <c r="Q240" s="1">
        <f t="shared" si="44"/>
        <v>533795675</v>
      </c>
      <c r="R240" s="1">
        <f t="shared" si="45"/>
        <v>150000000</v>
      </c>
      <c r="S240" s="1">
        <f t="shared" si="46"/>
        <v>0</v>
      </c>
      <c r="T240" s="1">
        <f t="shared" si="47"/>
        <v>150000000</v>
      </c>
      <c r="U240">
        <f t="shared" si="48"/>
        <v>6241775</v>
      </c>
    </row>
    <row r="241" spans="1:21" x14ac:dyDescent="0.35">
      <c r="A241">
        <v>2007</v>
      </c>
      <c r="B241">
        <v>9</v>
      </c>
      <c r="C241">
        <v>37</v>
      </c>
      <c r="D241">
        <v>6000000</v>
      </c>
      <c r="E241">
        <v>0</v>
      </c>
      <c r="F241">
        <v>0</v>
      </c>
      <c r="G241">
        <v>0</v>
      </c>
      <c r="H241">
        <v>0</v>
      </c>
      <c r="I241">
        <v>0</v>
      </c>
      <c r="K241" s="4">
        <f t="shared" si="40"/>
        <v>2007</v>
      </c>
      <c r="L241" t="str">
        <f>VLOOKUP(B241,Lookup!A:B,2,FALSE)</f>
        <v>Yobe</v>
      </c>
      <c r="M241" t="str">
        <f>VLOOKUP(C241,Lookup!D:E,2,FALSE)</f>
        <v>Youths and Sports</v>
      </c>
      <c r="N241" s="1">
        <f t="shared" si="41"/>
        <v>6000000</v>
      </c>
      <c r="O241" s="1">
        <f t="shared" si="42"/>
        <v>0</v>
      </c>
      <c r="P241" s="1">
        <f t="shared" si="43"/>
        <v>6000000</v>
      </c>
      <c r="Q241" s="1">
        <f t="shared" si="44"/>
        <v>0</v>
      </c>
      <c r="R241" s="1">
        <f t="shared" si="45"/>
        <v>0</v>
      </c>
      <c r="S241" s="1">
        <f t="shared" si="46"/>
        <v>0</v>
      </c>
      <c r="T241" s="1">
        <f t="shared" si="47"/>
        <v>0</v>
      </c>
      <c r="U241">
        <f t="shared" si="48"/>
        <v>0</v>
      </c>
    </row>
    <row r="242" spans="1:21" x14ac:dyDescent="0.35">
      <c r="A242">
        <v>2008</v>
      </c>
      <c r="B242">
        <v>3</v>
      </c>
      <c r="C242">
        <v>1</v>
      </c>
      <c r="D242">
        <v>3578000000</v>
      </c>
      <c r="E242">
        <v>0</v>
      </c>
      <c r="F242">
        <v>1602555441.96</v>
      </c>
      <c r="G242">
        <v>0</v>
      </c>
      <c r="H242">
        <v>0</v>
      </c>
      <c r="I242">
        <v>0</v>
      </c>
      <c r="K242" s="4">
        <f t="shared" si="40"/>
        <v>2008</v>
      </c>
      <c r="L242" t="str">
        <f>VLOOKUP(B242,Lookup!A:B,2,FALSE)</f>
        <v>Jigawa</v>
      </c>
      <c r="M242" t="str">
        <f>VLOOKUP(C242,Lookup!D:E,2,FALSE)</f>
        <v>Agriculture</v>
      </c>
      <c r="N242" s="1">
        <f t="shared" si="41"/>
        <v>3578000000</v>
      </c>
      <c r="O242" s="1">
        <f t="shared" si="42"/>
        <v>0</v>
      </c>
      <c r="P242" s="1">
        <f t="shared" si="43"/>
        <v>3578000000</v>
      </c>
      <c r="Q242" s="1">
        <f t="shared" si="44"/>
        <v>1602555441.96</v>
      </c>
      <c r="R242" s="1">
        <f t="shared" si="45"/>
        <v>0</v>
      </c>
      <c r="S242" s="1">
        <f t="shared" si="46"/>
        <v>0</v>
      </c>
      <c r="T242" s="1">
        <f t="shared" si="47"/>
        <v>0</v>
      </c>
      <c r="U242">
        <f t="shared" si="48"/>
        <v>0</v>
      </c>
    </row>
    <row r="243" spans="1:21" x14ac:dyDescent="0.35">
      <c r="A243">
        <v>2008</v>
      </c>
      <c r="B243">
        <v>3</v>
      </c>
      <c r="C243">
        <v>3</v>
      </c>
      <c r="D243">
        <v>461500000</v>
      </c>
      <c r="E243">
        <v>0</v>
      </c>
      <c r="F243">
        <v>0</v>
      </c>
      <c r="G243">
        <v>108000000</v>
      </c>
      <c r="H243">
        <v>0</v>
      </c>
      <c r="I243">
        <v>0</v>
      </c>
      <c r="K243" s="4">
        <f t="shared" si="40"/>
        <v>2008</v>
      </c>
      <c r="L243" t="str">
        <f>VLOOKUP(B243,Lookup!A:B,2,FALSE)</f>
        <v>Jigawa</v>
      </c>
      <c r="M243" t="str">
        <f>VLOOKUP(C243,Lookup!D:E,2,FALSE)</f>
        <v>Community, Human Development &amp; Employment Creation</v>
      </c>
      <c r="N243" s="1">
        <f t="shared" si="41"/>
        <v>461500000</v>
      </c>
      <c r="O243" s="1">
        <f t="shared" si="42"/>
        <v>0</v>
      </c>
      <c r="P243" s="1">
        <f t="shared" si="43"/>
        <v>461500000</v>
      </c>
      <c r="Q243" s="1">
        <f t="shared" si="44"/>
        <v>0</v>
      </c>
      <c r="R243" s="1">
        <f t="shared" si="45"/>
        <v>108000000</v>
      </c>
      <c r="S243" s="1">
        <f t="shared" si="46"/>
        <v>0</v>
      </c>
      <c r="T243" s="1">
        <f t="shared" si="47"/>
        <v>108000000</v>
      </c>
      <c r="U243">
        <f t="shared" si="48"/>
        <v>0</v>
      </c>
    </row>
    <row r="244" spans="1:21" x14ac:dyDescent="0.35">
      <c r="A244">
        <v>2008</v>
      </c>
      <c r="B244">
        <v>3</v>
      </c>
      <c r="C244">
        <v>6</v>
      </c>
      <c r="D244">
        <v>6853500000</v>
      </c>
      <c r="E244">
        <v>0</v>
      </c>
      <c r="F244">
        <v>4579407850.04</v>
      </c>
      <c r="G244">
        <v>2484500000</v>
      </c>
      <c r="H244">
        <v>0</v>
      </c>
      <c r="I244">
        <v>0</v>
      </c>
      <c r="K244" s="4">
        <f t="shared" si="40"/>
        <v>2008</v>
      </c>
      <c r="L244" t="str">
        <f>VLOOKUP(B244,Lookup!A:B,2,FALSE)</f>
        <v>Jigawa</v>
      </c>
      <c r="M244" t="str">
        <f>VLOOKUP(C244,Lookup!D:E,2,FALSE)</f>
        <v>Education</v>
      </c>
      <c r="N244" s="1">
        <f t="shared" si="41"/>
        <v>6853500000</v>
      </c>
      <c r="O244" s="1">
        <f t="shared" si="42"/>
        <v>0</v>
      </c>
      <c r="P244" s="1">
        <f t="shared" si="43"/>
        <v>6853500000</v>
      </c>
      <c r="Q244" s="1">
        <f t="shared" si="44"/>
        <v>4579407850.04</v>
      </c>
      <c r="R244" s="1">
        <f t="shared" si="45"/>
        <v>2484500000</v>
      </c>
      <c r="S244" s="1">
        <f t="shared" si="46"/>
        <v>0</v>
      </c>
      <c r="T244" s="1">
        <f t="shared" si="47"/>
        <v>2484500000</v>
      </c>
      <c r="U244">
        <f t="shared" si="48"/>
        <v>0</v>
      </c>
    </row>
    <row r="245" spans="1:21" x14ac:dyDescent="0.35">
      <c r="A245">
        <v>2008</v>
      </c>
      <c r="B245">
        <v>3</v>
      </c>
      <c r="C245">
        <v>7</v>
      </c>
      <c r="D245">
        <v>325000000</v>
      </c>
      <c r="E245">
        <v>0</v>
      </c>
      <c r="F245">
        <v>0</v>
      </c>
      <c r="G245">
        <v>0</v>
      </c>
      <c r="H245">
        <v>0</v>
      </c>
      <c r="I245">
        <v>0</v>
      </c>
      <c r="K245" s="4">
        <f t="shared" si="40"/>
        <v>2008</v>
      </c>
      <c r="L245" t="str">
        <f>VLOOKUP(B245,Lookup!A:B,2,FALSE)</f>
        <v>Jigawa</v>
      </c>
      <c r="M245" t="str">
        <f>VLOOKUP(C245,Lookup!D:E,2,FALSE)</f>
        <v>Environment</v>
      </c>
      <c r="N245" s="1">
        <f t="shared" si="41"/>
        <v>325000000</v>
      </c>
      <c r="O245" s="1">
        <f t="shared" si="42"/>
        <v>0</v>
      </c>
      <c r="P245" s="1">
        <f t="shared" si="43"/>
        <v>325000000</v>
      </c>
      <c r="Q245" s="1">
        <f t="shared" si="44"/>
        <v>0</v>
      </c>
      <c r="R245" s="1">
        <f t="shared" si="45"/>
        <v>0</v>
      </c>
      <c r="S245" s="1">
        <f t="shared" si="46"/>
        <v>0</v>
      </c>
      <c r="T245" s="1">
        <f t="shared" si="47"/>
        <v>0</v>
      </c>
      <c r="U245">
        <f t="shared" si="48"/>
        <v>0</v>
      </c>
    </row>
    <row r="246" spans="1:21" x14ac:dyDescent="0.35">
      <c r="A246">
        <v>2008</v>
      </c>
      <c r="B246">
        <v>3</v>
      </c>
      <c r="C246">
        <v>9</v>
      </c>
      <c r="D246">
        <v>3188500000</v>
      </c>
      <c r="E246">
        <v>0</v>
      </c>
      <c r="F246">
        <v>0</v>
      </c>
      <c r="G246">
        <v>0</v>
      </c>
      <c r="H246">
        <v>0</v>
      </c>
      <c r="I246">
        <v>0</v>
      </c>
      <c r="K246" s="4">
        <f t="shared" si="40"/>
        <v>2008</v>
      </c>
      <c r="L246" t="str">
        <f>VLOOKUP(B246,Lookup!A:B,2,FALSE)</f>
        <v>Jigawa</v>
      </c>
      <c r="M246" t="str">
        <f>VLOOKUP(C246,Lookup!D:E,2,FALSE)</f>
        <v>Finance</v>
      </c>
      <c r="N246" s="1">
        <f t="shared" si="41"/>
        <v>3188500000</v>
      </c>
      <c r="O246" s="1">
        <f t="shared" si="42"/>
        <v>0</v>
      </c>
      <c r="P246" s="1">
        <f t="shared" si="43"/>
        <v>3188500000</v>
      </c>
      <c r="Q246" s="1">
        <f t="shared" si="44"/>
        <v>0</v>
      </c>
      <c r="R246" s="1">
        <f t="shared" si="45"/>
        <v>0</v>
      </c>
      <c r="S246" s="1">
        <f t="shared" si="46"/>
        <v>0</v>
      </c>
      <c r="T246" s="1">
        <f t="shared" si="47"/>
        <v>0</v>
      </c>
      <c r="U246">
        <f t="shared" si="48"/>
        <v>0</v>
      </c>
    </row>
    <row r="247" spans="1:21" x14ac:dyDescent="0.35">
      <c r="A247">
        <v>2008</v>
      </c>
      <c r="B247">
        <v>3</v>
      </c>
      <c r="C247">
        <v>11</v>
      </c>
      <c r="D247">
        <v>3404000000</v>
      </c>
      <c r="E247">
        <v>0</v>
      </c>
      <c r="F247">
        <v>2272461187.9200001</v>
      </c>
      <c r="G247">
        <v>0</v>
      </c>
      <c r="H247">
        <v>0</v>
      </c>
      <c r="I247">
        <v>0</v>
      </c>
      <c r="K247" s="4">
        <f t="shared" si="40"/>
        <v>2008</v>
      </c>
      <c r="L247" t="str">
        <f>VLOOKUP(B247,Lookup!A:B,2,FALSE)</f>
        <v>Jigawa</v>
      </c>
      <c r="M247" t="str">
        <f>VLOOKUP(C247,Lookup!D:E,2,FALSE)</f>
        <v>General Administration</v>
      </c>
      <c r="N247" s="1">
        <f t="shared" si="41"/>
        <v>3404000000</v>
      </c>
      <c r="O247" s="1">
        <f t="shared" si="42"/>
        <v>0</v>
      </c>
      <c r="P247" s="1">
        <f t="shared" si="43"/>
        <v>3404000000</v>
      </c>
      <c r="Q247" s="1">
        <f t="shared" si="44"/>
        <v>2272461187.9200001</v>
      </c>
      <c r="R247" s="1">
        <f t="shared" si="45"/>
        <v>0</v>
      </c>
      <c r="S247" s="1">
        <f t="shared" si="46"/>
        <v>0</v>
      </c>
      <c r="T247" s="1">
        <f t="shared" si="47"/>
        <v>0</v>
      </c>
      <c r="U247">
        <f t="shared" si="48"/>
        <v>0</v>
      </c>
    </row>
    <row r="248" spans="1:21" x14ac:dyDescent="0.35">
      <c r="A248">
        <v>2008</v>
      </c>
      <c r="B248">
        <v>3</v>
      </c>
      <c r="C248">
        <v>13</v>
      </c>
      <c r="D248">
        <v>4733000000</v>
      </c>
      <c r="E248">
        <v>0</v>
      </c>
      <c r="F248">
        <v>4198242901.98</v>
      </c>
      <c r="G248">
        <v>4733000000</v>
      </c>
      <c r="H248">
        <v>0</v>
      </c>
      <c r="I248">
        <v>4198242901.98</v>
      </c>
      <c r="K248" s="4">
        <f t="shared" si="40"/>
        <v>2008</v>
      </c>
      <c r="L248" t="str">
        <f>VLOOKUP(B248,Lookup!A:B,2,FALSE)</f>
        <v>Jigawa</v>
      </c>
      <c r="M248" t="str">
        <f>VLOOKUP(C248,Lookup!D:E,2,FALSE)</f>
        <v>Health</v>
      </c>
      <c r="N248" s="1">
        <f t="shared" si="41"/>
        <v>4733000000</v>
      </c>
      <c r="O248" s="1">
        <f t="shared" si="42"/>
        <v>0</v>
      </c>
      <c r="P248" s="1">
        <f t="shared" si="43"/>
        <v>4733000000</v>
      </c>
      <c r="Q248" s="1">
        <f t="shared" si="44"/>
        <v>4198242901.98</v>
      </c>
      <c r="R248" s="1">
        <f t="shared" si="45"/>
        <v>4733000000</v>
      </c>
      <c r="S248" s="1">
        <f t="shared" si="46"/>
        <v>0</v>
      </c>
      <c r="T248" s="1">
        <f t="shared" si="47"/>
        <v>4733000000</v>
      </c>
      <c r="U248">
        <f t="shared" si="48"/>
        <v>4198242901.98</v>
      </c>
    </row>
    <row r="249" spans="1:21" x14ac:dyDescent="0.35">
      <c r="A249">
        <v>2008</v>
      </c>
      <c r="B249">
        <v>3</v>
      </c>
      <c r="C249">
        <v>16</v>
      </c>
      <c r="D249">
        <v>390000000</v>
      </c>
      <c r="E249">
        <v>0</v>
      </c>
      <c r="F249">
        <v>71424028.769999996</v>
      </c>
      <c r="G249">
        <v>15000000</v>
      </c>
      <c r="H249">
        <v>0</v>
      </c>
      <c r="I249">
        <v>0</v>
      </c>
      <c r="K249" s="4">
        <f t="shared" si="40"/>
        <v>2008</v>
      </c>
      <c r="L249" t="str">
        <f>VLOOKUP(B249,Lookup!A:B,2,FALSE)</f>
        <v>Jigawa</v>
      </c>
      <c r="M249" t="str">
        <f>VLOOKUP(C249,Lookup!D:E,2,FALSE)</f>
        <v>Information, Culture &amp; Tourism</v>
      </c>
      <c r="N249" s="1">
        <f t="shared" si="41"/>
        <v>390000000</v>
      </c>
      <c r="O249" s="1">
        <f t="shared" si="42"/>
        <v>0</v>
      </c>
      <c r="P249" s="1">
        <f t="shared" si="43"/>
        <v>390000000</v>
      </c>
      <c r="Q249" s="1">
        <f t="shared" si="44"/>
        <v>71424028.769999996</v>
      </c>
      <c r="R249" s="1">
        <f t="shared" si="45"/>
        <v>15000000</v>
      </c>
      <c r="S249" s="1">
        <f t="shared" si="46"/>
        <v>0</v>
      </c>
      <c r="T249" s="1">
        <f t="shared" si="47"/>
        <v>15000000</v>
      </c>
      <c r="U249">
        <f t="shared" si="48"/>
        <v>0</v>
      </c>
    </row>
    <row r="250" spans="1:21" x14ac:dyDescent="0.35">
      <c r="A250">
        <v>2008</v>
      </c>
      <c r="B250">
        <v>3</v>
      </c>
      <c r="C250">
        <v>17</v>
      </c>
      <c r="D250">
        <v>12509000000</v>
      </c>
      <c r="E250">
        <v>0</v>
      </c>
      <c r="F250">
        <v>10134719508.99</v>
      </c>
      <c r="G250">
        <v>0</v>
      </c>
      <c r="H250">
        <v>0</v>
      </c>
      <c r="I250">
        <v>0</v>
      </c>
      <c r="K250" s="4">
        <f t="shared" si="40"/>
        <v>2008</v>
      </c>
      <c r="L250" t="str">
        <f>VLOOKUP(B250,Lookup!A:B,2,FALSE)</f>
        <v>Jigawa</v>
      </c>
      <c r="M250" t="str">
        <f>VLOOKUP(C250,Lookup!D:E,2,FALSE)</f>
        <v>Infrastructure</v>
      </c>
      <c r="N250" s="1">
        <f t="shared" si="41"/>
        <v>12509000000</v>
      </c>
      <c r="O250" s="1">
        <f t="shared" si="42"/>
        <v>0</v>
      </c>
      <c r="P250" s="1">
        <f t="shared" si="43"/>
        <v>12509000000</v>
      </c>
      <c r="Q250" s="1">
        <f t="shared" si="44"/>
        <v>10134719508.99</v>
      </c>
      <c r="R250" s="1">
        <f t="shared" si="45"/>
        <v>0</v>
      </c>
      <c r="S250" s="1">
        <f t="shared" si="46"/>
        <v>0</v>
      </c>
      <c r="T250" s="1">
        <f t="shared" si="47"/>
        <v>0</v>
      </c>
      <c r="U250">
        <f t="shared" si="48"/>
        <v>0</v>
      </c>
    </row>
    <row r="251" spans="1:21" x14ac:dyDescent="0.35">
      <c r="A251">
        <v>2008</v>
      </c>
      <c r="B251">
        <v>3</v>
      </c>
      <c r="C251">
        <v>27</v>
      </c>
      <c r="D251">
        <v>756000000</v>
      </c>
      <c r="E251">
        <v>0</v>
      </c>
      <c r="F251">
        <v>511713047.99000001</v>
      </c>
      <c r="G251">
        <v>0</v>
      </c>
      <c r="H251">
        <v>0</v>
      </c>
      <c r="I251">
        <v>0</v>
      </c>
      <c r="K251" s="4">
        <f t="shared" si="40"/>
        <v>2008</v>
      </c>
      <c r="L251" t="str">
        <f>VLOOKUP(B251,Lookup!A:B,2,FALSE)</f>
        <v>Jigawa</v>
      </c>
      <c r="M251" t="str">
        <f>VLOOKUP(C251,Lookup!D:E,2,FALSE)</f>
        <v>Power/Energy</v>
      </c>
      <c r="N251" s="1">
        <f t="shared" si="41"/>
        <v>756000000</v>
      </c>
      <c r="O251" s="1">
        <f t="shared" si="42"/>
        <v>0</v>
      </c>
      <c r="P251" s="1">
        <f t="shared" si="43"/>
        <v>756000000</v>
      </c>
      <c r="Q251" s="1">
        <f t="shared" si="44"/>
        <v>511713047.99000001</v>
      </c>
      <c r="R251" s="1">
        <f t="shared" si="45"/>
        <v>0</v>
      </c>
      <c r="S251" s="1">
        <f t="shared" si="46"/>
        <v>0</v>
      </c>
      <c r="T251" s="1">
        <f t="shared" si="47"/>
        <v>0</v>
      </c>
      <c r="U251">
        <f t="shared" si="48"/>
        <v>0</v>
      </c>
    </row>
    <row r="252" spans="1:21" x14ac:dyDescent="0.35">
      <c r="A252">
        <v>2008</v>
      </c>
      <c r="B252">
        <v>3</v>
      </c>
      <c r="C252">
        <v>30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K252" s="4">
        <f t="shared" si="40"/>
        <v>2008</v>
      </c>
      <c r="L252" t="str">
        <f>VLOOKUP(B252,Lookup!A:B,2,FALSE)</f>
        <v>Jigawa</v>
      </c>
      <c r="M252" t="str">
        <f>VLOOKUP(C252,Lookup!D:E,2,FALSE)</f>
        <v>Science and Technology</v>
      </c>
      <c r="N252" s="1">
        <f t="shared" si="41"/>
        <v>0</v>
      </c>
      <c r="O252" s="1">
        <f t="shared" si="42"/>
        <v>0</v>
      </c>
      <c r="P252" s="1">
        <f t="shared" si="43"/>
        <v>0</v>
      </c>
      <c r="Q252" s="1">
        <f t="shared" si="44"/>
        <v>0</v>
      </c>
      <c r="R252" s="1">
        <f t="shared" si="45"/>
        <v>0</v>
      </c>
      <c r="S252" s="1">
        <f t="shared" si="46"/>
        <v>0</v>
      </c>
      <c r="T252" s="1">
        <f t="shared" si="47"/>
        <v>0</v>
      </c>
      <c r="U252">
        <f t="shared" si="48"/>
        <v>0</v>
      </c>
    </row>
    <row r="253" spans="1:21" x14ac:dyDescent="0.35">
      <c r="A253">
        <v>2008</v>
      </c>
      <c r="B253">
        <v>3</v>
      </c>
      <c r="C253">
        <v>32</v>
      </c>
      <c r="D253">
        <v>10811000000</v>
      </c>
      <c r="E253">
        <v>0</v>
      </c>
      <c r="F253">
        <v>8804129359.9200001</v>
      </c>
      <c r="G253">
        <v>0</v>
      </c>
      <c r="H253">
        <v>0</v>
      </c>
      <c r="I253">
        <v>0</v>
      </c>
      <c r="K253" s="4">
        <f t="shared" si="40"/>
        <v>2008</v>
      </c>
      <c r="L253" t="str">
        <f>VLOOKUP(B253,Lookup!A:B,2,FALSE)</f>
        <v>Jigawa</v>
      </c>
      <c r="M253" t="str">
        <f>VLOOKUP(C253,Lookup!D:E,2,FALSE)</f>
        <v>Town, Urban and Regional Development</v>
      </c>
      <c r="N253" s="1">
        <f t="shared" si="41"/>
        <v>10811000000</v>
      </c>
      <c r="O253" s="1">
        <f t="shared" si="42"/>
        <v>0</v>
      </c>
      <c r="P253" s="1">
        <f t="shared" si="43"/>
        <v>10811000000</v>
      </c>
      <c r="Q253" s="1">
        <f t="shared" si="44"/>
        <v>8804129359.9200001</v>
      </c>
      <c r="R253" s="1">
        <f t="shared" si="45"/>
        <v>0</v>
      </c>
      <c r="S253" s="1">
        <f t="shared" si="46"/>
        <v>0</v>
      </c>
      <c r="T253" s="1">
        <f t="shared" si="47"/>
        <v>0</v>
      </c>
      <c r="U253">
        <f t="shared" si="48"/>
        <v>0</v>
      </c>
    </row>
    <row r="254" spans="1:21" x14ac:dyDescent="0.35">
      <c r="A254">
        <v>2008</v>
      </c>
      <c r="B254">
        <v>3</v>
      </c>
      <c r="C254">
        <v>33</v>
      </c>
      <c r="D254">
        <v>336000000</v>
      </c>
      <c r="E254">
        <v>0</v>
      </c>
      <c r="F254">
        <v>1491517790.3900001</v>
      </c>
      <c r="G254">
        <v>0</v>
      </c>
      <c r="H254">
        <v>0</v>
      </c>
      <c r="I254">
        <v>0</v>
      </c>
      <c r="K254" s="4">
        <f t="shared" si="40"/>
        <v>2008</v>
      </c>
      <c r="L254" t="str">
        <f>VLOOKUP(B254,Lookup!A:B,2,FALSE)</f>
        <v>Jigawa</v>
      </c>
      <c r="M254" t="str">
        <f>VLOOKUP(C254,Lookup!D:E,2,FALSE)</f>
        <v>Trade, Commerce and Industry</v>
      </c>
      <c r="N254" s="1">
        <f t="shared" si="41"/>
        <v>336000000</v>
      </c>
      <c r="O254" s="1">
        <f t="shared" si="42"/>
        <v>0</v>
      </c>
      <c r="P254" s="1">
        <f t="shared" si="43"/>
        <v>336000000</v>
      </c>
      <c r="Q254" s="1">
        <f t="shared" si="44"/>
        <v>1491517790.3900001</v>
      </c>
      <c r="R254" s="1">
        <f t="shared" si="45"/>
        <v>0</v>
      </c>
      <c r="S254" s="1">
        <f t="shared" si="46"/>
        <v>0</v>
      </c>
      <c r="T254" s="1">
        <f t="shared" si="47"/>
        <v>0</v>
      </c>
      <c r="U254">
        <f t="shared" si="48"/>
        <v>0</v>
      </c>
    </row>
    <row r="255" spans="1:21" x14ac:dyDescent="0.35">
      <c r="A255">
        <v>2008</v>
      </c>
      <c r="B255">
        <v>3</v>
      </c>
      <c r="C255">
        <v>35</v>
      </c>
      <c r="D255">
        <v>2181500000</v>
      </c>
      <c r="E255">
        <v>0</v>
      </c>
      <c r="F255">
        <v>1797140121.8599999</v>
      </c>
      <c r="G255">
        <v>1391500000</v>
      </c>
      <c r="H255">
        <v>0</v>
      </c>
      <c r="I255">
        <v>0</v>
      </c>
      <c r="K255" s="4">
        <f t="shared" si="40"/>
        <v>2008</v>
      </c>
      <c r="L255" t="str">
        <f>VLOOKUP(B255,Lookup!A:B,2,FALSE)</f>
        <v>Jigawa</v>
      </c>
      <c r="M255" t="str">
        <f>VLOOKUP(C255,Lookup!D:E,2,FALSE)</f>
        <v>Water and Sanitation</v>
      </c>
      <c r="N255" s="1">
        <f t="shared" si="41"/>
        <v>2181500000</v>
      </c>
      <c r="O255" s="1">
        <f t="shared" si="42"/>
        <v>0</v>
      </c>
      <c r="P255" s="1">
        <f t="shared" si="43"/>
        <v>2181500000</v>
      </c>
      <c r="Q255" s="1">
        <f t="shared" si="44"/>
        <v>1797140121.8599999</v>
      </c>
      <c r="R255" s="1">
        <f t="shared" si="45"/>
        <v>1391500000</v>
      </c>
      <c r="S255" s="1">
        <f t="shared" si="46"/>
        <v>0</v>
      </c>
      <c r="T255" s="1">
        <f t="shared" si="47"/>
        <v>1391500000</v>
      </c>
      <c r="U255">
        <f t="shared" si="48"/>
        <v>0</v>
      </c>
    </row>
    <row r="256" spans="1:21" x14ac:dyDescent="0.35">
      <c r="A256">
        <v>2008</v>
      </c>
      <c r="B256">
        <v>3</v>
      </c>
      <c r="C256">
        <v>37</v>
      </c>
      <c r="D256">
        <v>551000000</v>
      </c>
      <c r="E256">
        <v>0</v>
      </c>
      <c r="F256">
        <v>0</v>
      </c>
      <c r="G256">
        <v>0</v>
      </c>
      <c r="H256">
        <v>0</v>
      </c>
      <c r="I256">
        <v>0</v>
      </c>
      <c r="K256" s="4">
        <f t="shared" si="40"/>
        <v>2008</v>
      </c>
      <c r="L256" t="str">
        <f>VLOOKUP(B256,Lookup!A:B,2,FALSE)</f>
        <v>Jigawa</v>
      </c>
      <c r="M256" t="str">
        <f>VLOOKUP(C256,Lookup!D:E,2,FALSE)</f>
        <v>Youths and Sports</v>
      </c>
      <c r="N256" s="1">
        <f t="shared" si="41"/>
        <v>551000000</v>
      </c>
      <c r="O256" s="1">
        <f t="shared" si="42"/>
        <v>0</v>
      </c>
      <c r="P256" s="1">
        <f t="shared" si="43"/>
        <v>551000000</v>
      </c>
      <c r="Q256" s="1">
        <f t="shared" si="44"/>
        <v>0</v>
      </c>
      <c r="R256" s="1">
        <f t="shared" si="45"/>
        <v>0</v>
      </c>
      <c r="S256" s="1">
        <f t="shared" si="46"/>
        <v>0</v>
      </c>
      <c r="T256" s="1">
        <f t="shared" si="47"/>
        <v>0</v>
      </c>
      <c r="U256">
        <f t="shared" si="48"/>
        <v>0</v>
      </c>
    </row>
    <row r="257" spans="1:21" x14ac:dyDescent="0.35">
      <c r="A257">
        <v>2008</v>
      </c>
      <c r="B257">
        <v>4</v>
      </c>
      <c r="C257">
        <v>1</v>
      </c>
      <c r="D257">
        <v>4889537985</v>
      </c>
      <c r="E257">
        <v>0</v>
      </c>
      <c r="F257">
        <v>1909693575.53</v>
      </c>
      <c r="G257">
        <v>126859345</v>
      </c>
      <c r="H257">
        <v>0</v>
      </c>
      <c r="I257">
        <v>5634117.8899999997</v>
      </c>
      <c r="K257" s="4">
        <f t="shared" si="40"/>
        <v>2008</v>
      </c>
      <c r="L257" t="str">
        <f>VLOOKUP(B257,Lookup!A:B,2,FALSE)</f>
        <v>Kaduna</v>
      </c>
      <c r="M257" t="str">
        <f>VLOOKUP(C257,Lookup!D:E,2,FALSE)</f>
        <v>Agriculture</v>
      </c>
      <c r="N257" s="1">
        <f t="shared" si="41"/>
        <v>4889537985</v>
      </c>
      <c r="O257" s="1">
        <f t="shared" si="42"/>
        <v>0</v>
      </c>
      <c r="P257" s="1">
        <f t="shared" si="43"/>
        <v>4889537985</v>
      </c>
      <c r="Q257" s="1">
        <f t="shared" si="44"/>
        <v>1909693575.53</v>
      </c>
      <c r="R257" s="1">
        <f t="shared" si="45"/>
        <v>126859345</v>
      </c>
      <c r="S257" s="1">
        <f t="shared" si="46"/>
        <v>0</v>
      </c>
      <c r="T257" s="1">
        <f t="shared" si="47"/>
        <v>126859345</v>
      </c>
      <c r="U257">
        <f t="shared" si="48"/>
        <v>5634117.8899999997</v>
      </c>
    </row>
    <row r="258" spans="1:21" x14ac:dyDescent="0.35">
      <c r="A258">
        <v>2008</v>
      </c>
      <c r="B258">
        <v>4</v>
      </c>
      <c r="C258">
        <v>3</v>
      </c>
      <c r="D258">
        <v>1604882785</v>
      </c>
      <c r="E258">
        <v>0</v>
      </c>
      <c r="F258">
        <v>67787134.590000018</v>
      </c>
      <c r="G258">
        <v>1454882785</v>
      </c>
      <c r="H258">
        <v>0</v>
      </c>
      <c r="I258">
        <v>51941723.720000021</v>
      </c>
      <c r="K258" s="4">
        <f t="shared" si="40"/>
        <v>2008</v>
      </c>
      <c r="L258" t="str">
        <f>VLOOKUP(B258,Lookup!A:B,2,FALSE)</f>
        <v>Kaduna</v>
      </c>
      <c r="M258" t="str">
        <f>VLOOKUP(C258,Lookup!D:E,2,FALSE)</f>
        <v>Community, Human Development &amp; Employment Creation</v>
      </c>
      <c r="N258" s="1">
        <f t="shared" si="41"/>
        <v>1604882785</v>
      </c>
      <c r="O258" s="1">
        <f t="shared" si="42"/>
        <v>0</v>
      </c>
      <c r="P258" s="1">
        <f t="shared" si="43"/>
        <v>1604882785</v>
      </c>
      <c r="Q258" s="1">
        <f t="shared" si="44"/>
        <v>67787134.590000018</v>
      </c>
      <c r="R258" s="1">
        <f t="shared" si="45"/>
        <v>1454882785</v>
      </c>
      <c r="S258" s="1">
        <f t="shared" si="46"/>
        <v>0</v>
      </c>
      <c r="T258" s="1">
        <f t="shared" si="47"/>
        <v>1454882785</v>
      </c>
      <c r="U258">
        <f t="shared" si="48"/>
        <v>51941723.720000021</v>
      </c>
    </row>
    <row r="259" spans="1:21" x14ac:dyDescent="0.35">
      <c r="A259">
        <v>2008</v>
      </c>
      <c r="B259">
        <v>4</v>
      </c>
      <c r="C259">
        <v>6</v>
      </c>
      <c r="D259">
        <v>6871278165</v>
      </c>
      <c r="E259">
        <v>0</v>
      </c>
      <c r="F259">
        <v>2215427290.0699997</v>
      </c>
      <c r="G259">
        <v>2830697665</v>
      </c>
      <c r="H259">
        <v>0</v>
      </c>
      <c r="I259">
        <v>53595040.049999997</v>
      </c>
      <c r="K259" s="4">
        <f t="shared" si="40"/>
        <v>2008</v>
      </c>
      <c r="L259" t="str">
        <f>VLOOKUP(B259,Lookup!A:B,2,FALSE)</f>
        <v>Kaduna</v>
      </c>
      <c r="M259" t="str">
        <f>VLOOKUP(C259,Lookup!D:E,2,FALSE)</f>
        <v>Education</v>
      </c>
      <c r="N259" s="1">
        <f t="shared" si="41"/>
        <v>6871278165</v>
      </c>
      <c r="O259" s="1">
        <f t="shared" si="42"/>
        <v>0</v>
      </c>
      <c r="P259" s="1">
        <f t="shared" si="43"/>
        <v>6871278165</v>
      </c>
      <c r="Q259" s="1">
        <f t="shared" si="44"/>
        <v>2215427290.0699997</v>
      </c>
      <c r="R259" s="1">
        <f t="shared" si="45"/>
        <v>2830697665</v>
      </c>
      <c r="S259" s="1">
        <f t="shared" si="46"/>
        <v>0</v>
      </c>
      <c r="T259" s="1">
        <f t="shared" si="47"/>
        <v>2830697665</v>
      </c>
      <c r="U259">
        <f t="shared" si="48"/>
        <v>53595040.049999997</v>
      </c>
    </row>
    <row r="260" spans="1:21" x14ac:dyDescent="0.35">
      <c r="A260">
        <v>2008</v>
      </c>
      <c r="B260">
        <v>4</v>
      </c>
      <c r="C260">
        <v>7</v>
      </c>
      <c r="D260">
        <v>1989443755</v>
      </c>
      <c r="E260">
        <v>0</v>
      </c>
      <c r="F260">
        <v>825572976.08000004</v>
      </c>
      <c r="G260">
        <v>0</v>
      </c>
      <c r="H260">
        <v>0</v>
      </c>
      <c r="I260">
        <v>0</v>
      </c>
      <c r="K260" s="4">
        <f t="shared" si="40"/>
        <v>2008</v>
      </c>
      <c r="L260" t="str">
        <f>VLOOKUP(B260,Lookup!A:B,2,FALSE)</f>
        <v>Kaduna</v>
      </c>
      <c r="M260" t="str">
        <f>VLOOKUP(C260,Lookup!D:E,2,FALSE)</f>
        <v>Environment</v>
      </c>
      <c r="N260" s="1">
        <f t="shared" si="41"/>
        <v>1989443755</v>
      </c>
      <c r="O260" s="1">
        <f t="shared" si="42"/>
        <v>0</v>
      </c>
      <c r="P260" s="1">
        <f t="shared" si="43"/>
        <v>1989443755</v>
      </c>
      <c r="Q260" s="1">
        <f t="shared" si="44"/>
        <v>825572976.08000004</v>
      </c>
      <c r="R260" s="1">
        <f t="shared" si="45"/>
        <v>0</v>
      </c>
      <c r="S260" s="1">
        <f t="shared" si="46"/>
        <v>0</v>
      </c>
      <c r="T260" s="1">
        <f t="shared" si="47"/>
        <v>0</v>
      </c>
      <c r="U260">
        <f t="shared" si="48"/>
        <v>0</v>
      </c>
    </row>
    <row r="261" spans="1:21" x14ac:dyDescent="0.35">
      <c r="A261">
        <v>2008</v>
      </c>
      <c r="B261">
        <v>4</v>
      </c>
      <c r="C261">
        <v>9</v>
      </c>
      <c r="D261">
        <v>1000000000</v>
      </c>
      <c r="E261">
        <v>0</v>
      </c>
      <c r="F261">
        <v>633428128.36000001</v>
      </c>
      <c r="G261">
        <v>0</v>
      </c>
      <c r="H261">
        <v>0</v>
      </c>
      <c r="I261">
        <v>0</v>
      </c>
      <c r="K261" s="4">
        <f t="shared" si="40"/>
        <v>2008</v>
      </c>
      <c r="L261" t="str">
        <f>VLOOKUP(B261,Lookup!A:B,2,FALSE)</f>
        <v>Kaduna</v>
      </c>
      <c r="M261" t="str">
        <f>VLOOKUP(C261,Lookup!D:E,2,FALSE)</f>
        <v>Finance</v>
      </c>
      <c r="N261" s="1">
        <f t="shared" si="41"/>
        <v>1000000000</v>
      </c>
      <c r="O261" s="1">
        <f t="shared" si="42"/>
        <v>0</v>
      </c>
      <c r="P261" s="1">
        <f t="shared" si="43"/>
        <v>1000000000</v>
      </c>
      <c r="Q261" s="1">
        <f t="shared" si="44"/>
        <v>633428128.36000001</v>
      </c>
      <c r="R261" s="1">
        <f t="shared" si="45"/>
        <v>0</v>
      </c>
      <c r="S261" s="1">
        <f t="shared" si="46"/>
        <v>0</v>
      </c>
      <c r="T261" s="1">
        <f t="shared" si="47"/>
        <v>0</v>
      </c>
      <c r="U261">
        <f t="shared" si="48"/>
        <v>0</v>
      </c>
    </row>
    <row r="262" spans="1:21" x14ac:dyDescent="0.35">
      <c r="A262">
        <v>2008</v>
      </c>
      <c r="B262">
        <v>4</v>
      </c>
      <c r="C262">
        <v>11</v>
      </c>
      <c r="D262">
        <v>2992275810</v>
      </c>
      <c r="E262">
        <v>0</v>
      </c>
      <c r="F262">
        <v>639511103.11999989</v>
      </c>
      <c r="G262">
        <v>0</v>
      </c>
      <c r="H262">
        <v>0</v>
      </c>
      <c r="I262">
        <v>0</v>
      </c>
      <c r="K262" s="4">
        <f t="shared" si="40"/>
        <v>2008</v>
      </c>
      <c r="L262" t="str">
        <f>VLOOKUP(B262,Lookup!A:B,2,FALSE)</f>
        <v>Kaduna</v>
      </c>
      <c r="M262" t="str">
        <f>VLOOKUP(C262,Lookup!D:E,2,FALSE)</f>
        <v>General Administration</v>
      </c>
      <c r="N262" s="1">
        <f t="shared" si="41"/>
        <v>2992275810</v>
      </c>
      <c r="O262" s="1">
        <f t="shared" si="42"/>
        <v>0</v>
      </c>
      <c r="P262" s="1">
        <f t="shared" si="43"/>
        <v>2992275810</v>
      </c>
      <c r="Q262" s="1">
        <f t="shared" si="44"/>
        <v>639511103.11999989</v>
      </c>
      <c r="R262" s="1">
        <f t="shared" si="45"/>
        <v>0</v>
      </c>
      <c r="S262" s="1">
        <f t="shared" si="46"/>
        <v>0</v>
      </c>
      <c r="T262" s="1">
        <f t="shared" si="47"/>
        <v>0</v>
      </c>
      <c r="U262">
        <f t="shared" si="48"/>
        <v>0</v>
      </c>
    </row>
    <row r="263" spans="1:21" x14ac:dyDescent="0.35">
      <c r="A263">
        <v>2008</v>
      </c>
      <c r="B263">
        <v>4</v>
      </c>
      <c r="C263">
        <v>13</v>
      </c>
      <c r="D263">
        <v>3821852265</v>
      </c>
      <c r="E263">
        <v>0</v>
      </c>
      <c r="F263">
        <v>2106627300.8399999</v>
      </c>
      <c r="G263">
        <v>0</v>
      </c>
      <c r="H263">
        <v>0</v>
      </c>
      <c r="I263">
        <v>0</v>
      </c>
      <c r="K263" s="4">
        <f t="shared" si="40"/>
        <v>2008</v>
      </c>
      <c r="L263" t="str">
        <f>VLOOKUP(B263,Lookup!A:B,2,FALSE)</f>
        <v>Kaduna</v>
      </c>
      <c r="M263" t="str">
        <f>VLOOKUP(C263,Lookup!D:E,2,FALSE)</f>
        <v>Health</v>
      </c>
      <c r="N263" s="1">
        <f t="shared" si="41"/>
        <v>3821852265</v>
      </c>
      <c r="O263" s="1">
        <f t="shared" si="42"/>
        <v>0</v>
      </c>
      <c r="P263" s="1">
        <f t="shared" si="43"/>
        <v>3821852265</v>
      </c>
      <c r="Q263" s="1">
        <f t="shared" si="44"/>
        <v>2106627300.8399999</v>
      </c>
      <c r="R263" s="1">
        <f t="shared" si="45"/>
        <v>0</v>
      </c>
      <c r="S263" s="1">
        <f t="shared" si="46"/>
        <v>0</v>
      </c>
      <c r="T263" s="1">
        <f t="shared" si="47"/>
        <v>0</v>
      </c>
      <c r="U263">
        <f t="shared" si="48"/>
        <v>0</v>
      </c>
    </row>
    <row r="264" spans="1:21" x14ac:dyDescent="0.35">
      <c r="A264">
        <v>2008</v>
      </c>
      <c r="B264">
        <v>4</v>
      </c>
      <c r="C264">
        <v>16</v>
      </c>
      <c r="D264">
        <v>170015530</v>
      </c>
      <c r="E264">
        <v>0</v>
      </c>
      <c r="F264">
        <v>111203258.94</v>
      </c>
      <c r="G264">
        <v>0</v>
      </c>
      <c r="H264">
        <v>0</v>
      </c>
      <c r="I264">
        <v>0</v>
      </c>
      <c r="K264" s="4">
        <f t="shared" si="40"/>
        <v>2008</v>
      </c>
      <c r="L264" t="str">
        <f>VLOOKUP(B264,Lookup!A:B,2,FALSE)</f>
        <v>Kaduna</v>
      </c>
      <c r="M264" t="str">
        <f>VLOOKUP(C264,Lookup!D:E,2,FALSE)</f>
        <v>Information, Culture &amp; Tourism</v>
      </c>
      <c r="N264" s="1">
        <f t="shared" si="41"/>
        <v>170015530</v>
      </c>
      <c r="O264" s="1">
        <f t="shared" si="42"/>
        <v>0</v>
      </c>
      <c r="P264" s="1">
        <f t="shared" si="43"/>
        <v>170015530</v>
      </c>
      <c r="Q264" s="1">
        <f t="shared" si="44"/>
        <v>111203258.94</v>
      </c>
      <c r="R264" s="1">
        <f t="shared" si="45"/>
        <v>0</v>
      </c>
      <c r="S264" s="1">
        <f t="shared" si="46"/>
        <v>0</v>
      </c>
      <c r="T264" s="1">
        <f t="shared" si="47"/>
        <v>0</v>
      </c>
      <c r="U264">
        <f t="shared" si="48"/>
        <v>0</v>
      </c>
    </row>
    <row r="265" spans="1:21" x14ac:dyDescent="0.35">
      <c r="A265">
        <v>2008</v>
      </c>
      <c r="B265">
        <v>4</v>
      </c>
      <c r="C265">
        <v>17</v>
      </c>
      <c r="D265">
        <v>14231515065</v>
      </c>
      <c r="E265">
        <v>0</v>
      </c>
      <c r="F265">
        <v>7333591386.8099995</v>
      </c>
      <c r="G265">
        <v>0</v>
      </c>
      <c r="H265">
        <v>0</v>
      </c>
      <c r="I265">
        <v>0</v>
      </c>
      <c r="K265" s="4">
        <f t="shared" si="40"/>
        <v>2008</v>
      </c>
      <c r="L265" t="str">
        <f>VLOOKUP(B265,Lookup!A:B,2,FALSE)</f>
        <v>Kaduna</v>
      </c>
      <c r="M265" t="str">
        <f>VLOOKUP(C265,Lookup!D:E,2,FALSE)</f>
        <v>Infrastructure</v>
      </c>
      <c r="N265" s="1">
        <f t="shared" si="41"/>
        <v>14231515065</v>
      </c>
      <c r="O265" s="1">
        <f t="shared" si="42"/>
        <v>0</v>
      </c>
      <c r="P265" s="1">
        <f t="shared" si="43"/>
        <v>14231515065</v>
      </c>
      <c r="Q265" s="1">
        <f t="shared" si="44"/>
        <v>7333591386.8099995</v>
      </c>
      <c r="R265" s="1">
        <f t="shared" si="45"/>
        <v>0</v>
      </c>
      <c r="S265" s="1">
        <f t="shared" si="46"/>
        <v>0</v>
      </c>
      <c r="T265" s="1">
        <f t="shared" si="47"/>
        <v>0</v>
      </c>
      <c r="U265">
        <f t="shared" si="48"/>
        <v>0</v>
      </c>
    </row>
    <row r="266" spans="1:21" x14ac:dyDescent="0.35">
      <c r="A266">
        <v>2008</v>
      </c>
      <c r="B266">
        <v>4</v>
      </c>
      <c r="C266">
        <v>27</v>
      </c>
      <c r="D266">
        <v>4535097480</v>
      </c>
      <c r="E266">
        <v>0</v>
      </c>
      <c r="F266">
        <v>907310680.28999996</v>
      </c>
      <c r="G266">
        <v>4535097480</v>
      </c>
      <c r="H266">
        <v>0</v>
      </c>
      <c r="I266">
        <v>907310680.28999996</v>
      </c>
      <c r="K266" s="4">
        <f t="shared" si="40"/>
        <v>2008</v>
      </c>
      <c r="L266" t="str">
        <f>VLOOKUP(B266,Lookup!A:B,2,FALSE)</f>
        <v>Kaduna</v>
      </c>
      <c r="M266" t="str">
        <f>VLOOKUP(C266,Lookup!D:E,2,FALSE)</f>
        <v>Power/Energy</v>
      </c>
      <c r="N266" s="1">
        <f t="shared" si="41"/>
        <v>4535097480</v>
      </c>
      <c r="O266" s="1">
        <f t="shared" si="42"/>
        <v>0</v>
      </c>
      <c r="P266" s="1">
        <f t="shared" si="43"/>
        <v>4535097480</v>
      </c>
      <c r="Q266" s="1">
        <f t="shared" si="44"/>
        <v>907310680.28999996</v>
      </c>
      <c r="R266" s="1">
        <f t="shared" si="45"/>
        <v>4535097480</v>
      </c>
      <c r="S266" s="1">
        <f t="shared" si="46"/>
        <v>0</v>
      </c>
      <c r="T266" s="1">
        <f t="shared" si="47"/>
        <v>4535097480</v>
      </c>
      <c r="U266">
        <f t="shared" si="48"/>
        <v>907310680.28999996</v>
      </c>
    </row>
    <row r="267" spans="1:21" x14ac:dyDescent="0.35">
      <c r="A267">
        <v>2008</v>
      </c>
      <c r="B267">
        <v>4</v>
      </c>
      <c r="C267">
        <v>30</v>
      </c>
      <c r="D267">
        <v>679066575</v>
      </c>
      <c r="E267">
        <v>0</v>
      </c>
      <c r="F267">
        <v>115919612.78</v>
      </c>
      <c r="G267">
        <v>0</v>
      </c>
      <c r="H267">
        <v>0</v>
      </c>
      <c r="I267">
        <v>0</v>
      </c>
      <c r="K267" s="4">
        <f t="shared" si="40"/>
        <v>2008</v>
      </c>
      <c r="L267" t="str">
        <f>VLOOKUP(B267,Lookup!A:B,2,FALSE)</f>
        <v>Kaduna</v>
      </c>
      <c r="M267" t="str">
        <f>VLOOKUP(C267,Lookup!D:E,2,FALSE)</f>
        <v>Science and Technology</v>
      </c>
      <c r="N267" s="1">
        <f t="shared" si="41"/>
        <v>679066575</v>
      </c>
      <c r="O267" s="1">
        <f t="shared" si="42"/>
        <v>0</v>
      </c>
      <c r="P267" s="1">
        <f t="shared" si="43"/>
        <v>679066575</v>
      </c>
      <c r="Q267" s="1">
        <f t="shared" si="44"/>
        <v>115919612.78</v>
      </c>
      <c r="R267" s="1">
        <f t="shared" si="45"/>
        <v>0</v>
      </c>
      <c r="S267" s="1">
        <f t="shared" si="46"/>
        <v>0</v>
      </c>
      <c r="T267" s="1">
        <f t="shared" si="47"/>
        <v>0</v>
      </c>
      <c r="U267">
        <f t="shared" si="48"/>
        <v>0</v>
      </c>
    </row>
    <row r="268" spans="1:21" x14ac:dyDescent="0.35">
      <c r="A268">
        <v>2008</v>
      </c>
      <c r="B268">
        <v>4</v>
      </c>
      <c r="C268">
        <v>32</v>
      </c>
      <c r="D268">
        <v>3123300995</v>
      </c>
      <c r="E268">
        <v>0</v>
      </c>
      <c r="F268">
        <v>321852273.38999999</v>
      </c>
      <c r="G268">
        <v>0</v>
      </c>
      <c r="H268">
        <v>0</v>
      </c>
      <c r="I268">
        <v>0</v>
      </c>
      <c r="K268" s="4">
        <f t="shared" si="40"/>
        <v>2008</v>
      </c>
      <c r="L268" t="str">
        <f>VLOOKUP(B268,Lookup!A:B,2,FALSE)</f>
        <v>Kaduna</v>
      </c>
      <c r="M268" t="str">
        <f>VLOOKUP(C268,Lookup!D:E,2,FALSE)</f>
        <v>Town, Urban and Regional Development</v>
      </c>
      <c r="N268" s="1">
        <f t="shared" si="41"/>
        <v>3123300995</v>
      </c>
      <c r="O268" s="1">
        <f t="shared" si="42"/>
        <v>0</v>
      </c>
      <c r="P268" s="1">
        <f t="shared" si="43"/>
        <v>3123300995</v>
      </c>
      <c r="Q268" s="1">
        <f t="shared" si="44"/>
        <v>321852273.38999999</v>
      </c>
      <c r="R268" s="1">
        <f t="shared" si="45"/>
        <v>0</v>
      </c>
      <c r="S268" s="1">
        <f t="shared" si="46"/>
        <v>0</v>
      </c>
      <c r="T268" s="1">
        <f t="shared" si="47"/>
        <v>0</v>
      </c>
      <c r="U268">
        <f t="shared" si="48"/>
        <v>0</v>
      </c>
    </row>
    <row r="269" spans="1:21" x14ac:dyDescent="0.35">
      <c r="A269">
        <v>2008</v>
      </c>
      <c r="B269">
        <v>4</v>
      </c>
      <c r="C269">
        <v>33</v>
      </c>
      <c r="D269">
        <v>1163196465</v>
      </c>
      <c r="E269">
        <v>0</v>
      </c>
      <c r="F269">
        <v>322924102.27999997</v>
      </c>
      <c r="G269">
        <v>0</v>
      </c>
      <c r="H269">
        <v>0</v>
      </c>
      <c r="I269">
        <v>0</v>
      </c>
      <c r="K269" s="4">
        <f t="shared" si="40"/>
        <v>2008</v>
      </c>
      <c r="L269" t="str">
        <f>VLOOKUP(B269,Lookup!A:B,2,FALSE)</f>
        <v>Kaduna</v>
      </c>
      <c r="M269" t="str">
        <f>VLOOKUP(C269,Lookup!D:E,2,FALSE)</f>
        <v>Trade, Commerce and Industry</v>
      </c>
      <c r="N269" s="1">
        <f t="shared" si="41"/>
        <v>1163196465</v>
      </c>
      <c r="O269" s="1">
        <f t="shared" si="42"/>
        <v>0</v>
      </c>
      <c r="P269" s="1">
        <f t="shared" si="43"/>
        <v>1163196465</v>
      </c>
      <c r="Q269" s="1">
        <f t="shared" si="44"/>
        <v>322924102.27999997</v>
      </c>
      <c r="R269" s="1">
        <f t="shared" si="45"/>
        <v>0</v>
      </c>
      <c r="S269" s="1">
        <f t="shared" si="46"/>
        <v>0</v>
      </c>
      <c r="T269" s="1">
        <f t="shared" si="47"/>
        <v>0</v>
      </c>
      <c r="U269">
        <f t="shared" si="48"/>
        <v>0</v>
      </c>
    </row>
    <row r="270" spans="1:21" x14ac:dyDescent="0.35">
      <c r="A270">
        <v>2008</v>
      </c>
      <c r="B270">
        <v>4</v>
      </c>
      <c r="C270">
        <v>35</v>
      </c>
      <c r="D270">
        <v>4077240810</v>
      </c>
      <c r="E270">
        <v>0</v>
      </c>
      <c r="F270">
        <v>5440420614.8900003</v>
      </c>
      <c r="G270">
        <v>0</v>
      </c>
      <c r="H270">
        <v>0</v>
      </c>
      <c r="I270">
        <v>0</v>
      </c>
      <c r="K270" s="4">
        <f t="shared" si="40"/>
        <v>2008</v>
      </c>
      <c r="L270" t="str">
        <f>VLOOKUP(B270,Lookup!A:B,2,FALSE)</f>
        <v>Kaduna</v>
      </c>
      <c r="M270" t="str">
        <f>VLOOKUP(C270,Lookup!D:E,2,FALSE)</f>
        <v>Water and Sanitation</v>
      </c>
      <c r="N270" s="1">
        <f t="shared" si="41"/>
        <v>4077240810</v>
      </c>
      <c r="O270" s="1">
        <f t="shared" si="42"/>
        <v>0</v>
      </c>
      <c r="P270" s="1">
        <f t="shared" si="43"/>
        <v>4077240810</v>
      </c>
      <c r="Q270" s="1">
        <f t="shared" si="44"/>
        <v>5440420614.8900003</v>
      </c>
      <c r="R270" s="1">
        <f t="shared" si="45"/>
        <v>0</v>
      </c>
      <c r="S270" s="1">
        <f t="shared" si="46"/>
        <v>0</v>
      </c>
      <c r="T270" s="1">
        <f t="shared" si="47"/>
        <v>0</v>
      </c>
      <c r="U270">
        <f t="shared" si="48"/>
        <v>0</v>
      </c>
    </row>
    <row r="271" spans="1:21" x14ac:dyDescent="0.35">
      <c r="A271">
        <v>2008</v>
      </c>
      <c r="B271">
        <v>4</v>
      </c>
      <c r="C271">
        <v>37</v>
      </c>
      <c r="D271">
        <v>1857099940</v>
      </c>
      <c r="E271">
        <v>0</v>
      </c>
      <c r="F271">
        <v>2559982308.77</v>
      </c>
      <c r="G271">
        <v>0</v>
      </c>
      <c r="H271">
        <v>0</v>
      </c>
      <c r="I271">
        <v>0</v>
      </c>
      <c r="K271" s="4">
        <f t="shared" si="40"/>
        <v>2008</v>
      </c>
      <c r="L271" t="str">
        <f>VLOOKUP(B271,Lookup!A:B,2,FALSE)</f>
        <v>Kaduna</v>
      </c>
      <c r="M271" t="str">
        <f>VLOOKUP(C271,Lookup!D:E,2,FALSE)</f>
        <v>Youths and Sports</v>
      </c>
      <c r="N271" s="1">
        <f t="shared" si="41"/>
        <v>1857099940</v>
      </c>
      <c r="O271" s="1">
        <f t="shared" si="42"/>
        <v>0</v>
      </c>
      <c r="P271" s="1">
        <f t="shared" si="43"/>
        <v>1857099940</v>
      </c>
      <c r="Q271" s="1">
        <f t="shared" si="44"/>
        <v>2559982308.77</v>
      </c>
      <c r="R271" s="1">
        <f t="shared" si="45"/>
        <v>0</v>
      </c>
      <c r="S271" s="1">
        <f t="shared" si="46"/>
        <v>0</v>
      </c>
      <c r="T271" s="1">
        <f t="shared" si="47"/>
        <v>0</v>
      </c>
      <c r="U271">
        <f t="shared" si="48"/>
        <v>0</v>
      </c>
    </row>
    <row r="272" spans="1:21" x14ac:dyDescent="0.35">
      <c r="A272">
        <v>2008</v>
      </c>
      <c r="B272">
        <v>5</v>
      </c>
      <c r="C272">
        <v>1</v>
      </c>
      <c r="D272">
        <v>5827202990</v>
      </c>
      <c r="E272">
        <v>0</v>
      </c>
      <c r="F272">
        <v>3948923615</v>
      </c>
      <c r="G272">
        <v>0</v>
      </c>
      <c r="H272">
        <v>0</v>
      </c>
      <c r="I272">
        <v>3914488615</v>
      </c>
      <c r="K272" s="4">
        <f t="shared" ref="K272:K335" si="49">A272</f>
        <v>2008</v>
      </c>
      <c r="L272" t="str">
        <f>VLOOKUP(B272,Lookup!A:B,2,FALSE)</f>
        <v>Kano</v>
      </c>
      <c r="M272" t="str">
        <f>VLOOKUP(C272,Lookup!D:E,2,FALSE)</f>
        <v>Agriculture</v>
      </c>
      <c r="N272" s="1">
        <f t="shared" ref="N272:N335" si="50">D272</f>
        <v>5827202990</v>
      </c>
      <c r="O272" s="1">
        <f t="shared" ref="O272:O335" si="51">E272</f>
        <v>0</v>
      </c>
      <c r="P272" s="1">
        <f t="shared" ref="P272:P335" si="52">N272+O272</f>
        <v>5827202990</v>
      </c>
      <c r="Q272" s="1">
        <f t="shared" ref="Q272:Q335" si="53">F272</f>
        <v>3948923615</v>
      </c>
      <c r="R272" s="1">
        <f t="shared" ref="R272:R335" si="54">G272</f>
        <v>0</v>
      </c>
      <c r="S272" s="1">
        <f t="shared" ref="S272:S335" si="55">H272</f>
        <v>0</v>
      </c>
      <c r="T272" s="1">
        <f t="shared" ref="T272:T335" si="56">R272+S272</f>
        <v>0</v>
      </c>
      <c r="U272">
        <f t="shared" ref="U272:U335" si="57">I272</f>
        <v>3914488615</v>
      </c>
    </row>
    <row r="273" spans="1:21" x14ac:dyDescent="0.35">
      <c r="A273">
        <v>2008</v>
      </c>
      <c r="B273">
        <v>5</v>
      </c>
      <c r="C273">
        <v>3</v>
      </c>
      <c r="D273">
        <v>1573514076</v>
      </c>
      <c r="E273">
        <v>0</v>
      </c>
      <c r="F273">
        <v>3000826266.98</v>
      </c>
      <c r="G273">
        <v>1255375246</v>
      </c>
      <c r="H273">
        <v>0</v>
      </c>
      <c r="I273">
        <v>2850844386.9200001</v>
      </c>
      <c r="K273" s="4">
        <f t="shared" si="49"/>
        <v>2008</v>
      </c>
      <c r="L273" t="str">
        <f>VLOOKUP(B273,Lookup!A:B,2,FALSE)</f>
        <v>Kano</v>
      </c>
      <c r="M273" t="str">
        <f>VLOOKUP(C273,Lookup!D:E,2,FALSE)</f>
        <v>Community, Human Development &amp; Employment Creation</v>
      </c>
      <c r="N273" s="1">
        <f t="shared" si="50"/>
        <v>1573514076</v>
      </c>
      <c r="O273" s="1">
        <f t="shared" si="51"/>
        <v>0</v>
      </c>
      <c r="P273" s="1">
        <f t="shared" si="52"/>
        <v>1573514076</v>
      </c>
      <c r="Q273" s="1">
        <f t="shared" si="53"/>
        <v>3000826266.98</v>
      </c>
      <c r="R273" s="1">
        <f t="shared" si="54"/>
        <v>1255375246</v>
      </c>
      <c r="S273" s="1">
        <f t="shared" si="55"/>
        <v>0</v>
      </c>
      <c r="T273" s="1">
        <f t="shared" si="56"/>
        <v>1255375246</v>
      </c>
      <c r="U273">
        <f t="shared" si="57"/>
        <v>2850844386.9200001</v>
      </c>
    </row>
    <row r="274" spans="1:21" x14ac:dyDescent="0.35">
      <c r="A274">
        <v>2008</v>
      </c>
      <c r="B274">
        <v>5</v>
      </c>
      <c r="C274">
        <v>6</v>
      </c>
      <c r="D274">
        <v>3585600000</v>
      </c>
      <c r="E274">
        <v>0</v>
      </c>
      <c r="F274">
        <v>1528120704.3099999</v>
      </c>
      <c r="G274">
        <v>1277850000</v>
      </c>
      <c r="H274">
        <v>0</v>
      </c>
      <c r="I274">
        <v>212033126.86000001</v>
      </c>
      <c r="K274" s="4">
        <f t="shared" si="49"/>
        <v>2008</v>
      </c>
      <c r="L274" t="str">
        <f>VLOOKUP(B274,Lookup!A:B,2,FALSE)</f>
        <v>Kano</v>
      </c>
      <c r="M274" t="str">
        <f>VLOOKUP(C274,Lookup!D:E,2,FALSE)</f>
        <v>Education</v>
      </c>
      <c r="N274" s="1">
        <f t="shared" si="50"/>
        <v>3585600000</v>
      </c>
      <c r="O274" s="1">
        <f t="shared" si="51"/>
        <v>0</v>
      </c>
      <c r="P274" s="1">
        <f t="shared" si="52"/>
        <v>3585600000</v>
      </c>
      <c r="Q274" s="1">
        <f t="shared" si="53"/>
        <v>1528120704.3099999</v>
      </c>
      <c r="R274" s="1">
        <f t="shared" si="54"/>
        <v>1277850000</v>
      </c>
      <c r="S274" s="1">
        <f t="shared" si="55"/>
        <v>0</v>
      </c>
      <c r="T274" s="1">
        <f t="shared" si="56"/>
        <v>1277850000</v>
      </c>
      <c r="U274">
        <f t="shared" si="57"/>
        <v>212033126.86000001</v>
      </c>
    </row>
    <row r="275" spans="1:21" x14ac:dyDescent="0.35">
      <c r="A275">
        <v>2008</v>
      </c>
      <c r="B275">
        <v>5</v>
      </c>
      <c r="C275">
        <v>7</v>
      </c>
      <c r="D275">
        <v>1389654960</v>
      </c>
      <c r="E275">
        <v>0</v>
      </c>
      <c r="F275">
        <v>1095824779.9499998</v>
      </c>
      <c r="G275">
        <v>0</v>
      </c>
      <c r="H275">
        <v>0</v>
      </c>
      <c r="I275">
        <v>0</v>
      </c>
      <c r="K275" s="4">
        <f t="shared" si="49"/>
        <v>2008</v>
      </c>
      <c r="L275" t="str">
        <f>VLOOKUP(B275,Lookup!A:B,2,FALSE)</f>
        <v>Kano</v>
      </c>
      <c r="M275" t="str">
        <f>VLOOKUP(C275,Lookup!D:E,2,FALSE)</f>
        <v>Environment</v>
      </c>
      <c r="N275" s="1">
        <f t="shared" si="50"/>
        <v>1389654960</v>
      </c>
      <c r="O275" s="1">
        <f t="shared" si="51"/>
        <v>0</v>
      </c>
      <c r="P275" s="1">
        <f t="shared" si="52"/>
        <v>1389654960</v>
      </c>
      <c r="Q275" s="1">
        <f t="shared" si="53"/>
        <v>1095824779.9499998</v>
      </c>
      <c r="R275" s="1">
        <f t="shared" si="54"/>
        <v>0</v>
      </c>
      <c r="S275" s="1">
        <f t="shared" si="55"/>
        <v>0</v>
      </c>
      <c r="T275" s="1">
        <f t="shared" si="56"/>
        <v>0</v>
      </c>
      <c r="U275">
        <f t="shared" si="57"/>
        <v>0</v>
      </c>
    </row>
    <row r="276" spans="1:21" x14ac:dyDescent="0.35">
      <c r="A276">
        <v>2008</v>
      </c>
      <c r="B276">
        <v>5</v>
      </c>
      <c r="C276">
        <v>9</v>
      </c>
      <c r="D276">
        <v>138629070</v>
      </c>
      <c r="E276">
        <v>0</v>
      </c>
      <c r="F276">
        <v>0</v>
      </c>
      <c r="G276">
        <v>0</v>
      </c>
      <c r="H276">
        <v>0</v>
      </c>
      <c r="I276">
        <v>0</v>
      </c>
      <c r="K276" s="4">
        <f t="shared" si="49"/>
        <v>2008</v>
      </c>
      <c r="L276" t="str">
        <f>VLOOKUP(B276,Lookup!A:B,2,FALSE)</f>
        <v>Kano</v>
      </c>
      <c r="M276" t="str">
        <f>VLOOKUP(C276,Lookup!D:E,2,FALSE)</f>
        <v>Finance</v>
      </c>
      <c r="N276" s="1">
        <f t="shared" si="50"/>
        <v>138629070</v>
      </c>
      <c r="O276" s="1">
        <f t="shared" si="51"/>
        <v>0</v>
      </c>
      <c r="P276" s="1">
        <f t="shared" si="52"/>
        <v>138629070</v>
      </c>
      <c r="Q276" s="1">
        <f t="shared" si="53"/>
        <v>0</v>
      </c>
      <c r="R276" s="1">
        <f t="shared" si="54"/>
        <v>0</v>
      </c>
      <c r="S276" s="1">
        <f t="shared" si="55"/>
        <v>0</v>
      </c>
      <c r="T276" s="1">
        <f t="shared" si="56"/>
        <v>0</v>
      </c>
      <c r="U276">
        <f t="shared" si="57"/>
        <v>0</v>
      </c>
    </row>
    <row r="277" spans="1:21" x14ac:dyDescent="0.35">
      <c r="A277">
        <v>2008</v>
      </c>
      <c r="B277">
        <v>5</v>
      </c>
      <c r="C277">
        <v>11</v>
      </c>
      <c r="D277">
        <v>14471934320</v>
      </c>
      <c r="E277">
        <v>0</v>
      </c>
      <c r="F277">
        <v>4290300120.1599998</v>
      </c>
      <c r="G277">
        <v>0</v>
      </c>
      <c r="H277">
        <v>0</v>
      </c>
      <c r="I277">
        <v>0</v>
      </c>
      <c r="K277" s="4">
        <f t="shared" si="49"/>
        <v>2008</v>
      </c>
      <c r="L277" t="str">
        <f>VLOOKUP(B277,Lookup!A:B,2,FALSE)</f>
        <v>Kano</v>
      </c>
      <c r="M277" t="str">
        <f>VLOOKUP(C277,Lookup!D:E,2,FALSE)</f>
        <v>General Administration</v>
      </c>
      <c r="N277" s="1">
        <f t="shared" si="50"/>
        <v>14471934320</v>
      </c>
      <c r="O277" s="1">
        <f t="shared" si="51"/>
        <v>0</v>
      </c>
      <c r="P277" s="1">
        <f t="shared" si="52"/>
        <v>14471934320</v>
      </c>
      <c r="Q277" s="1">
        <f t="shared" si="53"/>
        <v>4290300120.1599998</v>
      </c>
      <c r="R277" s="1">
        <f t="shared" si="54"/>
        <v>0</v>
      </c>
      <c r="S277" s="1">
        <f t="shared" si="55"/>
        <v>0</v>
      </c>
      <c r="T277" s="1">
        <f t="shared" si="56"/>
        <v>0</v>
      </c>
      <c r="U277">
        <f t="shared" si="57"/>
        <v>0</v>
      </c>
    </row>
    <row r="278" spans="1:21" x14ac:dyDescent="0.35">
      <c r="A278">
        <v>2008</v>
      </c>
      <c r="B278">
        <v>5</v>
      </c>
      <c r="C278">
        <v>13</v>
      </c>
      <c r="D278">
        <v>1352523025</v>
      </c>
      <c r="E278">
        <v>0</v>
      </c>
      <c r="F278">
        <v>1028075196.37</v>
      </c>
      <c r="G278">
        <v>210000000</v>
      </c>
      <c r="H278">
        <v>0</v>
      </c>
      <c r="I278">
        <v>113890526</v>
      </c>
      <c r="K278" s="4">
        <f t="shared" si="49"/>
        <v>2008</v>
      </c>
      <c r="L278" t="str">
        <f>VLOOKUP(B278,Lookup!A:B,2,FALSE)</f>
        <v>Kano</v>
      </c>
      <c r="M278" t="str">
        <f>VLOOKUP(C278,Lookup!D:E,2,FALSE)</f>
        <v>Health</v>
      </c>
      <c r="N278" s="1">
        <f t="shared" si="50"/>
        <v>1352523025</v>
      </c>
      <c r="O278" s="1">
        <f t="shared" si="51"/>
        <v>0</v>
      </c>
      <c r="P278" s="1">
        <f t="shared" si="52"/>
        <v>1352523025</v>
      </c>
      <c r="Q278" s="1">
        <f t="shared" si="53"/>
        <v>1028075196.37</v>
      </c>
      <c r="R278" s="1">
        <f t="shared" si="54"/>
        <v>210000000</v>
      </c>
      <c r="S278" s="1">
        <f t="shared" si="55"/>
        <v>0</v>
      </c>
      <c r="T278" s="1">
        <f t="shared" si="56"/>
        <v>210000000</v>
      </c>
      <c r="U278">
        <f t="shared" si="57"/>
        <v>113890526</v>
      </c>
    </row>
    <row r="279" spans="1:21" x14ac:dyDescent="0.35">
      <c r="A279">
        <v>2008</v>
      </c>
      <c r="B279">
        <v>5</v>
      </c>
      <c r="C279">
        <v>16</v>
      </c>
      <c r="D279">
        <v>580000000</v>
      </c>
      <c r="E279">
        <v>0</v>
      </c>
      <c r="F279">
        <v>441715561</v>
      </c>
      <c r="G279">
        <v>0</v>
      </c>
      <c r="H279">
        <v>0</v>
      </c>
      <c r="I279">
        <v>0</v>
      </c>
      <c r="K279" s="4">
        <f t="shared" si="49"/>
        <v>2008</v>
      </c>
      <c r="L279" t="str">
        <f>VLOOKUP(B279,Lookup!A:B,2,FALSE)</f>
        <v>Kano</v>
      </c>
      <c r="M279" t="str">
        <f>VLOOKUP(C279,Lookup!D:E,2,FALSE)</f>
        <v>Information, Culture &amp; Tourism</v>
      </c>
      <c r="N279" s="1">
        <f t="shared" si="50"/>
        <v>580000000</v>
      </c>
      <c r="O279" s="1">
        <f t="shared" si="51"/>
        <v>0</v>
      </c>
      <c r="P279" s="1">
        <f t="shared" si="52"/>
        <v>580000000</v>
      </c>
      <c r="Q279" s="1">
        <f t="shared" si="53"/>
        <v>441715561</v>
      </c>
      <c r="R279" s="1">
        <f t="shared" si="54"/>
        <v>0</v>
      </c>
      <c r="S279" s="1">
        <f t="shared" si="55"/>
        <v>0</v>
      </c>
      <c r="T279" s="1">
        <f t="shared" si="56"/>
        <v>0</v>
      </c>
      <c r="U279">
        <f t="shared" si="57"/>
        <v>0</v>
      </c>
    </row>
    <row r="280" spans="1:21" x14ac:dyDescent="0.35">
      <c r="A280">
        <v>2008</v>
      </c>
      <c r="B280">
        <v>5</v>
      </c>
      <c r="C280">
        <v>17</v>
      </c>
      <c r="D280">
        <v>8041017610</v>
      </c>
      <c r="E280">
        <v>0</v>
      </c>
      <c r="F280">
        <v>3047315548.4000001</v>
      </c>
      <c r="G280">
        <v>0</v>
      </c>
      <c r="H280">
        <v>0</v>
      </c>
      <c r="I280">
        <v>0</v>
      </c>
      <c r="K280" s="4">
        <f t="shared" si="49"/>
        <v>2008</v>
      </c>
      <c r="L280" t="str">
        <f>VLOOKUP(B280,Lookup!A:B,2,FALSE)</f>
        <v>Kano</v>
      </c>
      <c r="M280" t="str">
        <f>VLOOKUP(C280,Lookup!D:E,2,FALSE)</f>
        <v>Infrastructure</v>
      </c>
      <c r="N280" s="1">
        <f t="shared" si="50"/>
        <v>8041017610</v>
      </c>
      <c r="O280" s="1">
        <f t="shared" si="51"/>
        <v>0</v>
      </c>
      <c r="P280" s="1">
        <f t="shared" si="52"/>
        <v>8041017610</v>
      </c>
      <c r="Q280" s="1">
        <f t="shared" si="53"/>
        <v>3047315548.4000001</v>
      </c>
      <c r="R280" s="1">
        <f t="shared" si="54"/>
        <v>0</v>
      </c>
      <c r="S280" s="1">
        <f t="shared" si="55"/>
        <v>0</v>
      </c>
      <c r="T280" s="1">
        <f t="shared" si="56"/>
        <v>0</v>
      </c>
      <c r="U280">
        <f t="shared" si="57"/>
        <v>0</v>
      </c>
    </row>
    <row r="281" spans="1:21" x14ac:dyDescent="0.35">
      <c r="A281">
        <v>2008</v>
      </c>
      <c r="B281">
        <v>5</v>
      </c>
      <c r="C281">
        <v>27</v>
      </c>
      <c r="D281">
        <v>492120000</v>
      </c>
      <c r="E281">
        <v>0</v>
      </c>
      <c r="F281">
        <v>1155959345</v>
      </c>
      <c r="G281">
        <v>492120000</v>
      </c>
      <c r="H281">
        <v>0</v>
      </c>
      <c r="I281">
        <v>0</v>
      </c>
      <c r="K281" s="4">
        <f t="shared" si="49"/>
        <v>2008</v>
      </c>
      <c r="L281" t="str">
        <f>VLOOKUP(B281,Lookup!A:B,2,FALSE)</f>
        <v>Kano</v>
      </c>
      <c r="M281" t="str">
        <f>VLOOKUP(C281,Lookup!D:E,2,FALSE)</f>
        <v>Power/Energy</v>
      </c>
      <c r="N281" s="1">
        <f t="shared" si="50"/>
        <v>492120000</v>
      </c>
      <c r="O281" s="1">
        <f t="shared" si="51"/>
        <v>0</v>
      </c>
      <c r="P281" s="1">
        <f t="shared" si="52"/>
        <v>492120000</v>
      </c>
      <c r="Q281" s="1">
        <f t="shared" si="53"/>
        <v>1155959345</v>
      </c>
      <c r="R281" s="1">
        <f t="shared" si="54"/>
        <v>492120000</v>
      </c>
      <c r="S281" s="1">
        <f t="shared" si="55"/>
        <v>0</v>
      </c>
      <c r="T281" s="1">
        <f t="shared" si="56"/>
        <v>492120000</v>
      </c>
      <c r="U281">
        <f t="shared" si="57"/>
        <v>0</v>
      </c>
    </row>
    <row r="282" spans="1:21" x14ac:dyDescent="0.35">
      <c r="A282">
        <v>2008</v>
      </c>
      <c r="B282">
        <v>5</v>
      </c>
      <c r="C282">
        <v>30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K282" s="4">
        <f t="shared" si="49"/>
        <v>2008</v>
      </c>
      <c r="L282" t="str">
        <f>VLOOKUP(B282,Lookup!A:B,2,FALSE)</f>
        <v>Kano</v>
      </c>
      <c r="M282" t="str">
        <f>VLOOKUP(C282,Lookup!D:E,2,FALSE)</f>
        <v>Science and Technology</v>
      </c>
      <c r="N282" s="1">
        <f t="shared" si="50"/>
        <v>0</v>
      </c>
      <c r="O282" s="1">
        <f t="shared" si="51"/>
        <v>0</v>
      </c>
      <c r="P282" s="1">
        <f t="shared" si="52"/>
        <v>0</v>
      </c>
      <c r="Q282" s="1">
        <f t="shared" si="53"/>
        <v>0</v>
      </c>
      <c r="R282" s="1">
        <f t="shared" si="54"/>
        <v>0</v>
      </c>
      <c r="S282" s="1">
        <f t="shared" si="55"/>
        <v>0</v>
      </c>
      <c r="T282" s="1">
        <f t="shared" si="56"/>
        <v>0</v>
      </c>
      <c r="U282">
        <f t="shared" si="57"/>
        <v>0</v>
      </c>
    </row>
    <row r="283" spans="1:21" x14ac:dyDescent="0.35">
      <c r="A283">
        <v>2008</v>
      </c>
      <c r="B283">
        <v>5</v>
      </c>
      <c r="C283">
        <v>32</v>
      </c>
      <c r="D283">
        <v>16301676060</v>
      </c>
      <c r="E283">
        <v>0</v>
      </c>
      <c r="F283">
        <v>6237773316.4700003</v>
      </c>
      <c r="G283">
        <v>0</v>
      </c>
      <c r="H283">
        <v>0</v>
      </c>
      <c r="I283">
        <v>0</v>
      </c>
      <c r="K283" s="4">
        <f t="shared" si="49"/>
        <v>2008</v>
      </c>
      <c r="L283" t="str">
        <f>VLOOKUP(B283,Lookup!A:B,2,FALSE)</f>
        <v>Kano</v>
      </c>
      <c r="M283" t="str">
        <f>VLOOKUP(C283,Lookup!D:E,2,FALSE)</f>
        <v>Town, Urban and Regional Development</v>
      </c>
      <c r="N283" s="1">
        <f t="shared" si="50"/>
        <v>16301676060</v>
      </c>
      <c r="O283" s="1">
        <f t="shared" si="51"/>
        <v>0</v>
      </c>
      <c r="P283" s="1">
        <f t="shared" si="52"/>
        <v>16301676060</v>
      </c>
      <c r="Q283" s="1">
        <f t="shared" si="53"/>
        <v>6237773316.4700003</v>
      </c>
      <c r="R283" s="1">
        <f t="shared" si="54"/>
        <v>0</v>
      </c>
      <c r="S283" s="1">
        <f t="shared" si="55"/>
        <v>0</v>
      </c>
      <c r="T283" s="1">
        <f t="shared" si="56"/>
        <v>0</v>
      </c>
      <c r="U283">
        <f t="shared" si="57"/>
        <v>0</v>
      </c>
    </row>
    <row r="284" spans="1:21" x14ac:dyDescent="0.35">
      <c r="A284">
        <v>2008</v>
      </c>
      <c r="B284">
        <v>5</v>
      </c>
      <c r="C284">
        <v>33</v>
      </c>
      <c r="D284">
        <v>362920272</v>
      </c>
      <c r="E284">
        <v>0</v>
      </c>
      <c r="F284">
        <v>146358996</v>
      </c>
      <c r="G284">
        <v>42500000</v>
      </c>
      <c r="H284">
        <v>0</v>
      </c>
      <c r="I284">
        <v>146358996</v>
      </c>
      <c r="K284" s="4">
        <f t="shared" si="49"/>
        <v>2008</v>
      </c>
      <c r="L284" t="str">
        <f>VLOOKUP(B284,Lookup!A:B,2,FALSE)</f>
        <v>Kano</v>
      </c>
      <c r="M284" t="str">
        <f>VLOOKUP(C284,Lookup!D:E,2,FALSE)</f>
        <v>Trade, Commerce and Industry</v>
      </c>
      <c r="N284" s="1">
        <f t="shared" si="50"/>
        <v>362920272</v>
      </c>
      <c r="O284" s="1">
        <f t="shared" si="51"/>
        <v>0</v>
      </c>
      <c r="P284" s="1">
        <f t="shared" si="52"/>
        <v>362920272</v>
      </c>
      <c r="Q284" s="1">
        <f t="shared" si="53"/>
        <v>146358996</v>
      </c>
      <c r="R284" s="1">
        <f t="shared" si="54"/>
        <v>42500000</v>
      </c>
      <c r="S284" s="1">
        <f t="shared" si="55"/>
        <v>0</v>
      </c>
      <c r="T284" s="1">
        <f t="shared" si="56"/>
        <v>42500000</v>
      </c>
      <c r="U284">
        <f t="shared" si="57"/>
        <v>146358996</v>
      </c>
    </row>
    <row r="285" spans="1:21" x14ac:dyDescent="0.35">
      <c r="A285">
        <v>2008</v>
      </c>
      <c r="B285">
        <v>5</v>
      </c>
      <c r="C285">
        <v>35</v>
      </c>
      <c r="D285">
        <v>2489163031</v>
      </c>
      <c r="E285">
        <v>0</v>
      </c>
      <c r="F285">
        <v>3136786473.8699999</v>
      </c>
      <c r="G285">
        <v>240000000</v>
      </c>
      <c r="H285">
        <v>0</v>
      </c>
      <c r="I285">
        <v>66272954.5</v>
      </c>
      <c r="K285" s="4">
        <f t="shared" si="49"/>
        <v>2008</v>
      </c>
      <c r="L285" t="str">
        <f>VLOOKUP(B285,Lookup!A:B,2,FALSE)</f>
        <v>Kano</v>
      </c>
      <c r="M285" t="str">
        <f>VLOOKUP(C285,Lookup!D:E,2,FALSE)</f>
        <v>Water and Sanitation</v>
      </c>
      <c r="N285" s="1">
        <f t="shared" si="50"/>
        <v>2489163031</v>
      </c>
      <c r="O285" s="1">
        <f t="shared" si="51"/>
        <v>0</v>
      </c>
      <c r="P285" s="1">
        <f t="shared" si="52"/>
        <v>2489163031</v>
      </c>
      <c r="Q285" s="1">
        <f t="shared" si="53"/>
        <v>3136786473.8699999</v>
      </c>
      <c r="R285" s="1">
        <f t="shared" si="54"/>
        <v>240000000</v>
      </c>
      <c r="S285" s="1">
        <f t="shared" si="55"/>
        <v>0</v>
      </c>
      <c r="T285" s="1">
        <f t="shared" si="56"/>
        <v>240000000</v>
      </c>
      <c r="U285">
        <f t="shared" si="57"/>
        <v>66272954.5</v>
      </c>
    </row>
    <row r="286" spans="1:21" x14ac:dyDescent="0.35">
      <c r="A286">
        <v>2008</v>
      </c>
      <c r="B286">
        <v>5</v>
      </c>
      <c r="C286">
        <v>37</v>
      </c>
      <c r="D286">
        <v>445610000</v>
      </c>
      <c r="E286">
        <v>0</v>
      </c>
      <c r="F286">
        <v>463940155.17000002</v>
      </c>
      <c r="G286">
        <v>0</v>
      </c>
      <c r="H286">
        <v>0</v>
      </c>
      <c r="I286">
        <v>0</v>
      </c>
      <c r="K286" s="4">
        <f t="shared" si="49"/>
        <v>2008</v>
      </c>
      <c r="L286" t="str">
        <f>VLOOKUP(B286,Lookup!A:B,2,FALSE)</f>
        <v>Kano</v>
      </c>
      <c r="M286" t="str">
        <f>VLOOKUP(C286,Lookup!D:E,2,FALSE)</f>
        <v>Youths and Sports</v>
      </c>
      <c r="N286" s="1">
        <f t="shared" si="50"/>
        <v>445610000</v>
      </c>
      <c r="O286" s="1">
        <f t="shared" si="51"/>
        <v>0</v>
      </c>
      <c r="P286" s="1">
        <f t="shared" si="52"/>
        <v>445610000</v>
      </c>
      <c r="Q286" s="1">
        <f t="shared" si="53"/>
        <v>463940155.17000002</v>
      </c>
      <c r="R286" s="1">
        <f t="shared" si="54"/>
        <v>0</v>
      </c>
      <c r="S286" s="1">
        <f t="shared" si="55"/>
        <v>0</v>
      </c>
      <c r="T286" s="1">
        <f t="shared" si="56"/>
        <v>0</v>
      </c>
      <c r="U286">
        <f t="shared" si="57"/>
        <v>0</v>
      </c>
    </row>
    <row r="287" spans="1:21" x14ac:dyDescent="0.35">
      <c r="A287">
        <v>2008</v>
      </c>
      <c r="B287">
        <v>9</v>
      </c>
      <c r="C287">
        <v>1</v>
      </c>
      <c r="D287">
        <v>1776000000</v>
      </c>
      <c r="E287">
        <v>0</v>
      </c>
      <c r="F287">
        <v>1531850285</v>
      </c>
      <c r="G287">
        <v>433000000</v>
      </c>
      <c r="H287">
        <v>0</v>
      </c>
      <c r="I287">
        <v>1700000</v>
      </c>
      <c r="K287" s="4">
        <f t="shared" si="49"/>
        <v>2008</v>
      </c>
      <c r="L287" t="str">
        <f>VLOOKUP(B287,Lookup!A:B,2,FALSE)</f>
        <v>Yobe</v>
      </c>
      <c r="M287" t="str">
        <f>VLOOKUP(C287,Lookup!D:E,2,FALSE)</f>
        <v>Agriculture</v>
      </c>
      <c r="N287" s="1">
        <f t="shared" si="50"/>
        <v>1776000000</v>
      </c>
      <c r="O287" s="1">
        <f t="shared" si="51"/>
        <v>0</v>
      </c>
      <c r="P287" s="1">
        <f t="shared" si="52"/>
        <v>1776000000</v>
      </c>
      <c r="Q287" s="1">
        <f t="shared" si="53"/>
        <v>1531850285</v>
      </c>
      <c r="R287" s="1">
        <f t="shared" si="54"/>
        <v>433000000</v>
      </c>
      <c r="S287" s="1">
        <f t="shared" si="55"/>
        <v>0</v>
      </c>
      <c r="T287" s="1">
        <f t="shared" si="56"/>
        <v>433000000</v>
      </c>
      <c r="U287">
        <f t="shared" si="57"/>
        <v>1700000</v>
      </c>
    </row>
    <row r="288" spans="1:21" x14ac:dyDescent="0.35">
      <c r="A288">
        <v>2008</v>
      </c>
      <c r="B288">
        <v>9</v>
      </c>
      <c r="C288">
        <v>3</v>
      </c>
      <c r="D288">
        <v>993500000</v>
      </c>
      <c r="E288">
        <v>0</v>
      </c>
      <c r="F288">
        <v>152449735</v>
      </c>
      <c r="G288">
        <v>590500000</v>
      </c>
      <c r="H288">
        <v>0</v>
      </c>
      <c r="I288">
        <v>115258085</v>
      </c>
      <c r="K288" s="4">
        <f t="shared" si="49"/>
        <v>2008</v>
      </c>
      <c r="L288" t="str">
        <f>VLOOKUP(B288,Lookup!A:B,2,FALSE)</f>
        <v>Yobe</v>
      </c>
      <c r="M288" t="str">
        <f>VLOOKUP(C288,Lookup!D:E,2,FALSE)</f>
        <v>Community, Human Development &amp; Employment Creation</v>
      </c>
      <c r="N288" s="1">
        <f t="shared" si="50"/>
        <v>993500000</v>
      </c>
      <c r="O288" s="1">
        <f t="shared" si="51"/>
        <v>0</v>
      </c>
      <c r="P288" s="1">
        <f t="shared" si="52"/>
        <v>993500000</v>
      </c>
      <c r="Q288" s="1">
        <f t="shared" si="53"/>
        <v>152449735</v>
      </c>
      <c r="R288" s="1">
        <f t="shared" si="54"/>
        <v>590500000</v>
      </c>
      <c r="S288" s="1">
        <f t="shared" si="55"/>
        <v>0</v>
      </c>
      <c r="T288" s="1">
        <f t="shared" si="56"/>
        <v>590500000</v>
      </c>
      <c r="U288">
        <f t="shared" si="57"/>
        <v>115258085</v>
      </c>
    </row>
    <row r="289" spans="1:21" x14ac:dyDescent="0.35">
      <c r="A289">
        <v>2008</v>
      </c>
      <c r="B289">
        <v>9</v>
      </c>
      <c r="C289">
        <v>6</v>
      </c>
      <c r="D289">
        <v>10168704860</v>
      </c>
      <c r="E289">
        <v>0</v>
      </c>
      <c r="F289">
        <v>3931149216</v>
      </c>
      <c r="G289">
        <v>2876000000</v>
      </c>
      <c r="H289">
        <v>0</v>
      </c>
      <c r="I289">
        <v>172820344</v>
      </c>
      <c r="K289" s="4">
        <f t="shared" si="49"/>
        <v>2008</v>
      </c>
      <c r="L289" t="str">
        <f>VLOOKUP(B289,Lookup!A:B,2,FALSE)</f>
        <v>Yobe</v>
      </c>
      <c r="M289" t="str">
        <f>VLOOKUP(C289,Lookup!D:E,2,FALSE)</f>
        <v>Education</v>
      </c>
      <c r="N289" s="1">
        <f t="shared" si="50"/>
        <v>10168704860</v>
      </c>
      <c r="O289" s="1">
        <f t="shared" si="51"/>
        <v>0</v>
      </c>
      <c r="P289" s="1">
        <f t="shared" si="52"/>
        <v>10168704860</v>
      </c>
      <c r="Q289" s="1">
        <f t="shared" si="53"/>
        <v>3931149216</v>
      </c>
      <c r="R289" s="1">
        <f t="shared" si="54"/>
        <v>2876000000</v>
      </c>
      <c r="S289" s="1">
        <f t="shared" si="55"/>
        <v>0</v>
      </c>
      <c r="T289" s="1">
        <f t="shared" si="56"/>
        <v>2876000000</v>
      </c>
      <c r="U289">
        <f t="shared" si="57"/>
        <v>172820344</v>
      </c>
    </row>
    <row r="290" spans="1:21" x14ac:dyDescent="0.35">
      <c r="A290">
        <v>2008</v>
      </c>
      <c r="B290">
        <v>9</v>
      </c>
      <c r="C290">
        <v>7</v>
      </c>
      <c r="D290">
        <v>566000000</v>
      </c>
      <c r="E290">
        <v>0</v>
      </c>
      <c r="F290">
        <v>39792300</v>
      </c>
      <c r="G290">
        <v>0</v>
      </c>
      <c r="H290">
        <v>0</v>
      </c>
      <c r="I290">
        <v>0</v>
      </c>
      <c r="K290" s="4">
        <f t="shared" si="49"/>
        <v>2008</v>
      </c>
      <c r="L290" t="str">
        <f>VLOOKUP(B290,Lookup!A:B,2,FALSE)</f>
        <v>Yobe</v>
      </c>
      <c r="M290" t="str">
        <f>VLOOKUP(C290,Lookup!D:E,2,FALSE)</f>
        <v>Environment</v>
      </c>
      <c r="N290" s="1">
        <f t="shared" si="50"/>
        <v>566000000</v>
      </c>
      <c r="O290" s="1">
        <f t="shared" si="51"/>
        <v>0</v>
      </c>
      <c r="P290" s="1">
        <f t="shared" si="52"/>
        <v>566000000</v>
      </c>
      <c r="Q290" s="1">
        <f t="shared" si="53"/>
        <v>39792300</v>
      </c>
      <c r="R290" s="1">
        <f t="shared" si="54"/>
        <v>0</v>
      </c>
      <c r="S290" s="1">
        <f t="shared" si="55"/>
        <v>0</v>
      </c>
      <c r="T290" s="1">
        <f t="shared" si="56"/>
        <v>0</v>
      </c>
      <c r="U290">
        <f t="shared" si="57"/>
        <v>0</v>
      </c>
    </row>
    <row r="291" spans="1:21" x14ac:dyDescent="0.35">
      <c r="A291">
        <v>2008</v>
      </c>
      <c r="B291">
        <v>9</v>
      </c>
      <c r="C291">
        <v>9</v>
      </c>
      <c r="D291">
        <v>279000000</v>
      </c>
      <c r="E291">
        <v>0</v>
      </c>
      <c r="F291">
        <v>113288882</v>
      </c>
      <c r="G291">
        <v>0</v>
      </c>
      <c r="H291">
        <v>0</v>
      </c>
      <c r="I291">
        <v>0</v>
      </c>
      <c r="K291" s="4">
        <f t="shared" si="49"/>
        <v>2008</v>
      </c>
      <c r="L291" t="str">
        <f>VLOOKUP(B291,Lookup!A:B,2,FALSE)</f>
        <v>Yobe</v>
      </c>
      <c r="M291" t="str">
        <f>VLOOKUP(C291,Lookup!D:E,2,FALSE)</f>
        <v>Finance</v>
      </c>
      <c r="N291" s="1">
        <f t="shared" si="50"/>
        <v>279000000</v>
      </c>
      <c r="O291" s="1">
        <f t="shared" si="51"/>
        <v>0</v>
      </c>
      <c r="P291" s="1">
        <f t="shared" si="52"/>
        <v>279000000</v>
      </c>
      <c r="Q291" s="1">
        <f t="shared" si="53"/>
        <v>113288882</v>
      </c>
      <c r="R291" s="1">
        <f t="shared" si="54"/>
        <v>0</v>
      </c>
      <c r="S291" s="1">
        <f t="shared" si="55"/>
        <v>0</v>
      </c>
      <c r="T291" s="1">
        <f t="shared" si="56"/>
        <v>0</v>
      </c>
      <c r="U291">
        <f t="shared" si="57"/>
        <v>0</v>
      </c>
    </row>
    <row r="292" spans="1:21" x14ac:dyDescent="0.35">
      <c r="A292">
        <v>2008</v>
      </c>
      <c r="B292">
        <v>9</v>
      </c>
      <c r="C292">
        <v>11</v>
      </c>
      <c r="D292">
        <v>8292070700</v>
      </c>
      <c r="E292">
        <v>0</v>
      </c>
      <c r="F292">
        <v>6191495457</v>
      </c>
      <c r="G292">
        <v>0</v>
      </c>
      <c r="H292">
        <v>0</v>
      </c>
      <c r="I292">
        <v>0</v>
      </c>
      <c r="K292" s="4">
        <f t="shared" si="49"/>
        <v>2008</v>
      </c>
      <c r="L292" t="str">
        <f>VLOOKUP(B292,Lookup!A:B,2,FALSE)</f>
        <v>Yobe</v>
      </c>
      <c r="M292" t="str">
        <f>VLOOKUP(C292,Lookup!D:E,2,FALSE)</f>
        <v>General Administration</v>
      </c>
      <c r="N292" s="1">
        <f t="shared" si="50"/>
        <v>8292070700</v>
      </c>
      <c r="O292" s="1">
        <f t="shared" si="51"/>
        <v>0</v>
      </c>
      <c r="P292" s="1">
        <f t="shared" si="52"/>
        <v>8292070700</v>
      </c>
      <c r="Q292" s="1">
        <f t="shared" si="53"/>
        <v>6191495457</v>
      </c>
      <c r="R292" s="1">
        <f t="shared" si="54"/>
        <v>0</v>
      </c>
      <c r="S292" s="1">
        <f t="shared" si="55"/>
        <v>0</v>
      </c>
      <c r="T292" s="1">
        <f t="shared" si="56"/>
        <v>0</v>
      </c>
      <c r="U292">
        <f t="shared" si="57"/>
        <v>0</v>
      </c>
    </row>
    <row r="293" spans="1:21" x14ac:dyDescent="0.35">
      <c r="A293">
        <v>2008</v>
      </c>
      <c r="B293">
        <v>9</v>
      </c>
      <c r="C293">
        <v>13</v>
      </c>
      <c r="D293">
        <v>5792389440</v>
      </c>
      <c r="E293">
        <v>0</v>
      </c>
      <c r="F293">
        <v>746040033</v>
      </c>
      <c r="G293">
        <v>293000000</v>
      </c>
      <c r="H293">
        <v>0</v>
      </c>
      <c r="I293">
        <v>72162037</v>
      </c>
      <c r="K293" s="4">
        <f t="shared" si="49"/>
        <v>2008</v>
      </c>
      <c r="L293" t="str">
        <f>VLOOKUP(B293,Lookup!A:B,2,FALSE)</f>
        <v>Yobe</v>
      </c>
      <c r="M293" t="str">
        <f>VLOOKUP(C293,Lookup!D:E,2,FALSE)</f>
        <v>Health</v>
      </c>
      <c r="N293" s="1">
        <f t="shared" si="50"/>
        <v>5792389440</v>
      </c>
      <c r="O293" s="1">
        <f t="shared" si="51"/>
        <v>0</v>
      </c>
      <c r="P293" s="1">
        <f t="shared" si="52"/>
        <v>5792389440</v>
      </c>
      <c r="Q293" s="1">
        <f t="shared" si="53"/>
        <v>746040033</v>
      </c>
      <c r="R293" s="1">
        <f t="shared" si="54"/>
        <v>293000000</v>
      </c>
      <c r="S293" s="1">
        <f t="shared" si="55"/>
        <v>0</v>
      </c>
      <c r="T293" s="1">
        <f t="shared" si="56"/>
        <v>293000000</v>
      </c>
      <c r="U293">
        <f t="shared" si="57"/>
        <v>72162037</v>
      </c>
    </row>
    <row r="294" spans="1:21" x14ac:dyDescent="0.35">
      <c r="A294">
        <v>2008</v>
      </c>
      <c r="B294">
        <v>9</v>
      </c>
      <c r="C294">
        <v>16</v>
      </c>
      <c r="D294">
        <v>1110000000</v>
      </c>
      <c r="E294">
        <v>0</v>
      </c>
      <c r="F294">
        <v>567802319</v>
      </c>
      <c r="G294">
        <v>0</v>
      </c>
      <c r="H294">
        <v>0</v>
      </c>
      <c r="I294">
        <v>0</v>
      </c>
      <c r="K294" s="4">
        <f t="shared" si="49"/>
        <v>2008</v>
      </c>
      <c r="L294" t="str">
        <f>VLOOKUP(B294,Lookup!A:B,2,FALSE)</f>
        <v>Yobe</v>
      </c>
      <c r="M294" t="str">
        <f>VLOOKUP(C294,Lookup!D:E,2,FALSE)</f>
        <v>Information, Culture &amp; Tourism</v>
      </c>
      <c r="N294" s="1">
        <f t="shared" si="50"/>
        <v>1110000000</v>
      </c>
      <c r="O294" s="1">
        <f t="shared" si="51"/>
        <v>0</v>
      </c>
      <c r="P294" s="1">
        <f t="shared" si="52"/>
        <v>1110000000</v>
      </c>
      <c r="Q294" s="1">
        <f t="shared" si="53"/>
        <v>567802319</v>
      </c>
      <c r="R294" s="1">
        <f t="shared" si="54"/>
        <v>0</v>
      </c>
      <c r="S294" s="1">
        <f t="shared" si="55"/>
        <v>0</v>
      </c>
      <c r="T294" s="1">
        <f t="shared" si="56"/>
        <v>0</v>
      </c>
      <c r="U294">
        <f t="shared" si="57"/>
        <v>0</v>
      </c>
    </row>
    <row r="295" spans="1:21" x14ac:dyDescent="0.35">
      <c r="A295">
        <v>2008</v>
      </c>
      <c r="B295">
        <v>9</v>
      </c>
      <c r="C295">
        <v>17</v>
      </c>
      <c r="D295">
        <v>13515000000</v>
      </c>
      <c r="E295">
        <v>0</v>
      </c>
      <c r="F295">
        <v>8695427921.5699997</v>
      </c>
      <c r="G295">
        <v>0</v>
      </c>
      <c r="H295">
        <v>0</v>
      </c>
      <c r="I295">
        <v>0</v>
      </c>
      <c r="K295" s="4">
        <f t="shared" si="49"/>
        <v>2008</v>
      </c>
      <c r="L295" t="str">
        <f>VLOOKUP(B295,Lookup!A:B,2,FALSE)</f>
        <v>Yobe</v>
      </c>
      <c r="M295" t="str">
        <f>VLOOKUP(C295,Lookup!D:E,2,FALSE)</f>
        <v>Infrastructure</v>
      </c>
      <c r="N295" s="1">
        <f t="shared" si="50"/>
        <v>13515000000</v>
      </c>
      <c r="O295" s="1">
        <f t="shared" si="51"/>
        <v>0</v>
      </c>
      <c r="P295" s="1">
        <f t="shared" si="52"/>
        <v>13515000000</v>
      </c>
      <c r="Q295" s="1">
        <f t="shared" si="53"/>
        <v>8695427921.5699997</v>
      </c>
      <c r="R295" s="1">
        <f t="shared" si="54"/>
        <v>0</v>
      </c>
      <c r="S295" s="1">
        <f t="shared" si="55"/>
        <v>0</v>
      </c>
      <c r="T295" s="1">
        <f t="shared" si="56"/>
        <v>0</v>
      </c>
      <c r="U295">
        <f t="shared" si="57"/>
        <v>0</v>
      </c>
    </row>
    <row r="296" spans="1:21" x14ac:dyDescent="0.35">
      <c r="A296">
        <v>2008</v>
      </c>
      <c r="B296">
        <v>9</v>
      </c>
      <c r="C296">
        <v>27</v>
      </c>
      <c r="D296">
        <v>350000000</v>
      </c>
      <c r="E296">
        <v>0</v>
      </c>
      <c r="F296">
        <v>15337778</v>
      </c>
      <c r="G296">
        <v>350000000</v>
      </c>
      <c r="H296">
        <v>0</v>
      </c>
      <c r="I296">
        <v>15337778</v>
      </c>
      <c r="K296" s="4">
        <f t="shared" si="49"/>
        <v>2008</v>
      </c>
      <c r="L296" t="str">
        <f>VLOOKUP(B296,Lookup!A:B,2,FALSE)</f>
        <v>Yobe</v>
      </c>
      <c r="M296" t="str">
        <f>VLOOKUP(C296,Lookup!D:E,2,FALSE)</f>
        <v>Power/Energy</v>
      </c>
      <c r="N296" s="1">
        <f t="shared" si="50"/>
        <v>350000000</v>
      </c>
      <c r="O296" s="1">
        <f t="shared" si="51"/>
        <v>0</v>
      </c>
      <c r="P296" s="1">
        <f t="shared" si="52"/>
        <v>350000000</v>
      </c>
      <c r="Q296" s="1">
        <f t="shared" si="53"/>
        <v>15337778</v>
      </c>
      <c r="R296" s="1">
        <f t="shared" si="54"/>
        <v>350000000</v>
      </c>
      <c r="S296" s="1">
        <f t="shared" si="55"/>
        <v>0</v>
      </c>
      <c r="T296" s="1">
        <f t="shared" si="56"/>
        <v>350000000</v>
      </c>
      <c r="U296">
        <f t="shared" si="57"/>
        <v>15337778</v>
      </c>
    </row>
    <row r="297" spans="1:21" x14ac:dyDescent="0.35">
      <c r="A297">
        <v>2008</v>
      </c>
      <c r="B297">
        <v>9</v>
      </c>
      <c r="C297">
        <v>30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K297" s="4">
        <f t="shared" si="49"/>
        <v>2008</v>
      </c>
      <c r="L297" t="str">
        <f>VLOOKUP(B297,Lookup!A:B,2,FALSE)</f>
        <v>Yobe</v>
      </c>
      <c r="M297" t="str">
        <f>VLOOKUP(C297,Lookup!D:E,2,FALSE)</f>
        <v>Science and Technology</v>
      </c>
      <c r="N297" s="1">
        <f t="shared" si="50"/>
        <v>0</v>
      </c>
      <c r="O297" s="1">
        <f t="shared" si="51"/>
        <v>0</v>
      </c>
      <c r="P297" s="1">
        <f t="shared" si="52"/>
        <v>0</v>
      </c>
      <c r="Q297" s="1">
        <f t="shared" si="53"/>
        <v>0</v>
      </c>
      <c r="R297" s="1">
        <f t="shared" si="54"/>
        <v>0</v>
      </c>
      <c r="S297" s="1">
        <f t="shared" si="55"/>
        <v>0</v>
      </c>
      <c r="T297" s="1">
        <f t="shared" si="56"/>
        <v>0</v>
      </c>
      <c r="U297">
        <f t="shared" si="57"/>
        <v>0</v>
      </c>
    </row>
    <row r="298" spans="1:21" x14ac:dyDescent="0.35">
      <c r="A298">
        <v>2008</v>
      </c>
      <c r="B298">
        <v>9</v>
      </c>
      <c r="C298">
        <v>32</v>
      </c>
      <c r="D298">
        <v>2768059000</v>
      </c>
      <c r="E298">
        <v>0</v>
      </c>
      <c r="F298">
        <v>2370178263</v>
      </c>
      <c r="G298">
        <v>0</v>
      </c>
      <c r="H298">
        <v>0</v>
      </c>
      <c r="I298">
        <v>0</v>
      </c>
      <c r="K298" s="4">
        <f t="shared" si="49"/>
        <v>2008</v>
      </c>
      <c r="L298" t="str">
        <f>VLOOKUP(B298,Lookup!A:B,2,FALSE)</f>
        <v>Yobe</v>
      </c>
      <c r="M298" t="str">
        <f>VLOOKUP(C298,Lookup!D:E,2,FALSE)</f>
        <v>Town, Urban and Regional Development</v>
      </c>
      <c r="N298" s="1">
        <f t="shared" si="50"/>
        <v>2768059000</v>
      </c>
      <c r="O298" s="1">
        <f t="shared" si="51"/>
        <v>0</v>
      </c>
      <c r="P298" s="1">
        <f t="shared" si="52"/>
        <v>2768059000</v>
      </c>
      <c r="Q298" s="1">
        <f t="shared" si="53"/>
        <v>2370178263</v>
      </c>
      <c r="R298" s="1">
        <f t="shared" si="54"/>
        <v>0</v>
      </c>
      <c r="S298" s="1">
        <f t="shared" si="55"/>
        <v>0</v>
      </c>
      <c r="T298" s="1">
        <f t="shared" si="56"/>
        <v>0</v>
      </c>
      <c r="U298">
        <f t="shared" si="57"/>
        <v>0</v>
      </c>
    </row>
    <row r="299" spans="1:21" x14ac:dyDescent="0.35">
      <c r="A299">
        <v>2008</v>
      </c>
      <c r="B299">
        <v>9</v>
      </c>
      <c r="C299">
        <v>33</v>
      </c>
      <c r="D299">
        <v>9436600000</v>
      </c>
      <c r="E299">
        <v>0</v>
      </c>
      <c r="F299">
        <v>5381683491</v>
      </c>
      <c r="G299">
        <v>0</v>
      </c>
      <c r="H299">
        <v>0</v>
      </c>
      <c r="I299">
        <v>0</v>
      </c>
      <c r="K299" s="4">
        <f t="shared" si="49"/>
        <v>2008</v>
      </c>
      <c r="L299" t="str">
        <f>VLOOKUP(B299,Lookup!A:B,2,FALSE)</f>
        <v>Yobe</v>
      </c>
      <c r="M299" t="str">
        <f>VLOOKUP(C299,Lookup!D:E,2,FALSE)</f>
        <v>Trade, Commerce and Industry</v>
      </c>
      <c r="N299" s="1">
        <f t="shared" si="50"/>
        <v>9436600000</v>
      </c>
      <c r="O299" s="1">
        <f t="shared" si="51"/>
        <v>0</v>
      </c>
      <c r="P299" s="1">
        <f t="shared" si="52"/>
        <v>9436600000</v>
      </c>
      <c r="Q299" s="1">
        <f t="shared" si="53"/>
        <v>5381683491</v>
      </c>
      <c r="R299" s="1">
        <f t="shared" si="54"/>
        <v>0</v>
      </c>
      <c r="S299" s="1">
        <f t="shared" si="55"/>
        <v>0</v>
      </c>
      <c r="T299" s="1">
        <f t="shared" si="56"/>
        <v>0</v>
      </c>
      <c r="U299">
        <f t="shared" si="57"/>
        <v>0</v>
      </c>
    </row>
    <row r="300" spans="1:21" x14ac:dyDescent="0.35">
      <c r="A300">
        <v>2008</v>
      </c>
      <c r="B300">
        <v>9</v>
      </c>
      <c r="C300">
        <v>35</v>
      </c>
      <c r="D300">
        <v>3031811000</v>
      </c>
      <c r="E300">
        <v>0</v>
      </c>
      <c r="F300">
        <v>1157647899</v>
      </c>
      <c r="G300">
        <v>111409000</v>
      </c>
      <c r="H300">
        <v>0</v>
      </c>
      <c r="I300">
        <v>24202031</v>
      </c>
      <c r="K300" s="4">
        <f t="shared" si="49"/>
        <v>2008</v>
      </c>
      <c r="L300" t="str">
        <f>VLOOKUP(B300,Lookup!A:B,2,FALSE)</f>
        <v>Yobe</v>
      </c>
      <c r="M300" t="str">
        <f>VLOOKUP(C300,Lookup!D:E,2,FALSE)</f>
        <v>Water and Sanitation</v>
      </c>
      <c r="N300" s="1">
        <f t="shared" si="50"/>
        <v>3031811000</v>
      </c>
      <c r="O300" s="1">
        <f t="shared" si="51"/>
        <v>0</v>
      </c>
      <c r="P300" s="1">
        <f t="shared" si="52"/>
        <v>3031811000</v>
      </c>
      <c r="Q300" s="1">
        <f t="shared" si="53"/>
        <v>1157647899</v>
      </c>
      <c r="R300" s="1">
        <f t="shared" si="54"/>
        <v>111409000</v>
      </c>
      <c r="S300" s="1">
        <f t="shared" si="55"/>
        <v>0</v>
      </c>
      <c r="T300" s="1">
        <f t="shared" si="56"/>
        <v>111409000</v>
      </c>
      <c r="U300">
        <f t="shared" si="57"/>
        <v>24202031</v>
      </c>
    </row>
    <row r="301" spans="1:21" x14ac:dyDescent="0.35">
      <c r="A301">
        <v>2008</v>
      </c>
      <c r="B301">
        <v>9</v>
      </c>
      <c r="C301">
        <v>37</v>
      </c>
      <c r="D301">
        <v>21500000</v>
      </c>
      <c r="E301">
        <v>0</v>
      </c>
      <c r="F301">
        <v>5596500</v>
      </c>
      <c r="G301">
        <v>0</v>
      </c>
      <c r="H301">
        <v>0</v>
      </c>
      <c r="I301">
        <v>0</v>
      </c>
      <c r="K301" s="4">
        <f t="shared" si="49"/>
        <v>2008</v>
      </c>
      <c r="L301" t="str">
        <f>VLOOKUP(B301,Lookup!A:B,2,FALSE)</f>
        <v>Yobe</v>
      </c>
      <c r="M301" t="str">
        <f>VLOOKUP(C301,Lookup!D:E,2,FALSE)</f>
        <v>Youths and Sports</v>
      </c>
      <c r="N301" s="1">
        <f t="shared" si="50"/>
        <v>21500000</v>
      </c>
      <c r="O301" s="1">
        <f t="shared" si="51"/>
        <v>0</v>
      </c>
      <c r="P301" s="1">
        <f t="shared" si="52"/>
        <v>21500000</v>
      </c>
      <c r="Q301" s="1">
        <f t="shared" si="53"/>
        <v>5596500</v>
      </c>
      <c r="R301" s="1">
        <f t="shared" si="54"/>
        <v>0</v>
      </c>
      <c r="S301" s="1">
        <f t="shared" si="55"/>
        <v>0</v>
      </c>
      <c r="T301" s="1">
        <f t="shared" si="56"/>
        <v>0</v>
      </c>
      <c r="U301">
        <f t="shared" si="57"/>
        <v>0</v>
      </c>
    </row>
    <row r="302" spans="1:21" x14ac:dyDescent="0.35">
      <c r="A302">
        <v>2009</v>
      </c>
      <c r="B302">
        <v>3</v>
      </c>
      <c r="C302">
        <v>1</v>
      </c>
      <c r="D302">
        <v>3204000000</v>
      </c>
      <c r="E302">
        <v>0</v>
      </c>
      <c r="F302">
        <v>2936252988.5999999</v>
      </c>
      <c r="G302">
        <v>0</v>
      </c>
      <c r="H302">
        <v>0</v>
      </c>
      <c r="I302">
        <v>0</v>
      </c>
      <c r="K302" s="4">
        <f t="shared" si="49"/>
        <v>2009</v>
      </c>
      <c r="L302" t="str">
        <f>VLOOKUP(B302,Lookup!A:B,2,FALSE)</f>
        <v>Jigawa</v>
      </c>
      <c r="M302" t="str">
        <f>VLOOKUP(C302,Lookup!D:E,2,FALSE)</f>
        <v>Agriculture</v>
      </c>
      <c r="N302" s="1">
        <f t="shared" si="50"/>
        <v>3204000000</v>
      </c>
      <c r="O302" s="1">
        <f t="shared" si="51"/>
        <v>0</v>
      </c>
      <c r="P302" s="1">
        <f t="shared" si="52"/>
        <v>3204000000</v>
      </c>
      <c r="Q302" s="1">
        <f t="shared" si="53"/>
        <v>2936252988.5999999</v>
      </c>
      <c r="R302" s="1">
        <f t="shared" si="54"/>
        <v>0</v>
      </c>
      <c r="S302" s="1">
        <f t="shared" si="55"/>
        <v>0</v>
      </c>
      <c r="T302" s="1">
        <f t="shared" si="56"/>
        <v>0</v>
      </c>
      <c r="U302">
        <f t="shared" si="57"/>
        <v>0</v>
      </c>
    </row>
    <row r="303" spans="1:21" x14ac:dyDescent="0.35">
      <c r="A303">
        <v>2009</v>
      </c>
      <c r="B303">
        <v>3</v>
      </c>
      <c r="C303">
        <v>3</v>
      </c>
      <c r="D303">
        <v>403000000</v>
      </c>
      <c r="E303">
        <v>0</v>
      </c>
      <c r="F303">
        <v>459538921</v>
      </c>
      <c r="G303">
        <v>193000000</v>
      </c>
      <c r="H303">
        <v>0</v>
      </c>
      <c r="I303">
        <v>459538921</v>
      </c>
      <c r="K303" s="4">
        <f t="shared" si="49"/>
        <v>2009</v>
      </c>
      <c r="L303" t="str">
        <f>VLOOKUP(B303,Lookup!A:B,2,FALSE)</f>
        <v>Jigawa</v>
      </c>
      <c r="M303" t="str">
        <f>VLOOKUP(C303,Lookup!D:E,2,FALSE)</f>
        <v>Community, Human Development &amp; Employment Creation</v>
      </c>
      <c r="N303" s="1">
        <f t="shared" si="50"/>
        <v>403000000</v>
      </c>
      <c r="O303" s="1">
        <f t="shared" si="51"/>
        <v>0</v>
      </c>
      <c r="P303" s="1">
        <f t="shared" si="52"/>
        <v>403000000</v>
      </c>
      <c r="Q303" s="1">
        <f t="shared" si="53"/>
        <v>459538921</v>
      </c>
      <c r="R303" s="1">
        <f t="shared" si="54"/>
        <v>193000000</v>
      </c>
      <c r="S303" s="1">
        <f t="shared" si="55"/>
        <v>0</v>
      </c>
      <c r="T303" s="1">
        <f t="shared" si="56"/>
        <v>193000000</v>
      </c>
      <c r="U303">
        <f t="shared" si="57"/>
        <v>459538921</v>
      </c>
    </row>
    <row r="304" spans="1:21" x14ac:dyDescent="0.35">
      <c r="A304">
        <v>2009</v>
      </c>
      <c r="B304">
        <v>3</v>
      </c>
      <c r="C304">
        <v>6</v>
      </c>
      <c r="D304">
        <v>8114000000</v>
      </c>
      <c r="E304">
        <v>0</v>
      </c>
      <c r="F304">
        <v>7160549651.0900002</v>
      </c>
      <c r="G304">
        <v>3968000000</v>
      </c>
      <c r="H304">
        <v>0</v>
      </c>
      <c r="I304">
        <v>0</v>
      </c>
      <c r="K304" s="4">
        <f t="shared" si="49"/>
        <v>2009</v>
      </c>
      <c r="L304" t="str">
        <f>VLOOKUP(B304,Lookup!A:B,2,FALSE)</f>
        <v>Jigawa</v>
      </c>
      <c r="M304" t="str">
        <f>VLOOKUP(C304,Lookup!D:E,2,FALSE)</f>
        <v>Education</v>
      </c>
      <c r="N304" s="1">
        <f t="shared" si="50"/>
        <v>8114000000</v>
      </c>
      <c r="O304" s="1">
        <f t="shared" si="51"/>
        <v>0</v>
      </c>
      <c r="P304" s="1">
        <f t="shared" si="52"/>
        <v>8114000000</v>
      </c>
      <c r="Q304" s="1">
        <f t="shared" si="53"/>
        <v>7160549651.0900002</v>
      </c>
      <c r="R304" s="1">
        <f t="shared" si="54"/>
        <v>3968000000</v>
      </c>
      <c r="S304" s="1">
        <f t="shared" si="55"/>
        <v>0</v>
      </c>
      <c r="T304" s="1">
        <f t="shared" si="56"/>
        <v>3968000000</v>
      </c>
      <c r="U304">
        <f t="shared" si="57"/>
        <v>0</v>
      </c>
    </row>
    <row r="305" spans="1:21" x14ac:dyDescent="0.35">
      <c r="A305">
        <v>2009</v>
      </c>
      <c r="B305">
        <v>3</v>
      </c>
      <c r="C305">
        <v>7</v>
      </c>
      <c r="D305">
        <v>431000000</v>
      </c>
      <c r="E305">
        <v>0</v>
      </c>
      <c r="F305">
        <v>467290196.50999999</v>
      </c>
      <c r="G305">
        <v>0</v>
      </c>
      <c r="H305">
        <v>0</v>
      </c>
      <c r="I305">
        <v>0</v>
      </c>
      <c r="K305" s="4">
        <f t="shared" si="49"/>
        <v>2009</v>
      </c>
      <c r="L305" t="str">
        <f>VLOOKUP(B305,Lookup!A:B,2,FALSE)</f>
        <v>Jigawa</v>
      </c>
      <c r="M305" t="str">
        <f>VLOOKUP(C305,Lookup!D:E,2,FALSE)</f>
        <v>Environment</v>
      </c>
      <c r="N305" s="1">
        <f t="shared" si="50"/>
        <v>431000000</v>
      </c>
      <c r="O305" s="1">
        <f t="shared" si="51"/>
        <v>0</v>
      </c>
      <c r="P305" s="1">
        <f t="shared" si="52"/>
        <v>431000000</v>
      </c>
      <c r="Q305" s="1">
        <f t="shared" si="53"/>
        <v>467290196.50999999</v>
      </c>
      <c r="R305" s="1">
        <f t="shared" si="54"/>
        <v>0</v>
      </c>
      <c r="S305" s="1">
        <f t="shared" si="55"/>
        <v>0</v>
      </c>
      <c r="T305" s="1">
        <f t="shared" si="56"/>
        <v>0</v>
      </c>
      <c r="U305">
        <f t="shared" si="57"/>
        <v>0</v>
      </c>
    </row>
    <row r="306" spans="1:21" x14ac:dyDescent="0.35">
      <c r="A306">
        <v>2009</v>
      </c>
      <c r="B306">
        <v>3</v>
      </c>
      <c r="C306">
        <v>9</v>
      </c>
      <c r="D306">
        <v>891000000</v>
      </c>
      <c r="E306">
        <v>0</v>
      </c>
      <c r="F306">
        <v>0</v>
      </c>
      <c r="G306">
        <v>725000000</v>
      </c>
      <c r="H306">
        <v>0</v>
      </c>
      <c r="I306">
        <v>0</v>
      </c>
      <c r="K306" s="4">
        <f t="shared" si="49"/>
        <v>2009</v>
      </c>
      <c r="L306" t="str">
        <f>VLOOKUP(B306,Lookup!A:B,2,FALSE)</f>
        <v>Jigawa</v>
      </c>
      <c r="M306" t="str">
        <f>VLOOKUP(C306,Lookup!D:E,2,FALSE)</f>
        <v>Finance</v>
      </c>
      <c r="N306" s="1">
        <f t="shared" si="50"/>
        <v>891000000</v>
      </c>
      <c r="O306" s="1">
        <f t="shared" si="51"/>
        <v>0</v>
      </c>
      <c r="P306" s="1">
        <f t="shared" si="52"/>
        <v>891000000</v>
      </c>
      <c r="Q306" s="1">
        <f t="shared" si="53"/>
        <v>0</v>
      </c>
      <c r="R306" s="1">
        <f t="shared" si="54"/>
        <v>725000000</v>
      </c>
      <c r="S306" s="1">
        <f t="shared" si="55"/>
        <v>0</v>
      </c>
      <c r="T306" s="1">
        <f t="shared" si="56"/>
        <v>725000000</v>
      </c>
      <c r="U306">
        <f t="shared" si="57"/>
        <v>0</v>
      </c>
    </row>
    <row r="307" spans="1:21" x14ac:dyDescent="0.35">
      <c r="A307">
        <v>2009</v>
      </c>
      <c r="B307">
        <v>3</v>
      </c>
      <c r="C307">
        <v>11</v>
      </c>
      <c r="D307">
        <v>3265000000</v>
      </c>
      <c r="E307">
        <v>0</v>
      </c>
      <c r="F307">
        <v>3965366927.0500002</v>
      </c>
      <c r="G307">
        <v>0</v>
      </c>
      <c r="H307">
        <v>0</v>
      </c>
      <c r="I307">
        <v>0</v>
      </c>
      <c r="K307" s="4">
        <f t="shared" si="49"/>
        <v>2009</v>
      </c>
      <c r="L307" t="str">
        <f>VLOOKUP(B307,Lookup!A:B,2,FALSE)</f>
        <v>Jigawa</v>
      </c>
      <c r="M307" t="str">
        <f>VLOOKUP(C307,Lookup!D:E,2,FALSE)</f>
        <v>General Administration</v>
      </c>
      <c r="N307" s="1">
        <f t="shared" si="50"/>
        <v>3265000000</v>
      </c>
      <c r="O307" s="1">
        <f t="shared" si="51"/>
        <v>0</v>
      </c>
      <c r="P307" s="1">
        <f t="shared" si="52"/>
        <v>3265000000</v>
      </c>
      <c r="Q307" s="1">
        <f t="shared" si="53"/>
        <v>3965366927.0500002</v>
      </c>
      <c r="R307" s="1">
        <f t="shared" si="54"/>
        <v>0</v>
      </c>
      <c r="S307" s="1">
        <f t="shared" si="55"/>
        <v>0</v>
      </c>
      <c r="T307" s="1">
        <f t="shared" si="56"/>
        <v>0</v>
      </c>
      <c r="U307">
        <f t="shared" si="57"/>
        <v>0</v>
      </c>
    </row>
    <row r="308" spans="1:21" x14ac:dyDescent="0.35">
      <c r="A308">
        <v>2009</v>
      </c>
      <c r="B308">
        <v>3</v>
      </c>
      <c r="C308">
        <v>13</v>
      </c>
      <c r="D308">
        <v>4080000000</v>
      </c>
      <c r="E308">
        <v>0</v>
      </c>
      <c r="F308">
        <v>3363345848.7399998</v>
      </c>
      <c r="G308">
        <v>4080000000</v>
      </c>
      <c r="H308">
        <v>0</v>
      </c>
      <c r="I308">
        <v>3363345848.7399998</v>
      </c>
      <c r="K308" s="4">
        <f t="shared" si="49"/>
        <v>2009</v>
      </c>
      <c r="L308" t="str">
        <f>VLOOKUP(B308,Lookup!A:B,2,FALSE)</f>
        <v>Jigawa</v>
      </c>
      <c r="M308" t="str">
        <f>VLOOKUP(C308,Lookup!D:E,2,FALSE)</f>
        <v>Health</v>
      </c>
      <c r="N308" s="1">
        <f t="shared" si="50"/>
        <v>4080000000</v>
      </c>
      <c r="O308" s="1">
        <f t="shared" si="51"/>
        <v>0</v>
      </c>
      <c r="P308" s="1">
        <f t="shared" si="52"/>
        <v>4080000000</v>
      </c>
      <c r="Q308" s="1">
        <f t="shared" si="53"/>
        <v>3363345848.7399998</v>
      </c>
      <c r="R308" s="1">
        <f t="shared" si="54"/>
        <v>4080000000</v>
      </c>
      <c r="S308" s="1">
        <f t="shared" si="55"/>
        <v>0</v>
      </c>
      <c r="T308" s="1">
        <f t="shared" si="56"/>
        <v>4080000000</v>
      </c>
      <c r="U308">
        <f t="shared" si="57"/>
        <v>3363345848.7399998</v>
      </c>
    </row>
    <row r="309" spans="1:21" x14ac:dyDescent="0.35">
      <c r="A309">
        <v>2009</v>
      </c>
      <c r="B309">
        <v>3</v>
      </c>
      <c r="C309">
        <v>16</v>
      </c>
      <c r="D309">
        <v>348000000</v>
      </c>
      <c r="E309">
        <v>0</v>
      </c>
      <c r="F309">
        <v>0</v>
      </c>
      <c r="G309">
        <v>10000000</v>
      </c>
      <c r="H309">
        <v>0</v>
      </c>
      <c r="I309">
        <v>0</v>
      </c>
      <c r="K309" s="4">
        <f t="shared" si="49"/>
        <v>2009</v>
      </c>
      <c r="L309" t="str">
        <f>VLOOKUP(B309,Lookup!A:B,2,FALSE)</f>
        <v>Jigawa</v>
      </c>
      <c r="M309" t="str">
        <f>VLOOKUP(C309,Lookup!D:E,2,FALSE)</f>
        <v>Information, Culture &amp; Tourism</v>
      </c>
      <c r="N309" s="1">
        <f t="shared" si="50"/>
        <v>348000000</v>
      </c>
      <c r="O309" s="1">
        <f t="shared" si="51"/>
        <v>0</v>
      </c>
      <c r="P309" s="1">
        <f t="shared" si="52"/>
        <v>348000000</v>
      </c>
      <c r="Q309" s="1">
        <f t="shared" si="53"/>
        <v>0</v>
      </c>
      <c r="R309" s="1">
        <f t="shared" si="54"/>
        <v>10000000</v>
      </c>
      <c r="S309" s="1">
        <f t="shared" si="55"/>
        <v>0</v>
      </c>
      <c r="T309" s="1">
        <f t="shared" si="56"/>
        <v>10000000</v>
      </c>
      <c r="U309">
        <f t="shared" si="57"/>
        <v>0</v>
      </c>
    </row>
    <row r="310" spans="1:21" x14ac:dyDescent="0.35">
      <c r="A310">
        <v>2009</v>
      </c>
      <c r="B310">
        <v>3</v>
      </c>
      <c r="C310">
        <v>17</v>
      </c>
      <c r="D310">
        <v>17315000000</v>
      </c>
      <c r="E310">
        <v>0</v>
      </c>
      <c r="F310">
        <v>15959685351.67</v>
      </c>
      <c r="G310">
        <v>0</v>
      </c>
      <c r="H310">
        <v>0</v>
      </c>
      <c r="I310">
        <v>0</v>
      </c>
      <c r="K310" s="4">
        <f t="shared" si="49"/>
        <v>2009</v>
      </c>
      <c r="L310" t="str">
        <f>VLOOKUP(B310,Lookup!A:B,2,FALSE)</f>
        <v>Jigawa</v>
      </c>
      <c r="M310" t="str">
        <f>VLOOKUP(C310,Lookup!D:E,2,FALSE)</f>
        <v>Infrastructure</v>
      </c>
      <c r="N310" s="1">
        <f t="shared" si="50"/>
        <v>17315000000</v>
      </c>
      <c r="O310" s="1">
        <f t="shared" si="51"/>
        <v>0</v>
      </c>
      <c r="P310" s="1">
        <f t="shared" si="52"/>
        <v>17315000000</v>
      </c>
      <c r="Q310" s="1">
        <f t="shared" si="53"/>
        <v>15959685351.67</v>
      </c>
      <c r="R310" s="1">
        <f t="shared" si="54"/>
        <v>0</v>
      </c>
      <c r="S310" s="1">
        <f t="shared" si="55"/>
        <v>0</v>
      </c>
      <c r="T310" s="1">
        <f t="shared" si="56"/>
        <v>0</v>
      </c>
      <c r="U310">
        <f t="shared" si="57"/>
        <v>0</v>
      </c>
    </row>
    <row r="311" spans="1:21" x14ac:dyDescent="0.35">
      <c r="A311">
        <v>2009</v>
      </c>
      <c r="B311">
        <v>3</v>
      </c>
      <c r="C311">
        <v>27</v>
      </c>
      <c r="D311">
        <v>584000000</v>
      </c>
      <c r="E311">
        <v>0</v>
      </c>
      <c r="F311">
        <v>668381174.46000004</v>
      </c>
      <c r="G311">
        <v>454000000</v>
      </c>
      <c r="H311">
        <v>0</v>
      </c>
      <c r="I311">
        <v>668381174.46000004</v>
      </c>
      <c r="K311" s="4">
        <f t="shared" si="49"/>
        <v>2009</v>
      </c>
      <c r="L311" t="str">
        <f>VLOOKUP(B311,Lookup!A:B,2,FALSE)</f>
        <v>Jigawa</v>
      </c>
      <c r="M311" t="str">
        <f>VLOOKUP(C311,Lookup!D:E,2,FALSE)</f>
        <v>Power/Energy</v>
      </c>
      <c r="N311" s="1">
        <f t="shared" si="50"/>
        <v>584000000</v>
      </c>
      <c r="O311" s="1">
        <f t="shared" si="51"/>
        <v>0</v>
      </c>
      <c r="P311" s="1">
        <f t="shared" si="52"/>
        <v>584000000</v>
      </c>
      <c r="Q311" s="1">
        <f t="shared" si="53"/>
        <v>668381174.46000004</v>
      </c>
      <c r="R311" s="1">
        <f t="shared" si="54"/>
        <v>454000000</v>
      </c>
      <c r="S311" s="1">
        <f t="shared" si="55"/>
        <v>0</v>
      </c>
      <c r="T311" s="1">
        <f t="shared" si="56"/>
        <v>454000000</v>
      </c>
      <c r="U311">
        <f t="shared" si="57"/>
        <v>668381174.46000004</v>
      </c>
    </row>
    <row r="312" spans="1:21" x14ac:dyDescent="0.35">
      <c r="A312">
        <v>2009</v>
      </c>
      <c r="B312">
        <v>3</v>
      </c>
      <c r="C312">
        <v>30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K312" s="4">
        <f t="shared" si="49"/>
        <v>2009</v>
      </c>
      <c r="L312" t="str">
        <f>VLOOKUP(B312,Lookup!A:B,2,FALSE)</f>
        <v>Jigawa</v>
      </c>
      <c r="M312" t="str">
        <f>VLOOKUP(C312,Lookup!D:E,2,FALSE)</f>
        <v>Science and Technology</v>
      </c>
      <c r="N312" s="1">
        <f t="shared" si="50"/>
        <v>0</v>
      </c>
      <c r="O312" s="1">
        <f t="shared" si="51"/>
        <v>0</v>
      </c>
      <c r="P312" s="1">
        <f t="shared" si="52"/>
        <v>0</v>
      </c>
      <c r="Q312" s="1">
        <f t="shared" si="53"/>
        <v>0</v>
      </c>
      <c r="R312" s="1">
        <f t="shared" si="54"/>
        <v>0</v>
      </c>
      <c r="S312" s="1">
        <f t="shared" si="55"/>
        <v>0</v>
      </c>
      <c r="T312" s="1">
        <f t="shared" si="56"/>
        <v>0</v>
      </c>
      <c r="U312">
        <f t="shared" si="57"/>
        <v>0</v>
      </c>
    </row>
    <row r="313" spans="1:21" x14ac:dyDescent="0.35">
      <c r="A313">
        <v>2009</v>
      </c>
      <c r="B313">
        <v>3</v>
      </c>
      <c r="C313">
        <v>32</v>
      </c>
      <c r="D313">
        <v>8059000000</v>
      </c>
      <c r="E313">
        <v>0</v>
      </c>
      <c r="F313">
        <v>2938653159.7399998</v>
      </c>
      <c r="G313">
        <v>0</v>
      </c>
      <c r="H313">
        <v>0</v>
      </c>
      <c r="I313">
        <v>0</v>
      </c>
      <c r="K313" s="4">
        <f t="shared" si="49"/>
        <v>2009</v>
      </c>
      <c r="L313" t="str">
        <f>VLOOKUP(B313,Lookup!A:B,2,FALSE)</f>
        <v>Jigawa</v>
      </c>
      <c r="M313" t="str">
        <f>VLOOKUP(C313,Lookup!D:E,2,FALSE)</f>
        <v>Town, Urban and Regional Development</v>
      </c>
      <c r="N313" s="1">
        <f t="shared" si="50"/>
        <v>8059000000</v>
      </c>
      <c r="O313" s="1">
        <f t="shared" si="51"/>
        <v>0</v>
      </c>
      <c r="P313" s="1">
        <f t="shared" si="52"/>
        <v>8059000000</v>
      </c>
      <c r="Q313" s="1">
        <f t="shared" si="53"/>
        <v>2938653159.7399998</v>
      </c>
      <c r="R313" s="1">
        <f t="shared" si="54"/>
        <v>0</v>
      </c>
      <c r="S313" s="1">
        <f t="shared" si="55"/>
        <v>0</v>
      </c>
      <c r="T313" s="1">
        <f t="shared" si="56"/>
        <v>0</v>
      </c>
      <c r="U313">
        <f t="shared" si="57"/>
        <v>0</v>
      </c>
    </row>
    <row r="314" spans="1:21" x14ac:dyDescent="0.35">
      <c r="A314">
        <v>2009</v>
      </c>
      <c r="B314">
        <v>3</v>
      </c>
      <c r="C314">
        <v>33</v>
      </c>
      <c r="D314">
        <v>415000000</v>
      </c>
      <c r="E314">
        <v>0</v>
      </c>
      <c r="F314">
        <v>830687627.17999995</v>
      </c>
      <c r="G314">
        <v>0</v>
      </c>
      <c r="H314">
        <v>0</v>
      </c>
      <c r="I314">
        <v>0</v>
      </c>
      <c r="K314" s="4">
        <f t="shared" si="49"/>
        <v>2009</v>
      </c>
      <c r="L314" t="str">
        <f>VLOOKUP(B314,Lookup!A:B,2,FALSE)</f>
        <v>Jigawa</v>
      </c>
      <c r="M314" t="str">
        <f>VLOOKUP(C314,Lookup!D:E,2,FALSE)</f>
        <v>Trade, Commerce and Industry</v>
      </c>
      <c r="N314" s="1">
        <f t="shared" si="50"/>
        <v>415000000</v>
      </c>
      <c r="O314" s="1">
        <f t="shared" si="51"/>
        <v>0</v>
      </c>
      <c r="P314" s="1">
        <f t="shared" si="52"/>
        <v>415000000</v>
      </c>
      <c r="Q314" s="1">
        <f t="shared" si="53"/>
        <v>830687627.17999995</v>
      </c>
      <c r="R314" s="1">
        <f t="shared" si="54"/>
        <v>0</v>
      </c>
      <c r="S314" s="1">
        <f t="shared" si="55"/>
        <v>0</v>
      </c>
      <c r="T314" s="1">
        <f t="shared" si="56"/>
        <v>0</v>
      </c>
      <c r="U314">
        <f t="shared" si="57"/>
        <v>0</v>
      </c>
    </row>
    <row r="315" spans="1:21" x14ac:dyDescent="0.35">
      <c r="A315">
        <v>2009</v>
      </c>
      <c r="B315">
        <v>3</v>
      </c>
      <c r="C315">
        <v>35</v>
      </c>
      <c r="D315">
        <v>2210000000</v>
      </c>
      <c r="E315">
        <v>0</v>
      </c>
      <c r="F315">
        <v>1264285198.8900001</v>
      </c>
      <c r="G315">
        <v>967000000</v>
      </c>
      <c r="H315">
        <v>0</v>
      </c>
      <c r="I315">
        <v>0</v>
      </c>
      <c r="K315" s="4">
        <f t="shared" si="49"/>
        <v>2009</v>
      </c>
      <c r="L315" t="str">
        <f>VLOOKUP(B315,Lookup!A:B,2,FALSE)</f>
        <v>Jigawa</v>
      </c>
      <c r="M315" t="str">
        <f>VLOOKUP(C315,Lookup!D:E,2,FALSE)</f>
        <v>Water and Sanitation</v>
      </c>
      <c r="N315" s="1">
        <f t="shared" si="50"/>
        <v>2210000000</v>
      </c>
      <c r="O315" s="1">
        <f t="shared" si="51"/>
        <v>0</v>
      </c>
      <c r="P315" s="1">
        <f t="shared" si="52"/>
        <v>2210000000</v>
      </c>
      <c r="Q315" s="1">
        <f t="shared" si="53"/>
        <v>1264285198.8900001</v>
      </c>
      <c r="R315" s="1">
        <f t="shared" si="54"/>
        <v>967000000</v>
      </c>
      <c r="S315" s="1">
        <f t="shared" si="55"/>
        <v>0</v>
      </c>
      <c r="T315" s="1">
        <f t="shared" si="56"/>
        <v>967000000</v>
      </c>
      <c r="U315">
        <f t="shared" si="57"/>
        <v>0</v>
      </c>
    </row>
    <row r="316" spans="1:21" x14ac:dyDescent="0.35">
      <c r="A316">
        <v>2009</v>
      </c>
      <c r="B316">
        <v>3</v>
      </c>
      <c r="C316">
        <v>37</v>
      </c>
      <c r="D316">
        <v>59000000</v>
      </c>
      <c r="E316">
        <v>0</v>
      </c>
      <c r="F316">
        <v>0</v>
      </c>
      <c r="G316">
        <v>0</v>
      </c>
      <c r="H316">
        <v>0</v>
      </c>
      <c r="I316">
        <v>0</v>
      </c>
      <c r="K316" s="4">
        <f t="shared" si="49"/>
        <v>2009</v>
      </c>
      <c r="L316" t="str">
        <f>VLOOKUP(B316,Lookup!A:B,2,FALSE)</f>
        <v>Jigawa</v>
      </c>
      <c r="M316" t="str">
        <f>VLOOKUP(C316,Lookup!D:E,2,FALSE)</f>
        <v>Youths and Sports</v>
      </c>
      <c r="N316" s="1">
        <f t="shared" si="50"/>
        <v>59000000</v>
      </c>
      <c r="O316" s="1">
        <f t="shared" si="51"/>
        <v>0</v>
      </c>
      <c r="P316" s="1">
        <f t="shared" si="52"/>
        <v>59000000</v>
      </c>
      <c r="Q316" s="1">
        <f t="shared" si="53"/>
        <v>0</v>
      </c>
      <c r="R316" s="1">
        <f t="shared" si="54"/>
        <v>0</v>
      </c>
      <c r="S316" s="1">
        <f t="shared" si="55"/>
        <v>0</v>
      </c>
      <c r="T316" s="1">
        <f t="shared" si="56"/>
        <v>0</v>
      </c>
      <c r="U316">
        <f t="shared" si="57"/>
        <v>0</v>
      </c>
    </row>
    <row r="317" spans="1:21" x14ac:dyDescent="0.35">
      <c r="A317">
        <v>2009</v>
      </c>
      <c r="B317">
        <v>4</v>
      </c>
      <c r="C317">
        <v>1</v>
      </c>
      <c r="D317">
        <v>14709501800</v>
      </c>
      <c r="E317">
        <v>0</v>
      </c>
      <c r="F317">
        <v>955605774.20000005</v>
      </c>
      <c r="G317">
        <v>0</v>
      </c>
      <c r="H317">
        <v>0</v>
      </c>
      <c r="I317">
        <v>331000</v>
      </c>
      <c r="K317" s="4">
        <f t="shared" si="49"/>
        <v>2009</v>
      </c>
      <c r="L317" t="str">
        <f>VLOOKUP(B317,Lookup!A:B,2,FALSE)</f>
        <v>Kaduna</v>
      </c>
      <c r="M317" t="str">
        <f>VLOOKUP(C317,Lookup!D:E,2,FALSE)</f>
        <v>Agriculture</v>
      </c>
      <c r="N317" s="1">
        <f t="shared" si="50"/>
        <v>14709501800</v>
      </c>
      <c r="O317" s="1">
        <f t="shared" si="51"/>
        <v>0</v>
      </c>
      <c r="P317" s="1">
        <f t="shared" si="52"/>
        <v>14709501800</v>
      </c>
      <c r="Q317" s="1">
        <f t="shared" si="53"/>
        <v>955605774.20000005</v>
      </c>
      <c r="R317" s="1">
        <f t="shared" si="54"/>
        <v>0</v>
      </c>
      <c r="S317" s="1">
        <f t="shared" si="55"/>
        <v>0</v>
      </c>
      <c r="T317" s="1">
        <f t="shared" si="56"/>
        <v>0</v>
      </c>
      <c r="U317">
        <f t="shared" si="57"/>
        <v>331000</v>
      </c>
    </row>
    <row r="318" spans="1:21" x14ac:dyDescent="0.35">
      <c r="A318">
        <v>2009</v>
      </c>
      <c r="B318">
        <v>4</v>
      </c>
      <c r="C318">
        <v>3</v>
      </c>
      <c r="D318">
        <v>8679036030</v>
      </c>
      <c r="E318">
        <v>0</v>
      </c>
      <c r="F318">
        <v>1449938170.9499998</v>
      </c>
      <c r="G318">
        <v>8572706030</v>
      </c>
      <c r="H318">
        <v>0</v>
      </c>
      <c r="I318">
        <v>1343247423.9299998</v>
      </c>
      <c r="K318" s="4">
        <f t="shared" si="49"/>
        <v>2009</v>
      </c>
      <c r="L318" t="str">
        <f>VLOOKUP(B318,Lookup!A:B,2,FALSE)</f>
        <v>Kaduna</v>
      </c>
      <c r="M318" t="str">
        <f>VLOOKUP(C318,Lookup!D:E,2,FALSE)</f>
        <v>Community, Human Development &amp; Employment Creation</v>
      </c>
      <c r="N318" s="1">
        <f t="shared" si="50"/>
        <v>8679036030</v>
      </c>
      <c r="O318" s="1">
        <f t="shared" si="51"/>
        <v>0</v>
      </c>
      <c r="P318" s="1">
        <f t="shared" si="52"/>
        <v>8679036030</v>
      </c>
      <c r="Q318" s="1">
        <f t="shared" si="53"/>
        <v>1449938170.9499998</v>
      </c>
      <c r="R318" s="1">
        <f t="shared" si="54"/>
        <v>8572706030</v>
      </c>
      <c r="S318" s="1">
        <f t="shared" si="55"/>
        <v>0</v>
      </c>
      <c r="T318" s="1">
        <f t="shared" si="56"/>
        <v>8572706030</v>
      </c>
      <c r="U318">
        <f t="shared" si="57"/>
        <v>1343247423.9299998</v>
      </c>
    </row>
    <row r="319" spans="1:21" x14ac:dyDescent="0.35">
      <c r="A319">
        <v>2009</v>
      </c>
      <c r="B319">
        <v>4</v>
      </c>
      <c r="C319">
        <v>6</v>
      </c>
      <c r="D319">
        <v>12023531180</v>
      </c>
      <c r="E319">
        <v>0</v>
      </c>
      <c r="F319">
        <v>2845417790.5999999</v>
      </c>
      <c r="G319">
        <v>5713558995</v>
      </c>
      <c r="H319">
        <v>0</v>
      </c>
      <c r="I319">
        <v>1439668838.6500001</v>
      </c>
      <c r="K319" s="4">
        <f t="shared" si="49"/>
        <v>2009</v>
      </c>
      <c r="L319" t="str">
        <f>VLOOKUP(B319,Lookup!A:B,2,FALSE)</f>
        <v>Kaduna</v>
      </c>
      <c r="M319" t="str">
        <f>VLOOKUP(C319,Lookup!D:E,2,FALSE)</f>
        <v>Education</v>
      </c>
      <c r="N319" s="1">
        <f t="shared" si="50"/>
        <v>12023531180</v>
      </c>
      <c r="O319" s="1">
        <f t="shared" si="51"/>
        <v>0</v>
      </c>
      <c r="P319" s="1">
        <f t="shared" si="52"/>
        <v>12023531180</v>
      </c>
      <c r="Q319" s="1">
        <f t="shared" si="53"/>
        <v>2845417790.5999999</v>
      </c>
      <c r="R319" s="1">
        <f t="shared" si="54"/>
        <v>5713558995</v>
      </c>
      <c r="S319" s="1">
        <f t="shared" si="55"/>
        <v>0</v>
      </c>
      <c r="T319" s="1">
        <f t="shared" si="56"/>
        <v>5713558995</v>
      </c>
      <c r="U319">
        <f t="shared" si="57"/>
        <v>1439668838.6500001</v>
      </c>
    </row>
    <row r="320" spans="1:21" x14ac:dyDescent="0.35">
      <c r="A320">
        <v>2009</v>
      </c>
      <c r="B320">
        <v>4</v>
      </c>
      <c r="C320">
        <v>7</v>
      </c>
      <c r="D320">
        <v>2536405000</v>
      </c>
      <c r="E320">
        <v>0</v>
      </c>
      <c r="F320">
        <v>1230646857.7</v>
      </c>
      <c r="G320">
        <v>0</v>
      </c>
      <c r="H320">
        <v>0</v>
      </c>
      <c r="I320">
        <v>0</v>
      </c>
      <c r="K320" s="4">
        <f t="shared" si="49"/>
        <v>2009</v>
      </c>
      <c r="L320" t="str">
        <f>VLOOKUP(B320,Lookup!A:B,2,FALSE)</f>
        <v>Kaduna</v>
      </c>
      <c r="M320" t="str">
        <f>VLOOKUP(C320,Lookup!D:E,2,FALSE)</f>
        <v>Environment</v>
      </c>
      <c r="N320" s="1">
        <f t="shared" si="50"/>
        <v>2536405000</v>
      </c>
      <c r="O320" s="1">
        <f t="shared" si="51"/>
        <v>0</v>
      </c>
      <c r="P320" s="1">
        <f t="shared" si="52"/>
        <v>2536405000</v>
      </c>
      <c r="Q320" s="1">
        <f t="shared" si="53"/>
        <v>1230646857.7</v>
      </c>
      <c r="R320" s="1">
        <f t="shared" si="54"/>
        <v>0</v>
      </c>
      <c r="S320" s="1">
        <f t="shared" si="55"/>
        <v>0</v>
      </c>
      <c r="T320" s="1">
        <f t="shared" si="56"/>
        <v>0</v>
      </c>
      <c r="U320">
        <f t="shared" si="57"/>
        <v>0</v>
      </c>
    </row>
    <row r="321" spans="1:21" x14ac:dyDescent="0.35">
      <c r="A321">
        <v>2009</v>
      </c>
      <c r="B321">
        <v>4</v>
      </c>
      <c r="C321">
        <v>9</v>
      </c>
      <c r="D321">
        <v>629945000</v>
      </c>
      <c r="E321">
        <v>0</v>
      </c>
      <c r="F321">
        <v>668290125.35000002</v>
      </c>
      <c r="G321">
        <v>0</v>
      </c>
      <c r="H321">
        <v>0</v>
      </c>
      <c r="I321">
        <v>0</v>
      </c>
      <c r="K321" s="4">
        <f t="shared" si="49"/>
        <v>2009</v>
      </c>
      <c r="L321" t="str">
        <f>VLOOKUP(B321,Lookup!A:B,2,FALSE)</f>
        <v>Kaduna</v>
      </c>
      <c r="M321" t="str">
        <f>VLOOKUP(C321,Lookup!D:E,2,FALSE)</f>
        <v>Finance</v>
      </c>
      <c r="N321" s="1">
        <f t="shared" si="50"/>
        <v>629945000</v>
      </c>
      <c r="O321" s="1">
        <f t="shared" si="51"/>
        <v>0</v>
      </c>
      <c r="P321" s="1">
        <f t="shared" si="52"/>
        <v>629945000</v>
      </c>
      <c r="Q321" s="1">
        <f t="shared" si="53"/>
        <v>668290125.35000002</v>
      </c>
      <c r="R321" s="1">
        <f t="shared" si="54"/>
        <v>0</v>
      </c>
      <c r="S321" s="1">
        <f t="shared" si="55"/>
        <v>0</v>
      </c>
      <c r="T321" s="1">
        <f t="shared" si="56"/>
        <v>0</v>
      </c>
      <c r="U321">
        <f t="shared" si="57"/>
        <v>0</v>
      </c>
    </row>
    <row r="322" spans="1:21" x14ac:dyDescent="0.35">
      <c r="A322">
        <v>2009</v>
      </c>
      <c r="B322">
        <v>4</v>
      </c>
      <c r="C322">
        <v>11</v>
      </c>
      <c r="D322">
        <v>6007514000</v>
      </c>
      <c r="E322">
        <v>0</v>
      </c>
      <c r="F322">
        <v>1728382610.9200001</v>
      </c>
      <c r="G322">
        <v>0</v>
      </c>
      <c r="H322">
        <v>0</v>
      </c>
      <c r="I322">
        <v>0</v>
      </c>
      <c r="K322" s="4">
        <f t="shared" si="49"/>
        <v>2009</v>
      </c>
      <c r="L322" t="str">
        <f>VLOOKUP(B322,Lookup!A:B,2,FALSE)</f>
        <v>Kaduna</v>
      </c>
      <c r="M322" t="str">
        <f>VLOOKUP(C322,Lookup!D:E,2,FALSE)</f>
        <v>General Administration</v>
      </c>
      <c r="N322" s="1">
        <f t="shared" si="50"/>
        <v>6007514000</v>
      </c>
      <c r="O322" s="1">
        <f t="shared" si="51"/>
        <v>0</v>
      </c>
      <c r="P322" s="1">
        <f t="shared" si="52"/>
        <v>6007514000</v>
      </c>
      <c r="Q322" s="1">
        <f t="shared" si="53"/>
        <v>1728382610.9200001</v>
      </c>
      <c r="R322" s="1">
        <f t="shared" si="54"/>
        <v>0</v>
      </c>
      <c r="S322" s="1">
        <f t="shared" si="55"/>
        <v>0</v>
      </c>
      <c r="T322" s="1">
        <f t="shared" si="56"/>
        <v>0</v>
      </c>
      <c r="U322">
        <f t="shared" si="57"/>
        <v>0</v>
      </c>
    </row>
    <row r="323" spans="1:21" x14ac:dyDescent="0.35">
      <c r="A323">
        <v>2009</v>
      </c>
      <c r="B323">
        <v>4</v>
      </c>
      <c r="C323">
        <v>13</v>
      </c>
      <c r="D323">
        <v>7839066000</v>
      </c>
      <c r="E323">
        <v>0</v>
      </c>
      <c r="F323">
        <v>3337260296.6300001</v>
      </c>
      <c r="G323">
        <v>0</v>
      </c>
      <c r="H323">
        <v>0</v>
      </c>
      <c r="I323">
        <v>1689299593.6400001</v>
      </c>
      <c r="K323" s="4">
        <f t="shared" si="49"/>
        <v>2009</v>
      </c>
      <c r="L323" t="str">
        <f>VLOOKUP(B323,Lookup!A:B,2,FALSE)</f>
        <v>Kaduna</v>
      </c>
      <c r="M323" t="str">
        <f>VLOOKUP(C323,Lookup!D:E,2,FALSE)</f>
        <v>Health</v>
      </c>
      <c r="N323" s="1">
        <f t="shared" si="50"/>
        <v>7839066000</v>
      </c>
      <c r="O323" s="1">
        <f t="shared" si="51"/>
        <v>0</v>
      </c>
      <c r="P323" s="1">
        <f t="shared" si="52"/>
        <v>7839066000</v>
      </c>
      <c r="Q323" s="1">
        <f t="shared" si="53"/>
        <v>3337260296.6300001</v>
      </c>
      <c r="R323" s="1">
        <f t="shared" si="54"/>
        <v>0</v>
      </c>
      <c r="S323" s="1">
        <f t="shared" si="55"/>
        <v>0</v>
      </c>
      <c r="T323" s="1">
        <f t="shared" si="56"/>
        <v>0</v>
      </c>
      <c r="U323">
        <f t="shared" si="57"/>
        <v>1689299593.6400001</v>
      </c>
    </row>
    <row r="324" spans="1:21" x14ac:dyDescent="0.35">
      <c r="A324">
        <v>2009</v>
      </c>
      <c r="B324">
        <v>4</v>
      </c>
      <c r="C324">
        <v>16</v>
      </c>
      <c r="D324">
        <v>151421000</v>
      </c>
      <c r="E324">
        <v>0</v>
      </c>
      <c r="F324">
        <v>134564216.81</v>
      </c>
      <c r="G324">
        <v>0</v>
      </c>
      <c r="H324">
        <v>0</v>
      </c>
      <c r="I324">
        <v>0</v>
      </c>
      <c r="K324" s="4">
        <f t="shared" si="49"/>
        <v>2009</v>
      </c>
      <c r="L324" t="str">
        <f>VLOOKUP(B324,Lookup!A:B,2,FALSE)</f>
        <v>Kaduna</v>
      </c>
      <c r="M324" t="str">
        <f>VLOOKUP(C324,Lookup!D:E,2,FALSE)</f>
        <v>Information, Culture &amp; Tourism</v>
      </c>
      <c r="N324" s="1">
        <f t="shared" si="50"/>
        <v>151421000</v>
      </c>
      <c r="O324" s="1">
        <f t="shared" si="51"/>
        <v>0</v>
      </c>
      <c r="P324" s="1">
        <f t="shared" si="52"/>
        <v>151421000</v>
      </c>
      <c r="Q324" s="1">
        <f t="shared" si="53"/>
        <v>134564216.81</v>
      </c>
      <c r="R324" s="1">
        <f t="shared" si="54"/>
        <v>0</v>
      </c>
      <c r="S324" s="1">
        <f t="shared" si="55"/>
        <v>0</v>
      </c>
      <c r="T324" s="1">
        <f t="shared" si="56"/>
        <v>0</v>
      </c>
      <c r="U324">
        <f t="shared" si="57"/>
        <v>0</v>
      </c>
    </row>
    <row r="325" spans="1:21" x14ac:dyDescent="0.35">
      <c r="A325">
        <v>2009</v>
      </c>
      <c r="B325">
        <v>4</v>
      </c>
      <c r="C325">
        <v>17</v>
      </c>
      <c r="D325">
        <v>12917388000</v>
      </c>
      <c r="E325">
        <v>0</v>
      </c>
      <c r="F325">
        <v>6283437488.3400002</v>
      </c>
      <c r="G325">
        <v>0</v>
      </c>
      <c r="H325">
        <v>0</v>
      </c>
      <c r="I325">
        <v>0</v>
      </c>
      <c r="K325" s="4">
        <f t="shared" si="49"/>
        <v>2009</v>
      </c>
      <c r="L325" t="str">
        <f>VLOOKUP(B325,Lookup!A:B,2,FALSE)</f>
        <v>Kaduna</v>
      </c>
      <c r="M325" t="str">
        <f>VLOOKUP(C325,Lookup!D:E,2,FALSE)</f>
        <v>Infrastructure</v>
      </c>
      <c r="N325" s="1">
        <f t="shared" si="50"/>
        <v>12917388000</v>
      </c>
      <c r="O325" s="1">
        <f t="shared" si="51"/>
        <v>0</v>
      </c>
      <c r="P325" s="1">
        <f t="shared" si="52"/>
        <v>12917388000</v>
      </c>
      <c r="Q325" s="1">
        <f t="shared" si="53"/>
        <v>6283437488.3400002</v>
      </c>
      <c r="R325" s="1">
        <f t="shared" si="54"/>
        <v>0</v>
      </c>
      <c r="S325" s="1">
        <f t="shared" si="55"/>
        <v>0</v>
      </c>
      <c r="T325" s="1">
        <f t="shared" si="56"/>
        <v>0</v>
      </c>
      <c r="U325">
        <f t="shared" si="57"/>
        <v>0</v>
      </c>
    </row>
    <row r="326" spans="1:21" x14ac:dyDescent="0.35">
      <c r="A326">
        <v>2009</v>
      </c>
      <c r="B326">
        <v>4</v>
      </c>
      <c r="C326">
        <v>27</v>
      </c>
      <c r="D326">
        <v>17318863000</v>
      </c>
      <c r="E326">
        <v>0</v>
      </c>
      <c r="F326">
        <v>1460908026.8299999</v>
      </c>
      <c r="G326">
        <v>17318863000</v>
      </c>
      <c r="H326">
        <v>0</v>
      </c>
      <c r="I326">
        <v>1268528239.1199999</v>
      </c>
      <c r="K326" s="4">
        <f t="shared" si="49"/>
        <v>2009</v>
      </c>
      <c r="L326" t="str">
        <f>VLOOKUP(B326,Lookup!A:B,2,FALSE)</f>
        <v>Kaduna</v>
      </c>
      <c r="M326" t="str">
        <f>VLOOKUP(C326,Lookup!D:E,2,FALSE)</f>
        <v>Power/Energy</v>
      </c>
      <c r="N326" s="1">
        <f t="shared" si="50"/>
        <v>17318863000</v>
      </c>
      <c r="O326" s="1">
        <f t="shared" si="51"/>
        <v>0</v>
      </c>
      <c r="P326" s="1">
        <f t="shared" si="52"/>
        <v>17318863000</v>
      </c>
      <c r="Q326" s="1">
        <f t="shared" si="53"/>
        <v>1460908026.8299999</v>
      </c>
      <c r="R326" s="1">
        <f t="shared" si="54"/>
        <v>17318863000</v>
      </c>
      <c r="S326" s="1">
        <f t="shared" si="55"/>
        <v>0</v>
      </c>
      <c r="T326" s="1">
        <f t="shared" si="56"/>
        <v>17318863000</v>
      </c>
      <c r="U326">
        <f t="shared" si="57"/>
        <v>1268528239.1199999</v>
      </c>
    </row>
    <row r="327" spans="1:21" x14ac:dyDescent="0.35">
      <c r="A327">
        <v>2009</v>
      </c>
      <c r="B327">
        <v>4</v>
      </c>
      <c r="C327">
        <v>30</v>
      </c>
      <c r="D327">
        <v>635168820</v>
      </c>
      <c r="E327">
        <v>0</v>
      </c>
      <c r="F327">
        <v>399699354.25</v>
      </c>
      <c r="G327">
        <v>0</v>
      </c>
      <c r="H327">
        <v>0</v>
      </c>
      <c r="I327">
        <v>0</v>
      </c>
      <c r="K327" s="4">
        <f t="shared" si="49"/>
        <v>2009</v>
      </c>
      <c r="L327" t="str">
        <f>VLOOKUP(B327,Lookup!A:B,2,FALSE)</f>
        <v>Kaduna</v>
      </c>
      <c r="M327" t="str">
        <f>VLOOKUP(C327,Lookup!D:E,2,FALSE)</f>
        <v>Science and Technology</v>
      </c>
      <c r="N327" s="1">
        <f t="shared" si="50"/>
        <v>635168820</v>
      </c>
      <c r="O327" s="1">
        <f t="shared" si="51"/>
        <v>0</v>
      </c>
      <c r="P327" s="1">
        <f t="shared" si="52"/>
        <v>635168820</v>
      </c>
      <c r="Q327" s="1">
        <f t="shared" si="53"/>
        <v>399699354.25</v>
      </c>
      <c r="R327" s="1">
        <f t="shared" si="54"/>
        <v>0</v>
      </c>
      <c r="S327" s="1">
        <f t="shared" si="55"/>
        <v>0</v>
      </c>
      <c r="T327" s="1">
        <f t="shared" si="56"/>
        <v>0</v>
      </c>
      <c r="U327">
        <f t="shared" si="57"/>
        <v>0</v>
      </c>
    </row>
    <row r="328" spans="1:21" x14ac:dyDescent="0.35">
      <c r="A328">
        <v>2009</v>
      </c>
      <c r="B328">
        <v>4</v>
      </c>
      <c r="C328">
        <v>32</v>
      </c>
      <c r="D328">
        <v>17703120000</v>
      </c>
      <c r="E328">
        <v>0</v>
      </c>
      <c r="F328">
        <v>18444298.079999998</v>
      </c>
      <c r="G328">
        <v>0</v>
      </c>
      <c r="H328">
        <v>0</v>
      </c>
      <c r="I328">
        <v>0</v>
      </c>
      <c r="K328" s="4">
        <f t="shared" si="49"/>
        <v>2009</v>
      </c>
      <c r="L328" t="str">
        <f>VLOOKUP(B328,Lookup!A:B,2,FALSE)</f>
        <v>Kaduna</v>
      </c>
      <c r="M328" t="str">
        <f>VLOOKUP(C328,Lookup!D:E,2,FALSE)</f>
        <v>Town, Urban and Regional Development</v>
      </c>
      <c r="N328" s="1">
        <f t="shared" si="50"/>
        <v>17703120000</v>
      </c>
      <c r="O328" s="1">
        <f t="shared" si="51"/>
        <v>0</v>
      </c>
      <c r="P328" s="1">
        <f t="shared" si="52"/>
        <v>17703120000</v>
      </c>
      <c r="Q328" s="1">
        <f t="shared" si="53"/>
        <v>18444298.079999998</v>
      </c>
      <c r="R328" s="1">
        <f t="shared" si="54"/>
        <v>0</v>
      </c>
      <c r="S328" s="1">
        <f t="shared" si="55"/>
        <v>0</v>
      </c>
      <c r="T328" s="1">
        <f t="shared" si="56"/>
        <v>0</v>
      </c>
      <c r="U328">
        <f t="shared" si="57"/>
        <v>0</v>
      </c>
    </row>
    <row r="329" spans="1:21" x14ac:dyDescent="0.35">
      <c r="A329">
        <v>2009</v>
      </c>
      <c r="B329">
        <v>4</v>
      </c>
      <c r="C329">
        <v>33</v>
      </c>
      <c r="D329">
        <v>1346540000</v>
      </c>
      <c r="E329">
        <v>0</v>
      </c>
      <c r="F329">
        <v>5648573.54</v>
      </c>
      <c r="G329">
        <v>0</v>
      </c>
      <c r="H329">
        <v>0</v>
      </c>
      <c r="I329">
        <v>5648573.54</v>
      </c>
      <c r="K329" s="4">
        <f t="shared" si="49"/>
        <v>2009</v>
      </c>
      <c r="L329" t="str">
        <f>VLOOKUP(B329,Lookup!A:B,2,FALSE)</f>
        <v>Kaduna</v>
      </c>
      <c r="M329" t="str">
        <f>VLOOKUP(C329,Lookup!D:E,2,FALSE)</f>
        <v>Trade, Commerce and Industry</v>
      </c>
      <c r="N329" s="1">
        <f t="shared" si="50"/>
        <v>1346540000</v>
      </c>
      <c r="O329" s="1">
        <f t="shared" si="51"/>
        <v>0</v>
      </c>
      <c r="P329" s="1">
        <f t="shared" si="52"/>
        <v>1346540000</v>
      </c>
      <c r="Q329" s="1">
        <f t="shared" si="53"/>
        <v>5648573.54</v>
      </c>
      <c r="R329" s="1">
        <f t="shared" si="54"/>
        <v>0</v>
      </c>
      <c r="S329" s="1">
        <f t="shared" si="55"/>
        <v>0</v>
      </c>
      <c r="T329" s="1">
        <f t="shared" si="56"/>
        <v>0</v>
      </c>
      <c r="U329">
        <f t="shared" si="57"/>
        <v>5648573.54</v>
      </c>
    </row>
    <row r="330" spans="1:21" x14ac:dyDescent="0.35">
      <c r="A330">
        <v>2009</v>
      </c>
      <c r="B330">
        <v>4</v>
      </c>
      <c r="C330">
        <v>35</v>
      </c>
      <c r="D330">
        <v>14658170205</v>
      </c>
      <c r="E330">
        <v>0</v>
      </c>
      <c r="F330">
        <v>4615907550.0500002</v>
      </c>
      <c r="G330">
        <v>0</v>
      </c>
      <c r="H330">
        <v>0</v>
      </c>
      <c r="I330">
        <v>0</v>
      </c>
      <c r="K330" s="4">
        <f t="shared" si="49"/>
        <v>2009</v>
      </c>
      <c r="L330" t="str">
        <f>VLOOKUP(B330,Lookup!A:B,2,FALSE)</f>
        <v>Kaduna</v>
      </c>
      <c r="M330" t="str">
        <f>VLOOKUP(C330,Lookup!D:E,2,FALSE)</f>
        <v>Water and Sanitation</v>
      </c>
      <c r="N330" s="1">
        <f t="shared" si="50"/>
        <v>14658170205</v>
      </c>
      <c r="O330" s="1">
        <f t="shared" si="51"/>
        <v>0</v>
      </c>
      <c r="P330" s="1">
        <f t="shared" si="52"/>
        <v>14658170205</v>
      </c>
      <c r="Q330" s="1">
        <f t="shared" si="53"/>
        <v>4615907550.0500002</v>
      </c>
      <c r="R330" s="1">
        <f t="shared" si="54"/>
        <v>0</v>
      </c>
      <c r="S330" s="1">
        <f t="shared" si="55"/>
        <v>0</v>
      </c>
      <c r="T330" s="1">
        <f t="shared" si="56"/>
        <v>0</v>
      </c>
      <c r="U330">
        <f t="shared" si="57"/>
        <v>0</v>
      </c>
    </row>
    <row r="331" spans="1:21" x14ac:dyDescent="0.35">
      <c r="A331">
        <v>2009</v>
      </c>
      <c r="B331">
        <v>4</v>
      </c>
      <c r="C331">
        <v>37</v>
      </c>
      <c r="D331">
        <v>1601000945</v>
      </c>
      <c r="E331">
        <v>0</v>
      </c>
      <c r="F331">
        <v>1656565655.96</v>
      </c>
      <c r="G331">
        <v>0</v>
      </c>
      <c r="H331">
        <v>0</v>
      </c>
      <c r="I331">
        <v>0</v>
      </c>
      <c r="K331" s="4">
        <f t="shared" si="49"/>
        <v>2009</v>
      </c>
      <c r="L331" t="str">
        <f>VLOOKUP(B331,Lookup!A:B,2,FALSE)</f>
        <v>Kaduna</v>
      </c>
      <c r="M331" t="str">
        <f>VLOOKUP(C331,Lookup!D:E,2,FALSE)</f>
        <v>Youths and Sports</v>
      </c>
      <c r="N331" s="1">
        <f t="shared" si="50"/>
        <v>1601000945</v>
      </c>
      <c r="O331" s="1">
        <f t="shared" si="51"/>
        <v>0</v>
      </c>
      <c r="P331" s="1">
        <f t="shared" si="52"/>
        <v>1601000945</v>
      </c>
      <c r="Q331" s="1">
        <f t="shared" si="53"/>
        <v>1656565655.96</v>
      </c>
      <c r="R331" s="1">
        <f t="shared" si="54"/>
        <v>0</v>
      </c>
      <c r="S331" s="1">
        <f t="shared" si="55"/>
        <v>0</v>
      </c>
      <c r="T331" s="1">
        <f t="shared" si="56"/>
        <v>0</v>
      </c>
      <c r="U331">
        <f t="shared" si="57"/>
        <v>0</v>
      </c>
    </row>
    <row r="332" spans="1:21" x14ac:dyDescent="0.35">
      <c r="A332">
        <v>2009</v>
      </c>
      <c r="B332">
        <v>5</v>
      </c>
      <c r="C332">
        <v>1</v>
      </c>
      <c r="D332">
        <v>9746175000</v>
      </c>
      <c r="E332">
        <v>0</v>
      </c>
      <c r="F332">
        <v>2250904204.1399999</v>
      </c>
      <c r="G332">
        <v>0</v>
      </c>
      <c r="H332">
        <v>0</v>
      </c>
      <c r="I332">
        <v>0</v>
      </c>
      <c r="K332" s="4">
        <f t="shared" si="49"/>
        <v>2009</v>
      </c>
      <c r="L332" t="str">
        <f>VLOOKUP(B332,Lookup!A:B,2,FALSE)</f>
        <v>Kano</v>
      </c>
      <c r="M332" t="str">
        <f>VLOOKUP(C332,Lookup!D:E,2,FALSE)</f>
        <v>Agriculture</v>
      </c>
      <c r="N332" s="1">
        <f t="shared" si="50"/>
        <v>9746175000</v>
      </c>
      <c r="O332" s="1">
        <f t="shared" si="51"/>
        <v>0</v>
      </c>
      <c r="P332" s="1">
        <f t="shared" si="52"/>
        <v>9746175000</v>
      </c>
      <c r="Q332" s="1">
        <f t="shared" si="53"/>
        <v>2250904204.1399999</v>
      </c>
      <c r="R332" s="1">
        <f t="shared" si="54"/>
        <v>0</v>
      </c>
      <c r="S332" s="1">
        <f t="shared" si="55"/>
        <v>0</v>
      </c>
      <c r="T332" s="1">
        <f t="shared" si="56"/>
        <v>0</v>
      </c>
      <c r="U332">
        <f t="shared" si="57"/>
        <v>0</v>
      </c>
    </row>
    <row r="333" spans="1:21" x14ac:dyDescent="0.35">
      <c r="A333">
        <v>2009</v>
      </c>
      <c r="B333">
        <v>5</v>
      </c>
      <c r="C333">
        <v>3</v>
      </c>
      <c r="D333">
        <v>3839060000</v>
      </c>
      <c r="E333">
        <v>0</v>
      </c>
      <c r="F333">
        <v>4669119036.7299995</v>
      </c>
      <c r="G333">
        <v>2099460000</v>
      </c>
      <c r="H333">
        <v>0</v>
      </c>
      <c r="I333">
        <v>0</v>
      </c>
      <c r="K333" s="4">
        <f t="shared" si="49"/>
        <v>2009</v>
      </c>
      <c r="L333" t="str">
        <f>VLOOKUP(B333,Lookup!A:B,2,FALSE)</f>
        <v>Kano</v>
      </c>
      <c r="M333" t="str">
        <f>VLOOKUP(C333,Lookup!D:E,2,FALSE)</f>
        <v>Community, Human Development &amp; Employment Creation</v>
      </c>
      <c r="N333" s="1">
        <f t="shared" si="50"/>
        <v>3839060000</v>
      </c>
      <c r="O333" s="1">
        <f t="shared" si="51"/>
        <v>0</v>
      </c>
      <c r="P333" s="1">
        <f t="shared" si="52"/>
        <v>3839060000</v>
      </c>
      <c r="Q333" s="1">
        <f t="shared" si="53"/>
        <v>4669119036.7299995</v>
      </c>
      <c r="R333" s="1">
        <f t="shared" si="54"/>
        <v>2099460000</v>
      </c>
      <c r="S333" s="1">
        <f t="shared" si="55"/>
        <v>0</v>
      </c>
      <c r="T333" s="1">
        <f t="shared" si="56"/>
        <v>2099460000</v>
      </c>
      <c r="U333">
        <f t="shared" si="57"/>
        <v>0</v>
      </c>
    </row>
    <row r="334" spans="1:21" x14ac:dyDescent="0.35">
      <c r="A334">
        <v>2009</v>
      </c>
      <c r="B334">
        <v>5</v>
      </c>
      <c r="C334">
        <v>6</v>
      </c>
      <c r="D334">
        <v>8838436153</v>
      </c>
      <c r="E334">
        <v>0</v>
      </c>
      <c r="F334">
        <v>1936000477.5199997</v>
      </c>
      <c r="G334">
        <v>1603375000</v>
      </c>
      <c r="H334">
        <v>0</v>
      </c>
      <c r="I334">
        <v>359889306.75</v>
      </c>
      <c r="K334" s="4">
        <f t="shared" si="49"/>
        <v>2009</v>
      </c>
      <c r="L334" t="str">
        <f>VLOOKUP(B334,Lookup!A:B,2,FALSE)</f>
        <v>Kano</v>
      </c>
      <c r="M334" t="str">
        <f>VLOOKUP(C334,Lookup!D:E,2,FALSE)</f>
        <v>Education</v>
      </c>
      <c r="N334" s="1">
        <f t="shared" si="50"/>
        <v>8838436153</v>
      </c>
      <c r="O334" s="1">
        <f t="shared" si="51"/>
        <v>0</v>
      </c>
      <c r="P334" s="1">
        <f t="shared" si="52"/>
        <v>8838436153</v>
      </c>
      <c r="Q334" s="1">
        <f t="shared" si="53"/>
        <v>1936000477.5199997</v>
      </c>
      <c r="R334" s="1">
        <f t="shared" si="54"/>
        <v>1603375000</v>
      </c>
      <c r="S334" s="1">
        <f t="shared" si="55"/>
        <v>0</v>
      </c>
      <c r="T334" s="1">
        <f t="shared" si="56"/>
        <v>1603375000</v>
      </c>
      <c r="U334">
        <f t="shared" si="57"/>
        <v>359889306.75</v>
      </c>
    </row>
    <row r="335" spans="1:21" x14ac:dyDescent="0.35">
      <c r="A335">
        <v>2009</v>
      </c>
      <c r="B335">
        <v>5</v>
      </c>
      <c r="C335">
        <v>7</v>
      </c>
      <c r="D335">
        <v>1380325000</v>
      </c>
      <c r="E335">
        <v>0</v>
      </c>
      <c r="F335">
        <v>1112507615.47</v>
      </c>
      <c r="G335">
        <v>0</v>
      </c>
      <c r="H335">
        <v>0</v>
      </c>
      <c r="I335">
        <v>0</v>
      </c>
      <c r="K335" s="4">
        <f t="shared" si="49"/>
        <v>2009</v>
      </c>
      <c r="L335" t="str">
        <f>VLOOKUP(B335,Lookup!A:B,2,FALSE)</f>
        <v>Kano</v>
      </c>
      <c r="M335" t="str">
        <f>VLOOKUP(C335,Lookup!D:E,2,FALSE)</f>
        <v>Environment</v>
      </c>
      <c r="N335" s="1">
        <f t="shared" si="50"/>
        <v>1380325000</v>
      </c>
      <c r="O335" s="1">
        <f t="shared" si="51"/>
        <v>0</v>
      </c>
      <c r="P335" s="1">
        <f t="shared" si="52"/>
        <v>1380325000</v>
      </c>
      <c r="Q335" s="1">
        <f t="shared" si="53"/>
        <v>1112507615.47</v>
      </c>
      <c r="R335" s="1">
        <f t="shared" si="54"/>
        <v>0</v>
      </c>
      <c r="S335" s="1">
        <f t="shared" si="55"/>
        <v>0</v>
      </c>
      <c r="T335" s="1">
        <f t="shared" si="56"/>
        <v>0</v>
      </c>
      <c r="U335">
        <f t="shared" si="57"/>
        <v>0</v>
      </c>
    </row>
    <row r="336" spans="1:21" x14ac:dyDescent="0.35">
      <c r="A336">
        <v>2009</v>
      </c>
      <c r="B336">
        <v>5</v>
      </c>
      <c r="C336">
        <v>9</v>
      </c>
      <c r="D336">
        <v>275300000</v>
      </c>
      <c r="E336">
        <v>0</v>
      </c>
      <c r="F336">
        <v>6899594.46</v>
      </c>
      <c r="G336">
        <v>0</v>
      </c>
      <c r="H336">
        <v>0</v>
      </c>
      <c r="I336">
        <v>0</v>
      </c>
      <c r="K336" s="4">
        <f t="shared" ref="K336:K399" si="58">A336</f>
        <v>2009</v>
      </c>
      <c r="L336" t="str">
        <f>VLOOKUP(B336,Lookup!A:B,2,FALSE)</f>
        <v>Kano</v>
      </c>
      <c r="M336" t="str">
        <f>VLOOKUP(C336,Lookup!D:E,2,FALSE)</f>
        <v>Finance</v>
      </c>
      <c r="N336" s="1">
        <f t="shared" ref="N336:N399" si="59">D336</f>
        <v>275300000</v>
      </c>
      <c r="O336" s="1">
        <f t="shared" ref="O336:O399" si="60">E336</f>
        <v>0</v>
      </c>
      <c r="P336" s="1">
        <f t="shared" ref="P336:P399" si="61">N336+O336</f>
        <v>275300000</v>
      </c>
      <c r="Q336" s="1">
        <f t="shared" ref="Q336:Q399" si="62">F336</f>
        <v>6899594.46</v>
      </c>
      <c r="R336" s="1">
        <f t="shared" ref="R336:R399" si="63">G336</f>
        <v>0</v>
      </c>
      <c r="S336" s="1">
        <f t="shared" ref="S336:S399" si="64">H336</f>
        <v>0</v>
      </c>
      <c r="T336" s="1">
        <f t="shared" ref="T336:T399" si="65">R336+S336</f>
        <v>0</v>
      </c>
      <c r="U336">
        <f t="shared" ref="U336:U399" si="66">I336</f>
        <v>0</v>
      </c>
    </row>
    <row r="337" spans="1:21" x14ac:dyDescent="0.35">
      <c r="A337">
        <v>2009</v>
      </c>
      <c r="B337">
        <v>5</v>
      </c>
      <c r="C337">
        <v>11</v>
      </c>
      <c r="D337">
        <v>7160319829</v>
      </c>
      <c r="E337">
        <v>0</v>
      </c>
      <c r="F337">
        <v>2456547254.3599997</v>
      </c>
      <c r="G337">
        <v>0</v>
      </c>
      <c r="H337">
        <v>0</v>
      </c>
      <c r="I337">
        <v>0</v>
      </c>
      <c r="K337" s="4">
        <f t="shared" si="58"/>
        <v>2009</v>
      </c>
      <c r="L337" t="str">
        <f>VLOOKUP(B337,Lookup!A:B,2,FALSE)</f>
        <v>Kano</v>
      </c>
      <c r="M337" t="str">
        <f>VLOOKUP(C337,Lookup!D:E,2,FALSE)</f>
        <v>General Administration</v>
      </c>
      <c r="N337" s="1">
        <f t="shared" si="59"/>
        <v>7160319829</v>
      </c>
      <c r="O337" s="1">
        <f t="shared" si="60"/>
        <v>0</v>
      </c>
      <c r="P337" s="1">
        <f t="shared" si="61"/>
        <v>7160319829</v>
      </c>
      <c r="Q337" s="1">
        <f t="shared" si="62"/>
        <v>2456547254.3599997</v>
      </c>
      <c r="R337" s="1">
        <f t="shared" si="63"/>
        <v>0</v>
      </c>
      <c r="S337" s="1">
        <f t="shared" si="64"/>
        <v>0</v>
      </c>
      <c r="T337" s="1">
        <f t="shared" si="65"/>
        <v>0</v>
      </c>
      <c r="U337">
        <f t="shared" si="66"/>
        <v>0</v>
      </c>
    </row>
    <row r="338" spans="1:21" x14ac:dyDescent="0.35">
      <c r="A338">
        <v>2009</v>
      </c>
      <c r="B338">
        <v>5</v>
      </c>
      <c r="C338">
        <v>13</v>
      </c>
      <c r="D338">
        <v>4470500000</v>
      </c>
      <c r="E338">
        <v>0</v>
      </c>
      <c r="F338">
        <v>1522102248.6099999</v>
      </c>
      <c r="G338">
        <v>715500000</v>
      </c>
      <c r="H338">
        <v>0</v>
      </c>
      <c r="I338">
        <v>180000000</v>
      </c>
      <c r="K338" s="4">
        <f t="shared" si="58"/>
        <v>2009</v>
      </c>
      <c r="L338" t="str">
        <f>VLOOKUP(B338,Lookup!A:B,2,FALSE)</f>
        <v>Kano</v>
      </c>
      <c r="M338" t="str">
        <f>VLOOKUP(C338,Lookup!D:E,2,FALSE)</f>
        <v>Health</v>
      </c>
      <c r="N338" s="1">
        <f t="shared" si="59"/>
        <v>4470500000</v>
      </c>
      <c r="O338" s="1">
        <f t="shared" si="60"/>
        <v>0</v>
      </c>
      <c r="P338" s="1">
        <f t="shared" si="61"/>
        <v>4470500000</v>
      </c>
      <c r="Q338" s="1">
        <f t="shared" si="62"/>
        <v>1522102248.6099999</v>
      </c>
      <c r="R338" s="1">
        <f t="shared" si="63"/>
        <v>715500000</v>
      </c>
      <c r="S338" s="1">
        <f t="shared" si="64"/>
        <v>0</v>
      </c>
      <c r="T338" s="1">
        <f t="shared" si="65"/>
        <v>715500000</v>
      </c>
      <c r="U338">
        <f t="shared" si="66"/>
        <v>180000000</v>
      </c>
    </row>
    <row r="339" spans="1:21" x14ac:dyDescent="0.35">
      <c r="A339">
        <v>2009</v>
      </c>
      <c r="B339">
        <v>5</v>
      </c>
      <c r="C339">
        <v>16</v>
      </c>
      <c r="D339">
        <v>1585989468</v>
      </c>
      <c r="E339">
        <v>0</v>
      </c>
      <c r="F339">
        <v>1272733893.8799999</v>
      </c>
      <c r="G339">
        <v>0</v>
      </c>
      <c r="H339">
        <v>0</v>
      </c>
      <c r="I339">
        <v>0</v>
      </c>
      <c r="K339" s="4">
        <f t="shared" si="58"/>
        <v>2009</v>
      </c>
      <c r="L339" t="str">
        <f>VLOOKUP(B339,Lookup!A:B,2,FALSE)</f>
        <v>Kano</v>
      </c>
      <c r="M339" t="str">
        <f>VLOOKUP(C339,Lookup!D:E,2,FALSE)</f>
        <v>Information, Culture &amp; Tourism</v>
      </c>
      <c r="N339" s="1">
        <f t="shared" si="59"/>
        <v>1585989468</v>
      </c>
      <c r="O339" s="1">
        <f t="shared" si="60"/>
        <v>0</v>
      </c>
      <c r="P339" s="1">
        <f t="shared" si="61"/>
        <v>1585989468</v>
      </c>
      <c r="Q339" s="1">
        <f t="shared" si="62"/>
        <v>1272733893.8799999</v>
      </c>
      <c r="R339" s="1">
        <f t="shared" si="63"/>
        <v>0</v>
      </c>
      <c r="S339" s="1">
        <f t="shared" si="64"/>
        <v>0</v>
      </c>
      <c r="T339" s="1">
        <f t="shared" si="65"/>
        <v>0</v>
      </c>
      <c r="U339">
        <f t="shared" si="66"/>
        <v>0</v>
      </c>
    </row>
    <row r="340" spans="1:21" x14ac:dyDescent="0.35">
      <c r="A340">
        <v>2009</v>
      </c>
      <c r="B340">
        <v>5</v>
      </c>
      <c r="C340">
        <v>17</v>
      </c>
      <c r="D340">
        <v>8164274325</v>
      </c>
      <c r="E340">
        <v>0</v>
      </c>
      <c r="F340">
        <v>3069169615.4099998</v>
      </c>
      <c r="G340">
        <v>0</v>
      </c>
      <c r="H340">
        <v>0</v>
      </c>
      <c r="I340">
        <v>0</v>
      </c>
      <c r="K340" s="4">
        <f t="shared" si="58"/>
        <v>2009</v>
      </c>
      <c r="L340" t="str">
        <f>VLOOKUP(B340,Lookup!A:B,2,FALSE)</f>
        <v>Kano</v>
      </c>
      <c r="M340" t="str">
        <f>VLOOKUP(C340,Lookup!D:E,2,FALSE)</f>
        <v>Infrastructure</v>
      </c>
      <c r="N340" s="1">
        <f t="shared" si="59"/>
        <v>8164274325</v>
      </c>
      <c r="O340" s="1">
        <f t="shared" si="60"/>
        <v>0</v>
      </c>
      <c r="P340" s="1">
        <f t="shared" si="61"/>
        <v>8164274325</v>
      </c>
      <c r="Q340" s="1">
        <f t="shared" si="62"/>
        <v>3069169615.4099998</v>
      </c>
      <c r="R340" s="1">
        <f t="shared" si="63"/>
        <v>0</v>
      </c>
      <c r="S340" s="1">
        <f t="shared" si="64"/>
        <v>0</v>
      </c>
      <c r="T340" s="1">
        <f t="shared" si="65"/>
        <v>0</v>
      </c>
      <c r="U340">
        <f t="shared" si="66"/>
        <v>0</v>
      </c>
    </row>
    <row r="341" spans="1:21" x14ac:dyDescent="0.35">
      <c r="A341">
        <v>2009</v>
      </c>
      <c r="B341">
        <v>5</v>
      </c>
      <c r="C341">
        <v>27</v>
      </c>
      <c r="D341">
        <v>806300000</v>
      </c>
      <c r="E341">
        <v>0</v>
      </c>
      <c r="F341">
        <v>202062827.94999999</v>
      </c>
      <c r="G341">
        <v>806300000</v>
      </c>
      <c r="H341">
        <v>0</v>
      </c>
      <c r="I341">
        <v>202062827.94999999</v>
      </c>
      <c r="K341" s="4">
        <f t="shared" si="58"/>
        <v>2009</v>
      </c>
      <c r="L341" t="str">
        <f>VLOOKUP(B341,Lookup!A:B,2,FALSE)</f>
        <v>Kano</v>
      </c>
      <c r="M341" t="str">
        <f>VLOOKUP(C341,Lookup!D:E,2,FALSE)</f>
        <v>Power/Energy</v>
      </c>
      <c r="N341" s="1">
        <f t="shared" si="59"/>
        <v>806300000</v>
      </c>
      <c r="O341" s="1">
        <f t="shared" si="60"/>
        <v>0</v>
      </c>
      <c r="P341" s="1">
        <f t="shared" si="61"/>
        <v>806300000</v>
      </c>
      <c r="Q341" s="1">
        <f t="shared" si="62"/>
        <v>202062827.94999999</v>
      </c>
      <c r="R341" s="1">
        <f t="shared" si="63"/>
        <v>806300000</v>
      </c>
      <c r="S341" s="1">
        <f t="shared" si="64"/>
        <v>0</v>
      </c>
      <c r="T341" s="1">
        <f t="shared" si="65"/>
        <v>806300000</v>
      </c>
      <c r="U341">
        <f t="shared" si="66"/>
        <v>202062827.94999999</v>
      </c>
    </row>
    <row r="342" spans="1:21" x14ac:dyDescent="0.35">
      <c r="A342">
        <v>2009</v>
      </c>
      <c r="B342">
        <v>5</v>
      </c>
      <c r="C342">
        <v>30</v>
      </c>
      <c r="D342">
        <v>1040000000</v>
      </c>
      <c r="E342">
        <v>0</v>
      </c>
      <c r="F342">
        <v>124948442.58</v>
      </c>
      <c r="G342">
        <v>0</v>
      </c>
      <c r="H342">
        <v>0</v>
      </c>
      <c r="I342">
        <v>0</v>
      </c>
      <c r="K342" s="4">
        <f t="shared" si="58"/>
        <v>2009</v>
      </c>
      <c r="L342" t="str">
        <f>VLOOKUP(B342,Lookup!A:B,2,FALSE)</f>
        <v>Kano</v>
      </c>
      <c r="M342" t="str">
        <f>VLOOKUP(C342,Lookup!D:E,2,FALSE)</f>
        <v>Science and Technology</v>
      </c>
      <c r="N342" s="1">
        <f t="shared" si="59"/>
        <v>1040000000</v>
      </c>
      <c r="O342" s="1">
        <f t="shared" si="60"/>
        <v>0</v>
      </c>
      <c r="P342" s="1">
        <f t="shared" si="61"/>
        <v>1040000000</v>
      </c>
      <c r="Q342" s="1">
        <f t="shared" si="62"/>
        <v>124948442.58</v>
      </c>
      <c r="R342" s="1">
        <f t="shared" si="63"/>
        <v>0</v>
      </c>
      <c r="S342" s="1">
        <f t="shared" si="64"/>
        <v>0</v>
      </c>
      <c r="T342" s="1">
        <f t="shared" si="65"/>
        <v>0</v>
      </c>
      <c r="U342">
        <f t="shared" si="66"/>
        <v>0</v>
      </c>
    </row>
    <row r="343" spans="1:21" x14ac:dyDescent="0.35">
      <c r="A343">
        <v>2009</v>
      </c>
      <c r="B343">
        <v>5</v>
      </c>
      <c r="C343">
        <v>32</v>
      </c>
      <c r="D343">
        <v>21537612000</v>
      </c>
      <c r="E343">
        <v>0</v>
      </c>
      <c r="F343">
        <v>7865794668.3599997</v>
      </c>
      <c r="G343">
        <v>0</v>
      </c>
      <c r="H343">
        <v>0</v>
      </c>
      <c r="I343">
        <v>0</v>
      </c>
      <c r="K343" s="4">
        <f t="shared" si="58"/>
        <v>2009</v>
      </c>
      <c r="L343" t="str">
        <f>VLOOKUP(B343,Lookup!A:B,2,FALSE)</f>
        <v>Kano</v>
      </c>
      <c r="M343" t="str">
        <f>VLOOKUP(C343,Lookup!D:E,2,FALSE)</f>
        <v>Town, Urban and Regional Development</v>
      </c>
      <c r="N343" s="1">
        <f t="shared" si="59"/>
        <v>21537612000</v>
      </c>
      <c r="O343" s="1">
        <f t="shared" si="60"/>
        <v>0</v>
      </c>
      <c r="P343" s="1">
        <f t="shared" si="61"/>
        <v>21537612000</v>
      </c>
      <c r="Q343" s="1">
        <f t="shared" si="62"/>
        <v>7865794668.3599997</v>
      </c>
      <c r="R343" s="1">
        <f t="shared" si="63"/>
        <v>0</v>
      </c>
      <c r="S343" s="1">
        <f t="shared" si="64"/>
        <v>0</v>
      </c>
      <c r="T343" s="1">
        <f t="shared" si="65"/>
        <v>0</v>
      </c>
      <c r="U343">
        <f t="shared" si="66"/>
        <v>0</v>
      </c>
    </row>
    <row r="344" spans="1:21" x14ac:dyDescent="0.35">
      <c r="A344">
        <v>2009</v>
      </c>
      <c r="B344">
        <v>5</v>
      </c>
      <c r="C344">
        <v>33</v>
      </c>
      <c r="D344">
        <v>733500000</v>
      </c>
      <c r="E344">
        <v>0</v>
      </c>
      <c r="F344">
        <v>406988697.94999999</v>
      </c>
      <c r="G344">
        <v>22500000</v>
      </c>
      <c r="H344">
        <v>0</v>
      </c>
      <c r="I344">
        <v>0</v>
      </c>
      <c r="K344" s="4">
        <f t="shared" si="58"/>
        <v>2009</v>
      </c>
      <c r="L344" t="str">
        <f>VLOOKUP(B344,Lookup!A:B,2,FALSE)</f>
        <v>Kano</v>
      </c>
      <c r="M344" t="str">
        <f>VLOOKUP(C344,Lookup!D:E,2,FALSE)</f>
        <v>Trade, Commerce and Industry</v>
      </c>
      <c r="N344" s="1">
        <f t="shared" si="59"/>
        <v>733500000</v>
      </c>
      <c r="O344" s="1">
        <f t="shared" si="60"/>
        <v>0</v>
      </c>
      <c r="P344" s="1">
        <f t="shared" si="61"/>
        <v>733500000</v>
      </c>
      <c r="Q344" s="1">
        <f t="shared" si="62"/>
        <v>406988697.94999999</v>
      </c>
      <c r="R344" s="1">
        <f t="shared" si="63"/>
        <v>22500000</v>
      </c>
      <c r="S344" s="1">
        <f t="shared" si="64"/>
        <v>0</v>
      </c>
      <c r="T344" s="1">
        <f t="shared" si="65"/>
        <v>22500000</v>
      </c>
      <c r="U344">
        <f t="shared" si="66"/>
        <v>0</v>
      </c>
    </row>
    <row r="345" spans="1:21" x14ac:dyDescent="0.35">
      <c r="A345">
        <v>2009</v>
      </c>
      <c r="B345">
        <v>5</v>
      </c>
      <c r="C345">
        <v>35</v>
      </c>
      <c r="D345">
        <v>4634697230</v>
      </c>
      <c r="E345">
        <v>0</v>
      </c>
      <c r="F345">
        <v>3214279567.8800001</v>
      </c>
      <c r="G345">
        <v>166100000</v>
      </c>
      <c r="H345">
        <v>0</v>
      </c>
      <c r="I345">
        <v>28875000</v>
      </c>
      <c r="K345" s="4">
        <f t="shared" si="58"/>
        <v>2009</v>
      </c>
      <c r="L345" t="str">
        <f>VLOOKUP(B345,Lookup!A:B,2,FALSE)</f>
        <v>Kano</v>
      </c>
      <c r="M345" t="str">
        <f>VLOOKUP(C345,Lookup!D:E,2,FALSE)</f>
        <v>Water and Sanitation</v>
      </c>
      <c r="N345" s="1">
        <f t="shared" si="59"/>
        <v>4634697230</v>
      </c>
      <c r="O345" s="1">
        <f t="shared" si="60"/>
        <v>0</v>
      </c>
      <c r="P345" s="1">
        <f t="shared" si="61"/>
        <v>4634697230</v>
      </c>
      <c r="Q345" s="1">
        <f t="shared" si="62"/>
        <v>3214279567.8800001</v>
      </c>
      <c r="R345" s="1">
        <f t="shared" si="63"/>
        <v>166100000</v>
      </c>
      <c r="S345" s="1">
        <f t="shared" si="64"/>
        <v>0</v>
      </c>
      <c r="T345" s="1">
        <f t="shared" si="65"/>
        <v>166100000</v>
      </c>
      <c r="U345">
        <f t="shared" si="66"/>
        <v>28875000</v>
      </c>
    </row>
    <row r="346" spans="1:21" x14ac:dyDescent="0.35">
      <c r="A346">
        <v>2009</v>
      </c>
      <c r="B346">
        <v>5</v>
      </c>
      <c r="C346">
        <v>37</v>
      </c>
      <c r="D346">
        <v>85200000</v>
      </c>
      <c r="E346">
        <v>0</v>
      </c>
      <c r="F346">
        <v>0</v>
      </c>
      <c r="G346">
        <v>0</v>
      </c>
      <c r="H346">
        <v>0</v>
      </c>
      <c r="I346">
        <v>0</v>
      </c>
      <c r="K346" s="4">
        <f t="shared" si="58"/>
        <v>2009</v>
      </c>
      <c r="L346" t="str">
        <f>VLOOKUP(B346,Lookup!A:B,2,FALSE)</f>
        <v>Kano</v>
      </c>
      <c r="M346" t="str">
        <f>VLOOKUP(C346,Lookup!D:E,2,FALSE)</f>
        <v>Youths and Sports</v>
      </c>
      <c r="N346" s="1">
        <f t="shared" si="59"/>
        <v>85200000</v>
      </c>
      <c r="O346" s="1">
        <f t="shared" si="60"/>
        <v>0</v>
      </c>
      <c r="P346" s="1">
        <f t="shared" si="61"/>
        <v>85200000</v>
      </c>
      <c r="Q346" s="1">
        <f t="shared" si="62"/>
        <v>0</v>
      </c>
      <c r="R346" s="1">
        <f t="shared" si="63"/>
        <v>0</v>
      </c>
      <c r="S346" s="1">
        <f t="shared" si="64"/>
        <v>0</v>
      </c>
      <c r="T346" s="1">
        <f t="shared" si="65"/>
        <v>0</v>
      </c>
      <c r="U346">
        <f t="shared" si="66"/>
        <v>0</v>
      </c>
    </row>
    <row r="347" spans="1:21" x14ac:dyDescent="0.35">
      <c r="A347">
        <v>2009</v>
      </c>
      <c r="B347">
        <v>9</v>
      </c>
      <c r="C347">
        <v>1</v>
      </c>
      <c r="D347">
        <v>1964181000</v>
      </c>
      <c r="E347">
        <v>0</v>
      </c>
      <c r="F347">
        <v>1499949246.4000001</v>
      </c>
      <c r="G347">
        <v>15000000</v>
      </c>
      <c r="H347">
        <v>0</v>
      </c>
      <c r="I347">
        <v>22093894.41</v>
      </c>
      <c r="K347" s="4">
        <f t="shared" si="58"/>
        <v>2009</v>
      </c>
      <c r="L347" t="str">
        <f>VLOOKUP(B347,Lookup!A:B,2,FALSE)</f>
        <v>Yobe</v>
      </c>
      <c r="M347" t="str">
        <f>VLOOKUP(C347,Lookup!D:E,2,FALSE)</f>
        <v>Agriculture</v>
      </c>
      <c r="N347" s="1">
        <f t="shared" si="59"/>
        <v>1964181000</v>
      </c>
      <c r="O347" s="1">
        <f t="shared" si="60"/>
        <v>0</v>
      </c>
      <c r="P347" s="1">
        <f t="shared" si="61"/>
        <v>1964181000</v>
      </c>
      <c r="Q347" s="1">
        <f t="shared" si="62"/>
        <v>1499949246.4000001</v>
      </c>
      <c r="R347" s="1">
        <f t="shared" si="63"/>
        <v>15000000</v>
      </c>
      <c r="S347" s="1">
        <f t="shared" si="64"/>
        <v>0</v>
      </c>
      <c r="T347" s="1">
        <f t="shared" si="65"/>
        <v>15000000</v>
      </c>
      <c r="U347">
        <f t="shared" si="66"/>
        <v>22093894.41</v>
      </c>
    </row>
    <row r="348" spans="1:21" x14ac:dyDescent="0.35">
      <c r="A348">
        <v>2009</v>
      </c>
      <c r="B348">
        <v>9</v>
      </c>
      <c r="C348">
        <v>3</v>
      </c>
      <c r="D348">
        <v>301623000</v>
      </c>
      <c r="E348">
        <v>0</v>
      </c>
      <c r="F348">
        <v>138750028.06</v>
      </c>
      <c r="G348">
        <v>170023000</v>
      </c>
      <c r="H348">
        <v>0</v>
      </c>
      <c r="I348">
        <v>85665829.799999997</v>
      </c>
      <c r="K348" s="4">
        <f t="shared" si="58"/>
        <v>2009</v>
      </c>
      <c r="L348" t="str">
        <f>VLOOKUP(B348,Lookup!A:B,2,FALSE)</f>
        <v>Yobe</v>
      </c>
      <c r="M348" t="str">
        <f>VLOOKUP(C348,Lookup!D:E,2,FALSE)</f>
        <v>Community, Human Development &amp; Employment Creation</v>
      </c>
      <c r="N348" s="1">
        <f t="shared" si="59"/>
        <v>301623000</v>
      </c>
      <c r="O348" s="1">
        <f t="shared" si="60"/>
        <v>0</v>
      </c>
      <c r="P348" s="1">
        <f t="shared" si="61"/>
        <v>301623000</v>
      </c>
      <c r="Q348" s="1">
        <f t="shared" si="62"/>
        <v>138750028.06</v>
      </c>
      <c r="R348" s="1">
        <f t="shared" si="63"/>
        <v>170023000</v>
      </c>
      <c r="S348" s="1">
        <f t="shared" si="64"/>
        <v>0</v>
      </c>
      <c r="T348" s="1">
        <f t="shared" si="65"/>
        <v>170023000</v>
      </c>
      <c r="U348">
        <f t="shared" si="66"/>
        <v>85665829.799999997</v>
      </c>
    </row>
    <row r="349" spans="1:21" x14ac:dyDescent="0.35">
      <c r="A349">
        <v>2009</v>
      </c>
      <c r="B349">
        <v>9</v>
      </c>
      <c r="C349">
        <v>6</v>
      </c>
      <c r="D349">
        <v>7192427000</v>
      </c>
      <c r="E349">
        <v>0</v>
      </c>
      <c r="F349">
        <v>3731851510.0599995</v>
      </c>
      <c r="G349">
        <v>1646000000</v>
      </c>
      <c r="H349">
        <v>0</v>
      </c>
      <c r="I349">
        <v>339332051.93000001</v>
      </c>
      <c r="K349" s="4">
        <f t="shared" si="58"/>
        <v>2009</v>
      </c>
      <c r="L349" t="str">
        <f>VLOOKUP(B349,Lookup!A:B,2,FALSE)</f>
        <v>Yobe</v>
      </c>
      <c r="M349" t="str">
        <f>VLOOKUP(C349,Lookup!D:E,2,FALSE)</f>
        <v>Education</v>
      </c>
      <c r="N349" s="1">
        <f t="shared" si="59"/>
        <v>7192427000</v>
      </c>
      <c r="O349" s="1">
        <f t="shared" si="60"/>
        <v>0</v>
      </c>
      <c r="P349" s="1">
        <f t="shared" si="61"/>
        <v>7192427000</v>
      </c>
      <c r="Q349" s="1">
        <f t="shared" si="62"/>
        <v>3731851510.0599995</v>
      </c>
      <c r="R349" s="1">
        <f t="shared" si="63"/>
        <v>1646000000</v>
      </c>
      <c r="S349" s="1">
        <f t="shared" si="64"/>
        <v>0</v>
      </c>
      <c r="T349" s="1">
        <f t="shared" si="65"/>
        <v>1646000000</v>
      </c>
      <c r="U349">
        <f t="shared" si="66"/>
        <v>339332051.93000001</v>
      </c>
    </row>
    <row r="350" spans="1:21" x14ac:dyDescent="0.35">
      <c r="A350">
        <v>2009</v>
      </c>
      <c r="B350">
        <v>9</v>
      </c>
      <c r="C350">
        <v>7</v>
      </c>
      <c r="D350">
        <v>285000000</v>
      </c>
      <c r="E350">
        <v>0</v>
      </c>
      <c r="F350">
        <v>165048462</v>
      </c>
      <c r="G350">
        <v>0</v>
      </c>
      <c r="H350">
        <v>0</v>
      </c>
      <c r="I350">
        <v>0</v>
      </c>
      <c r="K350" s="4">
        <f t="shared" si="58"/>
        <v>2009</v>
      </c>
      <c r="L350" t="str">
        <f>VLOOKUP(B350,Lookup!A:B,2,FALSE)</f>
        <v>Yobe</v>
      </c>
      <c r="M350" t="str">
        <f>VLOOKUP(C350,Lookup!D:E,2,FALSE)</f>
        <v>Environment</v>
      </c>
      <c r="N350" s="1">
        <f t="shared" si="59"/>
        <v>285000000</v>
      </c>
      <c r="O350" s="1">
        <f t="shared" si="60"/>
        <v>0</v>
      </c>
      <c r="P350" s="1">
        <f t="shared" si="61"/>
        <v>285000000</v>
      </c>
      <c r="Q350" s="1">
        <f t="shared" si="62"/>
        <v>165048462</v>
      </c>
      <c r="R350" s="1">
        <f t="shared" si="63"/>
        <v>0</v>
      </c>
      <c r="S350" s="1">
        <f t="shared" si="64"/>
        <v>0</v>
      </c>
      <c r="T350" s="1">
        <f t="shared" si="65"/>
        <v>0</v>
      </c>
      <c r="U350">
        <f t="shared" si="66"/>
        <v>0</v>
      </c>
    </row>
    <row r="351" spans="1:21" x14ac:dyDescent="0.35">
      <c r="A351">
        <v>2009</v>
      </c>
      <c r="B351">
        <v>9</v>
      </c>
      <c r="C351">
        <v>9</v>
      </c>
      <c r="D351">
        <v>116300000</v>
      </c>
      <c r="E351">
        <v>0</v>
      </c>
      <c r="F351">
        <v>84275846</v>
      </c>
      <c r="G351">
        <v>0</v>
      </c>
      <c r="H351">
        <v>0</v>
      </c>
      <c r="I351">
        <v>0</v>
      </c>
      <c r="K351" s="4">
        <f t="shared" si="58"/>
        <v>2009</v>
      </c>
      <c r="L351" t="str">
        <f>VLOOKUP(B351,Lookup!A:B,2,FALSE)</f>
        <v>Yobe</v>
      </c>
      <c r="M351" t="str">
        <f>VLOOKUP(C351,Lookup!D:E,2,FALSE)</f>
        <v>Finance</v>
      </c>
      <c r="N351" s="1">
        <f t="shared" si="59"/>
        <v>116300000</v>
      </c>
      <c r="O351" s="1">
        <f t="shared" si="60"/>
        <v>0</v>
      </c>
      <c r="P351" s="1">
        <f t="shared" si="61"/>
        <v>116300000</v>
      </c>
      <c r="Q351" s="1">
        <f t="shared" si="62"/>
        <v>84275846</v>
      </c>
      <c r="R351" s="1">
        <f t="shared" si="63"/>
        <v>0</v>
      </c>
      <c r="S351" s="1">
        <f t="shared" si="64"/>
        <v>0</v>
      </c>
      <c r="T351" s="1">
        <f t="shared" si="65"/>
        <v>0</v>
      </c>
      <c r="U351">
        <f t="shared" si="66"/>
        <v>0</v>
      </c>
    </row>
    <row r="352" spans="1:21" x14ac:dyDescent="0.35">
      <c r="A352">
        <v>2009</v>
      </c>
      <c r="B352">
        <v>9</v>
      </c>
      <c r="C352">
        <v>11</v>
      </c>
      <c r="D352">
        <v>6499559000</v>
      </c>
      <c r="E352">
        <v>0</v>
      </c>
      <c r="F352">
        <v>5764640751.1100006</v>
      </c>
      <c r="G352">
        <v>0</v>
      </c>
      <c r="H352">
        <v>0</v>
      </c>
      <c r="I352">
        <v>0</v>
      </c>
      <c r="K352" s="4">
        <f t="shared" si="58"/>
        <v>2009</v>
      </c>
      <c r="L352" t="str">
        <f>VLOOKUP(B352,Lookup!A:B,2,FALSE)</f>
        <v>Yobe</v>
      </c>
      <c r="M352" t="str">
        <f>VLOOKUP(C352,Lookup!D:E,2,FALSE)</f>
        <v>General Administration</v>
      </c>
      <c r="N352" s="1">
        <f t="shared" si="59"/>
        <v>6499559000</v>
      </c>
      <c r="O352" s="1">
        <f t="shared" si="60"/>
        <v>0</v>
      </c>
      <c r="P352" s="1">
        <f t="shared" si="61"/>
        <v>6499559000</v>
      </c>
      <c r="Q352" s="1">
        <f t="shared" si="62"/>
        <v>5764640751.1100006</v>
      </c>
      <c r="R352" s="1">
        <f t="shared" si="63"/>
        <v>0</v>
      </c>
      <c r="S352" s="1">
        <f t="shared" si="64"/>
        <v>0</v>
      </c>
      <c r="T352" s="1">
        <f t="shared" si="65"/>
        <v>0</v>
      </c>
      <c r="U352">
        <f t="shared" si="66"/>
        <v>0</v>
      </c>
    </row>
    <row r="353" spans="1:21" x14ac:dyDescent="0.35">
      <c r="A353">
        <v>2009</v>
      </c>
      <c r="B353">
        <v>9</v>
      </c>
      <c r="C353">
        <v>13</v>
      </c>
      <c r="D353">
        <v>3758000000</v>
      </c>
      <c r="E353">
        <v>0</v>
      </c>
      <c r="F353">
        <v>2057242893.6800001</v>
      </c>
      <c r="G353">
        <v>233000000</v>
      </c>
      <c r="H353">
        <v>0</v>
      </c>
      <c r="I353">
        <v>474416341.68000001</v>
      </c>
      <c r="K353" s="4">
        <f t="shared" si="58"/>
        <v>2009</v>
      </c>
      <c r="L353" t="str">
        <f>VLOOKUP(B353,Lookup!A:B,2,FALSE)</f>
        <v>Yobe</v>
      </c>
      <c r="M353" t="str">
        <f>VLOOKUP(C353,Lookup!D:E,2,FALSE)</f>
        <v>Health</v>
      </c>
      <c r="N353" s="1">
        <f t="shared" si="59"/>
        <v>3758000000</v>
      </c>
      <c r="O353" s="1">
        <f t="shared" si="60"/>
        <v>0</v>
      </c>
      <c r="P353" s="1">
        <f t="shared" si="61"/>
        <v>3758000000</v>
      </c>
      <c r="Q353" s="1">
        <f t="shared" si="62"/>
        <v>2057242893.6800001</v>
      </c>
      <c r="R353" s="1">
        <f t="shared" si="63"/>
        <v>233000000</v>
      </c>
      <c r="S353" s="1">
        <f t="shared" si="64"/>
        <v>0</v>
      </c>
      <c r="T353" s="1">
        <f t="shared" si="65"/>
        <v>233000000</v>
      </c>
      <c r="U353">
        <f t="shared" si="66"/>
        <v>474416341.68000001</v>
      </c>
    </row>
    <row r="354" spans="1:21" x14ac:dyDescent="0.35">
      <c r="A354">
        <v>2009</v>
      </c>
      <c r="B354">
        <v>9</v>
      </c>
      <c r="C354">
        <v>16</v>
      </c>
      <c r="D354">
        <v>429000000</v>
      </c>
      <c r="E354">
        <v>0</v>
      </c>
      <c r="F354">
        <v>689328972.86000001</v>
      </c>
      <c r="G354">
        <v>0</v>
      </c>
      <c r="H354">
        <v>0</v>
      </c>
      <c r="I354">
        <v>0</v>
      </c>
      <c r="K354" s="4">
        <f t="shared" si="58"/>
        <v>2009</v>
      </c>
      <c r="L354" t="str">
        <f>VLOOKUP(B354,Lookup!A:B,2,FALSE)</f>
        <v>Yobe</v>
      </c>
      <c r="M354" t="str">
        <f>VLOOKUP(C354,Lookup!D:E,2,FALSE)</f>
        <v>Information, Culture &amp; Tourism</v>
      </c>
      <c r="N354" s="1">
        <f t="shared" si="59"/>
        <v>429000000</v>
      </c>
      <c r="O354" s="1">
        <f t="shared" si="60"/>
        <v>0</v>
      </c>
      <c r="P354" s="1">
        <f t="shared" si="61"/>
        <v>429000000</v>
      </c>
      <c r="Q354" s="1">
        <f t="shared" si="62"/>
        <v>689328972.86000001</v>
      </c>
      <c r="R354" s="1">
        <f t="shared" si="63"/>
        <v>0</v>
      </c>
      <c r="S354" s="1">
        <f t="shared" si="64"/>
        <v>0</v>
      </c>
      <c r="T354" s="1">
        <f t="shared" si="65"/>
        <v>0</v>
      </c>
      <c r="U354">
        <f t="shared" si="66"/>
        <v>0</v>
      </c>
    </row>
    <row r="355" spans="1:21" x14ac:dyDescent="0.35">
      <c r="A355">
        <v>2009</v>
      </c>
      <c r="B355">
        <v>9</v>
      </c>
      <c r="C355">
        <v>17</v>
      </c>
      <c r="D355">
        <v>7195600000</v>
      </c>
      <c r="E355">
        <v>0</v>
      </c>
      <c r="F355">
        <v>4897729812.1099997</v>
      </c>
      <c r="G355">
        <v>0</v>
      </c>
      <c r="H355">
        <v>0</v>
      </c>
      <c r="I355">
        <v>0</v>
      </c>
      <c r="K355" s="4">
        <f t="shared" si="58"/>
        <v>2009</v>
      </c>
      <c r="L355" t="str">
        <f>VLOOKUP(B355,Lookup!A:B,2,FALSE)</f>
        <v>Yobe</v>
      </c>
      <c r="M355" t="str">
        <f>VLOOKUP(C355,Lookup!D:E,2,FALSE)</f>
        <v>Infrastructure</v>
      </c>
      <c r="N355" s="1">
        <f t="shared" si="59"/>
        <v>7195600000</v>
      </c>
      <c r="O355" s="1">
        <f t="shared" si="60"/>
        <v>0</v>
      </c>
      <c r="P355" s="1">
        <f t="shared" si="61"/>
        <v>7195600000</v>
      </c>
      <c r="Q355" s="1">
        <f t="shared" si="62"/>
        <v>4897729812.1099997</v>
      </c>
      <c r="R355" s="1">
        <f t="shared" si="63"/>
        <v>0</v>
      </c>
      <c r="S355" s="1">
        <f t="shared" si="64"/>
        <v>0</v>
      </c>
      <c r="T355" s="1">
        <f t="shared" si="65"/>
        <v>0</v>
      </c>
      <c r="U355">
        <f t="shared" si="66"/>
        <v>0</v>
      </c>
    </row>
    <row r="356" spans="1:21" x14ac:dyDescent="0.35">
      <c r="A356">
        <v>2009</v>
      </c>
      <c r="B356">
        <v>9</v>
      </c>
      <c r="C356">
        <v>27</v>
      </c>
      <c r="D356">
        <v>157800000</v>
      </c>
      <c r="E356">
        <v>0</v>
      </c>
      <c r="F356">
        <v>41727110</v>
      </c>
      <c r="G356">
        <v>157800000</v>
      </c>
      <c r="H356">
        <v>0</v>
      </c>
      <c r="I356">
        <v>41727110</v>
      </c>
      <c r="K356" s="4">
        <f t="shared" si="58"/>
        <v>2009</v>
      </c>
      <c r="L356" t="str">
        <f>VLOOKUP(B356,Lookup!A:B,2,FALSE)</f>
        <v>Yobe</v>
      </c>
      <c r="M356" t="str">
        <f>VLOOKUP(C356,Lookup!D:E,2,FALSE)</f>
        <v>Power/Energy</v>
      </c>
      <c r="N356" s="1">
        <f t="shared" si="59"/>
        <v>157800000</v>
      </c>
      <c r="O356" s="1">
        <f t="shared" si="60"/>
        <v>0</v>
      </c>
      <c r="P356" s="1">
        <f t="shared" si="61"/>
        <v>157800000</v>
      </c>
      <c r="Q356" s="1">
        <f t="shared" si="62"/>
        <v>41727110</v>
      </c>
      <c r="R356" s="1">
        <f t="shared" si="63"/>
        <v>157800000</v>
      </c>
      <c r="S356" s="1">
        <f t="shared" si="64"/>
        <v>0</v>
      </c>
      <c r="T356" s="1">
        <f t="shared" si="65"/>
        <v>157800000</v>
      </c>
      <c r="U356">
        <f t="shared" si="66"/>
        <v>41727110</v>
      </c>
    </row>
    <row r="357" spans="1:21" x14ac:dyDescent="0.35">
      <c r="A357">
        <v>2009</v>
      </c>
      <c r="B357">
        <v>9</v>
      </c>
      <c r="C357">
        <v>30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K357" s="4">
        <f t="shared" si="58"/>
        <v>2009</v>
      </c>
      <c r="L357" t="str">
        <f>VLOOKUP(B357,Lookup!A:B,2,FALSE)</f>
        <v>Yobe</v>
      </c>
      <c r="M357" t="str">
        <f>VLOOKUP(C357,Lookup!D:E,2,FALSE)</f>
        <v>Science and Technology</v>
      </c>
      <c r="N357" s="1">
        <f t="shared" si="59"/>
        <v>0</v>
      </c>
      <c r="O357" s="1">
        <f t="shared" si="60"/>
        <v>0</v>
      </c>
      <c r="P357" s="1">
        <f t="shared" si="61"/>
        <v>0</v>
      </c>
      <c r="Q357" s="1">
        <f t="shared" si="62"/>
        <v>0</v>
      </c>
      <c r="R357" s="1">
        <f t="shared" si="63"/>
        <v>0</v>
      </c>
      <c r="S357" s="1">
        <f t="shared" si="64"/>
        <v>0</v>
      </c>
      <c r="T357" s="1">
        <f t="shared" si="65"/>
        <v>0</v>
      </c>
      <c r="U357">
        <f t="shared" si="66"/>
        <v>0</v>
      </c>
    </row>
    <row r="358" spans="1:21" x14ac:dyDescent="0.35">
      <c r="A358">
        <v>2009</v>
      </c>
      <c r="B358">
        <v>9</v>
      </c>
      <c r="C358">
        <v>32</v>
      </c>
      <c r="D358">
        <v>3088000000</v>
      </c>
      <c r="E358">
        <v>0</v>
      </c>
      <c r="F358">
        <v>3868893995</v>
      </c>
      <c r="G358">
        <v>0</v>
      </c>
      <c r="H358">
        <v>0</v>
      </c>
      <c r="I358">
        <v>0</v>
      </c>
      <c r="K358" s="4">
        <f t="shared" si="58"/>
        <v>2009</v>
      </c>
      <c r="L358" t="str">
        <f>VLOOKUP(B358,Lookup!A:B,2,FALSE)</f>
        <v>Yobe</v>
      </c>
      <c r="M358" t="str">
        <f>VLOOKUP(C358,Lookup!D:E,2,FALSE)</f>
        <v>Town, Urban and Regional Development</v>
      </c>
      <c r="N358" s="1">
        <f t="shared" si="59"/>
        <v>3088000000</v>
      </c>
      <c r="O358" s="1">
        <f t="shared" si="60"/>
        <v>0</v>
      </c>
      <c r="P358" s="1">
        <f t="shared" si="61"/>
        <v>3088000000</v>
      </c>
      <c r="Q358" s="1">
        <f t="shared" si="62"/>
        <v>3868893995</v>
      </c>
      <c r="R358" s="1">
        <f t="shared" si="63"/>
        <v>0</v>
      </c>
      <c r="S358" s="1">
        <f t="shared" si="64"/>
        <v>0</v>
      </c>
      <c r="T358" s="1">
        <f t="shared" si="65"/>
        <v>0</v>
      </c>
      <c r="U358">
        <f t="shared" si="66"/>
        <v>0</v>
      </c>
    </row>
    <row r="359" spans="1:21" x14ac:dyDescent="0.35">
      <c r="A359">
        <v>2009</v>
      </c>
      <c r="B359">
        <v>9</v>
      </c>
      <c r="C359">
        <v>33</v>
      </c>
      <c r="D359">
        <v>599000000</v>
      </c>
      <c r="E359">
        <v>0</v>
      </c>
      <c r="F359">
        <v>1557808612.2</v>
      </c>
      <c r="G359">
        <v>0</v>
      </c>
      <c r="H359">
        <v>0</v>
      </c>
      <c r="I359">
        <v>0</v>
      </c>
      <c r="K359" s="4">
        <f t="shared" si="58"/>
        <v>2009</v>
      </c>
      <c r="L359" t="str">
        <f>VLOOKUP(B359,Lookup!A:B,2,FALSE)</f>
        <v>Yobe</v>
      </c>
      <c r="M359" t="str">
        <f>VLOOKUP(C359,Lookup!D:E,2,FALSE)</f>
        <v>Trade, Commerce and Industry</v>
      </c>
      <c r="N359" s="1">
        <f t="shared" si="59"/>
        <v>599000000</v>
      </c>
      <c r="O359" s="1">
        <f t="shared" si="60"/>
        <v>0</v>
      </c>
      <c r="P359" s="1">
        <f t="shared" si="61"/>
        <v>599000000</v>
      </c>
      <c r="Q359" s="1">
        <f t="shared" si="62"/>
        <v>1557808612.2</v>
      </c>
      <c r="R359" s="1">
        <f t="shared" si="63"/>
        <v>0</v>
      </c>
      <c r="S359" s="1">
        <f t="shared" si="64"/>
        <v>0</v>
      </c>
      <c r="T359" s="1">
        <f t="shared" si="65"/>
        <v>0</v>
      </c>
      <c r="U359">
        <f t="shared" si="66"/>
        <v>0</v>
      </c>
    </row>
    <row r="360" spans="1:21" x14ac:dyDescent="0.35">
      <c r="A360">
        <v>2009</v>
      </c>
      <c r="B360">
        <v>9</v>
      </c>
      <c r="C360">
        <v>35</v>
      </c>
      <c r="D360">
        <v>1344000000</v>
      </c>
      <c r="E360">
        <v>0</v>
      </c>
      <c r="F360">
        <v>1284533800.3499999</v>
      </c>
      <c r="G360">
        <v>211794000</v>
      </c>
      <c r="H360">
        <v>0</v>
      </c>
      <c r="I360">
        <v>224717266.99000001</v>
      </c>
      <c r="K360" s="4">
        <f t="shared" si="58"/>
        <v>2009</v>
      </c>
      <c r="L360" t="str">
        <f>VLOOKUP(B360,Lookup!A:B,2,FALSE)</f>
        <v>Yobe</v>
      </c>
      <c r="M360" t="str">
        <f>VLOOKUP(C360,Lookup!D:E,2,FALSE)</f>
        <v>Water and Sanitation</v>
      </c>
      <c r="N360" s="1">
        <f t="shared" si="59"/>
        <v>1344000000</v>
      </c>
      <c r="O360" s="1">
        <f t="shared" si="60"/>
        <v>0</v>
      </c>
      <c r="P360" s="1">
        <f t="shared" si="61"/>
        <v>1344000000</v>
      </c>
      <c r="Q360" s="1">
        <f t="shared" si="62"/>
        <v>1284533800.3499999</v>
      </c>
      <c r="R360" s="1">
        <f t="shared" si="63"/>
        <v>211794000</v>
      </c>
      <c r="S360" s="1">
        <f t="shared" si="64"/>
        <v>0</v>
      </c>
      <c r="T360" s="1">
        <f t="shared" si="65"/>
        <v>211794000</v>
      </c>
      <c r="U360">
        <f t="shared" si="66"/>
        <v>224717266.99000001</v>
      </c>
    </row>
    <row r="361" spans="1:21" x14ac:dyDescent="0.35">
      <c r="A361">
        <v>2009</v>
      </c>
      <c r="B361">
        <v>9</v>
      </c>
      <c r="C361">
        <v>37</v>
      </c>
      <c r="D361">
        <v>3000000</v>
      </c>
      <c r="E361">
        <v>0</v>
      </c>
      <c r="F361">
        <v>0</v>
      </c>
      <c r="G361">
        <v>0</v>
      </c>
      <c r="H361">
        <v>0</v>
      </c>
      <c r="I361">
        <v>0</v>
      </c>
      <c r="K361" s="4">
        <f t="shared" si="58"/>
        <v>2009</v>
      </c>
      <c r="L361" t="str">
        <f>VLOOKUP(B361,Lookup!A:B,2,FALSE)</f>
        <v>Yobe</v>
      </c>
      <c r="M361" t="str">
        <f>VLOOKUP(C361,Lookup!D:E,2,FALSE)</f>
        <v>Youths and Sports</v>
      </c>
      <c r="N361" s="1">
        <f t="shared" si="59"/>
        <v>3000000</v>
      </c>
      <c r="O361" s="1">
        <f t="shared" si="60"/>
        <v>0</v>
      </c>
      <c r="P361" s="1">
        <f t="shared" si="61"/>
        <v>3000000</v>
      </c>
      <c r="Q361" s="1">
        <f t="shared" si="62"/>
        <v>0</v>
      </c>
      <c r="R361" s="1">
        <f t="shared" si="63"/>
        <v>0</v>
      </c>
      <c r="S361" s="1">
        <f t="shared" si="64"/>
        <v>0</v>
      </c>
      <c r="T361" s="1">
        <f t="shared" si="65"/>
        <v>0</v>
      </c>
      <c r="U361">
        <f t="shared" si="66"/>
        <v>0</v>
      </c>
    </row>
    <row r="362" spans="1:21" x14ac:dyDescent="0.35">
      <c r="A362">
        <v>2010</v>
      </c>
      <c r="B362">
        <v>3</v>
      </c>
      <c r="C362">
        <v>1</v>
      </c>
      <c r="D362">
        <v>2829800000</v>
      </c>
      <c r="E362">
        <v>0</v>
      </c>
      <c r="F362">
        <v>2000602908.02</v>
      </c>
      <c r="G362">
        <v>0</v>
      </c>
      <c r="H362">
        <v>0</v>
      </c>
      <c r="I362">
        <v>0</v>
      </c>
      <c r="K362" s="4">
        <f t="shared" si="58"/>
        <v>2010</v>
      </c>
      <c r="L362" t="str">
        <f>VLOOKUP(B362,Lookup!A:B,2,FALSE)</f>
        <v>Jigawa</v>
      </c>
      <c r="M362" t="str">
        <f>VLOOKUP(C362,Lookup!D:E,2,FALSE)</f>
        <v>Agriculture</v>
      </c>
      <c r="N362" s="1">
        <f t="shared" si="59"/>
        <v>2829800000</v>
      </c>
      <c r="O362" s="1">
        <f t="shared" si="60"/>
        <v>0</v>
      </c>
      <c r="P362" s="1">
        <f t="shared" si="61"/>
        <v>2829800000</v>
      </c>
      <c r="Q362" s="1">
        <f t="shared" si="62"/>
        <v>2000602908.02</v>
      </c>
      <c r="R362" s="1">
        <f t="shared" si="63"/>
        <v>0</v>
      </c>
      <c r="S362" s="1">
        <f t="shared" si="64"/>
        <v>0</v>
      </c>
      <c r="T362" s="1">
        <f t="shared" si="65"/>
        <v>0</v>
      </c>
      <c r="U362">
        <f t="shared" si="66"/>
        <v>0</v>
      </c>
    </row>
    <row r="363" spans="1:21" x14ac:dyDescent="0.35">
      <c r="A363">
        <v>2010</v>
      </c>
      <c r="B363">
        <v>3</v>
      </c>
      <c r="C363">
        <v>3</v>
      </c>
      <c r="D363">
        <v>902500000</v>
      </c>
      <c r="E363">
        <v>0</v>
      </c>
      <c r="F363">
        <v>127316836.23</v>
      </c>
      <c r="G363">
        <v>132500000</v>
      </c>
      <c r="H363">
        <v>0</v>
      </c>
      <c r="I363">
        <v>72500903.959999993</v>
      </c>
      <c r="K363" s="4">
        <f t="shared" si="58"/>
        <v>2010</v>
      </c>
      <c r="L363" t="str">
        <f>VLOOKUP(B363,Lookup!A:B,2,FALSE)</f>
        <v>Jigawa</v>
      </c>
      <c r="M363" t="str">
        <f>VLOOKUP(C363,Lookup!D:E,2,FALSE)</f>
        <v>Community, Human Development &amp; Employment Creation</v>
      </c>
      <c r="N363" s="1">
        <f t="shared" si="59"/>
        <v>902500000</v>
      </c>
      <c r="O363" s="1">
        <f t="shared" si="60"/>
        <v>0</v>
      </c>
      <c r="P363" s="1">
        <f t="shared" si="61"/>
        <v>902500000</v>
      </c>
      <c r="Q363" s="1">
        <f t="shared" si="62"/>
        <v>127316836.23</v>
      </c>
      <c r="R363" s="1">
        <f t="shared" si="63"/>
        <v>132500000</v>
      </c>
      <c r="S363" s="1">
        <f t="shared" si="64"/>
        <v>0</v>
      </c>
      <c r="T363" s="1">
        <f t="shared" si="65"/>
        <v>132500000</v>
      </c>
      <c r="U363">
        <f t="shared" si="66"/>
        <v>72500903.959999993</v>
      </c>
    </row>
    <row r="364" spans="1:21" x14ac:dyDescent="0.35">
      <c r="A364">
        <v>2010</v>
      </c>
      <c r="B364">
        <v>3</v>
      </c>
      <c r="C364">
        <v>6</v>
      </c>
      <c r="D364">
        <v>7309000000</v>
      </c>
      <c r="E364">
        <v>0</v>
      </c>
      <c r="F364">
        <v>5486636436.0900011</v>
      </c>
      <c r="G364">
        <v>4556000000</v>
      </c>
      <c r="H364">
        <v>0</v>
      </c>
      <c r="I364">
        <v>2540768466.5900002</v>
      </c>
      <c r="K364" s="4">
        <f t="shared" si="58"/>
        <v>2010</v>
      </c>
      <c r="L364" t="str">
        <f>VLOOKUP(B364,Lookup!A:B,2,FALSE)</f>
        <v>Jigawa</v>
      </c>
      <c r="M364" t="str">
        <f>VLOOKUP(C364,Lookup!D:E,2,FALSE)</f>
        <v>Education</v>
      </c>
      <c r="N364" s="1">
        <f t="shared" si="59"/>
        <v>7309000000</v>
      </c>
      <c r="O364" s="1">
        <f t="shared" si="60"/>
        <v>0</v>
      </c>
      <c r="P364" s="1">
        <f t="shared" si="61"/>
        <v>7309000000</v>
      </c>
      <c r="Q364" s="1">
        <f t="shared" si="62"/>
        <v>5486636436.0900011</v>
      </c>
      <c r="R364" s="1">
        <f t="shared" si="63"/>
        <v>4556000000</v>
      </c>
      <c r="S364" s="1">
        <f t="shared" si="64"/>
        <v>0</v>
      </c>
      <c r="T364" s="1">
        <f t="shared" si="65"/>
        <v>4556000000</v>
      </c>
      <c r="U364">
        <f t="shared" si="66"/>
        <v>2540768466.5900002</v>
      </c>
    </row>
    <row r="365" spans="1:21" x14ac:dyDescent="0.35">
      <c r="A365">
        <v>2010</v>
      </c>
      <c r="B365">
        <v>3</v>
      </c>
      <c r="C365">
        <v>7</v>
      </c>
      <c r="D365">
        <v>645000000</v>
      </c>
      <c r="E365">
        <v>0</v>
      </c>
      <c r="F365">
        <v>105653977.3</v>
      </c>
      <c r="G365">
        <v>0</v>
      </c>
      <c r="H365">
        <v>0</v>
      </c>
      <c r="I365">
        <v>0</v>
      </c>
      <c r="K365" s="4">
        <f t="shared" si="58"/>
        <v>2010</v>
      </c>
      <c r="L365" t="str">
        <f>VLOOKUP(B365,Lookup!A:B,2,FALSE)</f>
        <v>Jigawa</v>
      </c>
      <c r="M365" t="str">
        <f>VLOOKUP(C365,Lookup!D:E,2,FALSE)</f>
        <v>Environment</v>
      </c>
      <c r="N365" s="1">
        <f t="shared" si="59"/>
        <v>645000000</v>
      </c>
      <c r="O365" s="1">
        <f t="shared" si="60"/>
        <v>0</v>
      </c>
      <c r="P365" s="1">
        <f t="shared" si="61"/>
        <v>645000000</v>
      </c>
      <c r="Q365" s="1">
        <f t="shared" si="62"/>
        <v>105653977.3</v>
      </c>
      <c r="R365" s="1">
        <f t="shared" si="63"/>
        <v>0</v>
      </c>
      <c r="S365" s="1">
        <f t="shared" si="64"/>
        <v>0</v>
      </c>
      <c r="T365" s="1">
        <f t="shared" si="65"/>
        <v>0</v>
      </c>
      <c r="U365">
        <f t="shared" si="66"/>
        <v>0</v>
      </c>
    </row>
    <row r="366" spans="1:21" x14ac:dyDescent="0.35">
      <c r="A366">
        <v>2010</v>
      </c>
      <c r="B366">
        <v>3</v>
      </c>
      <c r="C366">
        <v>9</v>
      </c>
      <c r="D366">
        <v>1546500000</v>
      </c>
      <c r="E366">
        <v>0</v>
      </c>
      <c r="F366">
        <v>685289531.53999996</v>
      </c>
      <c r="G366">
        <v>880000000</v>
      </c>
      <c r="H366">
        <v>0</v>
      </c>
      <c r="I366">
        <v>0</v>
      </c>
      <c r="K366" s="4">
        <f t="shared" si="58"/>
        <v>2010</v>
      </c>
      <c r="L366" t="str">
        <f>VLOOKUP(B366,Lookup!A:B,2,FALSE)</f>
        <v>Jigawa</v>
      </c>
      <c r="M366" t="str">
        <f>VLOOKUP(C366,Lookup!D:E,2,FALSE)</f>
        <v>Finance</v>
      </c>
      <c r="N366" s="1">
        <f t="shared" si="59"/>
        <v>1546500000</v>
      </c>
      <c r="O366" s="1">
        <f t="shared" si="60"/>
        <v>0</v>
      </c>
      <c r="P366" s="1">
        <f t="shared" si="61"/>
        <v>1546500000</v>
      </c>
      <c r="Q366" s="1">
        <f t="shared" si="62"/>
        <v>685289531.53999996</v>
      </c>
      <c r="R366" s="1">
        <f t="shared" si="63"/>
        <v>880000000</v>
      </c>
      <c r="S366" s="1">
        <f t="shared" si="64"/>
        <v>0</v>
      </c>
      <c r="T366" s="1">
        <f t="shared" si="65"/>
        <v>880000000</v>
      </c>
      <c r="U366">
        <f t="shared" si="66"/>
        <v>0</v>
      </c>
    </row>
    <row r="367" spans="1:21" x14ac:dyDescent="0.35">
      <c r="A367">
        <v>2010</v>
      </c>
      <c r="B367">
        <v>3</v>
      </c>
      <c r="C367">
        <v>11</v>
      </c>
      <c r="D367">
        <v>3182000000</v>
      </c>
      <c r="E367">
        <v>0</v>
      </c>
      <c r="F367">
        <v>1645833694.5199995</v>
      </c>
      <c r="G367">
        <v>0</v>
      </c>
      <c r="H367">
        <v>0</v>
      </c>
      <c r="I367">
        <v>0</v>
      </c>
      <c r="K367" s="4">
        <f t="shared" si="58"/>
        <v>2010</v>
      </c>
      <c r="L367" t="str">
        <f>VLOOKUP(B367,Lookup!A:B,2,FALSE)</f>
        <v>Jigawa</v>
      </c>
      <c r="M367" t="str">
        <f>VLOOKUP(C367,Lookup!D:E,2,FALSE)</f>
        <v>General Administration</v>
      </c>
      <c r="N367" s="1">
        <f t="shared" si="59"/>
        <v>3182000000</v>
      </c>
      <c r="O367" s="1">
        <f t="shared" si="60"/>
        <v>0</v>
      </c>
      <c r="P367" s="1">
        <f t="shared" si="61"/>
        <v>3182000000</v>
      </c>
      <c r="Q367" s="1">
        <f t="shared" si="62"/>
        <v>1645833694.5199995</v>
      </c>
      <c r="R367" s="1">
        <f t="shared" si="63"/>
        <v>0</v>
      </c>
      <c r="S367" s="1">
        <f t="shared" si="64"/>
        <v>0</v>
      </c>
      <c r="T367" s="1">
        <f t="shared" si="65"/>
        <v>0</v>
      </c>
      <c r="U367">
        <f t="shared" si="66"/>
        <v>0</v>
      </c>
    </row>
    <row r="368" spans="1:21" x14ac:dyDescent="0.35">
      <c r="A368">
        <v>2010</v>
      </c>
      <c r="B368">
        <v>3</v>
      </c>
      <c r="C368">
        <v>13</v>
      </c>
      <c r="D368">
        <v>3907000000</v>
      </c>
      <c r="E368">
        <v>0</v>
      </c>
      <c r="F368">
        <v>2945587281.0500002</v>
      </c>
      <c r="G368">
        <v>1846500000</v>
      </c>
      <c r="H368">
        <v>0</v>
      </c>
      <c r="I368">
        <v>1721549337.29</v>
      </c>
      <c r="K368" s="4">
        <f t="shared" si="58"/>
        <v>2010</v>
      </c>
      <c r="L368" t="str">
        <f>VLOOKUP(B368,Lookup!A:B,2,FALSE)</f>
        <v>Jigawa</v>
      </c>
      <c r="M368" t="str">
        <f>VLOOKUP(C368,Lookup!D:E,2,FALSE)</f>
        <v>Health</v>
      </c>
      <c r="N368" s="1">
        <f t="shared" si="59"/>
        <v>3907000000</v>
      </c>
      <c r="O368" s="1">
        <f t="shared" si="60"/>
        <v>0</v>
      </c>
      <c r="P368" s="1">
        <f t="shared" si="61"/>
        <v>3907000000</v>
      </c>
      <c r="Q368" s="1">
        <f t="shared" si="62"/>
        <v>2945587281.0500002</v>
      </c>
      <c r="R368" s="1">
        <f t="shared" si="63"/>
        <v>1846500000</v>
      </c>
      <c r="S368" s="1">
        <f t="shared" si="64"/>
        <v>0</v>
      </c>
      <c r="T368" s="1">
        <f t="shared" si="65"/>
        <v>1846500000</v>
      </c>
      <c r="U368">
        <f t="shared" si="66"/>
        <v>1721549337.29</v>
      </c>
    </row>
    <row r="369" spans="1:21" x14ac:dyDescent="0.35">
      <c r="A369">
        <v>2010</v>
      </c>
      <c r="B369">
        <v>3</v>
      </c>
      <c r="C369">
        <v>16</v>
      </c>
      <c r="D369">
        <v>569500000</v>
      </c>
      <c r="E369">
        <v>0</v>
      </c>
      <c r="F369">
        <v>301137370.13999999</v>
      </c>
      <c r="G369">
        <v>10000000</v>
      </c>
      <c r="H369">
        <v>0</v>
      </c>
      <c r="I369">
        <v>0</v>
      </c>
      <c r="K369" s="4">
        <f t="shared" si="58"/>
        <v>2010</v>
      </c>
      <c r="L369" t="str">
        <f>VLOOKUP(B369,Lookup!A:B,2,FALSE)</f>
        <v>Jigawa</v>
      </c>
      <c r="M369" t="str">
        <f>VLOOKUP(C369,Lookup!D:E,2,FALSE)</f>
        <v>Information, Culture &amp; Tourism</v>
      </c>
      <c r="N369" s="1">
        <f t="shared" si="59"/>
        <v>569500000</v>
      </c>
      <c r="O369" s="1">
        <f t="shared" si="60"/>
        <v>0</v>
      </c>
      <c r="P369" s="1">
        <f t="shared" si="61"/>
        <v>569500000</v>
      </c>
      <c r="Q369" s="1">
        <f t="shared" si="62"/>
        <v>301137370.13999999</v>
      </c>
      <c r="R369" s="1">
        <f t="shared" si="63"/>
        <v>10000000</v>
      </c>
      <c r="S369" s="1">
        <f t="shared" si="64"/>
        <v>0</v>
      </c>
      <c r="T369" s="1">
        <f t="shared" si="65"/>
        <v>10000000</v>
      </c>
      <c r="U369">
        <f t="shared" si="66"/>
        <v>0</v>
      </c>
    </row>
    <row r="370" spans="1:21" x14ac:dyDescent="0.35">
      <c r="A370">
        <v>2010</v>
      </c>
      <c r="B370">
        <v>3</v>
      </c>
      <c r="C370">
        <v>17</v>
      </c>
      <c r="D370">
        <v>10118500000</v>
      </c>
      <c r="E370">
        <v>0</v>
      </c>
      <c r="F370">
        <v>11790571977.860001</v>
      </c>
      <c r="G370">
        <v>0</v>
      </c>
      <c r="H370">
        <v>0</v>
      </c>
      <c r="I370">
        <v>0</v>
      </c>
      <c r="K370" s="4">
        <f t="shared" si="58"/>
        <v>2010</v>
      </c>
      <c r="L370" t="str">
        <f>VLOOKUP(B370,Lookup!A:B,2,FALSE)</f>
        <v>Jigawa</v>
      </c>
      <c r="M370" t="str">
        <f>VLOOKUP(C370,Lookup!D:E,2,FALSE)</f>
        <v>Infrastructure</v>
      </c>
      <c r="N370" s="1">
        <f t="shared" si="59"/>
        <v>10118500000</v>
      </c>
      <c r="O370" s="1">
        <f t="shared" si="60"/>
        <v>0</v>
      </c>
      <c r="P370" s="1">
        <f t="shared" si="61"/>
        <v>10118500000</v>
      </c>
      <c r="Q370" s="1">
        <f t="shared" si="62"/>
        <v>11790571977.860001</v>
      </c>
      <c r="R370" s="1">
        <f t="shared" si="63"/>
        <v>0</v>
      </c>
      <c r="S370" s="1">
        <f t="shared" si="64"/>
        <v>0</v>
      </c>
      <c r="T370" s="1">
        <f t="shared" si="65"/>
        <v>0</v>
      </c>
      <c r="U370">
        <f t="shared" si="66"/>
        <v>0</v>
      </c>
    </row>
    <row r="371" spans="1:21" x14ac:dyDescent="0.35">
      <c r="A371">
        <v>2010</v>
      </c>
      <c r="B371">
        <v>3</v>
      </c>
      <c r="C371">
        <v>27</v>
      </c>
      <c r="D371">
        <v>1370000000</v>
      </c>
      <c r="E371">
        <v>0</v>
      </c>
      <c r="F371">
        <v>703727271.50999999</v>
      </c>
      <c r="G371">
        <v>1276000000</v>
      </c>
      <c r="H371">
        <v>0</v>
      </c>
      <c r="I371">
        <v>641326431.87</v>
      </c>
      <c r="K371" s="4">
        <f t="shared" si="58"/>
        <v>2010</v>
      </c>
      <c r="L371" t="str">
        <f>VLOOKUP(B371,Lookup!A:B,2,FALSE)</f>
        <v>Jigawa</v>
      </c>
      <c r="M371" t="str">
        <f>VLOOKUP(C371,Lookup!D:E,2,FALSE)</f>
        <v>Power/Energy</v>
      </c>
      <c r="N371" s="1">
        <f t="shared" si="59"/>
        <v>1370000000</v>
      </c>
      <c r="O371" s="1">
        <f t="shared" si="60"/>
        <v>0</v>
      </c>
      <c r="P371" s="1">
        <f t="shared" si="61"/>
        <v>1370000000</v>
      </c>
      <c r="Q371" s="1">
        <f t="shared" si="62"/>
        <v>703727271.50999999</v>
      </c>
      <c r="R371" s="1">
        <f t="shared" si="63"/>
        <v>1276000000</v>
      </c>
      <c r="S371" s="1">
        <f t="shared" si="64"/>
        <v>0</v>
      </c>
      <c r="T371" s="1">
        <f t="shared" si="65"/>
        <v>1276000000</v>
      </c>
      <c r="U371">
        <f t="shared" si="66"/>
        <v>641326431.87</v>
      </c>
    </row>
    <row r="372" spans="1:21" x14ac:dyDescent="0.35">
      <c r="A372">
        <v>2010</v>
      </c>
      <c r="B372">
        <v>3</v>
      </c>
      <c r="C372">
        <v>30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K372" s="4">
        <f t="shared" si="58"/>
        <v>2010</v>
      </c>
      <c r="L372" t="str">
        <f>VLOOKUP(B372,Lookup!A:B,2,FALSE)</f>
        <v>Jigawa</v>
      </c>
      <c r="M372" t="str">
        <f>VLOOKUP(C372,Lookup!D:E,2,FALSE)</f>
        <v>Science and Technology</v>
      </c>
      <c r="N372" s="1">
        <f t="shared" si="59"/>
        <v>0</v>
      </c>
      <c r="O372" s="1">
        <f t="shared" si="60"/>
        <v>0</v>
      </c>
      <c r="P372" s="1">
        <f t="shared" si="61"/>
        <v>0</v>
      </c>
      <c r="Q372" s="1">
        <f t="shared" si="62"/>
        <v>0</v>
      </c>
      <c r="R372" s="1">
        <f t="shared" si="63"/>
        <v>0</v>
      </c>
      <c r="S372" s="1">
        <f t="shared" si="64"/>
        <v>0</v>
      </c>
      <c r="T372" s="1">
        <f t="shared" si="65"/>
        <v>0</v>
      </c>
      <c r="U372">
        <f t="shared" si="66"/>
        <v>0</v>
      </c>
    </row>
    <row r="373" spans="1:21" x14ac:dyDescent="0.35">
      <c r="A373">
        <v>2010</v>
      </c>
      <c r="B373">
        <v>3</v>
      </c>
      <c r="C373">
        <v>32</v>
      </c>
      <c r="D373">
        <v>6173000000</v>
      </c>
      <c r="E373">
        <v>0</v>
      </c>
      <c r="F373">
        <v>5569391436.6799994</v>
      </c>
      <c r="G373">
        <v>0</v>
      </c>
      <c r="H373">
        <v>0</v>
      </c>
      <c r="I373">
        <v>0</v>
      </c>
      <c r="K373" s="4">
        <f t="shared" si="58"/>
        <v>2010</v>
      </c>
      <c r="L373" t="str">
        <f>VLOOKUP(B373,Lookup!A:B,2,FALSE)</f>
        <v>Jigawa</v>
      </c>
      <c r="M373" t="str">
        <f>VLOOKUP(C373,Lookup!D:E,2,FALSE)</f>
        <v>Town, Urban and Regional Development</v>
      </c>
      <c r="N373" s="1">
        <f t="shared" si="59"/>
        <v>6173000000</v>
      </c>
      <c r="O373" s="1">
        <f t="shared" si="60"/>
        <v>0</v>
      </c>
      <c r="P373" s="1">
        <f t="shared" si="61"/>
        <v>6173000000</v>
      </c>
      <c r="Q373" s="1">
        <f t="shared" si="62"/>
        <v>5569391436.6799994</v>
      </c>
      <c r="R373" s="1">
        <f t="shared" si="63"/>
        <v>0</v>
      </c>
      <c r="S373" s="1">
        <f t="shared" si="64"/>
        <v>0</v>
      </c>
      <c r="T373" s="1">
        <f t="shared" si="65"/>
        <v>0</v>
      </c>
      <c r="U373">
        <f t="shared" si="66"/>
        <v>0</v>
      </c>
    </row>
    <row r="374" spans="1:21" x14ac:dyDescent="0.35">
      <c r="A374">
        <v>2010</v>
      </c>
      <c r="B374">
        <v>3</v>
      </c>
      <c r="C374">
        <v>33</v>
      </c>
      <c r="D374">
        <v>314000000</v>
      </c>
      <c r="E374">
        <v>0</v>
      </c>
      <c r="F374">
        <v>90900713.659999996</v>
      </c>
      <c r="G374">
        <v>0</v>
      </c>
      <c r="H374">
        <v>0</v>
      </c>
      <c r="I374">
        <v>0</v>
      </c>
      <c r="K374" s="4">
        <f t="shared" si="58"/>
        <v>2010</v>
      </c>
      <c r="L374" t="str">
        <f>VLOOKUP(B374,Lookup!A:B,2,FALSE)</f>
        <v>Jigawa</v>
      </c>
      <c r="M374" t="str">
        <f>VLOOKUP(C374,Lookup!D:E,2,FALSE)</f>
        <v>Trade, Commerce and Industry</v>
      </c>
      <c r="N374" s="1">
        <f t="shared" si="59"/>
        <v>314000000</v>
      </c>
      <c r="O374" s="1">
        <f t="shared" si="60"/>
        <v>0</v>
      </c>
      <c r="P374" s="1">
        <f t="shared" si="61"/>
        <v>314000000</v>
      </c>
      <c r="Q374" s="1">
        <f t="shared" si="62"/>
        <v>90900713.659999996</v>
      </c>
      <c r="R374" s="1">
        <f t="shared" si="63"/>
        <v>0</v>
      </c>
      <c r="S374" s="1">
        <f t="shared" si="64"/>
        <v>0</v>
      </c>
      <c r="T374" s="1">
        <f t="shared" si="65"/>
        <v>0</v>
      </c>
      <c r="U374">
        <f t="shared" si="66"/>
        <v>0</v>
      </c>
    </row>
    <row r="375" spans="1:21" x14ac:dyDescent="0.35">
      <c r="A375">
        <v>2010</v>
      </c>
      <c r="B375">
        <v>3</v>
      </c>
      <c r="C375">
        <v>35</v>
      </c>
      <c r="D375">
        <v>2230000000</v>
      </c>
      <c r="E375">
        <v>0</v>
      </c>
      <c r="F375">
        <v>1566608241.4699998</v>
      </c>
      <c r="G375">
        <v>1251000000</v>
      </c>
      <c r="H375">
        <v>0</v>
      </c>
      <c r="I375">
        <v>990463568.19999993</v>
      </c>
      <c r="K375" s="4">
        <f t="shared" si="58"/>
        <v>2010</v>
      </c>
      <c r="L375" t="str">
        <f>VLOOKUP(B375,Lookup!A:B,2,FALSE)</f>
        <v>Jigawa</v>
      </c>
      <c r="M375" t="str">
        <f>VLOOKUP(C375,Lookup!D:E,2,FALSE)</f>
        <v>Water and Sanitation</v>
      </c>
      <c r="N375" s="1">
        <f t="shared" si="59"/>
        <v>2230000000</v>
      </c>
      <c r="O375" s="1">
        <f t="shared" si="60"/>
        <v>0</v>
      </c>
      <c r="P375" s="1">
        <f t="shared" si="61"/>
        <v>2230000000</v>
      </c>
      <c r="Q375" s="1">
        <f t="shared" si="62"/>
        <v>1566608241.4699998</v>
      </c>
      <c r="R375" s="1">
        <f t="shared" si="63"/>
        <v>1251000000</v>
      </c>
      <c r="S375" s="1">
        <f t="shared" si="64"/>
        <v>0</v>
      </c>
      <c r="T375" s="1">
        <f t="shared" si="65"/>
        <v>1251000000</v>
      </c>
      <c r="U375">
        <f t="shared" si="66"/>
        <v>990463568.19999993</v>
      </c>
    </row>
    <row r="376" spans="1:21" x14ac:dyDescent="0.35">
      <c r="A376">
        <v>2010</v>
      </c>
      <c r="B376">
        <v>3</v>
      </c>
      <c r="C376">
        <v>37</v>
      </c>
      <c r="D376">
        <v>88000000</v>
      </c>
      <c r="E376">
        <v>0</v>
      </c>
      <c r="F376">
        <v>67795672.950000003</v>
      </c>
      <c r="G376">
        <v>0</v>
      </c>
      <c r="H376">
        <v>0</v>
      </c>
      <c r="I376">
        <v>0</v>
      </c>
      <c r="K376" s="4">
        <f t="shared" si="58"/>
        <v>2010</v>
      </c>
      <c r="L376" t="str">
        <f>VLOOKUP(B376,Lookup!A:B,2,FALSE)</f>
        <v>Jigawa</v>
      </c>
      <c r="M376" t="str">
        <f>VLOOKUP(C376,Lookup!D:E,2,FALSE)</f>
        <v>Youths and Sports</v>
      </c>
      <c r="N376" s="1">
        <f t="shared" si="59"/>
        <v>88000000</v>
      </c>
      <c r="O376" s="1">
        <f t="shared" si="60"/>
        <v>0</v>
      </c>
      <c r="P376" s="1">
        <f t="shared" si="61"/>
        <v>88000000</v>
      </c>
      <c r="Q376" s="1">
        <f t="shared" si="62"/>
        <v>67795672.950000003</v>
      </c>
      <c r="R376" s="1">
        <f t="shared" si="63"/>
        <v>0</v>
      </c>
      <c r="S376" s="1">
        <f t="shared" si="64"/>
        <v>0</v>
      </c>
      <c r="T376" s="1">
        <f t="shared" si="65"/>
        <v>0</v>
      </c>
      <c r="U376">
        <f t="shared" si="66"/>
        <v>0</v>
      </c>
    </row>
    <row r="377" spans="1:21" x14ac:dyDescent="0.35">
      <c r="A377">
        <v>2010</v>
      </c>
      <c r="B377">
        <v>4</v>
      </c>
      <c r="C377">
        <v>1</v>
      </c>
      <c r="D377">
        <v>18010900970</v>
      </c>
      <c r="E377">
        <v>0</v>
      </c>
      <c r="F377">
        <v>5326952669.71</v>
      </c>
      <c r="G377">
        <v>0</v>
      </c>
      <c r="H377">
        <v>0</v>
      </c>
      <c r="I377">
        <v>0</v>
      </c>
      <c r="K377" s="4">
        <f t="shared" si="58"/>
        <v>2010</v>
      </c>
      <c r="L377" t="str">
        <f>VLOOKUP(B377,Lookup!A:B,2,FALSE)</f>
        <v>Kaduna</v>
      </c>
      <c r="M377" t="str">
        <f>VLOOKUP(C377,Lookup!D:E,2,FALSE)</f>
        <v>Agriculture</v>
      </c>
      <c r="N377" s="1">
        <f t="shared" si="59"/>
        <v>18010900970</v>
      </c>
      <c r="O377" s="1">
        <f t="shared" si="60"/>
        <v>0</v>
      </c>
      <c r="P377" s="1">
        <f t="shared" si="61"/>
        <v>18010900970</v>
      </c>
      <c r="Q377" s="1">
        <f t="shared" si="62"/>
        <v>5326952669.71</v>
      </c>
      <c r="R377" s="1">
        <f t="shared" si="63"/>
        <v>0</v>
      </c>
      <c r="S377" s="1">
        <f t="shared" si="64"/>
        <v>0</v>
      </c>
      <c r="T377" s="1">
        <f t="shared" si="65"/>
        <v>0</v>
      </c>
      <c r="U377">
        <f t="shared" si="66"/>
        <v>0</v>
      </c>
    </row>
    <row r="378" spans="1:21" x14ac:dyDescent="0.35">
      <c r="A378">
        <v>2010</v>
      </c>
      <c r="B378">
        <v>4</v>
      </c>
      <c r="C378">
        <v>3</v>
      </c>
      <c r="D378">
        <v>8138163750</v>
      </c>
      <c r="E378">
        <v>0</v>
      </c>
      <c r="F378">
        <v>1271217891.71</v>
      </c>
      <c r="G378">
        <v>7981626265</v>
      </c>
      <c r="H378">
        <v>0</v>
      </c>
      <c r="I378">
        <v>1247999524.9400001</v>
      </c>
      <c r="K378" s="4">
        <f t="shared" si="58"/>
        <v>2010</v>
      </c>
      <c r="L378" t="str">
        <f>VLOOKUP(B378,Lookup!A:B,2,FALSE)</f>
        <v>Kaduna</v>
      </c>
      <c r="M378" t="str">
        <f>VLOOKUP(C378,Lookup!D:E,2,FALSE)</f>
        <v>Community, Human Development &amp; Employment Creation</v>
      </c>
      <c r="N378" s="1">
        <f t="shared" si="59"/>
        <v>8138163750</v>
      </c>
      <c r="O378" s="1">
        <f t="shared" si="60"/>
        <v>0</v>
      </c>
      <c r="P378" s="1">
        <f t="shared" si="61"/>
        <v>8138163750</v>
      </c>
      <c r="Q378" s="1">
        <f t="shared" si="62"/>
        <v>1271217891.71</v>
      </c>
      <c r="R378" s="1">
        <f t="shared" si="63"/>
        <v>7981626265</v>
      </c>
      <c r="S378" s="1">
        <f t="shared" si="64"/>
        <v>0</v>
      </c>
      <c r="T378" s="1">
        <f t="shared" si="65"/>
        <v>7981626265</v>
      </c>
      <c r="U378">
        <f t="shared" si="66"/>
        <v>1247999524.9400001</v>
      </c>
    </row>
    <row r="379" spans="1:21" x14ac:dyDescent="0.35">
      <c r="A379">
        <v>2010</v>
      </c>
      <c r="B379">
        <v>4</v>
      </c>
      <c r="C379">
        <v>6</v>
      </c>
      <c r="D379">
        <v>7775013600</v>
      </c>
      <c r="E379">
        <v>0</v>
      </c>
      <c r="F379">
        <v>14547572990.52</v>
      </c>
      <c r="G379">
        <v>3324192995</v>
      </c>
      <c r="H379">
        <v>0</v>
      </c>
      <c r="I379">
        <v>10813863828.519999</v>
      </c>
      <c r="K379" s="4">
        <f t="shared" si="58"/>
        <v>2010</v>
      </c>
      <c r="L379" t="str">
        <f>VLOOKUP(B379,Lookup!A:B,2,FALSE)</f>
        <v>Kaduna</v>
      </c>
      <c r="M379" t="str">
        <f>VLOOKUP(C379,Lookup!D:E,2,FALSE)</f>
        <v>Education</v>
      </c>
      <c r="N379" s="1">
        <f t="shared" si="59"/>
        <v>7775013600</v>
      </c>
      <c r="O379" s="1">
        <f t="shared" si="60"/>
        <v>0</v>
      </c>
      <c r="P379" s="1">
        <f t="shared" si="61"/>
        <v>7775013600</v>
      </c>
      <c r="Q379" s="1">
        <f t="shared" si="62"/>
        <v>14547572990.52</v>
      </c>
      <c r="R379" s="1">
        <f t="shared" si="63"/>
        <v>3324192995</v>
      </c>
      <c r="S379" s="1">
        <f t="shared" si="64"/>
        <v>0</v>
      </c>
      <c r="T379" s="1">
        <f t="shared" si="65"/>
        <v>3324192995</v>
      </c>
      <c r="U379">
        <f t="shared" si="66"/>
        <v>10813863828.519999</v>
      </c>
    </row>
    <row r="380" spans="1:21" x14ac:dyDescent="0.35">
      <c r="A380">
        <v>2010</v>
      </c>
      <c r="B380">
        <v>4</v>
      </c>
      <c r="C380">
        <v>7</v>
      </c>
      <c r="D380">
        <v>2608201640</v>
      </c>
      <c r="E380">
        <v>0</v>
      </c>
      <c r="F380">
        <v>1612175649.8600001</v>
      </c>
      <c r="G380">
        <v>0</v>
      </c>
      <c r="H380">
        <v>0</v>
      </c>
      <c r="I380">
        <v>0</v>
      </c>
      <c r="K380" s="4">
        <f t="shared" si="58"/>
        <v>2010</v>
      </c>
      <c r="L380" t="str">
        <f>VLOOKUP(B380,Lookup!A:B,2,FALSE)</f>
        <v>Kaduna</v>
      </c>
      <c r="M380" t="str">
        <f>VLOOKUP(C380,Lookup!D:E,2,FALSE)</f>
        <v>Environment</v>
      </c>
      <c r="N380" s="1">
        <f t="shared" si="59"/>
        <v>2608201640</v>
      </c>
      <c r="O380" s="1">
        <f t="shared" si="60"/>
        <v>0</v>
      </c>
      <c r="P380" s="1">
        <f t="shared" si="61"/>
        <v>2608201640</v>
      </c>
      <c r="Q380" s="1">
        <f t="shared" si="62"/>
        <v>1612175649.8600001</v>
      </c>
      <c r="R380" s="1">
        <f t="shared" si="63"/>
        <v>0</v>
      </c>
      <c r="S380" s="1">
        <f t="shared" si="64"/>
        <v>0</v>
      </c>
      <c r="T380" s="1">
        <f t="shared" si="65"/>
        <v>0</v>
      </c>
      <c r="U380">
        <f t="shared" si="66"/>
        <v>0</v>
      </c>
    </row>
    <row r="381" spans="1:21" x14ac:dyDescent="0.35">
      <c r="A381">
        <v>2010</v>
      </c>
      <c r="B381">
        <v>4</v>
      </c>
      <c r="C381">
        <v>9</v>
      </c>
      <c r="D381">
        <v>697703915</v>
      </c>
      <c r="E381">
        <v>0</v>
      </c>
      <c r="F381">
        <v>385899399.56999999</v>
      </c>
      <c r="G381">
        <v>0</v>
      </c>
      <c r="H381">
        <v>0</v>
      </c>
      <c r="I381">
        <v>0</v>
      </c>
      <c r="K381" s="4">
        <f t="shared" si="58"/>
        <v>2010</v>
      </c>
      <c r="L381" t="str">
        <f>VLOOKUP(B381,Lookup!A:B,2,FALSE)</f>
        <v>Kaduna</v>
      </c>
      <c r="M381" t="str">
        <f>VLOOKUP(C381,Lookup!D:E,2,FALSE)</f>
        <v>Finance</v>
      </c>
      <c r="N381" s="1">
        <f t="shared" si="59"/>
        <v>697703915</v>
      </c>
      <c r="O381" s="1">
        <f t="shared" si="60"/>
        <v>0</v>
      </c>
      <c r="P381" s="1">
        <f t="shared" si="61"/>
        <v>697703915</v>
      </c>
      <c r="Q381" s="1">
        <f t="shared" si="62"/>
        <v>385899399.56999999</v>
      </c>
      <c r="R381" s="1">
        <f t="shared" si="63"/>
        <v>0</v>
      </c>
      <c r="S381" s="1">
        <f t="shared" si="64"/>
        <v>0</v>
      </c>
      <c r="T381" s="1">
        <f t="shared" si="65"/>
        <v>0</v>
      </c>
      <c r="U381">
        <f t="shared" si="66"/>
        <v>0</v>
      </c>
    </row>
    <row r="382" spans="1:21" x14ac:dyDescent="0.35">
      <c r="A382">
        <v>2010</v>
      </c>
      <c r="B382">
        <v>4</v>
      </c>
      <c r="C382">
        <v>11</v>
      </c>
      <c r="D382">
        <v>7002216170</v>
      </c>
      <c r="E382">
        <v>0</v>
      </c>
      <c r="F382">
        <v>2661865728.4899998</v>
      </c>
      <c r="G382">
        <v>0</v>
      </c>
      <c r="H382">
        <v>0</v>
      </c>
      <c r="I382">
        <v>0</v>
      </c>
      <c r="K382" s="4">
        <f t="shared" si="58"/>
        <v>2010</v>
      </c>
      <c r="L382" t="str">
        <f>VLOOKUP(B382,Lookup!A:B,2,FALSE)</f>
        <v>Kaduna</v>
      </c>
      <c r="M382" t="str">
        <f>VLOOKUP(C382,Lookup!D:E,2,FALSE)</f>
        <v>General Administration</v>
      </c>
      <c r="N382" s="1">
        <f t="shared" si="59"/>
        <v>7002216170</v>
      </c>
      <c r="O382" s="1">
        <f t="shared" si="60"/>
        <v>0</v>
      </c>
      <c r="P382" s="1">
        <f t="shared" si="61"/>
        <v>7002216170</v>
      </c>
      <c r="Q382" s="1">
        <f t="shared" si="62"/>
        <v>2661865728.4899998</v>
      </c>
      <c r="R382" s="1">
        <f t="shared" si="63"/>
        <v>0</v>
      </c>
      <c r="S382" s="1">
        <f t="shared" si="64"/>
        <v>0</v>
      </c>
      <c r="T382" s="1">
        <f t="shared" si="65"/>
        <v>0</v>
      </c>
      <c r="U382">
        <f t="shared" si="66"/>
        <v>0</v>
      </c>
    </row>
    <row r="383" spans="1:21" x14ac:dyDescent="0.35">
      <c r="A383">
        <v>2010</v>
      </c>
      <c r="B383">
        <v>4</v>
      </c>
      <c r="C383">
        <v>13</v>
      </c>
      <c r="D383">
        <v>16133489930</v>
      </c>
      <c r="E383">
        <v>0</v>
      </c>
      <c r="F383">
        <v>2666665685.2600002</v>
      </c>
      <c r="G383">
        <v>0</v>
      </c>
      <c r="H383">
        <v>0</v>
      </c>
      <c r="I383">
        <v>0</v>
      </c>
      <c r="K383" s="4">
        <f t="shared" si="58"/>
        <v>2010</v>
      </c>
      <c r="L383" t="str">
        <f>VLOOKUP(B383,Lookup!A:B,2,FALSE)</f>
        <v>Kaduna</v>
      </c>
      <c r="M383" t="str">
        <f>VLOOKUP(C383,Lookup!D:E,2,FALSE)</f>
        <v>Health</v>
      </c>
      <c r="N383" s="1">
        <f t="shared" si="59"/>
        <v>16133489930</v>
      </c>
      <c r="O383" s="1">
        <f t="shared" si="60"/>
        <v>0</v>
      </c>
      <c r="P383" s="1">
        <f t="shared" si="61"/>
        <v>16133489930</v>
      </c>
      <c r="Q383" s="1">
        <f t="shared" si="62"/>
        <v>2666665685.2600002</v>
      </c>
      <c r="R383" s="1">
        <f t="shared" si="63"/>
        <v>0</v>
      </c>
      <c r="S383" s="1">
        <f t="shared" si="64"/>
        <v>0</v>
      </c>
      <c r="T383" s="1">
        <f t="shared" si="65"/>
        <v>0</v>
      </c>
      <c r="U383">
        <f t="shared" si="66"/>
        <v>0</v>
      </c>
    </row>
    <row r="384" spans="1:21" x14ac:dyDescent="0.35">
      <c r="A384">
        <v>2010</v>
      </c>
      <c r="B384">
        <v>4</v>
      </c>
      <c r="C384">
        <v>16</v>
      </c>
      <c r="D384">
        <v>323488315</v>
      </c>
      <c r="E384">
        <v>0</v>
      </c>
      <c r="F384">
        <v>3721912.83</v>
      </c>
      <c r="G384">
        <v>0</v>
      </c>
      <c r="H384">
        <v>0</v>
      </c>
      <c r="I384">
        <v>0</v>
      </c>
      <c r="K384" s="4">
        <f t="shared" si="58"/>
        <v>2010</v>
      </c>
      <c r="L384" t="str">
        <f>VLOOKUP(B384,Lookup!A:B,2,FALSE)</f>
        <v>Kaduna</v>
      </c>
      <c r="M384" t="str">
        <f>VLOOKUP(C384,Lookup!D:E,2,FALSE)</f>
        <v>Information, Culture &amp; Tourism</v>
      </c>
      <c r="N384" s="1">
        <f t="shared" si="59"/>
        <v>323488315</v>
      </c>
      <c r="O384" s="1">
        <f t="shared" si="60"/>
        <v>0</v>
      </c>
      <c r="P384" s="1">
        <f t="shared" si="61"/>
        <v>323488315</v>
      </c>
      <c r="Q384" s="1">
        <f t="shared" si="62"/>
        <v>3721912.83</v>
      </c>
      <c r="R384" s="1">
        <f t="shared" si="63"/>
        <v>0</v>
      </c>
      <c r="S384" s="1">
        <f t="shared" si="64"/>
        <v>0</v>
      </c>
      <c r="T384" s="1">
        <f t="shared" si="65"/>
        <v>0</v>
      </c>
      <c r="U384">
        <f t="shared" si="66"/>
        <v>0</v>
      </c>
    </row>
    <row r="385" spans="1:21" x14ac:dyDescent="0.35">
      <c r="A385">
        <v>2010</v>
      </c>
      <c r="B385">
        <v>4</v>
      </c>
      <c r="C385">
        <v>17</v>
      </c>
      <c r="D385">
        <v>17814665750</v>
      </c>
      <c r="E385">
        <v>0</v>
      </c>
      <c r="F385">
        <v>6383833211.4300003</v>
      </c>
      <c r="G385">
        <v>0</v>
      </c>
      <c r="H385">
        <v>0</v>
      </c>
      <c r="I385">
        <v>0</v>
      </c>
      <c r="K385" s="4">
        <f t="shared" si="58"/>
        <v>2010</v>
      </c>
      <c r="L385" t="str">
        <f>VLOOKUP(B385,Lookup!A:B,2,FALSE)</f>
        <v>Kaduna</v>
      </c>
      <c r="M385" t="str">
        <f>VLOOKUP(C385,Lookup!D:E,2,FALSE)</f>
        <v>Infrastructure</v>
      </c>
      <c r="N385" s="1">
        <f t="shared" si="59"/>
        <v>17814665750</v>
      </c>
      <c r="O385" s="1">
        <f t="shared" si="60"/>
        <v>0</v>
      </c>
      <c r="P385" s="1">
        <f t="shared" si="61"/>
        <v>17814665750</v>
      </c>
      <c r="Q385" s="1">
        <f t="shared" si="62"/>
        <v>6383833211.4300003</v>
      </c>
      <c r="R385" s="1">
        <f t="shared" si="63"/>
        <v>0</v>
      </c>
      <c r="S385" s="1">
        <f t="shared" si="64"/>
        <v>0</v>
      </c>
      <c r="T385" s="1">
        <f t="shared" si="65"/>
        <v>0</v>
      </c>
      <c r="U385">
        <f t="shared" si="66"/>
        <v>0</v>
      </c>
    </row>
    <row r="386" spans="1:21" x14ac:dyDescent="0.35">
      <c r="A386">
        <v>2010</v>
      </c>
      <c r="B386">
        <v>4</v>
      </c>
      <c r="C386">
        <v>27</v>
      </c>
      <c r="D386">
        <v>18344782805</v>
      </c>
      <c r="E386">
        <v>0</v>
      </c>
      <c r="F386">
        <v>1058290858.01</v>
      </c>
      <c r="G386">
        <v>18344782805</v>
      </c>
      <c r="H386">
        <v>0</v>
      </c>
      <c r="I386">
        <v>1058290858.01</v>
      </c>
      <c r="K386" s="4">
        <f t="shared" si="58"/>
        <v>2010</v>
      </c>
      <c r="L386" t="str">
        <f>VLOOKUP(B386,Lookup!A:B,2,FALSE)</f>
        <v>Kaduna</v>
      </c>
      <c r="M386" t="str">
        <f>VLOOKUP(C386,Lookup!D:E,2,FALSE)</f>
        <v>Power/Energy</v>
      </c>
      <c r="N386" s="1">
        <f t="shared" si="59"/>
        <v>18344782805</v>
      </c>
      <c r="O386" s="1">
        <f t="shared" si="60"/>
        <v>0</v>
      </c>
      <c r="P386" s="1">
        <f t="shared" si="61"/>
        <v>18344782805</v>
      </c>
      <c r="Q386" s="1">
        <f t="shared" si="62"/>
        <v>1058290858.01</v>
      </c>
      <c r="R386" s="1">
        <f t="shared" si="63"/>
        <v>18344782805</v>
      </c>
      <c r="S386" s="1">
        <f t="shared" si="64"/>
        <v>0</v>
      </c>
      <c r="T386" s="1">
        <f t="shared" si="65"/>
        <v>18344782805</v>
      </c>
      <c r="U386">
        <f t="shared" si="66"/>
        <v>1058290858.01</v>
      </c>
    </row>
    <row r="387" spans="1:21" x14ac:dyDescent="0.35">
      <c r="A387">
        <v>2010</v>
      </c>
      <c r="B387">
        <v>4</v>
      </c>
      <c r="C387">
        <v>30</v>
      </c>
      <c r="D387">
        <v>2472200790</v>
      </c>
      <c r="E387">
        <v>0</v>
      </c>
      <c r="F387">
        <v>235778599.92000002</v>
      </c>
      <c r="G387">
        <v>0</v>
      </c>
      <c r="H387">
        <v>0</v>
      </c>
      <c r="I387">
        <v>0</v>
      </c>
      <c r="K387" s="4">
        <f t="shared" si="58"/>
        <v>2010</v>
      </c>
      <c r="L387" t="str">
        <f>VLOOKUP(B387,Lookup!A:B,2,FALSE)</f>
        <v>Kaduna</v>
      </c>
      <c r="M387" t="str">
        <f>VLOOKUP(C387,Lookup!D:E,2,FALSE)</f>
        <v>Science and Technology</v>
      </c>
      <c r="N387" s="1">
        <f t="shared" si="59"/>
        <v>2472200790</v>
      </c>
      <c r="O387" s="1">
        <f t="shared" si="60"/>
        <v>0</v>
      </c>
      <c r="P387" s="1">
        <f t="shared" si="61"/>
        <v>2472200790</v>
      </c>
      <c r="Q387" s="1">
        <f t="shared" si="62"/>
        <v>235778599.92000002</v>
      </c>
      <c r="R387" s="1">
        <f t="shared" si="63"/>
        <v>0</v>
      </c>
      <c r="S387" s="1">
        <f t="shared" si="64"/>
        <v>0</v>
      </c>
      <c r="T387" s="1">
        <f t="shared" si="65"/>
        <v>0</v>
      </c>
      <c r="U387">
        <f t="shared" si="66"/>
        <v>0</v>
      </c>
    </row>
    <row r="388" spans="1:21" x14ac:dyDescent="0.35">
      <c r="A388">
        <v>2010</v>
      </c>
      <c r="B388">
        <v>4</v>
      </c>
      <c r="C388">
        <v>32</v>
      </c>
      <c r="D388">
        <v>2008195800</v>
      </c>
      <c r="E388">
        <v>0</v>
      </c>
      <c r="F388">
        <v>67360562.370000005</v>
      </c>
      <c r="G388">
        <v>0</v>
      </c>
      <c r="H388">
        <v>0</v>
      </c>
      <c r="I388">
        <v>0</v>
      </c>
      <c r="K388" s="4">
        <f t="shared" si="58"/>
        <v>2010</v>
      </c>
      <c r="L388" t="str">
        <f>VLOOKUP(B388,Lookup!A:B,2,FALSE)</f>
        <v>Kaduna</v>
      </c>
      <c r="M388" t="str">
        <f>VLOOKUP(C388,Lookup!D:E,2,FALSE)</f>
        <v>Town, Urban and Regional Development</v>
      </c>
      <c r="N388" s="1">
        <f t="shared" si="59"/>
        <v>2008195800</v>
      </c>
      <c r="O388" s="1">
        <f t="shared" si="60"/>
        <v>0</v>
      </c>
      <c r="P388" s="1">
        <f t="shared" si="61"/>
        <v>2008195800</v>
      </c>
      <c r="Q388" s="1">
        <f t="shared" si="62"/>
        <v>67360562.370000005</v>
      </c>
      <c r="R388" s="1">
        <f t="shared" si="63"/>
        <v>0</v>
      </c>
      <c r="S388" s="1">
        <f t="shared" si="64"/>
        <v>0</v>
      </c>
      <c r="T388" s="1">
        <f t="shared" si="65"/>
        <v>0</v>
      </c>
      <c r="U388">
        <f t="shared" si="66"/>
        <v>0</v>
      </c>
    </row>
    <row r="389" spans="1:21" x14ac:dyDescent="0.35">
      <c r="A389">
        <v>2010</v>
      </c>
      <c r="B389">
        <v>4</v>
      </c>
      <c r="C389">
        <v>33</v>
      </c>
      <c r="D389">
        <v>1539644790</v>
      </c>
      <c r="E389">
        <v>0</v>
      </c>
      <c r="F389">
        <v>258651571.97</v>
      </c>
      <c r="G389">
        <v>1220520</v>
      </c>
      <c r="H389">
        <v>0</v>
      </c>
      <c r="I389">
        <v>0</v>
      </c>
      <c r="K389" s="4">
        <f t="shared" si="58"/>
        <v>2010</v>
      </c>
      <c r="L389" t="str">
        <f>VLOOKUP(B389,Lookup!A:B,2,FALSE)</f>
        <v>Kaduna</v>
      </c>
      <c r="M389" t="str">
        <f>VLOOKUP(C389,Lookup!D:E,2,FALSE)</f>
        <v>Trade, Commerce and Industry</v>
      </c>
      <c r="N389" s="1">
        <f t="shared" si="59"/>
        <v>1539644790</v>
      </c>
      <c r="O389" s="1">
        <f t="shared" si="60"/>
        <v>0</v>
      </c>
      <c r="P389" s="1">
        <f t="shared" si="61"/>
        <v>1539644790</v>
      </c>
      <c r="Q389" s="1">
        <f t="shared" si="62"/>
        <v>258651571.97</v>
      </c>
      <c r="R389" s="1">
        <f t="shared" si="63"/>
        <v>1220520</v>
      </c>
      <c r="S389" s="1">
        <f t="shared" si="64"/>
        <v>0</v>
      </c>
      <c r="T389" s="1">
        <f t="shared" si="65"/>
        <v>1220520</v>
      </c>
      <c r="U389">
        <f t="shared" si="66"/>
        <v>0</v>
      </c>
    </row>
    <row r="390" spans="1:21" x14ac:dyDescent="0.35">
      <c r="A390">
        <v>2010</v>
      </c>
      <c r="B390">
        <v>4</v>
      </c>
      <c r="C390">
        <v>35</v>
      </c>
      <c r="D390">
        <v>15451337635</v>
      </c>
      <c r="E390">
        <v>0</v>
      </c>
      <c r="F390">
        <v>8271704308.5100002</v>
      </c>
      <c r="G390">
        <v>0</v>
      </c>
      <c r="H390">
        <v>0</v>
      </c>
      <c r="I390">
        <v>0</v>
      </c>
      <c r="K390" s="4">
        <f t="shared" si="58"/>
        <v>2010</v>
      </c>
      <c r="L390" t="str">
        <f>VLOOKUP(B390,Lookup!A:B,2,FALSE)</f>
        <v>Kaduna</v>
      </c>
      <c r="M390" t="str">
        <f>VLOOKUP(C390,Lookup!D:E,2,FALSE)</f>
        <v>Water and Sanitation</v>
      </c>
      <c r="N390" s="1">
        <f t="shared" si="59"/>
        <v>15451337635</v>
      </c>
      <c r="O390" s="1">
        <f t="shared" si="60"/>
        <v>0</v>
      </c>
      <c r="P390" s="1">
        <f t="shared" si="61"/>
        <v>15451337635</v>
      </c>
      <c r="Q390" s="1">
        <f t="shared" si="62"/>
        <v>8271704308.5100002</v>
      </c>
      <c r="R390" s="1">
        <f t="shared" si="63"/>
        <v>0</v>
      </c>
      <c r="S390" s="1">
        <f t="shared" si="64"/>
        <v>0</v>
      </c>
      <c r="T390" s="1">
        <f t="shared" si="65"/>
        <v>0</v>
      </c>
      <c r="U390">
        <f t="shared" si="66"/>
        <v>0</v>
      </c>
    </row>
    <row r="391" spans="1:21" x14ac:dyDescent="0.35">
      <c r="A391">
        <v>2010</v>
      </c>
      <c r="B391">
        <v>4</v>
      </c>
      <c r="C391">
        <v>37</v>
      </c>
      <c r="D391">
        <v>1614595865</v>
      </c>
      <c r="E391">
        <v>0</v>
      </c>
      <c r="F391">
        <v>691453980.50999999</v>
      </c>
      <c r="G391">
        <v>0</v>
      </c>
      <c r="H391">
        <v>0</v>
      </c>
      <c r="I391">
        <v>0</v>
      </c>
      <c r="K391" s="4">
        <f t="shared" si="58"/>
        <v>2010</v>
      </c>
      <c r="L391" t="str">
        <f>VLOOKUP(B391,Lookup!A:B,2,FALSE)</f>
        <v>Kaduna</v>
      </c>
      <c r="M391" t="str">
        <f>VLOOKUP(C391,Lookup!D:E,2,FALSE)</f>
        <v>Youths and Sports</v>
      </c>
      <c r="N391" s="1">
        <f t="shared" si="59"/>
        <v>1614595865</v>
      </c>
      <c r="O391" s="1">
        <f t="shared" si="60"/>
        <v>0</v>
      </c>
      <c r="P391" s="1">
        <f t="shared" si="61"/>
        <v>1614595865</v>
      </c>
      <c r="Q391" s="1">
        <f t="shared" si="62"/>
        <v>691453980.50999999</v>
      </c>
      <c r="R391" s="1">
        <f t="shared" si="63"/>
        <v>0</v>
      </c>
      <c r="S391" s="1">
        <f t="shared" si="64"/>
        <v>0</v>
      </c>
      <c r="T391" s="1">
        <f t="shared" si="65"/>
        <v>0</v>
      </c>
      <c r="U391">
        <f t="shared" si="66"/>
        <v>0</v>
      </c>
    </row>
    <row r="392" spans="1:21" x14ac:dyDescent="0.35">
      <c r="A392">
        <v>2010</v>
      </c>
      <c r="B392">
        <v>5</v>
      </c>
      <c r="C392">
        <v>1</v>
      </c>
      <c r="D392">
        <v>9374400000</v>
      </c>
      <c r="E392">
        <v>0</v>
      </c>
      <c r="F392">
        <v>749667029.5</v>
      </c>
      <c r="G392">
        <v>0</v>
      </c>
      <c r="H392">
        <v>0</v>
      </c>
      <c r="I392">
        <v>733667029.5</v>
      </c>
      <c r="K392" s="4">
        <f t="shared" si="58"/>
        <v>2010</v>
      </c>
      <c r="L392" t="str">
        <f>VLOOKUP(B392,Lookup!A:B,2,FALSE)</f>
        <v>Kano</v>
      </c>
      <c r="M392" t="str">
        <f>VLOOKUP(C392,Lookup!D:E,2,FALSE)</f>
        <v>Agriculture</v>
      </c>
      <c r="N392" s="1">
        <f t="shared" si="59"/>
        <v>9374400000</v>
      </c>
      <c r="O392" s="1">
        <f t="shared" si="60"/>
        <v>0</v>
      </c>
      <c r="P392" s="1">
        <f t="shared" si="61"/>
        <v>9374400000</v>
      </c>
      <c r="Q392" s="1">
        <f t="shared" si="62"/>
        <v>749667029.5</v>
      </c>
      <c r="R392" s="1">
        <f t="shared" si="63"/>
        <v>0</v>
      </c>
      <c r="S392" s="1">
        <f t="shared" si="64"/>
        <v>0</v>
      </c>
      <c r="T392" s="1">
        <f t="shared" si="65"/>
        <v>0</v>
      </c>
      <c r="U392">
        <f t="shared" si="66"/>
        <v>733667029.5</v>
      </c>
    </row>
    <row r="393" spans="1:21" x14ac:dyDescent="0.35">
      <c r="A393">
        <v>2010</v>
      </c>
      <c r="B393">
        <v>5</v>
      </c>
      <c r="C393">
        <v>3</v>
      </c>
      <c r="D393">
        <v>3769800000</v>
      </c>
      <c r="E393">
        <v>0</v>
      </c>
      <c r="F393">
        <v>157185108</v>
      </c>
      <c r="G393">
        <v>2536000000</v>
      </c>
      <c r="H393">
        <v>0</v>
      </c>
      <c r="I393">
        <v>157185108</v>
      </c>
      <c r="K393" s="4">
        <f t="shared" si="58"/>
        <v>2010</v>
      </c>
      <c r="L393" t="str">
        <f>VLOOKUP(B393,Lookup!A:B,2,FALSE)</f>
        <v>Kano</v>
      </c>
      <c r="M393" t="str">
        <f>VLOOKUP(C393,Lookup!D:E,2,FALSE)</f>
        <v>Community, Human Development &amp; Employment Creation</v>
      </c>
      <c r="N393" s="1">
        <f t="shared" si="59"/>
        <v>3769800000</v>
      </c>
      <c r="O393" s="1">
        <f t="shared" si="60"/>
        <v>0</v>
      </c>
      <c r="P393" s="1">
        <f t="shared" si="61"/>
        <v>3769800000</v>
      </c>
      <c r="Q393" s="1">
        <f t="shared" si="62"/>
        <v>157185108</v>
      </c>
      <c r="R393" s="1">
        <f t="shared" si="63"/>
        <v>2536000000</v>
      </c>
      <c r="S393" s="1">
        <f t="shared" si="64"/>
        <v>0</v>
      </c>
      <c r="T393" s="1">
        <f t="shared" si="65"/>
        <v>2536000000</v>
      </c>
      <c r="U393">
        <f t="shared" si="66"/>
        <v>157185108</v>
      </c>
    </row>
    <row r="394" spans="1:21" x14ac:dyDescent="0.35">
      <c r="A394">
        <v>2010</v>
      </c>
      <c r="B394">
        <v>5</v>
      </c>
      <c r="C394">
        <v>6</v>
      </c>
      <c r="D394">
        <v>8383267973</v>
      </c>
      <c r="E394">
        <v>0</v>
      </c>
      <c r="F394">
        <v>1851592111.28</v>
      </c>
      <c r="G394">
        <v>2488267973</v>
      </c>
      <c r="H394">
        <v>0</v>
      </c>
      <c r="I394">
        <v>0</v>
      </c>
      <c r="K394" s="4">
        <f t="shared" si="58"/>
        <v>2010</v>
      </c>
      <c r="L394" t="str">
        <f>VLOOKUP(B394,Lookup!A:B,2,FALSE)</f>
        <v>Kano</v>
      </c>
      <c r="M394" t="str">
        <f>VLOOKUP(C394,Lookup!D:E,2,FALSE)</f>
        <v>Education</v>
      </c>
      <c r="N394" s="1">
        <f t="shared" si="59"/>
        <v>8383267973</v>
      </c>
      <c r="O394" s="1">
        <f t="shared" si="60"/>
        <v>0</v>
      </c>
      <c r="P394" s="1">
        <f t="shared" si="61"/>
        <v>8383267973</v>
      </c>
      <c r="Q394" s="1">
        <f t="shared" si="62"/>
        <v>1851592111.28</v>
      </c>
      <c r="R394" s="1">
        <f t="shared" si="63"/>
        <v>2488267973</v>
      </c>
      <c r="S394" s="1">
        <f t="shared" si="64"/>
        <v>0</v>
      </c>
      <c r="T394" s="1">
        <f t="shared" si="65"/>
        <v>2488267973</v>
      </c>
      <c r="U394">
        <f t="shared" si="66"/>
        <v>0</v>
      </c>
    </row>
    <row r="395" spans="1:21" x14ac:dyDescent="0.35">
      <c r="A395">
        <v>2010</v>
      </c>
      <c r="B395">
        <v>5</v>
      </c>
      <c r="C395">
        <v>7</v>
      </c>
      <c r="D395">
        <v>918800000</v>
      </c>
      <c r="E395">
        <v>0</v>
      </c>
      <c r="F395">
        <v>68049570.280000001</v>
      </c>
      <c r="G395">
        <v>0</v>
      </c>
      <c r="H395">
        <v>0</v>
      </c>
      <c r="I395">
        <v>0</v>
      </c>
      <c r="K395" s="4">
        <f t="shared" si="58"/>
        <v>2010</v>
      </c>
      <c r="L395" t="str">
        <f>VLOOKUP(B395,Lookup!A:B,2,FALSE)</f>
        <v>Kano</v>
      </c>
      <c r="M395" t="str">
        <f>VLOOKUP(C395,Lookup!D:E,2,FALSE)</f>
        <v>Environment</v>
      </c>
      <c r="N395" s="1">
        <f t="shared" si="59"/>
        <v>918800000</v>
      </c>
      <c r="O395" s="1">
        <f t="shared" si="60"/>
        <v>0</v>
      </c>
      <c r="P395" s="1">
        <f t="shared" si="61"/>
        <v>918800000</v>
      </c>
      <c r="Q395" s="1">
        <f t="shared" si="62"/>
        <v>68049570.280000001</v>
      </c>
      <c r="R395" s="1">
        <f t="shared" si="63"/>
        <v>0</v>
      </c>
      <c r="S395" s="1">
        <f t="shared" si="64"/>
        <v>0</v>
      </c>
      <c r="T395" s="1">
        <f t="shared" si="65"/>
        <v>0</v>
      </c>
      <c r="U395">
        <f t="shared" si="66"/>
        <v>0</v>
      </c>
    </row>
    <row r="396" spans="1:21" x14ac:dyDescent="0.35">
      <c r="A396">
        <v>2010</v>
      </c>
      <c r="B396">
        <v>5</v>
      </c>
      <c r="C396">
        <v>9</v>
      </c>
      <c r="D396">
        <v>4000000</v>
      </c>
      <c r="E396">
        <v>0</v>
      </c>
      <c r="F396">
        <v>0</v>
      </c>
      <c r="G396">
        <v>0</v>
      </c>
      <c r="H396">
        <v>0</v>
      </c>
      <c r="I396">
        <v>0</v>
      </c>
      <c r="K396" s="4">
        <f t="shared" si="58"/>
        <v>2010</v>
      </c>
      <c r="L396" t="str">
        <f>VLOOKUP(B396,Lookup!A:B,2,FALSE)</f>
        <v>Kano</v>
      </c>
      <c r="M396" t="str">
        <f>VLOOKUP(C396,Lookup!D:E,2,FALSE)</f>
        <v>Finance</v>
      </c>
      <c r="N396" s="1">
        <f t="shared" si="59"/>
        <v>4000000</v>
      </c>
      <c r="O396" s="1">
        <f t="shared" si="60"/>
        <v>0</v>
      </c>
      <c r="P396" s="1">
        <f t="shared" si="61"/>
        <v>4000000</v>
      </c>
      <c r="Q396" s="1">
        <f t="shared" si="62"/>
        <v>0</v>
      </c>
      <c r="R396" s="1">
        <f t="shared" si="63"/>
        <v>0</v>
      </c>
      <c r="S396" s="1">
        <f t="shared" si="64"/>
        <v>0</v>
      </c>
      <c r="T396" s="1">
        <f t="shared" si="65"/>
        <v>0</v>
      </c>
      <c r="U396">
        <f t="shared" si="66"/>
        <v>0</v>
      </c>
    </row>
    <row r="397" spans="1:21" x14ac:dyDescent="0.35">
      <c r="A397">
        <v>2010</v>
      </c>
      <c r="B397">
        <v>5</v>
      </c>
      <c r="C397">
        <v>11</v>
      </c>
      <c r="D397">
        <v>7356756556</v>
      </c>
      <c r="E397">
        <v>0</v>
      </c>
      <c r="F397">
        <v>10325527965</v>
      </c>
      <c r="G397">
        <v>0</v>
      </c>
      <c r="H397">
        <v>0</v>
      </c>
      <c r="I397">
        <v>0</v>
      </c>
      <c r="K397" s="4">
        <f t="shared" si="58"/>
        <v>2010</v>
      </c>
      <c r="L397" t="str">
        <f>VLOOKUP(B397,Lookup!A:B,2,FALSE)</f>
        <v>Kano</v>
      </c>
      <c r="M397" t="str">
        <f>VLOOKUP(C397,Lookup!D:E,2,FALSE)</f>
        <v>General Administration</v>
      </c>
      <c r="N397" s="1">
        <f t="shared" si="59"/>
        <v>7356756556</v>
      </c>
      <c r="O397" s="1">
        <f t="shared" si="60"/>
        <v>0</v>
      </c>
      <c r="P397" s="1">
        <f t="shared" si="61"/>
        <v>7356756556</v>
      </c>
      <c r="Q397" s="1">
        <f t="shared" si="62"/>
        <v>10325527965</v>
      </c>
      <c r="R397" s="1">
        <f t="shared" si="63"/>
        <v>0</v>
      </c>
      <c r="S397" s="1">
        <f t="shared" si="64"/>
        <v>0</v>
      </c>
      <c r="T397" s="1">
        <f t="shared" si="65"/>
        <v>0</v>
      </c>
      <c r="U397">
        <f t="shared" si="66"/>
        <v>0</v>
      </c>
    </row>
    <row r="398" spans="1:21" x14ac:dyDescent="0.35">
      <c r="A398">
        <v>2010</v>
      </c>
      <c r="B398">
        <v>5</v>
      </c>
      <c r="C398">
        <v>13</v>
      </c>
      <c r="D398">
        <v>3025511855</v>
      </c>
      <c r="E398">
        <v>0</v>
      </c>
      <c r="F398">
        <v>911926950.79999995</v>
      </c>
      <c r="G398">
        <v>523380816</v>
      </c>
      <c r="H398">
        <v>0</v>
      </c>
      <c r="I398">
        <v>0</v>
      </c>
      <c r="K398" s="4">
        <f t="shared" si="58"/>
        <v>2010</v>
      </c>
      <c r="L398" t="str">
        <f>VLOOKUP(B398,Lookup!A:B,2,FALSE)</f>
        <v>Kano</v>
      </c>
      <c r="M398" t="str">
        <f>VLOOKUP(C398,Lookup!D:E,2,FALSE)</f>
        <v>Health</v>
      </c>
      <c r="N398" s="1">
        <f t="shared" si="59"/>
        <v>3025511855</v>
      </c>
      <c r="O398" s="1">
        <f t="shared" si="60"/>
        <v>0</v>
      </c>
      <c r="P398" s="1">
        <f t="shared" si="61"/>
        <v>3025511855</v>
      </c>
      <c r="Q398" s="1">
        <f t="shared" si="62"/>
        <v>911926950.79999995</v>
      </c>
      <c r="R398" s="1">
        <f t="shared" si="63"/>
        <v>523380816</v>
      </c>
      <c r="S398" s="1">
        <f t="shared" si="64"/>
        <v>0</v>
      </c>
      <c r="T398" s="1">
        <f t="shared" si="65"/>
        <v>523380816</v>
      </c>
      <c r="U398">
        <f t="shared" si="66"/>
        <v>0</v>
      </c>
    </row>
    <row r="399" spans="1:21" x14ac:dyDescent="0.35">
      <c r="A399">
        <v>2010</v>
      </c>
      <c r="B399">
        <v>5</v>
      </c>
      <c r="C399">
        <v>16</v>
      </c>
      <c r="D399">
        <v>301000000</v>
      </c>
      <c r="E399">
        <v>0</v>
      </c>
      <c r="F399">
        <v>77977541.560000002</v>
      </c>
      <c r="G399">
        <v>0</v>
      </c>
      <c r="H399">
        <v>0</v>
      </c>
      <c r="I399">
        <v>0</v>
      </c>
      <c r="K399" s="4">
        <f t="shared" si="58"/>
        <v>2010</v>
      </c>
      <c r="L399" t="str">
        <f>VLOOKUP(B399,Lookup!A:B,2,FALSE)</f>
        <v>Kano</v>
      </c>
      <c r="M399" t="str">
        <f>VLOOKUP(C399,Lookup!D:E,2,FALSE)</f>
        <v>Information, Culture &amp; Tourism</v>
      </c>
      <c r="N399" s="1">
        <f t="shared" si="59"/>
        <v>301000000</v>
      </c>
      <c r="O399" s="1">
        <f t="shared" si="60"/>
        <v>0</v>
      </c>
      <c r="P399" s="1">
        <f t="shared" si="61"/>
        <v>301000000</v>
      </c>
      <c r="Q399" s="1">
        <f t="shared" si="62"/>
        <v>77977541.560000002</v>
      </c>
      <c r="R399" s="1">
        <f t="shared" si="63"/>
        <v>0</v>
      </c>
      <c r="S399" s="1">
        <f t="shared" si="64"/>
        <v>0</v>
      </c>
      <c r="T399" s="1">
        <f t="shared" si="65"/>
        <v>0</v>
      </c>
      <c r="U399">
        <f t="shared" si="66"/>
        <v>0</v>
      </c>
    </row>
    <row r="400" spans="1:21" x14ac:dyDescent="0.35">
      <c r="A400">
        <v>2010</v>
      </c>
      <c r="B400">
        <v>5</v>
      </c>
      <c r="C400">
        <v>17</v>
      </c>
      <c r="D400">
        <v>7778553433</v>
      </c>
      <c r="E400">
        <v>0</v>
      </c>
      <c r="F400">
        <v>0</v>
      </c>
      <c r="G400">
        <v>0</v>
      </c>
      <c r="H400">
        <v>0</v>
      </c>
      <c r="I400">
        <v>0</v>
      </c>
      <c r="K400" s="4">
        <f t="shared" ref="K400:K463" si="67">A400</f>
        <v>2010</v>
      </c>
      <c r="L400" t="str">
        <f>VLOOKUP(B400,Lookup!A:B,2,FALSE)</f>
        <v>Kano</v>
      </c>
      <c r="M400" t="str">
        <f>VLOOKUP(C400,Lookup!D:E,2,FALSE)</f>
        <v>Infrastructure</v>
      </c>
      <c r="N400" s="1">
        <f t="shared" ref="N400:N463" si="68">D400</f>
        <v>7778553433</v>
      </c>
      <c r="O400" s="1">
        <f t="shared" ref="O400:O463" si="69">E400</f>
        <v>0</v>
      </c>
      <c r="P400" s="1">
        <f t="shared" ref="P400:P463" si="70">N400+O400</f>
        <v>7778553433</v>
      </c>
      <c r="Q400" s="1">
        <f t="shared" ref="Q400:Q463" si="71">F400</f>
        <v>0</v>
      </c>
      <c r="R400" s="1">
        <f t="shared" ref="R400:R463" si="72">G400</f>
        <v>0</v>
      </c>
      <c r="S400" s="1">
        <f t="shared" ref="S400:S463" si="73">H400</f>
        <v>0</v>
      </c>
      <c r="T400" s="1">
        <f t="shared" ref="T400:T463" si="74">R400+S400</f>
        <v>0</v>
      </c>
      <c r="U400">
        <f t="shared" ref="U400:U463" si="75">I400</f>
        <v>0</v>
      </c>
    </row>
    <row r="401" spans="1:21" x14ac:dyDescent="0.35">
      <c r="A401">
        <v>2010</v>
      </c>
      <c r="B401">
        <v>5</v>
      </c>
      <c r="C401">
        <v>27</v>
      </c>
      <c r="D401">
        <v>320000000</v>
      </c>
      <c r="E401">
        <v>0</v>
      </c>
      <c r="F401">
        <v>266069052.94999999</v>
      </c>
      <c r="G401">
        <v>320000000</v>
      </c>
      <c r="H401">
        <v>0</v>
      </c>
      <c r="I401">
        <v>0</v>
      </c>
      <c r="K401" s="4">
        <f t="shared" si="67"/>
        <v>2010</v>
      </c>
      <c r="L401" t="str">
        <f>VLOOKUP(B401,Lookup!A:B,2,FALSE)</f>
        <v>Kano</v>
      </c>
      <c r="M401" t="str">
        <f>VLOOKUP(C401,Lookup!D:E,2,FALSE)</f>
        <v>Power/Energy</v>
      </c>
      <c r="N401" s="1">
        <f t="shared" si="68"/>
        <v>320000000</v>
      </c>
      <c r="O401" s="1">
        <f t="shared" si="69"/>
        <v>0</v>
      </c>
      <c r="P401" s="1">
        <f t="shared" si="70"/>
        <v>320000000</v>
      </c>
      <c r="Q401" s="1">
        <f t="shared" si="71"/>
        <v>266069052.94999999</v>
      </c>
      <c r="R401" s="1">
        <f t="shared" si="72"/>
        <v>320000000</v>
      </c>
      <c r="S401" s="1">
        <f t="shared" si="73"/>
        <v>0</v>
      </c>
      <c r="T401" s="1">
        <f t="shared" si="74"/>
        <v>320000000</v>
      </c>
      <c r="U401">
        <f t="shared" si="75"/>
        <v>0</v>
      </c>
    </row>
    <row r="402" spans="1:21" x14ac:dyDescent="0.35">
      <c r="A402">
        <v>2010</v>
      </c>
      <c r="B402">
        <v>5</v>
      </c>
      <c r="C402">
        <v>30</v>
      </c>
      <c r="D402">
        <v>700000000</v>
      </c>
      <c r="E402">
        <v>0</v>
      </c>
      <c r="F402">
        <v>0</v>
      </c>
      <c r="G402">
        <v>0</v>
      </c>
      <c r="H402">
        <v>0</v>
      </c>
      <c r="I402">
        <v>0</v>
      </c>
      <c r="K402" s="4">
        <f t="shared" si="67"/>
        <v>2010</v>
      </c>
      <c r="L402" t="str">
        <f>VLOOKUP(B402,Lookup!A:B,2,FALSE)</f>
        <v>Kano</v>
      </c>
      <c r="M402" t="str">
        <f>VLOOKUP(C402,Lookup!D:E,2,FALSE)</f>
        <v>Science and Technology</v>
      </c>
      <c r="N402" s="1">
        <f t="shared" si="68"/>
        <v>700000000</v>
      </c>
      <c r="O402" s="1">
        <f t="shared" si="69"/>
        <v>0</v>
      </c>
      <c r="P402" s="1">
        <f t="shared" si="70"/>
        <v>700000000</v>
      </c>
      <c r="Q402" s="1">
        <f t="shared" si="71"/>
        <v>0</v>
      </c>
      <c r="R402" s="1">
        <f t="shared" si="72"/>
        <v>0</v>
      </c>
      <c r="S402" s="1">
        <f t="shared" si="73"/>
        <v>0</v>
      </c>
      <c r="T402" s="1">
        <f t="shared" si="74"/>
        <v>0</v>
      </c>
      <c r="U402">
        <f t="shared" si="75"/>
        <v>0</v>
      </c>
    </row>
    <row r="403" spans="1:21" x14ac:dyDescent="0.35">
      <c r="A403">
        <v>2010</v>
      </c>
      <c r="B403">
        <v>5</v>
      </c>
      <c r="C403">
        <v>32</v>
      </c>
      <c r="D403">
        <v>17160000000</v>
      </c>
      <c r="E403">
        <v>0</v>
      </c>
      <c r="F403">
        <v>1670581604.54</v>
      </c>
      <c r="G403">
        <v>0</v>
      </c>
      <c r="H403">
        <v>0</v>
      </c>
      <c r="I403">
        <v>0</v>
      </c>
      <c r="K403" s="4">
        <f t="shared" si="67"/>
        <v>2010</v>
      </c>
      <c r="L403" t="str">
        <f>VLOOKUP(B403,Lookup!A:B,2,FALSE)</f>
        <v>Kano</v>
      </c>
      <c r="M403" t="str">
        <f>VLOOKUP(C403,Lookup!D:E,2,FALSE)</f>
        <v>Town, Urban and Regional Development</v>
      </c>
      <c r="N403" s="1">
        <f t="shared" si="68"/>
        <v>17160000000</v>
      </c>
      <c r="O403" s="1">
        <f t="shared" si="69"/>
        <v>0</v>
      </c>
      <c r="P403" s="1">
        <f t="shared" si="70"/>
        <v>17160000000</v>
      </c>
      <c r="Q403" s="1">
        <f t="shared" si="71"/>
        <v>1670581604.54</v>
      </c>
      <c r="R403" s="1">
        <f t="shared" si="72"/>
        <v>0</v>
      </c>
      <c r="S403" s="1">
        <f t="shared" si="73"/>
        <v>0</v>
      </c>
      <c r="T403" s="1">
        <f t="shared" si="74"/>
        <v>0</v>
      </c>
      <c r="U403">
        <f t="shared" si="75"/>
        <v>0</v>
      </c>
    </row>
    <row r="404" spans="1:21" x14ac:dyDescent="0.35">
      <c r="A404">
        <v>2010</v>
      </c>
      <c r="B404">
        <v>5</v>
      </c>
      <c r="C404">
        <v>33</v>
      </c>
      <c r="D404">
        <v>732226000</v>
      </c>
      <c r="E404">
        <v>0</v>
      </c>
      <c r="F404">
        <v>19802988784.220001</v>
      </c>
      <c r="G404">
        <v>22500000</v>
      </c>
      <c r="H404">
        <v>0</v>
      </c>
      <c r="I404">
        <v>143768000</v>
      </c>
      <c r="K404" s="4">
        <f t="shared" si="67"/>
        <v>2010</v>
      </c>
      <c r="L404" t="str">
        <f>VLOOKUP(B404,Lookup!A:B,2,FALSE)</f>
        <v>Kano</v>
      </c>
      <c r="M404" t="str">
        <f>VLOOKUP(C404,Lookup!D:E,2,FALSE)</f>
        <v>Trade, Commerce and Industry</v>
      </c>
      <c r="N404" s="1">
        <f t="shared" si="68"/>
        <v>732226000</v>
      </c>
      <c r="O404" s="1">
        <f t="shared" si="69"/>
        <v>0</v>
      </c>
      <c r="P404" s="1">
        <f t="shared" si="70"/>
        <v>732226000</v>
      </c>
      <c r="Q404" s="1">
        <f t="shared" si="71"/>
        <v>19802988784.220001</v>
      </c>
      <c r="R404" s="1">
        <f t="shared" si="72"/>
        <v>22500000</v>
      </c>
      <c r="S404" s="1">
        <f t="shared" si="73"/>
        <v>0</v>
      </c>
      <c r="T404" s="1">
        <f t="shared" si="74"/>
        <v>22500000</v>
      </c>
      <c r="U404">
        <f t="shared" si="75"/>
        <v>143768000</v>
      </c>
    </row>
    <row r="405" spans="1:21" x14ac:dyDescent="0.35">
      <c r="A405">
        <v>2010</v>
      </c>
      <c r="B405">
        <v>5</v>
      </c>
      <c r="C405">
        <v>35</v>
      </c>
      <c r="D405">
        <v>2133000000</v>
      </c>
      <c r="E405">
        <v>0</v>
      </c>
      <c r="F405">
        <v>3929963575.5599999</v>
      </c>
      <c r="G405">
        <v>70000000</v>
      </c>
      <c r="H405">
        <v>0</v>
      </c>
      <c r="I405">
        <v>0</v>
      </c>
      <c r="K405" s="4">
        <f t="shared" si="67"/>
        <v>2010</v>
      </c>
      <c r="L405" t="str">
        <f>VLOOKUP(B405,Lookup!A:B,2,FALSE)</f>
        <v>Kano</v>
      </c>
      <c r="M405" t="str">
        <f>VLOOKUP(C405,Lookup!D:E,2,FALSE)</f>
        <v>Water and Sanitation</v>
      </c>
      <c r="N405" s="1">
        <f t="shared" si="68"/>
        <v>2133000000</v>
      </c>
      <c r="O405" s="1">
        <f t="shared" si="69"/>
        <v>0</v>
      </c>
      <c r="P405" s="1">
        <f t="shared" si="70"/>
        <v>2133000000</v>
      </c>
      <c r="Q405" s="1">
        <f t="shared" si="71"/>
        <v>3929963575.5599999</v>
      </c>
      <c r="R405" s="1">
        <f t="shared" si="72"/>
        <v>70000000</v>
      </c>
      <c r="S405" s="1">
        <f t="shared" si="73"/>
        <v>0</v>
      </c>
      <c r="T405" s="1">
        <f t="shared" si="74"/>
        <v>70000000</v>
      </c>
      <c r="U405">
        <f t="shared" si="75"/>
        <v>0</v>
      </c>
    </row>
    <row r="406" spans="1:21" x14ac:dyDescent="0.35">
      <c r="A406">
        <v>2010</v>
      </c>
      <c r="B406">
        <v>5</v>
      </c>
      <c r="C406">
        <v>37</v>
      </c>
      <c r="D406">
        <v>224000000</v>
      </c>
      <c r="E406">
        <v>0</v>
      </c>
      <c r="F406">
        <v>15450000</v>
      </c>
      <c r="G406">
        <v>0</v>
      </c>
      <c r="H406">
        <v>0</v>
      </c>
      <c r="I406">
        <v>0</v>
      </c>
      <c r="K406" s="4">
        <f t="shared" si="67"/>
        <v>2010</v>
      </c>
      <c r="L406" t="str">
        <f>VLOOKUP(B406,Lookup!A:B,2,FALSE)</f>
        <v>Kano</v>
      </c>
      <c r="M406" t="str">
        <f>VLOOKUP(C406,Lookup!D:E,2,FALSE)</f>
        <v>Youths and Sports</v>
      </c>
      <c r="N406" s="1">
        <f t="shared" si="68"/>
        <v>224000000</v>
      </c>
      <c r="O406" s="1">
        <f t="shared" si="69"/>
        <v>0</v>
      </c>
      <c r="P406" s="1">
        <f t="shared" si="70"/>
        <v>224000000</v>
      </c>
      <c r="Q406" s="1">
        <f t="shared" si="71"/>
        <v>15450000</v>
      </c>
      <c r="R406" s="1">
        <f t="shared" si="72"/>
        <v>0</v>
      </c>
      <c r="S406" s="1">
        <f t="shared" si="73"/>
        <v>0</v>
      </c>
      <c r="T406" s="1">
        <f t="shared" si="74"/>
        <v>0</v>
      </c>
      <c r="U406">
        <f t="shared" si="75"/>
        <v>0</v>
      </c>
    </row>
    <row r="407" spans="1:21" x14ac:dyDescent="0.35">
      <c r="A407">
        <v>2010</v>
      </c>
      <c r="B407">
        <v>9</v>
      </c>
      <c r="C407">
        <v>1</v>
      </c>
      <c r="D407">
        <v>2781547386</v>
      </c>
      <c r="E407">
        <v>0</v>
      </c>
      <c r="F407">
        <v>775454874.95000005</v>
      </c>
      <c r="G407">
        <v>0</v>
      </c>
      <c r="H407">
        <v>0</v>
      </c>
      <c r="I407">
        <v>50318844.950000003</v>
      </c>
      <c r="K407" s="4">
        <f t="shared" si="67"/>
        <v>2010</v>
      </c>
      <c r="L407" t="str">
        <f>VLOOKUP(B407,Lookup!A:B,2,FALSE)</f>
        <v>Yobe</v>
      </c>
      <c r="M407" t="str">
        <f>VLOOKUP(C407,Lookup!D:E,2,FALSE)</f>
        <v>Agriculture</v>
      </c>
      <c r="N407" s="1">
        <f t="shared" si="68"/>
        <v>2781547386</v>
      </c>
      <c r="O407" s="1">
        <f t="shared" si="69"/>
        <v>0</v>
      </c>
      <c r="P407" s="1">
        <f t="shared" si="70"/>
        <v>2781547386</v>
      </c>
      <c r="Q407" s="1">
        <f t="shared" si="71"/>
        <v>775454874.95000005</v>
      </c>
      <c r="R407" s="1">
        <f t="shared" si="72"/>
        <v>0</v>
      </c>
      <c r="S407" s="1">
        <f t="shared" si="73"/>
        <v>0</v>
      </c>
      <c r="T407" s="1">
        <f t="shared" si="74"/>
        <v>0</v>
      </c>
      <c r="U407">
        <f t="shared" si="75"/>
        <v>50318844.950000003</v>
      </c>
    </row>
    <row r="408" spans="1:21" x14ac:dyDescent="0.35">
      <c r="A408">
        <v>2010</v>
      </c>
      <c r="B408">
        <v>9</v>
      </c>
      <c r="C408">
        <v>3</v>
      </c>
      <c r="D408">
        <v>751000000</v>
      </c>
      <c r="E408">
        <v>0</v>
      </c>
      <c r="F408">
        <v>436324942.92000002</v>
      </c>
      <c r="G408">
        <v>741000000</v>
      </c>
      <c r="H408">
        <v>0</v>
      </c>
      <c r="I408">
        <v>64971813.990000002</v>
      </c>
      <c r="K408" s="4">
        <f t="shared" si="67"/>
        <v>2010</v>
      </c>
      <c r="L408" t="str">
        <f>VLOOKUP(B408,Lookup!A:B,2,FALSE)</f>
        <v>Yobe</v>
      </c>
      <c r="M408" t="str">
        <f>VLOOKUP(C408,Lookup!D:E,2,FALSE)</f>
        <v>Community, Human Development &amp; Employment Creation</v>
      </c>
      <c r="N408" s="1">
        <f t="shared" si="68"/>
        <v>751000000</v>
      </c>
      <c r="O408" s="1">
        <f t="shared" si="69"/>
        <v>0</v>
      </c>
      <c r="P408" s="1">
        <f t="shared" si="70"/>
        <v>751000000</v>
      </c>
      <c r="Q408" s="1">
        <f t="shared" si="71"/>
        <v>436324942.92000002</v>
      </c>
      <c r="R408" s="1">
        <f t="shared" si="72"/>
        <v>741000000</v>
      </c>
      <c r="S408" s="1">
        <f t="shared" si="73"/>
        <v>0</v>
      </c>
      <c r="T408" s="1">
        <f t="shared" si="74"/>
        <v>741000000</v>
      </c>
      <c r="U408">
        <f t="shared" si="75"/>
        <v>64971813.990000002</v>
      </c>
    </row>
    <row r="409" spans="1:21" x14ac:dyDescent="0.35">
      <c r="A409">
        <v>2010</v>
      </c>
      <c r="B409">
        <v>9</v>
      </c>
      <c r="C409">
        <v>6</v>
      </c>
      <c r="D409">
        <v>7867271000</v>
      </c>
      <c r="E409">
        <v>0</v>
      </c>
      <c r="F409">
        <v>3514956663.5500002</v>
      </c>
      <c r="G409">
        <v>1655121000</v>
      </c>
      <c r="H409">
        <v>0</v>
      </c>
      <c r="I409">
        <v>580587687.33000004</v>
      </c>
      <c r="K409" s="4">
        <f t="shared" si="67"/>
        <v>2010</v>
      </c>
      <c r="L409" t="str">
        <f>VLOOKUP(B409,Lookup!A:B,2,FALSE)</f>
        <v>Yobe</v>
      </c>
      <c r="M409" t="str">
        <f>VLOOKUP(C409,Lookup!D:E,2,FALSE)</f>
        <v>Education</v>
      </c>
      <c r="N409" s="1">
        <f t="shared" si="68"/>
        <v>7867271000</v>
      </c>
      <c r="O409" s="1">
        <f t="shared" si="69"/>
        <v>0</v>
      </c>
      <c r="P409" s="1">
        <f t="shared" si="70"/>
        <v>7867271000</v>
      </c>
      <c r="Q409" s="1">
        <f t="shared" si="71"/>
        <v>3514956663.5500002</v>
      </c>
      <c r="R409" s="1">
        <f t="shared" si="72"/>
        <v>1655121000</v>
      </c>
      <c r="S409" s="1">
        <f t="shared" si="73"/>
        <v>0</v>
      </c>
      <c r="T409" s="1">
        <f t="shared" si="74"/>
        <v>1655121000</v>
      </c>
      <c r="U409">
        <f t="shared" si="75"/>
        <v>580587687.33000004</v>
      </c>
    </row>
    <row r="410" spans="1:21" x14ac:dyDescent="0.35">
      <c r="A410">
        <v>2010</v>
      </c>
      <c r="B410">
        <v>9</v>
      </c>
      <c r="C410">
        <v>7</v>
      </c>
      <c r="D410">
        <v>407000000</v>
      </c>
      <c r="E410">
        <v>0</v>
      </c>
      <c r="F410">
        <v>176099004</v>
      </c>
      <c r="G410">
        <v>0</v>
      </c>
      <c r="H410">
        <v>0</v>
      </c>
      <c r="I410">
        <v>0</v>
      </c>
      <c r="K410" s="4">
        <f t="shared" si="67"/>
        <v>2010</v>
      </c>
      <c r="L410" t="str">
        <f>VLOOKUP(B410,Lookup!A:B,2,FALSE)</f>
        <v>Yobe</v>
      </c>
      <c r="M410" t="str">
        <f>VLOOKUP(C410,Lookup!D:E,2,FALSE)</f>
        <v>Environment</v>
      </c>
      <c r="N410" s="1">
        <f t="shared" si="68"/>
        <v>407000000</v>
      </c>
      <c r="O410" s="1">
        <f t="shared" si="69"/>
        <v>0</v>
      </c>
      <c r="P410" s="1">
        <f t="shared" si="70"/>
        <v>407000000</v>
      </c>
      <c r="Q410" s="1">
        <f t="shared" si="71"/>
        <v>176099004</v>
      </c>
      <c r="R410" s="1">
        <f t="shared" si="72"/>
        <v>0</v>
      </c>
      <c r="S410" s="1">
        <f t="shared" si="73"/>
        <v>0</v>
      </c>
      <c r="T410" s="1">
        <f t="shared" si="74"/>
        <v>0</v>
      </c>
      <c r="U410">
        <f t="shared" si="75"/>
        <v>0</v>
      </c>
    </row>
    <row r="411" spans="1:21" x14ac:dyDescent="0.35">
      <c r="A411">
        <v>2010</v>
      </c>
      <c r="B411">
        <v>9</v>
      </c>
      <c r="C411">
        <v>9</v>
      </c>
      <c r="D411">
        <v>825000000</v>
      </c>
      <c r="E411">
        <v>0</v>
      </c>
      <c r="F411">
        <v>134850703.57999998</v>
      </c>
      <c r="G411">
        <v>0</v>
      </c>
      <c r="H411">
        <v>0</v>
      </c>
      <c r="I411">
        <v>0</v>
      </c>
      <c r="K411" s="4">
        <f t="shared" si="67"/>
        <v>2010</v>
      </c>
      <c r="L411" t="str">
        <f>VLOOKUP(B411,Lookup!A:B,2,FALSE)</f>
        <v>Yobe</v>
      </c>
      <c r="M411" t="str">
        <f>VLOOKUP(C411,Lookup!D:E,2,FALSE)</f>
        <v>Finance</v>
      </c>
      <c r="N411" s="1">
        <f t="shared" si="68"/>
        <v>825000000</v>
      </c>
      <c r="O411" s="1">
        <f t="shared" si="69"/>
        <v>0</v>
      </c>
      <c r="P411" s="1">
        <f t="shared" si="70"/>
        <v>825000000</v>
      </c>
      <c r="Q411" s="1">
        <f t="shared" si="71"/>
        <v>134850703.57999998</v>
      </c>
      <c r="R411" s="1">
        <f t="shared" si="72"/>
        <v>0</v>
      </c>
      <c r="S411" s="1">
        <f t="shared" si="73"/>
        <v>0</v>
      </c>
      <c r="T411" s="1">
        <f t="shared" si="74"/>
        <v>0</v>
      </c>
      <c r="U411">
        <f t="shared" si="75"/>
        <v>0</v>
      </c>
    </row>
    <row r="412" spans="1:21" x14ac:dyDescent="0.35">
      <c r="A412">
        <v>2010</v>
      </c>
      <c r="B412">
        <v>9</v>
      </c>
      <c r="C412">
        <v>11</v>
      </c>
      <c r="D412">
        <v>6729000000</v>
      </c>
      <c r="E412">
        <v>0</v>
      </c>
      <c r="F412">
        <v>4722640134.4099998</v>
      </c>
      <c r="G412">
        <v>0</v>
      </c>
      <c r="H412">
        <v>0</v>
      </c>
      <c r="I412">
        <v>0</v>
      </c>
      <c r="K412" s="4">
        <f t="shared" si="67"/>
        <v>2010</v>
      </c>
      <c r="L412" t="str">
        <f>VLOOKUP(B412,Lookup!A:B,2,FALSE)</f>
        <v>Yobe</v>
      </c>
      <c r="M412" t="str">
        <f>VLOOKUP(C412,Lookup!D:E,2,FALSE)</f>
        <v>General Administration</v>
      </c>
      <c r="N412" s="1">
        <f t="shared" si="68"/>
        <v>6729000000</v>
      </c>
      <c r="O412" s="1">
        <f t="shared" si="69"/>
        <v>0</v>
      </c>
      <c r="P412" s="1">
        <f t="shared" si="70"/>
        <v>6729000000</v>
      </c>
      <c r="Q412" s="1">
        <f t="shared" si="71"/>
        <v>4722640134.4099998</v>
      </c>
      <c r="R412" s="1">
        <f t="shared" si="72"/>
        <v>0</v>
      </c>
      <c r="S412" s="1">
        <f t="shared" si="73"/>
        <v>0</v>
      </c>
      <c r="T412" s="1">
        <f t="shared" si="74"/>
        <v>0</v>
      </c>
      <c r="U412">
        <f t="shared" si="75"/>
        <v>0</v>
      </c>
    </row>
    <row r="413" spans="1:21" x14ac:dyDescent="0.35">
      <c r="A413">
        <v>2010</v>
      </c>
      <c r="B413">
        <v>9</v>
      </c>
      <c r="C413">
        <v>13</v>
      </c>
      <c r="D413">
        <v>3133000000</v>
      </c>
      <c r="E413">
        <v>0</v>
      </c>
      <c r="F413">
        <v>678830705.59000003</v>
      </c>
      <c r="G413">
        <v>110000000</v>
      </c>
      <c r="H413">
        <v>0</v>
      </c>
      <c r="I413">
        <v>46411021.350000001</v>
      </c>
      <c r="K413" s="4">
        <f t="shared" si="67"/>
        <v>2010</v>
      </c>
      <c r="L413" t="str">
        <f>VLOOKUP(B413,Lookup!A:B,2,FALSE)</f>
        <v>Yobe</v>
      </c>
      <c r="M413" t="str">
        <f>VLOOKUP(C413,Lookup!D:E,2,FALSE)</f>
        <v>Health</v>
      </c>
      <c r="N413" s="1">
        <f t="shared" si="68"/>
        <v>3133000000</v>
      </c>
      <c r="O413" s="1">
        <f t="shared" si="69"/>
        <v>0</v>
      </c>
      <c r="P413" s="1">
        <f t="shared" si="70"/>
        <v>3133000000</v>
      </c>
      <c r="Q413" s="1">
        <f t="shared" si="71"/>
        <v>678830705.59000003</v>
      </c>
      <c r="R413" s="1">
        <f t="shared" si="72"/>
        <v>110000000</v>
      </c>
      <c r="S413" s="1">
        <f t="shared" si="73"/>
        <v>0</v>
      </c>
      <c r="T413" s="1">
        <f t="shared" si="74"/>
        <v>110000000</v>
      </c>
      <c r="U413">
        <f t="shared" si="75"/>
        <v>46411021.350000001</v>
      </c>
    </row>
    <row r="414" spans="1:21" x14ac:dyDescent="0.35">
      <c r="A414">
        <v>2010</v>
      </c>
      <c r="B414">
        <v>9</v>
      </c>
      <c r="C414">
        <v>16</v>
      </c>
      <c r="D414">
        <v>650000000</v>
      </c>
      <c r="E414">
        <v>0</v>
      </c>
      <c r="F414">
        <v>410743238.94</v>
      </c>
      <c r="G414">
        <v>0</v>
      </c>
      <c r="H414">
        <v>0</v>
      </c>
      <c r="I414">
        <v>0</v>
      </c>
      <c r="K414" s="4">
        <f t="shared" si="67"/>
        <v>2010</v>
      </c>
      <c r="L414" t="str">
        <f>VLOOKUP(B414,Lookup!A:B,2,FALSE)</f>
        <v>Yobe</v>
      </c>
      <c r="M414" t="str">
        <f>VLOOKUP(C414,Lookup!D:E,2,FALSE)</f>
        <v>Information, Culture &amp; Tourism</v>
      </c>
      <c r="N414" s="1">
        <f t="shared" si="68"/>
        <v>650000000</v>
      </c>
      <c r="O414" s="1">
        <f t="shared" si="69"/>
        <v>0</v>
      </c>
      <c r="P414" s="1">
        <f t="shared" si="70"/>
        <v>650000000</v>
      </c>
      <c r="Q414" s="1">
        <f t="shared" si="71"/>
        <v>410743238.94</v>
      </c>
      <c r="R414" s="1">
        <f t="shared" si="72"/>
        <v>0</v>
      </c>
      <c r="S414" s="1">
        <f t="shared" si="73"/>
        <v>0</v>
      </c>
      <c r="T414" s="1">
        <f t="shared" si="74"/>
        <v>0</v>
      </c>
      <c r="U414">
        <f t="shared" si="75"/>
        <v>0</v>
      </c>
    </row>
    <row r="415" spans="1:21" x14ac:dyDescent="0.35">
      <c r="A415">
        <v>2010</v>
      </c>
      <c r="B415">
        <v>9</v>
      </c>
      <c r="C415">
        <v>17</v>
      </c>
      <c r="D415">
        <v>13575000000</v>
      </c>
      <c r="E415">
        <v>0</v>
      </c>
      <c r="F415">
        <v>7421023164.3600006</v>
      </c>
      <c r="G415">
        <v>0</v>
      </c>
      <c r="H415">
        <v>0</v>
      </c>
      <c r="I415">
        <v>0</v>
      </c>
      <c r="K415" s="4">
        <f t="shared" si="67"/>
        <v>2010</v>
      </c>
      <c r="L415" t="str">
        <f>VLOOKUP(B415,Lookup!A:B,2,FALSE)</f>
        <v>Yobe</v>
      </c>
      <c r="M415" t="str">
        <f>VLOOKUP(C415,Lookup!D:E,2,FALSE)</f>
        <v>Infrastructure</v>
      </c>
      <c r="N415" s="1">
        <f t="shared" si="68"/>
        <v>13575000000</v>
      </c>
      <c r="O415" s="1">
        <f t="shared" si="69"/>
        <v>0</v>
      </c>
      <c r="P415" s="1">
        <f t="shared" si="70"/>
        <v>13575000000</v>
      </c>
      <c r="Q415" s="1">
        <f t="shared" si="71"/>
        <v>7421023164.3600006</v>
      </c>
      <c r="R415" s="1">
        <f t="shared" si="72"/>
        <v>0</v>
      </c>
      <c r="S415" s="1">
        <f t="shared" si="73"/>
        <v>0</v>
      </c>
      <c r="T415" s="1">
        <f t="shared" si="74"/>
        <v>0</v>
      </c>
      <c r="U415">
        <f t="shared" si="75"/>
        <v>0</v>
      </c>
    </row>
    <row r="416" spans="1:21" x14ac:dyDescent="0.35">
      <c r="A416">
        <v>2010</v>
      </c>
      <c r="B416">
        <v>9</v>
      </c>
      <c r="C416">
        <v>27</v>
      </c>
      <c r="D416">
        <v>150000000</v>
      </c>
      <c r="E416">
        <v>0</v>
      </c>
      <c r="F416">
        <v>10079178.460000001</v>
      </c>
      <c r="G416">
        <v>150000000</v>
      </c>
      <c r="H416">
        <v>0</v>
      </c>
      <c r="I416">
        <v>10079178.460000001</v>
      </c>
      <c r="K416" s="4">
        <f t="shared" si="67"/>
        <v>2010</v>
      </c>
      <c r="L416" t="str">
        <f>VLOOKUP(B416,Lookup!A:B,2,FALSE)</f>
        <v>Yobe</v>
      </c>
      <c r="M416" t="str">
        <f>VLOOKUP(C416,Lookup!D:E,2,FALSE)</f>
        <v>Power/Energy</v>
      </c>
      <c r="N416" s="1">
        <f t="shared" si="68"/>
        <v>150000000</v>
      </c>
      <c r="O416" s="1">
        <f t="shared" si="69"/>
        <v>0</v>
      </c>
      <c r="P416" s="1">
        <f t="shared" si="70"/>
        <v>150000000</v>
      </c>
      <c r="Q416" s="1">
        <f t="shared" si="71"/>
        <v>10079178.460000001</v>
      </c>
      <c r="R416" s="1">
        <f t="shared" si="72"/>
        <v>150000000</v>
      </c>
      <c r="S416" s="1">
        <f t="shared" si="73"/>
        <v>0</v>
      </c>
      <c r="T416" s="1">
        <f t="shared" si="74"/>
        <v>150000000</v>
      </c>
      <c r="U416">
        <f t="shared" si="75"/>
        <v>10079178.460000001</v>
      </c>
    </row>
    <row r="417" spans="1:21" x14ac:dyDescent="0.35">
      <c r="A417">
        <v>2010</v>
      </c>
      <c r="B417">
        <v>9</v>
      </c>
      <c r="C417">
        <v>30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K417" s="4">
        <f t="shared" si="67"/>
        <v>2010</v>
      </c>
      <c r="L417" t="str">
        <f>VLOOKUP(B417,Lookup!A:B,2,FALSE)</f>
        <v>Yobe</v>
      </c>
      <c r="M417" t="str">
        <f>VLOOKUP(C417,Lookup!D:E,2,FALSE)</f>
        <v>Science and Technology</v>
      </c>
      <c r="N417" s="1">
        <f t="shared" si="68"/>
        <v>0</v>
      </c>
      <c r="O417" s="1">
        <f t="shared" si="69"/>
        <v>0</v>
      </c>
      <c r="P417" s="1">
        <f t="shared" si="70"/>
        <v>0</v>
      </c>
      <c r="Q417" s="1">
        <f t="shared" si="71"/>
        <v>0</v>
      </c>
      <c r="R417" s="1">
        <f t="shared" si="72"/>
        <v>0</v>
      </c>
      <c r="S417" s="1">
        <f t="shared" si="73"/>
        <v>0</v>
      </c>
      <c r="T417" s="1">
        <f t="shared" si="74"/>
        <v>0</v>
      </c>
      <c r="U417">
        <f t="shared" si="75"/>
        <v>0</v>
      </c>
    </row>
    <row r="418" spans="1:21" x14ac:dyDescent="0.35">
      <c r="A418">
        <v>2010</v>
      </c>
      <c r="B418">
        <v>9</v>
      </c>
      <c r="C418">
        <v>32</v>
      </c>
      <c r="D418">
        <v>4390000000</v>
      </c>
      <c r="E418">
        <v>0</v>
      </c>
      <c r="F418">
        <v>2383495051.0300002</v>
      </c>
      <c r="G418">
        <v>0</v>
      </c>
      <c r="H418">
        <v>0</v>
      </c>
      <c r="I418">
        <v>0</v>
      </c>
      <c r="K418" s="4">
        <f t="shared" si="67"/>
        <v>2010</v>
      </c>
      <c r="L418" t="str">
        <f>VLOOKUP(B418,Lookup!A:B,2,FALSE)</f>
        <v>Yobe</v>
      </c>
      <c r="M418" t="str">
        <f>VLOOKUP(C418,Lookup!D:E,2,FALSE)</f>
        <v>Town, Urban and Regional Development</v>
      </c>
      <c r="N418" s="1">
        <f t="shared" si="68"/>
        <v>4390000000</v>
      </c>
      <c r="O418" s="1">
        <f t="shared" si="69"/>
        <v>0</v>
      </c>
      <c r="P418" s="1">
        <f t="shared" si="70"/>
        <v>4390000000</v>
      </c>
      <c r="Q418" s="1">
        <f t="shared" si="71"/>
        <v>2383495051.0300002</v>
      </c>
      <c r="R418" s="1">
        <f t="shared" si="72"/>
        <v>0</v>
      </c>
      <c r="S418" s="1">
        <f t="shared" si="73"/>
        <v>0</v>
      </c>
      <c r="T418" s="1">
        <f t="shared" si="74"/>
        <v>0</v>
      </c>
      <c r="U418">
        <f t="shared" si="75"/>
        <v>0</v>
      </c>
    </row>
    <row r="419" spans="1:21" x14ac:dyDescent="0.35">
      <c r="A419">
        <v>2010</v>
      </c>
      <c r="B419">
        <v>9</v>
      </c>
      <c r="C419">
        <v>33</v>
      </c>
      <c r="D419">
        <v>1347000000</v>
      </c>
      <c r="E419">
        <v>0</v>
      </c>
      <c r="F419">
        <v>659766100.12</v>
      </c>
      <c r="G419">
        <v>0</v>
      </c>
      <c r="H419">
        <v>0</v>
      </c>
      <c r="I419">
        <v>0</v>
      </c>
      <c r="K419" s="4">
        <f t="shared" si="67"/>
        <v>2010</v>
      </c>
      <c r="L419" t="str">
        <f>VLOOKUP(B419,Lookup!A:B,2,FALSE)</f>
        <v>Yobe</v>
      </c>
      <c r="M419" t="str">
        <f>VLOOKUP(C419,Lookup!D:E,2,FALSE)</f>
        <v>Trade, Commerce and Industry</v>
      </c>
      <c r="N419" s="1">
        <f t="shared" si="68"/>
        <v>1347000000</v>
      </c>
      <c r="O419" s="1">
        <f t="shared" si="69"/>
        <v>0</v>
      </c>
      <c r="P419" s="1">
        <f t="shared" si="70"/>
        <v>1347000000</v>
      </c>
      <c r="Q419" s="1">
        <f t="shared" si="71"/>
        <v>659766100.12</v>
      </c>
      <c r="R419" s="1">
        <f t="shared" si="72"/>
        <v>0</v>
      </c>
      <c r="S419" s="1">
        <f t="shared" si="73"/>
        <v>0</v>
      </c>
      <c r="T419" s="1">
        <f t="shared" si="74"/>
        <v>0</v>
      </c>
      <c r="U419">
        <f t="shared" si="75"/>
        <v>0</v>
      </c>
    </row>
    <row r="420" spans="1:21" x14ac:dyDescent="0.35">
      <c r="A420">
        <v>2010</v>
      </c>
      <c r="B420">
        <v>9</v>
      </c>
      <c r="C420">
        <v>35</v>
      </c>
      <c r="D420">
        <v>2477000000</v>
      </c>
      <c r="E420">
        <v>0</v>
      </c>
      <c r="F420">
        <v>913806407.30999994</v>
      </c>
      <c r="G420">
        <v>157000000</v>
      </c>
      <c r="H420">
        <v>0</v>
      </c>
      <c r="I420">
        <v>25860138.75</v>
      </c>
      <c r="K420" s="4">
        <f t="shared" si="67"/>
        <v>2010</v>
      </c>
      <c r="L420" t="str">
        <f>VLOOKUP(B420,Lookup!A:B,2,FALSE)</f>
        <v>Yobe</v>
      </c>
      <c r="M420" t="str">
        <f>VLOOKUP(C420,Lookup!D:E,2,FALSE)</f>
        <v>Water and Sanitation</v>
      </c>
      <c r="N420" s="1">
        <f t="shared" si="68"/>
        <v>2477000000</v>
      </c>
      <c r="O420" s="1">
        <f t="shared" si="69"/>
        <v>0</v>
      </c>
      <c r="P420" s="1">
        <f t="shared" si="70"/>
        <v>2477000000</v>
      </c>
      <c r="Q420" s="1">
        <f t="shared" si="71"/>
        <v>913806407.30999994</v>
      </c>
      <c r="R420" s="1">
        <f t="shared" si="72"/>
        <v>157000000</v>
      </c>
      <c r="S420" s="1">
        <f t="shared" si="73"/>
        <v>0</v>
      </c>
      <c r="T420" s="1">
        <f t="shared" si="74"/>
        <v>157000000</v>
      </c>
      <c r="U420">
        <f t="shared" si="75"/>
        <v>25860138.75</v>
      </c>
    </row>
    <row r="421" spans="1:21" x14ac:dyDescent="0.35">
      <c r="A421">
        <v>2010</v>
      </c>
      <c r="B421">
        <v>9</v>
      </c>
      <c r="C421">
        <v>37</v>
      </c>
      <c r="D421">
        <v>488810000</v>
      </c>
      <c r="E421">
        <v>0</v>
      </c>
      <c r="F421">
        <v>300066121.72000003</v>
      </c>
      <c r="G421">
        <v>0</v>
      </c>
      <c r="H421">
        <v>0</v>
      </c>
      <c r="I421">
        <v>0</v>
      </c>
      <c r="K421" s="4">
        <f t="shared" si="67"/>
        <v>2010</v>
      </c>
      <c r="L421" t="str">
        <f>VLOOKUP(B421,Lookup!A:B,2,FALSE)</f>
        <v>Yobe</v>
      </c>
      <c r="M421" t="str">
        <f>VLOOKUP(C421,Lookup!D:E,2,FALSE)</f>
        <v>Youths and Sports</v>
      </c>
      <c r="N421" s="1">
        <f t="shared" si="68"/>
        <v>488810000</v>
      </c>
      <c r="O421" s="1">
        <f t="shared" si="69"/>
        <v>0</v>
      </c>
      <c r="P421" s="1">
        <f t="shared" si="70"/>
        <v>488810000</v>
      </c>
      <c r="Q421" s="1">
        <f t="shared" si="71"/>
        <v>300066121.72000003</v>
      </c>
      <c r="R421" s="1">
        <f t="shared" si="72"/>
        <v>0</v>
      </c>
      <c r="S421" s="1">
        <f t="shared" si="73"/>
        <v>0</v>
      </c>
      <c r="T421" s="1">
        <f t="shared" si="74"/>
        <v>0</v>
      </c>
      <c r="U421">
        <f t="shared" si="75"/>
        <v>0</v>
      </c>
    </row>
    <row r="422" spans="1:21" x14ac:dyDescent="0.35">
      <c r="A422">
        <v>2011</v>
      </c>
      <c r="B422">
        <v>3</v>
      </c>
      <c r="C422">
        <v>1</v>
      </c>
      <c r="D422">
        <v>3510000000</v>
      </c>
      <c r="E422">
        <v>0</v>
      </c>
      <c r="F422">
        <v>2273505308.3299999</v>
      </c>
      <c r="G422">
        <v>0</v>
      </c>
      <c r="H422">
        <v>0</v>
      </c>
      <c r="I422">
        <v>0</v>
      </c>
      <c r="K422" s="4">
        <f t="shared" si="67"/>
        <v>2011</v>
      </c>
      <c r="L422" t="str">
        <f>VLOOKUP(B422,Lookup!A:B,2,FALSE)</f>
        <v>Jigawa</v>
      </c>
      <c r="M422" t="str">
        <f>VLOOKUP(C422,Lookup!D:E,2,FALSE)</f>
        <v>Agriculture</v>
      </c>
      <c r="N422" s="1">
        <f t="shared" si="68"/>
        <v>3510000000</v>
      </c>
      <c r="O422" s="1">
        <f t="shared" si="69"/>
        <v>0</v>
      </c>
      <c r="P422" s="1">
        <f t="shared" si="70"/>
        <v>3510000000</v>
      </c>
      <c r="Q422" s="1">
        <f t="shared" si="71"/>
        <v>2273505308.3299999</v>
      </c>
      <c r="R422" s="1">
        <f t="shared" si="72"/>
        <v>0</v>
      </c>
      <c r="S422" s="1">
        <f t="shared" si="73"/>
        <v>0</v>
      </c>
      <c r="T422" s="1">
        <f t="shared" si="74"/>
        <v>0</v>
      </c>
      <c r="U422">
        <f t="shared" si="75"/>
        <v>0</v>
      </c>
    </row>
    <row r="423" spans="1:21" x14ac:dyDescent="0.35">
      <c r="A423">
        <v>2011</v>
      </c>
      <c r="B423">
        <v>3</v>
      </c>
      <c r="C423">
        <v>3</v>
      </c>
      <c r="D423">
        <v>364000000</v>
      </c>
      <c r="E423">
        <v>0</v>
      </c>
      <c r="F423">
        <v>0</v>
      </c>
      <c r="G423">
        <v>154000000</v>
      </c>
      <c r="H423">
        <v>0</v>
      </c>
      <c r="I423">
        <v>0</v>
      </c>
      <c r="K423" s="4">
        <f t="shared" si="67"/>
        <v>2011</v>
      </c>
      <c r="L423" t="str">
        <f>VLOOKUP(B423,Lookup!A:B,2,FALSE)</f>
        <v>Jigawa</v>
      </c>
      <c r="M423" t="str">
        <f>VLOOKUP(C423,Lookup!D:E,2,FALSE)</f>
        <v>Community, Human Development &amp; Employment Creation</v>
      </c>
      <c r="N423" s="1">
        <f t="shared" si="68"/>
        <v>364000000</v>
      </c>
      <c r="O423" s="1">
        <f t="shared" si="69"/>
        <v>0</v>
      </c>
      <c r="P423" s="1">
        <f t="shared" si="70"/>
        <v>364000000</v>
      </c>
      <c r="Q423" s="1">
        <f t="shared" si="71"/>
        <v>0</v>
      </c>
      <c r="R423" s="1">
        <f t="shared" si="72"/>
        <v>154000000</v>
      </c>
      <c r="S423" s="1">
        <f t="shared" si="73"/>
        <v>0</v>
      </c>
      <c r="T423" s="1">
        <f t="shared" si="74"/>
        <v>154000000</v>
      </c>
      <c r="U423">
        <f t="shared" si="75"/>
        <v>0</v>
      </c>
    </row>
    <row r="424" spans="1:21" x14ac:dyDescent="0.35">
      <c r="A424">
        <v>2011</v>
      </c>
      <c r="B424">
        <v>3</v>
      </c>
      <c r="C424">
        <v>6</v>
      </c>
      <c r="D424">
        <v>3510000000</v>
      </c>
      <c r="E424">
        <v>0</v>
      </c>
      <c r="F424">
        <v>4392668084.4700003</v>
      </c>
      <c r="G424">
        <v>2015000000</v>
      </c>
      <c r="H424">
        <v>0</v>
      </c>
      <c r="I424">
        <v>0</v>
      </c>
      <c r="K424" s="4">
        <f t="shared" si="67"/>
        <v>2011</v>
      </c>
      <c r="L424" t="str">
        <f>VLOOKUP(B424,Lookup!A:B,2,FALSE)</f>
        <v>Jigawa</v>
      </c>
      <c r="M424" t="str">
        <f>VLOOKUP(C424,Lookup!D:E,2,FALSE)</f>
        <v>Education</v>
      </c>
      <c r="N424" s="1">
        <f t="shared" si="68"/>
        <v>3510000000</v>
      </c>
      <c r="O424" s="1">
        <f t="shared" si="69"/>
        <v>0</v>
      </c>
      <c r="P424" s="1">
        <f t="shared" si="70"/>
        <v>3510000000</v>
      </c>
      <c r="Q424" s="1">
        <f t="shared" si="71"/>
        <v>4392668084.4700003</v>
      </c>
      <c r="R424" s="1">
        <f t="shared" si="72"/>
        <v>2015000000</v>
      </c>
      <c r="S424" s="1">
        <f t="shared" si="73"/>
        <v>0</v>
      </c>
      <c r="T424" s="1">
        <f t="shared" si="74"/>
        <v>2015000000</v>
      </c>
      <c r="U424">
        <f t="shared" si="75"/>
        <v>0</v>
      </c>
    </row>
    <row r="425" spans="1:21" x14ac:dyDescent="0.35">
      <c r="A425">
        <v>2011</v>
      </c>
      <c r="B425">
        <v>3</v>
      </c>
      <c r="C425">
        <v>7</v>
      </c>
      <c r="D425">
        <v>560000000</v>
      </c>
      <c r="E425">
        <v>0</v>
      </c>
      <c r="F425">
        <v>0</v>
      </c>
      <c r="G425">
        <v>0</v>
      </c>
      <c r="H425">
        <v>0</v>
      </c>
      <c r="I425">
        <v>0</v>
      </c>
      <c r="K425" s="4">
        <f t="shared" si="67"/>
        <v>2011</v>
      </c>
      <c r="L425" t="str">
        <f>VLOOKUP(B425,Lookup!A:B,2,FALSE)</f>
        <v>Jigawa</v>
      </c>
      <c r="M425" t="str">
        <f>VLOOKUP(C425,Lookup!D:E,2,FALSE)</f>
        <v>Environment</v>
      </c>
      <c r="N425" s="1">
        <f t="shared" si="68"/>
        <v>560000000</v>
      </c>
      <c r="O425" s="1">
        <f t="shared" si="69"/>
        <v>0</v>
      </c>
      <c r="P425" s="1">
        <f t="shared" si="70"/>
        <v>560000000</v>
      </c>
      <c r="Q425" s="1">
        <f t="shared" si="71"/>
        <v>0</v>
      </c>
      <c r="R425" s="1">
        <f t="shared" si="72"/>
        <v>0</v>
      </c>
      <c r="S425" s="1">
        <f t="shared" si="73"/>
        <v>0</v>
      </c>
      <c r="T425" s="1">
        <f t="shared" si="74"/>
        <v>0</v>
      </c>
      <c r="U425">
        <f t="shared" si="75"/>
        <v>0</v>
      </c>
    </row>
    <row r="426" spans="1:21" x14ac:dyDescent="0.35">
      <c r="A426">
        <v>2011</v>
      </c>
      <c r="B426">
        <v>3</v>
      </c>
      <c r="C426">
        <v>9</v>
      </c>
      <c r="D426">
        <v>1190000000</v>
      </c>
      <c r="E426">
        <v>0</v>
      </c>
      <c r="F426">
        <v>0</v>
      </c>
      <c r="G426">
        <v>800000000</v>
      </c>
      <c r="H426">
        <v>0</v>
      </c>
      <c r="I426">
        <v>0</v>
      </c>
      <c r="K426" s="4">
        <f t="shared" si="67"/>
        <v>2011</v>
      </c>
      <c r="L426" t="str">
        <f>VLOOKUP(B426,Lookup!A:B,2,FALSE)</f>
        <v>Jigawa</v>
      </c>
      <c r="M426" t="str">
        <f>VLOOKUP(C426,Lookup!D:E,2,FALSE)</f>
        <v>Finance</v>
      </c>
      <c r="N426" s="1">
        <f t="shared" si="68"/>
        <v>1190000000</v>
      </c>
      <c r="O426" s="1">
        <f t="shared" si="69"/>
        <v>0</v>
      </c>
      <c r="P426" s="1">
        <f t="shared" si="70"/>
        <v>1190000000</v>
      </c>
      <c r="Q426" s="1">
        <f t="shared" si="71"/>
        <v>0</v>
      </c>
      <c r="R426" s="1">
        <f t="shared" si="72"/>
        <v>800000000</v>
      </c>
      <c r="S426" s="1">
        <f t="shared" si="73"/>
        <v>0</v>
      </c>
      <c r="T426" s="1">
        <f t="shared" si="74"/>
        <v>800000000</v>
      </c>
      <c r="U426">
        <f t="shared" si="75"/>
        <v>0</v>
      </c>
    </row>
    <row r="427" spans="1:21" x14ac:dyDescent="0.35">
      <c r="A427">
        <v>2011</v>
      </c>
      <c r="B427">
        <v>3</v>
      </c>
      <c r="C427">
        <v>11</v>
      </c>
      <c r="D427">
        <v>2452000000</v>
      </c>
      <c r="E427">
        <v>0</v>
      </c>
      <c r="F427">
        <v>4436469463.0500002</v>
      </c>
      <c r="G427">
        <v>0</v>
      </c>
      <c r="H427">
        <v>0</v>
      </c>
      <c r="I427">
        <v>0</v>
      </c>
      <c r="K427" s="4">
        <f t="shared" si="67"/>
        <v>2011</v>
      </c>
      <c r="L427" t="str">
        <f>VLOOKUP(B427,Lookup!A:B,2,FALSE)</f>
        <v>Jigawa</v>
      </c>
      <c r="M427" t="str">
        <f>VLOOKUP(C427,Lookup!D:E,2,FALSE)</f>
        <v>General Administration</v>
      </c>
      <c r="N427" s="1">
        <f t="shared" si="68"/>
        <v>2452000000</v>
      </c>
      <c r="O427" s="1">
        <f t="shared" si="69"/>
        <v>0</v>
      </c>
      <c r="P427" s="1">
        <f t="shared" si="70"/>
        <v>2452000000</v>
      </c>
      <c r="Q427" s="1">
        <f t="shared" si="71"/>
        <v>4436469463.0500002</v>
      </c>
      <c r="R427" s="1">
        <f t="shared" si="72"/>
        <v>0</v>
      </c>
      <c r="S427" s="1">
        <f t="shared" si="73"/>
        <v>0</v>
      </c>
      <c r="T427" s="1">
        <f t="shared" si="74"/>
        <v>0</v>
      </c>
      <c r="U427">
        <f t="shared" si="75"/>
        <v>0</v>
      </c>
    </row>
    <row r="428" spans="1:21" x14ac:dyDescent="0.35">
      <c r="A428">
        <v>2011</v>
      </c>
      <c r="B428">
        <v>3</v>
      </c>
      <c r="C428">
        <v>13</v>
      </c>
      <c r="D428">
        <v>3420000000</v>
      </c>
      <c r="E428">
        <v>0</v>
      </c>
      <c r="F428">
        <v>2035031503</v>
      </c>
      <c r="G428">
        <v>1965000000</v>
      </c>
      <c r="H428">
        <v>0</v>
      </c>
      <c r="I428">
        <v>0</v>
      </c>
      <c r="K428" s="4">
        <f t="shared" si="67"/>
        <v>2011</v>
      </c>
      <c r="L428" t="str">
        <f>VLOOKUP(B428,Lookup!A:B,2,FALSE)</f>
        <v>Jigawa</v>
      </c>
      <c r="M428" t="str">
        <f>VLOOKUP(C428,Lookup!D:E,2,FALSE)</f>
        <v>Health</v>
      </c>
      <c r="N428" s="1">
        <f t="shared" si="68"/>
        <v>3420000000</v>
      </c>
      <c r="O428" s="1">
        <f t="shared" si="69"/>
        <v>0</v>
      </c>
      <c r="P428" s="1">
        <f t="shared" si="70"/>
        <v>3420000000</v>
      </c>
      <c r="Q428" s="1">
        <f t="shared" si="71"/>
        <v>2035031503</v>
      </c>
      <c r="R428" s="1">
        <f t="shared" si="72"/>
        <v>1965000000</v>
      </c>
      <c r="S428" s="1">
        <f t="shared" si="73"/>
        <v>0</v>
      </c>
      <c r="T428" s="1">
        <f t="shared" si="74"/>
        <v>1965000000</v>
      </c>
      <c r="U428">
        <f t="shared" si="75"/>
        <v>0</v>
      </c>
    </row>
    <row r="429" spans="1:21" x14ac:dyDescent="0.35">
      <c r="A429">
        <v>2011</v>
      </c>
      <c r="B429">
        <v>3</v>
      </c>
      <c r="C429">
        <v>16</v>
      </c>
      <c r="D429">
        <v>641000000</v>
      </c>
      <c r="E429">
        <v>0</v>
      </c>
      <c r="F429">
        <v>630021423.13999999</v>
      </c>
      <c r="G429">
        <v>10000000</v>
      </c>
      <c r="H429">
        <v>0</v>
      </c>
      <c r="I429">
        <v>0</v>
      </c>
      <c r="K429" s="4">
        <f t="shared" si="67"/>
        <v>2011</v>
      </c>
      <c r="L429" t="str">
        <f>VLOOKUP(B429,Lookup!A:B,2,FALSE)</f>
        <v>Jigawa</v>
      </c>
      <c r="M429" t="str">
        <f>VLOOKUP(C429,Lookup!D:E,2,FALSE)</f>
        <v>Information, Culture &amp; Tourism</v>
      </c>
      <c r="N429" s="1">
        <f t="shared" si="68"/>
        <v>641000000</v>
      </c>
      <c r="O429" s="1">
        <f t="shared" si="69"/>
        <v>0</v>
      </c>
      <c r="P429" s="1">
        <f t="shared" si="70"/>
        <v>641000000</v>
      </c>
      <c r="Q429" s="1">
        <f t="shared" si="71"/>
        <v>630021423.13999999</v>
      </c>
      <c r="R429" s="1">
        <f t="shared" si="72"/>
        <v>10000000</v>
      </c>
      <c r="S429" s="1">
        <f t="shared" si="73"/>
        <v>0</v>
      </c>
      <c r="T429" s="1">
        <f t="shared" si="74"/>
        <v>10000000</v>
      </c>
      <c r="U429">
        <f t="shared" si="75"/>
        <v>0</v>
      </c>
    </row>
    <row r="430" spans="1:21" x14ac:dyDescent="0.35">
      <c r="A430">
        <v>2011</v>
      </c>
      <c r="B430">
        <v>3</v>
      </c>
      <c r="C430">
        <v>17</v>
      </c>
      <c r="D430">
        <v>10893000000</v>
      </c>
      <c r="E430">
        <v>0</v>
      </c>
      <c r="F430">
        <v>15436305699.26</v>
      </c>
      <c r="G430">
        <v>0</v>
      </c>
      <c r="H430">
        <v>0</v>
      </c>
      <c r="I430">
        <v>0</v>
      </c>
      <c r="K430" s="4">
        <f t="shared" si="67"/>
        <v>2011</v>
      </c>
      <c r="L430" t="str">
        <f>VLOOKUP(B430,Lookup!A:B,2,FALSE)</f>
        <v>Jigawa</v>
      </c>
      <c r="M430" t="str">
        <f>VLOOKUP(C430,Lookup!D:E,2,FALSE)</f>
        <v>Infrastructure</v>
      </c>
      <c r="N430" s="1">
        <f t="shared" si="68"/>
        <v>10893000000</v>
      </c>
      <c r="O430" s="1">
        <f t="shared" si="69"/>
        <v>0</v>
      </c>
      <c r="P430" s="1">
        <f t="shared" si="70"/>
        <v>10893000000</v>
      </c>
      <c r="Q430" s="1">
        <f t="shared" si="71"/>
        <v>15436305699.26</v>
      </c>
      <c r="R430" s="1">
        <f t="shared" si="72"/>
        <v>0</v>
      </c>
      <c r="S430" s="1">
        <f t="shared" si="73"/>
        <v>0</v>
      </c>
      <c r="T430" s="1">
        <f t="shared" si="74"/>
        <v>0</v>
      </c>
      <c r="U430">
        <f t="shared" si="75"/>
        <v>0</v>
      </c>
    </row>
    <row r="431" spans="1:21" x14ac:dyDescent="0.35">
      <c r="A431">
        <v>2011</v>
      </c>
      <c r="B431">
        <v>3</v>
      </c>
      <c r="C431">
        <v>27</v>
      </c>
      <c r="D431">
        <v>700000000</v>
      </c>
      <c r="E431">
        <v>0</v>
      </c>
      <c r="F431">
        <v>624737914.96000004</v>
      </c>
      <c r="G431">
        <v>640000000</v>
      </c>
      <c r="H431">
        <v>0</v>
      </c>
      <c r="I431">
        <v>624737914.96000004</v>
      </c>
      <c r="K431" s="4">
        <f t="shared" si="67"/>
        <v>2011</v>
      </c>
      <c r="L431" t="str">
        <f>VLOOKUP(B431,Lookup!A:B,2,FALSE)</f>
        <v>Jigawa</v>
      </c>
      <c r="M431" t="str">
        <f>VLOOKUP(C431,Lookup!D:E,2,FALSE)</f>
        <v>Power/Energy</v>
      </c>
      <c r="N431" s="1">
        <f t="shared" si="68"/>
        <v>700000000</v>
      </c>
      <c r="O431" s="1">
        <f t="shared" si="69"/>
        <v>0</v>
      </c>
      <c r="P431" s="1">
        <f t="shared" si="70"/>
        <v>700000000</v>
      </c>
      <c r="Q431" s="1">
        <f t="shared" si="71"/>
        <v>624737914.96000004</v>
      </c>
      <c r="R431" s="1">
        <f t="shared" si="72"/>
        <v>640000000</v>
      </c>
      <c r="S431" s="1">
        <f t="shared" si="73"/>
        <v>0</v>
      </c>
      <c r="T431" s="1">
        <f t="shared" si="74"/>
        <v>640000000</v>
      </c>
      <c r="U431">
        <f t="shared" si="75"/>
        <v>624737914.96000004</v>
      </c>
    </row>
    <row r="432" spans="1:21" x14ac:dyDescent="0.35">
      <c r="A432">
        <v>2011</v>
      </c>
      <c r="B432">
        <v>3</v>
      </c>
      <c r="C432">
        <v>30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K432" s="4">
        <f t="shared" si="67"/>
        <v>2011</v>
      </c>
      <c r="L432" t="str">
        <f>VLOOKUP(B432,Lookup!A:B,2,FALSE)</f>
        <v>Jigawa</v>
      </c>
      <c r="M432" t="str">
        <f>VLOOKUP(C432,Lookup!D:E,2,FALSE)</f>
        <v>Science and Technology</v>
      </c>
      <c r="N432" s="1">
        <f t="shared" si="68"/>
        <v>0</v>
      </c>
      <c r="O432" s="1">
        <f t="shared" si="69"/>
        <v>0</v>
      </c>
      <c r="P432" s="1">
        <f t="shared" si="70"/>
        <v>0</v>
      </c>
      <c r="Q432" s="1">
        <f t="shared" si="71"/>
        <v>0</v>
      </c>
      <c r="R432" s="1">
        <f t="shared" si="72"/>
        <v>0</v>
      </c>
      <c r="S432" s="1">
        <f t="shared" si="73"/>
        <v>0</v>
      </c>
      <c r="T432" s="1">
        <f t="shared" si="74"/>
        <v>0</v>
      </c>
      <c r="U432">
        <f t="shared" si="75"/>
        <v>0</v>
      </c>
    </row>
    <row r="433" spans="1:21" x14ac:dyDescent="0.35">
      <c r="A433">
        <v>2011</v>
      </c>
      <c r="B433">
        <v>3</v>
      </c>
      <c r="C433">
        <v>32</v>
      </c>
      <c r="D433">
        <v>4547797000</v>
      </c>
      <c r="E433">
        <v>0</v>
      </c>
      <c r="F433">
        <v>2762430883.2000003</v>
      </c>
      <c r="G433">
        <v>0</v>
      </c>
      <c r="H433">
        <v>0</v>
      </c>
      <c r="I433">
        <v>0</v>
      </c>
      <c r="K433" s="4">
        <f t="shared" si="67"/>
        <v>2011</v>
      </c>
      <c r="L433" t="str">
        <f>VLOOKUP(B433,Lookup!A:B,2,FALSE)</f>
        <v>Jigawa</v>
      </c>
      <c r="M433" t="str">
        <f>VLOOKUP(C433,Lookup!D:E,2,FALSE)</f>
        <v>Town, Urban and Regional Development</v>
      </c>
      <c r="N433" s="1">
        <f t="shared" si="68"/>
        <v>4547797000</v>
      </c>
      <c r="O433" s="1">
        <f t="shared" si="69"/>
        <v>0</v>
      </c>
      <c r="P433" s="1">
        <f t="shared" si="70"/>
        <v>4547797000</v>
      </c>
      <c r="Q433" s="1">
        <f t="shared" si="71"/>
        <v>2762430883.2000003</v>
      </c>
      <c r="R433" s="1">
        <f t="shared" si="72"/>
        <v>0</v>
      </c>
      <c r="S433" s="1">
        <f t="shared" si="73"/>
        <v>0</v>
      </c>
      <c r="T433" s="1">
        <f t="shared" si="74"/>
        <v>0</v>
      </c>
      <c r="U433">
        <f t="shared" si="75"/>
        <v>0</v>
      </c>
    </row>
    <row r="434" spans="1:21" x14ac:dyDescent="0.35">
      <c r="A434">
        <v>2011</v>
      </c>
      <c r="B434">
        <v>3</v>
      </c>
      <c r="C434">
        <v>33</v>
      </c>
      <c r="D434">
        <v>320000000</v>
      </c>
      <c r="E434">
        <v>0</v>
      </c>
      <c r="F434">
        <v>99716520.420000002</v>
      </c>
      <c r="G434">
        <v>0</v>
      </c>
      <c r="H434">
        <v>0</v>
      </c>
      <c r="I434">
        <v>0</v>
      </c>
      <c r="K434" s="4">
        <f t="shared" si="67"/>
        <v>2011</v>
      </c>
      <c r="L434" t="str">
        <f>VLOOKUP(B434,Lookup!A:B,2,FALSE)</f>
        <v>Jigawa</v>
      </c>
      <c r="M434" t="str">
        <f>VLOOKUP(C434,Lookup!D:E,2,FALSE)</f>
        <v>Trade, Commerce and Industry</v>
      </c>
      <c r="N434" s="1">
        <f t="shared" si="68"/>
        <v>320000000</v>
      </c>
      <c r="O434" s="1">
        <f t="shared" si="69"/>
        <v>0</v>
      </c>
      <c r="P434" s="1">
        <f t="shared" si="70"/>
        <v>320000000</v>
      </c>
      <c r="Q434" s="1">
        <f t="shared" si="71"/>
        <v>99716520.420000002</v>
      </c>
      <c r="R434" s="1">
        <f t="shared" si="72"/>
        <v>0</v>
      </c>
      <c r="S434" s="1">
        <f t="shared" si="73"/>
        <v>0</v>
      </c>
      <c r="T434" s="1">
        <f t="shared" si="74"/>
        <v>0</v>
      </c>
      <c r="U434">
        <f t="shared" si="75"/>
        <v>0</v>
      </c>
    </row>
    <row r="435" spans="1:21" x14ac:dyDescent="0.35">
      <c r="A435">
        <v>2011</v>
      </c>
      <c r="B435">
        <v>3</v>
      </c>
      <c r="C435">
        <v>35</v>
      </c>
      <c r="D435">
        <v>2600000000</v>
      </c>
      <c r="E435">
        <v>0</v>
      </c>
      <c r="F435">
        <v>1187932563.78</v>
      </c>
      <c r="G435">
        <v>1584000000</v>
      </c>
      <c r="H435">
        <v>0</v>
      </c>
      <c r="I435">
        <v>0</v>
      </c>
      <c r="K435" s="4">
        <f t="shared" si="67"/>
        <v>2011</v>
      </c>
      <c r="L435" t="str">
        <f>VLOOKUP(B435,Lookup!A:B,2,FALSE)</f>
        <v>Jigawa</v>
      </c>
      <c r="M435" t="str">
        <f>VLOOKUP(C435,Lookup!D:E,2,FALSE)</f>
        <v>Water and Sanitation</v>
      </c>
      <c r="N435" s="1">
        <f t="shared" si="68"/>
        <v>2600000000</v>
      </c>
      <c r="O435" s="1">
        <f t="shared" si="69"/>
        <v>0</v>
      </c>
      <c r="P435" s="1">
        <f t="shared" si="70"/>
        <v>2600000000</v>
      </c>
      <c r="Q435" s="1">
        <f t="shared" si="71"/>
        <v>1187932563.78</v>
      </c>
      <c r="R435" s="1">
        <f t="shared" si="72"/>
        <v>1584000000</v>
      </c>
      <c r="S435" s="1">
        <f t="shared" si="73"/>
        <v>0</v>
      </c>
      <c r="T435" s="1">
        <f t="shared" si="74"/>
        <v>1584000000</v>
      </c>
      <c r="U435">
        <f t="shared" si="75"/>
        <v>0</v>
      </c>
    </row>
    <row r="436" spans="1:21" x14ac:dyDescent="0.35">
      <c r="A436">
        <v>2011</v>
      </c>
      <c r="B436">
        <v>3</v>
      </c>
      <c r="C436">
        <v>37</v>
      </c>
      <c r="D436">
        <v>85000000</v>
      </c>
      <c r="E436">
        <v>0</v>
      </c>
      <c r="F436">
        <v>0</v>
      </c>
      <c r="G436">
        <v>0</v>
      </c>
      <c r="H436">
        <v>0</v>
      </c>
      <c r="I436">
        <v>0</v>
      </c>
      <c r="K436" s="4">
        <f t="shared" si="67"/>
        <v>2011</v>
      </c>
      <c r="L436" t="str">
        <f>VLOOKUP(B436,Lookup!A:B,2,FALSE)</f>
        <v>Jigawa</v>
      </c>
      <c r="M436" t="str">
        <f>VLOOKUP(C436,Lookup!D:E,2,FALSE)</f>
        <v>Youths and Sports</v>
      </c>
      <c r="N436" s="1">
        <f t="shared" si="68"/>
        <v>85000000</v>
      </c>
      <c r="O436" s="1">
        <f t="shared" si="69"/>
        <v>0</v>
      </c>
      <c r="P436" s="1">
        <f t="shared" si="70"/>
        <v>85000000</v>
      </c>
      <c r="Q436" s="1">
        <f t="shared" si="71"/>
        <v>0</v>
      </c>
      <c r="R436" s="1">
        <f t="shared" si="72"/>
        <v>0</v>
      </c>
      <c r="S436" s="1">
        <f t="shared" si="73"/>
        <v>0</v>
      </c>
      <c r="T436" s="1">
        <f t="shared" si="74"/>
        <v>0</v>
      </c>
      <c r="U436">
        <f t="shared" si="75"/>
        <v>0</v>
      </c>
    </row>
    <row r="437" spans="1:21" x14ac:dyDescent="0.35">
      <c r="A437">
        <v>2011</v>
      </c>
      <c r="B437">
        <v>4</v>
      </c>
      <c r="C437">
        <v>1</v>
      </c>
      <c r="D437">
        <v>12766081085</v>
      </c>
      <c r="E437">
        <v>0</v>
      </c>
      <c r="F437">
        <v>3943382964.8299999</v>
      </c>
      <c r="G437">
        <v>70000000</v>
      </c>
      <c r="H437">
        <v>0</v>
      </c>
      <c r="I437">
        <v>46497600</v>
      </c>
      <c r="K437" s="4">
        <f t="shared" si="67"/>
        <v>2011</v>
      </c>
      <c r="L437" t="str">
        <f>VLOOKUP(B437,Lookup!A:B,2,FALSE)</f>
        <v>Kaduna</v>
      </c>
      <c r="M437" t="str">
        <f>VLOOKUP(C437,Lookup!D:E,2,FALSE)</f>
        <v>Agriculture</v>
      </c>
      <c r="N437" s="1">
        <f t="shared" si="68"/>
        <v>12766081085</v>
      </c>
      <c r="O437" s="1">
        <f t="shared" si="69"/>
        <v>0</v>
      </c>
      <c r="P437" s="1">
        <f t="shared" si="70"/>
        <v>12766081085</v>
      </c>
      <c r="Q437" s="1">
        <f t="shared" si="71"/>
        <v>3943382964.8299999</v>
      </c>
      <c r="R437" s="1">
        <f t="shared" si="72"/>
        <v>70000000</v>
      </c>
      <c r="S437" s="1">
        <f t="shared" si="73"/>
        <v>0</v>
      </c>
      <c r="T437" s="1">
        <f t="shared" si="74"/>
        <v>70000000</v>
      </c>
      <c r="U437">
        <f t="shared" si="75"/>
        <v>46497600</v>
      </c>
    </row>
    <row r="438" spans="1:21" x14ac:dyDescent="0.35">
      <c r="A438">
        <v>2011</v>
      </c>
      <c r="B438">
        <v>4</v>
      </c>
      <c r="C438">
        <v>3</v>
      </c>
      <c r="D438">
        <v>480738100</v>
      </c>
      <c r="E438">
        <v>0</v>
      </c>
      <c r="F438">
        <v>203210388.01999998</v>
      </c>
      <c r="G438">
        <v>280738100</v>
      </c>
      <c r="H438">
        <v>0</v>
      </c>
      <c r="I438">
        <v>158812903.82999998</v>
      </c>
      <c r="K438" s="4">
        <f t="shared" si="67"/>
        <v>2011</v>
      </c>
      <c r="L438" t="str">
        <f>VLOOKUP(B438,Lookup!A:B,2,FALSE)</f>
        <v>Kaduna</v>
      </c>
      <c r="M438" t="str">
        <f>VLOOKUP(C438,Lookup!D:E,2,FALSE)</f>
        <v>Community, Human Development &amp; Employment Creation</v>
      </c>
      <c r="N438" s="1">
        <f t="shared" si="68"/>
        <v>480738100</v>
      </c>
      <c r="O438" s="1">
        <f t="shared" si="69"/>
        <v>0</v>
      </c>
      <c r="P438" s="1">
        <f t="shared" si="70"/>
        <v>480738100</v>
      </c>
      <c r="Q438" s="1">
        <f t="shared" si="71"/>
        <v>203210388.01999998</v>
      </c>
      <c r="R438" s="1">
        <f t="shared" si="72"/>
        <v>280738100</v>
      </c>
      <c r="S438" s="1">
        <f t="shared" si="73"/>
        <v>0</v>
      </c>
      <c r="T438" s="1">
        <f t="shared" si="74"/>
        <v>280738100</v>
      </c>
      <c r="U438">
        <f t="shared" si="75"/>
        <v>158812903.82999998</v>
      </c>
    </row>
    <row r="439" spans="1:21" x14ac:dyDescent="0.35">
      <c r="A439">
        <v>2011</v>
      </c>
      <c r="B439">
        <v>4</v>
      </c>
      <c r="C439">
        <v>6</v>
      </c>
      <c r="D439">
        <v>7805851615</v>
      </c>
      <c r="E439">
        <v>0</v>
      </c>
      <c r="F439">
        <v>3046920097.5699997</v>
      </c>
      <c r="G439">
        <v>3303608925</v>
      </c>
      <c r="H439">
        <v>0</v>
      </c>
      <c r="I439">
        <v>540966362.38999999</v>
      </c>
      <c r="K439" s="4">
        <f t="shared" si="67"/>
        <v>2011</v>
      </c>
      <c r="L439" t="str">
        <f>VLOOKUP(B439,Lookup!A:B,2,FALSE)</f>
        <v>Kaduna</v>
      </c>
      <c r="M439" t="str">
        <f>VLOOKUP(C439,Lookup!D:E,2,FALSE)</f>
        <v>Education</v>
      </c>
      <c r="N439" s="1">
        <f t="shared" si="68"/>
        <v>7805851615</v>
      </c>
      <c r="O439" s="1">
        <f t="shared" si="69"/>
        <v>0</v>
      </c>
      <c r="P439" s="1">
        <f t="shared" si="70"/>
        <v>7805851615</v>
      </c>
      <c r="Q439" s="1">
        <f t="shared" si="71"/>
        <v>3046920097.5699997</v>
      </c>
      <c r="R439" s="1">
        <f t="shared" si="72"/>
        <v>3303608925</v>
      </c>
      <c r="S439" s="1">
        <f t="shared" si="73"/>
        <v>0</v>
      </c>
      <c r="T439" s="1">
        <f t="shared" si="74"/>
        <v>3303608925</v>
      </c>
      <c r="U439">
        <f t="shared" si="75"/>
        <v>540966362.38999999</v>
      </c>
    </row>
    <row r="440" spans="1:21" x14ac:dyDescent="0.35">
      <c r="A440">
        <v>2011</v>
      </c>
      <c r="B440">
        <v>4</v>
      </c>
      <c r="C440">
        <v>7</v>
      </c>
      <c r="D440">
        <v>3266920915</v>
      </c>
      <c r="E440">
        <v>0</v>
      </c>
      <c r="F440">
        <v>2324980297.4699998</v>
      </c>
      <c r="G440">
        <v>0</v>
      </c>
      <c r="H440">
        <v>0</v>
      </c>
      <c r="I440">
        <v>0</v>
      </c>
      <c r="K440" s="4">
        <f t="shared" si="67"/>
        <v>2011</v>
      </c>
      <c r="L440" t="str">
        <f>VLOOKUP(B440,Lookup!A:B,2,FALSE)</f>
        <v>Kaduna</v>
      </c>
      <c r="M440" t="str">
        <f>VLOOKUP(C440,Lookup!D:E,2,FALSE)</f>
        <v>Environment</v>
      </c>
      <c r="N440" s="1">
        <f t="shared" si="68"/>
        <v>3266920915</v>
      </c>
      <c r="O440" s="1">
        <f t="shared" si="69"/>
        <v>0</v>
      </c>
      <c r="P440" s="1">
        <f t="shared" si="70"/>
        <v>3266920915</v>
      </c>
      <c r="Q440" s="1">
        <f t="shared" si="71"/>
        <v>2324980297.4699998</v>
      </c>
      <c r="R440" s="1">
        <f t="shared" si="72"/>
        <v>0</v>
      </c>
      <c r="S440" s="1">
        <f t="shared" si="73"/>
        <v>0</v>
      </c>
      <c r="T440" s="1">
        <f t="shared" si="74"/>
        <v>0</v>
      </c>
      <c r="U440">
        <f t="shared" si="75"/>
        <v>0</v>
      </c>
    </row>
    <row r="441" spans="1:21" x14ac:dyDescent="0.35">
      <c r="A441">
        <v>2011</v>
      </c>
      <c r="B441">
        <v>4</v>
      </c>
      <c r="C441">
        <v>9</v>
      </c>
      <c r="D441">
        <v>370000000</v>
      </c>
      <c r="E441">
        <v>0</v>
      </c>
      <c r="F441">
        <v>328148015.85000002</v>
      </c>
      <c r="G441">
        <v>0</v>
      </c>
      <c r="H441">
        <v>0</v>
      </c>
      <c r="I441">
        <v>0</v>
      </c>
      <c r="K441" s="4">
        <f t="shared" si="67"/>
        <v>2011</v>
      </c>
      <c r="L441" t="str">
        <f>VLOOKUP(B441,Lookup!A:B,2,FALSE)</f>
        <v>Kaduna</v>
      </c>
      <c r="M441" t="str">
        <f>VLOOKUP(C441,Lookup!D:E,2,FALSE)</f>
        <v>Finance</v>
      </c>
      <c r="N441" s="1">
        <f t="shared" si="68"/>
        <v>370000000</v>
      </c>
      <c r="O441" s="1">
        <f t="shared" si="69"/>
        <v>0</v>
      </c>
      <c r="P441" s="1">
        <f t="shared" si="70"/>
        <v>370000000</v>
      </c>
      <c r="Q441" s="1">
        <f t="shared" si="71"/>
        <v>328148015.85000002</v>
      </c>
      <c r="R441" s="1">
        <f t="shared" si="72"/>
        <v>0</v>
      </c>
      <c r="S441" s="1">
        <f t="shared" si="73"/>
        <v>0</v>
      </c>
      <c r="T441" s="1">
        <f t="shared" si="74"/>
        <v>0</v>
      </c>
      <c r="U441">
        <f t="shared" si="75"/>
        <v>0</v>
      </c>
    </row>
    <row r="442" spans="1:21" x14ac:dyDescent="0.35">
      <c r="A442">
        <v>2011</v>
      </c>
      <c r="B442">
        <v>4</v>
      </c>
      <c r="C442">
        <v>11</v>
      </c>
      <c r="D442">
        <v>5459924120</v>
      </c>
      <c r="E442">
        <v>0</v>
      </c>
      <c r="F442">
        <v>2506635561.7799997</v>
      </c>
      <c r="G442">
        <v>500000000</v>
      </c>
      <c r="H442">
        <v>0</v>
      </c>
      <c r="I442">
        <v>391584926.81</v>
      </c>
      <c r="K442" s="4">
        <f t="shared" si="67"/>
        <v>2011</v>
      </c>
      <c r="L442" t="str">
        <f>VLOOKUP(B442,Lookup!A:B,2,FALSE)</f>
        <v>Kaduna</v>
      </c>
      <c r="M442" t="str">
        <f>VLOOKUP(C442,Lookup!D:E,2,FALSE)</f>
        <v>General Administration</v>
      </c>
      <c r="N442" s="1">
        <f t="shared" si="68"/>
        <v>5459924120</v>
      </c>
      <c r="O442" s="1">
        <f t="shared" si="69"/>
        <v>0</v>
      </c>
      <c r="P442" s="1">
        <f t="shared" si="70"/>
        <v>5459924120</v>
      </c>
      <c r="Q442" s="1">
        <f t="shared" si="71"/>
        <v>2506635561.7799997</v>
      </c>
      <c r="R442" s="1">
        <f t="shared" si="72"/>
        <v>500000000</v>
      </c>
      <c r="S442" s="1">
        <f t="shared" si="73"/>
        <v>0</v>
      </c>
      <c r="T442" s="1">
        <f t="shared" si="74"/>
        <v>500000000</v>
      </c>
      <c r="U442">
        <f t="shared" si="75"/>
        <v>391584926.81</v>
      </c>
    </row>
    <row r="443" spans="1:21" x14ac:dyDescent="0.35">
      <c r="A443">
        <v>2011</v>
      </c>
      <c r="B443">
        <v>4</v>
      </c>
      <c r="C443">
        <v>13</v>
      </c>
      <c r="D443">
        <v>4875335800</v>
      </c>
      <c r="E443">
        <v>0</v>
      </c>
      <c r="F443">
        <v>2530637042.3499999</v>
      </c>
      <c r="G443">
        <v>0</v>
      </c>
      <c r="H443">
        <v>0</v>
      </c>
      <c r="I443">
        <v>0</v>
      </c>
      <c r="K443" s="4">
        <f t="shared" si="67"/>
        <v>2011</v>
      </c>
      <c r="L443" t="str">
        <f>VLOOKUP(B443,Lookup!A:B,2,FALSE)</f>
        <v>Kaduna</v>
      </c>
      <c r="M443" t="str">
        <f>VLOOKUP(C443,Lookup!D:E,2,FALSE)</f>
        <v>Health</v>
      </c>
      <c r="N443" s="1">
        <f t="shared" si="68"/>
        <v>4875335800</v>
      </c>
      <c r="O443" s="1">
        <f t="shared" si="69"/>
        <v>0</v>
      </c>
      <c r="P443" s="1">
        <f t="shared" si="70"/>
        <v>4875335800</v>
      </c>
      <c r="Q443" s="1">
        <f t="shared" si="71"/>
        <v>2530637042.3499999</v>
      </c>
      <c r="R443" s="1">
        <f t="shared" si="72"/>
        <v>0</v>
      </c>
      <c r="S443" s="1">
        <f t="shared" si="73"/>
        <v>0</v>
      </c>
      <c r="T443" s="1">
        <f t="shared" si="74"/>
        <v>0</v>
      </c>
      <c r="U443">
        <f t="shared" si="75"/>
        <v>0</v>
      </c>
    </row>
    <row r="444" spans="1:21" x14ac:dyDescent="0.35">
      <c r="A444">
        <v>2011</v>
      </c>
      <c r="B444">
        <v>4</v>
      </c>
      <c r="C444">
        <v>16</v>
      </c>
      <c r="D444">
        <v>307702450</v>
      </c>
      <c r="E444">
        <v>0</v>
      </c>
      <c r="F444">
        <v>20203003.300000001</v>
      </c>
      <c r="G444">
        <v>0</v>
      </c>
      <c r="H444">
        <v>0</v>
      </c>
      <c r="I444">
        <v>0</v>
      </c>
      <c r="K444" s="4">
        <f t="shared" si="67"/>
        <v>2011</v>
      </c>
      <c r="L444" t="str">
        <f>VLOOKUP(B444,Lookup!A:B,2,FALSE)</f>
        <v>Kaduna</v>
      </c>
      <c r="M444" t="str">
        <f>VLOOKUP(C444,Lookup!D:E,2,FALSE)</f>
        <v>Information, Culture &amp; Tourism</v>
      </c>
      <c r="N444" s="1">
        <f t="shared" si="68"/>
        <v>307702450</v>
      </c>
      <c r="O444" s="1">
        <f t="shared" si="69"/>
        <v>0</v>
      </c>
      <c r="P444" s="1">
        <f t="shared" si="70"/>
        <v>307702450</v>
      </c>
      <c r="Q444" s="1">
        <f t="shared" si="71"/>
        <v>20203003.300000001</v>
      </c>
      <c r="R444" s="1">
        <f t="shared" si="72"/>
        <v>0</v>
      </c>
      <c r="S444" s="1">
        <f t="shared" si="73"/>
        <v>0</v>
      </c>
      <c r="T444" s="1">
        <f t="shared" si="74"/>
        <v>0</v>
      </c>
      <c r="U444">
        <f t="shared" si="75"/>
        <v>0</v>
      </c>
    </row>
    <row r="445" spans="1:21" x14ac:dyDescent="0.35">
      <c r="A445">
        <v>2011</v>
      </c>
      <c r="B445">
        <v>4</v>
      </c>
      <c r="C445">
        <v>17</v>
      </c>
      <c r="D445">
        <v>24600461865</v>
      </c>
      <c r="E445">
        <v>0</v>
      </c>
      <c r="F445">
        <v>9870027920.6899986</v>
      </c>
      <c r="G445">
        <v>0</v>
      </c>
      <c r="H445">
        <v>0</v>
      </c>
      <c r="I445">
        <v>0</v>
      </c>
      <c r="K445" s="4">
        <f t="shared" si="67"/>
        <v>2011</v>
      </c>
      <c r="L445" t="str">
        <f>VLOOKUP(B445,Lookup!A:B,2,FALSE)</f>
        <v>Kaduna</v>
      </c>
      <c r="M445" t="str">
        <f>VLOOKUP(C445,Lookup!D:E,2,FALSE)</f>
        <v>Infrastructure</v>
      </c>
      <c r="N445" s="1">
        <f t="shared" si="68"/>
        <v>24600461865</v>
      </c>
      <c r="O445" s="1">
        <f t="shared" si="69"/>
        <v>0</v>
      </c>
      <c r="P445" s="1">
        <f t="shared" si="70"/>
        <v>24600461865</v>
      </c>
      <c r="Q445" s="1">
        <f t="shared" si="71"/>
        <v>9870027920.6899986</v>
      </c>
      <c r="R445" s="1">
        <f t="shared" si="72"/>
        <v>0</v>
      </c>
      <c r="S445" s="1">
        <f t="shared" si="73"/>
        <v>0</v>
      </c>
      <c r="T445" s="1">
        <f t="shared" si="74"/>
        <v>0</v>
      </c>
      <c r="U445">
        <f t="shared" si="75"/>
        <v>0</v>
      </c>
    </row>
    <row r="446" spans="1:21" x14ac:dyDescent="0.35">
      <c r="A446">
        <v>2011</v>
      </c>
      <c r="B446">
        <v>4</v>
      </c>
      <c r="C446">
        <v>27</v>
      </c>
      <c r="D446">
        <v>1824000000</v>
      </c>
      <c r="E446">
        <v>0</v>
      </c>
      <c r="F446">
        <v>536809755.80000001</v>
      </c>
      <c r="G446">
        <v>1824000000</v>
      </c>
      <c r="H446">
        <v>0</v>
      </c>
      <c r="I446">
        <v>536809755.80000001</v>
      </c>
      <c r="K446" s="4">
        <f t="shared" si="67"/>
        <v>2011</v>
      </c>
      <c r="L446" t="str">
        <f>VLOOKUP(B446,Lookup!A:B,2,FALSE)</f>
        <v>Kaduna</v>
      </c>
      <c r="M446" t="str">
        <f>VLOOKUP(C446,Lookup!D:E,2,FALSE)</f>
        <v>Power/Energy</v>
      </c>
      <c r="N446" s="1">
        <f t="shared" si="68"/>
        <v>1824000000</v>
      </c>
      <c r="O446" s="1">
        <f t="shared" si="69"/>
        <v>0</v>
      </c>
      <c r="P446" s="1">
        <f t="shared" si="70"/>
        <v>1824000000</v>
      </c>
      <c r="Q446" s="1">
        <f t="shared" si="71"/>
        <v>536809755.80000001</v>
      </c>
      <c r="R446" s="1">
        <f t="shared" si="72"/>
        <v>1824000000</v>
      </c>
      <c r="S446" s="1">
        <f t="shared" si="73"/>
        <v>0</v>
      </c>
      <c r="T446" s="1">
        <f t="shared" si="74"/>
        <v>1824000000</v>
      </c>
      <c r="U446">
        <f t="shared" si="75"/>
        <v>536809755.80000001</v>
      </c>
    </row>
    <row r="447" spans="1:21" x14ac:dyDescent="0.35">
      <c r="A447">
        <v>2011</v>
      </c>
      <c r="B447">
        <v>4</v>
      </c>
      <c r="C447">
        <v>30</v>
      </c>
      <c r="D447">
        <v>520553745</v>
      </c>
      <c r="E447">
        <v>0</v>
      </c>
      <c r="F447">
        <v>225527077.65000001</v>
      </c>
      <c r="G447">
        <v>0</v>
      </c>
      <c r="H447">
        <v>0</v>
      </c>
      <c r="I447">
        <v>0</v>
      </c>
      <c r="K447" s="4">
        <f t="shared" si="67"/>
        <v>2011</v>
      </c>
      <c r="L447" t="str">
        <f>VLOOKUP(B447,Lookup!A:B,2,FALSE)</f>
        <v>Kaduna</v>
      </c>
      <c r="M447" t="str">
        <f>VLOOKUP(C447,Lookup!D:E,2,FALSE)</f>
        <v>Science and Technology</v>
      </c>
      <c r="N447" s="1">
        <f t="shared" si="68"/>
        <v>520553745</v>
      </c>
      <c r="O447" s="1">
        <f t="shared" si="69"/>
        <v>0</v>
      </c>
      <c r="P447" s="1">
        <f t="shared" si="70"/>
        <v>520553745</v>
      </c>
      <c r="Q447" s="1">
        <f t="shared" si="71"/>
        <v>225527077.65000001</v>
      </c>
      <c r="R447" s="1">
        <f t="shared" si="72"/>
        <v>0</v>
      </c>
      <c r="S447" s="1">
        <f t="shared" si="73"/>
        <v>0</v>
      </c>
      <c r="T447" s="1">
        <f t="shared" si="74"/>
        <v>0</v>
      </c>
      <c r="U447">
        <f t="shared" si="75"/>
        <v>0</v>
      </c>
    </row>
    <row r="448" spans="1:21" x14ac:dyDescent="0.35">
      <c r="A448">
        <v>2011</v>
      </c>
      <c r="B448">
        <v>4</v>
      </c>
      <c r="C448">
        <v>32</v>
      </c>
      <c r="D448">
        <v>775617645</v>
      </c>
      <c r="E448">
        <v>0</v>
      </c>
      <c r="F448">
        <v>0</v>
      </c>
      <c r="G448">
        <v>0</v>
      </c>
      <c r="H448">
        <v>0</v>
      </c>
      <c r="I448">
        <v>0</v>
      </c>
      <c r="K448" s="4">
        <f t="shared" si="67"/>
        <v>2011</v>
      </c>
      <c r="L448" t="str">
        <f>VLOOKUP(B448,Lookup!A:B,2,FALSE)</f>
        <v>Kaduna</v>
      </c>
      <c r="M448" t="str">
        <f>VLOOKUP(C448,Lookup!D:E,2,FALSE)</f>
        <v>Town, Urban and Regional Development</v>
      </c>
      <c r="N448" s="1">
        <f t="shared" si="68"/>
        <v>775617645</v>
      </c>
      <c r="O448" s="1">
        <f t="shared" si="69"/>
        <v>0</v>
      </c>
      <c r="P448" s="1">
        <f t="shared" si="70"/>
        <v>775617645</v>
      </c>
      <c r="Q448" s="1">
        <f t="shared" si="71"/>
        <v>0</v>
      </c>
      <c r="R448" s="1">
        <f t="shared" si="72"/>
        <v>0</v>
      </c>
      <c r="S448" s="1">
        <f t="shared" si="73"/>
        <v>0</v>
      </c>
      <c r="T448" s="1">
        <f t="shared" si="74"/>
        <v>0</v>
      </c>
      <c r="U448">
        <f t="shared" si="75"/>
        <v>0</v>
      </c>
    </row>
    <row r="449" spans="1:21" x14ac:dyDescent="0.35">
      <c r="A449">
        <v>2011</v>
      </c>
      <c r="B449">
        <v>4</v>
      </c>
      <c r="C449">
        <v>33</v>
      </c>
      <c r="D449">
        <v>484941750</v>
      </c>
      <c r="E449">
        <v>0</v>
      </c>
      <c r="F449">
        <v>250000000</v>
      </c>
      <c r="G449">
        <v>1220520</v>
      </c>
      <c r="H449">
        <v>0</v>
      </c>
      <c r="I449">
        <v>0</v>
      </c>
      <c r="K449" s="4">
        <f t="shared" si="67"/>
        <v>2011</v>
      </c>
      <c r="L449" t="str">
        <f>VLOOKUP(B449,Lookup!A:B,2,FALSE)</f>
        <v>Kaduna</v>
      </c>
      <c r="M449" t="str">
        <f>VLOOKUP(C449,Lookup!D:E,2,FALSE)</f>
        <v>Trade, Commerce and Industry</v>
      </c>
      <c r="N449" s="1">
        <f t="shared" si="68"/>
        <v>484941750</v>
      </c>
      <c r="O449" s="1">
        <f t="shared" si="69"/>
        <v>0</v>
      </c>
      <c r="P449" s="1">
        <f t="shared" si="70"/>
        <v>484941750</v>
      </c>
      <c r="Q449" s="1">
        <f t="shared" si="71"/>
        <v>250000000</v>
      </c>
      <c r="R449" s="1">
        <f t="shared" si="72"/>
        <v>1220520</v>
      </c>
      <c r="S449" s="1">
        <f t="shared" si="73"/>
        <v>0</v>
      </c>
      <c r="T449" s="1">
        <f t="shared" si="74"/>
        <v>1220520</v>
      </c>
      <c r="U449">
        <f t="shared" si="75"/>
        <v>0</v>
      </c>
    </row>
    <row r="450" spans="1:21" x14ac:dyDescent="0.35">
      <c r="A450">
        <v>2011</v>
      </c>
      <c r="B450">
        <v>4</v>
      </c>
      <c r="C450">
        <v>35</v>
      </c>
      <c r="D450">
        <v>8536286400</v>
      </c>
      <c r="E450">
        <v>0</v>
      </c>
      <c r="F450">
        <v>6254460059.7700005</v>
      </c>
      <c r="G450">
        <v>0</v>
      </c>
      <c r="H450">
        <v>0</v>
      </c>
      <c r="I450">
        <v>0</v>
      </c>
      <c r="K450" s="4">
        <f t="shared" si="67"/>
        <v>2011</v>
      </c>
      <c r="L450" t="str">
        <f>VLOOKUP(B450,Lookup!A:B,2,FALSE)</f>
        <v>Kaduna</v>
      </c>
      <c r="M450" t="str">
        <f>VLOOKUP(C450,Lookup!D:E,2,FALSE)</f>
        <v>Water and Sanitation</v>
      </c>
      <c r="N450" s="1">
        <f t="shared" si="68"/>
        <v>8536286400</v>
      </c>
      <c r="O450" s="1">
        <f t="shared" si="69"/>
        <v>0</v>
      </c>
      <c r="P450" s="1">
        <f t="shared" si="70"/>
        <v>8536286400</v>
      </c>
      <c r="Q450" s="1">
        <f t="shared" si="71"/>
        <v>6254460059.7700005</v>
      </c>
      <c r="R450" s="1">
        <f t="shared" si="72"/>
        <v>0</v>
      </c>
      <c r="S450" s="1">
        <f t="shared" si="73"/>
        <v>0</v>
      </c>
      <c r="T450" s="1">
        <f t="shared" si="74"/>
        <v>0</v>
      </c>
      <c r="U450">
        <f t="shared" si="75"/>
        <v>0</v>
      </c>
    </row>
    <row r="451" spans="1:21" x14ac:dyDescent="0.35">
      <c r="A451">
        <v>2011</v>
      </c>
      <c r="B451">
        <v>4</v>
      </c>
      <c r="C451">
        <v>37</v>
      </c>
      <c r="D451">
        <v>407430265</v>
      </c>
      <c r="E451">
        <v>0</v>
      </c>
      <c r="F451">
        <v>53997157.159999996</v>
      </c>
      <c r="G451">
        <v>0</v>
      </c>
      <c r="H451">
        <v>0</v>
      </c>
      <c r="I451">
        <v>0</v>
      </c>
      <c r="K451" s="4">
        <f t="shared" si="67"/>
        <v>2011</v>
      </c>
      <c r="L451" t="str">
        <f>VLOOKUP(B451,Lookup!A:B,2,FALSE)</f>
        <v>Kaduna</v>
      </c>
      <c r="M451" t="str">
        <f>VLOOKUP(C451,Lookup!D:E,2,FALSE)</f>
        <v>Youths and Sports</v>
      </c>
      <c r="N451" s="1">
        <f t="shared" si="68"/>
        <v>407430265</v>
      </c>
      <c r="O451" s="1">
        <f t="shared" si="69"/>
        <v>0</v>
      </c>
      <c r="P451" s="1">
        <f t="shared" si="70"/>
        <v>407430265</v>
      </c>
      <c r="Q451" s="1">
        <f t="shared" si="71"/>
        <v>53997157.159999996</v>
      </c>
      <c r="R451" s="1">
        <f t="shared" si="72"/>
        <v>0</v>
      </c>
      <c r="S451" s="1">
        <f t="shared" si="73"/>
        <v>0</v>
      </c>
      <c r="T451" s="1">
        <f t="shared" si="74"/>
        <v>0</v>
      </c>
      <c r="U451">
        <f t="shared" si="75"/>
        <v>0</v>
      </c>
    </row>
    <row r="452" spans="1:21" x14ac:dyDescent="0.35">
      <c r="A452">
        <v>2011</v>
      </c>
      <c r="B452">
        <v>5</v>
      </c>
      <c r="C452">
        <v>1</v>
      </c>
      <c r="D452">
        <v>6482590470</v>
      </c>
      <c r="E452">
        <v>0</v>
      </c>
      <c r="F452">
        <v>1127568066.5799999</v>
      </c>
      <c r="G452">
        <v>0</v>
      </c>
      <c r="H452">
        <v>0</v>
      </c>
      <c r="I452">
        <v>0</v>
      </c>
      <c r="K452" s="4">
        <f t="shared" si="67"/>
        <v>2011</v>
      </c>
      <c r="L452" t="str">
        <f>VLOOKUP(B452,Lookup!A:B,2,FALSE)</f>
        <v>Kano</v>
      </c>
      <c r="M452" t="str">
        <f>VLOOKUP(C452,Lookup!D:E,2,FALSE)</f>
        <v>Agriculture</v>
      </c>
      <c r="N452" s="1">
        <f t="shared" si="68"/>
        <v>6482590470</v>
      </c>
      <c r="O452" s="1">
        <f t="shared" si="69"/>
        <v>0</v>
      </c>
      <c r="P452" s="1">
        <f t="shared" si="70"/>
        <v>6482590470</v>
      </c>
      <c r="Q452" s="1">
        <f t="shared" si="71"/>
        <v>1127568066.5799999</v>
      </c>
      <c r="R452" s="1">
        <f t="shared" si="72"/>
        <v>0</v>
      </c>
      <c r="S452" s="1">
        <f t="shared" si="73"/>
        <v>0</v>
      </c>
      <c r="T452" s="1">
        <f t="shared" si="74"/>
        <v>0</v>
      </c>
      <c r="U452">
        <f t="shared" si="75"/>
        <v>0</v>
      </c>
    </row>
    <row r="453" spans="1:21" x14ac:dyDescent="0.35">
      <c r="A453">
        <v>2011</v>
      </c>
      <c r="B453">
        <v>5</v>
      </c>
      <c r="C453">
        <v>3</v>
      </c>
      <c r="D453">
        <v>16963800000</v>
      </c>
      <c r="E453">
        <v>0</v>
      </c>
      <c r="F453">
        <v>9066818257.4200001</v>
      </c>
      <c r="G453">
        <v>15800000000</v>
      </c>
      <c r="H453">
        <v>0</v>
      </c>
      <c r="I453">
        <v>0</v>
      </c>
      <c r="K453" s="4">
        <f t="shared" si="67"/>
        <v>2011</v>
      </c>
      <c r="L453" t="str">
        <f>VLOOKUP(B453,Lookup!A:B,2,FALSE)</f>
        <v>Kano</v>
      </c>
      <c r="M453" t="str">
        <f>VLOOKUP(C453,Lookup!D:E,2,FALSE)</f>
        <v>Community, Human Development &amp; Employment Creation</v>
      </c>
      <c r="N453" s="1">
        <f t="shared" si="68"/>
        <v>16963800000</v>
      </c>
      <c r="O453" s="1">
        <f t="shared" si="69"/>
        <v>0</v>
      </c>
      <c r="P453" s="1">
        <f t="shared" si="70"/>
        <v>16963800000</v>
      </c>
      <c r="Q453" s="1">
        <f t="shared" si="71"/>
        <v>9066818257.4200001</v>
      </c>
      <c r="R453" s="1">
        <f t="shared" si="72"/>
        <v>15800000000</v>
      </c>
      <c r="S453" s="1">
        <f t="shared" si="73"/>
        <v>0</v>
      </c>
      <c r="T453" s="1">
        <f t="shared" si="74"/>
        <v>15800000000</v>
      </c>
      <c r="U453">
        <f t="shared" si="75"/>
        <v>0</v>
      </c>
    </row>
    <row r="454" spans="1:21" x14ac:dyDescent="0.35">
      <c r="A454">
        <v>2011</v>
      </c>
      <c r="B454">
        <v>5</v>
      </c>
      <c r="C454">
        <v>6</v>
      </c>
      <c r="D454">
        <v>8213659760</v>
      </c>
      <c r="E454">
        <v>0</v>
      </c>
      <c r="F454">
        <v>3444238450.6900001</v>
      </c>
      <c r="G454">
        <v>1760782255</v>
      </c>
      <c r="H454">
        <v>0</v>
      </c>
      <c r="I454">
        <v>2949350831.2599998</v>
      </c>
      <c r="K454" s="4">
        <f t="shared" si="67"/>
        <v>2011</v>
      </c>
      <c r="L454" t="str">
        <f>VLOOKUP(B454,Lookup!A:B,2,FALSE)</f>
        <v>Kano</v>
      </c>
      <c r="M454" t="str">
        <f>VLOOKUP(C454,Lookup!D:E,2,FALSE)</f>
        <v>Education</v>
      </c>
      <c r="N454" s="1">
        <f t="shared" si="68"/>
        <v>8213659760</v>
      </c>
      <c r="O454" s="1">
        <f t="shared" si="69"/>
        <v>0</v>
      </c>
      <c r="P454" s="1">
        <f t="shared" si="70"/>
        <v>8213659760</v>
      </c>
      <c r="Q454" s="1">
        <f t="shared" si="71"/>
        <v>3444238450.6900001</v>
      </c>
      <c r="R454" s="1">
        <f t="shared" si="72"/>
        <v>1760782255</v>
      </c>
      <c r="S454" s="1">
        <f t="shared" si="73"/>
        <v>0</v>
      </c>
      <c r="T454" s="1">
        <f t="shared" si="74"/>
        <v>1760782255</v>
      </c>
      <c r="U454">
        <f t="shared" si="75"/>
        <v>2949350831.2599998</v>
      </c>
    </row>
    <row r="455" spans="1:21" x14ac:dyDescent="0.35">
      <c r="A455">
        <v>2011</v>
      </c>
      <c r="B455">
        <v>5</v>
      </c>
      <c r="C455">
        <v>7</v>
      </c>
      <c r="D455">
        <v>1732300000</v>
      </c>
      <c r="E455">
        <v>0</v>
      </c>
      <c r="F455">
        <v>913963336.29999995</v>
      </c>
      <c r="G455">
        <v>0</v>
      </c>
      <c r="H455">
        <v>0</v>
      </c>
      <c r="I455">
        <v>0</v>
      </c>
      <c r="K455" s="4">
        <f t="shared" si="67"/>
        <v>2011</v>
      </c>
      <c r="L455" t="str">
        <f>VLOOKUP(B455,Lookup!A:B,2,FALSE)</f>
        <v>Kano</v>
      </c>
      <c r="M455" t="str">
        <f>VLOOKUP(C455,Lookup!D:E,2,FALSE)</f>
        <v>Environment</v>
      </c>
      <c r="N455" s="1">
        <f t="shared" si="68"/>
        <v>1732300000</v>
      </c>
      <c r="O455" s="1">
        <f t="shared" si="69"/>
        <v>0</v>
      </c>
      <c r="P455" s="1">
        <f t="shared" si="70"/>
        <v>1732300000</v>
      </c>
      <c r="Q455" s="1">
        <f t="shared" si="71"/>
        <v>913963336.29999995</v>
      </c>
      <c r="R455" s="1">
        <f t="shared" si="72"/>
        <v>0</v>
      </c>
      <c r="S455" s="1">
        <f t="shared" si="73"/>
        <v>0</v>
      </c>
      <c r="T455" s="1">
        <f t="shared" si="74"/>
        <v>0</v>
      </c>
      <c r="U455">
        <f t="shared" si="75"/>
        <v>0</v>
      </c>
    </row>
    <row r="456" spans="1:21" x14ac:dyDescent="0.35">
      <c r="A456">
        <v>2011</v>
      </c>
      <c r="B456">
        <v>5</v>
      </c>
      <c r="C456">
        <v>9</v>
      </c>
      <c r="D456">
        <v>151000000</v>
      </c>
      <c r="E456">
        <v>0</v>
      </c>
      <c r="F456">
        <v>40127300</v>
      </c>
      <c r="G456">
        <v>0</v>
      </c>
      <c r="H456">
        <v>0</v>
      </c>
      <c r="I456">
        <v>0</v>
      </c>
      <c r="K456" s="4">
        <f t="shared" si="67"/>
        <v>2011</v>
      </c>
      <c r="L456" t="str">
        <f>VLOOKUP(B456,Lookup!A:B,2,FALSE)</f>
        <v>Kano</v>
      </c>
      <c r="M456" t="str">
        <f>VLOOKUP(C456,Lookup!D:E,2,FALSE)</f>
        <v>Finance</v>
      </c>
      <c r="N456" s="1">
        <f t="shared" si="68"/>
        <v>151000000</v>
      </c>
      <c r="O456" s="1">
        <f t="shared" si="69"/>
        <v>0</v>
      </c>
      <c r="P456" s="1">
        <f t="shared" si="70"/>
        <v>151000000</v>
      </c>
      <c r="Q456" s="1">
        <f t="shared" si="71"/>
        <v>40127300</v>
      </c>
      <c r="R456" s="1">
        <f t="shared" si="72"/>
        <v>0</v>
      </c>
      <c r="S456" s="1">
        <f t="shared" si="73"/>
        <v>0</v>
      </c>
      <c r="T456" s="1">
        <f t="shared" si="74"/>
        <v>0</v>
      </c>
      <c r="U456">
        <f t="shared" si="75"/>
        <v>0</v>
      </c>
    </row>
    <row r="457" spans="1:21" x14ac:dyDescent="0.35">
      <c r="A457">
        <v>2011</v>
      </c>
      <c r="B457">
        <v>5</v>
      </c>
      <c r="C457">
        <v>11</v>
      </c>
      <c r="D457">
        <v>7092500000</v>
      </c>
      <c r="E457">
        <v>0</v>
      </c>
      <c r="F457">
        <v>2365988060.3400002</v>
      </c>
      <c r="G457">
        <v>0</v>
      </c>
      <c r="H457">
        <v>0</v>
      </c>
      <c r="I457">
        <v>0</v>
      </c>
      <c r="K457" s="4">
        <f t="shared" si="67"/>
        <v>2011</v>
      </c>
      <c r="L457" t="str">
        <f>VLOOKUP(B457,Lookup!A:B,2,FALSE)</f>
        <v>Kano</v>
      </c>
      <c r="M457" t="str">
        <f>VLOOKUP(C457,Lookup!D:E,2,FALSE)</f>
        <v>General Administration</v>
      </c>
      <c r="N457" s="1">
        <f t="shared" si="68"/>
        <v>7092500000</v>
      </c>
      <c r="O457" s="1">
        <f t="shared" si="69"/>
        <v>0</v>
      </c>
      <c r="P457" s="1">
        <f t="shared" si="70"/>
        <v>7092500000</v>
      </c>
      <c r="Q457" s="1">
        <f t="shared" si="71"/>
        <v>2365988060.3400002</v>
      </c>
      <c r="R457" s="1">
        <f t="shared" si="72"/>
        <v>0</v>
      </c>
      <c r="S457" s="1">
        <f t="shared" si="73"/>
        <v>0</v>
      </c>
      <c r="T457" s="1">
        <f t="shared" si="74"/>
        <v>0</v>
      </c>
      <c r="U457">
        <f t="shared" si="75"/>
        <v>0</v>
      </c>
    </row>
    <row r="458" spans="1:21" x14ac:dyDescent="0.35">
      <c r="A458">
        <v>2011</v>
      </c>
      <c r="B458">
        <v>5</v>
      </c>
      <c r="C458">
        <v>13</v>
      </c>
      <c r="D458">
        <v>3553630999</v>
      </c>
      <c r="E458">
        <v>0</v>
      </c>
      <c r="F458">
        <v>280040038.84000003</v>
      </c>
      <c r="G458">
        <v>631000000</v>
      </c>
      <c r="H458">
        <v>0</v>
      </c>
      <c r="I458">
        <v>102972788.84</v>
      </c>
      <c r="K458" s="4">
        <f t="shared" si="67"/>
        <v>2011</v>
      </c>
      <c r="L458" t="str">
        <f>VLOOKUP(B458,Lookup!A:B,2,FALSE)</f>
        <v>Kano</v>
      </c>
      <c r="M458" t="str">
        <f>VLOOKUP(C458,Lookup!D:E,2,FALSE)</f>
        <v>Health</v>
      </c>
      <c r="N458" s="1">
        <f t="shared" si="68"/>
        <v>3553630999</v>
      </c>
      <c r="O458" s="1">
        <f t="shared" si="69"/>
        <v>0</v>
      </c>
      <c r="P458" s="1">
        <f t="shared" si="70"/>
        <v>3553630999</v>
      </c>
      <c r="Q458" s="1">
        <f t="shared" si="71"/>
        <v>280040038.84000003</v>
      </c>
      <c r="R458" s="1">
        <f t="shared" si="72"/>
        <v>631000000</v>
      </c>
      <c r="S458" s="1">
        <f t="shared" si="73"/>
        <v>0</v>
      </c>
      <c r="T458" s="1">
        <f t="shared" si="74"/>
        <v>631000000</v>
      </c>
      <c r="U458">
        <f t="shared" si="75"/>
        <v>102972788.84</v>
      </c>
    </row>
    <row r="459" spans="1:21" x14ac:dyDescent="0.35">
      <c r="A459">
        <v>2011</v>
      </c>
      <c r="B459">
        <v>5</v>
      </c>
      <c r="C459">
        <v>16</v>
      </c>
      <c r="D459">
        <v>359000000</v>
      </c>
      <c r="E459">
        <v>0</v>
      </c>
      <c r="F459">
        <v>24067567.309999999</v>
      </c>
      <c r="G459">
        <v>0</v>
      </c>
      <c r="H459">
        <v>0</v>
      </c>
      <c r="I459">
        <v>0</v>
      </c>
      <c r="K459" s="4">
        <f t="shared" si="67"/>
        <v>2011</v>
      </c>
      <c r="L459" t="str">
        <f>VLOOKUP(B459,Lookup!A:B,2,FALSE)</f>
        <v>Kano</v>
      </c>
      <c r="M459" t="str">
        <f>VLOOKUP(C459,Lookup!D:E,2,FALSE)</f>
        <v>Information, Culture &amp; Tourism</v>
      </c>
      <c r="N459" s="1">
        <f t="shared" si="68"/>
        <v>359000000</v>
      </c>
      <c r="O459" s="1">
        <f t="shared" si="69"/>
        <v>0</v>
      </c>
      <c r="P459" s="1">
        <f t="shared" si="70"/>
        <v>359000000</v>
      </c>
      <c r="Q459" s="1">
        <f t="shared" si="71"/>
        <v>24067567.309999999</v>
      </c>
      <c r="R459" s="1">
        <f t="shared" si="72"/>
        <v>0</v>
      </c>
      <c r="S459" s="1">
        <f t="shared" si="73"/>
        <v>0</v>
      </c>
      <c r="T459" s="1">
        <f t="shared" si="74"/>
        <v>0</v>
      </c>
      <c r="U459">
        <f t="shared" si="75"/>
        <v>0</v>
      </c>
    </row>
    <row r="460" spans="1:21" x14ac:dyDescent="0.35">
      <c r="A460">
        <v>2011</v>
      </c>
      <c r="B460">
        <v>5</v>
      </c>
      <c r="C460">
        <v>17</v>
      </c>
      <c r="D460">
        <v>7550463650</v>
      </c>
      <c r="E460">
        <v>0</v>
      </c>
      <c r="F460">
        <v>904322782.98000002</v>
      </c>
      <c r="G460">
        <v>0</v>
      </c>
      <c r="H460">
        <v>0</v>
      </c>
      <c r="I460">
        <v>0</v>
      </c>
      <c r="K460" s="4">
        <f t="shared" si="67"/>
        <v>2011</v>
      </c>
      <c r="L460" t="str">
        <f>VLOOKUP(B460,Lookup!A:B,2,FALSE)</f>
        <v>Kano</v>
      </c>
      <c r="M460" t="str">
        <f>VLOOKUP(C460,Lookup!D:E,2,FALSE)</f>
        <v>Infrastructure</v>
      </c>
      <c r="N460" s="1">
        <f t="shared" si="68"/>
        <v>7550463650</v>
      </c>
      <c r="O460" s="1">
        <f t="shared" si="69"/>
        <v>0</v>
      </c>
      <c r="P460" s="1">
        <f t="shared" si="70"/>
        <v>7550463650</v>
      </c>
      <c r="Q460" s="1">
        <f t="shared" si="71"/>
        <v>904322782.98000002</v>
      </c>
      <c r="R460" s="1">
        <f t="shared" si="72"/>
        <v>0</v>
      </c>
      <c r="S460" s="1">
        <f t="shared" si="73"/>
        <v>0</v>
      </c>
      <c r="T460" s="1">
        <f t="shared" si="74"/>
        <v>0</v>
      </c>
      <c r="U460">
        <f t="shared" si="75"/>
        <v>0</v>
      </c>
    </row>
    <row r="461" spans="1:21" x14ac:dyDescent="0.35">
      <c r="A461">
        <v>2011</v>
      </c>
      <c r="B461">
        <v>5</v>
      </c>
      <c r="C461">
        <v>27</v>
      </c>
      <c r="D461">
        <v>1120000000</v>
      </c>
      <c r="E461">
        <v>0</v>
      </c>
      <c r="F461">
        <v>448296666</v>
      </c>
      <c r="G461">
        <v>1120000000</v>
      </c>
      <c r="H461">
        <v>0</v>
      </c>
      <c r="I461">
        <v>448296666</v>
      </c>
      <c r="K461" s="4">
        <f t="shared" si="67"/>
        <v>2011</v>
      </c>
      <c r="L461" t="str">
        <f>VLOOKUP(B461,Lookup!A:B,2,FALSE)</f>
        <v>Kano</v>
      </c>
      <c r="M461" t="str">
        <f>VLOOKUP(C461,Lookup!D:E,2,FALSE)</f>
        <v>Power/Energy</v>
      </c>
      <c r="N461" s="1">
        <f t="shared" si="68"/>
        <v>1120000000</v>
      </c>
      <c r="O461" s="1">
        <f t="shared" si="69"/>
        <v>0</v>
      </c>
      <c r="P461" s="1">
        <f t="shared" si="70"/>
        <v>1120000000</v>
      </c>
      <c r="Q461" s="1">
        <f t="shared" si="71"/>
        <v>448296666</v>
      </c>
      <c r="R461" s="1">
        <f t="shared" si="72"/>
        <v>1120000000</v>
      </c>
      <c r="S461" s="1">
        <f t="shared" si="73"/>
        <v>0</v>
      </c>
      <c r="T461" s="1">
        <f t="shared" si="74"/>
        <v>1120000000</v>
      </c>
      <c r="U461">
        <f t="shared" si="75"/>
        <v>448296666</v>
      </c>
    </row>
    <row r="462" spans="1:21" x14ac:dyDescent="0.35">
      <c r="A462">
        <v>2011</v>
      </c>
      <c r="B462">
        <v>5</v>
      </c>
      <c r="C462">
        <v>30</v>
      </c>
      <c r="D462">
        <v>575000000</v>
      </c>
      <c r="E462">
        <v>0</v>
      </c>
      <c r="F462">
        <v>37173319.759999998</v>
      </c>
      <c r="G462">
        <v>0</v>
      </c>
      <c r="H462">
        <v>0</v>
      </c>
      <c r="I462">
        <v>0</v>
      </c>
      <c r="K462" s="4">
        <f t="shared" si="67"/>
        <v>2011</v>
      </c>
      <c r="L462" t="str">
        <f>VLOOKUP(B462,Lookup!A:B,2,FALSE)</f>
        <v>Kano</v>
      </c>
      <c r="M462" t="str">
        <f>VLOOKUP(C462,Lookup!D:E,2,FALSE)</f>
        <v>Science and Technology</v>
      </c>
      <c r="N462" s="1">
        <f t="shared" si="68"/>
        <v>575000000</v>
      </c>
      <c r="O462" s="1">
        <f t="shared" si="69"/>
        <v>0</v>
      </c>
      <c r="P462" s="1">
        <f t="shared" si="70"/>
        <v>575000000</v>
      </c>
      <c r="Q462" s="1">
        <f t="shared" si="71"/>
        <v>37173319.759999998</v>
      </c>
      <c r="R462" s="1">
        <f t="shared" si="72"/>
        <v>0</v>
      </c>
      <c r="S462" s="1">
        <f t="shared" si="73"/>
        <v>0</v>
      </c>
      <c r="T462" s="1">
        <f t="shared" si="74"/>
        <v>0</v>
      </c>
      <c r="U462">
        <f t="shared" si="75"/>
        <v>0</v>
      </c>
    </row>
    <row r="463" spans="1:21" x14ac:dyDescent="0.35">
      <c r="A463">
        <v>2011</v>
      </c>
      <c r="B463">
        <v>5</v>
      </c>
      <c r="C463">
        <v>32</v>
      </c>
      <c r="D463">
        <v>15059856673</v>
      </c>
      <c r="E463">
        <v>0</v>
      </c>
      <c r="F463">
        <v>2510547989.3599997</v>
      </c>
      <c r="G463">
        <v>0</v>
      </c>
      <c r="H463">
        <v>0</v>
      </c>
      <c r="I463">
        <v>0</v>
      </c>
      <c r="K463" s="4">
        <f t="shared" si="67"/>
        <v>2011</v>
      </c>
      <c r="L463" t="str">
        <f>VLOOKUP(B463,Lookup!A:B,2,FALSE)</f>
        <v>Kano</v>
      </c>
      <c r="M463" t="str">
        <f>VLOOKUP(C463,Lookup!D:E,2,FALSE)</f>
        <v>Town, Urban and Regional Development</v>
      </c>
      <c r="N463" s="1">
        <f t="shared" si="68"/>
        <v>15059856673</v>
      </c>
      <c r="O463" s="1">
        <f t="shared" si="69"/>
        <v>0</v>
      </c>
      <c r="P463" s="1">
        <f t="shared" si="70"/>
        <v>15059856673</v>
      </c>
      <c r="Q463" s="1">
        <f t="shared" si="71"/>
        <v>2510547989.3599997</v>
      </c>
      <c r="R463" s="1">
        <f t="shared" si="72"/>
        <v>0</v>
      </c>
      <c r="S463" s="1">
        <f t="shared" si="73"/>
        <v>0</v>
      </c>
      <c r="T463" s="1">
        <f t="shared" si="74"/>
        <v>0</v>
      </c>
      <c r="U463">
        <f t="shared" si="75"/>
        <v>0</v>
      </c>
    </row>
    <row r="464" spans="1:21" x14ac:dyDescent="0.35">
      <c r="A464">
        <v>2011</v>
      </c>
      <c r="B464">
        <v>5</v>
      </c>
      <c r="C464">
        <v>33</v>
      </c>
      <c r="D464">
        <v>542796000</v>
      </c>
      <c r="E464">
        <v>0</v>
      </c>
      <c r="F464">
        <v>7879782.6100000003</v>
      </c>
      <c r="G464">
        <v>22500000</v>
      </c>
      <c r="H464">
        <v>0</v>
      </c>
      <c r="I464">
        <v>0</v>
      </c>
      <c r="K464" s="4">
        <f t="shared" ref="K464:K527" si="76">A464</f>
        <v>2011</v>
      </c>
      <c r="L464" t="str">
        <f>VLOOKUP(B464,Lookup!A:B,2,FALSE)</f>
        <v>Kano</v>
      </c>
      <c r="M464" t="str">
        <f>VLOOKUP(C464,Lookup!D:E,2,FALSE)</f>
        <v>Trade, Commerce and Industry</v>
      </c>
      <c r="N464" s="1">
        <f t="shared" ref="N464:N527" si="77">D464</f>
        <v>542796000</v>
      </c>
      <c r="O464" s="1">
        <f t="shared" ref="O464:O527" si="78">E464</f>
        <v>0</v>
      </c>
      <c r="P464" s="1">
        <f t="shared" ref="P464:P527" si="79">N464+O464</f>
        <v>542796000</v>
      </c>
      <c r="Q464" s="1">
        <f t="shared" ref="Q464:Q527" si="80">F464</f>
        <v>7879782.6100000003</v>
      </c>
      <c r="R464" s="1">
        <f t="shared" ref="R464:R527" si="81">G464</f>
        <v>22500000</v>
      </c>
      <c r="S464" s="1">
        <f t="shared" ref="S464:S527" si="82">H464</f>
        <v>0</v>
      </c>
      <c r="T464" s="1">
        <f t="shared" ref="T464:T527" si="83">R464+S464</f>
        <v>22500000</v>
      </c>
      <c r="U464">
        <f t="shared" ref="U464:U527" si="84">I464</f>
        <v>0</v>
      </c>
    </row>
    <row r="465" spans="1:21" x14ac:dyDescent="0.35">
      <c r="A465">
        <v>2011</v>
      </c>
      <c r="B465">
        <v>5</v>
      </c>
      <c r="C465">
        <v>35</v>
      </c>
      <c r="D465">
        <v>1685000000</v>
      </c>
      <c r="E465">
        <v>0</v>
      </c>
      <c r="F465">
        <v>4122019255.6900001</v>
      </c>
      <c r="G465">
        <v>70000000</v>
      </c>
      <c r="H465">
        <v>0</v>
      </c>
      <c r="I465">
        <v>16500000</v>
      </c>
      <c r="K465" s="4">
        <f t="shared" si="76"/>
        <v>2011</v>
      </c>
      <c r="L465" t="str">
        <f>VLOOKUP(B465,Lookup!A:B,2,FALSE)</f>
        <v>Kano</v>
      </c>
      <c r="M465" t="str">
        <f>VLOOKUP(C465,Lookup!D:E,2,FALSE)</f>
        <v>Water and Sanitation</v>
      </c>
      <c r="N465" s="1">
        <f t="shared" si="77"/>
        <v>1685000000</v>
      </c>
      <c r="O465" s="1">
        <f t="shared" si="78"/>
        <v>0</v>
      </c>
      <c r="P465" s="1">
        <f t="shared" si="79"/>
        <v>1685000000</v>
      </c>
      <c r="Q465" s="1">
        <f t="shared" si="80"/>
        <v>4122019255.6900001</v>
      </c>
      <c r="R465" s="1">
        <f t="shared" si="81"/>
        <v>70000000</v>
      </c>
      <c r="S465" s="1">
        <f t="shared" si="82"/>
        <v>0</v>
      </c>
      <c r="T465" s="1">
        <f t="shared" si="83"/>
        <v>70000000</v>
      </c>
      <c r="U465">
        <f t="shared" si="84"/>
        <v>16500000</v>
      </c>
    </row>
    <row r="466" spans="1:21" x14ac:dyDescent="0.35">
      <c r="A466">
        <v>2011</v>
      </c>
      <c r="B466">
        <v>5</v>
      </c>
      <c r="C466">
        <v>37</v>
      </c>
      <c r="D466">
        <v>169000000</v>
      </c>
      <c r="E466">
        <v>0</v>
      </c>
      <c r="F466">
        <v>14865244.5</v>
      </c>
      <c r="G466">
        <v>0</v>
      </c>
      <c r="H466">
        <v>0</v>
      </c>
      <c r="I466">
        <v>0</v>
      </c>
      <c r="K466" s="4">
        <f t="shared" si="76"/>
        <v>2011</v>
      </c>
      <c r="L466" t="str">
        <f>VLOOKUP(B466,Lookup!A:B,2,FALSE)</f>
        <v>Kano</v>
      </c>
      <c r="M466" t="str">
        <f>VLOOKUP(C466,Lookup!D:E,2,FALSE)</f>
        <v>Youths and Sports</v>
      </c>
      <c r="N466" s="1">
        <f t="shared" si="77"/>
        <v>169000000</v>
      </c>
      <c r="O466" s="1">
        <f t="shared" si="78"/>
        <v>0</v>
      </c>
      <c r="P466" s="1">
        <f t="shared" si="79"/>
        <v>169000000</v>
      </c>
      <c r="Q466" s="1">
        <f t="shared" si="80"/>
        <v>14865244.5</v>
      </c>
      <c r="R466" s="1">
        <f t="shared" si="81"/>
        <v>0</v>
      </c>
      <c r="S466" s="1">
        <f t="shared" si="82"/>
        <v>0</v>
      </c>
      <c r="T466" s="1">
        <f t="shared" si="83"/>
        <v>0</v>
      </c>
      <c r="U466">
        <f t="shared" si="84"/>
        <v>0</v>
      </c>
    </row>
    <row r="467" spans="1:21" x14ac:dyDescent="0.35">
      <c r="A467">
        <v>2011</v>
      </c>
      <c r="B467">
        <v>9</v>
      </c>
      <c r="C467">
        <v>1</v>
      </c>
      <c r="D467">
        <v>1502254438</v>
      </c>
      <c r="E467">
        <v>0</v>
      </c>
      <c r="F467">
        <v>768620906.75</v>
      </c>
      <c r="G467">
        <v>0</v>
      </c>
      <c r="H467">
        <v>0</v>
      </c>
      <c r="I467">
        <v>7500000</v>
      </c>
      <c r="K467" s="4">
        <f t="shared" si="76"/>
        <v>2011</v>
      </c>
      <c r="L467" t="str">
        <f>VLOOKUP(B467,Lookup!A:B,2,FALSE)</f>
        <v>Yobe</v>
      </c>
      <c r="M467" t="str">
        <f>VLOOKUP(C467,Lookup!D:E,2,FALSE)</f>
        <v>Agriculture</v>
      </c>
      <c r="N467" s="1">
        <f t="shared" si="77"/>
        <v>1502254438</v>
      </c>
      <c r="O467" s="1">
        <f t="shared" si="78"/>
        <v>0</v>
      </c>
      <c r="P467" s="1">
        <f t="shared" si="79"/>
        <v>1502254438</v>
      </c>
      <c r="Q467" s="1">
        <f t="shared" si="80"/>
        <v>768620906.75</v>
      </c>
      <c r="R467" s="1">
        <f t="shared" si="81"/>
        <v>0</v>
      </c>
      <c r="S467" s="1">
        <f t="shared" si="82"/>
        <v>0</v>
      </c>
      <c r="T467" s="1">
        <f t="shared" si="83"/>
        <v>0</v>
      </c>
      <c r="U467">
        <f t="shared" si="84"/>
        <v>7500000</v>
      </c>
    </row>
    <row r="468" spans="1:21" x14ac:dyDescent="0.35">
      <c r="A468">
        <v>2011</v>
      </c>
      <c r="B468">
        <v>9</v>
      </c>
      <c r="C468">
        <v>3</v>
      </c>
      <c r="D468">
        <v>1076987562</v>
      </c>
      <c r="E468">
        <v>0</v>
      </c>
      <c r="F468">
        <v>64056500</v>
      </c>
      <c r="G468">
        <v>1068987562</v>
      </c>
      <c r="H468">
        <v>0</v>
      </c>
      <c r="I468">
        <v>64056500</v>
      </c>
      <c r="K468" s="4">
        <f t="shared" si="76"/>
        <v>2011</v>
      </c>
      <c r="L468" t="str">
        <f>VLOOKUP(B468,Lookup!A:B,2,FALSE)</f>
        <v>Yobe</v>
      </c>
      <c r="M468" t="str">
        <f>VLOOKUP(C468,Lookup!D:E,2,FALSE)</f>
        <v>Community, Human Development &amp; Employment Creation</v>
      </c>
      <c r="N468" s="1">
        <f t="shared" si="77"/>
        <v>1076987562</v>
      </c>
      <c r="O468" s="1">
        <f t="shared" si="78"/>
        <v>0</v>
      </c>
      <c r="P468" s="1">
        <f t="shared" si="79"/>
        <v>1076987562</v>
      </c>
      <c r="Q468" s="1">
        <f t="shared" si="80"/>
        <v>64056500</v>
      </c>
      <c r="R468" s="1">
        <f t="shared" si="81"/>
        <v>1068987562</v>
      </c>
      <c r="S468" s="1">
        <f t="shared" si="82"/>
        <v>0</v>
      </c>
      <c r="T468" s="1">
        <f t="shared" si="83"/>
        <v>1068987562</v>
      </c>
      <c r="U468">
        <f t="shared" si="84"/>
        <v>64056500</v>
      </c>
    </row>
    <row r="469" spans="1:21" x14ac:dyDescent="0.35">
      <c r="A469">
        <v>2011</v>
      </c>
      <c r="B469">
        <v>9</v>
      </c>
      <c r="C469">
        <v>6</v>
      </c>
      <c r="D469">
        <v>7176736000</v>
      </c>
      <c r="E469">
        <v>0</v>
      </c>
      <c r="F469">
        <v>4171713896.8699999</v>
      </c>
      <c r="G469">
        <v>1699016000</v>
      </c>
      <c r="H469">
        <v>0</v>
      </c>
      <c r="I469">
        <v>1123616915.4099998</v>
      </c>
      <c r="K469" s="4">
        <f t="shared" si="76"/>
        <v>2011</v>
      </c>
      <c r="L469" t="str">
        <f>VLOOKUP(B469,Lookup!A:B,2,FALSE)</f>
        <v>Yobe</v>
      </c>
      <c r="M469" t="str">
        <f>VLOOKUP(C469,Lookup!D:E,2,FALSE)</f>
        <v>Education</v>
      </c>
      <c r="N469" s="1">
        <f t="shared" si="77"/>
        <v>7176736000</v>
      </c>
      <c r="O469" s="1">
        <f t="shared" si="78"/>
        <v>0</v>
      </c>
      <c r="P469" s="1">
        <f t="shared" si="79"/>
        <v>7176736000</v>
      </c>
      <c r="Q469" s="1">
        <f t="shared" si="80"/>
        <v>4171713896.8699999</v>
      </c>
      <c r="R469" s="1">
        <f t="shared" si="81"/>
        <v>1699016000</v>
      </c>
      <c r="S469" s="1">
        <f t="shared" si="82"/>
        <v>0</v>
      </c>
      <c r="T469" s="1">
        <f t="shared" si="83"/>
        <v>1699016000</v>
      </c>
      <c r="U469">
        <f t="shared" si="84"/>
        <v>1123616915.4099998</v>
      </c>
    </row>
    <row r="470" spans="1:21" x14ac:dyDescent="0.35">
      <c r="A470">
        <v>2011</v>
      </c>
      <c r="B470">
        <v>9</v>
      </c>
      <c r="C470">
        <v>7</v>
      </c>
      <c r="D470">
        <v>300600000</v>
      </c>
      <c r="E470">
        <v>0</v>
      </c>
      <c r="F470">
        <v>72821600</v>
      </c>
      <c r="G470">
        <v>0</v>
      </c>
      <c r="H470">
        <v>0</v>
      </c>
      <c r="I470">
        <v>0</v>
      </c>
      <c r="K470" s="4">
        <f t="shared" si="76"/>
        <v>2011</v>
      </c>
      <c r="L470" t="str">
        <f>VLOOKUP(B470,Lookup!A:B,2,FALSE)</f>
        <v>Yobe</v>
      </c>
      <c r="M470" t="str">
        <f>VLOOKUP(C470,Lookup!D:E,2,FALSE)</f>
        <v>Environment</v>
      </c>
      <c r="N470" s="1">
        <f t="shared" si="77"/>
        <v>300600000</v>
      </c>
      <c r="O470" s="1">
        <f t="shared" si="78"/>
        <v>0</v>
      </c>
      <c r="P470" s="1">
        <f t="shared" si="79"/>
        <v>300600000</v>
      </c>
      <c r="Q470" s="1">
        <f t="shared" si="80"/>
        <v>72821600</v>
      </c>
      <c r="R470" s="1">
        <f t="shared" si="81"/>
        <v>0</v>
      </c>
      <c r="S470" s="1">
        <f t="shared" si="82"/>
        <v>0</v>
      </c>
      <c r="T470" s="1">
        <f t="shared" si="83"/>
        <v>0</v>
      </c>
      <c r="U470">
        <f t="shared" si="84"/>
        <v>0</v>
      </c>
    </row>
    <row r="471" spans="1:21" x14ac:dyDescent="0.35">
      <c r="A471">
        <v>2011</v>
      </c>
      <c r="B471">
        <v>9</v>
      </c>
      <c r="C471">
        <v>9</v>
      </c>
      <c r="D471">
        <v>630000000</v>
      </c>
      <c r="E471">
        <v>0</v>
      </c>
      <c r="F471">
        <v>128505856.59</v>
      </c>
      <c r="G471">
        <v>0</v>
      </c>
      <c r="H471">
        <v>0</v>
      </c>
      <c r="I471">
        <v>0</v>
      </c>
      <c r="K471" s="4">
        <f t="shared" si="76"/>
        <v>2011</v>
      </c>
      <c r="L471" t="str">
        <f>VLOOKUP(B471,Lookup!A:B,2,FALSE)</f>
        <v>Yobe</v>
      </c>
      <c r="M471" t="str">
        <f>VLOOKUP(C471,Lookup!D:E,2,FALSE)</f>
        <v>Finance</v>
      </c>
      <c r="N471" s="1">
        <f t="shared" si="77"/>
        <v>630000000</v>
      </c>
      <c r="O471" s="1">
        <f t="shared" si="78"/>
        <v>0</v>
      </c>
      <c r="P471" s="1">
        <f t="shared" si="79"/>
        <v>630000000</v>
      </c>
      <c r="Q471" s="1">
        <f t="shared" si="80"/>
        <v>128505856.59</v>
      </c>
      <c r="R471" s="1">
        <f t="shared" si="81"/>
        <v>0</v>
      </c>
      <c r="S471" s="1">
        <f t="shared" si="82"/>
        <v>0</v>
      </c>
      <c r="T471" s="1">
        <f t="shared" si="83"/>
        <v>0</v>
      </c>
      <c r="U471">
        <f t="shared" si="84"/>
        <v>0</v>
      </c>
    </row>
    <row r="472" spans="1:21" x14ac:dyDescent="0.35">
      <c r="A472">
        <v>2011</v>
      </c>
      <c r="B472">
        <v>9</v>
      </c>
      <c r="C472">
        <v>11</v>
      </c>
      <c r="D472">
        <v>5146600000</v>
      </c>
      <c r="E472">
        <v>0</v>
      </c>
      <c r="F472">
        <v>3763078996.1099997</v>
      </c>
      <c r="G472">
        <v>0</v>
      </c>
      <c r="H472">
        <v>0</v>
      </c>
      <c r="I472">
        <v>0</v>
      </c>
      <c r="K472" s="4">
        <f t="shared" si="76"/>
        <v>2011</v>
      </c>
      <c r="L472" t="str">
        <f>VLOOKUP(B472,Lookup!A:B,2,FALSE)</f>
        <v>Yobe</v>
      </c>
      <c r="M472" t="str">
        <f>VLOOKUP(C472,Lookup!D:E,2,FALSE)</f>
        <v>General Administration</v>
      </c>
      <c r="N472" s="1">
        <f t="shared" si="77"/>
        <v>5146600000</v>
      </c>
      <c r="O472" s="1">
        <f t="shared" si="78"/>
        <v>0</v>
      </c>
      <c r="P472" s="1">
        <f t="shared" si="79"/>
        <v>5146600000</v>
      </c>
      <c r="Q472" s="1">
        <f t="shared" si="80"/>
        <v>3763078996.1099997</v>
      </c>
      <c r="R472" s="1">
        <f t="shared" si="81"/>
        <v>0</v>
      </c>
      <c r="S472" s="1">
        <f t="shared" si="82"/>
        <v>0</v>
      </c>
      <c r="T472" s="1">
        <f t="shared" si="83"/>
        <v>0</v>
      </c>
      <c r="U472">
        <f t="shared" si="84"/>
        <v>0</v>
      </c>
    </row>
    <row r="473" spans="1:21" x14ac:dyDescent="0.35">
      <c r="A473">
        <v>2011</v>
      </c>
      <c r="B473">
        <v>9</v>
      </c>
      <c r="C473">
        <v>13</v>
      </c>
      <c r="D473">
        <v>3578129000</v>
      </c>
      <c r="E473">
        <v>0</v>
      </c>
      <c r="F473">
        <v>1028091719.9499999</v>
      </c>
      <c r="G473">
        <v>949100000</v>
      </c>
      <c r="H473">
        <v>0</v>
      </c>
      <c r="I473">
        <v>184959043.18000001</v>
      </c>
      <c r="K473" s="4">
        <f t="shared" si="76"/>
        <v>2011</v>
      </c>
      <c r="L473" t="str">
        <f>VLOOKUP(B473,Lookup!A:B,2,FALSE)</f>
        <v>Yobe</v>
      </c>
      <c r="M473" t="str">
        <f>VLOOKUP(C473,Lookup!D:E,2,FALSE)</f>
        <v>Health</v>
      </c>
      <c r="N473" s="1">
        <f t="shared" si="77"/>
        <v>3578129000</v>
      </c>
      <c r="O473" s="1">
        <f t="shared" si="78"/>
        <v>0</v>
      </c>
      <c r="P473" s="1">
        <f t="shared" si="79"/>
        <v>3578129000</v>
      </c>
      <c r="Q473" s="1">
        <f t="shared" si="80"/>
        <v>1028091719.9499999</v>
      </c>
      <c r="R473" s="1">
        <f t="shared" si="81"/>
        <v>949100000</v>
      </c>
      <c r="S473" s="1">
        <f t="shared" si="82"/>
        <v>0</v>
      </c>
      <c r="T473" s="1">
        <f t="shared" si="83"/>
        <v>949100000</v>
      </c>
      <c r="U473">
        <f t="shared" si="84"/>
        <v>184959043.18000001</v>
      </c>
    </row>
    <row r="474" spans="1:21" x14ac:dyDescent="0.35">
      <c r="A474">
        <v>2011</v>
      </c>
      <c r="B474">
        <v>9</v>
      </c>
      <c r="C474">
        <v>16</v>
      </c>
      <c r="D474">
        <v>511000000</v>
      </c>
      <c r="E474">
        <v>0</v>
      </c>
      <c r="F474">
        <v>497711412.98000002</v>
      </c>
      <c r="G474">
        <v>0</v>
      </c>
      <c r="H474">
        <v>0</v>
      </c>
      <c r="I474">
        <v>0</v>
      </c>
      <c r="K474" s="4">
        <f t="shared" si="76"/>
        <v>2011</v>
      </c>
      <c r="L474" t="str">
        <f>VLOOKUP(B474,Lookup!A:B,2,FALSE)</f>
        <v>Yobe</v>
      </c>
      <c r="M474" t="str">
        <f>VLOOKUP(C474,Lookup!D:E,2,FALSE)</f>
        <v>Information, Culture &amp; Tourism</v>
      </c>
      <c r="N474" s="1">
        <f t="shared" si="77"/>
        <v>511000000</v>
      </c>
      <c r="O474" s="1">
        <f t="shared" si="78"/>
        <v>0</v>
      </c>
      <c r="P474" s="1">
        <f t="shared" si="79"/>
        <v>511000000</v>
      </c>
      <c r="Q474" s="1">
        <f t="shared" si="80"/>
        <v>497711412.98000002</v>
      </c>
      <c r="R474" s="1">
        <f t="shared" si="81"/>
        <v>0</v>
      </c>
      <c r="S474" s="1">
        <f t="shared" si="82"/>
        <v>0</v>
      </c>
      <c r="T474" s="1">
        <f t="shared" si="83"/>
        <v>0</v>
      </c>
      <c r="U474">
        <f t="shared" si="84"/>
        <v>0</v>
      </c>
    </row>
    <row r="475" spans="1:21" x14ac:dyDescent="0.35">
      <c r="A475">
        <v>2011</v>
      </c>
      <c r="B475">
        <v>9</v>
      </c>
      <c r="C475">
        <v>17</v>
      </c>
      <c r="D475">
        <v>15020000000</v>
      </c>
      <c r="E475">
        <v>0</v>
      </c>
      <c r="F475">
        <v>14070795256.030001</v>
      </c>
      <c r="G475">
        <v>0</v>
      </c>
      <c r="H475">
        <v>0</v>
      </c>
      <c r="I475">
        <v>0</v>
      </c>
      <c r="K475" s="4">
        <f t="shared" si="76"/>
        <v>2011</v>
      </c>
      <c r="L475" t="str">
        <f>VLOOKUP(B475,Lookup!A:B,2,FALSE)</f>
        <v>Yobe</v>
      </c>
      <c r="M475" t="str">
        <f>VLOOKUP(C475,Lookup!D:E,2,FALSE)</f>
        <v>Infrastructure</v>
      </c>
      <c r="N475" s="1">
        <f t="shared" si="77"/>
        <v>15020000000</v>
      </c>
      <c r="O475" s="1">
        <f t="shared" si="78"/>
        <v>0</v>
      </c>
      <c r="P475" s="1">
        <f t="shared" si="79"/>
        <v>15020000000</v>
      </c>
      <c r="Q475" s="1">
        <f t="shared" si="80"/>
        <v>14070795256.030001</v>
      </c>
      <c r="R475" s="1">
        <f t="shared" si="81"/>
        <v>0</v>
      </c>
      <c r="S475" s="1">
        <f t="shared" si="82"/>
        <v>0</v>
      </c>
      <c r="T475" s="1">
        <f t="shared" si="83"/>
        <v>0</v>
      </c>
      <c r="U475">
        <f t="shared" si="84"/>
        <v>0</v>
      </c>
    </row>
    <row r="476" spans="1:21" x14ac:dyDescent="0.35">
      <c r="A476">
        <v>2011</v>
      </c>
      <c r="B476">
        <v>9</v>
      </c>
      <c r="C476">
        <v>27</v>
      </c>
      <c r="D476">
        <v>120000000</v>
      </c>
      <c r="E476">
        <v>0</v>
      </c>
      <c r="F476">
        <v>31139854.949999999</v>
      </c>
      <c r="G476">
        <v>120000000</v>
      </c>
      <c r="H476">
        <v>0</v>
      </c>
      <c r="I476">
        <v>31139854.949999999</v>
      </c>
      <c r="K476" s="4">
        <f t="shared" si="76"/>
        <v>2011</v>
      </c>
      <c r="L476" t="str">
        <f>VLOOKUP(B476,Lookup!A:B,2,FALSE)</f>
        <v>Yobe</v>
      </c>
      <c r="M476" t="str">
        <f>VLOOKUP(C476,Lookup!D:E,2,FALSE)</f>
        <v>Power/Energy</v>
      </c>
      <c r="N476" s="1">
        <f t="shared" si="77"/>
        <v>120000000</v>
      </c>
      <c r="O476" s="1">
        <f t="shared" si="78"/>
        <v>0</v>
      </c>
      <c r="P476" s="1">
        <f t="shared" si="79"/>
        <v>120000000</v>
      </c>
      <c r="Q476" s="1">
        <f t="shared" si="80"/>
        <v>31139854.949999999</v>
      </c>
      <c r="R476" s="1">
        <f t="shared" si="81"/>
        <v>120000000</v>
      </c>
      <c r="S476" s="1">
        <f t="shared" si="82"/>
        <v>0</v>
      </c>
      <c r="T476" s="1">
        <f t="shared" si="83"/>
        <v>120000000</v>
      </c>
      <c r="U476">
        <f t="shared" si="84"/>
        <v>31139854.949999999</v>
      </c>
    </row>
    <row r="477" spans="1:21" x14ac:dyDescent="0.35">
      <c r="A477">
        <v>2011</v>
      </c>
      <c r="B477">
        <v>9</v>
      </c>
      <c r="C477">
        <v>30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K477" s="4">
        <f t="shared" si="76"/>
        <v>2011</v>
      </c>
      <c r="L477" t="str">
        <f>VLOOKUP(B477,Lookup!A:B,2,FALSE)</f>
        <v>Yobe</v>
      </c>
      <c r="M477" t="str">
        <f>VLOOKUP(C477,Lookup!D:E,2,FALSE)</f>
        <v>Science and Technology</v>
      </c>
      <c r="N477" s="1">
        <f t="shared" si="77"/>
        <v>0</v>
      </c>
      <c r="O477" s="1">
        <f t="shared" si="78"/>
        <v>0</v>
      </c>
      <c r="P477" s="1">
        <f t="shared" si="79"/>
        <v>0</v>
      </c>
      <c r="Q477" s="1">
        <f t="shared" si="80"/>
        <v>0</v>
      </c>
      <c r="R477" s="1">
        <f t="shared" si="81"/>
        <v>0</v>
      </c>
      <c r="S477" s="1">
        <f t="shared" si="82"/>
        <v>0</v>
      </c>
      <c r="T477" s="1">
        <f t="shared" si="83"/>
        <v>0</v>
      </c>
      <c r="U477">
        <f t="shared" si="84"/>
        <v>0</v>
      </c>
    </row>
    <row r="478" spans="1:21" x14ac:dyDescent="0.35">
      <c r="A478">
        <v>2011</v>
      </c>
      <c r="B478">
        <v>9</v>
      </c>
      <c r="C478">
        <v>32</v>
      </c>
      <c r="D478">
        <v>3640600000</v>
      </c>
      <c r="E478">
        <v>0</v>
      </c>
      <c r="F478">
        <v>1564636200.8099999</v>
      </c>
      <c r="G478">
        <v>0</v>
      </c>
      <c r="H478">
        <v>0</v>
      </c>
      <c r="I478">
        <v>0</v>
      </c>
      <c r="K478" s="4">
        <f t="shared" si="76"/>
        <v>2011</v>
      </c>
      <c r="L478" t="str">
        <f>VLOOKUP(B478,Lookup!A:B,2,FALSE)</f>
        <v>Yobe</v>
      </c>
      <c r="M478" t="str">
        <f>VLOOKUP(C478,Lookup!D:E,2,FALSE)</f>
        <v>Town, Urban and Regional Development</v>
      </c>
      <c r="N478" s="1">
        <f t="shared" si="77"/>
        <v>3640600000</v>
      </c>
      <c r="O478" s="1">
        <f t="shared" si="78"/>
        <v>0</v>
      </c>
      <c r="P478" s="1">
        <f t="shared" si="79"/>
        <v>3640600000</v>
      </c>
      <c r="Q478" s="1">
        <f t="shared" si="80"/>
        <v>1564636200.8099999</v>
      </c>
      <c r="R478" s="1">
        <f t="shared" si="81"/>
        <v>0</v>
      </c>
      <c r="S478" s="1">
        <f t="shared" si="82"/>
        <v>0</v>
      </c>
      <c r="T478" s="1">
        <f t="shared" si="83"/>
        <v>0</v>
      </c>
      <c r="U478">
        <f t="shared" si="84"/>
        <v>0</v>
      </c>
    </row>
    <row r="479" spans="1:21" x14ac:dyDescent="0.35">
      <c r="A479">
        <v>2011</v>
      </c>
      <c r="B479">
        <v>9</v>
      </c>
      <c r="C479">
        <v>33</v>
      </c>
      <c r="D479">
        <v>1805900000</v>
      </c>
      <c r="E479">
        <v>0</v>
      </c>
      <c r="F479">
        <v>1144646577.1600001</v>
      </c>
      <c r="G479">
        <v>0</v>
      </c>
      <c r="H479">
        <v>0</v>
      </c>
      <c r="I479">
        <v>0</v>
      </c>
      <c r="K479" s="4">
        <f t="shared" si="76"/>
        <v>2011</v>
      </c>
      <c r="L479" t="str">
        <f>VLOOKUP(B479,Lookup!A:B,2,FALSE)</f>
        <v>Yobe</v>
      </c>
      <c r="M479" t="str">
        <f>VLOOKUP(C479,Lookup!D:E,2,FALSE)</f>
        <v>Trade, Commerce and Industry</v>
      </c>
      <c r="N479" s="1">
        <f t="shared" si="77"/>
        <v>1805900000</v>
      </c>
      <c r="O479" s="1">
        <f t="shared" si="78"/>
        <v>0</v>
      </c>
      <c r="P479" s="1">
        <f t="shared" si="79"/>
        <v>1805900000</v>
      </c>
      <c r="Q479" s="1">
        <f t="shared" si="80"/>
        <v>1144646577.1600001</v>
      </c>
      <c r="R479" s="1">
        <f t="shared" si="81"/>
        <v>0</v>
      </c>
      <c r="S479" s="1">
        <f t="shared" si="82"/>
        <v>0</v>
      </c>
      <c r="T479" s="1">
        <f t="shared" si="83"/>
        <v>0</v>
      </c>
      <c r="U479">
        <f t="shared" si="84"/>
        <v>0</v>
      </c>
    </row>
    <row r="480" spans="1:21" x14ac:dyDescent="0.35">
      <c r="A480">
        <v>2011</v>
      </c>
      <c r="B480">
        <v>9</v>
      </c>
      <c r="C480">
        <v>35</v>
      </c>
      <c r="D480">
        <v>3002000000</v>
      </c>
      <c r="E480">
        <v>0</v>
      </c>
      <c r="F480">
        <v>1008893156</v>
      </c>
      <c r="G480">
        <v>1012000000</v>
      </c>
      <c r="H480">
        <v>0</v>
      </c>
      <c r="I480">
        <v>129142000</v>
      </c>
      <c r="K480" s="4">
        <f t="shared" si="76"/>
        <v>2011</v>
      </c>
      <c r="L480" t="str">
        <f>VLOOKUP(B480,Lookup!A:B,2,FALSE)</f>
        <v>Yobe</v>
      </c>
      <c r="M480" t="str">
        <f>VLOOKUP(C480,Lookup!D:E,2,FALSE)</f>
        <v>Water and Sanitation</v>
      </c>
      <c r="N480" s="1">
        <f t="shared" si="77"/>
        <v>3002000000</v>
      </c>
      <c r="O480" s="1">
        <f t="shared" si="78"/>
        <v>0</v>
      </c>
      <c r="P480" s="1">
        <f t="shared" si="79"/>
        <v>3002000000</v>
      </c>
      <c r="Q480" s="1">
        <f t="shared" si="80"/>
        <v>1008893156</v>
      </c>
      <c r="R480" s="1">
        <f t="shared" si="81"/>
        <v>1012000000</v>
      </c>
      <c r="S480" s="1">
        <f t="shared" si="82"/>
        <v>0</v>
      </c>
      <c r="T480" s="1">
        <f t="shared" si="83"/>
        <v>1012000000</v>
      </c>
      <c r="U480">
        <f t="shared" si="84"/>
        <v>129142000</v>
      </c>
    </row>
    <row r="481" spans="1:21" x14ac:dyDescent="0.35">
      <c r="A481">
        <v>2011</v>
      </c>
      <c r="B481">
        <v>9</v>
      </c>
      <c r="C481">
        <v>37</v>
      </c>
      <c r="D481">
        <v>511048000</v>
      </c>
      <c r="E481">
        <v>0</v>
      </c>
      <c r="F481">
        <v>162613127.18000001</v>
      </c>
      <c r="G481">
        <v>0</v>
      </c>
      <c r="H481">
        <v>0</v>
      </c>
      <c r="I481">
        <v>0</v>
      </c>
      <c r="K481" s="4">
        <f t="shared" si="76"/>
        <v>2011</v>
      </c>
      <c r="L481" t="str">
        <f>VLOOKUP(B481,Lookup!A:B,2,FALSE)</f>
        <v>Yobe</v>
      </c>
      <c r="M481" t="str">
        <f>VLOOKUP(C481,Lookup!D:E,2,FALSE)</f>
        <v>Youths and Sports</v>
      </c>
      <c r="N481" s="1">
        <f t="shared" si="77"/>
        <v>511048000</v>
      </c>
      <c r="O481" s="1">
        <f t="shared" si="78"/>
        <v>0</v>
      </c>
      <c r="P481" s="1">
        <f t="shared" si="79"/>
        <v>511048000</v>
      </c>
      <c r="Q481" s="1">
        <f t="shared" si="80"/>
        <v>162613127.18000001</v>
      </c>
      <c r="R481" s="1">
        <f t="shared" si="81"/>
        <v>0</v>
      </c>
      <c r="S481" s="1">
        <f t="shared" si="82"/>
        <v>0</v>
      </c>
      <c r="T481" s="1">
        <f t="shared" si="83"/>
        <v>0</v>
      </c>
      <c r="U481">
        <f t="shared" si="84"/>
        <v>0</v>
      </c>
    </row>
    <row r="482" spans="1:21" x14ac:dyDescent="0.35">
      <c r="A482">
        <v>2012</v>
      </c>
      <c r="B482">
        <v>3</v>
      </c>
      <c r="C482">
        <v>1</v>
      </c>
      <c r="D482">
        <v>4315000000</v>
      </c>
      <c r="E482">
        <v>0</v>
      </c>
      <c r="F482">
        <v>2706199018.04</v>
      </c>
      <c r="G482">
        <v>0</v>
      </c>
      <c r="H482">
        <v>0</v>
      </c>
      <c r="I482">
        <v>0</v>
      </c>
      <c r="K482" s="4">
        <f t="shared" si="76"/>
        <v>2012</v>
      </c>
      <c r="L482" t="str">
        <f>VLOOKUP(B482,Lookup!A:B,2,FALSE)</f>
        <v>Jigawa</v>
      </c>
      <c r="M482" t="str">
        <f>VLOOKUP(C482,Lookup!D:E,2,FALSE)</f>
        <v>Agriculture</v>
      </c>
      <c r="N482" s="1">
        <f t="shared" si="77"/>
        <v>4315000000</v>
      </c>
      <c r="O482" s="1">
        <f t="shared" si="78"/>
        <v>0</v>
      </c>
      <c r="P482" s="1">
        <f t="shared" si="79"/>
        <v>4315000000</v>
      </c>
      <c r="Q482" s="1">
        <f t="shared" si="80"/>
        <v>2706199018.04</v>
      </c>
      <c r="R482" s="1">
        <f t="shared" si="81"/>
        <v>0</v>
      </c>
      <c r="S482" s="1">
        <f t="shared" si="82"/>
        <v>0</v>
      </c>
      <c r="T482" s="1">
        <f t="shared" si="83"/>
        <v>0</v>
      </c>
      <c r="U482">
        <f t="shared" si="84"/>
        <v>0</v>
      </c>
    </row>
    <row r="483" spans="1:21" x14ac:dyDescent="0.35">
      <c r="A483">
        <v>2012</v>
      </c>
      <c r="B483">
        <v>3</v>
      </c>
      <c r="C483">
        <v>3</v>
      </c>
      <c r="D483">
        <v>690500000</v>
      </c>
      <c r="E483">
        <v>0</v>
      </c>
      <c r="F483">
        <v>158839172.78</v>
      </c>
      <c r="G483">
        <v>174000000</v>
      </c>
      <c r="H483">
        <v>0</v>
      </c>
      <c r="I483">
        <v>45751899.530000001</v>
      </c>
      <c r="K483" s="4">
        <f t="shared" si="76"/>
        <v>2012</v>
      </c>
      <c r="L483" t="str">
        <f>VLOOKUP(B483,Lookup!A:B,2,FALSE)</f>
        <v>Jigawa</v>
      </c>
      <c r="M483" t="str">
        <f>VLOOKUP(C483,Lookup!D:E,2,FALSE)</f>
        <v>Community, Human Development &amp; Employment Creation</v>
      </c>
      <c r="N483" s="1">
        <f t="shared" si="77"/>
        <v>690500000</v>
      </c>
      <c r="O483" s="1">
        <f t="shared" si="78"/>
        <v>0</v>
      </c>
      <c r="P483" s="1">
        <f t="shared" si="79"/>
        <v>690500000</v>
      </c>
      <c r="Q483" s="1">
        <f t="shared" si="80"/>
        <v>158839172.78</v>
      </c>
      <c r="R483" s="1">
        <f t="shared" si="81"/>
        <v>174000000</v>
      </c>
      <c r="S483" s="1">
        <f t="shared" si="82"/>
        <v>0</v>
      </c>
      <c r="T483" s="1">
        <f t="shared" si="83"/>
        <v>174000000</v>
      </c>
      <c r="U483">
        <f t="shared" si="84"/>
        <v>45751899.530000001</v>
      </c>
    </row>
    <row r="484" spans="1:21" x14ac:dyDescent="0.35">
      <c r="A484">
        <v>2012</v>
      </c>
      <c r="B484">
        <v>3</v>
      </c>
      <c r="C484">
        <v>6</v>
      </c>
      <c r="D484">
        <v>7078000000</v>
      </c>
      <c r="E484">
        <v>0</v>
      </c>
      <c r="F484">
        <v>5054660296.3000002</v>
      </c>
      <c r="G484">
        <v>3975000000</v>
      </c>
      <c r="H484">
        <v>0</v>
      </c>
      <c r="I484">
        <v>2473078346.0099998</v>
      </c>
      <c r="K484" s="4">
        <f t="shared" si="76"/>
        <v>2012</v>
      </c>
      <c r="L484" t="str">
        <f>VLOOKUP(B484,Lookup!A:B,2,FALSE)</f>
        <v>Jigawa</v>
      </c>
      <c r="M484" t="str">
        <f>VLOOKUP(C484,Lookup!D:E,2,FALSE)</f>
        <v>Education</v>
      </c>
      <c r="N484" s="1">
        <f t="shared" si="77"/>
        <v>7078000000</v>
      </c>
      <c r="O484" s="1">
        <f t="shared" si="78"/>
        <v>0</v>
      </c>
      <c r="P484" s="1">
        <f t="shared" si="79"/>
        <v>7078000000</v>
      </c>
      <c r="Q484" s="1">
        <f t="shared" si="80"/>
        <v>5054660296.3000002</v>
      </c>
      <c r="R484" s="1">
        <f t="shared" si="81"/>
        <v>3975000000</v>
      </c>
      <c r="S484" s="1">
        <f t="shared" si="82"/>
        <v>0</v>
      </c>
      <c r="T484" s="1">
        <f t="shared" si="83"/>
        <v>3975000000</v>
      </c>
      <c r="U484">
        <f t="shared" si="84"/>
        <v>2473078346.0099998</v>
      </c>
    </row>
    <row r="485" spans="1:21" x14ac:dyDescent="0.35">
      <c r="A485">
        <v>2012</v>
      </c>
      <c r="B485">
        <v>3</v>
      </c>
      <c r="C485">
        <v>7</v>
      </c>
      <c r="D485">
        <v>842250000</v>
      </c>
      <c r="E485">
        <v>0</v>
      </c>
      <c r="F485">
        <v>278653870.26999998</v>
      </c>
      <c r="G485">
        <v>0</v>
      </c>
      <c r="H485">
        <v>0</v>
      </c>
      <c r="I485">
        <v>0</v>
      </c>
      <c r="K485" s="4">
        <f t="shared" si="76"/>
        <v>2012</v>
      </c>
      <c r="L485" t="str">
        <f>VLOOKUP(B485,Lookup!A:B,2,FALSE)</f>
        <v>Jigawa</v>
      </c>
      <c r="M485" t="str">
        <f>VLOOKUP(C485,Lookup!D:E,2,FALSE)</f>
        <v>Environment</v>
      </c>
      <c r="N485" s="1">
        <f t="shared" si="77"/>
        <v>842250000</v>
      </c>
      <c r="O485" s="1">
        <f t="shared" si="78"/>
        <v>0</v>
      </c>
      <c r="P485" s="1">
        <f t="shared" si="79"/>
        <v>842250000</v>
      </c>
      <c r="Q485" s="1">
        <f t="shared" si="80"/>
        <v>278653870.26999998</v>
      </c>
      <c r="R485" s="1">
        <f t="shared" si="81"/>
        <v>0</v>
      </c>
      <c r="S485" s="1">
        <f t="shared" si="82"/>
        <v>0</v>
      </c>
      <c r="T485" s="1">
        <f t="shared" si="83"/>
        <v>0</v>
      </c>
      <c r="U485">
        <f t="shared" si="84"/>
        <v>0</v>
      </c>
    </row>
    <row r="486" spans="1:21" x14ac:dyDescent="0.35">
      <c r="A486">
        <v>2012</v>
      </c>
      <c r="B486">
        <v>3</v>
      </c>
      <c r="C486">
        <v>9</v>
      </c>
      <c r="D486">
        <v>1237000000</v>
      </c>
      <c r="E486">
        <v>0</v>
      </c>
      <c r="F486">
        <v>823436114.88999999</v>
      </c>
      <c r="G486">
        <v>500000000</v>
      </c>
      <c r="H486">
        <v>0</v>
      </c>
      <c r="I486">
        <v>514792780.26999998</v>
      </c>
      <c r="K486" s="4">
        <f t="shared" si="76"/>
        <v>2012</v>
      </c>
      <c r="L486" t="str">
        <f>VLOOKUP(B486,Lookup!A:B,2,FALSE)</f>
        <v>Jigawa</v>
      </c>
      <c r="M486" t="str">
        <f>VLOOKUP(C486,Lookup!D:E,2,FALSE)</f>
        <v>Finance</v>
      </c>
      <c r="N486" s="1">
        <f t="shared" si="77"/>
        <v>1237000000</v>
      </c>
      <c r="O486" s="1">
        <f t="shared" si="78"/>
        <v>0</v>
      </c>
      <c r="P486" s="1">
        <f t="shared" si="79"/>
        <v>1237000000</v>
      </c>
      <c r="Q486" s="1">
        <f t="shared" si="80"/>
        <v>823436114.88999999</v>
      </c>
      <c r="R486" s="1">
        <f t="shared" si="81"/>
        <v>500000000</v>
      </c>
      <c r="S486" s="1">
        <f t="shared" si="82"/>
        <v>0</v>
      </c>
      <c r="T486" s="1">
        <f t="shared" si="83"/>
        <v>500000000</v>
      </c>
      <c r="U486">
        <f t="shared" si="84"/>
        <v>514792780.26999998</v>
      </c>
    </row>
    <row r="487" spans="1:21" x14ac:dyDescent="0.35">
      <c r="A487">
        <v>2012</v>
      </c>
      <c r="B487">
        <v>3</v>
      </c>
      <c r="C487">
        <v>11</v>
      </c>
      <c r="D487">
        <v>3578000000</v>
      </c>
      <c r="E487">
        <v>0</v>
      </c>
      <c r="F487">
        <v>1466734376.73</v>
      </c>
      <c r="G487">
        <v>0</v>
      </c>
      <c r="H487">
        <v>0</v>
      </c>
      <c r="I487">
        <v>0</v>
      </c>
      <c r="K487" s="4">
        <f t="shared" si="76"/>
        <v>2012</v>
      </c>
      <c r="L487" t="str">
        <f>VLOOKUP(B487,Lookup!A:B,2,FALSE)</f>
        <v>Jigawa</v>
      </c>
      <c r="M487" t="str">
        <f>VLOOKUP(C487,Lookup!D:E,2,FALSE)</f>
        <v>General Administration</v>
      </c>
      <c r="N487" s="1">
        <f t="shared" si="77"/>
        <v>3578000000</v>
      </c>
      <c r="O487" s="1">
        <f t="shared" si="78"/>
        <v>0</v>
      </c>
      <c r="P487" s="1">
        <f t="shared" si="79"/>
        <v>3578000000</v>
      </c>
      <c r="Q487" s="1">
        <f t="shared" si="80"/>
        <v>1466734376.73</v>
      </c>
      <c r="R487" s="1">
        <f t="shared" si="81"/>
        <v>0</v>
      </c>
      <c r="S487" s="1">
        <f t="shared" si="82"/>
        <v>0</v>
      </c>
      <c r="T487" s="1">
        <f t="shared" si="83"/>
        <v>0</v>
      </c>
      <c r="U487">
        <f t="shared" si="84"/>
        <v>0</v>
      </c>
    </row>
    <row r="488" spans="1:21" x14ac:dyDescent="0.35">
      <c r="A488">
        <v>2012</v>
      </c>
      <c r="B488">
        <v>3</v>
      </c>
      <c r="C488">
        <v>13</v>
      </c>
      <c r="D488">
        <v>3454000000</v>
      </c>
      <c r="E488">
        <v>0</v>
      </c>
      <c r="F488">
        <v>2267296037.8299999</v>
      </c>
      <c r="G488">
        <v>1806750000</v>
      </c>
      <c r="H488">
        <v>0</v>
      </c>
      <c r="I488">
        <v>848481151.69000006</v>
      </c>
      <c r="K488" s="4">
        <f t="shared" si="76"/>
        <v>2012</v>
      </c>
      <c r="L488" t="str">
        <f>VLOOKUP(B488,Lookup!A:B,2,FALSE)</f>
        <v>Jigawa</v>
      </c>
      <c r="M488" t="str">
        <f>VLOOKUP(C488,Lookup!D:E,2,FALSE)</f>
        <v>Health</v>
      </c>
      <c r="N488" s="1">
        <f t="shared" si="77"/>
        <v>3454000000</v>
      </c>
      <c r="O488" s="1">
        <f t="shared" si="78"/>
        <v>0</v>
      </c>
      <c r="P488" s="1">
        <f t="shared" si="79"/>
        <v>3454000000</v>
      </c>
      <c r="Q488" s="1">
        <f t="shared" si="80"/>
        <v>2267296037.8299999</v>
      </c>
      <c r="R488" s="1">
        <f t="shared" si="81"/>
        <v>1806750000</v>
      </c>
      <c r="S488" s="1">
        <f t="shared" si="82"/>
        <v>0</v>
      </c>
      <c r="T488" s="1">
        <f t="shared" si="83"/>
        <v>1806750000</v>
      </c>
      <c r="U488">
        <f t="shared" si="84"/>
        <v>848481151.69000006</v>
      </c>
    </row>
    <row r="489" spans="1:21" x14ac:dyDescent="0.35">
      <c r="A489">
        <v>2012</v>
      </c>
      <c r="B489">
        <v>3</v>
      </c>
      <c r="C489">
        <v>16</v>
      </c>
      <c r="D489">
        <v>1970000000</v>
      </c>
      <c r="E489">
        <v>0</v>
      </c>
      <c r="F489">
        <v>1723921537.4399998</v>
      </c>
      <c r="G489">
        <v>5000000</v>
      </c>
      <c r="H489">
        <v>0</v>
      </c>
      <c r="I489">
        <v>0</v>
      </c>
      <c r="K489" s="4">
        <f t="shared" si="76"/>
        <v>2012</v>
      </c>
      <c r="L489" t="str">
        <f>VLOOKUP(B489,Lookup!A:B,2,FALSE)</f>
        <v>Jigawa</v>
      </c>
      <c r="M489" t="str">
        <f>VLOOKUP(C489,Lookup!D:E,2,FALSE)</f>
        <v>Information, Culture &amp; Tourism</v>
      </c>
      <c r="N489" s="1">
        <f t="shared" si="77"/>
        <v>1970000000</v>
      </c>
      <c r="O489" s="1">
        <f t="shared" si="78"/>
        <v>0</v>
      </c>
      <c r="P489" s="1">
        <f t="shared" si="79"/>
        <v>1970000000</v>
      </c>
      <c r="Q489" s="1">
        <f t="shared" si="80"/>
        <v>1723921537.4399998</v>
      </c>
      <c r="R489" s="1">
        <f t="shared" si="81"/>
        <v>5000000</v>
      </c>
      <c r="S489" s="1">
        <f t="shared" si="82"/>
        <v>0</v>
      </c>
      <c r="T489" s="1">
        <f t="shared" si="83"/>
        <v>5000000</v>
      </c>
      <c r="U489">
        <f t="shared" si="84"/>
        <v>0</v>
      </c>
    </row>
    <row r="490" spans="1:21" x14ac:dyDescent="0.35">
      <c r="A490">
        <v>2012</v>
      </c>
      <c r="B490">
        <v>3</v>
      </c>
      <c r="C490">
        <v>17</v>
      </c>
      <c r="D490">
        <v>14142500000</v>
      </c>
      <c r="E490">
        <v>0</v>
      </c>
      <c r="F490">
        <v>16130799567.01</v>
      </c>
      <c r="G490">
        <v>0</v>
      </c>
      <c r="H490">
        <v>0</v>
      </c>
      <c r="I490">
        <v>0</v>
      </c>
      <c r="K490" s="4">
        <f t="shared" si="76"/>
        <v>2012</v>
      </c>
      <c r="L490" t="str">
        <f>VLOOKUP(B490,Lookup!A:B,2,FALSE)</f>
        <v>Jigawa</v>
      </c>
      <c r="M490" t="str">
        <f>VLOOKUP(C490,Lookup!D:E,2,FALSE)</f>
        <v>Infrastructure</v>
      </c>
      <c r="N490" s="1">
        <f t="shared" si="77"/>
        <v>14142500000</v>
      </c>
      <c r="O490" s="1">
        <f t="shared" si="78"/>
        <v>0</v>
      </c>
      <c r="P490" s="1">
        <f t="shared" si="79"/>
        <v>14142500000</v>
      </c>
      <c r="Q490" s="1">
        <f t="shared" si="80"/>
        <v>16130799567.01</v>
      </c>
      <c r="R490" s="1">
        <f t="shared" si="81"/>
        <v>0</v>
      </c>
      <c r="S490" s="1">
        <f t="shared" si="82"/>
        <v>0</v>
      </c>
      <c r="T490" s="1">
        <f t="shared" si="83"/>
        <v>0</v>
      </c>
      <c r="U490">
        <f t="shared" si="84"/>
        <v>0</v>
      </c>
    </row>
    <row r="491" spans="1:21" x14ac:dyDescent="0.35">
      <c r="A491">
        <v>2012</v>
      </c>
      <c r="B491">
        <v>3</v>
      </c>
      <c r="C491">
        <v>27</v>
      </c>
      <c r="D491">
        <v>950000000</v>
      </c>
      <c r="E491">
        <v>0</v>
      </c>
      <c r="F491">
        <v>568172070.58999991</v>
      </c>
      <c r="G491">
        <v>750000000</v>
      </c>
      <c r="H491">
        <v>0</v>
      </c>
      <c r="I491">
        <v>421990033.39999998</v>
      </c>
      <c r="K491" s="4">
        <f t="shared" si="76"/>
        <v>2012</v>
      </c>
      <c r="L491" t="str">
        <f>VLOOKUP(B491,Lookup!A:B,2,FALSE)</f>
        <v>Jigawa</v>
      </c>
      <c r="M491" t="str">
        <f>VLOOKUP(C491,Lookup!D:E,2,FALSE)</f>
        <v>Power/Energy</v>
      </c>
      <c r="N491" s="1">
        <f t="shared" si="77"/>
        <v>950000000</v>
      </c>
      <c r="O491" s="1">
        <f t="shared" si="78"/>
        <v>0</v>
      </c>
      <c r="P491" s="1">
        <f t="shared" si="79"/>
        <v>950000000</v>
      </c>
      <c r="Q491" s="1">
        <f t="shared" si="80"/>
        <v>568172070.58999991</v>
      </c>
      <c r="R491" s="1">
        <f t="shared" si="81"/>
        <v>750000000</v>
      </c>
      <c r="S491" s="1">
        <f t="shared" si="82"/>
        <v>0</v>
      </c>
      <c r="T491" s="1">
        <f t="shared" si="83"/>
        <v>750000000</v>
      </c>
      <c r="U491">
        <f t="shared" si="84"/>
        <v>421990033.39999998</v>
      </c>
    </row>
    <row r="492" spans="1:21" x14ac:dyDescent="0.35">
      <c r="A492">
        <v>2012</v>
      </c>
      <c r="B492">
        <v>3</v>
      </c>
      <c r="C492">
        <v>30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K492" s="4">
        <f t="shared" si="76"/>
        <v>2012</v>
      </c>
      <c r="L492" t="str">
        <f>VLOOKUP(B492,Lookup!A:B,2,FALSE)</f>
        <v>Jigawa</v>
      </c>
      <c r="M492" t="str">
        <f>VLOOKUP(C492,Lookup!D:E,2,FALSE)</f>
        <v>Science and Technology</v>
      </c>
      <c r="N492" s="1">
        <f t="shared" si="77"/>
        <v>0</v>
      </c>
      <c r="O492" s="1">
        <f t="shared" si="78"/>
        <v>0</v>
      </c>
      <c r="P492" s="1">
        <f t="shared" si="79"/>
        <v>0</v>
      </c>
      <c r="Q492" s="1">
        <f t="shared" si="80"/>
        <v>0</v>
      </c>
      <c r="R492" s="1">
        <f t="shared" si="81"/>
        <v>0</v>
      </c>
      <c r="S492" s="1">
        <f t="shared" si="82"/>
        <v>0</v>
      </c>
      <c r="T492" s="1">
        <f t="shared" si="83"/>
        <v>0</v>
      </c>
      <c r="U492">
        <f t="shared" si="84"/>
        <v>0</v>
      </c>
    </row>
    <row r="493" spans="1:21" x14ac:dyDescent="0.35">
      <c r="A493">
        <v>2012</v>
      </c>
      <c r="B493">
        <v>3</v>
      </c>
      <c r="C493">
        <v>32</v>
      </c>
      <c r="D493">
        <v>12157000000</v>
      </c>
      <c r="E493">
        <v>0</v>
      </c>
      <c r="F493">
        <v>13165760010.639999</v>
      </c>
      <c r="G493">
        <v>0</v>
      </c>
      <c r="H493">
        <v>0</v>
      </c>
      <c r="I493">
        <v>0</v>
      </c>
      <c r="K493" s="4">
        <f t="shared" si="76"/>
        <v>2012</v>
      </c>
      <c r="L493" t="str">
        <f>VLOOKUP(B493,Lookup!A:B,2,FALSE)</f>
        <v>Jigawa</v>
      </c>
      <c r="M493" t="str">
        <f>VLOOKUP(C493,Lookup!D:E,2,FALSE)</f>
        <v>Town, Urban and Regional Development</v>
      </c>
      <c r="N493" s="1">
        <f t="shared" si="77"/>
        <v>12157000000</v>
      </c>
      <c r="O493" s="1">
        <f t="shared" si="78"/>
        <v>0</v>
      </c>
      <c r="P493" s="1">
        <f t="shared" si="79"/>
        <v>12157000000</v>
      </c>
      <c r="Q493" s="1">
        <f t="shared" si="80"/>
        <v>13165760010.639999</v>
      </c>
      <c r="R493" s="1">
        <f t="shared" si="81"/>
        <v>0</v>
      </c>
      <c r="S493" s="1">
        <f t="shared" si="82"/>
        <v>0</v>
      </c>
      <c r="T493" s="1">
        <f t="shared" si="83"/>
        <v>0</v>
      </c>
      <c r="U493">
        <f t="shared" si="84"/>
        <v>0</v>
      </c>
    </row>
    <row r="494" spans="1:21" x14ac:dyDescent="0.35">
      <c r="A494">
        <v>2012</v>
      </c>
      <c r="B494">
        <v>3</v>
      </c>
      <c r="C494">
        <v>33</v>
      </c>
      <c r="D494">
        <v>455750000</v>
      </c>
      <c r="E494">
        <v>0</v>
      </c>
      <c r="F494">
        <v>201514965.71000001</v>
      </c>
      <c r="G494">
        <v>0</v>
      </c>
      <c r="H494">
        <v>0</v>
      </c>
      <c r="I494">
        <v>0</v>
      </c>
      <c r="K494" s="4">
        <f t="shared" si="76"/>
        <v>2012</v>
      </c>
      <c r="L494" t="str">
        <f>VLOOKUP(B494,Lookup!A:B,2,FALSE)</f>
        <v>Jigawa</v>
      </c>
      <c r="M494" t="str">
        <f>VLOOKUP(C494,Lookup!D:E,2,FALSE)</f>
        <v>Trade, Commerce and Industry</v>
      </c>
      <c r="N494" s="1">
        <f t="shared" si="77"/>
        <v>455750000</v>
      </c>
      <c r="O494" s="1">
        <f t="shared" si="78"/>
        <v>0</v>
      </c>
      <c r="P494" s="1">
        <f t="shared" si="79"/>
        <v>455750000</v>
      </c>
      <c r="Q494" s="1">
        <f t="shared" si="80"/>
        <v>201514965.71000001</v>
      </c>
      <c r="R494" s="1">
        <f t="shared" si="81"/>
        <v>0</v>
      </c>
      <c r="S494" s="1">
        <f t="shared" si="82"/>
        <v>0</v>
      </c>
      <c r="T494" s="1">
        <f t="shared" si="83"/>
        <v>0</v>
      </c>
      <c r="U494">
        <f t="shared" si="84"/>
        <v>0</v>
      </c>
    </row>
    <row r="495" spans="1:21" x14ac:dyDescent="0.35">
      <c r="A495">
        <v>2012</v>
      </c>
      <c r="B495">
        <v>3</v>
      </c>
      <c r="C495">
        <v>35</v>
      </c>
      <c r="D495">
        <v>2440000000</v>
      </c>
      <c r="E495">
        <v>0</v>
      </c>
      <c r="F495">
        <v>1670297098.49</v>
      </c>
      <c r="G495">
        <v>1782000000</v>
      </c>
      <c r="H495">
        <v>0</v>
      </c>
      <c r="I495">
        <v>1311646910.6800001</v>
      </c>
      <c r="K495" s="4">
        <f t="shared" si="76"/>
        <v>2012</v>
      </c>
      <c r="L495" t="str">
        <f>VLOOKUP(B495,Lookup!A:B,2,FALSE)</f>
        <v>Jigawa</v>
      </c>
      <c r="M495" t="str">
        <f>VLOOKUP(C495,Lookup!D:E,2,FALSE)</f>
        <v>Water and Sanitation</v>
      </c>
      <c r="N495" s="1">
        <f t="shared" si="77"/>
        <v>2440000000</v>
      </c>
      <c r="O495" s="1">
        <f t="shared" si="78"/>
        <v>0</v>
      </c>
      <c r="P495" s="1">
        <f t="shared" si="79"/>
        <v>2440000000</v>
      </c>
      <c r="Q495" s="1">
        <f t="shared" si="80"/>
        <v>1670297098.49</v>
      </c>
      <c r="R495" s="1">
        <f t="shared" si="81"/>
        <v>1782000000</v>
      </c>
      <c r="S495" s="1">
        <f t="shared" si="82"/>
        <v>0</v>
      </c>
      <c r="T495" s="1">
        <f t="shared" si="83"/>
        <v>1782000000</v>
      </c>
      <c r="U495">
        <f t="shared" si="84"/>
        <v>1311646910.6800001</v>
      </c>
    </row>
    <row r="496" spans="1:21" x14ac:dyDescent="0.35">
      <c r="A496">
        <v>2012</v>
      </c>
      <c r="B496">
        <v>3</v>
      </c>
      <c r="C496">
        <v>37</v>
      </c>
      <c r="D496">
        <v>400000000</v>
      </c>
      <c r="E496">
        <v>0</v>
      </c>
      <c r="F496">
        <v>10341633.619999999</v>
      </c>
      <c r="G496">
        <v>0</v>
      </c>
      <c r="H496">
        <v>0</v>
      </c>
      <c r="I496">
        <v>0</v>
      </c>
      <c r="K496" s="4">
        <f t="shared" si="76"/>
        <v>2012</v>
      </c>
      <c r="L496" t="str">
        <f>VLOOKUP(B496,Lookup!A:B,2,FALSE)</f>
        <v>Jigawa</v>
      </c>
      <c r="M496" t="str">
        <f>VLOOKUP(C496,Lookup!D:E,2,FALSE)</f>
        <v>Youths and Sports</v>
      </c>
      <c r="N496" s="1">
        <f t="shared" si="77"/>
        <v>400000000</v>
      </c>
      <c r="O496" s="1">
        <f t="shared" si="78"/>
        <v>0</v>
      </c>
      <c r="P496" s="1">
        <f t="shared" si="79"/>
        <v>400000000</v>
      </c>
      <c r="Q496" s="1">
        <f t="shared" si="80"/>
        <v>10341633.619999999</v>
      </c>
      <c r="R496" s="1">
        <f t="shared" si="81"/>
        <v>0</v>
      </c>
      <c r="S496" s="1">
        <f t="shared" si="82"/>
        <v>0</v>
      </c>
      <c r="T496" s="1">
        <f t="shared" si="83"/>
        <v>0</v>
      </c>
      <c r="U496">
        <f t="shared" si="84"/>
        <v>0</v>
      </c>
    </row>
    <row r="497" spans="1:21" x14ac:dyDescent="0.35">
      <c r="A497">
        <v>2012</v>
      </c>
      <c r="B497">
        <v>4</v>
      </c>
      <c r="C497">
        <v>1</v>
      </c>
      <c r="D497">
        <v>8731503965</v>
      </c>
      <c r="E497">
        <v>0</v>
      </c>
      <c r="F497">
        <v>1520523489.8099999</v>
      </c>
      <c r="G497">
        <v>0</v>
      </c>
      <c r="H497">
        <v>0</v>
      </c>
      <c r="I497">
        <v>0</v>
      </c>
      <c r="K497" s="4">
        <f t="shared" si="76"/>
        <v>2012</v>
      </c>
      <c r="L497" t="str">
        <f>VLOOKUP(B497,Lookup!A:B,2,FALSE)</f>
        <v>Kaduna</v>
      </c>
      <c r="M497" t="str">
        <f>VLOOKUP(C497,Lookup!D:E,2,FALSE)</f>
        <v>Agriculture</v>
      </c>
      <c r="N497" s="1">
        <f t="shared" si="77"/>
        <v>8731503965</v>
      </c>
      <c r="O497" s="1">
        <f t="shared" si="78"/>
        <v>0</v>
      </c>
      <c r="P497" s="1">
        <f t="shared" si="79"/>
        <v>8731503965</v>
      </c>
      <c r="Q497" s="1">
        <f t="shared" si="80"/>
        <v>1520523489.8099999</v>
      </c>
      <c r="R497" s="1">
        <f t="shared" si="81"/>
        <v>0</v>
      </c>
      <c r="S497" s="1">
        <f t="shared" si="82"/>
        <v>0</v>
      </c>
      <c r="T497" s="1">
        <f t="shared" si="83"/>
        <v>0</v>
      </c>
      <c r="U497">
        <f t="shared" si="84"/>
        <v>0</v>
      </c>
    </row>
    <row r="498" spans="1:21" x14ac:dyDescent="0.35">
      <c r="A498">
        <v>2012</v>
      </c>
      <c r="B498">
        <v>4</v>
      </c>
      <c r="C498">
        <v>3</v>
      </c>
      <c r="D498">
        <v>4515630105</v>
      </c>
      <c r="E498">
        <v>0</v>
      </c>
      <c r="F498">
        <v>263399900.50999999</v>
      </c>
      <c r="G498">
        <v>4353387705</v>
      </c>
      <c r="H498">
        <v>0</v>
      </c>
      <c r="I498">
        <v>196928341.13</v>
      </c>
      <c r="K498" s="4">
        <f t="shared" si="76"/>
        <v>2012</v>
      </c>
      <c r="L498" t="str">
        <f>VLOOKUP(B498,Lookup!A:B,2,FALSE)</f>
        <v>Kaduna</v>
      </c>
      <c r="M498" t="str">
        <f>VLOOKUP(C498,Lookup!D:E,2,FALSE)</f>
        <v>Community, Human Development &amp; Employment Creation</v>
      </c>
      <c r="N498" s="1">
        <f t="shared" si="77"/>
        <v>4515630105</v>
      </c>
      <c r="O498" s="1">
        <f t="shared" si="78"/>
        <v>0</v>
      </c>
      <c r="P498" s="1">
        <f t="shared" si="79"/>
        <v>4515630105</v>
      </c>
      <c r="Q498" s="1">
        <f t="shared" si="80"/>
        <v>263399900.50999999</v>
      </c>
      <c r="R498" s="1">
        <f t="shared" si="81"/>
        <v>4353387705</v>
      </c>
      <c r="S498" s="1">
        <f t="shared" si="82"/>
        <v>0</v>
      </c>
      <c r="T498" s="1">
        <f t="shared" si="83"/>
        <v>4353387705</v>
      </c>
      <c r="U498">
        <f t="shared" si="84"/>
        <v>196928341.13</v>
      </c>
    </row>
    <row r="499" spans="1:21" x14ac:dyDescent="0.35">
      <c r="A499">
        <v>2012</v>
      </c>
      <c r="B499">
        <v>4</v>
      </c>
      <c r="C499">
        <v>6</v>
      </c>
      <c r="D499">
        <v>9889370195</v>
      </c>
      <c r="E499">
        <v>0</v>
      </c>
      <c r="F499">
        <v>2846033832.3100004</v>
      </c>
      <c r="G499">
        <v>3728881235</v>
      </c>
      <c r="H499">
        <v>0</v>
      </c>
      <c r="I499">
        <v>9265119.8900000006</v>
      </c>
      <c r="K499" s="4">
        <f t="shared" si="76"/>
        <v>2012</v>
      </c>
      <c r="L499" t="str">
        <f>VLOOKUP(B499,Lookup!A:B,2,FALSE)</f>
        <v>Kaduna</v>
      </c>
      <c r="M499" t="str">
        <f>VLOOKUP(C499,Lookup!D:E,2,FALSE)</f>
        <v>Education</v>
      </c>
      <c r="N499" s="1">
        <f t="shared" si="77"/>
        <v>9889370195</v>
      </c>
      <c r="O499" s="1">
        <f t="shared" si="78"/>
        <v>0</v>
      </c>
      <c r="P499" s="1">
        <f t="shared" si="79"/>
        <v>9889370195</v>
      </c>
      <c r="Q499" s="1">
        <f t="shared" si="80"/>
        <v>2846033832.3100004</v>
      </c>
      <c r="R499" s="1">
        <f t="shared" si="81"/>
        <v>3728881235</v>
      </c>
      <c r="S499" s="1">
        <f t="shared" si="82"/>
        <v>0</v>
      </c>
      <c r="T499" s="1">
        <f t="shared" si="83"/>
        <v>3728881235</v>
      </c>
      <c r="U499">
        <f t="shared" si="84"/>
        <v>9265119.8900000006</v>
      </c>
    </row>
    <row r="500" spans="1:21" x14ac:dyDescent="0.35">
      <c r="A500">
        <v>2012</v>
      </c>
      <c r="B500">
        <v>4</v>
      </c>
      <c r="C500">
        <v>7</v>
      </c>
      <c r="D500">
        <v>1669860900</v>
      </c>
      <c r="E500">
        <v>0</v>
      </c>
      <c r="F500">
        <v>804725176.5999999</v>
      </c>
      <c r="G500">
        <v>0</v>
      </c>
      <c r="H500">
        <v>0</v>
      </c>
      <c r="I500">
        <v>0</v>
      </c>
      <c r="K500" s="4">
        <f t="shared" si="76"/>
        <v>2012</v>
      </c>
      <c r="L500" t="str">
        <f>VLOOKUP(B500,Lookup!A:B,2,FALSE)</f>
        <v>Kaduna</v>
      </c>
      <c r="M500" t="str">
        <f>VLOOKUP(C500,Lookup!D:E,2,FALSE)</f>
        <v>Environment</v>
      </c>
      <c r="N500" s="1">
        <f t="shared" si="77"/>
        <v>1669860900</v>
      </c>
      <c r="O500" s="1">
        <f t="shared" si="78"/>
        <v>0</v>
      </c>
      <c r="P500" s="1">
        <f t="shared" si="79"/>
        <v>1669860900</v>
      </c>
      <c r="Q500" s="1">
        <f t="shared" si="80"/>
        <v>804725176.5999999</v>
      </c>
      <c r="R500" s="1">
        <f t="shared" si="81"/>
        <v>0</v>
      </c>
      <c r="S500" s="1">
        <f t="shared" si="82"/>
        <v>0</v>
      </c>
      <c r="T500" s="1">
        <f t="shared" si="83"/>
        <v>0</v>
      </c>
      <c r="U500">
        <f t="shared" si="84"/>
        <v>0</v>
      </c>
    </row>
    <row r="501" spans="1:21" x14ac:dyDescent="0.35">
      <c r="A501">
        <v>2012</v>
      </c>
      <c r="B501">
        <v>4</v>
      </c>
      <c r="C501">
        <v>9</v>
      </c>
      <c r="D501">
        <v>1493779485</v>
      </c>
      <c r="E501">
        <v>0</v>
      </c>
      <c r="F501">
        <v>1763117970.6699998</v>
      </c>
      <c r="G501">
        <v>0</v>
      </c>
      <c r="H501">
        <v>0</v>
      </c>
      <c r="I501">
        <v>0</v>
      </c>
      <c r="K501" s="4">
        <f t="shared" si="76"/>
        <v>2012</v>
      </c>
      <c r="L501" t="str">
        <f>VLOOKUP(B501,Lookup!A:B,2,FALSE)</f>
        <v>Kaduna</v>
      </c>
      <c r="M501" t="str">
        <f>VLOOKUP(C501,Lookup!D:E,2,FALSE)</f>
        <v>Finance</v>
      </c>
      <c r="N501" s="1">
        <f t="shared" si="77"/>
        <v>1493779485</v>
      </c>
      <c r="O501" s="1">
        <f t="shared" si="78"/>
        <v>0</v>
      </c>
      <c r="P501" s="1">
        <f t="shared" si="79"/>
        <v>1493779485</v>
      </c>
      <c r="Q501" s="1">
        <f t="shared" si="80"/>
        <v>1763117970.6699998</v>
      </c>
      <c r="R501" s="1">
        <f t="shared" si="81"/>
        <v>0</v>
      </c>
      <c r="S501" s="1">
        <f t="shared" si="82"/>
        <v>0</v>
      </c>
      <c r="T501" s="1">
        <f t="shared" si="83"/>
        <v>0</v>
      </c>
      <c r="U501">
        <f t="shared" si="84"/>
        <v>0</v>
      </c>
    </row>
    <row r="502" spans="1:21" x14ac:dyDescent="0.35">
      <c r="A502">
        <v>2012</v>
      </c>
      <c r="B502">
        <v>4</v>
      </c>
      <c r="C502">
        <v>11</v>
      </c>
      <c r="D502">
        <v>6987469825</v>
      </c>
      <c r="E502">
        <v>0</v>
      </c>
      <c r="F502">
        <v>1657979537.6199999</v>
      </c>
      <c r="G502">
        <v>1000000000</v>
      </c>
      <c r="H502">
        <v>0</v>
      </c>
      <c r="I502">
        <v>25031250</v>
      </c>
      <c r="K502" s="4">
        <f t="shared" si="76"/>
        <v>2012</v>
      </c>
      <c r="L502" t="str">
        <f>VLOOKUP(B502,Lookup!A:B,2,FALSE)</f>
        <v>Kaduna</v>
      </c>
      <c r="M502" t="str">
        <f>VLOOKUP(C502,Lookup!D:E,2,FALSE)</f>
        <v>General Administration</v>
      </c>
      <c r="N502" s="1">
        <f t="shared" si="77"/>
        <v>6987469825</v>
      </c>
      <c r="O502" s="1">
        <f t="shared" si="78"/>
        <v>0</v>
      </c>
      <c r="P502" s="1">
        <f t="shared" si="79"/>
        <v>6987469825</v>
      </c>
      <c r="Q502" s="1">
        <f t="shared" si="80"/>
        <v>1657979537.6199999</v>
      </c>
      <c r="R502" s="1">
        <f t="shared" si="81"/>
        <v>1000000000</v>
      </c>
      <c r="S502" s="1">
        <f t="shared" si="82"/>
        <v>0</v>
      </c>
      <c r="T502" s="1">
        <f t="shared" si="83"/>
        <v>1000000000</v>
      </c>
      <c r="U502">
        <f t="shared" si="84"/>
        <v>25031250</v>
      </c>
    </row>
    <row r="503" spans="1:21" x14ac:dyDescent="0.35">
      <c r="A503">
        <v>2012</v>
      </c>
      <c r="B503">
        <v>4</v>
      </c>
      <c r="C503">
        <v>13</v>
      </c>
      <c r="D503">
        <v>6806243430</v>
      </c>
      <c r="E503">
        <v>0</v>
      </c>
      <c r="F503">
        <v>1792326055.24</v>
      </c>
      <c r="G503">
        <v>0</v>
      </c>
      <c r="H503">
        <v>0</v>
      </c>
      <c r="I503">
        <v>0</v>
      </c>
      <c r="K503" s="4">
        <f t="shared" si="76"/>
        <v>2012</v>
      </c>
      <c r="L503" t="str">
        <f>VLOOKUP(B503,Lookup!A:B,2,FALSE)</f>
        <v>Kaduna</v>
      </c>
      <c r="M503" t="str">
        <f>VLOOKUP(C503,Lookup!D:E,2,FALSE)</f>
        <v>Health</v>
      </c>
      <c r="N503" s="1">
        <f t="shared" si="77"/>
        <v>6806243430</v>
      </c>
      <c r="O503" s="1">
        <f t="shared" si="78"/>
        <v>0</v>
      </c>
      <c r="P503" s="1">
        <f t="shared" si="79"/>
        <v>6806243430</v>
      </c>
      <c r="Q503" s="1">
        <f t="shared" si="80"/>
        <v>1792326055.24</v>
      </c>
      <c r="R503" s="1">
        <f t="shared" si="81"/>
        <v>0</v>
      </c>
      <c r="S503" s="1">
        <f t="shared" si="82"/>
        <v>0</v>
      </c>
      <c r="T503" s="1">
        <f t="shared" si="83"/>
        <v>0</v>
      </c>
      <c r="U503">
        <f t="shared" si="84"/>
        <v>0</v>
      </c>
    </row>
    <row r="504" spans="1:21" x14ac:dyDescent="0.35">
      <c r="A504">
        <v>2012</v>
      </c>
      <c r="B504">
        <v>4</v>
      </c>
      <c r="C504">
        <v>16</v>
      </c>
      <c r="D504">
        <v>5814078865</v>
      </c>
      <c r="E504">
        <v>0</v>
      </c>
      <c r="F504">
        <v>45762535.769999996</v>
      </c>
      <c r="G504">
        <v>0</v>
      </c>
      <c r="H504">
        <v>0</v>
      </c>
      <c r="I504">
        <v>0</v>
      </c>
      <c r="K504" s="4">
        <f t="shared" si="76"/>
        <v>2012</v>
      </c>
      <c r="L504" t="str">
        <f>VLOOKUP(B504,Lookup!A:B,2,FALSE)</f>
        <v>Kaduna</v>
      </c>
      <c r="M504" t="str">
        <f>VLOOKUP(C504,Lookup!D:E,2,FALSE)</f>
        <v>Information, Culture &amp; Tourism</v>
      </c>
      <c r="N504" s="1">
        <f t="shared" si="77"/>
        <v>5814078865</v>
      </c>
      <c r="O504" s="1">
        <f t="shared" si="78"/>
        <v>0</v>
      </c>
      <c r="P504" s="1">
        <f t="shared" si="79"/>
        <v>5814078865</v>
      </c>
      <c r="Q504" s="1">
        <f t="shared" si="80"/>
        <v>45762535.769999996</v>
      </c>
      <c r="R504" s="1">
        <f t="shared" si="81"/>
        <v>0</v>
      </c>
      <c r="S504" s="1">
        <f t="shared" si="82"/>
        <v>0</v>
      </c>
      <c r="T504" s="1">
        <f t="shared" si="83"/>
        <v>0</v>
      </c>
      <c r="U504">
        <f t="shared" si="84"/>
        <v>0</v>
      </c>
    </row>
    <row r="505" spans="1:21" x14ac:dyDescent="0.35">
      <c r="A505">
        <v>2012</v>
      </c>
      <c r="B505">
        <v>4</v>
      </c>
      <c r="C505">
        <v>17</v>
      </c>
      <c r="D505">
        <v>25169892450</v>
      </c>
      <c r="E505">
        <v>0</v>
      </c>
      <c r="F505">
        <v>18383633875.959999</v>
      </c>
      <c r="G505">
        <v>0</v>
      </c>
      <c r="H505">
        <v>0</v>
      </c>
      <c r="I505">
        <v>0</v>
      </c>
      <c r="K505" s="4">
        <f t="shared" si="76"/>
        <v>2012</v>
      </c>
      <c r="L505" t="str">
        <f>VLOOKUP(B505,Lookup!A:B,2,FALSE)</f>
        <v>Kaduna</v>
      </c>
      <c r="M505" t="str">
        <f>VLOOKUP(C505,Lookup!D:E,2,FALSE)</f>
        <v>Infrastructure</v>
      </c>
      <c r="N505" s="1">
        <f t="shared" si="77"/>
        <v>25169892450</v>
      </c>
      <c r="O505" s="1">
        <f t="shared" si="78"/>
        <v>0</v>
      </c>
      <c r="P505" s="1">
        <f t="shared" si="79"/>
        <v>25169892450</v>
      </c>
      <c r="Q505" s="1">
        <f t="shared" si="80"/>
        <v>18383633875.959999</v>
      </c>
      <c r="R505" s="1">
        <f t="shared" si="81"/>
        <v>0</v>
      </c>
      <c r="S505" s="1">
        <f t="shared" si="82"/>
        <v>0</v>
      </c>
      <c r="T505" s="1">
        <f t="shared" si="83"/>
        <v>0</v>
      </c>
      <c r="U505">
        <f t="shared" si="84"/>
        <v>0</v>
      </c>
    </row>
    <row r="506" spans="1:21" x14ac:dyDescent="0.35">
      <c r="A506">
        <v>2012</v>
      </c>
      <c r="B506">
        <v>4</v>
      </c>
      <c r="C506">
        <v>27</v>
      </c>
      <c r="D506">
        <v>124840300</v>
      </c>
      <c r="E506">
        <v>0</v>
      </c>
      <c r="F506">
        <v>324528599.75999999</v>
      </c>
      <c r="G506">
        <v>0</v>
      </c>
      <c r="H506">
        <v>0</v>
      </c>
      <c r="I506">
        <v>213420734.16999999</v>
      </c>
      <c r="K506" s="4">
        <f t="shared" si="76"/>
        <v>2012</v>
      </c>
      <c r="L506" t="str">
        <f>VLOOKUP(B506,Lookup!A:B,2,FALSE)</f>
        <v>Kaduna</v>
      </c>
      <c r="M506" t="str">
        <f>VLOOKUP(C506,Lookup!D:E,2,FALSE)</f>
        <v>Power/Energy</v>
      </c>
      <c r="N506" s="1">
        <f t="shared" si="77"/>
        <v>124840300</v>
      </c>
      <c r="O506" s="1">
        <f t="shared" si="78"/>
        <v>0</v>
      </c>
      <c r="P506" s="1">
        <f t="shared" si="79"/>
        <v>124840300</v>
      </c>
      <c r="Q506" s="1">
        <f t="shared" si="80"/>
        <v>324528599.75999999</v>
      </c>
      <c r="R506" s="1">
        <f t="shared" si="81"/>
        <v>0</v>
      </c>
      <c r="S506" s="1">
        <f t="shared" si="82"/>
        <v>0</v>
      </c>
      <c r="T506" s="1">
        <f t="shared" si="83"/>
        <v>0</v>
      </c>
      <c r="U506">
        <f t="shared" si="84"/>
        <v>213420734.16999999</v>
      </c>
    </row>
    <row r="507" spans="1:21" x14ac:dyDescent="0.35">
      <c r="A507">
        <v>2012</v>
      </c>
      <c r="B507">
        <v>4</v>
      </c>
      <c r="C507">
        <v>30</v>
      </c>
      <c r="D507">
        <v>1607656650</v>
      </c>
      <c r="E507">
        <v>0</v>
      </c>
      <c r="F507">
        <v>92641044.590000004</v>
      </c>
      <c r="G507">
        <v>0</v>
      </c>
      <c r="H507">
        <v>0</v>
      </c>
      <c r="I507">
        <v>0</v>
      </c>
      <c r="K507" s="4">
        <f t="shared" si="76"/>
        <v>2012</v>
      </c>
      <c r="L507" t="str">
        <f>VLOOKUP(B507,Lookup!A:B,2,FALSE)</f>
        <v>Kaduna</v>
      </c>
      <c r="M507" t="str">
        <f>VLOOKUP(C507,Lookup!D:E,2,FALSE)</f>
        <v>Science and Technology</v>
      </c>
      <c r="N507" s="1">
        <f t="shared" si="77"/>
        <v>1607656650</v>
      </c>
      <c r="O507" s="1">
        <f t="shared" si="78"/>
        <v>0</v>
      </c>
      <c r="P507" s="1">
        <f t="shared" si="79"/>
        <v>1607656650</v>
      </c>
      <c r="Q507" s="1">
        <f t="shared" si="80"/>
        <v>92641044.590000004</v>
      </c>
      <c r="R507" s="1">
        <f t="shared" si="81"/>
        <v>0</v>
      </c>
      <c r="S507" s="1">
        <f t="shared" si="82"/>
        <v>0</v>
      </c>
      <c r="T507" s="1">
        <f t="shared" si="83"/>
        <v>0</v>
      </c>
      <c r="U507">
        <f t="shared" si="84"/>
        <v>0</v>
      </c>
    </row>
    <row r="508" spans="1:21" x14ac:dyDescent="0.35">
      <c r="A508">
        <v>2012</v>
      </c>
      <c r="B508">
        <v>4</v>
      </c>
      <c r="C508">
        <v>32</v>
      </c>
      <c r="D508">
        <v>3469404865</v>
      </c>
      <c r="E508">
        <v>0</v>
      </c>
      <c r="F508">
        <v>0</v>
      </c>
      <c r="G508">
        <v>0</v>
      </c>
      <c r="H508">
        <v>0</v>
      </c>
      <c r="I508">
        <v>0</v>
      </c>
      <c r="K508" s="4">
        <f t="shared" si="76"/>
        <v>2012</v>
      </c>
      <c r="L508" t="str">
        <f>VLOOKUP(B508,Lookup!A:B,2,FALSE)</f>
        <v>Kaduna</v>
      </c>
      <c r="M508" t="str">
        <f>VLOOKUP(C508,Lookup!D:E,2,FALSE)</f>
        <v>Town, Urban and Regional Development</v>
      </c>
      <c r="N508" s="1">
        <f t="shared" si="77"/>
        <v>3469404865</v>
      </c>
      <c r="O508" s="1">
        <f t="shared" si="78"/>
        <v>0</v>
      </c>
      <c r="P508" s="1">
        <f t="shared" si="79"/>
        <v>3469404865</v>
      </c>
      <c r="Q508" s="1">
        <f t="shared" si="80"/>
        <v>0</v>
      </c>
      <c r="R508" s="1">
        <f t="shared" si="81"/>
        <v>0</v>
      </c>
      <c r="S508" s="1">
        <f t="shared" si="82"/>
        <v>0</v>
      </c>
      <c r="T508" s="1">
        <f t="shared" si="83"/>
        <v>0</v>
      </c>
      <c r="U508">
        <f t="shared" si="84"/>
        <v>0</v>
      </c>
    </row>
    <row r="509" spans="1:21" x14ac:dyDescent="0.35">
      <c r="A509">
        <v>2012</v>
      </c>
      <c r="B509">
        <v>4</v>
      </c>
      <c r="C509">
        <v>33</v>
      </c>
      <c r="D509">
        <v>412368000</v>
      </c>
      <c r="E509">
        <v>0</v>
      </c>
      <c r="F509">
        <v>39460768.82</v>
      </c>
      <c r="G509">
        <v>0</v>
      </c>
      <c r="H509">
        <v>0</v>
      </c>
      <c r="I509">
        <v>0</v>
      </c>
      <c r="K509" s="4">
        <f t="shared" si="76"/>
        <v>2012</v>
      </c>
      <c r="L509" t="str">
        <f>VLOOKUP(B509,Lookup!A:B,2,FALSE)</f>
        <v>Kaduna</v>
      </c>
      <c r="M509" t="str">
        <f>VLOOKUP(C509,Lookup!D:E,2,FALSE)</f>
        <v>Trade, Commerce and Industry</v>
      </c>
      <c r="N509" s="1">
        <f t="shared" si="77"/>
        <v>412368000</v>
      </c>
      <c r="O509" s="1">
        <f t="shared" si="78"/>
        <v>0</v>
      </c>
      <c r="P509" s="1">
        <f t="shared" si="79"/>
        <v>412368000</v>
      </c>
      <c r="Q509" s="1">
        <f t="shared" si="80"/>
        <v>39460768.82</v>
      </c>
      <c r="R509" s="1">
        <f t="shared" si="81"/>
        <v>0</v>
      </c>
      <c r="S509" s="1">
        <f t="shared" si="82"/>
        <v>0</v>
      </c>
      <c r="T509" s="1">
        <f t="shared" si="83"/>
        <v>0</v>
      </c>
      <c r="U509">
        <f t="shared" si="84"/>
        <v>0</v>
      </c>
    </row>
    <row r="510" spans="1:21" x14ac:dyDescent="0.35">
      <c r="A510">
        <v>2012</v>
      </c>
      <c r="B510">
        <v>4</v>
      </c>
      <c r="C510">
        <v>35</v>
      </c>
      <c r="D510">
        <v>8754922095</v>
      </c>
      <c r="E510">
        <v>0</v>
      </c>
      <c r="F510">
        <v>5634984898.9799995</v>
      </c>
      <c r="G510">
        <v>128000000</v>
      </c>
      <c r="H510">
        <v>0</v>
      </c>
      <c r="I510">
        <v>12118550</v>
      </c>
      <c r="K510" s="4">
        <f t="shared" si="76"/>
        <v>2012</v>
      </c>
      <c r="L510" t="str">
        <f>VLOOKUP(B510,Lookup!A:B,2,FALSE)</f>
        <v>Kaduna</v>
      </c>
      <c r="M510" t="str">
        <f>VLOOKUP(C510,Lookup!D:E,2,FALSE)</f>
        <v>Water and Sanitation</v>
      </c>
      <c r="N510" s="1">
        <f t="shared" si="77"/>
        <v>8754922095</v>
      </c>
      <c r="O510" s="1">
        <f t="shared" si="78"/>
        <v>0</v>
      </c>
      <c r="P510" s="1">
        <f t="shared" si="79"/>
        <v>8754922095</v>
      </c>
      <c r="Q510" s="1">
        <f t="shared" si="80"/>
        <v>5634984898.9799995</v>
      </c>
      <c r="R510" s="1">
        <f t="shared" si="81"/>
        <v>128000000</v>
      </c>
      <c r="S510" s="1">
        <f t="shared" si="82"/>
        <v>0</v>
      </c>
      <c r="T510" s="1">
        <f t="shared" si="83"/>
        <v>128000000</v>
      </c>
      <c r="U510">
        <f t="shared" si="84"/>
        <v>12118550</v>
      </c>
    </row>
    <row r="511" spans="1:21" x14ac:dyDescent="0.35">
      <c r="A511">
        <v>2012</v>
      </c>
      <c r="B511">
        <v>4</v>
      </c>
      <c r="C511">
        <v>37</v>
      </c>
      <c r="D511">
        <v>394290475</v>
      </c>
      <c r="E511">
        <v>0</v>
      </c>
      <c r="F511">
        <v>39395317.219999999</v>
      </c>
      <c r="G511">
        <v>0</v>
      </c>
      <c r="H511">
        <v>0</v>
      </c>
      <c r="I511">
        <v>0</v>
      </c>
      <c r="K511" s="4">
        <f t="shared" si="76"/>
        <v>2012</v>
      </c>
      <c r="L511" t="str">
        <f>VLOOKUP(B511,Lookup!A:B,2,FALSE)</f>
        <v>Kaduna</v>
      </c>
      <c r="M511" t="str">
        <f>VLOOKUP(C511,Lookup!D:E,2,FALSE)</f>
        <v>Youths and Sports</v>
      </c>
      <c r="N511" s="1">
        <f t="shared" si="77"/>
        <v>394290475</v>
      </c>
      <c r="O511" s="1">
        <f t="shared" si="78"/>
        <v>0</v>
      </c>
      <c r="P511" s="1">
        <f t="shared" si="79"/>
        <v>394290475</v>
      </c>
      <c r="Q511" s="1">
        <f t="shared" si="80"/>
        <v>39395317.219999999</v>
      </c>
      <c r="R511" s="1">
        <f t="shared" si="81"/>
        <v>0</v>
      </c>
      <c r="S511" s="1">
        <f t="shared" si="82"/>
        <v>0</v>
      </c>
      <c r="T511" s="1">
        <f t="shared" si="83"/>
        <v>0</v>
      </c>
      <c r="U511">
        <f t="shared" si="84"/>
        <v>0</v>
      </c>
    </row>
    <row r="512" spans="1:21" x14ac:dyDescent="0.35">
      <c r="A512">
        <v>2012</v>
      </c>
      <c r="B512">
        <v>5</v>
      </c>
      <c r="C512">
        <v>1</v>
      </c>
      <c r="D512">
        <v>8996674000</v>
      </c>
      <c r="E512">
        <v>0</v>
      </c>
      <c r="F512">
        <v>1597886208.96</v>
      </c>
      <c r="G512">
        <v>0</v>
      </c>
      <c r="H512">
        <v>0</v>
      </c>
      <c r="I512">
        <v>0</v>
      </c>
      <c r="K512" s="4">
        <f t="shared" si="76"/>
        <v>2012</v>
      </c>
      <c r="L512" t="str">
        <f>VLOOKUP(B512,Lookup!A:B,2,FALSE)</f>
        <v>Kano</v>
      </c>
      <c r="M512" t="str">
        <f>VLOOKUP(C512,Lookup!D:E,2,FALSE)</f>
        <v>Agriculture</v>
      </c>
      <c r="N512" s="1">
        <f t="shared" si="77"/>
        <v>8996674000</v>
      </c>
      <c r="O512" s="1">
        <f t="shared" si="78"/>
        <v>0</v>
      </c>
      <c r="P512" s="1">
        <f t="shared" si="79"/>
        <v>8996674000</v>
      </c>
      <c r="Q512" s="1">
        <f t="shared" si="80"/>
        <v>1597886208.96</v>
      </c>
      <c r="R512" s="1">
        <f t="shared" si="81"/>
        <v>0</v>
      </c>
      <c r="S512" s="1">
        <f t="shared" si="82"/>
        <v>0</v>
      </c>
      <c r="T512" s="1">
        <f t="shared" si="83"/>
        <v>0</v>
      </c>
      <c r="U512">
        <f t="shared" si="84"/>
        <v>0</v>
      </c>
    </row>
    <row r="513" spans="1:21" x14ac:dyDescent="0.35">
      <c r="A513">
        <v>2012</v>
      </c>
      <c r="B513">
        <v>5</v>
      </c>
      <c r="C513">
        <v>3</v>
      </c>
      <c r="D513">
        <v>6237600000</v>
      </c>
      <c r="E513">
        <v>0</v>
      </c>
      <c r="F513">
        <v>1425449284.9100001</v>
      </c>
      <c r="G513">
        <v>0</v>
      </c>
      <c r="H513">
        <v>0</v>
      </c>
      <c r="I513">
        <v>0</v>
      </c>
      <c r="K513" s="4">
        <f t="shared" si="76"/>
        <v>2012</v>
      </c>
      <c r="L513" t="str">
        <f>VLOOKUP(B513,Lookup!A:B,2,FALSE)</f>
        <v>Kano</v>
      </c>
      <c r="M513" t="str">
        <f>VLOOKUP(C513,Lookup!D:E,2,FALSE)</f>
        <v>Community, Human Development &amp; Employment Creation</v>
      </c>
      <c r="N513" s="1">
        <f t="shared" si="77"/>
        <v>6237600000</v>
      </c>
      <c r="O513" s="1">
        <f t="shared" si="78"/>
        <v>0</v>
      </c>
      <c r="P513" s="1">
        <f t="shared" si="79"/>
        <v>6237600000</v>
      </c>
      <c r="Q513" s="1">
        <f t="shared" si="80"/>
        <v>1425449284.9100001</v>
      </c>
      <c r="R513" s="1">
        <f t="shared" si="81"/>
        <v>0</v>
      </c>
      <c r="S513" s="1">
        <f t="shared" si="82"/>
        <v>0</v>
      </c>
      <c r="T513" s="1">
        <f t="shared" si="83"/>
        <v>0</v>
      </c>
      <c r="U513">
        <f t="shared" si="84"/>
        <v>0</v>
      </c>
    </row>
    <row r="514" spans="1:21" x14ac:dyDescent="0.35">
      <c r="A514">
        <v>2012</v>
      </c>
      <c r="B514">
        <v>5</v>
      </c>
      <c r="C514">
        <v>6</v>
      </c>
      <c r="D514">
        <v>12786674000</v>
      </c>
      <c r="E514">
        <v>0</v>
      </c>
      <c r="F514">
        <v>6141114203.4700003</v>
      </c>
      <c r="G514">
        <v>3609122000</v>
      </c>
      <c r="H514">
        <v>0</v>
      </c>
      <c r="I514">
        <v>73574528.790000007</v>
      </c>
      <c r="K514" s="4">
        <f t="shared" si="76"/>
        <v>2012</v>
      </c>
      <c r="L514" t="str">
        <f>VLOOKUP(B514,Lookup!A:B,2,FALSE)</f>
        <v>Kano</v>
      </c>
      <c r="M514" t="str">
        <f>VLOOKUP(C514,Lookup!D:E,2,FALSE)</f>
        <v>Education</v>
      </c>
      <c r="N514" s="1">
        <f t="shared" si="77"/>
        <v>12786674000</v>
      </c>
      <c r="O514" s="1">
        <f t="shared" si="78"/>
        <v>0</v>
      </c>
      <c r="P514" s="1">
        <f t="shared" si="79"/>
        <v>12786674000</v>
      </c>
      <c r="Q514" s="1">
        <f t="shared" si="80"/>
        <v>6141114203.4700003</v>
      </c>
      <c r="R514" s="1">
        <f t="shared" si="81"/>
        <v>3609122000</v>
      </c>
      <c r="S514" s="1">
        <f t="shared" si="82"/>
        <v>0</v>
      </c>
      <c r="T514" s="1">
        <f t="shared" si="83"/>
        <v>3609122000</v>
      </c>
      <c r="U514">
        <f t="shared" si="84"/>
        <v>73574528.790000007</v>
      </c>
    </row>
    <row r="515" spans="1:21" x14ac:dyDescent="0.35">
      <c r="A515">
        <v>2012</v>
      </c>
      <c r="B515">
        <v>5</v>
      </c>
      <c r="C515">
        <v>7</v>
      </c>
      <c r="D515">
        <v>3737358000</v>
      </c>
      <c r="E515">
        <v>0</v>
      </c>
      <c r="F515">
        <v>109317650.75</v>
      </c>
      <c r="G515">
        <v>0</v>
      </c>
      <c r="H515">
        <v>0</v>
      </c>
      <c r="I515">
        <v>0</v>
      </c>
      <c r="K515" s="4">
        <f t="shared" si="76"/>
        <v>2012</v>
      </c>
      <c r="L515" t="str">
        <f>VLOOKUP(B515,Lookup!A:B,2,FALSE)</f>
        <v>Kano</v>
      </c>
      <c r="M515" t="str">
        <f>VLOOKUP(C515,Lookup!D:E,2,FALSE)</f>
        <v>Environment</v>
      </c>
      <c r="N515" s="1">
        <f t="shared" si="77"/>
        <v>3737358000</v>
      </c>
      <c r="O515" s="1">
        <f t="shared" si="78"/>
        <v>0</v>
      </c>
      <c r="P515" s="1">
        <f t="shared" si="79"/>
        <v>3737358000</v>
      </c>
      <c r="Q515" s="1">
        <f t="shared" si="80"/>
        <v>109317650.75</v>
      </c>
      <c r="R515" s="1">
        <f t="shared" si="81"/>
        <v>0</v>
      </c>
      <c r="S515" s="1">
        <f t="shared" si="82"/>
        <v>0</v>
      </c>
      <c r="T515" s="1">
        <f t="shared" si="83"/>
        <v>0</v>
      </c>
      <c r="U515">
        <f t="shared" si="84"/>
        <v>0</v>
      </c>
    </row>
    <row r="516" spans="1:21" x14ac:dyDescent="0.35">
      <c r="A516">
        <v>2012</v>
      </c>
      <c r="B516">
        <v>5</v>
      </c>
      <c r="C516">
        <v>9</v>
      </c>
      <c r="D516">
        <v>359580000</v>
      </c>
      <c r="E516">
        <v>0</v>
      </c>
      <c r="F516">
        <v>74584535.560000002</v>
      </c>
      <c r="G516">
        <v>0</v>
      </c>
      <c r="H516">
        <v>0</v>
      </c>
      <c r="I516">
        <v>0</v>
      </c>
      <c r="K516" s="4">
        <f t="shared" si="76"/>
        <v>2012</v>
      </c>
      <c r="L516" t="str">
        <f>VLOOKUP(B516,Lookup!A:B,2,FALSE)</f>
        <v>Kano</v>
      </c>
      <c r="M516" t="str">
        <f>VLOOKUP(C516,Lookup!D:E,2,FALSE)</f>
        <v>Finance</v>
      </c>
      <c r="N516" s="1">
        <f t="shared" si="77"/>
        <v>359580000</v>
      </c>
      <c r="O516" s="1">
        <f t="shared" si="78"/>
        <v>0</v>
      </c>
      <c r="P516" s="1">
        <f t="shared" si="79"/>
        <v>359580000</v>
      </c>
      <c r="Q516" s="1">
        <f t="shared" si="80"/>
        <v>74584535.560000002</v>
      </c>
      <c r="R516" s="1">
        <f t="shared" si="81"/>
        <v>0</v>
      </c>
      <c r="S516" s="1">
        <f t="shared" si="82"/>
        <v>0</v>
      </c>
      <c r="T516" s="1">
        <f t="shared" si="83"/>
        <v>0</v>
      </c>
      <c r="U516">
        <f t="shared" si="84"/>
        <v>0</v>
      </c>
    </row>
    <row r="517" spans="1:21" x14ac:dyDescent="0.35">
      <c r="A517">
        <v>2012</v>
      </c>
      <c r="B517">
        <v>5</v>
      </c>
      <c r="C517">
        <v>11</v>
      </c>
      <c r="D517">
        <v>18166931000</v>
      </c>
      <c r="E517">
        <v>0</v>
      </c>
      <c r="F517">
        <v>3341077364.6799998</v>
      </c>
      <c r="G517">
        <v>0</v>
      </c>
      <c r="H517">
        <v>0</v>
      </c>
      <c r="I517">
        <v>0</v>
      </c>
      <c r="K517" s="4">
        <f t="shared" si="76"/>
        <v>2012</v>
      </c>
      <c r="L517" t="str">
        <f>VLOOKUP(B517,Lookup!A:B,2,FALSE)</f>
        <v>Kano</v>
      </c>
      <c r="M517" t="str">
        <f>VLOOKUP(C517,Lookup!D:E,2,FALSE)</f>
        <v>General Administration</v>
      </c>
      <c r="N517" s="1">
        <f t="shared" si="77"/>
        <v>18166931000</v>
      </c>
      <c r="O517" s="1">
        <f t="shared" si="78"/>
        <v>0</v>
      </c>
      <c r="P517" s="1">
        <f t="shared" si="79"/>
        <v>18166931000</v>
      </c>
      <c r="Q517" s="1">
        <f t="shared" si="80"/>
        <v>3341077364.6799998</v>
      </c>
      <c r="R517" s="1">
        <f t="shared" si="81"/>
        <v>0</v>
      </c>
      <c r="S517" s="1">
        <f t="shared" si="82"/>
        <v>0</v>
      </c>
      <c r="T517" s="1">
        <f t="shared" si="83"/>
        <v>0</v>
      </c>
      <c r="U517">
        <f t="shared" si="84"/>
        <v>0</v>
      </c>
    </row>
    <row r="518" spans="1:21" x14ac:dyDescent="0.35">
      <c r="A518">
        <v>2012</v>
      </c>
      <c r="B518">
        <v>5</v>
      </c>
      <c r="C518">
        <v>13</v>
      </c>
      <c r="D518">
        <v>7209357000</v>
      </c>
      <c r="E518">
        <v>0</v>
      </c>
      <c r="F518">
        <v>3235130518.8499999</v>
      </c>
      <c r="G518">
        <v>1253000000</v>
      </c>
      <c r="H518">
        <v>0</v>
      </c>
      <c r="I518">
        <v>0</v>
      </c>
      <c r="K518" s="4">
        <f t="shared" si="76"/>
        <v>2012</v>
      </c>
      <c r="L518" t="str">
        <f>VLOOKUP(B518,Lookup!A:B,2,FALSE)</f>
        <v>Kano</v>
      </c>
      <c r="M518" t="str">
        <f>VLOOKUP(C518,Lookup!D:E,2,FALSE)</f>
        <v>Health</v>
      </c>
      <c r="N518" s="1">
        <f t="shared" si="77"/>
        <v>7209357000</v>
      </c>
      <c r="O518" s="1">
        <f t="shared" si="78"/>
        <v>0</v>
      </c>
      <c r="P518" s="1">
        <f t="shared" si="79"/>
        <v>7209357000</v>
      </c>
      <c r="Q518" s="1">
        <f t="shared" si="80"/>
        <v>3235130518.8499999</v>
      </c>
      <c r="R518" s="1">
        <f t="shared" si="81"/>
        <v>1253000000</v>
      </c>
      <c r="S518" s="1">
        <f t="shared" si="82"/>
        <v>0</v>
      </c>
      <c r="T518" s="1">
        <f t="shared" si="83"/>
        <v>1253000000</v>
      </c>
      <c r="U518">
        <f t="shared" si="84"/>
        <v>0</v>
      </c>
    </row>
    <row r="519" spans="1:21" x14ac:dyDescent="0.35">
      <c r="A519">
        <v>2012</v>
      </c>
      <c r="B519">
        <v>5</v>
      </c>
      <c r="C519">
        <v>16</v>
      </c>
      <c r="D519">
        <v>1214618000</v>
      </c>
      <c r="E519">
        <v>0</v>
      </c>
      <c r="F519">
        <v>89644178</v>
      </c>
      <c r="G519">
        <v>0</v>
      </c>
      <c r="H519">
        <v>0</v>
      </c>
      <c r="I519">
        <v>0</v>
      </c>
      <c r="K519" s="4">
        <f t="shared" si="76"/>
        <v>2012</v>
      </c>
      <c r="L519" t="str">
        <f>VLOOKUP(B519,Lookup!A:B,2,FALSE)</f>
        <v>Kano</v>
      </c>
      <c r="M519" t="str">
        <f>VLOOKUP(C519,Lookup!D:E,2,FALSE)</f>
        <v>Information, Culture &amp; Tourism</v>
      </c>
      <c r="N519" s="1">
        <f t="shared" si="77"/>
        <v>1214618000</v>
      </c>
      <c r="O519" s="1">
        <f t="shared" si="78"/>
        <v>0</v>
      </c>
      <c r="P519" s="1">
        <f t="shared" si="79"/>
        <v>1214618000</v>
      </c>
      <c r="Q519" s="1">
        <f t="shared" si="80"/>
        <v>89644178</v>
      </c>
      <c r="R519" s="1">
        <f t="shared" si="81"/>
        <v>0</v>
      </c>
      <c r="S519" s="1">
        <f t="shared" si="82"/>
        <v>0</v>
      </c>
      <c r="T519" s="1">
        <f t="shared" si="83"/>
        <v>0</v>
      </c>
      <c r="U519">
        <f t="shared" si="84"/>
        <v>0</v>
      </c>
    </row>
    <row r="520" spans="1:21" x14ac:dyDescent="0.35">
      <c r="A520">
        <v>2012</v>
      </c>
      <c r="B520">
        <v>5</v>
      </c>
      <c r="C520">
        <v>17</v>
      </c>
      <c r="D520">
        <v>13593455000</v>
      </c>
      <c r="E520">
        <v>0</v>
      </c>
      <c r="F520">
        <v>16888255120.379999</v>
      </c>
      <c r="G520">
        <v>0</v>
      </c>
      <c r="H520">
        <v>0</v>
      </c>
      <c r="I520">
        <v>0</v>
      </c>
      <c r="K520" s="4">
        <f t="shared" si="76"/>
        <v>2012</v>
      </c>
      <c r="L520" t="str">
        <f>VLOOKUP(B520,Lookup!A:B,2,FALSE)</f>
        <v>Kano</v>
      </c>
      <c r="M520" t="str">
        <f>VLOOKUP(C520,Lookup!D:E,2,FALSE)</f>
        <v>Infrastructure</v>
      </c>
      <c r="N520" s="1">
        <f t="shared" si="77"/>
        <v>13593455000</v>
      </c>
      <c r="O520" s="1">
        <f t="shared" si="78"/>
        <v>0</v>
      </c>
      <c r="P520" s="1">
        <f t="shared" si="79"/>
        <v>13593455000</v>
      </c>
      <c r="Q520" s="1">
        <f t="shared" si="80"/>
        <v>16888255120.379999</v>
      </c>
      <c r="R520" s="1">
        <f t="shared" si="81"/>
        <v>0</v>
      </c>
      <c r="S520" s="1">
        <f t="shared" si="82"/>
        <v>0</v>
      </c>
      <c r="T520" s="1">
        <f t="shared" si="83"/>
        <v>0</v>
      </c>
      <c r="U520">
        <f t="shared" si="84"/>
        <v>0</v>
      </c>
    </row>
    <row r="521" spans="1:21" x14ac:dyDescent="0.35">
      <c r="A521">
        <v>2012</v>
      </c>
      <c r="B521">
        <v>5</v>
      </c>
      <c r="C521">
        <v>27</v>
      </c>
      <c r="D521">
        <v>1150000000</v>
      </c>
      <c r="E521">
        <v>0</v>
      </c>
      <c r="F521">
        <v>0</v>
      </c>
      <c r="G521">
        <v>1150000000</v>
      </c>
      <c r="H521">
        <v>0</v>
      </c>
      <c r="I521">
        <v>0</v>
      </c>
      <c r="K521" s="4">
        <f t="shared" si="76"/>
        <v>2012</v>
      </c>
      <c r="L521" t="str">
        <f>VLOOKUP(B521,Lookup!A:B,2,FALSE)</f>
        <v>Kano</v>
      </c>
      <c r="M521" t="str">
        <f>VLOOKUP(C521,Lookup!D:E,2,FALSE)</f>
        <v>Power/Energy</v>
      </c>
      <c r="N521" s="1">
        <f t="shared" si="77"/>
        <v>1150000000</v>
      </c>
      <c r="O521" s="1">
        <f t="shared" si="78"/>
        <v>0</v>
      </c>
      <c r="P521" s="1">
        <f t="shared" si="79"/>
        <v>1150000000</v>
      </c>
      <c r="Q521" s="1">
        <f t="shared" si="80"/>
        <v>0</v>
      </c>
      <c r="R521" s="1">
        <f t="shared" si="81"/>
        <v>1150000000</v>
      </c>
      <c r="S521" s="1">
        <f t="shared" si="82"/>
        <v>0</v>
      </c>
      <c r="T521" s="1">
        <f t="shared" si="83"/>
        <v>1150000000</v>
      </c>
      <c r="U521">
        <f t="shared" si="84"/>
        <v>0</v>
      </c>
    </row>
    <row r="522" spans="1:21" x14ac:dyDescent="0.35">
      <c r="A522">
        <v>2012</v>
      </c>
      <c r="B522">
        <v>5</v>
      </c>
      <c r="C522">
        <v>30</v>
      </c>
      <c r="D522">
        <v>380000000</v>
      </c>
      <c r="E522">
        <v>0</v>
      </c>
      <c r="F522">
        <v>62561340.07</v>
      </c>
      <c r="G522">
        <v>0</v>
      </c>
      <c r="H522">
        <v>0</v>
      </c>
      <c r="I522">
        <v>0</v>
      </c>
      <c r="K522" s="4">
        <f t="shared" si="76"/>
        <v>2012</v>
      </c>
      <c r="L522" t="str">
        <f>VLOOKUP(B522,Lookup!A:B,2,FALSE)</f>
        <v>Kano</v>
      </c>
      <c r="M522" t="str">
        <f>VLOOKUP(C522,Lookup!D:E,2,FALSE)</f>
        <v>Science and Technology</v>
      </c>
      <c r="N522" s="1">
        <f t="shared" si="77"/>
        <v>380000000</v>
      </c>
      <c r="O522" s="1">
        <f t="shared" si="78"/>
        <v>0</v>
      </c>
      <c r="P522" s="1">
        <f t="shared" si="79"/>
        <v>380000000</v>
      </c>
      <c r="Q522" s="1">
        <f t="shared" si="80"/>
        <v>62561340.07</v>
      </c>
      <c r="R522" s="1">
        <f t="shared" si="81"/>
        <v>0</v>
      </c>
      <c r="S522" s="1">
        <f t="shared" si="82"/>
        <v>0</v>
      </c>
      <c r="T522" s="1">
        <f t="shared" si="83"/>
        <v>0</v>
      </c>
      <c r="U522">
        <f t="shared" si="84"/>
        <v>0</v>
      </c>
    </row>
    <row r="523" spans="1:21" x14ac:dyDescent="0.35">
      <c r="A523">
        <v>2012</v>
      </c>
      <c r="B523">
        <v>5</v>
      </c>
      <c r="C523">
        <v>32</v>
      </c>
      <c r="D523">
        <v>71284111000</v>
      </c>
      <c r="E523">
        <v>0</v>
      </c>
      <c r="F523">
        <v>21200216619.900002</v>
      </c>
      <c r="G523">
        <v>0</v>
      </c>
      <c r="H523">
        <v>0</v>
      </c>
      <c r="I523">
        <v>0</v>
      </c>
      <c r="K523" s="4">
        <f t="shared" si="76"/>
        <v>2012</v>
      </c>
      <c r="L523" t="str">
        <f>VLOOKUP(B523,Lookup!A:B,2,FALSE)</f>
        <v>Kano</v>
      </c>
      <c r="M523" t="str">
        <f>VLOOKUP(C523,Lookup!D:E,2,FALSE)</f>
        <v>Town, Urban and Regional Development</v>
      </c>
      <c r="N523" s="1">
        <f t="shared" si="77"/>
        <v>71284111000</v>
      </c>
      <c r="O523" s="1">
        <f t="shared" si="78"/>
        <v>0</v>
      </c>
      <c r="P523" s="1">
        <f t="shared" si="79"/>
        <v>71284111000</v>
      </c>
      <c r="Q523" s="1">
        <f t="shared" si="80"/>
        <v>21200216619.900002</v>
      </c>
      <c r="R523" s="1">
        <f t="shared" si="81"/>
        <v>0</v>
      </c>
      <c r="S523" s="1">
        <f t="shared" si="82"/>
        <v>0</v>
      </c>
      <c r="T523" s="1">
        <f t="shared" si="83"/>
        <v>0</v>
      </c>
      <c r="U523">
        <f t="shared" si="84"/>
        <v>0</v>
      </c>
    </row>
    <row r="524" spans="1:21" x14ac:dyDescent="0.35">
      <c r="A524">
        <v>2012</v>
      </c>
      <c r="B524">
        <v>5</v>
      </c>
      <c r="C524">
        <v>33</v>
      </c>
      <c r="D524">
        <v>615719000</v>
      </c>
      <c r="E524">
        <v>0</v>
      </c>
      <c r="F524">
        <v>60037880.350000001</v>
      </c>
      <c r="G524">
        <v>0</v>
      </c>
      <c r="H524">
        <v>0</v>
      </c>
      <c r="I524">
        <v>0</v>
      </c>
      <c r="K524" s="4">
        <f t="shared" si="76"/>
        <v>2012</v>
      </c>
      <c r="L524" t="str">
        <f>VLOOKUP(B524,Lookup!A:B,2,FALSE)</f>
        <v>Kano</v>
      </c>
      <c r="M524" t="str">
        <f>VLOOKUP(C524,Lookup!D:E,2,FALSE)</f>
        <v>Trade, Commerce and Industry</v>
      </c>
      <c r="N524" s="1">
        <f t="shared" si="77"/>
        <v>615719000</v>
      </c>
      <c r="O524" s="1">
        <f t="shared" si="78"/>
        <v>0</v>
      </c>
      <c r="P524" s="1">
        <f t="shared" si="79"/>
        <v>615719000</v>
      </c>
      <c r="Q524" s="1">
        <f t="shared" si="80"/>
        <v>60037880.350000001</v>
      </c>
      <c r="R524" s="1">
        <f t="shared" si="81"/>
        <v>0</v>
      </c>
      <c r="S524" s="1">
        <f t="shared" si="82"/>
        <v>0</v>
      </c>
      <c r="T524" s="1">
        <f t="shared" si="83"/>
        <v>0</v>
      </c>
      <c r="U524">
        <f t="shared" si="84"/>
        <v>0</v>
      </c>
    </row>
    <row r="525" spans="1:21" x14ac:dyDescent="0.35">
      <c r="A525">
        <v>2012</v>
      </c>
      <c r="B525">
        <v>5</v>
      </c>
      <c r="C525">
        <v>35</v>
      </c>
      <c r="D525">
        <v>3420000000</v>
      </c>
      <c r="E525">
        <v>0</v>
      </c>
      <c r="F525">
        <v>10113447259.340002</v>
      </c>
      <c r="G525">
        <v>315000000</v>
      </c>
      <c r="H525">
        <v>0</v>
      </c>
      <c r="I525">
        <v>298335783.60000002</v>
      </c>
      <c r="K525" s="4">
        <f t="shared" si="76"/>
        <v>2012</v>
      </c>
      <c r="L525" t="str">
        <f>VLOOKUP(B525,Lookup!A:B,2,FALSE)</f>
        <v>Kano</v>
      </c>
      <c r="M525" t="str">
        <f>VLOOKUP(C525,Lookup!D:E,2,FALSE)</f>
        <v>Water and Sanitation</v>
      </c>
      <c r="N525" s="1">
        <f t="shared" si="77"/>
        <v>3420000000</v>
      </c>
      <c r="O525" s="1">
        <f t="shared" si="78"/>
        <v>0</v>
      </c>
      <c r="P525" s="1">
        <f t="shared" si="79"/>
        <v>3420000000</v>
      </c>
      <c r="Q525" s="1">
        <f t="shared" si="80"/>
        <v>10113447259.340002</v>
      </c>
      <c r="R525" s="1">
        <f t="shared" si="81"/>
        <v>315000000</v>
      </c>
      <c r="S525" s="1">
        <f t="shared" si="82"/>
        <v>0</v>
      </c>
      <c r="T525" s="1">
        <f t="shared" si="83"/>
        <v>315000000</v>
      </c>
      <c r="U525">
        <f t="shared" si="84"/>
        <v>298335783.60000002</v>
      </c>
    </row>
    <row r="526" spans="1:21" x14ac:dyDescent="0.35">
      <c r="A526">
        <v>2012</v>
      </c>
      <c r="B526">
        <v>5</v>
      </c>
      <c r="C526">
        <v>37</v>
      </c>
      <c r="D526">
        <v>320000000</v>
      </c>
      <c r="E526">
        <v>0</v>
      </c>
      <c r="F526">
        <v>4487623.5999999996</v>
      </c>
      <c r="G526">
        <v>0</v>
      </c>
      <c r="H526">
        <v>0</v>
      </c>
      <c r="I526">
        <v>0</v>
      </c>
      <c r="K526" s="4">
        <f t="shared" si="76"/>
        <v>2012</v>
      </c>
      <c r="L526" t="str">
        <f>VLOOKUP(B526,Lookup!A:B,2,FALSE)</f>
        <v>Kano</v>
      </c>
      <c r="M526" t="str">
        <f>VLOOKUP(C526,Lookup!D:E,2,FALSE)</f>
        <v>Youths and Sports</v>
      </c>
      <c r="N526" s="1">
        <f t="shared" si="77"/>
        <v>320000000</v>
      </c>
      <c r="O526" s="1">
        <f t="shared" si="78"/>
        <v>0</v>
      </c>
      <c r="P526" s="1">
        <f t="shared" si="79"/>
        <v>320000000</v>
      </c>
      <c r="Q526" s="1">
        <f t="shared" si="80"/>
        <v>4487623.5999999996</v>
      </c>
      <c r="R526" s="1">
        <f t="shared" si="81"/>
        <v>0</v>
      </c>
      <c r="S526" s="1">
        <f t="shared" si="82"/>
        <v>0</v>
      </c>
      <c r="T526" s="1">
        <f t="shared" si="83"/>
        <v>0</v>
      </c>
      <c r="U526">
        <f t="shared" si="84"/>
        <v>0</v>
      </c>
    </row>
    <row r="527" spans="1:21" x14ac:dyDescent="0.35">
      <c r="A527">
        <v>2012</v>
      </c>
      <c r="B527">
        <v>9</v>
      </c>
      <c r="C527">
        <v>1</v>
      </c>
      <c r="D527">
        <v>2074121000</v>
      </c>
      <c r="E527">
        <v>0</v>
      </c>
      <c r="F527">
        <v>1901593060</v>
      </c>
      <c r="G527">
        <v>0</v>
      </c>
      <c r="H527">
        <v>0</v>
      </c>
      <c r="I527">
        <v>28677500</v>
      </c>
      <c r="K527" s="4">
        <f t="shared" si="76"/>
        <v>2012</v>
      </c>
      <c r="L527" t="str">
        <f>VLOOKUP(B527,Lookup!A:B,2,FALSE)</f>
        <v>Yobe</v>
      </c>
      <c r="M527" t="str">
        <f>VLOOKUP(C527,Lookup!D:E,2,FALSE)</f>
        <v>Agriculture</v>
      </c>
      <c r="N527" s="1">
        <f t="shared" si="77"/>
        <v>2074121000</v>
      </c>
      <c r="O527" s="1">
        <f t="shared" si="78"/>
        <v>0</v>
      </c>
      <c r="P527" s="1">
        <f t="shared" si="79"/>
        <v>2074121000</v>
      </c>
      <c r="Q527" s="1">
        <f t="shared" si="80"/>
        <v>1901593060</v>
      </c>
      <c r="R527" s="1">
        <f t="shared" si="81"/>
        <v>0</v>
      </c>
      <c r="S527" s="1">
        <f t="shared" si="82"/>
        <v>0</v>
      </c>
      <c r="T527" s="1">
        <f t="shared" si="83"/>
        <v>0</v>
      </c>
      <c r="U527">
        <f t="shared" si="84"/>
        <v>28677500</v>
      </c>
    </row>
    <row r="528" spans="1:21" x14ac:dyDescent="0.35">
      <c r="A528">
        <v>2012</v>
      </c>
      <c r="B528">
        <v>9</v>
      </c>
      <c r="C528">
        <v>3</v>
      </c>
      <c r="D528">
        <v>910000000</v>
      </c>
      <c r="E528">
        <v>0</v>
      </c>
      <c r="F528">
        <v>648593306.88999999</v>
      </c>
      <c r="G528">
        <v>890000000</v>
      </c>
      <c r="H528">
        <v>0</v>
      </c>
      <c r="I528">
        <v>648593306.88999999</v>
      </c>
      <c r="K528" s="4">
        <f t="shared" ref="K528:K591" si="85">A528</f>
        <v>2012</v>
      </c>
      <c r="L528" t="str">
        <f>VLOOKUP(B528,Lookup!A:B,2,FALSE)</f>
        <v>Yobe</v>
      </c>
      <c r="M528" t="str">
        <f>VLOOKUP(C528,Lookup!D:E,2,FALSE)</f>
        <v>Community, Human Development &amp; Employment Creation</v>
      </c>
      <c r="N528" s="1">
        <f t="shared" ref="N528:N591" si="86">D528</f>
        <v>910000000</v>
      </c>
      <c r="O528" s="1">
        <f t="shared" ref="O528:O591" si="87">E528</f>
        <v>0</v>
      </c>
      <c r="P528" s="1">
        <f t="shared" ref="P528:P591" si="88">N528+O528</f>
        <v>910000000</v>
      </c>
      <c r="Q528" s="1">
        <f t="shared" ref="Q528:Q591" si="89">F528</f>
        <v>648593306.88999999</v>
      </c>
      <c r="R528" s="1">
        <f t="shared" ref="R528:R591" si="90">G528</f>
        <v>890000000</v>
      </c>
      <c r="S528" s="1">
        <f t="shared" ref="S528:S591" si="91">H528</f>
        <v>0</v>
      </c>
      <c r="T528" s="1">
        <f t="shared" ref="T528:T591" si="92">R528+S528</f>
        <v>890000000</v>
      </c>
      <c r="U528">
        <f t="shared" ref="U528:U591" si="93">I528</f>
        <v>648593306.88999999</v>
      </c>
    </row>
    <row r="529" spans="1:21" x14ac:dyDescent="0.35">
      <c r="A529">
        <v>2012</v>
      </c>
      <c r="B529">
        <v>9</v>
      </c>
      <c r="C529">
        <v>6</v>
      </c>
      <c r="D529">
        <v>6616024000</v>
      </c>
      <c r="E529">
        <v>0</v>
      </c>
      <c r="F529">
        <v>4595736091.9399996</v>
      </c>
      <c r="G529">
        <v>1097624000</v>
      </c>
      <c r="H529">
        <v>0</v>
      </c>
      <c r="I529">
        <v>0</v>
      </c>
      <c r="K529" s="4">
        <f t="shared" si="85"/>
        <v>2012</v>
      </c>
      <c r="L529" t="str">
        <f>VLOOKUP(B529,Lookup!A:B,2,FALSE)</f>
        <v>Yobe</v>
      </c>
      <c r="M529" t="str">
        <f>VLOOKUP(C529,Lookup!D:E,2,FALSE)</f>
        <v>Education</v>
      </c>
      <c r="N529" s="1">
        <f t="shared" si="86"/>
        <v>6616024000</v>
      </c>
      <c r="O529" s="1">
        <f t="shared" si="87"/>
        <v>0</v>
      </c>
      <c r="P529" s="1">
        <f t="shared" si="88"/>
        <v>6616024000</v>
      </c>
      <c r="Q529" s="1">
        <f t="shared" si="89"/>
        <v>4595736091.9399996</v>
      </c>
      <c r="R529" s="1">
        <f t="shared" si="90"/>
        <v>1097624000</v>
      </c>
      <c r="S529" s="1">
        <f t="shared" si="91"/>
        <v>0</v>
      </c>
      <c r="T529" s="1">
        <f t="shared" si="92"/>
        <v>1097624000</v>
      </c>
      <c r="U529">
        <f t="shared" si="93"/>
        <v>0</v>
      </c>
    </row>
    <row r="530" spans="1:21" x14ac:dyDescent="0.35">
      <c r="A530">
        <v>2012</v>
      </c>
      <c r="B530">
        <v>9</v>
      </c>
      <c r="C530">
        <v>7</v>
      </c>
      <c r="D530">
        <v>612809000</v>
      </c>
      <c r="E530">
        <v>0</v>
      </c>
      <c r="F530">
        <v>241391557</v>
      </c>
      <c r="G530">
        <v>0</v>
      </c>
      <c r="H530">
        <v>0</v>
      </c>
      <c r="I530">
        <v>0</v>
      </c>
      <c r="K530" s="4">
        <f t="shared" si="85"/>
        <v>2012</v>
      </c>
      <c r="L530" t="str">
        <f>VLOOKUP(B530,Lookup!A:B,2,FALSE)</f>
        <v>Yobe</v>
      </c>
      <c r="M530" t="str">
        <f>VLOOKUP(C530,Lookup!D:E,2,FALSE)</f>
        <v>Environment</v>
      </c>
      <c r="N530" s="1">
        <f t="shared" si="86"/>
        <v>612809000</v>
      </c>
      <c r="O530" s="1">
        <f t="shared" si="87"/>
        <v>0</v>
      </c>
      <c r="P530" s="1">
        <f t="shared" si="88"/>
        <v>612809000</v>
      </c>
      <c r="Q530" s="1">
        <f t="shared" si="89"/>
        <v>241391557</v>
      </c>
      <c r="R530" s="1">
        <f t="shared" si="90"/>
        <v>0</v>
      </c>
      <c r="S530" s="1">
        <f t="shared" si="91"/>
        <v>0</v>
      </c>
      <c r="T530" s="1">
        <f t="shared" si="92"/>
        <v>0</v>
      </c>
      <c r="U530">
        <f t="shared" si="93"/>
        <v>0</v>
      </c>
    </row>
    <row r="531" spans="1:21" x14ac:dyDescent="0.35">
      <c r="A531">
        <v>2012</v>
      </c>
      <c r="B531">
        <v>9</v>
      </c>
      <c r="C531">
        <v>9</v>
      </c>
      <c r="D531">
        <v>443000000</v>
      </c>
      <c r="E531">
        <v>0</v>
      </c>
      <c r="F531">
        <v>0</v>
      </c>
      <c r="G531">
        <v>0</v>
      </c>
      <c r="H531">
        <v>0</v>
      </c>
      <c r="I531">
        <v>0</v>
      </c>
      <c r="K531" s="4">
        <f t="shared" si="85"/>
        <v>2012</v>
      </c>
      <c r="L531" t="str">
        <f>VLOOKUP(B531,Lookup!A:B,2,FALSE)</f>
        <v>Yobe</v>
      </c>
      <c r="M531" t="str">
        <f>VLOOKUP(C531,Lookup!D:E,2,FALSE)</f>
        <v>Finance</v>
      </c>
      <c r="N531" s="1">
        <f t="shared" si="86"/>
        <v>443000000</v>
      </c>
      <c r="O531" s="1">
        <f t="shared" si="87"/>
        <v>0</v>
      </c>
      <c r="P531" s="1">
        <f t="shared" si="88"/>
        <v>443000000</v>
      </c>
      <c r="Q531" s="1">
        <f t="shared" si="89"/>
        <v>0</v>
      </c>
      <c r="R531" s="1">
        <f t="shared" si="90"/>
        <v>0</v>
      </c>
      <c r="S531" s="1">
        <f t="shared" si="91"/>
        <v>0</v>
      </c>
      <c r="T531" s="1">
        <f t="shared" si="92"/>
        <v>0</v>
      </c>
      <c r="U531">
        <f t="shared" si="93"/>
        <v>0</v>
      </c>
    </row>
    <row r="532" spans="1:21" x14ac:dyDescent="0.35">
      <c r="A532">
        <v>2012</v>
      </c>
      <c r="B532">
        <v>9</v>
      </c>
      <c r="C532">
        <v>11</v>
      </c>
      <c r="D532">
        <v>5774852579</v>
      </c>
      <c r="E532">
        <v>0</v>
      </c>
      <c r="F532">
        <v>4186490327.9400001</v>
      </c>
      <c r="G532">
        <v>0</v>
      </c>
      <c r="H532">
        <v>0</v>
      </c>
      <c r="I532">
        <v>0</v>
      </c>
      <c r="K532" s="4">
        <f t="shared" si="85"/>
        <v>2012</v>
      </c>
      <c r="L532" t="str">
        <f>VLOOKUP(B532,Lookup!A:B,2,FALSE)</f>
        <v>Yobe</v>
      </c>
      <c r="M532" t="str">
        <f>VLOOKUP(C532,Lookup!D:E,2,FALSE)</f>
        <v>General Administration</v>
      </c>
      <c r="N532" s="1">
        <f t="shared" si="86"/>
        <v>5774852579</v>
      </c>
      <c r="O532" s="1">
        <f t="shared" si="87"/>
        <v>0</v>
      </c>
      <c r="P532" s="1">
        <f t="shared" si="88"/>
        <v>5774852579</v>
      </c>
      <c r="Q532" s="1">
        <f t="shared" si="89"/>
        <v>4186490327.9400001</v>
      </c>
      <c r="R532" s="1">
        <f t="shared" si="90"/>
        <v>0</v>
      </c>
      <c r="S532" s="1">
        <f t="shared" si="91"/>
        <v>0</v>
      </c>
      <c r="T532" s="1">
        <f t="shared" si="92"/>
        <v>0</v>
      </c>
      <c r="U532">
        <f t="shared" si="93"/>
        <v>0</v>
      </c>
    </row>
    <row r="533" spans="1:21" x14ac:dyDescent="0.35">
      <c r="A533">
        <v>2012</v>
      </c>
      <c r="B533">
        <v>9</v>
      </c>
      <c r="C533">
        <v>13</v>
      </c>
      <c r="D533">
        <v>3405075000</v>
      </c>
      <c r="E533">
        <v>0</v>
      </c>
      <c r="F533">
        <v>1058892240.28</v>
      </c>
      <c r="G533">
        <v>1505075000</v>
      </c>
      <c r="H533">
        <v>0</v>
      </c>
      <c r="I533">
        <v>0</v>
      </c>
      <c r="K533" s="4">
        <f t="shared" si="85"/>
        <v>2012</v>
      </c>
      <c r="L533" t="str">
        <f>VLOOKUP(B533,Lookup!A:B,2,FALSE)</f>
        <v>Yobe</v>
      </c>
      <c r="M533" t="str">
        <f>VLOOKUP(C533,Lookup!D:E,2,FALSE)</f>
        <v>Health</v>
      </c>
      <c r="N533" s="1">
        <f t="shared" si="86"/>
        <v>3405075000</v>
      </c>
      <c r="O533" s="1">
        <f t="shared" si="87"/>
        <v>0</v>
      </c>
      <c r="P533" s="1">
        <f t="shared" si="88"/>
        <v>3405075000</v>
      </c>
      <c r="Q533" s="1">
        <f t="shared" si="89"/>
        <v>1058892240.28</v>
      </c>
      <c r="R533" s="1">
        <f t="shared" si="90"/>
        <v>1505075000</v>
      </c>
      <c r="S533" s="1">
        <f t="shared" si="91"/>
        <v>0</v>
      </c>
      <c r="T533" s="1">
        <f t="shared" si="92"/>
        <v>1505075000</v>
      </c>
      <c r="U533">
        <f t="shared" si="93"/>
        <v>0</v>
      </c>
    </row>
    <row r="534" spans="1:21" x14ac:dyDescent="0.35">
      <c r="A534">
        <v>2012</v>
      </c>
      <c r="B534">
        <v>9</v>
      </c>
      <c r="C534">
        <v>16</v>
      </c>
      <c r="D534">
        <v>972464000</v>
      </c>
      <c r="E534">
        <v>0</v>
      </c>
      <c r="F534">
        <v>435673549.32999998</v>
      </c>
      <c r="G534">
        <v>0</v>
      </c>
      <c r="H534">
        <v>0</v>
      </c>
      <c r="I534">
        <v>0</v>
      </c>
      <c r="K534" s="4">
        <f t="shared" si="85"/>
        <v>2012</v>
      </c>
      <c r="L534" t="str">
        <f>VLOOKUP(B534,Lookup!A:B,2,FALSE)</f>
        <v>Yobe</v>
      </c>
      <c r="M534" t="str">
        <f>VLOOKUP(C534,Lookup!D:E,2,FALSE)</f>
        <v>Information, Culture &amp; Tourism</v>
      </c>
      <c r="N534" s="1">
        <f t="shared" si="86"/>
        <v>972464000</v>
      </c>
      <c r="O534" s="1">
        <f t="shared" si="87"/>
        <v>0</v>
      </c>
      <c r="P534" s="1">
        <f t="shared" si="88"/>
        <v>972464000</v>
      </c>
      <c r="Q534" s="1">
        <f t="shared" si="89"/>
        <v>435673549.32999998</v>
      </c>
      <c r="R534" s="1">
        <f t="shared" si="90"/>
        <v>0</v>
      </c>
      <c r="S534" s="1">
        <f t="shared" si="91"/>
        <v>0</v>
      </c>
      <c r="T534" s="1">
        <f t="shared" si="92"/>
        <v>0</v>
      </c>
      <c r="U534">
        <f t="shared" si="93"/>
        <v>0</v>
      </c>
    </row>
    <row r="535" spans="1:21" x14ac:dyDescent="0.35">
      <c r="A535">
        <v>2012</v>
      </c>
      <c r="B535">
        <v>9</v>
      </c>
      <c r="C535">
        <v>17</v>
      </c>
      <c r="D535">
        <v>16078000000</v>
      </c>
      <c r="E535">
        <v>0</v>
      </c>
      <c r="F535">
        <v>9766426737.4899998</v>
      </c>
      <c r="G535">
        <v>0</v>
      </c>
      <c r="H535">
        <v>0</v>
      </c>
      <c r="I535">
        <v>0</v>
      </c>
      <c r="K535" s="4">
        <f t="shared" si="85"/>
        <v>2012</v>
      </c>
      <c r="L535" t="str">
        <f>VLOOKUP(B535,Lookup!A:B,2,FALSE)</f>
        <v>Yobe</v>
      </c>
      <c r="M535" t="str">
        <f>VLOOKUP(C535,Lookup!D:E,2,FALSE)</f>
        <v>Infrastructure</v>
      </c>
      <c r="N535" s="1">
        <f t="shared" si="86"/>
        <v>16078000000</v>
      </c>
      <c r="O535" s="1">
        <f t="shared" si="87"/>
        <v>0</v>
      </c>
      <c r="P535" s="1">
        <f t="shared" si="88"/>
        <v>16078000000</v>
      </c>
      <c r="Q535" s="1">
        <f t="shared" si="89"/>
        <v>9766426737.4899998</v>
      </c>
      <c r="R535" s="1">
        <f t="shared" si="90"/>
        <v>0</v>
      </c>
      <c r="S535" s="1">
        <f t="shared" si="91"/>
        <v>0</v>
      </c>
      <c r="T535" s="1">
        <f t="shared" si="92"/>
        <v>0</v>
      </c>
      <c r="U535">
        <f t="shared" si="93"/>
        <v>0</v>
      </c>
    </row>
    <row r="536" spans="1:21" x14ac:dyDescent="0.35">
      <c r="A536">
        <v>2012</v>
      </c>
      <c r="B536">
        <v>9</v>
      </c>
      <c r="C536">
        <v>27</v>
      </c>
      <c r="D536">
        <v>77323000</v>
      </c>
      <c r="E536">
        <v>0</v>
      </c>
      <c r="F536">
        <v>0</v>
      </c>
      <c r="G536">
        <v>77323000</v>
      </c>
      <c r="H536">
        <v>0</v>
      </c>
      <c r="I536">
        <v>0</v>
      </c>
      <c r="K536" s="4">
        <f t="shared" si="85"/>
        <v>2012</v>
      </c>
      <c r="L536" t="str">
        <f>VLOOKUP(B536,Lookup!A:B,2,FALSE)</f>
        <v>Yobe</v>
      </c>
      <c r="M536" t="str">
        <f>VLOOKUP(C536,Lookup!D:E,2,FALSE)</f>
        <v>Power/Energy</v>
      </c>
      <c r="N536" s="1">
        <f t="shared" si="86"/>
        <v>77323000</v>
      </c>
      <c r="O536" s="1">
        <f t="shared" si="87"/>
        <v>0</v>
      </c>
      <c r="P536" s="1">
        <f t="shared" si="88"/>
        <v>77323000</v>
      </c>
      <c r="Q536" s="1">
        <f t="shared" si="89"/>
        <v>0</v>
      </c>
      <c r="R536" s="1">
        <f t="shared" si="90"/>
        <v>77323000</v>
      </c>
      <c r="S536" s="1">
        <f t="shared" si="91"/>
        <v>0</v>
      </c>
      <c r="T536" s="1">
        <f t="shared" si="92"/>
        <v>77323000</v>
      </c>
      <c r="U536">
        <f t="shared" si="93"/>
        <v>0</v>
      </c>
    </row>
    <row r="537" spans="1:21" x14ac:dyDescent="0.35">
      <c r="A537">
        <v>2012</v>
      </c>
      <c r="B537">
        <v>9</v>
      </c>
      <c r="C537">
        <v>30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K537" s="4">
        <f t="shared" si="85"/>
        <v>2012</v>
      </c>
      <c r="L537" t="str">
        <f>VLOOKUP(B537,Lookup!A:B,2,FALSE)</f>
        <v>Yobe</v>
      </c>
      <c r="M537" t="str">
        <f>VLOOKUP(C537,Lookup!D:E,2,FALSE)</f>
        <v>Science and Technology</v>
      </c>
      <c r="N537" s="1">
        <f t="shared" si="86"/>
        <v>0</v>
      </c>
      <c r="O537" s="1">
        <f t="shared" si="87"/>
        <v>0</v>
      </c>
      <c r="P537" s="1">
        <f t="shared" si="88"/>
        <v>0</v>
      </c>
      <c r="Q537" s="1">
        <f t="shared" si="89"/>
        <v>0</v>
      </c>
      <c r="R537" s="1">
        <f t="shared" si="90"/>
        <v>0</v>
      </c>
      <c r="S537" s="1">
        <f t="shared" si="91"/>
        <v>0</v>
      </c>
      <c r="T537" s="1">
        <f t="shared" si="92"/>
        <v>0</v>
      </c>
      <c r="U537">
        <f t="shared" si="93"/>
        <v>0</v>
      </c>
    </row>
    <row r="538" spans="1:21" x14ac:dyDescent="0.35">
      <c r="A538">
        <v>2012</v>
      </c>
      <c r="B538">
        <v>9</v>
      </c>
      <c r="C538">
        <v>32</v>
      </c>
      <c r="D538">
        <v>2375000000</v>
      </c>
      <c r="E538">
        <v>0</v>
      </c>
      <c r="F538">
        <v>1415189581.4100001</v>
      </c>
      <c r="G538">
        <v>0</v>
      </c>
      <c r="H538">
        <v>0</v>
      </c>
      <c r="I538">
        <v>0</v>
      </c>
      <c r="K538" s="4">
        <f t="shared" si="85"/>
        <v>2012</v>
      </c>
      <c r="L538" t="str">
        <f>VLOOKUP(B538,Lookup!A:B,2,FALSE)</f>
        <v>Yobe</v>
      </c>
      <c r="M538" t="str">
        <f>VLOOKUP(C538,Lookup!D:E,2,FALSE)</f>
        <v>Town, Urban and Regional Development</v>
      </c>
      <c r="N538" s="1">
        <f t="shared" si="86"/>
        <v>2375000000</v>
      </c>
      <c r="O538" s="1">
        <f t="shared" si="87"/>
        <v>0</v>
      </c>
      <c r="P538" s="1">
        <f t="shared" si="88"/>
        <v>2375000000</v>
      </c>
      <c r="Q538" s="1">
        <f t="shared" si="89"/>
        <v>1415189581.4100001</v>
      </c>
      <c r="R538" s="1">
        <f t="shared" si="90"/>
        <v>0</v>
      </c>
      <c r="S538" s="1">
        <f t="shared" si="91"/>
        <v>0</v>
      </c>
      <c r="T538" s="1">
        <f t="shared" si="92"/>
        <v>0</v>
      </c>
      <c r="U538">
        <f t="shared" si="93"/>
        <v>0</v>
      </c>
    </row>
    <row r="539" spans="1:21" x14ac:dyDescent="0.35">
      <c r="A539">
        <v>2012</v>
      </c>
      <c r="B539">
        <v>9</v>
      </c>
      <c r="C539">
        <v>33</v>
      </c>
      <c r="D539">
        <v>5540000000</v>
      </c>
      <c r="E539">
        <v>0</v>
      </c>
      <c r="F539">
        <v>744817512.60000002</v>
      </c>
      <c r="G539">
        <v>0</v>
      </c>
      <c r="H539">
        <v>0</v>
      </c>
      <c r="I539">
        <v>0</v>
      </c>
      <c r="K539" s="4">
        <f t="shared" si="85"/>
        <v>2012</v>
      </c>
      <c r="L539" t="str">
        <f>VLOOKUP(B539,Lookup!A:B,2,FALSE)</f>
        <v>Yobe</v>
      </c>
      <c r="M539" t="str">
        <f>VLOOKUP(C539,Lookup!D:E,2,FALSE)</f>
        <v>Trade, Commerce and Industry</v>
      </c>
      <c r="N539" s="1">
        <f t="shared" si="86"/>
        <v>5540000000</v>
      </c>
      <c r="O539" s="1">
        <f t="shared" si="87"/>
        <v>0</v>
      </c>
      <c r="P539" s="1">
        <f t="shared" si="88"/>
        <v>5540000000</v>
      </c>
      <c r="Q539" s="1">
        <f t="shared" si="89"/>
        <v>744817512.60000002</v>
      </c>
      <c r="R539" s="1">
        <f t="shared" si="90"/>
        <v>0</v>
      </c>
      <c r="S539" s="1">
        <f t="shared" si="91"/>
        <v>0</v>
      </c>
      <c r="T539" s="1">
        <f t="shared" si="92"/>
        <v>0</v>
      </c>
      <c r="U539">
        <f t="shared" si="93"/>
        <v>0</v>
      </c>
    </row>
    <row r="540" spans="1:21" x14ac:dyDescent="0.35">
      <c r="A540">
        <v>2012</v>
      </c>
      <c r="B540">
        <v>9</v>
      </c>
      <c r="C540">
        <v>35</v>
      </c>
      <c r="D540">
        <v>2550000000</v>
      </c>
      <c r="E540">
        <v>0</v>
      </c>
      <c r="F540">
        <v>651639867.49000001</v>
      </c>
      <c r="G540">
        <v>1000000000</v>
      </c>
      <c r="H540">
        <v>0</v>
      </c>
      <c r="I540">
        <v>651639867.49000001</v>
      </c>
      <c r="K540" s="4">
        <f t="shared" si="85"/>
        <v>2012</v>
      </c>
      <c r="L540" t="str">
        <f>VLOOKUP(B540,Lookup!A:B,2,FALSE)</f>
        <v>Yobe</v>
      </c>
      <c r="M540" t="str">
        <f>VLOOKUP(C540,Lookup!D:E,2,FALSE)</f>
        <v>Water and Sanitation</v>
      </c>
      <c r="N540" s="1">
        <f t="shared" si="86"/>
        <v>2550000000</v>
      </c>
      <c r="O540" s="1">
        <f t="shared" si="87"/>
        <v>0</v>
      </c>
      <c r="P540" s="1">
        <f t="shared" si="88"/>
        <v>2550000000</v>
      </c>
      <c r="Q540" s="1">
        <f t="shared" si="89"/>
        <v>651639867.49000001</v>
      </c>
      <c r="R540" s="1">
        <f t="shared" si="90"/>
        <v>1000000000</v>
      </c>
      <c r="S540" s="1">
        <f t="shared" si="91"/>
        <v>0</v>
      </c>
      <c r="T540" s="1">
        <f t="shared" si="92"/>
        <v>1000000000</v>
      </c>
      <c r="U540">
        <f t="shared" si="93"/>
        <v>651639867.49000001</v>
      </c>
    </row>
    <row r="541" spans="1:21" x14ac:dyDescent="0.35">
      <c r="A541">
        <v>2012</v>
      </c>
      <c r="B541">
        <v>9</v>
      </c>
      <c r="C541">
        <v>37</v>
      </c>
      <c r="D541">
        <v>716200000</v>
      </c>
      <c r="E541">
        <v>0</v>
      </c>
      <c r="F541">
        <v>0</v>
      </c>
      <c r="G541">
        <v>0</v>
      </c>
      <c r="H541">
        <v>0</v>
      </c>
      <c r="I541">
        <v>0</v>
      </c>
      <c r="K541" s="4">
        <f t="shared" si="85"/>
        <v>2012</v>
      </c>
      <c r="L541" t="str">
        <f>VLOOKUP(B541,Lookup!A:B,2,FALSE)</f>
        <v>Yobe</v>
      </c>
      <c r="M541" t="str">
        <f>VLOOKUP(C541,Lookup!D:E,2,FALSE)</f>
        <v>Youths and Sports</v>
      </c>
      <c r="N541" s="1">
        <f t="shared" si="86"/>
        <v>716200000</v>
      </c>
      <c r="O541" s="1">
        <f t="shared" si="87"/>
        <v>0</v>
      </c>
      <c r="P541" s="1">
        <f t="shared" si="88"/>
        <v>716200000</v>
      </c>
      <c r="Q541" s="1">
        <f t="shared" si="89"/>
        <v>0</v>
      </c>
      <c r="R541" s="1">
        <f t="shared" si="90"/>
        <v>0</v>
      </c>
      <c r="S541" s="1">
        <f t="shared" si="91"/>
        <v>0</v>
      </c>
      <c r="T541" s="1">
        <f t="shared" si="92"/>
        <v>0</v>
      </c>
      <c r="U541">
        <f t="shared" si="93"/>
        <v>0</v>
      </c>
    </row>
    <row r="542" spans="1:21" x14ac:dyDescent="0.35">
      <c r="A542">
        <v>2012</v>
      </c>
      <c r="B542">
        <v>11</v>
      </c>
      <c r="C542">
        <v>1</v>
      </c>
      <c r="D542">
        <v>48591750277</v>
      </c>
      <c r="E542">
        <v>0</v>
      </c>
      <c r="F542">
        <v>29610428463.62999</v>
      </c>
      <c r="G542">
        <v>0</v>
      </c>
      <c r="H542">
        <v>0</v>
      </c>
      <c r="I542">
        <v>0</v>
      </c>
      <c r="K542" s="4">
        <f t="shared" si="85"/>
        <v>2012</v>
      </c>
      <c r="L542" t="str">
        <f>VLOOKUP(B542,Lookup!A:B,2,FALSE)</f>
        <v>Federal</v>
      </c>
      <c r="M542" t="str">
        <f>VLOOKUP(C542,Lookup!D:E,2,FALSE)</f>
        <v>Agriculture</v>
      </c>
      <c r="N542" s="1">
        <f t="shared" si="86"/>
        <v>48591750277</v>
      </c>
      <c r="O542" s="1">
        <f t="shared" si="87"/>
        <v>0</v>
      </c>
      <c r="P542" s="1">
        <f t="shared" si="88"/>
        <v>48591750277</v>
      </c>
      <c r="Q542" s="1">
        <f t="shared" si="89"/>
        <v>29610428463.62999</v>
      </c>
      <c r="R542" s="1">
        <f t="shared" si="90"/>
        <v>0</v>
      </c>
      <c r="S542" s="1">
        <f t="shared" si="91"/>
        <v>0</v>
      </c>
      <c r="T542" s="1">
        <f t="shared" si="92"/>
        <v>0</v>
      </c>
      <c r="U542">
        <f t="shared" si="93"/>
        <v>0</v>
      </c>
    </row>
    <row r="543" spans="1:21" x14ac:dyDescent="0.35">
      <c r="A543">
        <v>2012</v>
      </c>
      <c r="B543">
        <v>11</v>
      </c>
      <c r="C543">
        <v>2</v>
      </c>
      <c r="D543">
        <v>43161384932.839996</v>
      </c>
      <c r="E543">
        <v>0</v>
      </c>
      <c r="F543">
        <v>38062703551.770004</v>
      </c>
      <c r="G543">
        <v>0</v>
      </c>
      <c r="H543">
        <v>0</v>
      </c>
      <c r="I543">
        <v>0</v>
      </c>
      <c r="K543" s="4">
        <f t="shared" si="85"/>
        <v>2012</v>
      </c>
      <c r="L543" t="str">
        <f>VLOOKUP(B543,Lookup!A:B,2,FALSE)</f>
        <v>Federal</v>
      </c>
      <c r="M543" t="str">
        <f>VLOOKUP(C543,Lookup!D:E,2,FALSE)</f>
        <v>Aviation</v>
      </c>
      <c r="N543" s="1">
        <f t="shared" si="86"/>
        <v>43161384932.839996</v>
      </c>
      <c r="O543" s="1">
        <f t="shared" si="87"/>
        <v>0</v>
      </c>
      <c r="P543" s="1">
        <f t="shared" si="88"/>
        <v>43161384932.839996</v>
      </c>
      <c r="Q543" s="1">
        <f t="shared" si="89"/>
        <v>38062703551.770004</v>
      </c>
      <c r="R543" s="1">
        <f t="shared" si="90"/>
        <v>0</v>
      </c>
      <c r="S543" s="1">
        <f t="shared" si="91"/>
        <v>0</v>
      </c>
      <c r="T543" s="1">
        <f t="shared" si="92"/>
        <v>0</v>
      </c>
      <c r="U543">
        <f t="shared" si="93"/>
        <v>0</v>
      </c>
    </row>
    <row r="544" spans="1:21" x14ac:dyDescent="0.35">
      <c r="A544">
        <v>2012</v>
      </c>
      <c r="B544">
        <v>11</v>
      </c>
      <c r="C544">
        <v>4</v>
      </c>
      <c r="D544">
        <v>3244986894</v>
      </c>
      <c r="E544">
        <v>0</v>
      </c>
      <c r="F544">
        <v>1738761773.04</v>
      </c>
      <c r="G544">
        <v>0</v>
      </c>
      <c r="H544">
        <v>0</v>
      </c>
      <c r="I544">
        <v>0</v>
      </c>
      <c r="K544" s="4">
        <f t="shared" si="85"/>
        <v>2012</v>
      </c>
      <c r="L544" t="str">
        <f>VLOOKUP(B544,Lookup!A:B,2,FALSE)</f>
        <v>Federal</v>
      </c>
      <c r="M544" t="str">
        <f>VLOOKUP(C544,Lookup!D:E,2,FALSE)</f>
        <v>Culture &amp; Tourism</v>
      </c>
      <c r="N544" s="1">
        <f t="shared" si="86"/>
        <v>3244986894</v>
      </c>
      <c r="O544" s="1">
        <f t="shared" si="87"/>
        <v>0</v>
      </c>
      <c r="P544" s="1">
        <f t="shared" si="88"/>
        <v>3244986894</v>
      </c>
      <c r="Q544" s="1">
        <f t="shared" si="89"/>
        <v>1738761773.04</v>
      </c>
      <c r="R544" s="1">
        <f t="shared" si="90"/>
        <v>0</v>
      </c>
      <c r="S544" s="1">
        <f t="shared" si="91"/>
        <v>0</v>
      </c>
      <c r="T544" s="1">
        <f t="shared" si="92"/>
        <v>0</v>
      </c>
      <c r="U544">
        <f t="shared" si="93"/>
        <v>0</v>
      </c>
    </row>
    <row r="545" spans="1:21" x14ac:dyDescent="0.35">
      <c r="A545">
        <v>2012</v>
      </c>
      <c r="B545">
        <v>11</v>
      </c>
      <c r="C545">
        <v>5</v>
      </c>
      <c r="D545">
        <v>49027143372.599998</v>
      </c>
      <c r="E545">
        <v>0</v>
      </c>
      <c r="F545">
        <v>50918553683.740005</v>
      </c>
      <c r="G545">
        <v>0</v>
      </c>
      <c r="H545">
        <v>0</v>
      </c>
      <c r="I545">
        <v>0</v>
      </c>
      <c r="K545" s="4">
        <f t="shared" si="85"/>
        <v>2012</v>
      </c>
      <c r="L545" t="str">
        <f>VLOOKUP(B545,Lookup!A:B,2,FALSE)</f>
        <v>Federal</v>
      </c>
      <c r="M545" t="str">
        <f>VLOOKUP(C545,Lookup!D:E,2,FALSE)</f>
        <v>Defence/MOD/Army/Air/Force/ Navy</v>
      </c>
      <c r="N545" s="1">
        <f t="shared" si="86"/>
        <v>49027143372.599998</v>
      </c>
      <c r="O545" s="1">
        <f t="shared" si="87"/>
        <v>0</v>
      </c>
      <c r="P545" s="1">
        <f t="shared" si="88"/>
        <v>49027143372.599998</v>
      </c>
      <c r="Q545" s="1">
        <f t="shared" si="89"/>
        <v>50918553683.740005</v>
      </c>
      <c r="R545" s="1">
        <f t="shared" si="90"/>
        <v>0</v>
      </c>
      <c r="S545" s="1">
        <f t="shared" si="91"/>
        <v>0</v>
      </c>
      <c r="T545" s="1">
        <f t="shared" si="92"/>
        <v>0</v>
      </c>
      <c r="U545">
        <f t="shared" si="93"/>
        <v>0</v>
      </c>
    </row>
    <row r="546" spans="1:21" x14ac:dyDescent="0.35">
      <c r="A546">
        <v>2012</v>
      </c>
      <c r="B546">
        <v>11</v>
      </c>
      <c r="C546">
        <v>6</v>
      </c>
      <c r="D546">
        <v>66833018508.260002</v>
      </c>
      <c r="E546">
        <v>0</v>
      </c>
      <c r="F546">
        <v>96064303736.069992</v>
      </c>
      <c r="G546">
        <v>4988530444.3999996</v>
      </c>
      <c r="H546">
        <v>0</v>
      </c>
      <c r="I546">
        <v>66151001830.080002</v>
      </c>
      <c r="K546" s="4">
        <f t="shared" si="85"/>
        <v>2012</v>
      </c>
      <c r="L546" t="str">
        <f>VLOOKUP(B546,Lookup!A:B,2,FALSE)</f>
        <v>Federal</v>
      </c>
      <c r="M546" t="str">
        <f>VLOOKUP(C546,Lookup!D:E,2,FALSE)</f>
        <v>Education</v>
      </c>
      <c r="N546" s="1">
        <f t="shared" si="86"/>
        <v>66833018508.260002</v>
      </c>
      <c r="O546" s="1">
        <f t="shared" si="87"/>
        <v>0</v>
      </c>
      <c r="P546" s="1">
        <f t="shared" si="88"/>
        <v>66833018508.260002</v>
      </c>
      <c r="Q546" s="1">
        <f t="shared" si="89"/>
        <v>96064303736.069992</v>
      </c>
      <c r="R546" s="1">
        <f t="shared" si="90"/>
        <v>4988530444.3999996</v>
      </c>
      <c r="S546" s="1">
        <f t="shared" si="91"/>
        <v>0</v>
      </c>
      <c r="T546" s="1">
        <f t="shared" si="92"/>
        <v>4988530444.3999996</v>
      </c>
      <c r="U546">
        <f t="shared" si="93"/>
        <v>66151001830.080002</v>
      </c>
    </row>
    <row r="547" spans="1:21" x14ac:dyDescent="0.35">
      <c r="A547">
        <v>2012</v>
      </c>
      <c r="B547">
        <v>11</v>
      </c>
      <c r="C547">
        <v>7</v>
      </c>
      <c r="D547">
        <v>14400247131</v>
      </c>
      <c r="E547">
        <v>0</v>
      </c>
      <c r="F547">
        <v>7728974962.420001</v>
      </c>
      <c r="G547">
        <v>0</v>
      </c>
      <c r="H547">
        <v>0</v>
      </c>
      <c r="I547">
        <v>0</v>
      </c>
      <c r="K547" s="4">
        <f t="shared" si="85"/>
        <v>2012</v>
      </c>
      <c r="L547" t="str">
        <f>VLOOKUP(B547,Lookup!A:B,2,FALSE)</f>
        <v>Federal</v>
      </c>
      <c r="M547" t="str">
        <f>VLOOKUP(C547,Lookup!D:E,2,FALSE)</f>
        <v>Environment</v>
      </c>
      <c r="N547" s="1">
        <f t="shared" si="86"/>
        <v>14400247131</v>
      </c>
      <c r="O547" s="1">
        <f t="shared" si="87"/>
        <v>0</v>
      </c>
      <c r="P547" s="1">
        <f t="shared" si="88"/>
        <v>14400247131</v>
      </c>
      <c r="Q547" s="1">
        <f t="shared" si="89"/>
        <v>7728974962.420001</v>
      </c>
      <c r="R547" s="1">
        <f t="shared" si="90"/>
        <v>0</v>
      </c>
      <c r="S547" s="1">
        <f t="shared" si="91"/>
        <v>0</v>
      </c>
      <c r="T547" s="1">
        <f t="shared" si="92"/>
        <v>0</v>
      </c>
      <c r="U547">
        <f t="shared" si="93"/>
        <v>0</v>
      </c>
    </row>
    <row r="548" spans="1:21" x14ac:dyDescent="0.35">
      <c r="A548">
        <v>2012</v>
      </c>
      <c r="B548">
        <v>11</v>
      </c>
      <c r="C548">
        <v>8</v>
      </c>
      <c r="D548">
        <v>58858724304.370003</v>
      </c>
      <c r="E548">
        <v>0</v>
      </c>
      <c r="F548">
        <v>39389823690.760002</v>
      </c>
      <c r="G548">
        <v>0</v>
      </c>
      <c r="H548">
        <v>0</v>
      </c>
      <c r="I548">
        <v>0</v>
      </c>
      <c r="K548" s="4">
        <f t="shared" si="85"/>
        <v>2012</v>
      </c>
      <c r="L548" t="str">
        <f>VLOOKUP(B548,Lookup!A:B,2,FALSE)</f>
        <v>Federal</v>
      </c>
      <c r="M548" t="str">
        <f>VLOOKUP(C548,Lookup!D:E,2,FALSE)</f>
        <v>Federal Bodies</v>
      </c>
      <c r="N548" s="1">
        <f t="shared" si="86"/>
        <v>58858724304.370003</v>
      </c>
      <c r="O548" s="1">
        <f t="shared" si="87"/>
        <v>0</v>
      </c>
      <c r="P548" s="1">
        <f t="shared" si="88"/>
        <v>58858724304.370003</v>
      </c>
      <c r="Q548" s="1">
        <f t="shared" si="89"/>
        <v>39389823690.760002</v>
      </c>
      <c r="R548" s="1">
        <f t="shared" si="90"/>
        <v>0</v>
      </c>
      <c r="S548" s="1">
        <f t="shared" si="91"/>
        <v>0</v>
      </c>
      <c r="T548" s="1">
        <f t="shared" si="92"/>
        <v>0</v>
      </c>
      <c r="U548">
        <f t="shared" si="93"/>
        <v>0</v>
      </c>
    </row>
    <row r="549" spans="1:21" x14ac:dyDescent="0.35">
      <c r="A549">
        <v>2012</v>
      </c>
      <c r="B549">
        <v>11</v>
      </c>
      <c r="C549">
        <v>9</v>
      </c>
      <c r="D549">
        <v>16626188399</v>
      </c>
      <c r="E549">
        <v>0</v>
      </c>
      <c r="F549">
        <v>121095293299.45001</v>
      </c>
      <c r="G549">
        <v>0</v>
      </c>
      <c r="H549">
        <v>0</v>
      </c>
      <c r="I549">
        <v>0</v>
      </c>
      <c r="K549" s="4">
        <f t="shared" si="85"/>
        <v>2012</v>
      </c>
      <c r="L549" t="str">
        <f>VLOOKUP(B549,Lookup!A:B,2,FALSE)</f>
        <v>Federal</v>
      </c>
      <c r="M549" t="str">
        <f>VLOOKUP(C549,Lookup!D:E,2,FALSE)</f>
        <v>Finance</v>
      </c>
      <c r="N549" s="1">
        <f t="shared" si="86"/>
        <v>16626188399</v>
      </c>
      <c r="O549" s="1">
        <f t="shared" si="87"/>
        <v>0</v>
      </c>
      <c r="P549" s="1">
        <f t="shared" si="88"/>
        <v>16626188399</v>
      </c>
      <c r="Q549" s="1">
        <f t="shared" si="89"/>
        <v>121095293299.45001</v>
      </c>
      <c r="R549" s="1">
        <f t="shared" si="90"/>
        <v>0</v>
      </c>
      <c r="S549" s="1">
        <f t="shared" si="91"/>
        <v>0</v>
      </c>
      <c r="T549" s="1">
        <f t="shared" si="92"/>
        <v>0</v>
      </c>
      <c r="U549">
        <f t="shared" si="93"/>
        <v>0</v>
      </c>
    </row>
    <row r="550" spans="1:21" x14ac:dyDescent="0.35">
      <c r="A550">
        <v>2012</v>
      </c>
      <c r="B550">
        <v>11</v>
      </c>
      <c r="C550">
        <v>10</v>
      </c>
      <c r="D550">
        <v>7448776613.2399998</v>
      </c>
      <c r="E550">
        <v>0</v>
      </c>
      <c r="F550">
        <v>16485857216.769999</v>
      </c>
      <c r="G550">
        <v>0</v>
      </c>
      <c r="H550">
        <v>0</v>
      </c>
      <c r="I550">
        <v>0</v>
      </c>
      <c r="K550" s="4">
        <f t="shared" si="85"/>
        <v>2012</v>
      </c>
      <c r="L550" t="str">
        <f>VLOOKUP(B550,Lookup!A:B,2,FALSE)</f>
        <v>Federal</v>
      </c>
      <c r="M550" t="str">
        <f>VLOOKUP(C550,Lookup!D:E,2,FALSE)</f>
        <v>Foreign Affairs</v>
      </c>
      <c r="N550" s="1">
        <f t="shared" si="86"/>
        <v>7448776613.2399998</v>
      </c>
      <c r="O550" s="1">
        <f t="shared" si="87"/>
        <v>0</v>
      </c>
      <c r="P550" s="1">
        <f t="shared" si="88"/>
        <v>7448776613.2399998</v>
      </c>
      <c r="Q550" s="1">
        <f t="shared" si="89"/>
        <v>16485857216.769999</v>
      </c>
      <c r="R550" s="1">
        <f t="shared" si="90"/>
        <v>0</v>
      </c>
      <c r="S550" s="1">
        <f t="shared" si="91"/>
        <v>0</v>
      </c>
      <c r="T550" s="1">
        <f t="shared" si="92"/>
        <v>0</v>
      </c>
      <c r="U550">
        <f t="shared" si="93"/>
        <v>0</v>
      </c>
    </row>
    <row r="551" spans="1:21" x14ac:dyDescent="0.35">
      <c r="A551">
        <v>2012</v>
      </c>
      <c r="B551">
        <v>11</v>
      </c>
      <c r="C551">
        <v>12</v>
      </c>
      <c r="D551">
        <v>4950966988</v>
      </c>
      <c r="E551">
        <v>0</v>
      </c>
      <c r="F551">
        <v>3785242947.8199997</v>
      </c>
      <c r="G551">
        <v>0</v>
      </c>
      <c r="H551">
        <v>0</v>
      </c>
      <c r="I551">
        <v>0</v>
      </c>
      <c r="K551" s="4">
        <f t="shared" si="85"/>
        <v>2012</v>
      </c>
      <c r="L551" t="str">
        <f>VLOOKUP(B551,Lookup!A:B,2,FALSE)</f>
        <v>Federal</v>
      </c>
      <c r="M551" t="str">
        <f>VLOOKUP(C551,Lookup!D:E,2,FALSE)</f>
        <v>Head of Civil Service</v>
      </c>
      <c r="N551" s="1">
        <f t="shared" si="86"/>
        <v>4950966988</v>
      </c>
      <c r="O551" s="1">
        <f t="shared" si="87"/>
        <v>0</v>
      </c>
      <c r="P551" s="1">
        <f t="shared" si="88"/>
        <v>4950966988</v>
      </c>
      <c r="Q551" s="1">
        <f t="shared" si="89"/>
        <v>3785242947.8199997</v>
      </c>
      <c r="R551" s="1">
        <f t="shared" si="90"/>
        <v>0</v>
      </c>
      <c r="S551" s="1">
        <f t="shared" si="91"/>
        <v>0</v>
      </c>
      <c r="T551" s="1">
        <f t="shared" si="92"/>
        <v>0</v>
      </c>
      <c r="U551">
        <f t="shared" si="93"/>
        <v>0</v>
      </c>
    </row>
    <row r="552" spans="1:21" x14ac:dyDescent="0.35">
      <c r="A552">
        <v>2012</v>
      </c>
      <c r="B552">
        <v>11</v>
      </c>
      <c r="C552">
        <v>13</v>
      </c>
      <c r="D552">
        <v>60920219702.93</v>
      </c>
      <c r="E552">
        <v>0</v>
      </c>
      <c r="F552">
        <v>32347226939.660019</v>
      </c>
      <c r="G552">
        <v>22064630188.349998</v>
      </c>
      <c r="H552">
        <v>0</v>
      </c>
      <c r="I552">
        <v>15153838678.24</v>
      </c>
      <c r="K552" s="4">
        <f t="shared" si="85"/>
        <v>2012</v>
      </c>
      <c r="L552" t="str">
        <f>VLOOKUP(B552,Lookup!A:B,2,FALSE)</f>
        <v>Federal</v>
      </c>
      <c r="M552" t="str">
        <f>VLOOKUP(C552,Lookup!D:E,2,FALSE)</f>
        <v>Health</v>
      </c>
      <c r="N552" s="1">
        <f t="shared" si="86"/>
        <v>60920219702.93</v>
      </c>
      <c r="O552" s="1">
        <f t="shared" si="87"/>
        <v>0</v>
      </c>
      <c r="P552" s="1">
        <f t="shared" si="88"/>
        <v>60920219702.93</v>
      </c>
      <c r="Q552" s="1">
        <f t="shared" si="89"/>
        <v>32347226939.660019</v>
      </c>
      <c r="R552" s="1">
        <f t="shared" si="90"/>
        <v>22064630188.349998</v>
      </c>
      <c r="S552" s="1">
        <f t="shared" si="91"/>
        <v>0</v>
      </c>
      <c r="T552" s="1">
        <f t="shared" si="92"/>
        <v>22064630188.349998</v>
      </c>
      <c r="U552">
        <f t="shared" si="93"/>
        <v>15153838678.24</v>
      </c>
    </row>
    <row r="553" spans="1:21" x14ac:dyDescent="0.35">
      <c r="A553">
        <v>2012</v>
      </c>
      <c r="B553">
        <v>11</v>
      </c>
      <c r="C553">
        <v>14</v>
      </c>
      <c r="D553">
        <v>1241100000</v>
      </c>
      <c r="E553">
        <v>0</v>
      </c>
      <c r="F553">
        <v>919111714.63</v>
      </c>
      <c r="G553">
        <v>300000000</v>
      </c>
      <c r="H553">
        <v>0</v>
      </c>
      <c r="I553">
        <v>172772477.25999999</v>
      </c>
      <c r="K553" s="4">
        <f t="shared" si="85"/>
        <v>2012</v>
      </c>
      <c r="L553" t="str">
        <f>VLOOKUP(B553,Lookup!A:B,2,FALSE)</f>
        <v>Federal</v>
      </c>
      <c r="M553" t="str">
        <f>VLOOKUP(C553,Lookup!D:E,2,FALSE)</f>
        <v>Humanitarian Affairs, Disaster Management &amp; Social Development</v>
      </c>
      <c r="N553" s="1">
        <f t="shared" si="86"/>
        <v>1241100000</v>
      </c>
      <c r="O553" s="1">
        <f t="shared" si="87"/>
        <v>0</v>
      </c>
      <c r="P553" s="1">
        <f t="shared" si="88"/>
        <v>1241100000</v>
      </c>
      <c r="Q553" s="1">
        <f t="shared" si="89"/>
        <v>919111714.63</v>
      </c>
      <c r="R553" s="1">
        <f t="shared" si="90"/>
        <v>300000000</v>
      </c>
      <c r="S553" s="1">
        <f t="shared" si="91"/>
        <v>0</v>
      </c>
      <c r="T553" s="1">
        <f t="shared" si="92"/>
        <v>300000000</v>
      </c>
      <c r="U553">
        <f t="shared" si="93"/>
        <v>172772477.25999999</v>
      </c>
    </row>
    <row r="554" spans="1:21" x14ac:dyDescent="0.35">
      <c r="A554">
        <v>2012</v>
      </c>
      <c r="B554">
        <v>11</v>
      </c>
      <c r="C554">
        <v>15</v>
      </c>
      <c r="D554">
        <v>14038593013.380001</v>
      </c>
      <c r="E554">
        <v>0</v>
      </c>
      <c r="F554">
        <v>7613116009.3400002</v>
      </c>
      <c r="G554">
        <v>0</v>
      </c>
      <c r="H554">
        <v>0</v>
      </c>
      <c r="I554">
        <v>0</v>
      </c>
      <c r="K554" s="4">
        <f t="shared" si="85"/>
        <v>2012</v>
      </c>
      <c r="L554" t="str">
        <f>VLOOKUP(B554,Lookup!A:B,2,FALSE)</f>
        <v>Federal</v>
      </c>
      <c r="M554" t="str">
        <f>VLOOKUP(C554,Lookup!D:E,2,FALSE)</f>
        <v>Information</v>
      </c>
      <c r="N554" s="1">
        <f t="shared" si="86"/>
        <v>14038593013.380001</v>
      </c>
      <c r="O554" s="1">
        <f t="shared" si="87"/>
        <v>0</v>
      </c>
      <c r="P554" s="1">
        <f t="shared" si="88"/>
        <v>14038593013.380001</v>
      </c>
      <c r="Q554" s="1">
        <f t="shared" si="89"/>
        <v>7613116009.3400002</v>
      </c>
      <c r="R554" s="1">
        <f t="shared" si="90"/>
        <v>0</v>
      </c>
      <c r="S554" s="1">
        <f t="shared" si="91"/>
        <v>0</v>
      </c>
      <c r="T554" s="1">
        <f t="shared" si="92"/>
        <v>0</v>
      </c>
      <c r="U554">
        <f t="shared" si="93"/>
        <v>0</v>
      </c>
    </row>
    <row r="555" spans="1:21" x14ac:dyDescent="0.35">
      <c r="A555">
        <v>2012</v>
      </c>
      <c r="B555">
        <v>11</v>
      </c>
      <c r="C555">
        <v>17</v>
      </c>
      <c r="D555">
        <v>245032689701.63</v>
      </c>
      <c r="E555">
        <v>0</v>
      </c>
      <c r="F555">
        <v>129727542400.28</v>
      </c>
      <c r="G555">
        <v>0</v>
      </c>
      <c r="H555">
        <v>0</v>
      </c>
      <c r="I555">
        <v>0</v>
      </c>
      <c r="K555" s="4">
        <f t="shared" si="85"/>
        <v>2012</v>
      </c>
      <c r="L555" t="str">
        <f>VLOOKUP(B555,Lookup!A:B,2,FALSE)</f>
        <v>Federal</v>
      </c>
      <c r="M555" t="str">
        <f>VLOOKUP(C555,Lookup!D:E,2,FALSE)</f>
        <v>Infrastructure</v>
      </c>
      <c r="N555" s="1">
        <f t="shared" si="86"/>
        <v>245032689701.63</v>
      </c>
      <c r="O555" s="1">
        <f t="shared" si="87"/>
        <v>0</v>
      </c>
      <c r="P555" s="1">
        <f t="shared" si="88"/>
        <v>245032689701.63</v>
      </c>
      <c r="Q555" s="1">
        <f t="shared" si="89"/>
        <v>129727542400.28</v>
      </c>
      <c r="R555" s="1">
        <f t="shared" si="90"/>
        <v>0</v>
      </c>
      <c r="S555" s="1">
        <f t="shared" si="91"/>
        <v>0</v>
      </c>
      <c r="T555" s="1">
        <f t="shared" si="92"/>
        <v>0</v>
      </c>
      <c r="U555">
        <f t="shared" si="93"/>
        <v>0</v>
      </c>
    </row>
    <row r="556" spans="1:21" x14ac:dyDescent="0.35">
      <c r="A556">
        <v>2012</v>
      </c>
      <c r="B556">
        <v>11</v>
      </c>
      <c r="C556">
        <v>18</v>
      </c>
      <c r="D556">
        <v>7558799999.8899994</v>
      </c>
      <c r="E556">
        <v>0</v>
      </c>
      <c r="F556">
        <v>4044880866.8899999</v>
      </c>
      <c r="G556">
        <v>0</v>
      </c>
      <c r="H556">
        <v>0</v>
      </c>
      <c r="I556">
        <v>0</v>
      </c>
      <c r="K556" s="4">
        <f t="shared" si="85"/>
        <v>2012</v>
      </c>
      <c r="L556" t="str">
        <f>VLOOKUP(B556,Lookup!A:B,2,FALSE)</f>
        <v>Federal</v>
      </c>
      <c r="M556" t="str">
        <f>VLOOKUP(C556,Lookup!D:E,2,FALSE)</f>
        <v>Interior</v>
      </c>
      <c r="N556" s="1">
        <f t="shared" si="86"/>
        <v>7558799999.8899994</v>
      </c>
      <c r="O556" s="1">
        <f t="shared" si="87"/>
        <v>0</v>
      </c>
      <c r="P556" s="1">
        <f t="shared" si="88"/>
        <v>7558799999.8899994</v>
      </c>
      <c r="Q556" s="1">
        <f t="shared" si="89"/>
        <v>4044880866.8899999</v>
      </c>
      <c r="R556" s="1">
        <f t="shared" si="90"/>
        <v>0</v>
      </c>
      <c r="S556" s="1">
        <f t="shared" si="91"/>
        <v>0</v>
      </c>
      <c r="T556" s="1">
        <f t="shared" si="92"/>
        <v>0</v>
      </c>
      <c r="U556">
        <f t="shared" si="93"/>
        <v>0</v>
      </c>
    </row>
    <row r="557" spans="1:21" x14ac:dyDescent="0.35">
      <c r="A557">
        <v>2012</v>
      </c>
      <c r="B557">
        <v>11</v>
      </c>
      <c r="C557">
        <v>19</v>
      </c>
      <c r="D557">
        <v>3166787928</v>
      </c>
      <c r="E557">
        <v>0</v>
      </c>
      <c r="F557">
        <v>1374925585.1700001</v>
      </c>
      <c r="G557">
        <v>2291870000</v>
      </c>
      <c r="H557">
        <v>0</v>
      </c>
      <c r="I557">
        <v>993783551.74000001</v>
      </c>
      <c r="K557" s="4">
        <f t="shared" si="85"/>
        <v>2012</v>
      </c>
      <c r="L557" t="str">
        <f>VLOOKUP(B557,Lookup!A:B,2,FALSE)</f>
        <v>Federal</v>
      </c>
      <c r="M557" t="str">
        <f>VLOOKUP(C557,Lookup!D:E,2,FALSE)</f>
        <v>Labour and Productivity</v>
      </c>
      <c r="N557" s="1">
        <f t="shared" si="86"/>
        <v>3166787928</v>
      </c>
      <c r="O557" s="1">
        <f t="shared" si="87"/>
        <v>0</v>
      </c>
      <c r="P557" s="1">
        <f t="shared" si="88"/>
        <v>3166787928</v>
      </c>
      <c r="Q557" s="1">
        <f t="shared" si="89"/>
        <v>1374925585.1700001</v>
      </c>
      <c r="R557" s="1">
        <f t="shared" si="90"/>
        <v>2291870000</v>
      </c>
      <c r="S557" s="1">
        <f t="shared" si="91"/>
        <v>0</v>
      </c>
      <c r="T557" s="1">
        <f t="shared" si="92"/>
        <v>2291870000</v>
      </c>
      <c r="U557">
        <f t="shared" si="93"/>
        <v>993783551.74000001</v>
      </c>
    </row>
    <row r="558" spans="1:21" x14ac:dyDescent="0.35">
      <c r="A558">
        <v>2012</v>
      </c>
      <c r="B558">
        <v>11</v>
      </c>
      <c r="C558">
        <v>20</v>
      </c>
      <c r="D558">
        <v>41919081732.129997</v>
      </c>
      <c r="E558">
        <v>0</v>
      </c>
      <c r="F558">
        <v>27769106991.580002</v>
      </c>
      <c r="G558">
        <v>0</v>
      </c>
      <c r="H558">
        <v>0</v>
      </c>
      <c r="I558">
        <v>0</v>
      </c>
      <c r="K558" s="4">
        <f t="shared" si="85"/>
        <v>2012</v>
      </c>
      <c r="L558" t="str">
        <f>VLOOKUP(B558,Lookup!A:B,2,FALSE)</f>
        <v>Federal</v>
      </c>
      <c r="M558" t="str">
        <f>VLOOKUP(C558,Lookup!D:E,2,FALSE)</f>
        <v>Land &amp; Housing</v>
      </c>
      <c r="N558" s="1">
        <f t="shared" si="86"/>
        <v>41919081732.129997</v>
      </c>
      <c r="O558" s="1">
        <f t="shared" si="87"/>
        <v>0</v>
      </c>
      <c r="P558" s="1">
        <f t="shared" si="88"/>
        <v>41919081732.129997</v>
      </c>
      <c r="Q558" s="1">
        <f t="shared" si="89"/>
        <v>27769106991.580002</v>
      </c>
      <c r="R558" s="1">
        <f t="shared" si="90"/>
        <v>0</v>
      </c>
      <c r="S558" s="1">
        <f t="shared" si="91"/>
        <v>0</v>
      </c>
      <c r="T558" s="1">
        <f t="shared" si="92"/>
        <v>0</v>
      </c>
      <c r="U558">
        <f t="shared" si="93"/>
        <v>0</v>
      </c>
    </row>
    <row r="559" spans="1:21" x14ac:dyDescent="0.35">
      <c r="A559">
        <v>2012</v>
      </c>
      <c r="B559">
        <v>11</v>
      </c>
      <c r="C559">
        <v>21</v>
      </c>
      <c r="D559">
        <v>23728908302.209999</v>
      </c>
      <c r="E559">
        <v>0</v>
      </c>
      <c r="F559">
        <v>27272364699.460007</v>
      </c>
      <c r="G559">
        <v>140000000</v>
      </c>
      <c r="H559">
        <v>0</v>
      </c>
      <c r="I559">
        <v>109465575.89</v>
      </c>
      <c r="K559" s="4">
        <f t="shared" si="85"/>
        <v>2012</v>
      </c>
      <c r="L559" t="str">
        <f>VLOOKUP(B559,Lookup!A:B,2,FALSE)</f>
        <v>Federal</v>
      </c>
      <c r="M559" t="str">
        <f>VLOOKUP(C559,Lookup!D:E,2,FALSE)</f>
        <v>Law &amp; Justices</v>
      </c>
      <c r="N559" s="1">
        <f t="shared" si="86"/>
        <v>23728908302.209999</v>
      </c>
      <c r="O559" s="1">
        <f t="shared" si="87"/>
        <v>0</v>
      </c>
      <c r="P559" s="1">
        <f t="shared" si="88"/>
        <v>23728908302.209999</v>
      </c>
      <c r="Q559" s="1">
        <f t="shared" si="89"/>
        <v>27272364699.460007</v>
      </c>
      <c r="R559" s="1">
        <f t="shared" si="90"/>
        <v>140000000</v>
      </c>
      <c r="S559" s="1">
        <f t="shared" si="91"/>
        <v>0</v>
      </c>
      <c r="T559" s="1">
        <f t="shared" si="92"/>
        <v>140000000</v>
      </c>
      <c r="U559">
        <f t="shared" si="93"/>
        <v>109465575.89</v>
      </c>
    </row>
    <row r="560" spans="1:21" x14ac:dyDescent="0.35">
      <c r="A560">
        <v>2012</v>
      </c>
      <c r="B560">
        <v>11</v>
      </c>
      <c r="C560">
        <v>22</v>
      </c>
      <c r="D560">
        <v>16154970000</v>
      </c>
      <c r="E560">
        <v>0</v>
      </c>
      <c r="F560">
        <v>22164256318.93</v>
      </c>
      <c r="G560">
        <v>0</v>
      </c>
      <c r="H560">
        <v>0</v>
      </c>
      <c r="I560">
        <v>0</v>
      </c>
      <c r="K560" s="4">
        <f t="shared" si="85"/>
        <v>2012</v>
      </c>
      <c r="L560" t="str">
        <f>VLOOKUP(B560,Lookup!A:B,2,FALSE)</f>
        <v>Federal</v>
      </c>
      <c r="M560" t="str">
        <f>VLOOKUP(C560,Lookup!D:E,2,FALSE)</f>
        <v>Legislature</v>
      </c>
      <c r="N560" s="1">
        <f t="shared" si="86"/>
        <v>16154970000</v>
      </c>
      <c r="O560" s="1">
        <f t="shared" si="87"/>
        <v>0</v>
      </c>
      <c r="P560" s="1">
        <f t="shared" si="88"/>
        <v>16154970000</v>
      </c>
      <c r="Q560" s="1">
        <f t="shared" si="89"/>
        <v>22164256318.93</v>
      </c>
      <c r="R560" s="1">
        <f t="shared" si="90"/>
        <v>0</v>
      </c>
      <c r="S560" s="1">
        <f t="shared" si="91"/>
        <v>0</v>
      </c>
      <c r="T560" s="1">
        <f t="shared" si="92"/>
        <v>0</v>
      </c>
      <c r="U560">
        <f t="shared" si="93"/>
        <v>0</v>
      </c>
    </row>
    <row r="561" spans="1:21" x14ac:dyDescent="0.35">
      <c r="A561">
        <v>2012</v>
      </c>
      <c r="B561">
        <v>11</v>
      </c>
      <c r="C561">
        <v>23</v>
      </c>
      <c r="D561">
        <v>3168680537.8099999</v>
      </c>
      <c r="E561">
        <v>0</v>
      </c>
      <c r="F561">
        <v>2552345381.5</v>
      </c>
      <c r="G561">
        <v>0</v>
      </c>
      <c r="H561">
        <v>0</v>
      </c>
      <c r="I561">
        <v>0</v>
      </c>
      <c r="K561" s="4">
        <f t="shared" si="85"/>
        <v>2012</v>
      </c>
      <c r="L561" t="str">
        <f>VLOOKUP(B561,Lookup!A:B,2,FALSE)</f>
        <v>Federal</v>
      </c>
      <c r="M561" t="str">
        <f>VLOOKUP(C561,Lookup!D:E,2,FALSE)</f>
        <v>Mines and Steel Development</v>
      </c>
      <c r="N561" s="1">
        <f t="shared" si="86"/>
        <v>3168680537.8099999</v>
      </c>
      <c r="O561" s="1">
        <f t="shared" si="87"/>
        <v>0</v>
      </c>
      <c r="P561" s="1">
        <f t="shared" si="88"/>
        <v>3168680537.8099999</v>
      </c>
      <c r="Q561" s="1">
        <f t="shared" si="89"/>
        <v>2552345381.5</v>
      </c>
      <c r="R561" s="1">
        <f t="shared" si="90"/>
        <v>0</v>
      </c>
      <c r="S561" s="1">
        <f t="shared" si="91"/>
        <v>0</v>
      </c>
      <c r="T561" s="1">
        <f t="shared" si="92"/>
        <v>0</v>
      </c>
      <c r="U561">
        <f t="shared" si="93"/>
        <v>0</v>
      </c>
    </row>
    <row r="562" spans="1:21" x14ac:dyDescent="0.35">
      <c r="A562">
        <v>2012</v>
      </c>
      <c r="B562">
        <v>11</v>
      </c>
      <c r="C562">
        <v>24</v>
      </c>
      <c r="D562">
        <v>63850401091.57</v>
      </c>
      <c r="E562">
        <v>0</v>
      </c>
      <c r="F562">
        <v>49039740362.670006</v>
      </c>
      <c r="G562">
        <v>0</v>
      </c>
      <c r="H562">
        <v>0</v>
      </c>
      <c r="I562">
        <v>0</v>
      </c>
      <c r="K562" s="4">
        <f t="shared" si="85"/>
        <v>2012</v>
      </c>
      <c r="L562" t="str">
        <f>VLOOKUP(B562,Lookup!A:B,2,FALSE)</f>
        <v>Federal</v>
      </c>
      <c r="M562" t="str">
        <f>VLOOKUP(C562,Lookup!D:E,2,FALSE)</f>
        <v>National Security</v>
      </c>
      <c r="N562" s="1">
        <f t="shared" si="86"/>
        <v>63850401091.57</v>
      </c>
      <c r="O562" s="1">
        <f t="shared" si="87"/>
        <v>0</v>
      </c>
      <c r="P562" s="1">
        <f t="shared" si="88"/>
        <v>63850401091.57</v>
      </c>
      <c r="Q562" s="1">
        <f t="shared" si="89"/>
        <v>49039740362.670006</v>
      </c>
      <c r="R562" s="1">
        <f t="shared" si="90"/>
        <v>0</v>
      </c>
      <c r="S562" s="1">
        <f t="shared" si="91"/>
        <v>0</v>
      </c>
      <c r="T562" s="1">
        <f t="shared" si="92"/>
        <v>0</v>
      </c>
      <c r="U562">
        <f t="shared" si="93"/>
        <v>0</v>
      </c>
    </row>
    <row r="563" spans="1:21" x14ac:dyDescent="0.35">
      <c r="A563">
        <v>2012</v>
      </c>
      <c r="B563">
        <v>11</v>
      </c>
      <c r="C563">
        <v>25</v>
      </c>
      <c r="D563">
        <v>8125710784.46</v>
      </c>
      <c r="E563">
        <v>0</v>
      </c>
      <c r="F563">
        <v>5906189279.7400007</v>
      </c>
      <c r="G563">
        <v>0</v>
      </c>
      <c r="H563">
        <v>0</v>
      </c>
      <c r="I563">
        <v>0</v>
      </c>
      <c r="K563" s="4">
        <f t="shared" si="85"/>
        <v>2012</v>
      </c>
      <c r="L563" t="str">
        <f>VLOOKUP(B563,Lookup!A:B,2,FALSE)</f>
        <v>Federal</v>
      </c>
      <c r="M563" t="str">
        <f>VLOOKUP(C563,Lookup!D:E,2,FALSE)</f>
        <v>Petroleum Resources</v>
      </c>
      <c r="N563" s="1">
        <f t="shared" si="86"/>
        <v>8125710784.46</v>
      </c>
      <c r="O563" s="1">
        <f t="shared" si="87"/>
        <v>0</v>
      </c>
      <c r="P563" s="1">
        <f t="shared" si="88"/>
        <v>8125710784.46</v>
      </c>
      <c r="Q563" s="1">
        <f t="shared" si="89"/>
        <v>5906189279.7400007</v>
      </c>
      <c r="R563" s="1">
        <f t="shared" si="90"/>
        <v>0</v>
      </c>
      <c r="S563" s="1">
        <f t="shared" si="91"/>
        <v>0</v>
      </c>
      <c r="T563" s="1">
        <f t="shared" si="92"/>
        <v>0</v>
      </c>
      <c r="U563">
        <f t="shared" si="93"/>
        <v>0</v>
      </c>
    </row>
    <row r="564" spans="1:21" x14ac:dyDescent="0.35">
      <c r="A564">
        <v>2012</v>
      </c>
      <c r="B564">
        <v>11</v>
      </c>
      <c r="C564">
        <v>26</v>
      </c>
      <c r="D564">
        <v>13836601872.43</v>
      </c>
      <c r="E564">
        <v>0</v>
      </c>
      <c r="F564">
        <v>10071882635.860001</v>
      </c>
      <c r="G564">
        <v>0</v>
      </c>
      <c r="H564">
        <v>0</v>
      </c>
      <c r="I564">
        <v>0</v>
      </c>
      <c r="K564" s="4">
        <f t="shared" si="85"/>
        <v>2012</v>
      </c>
      <c r="L564" t="str">
        <f>VLOOKUP(B564,Lookup!A:B,2,FALSE)</f>
        <v>Federal</v>
      </c>
      <c r="M564" t="str">
        <f>VLOOKUP(C564,Lookup!D:E,2,FALSE)</f>
        <v>Police Affairs</v>
      </c>
      <c r="N564" s="1">
        <f t="shared" si="86"/>
        <v>13836601872.43</v>
      </c>
      <c r="O564" s="1">
        <f t="shared" si="87"/>
        <v>0</v>
      </c>
      <c r="P564" s="1">
        <f t="shared" si="88"/>
        <v>13836601872.43</v>
      </c>
      <c r="Q564" s="1">
        <f t="shared" si="89"/>
        <v>10071882635.860001</v>
      </c>
      <c r="R564" s="1">
        <f t="shared" si="90"/>
        <v>0</v>
      </c>
      <c r="S564" s="1">
        <f t="shared" si="91"/>
        <v>0</v>
      </c>
      <c r="T564" s="1">
        <f t="shared" si="92"/>
        <v>0</v>
      </c>
      <c r="U564">
        <f t="shared" si="93"/>
        <v>0</v>
      </c>
    </row>
    <row r="565" spans="1:21" x14ac:dyDescent="0.35">
      <c r="A565">
        <v>2012</v>
      </c>
      <c r="B565">
        <v>11</v>
      </c>
      <c r="C565">
        <v>27</v>
      </c>
      <c r="D565">
        <v>75464688374.75</v>
      </c>
      <c r="E565">
        <v>0</v>
      </c>
      <c r="F565">
        <v>109721121886.31999</v>
      </c>
      <c r="G565">
        <v>6264882367</v>
      </c>
      <c r="H565">
        <v>0</v>
      </c>
      <c r="I565">
        <v>33362624453.310001</v>
      </c>
      <c r="K565" s="4">
        <f t="shared" si="85"/>
        <v>2012</v>
      </c>
      <c r="L565" t="str">
        <f>VLOOKUP(B565,Lookup!A:B,2,FALSE)</f>
        <v>Federal</v>
      </c>
      <c r="M565" t="str">
        <f>VLOOKUP(C565,Lookup!D:E,2,FALSE)</f>
        <v>Power/Energy</v>
      </c>
      <c r="N565" s="1">
        <f t="shared" si="86"/>
        <v>75464688374.75</v>
      </c>
      <c r="O565" s="1">
        <f t="shared" si="87"/>
        <v>0</v>
      </c>
      <c r="P565" s="1">
        <f t="shared" si="88"/>
        <v>75464688374.75</v>
      </c>
      <c r="Q565" s="1">
        <f t="shared" si="89"/>
        <v>109721121886.31999</v>
      </c>
      <c r="R565" s="1">
        <f t="shared" si="90"/>
        <v>6264882367</v>
      </c>
      <c r="S565" s="1">
        <f t="shared" si="91"/>
        <v>0</v>
      </c>
      <c r="T565" s="1">
        <f t="shared" si="92"/>
        <v>6264882367</v>
      </c>
      <c r="U565">
        <f t="shared" si="93"/>
        <v>33362624453.310001</v>
      </c>
    </row>
    <row r="566" spans="1:21" x14ac:dyDescent="0.35">
      <c r="A566">
        <v>2012</v>
      </c>
      <c r="B566">
        <v>11</v>
      </c>
      <c r="C566">
        <v>28</v>
      </c>
      <c r="D566">
        <v>14719212363</v>
      </c>
      <c r="E566">
        <v>0</v>
      </c>
      <c r="F566">
        <v>11433559457.58</v>
      </c>
      <c r="G566">
        <v>196008727</v>
      </c>
      <c r="H566">
        <v>0</v>
      </c>
      <c r="I566">
        <v>105727091</v>
      </c>
      <c r="K566" s="4">
        <f t="shared" si="85"/>
        <v>2012</v>
      </c>
      <c r="L566" t="str">
        <f>VLOOKUP(B566,Lookup!A:B,2,FALSE)</f>
        <v>Federal</v>
      </c>
      <c r="M566" t="str">
        <f>VLOOKUP(C566,Lookup!D:E,2,FALSE)</f>
        <v>Presidency</v>
      </c>
      <c r="N566" s="1">
        <f t="shared" si="86"/>
        <v>14719212363</v>
      </c>
      <c r="O566" s="1">
        <f t="shared" si="87"/>
        <v>0</v>
      </c>
      <c r="P566" s="1">
        <f t="shared" si="88"/>
        <v>14719212363</v>
      </c>
      <c r="Q566" s="1">
        <f t="shared" si="89"/>
        <v>11433559457.58</v>
      </c>
      <c r="R566" s="1">
        <f t="shared" si="90"/>
        <v>196008727</v>
      </c>
      <c r="S566" s="1">
        <f t="shared" si="91"/>
        <v>0</v>
      </c>
      <c r="T566" s="1">
        <f t="shared" si="92"/>
        <v>196008727</v>
      </c>
      <c r="U566">
        <f t="shared" si="93"/>
        <v>105727091</v>
      </c>
    </row>
    <row r="567" spans="1:21" x14ac:dyDescent="0.35">
      <c r="A567">
        <v>2012</v>
      </c>
      <c r="B567">
        <v>11</v>
      </c>
      <c r="C567">
        <v>29</v>
      </c>
      <c r="D567">
        <v>129595559114</v>
      </c>
      <c r="E567">
        <v>0</v>
      </c>
      <c r="F567">
        <v>80721995119.529999</v>
      </c>
      <c r="G567">
        <v>0</v>
      </c>
      <c r="H567">
        <v>0</v>
      </c>
      <c r="I567">
        <v>0</v>
      </c>
      <c r="K567" s="4">
        <f t="shared" si="85"/>
        <v>2012</v>
      </c>
      <c r="L567" t="str">
        <f>VLOOKUP(B567,Lookup!A:B,2,FALSE)</f>
        <v>Federal</v>
      </c>
      <c r="M567" t="str">
        <f>VLOOKUP(C567,Lookup!D:E,2,FALSE)</f>
        <v>Regional Development</v>
      </c>
      <c r="N567" s="1">
        <f t="shared" si="86"/>
        <v>129595559114</v>
      </c>
      <c r="O567" s="1">
        <f t="shared" si="87"/>
        <v>0</v>
      </c>
      <c r="P567" s="1">
        <f t="shared" si="88"/>
        <v>129595559114</v>
      </c>
      <c r="Q567" s="1">
        <f t="shared" si="89"/>
        <v>80721995119.529999</v>
      </c>
      <c r="R567" s="1">
        <f t="shared" si="90"/>
        <v>0</v>
      </c>
      <c r="S567" s="1">
        <f t="shared" si="91"/>
        <v>0</v>
      </c>
      <c r="T567" s="1">
        <f t="shared" si="92"/>
        <v>0</v>
      </c>
      <c r="U567">
        <f t="shared" si="93"/>
        <v>0</v>
      </c>
    </row>
    <row r="568" spans="1:21" x14ac:dyDescent="0.35">
      <c r="A568">
        <v>2012</v>
      </c>
      <c r="B568">
        <v>11</v>
      </c>
      <c r="C568">
        <v>30</v>
      </c>
      <c r="D568">
        <v>27311725392.41</v>
      </c>
      <c r="E568">
        <v>0</v>
      </c>
      <c r="F568">
        <v>12895342109.73</v>
      </c>
      <c r="G568">
        <v>0</v>
      </c>
      <c r="H568">
        <v>0</v>
      </c>
      <c r="I568">
        <v>0</v>
      </c>
      <c r="K568" s="4">
        <f t="shared" si="85"/>
        <v>2012</v>
      </c>
      <c r="L568" t="str">
        <f>VLOOKUP(B568,Lookup!A:B,2,FALSE)</f>
        <v>Federal</v>
      </c>
      <c r="M568" t="str">
        <f>VLOOKUP(C568,Lookup!D:E,2,FALSE)</f>
        <v>Science and Technology</v>
      </c>
      <c r="N568" s="1">
        <f t="shared" si="86"/>
        <v>27311725392.41</v>
      </c>
      <c r="O568" s="1">
        <f t="shared" si="87"/>
        <v>0</v>
      </c>
      <c r="P568" s="1">
        <f t="shared" si="88"/>
        <v>27311725392.41</v>
      </c>
      <c r="Q568" s="1">
        <f t="shared" si="89"/>
        <v>12895342109.73</v>
      </c>
      <c r="R568" s="1">
        <f t="shared" si="90"/>
        <v>0</v>
      </c>
      <c r="S568" s="1">
        <f t="shared" si="91"/>
        <v>0</v>
      </c>
      <c r="T568" s="1">
        <f t="shared" si="92"/>
        <v>0</v>
      </c>
      <c r="U568">
        <f t="shared" si="93"/>
        <v>0</v>
      </c>
    </row>
    <row r="569" spans="1:21" x14ac:dyDescent="0.35">
      <c r="A569">
        <v>2012</v>
      </c>
      <c r="B569">
        <v>11</v>
      </c>
      <c r="C569">
        <v>31</v>
      </c>
      <c r="D569">
        <v>32522001202</v>
      </c>
      <c r="E569">
        <v>0</v>
      </c>
      <c r="F569">
        <v>13839178138.969999</v>
      </c>
      <c r="G569">
        <v>12744309195</v>
      </c>
      <c r="H569">
        <v>0</v>
      </c>
      <c r="I569">
        <v>4295036194.8199997</v>
      </c>
      <c r="K569" s="4">
        <f t="shared" si="85"/>
        <v>2012</v>
      </c>
      <c r="L569" t="str">
        <f>VLOOKUP(B569,Lookup!A:B,2,FALSE)</f>
        <v>Federal</v>
      </c>
      <c r="M569" t="str">
        <f>VLOOKUP(C569,Lookup!D:E,2,FALSE)</f>
        <v>SSG</v>
      </c>
      <c r="N569" s="1">
        <f t="shared" si="86"/>
        <v>32522001202</v>
      </c>
      <c r="O569" s="1">
        <f t="shared" si="87"/>
        <v>0</v>
      </c>
      <c r="P569" s="1">
        <f t="shared" si="88"/>
        <v>32522001202</v>
      </c>
      <c r="Q569" s="1">
        <f t="shared" si="89"/>
        <v>13839178138.969999</v>
      </c>
      <c r="R569" s="1">
        <f t="shared" si="90"/>
        <v>12744309195</v>
      </c>
      <c r="S569" s="1">
        <f t="shared" si="91"/>
        <v>0</v>
      </c>
      <c r="T569" s="1">
        <f t="shared" si="92"/>
        <v>12744309195</v>
      </c>
      <c r="U569">
        <f t="shared" si="93"/>
        <v>4295036194.8199997</v>
      </c>
    </row>
    <row r="570" spans="1:21" x14ac:dyDescent="0.35">
      <c r="A570">
        <v>2012</v>
      </c>
      <c r="B570">
        <v>11</v>
      </c>
      <c r="C570">
        <v>33</v>
      </c>
      <c r="D570">
        <v>3056888387</v>
      </c>
      <c r="E570">
        <v>0</v>
      </c>
      <c r="F570">
        <v>1218756305.24</v>
      </c>
      <c r="G570">
        <v>0</v>
      </c>
      <c r="H570">
        <v>0</v>
      </c>
      <c r="I570">
        <v>0</v>
      </c>
      <c r="K570" s="4">
        <f t="shared" si="85"/>
        <v>2012</v>
      </c>
      <c r="L570" t="str">
        <f>VLOOKUP(B570,Lookup!A:B,2,FALSE)</f>
        <v>Federal</v>
      </c>
      <c r="M570" t="str">
        <f>VLOOKUP(C570,Lookup!D:E,2,FALSE)</f>
        <v>Trade, Commerce and Industry</v>
      </c>
      <c r="N570" s="1">
        <f t="shared" si="86"/>
        <v>3056888387</v>
      </c>
      <c r="O570" s="1">
        <f t="shared" si="87"/>
        <v>0</v>
      </c>
      <c r="P570" s="1">
        <f t="shared" si="88"/>
        <v>3056888387</v>
      </c>
      <c r="Q570" s="1">
        <f t="shared" si="89"/>
        <v>1218756305.24</v>
      </c>
      <c r="R570" s="1">
        <f t="shared" si="90"/>
        <v>0</v>
      </c>
      <c r="S570" s="1">
        <f t="shared" si="91"/>
        <v>0</v>
      </c>
      <c r="T570" s="1">
        <f t="shared" si="92"/>
        <v>0</v>
      </c>
      <c r="U570">
        <f t="shared" si="93"/>
        <v>0</v>
      </c>
    </row>
    <row r="571" spans="1:21" x14ac:dyDescent="0.35">
      <c r="A571">
        <v>2012</v>
      </c>
      <c r="B571">
        <v>11</v>
      </c>
      <c r="C571">
        <v>34</v>
      </c>
      <c r="D571">
        <v>80219372511.790009</v>
      </c>
      <c r="E571">
        <v>0</v>
      </c>
      <c r="F571">
        <v>31134680944.479996</v>
      </c>
      <c r="G571">
        <v>0</v>
      </c>
      <c r="H571">
        <v>0</v>
      </c>
      <c r="I571">
        <v>0</v>
      </c>
      <c r="K571" s="4">
        <f t="shared" si="85"/>
        <v>2012</v>
      </c>
      <c r="L571" t="str">
        <f>VLOOKUP(B571,Lookup!A:B,2,FALSE)</f>
        <v>Federal</v>
      </c>
      <c r="M571" t="str">
        <f>VLOOKUP(C571,Lookup!D:E,2,FALSE)</f>
        <v>Transport</v>
      </c>
      <c r="N571" s="1">
        <f t="shared" si="86"/>
        <v>80219372511.790009</v>
      </c>
      <c r="O571" s="1">
        <f t="shared" si="87"/>
        <v>0</v>
      </c>
      <c r="P571" s="1">
        <f t="shared" si="88"/>
        <v>80219372511.790009</v>
      </c>
      <c r="Q571" s="1">
        <f t="shared" si="89"/>
        <v>31134680944.479996</v>
      </c>
      <c r="R571" s="1">
        <f t="shared" si="90"/>
        <v>0</v>
      </c>
      <c r="S571" s="1">
        <f t="shared" si="91"/>
        <v>0</v>
      </c>
      <c r="T571" s="1">
        <f t="shared" si="92"/>
        <v>0</v>
      </c>
      <c r="U571">
        <f t="shared" si="93"/>
        <v>0</v>
      </c>
    </row>
    <row r="572" spans="1:21" x14ac:dyDescent="0.35">
      <c r="A572">
        <v>2012</v>
      </c>
      <c r="B572">
        <v>11</v>
      </c>
      <c r="C572">
        <v>35</v>
      </c>
      <c r="D572">
        <v>76388411862.699997</v>
      </c>
      <c r="E572">
        <v>0</v>
      </c>
      <c r="F572">
        <v>43005996161.790001</v>
      </c>
      <c r="G572">
        <v>49891202447.700005</v>
      </c>
      <c r="H572">
        <v>0</v>
      </c>
      <c r="I572">
        <v>26608226574.360001</v>
      </c>
      <c r="K572" s="4">
        <f t="shared" si="85"/>
        <v>2012</v>
      </c>
      <c r="L572" t="str">
        <f>VLOOKUP(B572,Lookup!A:B,2,FALSE)</f>
        <v>Federal</v>
      </c>
      <c r="M572" t="str">
        <f>VLOOKUP(C572,Lookup!D:E,2,FALSE)</f>
        <v>Water and Sanitation</v>
      </c>
      <c r="N572" s="1">
        <f t="shared" si="86"/>
        <v>76388411862.699997</v>
      </c>
      <c r="O572" s="1">
        <f t="shared" si="87"/>
        <v>0</v>
      </c>
      <c r="P572" s="1">
        <f t="shared" si="88"/>
        <v>76388411862.699997</v>
      </c>
      <c r="Q572" s="1">
        <f t="shared" si="89"/>
        <v>43005996161.790001</v>
      </c>
      <c r="R572" s="1">
        <f t="shared" si="90"/>
        <v>49891202447.700005</v>
      </c>
      <c r="S572" s="1">
        <f t="shared" si="91"/>
        <v>0</v>
      </c>
      <c r="T572" s="1">
        <f t="shared" si="92"/>
        <v>49891202447.700005</v>
      </c>
      <c r="U572">
        <f t="shared" si="93"/>
        <v>26608226574.360001</v>
      </c>
    </row>
    <row r="573" spans="1:21" x14ac:dyDescent="0.35">
      <c r="A573">
        <v>2012</v>
      </c>
      <c r="B573">
        <v>11</v>
      </c>
      <c r="C573">
        <v>36</v>
      </c>
      <c r="D573">
        <v>3215499900</v>
      </c>
      <c r="E573">
        <v>0</v>
      </c>
      <c r="F573">
        <v>1471829333.78</v>
      </c>
      <c r="G573">
        <v>0</v>
      </c>
      <c r="H573">
        <v>0</v>
      </c>
      <c r="I573">
        <v>0</v>
      </c>
      <c r="K573" s="4">
        <f t="shared" si="85"/>
        <v>2012</v>
      </c>
      <c r="L573" t="str">
        <f>VLOOKUP(B573,Lookup!A:B,2,FALSE)</f>
        <v>Federal</v>
      </c>
      <c r="M573" t="str">
        <f>VLOOKUP(C573,Lookup!D:E,2,FALSE)</f>
        <v>Women Affairs</v>
      </c>
      <c r="N573" s="1">
        <f t="shared" si="86"/>
        <v>3215499900</v>
      </c>
      <c r="O573" s="1">
        <f t="shared" si="87"/>
        <v>0</v>
      </c>
      <c r="P573" s="1">
        <f t="shared" si="88"/>
        <v>3215499900</v>
      </c>
      <c r="Q573" s="1">
        <f t="shared" si="89"/>
        <v>1471829333.78</v>
      </c>
      <c r="R573" s="1">
        <f t="shared" si="90"/>
        <v>0</v>
      </c>
      <c r="S573" s="1">
        <f t="shared" si="91"/>
        <v>0</v>
      </c>
      <c r="T573" s="1">
        <f t="shared" si="92"/>
        <v>0</v>
      </c>
      <c r="U573">
        <f t="shared" si="93"/>
        <v>0</v>
      </c>
    </row>
    <row r="574" spans="1:21" x14ac:dyDescent="0.35">
      <c r="A574">
        <v>2012</v>
      </c>
      <c r="B574">
        <v>11</v>
      </c>
      <c r="C574">
        <v>37</v>
      </c>
      <c r="D574">
        <v>9167830672</v>
      </c>
      <c r="E574">
        <v>0</v>
      </c>
      <c r="F574">
        <v>5766639607.2399998</v>
      </c>
      <c r="G574">
        <v>0</v>
      </c>
      <c r="H574">
        <v>0</v>
      </c>
      <c r="I574">
        <v>0</v>
      </c>
      <c r="K574" s="4">
        <f t="shared" si="85"/>
        <v>2012</v>
      </c>
      <c r="L574" t="str">
        <f>VLOOKUP(B574,Lookup!A:B,2,FALSE)</f>
        <v>Federal</v>
      </c>
      <c r="M574" t="str">
        <f>VLOOKUP(C574,Lookup!D:E,2,FALSE)</f>
        <v>Youths and Sports</v>
      </c>
      <c r="N574" s="1">
        <f t="shared" si="86"/>
        <v>9167830672</v>
      </c>
      <c r="O574" s="1">
        <f t="shared" si="87"/>
        <v>0</v>
      </c>
      <c r="P574" s="1">
        <f t="shared" si="88"/>
        <v>9167830672</v>
      </c>
      <c r="Q574" s="1">
        <f t="shared" si="89"/>
        <v>5766639607.2399998</v>
      </c>
      <c r="R574" s="1">
        <f t="shared" si="90"/>
        <v>0</v>
      </c>
      <c r="S574" s="1">
        <f t="shared" si="91"/>
        <v>0</v>
      </c>
      <c r="T574" s="1">
        <f t="shared" si="92"/>
        <v>0</v>
      </c>
      <c r="U574">
        <f t="shared" si="93"/>
        <v>0</v>
      </c>
    </row>
    <row r="575" spans="1:21" x14ac:dyDescent="0.35">
      <c r="A575">
        <v>2013</v>
      </c>
      <c r="B575">
        <v>3</v>
      </c>
      <c r="C575">
        <v>1</v>
      </c>
      <c r="D575">
        <v>4640000000</v>
      </c>
      <c r="E575">
        <v>0</v>
      </c>
      <c r="F575">
        <v>2111493450.4299998</v>
      </c>
      <c r="G575">
        <v>0</v>
      </c>
      <c r="H575">
        <v>0</v>
      </c>
      <c r="I575">
        <v>0</v>
      </c>
      <c r="K575" s="4">
        <f t="shared" si="85"/>
        <v>2013</v>
      </c>
      <c r="L575" t="str">
        <f>VLOOKUP(B575,Lookup!A:B,2,FALSE)</f>
        <v>Jigawa</v>
      </c>
      <c r="M575" t="str">
        <f>VLOOKUP(C575,Lookup!D:E,2,FALSE)</f>
        <v>Agriculture</v>
      </c>
      <c r="N575" s="1">
        <f t="shared" si="86"/>
        <v>4640000000</v>
      </c>
      <c r="O575" s="1">
        <f t="shared" si="87"/>
        <v>0</v>
      </c>
      <c r="P575" s="1">
        <f t="shared" si="88"/>
        <v>4640000000</v>
      </c>
      <c r="Q575" s="1">
        <f t="shared" si="89"/>
        <v>2111493450.4299998</v>
      </c>
      <c r="R575" s="1">
        <f t="shared" si="90"/>
        <v>0</v>
      </c>
      <c r="S575" s="1">
        <f t="shared" si="91"/>
        <v>0</v>
      </c>
      <c r="T575" s="1">
        <f t="shared" si="92"/>
        <v>0</v>
      </c>
      <c r="U575">
        <f t="shared" si="93"/>
        <v>0</v>
      </c>
    </row>
    <row r="576" spans="1:21" x14ac:dyDescent="0.35">
      <c r="A576">
        <v>2013</v>
      </c>
      <c r="B576">
        <v>3</v>
      </c>
      <c r="C576">
        <v>3</v>
      </c>
      <c r="D576">
        <v>2721000000</v>
      </c>
      <c r="E576">
        <v>0</v>
      </c>
      <c r="F576">
        <v>2393661902.4200001</v>
      </c>
      <c r="G576">
        <v>181000000</v>
      </c>
      <c r="H576">
        <v>0</v>
      </c>
      <c r="I576">
        <v>52568664.259999998</v>
      </c>
      <c r="K576" s="4">
        <f t="shared" si="85"/>
        <v>2013</v>
      </c>
      <c r="L576" t="str">
        <f>VLOOKUP(B576,Lookup!A:B,2,FALSE)</f>
        <v>Jigawa</v>
      </c>
      <c r="M576" t="str">
        <f>VLOOKUP(C576,Lookup!D:E,2,FALSE)</f>
        <v>Community, Human Development &amp; Employment Creation</v>
      </c>
      <c r="N576" s="1">
        <f t="shared" si="86"/>
        <v>2721000000</v>
      </c>
      <c r="O576" s="1">
        <f t="shared" si="87"/>
        <v>0</v>
      </c>
      <c r="P576" s="1">
        <f t="shared" si="88"/>
        <v>2721000000</v>
      </c>
      <c r="Q576" s="1">
        <f t="shared" si="89"/>
        <v>2393661902.4200001</v>
      </c>
      <c r="R576" s="1">
        <f t="shared" si="90"/>
        <v>181000000</v>
      </c>
      <c r="S576" s="1">
        <f t="shared" si="91"/>
        <v>0</v>
      </c>
      <c r="T576" s="1">
        <f t="shared" si="92"/>
        <v>181000000</v>
      </c>
      <c r="U576">
        <f t="shared" si="93"/>
        <v>52568664.259999998</v>
      </c>
    </row>
    <row r="577" spans="1:21" x14ac:dyDescent="0.35">
      <c r="A577">
        <v>2013</v>
      </c>
      <c r="B577">
        <v>3</v>
      </c>
      <c r="C577">
        <v>6</v>
      </c>
      <c r="D577">
        <v>7863000000</v>
      </c>
      <c r="E577">
        <v>0</v>
      </c>
      <c r="F577">
        <v>4902160135.7199993</v>
      </c>
      <c r="G577">
        <v>2684000000</v>
      </c>
      <c r="H577">
        <v>0</v>
      </c>
      <c r="I577">
        <v>1820078420.21</v>
      </c>
      <c r="K577" s="4">
        <f t="shared" si="85"/>
        <v>2013</v>
      </c>
      <c r="L577" t="str">
        <f>VLOOKUP(B577,Lookup!A:B,2,FALSE)</f>
        <v>Jigawa</v>
      </c>
      <c r="M577" t="str">
        <f>VLOOKUP(C577,Lookup!D:E,2,FALSE)</f>
        <v>Education</v>
      </c>
      <c r="N577" s="1">
        <f t="shared" si="86"/>
        <v>7863000000</v>
      </c>
      <c r="O577" s="1">
        <f t="shared" si="87"/>
        <v>0</v>
      </c>
      <c r="P577" s="1">
        <f t="shared" si="88"/>
        <v>7863000000</v>
      </c>
      <c r="Q577" s="1">
        <f t="shared" si="89"/>
        <v>4902160135.7199993</v>
      </c>
      <c r="R577" s="1">
        <f t="shared" si="90"/>
        <v>2684000000</v>
      </c>
      <c r="S577" s="1">
        <f t="shared" si="91"/>
        <v>0</v>
      </c>
      <c r="T577" s="1">
        <f t="shared" si="92"/>
        <v>2684000000</v>
      </c>
      <c r="U577">
        <f t="shared" si="93"/>
        <v>1820078420.21</v>
      </c>
    </row>
    <row r="578" spans="1:21" x14ac:dyDescent="0.35">
      <c r="A578">
        <v>2013</v>
      </c>
      <c r="B578">
        <v>3</v>
      </c>
      <c r="C578">
        <v>7</v>
      </c>
      <c r="D578">
        <v>737000000</v>
      </c>
      <c r="E578">
        <v>0</v>
      </c>
      <c r="F578">
        <v>460788244.47999996</v>
      </c>
      <c r="G578">
        <v>0</v>
      </c>
      <c r="H578">
        <v>0</v>
      </c>
      <c r="I578">
        <v>0</v>
      </c>
      <c r="K578" s="4">
        <f t="shared" si="85"/>
        <v>2013</v>
      </c>
      <c r="L578" t="str">
        <f>VLOOKUP(B578,Lookup!A:B,2,FALSE)</f>
        <v>Jigawa</v>
      </c>
      <c r="M578" t="str">
        <f>VLOOKUP(C578,Lookup!D:E,2,FALSE)</f>
        <v>Environment</v>
      </c>
      <c r="N578" s="1">
        <f t="shared" si="86"/>
        <v>737000000</v>
      </c>
      <c r="O578" s="1">
        <f t="shared" si="87"/>
        <v>0</v>
      </c>
      <c r="P578" s="1">
        <f t="shared" si="88"/>
        <v>737000000</v>
      </c>
      <c r="Q578" s="1">
        <f t="shared" si="89"/>
        <v>460788244.47999996</v>
      </c>
      <c r="R578" s="1">
        <f t="shared" si="90"/>
        <v>0</v>
      </c>
      <c r="S578" s="1">
        <f t="shared" si="91"/>
        <v>0</v>
      </c>
      <c r="T578" s="1">
        <f t="shared" si="92"/>
        <v>0</v>
      </c>
      <c r="U578">
        <f t="shared" si="93"/>
        <v>0</v>
      </c>
    </row>
    <row r="579" spans="1:21" x14ac:dyDescent="0.35">
      <c r="A579">
        <v>2013</v>
      </c>
      <c r="B579">
        <v>3</v>
      </c>
      <c r="C579">
        <v>9</v>
      </c>
      <c r="D579">
        <v>3483000000</v>
      </c>
      <c r="E579">
        <v>0</v>
      </c>
      <c r="F579">
        <v>645182185.51999998</v>
      </c>
      <c r="G579">
        <v>1200000000</v>
      </c>
      <c r="H579">
        <v>0</v>
      </c>
      <c r="I579">
        <v>409659586.36000001</v>
      </c>
      <c r="K579" s="4">
        <f t="shared" si="85"/>
        <v>2013</v>
      </c>
      <c r="L579" t="str">
        <f>VLOOKUP(B579,Lookup!A:B,2,FALSE)</f>
        <v>Jigawa</v>
      </c>
      <c r="M579" t="str">
        <f>VLOOKUP(C579,Lookup!D:E,2,FALSE)</f>
        <v>Finance</v>
      </c>
      <c r="N579" s="1">
        <f t="shared" si="86"/>
        <v>3483000000</v>
      </c>
      <c r="O579" s="1">
        <f t="shared" si="87"/>
        <v>0</v>
      </c>
      <c r="P579" s="1">
        <f t="shared" si="88"/>
        <v>3483000000</v>
      </c>
      <c r="Q579" s="1">
        <f t="shared" si="89"/>
        <v>645182185.51999998</v>
      </c>
      <c r="R579" s="1">
        <f t="shared" si="90"/>
        <v>1200000000</v>
      </c>
      <c r="S579" s="1">
        <f t="shared" si="91"/>
        <v>0</v>
      </c>
      <c r="T579" s="1">
        <f t="shared" si="92"/>
        <v>1200000000</v>
      </c>
      <c r="U579">
        <f t="shared" si="93"/>
        <v>409659586.36000001</v>
      </c>
    </row>
    <row r="580" spans="1:21" x14ac:dyDescent="0.35">
      <c r="A580">
        <v>2013</v>
      </c>
      <c r="B580">
        <v>3</v>
      </c>
      <c r="C580">
        <v>11</v>
      </c>
      <c r="D580">
        <v>3137400000</v>
      </c>
      <c r="E580">
        <v>0</v>
      </c>
      <c r="F580">
        <v>1627116495.01</v>
      </c>
      <c r="G580">
        <v>0</v>
      </c>
      <c r="H580">
        <v>0</v>
      </c>
      <c r="I580">
        <v>0</v>
      </c>
      <c r="K580" s="4">
        <f t="shared" si="85"/>
        <v>2013</v>
      </c>
      <c r="L580" t="str">
        <f>VLOOKUP(B580,Lookup!A:B,2,FALSE)</f>
        <v>Jigawa</v>
      </c>
      <c r="M580" t="str">
        <f>VLOOKUP(C580,Lookup!D:E,2,FALSE)</f>
        <v>General Administration</v>
      </c>
      <c r="N580" s="1">
        <f t="shared" si="86"/>
        <v>3137400000</v>
      </c>
      <c r="O580" s="1">
        <f t="shared" si="87"/>
        <v>0</v>
      </c>
      <c r="P580" s="1">
        <f t="shared" si="88"/>
        <v>3137400000</v>
      </c>
      <c r="Q580" s="1">
        <f t="shared" si="89"/>
        <v>1627116495.01</v>
      </c>
      <c r="R580" s="1">
        <f t="shared" si="90"/>
        <v>0</v>
      </c>
      <c r="S580" s="1">
        <f t="shared" si="91"/>
        <v>0</v>
      </c>
      <c r="T580" s="1">
        <f t="shared" si="92"/>
        <v>0</v>
      </c>
      <c r="U580">
        <f t="shared" si="93"/>
        <v>0</v>
      </c>
    </row>
    <row r="581" spans="1:21" x14ac:dyDescent="0.35">
      <c r="A581">
        <v>2013</v>
      </c>
      <c r="B581">
        <v>3</v>
      </c>
      <c r="C581">
        <v>13</v>
      </c>
      <c r="D581">
        <v>4180000000</v>
      </c>
      <c r="E581">
        <v>0</v>
      </c>
      <c r="F581">
        <v>2335697661.5999999</v>
      </c>
      <c r="G581">
        <v>2042000000</v>
      </c>
      <c r="H581">
        <v>0</v>
      </c>
      <c r="I581">
        <v>1293012289.8600001</v>
      </c>
      <c r="K581" s="4">
        <f t="shared" si="85"/>
        <v>2013</v>
      </c>
      <c r="L581" t="str">
        <f>VLOOKUP(B581,Lookup!A:B,2,FALSE)</f>
        <v>Jigawa</v>
      </c>
      <c r="M581" t="str">
        <f>VLOOKUP(C581,Lookup!D:E,2,FALSE)</f>
        <v>Health</v>
      </c>
      <c r="N581" s="1">
        <f t="shared" si="86"/>
        <v>4180000000</v>
      </c>
      <c r="O581" s="1">
        <f t="shared" si="87"/>
        <v>0</v>
      </c>
      <c r="P581" s="1">
        <f t="shared" si="88"/>
        <v>4180000000</v>
      </c>
      <c r="Q581" s="1">
        <f t="shared" si="89"/>
        <v>2335697661.5999999</v>
      </c>
      <c r="R581" s="1">
        <f t="shared" si="90"/>
        <v>2042000000</v>
      </c>
      <c r="S581" s="1">
        <f t="shared" si="91"/>
        <v>0</v>
      </c>
      <c r="T581" s="1">
        <f t="shared" si="92"/>
        <v>2042000000</v>
      </c>
      <c r="U581">
        <f t="shared" si="93"/>
        <v>1293012289.8600001</v>
      </c>
    </row>
    <row r="582" spans="1:21" x14ac:dyDescent="0.35">
      <c r="A582">
        <v>2013</v>
      </c>
      <c r="B582">
        <v>3</v>
      </c>
      <c r="C582">
        <v>16</v>
      </c>
      <c r="D582">
        <v>1929000000</v>
      </c>
      <c r="E582">
        <v>0</v>
      </c>
      <c r="F582">
        <v>2431597590.4799995</v>
      </c>
      <c r="G582">
        <v>0</v>
      </c>
      <c r="H582">
        <v>0</v>
      </c>
      <c r="I582">
        <v>0</v>
      </c>
      <c r="K582" s="4">
        <f t="shared" si="85"/>
        <v>2013</v>
      </c>
      <c r="L582" t="str">
        <f>VLOOKUP(B582,Lookup!A:B,2,FALSE)</f>
        <v>Jigawa</v>
      </c>
      <c r="M582" t="str">
        <f>VLOOKUP(C582,Lookup!D:E,2,FALSE)</f>
        <v>Information, Culture &amp; Tourism</v>
      </c>
      <c r="N582" s="1">
        <f t="shared" si="86"/>
        <v>1929000000</v>
      </c>
      <c r="O582" s="1">
        <f t="shared" si="87"/>
        <v>0</v>
      </c>
      <c r="P582" s="1">
        <f t="shared" si="88"/>
        <v>1929000000</v>
      </c>
      <c r="Q582" s="1">
        <f t="shared" si="89"/>
        <v>2431597590.4799995</v>
      </c>
      <c r="R582" s="1">
        <f t="shared" si="90"/>
        <v>0</v>
      </c>
      <c r="S582" s="1">
        <f t="shared" si="91"/>
        <v>0</v>
      </c>
      <c r="T582" s="1">
        <f t="shared" si="92"/>
        <v>0</v>
      </c>
      <c r="U582">
        <f t="shared" si="93"/>
        <v>0</v>
      </c>
    </row>
    <row r="583" spans="1:21" x14ac:dyDescent="0.35">
      <c r="A583">
        <v>2013</v>
      </c>
      <c r="B583">
        <v>3</v>
      </c>
      <c r="C583">
        <v>17</v>
      </c>
      <c r="D583">
        <v>17188000000</v>
      </c>
      <c r="E583">
        <v>0</v>
      </c>
      <c r="F583">
        <v>13622654501.960001</v>
      </c>
      <c r="G583">
        <v>0</v>
      </c>
      <c r="H583">
        <v>0</v>
      </c>
      <c r="I583">
        <v>0</v>
      </c>
      <c r="K583" s="4">
        <f t="shared" si="85"/>
        <v>2013</v>
      </c>
      <c r="L583" t="str">
        <f>VLOOKUP(B583,Lookup!A:B,2,FALSE)</f>
        <v>Jigawa</v>
      </c>
      <c r="M583" t="str">
        <f>VLOOKUP(C583,Lookup!D:E,2,FALSE)</f>
        <v>Infrastructure</v>
      </c>
      <c r="N583" s="1">
        <f t="shared" si="86"/>
        <v>17188000000</v>
      </c>
      <c r="O583" s="1">
        <f t="shared" si="87"/>
        <v>0</v>
      </c>
      <c r="P583" s="1">
        <f t="shared" si="88"/>
        <v>17188000000</v>
      </c>
      <c r="Q583" s="1">
        <f t="shared" si="89"/>
        <v>13622654501.960001</v>
      </c>
      <c r="R583" s="1">
        <f t="shared" si="90"/>
        <v>0</v>
      </c>
      <c r="S583" s="1">
        <f t="shared" si="91"/>
        <v>0</v>
      </c>
      <c r="T583" s="1">
        <f t="shared" si="92"/>
        <v>0</v>
      </c>
      <c r="U583">
        <f t="shared" si="93"/>
        <v>0</v>
      </c>
    </row>
    <row r="584" spans="1:21" x14ac:dyDescent="0.35">
      <c r="A584">
        <v>2013</v>
      </c>
      <c r="B584">
        <v>3</v>
      </c>
      <c r="C584">
        <v>27</v>
      </c>
      <c r="D584">
        <v>665000000</v>
      </c>
      <c r="E584">
        <v>0</v>
      </c>
      <c r="F584">
        <v>640270329.78999996</v>
      </c>
      <c r="G584">
        <v>545000000</v>
      </c>
      <c r="H584">
        <v>0</v>
      </c>
      <c r="I584">
        <v>508220996.26999998</v>
      </c>
      <c r="K584" s="4">
        <f t="shared" si="85"/>
        <v>2013</v>
      </c>
      <c r="L584" t="str">
        <f>VLOOKUP(B584,Lookup!A:B,2,FALSE)</f>
        <v>Jigawa</v>
      </c>
      <c r="M584" t="str">
        <f>VLOOKUP(C584,Lookup!D:E,2,FALSE)</f>
        <v>Power/Energy</v>
      </c>
      <c r="N584" s="1">
        <f t="shared" si="86"/>
        <v>665000000</v>
      </c>
      <c r="O584" s="1">
        <f t="shared" si="87"/>
        <v>0</v>
      </c>
      <c r="P584" s="1">
        <f t="shared" si="88"/>
        <v>665000000</v>
      </c>
      <c r="Q584" s="1">
        <f t="shared" si="89"/>
        <v>640270329.78999996</v>
      </c>
      <c r="R584" s="1">
        <f t="shared" si="90"/>
        <v>545000000</v>
      </c>
      <c r="S584" s="1">
        <f t="shared" si="91"/>
        <v>0</v>
      </c>
      <c r="T584" s="1">
        <f t="shared" si="92"/>
        <v>545000000</v>
      </c>
      <c r="U584">
        <f t="shared" si="93"/>
        <v>508220996.26999998</v>
      </c>
    </row>
    <row r="585" spans="1:21" x14ac:dyDescent="0.35">
      <c r="A585">
        <v>2013</v>
      </c>
      <c r="B585">
        <v>3</v>
      </c>
      <c r="C585">
        <v>30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K585" s="4">
        <f t="shared" si="85"/>
        <v>2013</v>
      </c>
      <c r="L585" t="str">
        <f>VLOOKUP(B585,Lookup!A:B,2,FALSE)</f>
        <v>Jigawa</v>
      </c>
      <c r="M585" t="str">
        <f>VLOOKUP(C585,Lookup!D:E,2,FALSE)</f>
        <v>Science and Technology</v>
      </c>
      <c r="N585" s="1">
        <f t="shared" si="86"/>
        <v>0</v>
      </c>
      <c r="O585" s="1">
        <f t="shared" si="87"/>
        <v>0</v>
      </c>
      <c r="P585" s="1">
        <f t="shared" si="88"/>
        <v>0</v>
      </c>
      <c r="Q585" s="1">
        <f t="shared" si="89"/>
        <v>0</v>
      </c>
      <c r="R585" s="1">
        <f t="shared" si="90"/>
        <v>0</v>
      </c>
      <c r="S585" s="1">
        <f t="shared" si="91"/>
        <v>0</v>
      </c>
      <c r="T585" s="1">
        <f t="shared" si="92"/>
        <v>0</v>
      </c>
      <c r="U585">
        <f t="shared" si="93"/>
        <v>0</v>
      </c>
    </row>
    <row r="586" spans="1:21" x14ac:dyDescent="0.35">
      <c r="A586">
        <v>2013</v>
      </c>
      <c r="B586">
        <v>3</v>
      </c>
      <c r="C586">
        <v>32</v>
      </c>
      <c r="D586">
        <v>10914600000</v>
      </c>
      <c r="E586">
        <v>0</v>
      </c>
      <c r="F586">
        <v>5074487513.5299997</v>
      </c>
      <c r="G586">
        <v>0</v>
      </c>
      <c r="H586">
        <v>0</v>
      </c>
      <c r="I586">
        <v>0</v>
      </c>
      <c r="K586" s="4">
        <f t="shared" si="85"/>
        <v>2013</v>
      </c>
      <c r="L586" t="str">
        <f>VLOOKUP(B586,Lookup!A:B,2,FALSE)</f>
        <v>Jigawa</v>
      </c>
      <c r="M586" t="str">
        <f>VLOOKUP(C586,Lookup!D:E,2,FALSE)</f>
        <v>Town, Urban and Regional Development</v>
      </c>
      <c r="N586" s="1">
        <f t="shared" si="86"/>
        <v>10914600000</v>
      </c>
      <c r="O586" s="1">
        <f t="shared" si="87"/>
        <v>0</v>
      </c>
      <c r="P586" s="1">
        <f t="shared" si="88"/>
        <v>10914600000</v>
      </c>
      <c r="Q586" s="1">
        <f t="shared" si="89"/>
        <v>5074487513.5299997</v>
      </c>
      <c r="R586" s="1">
        <f t="shared" si="90"/>
        <v>0</v>
      </c>
      <c r="S586" s="1">
        <f t="shared" si="91"/>
        <v>0</v>
      </c>
      <c r="T586" s="1">
        <f t="shared" si="92"/>
        <v>0</v>
      </c>
      <c r="U586">
        <f t="shared" si="93"/>
        <v>0</v>
      </c>
    </row>
    <row r="587" spans="1:21" x14ac:dyDescent="0.35">
      <c r="A587">
        <v>2013</v>
      </c>
      <c r="B587">
        <v>3</v>
      </c>
      <c r="C587">
        <v>33</v>
      </c>
      <c r="D587">
        <v>525000000</v>
      </c>
      <c r="E587">
        <v>0</v>
      </c>
      <c r="F587">
        <v>365184085.57999998</v>
      </c>
      <c r="G587">
        <v>0</v>
      </c>
      <c r="H587">
        <v>0</v>
      </c>
      <c r="I587">
        <v>0</v>
      </c>
      <c r="K587" s="4">
        <f t="shared" si="85"/>
        <v>2013</v>
      </c>
      <c r="L587" t="str">
        <f>VLOOKUP(B587,Lookup!A:B,2,FALSE)</f>
        <v>Jigawa</v>
      </c>
      <c r="M587" t="str">
        <f>VLOOKUP(C587,Lookup!D:E,2,FALSE)</f>
        <v>Trade, Commerce and Industry</v>
      </c>
      <c r="N587" s="1">
        <f t="shared" si="86"/>
        <v>525000000</v>
      </c>
      <c r="O587" s="1">
        <f t="shared" si="87"/>
        <v>0</v>
      </c>
      <c r="P587" s="1">
        <f t="shared" si="88"/>
        <v>525000000</v>
      </c>
      <c r="Q587" s="1">
        <f t="shared" si="89"/>
        <v>365184085.57999998</v>
      </c>
      <c r="R587" s="1">
        <f t="shared" si="90"/>
        <v>0</v>
      </c>
      <c r="S587" s="1">
        <f t="shared" si="91"/>
        <v>0</v>
      </c>
      <c r="T587" s="1">
        <f t="shared" si="92"/>
        <v>0</v>
      </c>
      <c r="U587">
        <f t="shared" si="93"/>
        <v>0</v>
      </c>
    </row>
    <row r="588" spans="1:21" x14ac:dyDescent="0.35">
      <c r="A588">
        <v>2013</v>
      </c>
      <c r="B588">
        <v>3</v>
      </c>
      <c r="C588">
        <v>35</v>
      </c>
      <c r="D588">
        <v>2050000000</v>
      </c>
      <c r="E588">
        <v>0</v>
      </c>
      <c r="F588">
        <v>1853313665.99</v>
      </c>
      <c r="G588">
        <v>1484500000</v>
      </c>
      <c r="H588">
        <v>0</v>
      </c>
      <c r="I588">
        <v>1809839656.5999999</v>
      </c>
      <c r="K588" s="4">
        <f t="shared" si="85"/>
        <v>2013</v>
      </c>
      <c r="L588" t="str">
        <f>VLOOKUP(B588,Lookup!A:B,2,FALSE)</f>
        <v>Jigawa</v>
      </c>
      <c r="M588" t="str">
        <f>VLOOKUP(C588,Lookup!D:E,2,FALSE)</f>
        <v>Water and Sanitation</v>
      </c>
      <c r="N588" s="1">
        <f t="shared" si="86"/>
        <v>2050000000</v>
      </c>
      <c r="O588" s="1">
        <f t="shared" si="87"/>
        <v>0</v>
      </c>
      <c r="P588" s="1">
        <f t="shared" si="88"/>
        <v>2050000000</v>
      </c>
      <c r="Q588" s="1">
        <f t="shared" si="89"/>
        <v>1853313665.99</v>
      </c>
      <c r="R588" s="1">
        <f t="shared" si="90"/>
        <v>1484500000</v>
      </c>
      <c r="S588" s="1">
        <f t="shared" si="91"/>
        <v>0</v>
      </c>
      <c r="T588" s="1">
        <f t="shared" si="92"/>
        <v>1484500000</v>
      </c>
      <c r="U588">
        <f t="shared" si="93"/>
        <v>1809839656.5999999</v>
      </c>
    </row>
    <row r="589" spans="1:21" x14ac:dyDescent="0.35">
      <c r="A589">
        <v>2013</v>
      </c>
      <c r="B589">
        <v>3</v>
      </c>
      <c r="C589">
        <v>37</v>
      </c>
      <c r="D589">
        <v>210000000</v>
      </c>
      <c r="E589">
        <v>0</v>
      </c>
      <c r="F589">
        <v>0</v>
      </c>
      <c r="G589">
        <v>0</v>
      </c>
      <c r="H589">
        <v>0</v>
      </c>
      <c r="I589">
        <v>0</v>
      </c>
      <c r="K589" s="4">
        <f t="shared" si="85"/>
        <v>2013</v>
      </c>
      <c r="L589" t="str">
        <f>VLOOKUP(B589,Lookup!A:B,2,FALSE)</f>
        <v>Jigawa</v>
      </c>
      <c r="M589" t="str">
        <f>VLOOKUP(C589,Lookup!D:E,2,FALSE)</f>
        <v>Youths and Sports</v>
      </c>
      <c r="N589" s="1">
        <f t="shared" si="86"/>
        <v>210000000</v>
      </c>
      <c r="O589" s="1">
        <f t="shared" si="87"/>
        <v>0</v>
      </c>
      <c r="P589" s="1">
        <f t="shared" si="88"/>
        <v>210000000</v>
      </c>
      <c r="Q589" s="1">
        <f t="shared" si="89"/>
        <v>0</v>
      </c>
      <c r="R589" s="1">
        <f t="shared" si="90"/>
        <v>0</v>
      </c>
      <c r="S589" s="1">
        <f t="shared" si="91"/>
        <v>0</v>
      </c>
      <c r="T589" s="1">
        <f t="shared" si="92"/>
        <v>0</v>
      </c>
      <c r="U589">
        <f t="shared" si="93"/>
        <v>0</v>
      </c>
    </row>
    <row r="590" spans="1:21" x14ac:dyDescent="0.35">
      <c r="A590">
        <v>2013</v>
      </c>
      <c r="B590">
        <v>4</v>
      </c>
      <c r="C590">
        <v>1</v>
      </c>
      <c r="D590">
        <v>8092199165</v>
      </c>
      <c r="E590">
        <v>0</v>
      </c>
      <c r="F590">
        <v>3441789489.2199998</v>
      </c>
      <c r="G590">
        <v>100000000</v>
      </c>
      <c r="H590">
        <v>0</v>
      </c>
      <c r="I590">
        <v>0</v>
      </c>
      <c r="K590" s="4">
        <f t="shared" si="85"/>
        <v>2013</v>
      </c>
      <c r="L590" t="str">
        <f>VLOOKUP(B590,Lookup!A:B,2,FALSE)</f>
        <v>Kaduna</v>
      </c>
      <c r="M590" t="str">
        <f>VLOOKUP(C590,Lookup!D:E,2,FALSE)</f>
        <v>Agriculture</v>
      </c>
      <c r="N590" s="1">
        <f t="shared" si="86"/>
        <v>8092199165</v>
      </c>
      <c r="O590" s="1">
        <f t="shared" si="87"/>
        <v>0</v>
      </c>
      <c r="P590" s="1">
        <f t="shared" si="88"/>
        <v>8092199165</v>
      </c>
      <c r="Q590" s="1">
        <f t="shared" si="89"/>
        <v>3441789489.2199998</v>
      </c>
      <c r="R590" s="1">
        <f t="shared" si="90"/>
        <v>100000000</v>
      </c>
      <c r="S590" s="1">
        <f t="shared" si="91"/>
        <v>0</v>
      </c>
      <c r="T590" s="1">
        <f t="shared" si="92"/>
        <v>100000000</v>
      </c>
      <c r="U590">
        <f t="shared" si="93"/>
        <v>0</v>
      </c>
    </row>
    <row r="591" spans="1:21" x14ac:dyDescent="0.35">
      <c r="A591">
        <v>2013</v>
      </c>
      <c r="B591">
        <v>4</v>
      </c>
      <c r="C591">
        <v>3</v>
      </c>
      <c r="D591">
        <v>3072628660</v>
      </c>
      <c r="E591">
        <v>0</v>
      </c>
      <c r="F591">
        <v>926686168.15999997</v>
      </c>
      <c r="G591">
        <v>2902628660</v>
      </c>
      <c r="H591">
        <v>0</v>
      </c>
      <c r="I591">
        <v>893279904.15999997</v>
      </c>
      <c r="K591" s="4">
        <f t="shared" si="85"/>
        <v>2013</v>
      </c>
      <c r="L591" t="str">
        <f>VLOOKUP(B591,Lookup!A:B,2,FALSE)</f>
        <v>Kaduna</v>
      </c>
      <c r="M591" t="str">
        <f>VLOOKUP(C591,Lookup!D:E,2,FALSE)</f>
        <v>Community, Human Development &amp; Employment Creation</v>
      </c>
      <c r="N591" s="1">
        <f t="shared" si="86"/>
        <v>3072628660</v>
      </c>
      <c r="O591" s="1">
        <f t="shared" si="87"/>
        <v>0</v>
      </c>
      <c r="P591" s="1">
        <f t="shared" si="88"/>
        <v>3072628660</v>
      </c>
      <c r="Q591" s="1">
        <f t="shared" si="89"/>
        <v>926686168.15999997</v>
      </c>
      <c r="R591" s="1">
        <f t="shared" si="90"/>
        <v>2902628660</v>
      </c>
      <c r="S591" s="1">
        <f t="shared" si="91"/>
        <v>0</v>
      </c>
      <c r="T591" s="1">
        <f t="shared" si="92"/>
        <v>2902628660</v>
      </c>
      <c r="U591">
        <f t="shared" si="93"/>
        <v>893279904.15999997</v>
      </c>
    </row>
    <row r="592" spans="1:21" x14ac:dyDescent="0.35">
      <c r="A592">
        <v>2013</v>
      </c>
      <c r="B592">
        <v>4</v>
      </c>
      <c r="C592">
        <v>6</v>
      </c>
      <c r="D592">
        <v>11644734850</v>
      </c>
      <c r="E592">
        <v>0</v>
      </c>
      <c r="F592">
        <v>4819572555.8999996</v>
      </c>
      <c r="G592">
        <v>4563394555</v>
      </c>
      <c r="H592">
        <v>0</v>
      </c>
      <c r="I592">
        <v>2762930221.2800002</v>
      </c>
      <c r="K592" s="4">
        <f t="shared" ref="K592:K655" si="94">A592</f>
        <v>2013</v>
      </c>
      <c r="L592" t="str">
        <f>VLOOKUP(B592,Lookup!A:B,2,FALSE)</f>
        <v>Kaduna</v>
      </c>
      <c r="M592" t="str">
        <f>VLOOKUP(C592,Lookup!D:E,2,FALSE)</f>
        <v>Education</v>
      </c>
      <c r="N592" s="1">
        <f t="shared" ref="N592:N655" si="95">D592</f>
        <v>11644734850</v>
      </c>
      <c r="O592" s="1">
        <f t="shared" ref="O592:O655" si="96">E592</f>
        <v>0</v>
      </c>
      <c r="P592" s="1">
        <f t="shared" ref="P592:P655" si="97">N592+O592</f>
        <v>11644734850</v>
      </c>
      <c r="Q592" s="1">
        <f t="shared" ref="Q592:Q655" si="98">F592</f>
        <v>4819572555.8999996</v>
      </c>
      <c r="R592" s="1">
        <f t="shared" ref="R592:R655" si="99">G592</f>
        <v>4563394555</v>
      </c>
      <c r="S592" s="1">
        <f t="shared" ref="S592:S655" si="100">H592</f>
        <v>0</v>
      </c>
      <c r="T592" s="1">
        <f t="shared" ref="T592:T655" si="101">R592+S592</f>
        <v>4563394555</v>
      </c>
      <c r="U592">
        <f t="shared" ref="U592:U655" si="102">I592</f>
        <v>2762930221.2800002</v>
      </c>
    </row>
    <row r="593" spans="1:21" x14ac:dyDescent="0.35">
      <c r="A593">
        <v>2013</v>
      </c>
      <c r="B593">
        <v>4</v>
      </c>
      <c r="C593">
        <v>7</v>
      </c>
      <c r="D593">
        <v>1192237945</v>
      </c>
      <c r="E593">
        <v>0</v>
      </c>
      <c r="F593">
        <v>1325097369.79</v>
      </c>
      <c r="G593">
        <v>0</v>
      </c>
      <c r="H593">
        <v>0</v>
      </c>
      <c r="I593">
        <v>0</v>
      </c>
      <c r="K593" s="4">
        <f t="shared" si="94"/>
        <v>2013</v>
      </c>
      <c r="L593" t="str">
        <f>VLOOKUP(B593,Lookup!A:B,2,FALSE)</f>
        <v>Kaduna</v>
      </c>
      <c r="M593" t="str">
        <f>VLOOKUP(C593,Lookup!D:E,2,FALSE)</f>
        <v>Environment</v>
      </c>
      <c r="N593" s="1">
        <f t="shared" si="95"/>
        <v>1192237945</v>
      </c>
      <c r="O593" s="1">
        <f t="shared" si="96"/>
        <v>0</v>
      </c>
      <c r="P593" s="1">
        <f t="shared" si="97"/>
        <v>1192237945</v>
      </c>
      <c r="Q593" s="1">
        <f t="shared" si="98"/>
        <v>1325097369.79</v>
      </c>
      <c r="R593" s="1">
        <f t="shared" si="99"/>
        <v>0</v>
      </c>
      <c r="S593" s="1">
        <f t="shared" si="100"/>
        <v>0</v>
      </c>
      <c r="T593" s="1">
        <f t="shared" si="101"/>
        <v>0</v>
      </c>
      <c r="U593">
        <f t="shared" si="102"/>
        <v>0</v>
      </c>
    </row>
    <row r="594" spans="1:21" x14ac:dyDescent="0.35">
      <c r="A594">
        <v>2013</v>
      </c>
      <c r="B594">
        <v>4</v>
      </c>
      <c r="C594">
        <v>9</v>
      </c>
      <c r="D594">
        <v>6517235400</v>
      </c>
      <c r="E594">
        <v>0</v>
      </c>
      <c r="F594">
        <v>1406629692.3</v>
      </c>
      <c r="G594">
        <v>0</v>
      </c>
      <c r="H594">
        <v>0</v>
      </c>
      <c r="I594">
        <v>0</v>
      </c>
      <c r="K594" s="4">
        <f t="shared" si="94"/>
        <v>2013</v>
      </c>
      <c r="L594" t="str">
        <f>VLOOKUP(B594,Lookup!A:B,2,FALSE)</f>
        <v>Kaduna</v>
      </c>
      <c r="M594" t="str">
        <f>VLOOKUP(C594,Lookup!D:E,2,FALSE)</f>
        <v>Finance</v>
      </c>
      <c r="N594" s="1">
        <f t="shared" si="95"/>
        <v>6517235400</v>
      </c>
      <c r="O594" s="1">
        <f t="shared" si="96"/>
        <v>0</v>
      </c>
      <c r="P594" s="1">
        <f t="shared" si="97"/>
        <v>6517235400</v>
      </c>
      <c r="Q594" s="1">
        <f t="shared" si="98"/>
        <v>1406629692.3</v>
      </c>
      <c r="R594" s="1">
        <f t="shared" si="99"/>
        <v>0</v>
      </c>
      <c r="S594" s="1">
        <f t="shared" si="100"/>
        <v>0</v>
      </c>
      <c r="T594" s="1">
        <f t="shared" si="101"/>
        <v>0</v>
      </c>
      <c r="U594">
        <f t="shared" si="102"/>
        <v>0</v>
      </c>
    </row>
    <row r="595" spans="1:21" x14ac:dyDescent="0.35">
      <c r="A595">
        <v>2013</v>
      </c>
      <c r="B595">
        <v>4</v>
      </c>
      <c r="C595">
        <v>11</v>
      </c>
      <c r="D595">
        <v>7911578700</v>
      </c>
      <c r="E595">
        <v>0</v>
      </c>
      <c r="F595">
        <v>1884997941.6300001</v>
      </c>
      <c r="G595">
        <v>0</v>
      </c>
      <c r="H595">
        <v>0</v>
      </c>
      <c r="I595">
        <v>0</v>
      </c>
      <c r="K595" s="4">
        <f t="shared" si="94"/>
        <v>2013</v>
      </c>
      <c r="L595" t="str">
        <f>VLOOKUP(B595,Lookup!A:B,2,FALSE)</f>
        <v>Kaduna</v>
      </c>
      <c r="M595" t="str">
        <f>VLOOKUP(C595,Lookup!D:E,2,FALSE)</f>
        <v>General Administration</v>
      </c>
      <c r="N595" s="1">
        <f t="shared" si="95"/>
        <v>7911578700</v>
      </c>
      <c r="O595" s="1">
        <f t="shared" si="96"/>
        <v>0</v>
      </c>
      <c r="P595" s="1">
        <f t="shared" si="97"/>
        <v>7911578700</v>
      </c>
      <c r="Q595" s="1">
        <f t="shared" si="98"/>
        <v>1884997941.6300001</v>
      </c>
      <c r="R595" s="1">
        <f t="shared" si="99"/>
        <v>0</v>
      </c>
      <c r="S595" s="1">
        <f t="shared" si="100"/>
        <v>0</v>
      </c>
      <c r="T595" s="1">
        <f t="shared" si="101"/>
        <v>0</v>
      </c>
      <c r="U595">
        <f t="shared" si="102"/>
        <v>0</v>
      </c>
    </row>
    <row r="596" spans="1:21" x14ac:dyDescent="0.35">
      <c r="A596">
        <v>2013</v>
      </c>
      <c r="B596">
        <v>4</v>
      </c>
      <c r="C596">
        <v>13</v>
      </c>
      <c r="D596">
        <v>6387860405</v>
      </c>
      <c r="E596">
        <v>0</v>
      </c>
      <c r="F596">
        <v>906183825.28999996</v>
      </c>
      <c r="G596">
        <v>177674645</v>
      </c>
      <c r="H596">
        <v>0</v>
      </c>
      <c r="I596">
        <v>21157300</v>
      </c>
      <c r="K596" s="4">
        <f t="shared" si="94"/>
        <v>2013</v>
      </c>
      <c r="L596" t="str">
        <f>VLOOKUP(B596,Lookup!A:B,2,FALSE)</f>
        <v>Kaduna</v>
      </c>
      <c r="M596" t="str">
        <f>VLOOKUP(C596,Lookup!D:E,2,FALSE)</f>
        <v>Health</v>
      </c>
      <c r="N596" s="1">
        <f t="shared" si="95"/>
        <v>6387860405</v>
      </c>
      <c r="O596" s="1">
        <f t="shared" si="96"/>
        <v>0</v>
      </c>
      <c r="P596" s="1">
        <f t="shared" si="97"/>
        <v>6387860405</v>
      </c>
      <c r="Q596" s="1">
        <f t="shared" si="98"/>
        <v>906183825.28999996</v>
      </c>
      <c r="R596" s="1">
        <f t="shared" si="99"/>
        <v>177674645</v>
      </c>
      <c r="S596" s="1">
        <f t="shared" si="100"/>
        <v>0</v>
      </c>
      <c r="T596" s="1">
        <f t="shared" si="101"/>
        <v>177674645</v>
      </c>
      <c r="U596">
        <f t="shared" si="102"/>
        <v>21157300</v>
      </c>
    </row>
    <row r="597" spans="1:21" x14ac:dyDescent="0.35">
      <c r="A597">
        <v>2013</v>
      </c>
      <c r="B597">
        <v>4</v>
      </c>
      <c r="C597">
        <v>16</v>
      </c>
      <c r="D597">
        <v>6157390300</v>
      </c>
      <c r="E597">
        <v>0</v>
      </c>
      <c r="F597">
        <v>14323264.59</v>
      </c>
      <c r="G597">
        <v>0</v>
      </c>
      <c r="H597">
        <v>0</v>
      </c>
      <c r="I597">
        <v>0</v>
      </c>
      <c r="K597" s="4">
        <f t="shared" si="94"/>
        <v>2013</v>
      </c>
      <c r="L597" t="str">
        <f>VLOOKUP(B597,Lookup!A:B,2,FALSE)</f>
        <v>Kaduna</v>
      </c>
      <c r="M597" t="str">
        <f>VLOOKUP(C597,Lookup!D:E,2,FALSE)</f>
        <v>Information, Culture &amp; Tourism</v>
      </c>
      <c r="N597" s="1">
        <f t="shared" si="95"/>
        <v>6157390300</v>
      </c>
      <c r="O597" s="1">
        <f t="shared" si="96"/>
        <v>0</v>
      </c>
      <c r="P597" s="1">
        <f t="shared" si="97"/>
        <v>6157390300</v>
      </c>
      <c r="Q597" s="1">
        <f t="shared" si="98"/>
        <v>14323264.59</v>
      </c>
      <c r="R597" s="1">
        <f t="shared" si="99"/>
        <v>0</v>
      </c>
      <c r="S597" s="1">
        <f t="shared" si="100"/>
        <v>0</v>
      </c>
      <c r="T597" s="1">
        <f t="shared" si="101"/>
        <v>0</v>
      </c>
      <c r="U597">
        <f t="shared" si="102"/>
        <v>0</v>
      </c>
    </row>
    <row r="598" spans="1:21" x14ac:dyDescent="0.35">
      <c r="A598">
        <v>2013</v>
      </c>
      <c r="B598">
        <v>4</v>
      </c>
      <c r="C598">
        <v>17</v>
      </c>
      <c r="D598">
        <v>26745988070</v>
      </c>
      <c r="E598">
        <v>0</v>
      </c>
      <c r="F598">
        <v>7632888070.6300001</v>
      </c>
      <c r="G598">
        <v>0</v>
      </c>
      <c r="H598">
        <v>0</v>
      </c>
      <c r="I598">
        <v>0</v>
      </c>
      <c r="K598" s="4">
        <f t="shared" si="94"/>
        <v>2013</v>
      </c>
      <c r="L598" t="str">
        <f>VLOOKUP(B598,Lookup!A:B,2,FALSE)</f>
        <v>Kaduna</v>
      </c>
      <c r="M598" t="str">
        <f>VLOOKUP(C598,Lookup!D:E,2,FALSE)</f>
        <v>Infrastructure</v>
      </c>
      <c r="N598" s="1">
        <f t="shared" si="95"/>
        <v>26745988070</v>
      </c>
      <c r="O598" s="1">
        <f t="shared" si="96"/>
        <v>0</v>
      </c>
      <c r="P598" s="1">
        <f t="shared" si="97"/>
        <v>26745988070</v>
      </c>
      <c r="Q598" s="1">
        <f t="shared" si="98"/>
        <v>7632888070.6300001</v>
      </c>
      <c r="R598" s="1">
        <f t="shared" si="99"/>
        <v>0</v>
      </c>
      <c r="S598" s="1">
        <f t="shared" si="100"/>
        <v>0</v>
      </c>
      <c r="T598" s="1">
        <f t="shared" si="101"/>
        <v>0</v>
      </c>
      <c r="U598">
        <f t="shared" si="102"/>
        <v>0</v>
      </c>
    </row>
    <row r="599" spans="1:21" x14ac:dyDescent="0.35">
      <c r="A599">
        <v>2013</v>
      </c>
      <c r="B599">
        <v>4</v>
      </c>
      <c r="C599">
        <v>27</v>
      </c>
      <c r="D599">
        <v>1010044090</v>
      </c>
      <c r="E599">
        <v>0</v>
      </c>
      <c r="F599">
        <v>0</v>
      </c>
      <c r="G599">
        <v>1010044090</v>
      </c>
      <c r="H599">
        <v>0</v>
      </c>
      <c r="I599">
        <v>0</v>
      </c>
      <c r="K599" s="4">
        <f t="shared" si="94"/>
        <v>2013</v>
      </c>
      <c r="L599" t="str">
        <f>VLOOKUP(B599,Lookup!A:B,2,FALSE)</f>
        <v>Kaduna</v>
      </c>
      <c r="M599" t="str">
        <f>VLOOKUP(C599,Lookup!D:E,2,FALSE)</f>
        <v>Power/Energy</v>
      </c>
      <c r="N599" s="1">
        <f t="shared" si="95"/>
        <v>1010044090</v>
      </c>
      <c r="O599" s="1">
        <f t="shared" si="96"/>
        <v>0</v>
      </c>
      <c r="P599" s="1">
        <f t="shared" si="97"/>
        <v>1010044090</v>
      </c>
      <c r="Q599" s="1">
        <f t="shared" si="98"/>
        <v>0</v>
      </c>
      <c r="R599" s="1">
        <f t="shared" si="99"/>
        <v>1010044090</v>
      </c>
      <c r="S599" s="1">
        <f t="shared" si="100"/>
        <v>0</v>
      </c>
      <c r="T599" s="1">
        <f t="shared" si="101"/>
        <v>1010044090</v>
      </c>
      <c r="U599">
        <f t="shared" si="102"/>
        <v>0</v>
      </c>
    </row>
    <row r="600" spans="1:21" x14ac:dyDescent="0.35">
      <c r="A600">
        <v>2013</v>
      </c>
      <c r="B600">
        <v>4</v>
      </c>
      <c r="C600">
        <v>30</v>
      </c>
      <c r="D600">
        <v>1560100215</v>
      </c>
      <c r="E600">
        <v>0</v>
      </c>
      <c r="F600">
        <v>126770333.13</v>
      </c>
      <c r="G600">
        <v>0</v>
      </c>
      <c r="H600">
        <v>0</v>
      </c>
      <c r="I600">
        <v>0</v>
      </c>
      <c r="K600" s="4">
        <f t="shared" si="94"/>
        <v>2013</v>
      </c>
      <c r="L600" t="str">
        <f>VLOOKUP(B600,Lookup!A:B,2,FALSE)</f>
        <v>Kaduna</v>
      </c>
      <c r="M600" t="str">
        <f>VLOOKUP(C600,Lookup!D:E,2,FALSE)</f>
        <v>Science and Technology</v>
      </c>
      <c r="N600" s="1">
        <f t="shared" si="95"/>
        <v>1560100215</v>
      </c>
      <c r="O600" s="1">
        <f t="shared" si="96"/>
        <v>0</v>
      </c>
      <c r="P600" s="1">
        <f t="shared" si="97"/>
        <v>1560100215</v>
      </c>
      <c r="Q600" s="1">
        <f t="shared" si="98"/>
        <v>126770333.13</v>
      </c>
      <c r="R600" s="1">
        <f t="shared" si="99"/>
        <v>0</v>
      </c>
      <c r="S600" s="1">
        <f t="shared" si="100"/>
        <v>0</v>
      </c>
      <c r="T600" s="1">
        <f t="shared" si="101"/>
        <v>0</v>
      </c>
      <c r="U600">
        <f t="shared" si="102"/>
        <v>0</v>
      </c>
    </row>
    <row r="601" spans="1:21" x14ac:dyDescent="0.35">
      <c r="A601">
        <v>2013</v>
      </c>
      <c r="B601">
        <v>4</v>
      </c>
      <c r="C601">
        <v>32</v>
      </c>
      <c r="D601">
        <v>3875401165</v>
      </c>
      <c r="E601">
        <v>0</v>
      </c>
      <c r="F601">
        <v>39885555.5</v>
      </c>
      <c r="G601">
        <v>0</v>
      </c>
      <c r="H601">
        <v>0</v>
      </c>
      <c r="I601">
        <v>0</v>
      </c>
      <c r="K601" s="4">
        <f t="shared" si="94"/>
        <v>2013</v>
      </c>
      <c r="L601" t="str">
        <f>VLOOKUP(B601,Lookup!A:B,2,FALSE)</f>
        <v>Kaduna</v>
      </c>
      <c r="M601" t="str">
        <f>VLOOKUP(C601,Lookup!D:E,2,FALSE)</f>
        <v>Town, Urban and Regional Development</v>
      </c>
      <c r="N601" s="1">
        <f t="shared" si="95"/>
        <v>3875401165</v>
      </c>
      <c r="O601" s="1">
        <f t="shared" si="96"/>
        <v>0</v>
      </c>
      <c r="P601" s="1">
        <f t="shared" si="97"/>
        <v>3875401165</v>
      </c>
      <c r="Q601" s="1">
        <f t="shared" si="98"/>
        <v>39885555.5</v>
      </c>
      <c r="R601" s="1">
        <f t="shared" si="99"/>
        <v>0</v>
      </c>
      <c r="S601" s="1">
        <f t="shared" si="100"/>
        <v>0</v>
      </c>
      <c r="T601" s="1">
        <f t="shared" si="101"/>
        <v>0</v>
      </c>
      <c r="U601">
        <f t="shared" si="102"/>
        <v>0</v>
      </c>
    </row>
    <row r="602" spans="1:21" x14ac:dyDescent="0.35">
      <c r="A602">
        <v>2013</v>
      </c>
      <c r="B602">
        <v>4</v>
      </c>
      <c r="C602">
        <v>33</v>
      </c>
      <c r="D602">
        <v>6220520</v>
      </c>
      <c r="E602">
        <v>0</v>
      </c>
      <c r="F602">
        <v>4970500</v>
      </c>
      <c r="G602">
        <v>0</v>
      </c>
      <c r="H602">
        <v>0</v>
      </c>
      <c r="I602">
        <v>0</v>
      </c>
      <c r="K602" s="4">
        <f t="shared" si="94"/>
        <v>2013</v>
      </c>
      <c r="L602" t="str">
        <f>VLOOKUP(B602,Lookup!A:B,2,FALSE)</f>
        <v>Kaduna</v>
      </c>
      <c r="M602" t="str">
        <f>VLOOKUP(C602,Lookup!D:E,2,FALSE)</f>
        <v>Trade, Commerce and Industry</v>
      </c>
      <c r="N602" s="1">
        <f t="shared" si="95"/>
        <v>6220520</v>
      </c>
      <c r="O602" s="1">
        <f t="shared" si="96"/>
        <v>0</v>
      </c>
      <c r="P602" s="1">
        <f t="shared" si="97"/>
        <v>6220520</v>
      </c>
      <c r="Q602" s="1">
        <f t="shared" si="98"/>
        <v>4970500</v>
      </c>
      <c r="R602" s="1">
        <f t="shared" si="99"/>
        <v>0</v>
      </c>
      <c r="S602" s="1">
        <f t="shared" si="100"/>
        <v>0</v>
      </c>
      <c r="T602" s="1">
        <f t="shared" si="101"/>
        <v>0</v>
      </c>
      <c r="U602">
        <f t="shared" si="102"/>
        <v>0</v>
      </c>
    </row>
    <row r="603" spans="1:21" x14ac:dyDescent="0.35">
      <c r="A603">
        <v>2013</v>
      </c>
      <c r="B603">
        <v>4</v>
      </c>
      <c r="C603">
        <v>35</v>
      </c>
      <c r="D603">
        <v>20050806840</v>
      </c>
      <c r="E603">
        <v>0</v>
      </c>
      <c r="F603">
        <v>4932335829.9899998</v>
      </c>
      <c r="G603">
        <v>125734425</v>
      </c>
      <c r="H603">
        <v>0</v>
      </c>
      <c r="I603">
        <v>0</v>
      </c>
      <c r="K603" s="4">
        <f t="shared" si="94"/>
        <v>2013</v>
      </c>
      <c r="L603" t="str">
        <f>VLOOKUP(B603,Lookup!A:B,2,FALSE)</f>
        <v>Kaduna</v>
      </c>
      <c r="M603" t="str">
        <f>VLOOKUP(C603,Lookup!D:E,2,FALSE)</f>
        <v>Water and Sanitation</v>
      </c>
      <c r="N603" s="1">
        <f t="shared" si="95"/>
        <v>20050806840</v>
      </c>
      <c r="O603" s="1">
        <f t="shared" si="96"/>
        <v>0</v>
      </c>
      <c r="P603" s="1">
        <f t="shared" si="97"/>
        <v>20050806840</v>
      </c>
      <c r="Q603" s="1">
        <f t="shared" si="98"/>
        <v>4932335829.9899998</v>
      </c>
      <c r="R603" s="1">
        <f t="shared" si="99"/>
        <v>125734425</v>
      </c>
      <c r="S603" s="1">
        <f t="shared" si="100"/>
        <v>0</v>
      </c>
      <c r="T603" s="1">
        <f t="shared" si="101"/>
        <v>125734425</v>
      </c>
      <c r="U603">
        <f t="shared" si="102"/>
        <v>0</v>
      </c>
    </row>
    <row r="604" spans="1:21" x14ac:dyDescent="0.35">
      <c r="A604">
        <v>2013</v>
      </c>
      <c r="B604">
        <v>4</v>
      </c>
      <c r="C604">
        <v>37</v>
      </c>
      <c r="D604">
        <v>276255320</v>
      </c>
      <c r="E604">
        <v>0</v>
      </c>
      <c r="F604">
        <v>9848883.0199999996</v>
      </c>
      <c r="G604">
        <v>0</v>
      </c>
      <c r="H604">
        <v>0</v>
      </c>
      <c r="I604">
        <v>0</v>
      </c>
      <c r="K604" s="4">
        <f t="shared" si="94"/>
        <v>2013</v>
      </c>
      <c r="L604" t="str">
        <f>VLOOKUP(B604,Lookup!A:B,2,FALSE)</f>
        <v>Kaduna</v>
      </c>
      <c r="M604" t="str">
        <f>VLOOKUP(C604,Lookup!D:E,2,FALSE)</f>
        <v>Youths and Sports</v>
      </c>
      <c r="N604" s="1">
        <f t="shared" si="95"/>
        <v>276255320</v>
      </c>
      <c r="O604" s="1">
        <f t="shared" si="96"/>
        <v>0</v>
      </c>
      <c r="P604" s="1">
        <f t="shared" si="97"/>
        <v>276255320</v>
      </c>
      <c r="Q604" s="1">
        <f t="shared" si="98"/>
        <v>9848883.0199999996</v>
      </c>
      <c r="R604" s="1">
        <f t="shared" si="99"/>
        <v>0</v>
      </c>
      <c r="S604" s="1">
        <f t="shared" si="100"/>
        <v>0</v>
      </c>
      <c r="T604" s="1">
        <f t="shared" si="101"/>
        <v>0</v>
      </c>
      <c r="U604">
        <f t="shared" si="102"/>
        <v>0</v>
      </c>
    </row>
    <row r="605" spans="1:21" x14ac:dyDescent="0.35">
      <c r="A605">
        <v>2013</v>
      </c>
      <c r="B605">
        <v>5</v>
      </c>
      <c r="C605">
        <v>1</v>
      </c>
      <c r="D605">
        <v>9680804946</v>
      </c>
      <c r="E605">
        <v>0</v>
      </c>
      <c r="F605">
        <v>591990910</v>
      </c>
      <c r="G605">
        <v>0</v>
      </c>
      <c r="H605">
        <v>0</v>
      </c>
      <c r="I605">
        <v>0</v>
      </c>
      <c r="K605" s="4">
        <f t="shared" si="94"/>
        <v>2013</v>
      </c>
      <c r="L605" t="str">
        <f>VLOOKUP(B605,Lookup!A:B,2,FALSE)</f>
        <v>Kano</v>
      </c>
      <c r="M605" t="str">
        <f>VLOOKUP(C605,Lookup!D:E,2,FALSE)</f>
        <v>Agriculture</v>
      </c>
      <c r="N605" s="1">
        <f t="shared" si="95"/>
        <v>9680804946</v>
      </c>
      <c r="O605" s="1">
        <f t="shared" si="96"/>
        <v>0</v>
      </c>
      <c r="P605" s="1">
        <f t="shared" si="97"/>
        <v>9680804946</v>
      </c>
      <c r="Q605" s="1">
        <f t="shared" si="98"/>
        <v>591990910</v>
      </c>
      <c r="R605" s="1">
        <f t="shared" si="99"/>
        <v>0</v>
      </c>
      <c r="S605" s="1">
        <f t="shared" si="100"/>
        <v>0</v>
      </c>
      <c r="T605" s="1">
        <f t="shared" si="101"/>
        <v>0</v>
      </c>
      <c r="U605">
        <f t="shared" si="102"/>
        <v>0</v>
      </c>
    </row>
    <row r="606" spans="1:21" x14ac:dyDescent="0.35">
      <c r="A606">
        <v>2013</v>
      </c>
      <c r="B606">
        <v>5</v>
      </c>
      <c r="C606">
        <v>3</v>
      </c>
      <c r="D606">
        <v>841300000</v>
      </c>
      <c r="E606">
        <v>0</v>
      </c>
      <c r="F606">
        <v>822961247</v>
      </c>
      <c r="G606">
        <v>207500000</v>
      </c>
      <c r="H606">
        <v>0</v>
      </c>
      <c r="I606">
        <v>0</v>
      </c>
      <c r="K606" s="4">
        <f t="shared" si="94"/>
        <v>2013</v>
      </c>
      <c r="L606" t="str">
        <f>VLOOKUP(B606,Lookup!A:B,2,FALSE)</f>
        <v>Kano</v>
      </c>
      <c r="M606" t="str">
        <f>VLOOKUP(C606,Lookup!D:E,2,FALSE)</f>
        <v>Community, Human Development &amp; Employment Creation</v>
      </c>
      <c r="N606" s="1">
        <f t="shared" si="95"/>
        <v>841300000</v>
      </c>
      <c r="O606" s="1">
        <f t="shared" si="96"/>
        <v>0</v>
      </c>
      <c r="P606" s="1">
        <f t="shared" si="97"/>
        <v>841300000</v>
      </c>
      <c r="Q606" s="1">
        <f t="shared" si="98"/>
        <v>822961247</v>
      </c>
      <c r="R606" s="1">
        <f t="shared" si="99"/>
        <v>207500000</v>
      </c>
      <c r="S606" s="1">
        <f t="shared" si="100"/>
        <v>0</v>
      </c>
      <c r="T606" s="1">
        <f t="shared" si="101"/>
        <v>207500000</v>
      </c>
      <c r="U606">
        <f t="shared" si="102"/>
        <v>0</v>
      </c>
    </row>
    <row r="607" spans="1:21" x14ac:dyDescent="0.35">
      <c r="A607">
        <v>2013</v>
      </c>
      <c r="B607">
        <v>5</v>
      </c>
      <c r="C607">
        <v>6</v>
      </c>
      <c r="D607">
        <v>22337288302</v>
      </c>
      <c r="E607">
        <v>0</v>
      </c>
      <c r="F607">
        <v>5280107822</v>
      </c>
      <c r="G607">
        <v>4170472342</v>
      </c>
      <c r="H607">
        <v>0</v>
      </c>
      <c r="I607">
        <v>111674333</v>
      </c>
      <c r="K607" s="4">
        <f t="shared" si="94"/>
        <v>2013</v>
      </c>
      <c r="L607" t="str">
        <f>VLOOKUP(B607,Lookup!A:B,2,FALSE)</f>
        <v>Kano</v>
      </c>
      <c r="M607" t="str">
        <f>VLOOKUP(C607,Lookup!D:E,2,FALSE)</f>
        <v>Education</v>
      </c>
      <c r="N607" s="1">
        <f t="shared" si="95"/>
        <v>22337288302</v>
      </c>
      <c r="O607" s="1">
        <f t="shared" si="96"/>
        <v>0</v>
      </c>
      <c r="P607" s="1">
        <f t="shared" si="97"/>
        <v>22337288302</v>
      </c>
      <c r="Q607" s="1">
        <f t="shared" si="98"/>
        <v>5280107822</v>
      </c>
      <c r="R607" s="1">
        <f t="shared" si="99"/>
        <v>4170472342</v>
      </c>
      <c r="S607" s="1">
        <f t="shared" si="100"/>
        <v>0</v>
      </c>
      <c r="T607" s="1">
        <f t="shared" si="101"/>
        <v>4170472342</v>
      </c>
      <c r="U607">
        <f t="shared" si="102"/>
        <v>111674333</v>
      </c>
    </row>
    <row r="608" spans="1:21" x14ac:dyDescent="0.35">
      <c r="A608">
        <v>2013</v>
      </c>
      <c r="B608">
        <v>5</v>
      </c>
      <c r="C608">
        <v>7</v>
      </c>
      <c r="D608">
        <v>1239833000</v>
      </c>
      <c r="E608">
        <v>0</v>
      </c>
      <c r="F608">
        <v>148024412</v>
      </c>
      <c r="G608">
        <v>0</v>
      </c>
      <c r="H608">
        <v>0</v>
      </c>
      <c r="I608">
        <v>0</v>
      </c>
      <c r="K608" s="4">
        <f t="shared" si="94"/>
        <v>2013</v>
      </c>
      <c r="L608" t="str">
        <f>VLOOKUP(B608,Lookup!A:B,2,FALSE)</f>
        <v>Kano</v>
      </c>
      <c r="M608" t="str">
        <f>VLOOKUP(C608,Lookup!D:E,2,FALSE)</f>
        <v>Environment</v>
      </c>
      <c r="N608" s="1">
        <f t="shared" si="95"/>
        <v>1239833000</v>
      </c>
      <c r="O608" s="1">
        <f t="shared" si="96"/>
        <v>0</v>
      </c>
      <c r="P608" s="1">
        <f t="shared" si="97"/>
        <v>1239833000</v>
      </c>
      <c r="Q608" s="1">
        <f t="shared" si="98"/>
        <v>148024412</v>
      </c>
      <c r="R608" s="1">
        <f t="shared" si="99"/>
        <v>0</v>
      </c>
      <c r="S608" s="1">
        <f t="shared" si="100"/>
        <v>0</v>
      </c>
      <c r="T608" s="1">
        <f t="shared" si="101"/>
        <v>0</v>
      </c>
      <c r="U608">
        <f t="shared" si="102"/>
        <v>0</v>
      </c>
    </row>
    <row r="609" spans="1:21" x14ac:dyDescent="0.35">
      <c r="A609">
        <v>2013</v>
      </c>
      <c r="B609">
        <v>5</v>
      </c>
      <c r="C609">
        <v>9</v>
      </c>
      <c r="D609">
        <v>9196840174</v>
      </c>
      <c r="E609">
        <v>0</v>
      </c>
      <c r="F609">
        <v>343881413</v>
      </c>
      <c r="G609">
        <v>0</v>
      </c>
      <c r="H609">
        <v>0</v>
      </c>
      <c r="I609">
        <v>0</v>
      </c>
      <c r="K609" s="4">
        <f t="shared" si="94"/>
        <v>2013</v>
      </c>
      <c r="L609" t="str">
        <f>VLOOKUP(B609,Lookup!A:B,2,FALSE)</f>
        <v>Kano</v>
      </c>
      <c r="M609" t="str">
        <f>VLOOKUP(C609,Lookup!D:E,2,FALSE)</f>
        <v>Finance</v>
      </c>
      <c r="N609" s="1">
        <f t="shared" si="95"/>
        <v>9196840174</v>
      </c>
      <c r="O609" s="1">
        <f t="shared" si="96"/>
        <v>0</v>
      </c>
      <c r="P609" s="1">
        <f t="shared" si="97"/>
        <v>9196840174</v>
      </c>
      <c r="Q609" s="1">
        <f t="shared" si="98"/>
        <v>343881413</v>
      </c>
      <c r="R609" s="1">
        <f t="shared" si="99"/>
        <v>0</v>
      </c>
      <c r="S609" s="1">
        <f t="shared" si="100"/>
        <v>0</v>
      </c>
      <c r="T609" s="1">
        <f t="shared" si="101"/>
        <v>0</v>
      </c>
      <c r="U609">
        <f t="shared" si="102"/>
        <v>0</v>
      </c>
    </row>
    <row r="610" spans="1:21" x14ac:dyDescent="0.35">
      <c r="A610">
        <v>2013</v>
      </c>
      <c r="B610">
        <v>5</v>
      </c>
      <c r="C610">
        <v>11</v>
      </c>
      <c r="D610">
        <v>8875279200</v>
      </c>
      <c r="E610">
        <v>0</v>
      </c>
      <c r="F610">
        <v>6047484118</v>
      </c>
      <c r="G610">
        <v>0</v>
      </c>
      <c r="H610">
        <v>0</v>
      </c>
      <c r="I610">
        <v>0</v>
      </c>
      <c r="K610" s="4">
        <f t="shared" si="94"/>
        <v>2013</v>
      </c>
      <c r="L610" t="str">
        <f>VLOOKUP(B610,Lookup!A:B,2,FALSE)</f>
        <v>Kano</v>
      </c>
      <c r="M610" t="str">
        <f>VLOOKUP(C610,Lookup!D:E,2,FALSE)</f>
        <v>General Administration</v>
      </c>
      <c r="N610" s="1">
        <f t="shared" si="95"/>
        <v>8875279200</v>
      </c>
      <c r="O610" s="1">
        <f t="shared" si="96"/>
        <v>0</v>
      </c>
      <c r="P610" s="1">
        <f t="shared" si="97"/>
        <v>8875279200</v>
      </c>
      <c r="Q610" s="1">
        <f t="shared" si="98"/>
        <v>6047484118</v>
      </c>
      <c r="R610" s="1">
        <f t="shared" si="99"/>
        <v>0</v>
      </c>
      <c r="S610" s="1">
        <f t="shared" si="100"/>
        <v>0</v>
      </c>
      <c r="T610" s="1">
        <f t="shared" si="101"/>
        <v>0</v>
      </c>
      <c r="U610">
        <f t="shared" si="102"/>
        <v>0</v>
      </c>
    </row>
    <row r="611" spans="1:21" x14ac:dyDescent="0.35">
      <c r="A611">
        <v>2013</v>
      </c>
      <c r="B611">
        <v>5</v>
      </c>
      <c r="C611">
        <v>13</v>
      </c>
      <c r="D611">
        <v>5709542000</v>
      </c>
      <c r="E611">
        <v>0</v>
      </c>
      <c r="F611">
        <v>1368430348</v>
      </c>
      <c r="G611">
        <v>2187500000</v>
      </c>
      <c r="H611">
        <v>0</v>
      </c>
      <c r="I611">
        <v>0</v>
      </c>
      <c r="K611" s="4">
        <f t="shared" si="94"/>
        <v>2013</v>
      </c>
      <c r="L611" t="str">
        <f>VLOOKUP(B611,Lookup!A:B,2,FALSE)</f>
        <v>Kano</v>
      </c>
      <c r="M611" t="str">
        <f>VLOOKUP(C611,Lookup!D:E,2,FALSE)</f>
        <v>Health</v>
      </c>
      <c r="N611" s="1">
        <f t="shared" si="95"/>
        <v>5709542000</v>
      </c>
      <c r="O611" s="1">
        <f t="shared" si="96"/>
        <v>0</v>
      </c>
      <c r="P611" s="1">
        <f t="shared" si="97"/>
        <v>5709542000</v>
      </c>
      <c r="Q611" s="1">
        <f t="shared" si="98"/>
        <v>1368430348</v>
      </c>
      <c r="R611" s="1">
        <f t="shared" si="99"/>
        <v>2187500000</v>
      </c>
      <c r="S611" s="1">
        <f t="shared" si="100"/>
        <v>0</v>
      </c>
      <c r="T611" s="1">
        <f t="shared" si="101"/>
        <v>2187500000</v>
      </c>
      <c r="U611">
        <f t="shared" si="102"/>
        <v>0</v>
      </c>
    </row>
    <row r="612" spans="1:21" x14ac:dyDescent="0.35">
      <c r="A612">
        <v>2013</v>
      </c>
      <c r="B612">
        <v>5</v>
      </c>
      <c r="C612">
        <v>16</v>
      </c>
      <c r="D612">
        <v>2239264162</v>
      </c>
      <c r="E612">
        <v>0</v>
      </c>
      <c r="F612">
        <v>144419780</v>
      </c>
      <c r="G612">
        <v>0</v>
      </c>
      <c r="H612">
        <v>0</v>
      </c>
      <c r="I612">
        <v>0</v>
      </c>
      <c r="K612" s="4">
        <f t="shared" si="94"/>
        <v>2013</v>
      </c>
      <c r="L612" t="str">
        <f>VLOOKUP(B612,Lookup!A:B,2,FALSE)</f>
        <v>Kano</v>
      </c>
      <c r="M612" t="str">
        <f>VLOOKUP(C612,Lookup!D:E,2,FALSE)</f>
        <v>Information, Culture &amp; Tourism</v>
      </c>
      <c r="N612" s="1">
        <f t="shared" si="95"/>
        <v>2239264162</v>
      </c>
      <c r="O612" s="1">
        <f t="shared" si="96"/>
        <v>0</v>
      </c>
      <c r="P612" s="1">
        <f t="shared" si="97"/>
        <v>2239264162</v>
      </c>
      <c r="Q612" s="1">
        <f t="shared" si="98"/>
        <v>144419780</v>
      </c>
      <c r="R612" s="1">
        <f t="shared" si="99"/>
        <v>0</v>
      </c>
      <c r="S612" s="1">
        <f t="shared" si="100"/>
        <v>0</v>
      </c>
      <c r="T612" s="1">
        <f t="shared" si="101"/>
        <v>0</v>
      </c>
      <c r="U612">
        <f t="shared" si="102"/>
        <v>0</v>
      </c>
    </row>
    <row r="613" spans="1:21" x14ac:dyDescent="0.35">
      <c r="A613">
        <v>2013</v>
      </c>
      <c r="B613">
        <v>5</v>
      </c>
      <c r="C613">
        <v>17</v>
      </c>
      <c r="D613">
        <v>37698000000</v>
      </c>
      <c r="E613">
        <v>0</v>
      </c>
      <c r="F613">
        <v>20616953943</v>
      </c>
      <c r="G613">
        <v>0</v>
      </c>
      <c r="H613">
        <v>0</v>
      </c>
      <c r="I613">
        <v>0</v>
      </c>
      <c r="K613" s="4">
        <f t="shared" si="94"/>
        <v>2013</v>
      </c>
      <c r="L613" t="str">
        <f>VLOOKUP(B613,Lookup!A:B,2,FALSE)</f>
        <v>Kano</v>
      </c>
      <c r="M613" t="str">
        <f>VLOOKUP(C613,Lookup!D:E,2,FALSE)</f>
        <v>Infrastructure</v>
      </c>
      <c r="N613" s="1">
        <f t="shared" si="95"/>
        <v>37698000000</v>
      </c>
      <c r="O613" s="1">
        <f t="shared" si="96"/>
        <v>0</v>
      </c>
      <c r="P613" s="1">
        <f t="shared" si="97"/>
        <v>37698000000</v>
      </c>
      <c r="Q613" s="1">
        <f t="shared" si="98"/>
        <v>20616953943</v>
      </c>
      <c r="R613" s="1">
        <f t="shared" si="99"/>
        <v>0</v>
      </c>
      <c r="S613" s="1">
        <f t="shared" si="100"/>
        <v>0</v>
      </c>
      <c r="T613" s="1">
        <f t="shared" si="101"/>
        <v>0</v>
      </c>
      <c r="U613">
        <f t="shared" si="102"/>
        <v>0</v>
      </c>
    </row>
    <row r="614" spans="1:21" x14ac:dyDescent="0.35">
      <c r="A614">
        <v>2013</v>
      </c>
      <c r="B614">
        <v>5</v>
      </c>
      <c r="C614">
        <v>27</v>
      </c>
      <c r="D614">
        <v>150000000</v>
      </c>
      <c r="E614">
        <v>0</v>
      </c>
      <c r="F614">
        <v>76367875</v>
      </c>
      <c r="G614">
        <v>150000000</v>
      </c>
      <c r="H614">
        <v>0</v>
      </c>
      <c r="I614">
        <v>76367875</v>
      </c>
      <c r="K614" s="4">
        <f t="shared" si="94"/>
        <v>2013</v>
      </c>
      <c r="L614" t="str">
        <f>VLOOKUP(B614,Lookup!A:B,2,FALSE)</f>
        <v>Kano</v>
      </c>
      <c r="M614" t="str">
        <f>VLOOKUP(C614,Lookup!D:E,2,FALSE)</f>
        <v>Power/Energy</v>
      </c>
      <c r="N614" s="1">
        <f t="shared" si="95"/>
        <v>150000000</v>
      </c>
      <c r="O614" s="1">
        <f t="shared" si="96"/>
        <v>0</v>
      </c>
      <c r="P614" s="1">
        <f t="shared" si="97"/>
        <v>150000000</v>
      </c>
      <c r="Q614" s="1">
        <f t="shared" si="98"/>
        <v>76367875</v>
      </c>
      <c r="R614" s="1">
        <f t="shared" si="99"/>
        <v>150000000</v>
      </c>
      <c r="S614" s="1">
        <f t="shared" si="100"/>
        <v>0</v>
      </c>
      <c r="T614" s="1">
        <f t="shared" si="101"/>
        <v>150000000</v>
      </c>
      <c r="U614">
        <f t="shared" si="102"/>
        <v>76367875</v>
      </c>
    </row>
    <row r="615" spans="1:21" x14ac:dyDescent="0.35">
      <c r="A615">
        <v>2013</v>
      </c>
      <c r="B615">
        <v>5</v>
      </c>
      <c r="C615">
        <v>30</v>
      </c>
      <c r="D615">
        <v>665000000</v>
      </c>
      <c r="E615">
        <v>0</v>
      </c>
      <c r="F615">
        <v>251027430</v>
      </c>
      <c r="G615">
        <v>0</v>
      </c>
      <c r="H615">
        <v>0</v>
      </c>
      <c r="I615">
        <v>0</v>
      </c>
      <c r="K615" s="4">
        <f t="shared" si="94"/>
        <v>2013</v>
      </c>
      <c r="L615" t="str">
        <f>VLOOKUP(B615,Lookup!A:B,2,FALSE)</f>
        <v>Kano</v>
      </c>
      <c r="M615" t="str">
        <f>VLOOKUP(C615,Lookup!D:E,2,FALSE)</f>
        <v>Science and Technology</v>
      </c>
      <c r="N615" s="1">
        <f t="shared" si="95"/>
        <v>665000000</v>
      </c>
      <c r="O615" s="1">
        <f t="shared" si="96"/>
        <v>0</v>
      </c>
      <c r="P615" s="1">
        <f t="shared" si="97"/>
        <v>665000000</v>
      </c>
      <c r="Q615" s="1">
        <f t="shared" si="98"/>
        <v>251027430</v>
      </c>
      <c r="R615" s="1">
        <f t="shared" si="99"/>
        <v>0</v>
      </c>
      <c r="S615" s="1">
        <f t="shared" si="100"/>
        <v>0</v>
      </c>
      <c r="T615" s="1">
        <f t="shared" si="101"/>
        <v>0</v>
      </c>
      <c r="U615">
        <f t="shared" si="102"/>
        <v>0</v>
      </c>
    </row>
    <row r="616" spans="1:21" x14ac:dyDescent="0.35">
      <c r="A616">
        <v>2013</v>
      </c>
      <c r="B616">
        <v>5</v>
      </c>
      <c r="C616">
        <v>32</v>
      </c>
      <c r="D616">
        <v>66153350235</v>
      </c>
      <c r="E616">
        <v>0</v>
      </c>
      <c r="F616">
        <v>27398698591</v>
      </c>
      <c r="G616">
        <v>0</v>
      </c>
      <c r="H616">
        <v>0</v>
      </c>
      <c r="I616">
        <v>0</v>
      </c>
      <c r="K616" s="4">
        <f t="shared" si="94"/>
        <v>2013</v>
      </c>
      <c r="L616" t="str">
        <f>VLOOKUP(B616,Lookup!A:B,2,FALSE)</f>
        <v>Kano</v>
      </c>
      <c r="M616" t="str">
        <f>VLOOKUP(C616,Lookup!D:E,2,FALSE)</f>
        <v>Town, Urban and Regional Development</v>
      </c>
      <c r="N616" s="1">
        <f t="shared" si="95"/>
        <v>66153350235</v>
      </c>
      <c r="O616" s="1">
        <f t="shared" si="96"/>
        <v>0</v>
      </c>
      <c r="P616" s="1">
        <f t="shared" si="97"/>
        <v>66153350235</v>
      </c>
      <c r="Q616" s="1">
        <f t="shared" si="98"/>
        <v>27398698591</v>
      </c>
      <c r="R616" s="1">
        <f t="shared" si="99"/>
        <v>0</v>
      </c>
      <c r="S616" s="1">
        <f t="shared" si="100"/>
        <v>0</v>
      </c>
      <c r="T616" s="1">
        <f t="shared" si="101"/>
        <v>0</v>
      </c>
      <c r="U616">
        <f t="shared" si="102"/>
        <v>0</v>
      </c>
    </row>
    <row r="617" spans="1:21" x14ac:dyDescent="0.35">
      <c r="A617">
        <v>2013</v>
      </c>
      <c r="B617">
        <v>5</v>
      </c>
      <c r="C617">
        <v>33</v>
      </c>
      <c r="D617">
        <v>5696100000</v>
      </c>
      <c r="E617">
        <v>0</v>
      </c>
      <c r="F617">
        <v>0</v>
      </c>
      <c r="G617">
        <v>10000000</v>
      </c>
      <c r="H617">
        <v>0</v>
      </c>
      <c r="I617">
        <v>0</v>
      </c>
      <c r="K617" s="4">
        <f t="shared" si="94"/>
        <v>2013</v>
      </c>
      <c r="L617" t="str">
        <f>VLOOKUP(B617,Lookup!A:B,2,FALSE)</f>
        <v>Kano</v>
      </c>
      <c r="M617" t="str">
        <f>VLOOKUP(C617,Lookup!D:E,2,FALSE)</f>
        <v>Trade, Commerce and Industry</v>
      </c>
      <c r="N617" s="1">
        <f t="shared" si="95"/>
        <v>5696100000</v>
      </c>
      <c r="O617" s="1">
        <f t="shared" si="96"/>
        <v>0</v>
      </c>
      <c r="P617" s="1">
        <f t="shared" si="97"/>
        <v>5696100000</v>
      </c>
      <c r="Q617" s="1">
        <f t="shared" si="98"/>
        <v>0</v>
      </c>
      <c r="R617" s="1">
        <f t="shared" si="99"/>
        <v>10000000</v>
      </c>
      <c r="S617" s="1">
        <f t="shared" si="100"/>
        <v>0</v>
      </c>
      <c r="T617" s="1">
        <f t="shared" si="101"/>
        <v>10000000</v>
      </c>
      <c r="U617">
        <f t="shared" si="102"/>
        <v>0</v>
      </c>
    </row>
    <row r="618" spans="1:21" x14ac:dyDescent="0.35">
      <c r="A618">
        <v>2013</v>
      </c>
      <c r="B618">
        <v>5</v>
      </c>
      <c r="C618">
        <v>35</v>
      </c>
      <c r="D618">
        <v>8142500000</v>
      </c>
      <c r="E618">
        <v>0</v>
      </c>
      <c r="F618">
        <v>4859084298</v>
      </c>
      <c r="G618">
        <v>247500000</v>
      </c>
      <c r="H618">
        <v>0</v>
      </c>
      <c r="I618">
        <v>203948053</v>
      </c>
      <c r="K618" s="4">
        <f t="shared" si="94"/>
        <v>2013</v>
      </c>
      <c r="L618" t="str">
        <f>VLOOKUP(B618,Lookup!A:B,2,FALSE)</f>
        <v>Kano</v>
      </c>
      <c r="M618" t="str">
        <f>VLOOKUP(C618,Lookup!D:E,2,FALSE)</f>
        <v>Water and Sanitation</v>
      </c>
      <c r="N618" s="1">
        <f t="shared" si="95"/>
        <v>8142500000</v>
      </c>
      <c r="O618" s="1">
        <f t="shared" si="96"/>
        <v>0</v>
      </c>
      <c r="P618" s="1">
        <f t="shared" si="97"/>
        <v>8142500000</v>
      </c>
      <c r="Q618" s="1">
        <f t="shared" si="98"/>
        <v>4859084298</v>
      </c>
      <c r="R618" s="1">
        <f t="shared" si="99"/>
        <v>247500000</v>
      </c>
      <c r="S618" s="1">
        <f t="shared" si="100"/>
        <v>0</v>
      </c>
      <c r="T618" s="1">
        <f t="shared" si="101"/>
        <v>247500000</v>
      </c>
      <c r="U618">
        <f t="shared" si="102"/>
        <v>203948053</v>
      </c>
    </row>
    <row r="619" spans="1:21" x14ac:dyDescent="0.35">
      <c r="A619">
        <v>2013</v>
      </c>
      <c r="B619">
        <v>5</v>
      </c>
      <c r="C619">
        <v>37</v>
      </c>
      <c r="D619">
        <v>205000000</v>
      </c>
      <c r="E619">
        <v>0</v>
      </c>
      <c r="F619">
        <v>0</v>
      </c>
      <c r="G619">
        <v>0</v>
      </c>
      <c r="H619">
        <v>0</v>
      </c>
      <c r="I619">
        <v>0</v>
      </c>
      <c r="K619" s="4">
        <f t="shared" si="94"/>
        <v>2013</v>
      </c>
      <c r="L619" t="str">
        <f>VLOOKUP(B619,Lookup!A:B,2,FALSE)</f>
        <v>Kano</v>
      </c>
      <c r="M619" t="str">
        <f>VLOOKUP(C619,Lookup!D:E,2,FALSE)</f>
        <v>Youths and Sports</v>
      </c>
      <c r="N619" s="1">
        <f t="shared" si="95"/>
        <v>205000000</v>
      </c>
      <c r="O619" s="1">
        <f t="shared" si="96"/>
        <v>0</v>
      </c>
      <c r="P619" s="1">
        <f t="shared" si="97"/>
        <v>205000000</v>
      </c>
      <c r="Q619" s="1">
        <f t="shared" si="98"/>
        <v>0</v>
      </c>
      <c r="R619" s="1">
        <f t="shared" si="99"/>
        <v>0</v>
      </c>
      <c r="S619" s="1">
        <f t="shared" si="100"/>
        <v>0</v>
      </c>
      <c r="T619" s="1">
        <f t="shared" si="101"/>
        <v>0</v>
      </c>
      <c r="U619">
        <f t="shared" si="102"/>
        <v>0</v>
      </c>
    </row>
    <row r="620" spans="1:21" x14ac:dyDescent="0.35">
      <c r="A620">
        <v>2013</v>
      </c>
      <c r="B620">
        <v>9</v>
      </c>
      <c r="C620">
        <v>1</v>
      </c>
      <c r="D620">
        <v>2522629000</v>
      </c>
      <c r="E620">
        <v>0</v>
      </c>
      <c r="F620">
        <v>1536420000</v>
      </c>
      <c r="G620">
        <v>0</v>
      </c>
      <c r="H620">
        <v>0</v>
      </c>
      <c r="I620">
        <v>42550000</v>
      </c>
      <c r="K620" s="4">
        <f t="shared" si="94"/>
        <v>2013</v>
      </c>
      <c r="L620" t="str">
        <f>VLOOKUP(B620,Lookup!A:B,2,FALSE)</f>
        <v>Yobe</v>
      </c>
      <c r="M620" t="str">
        <f>VLOOKUP(C620,Lookup!D:E,2,FALSE)</f>
        <v>Agriculture</v>
      </c>
      <c r="N620" s="1">
        <f t="shared" si="95"/>
        <v>2522629000</v>
      </c>
      <c r="O620" s="1">
        <f t="shared" si="96"/>
        <v>0</v>
      </c>
      <c r="P620" s="1">
        <f t="shared" si="97"/>
        <v>2522629000</v>
      </c>
      <c r="Q620" s="1">
        <f t="shared" si="98"/>
        <v>1536420000</v>
      </c>
      <c r="R620" s="1">
        <f t="shared" si="99"/>
        <v>0</v>
      </c>
      <c r="S620" s="1">
        <f t="shared" si="100"/>
        <v>0</v>
      </c>
      <c r="T620" s="1">
        <f t="shared" si="101"/>
        <v>0</v>
      </c>
      <c r="U620">
        <f t="shared" si="102"/>
        <v>42550000</v>
      </c>
    </row>
    <row r="621" spans="1:21" x14ac:dyDescent="0.35">
      <c r="A621">
        <v>2013</v>
      </c>
      <c r="B621">
        <v>9</v>
      </c>
      <c r="C621">
        <v>3</v>
      </c>
      <c r="D621">
        <v>1099500000</v>
      </c>
      <c r="E621">
        <v>0</v>
      </c>
      <c r="F621">
        <v>759786411.39999998</v>
      </c>
      <c r="G621">
        <v>1087500000</v>
      </c>
      <c r="H621">
        <v>0</v>
      </c>
      <c r="I621">
        <v>759786411.39999998</v>
      </c>
      <c r="K621" s="4">
        <f t="shared" si="94"/>
        <v>2013</v>
      </c>
      <c r="L621" t="str">
        <f>VLOOKUP(B621,Lookup!A:B,2,FALSE)</f>
        <v>Yobe</v>
      </c>
      <c r="M621" t="str">
        <f>VLOOKUP(C621,Lookup!D:E,2,FALSE)</f>
        <v>Community, Human Development &amp; Employment Creation</v>
      </c>
      <c r="N621" s="1">
        <f t="shared" si="95"/>
        <v>1099500000</v>
      </c>
      <c r="O621" s="1">
        <f t="shared" si="96"/>
        <v>0</v>
      </c>
      <c r="P621" s="1">
        <f t="shared" si="97"/>
        <v>1099500000</v>
      </c>
      <c r="Q621" s="1">
        <f t="shared" si="98"/>
        <v>759786411.39999998</v>
      </c>
      <c r="R621" s="1">
        <f t="shared" si="99"/>
        <v>1087500000</v>
      </c>
      <c r="S621" s="1">
        <f t="shared" si="100"/>
        <v>0</v>
      </c>
      <c r="T621" s="1">
        <f t="shared" si="101"/>
        <v>1087500000</v>
      </c>
      <c r="U621">
        <f t="shared" si="102"/>
        <v>759786411.39999998</v>
      </c>
    </row>
    <row r="622" spans="1:21" x14ac:dyDescent="0.35">
      <c r="A622">
        <v>2013</v>
      </c>
      <c r="B622">
        <v>9</v>
      </c>
      <c r="C622">
        <v>6</v>
      </c>
      <c r="D622">
        <v>9599000000</v>
      </c>
      <c r="E622">
        <v>0</v>
      </c>
      <c r="F622">
        <v>4454448272.3900003</v>
      </c>
      <c r="G622">
        <v>2068000000</v>
      </c>
      <c r="H622">
        <v>0</v>
      </c>
      <c r="I622">
        <v>0</v>
      </c>
      <c r="K622" s="4">
        <f t="shared" si="94"/>
        <v>2013</v>
      </c>
      <c r="L622" t="str">
        <f>VLOOKUP(B622,Lookup!A:B,2,FALSE)</f>
        <v>Yobe</v>
      </c>
      <c r="M622" t="str">
        <f>VLOOKUP(C622,Lookup!D:E,2,FALSE)</f>
        <v>Education</v>
      </c>
      <c r="N622" s="1">
        <f t="shared" si="95"/>
        <v>9599000000</v>
      </c>
      <c r="O622" s="1">
        <f t="shared" si="96"/>
        <v>0</v>
      </c>
      <c r="P622" s="1">
        <f t="shared" si="97"/>
        <v>9599000000</v>
      </c>
      <c r="Q622" s="1">
        <f t="shared" si="98"/>
        <v>4454448272.3900003</v>
      </c>
      <c r="R622" s="1">
        <f t="shared" si="99"/>
        <v>2068000000</v>
      </c>
      <c r="S622" s="1">
        <f t="shared" si="100"/>
        <v>0</v>
      </c>
      <c r="T622" s="1">
        <f t="shared" si="101"/>
        <v>2068000000</v>
      </c>
      <c r="U622">
        <f t="shared" si="102"/>
        <v>0</v>
      </c>
    </row>
    <row r="623" spans="1:21" x14ac:dyDescent="0.35">
      <c r="A623">
        <v>2013</v>
      </c>
      <c r="B623">
        <v>9</v>
      </c>
      <c r="C623">
        <v>7</v>
      </c>
      <c r="D623">
        <v>1139929000</v>
      </c>
      <c r="E623">
        <v>0</v>
      </c>
      <c r="F623">
        <v>117304105</v>
      </c>
      <c r="G623">
        <v>0</v>
      </c>
      <c r="H623">
        <v>0</v>
      </c>
      <c r="I623">
        <v>0</v>
      </c>
      <c r="K623" s="4">
        <f t="shared" si="94"/>
        <v>2013</v>
      </c>
      <c r="L623" t="str">
        <f>VLOOKUP(B623,Lookup!A:B,2,FALSE)</f>
        <v>Yobe</v>
      </c>
      <c r="M623" t="str">
        <f>VLOOKUP(C623,Lookup!D:E,2,FALSE)</f>
        <v>Environment</v>
      </c>
      <c r="N623" s="1">
        <f t="shared" si="95"/>
        <v>1139929000</v>
      </c>
      <c r="O623" s="1">
        <f t="shared" si="96"/>
        <v>0</v>
      </c>
      <c r="P623" s="1">
        <f t="shared" si="97"/>
        <v>1139929000</v>
      </c>
      <c r="Q623" s="1">
        <f t="shared" si="98"/>
        <v>117304105</v>
      </c>
      <c r="R623" s="1">
        <f t="shared" si="99"/>
        <v>0</v>
      </c>
      <c r="S623" s="1">
        <f t="shared" si="100"/>
        <v>0</v>
      </c>
      <c r="T623" s="1">
        <f t="shared" si="101"/>
        <v>0</v>
      </c>
      <c r="U623">
        <f t="shared" si="102"/>
        <v>0</v>
      </c>
    </row>
    <row r="624" spans="1:21" x14ac:dyDescent="0.35">
      <c r="A624">
        <v>2013</v>
      </c>
      <c r="B624">
        <v>9</v>
      </c>
      <c r="C624">
        <v>9</v>
      </c>
      <c r="D624">
        <v>643000000</v>
      </c>
      <c r="E624">
        <v>0</v>
      </c>
      <c r="F624">
        <v>0</v>
      </c>
      <c r="G624">
        <v>0</v>
      </c>
      <c r="H624">
        <v>0</v>
      </c>
      <c r="I624">
        <v>0</v>
      </c>
      <c r="K624" s="4">
        <f t="shared" si="94"/>
        <v>2013</v>
      </c>
      <c r="L624" t="str">
        <f>VLOOKUP(B624,Lookup!A:B,2,FALSE)</f>
        <v>Yobe</v>
      </c>
      <c r="M624" t="str">
        <f>VLOOKUP(C624,Lookup!D:E,2,FALSE)</f>
        <v>Finance</v>
      </c>
      <c r="N624" s="1">
        <f t="shared" si="95"/>
        <v>643000000</v>
      </c>
      <c r="O624" s="1">
        <f t="shared" si="96"/>
        <v>0</v>
      </c>
      <c r="P624" s="1">
        <f t="shared" si="97"/>
        <v>643000000</v>
      </c>
      <c r="Q624" s="1">
        <f t="shared" si="98"/>
        <v>0</v>
      </c>
      <c r="R624" s="1">
        <f t="shared" si="99"/>
        <v>0</v>
      </c>
      <c r="S624" s="1">
        <f t="shared" si="100"/>
        <v>0</v>
      </c>
      <c r="T624" s="1">
        <f t="shared" si="101"/>
        <v>0</v>
      </c>
      <c r="U624">
        <f t="shared" si="102"/>
        <v>0</v>
      </c>
    </row>
    <row r="625" spans="1:21" x14ac:dyDescent="0.35">
      <c r="A625">
        <v>2013</v>
      </c>
      <c r="B625">
        <v>9</v>
      </c>
      <c r="C625">
        <v>11</v>
      </c>
      <c r="D625">
        <v>7504004000</v>
      </c>
      <c r="E625">
        <v>0</v>
      </c>
      <c r="F625">
        <v>5638327058.1800003</v>
      </c>
      <c r="G625">
        <v>0</v>
      </c>
      <c r="H625">
        <v>0</v>
      </c>
      <c r="I625">
        <v>0</v>
      </c>
      <c r="K625" s="4">
        <f t="shared" si="94"/>
        <v>2013</v>
      </c>
      <c r="L625" t="str">
        <f>VLOOKUP(B625,Lookup!A:B,2,FALSE)</f>
        <v>Yobe</v>
      </c>
      <c r="M625" t="str">
        <f>VLOOKUP(C625,Lookup!D:E,2,FALSE)</f>
        <v>General Administration</v>
      </c>
      <c r="N625" s="1">
        <f t="shared" si="95"/>
        <v>7504004000</v>
      </c>
      <c r="O625" s="1">
        <f t="shared" si="96"/>
        <v>0</v>
      </c>
      <c r="P625" s="1">
        <f t="shared" si="97"/>
        <v>7504004000</v>
      </c>
      <c r="Q625" s="1">
        <f t="shared" si="98"/>
        <v>5638327058.1800003</v>
      </c>
      <c r="R625" s="1">
        <f t="shared" si="99"/>
        <v>0</v>
      </c>
      <c r="S625" s="1">
        <f t="shared" si="100"/>
        <v>0</v>
      </c>
      <c r="T625" s="1">
        <f t="shared" si="101"/>
        <v>0</v>
      </c>
      <c r="U625">
        <f t="shared" si="102"/>
        <v>0</v>
      </c>
    </row>
    <row r="626" spans="1:21" x14ac:dyDescent="0.35">
      <c r="A626">
        <v>2013</v>
      </c>
      <c r="B626">
        <v>9</v>
      </c>
      <c r="C626">
        <v>13</v>
      </c>
      <c r="D626">
        <v>4896599400</v>
      </c>
      <c r="E626">
        <v>0</v>
      </c>
      <c r="F626">
        <v>2559837829</v>
      </c>
      <c r="G626">
        <v>2186599400</v>
      </c>
      <c r="H626">
        <v>0</v>
      </c>
      <c r="I626">
        <v>0</v>
      </c>
      <c r="K626" s="4">
        <f t="shared" si="94"/>
        <v>2013</v>
      </c>
      <c r="L626" t="str">
        <f>VLOOKUP(B626,Lookup!A:B,2,FALSE)</f>
        <v>Yobe</v>
      </c>
      <c r="M626" t="str">
        <f>VLOOKUP(C626,Lookup!D:E,2,FALSE)</f>
        <v>Health</v>
      </c>
      <c r="N626" s="1">
        <f t="shared" si="95"/>
        <v>4896599400</v>
      </c>
      <c r="O626" s="1">
        <f t="shared" si="96"/>
        <v>0</v>
      </c>
      <c r="P626" s="1">
        <f t="shared" si="97"/>
        <v>4896599400</v>
      </c>
      <c r="Q626" s="1">
        <f t="shared" si="98"/>
        <v>2559837829</v>
      </c>
      <c r="R626" s="1">
        <f t="shared" si="99"/>
        <v>2186599400</v>
      </c>
      <c r="S626" s="1">
        <f t="shared" si="100"/>
        <v>0</v>
      </c>
      <c r="T626" s="1">
        <f t="shared" si="101"/>
        <v>2186599400</v>
      </c>
      <c r="U626">
        <f t="shared" si="102"/>
        <v>0</v>
      </c>
    </row>
    <row r="627" spans="1:21" x14ac:dyDescent="0.35">
      <c r="A627">
        <v>2013</v>
      </c>
      <c r="B627">
        <v>9</v>
      </c>
      <c r="C627">
        <v>16</v>
      </c>
      <c r="D627">
        <v>793500000</v>
      </c>
      <c r="E627">
        <v>0</v>
      </c>
      <c r="F627">
        <v>389494952.81</v>
      </c>
      <c r="G627">
        <v>0</v>
      </c>
      <c r="H627">
        <v>0</v>
      </c>
      <c r="I627">
        <v>0</v>
      </c>
      <c r="K627" s="4">
        <f t="shared" si="94"/>
        <v>2013</v>
      </c>
      <c r="L627" t="str">
        <f>VLOOKUP(B627,Lookup!A:B,2,FALSE)</f>
        <v>Yobe</v>
      </c>
      <c r="M627" t="str">
        <f>VLOOKUP(C627,Lookup!D:E,2,FALSE)</f>
        <v>Information, Culture &amp; Tourism</v>
      </c>
      <c r="N627" s="1">
        <f t="shared" si="95"/>
        <v>793500000</v>
      </c>
      <c r="O627" s="1">
        <f t="shared" si="96"/>
        <v>0</v>
      </c>
      <c r="P627" s="1">
        <f t="shared" si="97"/>
        <v>793500000</v>
      </c>
      <c r="Q627" s="1">
        <f t="shared" si="98"/>
        <v>389494952.81</v>
      </c>
      <c r="R627" s="1">
        <f t="shared" si="99"/>
        <v>0</v>
      </c>
      <c r="S627" s="1">
        <f t="shared" si="100"/>
        <v>0</v>
      </c>
      <c r="T627" s="1">
        <f t="shared" si="101"/>
        <v>0</v>
      </c>
      <c r="U627">
        <f t="shared" si="102"/>
        <v>0</v>
      </c>
    </row>
    <row r="628" spans="1:21" x14ac:dyDescent="0.35">
      <c r="A628">
        <v>2013</v>
      </c>
      <c r="B628">
        <v>9</v>
      </c>
      <c r="C628">
        <v>17</v>
      </c>
      <c r="D628">
        <v>17129000000</v>
      </c>
      <c r="E628">
        <v>0</v>
      </c>
      <c r="F628">
        <v>16155910843.780001</v>
      </c>
      <c r="G628">
        <v>0</v>
      </c>
      <c r="H628">
        <v>0</v>
      </c>
      <c r="I628">
        <v>0</v>
      </c>
      <c r="K628" s="4">
        <f t="shared" si="94"/>
        <v>2013</v>
      </c>
      <c r="L628" t="str">
        <f>VLOOKUP(B628,Lookup!A:B,2,FALSE)</f>
        <v>Yobe</v>
      </c>
      <c r="M628" t="str">
        <f>VLOOKUP(C628,Lookup!D:E,2,FALSE)</f>
        <v>Infrastructure</v>
      </c>
      <c r="N628" s="1">
        <f t="shared" si="95"/>
        <v>17129000000</v>
      </c>
      <c r="O628" s="1">
        <f t="shared" si="96"/>
        <v>0</v>
      </c>
      <c r="P628" s="1">
        <f t="shared" si="97"/>
        <v>17129000000</v>
      </c>
      <c r="Q628" s="1">
        <f t="shared" si="98"/>
        <v>16155910843.780001</v>
      </c>
      <c r="R628" s="1">
        <f t="shared" si="99"/>
        <v>0</v>
      </c>
      <c r="S628" s="1">
        <f t="shared" si="100"/>
        <v>0</v>
      </c>
      <c r="T628" s="1">
        <f t="shared" si="101"/>
        <v>0</v>
      </c>
      <c r="U628">
        <f t="shared" si="102"/>
        <v>0</v>
      </c>
    </row>
    <row r="629" spans="1:21" x14ac:dyDescent="0.35">
      <c r="A629">
        <v>2013</v>
      </c>
      <c r="B629">
        <v>9</v>
      </c>
      <c r="C629">
        <v>27</v>
      </c>
      <c r="D629">
        <v>100000000</v>
      </c>
      <c r="E629">
        <v>0</v>
      </c>
      <c r="F629">
        <v>0</v>
      </c>
      <c r="G629">
        <v>0</v>
      </c>
      <c r="H629">
        <v>0</v>
      </c>
      <c r="I629">
        <v>0</v>
      </c>
      <c r="K629" s="4">
        <f t="shared" si="94"/>
        <v>2013</v>
      </c>
      <c r="L629" t="str">
        <f>VLOOKUP(B629,Lookup!A:B,2,FALSE)</f>
        <v>Yobe</v>
      </c>
      <c r="M629" t="str">
        <f>VLOOKUP(C629,Lookup!D:E,2,FALSE)</f>
        <v>Power/Energy</v>
      </c>
      <c r="N629" s="1">
        <f t="shared" si="95"/>
        <v>100000000</v>
      </c>
      <c r="O629" s="1">
        <f t="shared" si="96"/>
        <v>0</v>
      </c>
      <c r="P629" s="1">
        <f t="shared" si="97"/>
        <v>100000000</v>
      </c>
      <c r="Q629" s="1">
        <f t="shared" si="98"/>
        <v>0</v>
      </c>
      <c r="R629" s="1">
        <f t="shared" si="99"/>
        <v>0</v>
      </c>
      <c r="S629" s="1">
        <f t="shared" si="100"/>
        <v>0</v>
      </c>
      <c r="T629" s="1">
        <f t="shared" si="101"/>
        <v>0</v>
      </c>
      <c r="U629">
        <f t="shared" si="102"/>
        <v>0</v>
      </c>
    </row>
    <row r="630" spans="1:21" x14ac:dyDescent="0.35">
      <c r="A630">
        <v>2013</v>
      </c>
      <c r="B630">
        <v>9</v>
      </c>
      <c r="C630">
        <v>30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K630" s="4">
        <f t="shared" si="94"/>
        <v>2013</v>
      </c>
      <c r="L630" t="str">
        <f>VLOOKUP(B630,Lookup!A:B,2,FALSE)</f>
        <v>Yobe</v>
      </c>
      <c r="M630" t="str">
        <f>VLOOKUP(C630,Lookup!D:E,2,FALSE)</f>
        <v>Science and Technology</v>
      </c>
      <c r="N630" s="1">
        <f t="shared" si="95"/>
        <v>0</v>
      </c>
      <c r="O630" s="1">
        <f t="shared" si="96"/>
        <v>0</v>
      </c>
      <c r="P630" s="1">
        <f t="shared" si="97"/>
        <v>0</v>
      </c>
      <c r="Q630" s="1">
        <f t="shared" si="98"/>
        <v>0</v>
      </c>
      <c r="R630" s="1">
        <f t="shared" si="99"/>
        <v>0</v>
      </c>
      <c r="S630" s="1">
        <f t="shared" si="100"/>
        <v>0</v>
      </c>
      <c r="T630" s="1">
        <f t="shared" si="101"/>
        <v>0</v>
      </c>
      <c r="U630">
        <f t="shared" si="102"/>
        <v>0</v>
      </c>
    </row>
    <row r="631" spans="1:21" x14ac:dyDescent="0.35">
      <c r="A631">
        <v>2013</v>
      </c>
      <c r="B631">
        <v>9</v>
      </c>
      <c r="C631">
        <v>32</v>
      </c>
      <c r="D631">
        <v>2279000000</v>
      </c>
      <c r="E631">
        <v>0</v>
      </c>
      <c r="F631">
        <v>661196460.32000005</v>
      </c>
      <c r="G631">
        <v>0</v>
      </c>
      <c r="H631">
        <v>0</v>
      </c>
      <c r="I631">
        <v>0</v>
      </c>
      <c r="K631" s="4">
        <f t="shared" si="94"/>
        <v>2013</v>
      </c>
      <c r="L631" t="str">
        <f>VLOOKUP(B631,Lookup!A:B,2,FALSE)</f>
        <v>Yobe</v>
      </c>
      <c r="M631" t="str">
        <f>VLOOKUP(C631,Lookup!D:E,2,FALSE)</f>
        <v>Town, Urban and Regional Development</v>
      </c>
      <c r="N631" s="1">
        <f t="shared" si="95"/>
        <v>2279000000</v>
      </c>
      <c r="O631" s="1">
        <f t="shared" si="96"/>
        <v>0</v>
      </c>
      <c r="P631" s="1">
        <f t="shared" si="97"/>
        <v>2279000000</v>
      </c>
      <c r="Q631" s="1">
        <f t="shared" si="98"/>
        <v>661196460.32000005</v>
      </c>
      <c r="R631" s="1">
        <f t="shared" si="99"/>
        <v>0</v>
      </c>
      <c r="S631" s="1">
        <f t="shared" si="100"/>
        <v>0</v>
      </c>
      <c r="T631" s="1">
        <f t="shared" si="101"/>
        <v>0</v>
      </c>
      <c r="U631">
        <f t="shared" si="102"/>
        <v>0</v>
      </c>
    </row>
    <row r="632" spans="1:21" x14ac:dyDescent="0.35">
      <c r="A632">
        <v>2013</v>
      </c>
      <c r="B632">
        <v>9</v>
      </c>
      <c r="C632">
        <v>33</v>
      </c>
      <c r="D632">
        <v>2664000000</v>
      </c>
      <c r="E632">
        <v>0</v>
      </c>
      <c r="F632">
        <v>1062315754.67</v>
      </c>
      <c r="G632">
        <v>0</v>
      </c>
      <c r="H632">
        <v>0</v>
      </c>
      <c r="I632">
        <v>0</v>
      </c>
      <c r="K632" s="4">
        <f t="shared" si="94"/>
        <v>2013</v>
      </c>
      <c r="L632" t="str">
        <f>VLOOKUP(B632,Lookup!A:B,2,FALSE)</f>
        <v>Yobe</v>
      </c>
      <c r="M632" t="str">
        <f>VLOOKUP(C632,Lookup!D:E,2,FALSE)</f>
        <v>Trade, Commerce and Industry</v>
      </c>
      <c r="N632" s="1">
        <f t="shared" si="95"/>
        <v>2664000000</v>
      </c>
      <c r="O632" s="1">
        <f t="shared" si="96"/>
        <v>0</v>
      </c>
      <c r="P632" s="1">
        <f t="shared" si="97"/>
        <v>2664000000</v>
      </c>
      <c r="Q632" s="1">
        <f t="shared" si="98"/>
        <v>1062315754.67</v>
      </c>
      <c r="R632" s="1">
        <f t="shared" si="99"/>
        <v>0</v>
      </c>
      <c r="S632" s="1">
        <f t="shared" si="100"/>
        <v>0</v>
      </c>
      <c r="T632" s="1">
        <f t="shared" si="101"/>
        <v>0</v>
      </c>
      <c r="U632">
        <f t="shared" si="102"/>
        <v>0</v>
      </c>
    </row>
    <row r="633" spans="1:21" x14ac:dyDescent="0.35">
      <c r="A633">
        <v>2013</v>
      </c>
      <c r="B633">
        <v>9</v>
      </c>
      <c r="C633">
        <v>35</v>
      </c>
      <c r="D633">
        <v>2308000000</v>
      </c>
      <c r="E633">
        <v>0</v>
      </c>
      <c r="F633">
        <v>881930538.46000004</v>
      </c>
      <c r="G633">
        <v>535000000</v>
      </c>
      <c r="H633">
        <v>0</v>
      </c>
      <c r="I633">
        <v>881930538.46000004</v>
      </c>
      <c r="K633" s="4">
        <f t="shared" si="94"/>
        <v>2013</v>
      </c>
      <c r="L633" t="str">
        <f>VLOOKUP(B633,Lookup!A:B,2,FALSE)</f>
        <v>Yobe</v>
      </c>
      <c r="M633" t="str">
        <f>VLOOKUP(C633,Lookup!D:E,2,FALSE)</f>
        <v>Water and Sanitation</v>
      </c>
      <c r="N633" s="1">
        <f t="shared" si="95"/>
        <v>2308000000</v>
      </c>
      <c r="O633" s="1">
        <f t="shared" si="96"/>
        <v>0</v>
      </c>
      <c r="P633" s="1">
        <f t="shared" si="97"/>
        <v>2308000000</v>
      </c>
      <c r="Q633" s="1">
        <f t="shared" si="98"/>
        <v>881930538.46000004</v>
      </c>
      <c r="R633" s="1">
        <f t="shared" si="99"/>
        <v>535000000</v>
      </c>
      <c r="S633" s="1">
        <f t="shared" si="100"/>
        <v>0</v>
      </c>
      <c r="T633" s="1">
        <f t="shared" si="101"/>
        <v>535000000</v>
      </c>
      <c r="U633">
        <f t="shared" si="102"/>
        <v>881930538.46000004</v>
      </c>
    </row>
    <row r="634" spans="1:21" x14ac:dyDescent="0.35">
      <c r="A634">
        <v>2013</v>
      </c>
      <c r="B634">
        <v>9</v>
      </c>
      <c r="C634">
        <v>37</v>
      </c>
      <c r="D634">
        <v>1120000000</v>
      </c>
      <c r="E634">
        <v>0</v>
      </c>
      <c r="F634">
        <v>0</v>
      </c>
      <c r="G634">
        <v>0</v>
      </c>
      <c r="H634">
        <v>0</v>
      </c>
      <c r="I634">
        <v>0</v>
      </c>
      <c r="K634" s="4">
        <f t="shared" si="94"/>
        <v>2013</v>
      </c>
      <c r="L634" t="str">
        <f>VLOOKUP(B634,Lookup!A:B,2,FALSE)</f>
        <v>Yobe</v>
      </c>
      <c r="M634" t="str">
        <f>VLOOKUP(C634,Lookup!D:E,2,FALSE)</f>
        <v>Youths and Sports</v>
      </c>
      <c r="N634" s="1">
        <f t="shared" si="95"/>
        <v>1120000000</v>
      </c>
      <c r="O634" s="1">
        <f t="shared" si="96"/>
        <v>0</v>
      </c>
      <c r="P634" s="1">
        <f t="shared" si="97"/>
        <v>1120000000</v>
      </c>
      <c r="Q634" s="1">
        <f t="shared" si="98"/>
        <v>0</v>
      </c>
      <c r="R634" s="1">
        <f t="shared" si="99"/>
        <v>0</v>
      </c>
      <c r="S634" s="1">
        <f t="shared" si="100"/>
        <v>0</v>
      </c>
      <c r="T634" s="1">
        <f t="shared" si="101"/>
        <v>0</v>
      </c>
      <c r="U634">
        <f t="shared" si="102"/>
        <v>0</v>
      </c>
    </row>
    <row r="635" spans="1:21" x14ac:dyDescent="0.35">
      <c r="A635">
        <v>2013</v>
      </c>
      <c r="B635">
        <v>11</v>
      </c>
      <c r="C635">
        <v>1</v>
      </c>
      <c r="D635">
        <v>50647871428</v>
      </c>
      <c r="E635">
        <v>0</v>
      </c>
      <c r="F635">
        <v>24947851162.430004</v>
      </c>
      <c r="G635">
        <v>0</v>
      </c>
      <c r="H635">
        <v>0</v>
      </c>
      <c r="I635">
        <v>0</v>
      </c>
      <c r="K635" s="4">
        <f t="shared" si="94"/>
        <v>2013</v>
      </c>
      <c r="L635" t="str">
        <f>VLOOKUP(B635,Lookup!A:B,2,FALSE)</f>
        <v>Federal</v>
      </c>
      <c r="M635" t="str">
        <f>VLOOKUP(C635,Lookup!D:E,2,FALSE)</f>
        <v>Agriculture</v>
      </c>
      <c r="N635" s="1">
        <f t="shared" si="95"/>
        <v>50647871428</v>
      </c>
      <c r="O635" s="1">
        <f t="shared" si="96"/>
        <v>0</v>
      </c>
      <c r="P635" s="1">
        <f t="shared" si="97"/>
        <v>50647871428</v>
      </c>
      <c r="Q635" s="1">
        <f t="shared" si="98"/>
        <v>24947851162.430004</v>
      </c>
      <c r="R635" s="1">
        <f t="shared" si="99"/>
        <v>0</v>
      </c>
      <c r="S635" s="1">
        <f t="shared" si="100"/>
        <v>0</v>
      </c>
      <c r="T635" s="1">
        <f t="shared" si="101"/>
        <v>0</v>
      </c>
      <c r="U635">
        <f t="shared" si="102"/>
        <v>0</v>
      </c>
    </row>
    <row r="636" spans="1:21" x14ac:dyDescent="0.35">
      <c r="A636">
        <v>2013</v>
      </c>
      <c r="B636">
        <v>11</v>
      </c>
      <c r="C636">
        <v>2</v>
      </c>
      <c r="D636">
        <v>47000000000</v>
      </c>
      <c r="E636">
        <v>0</v>
      </c>
      <c r="F636">
        <v>28467859191.649998</v>
      </c>
      <c r="G636">
        <v>0</v>
      </c>
      <c r="H636">
        <v>0</v>
      </c>
      <c r="I636">
        <v>0</v>
      </c>
      <c r="K636" s="4">
        <f t="shared" si="94"/>
        <v>2013</v>
      </c>
      <c r="L636" t="str">
        <f>VLOOKUP(B636,Lookup!A:B,2,FALSE)</f>
        <v>Federal</v>
      </c>
      <c r="M636" t="str">
        <f>VLOOKUP(C636,Lookup!D:E,2,FALSE)</f>
        <v>Aviation</v>
      </c>
      <c r="N636" s="1">
        <f t="shared" si="95"/>
        <v>47000000000</v>
      </c>
      <c r="O636" s="1">
        <f t="shared" si="96"/>
        <v>0</v>
      </c>
      <c r="P636" s="1">
        <f t="shared" si="97"/>
        <v>47000000000</v>
      </c>
      <c r="Q636" s="1">
        <f t="shared" si="98"/>
        <v>28467859191.649998</v>
      </c>
      <c r="R636" s="1">
        <f t="shared" si="99"/>
        <v>0</v>
      </c>
      <c r="S636" s="1">
        <f t="shared" si="100"/>
        <v>0</v>
      </c>
      <c r="T636" s="1">
        <f t="shared" si="101"/>
        <v>0</v>
      </c>
      <c r="U636">
        <f t="shared" si="102"/>
        <v>0</v>
      </c>
    </row>
    <row r="637" spans="1:21" x14ac:dyDescent="0.35">
      <c r="A637">
        <v>2013</v>
      </c>
      <c r="B637">
        <v>11</v>
      </c>
      <c r="C637">
        <v>4</v>
      </c>
      <c r="D637">
        <v>4000000000</v>
      </c>
      <c r="E637">
        <v>0</v>
      </c>
      <c r="F637">
        <v>1854645782.1399999</v>
      </c>
      <c r="G637">
        <v>0</v>
      </c>
      <c r="H637">
        <v>0</v>
      </c>
      <c r="I637">
        <v>0</v>
      </c>
      <c r="K637" s="4">
        <f t="shared" si="94"/>
        <v>2013</v>
      </c>
      <c r="L637" t="str">
        <f>VLOOKUP(B637,Lookup!A:B,2,FALSE)</f>
        <v>Federal</v>
      </c>
      <c r="M637" t="str">
        <f>VLOOKUP(C637,Lookup!D:E,2,FALSE)</f>
        <v>Culture &amp; Tourism</v>
      </c>
      <c r="N637" s="1">
        <f t="shared" si="95"/>
        <v>4000000000</v>
      </c>
      <c r="O637" s="1">
        <f t="shared" si="96"/>
        <v>0</v>
      </c>
      <c r="P637" s="1">
        <f t="shared" si="97"/>
        <v>4000000000</v>
      </c>
      <c r="Q637" s="1">
        <f t="shared" si="98"/>
        <v>1854645782.1399999</v>
      </c>
      <c r="R637" s="1">
        <f t="shared" si="99"/>
        <v>0</v>
      </c>
      <c r="S637" s="1">
        <f t="shared" si="100"/>
        <v>0</v>
      </c>
      <c r="T637" s="1">
        <f t="shared" si="101"/>
        <v>0</v>
      </c>
      <c r="U637">
        <f t="shared" si="102"/>
        <v>0</v>
      </c>
    </row>
    <row r="638" spans="1:21" x14ac:dyDescent="0.35">
      <c r="A638">
        <v>2013</v>
      </c>
      <c r="B638">
        <v>11</v>
      </c>
      <c r="C638">
        <v>5</v>
      </c>
      <c r="D638">
        <v>51800000000</v>
      </c>
      <c r="E638">
        <v>0</v>
      </c>
      <c r="F638">
        <v>41780262482.150002</v>
      </c>
      <c r="G638">
        <v>0</v>
      </c>
      <c r="H638">
        <v>0</v>
      </c>
      <c r="I638">
        <v>0</v>
      </c>
      <c r="K638" s="4">
        <f t="shared" si="94"/>
        <v>2013</v>
      </c>
      <c r="L638" t="str">
        <f>VLOOKUP(B638,Lookup!A:B,2,FALSE)</f>
        <v>Federal</v>
      </c>
      <c r="M638" t="str">
        <f>VLOOKUP(C638,Lookup!D:E,2,FALSE)</f>
        <v>Defence/MOD/Army/Air/Force/ Navy</v>
      </c>
      <c r="N638" s="1">
        <f t="shared" si="95"/>
        <v>51800000000</v>
      </c>
      <c r="O638" s="1">
        <f t="shared" si="96"/>
        <v>0</v>
      </c>
      <c r="P638" s="1">
        <f t="shared" si="97"/>
        <v>51800000000</v>
      </c>
      <c r="Q638" s="1">
        <f t="shared" si="98"/>
        <v>41780262482.150002</v>
      </c>
      <c r="R638" s="1">
        <f t="shared" si="99"/>
        <v>0</v>
      </c>
      <c r="S638" s="1">
        <f t="shared" si="100"/>
        <v>0</v>
      </c>
      <c r="T638" s="1">
        <f t="shared" si="101"/>
        <v>0</v>
      </c>
      <c r="U638">
        <f t="shared" si="102"/>
        <v>0</v>
      </c>
    </row>
    <row r="639" spans="1:21" x14ac:dyDescent="0.35">
      <c r="A639">
        <v>2013</v>
      </c>
      <c r="B639">
        <v>11</v>
      </c>
      <c r="C639">
        <v>6</v>
      </c>
      <c r="D639">
        <v>60140591033</v>
      </c>
      <c r="E639">
        <v>0</v>
      </c>
      <c r="F639">
        <v>110064676776.78</v>
      </c>
      <c r="G639">
        <v>4443811000</v>
      </c>
      <c r="H639">
        <v>0</v>
      </c>
      <c r="I639">
        <v>79245570781.970001</v>
      </c>
      <c r="K639" s="4">
        <f t="shared" si="94"/>
        <v>2013</v>
      </c>
      <c r="L639" t="str">
        <f>VLOOKUP(B639,Lookup!A:B,2,FALSE)</f>
        <v>Federal</v>
      </c>
      <c r="M639" t="str">
        <f>VLOOKUP(C639,Lookup!D:E,2,FALSE)</f>
        <v>Education</v>
      </c>
      <c r="N639" s="1">
        <f t="shared" si="95"/>
        <v>60140591033</v>
      </c>
      <c r="O639" s="1">
        <f t="shared" si="96"/>
        <v>0</v>
      </c>
      <c r="P639" s="1">
        <f t="shared" si="97"/>
        <v>60140591033</v>
      </c>
      <c r="Q639" s="1">
        <f t="shared" si="98"/>
        <v>110064676776.78</v>
      </c>
      <c r="R639" s="1">
        <f t="shared" si="99"/>
        <v>4443811000</v>
      </c>
      <c r="S639" s="1">
        <f t="shared" si="100"/>
        <v>0</v>
      </c>
      <c r="T639" s="1">
        <f t="shared" si="101"/>
        <v>4443811000</v>
      </c>
      <c r="U639">
        <f t="shared" si="102"/>
        <v>79245570781.970001</v>
      </c>
    </row>
    <row r="640" spans="1:21" x14ac:dyDescent="0.35">
      <c r="A640">
        <v>2013</v>
      </c>
      <c r="B640">
        <v>11</v>
      </c>
      <c r="C640">
        <v>7</v>
      </c>
      <c r="D640">
        <v>9869403055</v>
      </c>
      <c r="E640">
        <v>0</v>
      </c>
      <c r="F640">
        <v>6092357563.0599995</v>
      </c>
      <c r="G640">
        <v>0</v>
      </c>
      <c r="H640">
        <v>0</v>
      </c>
      <c r="I640">
        <v>0</v>
      </c>
      <c r="K640" s="4">
        <f t="shared" si="94"/>
        <v>2013</v>
      </c>
      <c r="L640" t="str">
        <f>VLOOKUP(B640,Lookup!A:B,2,FALSE)</f>
        <v>Federal</v>
      </c>
      <c r="M640" t="str">
        <f>VLOOKUP(C640,Lookup!D:E,2,FALSE)</f>
        <v>Environment</v>
      </c>
      <c r="N640" s="1">
        <f t="shared" si="95"/>
        <v>9869403055</v>
      </c>
      <c r="O640" s="1">
        <f t="shared" si="96"/>
        <v>0</v>
      </c>
      <c r="P640" s="1">
        <f t="shared" si="97"/>
        <v>9869403055</v>
      </c>
      <c r="Q640" s="1">
        <f t="shared" si="98"/>
        <v>6092357563.0599995</v>
      </c>
      <c r="R640" s="1">
        <f t="shared" si="99"/>
        <v>0</v>
      </c>
      <c r="S640" s="1">
        <f t="shared" si="100"/>
        <v>0</v>
      </c>
      <c r="T640" s="1">
        <f t="shared" si="101"/>
        <v>0</v>
      </c>
      <c r="U640">
        <f t="shared" si="102"/>
        <v>0</v>
      </c>
    </row>
    <row r="641" spans="1:21" x14ac:dyDescent="0.35">
      <c r="A641">
        <v>2013</v>
      </c>
      <c r="B641">
        <v>11</v>
      </c>
      <c r="C641">
        <v>8</v>
      </c>
      <c r="D641">
        <v>58217620000</v>
      </c>
      <c r="E641">
        <v>0</v>
      </c>
      <c r="F641">
        <v>38864197292.470001</v>
      </c>
      <c r="G641">
        <v>0</v>
      </c>
      <c r="H641">
        <v>0</v>
      </c>
      <c r="I641">
        <v>0</v>
      </c>
      <c r="K641" s="4">
        <f t="shared" si="94"/>
        <v>2013</v>
      </c>
      <c r="L641" t="str">
        <f>VLOOKUP(B641,Lookup!A:B,2,FALSE)</f>
        <v>Federal</v>
      </c>
      <c r="M641" t="str">
        <f>VLOOKUP(C641,Lookup!D:E,2,FALSE)</f>
        <v>Federal Bodies</v>
      </c>
      <c r="N641" s="1">
        <f t="shared" si="95"/>
        <v>58217620000</v>
      </c>
      <c r="O641" s="1">
        <f t="shared" si="96"/>
        <v>0</v>
      </c>
      <c r="P641" s="1">
        <f t="shared" si="97"/>
        <v>58217620000</v>
      </c>
      <c r="Q641" s="1">
        <f t="shared" si="98"/>
        <v>38864197292.470001</v>
      </c>
      <c r="R641" s="1">
        <f t="shared" si="99"/>
        <v>0</v>
      </c>
      <c r="S641" s="1">
        <f t="shared" si="100"/>
        <v>0</v>
      </c>
      <c r="T641" s="1">
        <f t="shared" si="101"/>
        <v>0</v>
      </c>
      <c r="U641">
        <f t="shared" si="102"/>
        <v>0</v>
      </c>
    </row>
    <row r="642" spans="1:21" x14ac:dyDescent="0.35">
      <c r="A642">
        <v>2013</v>
      </c>
      <c r="B642">
        <v>11</v>
      </c>
      <c r="C642">
        <v>9</v>
      </c>
      <c r="D642">
        <v>629184310760</v>
      </c>
      <c r="E642">
        <v>0</v>
      </c>
      <c r="F642">
        <v>20720648444.299999</v>
      </c>
      <c r="G642">
        <v>0</v>
      </c>
      <c r="H642">
        <v>0</v>
      </c>
      <c r="I642">
        <v>0</v>
      </c>
      <c r="K642" s="4">
        <f t="shared" si="94"/>
        <v>2013</v>
      </c>
      <c r="L642" t="str">
        <f>VLOOKUP(B642,Lookup!A:B,2,FALSE)</f>
        <v>Federal</v>
      </c>
      <c r="M642" t="str">
        <f>VLOOKUP(C642,Lookup!D:E,2,FALSE)</f>
        <v>Finance</v>
      </c>
      <c r="N642" s="1">
        <f t="shared" si="95"/>
        <v>629184310760</v>
      </c>
      <c r="O642" s="1">
        <f t="shared" si="96"/>
        <v>0</v>
      </c>
      <c r="P642" s="1">
        <f t="shared" si="97"/>
        <v>629184310760</v>
      </c>
      <c r="Q642" s="1">
        <f t="shared" si="98"/>
        <v>20720648444.299999</v>
      </c>
      <c r="R642" s="1">
        <f t="shared" si="99"/>
        <v>0</v>
      </c>
      <c r="S642" s="1">
        <f t="shared" si="100"/>
        <v>0</v>
      </c>
      <c r="T642" s="1">
        <f t="shared" si="101"/>
        <v>0</v>
      </c>
      <c r="U642">
        <f t="shared" si="102"/>
        <v>0</v>
      </c>
    </row>
    <row r="643" spans="1:21" x14ac:dyDescent="0.35">
      <c r="A643">
        <v>2013</v>
      </c>
      <c r="B643">
        <v>11</v>
      </c>
      <c r="C643">
        <v>10</v>
      </c>
      <c r="D643">
        <v>23706602870</v>
      </c>
      <c r="E643">
        <v>0</v>
      </c>
      <c r="F643">
        <v>1559612919.3299999</v>
      </c>
      <c r="G643">
        <v>0</v>
      </c>
      <c r="H643">
        <v>0</v>
      </c>
      <c r="I643">
        <v>0</v>
      </c>
      <c r="K643" s="4">
        <f t="shared" si="94"/>
        <v>2013</v>
      </c>
      <c r="L643" t="str">
        <f>VLOOKUP(B643,Lookup!A:B,2,FALSE)</f>
        <v>Federal</v>
      </c>
      <c r="M643" t="str">
        <f>VLOOKUP(C643,Lookup!D:E,2,FALSE)</f>
        <v>Foreign Affairs</v>
      </c>
      <c r="N643" s="1">
        <f t="shared" si="95"/>
        <v>23706602870</v>
      </c>
      <c r="O643" s="1">
        <f t="shared" si="96"/>
        <v>0</v>
      </c>
      <c r="P643" s="1">
        <f t="shared" si="97"/>
        <v>23706602870</v>
      </c>
      <c r="Q643" s="1">
        <f t="shared" si="98"/>
        <v>1559612919.3299999</v>
      </c>
      <c r="R643" s="1">
        <f t="shared" si="99"/>
        <v>0</v>
      </c>
      <c r="S643" s="1">
        <f t="shared" si="100"/>
        <v>0</v>
      </c>
      <c r="T643" s="1">
        <f t="shared" si="101"/>
        <v>0</v>
      </c>
      <c r="U643">
        <f t="shared" si="102"/>
        <v>0</v>
      </c>
    </row>
    <row r="644" spans="1:21" x14ac:dyDescent="0.35">
      <c r="A644">
        <v>2013</v>
      </c>
      <c r="B644">
        <v>11</v>
      </c>
      <c r="C644">
        <v>12</v>
      </c>
      <c r="D644">
        <v>5613000000</v>
      </c>
      <c r="E644">
        <v>0</v>
      </c>
      <c r="F644">
        <v>2601230679.0800004</v>
      </c>
      <c r="G644">
        <v>0</v>
      </c>
      <c r="H644">
        <v>0</v>
      </c>
      <c r="I644">
        <v>0</v>
      </c>
      <c r="K644" s="4">
        <f t="shared" si="94"/>
        <v>2013</v>
      </c>
      <c r="L644" t="str">
        <f>VLOOKUP(B644,Lookup!A:B,2,FALSE)</f>
        <v>Federal</v>
      </c>
      <c r="M644" t="str">
        <f>VLOOKUP(C644,Lookup!D:E,2,FALSE)</f>
        <v>Head of Civil Service</v>
      </c>
      <c r="N644" s="1">
        <f t="shared" si="95"/>
        <v>5613000000</v>
      </c>
      <c r="O644" s="1">
        <f t="shared" si="96"/>
        <v>0</v>
      </c>
      <c r="P644" s="1">
        <f t="shared" si="97"/>
        <v>5613000000</v>
      </c>
      <c r="Q644" s="1">
        <f t="shared" si="98"/>
        <v>2601230679.0800004</v>
      </c>
      <c r="R644" s="1">
        <f t="shared" si="99"/>
        <v>0</v>
      </c>
      <c r="S644" s="1">
        <f t="shared" si="100"/>
        <v>0</v>
      </c>
      <c r="T644" s="1">
        <f t="shared" si="101"/>
        <v>0</v>
      </c>
      <c r="U644">
        <f t="shared" si="102"/>
        <v>0</v>
      </c>
    </row>
    <row r="645" spans="1:21" x14ac:dyDescent="0.35">
      <c r="A645">
        <v>2013</v>
      </c>
      <c r="B645">
        <v>11</v>
      </c>
      <c r="C645">
        <v>13</v>
      </c>
      <c r="D645">
        <v>55753395376</v>
      </c>
      <c r="E645">
        <v>0</v>
      </c>
      <c r="F645">
        <v>33886043475.310009</v>
      </c>
      <c r="G645">
        <v>12316381119</v>
      </c>
      <c r="H645">
        <v>0</v>
      </c>
      <c r="I645">
        <v>13796025974.99</v>
      </c>
      <c r="K645" s="4">
        <f t="shared" si="94"/>
        <v>2013</v>
      </c>
      <c r="L645" t="str">
        <f>VLOOKUP(B645,Lookup!A:B,2,FALSE)</f>
        <v>Federal</v>
      </c>
      <c r="M645" t="str">
        <f>VLOOKUP(C645,Lookup!D:E,2,FALSE)</f>
        <v>Health</v>
      </c>
      <c r="N645" s="1">
        <f t="shared" si="95"/>
        <v>55753395376</v>
      </c>
      <c r="O645" s="1">
        <f t="shared" si="96"/>
        <v>0</v>
      </c>
      <c r="P645" s="1">
        <f t="shared" si="97"/>
        <v>55753395376</v>
      </c>
      <c r="Q645" s="1">
        <f t="shared" si="98"/>
        <v>33886043475.310009</v>
      </c>
      <c r="R645" s="1">
        <f t="shared" si="99"/>
        <v>12316381119</v>
      </c>
      <c r="S645" s="1">
        <f t="shared" si="100"/>
        <v>0</v>
      </c>
      <c r="T645" s="1">
        <f t="shared" si="101"/>
        <v>12316381119</v>
      </c>
      <c r="U645">
        <f t="shared" si="102"/>
        <v>13796025974.99</v>
      </c>
    </row>
    <row r="646" spans="1:21" x14ac:dyDescent="0.35">
      <c r="A646">
        <v>2013</v>
      </c>
      <c r="B646">
        <v>11</v>
      </c>
      <c r="C646">
        <v>14</v>
      </c>
      <c r="D646">
        <v>795384060</v>
      </c>
      <c r="E646">
        <v>0</v>
      </c>
      <c r="F646">
        <v>726206420.95999992</v>
      </c>
      <c r="G646">
        <v>266000000</v>
      </c>
      <c r="H646">
        <v>0</v>
      </c>
      <c r="I646">
        <v>152956229.40000001</v>
      </c>
      <c r="K646" s="4">
        <f t="shared" si="94"/>
        <v>2013</v>
      </c>
      <c r="L646" t="str">
        <f>VLOOKUP(B646,Lookup!A:B,2,FALSE)</f>
        <v>Federal</v>
      </c>
      <c r="M646" t="str">
        <f>VLOOKUP(C646,Lookup!D:E,2,FALSE)</f>
        <v>Humanitarian Affairs, Disaster Management &amp; Social Development</v>
      </c>
      <c r="N646" s="1">
        <f t="shared" si="95"/>
        <v>795384060</v>
      </c>
      <c r="O646" s="1">
        <f t="shared" si="96"/>
        <v>0</v>
      </c>
      <c r="P646" s="1">
        <f t="shared" si="97"/>
        <v>795384060</v>
      </c>
      <c r="Q646" s="1">
        <f t="shared" si="98"/>
        <v>726206420.95999992</v>
      </c>
      <c r="R646" s="1">
        <f t="shared" si="99"/>
        <v>266000000</v>
      </c>
      <c r="S646" s="1">
        <f t="shared" si="100"/>
        <v>0</v>
      </c>
      <c r="T646" s="1">
        <f t="shared" si="101"/>
        <v>266000000</v>
      </c>
      <c r="U646">
        <f t="shared" si="102"/>
        <v>152956229.40000001</v>
      </c>
    </row>
    <row r="647" spans="1:21" x14ac:dyDescent="0.35">
      <c r="A647">
        <v>2013</v>
      </c>
      <c r="B647">
        <v>11</v>
      </c>
      <c r="C647">
        <v>15</v>
      </c>
      <c r="D647">
        <v>9357292294</v>
      </c>
      <c r="E647">
        <v>0</v>
      </c>
      <c r="F647">
        <v>5380569924.3400002</v>
      </c>
      <c r="G647">
        <v>0</v>
      </c>
      <c r="H647">
        <v>0</v>
      </c>
      <c r="I647">
        <v>0</v>
      </c>
      <c r="K647" s="4">
        <f t="shared" si="94"/>
        <v>2013</v>
      </c>
      <c r="L647" t="str">
        <f>VLOOKUP(B647,Lookup!A:B,2,FALSE)</f>
        <v>Federal</v>
      </c>
      <c r="M647" t="str">
        <f>VLOOKUP(C647,Lookup!D:E,2,FALSE)</f>
        <v>Information</v>
      </c>
      <c r="N647" s="1">
        <f t="shared" si="95"/>
        <v>9357292294</v>
      </c>
      <c r="O647" s="1">
        <f t="shared" si="96"/>
        <v>0</v>
      </c>
      <c r="P647" s="1">
        <f t="shared" si="97"/>
        <v>9357292294</v>
      </c>
      <c r="Q647" s="1">
        <f t="shared" si="98"/>
        <v>5380569924.3400002</v>
      </c>
      <c r="R647" s="1">
        <f t="shared" si="99"/>
        <v>0</v>
      </c>
      <c r="S647" s="1">
        <f t="shared" si="100"/>
        <v>0</v>
      </c>
      <c r="T647" s="1">
        <f t="shared" si="101"/>
        <v>0</v>
      </c>
      <c r="U647">
        <f t="shared" si="102"/>
        <v>0</v>
      </c>
    </row>
    <row r="648" spans="1:21" x14ac:dyDescent="0.35">
      <c r="A648">
        <v>2013</v>
      </c>
      <c r="B648">
        <v>11</v>
      </c>
      <c r="C648">
        <v>17</v>
      </c>
      <c r="D648">
        <v>151310000000</v>
      </c>
      <c r="E648">
        <v>0</v>
      </c>
      <c r="F648">
        <v>82327173638.310013</v>
      </c>
      <c r="G648">
        <v>0</v>
      </c>
      <c r="H648">
        <v>0</v>
      </c>
      <c r="I648">
        <v>0</v>
      </c>
      <c r="K648" s="4">
        <f t="shared" si="94"/>
        <v>2013</v>
      </c>
      <c r="L648" t="str">
        <f>VLOOKUP(B648,Lookup!A:B,2,FALSE)</f>
        <v>Federal</v>
      </c>
      <c r="M648" t="str">
        <f>VLOOKUP(C648,Lookup!D:E,2,FALSE)</f>
        <v>Infrastructure</v>
      </c>
      <c r="N648" s="1">
        <f t="shared" si="95"/>
        <v>151310000000</v>
      </c>
      <c r="O648" s="1">
        <f t="shared" si="96"/>
        <v>0</v>
      </c>
      <c r="P648" s="1">
        <f t="shared" si="97"/>
        <v>151310000000</v>
      </c>
      <c r="Q648" s="1">
        <f t="shared" si="98"/>
        <v>82327173638.310013</v>
      </c>
      <c r="R648" s="1">
        <f t="shared" si="99"/>
        <v>0</v>
      </c>
      <c r="S648" s="1">
        <f t="shared" si="100"/>
        <v>0</v>
      </c>
      <c r="T648" s="1">
        <f t="shared" si="101"/>
        <v>0</v>
      </c>
      <c r="U648">
        <f t="shared" si="102"/>
        <v>0</v>
      </c>
    </row>
    <row r="649" spans="1:21" x14ac:dyDescent="0.35">
      <c r="A649">
        <v>2013</v>
      </c>
      <c r="B649">
        <v>11</v>
      </c>
      <c r="C649">
        <v>18</v>
      </c>
      <c r="D649">
        <v>9456540679</v>
      </c>
      <c r="E649">
        <v>0</v>
      </c>
      <c r="F649">
        <v>5539026185.1000004</v>
      </c>
      <c r="G649">
        <v>0</v>
      </c>
      <c r="H649">
        <v>0</v>
      </c>
      <c r="I649">
        <v>0</v>
      </c>
      <c r="K649" s="4">
        <f t="shared" si="94"/>
        <v>2013</v>
      </c>
      <c r="L649" t="str">
        <f>VLOOKUP(B649,Lookup!A:B,2,FALSE)</f>
        <v>Federal</v>
      </c>
      <c r="M649" t="str">
        <f>VLOOKUP(C649,Lookup!D:E,2,FALSE)</f>
        <v>Interior</v>
      </c>
      <c r="N649" s="1">
        <f t="shared" si="95"/>
        <v>9456540679</v>
      </c>
      <c r="O649" s="1">
        <f t="shared" si="96"/>
        <v>0</v>
      </c>
      <c r="P649" s="1">
        <f t="shared" si="97"/>
        <v>9456540679</v>
      </c>
      <c r="Q649" s="1">
        <f t="shared" si="98"/>
        <v>5539026185.1000004</v>
      </c>
      <c r="R649" s="1">
        <f t="shared" si="99"/>
        <v>0</v>
      </c>
      <c r="S649" s="1">
        <f t="shared" si="100"/>
        <v>0</v>
      </c>
      <c r="T649" s="1">
        <f t="shared" si="101"/>
        <v>0</v>
      </c>
      <c r="U649">
        <f t="shared" si="102"/>
        <v>0</v>
      </c>
    </row>
    <row r="650" spans="1:21" x14ac:dyDescent="0.35">
      <c r="A650">
        <v>2013</v>
      </c>
      <c r="B650">
        <v>11</v>
      </c>
      <c r="C650">
        <v>19</v>
      </c>
      <c r="D650">
        <v>1863000000</v>
      </c>
      <c r="E650">
        <v>0</v>
      </c>
      <c r="F650">
        <v>1169766176.6300001</v>
      </c>
      <c r="G650">
        <v>1063000000</v>
      </c>
      <c r="H650">
        <v>0</v>
      </c>
      <c r="I650">
        <v>817571080.57000005</v>
      </c>
      <c r="K650" s="4">
        <f t="shared" si="94"/>
        <v>2013</v>
      </c>
      <c r="L650" t="str">
        <f>VLOOKUP(B650,Lookup!A:B,2,FALSE)</f>
        <v>Federal</v>
      </c>
      <c r="M650" t="str">
        <f>VLOOKUP(C650,Lookup!D:E,2,FALSE)</f>
        <v>Labour and Productivity</v>
      </c>
      <c r="N650" s="1">
        <f t="shared" si="95"/>
        <v>1863000000</v>
      </c>
      <c r="O650" s="1">
        <f t="shared" si="96"/>
        <v>0</v>
      </c>
      <c r="P650" s="1">
        <f t="shared" si="97"/>
        <v>1863000000</v>
      </c>
      <c r="Q650" s="1">
        <f t="shared" si="98"/>
        <v>1169766176.6300001</v>
      </c>
      <c r="R650" s="1">
        <f t="shared" si="99"/>
        <v>1063000000</v>
      </c>
      <c r="S650" s="1">
        <f t="shared" si="100"/>
        <v>0</v>
      </c>
      <c r="T650" s="1">
        <f t="shared" si="101"/>
        <v>1063000000</v>
      </c>
      <c r="U650">
        <f t="shared" si="102"/>
        <v>817571080.57000005</v>
      </c>
    </row>
    <row r="651" spans="1:21" x14ac:dyDescent="0.35">
      <c r="A651">
        <v>2013</v>
      </c>
      <c r="B651">
        <v>11</v>
      </c>
      <c r="C651">
        <v>20</v>
      </c>
      <c r="D651">
        <v>19150000000</v>
      </c>
      <c r="E651">
        <v>0</v>
      </c>
      <c r="F651">
        <v>14944361227.459999</v>
      </c>
      <c r="G651">
        <v>0</v>
      </c>
      <c r="H651">
        <v>0</v>
      </c>
      <c r="I651">
        <v>0</v>
      </c>
      <c r="K651" s="4">
        <f t="shared" si="94"/>
        <v>2013</v>
      </c>
      <c r="L651" t="str">
        <f>VLOOKUP(B651,Lookup!A:B,2,FALSE)</f>
        <v>Federal</v>
      </c>
      <c r="M651" t="str">
        <f>VLOOKUP(C651,Lookup!D:E,2,FALSE)</f>
        <v>Land &amp; Housing</v>
      </c>
      <c r="N651" s="1">
        <f t="shared" si="95"/>
        <v>19150000000</v>
      </c>
      <c r="O651" s="1">
        <f t="shared" si="96"/>
        <v>0</v>
      </c>
      <c r="P651" s="1">
        <f t="shared" si="97"/>
        <v>19150000000</v>
      </c>
      <c r="Q651" s="1">
        <f t="shared" si="98"/>
        <v>14944361227.459999</v>
      </c>
      <c r="R651" s="1">
        <f t="shared" si="99"/>
        <v>0</v>
      </c>
      <c r="S651" s="1">
        <f t="shared" si="100"/>
        <v>0</v>
      </c>
      <c r="T651" s="1">
        <f t="shared" si="101"/>
        <v>0</v>
      </c>
      <c r="U651">
        <f t="shared" si="102"/>
        <v>0</v>
      </c>
    </row>
    <row r="652" spans="1:21" x14ac:dyDescent="0.35">
      <c r="A652">
        <v>2013</v>
      </c>
      <c r="B652">
        <v>11</v>
      </c>
      <c r="C652">
        <v>21</v>
      </c>
      <c r="D652">
        <v>3250802057</v>
      </c>
      <c r="E652">
        <v>0</v>
      </c>
      <c r="F652">
        <v>24470728309.100002</v>
      </c>
      <c r="G652">
        <v>719585539</v>
      </c>
      <c r="H652">
        <v>0</v>
      </c>
      <c r="I652">
        <v>730737576.75</v>
      </c>
      <c r="K652" s="4">
        <f t="shared" si="94"/>
        <v>2013</v>
      </c>
      <c r="L652" t="str">
        <f>VLOOKUP(B652,Lookup!A:B,2,FALSE)</f>
        <v>Federal</v>
      </c>
      <c r="M652" t="str">
        <f>VLOOKUP(C652,Lookup!D:E,2,FALSE)</f>
        <v>Law &amp; Justices</v>
      </c>
      <c r="N652" s="1">
        <f t="shared" si="95"/>
        <v>3250802057</v>
      </c>
      <c r="O652" s="1">
        <f t="shared" si="96"/>
        <v>0</v>
      </c>
      <c r="P652" s="1">
        <f t="shared" si="97"/>
        <v>3250802057</v>
      </c>
      <c r="Q652" s="1">
        <f t="shared" si="98"/>
        <v>24470728309.100002</v>
      </c>
      <c r="R652" s="1">
        <f t="shared" si="99"/>
        <v>719585539</v>
      </c>
      <c r="S652" s="1">
        <f t="shared" si="100"/>
        <v>0</v>
      </c>
      <c r="T652" s="1">
        <f t="shared" si="101"/>
        <v>719585539</v>
      </c>
      <c r="U652">
        <f t="shared" si="102"/>
        <v>730737576.75</v>
      </c>
    </row>
    <row r="653" spans="1:21" x14ac:dyDescent="0.35">
      <c r="A653">
        <v>2013</v>
      </c>
      <c r="B653">
        <v>11</v>
      </c>
      <c r="C653">
        <v>22</v>
      </c>
      <c r="D653">
        <v>0</v>
      </c>
      <c r="E653">
        <v>0</v>
      </c>
      <c r="F653">
        <v>13113674035.809999</v>
      </c>
      <c r="G653">
        <v>0</v>
      </c>
      <c r="H653">
        <v>0</v>
      </c>
      <c r="I653">
        <v>0</v>
      </c>
      <c r="K653" s="4">
        <f t="shared" si="94"/>
        <v>2013</v>
      </c>
      <c r="L653" t="str">
        <f>VLOOKUP(B653,Lookup!A:B,2,FALSE)</f>
        <v>Federal</v>
      </c>
      <c r="M653" t="str">
        <f>VLOOKUP(C653,Lookup!D:E,2,FALSE)</f>
        <v>Legislature</v>
      </c>
      <c r="N653" s="1">
        <f t="shared" si="95"/>
        <v>0</v>
      </c>
      <c r="O653" s="1">
        <f t="shared" si="96"/>
        <v>0</v>
      </c>
      <c r="P653" s="1">
        <f t="shared" si="97"/>
        <v>0</v>
      </c>
      <c r="Q653" s="1">
        <f t="shared" si="98"/>
        <v>13113674035.809999</v>
      </c>
      <c r="R653" s="1">
        <f t="shared" si="99"/>
        <v>0</v>
      </c>
      <c r="S653" s="1">
        <f t="shared" si="100"/>
        <v>0</v>
      </c>
      <c r="T653" s="1">
        <f t="shared" si="101"/>
        <v>0</v>
      </c>
      <c r="U653">
        <f t="shared" si="102"/>
        <v>0</v>
      </c>
    </row>
    <row r="654" spans="1:21" x14ac:dyDescent="0.35">
      <c r="A654">
        <v>2013</v>
      </c>
      <c r="B654">
        <v>11</v>
      </c>
      <c r="C654">
        <v>23</v>
      </c>
      <c r="D654">
        <v>3000000000</v>
      </c>
      <c r="E654">
        <v>0</v>
      </c>
      <c r="F654">
        <v>1902787496.21</v>
      </c>
      <c r="G654">
        <v>0</v>
      </c>
      <c r="H654">
        <v>0</v>
      </c>
      <c r="I654">
        <v>0</v>
      </c>
      <c r="K654" s="4">
        <f t="shared" si="94"/>
        <v>2013</v>
      </c>
      <c r="L654" t="str">
        <f>VLOOKUP(B654,Lookup!A:B,2,FALSE)</f>
        <v>Federal</v>
      </c>
      <c r="M654" t="str">
        <f>VLOOKUP(C654,Lookup!D:E,2,FALSE)</f>
        <v>Mines and Steel Development</v>
      </c>
      <c r="N654" s="1">
        <f t="shared" si="95"/>
        <v>3000000000</v>
      </c>
      <c r="O654" s="1">
        <f t="shared" si="96"/>
        <v>0</v>
      </c>
      <c r="P654" s="1">
        <f t="shared" si="97"/>
        <v>3000000000</v>
      </c>
      <c r="Q654" s="1">
        <f t="shared" si="98"/>
        <v>1902787496.21</v>
      </c>
      <c r="R654" s="1">
        <f t="shared" si="99"/>
        <v>0</v>
      </c>
      <c r="S654" s="1">
        <f t="shared" si="100"/>
        <v>0</v>
      </c>
      <c r="T654" s="1">
        <f t="shared" si="101"/>
        <v>0</v>
      </c>
      <c r="U654">
        <f t="shared" si="102"/>
        <v>0</v>
      </c>
    </row>
    <row r="655" spans="1:21" x14ac:dyDescent="0.35">
      <c r="A655">
        <v>2013</v>
      </c>
      <c r="B655">
        <v>11</v>
      </c>
      <c r="C655">
        <v>24</v>
      </c>
      <c r="D655">
        <v>50000000000</v>
      </c>
      <c r="E655">
        <v>0</v>
      </c>
      <c r="F655">
        <v>40102385807.379997</v>
      </c>
      <c r="G655">
        <v>0</v>
      </c>
      <c r="H655">
        <v>0</v>
      </c>
      <c r="I655">
        <v>0</v>
      </c>
      <c r="K655" s="4">
        <f t="shared" si="94"/>
        <v>2013</v>
      </c>
      <c r="L655" t="str">
        <f>VLOOKUP(B655,Lookup!A:B,2,FALSE)</f>
        <v>Federal</v>
      </c>
      <c r="M655" t="str">
        <f>VLOOKUP(C655,Lookup!D:E,2,FALSE)</f>
        <v>National Security</v>
      </c>
      <c r="N655" s="1">
        <f t="shared" si="95"/>
        <v>50000000000</v>
      </c>
      <c r="O655" s="1">
        <f t="shared" si="96"/>
        <v>0</v>
      </c>
      <c r="P655" s="1">
        <f t="shared" si="97"/>
        <v>50000000000</v>
      </c>
      <c r="Q655" s="1">
        <f t="shared" si="98"/>
        <v>40102385807.379997</v>
      </c>
      <c r="R655" s="1">
        <f t="shared" si="99"/>
        <v>0</v>
      </c>
      <c r="S655" s="1">
        <f t="shared" si="100"/>
        <v>0</v>
      </c>
      <c r="T655" s="1">
        <f t="shared" si="101"/>
        <v>0</v>
      </c>
      <c r="U655">
        <f t="shared" si="102"/>
        <v>0</v>
      </c>
    </row>
    <row r="656" spans="1:21" x14ac:dyDescent="0.35">
      <c r="A656">
        <v>2013</v>
      </c>
      <c r="B656">
        <v>11</v>
      </c>
      <c r="C656">
        <v>25</v>
      </c>
      <c r="D656">
        <v>8500000000</v>
      </c>
      <c r="E656">
        <v>0</v>
      </c>
      <c r="F656">
        <v>3774171547.5699997</v>
      </c>
      <c r="G656">
        <v>0</v>
      </c>
      <c r="H656">
        <v>0</v>
      </c>
      <c r="I656">
        <v>0</v>
      </c>
      <c r="K656" s="4">
        <f t="shared" ref="K656:K719" si="103">A656</f>
        <v>2013</v>
      </c>
      <c r="L656" t="str">
        <f>VLOOKUP(B656,Lookup!A:B,2,FALSE)</f>
        <v>Federal</v>
      </c>
      <c r="M656" t="str">
        <f>VLOOKUP(C656,Lookup!D:E,2,FALSE)</f>
        <v>Petroleum Resources</v>
      </c>
      <c r="N656" s="1">
        <f t="shared" ref="N656:N719" si="104">D656</f>
        <v>8500000000</v>
      </c>
      <c r="O656" s="1">
        <f t="shared" ref="O656:O719" si="105">E656</f>
        <v>0</v>
      </c>
      <c r="P656" s="1">
        <f t="shared" ref="P656:P719" si="106">N656+O656</f>
        <v>8500000000</v>
      </c>
      <c r="Q656" s="1">
        <f t="shared" ref="Q656:Q719" si="107">F656</f>
        <v>3774171547.5699997</v>
      </c>
      <c r="R656" s="1">
        <f t="shared" ref="R656:R719" si="108">G656</f>
        <v>0</v>
      </c>
      <c r="S656" s="1">
        <f t="shared" ref="S656:S719" si="109">H656</f>
        <v>0</v>
      </c>
      <c r="T656" s="1">
        <f t="shared" ref="T656:T719" si="110">R656+S656</f>
        <v>0</v>
      </c>
      <c r="U656">
        <f t="shared" ref="U656:U719" si="111">I656</f>
        <v>0</v>
      </c>
    </row>
    <row r="657" spans="1:21" x14ac:dyDescent="0.35">
      <c r="A657">
        <v>2013</v>
      </c>
      <c r="B657">
        <v>11</v>
      </c>
      <c r="C657">
        <v>26</v>
      </c>
      <c r="D657">
        <v>19991000000</v>
      </c>
      <c r="E657">
        <v>0</v>
      </c>
      <c r="F657">
        <v>10946859376.130001</v>
      </c>
      <c r="G657">
        <v>0</v>
      </c>
      <c r="H657">
        <v>0</v>
      </c>
      <c r="I657">
        <v>0</v>
      </c>
      <c r="K657" s="4">
        <f t="shared" si="103"/>
        <v>2013</v>
      </c>
      <c r="L657" t="str">
        <f>VLOOKUP(B657,Lookup!A:B,2,FALSE)</f>
        <v>Federal</v>
      </c>
      <c r="M657" t="str">
        <f>VLOOKUP(C657,Lookup!D:E,2,FALSE)</f>
        <v>Police Affairs</v>
      </c>
      <c r="N657" s="1">
        <f t="shared" si="104"/>
        <v>19991000000</v>
      </c>
      <c r="O657" s="1">
        <f t="shared" si="105"/>
        <v>0</v>
      </c>
      <c r="P657" s="1">
        <f t="shared" si="106"/>
        <v>19991000000</v>
      </c>
      <c r="Q657" s="1">
        <f t="shared" si="107"/>
        <v>10946859376.130001</v>
      </c>
      <c r="R657" s="1">
        <f t="shared" si="108"/>
        <v>0</v>
      </c>
      <c r="S657" s="1">
        <f t="shared" si="109"/>
        <v>0</v>
      </c>
      <c r="T657" s="1">
        <f t="shared" si="110"/>
        <v>0</v>
      </c>
      <c r="U657">
        <f t="shared" si="111"/>
        <v>0</v>
      </c>
    </row>
    <row r="658" spans="1:21" x14ac:dyDescent="0.35">
      <c r="A658">
        <v>2013</v>
      </c>
      <c r="B658">
        <v>11</v>
      </c>
      <c r="C658">
        <v>27</v>
      </c>
      <c r="D658">
        <v>70000000000</v>
      </c>
      <c r="E658">
        <v>0</v>
      </c>
      <c r="F658">
        <v>101161304987.19</v>
      </c>
      <c r="G658">
        <v>5806421450</v>
      </c>
      <c r="H658">
        <v>0</v>
      </c>
      <c r="I658">
        <v>2390337735.9400001</v>
      </c>
      <c r="K658" s="4">
        <f t="shared" si="103"/>
        <v>2013</v>
      </c>
      <c r="L658" t="str">
        <f>VLOOKUP(B658,Lookup!A:B,2,FALSE)</f>
        <v>Federal</v>
      </c>
      <c r="M658" t="str">
        <f>VLOOKUP(C658,Lookup!D:E,2,FALSE)</f>
        <v>Power/Energy</v>
      </c>
      <c r="N658" s="1">
        <f t="shared" si="104"/>
        <v>70000000000</v>
      </c>
      <c r="O658" s="1">
        <f t="shared" si="105"/>
        <v>0</v>
      </c>
      <c r="P658" s="1">
        <f t="shared" si="106"/>
        <v>70000000000</v>
      </c>
      <c r="Q658" s="1">
        <f t="shared" si="107"/>
        <v>101161304987.19</v>
      </c>
      <c r="R658" s="1">
        <f t="shared" si="108"/>
        <v>5806421450</v>
      </c>
      <c r="S658" s="1">
        <f t="shared" si="109"/>
        <v>0</v>
      </c>
      <c r="T658" s="1">
        <f t="shared" si="110"/>
        <v>5806421450</v>
      </c>
      <c r="U658">
        <f t="shared" si="111"/>
        <v>2390337735.9400001</v>
      </c>
    </row>
    <row r="659" spans="1:21" x14ac:dyDescent="0.35">
      <c r="A659">
        <v>2013</v>
      </c>
      <c r="B659">
        <v>11</v>
      </c>
      <c r="C659">
        <v>28</v>
      </c>
      <c r="D659">
        <v>12852115940</v>
      </c>
      <c r="E659">
        <v>0</v>
      </c>
      <c r="F659">
        <v>24750610628.189999</v>
      </c>
      <c r="G659">
        <v>363447451</v>
      </c>
      <c r="H659">
        <v>0</v>
      </c>
      <c r="I659">
        <v>160902361.41</v>
      </c>
      <c r="K659" s="4">
        <f t="shared" si="103"/>
        <v>2013</v>
      </c>
      <c r="L659" t="str">
        <f>VLOOKUP(B659,Lookup!A:B,2,FALSE)</f>
        <v>Federal</v>
      </c>
      <c r="M659" t="str">
        <f>VLOOKUP(C659,Lookup!D:E,2,FALSE)</f>
        <v>Presidency</v>
      </c>
      <c r="N659" s="1">
        <f t="shared" si="104"/>
        <v>12852115940</v>
      </c>
      <c r="O659" s="1">
        <f t="shared" si="105"/>
        <v>0</v>
      </c>
      <c r="P659" s="1">
        <f t="shared" si="106"/>
        <v>12852115940</v>
      </c>
      <c r="Q659" s="1">
        <f t="shared" si="107"/>
        <v>24750610628.189999</v>
      </c>
      <c r="R659" s="1">
        <f t="shared" si="108"/>
        <v>363447451</v>
      </c>
      <c r="S659" s="1">
        <f t="shared" si="109"/>
        <v>0</v>
      </c>
      <c r="T659" s="1">
        <f t="shared" si="110"/>
        <v>363447451</v>
      </c>
      <c r="U659">
        <f t="shared" si="111"/>
        <v>160902361.41</v>
      </c>
    </row>
    <row r="660" spans="1:21" x14ac:dyDescent="0.35">
      <c r="A660">
        <v>2013</v>
      </c>
      <c r="B660">
        <v>11</v>
      </c>
      <c r="C660">
        <v>29</v>
      </c>
      <c r="D660">
        <v>61000000000</v>
      </c>
      <c r="E660">
        <v>0</v>
      </c>
      <c r="F660">
        <v>102250135239.81</v>
      </c>
      <c r="G660">
        <v>0</v>
      </c>
      <c r="H660">
        <v>0</v>
      </c>
      <c r="I660">
        <v>0</v>
      </c>
      <c r="K660" s="4">
        <f t="shared" si="103"/>
        <v>2013</v>
      </c>
      <c r="L660" t="str">
        <f>VLOOKUP(B660,Lookup!A:B,2,FALSE)</f>
        <v>Federal</v>
      </c>
      <c r="M660" t="str">
        <f>VLOOKUP(C660,Lookup!D:E,2,FALSE)</f>
        <v>Regional Development</v>
      </c>
      <c r="N660" s="1">
        <f t="shared" si="104"/>
        <v>61000000000</v>
      </c>
      <c r="O660" s="1">
        <f t="shared" si="105"/>
        <v>0</v>
      </c>
      <c r="P660" s="1">
        <f t="shared" si="106"/>
        <v>61000000000</v>
      </c>
      <c r="Q660" s="1">
        <f t="shared" si="107"/>
        <v>102250135239.81</v>
      </c>
      <c r="R660" s="1">
        <f t="shared" si="108"/>
        <v>0</v>
      </c>
      <c r="S660" s="1">
        <f t="shared" si="109"/>
        <v>0</v>
      </c>
      <c r="T660" s="1">
        <f t="shared" si="110"/>
        <v>0</v>
      </c>
      <c r="U660">
        <f t="shared" si="111"/>
        <v>0</v>
      </c>
    </row>
    <row r="661" spans="1:21" x14ac:dyDescent="0.35">
      <c r="A661">
        <v>2013</v>
      </c>
      <c r="B661">
        <v>11</v>
      </c>
      <c r="C661">
        <v>30</v>
      </c>
      <c r="D661">
        <v>8715780000</v>
      </c>
      <c r="E661">
        <v>0</v>
      </c>
      <c r="F661">
        <v>7313553106.9100018</v>
      </c>
      <c r="G661">
        <v>0</v>
      </c>
      <c r="H661">
        <v>0</v>
      </c>
      <c r="I661">
        <v>0</v>
      </c>
      <c r="K661" s="4">
        <f t="shared" si="103"/>
        <v>2013</v>
      </c>
      <c r="L661" t="str">
        <f>VLOOKUP(B661,Lookup!A:B,2,FALSE)</f>
        <v>Federal</v>
      </c>
      <c r="M661" t="str">
        <f>VLOOKUP(C661,Lookup!D:E,2,FALSE)</f>
        <v>Science and Technology</v>
      </c>
      <c r="N661" s="1">
        <f t="shared" si="104"/>
        <v>8715780000</v>
      </c>
      <c r="O661" s="1">
        <f t="shared" si="105"/>
        <v>0</v>
      </c>
      <c r="P661" s="1">
        <f t="shared" si="106"/>
        <v>8715780000</v>
      </c>
      <c r="Q661" s="1">
        <f t="shared" si="107"/>
        <v>7313553106.9100018</v>
      </c>
      <c r="R661" s="1">
        <f t="shared" si="108"/>
        <v>0</v>
      </c>
      <c r="S661" s="1">
        <f t="shared" si="109"/>
        <v>0</v>
      </c>
      <c r="T661" s="1">
        <f t="shared" si="110"/>
        <v>0</v>
      </c>
      <c r="U661">
        <f t="shared" si="111"/>
        <v>0</v>
      </c>
    </row>
    <row r="662" spans="1:21" x14ac:dyDescent="0.35">
      <c r="A662">
        <v>2013</v>
      </c>
      <c r="B662">
        <v>11</v>
      </c>
      <c r="C662">
        <v>31</v>
      </c>
      <c r="D662">
        <v>32465231529</v>
      </c>
      <c r="E662">
        <v>0</v>
      </c>
      <c r="F662">
        <v>21721390134.400002</v>
      </c>
      <c r="G662">
        <v>9070151199</v>
      </c>
      <c r="H662">
        <v>0</v>
      </c>
      <c r="I662">
        <v>9963873772.7600002</v>
      </c>
      <c r="K662" s="4">
        <f t="shared" si="103"/>
        <v>2013</v>
      </c>
      <c r="L662" t="str">
        <f>VLOOKUP(B662,Lookup!A:B,2,FALSE)</f>
        <v>Federal</v>
      </c>
      <c r="M662" t="str">
        <f>VLOOKUP(C662,Lookup!D:E,2,FALSE)</f>
        <v>SSG</v>
      </c>
      <c r="N662" s="1">
        <f t="shared" si="104"/>
        <v>32465231529</v>
      </c>
      <c r="O662" s="1">
        <f t="shared" si="105"/>
        <v>0</v>
      </c>
      <c r="P662" s="1">
        <f t="shared" si="106"/>
        <v>32465231529</v>
      </c>
      <c r="Q662" s="1">
        <f t="shared" si="107"/>
        <v>21721390134.400002</v>
      </c>
      <c r="R662" s="1">
        <f t="shared" si="108"/>
        <v>9070151199</v>
      </c>
      <c r="S662" s="1">
        <f t="shared" si="109"/>
        <v>0</v>
      </c>
      <c r="T662" s="1">
        <f t="shared" si="110"/>
        <v>9070151199</v>
      </c>
      <c r="U662">
        <f t="shared" si="111"/>
        <v>9963873772.7600002</v>
      </c>
    </row>
    <row r="663" spans="1:21" x14ac:dyDescent="0.35">
      <c r="A663">
        <v>2013</v>
      </c>
      <c r="B663">
        <v>11</v>
      </c>
      <c r="C663">
        <v>33</v>
      </c>
      <c r="D663">
        <v>3245658435</v>
      </c>
      <c r="E663">
        <v>0</v>
      </c>
      <c r="F663">
        <v>2414083382.4700003</v>
      </c>
      <c r="G663">
        <v>0</v>
      </c>
      <c r="H663">
        <v>0</v>
      </c>
      <c r="I663">
        <v>0</v>
      </c>
      <c r="K663" s="4">
        <f t="shared" si="103"/>
        <v>2013</v>
      </c>
      <c r="L663" t="str">
        <f>VLOOKUP(B663,Lookup!A:B,2,FALSE)</f>
        <v>Federal</v>
      </c>
      <c r="M663" t="str">
        <f>VLOOKUP(C663,Lookup!D:E,2,FALSE)</f>
        <v>Trade, Commerce and Industry</v>
      </c>
      <c r="N663" s="1">
        <f t="shared" si="104"/>
        <v>3245658435</v>
      </c>
      <c r="O663" s="1">
        <f t="shared" si="105"/>
        <v>0</v>
      </c>
      <c r="P663" s="1">
        <f t="shared" si="106"/>
        <v>3245658435</v>
      </c>
      <c r="Q663" s="1">
        <f t="shared" si="107"/>
        <v>2414083382.4700003</v>
      </c>
      <c r="R663" s="1">
        <f t="shared" si="108"/>
        <v>0</v>
      </c>
      <c r="S663" s="1">
        <f t="shared" si="109"/>
        <v>0</v>
      </c>
      <c r="T663" s="1">
        <f t="shared" si="110"/>
        <v>0</v>
      </c>
      <c r="U663">
        <f t="shared" si="111"/>
        <v>0</v>
      </c>
    </row>
    <row r="664" spans="1:21" x14ac:dyDescent="0.35">
      <c r="A664">
        <v>2013</v>
      </c>
      <c r="B664">
        <v>11</v>
      </c>
      <c r="C664">
        <v>34</v>
      </c>
      <c r="D664">
        <v>44353673724</v>
      </c>
      <c r="E664">
        <v>0</v>
      </c>
      <c r="F664">
        <v>19805399317.219997</v>
      </c>
      <c r="G664">
        <v>0</v>
      </c>
      <c r="H664">
        <v>0</v>
      </c>
      <c r="I664">
        <v>0</v>
      </c>
      <c r="K664" s="4">
        <f t="shared" si="103"/>
        <v>2013</v>
      </c>
      <c r="L664" t="str">
        <f>VLOOKUP(B664,Lookup!A:B,2,FALSE)</f>
        <v>Federal</v>
      </c>
      <c r="M664" t="str">
        <f>VLOOKUP(C664,Lookup!D:E,2,FALSE)</f>
        <v>Transport</v>
      </c>
      <c r="N664" s="1">
        <f t="shared" si="104"/>
        <v>44353673724</v>
      </c>
      <c r="O664" s="1">
        <f t="shared" si="105"/>
        <v>0</v>
      </c>
      <c r="P664" s="1">
        <f t="shared" si="106"/>
        <v>44353673724</v>
      </c>
      <c r="Q664" s="1">
        <f t="shared" si="107"/>
        <v>19805399317.219997</v>
      </c>
      <c r="R664" s="1">
        <f t="shared" si="108"/>
        <v>0</v>
      </c>
      <c r="S664" s="1">
        <f t="shared" si="109"/>
        <v>0</v>
      </c>
      <c r="T664" s="1">
        <f t="shared" si="110"/>
        <v>0</v>
      </c>
      <c r="U664">
        <f t="shared" si="111"/>
        <v>0</v>
      </c>
    </row>
    <row r="665" spans="1:21" x14ac:dyDescent="0.35">
      <c r="A665">
        <v>2013</v>
      </c>
      <c r="B665">
        <v>11</v>
      </c>
      <c r="C665">
        <v>35</v>
      </c>
      <c r="D665">
        <v>80306966364</v>
      </c>
      <c r="E665">
        <v>0</v>
      </c>
      <c r="F665">
        <v>29646546808.649998</v>
      </c>
      <c r="G665">
        <v>53229055549</v>
      </c>
      <c r="H665">
        <v>0</v>
      </c>
      <c r="I665">
        <v>17275596419.509998</v>
      </c>
      <c r="K665" s="4">
        <f t="shared" si="103"/>
        <v>2013</v>
      </c>
      <c r="L665" t="str">
        <f>VLOOKUP(B665,Lookup!A:B,2,FALSE)</f>
        <v>Federal</v>
      </c>
      <c r="M665" t="str">
        <f>VLOOKUP(C665,Lookup!D:E,2,FALSE)</f>
        <v>Water and Sanitation</v>
      </c>
      <c r="N665" s="1">
        <f t="shared" si="104"/>
        <v>80306966364</v>
      </c>
      <c r="O665" s="1">
        <f t="shared" si="105"/>
        <v>0</v>
      </c>
      <c r="P665" s="1">
        <f t="shared" si="106"/>
        <v>80306966364</v>
      </c>
      <c r="Q665" s="1">
        <f t="shared" si="107"/>
        <v>29646546808.649998</v>
      </c>
      <c r="R665" s="1">
        <f t="shared" si="108"/>
        <v>53229055549</v>
      </c>
      <c r="S665" s="1">
        <f t="shared" si="109"/>
        <v>0</v>
      </c>
      <c r="T665" s="1">
        <f t="shared" si="110"/>
        <v>53229055549</v>
      </c>
      <c r="U665">
        <f t="shared" si="111"/>
        <v>17275596419.509998</v>
      </c>
    </row>
    <row r="666" spans="1:21" x14ac:dyDescent="0.35">
      <c r="A666">
        <v>2013</v>
      </c>
      <c r="B666">
        <v>11</v>
      </c>
      <c r="C666">
        <v>36</v>
      </c>
      <c r="D666">
        <v>3300000000</v>
      </c>
      <c r="E666">
        <v>0</v>
      </c>
      <c r="F666">
        <v>1804768480.47</v>
      </c>
      <c r="G666">
        <v>0</v>
      </c>
      <c r="H666">
        <v>0</v>
      </c>
      <c r="I666">
        <v>0</v>
      </c>
      <c r="K666" s="4">
        <f t="shared" si="103"/>
        <v>2013</v>
      </c>
      <c r="L666" t="str">
        <f>VLOOKUP(B666,Lookup!A:B,2,FALSE)</f>
        <v>Federal</v>
      </c>
      <c r="M666" t="str">
        <f>VLOOKUP(C666,Lookup!D:E,2,FALSE)</f>
        <v>Women Affairs</v>
      </c>
      <c r="N666" s="1">
        <f t="shared" si="104"/>
        <v>3300000000</v>
      </c>
      <c r="O666" s="1">
        <f t="shared" si="105"/>
        <v>0</v>
      </c>
      <c r="P666" s="1">
        <f t="shared" si="106"/>
        <v>3300000000</v>
      </c>
      <c r="Q666" s="1">
        <f t="shared" si="107"/>
        <v>1804768480.47</v>
      </c>
      <c r="R666" s="1">
        <f t="shared" si="108"/>
        <v>0</v>
      </c>
      <c r="S666" s="1">
        <f t="shared" si="109"/>
        <v>0</v>
      </c>
      <c r="T666" s="1">
        <f t="shared" si="110"/>
        <v>0</v>
      </c>
      <c r="U666">
        <f t="shared" si="111"/>
        <v>0</v>
      </c>
    </row>
    <row r="667" spans="1:21" x14ac:dyDescent="0.35">
      <c r="A667">
        <v>2013</v>
      </c>
      <c r="B667">
        <v>11</v>
      </c>
      <c r="C667">
        <v>37</v>
      </c>
      <c r="D667">
        <v>7912500000</v>
      </c>
      <c r="E667">
        <v>0</v>
      </c>
      <c r="F667">
        <v>4804323969.7299995</v>
      </c>
      <c r="G667">
        <v>0</v>
      </c>
      <c r="H667">
        <v>0</v>
      </c>
      <c r="I667">
        <v>0</v>
      </c>
      <c r="K667" s="4">
        <f t="shared" si="103"/>
        <v>2013</v>
      </c>
      <c r="L667" t="str">
        <f>VLOOKUP(B667,Lookup!A:B,2,FALSE)</f>
        <v>Federal</v>
      </c>
      <c r="M667" t="str">
        <f>VLOOKUP(C667,Lookup!D:E,2,FALSE)</f>
        <v>Youths and Sports</v>
      </c>
      <c r="N667" s="1">
        <f t="shared" si="104"/>
        <v>7912500000</v>
      </c>
      <c r="O667" s="1">
        <f t="shared" si="105"/>
        <v>0</v>
      </c>
      <c r="P667" s="1">
        <f t="shared" si="106"/>
        <v>7912500000</v>
      </c>
      <c r="Q667" s="1">
        <f t="shared" si="107"/>
        <v>4804323969.7299995</v>
      </c>
      <c r="R667" s="1">
        <f t="shared" si="108"/>
        <v>0</v>
      </c>
      <c r="S667" s="1">
        <f t="shared" si="109"/>
        <v>0</v>
      </c>
      <c r="T667" s="1">
        <f t="shared" si="110"/>
        <v>0</v>
      </c>
      <c r="U667">
        <f t="shared" si="111"/>
        <v>0</v>
      </c>
    </row>
    <row r="668" spans="1:21" x14ac:dyDescent="0.35">
      <c r="A668">
        <v>2014</v>
      </c>
      <c r="B668">
        <v>3</v>
      </c>
      <c r="C668">
        <v>1</v>
      </c>
      <c r="D668">
        <v>3150000000</v>
      </c>
      <c r="E668">
        <v>0</v>
      </c>
      <c r="F668">
        <v>1562880177.75</v>
      </c>
      <c r="G668">
        <v>0</v>
      </c>
      <c r="H668">
        <v>0</v>
      </c>
      <c r="I668">
        <v>0</v>
      </c>
      <c r="K668" s="4">
        <f t="shared" si="103"/>
        <v>2014</v>
      </c>
      <c r="L668" t="str">
        <f>VLOOKUP(B668,Lookup!A:B,2,FALSE)</f>
        <v>Jigawa</v>
      </c>
      <c r="M668" t="str">
        <f>VLOOKUP(C668,Lookup!D:E,2,FALSE)</f>
        <v>Agriculture</v>
      </c>
      <c r="N668" s="1">
        <f t="shared" si="104"/>
        <v>3150000000</v>
      </c>
      <c r="O668" s="1">
        <f t="shared" si="105"/>
        <v>0</v>
      </c>
      <c r="P668" s="1">
        <f t="shared" si="106"/>
        <v>3150000000</v>
      </c>
      <c r="Q668" s="1">
        <f t="shared" si="107"/>
        <v>1562880177.75</v>
      </c>
      <c r="R668" s="1">
        <f t="shared" si="108"/>
        <v>0</v>
      </c>
      <c r="S668" s="1">
        <f t="shared" si="109"/>
        <v>0</v>
      </c>
      <c r="T668" s="1">
        <f t="shared" si="110"/>
        <v>0</v>
      </c>
      <c r="U668">
        <f t="shared" si="111"/>
        <v>0</v>
      </c>
    </row>
    <row r="669" spans="1:21" x14ac:dyDescent="0.35">
      <c r="A669">
        <v>2014</v>
      </c>
      <c r="B669">
        <v>3</v>
      </c>
      <c r="C669">
        <v>3</v>
      </c>
      <c r="D669">
        <v>2672000000</v>
      </c>
      <c r="E669">
        <v>0</v>
      </c>
      <c r="F669">
        <v>1466005444.05</v>
      </c>
      <c r="G669">
        <v>223000000</v>
      </c>
      <c r="H669">
        <v>0</v>
      </c>
      <c r="I669">
        <v>8077570.6299999999</v>
      </c>
      <c r="K669" s="4">
        <f t="shared" si="103"/>
        <v>2014</v>
      </c>
      <c r="L669" t="str">
        <f>VLOOKUP(B669,Lookup!A:B,2,FALSE)</f>
        <v>Jigawa</v>
      </c>
      <c r="M669" t="str">
        <f>VLOOKUP(C669,Lookup!D:E,2,FALSE)</f>
        <v>Community, Human Development &amp; Employment Creation</v>
      </c>
      <c r="N669" s="1">
        <f t="shared" si="104"/>
        <v>2672000000</v>
      </c>
      <c r="O669" s="1">
        <f t="shared" si="105"/>
        <v>0</v>
      </c>
      <c r="P669" s="1">
        <f t="shared" si="106"/>
        <v>2672000000</v>
      </c>
      <c r="Q669" s="1">
        <f t="shared" si="107"/>
        <v>1466005444.05</v>
      </c>
      <c r="R669" s="1">
        <f t="shared" si="108"/>
        <v>223000000</v>
      </c>
      <c r="S669" s="1">
        <f t="shared" si="109"/>
        <v>0</v>
      </c>
      <c r="T669" s="1">
        <f t="shared" si="110"/>
        <v>223000000</v>
      </c>
      <c r="U669">
        <f t="shared" si="111"/>
        <v>8077570.6299999999</v>
      </c>
    </row>
    <row r="670" spans="1:21" x14ac:dyDescent="0.35">
      <c r="A670">
        <v>2014</v>
      </c>
      <c r="B670">
        <v>3</v>
      </c>
      <c r="C670">
        <v>6</v>
      </c>
      <c r="D670">
        <v>7636000000</v>
      </c>
      <c r="E670">
        <v>0</v>
      </c>
      <c r="F670">
        <v>7396992294.7000017</v>
      </c>
      <c r="G670">
        <v>2199000000</v>
      </c>
      <c r="H670">
        <v>0</v>
      </c>
      <c r="I670">
        <v>2797145993.5599999</v>
      </c>
      <c r="K670" s="4">
        <f t="shared" si="103"/>
        <v>2014</v>
      </c>
      <c r="L670" t="str">
        <f>VLOOKUP(B670,Lookup!A:B,2,FALSE)</f>
        <v>Jigawa</v>
      </c>
      <c r="M670" t="str">
        <f>VLOOKUP(C670,Lookup!D:E,2,FALSE)</f>
        <v>Education</v>
      </c>
      <c r="N670" s="1">
        <f t="shared" si="104"/>
        <v>7636000000</v>
      </c>
      <c r="O670" s="1">
        <f t="shared" si="105"/>
        <v>0</v>
      </c>
      <c r="P670" s="1">
        <f t="shared" si="106"/>
        <v>7636000000</v>
      </c>
      <c r="Q670" s="1">
        <f t="shared" si="107"/>
        <v>7396992294.7000017</v>
      </c>
      <c r="R670" s="1">
        <f t="shared" si="108"/>
        <v>2199000000</v>
      </c>
      <c r="S670" s="1">
        <f t="shared" si="109"/>
        <v>0</v>
      </c>
      <c r="T670" s="1">
        <f t="shared" si="110"/>
        <v>2199000000</v>
      </c>
      <c r="U670">
        <f t="shared" si="111"/>
        <v>2797145993.5599999</v>
      </c>
    </row>
    <row r="671" spans="1:21" x14ac:dyDescent="0.35">
      <c r="A671">
        <v>2014</v>
      </c>
      <c r="B671">
        <v>3</v>
      </c>
      <c r="C671">
        <v>7</v>
      </c>
      <c r="D671">
        <v>692000000</v>
      </c>
      <c r="E671">
        <v>0</v>
      </c>
      <c r="F671">
        <v>127943888.98999999</v>
      </c>
      <c r="G671">
        <v>0</v>
      </c>
      <c r="H671">
        <v>0</v>
      </c>
      <c r="I671">
        <v>0</v>
      </c>
      <c r="K671" s="4">
        <f t="shared" si="103"/>
        <v>2014</v>
      </c>
      <c r="L671" t="str">
        <f>VLOOKUP(B671,Lookup!A:B,2,FALSE)</f>
        <v>Jigawa</v>
      </c>
      <c r="M671" t="str">
        <f>VLOOKUP(C671,Lookup!D:E,2,FALSE)</f>
        <v>Environment</v>
      </c>
      <c r="N671" s="1">
        <f t="shared" si="104"/>
        <v>692000000</v>
      </c>
      <c r="O671" s="1">
        <f t="shared" si="105"/>
        <v>0</v>
      </c>
      <c r="P671" s="1">
        <f t="shared" si="106"/>
        <v>692000000</v>
      </c>
      <c r="Q671" s="1">
        <f t="shared" si="107"/>
        <v>127943888.98999999</v>
      </c>
      <c r="R671" s="1">
        <f t="shared" si="108"/>
        <v>0</v>
      </c>
      <c r="S671" s="1">
        <f t="shared" si="109"/>
        <v>0</v>
      </c>
      <c r="T671" s="1">
        <f t="shared" si="110"/>
        <v>0</v>
      </c>
      <c r="U671">
        <f t="shared" si="111"/>
        <v>0</v>
      </c>
    </row>
    <row r="672" spans="1:21" x14ac:dyDescent="0.35">
      <c r="A672">
        <v>2014</v>
      </c>
      <c r="B672">
        <v>3</v>
      </c>
      <c r="C672">
        <v>9</v>
      </c>
      <c r="D672">
        <v>1849000000</v>
      </c>
      <c r="E672">
        <v>0</v>
      </c>
      <c r="F672">
        <v>1244190081.6900001</v>
      </c>
      <c r="G672">
        <v>1040000000</v>
      </c>
      <c r="H672">
        <v>0</v>
      </c>
      <c r="I672">
        <v>351330828.69</v>
      </c>
      <c r="K672" s="4">
        <f t="shared" si="103"/>
        <v>2014</v>
      </c>
      <c r="L672" t="str">
        <f>VLOOKUP(B672,Lookup!A:B,2,FALSE)</f>
        <v>Jigawa</v>
      </c>
      <c r="M672" t="str">
        <f>VLOOKUP(C672,Lookup!D:E,2,FALSE)</f>
        <v>Finance</v>
      </c>
      <c r="N672" s="1">
        <f t="shared" si="104"/>
        <v>1849000000</v>
      </c>
      <c r="O672" s="1">
        <f t="shared" si="105"/>
        <v>0</v>
      </c>
      <c r="P672" s="1">
        <f t="shared" si="106"/>
        <v>1849000000</v>
      </c>
      <c r="Q672" s="1">
        <f t="shared" si="107"/>
        <v>1244190081.6900001</v>
      </c>
      <c r="R672" s="1">
        <f t="shared" si="108"/>
        <v>1040000000</v>
      </c>
      <c r="S672" s="1">
        <f t="shared" si="109"/>
        <v>0</v>
      </c>
      <c r="T672" s="1">
        <f t="shared" si="110"/>
        <v>1040000000</v>
      </c>
      <c r="U672">
        <f t="shared" si="111"/>
        <v>351330828.69</v>
      </c>
    </row>
    <row r="673" spans="1:21" x14ac:dyDescent="0.35">
      <c r="A673">
        <v>2014</v>
      </c>
      <c r="B673">
        <v>3</v>
      </c>
      <c r="C673">
        <v>11</v>
      </c>
      <c r="D673">
        <v>3006000000</v>
      </c>
      <c r="E673">
        <v>0</v>
      </c>
      <c r="F673">
        <v>1866706691.1999998</v>
      </c>
      <c r="G673">
        <v>0</v>
      </c>
      <c r="H673">
        <v>0</v>
      </c>
      <c r="I673">
        <v>0</v>
      </c>
      <c r="K673" s="4">
        <f t="shared" si="103"/>
        <v>2014</v>
      </c>
      <c r="L673" t="str">
        <f>VLOOKUP(B673,Lookup!A:B,2,FALSE)</f>
        <v>Jigawa</v>
      </c>
      <c r="M673" t="str">
        <f>VLOOKUP(C673,Lookup!D:E,2,FALSE)</f>
        <v>General Administration</v>
      </c>
      <c r="N673" s="1">
        <f t="shared" si="104"/>
        <v>3006000000</v>
      </c>
      <c r="O673" s="1">
        <f t="shared" si="105"/>
        <v>0</v>
      </c>
      <c r="P673" s="1">
        <f t="shared" si="106"/>
        <v>3006000000</v>
      </c>
      <c r="Q673" s="1">
        <f t="shared" si="107"/>
        <v>1866706691.1999998</v>
      </c>
      <c r="R673" s="1">
        <f t="shared" si="108"/>
        <v>0</v>
      </c>
      <c r="S673" s="1">
        <f t="shared" si="109"/>
        <v>0</v>
      </c>
      <c r="T673" s="1">
        <f t="shared" si="110"/>
        <v>0</v>
      </c>
      <c r="U673">
        <f t="shared" si="111"/>
        <v>0</v>
      </c>
    </row>
    <row r="674" spans="1:21" x14ac:dyDescent="0.35">
      <c r="A674">
        <v>2014</v>
      </c>
      <c r="B674">
        <v>3</v>
      </c>
      <c r="C674">
        <v>13</v>
      </c>
      <c r="D674">
        <v>3690000000</v>
      </c>
      <c r="E674">
        <v>0</v>
      </c>
      <c r="F674">
        <v>3159856493.6799998</v>
      </c>
      <c r="G674">
        <v>1995000000</v>
      </c>
      <c r="H674">
        <v>0</v>
      </c>
      <c r="I674">
        <v>1146705848.3099999</v>
      </c>
      <c r="K674" s="4">
        <f t="shared" si="103"/>
        <v>2014</v>
      </c>
      <c r="L674" t="str">
        <f>VLOOKUP(B674,Lookup!A:B,2,FALSE)</f>
        <v>Jigawa</v>
      </c>
      <c r="M674" t="str">
        <f>VLOOKUP(C674,Lookup!D:E,2,FALSE)</f>
        <v>Health</v>
      </c>
      <c r="N674" s="1">
        <f t="shared" si="104"/>
        <v>3690000000</v>
      </c>
      <c r="O674" s="1">
        <f t="shared" si="105"/>
        <v>0</v>
      </c>
      <c r="P674" s="1">
        <f t="shared" si="106"/>
        <v>3690000000</v>
      </c>
      <c r="Q674" s="1">
        <f t="shared" si="107"/>
        <v>3159856493.6799998</v>
      </c>
      <c r="R674" s="1">
        <f t="shared" si="108"/>
        <v>1995000000</v>
      </c>
      <c r="S674" s="1">
        <f t="shared" si="109"/>
        <v>0</v>
      </c>
      <c r="T674" s="1">
        <f t="shared" si="110"/>
        <v>1995000000</v>
      </c>
      <c r="U674">
        <f t="shared" si="111"/>
        <v>1146705848.3099999</v>
      </c>
    </row>
    <row r="675" spans="1:21" x14ac:dyDescent="0.35">
      <c r="A675">
        <v>2014</v>
      </c>
      <c r="B675">
        <v>3</v>
      </c>
      <c r="C675">
        <v>16</v>
      </c>
      <c r="D675">
        <v>1363000000</v>
      </c>
      <c r="E675">
        <v>0</v>
      </c>
      <c r="F675">
        <v>1555088425.3199999</v>
      </c>
      <c r="G675">
        <v>0</v>
      </c>
      <c r="H675">
        <v>0</v>
      </c>
      <c r="I675">
        <v>0</v>
      </c>
      <c r="K675" s="4">
        <f t="shared" si="103"/>
        <v>2014</v>
      </c>
      <c r="L675" t="str">
        <f>VLOOKUP(B675,Lookup!A:B,2,FALSE)</f>
        <v>Jigawa</v>
      </c>
      <c r="M675" t="str">
        <f>VLOOKUP(C675,Lookup!D:E,2,FALSE)</f>
        <v>Information, Culture &amp; Tourism</v>
      </c>
      <c r="N675" s="1">
        <f t="shared" si="104"/>
        <v>1363000000</v>
      </c>
      <c r="O675" s="1">
        <f t="shared" si="105"/>
        <v>0</v>
      </c>
      <c r="P675" s="1">
        <f t="shared" si="106"/>
        <v>1363000000</v>
      </c>
      <c r="Q675" s="1">
        <f t="shared" si="107"/>
        <v>1555088425.3199999</v>
      </c>
      <c r="R675" s="1">
        <f t="shared" si="108"/>
        <v>0</v>
      </c>
      <c r="S675" s="1">
        <f t="shared" si="109"/>
        <v>0</v>
      </c>
      <c r="T675" s="1">
        <f t="shared" si="110"/>
        <v>0</v>
      </c>
      <c r="U675">
        <f t="shared" si="111"/>
        <v>0</v>
      </c>
    </row>
    <row r="676" spans="1:21" x14ac:dyDescent="0.35">
      <c r="A676">
        <v>2014</v>
      </c>
      <c r="B676">
        <v>3</v>
      </c>
      <c r="C676">
        <v>17</v>
      </c>
      <c r="D676">
        <v>12123000000</v>
      </c>
      <c r="E676">
        <v>0</v>
      </c>
      <c r="F676">
        <v>14898798596.67</v>
      </c>
      <c r="G676">
        <v>0</v>
      </c>
      <c r="H676">
        <v>0</v>
      </c>
      <c r="I676">
        <v>0</v>
      </c>
      <c r="K676" s="4">
        <f t="shared" si="103"/>
        <v>2014</v>
      </c>
      <c r="L676" t="str">
        <f>VLOOKUP(B676,Lookup!A:B,2,FALSE)</f>
        <v>Jigawa</v>
      </c>
      <c r="M676" t="str">
        <f>VLOOKUP(C676,Lookup!D:E,2,FALSE)</f>
        <v>Infrastructure</v>
      </c>
      <c r="N676" s="1">
        <f t="shared" si="104"/>
        <v>12123000000</v>
      </c>
      <c r="O676" s="1">
        <f t="shared" si="105"/>
        <v>0</v>
      </c>
      <c r="P676" s="1">
        <f t="shared" si="106"/>
        <v>12123000000</v>
      </c>
      <c r="Q676" s="1">
        <f t="shared" si="107"/>
        <v>14898798596.67</v>
      </c>
      <c r="R676" s="1">
        <f t="shared" si="108"/>
        <v>0</v>
      </c>
      <c r="S676" s="1">
        <f t="shared" si="109"/>
        <v>0</v>
      </c>
      <c r="T676" s="1">
        <f t="shared" si="110"/>
        <v>0</v>
      </c>
      <c r="U676">
        <f t="shared" si="111"/>
        <v>0</v>
      </c>
    </row>
    <row r="677" spans="1:21" x14ac:dyDescent="0.35">
      <c r="A677">
        <v>2014</v>
      </c>
      <c r="B677">
        <v>3</v>
      </c>
      <c r="C677">
        <v>27</v>
      </c>
      <c r="D677">
        <v>500000000</v>
      </c>
      <c r="E677">
        <v>0</v>
      </c>
      <c r="F677">
        <v>318528719.78000003</v>
      </c>
      <c r="G677">
        <v>350000000</v>
      </c>
      <c r="H677">
        <v>0</v>
      </c>
      <c r="I677">
        <v>300131049.68000001</v>
      </c>
      <c r="K677" s="4">
        <f t="shared" si="103"/>
        <v>2014</v>
      </c>
      <c r="L677" t="str">
        <f>VLOOKUP(B677,Lookup!A:B,2,FALSE)</f>
        <v>Jigawa</v>
      </c>
      <c r="M677" t="str">
        <f>VLOOKUP(C677,Lookup!D:E,2,FALSE)</f>
        <v>Power/Energy</v>
      </c>
      <c r="N677" s="1">
        <f t="shared" si="104"/>
        <v>500000000</v>
      </c>
      <c r="O677" s="1">
        <f t="shared" si="105"/>
        <v>0</v>
      </c>
      <c r="P677" s="1">
        <f t="shared" si="106"/>
        <v>500000000</v>
      </c>
      <c r="Q677" s="1">
        <f t="shared" si="107"/>
        <v>318528719.78000003</v>
      </c>
      <c r="R677" s="1">
        <f t="shared" si="108"/>
        <v>350000000</v>
      </c>
      <c r="S677" s="1">
        <f t="shared" si="109"/>
        <v>0</v>
      </c>
      <c r="T677" s="1">
        <f t="shared" si="110"/>
        <v>350000000</v>
      </c>
      <c r="U677">
        <f t="shared" si="111"/>
        <v>300131049.68000001</v>
      </c>
    </row>
    <row r="678" spans="1:21" x14ac:dyDescent="0.35">
      <c r="A678">
        <v>2014</v>
      </c>
      <c r="B678">
        <v>3</v>
      </c>
      <c r="C678">
        <v>30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K678" s="4">
        <f t="shared" si="103"/>
        <v>2014</v>
      </c>
      <c r="L678" t="str">
        <f>VLOOKUP(B678,Lookup!A:B,2,FALSE)</f>
        <v>Jigawa</v>
      </c>
      <c r="M678" t="str">
        <f>VLOOKUP(C678,Lookup!D:E,2,FALSE)</f>
        <v>Science and Technology</v>
      </c>
      <c r="N678" s="1">
        <f t="shared" si="104"/>
        <v>0</v>
      </c>
      <c r="O678" s="1">
        <f t="shared" si="105"/>
        <v>0</v>
      </c>
      <c r="P678" s="1">
        <f t="shared" si="106"/>
        <v>0</v>
      </c>
      <c r="Q678" s="1">
        <f t="shared" si="107"/>
        <v>0</v>
      </c>
      <c r="R678" s="1">
        <f t="shared" si="108"/>
        <v>0</v>
      </c>
      <c r="S678" s="1">
        <f t="shared" si="109"/>
        <v>0</v>
      </c>
      <c r="T678" s="1">
        <f t="shared" si="110"/>
        <v>0</v>
      </c>
      <c r="U678">
        <f t="shared" si="111"/>
        <v>0</v>
      </c>
    </row>
    <row r="679" spans="1:21" x14ac:dyDescent="0.35">
      <c r="A679">
        <v>2014</v>
      </c>
      <c r="B679">
        <v>3</v>
      </c>
      <c r="C679">
        <v>32</v>
      </c>
      <c r="D679">
        <v>14249000000</v>
      </c>
      <c r="E679">
        <v>0</v>
      </c>
      <c r="F679">
        <v>13366170067.710001</v>
      </c>
      <c r="G679">
        <v>0</v>
      </c>
      <c r="H679">
        <v>0</v>
      </c>
      <c r="I679">
        <v>0</v>
      </c>
      <c r="K679" s="4">
        <f t="shared" si="103"/>
        <v>2014</v>
      </c>
      <c r="L679" t="str">
        <f>VLOOKUP(B679,Lookup!A:B,2,FALSE)</f>
        <v>Jigawa</v>
      </c>
      <c r="M679" t="str">
        <f>VLOOKUP(C679,Lookup!D:E,2,FALSE)</f>
        <v>Town, Urban and Regional Development</v>
      </c>
      <c r="N679" s="1">
        <f t="shared" si="104"/>
        <v>14249000000</v>
      </c>
      <c r="O679" s="1">
        <f t="shared" si="105"/>
        <v>0</v>
      </c>
      <c r="P679" s="1">
        <f t="shared" si="106"/>
        <v>14249000000</v>
      </c>
      <c r="Q679" s="1">
        <f t="shared" si="107"/>
        <v>13366170067.710001</v>
      </c>
      <c r="R679" s="1">
        <f t="shared" si="108"/>
        <v>0</v>
      </c>
      <c r="S679" s="1">
        <f t="shared" si="109"/>
        <v>0</v>
      </c>
      <c r="T679" s="1">
        <f t="shared" si="110"/>
        <v>0</v>
      </c>
      <c r="U679">
        <f t="shared" si="111"/>
        <v>0</v>
      </c>
    </row>
    <row r="680" spans="1:21" x14ac:dyDescent="0.35">
      <c r="A680">
        <v>2014</v>
      </c>
      <c r="B680">
        <v>3</v>
      </c>
      <c r="C680">
        <v>33</v>
      </c>
      <c r="D680">
        <v>743000000</v>
      </c>
      <c r="E680">
        <v>0</v>
      </c>
      <c r="F680">
        <v>335680411.36000001</v>
      </c>
      <c r="G680">
        <v>0</v>
      </c>
      <c r="H680">
        <v>0</v>
      </c>
      <c r="I680">
        <v>0</v>
      </c>
      <c r="K680" s="4">
        <f t="shared" si="103"/>
        <v>2014</v>
      </c>
      <c r="L680" t="str">
        <f>VLOOKUP(B680,Lookup!A:B,2,FALSE)</f>
        <v>Jigawa</v>
      </c>
      <c r="M680" t="str">
        <f>VLOOKUP(C680,Lookup!D:E,2,FALSE)</f>
        <v>Trade, Commerce and Industry</v>
      </c>
      <c r="N680" s="1">
        <f t="shared" si="104"/>
        <v>743000000</v>
      </c>
      <c r="O680" s="1">
        <f t="shared" si="105"/>
        <v>0</v>
      </c>
      <c r="P680" s="1">
        <f t="shared" si="106"/>
        <v>743000000</v>
      </c>
      <c r="Q680" s="1">
        <f t="shared" si="107"/>
        <v>335680411.36000001</v>
      </c>
      <c r="R680" s="1">
        <f t="shared" si="108"/>
        <v>0</v>
      </c>
      <c r="S680" s="1">
        <f t="shared" si="109"/>
        <v>0</v>
      </c>
      <c r="T680" s="1">
        <f t="shared" si="110"/>
        <v>0</v>
      </c>
      <c r="U680">
        <f t="shared" si="111"/>
        <v>0</v>
      </c>
    </row>
    <row r="681" spans="1:21" x14ac:dyDescent="0.35">
      <c r="A681">
        <v>2014</v>
      </c>
      <c r="B681">
        <v>3</v>
      </c>
      <c r="C681">
        <v>35</v>
      </c>
      <c r="D681">
        <v>1870000000</v>
      </c>
      <c r="E681">
        <v>0</v>
      </c>
      <c r="F681">
        <v>574601669.91999996</v>
      </c>
      <c r="G681">
        <v>1410000000</v>
      </c>
      <c r="H681">
        <v>0</v>
      </c>
      <c r="I681">
        <v>549570012.72000003</v>
      </c>
      <c r="K681" s="4">
        <f t="shared" si="103"/>
        <v>2014</v>
      </c>
      <c r="L681" t="str">
        <f>VLOOKUP(B681,Lookup!A:B,2,FALSE)</f>
        <v>Jigawa</v>
      </c>
      <c r="M681" t="str">
        <f>VLOOKUP(C681,Lookup!D:E,2,FALSE)</f>
        <v>Water and Sanitation</v>
      </c>
      <c r="N681" s="1">
        <f t="shared" si="104"/>
        <v>1870000000</v>
      </c>
      <c r="O681" s="1">
        <f t="shared" si="105"/>
        <v>0</v>
      </c>
      <c r="P681" s="1">
        <f t="shared" si="106"/>
        <v>1870000000</v>
      </c>
      <c r="Q681" s="1">
        <f t="shared" si="107"/>
        <v>574601669.91999996</v>
      </c>
      <c r="R681" s="1">
        <f t="shared" si="108"/>
        <v>1410000000</v>
      </c>
      <c r="S681" s="1">
        <f t="shared" si="109"/>
        <v>0</v>
      </c>
      <c r="T681" s="1">
        <f t="shared" si="110"/>
        <v>1410000000</v>
      </c>
      <c r="U681">
        <f t="shared" si="111"/>
        <v>549570012.72000003</v>
      </c>
    </row>
    <row r="682" spans="1:21" x14ac:dyDescent="0.35">
      <c r="A682">
        <v>2014</v>
      </c>
      <c r="B682">
        <v>3</v>
      </c>
      <c r="C682">
        <v>37</v>
      </c>
      <c r="D682">
        <v>260000000</v>
      </c>
      <c r="E682">
        <v>0</v>
      </c>
      <c r="F682">
        <v>31667220.260000002</v>
      </c>
      <c r="G682">
        <v>0</v>
      </c>
      <c r="H682">
        <v>0</v>
      </c>
      <c r="I682">
        <v>0</v>
      </c>
      <c r="K682" s="4">
        <f t="shared" si="103"/>
        <v>2014</v>
      </c>
      <c r="L682" t="str">
        <f>VLOOKUP(B682,Lookup!A:B,2,FALSE)</f>
        <v>Jigawa</v>
      </c>
      <c r="M682" t="str">
        <f>VLOOKUP(C682,Lookup!D:E,2,FALSE)</f>
        <v>Youths and Sports</v>
      </c>
      <c r="N682" s="1">
        <f t="shared" si="104"/>
        <v>260000000</v>
      </c>
      <c r="O682" s="1">
        <f t="shared" si="105"/>
        <v>0</v>
      </c>
      <c r="P682" s="1">
        <f t="shared" si="106"/>
        <v>260000000</v>
      </c>
      <c r="Q682" s="1">
        <f t="shared" si="107"/>
        <v>31667220.260000002</v>
      </c>
      <c r="R682" s="1">
        <f t="shared" si="108"/>
        <v>0</v>
      </c>
      <c r="S682" s="1">
        <f t="shared" si="109"/>
        <v>0</v>
      </c>
      <c r="T682" s="1">
        <f t="shared" si="110"/>
        <v>0</v>
      </c>
      <c r="U682">
        <f t="shared" si="111"/>
        <v>0</v>
      </c>
    </row>
    <row r="683" spans="1:21" x14ac:dyDescent="0.35">
      <c r="A683">
        <v>2014</v>
      </c>
      <c r="B683">
        <v>4</v>
      </c>
      <c r="C683">
        <v>1</v>
      </c>
      <c r="D683">
        <v>7724700670</v>
      </c>
      <c r="E683">
        <v>0</v>
      </c>
      <c r="F683">
        <v>663060770.28999996</v>
      </c>
      <c r="G683">
        <v>75299750</v>
      </c>
      <c r="H683">
        <v>0</v>
      </c>
      <c r="I683">
        <v>0</v>
      </c>
      <c r="K683" s="4">
        <f t="shared" si="103"/>
        <v>2014</v>
      </c>
      <c r="L683" t="str">
        <f>VLOOKUP(B683,Lookup!A:B,2,FALSE)</f>
        <v>Kaduna</v>
      </c>
      <c r="M683" t="str">
        <f>VLOOKUP(C683,Lookup!D:E,2,FALSE)</f>
        <v>Agriculture</v>
      </c>
      <c r="N683" s="1">
        <f t="shared" si="104"/>
        <v>7724700670</v>
      </c>
      <c r="O683" s="1">
        <f t="shared" si="105"/>
        <v>0</v>
      </c>
      <c r="P683" s="1">
        <f t="shared" si="106"/>
        <v>7724700670</v>
      </c>
      <c r="Q683" s="1">
        <f t="shared" si="107"/>
        <v>663060770.28999996</v>
      </c>
      <c r="R683" s="1">
        <f t="shared" si="108"/>
        <v>75299750</v>
      </c>
      <c r="S683" s="1">
        <f t="shared" si="109"/>
        <v>0</v>
      </c>
      <c r="T683" s="1">
        <f t="shared" si="110"/>
        <v>75299750</v>
      </c>
      <c r="U683">
        <f t="shared" si="111"/>
        <v>0</v>
      </c>
    </row>
    <row r="684" spans="1:21" x14ac:dyDescent="0.35">
      <c r="A684">
        <v>2014</v>
      </c>
      <c r="B684">
        <v>4</v>
      </c>
      <c r="C684">
        <v>3</v>
      </c>
      <c r="D684">
        <v>4898164670</v>
      </c>
      <c r="E684">
        <v>0</v>
      </c>
      <c r="F684">
        <v>47565264.599999994</v>
      </c>
      <c r="G684">
        <v>4762052000</v>
      </c>
      <c r="H684">
        <v>0</v>
      </c>
      <c r="I684">
        <v>47565264.599999994</v>
      </c>
      <c r="K684" s="4">
        <f t="shared" si="103"/>
        <v>2014</v>
      </c>
      <c r="L684" t="str">
        <f>VLOOKUP(B684,Lookup!A:B,2,FALSE)</f>
        <v>Kaduna</v>
      </c>
      <c r="M684" t="str">
        <f>VLOOKUP(C684,Lookup!D:E,2,FALSE)</f>
        <v>Community, Human Development &amp; Employment Creation</v>
      </c>
      <c r="N684" s="1">
        <f t="shared" si="104"/>
        <v>4898164670</v>
      </c>
      <c r="O684" s="1">
        <f t="shared" si="105"/>
        <v>0</v>
      </c>
      <c r="P684" s="1">
        <f t="shared" si="106"/>
        <v>4898164670</v>
      </c>
      <c r="Q684" s="1">
        <f t="shared" si="107"/>
        <v>47565264.599999994</v>
      </c>
      <c r="R684" s="1">
        <f t="shared" si="108"/>
        <v>4762052000</v>
      </c>
      <c r="S684" s="1">
        <f t="shared" si="109"/>
        <v>0</v>
      </c>
      <c r="T684" s="1">
        <f t="shared" si="110"/>
        <v>4762052000</v>
      </c>
      <c r="U684">
        <f t="shared" si="111"/>
        <v>47565264.599999994</v>
      </c>
    </row>
    <row r="685" spans="1:21" x14ac:dyDescent="0.35">
      <c r="A685">
        <v>2014</v>
      </c>
      <c r="B685">
        <v>4</v>
      </c>
      <c r="C685">
        <v>6</v>
      </c>
      <c r="D685">
        <v>15603074505</v>
      </c>
      <c r="E685">
        <v>0</v>
      </c>
      <c r="F685">
        <v>643476227.75999999</v>
      </c>
      <c r="G685">
        <v>8665921615</v>
      </c>
      <c r="H685">
        <v>0</v>
      </c>
      <c r="I685">
        <v>161000000</v>
      </c>
      <c r="K685" s="4">
        <f t="shared" si="103"/>
        <v>2014</v>
      </c>
      <c r="L685" t="str">
        <f>VLOOKUP(B685,Lookup!A:B,2,FALSE)</f>
        <v>Kaduna</v>
      </c>
      <c r="M685" t="str">
        <f>VLOOKUP(C685,Lookup!D:E,2,FALSE)</f>
        <v>Education</v>
      </c>
      <c r="N685" s="1">
        <f t="shared" si="104"/>
        <v>15603074505</v>
      </c>
      <c r="O685" s="1">
        <f t="shared" si="105"/>
        <v>0</v>
      </c>
      <c r="P685" s="1">
        <f t="shared" si="106"/>
        <v>15603074505</v>
      </c>
      <c r="Q685" s="1">
        <f t="shared" si="107"/>
        <v>643476227.75999999</v>
      </c>
      <c r="R685" s="1">
        <f t="shared" si="108"/>
        <v>8665921615</v>
      </c>
      <c r="S685" s="1">
        <f t="shared" si="109"/>
        <v>0</v>
      </c>
      <c r="T685" s="1">
        <f t="shared" si="110"/>
        <v>8665921615</v>
      </c>
      <c r="U685">
        <f t="shared" si="111"/>
        <v>161000000</v>
      </c>
    </row>
    <row r="686" spans="1:21" x14ac:dyDescent="0.35">
      <c r="A686">
        <v>2014</v>
      </c>
      <c r="B686">
        <v>4</v>
      </c>
      <c r="C686">
        <v>7</v>
      </c>
      <c r="D686">
        <v>4162607580</v>
      </c>
      <c r="E686">
        <v>0</v>
      </c>
      <c r="F686">
        <v>2665773947.52</v>
      </c>
      <c r="G686">
        <v>0</v>
      </c>
      <c r="H686">
        <v>0</v>
      </c>
      <c r="I686">
        <v>0</v>
      </c>
      <c r="K686" s="4">
        <f t="shared" si="103"/>
        <v>2014</v>
      </c>
      <c r="L686" t="str">
        <f>VLOOKUP(B686,Lookup!A:B,2,FALSE)</f>
        <v>Kaduna</v>
      </c>
      <c r="M686" t="str">
        <f>VLOOKUP(C686,Lookup!D:E,2,FALSE)</f>
        <v>Environment</v>
      </c>
      <c r="N686" s="1">
        <f t="shared" si="104"/>
        <v>4162607580</v>
      </c>
      <c r="O686" s="1">
        <f t="shared" si="105"/>
        <v>0</v>
      </c>
      <c r="P686" s="1">
        <f t="shared" si="106"/>
        <v>4162607580</v>
      </c>
      <c r="Q686" s="1">
        <f t="shared" si="107"/>
        <v>2665773947.52</v>
      </c>
      <c r="R686" s="1">
        <f t="shared" si="108"/>
        <v>0</v>
      </c>
      <c r="S686" s="1">
        <f t="shared" si="109"/>
        <v>0</v>
      </c>
      <c r="T686" s="1">
        <f t="shared" si="110"/>
        <v>0</v>
      </c>
      <c r="U686">
        <f t="shared" si="111"/>
        <v>0</v>
      </c>
    </row>
    <row r="687" spans="1:21" x14ac:dyDescent="0.35">
      <c r="A687">
        <v>2014</v>
      </c>
      <c r="B687">
        <v>4</v>
      </c>
      <c r="C687">
        <v>9</v>
      </c>
      <c r="D687">
        <v>2163000000</v>
      </c>
      <c r="E687">
        <v>0</v>
      </c>
      <c r="F687">
        <v>2745038746.1999998</v>
      </c>
      <c r="G687">
        <v>0</v>
      </c>
      <c r="H687">
        <v>0</v>
      </c>
      <c r="I687">
        <v>0</v>
      </c>
      <c r="K687" s="4">
        <f t="shared" si="103"/>
        <v>2014</v>
      </c>
      <c r="L687" t="str">
        <f>VLOOKUP(B687,Lookup!A:B,2,FALSE)</f>
        <v>Kaduna</v>
      </c>
      <c r="M687" t="str">
        <f>VLOOKUP(C687,Lookup!D:E,2,FALSE)</f>
        <v>Finance</v>
      </c>
      <c r="N687" s="1">
        <f t="shared" si="104"/>
        <v>2163000000</v>
      </c>
      <c r="O687" s="1">
        <f t="shared" si="105"/>
        <v>0</v>
      </c>
      <c r="P687" s="1">
        <f t="shared" si="106"/>
        <v>2163000000</v>
      </c>
      <c r="Q687" s="1">
        <f t="shared" si="107"/>
        <v>2745038746.1999998</v>
      </c>
      <c r="R687" s="1">
        <f t="shared" si="108"/>
        <v>0</v>
      </c>
      <c r="S687" s="1">
        <f t="shared" si="109"/>
        <v>0</v>
      </c>
      <c r="T687" s="1">
        <f t="shared" si="110"/>
        <v>0</v>
      </c>
      <c r="U687">
        <f t="shared" si="111"/>
        <v>0</v>
      </c>
    </row>
    <row r="688" spans="1:21" x14ac:dyDescent="0.35">
      <c r="A688">
        <v>2014</v>
      </c>
      <c r="B688">
        <v>4</v>
      </c>
      <c r="C688">
        <v>11</v>
      </c>
      <c r="D688">
        <v>12458252185</v>
      </c>
      <c r="E688">
        <v>0</v>
      </c>
      <c r="F688">
        <v>1126196220.3799999</v>
      </c>
      <c r="G688">
        <v>0</v>
      </c>
      <c r="H688">
        <v>0</v>
      </c>
      <c r="I688">
        <v>0</v>
      </c>
      <c r="K688" s="4">
        <f t="shared" si="103"/>
        <v>2014</v>
      </c>
      <c r="L688" t="str">
        <f>VLOOKUP(B688,Lookup!A:B,2,FALSE)</f>
        <v>Kaduna</v>
      </c>
      <c r="M688" t="str">
        <f>VLOOKUP(C688,Lookup!D:E,2,FALSE)</f>
        <v>General Administration</v>
      </c>
      <c r="N688" s="1">
        <f t="shared" si="104"/>
        <v>12458252185</v>
      </c>
      <c r="O688" s="1">
        <f t="shared" si="105"/>
        <v>0</v>
      </c>
      <c r="P688" s="1">
        <f t="shared" si="106"/>
        <v>12458252185</v>
      </c>
      <c r="Q688" s="1">
        <f t="shared" si="107"/>
        <v>1126196220.3799999</v>
      </c>
      <c r="R688" s="1">
        <f t="shared" si="108"/>
        <v>0</v>
      </c>
      <c r="S688" s="1">
        <f t="shared" si="109"/>
        <v>0</v>
      </c>
      <c r="T688" s="1">
        <f t="shared" si="110"/>
        <v>0</v>
      </c>
      <c r="U688">
        <f t="shared" si="111"/>
        <v>0</v>
      </c>
    </row>
    <row r="689" spans="1:21" x14ac:dyDescent="0.35">
      <c r="A689">
        <v>2014</v>
      </c>
      <c r="B689">
        <v>4</v>
      </c>
      <c r="C689">
        <v>13</v>
      </c>
      <c r="D689">
        <v>10429297595</v>
      </c>
      <c r="E689">
        <v>0</v>
      </c>
      <c r="F689">
        <v>334942200.18999994</v>
      </c>
      <c r="G689">
        <v>25134560</v>
      </c>
      <c r="H689">
        <v>0</v>
      </c>
      <c r="I689">
        <v>48660636.659999996</v>
      </c>
      <c r="K689" s="4">
        <f t="shared" si="103"/>
        <v>2014</v>
      </c>
      <c r="L689" t="str">
        <f>VLOOKUP(B689,Lookup!A:B,2,FALSE)</f>
        <v>Kaduna</v>
      </c>
      <c r="M689" t="str">
        <f>VLOOKUP(C689,Lookup!D:E,2,FALSE)</f>
        <v>Health</v>
      </c>
      <c r="N689" s="1">
        <f t="shared" si="104"/>
        <v>10429297595</v>
      </c>
      <c r="O689" s="1">
        <f t="shared" si="105"/>
        <v>0</v>
      </c>
      <c r="P689" s="1">
        <f t="shared" si="106"/>
        <v>10429297595</v>
      </c>
      <c r="Q689" s="1">
        <f t="shared" si="107"/>
        <v>334942200.18999994</v>
      </c>
      <c r="R689" s="1">
        <f t="shared" si="108"/>
        <v>25134560</v>
      </c>
      <c r="S689" s="1">
        <f t="shared" si="109"/>
        <v>0</v>
      </c>
      <c r="T689" s="1">
        <f t="shared" si="110"/>
        <v>25134560</v>
      </c>
      <c r="U689">
        <f t="shared" si="111"/>
        <v>48660636.659999996</v>
      </c>
    </row>
    <row r="690" spans="1:21" x14ac:dyDescent="0.35">
      <c r="A690">
        <v>2014</v>
      </c>
      <c r="B690">
        <v>4</v>
      </c>
      <c r="C690">
        <v>16</v>
      </c>
      <c r="D690">
        <v>4639844170</v>
      </c>
      <c r="E690">
        <v>0</v>
      </c>
      <c r="F690">
        <v>271586329.25</v>
      </c>
      <c r="G690">
        <v>0</v>
      </c>
      <c r="H690">
        <v>0</v>
      </c>
      <c r="I690">
        <v>0</v>
      </c>
      <c r="K690" s="4">
        <f t="shared" si="103"/>
        <v>2014</v>
      </c>
      <c r="L690" t="str">
        <f>VLOOKUP(B690,Lookup!A:B,2,FALSE)</f>
        <v>Kaduna</v>
      </c>
      <c r="M690" t="str">
        <f>VLOOKUP(C690,Lookup!D:E,2,FALSE)</f>
        <v>Information, Culture &amp; Tourism</v>
      </c>
      <c r="N690" s="1">
        <f t="shared" si="104"/>
        <v>4639844170</v>
      </c>
      <c r="O690" s="1">
        <f t="shared" si="105"/>
        <v>0</v>
      </c>
      <c r="P690" s="1">
        <f t="shared" si="106"/>
        <v>4639844170</v>
      </c>
      <c r="Q690" s="1">
        <f t="shared" si="107"/>
        <v>271586329.25</v>
      </c>
      <c r="R690" s="1">
        <f t="shared" si="108"/>
        <v>0</v>
      </c>
      <c r="S690" s="1">
        <f t="shared" si="109"/>
        <v>0</v>
      </c>
      <c r="T690" s="1">
        <f t="shared" si="110"/>
        <v>0</v>
      </c>
      <c r="U690">
        <f t="shared" si="111"/>
        <v>0</v>
      </c>
    </row>
    <row r="691" spans="1:21" x14ac:dyDescent="0.35">
      <c r="A691">
        <v>2014</v>
      </c>
      <c r="B691">
        <v>4</v>
      </c>
      <c r="C691">
        <v>17</v>
      </c>
      <c r="D691">
        <v>34322915000</v>
      </c>
      <c r="E691">
        <v>0</v>
      </c>
      <c r="F691">
        <v>7315721951.5799999</v>
      </c>
      <c r="G691">
        <v>0</v>
      </c>
      <c r="H691">
        <v>0</v>
      </c>
      <c r="I691">
        <v>0</v>
      </c>
      <c r="K691" s="4">
        <f t="shared" si="103"/>
        <v>2014</v>
      </c>
      <c r="L691" t="str">
        <f>VLOOKUP(B691,Lookup!A:B,2,FALSE)</f>
        <v>Kaduna</v>
      </c>
      <c r="M691" t="str">
        <f>VLOOKUP(C691,Lookup!D:E,2,FALSE)</f>
        <v>Infrastructure</v>
      </c>
      <c r="N691" s="1">
        <f t="shared" si="104"/>
        <v>34322915000</v>
      </c>
      <c r="O691" s="1">
        <f t="shared" si="105"/>
        <v>0</v>
      </c>
      <c r="P691" s="1">
        <f t="shared" si="106"/>
        <v>34322915000</v>
      </c>
      <c r="Q691" s="1">
        <f t="shared" si="107"/>
        <v>7315721951.5799999</v>
      </c>
      <c r="R691" s="1">
        <f t="shared" si="108"/>
        <v>0</v>
      </c>
      <c r="S691" s="1">
        <f t="shared" si="109"/>
        <v>0</v>
      </c>
      <c r="T691" s="1">
        <f t="shared" si="110"/>
        <v>0</v>
      </c>
      <c r="U691">
        <f t="shared" si="111"/>
        <v>0</v>
      </c>
    </row>
    <row r="692" spans="1:21" x14ac:dyDescent="0.35">
      <c r="A692">
        <v>2014</v>
      </c>
      <c r="B692">
        <v>4</v>
      </c>
      <c r="C692">
        <v>27</v>
      </c>
      <c r="D692">
        <v>1905852185</v>
      </c>
      <c r="E692">
        <v>0</v>
      </c>
      <c r="F692">
        <v>0</v>
      </c>
      <c r="G692">
        <v>1905852185</v>
      </c>
      <c r="H692">
        <v>0</v>
      </c>
      <c r="I692">
        <v>0</v>
      </c>
      <c r="K692" s="4">
        <f t="shared" si="103"/>
        <v>2014</v>
      </c>
      <c r="L692" t="str">
        <f>VLOOKUP(B692,Lookup!A:B,2,FALSE)</f>
        <v>Kaduna</v>
      </c>
      <c r="M692" t="str">
        <f>VLOOKUP(C692,Lookup!D:E,2,FALSE)</f>
        <v>Power/Energy</v>
      </c>
      <c r="N692" s="1">
        <f t="shared" si="104"/>
        <v>1905852185</v>
      </c>
      <c r="O692" s="1">
        <f t="shared" si="105"/>
        <v>0</v>
      </c>
      <c r="P692" s="1">
        <f t="shared" si="106"/>
        <v>1905852185</v>
      </c>
      <c r="Q692" s="1">
        <f t="shared" si="107"/>
        <v>0</v>
      </c>
      <c r="R692" s="1">
        <f t="shared" si="108"/>
        <v>1905852185</v>
      </c>
      <c r="S692" s="1">
        <f t="shared" si="109"/>
        <v>0</v>
      </c>
      <c r="T692" s="1">
        <f t="shared" si="110"/>
        <v>1905852185</v>
      </c>
      <c r="U692">
        <f t="shared" si="111"/>
        <v>0</v>
      </c>
    </row>
    <row r="693" spans="1:21" x14ac:dyDescent="0.35">
      <c r="A693">
        <v>2014</v>
      </c>
      <c r="B693">
        <v>4</v>
      </c>
      <c r="C693">
        <v>30</v>
      </c>
      <c r="D693">
        <v>3456439745</v>
      </c>
      <c r="E693">
        <v>0</v>
      </c>
      <c r="F693">
        <v>41082110.470000006</v>
      </c>
      <c r="G693">
        <v>0</v>
      </c>
      <c r="H693">
        <v>0</v>
      </c>
      <c r="I693">
        <v>0</v>
      </c>
      <c r="K693" s="4">
        <f t="shared" si="103"/>
        <v>2014</v>
      </c>
      <c r="L693" t="str">
        <f>VLOOKUP(B693,Lookup!A:B,2,FALSE)</f>
        <v>Kaduna</v>
      </c>
      <c r="M693" t="str">
        <f>VLOOKUP(C693,Lookup!D:E,2,FALSE)</f>
        <v>Science and Technology</v>
      </c>
      <c r="N693" s="1">
        <f t="shared" si="104"/>
        <v>3456439745</v>
      </c>
      <c r="O693" s="1">
        <f t="shared" si="105"/>
        <v>0</v>
      </c>
      <c r="P693" s="1">
        <f t="shared" si="106"/>
        <v>3456439745</v>
      </c>
      <c r="Q693" s="1">
        <f t="shared" si="107"/>
        <v>41082110.470000006</v>
      </c>
      <c r="R693" s="1">
        <f t="shared" si="108"/>
        <v>0</v>
      </c>
      <c r="S693" s="1">
        <f t="shared" si="109"/>
        <v>0</v>
      </c>
      <c r="T693" s="1">
        <f t="shared" si="110"/>
        <v>0</v>
      </c>
      <c r="U693">
        <f t="shared" si="111"/>
        <v>0</v>
      </c>
    </row>
    <row r="694" spans="1:21" x14ac:dyDescent="0.35">
      <c r="A694">
        <v>2014</v>
      </c>
      <c r="B694">
        <v>4</v>
      </c>
      <c r="C694">
        <v>32</v>
      </c>
      <c r="D694">
        <v>3459480095</v>
      </c>
      <c r="E694">
        <v>0</v>
      </c>
      <c r="F694">
        <v>4130000</v>
      </c>
      <c r="G694">
        <v>0</v>
      </c>
      <c r="H694">
        <v>0</v>
      </c>
      <c r="I694">
        <v>0</v>
      </c>
      <c r="K694" s="4">
        <f t="shared" si="103"/>
        <v>2014</v>
      </c>
      <c r="L694" t="str">
        <f>VLOOKUP(B694,Lookup!A:B,2,FALSE)</f>
        <v>Kaduna</v>
      </c>
      <c r="M694" t="str">
        <f>VLOOKUP(C694,Lookup!D:E,2,FALSE)</f>
        <v>Town, Urban and Regional Development</v>
      </c>
      <c r="N694" s="1">
        <f t="shared" si="104"/>
        <v>3459480095</v>
      </c>
      <c r="O694" s="1">
        <f t="shared" si="105"/>
        <v>0</v>
      </c>
      <c r="P694" s="1">
        <f t="shared" si="106"/>
        <v>3459480095</v>
      </c>
      <c r="Q694" s="1">
        <f t="shared" si="107"/>
        <v>4130000</v>
      </c>
      <c r="R694" s="1">
        <f t="shared" si="108"/>
        <v>0</v>
      </c>
      <c r="S694" s="1">
        <f t="shared" si="109"/>
        <v>0</v>
      </c>
      <c r="T694" s="1">
        <f t="shared" si="110"/>
        <v>0</v>
      </c>
      <c r="U694">
        <f t="shared" si="111"/>
        <v>0</v>
      </c>
    </row>
    <row r="695" spans="1:21" x14ac:dyDescent="0.35">
      <c r="A695">
        <v>2014</v>
      </c>
      <c r="B695">
        <v>4</v>
      </c>
      <c r="C695">
        <v>33</v>
      </c>
      <c r="D695">
        <v>1341220520</v>
      </c>
      <c r="E695">
        <v>0</v>
      </c>
      <c r="F695">
        <v>0</v>
      </c>
      <c r="G695">
        <v>0</v>
      </c>
      <c r="H695">
        <v>0</v>
      </c>
      <c r="I695">
        <v>0</v>
      </c>
      <c r="K695" s="4">
        <f t="shared" si="103"/>
        <v>2014</v>
      </c>
      <c r="L695" t="str">
        <f>VLOOKUP(B695,Lookup!A:B,2,FALSE)</f>
        <v>Kaduna</v>
      </c>
      <c r="M695" t="str">
        <f>VLOOKUP(C695,Lookup!D:E,2,FALSE)</f>
        <v>Trade, Commerce and Industry</v>
      </c>
      <c r="N695" s="1">
        <f t="shared" si="104"/>
        <v>1341220520</v>
      </c>
      <c r="O695" s="1">
        <f t="shared" si="105"/>
        <v>0</v>
      </c>
      <c r="P695" s="1">
        <f t="shared" si="106"/>
        <v>1341220520</v>
      </c>
      <c r="Q695" s="1">
        <f t="shared" si="107"/>
        <v>0</v>
      </c>
      <c r="R695" s="1">
        <f t="shared" si="108"/>
        <v>0</v>
      </c>
      <c r="S695" s="1">
        <f t="shared" si="109"/>
        <v>0</v>
      </c>
      <c r="T695" s="1">
        <f t="shared" si="110"/>
        <v>0</v>
      </c>
      <c r="U695">
        <f t="shared" si="111"/>
        <v>0</v>
      </c>
    </row>
    <row r="696" spans="1:21" x14ac:dyDescent="0.35">
      <c r="A696">
        <v>2014</v>
      </c>
      <c r="B696">
        <v>4</v>
      </c>
      <c r="C696">
        <v>35</v>
      </c>
      <c r="D696">
        <v>24200007400</v>
      </c>
      <c r="E696">
        <v>0</v>
      </c>
      <c r="F696">
        <v>1720473438.6500001</v>
      </c>
      <c r="G696">
        <v>255232095</v>
      </c>
      <c r="H696">
        <v>0</v>
      </c>
      <c r="I696">
        <v>0</v>
      </c>
      <c r="K696" s="4">
        <f t="shared" si="103"/>
        <v>2014</v>
      </c>
      <c r="L696" t="str">
        <f>VLOOKUP(B696,Lookup!A:B,2,FALSE)</f>
        <v>Kaduna</v>
      </c>
      <c r="M696" t="str">
        <f>VLOOKUP(C696,Lookup!D:E,2,FALSE)</f>
        <v>Water and Sanitation</v>
      </c>
      <c r="N696" s="1">
        <f t="shared" si="104"/>
        <v>24200007400</v>
      </c>
      <c r="O696" s="1">
        <f t="shared" si="105"/>
        <v>0</v>
      </c>
      <c r="P696" s="1">
        <f t="shared" si="106"/>
        <v>24200007400</v>
      </c>
      <c r="Q696" s="1">
        <f t="shared" si="107"/>
        <v>1720473438.6500001</v>
      </c>
      <c r="R696" s="1">
        <f t="shared" si="108"/>
        <v>255232095</v>
      </c>
      <c r="S696" s="1">
        <f t="shared" si="109"/>
        <v>0</v>
      </c>
      <c r="T696" s="1">
        <f t="shared" si="110"/>
        <v>255232095</v>
      </c>
      <c r="U696">
        <f t="shared" si="111"/>
        <v>0</v>
      </c>
    </row>
    <row r="697" spans="1:21" x14ac:dyDescent="0.35">
      <c r="A697">
        <v>2014</v>
      </c>
      <c r="B697">
        <v>4</v>
      </c>
      <c r="C697">
        <v>37</v>
      </c>
      <c r="D697">
        <v>563000555</v>
      </c>
      <c r="E697">
        <v>0</v>
      </c>
      <c r="F697">
        <v>0</v>
      </c>
      <c r="G697">
        <v>0</v>
      </c>
      <c r="H697">
        <v>0</v>
      </c>
      <c r="I697">
        <v>0</v>
      </c>
      <c r="K697" s="4">
        <f t="shared" si="103"/>
        <v>2014</v>
      </c>
      <c r="L697" t="str">
        <f>VLOOKUP(B697,Lookup!A:B,2,FALSE)</f>
        <v>Kaduna</v>
      </c>
      <c r="M697" t="str">
        <f>VLOOKUP(C697,Lookup!D:E,2,FALSE)</f>
        <v>Youths and Sports</v>
      </c>
      <c r="N697" s="1">
        <f t="shared" si="104"/>
        <v>563000555</v>
      </c>
      <c r="O697" s="1">
        <f t="shared" si="105"/>
        <v>0</v>
      </c>
      <c r="P697" s="1">
        <f t="shared" si="106"/>
        <v>563000555</v>
      </c>
      <c r="Q697" s="1">
        <f t="shared" si="107"/>
        <v>0</v>
      </c>
      <c r="R697" s="1">
        <f t="shared" si="108"/>
        <v>0</v>
      </c>
      <c r="S697" s="1">
        <f t="shared" si="109"/>
        <v>0</v>
      </c>
      <c r="T697" s="1">
        <f t="shared" si="110"/>
        <v>0</v>
      </c>
      <c r="U697">
        <f t="shared" si="111"/>
        <v>0</v>
      </c>
    </row>
    <row r="698" spans="1:21" x14ac:dyDescent="0.35">
      <c r="A698">
        <v>2014</v>
      </c>
      <c r="B698">
        <v>5</v>
      </c>
      <c r="C698">
        <v>1</v>
      </c>
      <c r="D698">
        <v>2621799068</v>
      </c>
      <c r="E698">
        <v>0</v>
      </c>
      <c r="F698">
        <v>1068456844.0599999</v>
      </c>
      <c r="G698">
        <v>0</v>
      </c>
      <c r="H698">
        <v>0</v>
      </c>
      <c r="I698">
        <v>0</v>
      </c>
      <c r="K698" s="4">
        <f t="shared" si="103"/>
        <v>2014</v>
      </c>
      <c r="L698" t="str">
        <f>VLOOKUP(B698,Lookup!A:B,2,FALSE)</f>
        <v>Kano</v>
      </c>
      <c r="M698" t="str">
        <f>VLOOKUP(C698,Lookup!D:E,2,FALSE)</f>
        <v>Agriculture</v>
      </c>
      <c r="N698" s="1">
        <f t="shared" si="104"/>
        <v>2621799068</v>
      </c>
      <c r="O698" s="1">
        <f t="shared" si="105"/>
        <v>0</v>
      </c>
      <c r="P698" s="1">
        <f t="shared" si="106"/>
        <v>2621799068</v>
      </c>
      <c r="Q698" s="1">
        <f t="shared" si="107"/>
        <v>1068456844.0599999</v>
      </c>
      <c r="R698" s="1">
        <f t="shared" si="108"/>
        <v>0</v>
      </c>
      <c r="S698" s="1">
        <f t="shared" si="109"/>
        <v>0</v>
      </c>
      <c r="T698" s="1">
        <f t="shared" si="110"/>
        <v>0</v>
      </c>
      <c r="U698">
        <f t="shared" si="111"/>
        <v>0</v>
      </c>
    </row>
    <row r="699" spans="1:21" x14ac:dyDescent="0.35">
      <c r="A699">
        <v>2014</v>
      </c>
      <c r="B699">
        <v>5</v>
      </c>
      <c r="C699">
        <v>3</v>
      </c>
      <c r="D699">
        <v>477544000</v>
      </c>
      <c r="E699">
        <v>0</v>
      </c>
      <c r="F699">
        <v>239453780</v>
      </c>
      <c r="G699">
        <v>105000000</v>
      </c>
      <c r="H699">
        <v>0</v>
      </c>
      <c r="I699">
        <v>0</v>
      </c>
      <c r="K699" s="4">
        <f t="shared" si="103"/>
        <v>2014</v>
      </c>
      <c r="L699" t="str">
        <f>VLOOKUP(B699,Lookup!A:B,2,FALSE)</f>
        <v>Kano</v>
      </c>
      <c r="M699" t="str">
        <f>VLOOKUP(C699,Lookup!D:E,2,FALSE)</f>
        <v>Community, Human Development &amp; Employment Creation</v>
      </c>
      <c r="N699" s="1">
        <f t="shared" si="104"/>
        <v>477544000</v>
      </c>
      <c r="O699" s="1">
        <f t="shared" si="105"/>
        <v>0</v>
      </c>
      <c r="P699" s="1">
        <f t="shared" si="106"/>
        <v>477544000</v>
      </c>
      <c r="Q699" s="1">
        <f t="shared" si="107"/>
        <v>239453780</v>
      </c>
      <c r="R699" s="1">
        <f t="shared" si="108"/>
        <v>105000000</v>
      </c>
      <c r="S699" s="1">
        <f t="shared" si="109"/>
        <v>0</v>
      </c>
      <c r="T699" s="1">
        <f t="shared" si="110"/>
        <v>105000000</v>
      </c>
      <c r="U699">
        <f t="shared" si="111"/>
        <v>0</v>
      </c>
    </row>
    <row r="700" spans="1:21" x14ac:dyDescent="0.35">
      <c r="A700">
        <v>2014</v>
      </c>
      <c r="B700">
        <v>5</v>
      </c>
      <c r="C700">
        <v>6</v>
      </c>
      <c r="D700">
        <v>20973540838</v>
      </c>
      <c r="E700">
        <v>0</v>
      </c>
      <c r="F700">
        <v>6022471857.3199997</v>
      </c>
      <c r="G700">
        <v>2385172703</v>
      </c>
      <c r="H700">
        <v>0</v>
      </c>
      <c r="I700">
        <v>1383062920.47</v>
      </c>
      <c r="K700" s="4">
        <f t="shared" si="103"/>
        <v>2014</v>
      </c>
      <c r="L700" t="str">
        <f>VLOOKUP(B700,Lookup!A:B,2,FALSE)</f>
        <v>Kano</v>
      </c>
      <c r="M700" t="str">
        <f>VLOOKUP(C700,Lookup!D:E,2,FALSE)</f>
        <v>Education</v>
      </c>
      <c r="N700" s="1">
        <f t="shared" si="104"/>
        <v>20973540838</v>
      </c>
      <c r="O700" s="1">
        <f t="shared" si="105"/>
        <v>0</v>
      </c>
      <c r="P700" s="1">
        <f t="shared" si="106"/>
        <v>20973540838</v>
      </c>
      <c r="Q700" s="1">
        <f t="shared" si="107"/>
        <v>6022471857.3199997</v>
      </c>
      <c r="R700" s="1">
        <f t="shared" si="108"/>
        <v>2385172703</v>
      </c>
      <c r="S700" s="1">
        <f t="shared" si="109"/>
        <v>0</v>
      </c>
      <c r="T700" s="1">
        <f t="shared" si="110"/>
        <v>2385172703</v>
      </c>
      <c r="U700">
        <f t="shared" si="111"/>
        <v>1383062920.47</v>
      </c>
    </row>
    <row r="701" spans="1:21" x14ac:dyDescent="0.35">
      <c r="A701">
        <v>2014</v>
      </c>
      <c r="B701">
        <v>5</v>
      </c>
      <c r="C701">
        <v>7</v>
      </c>
      <c r="D701">
        <v>919420000</v>
      </c>
      <c r="E701">
        <v>0</v>
      </c>
      <c r="F701">
        <v>111181139.06999999</v>
      </c>
      <c r="G701">
        <v>0</v>
      </c>
      <c r="H701">
        <v>0</v>
      </c>
      <c r="I701">
        <v>0</v>
      </c>
      <c r="K701" s="4">
        <f t="shared" si="103"/>
        <v>2014</v>
      </c>
      <c r="L701" t="str">
        <f>VLOOKUP(B701,Lookup!A:B,2,FALSE)</f>
        <v>Kano</v>
      </c>
      <c r="M701" t="str">
        <f>VLOOKUP(C701,Lookup!D:E,2,FALSE)</f>
        <v>Environment</v>
      </c>
      <c r="N701" s="1">
        <f t="shared" si="104"/>
        <v>919420000</v>
      </c>
      <c r="O701" s="1">
        <f t="shared" si="105"/>
        <v>0</v>
      </c>
      <c r="P701" s="1">
        <f t="shared" si="106"/>
        <v>919420000</v>
      </c>
      <c r="Q701" s="1">
        <f t="shared" si="107"/>
        <v>111181139.06999999</v>
      </c>
      <c r="R701" s="1">
        <f t="shared" si="108"/>
        <v>0</v>
      </c>
      <c r="S701" s="1">
        <f t="shared" si="109"/>
        <v>0</v>
      </c>
      <c r="T701" s="1">
        <f t="shared" si="110"/>
        <v>0</v>
      </c>
      <c r="U701">
        <f t="shared" si="111"/>
        <v>0</v>
      </c>
    </row>
    <row r="702" spans="1:21" x14ac:dyDescent="0.35">
      <c r="A702">
        <v>2014</v>
      </c>
      <c r="B702">
        <v>5</v>
      </c>
      <c r="C702">
        <v>9</v>
      </c>
      <c r="D702">
        <v>15141773000</v>
      </c>
      <c r="E702">
        <v>0</v>
      </c>
      <c r="F702">
        <v>5760281398.25</v>
      </c>
      <c r="G702">
        <v>0</v>
      </c>
      <c r="H702">
        <v>0</v>
      </c>
      <c r="I702">
        <v>0</v>
      </c>
      <c r="K702" s="4">
        <f t="shared" si="103"/>
        <v>2014</v>
      </c>
      <c r="L702" t="str">
        <f>VLOOKUP(B702,Lookup!A:B,2,FALSE)</f>
        <v>Kano</v>
      </c>
      <c r="M702" t="str">
        <f>VLOOKUP(C702,Lookup!D:E,2,FALSE)</f>
        <v>Finance</v>
      </c>
      <c r="N702" s="1">
        <f t="shared" si="104"/>
        <v>15141773000</v>
      </c>
      <c r="O702" s="1">
        <f t="shared" si="105"/>
        <v>0</v>
      </c>
      <c r="P702" s="1">
        <f t="shared" si="106"/>
        <v>15141773000</v>
      </c>
      <c r="Q702" s="1">
        <f t="shared" si="107"/>
        <v>5760281398.25</v>
      </c>
      <c r="R702" s="1">
        <f t="shared" si="108"/>
        <v>0</v>
      </c>
      <c r="S702" s="1">
        <f t="shared" si="109"/>
        <v>0</v>
      </c>
      <c r="T702" s="1">
        <f t="shared" si="110"/>
        <v>0</v>
      </c>
      <c r="U702">
        <f t="shared" si="111"/>
        <v>0</v>
      </c>
    </row>
    <row r="703" spans="1:21" x14ac:dyDescent="0.35">
      <c r="A703">
        <v>2014</v>
      </c>
      <c r="B703">
        <v>5</v>
      </c>
      <c r="C703">
        <v>11</v>
      </c>
      <c r="D703">
        <v>3351000000</v>
      </c>
      <c r="E703">
        <v>0</v>
      </c>
      <c r="F703">
        <v>815770591.13</v>
      </c>
      <c r="G703">
        <v>0</v>
      </c>
      <c r="H703">
        <v>0</v>
      </c>
      <c r="I703">
        <v>0</v>
      </c>
      <c r="K703" s="4">
        <f t="shared" si="103"/>
        <v>2014</v>
      </c>
      <c r="L703" t="str">
        <f>VLOOKUP(B703,Lookup!A:B,2,FALSE)</f>
        <v>Kano</v>
      </c>
      <c r="M703" t="str">
        <f>VLOOKUP(C703,Lookup!D:E,2,FALSE)</f>
        <v>General Administration</v>
      </c>
      <c r="N703" s="1">
        <f t="shared" si="104"/>
        <v>3351000000</v>
      </c>
      <c r="O703" s="1">
        <f t="shared" si="105"/>
        <v>0</v>
      </c>
      <c r="P703" s="1">
        <f t="shared" si="106"/>
        <v>3351000000</v>
      </c>
      <c r="Q703" s="1">
        <f t="shared" si="107"/>
        <v>815770591.13</v>
      </c>
      <c r="R703" s="1">
        <f t="shared" si="108"/>
        <v>0</v>
      </c>
      <c r="S703" s="1">
        <f t="shared" si="109"/>
        <v>0</v>
      </c>
      <c r="T703" s="1">
        <f t="shared" si="110"/>
        <v>0</v>
      </c>
      <c r="U703">
        <f t="shared" si="111"/>
        <v>0</v>
      </c>
    </row>
    <row r="704" spans="1:21" x14ac:dyDescent="0.35">
      <c r="A704">
        <v>2014</v>
      </c>
      <c r="B704">
        <v>5</v>
      </c>
      <c r="C704">
        <v>13</v>
      </c>
      <c r="D704">
        <v>3987347808</v>
      </c>
      <c r="E704">
        <v>0</v>
      </c>
      <c r="F704">
        <v>3032009102.7500005</v>
      </c>
      <c r="G704">
        <v>325000000</v>
      </c>
      <c r="H704">
        <v>0</v>
      </c>
      <c r="I704">
        <v>141838917.84</v>
      </c>
      <c r="K704" s="4">
        <f t="shared" si="103"/>
        <v>2014</v>
      </c>
      <c r="L704" t="str">
        <f>VLOOKUP(B704,Lookup!A:B,2,FALSE)</f>
        <v>Kano</v>
      </c>
      <c r="M704" t="str">
        <f>VLOOKUP(C704,Lookup!D:E,2,FALSE)</f>
        <v>Health</v>
      </c>
      <c r="N704" s="1">
        <f t="shared" si="104"/>
        <v>3987347808</v>
      </c>
      <c r="O704" s="1">
        <f t="shared" si="105"/>
        <v>0</v>
      </c>
      <c r="P704" s="1">
        <f t="shared" si="106"/>
        <v>3987347808</v>
      </c>
      <c r="Q704" s="1">
        <f t="shared" si="107"/>
        <v>3032009102.7500005</v>
      </c>
      <c r="R704" s="1">
        <f t="shared" si="108"/>
        <v>325000000</v>
      </c>
      <c r="S704" s="1">
        <f t="shared" si="109"/>
        <v>0</v>
      </c>
      <c r="T704" s="1">
        <f t="shared" si="110"/>
        <v>325000000</v>
      </c>
      <c r="U704">
        <f t="shared" si="111"/>
        <v>141838917.84</v>
      </c>
    </row>
    <row r="705" spans="1:21" x14ac:dyDescent="0.35">
      <c r="A705">
        <v>2014</v>
      </c>
      <c r="B705">
        <v>5</v>
      </c>
      <c r="C705">
        <v>16</v>
      </c>
      <c r="D705">
        <v>792454162</v>
      </c>
      <c r="E705">
        <v>0</v>
      </c>
      <c r="F705">
        <v>44126500</v>
      </c>
      <c r="G705">
        <v>0</v>
      </c>
      <c r="H705">
        <v>0</v>
      </c>
      <c r="I705">
        <v>0</v>
      </c>
      <c r="K705" s="4">
        <f t="shared" si="103"/>
        <v>2014</v>
      </c>
      <c r="L705" t="str">
        <f>VLOOKUP(B705,Lookup!A:B,2,FALSE)</f>
        <v>Kano</v>
      </c>
      <c r="M705" t="str">
        <f>VLOOKUP(C705,Lookup!D:E,2,FALSE)</f>
        <v>Information, Culture &amp; Tourism</v>
      </c>
      <c r="N705" s="1">
        <f t="shared" si="104"/>
        <v>792454162</v>
      </c>
      <c r="O705" s="1">
        <f t="shared" si="105"/>
        <v>0</v>
      </c>
      <c r="P705" s="1">
        <f t="shared" si="106"/>
        <v>792454162</v>
      </c>
      <c r="Q705" s="1">
        <f t="shared" si="107"/>
        <v>44126500</v>
      </c>
      <c r="R705" s="1">
        <f t="shared" si="108"/>
        <v>0</v>
      </c>
      <c r="S705" s="1">
        <f t="shared" si="109"/>
        <v>0</v>
      </c>
      <c r="T705" s="1">
        <f t="shared" si="110"/>
        <v>0</v>
      </c>
      <c r="U705">
        <f t="shared" si="111"/>
        <v>0</v>
      </c>
    </row>
    <row r="706" spans="1:21" x14ac:dyDescent="0.35">
      <c r="A706">
        <v>2014</v>
      </c>
      <c r="B706">
        <v>5</v>
      </c>
      <c r="C706">
        <v>17</v>
      </c>
      <c r="D706">
        <v>43437719509</v>
      </c>
      <c r="E706">
        <v>0</v>
      </c>
      <c r="F706">
        <v>18897093914.14875</v>
      </c>
      <c r="G706">
        <v>0</v>
      </c>
      <c r="H706">
        <v>0</v>
      </c>
      <c r="I706">
        <v>0</v>
      </c>
      <c r="K706" s="4">
        <f t="shared" si="103"/>
        <v>2014</v>
      </c>
      <c r="L706" t="str">
        <f>VLOOKUP(B706,Lookup!A:B,2,FALSE)</f>
        <v>Kano</v>
      </c>
      <c r="M706" t="str">
        <f>VLOOKUP(C706,Lookup!D:E,2,FALSE)</f>
        <v>Infrastructure</v>
      </c>
      <c r="N706" s="1">
        <f t="shared" si="104"/>
        <v>43437719509</v>
      </c>
      <c r="O706" s="1">
        <f t="shared" si="105"/>
        <v>0</v>
      </c>
      <c r="P706" s="1">
        <f t="shared" si="106"/>
        <v>43437719509</v>
      </c>
      <c r="Q706" s="1">
        <f t="shared" si="107"/>
        <v>18897093914.14875</v>
      </c>
      <c r="R706" s="1">
        <f t="shared" si="108"/>
        <v>0</v>
      </c>
      <c r="S706" s="1">
        <f t="shared" si="109"/>
        <v>0</v>
      </c>
      <c r="T706" s="1">
        <f t="shared" si="110"/>
        <v>0</v>
      </c>
      <c r="U706">
        <f t="shared" si="111"/>
        <v>0</v>
      </c>
    </row>
    <row r="707" spans="1:21" x14ac:dyDescent="0.35">
      <c r="A707">
        <v>2014</v>
      </c>
      <c r="B707">
        <v>5</v>
      </c>
      <c r="C707">
        <v>27</v>
      </c>
      <c r="D707">
        <v>110000000</v>
      </c>
      <c r="E707">
        <v>0</v>
      </c>
      <c r="F707">
        <v>121389936.81</v>
      </c>
      <c r="G707">
        <v>110000000</v>
      </c>
      <c r="H707">
        <v>0</v>
      </c>
      <c r="I707">
        <v>121389936.81</v>
      </c>
      <c r="K707" s="4">
        <f t="shared" si="103"/>
        <v>2014</v>
      </c>
      <c r="L707" t="str">
        <f>VLOOKUP(B707,Lookup!A:B,2,FALSE)</f>
        <v>Kano</v>
      </c>
      <c r="M707" t="str">
        <f>VLOOKUP(C707,Lookup!D:E,2,FALSE)</f>
        <v>Power/Energy</v>
      </c>
      <c r="N707" s="1">
        <f t="shared" si="104"/>
        <v>110000000</v>
      </c>
      <c r="O707" s="1">
        <f t="shared" si="105"/>
        <v>0</v>
      </c>
      <c r="P707" s="1">
        <f t="shared" si="106"/>
        <v>110000000</v>
      </c>
      <c r="Q707" s="1">
        <f t="shared" si="107"/>
        <v>121389936.81</v>
      </c>
      <c r="R707" s="1">
        <f t="shared" si="108"/>
        <v>110000000</v>
      </c>
      <c r="S707" s="1">
        <f t="shared" si="109"/>
        <v>0</v>
      </c>
      <c r="T707" s="1">
        <f t="shared" si="110"/>
        <v>110000000</v>
      </c>
      <c r="U707">
        <f t="shared" si="111"/>
        <v>121389936.81</v>
      </c>
    </row>
    <row r="708" spans="1:21" x14ac:dyDescent="0.35">
      <c r="A708">
        <v>2014</v>
      </c>
      <c r="B708">
        <v>5</v>
      </c>
      <c r="C708">
        <v>30</v>
      </c>
      <c r="D708">
        <v>249000000</v>
      </c>
      <c r="E708">
        <v>0</v>
      </c>
      <c r="F708">
        <v>258873798.25</v>
      </c>
      <c r="G708">
        <v>0</v>
      </c>
      <c r="H708">
        <v>0</v>
      </c>
      <c r="I708">
        <v>0</v>
      </c>
      <c r="K708" s="4">
        <f t="shared" si="103"/>
        <v>2014</v>
      </c>
      <c r="L708" t="str">
        <f>VLOOKUP(B708,Lookup!A:B,2,FALSE)</f>
        <v>Kano</v>
      </c>
      <c r="M708" t="str">
        <f>VLOOKUP(C708,Lookup!D:E,2,FALSE)</f>
        <v>Science and Technology</v>
      </c>
      <c r="N708" s="1">
        <f t="shared" si="104"/>
        <v>249000000</v>
      </c>
      <c r="O708" s="1">
        <f t="shared" si="105"/>
        <v>0</v>
      </c>
      <c r="P708" s="1">
        <f t="shared" si="106"/>
        <v>249000000</v>
      </c>
      <c r="Q708" s="1">
        <f t="shared" si="107"/>
        <v>258873798.25</v>
      </c>
      <c r="R708" s="1">
        <f t="shared" si="108"/>
        <v>0</v>
      </c>
      <c r="S708" s="1">
        <f t="shared" si="109"/>
        <v>0</v>
      </c>
      <c r="T708" s="1">
        <f t="shared" si="110"/>
        <v>0</v>
      </c>
      <c r="U708">
        <f t="shared" si="111"/>
        <v>0</v>
      </c>
    </row>
    <row r="709" spans="1:21" x14ac:dyDescent="0.35">
      <c r="A709">
        <v>2014</v>
      </c>
      <c r="B709">
        <v>5</v>
      </c>
      <c r="C709">
        <v>32</v>
      </c>
      <c r="D709">
        <v>54372079387</v>
      </c>
      <c r="E709">
        <v>0</v>
      </c>
      <c r="F709">
        <v>16082539825.008749</v>
      </c>
      <c r="G709">
        <v>0</v>
      </c>
      <c r="H709">
        <v>0</v>
      </c>
      <c r="I709">
        <v>0</v>
      </c>
      <c r="K709" s="4">
        <f t="shared" si="103"/>
        <v>2014</v>
      </c>
      <c r="L709" t="str">
        <f>VLOOKUP(B709,Lookup!A:B,2,FALSE)</f>
        <v>Kano</v>
      </c>
      <c r="M709" t="str">
        <f>VLOOKUP(C709,Lookup!D:E,2,FALSE)</f>
        <v>Town, Urban and Regional Development</v>
      </c>
      <c r="N709" s="1">
        <f t="shared" si="104"/>
        <v>54372079387</v>
      </c>
      <c r="O709" s="1">
        <f t="shared" si="105"/>
        <v>0</v>
      </c>
      <c r="P709" s="1">
        <f t="shared" si="106"/>
        <v>54372079387</v>
      </c>
      <c r="Q709" s="1">
        <f t="shared" si="107"/>
        <v>16082539825.008749</v>
      </c>
      <c r="R709" s="1">
        <f t="shared" si="108"/>
        <v>0</v>
      </c>
      <c r="S709" s="1">
        <f t="shared" si="109"/>
        <v>0</v>
      </c>
      <c r="T709" s="1">
        <f t="shared" si="110"/>
        <v>0</v>
      </c>
      <c r="U709">
        <f t="shared" si="111"/>
        <v>0</v>
      </c>
    </row>
    <row r="710" spans="1:21" x14ac:dyDescent="0.35">
      <c r="A710">
        <v>2014</v>
      </c>
      <c r="B710">
        <v>5</v>
      </c>
      <c r="C710">
        <v>33</v>
      </c>
      <c r="D710">
        <v>743291838</v>
      </c>
      <c r="E710">
        <v>0</v>
      </c>
      <c r="F710">
        <v>130849415.59</v>
      </c>
      <c r="G710">
        <v>40000000</v>
      </c>
      <c r="H710">
        <v>0</v>
      </c>
      <c r="I710">
        <v>0</v>
      </c>
      <c r="K710" s="4">
        <f t="shared" si="103"/>
        <v>2014</v>
      </c>
      <c r="L710" t="str">
        <f>VLOOKUP(B710,Lookup!A:B,2,FALSE)</f>
        <v>Kano</v>
      </c>
      <c r="M710" t="str">
        <f>VLOOKUP(C710,Lookup!D:E,2,FALSE)</f>
        <v>Trade, Commerce and Industry</v>
      </c>
      <c r="N710" s="1">
        <f t="shared" si="104"/>
        <v>743291838</v>
      </c>
      <c r="O710" s="1">
        <f t="shared" si="105"/>
        <v>0</v>
      </c>
      <c r="P710" s="1">
        <f t="shared" si="106"/>
        <v>743291838</v>
      </c>
      <c r="Q710" s="1">
        <f t="shared" si="107"/>
        <v>130849415.59</v>
      </c>
      <c r="R710" s="1">
        <f t="shared" si="108"/>
        <v>40000000</v>
      </c>
      <c r="S710" s="1">
        <f t="shared" si="109"/>
        <v>0</v>
      </c>
      <c r="T710" s="1">
        <f t="shared" si="110"/>
        <v>40000000</v>
      </c>
      <c r="U710">
        <f t="shared" si="111"/>
        <v>0</v>
      </c>
    </row>
    <row r="711" spans="1:21" x14ac:dyDescent="0.35">
      <c r="A711">
        <v>2014</v>
      </c>
      <c r="B711">
        <v>5</v>
      </c>
      <c r="C711">
        <v>35</v>
      </c>
      <c r="D711">
        <v>6650360625</v>
      </c>
      <c r="E711">
        <v>0</v>
      </c>
      <c r="F711">
        <v>3841161219.5899997</v>
      </c>
      <c r="G711">
        <v>191500000</v>
      </c>
      <c r="H711">
        <v>0</v>
      </c>
      <c r="I711">
        <v>143707908.68000001</v>
      </c>
      <c r="K711" s="4">
        <f t="shared" si="103"/>
        <v>2014</v>
      </c>
      <c r="L711" t="str">
        <f>VLOOKUP(B711,Lookup!A:B,2,FALSE)</f>
        <v>Kano</v>
      </c>
      <c r="M711" t="str">
        <f>VLOOKUP(C711,Lookup!D:E,2,FALSE)</f>
        <v>Water and Sanitation</v>
      </c>
      <c r="N711" s="1">
        <f t="shared" si="104"/>
        <v>6650360625</v>
      </c>
      <c r="O711" s="1">
        <f t="shared" si="105"/>
        <v>0</v>
      </c>
      <c r="P711" s="1">
        <f t="shared" si="106"/>
        <v>6650360625</v>
      </c>
      <c r="Q711" s="1">
        <f t="shared" si="107"/>
        <v>3841161219.5899997</v>
      </c>
      <c r="R711" s="1">
        <f t="shared" si="108"/>
        <v>191500000</v>
      </c>
      <c r="S711" s="1">
        <f t="shared" si="109"/>
        <v>0</v>
      </c>
      <c r="T711" s="1">
        <f t="shared" si="110"/>
        <v>191500000</v>
      </c>
      <c r="U711">
        <f t="shared" si="111"/>
        <v>143707908.68000001</v>
      </c>
    </row>
    <row r="712" spans="1:21" x14ac:dyDescent="0.35">
      <c r="A712">
        <v>2014</v>
      </c>
      <c r="B712">
        <v>5</v>
      </c>
      <c r="C712">
        <v>37</v>
      </c>
      <c r="D712">
        <v>200000000</v>
      </c>
      <c r="E712">
        <v>0</v>
      </c>
      <c r="F712">
        <v>0</v>
      </c>
      <c r="G712">
        <v>0</v>
      </c>
      <c r="H712">
        <v>0</v>
      </c>
      <c r="I712">
        <v>0</v>
      </c>
      <c r="K712" s="4">
        <f t="shared" si="103"/>
        <v>2014</v>
      </c>
      <c r="L712" t="str">
        <f>VLOOKUP(B712,Lookup!A:B,2,FALSE)</f>
        <v>Kano</v>
      </c>
      <c r="M712" t="str">
        <f>VLOOKUP(C712,Lookup!D:E,2,FALSE)</f>
        <v>Youths and Sports</v>
      </c>
      <c r="N712" s="1">
        <f t="shared" si="104"/>
        <v>200000000</v>
      </c>
      <c r="O712" s="1">
        <f t="shared" si="105"/>
        <v>0</v>
      </c>
      <c r="P712" s="1">
        <f t="shared" si="106"/>
        <v>200000000</v>
      </c>
      <c r="Q712" s="1">
        <f t="shared" si="107"/>
        <v>0</v>
      </c>
      <c r="R712" s="1">
        <f t="shared" si="108"/>
        <v>0</v>
      </c>
      <c r="S712" s="1">
        <f t="shared" si="109"/>
        <v>0</v>
      </c>
      <c r="T712" s="1">
        <f t="shared" si="110"/>
        <v>0</v>
      </c>
      <c r="U712">
        <f t="shared" si="111"/>
        <v>0</v>
      </c>
    </row>
    <row r="713" spans="1:21" x14ac:dyDescent="0.35">
      <c r="A713">
        <v>2014</v>
      </c>
      <c r="B713">
        <v>9</v>
      </c>
      <c r="C713">
        <v>1</v>
      </c>
      <c r="D713">
        <v>3299119900</v>
      </c>
      <c r="E713">
        <v>0</v>
      </c>
      <c r="F713">
        <v>1069323422</v>
      </c>
      <c r="G713">
        <v>0</v>
      </c>
      <c r="H713">
        <v>0</v>
      </c>
      <c r="I713">
        <v>0</v>
      </c>
      <c r="K713" s="4">
        <f t="shared" si="103"/>
        <v>2014</v>
      </c>
      <c r="L713" t="str">
        <f>VLOOKUP(B713,Lookup!A:B,2,FALSE)</f>
        <v>Yobe</v>
      </c>
      <c r="M713" t="str">
        <f>VLOOKUP(C713,Lookup!D:E,2,FALSE)</f>
        <v>Agriculture</v>
      </c>
      <c r="N713" s="1">
        <f t="shared" si="104"/>
        <v>3299119900</v>
      </c>
      <c r="O713" s="1">
        <f t="shared" si="105"/>
        <v>0</v>
      </c>
      <c r="P713" s="1">
        <f t="shared" si="106"/>
        <v>3299119900</v>
      </c>
      <c r="Q713" s="1">
        <f t="shared" si="107"/>
        <v>1069323422</v>
      </c>
      <c r="R713" s="1">
        <f t="shared" si="108"/>
        <v>0</v>
      </c>
      <c r="S713" s="1">
        <f t="shared" si="109"/>
        <v>0</v>
      </c>
      <c r="T713" s="1">
        <f t="shared" si="110"/>
        <v>0</v>
      </c>
      <c r="U713">
        <f t="shared" si="111"/>
        <v>0</v>
      </c>
    </row>
    <row r="714" spans="1:21" x14ac:dyDescent="0.35">
      <c r="A714">
        <v>2014</v>
      </c>
      <c r="B714">
        <v>9</v>
      </c>
      <c r="C714">
        <v>3</v>
      </c>
      <c r="D714">
        <v>1472000000</v>
      </c>
      <c r="E714">
        <v>0</v>
      </c>
      <c r="F714">
        <v>42757548</v>
      </c>
      <c r="G714">
        <v>1352000000</v>
      </c>
      <c r="H714">
        <v>0</v>
      </c>
      <c r="I714">
        <v>42757548</v>
      </c>
      <c r="K714" s="4">
        <f t="shared" si="103"/>
        <v>2014</v>
      </c>
      <c r="L714" t="str">
        <f>VLOOKUP(B714,Lookup!A:B,2,FALSE)</f>
        <v>Yobe</v>
      </c>
      <c r="M714" t="str">
        <f>VLOOKUP(C714,Lookup!D:E,2,FALSE)</f>
        <v>Community, Human Development &amp; Employment Creation</v>
      </c>
      <c r="N714" s="1">
        <f t="shared" si="104"/>
        <v>1472000000</v>
      </c>
      <c r="O714" s="1">
        <f t="shared" si="105"/>
        <v>0</v>
      </c>
      <c r="P714" s="1">
        <f t="shared" si="106"/>
        <v>1472000000</v>
      </c>
      <c r="Q714" s="1">
        <f t="shared" si="107"/>
        <v>42757548</v>
      </c>
      <c r="R714" s="1">
        <f t="shared" si="108"/>
        <v>1352000000</v>
      </c>
      <c r="S714" s="1">
        <f t="shared" si="109"/>
        <v>0</v>
      </c>
      <c r="T714" s="1">
        <f t="shared" si="110"/>
        <v>1352000000</v>
      </c>
      <c r="U714">
        <f t="shared" si="111"/>
        <v>42757548</v>
      </c>
    </row>
    <row r="715" spans="1:21" x14ac:dyDescent="0.35">
      <c r="A715">
        <v>2014</v>
      </c>
      <c r="B715">
        <v>9</v>
      </c>
      <c r="C715">
        <v>6</v>
      </c>
      <c r="D715">
        <v>10331390000</v>
      </c>
      <c r="E715">
        <v>0</v>
      </c>
      <c r="F715">
        <v>5462670816</v>
      </c>
      <c r="G715">
        <v>2097200000</v>
      </c>
      <c r="H715">
        <v>0</v>
      </c>
      <c r="I715">
        <v>2078909821</v>
      </c>
      <c r="K715" s="4">
        <f t="shared" si="103"/>
        <v>2014</v>
      </c>
      <c r="L715" t="str">
        <f>VLOOKUP(B715,Lookup!A:B,2,FALSE)</f>
        <v>Yobe</v>
      </c>
      <c r="M715" t="str">
        <f>VLOOKUP(C715,Lookup!D:E,2,FALSE)</f>
        <v>Education</v>
      </c>
      <c r="N715" s="1">
        <f t="shared" si="104"/>
        <v>10331390000</v>
      </c>
      <c r="O715" s="1">
        <f t="shared" si="105"/>
        <v>0</v>
      </c>
      <c r="P715" s="1">
        <f t="shared" si="106"/>
        <v>10331390000</v>
      </c>
      <c r="Q715" s="1">
        <f t="shared" si="107"/>
        <v>5462670816</v>
      </c>
      <c r="R715" s="1">
        <f t="shared" si="108"/>
        <v>2097200000</v>
      </c>
      <c r="S715" s="1">
        <f t="shared" si="109"/>
        <v>0</v>
      </c>
      <c r="T715" s="1">
        <f t="shared" si="110"/>
        <v>2097200000</v>
      </c>
      <c r="U715">
        <f t="shared" si="111"/>
        <v>2078909821</v>
      </c>
    </row>
    <row r="716" spans="1:21" x14ac:dyDescent="0.35">
      <c r="A716">
        <v>2014</v>
      </c>
      <c r="B716">
        <v>9</v>
      </c>
      <c r="C716">
        <v>7</v>
      </c>
      <c r="D716">
        <v>1011054000</v>
      </c>
      <c r="E716">
        <v>0</v>
      </c>
      <c r="F716">
        <v>109971420</v>
      </c>
      <c r="G716">
        <v>0</v>
      </c>
      <c r="H716">
        <v>0</v>
      </c>
      <c r="I716">
        <v>0</v>
      </c>
      <c r="K716" s="4">
        <f t="shared" si="103"/>
        <v>2014</v>
      </c>
      <c r="L716" t="str">
        <f>VLOOKUP(B716,Lookup!A:B,2,FALSE)</f>
        <v>Yobe</v>
      </c>
      <c r="M716" t="str">
        <f>VLOOKUP(C716,Lookup!D:E,2,FALSE)</f>
        <v>Environment</v>
      </c>
      <c r="N716" s="1">
        <f t="shared" si="104"/>
        <v>1011054000</v>
      </c>
      <c r="O716" s="1">
        <f t="shared" si="105"/>
        <v>0</v>
      </c>
      <c r="P716" s="1">
        <f t="shared" si="106"/>
        <v>1011054000</v>
      </c>
      <c r="Q716" s="1">
        <f t="shared" si="107"/>
        <v>109971420</v>
      </c>
      <c r="R716" s="1">
        <f t="shared" si="108"/>
        <v>0</v>
      </c>
      <c r="S716" s="1">
        <f t="shared" si="109"/>
        <v>0</v>
      </c>
      <c r="T716" s="1">
        <f t="shared" si="110"/>
        <v>0</v>
      </c>
      <c r="U716">
        <f t="shared" si="111"/>
        <v>0</v>
      </c>
    </row>
    <row r="717" spans="1:21" x14ac:dyDescent="0.35">
      <c r="A717">
        <v>2014</v>
      </c>
      <c r="B717">
        <v>9</v>
      </c>
      <c r="C717">
        <v>9</v>
      </c>
      <c r="D717">
        <v>554000000</v>
      </c>
      <c r="E717">
        <v>0</v>
      </c>
      <c r="F717">
        <v>248786040</v>
      </c>
      <c r="G717">
        <v>0</v>
      </c>
      <c r="H717">
        <v>0</v>
      </c>
      <c r="I717">
        <v>0</v>
      </c>
      <c r="K717" s="4">
        <f t="shared" si="103"/>
        <v>2014</v>
      </c>
      <c r="L717" t="str">
        <f>VLOOKUP(B717,Lookup!A:B,2,FALSE)</f>
        <v>Yobe</v>
      </c>
      <c r="M717" t="str">
        <f>VLOOKUP(C717,Lookup!D:E,2,FALSE)</f>
        <v>Finance</v>
      </c>
      <c r="N717" s="1">
        <f t="shared" si="104"/>
        <v>554000000</v>
      </c>
      <c r="O717" s="1">
        <f t="shared" si="105"/>
        <v>0</v>
      </c>
      <c r="P717" s="1">
        <f t="shared" si="106"/>
        <v>554000000</v>
      </c>
      <c r="Q717" s="1">
        <f t="shared" si="107"/>
        <v>248786040</v>
      </c>
      <c r="R717" s="1">
        <f t="shared" si="108"/>
        <v>0</v>
      </c>
      <c r="S717" s="1">
        <f t="shared" si="109"/>
        <v>0</v>
      </c>
      <c r="T717" s="1">
        <f t="shared" si="110"/>
        <v>0</v>
      </c>
      <c r="U717">
        <f t="shared" si="111"/>
        <v>0</v>
      </c>
    </row>
    <row r="718" spans="1:21" x14ac:dyDescent="0.35">
      <c r="A718">
        <v>2014</v>
      </c>
      <c r="B718">
        <v>9</v>
      </c>
      <c r="C718">
        <v>11</v>
      </c>
      <c r="D718">
        <v>9151384000</v>
      </c>
      <c r="E718">
        <v>0</v>
      </c>
      <c r="F718">
        <v>2943767472</v>
      </c>
      <c r="G718">
        <v>0</v>
      </c>
      <c r="H718">
        <v>0</v>
      </c>
      <c r="I718">
        <v>0</v>
      </c>
      <c r="K718" s="4">
        <f t="shared" si="103"/>
        <v>2014</v>
      </c>
      <c r="L718" t="str">
        <f>VLOOKUP(B718,Lookup!A:B,2,FALSE)</f>
        <v>Yobe</v>
      </c>
      <c r="M718" t="str">
        <f>VLOOKUP(C718,Lookup!D:E,2,FALSE)</f>
        <v>General Administration</v>
      </c>
      <c r="N718" s="1">
        <f t="shared" si="104"/>
        <v>9151384000</v>
      </c>
      <c r="O718" s="1">
        <f t="shared" si="105"/>
        <v>0</v>
      </c>
      <c r="P718" s="1">
        <f t="shared" si="106"/>
        <v>9151384000</v>
      </c>
      <c r="Q718" s="1">
        <f t="shared" si="107"/>
        <v>2943767472</v>
      </c>
      <c r="R718" s="1">
        <f t="shared" si="108"/>
        <v>0</v>
      </c>
      <c r="S718" s="1">
        <f t="shared" si="109"/>
        <v>0</v>
      </c>
      <c r="T718" s="1">
        <f t="shared" si="110"/>
        <v>0</v>
      </c>
      <c r="U718">
        <f t="shared" si="111"/>
        <v>0</v>
      </c>
    </row>
    <row r="719" spans="1:21" x14ac:dyDescent="0.35">
      <c r="A719">
        <v>2014</v>
      </c>
      <c r="B719">
        <v>9</v>
      </c>
      <c r="C719">
        <v>13</v>
      </c>
      <c r="D719">
        <v>7775423000</v>
      </c>
      <c r="E719">
        <v>0</v>
      </c>
      <c r="F719">
        <v>1996839315</v>
      </c>
      <c r="G719">
        <v>1505423000</v>
      </c>
      <c r="H719">
        <v>0</v>
      </c>
      <c r="I719">
        <v>107711570</v>
      </c>
      <c r="K719" s="4">
        <f t="shared" si="103"/>
        <v>2014</v>
      </c>
      <c r="L719" t="str">
        <f>VLOOKUP(B719,Lookup!A:B,2,FALSE)</f>
        <v>Yobe</v>
      </c>
      <c r="M719" t="str">
        <f>VLOOKUP(C719,Lookup!D:E,2,FALSE)</f>
        <v>Health</v>
      </c>
      <c r="N719" s="1">
        <f t="shared" si="104"/>
        <v>7775423000</v>
      </c>
      <c r="O719" s="1">
        <f t="shared" si="105"/>
        <v>0</v>
      </c>
      <c r="P719" s="1">
        <f t="shared" si="106"/>
        <v>7775423000</v>
      </c>
      <c r="Q719" s="1">
        <f t="shared" si="107"/>
        <v>1996839315</v>
      </c>
      <c r="R719" s="1">
        <f t="shared" si="108"/>
        <v>1505423000</v>
      </c>
      <c r="S719" s="1">
        <f t="shared" si="109"/>
        <v>0</v>
      </c>
      <c r="T719" s="1">
        <f t="shared" si="110"/>
        <v>1505423000</v>
      </c>
      <c r="U719">
        <f t="shared" si="111"/>
        <v>107711570</v>
      </c>
    </row>
    <row r="720" spans="1:21" x14ac:dyDescent="0.35">
      <c r="A720">
        <v>2014</v>
      </c>
      <c r="B720">
        <v>9</v>
      </c>
      <c r="C720">
        <v>16</v>
      </c>
      <c r="D720">
        <v>588200000</v>
      </c>
      <c r="E720">
        <v>0</v>
      </c>
      <c r="F720">
        <v>95376150</v>
      </c>
      <c r="G720">
        <v>0</v>
      </c>
      <c r="H720">
        <v>0</v>
      </c>
      <c r="I720">
        <v>0</v>
      </c>
      <c r="K720" s="4">
        <f t="shared" ref="K720:K783" si="112">A720</f>
        <v>2014</v>
      </c>
      <c r="L720" t="str">
        <f>VLOOKUP(B720,Lookup!A:B,2,FALSE)</f>
        <v>Yobe</v>
      </c>
      <c r="M720" t="str">
        <f>VLOOKUP(C720,Lookup!D:E,2,FALSE)</f>
        <v>Information, Culture &amp; Tourism</v>
      </c>
      <c r="N720" s="1">
        <f t="shared" ref="N720:N783" si="113">D720</f>
        <v>588200000</v>
      </c>
      <c r="O720" s="1">
        <f t="shared" ref="O720:O783" si="114">E720</f>
        <v>0</v>
      </c>
      <c r="P720" s="1">
        <f t="shared" ref="P720:P783" si="115">N720+O720</f>
        <v>588200000</v>
      </c>
      <c r="Q720" s="1">
        <f t="shared" ref="Q720:Q783" si="116">F720</f>
        <v>95376150</v>
      </c>
      <c r="R720" s="1">
        <f t="shared" ref="R720:R783" si="117">G720</f>
        <v>0</v>
      </c>
      <c r="S720" s="1">
        <f t="shared" ref="S720:S783" si="118">H720</f>
        <v>0</v>
      </c>
      <c r="T720" s="1">
        <f t="shared" ref="T720:T783" si="119">R720+S720</f>
        <v>0</v>
      </c>
      <c r="U720">
        <f t="shared" ref="U720:U783" si="120">I720</f>
        <v>0</v>
      </c>
    </row>
    <row r="721" spans="1:21" x14ac:dyDescent="0.35">
      <c r="A721">
        <v>2014</v>
      </c>
      <c r="B721">
        <v>9</v>
      </c>
      <c r="C721">
        <v>17</v>
      </c>
      <c r="D721">
        <v>16235560000</v>
      </c>
      <c r="E721">
        <v>0</v>
      </c>
      <c r="F721">
        <v>10966526376</v>
      </c>
      <c r="G721">
        <v>0</v>
      </c>
      <c r="H721">
        <v>0</v>
      </c>
      <c r="I721">
        <v>0</v>
      </c>
      <c r="K721" s="4">
        <f t="shared" si="112"/>
        <v>2014</v>
      </c>
      <c r="L721" t="str">
        <f>VLOOKUP(B721,Lookup!A:B,2,FALSE)</f>
        <v>Yobe</v>
      </c>
      <c r="M721" t="str">
        <f>VLOOKUP(C721,Lookup!D:E,2,FALSE)</f>
        <v>Infrastructure</v>
      </c>
      <c r="N721" s="1">
        <f t="shared" si="113"/>
        <v>16235560000</v>
      </c>
      <c r="O721" s="1">
        <f t="shared" si="114"/>
        <v>0</v>
      </c>
      <c r="P721" s="1">
        <f t="shared" si="115"/>
        <v>16235560000</v>
      </c>
      <c r="Q721" s="1">
        <f t="shared" si="116"/>
        <v>10966526376</v>
      </c>
      <c r="R721" s="1">
        <f t="shared" si="117"/>
        <v>0</v>
      </c>
      <c r="S721" s="1">
        <f t="shared" si="118"/>
        <v>0</v>
      </c>
      <c r="T721" s="1">
        <f t="shared" si="119"/>
        <v>0</v>
      </c>
      <c r="U721">
        <f t="shared" si="120"/>
        <v>0</v>
      </c>
    </row>
    <row r="722" spans="1:21" x14ac:dyDescent="0.35">
      <c r="A722">
        <v>2014</v>
      </c>
      <c r="B722">
        <v>9</v>
      </c>
      <c r="C722">
        <v>27</v>
      </c>
      <c r="D722">
        <v>80000000</v>
      </c>
      <c r="E722">
        <v>0</v>
      </c>
      <c r="F722">
        <v>0</v>
      </c>
      <c r="G722">
        <v>0</v>
      </c>
      <c r="H722">
        <v>0</v>
      </c>
      <c r="I722">
        <v>0</v>
      </c>
      <c r="K722" s="4">
        <f t="shared" si="112"/>
        <v>2014</v>
      </c>
      <c r="L722" t="str">
        <f>VLOOKUP(B722,Lookup!A:B,2,FALSE)</f>
        <v>Yobe</v>
      </c>
      <c r="M722" t="str">
        <f>VLOOKUP(C722,Lookup!D:E,2,FALSE)</f>
        <v>Power/Energy</v>
      </c>
      <c r="N722" s="1">
        <f t="shared" si="113"/>
        <v>80000000</v>
      </c>
      <c r="O722" s="1">
        <f t="shared" si="114"/>
        <v>0</v>
      </c>
      <c r="P722" s="1">
        <f t="shared" si="115"/>
        <v>80000000</v>
      </c>
      <c r="Q722" s="1">
        <f t="shared" si="116"/>
        <v>0</v>
      </c>
      <c r="R722" s="1">
        <f t="shared" si="117"/>
        <v>0</v>
      </c>
      <c r="S722" s="1">
        <f t="shared" si="118"/>
        <v>0</v>
      </c>
      <c r="T722" s="1">
        <f t="shared" si="119"/>
        <v>0</v>
      </c>
      <c r="U722">
        <f t="shared" si="120"/>
        <v>0</v>
      </c>
    </row>
    <row r="723" spans="1:21" x14ac:dyDescent="0.35">
      <c r="A723">
        <v>2014</v>
      </c>
      <c r="B723">
        <v>9</v>
      </c>
      <c r="C723">
        <v>30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K723" s="4">
        <f t="shared" si="112"/>
        <v>2014</v>
      </c>
      <c r="L723" t="str">
        <f>VLOOKUP(B723,Lookup!A:B,2,FALSE)</f>
        <v>Yobe</v>
      </c>
      <c r="M723" t="str">
        <f>VLOOKUP(C723,Lookup!D:E,2,FALSE)</f>
        <v>Science and Technology</v>
      </c>
      <c r="N723" s="1">
        <f t="shared" si="113"/>
        <v>0</v>
      </c>
      <c r="O723" s="1">
        <f t="shared" si="114"/>
        <v>0</v>
      </c>
      <c r="P723" s="1">
        <f t="shared" si="115"/>
        <v>0</v>
      </c>
      <c r="Q723" s="1">
        <f t="shared" si="116"/>
        <v>0</v>
      </c>
      <c r="R723" s="1">
        <f t="shared" si="117"/>
        <v>0</v>
      </c>
      <c r="S723" s="1">
        <f t="shared" si="118"/>
        <v>0</v>
      </c>
      <c r="T723" s="1">
        <f t="shared" si="119"/>
        <v>0</v>
      </c>
      <c r="U723">
        <f t="shared" si="120"/>
        <v>0</v>
      </c>
    </row>
    <row r="724" spans="1:21" x14ac:dyDescent="0.35">
      <c r="A724">
        <v>2014</v>
      </c>
      <c r="B724">
        <v>9</v>
      </c>
      <c r="C724">
        <v>32</v>
      </c>
      <c r="D724">
        <v>2955200000</v>
      </c>
      <c r="E724">
        <v>0</v>
      </c>
      <c r="F724">
        <v>381278173</v>
      </c>
      <c r="G724">
        <v>0</v>
      </c>
      <c r="H724">
        <v>0</v>
      </c>
      <c r="I724">
        <v>0</v>
      </c>
      <c r="K724" s="4">
        <f t="shared" si="112"/>
        <v>2014</v>
      </c>
      <c r="L724" t="str">
        <f>VLOOKUP(B724,Lookup!A:B,2,FALSE)</f>
        <v>Yobe</v>
      </c>
      <c r="M724" t="str">
        <f>VLOOKUP(C724,Lookup!D:E,2,FALSE)</f>
        <v>Town, Urban and Regional Development</v>
      </c>
      <c r="N724" s="1">
        <f t="shared" si="113"/>
        <v>2955200000</v>
      </c>
      <c r="O724" s="1">
        <f t="shared" si="114"/>
        <v>0</v>
      </c>
      <c r="P724" s="1">
        <f t="shared" si="115"/>
        <v>2955200000</v>
      </c>
      <c r="Q724" s="1">
        <f t="shared" si="116"/>
        <v>381278173</v>
      </c>
      <c r="R724" s="1">
        <f t="shared" si="117"/>
        <v>0</v>
      </c>
      <c r="S724" s="1">
        <f t="shared" si="118"/>
        <v>0</v>
      </c>
      <c r="T724" s="1">
        <f t="shared" si="119"/>
        <v>0</v>
      </c>
      <c r="U724">
        <f t="shared" si="120"/>
        <v>0</v>
      </c>
    </row>
    <row r="725" spans="1:21" x14ac:dyDescent="0.35">
      <c r="A725">
        <v>2014</v>
      </c>
      <c r="B725">
        <v>9</v>
      </c>
      <c r="C725">
        <v>33</v>
      </c>
      <c r="D725">
        <v>10432960000</v>
      </c>
      <c r="E725">
        <v>0</v>
      </c>
      <c r="F725">
        <v>1170992688</v>
      </c>
      <c r="G725">
        <v>0</v>
      </c>
      <c r="H725">
        <v>0</v>
      </c>
      <c r="I725">
        <v>0</v>
      </c>
      <c r="K725" s="4">
        <f t="shared" si="112"/>
        <v>2014</v>
      </c>
      <c r="L725" t="str">
        <f>VLOOKUP(B725,Lookup!A:B,2,FALSE)</f>
        <v>Yobe</v>
      </c>
      <c r="M725" t="str">
        <f>VLOOKUP(C725,Lookup!D:E,2,FALSE)</f>
        <v>Trade, Commerce and Industry</v>
      </c>
      <c r="N725" s="1">
        <f t="shared" si="113"/>
        <v>10432960000</v>
      </c>
      <c r="O725" s="1">
        <f t="shared" si="114"/>
        <v>0</v>
      </c>
      <c r="P725" s="1">
        <f t="shared" si="115"/>
        <v>10432960000</v>
      </c>
      <c r="Q725" s="1">
        <f t="shared" si="116"/>
        <v>1170992688</v>
      </c>
      <c r="R725" s="1">
        <f t="shared" si="117"/>
        <v>0</v>
      </c>
      <c r="S725" s="1">
        <f t="shared" si="118"/>
        <v>0</v>
      </c>
      <c r="T725" s="1">
        <f t="shared" si="119"/>
        <v>0</v>
      </c>
      <c r="U725">
        <f t="shared" si="120"/>
        <v>0</v>
      </c>
    </row>
    <row r="726" spans="1:21" x14ac:dyDescent="0.35">
      <c r="A726">
        <v>2014</v>
      </c>
      <c r="B726">
        <v>9</v>
      </c>
      <c r="C726">
        <v>35</v>
      </c>
      <c r="D726">
        <v>2637400000</v>
      </c>
      <c r="E726">
        <v>0</v>
      </c>
      <c r="F726">
        <v>315170286</v>
      </c>
      <c r="G726">
        <v>1007400000</v>
      </c>
      <c r="H726">
        <v>0</v>
      </c>
      <c r="I726">
        <v>62337423</v>
      </c>
      <c r="K726" s="4">
        <f t="shared" si="112"/>
        <v>2014</v>
      </c>
      <c r="L726" t="str">
        <f>VLOOKUP(B726,Lookup!A:B,2,FALSE)</f>
        <v>Yobe</v>
      </c>
      <c r="M726" t="str">
        <f>VLOOKUP(C726,Lookup!D:E,2,FALSE)</f>
        <v>Water and Sanitation</v>
      </c>
      <c r="N726" s="1">
        <f t="shared" si="113"/>
        <v>2637400000</v>
      </c>
      <c r="O726" s="1">
        <f t="shared" si="114"/>
        <v>0</v>
      </c>
      <c r="P726" s="1">
        <f t="shared" si="115"/>
        <v>2637400000</v>
      </c>
      <c r="Q726" s="1">
        <f t="shared" si="116"/>
        <v>315170286</v>
      </c>
      <c r="R726" s="1">
        <f t="shared" si="117"/>
        <v>1007400000</v>
      </c>
      <c r="S726" s="1">
        <f t="shared" si="118"/>
        <v>0</v>
      </c>
      <c r="T726" s="1">
        <f t="shared" si="119"/>
        <v>1007400000</v>
      </c>
      <c r="U726">
        <f t="shared" si="120"/>
        <v>62337423</v>
      </c>
    </row>
    <row r="727" spans="1:21" x14ac:dyDescent="0.35">
      <c r="A727">
        <v>2014</v>
      </c>
      <c r="B727">
        <v>9</v>
      </c>
      <c r="C727">
        <v>37</v>
      </c>
      <c r="D727">
        <v>1340800000</v>
      </c>
      <c r="E727">
        <v>0</v>
      </c>
      <c r="F727">
        <v>178921414</v>
      </c>
      <c r="G727">
        <v>0</v>
      </c>
      <c r="H727">
        <v>0</v>
      </c>
      <c r="I727">
        <v>0</v>
      </c>
      <c r="K727" s="4">
        <f t="shared" si="112"/>
        <v>2014</v>
      </c>
      <c r="L727" t="str">
        <f>VLOOKUP(B727,Lookup!A:B,2,FALSE)</f>
        <v>Yobe</v>
      </c>
      <c r="M727" t="str">
        <f>VLOOKUP(C727,Lookup!D:E,2,FALSE)</f>
        <v>Youths and Sports</v>
      </c>
      <c r="N727" s="1">
        <f t="shared" si="113"/>
        <v>1340800000</v>
      </c>
      <c r="O727" s="1">
        <f t="shared" si="114"/>
        <v>0</v>
      </c>
      <c r="P727" s="1">
        <f t="shared" si="115"/>
        <v>1340800000</v>
      </c>
      <c r="Q727" s="1">
        <f t="shared" si="116"/>
        <v>178921414</v>
      </c>
      <c r="R727" s="1">
        <f t="shared" si="117"/>
        <v>0</v>
      </c>
      <c r="S727" s="1">
        <f t="shared" si="118"/>
        <v>0</v>
      </c>
      <c r="T727" s="1">
        <f t="shared" si="119"/>
        <v>0</v>
      </c>
      <c r="U727">
        <f t="shared" si="120"/>
        <v>0</v>
      </c>
    </row>
    <row r="728" spans="1:21" x14ac:dyDescent="0.35">
      <c r="A728">
        <v>2014</v>
      </c>
      <c r="B728">
        <v>11</v>
      </c>
      <c r="C728">
        <v>1</v>
      </c>
      <c r="D728">
        <v>35551172583</v>
      </c>
      <c r="E728">
        <v>0</v>
      </c>
      <c r="F728">
        <v>16282326214.07</v>
      </c>
      <c r="G728">
        <v>0</v>
      </c>
      <c r="H728">
        <v>0</v>
      </c>
      <c r="I728">
        <v>0</v>
      </c>
      <c r="K728" s="4">
        <f t="shared" si="112"/>
        <v>2014</v>
      </c>
      <c r="L728" t="str">
        <f>VLOOKUP(B728,Lookup!A:B,2,FALSE)</f>
        <v>Federal</v>
      </c>
      <c r="M728" t="str">
        <f>VLOOKUP(C728,Lookup!D:E,2,FALSE)</f>
        <v>Agriculture</v>
      </c>
      <c r="N728" s="1">
        <f t="shared" si="113"/>
        <v>35551172583</v>
      </c>
      <c r="O728" s="1">
        <f t="shared" si="114"/>
        <v>0</v>
      </c>
      <c r="P728" s="1">
        <f t="shared" si="115"/>
        <v>35551172583</v>
      </c>
      <c r="Q728" s="1">
        <f t="shared" si="116"/>
        <v>16282326214.07</v>
      </c>
      <c r="R728" s="1">
        <f t="shared" si="117"/>
        <v>0</v>
      </c>
      <c r="S728" s="1">
        <f t="shared" si="118"/>
        <v>0</v>
      </c>
      <c r="T728" s="1">
        <f t="shared" si="119"/>
        <v>0</v>
      </c>
      <c r="U728">
        <f t="shared" si="120"/>
        <v>0</v>
      </c>
    </row>
    <row r="729" spans="1:21" x14ac:dyDescent="0.35">
      <c r="A729">
        <v>2014</v>
      </c>
      <c r="B729">
        <v>11</v>
      </c>
      <c r="C729">
        <v>2</v>
      </c>
      <c r="D729">
        <v>31898892040</v>
      </c>
      <c r="E729">
        <v>0</v>
      </c>
      <c r="F729">
        <v>8746666563.1300011</v>
      </c>
      <c r="G729">
        <v>0</v>
      </c>
      <c r="H729">
        <v>0</v>
      </c>
      <c r="I729">
        <v>0</v>
      </c>
      <c r="K729" s="4">
        <f t="shared" si="112"/>
        <v>2014</v>
      </c>
      <c r="L729" t="str">
        <f>VLOOKUP(B729,Lookup!A:B,2,FALSE)</f>
        <v>Federal</v>
      </c>
      <c r="M729" t="str">
        <f>VLOOKUP(C729,Lookup!D:E,2,FALSE)</f>
        <v>Aviation</v>
      </c>
      <c r="N729" s="1">
        <f t="shared" si="113"/>
        <v>31898892040</v>
      </c>
      <c r="O729" s="1">
        <f t="shared" si="114"/>
        <v>0</v>
      </c>
      <c r="P729" s="1">
        <f t="shared" si="115"/>
        <v>31898892040</v>
      </c>
      <c r="Q729" s="1">
        <f t="shared" si="116"/>
        <v>8746666563.1300011</v>
      </c>
      <c r="R729" s="1">
        <f t="shared" si="117"/>
        <v>0</v>
      </c>
      <c r="S729" s="1">
        <f t="shared" si="118"/>
        <v>0</v>
      </c>
      <c r="T729" s="1">
        <f t="shared" si="119"/>
        <v>0</v>
      </c>
      <c r="U729">
        <f t="shared" si="120"/>
        <v>0</v>
      </c>
    </row>
    <row r="730" spans="1:21" x14ac:dyDescent="0.35">
      <c r="A730">
        <v>2014</v>
      </c>
      <c r="B730">
        <v>11</v>
      </c>
      <c r="C730">
        <v>4</v>
      </c>
      <c r="D730">
        <v>4243941052</v>
      </c>
      <c r="E730">
        <v>0</v>
      </c>
      <c r="F730">
        <v>2886989916.04</v>
      </c>
      <c r="G730">
        <v>0</v>
      </c>
      <c r="H730">
        <v>0</v>
      </c>
      <c r="I730">
        <v>0</v>
      </c>
      <c r="K730" s="4">
        <f t="shared" si="112"/>
        <v>2014</v>
      </c>
      <c r="L730" t="str">
        <f>VLOOKUP(B730,Lookup!A:B,2,FALSE)</f>
        <v>Federal</v>
      </c>
      <c r="M730" t="str">
        <f>VLOOKUP(C730,Lookup!D:E,2,FALSE)</f>
        <v>Culture &amp; Tourism</v>
      </c>
      <c r="N730" s="1">
        <f t="shared" si="113"/>
        <v>4243941052</v>
      </c>
      <c r="O730" s="1">
        <f t="shared" si="114"/>
        <v>0</v>
      </c>
      <c r="P730" s="1">
        <f t="shared" si="115"/>
        <v>4243941052</v>
      </c>
      <c r="Q730" s="1">
        <f t="shared" si="116"/>
        <v>2886989916.04</v>
      </c>
      <c r="R730" s="1">
        <f t="shared" si="117"/>
        <v>0</v>
      </c>
      <c r="S730" s="1">
        <f t="shared" si="118"/>
        <v>0</v>
      </c>
      <c r="T730" s="1">
        <f t="shared" si="119"/>
        <v>0</v>
      </c>
      <c r="U730">
        <f t="shared" si="120"/>
        <v>0</v>
      </c>
    </row>
    <row r="731" spans="1:21" x14ac:dyDescent="0.35">
      <c r="A731">
        <v>2014</v>
      </c>
      <c r="B731">
        <v>11</v>
      </c>
      <c r="C731">
        <v>5</v>
      </c>
      <c r="D731">
        <v>35359999999</v>
      </c>
      <c r="E731">
        <v>0</v>
      </c>
      <c r="F731">
        <v>19891882305.68</v>
      </c>
      <c r="G731">
        <v>0</v>
      </c>
      <c r="H731">
        <v>0</v>
      </c>
      <c r="I731">
        <v>0</v>
      </c>
      <c r="K731" s="4">
        <f t="shared" si="112"/>
        <v>2014</v>
      </c>
      <c r="L731" t="str">
        <f>VLOOKUP(B731,Lookup!A:B,2,FALSE)</f>
        <v>Federal</v>
      </c>
      <c r="M731" t="str">
        <f>VLOOKUP(C731,Lookup!D:E,2,FALSE)</f>
        <v>Defence/MOD/Army/Air/Force/ Navy</v>
      </c>
      <c r="N731" s="1">
        <f t="shared" si="113"/>
        <v>35359999999</v>
      </c>
      <c r="O731" s="1">
        <f t="shared" si="114"/>
        <v>0</v>
      </c>
      <c r="P731" s="1">
        <f t="shared" si="115"/>
        <v>35359999999</v>
      </c>
      <c r="Q731" s="1">
        <f t="shared" si="116"/>
        <v>19891882305.68</v>
      </c>
      <c r="R731" s="1">
        <f t="shared" si="117"/>
        <v>0</v>
      </c>
      <c r="S731" s="1">
        <f t="shared" si="118"/>
        <v>0</v>
      </c>
      <c r="T731" s="1">
        <f t="shared" si="119"/>
        <v>0</v>
      </c>
      <c r="U731">
        <f t="shared" si="120"/>
        <v>0</v>
      </c>
    </row>
    <row r="732" spans="1:21" x14ac:dyDescent="0.35">
      <c r="A732">
        <v>2014</v>
      </c>
      <c r="B732">
        <v>11</v>
      </c>
      <c r="C732">
        <v>6</v>
      </c>
      <c r="D732">
        <v>51281035230</v>
      </c>
      <c r="E732">
        <v>0</v>
      </c>
      <c r="F732">
        <v>45258880800.320015</v>
      </c>
      <c r="G732">
        <v>5352000000</v>
      </c>
      <c r="H732">
        <v>0</v>
      </c>
      <c r="I732">
        <v>28954585845.830002</v>
      </c>
      <c r="K732" s="4">
        <f t="shared" si="112"/>
        <v>2014</v>
      </c>
      <c r="L732" t="str">
        <f>VLOOKUP(B732,Lookup!A:B,2,FALSE)</f>
        <v>Federal</v>
      </c>
      <c r="M732" t="str">
        <f>VLOOKUP(C732,Lookup!D:E,2,FALSE)</f>
        <v>Education</v>
      </c>
      <c r="N732" s="1">
        <f t="shared" si="113"/>
        <v>51281035230</v>
      </c>
      <c r="O732" s="1">
        <f t="shared" si="114"/>
        <v>0</v>
      </c>
      <c r="P732" s="1">
        <f t="shared" si="115"/>
        <v>51281035230</v>
      </c>
      <c r="Q732" s="1">
        <f t="shared" si="116"/>
        <v>45258880800.320015</v>
      </c>
      <c r="R732" s="1">
        <f t="shared" si="117"/>
        <v>5352000000</v>
      </c>
      <c r="S732" s="1">
        <f t="shared" si="118"/>
        <v>0</v>
      </c>
      <c r="T732" s="1">
        <f t="shared" si="119"/>
        <v>5352000000</v>
      </c>
      <c r="U732">
        <f t="shared" si="120"/>
        <v>28954585845.830002</v>
      </c>
    </row>
    <row r="733" spans="1:21" x14ac:dyDescent="0.35">
      <c r="A733">
        <v>2014</v>
      </c>
      <c r="B733">
        <v>11</v>
      </c>
      <c r="C733">
        <v>7</v>
      </c>
      <c r="D733">
        <v>8974898681</v>
      </c>
      <c r="E733">
        <v>0</v>
      </c>
      <c r="F733">
        <v>4355987555.4700003</v>
      </c>
      <c r="G733">
        <v>0</v>
      </c>
      <c r="H733">
        <v>0</v>
      </c>
      <c r="I733">
        <v>0</v>
      </c>
      <c r="K733" s="4">
        <f t="shared" si="112"/>
        <v>2014</v>
      </c>
      <c r="L733" t="str">
        <f>VLOOKUP(B733,Lookup!A:B,2,FALSE)</f>
        <v>Federal</v>
      </c>
      <c r="M733" t="str">
        <f>VLOOKUP(C733,Lookup!D:E,2,FALSE)</f>
        <v>Environment</v>
      </c>
      <c r="N733" s="1">
        <f t="shared" si="113"/>
        <v>8974898681</v>
      </c>
      <c r="O733" s="1">
        <f t="shared" si="114"/>
        <v>0</v>
      </c>
      <c r="P733" s="1">
        <f t="shared" si="115"/>
        <v>8974898681</v>
      </c>
      <c r="Q733" s="1">
        <f t="shared" si="116"/>
        <v>4355987555.4700003</v>
      </c>
      <c r="R733" s="1">
        <f t="shared" si="117"/>
        <v>0</v>
      </c>
      <c r="S733" s="1">
        <f t="shared" si="118"/>
        <v>0</v>
      </c>
      <c r="T733" s="1">
        <f t="shared" si="119"/>
        <v>0</v>
      </c>
      <c r="U733">
        <f t="shared" si="120"/>
        <v>0</v>
      </c>
    </row>
    <row r="734" spans="1:21" x14ac:dyDescent="0.35">
      <c r="A734">
        <v>2014</v>
      </c>
      <c r="B734">
        <v>11</v>
      </c>
      <c r="C734">
        <v>8</v>
      </c>
      <c r="D734">
        <v>37103587398</v>
      </c>
      <c r="E734">
        <v>0</v>
      </c>
      <c r="F734">
        <v>25102598651.869999</v>
      </c>
      <c r="G734">
        <v>0</v>
      </c>
      <c r="H734">
        <v>0</v>
      </c>
      <c r="I734">
        <v>0</v>
      </c>
      <c r="K734" s="4">
        <f t="shared" si="112"/>
        <v>2014</v>
      </c>
      <c r="L734" t="str">
        <f>VLOOKUP(B734,Lookup!A:B,2,FALSE)</f>
        <v>Federal</v>
      </c>
      <c r="M734" t="str">
        <f>VLOOKUP(C734,Lookup!D:E,2,FALSE)</f>
        <v>Federal Bodies</v>
      </c>
      <c r="N734" s="1">
        <f t="shared" si="113"/>
        <v>37103587398</v>
      </c>
      <c r="O734" s="1">
        <f t="shared" si="114"/>
        <v>0</v>
      </c>
      <c r="P734" s="1">
        <f t="shared" si="115"/>
        <v>37103587398</v>
      </c>
      <c r="Q734" s="1">
        <f t="shared" si="116"/>
        <v>25102598651.869999</v>
      </c>
      <c r="R734" s="1">
        <f t="shared" si="117"/>
        <v>0</v>
      </c>
      <c r="S734" s="1">
        <f t="shared" si="118"/>
        <v>0</v>
      </c>
      <c r="T734" s="1">
        <f t="shared" si="119"/>
        <v>0</v>
      </c>
      <c r="U734">
        <f t="shared" si="120"/>
        <v>0</v>
      </c>
    </row>
    <row r="735" spans="1:21" x14ac:dyDescent="0.35">
      <c r="A735">
        <v>2014</v>
      </c>
      <c r="B735">
        <v>11</v>
      </c>
      <c r="C735">
        <v>9</v>
      </c>
      <c r="D735">
        <v>553671952519.33997</v>
      </c>
      <c r="E735">
        <v>0</v>
      </c>
      <c r="F735">
        <v>1013718681295.6501</v>
      </c>
      <c r="G735">
        <v>0</v>
      </c>
      <c r="H735">
        <v>0</v>
      </c>
      <c r="I735">
        <v>0</v>
      </c>
      <c r="K735" s="4">
        <f t="shared" si="112"/>
        <v>2014</v>
      </c>
      <c r="L735" t="str">
        <f>VLOOKUP(B735,Lookup!A:B,2,FALSE)</f>
        <v>Federal</v>
      </c>
      <c r="M735" t="str">
        <f>VLOOKUP(C735,Lookup!D:E,2,FALSE)</f>
        <v>Finance</v>
      </c>
      <c r="N735" s="1">
        <f t="shared" si="113"/>
        <v>553671952519.33997</v>
      </c>
      <c r="O735" s="1">
        <f t="shared" si="114"/>
        <v>0</v>
      </c>
      <c r="P735" s="1">
        <f t="shared" si="115"/>
        <v>553671952519.33997</v>
      </c>
      <c r="Q735" s="1">
        <f t="shared" si="116"/>
        <v>1013718681295.6501</v>
      </c>
      <c r="R735" s="1">
        <f t="shared" si="117"/>
        <v>0</v>
      </c>
      <c r="S735" s="1">
        <f t="shared" si="118"/>
        <v>0</v>
      </c>
      <c r="T735" s="1">
        <f t="shared" si="119"/>
        <v>0</v>
      </c>
      <c r="U735">
        <f t="shared" si="120"/>
        <v>0</v>
      </c>
    </row>
    <row r="736" spans="1:21" x14ac:dyDescent="0.35">
      <c r="A736">
        <v>2014</v>
      </c>
      <c r="B736">
        <v>11</v>
      </c>
      <c r="C736">
        <v>10</v>
      </c>
      <c r="D736">
        <v>16678076545</v>
      </c>
      <c r="E736">
        <v>0</v>
      </c>
      <c r="F736">
        <v>922407822.66000009</v>
      </c>
      <c r="G736">
        <v>0</v>
      </c>
      <c r="H736">
        <v>0</v>
      </c>
      <c r="I736">
        <v>0</v>
      </c>
      <c r="K736" s="4">
        <f t="shared" si="112"/>
        <v>2014</v>
      </c>
      <c r="L736" t="str">
        <f>VLOOKUP(B736,Lookup!A:B,2,FALSE)</f>
        <v>Federal</v>
      </c>
      <c r="M736" t="str">
        <f>VLOOKUP(C736,Lookup!D:E,2,FALSE)</f>
        <v>Foreign Affairs</v>
      </c>
      <c r="N736" s="1">
        <f t="shared" si="113"/>
        <v>16678076545</v>
      </c>
      <c r="O736" s="1">
        <f t="shared" si="114"/>
        <v>0</v>
      </c>
      <c r="P736" s="1">
        <f t="shared" si="115"/>
        <v>16678076545</v>
      </c>
      <c r="Q736" s="1">
        <f t="shared" si="116"/>
        <v>922407822.66000009</v>
      </c>
      <c r="R736" s="1">
        <f t="shared" si="117"/>
        <v>0</v>
      </c>
      <c r="S736" s="1">
        <f t="shared" si="118"/>
        <v>0</v>
      </c>
      <c r="T736" s="1">
        <f t="shared" si="119"/>
        <v>0</v>
      </c>
      <c r="U736">
        <f t="shared" si="120"/>
        <v>0</v>
      </c>
    </row>
    <row r="737" spans="1:21" x14ac:dyDescent="0.35">
      <c r="A737">
        <v>2014</v>
      </c>
      <c r="B737">
        <v>11</v>
      </c>
      <c r="C737">
        <v>12</v>
      </c>
      <c r="D737">
        <v>4339530821</v>
      </c>
      <c r="E737">
        <v>0</v>
      </c>
      <c r="F737">
        <v>11246511426.200001</v>
      </c>
      <c r="G737">
        <v>0</v>
      </c>
      <c r="H737">
        <v>0</v>
      </c>
      <c r="I737">
        <v>0</v>
      </c>
      <c r="K737" s="4">
        <f t="shared" si="112"/>
        <v>2014</v>
      </c>
      <c r="L737" t="str">
        <f>VLOOKUP(B737,Lookup!A:B,2,FALSE)</f>
        <v>Federal</v>
      </c>
      <c r="M737" t="str">
        <f>VLOOKUP(C737,Lookup!D:E,2,FALSE)</f>
        <v>Head of Civil Service</v>
      </c>
      <c r="N737" s="1">
        <f t="shared" si="113"/>
        <v>4339530821</v>
      </c>
      <c r="O737" s="1">
        <f t="shared" si="114"/>
        <v>0</v>
      </c>
      <c r="P737" s="1">
        <f t="shared" si="115"/>
        <v>4339530821</v>
      </c>
      <c r="Q737" s="1">
        <f t="shared" si="116"/>
        <v>11246511426.200001</v>
      </c>
      <c r="R737" s="1">
        <f t="shared" si="117"/>
        <v>0</v>
      </c>
      <c r="S737" s="1">
        <f t="shared" si="118"/>
        <v>0</v>
      </c>
      <c r="T737" s="1">
        <f t="shared" si="119"/>
        <v>0</v>
      </c>
      <c r="U737">
        <f t="shared" si="120"/>
        <v>0</v>
      </c>
    </row>
    <row r="738" spans="1:21" x14ac:dyDescent="0.35">
      <c r="A738">
        <v>2014</v>
      </c>
      <c r="B738">
        <v>11</v>
      </c>
      <c r="C738">
        <v>13</v>
      </c>
      <c r="D738">
        <v>49517380726</v>
      </c>
      <c r="E738">
        <v>0</v>
      </c>
      <c r="F738">
        <v>19194890176.460003</v>
      </c>
      <c r="G738">
        <v>17728915639</v>
      </c>
      <c r="H738">
        <v>0</v>
      </c>
      <c r="I738">
        <v>6217262079.6099997</v>
      </c>
      <c r="K738" s="4">
        <f t="shared" si="112"/>
        <v>2014</v>
      </c>
      <c r="L738" t="str">
        <f>VLOOKUP(B738,Lookup!A:B,2,FALSE)</f>
        <v>Federal</v>
      </c>
      <c r="M738" t="str">
        <f>VLOOKUP(C738,Lookup!D:E,2,FALSE)</f>
        <v>Health</v>
      </c>
      <c r="N738" s="1">
        <f t="shared" si="113"/>
        <v>49517380726</v>
      </c>
      <c r="O738" s="1">
        <f t="shared" si="114"/>
        <v>0</v>
      </c>
      <c r="P738" s="1">
        <f t="shared" si="115"/>
        <v>49517380726</v>
      </c>
      <c r="Q738" s="1">
        <f t="shared" si="116"/>
        <v>19194890176.460003</v>
      </c>
      <c r="R738" s="1">
        <f t="shared" si="117"/>
        <v>17728915639</v>
      </c>
      <c r="S738" s="1">
        <f t="shared" si="118"/>
        <v>0</v>
      </c>
      <c r="T738" s="1">
        <f t="shared" si="119"/>
        <v>17728915639</v>
      </c>
      <c r="U738">
        <f t="shared" si="120"/>
        <v>6217262079.6099997</v>
      </c>
    </row>
    <row r="739" spans="1:21" x14ac:dyDescent="0.35">
      <c r="A739">
        <v>2014</v>
      </c>
      <c r="B739">
        <v>11</v>
      </c>
      <c r="C739">
        <v>14</v>
      </c>
      <c r="D739">
        <v>2793590616</v>
      </c>
      <c r="E739">
        <v>0</v>
      </c>
      <c r="F739">
        <v>1393545783.4200001</v>
      </c>
      <c r="G739">
        <v>2454215173</v>
      </c>
      <c r="H739">
        <v>0</v>
      </c>
      <c r="I739">
        <v>1393545783.4200001</v>
      </c>
      <c r="K739" s="4">
        <f t="shared" si="112"/>
        <v>2014</v>
      </c>
      <c r="L739" t="str">
        <f>VLOOKUP(B739,Lookup!A:B,2,FALSE)</f>
        <v>Federal</v>
      </c>
      <c r="M739" t="str">
        <f>VLOOKUP(C739,Lookup!D:E,2,FALSE)</f>
        <v>Humanitarian Affairs, Disaster Management &amp; Social Development</v>
      </c>
      <c r="N739" s="1">
        <f t="shared" si="113"/>
        <v>2793590616</v>
      </c>
      <c r="O739" s="1">
        <f t="shared" si="114"/>
        <v>0</v>
      </c>
      <c r="P739" s="1">
        <f t="shared" si="115"/>
        <v>2793590616</v>
      </c>
      <c r="Q739" s="1">
        <f t="shared" si="116"/>
        <v>1393545783.4200001</v>
      </c>
      <c r="R739" s="1">
        <f t="shared" si="117"/>
        <v>2454215173</v>
      </c>
      <c r="S739" s="1">
        <f t="shared" si="118"/>
        <v>0</v>
      </c>
      <c r="T739" s="1">
        <f t="shared" si="119"/>
        <v>2454215173</v>
      </c>
      <c r="U739">
        <f t="shared" si="120"/>
        <v>1393545783.4200001</v>
      </c>
    </row>
    <row r="740" spans="1:21" x14ac:dyDescent="0.35">
      <c r="A740">
        <v>2014</v>
      </c>
      <c r="B740">
        <v>11</v>
      </c>
      <c r="C740">
        <v>15</v>
      </c>
      <c r="D740">
        <v>7895446572</v>
      </c>
      <c r="E740">
        <v>0</v>
      </c>
      <c r="F740">
        <v>5353704059.0199986</v>
      </c>
      <c r="G740">
        <v>0</v>
      </c>
      <c r="H740">
        <v>0</v>
      </c>
      <c r="I740">
        <v>0</v>
      </c>
      <c r="K740" s="4">
        <f t="shared" si="112"/>
        <v>2014</v>
      </c>
      <c r="L740" t="str">
        <f>VLOOKUP(B740,Lookup!A:B,2,FALSE)</f>
        <v>Federal</v>
      </c>
      <c r="M740" t="str">
        <f>VLOOKUP(C740,Lookup!D:E,2,FALSE)</f>
        <v>Information</v>
      </c>
      <c r="N740" s="1">
        <f t="shared" si="113"/>
        <v>7895446572</v>
      </c>
      <c r="O740" s="1">
        <f t="shared" si="114"/>
        <v>0</v>
      </c>
      <c r="P740" s="1">
        <f t="shared" si="115"/>
        <v>7895446572</v>
      </c>
      <c r="Q740" s="1">
        <f t="shared" si="116"/>
        <v>5353704059.0199986</v>
      </c>
      <c r="R740" s="1">
        <f t="shared" si="117"/>
        <v>0</v>
      </c>
      <c r="S740" s="1">
        <f t="shared" si="118"/>
        <v>0</v>
      </c>
      <c r="T740" s="1">
        <f t="shared" si="119"/>
        <v>0</v>
      </c>
      <c r="U740">
        <f t="shared" si="120"/>
        <v>0</v>
      </c>
    </row>
    <row r="741" spans="1:21" x14ac:dyDescent="0.35">
      <c r="A741">
        <v>2014</v>
      </c>
      <c r="B741">
        <v>11</v>
      </c>
      <c r="C741">
        <v>17</v>
      </c>
      <c r="D741">
        <v>106369081581</v>
      </c>
      <c r="E741">
        <v>0</v>
      </c>
      <c r="F741">
        <v>50652994209.439995</v>
      </c>
      <c r="G741">
        <v>0</v>
      </c>
      <c r="H741">
        <v>0</v>
      </c>
      <c r="I741">
        <v>0</v>
      </c>
      <c r="K741" s="4">
        <f t="shared" si="112"/>
        <v>2014</v>
      </c>
      <c r="L741" t="str">
        <f>VLOOKUP(B741,Lookup!A:B,2,FALSE)</f>
        <v>Federal</v>
      </c>
      <c r="M741" t="str">
        <f>VLOOKUP(C741,Lookup!D:E,2,FALSE)</f>
        <v>Infrastructure</v>
      </c>
      <c r="N741" s="1">
        <f t="shared" si="113"/>
        <v>106369081581</v>
      </c>
      <c r="O741" s="1">
        <f t="shared" si="114"/>
        <v>0</v>
      </c>
      <c r="P741" s="1">
        <f t="shared" si="115"/>
        <v>106369081581</v>
      </c>
      <c r="Q741" s="1">
        <f t="shared" si="116"/>
        <v>50652994209.439995</v>
      </c>
      <c r="R741" s="1">
        <f t="shared" si="117"/>
        <v>0</v>
      </c>
      <c r="S741" s="1">
        <f t="shared" si="118"/>
        <v>0</v>
      </c>
      <c r="T741" s="1">
        <f t="shared" si="119"/>
        <v>0</v>
      </c>
      <c r="U741">
        <f t="shared" si="120"/>
        <v>0</v>
      </c>
    </row>
    <row r="742" spans="1:21" x14ac:dyDescent="0.35">
      <c r="A742">
        <v>2014</v>
      </c>
      <c r="B742">
        <v>11</v>
      </c>
      <c r="C742">
        <v>18</v>
      </c>
      <c r="D742">
        <v>6949311467</v>
      </c>
      <c r="E742">
        <v>0</v>
      </c>
      <c r="F742">
        <v>3358664405.8600001</v>
      </c>
      <c r="G742">
        <v>0</v>
      </c>
      <c r="H742">
        <v>0</v>
      </c>
      <c r="I742">
        <v>0</v>
      </c>
      <c r="K742" s="4">
        <f t="shared" si="112"/>
        <v>2014</v>
      </c>
      <c r="L742" t="str">
        <f>VLOOKUP(B742,Lookup!A:B,2,FALSE)</f>
        <v>Federal</v>
      </c>
      <c r="M742" t="str">
        <f>VLOOKUP(C742,Lookup!D:E,2,FALSE)</f>
        <v>Interior</v>
      </c>
      <c r="N742" s="1">
        <f t="shared" si="113"/>
        <v>6949311467</v>
      </c>
      <c r="O742" s="1">
        <f t="shared" si="114"/>
        <v>0</v>
      </c>
      <c r="P742" s="1">
        <f t="shared" si="115"/>
        <v>6949311467</v>
      </c>
      <c r="Q742" s="1">
        <f t="shared" si="116"/>
        <v>3358664405.8600001</v>
      </c>
      <c r="R742" s="1">
        <f t="shared" si="117"/>
        <v>0</v>
      </c>
      <c r="S742" s="1">
        <f t="shared" si="118"/>
        <v>0</v>
      </c>
      <c r="T742" s="1">
        <f t="shared" si="119"/>
        <v>0</v>
      </c>
      <c r="U742">
        <f t="shared" si="120"/>
        <v>0</v>
      </c>
    </row>
    <row r="743" spans="1:21" x14ac:dyDescent="0.35">
      <c r="A743">
        <v>2014</v>
      </c>
      <c r="B743">
        <v>11</v>
      </c>
      <c r="C743">
        <v>19</v>
      </c>
      <c r="D743">
        <v>1801548597</v>
      </c>
      <c r="E743">
        <v>0</v>
      </c>
      <c r="F743">
        <v>846518299.45000005</v>
      </c>
      <c r="G743">
        <v>883703961</v>
      </c>
      <c r="H743">
        <v>0</v>
      </c>
      <c r="I743">
        <v>479382630.24000001</v>
      </c>
      <c r="K743" s="4">
        <f t="shared" si="112"/>
        <v>2014</v>
      </c>
      <c r="L743" t="str">
        <f>VLOOKUP(B743,Lookup!A:B,2,FALSE)</f>
        <v>Federal</v>
      </c>
      <c r="M743" t="str">
        <f>VLOOKUP(C743,Lookup!D:E,2,FALSE)</f>
        <v>Labour and Productivity</v>
      </c>
      <c r="N743" s="1">
        <f t="shared" si="113"/>
        <v>1801548597</v>
      </c>
      <c r="O743" s="1">
        <f t="shared" si="114"/>
        <v>0</v>
      </c>
      <c r="P743" s="1">
        <f t="shared" si="115"/>
        <v>1801548597</v>
      </c>
      <c r="Q743" s="1">
        <f t="shared" si="116"/>
        <v>846518299.45000005</v>
      </c>
      <c r="R743" s="1">
        <f t="shared" si="117"/>
        <v>883703961</v>
      </c>
      <c r="S743" s="1">
        <f t="shared" si="118"/>
        <v>0</v>
      </c>
      <c r="T743" s="1">
        <f t="shared" si="119"/>
        <v>883703961</v>
      </c>
      <c r="U743">
        <f t="shared" si="120"/>
        <v>479382630.24000001</v>
      </c>
    </row>
    <row r="744" spans="1:21" x14ac:dyDescent="0.35">
      <c r="A744">
        <v>2014</v>
      </c>
      <c r="B744">
        <v>11</v>
      </c>
      <c r="C744">
        <v>20</v>
      </c>
      <c r="D744">
        <v>15756721003</v>
      </c>
      <c r="E744">
        <v>0</v>
      </c>
      <c r="F744">
        <v>7690947435.6800003</v>
      </c>
      <c r="G744">
        <v>0</v>
      </c>
      <c r="H744">
        <v>0</v>
      </c>
      <c r="I744">
        <v>0</v>
      </c>
      <c r="K744" s="4">
        <f t="shared" si="112"/>
        <v>2014</v>
      </c>
      <c r="L744" t="str">
        <f>VLOOKUP(B744,Lookup!A:B,2,FALSE)</f>
        <v>Federal</v>
      </c>
      <c r="M744" t="str">
        <f>VLOOKUP(C744,Lookup!D:E,2,FALSE)</f>
        <v>Land &amp; Housing</v>
      </c>
      <c r="N744" s="1">
        <f t="shared" si="113"/>
        <v>15756721003</v>
      </c>
      <c r="O744" s="1">
        <f t="shared" si="114"/>
        <v>0</v>
      </c>
      <c r="P744" s="1">
        <f t="shared" si="115"/>
        <v>15756721003</v>
      </c>
      <c r="Q744" s="1">
        <f t="shared" si="116"/>
        <v>7690947435.6800003</v>
      </c>
      <c r="R744" s="1">
        <f t="shared" si="117"/>
        <v>0</v>
      </c>
      <c r="S744" s="1">
        <f t="shared" si="118"/>
        <v>0</v>
      </c>
      <c r="T744" s="1">
        <f t="shared" si="119"/>
        <v>0</v>
      </c>
      <c r="U744">
        <f t="shared" si="120"/>
        <v>0</v>
      </c>
    </row>
    <row r="745" spans="1:21" x14ac:dyDescent="0.35">
      <c r="A745">
        <v>2014</v>
      </c>
      <c r="B745">
        <v>11</v>
      </c>
      <c r="C745">
        <v>21</v>
      </c>
      <c r="D745">
        <v>2374597048</v>
      </c>
      <c r="E745">
        <v>0</v>
      </c>
      <c r="F745">
        <v>19896434257.799999</v>
      </c>
      <c r="G745">
        <v>77790685</v>
      </c>
      <c r="H745">
        <v>0</v>
      </c>
      <c r="I745">
        <v>487609047.55000001</v>
      </c>
      <c r="K745" s="4">
        <f t="shared" si="112"/>
        <v>2014</v>
      </c>
      <c r="L745" t="str">
        <f>VLOOKUP(B745,Lookup!A:B,2,FALSE)</f>
        <v>Federal</v>
      </c>
      <c r="M745" t="str">
        <f>VLOOKUP(C745,Lookup!D:E,2,FALSE)</f>
        <v>Law &amp; Justices</v>
      </c>
      <c r="N745" s="1">
        <f t="shared" si="113"/>
        <v>2374597048</v>
      </c>
      <c r="O745" s="1">
        <f t="shared" si="114"/>
        <v>0</v>
      </c>
      <c r="P745" s="1">
        <f t="shared" si="115"/>
        <v>2374597048</v>
      </c>
      <c r="Q745" s="1">
        <f t="shared" si="116"/>
        <v>19896434257.799999</v>
      </c>
      <c r="R745" s="1">
        <f t="shared" si="117"/>
        <v>77790685</v>
      </c>
      <c r="S745" s="1">
        <f t="shared" si="118"/>
        <v>0</v>
      </c>
      <c r="T745" s="1">
        <f t="shared" si="119"/>
        <v>77790685</v>
      </c>
      <c r="U745">
        <f t="shared" si="120"/>
        <v>487609047.55000001</v>
      </c>
    </row>
    <row r="746" spans="1:21" x14ac:dyDescent="0.35">
      <c r="A746">
        <v>2014</v>
      </c>
      <c r="B746">
        <v>11</v>
      </c>
      <c r="C746">
        <v>22</v>
      </c>
      <c r="D746">
        <v>0</v>
      </c>
      <c r="E746">
        <v>0</v>
      </c>
      <c r="F746">
        <v>19400920450.48</v>
      </c>
      <c r="G746">
        <v>0</v>
      </c>
      <c r="H746">
        <v>0</v>
      </c>
      <c r="I746">
        <v>0</v>
      </c>
      <c r="K746" s="4">
        <f t="shared" si="112"/>
        <v>2014</v>
      </c>
      <c r="L746" t="str">
        <f>VLOOKUP(B746,Lookup!A:B,2,FALSE)</f>
        <v>Federal</v>
      </c>
      <c r="M746" t="str">
        <f>VLOOKUP(C746,Lookup!D:E,2,FALSE)</f>
        <v>Legislature</v>
      </c>
      <c r="N746" s="1">
        <f t="shared" si="113"/>
        <v>0</v>
      </c>
      <c r="O746" s="1">
        <f t="shared" si="114"/>
        <v>0</v>
      </c>
      <c r="P746" s="1">
        <f t="shared" si="115"/>
        <v>0</v>
      </c>
      <c r="Q746" s="1">
        <f t="shared" si="116"/>
        <v>19400920450.48</v>
      </c>
      <c r="R746" s="1">
        <f t="shared" si="117"/>
        <v>0</v>
      </c>
      <c r="S746" s="1">
        <f t="shared" si="118"/>
        <v>0</v>
      </c>
      <c r="T746" s="1">
        <f t="shared" si="119"/>
        <v>0</v>
      </c>
      <c r="U746">
        <f t="shared" si="120"/>
        <v>0</v>
      </c>
    </row>
    <row r="747" spans="1:21" x14ac:dyDescent="0.35">
      <c r="A747">
        <v>2014</v>
      </c>
      <c r="B747">
        <v>11</v>
      </c>
      <c r="C747">
        <v>23</v>
      </c>
      <c r="D747">
        <v>2176868614</v>
      </c>
      <c r="E747">
        <v>0</v>
      </c>
      <c r="F747">
        <v>1132297445.05</v>
      </c>
      <c r="G747">
        <v>0</v>
      </c>
      <c r="H747">
        <v>0</v>
      </c>
      <c r="I747">
        <v>0</v>
      </c>
      <c r="K747" s="4">
        <f t="shared" si="112"/>
        <v>2014</v>
      </c>
      <c r="L747" t="str">
        <f>VLOOKUP(B747,Lookup!A:B,2,FALSE)</f>
        <v>Federal</v>
      </c>
      <c r="M747" t="str">
        <f>VLOOKUP(C747,Lookup!D:E,2,FALSE)</f>
        <v>Mines and Steel Development</v>
      </c>
      <c r="N747" s="1">
        <f t="shared" si="113"/>
        <v>2176868614</v>
      </c>
      <c r="O747" s="1">
        <f t="shared" si="114"/>
        <v>0</v>
      </c>
      <c r="P747" s="1">
        <f t="shared" si="115"/>
        <v>2176868614</v>
      </c>
      <c r="Q747" s="1">
        <f t="shared" si="116"/>
        <v>1132297445.05</v>
      </c>
      <c r="R747" s="1">
        <f t="shared" si="117"/>
        <v>0</v>
      </c>
      <c r="S747" s="1">
        <f t="shared" si="118"/>
        <v>0</v>
      </c>
      <c r="T747" s="1">
        <f t="shared" si="119"/>
        <v>0</v>
      </c>
      <c r="U747">
        <f t="shared" si="120"/>
        <v>0</v>
      </c>
    </row>
    <row r="748" spans="1:21" x14ac:dyDescent="0.35">
      <c r="A748">
        <v>2014</v>
      </c>
      <c r="B748">
        <v>11</v>
      </c>
      <c r="C748">
        <v>24</v>
      </c>
      <c r="D748">
        <v>51100000000</v>
      </c>
      <c r="E748">
        <v>0</v>
      </c>
      <c r="F748">
        <v>21169904558.990002</v>
      </c>
      <c r="G748">
        <v>0</v>
      </c>
      <c r="H748">
        <v>0</v>
      </c>
      <c r="I748">
        <v>0</v>
      </c>
      <c r="K748" s="4">
        <f t="shared" si="112"/>
        <v>2014</v>
      </c>
      <c r="L748" t="str">
        <f>VLOOKUP(B748,Lookup!A:B,2,FALSE)</f>
        <v>Federal</v>
      </c>
      <c r="M748" t="str">
        <f>VLOOKUP(C748,Lookup!D:E,2,FALSE)</f>
        <v>National Security</v>
      </c>
      <c r="N748" s="1">
        <f t="shared" si="113"/>
        <v>51100000000</v>
      </c>
      <c r="O748" s="1">
        <f t="shared" si="114"/>
        <v>0</v>
      </c>
      <c r="P748" s="1">
        <f t="shared" si="115"/>
        <v>51100000000</v>
      </c>
      <c r="Q748" s="1">
        <f t="shared" si="116"/>
        <v>21169904558.990002</v>
      </c>
      <c r="R748" s="1">
        <f t="shared" si="117"/>
        <v>0</v>
      </c>
      <c r="S748" s="1">
        <f t="shared" si="118"/>
        <v>0</v>
      </c>
      <c r="T748" s="1">
        <f t="shared" si="119"/>
        <v>0</v>
      </c>
      <c r="U748">
        <f t="shared" si="120"/>
        <v>0</v>
      </c>
    </row>
    <row r="749" spans="1:21" x14ac:dyDescent="0.35">
      <c r="A749">
        <v>2014</v>
      </c>
      <c r="B749">
        <v>11</v>
      </c>
      <c r="C749">
        <v>25</v>
      </c>
      <c r="D749">
        <v>6221948219</v>
      </c>
      <c r="E749">
        <v>0</v>
      </c>
      <c r="F749">
        <v>2689746156.6100001</v>
      </c>
      <c r="G749">
        <v>0</v>
      </c>
      <c r="H749">
        <v>0</v>
      </c>
      <c r="I749">
        <v>0</v>
      </c>
      <c r="K749" s="4">
        <f t="shared" si="112"/>
        <v>2014</v>
      </c>
      <c r="L749" t="str">
        <f>VLOOKUP(B749,Lookup!A:B,2,FALSE)</f>
        <v>Federal</v>
      </c>
      <c r="M749" t="str">
        <f>VLOOKUP(C749,Lookup!D:E,2,FALSE)</f>
        <v>Petroleum Resources</v>
      </c>
      <c r="N749" s="1">
        <f t="shared" si="113"/>
        <v>6221948219</v>
      </c>
      <c r="O749" s="1">
        <f t="shared" si="114"/>
        <v>0</v>
      </c>
      <c r="P749" s="1">
        <f t="shared" si="115"/>
        <v>6221948219</v>
      </c>
      <c r="Q749" s="1">
        <f t="shared" si="116"/>
        <v>2689746156.6100001</v>
      </c>
      <c r="R749" s="1">
        <f t="shared" si="117"/>
        <v>0</v>
      </c>
      <c r="S749" s="1">
        <f t="shared" si="118"/>
        <v>0</v>
      </c>
      <c r="T749" s="1">
        <f t="shared" si="119"/>
        <v>0</v>
      </c>
      <c r="U749">
        <f t="shared" si="120"/>
        <v>0</v>
      </c>
    </row>
    <row r="750" spans="1:21" x14ac:dyDescent="0.35">
      <c r="A750">
        <v>2014</v>
      </c>
      <c r="B750">
        <v>11</v>
      </c>
      <c r="C750">
        <v>26</v>
      </c>
      <c r="D750">
        <v>11792352038</v>
      </c>
      <c r="E750">
        <v>0</v>
      </c>
      <c r="F750">
        <v>8419903541.6700001</v>
      </c>
      <c r="G750">
        <v>0</v>
      </c>
      <c r="H750">
        <v>0</v>
      </c>
      <c r="I750">
        <v>0</v>
      </c>
      <c r="K750" s="4">
        <f t="shared" si="112"/>
        <v>2014</v>
      </c>
      <c r="L750" t="str">
        <f>VLOOKUP(B750,Lookup!A:B,2,FALSE)</f>
        <v>Federal</v>
      </c>
      <c r="M750" t="str">
        <f>VLOOKUP(C750,Lookup!D:E,2,FALSE)</f>
        <v>Police Affairs</v>
      </c>
      <c r="N750" s="1">
        <f t="shared" si="113"/>
        <v>11792352038</v>
      </c>
      <c r="O750" s="1">
        <f t="shared" si="114"/>
        <v>0</v>
      </c>
      <c r="P750" s="1">
        <f t="shared" si="115"/>
        <v>11792352038</v>
      </c>
      <c r="Q750" s="1">
        <f t="shared" si="116"/>
        <v>8419903541.6700001</v>
      </c>
      <c r="R750" s="1">
        <f t="shared" si="117"/>
        <v>0</v>
      </c>
      <c r="S750" s="1">
        <f t="shared" si="118"/>
        <v>0</v>
      </c>
      <c r="T750" s="1">
        <f t="shared" si="119"/>
        <v>0</v>
      </c>
      <c r="U750">
        <f t="shared" si="120"/>
        <v>0</v>
      </c>
    </row>
    <row r="751" spans="1:21" x14ac:dyDescent="0.35">
      <c r="A751">
        <v>2014</v>
      </c>
      <c r="B751">
        <v>11</v>
      </c>
      <c r="C751">
        <v>27</v>
      </c>
      <c r="D751">
        <v>56386145388.659996</v>
      </c>
      <c r="E751">
        <v>0</v>
      </c>
      <c r="F751">
        <v>43240349862.759995</v>
      </c>
      <c r="G751">
        <v>10210812583.709999</v>
      </c>
      <c r="H751">
        <v>0</v>
      </c>
      <c r="I751">
        <v>2813944267.5700002</v>
      </c>
      <c r="K751" s="4">
        <f t="shared" si="112"/>
        <v>2014</v>
      </c>
      <c r="L751" t="str">
        <f>VLOOKUP(B751,Lookup!A:B,2,FALSE)</f>
        <v>Federal</v>
      </c>
      <c r="M751" t="str">
        <f>VLOOKUP(C751,Lookup!D:E,2,FALSE)</f>
        <v>Power/Energy</v>
      </c>
      <c r="N751" s="1">
        <f t="shared" si="113"/>
        <v>56386145388.659996</v>
      </c>
      <c r="O751" s="1">
        <f t="shared" si="114"/>
        <v>0</v>
      </c>
      <c r="P751" s="1">
        <f t="shared" si="115"/>
        <v>56386145388.659996</v>
      </c>
      <c r="Q751" s="1">
        <f t="shared" si="116"/>
        <v>43240349862.759995</v>
      </c>
      <c r="R751" s="1">
        <f t="shared" si="117"/>
        <v>10210812583.709999</v>
      </c>
      <c r="S751" s="1">
        <f t="shared" si="118"/>
        <v>0</v>
      </c>
      <c r="T751" s="1">
        <f t="shared" si="119"/>
        <v>10210812583.709999</v>
      </c>
      <c r="U751">
        <f t="shared" si="120"/>
        <v>2813944267.5700002</v>
      </c>
    </row>
    <row r="752" spans="1:21" x14ac:dyDescent="0.35">
      <c r="A752">
        <v>2014</v>
      </c>
      <c r="B752">
        <v>11</v>
      </c>
      <c r="C752">
        <v>28</v>
      </c>
      <c r="D752">
        <v>10727299113</v>
      </c>
      <c r="E752">
        <v>0</v>
      </c>
      <c r="F752">
        <v>19053227232.300003</v>
      </c>
      <c r="G752">
        <v>738659817</v>
      </c>
      <c r="H752">
        <v>0</v>
      </c>
      <c r="I752">
        <v>12243960935.52</v>
      </c>
      <c r="K752" s="4">
        <f t="shared" si="112"/>
        <v>2014</v>
      </c>
      <c r="L752" t="str">
        <f>VLOOKUP(B752,Lookup!A:B,2,FALSE)</f>
        <v>Federal</v>
      </c>
      <c r="M752" t="str">
        <f>VLOOKUP(C752,Lookup!D:E,2,FALSE)</f>
        <v>Presidency</v>
      </c>
      <c r="N752" s="1">
        <f t="shared" si="113"/>
        <v>10727299113</v>
      </c>
      <c r="O752" s="1">
        <f t="shared" si="114"/>
        <v>0</v>
      </c>
      <c r="P752" s="1">
        <f t="shared" si="115"/>
        <v>10727299113</v>
      </c>
      <c r="Q752" s="1">
        <f t="shared" si="116"/>
        <v>19053227232.300003</v>
      </c>
      <c r="R752" s="1">
        <f t="shared" si="117"/>
        <v>738659817</v>
      </c>
      <c r="S752" s="1">
        <f t="shared" si="118"/>
        <v>0</v>
      </c>
      <c r="T752" s="1">
        <f t="shared" si="119"/>
        <v>738659817</v>
      </c>
      <c r="U752">
        <f t="shared" si="120"/>
        <v>12243960935.52</v>
      </c>
    </row>
    <row r="753" spans="1:21" x14ac:dyDescent="0.35">
      <c r="A753">
        <v>2014</v>
      </c>
      <c r="B753">
        <v>11</v>
      </c>
      <c r="C753">
        <v>29</v>
      </c>
      <c r="D753">
        <v>49403704194</v>
      </c>
      <c r="E753">
        <v>0</v>
      </c>
      <c r="F753">
        <v>20928861453.07</v>
      </c>
      <c r="G753">
        <v>0</v>
      </c>
      <c r="H753">
        <v>0</v>
      </c>
      <c r="I753">
        <v>0</v>
      </c>
      <c r="K753" s="4">
        <f t="shared" si="112"/>
        <v>2014</v>
      </c>
      <c r="L753" t="str">
        <f>VLOOKUP(B753,Lookup!A:B,2,FALSE)</f>
        <v>Federal</v>
      </c>
      <c r="M753" t="str">
        <f>VLOOKUP(C753,Lookup!D:E,2,FALSE)</f>
        <v>Regional Development</v>
      </c>
      <c r="N753" s="1">
        <f t="shared" si="113"/>
        <v>49403704194</v>
      </c>
      <c r="O753" s="1">
        <f t="shared" si="114"/>
        <v>0</v>
      </c>
      <c r="P753" s="1">
        <f t="shared" si="115"/>
        <v>49403704194</v>
      </c>
      <c r="Q753" s="1">
        <f t="shared" si="116"/>
        <v>20928861453.07</v>
      </c>
      <c r="R753" s="1">
        <f t="shared" si="117"/>
        <v>0</v>
      </c>
      <c r="S753" s="1">
        <f t="shared" si="118"/>
        <v>0</v>
      </c>
      <c r="T753" s="1">
        <f t="shared" si="119"/>
        <v>0</v>
      </c>
      <c r="U753">
        <f t="shared" si="120"/>
        <v>0</v>
      </c>
    </row>
    <row r="754" spans="1:21" x14ac:dyDescent="0.35">
      <c r="A754">
        <v>2014</v>
      </c>
      <c r="B754">
        <v>11</v>
      </c>
      <c r="C754">
        <v>30</v>
      </c>
      <c r="D754">
        <v>13014788701</v>
      </c>
      <c r="E754">
        <v>0</v>
      </c>
      <c r="F754">
        <v>9784473027.8699989</v>
      </c>
      <c r="G754">
        <v>0</v>
      </c>
      <c r="H754">
        <v>0</v>
      </c>
      <c r="I754">
        <v>0</v>
      </c>
      <c r="K754" s="4">
        <f t="shared" si="112"/>
        <v>2014</v>
      </c>
      <c r="L754" t="str">
        <f>VLOOKUP(B754,Lookup!A:B,2,FALSE)</f>
        <v>Federal</v>
      </c>
      <c r="M754" t="str">
        <f>VLOOKUP(C754,Lookup!D:E,2,FALSE)</f>
        <v>Science and Technology</v>
      </c>
      <c r="N754" s="1">
        <f t="shared" si="113"/>
        <v>13014788701</v>
      </c>
      <c r="O754" s="1">
        <f t="shared" si="114"/>
        <v>0</v>
      </c>
      <c r="P754" s="1">
        <f t="shared" si="115"/>
        <v>13014788701</v>
      </c>
      <c r="Q754" s="1">
        <f t="shared" si="116"/>
        <v>9784473027.8699989</v>
      </c>
      <c r="R754" s="1">
        <f t="shared" si="117"/>
        <v>0</v>
      </c>
      <c r="S754" s="1">
        <f t="shared" si="118"/>
        <v>0</v>
      </c>
      <c r="T754" s="1">
        <f t="shared" si="119"/>
        <v>0</v>
      </c>
      <c r="U754">
        <f t="shared" si="120"/>
        <v>0</v>
      </c>
    </row>
    <row r="755" spans="1:21" x14ac:dyDescent="0.35">
      <c r="A755">
        <v>2014</v>
      </c>
      <c r="B755">
        <v>11</v>
      </c>
      <c r="C755">
        <v>31</v>
      </c>
      <c r="D755">
        <v>21400226061</v>
      </c>
      <c r="E755">
        <v>0</v>
      </c>
      <c r="F755">
        <v>38036002231.669998</v>
      </c>
      <c r="G755">
        <v>850592384</v>
      </c>
      <c r="H755">
        <v>0</v>
      </c>
      <c r="I755">
        <v>4873407939.8800001</v>
      </c>
      <c r="K755" s="4">
        <f t="shared" si="112"/>
        <v>2014</v>
      </c>
      <c r="L755" t="str">
        <f>VLOOKUP(B755,Lookup!A:B,2,FALSE)</f>
        <v>Federal</v>
      </c>
      <c r="M755" t="str">
        <f>VLOOKUP(C755,Lookup!D:E,2,FALSE)</f>
        <v>SSG</v>
      </c>
      <c r="N755" s="1">
        <f t="shared" si="113"/>
        <v>21400226061</v>
      </c>
      <c r="O755" s="1">
        <f t="shared" si="114"/>
        <v>0</v>
      </c>
      <c r="P755" s="1">
        <f t="shared" si="115"/>
        <v>21400226061</v>
      </c>
      <c r="Q755" s="1">
        <f t="shared" si="116"/>
        <v>38036002231.669998</v>
      </c>
      <c r="R755" s="1">
        <f t="shared" si="117"/>
        <v>850592384</v>
      </c>
      <c r="S755" s="1">
        <f t="shared" si="118"/>
        <v>0</v>
      </c>
      <c r="T755" s="1">
        <f t="shared" si="119"/>
        <v>850592384</v>
      </c>
      <c r="U755">
        <f t="shared" si="120"/>
        <v>4873407939.8800001</v>
      </c>
    </row>
    <row r="756" spans="1:21" x14ac:dyDescent="0.35">
      <c r="A756">
        <v>2014</v>
      </c>
      <c r="B756">
        <v>11</v>
      </c>
      <c r="C756">
        <v>33</v>
      </c>
      <c r="D756">
        <v>3664494962</v>
      </c>
      <c r="E756">
        <v>0</v>
      </c>
      <c r="F756">
        <v>1629320690.05</v>
      </c>
      <c r="G756">
        <v>0</v>
      </c>
      <c r="H756">
        <v>0</v>
      </c>
      <c r="I756">
        <v>0</v>
      </c>
      <c r="K756" s="4">
        <f t="shared" si="112"/>
        <v>2014</v>
      </c>
      <c r="L756" t="str">
        <f>VLOOKUP(B756,Lookup!A:B,2,FALSE)</f>
        <v>Federal</v>
      </c>
      <c r="M756" t="str">
        <f>VLOOKUP(C756,Lookup!D:E,2,FALSE)</f>
        <v>Trade, Commerce and Industry</v>
      </c>
      <c r="N756" s="1">
        <f t="shared" si="113"/>
        <v>3664494962</v>
      </c>
      <c r="O756" s="1">
        <f t="shared" si="114"/>
        <v>0</v>
      </c>
      <c r="P756" s="1">
        <f t="shared" si="115"/>
        <v>3664494962</v>
      </c>
      <c r="Q756" s="1">
        <f t="shared" si="116"/>
        <v>1629320690.05</v>
      </c>
      <c r="R756" s="1">
        <f t="shared" si="117"/>
        <v>0</v>
      </c>
      <c r="S756" s="1">
        <f t="shared" si="118"/>
        <v>0</v>
      </c>
      <c r="T756" s="1">
        <f t="shared" si="119"/>
        <v>0</v>
      </c>
      <c r="U756">
        <f t="shared" si="120"/>
        <v>0</v>
      </c>
    </row>
    <row r="757" spans="1:21" x14ac:dyDescent="0.35">
      <c r="A757">
        <v>2014</v>
      </c>
      <c r="B757">
        <v>11</v>
      </c>
      <c r="C757">
        <v>34</v>
      </c>
      <c r="D757">
        <v>31808108913</v>
      </c>
      <c r="E757">
        <v>0</v>
      </c>
      <c r="F757">
        <v>13671998710.76</v>
      </c>
      <c r="G757">
        <v>0</v>
      </c>
      <c r="H757">
        <v>0</v>
      </c>
      <c r="I757">
        <v>0</v>
      </c>
      <c r="K757" s="4">
        <f t="shared" si="112"/>
        <v>2014</v>
      </c>
      <c r="L757" t="str">
        <f>VLOOKUP(B757,Lookup!A:B,2,FALSE)</f>
        <v>Federal</v>
      </c>
      <c r="M757" t="str">
        <f>VLOOKUP(C757,Lookup!D:E,2,FALSE)</f>
        <v>Transport</v>
      </c>
      <c r="N757" s="1">
        <f t="shared" si="113"/>
        <v>31808108913</v>
      </c>
      <c r="O757" s="1">
        <f t="shared" si="114"/>
        <v>0</v>
      </c>
      <c r="P757" s="1">
        <f t="shared" si="115"/>
        <v>31808108913</v>
      </c>
      <c r="Q757" s="1">
        <f t="shared" si="116"/>
        <v>13671998710.76</v>
      </c>
      <c r="R757" s="1">
        <f t="shared" si="117"/>
        <v>0</v>
      </c>
      <c r="S757" s="1">
        <f t="shared" si="118"/>
        <v>0</v>
      </c>
      <c r="T757" s="1">
        <f t="shared" si="119"/>
        <v>0</v>
      </c>
      <c r="U757">
        <f t="shared" si="120"/>
        <v>0</v>
      </c>
    </row>
    <row r="758" spans="1:21" x14ac:dyDescent="0.35">
      <c r="A758">
        <v>2014</v>
      </c>
      <c r="B758">
        <v>11</v>
      </c>
      <c r="C758">
        <v>35</v>
      </c>
      <c r="D758">
        <v>44570772579</v>
      </c>
      <c r="E758">
        <v>0</v>
      </c>
      <c r="F758">
        <v>18989970255.560001</v>
      </c>
      <c r="G758">
        <v>23104351038</v>
      </c>
      <c r="H758">
        <v>0</v>
      </c>
      <c r="I758">
        <v>10088295098.490002</v>
      </c>
      <c r="K758" s="4">
        <f t="shared" si="112"/>
        <v>2014</v>
      </c>
      <c r="L758" t="str">
        <f>VLOOKUP(B758,Lookup!A:B,2,FALSE)</f>
        <v>Federal</v>
      </c>
      <c r="M758" t="str">
        <f>VLOOKUP(C758,Lookup!D:E,2,FALSE)</f>
        <v>Water and Sanitation</v>
      </c>
      <c r="N758" s="1">
        <f t="shared" si="113"/>
        <v>44570772579</v>
      </c>
      <c r="O758" s="1">
        <f t="shared" si="114"/>
        <v>0</v>
      </c>
      <c r="P758" s="1">
        <f t="shared" si="115"/>
        <v>44570772579</v>
      </c>
      <c r="Q758" s="1">
        <f t="shared" si="116"/>
        <v>18989970255.560001</v>
      </c>
      <c r="R758" s="1">
        <f t="shared" si="117"/>
        <v>23104351038</v>
      </c>
      <c r="S758" s="1">
        <f t="shared" si="118"/>
        <v>0</v>
      </c>
      <c r="T758" s="1">
        <f t="shared" si="119"/>
        <v>23104351038</v>
      </c>
      <c r="U758">
        <f t="shared" si="120"/>
        <v>10088295098.490002</v>
      </c>
    </row>
    <row r="759" spans="1:21" x14ac:dyDescent="0.35">
      <c r="A759">
        <v>2014</v>
      </c>
      <c r="B759">
        <v>11</v>
      </c>
      <c r="C759">
        <v>36</v>
      </c>
      <c r="D759">
        <v>2992311641</v>
      </c>
      <c r="E759">
        <v>0</v>
      </c>
      <c r="F759">
        <v>1149823193.52</v>
      </c>
      <c r="G759">
        <v>0</v>
      </c>
      <c r="H759">
        <v>0</v>
      </c>
      <c r="I759">
        <v>0</v>
      </c>
      <c r="K759" s="4">
        <f t="shared" si="112"/>
        <v>2014</v>
      </c>
      <c r="L759" t="str">
        <f>VLOOKUP(B759,Lookup!A:B,2,FALSE)</f>
        <v>Federal</v>
      </c>
      <c r="M759" t="str">
        <f>VLOOKUP(C759,Lookup!D:E,2,FALSE)</f>
        <v>Women Affairs</v>
      </c>
      <c r="N759" s="1">
        <f t="shared" si="113"/>
        <v>2992311641</v>
      </c>
      <c r="O759" s="1">
        <f t="shared" si="114"/>
        <v>0</v>
      </c>
      <c r="P759" s="1">
        <f t="shared" si="115"/>
        <v>2992311641</v>
      </c>
      <c r="Q759" s="1">
        <f t="shared" si="116"/>
        <v>1149823193.52</v>
      </c>
      <c r="R759" s="1">
        <f t="shared" si="117"/>
        <v>0</v>
      </c>
      <c r="S759" s="1">
        <f t="shared" si="118"/>
        <v>0</v>
      </c>
      <c r="T759" s="1">
        <f t="shared" si="119"/>
        <v>0</v>
      </c>
      <c r="U759">
        <f t="shared" si="120"/>
        <v>0</v>
      </c>
    </row>
    <row r="760" spans="1:21" x14ac:dyDescent="0.35">
      <c r="A760">
        <v>2014</v>
      </c>
      <c r="B760">
        <v>11</v>
      </c>
      <c r="C760">
        <v>37</v>
      </c>
      <c r="D760">
        <v>6800215098</v>
      </c>
      <c r="E760">
        <v>0</v>
      </c>
      <c r="F760">
        <v>2606120116.4499998</v>
      </c>
      <c r="G760">
        <v>0</v>
      </c>
      <c r="H760">
        <v>0</v>
      </c>
      <c r="I760">
        <v>0</v>
      </c>
      <c r="K760" s="4">
        <f t="shared" si="112"/>
        <v>2014</v>
      </c>
      <c r="L760" t="str">
        <f>VLOOKUP(B760,Lookup!A:B,2,FALSE)</f>
        <v>Federal</v>
      </c>
      <c r="M760" t="str">
        <f>VLOOKUP(C760,Lookup!D:E,2,FALSE)</f>
        <v>Youths and Sports</v>
      </c>
      <c r="N760" s="1">
        <f t="shared" si="113"/>
        <v>6800215098</v>
      </c>
      <c r="O760" s="1">
        <f t="shared" si="114"/>
        <v>0</v>
      </c>
      <c r="P760" s="1">
        <f t="shared" si="115"/>
        <v>6800215098</v>
      </c>
      <c r="Q760" s="1">
        <f t="shared" si="116"/>
        <v>2606120116.4499998</v>
      </c>
      <c r="R760" s="1">
        <f t="shared" si="117"/>
        <v>0</v>
      </c>
      <c r="S760" s="1">
        <f t="shared" si="118"/>
        <v>0</v>
      </c>
      <c r="T760" s="1">
        <f t="shared" si="119"/>
        <v>0</v>
      </c>
      <c r="U760">
        <f t="shared" si="120"/>
        <v>0</v>
      </c>
    </row>
    <row r="761" spans="1:21" x14ac:dyDescent="0.35">
      <c r="A761">
        <v>2015</v>
      </c>
      <c r="B761">
        <v>3</v>
      </c>
      <c r="C761">
        <v>1</v>
      </c>
      <c r="D761">
        <v>1875000000</v>
      </c>
      <c r="E761">
        <v>0</v>
      </c>
      <c r="F761">
        <v>1355286814.73</v>
      </c>
      <c r="G761">
        <v>0</v>
      </c>
      <c r="H761">
        <v>0</v>
      </c>
      <c r="I761">
        <v>0</v>
      </c>
      <c r="K761" s="4">
        <f t="shared" si="112"/>
        <v>2015</v>
      </c>
      <c r="L761" t="str">
        <f>VLOOKUP(B761,Lookup!A:B,2,FALSE)</f>
        <v>Jigawa</v>
      </c>
      <c r="M761" t="str">
        <f>VLOOKUP(C761,Lookup!D:E,2,FALSE)</f>
        <v>Agriculture</v>
      </c>
      <c r="N761" s="1">
        <f t="shared" si="113"/>
        <v>1875000000</v>
      </c>
      <c r="O761" s="1">
        <f t="shared" si="114"/>
        <v>0</v>
      </c>
      <c r="P761" s="1">
        <f t="shared" si="115"/>
        <v>1875000000</v>
      </c>
      <c r="Q761" s="1">
        <f t="shared" si="116"/>
        <v>1355286814.73</v>
      </c>
      <c r="R761" s="1">
        <f t="shared" si="117"/>
        <v>0</v>
      </c>
      <c r="S761" s="1">
        <f t="shared" si="118"/>
        <v>0</v>
      </c>
      <c r="T761" s="1">
        <f t="shared" si="119"/>
        <v>0</v>
      </c>
      <c r="U761">
        <f t="shared" si="120"/>
        <v>0</v>
      </c>
    </row>
    <row r="762" spans="1:21" x14ac:dyDescent="0.35">
      <c r="A762">
        <v>2015</v>
      </c>
      <c r="B762">
        <v>3</v>
      </c>
      <c r="C762">
        <v>3</v>
      </c>
      <c r="D762">
        <v>1110000000</v>
      </c>
      <c r="E762">
        <v>0</v>
      </c>
      <c r="F762">
        <v>0</v>
      </c>
      <c r="G762">
        <v>156500000</v>
      </c>
      <c r="H762">
        <v>0</v>
      </c>
      <c r="I762">
        <v>0</v>
      </c>
      <c r="K762" s="4">
        <f t="shared" si="112"/>
        <v>2015</v>
      </c>
      <c r="L762" t="str">
        <f>VLOOKUP(B762,Lookup!A:B,2,FALSE)</f>
        <v>Jigawa</v>
      </c>
      <c r="M762" t="str">
        <f>VLOOKUP(C762,Lookup!D:E,2,FALSE)</f>
        <v>Community, Human Development &amp; Employment Creation</v>
      </c>
      <c r="N762" s="1">
        <f t="shared" si="113"/>
        <v>1110000000</v>
      </c>
      <c r="O762" s="1">
        <f t="shared" si="114"/>
        <v>0</v>
      </c>
      <c r="P762" s="1">
        <f t="shared" si="115"/>
        <v>1110000000</v>
      </c>
      <c r="Q762" s="1">
        <f t="shared" si="116"/>
        <v>0</v>
      </c>
      <c r="R762" s="1">
        <f t="shared" si="117"/>
        <v>156500000</v>
      </c>
      <c r="S762" s="1">
        <f t="shared" si="118"/>
        <v>0</v>
      </c>
      <c r="T762" s="1">
        <f t="shared" si="119"/>
        <v>156500000</v>
      </c>
      <c r="U762">
        <f t="shared" si="120"/>
        <v>0</v>
      </c>
    </row>
    <row r="763" spans="1:21" x14ac:dyDescent="0.35">
      <c r="A763">
        <v>2015</v>
      </c>
      <c r="B763">
        <v>3</v>
      </c>
      <c r="C763">
        <v>6</v>
      </c>
      <c r="D763">
        <v>7295000000</v>
      </c>
      <c r="E763">
        <v>0</v>
      </c>
      <c r="F763">
        <v>4090146612.3800001</v>
      </c>
      <c r="G763">
        <v>2050000000</v>
      </c>
      <c r="H763">
        <v>0</v>
      </c>
      <c r="I763">
        <v>0</v>
      </c>
      <c r="K763" s="4">
        <f t="shared" si="112"/>
        <v>2015</v>
      </c>
      <c r="L763" t="str">
        <f>VLOOKUP(B763,Lookup!A:B,2,FALSE)</f>
        <v>Jigawa</v>
      </c>
      <c r="M763" t="str">
        <f>VLOOKUP(C763,Lookup!D:E,2,FALSE)</f>
        <v>Education</v>
      </c>
      <c r="N763" s="1">
        <f t="shared" si="113"/>
        <v>7295000000</v>
      </c>
      <c r="O763" s="1">
        <f t="shared" si="114"/>
        <v>0</v>
      </c>
      <c r="P763" s="1">
        <f t="shared" si="115"/>
        <v>7295000000</v>
      </c>
      <c r="Q763" s="1">
        <f t="shared" si="116"/>
        <v>4090146612.3800001</v>
      </c>
      <c r="R763" s="1">
        <f t="shared" si="117"/>
        <v>2050000000</v>
      </c>
      <c r="S763" s="1">
        <f t="shared" si="118"/>
        <v>0</v>
      </c>
      <c r="T763" s="1">
        <f t="shared" si="119"/>
        <v>2050000000</v>
      </c>
      <c r="U763">
        <f t="shared" si="120"/>
        <v>0</v>
      </c>
    </row>
    <row r="764" spans="1:21" x14ac:dyDescent="0.35">
      <c r="A764">
        <v>2015</v>
      </c>
      <c r="B764">
        <v>3</v>
      </c>
      <c r="C764">
        <v>7</v>
      </c>
      <c r="D764">
        <v>387000000</v>
      </c>
      <c r="E764">
        <v>0</v>
      </c>
      <c r="F764">
        <v>0</v>
      </c>
      <c r="G764">
        <v>0</v>
      </c>
      <c r="H764">
        <v>0</v>
      </c>
      <c r="I764">
        <v>0</v>
      </c>
      <c r="K764" s="4">
        <f t="shared" si="112"/>
        <v>2015</v>
      </c>
      <c r="L764" t="str">
        <f>VLOOKUP(B764,Lookup!A:B,2,FALSE)</f>
        <v>Jigawa</v>
      </c>
      <c r="M764" t="str">
        <f>VLOOKUP(C764,Lookup!D:E,2,FALSE)</f>
        <v>Environment</v>
      </c>
      <c r="N764" s="1">
        <f t="shared" si="113"/>
        <v>387000000</v>
      </c>
      <c r="O764" s="1">
        <f t="shared" si="114"/>
        <v>0</v>
      </c>
      <c r="P764" s="1">
        <f t="shared" si="115"/>
        <v>387000000</v>
      </c>
      <c r="Q764" s="1">
        <f t="shared" si="116"/>
        <v>0</v>
      </c>
      <c r="R764" s="1">
        <f t="shared" si="117"/>
        <v>0</v>
      </c>
      <c r="S764" s="1">
        <f t="shared" si="118"/>
        <v>0</v>
      </c>
      <c r="T764" s="1">
        <f t="shared" si="119"/>
        <v>0</v>
      </c>
      <c r="U764">
        <f t="shared" si="120"/>
        <v>0</v>
      </c>
    </row>
    <row r="765" spans="1:21" x14ac:dyDescent="0.35">
      <c r="A765">
        <v>2015</v>
      </c>
      <c r="B765">
        <v>3</v>
      </c>
      <c r="C765">
        <v>9</v>
      </c>
      <c r="D765">
        <v>1174000000</v>
      </c>
      <c r="E765">
        <v>0</v>
      </c>
      <c r="F765">
        <v>0</v>
      </c>
      <c r="G765">
        <v>500000000</v>
      </c>
      <c r="H765">
        <v>0</v>
      </c>
      <c r="I765">
        <v>0</v>
      </c>
      <c r="K765" s="4">
        <f t="shared" si="112"/>
        <v>2015</v>
      </c>
      <c r="L765" t="str">
        <f>VLOOKUP(B765,Lookup!A:B,2,FALSE)</f>
        <v>Jigawa</v>
      </c>
      <c r="M765" t="str">
        <f>VLOOKUP(C765,Lookup!D:E,2,FALSE)</f>
        <v>Finance</v>
      </c>
      <c r="N765" s="1">
        <f t="shared" si="113"/>
        <v>1174000000</v>
      </c>
      <c r="O765" s="1">
        <f t="shared" si="114"/>
        <v>0</v>
      </c>
      <c r="P765" s="1">
        <f t="shared" si="115"/>
        <v>1174000000</v>
      </c>
      <c r="Q765" s="1">
        <f t="shared" si="116"/>
        <v>0</v>
      </c>
      <c r="R765" s="1">
        <f t="shared" si="117"/>
        <v>500000000</v>
      </c>
      <c r="S765" s="1">
        <f t="shared" si="118"/>
        <v>0</v>
      </c>
      <c r="T765" s="1">
        <f t="shared" si="119"/>
        <v>500000000</v>
      </c>
      <c r="U765">
        <f t="shared" si="120"/>
        <v>0</v>
      </c>
    </row>
    <row r="766" spans="1:21" x14ac:dyDescent="0.35">
      <c r="A766">
        <v>2015</v>
      </c>
      <c r="B766">
        <v>3</v>
      </c>
      <c r="C766">
        <v>11</v>
      </c>
      <c r="D766">
        <v>2257000000</v>
      </c>
      <c r="E766">
        <v>0</v>
      </c>
      <c r="F766">
        <v>1882566327.22</v>
      </c>
      <c r="G766">
        <v>0</v>
      </c>
      <c r="H766">
        <v>0</v>
      </c>
      <c r="I766">
        <v>0</v>
      </c>
      <c r="K766" s="4">
        <f t="shared" si="112"/>
        <v>2015</v>
      </c>
      <c r="L766" t="str">
        <f>VLOOKUP(B766,Lookup!A:B,2,FALSE)</f>
        <v>Jigawa</v>
      </c>
      <c r="M766" t="str">
        <f>VLOOKUP(C766,Lookup!D:E,2,FALSE)</f>
        <v>General Administration</v>
      </c>
      <c r="N766" s="1">
        <f t="shared" si="113"/>
        <v>2257000000</v>
      </c>
      <c r="O766" s="1">
        <f t="shared" si="114"/>
        <v>0</v>
      </c>
      <c r="P766" s="1">
        <f t="shared" si="115"/>
        <v>2257000000</v>
      </c>
      <c r="Q766" s="1">
        <f t="shared" si="116"/>
        <v>1882566327.22</v>
      </c>
      <c r="R766" s="1">
        <f t="shared" si="117"/>
        <v>0</v>
      </c>
      <c r="S766" s="1">
        <f t="shared" si="118"/>
        <v>0</v>
      </c>
      <c r="T766" s="1">
        <f t="shared" si="119"/>
        <v>0</v>
      </c>
      <c r="U766">
        <f t="shared" si="120"/>
        <v>0</v>
      </c>
    </row>
    <row r="767" spans="1:21" x14ac:dyDescent="0.35">
      <c r="A767">
        <v>2015</v>
      </c>
      <c r="B767">
        <v>3</v>
      </c>
      <c r="C767">
        <v>13</v>
      </c>
      <c r="D767">
        <v>2600000000</v>
      </c>
      <c r="E767">
        <v>0</v>
      </c>
      <c r="F767">
        <v>784517594.88</v>
      </c>
      <c r="G767">
        <v>1350000000</v>
      </c>
      <c r="H767">
        <v>0</v>
      </c>
      <c r="I767">
        <v>0</v>
      </c>
      <c r="K767" s="4">
        <f t="shared" si="112"/>
        <v>2015</v>
      </c>
      <c r="L767" t="str">
        <f>VLOOKUP(B767,Lookup!A:B,2,FALSE)</f>
        <v>Jigawa</v>
      </c>
      <c r="M767" t="str">
        <f>VLOOKUP(C767,Lookup!D:E,2,FALSE)</f>
        <v>Health</v>
      </c>
      <c r="N767" s="1">
        <f t="shared" si="113"/>
        <v>2600000000</v>
      </c>
      <c r="O767" s="1">
        <f t="shared" si="114"/>
        <v>0</v>
      </c>
      <c r="P767" s="1">
        <f t="shared" si="115"/>
        <v>2600000000</v>
      </c>
      <c r="Q767" s="1">
        <f t="shared" si="116"/>
        <v>784517594.88</v>
      </c>
      <c r="R767" s="1">
        <f t="shared" si="117"/>
        <v>1350000000</v>
      </c>
      <c r="S767" s="1">
        <f t="shared" si="118"/>
        <v>0</v>
      </c>
      <c r="T767" s="1">
        <f t="shared" si="119"/>
        <v>1350000000</v>
      </c>
      <c r="U767">
        <f t="shared" si="120"/>
        <v>0</v>
      </c>
    </row>
    <row r="768" spans="1:21" x14ac:dyDescent="0.35">
      <c r="A768">
        <v>2015</v>
      </c>
      <c r="B768">
        <v>3</v>
      </c>
      <c r="C768">
        <v>16</v>
      </c>
      <c r="D768">
        <v>512000000</v>
      </c>
      <c r="E768">
        <v>0</v>
      </c>
      <c r="F768">
        <v>210080504.84999999</v>
      </c>
      <c r="G768">
        <v>0</v>
      </c>
      <c r="H768">
        <v>0</v>
      </c>
      <c r="I768">
        <v>0</v>
      </c>
      <c r="K768" s="4">
        <f t="shared" si="112"/>
        <v>2015</v>
      </c>
      <c r="L768" t="str">
        <f>VLOOKUP(B768,Lookup!A:B,2,FALSE)</f>
        <v>Jigawa</v>
      </c>
      <c r="M768" t="str">
        <f>VLOOKUP(C768,Lookup!D:E,2,FALSE)</f>
        <v>Information, Culture &amp; Tourism</v>
      </c>
      <c r="N768" s="1">
        <f t="shared" si="113"/>
        <v>512000000</v>
      </c>
      <c r="O768" s="1">
        <f t="shared" si="114"/>
        <v>0</v>
      </c>
      <c r="P768" s="1">
        <f t="shared" si="115"/>
        <v>512000000</v>
      </c>
      <c r="Q768" s="1">
        <f t="shared" si="116"/>
        <v>210080504.84999999</v>
      </c>
      <c r="R768" s="1">
        <f t="shared" si="117"/>
        <v>0</v>
      </c>
      <c r="S768" s="1">
        <f t="shared" si="118"/>
        <v>0</v>
      </c>
      <c r="T768" s="1">
        <f t="shared" si="119"/>
        <v>0</v>
      </c>
      <c r="U768">
        <f t="shared" si="120"/>
        <v>0</v>
      </c>
    </row>
    <row r="769" spans="1:21" x14ac:dyDescent="0.35">
      <c r="A769">
        <v>2015</v>
      </c>
      <c r="B769">
        <v>3</v>
      </c>
      <c r="C769">
        <v>17</v>
      </c>
      <c r="D769">
        <v>9364000000</v>
      </c>
      <c r="E769">
        <v>0</v>
      </c>
      <c r="F769">
        <v>16876018872.23</v>
      </c>
      <c r="G769">
        <v>0</v>
      </c>
      <c r="H769">
        <v>0</v>
      </c>
      <c r="I769">
        <v>0</v>
      </c>
      <c r="K769" s="4">
        <f t="shared" si="112"/>
        <v>2015</v>
      </c>
      <c r="L769" t="str">
        <f>VLOOKUP(B769,Lookup!A:B,2,FALSE)</f>
        <v>Jigawa</v>
      </c>
      <c r="M769" t="str">
        <f>VLOOKUP(C769,Lookup!D:E,2,FALSE)</f>
        <v>Infrastructure</v>
      </c>
      <c r="N769" s="1">
        <f t="shared" si="113"/>
        <v>9364000000</v>
      </c>
      <c r="O769" s="1">
        <f t="shared" si="114"/>
        <v>0</v>
      </c>
      <c r="P769" s="1">
        <f t="shared" si="115"/>
        <v>9364000000</v>
      </c>
      <c r="Q769" s="1">
        <f t="shared" si="116"/>
        <v>16876018872.23</v>
      </c>
      <c r="R769" s="1">
        <f t="shared" si="117"/>
        <v>0</v>
      </c>
      <c r="S769" s="1">
        <f t="shared" si="118"/>
        <v>0</v>
      </c>
      <c r="T769" s="1">
        <f t="shared" si="119"/>
        <v>0</v>
      </c>
      <c r="U769">
        <f t="shared" si="120"/>
        <v>0</v>
      </c>
    </row>
    <row r="770" spans="1:21" x14ac:dyDescent="0.35">
      <c r="A770">
        <v>2015</v>
      </c>
      <c r="B770">
        <v>3</v>
      </c>
      <c r="C770">
        <v>27</v>
      </c>
      <c r="D770">
        <v>300000000</v>
      </c>
      <c r="E770">
        <v>0</v>
      </c>
      <c r="F770">
        <v>107024557.42</v>
      </c>
      <c r="G770">
        <v>170000000</v>
      </c>
      <c r="H770">
        <v>0</v>
      </c>
      <c r="I770">
        <v>0</v>
      </c>
      <c r="K770" s="4">
        <f t="shared" si="112"/>
        <v>2015</v>
      </c>
      <c r="L770" t="str">
        <f>VLOOKUP(B770,Lookup!A:B,2,FALSE)</f>
        <v>Jigawa</v>
      </c>
      <c r="M770" t="str">
        <f>VLOOKUP(C770,Lookup!D:E,2,FALSE)</f>
        <v>Power/Energy</v>
      </c>
      <c r="N770" s="1">
        <f t="shared" si="113"/>
        <v>300000000</v>
      </c>
      <c r="O770" s="1">
        <f t="shared" si="114"/>
        <v>0</v>
      </c>
      <c r="P770" s="1">
        <f t="shared" si="115"/>
        <v>300000000</v>
      </c>
      <c r="Q770" s="1">
        <f t="shared" si="116"/>
        <v>107024557.42</v>
      </c>
      <c r="R770" s="1">
        <f t="shared" si="117"/>
        <v>170000000</v>
      </c>
      <c r="S770" s="1">
        <f t="shared" si="118"/>
        <v>0</v>
      </c>
      <c r="T770" s="1">
        <f t="shared" si="119"/>
        <v>170000000</v>
      </c>
      <c r="U770">
        <f t="shared" si="120"/>
        <v>0</v>
      </c>
    </row>
    <row r="771" spans="1:21" x14ac:dyDescent="0.35">
      <c r="A771">
        <v>2015</v>
      </c>
      <c r="B771">
        <v>3</v>
      </c>
      <c r="C771">
        <v>30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K771" s="4">
        <f t="shared" si="112"/>
        <v>2015</v>
      </c>
      <c r="L771" t="str">
        <f>VLOOKUP(B771,Lookup!A:B,2,FALSE)</f>
        <v>Jigawa</v>
      </c>
      <c r="M771" t="str">
        <f>VLOOKUP(C771,Lookup!D:E,2,FALSE)</f>
        <v>Science and Technology</v>
      </c>
      <c r="N771" s="1">
        <f t="shared" si="113"/>
        <v>0</v>
      </c>
      <c r="O771" s="1">
        <f t="shared" si="114"/>
        <v>0</v>
      </c>
      <c r="P771" s="1">
        <f t="shared" si="115"/>
        <v>0</v>
      </c>
      <c r="Q771" s="1">
        <f t="shared" si="116"/>
        <v>0</v>
      </c>
      <c r="R771" s="1">
        <f t="shared" si="117"/>
        <v>0</v>
      </c>
      <c r="S771" s="1">
        <f t="shared" si="118"/>
        <v>0</v>
      </c>
      <c r="T771" s="1">
        <f t="shared" si="119"/>
        <v>0</v>
      </c>
      <c r="U771">
        <f t="shared" si="120"/>
        <v>0</v>
      </c>
    </row>
    <row r="772" spans="1:21" x14ac:dyDescent="0.35">
      <c r="A772">
        <v>2015</v>
      </c>
      <c r="B772">
        <v>3</v>
      </c>
      <c r="C772">
        <v>32</v>
      </c>
      <c r="D772">
        <v>12178000000</v>
      </c>
      <c r="E772">
        <v>0</v>
      </c>
      <c r="F772">
        <v>2115303155.3900001</v>
      </c>
      <c r="G772">
        <v>0</v>
      </c>
      <c r="H772">
        <v>0</v>
      </c>
      <c r="I772">
        <v>0</v>
      </c>
      <c r="K772" s="4">
        <f t="shared" si="112"/>
        <v>2015</v>
      </c>
      <c r="L772" t="str">
        <f>VLOOKUP(B772,Lookup!A:B,2,FALSE)</f>
        <v>Jigawa</v>
      </c>
      <c r="M772" t="str">
        <f>VLOOKUP(C772,Lookup!D:E,2,FALSE)</f>
        <v>Town, Urban and Regional Development</v>
      </c>
      <c r="N772" s="1">
        <f t="shared" si="113"/>
        <v>12178000000</v>
      </c>
      <c r="O772" s="1">
        <f t="shared" si="114"/>
        <v>0</v>
      </c>
      <c r="P772" s="1">
        <f t="shared" si="115"/>
        <v>12178000000</v>
      </c>
      <c r="Q772" s="1">
        <f t="shared" si="116"/>
        <v>2115303155.3900001</v>
      </c>
      <c r="R772" s="1">
        <f t="shared" si="117"/>
        <v>0</v>
      </c>
      <c r="S772" s="1">
        <f t="shared" si="118"/>
        <v>0</v>
      </c>
      <c r="T772" s="1">
        <f t="shared" si="119"/>
        <v>0</v>
      </c>
      <c r="U772">
        <f t="shared" si="120"/>
        <v>0</v>
      </c>
    </row>
    <row r="773" spans="1:21" x14ac:dyDescent="0.35">
      <c r="A773">
        <v>2015</v>
      </c>
      <c r="B773">
        <v>3</v>
      </c>
      <c r="C773">
        <v>33</v>
      </c>
      <c r="D773">
        <v>433000000</v>
      </c>
      <c r="E773">
        <v>0</v>
      </c>
      <c r="F773">
        <v>219250677.59</v>
      </c>
      <c r="G773">
        <v>0</v>
      </c>
      <c r="H773">
        <v>0</v>
      </c>
      <c r="I773">
        <v>0</v>
      </c>
      <c r="K773" s="4">
        <f t="shared" si="112"/>
        <v>2015</v>
      </c>
      <c r="L773" t="str">
        <f>VLOOKUP(B773,Lookup!A:B,2,FALSE)</f>
        <v>Jigawa</v>
      </c>
      <c r="M773" t="str">
        <f>VLOOKUP(C773,Lookup!D:E,2,FALSE)</f>
        <v>Trade, Commerce and Industry</v>
      </c>
      <c r="N773" s="1">
        <f t="shared" si="113"/>
        <v>433000000</v>
      </c>
      <c r="O773" s="1">
        <f t="shared" si="114"/>
        <v>0</v>
      </c>
      <c r="P773" s="1">
        <f t="shared" si="115"/>
        <v>433000000</v>
      </c>
      <c r="Q773" s="1">
        <f t="shared" si="116"/>
        <v>219250677.59</v>
      </c>
      <c r="R773" s="1">
        <f t="shared" si="117"/>
        <v>0</v>
      </c>
      <c r="S773" s="1">
        <f t="shared" si="118"/>
        <v>0</v>
      </c>
      <c r="T773" s="1">
        <f t="shared" si="119"/>
        <v>0</v>
      </c>
      <c r="U773">
        <f t="shared" si="120"/>
        <v>0</v>
      </c>
    </row>
    <row r="774" spans="1:21" x14ac:dyDescent="0.35">
      <c r="A774">
        <v>2015</v>
      </c>
      <c r="B774">
        <v>3</v>
      </c>
      <c r="C774">
        <v>35</v>
      </c>
      <c r="D774">
        <v>1500000000</v>
      </c>
      <c r="E774">
        <v>0</v>
      </c>
      <c r="F774">
        <v>1041537325.2</v>
      </c>
      <c r="G774">
        <v>1214000000</v>
      </c>
      <c r="H774">
        <v>0</v>
      </c>
      <c r="I774">
        <v>1041537325.2</v>
      </c>
      <c r="K774" s="4">
        <f t="shared" si="112"/>
        <v>2015</v>
      </c>
      <c r="L774" t="str">
        <f>VLOOKUP(B774,Lookup!A:B,2,FALSE)</f>
        <v>Jigawa</v>
      </c>
      <c r="M774" t="str">
        <f>VLOOKUP(C774,Lookup!D:E,2,FALSE)</f>
        <v>Water and Sanitation</v>
      </c>
      <c r="N774" s="1">
        <f t="shared" si="113"/>
        <v>1500000000</v>
      </c>
      <c r="O774" s="1">
        <f t="shared" si="114"/>
        <v>0</v>
      </c>
      <c r="P774" s="1">
        <f t="shared" si="115"/>
        <v>1500000000</v>
      </c>
      <c r="Q774" s="1">
        <f t="shared" si="116"/>
        <v>1041537325.2</v>
      </c>
      <c r="R774" s="1">
        <f t="shared" si="117"/>
        <v>1214000000</v>
      </c>
      <c r="S774" s="1">
        <f t="shared" si="118"/>
        <v>0</v>
      </c>
      <c r="T774" s="1">
        <f t="shared" si="119"/>
        <v>1214000000</v>
      </c>
      <c r="U774">
        <f t="shared" si="120"/>
        <v>1041537325.2</v>
      </c>
    </row>
    <row r="775" spans="1:21" x14ac:dyDescent="0.35">
      <c r="A775">
        <v>2015</v>
      </c>
      <c r="B775">
        <v>3</v>
      </c>
      <c r="C775">
        <v>37</v>
      </c>
      <c r="D775">
        <v>120000000</v>
      </c>
      <c r="E775">
        <v>0</v>
      </c>
      <c r="F775">
        <v>0</v>
      </c>
      <c r="G775">
        <v>0</v>
      </c>
      <c r="H775">
        <v>0</v>
      </c>
      <c r="I775">
        <v>0</v>
      </c>
      <c r="K775" s="4">
        <f t="shared" si="112"/>
        <v>2015</v>
      </c>
      <c r="L775" t="str">
        <f>VLOOKUP(B775,Lookup!A:B,2,FALSE)</f>
        <v>Jigawa</v>
      </c>
      <c r="M775" t="str">
        <f>VLOOKUP(C775,Lookup!D:E,2,FALSE)</f>
        <v>Youths and Sports</v>
      </c>
      <c r="N775" s="1">
        <f t="shared" si="113"/>
        <v>120000000</v>
      </c>
      <c r="O775" s="1">
        <f t="shared" si="114"/>
        <v>0</v>
      </c>
      <c r="P775" s="1">
        <f t="shared" si="115"/>
        <v>120000000</v>
      </c>
      <c r="Q775" s="1">
        <f t="shared" si="116"/>
        <v>0</v>
      </c>
      <c r="R775" s="1">
        <f t="shared" si="117"/>
        <v>0</v>
      </c>
      <c r="S775" s="1">
        <f t="shared" si="118"/>
        <v>0</v>
      </c>
      <c r="T775" s="1">
        <f t="shared" si="119"/>
        <v>0</v>
      </c>
      <c r="U775">
        <f t="shared" si="120"/>
        <v>0</v>
      </c>
    </row>
    <row r="776" spans="1:21" x14ac:dyDescent="0.35">
      <c r="A776">
        <v>2015</v>
      </c>
      <c r="B776">
        <v>4</v>
      </c>
      <c r="C776">
        <v>1</v>
      </c>
      <c r="D776">
        <v>7078861345</v>
      </c>
      <c r="E776">
        <v>0</v>
      </c>
      <c r="F776">
        <v>4483735234.8800001</v>
      </c>
      <c r="G776">
        <v>245000000</v>
      </c>
      <c r="H776">
        <v>0</v>
      </c>
      <c r="I776">
        <v>0</v>
      </c>
      <c r="K776" s="4">
        <f t="shared" si="112"/>
        <v>2015</v>
      </c>
      <c r="L776" t="str">
        <f>VLOOKUP(B776,Lookup!A:B,2,FALSE)</f>
        <v>Kaduna</v>
      </c>
      <c r="M776" t="str">
        <f>VLOOKUP(C776,Lookup!D:E,2,FALSE)</f>
        <v>Agriculture</v>
      </c>
      <c r="N776" s="1">
        <f t="shared" si="113"/>
        <v>7078861345</v>
      </c>
      <c r="O776" s="1">
        <f t="shared" si="114"/>
        <v>0</v>
      </c>
      <c r="P776" s="1">
        <f t="shared" si="115"/>
        <v>7078861345</v>
      </c>
      <c r="Q776" s="1">
        <f t="shared" si="116"/>
        <v>4483735234.8800001</v>
      </c>
      <c r="R776" s="1">
        <f t="shared" si="117"/>
        <v>245000000</v>
      </c>
      <c r="S776" s="1">
        <f t="shared" si="118"/>
        <v>0</v>
      </c>
      <c r="T776" s="1">
        <f t="shared" si="119"/>
        <v>245000000</v>
      </c>
      <c r="U776">
        <f t="shared" si="120"/>
        <v>0</v>
      </c>
    </row>
    <row r="777" spans="1:21" x14ac:dyDescent="0.35">
      <c r="A777">
        <v>2015</v>
      </c>
      <c r="B777">
        <v>4</v>
      </c>
      <c r="C777">
        <v>3</v>
      </c>
      <c r="D777">
        <v>4445444550</v>
      </c>
      <c r="E777">
        <v>0</v>
      </c>
      <c r="F777">
        <v>61836576.729999997</v>
      </c>
      <c r="G777">
        <v>4359324550</v>
      </c>
      <c r="H777">
        <v>0</v>
      </c>
      <c r="I777">
        <v>61566967.359999999</v>
      </c>
      <c r="K777" s="4">
        <f t="shared" si="112"/>
        <v>2015</v>
      </c>
      <c r="L777" t="str">
        <f>VLOOKUP(B777,Lookup!A:B,2,FALSE)</f>
        <v>Kaduna</v>
      </c>
      <c r="M777" t="str">
        <f>VLOOKUP(C777,Lookup!D:E,2,FALSE)</f>
        <v>Community, Human Development &amp; Employment Creation</v>
      </c>
      <c r="N777" s="1">
        <f t="shared" si="113"/>
        <v>4445444550</v>
      </c>
      <c r="O777" s="1">
        <f t="shared" si="114"/>
        <v>0</v>
      </c>
      <c r="P777" s="1">
        <f t="shared" si="115"/>
        <v>4445444550</v>
      </c>
      <c r="Q777" s="1">
        <f t="shared" si="116"/>
        <v>61836576.729999997</v>
      </c>
      <c r="R777" s="1">
        <f t="shared" si="117"/>
        <v>4359324550</v>
      </c>
      <c r="S777" s="1">
        <f t="shared" si="118"/>
        <v>0</v>
      </c>
      <c r="T777" s="1">
        <f t="shared" si="119"/>
        <v>4359324550</v>
      </c>
      <c r="U777">
        <f t="shared" si="120"/>
        <v>61566967.359999999</v>
      </c>
    </row>
    <row r="778" spans="1:21" x14ac:dyDescent="0.35">
      <c r="A778">
        <v>2015</v>
      </c>
      <c r="B778">
        <v>4</v>
      </c>
      <c r="C778">
        <v>6</v>
      </c>
      <c r="D778">
        <v>11325642680</v>
      </c>
      <c r="E778">
        <v>0</v>
      </c>
      <c r="F778">
        <v>7504819628.3100004</v>
      </c>
      <c r="G778">
        <v>4086152680</v>
      </c>
      <c r="H778">
        <v>0</v>
      </c>
      <c r="I778">
        <v>0</v>
      </c>
      <c r="K778" s="4">
        <f t="shared" si="112"/>
        <v>2015</v>
      </c>
      <c r="L778" t="str">
        <f>VLOOKUP(B778,Lookup!A:B,2,FALSE)</f>
        <v>Kaduna</v>
      </c>
      <c r="M778" t="str">
        <f>VLOOKUP(C778,Lookup!D:E,2,FALSE)</f>
        <v>Education</v>
      </c>
      <c r="N778" s="1">
        <f t="shared" si="113"/>
        <v>11325642680</v>
      </c>
      <c r="O778" s="1">
        <f t="shared" si="114"/>
        <v>0</v>
      </c>
      <c r="P778" s="1">
        <f t="shared" si="115"/>
        <v>11325642680</v>
      </c>
      <c r="Q778" s="1">
        <f t="shared" si="116"/>
        <v>7504819628.3100004</v>
      </c>
      <c r="R778" s="1">
        <f t="shared" si="117"/>
        <v>4086152680</v>
      </c>
      <c r="S778" s="1">
        <f t="shared" si="118"/>
        <v>0</v>
      </c>
      <c r="T778" s="1">
        <f t="shared" si="119"/>
        <v>4086152680</v>
      </c>
      <c r="U778">
        <f t="shared" si="120"/>
        <v>0</v>
      </c>
    </row>
    <row r="779" spans="1:21" x14ac:dyDescent="0.35">
      <c r="A779">
        <v>2015</v>
      </c>
      <c r="B779">
        <v>4</v>
      </c>
      <c r="C779">
        <v>7</v>
      </c>
      <c r="D779">
        <v>4024000000</v>
      </c>
      <c r="E779">
        <v>0</v>
      </c>
      <c r="F779">
        <v>1739671361.04</v>
      </c>
      <c r="G779">
        <v>0</v>
      </c>
      <c r="H779">
        <v>0</v>
      </c>
      <c r="I779">
        <v>0</v>
      </c>
      <c r="K779" s="4">
        <f t="shared" si="112"/>
        <v>2015</v>
      </c>
      <c r="L779" t="str">
        <f>VLOOKUP(B779,Lookup!A:B,2,FALSE)</f>
        <v>Kaduna</v>
      </c>
      <c r="M779" t="str">
        <f>VLOOKUP(C779,Lookup!D:E,2,FALSE)</f>
        <v>Environment</v>
      </c>
      <c r="N779" s="1">
        <f t="shared" si="113"/>
        <v>4024000000</v>
      </c>
      <c r="O779" s="1">
        <f t="shared" si="114"/>
        <v>0</v>
      </c>
      <c r="P779" s="1">
        <f t="shared" si="115"/>
        <v>4024000000</v>
      </c>
      <c r="Q779" s="1">
        <f t="shared" si="116"/>
        <v>1739671361.04</v>
      </c>
      <c r="R779" s="1">
        <f t="shared" si="117"/>
        <v>0</v>
      </c>
      <c r="S779" s="1">
        <f t="shared" si="118"/>
        <v>0</v>
      </c>
      <c r="T779" s="1">
        <f t="shared" si="119"/>
        <v>0</v>
      </c>
      <c r="U779">
        <f t="shared" si="120"/>
        <v>0</v>
      </c>
    </row>
    <row r="780" spans="1:21" x14ac:dyDescent="0.35">
      <c r="A780">
        <v>2015</v>
      </c>
      <c r="B780">
        <v>4</v>
      </c>
      <c r="C780">
        <v>9</v>
      </c>
      <c r="D780">
        <v>2685000000</v>
      </c>
      <c r="E780">
        <v>0</v>
      </c>
      <c r="F780">
        <v>3405654049.3000002</v>
      </c>
      <c r="G780">
        <v>0</v>
      </c>
      <c r="H780">
        <v>0</v>
      </c>
      <c r="I780">
        <v>0</v>
      </c>
      <c r="K780" s="4">
        <f t="shared" si="112"/>
        <v>2015</v>
      </c>
      <c r="L780" t="str">
        <f>VLOOKUP(B780,Lookup!A:B,2,FALSE)</f>
        <v>Kaduna</v>
      </c>
      <c r="M780" t="str">
        <f>VLOOKUP(C780,Lookup!D:E,2,FALSE)</f>
        <v>Finance</v>
      </c>
      <c r="N780" s="1">
        <f t="shared" si="113"/>
        <v>2685000000</v>
      </c>
      <c r="O780" s="1">
        <f t="shared" si="114"/>
        <v>0</v>
      </c>
      <c r="P780" s="1">
        <f t="shared" si="115"/>
        <v>2685000000</v>
      </c>
      <c r="Q780" s="1">
        <f t="shared" si="116"/>
        <v>3405654049.3000002</v>
      </c>
      <c r="R780" s="1">
        <f t="shared" si="117"/>
        <v>0</v>
      </c>
      <c r="S780" s="1">
        <f t="shared" si="118"/>
        <v>0</v>
      </c>
      <c r="T780" s="1">
        <f t="shared" si="119"/>
        <v>0</v>
      </c>
      <c r="U780">
        <f t="shared" si="120"/>
        <v>0</v>
      </c>
    </row>
    <row r="781" spans="1:21" x14ac:dyDescent="0.35">
      <c r="A781">
        <v>2015</v>
      </c>
      <c r="B781">
        <v>4</v>
      </c>
      <c r="C781">
        <v>11</v>
      </c>
      <c r="D781">
        <v>10633680075</v>
      </c>
      <c r="E781">
        <v>0</v>
      </c>
      <c r="F781">
        <v>1504667628.48</v>
      </c>
      <c r="G781">
        <v>0</v>
      </c>
      <c r="H781">
        <v>0</v>
      </c>
      <c r="I781">
        <v>0</v>
      </c>
      <c r="K781" s="4">
        <f t="shared" si="112"/>
        <v>2015</v>
      </c>
      <c r="L781" t="str">
        <f>VLOOKUP(B781,Lookup!A:B,2,FALSE)</f>
        <v>Kaduna</v>
      </c>
      <c r="M781" t="str">
        <f>VLOOKUP(C781,Lookup!D:E,2,FALSE)</f>
        <v>General Administration</v>
      </c>
      <c r="N781" s="1">
        <f t="shared" si="113"/>
        <v>10633680075</v>
      </c>
      <c r="O781" s="1">
        <f t="shared" si="114"/>
        <v>0</v>
      </c>
      <c r="P781" s="1">
        <f t="shared" si="115"/>
        <v>10633680075</v>
      </c>
      <c r="Q781" s="1">
        <f t="shared" si="116"/>
        <v>1504667628.48</v>
      </c>
      <c r="R781" s="1">
        <f t="shared" si="117"/>
        <v>0</v>
      </c>
      <c r="S781" s="1">
        <f t="shared" si="118"/>
        <v>0</v>
      </c>
      <c r="T781" s="1">
        <f t="shared" si="119"/>
        <v>0</v>
      </c>
      <c r="U781">
        <f t="shared" si="120"/>
        <v>0</v>
      </c>
    </row>
    <row r="782" spans="1:21" x14ac:dyDescent="0.35">
      <c r="A782">
        <v>2015</v>
      </c>
      <c r="B782">
        <v>4</v>
      </c>
      <c r="C782">
        <v>13</v>
      </c>
      <c r="D782">
        <v>7065000000</v>
      </c>
      <c r="E782">
        <v>0</v>
      </c>
      <c r="F782">
        <v>1237653178.96</v>
      </c>
      <c r="G782">
        <v>120000000</v>
      </c>
      <c r="H782">
        <v>0</v>
      </c>
      <c r="I782">
        <v>249298377.71000001</v>
      </c>
      <c r="K782" s="4">
        <f t="shared" si="112"/>
        <v>2015</v>
      </c>
      <c r="L782" t="str">
        <f>VLOOKUP(B782,Lookup!A:B,2,FALSE)</f>
        <v>Kaduna</v>
      </c>
      <c r="M782" t="str">
        <f>VLOOKUP(C782,Lookup!D:E,2,FALSE)</f>
        <v>Health</v>
      </c>
      <c r="N782" s="1">
        <f t="shared" si="113"/>
        <v>7065000000</v>
      </c>
      <c r="O782" s="1">
        <f t="shared" si="114"/>
        <v>0</v>
      </c>
      <c r="P782" s="1">
        <f t="shared" si="115"/>
        <v>7065000000</v>
      </c>
      <c r="Q782" s="1">
        <f t="shared" si="116"/>
        <v>1237653178.96</v>
      </c>
      <c r="R782" s="1">
        <f t="shared" si="117"/>
        <v>120000000</v>
      </c>
      <c r="S782" s="1">
        <f t="shared" si="118"/>
        <v>0</v>
      </c>
      <c r="T782" s="1">
        <f t="shared" si="119"/>
        <v>120000000</v>
      </c>
      <c r="U782">
        <f t="shared" si="120"/>
        <v>249298377.71000001</v>
      </c>
    </row>
    <row r="783" spans="1:21" x14ac:dyDescent="0.35">
      <c r="A783">
        <v>2015</v>
      </c>
      <c r="B783">
        <v>4</v>
      </c>
      <c r="C783">
        <v>16</v>
      </c>
      <c r="D783">
        <v>9761896135</v>
      </c>
      <c r="E783">
        <v>0</v>
      </c>
      <c r="F783">
        <v>22757791.510000002</v>
      </c>
      <c r="G783">
        <v>0</v>
      </c>
      <c r="H783">
        <v>0</v>
      </c>
      <c r="I783">
        <v>0</v>
      </c>
      <c r="K783" s="4">
        <f t="shared" si="112"/>
        <v>2015</v>
      </c>
      <c r="L783" t="str">
        <f>VLOOKUP(B783,Lookup!A:B,2,FALSE)</f>
        <v>Kaduna</v>
      </c>
      <c r="M783" t="str">
        <f>VLOOKUP(C783,Lookup!D:E,2,FALSE)</f>
        <v>Information, Culture &amp; Tourism</v>
      </c>
      <c r="N783" s="1">
        <f t="shared" si="113"/>
        <v>9761896135</v>
      </c>
      <c r="O783" s="1">
        <f t="shared" si="114"/>
        <v>0</v>
      </c>
      <c r="P783" s="1">
        <f t="shared" si="115"/>
        <v>9761896135</v>
      </c>
      <c r="Q783" s="1">
        <f t="shared" si="116"/>
        <v>22757791.510000002</v>
      </c>
      <c r="R783" s="1">
        <f t="shared" si="117"/>
        <v>0</v>
      </c>
      <c r="S783" s="1">
        <f t="shared" si="118"/>
        <v>0</v>
      </c>
      <c r="T783" s="1">
        <f t="shared" si="119"/>
        <v>0</v>
      </c>
      <c r="U783">
        <f t="shared" si="120"/>
        <v>0</v>
      </c>
    </row>
    <row r="784" spans="1:21" x14ac:dyDescent="0.35">
      <c r="A784">
        <v>2015</v>
      </c>
      <c r="B784">
        <v>4</v>
      </c>
      <c r="C784">
        <v>17</v>
      </c>
      <c r="D784">
        <v>16753934060</v>
      </c>
      <c r="E784">
        <v>0</v>
      </c>
      <c r="F784">
        <v>3847856929.9499998</v>
      </c>
      <c r="G784">
        <v>0</v>
      </c>
      <c r="H784">
        <v>0</v>
      </c>
      <c r="I784">
        <v>0</v>
      </c>
      <c r="K784" s="4">
        <f t="shared" ref="K784:K847" si="121">A784</f>
        <v>2015</v>
      </c>
      <c r="L784" t="str">
        <f>VLOOKUP(B784,Lookup!A:B,2,FALSE)</f>
        <v>Kaduna</v>
      </c>
      <c r="M784" t="str">
        <f>VLOOKUP(C784,Lookup!D:E,2,FALSE)</f>
        <v>Infrastructure</v>
      </c>
      <c r="N784" s="1">
        <f t="shared" ref="N784:N847" si="122">D784</f>
        <v>16753934060</v>
      </c>
      <c r="O784" s="1">
        <f t="shared" ref="O784:O847" si="123">E784</f>
        <v>0</v>
      </c>
      <c r="P784" s="1">
        <f t="shared" ref="P784:P847" si="124">N784+O784</f>
        <v>16753934060</v>
      </c>
      <c r="Q784" s="1">
        <f t="shared" ref="Q784:Q847" si="125">F784</f>
        <v>3847856929.9499998</v>
      </c>
      <c r="R784" s="1">
        <f t="shared" ref="R784:R847" si="126">G784</f>
        <v>0</v>
      </c>
      <c r="S784" s="1">
        <f t="shared" ref="S784:S847" si="127">H784</f>
        <v>0</v>
      </c>
      <c r="T784" s="1">
        <f t="shared" ref="T784:T847" si="128">R784+S784</f>
        <v>0</v>
      </c>
      <c r="U784">
        <f t="shared" ref="U784:U847" si="129">I784</f>
        <v>0</v>
      </c>
    </row>
    <row r="785" spans="1:21" x14ac:dyDescent="0.35">
      <c r="A785">
        <v>2015</v>
      </c>
      <c r="B785">
        <v>4</v>
      </c>
      <c r="C785">
        <v>27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K785" s="4">
        <f t="shared" si="121"/>
        <v>2015</v>
      </c>
      <c r="L785" t="str">
        <f>VLOOKUP(B785,Lookup!A:B,2,FALSE)</f>
        <v>Kaduna</v>
      </c>
      <c r="M785" t="str">
        <f>VLOOKUP(C785,Lookup!D:E,2,FALSE)</f>
        <v>Power/Energy</v>
      </c>
      <c r="N785" s="1">
        <f t="shared" si="122"/>
        <v>0</v>
      </c>
      <c r="O785" s="1">
        <f t="shared" si="123"/>
        <v>0</v>
      </c>
      <c r="P785" s="1">
        <f t="shared" si="124"/>
        <v>0</v>
      </c>
      <c r="Q785" s="1">
        <f t="shared" si="125"/>
        <v>0</v>
      </c>
      <c r="R785" s="1">
        <f t="shared" si="126"/>
        <v>0</v>
      </c>
      <c r="S785" s="1">
        <f t="shared" si="127"/>
        <v>0</v>
      </c>
      <c r="T785" s="1">
        <f t="shared" si="128"/>
        <v>0</v>
      </c>
      <c r="U785">
        <f t="shared" si="129"/>
        <v>0</v>
      </c>
    </row>
    <row r="786" spans="1:21" x14ac:dyDescent="0.35">
      <c r="A786">
        <v>2015</v>
      </c>
      <c r="B786">
        <v>4</v>
      </c>
      <c r="C786">
        <v>30</v>
      </c>
      <c r="D786">
        <v>2758144645</v>
      </c>
      <c r="E786">
        <v>0</v>
      </c>
      <c r="F786">
        <v>11282990.34</v>
      </c>
      <c r="G786">
        <v>0</v>
      </c>
      <c r="H786">
        <v>0</v>
      </c>
      <c r="I786">
        <v>0</v>
      </c>
      <c r="K786" s="4">
        <f t="shared" si="121"/>
        <v>2015</v>
      </c>
      <c r="L786" t="str">
        <f>VLOOKUP(B786,Lookup!A:B,2,FALSE)</f>
        <v>Kaduna</v>
      </c>
      <c r="M786" t="str">
        <f>VLOOKUP(C786,Lookup!D:E,2,FALSE)</f>
        <v>Science and Technology</v>
      </c>
      <c r="N786" s="1">
        <f t="shared" si="122"/>
        <v>2758144645</v>
      </c>
      <c r="O786" s="1">
        <f t="shared" si="123"/>
        <v>0</v>
      </c>
      <c r="P786" s="1">
        <f t="shared" si="124"/>
        <v>2758144645</v>
      </c>
      <c r="Q786" s="1">
        <f t="shared" si="125"/>
        <v>11282990.34</v>
      </c>
      <c r="R786" s="1">
        <f t="shared" si="126"/>
        <v>0</v>
      </c>
      <c r="S786" s="1">
        <f t="shared" si="127"/>
        <v>0</v>
      </c>
      <c r="T786" s="1">
        <f t="shared" si="128"/>
        <v>0</v>
      </c>
      <c r="U786">
        <f t="shared" si="129"/>
        <v>0</v>
      </c>
    </row>
    <row r="787" spans="1:21" x14ac:dyDescent="0.35">
      <c r="A787">
        <v>2015</v>
      </c>
      <c r="B787">
        <v>4</v>
      </c>
      <c r="C787">
        <v>32</v>
      </c>
      <c r="D787">
        <v>4159970150</v>
      </c>
      <c r="E787">
        <v>0</v>
      </c>
      <c r="F787">
        <v>1031911764</v>
      </c>
      <c r="G787">
        <v>0</v>
      </c>
      <c r="H787">
        <v>0</v>
      </c>
      <c r="I787">
        <v>0</v>
      </c>
      <c r="K787" s="4">
        <f t="shared" si="121"/>
        <v>2015</v>
      </c>
      <c r="L787" t="str">
        <f>VLOOKUP(B787,Lookup!A:B,2,FALSE)</f>
        <v>Kaduna</v>
      </c>
      <c r="M787" t="str">
        <f>VLOOKUP(C787,Lookup!D:E,2,FALSE)</f>
        <v>Town, Urban and Regional Development</v>
      </c>
      <c r="N787" s="1">
        <f t="shared" si="122"/>
        <v>4159970150</v>
      </c>
      <c r="O787" s="1">
        <f t="shared" si="123"/>
        <v>0</v>
      </c>
      <c r="P787" s="1">
        <f t="shared" si="124"/>
        <v>4159970150</v>
      </c>
      <c r="Q787" s="1">
        <f t="shared" si="125"/>
        <v>1031911764</v>
      </c>
      <c r="R787" s="1">
        <f t="shared" si="126"/>
        <v>0</v>
      </c>
      <c r="S787" s="1">
        <f t="shared" si="127"/>
        <v>0</v>
      </c>
      <c r="T787" s="1">
        <f t="shared" si="128"/>
        <v>0</v>
      </c>
      <c r="U787">
        <f t="shared" si="129"/>
        <v>0</v>
      </c>
    </row>
    <row r="788" spans="1:21" x14ac:dyDescent="0.35">
      <c r="A788">
        <v>2015</v>
      </c>
      <c r="B788">
        <v>4</v>
      </c>
      <c r="C788">
        <v>33</v>
      </c>
      <c r="D788">
        <v>670000000</v>
      </c>
      <c r="E788">
        <v>0</v>
      </c>
      <c r="F788">
        <v>329373000</v>
      </c>
      <c r="G788">
        <v>0</v>
      </c>
      <c r="H788">
        <v>0</v>
      </c>
      <c r="I788">
        <v>0</v>
      </c>
      <c r="K788" s="4">
        <f t="shared" si="121"/>
        <v>2015</v>
      </c>
      <c r="L788" t="str">
        <f>VLOOKUP(B788,Lookup!A:B,2,FALSE)</f>
        <v>Kaduna</v>
      </c>
      <c r="M788" t="str">
        <f>VLOOKUP(C788,Lookup!D:E,2,FALSE)</f>
        <v>Trade, Commerce and Industry</v>
      </c>
      <c r="N788" s="1">
        <f t="shared" si="122"/>
        <v>670000000</v>
      </c>
      <c r="O788" s="1">
        <f t="shared" si="123"/>
        <v>0</v>
      </c>
      <c r="P788" s="1">
        <f t="shared" si="124"/>
        <v>670000000</v>
      </c>
      <c r="Q788" s="1">
        <f t="shared" si="125"/>
        <v>329373000</v>
      </c>
      <c r="R788" s="1">
        <f t="shared" si="126"/>
        <v>0</v>
      </c>
      <c r="S788" s="1">
        <f t="shared" si="127"/>
        <v>0</v>
      </c>
      <c r="T788" s="1">
        <f t="shared" si="128"/>
        <v>0</v>
      </c>
      <c r="U788">
        <f t="shared" si="129"/>
        <v>0</v>
      </c>
    </row>
    <row r="789" spans="1:21" x14ac:dyDescent="0.35">
      <c r="A789">
        <v>2015</v>
      </c>
      <c r="B789">
        <v>4</v>
      </c>
      <c r="C789">
        <v>35</v>
      </c>
      <c r="D789">
        <v>15418432660</v>
      </c>
      <c r="E789">
        <v>0</v>
      </c>
      <c r="F789">
        <v>2196401223.8000002</v>
      </c>
      <c r="G789">
        <v>262429675</v>
      </c>
      <c r="H789">
        <v>0</v>
      </c>
      <c r="I789">
        <v>95227200</v>
      </c>
      <c r="K789" s="4">
        <f t="shared" si="121"/>
        <v>2015</v>
      </c>
      <c r="L789" t="str">
        <f>VLOOKUP(B789,Lookup!A:B,2,FALSE)</f>
        <v>Kaduna</v>
      </c>
      <c r="M789" t="str">
        <f>VLOOKUP(C789,Lookup!D:E,2,FALSE)</f>
        <v>Water and Sanitation</v>
      </c>
      <c r="N789" s="1">
        <f t="shared" si="122"/>
        <v>15418432660</v>
      </c>
      <c r="O789" s="1">
        <f t="shared" si="123"/>
        <v>0</v>
      </c>
      <c r="P789" s="1">
        <f t="shared" si="124"/>
        <v>15418432660</v>
      </c>
      <c r="Q789" s="1">
        <f t="shared" si="125"/>
        <v>2196401223.8000002</v>
      </c>
      <c r="R789" s="1">
        <f t="shared" si="126"/>
        <v>262429675</v>
      </c>
      <c r="S789" s="1">
        <f t="shared" si="127"/>
        <v>0</v>
      </c>
      <c r="T789" s="1">
        <f t="shared" si="128"/>
        <v>262429675</v>
      </c>
      <c r="U789">
        <f t="shared" si="129"/>
        <v>95227200</v>
      </c>
    </row>
    <row r="790" spans="1:21" x14ac:dyDescent="0.35">
      <c r="A790">
        <v>2015</v>
      </c>
      <c r="B790">
        <v>4</v>
      </c>
      <c r="C790">
        <v>37</v>
      </c>
      <c r="D790">
        <v>258089450</v>
      </c>
      <c r="E790">
        <v>0</v>
      </c>
      <c r="F790">
        <v>0</v>
      </c>
      <c r="G790">
        <v>0</v>
      </c>
      <c r="H790">
        <v>0</v>
      </c>
      <c r="I790">
        <v>0</v>
      </c>
      <c r="K790" s="4">
        <f t="shared" si="121"/>
        <v>2015</v>
      </c>
      <c r="L790" t="str">
        <f>VLOOKUP(B790,Lookup!A:B,2,FALSE)</f>
        <v>Kaduna</v>
      </c>
      <c r="M790" t="str">
        <f>VLOOKUP(C790,Lookup!D:E,2,FALSE)</f>
        <v>Youths and Sports</v>
      </c>
      <c r="N790" s="1">
        <f t="shared" si="122"/>
        <v>258089450</v>
      </c>
      <c r="O790" s="1">
        <f t="shared" si="123"/>
        <v>0</v>
      </c>
      <c r="P790" s="1">
        <f t="shared" si="124"/>
        <v>258089450</v>
      </c>
      <c r="Q790" s="1">
        <f t="shared" si="125"/>
        <v>0</v>
      </c>
      <c r="R790" s="1">
        <f t="shared" si="126"/>
        <v>0</v>
      </c>
      <c r="S790" s="1">
        <f t="shared" si="127"/>
        <v>0</v>
      </c>
      <c r="T790" s="1">
        <f t="shared" si="128"/>
        <v>0</v>
      </c>
      <c r="U790">
        <f t="shared" si="129"/>
        <v>0</v>
      </c>
    </row>
    <row r="791" spans="1:21" x14ac:dyDescent="0.35">
      <c r="A791">
        <v>2015</v>
      </c>
      <c r="B791">
        <v>5</v>
      </c>
      <c r="C791">
        <v>1</v>
      </c>
      <c r="D791">
        <v>3134908201</v>
      </c>
      <c r="E791">
        <v>0</v>
      </c>
      <c r="F791">
        <v>158163454.91</v>
      </c>
      <c r="G791">
        <v>0</v>
      </c>
      <c r="H791">
        <v>0</v>
      </c>
      <c r="I791">
        <v>0</v>
      </c>
      <c r="K791" s="4">
        <f t="shared" si="121"/>
        <v>2015</v>
      </c>
      <c r="L791" t="str">
        <f>VLOOKUP(B791,Lookup!A:B,2,FALSE)</f>
        <v>Kano</v>
      </c>
      <c r="M791" t="str">
        <f>VLOOKUP(C791,Lookup!D:E,2,FALSE)</f>
        <v>Agriculture</v>
      </c>
      <c r="N791" s="1">
        <f t="shared" si="122"/>
        <v>3134908201</v>
      </c>
      <c r="O791" s="1">
        <f t="shared" si="123"/>
        <v>0</v>
      </c>
      <c r="P791" s="1">
        <f t="shared" si="124"/>
        <v>3134908201</v>
      </c>
      <c r="Q791" s="1">
        <f t="shared" si="125"/>
        <v>158163454.91</v>
      </c>
      <c r="R791" s="1">
        <f t="shared" si="126"/>
        <v>0</v>
      </c>
      <c r="S791" s="1">
        <f t="shared" si="127"/>
        <v>0</v>
      </c>
      <c r="T791" s="1">
        <f t="shared" si="128"/>
        <v>0</v>
      </c>
      <c r="U791">
        <f t="shared" si="129"/>
        <v>0</v>
      </c>
    </row>
    <row r="792" spans="1:21" x14ac:dyDescent="0.35">
      <c r="A792">
        <v>2015</v>
      </c>
      <c r="B792">
        <v>5</v>
      </c>
      <c r="C792">
        <v>3</v>
      </c>
      <c r="D792">
        <v>495048650</v>
      </c>
      <c r="E792">
        <v>0</v>
      </c>
      <c r="F792">
        <v>27685000</v>
      </c>
      <c r="G792">
        <v>121300000</v>
      </c>
      <c r="H792">
        <v>0</v>
      </c>
      <c r="I792">
        <v>0</v>
      </c>
      <c r="K792" s="4">
        <f t="shared" si="121"/>
        <v>2015</v>
      </c>
      <c r="L792" t="str">
        <f>VLOOKUP(B792,Lookup!A:B,2,FALSE)</f>
        <v>Kano</v>
      </c>
      <c r="M792" t="str">
        <f>VLOOKUP(C792,Lookup!D:E,2,FALSE)</f>
        <v>Community, Human Development &amp; Employment Creation</v>
      </c>
      <c r="N792" s="1">
        <f t="shared" si="122"/>
        <v>495048650</v>
      </c>
      <c r="O792" s="1">
        <f t="shared" si="123"/>
        <v>0</v>
      </c>
      <c r="P792" s="1">
        <f t="shared" si="124"/>
        <v>495048650</v>
      </c>
      <c r="Q792" s="1">
        <f t="shared" si="125"/>
        <v>27685000</v>
      </c>
      <c r="R792" s="1">
        <f t="shared" si="126"/>
        <v>121300000</v>
      </c>
      <c r="S792" s="1">
        <f t="shared" si="127"/>
        <v>0</v>
      </c>
      <c r="T792" s="1">
        <f t="shared" si="128"/>
        <v>121300000</v>
      </c>
      <c r="U792">
        <f t="shared" si="129"/>
        <v>0</v>
      </c>
    </row>
    <row r="793" spans="1:21" x14ac:dyDescent="0.35">
      <c r="A793">
        <v>2015</v>
      </c>
      <c r="B793">
        <v>5</v>
      </c>
      <c r="C793">
        <v>6</v>
      </c>
      <c r="D793">
        <v>18051893700</v>
      </c>
      <c r="E793">
        <v>0</v>
      </c>
      <c r="F793">
        <v>13090828653.480001</v>
      </c>
      <c r="G793">
        <v>2751955945</v>
      </c>
      <c r="H793">
        <v>0</v>
      </c>
      <c r="I793">
        <v>202231034.30000001</v>
      </c>
      <c r="K793" s="4">
        <f t="shared" si="121"/>
        <v>2015</v>
      </c>
      <c r="L793" t="str">
        <f>VLOOKUP(B793,Lookup!A:B,2,FALSE)</f>
        <v>Kano</v>
      </c>
      <c r="M793" t="str">
        <f>VLOOKUP(C793,Lookup!D:E,2,FALSE)</f>
        <v>Education</v>
      </c>
      <c r="N793" s="1">
        <f t="shared" si="122"/>
        <v>18051893700</v>
      </c>
      <c r="O793" s="1">
        <f t="shared" si="123"/>
        <v>0</v>
      </c>
      <c r="P793" s="1">
        <f t="shared" si="124"/>
        <v>18051893700</v>
      </c>
      <c r="Q793" s="1">
        <f t="shared" si="125"/>
        <v>13090828653.480001</v>
      </c>
      <c r="R793" s="1">
        <f t="shared" si="126"/>
        <v>2751955945</v>
      </c>
      <c r="S793" s="1">
        <f t="shared" si="127"/>
        <v>0</v>
      </c>
      <c r="T793" s="1">
        <f t="shared" si="128"/>
        <v>2751955945</v>
      </c>
      <c r="U793">
        <f t="shared" si="129"/>
        <v>202231034.30000001</v>
      </c>
    </row>
    <row r="794" spans="1:21" x14ac:dyDescent="0.35">
      <c r="A794">
        <v>2015</v>
      </c>
      <c r="B794">
        <v>5</v>
      </c>
      <c r="C794">
        <v>7</v>
      </c>
      <c r="D794">
        <v>1521412241</v>
      </c>
      <c r="E794">
        <v>0</v>
      </c>
      <c r="F794">
        <v>210687515.17000002</v>
      </c>
      <c r="G794">
        <v>0</v>
      </c>
      <c r="H794">
        <v>0</v>
      </c>
      <c r="I794">
        <v>0</v>
      </c>
      <c r="K794" s="4">
        <f t="shared" si="121"/>
        <v>2015</v>
      </c>
      <c r="L794" t="str">
        <f>VLOOKUP(B794,Lookup!A:B,2,FALSE)</f>
        <v>Kano</v>
      </c>
      <c r="M794" t="str">
        <f>VLOOKUP(C794,Lookup!D:E,2,FALSE)</f>
        <v>Environment</v>
      </c>
      <c r="N794" s="1">
        <f t="shared" si="122"/>
        <v>1521412241</v>
      </c>
      <c r="O794" s="1">
        <f t="shared" si="123"/>
        <v>0</v>
      </c>
      <c r="P794" s="1">
        <f t="shared" si="124"/>
        <v>1521412241</v>
      </c>
      <c r="Q794" s="1">
        <f t="shared" si="125"/>
        <v>210687515.17000002</v>
      </c>
      <c r="R794" s="1">
        <f t="shared" si="126"/>
        <v>0</v>
      </c>
      <c r="S794" s="1">
        <f t="shared" si="127"/>
        <v>0</v>
      </c>
      <c r="T794" s="1">
        <f t="shared" si="128"/>
        <v>0</v>
      </c>
      <c r="U794">
        <f t="shared" si="129"/>
        <v>0</v>
      </c>
    </row>
    <row r="795" spans="1:21" x14ac:dyDescent="0.35">
      <c r="A795">
        <v>2015</v>
      </c>
      <c r="B795">
        <v>5</v>
      </c>
      <c r="C795">
        <v>9</v>
      </c>
      <c r="D795">
        <v>11748141343</v>
      </c>
      <c r="E795">
        <v>0</v>
      </c>
      <c r="F795">
        <v>5146916171.5100002</v>
      </c>
      <c r="G795">
        <v>50000000</v>
      </c>
      <c r="H795">
        <v>0</v>
      </c>
      <c r="I795">
        <v>0</v>
      </c>
      <c r="K795" s="4">
        <f t="shared" si="121"/>
        <v>2015</v>
      </c>
      <c r="L795" t="str">
        <f>VLOOKUP(B795,Lookup!A:B,2,FALSE)</f>
        <v>Kano</v>
      </c>
      <c r="M795" t="str">
        <f>VLOOKUP(C795,Lookup!D:E,2,FALSE)</f>
        <v>Finance</v>
      </c>
      <c r="N795" s="1">
        <f t="shared" si="122"/>
        <v>11748141343</v>
      </c>
      <c r="O795" s="1">
        <f t="shared" si="123"/>
        <v>0</v>
      </c>
      <c r="P795" s="1">
        <f t="shared" si="124"/>
        <v>11748141343</v>
      </c>
      <c r="Q795" s="1">
        <f t="shared" si="125"/>
        <v>5146916171.5100002</v>
      </c>
      <c r="R795" s="1">
        <f t="shared" si="126"/>
        <v>50000000</v>
      </c>
      <c r="S795" s="1">
        <f t="shared" si="127"/>
        <v>0</v>
      </c>
      <c r="T795" s="1">
        <f t="shared" si="128"/>
        <v>50000000</v>
      </c>
      <c r="U795">
        <f t="shared" si="129"/>
        <v>0</v>
      </c>
    </row>
    <row r="796" spans="1:21" x14ac:dyDescent="0.35">
      <c r="A796">
        <v>2015</v>
      </c>
      <c r="B796">
        <v>5</v>
      </c>
      <c r="C796">
        <v>11</v>
      </c>
      <c r="D796">
        <v>3106637780</v>
      </c>
      <c r="E796">
        <v>0</v>
      </c>
      <c r="F796">
        <v>291813534.51999998</v>
      </c>
      <c r="G796">
        <v>0</v>
      </c>
      <c r="H796">
        <v>0</v>
      </c>
      <c r="I796">
        <v>0</v>
      </c>
      <c r="K796" s="4">
        <f t="shared" si="121"/>
        <v>2015</v>
      </c>
      <c r="L796" t="str">
        <f>VLOOKUP(B796,Lookup!A:B,2,FALSE)</f>
        <v>Kano</v>
      </c>
      <c r="M796" t="str">
        <f>VLOOKUP(C796,Lookup!D:E,2,FALSE)</f>
        <v>General Administration</v>
      </c>
      <c r="N796" s="1">
        <f t="shared" si="122"/>
        <v>3106637780</v>
      </c>
      <c r="O796" s="1">
        <f t="shared" si="123"/>
        <v>0</v>
      </c>
      <c r="P796" s="1">
        <f t="shared" si="124"/>
        <v>3106637780</v>
      </c>
      <c r="Q796" s="1">
        <f t="shared" si="125"/>
        <v>291813534.51999998</v>
      </c>
      <c r="R796" s="1">
        <f t="shared" si="126"/>
        <v>0</v>
      </c>
      <c r="S796" s="1">
        <f t="shared" si="127"/>
        <v>0</v>
      </c>
      <c r="T796" s="1">
        <f t="shared" si="128"/>
        <v>0</v>
      </c>
      <c r="U796">
        <f t="shared" si="129"/>
        <v>0</v>
      </c>
    </row>
    <row r="797" spans="1:21" x14ac:dyDescent="0.35">
      <c r="A797">
        <v>2015</v>
      </c>
      <c r="B797">
        <v>5</v>
      </c>
      <c r="C797">
        <v>13</v>
      </c>
      <c r="D797">
        <v>4151250820</v>
      </c>
      <c r="E797">
        <v>0</v>
      </c>
      <c r="F797">
        <v>3530877154.4400001</v>
      </c>
      <c r="G797">
        <v>2904254387</v>
      </c>
      <c r="H797">
        <v>0</v>
      </c>
      <c r="I797">
        <v>29512254.66</v>
      </c>
      <c r="K797" s="4">
        <f t="shared" si="121"/>
        <v>2015</v>
      </c>
      <c r="L797" t="str">
        <f>VLOOKUP(B797,Lookup!A:B,2,FALSE)</f>
        <v>Kano</v>
      </c>
      <c r="M797" t="str">
        <f>VLOOKUP(C797,Lookup!D:E,2,FALSE)</f>
        <v>Health</v>
      </c>
      <c r="N797" s="1">
        <f t="shared" si="122"/>
        <v>4151250820</v>
      </c>
      <c r="O797" s="1">
        <f t="shared" si="123"/>
        <v>0</v>
      </c>
      <c r="P797" s="1">
        <f t="shared" si="124"/>
        <v>4151250820</v>
      </c>
      <c r="Q797" s="1">
        <f t="shared" si="125"/>
        <v>3530877154.4400001</v>
      </c>
      <c r="R797" s="1">
        <f t="shared" si="126"/>
        <v>2904254387</v>
      </c>
      <c r="S797" s="1">
        <f t="shared" si="127"/>
        <v>0</v>
      </c>
      <c r="T797" s="1">
        <f t="shared" si="128"/>
        <v>2904254387</v>
      </c>
      <c r="U797">
        <f t="shared" si="129"/>
        <v>29512254.66</v>
      </c>
    </row>
    <row r="798" spans="1:21" x14ac:dyDescent="0.35">
      <c r="A798">
        <v>2015</v>
      </c>
      <c r="B798">
        <v>5</v>
      </c>
      <c r="C798">
        <v>16</v>
      </c>
      <c r="D798">
        <v>1149958569</v>
      </c>
      <c r="E798">
        <v>0</v>
      </c>
      <c r="F798">
        <v>105206000</v>
      </c>
      <c r="G798">
        <v>0</v>
      </c>
      <c r="H798">
        <v>0</v>
      </c>
      <c r="I798">
        <v>0</v>
      </c>
      <c r="K798" s="4">
        <f t="shared" si="121"/>
        <v>2015</v>
      </c>
      <c r="L798" t="str">
        <f>VLOOKUP(B798,Lookup!A:B,2,FALSE)</f>
        <v>Kano</v>
      </c>
      <c r="M798" t="str">
        <f>VLOOKUP(C798,Lookup!D:E,2,FALSE)</f>
        <v>Information, Culture &amp; Tourism</v>
      </c>
      <c r="N798" s="1">
        <f t="shared" si="122"/>
        <v>1149958569</v>
      </c>
      <c r="O798" s="1">
        <f t="shared" si="123"/>
        <v>0</v>
      </c>
      <c r="P798" s="1">
        <f t="shared" si="124"/>
        <v>1149958569</v>
      </c>
      <c r="Q798" s="1">
        <f t="shared" si="125"/>
        <v>105206000</v>
      </c>
      <c r="R798" s="1">
        <f t="shared" si="126"/>
        <v>0</v>
      </c>
      <c r="S798" s="1">
        <f t="shared" si="127"/>
        <v>0</v>
      </c>
      <c r="T798" s="1">
        <f t="shared" si="128"/>
        <v>0</v>
      </c>
      <c r="U798">
        <f t="shared" si="129"/>
        <v>0</v>
      </c>
    </row>
    <row r="799" spans="1:21" x14ac:dyDescent="0.35">
      <c r="A799">
        <v>2015</v>
      </c>
      <c r="B799">
        <v>5</v>
      </c>
      <c r="C799">
        <v>17</v>
      </c>
      <c r="D799">
        <v>49190516381</v>
      </c>
      <c r="E799">
        <v>0</v>
      </c>
      <c r="F799">
        <v>21863746741.990002</v>
      </c>
      <c r="G799">
        <v>0</v>
      </c>
      <c r="H799">
        <v>0</v>
      </c>
      <c r="I799">
        <v>0</v>
      </c>
      <c r="K799" s="4">
        <f t="shared" si="121"/>
        <v>2015</v>
      </c>
      <c r="L799" t="str">
        <f>VLOOKUP(B799,Lookup!A:B,2,FALSE)</f>
        <v>Kano</v>
      </c>
      <c r="M799" t="str">
        <f>VLOOKUP(C799,Lookup!D:E,2,FALSE)</f>
        <v>Infrastructure</v>
      </c>
      <c r="N799" s="1">
        <f t="shared" si="122"/>
        <v>49190516381</v>
      </c>
      <c r="O799" s="1">
        <f t="shared" si="123"/>
        <v>0</v>
      </c>
      <c r="P799" s="1">
        <f t="shared" si="124"/>
        <v>49190516381</v>
      </c>
      <c r="Q799" s="1">
        <f t="shared" si="125"/>
        <v>21863746741.990002</v>
      </c>
      <c r="R799" s="1">
        <f t="shared" si="126"/>
        <v>0</v>
      </c>
      <c r="S799" s="1">
        <f t="shared" si="127"/>
        <v>0</v>
      </c>
      <c r="T799" s="1">
        <f t="shared" si="128"/>
        <v>0</v>
      </c>
      <c r="U799">
        <f t="shared" si="129"/>
        <v>0</v>
      </c>
    </row>
    <row r="800" spans="1:21" x14ac:dyDescent="0.35">
      <c r="A800">
        <v>2015</v>
      </c>
      <c r="B800">
        <v>5</v>
      </c>
      <c r="C800">
        <v>27</v>
      </c>
      <c r="D800">
        <v>231999990</v>
      </c>
      <c r="E800">
        <v>0</v>
      </c>
      <c r="F800">
        <v>34222573.549999997</v>
      </c>
      <c r="G800">
        <v>231999990</v>
      </c>
      <c r="H800">
        <v>0</v>
      </c>
      <c r="I800">
        <v>34222573.549999997</v>
      </c>
      <c r="K800" s="4">
        <f t="shared" si="121"/>
        <v>2015</v>
      </c>
      <c r="L800" t="str">
        <f>VLOOKUP(B800,Lookup!A:B,2,FALSE)</f>
        <v>Kano</v>
      </c>
      <c r="M800" t="str">
        <f>VLOOKUP(C800,Lookup!D:E,2,FALSE)</f>
        <v>Power/Energy</v>
      </c>
      <c r="N800" s="1">
        <f t="shared" si="122"/>
        <v>231999990</v>
      </c>
      <c r="O800" s="1">
        <f t="shared" si="123"/>
        <v>0</v>
      </c>
      <c r="P800" s="1">
        <f t="shared" si="124"/>
        <v>231999990</v>
      </c>
      <c r="Q800" s="1">
        <f t="shared" si="125"/>
        <v>34222573.549999997</v>
      </c>
      <c r="R800" s="1">
        <f t="shared" si="126"/>
        <v>231999990</v>
      </c>
      <c r="S800" s="1">
        <f t="shared" si="127"/>
        <v>0</v>
      </c>
      <c r="T800" s="1">
        <f t="shared" si="128"/>
        <v>231999990</v>
      </c>
      <c r="U800">
        <f t="shared" si="129"/>
        <v>34222573.549999997</v>
      </c>
    </row>
    <row r="801" spans="1:21" x14ac:dyDescent="0.35">
      <c r="A801">
        <v>2015</v>
      </c>
      <c r="B801">
        <v>5</v>
      </c>
      <c r="C801">
        <v>30</v>
      </c>
      <c r="D801">
        <v>263823000</v>
      </c>
      <c r="E801">
        <v>0</v>
      </c>
      <c r="F801">
        <v>3000000</v>
      </c>
      <c r="G801">
        <v>0</v>
      </c>
      <c r="H801">
        <v>0</v>
      </c>
      <c r="I801">
        <v>0</v>
      </c>
      <c r="K801" s="4">
        <f t="shared" si="121"/>
        <v>2015</v>
      </c>
      <c r="L801" t="str">
        <f>VLOOKUP(B801,Lookup!A:B,2,FALSE)</f>
        <v>Kano</v>
      </c>
      <c r="M801" t="str">
        <f>VLOOKUP(C801,Lookup!D:E,2,FALSE)</f>
        <v>Science and Technology</v>
      </c>
      <c r="N801" s="1">
        <f t="shared" si="122"/>
        <v>263823000</v>
      </c>
      <c r="O801" s="1">
        <f t="shared" si="123"/>
        <v>0</v>
      </c>
      <c r="P801" s="1">
        <f t="shared" si="124"/>
        <v>263823000</v>
      </c>
      <c r="Q801" s="1">
        <f t="shared" si="125"/>
        <v>3000000</v>
      </c>
      <c r="R801" s="1">
        <f t="shared" si="126"/>
        <v>0</v>
      </c>
      <c r="S801" s="1">
        <f t="shared" si="127"/>
        <v>0</v>
      </c>
      <c r="T801" s="1">
        <f t="shared" si="128"/>
        <v>0</v>
      </c>
      <c r="U801">
        <f t="shared" si="129"/>
        <v>0</v>
      </c>
    </row>
    <row r="802" spans="1:21" x14ac:dyDescent="0.35">
      <c r="A802">
        <v>2015</v>
      </c>
      <c r="B802">
        <v>5</v>
      </c>
      <c r="C802">
        <v>32</v>
      </c>
      <c r="D802">
        <v>37644057119</v>
      </c>
      <c r="E802">
        <v>0</v>
      </c>
      <c r="F802">
        <v>15374543410.109999</v>
      </c>
      <c r="G802">
        <v>0</v>
      </c>
      <c r="H802">
        <v>0</v>
      </c>
      <c r="I802">
        <v>0</v>
      </c>
      <c r="K802" s="4">
        <f t="shared" si="121"/>
        <v>2015</v>
      </c>
      <c r="L802" t="str">
        <f>VLOOKUP(B802,Lookup!A:B,2,FALSE)</f>
        <v>Kano</v>
      </c>
      <c r="M802" t="str">
        <f>VLOOKUP(C802,Lookup!D:E,2,FALSE)</f>
        <v>Town, Urban and Regional Development</v>
      </c>
      <c r="N802" s="1">
        <f t="shared" si="122"/>
        <v>37644057119</v>
      </c>
      <c r="O802" s="1">
        <f t="shared" si="123"/>
        <v>0</v>
      </c>
      <c r="P802" s="1">
        <f t="shared" si="124"/>
        <v>37644057119</v>
      </c>
      <c r="Q802" s="1">
        <f t="shared" si="125"/>
        <v>15374543410.109999</v>
      </c>
      <c r="R802" s="1">
        <f t="shared" si="126"/>
        <v>0</v>
      </c>
      <c r="S802" s="1">
        <f t="shared" si="127"/>
        <v>0</v>
      </c>
      <c r="T802" s="1">
        <f t="shared" si="128"/>
        <v>0</v>
      </c>
      <c r="U802">
        <f t="shared" si="129"/>
        <v>0</v>
      </c>
    </row>
    <row r="803" spans="1:21" x14ac:dyDescent="0.35">
      <c r="A803">
        <v>2015</v>
      </c>
      <c r="B803">
        <v>5</v>
      </c>
      <c r="C803">
        <v>33</v>
      </c>
      <c r="D803">
        <v>868963167</v>
      </c>
      <c r="E803">
        <v>0</v>
      </c>
      <c r="F803">
        <v>22465935.300000001</v>
      </c>
      <c r="G803">
        <v>35000000</v>
      </c>
      <c r="H803">
        <v>0</v>
      </c>
      <c r="I803">
        <v>0</v>
      </c>
      <c r="K803" s="4">
        <f t="shared" si="121"/>
        <v>2015</v>
      </c>
      <c r="L803" t="str">
        <f>VLOOKUP(B803,Lookup!A:B,2,FALSE)</f>
        <v>Kano</v>
      </c>
      <c r="M803" t="str">
        <f>VLOOKUP(C803,Lookup!D:E,2,FALSE)</f>
        <v>Trade, Commerce and Industry</v>
      </c>
      <c r="N803" s="1">
        <f t="shared" si="122"/>
        <v>868963167</v>
      </c>
      <c r="O803" s="1">
        <f t="shared" si="123"/>
        <v>0</v>
      </c>
      <c r="P803" s="1">
        <f t="shared" si="124"/>
        <v>868963167</v>
      </c>
      <c r="Q803" s="1">
        <f t="shared" si="125"/>
        <v>22465935.300000001</v>
      </c>
      <c r="R803" s="1">
        <f t="shared" si="126"/>
        <v>35000000</v>
      </c>
      <c r="S803" s="1">
        <f t="shared" si="127"/>
        <v>0</v>
      </c>
      <c r="T803" s="1">
        <f t="shared" si="128"/>
        <v>35000000</v>
      </c>
      <c r="U803">
        <f t="shared" si="129"/>
        <v>0</v>
      </c>
    </row>
    <row r="804" spans="1:21" x14ac:dyDescent="0.35">
      <c r="A804">
        <v>2015</v>
      </c>
      <c r="B804">
        <v>5</v>
      </c>
      <c r="C804">
        <v>35</v>
      </c>
      <c r="D804">
        <v>3853346925</v>
      </c>
      <c r="E804">
        <v>0</v>
      </c>
      <c r="F804">
        <v>919965038.12</v>
      </c>
      <c r="G804">
        <v>189932050</v>
      </c>
      <c r="H804">
        <v>0</v>
      </c>
      <c r="I804">
        <v>38483958.159999996</v>
      </c>
      <c r="K804" s="4">
        <f t="shared" si="121"/>
        <v>2015</v>
      </c>
      <c r="L804" t="str">
        <f>VLOOKUP(B804,Lookup!A:B,2,FALSE)</f>
        <v>Kano</v>
      </c>
      <c r="M804" t="str">
        <f>VLOOKUP(C804,Lookup!D:E,2,FALSE)</f>
        <v>Water and Sanitation</v>
      </c>
      <c r="N804" s="1">
        <f t="shared" si="122"/>
        <v>3853346925</v>
      </c>
      <c r="O804" s="1">
        <f t="shared" si="123"/>
        <v>0</v>
      </c>
      <c r="P804" s="1">
        <f t="shared" si="124"/>
        <v>3853346925</v>
      </c>
      <c r="Q804" s="1">
        <f t="shared" si="125"/>
        <v>919965038.12</v>
      </c>
      <c r="R804" s="1">
        <f t="shared" si="126"/>
        <v>189932050</v>
      </c>
      <c r="S804" s="1">
        <f t="shared" si="127"/>
        <v>0</v>
      </c>
      <c r="T804" s="1">
        <f t="shared" si="128"/>
        <v>189932050</v>
      </c>
      <c r="U804">
        <f t="shared" si="129"/>
        <v>38483958.159999996</v>
      </c>
    </row>
    <row r="805" spans="1:21" x14ac:dyDescent="0.35">
      <c r="A805">
        <v>2015</v>
      </c>
      <c r="B805">
        <v>5</v>
      </c>
      <c r="C805">
        <v>37</v>
      </c>
      <c r="D805">
        <v>200000000</v>
      </c>
      <c r="E805">
        <v>0</v>
      </c>
      <c r="F805">
        <v>169827620</v>
      </c>
      <c r="G805">
        <v>0</v>
      </c>
      <c r="H805">
        <v>0</v>
      </c>
      <c r="I805">
        <v>0</v>
      </c>
      <c r="K805" s="4">
        <f t="shared" si="121"/>
        <v>2015</v>
      </c>
      <c r="L805" t="str">
        <f>VLOOKUP(B805,Lookup!A:B,2,FALSE)</f>
        <v>Kano</v>
      </c>
      <c r="M805" t="str">
        <f>VLOOKUP(C805,Lookup!D:E,2,FALSE)</f>
        <v>Youths and Sports</v>
      </c>
      <c r="N805" s="1">
        <f t="shared" si="122"/>
        <v>200000000</v>
      </c>
      <c r="O805" s="1">
        <f t="shared" si="123"/>
        <v>0</v>
      </c>
      <c r="P805" s="1">
        <f t="shared" si="124"/>
        <v>200000000</v>
      </c>
      <c r="Q805" s="1">
        <f t="shared" si="125"/>
        <v>169827620</v>
      </c>
      <c r="R805" s="1">
        <f t="shared" si="126"/>
        <v>0</v>
      </c>
      <c r="S805" s="1">
        <f t="shared" si="127"/>
        <v>0</v>
      </c>
      <c r="T805" s="1">
        <f t="shared" si="128"/>
        <v>0</v>
      </c>
      <c r="U805">
        <f t="shared" si="129"/>
        <v>0</v>
      </c>
    </row>
    <row r="806" spans="1:21" x14ac:dyDescent="0.35">
      <c r="A806">
        <v>2015</v>
      </c>
      <c r="B806">
        <v>9</v>
      </c>
      <c r="C806">
        <v>1</v>
      </c>
      <c r="D806">
        <v>1311423000</v>
      </c>
      <c r="E806">
        <v>0</v>
      </c>
      <c r="F806">
        <v>47625510</v>
      </c>
      <c r="G806">
        <v>0</v>
      </c>
      <c r="H806">
        <v>0</v>
      </c>
      <c r="I806">
        <v>0</v>
      </c>
      <c r="K806" s="4">
        <f t="shared" si="121"/>
        <v>2015</v>
      </c>
      <c r="L806" t="str">
        <f>VLOOKUP(B806,Lookup!A:B,2,FALSE)</f>
        <v>Yobe</v>
      </c>
      <c r="M806" t="str">
        <f>VLOOKUP(C806,Lookup!D:E,2,FALSE)</f>
        <v>Agriculture</v>
      </c>
      <c r="N806" s="1">
        <f t="shared" si="122"/>
        <v>1311423000</v>
      </c>
      <c r="O806" s="1">
        <f t="shared" si="123"/>
        <v>0</v>
      </c>
      <c r="P806" s="1">
        <f t="shared" si="124"/>
        <v>1311423000</v>
      </c>
      <c r="Q806" s="1">
        <f t="shared" si="125"/>
        <v>47625510</v>
      </c>
      <c r="R806" s="1">
        <f t="shared" si="126"/>
        <v>0</v>
      </c>
      <c r="S806" s="1">
        <f t="shared" si="127"/>
        <v>0</v>
      </c>
      <c r="T806" s="1">
        <f t="shared" si="128"/>
        <v>0</v>
      </c>
      <c r="U806">
        <f t="shared" si="129"/>
        <v>0</v>
      </c>
    </row>
    <row r="807" spans="1:21" x14ac:dyDescent="0.35">
      <c r="A807">
        <v>2015</v>
      </c>
      <c r="B807">
        <v>9</v>
      </c>
      <c r="C807">
        <v>3</v>
      </c>
      <c r="D807">
        <v>668040000</v>
      </c>
      <c r="E807">
        <v>0</v>
      </c>
      <c r="F807">
        <v>1212247.3799999999</v>
      </c>
      <c r="G807">
        <v>568040000</v>
      </c>
      <c r="H807">
        <v>0</v>
      </c>
      <c r="I807">
        <v>1212247.3799999999</v>
      </c>
      <c r="K807" s="4">
        <f t="shared" si="121"/>
        <v>2015</v>
      </c>
      <c r="L807" t="str">
        <f>VLOOKUP(B807,Lookup!A:B,2,FALSE)</f>
        <v>Yobe</v>
      </c>
      <c r="M807" t="str">
        <f>VLOOKUP(C807,Lookup!D:E,2,FALSE)</f>
        <v>Community, Human Development &amp; Employment Creation</v>
      </c>
      <c r="N807" s="1">
        <f t="shared" si="122"/>
        <v>668040000</v>
      </c>
      <c r="O807" s="1">
        <f t="shared" si="123"/>
        <v>0</v>
      </c>
      <c r="P807" s="1">
        <f t="shared" si="124"/>
        <v>668040000</v>
      </c>
      <c r="Q807" s="1">
        <f t="shared" si="125"/>
        <v>1212247.3799999999</v>
      </c>
      <c r="R807" s="1">
        <f t="shared" si="126"/>
        <v>568040000</v>
      </c>
      <c r="S807" s="1">
        <f t="shared" si="127"/>
        <v>0</v>
      </c>
      <c r="T807" s="1">
        <f t="shared" si="128"/>
        <v>568040000</v>
      </c>
      <c r="U807">
        <f t="shared" si="129"/>
        <v>1212247.3799999999</v>
      </c>
    </row>
    <row r="808" spans="1:21" x14ac:dyDescent="0.35">
      <c r="A808">
        <v>2015</v>
      </c>
      <c r="B808">
        <v>9</v>
      </c>
      <c r="C808">
        <v>6</v>
      </c>
      <c r="D808">
        <v>5916479000</v>
      </c>
      <c r="E808">
        <v>0</v>
      </c>
      <c r="F808">
        <v>1951359055.1699998</v>
      </c>
      <c r="G808">
        <v>1888832000</v>
      </c>
      <c r="H808">
        <v>0</v>
      </c>
      <c r="I808">
        <v>518577921.68000001</v>
      </c>
      <c r="K808" s="4">
        <f t="shared" si="121"/>
        <v>2015</v>
      </c>
      <c r="L808" t="str">
        <f>VLOOKUP(B808,Lookup!A:B,2,FALSE)</f>
        <v>Yobe</v>
      </c>
      <c r="M808" t="str">
        <f>VLOOKUP(C808,Lookup!D:E,2,FALSE)</f>
        <v>Education</v>
      </c>
      <c r="N808" s="1">
        <f t="shared" si="122"/>
        <v>5916479000</v>
      </c>
      <c r="O808" s="1">
        <f t="shared" si="123"/>
        <v>0</v>
      </c>
      <c r="P808" s="1">
        <f t="shared" si="124"/>
        <v>5916479000</v>
      </c>
      <c r="Q808" s="1">
        <f t="shared" si="125"/>
        <v>1951359055.1699998</v>
      </c>
      <c r="R808" s="1">
        <f t="shared" si="126"/>
        <v>1888832000</v>
      </c>
      <c r="S808" s="1">
        <f t="shared" si="127"/>
        <v>0</v>
      </c>
      <c r="T808" s="1">
        <f t="shared" si="128"/>
        <v>1888832000</v>
      </c>
      <c r="U808">
        <f t="shared" si="129"/>
        <v>518577921.68000001</v>
      </c>
    </row>
    <row r="809" spans="1:21" x14ac:dyDescent="0.35">
      <c r="A809">
        <v>2015</v>
      </c>
      <c r="B809">
        <v>9</v>
      </c>
      <c r="C809">
        <v>7</v>
      </c>
      <c r="D809">
        <v>256500000</v>
      </c>
      <c r="E809">
        <v>0</v>
      </c>
      <c r="F809">
        <v>47149484.75</v>
      </c>
      <c r="G809">
        <v>0</v>
      </c>
      <c r="H809">
        <v>0</v>
      </c>
      <c r="I809">
        <v>0</v>
      </c>
      <c r="K809" s="4">
        <f t="shared" si="121"/>
        <v>2015</v>
      </c>
      <c r="L809" t="str">
        <f>VLOOKUP(B809,Lookup!A:B,2,FALSE)</f>
        <v>Yobe</v>
      </c>
      <c r="M809" t="str">
        <f>VLOOKUP(C809,Lookup!D:E,2,FALSE)</f>
        <v>Environment</v>
      </c>
      <c r="N809" s="1">
        <f t="shared" si="122"/>
        <v>256500000</v>
      </c>
      <c r="O809" s="1">
        <f t="shared" si="123"/>
        <v>0</v>
      </c>
      <c r="P809" s="1">
        <f t="shared" si="124"/>
        <v>256500000</v>
      </c>
      <c r="Q809" s="1">
        <f t="shared" si="125"/>
        <v>47149484.75</v>
      </c>
      <c r="R809" s="1">
        <f t="shared" si="126"/>
        <v>0</v>
      </c>
      <c r="S809" s="1">
        <f t="shared" si="127"/>
        <v>0</v>
      </c>
      <c r="T809" s="1">
        <f t="shared" si="128"/>
        <v>0</v>
      </c>
      <c r="U809">
        <f t="shared" si="129"/>
        <v>0</v>
      </c>
    </row>
    <row r="810" spans="1:21" x14ac:dyDescent="0.35">
      <c r="A810">
        <v>2015</v>
      </c>
      <c r="B810">
        <v>9</v>
      </c>
      <c r="C810">
        <v>9</v>
      </c>
      <c r="D810">
        <v>357060000</v>
      </c>
      <c r="E810">
        <v>0</v>
      </c>
      <c r="F810">
        <v>1050000</v>
      </c>
      <c r="G810">
        <v>100000000</v>
      </c>
      <c r="H810">
        <v>0</v>
      </c>
      <c r="I810">
        <v>0</v>
      </c>
      <c r="K810" s="4">
        <f t="shared" si="121"/>
        <v>2015</v>
      </c>
      <c r="L810" t="str">
        <f>VLOOKUP(B810,Lookup!A:B,2,FALSE)</f>
        <v>Yobe</v>
      </c>
      <c r="M810" t="str">
        <f>VLOOKUP(C810,Lookup!D:E,2,FALSE)</f>
        <v>Finance</v>
      </c>
      <c r="N810" s="1">
        <f t="shared" si="122"/>
        <v>357060000</v>
      </c>
      <c r="O810" s="1">
        <f t="shared" si="123"/>
        <v>0</v>
      </c>
      <c r="P810" s="1">
        <f t="shared" si="124"/>
        <v>357060000</v>
      </c>
      <c r="Q810" s="1">
        <f t="shared" si="125"/>
        <v>1050000</v>
      </c>
      <c r="R810" s="1">
        <f t="shared" si="126"/>
        <v>100000000</v>
      </c>
      <c r="S810" s="1">
        <f t="shared" si="127"/>
        <v>0</v>
      </c>
      <c r="T810" s="1">
        <f t="shared" si="128"/>
        <v>100000000</v>
      </c>
      <c r="U810">
        <f t="shared" si="129"/>
        <v>0</v>
      </c>
    </row>
    <row r="811" spans="1:21" x14ac:dyDescent="0.35">
      <c r="A811">
        <v>2015</v>
      </c>
      <c r="B811">
        <v>9</v>
      </c>
      <c r="C811">
        <v>11</v>
      </c>
      <c r="D811">
        <v>4446500000</v>
      </c>
      <c r="E811">
        <v>0</v>
      </c>
      <c r="F811">
        <v>1584885551.47</v>
      </c>
      <c r="G811">
        <v>0</v>
      </c>
      <c r="H811">
        <v>0</v>
      </c>
      <c r="I811">
        <v>0</v>
      </c>
      <c r="K811" s="4">
        <f t="shared" si="121"/>
        <v>2015</v>
      </c>
      <c r="L811" t="str">
        <f>VLOOKUP(B811,Lookup!A:B,2,FALSE)</f>
        <v>Yobe</v>
      </c>
      <c r="M811" t="str">
        <f>VLOOKUP(C811,Lookup!D:E,2,FALSE)</f>
        <v>General Administration</v>
      </c>
      <c r="N811" s="1">
        <f t="shared" si="122"/>
        <v>4446500000</v>
      </c>
      <c r="O811" s="1">
        <f t="shared" si="123"/>
        <v>0</v>
      </c>
      <c r="P811" s="1">
        <f t="shared" si="124"/>
        <v>4446500000</v>
      </c>
      <c r="Q811" s="1">
        <f t="shared" si="125"/>
        <v>1584885551.47</v>
      </c>
      <c r="R811" s="1">
        <f t="shared" si="126"/>
        <v>0</v>
      </c>
      <c r="S811" s="1">
        <f t="shared" si="127"/>
        <v>0</v>
      </c>
      <c r="T811" s="1">
        <f t="shared" si="128"/>
        <v>0</v>
      </c>
      <c r="U811">
        <f t="shared" si="129"/>
        <v>0</v>
      </c>
    </row>
    <row r="812" spans="1:21" x14ac:dyDescent="0.35">
      <c r="A812">
        <v>2015</v>
      </c>
      <c r="B812">
        <v>9</v>
      </c>
      <c r="C812">
        <v>13</v>
      </c>
      <c r="D812">
        <v>5630599000</v>
      </c>
      <c r="E812">
        <v>0</v>
      </c>
      <c r="F812">
        <v>1221037832.3</v>
      </c>
      <c r="G812">
        <v>899119000</v>
      </c>
      <c r="H812">
        <v>0</v>
      </c>
      <c r="I812">
        <v>65856644.049999997</v>
      </c>
      <c r="K812" s="4">
        <f t="shared" si="121"/>
        <v>2015</v>
      </c>
      <c r="L812" t="str">
        <f>VLOOKUP(B812,Lookup!A:B,2,FALSE)</f>
        <v>Yobe</v>
      </c>
      <c r="M812" t="str">
        <f>VLOOKUP(C812,Lookup!D:E,2,FALSE)</f>
        <v>Health</v>
      </c>
      <c r="N812" s="1">
        <f t="shared" si="122"/>
        <v>5630599000</v>
      </c>
      <c r="O812" s="1">
        <f t="shared" si="123"/>
        <v>0</v>
      </c>
      <c r="P812" s="1">
        <f t="shared" si="124"/>
        <v>5630599000</v>
      </c>
      <c r="Q812" s="1">
        <f t="shared" si="125"/>
        <v>1221037832.3</v>
      </c>
      <c r="R812" s="1">
        <f t="shared" si="126"/>
        <v>899119000</v>
      </c>
      <c r="S812" s="1">
        <f t="shared" si="127"/>
        <v>0</v>
      </c>
      <c r="T812" s="1">
        <f t="shared" si="128"/>
        <v>899119000</v>
      </c>
      <c r="U812">
        <f t="shared" si="129"/>
        <v>65856644.049999997</v>
      </c>
    </row>
    <row r="813" spans="1:21" x14ac:dyDescent="0.35">
      <c r="A813">
        <v>2015</v>
      </c>
      <c r="B813">
        <v>9</v>
      </c>
      <c r="C813">
        <v>16</v>
      </c>
      <c r="D813">
        <v>278450000</v>
      </c>
      <c r="E813">
        <v>0</v>
      </c>
      <c r="F813">
        <v>12600000</v>
      </c>
      <c r="G813">
        <v>0</v>
      </c>
      <c r="H813">
        <v>0</v>
      </c>
      <c r="I813">
        <v>0</v>
      </c>
      <c r="K813" s="4">
        <f t="shared" si="121"/>
        <v>2015</v>
      </c>
      <c r="L813" t="str">
        <f>VLOOKUP(B813,Lookup!A:B,2,FALSE)</f>
        <v>Yobe</v>
      </c>
      <c r="M813" t="str">
        <f>VLOOKUP(C813,Lookup!D:E,2,FALSE)</f>
        <v>Information, Culture &amp; Tourism</v>
      </c>
      <c r="N813" s="1">
        <f t="shared" si="122"/>
        <v>278450000</v>
      </c>
      <c r="O813" s="1">
        <f t="shared" si="123"/>
        <v>0</v>
      </c>
      <c r="P813" s="1">
        <f t="shared" si="124"/>
        <v>278450000</v>
      </c>
      <c r="Q813" s="1">
        <f t="shared" si="125"/>
        <v>12600000</v>
      </c>
      <c r="R813" s="1">
        <f t="shared" si="126"/>
        <v>0</v>
      </c>
      <c r="S813" s="1">
        <f t="shared" si="127"/>
        <v>0</v>
      </c>
      <c r="T813" s="1">
        <f t="shared" si="128"/>
        <v>0</v>
      </c>
      <c r="U813">
        <f t="shared" si="129"/>
        <v>0</v>
      </c>
    </row>
    <row r="814" spans="1:21" x14ac:dyDescent="0.35">
      <c r="A814">
        <v>2015</v>
      </c>
      <c r="B814">
        <v>9</v>
      </c>
      <c r="C814">
        <v>17</v>
      </c>
      <c r="D814">
        <v>11840800000</v>
      </c>
      <c r="E814">
        <v>0</v>
      </c>
      <c r="F814">
        <v>5532591309.0699997</v>
      </c>
      <c r="G814">
        <v>0</v>
      </c>
      <c r="H814">
        <v>0</v>
      </c>
      <c r="I814">
        <v>0</v>
      </c>
      <c r="K814" s="4">
        <f t="shared" si="121"/>
        <v>2015</v>
      </c>
      <c r="L814" t="str">
        <f>VLOOKUP(B814,Lookup!A:B,2,FALSE)</f>
        <v>Yobe</v>
      </c>
      <c r="M814" t="str">
        <f>VLOOKUP(C814,Lookup!D:E,2,FALSE)</f>
        <v>Infrastructure</v>
      </c>
      <c r="N814" s="1">
        <f t="shared" si="122"/>
        <v>11840800000</v>
      </c>
      <c r="O814" s="1">
        <f t="shared" si="123"/>
        <v>0</v>
      </c>
      <c r="P814" s="1">
        <f t="shared" si="124"/>
        <v>11840800000</v>
      </c>
      <c r="Q814" s="1">
        <f t="shared" si="125"/>
        <v>5532591309.0699997</v>
      </c>
      <c r="R814" s="1">
        <f t="shared" si="126"/>
        <v>0</v>
      </c>
      <c r="S814" s="1">
        <f t="shared" si="127"/>
        <v>0</v>
      </c>
      <c r="T814" s="1">
        <f t="shared" si="128"/>
        <v>0</v>
      </c>
      <c r="U814">
        <f t="shared" si="129"/>
        <v>0</v>
      </c>
    </row>
    <row r="815" spans="1:21" x14ac:dyDescent="0.35">
      <c r="A815">
        <v>2015</v>
      </c>
      <c r="B815">
        <v>9</v>
      </c>
      <c r="C815">
        <v>27</v>
      </c>
      <c r="D815">
        <v>50000000</v>
      </c>
      <c r="E815">
        <v>0</v>
      </c>
      <c r="F815">
        <v>98265710</v>
      </c>
      <c r="G815">
        <v>0</v>
      </c>
      <c r="H815">
        <v>0</v>
      </c>
      <c r="I815">
        <v>0</v>
      </c>
      <c r="K815" s="4">
        <f t="shared" si="121"/>
        <v>2015</v>
      </c>
      <c r="L815" t="str">
        <f>VLOOKUP(B815,Lookup!A:B,2,FALSE)</f>
        <v>Yobe</v>
      </c>
      <c r="M815" t="str">
        <f>VLOOKUP(C815,Lookup!D:E,2,FALSE)</f>
        <v>Power/Energy</v>
      </c>
      <c r="N815" s="1">
        <f t="shared" si="122"/>
        <v>50000000</v>
      </c>
      <c r="O815" s="1">
        <f t="shared" si="123"/>
        <v>0</v>
      </c>
      <c r="P815" s="1">
        <f t="shared" si="124"/>
        <v>50000000</v>
      </c>
      <c r="Q815" s="1">
        <f t="shared" si="125"/>
        <v>98265710</v>
      </c>
      <c r="R815" s="1">
        <f t="shared" si="126"/>
        <v>0</v>
      </c>
      <c r="S815" s="1">
        <f t="shared" si="127"/>
        <v>0</v>
      </c>
      <c r="T815" s="1">
        <f t="shared" si="128"/>
        <v>0</v>
      </c>
      <c r="U815">
        <f t="shared" si="129"/>
        <v>0</v>
      </c>
    </row>
    <row r="816" spans="1:21" x14ac:dyDescent="0.35">
      <c r="A816">
        <v>2015</v>
      </c>
      <c r="B816">
        <v>9</v>
      </c>
      <c r="C816">
        <v>30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K816" s="4">
        <f t="shared" si="121"/>
        <v>2015</v>
      </c>
      <c r="L816" t="str">
        <f>VLOOKUP(B816,Lookup!A:B,2,FALSE)</f>
        <v>Yobe</v>
      </c>
      <c r="M816" t="str">
        <f>VLOOKUP(C816,Lookup!D:E,2,FALSE)</f>
        <v>Science and Technology</v>
      </c>
      <c r="N816" s="1">
        <f t="shared" si="122"/>
        <v>0</v>
      </c>
      <c r="O816" s="1">
        <f t="shared" si="123"/>
        <v>0</v>
      </c>
      <c r="P816" s="1">
        <f t="shared" si="124"/>
        <v>0</v>
      </c>
      <c r="Q816" s="1">
        <f t="shared" si="125"/>
        <v>0</v>
      </c>
      <c r="R816" s="1">
        <f t="shared" si="126"/>
        <v>0</v>
      </c>
      <c r="S816" s="1">
        <f t="shared" si="127"/>
        <v>0</v>
      </c>
      <c r="T816" s="1">
        <f t="shared" si="128"/>
        <v>0</v>
      </c>
      <c r="U816">
        <f t="shared" si="129"/>
        <v>0</v>
      </c>
    </row>
    <row r="817" spans="1:21" x14ac:dyDescent="0.35">
      <c r="A817">
        <v>2015</v>
      </c>
      <c r="B817">
        <v>9</v>
      </c>
      <c r="C817">
        <v>32</v>
      </c>
      <c r="D817">
        <v>907980000</v>
      </c>
      <c r="E817">
        <v>0</v>
      </c>
      <c r="F817">
        <v>55524960.039999999</v>
      </c>
      <c r="G817">
        <v>0</v>
      </c>
      <c r="H817">
        <v>0</v>
      </c>
      <c r="I817">
        <v>0</v>
      </c>
      <c r="K817" s="4">
        <f t="shared" si="121"/>
        <v>2015</v>
      </c>
      <c r="L817" t="str">
        <f>VLOOKUP(B817,Lookup!A:B,2,FALSE)</f>
        <v>Yobe</v>
      </c>
      <c r="M817" t="str">
        <f>VLOOKUP(C817,Lookup!D:E,2,FALSE)</f>
        <v>Town, Urban and Regional Development</v>
      </c>
      <c r="N817" s="1">
        <f t="shared" si="122"/>
        <v>907980000</v>
      </c>
      <c r="O817" s="1">
        <f t="shared" si="123"/>
        <v>0</v>
      </c>
      <c r="P817" s="1">
        <f t="shared" si="124"/>
        <v>907980000</v>
      </c>
      <c r="Q817" s="1">
        <f t="shared" si="125"/>
        <v>55524960.039999999</v>
      </c>
      <c r="R817" s="1">
        <f t="shared" si="126"/>
        <v>0</v>
      </c>
      <c r="S817" s="1">
        <f t="shared" si="127"/>
        <v>0</v>
      </c>
      <c r="T817" s="1">
        <f t="shared" si="128"/>
        <v>0</v>
      </c>
      <c r="U817">
        <f t="shared" si="129"/>
        <v>0</v>
      </c>
    </row>
    <row r="818" spans="1:21" x14ac:dyDescent="0.35">
      <c r="A818">
        <v>2015</v>
      </c>
      <c r="B818">
        <v>9</v>
      </c>
      <c r="C818">
        <v>33</v>
      </c>
      <c r="D818">
        <v>4161105000</v>
      </c>
      <c r="E818">
        <v>0</v>
      </c>
      <c r="F818">
        <v>141777432.87</v>
      </c>
      <c r="G818">
        <v>0</v>
      </c>
      <c r="H818">
        <v>0</v>
      </c>
      <c r="I818">
        <v>0</v>
      </c>
      <c r="K818" s="4">
        <f t="shared" si="121"/>
        <v>2015</v>
      </c>
      <c r="L818" t="str">
        <f>VLOOKUP(B818,Lookup!A:B,2,FALSE)</f>
        <v>Yobe</v>
      </c>
      <c r="M818" t="str">
        <f>VLOOKUP(C818,Lookup!D:E,2,FALSE)</f>
        <v>Trade, Commerce and Industry</v>
      </c>
      <c r="N818" s="1">
        <f t="shared" si="122"/>
        <v>4161105000</v>
      </c>
      <c r="O818" s="1">
        <f t="shared" si="123"/>
        <v>0</v>
      </c>
      <c r="P818" s="1">
        <f t="shared" si="124"/>
        <v>4161105000</v>
      </c>
      <c r="Q818" s="1">
        <f t="shared" si="125"/>
        <v>141777432.87</v>
      </c>
      <c r="R818" s="1">
        <f t="shared" si="126"/>
        <v>0</v>
      </c>
      <c r="S818" s="1">
        <f t="shared" si="127"/>
        <v>0</v>
      </c>
      <c r="T818" s="1">
        <f t="shared" si="128"/>
        <v>0</v>
      </c>
      <c r="U818">
        <f t="shared" si="129"/>
        <v>0</v>
      </c>
    </row>
    <row r="819" spans="1:21" x14ac:dyDescent="0.35">
      <c r="A819">
        <v>2015</v>
      </c>
      <c r="B819">
        <v>9</v>
      </c>
      <c r="C819">
        <v>35</v>
      </c>
      <c r="D819">
        <v>1753500000</v>
      </c>
      <c r="E819">
        <v>0</v>
      </c>
      <c r="F819">
        <v>186441743.05000001</v>
      </c>
      <c r="G819">
        <v>673500000</v>
      </c>
      <c r="H819">
        <v>0</v>
      </c>
      <c r="I819">
        <v>120159680</v>
      </c>
      <c r="K819" s="4">
        <f t="shared" si="121"/>
        <v>2015</v>
      </c>
      <c r="L819" t="str">
        <f>VLOOKUP(B819,Lookup!A:B,2,FALSE)</f>
        <v>Yobe</v>
      </c>
      <c r="M819" t="str">
        <f>VLOOKUP(C819,Lookup!D:E,2,FALSE)</f>
        <v>Water and Sanitation</v>
      </c>
      <c r="N819" s="1">
        <f t="shared" si="122"/>
        <v>1753500000</v>
      </c>
      <c r="O819" s="1">
        <f t="shared" si="123"/>
        <v>0</v>
      </c>
      <c r="P819" s="1">
        <f t="shared" si="124"/>
        <v>1753500000</v>
      </c>
      <c r="Q819" s="1">
        <f t="shared" si="125"/>
        <v>186441743.05000001</v>
      </c>
      <c r="R819" s="1">
        <f t="shared" si="126"/>
        <v>673500000</v>
      </c>
      <c r="S819" s="1">
        <f t="shared" si="127"/>
        <v>0</v>
      </c>
      <c r="T819" s="1">
        <f t="shared" si="128"/>
        <v>673500000</v>
      </c>
      <c r="U819">
        <f t="shared" si="129"/>
        <v>120159680</v>
      </c>
    </row>
    <row r="820" spans="1:21" x14ac:dyDescent="0.35">
      <c r="A820">
        <v>2015</v>
      </c>
      <c r="B820">
        <v>9</v>
      </c>
      <c r="C820">
        <v>37</v>
      </c>
      <c r="D820">
        <v>330000000</v>
      </c>
      <c r="E820">
        <v>0</v>
      </c>
      <c r="F820">
        <v>2893174.72</v>
      </c>
      <c r="G820">
        <v>0</v>
      </c>
      <c r="H820">
        <v>0</v>
      </c>
      <c r="I820">
        <v>0</v>
      </c>
      <c r="K820" s="4">
        <f t="shared" si="121"/>
        <v>2015</v>
      </c>
      <c r="L820" t="str">
        <f>VLOOKUP(B820,Lookup!A:B,2,FALSE)</f>
        <v>Yobe</v>
      </c>
      <c r="M820" t="str">
        <f>VLOOKUP(C820,Lookup!D:E,2,FALSE)</f>
        <v>Youths and Sports</v>
      </c>
      <c r="N820" s="1">
        <f t="shared" si="122"/>
        <v>330000000</v>
      </c>
      <c r="O820" s="1">
        <f t="shared" si="123"/>
        <v>0</v>
      </c>
      <c r="P820" s="1">
        <f t="shared" si="124"/>
        <v>330000000</v>
      </c>
      <c r="Q820" s="1">
        <f t="shared" si="125"/>
        <v>2893174.72</v>
      </c>
      <c r="R820" s="1">
        <f t="shared" si="126"/>
        <v>0</v>
      </c>
      <c r="S820" s="1">
        <f t="shared" si="127"/>
        <v>0</v>
      </c>
      <c r="T820" s="1">
        <f t="shared" si="128"/>
        <v>0</v>
      </c>
      <c r="U820">
        <f t="shared" si="129"/>
        <v>0</v>
      </c>
    </row>
    <row r="821" spans="1:21" x14ac:dyDescent="0.35">
      <c r="A821">
        <v>2015</v>
      </c>
      <c r="B821">
        <v>11</v>
      </c>
      <c r="C821">
        <v>1</v>
      </c>
      <c r="D821">
        <v>8790000000</v>
      </c>
      <c r="E821">
        <v>0</v>
      </c>
      <c r="F821">
        <v>4213104493.5799999</v>
      </c>
      <c r="G821">
        <v>0</v>
      </c>
      <c r="H821">
        <v>0</v>
      </c>
      <c r="I821">
        <v>0</v>
      </c>
      <c r="K821" s="4">
        <f t="shared" si="121"/>
        <v>2015</v>
      </c>
      <c r="L821" t="str">
        <f>VLOOKUP(B821,Lookup!A:B,2,FALSE)</f>
        <v>Federal</v>
      </c>
      <c r="M821" t="str">
        <f>VLOOKUP(C821,Lookup!D:E,2,FALSE)</f>
        <v>Agriculture</v>
      </c>
      <c r="N821" s="1">
        <f t="shared" si="122"/>
        <v>8790000000</v>
      </c>
      <c r="O821" s="1">
        <f t="shared" si="123"/>
        <v>0</v>
      </c>
      <c r="P821" s="1">
        <f t="shared" si="124"/>
        <v>8790000000</v>
      </c>
      <c r="Q821" s="1">
        <f t="shared" si="125"/>
        <v>4213104493.5799999</v>
      </c>
      <c r="R821" s="1">
        <f t="shared" si="126"/>
        <v>0</v>
      </c>
      <c r="S821" s="1">
        <f t="shared" si="127"/>
        <v>0</v>
      </c>
      <c r="T821" s="1">
        <f t="shared" si="128"/>
        <v>0</v>
      </c>
      <c r="U821">
        <f t="shared" si="129"/>
        <v>0</v>
      </c>
    </row>
    <row r="822" spans="1:21" x14ac:dyDescent="0.35">
      <c r="A822">
        <v>2015</v>
      </c>
      <c r="B822">
        <v>11</v>
      </c>
      <c r="C822">
        <v>2</v>
      </c>
      <c r="D822">
        <v>5840000000</v>
      </c>
      <c r="E822">
        <v>0</v>
      </c>
      <c r="F822">
        <v>2838797972.54</v>
      </c>
      <c r="G822">
        <v>0</v>
      </c>
      <c r="H822">
        <v>0</v>
      </c>
      <c r="I822">
        <v>0</v>
      </c>
      <c r="K822" s="4">
        <f t="shared" si="121"/>
        <v>2015</v>
      </c>
      <c r="L822" t="str">
        <f>VLOOKUP(B822,Lookup!A:B,2,FALSE)</f>
        <v>Federal</v>
      </c>
      <c r="M822" t="str">
        <f>VLOOKUP(C822,Lookup!D:E,2,FALSE)</f>
        <v>Aviation</v>
      </c>
      <c r="N822" s="1">
        <f t="shared" si="122"/>
        <v>5840000000</v>
      </c>
      <c r="O822" s="1">
        <f t="shared" si="123"/>
        <v>0</v>
      </c>
      <c r="P822" s="1">
        <f t="shared" si="124"/>
        <v>5840000000</v>
      </c>
      <c r="Q822" s="1">
        <f t="shared" si="125"/>
        <v>2838797972.54</v>
      </c>
      <c r="R822" s="1">
        <f t="shared" si="126"/>
        <v>0</v>
      </c>
      <c r="S822" s="1">
        <f t="shared" si="127"/>
        <v>0</v>
      </c>
      <c r="T822" s="1">
        <f t="shared" si="128"/>
        <v>0</v>
      </c>
      <c r="U822">
        <f t="shared" si="129"/>
        <v>0</v>
      </c>
    </row>
    <row r="823" spans="1:21" x14ac:dyDescent="0.35">
      <c r="A823">
        <v>2015</v>
      </c>
      <c r="B823">
        <v>11</v>
      </c>
      <c r="C823">
        <v>4</v>
      </c>
      <c r="D823">
        <v>450000000</v>
      </c>
      <c r="E823">
        <v>0</v>
      </c>
      <c r="F823">
        <v>77472944</v>
      </c>
      <c r="G823">
        <v>0</v>
      </c>
      <c r="H823">
        <v>0</v>
      </c>
      <c r="I823">
        <v>0</v>
      </c>
      <c r="K823" s="4">
        <f t="shared" si="121"/>
        <v>2015</v>
      </c>
      <c r="L823" t="str">
        <f>VLOOKUP(B823,Lookup!A:B,2,FALSE)</f>
        <v>Federal</v>
      </c>
      <c r="M823" t="str">
        <f>VLOOKUP(C823,Lookup!D:E,2,FALSE)</f>
        <v>Culture &amp; Tourism</v>
      </c>
      <c r="N823" s="1">
        <f t="shared" si="122"/>
        <v>450000000</v>
      </c>
      <c r="O823" s="1">
        <f t="shared" si="123"/>
        <v>0</v>
      </c>
      <c r="P823" s="1">
        <f t="shared" si="124"/>
        <v>450000000</v>
      </c>
      <c r="Q823" s="1">
        <f t="shared" si="125"/>
        <v>77472944</v>
      </c>
      <c r="R823" s="1">
        <f t="shared" si="126"/>
        <v>0</v>
      </c>
      <c r="S823" s="1">
        <f t="shared" si="127"/>
        <v>0</v>
      </c>
      <c r="T823" s="1">
        <f t="shared" si="128"/>
        <v>0</v>
      </c>
      <c r="U823">
        <f t="shared" si="129"/>
        <v>0</v>
      </c>
    </row>
    <row r="824" spans="1:21" x14ac:dyDescent="0.35">
      <c r="A824">
        <v>2015</v>
      </c>
      <c r="B824">
        <v>11</v>
      </c>
      <c r="C824">
        <v>5</v>
      </c>
      <c r="D824">
        <v>36700000000</v>
      </c>
      <c r="E824">
        <v>0</v>
      </c>
      <c r="F824">
        <v>15222036626.16</v>
      </c>
      <c r="G824">
        <v>0</v>
      </c>
      <c r="H824">
        <v>0</v>
      </c>
      <c r="I824">
        <v>0</v>
      </c>
      <c r="K824" s="4">
        <f t="shared" si="121"/>
        <v>2015</v>
      </c>
      <c r="L824" t="str">
        <f>VLOOKUP(B824,Lookup!A:B,2,FALSE)</f>
        <v>Federal</v>
      </c>
      <c r="M824" t="str">
        <f>VLOOKUP(C824,Lookup!D:E,2,FALSE)</f>
        <v>Defence/MOD/Army/Air/Force/ Navy</v>
      </c>
      <c r="N824" s="1">
        <f t="shared" si="122"/>
        <v>36700000000</v>
      </c>
      <c r="O824" s="1">
        <f t="shared" si="123"/>
        <v>0</v>
      </c>
      <c r="P824" s="1">
        <f t="shared" si="124"/>
        <v>36700000000</v>
      </c>
      <c r="Q824" s="1">
        <f t="shared" si="125"/>
        <v>15222036626.16</v>
      </c>
      <c r="R824" s="1">
        <f t="shared" si="126"/>
        <v>0</v>
      </c>
      <c r="S824" s="1">
        <f t="shared" si="127"/>
        <v>0</v>
      </c>
      <c r="T824" s="1">
        <f t="shared" si="128"/>
        <v>0</v>
      </c>
      <c r="U824">
        <f t="shared" si="129"/>
        <v>0</v>
      </c>
    </row>
    <row r="825" spans="1:21" x14ac:dyDescent="0.35">
      <c r="A825">
        <v>2015</v>
      </c>
      <c r="B825">
        <v>11</v>
      </c>
      <c r="C825">
        <v>6</v>
      </c>
      <c r="D825">
        <v>23520000000</v>
      </c>
      <c r="E825">
        <v>0</v>
      </c>
      <c r="F825">
        <v>118366957388.28003</v>
      </c>
      <c r="G825">
        <v>4336000000</v>
      </c>
      <c r="H825">
        <v>0</v>
      </c>
      <c r="I825">
        <v>105718282611.11</v>
      </c>
      <c r="K825" s="4">
        <f t="shared" si="121"/>
        <v>2015</v>
      </c>
      <c r="L825" t="str">
        <f>VLOOKUP(B825,Lookup!A:B,2,FALSE)</f>
        <v>Federal</v>
      </c>
      <c r="M825" t="str">
        <f>VLOOKUP(C825,Lookup!D:E,2,FALSE)</f>
        <v>Education</v>
      </c>
      <c r="N825" s="1">
        <f t="shared" si="122"/>
        <v>23520000000</v>
      </c>
      <c r="O825" s="1">
        <f t="shared" si="123"/>
        <v>0</v>
      </c>
      <c r="P825" s="1">
        <f t="shared" si="124"/>
        <v>23520000000</v>
      </c>
      <c r="Q825" s="1">
        <f t="shared" si="125"/>
        <v>118366957388.28003</v>
      </c>
      <c r="R825" s="1">
        <f t="shared" si="126"/>
        <v>4336000000</v>
      </c>
      <c r="S825" s="1">
        <f t="shared" si="127"/>
        <v>0</v>
      </c>
      <c r="T825" s="1">
        <f t="shared" si="128"/>
        <v>4336000000</v>
      </c>
      <c r="U825">
        <f t="shared" si="129"/>
        <v>105718282611.11</v>
      </c>
    </row>
    <row r="826" spans="1:21" x14ac:dyDescent="0.35">
      <c r="A826">
        <v>2015</v>
      </c>
      <c r="B826">
        <v>11</v>
      </c>
      <c r="C826">
        <v>7</v>
      </c>
      <c r="D826">
        <v>1900000000</v>
      </c>
      <c r="E826">
        <v>0</v>
      </c>
      <c r="F826">
        <v>1054453784.7499998</v>
      </c>
      <c r="G826">
        <v>0</v>
      </c>
      <c r="H826">
        <v>0</v>
      </c>
      <c r="I826">
        <v>0</v>
      </c>
      <c r="K826" s="4">
        <f t="shared" si="121"/>
        <v>2015</v>
      </c>
      <c r="L826" t="str">
        <f>VLOOKUP(B826,Lookup!A:B,2,FALSE)</f>
        <v>Federal</v>
      </c>
      <c r="M826" t="str">
        <f>VLOOKUP(C826,Lookup!D:E,2,FALSE)</f>
        <v>Environment</v>
      </c>
      <c r="N826" s="1">
        <f t="shared" si="122"/>
        <v>1900000000</v>
      </c>
      <c r="O826" s="1">
        <f t="shared" si="123"/>
        <v>0</v>
      </c>
      <c r="P826" s="1">
        <f t="shared" si="124"/>
        <v>1900000000</v>
      </c>
      <c r="Q826" s="1">
        <f t="shared" si="125"/>
        <v>1054453784.7499998</v>
      </c>
      <c r="R826" s="1">
        <f t="shared" si="126"/>
        <v>0</v>
      </c>
      <c r="S826" s="1">
        <f t="shared" si="127"/>
        <v>0</v>
      </c>
      <c r="T826" s="1">
        <f t="shared" si="128"/>
        <v>0</v>
      </c>
      <c r="U826">
        <f t="shared" si="129"/>
        <v>0</v>
      </c>
    </row>
    <row r="827" spans="1:21" x14ac:dyDescent="0.35">
      <c r="A827">
        <v>2015</v>
      </c>
      <c r="B827">
        <v>11</v>
      </c>
      <c r="C827">
        <v>8</v>
      </c>
      <c r="D827">
        <v>18700000000</v>
      </c>
      <c r="E827">
        <v>0</v>
      </c>
      <c r="F827">
        <v>16903586083.030001</v>
      </c>
      <c r="G827">
        <v>0</v>
      </c>
      <c r="H827">
        <v>0</v>
      </c>
      <c r="I827">
        <v>0</v>
      </c>
      <c r="K827" s="4">
        <f t="shared" si="121"/>
        <v>2015</v>
      </c>
      <c r="L827" t="str">
        <f>VLOOKUP(B827,Lookup!A:B,2,FALSE)</f>
        <v>Federal</v>
      </c>
      <c r="M827" t="str">
        <f>VLOOKUP(C827,Lookup!D:E,2,FALSE)</f>
        <v>Federal Bodies</v>
      </c>
      <c r="N827" s="1">
        <f t="shared" si="122"/>
        <v>18700000000</v>
      </c>
      <c r="O827" s="1">
        <f t="shared" si="123"/>
        <v>0</v>
      </c>
      <c r="P827" s="1">
        <f t="shared" si="124"/>
        <v>18700000000</v>
      </c>
      <c r="Q827" s="1">
        <f t="shared" si="125"/>
        <v>16903586083.030001</v>
      </c>
      <c r="R827" s="1">
        <f t="shared" si="126"/>
        <v>0</v>
      </c>
      <c r="S827" s="1">
        <f t="shared" si="127"/>
        <v>0</v>
      </c>
      <c r="T827" s="1">
        <f t="shared" si="128"/>
        <v>0</v>
      </c>
      <c r="U827">
        <f t="shared" si="129"/>
        <v>0</v>
      </c>
    </row>
    <row r="828" spans="1:21" x14ac:dyDescent="0.35">
      <c r="A828">
        <v>2015</v>
      </c>
      <c r="B828">
        <v>11</v>
      </c>
      <c r="C828">
        <v>9</v>
      </c>
      <c r="D828">
        <v>293172900000</v>
      </c>
      <c r="E828">
        <v>0</v>
      </c>
      <c r="F828">
        <v>1346902980789.6001</v>
      </c>
      <c r="G828">
        <v>0</v>
      </c>
      <c r="H828">
        <v>0</v>
      </c>
      <c r="I828">
        <v>0</v>
      </c>
      <c r="K828" s="4">
        <f t="shared" si="121"/>
        <v>2015</v>
      </c>
      <c r="L828" t="str">
        <f>VLOOKUP(B828,Lookup!A:B,2,FALSE)</f>
        <v>Federal</v>
      </c>
      <c r="M828" t="str">
        <f>VLOOKUP(C828,Lookup!D:E,2,FALSE)</f>
        <v>Finance</v>
      </c>
      <c r="N828" s="1">
        <f t="shared" si="122"/>
        <v>293172900000</v>
      </c>
      <c r="O828" s="1">
        <f t="shared" si="123"/>
        <v>0</v>
      </c>
      <c r="P828" s="1">
        <f t="shared" si="124"/>
        <v>293172900000</v>
      </c>
      <c r="Q828" s="1">
        <f t="shared" si="125"/>
        <v>1346902980789.6001</v>
      </c>
      <c r="R828" s="1">
        <f t="shared" si="126"/>
        <v>0</v>
      </c>
      <c r="S828" s="1">
        <f t="shared" si="127"/>
        <v>0</v>
      </c>
      <c r="T828" s="1">
        <f t="shared" si="128"/>
        <v>0</v>
      </c>
      <c r="U828">
        <f t="shared" si="129"/>
        <v>0</v>
      </c>
    </row>
    <row r="829" spans="1:21" x14ac:dyDescent="0.35">
      <c r="A829">
        <v>2015</v>
      </c>
      <c r="B829">
        <v>11</v>
      </c>
      <c r="C829">
        <v>10</v>
      </c>
      <c r="D829">
        <v>6500000000</v>
      </c>
      <c r="E829">
        <v>0</v>
      </c>
      <c r="F829">
        <v>2615956877.9200001</v>
      </c>
      <c r="G829">
        <v>0</v>
      </c>
      <c r="H829">
        <v>0</v>
      </c>
      <c r="I829">
        <v>0</v>
      </c>
      <c r="K829" s="4">
        <f t="shared" si="121"/>
        <v>2015</v>
      </c>
      <c r="L829" t="str">
        <f>VLOOKUP(B829,Lookup!A:B,2,FALSE)</f>
        <v>Federal</v>
      </c>
      <c r="M829" t="str">
        <f>VLOOKUP(C829,Lookup!D:E,2,FALSE)</f>
        <v>Foreign Affairs</v>
      </c>
      <c r="N829" s="1">
        <f t="shared" si="122"/>
        <v>6500000000</v>
      </c>
      <c r="O829" s="1">
        <f t="shared" si="123"/>
        <v>0</v>
      </c>
      <c r="P829" s="1">
        <f t="shared" si="124"/>
        <v>6500000000</v>
      </c>
      <c r="Q829" s="1">
        <f t="shared" si="125"/>
        <v>2615956877.9200001</v>
      </c>
      <c r="R829" s="1">
        <f t="shared" si="126"/>
        <v>0</v>
      </c>
      <c r="S829" s="1">
        <f t="shared" si="127"/>
        <v>0</v>
      </c>
      <c r="T829" s="1">
        <f t="shared" si="128"/>
        <v>0</v>
      </c>
      <c r="U829">
        <f t="shared" si="129"/>
        <v>0</v>
      </c>
    </row>
    <row r="830" spans="1:21" x14ac:dyDescent="0.35">
      <c r="A830">
        <v>2015</v>
      </c>
      <c r="B830">
        <v>11</v>
      </c>
      <c r="C830">
        <v>12</v>
      </c>
      <c r="D830">
        <v>1586528674</v>
      </c>
      <c r="E830">
        <v>0</v>
      </c>
      <c r="F830">
        <v>974265251.77999997</v>
      </c>
      <c r="G830">
        <v>0</v>
      </c>
      <c r="H830">
        <v>0</v>
      </c>
      <c r="I830">
        <v>0</v>
      </c>
      <c r="K830" s="4">
        <f t="shared" si="121"/>
        <v>2015</v>
      </c>
      <c r="L830" t="str">
        <f>VLOOKUP(B830,Lookup!A:B,2,FALSE)</f>
        <v>Federal</v>
      </c>
      <c r="M830" t="str">
        <f>VLOOKUP(C830,Lookup!D:E,2,FALSE)</f>
        <v>Head of Civil Service</v>
      </c>
      <c r="N830" s="1">
        <f t="shared" si="122"/>
        <v>1586528674</v>
      </c>
      <c r="O830" s="1">
        <f t="shared" si="123"/>
        <v>0</v>
      </c>
      <c r="P830" s="1">
        <f t="shared" si="124"/>
        <v>1586528674</v>
      </c>
      <c r="Q830" s="1">
        <f t="shared" si="125"/>
        <v>974265251.77999997</v>
      </c>
      <c r="R830" s="1">
        <f t="shared" si="126"/>
        <v>0</v>
      </c>
      <c r="S830" s="1">
        <f t="shared" si="127"/>
        <v>0</v>
      </c>
      <c r="T830" s="1">
        <f t="shared" si="128"/>
        <v>0</v>
      </c>
      <c r="U830">
        <f t="shared" si="129"/>
        <v>0</v>
      </c>
    </row>
    <row r="831" spans="1:21" x14ac:dyDescent="0.35">
      <c r="A831">
        <v>2015</v>
      </c>
      <c r="B831">
        <v>11</v>
      </c>
      <c r="C831">
        <v>13</v>
      </c>
      <c r="D831">
        <v>22676000000</v>
      </c>
      <c r="E831">
        <v>0</v>
      </c>
      <c r="F831">
        <v>12089368991.510004</v>
      </c>
      <c r="G831">
        <v>10185798438</v>
      </c>
      <c r="H831">
        <v>0</v>
      </c>
      <c r="I831">
        <v>6591498379.79</v>
      </c>
      <c r="K831" s="4">
        <f t="shared" si="121"/>
        <v>2015</v>
      </c>
      <c r="L831" t="str">
        <f>VLOOKUP(B831,Lookup!A:B,2,FALSE)</f>
        <v>Federal</v>
      </c>
      <c r="M831" t="str">
        <f>VLOOKUP(C831,Lookup!D:E,2,FALSE)</f>
        <v>Health</v>
      </c>
      <c r="N831" s="1">
        <f t="shared" si="122"/>
        <v>22676000000</v>
      </c>
      <c r="O831" s="1">
        <f t="shared" si="123"/>
        <v>0</v>
      </c>
      <c r="P831" s="1">
        <f t="shared" si="124"/>
        <v>22676000000</v>
      </c>
      <c r="Q831" s="1">
        <f t="shared" si="125"/>
        <v>12089368991.510004</v>
      </c>
      <c r="R831" s="1">
        <f t="shared" si="126"/>
        <v>10185798438</v>
      </c>
      <c r="S831" s="1">
        <f t="shared" si="127"/>
        <v>0</v>
      </c>
      <c r="T831" s="1">
        <f t="shared" si="128"/>
        <v>10185798438</v>
      </c>
      <c r="U831">
        <f t="shared" si="129"/>
        <v>6591498379.79</v>
      </c>
    </row>
    <row r="832" spans="1:21" x14ac:dyDescent="0.35">
      <c r="A832">
        <v>2015</v>
      </c>
      <c r="B832">
        <v>11</v>
      </c>
      <c r="C832">
        <v>14</v>
      </c>
      <c r="D832">
        <v>1927654876</v>
      </c>
      <c r="E832">
        <v>0</v>
      </c>
      <c r="F832">
        <v>9848372251.4500008</v>
      </c>
      <c r="G832">
        <v>1658675476</v>
      </c>
      <c r="H832">
        <v>0</v>
      </c>
      <c r="I832">
        <v>804325001</v>
      </c>
      <c r="K832" s="4">
        <f t="shared" si="121"/>
        <v>2015</v>
      </c>
      <c r="L832" t="str">
        <f>VLOOKUP(B832,Lookup!A:B,2,FALSE)</f>
        <v>Federal</v>
      </c>
      <c r="M832" t="str">
        <f>VLOOKUP(C832,Lookup!D:E,2,FALSE)</f>
        <v>Humanitarian Affairs, Disaster Management &amp; Social Development</v>
      </c>
      <c r="N832" s="1">
        <f t="shared" si="122"/>
        <v>1927654876</v>
      </c>
      <c r="O832" s="1">
        <f t="shared" si="123"/>
        <v>0</v>
      </c>
      <c r="P832" s="1">
        <f t="shared" si="124"/>
        <v>1927654876</v>
      </c>
      <c r="Q832" s="1">
        <f t="shared" si="125"/>
        <v>9848372251.4500008</v>
      </c>
      <c r="R832" s="1">
        <f t="shared" si="126"/>
        <v>1658675476</v>
      </c>
      <c r="S832" s="1">
        <f t="shared" si="127"/>
        <v>0</v>
      </c>
      <c r="T832" s="1">
        <f t="shared" si="128"/>
        <v>1658675476</v>
      </c>
      <c r="U832">
        <f t="shared" si="129"/>
        <v>804325001</v>
      </c>
    </row>
    <row r="833" spans="1:21" x14ac:dyDescent="0.35">
      <c r="A833">
        <v>2015</v>
      </c>
      <c r="B833">
        <v>11</v>
      </c>
      <c r="C833">
        <v>15</v>
      </c>
      <c r="D833">
        <v>1449999999</v>
      </c>
      <c r="E833">
        <v>0</v>
      </c>
      <c r="F833">
        <v>950533327.2700001</v>
      </c>
      <c r="G833">
        <v>0</v>
      </c>
      <c r="H833">
        <v>0</v>
      </c>
      <c r="I833">
        <v>0</v>
      </c>
      <c r="K833" s="4">
        <f t="shared" si="121"/>
        <v>2015</v>
      </c>
      <c r="L833" t="str">
        <f>VLOOKUP(B833,Lookup!A:B,2,FALSE)</f>
        <v>Federal</v>
      </c>
      <c r="M833" t="str">
        <f>VLOOKUP(C833,Lookup!D:E,2,FALSE)</f>
        <v>Information</v>
      </c>
      <c r="N833" s="1">
        <f t="shared" si="122"/>
        <v>1449999999</v>
      </c>
      <c r="O833" s="1">
        <f t="shared" si="123"/>
        <v>0</v>
      </c>
      <c r="P833" s="1">
        <f t="shared" si="124"/>
        <v>1449999999</v>
      </c>
      <c r="Q833" s="1">
        <f t="shared" si="125"/>
        <v>950533327.2700001</v>
      </c>
      <c r="R833" s="1">
        <f t="shared" si="126"/>
        <v>0</v>
      </c>
      <c r="S833" s="1">
        <f t="shared" si="127"/>
        <v>0</v>
      </c>
      <c r="T833" s="1">
        <f t="shared" si="128"/>
        <v>0</v>
      </c>
      <c r="U833">
        <f t="shared" si="129"/>
        <v>0</v>
      </c>
    </row>
    <row r="834" spans="1:21" x14ac:dyDescent="0.35">
      <c r="A834">
        <v>2015</v>
      </c>
      <c r="B834">
        <v>11</v>
      </c>
      <c r="C834">
        <v>17</v>
      </c>
      <c r="D834">
        <v>19852000000</v>
      </c>
      <c r="E834">
        <v>0</v>
      </c>
      <c r="F834">
        <v>18791396590.069996</v>
      </c>
      <c r="G834">
        <v>0</v>
      </c>
      <c r="H834">
        <v>0</v>
      </c>
      <c r="I834">
        <v>0</v>
      </c>
      <c r="K834" s="4">
        <f t="shared" si="121"/>
        <v>2015</v>
      </c>
      <c r="L834" t="str">
        <f>VLOOKUP(B834,Lookup!A:B,2,FALSE)</f>
        <v>Federal</v>
      </c>
      <c r="M834" t="str">
        <f>VLOOKUP(C834,Lookup!D:E,2,FALSE)</f>
        <v>Infrastructure</v>
      </c>
      <c r="N834" s="1">
        <f t="shared" si="122"/>
        <v>19852000000</v>
      </c>
      <c r="O834" s="1">
        <f t="shared" si="123"/>
        <v>0</v>
      </c>
      <c r="P834" s="1">
        <f t="shared" si="124"/>
        <v>19852000000</v>
      </c>
      <c r="Q834" s="1">
        <f t="shared" si="125"/>
        <v>18791396590.069996</v>
      </c>
      <c r="R834" s="1">
        <f t="shared" si="126"/>
        <v>0</v>
      </c>
      <c r="S834" s="1">
        <f t="shared" si="127"/>
        <v>0</v>
      </c>
      <c r="T834" s="1">
        <f t="shared" si="128"/>
        <v>0</v>
      </c>
      <c r="U834">
        <f t="shared" si="129"/>
        <v>0</v>
      </c>
    </row>
    <row r="835" spans="1:21" x14ac:dyDescent="0.35">
      <c r="A835">
        <v>2015</v>
      </c>
      <c r="B835">
        <v>11</v>
      </c>
      <c r="C835">
        <v>18</v>
      </c>
      <c r="D835">
        <v>2890000000</v>
      </c>
      <c r="E835">
        <v>0</v>
      </c>
      <c r="F835">
        <v>1397052150.2699997</v>
      </c>
      <c r="G835">
        <v>0</v>
      </c>
      <c r="H835">
        <v>0</v>
      </c>
      <c r="I835">
        <v>0</v>
      </c>
      <c r="K835" s="4">
        <f t="shared" si="121"/>
        <v>2015</v>
      </c>
      <c r="L835" t="str">
        <f>VLOOKUP(B835,Lookup!A:B,2,FALSE)</f>
        <v>Federal</v>
      </c>
      <c r="M835" t="str">
        <f>VLOOKUP(C835,Lookup!D:E,2,FALSE)</f>
        <v>Interior</v>
      </c>
      <c r="N835" s="1">
        <f t="shared" si="122"/>
        <v>2890000000</v>
      </c>
      <c r="O835" s="1">
        <f t="shared" si="123"/>
        <v>0</v>
      </c>
      <c r="P835" s="1">
        <f t="shared" si="124"/>
        <v>2890000000</v>
      </c>
      <c r="Q835" s="1">
        <f t="shared" si="125"/>
        <v>1397052150.2699997</v>
      </c>
      <c r="R835" s="1">
        <f t="shared" si="126"/>
        <v>0</v>
      </c>
      <c r="S835" s="1">
        <f t="shared" si="127"/>
        <v>0</v>
      </c>
      <c r="T835" s="1">
        <f t="shared" si="128"/>
        <v>0</v>
      </c>
      <c r="U835">
        <f t="shared" si="129"/>
        <v>0</v>
      </c>
    </row>
    <row r="836" spans="1:21" x14ac:dyDescent="0.35">
      <c r="A836">
        <v>2015</v>
      </c>
      <c r="B836">
        <v>11</v>
      </c>
      <c r="C836">
        <v>19</v>
      </c>
      <c r="D836">
        <v>515446428</v>
      </c>
      <c r="E836">
        <v>0</v>
      </c>
      <c r="F836">
        <v>564382588.32999992</v>
      </c>
      <c r="G836">
        <v>175000000</v>
      </c>
      <c r="H836">
        <v>0</v>
      </c>
      <c r="I836">
        <v>394045919.57999998</v>
      </c>
      <c r="K836" s="4">
        <f t="shared" si="121"/>
        <v>2015</v>
      </c>
      <c r="L836" t="str">
        <f>VLOOKUP(B836,Lookup!A:B,2,FALSE)</f>
        <v>Federal</v>
      </c>
      <c r="M836" t="str">
        <f>VLOOKUP(C836,Lookup!D:E,2,FALSE)</f>
        <v>Labour and Productivity</v>
      </c>
      <c r="N836" s="1">
        <f t="shared" si="122"/>
        <v>515446428</v>
      </c>
      <c r="O836" s="1">
        <f t="shared" si="123"/>
        <v>0</v>
      </c>
      <c r="P836" s="1">
        <f t="shared" si="124"/>
        <v>515446428</v>
      </c>
      <c r="Q836" s="1">
        <f t="shared" si="125"/>
        <v>564382588.32999992</v>
      </c>
      <c r="R836" s="1">
        <f t="shared" si="126"/>
        <v>175000000</v>
      </c>
      <c r="S836" s="1">
        <f t="shared" si="127"/>
        <v>0</v>
      </c>
      <c r="T836" s="1">
        <f t="shared" si="128"/>
        <v>175000000</v>
      </c>
      <c r="U836">
        <f t="shared" si="129"/>
        <v>394045919.57999998</v>
      </c>
    </row>
    <row r="837" spans="1:21" x14ac:dyDescent="0.35">
      <c r="A837">
        <v>2015</v>
      </c>
      <c r="B837">
        <v>11</v>
      </c>
      <c r="C837">
        <v>20</v>
      </c>
      <c r="D837">
        <v>1663000000</v>
      </c>
      <c r="E837">
        <v>0</v>
      </c>
      <c r="F837">
        <v>351702143.89999998</v>
      </c>
      <c r="G837">
        <v>0</v>
      </c>
      <c r="H837">
        <v>0</v>
      </c>
      <c r="I837">
        <v>0</v>
      </c>
      <c r="K837" s="4">
        <f t="shared" si="121"/>
        <v>2015</v>
      </c>
      <c r="L837" t="str">
        <f>VLOOKUP(B837,Lookup!A:B,2,FALSE)</f>
        <v>Federal</v>
      </c>
      <c r="M837" t="str">
        <f>VLOOKUP(C837,Lookup!D:E,2,FALSE)</f>
        <v>Land &amp; Housing</v>
      </c>
      <c r="N837" s="1">
        <f t="shared" si="122"/>
        <v>1663000000</v>
      </c>
      <c r="O837" s="1">
        <f t="shared" si="123"/>
        <v>0</v>
      </c>
      <c r="P837" s="1">
        <f t="shared" si="124"/>
        <v>1663000000</v>
      </c>
      <c r="Q837" s="1">
        <f t="shared" si="125"/>
        <v>351702143.89999998</v>
      </c>
      <c r="R837" s="1">
        <f t="shared" si="126"/>
        <v>0</v>
      </c>
      <c r="S837" s="1">
        <f t="shared" si="127"/>
        <v>0</v>
      </c>
      <c r="T837" s="1">
        <f t="shared" si="128"/>
        <v>0</v>
      </c>
      <c r="U837">
        <f t="shared" si="129"/>
        <v>0</v>
      </c>
    </row>
    <row r="838" spans="1:21" x14ac:dyDescent="0.35">
      <c r="A838">
        <v>2015</v>
      </c>
      <c r="B838">
        <v>11</v>
      </c>
      <c r="C838">
        <v>21</v>
      </c>
      <c r="D838">
        <v>2190357861</v>
      </c>
      <c r="E838">
        <v>0</v>
      </c>
      <c r="F838">
        <v>15817965232.27</v>
      </c>
      <c r="G838">
        <v>435834462</v>
      </c>
      <c r="H838">
        <v>0</v>
      </c>
      <c r="I838">
        <v>349295090.44000006</v>
      </c>
      <c r="K838" s="4">
        <f t="shared" si="121"/>
        <v>2015</v>
      </c>
      <c r="L838" t="str">
        <f>VLOOKUP(B838,Lookup!A:B,2,FALSE)</f>
        <v>Federal</v>
      </c>
      <c r="M838" t="str">
        <f>VLOOKUP(C838,Lookup!D:E,2,FALSE)</f>
        <v>Law &amp; Justices</v>
      </c>
      <c r="N838" s="1">
        <f t="shared" si="122"/>
        <v>2190357861</v>
      </c>
      <c r="O838" s="1">
        <f t="shared" si="123"/>
        <v>0</v>
      </c>
      <c r="P838" s="1">
        <f t="shared" si="124"/>
        <v>2190357861</v>
      </c>
      <c r="Q838" s="1">
        <f t="shared" si="125"/>
        <v>15817965232.27</v>
      </c>
      <c r="R838" s="1">
        <f t="shared" si="126"/>
        <v>435834462</v>
      </c>
      <c r="S838" s="1">
        <f t="shared" si="127"/>
        <v>0</v>
      </c>
      <c r="T838" s="1">
        <f t="shared" si="128"/>
        <v>435834462</v>
      </c>
      <c r="U838">
        <f t="shared" si="129"/>
        <v>349295090.44000006</v>
      </c>
    </row>
    <row r="839" spans="1:21" x14ac:dyDescent="0.35">
      <c r="A839">
        <v>2015</v>
      </c>
      <c r="B839">
        <v>11</v>
      </c>
      <c r="C839">
        <v>22</v>
      </c>
      <c r="D839">
        <v>0</v>
      </c>
      <c r="E839">
        <v>0</v>
      </c>
      <c r="F839">
        <v>11199147349.9</v>
      </c>
      <c r="G839">
        <v>0</v>
      </c>
      <c r="H839">
        <v>0</v>
      </c>
      <c r="I839">
        <v>0</v>
      </c>
      <c r="K839" s="4">
        <f t="shared" si="121"/>
        <v>2015</v>
      </c>
      <c r="L839" t="str">
        <f>VLOOKUP(B839,Lookup!A:B,2,FALSE)</f>
        <v>Federal</v>
      </c>
      <c r="M839" t="str">
        <f>VLOOKUP(C839,Lookup!D:E,2,FALSE)</f>
        <v>Legislature</v>
      </c>
      <c r="N839" s="1">
        <f t="shared" si="122"/>
        <v>0</v>
      </c>
      <c r="O839" s="1">
        <f t="shared" si="123"/>
        <v>0</v>
      </c>
      <c r="P839" s="1">
        <f t="shared" si="124"/>
        <v>0</v>
      </c>
      <c r="Q839" s="1">
        <f t="shared" si="125"/>
        <v>11199147349.9</v>
      </c>
      <c r="R839" s="1">
        <f t="shared" si="126"/>
        <v>0</v>
      </c>
      <c r="S839" s="1">
        <f t="shared" si="127"/>
        <v>0</v>
      </c>
      <c r="T839" s="1">
        <f t="shared" si="128"/>
        <v>0</v>
      </c>
      <c r="U839">
        <f t="shared" si="129"/>
        <v>0</v>
      </c>
    </row>
    <row r="840" spans="1:21" x14ac:dyDescent="0.35">
      <c r="A840">
        <v>2015</v>
      </c>
      <c r="B840">
        <v>11</v>
      </c>
      <c r="C840">
        <v>23</v>
      </c>
      <c r="D840">
        <v>1000000000</v>
      </c>
      <c r="E840">
        <v>0</v>
      </c>
      <c r="F840">
        <v>571481171.34000003</v>
      </c>
      <c r="G840">
        <v>0</v>
      </c>
      <c r="H840">
        <v>0</v>
      </c>
      <c r="I840">
        <v>0</v>
      </c>
      <c r="K840" s="4">
        <f t="shared" si="121"/>
        <v>2015</v>
      </c>
      <c r="L840" t="str">
        <f>VLOOKUP(B840,Lookup!A:B,2,FALSE)</f>
        <v>Federal</v>
      </c>
      <c r="M840" t="str">
        <f>VLOOKUP(C840,Lookup!D:E,2,FALSE)</f>
        <v>Mines and Steel Development</v>
      </c>
      <c r="N840" s="1">
        <f t="shared" si="122"/>
        <v>1000000000</v>
      </c>
      <c r="O840" s="1">
        <f t="shared" si="123"/>
        <v>0</v>
      </c>
      <c r="P840" s="1">
        <f t="shared" si="124"/>
        <v>1000000000</v>
      </c>
      <c r="Q840" s="1">
        <f t="shared" si="125"/>
        <v>571481171.34000003</v>
      </c>
      <c r="R840" s="1">
        <f t="shared" si="126"/>
        <v>0</v>
      </c>
      <c r="S840" s="1">
        <f t="shared" si="127"/>
        <v>0</v>
      </c>
      <c r="T840" s="1">
        <f t="shared" si="128"/>
        <v>0</v>
      </c>
      <c r="U840">
        <f t="shared" si="129"/>
        <v>0</v>
      </c>
    </row>
    <row r="841" spans="1:21" x14ac:dyDescent="0.35">
      <c r="A841">
        <v>2015</v>
      </c>
      <c r="B841">
        <v>11</v>
      </c>
      <c r="C841">
        <v>24</v>
      </c>
      <c r="D841">
        <v>26499999999</v>
      </c>
      <c r="E841">
        <v>0</v>
      </c>
      <c r="F841">
        <v>4101060856.7299995</v>
      </c>
      <c r="G841">
        <v>0</v>
      </c>
      <c r="H841">
        <v>0</v>
      </c>
      <c r="I841">
        <v>0</v>
      </c>
      <c r="K841" s="4">
        <f t="shared" si="121"/>
        <v>2015</v>
      </c>
      <c r="L841" t="str">
        <f>VLOOKUP(B841,Lookup!A:B,2,FALSE)</f>
        <v>Federal</v>
      </c>
      <c r="M841" t="str">
        <f>VLOOKUP(C841,Lookup!D:E,2,FALSE)</f>
        <v>National Security</v>
      </c>
      <c r="N841" s="1">
        <f t="shared" si="122"/>
        <v>26499999999</v>
      </c>
      <c r="O841" s="1">
        <f t="shared" si="123"/>
        <v>0</v>
      </c>
      <c r="P841" s="1">
        <f t="shared" si="124"/>
        <v>26499999999</v>
      </c>
      <c r="Q841" s="1">
        <f t="shared" si="125"/>
        <v>4101060856.7299995</v>
      </c>
      <c r="R841" s="1">
        <f t="shared" si="126"/>
        <v>0</v>
      </c>
      <c r="S841" s="1">
        <f t="shared" si="127"/>
        <v>0</v>
      </c>
      <c r="T841" s="1">
        <f t="shared" si="128"/>
        <v>0</v>
      </c>
      <c r="U841">
        <f t="shared" si="129"/>
        <v>0</v>
      </c>
    </row>
    <row r="842" spans="1:21" x14ac:dyDescent="0.35">
      <c r="A842">
        <v>2015</v>
      </c>
      <c r="B842">
        <v>11</v>
      </c>
      <c r="C842">
        <v>25</v>
      </c>
      <c r="D842">
        <v>1500000000</v>
      </c>
      <c r="E842">
        <v>0</v>
      </c>
      <c r="F842">
        <v>5419409416.04</v>
      </c>
      <c r="G842">
        <v>0</v>
      </c>
      <c r="H842">
        <v>0</v>
      </c>
      <c r="I842">
        <v>0</v>
      </c>
      <c r="K842" s="4">
        <f t="shared" si="121"/>
        <v>2015</v>
      </c>
      <c r="L842" t="str">
        <f>VLOOKUP(B842,Lookup!A:B,2,FALSE)</f>
        <v>Federal</v>
      </c>
      <c r="M842" t="str">
        <f>VLOOKUP(C842,Lookup!D:E,2,FALSE)</f>
        <v>Petroleum Resources</v>
      </c>
      <c r="N842" s="1">
        <f t="shared" si="122"/>
        <v>1500000000</v>
      </c>
      <c r="O842" s="1">
        <f t="shared" si="123"/>
        <v>0</v>
      </c>
      <c r="P842" s="1">
        <f t="shared" si="124"/>
        <v>1500000000</v>
      </c>
      <c r="Q842" s="1">
        <f t="shared" si="125"/>
        <v>5419409416.04</v>
      </c>
      <c r="R842" s="1">
        <f t="shared" si="126"/>
        <v>0</v>
      </c>
      <c r="S842" s="1">
        <f t="shared" si="127"/>
        <v>0</v>
      </c>
      <c r="T842" s="1">
        <f t="shared" si="128"/>
        <v>0</v>
      </c>
      <c r="U842">
        <f t="shared" si="129"/>
        <v>0</v>
      </c>
    </row>
    <row r="843" spans="1:21" x14ac:dyDescent="0.35">
      <c r="A843">
        <v>2015</v>
      </c>
      <c r="B843">
        <v>11</v>
      </c>
      <c r="C843">
        <v>26</v>
      </c>
      <c r="D843">
        <v>18250000000</v>
      </c>
      <c r="E843">
        <v>0</v>
      </c>
      <c r="F843">
        <v>8707044385.9799995</v>
      </c>
      <c r="G843">
        <v>0</v>
      </c>
      <c r="H843">
        <v>0</v>
      </c>
      <c r="I843">
        <v>0</v>
      </c>
      <c r="K843" s="4">
        <f t="shared" si="121"/>
        <v>2015</v>
      </c>
      <c r="L843" t="str">
        <f>VLOOKUP(B843,Lookup!A:B,2,FALSE)</f>
        <v>Federal</v>
      </c>
      <c r="M843" t="str">
        <f>VLOOKUP(C843,Lookup!D:E,2,FALSE)</f>
        <v>Police Affairs</v>
      </c>
      <c r="N843" s="1">
        <f t="shared" si="122"/>
        <v>18250000000</v>
      </c>
      <c r="O843" s="1">
        <f t="shared" si="123"/>
        <v>0</v>
      </c>
      <c r="P843" s="1">
        <f t="shared" si="124"/>
        <v>18250000000</v>
      </c>
      <c r="Q843" s="1">
        <f t="shared" si="125"/>
        <v>8707044385.9799995</v>
      </c>
      <c r="R843" s="1">
        <f t="shared" si="126"/>
        <v>0</v>
      </c>
      <c r="S843" s="1">
        <f t="shared" si="127"/>
        <v>0</v>
      </c>
      <c r="T843" s="1">
        <f t="shared" si="128"/>
        <v>0</v>
      </c>
      <c r="U843">
        <f t="shared" si="129"/>
        <v>0</v>
      </c>
    </row>
    <row r="844" spans="1:21" x14ac:dyDescent="0.35">
      <c r="A844">
        <v>2015</v>
      </c>
      <c r="B844">
        <v>11</v>
      </c>
      <c r="C844">
        <v>27</v>
      </c>
      <c r="D844">
        <v>5130000000</v>
      </c>
      <c r="E844">
        <v>0</v>
      </c>
      <c r="F844">
        <v>2200896651.25</v>
      </c>
      <c r="G844">
        <v>1868333314</v>
      </c>
      <c r="H844">
        <v>0</v>
      </c>
      <c r="I844">
        <v>948109032.03999996</v>
      </c>
      <c r="K844" s="4">
        <f t="shared" si="121"/>
        <v>2015</v>
      </c>
      <c r="L844" t="str">
        <f>VLOOKUP(B844,Lookup!A:B,2,FALSE)</f>
        <v>Federal</v>
      </c>
      <c r="M844" t="str">
        <f>VLOOKUP(C844,Lookup!D:E,2,FALSE)</f>
        <v>Power/Energy</v>
      </c>
      <c r="N844" s="1">
        <f t="shared" si="122"/>
        <v>5130000000</v>
      </c>
      <c r="O844" s="1">
        <f t="shared" si="123"/>
        <v>0</v>
      </c>
      <c r="P844" s="1">
        <f t="shared" si="124"/>
        <v>5130000000</v>
      </c>
      <c r="Q844" s="1">
        <f t="shared" si="125"/>
        <v>2200896651.25</v>
      </c>
      <c r="R844" s="1">
        <f t="shared" si="126"/>
        <v>1868333314</v>
      </c>
      <c r="S844" s="1">
        <f t="shared" si="127"/>
        <v>0</v>
      </c>
      <c r="T844" s="1">
        <f t="shared" si="128"/>
        <v>1868333314</v>
      </c>
      <c r="U844">
        <f t="shared" si="129"/>
        <v>948109032.03999996</v>
      </c>
    </row>
    <row r="845" spans="1:21" x14ac:dyDescent="0.35">
      <c r="A845">
        <v>2015</v>
      </c>
      <c r="B845">
        <v>11</v>
      </c>
      <c r="C845">
        <v>28</v>
      </c>
      <c r="D845">
        <v>4119020597</v>
      </c>
      <c r="E845">
        <v>0</v>
      </c>
      <c r="F845">
        <v>3242719747.1299996</v>
      </c>
      <c r="G845">
        <v>0</v>
      </c>
      <c r="H845">
        <v>0</v>
      </c>
      <c r="I845">
        <v>3996981</v>
      </c>
      <c r="K845" s="4">
        <f t="shared" si="121"/>
        <v>2015</v>
      </c>
      <c r="L845" t="str">
        <f>VLOOKUP(B845,Lookup!A:B,2,FALSE)</f>
        <v>Federal</v>
      </c>
      <c r="M845" t="str">
        <f>VLOOKUP(C845,Lookup!D:E,2,FALSE)</f>
        <v>Presidency</v>
      </c>
      <c r="N845" s="1">
        <f t="shared" si="122"/>
        <v>4119020597</v>
      </c>
      <c r="O845" s="1">
        <f t="shared" si="123"/>
        <v>0</v>
      </c>
      <c r="P845" s="1">
        <f t="shared" si="124"/>
        <v>4119020597</v>
      </c>
      <c r="Q845" s="1">
        <f t="shared" si="125"/>
        <v>3242719747.1299996</v>
      </c>
      <c r="R845" s="1">
        <f t="shared" si="126"/>
        <v>0</v>
      </c>
      <c r="S845" s="1">
        <f t="shared" si="127"/>
        <v>0</v>
      </c>
      <c r="T845" s="1">
        <f t="shared" si="128"/>
        <v>0</v>
      </c>
      <c r="U845">
        <f t="shared" si="129"/>
        <v>3996981</v>
      </c>
    </row>
    <row r="846" spans="1:21" x14ac:dyDescent="0.35">
      <c r="A846">
        <v>2015</v>
      </c>
      <c r="B846">
        <v>11</v>
      </c>
      <c r="C846">
        <v>29</v>
      </c>
      <c r="D846">
        <v>8300000000</v>
      </c>
      <c r="E846">
        <v>0</v>
      </c>
      <c r="F846">
        <v>4032772321.71</v>
      </c>
      <c r="G846">
        <v>0</v>
      </c>
      <c r="H846">
        <v>0</v>
      </c>
      <c r="I846">
        <v>0</v>
      </c>
      <c r="K846" s="4">
        <f t="shared" si="121"/>
        <v>2015</v>
      </c>
      <c r="L846" t="str">
        <f>VLOOKUP(B846,Lookup!A:B,2,FALSE)</f>
        <v>Federal</v>
      </c>
      <c r="M846" t="str">
        <f>VLOOKUP(C846,Lookup!D:E,2,FALSE)</f>
        <v>Regional Development</v>
      </c>
      <c r="N846" s="1">
        <f t="shared" si="122"/>
        <v>8300000000</v>
      </c>
      <c r="O846" s="1">
        <f t="shared" si="123"/>
        <v>0</v>
      </c>
      <c r="P846" s="1">
        <f t="shared" si="124"/>
        <v>8300000000</v>
      </c>
      <c r="Q846" s="1">
        <f t="shared" si="125"/>
        <v>4032772321.71</v>
      </c>
      <c r="R846" s="1">
        <f t="shared" si="126"/>
        <v>0</v>
      </c>
      <c r="S846" s="1">
        <f t="shared" si="127"/>
        <v>0</v>
      </c>
      <c r="T846" s="1">
        <f t="shared" si="128"/>
        <v>0</v>
      </c>
      <c r="U846">
        <f t="shared" si="129"/>
        <v>0</v>
      </c>
    </row>
    <row r="847" spans="1:21" x14ac:dyDescent="0.35">
      <c r="A847">
        <v>2015</v>
      </c>
      <c r="B847">
        <v>11</v>
      </c>
      <c r="C847">
        <v>30</v>
      </c>
      <c r="D847">
        <v>3259999698</v>
      </c>
      <c r="E847">
        <v>0</v>
      </c>
      <c r="F847">
        <v>1752730062.4400001</v>
      </c>
      <c r="G847">
        <v>0</v>
      </c>
      <c r="H847">
        <v>0</v>
      </c>
      <c r="I847">
        <v>0</v>
      </c>
      <c r="K847" s="4">
        <f t="shared" si="121"/>
        <v>2015</v>
      </c>
      <c r="L847" t="str">
        <f>VLOOKUP(B847,Lookup!A:B,2,FALSE)</f>
        <v>Federal</v>
      </c>
      <c r="M847" t="str">
        <f>VLOOKUP(C847,Lookup!D:E,2,FALSE)</f>
        <v>Science and Technology</v>
      </c>
      <c r="N847" s="1">
        <f t="shared" si="122"/>
        <v>3259999698</v>
      </c>
      <c r="O847" s="1">
        <f t="shared" si="123"/>
        <v>0</v>
      </c>
      <c r="P847" s="1">
        <f t="shared" si="124"/>
        <v>3259999698</v>
      </c>
      <c r="Q847" s="1">
        <f t="shared" si="125"/>
        <v>1752730062.4400001</v>
      </c>
      <c r="R847" s="1">
        <f t="shared" si="126"/>
        <v>0</v>
      </c>
      <c r="S847" s="1">
        <f t="shared" si="127"/>
        <v>0</v>
      </c>
      <c r="T847" s="1">
        <f t="shared" si="128"/>
        <v>0</v>
      </c>
      <c r="U847">
        <f t="shared" si="129"/>
        <v>0</v>
      </c>
    </row>
    <row r="848" spans="1:21" x14ac:dyDescent="0.35">
      <c r="A848">
        <v>2015</v>
      </c>
      <c r="B848">
        <v>11</v>
      </c>
      <c r="C848">
        <v>31</v>
      </c>
      <c r="D848">
        <v>8111557317</v>
      </c>
      <c r="E848">
        <v>0</v>
      </c>
      <c r="F848">
        <v>5856620364.0900002</v>
      </c>
      <c r="G848">
        <v>0</v>
      </c>
      <c r="H848">
        <v>0</v>
      </c>
      <c r="I848">
        <v>0</v>
      </c>
      <c r="K848" s="4">
        <f t="shared" ref="K848:K911" si="130">A848</f>
        <v>2015</v>
      </c>
      <c r="L848" t="str">
        <f>VLOOKUP(B848,Lookup!A:B,2,FALSE)</f>
        <v>Federal</v>
      </c>
      <c r="M848" t="str">
        <f>VLOOKUP(C848,Lookup!D:E,2,FALSE)</f>
        <v>SSG</v>
      </c>
      <c r="N848" s="1">
        <f t="shared" ref="N848:N911" si="131">D848</f>
        <v>8111557317</v>
      </c>
      <c r="O848" s="1">
        <f t="shared" ref="O848:O911" si="132">E848</f>
        <v>0</v>
      </c>
      <c r="P848" s="1">
        <f t="shared" ref="P848:P911" si="133">N848+O848</f>
        <v>8111557317</v>
      </c>
      <c r="Q848" s="1">
        <f t="shared" ref="Q848:Q911" si="134">F848</f>
        <v>5856620364.0900002</v>
      </c>
      <c r="R848" s="1">
        <f t="shared" ref="R848:R911" si="135">G848</f>
        <v>0</v>
      </c>
      <c r="S848" s="1">
        <f t="shared" ref="S848:S911" si="136">H848</f>
        <v>0</v>
      </c>
      <c r="T848" s="1">
        <f t="shared" ref="T848:T911" si="137">R848+S848</f>
        <v>0</v>
      </c>
      <c r="U848">
        <f t="shared" ref="U848:U911" si="138">I848</f>
        <v>0</v>
      </c>
    </row>
    <row r="849" spans="1:21" x14ac:dyDescent="0.35">
      <c r="A849">
        <v>2015</v>
      </c>
      <c r="B849">
        <v>11</v>
      </c>
      <c r="C849">
        <v>33</v>
      </c>
      <c r="D849">
        <v>1816000000</v>
      </c>
      <c r="E849">
        <v>0</v>
      </c>
      <c r="F849">
        <v>887625578.31999993</v>
      </c>
      <c r="G849">
        <v>0</v>
      </c>
      <c r="H849">
        <v>0</v>
      </c>
      <c r="I849">
        <v>0</v>
      </c>
      <c r="K849" s="4">
        <f t="shared" si="130"/>
        <v>2015</v>
      </c>
      <c r="L849" t="str">
        <f>VLOOKUP(B849,Lookup!A:B,2,FALSE)</f>
        <v>Federal</v>
      </c>
      <c r="M849" t="str">
        <f>VLOOKUP(C849,Lookup!D:E,2,FALSE)</f>
        <v>Trade, Commerce and Industry</v>
      </c>
      <c r="N849" s="1">
        <f t="shared" si="131"/>
        <v>1816000000</v>
      </c>
      <c r="O849" s="1">
        <f t="shared" si="132"/>
        <v>0</v>
      </c>
      <c r="P849" s="1">
        <f t="shared" si="133"/>
        <v>1816000000</v>
      </c>
      <c r="Q849" s="1">
        <f t="shared" si="134"/>
        <v>887625578.31999993</v>
      </c>
      <c r="R849" s="1">
        <f t="shared" si="135"/>
        <v>0</v>
      </c>
      <c r="S849" s="1">
        <f t="shared" si="136"/>
        <v>0</v>
      </c>
      <c r="T849" s="1">
        <f t="shared" si="137"/>
        <v>0</v>
      </c>
      <c r="U849">
        <f t="shared" si="138"/>
        <v>0</v>
      </c>
    </row>
    <row r="850" spans="1:21" x14ac:dyDescent="0.35">
      <c r="A850">
        <v>2015</v>
      </c>
      <c r="B850">
        <v>11</v>
      </c>
      <c r="C850">
        <v>34</v>
      </c>
      <c r="D850">
        <v>8300000000</v>
      </c>
      <c r="E850">
        <v>0</v>
      </c>
      <c r="F850">
        <v>5841828478.2200003</v>
      </c>
      <c r="G850">
        <v>0</v>
      </c>
      <c r="H850">
        <v>0</v>
      </c>
      <c r="I850">
        <v>0</v>
      </c>
      <c r="K850" s="4">
        <f t="shared" si="130"/>
        <v>2015</v>
      </c>
      <c r="L850" t="str">
        <f>VLOOKUP(B850,Lookup!A:B,2,FALSE)</f>
        <v>Federal</v>
      </c>
      <c r="M850" t="str">
        <f>VLOOKUP(C850,Lookup!D:E,2,FALSE)</f>
        <v>Transport</v>
      </c>
      <c r="N850" s="1">
        <f t="shared" si="131"/>
        <v>8300000000</v>
      </c>
      <c r="O850" s="1">
        <f t="shared" si="132"/>
        <v>0</v>
      </c>
      <c r="P850" s="1">
        <f t="shared" si="133"/>
        <v>8300000000</v>
      </c>
      <c r="Q850" s="1">
        <f t="shared" si="134"/>
        <v>5841828478.2200003</v>
      </c>
      <c r="R850" s="1">
        <f t="shared" si="135"/>
        <v>0</v>
      </c>
      <c r="S850" s="1">
        <f t="shared" si="136"/>
        <v>0</v>
      </c>
      <c r="T850" s="1">
        <f t="shared" si="137"/>
        <v>0</v>
      </c>
      <c r="U850">
        <f t="shared" si="138"/>
        <v>0</v>
      </c>
    </row>
    <row r="851" spans="1:21" x14ac:dyDescent="0.35">
      <c r="A851">
        <v>2015</v>
      </c>
      <c r="B851">
        <v>11</v>
      </c>
      <c r="C851">
        <v>35</v>
      </c>
      <c r="D851">
        <v>15778000000</v>
      </c>
      <c r="E851">
        <v>0</v>
      </c>
      <c r="F851">
        <v>9424481189.3700008</v>
      </c>
      <c r="G851">
        <v>10293071493</v>
      </c>
      <c r="H851">
        <v>0</v>
      </c>
      <c r="I851">
        <v>6619962235.1199999</v>
      </c>
      <c r="K851" s="4">
        <f t="shared" si="130"/>
        <v>2015</v>
      </c>
      <c r="L851" t="str">
        <f>VLOOKUP(B851,Lookup!A:B,2,FALSE)</f>
        <v>Federal</v>
      </c>
      <c r="M851" t="str">
        <f>VLOOKUP(C851,Lookup!D:E,2,FALSE)</f>
        <v>Water and Sanitation</v>
      </c>
      <c r="N851" s="1">
        <f t="shared" si="131"/>
        <v>15778000000</v>
      </c>
      <c r="O851" s="1">
        <f t="shared" si="132"/>
        <v>0</v>
      </c>
      <c r="P851" s="1">
        <f t="shared" si="133"/>
        <v>15778000000</v>
      </c>
      <c r="Q851" s="1">
        <f t="shared" si="134"/>
        <v>9424481189.3700008</v>
      </c>
      <c r="R851" s="1">
        <f t="shared" si="135"/>
        <v>10293071493</v>
      </c>
      <c r="S851" s="1">
        <f t="shared" si="136"/>
        <v>0</v>
      </c>
      <c r="T851" s="1">
        <f t="shared" si="137"/>
        <v>10293071493</v>
      </c>
      <c r="U851">
        <f t="shared" si="138"/>
        <v>6619962235.1199999</v>
      </c>
    </row>
    <row r="852" spans="1:21" x14ac:dyDescent="0.35">
      <c r="A852">
        <v>2015</v>
      </c>
      <c r="B852">
        <v>11</v>
      </c>
      <c r="C852">
        <v>36</v>
      </c>
      <c r="D852">
        <v>1700000001</v>
      </c>
      <c r="E852">
        <v>0</v>
      </c>
      <c r="F852">
        <v>222800419.41999996</v>
      </c>
      <c r="G852">
        <v>0</v>
      </c>
      <c r="H852">
        <v>0</v>
      </c>
      <c r="I852">
        <v>0</v>
      </c>
      <c r="K852" s="4">
        <f t="shared" si="130"/>
        <v>2015</v>
      </c>
      <c r="L852" t="str">
        <f>VLOOKUP(B852,Lookup!A:B,2,FALSE)</f>
        <v>Federal</v>
      </c>
      <c r="M852" t="str">
        <f>VLOOKUP(C852,Lookup!D:E,2,FALSE)</f>
        <v>Women Affairs</v>
      </c>
      <c r="N852" s="1">
        <f t="shared" si="131"/>
        <v>1700000001</v>
      </c>
      <c r="O852" s="1">
        <f t="shared" si="132"/>
        <v>0</v>
      </c>
      <c r="P852" s="1">
        <f t="shared" si="133"/>
        <v>1700000001</v>
      </c>
      <c r="Q852" s="1">
        <f t="shared" si="134"/>
        <v>222800419.41999996</v>
      </c>
      <c r="R852" s="1">
        <f t="shared" si="135"/>
        <v>0</v>
      </c>
      <c r="S852" s="1">
        <f t="shared" si="136"/>
        <v>0</v>
      </c>
      <c r="T852" s="1">
        <f t="shared" si="137"/>
        <v>0</v>
      </c>
      <c r="U852">
        <f t="shared" si="138"/>
        <v>0</v>
      </c>
    </row>
    <row r="853" spans="1:21" x14ac:dyDescent="0.35">
      <c r="A853">
        <v>2015</v>
      </c>
      <c r="B853">
        <v>11</v>
      </c>
      <c r="C853">
        <v>37</v>
      </c>
      <c r="D853">
        <v>2961000000</v>
      </c>
      <c r="E853">
        <v>0</v>
      </c>
      <c r="F853">
        <v>1452006857.3400002</v>
      </c>
      <c r="G853">
        <v>0</v>
      </c>
      <c r="H853">
        <v>0</v>
      </c>
      <c r="I853">
        <v>0</v>
      </c>
      <c r="K853" s="4">
        <f t="shared" si="130"/>
        <v>2015</v>
      </c>
      <c r="L853" t="str">
        <f>VLOOKUP(B853,Lookup!A:B,2,FALSE)</f>
        <v>Federal</v>
      </c>
      <c r="M853" t="str">
        <f>VLOOKUP(C853,Lookup!D:E,2,FALSE)</f>
        <v>Youths and Sports</v>
      </c>
      <c r="N853" s="1">
        <f t="shared" si="131"/>
        <v>2961000000</v>
      </c>
      <c r="O853" s="1">
        <f t="shared" si="132"/>
        <v>0</v>
      </c>
      <c r="P853" s="1">
        <f t="shared" si="133"/>
        <v>2961000000</v>
      </c>
      <c r="Q853" s="1">
        <f t="shared" si="134"/>
        <v>1452006857.3400002</v>
      </c>
      <c r="R853" s="1">
        <f t="shared" si="135"/>
        <v>0</v>
      </c>
      <c r="S853" s="1">
        <f t="shared" si="136"/>
        <v>0</v>
      </c>
      <c r="T853" s="1">
        <f t="shared" si="137"/>
        <v>0</v>
      </c>
      <c r="U853">
        <f t="shared" si="138"/>
        <v>0</v>
      </c>
    </row>
    <row r="854" spans="1:21" x14ac:dyDescent="0.35">
      <c r="A854">
        <v>2016</v>
      </c>
      <c r="B854">
        <v>3</v>
      </c>
      <c r="C854">
        <v>1</v>
      </c>
      <c r="D854">
        <v>7620000000</v>
      </c>
      <c r="E854">
        <v>0</v>
      </c>
      <c r="F854">
        <v>773996131.86000001</v>
      </c>
      <c r="G854">
        <v>0</v>
      </c>
      <c r="H854">
        <v>0</v>
      </c>
      <c r="I854">
        <v>0</v>
      </c>
      <c r="K854" s="4">
        <f t="shared" si="130"/>
        <v>2016</v>
      </c>
      <c r="L854" t="str">
        <f>VLOOKUP(B854,Lookup!A:B,2,FALSE)</f>
        <v>Jigawa</v>
      </c>
      <c r="M854" t="str">
        <f>VLOOKUP(C854,Lookup!D:E,2,FALSE)</f>
        <v>Agriculture</v>
      </c>
      <c r="N854" s="1">
        <f t="shared" si="131"/>
        <v>7620000000</v>
      </c>
      <c r="O854" s="1">
        <f t="shared" si="132"/>
        <v>0</v>
      </c>
      <c r="P854" s="1">
        <f t="shared" si="133"/>
        <v>7620000000</v>
      </c>
      <c r="Q854" s="1">
        <f t="shared" si="134"/>
        <v>773996131.86000001</v>
      </c>
      <c r="R854" s="1">
        <f t="shared" si="135"/>
        <v>0</v>
      </c>
      <c r="S854" s="1">
        <f t="shared" si="136"/>
        <v>0</v>
      </c>
      <c r="T854" s="1">
        <f t="shared" si="137"/>
        <v>0</v>
      </c>
      <c r="U854">
        <f t="shared" si="138"/>
        <v>0</v>
      </c>
    </row>
    <row r="855" spans="1:21" x14ac:dyDescent="0.35">
      <c r="A855">
        <v>2016</v>
      </c>
      <c r="B855">
        <v>3</v>
      </c>
      <c r="C855">
        <v>3</v>
      </c>
      <c r="D855">
        <v>134000000</v>
      </c>
      <c r="E855">
        <v>0</v>
      </c>
      <c r="F855">
        <v>0</v>
      </c>
      <c r="G855">
        <v>134000000</v>
      </c>
      <c r="H855">
        <v>0</v>
      </c>
      <c r="I855">
        <v>0</v>
      </c>
      <c r="K855" s="4">
        <f t="shared" si="130"/>
        <v>2016</v>
      </c>
      <c r="L855" t="str">
        <f>VLOOKUP(B855,Lookup!A:B,2,FALSE)</f>
        <v>Jigawa</v>
      </c>
      <c r="M855" t="str">
        <f>VLOOKUP(C855,Lookup!D:E,2,FALSE)</f>
        <v>Community, Human Development &amp; Employment Creation</v>
      </c>
      <c r="N855" s="1">
        <f t="shared" si="131"/>
        <v>134000000</v>
      </c>
      <c r="O855" s="1">
        <f t="shared" si="132"/>
        <v>0</v>
      </c>
      <c r="P855" s="1">
        <f t="shared" si="133"/>
        <v>134000000</v>
      </c>
      <c r="Q855" s="1">
        <f t="shared" si="134"/>
        <v>0</v>
      </c>
      <c r="R855" s="1">
        <f t="shared" si="135"/>
        <v>134000000</v>
      </c>
      <c r="S855" s="1">
        <f t="shared" si="136"/>
        <v>0</v>
      </c>
      <c r="T855" s="1">
        <f t="shared" si="137"/>
        <v>134000000</v>
      </c>
      <c r="U855">
        <f t="shared" si="138"/>
        <v>0</v>
      </c>
    </row>
    <row r="856" spans="1:21" x14ac:dyDescent="0.35">
      <c r="A856">
        <v>2016</v>
      </c>
      <c r="B856">
        <v>3</v>
      </c>
      <c r="C856">
        <v>6</v>
      </c>
      <c r="D856">
        <v>13370000000</v>
      </c>
      <c r="E856">
        <v>0</v>
      </c>
      <c r="F856">
        <v>5782830597.1300001</v>
      </c>
      <c r="G856">
        <v>6419000000</v>
      </c>
      <c r="H856">
        <v>0</v>
      </c>
      <c r="I856">
        <v>0</v>
      </c>
      <c r="K856" s="4">
        <f t="shared" si="130"/>
        <v>2016</v>
      </c>
      <c r="L856" t="str">
        <f>VLOOKUP(B856,Lookup!A:B,2,FALSE)</f>
        <v>Jigawa</v>
      </c>
      <c r="M856" t="str">
        <f>VLOOKUP(C856,Lookup!D:E,2,FALSE)</f>
        <v>Education</v>
      </c>
      <c r="N856" s="1">
        <f t="shared" si="131"/>
        <v>13370000000</v>
      </c>
      <c r="O856" s="1">
        <f t="shared" si="132"/>
        <v>0</v>
      </c>
      <c r="P856" s="1">
        <f t="shared" si="133"/>
        <v>13370000000</v>
      </c>
      <c r="Q856" s="1">
        <f t="shared" si="134"/>
        <v>5782830597.1300001</v>
      </c>
      <c r="R856" s="1">
        <f t="shared" si="135"/>
        <v>6419000000</v>
      </c>
      <c r="S856" s="1">
        <f t="shared" si="136"/>
        <v>0</v>
      </c>
      <c r="T856" s="1">
        <f t="shared" si="137"/>
        <v>6419000000</v>
      </c>
      <c r="U856">
        <f t="shared" si="138"/>
        <v>0</v>
      </c>
    </row>
    <row r="857" spans="1:21" x14ac:dyDescent="0.35">
      <c r="A857">
        <v>2016</v>
      </c>
      <c r="B857">
        <v>3</v>
      </c>
      <c r="C857">
        <v>7</v>
      </c>
      <c r="D857">
        <v>681000000</v>
      </c>
      <c r="E857">
        <v>0</v>
      </c>
      <c r="F857">
        <v>0</v>
      </c>
      <c r="G857">
        <v>0</v>
      </c>
      <c r="H857">
        <v>0</v>
      </c>
      <c r="I857">
        <v>0</v>
      </c>
      <c r="K857" s="4">
        <f t="shared" si="130"/>
        <v>2016</v>
      </c>
      <c r="L857" t="str">
        <f>VLOOKUP(B857,Lookup!A:B,2,FALSE)</f>
        <v>Jigawa</v>
      </c>
      <c r="M857" t="str">
        <f>VLOOKUP(C857,Lookup!D:E,2,FALSE)</f>
        <v>Environment</v>
      </c>
      <c r="N857" s="1">
        <f t="shared" si="131"/>
        <v>681000000</v>
      </c>
      <c r="O857" s="1">
        <f t="shared" si="132"/>
        <v>0</v>
      </c>
      <c r="P857" s="1">
        <f t="shared" si="133"/>
        <v>681000000</v>
      </c>
      <c r="Q857" s="1">
        <f t="shared" si="134"/>
        <v>0</v>
      </c>
      <c r="R857" s="1">
        <f t="shared" si="135"/>
        <v>0</v>
      </c>
      <c r="S857" s="1">
        <f t="shared" si="136"/>
        <v>0</v>
      </c>
      <c r="T857" s="1">
        <f t="shared" si="137"/>
        <v>0</v>
      </c>
      <c r="U857">
        <f t="shared" si="138"/>
        <v>0</v>
      </c>
    </row>
    <row r="858" spans="1:21" x14ac:dyDescent="0.35">
      <c r="A858">
        <v>2016</v>
      </c>
      <c r="B858">
        <v>3</v>
      </c>
      <c r="C858">
        <v>9</v>
      </c>
      <c r="D858">
        <v>3368700000</v>
      </c>
      <c r="E858">
        <v>0</v>
      </c>
      <c r="F858">
        <v>0</v>
      </c>
      <c r="G858">
        <v>1200000000</v>
      </c>
      <c r="H858">
        <v>0</v>
      </c>
      <c r="I858">
        <v>0</v>
      </c>
      <c r="K858" s="4">
        <f t="shared" si="130"/>
        <v>2016</v>
      </c>
      <c r="L858" t="str">
        <f>VLOOKUP(B858,Lookup!A:B,2,FALSE)</f>
        <v>Jigawa</v>
      </c>
      <c r="M858" t="str">
        <f>VLOOKUP(C858,Lookup!D:E,2,FALSE)</f>
        <v>Finance</v>
      </c>
      <c r="N858" s="1">
        <f t="shared" si="131"/>
        <v>3368700000</v>
      </c>
      <c r="O858" s="1">
        <f t="shared" si="132"/>
        <v>0</v>
      </c>
      <c r="P858" s="1">
        <f t="shared" si="133"/>
        <v>3368700000</v>
      </c>
      <c r="Q858" s="1">
        <f t="shared" si="134"/>
        <v>0</v>
      </c>
      <c r="R858" s="1">
        <f t="shared" si="135"/>
        <v>1200000000</v>
      </c>
      <c r="S858" s="1">
        <f t="shared" si="136"/>
        <v>0</v>
      </c>
      <c r="T858" s="1">
        <f t="shared" si="137"/>
        <v>1200000000</v>
      </c>
      <c r="U858">
        <f t="shared" si="138"/>
        <v>0</v>
      </c>
    </row>
    <row r="859" spans="1:21" x14ac:dyDescent="0.35">
      <c r="A859">
        <v>2016</v>
      </c>
      <c r="B859">
        <v>3</v>
      </c>
      <c r="C859">
        <v>11</v>
      </c>
      <c r="D859">
        <v>3669300000</v>
      </c>
      <c r="E859">
        <v>0</v>
      </c>
      <c r="F859">
        <v>538181160.75999999</v>
      </c>
      <c r="G859">
        <v>0</v>
      </c>
      <c r="H859">
        <v>0</v>
      </c>
      <c r="I859">
        <v>0</v>
      </c>
      <c r="K859" s="4">
        <f t="shared" si="130"/>
        <v>2016</v>
      </c>
      <c r="L859" t="str">
        <f>VLOOKUP(B859,Lookup!A:B,2,FALSE)</f>
        <v>Jigawa</v>
      </c>
      <c r="M859" t="str">
        <f>VLOOKUP(C859,Lookup!D:E,2,FALSE)</f>
        <v>General Administration</v>
      </c>
      <c r="N859" s="1">
        <f t="shared" si="131"/>
        <v>3669300000</v>
      </c>
      <c r="O859" s="1">
        <f t="shared" si="132"/>
        <v>0</v>
      </c>
      <c r="P859" s="1">
        <f t="shared" si="133"/>
        <v>3669300000</v>
      </c>
      <c r="Q859" s="1">
        <f t="shared" si="134"/>
        <v>538181160.75999999</v>
      </c>
      <c r="R859" s="1">
        <f t="shared" si="135"/>
        <v>0</v>
      </c>
      <c r="S859" s="1">
        <f t="shared" si="136"/>
        <v>0</v>
      </c>
      <c r="T859" s="1">
        <f t="shared" si="137"/>
        <v>0</v>
      </c>
      <c r="U859">
        <f t="shared" si="138"/>
        <v>0</v>
      </c>
    </row>
    <row r="860" spans="1:21" x14ac:dyDescent="0.35">
      <c r="A860">
        <v>2016</v>
      </c>
      <c r="B860">
        <v>3</v>
      </c>
      <c r="C860">
        <v>13</v>
      </c>
      <c r="D860">
        <v>5800000000</v>
      </c>
      <c r="E860">
        <v>0</v>
      </c>
      <c r="F860">
        <v>1553503286.1199999</v>
      </c>
      <c r="G860">
        <v>3245000000</v>
      </c>
      <c r="H860">
        <v>0</v>
      </c>
      <c r="I860">
        <v>1553503286.1199999</v>
      </c>
      <c r="K860" s="4">
        <f t="shared" si="130"/>
        <v>2016</v>
      </c>
      <c r="L860" t="str">
        <f>VLOOKUP(B860,Lookup!A:B,2,FALSE)</f>
        <v>Jigawa</v>
      </c>
      <c r="M860" t="str">
        <f>VLOOKUP(C860,Lookup!D:E,2,FALSE)</f>
        <v>Health</v>
      </c>
      <c r="N860" s="1">
        <f t="shared" si="131"/>
        <v>5800000000</v>
      </c>
      <c r="O860" s="1">
        <f t="shared" si="132"/>
        <v>0</v>
      </c>
      <c r="P860" s="1">
        <f t="shared" si="133"/>
        <v>5800000000</v>
      </c>
      <c r="Q860" s="1">
        <f t="shared" si="134"/>
        <v>1553503286.1199999</v>
      </c>
      <c r="R860" s="1">
        <f t="shared" si="135"/>
        <v>3245000000</v>
      </c>
      <c r="S860" s="1">
        <f t="shared" si="136"/>
        <v>0</v>
      </c>
      <c r="T860" s="1">
        <f t="shared" si="137"/>
        <v>3245000000</v>
      </c>
      <c r="U860">
        <f t="shared" si="138"/>
        <v>1553503286.1199999</v>
      </c>
    </row>
    <row r="861" spans="1:21" x14ac:dyDescent="0.35">
      <c r="A861">
        <v>2016</v>
      </c>
      <c r="B861">
        <v>3</v>
      </c>
      <c r="C861">
        <v>16</v>
      </c>
      <c r="D861">
        <v>410000000</v>
      </c>
      <c r="E861">
        <v>0</v>
      </c>
      <c r="F861">
        <v>47375946.310000002</v>
      </c>
      <c r="G861">
        <v>0</v>
      </c>
      <c r="H861">
        <v>0</v>
      </c>
      <c r="I861">
        <v>0</v>
      </c>
      <c r="K861" s="4">
        <f t="shared" si="130"/>
        <v>2016</v>
      </c>
      <c r="L861" t="str">
        <f>VLOOKUP(B861,Lookup!A:B,2,FALSE)</f>
        <v>Jigawa</v>
      </c>
      <c r="M861" t="str">
        <f>VLOOKUP(C861,Lookup!D:E,2,FALSE)</f>
        <v>Information, Culture &amp; Tourism</v>
      </c>
      <c r="N861" s="1">
        <f t="shared" si="131"/>
        <v>410000000</v>
      </c>
      <c r="O861" s="1">
        <f t="shared" si="132"/>
        <v>0</v>
      </c>
      <c r="P861" s="1">
        <f t="shared" si="133"/>
        <v>410000000</v>
      </c>
      <c r="Q861" s="1">
        <f t="shared" si="134"/>
        <v>47375946.310000002</v>
      </c>
      <c r="R861" s="1">
        <f t="shared" si="135"/>
        <v>0</v>
      </c>
      <c r="S861" s="1">
        <f t="shared" si="136"/>
        <v>0</v>
      </c>
      <c r="T861" s="1">
        <f t="shared" si="137"/>
        <v>0</v>
      </c>
      <c r="U861">
        <f t="shared" si="138"/>
        <v>0</v>
      </c>
    </row>
    <row r="862" spans="1:21" x14ac:dyDescent="0.35">
      <c r="A862">
        <v>2016</v>
      </c>
      <c r="B862">
        <v>3</v>
      </c>
      <c r="C862">
        <v>17</v>
      </c>
      <c r="D862">
        <v>20870000000</v>
      </c>
      <c r="E862">
        <v>0</v>
      </c>
      <c r="F862">
        <v>14637309733.540001</v>
      </c>
      <c r="G862">
        <v>0</v>
      </c>
      <c r="H862">
        <v>0</v>
      </c>
      <c r="I862">
        <v>0</v>
      </c>
      <c r="K862" s="4">
        <f t="shared" si="130"/>
        <v>2016</v>
      </c>
      <c r="L862" t="str">
        <f>VLOOKUP(B862,Lookup!A:B,2,FALSE)</f>
        <v>Jigawa</v>
      </c>
      <c r="M862" t="str">
        <f>VLOOKUP(C862,Lookup!D:E,2,FALSE)</f>
        <v>Infrastructure</v>
      </c>
      <c r="N862" s="1">
        <f t="shared" si="131"/>
        <v>20870000000</v>
      </c>
      <c r="O862" s="1">
        <f t="shared" si="132"/>
        <v>0</v>
      </c>
      <c r="P862" s="1">
        <f t="shared" si="133"/>
        <v>20870000000</v>
      </c>
      <c r="Q862" s="1">
        <f t="shared" si="134"/>
        <v>14637309733.540001</v>
      </c>
      <c r="R862" s="1">
        <f t="shared" si="135"/>
        <v>0</v>
      </c>
      <c r="S862" s="1">
        <f t="shared" si="136"/>
        <v>0</v>
      </c>
      <c r="T862" s="1">
        <f t="shared" si="137"/>
        <v>0</v>
      </c>
      <c r="U862">
        <f t="shared" si="138"/>
        <v>0</v>
      </c>
    </row>
    <row r="863" spans="1:21" x14ac:dyDescent="0.35">
      <c r="A863">
        <v>2016</v>
      </c>
      <c r="B863">
        <v>3</v>
      </c>
      <c r="C863">
        <v>27</v>
      </c>
      <c r="D863">
        <v>570000000</v>
      </c>
      <c r="E863">
        <v>0</v>
      </c>
      <c r="F863">
        <v>21193279.140000001</v>
      </c>
      <c r="G863">
        <v>540000000</v>
      </c>
      <c r="H863">
        <v>0</v>
      </c>
      <c r="I863">
        <v>0</v>
      </c>
      <c r="K863" s="4">
        <f t="shared" si="130"/>
        <v>2016</v>
      </c>
      <c r="L863" t="str">
        <f>VLOOKUP(B863,Lookup!A:B,2,FALSE)</f>
        <v>Jigawa</v>
      </c>
      <c r="M863" t="str">
        <f>VLOOKUP(C863,Lookup!D:E,2,FALSE)</f>
        <v>Power/Energy</v>
      </c>
      <c r="N863" s="1">
        <f t="shared" si="131"/>
        <v>570000000</v>
      </c>
      <c r="O863" s="1">
        <f t="shared" si="132"/>
        <v>0</v>
      </c>
      <c r="P863" s="1">
        <f t="shared" si="133"/>
        <v>570000000</v>
      </c>
      <c r="Q863" s="1">
        <f t="shared" si="134"/>
        <v>21193279.140000001</v>
      </c>
      <c r="R863" s="1">
        <f t="shared" si="135"/>
        <v>540000000</v>
      </c>
      <c r="S863" s="1">
        <f t="shared" si="136"/>
        <v>0</v>
      </c>
      <c r="T863" s="1">
        <f t="shared" si="137"/>
        <v>540000000</v>
      </c>
      <c r="U863">
        <f t="shared" si="138"/>
        <v>0</v>
      </c>
    </row>
    <row r="864" spans="1:21" x14ac:dyDescent="0.35">
      <c r="A864">
        <v>2016</v>
      </c>
      <c r="B864">
        <v>3</v>
      </c>
      <c r="C864">
        <v>30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K864" s="4">
        <f t="shared" si="130"/>
        <v>2016</v>
      </c>
      <c r="L864" t="str">
        <f>VLOOKUP(B864,Lookup!A:B,2,FALSE)</f>
        <v>Jigawa</v>
      </c>
      <c r="M864" t="str">
        <f>VLOOKUP(C864,Lookup!D:E,2,FALSE)</f>
        <v>Science and Technology</v>
      </c>
      <c r="N864" s="1">
        <f t="shared" si="131"/>
        <v>0</v>
      </c>
      <c r="O864" s="1">
        <f t="shared" si="132"/>
        <v>0</v>
      </c>
      <c r="P864" s="1">
        <f t="shared" si="133"/>
        <v>0</v>
      </c>
      <c r="Q864" s="1">
        <f t="shared" si="134"/>
        <v>0</v>
      </c>
      <c r="R864" s="1">
        <f t="shared" si="135"/>
        <v>0</v>
      </c>
      <c r="S864" s="1">
        <f t="shared" si="136"/>
        <v>0</v>
      </c>
      <c r="T864" s="1">
        <f t="shared" si="137"/>
        <v>0</v>
      </c>
      <c r="U864">
        <f t="shared" si="138"/>
        <v>0</v>
      </c>
    </row>
    <row r="865" spans="1:21" x14ac:dyDescent="0.35">
      <c r="A865">
        <v>2016</v>
      </c>
      <c r="B865">
        <v>3</v>
      </c>
      <c r="C865">
        <v>32</v>
      </c>
      <c r="D865">
        <v>10030000000</v>
      </c>
      <c r="E865">
        <v>0</v>
      </c>
      <c r="F865">
        <v>1646558449.24</v>
      </c>
      <c r="G865">
        <v>0</v>
      </c>
      <c r="H865">
        <v>0</v>
      </c>
      <c r="I865">
        <v>0</v>
      </c>
      <c r="K865" s="4">
        <f t="shared" si="130"/>
        <v>2016</v>
      </c>
      <c r="L865" t="str">
        <f>VLOOKUP(B865,Lookup!A:B,2,FALSE)</f>
        <v>Jigawa</v>
      </c>
      <c r="M865" t="str">
        <f>VLOOKUP(C865,Lookup!D:E,2,FALSE)</f>
        <v>Town, Urban and Regional Development</v>
      </c>
      <c r="N865" s="1">
        <f t="shared" si="131"/>
        <v>10030000000</v>
      </c>
      <c r="O865" s="1">
        <f t="shared" si="132"/>
        <v>0</v>
      </c>
      <c r="P865" s="1">
        <f t="shared" si="133"/>
        <v>10030000000</v>
      </c>
      <c r="Q865" s="1">
        <f t="shared" si="134"/>
        <v>1646558449.24</v>
      </c>
      <c r="R865" s="1">
        <f t="shared" si="135"/>
        <v>0</v>
      </c>
      <c r="S865" s="1">
        <f t="shared" si="136"/>
        <v>0</v>
      </c>
      <c r="T865" s="1">
        <f t="shared" si="137"/>
        <v>0</v>
      </c>
      <c r="U865">
        <f t="shared" si="138"/>
        <v>0</v>
      </c>
    </row>
    <row r="866" spans="1:21" x14ac:dyDescent="0.35">
      <c r="A866">
        <v>2016</v>
      </c>
      <c r="B866">
        <v>3</v>
      </c>
      <c r="C866">
        <v>33</v>
      </c>
      <c r="D866">
        <v>855000000</v>
      </c>
      <c r="E866">
        <v>0</v>
      </c>
      <c r="F866">
        <v>1072359646.3</v>
      </c>
      <c r="G866">
        <v>0</v>
      </c>
      <c r="H866">
        <v>0</v>
      </c>
      <c r="I866">
        <v>0</v>
      </c>
      <c r="K866" s="4">
        <f t="shared" si="130"/>
        <v>2016</v>
      </c>
      <c r="L866" t="str">
        <f>VLOOKUP(B866,Lookup!A:B,2,FALSE)</f>
        <v>Jigawa</v>
      </c>
      <c r="M866" t="str">
        <f>VLOOKUP(C866,Lookup!D:E,2,FALSE)</f>
        <v>Trade, Commerce and Industry</v>
      </c>
      <c r="N866" s="1">
        <f t="shared" si="131"/>
        <v>855000000</v>
      </c>
      <c r="O866" s="1">
        <f t="shared" si="132"/>
        <v>0</v>
      </c>
      <c r="P866" s="1">
        <f t="shared" si="133"/>
        <v>855000000</v>
      </c>
      <c r="Q866" s="1">
        <f t="shared" si="134"/>
        <v>1072359646.3</v>
      </c>
      <c r="R866" s="1">
        <f t="shared" si="135"/>
        <v>0</v>
      </c>
      <c r="S866" s="1">
        <f t="shared" si="136"/>
        <v>0</v>
      </c>
      <c r="T866" s="1">
        <f t="shared" si="137"/>
        <v>0</v>
      </c>
      <c r="U866">
        <f t="shared" si="138"/>
        <v>0</v>
      </c>
    </row>
    <row r="867" spans="1:21" x14ac:dyDescent="0.35">
      <c r="A867">
        <v>2016</v>
      </c>
      <c r="B867">
        <v>3</v>
      </c>
      <c r="C867">
        <v>35</v>
      </c>
      <c r="D867">
        <v>3917000000</v>
      </c>
      <c r="E867">
        <v>0</v>
      </c>
      <c r="F867">
        <v>547102566.50999999</v>
      </c>
      <c r="G867">
        <v>2689000000</v>
      </c>
      <c r="H867">
        <v>0</v>
      </c>
      <c r="I867">
        <v>547102566.50999999</v>
      </c>
      <c r="K867" s="4">
        <f t="shared" si="130"/>
        <v>2016</v>
      </c>
      <c r="L867" t="str">
        <f>VLOOKUP(B867,Lookup!A:B,2,FALSE)</f>
        <v>Jigawa</v>
      </c>
      <c r="M867" t="str">
        <f>VLOOKUP(C867,Lookup!D:E,2,FALSE)</f>
        <v>Water and Sanitation</v>
      </c>
      <c r="N867" s="1">
        <f t="shared" si="131"/>
        <v>3917000000</v>
      </c>
      <c r="O867" s="1">
        <f t="shared" si="132"/>
        <v>0</v>
      </c>
      <c r="P867" s="1">
        <f t="shared" si="133"/>
        <v>3917000000</v>
      </c>
      <c r="Q867" s="1">
        <f t="shared" si="134"/>
        <v>547102566.50999999</v>
      </c>
      <c r="R867" s="1">
        <f t="shared" si="135"/>
        <v>2689000000</v>
      </c>
      <c r="S867" s="1">
        <f t="shared" si="136"/>
        <v>0</v>
      </c>
      <c r="T867" s="1">
        <f t="shared" si="137"/>
        <v>2689000000</v>
      </c>
      <c r="U867">
        <f t="shared" si="138"/>
        <v>547102566.50999999</v>
      </c>
    </row>
    <row r="868" spans="1:21" x14ac:dyDescent="0.35">
      <c r="A868">
        <v>2016</v>
      </c>
      <c r="B868">
        <v>3</v>
      </c>
      <c r="C868">
        <v>37</v>
      </c>
      <c r="D868">
        <v>515000000</v>
      </c>
      <c r="E868">
        <v>0</v>
      </c>
      <c r="F868">
        <v>0</v>
      </c>
      <c r="G868">
        <v>0</v>
      </c>
      <c r="H868">
        <v>0</v>
      </c>
      <c r="I868">
        <v>0</v>
      </c>
      <c r="K868" s="4">
        <f t="shared" si="130"/>
        <v>2016</v>
      </c>
      <c r="L868" t="str">
        <f>VLOOKUP(B868,Lookup!A:B,2,FALSE)</f>
        <v>Jigawa</v>
      </c>
      <c r="M868" t="str">
        <f>VLOOKUP(C868,Lookup!D:E,2,FALSE)</f>
        <v>Youths and Sports</v>
      </c>
      <c r="N868" s="1">
        <f t="shared" si="131"/>
        <v>515000000</v>
      </c>
      <c r="O868" s="1">
        <f t="shared" si="132"/>
        <v>0</v>
      </c>
      <c r="P868" s="1">
        <f t="shared" si="133"/>
        <v>515000000</v>
      </c>
      <c r="Q868" s="1">
        <f t="shared" si="134"/>
        <v>0</v>
      </c>
      <c r="R868" s="1">
        <f t="shared" si="135"/>
        <v>0</v>
      </c>
      <c r="S868" s="1">
        <f t="shared" si="136"/>
        <v>0</v>
      </c>
      <c r="T868" s="1">
        <f t="shared" si="137"/>
        <v>0</v>
      </c>
      <c r="U868">
        <f t="shared" si="138"/>
        <v>0</v>
      </c>
    </row>
    <row r="869" spans="1:21" x14ac:dyDescent="0.35">
      <c r="A869">
        <v>2016</v>
      </c>
      <c r="B869">
        <v>4</v>
      </c>
      <c r="C869">
        <v>1</v>
      </c>
      <c r="D869">
        <v>5062308027.6000004</v>
      </c>
      <c r="E869">
        <v>0</v>
      </c>
      <c r="F869">
        <v>899897962.82000005</v>
      </c>
      <c r="G869">
        <v>0</v>
      </c>
      <c r="H869">
        <v>0</v>
      </c>
      <c r="I869">
        <v>0</v>
      </c>
      <c r="K869" s="4">
        <f t="shared" si="130"/>
        <v>2016</v>
      </c>
      <c r="L869" t="str">
        <f>VLOOKUP(B869,Lookup!A:B,2,FALSE)</f>
        <v>Kaduna</v>
      </c>
      <c r="M869" t="str">
        <f>VLOOKUP(C869,Lookup!D:E,2,FALSE)</f>
        <v>Agriculture</v>
      </c>
      <c r="N869" s="1">
        <f t="shared" si="131"/>
        <v>5062308027.6000004</v>
      </c>
      <c r="O869" s="1">
        <f t="shared" si="132"/>
        <v>0</v>
      </c>
      <c r="P869" s="1">
        <f t="shared" si="133"/>
        <v>5062308027.6000004</v>
      </c>
      <c r="Q869" s="1">
        <f t="shared" si="134"/>
        <v>899897962.82000005</v>
      </c>
      <c r="R869" s="1">
        <f t="shared" si="135"/>
        <v>0</v>
      </c>
      <c r="S869" s="1">
        <f t="shared" si="136"/>
        <v>0</v>
      </c>
      <c r="T869" s="1">
        <f t="shared" si="137"/>
        <v>0</v>
      </c>
      <c r="U869">
        <f t="shared" si="138"/>
        <v>0</v>
      </c>
    </row>
    <row r="870" spans="1:21" x14ac:dyDescent="0.35">
      <c r="A870">
        <v>2016</v>
      </c>
      <c r="B870">
        <v>4</v>
      </c>
      <c r="C870">
        <v>3</v>
      </c>
      <c r="D870">
        <v>3231202316.9250002</v>
      </c>
      <c r="E870">
        <v>0</v>
      </c>
      <c r="F870">
        <v>1543807682.4299998</v>
      </c>
      <c r="G870">
        <v>3231202316.9250002</v>
      </c>
      <c r="H870">
        <v>0</v>
      </c>
      <c r="I870">
        <v>1543807682.4299998</v>
      </c>
      <c r="K870" s="4">
        <f t="shared" si="130"/>
        <v>2016</v>
      </c>
      <c r="L870" t="str">
        <f>VLOOKUP(B870,Lookup!A:B,2,FALSE)</f>
        <v>Kaduna</v>
      </c>
      <c r="M870" t="str">
        <f>VLOOKUP(C870,Lookup!D:E,2,FALSE)</f>
        <v>Community, Human Development &amp; Employment Creation</v>
      </c>
      <c r="N870" s="1">
        <f t="shared" si="131"/>
        <v>3231202316.9250002</v>
      </c>
      <c r="O870" s="1">
        <f t="shared" si="132"/>
        <v>0</v>
      </c>
      <c r="P870" s="1">
        <f t="shared" si="133"/>
        <v>3231202316.9250002</v>
      </c>
      <c r="Q870" s="1">
        <f t="shared" si="134"/>
        <v>1543807682.4299998</v>
      </c>
      <c r="R870" s="1">
        <f t="shared" si="135"/>
        <v>3231202316.9250002</v>
      </c>
      <c r="S870" s="1">
        <f t="shared" si="136"/>
        <v>0</v>
      </c>
      <c r="T870" s="1">
        <f t="shared" si="137"/>
        <v>3231202316.9250002</v>
      </c>
      <c r="U870">
        <f t="shared" si="138"/>
        <v>1543807682.4299998</v>
      </c>
    </row>
    <row r="871" spans="1:21" x14ac:dyDescent="0.35">
      <c r="A871">
        <v>2016</v>
      </c>
      <c r="B871">
        <v>4</v>
      </c>
      <c r="C871">
        <v>6</v>
      </c>
      <c r="D871">
        <v>27989429588.368004</v>
      </c>
      <c r="E871">
        <v>0</v>
      </c>
      <c r="F871">
        <v>15129401677.529999</v>
      </c>
      <c r="G871">
        <v>3106319835.9200001</v>
      </c>
      <c r="H871">
        <v>0</v>
      </c>
      <c r="I871">
        <v>0</v>
      </c>
      <c r="K871" s="4">
        <f t="shared" si="130"/>
        <v>2016</v>
      </c>
      <c r="L871" t="str">
        <f>VLOOKUP(B871,Lookup!A:B,2,FALSE)</f>
        <v>Kaduna</v>
      </c>
      <c r="M871" t="str">
        <f>VLOOKUP(C871,Lookup!D:E,2,FALSE)</f>
        <v>Education</v>
      </c>
      <c r="N871" s="1">
        <f t="shared" si="131"/>
        <v>27989429588.368004</v>
      </c>
      <c r="O871" s="1">
        <f t="shared" si="132"/>
        <v>0</v>
      </c>
      <c r="P871" s="1">
        <f t="shared" si="133"/>
        <v>27989429588.368004</v>
      </c>
      <c r="Q871" s="1">
        <f t="shared" si="134"/>
        <v>15129401677.529999</v>
      </c>
      <c r="R871" s="1">
        <f t="shared" si="135"/>
        <v>3106319835.9200001</v>
      </c>
      <c r="S871" s="1">
        <f t="shared" si="136"/>
        <v>0</v>
      </c>
      <c r="T871" s="1">
        <f t="shared" si="137"/>
        <v>3106319835.9200001</v>
      </c>
      <c r="U871">
        <f t="shared" si="138"/>
        <v>0</v>
      </c>
    </row>
    <row r="872" spans="1:21" x14ac:dyDescent="0.35">
      <c r="A872">
        <v>2016</v>
      </c>
      <c r="B872">
        <v>4</v>
      </c>
      <c r="C872">
        <v>7</v>
      </c>
      <c r="D872">
        <v>2995987661</v>
      </c>
      <c r="E872">
        <v>0</v>
      </c>
      <c r="F872">
        <v>1927603945.98</v>
      </c>
      <c r="G872">
        <v>0</v>
      </c>
      <c r="H872">
        <v>0</v>
      </c>
      <c r="I872">
        <v>0</v>
      </c>
      <c r="K872" s="4">
        <f t="shared" si="130"/>
        <v>2016</v>
      </c>
      <c r="L872" t="str">
        <f>VLOOKUP(B872,Lookup!A:B,2,FALSE)</f>
        <v>Kaduna</v>
      </c>
      <c r="M872" t="str">
        <f>VLOOKUP(C872,Lookup!D:E,2,FALSE)</f>
        <v>Environment</v>
      </c>
      <c r="N872" s="1">
        <f t="shared" si="131"/>
        <v>2995987661</v>
      </c>
      <c r="O872" s="1">
        <f t="shared" si="132"/>
        <v>0</v>
      </c>
      <c r="P872" s="1">
        <f t="shared" si="133"/>
        <v>2995987661</v>
      </c>
      <c r="Q872" s="1">
        <f t="shared" si="134"/>
        <v>1927603945.98</v>
      </c>
      <c r="R872" s="1">
        <f t="shared" si="135"/>
        <v>0</v>
      </c>
      <c r="S872" s="1">
        <f t="shared" si="136"/>
        <v>0</v>
      </c>
      <c r="T872" s="1">
        <f t="shared" si="137"/>
        <v>0</v>
      </c>
      <c r="U872">
        <f t="shared" si="138"/>
        <v>0</v>
      </c>
    </row>
    <row r="873" spans="1:21" x14ac:dyDescent="0.35">
      <c r="A873">
        <v>2016</v>
      </c>
      <c r="B873">
        <v>4</v>
      </c>
      <c r="C873">
        <v>9</v>
      </c>
      <c r="D873">
        <v>8144295171.7799997</v>
      </c>
      <c r="E873">
        <v>0</v>
      </c>
      <c r="F873">
        <v>7924857966.2200003</v>
      </c>
      <c r="G873">
        <v>0</v>
      </c>
      <c r="H873">
        <v>0</v>
      </c>
      <c r="I873">
        <v>0</v>
      </c>
      <c r="K873" s="4">
        <f t="shared" si="130"/>
        <v>2016</v>
      </c>
      <c r="L873" t="str">
        <f>VLOOKUP(B873,Lookup!A:B,2,FALSE)</f>
        <v>Kaduna</v>
      </c>
      <c r="M873" t="str">
        <f>VLOOKUP(C873,Lookup!D:E,2,FALSE)</f>
        <v>Finance</v>
      </c>
      <c r="N873" s="1">
        <f t="shared" si="131"/>
        <v>8144295171.7799997</v>
      </c>
      <c r="O873" s="1">
        <f t="shared" si="132"/>
        <v>0</v>
      </c>
      <c r="P873" s="1">
        <f t="shared" si="133"/>
        <v>8144295171.7799997</v>
      </c>
      <c r="Q873" s="1">
        <f t="shared" si="134"/>
        <v>7924857966.2200003</v>
      </c>
      <c r="R873" s="1">
        <f t="shared" si="135"/>
        <v>0</v>
      </c>
      <c r="S873" s="1">
        <f t="shared" si="136"/>
        <v>0</v>
      </c>
      <c r="T873" s="1">
        <f t="shared" si="137"/>
        <v>0</v>
      </c>
      <c r="U873">
        <f t="shared" si="138"/>
        <v>0</v>
      </c>
    </row>
    <row r="874" spans="1:21" x14ac:dyDescent="0.35">
      <c r="A874">
        <v>2016</v>
      </c>
      <c r="B874">
        <v>4</v>
      </c>
      <c r="C874">
        <v>11</v>
      </c>
      <c r="D874">
        <v>4463001550.0079994</v>
      </c>
      <c r="E874">
        <v>0</v>
      </c>
      <c r="F874">
        <v>2961856435.0799999</v>
      </c>
      <c r="G874">
        <v>0</v>
      </c>
      <c r="H874">
        <v>0</v>
      </c>
      <c r="I874">
        <v>0</v>
      </c>
      <c r="K874" s="4">
        <f t="shared" si="130"/>
        <v>2016</v>
      </c>
      <c r="L874" t="str">
        <f>VLOOKUP(B874,Lookup!A:B,2,FALSE)</f>
        <v>Kaduna</v>
      </c>
      <c r="M874" t="str">
        <f>VLOOKUP(C874,Lookup!D:E,2,FALSE)</f>
        <v>General Administration</v>
      </c>
      <c r="N874" s="1">
        <f t="shared" si="131"/>
        <v>4463001550.0079994</v>
      </c>
      <c r="O874" s="1">
        <f t="shared" si="132"/>
        <v>0</v>
      </c>
      <c r="P874" s="1">
        <f t="shared" si="133"/>
        <v>4463001550.0079994</v>
      </c>
      <c r="Q874" s="1">
        <f t="shared" si="134"/>
        <v>2961856435.0799999</v>
      </c>
      <c r="R874" s="1">
        <f t="shared" si="135"/>
        <v>0</v>
      </c>
      <c r="S874" s="1">
        <f t="shared" si="136"/>
        <v>0</v>
      </c>
      <c r="T874" s="1">
        <f t="shared" si="137"/>
        <v>0</v>
      </c>
      <c r="U874">
        <f t="shared" si="138"/>
        <v>0</v>
      </c>
    </row>
    <row r="875" spans="1:21" x14ac:dyDescent="0.35">
      <c r="A875">
        <v>2016</v>
      </c>
      <c r="B875">
        <v>4</v>
      </c>
      <c r="C875">
        <v>13</v>
      </c>
      <c r="D875">
        <v>6510308503.7299995</v>
      </c>
      <c r="E875">
        <v>0</v>
      </c>
      <c r="F875">
        <v>1662980796.73</v>
      </c>
      <c r="G875">
        <v>3498309816</v>
      </c>
      <c r="H875">
        <v>0</v>
      </c>
      <c r="I875">
        <v>569392820.74000001</v>
      </c>
      <c r="K875" s="4">
        <f t="shared" si="130"/>
        <v>2016</v>
      </c>
      <c r="L875" t="str">
        <f>VLOOKUP(B875,Lookup!A:B,2,FALSE)</f>
        <v>Kaduna</v>
      </c>
      <c r="M875" t="str">
        <f>VLOOKUP(C875,Lookup!D:E,2,FALSE)</f>
        <v>Health</v>
      </c>
      <c r="N875" s="1">
        <f t="shared" si="131"/>
        <v>6510308503.7299995</v>
      </c>
      <c r="O875" s="1">
        <f t="shared" si="132"/>
        <v>0</v>
      </c>
      <c r="P875" s="1">
        <f t="shared" si="133"/>
        <v>6510308503.7299995</v>
      </c>
      <c r="Q875" s="1">
        <f t="shared" si="134"/>
        <v>1662980796.73</v>
      </c>
      <c r="R875" s="1">
        <f t="shared" si="135"/>
        <v>3498309816</v>
      </c>
      <c r="S875" s="1">
        <f t="shared" si="136"/>
        <v>0</v>
      </c>
      <c r="T875" s="1">
        <f t="shared" si="137"/>
        <v>3498309816</v>
      </c>
      <c r="U875">
        <f t="shared" si="138"/>
        <v>569392820.74000001</v>
      </c>
    </row>
    <row r="876" spans="1:21" x14ac:dyDescent="0.35">
      <c r="A876">
        <v>2016</v>
      </c>
      <c r="B876">
        <v>4</v>
      </c>
      <c r="C876">
        <v>16</v>
      </c>
      <c r="D876">
        <v>2864654800</v>
      </c>
      <c r="E876">
        <v>0</v>
      </c>
      <c r="F876">
        <v>1120000</v>
      </c>
      <c r="G876">
        <v>0</v>
      </c>
      <c r="H876">
        <v>0</v>
      </c>
      <c r="I876">
        <v>0</v>
      </c>
      <c r="K876" s="4">
        <f t="shared" si="130"/>
        <v>2016</v>
      </c>
      <c r="L876" t="str">
        <f>VLOOKUP(B876,Lookup!A:B,2,FALSE)</f>
        <v>Kaduna</v>
      </c>
      <c r="M876" t="str">
        <f>VLOOKUP(C876,Lookup!D:E,2,FALSE)</f>
        <v>Information, Culture &amp; Tourism</v>
      </c>
      <c r="N876" s="1">
        <f t="shared" si="131"/>
        <v>2864654800</v>
      </c>
      <c r="O876" s="1">
        <f t="shared" si="132"/>
        <v>0</v>
      </c>
      <c r="P876" s="1">
        <f t="shared" si="133"/>
        <v>2864654800</v>
      </c>
      <c r="Q876" s="1">
        <f t="shared" si="134"/>
        <v>1120000</v>
      </c>
      <c r="R876" s="1">
        <f t="shared" si="135"/>
        <v>0</v>
      </c>
      <c r="S876" s="1">
        <f t="shared" si="136"/>
        <v>0</v>
      </c>
      <c r="T876" s="1">
        <f t="shared" si="137"/>
        <v>0</v>
      </c>
      <c r="U876">
        <f t="shared" si="138"/>
        <v>0</v>
      </c>
    </row>
    <row r="877" spans="1:21" x14ac:dyDescent="0.35">
      <c r="A877">
        <v>2016</v>
      </c>
      <c r="B877">
        <v>4</v>
      </c>
      <c r="C877">
        <v>17</v>
      </c>
      <c r="D877">
        <v>29770565940.810001</v>
      </c>
      <c r="E877">
        <v>0</v>
      </c>
      <c r="F877">
        <v>22279461428.310001</v>
      </c>
      <c r="G877">
        <v>0</v>
      </c>
      <c r="H877">
        <v>0</v>
      </c>
      <c r="I877">
        <v>0</v>
      </c>
      <c r="K877" s="4">
        <f t="shared" si="130"/>
        <v>2016</v>
      </c>
      <c r="L877" t="str">
        <f>VLOOKUP(B877,Lookup!A:B,2,FALSE)</f>
        <v>Kaduna</v>
      </c>
      <c r="M877" t="str">
        <f>VLOOKUP(C877,Lookup!D:E,2,FALSE)</f>
        <v>Infrastructure</v>
      </c>
      <c r="N877" s="1">
        <f t="shared" si="131"/>
        <v>29770565940.810001</v>
      </c>
      <c r="O877" s="1">
        <f t="shared" si="132"/>
        <v>0</v>
      </c>
      <c r="P877" s="1">
        <f t="shared" si="133"/>
        <v>29770565940.810001</v>
      </c>
      <c r="Q877" s="1">
        <f t="shared" si="134"/>
        <v>22279461428.310001</v>
      </c>
      <c r="R877" s="1">
        <f t="shared" si="135"/>
        <v>0</v>
      </c>
      <c r="S877" s="1">
        <f t="shared" si="136"/>
        <v>0</v>
      </c>
      <c r="T877" s="1">
        <f t="shared" si="137"/>
        <v>0</v>
      </c>
      <c r="U877">
        <f t="shared" si="138"/>
        <v>0</v>
      </c>
    </row>
    <row r="878" spans="1:21" x14ac:dyDescent="0.35">
      <c r="A878">
        <v>2016</v>
      </c>
      <c r="B878">
        <v>4</v>
      </c>
      <c r="C878">
        <v>27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K878" s="4">
        <f t="shared" si="130"/>
        <v>2016</v>
      </c>
      <c r="L878" t="str">
        <f>VLOOKUP(B878,Lookup!A:B,2,FALSE)</f>
        <v>Kaduna</v>
      </c>
      <c r="M878" t="str">
        <f>VLOOKUP(C878,Lookup!D:E,2,FALSE)</f>
        <v>Power/Energy</v>
      </c>
      <c r="N878" s="1">
        <f t="shared" si="131"/>
        <v>0</v>
      </c>
      <c r="O878" s="1">
        <f t="shared" si="132"/>
        <v>0</v>
      </c>
      <c r="P878" s="1">
        <f t="shared" si="133"/>
        <v>0</v>
      </c>
      <c r="Q878" s="1">
        <f t="shared" si="134"/>
        <v>0</v>
      </c>
      <c r="R878" s="1">
        <f t="shared" si="135"/>
        <v>0</v>
      </c>
      <c r="S878" s="1">
        <f t="shared" si="136"/>
        <v>0</v>
      </c>
      <c r="T878" s="1">
        <f t="shared" si="137"/>
        <v>0</v>
      </c>
      <c r="U878">
        <f t="shared" si="138"/>
        <v>0</v>
      </c>
    </row>
    <row r="879" spans="1:21" x14ac:dyDescent="0.35">
      <c r="A879">
        <v>2016</v>
      </c>
      <c r="B879">
        <v>4</v>
      </c>
      <c r="C879">
        <v>30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K879" s="4">
        <f t="shared" si="130"/>
        <v>2016</v>
      </c>
      <c r="L879" t="str">
        <f>VLOOKUP(B879,Lookup!A:B,2,FALSE)</f>
        <v>Kaduna</v>
      </c>
      <c r="M879" t="str">
        <f>VLOOKUP(C879,Lookup!D:E,2,FALSE)</f>
        <v>Science and Technology</v>
      </c>
      <c r="N879" s="1">
        <f t="shared" si="131"/>
        <v>0</v>
      </c>
      <c r="O879" s="1">
        <f t="shared" si="132"/>
        <v>0</v>
      </c>
      <c r="P879" s="1">
        <f t="shared" si="133"/>
        <v>0</v>
      </c>
      <c r="Q879" s="1">
        <f t="shared" si="134"/>
        <v>0</v>
      </c>
      <c r="R879" s="1">
        <f t="shared" si="135"/>
        <v>0</v>
      </c>
      <c r="S879" s="1">
        <f t="shared" si="136"/>
        <v>0</v>
      </c>
      <c r="T879" s="1">
        <f t="shared" si="137"/>
        <v>0</v>
      </c>
      <c r="U879">
        <f t="shared" si="138"/>
        <v>0</v>
      </c>
    </row>
    <row r="880" spans="1:21" x14ac:dyDescent="0.35">
      <c r="A880">
        <v>2016</v>
      </c>
      <c r="B880">
        <v>4</v>
      </c>
      <c r="C880">
        <v>32</v>
      </c>
      <c r="D880">
        <v>4142939890</v>
      </c>
      <c r="E880">
        <v>0</v>
      </c>
      <c r="F880">
        <v>3005606384.25</v>
      </c>
      <c r="G880">
        <v>0</v>
      </c>
      <c r="H880">
        <v>0</v>
      </c>
      <c r="I880">
        <v>0</v>
      </c>
      <c r="K880" s="4">
        <f t="shared" si="130"/>
        <v>2016</v>
      </c>
      <c r="L880" t="str">
        <f>VLOOKUP(B880,Lookup!A:B,2,FALSE)</f>
        <v>Kaduna</v>
      </c>
      <c r="M880" t="str">
        <f>VLOOKUP(C880,Lookup!D:E,2,FALSE)</f>
        <v>Town, Urban and Regional Development</v>
      </c>
      <c r="N880" s="1">
        <f t="shared" si="131"/>
        <v>4142939890</v>
      </c>
      <c r="O880" s="1">
        <f t="shared" si="132"/>
        <v>0</v>
      </c>
      <c r="P880" s="1">
        <f t="shared" si="133"/>
        <v>4142939890</v>
      </c>
      <c r="Q880" s="1">
        <f t="shared" si="134"/>
        <v>3005606384.25</v>
      </c>
      <c r="R880" s="1">
        <f t="shared" si="135"/>
        <v>0</v>
      </c>
      <c r="S880" s="1">
        <f t="shared" si="136"/>
        <v>0</v>
      </c>
      <c r="T880" s="1">
        <f t="shared" si="137"/>
        <v>0</v>
      </c>
      <c r="U880">
        <f t="shared" si="138"/>
        <v>0</v>
      </c>
    </row>
    <row r="881" spans="1:21" x14ac:dyDescent="0.35">
      <c r="A881">
        <v>2016</v>
      </c>
      <c r="B881">
        <v>4</v>
      </c>
      <c r="C881">
        <v>33</v>
      </c>
      <c r="D881">
        <v>1336000000</v>
      </c>
      <c r="E881">
        <v>0</v>
      </c>
      <c r="F881">
        <v>375954207.81</v>
      </c>
      <c r="G881">
        <v>0</v>
      </c>
      <c r="H881">
        <v>0</v>
      </c>
      <c r="I881">
        <v>0</v>
      </c>
      <c r="K881" s="4">
        <f t="shared" si="130"/>
        <v>2016</v>
      </c>
      <c r="L881" t="str">
        <f>VLOOKUP(B881,Lookup!A:B,2,FALSE)</f>
        <v>Kaduna</v>
      </c>
      <c r="M881" t="str">
        <f>VLOOKUP(C881,Lookup!D:E,2,FALSE)</f>
        <v>Trade, Commerce and Industry</v>
      </c>
      <c r="N881" s="1">
        <f t="shared" si="131"/>
        <v>1336000000</v>
      </c>
      <c r="O881" s="1">
        <f t="shared" si="132"/>
        <v>0</v>
      </c>
      <c r="P881" s="1">
        <f t="shared" si="133"/>
        <v>1336000000</v>
      </c>
      <c r="Q881" s="1">
        <f t="shared" si="134"/>
        <v>375954207.81</v>
      </c>
      <c r="R881" s="1">
        <f t="shared" si="135"/>
        <v>0</v>
      </c>
      <c r="S881" s="1">
        <f t="shared" si="136"/>
        <v>0</v>
      </c>
      <c r="T881" s="1">
        <f t="shared" si="137"/>
        <v>0</v>
      </c>
      <c r="U881">
        <f t="shared" si="138"/>
        <v>0</v>
      </c>
    </row>
    <row r="882" spans="1:21" x14ac:dyDescent="0.35">
      <c r="A882">
        <v>2016</v>
      </c>
      <c r="B882">
        <v>4</v>
      </c>
      <c r="C882">
        <v>35</v>
      </c>
      <c r="D882">
        <v>11403208639.352501</v>
      </c>
      <c r="E882">
        <v>0</v>
      </c>
      <c r="F882">
        <v>4355314452.04</v>
      </c>
      <c r="G882">
        <v>691447813.39999998</v>
      </c>
      <c r="H882">
        <v>0</v>
      </c>
      <c r="I882">
        <v>0</v>
      </c>
      <c r="K882" s="4">
        <f t="shared" si="130"/>
        <v>2016</v>
      </c>
      <c r="L882" t="str">
        <f>VLOOKUP(B882,Lookup!A:B,2,FALSE)</f>
        <v>Kaduna</v>
      </c>
      <c r="M882" t="str">
        <f>VLOOKUP(C882,Lookup!D:E,2,FALSE)</f>
        <v>Water and Sanitation</v>
      </c>
      <c r="N882" s="1">
        <f t="shared" si="131"/>
        <v>11403208639.352501</v>
      </c>
      <c r="O882" s="1">
        <f t="shared" si="132"/>
        <v>0</v>
      </c>
      <c r="P882" s="1">
        <f t="shared" si="133"/>
        <v>11403208639.352501</v>
      </c>
      <c r="Q882" s="1">
        <f t="shared" si="134"/>
        <v>4355314452.04</v>
      </c>
      <c r="R882" s="1">
        <f t="shared" si="135"/>
        <v>691447813.39999998</v>
      </c>
      <c r="S882" s="1">
        <f t="shared" si="136"/>
        <v>0</v>
      </c>
      <c r="T882" s="1">
        <f t="shared" si="137"/>
        <v>691447813.39999998</v>
      </c>
      <c r="U882">
        <f t="shared" si="138"/>
        <v>0</v>
      </c>
    </row>
    <row r="883" spans="1:21" x14ac:dyDescent="0.35">
      <c r="A883">
        <v>2016</v>
      </c>
      <c r="B883">
        <v>4</v>
      </c>
      <c r="C883">
        <v>37</v>
      </c>
      <c r="D883">
        <v>207400000</v>
      </c>
      <c r="E883">
        <v>0</v>
      </c>
      <c r="F883">
        <v>65880116.359999999</v>
      </c>
      <c r="G883">
        <v>0</v>
      </c>
      <c r="H883">
        <v>0</v>
      </c>
      <c r="I883">
        <v>0</v>
      </c>
      <c r="K883" s="4">
        <f t="shared" si="130"/>
        <v>2016</v>
      </c>
      <c r="L883" t="str">
        <f>VLOOKUP(B883,Lookup!A:B,2,FALSE)</f>
        <v>Kaduna</v>
      </c>
      <c r="M883" t="str">
        <f>VLOOKUP(C883,Lookup!D:E,2,FALSE)</f>
        <v>Youths and Sports</v>
      </c>
      <c r="N883" s="1">
        <f t="shared" si="131"/>
        <v>207400000</v>
      </c>
      <c r="O883" s="1">
        <f t="shared" si="132"/>
        <v>0</v>
      </c>
      <c r="P883" s="1">
        <f t="shared" si="133"/>
        <v>207400000</v>
      </c>
      <c r="Q883" s="1">
        <f t="shared" si="134"/>
        <v>65880116.359999999</v>
      </c>
      <c r="R883" s="1">
        <f t="shared" si="135"/>
        <v>0</v>
      </c>
      <c r="S883" s="1">
        <f t="shared" si="136"/>
        <v>0</v>
      </c>
      <c r="T883" s="1">
        <f t="shared" si="137"/>
        <v>0</v>
      </c>
      <c r="U883">
        <f t="shared" si="138"/>
        <v>0</v>
      </c>
    </row>
    <row r="884" spans="1:21" x14ac:dyDescent="0.35">
      <c r="A884">
        <v>2016</v>
      </c>
      <c r="B884">
        <v>5</v>
      </c>
      <c r="C884">
        <v>1</v>
      </c>
      <c r="D884">
        <v>8482342026</v>
      </c>
      <c r="E884">
        <v>0</v>
      </c>
      <c r="F884">
        <v>217918729</v>
      </c>
      <c r="G884">
        <v>0</v>
      </c>
      <c r="H884">
        <v>0</v>
      </c>
      <c r="I884">
        <v>0</v>
      </c>
      <c r="K884" s="4">
        <f t="shared" si="130"/>
        <v>2016</v>
      </c>
      <c r="L884" t="str">
        <f>VLOOKUP(B884,Lookup!A:B,2,FALSE)</f>
        <v>Kano</v>
      </c>
      <c r="M884" t="str">
        <f>VLOOKUP(C884,Lookup!D:E,2,FALSE)</f>
        <v>Agriculture</v>
      </c>
      <c r="N884" s="1">
        <f t="shared" si="131"/>
        <v>8482342026</v>
      </c>
      <c r="O884" s="1">
        <f t="shared" si="132"/>
        <v>0</v>
      </c>
      <c r="P884" s="1">
        <f t="shared" si="133"/>
        <v>8482342026</v>
      </c>
      <c r="Q884" s="1">
        <f t="shared" si="134"/>
        <v>217918729</v>
      </c>
      <c r="R884" s="1">
        <f t="shared" si="135"/>
        <v>0</v>
      </c>
      <c r="S884" s="1">
        <f t="shared" si="136"/>
        <v>0</v>
      </c>
      <c r="T884" s="1">
        <f t="shared" si="137"/>
        <v>0</v>
      </c>
      <c r="U884">
        <f t="shared" si="138"/>
        <v>0</v>
      </c>
    </row>
    <row r="885" spans="1:21" x14ac:dyDescent="0.35">
      <c r="A885">
        <v>2016</v>
      </c>
      <c r="B885">
        <v>5</v>
      </c>
      <c r="C885">
        <v>3</v>
      </c>
      <c r="D885">
        <v>1982957000</v>
      </c>
      <c r="E885">
        <v>0</v>
      </c>
      <c r="F885">
        <v>111590000</v>
      </c>
      <c r="G885">
        <v>700000000</v>
      </c>
      <c r="H885">
        <v>0</v>
      </c>
      <c r="I885">
        <v>0</v>
      </c>
      <c r="K885" s="4">
        <f t="shared" si="130"/>
        <v>2016</v>
      </c>
      <c r="L885" t="str">
        <f>VLOOKUP(B885,Lookup!A:B,2,FALSE)</f>
        <v>Kano</v>
      </c>
      <c r="M885" t="str">
        <f>VLOOKUP(C885,Lookup!D:E,2,FALSE)</f>
        <v>Community, Human Development &amp; Employment Creation</v>
      </c>
      <c r="N885" s="1">
        <f t="shared" si="131"/>
        <v>1982957000</v>
      </c>
      <c r="O885" s="1">
        <f t="shared" si="132"/>
        <v>0</v>
      </c>
      <c r="P885" s="1">
        <f t="shared" si="133"/>
        <v>1982957000</v>
      </c>
      <c r="Q885" s="1">
        <f t="shared" si="134"/>
        <v>111590000</v>
      </c>
      <c r="R885" s="1">
        <f t="shared" si="135"/>
        <v>700000000</v>
      </c>
      <c r="S885" s="1">
        <f t="shared" si="136"/>
        <v>0</v>
      </c>
      <c r="T885" s="1">
        <f t="shared" si="137"/>
        <v>700000000</v>
      </c>
      <c r="U885">
        <f t="shared" si="138"/>
        <v>0</v>
      </c>
    </row>
    <row r="886" spans="1:21" x14ac:dyDescent="0.35">
      <c r="A886">
        <v>2016</v>
      </c>
      <c r="B886">
        <v>5</v>
      </c>
      <c r="C886">
        <v>6</v>
      </c>
      <c r="D886">
        <v>23385387885</v>
      </c>
      <c r="E886">
        <v>0</v>
      </c>
      <c r="F886">
        <v>4283339558.8987069</v>
      </c>
      <c r="G886">
        <v>3420366798</v>
      </c>
      <c r="H886">
        <v>0</v>
      </c>
      <c r="I886">
        <v>755876636.55460691</v>
      </c>
      <c r="K886" s="4">
        <f t="shared" si="130"/>
        <v>2016</v>
      </c>
      <c r="L886" t="str">
        <f>VLOOKUP(B886,Lookup!A:B,2,FALSE)</f>
        <v>Kano</v>
      </c>
      <c r="M886" t="str">
        <f>VLOOKUP(C886,Lookup!D:E,2,FALSE)</f>
        <v>Education</v>
      </c>
      <c r="N886" s="1">
        <f t="shared" si="131"/>
        <v>23385387885</v>
      </c>
      <c r="O886" s="1">
        <f t="shared" si="132"/>
        <v>0</v>
      </c>
      <c r="P886" s="1">
        <f t="shared" si="133"/>
        <v>23385387885</v>
      </c>
      <c r="Q886" s="1">
        <f t="shared" si="134"/>
        <v>4283339558.8987069</v>
      </c>
      <c r="R886" s="1">
        <f t="shared" si="135"/>
        <v>3420366798</v>
      </c>
      <c r="S886" s="1">
        <f t="shared" si="136"/>
        <v>0</v>
      </c>
      <c r="T886" s="1">
        <f t="shared" si="137"/>
        <v>3420366798</v>
      </c>
      <c r="U886">
        <f t="shared" si="138"/>
        <v>755876636.55460691</v>
      </c>
    </row>
    <row r="887" spans="1:21" x14ac:dyDescent="0.35">
      <c r="A887">
        <v>2016</v>
      </c>
      <c r="B887">
        <v>5</v>
      </c>
      <c r="C887">
        <v>7</v>
      </c>
      <c r="D887">
        <v>2213550000</v>
      </c>
      <c r="E887">
        <v>0</v>
      </c>
      <c r="F887">
        <v>488902352.81</v>
      </c>
      <c r="G887">
        <v>0</v>
      </c>
      <c r="H887">
        <v>0</v>
      </c>
      <c r="I887">
        <v>0</v>
      </c>
      <c r="K887" s="4">
        <f t="shared" si="130"/>
        <v>2016</v>
      </c>
      <c r="L887" t="str">
        <f>VLOOKUP(B887,Lookup!A:B,2,FALSE)</f>
        <v>Kano</v>
      </c>
      <c r="M887" t="str">
        <f>VLOOKUP(C887,Lookup!D:E,2,FALSE)</f>
        <v>Environment</v>
      </c>
      <c r="N887" s="1">
        <f t="shared" si="131"/>
        <v>2213550000</v>
      </c>
      <c r="O887" s="1">
        <f t="shared" si="132"/>
        <v>0</v>
      </c>
      <c r="P887" s="1">
        <f t="shared" si="133"/>
        <v>2213550000</v>
      </c>
      <c r="Q887" s="1">
        <f t="shared" si="134"/>
        <v>488902352.81</v>
      </c>
      <c r="R887" s="1">
        <f t="shared" si="135"/>
        <v>0</v>
      </c>
      <c r="S887" s="1">
        <f t="shared" si="136"/>
        <v>0</v>
      </c>
      <c r="T887" s="1">
        <f t="shared" si="137"/>
        <v>0</v>
      </c>
      <c r="U887">
        <f t="shared" si="138"/>
        <v>0</v>
      </c>
    </row>
    <row r="888" spans="1:21" x14ac:dyDescent="0.35">
      <c r="A888">
        <v>2016</v>
      </c>
      <c r="B888">
        <v>5</v>
      </c>
      <c r="C888">
        <v>9</v>
      </c>
      <c r="D888">
        <v>16408325000</v>
      </c>
      <c r="E888">
        <v>0</v>
      </c>
      <c r="F888">
        <v>20727129.699999999</v>
      </c>
      <c r="G888">
        <v>50000000</v>
      </c>
      <c r="H888">
        <v>0</v>
      </c>
      <c r="I888">
        <v>0</v>
      </c>
      <c r="K888" s="4">
        <f t="shared" si="130"/>
        <v>2016</v>
      </c>
      <c r="L888" t="str">
        <f>VLOOKUP(B888,Lookup!A:B,2,FALSE)</f>
        <v>Kano</v>
      </c>
      <c r="M888" t="str">
        <f>VLOOKUP(C888,Lookup!D:E,2,FALSE)</f>
        <v>Finance</v>
      </c>
      <c r="N888" s="1">
        <f t="shared" si="131"/>
        <v>16408325000</v>
      </c>
      <c r="O888" s="1">
        <f t="shared" si="132"/>
        <v>0</v>
      </c>
      <c r="P888" s="1">
        <f t="shared" si="133"/>
        <v>16408325000</v>
      </c>
      <c r="Q888" s="1">
        <f t="shared" si="134"/>
        <v>20727129.699999999</v>
      </c>
      <c r="R888" s="1">
        <f t="shared" si="135"/>
        <v>50000000</v>
      </c>
      <c r="S888" s="1">
        <f t="shared" si="136"/>
        <v>0</v>
      </c>
      <c r="T888" s="1">
        <f t="shared" si="137"/>
        <v>50000000</v>
      </c>
      <c r="U888">
        <f t="shared" si="138"/>
        <v>0</v>
      </c>
    </row>
    <row r="889" spans="1:21" x14ac:dyDescent="0.35">
      <c r="A889">
        <v>2016</v>
      </c>
      <c r="B889">
        <v>5</v>
      </c>
      <c r="C889">
        <v>11</v>
      </c>
      <c r="D889">
        <v>4909500000</v>
      </c>
      <c r="E889">
        <v>0</v>
      </c>
      <c r="F889">
        <v>1430037754.24</v>
      </c>
      <c r="G889">
        <v>0</v>
      </c>
      <c r="H889">
        <v>0</v>
      </c>
      <c r="I889">
        <v>0</v>
      </c>
      <c r="K889" s="4">
        <f t="shared" si="130"/>
        <v>2016</v>
      </c>
      <c r="L889" t="str">
        <f>VLOOKUP(B889,Lookup!A:B,2,FALSE)</f>
        <v>Kano</v>
      </c>
      <c r="M889" t="str">
        <f>VLOOKUP(C889,Lookup!D:E,2,FALSE)</f>
        <v>General Administration</v>
      </c>
      <c r="N889" s="1">
        <f t="shared" si="131"/>
        <v>4909500000</v>
      </c>
      <c r="O889" s="1">
        <f t="shared" si="132"/>
        <v>0</v>
      </c>
      <c r="P889" s="1">
        <f t="shared" si="133"/>
        <v>4909500000</v>
      </c>
      <c r="Q889" s="1">
        <f t="shared" si="134"/>
        <v>1430037754.24</v>
      </c>
      <c r="R889" s="1">
        <f t="shared" si="135"/>
        <v>0</v>
      </c>
      <c r="S889" s="1">
        <f t="shared" si="136"/>
        <v>0</v>
      </c>
      <c r="T889" s="1">
        <f t="shared" si="137"/>
        <v>0</v>
      </c>
      <c r="U889">
        <f t="shared" si="138"/>
        <v>0</v>
      </c>
    </row>
    <row r="890" spans="1:21" x14ac:dyDescent="0.35">
      <c r="A890">
        <v>2016</v>
      </c>
      <c r="B890">
        <v>5</v>
      </c>
      <c r="C890">
        <v>13</v>
      </c>
      <c r="D890">
        <v>13722496466</v>
      </c>
      <c r="E890">
        <v>0</v>
      </c>
      <c r="F890">
        <v>3314939244.9714003</v>
      </c>
      <c r="G890">
        <v>4470836337</v>
      </c>
      <c r="H890">
        <v>0</v>
      </c>
      <c r="I890">
        <v>0</v>
      </c>
      <c r="K890" s="4">
        <f t="shared" si="130"/>
        <v>2016</v>
      </c>
      <c r="L890" t="str">
        <f>VLOOKUP(B890,Lookup!A:B,2,FALSE)</f>
        <v>Kano</v>
      </c>
      <c r="M890" t="str">
        <f>VLOOKUP(C890,Lookup!D:E,2,FALSE)</f>
        <v>Health</v>
      </c>
      <c r="N890" s="1">
        <f t="shared" si="131"/>
        <v>13722496466</v>
      </c>
      <c r="O890" s="1">
        <f t="shared" si="132"/>
        <v>0</v>
      </c>
      <c r="P890" s="1">
        <f t="shared" si="133"/>
        <v>13722496466</v>
      </c>
      <c r="Q890" s="1">
        <f t="shared" si="134"/>
        <v>3314939244.9714003</v>
      </c>
      <c r="R890" s="1">
        <f t="shared" si="135"/>
        <v>4470836337</v>
      </c>
      <c r="S890" s="1">
        <f t="shared" si="136"/>
        <v>0</v>
      </c>
      <c r="T890" s="1">
        <f t="shared" si="137"/>
        <v>4470836337</v>
      </c>
      <c r="U890">
        <f t="shared" si="138"/>
        <v>0</v>
      </c>
    </row>
    <row r="891" spans="1:21" x14ac:dyDescent="0.35">
      <c r="A891">
        <v>2016</v>
      </c>
      <c r="B891">
        <v>5</v>
      </c>
      <c r="C891">
        <v>16</v>
      </c>
      <c r="D891">
        <v>1292534569</v>
      </c>
      <c r="E891">
        <v>0</v>
      </c>
      <c r="F891">
        <v>100370451.32372236</v>
      </c>
      <c r="G891">
        <v>0</v>
      </c>
      <c r="H891">
        <v>0</v>
      </c>
      <c r="I891">
        <v>0</v>
      </c>
      <c r="K891" s="4">
        <f t="shared" si="130"/>
        <v>2016</v>
      </c>
      <c r="L891" t="str">
        <f>VLOOKUP(B891,Lookup!A:B,2,FALSE)</f>
        <v>Kano</v>
      </c>
      <c r="M891" t="str">
        <f>VLOOKUP(C891,Lookup!D:E,2,FALSE)</f>
        <v>Information, Culture &amp; Tourism</v>
      </c>
      <c r="N891" s="1">
        <f t="shared" si="131"/>
        <v>1292534569</v>
      </c>
      <c r="O891" s="1">
        <f t="shared" si="132"/>
        <v>0</v>
      </c>
      <c r="P891" s="1">
        <f t="shared" si="133"/>
        <v>1292534569</v>
      </c>
      <c r="Q891" s="1">
        <f t="shared" si="134"/>
        <v>100370451.32372236</v>
      </c>
      <c r="R891" s="1">
        <f t="shared" si="135"/>
        <v>0</v>
      </c>
      <c r="S891" s="1">
        <f t="shared" si="136"/>
        <v>0</v>
      </c>
      <c r="T891" s="1">
        <f t="shared" si="137"/>
        <v>0</v>
      </c>
      <c r="U891">
        <f t="shared" si="138"/>
        <v>0</v>
      </c>
    </row>
    <row r="892" spans="1:21" x14ac:dyDescent="0.35">
      <c r="A892">
        <v>2016</v>
      </c>
      <c r="B892">
        <v>5</v>
      </c>
      <c r="C892">
        <v>17</v>
      </c>
      <c r="D892">
        <v>65765536338</v>
      </c>
      <c r="E892">
        <v>0</v>
      </c>
      <c r="F892">
        <v>41762688816.137802</v>
      </c>
      <c r="G892">
        <v>0</v>
      </c>
      <c r="H892">
        <v>0</v>
      </c>
      <c r="I892">
        <v>0</v>
      </c>
      <c r="K892" s="4">
        <f t="shared" si="130"/>
        <v>2016</v>
      </c>
      <c r="L892" t="str">
        <f>VLOOKUP(B892,Lookup!A:B,2,FALSE)</f>
        <v>Kano</v>
      </c>
      <c r="M892" t="str">
        <f>VLOOKUP(C892,Lookup!D:E,2,FALSE)</f>
        <v>Infrastructure</v>
      </c>
      <c r="N892" s="1">
        <f t="shared" si="131"/>
        <v>65765536338</v>
      </c>
      <c r="O892" s="1">
        <f t="shared" si="132"/>
        <v>0</v>
      </c>
      <c r="P892" s="1">
        <f t="shared" si="133"/>
        <v>65765536338</v>
      </c>
      <c r="Q892" s="1">
        <f t="shared" si="134"/>
        <v>41762688816.137802</v>
      </c>
      <c r="R892" s="1">
        <f t="shared" si="135"/>
        <v>0</v>
      </c>
      <c r="S892" s="1">
        <f t="shared" si="136"/>
        <v>0</v>
      </c>
      <c r="T892" s="1">
        <f t="shared" si="137"/>
        <v>0</v>
      </c>
      <c r="U892">
        <f t="shared" si="138"/>
        <v>0</v>
      </c>
    </row>
    <row r="893" spans="1:21" x14ac:dyDescent="0.35">
      <c r="A893">
        <v>2016</v>
      </c>
      <c r="B893">
        <v>5</v>
      </c>
      <c r="C893">
        <v>27</v>
      </c>
      <c r="D893">
        <v>420000000</v>
      </c>
      <c r="E893">
        <v>0</v>
      </c>
      <c r="F893">
        <v>0</v>
      </c>
      <c r="G893">
        <v>420000000</v>
      </c>
      <c r="H893">
        <v>0</v>
      </c>
      <c r="I893">
        <v>0</v>
      </c>
      <c r="K893" s="4">
        <f t="shared" si="130"/>
        <v>2016</v>
      </c>
      <c r="L893" t="str">
        <f>VLOOKUP(B893,Lookup!A:B,2,FALSE)</f>
        <v>Kano</v>
      </c>
      <c r="M893" t="str">
        <f>VLOOKUP(C893,Lookup!D:E,2,FALSE)</f>
        <v>Power/Energy</v>
      </c>
      <c r="N893" s="1">
        <f t="shared" si="131"/>
        <v>420000000</v>
      </c>
      <c r="O893" s="1">
        <f t="shared" si="132"/>
        <v>0</v>
      </c>
      <c r="P893" s="1">
        <f t="shared" si="133"/>
        <v>420000000</v>
      </c>
      <c r="Q893" s="1">
        <f t="shared" si="134"/>
        <v>0</v>
      </c>
      <c r="R893" s="1">
        <f t="shared" si="135"/>
        <v>420000000</v>
      </c>
      <c r="S893" s="1">
        <f t="shared" si="136"/>
        <v>0</v>
      </c>
      <c r="T893" s="1">
        <f t="shared" si="137"/>
        <v>420000000</v>
      </c>
      <c r="U893">
        <f t="shared" si="138"/>
        <v>0</v>
      </c>
    </row>
    <row r="894" spans="1:21" x14ac:dyDescent="0.35">
      <c r="A894">
        <v>2016</v>
      </c>
      <c r="B894">
        <v>5</v>
      </c>
      <c r="C894">
        <v>30</v>
      </c>
      <c r="D894">
        <v>76000000</v>
      </c>
      <c r="E894">
        <v>0</v>
      </c>
      <c r="F894">
        <v>0</v>
      </c>
      <c r="G894">
        <v>0</v>
      </c>
      <c r="H894">
        <v>0</v>
      </c>
      <c r="I894">
        <v>0</v>
      </c>
      <c r="K894" s="4">
        <f t="shared" si="130"/>
        <v>2016</v>
      </c>
      <c r="L894" t="str">
        <f>VLOOKUP(B894,Lookup!A:B,2,FALSE)</f>
        <v>Kano</v>
      </c>
      <c r="M894" t="str">
        <f>VLOOKUP(C894,Lookup!D:E,2,FALSE)</f>
        <v>Science and Technology</v>
      </c>
      <c r="N894" s="1">
        <f t="shared" si="131"/>
        <v>76000000</v>
      </c>
      <c r="O894" s="1">
        <f t="shared" si="132"/>
        <v>0</v>
      </c>
      <c r="P894" s="1">
        <f t="shared" si="133"/>
        <v>76000000</v>
      </c>
      <c r="Q894" s="1">
        <f t="shared" si="134"/>
        <v>0</v>
      </c>
      <c r="R894" s="1">
        <f t="shared" si="135"/>
        <v>0</v>
      </c>
      <c r="S894" s="1">
        <f t="shared" si="136"/>
        <v>0</v>
      </c>
      <c r="T894" s="1">
        <f t="shared" si="137"/>
        <v>0</v>
      </c>
      <c r="U894">
        <f t="shared" si="138"/>
        <v>0</v>
      </c>
    </row>
    <row r="895" spans="1:21" x14ac:dyDescent="0.35">
      <c r="A895">
        <v>2016</v>
      </c>
      <c r="B895">
        <v>5</v>
      </c>
      <c r="C895">
        <v>32</v>
      </c>
      <c r="D895">
        <v>37156000000</v>
      </c>
      <c r="E895">
        <v>0</v>
      </c>
      <c r="F895">
        <v>21811130771.8377</v>
      </c>
      <c r="G895">
        <v>0</v>
      </c>
      <c r="H895">
        <v>0</v>
      </c>
      <c r="I895">
        <v>0</v>
      </c>
      <c r="K895" s="4">
        <f t="shared" si="130"/>
        <v>2016</v>
      </c>
      <c r="L895" t="str">
        <f>VLOOKUP(B895,Lookup!A:B,2,FALSE)</f>
        <v>Kano</v>
      </c>
      <c r="M895" t="str">
        <f>VLOOKUP(C895,Lookup!D:E,2,FALSE)</f>
        <v>Town, Urban and Regional Development</v>
      </c>
      <c r="N895" s="1">
        <f t="shared" si="131"/>
        <v>37156000000</v>
      </c>
      <c r="O895" s="1">
        <f t="shared" si="132"/>
        <v>0</v>
      </c>
      <c r="P895" s="1">
        <f t="shared" si="133"/>
        <v>37156000000</v>
      </c>
      <c r="Q895" s="1">
        <f t="shared" si="134"/>
        <v>21811130771.8377</v>
      </c>
      <c r="R895" s="1">
        <f t="shared" si="135"/>
        <v>0</v>
      </c>
      <c r="S895" s="1">
        <f t="shared" si="136"/>
        <v>0</v>
      </c>
      <c r="T895" s="1">
        <f t="shared" si="137"/>
        <v>0</v>
      </c>
      <c r="U895">
        <f t="shared" si="138"/>
        <v>0</v>
      </c>
    </row>
    <row r="896" spans="1:21" x14ac:dyDescent="0.35">
      <c r="A896">
        <v>2016</v>
      </c>
      <c r="B896">
        <v>5</v>
      </c>
      <c r="C896">
        <v>33</v>
      </c>
      <c r="D896">
        <v>989963167</v>
      </c>
      <c r="E896">
        <v>0</v>
      </c>
      <c r="F896">
        <v>0</v>
      </c>
      <c r="G896">
        <v>20000000</v>
      </c>
      <c r="H896">
        <v>0</v>
      </c>
      <c r="I896">
        <v>0</v>
      </c>
      <c r="K896" s="4">
        <f t="shared" si="130"/>
        <v>2016</v>
      </c>
      <c r="L896" t="str">
        <f>VLOOKUP(B896,Lookup!A:B,2,FALSE)</f>
        <v>Kano</v>
      </c>
      <c r="M896" t="str">
        <f>VLOOKUP(C896,Lookup!D:E,2,FALSE)</f>
        <v>Trade, Commerce and Industry</v>
      </c>
      <c r="N896" s="1">
        <f t="shared" si="131"/>
        <v>989963167</v>
      </c>
      <c r="O896" s="1">
        <f t="shared" si="132"/>
        <v>0</v>
      </c>
      <c r="P896" s="1">
        <f t="shared" si="133"/>
        <v>989963167</v>
      </c>
      <c r="Q896" s="1">
        <f t="shared" si="134"/>
        <v>0</v>
      </c>
      <c r="R896" s="1">
        <f t="shared" si="135"/>
        <v>20000000</v>
      </c>
      <c r="S896" s="1">
        <f t="shared" si="136"/>
        <v>0</v>
      </c>
      <c r="T896" s="1">
        <f t="shared" si="137"/>
        <v>20000000</v>
      </c>
      <c r="U896">
        <f t="shared" si="138"/>
        <v>0</v>
      </c>
    </row>
    <row r="897" spans="1:21" x14ac:dyDescent="0.35">
      <c r="A897">
        <v>2016</v>
      </c>
      <c r="B897">
        <v>5</v>
      </c>
      <c r="C897">
        <v>35</v>
      </c>
      <c r="D897">
        <v>13213699099</v>
      </c>
      <c r="E897">
        <v>0</v>
      </c>
      <c r="F897">
        <v>869154482.14850008</v>
      </c>
      <c r="G897">
        <v>1042285000</v>
      </c>
      <c r="H897">
        <v>0</v>
      </c>
      <c r="I897">
        <v>0</v>
      </c>
      <c r="K897" s="4">
        <f t="shared" si="130"/>
        <v>2016</v>
      </c>
      <c r="L897" t="str">
        <f>VLOOKUP(B897,Lookup!A:B,2,FALSE)</f>
        <v>Kano</v>
      </c>
      <c r="M897" t="str">
        <f>VLOOKUP(C897,Lookup!D:E,2,FALSE)</f>
        <v>Water and Sanitation</v>
      </c>
      <c r="N897" s="1">
        <f t="shared" si="131"/>
        <v>13213699099</v>
      </c>
      <c r="O897" s="1">
        <f t="shared" si="132"/>
        <v>0</v>
      </c>
      <c r="P897" s="1">
        <f t="shared" si="133"/>
        <v>13213699099</v>
      </c>
      <c r="Q897" s="1">
        <f t="shared" si="134"/>
        <v>869154482.14850008</v>
      </c>
      <c r="R897" s="1">
        <f t="shared" si="135"/>
        <v>1042285000</v>
      </c>
      <c r="S897" s="1">
        <f t="shared" si="136"/>
        <v>0</v>
      </c>
      <c r="T897" s="1">
        <f t="shared" si="137"/>
        <v>1042285000</v>
      </c>
      <c r="U897">
        <f t="shared" si="138"/>
        <v>0</v>
      </c>
    </row>
    <row r="898" spans="1:21" x14ac:dyDescent="0.35">
      <c r="A898">
        <v>2016</v>
      </c>
      <c r="B898">
        <v>5</v>
      </c>
      <c r="C898">
        <v>37</v>
      </c>
      <c r="D898">
        <v>329785000</v>
      </c>
      <c r="E898">
        <v>0</v>
      </c>
      <c r="F898">
        <v>0</v>
      </c>
      <c r="G898">
        <v>0</v>
      </c>
      <c r="H898">
        <v>0</v>
      </c>
      <c r="I898">
        <v>0</v>
      </c>
      <c r="K898" s="4">
        <f t="shared" si="130"/>
        <v>2016</v>
      </c>
      <c r="L898" t="str">
        <f>VLOOKUP(B898,Lookup!A:B,2,FALSE)</f>
        <v>Kano</v>
      </c>
      <c r="M898" t="str">
        <f>VLOOKUP(C898,Lookup!D:E,2,FALSE)</f>
        <v>Youths and Sports</v>
      </c>
      <c r="N898" s="1">
        <f t="shared" si="131"/>
        <v>329785000</v>
      </c>
      <c r="O898" s="1">
        <f t="shared" si="132"/>
        <v>0</v>
      </c>
      <c r="P898" s="1">
        <f t="shared" si="133"/>
        <v>329785000</v>
      </c>
      <c r="Q898" s="1">
        <f t="shared" si="134"/>
        <v>0</v>
      </c>
      <c r="R898" s="1">
        <f t="shared" si="135"/>
        <v>0</v>
      </c>
      <c r="S898" s="1">
        <f t="shared" si="136"/>
        <v>0</v>
      </c>
      <c r="T898" s="1">
        <f t="shared" si="137"/>
        <v>0</v>
      </c>
      <c r="U898">
        <f t="shared" si="138"/>
        <v>0</v>
      </c>
    </row>
    <row r="899" spans="1:21" x14ac:dyDescent="0.35">
      <c r="A899">
        <v>2016</v>
      </c>
      <c r="B899">
        <v>9</v>
      </c>
      <c r="C899">
        <v>1</v>
      </c>
      <c r="D899">
        <v>1875832000</v>
      </c>
      <c r="E899">
        <v>0</v>
      </c>
      <c r="F899">
        <v>321700940.19999999</v>
      </c>
      <c r="G899">
        <v>0</v>
      </c>
      <c r="H899">
        <v>0</v>
      </c>
      <c r="I899">
        <v>0</v>
      </c>
      <c r="K899" s="4">
        <f t="shared" si="130"/>
        <v>2016</v>
      </c>
      <c r="L899" t="str">
        <f>VLOOKUP(B899,Lookup!A:B,2,FALSE)</f>
        <v>Yobe</v>
      </c>
      <c r="M899" t="str">
        <f>VLOOKUP(C899,Lookup!D:E,2,FALSE)</f>
        <v>Agriculture</v>
      </c>
      <c r="N899" s="1">
        <f t="shared" si="131"/>
        <v>1875832000</v>
      </c>
      <c r="O899" s="1">
        <f t="shared" si="132"/>
        <v>0</v>
      </c>
      <c r="P899" s="1">
        <f t="shared" si="133"/>
        <v>1875832000</v>
      </c>
      <c r="Q899" s="1">
        <f t="shared" si="134"/>
        <v>321700940.19999999</v>
      </c>
      <c r="R899" s="1">
        <f t="shared" si="135"/>
        <v>0</v>
      </c>
      <c r="S899" s="1">
        <f t="shared" si="136"/>
        <v>0</v>
      </c>
      <c r="T899" s="1">
        <f t="shared" si="137"/>
        <v>0</v>
      </c>
      <c r="U899">
        <f t="shared" si="138"/>
        <v>0</v>
      </c>
    </row>
    <row r="900" spans="1:21" x14ac:dyDescent="0.35">
      <c r="A900">
        <v>2016</v>
      </c>
      <c r="B900">
        <v>9</v>
      </c>
      <c r="C900">
        <v>3</v>
      </c>
      <c r="D900">
        <v>310567000</v>
      </c>
      <c r="E900">
        <v>0</v>
      </c>
      <c r="F900">
        <v>6744000</v>
      </c>
      <c r="G900">
        <v>210567000</v>
      </c>
      <c r="H900">
        <v>0</v>
      </c>
      <c r="I900">
        <v>6744000</v>
      </c>
      <c r="K900" s="4">
        <f t="shared" si="130"/>
        <v>2016</v>
      </c>
      <c r="L900" t="str">
        <f>VLOOKUP(B900,Lookup!A:B,2,FALSE)</f>
        <v>Yobe</v>
      </c>
      <c r="M900" t="str">
        <f>VLOOKUP(C900,Lookup!D:E,2,FALSE)</f>
        <v>Community, Human Development &amp; Employment Creation</v>
      </c>
      <c r="N900" s="1">
        <f t="shared" si="131"/>
        <v>310567000</v>
      </c>
      <c r="O900" s="1">
        <f t="shared" si="132"/>
        <v>0</v>
      </c>
      <c r="P900" s="1">
        <f t="shared" si="133"/>
        <v>310567000</v>
      </c>
      <c r="Q900" s="1">
        <f t="shared" si="134"/>
        <v>6744000</v>
      </c>
      <c r="R900" s="1">
        <f t="shared" si="135"/>
        <v>210567000</v>
      </c>
      <c r="S900" s="1">
        <f t="shared" si="136"/>
        <v>0</v>
      </c>
      <c r="T900" s="1">
        <f t="shared" si="137"/>
        <v>210567000</v>
      </c>
      <c r="U900">
        <f t="shared" si="138"/>
        <v>6744000</v>
      </c>
    </row>
    <row r="901" spans="1:21" x14ac:dyDescent="0.35">
      <c r="A901">
        <v>2016</v>
      </c>
      <c r="B901">
        <v>9</v>
      </c>
      <c r="C901">
        <v>6</v>
      </c>
      <c r="D901">
        <v>7371373000</v>
      </c>
      <c r="E901">
        <v>0</v>
      </c>
      <c r="F901">
        <v>2997991717.0900002</v>
      </c>
      <c r="G901">
        <v>3505342000</v>
      </c>
      <c r="H901">
        <v>0</v>
      </c>
      <c r="I901">
        <v>1492479096</v>
      </c>
      <c r="K901" s="4">
        <f t="shared" si="130"/>
        <v>2016</v>
      </c>
      <c r="L901" t="str">
        <f>VLOOKUP(B901,Lookup!A:B,2,FALSE)</f>
        <v>Yobe</v>
      </c>
      <c r="M901" t="str">
        <f>VLOOKUP(C901,Lookup!D:E,2,FALSE)</f>
        <v>Education</v>
      </c>
      <c r="N901" s="1">
        <f t="shared" si="131"/>
        <v>7371373000</v>
      </c>
      <c r="O901" s="1">
        <f t="shared" si="132"/>
        <v>0</v>
      </c>
      <c r="P901" s="1">
        <f t="shared" si="133"/>
        <v>7371373000</v>
      </c>
      <c r="Q901" s="1">
        <f t="shared" si="134"/>
        <v>2997991717.0900002</v>
      </c>
      <c r="R901" s="1">
        <f t="shared" si="135"/>
        <v>3505342000</v>
      </c>
      <c r="S901" s="1">
        <f t="shared" si="136"/>
        <v>0</v>
      </c>
      <c r="T901" s="1">
        <f t="shared" si="137"/>
        <v>3505342000</v>
      </c>
      <c r="U901">
        <f t="shared" si="138"/>
        <v>1492479096</v>
      </c>
    </row>
    <row r="902" spans="1:21" x14ac:dyDescent="0.35">
      <c r="A902">
        <v>2016</v>
      </c>
      <c r="B902">
        <v>9</v>
      </c>
      <c r="C902">
        <v>7</v>
      </c>
      <c r="D902">
        <v>102900000</v>
      </c>
      <c r="E902">
        <v>0</v>
      </c>
      <c r="F902">
        <v>1720412448.0599999</v>
      </c>
      <c r="G902">
        <v>0</v>
      </c>
      <c r="H902">
        <v>0</v>
      </c>
      <c r="I902">
        <v>0</v>
      </c>
      <c r="K902" s="4">
        <f t="shared" si="130"/>
        <v>2016</v>
      </c>
      <c r="L902" t="str">
        <f>VLOOKUP(B902,Lookup!A:B,2,FALSE)</f>
        <v>Yobe</v>
      </c>
      <c r="M902" t="str">
        <f>VLOOKUP(C902,Lookup!D:E,2,FALSE)</f>
        <v>Environment</v>
      </c>
      <c r="N902" s="1">
        <f t="shared" si="131"/>
        <v>102900000</v>
      </c>
      <c r="O902" s="1">
        <f t="shared" si="132"/>
        <v>0</v>
      </c>
      <c r="P902" s="1">
        <f t="shared" si="133"/>
        <v>102900000</v>
      </c>
      <c r="Q902" s="1">
        <f t="shared" si="134"/>
        <v>1720412448.0599999</v>
      </c>
      <c r="R902" s="1">
        <f t="shared" si="135"/>
        <v>0</v>
      </c>
      <c r="S902" s="1">
        <f t="shared" si="136"/>
        <v>0</v>
      </c>
      <c r="T902" s="1">
        <f t="shared" si="137"/>
        <v>0</v>
      </c>
      <c r="U902">
        <f t="shared" si="138"/>
        <v>0</v>
      </c>
    </row>
    <row r="903" spans="1:21" x14ac:dyDescent="0.35">
      <c r="A903">
        <v>2016</v>
      </c>
      <c r="B903">
        <v>9</v>
      </c>
      <c r="C903">
        <v>9</v>
      </c>
      <c r="D903">
        <v>381448000</v>
      </c>
      <c r="E903">
        <v>0</v>
      </c>
      <c r="F903">
        <v>40836684</v>
      </c>
      <c r="G903">
        <v>100000000</v>
      </c>
      <c r="H903">
        <v>0</v>
      </c>
      <c r="I903">
        <v>0</v>
      </c>
      <c r="K903" s="4">
        <f t="shared" si="130"/>
        <v>2016</v>
      </c>
      <c r="L903" t="str">
        <f>VLOOKUP(B903,Lookup!A:B,2,FALSE)</f>
        <v>Yobe</v>
      </c>
      <c r="M903" t="str">
        <f>VLOOKUP(C903,Lookup!D:E,2,FALSE)</f>
        <v>Finance</v>
      </c>
      <c r="N903" s="1">
        <f t="shared" si="131"/>
        <v>381448000</v>
      </c>
      <c r="O903" s="1">
        <f t="shared" si="132"/>
        <v>0</v>
      </c>
      <c r="P903" s="1">
        <f t="shared" si="133"/>
        <v>381448000</v>
      </c>
      <c r="Q903" s="1">
        <f t="shared" si="134"/>
        <v>40836684</v>
      </c>
      <c r="R903" s="1">
        <f t="shared" si="135"/>
        <v>100000000</v>
      </c>
      <c r="S903" s="1">
        <f t="shared" si="136"/>
        <v>0</v>
      </c>
      <c r="T903" s="1">
        <f t="shared" si="137"/>
        <v>100000000</v>
      </c>
      <c r="U903">
        <f t="shared" si="138"/>
        <v>0</v>
      </c>
    </row>
    <row r="904" spans="1:21" x14ac:dyDescent="0.35">
      <c r="A904">
        <v>2016</v>
      </c>
      <c r="B904">
        <v>9</v>
      </c>
      <c r="C904">
        <v>11</v>
      </c>
      <c r="D904">
        <v>4315221000</v>
      </c>
      <c r="E904">
        <v>0</v>
      </c>
      <c r="F904">
        <v>1699929392.1100001</v>
      </c>
      <c r="G904">
        <v>0</v>
      </c>
      <c r="H904">
        <v>0</v>
      </c>
      <c r="I904">
        <v>0</v>
      </c>
      <c r="K904" s="4">
        <f t="shared" si="130"/>
        <v>2016</v>
      </c>
      <c r="L904" t="str">
        <f>VLOOKUP(B904,Lookup!A:B,2,FALSE)</f>
        <v>Yobe</v>
      </c>
      <c r="M904" t="str">
        <f>VLOOKUP(C904,Lookup!D:E,2,FALSE)</f>
        <v>General Administration</v>
      </c>
      <c r="N904" s="1">
        <f t="shared" si="131"/>
        <v>4315221000</v>
      </c>
      <c r="O904" s="1">
        <f t="shared" si="132"/>
        <v>0</v>
      </c>
      <c r="P904" s="1">
        <f t="shared" si="133"/>
        <v>4315221000</v>
      </c>
      <c r="Q904" s="1">
        <f t="shared" si="134"/>
        <v>1699929392.1100001</v>
      </c>
      <c r="R904" s="1">
        <f t="shared" si="135"/>
        <v>0</v>
      </c>
      <c r="S904" s="1">
        <f t="shared" si="136"/>
        <v>0</v>
      </c>
      <c r="T904" s="1">
        <f t="shared" si="137"/>
        <v>0</v>
      </c>
      <c r="U904">
        <f t="shared" si="138"/>
        <v>0</v>
      </c>
    </row>
    <row r="905" spans="1:21" x14ac:dyDescent="0.35">
      <c r="A905">
        <v>2016</v>
      </c>
      <c r="B905">
        <v>9</v>
      </c>
      <c r="C905">
        <v>13</v>
      </c>
      <c r="D905">
        <v>5626480000</v>
      </c>
      <c r="E905">
        <v>0</v>
      </c>
      <c r="F905">
        <v>1684238085.6100001</v>
      </c>
      <c r="G905">
        <v>992000000</v>
      </c>
      <c r="H905">
        <v>0</v>
      </c>
      <c r="I905">
        <v>52321648.149999999</v>
      </c>
      <c r="K905" s="4">
        <f t="shared" si="130"/>
        <v>2016</v>
      </c>
      <c r="L905" t="str">
        <f>VLOOKUP(B905,Lookup!A:B,2,FALSE)</f>
        <v>Yobe</v>
      </c>
      <c r="M905" t="str">
        <f>VLOOKUP(C905,Lookup!D:E,2,FALSE)</f>
        <v>Health</v>
      </c>
      <c r="N905" s="1">
        <f t="shared" si="131"/>
        <v>5626480000</v>
      </c>
      <c r="O905" s="1">
        <f t="shared" si="132"/>
        <v>0</v>
      </c>
      <c r="P905" s="1">
        <f t="shared" si="133"/>
        <v>5626480000</v>
      </c>
      <c r="Q905" s="1">
        <f t="shared" si="134"/>
        <v>1684238085.6100001</v>
      </c>
      <c r="R905" s="1">
        <f t="shared" si="135"/>
        <v>992000000</v>
      </c>
      <c r="S905" s="1">
        <f t="shared" si="136"/>
        <v>0</v>
      </c>
      <c r="T905" s="1">
        <f t="shared" si="137"/>
        <v>992000000</v>
      </c>
      <c r="U905">
        <f t="shared" si="138"/>
        <v>52321648.149999999</v>
      </c>
    </row>
    <row r="906" spans="1:21" x14ac:dyDescent="0.35">
      <c r="A906">
        <v>2016</v>
      </c>
      <c r="B906">
        <v>9</v>
      </c>
      <c r="C906">
        <v>16</v>
      </c>
      <c r="D906">
        <v>1003517000</v>
      </c>
      <c r="E906">
        <v>0</v>
      </c>
      <c r="F906">
        <v>54920705.43</v>
      </c>
      <c r="G906">
        <v>0</v>
      </c>
      <c r="H906">
        <v>0</v>
      </c>
      <c r="I906">
        <v>0</v>
      </c>
      <c r="K906" s="4">
        <f t="shared" si="130"/>
        <v>2016</v>
      </c>
      <c r="L906" t="str">
        <f>VLOOKUP(B906,Lookup!A:B,2,FALSE)</f>
        <v>Yobe</v>
      </c>
      <c r="M906" t="str">
        <f>VLOOKUP(C906,Lookup!D:E,2,FALSE)</f>
        <v>Information, Culture &amp; Tourism</v>
      </c>
      <c r="N906" s="1">
        <f t="shared" si="131"/>
        <v>1003517000</v>
      </c>
      <c r="O906" s="1">
        <f t="shared" si="132"/>
        <v>0</v>
      </c>
      <c r="P906" s="1">
        <f t="shared" si="133"/>
        <v>1003517000</v>
      </c>
      <c r="Q906" s="1">
        <f t="shared" si="134"/>
        <v>54920705.43</v>
      </c>
      <c r="R906" s="1">
        <f t="shared" si="135"/>
        <v>0</v>
      </c>
      <c r="S906" s="1">
        <f t="shared" si="136"/>
        <v>0</v>
      </c>
      <c r="T906" s="1">
        <f t="shared" si="137"/>
        <v>0</v>
      </c>
      <c r="U906">
        <f t="shared" si="138"/>
        <v>0</v>
      </c>
    </row>
    <row r="907" spans="1:21" x14ac:dyDescent="0.35">
      <c r="A907">
        <v>2016</v>
      </c>
      <c r="B907">
        <v>9</v>
      </c>
      <c r="C907">
        <v>17</v>
      </c>
      <c r="D907">
        <v>17707195000</v>
      </c>
      <c r="E907">
        <v>0</v>
      </c>
      <c r="F907">
        <v>10615024880</v>
      </c>
      <c r="G907">
        <v>0</v>
      </c>
      <c r="H907">
        <v>0</v>
      </c>
      <c r="I907">
        <v>0</v>
      </c>
      <c r="K907" s="4">
        <f t="shared" si="130"/>
        <v>2016</v>
      </c>
      <c r="L907" t="str">
        <f>VLOOKUP(B907,Lookup!A:B,2,FALSE)</f>
        <v>Yobe</v>
      </c>
      <c r="M907" t="str">
        <f>VLOOKUP(C907,Lookup!D:E,2,FALSE)</f>
        <v>Infrastructure</v>
      </c>
      <c r="N907" s="1">
        <f t="shared" si="131"/>
        <v>17707195000</v>
      </c>
      <c r="O907" s="1">
        <f t="shared" si="132"/>
        <v>0</v>
      </c>
      <c r="P907" s="1">
        <f t="shared" si="133"/>
        <v>17707195000</v>
      </c>
      <c r="Q907" s="1">
        <f t="shared" si="134"/>
        <v>10615024880</v>
      </c>
      <c r="R907" s="1">
        <f t="shared" si="135"/>
        <v>0</v>
      </c>
      <c r="S907" s="1">
        <f t="shared" si="136"/>
        <v>0</v>
      </c>
      <c r="T907" s="1">
        <f t="shared" si="137"/>
        <v>0</v>
      </c>
      <c r="U907">
        <f t="shared" si="138"/>
        <v>0</v>
      </c>
    </row>
    <row r="908" spans="1:21" x14ac:dyDescent="0.35">
      <c r="A908">
        <v>2016</v>
      </c>
      <c r="B908">
        <v>9</v>
      </c>
      <c r="C908">
        <v>27</v>
      </c>
      <c r="D908">
        <v>56650000</v>
      </c>
      <c r="E908">
        <v>0</v>
      </c>
      <c r="F908">
        <v>109152195</v>
      </c>
      <c r="G908">
        <v>56650000</v>
      </c>
      <c r="H908">
        <v>0</v>
      </c>
      <c r="I908">
        <v>0</v>
      </c>
      <c r="K908" s="4">
        <f t="shared" si="130"/>
        <v>2016</v>
      </c>
      <c r="L908" t="str">
        <f>VLOOKUP(B908,Lookup!A:B,2,FALSE)</f>
        <v>Yobe</v>
      </c>
      <c r="M908" t="str">
        <f>VLOOKUP(C908,Lookup!D:E,2,FALSE)</f>
        <v>Power/Energy</v>
      </c>
      <c r="N908" s="1">
        <f t="shared" si="131"/>
        <v>56650000</v>
      </c>
      <c r="O908" s="1">
        <f t="shared" si="132"/>
        <v>0</v>
      </c>
      <c r="P908" s="1">
        <f t="shared" si="133"/>
        <v>56650000</v>
      </c>
      <c r="Q908" s="1">
        <f t="shared" si="134"/>
        <v>109152195</v>
      </c>
      <c r="R908" s="1">
        <f t="shared" si="135"/>
        <v>56650000</v>
      </c>
      <c r="S908" s="1">
        <f t="shared" si="136"/>
        <v>0</v>
      </c>
      <c r="T908" s="1">
        <f t="shared" si="137"/>
        <v>56650000</v>
      </c>
      <c r="U908">
        <f t="shared" si="138"/>
        <v>0</v>
      </c>
    </row>
    <row r="909" spans="1:21" x14ac:dyDescent="0.35">
      <c r="A909">
        <v>2016</v>
      </c>
      <c r="B909">
        <v>9</v>
      </c>
      <c r="C909">
        <v>30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K909" s="4">
        <f t="shared" si="130"/>
        <v>2016</v>
      </c>
      <c r="L909" t="str">
        <f>VLOOKUP(B909,Lookup!A:B,2,FALSE)</f>
        <v>Yobe</v>
      </c>
      <c r="M909" t="str">
        <f>VLOOKUP(C909,Lookup!D:E,2,FALSE)</f>
        <v>Science and Technology</v>
      </c>
      <c r="N909" s="1">
        <f t="shared" si="131"/>
        <v>0</v>
      </c>
      <c r="O909" s="1">
        <f t="shared" si="132"/>
        <v>0</v>
      </c>
      <c r="P909" s="1">
        <f t="shared" si="133"/>
        <v>0</v>
      </c>
      <c r="Q909" s="1">
        <f t="shared" si="134"/>
        <v>0</v>
      </c>
      <c r="R909" s="1">
        <f t="shared" si="135"/>
        <v>0</v>
      </c>
      <c r="S909" s="1">
        <f t="shared" si="136"/>
        <v>0</v>
      </c>
      <c r="T909" s="1">
        <f t="shared" si="137"/>
        <v>0</v>
      </c>
      <c r="U909">
        <f t="shared" si="138"/>
        <v>0</v>
      </c>
    </row>
    <row r="910" spans="1:21" x14ac:dyDescent="0.35">
      <c r="A910">
        <v>2016</v>
      </c>
      <c r="B910">
        <v>9</v>
      </c>
      <c r="C910">
        <v>32</v>
      </c>
      <c r="D910">
        <v>1109977000</v>
      </c>
      <c r="E910">
        <v>0</v>
      </c>
      <c r="F910">
        <v>311412061</v>
      </c>
      <c r="G910">
        <v>0</v>
      </c>
      <c r="H910">
        <v>0</v>
      </c>
      <c r="I910">
        <v>0</v>
      </c>
      <c r="K910" s="4">
        <f t="shared" si="130"/>
        <v>2016</v>
      </c>
      <c r="L910" t="str">
        <f>VLOOKUP(B910,Lookup!A:B,2,FALSE)</f>
        <v>Yobe</v>
      </c>
      <c r="M910" t="str">
        <f>VLOOKUP(C910,Lookup!D:E,2,FALSE)</f>
        <v>Town, Urban and Regional Development</v>
      </c>
      <c r="N910" s="1">
        <f t="shared" si="131"/>
        <v>1109977000</v>
      </c>
      <c r="O910" s="1">
        <f t="shared" si="132"/>
        <v>0</v>
      </c>
      <c r="P910" s="1">
        <f t="shared" si="133"/>
        <v>1109977000</v>
      </c>
      <c r="Q910" s="1">
        <f t="shared" si="134"/>
        <v>311412061</v>
      </c>
      <c r="R910" s="1">
        <f t="shared" si="135"/>
        <v>0</v>
      </c>
      <c r="S910" s="1">
        <f t="shared" si="136"/>
        <v>0</v>
      </c>
      <c r="T910" s="1">
        <f t="shared" si="137"/>
        <v>0</v>
      </c>
      <c r="U910">
        <f t="shared" si="138"/>
        <v>0</v>
      </c>
    </row>
    <row r="911" spans="1:21" x14ac:dyDescent="0.35">
      <c r="A911">
        <v>2016</v>
      </c>
      <c r="B911">
        <v>9</v>
      </c>
      <c r="C911">
        <v>33</v>
      </c>
      <c r="D911">
        <v>1024780000</v>
      </c>
      <c r="E911">
        <v>0</v>
      </c>
      <c r="F911">
        <v>128502359.23999999</v>
      </c>
      <c r="G911">
        <v>0</v>
      </c>
      <c r="H911">
        <v>0</v>
      </c>
      <c r="I911">
        <v>0</v>
      </c>
      <c r="K911" s="4">
        <f t="shared" si="130"/>
        <v>2016</v>
      </c>
      <c r="L911" t="str">
        <f>VLOOKUP(B911,Lookup!A:B,2,FALSE)</f>
        <v>Yobe</v>
      </c>
      <c r="M911" t="str">
        <f>VLOOKUP(C911,Lookup!D:E,2,FALSE)</f>
        <v>Trade, Commerce and Industry</v>
      </c>
      <c r="N911" s="1">
        <f t="shared" si="131"/>
        <v>1024780000</v>
      </c>
      <c r="O911" s="1">
        <f t="shared" si="132"/>
        <v>0</v>
      </c>
      <c r="P911" s="1">
        <f t="shared" si="133"/>
        <v>1024780000</v>
      </c>
      <c r="Q911" s="1">
        <f t="shared" si="134"/>
        <v>128502359.23999999</v>
      </c>
      <c r="R911" s="1">
        <f t="shared" si="135"/>
        <v>0</v>
      </c>
      <c r="S911" s="1">
        <f t="shared" si="136"/>
        <v>0</v>
      </c>
      <c r="T911" s="1">
        <f t="shared" si="137"/>
        <v>0</v>
      </c>
      <c r="U911">
        <f t="shared" si="138"/>
        <v>0</v>
      </c>
    </row>
    <row r="912" spans="1:21" x14ac:dyDescent="0.35">
      <c r="A912">
        <v>2016</v>
      </c>
      <c r="B912">
        <v>9</v>
      </c>
      <c r="C912">
        <v>35</v>
      </c>
      <c r="D912">
        <v>1485435000</v>
      </c>
      <c r="E912">
        <v>0</v>
      </c>
      <c r="F912">
        <v>317311327.98000002</v>
      </c>
      <c r="G912">
        <v>624500000</v>
      </c>
      <c r="H912">
        <v>0</v>
      </c>
      <c r="I912">
        <v>78590600</v>
      </c>
      <c r="K912" s="4">
        <f t="shared" ref="K912:K975" si="139">A912</f>
        <v>2016</v>
      </c>
      <c r="L912" t="str">
        <f>VLOOKUP(B912,Lookup!A:B,2,FALSE)</f>
        <v>Yobe</v>
      </c>
      <c r="M912" t="str">
        <f>VLOOKUP(C912,Lookup!D:E,2,FALSE)</f>
        <v>Water and Sanitation</v>
      </c>
      <c r="N912" s="1">
        <f t="shared" ref="N912:N975" si="140">D912</f>
        <v>1485435000</v>
      </c>
      <c r="O912" s="1">
        <f t="shared" ref="O912:O975" si="141">E912</f>
        <v>0</v>
      </c>
      <c r="P912" s="1">
        <f t="shared" ref="P912:P975" si="142">N912+O912</f>
        <v>1485435000</v>
      </c>
      <c r="Q912" s="1">
        <f t="shared" ref="Q912:Q975" si="143">F912</f>
        <v>317311327.98000002</v>
      </c>
      <c r="R912" s="1">
        <f t="shared" ref="R912:R975" si="144">G912</f>
        <v>624500000</v>
      </c>
      <c r="S912" s="1">
        <f t="shared" ref="S912:S975" si="145">H912</f>
        <v>0</v>
      </c>
      <c r="T912" s="1">
        <f t="shared" ref="T912:T975" si="146">R912+S912</f>
        <v>624500000</v>
      </c>
      <c r="U912">
        <f t="shared" ref="U912:U975" si="147">I912</f>
        <v>78590600</v>
      </c>
    </row>
    <row r="913" spans="1:21" x14ac:dyDescent="0.35">
      <c r="A913">
        <v>2016</v>
      </c>
      <c r="B913">
        <v>9</v>
      </c>
      <c r="C913">
        <v>37</v>
      </c>
      <c r="D913">
        <v>332950000</v>
      </c>
      <c r="E913">
        <v>0</v>
      </c>
      <c r="F913">
        <v>0</v>
      </c>
      <c r="G913">
        <v>0</v>
      </c>
      <c r="H913">
        <v>0</v>
      </c>
      <c r="I913">
        <v>0</v>
      </c>
      <c r="K913" s="4">
        <f t="shared" si="139"/>
        <v>2016</v>
      </c>
      <c r="L913" t="str">
        <f>VLOOKUP(B913,Lookup!A:B,2,FALSE)</f>
        <v>Yobe</v>
      </c>
      <c r="M913" t="str">
        <f>VLOOKUP(C913,Lookup!D:E,2,FALSE)</f>
        <v>Youths and Sports</v>
      </c>
      <c r="N913" s="1">
        <f t="shared" si="140"/>
        <v>332950000</v>
      </c>
      <c r="O913" s="1">
        <f t="shared" si="141"/>
        <v>0</v>
      </c>
      <c r="P913" s="1">
        <f t="shared" si="142"/>
        <v>332950000</v>
      </c>
      <c r="Q913" s="1">
        <f t="shared" si="143"/>
        <v>0</v>
      </c>
      <c r="R913" s="1">
        <f t="shared" si="144"/>
        <v>0</v>
      </c>
      <c r="S913" s="1">
        <f t="shared" si="145"/>
        <v>0</v>
      </c>
      <c r="T913" s="1">
        <f t="shared" si="146"/>
        <v>0</v>
      </c>
      <c r="U913">
        <f t="shared" si="147"/>
        <v>0</v>
      </c>
    </row>
    <row r="914" spans="1:21" x14ac:dyDescent="0.35">
      <c r="A914">
        <v>2016</v>
      </c>
      <c r="B914">
        <v>11</v>
      </c>
      <c r="C914">
        <v>1</v>
      </c>
      <c r="D914">
        <v>46173963859</v>
      </c>
      <c r="E914">
        <v>0</v>
      </c>
      <c r="F914">
        <v>31250131167.43</v>
      </c>
      <c r="G914">
        <v>0</v>
      </c>
      <c r="H914">
        <v>0</v>
      </c>
      <c r="I914">
        <v>0</v>
      </c>
      <c r="K914" s="4">
        <f t="shared" si="139"/>
        <v>2016</v>
      </c>
      <c r="L914" t="str">
        <f>VLOOKUP(B914,Lookup!A:B,2,FALSE)</f>
        <v>Federal</v>
      </c>
      <c r="M914" t="str">
        <f>VLOOKUP(C914,Lookup!D:E,2,FALSE)</f>
        <v>Agriculture</v>
      </c>
      <c r="N914" s="1">
        <f t="shared" si="140"/>
        <v>46173963859</v>
      </c>
      <c r="O914" s="1">
        <f t="shared" si="141"/>
        <v>0</v>
      </c>
      <c r="P914" s="1">
        <f t="shared" si="142"/>
        <v>46173963859</v>
      </c>
      <c r="Q914" s="1">
        <f t="shared" si="143"/>
        <v>31250131167.43</v>
      </c>
      <c r="R914" s="1">
        <f t="shared" si="144"/>
        <v>0</v>
      </c>
      <c r="S914" s="1">
        <f t="shared" si="145"/>
        <v>0</v>
      </c>
      <c r="T914" s="1">
        <f t="shared" si="146"/>
        <v>0</v>
      </c>
      <c r="U914">
        <f t="shared" si="147"/>
        <v>0</v>
      </c>
    </row>
    <row r="915" spans="1:21" x14ac:dyDescent="0.35">
      <c r="A915">
        <v>2016</v>
      </c>
      <c r="B915">
        <v>11</v>
      </c>
      <c r="C915">
        <v>2</v>
      </c>
      <c r="D915">
        <v>0</v>
      </c>
      <c r="E915">
        <v>0</v>
      </c>
      <c r="F915">
        <v>2295942086.3299999</v>
      </c>
      <c r="G915">
        <v>0</v>
      </c>
      <c r="H915">
        <v>0</v>
      </c>
      <c r="I915">
        <v>0</v>
      </c>
      <c r="K915" s="4">
        <f t="shared" si="139"/>
        <v>2016</v>
      </c>
      <c r="L915" t="str">
        <f>VLOOKUP(B915,Lookup!A:B,2,FALSE)</f>
        <v>Federal</v>
      </c>
      <c r="M915" t="str">
        <f>VLOOKUP(C915,Lookup!D:E,2,FALSE)</f>
        <v>Aviation</v>
      </c>
      <c r="N915" s="1">
        <f t="shared" si="140"/>
        <v>0</v>
      </c>
      <c r="O915" s="1">
        <f t="shared" si="141"/>
        <v>0</v>
      </c>
      <c r="P915" s="1">
        <f t="shared" si="142"/>
        <v>0</v>
      </c>
      <c r="Q915" s="1">
        <f t="shared" si="143"/>
        <v>2295942086.3299999</v>
      </c>
      <c r="R915" s="1">
        <f t="shared" si="144"/>
        <v>0</v>
      </c>
      <c r="S915" s="1">
        <f t="shared" si="145"/>
        <v>0</v>
      </c>
      <c r="T915" s="1">
        <f t="shared" si="146"/>
        <v>0</v>
      </c>
      <c r="U915">
        <f t="shared" si="147"/>
        <v>0</v>
      </c>
    </row>
    <row r="916" spans="1:21" x14ac:dyDescent="0.35">
      <c r="A916">
        <v>2016</v>
      </c>
      <c r="B916">
        <v>11</v>
      </c>
      <c r="C916">
        <v>4</v>
      </c>
      <c r="D916">
        <v>2567465411</v>
      </c>
      <c r="E916">
        <v>0</v>
      </c>
      <c r="F916">
        <v>698013942.16999996</v>
      </c>
      <c r="G916">
        <v>0</v>
      </c>
      <c r="H916">
        <v>0</v>
      </c>
      <c r="I916">
        <v>0</v>
      </c>
      <c r="K916" s="4">
        <f t="shared" si="139"/>
        <v>2016</v>
      </c>
      <c r="L916" t="str">
        <f>VLOOKUP(B916,Lookup!A:B,2,FALSE)</f>
        <v>Federal</v>
      </c>
      <c r="M916" t="str">
        <f>VLOOKUP(C916,Lookup!D:E,2,FALSE)</f>
        <v>Culture &amp; Tourism</v>
      </c>
      <c r="N916" s="1">
        <f t="shared" si="140"/>
        <v>2567465411</v>
      </c>
      <c r="O916" s="1">
        <f t="shared" si="141"/>
        <v>0</v>
      </c>
      <c r="P916" s="1">
        <f t="shared" si="142"/>
        <v>2567465411</v>
      </c>
      <c r="Q916" s="1">
        <f t="shared" si="143"/>
        <v>698013942.16999996</v>
      </c>
      <c r="R916" s="1">
        <f t="shared" si="144"/>
        <v>0</v>
      </c>
      <c r="S916" s="1">
        <f t="shared" si="145"/>
        <v>0</v>
      </c>
      <c r="T916" s="1">
        <f t="shared" si="146"/>
        <v>0</v>
      </c>
      <c r="U916">
        <f t="shared" si="147"/>
        <v>0</v>
      </c>
    </row>
    <row r="917" spans="1:21" x14ac:dyDescent="0.35">
      <c r="A917">
        <v>2016</v>
      </c>
      <c r="B917">
        <v>11</v>
      </c>
      <c r="C917">
        <v>5</v>
      </c>
      <c r="D917">
        <v>130864439541</v>
      </c>
      <c r="E917">
        <v>0</v>
      </c>
      <c r="F917">
        <v>222091038490.45801</v>
      </c>
      <c r="G917">
        <v>0</v>
      </c>
      <c r="H917">
        <v>0</v>
      </c>
      <c r="I917">
        <v>0</v>
      </c>
      <c r="K917" s="4">
        <f t="shared" si="139"/>
        <v>2016</v>
      </c>
      <c r="L917" t="str">
        <f>VLOOKUP(B917,Lookup!A:B,2,FALSE)</f>
        <v>Federal</v>
      </c>
      <c r="M917" t="str">
        <f>VLOOKUP(C917,Lookup!D:E,2,FALSE)</f>
        <v>Defence/MOD/Army/Air/Force/ Navy</v>
      </c>
      <c r="N917" s="1">
        <f t="shared" si="140"/>
        <v>130864439541</v>
      </c>
      <c r="O917" s="1">
        <f t="shared" si="141"/>
        <v>0</v>
      </c>
      <c r="P917" s="1">
        <f t="shared" si="142"/>
        <v>130864439541</v>
      </c>
      <c r="Q917" s="1">
        <f t="shared" si="143"/>
        <v>222091038490.45801</v>
      </c>
      <c r="R917" s="1">
        <f t="shared" si="144"/>
        <v>0</v>
      </c>
      <c r="S917" s="1">
        <f t="shared" si="145"/>
        <v>0</v>
      </c>
      <c r="T917" s="1">
        <f t="shared" si="146"/>
        <v>0</v>
      </c>
      <c r="U917">
        <f t="shared" si="147"/>
        <v>0</v>
      </c>
    </row>
    <row r="918" spans="1:21" x14ac:dyDescent="0.35">
      <c r="A918">
        <v>2016</v>
      </c>
      <c r="B918">
        <v>11</v>
      </c>
      <c r="C918">
        <v>6</v>
      </c>
      <c r="D918">
        <v>35433487468</v>
      </c>
      <c r="E918">
        <v>0</v>
      </c>
      <c r="F918">
        <v>87102342769.059982</v>
      </c>
      <c r="G918">
        <v>1928271348</v>
      </c>
      <c r="H918">
        <v>0</v>
      </c>
      <c r="I918">
        <v>0</v>
      </c>
      <c r="K918" s="4">
        <f t="shared" si="139"/>
        <v>2016</v>
      </c>
      <c r="L918" t="str">
        <f>VLOOKUP(B918,Lookup!A:B,2,FALSE)</f>
        <v>Federal</v>
      </c>
      <c r="M918" t="str">
        <f>VLOOKUP(C918,Lookup!D:E,2,FALSE)</f>
        <v>Education</v>
      </c>
      <c r="N918" s="1">
        <f t="shared" si="140"/>
        <v>35433487468</v>
      </c>
      <c r="O918" s="1">
        <f t="shared" si="141"/>
        <v>0</v>
      </c>
      <c r="P918" s="1">
        <f t="shared" si="142"/>
        <v>35433487468</v>
      </c>
      <c r="Q918" s="1">
        <f t="shared" si="143"/>
        <v>87102342769.059982</v>
      </c>
      <c r="R918" s="1">
        <f t="shared" si="144"/>
        <v>1928271348</v>
      </c>
      <c r="S918" s="1">
        <f t="shared" si="145"/>
        <v>0</v>
      </c>
      <c r="T918" s="1">
        <f t="shared" si="146"/>
        <v>1928271348</v>
      </c>
      <c r="U918">
        <f t="shared" si="147"/>
        <v>0</v>
      </c>
    </row>
    <row r="919" spans="1:21" x14ac:dyDescent="0.35">
      <c r="A919">
        <v>2016</v>
      </c>
      <c r="B919">
        <v>11</v>
      </c>
      <c r="C919">
        <v>7</v>
      </c>
      <c r="D919">
        <v>4957964638</v>
      </c>
      <c r="E919">
        <v>0</v>
      </c>
      <c r="F919">
        <v>1571254868.1200001</v>
      </c>
      <c r="G919">
        <v>0</v>
      </c>
      <c r="H919">
        <v>0</v>
      </c>
      <c r="I919">
        <v>0</v>
      </c>
      <c r="K919" s="4">
        <f t="shared" si="139"/>
        <v>2016</v>
      </c>
      <c r="L919" t="str">
        <f>VLOOKUP(B919,Lookup!A:B,2,FALSE)</f>
        <v>Federal</v>
      </c>
      <c r="M919" t="str">
        <f>VLOOKUP(C919,Lookup!D:E,2,FALSE)</f>
        <v>Environment</v>
      </c>
      <c r="N919" s="1">
        <f t="shared" si="140"/>
        <v>4957964638</v>
      </c>
      <c r="O919" s="1">
        <f t="shared" si="141"/>
        <v>0</v>
      </c>
      <c r="P919" s="1">
        <f t="shared" si="142"/>
        <v>4957964638</v>
      </c>
      <c r="Q919" s="1">
        <f t="shared" si="143"/>
        <v>1571254868.1200001</v>
      </c>
      <c r="R919" s="1">
        <f t="shared" si="144"/>
        <v>0</v>
      </c>
      <c r="S919" s="1">
        <f t="shared" si="145"/>
        <v>0</v>
      </c>
      <c r="T919" s="1">
        <f t="shared" si="146"/>
        <v>0</v>
      </c>
      <c r="U919">
        <f t="shared" si="147"/>
        <v>0</v>
      </c>
    </row>
    <row r="920" spans="1:21" x14ac:dyDescent="0.35">
      <c r="A920">
        <v>2016</v>
      </c>
      <c r="B920">
        <v>11</v>
      </c>
      <c r="C920">
        <v>8</v>
      </c>
      <c r="D920">
        <v>35150905178</v>
      </c>
      <c r="E920">
        <v>0</v>
      </c>
      <c r="F920">
        <v>24987956138.379997</v>
      </c>
      <c r="G920">
        <v>0</v>
      </c>
      <c r="H920">
        <v>0</v>
      </c>
      <c r="I920">
        <v>0</v>
      </c>
      <c r="K920" s="4">
        <f t="shared" si="139"/>
        <v>2016</v>
      </c>
      <c r="L920" t="str">
        <f>VLOOKUP(B920,Lookup!A:B,2,FALSE)</f>
        <v>Federal</v>
      </c>
      <c r="M920" t="str">
        <f>VLOOKUP(C920,Lookup!D:E,2,FALSE)</f>
        <v>Federal Bodies</v>
      </c>
      <c r="N920" s="1">
        <f t="shared" si="140"/>
        <v>35150905178</v>
      </c>
      <c r="O920" s="1">
        <f t="shared" si="141"/>
        <v>0</v>
      </c>
      <c r="P920" s="1">
        <f t="shared" si="142"/>
        <v>35150905178</v>
      </c>
      <c r="Q920" s="1">
        <f t="shared" si="143"/>
        <v>24987956138.379997</v>
      </c>
      <c r="R920" s="1">
        <f t="shared" si="144"/>
        <v>0</v>
      </c>
      <c r="S920" s="1">
        <f t="shared" si="145"/>
        <v>0</v>
      </c>
      <c r="T920" s="1">
        <f t="shared" si="146"/>
        <v>0</v>
      </c>
      <c r="U920">
        <f t="shared" si="147"/>
        <v>0</v>
      </c>
    </row>
    <row r="921" spans="1:21" x14ac:dyDescent="0.35">
      <c r="A921">
        <v>2016</v>
      </c>
      <c r="B921">
        <v>11</v>
      </c>
      <c r="C921">
        <v>9</v>
      </c>
      <c r="D921">
        <v>405722742579</v>
      </c>
      <c r="E921">
        <v>0</v>
      </c>
      <c r="F921">
        <v>1675766073.8599999</v>
      </c>
      <c r="G921">
        <v>0</v>
      </c>
      <c r="H921">
        <v>0</v>
      </c>
      <c r="I921">
        <v>0</v>
      </c>
      <c r="K921" s="4">
        <f t="shared" si="139"/>
        <v>2016</v>
      </c>
      <c r="L921" t="str">
        <f>VLOOKUP(B921,Lookup!A:B,2,FALSE)</f>
        <v>Federal</v>
      </c>
      <c r="M921" t="str">
        <f>VLOOKUP(C921,Lookup!D:E,2,FALSE)</f>
        <v>Finance</v>
      </c>
      <c r="N921" s="1">
        <f t="shared" si="140"/>
        <v>405722742579</v>
      </c>
      <c r="O921" s="1">
        <f t="shared" si="141"/>
        <v>0</v>
      </c>
      <c r="P921" s="1">
        <f t="shared" si="142"/>
        <v>405722742579</v>
      </c>
      <c r="Q921" s="1">
        <f t="shared" si="143"/>
        <v>1675766073.8599999</v>
      </c>
      <c r="R921" s="1">
        <f t="shared" si="144"/>
        <v>0</v>
      </c>
      <c r="S921" s="1">
        <f t="shared" si="145"/>
        <v>0</v>
      </c>
      <c r="T921" s="1">
        <f t="shared" si="146"/>
        <v>0</v>
      </c>
      <c r="U921">
        <f t="shared" si="147"/>
        <v>0</v>
      </c>
    </row>
    <row r="922" spans="1:21" x14ac:dyDescent="0.35">
      <c r="A922">
        <v>2016</v>
      </c>
      <c r="B922">
        <v>11</v>
      </c>
      <c r="C922">
        <v>10</v>
      </c>
      <c r="D922">
        <v>7076226760</v>
      </c>
      <c r="E922">
        <v>0</v>
      </c>
      <c r="F922">
        <v>11066477719.440002</v>
      </c>
      <c r="G922">
        <v>0</v>
      </c>
      <c r="H922">
        <v>0</v>
      </c>
      <c r="I922">
        <v>0</v>
      </c>
      <c r="K922" s="4">
        <f t="shared" si="139"/>
        <v>2016</v>
      </c>
      <c r="L922" t="str">
        <f>VLOOKUP(B922,Lookup!A:B,2,FALSE)</f>
        <v>Federal</v>
      </c>
      <c r="M922" t="str">
        <f>VLOOKUP(C922,Lookup!D:E,2,FALSE)</f>
        <v>Foreign Affairs</v>
      </c>
      <c r="N922" s="1">
        <f t="shared" si="140"/>
        <v>7076226760</v>
      </c>
      <c r="O922" s="1">
        <f t="shared" si="141"/>
        <v>0</v>
      </c>
      <c r="P922" s="1">
        <f t="shared" si="142"/>
        <v>7076226760</v>
      </c>
      <c r="Q922" s="1">
        <f t="shared" si="143"/>
        <v>11066477719.440002</v>
      </c>
      <c r="R922" s="1">
        <f t="shared" si="144"/>
        <v>0</v>
      </c>
      <c r="S922" s="1">
        <f t="shared" si="145"/>
        <v>0</v>
      </c>
      <c r="T922" s="1">
        <f t="shared" si="146"/>
        <v>0</v>
      </c>
      <c r="U922">
        <f t="shared" si="147"/>
        <v>0</v>
      </c>
    </row>
    <row r="923" spans="1:21" x14ac:dyDescent="0.35">
      <c r="A923">
        <v>2016</v>
      </c>
      <c r="B923">
        <v>11</v>
      </c>
      <c r="C923">
        <v>12</v>
      </c>
      <c r="D923">
        <v>1429176735</v>
      </c>
      <c r="E923">
        <v>0</v>
      </c>
      <c r="F923">
        <v>1331492589.78</v>
      </c>
      <c r="G923">
        <v>0</v>
      </c>
      <c r="H923">
        <v>0</v>
      </c>
      <c r="I923">
        <v>0</v>
      </c>
      <c r="K923" s="4">
        <f t="shared" si="139"/>
        <v>2016</v>
      </c>
      <c r="L923" t="str">
        <f>VLOOKUP(B923,Lookup!A:B,2,FALSE)</f>
        <v>Federal</v>
      </c>
      <c r="M923" t="str">
        <f>VLOOKUP(C923,Lookup!D:E,2,FALSE)</f>
        <v>Head of Civil Service</v>
      </c>
      <c r="N923" s="1">
        <f t="shared" si="140"/>
        <v>1429176735</v>
      </c>
      <c r="O923" s="1">
        <f t="shared" si="141"/>
        <v>0</v>
      </c>
      <c r="P923" s="1">
        <f t="shared" si="142"/>
        <v>1429176735</v>
      </c>
      <c r="Q923" s="1">
        <f t="shared" si="143"/>
        <v>1331492589.78</v>
      </c>
      <c r="R923" s="1">
        <f t="shared" si="144"/>
        <v>0</v>
      </c>
      <c r="S923" s="1">
        <f t="shared" si="145"/>
        <v>0</v>
      </c>
      <c r="T923" s="1">
        <f t="shared" si="146"/>
        <v>0</v>
      </c>
      <c r="U923">
        <f t="shared" si="147"/>
        <v>0</v>
      </c>
    </row>
    <row r="924" spans="1:21" x14ac:dyDescent="0.35">
      <c r="A924">
        <v>2016</v>
      </c>
      <c r="B924">
        <v>11</v>
      </c>
      <c r="C924">
        <v>13</v>
      </c>
      <c r="D924">
        <v>28650342986</v>
      </c>
      <c r="E924">
        <v>0</v>
      </c>
      <c r="F924">
        <v>45096350923.340012</v>
      </c>
      <c r="G924">
        <v>16034564790</v>
      </c>
      <c r="H924">
        <v>0</v>
      </c>
      <c r="I924">
        <v>15854092310.099998</v>
      </c>
      <c r="K924" s="4">
        <f t="shared" si="139"/>
        <v>2016</v>
      </c>
      <c r="L924" t="str">
        <f>VLOOKUP(B924,Lookup!A:B,2,FALSE)</f>
        <v>Federal</v>
      </c>
      <c r="M924" t="str">
        <f>VLOOKUP(C924,Lookup!D:E,2,FALSE)</f>
        <v>Health</v>
      </c>
      <c r="N924" s="1">
        <f t="shared" si="140"/>
        <v>28650342986</v>
      </c>
      <c r="O924" s="1">
        <f t="shared" si="141"/>
        <v>0</v>
      </c>
      <c r="P924" s="1">
        <f t="shared" si="142"/>
        <v>28650342986</v>
      </c>
      <c r="Q924" s="1">
        <f t="shared" si="143"/>
        <v>45096350923.340012</v>
      </c>
      <c r="R924" s="1">
        <f t="shared" si="144"/>
        <v>16034564790</v>
      </c>
      <c r="S924" s="1">
        <f t="shared" si="145"/>
        <v>0</v>
      </c>
      <c r="T924" s="1">
        <f t="shared" si="146"/>
        <v>16034564790</v>
      </c>
      <c r="U924">
        <f t="shared" si="147"/>
        <v>15854092310.099998</v>
      </c>
    </row>
    <row r="925" spans="1:21" x14ac:dyDescent="0.35">
      <c r="A925">
        <v>2016</v>
      </c>
      <c r="B925">
        <v>11</v>
      </c>
      <c r="C925">
        <v>14</v>
      </c>
      <c r="D925">
        <v>872718256</v>
      </c>
      <c r="E925">
        <v>0</v>
      </c>
      <c r="F925">
        <v>1535993700.5</v>
      </c>
      <c r="G925">
        <v>38244800</v>
      </c>
      <c r="H925">
        <v>0</v>
      </c>
      <c r="I925">
        <v>1535993700.5</v>
      </c>
      <c r="K925" s="4">
        <f t="shared" si="139"/>
        <v>2016</v>
      </c>
      <c r="L925" t="str">
        <f>VLOOKUP(B925,Lookup!A:B,2,FALSE)</f>
        <v>Federal</v>
      </c>
      <c r="M925" t="str">
        <f>VLOOKUP(C925,Lookup!D:E,2,FALSE)</f>
        <v>Humanitarian Affairs, Disaster Management &amp; Social Development</v>
      </c>
      <c r="N925" s="1">
        <f t="shared" si="140"/>
        <v>872718256</v>
      </c>
      <c r="O925" s="1">
        <f t="shared" si="141"/>
        <v>0</v>
      </c>
      <c r="P925" s="1">
        <f t="shared" si="142"/>
        <v>872718256</v>
      </c>
      <c r="Q925" s="1">
        <f t="shared" si="143"/>
        <v>1535993700.5</v>
      </c>
      <c r="R925" s="1">
        <f t="shared" si="144"/>
        <v>38244800</v>
      </c>
      <c r="S925" s="1">
        <f t="shared" si="145"/>
        <v>0</v>
      </c>
      <c r="T925" s="1">
        <f t="shared" si="146"/>
        <v>38244800</v>
      </c>
      <c r="U925">
        <f t="shared" si="147"/>
        <v>1535993700.5</v>
      </c>
    </row>
    <row r="926" spans="1:21" x14ac:dyDescent="0.35">
      <c r="A926">
        <v>2016</v>
      </c>
      <c r="B926">
        <v>11</v>
      </c>
      <c r="C926">
        <v>15</v>
      </c>
      <c r="D926">
        <v>9496773776</v>
      </c>
      <c r="E926">
        <v>0</v>
      </c>
      <c r="F926">
        <v>29843334322.350006</v>
      </c>
      <c r="G926">
        <v>0</v>
      </c>
      <c r="H926">
        <v>0</v>
      </c>
      <c r="I926">
        <v>0</v>
      </c>
      <c r="K926" s="4">
        <f t="shared" si="139"/>
        <v>2016</v>
      </c>
      <c r="L926" t="str">
        <f>VLOOKUP(B926,Lookup!A:B,2,FALSE)</f>
        <v>Federal</v>
      </c>
      <c r="M926" t="str">
        <f>VLOOKUP(C926,Lookup!D:E,2,FALSE)</f>
        <v>Information</v>
      </c>
      <c r="N926" s="1">
        <f t="shared" si="140"/>
        <v>9496773776</v>
      </c>
      <c r="O926" s="1">
        <f t="shared" si="141"/>
        <v>0</v>
      </c>
      <c r="P926" s="1">
        <f t="shared" si="142"/>
        <v>9496773776</v>
      </c>
      <c r="Q926" s="1">
        <f t="shared" si="143"/>
        <v>29843334322.350006</v>
      </c>
      <c r="R926" s="1">
        <f t="shared" si="144"/>
        <v>0</v>
      </c>
      <c r="S926" s="1">
        <f t="shared" si="145"/>
        <v>0</v>
      </c>
      <c r="T926" s="1">
        <f t="shared" si="146"/>
        <v>0</v>
      </c>
      <c r="U926">
        <f t="shared" si="147"/>
        <v>0</v>
      </c>
    </row>
    <row r="927" spans="1:21" x14ac:dyDescent="0.35">
      <c r="A927">
        <v>2016</v>
      </c>
      <c r="B927">
        <v>11</v>
      </c>
      <c r="C927">
        <v>17</v>
      </c>
      <c r="D927">
        <v>24061159527</v>
      </c>
      <c r="E927">
        <v>0</v>
      </c>
      <c r="F927">
        <v>1897358875.4000001</v>
      </c>
      <c r="G927">
        <v>0</v>
      </c>
      <c r="H927">
        <v>0</v>
      </c>
      <c r="I927">
        <v>0</v>
      </c>
      <c r="K927" s="4">
        <f t="shared" si="139"/>
        <v>2016</v>
      </c>
      <c r="L927" t="str">
        <f>VLOOKUP(B927,Lookup!A:B,2,FALSE)</f>
        <v>Federal</v>
      </c>
      <c r="M927" t="str">
        <f>VLOOKUP(C927,Lookup!D:E,2,FALSE)</f>
        <v>Infrastructure</v>
      </c>
      <c r="N927" s="1">
        <f t="shared" si="140"/>
        <v>24061159527</v>
      </c>
      <c r="O927" s="1">
        <f t="shared" si="141"/>
        <v>0</v>
      </c>
      <c r="P927" s="1">
        <f t="shared" si="142"/>
        <v>24061159527</v>
      </c>
      <c r="Q927" s="1">
        <f t="shared" si="143"/>
        <v>1897358875.4000001</v>
      </c>
      <c r="R927" s="1">
        <f t="shared" si="144"/>
        <v>0</v>
      </c>
      <c r="S927" s="1">
        <f t="shared" si="145"/>
        <v>0</v>
      </c>
      <c r="T927" s="1">
        <f t="shared" si="146"/>
        <v>0</v>
      </c>
      <c r="U927">
        <f t="shared" si="147"/>
        <v>0</v>
      </c>
    </row>
    <row r="928" spans="1:21" x14ac:dyDescent="0.35">
      <c r="A928">
        <v>2016</v>
      </c>
      <c r="B928">
        <v>11</v>
      </c>
      <c r="C928">
        <v>18</v>
      </c>
      <c r="D928">
        <v>43958335497</v>
      </c>
      <c r="E928">
        <v>0</v>
      </c>
      <c r="F928">
        <v>15422806186.67</v>
      </c>
      <c r="G928">
        <v>0</v>
      </c>
      <c r="H928">
        <v>0</v>
      </c>
      <c r="I928">
        <v>0</v>
      </c>
      <c r="K928" s="4">
        <f t="shared" si="139"/>
        <v>2016</v>
      </c>
      <c r="L928" t="str">
        <f>VLOOKUP(B928,Lookup!A:B,2,FALSE)</f>
        <v>Federal</v>
      </c>
      <c r="M928" t="str">
        <f>VLOOKUP(C928,Lookup!D:E,2,FALSE)</f>
        <v>Interior</v>
      </c>
      <c r="N928" s="1">
        <f t="shared" si="140"/>
        <v>43958335497</v>
      </c>
      <c r="O928" s="1">
        <f t="shared" si="141"/>
        <v>0</v>
      </c>
      <c r="P928" s="1">
        <f t="shared" si="142"/>
        <v>43958335497</v>
      </c>
      <c r="Q928" s="1">
        <f t="shared" si="143"/>
        <v>15422806186.67</v>
      </c>
      <c r="R928" s="1">
        <f t="shared" si="144"/>
        <v>0</v>
      </c>
      <c r="S928" s="1">
        <f t="shared" si="145"/>
        <v>0</v>
      </c>
      <c r="T928" s="1">
        <f t="shared" si="146"/>
        <v>0</v>
      </c>
      <c r="U928">
        <f t="shared" si="147"/>
        <v>0</v>
      </c>
    </row>
    <row r="929" spans="1:21" x14ac:dyDescent="0.35">
      <c r="A929">
        <v>2016</v>
      </c>
      <c r="B929">
        <v>11</v>
      </c>
      <c r="C929">
        <v>19</v>
      </c>
      <c r="D929">
        <v>5542655626</v>
      </c>
      <c r="E929">
        <v>0</v>
      </c>
      <c r="F929">
        <v>1058226609</v>
      </c>
      <c r="G929">
        <v>1879000552</v>
      </c>
      <c r="H929">
        <v>0</v>
      </c>
      <c r="I929">
        <v>70882633</v>
      </c>
      <c r="K929" s="4">
        <f t="shared" si="139"/>
        <v>2016</v>
      </c>
      <c r="L929" t="str">
        <f>VLOOKUP(B929,Lookup!A:B,2,FALSE)</f>
        <v>Federal</v>
      </c>
      <c r="M929" t="str">
        <f>VLOOKUP(C929,Lookup!D:E,2,FALSE)</f>
        <v>Labour and Productivity</v>
      </c>
      <c r="N929" s="1">
        <f t="shared" si="140"/>
        <v>5542655626</v>
      </c>
      <c r="O929" s="1">
        <f t="shared" si="141"/>
        <v>0</v>
      </c>
      <c r="P929" s="1">
        <f t="shared" si="142"/>
        <v>5542655626</v>
      </c>
      <c r="Q929" s="1">
        <f t="shared" si="143"/>
        <v>1058226609</v>
      </c>
      <c r="R929" s="1">
        <f t="shared" si="144"/>
        <v>1879000552</v>
      </c>
      <c r="S929" s="1">
        <f t="shared" si="145"/>
        <v>0</v>
      </c>
      <c r="T929" s="1">
        <f t="shared" si="146"/>
        <v>1879000552</v>
      </c>
      <c r="U929">
        <f t="shared" si="147"/>
        <v>70882633</v>
      </c>
    </row>
    <row r="930" spans="1:21" x14ac:dyDescent="0.35">
      <c r="A930">
        <v>2016</v>
      </c>
      <c r="B930">
        <v>11</v>
      </c>
      <c r="C930">
        <v>20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K930" s="4">
        <f t="shared" si="139"/>
        <v>2016</v>
      </c>
      <c r="L930" t="str">
        <f>VLOOKUP(B930,Lookup!A:B,2,FALSE)</f>
        <v>Federal</v>
      </c>
      <c r="M930" t="str">
        <f>VLOOKUP(C930,Lookup!D:E,2,FALSE)</f>
        <v>Land &amp; Housing</v>
      </c>
      <c r="N930" s="1">
        <f t="shared" si="140"/>
        <v>0</v>
      </c>
      <c r="O930" s="1">
        <f t="shared" si="141"/>
        <v>0</v>
      </c>
      <c r="P930" s="1">
        <f t="shared" si="142"/>
        <v>0</v>
      </c>
      <c r="Q930" s="1">
        <f t="shared" si="143"/>
        <v>0</v>
      </c>
      <c r="R930" s="1">
        <f t="shared" si="144"/>
        <v>0</v>
      </c>
      <c r="S930" s="1">
        <f t="shared" si="145"/>
        <v>0</v>
      </c>
      <c r="T930" s="1">
        <f t="shared" si="146"/>
        <v>0</v>
      </c>
      <c r="U930">
        <f t="shared" si="147"/>
        <v>0</v>
      </c>
    </row>
    <row r="931" spans="1:21" x14ac:dyDescent="0.35">
      <c r="A931">
        <v>2016</v>
      </c>
      <c r="B931">
        <v>11</v>
      </c>
      <c r="C931">
        <v>21</v>
      </c>
      <c r="D931">
        <v>7585859938</v>
      </c>
      <c r="E931">
        <v>0</v>
      </c>
      <c r="F931">
        <v>21217632576.209999</v>
      </c>
      <c r="G931">
        <v>82500000</v>
      </c>
      <c r="H931">
        <v>0</v>
      </c>
      <c r="I931">
        <v>115732380.51000001</v>
      </c>
      <c r="K931" s="4">
        <f t="shared" si="139"/>
        <v>2016</v>
      </c>
      <c r="L931" t="str">
        <f>VLOOKUP(B931,Lookup!A:B,2,FALSE)</f>
        <v>Federal</v>
      </c>
      <c r="M931" t="str">
        <f>VLOOKUP(C931,Lookup!D:E,2,FALSE)</f>
        <v>Law &amp; Justices</v>
      </c>
      <c r="N931" s="1">
        <f t="shared" si="140"/>
        <v>7585859938</v>
      </c>
      <c r="O931" s="1">
        <f t="shared" si="141"/>
        <v>0</v>
      </c>
      <c r="P931" s="1">
        <f t="shared" si="142"/>
        <v>7585859938</v>
      </c>
      <c r="Q931" s="1">
        <f t="shared" si="143"/>
        <v>21217632576.209999</v>
      </c>
      <c r="R931" s="1">
        <f t="shared" si="144"/>
        <v>82500000</v>
      </c>
      <c r="S931" s="1">
        <f t="shared" si="145"/>
        <v>0</v>
      </c>
      <c r="T931" s="1">
        <f t="shared" si="146"/>
        <v>82500000</v>
      </c>
      <c r="U931">
        <f t="shared" si="147"/>
        <v>115732380.51000001</v>
      </c>
    </row>
    <row r="932" spans="1:21" x14ac:dyDescent="0.35">
      <c r="A932">
        <v>2016</v>
      </c>
      <c r="B932">
        <v>11</v>
      </c>
      <c r="C932">
        <v>22</v>
      </c>
      <c r="D932">
        <v>0</v>
      </c>
      <c r="E932">
        <v>0</v>
      </c>
      <c r="F932">
        <v>22284685471.16</v>
      </c>
      <c r="G932">
        <v>0</v>
      </c>
      <c r="H932">
        <v>0</v>
      </c>
      <c r="I932">
        <v>0</v>
      </c>
      <c r="K932" s="4">
        <f t="shared" si="139"/>
        <v>2016</v>
      </c>
      <c r="L932" t="str">
        <f>VLOOKUP(B932,Lookup!A:B,2,FALSE)</f>
        <v>Federal</v>
      </c>
      <c r="M932" t="str">
        <f>VLOOKUP(C932,Lookup!D:E,2,FALSE)</f>
        <v>Legislature</v>
      </c>
      <c r="N932" s="1">
        <f t="shared" si="140"/>
        <v>0</v>
      </c>
      <c r="O932" s="1">
        <f t="shared" si="141"/>
        <v>0</v>
      </c>
      <c r="P932" s="1">
        <f t="shared" si="142"/>
        <v>0</v>
      </c>
      <c r="Q932" s="1">
        <f t="shared" si="143"/>
        <v>22284685471.16</v>
      </c>
      <c r="R932" s="1">
        <f t="shared" si="144"/>
        <v>0</v>
      </c>
      <c r="S932" s="1">
        <f t="shared" si="145"/>
        <v>0</v>
      </c>
      <c r="T932" s="1">
        <f t="shared" si="146"/>
        <v>0</v>
      </c>
      <c r="U932">
        <f t="shared" si="147"/>
        <v>0</v>
      </c>
    </row>
    <row r="933" spans="1:21" x14ac:dyDescent="0.35">
      <c r="A933">
        <v>2016</v>
      </c>
      <c r="B933">
        <v>11</v>
      </c>
      <c r="C933">
        <v>23</v>
      </c>
      <c r="D933">
        <v>7332623257</v>
      </c>
      <c r="E933">
        <v>0</v>
      </c>
      <c r="F933">
        <v>5096285100.249999</v>
      </c>
      <c r="G933">
        <v>0</v>
      </c>
      <c r="H933">
        <v>0</v>
      </c>
      <c r="I933">
        <v>0</v>
      </c>
      <c r="K933" s="4">
        <f t="shared" si="139"/>
        <v>2016</v>
      </c>
      <c r="L933" t="str">
        <f>VLOOKUP(B933,Lookup!A:B,2,FALSE)</f>
        <v>Federal</v>
      </c>
      <c r="M933" t="str">
        <f>VLOOKUP(C933,Lookup!D:E,2,FALSE)</f>
        <v>Mines and Steel Development</v>
      </c>
      <c r="N933" s="1">
        <f t="shared" si="140"/>
        <v>7332623257</v>
      </c>
      <c r="O933" s="1">
        <f t="shared" si="141"/>
        <v>0</v>
      </c>
      <c r="P933" s="1">
        <f t="shared" si="142"/>
        <v>7332623257</v>
      </c>
      <c r="Q933" s="1">
        <f t="shared" si="143"/>
        <v>5096285100.249999</v>
      </c>
      <c r="R933" s="1">
        <f t="shared" si="144"/>
        <v>0</v>
      </c>
      <c r="S933" s="1">
        <f t="shared" si="145"/>
        <v>0</v>
      </c>
      <c r="T933" s="1">
        <f t="shared" si="146"/>
        <v>0</v>
      </c>
      <c r="U933">
        <f t="shared" si="147"/>
        <v>0</v>
      </c>
    </row>
    <row r="934" spans="1:21" x14ac:dyDescent="0.35">
      <c r="A934">
        <v>2016</v>
      </c>
      <c r="B934">
        <v>11</v>
      </c>
      <c r="C934">
        <v>24</v>
      </c>
      <c r="D934">
        <v>32084085625</v>
      </c>
      <c r="E934">
        <v>0</v>
      </c>
      <c r="F934">
        <v>16984301120</v>
      </c>
      <c r="G934">
        <v>0</v>
      </c>
      <c r="H934">
        <v>0</v>
      </c>
      <c r="I934">
        <v>0</v>
      </c>
      <c r="K934" s="4">
        <f t="shared" si="139"/>
        <v>2016</v>
      </c>
      <c r="L934" t="str">
        <f>VLOOKUP(B934,Lookup!A:B,2,FALSE)</f>
        <v>Federal</v>
      </c>
      <c r="M934" t="str">
        <f>VLOOKUP(C934,Lookup!D:E,2,FALSE)</f>
        <v>National Security</v>
      </c>
      <c r="N934" s="1">
        <f t="shared" si="140"/>
        <v>32084085625</v>
      </c>
      <c r="O934" s="1">
        <f t="shared" si="141"/>
        <v>0</v>
      </c>
      <c r="P934" s="1">
        <f t="shared" si="142"/>
        <v>32084085625</v>
      </c>
      <c r="Q934" s="1">
        <f t="shared" si="143"/>
        <v>16984301120</v>
      </c>
      <c r="R934" s="1">
        <f t="shared" si="144"/>
        <v>0</v>
      </c>
      <c r="S934" s="1">
        <f t="shared" si="145"/>
        <v>0</v>
      </c>
      <c r="T934" s="1">
        <f t="shared" si="146"/>
        <v>0</v>
      </c>
      <c r="U934">
        <f t="shared" si="147"/>
        <v>0</v>
      </c>
    </row>
    <row r="935" spans="1:21" x14ac:dyDescent="0.35">
      <c r="A935">
        <v>2016</v>
      </c>
      <c r="B935">
        <v>11</v>
      </c>
      <c r="C935">
        <v>25</v>
      </c>
      <c r="D935">
        <v>6304900571</v>
      </c>
      <c r="E935">
        <v>0</v>
      </c>
      <c r="F935">
        <v>442681774.27999997</v>
      </c>
      <c r="G935">
        <v>0</v>
      </c>
      <c r="H935">
        <v>0</v>
      </c>
      <c r="I935">
        <v>0</v>
      </c>
      <c r="K935" s="4">
        <f t="shared" si="139"/>
        <v>2016</v>
      </c>
      <c r="L935" t="str">
        <f>VLOOKUP(B935,Lookup!A:B,2,FALSE)</f>
        <v>Federal</v>
      </c>
      <c r="M935" t="str">
        <f>VLOOKUP(C935,Lookup!D:E,2,FALSE)</f>
        <v>Petroleum Resources</v>
      </c>
      <c r="N935" s="1">
        <f t="shared" si="140"/>
        <v>6304900571</v>
      </c>
      <c r="O935" s="1">
        <f t="shared" si="141"/>
        <v>0</v>
      </c>
      <c r="P935" s="1">
        <f t="shared" si="142"/>
        <v>6304900571</v>
      </c>
      <c r="Q935" s="1">
        <f t="shared" si="143"/>
        <v>442681774.27999997</v>
      </c>
      <c r="R935" s="1">
        <f t="shared" si="144"/>
        <v>0</v>
      </c>
      <c r="S935" s="1">
        <f t="shared" si="145"/>
        <v>0</v>
      </c>
      <c r="T935" s="1">
        <f t="shared" si="146"/>
        <v>0</v>
      </c>
      <c r="U935">
        <f t="shared" si="147"/>
        <v>0</v>
      </c>
    </row>
    <row r="936" spans="1:21" x14ac:dyDescent="0.35">
      <c r="A936">
        <v>2016</v>
      </c>
      <c r="B936">
        <v>11</v>
      </c>
      <c r="C936">
        <v>26</v>
      </c>
      <c r="D936">
        <v>18024573000</v>
      </c>
      <c r="E936">
        <v>0</v>
      </c>
      <c r="F936">
        <v>4523916674.0600004</v>
      </c>
      <c r="G936">
        <v>0</v>
      </c>
      <c r="H936">
        <v>0</v>
      </c>
      <c r="I936">
        <v>0</v>
      </c>
      <c r="K936" s="4">
        <f t="shared" si="139"/>
        <v>2016</v>
      </c>
      <c r="L936" t="str">
        <f>VLOOKUP(B936,Lookup!A:B,2,FALSE)</f>
        <v>Federal</v>
      </c>
      <c r="M936" t="str">
        <f>VLOOKUP(C936,Lookup!D:E,2,FALSE)</f>
        <v>Police Affairs</v>
      </c>
      <c r="N936" s="1">
        <f t="shared" si="140"/>
        <v>18024573000</v>
      </c>
      <c r="O936" s="1">
        <f t="shared" si="141"/>
        <v>0</v>
      </c>
      <c r="P936" s="1">
        <f t="shared" si="142"/>
        <v>18024573000</v>
      </c>
      <c r="Q936" s="1">
        <f t="shared" si="143"/>
        <v>4523916674.0600004</v>
      </c>
      <c r="R936" s="1">
        <f t="shared" si="144"/>
        <v>0</v>
      </c>
      <c r="S936" s="1">
        <f t="shared" si="145"/>
        <v>0</v>
      </c>
      <c r="T936" s="1">
        <f t="shared" si="146"/>
        <v>0</v>
      </c>
      <c r="U936">
        <f t="shared" si="147"/>
        <v>0</v>
      </c>
    </row>
    <row r="937" spans="1:21" x14ac:dyDescent="0.35">
      <c r="A937">
        <v>2016</v>
      </c>
      <c r="B937">
        <v>11</v>
      </c>
      <c r="C937">
        <v>27</v>
      </c>
      <c r="D937">
        <v>398939498968</v>
      </c>
      <c r="E937">
        <v>0</v>
      </c>
      <c r="F937">
        <v>233175608768.82999</v>
      </c>
      <c r="G937">
        <v>11111713662</v>
      </c>
      <c r="H937">
        <v>0</v>
      </c>
      <c r="I937">
        <v>3640000000</v>
      </c>
      <c r="K937" s="4">
        <f t="shared" si="139"/>
        <v>2016</v>
      </c>
      <c r="L937" t="str">
        <f>VLOOKUP(B937,Lookup!A:B,2,FALSE)</f>
        <v>Federal</v>
      </c>
      <c r="M937" t="str">
        <f>VLOOKUP(C937,Lookup!D:E,2,FALSE)</f>
        <v>Power/Energy</v>
      </c>
      <c r="N937" s="1">
        <f t="shared" si="140"/>
        <v>398939498968</v>
      </c>
      <c r="O937" s="1">
        <f t="shared" si="141"/>
        <v>0</v>
      </c>
      <c r="P937" s="1">
        <f t="shared" si="142"/>
        <v>398939498968</v>
      </c>
      <c r="Q937" s="1">
        <f t="shared" si="143"/>
        <v>233175608768.82999</v>
      </c>
      <c r="R937" s="1">
        <f t="shared" si="144"/>
        <v>11111713662</v>
      </c>
      <c r="S937" s="1">
        <f t="shared" si="145"/>
        <v>0</v>
      </c>
      <c r="T937" s="1">
        <f t="shared" si="146"/>
        <v>11111713662</v>
      </c>
      <c r="U937">
        <f t="shared" si="147"/>
        <v>3640000000</v>
      </c>
    </row>
    <row r="938" spans="1:21" x14ac:dyDescent="0.35">
      <c r="A938">
        <v>2016</v>
      </c>
      <c r="B938">
        <v>11</v>
      </c>
      <c r="C938">
        <v>28</v>
      </c>
      <c r="D938">
        <v>22169726243</v>
      </c>
      <c r="E938">
        <v>0</v>
      </c>
      <c r="F938">
        <v>98148422666.209991</v>
      </c>
      <c r="G938">
        <v>0</v>
      </c>
      <c r="H938">
        <v>0</v>
      </c>
      <c r="I938">
        <v>72457535853.209991</v>
      </c>
      <c r="K938" s="4">
        <f t="shared" si="139"/>
        <v>2016</v>
      </c>
      <c r="L938" t="str">
        <f>VLOOKUP(B938,Lookup!A:B,2,FALSE)</f>
        <v>Federal</v>
      </c>
      <c r="M938" t="str">
        <f>VLOOKUP(C938,Lookup!D:E,2,FALSE)</f>
        <v>Presidency</v>
      </c>
      <c r="N938" s="1">
        <f t="shared" si="140"/>
        <v>22169726243</v>
      </c>
      <c r="O938" s="1">
        <f t="shared" si="141"/>
        <v>0</v>
      </c>
      <c r="P938" s="1">
        <f t="shared" si="142"/>
        <v>22169726243</v>
      </c>
      <c r="Q938" s="1">
        <f t="shared" si="143"/>
        <v>98148422666.209991</v>
      </c>
      <c r="R938" s="1">
        <f t="shared" si="144"/>
        <v>0</v>
      </c>
      <c r="S938" s="1">
        <f t="shared" si="145"/>
        <v>0</v>
      </c>
      <c r="T938" s="1">
        <f t="shared" si="146"/>
        <v>0</v>
      </c>
      <c r="U938">
        <f t="shared" si="147"/>
        <v>72457535853.209991</v>
      </c>
    </row>
    <row r="939" spans="1:21" x14ac:dyDescent="0.35">
      <c r="A939">
        <v>2016</v>
      </c>
      <c r="B939">
        <v>11</v>
      </c>
      <c r="C939">
        <v>29</v>
      </c>
      <c r="D939">
        <v>19440328551</v>
      </c>
      <c r="E939">
        <v>0</v>
      </c>
      <c r="F939">
        <v>49326982825.300003</v>
      </c>
      <c r="G939">
        <v>0</v>
      </c>
      <c r="H939">
        <v>0</v>
      </c>
      <c r="I939">
        <v>0</v>
      </c>
      <c r="K939" s="4">
        <f t="shared" si="139"/>
        <v>2016</v>
      </c>
      <c r="L939" t="str">
        <f>VLOOKUP(B939,Lookup!A:B,2,FALSE)</f>
        <v>Federal</v>
      </c>
      <c r="M939" t="str">
        <f>VLOOKUP(C939,Lookup!D:E,2,FALSE)</f>
        <v>Regional Development</v>
      </c>
      <c r="N939" s="1">
        <f t="shared" si="140"/>
        <v>19440328551</v>
      </c>
      <c r="O939" s="1">
        <f t="shared" si="141"/>
        <v>0</v>
      </c>
      <c r="P939" s="1">
        <f t="shared" si="142"/>
        <v>19440328551</v>
      </c>
      <c r="Q939" s="1">
        <f t="shared" si="143"/>
        <v>49326982825.300003</v>
      </c>
      <c r="R939" s="1">
        <f t="shared" si="144"/>
        <v>0</v>
      </c>
      <c r="S939" s="1">
        <f t="shared" si="145"/>
        <v>0</v>
      </c>
      <c r="T939" s="1">
        <f t="shared" si="146"/>
        <v>0</v>
      </c>
      <c r="U939">
        <f t="shared" si="147"/>
        <v>0</v>
      </c>
    </row>
    <row r="940" spans="1:21" x14ac:dyDescent="0.35">
      <c r="A940">
        <v>2016</v>
      </c>
      <c r="B940">
        <v>11</v>
      </c>
      <c r="C940">
        <v>30</v>
      </c>
      <c r="D940">
        <v>27006179076</v>
      </c>
      <c r="E940">
        <v>0</v>
      </c>
      <c r="F940">
        <v>13277087790.529999</v>
      </c>
      <c r="G940">
        <v>0</v>
      </c>
      <c r="H940">
        <v>0</v>
      </c>
      <c r="I940">
        <v>0</v>
      </c>
      <c r="K940" s="4">
        <f t="shared" si="139"/>
        <v>2016</v>
      </c>
      <c r="L940" t="str">
        <f>VLOOKUP(B940,Lookup!A:B,2,FALSE)</f>
        <v>Federal</v>
      </c>
      <c r="M940" t="str">
        <f>VLOOKUP(C940,Lookup!D:E,2,FALSE)</f>
        <v>Science and Technology</v>
      </c>
      <c r="N940" s="1">
        <f t="shared" si="140"/>
        <v>27006179076</v>
      </c>
      <c r="O940" s="1">
        <f t="shared" si="141"/>
        <v>0</v>
      </c>
      <c r="P940" s="1">
        <f t="shared" si="142"/>
        <v>27006179076</v>
      </c>
      <c r="Q940" s="1">
        <f t="shared" si="143"/>
        <v>13277087790.529999</v>
      </c>
      <c r="R940" s="1">
        <f t="shared" si="144"/>
        <v>0</v>
      </c>
      <c r="S940" s="1">
        <f t="shared" si="145"/>
        <v>0</v>
      </c>
      <c r="T940" s="1">
        <f t="shared" si="146"/>
        <v>0</v>
      </c>
      <c r="U940">
        <f t="shared" si="147"/>
        <v>0</v>
      </c>
    </row>
    <row r="941" spans="1:21" x14ac:dyDescent="0.35">
      <c r="A941">
        <v>2016</v>
      </c>
      <c r="B941">
        <v>11</v>
      </c>
      <c r="C941">
        <v>31</v>
      </c>
      <c r="D941">
        <v>20319288049</v>
      </c>
      <c r="E941">
        <v>0</v>
      </c>
      <c r="F941">
        <v>4708995433.5599995</v>
      </c>
      <c r="G941">
        <v>0</v>
      </c>
      <c r="H941">
        <v>0</v>
      </c>
      <c r="I941">
        <v>0</v>
      </c>
      <c r="K941" s="4">
        <f t="shared" si="139"/>
        <v>2016</v>
      </c>
      <c r="L941" t="str">
        <f>VLOOKUP(B941,Lookup!A:B,2,FALSE)</f>
        <v>Federal</v>
      </c>
      <c r="M941" t="str">
        <f>VLOOKUP(C941,Lookup!D:E,2,FALSE)</f>
        <v>SSG</v>
      </c>
      <c r="N941" s="1">
        <f t="shared" si="140"/>
        <v>20319288049</v>
      </c>
      <c r="O941" s="1">
        <f t="shared" si="141"/>
        <v>0</v>
      </c>
      <c r="P941" s="1">
        <f t="shared" si="142"/>
        <v>20319288049</v>
      </c>
      <c r="Q941" s="1">
        <f t="shared" si="143"/>
        <v>4708995433.5599995</v>
      </c>
      <c r="R941" s="1">
        <f t="shared" si="144"/>
        <v>0</v>
      </c>
      <c r="S941" s="1">
        <f t="shared" si="145"/>
        <v>0</v>
      </c>
      <c r="T941" s="1">
        <f t="shared" si="146"/>
        <v>0</v>
      </c>
      <c r="U941">
        <f t="shared" si="147"/>
        <v>0</v>
      </c>
    </row>
    <row r="942" spans="1:21" x14ac:dyDescent="0.35">
      <c r="A942">
        <v>2016</v>
      </c>
      <c r="B942">
        <v>11</v>
      </c>
      <c r="C942">
        <v>33</v>
      </c>
      <c r="D942">
        <v>5886327845</v>
      </c>
      <c r="E942">
        <v>0</v>
      </c>
      <c r="F942">
        <v>1143803073.3600001</v>
      </c>
      <c r="G942">
        <v>0</v>
      </c>
      <c r="H942">
        <v>0</v>
      </c>
      <c r="I942">
        <v>0</v>
      </c>
      <c r="K942" s="4">
        <f t="shared" si="139"/>
        <v>2016</v>
      </c>
      <c r="L942" t="str">
        <f>VLOOKUP(B942,Lookup!A:B,2,FALSE)</f>
        <v>Federal</v>
      </c>
      <c r="M942" t="str">
        <f>VLOOKUP(C942,Lookup!D:E,2,FALSE)</f>
        <v>Trade, Commerce and Industry</v>
      </c>
      <c r="N942" s="1">
        <f t="shared" si="140"/>
        <v>5886327845</v>
      </c>
      <c r="O942" s="1">
        <f t="shared" si="141"/>
        <v>0</v>
      </c>
      <c r="P942" s="1">
        <f t="shared" si="142"/>
        <v>5886327845</v>
      </c>
      <c r="Q942" s="1">
        <f t="shared" si="143"/>
        <v>1143803073.3600001</v>
      </c>
      <c r="R942" s="1">
        <f t="shared" si="144"/>
        <v>0</v>
      </c>
      <c r="S942" s="1">
        <f t="shared" si="145"/>
        <v>0</v>
      </c>
      <c r="T942" s="1">
        <f t="shared" si="146"/>
        <v>0</v>
      </c>
      <c r="U942">
        <f t="shared" si="147"/>
        <v>0</v>
      </c>
    </row>
    <row r="943" spans="1:21" x14ac:dyDescent="0.35">
      <c r="A943">
        <v>2016</v>
      </c>
      <c r="B943">
        <v>11</v>
      </c>
      <c r="C943">
        <v>34</v>
      </c>
      <c r="D943">
        <v>188674679674</v>
      </c>
      <c r="E943">
        <v>0</v>
      </c>
      <c r="F943">
        <v>27066676629.399998</v>
      </c>
      <c r="G943">
        <v>0</v>
      </c>
      <c r="H943">
        <v>0</v>
      </c>
      <c r="I943">
        <v>0</v>
      </c>
      <c r="K943" s="4">
        <f t="shared" si="139"/>
        <v>2016</v>
      </c>
      <c r="L943" t="str">
        <f>VLOOKUP(B943,Lookup!A:B,2,FALSE)</f>
        <v>Federal</v>
      </c>
      <c r="M943" t="str">
        <f>VLOOKUP(C943,Lookup!D:E,2,FALSE)</f>
        <v>Transport</v>
      </c>
      <c r="N943" s="1">
        <f t="shared" si="140"/>
        <v>188674679674</v>
      </c>
      <c r="O943" s="1">
        <f t="shared" si="141"/>
        <v>0</v>
      </c>
      <c r="P943" s="1">
        <f t="shared" si="142"/>
        <v>188674679674</v>
      </c>
      <c r="Q943" s="1">
        <f t="shared" si="143"/>
        <v>27066676629.399998</v>
      </c>
      <c r="R943" s="1">
        <f t="shared" si="144"/>
        <v>0</v>
      </c>
      <c r="S943" s="1">
        <f t="shared" si="145"/>
        <v>0</v>
      </c>
      <c r="T943" s="1">
        <f t="shared" si="146"/>
        <v>0</v>
      </c>
      <c r="U943">
        <f t="shared" si="147"/>
        <v>0</v>
      </c>
    </row>
    <row r="944" spans="1:21" x14ac:dyDescent="0.35">
      <c r="A944">
        <v>2016</v>
      </c>
      <c r="B944">
        <v>11</v>
      </c>
      <c r="C944">
        <v>35</v>
      </c>
      <c r="D944">
        <v>46081121422</v>
      </c>
      <c r="E944">
        <v>0</v>
      </c>
      <c r="F944">
        <v>47259568694.399994</v>
      </c>
      <c r="G944">
        <v>19812464538</v>
      </c>
      <c r="H944">
        <v>0</v>
      </c>
      <c r="I944">
        <v>28980981255.300003</v>
      </c>
      <c r="K944" s="4">
        <f t="shared" si="139"/>
        <v>2016</v>
      </c>
      <c r="L944" t="str">
        <f>VLOOKUP(B944,Lookup!A:B,2,FALSE)</f>
        <v>Federal</v>
      </c>
      <c r="M944" t="str">
        <f>VLOOKUP(C944,Lookup!D:E,2,FALSE)</f>
        <v>Water and Sanitation</v>
      </c>
      <c r="N944" s="1">
        <f t="shared" si="140"/>
        <v>46081121422</v>
      </c>
      <c r="O944" s="1">
        <f t="shared" si="141"/>
        <v>0</v>
      </c>
      <c r="P944" s="1">
        <f t="shared" si="142"/>
        <v>46081121422</v>
      </c>
      <c r="Q944" s="1">
        <f t="shared" si="143"/>
        <v>47259568694.399994</v>
      </c>
      <c r="R944" s="1">
        <f t="shared" si="144"/>
        <v>19812464538</v>
      </c>
      <c r="S944" s="1">
        <f t="shared" si="145"/>
        <v>0</v>
      </c>
      <c r="T944" s="1">
        <f t="shared" si="146"/>
        <v>19812464538</v>
      </c>
      <c r="U944">
        <f t="shared" si="147"/>
        <v>28980981255.300003</v>
      </c>
    </row>
    <row r="945" spans="1:21" x14ac:dyDescent="0.35">
      <c r="A945">
        <v>2016</v>
      </c>
      <c r="B945">
        <v>11</v>
      </c>
      <c r="C945">
        <v>36</v>
      </c>
      <c r="D945">
        <v>2293528977</v>
      </c>
      <c r="E945">
        <v>0</v>
      </c>
      <c r="F945">
        <v>1036184142</v>
      </c>
      <c r="G945">
        <v>0</v>
      </c>
      <c r="H945">
        <v>0</v>
      </c>
      <c r="I945">
        <v>0</v>
      </c>
      <c r="K945" s="4">
        <f t="shared" si="139"/>
        <v>2016</v>
      </c>
      <c r="L945" t="str">
        <f>VLOOKUP(B945,Lookup!A:B,2,FALSE)</f>
        <v>Federal</v>
      </c>
      <c r="M945" t="str">
        <f>VLOOKUP(C945,Lookup!D:E,2,FALSE)</f>
        <v>Women Affairs</v>
      </c>
      <c r="N945" s="1">
        <f t="shared" si="140"/>
        <v>2293528977</v>
      </c>
      <c r="O945" s="1">
        <f t="shared" si="141"/>
        <v>0</v>
      </c>
      <c r="P945" s="1">
        <f t="shared" si="142"/>
        <v>2293528977</v>
      </c>
      <c r="Q945" s="1">
        <f t="shared" si="143"/>
        <v>1036184142</v>
      </c>
      <c r="R945" s="1">
        <f t="shared" si="144"/>
        <v>0</v>
      </c>
      <c r="S945" s="1">
        <f t="shared" si="145"/>
        <v>0</v>
      </c>
      <c r="T945" s="1">
        <f t="shared" si="146"/>
        <v>0</v>
      </c>
      <c r="U945">
        <f t="shared" si="147"/>
        <v>0</v>
      </c>
    </row>
    <row r="946" spans="1:21" x14ac:dyDescent="0.35">
      <c r="A946">
        <v>2016</v>
      </c>
      <c r="B946">
        <v>11</v>
      </c>
      <c r="C946">
        <v>37</v>
      </c>
      <c r="D946">
        <v>3497043000</v>
      </c>
      <c r="E946">
        <v>0</v>
      </c>
      <c r="F946">
        <v>1241627139.51</v>
      </c>
      <c r="G946">
        <v>0</v>
      </c>
      <c r="H946">
        <v>0</v>
      </c>
      <c r="I946">
        <v>0</v>
      </c>
      <c r="K946" s="4">
        <f t="shared" si="139"/>
        <v>2016</v>
      </c>
      <c r="L946" t="str">
        <f>VLOOKUP(B946,Lookup!A:B,2,FALSE)</f>
        <v>Federal</v>
      </c>
      <c r="M946" t="str">
        <f>VLOOKUP(C946,Lookup!D:E,2,FALSE)</f>
        <v>Youths and Sports</v>
      </c>
      <c r="N946" s="1">
        <f t="shared" si="140"/>
        <v>3497043000</v>
      </c>
      <c r="O946" s="1">
        <f t="shared" si="141"/>
        <v>0</v>
      </c>
      <c r="P946" s="1">
        <f t="shared" si="142"/>
        <v>3497043000</v>
      </c>
      <c r="Q946" s="1">
        <f t="shared" si="143"/>
        <v>1241627139.51</v>
      </c>
      <c r="R946" s="1">
        <f t="shared" si="144"/>
        <v>0</v>
      </c>
      <c r="S946" s="1">
        <f t="shared" si="145"/>
        <v>0</v>
      </c>
      <c r="T946" s="1">
        <f t="shared" si="146"/>
        <v>0</v>
      </c>
      <c r="U946">
        <f t="shared" si="147"/>
        <v>0</v>
      </c>
    </row>
    <row r="947" spans="1:21" x14ac:dyDescent="0.35">
      <c r="A947">
        <v>2017</v>
      </c>
      <c r="B947">
        <v>3</v>
      </c>
      <c r="C947">
        <v>1</v>
      </c>
      <c r="D947">
        <v>6410000000</v>
      </c>
      <c r="E947">
        <v>0</v>
      </c>
      <c r="F947">
        <v>4622539076.6599998</v>
      </c>
      <c r="G947">
        <v>0</v>
      </c>
      <c r="H947">
        <v>0</v>
      </c>
      <c r="I947">
        <v>0</v>
      </c>
      <c r="K947" s="4">
        <f t="shared" si="139"/>
        <v>2017</v>
      </c>
      <c r="L947" t="str">
        <f>VLOOKUP(B947,Lookup!A:B,2,FALSE)</f>
        <v>Jigawa</v>
      </c>
      <c r="M947" t="str">
        <f>VLOOKUP(C947,Lookup!D:E,2,FALSE)</f>
        <v>Agriculture</v>
      </c>
      <c r="N947" s="1">
        <f t="shared" si="140"/>
        <v>6410000000</v>
      </c>
      <c r="O947" s="1">
        <f t="shared" si="141"/>
        <v>0</v>
      </c>
      <c r="P947" s="1">
        <f t="shared" si="142"/>
        <v>6410000000</v>
      </c>
      <c r="Q947" s="1">
        <f t="shared" si="143"/>
        <v>4622539076.6599998</v>
      </c>
      <c r="R947" s="1">
        <f t="shared" si="144"/>
        <v>0</v>
      </c>
      <c r="S947" s="1">
        <f t="shared" si="145"/>
        <v>0</v>
      </c>
      <c r="T947" s="1">
        <f t="shared" si="146"/>
        <v>0</v>
      </c>
      <c r="U947">
        <f t="shared" si="147"/>
        <v>0</v>
      </c>
    </row>
    <row r="948" spans="1:21" x14ac:dyDescent="0.35">
      <c r="A948">
        <v>2017</v>
      </c>
      <c r="B948">
        <v>3</v>
      </c>
      <c r="C948">
        <v>3</v>
      </c>
      <c r="D948">
        <v>840000000</v>
      </c>
      <c r="E948">
        <v>0</v>
      </c>
      <c r="F948">
        <v>0</v>
      </c>
      <c r="G948">
        <v>231000000</v>
      </c>
      <c r="H948">
        <v>0</v>
      </c>
      <c r="I948">
        <v>0</v>
      </c>
      <c r="K948" s="4">
        <f t="shared" si="139"/>
        <v>2017</v>
      </c>
      <c r="L948" t="str">
        <f>VLOOKUP(B948,Lookup!A:B,2,FALSE)</f>
        <v>Jigawa</v>
      </c>
      <c r="M948" t="str">
        <f>VLOOKUP(C948,Lookup!D:E,2,FALSE)</f>
        <v>Community, Human Development &amp; Employment Creation</v>
      </c>
      <c r="N948" s="1">
        <f t="shared" si="140"/>
        <v>840000000</v>
      </c>
      <c r="O948" s="1">
        <f t="shared" si="141"/>
        <v>0</v>
      </c>
      <c r="P948" s="1">
        <f t="shared" si="142"/>
        <v>840000000</v>
      </c>
      <c r="Q948" s="1">
        <f t="shared" si="143"/>
        <v>0</v>
      </c>
      <c r="R948" s="1">
        <f t="shared" si="144"/>
        <v>231000000</v>
      </c>
      <c r="S948" s="1">
        <f t="shared" si="145"/>
        <v>0</v>
      </c>
      <c r="T948" s="1">
        <f t="shared" si="146"/>
        <v>231000000</v>
      </c>
      <c r="U948">
        <f t="shared" si="147"/>
        <v>0</v>
      </c>
    </row>
    <row r="949" spans="1:21" x14ac:dyDescent="0.35">
      <c r="A949">
        <v>2017</v>
      </c>
      <c r="B949">
        <v>3</v>
      </c>
      <c r="C949">
        <v>6</v>
      </c>
      <c r="D949">
        <v>16543000000</v>
      </c>
      <c r="E949">
        <v>0</v>
      </c>
      <c r="F949">
        <v>13141225535.85</v>
      </c>
      <c r="G949">
        <v>223000000</v>
      </c>
      <c r="H949">
        <v>0</v>
      </c>
      <c r="I949">
        <v>0</v>
      </c>
      <c r="K949" s="4">
        <f t="shared" si="139"/>
        <v>2017</v>
      </c>
      <c r="L949" t="str">
        <f>VLOOKUP(B949,Lookup!A:B,2,FALSE)</f>
        <v>Jigawa</v>
      </c>
      <c r="M949" t="str">
        <f>VLOOKUP(C949,Lookup!D:E,2,FALSE)</f>
        <v>Education</v>
      </c>
      <c r="N949" s="1">
        <f t="shared" si="140"/>
        <v>16543000000</v>
      </c>
      <c r="O949" s="1">
        <f t="shared" si="141"/>
        <v>0</v>
      </c>
      <c r="P949" s="1">
        <f t="shared" si="142"/>
        <v>16543000000</v>
      </c>
      <c r="Q949" s="1">
        <f t="shared" si="143"/>
        <v>13141225535.85</v>
      </c>
      <c r="R949" s="1">
        <f t="shared" si="144"/>
        <v>223000000</v>
      </c>
      <c r="S949" s="1">
        <f t="shared" si="145"/>
        <v>0</v>
      </c>
      <c r="T949" s="1">
        <f t="shared" si="146"/>
        <v>223000000</v>
      </c>
      <c r="U949">
        <f t="shared" si="147"/>
        <v>0</v>
      </c>
    </row>
    <row r="950" spans="1:21" x14ac:dyDescent="0.35">
      <c r="A950">
        <v>2017</v>
      </c>
      <c r="B950">
        <v>3</v>
      </c>
      <c r="C950">
        <v>7</v>
      </c>
      <c r="D950">
        <v>330000000</v>
      </c>
      <c r="E950">
        <v>0</v>
      </c>
      <c r="F950">
        <v>0</v>
      </c>
      <c r="G950">
        <v>0</v>
      </c>
      <c r="H950">
        <v>0</v>
      </c>
      <c r="I950">
        <v>0</v>
      </c>
      <c r="K950" s="4">
        <f t="shared" si="139"/>
        <v>2017</v>
      </c>
      <c r="L950" t="str">
        <f>VLOOKUP(B950,Lookup!A:B,2,FALSE)</f>
        <v>Jigawa</v>
      </c>
      <c r="M950" t="str">
        <f>VLOOKUP(C950,Lookup!D:E,2,FALSE)</f>
        <v>Environment</v>
      </c>
      <c r="N950" s="1">
        <f t="shared" si="140"/>
        <v>330000000</v>
      </c>
      <c r="O950" s="1">
        <f t="shared" si="141"/>
        <v>0</v>
      </c>
      <c r="P950" s="1">
        <f t="shared" si="142"/>
        <v>330000000</v>
      </c>
      <c r="Q950" s="1">
        <f t="shared" si="143"/>
        <v>0</v>
      </c>
      <c r="R950" s="1">
        <f t="shared" si="144"/>
        <v>0</v>
      </c>
      <c r="S950" s="1">
        <f t="shared" si="145"/>
        <v>0</v>
      </c>
      <c r="T950" s="1">
        <f t="shared" si="146"/>
        <v>0</v>
      </c>
      <c r="U950">
        <f t="shared" si="147"/>
        <v>0</v>
      </c>
    </row>
    <row r="951" spans="1:21" x14ac:dyDescent="0.35">
      <c r="A951">
        <v>2017</v>
      </c>
      <c r="B951">
        <v>3</v>
      </c>
      <c r="C951">
        <v>9</v>
      </c>
      <c r="D951">
        <v>3187000000</v>
      </c>
      <c r="E951">
        <v>0</v>
      </c>
      <c r="F951">
        <v>0</v>
      </c>
      <c r="G951">
        <v>730000000</v>
      </c>
      <c r="H951">
        <v>0</v>
      </c>
      <c r="I951">
        <v>0</v>
      </c>
      <c r="K951" s="4">
        <f t="shared" si="139"/>
        <v>2017</v>
      </c>
      <c r="L951" t="str">
        <f>VLOOKUP(B951,Lookup!A:B,2,FALSE)</f>
        <v>Jigawa</v>
      </c>
      <c r="M951" t="str">
        <f>VLOOKUP(C951,Lookup!D:E,2,FALSE)</f>
        <v>Finance</v>
      </c>
      <c r="N951" s="1">
        <f t="shared" si="140"/>
        <v>3187000000</v>
      </c>
      <c r="O951" s="1">
        <f t="shared" si="141"/>
        <v>0</v>
      </c>
      <c r="P951" s="1">
        <f t="shared" si="142"/>
        <v>3187000000</v>
      </c>
      <c r="Q951" s="1">
        <f t="shared" si="143"/>
        <v>0</v>
      </c>
      <c r="R951" s="1">
        <f t="shared" si="144"/>
        <v>730000000</v>
      </c>
      <c r="S951" s="1">
        <f t="shared" si="145"/>
        <v>0</v>
      </c>
      <c r="T951" s="1">
        <f t="shared" si="146"/>
        <v>730000000</v>
      </c>
      <c r="U951">
        <f t="shared" si="147"/>
        <v>0</v>
      </c>
    </row>
    <row r="952" spans="1:21" x14ac:dyDescent="0.35">
      <c r="A952">
        <v>2017</v>
      </c>
      <c r="B952">
        <v>3</v>
      </c>
      <c r="C952">
        <v>11</v>
      </c>
      <c r="D952">
        <v>2692500000</v>
      </c>
      <c r="E952">
        <v>0</v>
      </c>
      <c r="F952">
        <v>2361876875.5</v>
      </c>
      <c r="G952">
        <v>0</v>
      </c>
      <c r="H952">
        <v>0</v>
      </c>
      <c r="I952">
        <v>0</v>
      </c>
      <c r="K952" s="4">
        <f t="shared" si="139"/>
        <v>2017</v>
      </c>
      <c r="L952" t="str">
        <f>VLOOKUP(B952,Lookup!A:B,2,FALSE)</f>
        <v>Jigawa</v>
      </c>
      <c r="M952" t="str">
        <f>VLOOKUP(C952,Lookup!D:E,2,FALSE)</f>
        <v>General Administration</v>
      </c>
      <c r="N952" s="1">
        <f t="shared" si="140"/>
        <v>2692500000</v>
      </c>
      <c r="O952" s="1">
        <f t="shared" si="141"/>
        <v>0</v>
      </c>
      <c r="P952" s="1">
        <f t="shared" si="142"/>
        <v>2692500000</v>
      </c>
      <c r="Q952" s="1">
        <f t="shared" si="143"/>
        <v>2361876875.5</v>
      </c>
      <c r="R952" s="1">
        <f t="shared" si="144"/>
        <v>0</v>
      </c>
      <c r="S952" s="1">
        <f t="shared" si="145"/>
        <v>0</v>
      </c>
      <c r="T952" s="1">
        <f t="shared" si="146"/>
        <v>0</v>
      </c>
      <c r="U952">
        <f t="shared" si="147"/>
        <v>0</v>
      </c>
    </row>
    <row r="953" spans="1:21" x14ac:dyDescent="0.35">
      <c r="A953">
        <v>2017</v>
      </c>
      <c r="B953">
        <v>3</v>
      </c>
      <c r="C953">
        <v>13</v>
      </c>
      <c r="D953">
        <v>6430000000</v>
      </c>
      <c r="E953">
        <v>0</v>
      </c>
      <c r="F953">
        <v>3811811490.27</v>
      </c>
      <c r="G953">
        <v>2208000000</v>
      </c>
      <c r="H953">
        <v>0</v>
      </c>
      <c r="I953">
        <v>3811811490.27</v>
      </c>
      <c r="K953" s="4">
        <f t="shared" si="139"/>
        <v>2017</v>
      </c>
      <c r="L953" t="str">
        <f>VLOOKUP(B953,Lookup!A:B,2,FALSE)</f>
        <v>Jigawa</v>
      </c>
      <c r="M953" t="str">
        <f>VLOOKUP(C953,Lookup!D:E,2,FALSE)</f>
        <v>Health</v>
      </c>
      <c r="N953" s="1">
        <f t="shared" si="140"/>
        <v>6430000000</v>
      </c>
      <c r="O953" s="1">
        <f t="shared" si="141"/>
        <v>0</v>
      </c>
      <c r="P953" s="1">
        <f t="shared" si="142"/>
        <v>6430000000</v>
      </c>
      <c r="Q953" s="1">
        <f t="shared" si="143"/>
        <v>3811811490.27</v>
      </c>
      <c r="R953" s="1">
        <f t="shared" si="144"/>
        <v>2208000000</v>
      </c>
      <c r="S953" s="1">
        <f t="shared" si="145"/>
        <v>0</v>
      </c>
      <c r="T953" s="1">
        <f t="shared" si="146"/>
        <v>2208000000</v>
      </c>
      <c r="U953">
        <f t="shared" si="147"/>
        <v>3811811490.27</v>
      </c>
    </row>
    <row r="954" spans="1:21" x14ac:dyDescent="0.35">
      <c r="A954">
        <v>2017</v>
      </c>
      <c r="B954">
        <v>3</v>
      </c>
      <c r="C954">
        <v>16</v>
      </c>
      <c r="D954">
        <v>277000000</v>
      </c>
      <c r="E954">
        <v>0</v>
      </c>
      <c r="F954">
        <v>168735491.81999999</v>
      </c>
      <c r="G954">
        <v>0</v>
      </c>
      <c r="H954">
        <v>0</v>
      </c>
      <c r="I954">
        <v>0</v>
      </c>
      <c r="K954" s="4">
        <f t="shared" si="139"/>
        <v>2017</v>
      </c>
      <c r="L954" t="str">
        <f>VLOOKUP(B954,Lookup!A:B,2,FALSE)</f>
        <v>Jigawa</v>
      </c>
      <c r="M954" t="str">
        <f>VLOOKUP(C954,Lookup!D:E,2,FALSE)</f>
        <v>Information, Culture &amp; Tourism</v>
      </c>
      <c r="N954" s="1">
        <f t="shared" si="140"/>
        <v>277000000</v>
      </c>
      <c r="O954" s="1">
        <f t="shared" si="141"/>
        <v>0</v>
      </c>
      <c r="P954" s="1">
        <f t="shared" si="142"/>
        <v>277000000</v>
      </c>
      <c r="Q954" s="1">
        <f t="shared" si="143"/>
        <v>168735491.81999999</v>
      </c>
      <c r="R954" s="1">
        <f t="shared" si="144"/>
        <v>0</v>
      </c>
      <c r="S954" s="1">
        <f t="shared" si="145"/>
        <v>0</v>
      </c>
      <c r="T954" s="1">
        <f t="shared" si="146"/>
        <v>0</v>
      </c>
      <c r="U954">
        <f t="shared" si="147"/>
        <v>0</v>
      </c>
    </row>
    <row r="955" spans="1:21" x14ac:dyDescent="0.35">
      <c r="A955">
        <v>2017</v>
      </c>
      <c r="B955">
        <v>3</v>
      </c>
      <c r="C955">
        <v>17</v>
      </c>
      <c r="D955">
        <v>21758900000</v>
      </c>
      <c r="E955">
        <v>0</v>
      </c>
      <c r="F955">
        <v>26877999446.189999</v>
      </c>
      <c r="G955">
        <v>0</v>
      </c>
      <c r="H955">
        <v>0</v>
      </c>
      <c r="I955">
        <v>0</v>
      </c>
      <c r="K955" s="4">
        <f t="shared" si="139"/>
        <v>2017</v>
      </c>
      <c r="L955" t="str">
        <f>VLOOKUP(B955,Lookup!A:B,2,FALSE)</f>
        <v>Jigawa</v>
      </c>
      <c r="M955" t="str">
        <f>VLOOKUP(C955,Lookup!D:E,2,FALSE)</f>
        <v>Infrastructure</v>
      </c>
      <c r="N955" s="1">
        <f t="shared" si="140"/>
        <v>21758900000</v>
      </c>
      <c r="O955" s="1">
        <f t="shared" si="141"/>
        <v>0</v>
      </c>
      <c r="P955" s="1">
        <f t="shared" si="142"/>
        <v>21758900000</v>
      </c>
      <c r="Q955" s="1">
        <f t="shared" si="143"/>
        <v>26877999446.189999</v>
      </c>
      <c r="R955" s="1">
        <f t="shared" si="144"/>
        <v>0</v>
      </c>
      <c r="S955" s="1">
        <f t="shared" si="145"/>
        <v>0</v>
      </c>
      <c r="T955" s="1">
        <f t="shared" si="146"/>
        <v>0</v>
      </c>
      <c r="U955">
        <f t="shared" si="147"/>
        <v>0</v>
      </c>
    </row>
    <row r="956" spans="1:21" x14ac:dyDescent="0.35">
      <c r="A956">
        <v>2017</v>
      </c>
      <c r="B956">
        <v>3</v>
      </c>
      <c r="C956">
        <v>27</v>
      </c>
      <c r="D956">
        <v>800000000</v>
      </c>
      <c r="E956">
        <v>0</v>
      </c>
      <c r="F956">
        <v>132159148.59999999</v>
      </c>
      <c r="G956">
        <v>780000000</v>
      </c>
      <c r="H956">
        <v>0</v>
      </c>
      <c r="I956">
        <v>0</v>
      </c>
      <c r="K956" s="4">
        <f t="shared" si="139"/>
        <v>2017</v>
      </c>
      <c r="L956" t="str">
        <f>VLOOKUP(B956,Lookup!A:B,2,FALSE)</f>
        <v>Jigawa</v>
      </c>
      <c r="M956" t="str">
        <f>VLOOKUP(C956,Lookup!D:E,2,FALSE)</f>
        <v>Power/Energy</v>
      </c>
      <c r="N956" s="1">
        <f t="shared" si="140"/>
        <v>800000000</v>
      </c>
      <c r="O956" s="1">
        <f t="shared" si="141"/>
        <v>0</v>
      </c>
      <c r="P956" s="1">
        <f t="shared" si="142"/>
        <v>800000000</v>
      </c>
      <c r="Q956" s="1">
        <f t="shared" si="143"/>
        <v>132159148.59999999</v>
      </c>
      <c r="R956" s="1">
        <f t="shared" si="144"/>
        <v>780000000</v>
      </c>
      <c r="S956" s="1">
        <f t="shared" si="145"/>
        <v>0</v>
      </c>
      <c r="T956" s="1">
        <f t="shared" si="146"/>
        <v>780000000</v>
      </c>
      <c r="U956">
        <f t="shared" si="147"/>
        <v>0</v>
      </c>
    </row>
    <row r="957" spans="1:21" x14ac:dyDescent="0.35">
      <c r="A957">
        <v>2017</v>
      </c>
      <c r="B957">
        <v>3</v>
      </c>
      <c r="C957">
        <v>30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K957" s="4">
        <f t="shared" si="139"/>
        <v>2017</v>
      </c>
      <c r="L957" t="str">
        <f>VLOOKUP(B957,Lookup!A:B,2,FALSE)</f>
        <v>Jigawa</v>
      </c>
      <c r="M957" t="str">
        <f>VLOOKUP(C957,Lookup!D:E,2,FALSE)</f>
        <v>Science and Technology</v>
      </c>
      <c r="N957" s="1">
        <f t="shared" si="140"/>
        <v>0</v>
      </c>
      <c r="O957" s="1">
        <f t="shared" si="141"/>
        <v>0</v>
      </c>
      <c r="P957" s="1">
        <f t="shared" si="142"/>
        <v>0</v>
      </c>
      <c r="Q957" s="1">
        <f t="shared" si="143"/>
        <v>0</v>
      </c>
      <c r="R957" s="1">
        <f t="shared" si="144"/>
        <v>0</v>
      </c>
      <c r="S957" s="1">
        <f t="shared" si="145"/>
        <v>0</v>
      </c>
      <c r="T957" s="1">
        <f t="shared" si="146"/>
        <v>0</v>
      </c>
      <c r="U957">
        <f t="shared" si="147"/>
        <v>0</v>
      </c>
    </row>
    <row r="958" spans="1:21" x14ac:dyDescent="0.35">
      <c r="A958">
        <v>2017</v>
      </c>
      <c r="B958">
        <v>3</v>
      </c>
      <c r="C958">
        <v>32</v>
      </c>
      <c r="D958">
        <v>1275600000</v>
      </c>
      <c r="E958">
        <v>0</v>
      </c>
      <c r="F958">
        <v>2056068751.8799999</v>
      </c>
      <c r="G958">
        <v>0</v>
      </c>
      <c r="H958">
        <v>0</v>
      </c>
      <c r="I958">
        <v>0</v>
      </c>
      <c r="K958" s="4">
        <f t="shared" si="139"/>
        <v>2017</v>
      </c>
      <c r="L958" t="str">
        <f>VLOOKUP(B958,Lookup!A:B,2,FALSE)</f>
        <v>Jigawa</v>
      </c>
      <c r="M958" t="str">
        <f>VLOOKUP(C958,Lookup!D:E,2,FALSE)</f>
        <v>Town, Urban and Regional Development</v>
      </c>
      <c r="N958" s="1">
        <f t="shared" si="140"/>
        <v>1275600000</v>
      </c>
      <c r="O958" s="1">
        <f t="shared" si="141"/>
        <v>0</v>
      </c>
      <c r="P958" s="1">
        <f t="shared" si="142"/>
        <v>1275600000</v>
      </c>
      <c r="Q958" s="1">
        <f t="shared" si="143"/>
        <v>2056068751.8799999</v>
      </c>
      <c r="R958" s="1">
        <f t="shared" si="144"/>
        <v>0</v>
      </c>
      <c r="S958" s="1">
        <f t="shared" si="145"/>
        <v>0</v>
      </c>
      <c r="T958" s="1">
        <f t="shared" si="146"/>
        <v>0</v>
      </c>
      <c r="U958">
        <f t="shared" si="147"/>
        <v>0</v>
      </c>
    </row>
    <row r="959" spans="1:21" x14ac:dyDescent="0.35">
      <c r="A959">
        <v>2017</v>
      </c>
      <c r="B959">
        <v>3</v>
      </c>
      <c r="C959">
        <v>33</v>
      </c>
      <c r="D959">
        <v>432000000</v>
      </c>
      <c r="E959">
        <v>0</v>
      </c>
      <c r="F959">
        <v>727747568.63</v>
      </c>
      <c r="G959">
        <v>0</v>
      </c>
      <c r="H959">
        <v>0</v>
      </c>
      <c r="I959">
        <v>0</v>
      </c>
      <c r="K959" s="4">
        <f t="shared" si="139"/>
        <v>2017</v>
      </c>
      <c r="L959" t="str">
        <f>VLOOKUP(B959,Lookup!A:B,2,FALSE)</f>
        <v>Jigawa</v>
      </c>
      <c r="M959" t="str">
        <f>VLOOKUP(C959,Lookup!D:E,2,FALSE)</f>
        <v>Trade, Commerce and Industry</v>
      </c>
      <c r="N959" s="1">
        <f t="shared" si="140"/>
        <v>432000000</v>
      </c>
      <c r="O959" s="1">
        <f t="shared" si="141"/>
        <v>0</v>
      </c>
      <c r="P959" s="1">
        <f t="shared" si="142"/>
        <v>432000000</v>
      </c>
      <c r="Q959" s="1">
        <f t="shared" si="143"/>
        <v>727747568.63</v>
      </c>
      <c r="R959" s="1">
        <f t="shared" si="144"/>
        <v>0</v>
      </c>
      <c r="S959" s="1">
        <f t="shared" si="145"/>
        <v>0</v>
      </c>
      <c r="T959" s="1">
        <f t="shared" si="146"/>
        <v>0</v>
      </c>
      <c r="U959">
        <f t="shared" si="147"/>
        <v>0</v>
      </c>
    </row>
    <row r="960" spans="1:21" x14ac:dyDescent="0.35">
      <c r="A960">
        <v>2017</v>
      </c>
      <c r="B960">
        <v>3</v>
      </c>
      <c r="C960">
        <v>35</v>
      </c>
      <c r="D960">
        <v>6300000000</v>
      </c>
      <c r="E960">
        <v>0</v>
      </c>
      <c r="F960">
        <v>5439258481.79</v>
      </c>
      <c r="G960">
        <v>4427000000</v>
      </c>
      <c r="H960">
        <v>0</v>
      </c>
      <c r="I960">
        <v>5439258481.79</v>
      </c>
      <c r="K960" s="4">
        <f t="shared" si="139"/>
        <v>2017</v>
      </c>
      <c r="L960" t="str">
        <f>VLOOKUP(B960,Lookup!A:B,2,FALSE)</f>
        <v>Jigawa</v>
      </c>
      <c r="M960" t="str">
        <f>VLOOKUP(C960,Lookup!D:E,2,FALSE)</f>
        <v>Water and Sanitation</v>
      </c>
      <c r="N960" s="1">
        <f t="shared" si="140"/>
        <v>6300000000</v>
      </c>
      <c r="O960" s="1">
        <f t="shared" si="141"/>
        <v>0</v>
      </c>
      <c r="P960" s="1">
        <f t="shared" si="142"/>
        <v>6300000000</v>
      </c>
      <c r="Q960" s="1">
        <f t="shared" si="143"/>
        <v>5439258481.79</v>
      </c>
      <c r="R960" s="1">
        <f t="shared" si="144"/>
        <v>4427000000</v>
      </c>
      <c r="S960" s="1">
        <f t="shared" si="145"/>
        <v>0</v>
      </c>
      <c r="T960" s="1">
        <f t="shared" si="146"/>
        <v>4427000000</v>
      </c>
      <c r="U960">
        <f t="shared" si="147"/>
        <v>5439258481.79</v>
      </c>
    </row>
    <row r="961" spans="1:21" x14ac:dyDescent="0.35">
      <c r="A961">
        <v>2017</v>
      </c>
      <c r="B961">
        <v>3</v>
      </c>
      <c r="C961">
        <v>37</v>
      </c>
      <c r="D961">
        <v>210000000</v>
      </c>
      <c r="E961">
        <v>0</v>
      </c>
      <c r="F961">
        <v>0</v>
      </c>
      <c r="G961">
        <v>0</v>
      </c>
      <c r="H961">
        <v>0</v>
      </c>
      <c r="I961">
        <v>0</v>
      </c>
      <c r="K961" s="4">
        <f t="shared" si="139"/>
        <v>2017</v>
      </c>
      <c r="L961" t="str">
        <f>VLOOKUP(B961,Lookup!A:B,2,FALSE)</f>
        <v>Jigawa</v>
      </c>
      <c r="M961" t="str">
        <f>VLOOKUP(C961,Lookup!D:E,2,FALSE)</f>
        <v>Youths and Sports</v>
      </c>
      <c r="N961" s="1">
        <f t="shared" si="140"/>
        <v>210000000</v>
      </c>
      <c r="O961" s="1">
        <f t="shared" si="141"/>
        <v>0</v>
      </c>
      <c r="P961" s="1">
        <f t="shared" si="142"/>
        <v>210000000</v>
      </c>
      <c r="Q961" s="1">
        <f t="shared" si="143"/>
        <v>0</v>
      </c>
      <c r="R961" s="1">
        <f t="shared" si="144"/>
        <v>0</v>
      </c>
      <c r="S961" s="1">
        <f t="shared" si="145"/>
        <v>0</v>
      </c>
      <c r="T961" s="1">
        <f t="shared" si="146"/>
        <v>0</v>
      </c>
      <c r="U961">
        <f t="shared" si="147"/>
        <v>0</v>
      </c>
    </row>
    <row r="962" spans="1:21" x14ac:dyDescent="0.35">
      <c r="A962">
        <v>2017</v>
      </c>
      <c r="B962">
        <v>4</v>
      </c>
      <c r="C962">
        <v>1</v>
      </c>
      <c r="D962">
        <v>4218430945.71</v>
      </c>
      <c r="E962">
        <v>0</v>
      </c>
      <c r="F962">
        <v>726707393.41999996</v>
      </c>
      <c r="G962">
        <v>0</v>
      </c>
      <c r="H962">
        <v>0</v>
      </c>
      <c r="I962">
        <v>0</v>
      </c>
      <c r="K962" s="4">
        <f t="shared" si="139"/>
        <v>2017</v>
      </c>
      <c r="L962" t="str">
        <f>VLOOKUP(B962,Lookup!A:B,2,FALSE)</f>
        <v>Kaduna</v>
      </c>
      <c r="M962" t="str">
        <f>VLOOKUP(C962,Lookup!D:E,2,FALSE)</f>
        <v>Agriculture</v>
      </c>
      <c r="N962" s="1">
        <f t="shared" si="140"/>
        <v>4218430945.71</v>
      </c>
      <c r="O962" s="1">
        <f t="shared" si="141"/>
        <v>0</v>
      </c>
      <c r="P962" s="1">
        <f t="shared" si="142"/>
        <v>4218430945.71</v>
      </c>
      <c r="Q962" s="1">
        <f t="shared" si="143"/>
        <v>726707393.41999996</v>
      </c>
      <c r="R962" s="1">
        <f t="shared" si="144"/>
        <v>0</v>
      </c>
      <c r="S962" s="1">
        <f t="shared" si="145"/>
        <v>0</v>
      </c>
      <c r="T962" s="1">
        <f t="shared" si="146"/>
        <v>0</v>
      </c>
      <c r="U962">
        <f t="shared" si="147"/>
        <v>0</v>
      </c>
    </row>
    <row r="963" spans="1:21" x14ac:dyDescent="0.35">
      <c r="A963">
        <v>2017</v>
      </c>
      <c r="B963">
        <v>4</v>
      </c>
      <c r="C963">
        <v>3</v>
      </c>
      <c r="D963">
        <v>5653140000</v>
      </c>
      <c r="E963">
        <v>0</v>
      </c>
      <c r="F963">
        <v>694557813.40999997</v>
      </c>
      <c r="G963">
        <v>5653140000</v>
      </c>
      <c r="H963">
        <v>0</v>
      </c>
      <c r="I963">
        <v>694557813.40999997</v>
      </c>
      <c r="K963" s="4">
        <f t="shared" si="139"/>
        <v>2017</v>
      </c>
      <c r="L963" t="str">
        <f>VLOOKUP(B963,Lookup!A:B,2,FALSE)</f>
        <v>Kaduna</v>
      </c>
      <c r="M963" t="str">
        <f>VLOOKUP(C963,Lookup!D:E,2,FALSE)</f>
        <v>Community, Human Development &amp; Employment Creation</v>
      </c>
      <c r="N963" s="1">
        <f t="shared" si="140"/>
        <v>5653140000</v>
      </c>
      <c r="O963" s="1">
        <f t="shared" si="141"/>
        <v>0</v>
      </c>
      <c r="P963" s="1">
        <f t="shared" si="142"/>
        <v>5653140000</v>
      </c>
      <c r="Q963" s="1">
        <f t="shared" si="143"/>
        <v>694557813.40999997</v>
      </c>
      <c r="R963" s="1">
        <f t="shared" si="144"/>
        <v>5653140000</v>
      </c>
      <c r="S963" s="1">
        <f t="shared" si="145"/>
        <v>0</v>
      </c>
      <c r="T963" s="1">
        <f t="shared" si="146"/>
        <v>5653140000</v>
      </c>
      <c r="U963">
        <f t="shared" si="147"/>
        <v>694557813.40999997</v>
      </c>
    </row>
    <row r="964" spans="1:21" x14ac:dyDescent="0.35">
      <c r="A964">
        <v>2017</v>
      </c>
      <c r="B964">
        <v>4</v>
      </c>
      <c r="C964">
        <v>6</v>
      </c>
      <c r="D964">
        <v>44847334630.014992</v>
      </c>
      <c r="E964">
        <v>0</v>
      </c>
      <c r="F964">
        <v>6134710969.6899977</v>
      </c>
      <c r="G964">
        <v>1727259231.74</v>
      </c>
      <c r="H964">
        <v>0</v>
      </c>
      <c r="I964">
        <v>1879680</v>
      </c>
      <c r="K964" s="4">
        <f t="shared" si="139"/>
        <v>2017</v>
      </c>
      <c r="L964" t="str">
        <f>VLOOKUP(B964,Lookup!A:B,2,FALSE)</f>
        <v>Kaduna</v>
      </c>
      <c r="M964" t="str">
        <f>VLOOKUP(C964,Lookup!D:E,2,FALSE)</f>
        <v>Education</v>
      </c>
      <c r="N964" s="1">
        <f t="shared" si="140"/>
        <v>44847334630.014992</v>
      </c>
      <c r="O964" s="1">
        <f t="shared" si="141"/>
        <v>0</v>
      </c>
      <c r="P964" s="1">
        <f t="shared" si="142"/>
        <v>44847334630.014992</v>
      </c>
      <c r="Q964" s="1">
        <f t="shared" si="143"/>
        <v>6134710969.6899977</v>
      </c>
      <c r="R964" s="1">
        <f t="shared" si="144"/>
        <v>1727259231.74</v>
      </c>
      <c r="S964" s="1">
        <f t="shared" si="145"/>
        <v>0</v>
      </c>
      <c r="T964" s="1">
        <f t="shared" si="146"/>
        <v>1727259231.74</v>
      </c>
      <c r="U964">
        <f t="shared" si="147"/>
        <v>1879680</v>
      </c>
    </row>
    <row r="965" spans="1:21" x14ac:dyDescent="0.35">
      <c r="A965">
        <v>2017</v>
      </c>
      <c r="B965">
        <v>4</v>
      </c>
      <c r="C965">
        <v>7</v>
      </c>
      <c r="D965">
        <v>5435548931</v>
      </c>
      <c r="E965">
        <v>0</v>
      </c>
      <c r="F965">
        <v>2166035868.9000001</v>
      </c>
      <c r="G965">
        <v>0</v>
      </c>
      <c r="H965">
        <v>0</v>
      </c>
      <c r="I965">
        <v>0</v>
      </c>
      <c r="K965" s="4">
        <f t="shared" si="139"/>
        <v>2017</v>
      </c>
      <c r="L965" t="str">
        <f>VLOOKUP(B965,Lookup!A:B,2,FALSE)</f>
        <v>Kaduna</v>
      </c>
      <c r="M965" t="str">
        <f>VLOOKUP(C965,Lookup!D:E,2,FALSE)</f>
        <v>Environment</v>
      </c>
      <c r="N965" s="1">
        <f t="shared" si="140"/>
        <v>5435548931</v>
      </c>
      <c r="O965" s="1">
        <f t="shared" si="141"/>
        <v>0</v>
      </c>
      <c r="P965" s="1">
        <f t="shared" si="142"/>
        <v>5435548931</v>
      </c>
      <c r="Q965" s="1">
        <f t="shared" si="143"/>
        <v>2166035868.9000001</v>
      </c>
      <c r="R965" s="1">
        <f t="shared" si="144"/>
        <v>0</v>
      </c>
      <c r="S965" s="1">
        <f t="shared" si="145"/>
        <v>0</v>
      </c>
      <c r="T965" s="1">
        <f t="shared" si="146"/>
        <v>0</v>
      </c>
      <c r="U965">
        <f t="shared" si="147"/>
        <v>0</v>
      </c>
    </row>
    <row r="966" spans="1:21" x14ac:dyDescent="0.35">
      <c r="A966">
        <v>2017</v>
      </c>
      <c r="B966">
        <v>4</v>
      </c>
      <c r="C966">
        <v>9</v>
      </c>
      <c r="D966">
        <v>8521775502</v>
      </c>
      <c r="E966">
        <v>0</v>
      </c>
      <c r="F966">
        <v>3476787103.6599998</v>
      </c>
      <c r="G966">
        <v>0</v>
      </c>
      <c r="H966">
        <v>0</v>
      </c>
      <c r="I966">
        <v>0</v>
      </c>
      <c r="K966" s="4">
        <f t="shared" si="139"/>
        <v>2017</v>
      </c>
      <c r="L966" t="str">
        <f>VLOOKUP(B966,Lookup!A:B,2,FALSE)</f>
        <v>Kaduna</v>
      </c>
      <c r="M966" t="str">
        <f>VLOOKUP(C966,Lookup!D:E,2,FALSE)</f>
        <v>Finance</v>
      </c>
      <c r="N966" s="1">
        <f t="shared" si="140"/>
        <v>8521775502</v>
      </c>
      <c r="O966" s="1">
        <f t="shared" si="141"/>
        <v>0</v>
      </c>
      <c r="P966" s="1">
        <f t="shared" si="142"/>
        <v>8521775502</v>
      </c>
      <c r="Q966" s="1">
        <f t="shared" si="143"/>
        <v>3476787103.6599998</v>
      </c>
      <c r="R966" s="1">
        <f t="shared" si="144"/>
        <v>0</v>
      </c>
      <c r="S966" s="1">
        <f t="shared" si="145"/>
        <v>0</v>
      </c>
      <c r="T966" s="1">
        <f t="shared" si="146"/>
        <v>0</v>
      </c>
      <c r="U966">
        <f t="shared" si="147"/>
        <v>0</v>
      </c>
    </row>
    <row r="967" spans="1:21" x14ac:dyDescent="0.35">
      <c r="A967">
        <v>2017</v>
      </c>
      <c r="B967">
        <v>4</v>
      </c>
      <c r="C967">
        <v>11</v>
      </c>
      <c r="D967">
        <v>6743409227.3199997</v>
      </c>
      <c r="E967">
        <v>0</v>
      </c>
      <c r="F967">
        <v>500082401.11000001</v>
      </c>
      <c r="G967">
        <v>0</v>
      </c>
      <c r="H967">
        <v>0</v>
      </c>
      <c r="I967">
        <v>0</v>
      </c>
      <c r="K967" s="4">
        <f t="shared" si="139"/>
        <v>2017</v>
      </c>
      <c r="L967" t="str">
        <f>VLOOKUP(B967,Lookup!A:B,2,FALSE)</f>
        <v>Kaduna</v>
      </c>
      <c r="M967" t="str">
        <f>VLOOKUP(C967,Lookup!D:E,2,FALSE)</f>
        <v>General Administration</v>
      </c>
      <c r="N967" s="1">
        <f t="shared" si="140"/>
        <v>6743409227.3199997</v>
      </c>
      <c r="O967" s="1">
        <f t="shared" si="141"/>
        <v>0</v>
      </c>
      <c r="P967" s="1">
        <f t="shared" si="142"/>
        <v>6743409227.3199997</v>
      </c>
      <c r="Q967" s="1">
        <f t="shared" si="143"/>
        <v>500082401.11000001</v>
      </c>
      <c r="R967" s="1">
        <f t="shared" si="144"/>
        <v>0</v>
      </c>
      <c r="S967" s="1">
        <f t="shared" si="145"/>
        <v>0</v>
      </c>
      <c r="T967" s="1">
        <f t="shared" si="146"/>
        <v>0</v>
      </c>
      <c r="U967">
        <f t="shared" si="147"/>
        <v>0</v>
      </c>
    </row>
    <row r="968" spans="1:21" x14ac:dyDescent="0.35">
      <c r="A968">
        <v>2017</v>
      </c>
      <c r="B968">
        <v>4</v>
      </c>
      <c r="C968">
        <v>13</v>
      </c>
      <c r="D968">
        <v>10490384271.799999</v>
      </c>
      <c r="E968">
        <v>0</v>
      </c>
      <c r="F968">
        <v>3146347189.71</v>
      </c>
      <c r="G968">
        <v>5437472468.1300001</v>
      </c>
      <c r="H968">
        <v>0</v>
      </c>
      <c r="I968">
        <v>1707970536.48</v>
      </c>
      <c r="K968" s="4">
        <f t="shared" si="139"/>
        <v>2017</v>
      </c>
      <c r="L968" t="str">
        <f>VLOOKUP(B968,Lookup!A:B,2,FALSE)</f>
        <v>Kaduna</v>
      </c>
      <c r="M968" t="str">
        <f>VLOOKUP(C968,Lookup!D:E,2,FALSE)</f>
        <v>Health</v>
      </c>
      <c r="N968" s="1">
        <f t="shared" si="140"/>
        <v>10490384271.799999</v>
      </c>
      <c r="O968" s="1">
        <f t="shared" si="141"/>
        <v>0</v>
      </c>
      <c r="P968" s="1">
        <f t="shared" si="142"/>
        <v>10490384271.799999</v>
      </c>
      <c r="Q968" s="1">
        <f t="shared" si="143"/>
        <v>3146347189.71</v>
      </c>
      <c r="R968" s="1">
        <f t="shared" si="144"/>
        <v>5437472468.1300001</v>
      </c>
      <c r="S968" s="1">
        <f t="shared" si="145"/>
        <v>0</v>
      </c>
      <c r="T968" s="1">
        <f t="shared" si="146"/>
        <v>5437472468.1300001</v>
      </c>
      <c r="U968">
        <f t="shared" si="147"/>
        <v>1707970536.48</v>
      </c>
    </row>
    <row r="969" spans="1:21" x14ac:dyDescent="0.35">
      <c r="A969">
        <v>2017</v>
      </c>
      <c r="B969">
        <v>4</v>
      </c>
      <c r="C969">
        <v>16</v>
      </c>
      <c r="D969">
        <v>1789781578</v>
      </c>
      <c r="E969">
        <v>0</v>
      </c>
      <c r="F969">
        <v>173215500.68000001</v>
      </c>
      <c r="G969">
        <v>0</v>
      </c>
      <c r="H969">
        <v>0</v>
      </c>
      <c r="I969">
        <v>0</v>
      </c>
      <c r="K969" s="4">
        <f t="shared" si="139"/>
        <v>2017</v>
      </c>
      <c r="L969" t="str">
        <f>VLOOKUP(B969,Lookup!A:B,2,FALSE)</f>
        <v>Kaduna</v>
      </c>
      <c r="M969" t="str">
        <f>VLOOKUP(C969,Lookup!D:E,2,FALSE)</f>
        <v>Information, Culture &amp; Tourism</v>
      </c>
      <c r="N969" s="1">
        <f t="shared" si="140"/>
        <v>1789781578</v>
      </c>
      <c r="O969" s="1">
        <f t="shared" si="141"/>
        <v>0</v>
      </c>
      <c r="P969" s="1">
        <f t="shared" si="142"/>
        <v>1789781578</v>
      </c>
      <c r="Q969" s="1">
        <f t="shared" si="143"/>
        <v>173215500.68000001</v>
      </c>
      <c r="R969" s="1">
        <f t="shared" si="144"/>
        <v>0</v>
      </c>
      <c r="S969" s="1">
        <f t="shared" si="145"/>
        <v>0</v>
      </c>
      <c r="T969" s="1">
        <f t="shared" si="146"/>
        <v>0</v>
      </c>
      <c r="U969">
        <f t="shared" si="147"/>
        <v>0</v>
      </c>
    </row>
    <row r="970" spans="1:21" x14ac:dyDescent="0.35">
      <c r="A970">
        <v>2017</v>
      </c>
      <c r="B970">
        <v>4</v>
      </c>
      <c r="C970">
        <v>17</v>
      </c>
      <c r="D970">
        <v>24509907822.353996</v>
      </c>
      <c r="E970">
        <v>0</v>
      </c>
      <c r="F970">
        <v>12360237907.040001</v>
      </c>
      <c r="G970">
        <v>0</v>
      </c>
      <c r="H970">
        <v>0</v>
      </c>
      <c r="I970">
        <v>0</v>
      </c>
      <c r="K970" s="4">
        <f t="shared" si="139"/>
        <v>2017</v>
      </c>
      <c r="L970" t="str">
        <f>VLOOKUP(B970,Lookup!A:B,2,FALSE)</f>
        <v>Kaduna</v>
      </c>
      <c r="M970" t="str">
        <f>VLOOKUP(C970,Lookup!D:E,2,FALSE)</f>
        <v>Infrastructure</v>
      </c>
      <c r="N970" s="1">
        <f t="shared" si="140"/>
        <v>24509907822.353996</v>
      </c>
      <c r="O970" s="1">
        <f t="shared" si="141"/>
        <v>0</v>
      </c>
      <c r="P970" s="1">
        <f t="shared" si="142"/>
        <v>24509907822.353996</v>
      </c>
      <c r="Q970" s="1">
        <f t="shared" si="143"/>
        <v>12360237907.040001</v>
      </c>
      <c r="R970" s="1">
        <f t="shared" si="144"/>
        <v>0</v>
      </c>
      <c r="S970" s="1">
        <f t="shared" si="145"/>
        <v>0</v>
      </c>
      <c r="T970" s="1">
        <f t="shared" si="146"/>
        <v>0</v>
      </c>
      <c r="U970">
        <f t="shared" si="147"/>
        <v>0</v>
      </c>
    </row>
    <row r="971" spans="1:21" x14ac:dyDescent="0.35">
      <c r="A971">
        <v>2017</v>
      </c>
      <c r="B971">
        <v>4</v>
      </c>
      <c r="C971">
        <v>27</v>
      </c>
      <c r="D971">
        <v>3125353000</v>
      </c>
      <c r="E971">
        <v>0</v>
      </c>
      <c r="F971">
        <v>0</v>
      </c>
      <c r="G971">
        <v>0</v>
      </c>
      <c r="H971">
        <v>0</v>
      </c>
      <c r="I971">
        <v>0</v>
      </c>
      <c r="K971" s="4">
        <f t="shared" si="139"/>
        <v>2017</v>
      </c>
      <c r="L971" t="str">
        <f>VLOOKUP(B971,Lookup!A:B,2,FALSE)</f>
        <v>Kaduna</v>
      </c>
      <c r="M971" t="str">
        <f>VLOOKUP(C971,Lookup!D:E,2,FALSE)</f>
        <v>Power/Energy</v>
      </c>
      <c r="N971" s="1">
        <f t="shared" si="140"/>
        <v>3125353000</v>
      </c>
      <c r="O971" s="1">
        <f t="shared" si="141"/>
        <v>0</v>
      </c>
      <c r="P971" s="1">
        <f t="shared" si="142"/>
        <v>3125353000</v>
      </c>
      <c r="Q971" s="1">
        <f t="shared" si="143"/>
        <v>0</v>
      </c>
      <c r="R971" s="1">
        <f t="shared" si="144"/>
        <v>0</v>
      </c>
      <c r="S971" s="1">
        <f t="shared" si="145"/>
        <v>0</v>
      </c>
      <c r="T971" s="1">
        <f t="shared" si="146"/>
        <v>0</v>
      </c>
      <c r="U971">
        <f t="shared" si="147"/>
        <v>0</v>
      </c>
    </row>
    <row r="972" spans="1:21" x14ac:dyDescent="0.35">
      <c r="A972">
        <v>2017</v>
      </c>
      <c r="B972">
        <v>4</v>
      </c>
      <c r="C972">
        <v>30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K972" s="4">
        <f t="shared" si="139"/>
        <v>2017</v>
      </c>
      <c r="L972" t="str">
        <f>VLOOKUP(B972,Lookup!A:B,2,FALSE)</f>
        <v>Kaduna</v>
      </c>
      <c r="M972" t="str">
        <f>VLOOKUP(C972,Lookup!D:E,2,FALSE)</f>
        <v>Science and Technology</v>
      </c>
      <c r="N972" s="1">
        <f t="shared" si="140"/>
        <v>0</v>
      </c>
      <c r="O972" s="1">
        <f t="shared" si="141"/>
        <v>0</v>
      </c>
      <c r="P972" s="1">
        <f t="shared" si="142"/>
        <v>0</v>
      </c>
      <c r="Q972" s="1">
        <f t="shared" si="143"/>
        <v>0</v>
      </c>
      <c r="R972" s="1">
        <f t="shared" si="144"/>
        <v>0</v>
      </c>
      <c r="S972" s="1">
        <f t="shared" si="145"/>
        <v>0</v>
      </c>
      <c r="T972" s="1">
        <f t="shared" si="146"/>
        <v>0</v>
      </c>
      <c r="U972">
        <f t="shared" si="147"/>
        <v>0</v>
      </c>
    </row>
    <row r="973" spans="1:21" x14ac:dyDescent="0.35">
      <c r="A973">
        <v>2017</v>
      </c>
      <c r="B973">
        <v>4</v>
      </c>
      <c r="C973">
        <v>32</v>
      </c>
      <c r="D973">
        <v>5733766235.4200001</v>
      </c>
      <c r="E973">
        <v>0</v>
      </c>
      <c r="F973">
        <v>2497614129.46</v>
      </c>
      <c r="G973">
        <v>0</v>
      </c>
      <c r="H973">
        <v>0</v>
      </c>
      <c r="I973">
        <v>0</v>
      </c>
      <c r="K973" s="4">
        <f t="shared" si="139"/>
        <v>2017</v>
      </c>
      <c r="L973" t="str">
        <f>VLOOKUP(B973,Lookup!A:B,2,FALSE)</f>
        <v>Kaduna</v>
      </c>
      <c r="M973" t="str">
        <f>VLOOKUP(C973,Lookup!D:E,2,FALSE)</f>
        <v>Town, Urban and Regional Development</v>
      </c>
      <c r="N973" s="1">
        <f t="shared" si="140"/>
        <v>5733766235.4200001</v>
      </c>
      <c r="O973" s="1">
        <f t="shared" si="141"/>
        <v>0</v>
      </c>
      <c r="P973" s="1">
        <f t="shared" si="142"/>
        <v>5733766235.4200001</v>
      </c>
      <c r="Q973" s="1">
        <f t="shared" si="143"/>
        <v>2497614129.46</v>
      </c>
      <c r="R973" s="1">
        <f t="shared" si="144"/>
        <v>0</v>
      </c>
      <c r="S973" s="1">
        <f t="shared" si="145"/>
        <v>0</v>
      </c>
      <c r="T973" s="1">
        <f t="shared" si="146"/>
        <v>0</v>
      </c>
      <c r="U973">
        <f t="shared" si="147"/>
        <v>0</v>
      </c>
    </row>
    <row r="974" spans="1:21" x14ac:dyDescent="0.35">
      <c r="A974">
        <v>2017</v>
      </c>
      <c r="B974">
        <v>4</v>
      </c>
      <c r="C974">
        <v>33</v>
      </c>
      <c r="D974">
        <v>1179474425</v>
      </c>
      <c r="E974">
        <v>0</v>
      </c>
      <c r="F974">
        <v>461116977.67000002</v>
      </c>
      <c r="G974">
        <v>0</v>
      </c>
      <c r="H974">
        <v>0</v>
      </c>
      <c r="I974">
        <v>0</v>
      </c>
      <c r="K974" s="4">
        <f t="shared" si="139"/>
        <v>2017</v>
      </c>
      <c r="L974" t="str">
        <f>VLOOKUP(B974,Lookup!A:B,2,FALSE)</f>
        <v>Kaduna</v>
      </c>
      <c r="M974" t="str">
        <f>VLOOKUP(C974,Lookup!D:E,2,FALSE)</f>
        <v>Trade, Commerce and Industry</v>
      </c>
      <c r="N974" s="1">
        <f t="shared" si="140"/>
        <v>1179474425</v>
      </c>
      <c r="O974" s="1">
        <f t="shared" si="141"/>
        <v>0</v>
      </c>
      <c r="P974" s="1">
        <f t="shared" si="142"/>
        <v>1179474425</v>
      </c>
      <c r="Q974" s="1">
        <f t="shared" si="143"/>
        <v>461116977.67000002</v>
      </c>
      <c r="R974" s="1">
        <f t="shared" si="144"/>
        <v>0</v>
      </c>
      <c r="S974" s="1">
        <f t="shared" si="145"/>
        <v>0</v>
      </c>
      <c r="T974" s="1">
        <f t="shared" si="146"/>
        <v>0</v>
      </c>
      <c r="U974">
        <f t="shared" si="147"/>
        <v>0</v>
      </c>
    </row>
    <row r="975" spans="1:21" x14ac:dyDescent="0.35">
      <c r="A975">
        <v>2017</v>
      </c>
      <c r="B975">
        <v>4</v>
      </c>
      <c r="C975">
        <v>35</v>
      </c>
      <c r="D975">
        <v>8602882812.5299988</v>
      </c>
      <c r="E975">
        <v>0</v>
      </c>
      <c r="F975">
        <v>1116948656.5799999</v>
      </c>
      <c r="G975">
        <v>865159856.79999995</v>
      </c>
      <c r="H975">
        <v>0</v>
      </c>
      <c r="I975">
        <v>0</v>
      </c>
      <c r="K975" s="4">
        <f t="shared" si="139"/>
        <v>2017</v>
      </c>
      <c r="L975" t="str">
        <f>VLOOKUP(B975,Lookup!A:B,2,FALSE)</f>
        <v>Kaduna</v>
      </c>
      <c r="M975" t="str">
        <f>VLOOKUP(C975,Lookup!D:E,2,FALSE)</f>
        <v>Water and Sanitation</v>
      </c>
      <c r="N975" s="1">
        <f t="shared" si="140"/>
        <v>8602882812.5299988</v>
      </c>
      <c r="O975" s="1">
        <f t="shared" si="141"/>
        <v>0</v>
      </c>
      <c r="P975" s="1">
        <f t="shared" si="142"/>
        <v>8602882812.5299988</v>
      </c>
      <c r="Q975" s="1">
        <f t="shared" si="143"/>
        <v>1116948656.5799999</v>
      </c>
      <c r="R975" s="1">
        <f t="shared" si="144"/>
        <v>865159856.79999995</v>
      </c>
      <c r="S975" s="1">
        <f t="shared" si="145"/>
        <v>0</v>
      </c>
      <c r="T975" s="1">
        <f t="shared" si="146"/>
        <v>865159856.79999995</v>
      </c>
      <c r="U975">
        <f t="shared" si="147"/>
        <v>0</v>
      </c>
    </row>
    <row r="976" spans="1:21" x14ac:dyDescent="0.35">
      <c r="A976">
        <v>2017</v>
      </c>
      <c r="B976">
        <v>4</v>
      </c>
      <c r="C976">
        <v>37</v>
      </c>
      <c r="D976">
        <v>604628000</v>
      </c>
      <c r="E976">
        <v>0</v>
      </c>
      <c r="F976">
        <v>103967797.18000001</v>
      </c>
      <c r="G976">
        <v>0</v>
      </c>
      <c r="H976">
        <v>0</v>
      </c>
      <c r="I976">
        <v>0</v>
      </c>
      <c r="K976" s="4">
        <f t="shared" ref="K976:K1039" si="148">A976</f>
        <v>2017</v>
      </c>
      <c r="L976" t="str">
        <f>VLOOKUP(B976,Lookup!A:B,2,FALSE)</f>
        <v>Kaduna</v>
      </c>
      <c r="M976" t="str">
        <f>VLOOKUP(C976,Lookup!D:E,2,FALSE)</f>
        <v>Youths and Sports</v>
      </c>
      <c r="N976" s="1">
        <f t="shared" ref="N976:N1039" si="149">D976</f>
        <v>604628000</v>
      </c>
      <c r="O976" s="1">
        <f t="shared" ref="O976:O1039" si="150">E976</f>
        <v>0</v>
      </c>
      <c r="P976" s="1">
        <f t="shared" ref="P976:P1039" si="151">N976+O976</f>
        <v>604628000</v>
      </c>
      <c r="Q976" s="1">
        <f t="shared" ref="Q976:Q1039" si="152">F976</f>
        <v>103967797.18000001</v>
      </c>
      <c r="R976" s="1">
        <f t="shared" ref="R976:R1039" si="153">G976</f>
        <v>0</v>
      </c>
      <c r="S976" s="1">
        <f t="shared" ref="S976:S1039" si="154">H976</f>
        <v>0</v>
      </c>
      <c r="T976" s="1">
        <f t="shared" ref="T976:T1039" si="155">R976+S976</f>
        <v>0</v>
      </c>
      <c r="U976">
        <f t="shared" ref="U976:U1039" si="156">I976</f>
        <v>0</v>
      </c>
    </row>
    <row r="977" spans="1:21" x14ac:dyDescent="0.35">
      <c r="A977">
        <v>2017</v>
      </c>
      <c r="B977">
        <v>5</v>
      </c>
      <c r="C977">
        <v>1</v>
      </c>
      <c r="D977">
        <v>6661115124</v>
      </c>
      <c r="E977">
        <v>0</v>
      </c>
      <c r="F977">
        <v>99208200</v>
      </c>
      <c r="G977">
        <v>0</v>
      </c>
      <c r="H977">
        <v>0</v>
      </c>
      <c r="I977">
        <v>0</v>
      </c>
      <c r="K977" s="4">
        <f t="shared" si="148"/>
        <v>2017</v>
      </c>
      <c r="L977" t="str">
        <f>VLOOKUP(B977,Lookup!A:B,2,FALSE)</f>
        <v>Kano</v>
      </c>
      <c r="M977" t="str">
        <f>VLOOKUP(C977,Lookup!D:E,2,FALSE)</f>
        <v>Agriculture</v>
      </c>
      <c r="N977" s="1">
        <f t="shared" si="149"/>
        <v>6661115124</v>
      </c>
      <c r="O977" s="1">
        <f t="shared" si="150"/>
        <v>0</v>
      </c>
      <c r="P977" s="1">
        <f t="shared" si="151"/>
        <v>6661115124</v>
      </c>
      <c r="Q977" s="1">
        <f t="shared" si="152"/>
        <v>99208200</v>
      </c>
      <c r="R977" s="1">
        <f t="shared" si="153"/>
        <v>0</v>
      </c>
      <c r="S977" s="1">
        <f t="shared" si="154"/>
        <v>0</v>
      </c>
      <c r="T977" s="1">
        <f t="shared" si="155"/>
        <v>0</v>
      </c>
      <c r="U977">
        <f t="shared" si="156"/>
        <v>0</v>
      </c>
    </row>
    <row r="978" spans="1:21" x14ac:dyDescent="0.35">
      <c r="A978">
        <v>2017</v>
      </c>
      <c r="B978">
        <v>5</v>
      </c>
      <c r="C978">
        <v>3</v>
      </c>
      <c r="D978">
        <v>1212300000</v>
      </c>
      <c r="E978">
        <v>0</v>
      </c>
      <c r="F978">
        <v>0</v>
      </c>
      <c r="G978">
        <v>0</v>
      </c>
      <c r="H978">
        <v>0</v>
      </c>
      <c r="I978">
        <v>0</v>
      </c>
      <c r="K978" s="4">
        <f t="shared" si="148"/>
        <v>2017</v>
      </c>
      <c r="L978" t="str">
        <f>VLOOKUP(B978,Lookup!A:B,2,FALSE)</f>
        <v>Kano</v>
      </c>
      <c r="M978" t="str">
        <f>VLOOKUP(C978,Lookup!D:E,2,FALSE)</f>
        <v>Community, Human Development &amp; Employment Creation</v>
      </c>
      <c r="N978" s="1">
        <f t="shared" si="149"/>
        <v>1212300000</v>
      </c>
      <c r="O978" s="1">
        <f t="shared" si="150"/>
        <v>0</v>
      </c>
      <c r="P978" s="1">
        <f t="shared" si="151"/>
        <v>1212300000</v>
      </c>
      <c r="Q978" s="1">
        <f t="shared" si="152"/>
        <v>0</v>
      </c>
      <c r="R978" s="1">
        <f t="shared" si="153"/>
        <v>0</v>
      </c>
      <c r="S978" s="1">
        <f t="shared" si="154"/>
        <v>0</v>
      </c>
      <c r="T978" s="1">
        <f t="shared" si="155"/>
        <v>0</v>
      </c>
      <c r="U978">
        <f t="shared" si="156"/>
        <v>0</v>
      </c>
    </row>
    <row r="979" spans="1:21" x14ac:dyDescent="0.35">
      <c r="A979">
        <v>2017</v>
      </c>
      <c r="B979">
        <v>5</v>
      </c>
      <c r="C979">
        <v>6</v>
      </c>
      <c r="D979">
        <v>17039772755</v>
      </c>
      <c r="E979">
        <v>0</v>
      </c>
      <c r="F979">
        <v>4508367353.96</v>
      </c>
      <c r="G979">
        <v>5133668177</v>
      </c>
      <c r="H979">
        <v>0</v>
      </c>
      <c r="I979">
        <v>2008119074</v>
      </c>
      <c r="K979" s="4">
        <f t="shared" si="148"/>
        <v>2017</v>
      </c>
      <c r="L979" t="str">
        <f>VLOOKUP(B979,Lookup!A:B,2,FALSE)</f>
        <v>Kano</v>
      </c>
      <c r="M979" t="str">
        <f>VLOOKUP(C979,Lookup!D:E,2,FALSE)</f>
        <v>Education</v>
      </c>
      <c r="N979" s="1">
        <f t="shared" si="149"/>
        <v>17039772755</v>
      </c>
      <c r="O979" s="1">
        <f t="shared" si="150"/>
        <v>0</v>
      </c>
      <c r="P979" s="1">
        <f t="shared" si="151"/>
        <v>17039772755</v>
      </c>
      <c r="Q979" s="1">
        <f t="shared" si="152"/>
        <v>4508367353.96</v>
      </c>
      <c r="R979" s="1">
        <f t="shared" si="153"/>
        <v>5133668177</v>
      </c>
      <c r="S979" s="1">
        <f t="shared" si="154"/>
        <v>0</v>
      </c>
      <c r="T979" s="1">
        <f t="shared" si="155"/>
        <v>5133668177</v>
      </c>
      <c r="U979">
        <f t="shared" si="156"/>
        <v>2008119074</v>
      </c>
    </row>
    <row r="980" spans="1:21" x14ac:dyDescent="0.35">
      <c r="A980">
        <v>2017</v>
      </c>
      <c r="B980">
        <v>5</v>
      </c>
      <c r="C980">
        <v>7</v>
      </c>
      <c r="D980">
        <v>1700950000</v>
      </c>
      <c r="E980">
        <v>0</v>
      </c>
      <c r="F980">
        <v>578857652.33999991</v>
      </c>
      <c r="G980">
        <v>0</v>
      </c>
      <c r="H980">
        <v>0</v>
      </c>
      <c r="I980">
        <v>0</v>
      </c>
      <c r="K980" s="4">
        <f t="shared" si="148"/>
        <v>2017</v>
      </c>
      <c r="L980" t="str">
        <f>VLOOKUP(B980,Lookup!A:B,2,FALSE)</f>
        <v>Kano</v>
      </c>
      <c r="M980" t="str">
        <f>VLOOKUP(C980,Lookup!D:E,2,FALSE)</f>
        <v>Environment</v>
      </c>
      <c r="N980" s="1">
        <f t="shared" si="149"/>
        <v>1700950000</v>
      </c>
      <c r="O980" s="1">
        <f t="shared" si="150"/>
        <v>0</v>
      </c>
      <c r="P980" s="1">
        <f t="shared" si="151"/>
        <v>1700950000</v>
      </c>
      <c r="Q980" s="1">
        <f t="shared" si="152"/>
        <v>578857652.33999991</v>
      </c>
      <c r="R980" s="1">
        <f t="shared" si="153"/>
        <v>0</v>
      </c>
      <c r="S980" s="1">
        <f t="shared" si="154"/>
        <v>0</v>
      </c>
      <c r="T980" s="1">
        <f t="shared" si="155"/>
        <v>0</v>
      </c>
      <c r="U980">
        <f t="shared" si="156"/>
        <v>0</v>
      </c>
    </row>
    <row r="981" spans="1:21" x14ac:dyDescent="0.35">
      <c r="A981">
        <v>2017</v>
      </c>
      <c r="B981">
        <v>5</v>
      </c>
      <c r="C981">
        <v>9</v>
      </c>
      <c r="D981">
        <v>16383703397</v>
      </c>
      <c r="E981">
        <v>0</v>
      </c>
      <c r="F981">
        <v>7786636246.3600006</v>
      </c>
      <c r="G981">
        <v>2050000000</v>
      </c>
      <c r="H981">
        <v>0</v>
      </c>
      <c r="I981">
        <v>0</v>
      </c>
      <c r="K981" s="4">
        <f t="shared" si="148"/>
        <v>2017</v>
      </c>
      <c r="L981" t="str">
        <f>VLOOKUP(B981,Lookup!A:B,2,FALSE)</f>
        <v>Kano</v>
      </c>
      <c r="M981" t="str">
        <f>VLOOKUP(C981,Lookup!D:E,2,FALSE)</f>
        <v>Finance</v>
      </c>
      <c r="N981" s="1">
        <f t="shared" si="149"/>
        <v>16383703397</v>
      </c>
      <c r="O981" s="1">
        <f t="shared" si="150"/>
        <v>0</v>
      </c>
      <c r="P981" s="1">
        <f t="shared" si="151"/>
        <v>16383703397</v>
      </c>
      <c r="Q981" s="1">
        <f t="shared" si="152"/>
        <v>7786636246.3600006</v>
      </c>
      <c r="R981" s="1">
        <f t="shared" si="153"/>
        <v>2050000000</v>
      </c>
      <c r="S981" s="1">
        <f t="shared" si="154"/>
        <v>0</v>
      </c>
      <c r="T981" s="1">
        <f t="shared" si="155"/>
        <v>2050000000</v>
      </c>
      <c r="U981">
        <f t="shared" si="156"/>
        <v>0</v>
      </c>
    </row>
    <row r="982" spans="1:21" x14ac:dyDescent="0.35">
      <c r="A982">
        <v>2017</v>
      </c>
      <c r="B982">
        <v>5</v>
      </c>
      <c r="C982">
        <v>11</v>
      </c>
      <c r="D982">
        <v>4050500000</v>
      </c>
      <c r="E982">
        <v>0</v>
      </c>
      <c r="F982">
        <v>2540110805.6200004</v>
      </c>
      <c r="G982">
        <v>0</v>
      </c>
      <c r="H982">
        <v>0</v>
      </c>
      <c r="I982">
        <v>0</v>
      </c>
      <c r="K982" s="4">
        <f t="shared" si="148"/>
        <v>2017</v>
      </c>
      <c r="L982" t="str">
        <f>VLOOKUP(B982,Lookup!A:B,2,FALSE)</f>
        <v>Kano</v>
      </c>
      <c r="M982" t="str">
        <f>VLOOKUP(C982,Lookup!D:E,2,FALSE)</f>
        <v>General Administration</v>
      </c>
      <c r="N982" s="1">
        <f t="shared" si="149"/>
        <v>4050500000</v>
      </c>
      <c r="O982" s="1">
        <f t="shared" si="150"/>
        <v>0</v>
      </c>
      <c r="P982" s="1">
        <f t="shared" si="151"/>
        <v>4050500000</v>
      </c>
      <c r="Q982" s="1">
        <f t="shared" si="152"/>
        <v>2540110805.6200004</v>
      </c>
      <c r="R982" s="1">
        <f t="shared" si="153"/>
        <v>0</v>
      </c>
      <c r="S982" s="1">
        <f t="shared" si="154"/>
        <v>0</v>
      </c>
      <c r="T982" s="1">
        <f t="shared" si="155"/>
        <v>0</v>
      </c>
      <c r="U982">
        <f t="shared" si="156"/>
        <v>0</v>
      </c>
    </row>
    <row r="983" spans="1:21" x14ac:dyDescent="0.35">
      <c r="A983">
        <v>2017</v>
      </c>
      <c r="B983">
        <v>5</v>
      </c>
      <c r="C983">
        <v>13</v>
      </c>
      <c r="D983">
        <v>11075393929</v>
      </c>
      <c r="E983">
        <v>0</v>
      </c>
      <c r="F983">
        <v>1479398978.6900001</v>
      </c>
      <c r="G983">
        <v>1563116369</v>
      </c>
      <c r="H983">
        <v>0</v>
      </c>
      <c r="I983">
        <v>94820273.840000004</v>
      </c>
      <c r="K983" s="4">
        <f t="shared" si="148"/>
        <v>2017</v>
      </c>
      <c r="L983" t="str">
        <f>VLOOKUP(B983,Lookup!A:B,2,FALSE)</f>
        <v>Kano</v>
      </c>
      <c r="M983" t="str">
        <f>VLOOKUP(C983,Lookup!D:E,2,FALSE)</f>
        <v>Health</v>
      </c>
      <c r="N983" s="1">
        <f t="shared" si="149"/>
        <v>11075393929</v>
      </c>
      <c r="O983" s="1">
        <f t="shared" si="150"/>
        <v>0</v>
      </c>
      <c r="P983" s="1">
        <f t="shared" si="151"/>
        <v>11075393929</v>
      </c>
      <c r="Q983" s="1">
        <f t="shared" si="152"/>
        <v>1479398978.6900001</v>
      </c>
      <c r="R983" s="1">
        <f t="shared" si="153"/>
        <v>1563116369</v>
      </c>
      <c r="S983" s="1">
        <f t="shared" si="154"/>
        <v>0</v>
      </c>
      <c r="T983" s="1">
        <f t="shared" si="155"/>
        <v>1563116369</v>
      </c>
      <c r="U983">
        <f t="shared" si="156"/>
        <v>94820273.840000004</v>
      </c>
    </row>
    <row r="984" spans="1:21" x14ac:dyDescent="0.35">
      <c r="A984">
        <v>2017</v>
      </c>
      <c r="B984">
        <v>5</v>
      </c>
      <c r="C984">
        <v>16</v>
      </c>
      <c r="D984">
        <v>1253034569</v>
      </c>
      <c r="E984">
        <v>0</v>
      </c>
      <c r="F984">
        <v>185839636.62</v>
      </c>
      <c r="G984">
        <v>0</v>
      </c>
      <c r="H984">
        <v>0</v>
      </c>
      <c r="I984">
        <v>0</v>
      </c>
      <c r="K984" s="4">
        <f t="shared" si="148"/>
        <v>2017</v>
      </c>
      <c r="L984" t="str">
        <f>VLOOKUP(B984,Lookup!A:B,2,FALSE)</f>
        <v>Kano</v>
      </c>
      <c r="M984" t="str">
        <f>VLOOKUP(C984,Lookup!D:E,2,FALSE)</f>
        <v>Information, Culture &amp; Tourism</v>
      </c>
      <c r="N984" s="1">
        <f t="shared" si="149"/>
        <v>1253034569</v>
      </c>
      <c r="O984" s="1">
        <f t="shared" si="150"/>
        <v>0</v>
      </c>
      <c r="P984" s="1">
        <f t="shared" si="151"/>
        <v>1253034569</v>
      </c>
      <c r="Q984" s="1">
        <f t="shared" si="152"/>
        <v>185839636.62</v>
      </c>
      <c r="R984" s="1">
        <f t="shared" si="153"/>
        <v>0</v>
      </c>
      <c r="S984" s="1">
        <f t="shared" si="154"/>
        <v>0</v>
      </c>
      <c r="T984" s="1">
        <f t="shared" si="155"/>
        <v>0</v>
      </c>
      <c r="U984">
        <f t="shared" si="156"/>
        <v>0</v>
      </c>
    </row>
    <row r="985" spans="1:21" x14ac:dyDescent="0.35">
      <c r="A985">
        <v>2017</v>
      </c>
      <c r="B985">
        <v>5</v>
      </c>
      <c r="C985">
        <v>17</v>
      </c>
      <c r="D985">
        <v>43784944920</v>
      </c>
      <c r="E985">
        <v>0</v>
      </c>
      <c r="F985">
        <v>29992541245.720009</v>
      </c>
      <c r="G985">
        <v>0</v>
      </c>
      <c r="H985">
        <v>0</v>
      </c>
      <c r="I985">
        <v>0</v>
      </c>
      <c r="K985" s="4">
        <f t="shared" si="148"/>
        <v>2017</v>
      </c>
      <c r="L985" t="str">
        <f>VLOOKUP(B985,Lookup!A:B,2,FALSE)</f>
        <v>Kano</v>
      </c>
      <c r="M985" t="str">
        <f>VLOOKUP(C985,Lookup!D:E,2,FALSE)</f>
        <v>Infrastructure</v>
      </c>
      <c r="N985" s="1">
        <f t="shared" si="149"/>
        <v>43784944920</v>
      </c>
      <c r="O985" s="1">
        <f t="shared" si="150"/>
        <v>0</v>
      </c>
      <c r="P985" s="1">
        <f t="shared" si="151"/>
        <v>43784944920</v>
      </c>
      <c r="Q985" s="1">
        <f t="shared" si="152"/>
        <v>29992541245.720009</v>
      </c>
      <c r="R985" s="1">
        <f t="shared" si="153"/>
        <v>0</v>
      </c>
      <c r="S985" s="1">
        <f t="shared" si="154"/>
        <v>0</v>
      </c>
      <c r="T985" s="1">
        <f t="shared" si="155"/>
        <v>0</v>
      </c>
      <c r="U985">
        <f t="shared" si="156"/>
        <v>0</v>
      </c>
    </row>
    <row r="986" spans="1:21" x14ac:dyDescent="0.35">
      <c r="A986">
        <v>2017</v>
      </c>
      <c r="B986">
        <v>5</v>
      </c>
      <c r="C986">
        <v>27</v>
      </c>
      <c r="D986">
        <v>420000000</v>
      </c>
      <c r="E986">
        <v>0</v>
      </c>
      <c r="F986">
        <v>240335290.63999999</v>
      </c>
      <c r="G986">
        <v>420000000</v>
      </c>
      <c r="H986">
        <v>0</v>
      </c>
      <c r="I986">
        <v>240335290.63999999</v>
      </c>
      <c r="K986" s="4">
        <f t="shared" si="148"/>
        <v>2017</v>
      </c>
      <c r="L986" t="str">
        <f>VLOOKUP(B986,Lookup!A:B,2,FALSE)</f>
        <v>Kano</v>
      </c>
      <c r="M986" t="str">
        <f>VLOOKUP(C986,Lookup!D:E,2,FALSE)</f>
        <v>Power/Energy</v>
      </c>
      <c r="N986" s="1">
        <f t="shared" si="149"/>
        <v>420000000</v>
      </c>
      <c r="O986" s="1">
        <f t="shared" si="150"/>
        <v>0</v>
      </c>
      <c r="P986" s="1">
        <f t="shared" si="151"/>
        <v>420000000</v>
      </c>
      <c r="Q986" s="1">
        <f t="shared" si="152"/>
        <v>240335290.63999999</v>
      </c>
      <c r="R986" s="1">
        <f t="shared" si="153"/>
        <v>420000000</v>
      </c>
      <c r="S986" s="1">
        <f t="shared" si="154"/>
        <v>0</v>
      </c>
      <c r="T986" s="1">
        <f t="shared" si="155"/>
        <v>420000000</v>
      </c>
      <c r="U986">
        <f t="shared" si="156"/>
        <v>240335290.63999999</v>
      </c>
    </row>
    <row r="987" spans="1:21" x14ac:dyDescent="0.35">
      <c r="A987">
        <v>2017</v>
      </c>
      <c r="B987">
        <v>5</v>
      </c>
      <c r="C987">
        <v>30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K987" s="4">
        <f t="shared" si="148"/>
        <v>2017</v>
      </c>
      <c r="L987" t="str">
        <f>VLOOKUP(B987,Lookup!A:B,2,FALSE)</f>
        <v>Kano</v>
      </c>
      <c r="M987" t="str">
        <f>VLOOKUP(C987,Lookup!D:E,2,FALSE)</f>
        <v>Science and Technology</v>
      </c>
      <c r="N987" s="1">
        <f t="shared" si="149"/>
        <v>0</v>
      </c>
      <c r="O987" s="1">
        <f t="shared" si="150"/>
        <v>0</v>
      </c>
      <c r="P987" s="1">
        <f t="shared" si="151"/>
        <v>0</v>
      </c>
      <c r="Q987" s="1">
        <f t="shared" si="152"/>
        <v>0</v>
      </c>
      <c r="R987" s="1">
        <f t="shared" si="153"/>
        <v>0</v>
      </c>
      <c r="S987" s="1">
        <f t="shared" si="154"/>
        <v>0</v>
      </c>
      <c r="T987" s="1">
        <f t="shared" si="155"/>
        <v>0</v>
      </c>
      <c r="U987">
        <f t="shared" si="156"/>
        <v>0</v>
      </c>
    </row>
    <row r="988" spans="1:21" x14ac:dyDescent="0.35">
      <c r="A988">
        <v>2017</v>
      </c>
      <c r="B988">
        <v>5</v>
      </c>
      <c r="C988">
        <v>32</v>
      </c>
      <c r="D988">
        <v>19765000000</v>
      </c>
      <c r="E988">
        <v>0</v>
      </c>
      <c r="F988">
        <v>10492873376.938501</v>
      </c>
      <c r="G988">
        <v>0</v>
      </c>
      <c r="H988">
        <v>0</v>
      </c>
      <c r="I988">
        <v>0</v>
      </c>
      <c r="K988" s="4">
        <f t="shared" si="148"/>
        <v>2017</v>
      </c>
      <c r="L988" t="str">
        <f>VLOOKUP(B988,Lookup!A:B,2,FALSE)</f>
        <v>Kano</v>
      </c>
      <c r="M988" t="str">
        <f>VLOOKUP(C988,Lookup!D:E,2,FALSE)</f>
        <v>Town, Urban and Regional Development</v>
      </c>
      <c r="N988" s="1">
        <f t="shared" si="149"/>
        <v>19765000000</v>
      </c>
      <c r="O988" s="1">
        <f t="shared" si="150"/>
        <v>0</v>
      </c>
      <c r="P988" s="1">
        <f t="shared" si="151"/>
        <v>19765000000</v>
      </c>
      <c r="Q988" s="1">
        <f t="shared" si="152"/>
        <v>10492873376.938501</v>
      </c>
      <c r="R988" s="1">
        <f t="shared" si="153"/>
        <v>0</v>
      </c>
      <c r="S988" s="1">
        <f t="shared" si="154"/>
        <v>0</v>
      </c>
      <c r="T988" s="1">
        <f t="shared" si="155"/>
        <v>0</v>
      </c>
      <c r="U988">
        <f t="shared" si="156"/>
        <v>0</v>
      </c>
    </row>
    <row r="989" spans="1:21" x14ac:dyDescent="0.35">
      <c r="A989">
        <v>2017</v>
      </c>
      <c r="B989">
        <v>5</v>
      </c>
      <c r="C989">
        <v>33</v>
      </c>
      <c r="D989">
        <v>1206800000</v>
      </c>
      <c r="E989">
        <v>0</v>
      </c>
      <c r="F989">
        <v>255000000</v>
      </c>
      <c r="G989">
        <v>0</v>
      </c>
      <c r="H989">
        <v>0</v>
      </c>
      <c r="I989">
        <v>0</v>
      </c>
      <c r="K989" s="4">
        <f t="shared" si="148"/>
        <v>2017</v>
      </c>
      <c r="L989" t="str">
        <f>VLOOKUP(B989,Lookup!A:B,2,FALSE)</f>
        <v>Kano</v>
      </c>
      <c r="M989" t="str">
        <f>VLOOKUP(C989,Lookup!D:E,2,FALSE)</f>
        <v>Trade, Commerce and Industry</v>
      </c>
      <c r="N989" s="1">
        <f t="shared" si="149"/>
        <v>1206800000</v>
      </c>
      <c r="O989" s="1">
        <f t="shared" si="150"/>
        <v>0</v>
      </c>
      <c r="P989" s="1">
        <f t="shared" si="151"/>
        <v>1206800000</v>
      </c>
      <c r="Q989" s="1">
        <f t="shared" si="152"/>
        <v>255000000</v>
      </c>
      <c r="R989" s="1">
        <f t="shared" si="153"/>
        <v>0</v>
      </c>
      <c r="S989" s="1">
        <f t="shared" si="154"/>
        <v>0</v>
      </c>
      <c r="T989" s="1">
        <f t="shared" si="155"/>
        <v>0</v>
      </c>
      <c r="U989">
        <f t="shared" si="156"/>
        <v>0</v>
      </c>
    </row>
    <row r="990" spans="1:21" x14ac:dyDescent="0.35">
      <c r="A990">
        <v>2017</v>
      </c>
      <c r="B990">
        <v>5</v>
      </c>
      <c r="C990">
        <v>35</v>
      </c>
      <c r="D990">
        <v>13191919882</v>
      </c>
      <c r="E990">
        <v>0</v>
      </c>
      <c r="F990">
        <v>5278324571.0100002</v>
      </c>
      <c r="G990">
        <v>1124306090</v>
      </c>
      <c r="H990">
        <v>0</v>
      </c>
      <c r="I990">
        <v>402093780</v>
      </c>
      <c r="K990" s="4">
        <f t="shared" si="148"/>
        <v>2017</v>
      </c>
      <c r="L990" t="str">
        <f>VLOOKUP(B990,Lookup!A:B,2,FALSE)</f>
        <v>Kano</v>
      </c>
      <c r="M990" t="str">
        <f>VLOOKUP(C990,Lookup!D:E,2,FALSE)</f>
        <v>Water and Sanitation</v>
      </c>
      <c r="N990" s="1">
        <f t="shared" si="149"/>
        <v>13191919882</v>
      </c>
      <c r="O990" s="1">
        <f t="shared" si="150"/>
        <v>0</v>
      </c>
      <c r="P990" s="1">
        <f t="shared" si="151"/>
        <v>13191919882</v>
      </c>
      <c r="Q990" s="1">
        <f t="shared" si="152"/>
        <v>5278324571.0100002</v>
      </c>
      <c r="R990" s="1">
        <f t="shared" si="153"/>
        <v>1124306090</v>
      </c>
      <c r="S990" s="1">
        <f t="shared" si="154"/>
        <v>0</v>
      </c>
      <c r="T990" s="1">
        <f t="shared" si="155"/>
        <v>1124306090</v>
      </c>
      <c r="U990">
        <f t="shared" si="156"/>
        <v>402093780</v>
      </c>
    </row>
    <row r="991" spans="1:21" x14ac:dyDescent="0.35">
      <c r="A991">
        <v>2017</v>
      </c>
      <c r="B991">
        <v>5</v>
      </c>
      <c r="C991">
        <v>37</v>
      </c>
      <c r="D991">
        <v>729785000</v>
      </c>
      <c r="E991">
        <v>0</v>
      </c>
      <c r="F991">
        <v>0</v>
      </c>
      <c r="G991">
        <v>0</v>
      </c>
      <c r="H991">
        <v>0</v>
      </c>
      <c r="I991">
        <v>0</v>
      </c>
      <c r="K991" s="4">
        <f t="shared" si="148"/>
        <v>2017</v>
      </c>
      <c r="L991" t="str">
        <f>VLOOKUP(B991,Lookup!A:B,2,FALSE)</f>
        <v>Kano</v>
      </c>
      <c r="M991" t="str">
        <f>VLOOKUP(C991,Lookup!D:E,2,FALSE)</f>
        <v>Youths and Sports</v>
      </c>
      <c r="N991" s="1">
        <f t="shared" si="149"/>
        <v>729785000</v>
      </c>
      <c r="O991" s="1">
        <f t="shared" si="150"/>
        <v>0</v>
      </c>
      <c r="P991" s="1">
        <f t="shared" si="151"/>
        <v>729785000</v>
      </c>
      <c r="Q991" s="1">
        <f t="shared" si="152"/>
        <v>0</v>
      </c>
      <c r="R991" s="1">
        <f t="shared" si="153"/>
        <v>0</v>
      </c>
      <c r="S991" s="1">
        <f t="shared" si="154"/>
        <v>0</v>
      </c>
      <c r="T991" s="1">
        <f t="shared" si="155"/>
        <v>0</v>
      </c>
      <c r="U991">
        <f t="shared" si="156"/>
        <v>0</v>
      </c>
    </row>
    <row r="992" spans="1:21" x14ac:dyDescent="0.35">
      <c r="A992">
        <v>2017</v>
      </c>
      <c r="B992">
        <v>9</v>
      </c>
      <c r="C992">
        <v>1</v>
      </c>
      <c r="D992">
        <v>1343431000</v>
      </c>
      <c r="E992">
        <v>0</v>
      </c>
      <c r="F992">
        <v>1590596077.3400002</v>
      </c>
      <c r="G992">
        <v>675000000</v>
      </c>
      <c r="H992">
        <v>0</v>
      </c>
      <c r="I992">
        <v>1345532047.46</v>
      </c>
      <c r="K992" s="4">
        <f t="shared" si="148"/>
        <v>2017</v>
      </c>
      <c r="L992" t="str">
        <f>VLOOKUP(B992,Lookup!A:B,2,FALSE)</f>
        <v>Yobe</v>
      </c>
      <c r="M992" t="str">
        <f>VLOOKUP(C992,Lookup!D:E,2,FALSE)</f>
        <v>Agriculture</v>
      </c>
      <c r="N992" s="1">
        <f t="shared" si="149"/>
        <v>1343431000</v>
      </c>
      <c r="O992" s="1">
        <f t="shared" si="150"/>
        <v>0</v>
      </c>
      <c r="P992" s="1">
        <f t="shared" si="151"/>
        <v>1343431000</v>
      </c>
      <c r="Q992" s="1">
        <f t="shared" si="152"/>
        <v>1590596077.3400002</v>
      </c>
      <c r="R992" s="1">
        <f t="shared" si="153"/>
        <v>675000000</v>
      </c>
      <c r="S992" s="1">
        <f t="shared" si="154"/>
        <v>0</v>
      </c>
      <c r="T992" s="1">
        <f t="shared" si="155"/>
        <v>675000000</v>
      </c>
      <c r="U992">
        <f t="shared" si="156"/>
        <v>1345532047.46</v>
      </c>
    </row>
    <row r="993" spans="1:21" x14ac:dyDescent="0.35">
      <c r="A993">
        <v>2017</v>
      </c>
      <c r="B993">
        <v>9</v>
      </c>
      <c r="C993">
        <v>3</v>
      </c>
      <c r="D993">
        <v>145968000</v>
      </c>
      <c r="E993">
        <v>0</v>
      </c>
      <c r="F993">
        <v>19984000</v>
      </c>
      <c r="G993">
        <v>145968000</v>
      </c>
      <c r="H993">
        <v>0</v>
      </c>
      <c r="I993">
        <v>19984000</v>
      </c>
      <c r="K993" s="4">
        <f t="shared" si="148"/>
        <v>2017</v>
      </c>
      <c r="L993" t="str">
        <f>VLOOKUP(B993,Lookup!A:B,2,FALSE)</f>
        <v>Yobe</v>
      </c>
      <c r="M993" t="str">
        <f>VLOOKUP(C993,Lookup!D:E,2,FALSE)</f>
        <v>Community, Human Development &amp; Employment Creation</v>
      </c>
      <c r="N993" s="1">
        <f t="shared" si="149"/>
        <v>145968000</v>
      </c>
      <c r="O993" s="1">
        <f t="shared" si="150"/>
        <v>0</v>
      </c>
      <c r="P993" s="1">
        <f t="shared" si="151"/>
        <v>145968000</v>
      </c>
      <c r="Q993" s="1">
        <f t="shared" si="152"/>
        <v>19984000</v>
      </c>
      <c r="R993" s="1">
        <f t="shared" si="153"/>
        <v>145968000</v>
      </c>
      <c r="S993" s="1">
        <f t="shared" si="154"/>
        <v>0</v>
      </c>
      <c r="T993" s="1">
        <f t="shared" si="155"/>
        <v>145968000</v>
      </c>
      <c r="U993">
        <f t="shared" si="156"/>
        <v>19984000</v>
      </c>
    </row>
    <row r="994" spans="1:21" x14ac:dyDescent="0.35">
      <c r="A994">
        <v>2017</v>
      </c>
      <c r="B994">
        <v>9</v>
      </c>
      <c r="C994">
        <v>6</v>
      </c>
      <c r="D994">
        <v>5544904000</v>
      </c>
      <c r="E994">
        <v>0</v>
      </c>
      <c r="F994">
        <v>6033777085.2300005</v>
      </c>
      <c r="G994">
        <v>1990995000</v>
      </c>
      <c r="H994">
        <v>0</v>
      </c>
      <c r="I994">
        <v>1481153997.75</v>
      </c>
      <c r="K994" s="4">
        <f t="shared" si="148"/>
        <v>2017</v>
      </c>
      <c r="L994" t="str">
        <f>VLOOKUP(B994,Lookup!A:B,2,FALSE)</f>
        <v>Yobe</v>
      </c>
      <c r="M994" t="str">
        <f>VLOOKUP(C994,Lookup!D:E,2,FALSE)</f>
        <v>Education</v>
      </c>
      <c r="N994" s="1">
        <f t="shared" si="149"/>
        <v>5544904000</v>
      </c>
      <c r="O994" s="1">
        <f t="shared" si="150"/>
        <v>0</v>
      </c>
      <c r="P994" s="1">
        <f t="shared" si="151"/>
        <v>5544904000</v>
      </c>
      <c r="Q994" s="1">
        <f t="shared" si="152"/>
        <v>6033777085.2300005</v>
      </c>
      <c r="R994" s="1">
        <f t="shared" si="153"/>
        <v>1990995000</v>
      </c>
      <c r="S994" s="1">
        <f t="shared" si="154"/>
        <v>0</v>
      </c>
      <c r="T994" s="1">
        <f t="shared" si="155"/>
        <v>1990995000</v>
      </c>
      <c r="U994">
        <f t="shared" si="156"/>
        <v>1481153997.75</v>
      </c>
    </row>
    <row r="995" spans="1:21" x14ac:dyDescent="0.35">
      <c r="A995">
        <v>2017</v>
      </c>
      <c r="B995">
        <v>9</v>
      </c>
      <c r="C995">
        <v>7</v>
      </c>
      <c r="D995">
        <v>368234000</v>
      </c>
      <c r="E995">
        <v>0</v>
      </c>
      <c r="F995">
        <v>218999202</v>
      </c>
      <c r="G995">
        <v>0</v>
      </c>
      <c r="H995">
        <v>0</v>
      </c>
      <c r="I995">
        <v>0</v>
      </c>
      <c r="K995" s="4">
        <f t="shared" si="148"/>
        <v>2017</v>
      </c>
      <c r="L995" t="str">
        <f>VLOOKUP(B995,Lookup!A:B,2,FALSE)</f>
        <v>Yobe</v>
      </c>
      <c r="M995" t="str">
        <f>VLOOKUP(C995,Lookup!D:E,2,FALSE)</f>
        <v>Environment</v>
      </c>
      <c r="N995" s="1">
        <f t="shared" si="149"/>
        <v>368234000</v>
      </c>
      <c r="O995" s="1">
        <f t="shared" si="150"/>
        <v>0</v>
      </c>
      <c r="P995" s="1">
        <f t="shared" si="151"/>
        <v>368234000</v>
      </c>
      <c r="Q995" s="1">
        <f t="shared" si="152"/>
        <v>218999202</v>
      </c>
      <c r="R995" s="1">
        <f t="shared" si="153"/>
        <v>0</v>
      </c>
      <c r="S995" s="1">
        <f t="shared" si="154"/>
        <v>0</v>
      </c>
      <c r="T995" s="1">
        <f t="shared" si="155"/>
        <v>0</v>
      </c>
      <c r="U995">
        <f t="shared" si="156"/>
        <v>0</v>
      </c>
    </row>
    <row r="996" spans="1:21" x14ac:dyDescent="0.35">
      <c r="A996">
        <v>2017</v>
      </c>
      <c r="B996">
        <v>9</v>
      </c>
      <c r="C996">
        <v>9</v>
      </c>
      <c r="D996">
        <v>202420000</v>
      </c>
      <c r="E996">
        <v>0</v>
      </c>
      <c r="F996">
        <v>15724779.050000001</v>
      </c>
      <c r="G996">
        <v>42968000</v>
      </c>
      <c r="H996">
        <v>0</v>
      </c>
      <c r="I996">
        <v>0</v>
      </c>
      <c r="K996" s="4">
        <f t="shared" si="148"/>
        <v>2017</v>
      </c>
      <c r="L996" t="str">
        <f>VLOOKUP(B996,Lookup!A:B,2,FALSE)</f>
        <v>Yobe</v>
      </c>
      <c r="M996" t="str">
        <f>VLOOKUP(C996,Lookup!D:E,2,FALSE)</f>
        <v>Finance</v>
      </c>
      <c r="N996" s="1">
        <f t="shared" si="149"/>
        <v>202420000</v>
      </c>
      <c r="O996" s="1">
        <f t="shared" si="150"/>
        <v>0</v>
      </c>
      <c r="P996" s="1">
        <f t="shared" si="151"/>
        <v>202420000</v>
      </c>
      <c r="Q996" s="1">
        <f t="shared" si="152"/>
        <v>15724779.050000001</v>
      </c>
      <c r="R996" s="1">
        <f t="shared" si="153"/>
        <v>42968000</v>
      </c>
      <c r="S996" s="1">
        <f t="shared" si="154"/>
        <v>0</v>
      </c>
      <c r="T996" s="1">
        <f t="shared" si="155"/>
        <v>42968000</v>
      </c>
      <c r="U996">
        <f t="shared" si="156"/>
        <v>0</v>
      </c>
    </row>
    <row r="997" spans="1:21" x14ac:dyDescent="0.35">
      <c r="A997">
        <v>2017</v>
      </c>
      <c r="B997">
        <v>9</v>
      </c>
      <c r="C997">
        <v>11</v>
      </c>
      <c r="D997">
        <v>4622358000</v>
      </c>
      <c r="E997">
        <v>0</v>
      </c>
      <c r="F997">
        <v>3114906095.8600001</v>
      </c>
      <c r="G997">
        <v>0</v>
      </c>
      <c r="H997">
        <v>0</v>
      </c>
      <c r="I997">
        <v>0</v>
      </c>
      <c r="K997" s="4">
        <f t="shared" si="148"/>
        <v>2017</v>
      </c>
      <c r="L997" t="str">
        <f>VLOOKUP(B997,Lookup!A:B,2,FALSE)</f>
        <v>Yobe</v>
      </c>
      <c r="M997" t="str">
        <f>VLOOKUP(C997,Lookup!D:E,2,FALSE)</f>
        <v>General Administration</v>
      </c>
      <c r="N997" s="1">
        <f t="shared" si="149"/>
        <v>4622358000</v>
      </c>
      <c r="O997" s="1">
        <f t="shared" si="150"/>
        <v>0</v>
      </c>
      <c r="P997" s="1">
        <f t="shared" si="151"/>
        <v>4622358000</v>
      </c>
      <c r="Q997" s="1">
        <f t="shared" si="152"/>
        <v>3114906095.8600001</v>
      </c>
      <c r="R997" s="1">
        <f t="shared" si="153"/>
        <v>0</v>
      </c>
      <c r="S997" s="1">
        <f t="shared" si="154"/>
        <v>0</v>
      </c>
      <c r="T997" s="1">
        <f t="shared" si="155"/>
        <v>0</v>
      </c>
      <c r="U997">
        <f t="shared" si="156"/>
        <v>0</v>
      </c>
    </row>
    <row r="998" spans="1:21" x14ac:dyDescent="0.35">
      <c r="A998">
        <v>2017</v>
      </c>
      <c r="B998">
        <v>9</v>
      </c>
      <c r="C998">
        <v>13</v>
      </c>
      <c r="D998">
        <v>2963902000</v>
      </c>
      <c r="E998">
        <v>0</v>
      </c>
      <c r="F998">
        <v>2497206238.23</v>
      </c>
      <c r="G998">
        <v>573339000</v>
      </c>
      <c r="H998">
        <v>0</v>
      </c>
      <c r="I998">
        <v>254695116.98000002</v>
      </c>
      <c r="K998" s="4">
        <f t="shared" si="148"/>
        <v>2017</v>
      </c>
      <c r="L998" t="str">
        <f>VLOOKUP(B998,Lookup!A:B,2,FALSE)</f>
        <v>Yobe</v>
      </c>
      <c r="M998" t="str">
        <f>VLOOKUP(C998,Lookup!D:E,2,FALSE)</f>
        <v>Health</v>
      </c>
      <c r="N998" s="1">
        <f t="shared" si="149"/>
        <v>2963902000</v>
      </c>
      <c r="O998" s="1">
        <f t="shared" si="150"/>
        <v>0</v>
      </c>
      <c r="P998" s="1">
        <f t="shared" si="151"/>
        <v>2963902000</v>
      </c>
      <c r="Q998" s="1">
        <f t="shared" si="152"/>
        <v>2497206238.23</v>
      </c>
      <c r="R998" s="1">
        <f t="shared" si="153"/>
        <v>573339000</v>
      </c>
      <c r="S998" s="1">
        <f t="shared" si="154"/>
        <v>0</v>
      </c>
      <c r="T998" s="1">
        <f t="shared" si="155"/>
        <v>573339000</v>
      </c>
      <c r="U998">
        <f t="shared" si="156"/>
        <v>254695116.98000002</v>
      </c>
    </row>
    <row r="999" spans="1:21" x14ac:dyDescent="0.35">
      <c r="A999">
        <v>2017</v>
      </c>
      <c r="B999">
        <v>9</v>
      </c>
      <c r="C999">
        <v>16</v>
      </c>
      <c r="D999">
        <v>774572000</v>
      </c>
      <c r="E999">
        <v>0</v>
      </c>
      <c r="F999">
        <v>88113780.049999997</v>
      </c>
      <c r="G999">
        <v>0</v>
      </c>
      <c r="H999">
        <v>0</v>
      </c>
      <c r="I999">
        <v>0</v>
      </c>
      <c r="K999" s="4">
        <f t="shared" si="148"/>
        <v>2017</v>
      </c>
      <c r="L999" t="str">
        <f>VLOOKUP(B999,Lookup!A:B,2,FALSE)</f>
        <v>Yobe</v>
      </c>
      <c r="M999" t="str">
        <f>VLOOKUP(C999,Lookup!D:E,2,FALSE)</f>
        <v>Information, Culture &amp; Tourism</v>
      </c>
      <c r="N999" s="1">
        <f t="shared" si="149"/>
        <v>774572000</v>
      </c>
      <c r="O999" s="1">
        <f t="shared" si="150"/>
        <v>0</v>
      </c>
      <c r="P999" s="1">
        <f t="shared" si="151"/>
        <v>774572000</v>
      </c>
      <c r="Q999" s="1">
        <f t="shared" si="152"/>
        <v>88113780.049999997</v>
      </c>
      <c r="R999" s="1">
        <f t="shared" si="153"/>
        <v>0</v>
      </c>
      <c r="S999" s="1">
        <f t="shared" si="154"/>
        <v>0</v>
      </c>
      <c r="T999" s="1">
        <f t="shared" si="155"/>
        <v>0</v>
      </c>
      <c r="U999">
        <f t="shared" si="156"/>
        <v>0</v>
      </c>
    </row>
    <row r="1000" spans="1:21" x14ac:dyDescent="0.35">
      <c r="A1000">
        <v>2017</v>
      </c>
      <c r="B1000">
        <v>9</v>
      </c>
      <c r="C1000">
        <v>17</v>
      </c>
      <c r="D1000">
        <v>9829000000</v>
      </c>
      <c r="E1000">
        <v>0</v>
      </c>
      <c r="F1000">
        <v>13470519423.110001</v>
      </c>
      <c r="G1000">
        <v>0</v>
      </c>
      <c r="H1000">
        <v>0</v>
      </c>
      <c r="I1000">
        <v>0</v>
      </c>
      <c r="K1000" s="4">
        <f t="shared" si="148"/>
        <v>2017</v>
      </c>
      <c r="L1000" t="str">
        <f>VLOOKUP(B1000,Lookup!A:B,2,FALSE)</f>
        <v>Yobe</v>
      </c>
      <c r="M1000" t="str">
        <f>VLOOKUP(C1000,Lookup!D:E,2,FALSE)</f>
        <v>Infrastructure</v>
      </c>
      <c r="N1000" s="1">
        <f t="shared" si="149"/>
        <v>9829000000</v>
      </c>
      <c r="O1000" s="1">
        <f t="shared" si="150"/>
        <v>0</v>
      </c>
      <c r="P1000" s="1">
        <f t="shared" si="151"/>
        <v>9829000000</v>
      </c>
      <c r="Q1000" s="1">
        <f t="shared" si="152"/>
        <v>13470519423.110001</v>
      </c>
      <c r="R1000" s="1">
        <f t="shared" si="153"/>
        <v>0</v>
      </c>
      <c r="S1000" s="1">
        <f t="shared" si="154"/>
        <v>0</v>
      </c>
      <c r="T1000" s="1">
        <f t="shared" si="155"/>
        <v>0</v>
      </c>
      <c r="U1000">
        <f t="shared" si="156"/>
        <v>0</v>
      </c>
    </row>
    <row r="1001" spans="1:21" x14ac:dyDescent="0.35">
      <c r="A1001">
        <v>2017</v>
      </c>
      <c r="B1001">
        <v>9</v>
      </c>
      <c r="C1001">
        <v>27</v>
      </c>
      <c r="D1001">
        <v>87000000</v>
      </c>
      <c r="E1001">
        <v>0</v>
      </c>
      <c r="F1001">
        <v>372433870.68000001</v>
      </c>
      <c r="G1001">
        <v>0</v>
      </c>
      <c r="H1001">
        <v>0</v>
      </c>
      <c r="I1001">
        <v>0</v>
      </c>
      <c r="K1001" s="4">
        <f t="shared" si="148"/>
        <v>2017</v>
      </c>
      <c r="L1001" t="str">
        <f>VLOOKUP(B1001,Lookup!A:B,2,FALSE)</f>
        <v>Yobe</v>
      </c>
      <c r="M1001" t="str">
        <f>VLOOKUP(C1001,Lookup!D:E,2,FALSE)</f>
        <v>Power/Energy</v>
      </c>
      <c r="N1001" s="1">
        <f t="shared" si="149"/>
        <v>87000000</v>
      </c>
      <c r="O1001" s="1">
        <f t="shared" si="150"/>
        <v>0</v>
      </c>
      <c r="P1001" s="1">
        <f t="shared" si="151"/>
        <v>87000000</v>
      </c>
      <c r="Q1001" s="1">
        <f t="shared" si="152"/>
        <v>372433870.68000001</v>
      </c>
      <c r="R1001" s="1">
        <f t="shared" si="153"/>
        <v>0</v>
      </c>
      <c r="S1001" s="1">
        <f t="shared" si="154"/>
        <v>0</v>
      </c>
      <c r="T1001" s="1">
        <f t="shared" si="155"/>
        <v>0</v>
      </c>
      <c r="U1001">
        <f t="shared" si="156"/>
        <v>0</v>
      </c>
    </row>
    <row r="1002" spans="1:21" x14ac:dyDescent="0.35">
      <c r="A1002">
        <v>2017</v>
      </c>
      <c r="B1002">
        <v>9</v>
      </c>
      <c r="C1002">
        <v>30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K1002" s="4">
        <f t="shared" si="148"/>
        <v>2017</v>
      </c>
      <c r="L1002" t="str">
        <f>VLOOKUP(B1002,Lookup!A:B,2,FALSE)</f>
        <v>Yobe</v>
      </c>
      <c r="M1002" t="str">
        <f>VLOOKUP(C1002,Lookup!D:E,2,FALSE)</f>
        <v>Science and Technology</v>
      </c>
      <c r="N1002" s="1">
        <f t="shared" si="149"/>
        <v>0</v>
      </c>
      <c r="O1002" s="1">
        <f t="shared" si="150"/>
        <v>0</v>
      </c>
      <c r="P1002" s="1">
        <f t="shared" si="151"/>
        <v>0</v>
      </c>
      <c r="Q1002" s="1">
        <f t="shared" si="152"/>
        <v>0</v>
      </c>
      <c r="R1002" s="1">
        <f t="shared" si="153"/>
        <v>0</v>
      </c>
      <c r="S1002" s="1">
        <f t="shared" si="154"/>
        <v>0</v>
      </c>
      <c r="T1002" s="1">
        <f t="shared" si="155"/>
        <v>0</v>
      </c>
      <c r="U1002">
        <f t="shared" si="156"/>
        <v>0</v>
      </c>
    </row>
    <row r="1003" spans="1:21" x14ac:dyDescent="0.35">
      <c r="A1003">
        <v>2017</v>
      </c>
      <c r="B1003">
        <v>9</v>
      </c>
      <c r="C1003">
        <v>32</v>
      </c>
      <c r="D1003">
        <v>459536000</v>
      </c>
      <c r="E1003">
        <v>0</v>
      </c>
      <c r="F1003">
        <v>307925846.19</v>
      </c>
      <c r="G1003">
        <v>0</v>
      </c>
      <c r="H1003">
        <v>0</v>
      </c>
      <c r="I1003">
        <v>0</v>
      </c>
      <c r="K1003" s="4">
        <f t="shared" si="148"/>
        <v>2017</v>
      </c>
      <c r="L1003" t="str">
        <f>VLOOKUP(B1003,Lookup!A:B,2,FALSE)</f>
        <v>Yobe</v>
      </c>
      <c r="M1003" t="str">
        <f>VLOOKUP(C1003,Lookup!D:E,2,FALSE)</f>
        <v>Town, Urban and Regional Development</v>
      </c>
      <c r="N1003" s="1">
        <f t="shared" si="149"/>
        <v>459536000</v>
      </c>
      <c r="O1003" s="1">
        <f t="shared" si="150"/>
        <v>0</v>
      </c>
      <c r="P1003" s="1">
        <f t="shared" si="151"/>
        <v>459536000</v>
      </c>
      <c r="Q1003" s="1">
        <f t="shared" si="152"/>
        <v>307925846.19</v>
      </c>
      <c r="R1003" s="1">
        <f t="shared" si="153"/>
        <v>0</v>
      </c>
      <c r="S1003" s="1">
        <f t="shared" si="154"/>
        <v>0</v>
      </c>
      <c r="T1003" s="1">
        <f t="shared" si="155"/>
        <v>0</v>
      </c>
      <c r="U1003">
        <f t="shared" si="156"/>
        <v>0</v>
      </c>
    </row>
    <row r="1004" spans="1:21" x14ac:dyDescent="0.35">
      <c r="A1004">
        <v>2017</v>
      </c>
      <c r="B1004">
        <v>9</v>
      </c>
      <c r="C1004">
        <v>33</v>
      </c>
      <c r="D1004">
        <v>529248000</v>
      </c>
      <c r="E1004">
        <v>0</v>
      </c>
      <c r="F1004">
        <v>72161070</v>
      </c>
      <c r="G1004">
        <v>0</v>
      </c>
      <c r="H1004">
        <v>0</v>
      </c>
      <c r="I1004">
        <v>0</v>
      </c>
      <c r="K1004" s="4">
        <f t="shared" si="148"/>
        <v>2017</v>
      </c>
      <c r="L1004" t="str">
        <f>VLOOKUP(B1004,Lookup!A:B,2,FALSE)</f>
        <v>Yobe</v>
      </c>
      <c r="M1004" t="str">
        <f>VLOOKUP(C1004,Lookup!D:E,2,FALSE)</f>
        <v>Trade, Commerce and Industry</v>
      </c>
      <c r="N1004" s="1">
        <f t="shared" si="149"/>
        <v>529248000</v>
      </c>
      <c r="O1004" s="1">
        <f t="shared" si="150"/>
        <v>0</v>
      </c>
      <c r="P1004" s="1">
        <f t="shared" si="151"/>
        <v>529248000</v>
      </c>
      <c r="Q1004" s="1">
        <f t="shared" si="152"/>
        <v>72161070</v>
      </c>
      <c r="R1004" s="1">
        <f t="shared" si="153"/>
        <v>0</v>
      </c>
      <c r="S1004" s="1">
        <f t="shared" si="154"/>
        <v>0</v>
      </c>
      <c r="T1004" s="1">
        <f t="shared" si="155"/>
        <v>0</v>
      </c>
      <c r="U1004">
        <f t="shared" si="156"/>
        <v>0</v>
      </c>
    </row>
    <row r="1005" spans="1:21" x14ac:dyDescent="0.35">
      <c r="A1005">
        <v>2017</v>
      </c>
      <c r="B1005">
        <v>9</v>
      </c>
      <c r="C1005">
        <v>35</v>
      </c>
      <c r="D1005">
        <v>1683228000</v>
      </c>
      <c r="E1005">
        <v>0</v>
      </c>
      <c r="F1005">
        <v>642536330.31999993</v>
      </c>
      <c r="G1005">
        <v>639301000</v>
      </c>
      <c r="H1005">
        <v>0</v>
      </c>
      <c r="I1005">
        <v>229047033.31999999</v>
      </c>
      <c r="K1005" s="4">
        <f t="shared" si="148"/>
        <v>2017</v>
      </c>
      <c r="L1005" t="str">
        <f>VLOOKUP(B1005,Lookup!A:B,2,FALSE)</f>
        <v>Yobe</v>
      </c>
      <c r="M1005" t="str">
        <f>VLOOKUP(C1005,Lookup!D:E,2,FALSE)</f>
        <v>Water and Sanitation</v>
      </c>
      <c r="N1005" s="1">
        <f t="shared" si="149"/>
        <v>1683228000</v>
      </c>
      <c r="O1005" s="1">
        <f t="shared" si="150"/>
        <v>0</v>
      </c>
      <c r="P1005" s="1">
        <f t="shared" si="151"/>
        <v>1683228000</v>
      </c>
      <c r="Q1005" s="1">
        <f t="shared" si="152"/>
        <v>642536330.31999993</v>
      </c>
      <c r="R1005" s="1">
        <f t="shared" si="153"/>
        <v>639301000</v>
      </c>
      <c r="S1005" s="1">
        <f t="shared" si="154"/>
        <v>0</v>
      </c>
      <c r="T1005" s="1">
        <f t="shared" si="155"/>
        <v>639301000</v>
      </c>
      <c r="U1005">
        <f t="shared" si="156"/>
        <v>229047033.31999999</v>
      </c>
    </row>
    <row r="1006" spans="1:21" x14ac:dyDescent="0.35">
      <c r="A1006">
        <v>2017</v>
      </c>
      <c r="B1006">
        <v>9</v>
      </c>
      <c r="C1006">
        <v>37</v>
      </c>
      <c r="D1006">
        <v>181062000</v>
      </c>
      <c r="E1006">
        <v>0</v>
      </c>
      <c r="F1006">
        <v>9475000.0000095367</v>
      </c>
      <c r="G1006">
        <v>0</v>
      </c>
      <c r="H1006">
        <v>0</v>
      </c>
      <c r="I1006">
        <v>0</v>
      </c>
      <c r="K1006" s="4">
        <f t="shared" si="148"/>
        <v>2017</v>
      </c>
      <c r="L1006" t="str">
        <f>VLOOKUP(B1006,Lookup!A:B,2,FALSE)</f>
        <v>Yobe</v>
      </c>
      <c r="M1006" t="str">
        <f>VLOOKUP(C1006,Lookup!D:E,2,FALSE)</f>
        <v>Youths and Sports</v>
      </c>
      <c r="N1006" s="1">
        <f t="shared" si="149"/>
        <v>181062000</v>
      </c>
      <c r="O1006" s="1">
        <f t="shared" si="150"/>
        <v>0</v>
      </c>
      <c r="P1006" s="1">
        <f t="shared" si="151"/>
        <v>181062000</v>
      </c>
      <c r="Q1006" s="1">
        <f t="shared" si="152"/>
        <v>9475000.0000095367</v>
      </c>
      <c r="R1006" s="1">
        <f t="shared" si="153"/>
        <v>0</v>
      </c>
      <c r="S1006" s="1">
        <f t="shared" si="154"/>
        <v>0</v>
      </c>
      <c r="T1006" s="1">
        <f t="shared" si="155"/>
        <v>0</v>
      </c>
      <c r="U1006">
        <f t="shared" si="156"/>
        <v>0</v>
      </c>
    </row>
    <row r="1007" spans="1:21" x14ac:dyDescent="0.35">
      <c r="A1007">
        <v>2017</v>
      </c>
      <c r="B1007">
        <v>11</v>
      </c>
      <c r="C1007">
        <v>1</v>
      </c>
      <c r="D1007">
        <v>103793201010</v>
      </c>
      <c r="E1007">
        <v>0</v>
      </c>
      <c r="F1007">
        <v>0</v>
      </c>
      <c r="G1007">
        <v>0</v>
      </c>
      <c r="H1007">
        <v>0</v>
      </c>
      <c r="I1007">
        <v>0</v>
      </c>
      <c r="K1007" s="4">
        <f t="shared" si="148"/>
        <v>2017</v>
      </c>
      <c r="L1007" t="str">
        <f>VLOOKUP(B1007,Lookup!A:B,2,FALSE)</f>
        <v>Federal</v>
      </c>
      <c r="M1007" t="str">
        <f>VLOOKUP(C1007,Lookup!D:E,2,FALSE)</f>
        <v>Agriculture</v>
      </c>
      <c r="N1007" s="1">
        <f t="shared" si="149"/>
        <v>103793201010</v>
      </c>
      <c r="O1007" s="1">
        <f t="shared" si="150"/>
        <v>0</v>
      </c>
      <c r="P1007" s="1">
        <f t="shared" si="151"/>
        <v>103793201010</v>
      </c>
      <c r="Q1007" s="1">
        <f t="shared" si="152"/>
        <v>0</v>
      </c>
      <c r="R1007" s="1">
        <f t="shared" si="153"/>
        <v>0</v>
      </c>
      <c r="S1007" s="1">
        <f t="shared" si="154"/>
        <v>0</v>
      </c>
      <c r="T1007" s="1">
        <f t="shared" si="155"/>
        <v>0</v>
      </c>
      <c r="U1007">
        <f t="shared" si="156"/>
        <v>0</v>
      </c>
    </row>
    <row r="1008" spans="1:21" x14ac:dyDescent="0.35">
      <c r="A1008">
        <v>2017</v>
      </c>
      <c r="B1008">
        <v>11</v>
      </c>
      <c r="C1008">
        <v>2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K1008" s="4">
        <f t="shared" si="148"/>
        <v>2017</v>
      </c>
      <c r="L1008" t="str">
        <f>VLOOKUP(B1008,Lookup!A:B,2,FALSE)</f>
        <v>Federal</v>
      </c>
      <c r="M1008" t="str">
        <f>VLOOKUP(C1008,Lookup!D:E,2,FALSE)</f>
        <v>Aviation</v>
      </c>
      <c r="N1008" s="1">
        <f t="shared" si="149"/>
        <v>0</v>
      </c>
      <c r="O1008" s="1">
        <f t="shared" si="150"/>
        <v>0</v>
      </c>
      <c r="P1008" s="1">
        <f t="shared" si="151"/>
        <v>0</v>
      </c>
      <c r="Q1008" s="1">
        <f t="shared" si="152"/>
        <v>0</v>
      </c>
      <c r="R1008" s="1">
        <f t="shared" si="153"/>
        <v>0</v>
      </c>
      <c r="S1008" s="1">
        <f t="shared" si="154"/>
        <v>0</v>
      </c>
      <c r="T1008" s="1">
        <f t="shared" si="155"/>
        <v>0</v>
      </c>
      <c r="U1008">
        <f t="shared" si="156"/>
        <v>0</v>
      </c>
    </row>
    <row r="1009" spans="1:21" x14ac:dyDescent="0.35">
      <c r="A1009">
        <v>2017</v>
      </c>
      <c r="B1009">
        <v>11</v>
      </c>
      <c r="C1009">
        <v>4</v>
      </c>
      <c r="D1009">
        <v>2888216114</v>
      </c>
      <c r="E1009">
        <v>0</v>
      </c>
      <c r="F1009">
        <v>0</v>
      </c>
      <c r="G1009">
        <v>0</v>
      </c>
      <c r="H1009">
        <v>0</v>
      </c>
      <c r="I1009">
        <v>0</v>
      </c>
      <c r="K1009" s="4">
        <f t="shared" si="148"/>
        <v>2017</v>
      </c>
      <c r="L1009" t="str">
        <f>VLOOKUP(B1009,Lookup!A:B,2,FALSE)</f>
        <v>Federal</v>
      </c>
      <c r="M1009" t="str">
        <f>VLOOKUP(C1009,Lookup!D:E,2,FALSE)</f>
        <v>Culture &amp; Tourism</v>
      </c>
      <c r="N1009" s="1">
        <f t="shared" si="149"/>
        <v>2888216114</v>
      </c>
      <c r="O1009" s="1">
        <f t="shared" si="150"/>
        <v>0</v>
      </c>
      <c r="P1009" s="1">
        <f t="shared" si="151"/>
        <v>2888216114</v>
      </c>
      <c r="Q1009" s="1">
        <f t="shared" si="152"/>
        <v>0</v>
      </c>
      <c r="R1009" s="1">
        <f t="shared" si="153"/>
        <v>0</v>
      </c>
      <c r="S1009" s="1">
        <f t="shared" si="154"/>
        <v>0</v>
      </c>
      <c r="T1009" s="1">
        <f t="shared" si="155"/>
        <v>0</v>
      </c>
      <c r="U1009">
        <f t="shared" si="156"/>
        <v>0</v>
      </c>
    </row>
    <row r="1010" spans="1:21" x14ac:dyDescent="0.35">
      <c r="A1010">
        <v>2017</v>
      </c>
      <c r="B1010">
        <v>11</v>
      </c>
      <c r="C1010">
        <v>5</v>
      </c>
      <c r="D1010">
        <v>139999999999</v>
      </c>
      <c r="E1010">
        <v>0</v>
      </c>
      <c r="F1010">
        <v>0</v>
      </c>
      <c r="G1010">
        <v>0</v>
      </c>
      <c r="H1010">
        <v>0</v>
      </c>
      <c r="I1010">
        <v>0</v>
      </c>
      <c r="K1010" s="4">
        <f t="shared" si="148"/>
        <v>2017</v>
      </c>
      <c r="L1010" t="str">
        <f>VLOOKUP(B1010,Lookup!A:B,2,FALSE)</f>
        <v>Federal</v>
      </c>
      <c r="M1010" t="str">
        <f>VLOOKUP(C1010,Lookup!D:E,2,FALSE)</f>
        <v>Defence/MOD/Army/Air/Force/ Navy</v>
      </c>
      <c r="N1010" s="1">
        <f t="shared" si="149"/>
        <v>139999999999</v>
      </c>
      <c r="O1010" s="1">
        <f t="shared" si="150"/>
        <v>0</v>
      </c>
      <c r="P1010" s="1">
        <f t="shared" si="151"/>
        <v>139999999999</v>
      </c>
      <c r="Q1010" s="1">
        <f t="shared" si="152"/>
        <v>0</v>
      </c>
      <c r="R1010" s="1">
        <f t="shared" si="153"/>
        <v>0</v>
      </c>
      <c r="S1010" s="1">
        <f t="shared" si="154"/>
        <v>0</v>
      </c>
      <c r="T1010" s="1">
        <f t="shared" si="155"/>
        <v>0</v>
      </c>
      <c r="U1010">
        <f t="shared" si="156"/>
        <v>0</v>
      </c>
    </row>
    <row r="1011" spans="1:21" x14ac:dyDescent="0.35">
      <c r="A1011">
        <v>2017</v>
      </c>
      <c r="B1011">
        <v>11</v>
      </c>
      <c r="C1011">
        <v>6</v>
      </c>
      <c r="D1011">
        <v>56720969147</v>
      </c>
      <c r="E1011">
        <v>0</v>
      </c>
      <c r="F1011">
        <v>0</v>
      </c>
      <c r="G1011">
        <v>2428271348</v>
      </c>
      <c r="H1011">
        <v>0</v>
      </c>
      <c r="I1011">
        <v>0</v>
      </c>
      <c r="K1011" s="4">
        <f t="shared" si="148"/>
        <v>2017</v>
      </c>
      <c r="L1011" t="str">
        <f>VLOOKUP(B1011,Lookup!A:B,2,FALSE)</f>
        <v>Federal</v>
      </c>
      <c r="M1011" t="str">
        <f>VLOOKUP(C1011,Lookup!D:E,2,FALSE)</f>
        <v>Education</v>
      </c>
      <c r="N1011" s="1">
        <f t="shared" si="149"/>
        <v>56720969147</v>
      </c>
      <c r="O1011" s="1">
        <f t="shared" si="150"/>
        <v>0</v>
      </c>
      <c r="P1011" s="1">
        <f t="shared" si="151"/>
        <v>56720969147</v>
      </c>
      <c r="Q1011" s="1">
        <f t="shared" si="152"/>
        <v>0</v>
      </c>
      <c r="R1011" s="1">
        <f t="shared" si="153"/>
        <v>2428271348</v>
      </c>
      <c r="S1011" s="1">
        <f t="shared" si="154"/>
        <v>0</v>
      </c>
      <c r="T1011" s="1">
        <f t="shared" si="155"/>
        <v>2428271348</v>
      </c>
      <c r="U1011">
        <f t="shared" si="156"/>
        <v>0</v>
      </c>
    </row>
    <row r="1012" spans="1:21" x14ac:dyDescent="0.35">
      <c r="A1012">
        <v>2017</v>
      </c>
      <c r="B1012">
        <v>11</v>
      </c>
      <c r="C1012">
        <v>7</v>
      </c>
      <c r="D1012">
        <v>9524482830</v>
      </c>
      <c r="E1012">
        <v>0</v>
      </c>
      <c r="F1012">
        <v>0</v>
      </c>
      <c r="G1012">
        <v>0</v>
      </c>
      <c r="H1012">
        <v>0</v>
      </c>
      <c r="I1012">
        <v>0</v>
      </c>
      <c r="K1012" s="4">
        <f t="shared" si="148"/>
        <v>2017</v>
      </c>
      <c r="L1012" t="str">
        <f>VLOOKUP(B1012,Lookup!A:B,2,FALSE)</f>
        <v>Federal</v>
      </c>
      <c r="M1012" t="str">
        <f>VLOOKUP(C1012,Lookup!D:E,2,FALSE)</f>
        <v>Environment</v>
      </c>
      <c r="N1012" s="1">
        <f t="shared" si="149"/>
        <v>9524482830</v>
      </c>
      <c r="O1012" s="1">
        <f t="shared" si="150"/>
        <v>0</v>
      </c>
      <c r="P1012" s="1">
        <f t="shared" si="151"/>
        <v>9524482830</v>
      </c>
      <c r="Q1012" s="1">
        <f t="shared" si="152"/>
        <v>0</v>
      </c>
      <c r="R1012" s="1">
        <f t="shared" si="153"/>
        <v>0</v>
      </c>
      <c r="S1012" s="1">
        <f t="shared" si="154"/>
        <v>0</v>
      </c>
      <c r="T1012" s="1">
        <f t="shared" si="155"/>
        <v>0</v>
      </c>
      <c r="U1012">
        <f t="shared" si="156"/>
        <v>0</v>
      </c>
    </row>
    <row r="1013" spans="1:21" x14ac:dyDescent="0.35">
      <c r="A1013">
        <v>2017</v>
      </c>
      <c r="B1013">
        <v>11</v>
      </c>
      <c r="C1013">
        <v>8</v>
      </c>
      <c r="D1013">
        <v>42158268463</v>
      </c>
      <c r="E1013">
        <v>0</v>
      </c>
      <c r="F1013">
        <v>0</v>
      </c>
      <c r="G1013">
        <v>0</v>
      </c>
      <c r="H1013">
        <v>0</v>
      </c>
      <c r="I1013">
        <v>0</v>
      </c>
      <c r="K1013" s="4">
        <f t="shared" si="148"/>
        <v>2017</v>
      </c>
      <c r="L1013" t="str">
        <f>VLOOKUP(B1013,Lookup!A:B,2,FALSE)</f>
        <v>Federal</v>
      </c>
      <c r="M1013" t="str">
        <f>VLOOKUP(C1013,Lookup!D:E,2,FALSE)</f>
        <v>Federal Bodies</v>
      </c>
      <c r="N1013" s="1">
        <f t="shared" si="149"/>
        <v>42158268463</v>
      </c>
      <c r="O1013" s="1">
        <f t="shared" si="150"/>
        <v>0</v>
      </c>
      <c r="P1013" s="1">
        <f t="shared" si="151"/>
        <v>42158268463</v>
      </c>
      <c r="Q1013" s="1">
        <f t="shared" si="152"/>
        <v>0</v>
      </c>
      <c r="R1013" s="1">
        <f t="shared" si="153"/>
        <v>0</v>
      </c>
      <c r="S1013" s="1">
        <f t="shared" si="154"/>
        <v>0</v>
      </c>
      <c r="T1013" s="1">
        <f t="shared" si="155"/>
        <v>0</v>
      </c>
      <c r="U1013">
        <f t="shared" si="156"/>
        <v>0</v>
      </c>
    </row>
    <row r="1014" spans="1:21" x14ac:dyDescent="0.35">
      <c r="A1014">
        <v>2017</v>
      </c>
      <c r="B1014">
        <v>11</v>
      </c>
      <c r="C1014">
        <v>9</v>
      </c>
      <c r="D1014">
        <v>465983660364</v>
      </c>
      <c r="E1014">
        <v>0</v>
      </c>
      <c r="F1014">
        <v>1894026332268.22</v>
      </c>
      <c r="G1014">
        <v>0</v>
      </c>
      <c r="H1014">
        <v>0</v>
      </c>
      <c r="I1014">
        <v>0</v>
      </c>
      <c r="K1014" s="4">
        <f t="shared" si="148"/>
        <v>2017</v>
      </c>
      <c r="L1014" t="str">
        <f>VLOOKUP(B1014,Lookup!A:B,2,FALSE)</f>
        <v>Federal</v>
      </c>
      <c r="M1014" t="str">
        <f>VLOOKUP(C1014,Lookup!D:E,2,FALSE)</f>
        <v>Finance</v>
      </c>
      <c r="N1014" s="1">
        <f t="shared" si="149"/>
        <v>465983660364</v>
      </c>
      <c r="O1014" s="1">
        <f t="shared" si="150"/>
        <v>0</v>
      </c>
      <c r="P1014" s="1">
        <f t="shared" si="151"/>
        <v>465983660364</v>
      </c>
      <c r="Q1014" s="1">
        <f t="shared" si="152"/>
        <v>1894026332268.22</v>
      </c>
      <c r="R1014" s="1">
        <f t="shared" si="153"/>
        <v>0</v>
      </c>
      <c r="S1014" s="1">
        <f t="shared" si="154"/>
        <v>0</v>
      </c>
      <c r="T1014" s="1">
        <f t="shared" si="155"/>
        <v>0</v>
      </c>
      <c r="U1014">
        <f t="shared" si="156"/>
        <v>0</v>
      </c>
    </row>
    <row r="1015" spans="1:21" x14ac:dyDescent="0.35">
      <c r="A1015">
        <v>2017</v>
      </c>
      <c r="B1015">
        <v>11</v>
      </c>
      <c r="C1015">
        <v>10</v>
      </c>
      <c r="D1015">
        <v>9795042441</v>
      </c>
      <c r="E1015">
        <v>0</v>
      </c>
      <c r="F1015">
        <v>0</v>
      </c>
      <c r="G1015">
        <v>0</v>
      </c>
      <c r="H1015">
        <v>0</v>
      </c>
      <c r="I1015">
        <v>0</v>
      </c>
      <c r="K1015" s="4">
        <f t="shared" si="148"/>
        <v>2017</v>
      </c>
      <c r="L1015" t="str">
        <f>VLOOKUP(B1015,Lookup!A:B,2,FALSE)</f>
        <v>Federal</v>
      </c>
      <c r="M1015" t="str">
        <f>VLOOKUP(C1015,Lookup!D:E,2,FALSE)</f>
        <v>Foreign Affairs</v>
      </c>
      <c r="N1015" s="1">
        <f t="shared" si="149"/>
        <v>9795042441</v>
      </c>
      <c r="O1015" s="1">
        <f t="shared" si="150"/>
        <v>0</v>
      </c>
      <c r="P1015" s="1">
        <f t="shared" si="151"/>
        <v>9795042441</v>
      </c>
      <c r="Q1015" s="1">
        <f t="shared" si="152"/>
        <v>0</v>
      </c>
      <c r="R1015" s="1">
        <f t="shared" si="153"/>
        <v>0</v>
      </c>
      <c r="S1015" s="1">
        <f t="shared" si="154"/>
        <v>0</v>
      </c>
      <c r="T1015" s="1">
        <f t="shared" si="155"/>
        <v>0</v>
      </c>
      <c r="U1015">
        <f t="shared" si="156"/>
        <v>0</v>
      </c>
    </row>
    <row r="1016" spans="1:21" x14ac:dyDescent="0.35">
      <c r="A1016">
        <v>2017</v>
      </c>
      <c r="B1016">
        <v>11</v>
      </c>
      <c r="C1016">
        <v>12</v>
      </c>
      <c r="D1016">
        <v>1979176733</v>
      </c>
      <c r="E1016">
        <v>0</v>
      </c>
      <c r="F1016">
        <v>0</v>
      </c>
      <c r="G1016">
        <v>0</v>
      </c>
      <c r="H1016">
        <v>0</v>
      </c>
      <c r="I1016">
        <v>0</v>
      </c>
      <c r="K1016" s="4">
        <f t="shared" si="148"/>
        <v>2017</v>
      </c>
      <c r="L1016" t="str">
        <f>VLOOKUP(B1016,Lookup!A:B,2,FALSE)</f>
        <v>Federal</v>
      </c>
      <c r="M1016" t="str">
        <f>VLOOKUP(C1016,Lookup!D:E,2,FALSE)</f>
        <v>Head of Civil Service</v>
      </c>
      <c r="N1016" s="1">
        <f t="shared" si="149"/>
        <v>1979176733</v>
      </c>
      <c r="O1016" s="1">
        <f t="shared" si="150"/>
        <v>0</v>
      </c>
      <c r="P1016" s="1">
        <f t="shared" si="151"/>
        <v>1979176733</v>
      </c>
      <c r="Q1016" s="1">
        <f t="shared" si="152"/>
        <v>0</v>
      </c>
      <c r="R1016" s="1">
        <f t="shared" si="153"/>
        <v>0</v>
      </c>
      <c r="S1016" s="1">
        <f t="shared" si="154"/>
        <v>0</v>
      </c>
      <c r="T1016" s="1">
        <f t="shared" si="155"/>
        <v>0</v>
      </c>
      <c r="U1016">
        <f t="shared" si="156"/>
        <v>0</v>
      </c>
    </row>
    <row r="1017" spans="1:21" x14ac:dyDescent="0.35">
      <c r="A1017">
        <v>2017</v>
      </c>
      <c r="B1017">
        <v>11</v>
      </c>
      <c r="C1017">
        <v>13</v>
      </c>
      <c r="D1017">
        <v>55609880120</v>
      </c>
      <c r="E1017">
        <v>0</v>
      </c>
      <c r="F1017">
        <v>0</v>
      </c>
      <c r="G1017">
        <v>21701676684</v>
      </c>
      <c r="H1017">
        <v>0</v>
      </c>
      <c r="I1017">
        <v>0</v>
      </c>
      <c r="K1017" s="4">
        <f t="shared" si="148"/>
        <v>2017</v>
      </c>
      <c r="L1017" t="str">
        <f>VLOOKUP(B1017,Lookup!A:B,2,FALSE)</f>
        <v>Federal</v>
      </c>
      <c r="M1017" t="str">
        <f>VLOOKUP(C1017,Lookup!D:E,2,FALSE)</f>
        <v>Health</v>
      </c>
      <c r="N1017" s="1">
        <f t="shared" si="149"/>
        <v>55609880120</v>
      </c>
      <c r="O1017" s="1">
        <f t="shared" si="150"/>
        <v>0</v>
      </c>
      <c r="P1017" s="1">
        <f t="shared" si="151"/>
        <v>55609880120</v>
      </c>
      <c r="Q1017" s="1">
        <f t="shared" si="152"/>
        <v>0</v>
      </c>
      <c r="R1017" s="1">
        <f t="shared" si="153"/>
        <v>21701676684</v>
      </c>
      <c r="S1017" s="1">
        <f t="shared" si="154"/>
        <v>0</v>
      </c>
      <c r="T1017" s="1">
        <f t="shared" si="155"/>
        <v>21701676684</v>
      </c>
      <c r="U1017">
        <f t="shared" si="156"/>
        <v>0</v>
      </c>
    </row>
    <row r="1018" spans="1:21" x14ac:dyDescent="0.35">
      <c r="A1018">
        <v>2017</v>
      </c>
      <c r="B1018">
        <v>11</v>
      </c>
      <c r="C1018">
        <v>14</v>
      </c>
      <c r="D1018">
        <v>4551387165</v>
      </c>
      <c r="E1018">
        <v>0</v>
      </c>
      <c r="F1018">
        <v>0</v>
      </c>
      <c r="G1018">
        <v>4045266953</v>
      </c>
      <c r="H1018">
        <v>0</v>
      </c>
      <c r="I1018">
        <v>0</v>
      </c>
      <c r="K1018" s="4">
        <f t="shared" si="148"/>
        <v>2017</v>
      </c>
      <c r="L1018" t="str">
        <f>VLOOKUP(B1018,Lookup!A:B,2,FALSE)</f>
        <v>Federal</v>
      </c>
      <c r="M1018" t="str">
        <f>VLOOKUP(C1018,Lookup!D:E,2,FALSE)</f>
        <v>Humanitarian Affairs, Disaster Management &amp; Social Development</v>
      </c>
      <c r="N1018" s="1">
        <f t="shared" si="149"/>
        <v>4551387165</v>
      </c>
      <c r="O1018" s="1">
        <f t="shared" si="150"/>
        <v>0</v>
      </c>
      <c r="P1018" s="1">
        <f t="shared" si="151"/>
        <v>4551387165</v>
      </c>
      <c r="Q1018" s="1">
        <f t="shared" si="152"/>
        <v>0</v>
      </c>
      <c r="R1018" s="1">
        <f t="shared" si="153"/>
        <v>4045266953</v>
      </c>
      <c r="S1018" s="1">
        <f t="shared" si="154"/>
        <v>0</v>
      </c>
      <c r="T1018" s="1">
        <f t="shared" si="155"/>
        <v>4045266953</v>
      </c>
      <c r="U1018">
        <f t="shared" si="156"/>
        <v>0</v>
      </c>
    </row>
    <row r="1019" spans="1:21" x14ac:dyDescent="0.35">
      <c r="A1019">
        <v>2017</v>
      </c>
      <c r="B1019">
        <v>11</v>
      </c>
      <c r="C1019">
        <v>15</v>
      </c>
      <c r="D1019">
        <v>13036201850</v>
      </c>
      <c r="E1019">
        <v>0</v>
      </c>
      <c r="F1019">
        <v>0</v>
      </c>
      <c r="G1019">
        <v>0</v>
      </c>
      <c r="H1019">
        <v>0</v>
      </c>
      <c r="I1019">
        <v>0</v>
      </c>
      <c r="K1019" s="4">
        <f t="shared" si="148"/>
        <v>2017</v>
      </c>
      <c r="L1019" t="str">
        <f>VLOOKUP(B1019,Lookup!A:B,2,FALSE)</f>
        <v>Federal</v>
      </c>
      <c r="M1019" t="str">
        <f>VLOOKUP(C1019,Lookup!D:E,2,FALSE)</f>
        <v>Information</v>
      </c>
      <c r="N1019" s="1">
        <f t="shared" si="149"/>
        <v>13036201850</v>
      </c>
      <c r="O1019" s="1">
        <f t="shared" si="150"/>
        <v>0</v>
      </c>
      <c r="P1019" s="1">
        <f t="shared" si="151"/>
        <v>13036201850</v>
      </c>
      <c r="Q1019" s="1">
        <f t="shared" si="152"/>
        <v>0</v>
      </c>
      <c r="R1019" s="1">
        <f t="shared" si="153"/>
        <v>0</v>
      </c>
      <c r="S1019" s="1">
        <f t="shared" si="154"/>
        <v>0</v>
      </c>
      <c r="T1019" s="1">
        <f t="shared" si="155"/>
        <v>0</v>
      </c>
      <c r="U1019">
        <f t="shared" si="156"/>
        <v>0</v>
      </c>
    </row>
    <row r="1020" spans="1:21" x14ac:dyDescent="0.35">
      <c r="A1020">
        <v>2017</v>
      </c>
      <c r="B1020">
        <v>11</v>
      </c>
      <c r="C1020">
        <v>17</v>
      </c>
      <c r="D1020">
        <v>52726262673</v>
      </c>
      <c r="E1020">
        <v>0</v>
      </c>
      <c r="F1020">
        <v>0</v>
      </c>
      <c r="G1020">
        <v>0</v>
      </c>
      <c r="H1020">
        <v>0</v>
      </c>
      <c r="I1020">
        <v>0</v>
      </c>
      <c r="K1020" s="4">
        <f t="shared" si="148"/>
        <v>2017</v>
      </c>
      <c r="L1020" t="str">
        <f>VLOOKUP(B1020,Lookup!A:B,2,FALSE)</f>
        <v>Federal</v>
      </c>
      <c r="M1020" t="str">
        <f>VLOOKUP(C1020,Lookup!D:E,2,FALSE)</f>
        <v>Infrastructure</v>
      </c>
      <c r="N1020" s="1">
        <f t="shared" si="149"/>
        <v>52726262673</v>
      </c>
      <c r="O1020" s="1">
        <f t="shared" si="150"/>
        <v>0</v>
      </c>
      <c r="P1020" s="1">
        <f t="shared" si="151"/>
        <v>52726262673</v>
      </c>
      <c r="Q1020" s="1">
        <f t="shared" si="152"/>
        <v>0</v>
      </c>
      <c r="R1020" s="1">
        <f t="shared" si="153"/>
        <v>0</v>
      </c>
      <c r="S1020" s="1">
        <f t="shared" si="154"/>
        <v>0</v>
      </c>
      <c r="T1020" s="1">
        <f t="shared" si="155"/>
        <v>0</v>
      </c>
      <c r="U1020">
        <f t="shared" si="156"/>
        <v>0</v>
      </c>
    </row>
    <row r="1021" spans="1:21" x14ac:dyDescent="0.35">
      <c r="A1021">
        <v>2017</v>
      </c>
      <c r="B1021">
        <v>11</v>
      </c>
      <c r="C1021">
        <v>18</v>
      </c>
      <c r="D1021">
        <v>45975807305</v>
      </c>
      <c r="E1021">
        <v>0</v>
      </c>
      <c r="F1021">
        <v>0</v>
      </c>
      <c r="G1021">
        <v>0</v>
      </c>
      <c r="H1021">
        <v>0</v>
      </c>
      <c r="I1021">
        <v>0</v>
      </c>
      <c r="K1021" s="4">
        <f t="shared" si="148"/>
        <v>2017</v>
      </c>
      <c r="L1021" t="str">
        <f>VLOOKUP(B1021,Lookup!A:B,2,FALSE)</f>
        <v>Federal</v>
      </c>
      <c r="M1021" t="str">
        <f>VLOOKUP(C1021,Lookup!D:E,2,FALSE)</f>
        <v>Interior</v>
      </c>
      <c r="N1021" s="1">
        <f t="shared" si="149"/>
        <v>45975807305</v>
      </c>
      <c r="O1021" s="1">
        <f t="shared" si="150"/>
        <v>0</v>
      </c>
      <c r="P1021" s="1">
        <f t="shared" si="151"/>
        <v>45975807305</v>
      </c>
      <c r="Q1021" s="1">
        <f t="shared" si="152"/>
        <v>0</v>
      </c>
      <c r="R1021" s="1">
        <f t="shared" si="153"/>
        <v>0</v>
      </c>
      <c r="S1021" s="1">
        <f t="shared" si="154"/>
        <v>0</v>
      </c>
      <c r="T1021" s="1">
        <f t="shared" si="155"/>
        <v>0</v>
      </c>
      <c r="U1021">
        <f t="shared" si="156"/>
        <v>0</v>
      </c>
    </row>
    <row r="1022" spans="1:21" x14ac:dyDescent="0.35">
      <c r="A1022">
        <v>2017</v>
      </c>
      <c r="B1022">
        <v>11</v>
      </c>
      <c r="C1022">
        <v>19</v>
      </c>
      <c r="D1022">
        <v>8332520400</v>
      </c>
      <c r="E1022">
        <v>0</v>
      </c>
      <c r="F1022">
        <v>0</v>
      </c>
      <c r="G1022">
        <v>2064262346</v>
      </c>
      <c r="H1022">
        <v>0</v>
      </c>
      <c r="I1022">
        <v>0</v>
      </c>
      <c r="K1022" s="4">
        <f t="shared" si="148"/>
        <v>2017</v>
      </c>
      <c r="L1022" t="str">
        <f>VLOOKUP(B1022,Lookup!A:B,2,FALSE)</f>
        <v>Federal</v>
      </c>
      <c r="M1022" t="str">
        <f>VLOOKUP(C1022,Lookup!D:E,2,FALSE)</f>
        <v>Labour and Productivity</v>
      </c>
      <c r="N1022" s="1">
        <f t="shared" si="149"/>
        <v>8332520400</v>
      </c>
      <c r="O1022" s="1">
        <f t="shared" si="150"/>
        <v>0</v>
      </c>
      <c r="P1022" s="1">
        <f t="shared" si="151"/>
        <v>8332520400</v>
      </c>
      <c r="Q1022" s="1">
        <f t="shared" si="152"/>
        <v>0</v>
      </c>
      <c r="R1022" s="1">
        <f t="shared" si="153"/>
        <v>2064262346</v>
      </c>
      <c r="S1022" s="1">
        <f t="shared" si="154"/>
        <v>0</v>
      </c>
      <c r="T1022" s="1">
        <f t="shared" si="155"/>
        <v>2064262346</v>
      </c>
      <c r="U1022">
        <f t="shared" si="156"/>
        <v>0</v>
      </c>
    </row>
    <row r="1023" spans="1:21" x14ac:dyDescent="0.35">
      <c r="A1023">
        <v>2017</v>
      </c>
      <c r="B1023">
        <v>11</v>
      </c>
      <c r="C1023">
        <v>20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K1023" s="4">
        <f t="shared" si="148"/>
        <v>2017</v>
      </c>
      <c r="L1023" t="str">
        <f>VLOOKUP(B1023,Lookup!A:B,2,FALSE)</f>
        <v>Federal</v>
      </c>
      <c r="M1023" t="str">
        <f>VLOOKUP(C1023,Lookup!D:E,2,FALSE)</f>
        <v>Land &amp; Housing</v>
      </c>
      <c r="N1023" s="1">
        <f t="shared" si="149"/>
        <v>0</v>
      </c>
      <c r="O1023" s="1">
        <f t="shared" si="150"/>
        <v>0</v>
      </c>
      <c r="P1023" s="1">
        <f t="shared" si="151"/>
        <v>0</v>
      </c>
      <c r="Q1023" s="1">
        <f t="shared" si="152"/>
        <v>0</v>
      </c>
      <c r="R1023" s="1">
        <f t="shared" si="153"/>
        <v>0</v>
      </c>
      <c r="S1023" s="1">
        <f t="shared" si="154"/>
        <v>0</v>
      </c>
      <c r="T1023" s="1">
        <f t="shared" si="155"/>
        <v>0</v>
      </c>
      <c r="U1023">
        <f t="shared" si="156"/>
        <v>0</v>
      </c>
    </row>
    <row r="1024" spans="1:21" x14ac:dyDescent="0.35">
      <c r="A1024">
        <v>2017</v>
      </c>
      <c r="B1024">
        <v>11</v>
      </c>
      <c r="C1024">
        <v>21</v>
      </c>
      <c r="D1024">
        <v>3121877764</v>
      </c>
      <c r="E1024">
        <v>0</v>
      </c>
      <c r="F1024">
        <v>0</v>
      </c>
      <c r="G1024">
        <v>32038750</v>
      </c>
      <c r="H1024">
        <v>0</v>
      </c>
      <c r="I1024">
        <v>0</v>
      </c>
      <c r="K1024" s="4">
        <f t="shared" si="148"/>
        <v>2017</v>
      </c>
      <c r="L1024" t="str">
        <f>VLOOKUP(B1024,Lookup!A:B,2,FALSE)</f>
        <v>Federal</v>
      </c>
      <c r="M1024" t="str">
        <f>VLOOKUP(C1024,Lookup!D:E,2,FALSE)</f>
        <v>Law &amp; Justices</v>
      </c>
      <c r="N1024" s="1">
        <f t="shared" si="149"/>
        <v>3121877764</v>
      </c>
      <c r="O1024" s="1">
        <f t="shared" si="150"/>
        <v>0</v>
      </c>
      <c r="P1024" s="1">
        <f t="shared" si="151"/>
        <v>3121877764</v>
      </c>
      <c r="Q1024" s="1">
        <f t="shared" si="152"/>
        <v>0</v>
      </c>
      <c r="R1024" s="1">
        <f t="shared" si="153"/>
        <v>32038750</v>
      </c>
      <c r="S1024" s="1">
        <f t="shared" si="154"/>
        <v>0</v>
      </c>
      <c r="T1024" s="1">
        <f t="shared" si="155"/>
        <v>32038750</v>
      </c>
      <c r="U1024">
        <f t="shared" si="156"/>
        <v>0</v>
      </c>
    </row>
    <row r="1025" spans="1:21" x14ac:dyDescent="0.35">
      <c r="A1025">
        <v>2017</v>
      </c>
      <c r="B1025">
        <v>11</v>
      </c>
      <c r="C1025">
        <v>22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K1025" s="4">
        <f t="shared" si="148"/>
        <v>2017</v>
      </c>
      <c r="L1025" t="str">
        <f>VLOOKUP(B1025,Lookup!A:B,2,FALSE)</f>
        <v>Federal</v>
      </c>
      <c r="M1025" t="str">
        <f>VLOOKUP(C1025,Lookup!D:E,2,FALSE)</f>
        <v>Legislature</v>
      </c>
      <c r="N1025" s="1">
        <f t="shared" si="149"/>
        <v>0</v>
      </c>
      <c r="O1025" s="1">
        <f t="shared" si="150"/>
        <v>0</v>
      </c>
      <c r="P1025" s="1">
        <f t="shared" si="151"/>
        <v>0</v>
      </c>
      <c r="Q1025" s="1">
        <f t="shared" si="152"/>
        <v>0</v>
      </c>
      <c r="R1025" s="1">
        <f t="shared" si="153"/>
        <v>0</v>
      </c>
      <c r="S1025" s="1">
        <f t="shared" si="154"/>
        <v>0</v>
      </c>
      <c r="T1025" s="1">
        <f t="shared" si="155"/>
        <v>0</v>
      </c>
      <c r="U1025">
        <f t="shared" si="156"/>
        <v>0</v>
      </c>
    </row>
    <row r="1026" spans="1:21" x14ac:dyDescent="0.35">
      <c r="A1026">
        <v>2017</v>
      </c>
      <c r="B1026">
        <v>11</v>
      </c>
      <c r="C1026">
        <v>23</v>
      </c>
      <c r="D1026">
        <v>12899999999</v>
      </c>
      <c r="E1026">
        <v>0</v>
      </c>
      <c r="F1026">
        <v>0</v>
      </c>
      <c r="G1026">
        <v>0</v>
      </c>
      <c r="H1026">
        <v>0</v>
      </c>
      <c r="I1026">
        <v>0</v>
      </c>
      <c r="K1026" s="4">
        <f t="shared" si="148"/>
        <v>2017</v>
      </c>
      <c r="L1026" t="str">
        <f>VLOOKUP(B1026,Lookup!A:B,2,FALSE)</f>
        <v>Federal</v>
      </c>
      <c r="M1026" t="str">
        <f>VLOOKUP(C1026,Lookup!D:E,2,FALSE)</f>
        <v>Mines and Steel Development</v>
      </c>
      <c r="N1026" s="1">
        <f t="shared" si="149"/>
        <v>12899999999</v>
      </c>
      <c r="O1026" s="1">
        <f t="shared" si="150"/>
        <v>0</v>
      </c>
      <c r="P1026" s="1">
        <f t="shared" si="151"/>
        <v>12899999999</v>
      </c>
      <c r="Q1026" s="1">
        <f t="shared" si="152"/>
        <v>0</v>
      </c>
      <c r="R1026" s="1">
        <f t="shared" si="153"/>
        <v>0</v>
      </c>
      <c r="S1026" s="1">
        <f t="shared" si="154"/>
        <v>0</v>
      </c>
      <c r="T1026" s="1">
        <f t="shared" si="155"/>
        <v>0</v>
      </c>
      <c r="U1026">
        <f t="shared" si="156"/>
        <v>0</v>
      </c>
    </row>
    <row r="1027" spans="1:21" x14ac:dyDescent="0.35">
      <c r="A1027">
        <v>2017</v>
      </c>
      <c r="B1027">
        <v>11</v>
      </c>
      <c r="C1027">
        <v>24</v>
      </c>
      <c r="D1027">
        <v>43209203765</v>
      </c>
      <c r="E1027">
        <v>0</v>
      </c>
      <c r="F1027">
        <v>0</v>
      </c>
      <c r="G1027">
        <v>0</v>
      </c>
      <c r="H1027">
        <v>0</v>
      </c>
      <c r="I1027">
        <v>0</v>
      </c>
      <c r="K1027" s="4">
        <f t="shared" si="148"/>
        <v>2017</v>
      </c>
      <c r="L1027" t="str">
        <f>VLOOKUP(B1027,Lookup!A:B,2,FALSE)</f>
        <v>Federal</v>
      </c>
      <c r="M1027" t="str">
        <f>VLOOKUP(C1027,Lookup!D:E,2,FALSE)</f>
        <v>National Security</v>
      </c>
      <c r="N1027" s="1">
        <f t="shared" si="149"/>
        <v>43209203765</v>
      </c>
      <c r="O1027" s="1">
        <f t="shared" si="150"/>
        <v>0</v>
      </c>
      <c r="P1027" s="1">
        <f t="shared" si="151"/>
        <v>43209203765</v>
      </c>
      <c r="Q1027" s="1">
        <f t="shared" si="152"/>
        <v>0</v>
      </c>
      <c r="R1027" s="1">
        <f t="shared" si="153"/>
        <v>0</v>
      </c>
      <c r="S1027" s="1">
        <f t="shared" si="154"/>
        <v>0</v>
      </c>
      <c r="T1027" s="1">
        <f t="shared" si="155"/>
        <v>0</v>
      </c>
      <c r="U1027">
        <f t="shared" si="156"/>
        <v>0</v>
      </c>
    </row>
    <row r="1028" spans="1:21" x14ac:dyDescent="0.35">
      <c r="A1028">
        <v>2017</v>
      </c>
      <c r="B1028">
        <v>11</v>
      </c>
      <c r="C1028">
        <v>25</v>
      </c>
      <c r="D1028">
        <v>7093128646</v>
      </c>
      <c r="E1028">
        <v>0</v>
      </c>
      <c r="F1028">
        <v>0</v>
      </c>
      <c r="G1028">
        <v>0</v>
      </c>
      <c r="H1028">
        <v>0</v>
      </c>
      <c r="I1028">
        <v>0</v>
      </c>
      <c r="K1028" s="4">
        <f t="shared" si="148"/>
        <v>2017</v>
      </c>
      <c r="L1028" t="str">
        <f>VLOOKUP(B1028,Lookup!A:B,2,FALSE)</f>
        <v>Federal</v>
      </c>
      <c r="M1028" t="str">
        <f>VLOOKUP(C1028,Lookup!D:E,2,FALSE)</f>
        <v>Petroleum Resources</v>
      </c>
      <c r="N1028" s="1">
        <f t="shared" si="149"/>
        <v>7093128646</v>
      </c>
      <c r="O1028" s="1">
        <f t="shared" si="150"/>
        <v>0</v>
      </c>
      <c r="P1028" s="1">
        <f t="shared" si="151"/>
        <v>7093128646</v>
      </c>
      <c r="Q1028" s="1">
        <f t="shared" si="152"/>
        <v>0</v>
      </c>
      <c r="R1028" s="1">
        <f t="shared" si="153"/>
        <v>0</v>
      </c>
      <c r="S1028" s="1">
        <f t="shared" si="154"/>
        <v>0</v>
      </c>
      <c r="T1028" s="1">
        <f t="shared" si="155"/>
        <v>0</v>
      </c>
      <c r="U1028">
        <f t="shared" si="156"/>
        <v>0</v>
      </c>
    </row>
    <row r="1029" spans="1:21" x14ac:dyDescent="0.35">
      <c r="A1029">
        <v>2017</v>
      </c>
      <c r="B1029">
        <v>11</v>
      </c>
      <c r="C1029">
        <v>26</v>
      </c>
      <c r="D1029">
        <v>18544155180</v>
      </c>
      <c r="E1029">
        <v>0</v>
      </c>
      <c r="F1029">
        <v>0</v>
      </c>
      <c r="G1029">
        <v>0</v>
      </c>
      <c r="H1029">
        <v>0</v>
      </c>
      <c r="I1029">
        <v>0</v>
      </c>
      <c r="K1029" s="4">
        <f t="shared" si="148"/>
        <v>2017</v>
      </c>
      <c r="L1029" t="str">
        <f>VLOOKUP(B1029,Lookup!A:B,2,FALSE)</f>
        <v>Federal</v>
      </c>
      <c r="M1029" t="str">
        <f>VLOOKUP(C1029,Lookup!D:E,2,FALSE)</f>
        <v>Police Affairs</v>
      </c>
      <c r="N1029" s="1">
        <f t="shared" si="149"/>
        <v>18544155180</v>
      </c>
      <c r="O1029" s="1">
        <f t="shared" si="150"/>
        <v>0</v>
      </c>
      <c r="P1029" s="1">
        <f t="shared" si="151"/>
        <v>18544155180</v>
      </c>
      <c r="Q1029" s="1">
        <f t="shared" si="152"/>
        <v>0</v>
      </c>
      <c r="R1029" s="1">
        <f t="shared" si="153"/>
        <v>0</v>
      </c>
      <c r="S1029" s="1">
        <f t="shared" si="154"/>
        <v>0</v>
      </c>
      <c r="T1029" s="1">
        <f t="shared" si="155"/>
        <v>0</v>
      </c>
      <c r="U1029">
        <f t="shared" si="156"/>
        <v>0</v>
      </c>
    </row>
    <row r="1030" spans="1:21" x14ac:dyDescent="0.35">
      <c r="A1030">
        <v>2017</v>
      </c>
      <c r="B1030">
        <v>11</v>
      </c>
      <c r="C1030">
        <v>27</v>
      </c>
      <c r="D1030">
        <v>500987594440</v>
      </c>
      <c r="E1030">
        <v>0</v>
      </c>
      <c r="F1030">
        <v>0</v>
      </c>
      <c r="G1030">
        <v>15307416769</v>
      </c>
      <c r="H1030">
        <v>0</v>
      </c>
      <c r="I1030">
        <v>0</v>
      </c>
      <c r="K1030" s="4">
        <f t="shared" si="148"/>
        <v>2017</v>
      </c>
      <c r="L1030" t="str">
        <f>VLOOKUP(B1030,Lookup!A:B,2,FALSE)</f>
        <v>Federal</v>
      </c>
      <c r="M1030" t="str">
        <f>VLOOKUP(C1030,Lookup!D:E,2,FALSE)</f>
        <v>Power/Energy</v>
      </c>
      <c r="N1030" s="1">
        <f t="shared" si="149"/>
        <v>500987594440</v>
      </c>
      <c r="O1030" s="1">
        <f t="shared" si="150"/>
        <v>0</v>
      </c>
      <c r="P1030" s="1">
        <f t="shared" si="151"/>
        <v>500987594440</v>
      </c>
      <c r="Q1030" s="1">
        <f t="shared" si="152"/>
        <v>0</v>
      </c>
      <c r="R1030" s="1">
        <f t="shared" si="153"/>
        <v>15307416769</v>
      </c>
      <c r="S1030" s="1">
        <f t="shared" si="154"/>
        <v>0</v>
      </c>
      <c r="T1030" s="1">
        <f t="shared" si="155"/>
        <v>15307416769</v>
      </c>
      <c r="U1030">
        <f t="shared" si="156"/>
        <v>0</v>
      </c>
    </row>
    <row r="1031" spans="1:21" x14ac:dyDescent="0.35">
      <c r="A1031">
        <v>2017</v>
      </c>
      <c r="B1031">
        <v>11</v>
      </c>
      <c r="C1031">
        <v>28</v>
      </c>
      <c r="D1031">
        <v>19463879784</v>
      </c>
      <c r="E1031">
        <v>0</v>
      </c>
      <c r="F1031">
        <v>0</v>
      </c>
      <c r="G1031">
        <v>0</v>
      </c>
      <c r="H1031">
        <v>0</v>
      </c>
      <c r="I1031">
        <v>0</v>
      </c>
      <c r="K1031" s="4">
        <f t="shared" si="148"/>
        <v>2017</v>
      </c>
      <c r="L1031" t="str">
        <f>VLOOKUP(B1031,Lookup!A:B,2,FALSE)</f>
        <v>Federal</v>
      </c>
      <c r="M1031" t="str">
        <f>VLOOKUP(C1031,Lookup!D:E,2,FALSE)</f>
        <v>Presidency</v>
      </c>
      <c r="N1031" s="1">
        <f t="shared" si="149"/>
        <v>19463879784</v>
      </c>
      <c r="O1031" s="1">
        <f t="shared" si="150"/>
        <v>0</v>
      </c>
      <c r="P1031" s="1">
        <f t="shared" si="151"/>
        <v>19463879784</v>
      </c>
      <c r="Q1031" s="1">
        <f t="shared" si="152"/>
        <v>0</v>
      </c>
      <c r="R1031" s="1">
        <f t="shared" si="153"/>
        <v>0</v>
      </c>
      <c r="S1031" s="1">
        <f t="shared" si="154"/>
        <v>0</v>
      </c>
      <c r="T1031" s="1">
        <f t="shared" si="155"/>
        <v>0</v>
      </c>
      <c r="U1031">
        <f t="shared" si="156"/>
        <v>0</v>
      </c>
    </row>
    <row r="1032" spans="1:21" x14ac:dyDescent="0.35">
      <c r="A1032">
        <v>2017</v>
      </c>
      <c r="B1032">
        <v>11</v>
      </c>
      <c r="C1032">
        <v>29</v>
      </c>
      <c r="D1032">
        <v>33692500000</v>
      </c>
      <c r="E1032">
        <v>0</v>
      </c>
      <c r="F1032">
        <v>0</v>
      </c>
      <c r="G1032">
        <v>0</v>
      </c>
      <c r="H1032">
        <v>0</v>
      </c>
      <c r="I1032">
        <v>0</v>
      </c>
      <c r="K1032" s="4">
        <f t="shared" si="148"/>
        <v>2017</v>
      </c>
      <c r="L1032" t="str">
        <f>VLOOKUP(B1032,Lookup!A:B,2,FALSE)</f>
        <v>Federal</v>
      </c>
      <c r="M1032" t="str">
        <f>VLOOKUP(C1032,Lookup!D:E,2,FALSE)</f>
        <v>Regional Development</v>
      </c>
      <c r="N1032" s="1">
        <f t="shared" si="149"/>
        <v>33692500000</v>
      </c>
      <c r="O1032" s="1">
        <f t="shared" si="150"/>
        <v>0</v>
      </c>
      <c r="P1032" s="1">
        <f t="shared" si="151"/>
        <v>33692500000</v>
      </c>
      <c r="Q1032" s="1">
        <f t="shared" si="152"/>
        <v>0</v>
      </c>
      <c r="R1032" s="1">
        <f t="shared" si="153"/>
        <v>0</v>
      </c>
      <c r="S1032" s="1">
        <f t="shared" si="154"/>
        <v>0</v>
      </c>
      <c r="T1032" s="1">
        <f t="shared" si="155"/>
        <v>0</v>
      </c>
      <c r="U1032">
        <f t="shared" si="156"/>
        <v>0</v>
      </c>
    </row>
    <row r="1033" spans="1:21" x14ac:dyDescent="0.35">
      <c r="A1033">
        <v>2017</v>
      </c>
      <c r="B1033">
        <v>11</v>
      </c>
      <c r="C1033">
        <v>30</v>
      </c>
      <c r="D1033">
        <v>41699655490</v>
      </c>
      <c r="E1033">
        <v>0</v>
      </c>
      <c r="F1033">
        <v>0</v>
      </c>
      <c r="G1033">
        <v>0</v>
      </c>
      <c r="H1033">
        <v>0</v>
      </c>
      <c r="I1033">
        <v>0</v>
      </c>
      <c r="K1033" s="4">
        <f t="shared" si="148"/>
        <v>2017</v>
      </c>
      <c r="L1033" t="str">
        <f>VLOOKUP(B1033,Lookup!A:B,2,FALSE)</f>
        <v>Federal</v>
      </c>
      <c r="M1033" t="str">
        <f>VLOOKUP(C1033,Lookup!D:E,2,FALSE)</f>
        <v>Science and Technology</v>
      </c>
      <c r="N1033" s="1">
        <f t="shared" si="149"/>
        <v>41699655490</v>
      </c>
      <c r="O1033" s="1">
        <f t="shared" si="150"/>
        <v>0</v>
      </c>
      <c r="P1033" s="1">
        <f t="shared" si="151"/>
        <v>41699655490</v>
      </c>
      <c r="Q1033" s="1">
        <f t="shared" si="152"/>
        <v>0</v>
      </c>
      <c r="R1033" s="1">
        <f t="shared" si="153"/>
        <v>0</v>
      </c>
      <c r="S1033" s="1">
        <f t="shared" si="154"/>
        <v>0</v>
      </c>
      <c r="T1033" s="1">
        <f t="shared" si="155"/>
        <v>0</v>
      </c>
      <c r="U1033">
        <f t="shared" si="156"/>
        <v>0</v>
      </c>
    </row>
    <row r="1034" spans="1:21" x14ac:dyDescent="0.35">
      <c r="A1034">
        <v>2017</v>
      </c>
      <c r="B1034">
        <v>11</v>
      </c>
      <c r="C1034">
        <v>31</v>
      </c>
      <c r="D1034">
        <v>27123198010</v>
      </c>
      <c r="E1034">
        <v>0</v>
      </c>
      <c r="F1034">
        <v>0</v>
      </c>
      <c r="G1034">
        <v>0</v>
      </c>
      <c r="H1034">
        <v>0</v>
      </c>
      <c r="I1034">
        <v>0</v>
      </c>
      <c r="K1034" s="4">
        <f t="shared" si="148"/>
        <v>2017</v>
      </c>
      <c r="L1034" t="str">
        <f>VLOOKUP(B1034,Lookup!A:B,2,FALSE)</f>
        <v>Federal</v>
      </c>
      <c r="M1034" t="str">
        <f>VLOOKUP(C1034,Lookup!D:E,2,FALSE)</f>
        <v>SSG</v>
      </c>
      <c r="N1034" s="1">
        <f t="shared" si="149"/>
        <v>27123198010</v>
      </c>
      <c r="O1034" s="1">
        <f t="shared" si="150"/>
        <v>0</v>
      </c>
      <c r="P1034" s="1">
        <f t="shared" si="151"/>
        <v>27123198010</v>
      </c>
      <c r="Q1034" s="1">
        <f t="shared" si="152"/>
        <v>0</v>
      </c>
      <c r="R1034" s="1">
        <f t="shared" si="153"/>
        <v>0</v>
      </c>
      <c r="S1034" s="1">
        <f t="shared" si="154"/>
        <v>0</v>
      </c>
      <c r="T1034" s="1">
        <f t="shared" si="155"/>
        <v>0</v>
      </c>
      <c r="U1034">
        <f t="shared" si="156"/>
        <v>0</v>
      </c>
    </row>
    <row r="1035" spans="1:21" x14ac:dyDescent="0.35">
      <c r="A1035">
        <v>2017</v>
      </c>
      <c r="B1035">
        <v>11</v>
      </c>
      <c r="C1035">
        <v>33</v>
      </c>
      <c r="D1035">
        <v>81729971059</v>
      </c>
      <c r="E1035">
        <v>0</v>
      </c>
      <c r="F1035">
        <v>0</v>
      </c>
      <c r="G1035">
        <v>0</v>
      </c>
      <c r="H1035">
        <v>0</v>
      </c>
      <c r="I1035">
        <v>0</v>
      </c>
      <c r="K1035" s="4">
        <f t="shared" si="148"/>
        <v>2017</v>
      </c>
      <c r="L1035" t="str">
        <f>VLOOKUP(B1035,Lookup!A:B,2,FALSE)</f>
        <v>Federal</v>
      </c>
      <c r="M1035" t="str">
        <f>VLOOKUP(C1035,Lookup!D:E,2,FALSE)</f>
        <v>Trade, Commerce and Industry</v>
      </c>
      <c r="N1035" s="1">
        <f t="shared" si="149"/>
        <v>81729971059</v>
      </c>
      <c r="O1035" s="1">
        <f t="shared" si="150"/>
        <v>0</v>
      </c>
      <c r="P1035" s="1">
        <f t="shared" si="151"/>
        <v>81729971059</v>
      </c>
      <c r="Q1035" s="1">
        <f t="shared" si="152"/>
        <v>0</v>
      </c>
      <c r="R1035" s="1">
        <f t="shared" si="153"/>
        <v>0</v>
      </c>
      <c r="S1035" s="1">
        <f t="shared" si="154"/>
        <v>0</v>
      </c>
      <c r="T1035" s="1">
        <f t="shared" si="155"/>
        <v>0</v>
      </c>
      <c r="U1035">
        <f t="shared" si="156"/>
        <v>0</v>
      </c>
    </row>
    <row r="1036" spans="1:21" x14ac:dyDescent="0.35">
      <c r="A1036">
        <v>2017</v>
      </c>
      <c r="B1036">
        <v>11</v>
      </c>
      <c r="C1036">
        <v>34</v>
      </c>
      <c r="D1036">
        <v>262000000000</v>
      </c>
      <c r="E1036">
        <v>0</v>
      </c>
      <c r="F1036">
        <v>0</v>
      </c>
      <c r="G1036">
        <v>0</v>
      </c>
      <c r="H1036">
        <v>0</v>
      </c>
      <c r="I1036">
        <v>0</v>
      </c>
      <c r="K1036" s="4">
        <f t="shared" si="148"/>
        <v>2017</v>
      </c>
      <c r="L1036" t="str">
        <f>VLOOKUP(B1036,Lookup!A:B,2,FALSE)</f>
        <v>Federal</v>
      </c>
      <c r="M1036" t="str">
        <f>VLOOKUP(C1036,Lookup!D:E,2,FALSE)</f>
        <v>Transport</v>
      </c>
      <c r="N1036" s="1">
        <f t="shared" si="149"/>
        <v>262000000000</v>
      </c>
      <c r="O1036" s="1">
        <f t="shared" si="150"/>
        <v>0</v>
      </c>
      <c r="P1036" s="1">
        <f t="shared" si="151"/>
        <v>262000000000</v>
      </c>
      <c r="Q1036" s="1">
        <f t="shared" si="152"/>
        <v>0</v>
      </c>
      <c r="R1036" s="1">
        <f t="shared" si="153"/>
        <v>0</v>
      </c>
      <c r="S1036" s="1">
        <f t="shared" si="154"/>
        <v>0</v>
      </c>
      <c r="T1036" s="1">
        <f t="shared" si="155"/>
        <v>0</v>
      </c>
      <c r="U1036">
        <f t="shared" si="156"/>
        <v>0</v>
      </c>
    </row>
    <row r="1037" spans="1:21" x14ac:dyDescent="0.35">
      <c r="A1037">
        <v>2017</v>
      </c>
      <c r="B1037">
        <v>11</v>
      </c>
      <c r="C1037">
        <v>35</v>
      </c>
      <c r="D1037">
        <v>104245803117</v>
      </c>
      <c r="E1037">
        <v>0</v>
      </c>
      <c r="F1037">
        <v>0</v>
      </c>
      <c r="G1037">
        <v>49808267159</v>
      </c>
      <c r="H1037">
        <v>0</v>
      </c>
      <c r="I1037">
        <v>0</v>
      </c>
      <c r="K1037" s="4">
        <f t="shared" si="148"/>
        <v>2017</v>
      </c>
      <c r="L1037" t="str">
        <f>VLOOKUP(B1037,Lookup!A:B,2,FALSE)</f>
        <v>Federal</v>
      </c>
      <c r="M1037" t="str">
        <f>VLOOKUP(C1037,Lookup!D:E,2,FALSE)</f>
        <v>Water and Sanitation</v>
      </c>
      <c r="N1037" s="1">
        <f t="shared" si="149"/>
        <v>104245803117</v>
      </c>
      <c r="O1037" s="1">
        <f t="shared" si="150"/>
        <v>0</v>
      </c>
      <c r="P1037" s="1">
        <f t="shared" si="151"/>
        <v>104245803117</v>
      </c>
      <c r="Q1037" s="1">
        <f t="shared" si="152"/>
        <v>0</v>
      </c>
      <c r="R1037" s="1">
        <f t="shared" si="153"/>
        <v>49808267159</v>
      </c>
      <c r="S1037" s="1">
        <f t="shared" si="154"/>
        <v>0</v>
      </c>
      <c r="T1037" s="1">
        <f t="shared" si="155"/>
        <v>49808267159</v>
      </c>
      <c r="U1037">
        <f t="shared" si="156"/>
        <v>0</v>
      </c>
    </row>
    <row r="1038" spans="1:21" x14ac:dyDescent="0.35">
      <c r="A1038">
        <v>2017</v>
      </c>
      <c r="B1038">
        <v>11</v>
      </c>
      <c r="C1038">
        <v>36</v>
      </c>
      <c r="D1038">
        <v>3980732000</v>
      </c>
      <c r="E1038">
        <v>0</v>
      </c>
      <c r="F1038">
        <v>0</v>
      </c>
      <c r="G1038">
        <v>0</v>
      </c>
      <c r="H1038">
        <v>0</v>
      </c>
      <c r="I1038">
        <v>0</v>
      </c>
      <c r="K1038" s="4">
        <f t="shared" si="148"/>
        <v>2017</v>
      </c>
      <c r="L1038" t="str">
        <f>VLOOKUP(B1038,Lookup!A:B,2,FALSE)</f>
        <v>Federal</v>
      </c>
      <c r="M1038" t="str">
        <f>VLOOKUP(C1038,Lookup!D:E,2,FALSE)</f>
        <v>Women Affairs</v>
      </c>
      <c r="N1038" s="1">
        <f t="shared" si="149"/>
        <v>3980732000</v>
      </c>
      <c r="O1038" s="1">
        <f t="shared" si="150"/>
        <v>0</v>
      </c>
      <c r="P1038" s="1">
        <f t="shared" si="151"/>
        <v>3980732000</v>
      </c>
      <c r="Q1038" s="1">
        <f t="shared" si="152"/>
        <v>0</v>
      </c>
      <c r="R1038" s="1">
        <f t="shared" si="153"/>
        <v>0</v>
      </c>
      <c r="S1038" s="1">
        <f t="shared" si="154"/>
        <v>0</v>
      </c>
      <c r="T1038" s="1">
        <f t="shared" si="155"/>
        <v>0</v>
      </c>
      <c r="U1038">
        <f t="shared" si="156"/>
        <v>0</v>
      </c>
    </row>
    <row r="1039" spans="1:21" x14ac:dyDescent="0.35">
      <c r="A1039">
        <v>2017</v>
      </c>
      <c r="B1039">
        <v>11</v>
      </c>
      <c r="C1039">
        <v>37</v>
      </c>
      <c r="D1039">
        <v>4999999999</v>
      </c>
      <c r="E1039">
        <v>0</v>
      </c>
      <c r="F1039">
        <v>0</v>
      </c>
      <c r="G1039">
        <v>0</v>
      </c>
      <c r="H1039">
        <v>0</v>
      </c>
      <c r="I1039">
        <v>0</v>
      </c>
      <c r="K1039" s="4">
        <f t="shared" si="148"/>
        <v>2017</v>
      </c>
      <c r="L1039" t="str">
        <f>VLOOKUP(B1039,Lookup!A:B,2,FALSE)</f>
        <v>Federal</v>
      </c>
      <c r="M1039" t="str">
        <f>VLOOKUP(C1039,Lookup!D:E,2,FALSE)</f>
        <v>Youths and Sports</v>
      </c>
      <c r="N1039" s="1">
        <f t="shared" si="149"/>
        <v>4999999999</v>
      </c>
      <c r="O1039" s="1">
        <f t="shared" si="150"/>
        <v>0</v>
      </c>
      <c r="P1039" s="1">
        <f t="shared" si="151"/>
        <v>4999999999</v>
      </c>
      <c r="Q1039" s="1">
        <f t="shared" si="152"/>
        <v>0</v>
      </c>
      <c r="R1039" s="1">
        <f t="shared" si="153"/>
        <v>0</v>
      </c>
      <c r="S1039" s="1">
        <f t="shared" si="154"/>
        <v>0</v>
      </c>
      <c r="T1039" s="1">
        <f t="shared" si="155"/>
        <v>0</v>
      </c>
      <c r="U1039">
        <f t="shared" si="156"/>
        <v>0</v>
      </c>
    </row>
    <row r="1040" spans="1:21" x14ac:dyDescent="0.35">
      <c r="A1040">
        <v>2018</v>
      </c>
      <c r="B1040">
        <v>3</v>
      </c>
      <c r="C1040">
        <v>1</v>
      </c>
      <c r="D1040">
        <v>9323000000</v>
      </c>
      <c r="E1040">
        <v>0</v>
      </c>
      <c r="F1040">
        <v>2358332651.75</v>
      </c>
      <c r="G1040">
        <v>0</v>
      </c>
      <c r="H1040">
        <v>0</v>
      </c>
      <c r="I1040">
        <v>0</v>
      </c>
      <c r="K1040" s="4">
        <f t="shared" ref="K1040:K1103" si="157">A1040</f>
        <v>2018</v>
      </c>
      <c r="L1040" t="str">
        <f>VLOOKUP(B1040,Lookup!A:B,2,FALSE)</f>
        <v>Jigawa</v>
      </c>
      <c r="M1040" t="str">
        <f>VLOOKUP(C1040,Lookup!D:E,2,FALSE)</f>
        <v>Agriculture</v>
      </c>
      <c r="N1040" s="1">
        <f t="shared" ref="N1040:N1103" si="158">D1040</f>
        <v>9323000000</v>
      </c>
      <c r="O1040" s="1">
        <f t="shared" ref="O1040:O1103" si="159">E1040</f>
        <v>0</v>
      </c>
      <c r="P1040" s="1">
        <f t="shared" ref="P1040:P1103" si="160">N1040+O1040</f>
        <v>9323000000</v>
      </c>
      <c r="Q1040" s="1">
        <f t="shared" ref="Q1040:Q1099" si="161">F1040</f>
        <v>2358332651.75</v>
      </c>
      <c r="R1040" s="1">
        <f t="shared" ref="R1040:R1103" si="162">G1040</f>
        <v>0</v>
      </c>
      <c r="S1040" s="1">
        <f t="shared" ref="S1040:S1103" si="163">H1040</f>
        <v>0</v>
      </c>
      <c r="T1040" s="1">
        <f t="shared" ref="T1040:T1103" si="164">R1040+S1040</f>
        <v>0</v>
      </c>
      <c r="U1040">
        <f t="shared" ref="U1040:U1099" si="165">I1040</f>
        <v>0</v>
      </c>
    </row>
    <row r="1041" spans="1:21" x14ac:dyDescent="0.35">
      <c r="A1041">
        <v>2018</v>
      </c>
      <c r="B1041">
        <v>3</v>
      </c>
      <c r="C1041">
        <v>3</v>
      </c>
      <c r="D1041">
        <v>1288250000</v>
      </c>
      <c r="E1041">
        <v>0</v>
      </c>
      <c r="F1041">
        <v>1011029387.84</v>
      </c>
      <c r="G1041">
        <v>98250000</v>
      </c>
      <c r="H1041">
        <v>0</v>
      </c>
      <c r="I1041">
        <v>132478779.84</v>
      </c>
      <c r="K1041" s="4">
        <f t="shared" si="157"/>
        <v>2018</v>
      </c>
      <c r="L1041" t="str">
        <f>VLOOKUP(B1041,Lookup!A:B,2,FALSE)</f>
        <v>Jigawa</v>
      </c>
      <c r="M1041" t="str">
        <f>VLOOKUP(C1041,Lookup!D:E,2,FALSE)</f>
        <v>Community, Human Development &amp; Employment Creation</v>
      </c>
      <c r="N1041" s="1">
        <f t="shared" si="158"/>
        <v>1288250000</v>
      </c>
      <c r="O1041" s="1">
        <f t="shared" si="159"/>
        <v>0</v>
      </c>
      <c r="P1041" s="1">
        <f t="shared" si="160"/>
        <v>1288250000</v>
      </c>
      <c r="Q1041" s="1">
        <f t="shared" si="161"/>
        <v>1011029387.84</v>
      </c>
      <c r="R1041" s="1">
        <f t="shared" si="162"/>
        <v>98250000</v>
      </c>
      <c r="S1041" s="1">
        <f t="shared" si="163"/>
        <v>0</v>
      </c>
      <c r="T1041" s="1">
        <f t="shared" si="164"/>
        <v>98250000</v>
      </c>
      <c r="U1041">
        <f t="shared" si="165"/>
        <v>132478779.84</v>
      </c>
    </row>
    <row r="1042" spans="1:21" x14ac:dyDescent="0.35">
      <c r="A1042">
        <v>2018</v>
      </c>
      <c r="B1042">
        <v>3</v>
      </c>
      <c r="C1042">
        <v>6</v>
      </c>
      <c r="D1042">
        <v>17718500000</v>
      </c>
      <c r="E1042">
        <v>0</v>
      </c>
      <c r="F1042">
        <v>13795815275.990002</v>
      </c>
      <c r="G1042">
        <v>7218000000</v>
      </c>
      <c r="H1042">
        <v>0</v>
      </c>
      <c r="I1042">
        <v>7404003168.7399998</v>
      </c>
      <c r="K1042" s="4">
        <f t="shared" si="157"/>
        <v>2018</v>
      </c>
      <c r="L1042" t="str">
        <f>VLOOKUP(B1042,Lookup!A:B,2,FALSE)</f>
        <v>Jigawa</v>
      </c>
      <c r="M1042" t="str">
        <f>VLOOKUP(C1042,Lookup!D:E,2,FALSE)</f>
        <v>Education</v>
      </c>
      <c r="N1042" s="1">
        <f t="shared" si="158"/>
        <v>17718500000</v>
      </c>
      <c r="O1042" s="1">
        <f t="shared" si="159"/>
        <v>0</v>
      </c>
      <c r="P1042" s="1">
        <f t="shared" si="160"/>
        <v>17718500000</v>
      </c>
      <c r="Q1042" s="1">
        <f t="shared" si="161"/>
        <v>13795815275.990002</v>
      </c>
      <c r="R1042" s="1">
        <f t="shared" si="162"/>
        <v>7218000000</v>
      </c>
      <c r="S1042" s="1">
        <f t="shared" si="163"/>
        <v>0</v>
      </c>
      <c r="T1042" s="1">
        <f t="shared" si="164"/>
        <v>7218000000</v>
      </c>
      <c r="U1042">
        <f t="shared" si="165"/>
        <v>7404003168.7399998</v>
      </c>
    </row>
    <row r="1043" spans="1:21" x14ac:dyDescent="0.35">
      <c r="A1043">
        <v>2018</v>
      </c>
      <c r="B1043">
        <v>3</v>
      </c>
      <c r="C1043">
        <v>7</v>
      </c>
      <c r="D1043">
        <v>661300000</v>
      </c>
      <c r="E1043">
        <v>0</v>
      </c>
      <c r="F1043">
        <v>592449782.72000003</v>
      </c>
      <c r="G1043">
        <v>0</v>
      </c>
      <c r="H1043">
        <v>0</v>
      </c>
      <c r="I1043">
        <v>0</v>
      </c>
      <c r="K1043" s="4">
        <f t="shared" si="157"/>
        <v>2018</v>
      </c>
      <c r="L1043" t="str">
        <f>VLOOKUP(B1043,Lookup!A:B,2,FALSE)</f>
        <v>Jigawa</v>
      </c>
      <c r="M1043" t="str">
        <f>VLOOKUP(C1043,Lookup!D:E,2,FALSE)</f>
        <v>Environment</v>
      </c>
      <c r="N1043" s="1">
        <f t="shared" si="158"/>
        <v>661300000</v>
      </c>
      <c r="O1043" s="1">
        <f t="shared" si="159"/>
        <v>0</v>
      </c>
      <c r="P1043" s="1">
        <f t="shared" si="160"/>
        <v>661300000</v>
      </c>
      <c r="Q1043" s="1">
        <f t="shared" si="161"/>
        <v>592449782.72000003</v>
      </c>
      <c r="R1043" s="1">
        <f t="shared" si="162"/>
        <v>0</v>
      </c>
      <c r="S1043" s="1">
        <f t="shared" si="163"/>
        <v>0</v>
      </c>
      <c r="T1043" s="1">
        <f t="shared" si="164"/>
        <v>0</v>
      </c>
      <c r="U1043">
        <f t="shared" si="165"/>
        <v>0</v>
      </c>
    </row>
    <row r="1044" spans="1:21" x14ac:dyDescent="0.35">
      <c r="A1044">
        <v>2018</v>
      </c>
      <c r="B1044">
        <v>3</v>
      </c>
      <c r="C1044">
        <v>9</v>
      </c>
      <c r="D1044">
        <v>2635900000</v>
      </c>
      <c r="E1044">
        <v>0</v>
      </c>
      <c r="F1044">
        <v>1223364020.2500002</v>
      </c>
      <c r="G1044">
        <v>430000000</v>
      </c>
      <c r="H1044">
        <v>0</v>
      </c>
      <c r="I1044">
        <v>761497909.93000031</v>
      </c>
      <c r="K1044" s="4">
        <f t="shared" si="157"/>
        <v>2018</v>
      </c>
      <c r="L1044" t="str">
        <f>VLOOKUP(B1044,Lookup!A:B,2,FALSE)</f>
        <v>Jigawa</v>
      </c>
      <c r="M1044" t="str">
        <f>VLOOKUP(C1044,Lookup!D:E,2,FALSE)</f>
        <v>Finance</v>
      </c>
      <c r="N1044" s="1">
        <f t="shared" si="158"/>
        <v>2635900000</v>
      </c>
      <c r="O1044" s="1">
        <f t="shared" si="159"/>
        <v>0</v>
      </c>
      <c r="P1044" s="1">
        <f t="shared" si="160"/>
        <v>2635900000</v>
      </c>
      <c r="Q1044" s="1">
        <f t="shared" si="161"/>
        <v>1223364020.2500002</v>
      </c>
      <c r="R1044" s="1">
        <f t="shared" si="162"/>
        <v>430000000</v>
      </c>
      <c r="S1044" s="1">
        <f t="shared" si="163"/>
        <v>0</v>
      </c>
      <c r="T1044" s="1">
        <f t="shared" si="164"/>
        <v>430000000</v>
      </c>
      <c r="U1044">
        <f t="shared" si="165"/>
        <v>761497909.93000031</v>
      </c>
    </row>
    <row r="1045" spans="1:21" x14ac:dyDescent="0.35">
      <c r="A1045">
        <v>2018</v>
      </c>
      <c r="B1045">
        <v>3</v>
      </c>
      <c r="C1045">
        <v>11</v>
      </c>
      <c r="D1045">
        <v>2420050000</v>
      </c>
      <c r="E1045">
        <v>0</v>
      </c>
      <c r="F1045">
        <v>2571729062.73</v>
      </c>
      <c r="G1045">
        <v>0</v>
      </c>
      <c r="H1045">
        <v>0</v>
      </c>
      <c r="I1045">
        <v>0</v>
      </c>
      <c r="K1045" s="4">
        <f t="shared" si="157"/>
        <v>2018</v>
      </c>
      <c r="L1045" t="str">
        <f>VLOOKUP(B1045,Lookup!A:B,2,FALSE)</f>
        <v>Jigawa</v>
      </c>
      <c r="M1045" t="str">
        <f>VLOOKUP(C1045,Lookup!D:E,2,FALSE)</f>
        <v>General Administration</v>
      </c>
      <c r="N1045" s="1">
        <f t="shared" si="158"/>
        <v>2420050000</v>
      </c>
      <c r="O1045" s="1">
        <f t="shared" si="159"/>
        <v>0</v>
      </c>
      <c r="P1045" s="1">
        <f t="shared" si="160"/>
        <v>2420050000</v>
      </c>
      <c r="Q1045" s="1">
        <f t="shared" si="161"/>
        <v>2571729062.73</v>
      </c>
      <c r="R1045" s="1">
        <f t="shared" si="162"/>
        <v>0</v>
      </c>
      <c r="S1045" s="1">
        <f t="shared" si="163"/>
        <v>0</v>
      </c>
      <c r="T1045" s="1">
        <f t="shared" si="164"/>
        <v>0</v>
      </c>
      <c r="U1045">
        <f t="shared" si="165"/>
        <v>0</v>
      </c>
    </row>
    <row r="1046" spans="1:21" x14ac:dyDescent="0.35">
      <c r="A1046">
        <v>2018</v>
      </c>
      <c r="B1046">
        <v>3</v>
      </c>
      <c r="C1046">
        <v>13</v>
      </c>
      <c r="D1046">
        <v>8839000000</v>
      </c>
      <c r="E1046">
        <v>0</v>
      </c>
      <c r="F1046">
        <v>6090251107.8500004</v>
      </c>
      <c r="G1046">
        <v>8744000000</v>
      </c>
      <c r="H1046">
        <v>0</v>
      </c>
      <c r="I1046">
        <v>5292395666.0900002</v>
      </c>
      <c r="K1046" s="4">
        <f t="shared" si="157"/>
        <v>2018</v>
      </c>
      <c r="L1046" t="str">
        <f>VLOOKUP(B1046,Lookup!A:B,2,FALSE)</f>
        <v>Jigawa</v>
      </c>
      <c r="M1046" t="str">
        <f>VLOOKUP(C1046,Lookup!D:E,2,FALSE)</f>
        <v>Health</v>
      </c>
      <c r="N1046" s="1">
        <f t="shared" si="158"/>
        <v>8839000000</v>
      </c>
      <c r="O1046" s="1">
        <f t="shared" si="159"/>
        <v>0</v>
      </c>
      <c r="P1046" s="1">
        <f t="shared" si="160"/>
        <v>8839000000</v>
      </c>
      <c r="Q1046" s="1">
        <f t="shared" si="161"/>
        <v>6090251107.8500004</v>
      </c>
      <c r="R1046" s="1">
        <f t="shared" si="162"/>
        <v>8744000000</v>
      </c>
      <c r="S1046" s="1">
        <f t="shared" si="163"/>
        <v>0</v>
      </c>
      <c r="T1046" s="1">
        <f t="shared" si="164"/>
        <v>8744000000</v>
      </c>
      <c r="U1046">
        <f t="shared" si="165"/>
        <v>5292395666.0900002</v>
      </c>
    </row>
    <row r="1047" spans="1:21" x14ac:dyDescent="0.35">
      <c r="A1047">
        <v>2018</v>
      </c>
      <c r="B1047">
        <v>3</v>
      </c>
      <c r="C1047">
        <v>16</v>
      </c>
      <c r="D1047">
        <v>348000000</v>
      </c>
      <c r="E1047">
        <v>0</v>
      </c>
      <c r="F1047">
        <v>149829343.35000002</v>
      </c>
      <c r="G1047">
        <v>0</v>
      </c>
      <c r="H1047">
        <v>0</v>
      </c>
      <c r="I1047">
        <v>0</v>
      </c>
      <c r="K1047" s="4">
        <f t="shared" si="157"/>
        <v>2018</v>
      </c>
      <c r="L1047" t="str">
        <f>VLOOKUP(B1047,Lookup!A:B,2,FALSE)</f>
        <v>Jigawa</v>
      </c>
      <c r="M1047" t="str">
        <f>VLOOKUP(C1047,Lookup!D:E,2,FALSE)</f>
        <v>Information, Culture &amp; Tourism</v>
      </c>
      <c r="N1047" s="1">
        <f t="shared" si="158"/>
        <v>348000000</v>
      </c>
      <c r="O1047" s="1">
        <f t="shared" si="159"/>
        <v>0</v>
      </c>
      <c r="P1047" s="1">
        <f t="shared" si="160"/>
        <v>348000000</v>
      </c>
      <c r="Q1047" s="1">
        <f t="shared" si="161"/>
        <v>149829343.35000002</v>
      </c>
      <c r="R1047" s="1">
        <f t="shared" si="162"/>
        <v>0</v>
      </c>
      <c r="S1047" s="1">
        <f t="shared" si="163"/>
        <v>0</v>
      </c>
      <c r="T1047" s="1">
        <f t="shared" si="164"/>
        <v>0</v>
      </c>
      <c r="U1047">
        <f t="shared" si="165"/>
        <v>0</v>
      </c>
    </row>
    <row r="1048" spans="1:21" x14ac:dyDescent="0.35">
      <c r="A1048">
        <v>2018</v>
      </c>
      <c r="B1048">
        <v>3</v>
      </c>
      <c r="C1048">
        <v>17</v>
      </c>
      <c r="D1048">
        <v>18129000000</v>
      </c>
      <c r="E1048">
        <v>0</v>
      </c>
      <c r="F1048">
        <v>31985736266.370003</v>
      </c>
      <c r="G1048">
        <v>0</v>
      </c>
      <c r="H1048">
        <v>0</v>
      </c>
      <c r="I1048">
        <v>0</v>
      </c>
      <c r="K1048" s="4">
        <f t="shared" si="157"/>
        <v>2018</v>
      </c>
      <c r="L1048" t="str">
        <f>VLOOKUP(B1048,Lookup!A:B,2,FALSE)</f>
        <v>Jigawa</v>
      </c>
      <c r="M1048" t="str">
        <f>VLOOKUP(C1048,Lookup!D:E,2,FALSE)</f>
        <v>Infrastructure</v>
      </c>
      <c r="N1048" s="1">
        <f t="shared" si="158"/>
        <v>18129000000</v>
      </c>
      <c r="O1048" s="1">
        <f t="shared" si="159"/>
        <v>0</v>
      </c>
      <c r="P1048" s="1">
        <f t="shared" si="160"/>
        <v>18129000000</v>
      </c>
      <c r="Q1048" s="1">
        <f t="shared" si="161"/>
        <v>31985736266.370003</v>
      </c>
      <c r="R1048" s="1">
        <f t="shared" si="162"/>
        <v>0</v>
      </c>
      <c r="S1048" s="1">
        <f t="shared" si="163"/>
        <v>0</v>
      </c>
      <c r="T1048" s="1">
        <f t="shared" si="164"/>
        <v>0</v>
      </c>
      <c r="U1048">
        <f t="shared" si="165"/>
        <v>0</v>
      </c>
    </row>
    <row r="1049" spans="1:21" x14ac:dyDescent="0.35">
      <c r="A1049">
        <v>2018</v>
      </c>
      <c r="B1049">
        <v>3</v>
      </c>
      <c r="C1049">
        <v>27</v>
      </c>
      <c r="D1049">
        <v>845000000</v>
      </c>
      <c r="E1049">
        <v>0</v>
      </c>
      <c r="F1049">
        <v>1016270184.72</v>
      </c>
      <c r="G1049">
        <v>795000000</v>
      </c>
      <c r="H1049">
        <v>0</v>
      </c>
      <c r="I1049">
        <v>1016270184.72</v>
      </c>
      <c r="K1049" s="4">
        <f t="shared" si="157"/>
        <v>2018</v>
      </c>
      <c r="L1049" t="str">
        <f>VLOOKUP(B1049,Lookup!A:B,2,FALSE)</f>
        <v>Jigawa</v>
      </c>
      <c r="M1049" t="str">
        <f>VLOOKUP(C1049,Lookup!D:E,2,FALSE)</f>
        <v>Power/Energy</v>
      </c>
      <c r="N1049" s="1">
        <f t="shared" si="158"/>
        <v>845000000</v>
      </c>
      <c r="O1049" s="1">
        <f t="shared" si="159"/>
        <v>0</v>
      </c>
      <c r="P1049" s="1">
        <f t="shared" si="160"/>
        <v>845000000</v>
      </c>
      <c r="Q1049" s="1">
        <f t="shared" si="161"/>
        <v>1016270184.72</v>
      </c>
      <c r="R1049" s="1">
        <f t="shared" si="162"/>
        <v>795000000</v>
      </c>
      <c r="S1049" s="1">
        <f t="shared" si="163"/>
        <v>0</v>
      </c>
      <c r="T1049" s="1">
        <f t="shared" si="164"/>
        <v>795000000</v>
      </c>
      <c r="U1049">
        <f t="shared" si="165"/>
        <v>1016270184.72</v>
      </c>
    </row>
    <row r="1050" spans="1:21" x14ac:dyDescent="0.35">
      <c r="A1050">
        <v>2018</v>
      </c>
      <c r="B1050">
        <v>3</v>
      </c>
      <c r="C1050">
        <v>30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K1050" s="4">
        <f t="shared" si="157"/>
        <v>2018</v>
      </c>
      <c r="L1050" t="str">
        <f>VLOOKUP(B1050,Lookup!A:B,2,FALSE)</f>
        <v>Jigawa</v>
      </c>
      <c r="M1050" t="str">
        <f>VLOOKUP(C1050,Lookup!D:E,2,FALSE)</f>
        <v>Science and Technology</v>
      </c>
      <c r="N1050" s="1">
        <f t="shared" si="158"/>
        <v>0</v>
      </c>
      <c r="O1050" s="1">
        <f t="shared" si="159"/>
        <v>0</v>
      </c>
      <c r="P1050" s="1">
        <f t="shared" si="160"/>
        <v>0</v>
      </c>
      <c r="Q1050" s="1">
        <f t="shared" si="161"/>
        <v>0</v>
      </c>
      <c r="R1050" s="1">
        <f t="shared" si="162"/>
        <v>0</v>
      </c>
      <c r="S1050" s="1">
        <f t="shared" si="163"/>
        <v>0</v>
      </c>
      <c r="T1050" s="1">
        <f t="shared" si="164"/>
        <v>0</v>
      </c>
      <c r="U1050">
        <f t="shared" si="165"/>
        <v>0</v>
      </c>
    </row>
    <row r="1051" spans="1:21" x14ac:dyDescent="0.35">
      <c r="A1051">
        <v>2018</v>
      </c>
      <c r="B1051">
        <v>3</v>
      </c>
      <c r="C1051">
        <v>32</v>
      </c>
      <c r="D1051">
        <v>935150000</v>
      </c>
      <c r="E1051">
        <v>0</v>
      </c>
      <c r="F1051">
        <v>2519986025.8399997</v>
      </c>
      <c r="G1051">
        <v>0</v>
      </c>
      <c r="H1051">
        <v>0</v>
      </c>
      <c r="I1051">
        <v>0</v>
      </c>
      <c r="K1051" s="4">
        <f t="shared" si="157"/>
        <v>2018</v>
      </c>
      <c r="L1051" t="str">
        <f>VLOOKUP(B1051,Lookup!A:B,2,FALSE)</f>
        <v>Jigawa</v>
      </c>
      <c r="M1051" t="str">
        <f>VLOOKUP(C1051,Lookup!D:E,2,FALSE)</f>
        <v>Town, Urban and Regional Development</v>
      </c>
      <c r="N1051" s="1">
        <f t="shared" si="158"/>
        <v>935150000</v>
      </c>
      <c r="O1051" s="1">
        <f t="shared" si="159"/>
        <v>0</v>
      </c>
      <c r="P1051" s="1">
        <f t="shared" si="160"/>
        <v>935150000</v>
      </c>
      <c r="Q1051" s="1">
        <f t="shared" si="161"/>
        <v>2519986025.8399997</v>
      </c>
      <c r="R1051" s="1">
        <f t="shared" si="162"/>
        <v>0</v>
      </c>
      <c r="S1051" s="1">
        <f t="shared" si="163"/>
        <v>0</v>
      </c>
      <c r="T1051" s="1">
        <f t="shared" si="164"/>
        <v>0</v>
      </c>
      <c r="U1051">
        <f t="shared" si="165"/>
        <v>0</v>
      </c>
    </row>
    <row r="1052" spans="1:21" x14ac:dyDescent="0.35">
      <c r="A1052">
        <v>2018</v>
      </c>
      <c r="B1052">
        <v>3</v>
      </c>
      <c r="C1052">
        <v>33</v>
      </c>
      <c r="D1052">
        <v>193500000</v>
      </c>
      <c r="E1052">
        <v>0</v>
      </c>
      <c r="F1052">
        <v>110397231.59999999</v>
      </c>
      <c r="G1052">
        <v>0</v>
      </c>
      <c r="H1052">
        <v>0</v>
      </c>
      <c r="I1052">
        <v>0</v>
      </c>
      <c r="K1052" s="4">
        <f t="shared" si="157"/>
        <v>2018</v>
      </c>
      <c r="L1052" t="str">
        <f>VLOOKUP(B1052,Lookup!A:B,2,FALSE)</f>
        <v>Jigawa</v>
      </c>
      <c r="M1052" t="str">
        <f>VLOOKUP(C1052,Lookup!D:E,2,FALSE)</f>
        <v>Trade, Commerce and Industry</v>
      </c>
      <c r="N1052" s="1">
        <f t="shared" si="158"/>
        <v>193500000</v>
      </c>
      <c r="O1052" s="1">
        <f t="shared" si="159"/>
        <v>0</v>
      </c>
      <c r="P1052" s="1">
        <f t="shared" si="160"/>
        <v>193500000</v>
      </c>
      <c r="Q1052" s="1">
        <f t="shared" si="161"/>
        <v>110397231.59999999</v>
      </c>
      <c r="R1052" s="1">
        <f t="shared" si="162"/>
        <v>0</v>
      </c>
      <c r="S1052" s="1">
        <f t="shared" si="163"/>
        <v>0</v>
      </c>
      <c r="T1052" s="1">
        <f t="shared" si="164"/>
        <v>0</v>
      </c>
      <c r="U1052">
        <f t="shared" si="165"/>
        <v>0</v>
      </c>
    </row>
    <row r="1053" spans="1:21" x14ac:dyDescent="0.35">
      <c r="A1053">
        <v>2018</v>
      </c>
      <c r="B1053">
        <v>3</v>
      </c>
      <c r="C1053">
        <v>35</v>
      </c>
      <c r="D1053">
        <v>7677350000</v>
      </c>
      <c r="E1053">
        <v>0</v>
      </c>
      <c r="F1053">
        <v>2778991227.9899998</v>
      </c>
      <c r="G1053">
        <v>6806350000</v>
      </c>
      <c r="H1053">
        <v>0</v>
      </c>
      <c r="I1053">
        <v>2635827051.3900003</v>
      </c>
      <c r="K1053" s="4">
        <f t="shared" si="157"/>
        <v>2018</v>
      </c>
      <c r="L1053" t="str">
        <f>VLOOKUP(B1053,Lookup!A:B,2,FALSE)</f>
        <v>Jigawa</v>
      </c>
      <c r="M1053" t="str">
        <f>VLOOKUP(C1053,Lookup!D:E,2,FALSE)</f>
        <v>Water and Sanitation</v>
      </c>
      <c r="N1053" s="1">
        <f t="shared" si="158"/>
        <v>7677350000</v>
      </c>
      <c r="O1053" s="1">
        <f t="shared" si="159"/>
        <v>0</v>
      </c>
      <c r="P1053" s="1">
        <f t="shared" si="160"/>
        <v>7677350000</v>
      </c>
      <c r="Q1053" s="1">
        <f t="shared" si="161"/>
        <v>2778991227.9899998</v>
      </c>
      <c r="R1053" s="1">
        <f t="shared" si="162"/>
        <v>6806350000</v>
      </c>
      <c r="S1053" s="1">
        <f t="shared" si="163"/>
        <v>0</v>
      </c>
      <c r="T1053" s="1">
        <f t="shared" si="164"/>
        <v>6806350000</v>
      </c>
      <c r="U1053">
        <f t="shared" si="165"/>
        <v>2635827051.3900003</v>
      </c>
    </row>
    <row r="1054" spans="1:21" x14ac:dyDescent="0.35">
      <c r="A1054">
        <v>2018</v>
      </c>
      <c r="B1054">
        <v>3</v>
      </c>
      <c r="C1054">
        <v>37</v>
      </c>
      <c r="D1054">
        <v>120000000</v>
      </c>
      <c r="E1054">
        <v>0</v>
      </c>
      <c r="F1054">
        <v>64614198</v>
      </c>
      <c r="G1054">
        <v>0</v>
      </c>
      <c r="H1054">
        <v>0</v>
      </c>
      <c r="I1054">
        <v>0</v>
      </c>
      <c r="K1054" s="4">
        <f t="shared" si="157"/>
        <v>2018</v>
      </c>
      <c r="L1054" t="str">
        <f>VLOOKUP(B1054,Lookup!A:B,2,FALSE)</f>
        <v>Jigawa</v>
      </c>
      <c r="M1054" t="str">
        <f>VLOOKUP(C1054,Lookup!D:E,2,FALSE)</f>
        <v>Youths and Sports</v>
      </c>
      <c r="N1054" s="1">
        <f t="shared" si="158"/>
        <v>120000000</v>
      </c>
      <c r="O1054" s="1">
        <f t="shared" si="159"/>
        <v>0</v>
      </c>
      <c r="P1054" s="1">
        <f t="shared" si="160"/>
        <v>120000000</v>
      </c>
      <c r="Q1054" s="1">
        <f t="shared" si="161"/>
        <v>64614198</v>
      </c>
      <c r="R1054" s="1">
        <f t="shared" si="162"/>
        <v>0</v>
      </c>
      <c r="S1054" s="1">
        <f t="shared" si="163"/>
        <v>0</v>
      </c>
      <c r="T1054" s="1">
        <f t="shared" si="164"/>
        <v>0</v>
      </c>
      <c r="U1054">
        <f t="shared" si="165"/>
        <v>0</v>
      </c>
    </row>
    <row r="1055" spans="1:21" x14ac:dyDescent="0.35">
      <c r="A1055">
        <v>2018</v>
      </c>
      <c r="B1055">
        <v>4</v>
      </c>
      <c r="C1055">
        <v>1</v>
      </c>
      <c r="D1055">
        <v>3955506880.48</v>
      </c>
      <c r="E1055">
        <v>0</v>
      </c>
      <c r="F1055">
        <v>713519070.04999995</v>
      </c>
      <c r="G1055">
        <v>0</v>
      </c>
      <c r="H1055">
        <v>0</v>
      </c>
      <c r="I1055">
        <v>0</v>
      </c>
      <c r="K1055" s="4">
        <f t="shared" si="157"/>
        <v>2018</v>
      </c>
      <c r="L1055" t="str">
        <f>VLOOKUP(B1055,Lookup!A:B,2,FALSE)</f>
        <v>Kaduna</v>
      </c>
      <c r="M1055" t="str">
        <f>VLOOKUP(C1055,Lookup!D:E,2,FALSE)</f>
        <v>Agriculture</v>
      </c>
      <c r="N1055" s="1">
        <f t="shared" si="158"/>
        <v>3955506880.48</v>
      </c>
      <c r="O1055" s="1">
        <f t="shared" si="159"/>
        <v>0</v>
      </c>
      <c r="P1055" s="1">
        <f t="shared" si="160"/>
        <v>3955506880.48</v>
      </c>
      <c r="Q1055" s="1">
        <f t="shared" si="161"/>
        <v>713519070.04999995</v>
      </c>
      <c r="R1055" s="1">
        <f t="shared" si="162"/>
        <v>0</v>
      </c>
      <c r="S1055" s="1">
        <f t="shared" si="163"/>
        <v>0</v>
      </c>
      <c r="T1055" s="1">
        <f t="shared" si="164"/>
        <v>0</v>
      </c>
      <c r="U1055">
        <f t="shared" si="165"/>
        <v>0</v>
      </c>
    </row>
    <row r="1056" spans="1:21" x14ac:dyDescent="0.35">
      <c r="A1056">
        <v>2018</v>
      </c>
      <c r="B1056">
        <v>4</v>
      </c>
      <c r="C1056">
        <v>3</v>
      </c>
      <c r="D1056">
        <v>4752921800.5900002</v>
      </c>
      <c r="E1056">
        <v>0</v>
      </c>
      <c r="F1056">
        <v>622014131.64999998</v>
      </c>
      <c r="G1056">
        <v>2652921800.5900002</v>
      </c>
      <c r="H1056">
        <v>0</v>
      </c>
      <c r="I1056">
        <v>622014131.64999998</v>
      </c>
      <c r="K1056" s="4">
        <f t="shared" si="157"/>
        <v>2018</v>
      </c>
      <c r="L1056" t="str">
        <f>VLOOKUP(B1056,Lookup!A:B,2,FALSE)</f>
        <v>Kaduna</v>
      </c>
      <c r="M1056" t="str">
        <f>VLOOKUP(C1056,Lookup!D:E,2,FALSE)</f>
        <v>Community, Human Development &amp; Employment Creation</v>
      </c>
      <c r="N1056" s="1">
        <f t="shared" si="158"/>
        <v>4752921800.5900002</v>
      </c>
      <c r="O1056" s="1">
        <f t="shared" si="159"/>
        <v>0</v>
      </c>
      <c r="P1056" s="1">
        <f t="shared" si="160"/>
        <v>4752921800.5900002</v>
      </c>
      <c r="Q1056" s="1">
        <f t="shared" si="161"/>
        <v>622014131.64999998</v>
      </c>
      <c r="R1056" s="1">
        <f t="shared" si="162"/>
        <v>2652921800.5900002</v>
      </c>
      <c r="S1056" s="1">
        <f t="shared" si="163"/>
        <v>0</v>
      </c>
      <c r="T1056" s="1">
        <f t="shared" si="164"/>
        <v>2652921800.5900002</v>
      </c>
      <c r="U1056">
        <f t="shared" si="165"/>
        <v>622014131.64999998</v>
      </c>
    </row>
    <row r="1057" spans="1:21" x14ac:dyDescent="0.35">
      <c r="A1057">
        <v>2018</v>
      </c>
      <c r="B1057">
        <v>4</v>
      </c>
      <c r="C1057">
        <v>6</v>
      </c>
      <c r="D1057">
        <v>31710601337.499996</v>
      </c>
      <c r="E1057">
        <v>0</v>
      </c>
      <c r="F1057">
        <v>6706136116.4399996</v>
      </c>
      <c r="G1057">
        <v>6754065067.1700001</v>
      </c>
      <c r="H1057">
        <v>0</v>
      </c>
      <c r="I1057">
        <v>0</v>
      </c>
      <c r="K1057" s="4">
        <f t="shared" si="157"/>
        <v>2018</v>
      </c>
      <c r="L1057" t="str">
        <f>VLOOKUP(B1057,Lookup!A:B,2,FALSE)</f>
        <v>Kaduna</v>
      </c>
      <c r="M1057" t="str">
        <f>VLOOKUP(C1057,Lookup!D:E,2,FALSE)</f>
        <v>Education</v>
      </c>
      <c r="N1057" s="1">
        <f t="shared" si="158"/>
        <v>31710601337.499996</v>
      </c>
      <c r="O1057" s="1">
        <f t="shared" si="159"/>
        <v>0</v>
      </c>
      <c r="P1057" s="1">
        <f t="shared" si="160"/>
        <v>31710601337.499996</v>
      </c>
      <c r="Q1057" s="1">
        <f t="shared" si="161"/>
        <v>6706136116.4399996</v>
      </c>
      <c r="R1057" s="1">
        <f t="shared" si="162"/>
        <v>6754065067.1700001</v>
      </c>
      <c r="S1057" s="1">
        <f t="shared" si="163"/>
        <v>0</v>
      </c>
      <c r="T1057" s="1">
        <f t="shared" si="164"/>
        <v>6754065067.1700001</v>
      </c>
      <c r="U1057">
        <f t="shared" si="165"/>
        <v>0</v>
      </c>
    </row>
    <row r="1058" spans="1:21" x14ac:dyDescent="0.35">
      <c r="A1058">
        <v>2018</v>
      </c>
      <c r="B1058">
        <v>4</v>
      </c>
      <c r="C1058">
        <v>7</v>
      </c>
      <c r="D1058">
        <v>4011538995</v>
      </c>
      <c r="E1058">
        <v>0</v>
      </c>
      <c r="F1058">
        <v>1876832166.46</v>
      </c>
      <c r="G1058">
        <v>0</v>
      </c>
      <c r="H1058">
        <v>0</v>
      </c>
      <c r="I1058">
        <v>0</v>
      </c>
      <c r="K1058" s="4">
        <f t="shared" si="157"/>
        <v>2018</v>
      </c>
      <c r="L1058" t="str">
        <f>VLOOKUP(B1058,Lookup!A:B,2,FALSE)</f>
        <v>Kaduna</v>
      </c>
      <c r="M1058" t="str">
        <f>VLOOKUP(C1058,Lookup!D:E,2,FALSE)</f>
        <v>Environment</v>
      </c>
      <c r="N1058" s="1">
        <f t="shared" si="158"/>
        <v>4011538995</v>
      </c>
      <c r="O1058" s="1">
        <f t="shared" si="159"/>
        <v>0</v>
      </c>
      <c r="P1058" s="1">
        <f t="shared" si="160"/>
        <v>4011538995</v>
      </c>
      <c r="Q1058" s="1">
        <f t="shared" si="161"/>
        <v>1876832166.46</v>
      </c>
      <c r="R1058" s="1">
        <f t="shared" si="162"/>
        <v>0</v>
      </c>
      <c r="S1058" s="1">
        <f t="shared" si="163"/>
        <v>0</v>
      </c>
      <c r="T1058" s="1">
        <f t="shared" si="164"/>
        <v>0</v>
      </c>
      <c r="U1058">
        <f t="shared" si="165"/>
        <v>0</v>
      </c>
    </row>
    <row r="1059" spans="1:21" x14ac:dyDescent="0.35">
      <c r="A1059">
        <v>2018</v>
      </c>
      <c r="B1059">
        <v>4</v>
      </c>
      <c r="C1059">
        <v>9</v>
      </c>
      <c r="D1059">
        <v>12390585085</v>
      </c>
      <c r="E1059">
        <v>0</v>
      </c>
      <c r="F1059">
        <v>2835383648.79</v>
      </c>
      <c r="G1059">
        <v>0</v>
      </c>
      <c r="H1059">
        <v>0</v>
      </c>
      <c r="I1059">
        <v>0</v>
      </c>
      <c r="K1059" s="4">
        <f t="shared" si="157"/>
        <v>2018</v>
      </c>
      <c r="L1059" t="str">
        <f>VLOOKUP(B1059,Lookup!A:B,2,FALSE)</f>
        <v>Kaduna</v>
      </c>
      <c r="M1059" t="str">
        <f>VLOOKUP(C1059,Lookup!D:E,2,FALSE)</f>
        <v>Finance</v>
      </c>
      <c r="N1059" s="1">
        <f t="shared" si="158"/>
        <v>12390585085</v>
      </c>
      <c r="O1059" s="1">
        <f t="shared" si="159"/>
        <v>0</v>
      </c>
      <c r="P1059" s="1">
        <f t="shared" si="160"/>
        <v>12390585085</v>
      </c>
      <c r="Q1059" s="1">
        <f t="shared" si="161"/>
        <v>2835383648.79</v>
      </c>
      <c r="R1059" s="1">
        <f t="shared" si="162"/>
        <v>0</v>
      </c>
      <c r="S1059" s="1">
        <f t="shared" si="163"/>
        <v>0</v>
      </c>
      <c r="T1059" s="1">
        <f t="shared" si="164"/>
        <v>0</v>
      </c>
      <c r="U1059">
        <f t="shared" si="165"/>
        <v>0</v>
      </c>
    </row>
    <row r="1060" spans="1:21" x14ac:dyDescent="0.35">
      <c r="A1060">
        <v>2018</v>
      </c>
      <c r="B1060">
        <v>4</v>
      </c>
      <c r="C1060">
        <v>11</v>
      </c>
      <c r="D1060">
        <v>8753504355.2100201</v>
      </c>
      <c r="E1060">
        <v>0</v>
      </c>
      <c r="F1060">
        <v>2661119231.3200002</v>
      </c>
      <c r="G1060">
        <v>0</v>
      </c>
      <c r="H1060">
        <v>0</v>
      </c>
      <c r="I1060">
        <v>0</v>
      </c>
      <c r="K1060" s="4">
        <f t="shared" si="157"/>
        <v>2018</v>
      </c>
      <c r="L1060" t="str">
        <f>VLOOKUP(B1060,Lookup!A:B,2,FALSE)</f>
        <v>Kaduna</v>
      </c>
      <c r="M1060" t="str">
        <f>VLOOKUP(C1060,Lookup!D:E,2,FALSE)</f>
        <v>General Administration</v>
      </c>
      <c r="N1060" s="1">
        <f t="shared" si="158"/>
        <v>8753504355.2100201</v>
      </c>
      <c r="O1060" s="1">
        <f t="shared" si="159"/>
        <v>0</v>
      </c>
      <c r="P1060" s="1">
        <f t="shared" si="160"/>
        <v>8753504355.2100201</v>
      </c>
      <c r="Q1060" s="1">
        <f t="shared" si="161"/>
        <v>2661119231.3200002</v>
      </c>
      <c r="R1060" s="1">
        <f t="shared" si="162"/>
        <v>0</v>
      </c>
      <c r="S1060" s="1">
        <f t="shared" si="163"/>
        <v>0</v>
      </c>
      <c r="T1060" s="1">
        <f t="shared" si="164"/>
        <v>0</v>
      </c>
      <c r="U1060">
        <f t="shared" si="165"/>
        <v>0</v>
      </c>
    </row>
    <row r="1061" spans="1:21" x14ac:dyDescent="0.35">
      <c r="A1061">
        <v>2018</v>
      </c>
      <c r="B1061">
        <v>4</v>
      </c>
      <c r="C1061">
        <v>13</v>
      </c>
      <c r="D1061">
        <v>17576392530.75</v>
      </c>
      <c r="E1061">
        <v>0</v>
      </c>
      <c r="F1061">
        <v>5270273373.3200006</v>
      </c>
      <c r="G1061">
        <v>7292515112.3500004</v>
      </c>
      <c r="H1061">
        <v>0</v>
      </c>
      <c r="I1061">
        <v>3243744087.1499996</v>
      </c>
      <c r="K1061" s="4">
        <f t="shared" si="157"/>
        <v>2018</v>
      </c>
      <c r="L1061" t="str">
        <f>VLOOKUP(B1061,Lookup!A:B,2,FALSE)</f>
        <v>Kaduna</v>
      </c>
      <c r="M1061" t="str">
        <f>VLOOKUP(C1061,Lookup!D:E,2,FALSE)</f>
        <v>Health</v>
      </c>
      <c r="N1061" s="1">
        <f t="shared" si="158"/>
        <v>17576392530.75</v>
      </c>
      <c r="O1061" s="1">
        <f t="shared" si="159"/>
        <v>0</v>
      </c>
      <c r="P1061" s="1">
        <f t="shared" si="160"/>
        <v>17576392530.75</v>
      </c>
      <c r="Q1061" s="1">
        <f t="shared" si="161"/>
        <v>5270273373.3200006</v>
      </c>
      <c r="R1061" s="1">
        <f t="shared" si="162"/>
        <v>7292515112.3500004</v>
      </c>
      <c r="S1061" s="1">
        <f t="shared" si="163"/>
        <v>0</v>
      </c>
      <c r="T1061" s="1">
        <f t="shared" si="164"/>
        <v>7292515112.3500004</v>
      </c>
      <c r="U1061">
        <f t="shared" si="165"/>
        <v>3243744087.1499996</v>
      </c>
    </row>
    <row r="1062" spans="1:21" x14ac:dyDescent="0.35">
      <c r="A1062">
        <v>2018</v>
      </c>
      <c r="B1062">
        <v>4</v>
      </c>
      <c r="C1062">
        <v>16</v>
      </c>
      <c r="D1062">
        <v>2660136315.5799999</v>
      </c>
      <c r="E1062">
        <v>0</v>
      </c>
      <c r="F1062">
        <v>423024840.70999998</v>
      </c>
      <c r="G1062">
        <v>0</v>
      </c>
      <c r="H1062">
        <v>0</v>
      </c>
      <c r="I1062">
        <v>0</v>
      </c>
      <c r="K1062" s="4">
        <f t="shared" si="157"/>
        <v>2018</v>
      </c>
      <c r="L1062" t="str">
        <f>VLOOKUP(B1062,Lookup!A:B,2,FALSE)</f>
        <v>Kaduna</v>
      </c>
      <c r="M1062" t="str">
        <f>VLOOKUP(C1062,Lookup!D:E,2,FALSE)</f>
        <v>Information, Culture &amp; Tourism</v>
      </c>
      <c r="N1062" s="1">
        <f t="shared" si="158"/>
        <v>2660136315.5799999</v>
      </c>
      <c r="O1062" s="1">
        <f t="shared" si="159"/>
        <v>0</v>
      </c>
      <c r="P1062" s="1">
        <f t="shared" si="160"/>
        <v>2660136315.5799999</v>
      </c>
      <c r="Q1062" s="1">
        <f t="shared" si="161"/>
        <v>423024840.70999998</v>
      </c>
      <c r="R1062" s="1">
        <f t="shared" si="162"/>
        <v>0</v>
      </c>
      <c r="S1062" s="1">
        <f t="shared" si="163"/>
        <v>0</v>
      </c>
      <c r="T1062" s="1">
        <f t="shared" si="164"/>
        <v>0</v>
      </c>
      <c r="U1062">
        <f t="shared" si="165"/>
        <v>0</v>
      </c>
    </row>
    <row r="1063" spans="1:21" x14ac:dyDescent="0.35">
      <c r="A1063">
        <v>2018</v>
      </c>
      <c r="B1063">
        <v>4</v>
      </c>
      <c r="C1063">
        <v>17</v>
      </c>
      <c r="D1063">
        <v>24913914960.420002</v>
      </c>
      <c r="E1063">
        <v>0</v>
      </c>
      <c r="F1063">
        <v>14059376613.049999</v>
      </c>
      <c r="G1063">
        <v>0</v>
      </c>
      <c r="H1063">
        <v>0</v>
      </c>
      <c r="I1063">
        <v>0</v>
      </c>
      <c r="K1063" s="4">
        <f t="shared" si="157"/>
        <v>2018</v>
      </c>
      <c r="L1063" t="str">
        <f>VLOOKUP(B1063,Lookup!A:B,2,FALSE)</f>
        <v>Kaduna</v>
      </c>
      <c r="M1063" t="str">
        <f>VLOOKUP(C1063,Lookup!D:E,2,FALSE)</f>
        <v>Infrastructure</v>
      </c>
      <c r="N1063" s="1">
        <f t="shared" si="158"/>
        <v>24913914960.420002</v>
      </c>
      <c r="O1063" s="1">
        <f t="shared" si="159"/>
        <v>0</v>
      </c>
      <c r="P1063" s="1">
        <f t="shared" si="160"/>
        <v>24913914960.420002</v>
      </c>
      <c r="Q1063" s="1">
        <f t="shared" si="161"/>
        <v>14059376613.049999</v>
      </c>
      <c r="R1063" s="1">
        <f t="shared" si="162"/>
        <v>0</v>
      </c>
      <c r="S1063" s="1">
        <f t="shared" si="163"/>
        <v>0</v>
      </c>
      <c r="T1063" s="1">
        <f t="shared" si="164"/>
        <v>0</v>
      </c>
      <c r="U1063">
        <f t="shared" si="165"/>
        <v>0</v>
      </c>
    </row>
    <row r="1064" spans="1:21" x14ac:dyDescent="0.35">
      <c r="A1064">
        <v>2018</v>
      </c>
      <c r="B1064">
        <v>4</v>
      </c>
      <c r="C1064">
        <v>27</v>
      </c>
      <c r="D1064">
        <v>1571098000</v>
      </c>
      <c r="E1064">
        <v>0</v>
      </c>
      <c r="F1064">
        <v>51948593.609999999</v>
      </c>
      <c r="G1064">
        <v>0</v>
      </c>
      <c r="H1064">
        <v>0</v>
      </c>
      <c r="I1064">
        <v>0</v>
      </c>
      <c r="K1064" s="4">
        <f t="shared" si="157"/>
        <v>2018</v>
      </c>
      <c r="L1064" t="str">
        <f>VLOOKUP(B1064,Lookup!A:B,2,FALSE)</f>
        <v>Kaduna</v>
      </c>
      <c r="M1064" t="str">
        <f>VLOOKUP(C1064,Lookup!D:E,2,FALSE)</f>
        <v>Power/Energy</v>
      </c>
      <c r="N1064" s="1">
        <f t="shared" si="158"/>
        <v>1571098000</v>
      </c>
      <c r="O1064" s="1">
        <f t="shared" si="159"/>
        <v>0</v>
      </c>
      <c r="P1064" s="1">
        <f t="shared" si="160"/>
        <v>1571098000</v>
      </c>
      <c r="Q1064" s="1">
        <f t="shared" si="161"/>
        <v>51948593.609999999</v>
      </c>
      <c r="R1064" s="1">
        <f t="shared" si="162"/>
        <v>0</v>
      </c>
      <c r="S1064" s="1">
        <f t="shared" si="163"/>
        <v>0</v>
      </c>
      <c r="T1064" s="1">
        <f t="shared" si="164"/>
        <v>0</v>
      </c>
      <c r="U1064">
        <f t="shared" si="165"/>
        <v>0</v>
      </c>
    </row>
    <row r="1065" spans="1:21" x14ac:dyDescent="0.35">
      <c r="A1065">
        <v>2018</v>
      </c>
      <c r="B1065">
        <v>4</v>
      </c>
      <c r="C1065">
        <v>30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K1065" s="4">
        <f t="shared" si="157"/>
        <v>2018</v>
      </c>
      <c r="L1065" t="str">
        <f>VLOOKUP(B1065,Lookup!A:B,2,FALSE)</f>
        <v>Kaduna</v>
      </c>
      <c r="M1065" t="str">
        <f>VLOOKUP(C1065,Lookup!D:E,2,FALSE)</f>
        <v>Science and Technology</v>
      </c>
      <c r="N1065" s="1">
        <f t="shared" si="158"/>
        <v>0</v>
      </c>
      <c r="O1065" s="1">
        <f t="shared" si="159"/>
        <v>0</v>
      </c>
      <c r="P1065" s="1">
        <f t="shared" si="160"/>
        <v>0</v>
      </c>
      <c r="Q1065" s="1">
        <f t="shared" si="161"/>
        <v>0</v>
      </c>
      <c r="R1065" s="1">
        <f t="shared" si="162"/>
        <v>0</v>
      </c>
      <c r="S1065" s="1">
        <f t="shared" si="163"/>
        <v>0</v>
      </c>
      <c r="T1065" s="1">
        <f t="shared" si="164"/>
        <v>0</v>
      </c>
      <c r="U1065">
        <f t="shared" si="165"/>
        <v>0</v>
      </c>
    </row>
    <row r="1066" spans="1:21" x14ac:dyDescent="0.35">
      <c r="A1066">
        <v>2018</v>
      </c>
      <c r="B1066">
        <v>4</v>
      </c>
      <c r="C1066">
        <v>32</v>
      </c>
      <c r="D1066">
        <v>6857243174.4200001</v>
      </c>
      <c r="E1066">
        <v>0</v>
      </c>
      <c r="F1066">
        <v>2100475874.4200003</v>
      </c>
      <c r="G1066">
        <v>0</v>
      </c>
      <c r="H1066">
        <v>0</v>
      </c>
      <c r="I1066">
        <v>0</v>
      </c>
      <c r="K1066" s="4">
        <f t="shared" si="157"/>
        <v>2018</v>
      </c>
      <c r="L1066" t="str">
        <f>VLOOKUP(B1066,Lookup!A:B,2,FALSE)</f>
        <v>Kaduna</v>
      </c>
      <c r="M1066" t="str">
        <f>VLOOKUP(C1066,Lookup!D:E,2,FALSE)</f>
        <v>Town, Urban and Regional Development</v>
      </c>
      <c r="N1066" s="1">
        <f t="shared" si="158"/>
        <v>6857243174.4200001</v>
      </c>
      <c r="O1066" s="1">
        <f t="shared" si="159"/>
        <v>0</v>
      </c>
      <c r="P1066" s="1">
        <f t="shared" si="160"/>
        <v>6857243174.4200001</v>
      </c>
      <c r="Q1066" s="1">
        <f t="shared" si="161"/>
        <v>2100475874.4200003</v>
      </c>
      <c r="R1066" s="1">
        <f t="shared" si="162"/>
        <v>0</v>
      </c>
      <c r="S1066" s="1">
        <f t="shared" si="163"/>
        <v>0</v>
      </c>
      <c r="T1066" s="1">
        <f t="shared" si="164"/>
        <v>0</v>
      </c>
      <c r="U1066">
        <f t="shared" si="165"/>
        <v>0</v>
      </c>
    </row>
    <row r="1067" spans="1:21" x14ac:dyDescent="0.35">
      <c r="A1067">
        <v>2018</v>
      </c>
      <c r="B1067">
        <v>4</v>
      </c>
      <c r="C1067">
        <v>33</v>
      </c>
      <c r="D1067">
        <v>614404735.05999994</v>
      </c>
      <c r="E1067">
        <v>0</v>
      </c>
      <c r="F1067">
        <v>37431427.670000002</v>
      </c>
      <c r="G1067">
        <v>0</v>
      </c>
      <c r="H1067">
        <v>0</v>
      </c>
      <c r="I1067">
        <v>0</v>
      </c>
      <c r="K1067" s="4">
        <f t="shared" si="157"/>
        <v>2018</v>
      </c>
      <c r="L1067" t="str">
        <f>VLOOKUP(B1067,Lookup!A:B,2,FALSE)</f>
        <v>Kaduna</v>
      </c>
      <c r="M1067" t="str">
        <f>VLOOKUP(C1067,Lookup!D:E,2,FALSE)</f>
        <v>Trade, Commerce and Industry</v>
      </c>
      <c r="N1067" s="1">
        <f t="shared" si="158"/>
        <v>614404735.05999994</v>
      </c>
      <c r="O1067" s="1">
        <f t="shared" si="159"/>
        <v>0</v>
      </c>
      <c r="P1067" s="1">
        <f t="shared" si="160"/>
        <v>614404735.05999994</v>
      </c>
      <c r="Q1067" s="1">
        <f t="shared" si="161"/>
        <v>37431427.670000002</v>
      </c>
      <c r="R1067" s="1">
        <f t="shared" si="162"/>
        <v>0</v>
      </c>
      <c r="S1067" s="1">
        <f t="shared" si="163"/>
        <v>0</v>
      </c>
      <c r="T1067" s="1">
        <f t="shared" si="164"/>
        <v>0</v>
      </c>
      <c r="U1067">
        <f t="shared" si="165"/>
        <v>0</v>
      </c>
    </row>
    <row r="1068" spans="1:21" x14ac:dyDescent="0.35">
      <c r="A1068">
        <v>2018</v>
      </c>
      <c r="B1068">
        <v>4</v>
      </c>
      <c r="C1068">
        <v>35</v>
      </c>
      <c r="D1068">
        <v>11211327690.59</v>
      </c>
      <c r="E1068">
        <v>0</v>
      </c>
      <c r="F1068">
        <v>1847355733.4100001</v>
      </c>
      <c r="G1068">
        <v>1166761013.2</v>
      </c>
      <c r="H1068">
        <v>0</v>
      </c>
      <c r="I1068">
        <v>345555212</v>
      </c>
      <c r="K1068" s="4">
        <f t="shared" si="157"/>
        <v>2018</v>
      </c>
      <c r="L1068" t="str">
        <f>VLOOKUP(B1068,Lookup!A:B,2,FALSE)</f>
        <v>Kaduna</v>
      </c>
      <c r="M1068" t="str">
        <f>VLOOKUP(C1068,Lookup!D:E,2,FALSE)</f>
        <v>Water and Sanitation</v>
      </c>
      <c r="N1068" s="1">
        <f t="shared" si="158"/>
        <v>11211327690.59</v>
      </c>
      <c r="O1068" s="1">
        <f t="shared" si="159"/>
        <v>0</v>
      </c>
      <c r="P1068" s="1">
        <f t="shared" si="160"/>
        <v>11211327690.59</v>
      </c>
      <c r="Q1068" s="1">
        <f t="shared" si="161"/>
        <v>1847355733.4100001</v>
      </c>
      <c r="R1068" s="1">
        <f t="shared" si="162"/>
        <v>1166761013.2</v>
      </c>
      <c r="S1068" s="1">
        <f t="shared" si="163"/>
        <v>0</v>
      </c>
      <c r="T1068" s="1">
        <f t="shared" si="164"/>
        <v>1166761013.2</v>
      </c>
      <c r="U1068">
        <f t="shared" si="165"/>
        <v>345555212</v>
      </c>
    </row>
    <row r="1069" spans="1:21" x14ac:dyDescent="0.35">
      <c r="A1069">
        <v>2018</v>
      </c>
      <c r="B1069">
        <v>4</v>
      </c>
      <c r="C1069">
        <v>37</v>
      </c>
      <c r="D1069">
        <v>230000000</v>
      </c>
      <c r="E1069">
        <v>0</v>
      </c>
      <c r="F1069">
        <v>19323992.890000001</v>
      </c>
      <c r="G1069">
        <v>0</v>
      </c>
      <c r="H1069">
        <v>0</v>
      </c>
      <c r="I1069">
        <v>0</v>
      </c>
      <c r="K1069" s="4">
        <f t="shared" si="157"/>
        <v>2018</v>
      </c>
      <c r="L1069" t="str">
        <f>VLOOKUP(B1069,Lookup!A:B,2,FALSE)</f>
        <v>Kaduna</v>
      </c>
      <c r="M1069" t="str">
        <f>VLOOKUP(C1069,Lookup!D:E,2,FALSE)</f>
        <v>Youths and Sports</v>
      </c>
      <c r="N1069" s="1">
        <f t="shared" si="158"/>
        <v>230000000</v>
      </c>
      <c r="O1069" s="1">
        <f t="shared" si="159"/>
        <v>0</v>
      </c>
      <c r="P1069" s="1">
        <f t="shared" si="160"/>
        <v>230000000</v>
      </c>
      <c r="Q1069" s="1">
        <f t="shared" si="161"/>
        <v>19323992.890000001</v>
      </c>
      <c r="R1069" s="1">
        <f t="shared" si="162"/>
        <v>0</v>
      </c>
      <c r="S1069" s="1">
        <f t="shared" si="163"/>
        <v>0</v>
      </c>
      <c r="T1069" s="1">
        <f t="shared" si="164"/>
        <v>0</v>
      </c>
      <c r="U1069">
        <f t="shared" si="165"/>
        <v>0</v>
      </c>
    </row>
    <row r="1070" spans="1:21" x14ac:dyDescent="0.35">
      <c r="A1070">
        <v>2018</v>
      </c>
      <c r="B1070">
        <v>5</v>
      </c>
      <c r="C1070">
        <v>1</v>
      </c>
      <c r="D1070">
        <v>10489129445</v>
      </c>
      <c r="E1070">
        <v>0</v>
      </c>
      <c r="F1070">
        <v>223000000</v>
      </c>
      <c r="G1070">
        <v>0</v>
      </c>
      <c r="H1070">
        <v>0</v>
      </c>
      <c r="I1070">
        <v>0</v>
      </c>
      <c r="K1070" s="4">
        <f t="shared" si="157"/>
        <v>2018</v>
      </c>
      <c r="L1070" t="str">
        <f>VLOOKUP(B1070,Lookup!A:B,2,FALSE)</f>
        <v>Kano</v>
      </c>
      <c r="M1070" t="str">
        <f>VLOOKUP(C1070,Lookup!D:E,2,FALSE)</f>
        <v>Agriculture</v>
      </c>
      <c r="N1070" s="1">
        <f t="shared" si="158"/>
        <v>10489129445</v>
      </c>
      <c r="O1070" s="1">
        <f t="shared" si="159"/>
        <v>0</v>
      </c>
      <c r="P1070" s="1">
        <f t="shared" si="160"/>
        <v>10489129445</v>
      </c>
      <c r="Q1070" s="1">
        <f t="shared" si="161"/>
        <v>223000000</v>
      </c>
      <c r="R1070" s="1">
        <f t="shared" si="162"/>
        <v>0</v>
      </c>
      <c r="S1070" s="1">
        <f t="shared" si="163"/>
        <v>0</v>
      </c>
      <c r="T1070" s="1">
        <f t="shared" si="164"/>
        <v>0</v>
      </c>
      <c r="U1070">
        <f t="shared" si="165"/>
        <v>0</v>
      </c>
    </row>
    <row r="1071" spans="1:21" x14ac:dyDescent="0.35">
      <c r="A1071">
        <v>2018</v>
      </c>
      <c r="B1071">
        <v>5</v>
      </c>
      <c r="C1071">
        <v>3</v>
      </c>
      <c r="D1071">
        <v>1898080000</v>
      </c>
      <c r="E1071">
        <v>0</v>
      </c>
      <c r="F1071">
        <v>663797932.89999998</v>
      </c>
      <c r="G1071">
        <v>294500000</v>
      </c>
      <c r="H1071">
        <v>0</v>
      </c>
      <c r="I1071">
        <v>0</v>
      </c>
      <c r="K1071" s="4">
        <f t="shared" si="157"/>
        <v>2018</v>
      </c>
      <c r="L1071" t="str">
        <f>VLOOKUP(B1071,Lookup!A:B,2,FALSE)</f>
        <v>Kano</v>
      </c>
      <c r="M1071" t="str">
        <f>VLOOKUP(C1071,Lookup!D:E,2,FALSE)</f>
        <v>Community, Human Development &amp; Employment Creation</v>
      </c>
      <c r="N1071" s="1">
        <f t="shared" si="158"/>
        <v>1898080000</v>
      </c>
      <c r="O1071" s="1">
        <f t="shared" si="159"/>
        <v>0</v>
      </c>
      <c r="P1071" s="1">
        <f t="shared" si="160"/>
        <v>1898080000</v>
      </c>
      <c r="Q1071" s="1">
        <f t="shared" si="161"/>
        <v>663797932.89999998</v>
      </c>
      <c r="R1071" s="1">
        <f t="shared" si="162"/>
        <v>294500000</v>
      </c>
      <c r="S1071" s="1">
        <f t="shared" si="163"/>
        <v>0</v>
      </c>
      <c r="T1071" s="1">
        <f t="shared" si="164"/>
        <v>294500000</v>
      </c>
      <c r="U1071">
        <f t="shared" si="165"/>
        <v>0</v>
      </c>
    </row>
    <row r="1072" spans="1:21" x14ac:dyDescent="0.35">
      <c r="A1072">
        <v>2018</v>
      </c>
      <c r="B1072">
        <v>5</v>
      </c>
      <c r="C1072">
        <v>6</v>
      </c>
      <c r="D1072">
        <v>20310481057.669998</v>
      </c>
      <c r="E1072">
        <v>0</v>
      </c>
      <c r="F1072">
        <v>10063292512.10997</v>
      </c>
      <c r="G1072">
        <v>3282958737</v>
      </c>
      <c r="H1072">
        <v>0</v>
      </c>
      <c r="I1072">
        <v>1514775542.7</v>
      </c>
      <c r="K1072" s="4">
        <f t="shared" si="157"/>
        <v>2018</v>
      </c>
      <c r="L1072" t="str">
        <f>VLOOKUP(B1072,Lookup!A:B,2,FALSE)</f>
        <v>Kano</v>
      </c>
      <c r="M1072" t="str">
        <f>VLOOKUP(C1072,Lookup!D:E,2,FALSE)</f>
        <v>Education</v>
      </c>
      <c r="N1072" s="1">
        <f t="shared" si="158"/>
        <v>20310481057.669998</v>
      </c>
      <c r="O1072" s="1">
        <f t="shared" si="159"/>
        <v>0</v>
      </c>
      <c r="P1072" s="1">
        <f t="shared" si="160"/>
        <v>20310481057.669998</v>
      </c>
      <c r="Q1072" s="1">
        <f t="shared" si="161"/>
        <v>10063292512.10997</v>
      </c>
      <c r="R1072" s="1">
        <f t="shared" si="162"/>
        <v>3282958737</v>
      </c>
      <c r="S1072" s="1">
        <f t="shared" si="163"/>
        <v>0</v>
      </c>
      <c r="T1072" s="1">
        <f t="shared" si="164"/>
        <v>3282958737</v>
      </c>
      <c r="U1072">
        <f t="shared" si="165"/>
        <v>1514775542.7</v>
      </c>
    </row>
    <row r="1073" spans="1:21" x14ac:dyDescent="0.35">
      <c r="A1073">
        <v>2018</v>
      </c>
      <c r="B1073">
        <v>5</v>
      </c>
      <c r="C1073">
        <v>7</v>
      </c>
      <c r="D1073">
        <v>3391950000</v>
      </c>
      <c r="E1073">
        <v>0</v>
      </c>
      <c r="F1073">
        <v>980395061.99999988</v>
      </c>
      <c r="G1073">
        <v>0</v>
      </c>
      <c r="H1073">
        <v>0</v>
      </c>
      <c r="I1073">
        <v>0</v>
      </c>
      <c r="K1073" s="4">
        <f t="shared" si="157"/>
        <v>2018</v>
      </c>
      <c r="L1073" t="str">
        <f>VLOOKUP(B1073,Lookup!A:B,2,FALSE)</f>
        <v>Kano</v>
      </c>
      <c r="M1073" t="str">
        <f>VLOOKUP(C1073,Lookup!D:E,2,FALSE)</f>
        <v>Environment</v>
      </c>
      <c r="N1073" s="1">
        <f t="shared" si="158"/>
        <v>3391950000</v>
      </c>
      <c r="O1073" s="1">
        <f t="shared" si="159"/>
        <v>0</v>
      </c>
      <c r="P1073" s="1">
        <f t="shared" si="160"/>
        <v>3391950000</v>
      </c>
      <c r="Q1073" s="1">
        <f t="shared" si="161"/>
        <v>980395061.99999988</v>
      </c>
      <c r="R1073" s="1">
        <f t="shared" si="162"/>
        <v>0</v>
      </c>
      <c r="S1073" s="1">
        <f t="shared" si="163"/>
        <v>0</v>
      </c>
      <c r="T1073" s="1">
        <f t="shared" si="164"/>
        <v>0</v>
      </c>
      <c r="U1073">
        <f t="shared" si="165"/>
        <v>0</v>
      </c>
    </row>
    <row r="1074" spans="1:21" x14ac:dyDescent="0.35">
      <c r="A1074">
        <v>2018</v>
      </c>
      <c r="B1074">
        <v>5</v>
      </c>
      <c r="C1074">
        <v>9</v>
      </c>
      <c r="D1074">
        <v>14351550580</v>
      </c>
      <c r="E1074">
        <v>0</v>
      </c>
      <c r="F1074">
        <v>0</v>
      </c>
      <c r="G1074">
        <v>9000000</v>
      </c>
      <c r="H1074">
        <v>0</v>
      </c>
      <c r="I1074">
        <v>0</v>
      </c>
      <c r="K1074" s="4">
        <f t="shared" si="157"/>
        <v>2018</v>
      </c>
      <c r="L1074" t="str">
        <f>VLOOKUP(B1074,Lookup!A:B,2,FALSE)</f>
        <v>Kano</v>
      </c>
      <c r="M1074" t="str">
        <f>VLOOKUP(C1074,Lookup!D:E,2,FALSE)</f>
        <v>Finance</v>
      </c>
      <c r="N1074" s="1">
        <f t="shared" si="158"/>
        <v>14351550580</v>
      </c>
      <c r="O1074" s="1">
        <f t="shared" si="159"/>
        <v>0</v>
      </c>
      <c r="P1074" s="1">
        <f t="shared" si="160"/>
        <v>14351550580</v>
      </c>
      <c r="Q1074" s="1">
        <f t="shared" si="161"/>
        <v>0</v>
      </c>
      <c r="R1074" s="1">
        <f t="shared" si="162"/>
        <v>9000000</v>
      </c>
      <c r="S1074" s="1">
        <f t="shared" si="163"/>
        <v>0</v>
      </c>
      <c r="T1074" s="1">
        <f t="shared" si="164"/>
        <v>9000000</v>
      </c>
      <c r="U1074">
        <f t="shared" si="165"/>
        <v>0</v>
      </c>
    </row>
    <row r="1075" spans="1:21" x14ac:dyDescent="0.35">
      <c r="A1075">
        <v>2018</v>
      </c>
      <c r="B1075">
        <v>5</v>
      </c>
      <c r="C1075">
        <v>11</v>
      </c>
      <c r="D1075">
        <v>7247730000</v>
      </c>
      <c r="E1075">
        <v>0</v>
      </c>
      <c r="F1075">
        <v>1029579758.5600001</v>
      </c>
      <c r="G1075">
        <v>0</v>
      </c>
      <c r="H1075">
        <v>0</v>
      </c>
      <c r="I1075">
        <v>0</v>
      </c>
      <c r="K1075" s="4">
        <f t="shared" si="157"/>
        <v>2018</v>
      </c>
      <c r="L1075" t="str">
        <f>VLOOKUP(B1075,Lookup!A:B,2,FALSE)</f>
        <v>Kano</v>
      </c>
      <c r="M1075" t="str">
        <f>VLOOKUP(C1075,Lookup!D:E,2,FALSE)</f>
        <v>General Administration</v>
      </c>
      <c r="N1075" s="1">
        <f t="shared" si="158"/>
        <v>7247730000</v>
      </c>
      <c r="O1075" s="1">
        <f t="shared" si="159"/>
        <v>0</v>
      </c>
      <c r="P1075" s="1">
        <f t="shared" si="160"/>
        <v>7247730000</v>
      </c>
      <c r="Q1075" s="1">
        <f t="shared" si="161"/>
        <v>1029579758.5600001</v>
      </c>
      <c r="R1075" s="1">
        <f t="shared" si="162"/>
        <v>0</v>
      </c>
      <c r="S1075" s="1">
        <f t="shared" si="163"/>
        <v>0</v>
      </c>
      <c r="T1075" s="1">
        <f t="shared" si="164"/>
        <v>0</v>
      </c>
      <c r="U1075">
        <f t="shared" si="165"/>
        <v>0</v>
      </c>
    </row>
    <row r="1076" spans="1:21" x14ac:dyDescent="0.35">
      <c r="A1076">
        <v>2018</v>
      </c>
      <c r="B1076">
        <v>5</v>
      </c>
      <c r="C1076">
        <v>13</v>
      </c>
      <c r="D1076">
        <v>15835859212</v>
      </c>
      <c r="E1076">
        <v>0</v>
      </c>
      <c r="F1076">
        <v>5173405224.5900002</v>
      </c>
      <c r="G1076">
        <v>6980410142</v>
      </c>
      <c r="H1076">
        <v>0</v>
      </c>
      <c r="I1076">
        <v>136609850.79999998</v>
      </c>
      <c r="K1076" s="4">
        <f t="shared" si="157"/>
        <v>2018</v>
      </c>
      <c r="L1076" t="str">
        <f>VLOOKUP(B1076,Lookup!A:B,2,FALSE)</f>
        <v>Kano</v>
      </c>
      <c r="M1076" t="str">
        <f>VLOOKUP(C1076,Lookup!D:E,2,FALSE)</f>
        <v>Health</v>
      </c>
      <c r="N1076" s="1">
        <f t="shared" si="158"/>
        <v>15835859212</v>
      </c>
      <c r="O1076" s="1">
        <f t="shared" si="159"/>
        <v>0</v>
      </c>
      <c r="P1076" s="1">
        <f t="shared" si="160"/>
        <v>15835859212</v>
      </c>
      <c r="Q1076" s="1">
        <f t="shared" si="161"/>
        <v>5173405224.5900002</v>
      </c>
      <c r="R1076" s="1">
        <f t="shared" si="162"/>
        <v>6980410142</v>
      </c>
      <c r="S1076" s="1">
        <f t="shared" si="163"/>
        <v>0</v>
      </c>
      <c r="T1076" s="1">
        <f t="shared" si="164"/>
        <v>6980410142</v>
      </c>
      <c r="U1076">
        <f t="shared" si="165"/>
        <v>136609850.79999998</v>
      </c>
    </row>
    <row r="1077" spans="1:21" x14ac:dyDescent="0.35">
      <c r="A1077">
        <v>2018</v>
      </c>
      <c r="B1077">
        <v>5</v>
      </c>
      <c r="C1077">
        <v>16</v>
      </c>
      <c r="D1077">
        <v>2051684569</v>
      </c>
      <c r="E1077">
        <v>0</v>
      </c>
      <c r="F1077">
        <v>756682172.67000008</v>
      </c>
      <c r="G1077">
        <v>0</v>
      </c>
      <c r="H1077">
        <v>0</v>
      </c>
      <c r="I1077">
        <v>0</v>
      </c>
      <c r="K1077" s="4">
        <f t="shared" si="157"/>
        <v>2018</v>
      </c>
      <c r="L1077" t="str">
        <f>VLOOKUP(B1077,Lookup!A:B,2,FALSE)</f>
        <v>Kano</v>
      </c>
      <c r="M1077" t="str">
        <f>VLOOKUP(C1077,Lookup!D:E,2,FALSE)</f>
        <v>Information, Culture &amp; Tourism</v>
      </c>
      <c r="N1077" s="1">
        <f t="shared" si="158"/>
        <v>2051684569</v>
      </c>
      <c r="O1077" s="1">
        <f t="shared" si="159"/>
        <v>0</v>
      </c>
      <c r="P1077" s="1">
        <f t="shared" si="160"/>
        <v>2051684569</v>
      </c>
      <c r="Q1077" s="1">
        <f t="shared" si="161"/>
        <v>756682172.67000008</v>
      </c>
      <c r="R1077" s="1">
        <f t="shared" si="162"/>
        <v>0</v>
      </c>
      <c r="S1077" s="1">
        <f t="shared" si="163"/>
        <v>0</v>
      </c>
      <c r="T1077" s="1">
        <f t="shared" si="164"/>
        <v>0</v>
      </c>
      <c r="U1077">
        <f t="shared" si="165"/>
        <v>0</v>
      </c>
    </row>
    <row r="1078" spans="1:21" x14ac:dyDescent="0.35">
      <c r="A1078">
        <v>2018</v>
      </c>
      <c r="B1078">
        <v>5</v>
      </c>
      <c r="C1078">
        <v>17</v>
      </c>
      <c r="D1078">
        <v>43611260105.580002</v>
      </c>
      <c r="E1078">
        <v>0</v>
      </c>
      <c r="F1078">
        <v>32814319010.382999</v>
      </c>
      <c r="G1078">
        <v>0</v>
      </c>
      <c r="H1078">
        <v>0</v>
      </c>
      <c r="I1078">
        <v>0</v>
      </c>
      <c r="K1078" s="4">
        <f t="shared" si="157"/>
        <v>2018</v>
      </c>
      <c r="L1078" t="str">
        <f>VLOOKUP(B1078,Lookup!A:B,2,FALSE)</f>
        <v>Kano</v>
      </c>
      <c r="M1078" t="str">
        <f>VLOOKUP(C1078,Lookup!D:E,2,FALSE)</f>
        <v>Infrastructure</v>
      </c>
      <c r="N1078" s="1">
        <f t="shared" si="158"/>
        <v>43611260105.580002</v>
      </c>
      <c r="O1078" s="1">
        <f t="shared" si="159"/>
        <v>0</v>
      </c>
      <c r="P1078" s="1">
        <f t="shared" si="160"/>
        <v>43611260105.580002</v>
      </c>
      <c r="Q1078" s="1">
        <f t="shared" si="161"/>
        <v>32814319010.382999</v>
      </c>
      <c r="R1078" s="1">
        <f t="shared" si="162"/>
        <v>0</v>
      </c>
      <c r="S1078" s="1">
        <f t="shared" si="163"/>
        <v>0</v>
      </c>
      <c r="T1078" s="1">
        <f t="shared" si="164"/>
        <v>0</v>
      </c>
      <c r="U1078">
        <f t="shared" si="165"/>
        <v>0</v>
      </c>
    </row>
    <row r="1079" spans="1:21" x14ac:dyDescent="0.35">
      <c r="A1079">
        <v>2018</v>
      </c>
      <c r="B1079">
        <v>5</v>
      </c>
      <c r="C1079">
        <v>27</v>
      </c>
      <c r="D1079">
        <v>220000000</v>
      </c>
      <c r="E1079">
        <v>0</v>
      </c>
      <c r="F1079">
        <v>0</v>
      </c>
      <c r="G1079">
        <v>220000000</v>
      </c>
      <c r="H1079">
        <v>0</v>
      </c>
      <c r="I1079">
        <v>0</v>
      </c>
      <c r="K1079" s="4">
        <f t="shared" si="157"/>
        <v>2018</v>
      </c>
      <c r="L1079" t="str">
        <f>VLOOKUP(B1079,Lookup!A:B,2,FALSE)</f>
        <v>Kano</v>
      </c>
      <c r="M1079" t="str">
        <f>VLOOKUP(C1079,Lookup!D:E,2,FALSE)</f>
        <v>Power/Energy</v>
      </c>
      <c r="N1079" s="1">
        <f t="shared" si="158"/>
        <v>220000000</v>
      </c>
      <c r="O1079" s="1">
        <f t="shared" si="159"/>
        <v>0</v>
      </c>
      <c r="P1079" s="1">
        <f t="shared" si="160"/>
        <v>220000000</v>
      </c>
      <c r="Q1079" s="1">
        <f t="shared" si="161"/>
        <v>0</v>
      </c>
      <c r="R1079" s="1">
        <f t="shared" si="162"/>
        <v>220000000</v>
      </c>
      <c r="S1079" s="1">
        <f t="shared" si="163"/>
        <v>0</v>
      </c>
      <c r="T1079" s="1">
        <f t="shared" si="164"/>
        <v>220000000</v>
      </c>
      <c r="U1079">
        <f t="shared" si="165"/>
        <v>0</v>
      </c>
    </row>
    <row r="1080" spans="1:21" x14ac:dyDescent="0.35">
      <c r="A1080">
        <v>2018</v>
      </c>
      <c r="B1080">
        <v>5</v>
      </c>
      <c r="C1080">
        <v>30</v>
      </c>
      <c r="D1080">
        <v>354905750</v>
      </c>
      <c r="E1080">
        <v>0</v>
      </c>
      <c r="F1080">
        <v>0</v>
      </c>
      <c r="G1080">
        <v>0</v>
      </c>
      <c r="H1080">
        <v>0</v>
      </c>
      <c r="I1080">
        <v>0</v>
      </c>
      <c r="K1080" s="4">
        <f t="shared" si="157"/>
        <v>2018</v>
      </c>
      <c r="L1080" t="str">
        <f>VLOOKUP(B1080,Lookup!A:B,2,FALSE)</f>
        <v>Kano</v>
      </c>
      <c r="M1080" t="str">
        <f>VLOOKUP(C1080,Lookup!D:E,2,FALSE)</f>
        <v>Science and Technology</v>
      </c>
      <c r="N1080" s="1">
        <f t="shared" si="158"/>
        <v>354905750</v>
      </c>
      <c r="O1080" s="1">
        <f t="shared" si="159"/>
        <v>0</v>
      </c>
      <c r="P1080" s="1">
        <f t="shared" si="160"/>
        <v>354905750</v>
      </c>
      <c r="Q1080" s="1">
        <f t="shared" si="161"/>
        <v>0</v>
      </c>
      <c r="R1080" s="1">
        <f t="shared" si="162"/>
        <v>0</v>
      </c>
      <c r="S1080" s="1">
        <f t="shared" si="163"/>
        <v>0</v>
      </c>
      <c r="T1080" s="1">
        <f t="shared" si="164"/>
        <v>0</v>
      </c>
      <c r="U1080">
        <f t="shared" si="165"/>
        <v>0</v>
      </c>
    </row>
    <row r="1081" spans="1:21" x14ac:dyDescent="0.35">
      <c r="A1081">
        <v>2018</v>
      </c>
      <c r="B1081">
        <v>5</v>
      </c>
      <c r="C1081">
        <v>32</v>
      </c>
      <c r="D1081">
        <v>9930000000</v>
      </c>
      <c r="E1081">
        <v>0</v>
      </c>
      <c r="F1081">
        <v>5509419986.3800097</v>
      </c>
      <c r="G1081">
        <v>0</v>
      </c>
      <c r="H1081">
        <v>0</v>
      </c>
      <c r="I1081">
        <v>0</v>
      </c>
      <c r="K1081" s="4">
        <f t="shared" si="157"/>
        <v>2018</v>
      </c>
      <c r="L1081" t="str">
        <f>VLOOKUP(B1081,Lookup!A:B,2,FALSE)</f>
        <v>Kano</v>
      </c>
      <c r="M1081" t="str">
        <f>VLOOKUP(C1081,Lookup!D:E,2,FALSE)</f>
        <v>Town, Urban and Regional Development</v>
      </c>
      <c r="N1081" s="1">
        <f t="shared" si="158"/>
        <v>9930000000</v>
      </c>
      <c r="O1081" s="1">
        <f t="shared" si="159"/>
        <v>0</v>
      </c>
      <c r="P1081" s="1">
        <f t="shared" si="160"/>
        <v>9930000000</v>
      </c>
      <c r="Q1081" s="1">
        <f t="shared" si="161"/>
        <v>5509419986.3800097</v>
      </c>
      <c r="R1081" s="1">
        <f t="shared" si="162"/>
        <v>0</v>
      </c>
      <c r="S1081" s="1">
        <f t="shared" si="163"/>
        <v>0</v>
      </c>
      <c r="T1081" s="1">
        <f t="shared" si="164"/>
        <v>0</v>
      </c>
      <c r="U1081">
        <f t="shared" si="165"/>
        <v>0</v>
      </c>
    </row>
    <row r="1082" spans="1:21" x14ac:dyDescent="0.35">
      <c r="A1082">
        <v>2018</v>
      </c>
      <c r="B1082">
        <v>5</v>
      </c>
      <c r="C1082">
        <v>33</v>
      </c>
      <c r="D1082">
        <v>1300000000</v>
      </c>
      <c r="E1082">
        <v>0</v>
      </c>
      <c r="F1082">
        <v>0</v>
      </c>
      <c r="G1082">
        <v>10000000</v>
      </c>
      <c r="H1082">
        <v>0</v>
      </c>
      <c r="I1082">
        <v>0</v>
      </c>
      <c r="K1082" s="4">
        <f t="shared" si="157"/>
        <v>2018</v>
      </c>
      <c r="L1082" t="str">
        <f>VLOOKUP(B1082,Lookup!A:B,2,FALSE)</f>
        <v>Kano</v>
      </c>
      <c r="M1082" t="str">
        <f>VLOOKUP(C1082,Lookup!D:E,2,FALSE)</f>
        <v>Trade, Commerce and Industry</v>
      </c>
      <c r="N1082" s="1">
        <f t="shared" si="158"/>
        <v>1300000000</v>
      </c>
      <c r="O1082" s="1">
        <f t="shared" si="159"/>
        <v>0</v>
      </c>
      <c r="P1082" s="1">
        <f t="shared" si="160"/>
        <v>1300000000</v>
      </c>
      <c r="Q1082" s="1">
        <f t="shared" si="161"/>
        <v>0</v>
      </c>
      <c r="R1082" s="1">
        <f t="shared" si="162"/>
        <v>10000000</v>
      </c>
      <c r="S1082" s="1">
        <f t="shared" si="163"/>
        <v>0</v>
      </c>
      <c r="T1082" s="1">
        <f t="shared" si="164"/>
        <v>10000000</v>
      </c>
      <c r="U1082">
        <f t="shared" si="165"/>
        <v>0</v>
      </c>
    </row>
    <row r="1083" spans="1:21" x14ac:dyDescent="0.35">
      <c r="A1083">
        <v>2018</v>
      </c>
      <c r="B1083">
        <v>5</v>
      </c>
      <c r="C1083">
        <v>35</v>
      </c>
      <c r="D1083">
        <v>31960022376</v>
      </c>
      <c r="E1083">
        <v>0</v>
      </c>
      <c r="F1083">
        <v>12446360497.629999</v>
      </c>
      <c r="G1083">
        <v>1042285000</v>
      </c>
      <c r="H1083">
        <v>0</v>
      </c>
      <c r="I1083">
        <v>728518152.99000001</v>
      </c>
      <c r="K1083" s="4">
        <f t="shared" si="157"/>
        <v>2018</v>
      </c>
      <c r="L1083" t="str">
        <f>VLOOKUP(B1083,Lookup!A:B,2,FALSE)</f>
        <v>Kano</v>
      </c>
      <c r="M1083" t="str">
        <f>VLOOKUP(C1083,Lookup!D:E,2,FALSE)</f>
        <v>Water and Sanitation</v>
      </c>
      <c r="N1083" s="1">
        <f t="shared" si="158"/>
        <v>31960022376</v>
      </c>
      <c r="O1083" s="1">
        <f t="shared" si="159"/>
        <v>0</v>
      </c>
      <c r="P1083" s="1">
        <f t="shared" si="160"/>
        <v>31960022376</v>
      </c>
      <c r="Q1083" s="1">
        <f t="shared" si="161"/>
        <v>12446360497.629999</v>
      </c>
      <c r="R1083" s="1">
        <f t="shared" si="162"/>
        <v>1042285000</v>
      </c>
      <c r="S1083" s="1">
        <f t="shared" si="163"/>
        <v>0</v>
      </c>
      <c r="T1083" s="1">
        <f t="shared" si="164"/>
        <v>1042285000</v>
      </c>
      <c r="U1083">
        <f t="shared" si="165"/>
        <v>728518152.99000001</v>
      </c>
    </row>
    <row r="1084" spans="1:21" x14ac:dyDescent="0.35">
      <c r="A1084">
        <v>2018</v>
      </c>
      <c r="B1084">
        <v>5</v>
      </c>
      <c r="C1084">
        <v>37</v>
      </c>
      <c r="D1084">
        <v>229785000</v>
      </c>
      <c r="E1084">
        <v>0</v>
      </c>
      <c r="F1084">
        <v>4300000</v>
      </c>
      <c r="G1084">
        <v>0</v>
      </c>
      <c r="H1084">
        <v>0</v>
      </c>
      <c r="I1084">
        <v>0</v>
      </c>
      <c r="K1084" s="4">
        <f t="shared" si="157"/>
        <v>2018</v>
      </c>
      <c r="L1084" t="str">
        <f>VLOOKUP(B1084,Lookup!A:B,2,FALSE)</f>
        <v>Kano</v>
      </c>
      <c r="M1084" t="str">
        <f>VLOOKUP(C1084,Lookup!D:E,2,FALSE)</f>
        <v>Youths and Sports</v>
      </c>
      <c r="N1084" s="1">
        <f t="shared" si="158"/>
        <v>229785000</v>
      </c>
      <c r="O1084" s="1">
        <f t="shared" si="159"/>
        <v>0</v>
      </c>
      <c r="P1084" s="1">
        <f t="shared" si="160"/>
        <v>229785000</v>
      </c>
      <c r="Q1084" s="1">
        <f t="shared" si="161"/>
        <v>4300000</v>
      </c>
      <c r="R1084" s="1">
        <f t="shared" si="162"/>
        <v>0</v>
      </c>
      <c r="S1084" s="1">
        <f t="shared" si="163"/>
        <v>0</v>
      </c>
      <c r="T1084" s="1">
        <f t="shared" si="164"/>
        <v>0</v>
      </c>
      <c r="U1084">
        <f t="shared" si="165"/>
        <v>0</v>
      </c>
    </row>
    <row r="1085" spans="1:21" x14ac:dyDescent="0.35">
      <c r="A1085">
        <v>2018</v>
      </c>
      <c r="B1085">
        <v>9</v>
      </c>
      <c r="C1085">
        <v>1</v>
      </c>
      <c r="D1085">
        <v>2245000000</v>
      </c>
      <c r="E1085">
        <v>0</v>
      </c>
      <c r="F1085">
        <v>1050599375.77</v>
      </c>
      <c r="G1085">
        <v>1300000000</v>
      </c>
      <c r="H1085">
        <v>0</v>
      </c>
      <c r="I1085">
        <v>728455518.15999997</v>
      </c>
      <c r="K1085" s="4">
        <f t="shared" si="157"/>
        <v>2018</v>
      </c>
      <c r="L1085" t="str">
        <f>VLOOKUP(B1085,Lookup!A:B,2,FALSE)</f>
        <v>Yobe</v>
      </c>
      <c r="M1085" t="str">
        <f>VLOOKUP(C1085,Lookup!D:E,2,FALSE)</f>
        <v>Agriculture</v>
      </c>
      <c r="N1085" s="1">
        <f t="shared" si="158"/>
        <v>2245000000</v>
      </c>
      <c r="O1085" s="1">
        <f t="shared" si="159"/>
        <v>0</v>
      </c>
      <c r="P1085" s="1">
        <f t="shared" si="160"/>
        <v>2245000000</v>
      </c>
      <c r="Q1085" s="1">
        <f t="shared" si="161"/>
        <v>1050599375.77</v>
      </c>
      <c r="R1085" s="1">
        <f t="shared" si="162"/>
        <v>1300000000</v>
      </c>
      <c r="S1085" s="1">
        <f t="shared" si="163"/>
        <v>0</v>
      </c>
      <c r="T1085" s="1">
        <f t="shared" si="164"/>
        <v>1300000000</v>
      </c>
      <c r="U1085">
        <f t="shared" si="165"/>
        <v>728455518.15999997</v>
      </c>
    </row>
    <row r="1086" spans="1:21" x14ac:dyDescent="0.35">
      <c r="A1086">
        <v>2018</v>
      </c>
      <c r="B1086">
        <v>9</v>
      </c>
      <c r="C1086">
        <v>3</v>
      </c>
      <c r="D1086">
        <v>227000000</v>
      </c>
      <c r="E1086">
        <v>0</v>
      </c>
      <c r="F1086">
        <v>5580000</v>
      </c>
      <c r="G1086">
        <v>184000000</v>
      </c>
      <c r="H1086">
        <v>0</v>
      </c>
      <c r="I1086">
        <v>5580000</v>
      </c>
      <c r="K1086" s="4">
        <f t="shared" si="157"/>
        <v>2018</v>
      </c>
      <c r="L1086" t="str">
        <f>VLOOKUP(B1086,Lookup!A:B,2,FALSE)</f>
        <v>Yobe</v>
      </c>
      <c r="M1086" t="str">
        <f>VLOOKUP(C1086,Lookup!D:E,2,FALSE)</f>
        <v>Community, Human Development &amp; Employment Creation</v>
      </c>
      <c r="N1086" s="1">
        <f t="shared" si="158"/>
        <v>227000000</v>
      </c>
      <c r="O1086" s="1">
        <f t="shared" si="159"/>
        <v>0</v>
      </c>
      <c r="P1086" s="1">
        <f t="shared" si="160"/>
        <v>227000000</v>
      </c>
      <c r="Q1086" s="1">
        <f t="shared" si="161"/>
        <v>5580000</v>
      </c>
      <c r="R1086" s="1">
        <f t="shared" si="162"/>
        <v>184000000</v>
      </c>
      <c r="S1086" s="1">
        <f t="shared" si="163"/>
        <v>0</v>
      </c>
      <c r="T1086" s="1">
        <f t="shared" si="164"/>
        <v>184000000</v>
      </c>
      <c r="U1086">
        <f t="shared" si="165"/>
        <v>5580000</v>
      </c>
    </row>
    <row r="1087" spans="1:21" x14ac:dyDescent="0.35">
      <c r="A1087">
        <v>2018</v>
      </c>
      <c r="B1087">
        <v>9</v>
      </c>
      <c r="C1087">
        <v>6</v>
      </c>
      <c r="D1087">
        <v>7430918000</v>
      </c>
      <c r="E1087">
        <v>0</v>
      </c>
      <c r="F1087">
        <v>3722326041.8800001</v>
      </c>
      <c r="G1087">
        <v>2000500000</v>
      </c>
      <c r="H1087">
        <v>0</v>
      </c>
      <c r="I1087">
        <v>1434291903.04</v>
      </c>
      <c r="K1087" s="4">
        <f t="shared" si="157"/>
        <v>2018</v>
      </c>
      <c r="L1087" t="str">
        <f>VLOOKUP(B1087,Lookup!A:B,2,FALSE)</f>
        <v>Yobe</v>
      </c>
      <c r="M1087" t="str">
        <f>VLOOKUP(C1087,Lookup!D:E,2,FALSE)</f>
        <v>Education</v>
      </c>
      <c r="N1087" s="1">
        <f t="shared" si="158"/>
        <v>7430918000</v>
      </c>
      <c r="O1087" s="1">
        <f t="shared" si="159"/>
        <v>0</v>
      </c>
      <c r="P1087" s="1">
        <f t="shared" si="160"/>
        <v>7430918000</v>
      </c>
      <c r="Q1087" s="1">
        <f t="shared" si="161"/>
        <v>3722326041.8800001</v>
      </c>
      <c r="R1087" s="1">
        <f t="shared" si="162"/>
        <v>2000500000</v>
      </c>
      <c r="S1087" s="1">
        <f t="shared" si="163"/>
        <v>0</v>
      </c>
      <c r="T1087" s="1">
        <f t="shared" si="164"/>
        <v>2000500000</v>
      </c>
      <c r="U1087">
        <f t="shared" si="165"/>
        <v>1434291903.04</v>
      </c>
    </row>
    <row r="1088" spans="1:21" x14ac:dyDescent="0.35">
      <c r="A1088">
        <v>2018</v>
      </c>
      <c r="B1088">
        <v>9</v>
      </c>
      <c r="C1088">
        <v>7</v>
      </c>
      <c r="D1088">
        <v>407000000</v>
      </c>
      <c r="E1088">
        <v>0</v>
      </c>
      <c r="F1088">
        <v>120191292</v>
      </c>
      <c r="G1088">
        <v>0</v>
      </c>
      <c r="H1088">
        <v>0</v>
      </c>
      <c r="I1088">
        <v>0</v>
      </c>
      <c r="K1088" s="4">
        <f t="shared" si="157"/>
        <v>2018</v>
      </c>
      <c r="L1088" t="str">
        <f>VLOOKUP(B1088,Lookup!A:B,2,FALSE)</f>
        <v>Yobe</v>
      </c>
      <c r="M1088" t="str">
        <f>VLOOKUP(C1088,Lookup!D:E,2,FALSE)</f>
        <v>Environment</v>
      </c>
      <c r="N1088" s="1">
        <f t="shared" si="158"/>
        <v>407000000</v>
      </c>
      <c r="O1088" s="1">
        <f t="shared" si="159"/>
        <v>0</v>
      </c>
      <c r="P1088" s="1">
        <f t="shared" si="160"/>
        <v>407000000</v>
      </c>
      <c r="Q1088" s="1">
        <f t="shared" si="161"/>
        <v>120191292</v>
      </c>
      <c r="R1088" s="1">
        <f t="shared" si="162"/>
        <v>0</v>
      </c>
      <c r="S1088" s="1">
        <f t="shared" si="163"/>
        <v>0</v>
      </c>
      <c r="T1088" s="1">
        <f t="shared" si="164"/>
        <v>0</v>
      </c>
      <c r="U1088">
        <f t="shared" si="165"/>
        <v>0</v>
      </c>
    </row>
    <row r="1089" spans="1:21" x14ac:dyDescent="0.35">
      <c r="A1089">
        <v>2018</v>
      </c>
      <c r="B1089">
        <v>9</v>
      </c>
      <c r="C1089">
        <v>9</v>
      </c>
      <c r="D1089">
        <v>268000000</v>
      </c>
      <c r="E1089">
        <v>0</v>
      </c>
      <c r="F1089">
        <v>94942100.510000005</v>
      </c>
      <c r="G1089">
        <v>40000000</v>
      </c>
      <c r="H1089">
        <v>0</v>
      </c>
      <c r="I1089">
        <v>0</v>
      </c>
      <c r="K1089" s="4">
        <f t="shared" si="157"/>
        <v>2018</v>
      </c>
      <c r="L1089" t="str">
        <f>VLOOKUP(B1089,Lookup!A:B,2,FALSE)</f>
        <v>Yobe</v>
      </c>
      <c r="M1089" t="str">
        <f>VLOOKUP(C1089,Lookup!D:E,2,FALSE)</f>
        <v>Finance</v>
      </c>
      <c r="N1089" s="1">
        <f t="shared" si="158"/>
        <v>268000000</v>
      </c>
      <c r="O1089" s="1">
        <f t="shared" si="159"/>
        <v>0</v>
      </c>
      <c r="P1089" s="1">
        <f t="shared" si="160"/>
        <v>268000000</v>
      </c>
      <c r="Q1089" s="1">
        <f t="shared" si="161"/>
        <v>94942100.510000005</v>
      </c>
      <c r="R1089" s="1">
        <f t="shared" si="162"/>
        <v>40000000</v>
      </c>
      <c r="S1089" s="1">
        <f t="shared" si="163"/>
        <v>0</v>
      </c>
      <c r="T1089" s="1">
        <f t="shared" si="164"/>
        <v>40000000</v>
      </c>
      <c r="U1089">
        <f t="shared" si="165"/>
        <v>0</v>
      </c>
    </row>
    <row r="1090" spans="1:21" x14ac:dyDescent="0.35">
      <c r="A1090">
        <v>2018</v>
      </c>
      <c r="B1090">
        <v>9</v>
      </c>
      <c r="C1090">
        <v>11</v>
      </c>
      <c r="D1090">
        <v>4899013000</v>
      </c>
      <c r="E1090">
        <v>0</v>
      </c>
      <c r="F1090">
        <v>3128269392.4000039</v>
      </c>
      <c r="G1090">
        <v>0</v>
      </c>
      <c r="H1090">
        <v>0</v>
      </c>
      <c r="I1090">
        <v>0</v>
      </c>
      <c r="K1090" s="4">
        <f t="shared" si="157"/>
        <v>2018</v>
      </c>
      <c r="L1090" t="str">
        <f>VLOOKUP(B1090,Lookup!A:B,2,FALSE)</f>
        <v>Yobe</v>
      </c>
      <c r="M1090" t="str">
        <f>VLOOKUP(C1090,Lookup!D:E,2,FALSE)</f>
        <v>General Administration</v>
      </c>
      <c r="N1090" s="1">
        <f t="shared" si="158"/>
        <v>4899013000</v>
      </c>
      <c r="O1090" s="1">
        <f t="shared" si="159"/>
        <v>0</v>
      </c>
      <c r="P1090" s="1">
        <f t="shared" si="160"/>
        <v>4899013000</v>
      </c>
      <c r="Q1090" s="1">
        <f t="shared" si="161"/>
        <v>3128269392.4000039</v>
      </c>
      <c r="R1090" s="1">
        <f t="shared" si="162"/>
        <v>0</v>
      </c>
      <c r="S1090" s="1">
        <f t="shared" si="163"/>
        <v>0</v>
      </c>
      <c r="T1090" s="1">
        <f t="shared" si="164"/>
        <v>0</v>
      </c>
      <c r="U1090">
        <f t="shared" si="165"/>
        <v>0</v>
      </c>
    </row>
    <row r="1091" spans="1:21" x14ac:dyDescent="0.35">
      <c r="A1091">
        <v>2018</v>
      </c>
      <c r="B1091">
        <v>9</v>
      </c>
      <c r="C1091">
        <v>13</v>
      </c>
      <c r="D1091">
        <v>7596000000</v>
      </c>
      <c r="E1091">
        <v>0</v>
      </c>
      <c r="F1091">
        <v>1320001724.78</v>
      </c>
      <c r="G1091">
        <v>1512000000</v>
      </c>
      <c r="H1091">
        <v>0</v>
      </c>
      <c r="I1091">
        <v>200867810.94999999</v>
      </c>
      <c r="K1091" s="4">
        <f t="shared" si="157"/>
        <v>2018</v>
      </c>
      <c r="L1091" t="str">
        <f>VLOOKUP(B1091,Lookup!A:B,2,FALSE)</f>
        <v>Yobe</v>
      </c>
      <c r="M1091" t="str">
        <f>VLOOKUP(C1091,Lookup!D:E,2,FALSE)</f>
        <v>Health</v>
      </c>
      <c r="N1091" s="1">
        <f t="shared" si="158"/>
        <v>7596000000</v>
      </c>
      <c r="O1091" s="1">
        <f t="shared" si="159"/>
        <v>0</v>
      </c>
      <c r="P1091" s="1">
        <f t="shared" si="160"/>
        <v>7596000000</v>
      </c>
      <c r="Q1091" s="1">
        <f t="shared" si="161"/>
        <v>1320001724.78</v>
      </c>
      <c r="R1091" s="1">
        <f t="shared" si="162"/>
        <v>1512000000</v>
      </c>
      <c r="S1091" s="1">
        <f t="shared" si="163"/>
        <v>0</v>
      </c>
      <c r="T1091" s="1">
        <f t="shared" si="164"/>
        <v>1512000000</v>
      </c>
      <c r="U1091">
        <f t="shared" si="165"/>
        <v>200867810.94999999</v>
      </c>
    </row>
    <row r="1092" spans="1:21" x14ac:dyDescent="0.35">
      <c r="A1092">
        <v>2018</v>
      </c>
      <c r="B1092">
        <v>9</v>
      </c>
      <c r="C1092">
        <v>16</v>
      </c>
      <c r="D1092">
        <v>757600000</v>
      </c>
      <c r="E1092">
        <v>0</v>
      </c>
      <c r="F1092">
        <v>67126195.540000007</v>
      </c>
      <c r="G1092">
        <v>0</v>
      </c>
      <c r="H1092">
        <v>0</v>
      </c>
      <c r="I1092">
        <v>0</v>
      </c>
      <c r="K1092" s="4">
        <f t="shared" si="157"/>
        <v>2018</v>
      </c>
      <c r="L1092" t="str">
        <f>VLOOKUP(B1092,Lookup!A:B,2,FALSE)</f>
        <v>Yobe</v>
      </c>
      <c r="M1092" t="str">
        <f>VLOOKUP(C1092,Lookup!D:E,2,FALSE)</f>
        <v>Information, Culture &amp; Tourism</v>
      </c>
      <c r="N1092" s="1">
        <f t="shared" si="158"/>
        <v>757600000</v>
      </c>
      <c r="O1092" s="1">
        <f t="shared" si="159"/>
        <v>0</v>
      </c>
      <c r="P1092" s="1">
        <f t="shared" si="160"/>
        <v>757600000</v>
      </c>
      <c r="Q1092" s="1">
        <f t="shared" si="161"/>
        <v>67126195.540000007</v>
      </c>
      <c r="R1092" s="1">
        <f t="shared" si="162"/>
        <v>0</v>
      </c>
      <c r="S1092" s="1">
        <f t="shared" si="163"/>
        <v>0</v>
      </c>
      <c r="T1092" s="1">
        <f t="shared" si="164"/>
        <v>0</v>
      </c>
      <c r="U1092">
        <f t="shared" si="165"/>
        <v>0</v>
      </c>
    </row>
    <row r="1093" spans="1:21" x14ac:dyDescent="0.35">
      <c r="A1093">
        <v>2018</v>
      </c>
      <c r="B1093">
        <v>9</v>
      </c>
      <c r="C1093">
        <v>17</v>
      </c>
      <c r="D1093">
        <v>17627000000</v>
      </c>
      <c r="E1093">
        <v>0</v>
      </c>
      <c r="F1093">
        <v>15267404505.01</v>
      </c>
      <c r="G1093">
        <v>0</v>
      </c>
      <c r="H1093">
        <v>0</v>
      </c>
      <c r="I1093">
        <v>0</v>
      </c>
      <c r="K1093" s="4">
        <f t="shared" si="157"/>
        <v>2018</v>
      </c>
      <c r="L1093" t="str">
        <f>VLOOKUP(B1093,Lookup!A:B,2,FALSE)</f>
        <v>Yobe</v>
      </c>
      <c r="M1093" t="str">
        <f>VLOOKUP(C1093,Lookup!D:E,2,FALSE)</f>
        <v>Infrastructure</v>
      </c>
      <c r="N1093" s="1">
        <f t="shared" si="158"/>
        <v>17627000000</v>
      </c>
      <c r="O1093" s="1">
        <f t="shared" si="159"/>
        <v>0</v>
      </c>
      <c r="P1093" s="1">
        <f t="shared" si="160"/>
        <v>17627000000</v>
      </c>
      <c r="Q1093" s="1">
        <f t="shared" si="161"/>
        <v>15267404505.01</v>
      </c>
      <c r="R1093" s="1">
        <f t="shared" si="162"/>
        <v>0</v>
      </c>
      <c r="S1093" s="1">
        <f t="shared" si="163"/>
        <v>0</v>
      </c>
      <c r="T1093" s="1">
        <f t="shared" si="164"/>
        <v>0</v>
      </c>
      <c r="U1093">
        <f t="shared" si="165"/>
        <v>0</v>
      </c>
    </row>
    <row r="1094" spans="1:21" x14ac:dyDescent="0.35">
      <c r="A1094">
        <v>2018</v>
      </c>
      <c r="B1094">
        <v>9</v>
      </c>
      <c r="C1094">
        <v>27</v>
      </c>
      <c r="D1094">
        <v>532000000</v>
      </c>
      <c r="E1094">
        <v>0</v>
      </c>
      <c r="F1094">
        <v>528178330.93000001</v>
      </c>
      <c r="G1094">
        <v>0</v>
      </c>
      <c r="H1094">
        <v>0</v>
      </c>
      <c r="I1094">
        <v>0</v>
      </c>
      <c r="K1094" s="4">
        <f t="shared" si="157"/>
        <v>2018</v>
      </c>
      <c r="L1094" t="str">
        <f>VLOOKUP(B1094,Lookup!A:B,2,FALSE)</f>
        <v>Yobe</v>
      </c>
      <c r="M1094" t="str">
        <f>VLOOKUP(C1094,Lookup!D:E,2,FALSE)</f>
        <v>Power/Energy</v>
      </c>
      <c r="N1094" s="1">
        <f t="shared" si="158"/>
        <v>532000000</v>
      </c>
      <c r="O1094" s="1">
        <f t="shared" si="159"/>
        <v>0</v>
      </c>
      <c r="P1094" s="1">
        <f t="shared" si="160"/>
        <v>532000000</v>
      </c>
      <c r="Q1094" s="1">
        <f t="shared" si="161"/>
        <v>528178330.93000001</v>
      </c>
      <c r="R1094" s="1">
        <f t="shared" si="162"/>
        <v>0</v>
      </c>
      <c r="S1094" s="1">
        <f t="shared" si="163"/>
        <v>0</v>
      </c>
      <c r="T1094" s="1">
        <f t="shared" si="164"/>
        <v>0</v>
      </c>
      <c r="U1094">
        <f t="shared" si="165"/>
        <v>0</v>
      </c>
    </row>
    <row r="1095" spans="1:21" x14ac:dyDescent="0.35">
      <c r="A1095">
        <v>2018</v>
      </c>
      <c r="B1095">
        <v>9</v>
      </c>
      <c r="C1095">
        <v>30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K1095" s="4">
        <f t="shared" si="157"/>
        <v>2018</v>
      </c>
      <c r="L1095" t="str">
        <f>VLOOKUP(B1095,Lookup!A:B,2,FALSE)</f>
        <v>Yobe</v>
      </c>
      <c r="M1095" t="str">
        <f>VLOOKUP(C1095,Lookup!D:E,2,FALSE)</f>
        <v>Science and Technology</v>
      </c>
      <c r="N1095" s="1">
        <f t="shared" si="158"/>
        <v>0</v>
      </c>
      <c r="O1095" s="1">
        <f t="shared" si="159"/>
        <v>0</v>
      </c>
      <c r="P1095" s="1">
        <f t="shared" si="160"/>
        <v>0</v>
      </c>
      <c r="Q1095" s="1">
        <f t="shared" si="161"/>
        <v>0</v>
      </c>
      <c r="R1095" s="1">
        <f t="shared" si="162"/>
        <v>0</v>
      </c>
      <c r="S1095" s="1">
        <f t="shared" si="163"/>
        <v>0</v>
      </c>
      <c r="T1095" s="1">
        <f t="shared" si="164"/>
        <v>0</v>
      </c>
      <c r="U1095">
        <f t="shared" si="165"/>
        <v>0</v>
      </c>
    </row>
    <row r="1096" spans="1:21" x14ac:dyDescent="0.35">
      <c r="A1096">
        <v>2018</v>
      </c>
      <c r="B1096">
        <v>9</v>
      </c>
      <c r="C1096">
        <v>32</v>
      </c>
      <c r="D1096">
        <v>751000000</v>
      </c>
      <c r="E1096">
        <v>0</v>
      </c>
      <c r="F1096">
        <v>811397283.77999997</v>
      </c>
      <c r="G1096">
        <v>0</v>
      </c>
      <c r="H1096">
        <v>0</v>
      </c>
      <c r="I1096">
        <v>0</v>
      </c>
      <c r="K1096" s="4">
        <f t="shared" si="157"/>
        <v>2018</v>
      </c>
      <c r="L1096" t="str">
        <f>VLOOKUP(B1096,Lookup!A:B,2,FALSE)</f>
        <v>Yobe</v>
      </c>
      <c r="M1096" t="str">
        <f>VLOOKUP(C1096,Lookup!D:E,2,FALSE)</f>
        <v>Town, Urban and Regional Development</v>
      </c>
      <c r="N1096" s="1">
        <f t="shared" si="158"/>
        <v>751000000</v>
      </c>
      <c r="O1096" s="1">
        <f t="shared" si="159"/>
        <v>0</v>
      </c>
      <c r="P1096" s="1">
        <f t="shared" si="160"/>
        <v>751000000</v>
      </c>
      <c r="Q1096" s="1">
        <f t="shared" si="161"/>
        <v>811397283.77999997</v>
      </c>
      <c r="R1096" s="1">
        <f t="shared" si="162"/>
        <v>0</v>
      </c>
      <c r="S1096" s="1">
        <f t="shared" si="163"/>
        <v>0</v>
      </c>
      <c r="T1096" s="1">
        <f t="shared" si="164"/>
        <v>0</v>
      </c>
      <c r="U1096">
        <f t="shared" si="165"/>
        <v>0</v>
      </c>
    </row>
    <row r="1097" spans="1:21" x14ac:dyDescent="0.35">
      <c r="A1097">
        <v>2018</v>
      </c>
      <c r="B1097">
        <v>9</v>
      </c>
      <c r="C1097">
        <v>33</v>
      </c>
      <c r="D1097">
        <v>360000000</v>
      </c>
      <c r="E1097">
        <v>0</v>
      </c>
      <c r="F1097">
        <v>26049955</v>
      </c>
      <c r="G1097">
        <v>0</v>
      </c>
      <c r="H1097">
        <v>0</v>
      </c>
      <c r="I1097">
        <v>0</v>
      </c>
      <c r="K1097" s="4">
        <f t="shared" si="157"/>
        <v>2018</v>
      </c>
      <c r="L1097" t="str">
        <f>VLOOKUP(B1097,Lookup!A:B,2,FALSE)</f>
        <v>Yobe</v>
      </c>
      <c r="M1097" t="str">
        <f>VLOOKUP(C1097,Lookup!D:E,2,FALSE)</f>
        <v>Trade, Commerce and Industry</v>
      </c>
      <c r="N1097" s="1">
        <f t="shared" si="158"/>
        <v>360000000</v>
      </c>
      <c r="O1097" s="1">
        <f t="shared" si="159"/>
        <v>0</v>
      </c>
      <c r="P1097" s="1">
        <f t="shared" si="160"/>
        <v>360000000</v>
      </c>
      <c r="Q1097" s="1">
        <f t="shared" si="161"/>
        <v>26049955</v>
      </c>
      <c r="R1097" s="1">
        <f t="shared" si="162"/>
        <v>0</v>
      </c>
      <c r="S1097" s="1">
        <f t="shared" si="163"/>
        <v>0</v>
      </c>
      <c r="T1097" s="1">
        <f t="shared" si="164"/>
        <v>0</v>
      </c>
      <c r="U1097">
        <f t="shared" si="165"/>
        <v>0</v>
      </c>
    </row>
    <row r="1098" spans="1:21" x14ac:dyDescent="0.35">
      <c r="A1098">
        <v>2018</v>
      </c>
      <c r="B1098">
        <v>9</v>
      </c>
      <c r="C1098">
        <v>35</v>
      </c>
      <c r="D1098">
        <v>1898000000</v>
      </c>
      <c r="E1098">
        <v>0</v>
      </c>
      <c r="F1098">
        <v>495853807.48000002</v>
      </c>
      <c r="G1098">
        <v>1109000000</v>
      </c>
      <c r="H1098">
        <v>0</v>
      </c>
      <c r="I1098">
        <v>230694939.30000001</v>
      </c>
      <c r="K1098" s="4">
        <f t="shared" si="157"/>
        <v>2018</v>
      </c>
      <c r="L1098" t="str">
        <f>VLOOKUP(B1098,Lookup!A:B,2,FALSE)</f>
        <v>Yobe</v>
      </c>
      <c r="M1098" t="str">
        <f>VLOOKUP(C1098,Lookup!D:E,2,FALSE)</f>
        <v>Water and Sanitation</v>
      </c>
      <c r="N1098" s="1">
        <f t="shared" si="158"/>
        <v>1898000000</v>
      </c>
      <c r="O1098" s="1">
        <f t="shared" si="159"/>
        <v>0</v>
      </c>
      <c r="P1098" s="1">
        <f t="shared" si="160"/>
        <v>1898000000</v>
      </c>
      <c r="Q1098" s="1">
        <f t="shared" si="161"/>
        <v>495853807.48000002</v>
      </c>
      <c r="R1098" s="1">
        <f t="shared" si="162"/>
        <v>1109000000</v>
      </c>
      <c r="S1098" s="1">
        <f t="shared" si="163"/>
        <v>0</v>
      </c>
      <c r="T1098" s="1">
        <f t="shared" si="164"/>
        <v>1109000000</v>
      </c>
      <c r="U1098">
        <f t="shared" si="165"/>
        <v>230694939.30000001</v>
      </c>
    </row>
    <row r="1099" spans="1:21" x14ac:dyDescent="0.35">
      <c r="A1099">
        <v>2018</v>
      </c>
      <c r="B1099">
        <v>9</v>
      </c>
      <c r="C1099">
        <v>37</v>
      </c>
      <c r="D1099">
        <v>277000000</v>
      </c>
      <c r="E1099">
        <v>0</v>
      </c>
      <c r="F1099">
        <v>60870000</v>
      </c>
      <c r="G1099">
        <v>0</v>
      </c>
      <c r="H1099">
        <v>0</v>
      </c>
      <c r="I1099">
        <v>0</v>
      </c>
      <c r="K1099" s="4">
        <f t="shared" si="157"/>
        <v>2018</v>
      </c>
      <c r="L1099" t="str">
        <f>VLOOKUP(B1099,Lookup!A:B,2,FALSE)</f>
        <v>Yobe</v>
      </c>
      <c r="M1099" t="str">
        <f>VLOOKUP(C1099,Lookup!D:E,2,FALSE)</f>
        <v>Youths and Sports</v>
      </c>
      <c r="N1099" s="1">
        <f t="shared" si="158"/>
        <v>277000000</v>
      </c>
      <c r="O1099" s="1">
        <f t="shared" si="159"/>
        <v>0</v>
      </c>
      <c r="P1099" s="1">
        <f t="shared" si="160"/>
        <v>277000000</v>
      </c>
      <c r="Q1099" s="1">
        <f t="shared" si="161"/>
        <v>60870000</v>
      </c>
      <c r="R1099" s="1">
        <f t="shared" si="162"/>
        <v>0</v>
      </c>
      <c r="S1099" s="1">
        <f t="shared" si="163"/>
        <v>0</v>
      </c>
      <c r="T1099" s="1">
        <f t="shared" si="164"/>
        <v>0</v>
      </c>
      <c r="U1099">
        <f t="shared" si="165"/>
        <v>0</v>
      </c>
    </row>
    <row r="1100" spans="1:21" x14ac:dyDescent="0.35">
      <c r="A1100">
        <v>2018</v>
      </c>
      <c r="B1100">
        <v>11</v>
      </c>
      <c r="C1100">
        <v>1</v>
      </c>
      <c r="D1100">
        <v>145695378791</v>
      </c>
      <c r="E1100">
        <v>0</v>
      </c>
      <c r="F1100" s="9"/>
      <c r="G1100">
        <v>0</v>
      </c>
      <c r="H1100">
        <v>0</v>
      </c>
      <c r="I1100" s="9"/>
      <c r="K1100" s="4">
        <f t="shared" si="157"/>
        <v>2018</v>
      </c>
      <c r="L1100" t="str">
        <f>VLOOKUP(B1100,Lookup!A:B,2,FALSE)</f>
        <v>Federal</v>
      </c>
      <c r="M1100" t="str">
        <f>VLOOKUP(C1100,Lookup!D:E,2,FALSE)</f>
        <v>Agriculture</v>
      </c>
      <c r="N1100" s="1">
        <f t="shared" si="158"/>
        <v>145695378791</v>
      </c>
      <c r="O1100" s="1">
        <f t="shared" si="159"/>
        <v>0</v>
      </c>
      <c r="P1100" s="1">
        <f t="shared" si="160"/>
        <v>145695378791</v>
      </c>
      <c r="Q1100" s="9"/>
      <c r="R1100" s="1">
        <f t="shared" si="162"/>
        <v>0</v>
      </c>
      <c r="S1100" s="1">
        <f t="shared" si="163"/>
        <v>0</v>
      </c>
      <c r="T1100" s="1">
        <f t="shared" si="164"/>
        <v>0</v>
      </c>
      <c r="U1100" s="9"/>
    </row>
    <row r="1101" spans="1:21" x14ac:dyDescent="0.35">
      <c r="A1101">
        <v>2018</v>
      </c>
      <c r="B1101">
        <v>11</v>
      </c>
      <c r="C1101">
        <v>2</v>
      </c>
      <c r="D1101">
        <v>0</v>
      </c>
      <c r="E1101">
        <v>0</v>
      </c>
      <c r="F1101" s="9"/>
      <c r="G1101">
        <v>0</v>
      </c>
      <c r="H1101">
        <v>0</v>
      </c>
      <c r="I1101" s="9"/>
      <c r="K1101" s="4">
        <f t="shared" si="157"/>
        <v>2018</v>
      </c>
      <c r="L1101" t="str">
        <f>VLOOKUP(B1101,Lookup!A:B,2,FALSE)</f>
        <v>Federal</v>
      </c>
      <c r="M1101" t="str">
        <f>VLOOKUP(C1101,Lookup!D:E,2,FALSE)</f>
        <v>Aviation</v>
      </c>
      <c r="N1101" s="1">
        <f t="shared" si="158"/>
        <v>0</v>
      </c>
      <c r="O1101" s="1">
        <f t="shared" si="159"/>
        <v>0</v>
      </c>
      <c r="P1101" s="1">
        <f t="shared" si="160"/>
        <v>0</v>
      </c>
      <c r="Q1101" s="9"/>
      <c r="R1101" s="1">
        <f t="shared" si="162"/>
        <v>0</v>
      </c>
      <c r="S1101" s="1">
        <f t="shared" si="163"/>
        <v>0</v>
      </c>
      <c r="T1101" s="1">
        <f t="shared" si="164"/>
        <v>0</v>
      </c>
      <c r="U1101" s="9"/>
    </row>
    <row r="1102" spans="1:21" x14ac:dyDescent="0.35">
      <c r="A1102">
        <v>2018</v>
      </c>
      <c r="B1102">
        <v>11</v>
      </c>
      <c r="C1102">
        <v>4</v>
      </c>
      <c r="D1102">
        <v>6104388111</v>
      </c>
      <c r="E1102">
        <v>0</v>
      </c>
      <c r="F1102" s="9"/>
      <c r="G1102">
        <v>0</v>
      </c>
      <c r="H1102">
        <v>0</v>
      </c>
      <c r="I1102" s="9"/>
      <c r="K1102" s="4">
        <f t="shared" si="157"/>
        <v>2018</v>
      </c>
      <c r="L1102" t="str">
        <f>VLOOKUP(B1102,Lookup!A:B,2,FALSE)</f>
        <v>Federal</v>
      </c>
      <c r="M1102" t="str">
        <f>VLOOKUP(C1102,Lookup!D:E,2,FALSE)</f>
        <v>Culture &amp; Tourism</v>
      </c>
      <c r="N1102" s="1">
        <f t="shared" si="158"/>
        <v>6104388111</v>
      </c>
      <c r="O1102" s="1">
        <f t="shared" si="159"/>
        <v>0</v>
      </c>
      <c r="P1102" s="1">
        <f t="shared" si="160"/>
        <v>6104388111</v>
      </c>
      <c r="Q1102" s="9"/>
      <c r="R1102" s="1">
        <f t="shared" si="162"/>
        <v>0</v>
      </c>
      <c r="S1102" s="1">
        <f t="shared" si="163"/>
        <v>0</v>
      </c>
      <c r="T1102" s="1">
        <f t="shared" si="164"/>
        <v>0</v>
      </c>
      <c r="U1102" s="9"/>
    </row>
    <row r="1103" spans="1:21" x14ac:dyDescent="0.35">
      <c r="A1103">
        <v>2018</v>
      </c>
      <c r="B1103">
        <v>11</v>
      </c>
      <c r="C1103">
        <v>5</v>
      </c>
      <c r="D1103">
        <v>157715439614</v>
      </c>
      <c r="E1103">
        <v>0</v>
      </c>
      <c r="F1103" s="9"/>
      <c r="G1103">
        <v>0</v>
      </c>
      <c r="H1103">
        <v>0</v>
      </c>
      <c r="I1103" s="9"/>
      <c r="K1103" s="4">
        <f t="shared" si="157"/>
        <v>2018</v>
      </c>
      <c r="L1103" t="str">
        <f>VLOOKUP(B1103,Lookup!A:B,2,FALSE)</f>
        <v>Federal</v>
      </c>
      <c r="M1103" t="str">
        <f>VLOOKUP(C1103,Lookup!D:E,2,FALSE)</f>
        <v>Defence/MOD/Army/Air/Force/ Navy</v>
      </c>
      <c r="N1103" s="1">
        <f t="shared" si="158"/>
        <v>157715439614</v>
      </c>
      <c r="O1103" s="1">
        <f t="shared" si="159"/>
        <v>0</v>
      </c>
      <c r="P1103" s="1">
        <f t="shared" si="160"/>
        <v>157715439614</v>
      </c>
      <c r="Q1103" s="9"/>
      <c r="R1103" s="1">
        <f t="shared" si="162"/>
        <v>0</v>
      </c>
      <c r="S1103" s="1">
        <f t="shared" si="163"/>
        <v>0</v>
      </c>
      <c r="T1103" s="1">
        <f t="shared" si="164"/>
        <v>0</v>
      </c>
      <c r="U1103" s="9"/>
    </row>
    <row r="1104" spans="1:21" x14ac:dyDescent="0.35">
      <c r="A1104">
        <v>2018</v>
      </c>
      <c r="B1104">
        <v>11</v>
      </c>
      <c r="C1104">
        <v>6</v>
      </c>
      <c r="D1104">
        <v>105775768464</v>
      </c>
      <c r="E1104">
        <v>0</v>
      </c>
      <c r="F1104" s="9"/>
      <c r="G1104">
        <v>22051032778</v>
      </c>
      <c r="H1104">
        <v>0</v>
      </c>
      <c r="I1104" s="9"/>
      <c r="K1104" s="4">
        <f t="shared" ref="K1104:K1167" si="166">A1104</f>
        <v>2018</v>
      </c>
      <c r="L1104" t="str">
        <f>VLOOKUP(B1104,Lookup!A:B,2,FALSE)</f>
        <v>Federal</v>
      </c>
      <c r="M1104" t="str">
        <f>VLOOKUP(C1104,Lookup!D:E,2,FALSE)</f>
        <v>Education</v>
      </c>
      <c r="N1104" s="1">
        <f t="shared" ref="N1104:N1167" si="167">D1104</f>
        <v>105775768464</v>
      </c>
      <c r="O1104" s="1">
        <f t="shared" ref="O1104:O1167" si="168">E1104</f>
        <v>0</v>
      </c>
      <c r="P1104" s="1">
        <f t="shared" ref="P1104:P1167" si="169">N1104+O1104</f>
        <v>105775768464</v>
      </c>
      <c r="Q1104" s="9"/>
      <c r="R1104" s="1">
        <f t="shared" ref="R1104:R1167" si="170">G1104</f>
        <v>22051032778</v>
      </c>
      <c r="S1104" s="1">
        <f t="shared" ref="S1104:S1167" si="171">H1104</f>
        <v>0</v>
      </c>
      <c r="T1104" s="1">
        <f t="shared" ref="T1104:T1167" si="172">R1104+S1104</f>
        <v>22051032778</v>
      </c>
      <c r="U1104" s="9"/>
    </row>
    <row r="1105" spans="1:21" x14ac:dyDescent="0.35">
      <c r="A1105">
        <v>2018</v>
      </c>
      <c r="B1105">
        <v>11</v>
      </c>
      <c r="C1105">
        <v>7</v>
      </c>
      <c r="D1105">
        <v>17492955832</v>
      </c>
      <c r="E1105">
        <v>0</v>
      </c>
      <c r="F1105" s="9"/>
      <c r="G1105">
        <v>0</v>
      </c>
      <c r="H1105">
        <v>0</v>
      </c>
      <c r="I1105" s="9"/>
      <c r="K1105" s="4">
        <f t="shared" si="166"/>
        <v>2018</v>
      </c>
      <c r="L1105" t="str">
        <f>VLOOKUP(B1105,Lookup!A:B,2,FALSE)</f>
        <v>Federal</v>
      </c>
      <c r="M1105" t="str">
        <f>VLOOKUP(C1105,Lookup!D:E,2,FALSE)</f>
        <v>Environment</v>
      </c>
      <c r="N1105" s="1">
        <f t="shared" si="167"/>
        <v>17492955832</v>
      </c>
      <c r="O1105" s="1">
        <f t="shared" si="168"/>
        <v>0</v>
      </c>
      <c r="P1105" s="1">
        <f t="shared" si="169"/>
        <v>17492955832</v>
      </c>
      <c r="Q1105" s="9"/>
      <c r="R1105" s="1">
        <f t="shared" si="170"/>
        <v>0</v>
      </c>
      <c r="S1105" s="1">
        <f t="shared" si="171"/>
        <v>0</v>
      </c>
      <c r="T1105" s="1">
        <f t="shared" si="172"/>
        <v>0</v>
      </c>
      <c r="U1105" s="9"/>
    </row>
    <row r="1106" spans="1:21" x14ac:dyDescent="0.35">
      <c r="A1106">
        <v>2018</v>
      </c>
      <c r="B1106">
        <v>11</v>
      </c>
      <c r="C1106">
        <v>8</v>
      </c>
      <c r="D1106">
        <v>48011214621</v>
      </c>
      <c r="E1106">
        <v>0</v>
      </c>
      <c r="F1106" s="9"/>
      <c r="G1106">
        <v>0</v>
      </c>
      <c r="H1106">
        <v>0</v>
      </c>
      <c r="I1106" s="9"/>
      <c r="K1106" s="4">
        <f t="shared" si="166"/>
        <v>2018</v>
      </c>
      <c r="L1106" t="str">
        <f>VLOOKUP(B1106,Lookup!A:B,2,FALSE)</f>
        <v>Federal</v>
      </c>
      <c r="M1106" t="str">
        <f>VLOOKUP(C1106,Lookup!D:E,2,FALSE)</f>
        <v>Federal Bodies</v>
      </c>
      <c r="N1106" s="1">
        <f t="shared" si="167"/>
        <v>48011214621</v>
      </c>
      <c r="O1106" s="1">
        <f t="shared" si="168"/>
        <v>0</v>
      </c>
      <c r="P1106" s="1">
        <f t="shared" si="169"/>
        <v>48011214621</v>
      </c>
      <c r="Q1106" s="9"/>
      <c r="R1106" s="1">
        <f t="shared" si="170"/>
        <v>0</v>
      </c>
      <c r="S1106" s="1">
        <f t="shared" si="171"/>
        <v>0</v>
      </c>
      <c r="T1106" s="1">
        <f t="shared" si="172"/>
        <v>0</v>
      </c>
      <c r="U1106" s="9"/>
    </row>
    <row r="1107" spans="1:21" x14ac:dyDescent="0.35">
      <c r="A1107">
        <v>2018</v>
      </c>
      <c r="B1107">
        <v>11</v>
      </c>
      <c r="C1107">
        <v>9</v>
      </c>
      <c r="D1107">
        <v>670628953113</v>
      </c>
      <c r="E1107">
        <v>0</v>
      </c>
      <c r="F1107" s="9"/>
      <c r="G1107">
        <v>0</v>
      </c>
      <c r="H1107">
        <v>0</v>
      </c>
      <c r="I1107" s="9"/>
      <c r="K1107" s="4">
        <f t="shared" si="166"/>
        <v>2018</v>
      </c>
      <c r="L1107" t="str">
        <f>VLOOKUP(B1107,Lookup!A:B,2,FALSE)</f>
        <v>Federal</v>
      </c>
      <c r="M1107" t="str">
        <f>VLOOKUP(C1107,Lookup!D:E,2,FALSE)</f>
        <v>Finance</v>
      </c>
      <c r="N1107" s="1">
        <f t="shared" si="167"/>
        <v>670628953113</v>
      </c>
      <c r="O1107" s="1">
        <f t="shared" si="168"/>
        <v>0</v>
      </c>
      <c r="P1107" s="1">
        <f t="shared" si="169"/>
        <v>670628953113</v>
      </c>
      <c r="Q1107" s="9"/>
      <c r="R1107" s="1">
        <f t="shared" si="170"/>
        <v>0</v>
      </c>
      <c r="S1107" s="1">
        <f t="shared" si="171"/>
        <v>0</v>
      </c>
      <c r="T1107" s="1">
        <f t="shared" si="172"/>
        <v>0</v>
      </c>
      <c r="U1107" s="9"/>
    </row>
    <row r="1108" spans="1:21" x14ac:dyDescent="0.35">
      <c r="A1108">
        <v>2018</v>
      </c>
      <c r="B1108">
        <v>11</v>
      </c>
      <c r="C1108">
        <v>10</v>
      </c>
      <c r="D1108">
        <v>20198567703</v>
      </c>
      <c r="E1108">
        <v>0</v>
      </c>
      <c r="F1108" s="9"/>
      <c r="G1108">
        <v>0</v>
      </c>
      <c r="H1108">
        <v>0</v>
      </c>
      <c r="I1108" s="9"/>
      <c r="K1108" s="4">
        <f t="shared" si="166"/>
        <v>2018</v>
      </c>
      <c r="L1108" t="str">
        <f>VLOOKUP(B1108,Lookup!A:B,2,FALSE)</f>
        <v>Federal</v>
      </c>
      <c r="M1108" t="str">
        <f>VLOOKUP(C1108,Lookup!D:E,2,FALSE)</f>
        <v>Foreign Affairs</v>
      </c>
      <c r="N1108" s="1">
        <f t="shared" si="167"/>
        <v>20198567703</v>
      </c>
      <c r="O1108" s="1">
        <f t="shared" si="168"/>
        <v>0</v>
      </c>
      <c r="P1108" s="1">
        <f t="shared" si="169"/>
        <v>20198567703</v>
      </c>
      <c r="Q1108" s="9"/>
      <c r="R1108" s="1">
        <f t="shared" si="170"/>
        <v>0</v>
      </c>
      <c r="S1108" s="1">
        <f t="shared" si="171"/>
        <v>0</v>
      </c>
      <c r="T1108" s="1">
        <f t="shared" si="172"/>
        <v>0</v>
      </c>
      <c r="U1108" s="9"/>
    </row>
    <row r="1109" spans="1:21" x14ac:dyDescent="0.35">
      <c r="A1109">
        <v>2018</v>
      </c>
      <c r="B1109">
        <v>11</v>
      </c>
      <c r="C1109">
        <v>12</v>
      </c>
      <c r="D1109">
        <v>3940176735</v>
      </c>
      <c r="E1109">
        <v>0</v>
      </c>
      <c r="F1109" s="9"/>
      <c r="G1109">
        <v>0</v>
      </c>
      <c r="H1109">
        <v>0</v>
      </c>
      <c r="I1109" s="9"/>
      <c r="K1109" s="4">
        <f t="shared" si="166"/>
        <v>2018</v>
      </c>
      <c r="L1109" t="str">
        <f>VLOOKUP(B1109,Lookup!A:B,2,FALSE)</f>
        <v>Federal</v>
      </c>
      <c r="M1109" t="str">
        <f>VLOOKUP(C1109,Lookup!D:E,2,FALSE)</f>
        <v>Head of Civil Service</v>
      </c>
      <c r="N1109" s="1">
        <f t="shared" si="167"/>
        <v>3940176735</v>
      </c>
      <c r="O1109" s="1">
        <f t="shared" si="168"/>
        <v>0</v>
      </c>
      <c r="P1109" s="1">
        <f t="shared" si="169"/>
        <v>3940176735</v>
      </c>
      <c r="Q1109" s="9"/>
      <c r="R1109" s="1">
        <f t="shared" si="170"/>
        <v>0</v>
      </c>
      <c r="S1109" s="1">
        <f t="shared" si="171"/>
        <v>0</v>
      </c>
      <c r="T1109" s="1">
        <f t="shared" si="172"/>
        <v>0</v>
      </c>
      <c r="U1109" s="9"/>
    </row>
    <row r="1110" spans="1:21" x14ac:dyDescent="0.35">
      <c r="A1110">
        <v>2018</v>
      </c>
      <c r="B1110">
        <v>11</v>
      </c>
      <c r="C1110">
        <v>13</v>
      </c>
      <c r="D1110">
        <v>86485848198</v>
      </c>
      <c r="E1110">
        <v>0</v>
      </c>
      <c r="F1110" s="9"/>
      <c r="G1110">
        <v>24648013437</v>
      </c>
      <c r="H1110">
        <v>0</v>
      </c>
      <c r="I1110" s="9"/>
      <c r="K1110" s="4">
        <f t="shared" si="166"/>
        <v>2018</v>
      </c>
      <c r="L1110" t="str">
        <f>VLOOKUP(B1110,Lookup!A:B,2,FALSE)</f>
        <v>Federal</v>
      </c>
      <c r="M1110" t="str">
        <f>VLOOKUP(C1110,Lookup!D:E,2,FALSE)</f>
        <v>Health</v>
      </c>
      <c r="N1110" s="1">
        <f t="shared" si="167"/>
        <v>86485848198</v>
      </c>
      <c r="O1110" s="1">
        <f t="shared" si="168"/>
        <v>0</v>
      </c>
      <c r="P1110" s="1">
        <f t="shared" si="169"/>
        <v>86485848198</v>
      </c>
      <c r="Q1110" s="9"/>
      <c r="R1110" s="1">
        <f t="shared" si="170"/>
        <v>24648013437</v>
      </c>
      <c r="S1110" s="1">
        <f t="shared" si="171"/>
        <v>0</v>
      </c>
      <c r="T1110" s="1">
        <f t="shared" si="172"/>
        <v>24648013437</v>
      </c>
      <c r="U1110" s="9"/>
    </row>
    <row r="1111" spans="1:21" x14ac:dyDescent="0.35">
      <c r="A1111">
        <v>2018</v>
      </c>
      <c r="B1111">
        <v>11</v>
      </c>
      <c r="C1111">
        <v>14</v>
      </c>
      <c r="D1111">
        <v>20557596923</v>
      </c>
      <c r="E1111">
        <v>0</v>
      </c>
      <c r="F1111" s="9"/>
      <c r="G1111">
        <v>10483373214</v>
      </c>
      <c r="H1111">
        <v>0</v>
      </c>
      <c r="I1111" s="9"/>
      <c r="K1111" s="4">
        <f t="shared" si="166"/>
        <v>2018</v>
      </c>
      <c r="L1111" t="str">
        <f>VLOOKUP(B1111,Lookup!A:B,2,FALSE)</f>
        <v>Federal</v>
      </c>
      <c r="M1111" t="str">
        <f>VLOOKUP(C1111,Lookup!D:E,2,FALSE)</f>
        <v>Humanitarian Affairs, Disaster Management &amp; Social Development</v>
      </c>
      <c r="N1111" s="1">
        <f t="shared" si="167"/>
        <v>20557596923</v>
      </c>
      <c r="O1111" s="1">
        <f t="shared" si="168"/>
        <v>0</v>
      </c>
      <c r="P1111" s="1">
        <f t="shared" si="169"/>
        <v>20557596923</v>
      </c>
      <c r="Q1111" s="9"/>
      <c r="R1111" s="1">
        <f t="shared" si="170"/>
        <v>10483373214</v>
      </c>
      <c r="S1111" s="1">
        <f t="shared" si="171"/>
        <v>0</v>
      </c>
      <c r="T1111" s="1">
        <f t="shared" si="172"/>
        <v>10483373214</v>
      </c>
      <c r="U1111" s="9"/>
    </row>
    <row r="1112" spans="1:21" x14ac:dyDescent="0.35">
      <c r="A1112">
        <v>2018</v>
      </c>
      <c r="B1112">
        <v>11</v>
      </c>
      <c r="C1112">
        <v>15</v>
      </c>
      <c r="D1112">
        <v>16420718852</v>
      </c>
      <c r="E1112">
        <v>0</v>
      </c>
      <c r="F1112" s="9"/>
      <c r="G1112">
        <v>0</v>
      </c>
      <c r="H1112">
        <v>0</v>
      </c>
      <c r="I1112" s="9"/>
      <c r="K1112" s="4">
        <f t="shared" si="166"/>
        <v>2018</v>
      </c>
      <c r="L1112" t="str">
        <f>VLOOKUP(B1112,Lookup!A:B,2,FALSE)</f>
        <v>Federal</v>
      </c>
      <c r="M1112" t="str">
        <f>VLOOKUP(C1112,Lookup!D:E,2,FALSE)</f>
        <v>Information</v>
      </c>
      <c r="N1112" s="1">
        <f t="shared" si="167"/>
        <v>16420718852</v>
      </c>
      <c r="O1112" s="1">
        <f t="shared" si="168"/>
        <v>0</v>
      </c>
      <c r="P1112" s="1">
        <f t="shared" si="169"/>
        <v>16420718852</v>
      </c>
      <c r="Q1112" s="9"/>
      <c r="R1112" s="1">
        <f t="shared" si="170"/>
        <v>0</v>
      </c>
      <c r="S1112" s="1">
        <f t="shared" si="171"/>
        <v>0</v>
      </c>
      <c r="T1112" s="1">
        <f t="shared" si="172"/>
        <v>0</v>
      </c>
      <c r="U1112" s="9"/>
    </row>
    <row r="1113" spans="1:21" x14ac:dyDescent="0.35">
      <c r="A1113">
        <v>2018</v>
      </c>
      <c r="B1113">
        <v>11</v>
      </c>
      <c r="C1113">
        <v>17</v>
      </c>
      <c r="D1113">
        <v>587253871955</v>
      </c>
      <c r="E1113">
        <v>0</v>
      </c>
      <c r="F1113" s="9"/>
      <c r="G1113">
        <v>0</v>
      </c>
      <c r="H1113">
        <v>0</v>
      </c>
      <c r="I1113" s="9"/>
      <c r="K1113" s="4">
        <f t="shared" si="166"/>
        <v>2018</v>
      </c>
      <c r="L1113" t="str">
        <f>VLOOKUP(B1113,Lookup!A:B,2,FALSE)</f>
        <v>Federal</v>
      </c>
      <c r="M1113" t="str">
        <f>VLOOKUP(C1113,Lookup!D:E,2,FALSE)</f>
        <v>Infrastructure</v>
      </c>
      <c r="N1113" s="1">
        <f t="shared" si="167"/>
        <v>587253871955</v>
      </c>
      <c r="O1113" s="1">
        <f t="shared" si="168"/>
        <v>0</v>
      </c>
      <c r="P1113" s="1">
        <f t="shared" si="169"/>
        <v>587253871955</v>
      </c>
      <c r="Q1113" s="9"/>
      <c r="R1113" s="1">
        <f t="shared" si="170"/>
        <v>0</v>
      </c>
      <c r="S1113" s="1">
        <f t="shared" si="171"/>
        <v>0</v>
      </c>
      <c r="T1113" s="1">
        <f t="shared" si="172"/>
        <v>0</v>
      </c>
      <c r="U1113" s="9"/>
    </row>
    <row r="1114" spans="1:21" x14ac:dyDescent="0.35">
      <c r="A1114">
        <v>2018</v>
      </c>
      <c r="B1114">
        <v>11</v>
      </c>
      <c r="C1114">
        <v>18</v>
      </c>
      <c r="D1114">
        <v>48722486251</v>
      </c>
      <c r="E1114">
        <v>0</v>
      </c>
      <c r="F1114" s="9"/>
      <c r="G1114">
        <v>0</v>
      </c>
      <c r="H1114">
        <v>0</v>
      </c>
      <c r="I1114" s="9"/>
      <c r="K1114" s="4">
        <f t="shared" si="166"/>
        <v>2018</v>
      </c>
      <c r="L1114" t="str">
        <f>VLOOKUP(B1114,Lookup!A:B,2,FALSE)</f>
        <v>Federal</v>
      </c>
      <c r="M1114" t="str">
        <f>VLOOKUP(C1114,Lookup!D:E,2,FALSE)</f>
        <v>Interior</v>
      </c>
      <c r="N1114" s="1">
        <f t="shared" si="167"/>
        <v>48722486251</v>
      </c>
      <c r="O1114" s="1">
        <f t="shared" si="168"/>
        <v>0</v>
      </c>
      <c r="P1114" s="1">
        <f t="shared" si="169"/>
        <v>48722486251</v>
      </c>
      <c r="Q1114" s="9"/>
      <c r="R1114" s="1">
        <f t="shared" si="170"/>
        <v>0</v>
      </c>
      <c r="S1114" s="1">
        <f t="shared" si="171"/>
        <v>0</v>
      </c>
      <c r="T1114" s="1">
        <f t="shared" si="172"/>
        <v>0</v>
      </c>
      <c r="U1114" s="9"/>
    </row>
    <row r="1115" spans="1:21" x14ac:dyDescent="0.35">
      <c r="A1115">
        <v>2018</v>
      </c>
      <c r="B1115">
        <v>11</v>
      </c>
      <c r="C1115">
        <v>19</v>
      </c>
      <c r="D1115">
        <v>19685448390</v>
      </c>
      <c r="E1115">
        <v>0</v>
      </c>
      <c r="F1115" s="9"/>
      <c r="G1115">
        <v>12183190335</v>
      </c>
      <c r="H1115">
        <v>0</v>
      </c>
      <c r="I1115" s="9"/>
      <c r="K1115" s="4">
        <f t="shared" si="166"/>
        <v>2018</v>
      </c>
      <c r="L1115" t="str">
        <f>VLOOKUP(B1115,Lookup!A:B,2,FALSE)</f>
        <v>Federal</v>
      </c>
      <c r="M1115" t="str">
        <f>VLOOKUP(C1115,Lookup!D:E,2,FALSE)</f>
        <v>Labour and Productivity</v>
      </c>
      <c r="N1115" s="1">
        <f t="shared" si="167"/>
        <v>19685448390</v>
      </c>
      <c r="O1115" s="1">
        <f t="shared" si="168"/>
        <v>0</v>
      </c>
      <c r="P1115" s="1">
        <f t="shared" si="169"/>
        <v>19685448390</v>
      </c>
      <c r="Q1115" s="9"/>
      <c r="R1115" s="1">
        <f t="shared" si="170"/>
        <v>12183190335</v>
      </c>
      <c r="S1115" s="1">
        <f t="shared" si="171"/>
        <v>0</v>
      </c>
      <c r="T1115" s="1">
        <f t="shared" si="172"/>
        <v>12183190335</v>
      </c>
      <c r="U1115" s="9"/>
    </row>
    <row r="1116" spans="1:21" x14ac:dyDescent="0.35">
      <c r="A1116">
        <v>2018</v>
      </c>
      <c r="B1116">
        <v>11</v>
      </c>
      <c r="C1116">
        <v>20</v>
      </c>
      <c r="D1116">
        <v>22525106963</v>
      </c>
      <c r="E1116">
        <v>0</v>
      </c>
      <c r="F1116" s="9"/>
      <c r="G1116">
        <v>0</v>
      </c>
      <c r="H1116">
        <v>0</v>
      </c>
      <c r="I1116" s="9"/>
      <c r="K1116" s="4">
        <f t="shared" si="166"/>
        <v>2018</v>
      </c>
      <c r="L1116" t="str">
        <f>VLOOKUP(B1116,Lookup!A:B,2,FALSE)</f>
        <v>Federal</v>
      </c>
      <c r="M1116" t="str">
        <f>VLOOKUP(C1116,Lookup!D:E,2,FALSE)</f>
        <v>Land &amp; Housing</v>
      </c>
      <c r="N1116" s="1">
        <f t="shared" si="167"/>
        <v>22525106963</v>
      </c>
      <c r="O1116" s="1">
        <f t="shared" si="168"/>
        <v>0</v>
      </c>
      <c r="P1116" s="1">
        <f t="shared" si="169"/>
        <v>22525106963</v>
      </c>
      <c r="Q1116" s="9"/>
      <c r="R1116" s="1">
        <f t="shared" si="170"/>
        <v>0</v>
      </c>
      <c r="S1116" s="1">
        <f t="shared" si="171"/>
        <v>0</v>
      </c>
      <c r="T1116" s="1">
        <f t="shared" si="172"/>
        <v>0</v>
      </c>
      <c r="U1116" s="9"/>
    </row>
    <row r="1117" spans="1:21" x14ac:dyDescent="0.35">
      <c r="A1117">
        <v>2018</v>
      </c>
      <c r="B1117">
        <v>11</v>
      </c>
      <c r="C1117">
        <v>21</v>
      </c>
      <c r="D1117">
        <v>5964580137</v>
      </c>
      <c r="E1117">
        <v>0</v>
      </c>
      <c r="F1117" s="9"/>
      <c r="G1117">
        <v>855190476</v>
      </c>
      <c r="H1117">
        <v>0</v>
      </c>
      <c r="I1117" s="9"/>
      <c r="K1117" s="4">
        <f t="shared" si="166"/>
        <v>2018</v>
      </c>
      <c r="L1117" t="str">
        <f>VLOOKUP(B1117,Lookup!A:B,2,FALSE)</f>
        <v>Federal</v>
      </c>
      <c r="M1117" t="str">
        <f>VLOOKUP(C1117,Lookup!D:E,2,FALSE)</f>
        <v>Law &amp; Justices</v>
      </c>
      <c r="N1117" s="1">
        <f t="shared" si="167"/>
        <v>5964580137</v>
      </c>
      <c r="O1117" s="1">
        <f t="shared" si="168"/>
        <v>0</v>
      </c>
      <c r="P1117" s="1">
        <f t="shared" si="169"/>
        <v>5964580137</v>
      </c>
      <c r="Q1117" s="9"/>
      <c r="R1117" s="1">
        <f t="shared" si="170"/>
        <v>855190476</v>
      </c>
      <c r="S1117" s="1">
        <f t="shared" si="171"/>
        <v>0</v>
      </c>
      <c r="T1117" s="1">
        <f t="shared" si="172"/>
        <v>855190476</v>
      </c>
      <c r="U1117" s="9"/>
    </row>
    <row r="1118" spans="1:21" x14ac:dyDescent="0.35">
      <c r="A1118">
        <v>2018</v>
      </c>
      <c r="B1118">
        <v>11</v>
      </c>
      <c r="C1118">
        <v>22</v>
      </c>
      <c r="D1118">
        <v>0</v>
      </c>
      <c r="E1118">
        <v>0</v>
      </c>
      <c r="F1118" s="9"/>
      <c r="G1118">
        <v>0</v>
      </c>
      <c r="H1118">
        <v>0</v>
      </c>
      <c r="I1118" s="9"/>
      <c r="K1118" s="4">
        <f t="shared" si="166"/>
        <v>2018</v>
      </c>
      <c r="L1118" t="str">
        <f>VLOOKUP(B1118,Lookup!A:B,2,FALSE)</f>
        <v>Federal</v>
      </c>
      <c r="M1118" t="str">
        <f>VLOOKUP(C1118,Lookup!D:E,2,FALSE)</f>
        <v>Legislature</v>
      </c>
      <c r="N1118" s="1">
        <f t="shared" si="167"/>
        <v>0</v>
      </c>
      <c r="O1118" s="1">
        <f t="shared" si="168"/>
        <v>0</v>
      </c>
      <c r="P1118" s="1">
        <f t="shared" si="169"/>
        <v>0</v>
      </c>
      <c r="Q1118" s="9"/>
      <c r="R1118" s="1">
        <f t="shared" si="170"/>
        <v>0</v>
      </c>
      <c r="S1118" s="1">
        <f t="shared" si="171"/>
        <v>0</v>
      </c>
      <c r="T1118" s="1">
        <f t="shared" si="172"/>
        <v>0</v>
      </c>
      <c r="U1118" s="9"/>
    </row>
    <row r="1119" spans="1:21" x14ac:dyDescent="0.35">
      <c r="A1119">
        <v>2018</v>
      </c>
      <c r="B1119">
        <v>11</v>
      </c>
      <c r="C1119">
        <v>23</v>
      </c>
      <c r="D1119">
        <v>12281500000</v>
      </c>
      <c r="E1119">
        <v>0</v>
      </c>
      <c r="F1119" s="9"/>
      <c r="G1119">
        <v>0</v>
      </c>
      <c r="H1119">
        <v>0</v>
      </c>
      <c r="I1119" s="9"/>
      <c r="K1119" s="4">
        <f t="shared" si="166"/>
        <v>2018</v>
      </c>
      <c r="L1119" t="str">
        <f>VLOOKUP(B1119,Lookup!A:B,2,FALSE)</f>
        <v>Federal</v>
      </c>
      <c r="M1119" t="str">
        <f>VLOOKUP(C1119,Lookup!D:E,2,FALSE)</f>
        <v>Mines and Steel Development</v>
      </c>
      <c r="N1119" s="1">
        <f t="shared" si="167"/>
        <v>12281500000</v>
      </c>
      <c r="O1119" s="1">
        <f t="shared" si="168"/>
        <v>0</v>
      </c>
      <c r="P1119" s="1">
        <f t="shared" si="169"/>
        <v>12281500000</v>
      </c>
      <c r="Q1119" s="9"/>
      <c r="R1119" s="1">
        <f t="shared" si="170"/>
        <v>0</v>
      </c>
      <c r="S1119" s="1">
        <f t="shared" si="171"/>
        <v>0</v>
      </c>
      <c r="T1119" s="1">
        <f t="shared" si="172"/>
        <v>0</v>
      </c>
      <c r="U1119" s="9"/>
    </row>
    <row r="1120" spans="1:21" x14ac:dyDescent="0.35">
      <c r="A1120">
        <v>2018</v>
      </c>
      <c r="B1120">
        <v>11</v>
      </c>
      <c r="C1120">
        <v>24</v>
      </c>
      <c r="D1120">
        <v>46656125631</v>
      </c>
      <c r="E1120">
        <v>0</v>
      </c>
      <c r="F1120" s="9"/>
      <c r="G1120">
        <v>0</v>
      </c>
      <c r="H1120">
        <v>0</v>
      </c>
      <c r="I1120" s="9"/>
      <c r="K1120" s="4">
        <f t="shared" si="166"/>
        <v>2018</v>
      </c>
      <c r="L1120" t="str">
        <f>VLOOKUP(B1120,Lookup!A:B,2,FALSE)</f>
        <v>Federal</v>
      </c>
      <c r="M1120" t="str">
        <f>VLOOKUP(C1120,Lookup!D:E,2,FALSE)</f>
        <v>National Security</v>
      </c>
      <c r="N1120" s="1">
        <f t="shared" si="167"/>
        <v>46656125631</v>
      </c>
      <c r="O1120" s="1">
        <f t="shared" si="168"/>
        <v>0</v>
      </c>
      <c r="P1120" s="1">
        <f t="shared" si="169"/>
        <v>46656125631</v>
      </c>
      <c r="Q1120" s="9"/>
      <c r="R1120" s="1">
        <f t="shared" si="170"/>
        <v>0</v>
      </c>
      <c r="S1120" s="1">
        <f t="shared" si="171"/>
        <v>0</v>
      </c>
      <c r="T1120" s="1">
        <f t="shared" si="172"/>
        <v>0</v>
      </c>
      <c r="U1120" s="9"/>
    </row>
    <row r="1121" spans="1:21" x14ac:dyDescent="0.35">
      <c r="A1121">
        <v>2018</v>
      </c>
      <c r="B1121">
        <v>11</v>
      </c>
      <c r="C1121">
        <v>25</v>
      </c>
      <c r="D1121">
        <v>6004111671</v>
      </c>
      <c r="E1121">
        <v>0</v>
      </c>
      <c r="F1121" s="9"/>
      <c r="G1121">
        <v>0</v>
      </c>
      <c r="H1121">
        <v>0</v>
      </c>
      <c r="I1121" s="9"/>
      <c r="K1121" s="4">
        <f t="shared" si="166"/>
        <v>2018</v>
      </c>
      <c r="L1121" t="str">
        <f>VLOOKUP(B1121,Lookup!A:B,2,FALSE)</f>
        <v>Federal</v>
      </c>
      <c r="M1121" t="str">
        <f>VLOOKUP(C1121,Lookup!D:E,2,FALSE)</f>
        <v>Petroleum Resources</v>
      </c>
      <c r="N1121" s="1">
        <f t="shared" si="167"/>
        <v>6004111671</v>
      </c>
      <c r="O1121" s="1">
        <f t="shared" si="168"/>
        <v>0</v>
      </c>
      <c r="P1121" s="1">
        <f t="shared" si="169"/>
        <v>6004111671</v>
      </c>
      <c r="Q1121" s="9"/>
      <c r="R1121" s="1">
        <f t="shared" si="170"/>
        <v>0</v>
      </c>
      <c r="S1121" s="1">
        <f t="shared" si="171"/>
        <v>0</v>
      </c>
      <c r="T1121" s="1">
        <f t="shared" si="172"/>
        <v>0</v>
      </c>
      <c r="U1121" s="9"/>
    </row>
    <row r="1122" spans="1:21" x14ac:dyDescent="0.35">
      <c r="A1122">
        <v>2018</v>
      </c>
      <c r="B1122">
        <v>11</v>
      </c>
      <c r="C1122">
        <v>26</v>
      </c>
      <c r="D1122">
        <v>27134558205</v>
      </c>
      <c r="E1122">
        <v>0</v>
      </c>
      <c r="F1122" s="9"/>
      <c r="G1122">
        <v>0</v>
      </c>
      <c r="H1122">
        <v>0</v>
      </c>
      <c r="I1122" s="9"/>
      <c r="K1122" s="4">
        <f t="shared" si="166"/>
        <v>2018</v>
      </c>
      <c r="L1122" t="str">
        <f>VLOOKUP(B1122,Lookup!A:B,2,FALSE)</f>
        <v>Federal</v>
      </c>
      <c r="M1122" t="str">
        <f>VLOOKUP(C1122,Lookup!D:E,2,FALSE)</f>
        <v>Police Affairs</v>
      </c>
      <c r="N1122" s="1">
        <f t="shared" si="167"/>
        <v>27134558205</v>
      </c>
      <c r="O1122" s="1">
        <f t="shared" si="168"/>
        <v>0</v>
      </c>
      <c r="P1122" s="1">
        <f t="shared" si="169"/>
        <v>27134558205</v>
      </c>
      <c r="Q1122" s="9"/>
      <c r="R1122" s="1">
        <f t="shared" si="170"/>
        <v>0</v>
      </c>
      <c r="S1122" s="1">
        <f t="shared" si="171"/>
        <v>0</v>
      </c>
      <c r="T1122" s="1">
        <f t="shared" si="172"/>
        <v>0</v>
      </c>
      <c r="U1122" s="9"/>
    </row>
    <row r="1123" spans="1:21" x14ac:dyDescent="0.35">
      <c r="A1123">
        <v>2018</v>
      </c>
      <c r="B1123">
        <v>11</v>
      </c>
      <c r="C1123">
        <v>27</v>
      </c>
      <c r="D1123">
        <v>96843083104</v>
      </c>
      <c r="E1123">
        <v>0</v>
      </c>
      <c r="F1123" s="9"/>
      <c r="G1123">
        <v>39830440233</v>
      </c>
      <c r="H1123">
        <v>0</v>
      </c>
      <c r="I1123" s="9"/>
      <c r="K1123" s="4">
        <f t="shared" si="166"/>
        <v>2018</v>
      </c>
      <c r="L1123" t="str">
        <f>VLOOKUP(B1123,Lookup!A:B,2,FALSE)</f>
        <v>Federal</v>
      </c>
      <c r="M1123" t="str">
        <f>VLOOKUP(C1123,Lookup!D:E,2,FALSE)</f>
        <v>Power/Energy</v>
      </c>
      <c r="N1123" s="1">
        <f t="shared" si="167"/>
        <v>96843083104</v>
      </c>
      <c r="O1123" s="1">
        <f t="shared" si="168"/>
        <v>0</v>
      </c>
      <c r="P1123" s="1">
        <f t="shared" si="169"/>
        <v>96843083104</v>
      </c>
      <c r="Q1123" s="9"/>
      <c r="R1123" s="1">
        <f t="shared" si="170"/>
        <v>39830440233</v>
      </c>
      <c r="S1123" s="1">
        <f t="shared" si="171"/>
        <v>0</v>
      </c>
      <c r="T1123" s="1">
        <f t="shared" si="172"/>
        <v>39830440233</v>
      </c>
      <c r="U1123" s="9"/>
    </row>
    <row r="1124" spans="1:21" x14ac:dyDescent="0.35">
      <c r="A1124">
        <v>2018</v>
      </c>
      <c r="B1124">
        <v>11</v>
      </c>
      <c r="C1124">
        <v>28</v>
      </c>
      <c r="D1124">
        <v>17705776266</v>
      </c>
      <c r="E1124">
        <v>0</v>
      </c>
      <c r="F1124" s="9"/>
      <c r="G1124">
        <v>382806373</v>
      </c>
      <c r="H1124">
        <v>0</v>
      </c>
      <c r="I1124" s="9"/>
      <c r="K1124" s="4">
        <f t="shared" si="166"/>
        <v>2018</v>
      </c>
      <c r="L1124" t="str">
        <f>VLOOKUP(B1124,Lookup!A:B,2,FALSE)</f>
        <v>Federal</v>
      </c>
      <c r="M1124" t="str">
        <f>VLOOKUP(C1124,Lookup!D:E,2,FALSE)</f>
        <v>Presidency</v>
      </c>
      <c r="N1124" s="1">
        <f t="shared" si="167"/>
        <v>17705776266</v>
      </c>
      <c r="O1124" s="1">
        <f t="shared" si="168"/>
        <v>0</v>
      </c>
      <c r="P1124" s="1">
        <f t="shared" si="169"/>
        <v>17705776266</v>
      </c>
      <c r="Q1124" s="9"/>
      <c r="R1124" s="1">
        <f t="shared" si="170"/>
        <v>382806373</v>
      </c>
      <c r="S1124" s="1">
        <f t="shared" si="171"/>
        <v>0</v>
      </c>
      <c r="T1124" s="1">
        <f t="shared" si="172"/>
        <v>382806373</v>
      </c>
      <c r="U1124" s="9"/>
    </row>
    <row r="1125" spans="1:21" x14ac:dyDescent="0.35">
      <c r="A1125">
        <v>2018</v>
      </c>
      <c r="B1125">
        <v>11</v>
      </c>
      <c r="C1125">
        <v>29</v>
      </c>
      <c r="D1125">
        <v>58082500002</v>
      </c>
      <c r="E1125">
        <v>0</v>
      </c>
      <c r="F1125" s="9"/>
      <c r="G1125">
        <v>0</v>
      </c>
      <c r="H1125">
        <v>0</v>
      </c>
      <c r="I1125" s="9"/>
      <c r="K1125" s="4">
        <f t="shared" si="166"/>
        <v>2018</v>
      </c>
      <c r="L1125" t="str">
        <f>VLOOKUP(B1125,Lookup!A:B,2,FALSE)</f>
        <v>Federal</v>
      </c>
      <c r="M1125" t="str">
        <f>VLOOKUP(C1125,Lookup!D:E,2,FALSE)</f>
        <v>Regional Development</v>
      </c>
      <c r="N1125" s="1">
        <f t="shared" si="167"/>
        <v>58082500002</v>
      </c>
      <c r="O1125" s="1">
        <f t="shared" si="168"/>
        <v>0</v>
      </c>
      <c r="P1125" s="1">
        <f t="shared" si="169"/>
        <v>58082500002</v>
      </c>
      <c r="Q1125" s="9"/>
      <c r="R1125" s="1">
        <f t="shared" si="170"/>
        <v>0</v>
      </c>
      <c r="S1125" s="1">
        <f t="shared" si="171"/>
        <v>0</v>
      </c>
      <c r="T1125" s="1">
        <f t="shared" si="172"/>
        <v>0</v>
      </c>
      <c r="U1125" s="9"/>
    </row>
    <row r="1126" spans="1:21" x14ac:dyDescent="0.35">
      <c r="A1126">
        <v>2018</v>
      </c>
      <c r="B1126">
        <v>11</v>
      </c>
      <c r="C1126">
        <v>30</v>
      </c>
      <c r="D1126">
        <v>65728112930</v>
      </c>
      <c r="E1126">
        <v>0</v>
      </c>
      <c r="F1126" s="9"/>
      <c r="G1126">
        <v>0</v>
      </c>
      <c r="H1126">
        <v>0</v>
      </c>
      <c r="I1126" s="9"/>
      <c r="K1126" s="4">
        <f t="shared" si="166"/>
        <v>2018</v>
      </c>
      <c r="L1126" t="str">
        <f>VLOOKUP(B1126,Lookup!A:B,2,FALSE)</f>
        <v>Federal</v>
      </c>
      <c r="M1126" t="str">
        <f>VLOOKUP(C1126,Lookup!D:E,2,FALSE)</f>
        <v>Science and Technology</v>
      </c>
      <c r="N1126" s="1">
        <f t="shared" si="167"/>
        <v>65728112930</v>
      </c>
      <c r="O1126" s="1">
        <f t="shared" si="168"/>
        <v>0</v>
      </c>
      <c r="P1126" s="1">
        <f t="shared" si="169"/>
        <v>65728112930</v>
      </c>
      <c r="Q1126" s="9"/>
      <c r="R1126" s="1">
        <f t="shared" si="170"/>
        <v>0</v>
      </c>
      <c r="S1126" s="1">
        <f t="shared" si="171"/>
        <v>0</v>
      </c>
      <c r="T1126" s="1">
        <f t="shared" si="172"/>
        <v>0</v>
      </c>
      <c r="U1126" s="9"/>
    </row>
    <row r="1127" spans="1:21" x14ac:dyDescent="0.35">
      <c r="A1127">
        <v>2018</v>
      </c>
      <c r="B1127">
        <v>11</v>
      </c>
      <c r="C1127">
        <v>31</v>
      </c>
      <c r="D1127">
        <v>44849499486</v>
      </c>
      <c r="E1127">
        <v>0</v>
      </c>
      <c r="F1127" s="9"/>
      <c r="G1127">
        <v>0</v>
      </c>
      <c r="H1127">
        <v>0</v>
      </c>
      <c r="I1127" s="9"/>
      <c r="K1127" s="4">
        <f t="shared" si="166"/>
        <v>2018</v>
      </c>
      <c r="L1127" t="str">
        <f>VLOOKUP(B1127,Lookup!A:B,2,FALSE)</f>
        <v>Federal</v>
      </c>
      <c r="M1127" t="str">
        <f>VLOOKUP(C1127,Lookup!D:E,2,FALSE)</f>
        <v>SSG</v>
      </c>
      <c r="N1127" s="1">
        <f t="shared" si="167"/>
        <v>44849499486</v>
      </c>
      <c r="O1127" s="1">
        <f t="shared" si="168"/>
        <v>0</v>
      </c>
      <c r="P1127" s="1">
        <f t="shared" si="169"/>
        <v>44849499486</v>
      </c>
      <c r="Q1127" s="9"/>
      <c r="R1127" s="1">
        <f t="shared" si="170"/>
        <v>0</v>
      </c>
      <c r="S1127" s="1">
        <f t="shared" si="171"/>
        <v>0</v>
      </c>
      <c r="T1127" s="1">
        <f t="shared" si="172"/>
        <v>0</v>
      </c>
      <c r="U1127" s="9"/>
    </row>
    <row r="1128" spans="1:21" x14ac:dyDescent="0.35">
      <c r="A1128">
        <v>2018</v>
      </c>
      <c r="B1128">
        <v>11</v>
      </c>
      <c r="C1128">
        <v>33</v>
      </c>
      <c r="D1128">
        <v>105156176854</v>
      </c>
      <c r="E1128">
        <v>0</v>
      </c>
      <c r="F1128" s="9"/>
      <c r="G1128">
        <v>0</v>
      </c>
      <c r="H1128">
        <v>0</v>
      </c>
      <c r="I1128" s="9"/>
      <c r="K1128" s="4">
        <f t="shared" si="166"/>
        <v>2018</v>
      </c>
      <c r="L1128" t="str">
        <f>VLOOKUP(B1128,Lookup!A:B,2,FALSE)</f>
        <v>Federal</v>
      </c>
      <c r="M1128" t="str">
        <f>VLOOKUP(C1128,Lookup!D:E,2,FALSE)</f>
        <v>Trade, Commerce and Industry</v>
      </c>
      <c r="N1128" s="1">
        <f t="shared" si="167"/>
        <v>105156176854</v>
      </c>
      <c r="O1128" s="1">
        <f t="shared" si="168"/>
        <v>0</v>
      </c>
      <c r="P1128" s="1">
        <f t="shared" si="169"/>
        <v>105156176854</v>
      </c>
      <c r="Q1128" s="9"/>
      <c r="R1128" s="1">
        <f t="shared" si="170"/>
        <v>0</v>
      </c>
      <c r="S1128" s="1">
        <f t="shared" si="171"/>
        <v>0</v>
      </c>
      <c r="T1128" s="1">
        <f t="shared" si="172"/>
        <v>0</v>
      </c>
      <c r="U1128" s="9"/>
    </row>
    <row r="1129" spans="1:21" x14ac:dyDescent="0.35">
      <c r="A1129">
        <v>2018</v>
      </c>
      <c r="B1129">
        <v>11</v>
      </c>
      <c r="C1129">
        <v>34</v>
      </c>
      <c r="D1129">
        <v>251420000000</v>
      </c>
      <c r="E1129">
        <v>0</v>
      </c>
      <c r="F1129" s="9"/>
      <c r="G1129">
        <v>0</v>
      </c>
      <c r="H1129">
        <v>0</v>
      </c>
      <c r="I1129" s="9"/>
      <c r="K1129" s="4">
        <f t="shared" si="166"/>
        <v>2018</v>
      </c>
      <c r="L1129" t="str">
        <f>VLOOKUP(B1129,Lookup!A:B,2,FALSE)</f>
        <v>Federal</v>
      </c>
      <c r="M1129" t="str">
        <f>VLOOKUP(C1129,Lookup!D:E,2,FALSE)</f>
        <v>Transport</v>
      </c>
      <c r="N1129" s="1">
        <f t="shared" si="167"/>
        <v>251420000000</v>
      </c>
      <c r="O1129" s="1">
        <f t="shared" si="168"/>
        <v>0</v>
      </c>
      <c r="P1129" s="1">
        <f t="shared" si="169"/>
        <v>251420000000</v>
      </c>
      <c r="Q1129" s="9"/>
      <c r="R1129" s="1">
        <f t="shared" si="170"/>
        <v>0</v>
      </c>
      <c r="S1129" s="1">
        <f t="shared" si="171"/>
        <v>0</v>
      </c>
      <c r="T1129" s="1">
        <f t="shared" si="172"/>
        <v>0</v>
      </c>
      <c r="U1129" s="9"/>
    </row>
    <row r="1130" spans="1:21" x14ac:dyDescent="0.35">
      <c r="A1130">
        <v>2018</v>
      </c>
      <c r="B1130">
        <v>11</v>
      </c>
      <c r="C1130">
        <v>35</v>
      </c>
      <c r="D1130">
        <v>147199614646</v>
      </c>
      <c r="E1130">
        <v>0</v>
      </c>
      <c r="F1130" s="9"/>
      <c r="G1130">
        <v>88860107213</v>
      </c>
      <c r="H1130">
        <v>0</v>
      </c>
      <c r="I1130" s="9"/>
      <c r="K1130" s="4">
        <f t="shared" si="166"/>
        <v>2018</v>
      </c>
      <c r="L1130" t="str">
        <f>VLOOKUP(B1130,Lookup!A:B,2,FALSE)</f>
        <v>Federal</v>
      </c>
      <c r="M1130" t="str">
        <f>VLOOKUP(C1130,Lookup!D:E,2,FALSE)</f>
        <v>Water and Sanitation</v>
      </c>
      <c r="N1130" s="1">
        <f t="shared" si="167"/>
        <v>147199614646</v>
      </c>
      <c r="O1130" s="1">
        <f t="shared" si="168"/>
        <v>0</v>
      </c>
      <c r="P1130" s="1">
        <f t="shared" si="169"/>
        <v>147199614646</v>
      </c>
      <c r="Q1130" s="9"/>
      <c r="R1130" s="1">
        <f t="shared" si="170"/>
        <v>88860107213</v>
      </c>
      <c r="S1130" s="1">
        <f t="shared" si="171"/>
        <v>0</v>
      </c>
      <c r="T1130" s="1">
        <f t="shared" si="172"/>
        <v>88860107213</v>
      </c>
      <c r="U1130" s="9"/>
    </row>
    <row r="1131" spans="1:21" x14ac:dyDescent="0.35">
      <c r="A1131">
        <v>2018</v>
      </c>
      <c r="B1131">
        <v>11</v>
      </c>
      <c r="C1131">
        <v>36</v>
      </c>
      <c r="D1131">
        <v>5752180400</v>
      </c>
      <c r="E1131">
        <v>0</v>
      </c>
      <c r="F1131" s="9"/>
      <c r="G1131">
        <v>0</v>
      </c>
      <c r="H1131">
        <v>0</v>
      </c>
      <c r="I1131" s="9"/>
      <c r="K1131" s="4">
        <f t="shared" si="166"/>
        <v>2018</v>
      </c>
      <c r="L1131" t="str">
        <f>VLOOKUP(B1131,Lookup!A:B,2,FALSE)</f>
        <v>Federal</v>
      </c>
      <c r="M1131" t="str">
        <f>VLOOKUP(C1131,Lookup!D:E,2,FALSE)</f>
        <v>Women Affairs</v>
      </c>
      <c r="N1131" s="1">
        <f t="shared" si="167"/>
        <v>5752180400</v>
      </c>
      <c r="O1131" s="1">
        <f t="shared" si="168"/>
        <v>0</v>
      </c>
      <c r="P1131" s="1">
        <f t="shared" si="169"/>
        <v>5752180400</v>
      </c>
      <c r="Q1131" s="9"/>
      <c r="R1131" s="1">
        <f t="shared" si="170"/>
        <v>0</v>
      </c>
      <c r="S1131" s="1">
        <f t="shared" si="171"/>
        <v>0</v>
      </c>
      <c r="T1131" s="1">
        <f t="shared" si="172"/>
        <v>0</v>
      </c>
      <c r="U1131" s="9"/>
    </row>
    <row r="1132" spans="1:21" x14ac:dyDescent="0.35">
      <c r="A1132">
        <v>2018</v>
      </c>
      <c r="B1132">
        <v>11</v>
      </c>
      <c r="C1132">
        <v>37</v>
      </c>
      <c r="D1132">
        <v>5408611977</v>
      </c>
      <c r="E1132">
        <v>0</v>
      </c>
      <c r="F1132" s="9"/>
      <c r="G1132">
        <v>0</v>
      </c>
      <c r="H1132">
        <v>0</v>
      </c>
      <c r="I1132" s="9"/>
      <c r="K1132" s="4">
        <f t="shared" si="166"/>
        <v>2018</v>
      </c>
      <c r="L1132" t="str">
        <f>VLOOKUP(B1132,Lookup!A:B,2,FALSE)</f>
        <v>Federal</v>
      </c>
      <c r="M1132" t="str">
        <f>VLOOKUP(C1132,Lookup!D:E,2,FALSE)</f>
        <v>Youths and Sports</v>
      </c>
      <c r="N1132" s="1">
        <f t="shared" si="167"/>
        <v>5408611977</v>
      </c>
      <c r="O1132" s="1">
        <f t="shared" si="168"/>
        <v>0</v>
      </c>
      <c r="P1132" s="1">
        <f t="shared" si="169"/>
        <v>5408611977</v>
      </c>
      <c r="Q1132" s="9"/>
      <c r="R1132" s="1">
        <f t="shared" si="170"/>
        <v>0</v>
      </c>
      <c r="S1132" s="1">
        <f t="shared" si="171"/>
        <v>0</v>
      </c>
      <c r="T1132" s="1">
        <f t="shared" si="172"/>
        <v>0</v>
      </c>
      <c r="U1132" s="9"/>
    </row>
    <row r="1133" spans="1:21" x14ac:dyDescent="0.35">
      <c r="A1133">
        <v>2019</v>
      </c>
      <c r="B1133">
        <v>3</v>
      </c>
      <c r="C1133">
        <v>1</v>
      </c>
      <c r="D1133">
        <v>7857000000</v>
      </c>
      <c r="E1133">
        <v>0</v>
      </c>
      <c r="F1133" s="9"/>
      <c r="G1133">
        <v>0</v>
      </c>
      <c r="H1133">
        <v>0</v>
      </c>
      <c r="I1133" s="9"/>
      <c r="K1133" s="4">
        <f t="shared" si="166"/>
        <v>2019</v>
      </c>
      <c r="L1133" t="str">
        <f>VLOOKUP(B1133,Lookup!A:B,2,FALSE)</f>
        <v>Jigawa</v>
      </c>
      <c r="M1133" t="str">
        <f>VLOOKUP(C1133,Lookup!D:E,2,FALSE)</f>
        <v>Agriculture</v>
      </c>
      <c r="N1133" s="1">
        <f t="shared" si="167"/>
        <v>7857000000</v>
      </c>
      <c r="O1133" s="1">
        <f t="shared" si="168"/>
        <v>0</v>
      </c>
      <c r="P1133" s="1">
        <f t="shared" si="169"/>
        <v>7857000000</v>
      </c>
      <c r="Q1133" s="9"/>
      <c r="R1133" s="1">
        <f t="shared" si="170"/>
        <v>0</v>
      </c>
      <c r="S1133" s="1">
        <f t="shared" si="171"/>
        <v>0</v>
      </c>
      <c r="T1133" s="1">
        <f t="shared" si="172"/>
        <v>0</v>
      </c>
      <c r="U1133" s="9"/>
    </row>
    <row r="1134" spans="1:21" x14ac:dyDescent="0.35">
      <c r="A1134">
        <v>2019</v>
      </c>
      <c r="B1134">
        <v>3</v>
      </c>
      <c r="C1134">
        <v>3</v>
      </c>
      <c r="D1134">
        <v>1727000000</v>
      </c>
      <c r="E1134">
        <v>0</v>
      </c>
      <c r="F1134" s="9"/>
      <c r="G1134">
        <v>160000000</v>
      </c>
      <c r="H1134">
        <v>0</v>
      </c>
      <c r="I1134" s="9"/>
      <c r="K1134" s="4">
        <f t="shared" si="166"/>
        <v>2019</v>
      </c>
      <c r="L1134" t="str">
        <f>VLOOKUP(B1134,Lookup!A:B,2,FALSE)</f>
        <v>Jigawa</v>
      </c>
      <c r="M1134" t="str">
        <f>VLOOKUP(C1134,Lookup!D:E,2,FALSE)</f>
        <v>Community, Human Development &amp; Employment Creation</v>
      </c>
      <c r="N1134" s="1">
        <f t="shared" si="167"/>
        <v>1727000000</v>
      </c>
      <c r="O1134" s="1">
        <f t="shared" si="168"/>
        <v>0</v>
      </c>
      <c r="P1134" s="1">
        <f t="shared" si="169"/>
        <v>1727000000</v>
      </c>
      <c r="Q1134" s="9"/>
      <c r="R1134" s="1">
        <f t="shared" si="170"/>
        <v>160000000</v>
      </c>
      <c r="S1134" s="1">
        <f t="shared" si="171"/>
        <v>0</v>
      </c>
      <c r="T1134" s="1">
        <f t="shared" si="172"/>
        <v>160000000</v>
      </c>
      <c r="U1134" s="9"/>
    </row>
    <row r="1135" spans="1:21" x14ac:dyDescent="0.35">
      <c r="A1135">
        <v>2019</v>
      </c>
      <c r="B1135">
        <v>3</v>
      </c>
      <c r="C1135">
        <v>6</v>
      </c>
      <c r="D1135">
        <v>16446370589.139999</v>
      </c>
      <c r="E1135">
        <v>0</v>
      </c>
      <c r="F1135" s="9"/>
      <c r="G1135">
        <v>7474870589.1400003</v>
      </c>
      <c r="H1135">
        <v>0</v>
      </c>
      <c r="I1135" s="9"/>
      <c r="K1135" s="4">
        <f t="shared" si="166"/>
        <v>2019</v>
      </c>
      <c r="L1135" t="str">
        <f>VLOOKUP(B1135,Lookup!A:B,2,FALSE)</f>
        <v>Jigawa</v>
      </c>
      <c r="M1135" t="str">
        <f>VLOOKUP(C1135,Lookup!D:E,2,FALSE)</f>
        <v>Education</v>
      </c>
      <c r="N1135" s="1">
        <f t="shared" si="167"/>
        <v>16446370589.139999</v>
      </c>
      <c r="O1135" s="1">
        <f t="shared" si="168"/>
        <v>0</v>
      </c>
      <c r="P1135" s="1">
        <f t="shared" si="169"/>
        <v>16446370589.139999</v>
      </c>
      <c r="Q1135" s="9"/>
      <c r="R1135" s="1">
        <f t="shared" si="170"/>
        <v>7474870589.1400003</v>
      </c>
      <c r="S1135" s="1">
        <f t="shared" si="171"/>
        <v>0</v>
      </c>
      <c r="T1135" s="1">
        <f t="shared" si="172"/>
        <v>7474870589.1400003</v>
      </c>
      <c r="U1135" s="9"/>
    </row>
    <row r="1136" spans="1:21" x14ac:dyDescent="0.35">
      <c r="A1136">
        <v>2019</v>
      </c>
      <c r="B1136">
        <v>3</v>
      </c>
      <c r="C1136">
        <v>7</v>
      </c>
      <c r="D1136">
        <v>1010100000</v>
      </c>
      <c r="E1136">
        <v>0</v>
      </c>
      <c r="F1136" s="9"/>
      <c r="G1136">
        <v>0</v>
      </c>
      <c r="H1136">
        <v>0</v>
      </c>
      <c r="I1136" s="9"/>
      <c r="K1136" s="4">
        <f t="shared" si="166"/>
        <v>2019</v>
      </c>
      <c r="L1136" t="str">
        <f>VLOOKUP(B1136,Lookup!A:B,2,FALSE)</f>
        <v>Jigawa</v>
      </c>
      <c r="M1136" t="str">
        <f>VLOOKUP(C1136,Lookup!D:E,2,FALSE)</f>
        <v>Environment</v>
      </c>
      <c r="N1136" s="1">
        <f t="shared" si="167"/>
        <v>1010100000</v>
      </c>
      <c r="O1136" s="1">
        <f t="shared" si="168"/>
        <v>0</v>
      </c>
      <c r="P1136" s="1">
        <f t="shared" si="169"/>
        <v>1010100000</v>
      </c>
      <c r="Q1136" s="9"/>
      <c r="R1136" s="1">
        <f t="shared" si="170"/>
        <v>0</v>
      </c>
      <c r="S1136" s="1">
        <f t="shared" si="171"/>
        <v>0</v>
      </c>
      <c r="T1136" s="1">
        <f t="shared" si="172"/>
        <v>0</v>
      </c>
      <c r="U1136" s="9"/>
    </row>
    <row r="1137" spans="1:21" x14ac:dyDescent="0.35">
      <c r="A1137">
        <v>2019</v>
      </c>
      <c r="B1137">
        <v>3</v>
      </c>
      <c r="C1137">
        <v>9</v>
      </c>
      <c r="D1137">
        <v>2434500000</v>
      </c>
      <c r="E1137">
        <v>0</v>
      </c>
      <c r="F1137" s="9"/>
      <c r="G1137">
        <v>612500000</v>
      </c>
      <c r="H1137">
        <v>0</v>
      </c>
      <c r="I1137" s="9"/>
      <c r="K1137" s="4">
        <f t="shared" si="166"/>
        <v>2019</v>
      </c>
      <c r="L1137" t="str">
        <f>VLOOKUP(B1137,Lookup!A:B,2,FALSE)</f>
        <v>Jigawa</v>
      </c>
      <c r="M1137" t="str">
        <f>VLOOKUP(C1137,Lookup!D:E,2,FALSE)</f>
        <v>Finance</v>
      </c>
      <c r="N1137" s="1">
        <f t="shared" si="167"/>
        <v>2434500000</v>
      </c>
      <c r="O1137" s="1">
        <f t="shared" si="168"/>
        <v>0</v>
      </c>
      <c r="P1137" s="1">
        <f t="shared" si="169"/>
        <v>2434500000</v>
      </c>
      <c r="Q1137" s="9"/>
      <c r="R1137" s="1">
        <f t="shared" si="170"/>
        <v>612500000</v>
      </c>
      <c r="S1137" s="1">
        <f t="shared" si="171"/>
        <v>0</v>
      </c>
      <c r="T1137" s="1">
        <f t="shared" si="172"/>
        <v>612500000</v>
      </c>
      <c r="U1137" s="9"/>
    </row>
    <row r="1138" spans="1:21" x14ac:dyDescent="0.35">
      <c r="A1138">
        <v>2019</v>
      </c>
      <c r="B1138">
        <v>3</v>
      </c>
      <c r="C1138">
        <v>11</v>
      </c>
      <c r="D1138">
        <v>3616500000</v>
      </c>
      <c r="E1138">
        <v>0</v>
      </c>
      <c r="F1138" s="9"/>
      <c r="G1138">
        <v>0</v>
      </c>
      <c r="H1138">
        <v>0</v>
      </c>
      <c r="I1138" s="9"/>
      <c r="K1138" s="4">
        <f t="shared" si="166"/>
        <v>2019</v>
      </c>
      <c r="L1138" t="str">
        <f>VLOOKUP(B1138,Lookup!A:B,2,FALSE)</f>
        <v>Jigawa</v>
      </c>
      <c r="M1138" t="str">
        <f>VLOOKUP(C1138,Lookup!D:E,2,FALSE)</f>
        <v>General Administration</v>
      </c>
      <c r="N1138" s="1">
        <f t="shared" si="167"/>
        <v>3616500000</v>
      </c>
      <c r="O1138" s="1">
        <f t="shared" si="168"/>
        <v>0</v>
      </c>
      <c r="P1138" s="1">
        <f t="shared" si="169"/>
        <v>3616500000</v>
      </c>
      <c r="Q1138" s="9"/>
      <c r="R1138" s="1">
        <f t="shared" si="170"/>
        <v>0</v>
      </c>
      <c r="S1138" s="1">
        <f t="shared" si="171"/>
        <v>0</v>
      </c>
      <c r="T1138" s="1">
        <f t="shared" si="172"/>
        <v>0</v>
      </c>
      <c r="U1138" s="9"/>
    </row>
    <row r="1139" spans="1:21" x14ac:dyDescent="0.35">
      <c r="A1139">
        <v>2019</v>
      </c>
      <c r="B1139">
        <v>3</v>
      </c>
      <c r="C1139">
        <v>13</v>
      </c>
      <c r="D1139">
        <v>10000000000</v>
      </c>
      <c r="E1139">
        <v>0</v>
      </c>
      <c r="F1139" s="9"/>
      <c r="G1139">
        <v>7977000000</v>
      </c>
      <c r="H1139">
        <v>0</v>
      </c>
      <c r="I1139" s="9"/>
      <c r="K1139" s="4">
        <f t="shared" si="166"/>
        <v>2019</v>
      </c>
      <c r="L1139" t="str">
        <f>VLOOKUP(B1139,Lookup!A:B,2,FALSE)</f>
        <v>Jigawa</v>
      </c>
      <c r="M1139" t="str">
        <f>VLOOKUP(C1139,Lookup!D:E,2,FALSE)</f>
        <v>Health</v>
      </c>
      <c r="N1139" s="1">
        <f t="shared" si="167"/>
        <v>10000000000</v>
      </c>
      <c r="O1139" s="1">
        <f t="shared" si="168"/>
        <v>0</v>
      </c>
      <c r="P1139" s="1">
        <f t="shared" si="169"/>
        <v>10000000000</v>
      </c>
      <c r="Q1139" s="9"/>
      <c r="R1139" s="1">
        <f t="shared" si="170"/>
        <v>7977000000</v>
      </c>
      <c r="S1139" s="1">
        <f t="shared" si="171"/>
        <v>0</v>
      </c>
      <c r="T1139" s="1">
        <f t="shared" si="172"/>
        <v>7977000000</v>
      </c>
      <c r="U1139" s="9"/>
    </row>
    <row r="1140" spans="1:21" x14ac:dyDescent="0.35">
      <c r="A1140">
        <v>2019</v>
      </c>
      <c r="B1140">
        <v>3</v>
      </c>
      <c r="C1140">
        <v>16</v>
      </c>
      <c r="D1140">
        <v>285000000</v>
      </c>
      <c r="E1140">
        <v>0</v>
      </c>
      <c r="F1140" s="9"/>
      <c r="G1140">
        <v>0</v>
      </c>
      <c r="H1140">
        <v>0</v>
      </c>
      <c r="I1140" s="9"/>
      <c r="K1140" s="4">
        <f t="shared" si="166"/>
        <v>2019</v>
      </c>
      <c r="L1140" t="str">
        <f>VLOOKUP(B1140,Lookup!A:B,2,FALSE)</f>
        <v>Jigawa</v>
      </c>
      <c r="M1140" t="str">
        <f>VLOOKUP(C1140,Lookup!D:E,2,FALSE)</f>
        <v>Information, Culture &amp; Tourism</v>
      </c>
      <c r="N1140" s="1">
        <f t="shared" si="167"/>
        <v>285000000</v>
      </c>
      <c r="O1140" s="1">
        <f t="shared" si="168"/>
        <v>0</v>
      </c>
      <c r="P1140" s="1">
        <f t="shared" si="169"/>
        <v>285000000</v>
      </c>
      <c r="Q1140" s="9"/>
      <c r="R1140" s="1">
        <f t="shared" si="170"/>
        <v>0</v>
      </c>
      <c r="S1140" s="1">
        <f t="shared" si="171"/>
        <v>0</v>
      </c>
      <c r="T1140" s="1">
        <f t="shared" si="172"/>
        <v>0</v>
      </c>
      <c r="U1140" s="9"/>
    </row>
    <row r="1141" spans="1:21" x14ac:dyDescent="0.35">
      <c r="A1141">
        <v>2019</v>
      </c>
      <c r="B1141">
        <v>3</v>
      </c>
      <c r="C1141">
        <v>17</v>
      </c>
      <c r="D1141">
        <v>24670000000</v>
      </c>
      <c r="E1141">
        <v>0</v>
      </c>
      <c r="F1141" s="9"/>
      <c r="G1141">
        <v>0</v>
      </c>
      <c r="H1141">
        <v>0</v>
      </c>
      <c r="I1141" s="9"/>
      <c r="K1141" s="4">
        <f t="shared" si="166"/>
        <v>2019</v>
      </c>
      <c r="L1141" t="str">
        <f>VLOOKUP(B1141,Lookup!A:B,2,FALSE)</f>
        <v>Jigawa</v>
      </c>
      <c r="M1141" t="str">
        <f>VLOOKUP(C1141,Lookup!D:E,2,FALSE)</f>
        <v>Infrastructure</v>
      </c>
      <c r="N1141" s="1">
        <f t="shared" si="167"/>
        <v>24670000000</v>
      </c>
      <c r="O1141" s="1">
        <f t="shared" si="168"/>
        <v>0</v>
      </c>
      <c r="P1141" s="1">
        <f t="shared" si="169"/>
        <v>24670000000</v>
      </c>
      <c r="Q1141" s="9"/>
      <c r="R1141" s="1">
        <f t="shared" si="170"/>
        <v>0</v>
      </c>
      <c r="S1141" s="1">
        <f t="shared" si="171"/>
        <v>0</v>
      </c>
      <c r="T1141" s="1">
        <f t="shared" si="172"/>
        <v>0</v>
      </c>
      <c r="U1141" s="9"/>
    </row>
    <row r="1142" spans="1:21" x14ac:dyDescent="0.35">
      <c r="A1142">
        <v>2019</v>
      </c>
      <c r="B1142">
        <v>3</v>
      </c>
      <c r="C1142">
        <v>27</v>
      </c>
      <c r="D1142">
        <v>920000000</v>
      </c>
      <c r="E1142">
        <v>0</v>
      </c>
      <c r="F1142" s="9"/>
      <c r="G1142">
        <v>890000000</v>
      </c>
      <c r="H1142">
        <v>0</v>
      </c>
      <c r="I1142" s="9"/>
      <c r="K1142" s="4">
        <f t="shared" si="166"/>
        <v>2019</v>
      </c>
      <c r="L1142" t="str">
        <f>VLOOKUP(B1142,Lookup!A:B,2,FALSE)</f>
        <v>Jigawa</v>
      </c>
      <c r="M1142" t="str">
        <f>VLOOKUP(C1142,Lookup!D:E,2,FALSE)</f>
        <v>Power/Energy</v>
      </c>
      <c r="N1142" s="1">
        <f t="shared" si="167"/>
        <v>920000000</v>
      </c>
      <c r="O1142" s="1">
        <f t="shared" si="168"/>
        <v>0</v>
      </c>
      <c r="P1142" s="1">
        <f t="shared" si="169"/>
        <v>920000000</v>
      </c>
      <c r="Q1142" s="9"/>
      <c r="R1142" s="1">
        <f t="shared" si="170"/>
        <v>890000000</v>
      </c>
      <c r="S1142" s="1">
        <f t="shared" si="171"/>
        <v>0</v>
      </c>
      <c r="T1142" s="1">
        <f t="shared" si="172"/>
        <v>890000000</v>
      </c>
      <c r="U1142" s="9"/>
    </row>
    <row r="1143" spans="1:21" x14ac:dyDescent="0.35">
      <c r="A1143">
        <v>2019</v>
      </c>
      <c r="B1143">
        <v>3</v>
      </c>
      <c r="C1143">
        <v>30</v>
      </c>
      <c r="D1143">
        <v>0</v>
      </c>
      <c r="E1143">
        <v>0</v>
      </c>
      <c r="F1143" s="9"/>
      <c r="G1143">
        <v>0</v>
      </c>
      <c r="H1143">
        <v>0</v>
      </c>
      <c r="I1143" s="9"/>
      <c r="K1143" s="4">
        <f t="shared" si="166"/>
        <v>2019</v>
      </c>
      <c r="L1143" t="str">
        <f>VLOOKUP(B1143,Lookup!A:B,2,FALSE)</f>
        <v>Jigawa</v>
      </c>
      <c r="M1143" t="str">
        <f>VLOOKUP(C1143,Lookup!D:E,2,FALSE)</f>
        <v>Science and Technology</v>
      </c>
      <c r="N1143" s="1">
        <f t="shared" si="167"/>
        <v>0</v>
      </c>
      <c r="O1143" s="1">
        <f t="shared" si="168"/>
        <v>0</v>
      </c>
      <c r="P1143" s="1">
        <f t="shared" si="169"/>
        <v>0</v>
      </c>
      <c r="Q1143" s="9"/>
      <c r="R1143" s="1">
        <f t="shared" si="170"/>
        <v>0</v>
      </c>
      <c r="S1143" s="1">
        <f t="shared" si="171"/>
        <v>0</v>
      </c>
      <c r="T1143" s="1">
        <f t="shared" si="172"/>
        <v>0</v>
      </c>
      <c r="U1143" s="9"/>
    </row>
    <row r="1144" spans="1:21" x14ac:dyDescent="0.35">
      <c r="A1144">
        <v>2019</v>
      </c>
      <c r="B1144">
        <v>3</v>
      </c>
      <c r="C1144">
        <v>32</v>
      </c>
      <c r="D1144">
        <v>2707000000</v>
      </c>
      <c r="E1144">
        <v>0</v>
      </c>
      <c r="F1144" s="9"/>
      <c r="G1144">
        <v>0</v>
      </c>
      <c r="H1144">
        <v>0</v>
      </c>
      <c r="I1144" s="9"/>
      <c r="K1144" s="4">
        <f t="shared" si="166"/>
        <v>2019</v>
      </c>
      <c r="L1144" t="str">
        <f>VLOOKUP(B1144,Lookup!A:B,2,FALSE)</f>
        <v>Jigawa</v>
      </c>
      <c r="M1144" t="str">
        <f>VLOOKUP(C1144,Lookup!D:E,2,FALSE)</f>
        <v>Town, Urban and Regional Development</v>
      </c>
      <c r="N1144" s="1">
        <f t="shared" si="167"/>
        <v>2707000000</v>
      </c>
      <c r="O1144" s="1">
        <f t="shared" si="168"/>
        <v>0</v>
      </c>
      <c r="P1144" s="1">
        <f t="shared" si="169"/>
        <v>2707000000</v>
      </c>
      <c r="Q1144" s="9"/>
      <c r="R1144" s="1">
        <f t="shared" si="170"/>
        <v>0</v>
      </c>
      <c r="S1144" s="1">
        <f t="shared" si="171"/>
        <v>0</v>
      </c>
      <c r="T1144" s="1">
        <f t="shared" si="172"/>
        <v>0</v>
      </c>
      <c r="U1144" s="9"/>
    </row>
    <row r="1145" spans="1:21" x14ac:dyDescent="0.35">
      <c r="A1145">
        <v>2019</v>
      </c>
      <c r="B1145">
        <v>3</v>
      </c>
      <c r="C1145">
        <v>33</v>
      </c>
      <c r="D1145">
        <v>317000000</v>
      </c>
      <c r="E1145">
        <v>0</v>
      </c>
      <c r="F1145" s="9"/>
      <c r="G1145">
        <v>0</v>
      </c>
      <c r="H1145">
        <v>0</v>
      </c>
      <c r="I1145" s="9"/>
      <c r="K1145" s="4">
        <f t="shared" si="166"/>
        <v>2019</v>
      </c>
      <c r="L1145" t="str">
        <f>VLOOKUP(B1145,Lookup!A:B,2,FALSE)</f>
        <v>Jigawa</v>
      </c>
      <c r="M1145" t="str">
        <f>VLOOKUP(C1145,Lookup!D:E,2,FALSE)</f>
        <v>Trade, Commerce and Industry</v>
      </c>
      <c r="N1145" s="1">
        <f t="shared" si="167"/>
        <v>317000000</v>
      </c>
      <c r="O1145" s="1">
        <f t="shared" si="168"/>
        <v>0</v>
      </c>
      <c r="P1145" s="1">
        <f t="shared" si="169"/>
        <v>317000000</v>
      </c>
      <c r="Q1145" s="9"/>
      <c r="R1145" s="1">
        <f t="shared" si="170"/>
        <v>0</v>
      </c>
      <c r="S1145" s="1">
        <f t="shared" si="171"/>
        <v>0</v>
      </c>
      <c r="T1145" s="1">
        <f t="shared" si="172"/>
        <v>0</v>
      </c>
      <c r="U1145" s="9"/>
    </row>
    <row r="1146" spans="1:21" x14ac:dyDescent="0.35">
      <c r="A1146">
        <v>2019</v>
      </c>
      <c r="B1146">
        <v>3</v>
      </c>
      <c r="C1146">
        <v>35</v>
      </c>
      <c r="D1146">
        <v>5515000000</v>
      </c>
      <c r="E1146">
        <v>0</v>
      </c>
      <c r="F1146" s="9"/>
      <c r="G1146">
        <v>4743000000</v>
      </c>
      <c r="H1146">
        <v>0</v>
      </c>
      <c r="I1146" s="9"/>
      <c r="K1146" s="4">
        <f t="shared" si="166"/>
        <v>2019</v>
      </c>
      <c r="L1146" t="str">
        <f>VLOOKUP(B1146,Lookup!A:B,2,FALSE)</f>
        <v>Jigawa</v>
      </c>
      <c r="M1146" t="str">
        <f>VLOOKUP(C1146,Lookup!D:E,2,FALSE)</f>
        <v>Water and Sanitation</v>
      </c>
      <c r="N1146" s="1">
        <f t="shared" si="167"/>
        <v>5515000000</v>
      </c>
      <c r="O1146" s="1">
        <f t="shared" si="168"/>
        <v>0</v>
      </c>
      <c r="P1146" s="1">
        <f t="shared" si="169"/>
        <v>5515000000</v>
      </c>
      <c r="Q1146" s="9"/>
      <c r="R1146" s="1">
        <f t="shared" si="170"/>
        <v>4743000000</v>
      </c>
      <c r="S1146" s="1">
        <f t="shared" si="171"/>
        <v>0</v>
      </c>
      <c r="T1146" s="1">
        <f t="shared" si="172"/>
        <v>4743000000</v>
      </c>
      <c r="U1146" s="9"/>
    </row>
    <row r="1147" spans="1:21" x14ac:dyDescent="0.35">
      <c r="A1147">
        <v>2019</v>
      </c>
      <c r="B1147">
        <v>3</v>
      </c>
      <c r="C1147">
        <v>37</v>
      </c>
      <c r="D1147">
        <v>45000000</v>
      </c>
      <c r="E1147">
        <v>0</v>
      </c>
      <c r="F1147" s="9"/>
      <c r="G1147">
        <v>0</v>
      </c>
      <c r="H1147">
        <v>0</v>
      </c>
      <c r="I1147" s="9"/>
      <c r="K1147" s="4">
        <f t="shared" si="166"/>
        <v>2019</v>
      </c>
      <c r="L1147" t="str">
        <f>VLOOKUP(B1147,Lookup!A:B,2,FALSE)</f>
        <v>Jigawa</v>
      </c>
      <c r="M1147" t="str">
        <f>VLOOKUP(C1147,Lookup!D:E,2,FALSE)</f>
        <v>Youths and Sports</v>
      </c>
      <c r="N1147" s="1">
        <f t="shared" si="167"/>
        <v>45000000</v>
      </c>
      <c r="O1147" s="1">
        <f t="shared" si="168"/>
        <v>0</v>
      </c>
      <c r="P1147" s="1">
        <f t="shared" si="169"/>
        <v>45000000</v>
      </c>
      <c r="Q1147" s="9"/>
      <c r="R1147" s="1">
        <f t="shared" si="170"/>
        <v>0</v>
      </c>
      <c r="S1147" s="1">
        <f t="shared" si="171"/>
        <v>0</v>
      </c>
      <c r="T1147" s="1">
        <f t="shared" si="172"/>
        <v>0</v>
      </c>
      <c r="U1147" s="9"/>
    </row>
    <row r="1148" spans="1:21" x14ac:dyDescent="0.35">
      <c r="A1148">
        <v>2019</v>
      </c>
      <c r="B1148">
        <v>4</v>
      </c>
      <c r="C1148">
        <v>1</v>
      </c>
      <c r="D1148">
        <v>1170383516.3299999</v>
      </c>
      <c r="E1148">
        <v>0</v>
      </c>
      <c r="F1148" s="9"/>
      <c r="G1148">
        <v>0</v>
      </c>
      <c r="H1148">
        <v>0</v>
      </c>
      <c r="I1148" s="9"/>
      <c r="K1148" s="4">
        <f t="shared" si="166"/>
        <v>2019</v>
      </c>
      <c r="L1148" t="str">
        <f>VLOOKUP(B1148,Lookup!A:B,2,FALSE)</f>
        <v>Kaduna</v>
      </c>
      <c r="M1148" t="str">
        <f>VLOOKUP(C1148,Lookup!D:E,2,FALSE)</f>
        <v>Agriculture</v>
      </c>
      <c r="N1148" s="1">
        <f t="shared" si="167"/>
        <v>1170383516.3299999</v>
      </c>
      <c r="O1148" s="1">
        <f t="shared" si="168"/>
        <v>0</v>
      </c>
      <c r="P1148" s="1">
        <f t="shared" si="169"/>
        <v>1170383516.3299999</v>
      </c>
      <c r="Q1148" s="9"/>
      <c r="R1148" s="1">
        <f t="shared" si="170"/>
        <v>0</v>
      </c>
      <c r="S1148" s="1">
        <f t="shared" si="171"/>
        <v>0</v>
      </c>
      <c r="T1148" s="1">
        <f t="shared" si="172"/>
        <v>0</v>
      </c>
      <c r="U1148" s="9"/>
    </row>
    <row r="1149" spans="1:21" x14ac:dyDescent="0.35">
      <c r="A1149">
        <v>2019</v>
      </c>
      <c r="B1149">
        <v>4</v>
      </c>
      <c r="C1149">
        <v>3</v>
      </c>
      <c r="D1149">
        <v>3440677101.5999999</v>
      </c>
      <c r="E1149">
        <v>0</v>
      </c>
      <c r="F1149" s="9"/>
      <c r="G1149">
        <v>3416536101.5999999</v>
      </c>
      <c r="H1149">
        <v>0</v>
      </c>
      <c r="I1149" s="9"/>
      <c r="K1149" s="4">
        <f t="shared" si="166"/>
        <v>2019</v>
      </c>
      <c r="L1149" t="str">
        <f>VLOOKUP(B1149,Lookup!A:B,2,FALSE)</f>
        <v>Kaduna</v>
      </c>
      <c r="M1149" t="str">
        <f>VLOOKUP(C1149,Lookup!D:E,2,FALSE)</f>
        <v>Community, Human Development &amp; Employment Creation</v>
      </c>
      <c r="N1149" s="1">
        <f t="shared" si="167"/>
        <v>3440677101.5999999</v>
      </c>
      <c r="O1149" s="1">
        <f t="shared" si="168"/>
        <v>0</v>
      </c>
      <c r="P1149" s="1">
        <f t="shared" si="169"/>
        <v>3440677101.5999999</v>
      </c>
      <c r="Q1149" s="9"/>
      <c r="R1149" s="1">
        <f t="shared" si="170"/>
        <v>3416536101.5999999</v>
      </c>
      <c r="S1149" s="1">
        <f t="shared" si="171"/>
        <v>0</v>
      </c>
      <c r="T1149" s="1">
        <f t="shared" si="172"/>
        <v>3416536101.5999999</v>
      </c>
      <c r="U1149" s="9"/>
    </row>
    <row r="1150" spans="1:21" x14ac:dyDescent="0.35">
      <c r="A1150">
        <v>2019</v>
      </c>
      <c r="B1150">
        <v>4</v>
      </c>
      <c r="C1150">
        <v>6</v>
      </c>
      <c r="D1150">
        <v>25411508484.319504</v>
      </c>
      <c r="E1150">
        <v>0</v>
      </c>
      <c r="F1150" s="9"/>
      <c r="G1150">
        <v>5917339963.3900003</v>
      </c>
      <c r="H1150">
        <v>0</v>
      </c>
      <c r="I1150" s="9"/>
      <c r="K1150" s="4">
        <f t="shared" si="166"/>
        <v>2019</v>
      </c>
      <c r="L1150" t="str">
        <f>VLOOKUP(B1150,Lookup!A:B,2,FALSE)</f>
        <v>Kaduna</v>
      </c>
      <c r="M1150" t="str">
        <f>VLOOKUP(C1150,Lookup!D:E,2,FALSE)</f>
        <v>Education</v>
      </c>
      <c r="N1150" s="1">
        <f t="shared" si="167"/>
        <v>25411508484.319504</v>
      </c>
      <c r="O1150" s="1">
        <f t="shared" si="168"/>
        <v>0</v>
      </c>
      <c r="P1150" s="1">
        <f t="shared" si="169"/>
        <v>25411508484.319504</v>
      </c>
      <c r="Q1150" s="9"/>
      <c r="R1150" s="1">
        <f t="shared" si="170"/>
        <v>5917339963.3900003</v>
      </c>
      <c r="S1150" s="1">
        <f t="shared" si="171"/>
        <v>0</v>
      </c>
      <c r="T1150" s="1">
        <f t="shared" si="172"/>
        <v>5917339963.3900003</v>
      </c>
      <c r="U1150" s="9"/>
    </row>
    <row r="1151" spans="1:21" x14ac:dyDescent="0.35">
      <c r="A1151">
        <v>2019</v>
      </c>
      <c r="B1151">
        <v>4</v>
      </c>
      <c r="C1151">
        <v>7</v>
      </c>
      <c r="D1151">
        <v>3741283222.8299999</v>
      </c>
      <c r="E1151">
        <v>0</v>
      </c>
      <c r="F1151" s="9"/>
      <c r="G1151">
        <v>0</v>
      </c>
      <c r="H1151">
        <v>0</v>
      </c>
      <c r="I1151" s="9"/>
      <c r="K1151" s="4">
        <f t="shared" si="166"/>
        <v>2019</v>
      </c>
      <c r="L1151" t="str">
        <f>VLOOKUP(B1151,Lookup!A:B,2,FALSE)</f>
        <v>Kaduna</v>
      </c>
      <c r="M1151" t="str">
        <f>VLOOKUP(C1151,Lookup!D:E,2,FALSE)</f>
        <v>Environment</v>
      </c>
      <c r="N1151" s="1">
        <f t="shared" si="167"/>
        <v>3741283222.8299999</v>
      </c>
      <c r="O1151" s="1">
        <f t="shared" si="168"/>
        <v>0</v>
      </c>
      <c r="P1151" s="1">
        <f t="shared" si="169"/>
        <v>3741283222.8299999</v>
      </c>
      <c r="Q1151" s="9"/>
      <c r="R1151" s="1">
        <f t="shared" si="170"/>
        <v>0</v>
      </c>
      <c r="S1151" s="1">
        <f t="shared" si="171"/>
        <v>0</v>
      </c>
      <c r="T1151" s="1">
        <f t="shared" si="172"/>
        <v>0</v>
      </c>
      <c r="U1151" s="9"/>
    </row>
    <row r="1152" spans="1:21" x14ac:dyDescent="0.35">
      <c r="A1152">
        <v>2019</v>
      </c>
      <c r="B1152">
        <v>4</v>
      </c>
      <c r="C1152">
        <v>9</v>
      </c>
      <c r="D1152">
        <v>7961193987.3378849</v>
      </c>
      <c r="E1152">
        <v>0</v>
      </c>
      <c r="F1152" s="9"/>
      <c r="G1152">
        <v>0</v>
      </c>
      <c r="H1152">
        <v>0</v>
      </c>
      <c r="I1152" s="9"/>
      <c r="K1152" s="4">
        <f t="shared" si="166"/>
        <v>2019</v>
      </c>
      <c r="L1152" t="str">
        <f>VLOOKUP(B1152,Lookup!A:B,2,FALSE)</f>
        <v>Kaduna</v>
      </c>
      <c r="M1152" t="str">
        <f>VLOOKUP(C1152,Lookup!D:E,2,FALSE)</f>
        <v>Finance</v>
      </c>
      <c r="N1152" s="1">
        <f t="shared" si="167"/>
        <v>7961193987.3378849</v>
      </c>
      <c r="O1152" s="1">
        <f t="shared" si="168"/>
        <v>0</v>
      </c>
      <c r="P1152" s="1">
        <f t="shared" si="169"/>
        <v>7961193987.3378849</v>
      </c>
      <c r="Q1152" s="9"/>
      <c r="R1152" s="1">
        <f t="shared" si="170"/>
        <v>0</v>
      </c>
      <c r="S1152" s="1">
        <f t="shared" si="171"/>
        <v>0</v>
      </c>
      <c r="T1152" s="1">
        <f t="shared" si="172"/>
        <v>0</v>
      </c>
      <c r="U1152" s="9"/>
    </row>
    <row r="1153" spans="1:21" x14ac:dyDescent="0.35">
      <c r="A1153">
        <v>2019</v>
      </c>
      <c r="B1153">
        <v>4</v>
      </c>
      <c r="C1153">
        <v>11</v>
      </c>
      <c r="D1153">
        <v>6803692184.1012993</v>
      </c>
      <c r="E1153">
        <v>0</v>
      </c>
      <c r="F1153" s="9"/>
      <c r="G1153">
        <v>220000000</v>
      </c>
      <c r="H1153">
        <v>0</v>
      </c>
      <c r="I1153" s="9"/>
      <c r="K1153" s="4">
        <f t="shared" si="166"/>
        <v>2019</v>
      </c>
      <c r="L1153" t="str">
        <f>VLOOKUP(B1153,Lookup!A:B,2,FALSE)</f>
        <v>Kaduna</v>
      </c>
      <c r="M1153" t="str">
        <f>VLOOKUP(C1153,Lookup!D:E,2,FALSE)</f>
        <v>General Administration</v>
      </c>
      <c r="N1153" s="1">
        <f t="shared" si="167"/>
        <v>6803692184.1012993</v>
      </c>
      <c r="O1153" s="1">
        <f t="shared" si="168"/>
        <v>0</v>
      </c>
      <c r="P1153" s="1">
        <f t="shared" si="169"/>
        <v>6803692184.1012993</v>
      </c>
      <c r="Q1153" s="9"/>
      <c r="R1153" s="1">
        <f t="shared" si="170"/>
        <v>220000000</v>
      </c>
      <c r="S1153" s="1">
        <f t="shared" si="171"/>
        <v>0</v>
      </c>
      <c r="T1153" s="1">
        <f t="shared" si="172"/>
        <v>220000000</v>
      </c>
      <c r="U1153" s="9"/>
    </row>
    <row r="1154" spans="1:21" x14ac:dyDescent="0.35">
      <c r="A1154">
        <v>2019</v>
      </c>
      <c r="B1154">
        <v>4</v>
      </c>
      <c r="C1154">
        <v>13</v>
      </c>
      <c r="D1154">
        <v>13192536695.770002</v>
      </c>
      <c r="E1154">
        <v>0</v>
      </c>
      <c r="F1154" s="9"/>
      <c r="G1154">
        <v>4767792189.6499996</v>
      </c>
      <c r="H1154">
        <v>0</v>
      </c>
      <c r="I1154" s="9"/>
      <c r="K1154" s="4">
        <f t="shared" si="166"/>
        <v>2019</v>
      </c>
      <c r="L1154" t="str">
        <f>VLOOKUP(B1154,Lookup!A:B,2,FALSE)</f>
        <v>Kaduna</v>
      </c>
      <c r="M1154" t="str">
        <f>VLOOKUP(C1154,Lookup!D:E,2,FALSE)</f>
        <v>Health</v>
      </c>
      <c r="N1154" s="1">
        <f t="shared" si="167"/>
        <v>13192536695.770002</v>
      </c>
      <c r="O1154" s="1">
        <f t="shared" si="168"/>
        <v>0</v>
      </c>
      <c r="P1154" s="1">
        <f t="shared" si="169"/>
        <v>13192536695.770002</v>
      </c>
      <c r="Q1154" s="9"/>
      <c r="R1154" s="1">
        <f t="shared" si="170"/>
        <v>4767792189.6499996</v>
      </c>
      <c r="S1154" s="1">
        <f t="shared" si="171"/>
        <v>0</v>
      </c>
      <c r="T1154" s="1">
        <f t="shared" si="172"/>
        <v>4767792189.6499996</v>
      </c>
      <c r="U1154" s="9"/>
    </row>
    <row r="1155" spans="1:21" x14ac:dyDescent="0.35">
      <c r="A1155">
        <v>2019</v>
      </c>
      <c r="B1155">
        <v>4</v>
      </c>
      <c r="C1155">
        <v>16</v>
      </c>
      <c r="D1155">
        <v>615181751.88999999</v>
      </c>
      <c r="E1155">
        <v>0</v>
      </c>
      <c r="F1155" s="9"/>
      <c r="G1155">
        <v>0</v>
      </c>
      <c r="H1155">
        <v>0</v>
      </c>
      <c r="I1155" s="9"/>
      <c r="K1155" s="4">
        <f t="shared" si="166"/>
        <v>2019</v>
      </c>
      <c r="L1155" t="str">
        <f>VLOOKUP(B1155,Lookup!A:B,2,FALSE)</f>
        <v>Kaduna</v>
      </c>
      <c r="M1155" t="str">
        <f>VLOOKUP(C1155,Lookup!D:E,2,FALSE)</f>
        <v>Information, Culture &amp; Tourism</v>
      </c>
      <c r="N1155" s="1">
        <f t="shared" si="167"/>
        <v>615181751.88999999</v>
      </c>
      <c r="O1155" s="1">
        <f t="shared" si="168"/>
        <v>0</v>
      </c>
      <c r="P1155" s="1">
        <f t="shared" si="169"/>
        <v>615181751.88999999</v>
      </c>
      <c r="Q1155" s="9"/>
      <c r="R1155" s="1">
        <f t="shared" si="170"/>
        <v>0</v>
      </c>
      <c r="S1155" s="1">
        <f t="shared" si="171"/>
        <v>0</v>
      </c>
      <c r="T1155" s="1">
        <f t="shared" si="172"/>
        <v>0</v>
      </c>
      <c r="U1155" s="9"/>
    </row>
    <row r="1156" spans="1:21" x14ac:dyDescent="0.35">
      <c r="A1156">
        <v>2019</v>
      </c>
      <c r="B1156">
        <v>4</v>
      </c>
      <c r="C1156">
        <v>17</v>
      </c>
      <c r="D1156">
        <v>11235962994.85</v>
      </c>
      <c r="E1156">
        <v>0</v>
      </c>
      <c r="F1156" s="9"/>
      <c r="G1156">
        <v>0</v>
      </c>
      <c r="H1156">
        <v>0</v>
      </c>
      <c r="I1156" s="9"/>
      <c r="K1156" s="4">
        <f t="shared" si="166"/>
        <v>2019</v>
      </c>
      <c r="L1156" t="str">
        <f>VLOOKUP(B1156,Lookup!A:B,2,FALSE)</f>
        <v>Kaduna</v>
      </c>
      <c r="M1156" t="str">
        <f>VLOOKUP(C1156,Lookup!D:E,2,FALSE)</f>
        <v>Infrastructure</v>
      </c>
      <c r="N1156" s="1">
        <f t="shared" si="167"/>
        <v>11235962994.85</v>
      </c>
      <c r="O1156" s="1">
        <f t="shared" si="168"/>
        <v>0</v>
      </c>
      <c r="P1156" s="1">
        <f t="shared" si="169"/>
        <v>11235962994.85</v>
      </c>
      <c r="Q1156" s="9"/>
      <c r="R1156" s="1">
        <f t="shared" si="170"/>
        <v>0</v>
      </c>
      <c r="S1156" s="1">
        <f t="shared" si="171"/>
        <v>0</v>
      </c>
      <c r="T1156" s="1">
        <f t="shared" si="172"/>
        <v>0</v>
      </c>
      <c r="U1156" s="9"/>
    </row>
    <row r="1157" spans="1:21" x14ac:dyDescent="0.35">
      <c r="A1157">
        <v>2019</v>
      </c>
      <c r="B1157">
        <v>4</v>
      </c>
      <c r="C1157">
        <v>27</v>
      </c>
      <c r="D1157">
        <v>4002494000</v>
      </c>
      <c r="E1157">
        <v>0</v>
      </c>
      <c r="F1157" s="9"/>
      <c r="G1157">
        <v>0</v>
      </c>
      <c r="H1157">
        <v>0</v>
      </c>
      <c r="I1157" s="9"/>
      <c r="K1157" s="4">
        <f t="shared" si="166"/>
        <v>2019</v>
      </c>
      <c r="L1157" t="str">
        <f>VLOOKUP(B1157,Lookup!A:B,2,FALSE)</f>
        <v>Kaduna</v>
      </c>
      <c r="M1157" t="str">
        <f>VLOOKUP(C1157,Lookup!D:E,2,FALSE)</f>
        <v>Power/Energy</v>
      </c>
      <c r="N1157" s="1">
        <f t="shared" si="167"/>
        <v>4002494000</v>
      </c>
      <c r="O1157" s="1">
        <f t="shared" si="168"/>
        <v>0</v>
      </c>
      <c r="P1157" s="1">
        <f t="shared" si="169"/>
        <v>4002494000</v>
      </c>
      <c r="Q1157" s="9"/>
      <c r="R1157" s="1">
        <f t="shared" si="170"/>
        <v>0</v>
      </c>
      <c r="S1157" s="1">
        <f t="shared" si="171"/>
        <v>0</v>
      </c>
      <c r="T1157" s="1">
        <f t="shared" si="172"/>
        <v>0</v>
      </c>
      <c r="U1157" s="9"/>
    </row>
    <row r="1158" spans="1:21" x14ac:dyDescent="0.35">
      <c r="A1158">
        <v>2019</v>
      </c>
      <c r="B1158">
        <v>4</v>
      </c>
      <c r="C1158">
        <v>30</v>
      </c>
      <c r="D1158">
        <v>0</v>
      </c>
      <c r="E1158">
        <v>0</v>
      </c>
      <c r="F1158" s="9"/>
      <c r="G1158">
        <v>0</v>
      </c>
      <c r="H1158">
        <v>0</v>
      </c>
      <c r="I1158" s="9"/>
      <c r="K1158" s="4">
        <f t="shared" si="166"/>
        <v>2019</v>
      </c>
      <c r="L1158" t="str">
        <f>VLOOKUP(B1158,Lookup!A:B,2,FALSE)</f>
        <v>Kaduna</v>
      </c>
      <c r="M1158" t="str">
        <f>VLOOKUP(C1158,Lookup!D:E,2,FALSE)</f>
        <v>Science and Technology</v>
      </c>
      <c r="N1158" s="1">
        <f t="shared" si="167"/>
        <v>0</v>
      </c>
      <c r="O1158" s="1">
        <f t="shared" si="168"/>
        <v>0</v>
      </c>
      <c r="P1158" s="1">
        <f t="shared" si="169"/>
        <v>0</v>
      </c>
      <c r="Q1158" s="9"/>
      <c r="R1158" s="1">
        <f t="shared" si="170"/>
        <v>0</v>
      </c>
      <c r="S1158" s="1">
        <f t="shared" si="171"/>
        <v>0</v>
      </c>
      <c r="T1158" s="1">
        <f t="shared" si="172"/>
        <v>0</v>
      </c>
      <c r="U1158" s="9"/>
    </row>
    <row r="1159" spans="1:21" x14ac:dyDescent="0.35">
      <c r="A1159">
        <v>2019</v>
      </c>
      <c r="B1159">
        <v>4</v>
      </c>
      <c r="C1159">
        <v>32</v>
      </c>
      <c r="D1159">
        <v>6074799187.3099995</v>
      </c>
      <c r="E1159">
        <v>0</v>
      </c>
      <c r="F1159" s="9"/>
      <c r="G1159">
        <v>0</v>
      </c>
      <c r="H1159">
        <v>0</v>
      </c>
      <c r="I1159" s="9"/>
      <c r="K1159" s="4">
        <f t="shared" si="166"/>
        <v>2019</v>
      </c>
      <c r="L1159" t="str">
        <f>VLOOKUP(B1159,Lookup!A:B,2,FALSE)</f>
        <v>Kaduna</v>
      </c>
      <c r="M1159" t="str">
        <f>VLOOKUP(C1159,Lookup!D:E,2,FALSE)</f>
        <v>Town, Urban and Regional Development</v>
      </c>
      <c r="N1159" s="1">
        <f t="shared" si="167"/>
        <v>6074799187.3099995</v>
      </c>
      <c r="O1159" s="1">
        <f t="shared" si="168"/>
        <v>0</v>
      </c>
      <c r="P1159" s="1">
        <f t="shared" si="169"/>
        <v>6074799187.3099995</v>
      </c>
      <c r="Q1159" s="9"/>
      <c r="R1159" s="1">
        <f t="shared" si="170"/>
        <v>0</v>
      </c>
      <c r="S1159" s="1">
        <f t="shared" si="171"/>
        <v>0</v>
      </c>
      <c r="T1159" s="1">
        <f t="shared" si="172"/>
        <v>0</v>
      </c>
      <c r="U1159" s="9"/>
    </row>
    <row r="1160" spans="1:21" x14ac:dyDescent="0.35">
      <c r="A1160">
        <v>2019</v>
      </c>
      <c r="B1160">
        <v>4</v>
      </c>
      <c r="C1160">
        <v>33</v>
      </c>
      <c r="D1160">
        <v>551701321.66999996</v>
      </c>
      <c r="E1160">
        <v>0</v>
      </c>
      <c r="F1160" s="9"/>
      <c r="G1160">
        <v>0</v>
      </c>
      <c r="H1160">
        <v>0</v>
      </c>
      <c r="I1160" s="9"/>
      <c r="K1160" s="4">
        <f t="shared" si="166"/>
        <v>2019</v>
      </c>
      <c r="L1160" t="str">
        <f>VLOOKUP(B1160,Lookup!A:B,2,FALSE)</f>
        <v>Kaduna</v>
      </c>
      <c r="M1160" t="str">
        <f>VLOOKUP(C1160,Lookup!D:E,2,FALSE)</f>
        <v>Trade, Commerce and Industry</v>
      </c>
      <c r="N1160" s="1">
        <f t="shared" si="167"/>
        <v>551701321.66999996</v>
      </c>
      <c r="O1160" s="1">
        <f t="shared" si="168"/>
        <v>0</v>
      </c>
      <c r="P1160" s="1">
        <f t="shared" si="169"/>
        <v>551701321.66999996</v>
      </c>
      <c r="Q1160" s="9"/>
      <c r="R1160" s="1">
        <f t="shared" si="170"/>
        <v>0</v>
      </c>
      <c r="S1160" s="1">
        <f t="shared" si="171"/>
        <v>0</v>
      </c>
      <c r="T1160" s="1">
        <f t="shared" si="172"/>
        <v>0</v>
      </c>
      <c r="U1160" s="9"/>
    </row>
    <row r="1161" spans="1:21" x14ac:dyDescent="0.35">
      <c r="A1161">
        <v>2019</v>
      </c>
      <c r="B1161">
        <v>4</v>
      </c>
      <c r="C1161">
        <v>35</v>
      </c>
      <c r="D1161">
        <v>10195836710.75</v>
      </c>
      <c r="E1161">
        <v>0</v>
      </c>
      <c r="F1161" s="9"/>
      <c r="G1161">
        <v>1134581813.2</v>
      </c>
      <c r="H1161">
        <v>0</v>
      </c>
      <c r="I1161" s="9"/>
      <c r="K1161" s="4">
        <f t="shared" si="166"/>
        <v>2019</v>
      </c>
      <c r="L1161" t="str">
        <f>VLOOKUP(B1161,Lookup!A:B,2,FALSE)</f>
        <v>Kaduna</v>
      </c>
      <c r="M1161" t="str">
        <f>VLOOKUP(C1161,Lookup!D:E,2,FALSE)</f>
        <v>Water and Sanitation</v>
      </c>
      <c r="N1161" s="1">
        <f t="shared" si="167"/>
        <v>10195836710.75</v>
      </c>
      <c r="O1161" s="1">
        <f t="shared" si="168"/>
        <v>0</v>
      </c>
      <c r="P1161" s="1">
        <f t="shared" si="169"/>
        <v>10195836710.75</v>
      </c>
      <c r="Q1161" s="9"/>
      <c r="R1161" s="1">
        <f t="shared" si="170"/>
        <v>1134581813.2</v>
      </c>
      <c r="S1161" s="1">
        <f t="shared" si="171"/>
        <v>0</v>
      </c>
      <c r="T1161" s="1">
        <f t="shared" si="172"/>
        <v>1134581813.2</v>
      </c>
      <c r="U1161" s="9"/>
    </row>
    <row r="1162" spans="1:21" x14ac:dyDescent="0.35">
      <c r="A1162">
        <v>2019</v>
      </c>
      <c r="B1162">
        <v>4</v>
      </c>
      <c r="C1162">
        <v>37</v>
      </c>
      <c r="D1162">
        <v>79245464.650000006</v>
      </c>
      <c r="E1162">
        <v>0</v>
      </c>
      <c r="F1162" s="9"/>
      <c r="G1162">
        <v>0</v>
      </c>
      <c r="H1162">
        <v>0</v>
      </c>
      <c r="I1162" s="9"/>
      <c r="K1162" s="4">
        <f t="shared" si="166"/>
        <v>2019</v>
      </c>
      <c r="L1162" t="str">
        <f>VLOOKUP(B1162,Lookup!A:B,2,FALSE)</f>
        <v>Kaduna</v>
      </c>
      <c r="M1162" t="str">
        <f>VLOOKUP(C1162,Lookup!D:E,2,FALSE)</f>
        <v>Youths and Sports</v>
      </c>
      <c r="N1162" s="1">
        <f t="shared" si="167"/>
        <v>79245464.650000006</v>
      </c>
      <c r="O1162" s="1">
        <f t="shared" si="168"/>
        <v>0</v>
      </c>
      <c r="P1162" s="1">
        <f t="shared" si="169"/>
        <v>79245464.650000006</v>
      </c>
      <c r="Q1162" s="9"/>
      <c r="R1162" s="1">
        <f t="shared" si="170"/>
        <v>0</v>
      </c>
      <c r="S1162" s="1">
        <f t="shared" si="171"/>
        <v>0</v>
      </c>
      <c r="T1162" s="1">
        <f t="shared" si="172"/>
        <v>0</v>
      </c>
      <c r="U1162" s="9"/>
    </row>
    <row r="1163" spans="1:21" x14ac:dyDescent="0.35">
      <c r="A1163">
        <v>2019</v>
      </c>
      <c r="B1163">
        <v>5</v>
      </c>
      <c r="C1163">
        <v>1</v>
      </c>
      <c r="D1163">
        <v>11264179834</v>
      </c>
      <c r="E1163">
        <v>0</v>
      </c>
      <c r="F1163" s="9"/>
      <c r="G1163">
        <v>1490227464</v>
      </c>
      <c r="H1163">
        <v>0</v>
      </c>
      <c r="I1163" s="9"/>
      <c r="K1163" s="4">
        <f t="shared" si="166"/>
        <v>2019</v>
      </c>
      <c r="L1163" t="str">
        <f>VLOOKUP(B1163,Lookup!A:B,2,FALSE)</f>
        <v>Kano</v>
      </c>
      <c r="M1163" t="str">
        <f>VLOOKUP(C1163,Lookup!D:E,2,FALSE)</f>
        <v>Agriculture</v>
      </c>
      <c r="N1163" s="1">
        <f t="shared" si="167"/>
        <v>11264179834</v>
      </c>
      <c r="O1163" s="1">
        <f t="shared" si="168"/>
        <v>0</v>
      </c>
      <c r="P1163" s="1">
        <f t="shared" si="169"/>
        <v>11264179834</v>
      </c>
      <c r="Q1163" s="9"/>
      <c r="R1163" s="1">
        <f t="shared" si="170"/>
        <v>1490227464</v>
      </c>
      <c r="S1163" s="1">
        <f t="shared" si="171"/>
        <v>0</v>
      </c>
      <c r="T1163" s="1">
        <f t="shared" si="172"/>
        <v>1490227464</v>
      </c>
      <c r="U1163" s="9"/>
    </row>
    <row r="1164" spans="1:21" x14ac:dyDescent="0.35">
      <c r="A1164">
        <v>2019</v>
      </c>
      <c r="B1164">
        <v>5</v>
      </c>
      <c r="C1164">
        <v>3</v>
      </c>
      <c r="D1164">
        <v>1161000000</v>
      </c>
      <c r="E1164">
        <v>0</v>
      </c>
      <c r="F1164" s="9"/>
      <c r="G1164">
        <v>0</v>
      </c>
      <c r="H1164">
        <v>0</v>
      </c>
      <c r="I1164" s="9"/>
      <c r="K1164" s="4">
        <f t="shared" si="166"/>
        <v>2019</v>
      </c>
      <c r="L1164" t="str">
        <f>VLOOKUP(B1164,Lookup!A:B,2,FALSE)</f>
        <v>Kano</v>
      </c>
      <c r="M1164" t="str">
        <f>VLOOKUP(C1164,Lookup!D:E,2,FALSE)</f>
        <v>Community, Human Development &amp; Employment Creation</v>
      </c>
      <c r="N1164" s="1">
        <f t="shared" si="167"/>
        <v>1161000000</v>
      </c>
      <c r="O1164" s="1">
        <f t="shared" si="168"/>
        <v>0</v>
      </c>
      <c r="P1164" s="1">
        <f t="shared" si="169"/>
        <v>1161000000</v>
      </c>
      <c r="Q1164" s="9"/>
      <c r="R1164" s="1">
        <f t="shared" si="170"/>
        <v>0</v>
      </c>
      <c r="S1164" s="1">
        <f t="shared" si="171"/>
        <v>0</v>
      </c>
      <c r="T1164" s="1">
        <f t="shared" si="172"/>
        <v>0</v>
      </c>
      <c r="U1164" s="9"/>
    </row>
    <row r="1165" spans="1:21" x14ac:dyDescent="0.35">
      <c r="A1165">
        <v>2019</v>
      </c>
      <c r="B1165">
        <v>5</v>
      </c>
      <c r="C1165">
        <v>6</v>
      </c>
      <c r="D1165">
        <v>15673833544</v>
      </c>
      <c r="E1165">
        <v>0</v>
      </c>
      <c r="F1165" s="9"/>
      <c r="G1165">
        <v>2922051737</v>
      </c>
      <c r="H1165">
        <v>0</v>
      </c>
      <c r="I1165" s="9"/>
      <c r="K1165" s="4">
        <f t="shared" si="166"/>
        <v>2019</v>
      </c>
      <c r="L1165" t="str">
        <f>VLOOKUP(B1165,Lookup!A:B,2,FALSE)</f>
        <v>Kano</v>
      </c>
      <c r="M1165" t="str">
        <f>VLOOKUP(C1165,Lookup!D:E,2,FALSE)</f>
        <v>Education</v>
      </c>
      <c r="N1165" s="1">
        <f t="shared" si="167"/>
        <v>15673833544</v>
      </c>
      <c r="O1165" s="1">
        <f t="shared" si="168"/>
        <v>0</v>
      </c>
      <c r="P1165" s="1">
        <f t="shared" si="169"/>
        <v>15673833544</v>
      </c>
      <c r="Q1165" s="9"/>
      <c r="R1165" s="1">
        <f t="shared" si="170"/>
        <v>2922051737</v>
      </c>
      <c r="S1165" s="1">
        <f t="shared" si="171"/>
        <v>0</v>
      </c>
      <c r="T1165" s="1">
        <f t="shared" si="172"/>
        <v>2922051737</v>
      </c>
      <c r="U1165" s="9"/>
    </row>
    <row r="1166" spans="1:21" x14ac:dyDescent="0.35">
      <c r="A1166">
        <v>2019</v>
      </c>
      <c r="B1166">
        <v>5</v>
      </c>
      <c r="C1166">
        <v>7</v>
      </c>
      <c r="D1166">
        <v>2435350000</v>
      </c>
      <c r="E1166">
        <v>0</v>
      </c>
      <c r="F1166" s="9"/>
      <c r="G1166">
        <v>0</v>
      </c>
      <c r="H1166">
        <v>0</v>
      </c>
      <c r="I1166" s="9"/>
      <c r="K1166" s="4">
        <f t="shared" si="166"/>
        <v>2019</v>
      </c>
      <c r="L1166" t="str">
        <f>VLOOKUP(B1166,Lookup!A:B,2,FALSE)</f>
        <v>Kano</v>
      </c>
      <c r="M1166" t="str">
        <f>VLOOKUP(C1166,Lookup!D:E,2,FALSE)</f>
        <v>Environment</v>
      </c>
      <c r="N1166" s="1">
        <f t="shared" si="167"/>
        <v>2435350000</v>
      </c>
      <c r="O1166" s="1">
        <f t="shared" si="168"/>
        <v>0</v>
      </c>
      <c r="P1166" s="1">
        <f t="shared" si="169"/>
        <v>2435350000</v>
      </c>
      <c r="Q1166" s="9"/>
      <c r="R1166" s="1">
        <f t="shared" si="170"/>
        <v>0</v>
      </c>
      <c r="S1166" s="1">
        <f t="shared" si="171"/>
        <v>0</v>
      </c>
      <c r="T1166" s="1">
        <f t="shared" si="172"/>
        <v>0</v>
      </c>
      <c r="U1166" s="9"/>
    </row>
    <row r="1167" spans="1:21" x14ac:dyDescent="0.35">
      <c r="A1167">
        <v>2019</v>
      </c>
      <c r="B1167">
        <v>5</v>
      </c>
      <c r="C1167">
        <v>9</v>
      </c>
      <c r="D1167">
        <v>7324698080</v>
      </c>
      <c r="E1167">
        <v>0</v>
      </c>
      <c r="F1167" s="9"/>
      <c r="G1167">
        <v>0</v>
      </c>
      <c r="H1167">
        <v>0</v>
      </c>
      <c r="I1167" s="9"/>
      <c r="K1167" s="4">
        <f t="shared" si="166"/>
        <v>2019</v>
      </c>
      <c r="L1167" t="str">
        <f>VLOOKUP(B1167,Lookup!A:B,2,FALSE)</f>
        <v>Kano</v>
      </c>
      <c r="M1167" t="str">
        <f>VLOOKUP(C1167,Lookup!D:E,2,FALSE)</f>
        <v>Finance</v>
      </c>
      <c r="N1167" s="1">
        <f t="shared" si="167"/>
        <v>7324698080</v>
      </c>
      <c r="O1167" s="1">
        <f t="shared" si="168"/>
        <v>0</v>
      </c>
      <c r="P1167" s="1">
        <f t="shared" si="169"/>
        <v>7324698080</v>
      </c>
      <c r="Q1167" s="9"/>
      <c r="R1167" s="1">
        <f t="shared" si="170"/>
        <v>0</v>
      </c>
      <c r="S1167" s="1">
        <f t="shared" si="171"/>
        <v>0</v>
      </c>
      <c r="T1167" s="1">
        <f t="shared" si="172"/>
        <v>0</v>
      </c>
      <c r="U1167" s="9"/>
    </row>
    <row r="1168" spans="1:21" x14ac:dyDescent="0.35">
      <c r="A1168">
        <v>2019</v>
      </c>
      <c r="B1168">
        <v>5</v>
      </c>
      <c r="C1168">
        <v>11</v>
      </c>
      <c r="D1168">
        <v>6159350000</v>
      </c>
      <c r="E1168">
        <v>0</v>
      </c>
      <c r="F1168" s="9"/>
      <c r="G1168">
        <v>0</v>
      </c>
      <c r="H1168">
        <v>0</v>
      </c>
      <c r="I1168" s="9"/>
      <c r="K1168" s="4">
        <f t="shared" ref="K1168:K1231" si="173">A1168</f>
        <v>2019</v>
      </c>
      <c r="L1168" t="str">
        <f>VLOOKUP(B1168,Lookup!A:B,2,FALSE)</f>
        <v>Kano</v>
      </c>
      <c r="M1168" t="str">
        <f>VLOOKUP(C1168,Lookup!D:E,2,FALSE)</f>
        <v>General Administration</v>
      </c>
      <c r="N1168" s="1">
        <f t="shared" ref="N1168:N1231" si="174">D1168</f>
        <v>6159350000</v>
      </c>
      <c r="O1168" s="1">
        <f t="shared" ref="O1168:O1231" si="175">E1168</f>
        <v>0</v>
      </c>
      <c r="P1168" s="1">
        <f t="shared" ref="P1168:P1231" si="176">N1168+O1168</f>
        <v>6159350000</v>
      </c>
      <c r="Q1168" s="9"/>
      <c r="R1168" s="1">
        <f t="shared" ref="R1168:R1231" si="177">G1168</f>
        <v>0</v>
      </c>
      <c r="S1168" s="1">
        <f t="shared" ref="S1168:S1231" si="178">H1168</f>
        <v>0</v>
      </c>
      <c r="T1168" s="1">
        <f t="shared" ref="T1168:T1231" si="179">R1168+S1168</f>
        <v>0</v>
      </c>
      <c r="U1168" s="9"/>
    </row>
    <row r="1169" spans="1:21" x14ac:dyDescent="0.35">
      <c r="A1169">
        <v>2019</v>
      </c>
      <c r="B1169">
        <v>5</v>
      </c>
      <c r="C1169">
        <v>13</v>
      </c>
      <c r="D1169">
        <v>17678090904</v>
      </c>
      <c r="E1169">
        <v>0</v>
      </c>
      <c r="F1169" s="9"/>
      <c r="G1169">
        <v>2965688478</v>
      </c>
      <c r="H1169">
        <v>0</v>
      </c>
      <c r="I1169" s="9"/>
      <c r="K1169" s="4">
        <f t="shared" si="173"/>
        <v>2019</v>
      </c>
      <c r="L1169" t="str">
        <f>VLOOKUP(B1169,Lookup!A:B,2,FALSE)</f>
        <v>Kano</v>
      </c>
      <c r="M1169" t="str">
        <f>VLOOKUP(C1169,Lookup!D:E,2,FALSE)</f>
        <v>Health</v>
      </c>
      <c r="N1169" s="1">
        <f t="shared" si="174"/>
        <v>17678090904</v>
      </c>
      <c r="O1169" s="1">
        <f t="shared" si="175"/>
        <v>0</v>
      </c>
      <c r="P1169" s="1">
        <f t="shared" si="176"/>
        <v>17678090904</v>
      </c>
      <c r="Q1169" s="9"/>
      <c r="R1169" s="1">
        <f t="shared" si="177"/>
        <v>2965688478</v>
      </c>
      <c r="S1169" s="1">
        <f t="shared" si="178"/>
        <v>0</v>
      </c>
      <c r="T1169" s="1">
        <f t="shared" si="179"/>
        <v>2965688478</v>
      </c>
      <c r="U1169" s="9"/>
    </row>
    <row r="1170" spans="1:21" x14ac:dyDescent="0.35">
      <c r="A1170">
        <v>2019</v>
      </c>
      <c r="B1170">
        <v>5</v>
      </c>
      <c r="C1170">
        <v>16</v>
      </c>
      <c r="D1170">
        <v>1781499808</v>
      </c>
      <c r="E1170">
        <v>0</v>
      </c>
      <c r="F1170" s="9"/>
      <c r="G1170">
        <v>0</v>
      </c>
      <c r="H1170">
        <v>0</v>
      </c>
      <c r="I1170" s="9"/>
      <c r="K1170" s="4">
        <f t="shared" si="173"/>
        <v>2019</v>
      </c>
      <c r="L1170" t="str">
        <f>VLOOKUP(B1170,Lookup!A:B,2,FALSE)</f>
        <v>Kano</v>
      </c>
      <c r="M1170" t="str">
        <f>VLOOKUP(C1170,Lookup!D:E,2,FALSE)</f>
        <v>Information, Culture &amp; Tourism</v>
      </c>
      <c r="N1170" s="1">
        <f t="shared" si="174"/>
        <v>1781499808</v>
      </c>
      <c r="O1170" s="1">
        <f t="shared" si="175"/>
        <v>0</v>
      </c>
      <c r="P1170" s="1">
        <f t="shared" si="176"/>
        <v>1781499808</v>
      </c>
      <c r="Q1170" s="9"/>
      <c r="R1170" s="1">
        <f t="shared" si="177"/>
        <v>0</v>
      </c>
      <c r="S1170" s="1">
        <f t="shared" si="178"/>
        <v>0</v>
      </c>
      <c r="T1170" s="1">
        <f t="shared" si="179"/>
        <v>0</v>
      </c>
      <c r="U1170" s="9"/>
    </row>
    <row r="1171" spans="1:21" x14ac:dyDescent="0.35">
      <c r="A1171">
        <v>2019</v>
      </c>
      <c r="B1171">
        <v>5</v>
      </c>
      <c r="C1171">
        <v>17</v>
      </c>
      <c r="D1171">
        <v>35776579808</v>
      </c>
      <c r="E1171">
        <v>0</v>
      </c>
      <c r="F1171" s="9"/>
      <c r="G1171">
        <v>0</v>
      </c>
      <c r="H1171">
        <v>0</v>
      </c>
      <c r="I1171" s="9"/>
      <c r="K1171" s="4">
        <f t="shared" si="173"/>
        <v>2019</v>
      </c>
      <c r="L1171" t="str">
        <f>VLOOKUP(B1171,Lookup!A:B,2,FALSE)</f>
        <v>Kano</v>
      </c>
      <c r="M1171" t="str">
        <f>VLOOKUP(C1171,Lookup!D:E,2,FALSE)</f>
        <v>Infrastructure</v>
      </c>
      <c r="N1171" s="1">
        <f t="shared" si="174"/>
        <v>35776579808</v>
      </c>
      <c r="O1171" s="1">
        <f t="shared" si="175"/>
        <v>0</v>
      </c>
      <c r="P1171" s="1">
        <f t="shared" si="176"/>
        <v>35776579808</v>
      </c>
      <c r="Q1171" s="9"/>
      <c r="R1171" s="1">
        <f t="shared" si="177"/>
        <v>0</v>
      </c>
      <c r="S1171" s="1">
        <f t="shared" si="178"/>
        <v>0</v>
      </c>
      <c r="T1171" s="1">
        <f t="shared" si="179"/>
        <v>0</v>
      </c>
      <c r="U1171" s="9"/>
    </row>
    <row r="1172" spans="1:21" x14ac:dyDescent="0.35">
      <c r="A1172">
        <v>2019</v>
      </c>
      <c r="B1172">
        <v>5</v>
      </c>
      <c r="C1172">
        <v>27</v>
      </c>
      <c r="D1172">
        <v>1060000000</v>
      </c>
      <c r="E1172">
        <v>0</v>
      </c>
      <c r="F1172" s="9"/>
      <c r="G1172">
        <v>1060000000</v>
      </c>
      <c r="H1172">
        <v>0</v>
      </c>
      <c r="I1172" s="9"/>
      <c r="K1172" s="4">
        <f t="shared" si="173"/>
        <v>2019</v>
      </c>
      <c r="L1172" t="str">
        <f>VLOOKUP(B1172,Lookup!A:B,2,FALSE)</f>
        <v>Kano</v>
      </c>
      <c r="M1172" t="str">
        <f>VLOOKUP(C1172,Lookup!D:E,2,FALSE)</f>
        <v>Power/Energy</v>
      </c>
      <c r="N1172" s="1">
        <f t="shared" si="174"/>
        <v>1060000000</v>
      </c>
      <c r="O1172" s="1">
        <f t="shared" si="175"/>
        <v>0</v>
      </c>
      <c r="P1172" s="1">
        <f t="shared" si="176"/>
        <v>1060000000</v>
      </c>
      <c r="Q1172" s="9"/>
      <c r="R1172" s="1">
        <f t="shared" si="177"/>
        <v>1060000000</v>
      </c>
      <c r="S1172" s="1">
        <f t="shared" si="178"/>
        <v>0</v>
      </c>
      <c r="T1172" s="1">
        <f t="shared" si="179"/>
        <v>1060000000</v>
      </c>
      <c r="U1172" s="9"/>
    </row>
    <row r="1173" spans="1:21" x14ac:dyDescent="0.35">
      <c r="A1173">
        <v>2019</v>
      </c>
      <c r="B1173">
        <v>5</v>
      </c>
      <c r="C1173">
        <v>30</v>
      </c>
      <c r="D1173">
        <v>30000000</v>
      </c>
      <c r="E1173">
        <v>0</v>
      </c>
      <c r="F1173" s="9"/>
      <c r="G1173">
        <v>0</v>
      </c>
      <c r="H1173">
        <v>0</v>
      </c>
      <c r="I1173" s="9"/>
      <c r="K1173" s="4">
        <f t="shared" si="173"/>
        <v>2019</v>
      </c>
      <c r="L1173" t="str">
        <f>VLOOKUP(B1173,Lookup!A:B,2,FALSE)</f>
        <v>Kano</v>
      </c>
      <c r="M1173" t="str">
        <f>VLOOKUP(C1173,Lookup!D:E,2,FALSE)</f>
        <v>Science and Technology</v>
      </c>
      <c r="N1173" s="1">
        <f t="shared" si="174"/>
        <v>30000000</v>
      </c>
      <c r="O1173" s="1">
        <f t="shared" si="175"/>
        <v>0</v>
      </c>
      <c r="P1173" s="1">
        <f t="shared" si="176"/>
        <v>30000000</v>
      </c>
      <c r="Q1173" s="9"/>
      <c r="R1173" s="1">
        <f t="shared" si="177"/>
        <v>0</v>
      </c>
      <c r="S1173" s="1">
        <f t="shared" si="178"/>
        <v>0</v>
      </c>
      <c r="T1173" s="1">
        <f t="shared" si="179"/>
        <v>0</v>
      </c>
      <c r="U1173" s="9"/>
    </row>
    <row r="1174" spans="1:21" x14ac:dyDescent="0.35">
      <c r="A1174">
        <v>2019</v>
      </c>
      <c r="B1174">
        <v>5</v>
      </c>
      <c r="C1174">
        <v>32</v>
      </c>
      <c r="D1174">
        <v>3943373159</v>
      </c>
      <c r="E1174">
        <v>0</v>
      </c>
      <c r="F1174" s="9"/>
      <c r="G1174">
        <v>0</v>
      </c>
      <c r="H1174">
        <v>0</v>
      </c>
      <c r="I1174" s="9"/>
      <c r="K1174" s="4">
        <f t="shared" si="173"/>
        <v>2019</v>
      </c>
      <c r="L1174" t="str">
        <f>VLOOKUP(B1174,Lookup!A:B,2,FALSE)</f>
        <v>Kano</v>
      </c>
      <c r="M1174" t="str">
        <f>VLOOKUP(C1174,Lookup!D:E,2,FALSE)</f>
        <v>Town, Urban and Regional Development</v>
      </c>
      <c r="N1174" s="1">
        <f t="shared" si="174"/>
        <v>3943373159</v>
      </c>
      <c r="O1174" s="1">
        <f t="shared" si="175"/>
        <v>0</v>
      </c>
      <c r="P1174" s="1">
        <f t="shared" si="176"/>
        <v>3943373159</v>
      </c>
      <c r="Q1174" s="9"/>
      <c r="R1174" s="1">
        <f t="shared" si="177"/>
        <v>0</v>
      </c>
      <c r="S1174" s="1">
        <f t="shared" si="178"/>
        <v>0</v>
      </c>
      <c r="T1174" s="1">
        <f t="shared" si="179"/>
        <v>0</v>
      </c>
      <c r="U1174" s="9"/>
    </row>
    <row r="1175" spans="1:21" x14ac:dyDescent="0.35">
      <c r="A1175">
        <v>2019</v>
      </c>
      <c r="B1175">
        <v>5</v>
      </c>
      <c r="C1175">
        <v>33</v>
      </c>
      <c r="D1175">
        <v>3155350000</v>
      </c>
      <c r="E1175">
        <v>0</v>
      </c>
      <c r="F1175" s="9"/>
      <c r="G1175">
        <v>0</v>
      </c>
      <c r="H1175">
        <v>0</v>
      </c>
      <c r="I1175" s="9"/>
      <c r="K1175" s="4">
        <f t="shared" si="173"/>
        <v>2019</v>
      </c>
      <c r="L1175" t="str">
        <f>VLOOKUP(B1175,Lookup!A:B,2,FALSE)</f>
        <v>Kano</v>
      </c>
      <c r="M1175" t="str">
        <f>VLOOKUP(C1175,Lookup!D:E,2,FALSE)</f>
        <v>Trade, Commerce and Industry</v>
      </c>
      <c r="N1175" s="1">
        <f t="shared" si="174"/>
        <v>3155350000</v>
      </c>
      <c r="O1175" s="1">
        <f t="shared" si="175"/>
        <v>0</v>
      </c>
      <c r="P1175" s="1">
        <f t="shared" si="176"/>
        <v>3155350000</v>
      </c>
      <c r="Q1175" s="9"/>
      <c r="R1175" s="1">
        <f t="shared" si="177"/>
        <v>0</v>
      </c>
      <c r="S1175" s="1">
        <f t="shared" si="178"/>
        <v>0</v>
      </c>
      <c r="T1175" s="1">
        <f t="shared" si="179"/>
        <v>0</v>
      </c>
      <c r="U1175" s="9"/>
    </row>
    <row r="1176" spans="1:21" x14ac:dyDescent="0.35">
      <c r="A1176">
        <v>2019</v>
      </c>
      <c r="B1176">
        <v>5</v>
      </c>
      <c r="C1176">
        <v>35</v>
      </c>
      <c r="D1176">
        <v>25792815376</v>
      </c>
      <c r="E1176">
        <v>0</v>
      </c>
      <c r="F1176" s="9"/>
      <c r="G1176">
        <v>1042285000</v>
      </c>
      <c r="H1176">
        <v>0</v>
      </c>
      <c r="I1176" s="9"/>
      <c r="K1176" s="4">
        <f t="shared" si="173"/>
        <v>2019</v>
      </c>
      <c r="L1176" t="str">
        <f>VLOOKUP(B1176,Lookup!A:B,2,FALSE)</f>
        <v>Kano</v>
      </c>
      <c r="M1176" t="str">
        <f>VLOOKUP(C1176,Lookup!D:E,2,FALSE)</f>
        <v>Water and Sanitation</v>
      </c>
      <c r="N1176" s="1">
        <f t="shared" si="174"/>
        <v>25792815376</v>
      </c>
      <c r="O1176" s="1">
        <f t="shared" si="175"/>
        <v>0</v>
      </c>
      <c r="P1176" s="1">
        <f t="shared" si="176"/>
        <v>25792815376</v>
      </c>
      <c r="Q1176" s="9"/>
      <c r="R1176" s="1">
        <f t="shared" si="177"/>
        <v>1042285000</v>
      </c>
      <c r="S1176" s="1">
        <f t="shared" si="178"/>
        <v>0</v>
      </c>
      <c r="T1176" s="1">
        <f t="shared" si="179"/>
        <v>1042285000</v>
      </c>
      <c r="U1176" s="9"/>
    </row>
    <row r="1177" spans="1:21" x14ac:dyDescent="0.35">
      <c r="A1177">
        <v>2019</v>
      </c>
      <c r="B1177">
        <v>5</v>
      </c>
      <c r="C1177">
        <v>37</v>
      </c>
      <c r="D1177">
        <v>810170000</v>
      </c>
      <c r="E1177">
        <v>0</v>
      </c>
      <c r="F1177" s="9"/>
      <c r="G1177">
        <v>0</v>
      </c>
      <c r="H1177">
        <v>0</v>
      </c>
      <c r="I1177" s="9"/>
      <c r="K1177" s="4">
        <f t="shared" si="173"/>
        <v>2019</v>
      </c>
      <c r="L1177" t="str">
        <f>VLOOKUP(B1177,Lookup!A:B,2,FALSE)</f>
        <v>Kano</v>
      </c>
      <c r="M1177" t="str">
        <f>VLOOKUP(C1177,Lookup!D:E,2,FALSE)</f>
        <v>Youths and Sports</v>
      </c>
      <c r="N1177" s="1">
        <f t="shared" si="174"/>
        <v>810170000</v>
      </c>
      <c r="O1177" s="1">
        <f t="shared" si="175"/>
        <v>0</v>
      </c>
      <c r="P1177" s="1">
        <f t="shared" si="176"/>
        <v>810170000</v>
      </c>
      <c r="Q1177" s="9"/>
      <c r="R1177" s="1">
        <f t="shared" si="177"/>
        <v>0</v>
      </c>
      <c r="S1177" s="1">
        <f t="shared" si="178"/>
        <v>0</v>
      </c>
      <c r="T1177" s="1">
        <f t="shared" si="179"/>
        <v>0</v>
      </c>
      <c r="U1177" s="9"/>
    </row>
    <row r="1178" spans="1:21" x14ac:dyDescent="0.35">
      <c r="A1178">
        <v>2019</v>
      </c>
      <c r="B1178">
        <v>9</v>
      </c>
      <c r="C1178">
        <v>1</v>
      </c>
      <c r="D1178">
        <v>2167750000</v>
      </c>
      <c r="E1178">
        <v>0</v>
      </c>
      <c r="F1178" s="9"/>
      <c r="G1178">
        <v>1130000000</v>
      </c>
      <c r="H1178">
        <v>0</v>
      </c>
      <c r="I1178" s="9"/>
      <c r="K1178" s="4">
        <f t="shared" si="173"/>
        <v>2019</v>
      </c>
      <c r="L1178" t="str">
        <f>VLOOKUP(B1178,Lookup!A:B,2,FALSE)</f>
        <v>Yobe</v>
      </c>
      <c r="M1178" t="str">
        <f>VLOOKUP(C1178,Lookup!D:E,2,FALSE)</f>
        <v>Agriculture</v>
      </c>
      <c r="N1178" s="1">
        <f t="shared" si="174"/>
        <v>2167750000</v>
      </c>
      <c r="O1178" s="1">
        <f t="shared" si="175"/>
        <v>0</v>
      </c>
      <c r="P1178" s="1">
        <f t="shared" si="176"/>
        <v>2167750000</v>
      </c>
      <c r="Q1178" s="9"/>
      <c r="R1178" s="1">
        <f t="shared" si="177"/>
        <v>1130000000</v>
      </c>
      <c r="S1178" s="1">
        <f t="shared" si="178"/>
        <v>0</v>
      </c>
      <c r="T1178" s="1">
        <f t="shared" si="179"/>
        <v>1130000000</v>
      </c>
      <c r="U1178" s="9"/>
    </row>
    <row r="1179" spans="1:21" x14ac:dyDescent="0.35">
      <c r="A1179">
        <v>2019</v>
      </c>
      <c r="B1179">
        <v>9</v>
      </c>
      <c r="C1179">
        <v>3</v>
      </c>
      <c r="D1179">
        <v>169000000</v>
      </c>
      <c r="E1179">
        <v>0</v>
      </c>
      <c r="F1179" s="9"/>
      <c r="G1179">
        <v>169000000</v>
      </c>
      <c r="H1179">
        <v>0</v>
      </c>
      <c r="I1179" s="9"/>
      <c r="K1179" s="4">
        <f t="shared" si="173"/>
        <v>2019</v>
      </c>
      <c r="L1179" t="str">
        <f>VLOOKUP(B1179,Lookup!A:B,2,FALSE)</f>
        <v>Yobe</v>
      </c>
      <c r="M1179" t="str">
        <f>VLOOKUP(C1179,Lookup!D:E,2,FALSE)</f>
        <v>Community, Human Development &amp; Employment Creation</v>
      </c>
      <c r="N1179" s="1">
        <f t="shared" si="174"/>
        <v>169000000</v>
      </c>
      <c r="O1179" s="1">
        <f t="shared" si="175"/>
        <v>0</v>
      </c>
      <c r="P1179" s="1">
        <f t="shared" si="176"/>
        <v>169000000</v>
      </c>
      <c r="Q1179" s="9"/>
      <c r="R1179" s="1">
        <f t="shared" si="177"/>
        <v>169000000</v>
      </c>
      <c r="S1179" s="1">
        <f t="shared" si="178"/>
        <v>0</v>
      </c>
      <c r="T1179" s="1">
        <f t="shared" si="179"/>
        <v>169000000</v>
      </c>
      <c r="U1179" s="9"/>
    </row>
    <row r="1180" spans="1:21" x14ac:dyDescent="0.35">
      <c r="A1180">
        <v>2019</v>
      </c>
      <c r="B1180">
        <v>9</v>
      </c>
      <c r="C1180">
        <v>6</v>
      </c>
      <c r="D1180">
        <v>8178720000</v>
      </c>
      <c r="E1180">
        <v>0</v>
      </c>
      <c r="F1180" s="9"/>
      <c r="G1180">
        <v>2211500000</v>
      </c>
      <c r="H1180">
        <v>0</v>
      </c>
      <c r="I1180" s="9"/>
      <c r="K1180" s="4">
        <f t="shared" si="173"/>
        <v>2019</v>
      </c>
      <c r="L1180" t="str">
        <f>VLOOKUP(B1180,Lookup!A:B,2,FALSE)</f>
        <v>Yobe</v>
      </c>
      <c r="M1180" t="str">
        <f>VLOOKUP(C1180,Lookup!D:E,2,FALSE)</f>
        <v>Education</v>
      </c>
      <c r="N1180" s="1">
        <f t="shared" si="174"/>
        <v>8178720000</v>
      </c>
      <c r="O1180" s="1">
        <f t="shared" si="175"/>
        <v>0</v>
      </c>
      <c r="P1180" s="1">
        <f t="shared" si="176"/>
        <v>8178720000</v>
      </c>
      <c r="Q1180" s="9"/>
      <c r="R1180" s="1">
        <f t="shared" si="177"/>
        <v>2211500000</v>
      </c>
      <c r="S1180" s="1">
        <f t="shared" si="178"/>
        <v>0</v>
      </c>
      <c r="T1180" s="1">
        <f t="shared" si="179"/>
        <v>2211500000</v>
      </c>
      <c r="U1180" s="9"/>
    </row>
    <row r="1181" spans="1:21" x14ac:dyDescent="0.35">
      <c r="A1181">
        <v>2019</v>
      </c>
      <c r="B1181">
        <v>9</v>
      </c>
      <c r="C1181">
        <v>7</v>
      </c>
      <c r="D1181">
        <v>420000000</v>
      </c>
      <c r="E1181">
        <v>0</v>
      </c>
      <c r="F1181" s="9"/>
      <c r="G1181">
        <v>0</v>
      </c>
      <c r="H1181">
        <v>0</v>
      </c>
      <c r="I1181" s="9"/>
      <c r="K1181" s="4">
        <f t="shared" si="173"/>
        <v>2019</v>
      </c>
      <c r="L1181" t="str">
        <f>VLOOKUP(B1181,Lookup!A:B,2,FALSE)</f>
        <v>Yobe</v>
      </c>
      <c r="M1181" t="str">
        <f>VLOOKUP(C1181,Lookup!D:E,2,FALSE)</f>
        <v>Environment</v>
      </c>
      <c r="N1181" s="1">
        <f t="shared" si="174"/>
        <v>420000000</v>
      </c>
      <c r="O1181" s="1">
        <f t="shared" si="175"/>
        <v>0</v>
      </c>
      <c r="P1181" s="1">
        <f t="shared" si="176"/>
        <v>420000000</v>
      </c>
      <c r="Q1181" s="9"/>
      <c r="R1181" s="1">
        <f t="shared" si="177"/>
        <v>0</v>
      </c>
      <c r="S1181" s="1">
        <f t="shared" si="178"/>
        <v>0</v>
      </c>
      <c r="T1181" s="1">
        <f t="shared" si="179"/>
        <v>0</v>
      </c>
      <c r="U1181" s="9"/>
    </row>
    <row r="1182" spans="1:21" x14ac:dyDescent="0.35">
      <c r="A1182">
        <v>2019</v>
      </c>
      <c r="B1182">
        <v>9</v>
      </c>
      <c r="C1182">
        <v>9</v>
      </c>
      <c r="D1182">
        <v>282000000</v>
      </c>
      <c r="E1182">
        <v>0</v>
      </c>
      <c r="F1182" s="9"/>
      <c r="G1182">
        <v>50000000</v>
      </c>
      <c r="H1182">
        <v>0</v>
      </c>
      <c r="I1182" s="9"/>
      <c r="K1182" s="4">
        <f t="shared" si="173"/>
        <v>2019</v>
      </c>
      <c r="L1182" t="str">
        <f>VLOOKUP(B1182,Lookup!A:B,2,FALSE)</f>
        <v>Yobe</v>
      </c>
      <c r="M1182" t="str">
        <f>VLOOKUP(C1182,Lookup!D:E,2,FALSE)</f>
        <v>Finance</v>
      </c>
      <c r="N1182" s="1">
        <f t="shared" si="174"/>
        <v>282000000</v>
      </c>
      <c r="O1182" s="1">
        <f t="shared" si="175"/>
        <v>0</v>
      </c>
      <c r="P1182" s="1">
        <f t="shared" si="176"/>
        <v>282000000</v>
      </c>
      <c r="Q1182" s="9"/>
      <c r="R1182" s="1">
        <f t="shared" si="177"/>
        <v>50000000</v>
      </c>
      <c r="S1182" s="1">
        <f t="shared" si="178"/>
        <v>0</v>
      </c>
      <c r="T1182" s="1">
        <f t="shared" si="179"/>
        <v>50000000</v>
      </c>
      <c r="U1182" s="9"/>
    </row>
    <row r="1183" spans="1:21" x14ac:dyDescent="0.35">
      <c r="A1183">
        <v>2019</v>
      </c>
      <c r="B1183">
        <v>9</v>
      </c>
      <c r="C1183">
        <v>11</v>
      </c>
      <c r="D1183">
        <v>6036681000</v>
      </c>
      <c r="E1183">
        <v>0</v>
      </c>
      <c r="F1183" s="9"/>
      <c r="G1183">
        <v>0</v>
      </c>
      <c r="H1183">
        <v>0</v>
      </c>
      <c r="I1183" s="9"/>
      <c r="K1183" s="4">
        <f t="shared" si="173"/>
        <v>2019</v>
      </c>
      <c r="L1183" t="str">
        <f>VLOOKUP(B1183,Lookup!A:B,2,FALSE)</f>
        <v>Yobe</v>
      </c>
      <c r="M1183" t="str">
        <f>VLOOKUP(C1183,Lookup!D:E,2,FALSE)</f>
        <v>General Administration</v>
      </c>
      <c r="N1183" s="1">
        <f t="shared" si="174"/>
        <v>6036681000</v>
      </c>
      <c r="O1183" s="1">
        <f t="shared" si="175"/>
        <v>0</v>
      </c>
      <c r="P1183" s="1">
        <f t="shared" si="176"/>
        <v>6036681000</v>
      </c>
      <c r="Q1183" s="9"/>
      <c r="R1183" s="1">
        <f t="shared" si="177"/>
        <v>0</v>
      </c>
      <c r="S1183" s="1">
        <f t="shared" si="178"/>
        <v>0</v>
      </c>
      <c r="T1183" s="1">
        <f t="shared" si="179"/>
        <v>0</v>
      </c>
      <c r="U1183" s="9"/>
    </row>
    <row r="1184" spans="1:21" x14ac:dyDescent="0.35">
      <c r="A1184">
        <v>2019</v>
      </c>
      <c r="B1184">
        <v>9</v>
      </c>
      <c r="C1184">
        <v>13</v>
      </c>
      <c r="D1184">
        <v>5907349000</v>
      </c>
      <c r="E1184">
        <v>0</v>
      </c>
      <c r="F1184" s="9"/>
      <c r="G1184">
        <v>1016349000</v>
      </c>
      <c r="H1184">
        <v>0</v>
      </c>
      <c r="I1184" s="9"/>
      <c r="K1184" s="4">
        <f t="shared" si="173"/>
        <v>2019</v>
      </c>
      <c r="L1184" t="str">
        <f>VLOOKUP(B1184,Lookup!A:B,2,FALSE)</f>
        <v>Yobe</v>
      </c>
      <c r="M1184" t="str">
        <f>VLOOKUP(C1184,Lookup!D:E,2,FALSE)</f>
        <v>Health</v>
      </c>
      <c r="N1184" s="1">
        <f t="shared" si="174"/>
        <v>5907349000</v>
      </c>
      <c r="O1184" s="1">
        <f t="shared" si="175"/>
        <v>0</v>
      </c>
      <c r="P1184" s="1">
        <f t="shared" si="176"/>
        <v>5907349000</v>
      </c>
      <c r="Q1184" s="9"/>
      <c r="R1184" s="1">
        <f t="shared" si="177"/>
        <v>1016349000</v>
      </c>
      <c r="S1184" s="1">
        <f t="shared" si="178"/>
        <v>0</v>
      </c>
      <c r="T1184" s="1">
        <f t="shared" si="179"/>
        <v>1016349000</v>
      </c>
      <c r="U1184" s="9"/>
    </row>
    <row r="1185" spans="1:21" x14ac:dyDescent="0.35">
      <c r="A1185">
        <v>2019</v>
      </c>
      <c r="B1185">
        <v>9</v>
      </c>
      <c r="C1185">
        <v>16</v>
      </c>
      <c r="D1185">
        <v>1180600000</v>
      </c>
      <c r="E1185">
        <v>0</v>
      </c>
      <c r="F1185" s="9"/>
      <c r="G1185">
        <v>0</v>
      </c>
      <c r="H1185">
        <v>0</v>
      </c>
      <c r="I1185" s="9"/>
      <c r="K1185" s="4">
        <f t="shared" si="173"/>
        <v>2019</v>
      </c>
      <c r="L1185" t="str">
        <f>VLOOKUP(B1185,Lookup!A:B,2,FALSE)</f>
        <v>Yobe</v>
      </c>
      <c r="M1185" t="str">
        <f>VLOOKUP(C1185,Lookup!D:E,2,FALSE)</f>
        <v>Information, Culture &amp; Tourism</v>
      </c>
      <c r="N1185" s="1">
        <f t="shared" si="174"/>
        <v>1180600000</v>
      </c>
      <c r="O1185" s="1">
        <f t="shared" si="175"/>
        <v>0</v>
      </c>
      <c r="P1185" s="1">
        <f t="shared" si="176"/>
        <v>1180600000</v>
      </c>
      <c r="Q1185" s="9"/>
      <c r="R1185" s="1">
        <f t="shared" si="177"/>
        <v>0</v>
      </c>
      <c r="S1185" s="1">
        <f t="shared" si="178"/>
        <v>0</v>
      </c>
      <c r="T1185" s="1">
        <f t="shared" si="179"/>
        <v>0</v>
      </c>
      <c r="U1185" s="9"/>
    </row>
    <row r="1186" spans="1:21" x14ac:dyDescent="0.35">
      <c r="A1186">
        <v>2019</v>
      </c>
      <c r="B1186">
        <v>9</v>
      </c>
      <c r="C1186">
        <v>17</v>
      </c>
      <c r="D1186">
        <v>14428000000</v>
      </c>
      <c r="E1186">
        <v>0</v>
      </c>
      <c r="F1186" s="9"/>
      <c r="G1186">
        <v>0</v>
      </c>
      <c r="H1186">
        <v>0</v>
      </c>
      <c r="I1186" s="9"/>
      <c r="K1186" s="4">
        <f t="shared" si="173"/>
        <v>2019</v>
      </c>
      <c r="L1186" t="str">
        <f>VLOOKUP(B1186,Lookup!A:B,2,FALSE)</f>
        <v>Yobe</v>
      </c>
      <c r="M1186" t="str">
        <f>VLOOKUP(C1186,Lookup!D:E,2,FALSE)</f>
        <v>Infrastructure</v>
      </c>
      <c r="N1186" s="1">
        <f t="shared" si="174"/>
        <v>14428000000</v>
      </c>
      <c r="O1186" s="1">
        <f t="shared" si="175"/>
        <v>0</v>
      </c>
      <c r="P1186" s="1">
        <f t="shared" si="176"/>
        <v>14428000000</v>
      </c>
      <c r="Q1186" s="9"/>
      <c r="R1186" s="1">
        <f t="shared" si="177"/>
        <v>0</v>
      </c>
      <c r="S1186" s="1">
        <f t="shared" si="178"/>
        <v>0</v>
      </c>
      <c r="T1186" s="1">
        <f t="shared" si="179"/>
        <v>0</v>
      </c>
      <c r="U1186" s="9"/>
    </row>
    <row r="1187" spans="1:21" x14ac:dyDescent="0.35">
      <c r="A1187">
        <v>2019</v>
      </c>
      <c r="B1187">
        <v>9</v>
      </c>
      <c r="C1187">
        <v>27</v>
      </c>
      <c r="D1187">
        <v>277000000</v>
      </c>
      <c r="E1187">
        <v>0</v>
      </c>
      <c r="F1187" s="9"/>
      <c r="G1187">
        <v>0</v>
      </c>
      <c r="H1187">
        <v>0</v>
      </c>
      <c r="I1187" s="9"/>
      <c r="K1187" s="4">
        <f t="shared" si="173"/>
        <v>2019</v>
      </c>
      <c r="L1187" t="str">
        <f>VLOOKUP(B1187,Lookup!A:B,2,FALSE)</f>
        <v>Yobe</v>
      </c>
      <c r="M1187" t="str">
        <f>VLOOKUP(C1187,Lookup!D:E,2,FALSE)</f>
        <v>Power/Energy</v>
      </c>
      <c r="N1187" s="1">
        <f t="shared" si="174"/>
        <v>277000000</v>
      </c>
      <c r="O1187" s="1">
        <f t="shared" si="175"/>
        <v>0</v>
      </c>
      <c r="P1187" s="1">
        <f t="shared" si="176"/>
        <v>277000000</v>
      </c>
      <c r="Q1187" s="9"/>
      <c r="R1187" s="1">
        <f t="shared" si="177"/>
        <v>0</v>
      </c>
      <c r="S1187" s="1">
        <f t="shared" si="178"/>
        <v>0</v>
      </c>
      <c r="T1187" s="1">
        <f t="shared" si="179"/>
        <v>0</v>
      </c>
      <c r="U1187" s="9"/>
    </row>
    <row r="1188" spans="1:21" x14ac:dyDescent="0.35">
      <c r="A1188">
        <v>2019</v>
      </c>
      <c r="B1188">
        <v>9</v>
      </c>
      <c r="C1188">
        <v>30</v>
      </c>
      <c r="D1188">
        <v>0</v>
      </c>
      <c r="E1188">
        <v>0</v>
      </c>
      <c r="F1188" s="9"/>
      <c r="G1188">
        <v>0</v>
      </c>
      <c r="H1188">
        <v>0</v>
      </c>
      <c r="I1188" s="9"/>
      <c r="K1188" s="4">
        <f t="shared" si="173"/>
        <v>2019</v>
      </c>
      <c r="L1188" t="str">
        <f>VLOOKUP(B1188,Lookup!A:B,2,FALSE)</f>
        <v>Yobe</v>
      </c>
      <c r="M1188" t="str">
        <f>VLOOKUP(C1188,Lookup!D:E,2,FALSE)</f>
        <v>Science and Technology</v>
      </c>
      <c r="N1188" s="1">
        <f t="shared" si="174"/>
        <v>0</v>
      </c>
      <c r="O1188" s="1">
        <f t="shared" si="175"/>
        <v>0</v>
      </c>
      <c r="P1188" s="1">
        <f t="shared" si="176"/>
        <v>0</v>
      </c>
      <c r="Q1188" s="9"/>
      <c r="R1188" s="1">
        <f t="shared" si="177"/>
        <v>0</v>
      </c>
      <c r="S1188" s="1">
        <f t="shared" si="178"/>
        <v>0</v>
      </c>
      <c r="T1188" s="1">
        <f t="shared" si="179"/>
        <v>0</v>
      </c>
      <c r="U1188" s="9"/>
    </row>
    <row r="1189" spans="1:21" x14ac:dyDescent="0.35">
      <c r="A1189">
        <v>2019</v>
      </c>
      <c r="B1189">
        <v>9</v>
      </c>
      <c r="C1189">
        <v>32</v>
      </c>
      <c r="D1189">
        <v>666530000</v>
      </c>
      <c r="E1189">
        <v>0</v>
      </c>
      <c r="F1189" s="9"/>
      <c r="G1189">
        <v>0</v>
      </c>
      <c r="H1189">
        <v>0</v>
      </c>
      <c r="I1189" s="9"/>
      <c r="K1189" s="4">
        <f t="shared" si="173"/>
        <v>2019</v>
      </c>
      <c r="L1189" t="str">
        <f>VLOOKUP(B1189,Lookup!A:B,2,FALSE)</f>
        <v>Yobe</v>
      </c>
      <c r="M1189" t="str">
        <f>VLOOKUP(C1189,Lookup!D:E,2,FALSE)</f>
        <v>Town, Urban and Regional Development</v>
      </c>
      <c r="N1189" s="1">
        <f t="shared" si="174"/>
        <v>666530000</v>
      </c>
      <c r="O1189" s="1">
        <f t="shared" si="175"/>
        <v>0</v>
      </c>
      <c r="P1189" s="1">
        <f t="shared" si="176"/>
        <v>666530000</v>
      </c>
      <c r="Q1189" s="9"/>
      <c r="R1189" s="1">
        <f t="shared" si="177"/>
        <v>0</v>
      </c>
      <c r="S1189" s="1">
        <f t="shared" si="178"/>
        <v>0</v>
      </c>
      <c r="T1189" s="1">
        <f t="shared" si="179"/>
        <v>0</v>
      </c>
      <c r="U1189" s="9"/>
    </row>
    <row r="1190" spans="1:21" x14ac:dyDescent="0.35">
      <c r="A1190">
        <v>2019</v>
      </c>
      <c r="B1190">
        <v>9</v>
      </c>
      <c r="C1190">
        <v>33</v>
      </c>
      <c r="D1190">
        <v>293000000</v>
      </c>
      <c r="E1190">
        <v>0</v>
      </c>
      <c r="F1190" s="9"/>
      <c r="G1190">
        <v>0</v>
      </c>
      <c r="H1190">
        <v>0</v>
      </c>
      <c r="I1190" s="9"/>
      <c r="K1190" s="4">
        <f t="shared" si="173"/>
        <v>2019</v>
      </c>
      <c r="L1190" t="str">
        <f>VLOOKUP(B1190,Lookup!A:B,2,FALSE)</f>
        <v>Yobe</v>
      </c>
      <c r="M1190" t="str">
        <f>VLOOKUP(C1190,Lookup!D:E,2,FALSE)</f>
        <v>Trade, Commerce and Industry</v>
      </c>
      <c r="N1190" s="1">
        <f t="shared" si="174"/>
        <v>293000000</v>
      </c>
      <c r="O1190" s="1">
        <f t="shared" si="175"/>
        <v>0</v>
      </c>
      <c r="P1190" s="1">
        <f t="shared" si="176"/>
        <v>293000000</v>
      </c>
      <c r="Q1190" s="9"/>
      <c r="R1190" s="1">
        <f t="shared" si="177"/>
        <v>0</v>
      </c>
      <c r="S1190" s="1">
        <f t="shared" si="178"/>
        <v>0</v>
      </c>
      <c r="T1190" s="1">
        <f t="shared" si="179"/>
        <v>0</v>
      </c>
      <c r="U1190" s="9"/>
    </row>
    <row r="1191" spans="1:21" x14ac:dyDescent="0.35">
      <c r="A1191">
        <v>2019</v>
      </c>
      <c r="B1191">
        <v>9</v>
      </c>
      <c r="C1191">
        <v>35</v>
      </c>
      <c r="D1191">
        <v>1122000000</v>
      </c>
      <c r="E1191">
        <v>0</v>
      </c>
      <c r="F1191" s="9"/>
      <c r="G1191">
        <v>480000000</v>
      </c>
      <c r="H1191">
        <v>0</v>
      </c>
      <c r="I1191" s="9"/>
      <c r="K1191" s="4">
        <f t="shared" si="173"/>
        <v>2019</v>
      </c>
      <c r="L1191" t="str">
        <f>VLOOKUP(B1191,Lookup!A:B,2,FALSE)</f>
        <v>Yobe</v>
      </c>
      <c r="M1191" t="str">
        <f>VLOOKUP(C1191,Lookup!D:E,2,FALSE)</f>
        <v>Water and Sanitation</v>
      </c>
      <c r="N1191" s="1">
        <f t="shared" si="174"/>
        <v>1122000000</v>
      </c>
      <c r="O1191" s="1">
        <f t="shared" si="175"/>
        <v>0</v>
      </c>
      <c r="P1191" s="1">
        <f t="shared" si="176"/>
        <v>1122000000</v>
      </c>
      <c r="Q1191" s="9"/>
      <c r="R1191" s="1">
        <f t="shared" si="177"/>
        <v>480000000</v>
      </c>
      <c r="S1191" s="1">
        <f t="shared" si="178"/>
        <v>0</v>
      </c>
      <c r="T1191" s="1">
        <f t="shared" si="179"/>
        <v>480000000</v>
      </c>
      <c r="U1191" s="9"/>
    </row>
    <row r="1192" spans="1:21" x14ac:dyDescent="0.35">
      <c r="A1192">
        <v>2019</v>
      </c>
      <c r="B1192">
        <v>9</v>
      </c>
      <c r="C1192">
        <v>37</v>
      </c>
      <c r="D1192">
        <v>250000000</v>
      </c>
      <c r="E1192">
        <v>0</v>
      </c>
      <c r="F1192" s="9"/>
      <c r="G1192">
        <v>0</v>
      </c>
      <c r="H1192">
        <v>0</v>
      </c>
      <c r="I1192" s="9"/>
      <c r="K1192" s="4">
        <f t="shared" si="173"/>
        <v>2019</v>
      </c>
      <c r="L1192" t="str">
        <f>VLOOKUP(B1192,Lookup!A:B,2,FALSE)</f>
        <v>Yobe</v>
      </c>
      <c r="M1192" t="str">
        <f>VLOOKUP(C1192,Lookup!D:E,2,FALSE)</f>
        <v>Youths and Sports</v>
      </c>
      <c r="N1192" s="1">
        <f t="shared" si="174"/>
        <v>250000000</v>
      </c>
      <c r="O1192" s="1">
        <f t="shared" si="175"/>
        <v>0</v>
      </c>
      <c r="P1192" s="1">
        <f t="shared" si="176"/>
        <v>250000000</v>
      </c>
      <c r="Q1192" s="9"/>
      <c r="R1192" s="1">
        <f t="shared" si="177"/>
        <v>0</v>
      </c>
      <c r="S1192" s="1">
        <f t="shared" si="178"/>
        <v>0</v>
      </c>
      <c r="T1192" s="1">
        <f t="shared" si="179"/>
        <v>0</v>
      </c>
      <c r="U1192" s="9"/>
    </row>
    <row r="1193" spans="1:21" x14ac:dyDescent="0.35">
      <c r="A1193">
        <v>2019</v>
      </c>
      <c r="B1193">
        <v>11</v>
      </c>
      <c r="C1193">
        <v>1</v>
      </c>
      <c r="D1193">
        <v>104228131889</v>
      </c>
      <c r="E1193">
        <v>0</v>
      </c>
      <c r="F1193" s="9"/>
      <c r="G1193">
        <v>0</v>
      </c>
      <c r="H1193">
        <v>0</v>
      </c>
      <c r="I1193" s="9"/>
      <c r="K1193" s="4">
        <f t="shared" si="173"/>
        <v>2019</v>
      </c>
      <c r="L1193" t="str">
        <f>VLOOKUP(B1193,Lookup!A:B,2,FALSE)</f>
        <v>Federal</v>
      </c>
      <c r="M1193" t="str">
        <f>VLOOKUP(C1193,Lookup!D:E,2,FALSE)</f>
        <v>Agriculture</v>
      </c>
      <c r="N1193" s="1">
        <f t="shared" si="174"/>
        <v>104228131889</v>
      </c>
      <c r="O1193" s="1">
        <f t="shared" si="175"/>
        <v>0</v>
      </c>
      <c r="P1193" s="1">
        <f t="shared" si="176"/>
        <v>104228131889</v>
      </c>
      <c r="Q1193" s="9"/>
      <c r="R1193" s="1">
        <f t="shared" si="177"/>
        <v>0</v>
      </c>
      <c r="S1193" s="1">
        <f t="shared" si="178"/>
        <v>0</v>
      </c>
      <c r="T1193" s="1">
        <f t="shared" si="179"/>
        <v>0</v>
      </c>
      <c r="U1193" s="9"/>
    </row>
    <row r="1194" spans="1:21" x14ac:dyDescent="0.35">
      <c r="A1194">
        <v>2019</v>
      </c>
      <c r="B1194">
        <v>11</v>
      </c>
      <c r="C1194">
        <v>2</v>
      </c>
      <c r="D1194">
        <v>0</v>
      </c>
      <c r="E1194">
        <v>0</v>
      </c>
      <c r="F1194" s="9"/>
      <c r="G1194">
        <v>0</v>
      </c>
      <c r="H1194">
        <v>0</v>
      </c>
      <c r="I1194" s="9"/>
      <c r="K1194" s="4">
        <f t="shared" si="173"/>
        <v>2019</v>
      </c>
      <c r="L1194" t="str">
        <f>VLOOKUP(B1194,Lookup!A:B,2,FALSE)</f>
        <v>Federal</v>
      </c>
      <c r="M1194" t="str">
        <f>VLOOKUP(C1194,Lookup!D:E,2,FALSE)</f>
        <v>Aviation</v>
      </c>
      <c r="N1194" s="1">
        <f t="shared" si="174"/>
        <v>0</v>
      </c>
      <c r="O1194" s="1">
        <f t="shared" si="175"/>
        <v>0</v>
      </c>
      <c r="P1194" s="1">
        <f t="shared" si="176"/>
        <v>0</v>
      </c>
      <c r="Q1194" s="9"/>
      <c r="R1194" s="1">
        <f t="shared" si="177"/>
        <v>0</v>
      </c>
      <c r="S1194" s="1">
        <f t="shared" si="178"/>
        <v>0</v>
      </c>
      <c r="T1194" s="1">
        <f t="shared" si="179"/>
        <v>0</v>
      </c>
      <c r="U1194" s="9"/>
    </row>
    <row r="1195" spans="1:21" x14ac:dyDescent="0.35">
      <c r="A1195">
        <v>2019</v>
      </c>
      <c r="B1195">
        <v>11</v>
      </c>
      <c r="C1195">
        <v>4</v>
      </c>
      <c r="D1195">
        <v>3339126545</v>
      </c>
      <c r="E1195">
        <v>0</v>
      </c>
      <c r="F1195" s="9"/>
      <c r="G1195">
        <v>0</v>
      </c>
      <c r="H1195">
        <v>0</v>
      </c>
      <c r="I1195" s="9"/>
      <c r="K1195" s="4">
        <f t="shared" si="173"/>
        <v>2019</v>
      </c>
      <c r="L1195" t="str">
        <f>VLOOKUP(B1195,Lookup!A:B,2,FALSE)</f>
        <v>Federal</v>
      </c>
      <c r="M1195" t="str">
        <f>VLOOKUP(C1195,Lookup!D:E,2,FALSE)</f>
        <v>Culture &amp; Tourism</v>
      </c>
      <c r="N1195" s="1">
        <f t="shared" si="174"/>
        <v>3339126545</v>
      </c>
      <c r="O1195" s="1">
        <f t="shared" si="175"/>
        <v>0</v>
      </c>
      <c r="P1195" s="1">
        <f t="shared" si="176"/>
        <v>3339126545</v>
      </c>
      <c r="Q1195" s="9"/>
      <c r="R1195" s="1">
        <f t="shared" si="177"/>
        <v>0</v>
      </c>
      <c r="S1195" s="1">
        <f t="shared" si="178"/>
        <v>0</v>
      </c>
      <c r="T1195" s="1">
        <f t="shared" si="179"/>
        <v>0</v>
      </c>
      <c r="U1195" s="9"/>
    </row>
    <row r="1196" spans="1:21" x14ac:dyDescent="0.35">
      <c r="A1196">
        <v>2019</v>
      </c>
      <c r="B1196">
        <v>11</v>
      </c>
      <c r="C1196">
        <v>5</v>
      </c>
      <c r="D1196">
        <v>159125439612</v>
      </c>
      <c r="E1196">
        <v>0</v>
      </c>
      <c r="F1196" s="9"/>
      <c r="G1196">
        <v>0</v>
      </c>
      <c r="H1196">
        <v>0</v>
      </c>
      <c r="I1196" s="9"/>
      <c r="K1196" s="4">
        <f t="shared" si="173"/>
        <v>2019</v>
      </c>
      <c r="L1196" t="str">
        <f>VLOOKUP(B1196,Lookup!A:B,2,FALSE)</f>
        <v>Federal</v>
      </c>
      <c r="M1196" t="str">
        <f>VLOOKUP(C1196,Lookup!D:E,2,FALSE)</f>
        <v>Defence/MOD/Army/Air/Force/ Navy</v>
      </c>
      <c r="N1196" s="1">
        <f t="shared" si="174"/>
        <v>159125439612</v>
      </c>
      <c r="O1196" s="1">
        <f t="shared" si="175"/>
        <v>0</v>
      </c>
      <c r="P1196" s="1">
        <f t="shared" si="176"/>
        <v>159125439612</v>
      </c>
      <c r="Q1196" s="9"/>
      <c r="R1196" s="1">
        <f t="shared" si="177"/>
        <v>0</v>
      </c>
      <c r="S1196" s="1">
        <f t="shared" si="178"/>
        <v>0</v>
      </c>
      <c r="T1196" s="1">
        <f t="shared" si="179"/>
        <v>0</v>
      </c>
      <c r="U1196" s="9"/>
    </row>
    <row r="1197" spans="1:21" x14ac:dyDescent="0.35">
      <c r="A1197">
        <v>2019</v>
      </c>
      <c r="B1197">
        <v>11</v>
      </c>
      <c r="C1197">
        <v>6</v>
      </c>
      <c r="D1197">
        <v>61680118143</v>
      </c>
      <c r="E1197">
        <v>0</v>
      </c>
      <c r="F1197" s="9"/>
      <c r="G1197">
        <v>9453481708</v>
      </c>
      <c r="H1197">
        <v>0</v>
      </c>
      <c r="I1197" s="9"/>
      <c r="K1197" s="4">
        <f t="shared" si="173"/>
        <v>2019</v>
      </c>
      <c r="L1197" t="str">
        <f>VLOOKUP(B1197,Lookup!A:B,2,FALSE)</f>
        <v>Federal</v>
      </c>
      <c r="M1197" t="str">
        <f>VLOOKUP(C1197,Lookup!D:E,2,FALSE)</f>
        <v>Education</v>
      </c>
      <c r="N1197" s="1">
        <f t="shared" si="174"/>
        <v>61680118143</v>
      </c>
      <c r="O1197" s="1">
        <f t="shared" si="175"/>
        <v>0</v>
      </c>
      <c r="P1197" s="1">
        <f t="shared" si="176"/>
        <v>61680118143</v>
      </c>
      <c r="Q1197" s="9"/>
      <c r="R1197" s="1">
        <f t="shared" si="177"/>
        <v>9453481708</v>
      </c>
      <c r="S1197" s="1">
        <f t="shared" si="178"/>
        <v>0</v>
      </c>
      <c r="T1197" s="1">
        <f t="shared" si="179"/>
        <v>9453481708</v>
      </c>
      <c r="U1197" s="9"/>
    </row>
    <row r="1198" spans="1:21" x14ac:dyDescent="0.35">
      <c r="A1198">
        <v>2019</v>
      </c>
      <c r="B1198">
        <v>11</v>
      </c>
      <c r="C1198">
        <v>7</v>
      </c>
      <c r="D1198">
        <v>13719898878</v>
      </c>
      <c r="E1198">
        <v>0</v>
      </c>
      <c r="F1198" s="9"/>
      <c r="G1198">
        <v>0</v>
      </c>
      <c r="H1198">
        <v>0</v>
      </c>
      <c r="I1198" s="9"/>
      <c r="K1198" s="4">
        <f t="shared" si="173"/>
        <v>2019</v>
      </c>
      <c r="L1198" t="str">
        <f>VLOOKUP(B1198,Lookup!A:B,2,FALSE)</f>
        <v>Federal</v>
      </c>
      <c r="M1198" t="str">
        <f>VLOOKUP(C1198,Lookup!D:E,2,FALSE)</f>
        <v>Environment</v>
      </c>
      <c r="N1198" s="1">
        <f t="shared" si="174"/>
        <v>13719898878</v>
      </c>
      <c r="O1198" s="1">
        <f t="shared" si="175"/>
        <v>0</v>
      </c>
      <c r="P1198" s="1">
        <f t="shared" si="176"/>
        <v>13719898878</v>
      </c>
      <c r="Q1198" s="9"/>
      <c r="R1198" s="1">
        <f t="shared" si="177"/>
        <v>0</v>
      </c>
      <c r="S1198" s="1">
        <f t="shared" si="178"/>
        <v>0</v>
      </c>
      <c r="T1198" s="1">
        <f t="shared" si="179"/>
        <v>0</v>
      </c>
      <c r="U1198" s="9"/>
    </row>
    <row r="1199" spans="1:21" x14ac:dyDescent="0.35">
      <c r="A1199">
        <v>2019</v>
      </c>
      <c r="B1199">
        <v>11</v>
      </c>
      <c r="C1199">
        <v>8</v>
      </c>
      <c r="D1199">
        <v>27020325482</v>
      </c>
      <c r="E1199">
        <v>0</v>
      </c>
      <c r="F1199" s="9"/>
      <c r="G1199">
        <v>0</v>
      </c>
      <c r="H1199">
        <v>0</v>
      </c>
      <c r="I1199" s="9"/>
      <c r="K1199" s="4">
        <f t="shared" si="173"/>
        <v>2019</v>
      </c>
      <c r="L1199" t="str">
        <f>VLOOKUP(B1199,Lookup!A:B,2,FALSE)</f>
        <v>Federal</v>
      </c>
      <c r="M1199" t="str">
        <f>VLOOKUP(C1199,Lookup!D:E,2,FALSE)</f>
        <v>Federal Bodies</v>
      </c>
      <c r="N1199" s="1">
        <f t="shared" si="174"/>
        <v>27020325482</v>
      </c>
      <c r="O1199" s="1">
        <f t="shared" si="175"/>
        <v>0</v>
      </c>
      <c r="P1199" s="1">
        <f t="shared" si="176"/>
        <v>27020325482</v>
      </c>
      <c r="Q1199" s="9"/>
      <c r="R1199" s="1">
        <f t="shared" si="177"/>
        <v>0</v>
      </c>
      <c r="S1199" s="1">
        <f t="shared" si="178"/>
        <v>0</v>
      </c>
      <c r="T1199" s="1">
        <f t="shared" si="179"/>
        <v>0</v>
      </c>
      <c r="U1199" s="9"/>
    </row>
    <row r="1200" spans="1:21" x14ac:dyDescent="0.35">
      <c r="A1200">
        <v>2019</v>
      </c>
      <c r="B1200">
        <v>11</v>
      </c>
      <c r="C1200">
        <v>9</v>
      </c>
      <c r="D1200">
        <v>1590817596235</v>
      </c>
      <c r="E1200">
        <v>0</v>
      </c>
      <c r="F1200" s="9"/>
      <c r="G1200">
        <v>0</v>
      </c>
      <c r="H1200">
        <v>0</v>
      </c>
      <c r="I1200" s="9"/>
      <c r="K1200" s="4">
        <f t="shared" si="173"/>
        <v>2019</v>
      </c>
      <c r="L1200" t="str">
        <f>VLOOKUP(B1200,Lookup!A:B,2,FALSE)</f>
        <v>Federal</v>
      </c>
      <c r="M1200" t="str">
        <f>VLOOKUP(C1200,Lookup!D:E,2,FALSE)</f>
        <v>Finance</v>
      </c>
      <c r="N1200" s="1">
        <f t="shared" si="174"/>
        <v>1590817596235</v>
      </c>
      <c r="O1200" s="1">
        <f t="shared" si="175"/>
        <v>0</v>
      </c>
      <c r="P1200" s="1">
        <f t="shared" si="176"/>
        <v>1590817596235</v>
      </c>
      <c r="Q1200" s="9"/>
      <c r="R1200" s="1">
        <f t="shared" si="177"/>
        <v>0</v>
      </c>
      <c r="S1200" s="1">
        <f t="shared" si="178"/>
        <v>0</v>
      </c>
      <c r="T1200" s="1">
        <f t="shared" si="179"/>
        <v>0</v>
      </c>
      <c r="U1200" s="9"/>
    </row>
    <row r="1201" spans="1:21" x14ac:dyDescent="0.35">
      <c r="A1201">
        <v>2019</v>
      </c>
      <c r="B1201">
        <v>11</v>
      </c>
      <c r="C1201">
        <v>10</v>
      </c>
      <c r="D1201">
        <v>7549877046</v>
      </c>
      <c r="E1201">
        <v>0</v>
      </c>
      <c r="F1201" s="9"/>
      <c r="G1201">
        <v>0</v>
      </c>
      <c r="H1201">
        <v>0</v>
      </c>
      <c r="I1201" s="9"/>
      <c r="K1201" s="4">
        <f t="shared" si="173"/>
        <v>2019</v>
      </c>
      <c r="L1201" t="str">
        <f>VLOOKUP(B1201,Lookup!A:B,2,FALSE)</f>
        <v>Federal</v>
      </c>
      <c r="M1201" t="str">
        <f>VLOOKUP(C1201,Lookup!D:E,2,FALSE)</f>
        <v>Foreign Affairs</v>
      </c>
      <c r="N1201" s="1">
        <f t="shared" si="174"/>
        <v>7549877046</v>
      </c>
      <c r="O1201" s="1">
        <f t="shared" si="175"/>
        <v>0</v>
      </c>
      <c r="P1201" s="1">
        <f t="shared" si="176"/>
        <v>7549877046</v>
      </c>
      <c r="Q1201" s="9"/>
      <c r="R1201" s="1">
        <f t="shared" si="177"/>
        <v>0</v>
      </c>
      <c r="S1201" s="1">
        <f t="shared" si="178"/>
        <v>0</v>
      </c>
      <c r="T1201" s="1">
        <f t="shared" si="179"/>
        <v>0</v>
      </c>
      <c r="U1201" s="9"/>
    </row>
    <row r="1202" spans="1:21" x14ac:dyDescent="0.35">
      <c r="A1202">
        <v>2019</v>
      </c>
      <c r="B1202">
        <v>11</v>
      </c>
      <c r="C1202">
        <v>12</v>
      </c>
      <c r="D1202">
        <v>3127326734</v>
      </c>
      <c r="E1202">
        <v>0</v>
      </c>
      <c r="F1202" s="9"/>
      <c r="G1202">
        <v>0</v>
      </c>
      <c r="H1202">
        <v>0</v>
      </c>
      <c r="I1202" s="9"/>
      <c r="K1202" s="4">
        <f t="shared" si="173"/>
        <v>2019</v>
      </c>
      <c r="L1202" t="str">
        <f>VLOOKUP(B1202,Lookup!A:B,2,FALSE)</f>
        <v>Federal</v>
      </c>
      <c r="M1202" t="str">
        <f>VLOOKUP(C1202,Lookup!D:E,2,FALSE)</f>
        <v>Head of Civil Service</v>
      </c>
      <c r="N1202" s="1">
        <f t="shared" si="174"/>
        <v>3127326734</v>
      </c>
      <c r="O1202" s="1">
        <f t="shared" si="175"/>
        <v>0</v>
      </c>
      <c r="P1202" s="1">
        <f t="shared" si="176"/>
        <v>3127326734</v>
      </c>
      <c r="Q1202" s="9"/>
      <c r="R1202" s="1">
        <f t="shared" si="177"/>
        <v>0</v>
      </c>
      <c r="S1202" s="1">
        <f t="shared" si="178"/>
        <v>0</v>
      </c>
      <c r="T1202" s="1">
        <f t="shared" si="179"/>
        <v>0</v>
      </c>
      <c r="U1202" s="9"/>
    </row>
    <row r="1203" spans="1:21" x14ac:dyDescent="0.35">
      <c r="A1203">
        <v>2019</v>
      </c>
      <c r="B1203">
        <v>11</v>
      </c>
      <c r="C1203">
        <v>13</v>
      </c>
      <c r="D1203">
        <v>57085655234</v>
      </c>
      <c r="E1203">
        <v>0</v>
      </c>
      <c r="F1203" s="9"/>
      <c r="G1203">
        <v>17426999994</v>
      </c>
      <c r="H1203">
        <v>0</v>
      </c>
      <c r="I1203" s="9"/>
      <c r="K1203" s="4">
        <f t="shared" si="173"/>
        <v>2019</v>
      </c>
      <c r="L1203" t="str">
        <f>VLOOKUP(B1203,Lookup!A:B,2,FALSE)</f>
        <v>Federal</v>
      </c>
      <c r="M1203" t="str">
        <f>VLOOKUP(C1203,Lookup!D:E,2,FALSE)</f>
        <v>Health</v>
      </c>
      <c r="N1203" s="1">
        <f t="shared" si="174"/>
        <v>57085655234</v>
      </c>
      <c r="O1203" s="1">
        <f t="shared" si="175"/>
        <v>0</v>
      </c>
      <c r="P1203" s="1">
        <f t="shared" si="176"/>
        <v>57085655234</v>
      </c>
      <c r="Q1203" s="9"/>
      <c r="R1203" s="1">
        <f t="shared" si="177"/>
        <v>17426999994</v>
      </c>
      <c r="S1203" s="1">
        <f t="shared" si="178"/>
        <v>0</v>
      </c>
      <c r="T1203" s="1">
        <f t="shared" si="179"/>
        <v>17426999994</v>
      </c>
      <c r="U1203" s="9"/>
    </row>
    <row r="1204" spans="1:21" x14ac:dyDescent="0.35">
      <c r="A1204">
        <v>2019</v>
      </c>
      <c r="B1204">
        <v>11</v>
      </c>
      <c r="C1204">
        <v>14</v>
      </c>
      <c r="D1204">
        <v>50108560336</v>
      </c>
      <c r="E1204">
        <v>0</v>
      </c>
      <c r="F1204" s="9"/>
      <c r="G1204">
        <v>4685964406</v>
      </c>
      <c r="H1204">
        <v>0</v>
      </c>
      <c r="I1204" s="9"/>
      <c r="K1204" s="4">
        <f t="shared" si="173"/>
        <v>2019</v>
      </c>
      <c r="L1204" t="str">
        <f>VLOOKUP(B1204,Lookup!A:B,2,FALSE)</f>
        <v>Federal</v>
      </c>
      <c r="M1204" t="str">
        <f>VLOOKUP(C1204,Lookup!D:E,2,FALSE)</f>
        <v>Humanitarian Affairs, Disaster Management &amp; Social Development</v>
      </c>
      <c r="N1204" s="1">
        <f t="shared" si="174"/>
        <v>50108560336</v>
      </c>
      <c r="O1204" s="1">
        <f t="shared" si="175"/>
        <v>0</v>
      </c>
      <c r="P1204" s="1">
        <f t="shared" si="176"/>
        <v>50108560336</v>
      </c>
      <c r="Q1204" s="9"/>
      <c r="R1204" s="1">
        <f t="shared" si="177"/>
        <v>4685964406</v>
      </c>
      <c r="S1204" s="1">
        <f t="shared" si="178"/>
        <v>0</v>
      </c>
      <c r="T1204" s="1">
        <f t="shared" si="179"/>
        <v>4685964406</v>
      </c>
      <c r="U1204" s="9"/>
    </row>
    <row r="1205" spans="1:21" x14ac:dyDescent="0.35">
      <c r="A1205">
        <v>2019</v>
      </c>
      <c r="B1205">
        <v>11</v>
      </c>
      <c r="C1205">
        <v>15</v>
      </c>
      <c r="D1205">
        <v>9228382088</v>
      </c>
      <c r="E1205">
        <v>0</v>
      </c>
      <c r="F1205" s="9"/>
      <c r="G1205">
        <v>0</v>
      </c>
      <c r="H1205">
        <v>0</v>
      </c>
      <c r="I1205" s="9"/>
      <c r="K1205" s="4">
        <f t="shared" si="173"/>
        <v>2019</v>
      </c>
      <c r="L1205" t="str">
        <f>VLOOKUP(B1205,Lookup!A:B,2,FALSE)</f>
        <v>Federal</v>
      </c>
      <c r="M1205" t="str">
        <f>VLOOKUP(C1205,Lookup!D:E,2,FALSE)</f>
        <v>Information</v>
      </c>
      <c r="N1205" s="1">
        <f t="shared" si="174"/>
        <v>9228382088</v>
      </c>
      <c r="O1205" s="1">
        <f t="shared" si="175"/>
        <v>0</v>
      </c>
      <c r="P1205" s="1">
        <f t="shared" si="176"/>
        <v>9228382088</v>
      </c>
      <c r="Q1205" s="9"/>
      <c r="R1205" s="1">
        <f t="shared" si="177"/>
        <v>0</v>
      </c>
      <c r="S1205" s="1">
        <f t="shared" si="178"/>
        <v>0</v>
      </c>
      <c r="T1205" s="1">
        <f t="shared" si="179"/>
        <v>0</v>
      </c>
      <c r="U1205" s="9"/>
    </row>
    <row r="1206" spans="1:21" x14ac:dyDescent="0.35">
      <c r="A1206">
        <v>2019</v>
      </c>
      <c r="B1206">
        <v>11</v>
      </c>
      <c r="C1206">
        <v>17</v>
      </c>
      <c r="D1206">
        <v>28452560400</v>
      </c>
      <c r="E1206">
        <v>0</v>
      </c>
      <c r="F1206" s="9"/>
      <c r="G1206">
        <v>0</v>
      </c>
      <c r="H1206">
        <v>0</v>
      </c>
      <c r="I1206" s="9"/>
      <c r="K1206" s="4">
        <f t="shared" si="173"/>
        <v>2019</v>
      </c>
      <c r="L1206" t="str">
        <f>VLOOKUP(B1206,Lookup!A:B,2,FALSE)</f>
        <v>Federal</v>
      </c>
      <c r="M1206" t="str">
        <f>VLOOKUP(C1206,Lookup!D:E,2,FALSE)</f>
        <v>Infrastructure</v>
      </c>
      <c r="N1206" s="1">
        <f t="shared" si="174"/>
        <v>28452560400</v>
      </c>
      <c r="O1206" s="1">
        <f t="shared" si="175"/>
        <v>0</v>
      </c>
      <c r="P1206" s="1">
        <f t="shared" si="176"/>
        <v>28452560400</v>
      </c>
      <c r="Q1206" s="9"/>
      <c r="R1206" s="1">
        <f t="shared" si="177"/>
        <v>0</v>
      </c>
      <c r="S1206" s="1">
        <f t="shared" si="178"/>
        <v>0</v>
      </c>
      <c r="T1206" s="1">
        <f t="shared" si="179"/>
        <v>0</v>
      </c>
      <c r="U1206" s="9"/>
    </row>
    <row r="1207" spans="1:21" x14ac:dyDescent="0.35">
      <c r="A1207">
        <v>2019</v>
      </c>
      <c r="B1207">
        <v>11</v>
      </c>
      <c r="C1207">
        <v>18</v>
      </c>
      <c r="D1207">
        <v>30839495061</v>
      </c>
      <c r="E1207">
        <v>0</v>
      </c>
      <c r="F1207" s="9"/>
      <c r="G1207">
        <v>0</v>
      </c>
      <c r="H1207">
        <v>0</v>
      </c>
      <c r="I1207" s="9"/>
      <c r="K1207" s="4">
        <f t="shared" si="173"/>
        <v>2019</v>
      </c>
      <c r="L1207" t="str">
        <f>VLOOKUP(B1207,Lookup!A:B,2,FALSE)</f>
        <v>Federal</v>
      </c>
      <c r="M1207" t="str">
        <f>VLOOKUP(C1207,Lookup!D:E,2,FALSE)</f>
        <v>Interior</v>
      </c>
      <c r="N1207" s="1">
        <f t="shared" si="174"/>
        <v>30839495061</v>
      </c>
      <c r="O1207" s="1">
        <f t="shared" si="175"/>
        <v>0</v>
      </c>
      <c r="P1207" s="1">
        <f t="shared" si="176"/>
        <v>30839495061</v>
      </c>
      <c r="Q1207" s="9"/>
      <c r="R1207" s="1">
        <f t="shared" si="177"/>
        <v>0</v>
      </c>
      <c r="S1207" s="1">
        <f t="shared" si="178"/>
        <v>0</v>
      </c>
      <c r="T1207" s="1">
        <f t="shared" si="179"/>
        <v>0</v>
      </c>
      <c r="U1207" s="9"/>
    </row>
    <row r="1208" spans="1:21" x14ac:dyDescent="0.35">
      <c r="A1208">
        <v>2019</v>
      </c>
      <c r="B1208">
        <v>11</v>
      </c>
      <c r="C1208">
        <v>19</v>
      </c>
      <c r="D1208">
        <v>10180952828</v>
      </c>
      <c r="E1208">
        <v>0</v>
      </c>
      <c r="F1208" s="9"/>
      <c r="G1208">
        <v>5137205558</v>
      </c>
      <c r="H1208">
        <v>0</v>
      </c>
      <c r="I1208" s="9"/>
      <c r="K1208" s="4">
        <f t="shared" si="173"/>
        <v>2019</v>
      </c>
      <c r="L1208" t="str">
        <f>VLOOKUP(B1208,Lookup!A:B,2,FALSE)</f>
        <v>Federal</v>
      </c>
      <c r="M1208" t="str">
        <f>VLOOKUP(C1208,Lookup!D:E,2,FALSE)</f>
        <v>Labour and Productivity</v>
      </c>
      <c r="N1208" s="1">
        <f t="shared" si="174"/>
        <v>10180952828</v>
      </c>
      <c r="O1208" s="1">
        <f t="shared" si="175"/>
        <v>0</v>
      </c>
      <c r="P1208" s="1">
        <f t="shared" si="176"/>
        <v>10180952828</v>
      </c>
      <c r="Q1208" s="9"/>
      <c r="R1208" s="1">
        <f t="shared" si="177"/>
        <v>5137205558</v>
      </c>
      <c r="S1208" s="1">
        <f t="shared" si="178"/>
        <v>0</v>
      </c>
      <c r="T1208" s="1">
        <f t="shared" si="179"/>
        <v>5137205558</v>
      </c>
      <c r="U1208" s="9"/>
    </row>
    <row r="1209" spans="1:21" x14ac:dyDescent="0.35">
      <c r="A1209">
        <v>2019</v>
      </c>
      <c r="B1209">
        <v>11</v>
      </c>
      <c r="C1209">
        <v>20</v>
      </c>
      <c r="D1209">
        <v>100000000000</v>
      </c>
      <c r="E1209">
        <v>0</v>
      </c>
      <c r="F1209" s="9"/>
      <c r="G1209">
        <v>0</v>
      </c>
      <c r="H1209">
        <v>0</v>
      </c>
      <c r="I1209" s="9"/>
      <c r="K1209" s="4">
        <f t="shared" si="173"/>
        <v>2019</v>
      </c>
      <c r="L1209" t="str">
        <f>VLOOKUP(B1209,Lookup!A:B,2,FALSE)</f>
        <v>Federal</v>
      </c>
      <c r="M1209" t="str">
        <f>VLOOKUP(C1209,Lookup!D:E,2,FALSE)</f>
        <v>Land &amp; Housing</v>
      </c>
      <c r="N1209" s="1">
        <f t="shared" si="174"/>
        <v>100000000000</v>
      </c>
      <c r="O1209" s="1">
        <f t="shared" si="175"/>
        <v>0</v>
      </c>
      <c r="P1209" s="1">
        <f t="shared" si="176"/>
        <v>100000000000</v>
      </c>
      <c r="Q1209" s="9"/>
      <c r="R1209" s="1">
        <f t="shared" si="177"/>
        <v>0</v>
      </c>
      <c r="S1209" s="1">
        <f t="shared" si="178"/>
        <v>0</v>
      </c>
      <c r="T1209" s="1">
        <f t="shared" si="179"/>
        <v>0</v>
      </c>
      <c r="U1209" s="9"/>
    </row>
    <row r="1210" spans="1:21" x14ac:dyDescent="0.35">
      <c r="A1210">
        <v>2019</v>
      </c>
      <c r="B1210">
        <v>11</v>
      </c>
      <c r="C1210">
        <v>21</v>
      </c>
      <c r="D1210">
        <v>2815885723</v>
      </c>
      <c r="E1210">
        <v>0</v>
      </c>
      <c r="F1210" s="9"/>
      <c r="G1210">
        <v>263218897</v>
      </c>
      <c r="H1210">
        <v>0</v>
      </c>
      <c r="I1210" s="9"/>
      <c r="K1210" s="4">
        <f t="shared" si="173"/>
        <v>2019</v>
      </c>
      <c r="L1210" t="str">
        <f>VLOOKUP(B1210,Lookup!A:B,2,FALSE)</f>
        <v>Federal</v>
      </c>
      <c r="M1210" t="str">
        <f>VLOOKUP(C1210,Lookup!D:E,2,FALSE)</f>
        <v>Law &amp; Justices</v>
      </c>
      <c r="N1210" s="1">
        <f t="shared" si="174"/>
        <v>2815885723</v>
      </c>
      <c r="O1210" s="1">
        <f t="shared" si="175"/>
        <v>0</v>
      </c>
      <c r="P1210" s="1">
        <f t="shared" si="176"/>
        <v>2815885723</v>
      </c>
      <c r="Q1210" s="9"/>
      <c r="R1210" s="1">
        <f t="shared" si="177"/>
        <v>263218897</v>
      </c>
      <c r="S1210" s="1">
        <f t="shared" si="178"/>
        <v>0</v>
      </c>
      <c r="T1210" s="1">
        <f t="shared" si="179"/>
        <v>263218897</v>
      </c>
      <c r="U1210" s="9"/>
    </row>
    <row r="1211" spans="1:21" x14ac:dyDescent="0.35">
      <c r="A1211">
        <v>2019</v>
      </c>
      <c r="B1211">
        <v>11</v>
      </c>
      <c r="C1211">
        <v>22</v>
      </c>
      <c r="D1211">
        <v>1000000000</v>
      </c>
      <c r="E1211">
        <v>0</v>
      </c>
      <c r="F1211" s="9"/>
      <c r="G1211">
        <v>0</v>
      </c>
      <c r="H1211">
        <v>0</v>
      </c>
      <c r="I1211" s="9"/>
      <c r="K1211" s="4">
        <f t="shared" si="173"/>
        <v>2019</v>
      </c>
      <c r="L1211" t="str">
        <f>VLOOKUP(B1211,Lookup!A:B,2,FALSE)</f>
        <v>Federal</v>
      </c>
      <c r="M1211" t="str">
        <f>VLOOKUP(C1211,Lookup!D:E,2,FALSE)</f>
        <v>Legislature</v>
      </c>
      <c r="N1211" s="1">
        <f t="shared" si="174"/>
        <v>1000000000</v>
      </c>
      <c r="O1211" s="1">
        <f t="shared" si="175"/>
        <v>0</v>
      </c>
      <c r="P1211" s="1">
        <f t="shared" si="176"/>
        <v>1000000000</v>
      </c>
      <c r="Q1211" s="9"/>
      <c r="R1211" s="1">
        <f t="shared" si="177"/>
        <v>0</v>
      </c>
      <c r="S1211" s="1">
        <f t="shared" si="178"/>
        <v>0</v>
      </c>
      <c r="T1211" s="1">
        <f t="shared" si="179"/>
        <v>0</v>
      </c>
      <c r="U1211" s="9"/>
    </row>
    <row r="1212" spans="1:21" x14ac:dyDescent="0.35">
      <c r="A1212">
        <v>2019</v>
      </c>
      <c r="B1212">
        <v>11</v>
      </c>
      <c r="C1212">
        <v>23</v>
      </c>
      <c r="D1212">
        <v>9891135562</v>
      </c>
      <c r="E1212">
        <v>0</v>
      </c>
      <c r="F1212" s="9"/>
      <c r="G1212">
        <v>0</v>
      </c>
      <c r="H1212">
        <v>0</v>
      </c>
      <c r="I1212" s="9"/>
      <c r="K1212" s="4">
        <f t="shared" si="173"/>
        <v>2019</v>
      </c>
      <c r="L1212" t="str">
        <f>VLOOKUP(B1212,Lookup!A:B,2,FALSE)</f>
        <v>Federal</v>
      </c>
      <c r="M1212" t="str">
        <f>VLOOKUP(C1212,Lookup!D:E,2,FALSE)</f>
        <v>Mines and Steel Development</v>
      </c>
      <c r="N1212" s="1">
        <f t="shared" si="174"/>
        <v>9891135562</v>
      </c>
      <c r="O1212" s="1">
        <f t="shared" si="175"/>
        <v>0</v>
      </c>
      <c r="P1212" s="1">
        <f t="shared" si="176"/>
        <v>9891135562</v>
      </c>
      <c r="Q1212" s="9"/>
      <c r="R1212" s="1">
        <f t="shared" si="177"/>
        <v>0</v>
      </c>
      <c r="S1212" s="1">
        <f t="shared" si="178"/>
        <v>0</v>
      </c>
      <c r="T1212" s="1">
        <f t="shared" si="179"/>
        <v>0</v>
      </c>
      <c r="U1212" s="9"/>
    </row>
    <row r="1213" spans="1:21" x14ac:dyDescent="0.35">
      <c r="A1213">
        <v>2019</v>
      </c>
      <c r="B1213">
        <v>11</v>
      </c>
      <c r="C1213">
        <v>24</v>
      </c>
      <c r="D1213">
        <v>33872448872</v>
      </c>
      <c r="E1213">
        <v>0</v>
      </c>
      <c r="F1213" s="9"/>
      <c r="G1213">
        <v>0</v>
      </c>
      <c r="H1213">
        <v>0</v>
      </c>
      <c r="I1213" s="9"/>
      <c r="K1213" s="4">
        <f t="shared" si="173"/>
        <v>2019</v>
      </c>
      <c r="L1213" t="str">
        <f>VLOOKUP(B1213,Lookup!A:B,2,FALSE)</f>
        <v>Federal</v>
      </c>
      <c r="M1213" t="str">
        <f>VLOOKUP(C1213,Lookup!D:E,2,FALSE)</f>
        <v>National Security</v>
      </c>
      <c r="N1213" s="1">
        <f t="shared" si="174"/>
        <v>33872448872</v>
      </c>
      <c r="O1213" s="1">
        <f t="shared" si="175"/>
        <v>0</v>
      </c>
      <c r="P1213" s="1">
        <f t="shared" si="176"/>
        <v>33872448872</v>
      </c>
      <c r="Q1213" s="9"/>
      <c r="R1213" s="1">
        <f t="shared" si="177"/>
        <v>0</v>
      </c>
      <c r="S1213" s="1">
        <f t="shared" si="178"/>
        <v>0</v>
      </c>
      <c r="T1213" s="1">
        <f t="shared" si="179"/>
        <v>0</v>
      </c>
      <c r="U1213" s="9"/>
    </row>
    <row r="1214" spans="1:21" x14ac:dyDescent="0.35">
      <c r="A1214">
        <v>2019</v>
      </c>
      <c r="B1214">
        <v>11</v>
      </c>
      <c r="C1214">
        <v>25</v>
      </c>
      <c r="D1214">
        <v>5257866299</v>
      </c>
      <c r="E1214">
        <v>0</v>
      </c>
      <c r="F1214" s="9"/>
      <c r="G1214">
        <v>0</v>
      </c>
      <c r="H1214">
        <v>0</v>
      </c>
      <c r="I1214" s="9"/>
      <c r="K1214" s="4">
        <f t="shared" si="173"/>
        <v>2019</v>
      </c>
      <c r="L1214" t="str">
        <f>VLOOKUP(B1214,Lookup!A:B,2,FALSE)</f>
        <v>Federal</v>
      </c>
      <c r="M1214" t="str">
        <f>VLOOKUP(C1214,Lookup!D:E,2,FALSE)</f>
        <v>Petroleum Resources</v>
      </c>
      <c r="N1214" s="1">
        <f t="shared" si="174"/>
        <v>5257866299</v>
      </c>
      <c r="O1214" s="1">
        <f t="shared" si="175"/>
        <v>0</v>
      </c>
      <c r="P1214" s="1">
        <f t="shared" si="176"/>
        <v>5257866299</v>
      </c>
      <c r="Q1214" s="9"/>
      <c r="R1214" s="1">
        <f t="shared" si="177"/>
        <v>0</v>
      </c>
      <c r="S1214" s="1">
        <f t="shared" si="178"/>
        <v>0</v>
      </c>
      <c r="T1214" s="1">
        <f t="shared" si="179"/>
        <v>0</v>
      </c>
      <c r="U1214" s="9"/>
    </row>
    <row r="1215" spans="1:21" x14ac:dyDescent="0.35">
      <c r="A1215">
        <v>2019</v>
      </c>
      <c r="B1215">
        <v>11</v>
      </c>
      <c r="C1215">
        <v>26</v>
      </c>
      <c r="D1215">
        <v>23806811044</v>
      </c>
      <c r="E1215">
        <v>0</v>
      </c>
      <c r="F1215" s="9"/>
      <c r="G1215">
        <v>0</v>
      </c>
      <c r="H1215">
        <v>0</v>
      </c>
      <c r="I1215" s="9"/>
      <c r="K1215" s="4">
        <f t="shared" si="173"/>
        <v>2019</v>
      </c>
      <c r="L1215" t="str">
        <f>VLOOKUP(B1215,Lookup!A:B,2,FALSE)</f>
        <v>Federal</v>
      </c>
      <c r="M1215" t="str">
        <f>VLOOKUP(C1215,Lookup!D:E,2,FALSE)</f>
        <v>Police Affairs</v>
      </c>
      <c r="N1215" s="1">
        <f t="shared" si="174"/>
        <v>23806811044</v>
      </c>
      <c r="O1215" s="1">
        <f t="shared" si="175"/>
        <v>0</v>
      </c>
      <c r="P1215" s="1">
        <f t="shared" si="176"/>
        <v>23806811044</v>
      </c>
      <c r="Q1215" s="9"/>
      <c r="R1215" s="1">
        <f t="shared" si="177"/>
        <v>0</v>
      </c>
      <c r="S1215" s="1">
        <f t="shared" si="178"/>
        <v>0</v>
      </c>
      <c r="T1215" s="1">
        <f t="shared" si="179"/>
        <v>0</v>
      </c>
      <c r="U1215" s="9"/>
    </row>
    <row r="1216" spans="1:21" x14ac:dyDescent="0.35">
      <c r="A1216">
        <v>2019</v>
      </c>
      <c r="B1216">
        <v>11</v>
      </c>
      <c r="C1216">
        <v>27</v>
      </c>
      <c r="D1216">
        <v>366453655450</v>
      </c>
      <c r="E1216">
        <v>0</v>
      </c>
      <c r="F1216" s="9"/>
      <c r="G1216">
        <v>21485099388</v>
      </c>
      <c r="H1216">
        <v>0</v>
      </c>
      <c r="I1216" s="9"/>
      <c r="K1216" s="4">
        <f t="shared" si="173"/>
        <v>2019</v>
      </c>
      <c r="L1216" t="str">
        <f>VLOOKUP(B1216,Lookup!A:B,2,FALSE)</f>
        <v>Federal</v>
      </c>
      <c r="M1216" t="str">
        <f>VLOOKUP(C1216,Lookup!D:E,2,FALSE)</f>
        <v>Power/Energy</v>
      </c>
      <c r="N1216" s="1">
        <f t="shared" si="174"/>
        <v>366453655450</v>
      </c>
      <c r="O1216" s="1">
        <f t="shared" si="175"/>
        <v>0</v>
      </c>
      <c r="P1216" s="1">
        <f t="shared" si="176"/>
        <v>366453655450</v>
      </c>
      <c r="Q1216" s="9"/>
      <c r="R1216" s="1">
        <f t="shared" si="177"/>
        <v>21485099388</v>
      </c>
      <c r="S1216" s="1">
        <f t="shared" si="178"/>
        <v>0</v>
      </c>
      <c r="T1216" s="1">
        <f t="shared" si="179"/>
        <v>21485099388</v>
      </c>
      <c r="U1216" s="9"/>
    </row>
    <row r="1217" spans="1:21" x14ac:dyDescent="0.35">
      <c r="A1217">
        <v>2019</v>
      </c>
      <c r="B1217">
        <v>11</v>
      </c>
      <c r="C1217">
        <v>28</v>
      </c>
      <c r="D1217">
        <v>17733677740</v>
      </c>
      <c r="E1217">
        <v>0</v>
      </c>
      <c r="F1217" s="9"/>
      <c r="G1217">
        <v>2850359148</v>
      </c>
      <c r="H1217">
        <v>0</v>
      </c>
      <c r="I1217" s="9"/>
      <c r="K1217" s="4">
        <f t="shared" si="173"/>
        <v>2019</v>
      </c>
      <c r="L1217" t="str">
        <f>VLOOKUP(B1217,Lookup!A:B,2,FALSE)</f>
        <v>Federal</v>
      </c>
      <c r="M1217" t="str">
        <f>VLOOKUP(C1217,Lookup!D:E,2,FALSE)</f>
        <v>Presidency</v>
      </c>
      <c r="N1217" s="1">
        <f t="shared" si="174"/>
        <v>17733677740</v>
      </c>
      <c r="O1217" s="1">
        <f t="shared" si="175"/>
        <v>0</v>
      </c>
      <c r="P1217" s="1">
        <f t="shared" si="176"/>
        <v>17733677740</v>
      </c>
      <c r="Q1217" s="9"/>
      <c r="R1217" s="1">
        <f t="shared" si="177"/>
        <v>2850359148</v>
      </c>
      <c r="S1217" s="1">
        <f t="shared" si="178"/>
        <v>0</v>
      </c>
      <c r="T1217" s="1">
        <f t="shared" si="179"/>
        <v>2850359148</v>
      </c>
      <c r="U1217" s="9"/>
    </row>
    <row r="1218" spans="1:21" x14ac:dyDescent="0.35">
      <c r="A1218">
        <v>2019</v>
      </c>
      <c r="B1218">
        <v>11</v>
      </c>
      <c r="C1218">
        <v>29</v>
      </c>
      <c r="D1218">
        <v>35243402023</v>
      </c>
      <c r="E1218">
        <v>0</v>
      </c>
      <c r="F1218" s="9"/>
      <c r="G1218">
        <v>0</v>
      </c>
      <c r="H1218">
        <v>0</v>
      </c>
      <c r="I1218" s="9"/>
      <c r="K1218" s="4">
        <f t="shared" si="173"/>
        <v>2019</v>
      </c>
      <c r="L1218" t="str">
        <f>VLOOKUP(B1218,Lookup!A:B,2,FALSE)</f>
        <v>Federal</v>
      </c>
      <c r="M1218" t="str">
        <f>VLOOKUP(C1218,Lookup!D:E,2,FALSE)</f>
        <v>Regional Development</v>
      </c>
      <c r="N1218" s="1">
        <f t="shared" si="174"/>
        <v>35243402023</v>
      </c>
      <c r="O1218" s="1">
        <f t="shared" si="175"/>
        <v>0</v>
      </c>
      <c r="P1218" s="1">
        <f t="shared" si="176"/>
        <v>35243402023</v>
      </c>
      <c r="Q1218" s="9"/>
      <c r="R1218" s="1">
        <f t="shared" si="177"/>
        <v>0</v>
      </c>
      <c r="S1218" s="1">
        <f t="shared" si="178"/>
        <v>0</v>
      </c>
      <c r="T1218" s="1">
        <f t="shared" si="179"/>
        <v>0</v>
      </c>
      <c r="U1218" s="9"/>
    </row>
    <row r="1219" spans="1:21" x14ac:dyDescent="0.35">
      <c r="A1219">
        <v>2019</v>
      </c>
      <c r="B1219">
        <v>11</v>
      </c>
      <c r="C1219">
        <v>30</v>
      </c>
      <c r="D1219">
        <v>48102521992</v>
      </c>
      <c r="E1219">
        <v>0</v>
      </c>
      <c r="F1219" s="9"/>
      <c r="G1219">
        <v>0</v>
      </c>
      <c r="H1219">
        <v>0</v>
      </c>
      <c r="I1219" s="9"/>
      <c r="K1219" s="4">
        <f t="shared" si="173"/>
        <v>2019</v>
      </c>
      <c r="L1219" t="str">
        <f>VLOOKUP(B1219,Lookup!A:B,2,FALSE)</f>
        <v>Federal</v>
      </c>
      <c r="M1219" t="str">
        <f>VLOOKUP(C1219,Lookup!D:E,2,FALSE)</f>
        <v>Science and Technology</v>
      </c>
      <c r="N1219" s="1">
        <f t="shared" si="174"/>
        <v>48102521992</v>
      </c>
      <c r="O1219" s="1">
        <f t="shared" si="175"/>
        <v>0</v>
      </c>
      <c r="P1219" s="1">
        <f t="shared" si="176"/>
        <v>48102521992</v>
      </c>
      <c r="Q1219" s="9"/>
      <c r="R1219" s="1">
        <f t="shared" si="177"/>
        <v>0</v>
      </c>
      <c r="S1219" s="1">
        <f t="shared" si="178"/>
        <v>0</v>
      </c>
      <c r="T1219" s="1">
        <f t="shared" si="179"/>
        <v>0</v>
      </c>
      <c r="U1219" s="9"/>
    </row>
    <row r="1220" spans="1:21" x14ac:dyDescent="0.35">
      <c r="A1220">
        <v>2019</v>
      </c>
      <c r="B1220">
        <v>11</v>
      </c>
      <c r="C1220">
        <v>31</v>
      </c>
      <c r="D1220">
        <v>33716806863</v>
      </c>
      <c r="E1220">
        <v>0</v>
      </c>
      <c r="F1220" s="9"/>
      <c r="G1220">
        <v>0</v>
      </c>
      <c r="H1220">
        <v>0</v>
      </c>
      <c r="I1220" s="9"/>
      <c r="K1220" s="4">
        <f t="shared" si="173"/>
        <v>2019</v>
      </c>
      <c r="L1220" t="str">
        <f>VLOOKUP(B1220,Lookup!A:B,2,FALSE)</f>
        <v>Federal</v>
      </c>
      <c r="M1220" t="str">
        <f>VLOOKUP(C1220,Lookup!D:E,2,FALSE)</f>
        <v>SSG</v>
      </c>
      <c r="N1220" s="1">
        <f t="shared" si="174"/>
        <v>33716806863</v>
      </c>
      <c r="O1220" s="1">
        <f t="shared" si="175"/>
        <v>0</v>
      </c>
      <c r="P1220" s="1">
        <f t="shared" si="176"/>
        <v>33716806863</v>
      </c>
      <c r="Q1220" s="9"/>
      <c r="R1220" s="1">
        <f t="shared" si="177"/>
        <v>0</v>
      </c>
      <c r="S1220" s="1">
        <f t="shared" si="178"/>
        <v>0</v>
      </c>
      <c r="T1220" s="1">
        <f t="shared" si="179"/>
        <v>0</v>
      </c>
      <c r="U1220" s="9"/>
    </row>
    <row r="1221" spans="1:21" x14ac:dyDescent="0.35">
      <c r="A1221">
        <v>2019</v>
      </c>
      <c r="B1221">
        <v>11</v>
      </c>
      <c r="C1221">
        <v>33</v>
      </c>
      <c r="D1221">
        <v>70112112709</v>
      </c>
      <c r="E1221">
        <v>0</v>
      </c>
      <c r="F1221" s="9"/>
      <c r="G1221">
        <v>0</v>
      </c>
      <c r="H1221">
        <v>0</v>
      </c>
      <c r="I1221" s="9"/>
      <c r="K1221" s="4">
        <f t="shared" si="173"/>
        <v>2019</v>
      </c>
      <c r="L1221" t="str">
        <f>VLOOKUP(B1221,Lookup!A:B,2,FALSE)</f>
        <v>Federal</v>
      </c>
      <c r="M1221" t="str">
        <f>VLOOKUP(C1221,Lookup!D:E,2,FALSE)</f>
        <v>Trade, Commerce and Industry</v>
      </c>
      <c r="N1221" s="1">
        <f t="shared" si="174"/>
        <v>70112112709</v>
      </c>
      <c r="O1221" s="1">
        <f t="shared" si="175"/>
        <v>0</v>
      </c>
      <c r="P1221" s="1">
        <f t="shared" si="176"/>
        <v>70112112709</v>
      </c>
      <c r="Q1221" s="9"/>
      <c r="R1221" s="1">
        <f t="shared" si="177"/>
        <v>0</v>
      </c>
      <c r="S1221" s="1">
        <f t="shared" si="178"/>
        <v>0</v>
      </c>
      <c r="T1221" s="1">
        <f t="shared" si="179"/>
        <v>0</v>
      </c>
      <c r="U1221" s="9"/>
    </row>
    <row r="1222" spans="1:21" x14ac:dyDescent="0.35">
      <c r="A1222">
        <v>2019</v>
      </c>
      <c r="B1222">
        <v>11</v>
      </c>
      <c r="C1222">
        <v>34</v>
      </c>
      <c r="D1222">
        <v>179384331427</v>
      </c>
      <c r="E1222">
        <v>0</v>
      </c>
      <c r="F1222" s="9"/>
      <c r="G1222">
        <v>0</v>
      </c>
      <c r="H1222">
        <v>0</v>
      </c>
      <c r="I1222" s="9"/>
      <c r="K1222" s="4">
        <f t="shared" si="173"/>
        <v>2019</v>
      </c>
      <c r="L1222" t="str">
        <f>VLOOKUP(B1222,Lookup!A:B,2,FALSE)</f>
        <v>Federal</v>
      </c>
      <c r="M1222" t="str">
        <f>VLOOKUP(C1222,Lookup!D:E,2,FALSE)</f>
        <v>Transport</v>
      </c>
      <c r="N1222" s="1">
        <f t="shared" si="174"/>
        <v>179384331427</v>
      </c>
      <c r="O1222" s="1">
        <f t="shared" si="175"/>
        <v>0</v>
      </c>
      <c r="P1222" s="1">
        <f t="shared" si="176"/>
        <v>179384331427</v>
      </c>
      <c r="Q1222" s="9"/>
      <c r="R1222" s="1">
        <f t="shared" si="177"/>
        <v>0</v>
      </c>
      <c r="S1222" s="1">
        <f t="shared" si="178"/>
        <v>0</v>
      </c>
      <c r="T1222" s="1">
        <f t="shared" si="179"/>
        <v>0</v>
      </c>
      <c r="U1222" s="9"/>
    </row>
    <row r="1223" spans="1:21" x14ac:dyDescent="0.35">
      <c r="A1223">
        <v>2019</v>
      </c>
      <c r="B1223">
        <v>11</v>
      </c>
      <c r="C1223">
        <v>35</v>
      </c>
      <c r="D1223">
        <v>92178020778</v>
      </c>
      <c r="E1223">
        <v>0</v>
      </c>
      <c r="F1223" s="9"/>
      <c r="G1223">
        <v>59241146206</v>
      </c>
      <c r="H1223">
        <v>0</v>
      </c>
      <c r="I1223" s="9"/>
      <c r="K1223" s="4">
        <f t="shared" si="173"/>
        <v>2019</v>
      </c>
      <c r="L1223" t="str">
        <f>VLOOKUP(B1223,Lookup!A:B,2,FALSE)</f>
        <v>Federal</v>
      </c>
      <c r="M1223" t="str">
        <f>VLOOKUP(C1223,Lookup!D:E,2,FALSE)</f>
        <v>Water and Sanitation</v>
      </c>
      <c r="N1223" s="1">
        <f t="shared" si="174"/>
        <v>92178020778</v>
      </c>
      <c r="O1223" s="1">
        <f t="shared" si="175"/>
        <v>0</v>
      </c>
      <c r="P1223" s="1">
        <f t="shared" si="176"/>
        <v>92178020778</v>
      </c>
      <c r="Q1223" s="9"/>
      <c r="R1223" s="1">
        <f t="shared" si="177"/>
        <v>59241146206</v>
      </c>
      <c r="S1223" s="1">
        <f t="shared" si="178"/>
        <v>0</v>
      </c>
      <c r="T1223" s="1">
        <f t="shared" si="179"/>
        <v>59241146206</v>
      </c>
      <c r="U1223" s="9"/>
    </row>
    <row r="1224" spans="1:21" x14ac:dyDescent="0.35">
      <c r="A1224">
        <v>2019</v>
      </c>
      <c r="B1224">
        <v>11</v>
      </c>
      <c r="C1224">
        <v>36</v>
      </c>
      <c r="D1224">
        <v>4045078314</v>
      </c>
      <c r="E1224">
        <v>0</v>
      </c>
      <c r="F1224" s="9"/>
      <c r="G1224">
        <v>0</v>
      </c>
      <c r="H1224">
        <v>0</v>
      </c>
      <c r="I1224" s="9"/>
      <c r="K1224" s="4">
        <f t="shared" si="173"/>
        <v>2019</v>
      </c>
      <c r="L1224" t="str">
        <f>VLOOKUP(B1224,Lookup!A:B,2,FALSE)</f>
        <v>Federal</v>
      </c>
      <c r="M1224" t="str">
        <f>VLOOKUP(C1224,Lookup!D:E,2,FALSE)</f>
        <v>Women Affairs</v>
      </c>
      <c r="N1224" s="1">
        <f t="shared" si="174"/>
        <v>4045078314</v>
      </c>
      <c r="O1224" s="1">
        <f t="shared" si="175"/>
        <v>0</v>
      </c>
      <c r="P1224" s="1">
        <f t="shared" si="176"/>
        <v>4045078314</v>
      </c>
      <c r="Q1224" s="9"/>
      <c r="R1224" s="1">
        <f t="shared" si="177"/>
        <v>0</v>
      </c>
      <c r="S1224" s="1">
        <f t="shared" si="178"/>
        <v>0</v>
      </c>
      <c r="T1224" s="1">
        <f t="shared" si="179"/>
        <v>0</v>
      </c>
      <c r="U1224" s="9"/>
    </row>
    <row r="1225" spans="1:21" x14ac:dyDescent="0.35">
      <c r="A1225">
        <v>2019</v>
      </c>
      <c r="B1225">
        <v>11</v>
      </c>
      <c r="C1225">
        <v>37</v>
      </c>
      <c r="D1225">
        <v>4078486817</v>
      </c>
      <c r="E1225">
        <v>0</v>
      </c>
      <c r="F1225" s="9"/>
      <c r="G1225">
        <v>0</v>
      </c>
      <c r="H1225">
        <v>0</v>
      </c>
      <c r="I1225" s="9"/>
      <c r="K1225" s="4">
        <f t="shared" si="173"/>
        <v>2019</v>
      </c>
      <c r="L1225" t="str">
        <f>VLOOKUP(B1225,Lookup!A:B,2,FALSE)</f>
        <v>Federal</v>
      </c>
      <c r="M1225" t="str">
        <f>VLOOKUP(C1225,Lookup!D:E,2,FALSE)</f>
        <v>Youths and Sports</v>
      </c>
      <c r="N1225" s="1">
        <f t="shared" si="174"/>
        <v>4078486817</v>
      </c>
      <c r="O1225" s="1">
        <f t="shared" si="175"/>
        <v>0</v>
      </c>
      <c r="P1225" s="1">
        <f t="shared" si="176"/>
        <v>4078486817</v>
      </c>
      <c r="Q1225" s="9"/>
      <c r="R1225" s="1">
        <f t="shared" si="177"/>
        <v>0</v>
      </c>
      <c r="S1225" s="1">
        <f t="shared" si="178"/>
        <v>0</v>
      </c>
      <c r="T1225" s="1">
        <f t="shared" si="179"/>
        <v>0</v>
      </c>
      <c r="U1225" s="9"/>
    </row>
    <row r="1226" spans="1:21" x14ac:dyDescent="0.35">
      <c r="A1226">
        <v>2020</v>
      </c>
      <c r="B1226">
        <v>3</v>
      </c>
      <c r="C1226">
        <v>1</v>
      </c>
      <c r="D1226">
        <v>10883200000</v>
      </c>
      <c r="E1226">
        <v>0</v>
      </c>
      <c r="F1226" s="9"/>
      <c r="G1226">
        <v>0</v>
      </c>
      <c r="H1226">
        <v>0</v>
      </c>
      <c r="I1226" s="9"/>
      <c r="K1226" s="4">
        <f t="shared" si="173"/>
        <v>2020</v>
      </c>
      <c r="L1226" t="str">
        <f>VLOOKUP(B1226,Lookup!A:B,2,FALSE)</f>
        <v>Jigawa</v>
      </c>
      <c r="M1226" t="str">
        <f>VLOOKUP(C1226,Lookup!D:E,2,FALSE)</f>
        <v>Agriculture</v>
      </c>
      <c r="N1226" s="1">
        <f t="shared" si="174"/>
        <v>10883200000</v>
      </c>
      <c r="O1226" s="1">
        <f t="shared" si="175"/>
        <v>0</v>
      </c>
      <c r="P1226" s="1">
        <f t="shared" si="176"/>
        <v>10883200000</v>
      </c>
      <c r="Q1226" s="9"/>
      <c r="R1226" s="1">
        <f t="shared" si="177"/>
        <v>0</v>
      </c>
      <c r="S1226" s="1">
        <f t="shared" si="178"/>
        <v>0</v>
      </c>
      <c r="T1226" s="1">
        <f t="shared" si="179"/>
        <v>0</v>
      </c>
      <c r="U1226" s="9"/>
    </row>
    <row r="1227" spans="1:21" x14ac:dyDescent="0.35">
      <c r="A1227">
        <v>2020</v>
      </c>
      <c r="B1227">
        <v>3</v>
      </c>
      <c r="C1227">
        <v>3</v>
      </c>
      <c r="D1227">
        <v>1817500000</v>
      </c>
      <c r="E1227">
        <v>0</v>
      </c>
      <c r="F1227" s="9"/>
      <c r="G1227">
        <v>177500000</v>
      </c>
      <c r="H1227">
        <v>0</v>
      </c>
      <c r="I1227" s="9"/>
      <c r="K1227" s="4">
        <f t="shared" si="173"/>
        <v>2020</v>
      </c>
      <c r="L1227" t="str">
        <f>VLOOKUP(B1227,Lookup!A:B,2,FALSE)</f>
        <v>Jigawa</v>
      </c>
      <c r="M1227" t="str">
        <f>VLOOKUP(C1227,Lookup!D:E,2,FALSE)</f>
        <v>Community, Human Development &amp; Employment Creation</v>
      </c>
      <c r="N1227" s="1">
        <f t="shared" si="174"/>
        <v>1817500000</v>
      </c>
      <c r="O1227" s="1">
        <f t="shared" si="175"/>
        <v>0</v>
      </c>
      <c r="P1227" s="1">
        <f t="shared" si="176"/>
        <v>1817500000</v>
      </c>
      <c r="Q1227" s="9"/>
      <c r="R1227" s="1">
        <f t="shared" si="177"/>
        <v>177500000</v>
      </c>
      <c r="S1227" s="1">
        <f t="shared" si="178"/>
        <v>0</v>
      </c>
      <c r="T1227" s="1">
        <f t="shared" si="179"/>
        <v>177500000</v>
      </c>
      <c r="U1227" s="9"/>
    </row>
    <row r="1228" spans="1:21" x14ac:dyDescent="0.35">
      <c r="A1228">
        <v>2020</v>
      </c>
      <c r="B1228">
        <v>3</v>
      </c>
      <c r="C1228">
        <v>6</v>
      </c>
      <c r="D1228">
        <v>19845320000</v>
      </c>
      <c r="E1228">
        <v>0</v>
      </c>
      <c r="F1228" s="9"/>
      <c r="G1228">
        <v>10790650000</v>
      </c>
      <c r="H1228">
        <v>0</v>
      </c>
      <c r="I1228" s="9"/>
      <c r="K1228" s="4">
        <f t="shared" si="173"/>
        <v>2020</v>
      </c>
      <c r="L1228" t="str">
        <f>VLOOKUP(B1228,Lookup!A:B,2,FALSE)</f>
        <v>Jigawa</v>
      </c>
      <c r="M1228" t="str">
        <f>VLOOKUP(C1228,Lookup!D:E,2,FALSE)</f>
        <v>Education</v>
      </c>
      <c r="N1228" s="1">
        <f t="shared" si="174"/>
        <v>19845320000</v>
      </c>
      <c r="O1228" s="1">
        <f t="shared" si="175"/>
        <v>0</v>
      </c>
      <c r="P1228" s="1">
        <f t="shared" si="176"/>
        <v>19845320000</v>
      </c>
      <c r="Q1228" s="9"/>
      <c r="R1228" s="1">
        <f t="shared" si="177"/>
        <v>10790650000</v>
      </c>
      <c r="S1228" s="1">
        <f t="shared" si="178"/>
        <v>0</v>
      </c>
      <c r="T1228" s="1">
        <f t="shared" si="179"/>
        <v>10790650000</v>
      </c>
      <c r="U1228" s="9"/>
    </row>
    <row r="1229" spans="1:21" x14ac:dyDescent="0.35">
      <c r="A1229">
        <v>2020</v>
      </c>
      <c r="B1229">
        <v>3</v>
      </c>
      <c r="C1229">
        <v>7</v>
      </c>
      <c r="D1229">
        <v>662100000</v>
      </c>
      <c r="E1229">
        <v>0</v>
      </c>
      <c r="F1229" s="9"/>
      <c r="G1229">
        <v>0</v>
      </c>
      <c r="H1229">
        <v>0</v>
      </c>
      <c r="I1229" s="9"/>
      <c r="K1229" s="4">
        <f t="shared" si="173"/>
        <v>2020</v>
      </c>
      <c r="L1229" t="str">
        <f>VLOOKUP(B1229,Lookup!A:B,2,FALSE)</f>
        <v>Jigawa</v>
      </c>
      <c r="M1229" t="str">
        <f>VLOOKUP(C1229,Lookup!D:E,2,FALSE)</f>
        <v>Environment</v>
      </c>
      <c r="N1229" s="1">
        <f t="shared" si="174"/>
        <v>662100000</v>
      </c>
      <c r="O1229" s="1">
        <f t="shared" si="175"/>
        <v>0</v>
      </c>
      <c r="P1229" s="1">
        <f t="shared" si="176"/>
        <v>662100000</v>
      </c>
      <c r="Q1229" s="9"/>
      <c r="R1229" s="1">
        <f t="shared" si="177"/>
        <v>0</v>
      </c>
      <c r="S1229" s="1">
        <f t="shared" si="178"/>
        <v>0</v>
      </c>
      <c r="T1229" s="1">
        <f t="shared" si="179"/>
        <v>0</v>
      </c>
      <c r="U1229" s="9"/>
    </row>
    <row r="1230" spans="1:21" x14ac:dyDescent="0.35">
      <c r="A1230">
        <v>2020</v>
      </c>
      <c r="B1230">
        <v>3</v>
      </c>
      <c r="C1230">
        <v>9</v>
      </c>
      <c r="D1230">
        <v>2878000000</v>
      </c>
      <c r="E1230">
        <v>0</v>
      </c>
      <c r="F1230" s="9"/>
      <c r="G1230">
        <v>1135000000</v>
      </c>
      <c r="H1230">
        <v>0</v>
      </c>
      <c r="I1230" s="9"/>
      <c r="K1230" s="4">
        <f t="shared" si="173"/>
        <v>2020</v>
      </c>
      <c r="L1230" t="str">
        <f>VLOOKUP(B1230,Lookup!A:B,2,FALSE)</f>
        <v>Jigawa</v>
      </c>
      <c r="M1230" t="str">
        <f>VLOOKUP(C1230,Lookup!D:E,2,FALSE)</f>
        <v>Finance</v>
      </c>
      <c r="N1230" s="1">
        <f t="shared" si="174"/>
        <v>2878000000</v>
      </c>
      <c r="O1230" s="1">
        <f t="shared" si="175"/>
        <v>0</v>
      </c>
      <c r="P1230" s="1">
        <f t="shared" si="176"/>
        <v>2878000000</v>
      </c>
      <c r="Q1230" s="9"/>
      <c r="R1230" s="1">
        <f t="shared" si="177"/>
        <v>1135000000</v>
      </c>
      <c r="S1230" s="1">
        <f t="shared" si="178"/>
        <v>0</v>
      </c>
      <c r="T1230" s="1">
        <f t="shared" si="179"/>
        <v>1135000000</v>
      </c>
      <c r="U1230" s="9"/>
    </row>
    <row r="1231" spans="1:21" x14ac:dyDescent="0.35">
      <c r="A1231">
        <v>2020</v>
      </c>
      <c r="B1231">
        <v>3</v>
      </c>
      <c r="C1231">
        <v>11</v>
      </c>
      <c r="D1231">
        <v>2228000000</v>
      </c>
      <c r="E1231">
        <v>0</v>
      </c>
      <c r="F1231" s="9"/>
      <c r="G1231">
        <v>0</v>
      </c>
      <c r="H1231">
        <v>0</v>
      </c>
      <c r="I1231" s="9"/>
      <c r="K1231" s="4">
        <f t="shared" si="173"/>
        <v>2020</v>
      </c>
      <c r="L1231" t="str">
        <f>VLOOKUP(B1231,Lookup!A:B,2,FALSE)</f>
        <v>Jigawa</v>
      </c>
      <c r="M1231" t="str">
        <f>VLOOKUP(C1231,Lookup!D:E,2,FALSE)</f>
        <v>General Administration</v>
      </c>
      <c r="N1231" s="1">
        <f t="shared" si="174"/>
        <v>2228000000</v>
      </c>
      <c r="O1231" s="1">
        <f t="shared" si="175"/>
        <v>0</v>
      </c>
      <c r="P1231" s="1">
        <f t="shared" si="176"/>
        <v>2228000000</v>
      </c>
      <c r="Q1231" s="9"/>
      <c r="R1231" s="1">
        <f t="shared" si="177"/>
        <v>0</v>
      </c>
      <c r="S1231" s="1">
        <f t="shared" si="178"/>
        <v>0</v>
      </c>
      <c r="T1231" s="1">
        <f t="shared" si="179"/>
        <v>0</v>
      </c>
      <c r="U1231" s="9"/>
    </row>
    <row r="1232" spans="1:21" x14ac:dyDescent="0.35">
      <c r="A1232">
        <v>2020</v>
      </c>
      <c r="B1232">
        <v>3</v>
      </c>
      <c r="C1232">
        <v>13</v>
      </c>
      <c r="D1232">
        <v>8371000000</v>
      </c>
      <c r="E1232">
        <v>0</v>
      </c>
      <c r="F1232" s="9"/>
      <c r="G1232">
        <v>527000000</v>
      </c>
      <c r="H1232">
        <v>0</v>
      </c>
      <c r="I1232" s="9"/>
      <c r="K1232" s="4">
        <f t="shared" ref="K1232:K1295" si="180">A1232</f>
        <v>2020</v>
      </c>
      <c r="L1232" t="str">
        <f>VLOOKUP(B1232,Lookup!A:B,2,FALSE)</f>
        <v>Jigawa</v>
      </c>
      <c r="M1232" t="str">
        <f>VLOOKUP(C1232,Lookup!D:E,2,FALSE)</f>
        <v>Health</v>
      </c>
      <c r="N1232" s="1">
        <f t="shared" ref="N1232:N1295" si="181">D1232</f>
        <v>8371000000</v>
      </c>
      <c r="O1232" s="1">
        <f t="shared" ref="O1232:O1295" si="182">E1232</f>
        <v>0</v>
      </c>
      <c r="P1232" s="1">
        <f t="shared" ref="P1232:P1295" si="183">N1232+O1232</f>
        <v>8371000000</v>
      </c>
      <c r="Q1232" s="9"/>
      <c r="R1232" s="1">
        <f t="shared" ref="R1232:R1295" si="184">G1232</f>
        <v>527000000</v>
      </c>
      <c r="S1232" s="1">
        <f t="shared" ref="S1232:S1295" si="185">H1232</f>
        <v>0</v>
      </c>
      <c r="T1232" s="1">
        <f t="shared" ref="T1232:T1295" si="186">R1232+S1232</f>
        <v>527000000</v>
      </c>
      <c r="U1232" s="9"/>
    </row>
    <row r="1233" spans="1:21" x14ac:dyDescent="0.35">
      <c r="A1233">
        <v>2020</v>
      </c>
      <c r="B1233">
        <v>3</v>
      </c>
      <c r="C1233">
        <v>16</v>
      </c>
      <c r="D1233">
        <v>411080000</v>
      </c>
      <c r="E1233">
        <v>0</v>
      </c>
      <c r="F1233" s="9"/>
      <c r="G1233">
        <v>0</v>
      </c>
      <c r="H1233">
        <v>0</v>
      </c>
      <c r="I1233" s="9"/>
      <c r="K1233" s="4">
        <f t="shared" si="180"/>
        <v>2020</v>
      </c>
      <c r="L1233" t="str">
        <f>VLOOKUP(B1233,Lookup!A:B,2,FALSE)</f>
        <v>Jigawa</v>
      </c>
      <c r="M1233" t="str">
        <f>VLOOKUP(C1233,Lookup!D:E,2,FALSE)</f>
        <v>Information, Culture &amp; Tourism</v>
      </c>
      <c r="N1233" s="1">
        <f t="shared" si="181"/>
        <v>411080000</v>
      </c>
      <c r="O1233" s="1">
        <f t="shared" si="182"/>
        <v>0</v>
      </c>
      <c r="P1233" s="1">
        <f t="shared" si="183"/>
        <v>411080000</v>
      </c>
      <c r="Q1233" s="9"/>
      <c r="R1233" s="1">
        <f t="shared" si="184"/>
        <v>0</v>
      </c>
      <c r="S1233" s="1">
        <f t="shared" si="185"/>
        <v>0</v>
      </c>
      <c r="T1233" s="1">
        <f t="shared" si="186"/>
        <v>0</v>
      </c>
      <c r="U1233" s="9"/>
    </row>
    <row r="1234" spans="1:21" x14ac:dyDescent="0.35">
      <c r="A1234">
        <v>2020</v>
      </c>
      <c r="B1234">
        <v>3</v>
      </c>
      <c r="C1234">
        <v>17</v>
      </c>
      <c r="D1234">
        <v>17659000000</v>
      </c>
      <c r="E1234">
        <v>0</v>
      </c>
      <c r="F1234" s="9"/>
      <c r="G1234">
        <v>0</v>
      </c>
      <c r="H1234">
        <v>0</v>
      </c>
      <c r="I1234" s="9"/>
      <c r="K1234" s="4">
        <f t="shared" si="180"/>
        <v>2020</v>
      </c>
      <c r="L1234" t="str">
        <f>VLOOKUP(B1234,Lookup!A:B,2,FALSE)</f>
        <v>Jigawa</v>
      </c>
      <c r="M1234" t="str">
        <f>VLOOKUP(C1234,Lookup!D:E,2,FALSE)</f>
        <v>Infrastructure</v>
      </c>
      <c r="N1234" s="1">
        <f t="shared" si="181"/>
        <v>17659000000</v>
      </c>
      <c r="O1234" s="1">
        <f t="shared" si="182"/>
        <v>0</v>
      </c>
      <c r="P1234" s="1">
        <f t="shared" si="183"/>
        <v>17659000000</v>
      </c>
      <c r="Q1234" s="9"/>
      <c r="R1234" s="1">
        <f t="shared" si="184"/>
        <v>0</v>
      </c>
      <c r="S1234" s="1">
        <f t="shared" si="185"/>
        <v>0</v>
      </c>
      <c r="T1234" s="1">
        <f t="shared" si="186"/>
        <v>0</v>
      </c>
      <c r="U1234" s="9"/>
    </row>
    <row r="1235" spans="1:21" x14ac:dyDescent="0.35">
      <c r="A1235">
        <v>2020</v>
      </c>
      <c r="B1235">
        <v>3</v>
      </c>
      <c r="C1235">
        <v>27</v>
      </c>
      <c r="D1235">
        <v>846000000</v>
      </c>
      <c r="E1235">
        <v>0</v>
      </c>
      <c r="F1235" s="9"/>
      <c r="G1235">
        <v>826000000</v>
      </c>
      <c r="H1235">
        <v>0</v>
      </c>
      <c r="I1235" s="9"/>
      <c r="K1235" s="4">
        <f t="shared" si="180"/>
        <v>2020</v>
      </c>
      <c r="L1235" t="str">
        <f>VLOOKUP(B1235,Lookup!A:B,2,FALSE)</f>
        <v>Jigawa</v>
      </c>
      <c r="M1235" t="str">
        <f>VLOOKUP(C1235,Lookup!D:E,2,FALSE)</f>
        <v>Power/Energy</v>
      </c>
      <c r="N1235" s="1">
        <f t="shared" si="181"/>
        <v>846000000</v>
      </c>
      <c r="O1235" s="1">
        <f t="shared" si="182"/>
        <v>0</v>
      </c>
      <c r="P1235" s="1">
        <f t="shared" si="183"/>
        <v>846000000</v>
      </c>
      <c r="Q1235" s="9"/>
      <c r="R1235" s="1">
        <f t="shared" si="184"/>
        <v>826000000</v>
      </c>
      <c r="S1235" s="1">
        <f t="shared" si="185"/>
        <v>0</v>
      </c>
      <c r="T1235" s="1">
        <f t="shared" si="186"/>
        <v>826000000</v>
      </c>
      <c r="U1235" s="9"/>
    </row>
    <row r="1236" spans="1:21" x14ac:dyDescent="0.35">
      <c r="A1236">
        <v>2020</v>
      </c>
      <c r="B1236">
        <v>3</v>
      </c>
      <c r="C1236">
        <v>30</v>
      </c>
      <c r="D1236">
        <v>0</v>
      </c>
      <c r="E1236">
        <v>0</v>
      </c>
      <c r="F1236" s="9"/>
      <c r="G1236">
        <v>0</v>
      </c>
      <c r="H1236">
        <v>0</v>
      </c>
      <c r="I1236" s="9"/>
      <c r="K1236" s="4">
        <f t="shared" si="180"/>
        <v>2020</v>
      </c>
      <c r="L1236" t="str">
        <f>VLOOKUP(B1236,Lookup!A:B,2,FALSE)</f>
        <v>Jigawa</v>
      </c>
      <c r="M1236" t="str">
        <f>VLOOKUP(C1236,Lookup!D:E,2,FALSE)</f>
        <v>Science and Technology</v>
      </c>
      <c r="N1236" s="1">
        <f t="shared" si="181"/>
        <v>0</v>
      </c>
      <c r="O1236" s="1">
        <f t="shared" si="182"/>
        <v>0</v>
      </c>
      <c r="P1236" s="1">
        <f t="shared" si="183"/>
        <v>0</v>
      </c>
      <c r="Q1236" s="9"/>
      <c r="R1236" s="1">
        <f t="shared" si="184"/>
        <v>0</v>
      </c>
      <c r="S1236" s="1">
        <f t="shared" si="185"/>
        <v>0</v>
      </c>
      <c r="T1236" s="1">
        <f t="shared" si="186"/>
        <v>0</v>
      </c>
      <c r="U1236" s="9"/>
    </row>
    <row r="1237" spans="1:21" x14ac:dyDescent="0.35">
      <c r="A1237">
        <v>2020</v>
      </c>
      <c r="B1237">
        <v>3</v>
      </c>
      <c r="C1237">
        <v>32</v>
      </c>
      <c r="D1237">
        <v>1921000000</v>
      </c>
      <c r="E1237">
        <v>0</v>
      </c>
      <c r="F1237" s="9"/>
      <c r="G1237">
        <v>0</v>
      </c>
      <c r="H1237">
        <v>0</v>
      </c>
      <c r="I1237" s="9"/>
      <c r="K1237" s="4">
        <f t="shared" si="180"/>
        <v>2020</v>
      </c>
      <c r="L1237" t="str">
        <f>VLOOKUP(B1237,Lookup!A:B,2,FALSE)</f>
        <v>Jigawa</v>
      </c>
      <c r="M1237" t="str">
        <f>VLOOKUP(C1237,Lookup!D:E,2,FALSE)</f>
        <v>Town, Urban and Regional Development</v>
      </c>
      <c r="N1237" s="1">
        <f t="shared" si="181"/>
        <v>1921000000</v>
      </c>
      <c r="O1237" s="1">
        <f t="shared" si="182"/>
        <v>0</v>
      </c>
      <c r="P1237" s="1">
        <f t="shared" si="183"/>
        <v>1921000000</v>
      </c>
      <c r="Q1237" s="9"/>
      <c r="R1237" s="1">
        <f t="shared" si="184"/>
        <v>0</v>
      </c>
      <c r="S1237" s="1">
        <f t="shared" si="185"/>
        <v>0</v>
      </c>
      <c r="T1237" s="1">
        <f t="shared" si="186"/>
        <v>0</v>
      </c>
      <c r="U1237" s="9"/>
    </row>
    <row r="1238" spans="1:21" x14ac:dyDescent="0.35">
      <c r="A1238">
        <v>2020</v>
      </c>
      <c r="B1238">
        <v>3</v>
      </c>
      <c r="C1238">
        <v>33</v>
      </c>
      <c r="D1238">
        <v>750700000</v>
      </c>
      <c r="E1238">
        <v>0</v>
      </c>
      <c r="F1238" s="9"/>
      <c r="G1238">
        <v>0</v>
      </c>
      <c r="H1238">
        <v>0</v>
      </c>
      <c r="I1238" s="9"/>
      <c r="K1238" s="4">
        <f t="shared" si="180"/>
        <v>2020</v>
      </c>
      <c r="L1238" t="str">
        <f>VLOOKUP(B1238,Lookup!A:B,2,FALSE)</f>
        <v>Jigawa</v>
      </c>
      <c r="M1238" t="str">
        <f>VLOOKUP(C1238,Lookup!D:E,2,FALSE)</f>
        <v>Trade, Commerce and Industry</v>
      </c>
      <c r="N1238" s="1">
        <f t="shared" si="181"/>
        <v>750700000</v>
      </c>
      <c r="O1238" s="1">
        <f t="shared" si="182"/>
        <v>0</v>
      </c>
      <c r="P1238" s="1">
        <f t="shared" si="183"/>
        <v>750700000</v>
      </c>
      <c r="Q1238" s="9"/>
      <c r="R1238" s="1">
        <f t="shared" si="184"/>
        <v>0</v>
      </c>
      <c r="S1238" s="1">
        <f t="shared" si="185"/>
        <v>0</v>
      </c>
      <c r="T1238" s="1">
        <f t="shared" si="186"/>
        <v>0</v>
      </c>
      <c r="U1238" s="9"/>
    </row>
    <row r="1239" spans="1:21" x14ac:dyDescent="0.35">
      <c r="A1239">
        <v>2020</v>
      </c>
      <c r="B1239">
        <v>3</v>
      </c>
      <c r="C1239">
        <v>35</v>
      </c>
      <c r="D1239">
        <v>8007100000</v>
      </c>
      <c r="E1239">
        <v>0</v>
      </c>
      <c r="F1239" s="9"/>
      <c r="G1239">
        <v>7307500000</v>
      </c>
      <c r="H1239">
        <v>0</v>
      </c>
      <c r="I1239" s="9"/>
      <c r="K1239" s="4">
        <f t="shared" si="180"/>
        <v>2020</v>
      </c>
      <c r="L1239" t="str">
        <f>VLOOKUP(B1239,Lookup!A:B,2,FALSE)</f>
        <v>Jigawa</v>
      </c>
      <c r="M1239" t="str">
        <f>VLOOKUP(C1239,Lookup!D:E,2,FALSE)</f>
        <v>Water and Sanitation</v>
      </c>
      <c r="N1239" s="1">
        <f t="shared" si="181"/>
        <v>8007100000</v>
      </c>
      <c r="O1239" s="1">
        <f t="shared" si="182"/>
        <v>0</v>
      </c>
      <c r="P1239" s="1">
        <f t="shared" si="183"/>
        <v>8007100000</v>
      </c>
      <c r="Q1239" s="9"/>
      <c r="R1239" s="1">
        <f t="shared" si="184"/>
        <v>7307500000</v>
      </c>
      <c r="S1239" s="1">
        <f t="shared" si="185"/>
        <v>0</v>
      </c>
      <c r="T1239" s="1">
        <f t="shared" si="186"/>
        <v>7307500000</v>
      </c>
      <c r="U1239" s="9"/>
    </row>
    <row r="1240" spans="1:21" x14ac:dyDescent="0.35">
      <c r="A1240">
        <v>2020</v>
      </c>
      <c r="B1240">
        <v>3</v>
      </c>
      <c r="C1240">
        <v>37</v>
      </c>
      <c r="D1240">
        <v>103000000</v>
      </c>
      <c r="E1240">
        <v>0</v>
      </c>
      <c r="F1240" s="9"/>
      <c r="G1240">
        <v>0</v>
      </c>
      <c r="H1240">
        <v>0</v>
      </c>
      <c r="I1240" s="9"/>
      <c r="K1240" s="4">
        <f t="shared" si="180"/>
        <v>2020</v>
      </c>
      <c r="L1240" t="str">
        <f>VLOOKUP(B1240,Lookup!A:B,2,FALSE)</f>
        <v>Jigawa</v>
      </c>
      <c r="M1240" t="str">
        <f>VLOOKUP(C1240,Lookup!D:E,2,FALSE)</f>
        <v>Youths and Sports</v>
      </c>
      <c r="N1240" s="1">
        <f t="shared" si="181"/>
        <v>103000000</v>
      </c>
      <c r="O1240" s="1">
        <f t="shared" si="182"/>
        <v>0</v>
      </c>
      <c r="P1240" s="1">
        <f t="shared" si="183"/>
        <v>103000000</v>
      </c>
      <c r="Q1240" s="9"/>
      <c r="R1240" s="1">
        <f t="shared" si="184"/>
        <v>0</v>
      </c>
      <c r="S1240" s="1">
        <f t="shared" si="185"/>
        <v>0</v>
      </c>
      <c r="T1240" s="1">
        <f t="shared" si="186"/>
        <v>0</v>
      </c>
      <c r="U1240" s="9"/>
    </row>
    <row r="1241" spans="1:21" x14ac:dyDescent="0.35">
      <c r="A1241">
        <v>2020</v>
      </c>
      <c r="B1241">
        <v>4</v>
      </c>
      <c r="C1241">
        <v>1</v>
      </c>
      <c r="D1241">
        <v>1917912750</v>
      </c>
      <c r="E1241">
        <v>0</v>
      </c>
      <c r="F1241" s="9"/>
      <c r="G1241">
        <v>32120000</v>
      </c>
      <c r="H1241">
        <v>0</v>
      </c>
      <c r="I1241" s="9"/>
      <c r="K1241" s="4">
        <f t="shared" si="180"/>
        <v>2020</v>
      </c>
      <c r="L1241" t="str">
        <f>VLOOKUP(B1241,Lookup!A:B,2,FALSE)</f>
        <v>Kaduna</v>
      </c>
      <c r="M1241" t="str">
        <f>VLOOKUP(C1241,Lookup!D:E,2,FALSE)</f>
        <v>Agriculture</v>
      </c>
      <c r="N1241" s="1">
        <f t="shared" si="181"/>
        <v>1917912750</v>
      </c>
      <c r="O1241" s="1">
        <f t="shared" si="182"/>
        <v>0</v>
      </c>
      <c r="P1241" s="1">
        <f t="shared" si="183"/>
        <v>1917912750</v>
      </c>
      <c r="Q1241" s="9"/>
      <c r="R1241" s="1">
        <f t="shared" si="184"/>
        <v>32120000</v>
      </c>
      <c r="S1241" s="1">
        <f t="shared" si="185"/>
        <v>0</v>
      </c>
      <c r="T1241" s="1">
        <f t="shared" si="186"/>
        <v>32120000</v>
      </c>
      <c r="U1241" s="9"/>
    </row>
    <row r="1242" spans="1:21" x14ac:dyDescent="0.35">
      <c r="A1242">
        <v>2020</v>
      </c>
      <c r="B1242">
        <v>4</v>
      </c>
      <c r="C1242">
        <v>3</v>
      </c>
      <c r="D1242">
        <v>3540232500</v>
      </c>
      <c r="E1242">
        <v>0</v>
      </c>
      <c r="F1242" s="9"/>
      <c r="G1242">
        <v>1540232500</v>
      </c>
      <c r="H1242">
        <v>0</v>
      </c>
      <c r="I1242" s="9"/>
      <c r="K1242" s="4">
        <f t="shared" si="180"/>
        <v>2020</v>
      </c>
      <c r="L1242" t="str">
        <f>VLOOKUP(B1242,Lookup!A:B,2,FALSE)</f>
        <v>Kaduna</v>
      </c>
      <c r="M1242" t="str">
        <f>VLOOKUP(C1242,Lookup!D:E,2,FALSE)</f>
        <v>Community, Human Development &amp; Employment Creation</v>
      </c>
      <c r="N1242" s="1">
        <f t="shared" si="181"/>
        <v>3540232500</v>
      </c>
      <c r="O1242" s="1">
        <f t="shared" si="182"/>
        <v>0</v>
      </c>
      <c r="P1242" s="1">
        <f t="shared" si="183"/>
        <v>3540232500</v>
      </c>
      <c r="Q1242" s="9"/>
      <c r="R1242" s="1">
        <f t="shared" si="184"/>
        <v>1540232500</v>
      </c>
      <c r="S1242" s="1">
        <f t="shared" si="185"/>
        <v>0</v>
      </c>
      <c r="T1242" s="1">
        <f t="shared" si="186"/>
        <v>1540232500</v>
      </c>
      <c r="U1242" s="9"/>
    </row>
    <row r="1243" spans="1:21" x14ac:dyDescent="0.35">
      <c r="A1243">
        <v>2020</v>
      </c>
      <c r="B1243">
        <v>4</v>
      </c>
      <c r="C1243">
        <v>6</v>
      </c>
      <c r="D1243">
        <v>45154340736.990005</v>
      </c>
      <c r="E1243">
        <v>0</v>
      </c>
      <c r="F1243" s="9"/>
      <c r="G1243">
        <v>10807416250.450001</v>
      </c>
      <c r="H1243">
        <v>0</v>
      </c>
      <c r="I1243" s="9"/>
      <c r="K1243" s="4">
        <f t="shared" si="180"/>
        <v>2020</v>
      </c>
      <c r="L1243" t="str">
        <f>VLOOKUP(B1243,Lookup!A:B,2,FALSE)</f>
        <v>Kaduna</v>
      </c>
      <c r="M1243" t="str">
        <f>VLOOKUP(C1243,Lookup!D:E,2,FALSE)</f>
        <v>Education</v>
      </c>
      <c r="N1243" s="1">
        <f t="shared" si="181"/>
        <v>45154340736.990005</v>
      </c>
      <c r="O1243" s="1">
        <f t="shared" si="182"/>
        <v>0</v>
      </c>
      <c r="P1243" s="1">
        <f t="shared" si="183"/>
        <v>45154340736.990005</v>
      </c>
      <c r="Q1243" s="9"/>
      <c r="R1243" s="1">
        <f t="shared" si="184"/>
        <v>10807416250.450001</v>
      </c>
      <c r="S1243" s="1">
        <f t="shared" si="185"/>
        <v>0</v>
      </c>
      <c r="T1243" s="1">
        <f t="shared" si="186"/>
        <v>10807416250.450001</v>
      </c>
      <c r="U1243" s="9"/>
    </row>
    <row r="1244" spans="1:21" x14ac:dyDescent="0.35">
      <c r="A1244">
        <v>2020</v>
      </c>
      <c r="B1244">
        <v>4</v>
      </c>
      <c r="C1244">
        <v>7</v>
      </c>
      <c r="D1244">
        <v>3159335673</v>
      </c>
      <c r="E1244">
        <v>0</v>
      </c>
      <c r="F1244" s="9"/>
      <c r="G1244">
        <v>0</v>
      </c>
      <c r="H1244">
        <v>0</v>
      </c>
      <c r="I1244" s="9"/>
      <c r="K1244" s="4">
        <f t="shared" si="180"/>
        <v>2020</v>
      </c>
      <c r="L1244" t="str">
        <f>VLOOKUP(B1244,Lookup!A:B,2,FALSE)</f>
        <v>Kaduna</v>
      </c>
      <c r="M1244" t="str">
        <f>VLOOKUP(C1244,Lookup!D:E,2,FALSE)</f>
        <v>Environment</v>
      </c>
      <c r="N1244" s="1">
        <f t="shared" si="181"/>
        <v>3159335673</v>
      </c>
      <c r="O1244" s="1">
        <f t="shared" si="182"/>
        <v>0</v>
      </c>
      <c r="P1244" s="1">
        <f t="shared" si="183"/>
        <v>3159335673</v>
      </c>
      <c r="Q1244" s="9"/>
      <c r="R1244" s="1">
        <f t="shared" si="184"/>
        <v>0</v>
      </c>
      <c r="S1244" s="1">
        <f t="shared" si="185"/>
        <v>0</v>
      </c>
      <c r="T1244" s="1">
        <f t="shared" si="186"/>
        <v>0</v>
      </c>
      <c r="U1244" s="9"/>
    </row>
    <row r="1245" spans="1:21" x14ac:dyDescent="0.35">
      <c r="A1245">
        <v>2020</v>
      </c>
      <c r="B1245">
        <v>4</v>
      </c>
      <c r="C1245">
        <v>9</v>
      </c>
      <c r="D1245">
        <v>8545025044.1999998</v>
      </c>
      <c r="E1245">
        <v>0</v>
      </c>
      <c r="F1245" s="9"/>
      <c r="G1245">
        <v>0</v>
      </c>
      <c r="H1245">
        <v>0</v>
      </c>
      <c r="I1245" s="9"/>
      <c r="K1245" s="4">
        <f t="shared" si="180"/>
        <v>2020</v>
      </c>
      <c r="L1245" t="str">
        <f>VLOOKUP(B1245,Lookup!A:B,2,FALSE)</f>
        <v>Kaduna</v>
      </c>
      <c r="M1245" t="str">
        <f>VLOOKUP(C1245,Lookup!D:E,2,FALSE)</f>
        <v>Finance</v>
      </c>
      <c r="N1245" s="1">
        <f t="shared" si="181"/>
        <v>8545025044.1999998</v>
      </c>
      <c r="O1245" s="1">
        <f t="shared" si="182"/>
        <v>0</v>
      </c>
      <c r="P1245" s="1">
        <f t="shared" si="183"/>
        <v>8545025044.1999998</v>
      </c>
      <c r="Q1245" s="9"/>
      <c r="R1245" s="1">
        <f t="shared" si="184"/>
        <v>0</v>
      </c>
      <c r="S1245" s="1">
        <f t="shared" si="185"/>
        <v>0</v>
      </c>
      <c r="T1245" s="1">
        <f t="shared" si="186"/>
        <v>0</v>
      </c>
      <c r="U1245" s="9"/>
    </row>
    <row r="1246" spans="1:21" x14ac:dyDescent="0.35">
      <c r="A1246">
        <v>2020</v>
      </c>
      <c r="B1246">
        <v>4</v>
      </c>
      <c r="C1246">
        <v>11</v>
      </c>
      <c r="D1246">
        <v>11950240055.42</v>
      </c>
      <c r="E1246">
        <v>0</v>
      </c>
      <c r="F1246" s="9"/>
      <c r="G1246">
        <v>0</v>
      </c>
      <c r="H1246">
        <v>0</v>
      </c>
      <c r="I1246" s="9"/>
      <c r="K1246" s="4">
        <f t="shared" si="180"/>
        <v>2020</v>
      </c>
      <c r="L1246" t="str">
        <f>VLOOKUP(B1246,Lookup!A:B,2,FALSE)</f>
        <v>Kaduna</v>
      </c>
      <c r="M1246" t="str">
        <f>VLOOKUP(C1246,Lookup!D:E,2,FALSE)</f>
        <v>General Administration</v>
      </c>
      <c r="N1246" s="1">
        <f t="shared" si="181"/>
        <v>11950240055.42</v>
      </c>
      <c r="O1246" s="1">
        <f t="shared" si="182"/>
        <v>0</v>
      </c>
      <c r="P1246" s="1">
        <f t="shared" si="183"/>
        <v>11950240055.42</v>
      </c>
      <c r="Q1246" s="9"/>
      <c r="R1246" s="1">
        <f t="shared" si="184"/>
        <v>0</v>
      </c>
      <c r="S1246" s="1">
        <f t="shared" si="185"/>
        <v>0</v>
      </c>
      <c r="T1246" s="1">
        <f t="shared" si="186"/>
        <v>0</v>
      </c>
      <c r="U1246" s="9"/>
    </row>
    <row r="1247" spans="1:21" x14ac:dyDescent="0.35">
      <c r="A1247">
        <v>2020</v>
      </c>
      <c r="B1247">
        <v>4</v>
      </c>
      <c r="C1247">
        <v>13</v>
      </c>
      <c r="D1247">
        <v>29660863843.080002</v>
      </c>
      <c r="E1247">
        <v>0</v>
      </c>
      <c r="F1247" s="9"/>
      <c r="G1247">
        <v>10542135366.07</v>
      </c>
      <c r="H1247">
        <v>0</v>
      </c>
      <c r="I1247" s="9"/>
      <c r="K1247" s="4">
        <f t="shared" si="180"/>
        <v>2020</v>
      </c>
      <c r="L1247" t="str">
        <f>VLOOKUP(B1247,Lookup!A:B,2,FALSE)</f>
        <v>Kaduna</v>
      </c>
      <c r="M1247" t="str">
        <f>VLOOKUP(C1247,Lookup!D:E,2,FALSE)</f>
        <v>Health</v>
      </c>
      <c r="N1247" s="1">
        <f t="shared" si="181"/>
        <v>29660863843.080002</v>
      </c>
      <c r="O1247" s="1">
        <f t="shared" si="182"/>
        <v>0</v>
      </c>
      <c r="P1247" s="1">
        <f t="shared" si="183"/>
        <v>29660863843.080002</v>
      </c>
      <c r="Q1247" s="9"/>
      <c r="R1247" s="1">
        <f t="shared" si="184"/>
        <v>10542135366.07</v>
      </c>
      <c r="S1247" s="1">
        <f t="shared" si="185"/>
        <v>0</v>
      </c>
      <c r="T1247" s="1">
        <f t="shared" si="186"/>
        <v>10542135366.07</v>
      </c>
      <c r="U1247" s="9"/>
    </row>
    <row r="1248" spans="1:21" x14ac:dyDescent="0.35">
      <c r="A1248">
        <v>2020</v>
      </c>
      <c r="B1248">
        <v>4</v>
      </c>
      <c r="C1248">
        <v>16</v>
      </c>
      <c r="D1248">
        <v>5291654772.0200005</v>
      </c>
      <c r="E1248">
        <v>0</v>
      </c>
      <c r="F1248" s="9"/>
      <c r="G1248">
        <v>0</v>
      </c>
      <c r="H1248">
        <v>0</v>
      </c>
      <c r="I1248" s="9"/>
      <c r="K1248" s="4">
        <f t="shared" si="180"/>
        <v>2020</v>
      </c>
      <c r="L1248" t="str">
        <f>VLOOKUP(B1248,Lookup!A:B,2,FALSE)</f>
        <v>Kaduna</v>
      </c>
      <c r="M1248" t="str">
        <f>VLOOKUP(C1248,Lookup!D:E,2,FALSE)</f>
        <v>Information, Culture &amp; Tourism</v>
      </c>
      <c r="N1248" s="1">
        <f t="shared" si="181"/>
        <v>5291654772.0200005</v>
      </c>
      <c r="O1248" s="1">
        <f t="shared" si="182"/>
        <v>0</v>
      </c>
      <c r="P1248" s="1">
        <f t="shared" si="183"/>
        <v>5291654772.0200005</v>
      </c>
      <c r="Q1248" s="9"/>
      <c r="R1248" s="1">
        <f t="shared" si="184"/>
        <v>0</v>
      </c>
      <c r="S1248" s="1">
        <f t="shared" si="185"/>
        <v>0</v>
      </c>
      <c r="T1248" s="1">
        <f t="shared" si="186"/>
        <v>0</v>
      </c>
      <c r="U1248" s="9"/>
    </row>
    <row r="1249" spans="1:21" x14ac:dyDescent="0.35">
      <c r="A1249">
        <v>2020</v>
      </c>
      <c r="B1249">
        <v>4</v>
      </c>
      <c r="C1249">
        <v>17</v>
      </c>
      <c r="D1249">
        <v>46760590146.029999</v>
      </c>
      <c r="E1249">
        <v>0</v>
      </c>
      <c r="F1249" s="9"/>
      <c r="G1249">
        <v>0</v>
      </c>
      <c r="H1249">
        <v>0</v>
      </c>
      <c r="I1249" s="9"/>
      <c r="K1249" s="4">
        <f t="shared" si="180"/>
        <v>2020</v>
      </c>
      <c r="L1249" t="str">
        <f>VLOOKUP(B1249,Lookup!A:B,2,FALSE)</f>
        <v>Kaduna</v>
      </c>
      <c r="M1249" t="str">
        <f>VLOOKUP(C1249,Lookup!D:E,2,FALSE)</f>
        <v>Infrastructure</v>
      </c>
      <c r="N1249" s="1">
        <f t="shared" si="181"/>
        <v>46760590146.029999</v>
      </c>
      <c r="O1249" s="1">
        <f t="shared" si="182"/>
        <v>0</v>
      </c>
      <c r="P1249" s="1">
        <f t="shared" si="183"/>
        <v>46760590146.029999</v>
      </c>
      <c r="Q1249" s="9"/>
      <c r="R1249" s="1">
        <f t="shared" si="184"/>
        <v>0</v>
      </c>
      <c r="S1249" s="1">
        <f t="shared" si="185"/>
        <v>0</v>
      </c>
      <c r="T1249" s="1">
        <f t="shared" si="186"/>
        <v>0</v>
      </c>
      <c r="U1249" s="9"/>
    </row>
    <row r="1250" spans="1:21" x14ac:dyDescent="0.35">
      <c r="A1250">
        <v>2020</v>
      </c>
      <c r="B1250">
        <v>4</v>
      </c>
      <c r="C1250">
        <v>27</v>
      </c>
      <c r="D1250">
        <v>8314873016.0699997</v>
      </c>
      <c r="E1250">
        <v>0</v>
      </c>
      <c r="F1250" s="9"/>
      <c r="G1250">
        <v>0</v>
      </c>
      <c r="H1250">
        <v>0</v>
      </c>
      <c r="I1250" s="9"/>
      <c r="K1250" s="4">
        <f t="shared" si="180"/>
        <v>2020</v>
      </c>
      <c r="L1250" t="str">
        <f>VLOOKUP(B1250,Lookup!A:B,2,FALSE)</f>
        <v>Kaduna</v>
      </c>
      <c r="M1250" t="str">
        <f>VLOOKUP(C1250,Lookup!D:E,2,FALSE)</f>
        <v>Power/Energy</v>
      </c>
      <c r="N1250" s="1">
        <f t="shared" si="181"/>
        <v>8314873016.0699997</v>
      </c>
      <c r="O1250" s="1">
        <f t="shared" si="182"/>
        <v>0</v>
      </c>
      <c r="P1250" s="1">
        <f t="shared" si="183"/>
        <v>8314873016.0699997</v>
      </c>
      <c r="Q1250" s="9"/>
      <c r="R1250" s="1">
        <f t="shared" si="184"/>
        <v>0</v>
      </c>
      <c r="S1250" s="1">
        <f t="shared" si="185"/>
        <v>0</v>
      </c>
      <c r="T1250" s="1">
        <f t="shared" si="186"/>
        <v>0</v>
      </c>
      <c r="U1250" s="9"/>
    </row>
    <row r="1251" spans="1:21" x14ac:dyDescent="0.35">
      <c r="A1251">
        <v>2020</v>
      </c>
      <c r="B1251">
        <v>4</v>
      </c>
      <c r="C1251">
        <v>30</v>
      </c>
      <c r="D1251">
        <v>851432928</v>
      </c>
      <c r="E1251">
        <v>0</v>
      </c>
      <c r="F1251" s="9"/>
      <c r="G1251">
        <v>0</v>
      </c>
      <c r="H1251">
        <v>0</v>
      </c>
      <c r="I1251" s="9"/>
      <c r="K1251" s="4">
        <f t="shared" si="180"/>
        <v>2020</v>
      </c>
      <c r="L1251" t="str">
        <f>VLOOKUP(B1251,Lookup!A:B,2,FALSE)</f>
        <v>Kaduna</v>
      </c>
      <c r="M1251" t="str">
        <f>VLOOKUP(C1251,Lookup!D:E,2,FALSE)</f>
        <v>Science and Technology</v>
      </c>
      <c r="N1251" s="1">
        <f t="shared" si="181"/>
        <v>851432928</v>
      </c>
      <c r="O1251" s="1">
        <f t="shared" si="182"/>
        <v>0</v>
      </c>
      <c r="P1251" s="1">
        <f t="shared" si="183"/>
        <v>851432928</v>
      </c>
      <c r="Q1251" s="9"/>
      <c r="R1251" s="1">
        <f t="shared" si="184"/>
        <v>0</v>
      </c>
      <c r="S1251" s="1">
        <f t="shared" si="185"/>
        <v>0</v>
      </c>
      <c r="T1251" s="1">
        <f t="shared" si="186"/>
        <v>0</v>
      </c>
      <c r="U1251" s="9"/>
    </row>
    <row r="1252" spans="1:21" x14ac:dyDescent="0.35">
      <c r="A1252">
        <v>2020</v>
      </c>
      <c r="B1252">
        <v>4</v>
      </c>
      <c r="C1252">
        <v>32</v>
      </c>
      <c r="D1252">
        <v>13723403449.880001</v>
      </c>
      <c r="E1252">
        <v>0</v>
      </c>
      <c r="F1252" s="9"/>
      <c r="G1252">
        <v>0</v>
      </c>
      <c r="H1252">
        <v>0</v>
      </c>
      <c r="I1252" s="9"/>
      <c r="K1252" s="4">
        <f t="shared" si="180"/>
        <v>2020</v>
      </c>
      <c r="L1252" t="str">
        <f>VLOOKUP(B1252,Lookup!A:B,2,FALSE)</f>
        <v>Kaduna</v>
      </c>
      <c r="M1252" t="str">
        <f>VLOOKUP(C1252,Lookup!D:E,2,FALSE)</f>
        <v>Town, Urban and Regional Development</v>
      </c>
      <c r="N1252" s="1">
        <f t="shared" si="181"/>
        <v>13723403449.880001</v>
      </c>
      <c r="O1252" s="1">
        <f t="shared" si="182"/>
        <v>0</v>
      </c>
      <c r="P1252" s="1">
        <f t="shared" si="183"/>
        <v>13723403449.880001</v>
      </c>
      <c r="Q1252" s="9"/>
      <c r="R1252" s="1">
        <f t="shared" si="184"/>
        <v>0</v>
      </c>
      <c r="S1252" s="1">
        <f t="shared" si="185"/>
        <v>0</v>
      </c>
      <c r="T1252" s="1">
        <f t="shared" si="186"/>
        <v>0</v>
      </c>
      <c r="U1252" s="9"/>
    </row>
    <row r="1253" spans="1:21" x14ac:dyDescent="0.35">
      <c r="A1253">
        <v>2020</v>
      </c>
      <c r="B1253">
        <v>4</v>
      </c>
      <c r="C1253">
        <v>33</v>
      </c>
      <c r="D1253">
        <v>2895600000</v>
      </c>
      <c r="E1253">
        <v>0</v>
      </c>
      <c r="F1253" s="9"/>
      <c r="G1253">
        <v>0</v>
      </c>
      <c r="H1253">
        <v>0</v>
      </c>
      <c r="I1253" s="9"/>
      <c r="K1253" s="4">
        <f t="shared" si="180"/>
        <v>2020</v>
      </c>
      <c r="L1253" t="str">
        <f>VLOOKUP(B1253,Lookup!A:B,2,FALSE)</f>
        <v>Kaduna</v>
      </c>
      <c r="M1253" t="str">
        <f>VLOOKUP(C1253,Lookup!D:E,2,FALSE)</f>
        <v>Trade, Commerce and Industry</v>
      </c>
      <c r="N1253" s="1">
        <f t="shared" si="181"/>
        <v>2895600000</v>
      </c>
      <c r="O1253" s="1">
        <f t="shared" si="182"/>
        <v>0</v>
      </c>
      <c r="P1253" s="1">
        <f t="shared" si="183"/>
        <v>2895600000</v>
      </c>
      <c r="Q1253" s="9"/>
      <c r="R1253" s="1">
        <f t="shared" si="184"/>
        <v>0</v>
      </c>
      <c r="S1253" s="1">
        <f t="shared" si="185"/>
        <v>0</v>
      </c>
      <c r="T1253" s="1">
        <f t="shared" si="186"/>
        <v>0</v>
      </c>
      <c r="U1253" s="9"/>
    </row>
    <row r="1254" spans="1:21" x14ac:dyDescent="0.35">
      <c r="A1254">
        <v>2020</v>
      </c>
      <c r="B1254">
        <v>4</v>
      </c>
      <c r="C1254">
        <v>35</v>
      </c>
      <c r="D1254">
        <v>2140094790.8</v>
      </c>
      <c r="E1254">
        <v>0</v>
      </c>
      <c r="F1254" s="9"/>
      <c r="G1254">
        <v>2047473790.8</v>
      </c>
      <c r="H1254">
        <v>0</v>
      </c>
      <c r="I1254" s="9"/>
      <c r="K1254" s="4">
        <f t="shared" si="180"/>
        <v>2020</v>
      </c>
      <c r="L1254" t="str">
        <f>VLOOKUP(B1254,Lookup!A:B,2,FALSE)</f>
        <v>Kaduna</v>
      </c>
      <c r="M1254" t="str">
        <f>VLOOKUP(C1254,Lookup!D:E,2,FALSE)</f>
        <v>Water and Sanitation</v>
      </c>
      <c r="N1254" s="1">
        <f t="shared" si="181"/>
        <v>2140094790.8</v>
      </c>
      <c r="O1254" s="1">
        <f t="shared" si="182"/>
        <v>0</v>
      </c>
      <c r="P1254" s="1">
        <f t="shared" si="183"/>
        <v>2140094790.8</v>
      </c>
      <c r="Q1254" s="9"/>
      <c r="R1254" s="1">
        <f t="shared" si="184"/>
        <v>2047473790.8</v>
      </c>
      <c r="S1254" s="1">
        <f t="shared" si="185"/>
        <v>0</v>
      </c>
      <c r="T1254" s="1">
        <f t="shared" si="186"/>
        <v>2047473790.8</v>
      </c>
      <c r="U1254" s="9"/>
    </row>
    <row r="1255" spans="1:21" x14ac:dyDescent="0.35">
      <c r="A1255">
        <v>2020</v>
      </c>
      <c r="B1255">
        <v>4</v>
      </c>
      <c r="C1255">
        <v>37</v>
      </c>
      <c r="D1255">
        <v>200000000</v>
      </c>
      <c r="E1255">
        <v>0</v>
      </c>
      <c r="F1255" s="9"/>
      <c r="G1255">
        <v>0</v>
      </c>
      <c r="H1255">
        <v>0</v>
      </c>
      <c r="I1255" s="9"/>
      <c r="K1255" s="4">
        <f t="shared" si="180"/>
        <v>2020</v>
      </c>
      <c r="L1255" t="str">
        <f>VLOOKUP(B1255,Lookup!A:B,2,FALSE)</f>
        <v>Kaduna</v>
      </c>
      <c r="M1255" t="str">
        <f>VLOOKUP(C1255,Lookup!D:E,2,FALSE)</f>
        <v>Youths and Sports</v>
      </c>
      <c r="N1255" s="1">
        <f t="shared" si="181"/>
        <v>200000000</v>
      </c>
      <c r="O1255" s="1">
        <f t="shared" si="182"/>
        <v>0</v>
      </c>
      <c r="P1255" s="1">
        <f t="shared" si="183"/>
        <v>200000000</v>
      </c>
      <c r="Q1255" s="9"/>
      <c r="R1255" s="1">
        <f t="shared" si="184"/>
        <v>0</v>
      </c>
      <c r="S1255" s="1">
        <f t="shared" si="185"/>
        <v>0</v>
      </c>
      <c r="T1255" s="1">
        <f t="shared" si="186"/>
        <v>0</v>
      </c>
      <c r="U1255" s="9"/>
    </row>
    <row r="1256" spans="1:21" x14ac:dyDescent="0.35">
      <c r="A1256">
        <v>2020</v>
      </c>
      <c r="B1256">
        <v>5</v>
      </c>
      <c r="C1256">
        <v>1</v>
      </c>
      <c r="D1256">
        <v>4260537825</v>
      </c>
      <c r="E1256">
        <v>0</v>
      </c>
      <c r="F1256" s="9"/>
      <c r="G1256">
        <v>0</v>
      </c>
      <c r="H1256">
        <v>0</v>
      </c>
      <c r="I1256" s="9"/>
      <c r="K1256" s="4">
        <f t="shared" si="180"/>
        <v>2020</v>
      </c>
      <c r="L1256" t="str">
        <f>VLOOKUP(B1256,Lookup!A:B,2,FALSE)</f>
        <v>Kano</v>
      </c>
      <c r="M1256" t="str">
        <f>VLOOKUP(C1256,Lookup!D:E,2,FALSE)</f>
        <v>Agriculture</v>
      </c>
      <c r="N1256" s="1">
        <f t="shared" si="181"/>
        <v>4260537825</v>
      </c>
      <c r="O1256" s="1">
        <f t="shared" si="182"/>
        <v>0</v>
      </c>
      <c r="P1256" s="1">
        <f t="shared" si="183"/>
        <v>4260537825</v>
      </c>
      <c r="Q1256" s="9"/>
      <c r="R1256" s="1">
        <f t="shared" si="184"/>
        <v>0</v>
      </c>
      <c r="S1256" s="1">
        <f t="shared" si="185"/>
        <v>0</v>
      </c>
      <c r="T1256" s="1">
        <f t="shared" si="186"/>
        <v>0</v>
      </c>
      <c r="U1256" s="9"/>
    </row>
    <row r="1257" spans="1:21" x14ac:dyDescent="0.35">
      <c r="A1257">
        <v>2020</v>
      </c>
      <c r="B1257">
        <v>5</v>
      </c>
      <c r="C1257">
        <v>3</v>
      </c>
      <c r="D1257">
        <v>218000000</v>
      </c>
      <c r="E1257">
        <v>0</v>
      </c>
      <c r="F1257" s="9"/>
      <c r="G1257">
        <v>0</v>
      </c>
      <c r="H1257">
        <v>0</v>
      </c>
      <c r="I1257" s="9"/>
      <c r="K1257" s="4">
        <f t="shared" si="180"/>
        <v>2020</v>
      </c>
      <c r="L1257" t="str">
        <f>VLOOKUP(B1257,Lookup!A:B,2,FALSE)</f>
        <v>Kano</v>
      </c>
      <c r="M1257" t="str">
        <f>VLOOKUP(C1257,Lookup!D:E,2,FALSE)</f>
        <v>Community, Human Development &amp; Employment Creation</v>
      </c>
      <c r="N1257" s="1">
        <f t="shared" si="181"/>
        <v>218000000</v>
      </c>
      <c r="O1257" s="1">
        <f t="shared" si="182"/>
        <v>0</v>
      </c>
      <c r="P1257" s="1">
        <f t="shared" si="183"/>
        <v>218000000</v>
      </c>
      <c r="Q1257" s="9"/>
      <c r="R1257" s="1">
        <f t="shared" si="184"/>
        <v>0</v>
      </c>
      <c r="S1257" s="1">
        <f t="shared" si="185"/>
        <v>0</v>
      </c>
      <c r="T1257" s="1">
        <f t="shared" si="186"/>
        <v>0</v>
      </c>
      <c r="U1257" s="9"/>
    </row>
    <row r="1258" spans="1:21" x14ac:dyDescent="0.35">
      <c r="A1258">
        <v>2020</v>
      </c>
      <c r="B1258">
        <v>5</v>
      </c>
      <c r="C1258">
        <v>6</v>
      </c>
      <c r="D1258">
        <v>16255230241</v>
      </c>
      <c r="E1258">
        <v>0</v>
      </c>
      <c r="F1258" s="9"/>
      <c r="G1258">
        <v>3159593688</v>
      </c>
      <c r="H1258">
        <v>0</v>
      </c>
      <c r="I1258" s="9"/>
      <c r="K1258" s="4">
        <f t="shared" si="180"/>
        <v>2020</v>
      </c>
      <c r="L1258" t="str">
        <f>VLOOKUP(B1258,Lookup!A:B,2,FALSE)</f>
        <v>Kano</v>
      </c>
      <c r="M1258" t="str">
        <f>VLOOKUP(C1258,Lookup!D:E,2,FALSE)</f>
        <v>Education</v>
      </c>
      <c r="N1258" s="1">
        <f t="shared" si="181"/>
        <v>16255230241</v>
      </c>
      <c r="O1258" s="1">
        <f t="shared" si="182"/>
        <v>0</v>
      </c>
      <c r="P1258" s="1">
        <f t="shared" si="183"/>
        <v>16255230241</v>
      </c>
      <c r="Q1258" s="9"/>
      <c r="R1258" s="1">
        <f t="shared" si="184"/>
        <v>3159593688</v>
      </c>
      <c r="S1258" s="1">
        <f t="shared" si="185"/>
        <v>0</v>
      </c>
      <c r="T1258" s="1">
        <f t="shared" si="186"/>
        <v>3159593688</v>
      </c>
      <c r="U1258" s="9"/>
    </row>
    <row r="1259" spans="1:21" x14ac:dyDescent="0.35">
      <c r="A1259">
        <v>2020</v>
      </c>
      <c r="B1259">
        <v>5</v>
      </c>
      <c r="C1259">
        <v>7</v>
      </c>
      <c r="D1259">
        <v>5707627464</v>
      </c>
      <c r="E1259">
        <v>0</v>
      </c>
      <c r="F1259" s="9"/>
      <c r="G1259">
        <v>0</v>
      </c>
      <c r="H1259">
        <v>0</v>
      </c>
      <c r="I1259" s="9"/>
      <c r="K1259" s="4">
        <f t="shared" si="180"/>
        <v>2020</v>
      </c>
      <c r="L1259" t="str">
        <f>VLOOKUP(B1259,Lookup!A:B,2,FALSE)</f>
        <v>Kano</v>
      </c>
      <c r="M1259" t="str">
        <f>VLOOKUP(C1259,Lookup!D:E,2,FALSE)</f>
        <v>Environment</v>
      </c>
      <c r="N1259" s="1">
        <f t="shared" si="181"/>
        <v>5707627464</v>
      </c>
      <c r="O1259" s="1">
        <f t="shared" si="182"/>
        <v>0</v>
      </c>
      <c r="P1259" s="1">
        <f t="shared" si="183"/>
        <v>5707627464</v>
      </c>
      <c r="Q1259" s="9"/>
      <c r="R1259" s="1">
        <f t="shared" si="184"/>
        <v>0</v>
      </c>
      <c r="S1259" s="1">
        <f t="shared" si="185"/>
        <v>0</v>
      </c>
      <c r="T1259" s="1">
        <f t="shared" si="186"/>
        <v>0</v>
      </c>
      <c r="U1259" s="9"/>
    </row>
    <row r="1260" spans="1:21" x14ac:dyDescent="0.35">
      <c r="A1260">
        <v>2020</v>
      </c>
      <c r="B1260">
        <v>5</v>
      </c>
      <c r="C1260">
        <v>9</v>
      </c>
      <c r="D1260">
        <v>9758626608</v>
      </c>
      <c r="E1260">
        <v>0</v>
      </c>
      <c r="F1260" s="9"/>
      <c r="G1260">
        <v>0</v>
      </c>
      <c r="H1260">
        <v>0</v>
      </c>
      <c r="I1260" s="9"/>
      <c r="K1260" s="4">
        <f t="shared" si="180"/>
        <v>2020</v>
      </c>
      <c r="L1260" t="str">
        <f>VLOOKUP(B1260,Lookup!A:B,2,FALSE)</f>
        <v>Kano</v>
      </c>
      <c r="M1260" t="str">
        <f>VLOOKUP(C1260,Lookup!D:E,2,FALSE)</f>
        <v>Finance</v>
      </c>
      <c r="N1260" s="1">
        <f t="shared" si="181"/>
        <v>9758626608</v>
      </c>
      <c r="O1260" s="1">
        <f t="shared" si="182"/>
        <v>0</v>
      </c>
      <c r="P1260" s="1">
        <f t="shared" si="183"/>
        <v>9758626608</v>
      </c>
      <c r="Q1260" s="9"/>
      <c r="R1260" s="1">
        <f t="shared" si="184"/>
        <v>0</v>
      </c>
      <c r="S1260" s="1">
        <f t="shared" si="185"/>
        <v>0</v>
      </c>
      <c r="T1260" s="1">
        <f t="shared" si="186"/>
        <v>0</v>
      </c>
      <c r="U1260" s="9"/>
    </row>
    <row r="1261" spans="1:21" x14ac:dyDescent="0.35">
      <c r="A1261">
        <v>2020</v>
      </c>
      <c r="B1261">
        <v>5</v>
      </c>
      <c r="C1261">
        <v>11</v>
      </c>
      <c r="D1261">
        <v>6434100000</v>
      </c>
      <c r="E1261">
        <v>0</v>
      </c>
      <c r="F1261" s="9"/>
      <c r="G1261">
        <v>0</v>
      </c>
      <c r="H1261">
        <v>0</v>
      </c>
      <c r="I1261" s="9"/>
      <c r="K1261" s="4">
        <f t="shared" si="180"/>
        <v>2020</v>
      </c>
      <c r="L1261" t="str">
        <f>VLOOKUP(B1261,Lookup!A:B,2,FALSE)</f>
        <v>Kano</v>
      </c>
      <c r="M1261" t="str">
        <f>VLOOKUP(C1261,Lookup!D:E,2,FALSE)</f>
        <v>General Administration</v>
      </c>
      <c r="N1261" s="1">
        <f t="shared" si="181"/>
        <v>6434100000</v>
      </c>
      <c r="O1261" s="1">
        <f t="shared" si="182"/>
        <v>0</v>
      </c>
      <c r="P1261" s="1">
        <f t="shared" si="183"/>
        <v>6434100000</v>
      </c>
      <c r="Q1261" s="9"/>
      <c r="R1261" s="1">
        <f t="shared" si="184"/>
        <v>0</v>
      </c>
      <c r="S1261" s="1">
        <f t="shared" si="185"/>
        <v>0</v>
      </c>
      <c r="T1261" s="1">
        <f t="shared" si="186"/>
        <v>0</v>
      </c>
      <c r="U1261" s="9"/>
    </row>
    <row r="1262" spans="1:21" x14ac:dyDescent="0.35">
      <c r="A1262">
        <v>2020</v>
      </c>
      <c r="B1262">
        <v>5</v>
      </c>
      <c r="C1262">
        <v>13</v>
      </c>
      <c r="D1262">
        <v>16249727592</v>
      </c>
      <c r="E1262">
        <v>0</v>
      </c>
      <c r="F1262" s="9"/>
      <c r="G1262">
        <v>4108259859</v>
      </c>
      <c r="H1262">
        <v>0</v>
      </c>
      <c r="I1262" s="9"/>
      <c r="K1262" s="4">
        <f t="shared" si="180"/>
        <v>2020</v>
      </c>
      <c r="L1262" t="str">
        <f>VLOOKUP(B1262,Lookup!A:B,2,FALSE)</f>
        <v>Kano</v>
      </c>
      <c r="M1262" t="str">
        <f>VLOOKUP(C1262,Lookup!D:E,2,FALSE)</f>
        <v>Health</v>
      </c>
      <c r="N1262" s="1">
        <f t="shared" si="181"/>
        <v>16249727592</v>
      </c>
      <c r="O1262" s="1">
        <f t="shared" si="182"/>
        <v>0</v>
      </c>
      <c r="P1262" s="1">
        <f t="shared" si="183"/>
        <v>16249727592</v>
      </c>
      <c r="Q1262" s="9"/>
      <c r="R1262" s="1">
        <f t="shared" si="184"/>
        <v>4108259859</v>
      </c>
      <c r="S1262" s="1">
        <f t="shared" si="185"/>
        <v>0</v>
      </c>
      <c r="T1262" s="1">
        <f t="shared" si="186"/>
        <v>4108259859</v>
      </c>
      <c r="U1262" s="9"/>
    </row>
    <row r="1263" spans="1:21" x14ac:dyDescent="0.35">
      <c r="A1263">
        <v>2020</v>
      </c>
      <c r="B1263">
        <v>5</v>
      </c>
      <c r="C1263">
        <v>16</v>
      </c>
      <c r="D1263">
        <v>1903587888</v>
      </c>
      <c r="E1263">
        <v>0</v>
      </c>
      <c r="F1263" s="9"/>
      <c r="G1263">
        <v>0</v>
      </c>
      <c r="H1263">
        <v>0</v>
      </c>
      <c r="I1263" s="9"/>
      <c r="K1263" s="4">
        <f t="shared" si="180"/>
        <v>2020</v>
      </c>
      <c r="L1263" t="str">
        <f>VLOOKUP(B1263,Lookup!A:B,2,FALSE)</f>
        <v>Kano</v>
      </c>
      <c r="M1263" t="str">
        <f>VLOOKUP(C1263,Lookup!D:E,2,FALSE)</f>
        <v>Information, Culture &amp; Tourism</v>
      </c>
      <c r="N1263" s="1">
        <f t="shared" si="181"/>
        <v>1903587888</v>
      </c>
      <c r="O1263" s="1">
        <f t="shared" si="182"/>
        <v>0</v>
      </c>
      <c r="P1263" s="1">
        <f t="shared" si="183"/>
        <v>1903587888</v>
      </c>
      <c r="Q1263" s="9"/>
      <c r="R1263" s="1">
        <f t="shared" si="184"/>
        <v>0</v>
      </c>
      <c r="S1263" s="1">
        <f t="shared" si="185"/>
        <v>0</v>
      </c>
      <c r="T1263" s="1">
        <f t="shared" si="186"/>
        <v>0</v>
      </c>
      <c r="U1263" s="9"/>
    </row>
    <row r="1264" spans="1:21" x14ac:dyDescent="0.35">
      <c r="A1264">
        <v>2020</v>
      </c>
      <c r="B1264">
        <v>5</v>
      </c>
      <c r="C1264">
        <v>17</v>
      </c>
      <c r="D1264">
        <v>34825343350</v>
      </c>
      <c r="E1264">
        <v>0</v>
      </c>
      <c r="F1264" s="9"/>
      <c r="G1264">
        <v>0</v>
      </c>
      <c r="H1264">
        <v>0</v>
      </c>
      <c r="I1264" s="9"/>
      <c r="K1264" s="4">
        <f t="shared" si="180"/>
        <v>2020</v>
      </c>
      <c r="L1264" t="str">
        <f>VLOOKUP(B1264,Lookup!A:B,2,FALSE)</f>
        <v>Kano</v>
      </c>
      <c r="M1264" t="str">
        <f>VLOOKUP(C1264,Lookup!D:E,2,FALSE)</f>
        <v>Infrastructure</v>
      </c>
      <c r="N1264" s="1">
        <f t="shared" si="181"/>
        <v>34825343350</v>
      </c>
      <c r="O1264" s="1">
        <f t="shared" si="182"/>
        <v>0</v>
      </c>
      <c r="P1264" s="1">
        <f t="shared" si="183"/>
        <v>34825343350</v>
      </c>
      <c r="Q1264" s="9"/>
      <c r="R1264" s="1">
        <f t="shared" si="184"/>
        <v>0</v>
      </c>
      <c r="S1264" s="1">
        <f t="shared" si="185"/>
        <v>0</v>
      </c>
      <c r="T1264" s="1">
        <f t="shared" si="186"/>
        <v>0</v>
      </c>
      <c r="U1264" s="9"/>
    </row>
    <row r="1265" spans="1:21" x14ac:dyDescent="0.35">
      <c r="A1265">
        <v>2020</v>
      </c>
      <c r="B1265">
        <v>5</v>
      </c>
      <c r="C1265">
        <v>27</v>
      </c>
      <c r="D1265">
        <v>359500000</v>
      </c>
      <c r="E1265">
        <v>0</v>
      </c>
      <c r="F1265" s="9"/>
      <c r="G1265">
        <v>359500000</v>
      </c>
      <c r="H1265">
        <v>0</v>
      </c>
      <c r="I1265" s="9"/>
      <c r="K1265" s="4">
        <f t="shared" si="180"/>
        <v>2020</v>
      </c>
      <c r="L1265" t="str">
        <f>VLOOKUP(B1265,Lookup!A:B,2,FALSE)</f>
        <v>Kano</v>
      </c>
      <c r="M1265" t="str">
        <f>VLOOKUP(C1265,Lookup!D:E,2,FALSE)</f>
        <v>Power/Energy</v>
      </c>
      <c r="N1265" s="1">
        <f t="shared" si="181"/>
        <v>359500000</v>
      </c>
      <c r="O1265" s="1">
        <f t="shared" si="182"/>
        <v>0</v>
      </c>
      <c r="P1265" s="1">
        <f t="shared" si="183"/>
        <v>359500000</v>
      </c>
      <c r="Q1265" s="9"/>
      <c r="R1265" s="1">
        <f t="shared" si="184"/>
        <v>359500000</v>
      </c>
      <c r="S1265" s="1">
        <f t="shared" si="185"/>
        <v>0</v>
      </c>
      <c r="T1265" s="1">
        <f t="shared" si="186"/>
        <v>359500000</v>
      </c>
      <c r="U1265" s="9"/>
    </row>
    <row r="1266" spans="1:21" x14ac:dyDescent="0.35">
      <c r="A1266">
        <v>2020</v>
      </c>
      <c r="B1266">
        <v>5</v>
      </c>
      <c r="C1266">
        <v>30</v>
      </c>
      <c r="D1266">
        <v>1928940129</v>
      </c>
      <c r="E1266">
        <v>0</v>
      </c>
      <c r="F1266" s="9"/>
      <c r="G1266">
        <v>0</v>
      </c>
      <c r="H1266">
        <v>0</v>
      </c>
      <c r="I1266" s="9"/>
      <c r="K1266" s="4">
        <f t="shared" si="180"/>
        <v>2020</v>
      </c>
      <c r="L1266" t="str">
        <f>VLOOKUP(B1266,Lookup!A:B,2,FALSE)</f>
        <v>Kano</v>
      </c>
      <c r="M1266" t="str">
        <f>VLOOKUP(C1266,Lookup!D:E,2,FALSE)</f>
        <v>Science and Technology</v>
      </c>
      <c r="N1266" s="1">
        <f t="shared" si="181"/>
        <v>1928940129</v>
      </c>
      <c r="O1266" s="1">
        <f t="shared" si="182"/>
        <v>0</v>
      </c>
      <c r="P1266" s="1">
        <f t="shared" si="183"/>
        <v>1928940129</v>
      </c>
      <c r="Q1266" s="9"/>
      <c r="R1266" s="1">
        <f t="shared" si="184"/>
        <v>0</v>
      </c>
      <c r="S1266" s="1">
        <f t="shared" si="185"/>
        <v>0</v>
      </c>
      <c r="T1266" s="1">
        <f t="shared" si="186"/>
        <v>0</v>
      </c>
      <c r="U1266" s="9"/>
    </row>
    <row r="1267" spans="1:21" x14ac:dyDescent="0.35">
      <c r="A1267">
        <v>2020</v>
      </c>
      <c r="B1267">
        <v>5</v>
      </c>
      <c r="C1267">
        <v>32</v>
      </c>
      <c r="D1267">
        <v>9422716961</v>
      </c>
      <c r="E1267">
        <v>0</v>
      </c>
      <c r="F1267" s="9"/>
      <c r="G1267">
        <v>0</v>
      </c>
      <c r="H1267">
        <v>0</v>
      </c>
      <c r="I1267" s="9"/>
      <c r="K1267" s="4">
        <f t="shared" si="180"/>
        <v>2020</v>
      </c>
      <c r="L1267" t="str">
        <f>VLOOKUP(B1267,Lookup!A:B,2,FALSE)</f>
        <v>Kano</v>
      </c>
      <c r="M1267" t="str">
        <f>VLOOKUP(C1267,Lookup!D:E,2,FALSE)</f>
        <v>Town, Urban and Regional Development</v>
      </c>
      <c r="N1267" s="1">
        <f t="shared" si="181"/>
        <v>9422716961</v>
      </c>
      <c r="O1267" s="1">
        <f t="shared" si="182"/>
        <v>0</v>
      </c>
      <c r="P1267" s="1">
        <f t="shared" si="183"/>
        <v>9422716961</v>
      </c>
      <c r="Q1267" s="9"/>
      <c r="R1267" s="1">
        <f t="shared" si="184"/>
        <v>0</v>
      </c>
      <c r="S1267" s="1">
        <f t="shared" si="185"/>
        <v>0</v>
      </c>
      <c r="T1267" s="1">
        <f t="shared" si="186"/>
        <v>0</v>
      </c>
      <c r="U1267" s="9"/>
    </row>
    <row r="1268" spans="1:21" x14ac:dyDescent="0.35">
      <c r="A1268">
        <v>2020</v>
      </c>
      <c r="B1268">
        <v>5</v>
      </c>
      <c r="C1268">
        <v>33</v>
      </c>
      <c r="D1268">
        <v>2062700000</v>
      </c>
      <c r="E1268">
        <v>0</v>
      </c>
      <c r="F1268" s="9"/>
      <c r="G1268">
        <v>0</v>
      </c>
      <c r="H1268">
        <v>0</v>
      </c>
      <c r="I1268" s="9"/>
      <c r="K1268" s="4">
        <f t="shared" si="180"/>
        <v>2020</v>
      </c>
      <c r="L1268" t="str">
        <f>VLOOKUP(B1268,Lookup!A:B,2,FALSE)</f>
        <v>Kano</v>
      </c>
      <c r="M1268" t="str">
        <f>VLOOKUP(C1268,Lookup!D:E,2,FALSE)</f>
        <v>Trade, Commerce and Industry</v>
      </c>
      <c r="N1268" s="1">
        <f t="shared" si="181"/>
        <v>2062700000</v>
      </c>
      <c r="O1268" s="1">
        <f t="shared" si="182"/>
        <v>0</v>
      </c>
      <c r="P1268" s="1">
        <f t="shared" si="183"/>
        <v>2062700000</v>
      </c>
      <c r="Q1268" s="9"/>
      <c r="R1268" s="1">
        <f t="shared" si="184"/>
        <v>0</v>
      </c>
      <c r="S1268" s="1">
        <f t="shared" si="185"/>
        <v>0</v>
      </c>
      <c r="T1268" s="1">
        <f t="shared" si="186"/>
        <v>0</v>
      </c>
      <c r="U1268" s="9"/>
    </row>
    <row r="1269" spans="1:21" x14ac:dyDescent="0.35">
      <c r="A1269">
        <v>2020</v>
      </c>
      <c r="B1269">
        <v>5</v>
      </c>
      <c r="C1269">
        <v>35</v>
      </c>
      <c r="D1269">
        <v>14826918881</v>
      </c>
      <c r="E1269">
        <v>0</v>
      </c>
      <c r="F1269" s="9"/>
      <c r="G1269">
        <v>1018750660</v>
      </c>
      <c r="H1269">
        <v>0</v>
      </c>
      <c r="I1269" s="9"/>
      <c r="K1269" s="4">
        <f t="shared" si="180"/>
        <v>2020</v>
      </c>
      <c r="L1269" t="str">
        <f>VLOOKUP(B1269,Lookup!A:B,2,FALSE)</f>
        <v>Kano</v>
      </c>
      <c r="M1269" t="str">
        <f>VLOOKUP(C1269,Lookup!D:E,2,FALSE)</f>
        <v>Water and Sanitation</v>
      </c>
      <c r="N1269" s="1">
        <f t="shared" si="181"/>
        <v>14826918881</v>
      </c>
      <c r="O1269" s="1">
        <f t="shared" si="182"/>
        <v>0</v>
      </c>
      <c r="P1269" s="1">
        <f t="shared" si="183"/>
        <v>14826918881</v>
      </c>
      <c r="Q1269" s="9"/>
      <c r="R1269" s="1">
        <f t="shared" si="184"/>
        <v>1018750660</v>
      </c>
      <c r="S1269" s="1">
        <f t="shared" si="185"/>
        <v>0</v>
      </c>
      <c r="T1269" s="1">
        <f t="shared" si="186"/>
        <v>1018750660</v>
      </c>
      <c r="U1269" s="9"/>
    </row>
    <row r="1270" spans="1:21" x14ac:dyDescent="0.35">
      <c r="A1270">
        <v>2020</v>
      </c>
      <c r="B1270">
        <v>5</v>
      </c>
      <c r="C1270">
        <v>37</v>
      </c>
      <c r="D1270">
        <v>961170000</v>
      </c>
      <c r="E1270">
        <v>0</v>
      </c>
      <c r="F1270" s="9"/>
      <c r="G1270">
        <v>0</v>
      </c>
      <c r="H1270">
        <v>0</v>
      </c>
      <c r="I1270" s="9"/>
      <c r="K1270" s="4">
        <f t="shared" si="180"/>
        <v>2020</v>
      </c>
      <c r="L1270" t="str">
        <f>VLOOKUP(B1270,Lookup!A:B,2,FALSE)</f>
        <v>Kano</v>
      </c>
      <c r="M1270" t="str">
        <f>VLOOKUP(C1270,Lookup!D:E,2,FALSE)</f>
        <v>Youths and Sports</v>
      </c>
      <c r="N1270" s="1">
        <f t="shared" si="181"/>
        <v>961170000</v>
      </c>
      <c r="O1270" s="1">
        <f t="shared" si="182"/>
        <v>0</v>
      </c>
      <c r="P1270" s="1">
        <f t="shared" si="183"/>
        <v>961170000</v>
      </c>
      <c r="Q1270" s="9"/>
      <c r="R1270" s="1">
        <f t="shared" si="184"/>
        <v>0</v>
      </c>
      <c r="S1270" s="1">
        <f t="shared" si="185"/>
        <v>0</v>
      </c>
      <c r="T1270" s="1">
        <f t="shared" si="186"/>
        <v>0</v>
      </c>
      <c r="U1270" s="9"/>
    </row>
    <row r="1271" spans="1:21" x14ac:dyDescent="0.35">
      <c r="A1271">
        <v>2020</v>
      </c>
      <c r="B1271">
        <v>9</v>
      </c>
      <c r="C1271">
        <v>1</v>
      </c>
      <c r="D1271">
        <v>2012000000</v>
      </c>
      <c r="E1271">
        <v>0</v>
      </c>
      <c r="F1271" s="9"/>
      <c r="G1271">
        <v>590000000</v>
      </c>
      <c r="H1271">
        <v>0</v>
      </c>
      <c r="I1271" s="9"/>
      <c r="K1271" s="4">
        <f t="shared" si="180"/>
        <v>2020</v>
      </c>
      <c r="L1271" t="str">
        <f>VLOOKUP(B1271,Lookup!A:B,2,FALSE)</f>
        <v>Yobe</v>
      </c>
      <c r="M1271" t="str">
        <f>VLOOKUP(C1271,Lookup!D:E,2,FALSE)</f>
        <v>Agriculture</v>
      </c>
      <c r="N1271" s="1">
        <f t="shared" si="181"/>
        <v>2012000000</v>
      </c>
      <c r="O1271" s="1">
        <f t="shared" si="182"/>
        <v>0</v>
      </c>
      <c r="P1271" s="1">
        <f t="shared" si="183"/>
        <v>2012000000</v>
      </c>
      <c r="Q1271" s="9"/>
      <c r="R1271" s="1">
        <f t="shared" si="184"/>
        <v>590000000</v>
      </c>
      <c r="S1271" s="1">
        <f t="shared" si="185"/>
        <v>0</v>
      </c>
      <c r="T1271" s="1">
        <f t="shared" si="186"/>
        <v>590000000</v>
      </c>
      <c r="U1271" s="9"/>
    </row>
    <row r="1272" spans="1:21" x14ac:dyDescent="0.35">
      <c r="A1272">
        <v>2020</v>
      </c>
      <c r="B1272">
        <v>9</v>
      </c>
      <c r="C1272">
        <v>3</v>
      </c>
      <c r="D1272">
        <v>98000000</v>
      </c>
      <c r="E1272">
        <v>0</v>
      </c>
      <c r="F1272" s="9"/>
      <c r="G1272">
        <v>78000000</v>
      </c>
      <c r="H1272">
        <v>0</v>
      </c>
      <c r="I1272" s="9"/>
      <c r="K1272" s="4">
        <f t="shared" si="180"/>
        <v>2020</v>
      </c>
      <c r="L1272" t="str">
        <f>VLOOKUP(B1272,Lookup!A:B,2,FALSE)</f>
        <v>Yobe</v>
      </c>
      <c r="M1272" t="str">
        <f>VLOOKUP(C1272,Lookup!D:E,2,FALSE)</f>
        <v>Community, Human Development &amp; Employment Creation</v>
      </c>
      <c r="N1272" s="1">
        <f t="shared" si="181"/>
        <v>98000000</v>
      </c>
      <c r="O1272" s="1">
        <f t="shared" si="182"/>
        <v>0</v>
      </c>
      <c r="P1272" s="1">
        <f t="shared" si="183"/>
        <v>98000000</v>
      </c>
      <c r="Q1272" s="9"/>
      <c r="R1272" s="1">
        <f t="shared" si="184"/>
        <v>78000000</v>
      </c>
      <c r="S1272" s="1">
        <f t="shared" si="185"/>
        <v>0</v>
      </c>
      <c r="T1272" s="1">
        <f t="shared" si="186"/>
        <v>78000000</v>
      </c>
      <c r="U1272" s="9"/>
    </row>
    <row r="1273" spans="1:21" x14ac:dyDescent="0.35">
      <c r="A1273">
        <v>2020</v>
      </c>
      <c r="B1273">
        <v>9</v>
      </c>
      <c r="C1273">
        <v>6</v>
      </c>
      <c r="D1273">
        <v>7498500000</v>
      </c>
      <c r="E1273">
        <v>0</v>
      </c>
      <c r="F1273" s="9"/>
      <c r="G1273">
        <v>2216000000</v>
      </c>
      <c r="H1273">
        <v>0</v>
      </c>
      <c r="I1273" s="9"/>
      <c r="K1273" s="4">
        <f t="shared" si="180"/>
        <v>2020</v>
      </c>
      <c r="L1273" t="str">
        <f>VLOOKUP(B1273,Lookup!A:B,2,FALSE)</f>
        <v>Yobe</v>
      </c>
      <c r="M1273" t="str">
        <f>VLOOKUP(C1273,Lookup!D:E,2,FALSE)</f>
        <v>Education</v>
      </c>
      <c r="N1273" s="1">
        <f t="shared" si="181"/>
        <v>7498500000</v>
      </c>
      <c r="O1273" s="1">
        <f t="shared" si="182"/>
        <v>0</v>
      </c>
      <c r="P1273" s="1">
        <f t="shared" si="183"/>
        <v>7498500000</v>
      </c>
      <c r="Q1273" s="9"/>
      <c r="R1273" s="1">
        <f t="shared" si="184"/>
        <v>2216000000</v>
      </c>
      <c r="S1273" s="1">
        <f t="shared" si="185"/>
        <v>0</v>
      </c>
      <c r="T1273" s="1">
        <f t="shared" si="186"/>
        <v>2216000000</v>
      </c>
      <c r="U1273" s="9"/>
    </row>
    <row r="1274" spans="1:21" x14ac:dyDescent="0.35">
      <c r="A1274">
        <v>2020</v>
      </c>
      <c r="B1274">
        <v>9</v>
      </c>
      <c r="C1274">
        <v>7</v>
      </c>
      <c r="D1274">
        <v>319000000</v>
      </c>
      <c r="E1274">
        <v>0</v>
      </c>
      <c r="F1274" s="9"/>
      <c r="G1274">
        <v>0</v>
      </c>
      <c r="H1274">
        <v>0</v>
      </c>
      <c r="I1274" s="9"/>
      <c r="K1274" s="4">
        <f t="shared" si="180"/>
        <v>2020</v>
      </c>
      <c r="L1274" t="str">
        <f>VLOOKUP(B1274,Lookup!A:B,2,FALSE)</f>
        <v>Yobe</v>
      </c>
      <c r="M1274" t="str">
        <f>VLOOKUP(C1274,Lookup!D:E,2,FALSE)</f>
        <v>Environment</v>
      </c>
      <c r="N1274" s="1">
        <f t="shared" si="181"/>
        <v>319000000</v>
      </c>
      <c r="O1274" s="1">
        <f t="shared" si="182"/>
        <v>0</v>
      </c>
      <c r="P1274" s="1">
        <f t="shared" si="183"/>
        <v>319000000</v>
      </c>
      <c r="Q1274" s="9"/>
      <c r="R1274" s="1">
        <f t="shared" si="184"/>
        <v>0</v>
      </c>
      <c r="S1274" s="1">
        <f t="shared" si="185"/>
        <v>0</v>
      </c>
      <c r="T1274" s="1">
        <f t="shared" si="186"/>
        <v>0</v>
      </c>
      <c r="U1274" s="9"/>
    </row>
    <row r="1275" spans="1:21" x14ac:dyDescent="0.35">
      <c r="A1275">
        <v>2020</v>
      </c>
      <c r="B1275">
        <v>9</v>
      </c>
      <c r="C1275">
        <v>9</v>
      </c>
      <c r="D1275">
        <v>193000000</v>
      </c>
      <c r="E1275">
        <v>0</v>
      </c>
      <c r="F1275" s="9"/>
      <c r="G1275">
        <v>20000000</v>
      </c>
      <c r="H1275">
        <v>0</v>
      </c>
      <c r="I1275" s="9"/>
      <c r="K1275" s="4">
        <f t="shared" si="180"/>
        <v>2020</v>
      </c>
      <c r="L1275" t="str">
        <f>VLOOKUP(B1275,Lookup!A:B,2,FALSE)</f>
        <v>Yobe</v>
      </c>
      <c r="M1275" t="str">
        <f>VLOOKUP(C1275,Lookup!D:E,2,FALSE)</f>
        <v>Finance</v>
      </c>
      <c r="N1275" s="1">
        <f t="shared" si="181"/>
        <v>193000000</v>
      </c>
      <c r="O1275" s="1">
        <f t="shared" si="182"/>
        <v>0</v>
      </c>
      <c r="P1275" s="1">
        <f t="shared" si="183"/>
        <v>193000000</v>
      </c>
      <c r="Q1275" s="9"/>
      <c r="R1275" s="1">
        <f t="shared" si="184"/>
        <v>20000000</v>
      </c>
      <c r="S1275" s="1">
        <f t="shared" si="185"/>
        <v>0</v>
      </c>
      <c r="T1275" s="1">
        <f t="shared" si="186"/>
        <v>20000000</v>
      </c>
      <c r="U1275" s="9"/>
    </row>
    <row r="1276" spans="1:21" x14ac:dyDescent="0.35">
      <c r="A1276">
        <v>2020</v>
      </c>
      <c r="B1276">
        <v>9</v>
      </c>
      <c r="C1276">
        <v>11</v>
      </c>
      <c r="D1276">
        <v>6392300000</v>
      </c>
      <c r="E1276">
        <v>0</v>
      </c>
      <c r="F1276" s="9"/>
      <c r="G1276">
        <v>0</v>
      </c>
      <c r="H1276">
        <v>0</v>
      </c>
      <c r="I1276" s="9"/>
      <c r="K1276" s="4">
        <f t="shared" si="180"/>
        <v>2020</v>
      </c>
      <c r="L1276" t="str">
        <f>VLOOKUP(B1276,Lookup!A:B,2,FALSE)</f>
        <v>Yobe</v>
      </c>
      <c r="M1276" t="str">
        <f>VLOOKUP(C1276,Lookup!D:E,2,FALSE)</f>
        <v>General Administration</v>
      </c>
      <c r="N1276" s="1">
        <f t="shared" si="181"/>
        <v>6392300000</v>
      </c>
      <c r="O1276" s="1">
        <f t="shared" si="182"/>
        <v>0</v>
      </c>
      <c r="P1276" s="1">
        <f t="shared" si="183"/>
        <v>6392300000</v>
      </c>
      <c r="Q1276" s="9"/>
      <c r="R1276" s="1">
        <f t="shared" si="184"/>
        <v>0</v>
      </c>
      <c r="S1276" s="1">
        <f t="shared" si="185"/>
        <v>0</v>
      </c>
      <c r="T1276" s="1">
        <f t="shared" si="186"/>
        <v>0</v>
      </c>
      <c r="U1276" s="9"/>
    </row>
    <row r="1277" spans="1:21" x14ac:dyDescent="0.35">
      <c r="A1277">
        <v>2020</v>
      </c>
      <c r="B1277">
        <v>9</v>
      </c>
      <c r="C1277">
        <v>13</v>
      </c>
      <c r="D1277">
        <v>4210000000</v>
      </c>
      <c r="E1277">
        <v>0</v>
      </c>
      <c r="F1277" s="9"/>
      <c r="G1277">
        <v>719000000</v>
      </c>
      <c r="H1277">
        <v>0</v>
      </c>
      <c r="I1277" s="9"/>
      <c r="K1277" s="4">
        <f t="shared" si="180"/>
        <v>2020</v>
      </c>
      <c r="L1277" t="str">
        <f>VLOOKUP(B1277,Lookup!A:B,2,FALSE)</f>
        <v>Yobe</v>
      </c>
      <c r="M1277" t="str">
        <f>VLOOKUP(C1277,Lookup!D:E,2,FALSE)</f>
        <v>Health</v>
      </c>
      <c r="N1277" s="1">
        <f t="shared" si="181"/>
        <v>4210000000</v>
      </c>
      <c r="O1277" s="1">
        <f t="shared" si="182"/>
        <v>0</v>
      </c>
      <c r="P1277" s="1">
        <f t="shared" si="183"/>
        <v>4210000000</v>
      </c>
      <c r="Q1277" s="9"/>
      <c r="R1277" s="1">
        <f t="shared" si="184"/>
        <v>719000000</v>
      </c>
      <c r="S1277" s="1">
        <f t="shared" si="185"/>
        <v>0</v>
      </c>
      <c r="T1277" s="1">
        <f t="shared" si="186"/>
        <v>719000000</v>
      </c>
      <c r="U1277" s="9"/>
    </row>
    <row r="1278" spans="1:21" x14ac:dyDescent="0.35">
      <c r="A1278">
        <v>2020</v>
      </c>
      <c r="B1278">
        <v>9</v>
      </c>
      <c r="C1278">
        <v>16</v>
      </c>
      <c r="D1278">
        <v>839000000</v>
      </c>
      <c r="E1278">
        <v>0</v>
      </c>
      <c r="F1278" s="9"/>
      <c r="G1278">
        <v>0</v>
      </c>
      <c r="H1278">
        <v>0</v>
      </c>
      <c r="I1278" s="9"/>
      <c r="K1278" s="4">
        <f t="shared" si="180"/>
        <v>2020</v>
      </c>
      <c r="L1278" t="str">
        <f>VLOOKUP(B1278,Lookup!A:B,2,FALSE)</f>
        <v>Yobe</v>
      </c>
      <c r="M1278" t="str">
        <f>VLOOKUP(C1278,Lookup!D:E,2,FALSE)</f>
        <v>Information, Culture &amp; Tourism</v>
      </c>
      <c r="N1278" s="1">
        <f t="shared" si="181"/>
        <v>839000000</v>
      </c>
      <c r="O1278" s="1">
        <f t="shared" si="182"/>
        <v>0</v>
      </c>
      <c r="P1278" s="1">
        <f t="shared" si="183"/>
        <v>839000000</v>
      </c>
      <c r="Q1278" s="9"/>
      <c r="R1278" s="1">
        <f t="shared" si="184"/>
        <v>0</v>
      </c>
      <c r="S1278" s="1">
        <f t="shared" si="185"/>
        <v>0</v>
      </c>
      <c r="T1278" s="1">
        <f t="shared" si="186"/>
        <v>0</v>
      </c>
      <c r="U1278" s="9"/>
    </row>
    <row r="1279" spans="1:21" x14ac:dyDescent="0.35">
      <c r="A1279">
        <v>2020</v>
      </c>
      <c r="B1279">
        <v>9</v>
      </c>
      <c r="C1279">
        <v>17</v>
      </c>
      <c r="D1279">
        <v>13080000000</v>
      </c>
      <c r="E1279">
        <v>0</v>
      </c>
      <c r="F1279" s="9"/>
      <c r="G1279">
        <v>0</v>
      </c>
      <c r="H1279">
        <v>0</v>
      </c>
      <c r="I1279" s="9"/>
      <c r="K1279" s="4">
        <f t="shared" si="180"/>
        <v>2020</v>
      </c>
      <c r="L1279" t="str">
        <f>VLOOKUP(B1279,Lookup!A:B,2,FALSE)</f>
        <v>Yobe</v>
      </c>
      <c r="M1279" t="str">
        <f>VLOOKUP(C1279,Lookup!D:E,2,FALSE)</f>
        <v>Infrastructure</v>
      </c>
      <c r="N1279" s="1">
        <f t="shared" si="181"/>
        <v>13080000000</v>
      </c>
      <c r="O1279" s="1">
        <f t="shared" si="182"/>
        <v>0</v>
      </c>
      <c r="P1279" s="1">
        <f t="shared" si="183"/>
        <v>13080000000</v>
      </c>
      <c r="Q1279" s="9"/>
      <c r="R1279" s="1">
        <f t="shared" si="184"/>
        <v>0</v>
      </c>
      <c r="S1279" s="1">
        <f t="shared" si="185"/>
        <v>0</v>
      </c>
      <c r="T1279" s="1">
        <f t="shared" si="186"/>
        <v>0</v>
      </c>
      <c r="U1279" s="9"/>
    </row>
    <row r="1280" spans="1:21" x14ac:dyDescent="0.35">
      <c r="A1280">
        <v>2020</v>
      </c>
      <c r="B1280">
        <v>9</v>
      </c>
      <c r="C1280">
        <v>27</v>
      </c>
      <c r="D1280">
        <v>949000000</v>
      </c>
      <c r="E1280">
        <v>0</v>
      </c>
      <c r="F1280" s="9"/>
      <c r="G1280">
        <v>394000000</v>
      </c>
      <c r="H1280">
        <v>0</v>
      </c>
      <c r="I1280" s="9"/>
      <c r="K1280" s="4">
        <f t="shared" si="180"/>
        <v>2020</v>
      </c>
      <c r="L1280" t="str">
        <f>VLOOKUP(B1280,Lookup!A:B,2,FALSE)</f>
        <v>Yobe</v>
      </c>
      <c r="M1280" t="str">
        <f>VLOOKUP(C1280,Lookup!D:E,2,FALSE)</f>
        <v>Power/Energy</v>
      </c>
      <c r="N1280" s="1">
        <f t="shared" si="181"/>
        <v>949000000</v>
      </c>
      <c r="O1280" s="1">
        <f t="shared" si="182"/>
        <v>0</v>
      </c>
      <c r="P1280" s="1">
        <f t="shared" si="183"/>
        <v>949000000</v>
      </c>
      <c r="Q1280" s="9"/>
      <c r="R1280" s="1">
        <f t="shared" si="184"/>
        <v>394000000</v>
      </c>
      <c r="S1280" s="1">
        <f t="shared" si="185"/>
        <v>0</v>
      </c>
      <c r="T1280" s="1">
        <f t="shared" si="186"/>
        <v>394000000</v>
      </c>
      <c r="U1280" s="9"/>
    </row>
    <row r="1281" spans="1:21" x14ac:dyDescent="0.35">
      <c r="A1281">
        <v>2020</v>
      </c>
      <c r="B1281">
        <v>9</v>
      </c>
      <c r="C1281">
        <v>30</v>
      </c>
      <c r="D1281">
        <v>0</v>
      </c>
      <c r="E1281">
        <v>0</v>
      </c>
      <c r="F1281" s="9"/>
      <c r="G1281">
        <v>0</v>
      </c>
      <c r="H1281">
        <v>0</v>
      </c>
      <c r="I1281" s="9"/>
      <c r="K1281" s="4">
        <f t="shared" si="180"/>
        <v>2020</v>
      </c>
      <c r="L1281" t="str">
        <f>VLOOKUP(B1281,Lookup!A:B,2,FALSE)</f>
        <v>Yobe</v>
      </c>
      <c r="M1281" t="str">
        <f>VLOOKUP(C1281,Lookup!D:E,2,FALSE)</f>
        <v>Science and Technology</v>
      </c>
      <c r="N1281" s="1">
        <f t="shared" si="181"/>
        <v>0</v>
      </c>
      <c r="O1281" s="1">
        <f t="shared" si="182"/>
        <v>0</v>
      </c>
      <c r="P1281" s="1">
        <f t="shared" si="183"/>
        <v>0</v>
      </c>
      <c r="Q1281" s="9"/>
      <c r="R1281" s="1">
        <f t="shared" si="184"/>
        <v>0</v>
      </c>
      <c r="S1281" s="1">
        <f t="shared" si="185"/>
        <v>0</v>
      </c>
      <c r="T1281" s="1">
        <f t="shared" si="186"/>
        <v>0</v>
      </c>
      <c r="U1281" s="9"/>
    </row>
    <row r="1282" spans="1:21" x14ac:dyDescent="0.35">
      <c r="A1282">
        <v>2020</v>
      </c>
      <c r="B1282">
        <v>9</v>
      </c>
      <c r="C1282">
        <v>32</v>
      </c>
      <c r="D1282">
        <v>8382000000</v>
      </c>
      <c r="E1282">
        <v>0</v>
      </c>
      <c r="F1282" s="9"/>
      <c r="G1282">
        <v>0</v>
      </c>
      <c r="H1282">
        <v>0</v>
      </c>
      <c r="I1282" s="9"/>
      <c r="K1282" s="4">
        <f t="shared" si="180"/>
        <v>2020</v>
      </c>
      <c r="L1282" t="str">
        <f>VLOOKUP(B1282,Lookup!A:B,2,FALSE)</f>
        <v>Yobe</v>
      </c>
      <c r="M1282" t="str">
        <f>VLOOKUP(C1282,Lookup!D:E,2,FALSE)</f>
        <v>Town, Urban and Regional Development</v>
      </c>
      <c r="N1282" s="1">
        <f t="shared" si="181"/>
        <v>8382000000</v>
      </c>
      <c r="O1282" s="1">
        <f t="shared" si="182"/>
        <v>0</v>
      </c>
      <c r="P1282" s="1">
        <f t="shared" si="183"/>
        <v>8382000000</v>
      </c>
      <c r="Q1282" s="9"/>
      <c r="R1282" s="1">
        <f t="shared" si="184"/>
        <v>0</v>
      </c>
      <c r="S1282" s="1">
        <f t="shared" si="185"/>
        <v>0</v>
      </c>
      <c r="T1282" s="1">
        <f t="shared" si="186"/>
        <v>0</v>
      </c>
      <c r="U1282" s="9"/>
    </row>
    <row r="1283" spans="1:21" x14ac:dyDescent="0.35">
      <c r="A1283">
        <v>2020</v>
      </c>
      <c r="B1283">
        <v>9</v>
      </c>
      <c r="C1283">
        <v>33</v>
      </c>
      <c r="D1283">
        <v>4831000000</v>
      </c>
      <c r="E1283">
        <v>0</v>
      </c>
      <c r="F1283" s="9"/>
      <c r="G1283">
        <v>0</v>
      </c>
      <c r="H1283">
        <v>0</v>
      </c>
      <c r="I1283" s="9"/>
      <c r="K1283" s="4">
        <f t="shared" si="180"/>
        <v>2020</v>
      </c>
      <c r="L1283" t="str">
        <f>VLOOKUP(B1283,Lookup!A:B,2,FALSE)</f>
        <v>Yobe</v>
      </c>
      <c r="M1283" t="str">
        <f>VLOOKUP(C1283,Lookup!D:E,2,FALSE)</f>
        <v>Trade, Commerce and Industry</v>
      </c>
      <c r="N1283" s="1">
        <f t="shared" si="181"/>
        <v>4831000000</v>
      </c>
      <c r="O1283" s="1">
        <f t="shared" si="182"/>
        <v>0</v>
      </c>
      <c r="P1283" s="1">
        <f t="shared" si="183"/>
        <v>4831000000</v>
      </c>
      <c r="Q1283" s="9"/>
      <c r="R1283" s="1">
        <f t="shared" si="184"/>
        <v>0</v>
      </c>
      <c r="S1283" s="1">
        <f t="shared" si="185"/>
        <v>0</v>
      </c>
      <c r="T1283" s="1">
        <f t="shared" si="186"/>
        <v>0</v>
      </c>
      <c r="U1283" s="9"/>
    </row>
    <row r="1284" spans="1:21" x14ac:dyDescent="0.35">
      <c r="A1284">
        <v>2020</v>
      </c>
      <c r="B1284">
        <v>9</v>
      </c>
      <c r="C1284">
        <v>35</v>
      </c>
      <c r="D1284">
        <v>1525000000</v>
      </c>
      <c r="E1284">
        <v>0</v>
      </c>
      <c r="F1284" s="9"/>
      <c r="G1284">
        <v>256000000</v>
      </c>
      <c r="H1284">
        <v>0</v>
      </c>
      <c r="I1284" s="9"/>
      <c r="K1284" s="4">
        <f t="shared" si="180"/>
        <v>2020</v>
      </c>
      <c r="L1284" t="str">
        <f>VLOOKUP(B1284,Lookup!A:B,2,FALSE)</f>
        <v>Yobe</v>
      </c>
      <c r="M1284" t="str">
        <f>VLOOKUP(C1284,Lookup!D:E,2,FALSE)</f>
        <v>Water and Sanitation</v>
      </c>
      <c r="N1284" s="1">
        <f t="shared" si="181"/>
        <v>1525000000</v>
      </c>
      <c r="O1284" s="1">
        <f t="shared" si="182"/>
        <v>0</v>
      </c>
      <c r="P1284" s="1">
        <f t="shared" si="183"/>
        <v>1525000000</v>
      </c>
      <c r="Q1284" s="9"/>
      <c r="R1284" s="1">
        <f t="shared" si="184"/>
        <v>256000000</v>
      </c>
      <c r="S1284" s="1">
        <f t="shared" si="185"/>
        <v>0</v>
      </c>
      <c r="T1284" s="1">
        <f t="shared" si="186"/>
        <v>256000000</v>
      </c>
      <c r="U1284" s="9"/>
    </row>
    <row r="1285" spans="1:21" x14ac:dyDescent="0.35">
      <c r="A1285">
        <v>2020</v>
      </c>
      <c r="B1285">
        <v>9</v>
      </c>
      <c r="C1285">
        <v>37</v>
      </c>
      <c r="D1285">
        <v>190000000</v>
      </c>
      <c r="E1285">
        <v>0</v>
      </c>
      <c r="F1285" s="9"/>
      <c r="G1285">
        <v>0</v>
      </c>
      <c r="H1285">
        <v>0</v>
      </c>
      <c r="I1285" s="9"/>
      <c r="K1285" s="4">
        <f t="shared" si="180"/>
        <v>2020</v>
      </c>
      <c r="L1285" t="str">
        <f>VLOOKUP(B1285,Lookup!A:B,2,FALSE)</f>
        <v>Yobe</v>
      </c>
      <c r="M1285" t="str">
        <f>VLOOKUP(C1285,Lookup!D:E,2,FALSE)</f>
        <v>Youths and Sports</v>
      </c>
      <c r="N1285" s="1">
        <f t="shared" si="181"/>
        <v>190000000</v>
      </c>
      <c r="O1285" s="1">
        <f t="shared" si="182"/>
        <v>0</v>
      </c>
      <c r="P1285" s="1">
        <f t="shared" si="183"/>
        <v>190000000</v>
      </c>
      <c r="Q1285" s="9"/>
      <c r="R1285" s="1">
        <f t="shared" si="184"/>
        <v>0</v>
      </c>
      <c r="S1285" s="1">
        <f t="shared" si="185"/>
        <v>0</v>
      </c>
      <c r="T1285" s="1">
        <f t="shared" si="186"/>
        <v>0</v>
      </c>
      <c r="U1285" s="9"/>
    </row>
    <row r="1286" spans="1:21" x14ac:dyDescent="0.35">
      <c r="A1286">
        <v>2020</v>
      </c>
      <c r="B1286">
        <v>11</v>
      </c>
      <c r="C1286">
        <v>1</v>
      </c>
      <c r="D1286">
        <v>122851633078</v>
      </c>
      <c r="E1286">
        <v>0</v>
      </c>
      <c r="F1286" s="9"/>
      <c r="G1286">
        <v>0</v>
      </c>
      <c r="H1286">
        <v>0</v>
      </c>
      <c r="I1286" s="9"/>
      <c r="K1286" s="4">
        <f t="shared" si="180"/>
        <v>2020</v>
      </c>
      <c r="L1286" t="str">
        <f>VLOOKUP(B1286,Lookup!A:B,2,FALSE)</f>
        <v>Federal</v>
      </c>
      <c r="M1286" t="str">
        <f>VLOOKUP(C1286,Lookup!D:E,2,FALSE)</f>
        <v>Agriculture</v>
      </c>
      <c r="N1286" s="1">
        <f t="shared" si="181"/>
        <v>122851633078</v>
      </c>
      <c r="O1286" s="1">
        <f t="shared" si="182"/>
        <v>0</v>
      </c>
      <c r="P1286" s="1">
        <f t="shared" si="183"/>
        <v>122851633078</v>
      </c>
      <c r="Q1286" s="9"/>
      <c r="R1286" s="1">
        <f t="shared" si="184"/>
        <v>0</v>
      </c>
      <c r="S1286" s="1">
        <f t="shared" si="185"/>
        <v>0</v>
      </c>
      <c r="T1286" s="1">
        <f t="shared" si="186"/>
        <v>0</v>
      </c>
      <c r="U1286" s="9"/>
    </row>
    <row r="1287" spans="1:21" x14ac:dyDescent="0.35">
      <c r="A1287">
        <v>2020</v>
      </c>
      <c r="B1287">
        <v>11</v>
      </c>
      <c r="C1287">
        <v>2</v>
      </c>
      <c r="D1287">
        <v>52061533122</v>
      </c>
      <c r="E1287">
        <v>0</v>
      </c>
      <c r="F1287" s="9"/>
      <c r="G1287">
        <v>0</v>
      </c>
      <c r="H1287">
        <v>0</v>
      </c>
      <c r="I1287" s="9"/>
      <c r="K1287" s="4">
        <f t="shared" si="180"/>
        <v>2020</v>
      </c>
      <c r="L1287" t="str">
        <f>VLOOKUP(B1287,Lookup!A:B,2,FALSE)</f>
        <v>Federal</v>
      </c>
      <c r="M1287" t="str">
        <f>VLOOKUP(C1287,Lookup!D:E,2,FALSE)</f>
        <v>Aviation</v>
      </c>
      <c r="N1287" s="1">
        <f t="shared" si="181"/>
        <v>52061533122</v>
      </c>
      <c r="O1287" s="1">
        <f t="shared" si="182"/>
        <v>0</v>
      </c>
      <c r="P1287" s="1">
        <f t="shared" si="183"/>
        <v>52061533122</v>
      </c>
      <c r="Q1287" s="9"/>
      <c r="R1287" s="1">
        <f t="shared" si="184"/>
        <v>0</v>
      </c>
      <c r="S1287" s="1">
        <f t="shared" si="185"/>
        <v>0</v>
      </c>
      <c r="T1287" s="1">
        <f t="shared" si="186"/>
        <v>0</v>
      </c>
      <c r="U1287" s="9"/>
    </row>
    <row r="1288" spans="1:21" x14ac:dyDescent="0.35">
      <c r="A1288">
        <v>2020</v>
      </c>
      <c r="B1288">
        <v>11</v>
      </c>
      <c r="C1288">
        <v>4</v>
      </c>
      <c r="D1288">
        <v>3997843895</v>
      </c>
      <c r="E1288">
        <v>0</v>
      </c>
      <c r="F1288" s="9"/>
      <c r="G1288">
        <v>0</v>
      </c>
      <c r="H1288">
        <v>0</v>
      </c>
      <c r="I1288" s="9"/>
      <c r="K1288" s="4">
        <f t="shared" si="180"/>
        <v>2020</v>
      </c>
      <c r="L1288" t="str">
        <f>VLOOKUP(B1288,Lookup!A:B,2,FALSE)</f>
        <v>Federal</v>
      </c>
      <c r="M1288" t="str">
        <f>VLOOKUP(C1288,Lookup!D:E,2,FALSE)</f>
        <v>Culture &amp; Tourism</v>
      </c>
      <c r="N1288" s="1">
        <f t="shared" si="181"/>
        <v>3997843895</v>
      </c>
      <c r="O1288" s="1">
        <f t="shared" si="182"/>
        <v>0</v>
      </c>
      <c r="P1288" s="1">
        <f t="shared" si="183"/>
        <v>3997843895</v>
      </c>
      <c r="Q1288" s="9"/>
      <c r="R1288" s="1">
        <f t="shared" si="184"/>
        <v>0</v>
      </c>
      <c r="S1288" s="1">
        <f t="shared" si="185"/>
        <v>0</v>
      </c>
      <c r="T1288" s="1">
        <f t="shared" si="186"/>
        <v>0</v>
      </c>
      <c r="U1288" s="9"/>
    </row>
    <row r="1289" spans="1:21" x14ac:dyDescent="0.35">
      <c r="A1289">
        <v>2020</v>
      </c>
      <c r="B1289">
        <v>11</v>
      </c>
      <c r="C1289">
        <v>5</v>
      </c>
      <c r="D1289">
        <v>116181290731</v>
      </c>
      <c r="E1289">
        <v>0</v>
      </c>
      <c r="F1289" s="9"/>
      <c r="G1289">
        <v>0</v>
      </c>
      <c r="H1289">
        <v>0</v>
      </c>
      <c r="I1289" s="9"/>
      <c r="K1289" s="4">
        <f t="shared" si="180"/>
        <v>2020</v>
      </c>
      <c r="L1289" t="str">
        <f>VLOOKUP(B1289,Lookup!A:B,2,FALSE)</f>
        <v>Federal</v>
      </c>
      <c r="M1289" t="str">
        <f>VLOOKUP(C1289,Lookup!D:E,2,FALSE)</f>
        <v>Defence/MOD/Army/Air/Force/ Navy</v>
      </c>
      <c r="N1289" s="1">
        <f t="shared" si="181"/>
        <v>116181290731</v>
      </c>
      <c r="O1289" s="1">
        <f t="shared" si="182"/>
        <v>0</v>
      </c>
      <c r="P1289" s="1">
        <f t="shared" si="183"/>
        <v>116181290731</v>
      </c>
      <c r="Q1289" s="9"/>
      <c r="R1289" s="1">
        <f t="shared" si="184"/>
        <v>0</v>
      </c>
      <c r="S1289" s="1">
        <f t="shared" si="185"/>
        <v>0</v>
      </c>
      <c r="T1289" s="1">
        <f t="shared" si="186"/>
        <v>0</v>
      </c>
      <c r="U1289" s="9"/>
    </row>
    <row r="1290" spans="1:21" x14ac:dyDescent="0.35">
      <c r="A1290">
        <v>2020</v>
      </c>
      <c r="B1290">
        <v>11</v>
      </c>
      <c r="C1290">
        <v>6</v>
      </c>
      <c r="D1290">
        <v>86271992893</v>
      </c>
      <c r="E1290">
        <v>0</v>
      </c>
      <c r="F1290" s="9"/>
      <c r="G1290">
        <v>26179251738</v>
      </c>
      <c r="H1290">
        <v>0</v>
      </c>
      <c r="I1290" s="9"/>
      <c r="K1290" s="4">
        <f t="shared" si="180"/>
        <v>2020</v>
      </c>
      <c r="L1290" t="str">
        <f>VLOOKUP(B1290,Lookup!A:B,2,FALSE)</f>
        <v>Federal</v>
      </c>
      <c r="M1290" t="str">
        <f>VLOOKUP(C1290,Lookup!D:E,2,FALSE)</f>
        <v>Education</v>
      </c>
      <c r="N1290" s="1">
        <f t="shared" si="181"/>
        <v>86271992893</v>
      </c>
      <c r="O1290" s="1">
        <f t="shared" si="182"/>
        <v>0</v>
      </c>
      <c r="P1290" s="1">
        <f t="shared" si="183"/>
        <v>86271992893</v>
      </c>
      <c r="Q1290" s="9"/>
      <c r="R1290" s="1">
        <f t="shared" si="184"/>
        <v>26179251738</v>
      </c>
      <c r="S1290" s="1">
        <f t="shared" si="185"/>
        <v>0</v>
      </c>
      <c r="T1290" s="1">
        <f t="shared" si="186"/>
        <v>26179251738</v>
      </c>
      <c r="U1290" s="9"/>
    </row>
    <row r="1291" spans="1:21" x14ac:dyDescent="0.35">
      <c r="A1291">
        <v>2020</v>
      </c>
      <c r="B1291">
        <v>11</v>
      </c>
      <c r="C1291">
        <v>7</v>
      </c>
      <c r="D1291">
        <v>12350140730</v>
      </c>
      <c r="E1291">
        <v>0</v>
      </c>
      <c r="F1291" s="9"/>
      <c r="G1291">
        <v>0</v>
      </c>
      <c r="H1291">
        <v>0</v>
      </c>
      <c r="I1291" s="9"/>
      <c r="K1291" s="4">
        <f t="shared" si="180"/>
        <v>2020</v>
      </c>
      <c r="L1291" t="str">
        <f>VLOOKUP(B1291,Lookup!A:B,2,FALSE)</f>
        <v>Federal</v>
      </c>
      <c r="M1291" t="str">
        <f>VLOOKUP(C1291,Lookup!D:E,2,FALSE)</f>
        <v>Environment</v>
      </c>
      <c r="N1291" s="1">
        <f t="shared" si="181"/>
        <v>12350140730</v>
      </c>
      <c r="O1291" s="1">
        <f t="shared" si="182"/>
        <v>0</v>
      </c>
      <c r="P1291" s="1">
        <f t="shared" si="183"/>
        <v>12350140730</v>
      </c>
      <c r="Q1291" s="9"/>
      <c r="R1291" s="1">
        <f t="shared" si="184"/>
        <v>0</v>
      </c>
      <c r="S1291" s="1">
        <f t="shared" si="185"/>
        <v>0</v>
      </c>
      <c r="T1291" s="1">
        <f t="shared" si="186"/>
        <v>0</v>
      </c>
      <c r="U1291" s="9"/>
    </row>
    <row r="1292" spans="1:21" x14ac:dyDescent="0.35">
      <c r="A1292">
        <v>2020</v>
      </c>
      <c r="B1292">
        <v>11</v>
      </c>
      <c r="C1292">
        <v>8</v>
      </c>
      <c r="D1292">
        <v>39946664019</v>
      </c>
      <c r="E1292">
        <v>0</v>
      </c>
      <c r="F1292" s="9"/>
      <c r="G1292">
        <v>0</v>
      </c>
      <c r="H1292">
        <v>0</v>
      </c>
      <c r="I1292" s="9"/>
      <c r="K1292" s="4">
        <f t="shared" si="180"/>
        <v>2020</v>
      </c>
      <c r="L1292" t="str">
        <f>VLOOKUP(B1292,Lookup!A:B,2,FALSE)</f>
        <v>Federal</v>
      </c>
      <c r="M1292" t="str">
        <f>VLOOKUP(C1292,Lookup!D:E,2,FALSE)</f>
        <v>Federal Bodies</v>
      </c>
      <c r="N1292" s="1">
        <f t="shared" si="181"/>
        <v>39946664019</v>
      </c>
      <c r="O1292" s="1">
        <f t="shared" si="182"/>
        <v>0</v>
      </c>
      <c r="P1292" s="1">
        <f t="shared" si="183"/>
        <v>39946664019</v>
      </c>
      <c r="Q1292" s="9"/>
      <c r="R1292" s="1">
        <f t="shared" si="184"/>
        <v>0</v>
      </c>
      <c r="S1292" s="1">
        <f t="shared" si="185"/>
        <v>0</v>
      </c>
      <c r="T1292" s="1">
        <f t="shared" si="186"/>
        <v>0</v>
      </c>
      <c r="U1292" s="9"/>
    </row>
    <row r="1293" spans="1:21" x14ac:dyDescent="0.35">
      <c r="A1293">
        <v>2020</v>
      </c>
      <c r="B1293">
        <v>11</v>
      </c>
      <c r="C1293">
        <v>9</v>
      </c>
      <c r="D1293">
        <v>814441217109</v>
      </c>
      <c r="E1293">
        <v>0</v>
      </c>
      <c r="F1293" s="9"/>
      <c r="G1293">
        <v>0</v>
      </c>
      <c r="H1293">
        <v>0</v>
      </c>
      <c r="I1293" s="9"/>
      <c r="K1293" s="4">
        <f t="shared" si="180"/>
        <v>2020</v>
      </c>
      <c r="L1293" t="str">
        <f>VLOOKUP(B1293,Lookup!A:B,2,FALSE)</f>
        <v>Federal</v>
      </c>
      <c r="M1293" t="str">
        <f>VLOOKUP(C1293,Lookup!D:E,2,FALSE)</f>
        <v>Finance</v>
      </c>
      <c r="N1293" s="1">
        <f t="shared" si="181"/>
        <v>814441217109</v>
      </c>
      <c r="O1293" s="1">
        <f t="shared" si="182"/>
        <v>0</v>
      </c>
      <c r="P1293" s="1">
        <f t="shared" si="183"/>
        <v>814441217109</v>
      </c>
      <c r="Q1293" s="9"/>
      <c r="R1293" s="1">
        <f t="shared" si="184"/>
        <v>0</v>
      </c>
      <c r="S1293" s="1">
        <f t="shared" si="185"/>
        <v>0</v>
      </c>
      <c r="T1293" s="1">
        <f t="shared" si="186"/>
        <v>0</v>
      </c>
      <c r="U1293" s="9"/>
    </row>
    <row r="1294" spans="1:21" x14ac:dyDescent="0.35">
      <c r="A1294">
        <v>2020</v>
      </c>
      <c r="B1294">
        <v>11</v>
      </c>
      <c r="C1294">
        <v>10</v>
      </c>
      <c r="D1294">
        <v>8426634474</v>
      </c>
      <c r="E1294">
        <v>0</v>
      </c>
      <c r="F1294" s="9"/>
      <c r="G1294">
        <v>0</v>
      </c>
      <c r="H1294">
        <v>0</v>
      </c>
      <c r="I1294" s="9"/>
      <c r="K1294" s="4">
        <f t="shared" si="180"/>
        <v>2020</v>
      </c>
      <c r="L1294" t="str">
        <f>VLOOKUP(B1294,Lookup!A:B,2,FALSE)</f>
        <v>Federal</v>
      </c>
      <c r="M1294" t="str">
        <f>VLOOKUP(C1294,Lookup!D:E,2,FALSE)</f>
        <v>Foreign Affairs</v>
      </c>
      <c r="N1294" s="1">
        <f t="shared" si="181"/>
        <v>8426634474</v>
      </c>
      <c r="O1294" s="1">
        <f t="shared" si="182"/>
        <v>0</v>
      </c>
      <c r="P1294" s="1">
        <f t="shared" si="183"/>
        <v>8426634474</v>
      </c>
      <c r="Q1294" s="9"/>
      <c r="R1294" s="1">
        <f t="shared" si="184"/>
        <v>0</v>
      </c>
      <c r="S1294" s="1">
        <f t="shared" si="185"/>
        <v>0</v>
      </c>
      <c r="T1294" s="1">
        <f t="shared" si="186"/>
        <v>0</v>
      </c>
      <c r="U1294" s="9"/>
    </row>
    <row r="1295" spans="1:21" x14ac:dyDescent="0.35">
      <c r="A1295">
        <v>2020</v>
      </c>
      <c r="B1295">
        <v>11</v>
      </c>
      <c r="C1295">
        <v>12</v>
      </c>
      <c r="D1295">
        <v>5212835328</v>
      </c>
      <c r="E1295">
        <v>0</v>
      </c>
      <c r="F1295" s="9"/>
      <c r="G1295">
        <v>0</v>
      </c>
      <c r="H1295">
        <v>0</v>
      </c>
      <c r="I1295" s="9"/>
      <c r="K1295" s="4">
        <f t="shared" si="180"/>
        <v>2020</v>
      </c>
      <c r="L1295" t="str">
        <f>VLOOKUP(B1295,Lookup!A:B,2,FALSE)</f>
        <v>Federal</v>
      </c>
      <c r="M1295" t="str">
        <f>VLOOKUP(C1295,Lookup!D:E,2,FALSE)</f>
        <v>Head of Civil Service</v>
      </c>
      <c r="N1295" s="1">
        <f t="shared" si="181"/>
        <v>5212835328</v>
      </c>
      <c r="O1295" s="1">
        <f t="shared" si="182"/>
        <v>0</v>
      </c>
      <c r="P1295" s="1">
        <f t="shared" si="183"/>
        <v>5212835328</v>
      </c>
      <c r="Q1295" s="9"/>
      <c r="R1295" s="1">
        <f t="shared" si="184"/>
        <v>0</v>
      </c>
      <c r="S1295" s="1">
        <f t="shared" si="185"/>
        <v>0</v>
      </c>
      <c r="T1295" s="1">
        <f t="shared" si="186"/>
        <v>0</v>
      </c>
      <c r="U1295" s="9"/>
    </row>
    <row r="1296" spans="1:21" x14ac:dyDescent="0.35">
      <c r="A1296">
        <v>2020</v>
      </c>
      <c r="B1296">
        <v>11</v>
      </c>
      <c r="C1296">
        <v>13</v>
      </c>
      <c r="D1296">
        <v>59909430837</v>
      </c>
      <c r="E1296">
        <v>0</v>
      </c>
      <c r="F1296" s="9"/>
      <c r="G1296">
        <v>24140794909</v>
      </c>
      <c r="H1296">
        <v>0</v>
      </c>
      <c r="I1296" s="9"/>
      <c r="K1296" s="4">
        <f t="shared" ref="K1296:K1318" si="187">A1296</f>
        <v>2020</v>
      </c>
      <c r="L1296" t="str">
        <f>VLOOKUP(B1296,Lookup!A:B,2,FALSE)</f>
        <v>Federal</v>
      </c>
      <c r="M1296" t="str">
        <f>VLOOKUP(C1296,Lookup!D:E,2,FALSE)</f>
        <v>Health</v>
      </c>
      <c r="N1296" s="1">
        <f t="shared" ref="N1296:N1318" si="188">D1296</f>
        <v>59909430837</v>
      </c>
      <c r="O1296" s="1">
        <f t="shared" ref="O1296:O1318" si="189">E1296</f>
        <v>0</v>
      </c>
      <c r="P1296" s="1">
        <f t="shared" ref="P1296:P1318" si="190">N1296+O1296</f>
        <v>59909430837</v>
      </c>
      <c r="Q1296" s="9"/>
      <c r="R1296" s="1">
        <f t="shared" ref="R1296:R1318" si="191">G1296</f>
        <v>24140794909</v>
      </c>
      <c r="S1296" s="1">
        <f t="shared" ref="S1296:S1318" si="192">H1296</f>
        <v>0</v>
      </c>
      <c r="T1296" s="1">
        <f t="shared" ref="T1296:T1318" si="193">R1296+S1296</f>
        <v>24140794909</v>
      </c>
      <c r="U1296" s="9"/>
    </row>
    <row r="1297" spans="1:21" x14ac:dyDescent="0.35">
      <c r="A1297">
        <v>2020</v>
      </c>
      <c r="B1297">
        <v>11</v>
      </c>
      <c r="C1297">
        <v>14</v>
      </c>
      <c r="D1297">
        <v>61355146004</v>
      </c>
      <c r="E1297">
        <v>0</v>
      </c>
      <c r="F1297" s="9"/>
      <c r="G1297">
        <v>7304044597</v>
      </c>
      <c r="H1297">
        <v>0</v>
      </c>
      <c r="I1297" s="9"/>
      <c r="K1297" s="4">
        <f t="shared" si="187"/>
        <v>2020</v>
      </c>
      <c r="L1297" t="str">
        <f>VLOOKUP(B1297,Lookup!A:B,2,FALSE)</f>
        <v>Federal</v>
      </c>
      <c r="M1297" t="str">
        <f>VLOOKUP(C1297,Lookup!D:E,2,FALSE)</f>
        <v>Humanitarian Affairs, Disaster Management &amp; Social Development</v>
      </c>
      <c r="N1297" s="1">
        <f t="shared" si="188"/>
        <v>61355146004</v>
      </c>
      <c r="O1297" s="1">
        <f t="shared" si="189"/>
        <v>0</v>
      </c>
      <c r="P1297" s="1">
        <f t="shared" si="190"/>
        <v>61355146004</v>
      </c>
      <c r="Q1297" s="9"/>
      <c r="R1297" s="1">
        <f t="shared" si="191"/>
        <v>7304044597</v>
      </c>
      <c r="S1297" s="1">
        <f t="shared" si="192"/>
        <v>0</v>
      </c>
      <c r="T1297" s="1">
        <f t="shared" si="193"/>
        <v>7304044597</v>
      </c>
      <c r="U1297" s="9"/>
    </row>
    <row r="1298" spans="1:21" x14ac:dyDescent="0.35">
      <c r="A1298">
        <v>2020</v>
      </c>
      <c r="B1298">
        <v>11</v>
      </c>
      <c r="C1298">
        <v>15</v>
      </c>
      <c r="D1298">
        <v>9476961892</v>
      </c>
      <c r="E1298">
        <v>0</v>
      </c>
      <c r="F1298" s="9"/>
      <c r="G1298">
        <v>0</v>
      </c>
      <c r="H1298">
        <v>0</v>
      </c>
      <c r="I1298" s="9"/>
      <c r="K1298" s="4">
        <f t="shared" si="187"/>
        <v>2020</v>
      </c>
      <c r="L1298" t="str">
        <f>VLOOKUP(B1298,Lookup!A:B,2,FALSE)</f>
        <v>Federal</v>
      </c>
      <c r="M1298" t="str">
        <f>VLOOKUP(C1298,Lookup!D:E,2,FALSE)</f>
        <v>Information</v>
      </c>
      <c r="N1298" s="1">
        <f t="shared" si="188"/>
        <v>9476961892</v>
      </c>
      <c r="O1298" s="1">
        <f t="shared" si="189"/>
        <v>0</v>
      </c>
      <c r="P1298" s="1">
        <f t="shared" si="190"/>
        <v>9476961892</v>
      </c>
      <c r="Q1298" s="9"/>
      <c r="R1298" s="1">
        <f t="shared" si="191"/>
        <v>0</v>
      </c>
      <c r="S1298" s="1">
        <f t="shared" si="192"/>
        <v>0</v>
      </c>
      <c r="T1298" s="1">
        <f t="shared" si="193"/>
        <v>0</v>
      </c>
      <c r="U1298" s="9"/>
    </row>
    <row r="1299" spans="1:21" x14ac:dyDescent="0.35">
      <c r="A1299">
        <v>2020</v>
      </c>
      <c r="B1299">
        <v>11</v>
      </c>
      <c r="C1299">
        <v>17</v>
      </c>
      <c r="D1299">
        <v>315795915958</v>
      </c>
      <c r="E1299">
        <v>0</v>
      </c>
      <c r="F1299" s="9"/>
      <c r="G1299">
        <v>0</v>
      </c>
      <c r="H1299">
        <v>0</v>
      </c>
      <c r="I1299" s="9"/>
      <c r="K1299" s="4">
        <f t="shared" si="187"/>
        <v>2020</v>
      </c>
      <c r="L1299" t="str">
        <f>VLOOKUP(B1299,Lookup!A:B,2,FALSE)</f>
        <v>Federal</v>
      </c>
      <c r="M1299" t="str">
        <f>VLOOKUP(C1299,Lookup!D:E,2,FALSE)</f>
        <v>Infrastructure</v>
      </c>
      <c r="N1299" s="1">
        <f t="shared" si="188"/>
        <v>315795915958</v>
      </c>
      <c r="O1299" s="1">
        <f t="shared" si="189"/>
        <v>0</v>
      </c>
      <c r="P1299" s="1">
        <f t="shared" si="190"/>
        <v>315795915958</v>
      </c>
      <c r="Q1299" s="9"/>
      <c r="R1299" s="1">
        <f t="shared" si="191"/>
        <v>0</v>
      </c>
      <c r="S1299" s="1">
        <f t="shared" si="192"/>
        <v>0</v>
      </c>
      <c r="T1299" s="1">
        <f t="shared" si="193"/>
        <v>0</v>
      </c>
      <c r="U1299" s="9"/>
    </row>
    <row r="1300" spans="1:21" x14ac:dyDescent="0.35">
      <c r="A1300">
        <v>2020</v>
      </c>
      <c r="B1300">
        <v>11</v>
      </c>
      <c r="C1300">
        <v>18</v>
      </c>
      <c r="D1300">
        <v>34035824302</v>
      </c>
      <c r="E1300">
        <v>0</v>
      </c>
      <c r="F1300" s="9"/>
      <c r="G1300">
        <v>0</v>
      </c>
      <c r="H1300">
        <v>0</v>
      </c>
      <c r="I1300" s="9"/>
      <c r="K1300" s="4">
        <f t="shared" si="187"/>
        <v>2020</v>
      </c>
      <c r="L1300" t="str">
        <f>VLOOKUP(B1300,Lookup!A:B,2,FALSE)</f>
        <v>Federal</v>
      </c>
      <c r="M1300" t="str">
        <f>VLOOKUP(C1300,Lookup!D:E,2,FALSE)</f>
        <v>Interior</v>
      </c>
      <c r="N1300" s="1">
        <f t="shared" si="188"/>
        <v>34035824302</v>
      </c>
      <c r="O1300" s="1">
        <f t="shared" si="189"/>
        <v>0</v>
      </c>
      <c r="P1300" s="1">
        <f t="shared" si="190"/>
        <v>34035824302</v>
      </c>
      <c r="Q1300" s="9"/>
      <c r="R1300" s="1">
        <f t="shared" si="191"/>
        <v>0</v>
      </c>
      <c r="S1300" s="1">
        <f t="shared" si="192"/>
        <v>0</v>
      </c>
      <c r="T1300" s="1">
        <f t="shared" si="193"/>
        <v>0</v>
      </c>
      <c r="U1300" s="9"/>
    </row>
    <row r="1301" spans="1:21" x14ac:dyDescent="0.35">
      <c r="A1301">
        <v>2020</v>
      </c>
      <c r="B1301">
        <v>11</v>
      </c>
      <c r="C1301">
        <v>19</v>
      </c>
      <c r="D1301">
        <v>24445756678</v>
      </c>
      <c r="E1301">
        <v>0</v>
      </c>
      <c r="F1301" s="9"/>
      <c r="G1301">
        <v>13998547226</v>
      </c>
      <c r="H1301">
        <v>0</v>
      </c>
      <c r="I1301" s="9"/>
      <c r="K1301" s="4">
        <f t="shared" si="187"/>
        <v>2020</v>
      </c>
      <c r="L1301" t="str">
        <f>VLOOKUP(B1301,Lookup!A:B,2,FALSE)</f>
        <v>Federal</v>
      </c>
      <c r="M1301" t="str">
        <f>VLOOKUP(C1301,Lookup!D:E,2,FALSE)</f>
        <v>Labour and Productivity</v>
      </c>
      <c r="N1301" s="1">
        <f t="shared" si="188"/>
        <v>24445756678</v>
      </c>
      <c r="O1301" s="1">
        <f t="shared" si="189"/>
        <v>0</v>
      </c>
      <c r="P1301" s="1">
        <f t="shared" si="190"/>
        <v>24445756678</v>
      </c>
      <c r="Q1301" s="9"/>
      <c r="R1301" s="1">
        <f t="shared" si="191"/>
        <v>13998547226</v>
      </c>
      <c r="S1301" s="1">
        <f t="shared" si="192"/>
        <v>0</v>
      </c>
      <c r="T1301" s="1">
        <f t="shared" si="193"/>
        <v>13998547226</v>
      </c>
      <c r="U1301" s="9"/>
    </row>
    <row r="1302" spans="1:21" x14ac:dyDescent="0.35">
      <c r="A1302">
        <v>2020</v>
      </c>
      <c r="B1302">
        <v>11</v>
      </c>
      <c r="C1302">
        <v>20</v>
      </c>
      <c r="D1302">
        <v>0</v>
      </c>
      <c r="E1302">
        <v>0</v>
      </c>
      <c r="F1302" s="9"/>
      <c r="G1302">
        <v>0</v>
      </c>
      <c r="H1302">
        <v>0</v>
      </c>
      <c r="I1302" s="9"/>
      <c r="K1302" s="4">
        <f t="shared" si="187"/>
        <v>2020</v>
      </c>
      <c r="L1302" t="str">
        <f>VLOOKUP(B1302,Lookup!A:B,2,FALSE)</f>
        <v>Federal</v>
      </c>
      <c r="M1302" t="str">
        <f>VLOOKUP(C1302,Lookup!D:E,2,FALSE)</f>
        <v>Land &amp; Housing</v>
      </c>
      <c r="N1302" s="1">
        <f t="shared" si="188"/>
        <v>0</v>
      </c>
      <c r="O1302" s="1">
        <f t="shared" si="189"/>
        <v>0</v>
      </c>
      <c r="P1302" s="1">
        <f t="shared" si="190"/>
        <v>0</v>
      </c>
      <c r="Q1302" s="9"/>
      <c r="R1302" s="1">
        <f t="shared" si="191"/>
        <v>0</v>
      </c>
      <c r="S1302" s="1">
        <f t="shared" si="192"/>
        <v>0</v>
      </c>
      <c r="T1302" s="1">
        <f t="shared" si="193"/>
        <v>0</v>
      </c>
      <c r="U1302" s="9"/>
    </row>
    <row r="1303" spans="1:21" x14ac:dyDescent="0.35">
      <c r="A1303">
        <v>2020</v>
      </c>
      <c r="B1303">
        <v>11</v>
      </c>
      <c r="C1303">
        <v>21</v>
      </c>
      <c r="D1303">
        <v>5565872232</v>
      </c>
      <c r="E1303">
        <v>0</v>
      </c>
      <c r="F1303" s="9"/>
      <c r="G1303">
        <v>495904909</v>
      </c>
      <c r="H1303">
        <v>0</v>
      </c>
      <c r="I1303" s="9"/>
      <c r="K1303" s="4">
        <f t="shared" si="187"/>
        <v>2020</v>
      </c>
      <c r="L1303" t="str">
        <f>VLOOKUP(B1303,Lookup!A:B,2,FALSE)</f>
        <v>Federal</v>
      </c>
      <c r="M1303" t="str">
        <f>VLOOKUP(C1303,Lookup!D:E,2,FALSE)</f>
        <v>Law &amp; Justices</v>
      </c>
      <c r="N1303" s="1">
        <f t="shared" si="188"/>
        <v>5565872232</v>
      </c>
      <c r="O1303" s="1">
        <f t="shared" si="189"/>
        <v>0</v>
      </c>
      <c r="P1303" s="1">
        <f t="shared" si="190"/>
        <v>5565872232</v>
      </c>
      <c r="Q1303" s="9"/>
      <c r="R1303" s="1">
        <f t="shared" si="191"/>
        <v>495904909</v>
      </c>
      <c r="S1303" s="1">
        <f t="shared" si="192"/>
        <v>0</v>
      </c>
      <c r="T1303" s="1">
        <f t="shared" si="193"/>
        <v>495904909</v>
      </c>
      <c r="U1303" s="9"/>
    </row>
    <row r="1304" spans="1:21" x14ac:dyDescent="0.35">
      <c r="A1304">
        <v>2020</v>
      </c>
      <c r="B1304">
        <v>11</v>
      </c>
      <c r="C1304">
        <v>22</v>
      </c>
      <c r="D1304">
        <v>0</v>
      </c>
      <c r="E1304">
        <v>0</v>
      </c>
      <c r="F1304" s="9"/>
      <c r="G1304">
        <v>0</v>
      </c>
      <c r="H1304">
        <v>0</v>
      </c>
      <c r="I1304" s="9"/>
      <c r="K1304" s="4">
        <f t="shared" si="187"/>
        <v>2020</v>
      </c>
      <c r="L1304" t="str">
        <f>VLOOKUP(B1304,Lookup!A:B,2,FALSE)</f>
        <v>Federal</v>
      </c>
      <c r="M1304" t="str">
        <f>VLOOKUP(C1304,Lookup!D:E,2,FALSE)</f>
        <v>Legislature</v>
      </c>
      <c r="N1304" s="1">
        <f t="shared" si="188"/>
        <v>0</v>
      </c>
      <c r="O1304" s="1">
        <f t="shared" si="189"/>
        <v>0</v>
      </c>
      <c r="P1304" s="1">
        <f t="shared" si="190"/>
        <v>0</v>
      </c>
      <c r="Q1304" s="9"/>
      <c r="R1304" s="1">
        <f t="shared" si="191"/>
        <v>0</v>
      </c>
      <c r="S1304" s="1">
        <f t="shared" si="192"/>
        <v>0</v>
      </c>
      <c r="T1304" s="1">
        <f t="shared" si="193"/>
        <v>0</v>
      </c>
      <c r="U1304" s="9"/>
    </row>
    <row r="1305" spans="1:21" x14ac:dyDescent="0.35">
      <c r="A1305">
        <v>2020</v>
      </c>
      <c r="B1305">
        <v>11</v>
      </c>
      <c r="C1305">
        <v>23</v>
      </c>
      <c r="D1305">
        <v>10431563177</v>
      </c>
      <c r="E1305">
        <v>0</v>
      </c>
      <c r="F1305" s="9"/>
      <c r="G1305">
        <v>0</v>
      </c>
      <c r="H1305">
        <v>0</v>
      </c>
      <c r="I1305" s="9"/>
      <c r="K1305" s="4">
        <f t="shared" si="187"/>
        <v>2020</v>
      </c>
      <c r="L1305" t="str">
        <f>VLOOKUP(B1305,Lookup!A:B,2,FALSE)</f>
        <v>Federal</v>
      </c>
      <c r="M1305" t="str">
        <f>VLOOKUP(C1305,Lookup!D:E,2,FALSE)</f>
        <v>Mines and Steel Development</v>
      </c>
      <c r="N1305" s="1">
        <f t="shared" si="188"/>
        <v>10431563177</v>
      </c>
      <c r="O1305" s="1">
        <f t="shared" si="189"/>
        <v>0</v>
      </c>
      <c r="P1305" s="1">
        <f t="shared" si="190"/>
        <v>10431563177</v>
      </c>
      <c r="Q1305" s="9"/>
      <c r="R1305" s="1">
        <f t="shared" si="191"/>
        <v>0</v>
      </c>
      <c r="S1305" s="1">
        <f t="shared" si="192"/>
        <v>0</v>
      </c>
      <c r="T1305" s="1">
        <f t="shared" si="193"/>
        <v>0</v>
      </c>
      <c r="U1305" s="9"/>
    </row>
    <row r="1306" spans="1:21" x14ac:dyDescent="0.35">
      <c r="A1306">
        <v>2020</v>
      </c>
      <c r="B1306">
        <v>11</v>
      </c>
      <c r="C1306">
        <v>24</v>
      </c>
      <c r="D1306">
        <v>27418469323</v>
      </c>
      <c r="E1306">
        <v>0</v>
      </c>
      <c r="F1306" s="9"/>
      <c r="G1306">
        <v>0</v>
      </c>
      <c r="H1306">
        <v>0</v>
      </c>
      <c r="I1306" s="9"/>
      <c r="K1306" s="4">
        <f t="shared" si="187"/>
        <v>2020</v>
      </c>
      <c r="L1306" t="str">
        <f>VLOOKUP(B1306,Lookup!A:B,2,FALSE)</f>
        <v>Federal</v>
      </c>
      <c r="M1306" t="str">
        <f>VLOOKUP(C1306,Lookup!D:E,2,FALSE)</f>
        <v>National Security</v>
      </c>
      <c r="N1306" s="1">
        <f t="shared" si="188"/>
        <v>27418469323</v>
      </c>
      <c r="O1306" s="1">
        <f t="shared" si="189"/>
        <v>0</v>
      </c>
      <c r="P1306" s="1">
        <f t="shared" si="190"/>
        <v>27418469323</v>
      </c>
      <c r="Q1306" s="9"/>
      <c r="R1306" s="1">
        <f t="shared" si="191"/>
        <v>0</v>
      </c>
      <c r="S1306" s="1">
        <f t="shared" si="192"/>
        <v>0</v>
      </c>
      <c r="T1306" s="1">
        <f t="shared" si="193"/>
        <v>0</v>
      </c>
      <c r="U1306" s="9"/>
    </row>
    <row r="1307" spans="1:21" x14ac:dyDescent="0.35">
      <c r="A1307">
        <v>2020</v>
      </c>
      <c r="B1307">
        <v>11</v>
      </c>
      <c r="C1307">
        <v>25</v>
      </c>
      <c r="D1307">
        <v>3337444887</v>
      </c>
      <c r="E1307">
        <v>0</v>
      </c>
      <c r="F1307" s="9"/>
      <c r="G1307">
        <v>0</v>
      </c>
      <c r="H1307">
        <v>0</v>
      </c>
      <c r="I1307" s="9"/>
      <c r="K1307" s="4">
        <f t="shared" si="187"/>
        <v>2020</v>
      </c>
      <c r="L1307" t="str">
        <f>VLOOKUP(B1307,Lookup!A:B,2,FALSE)</f>
        <v>Federal</v>
      </c>
      <c r="M1307" t="str">
        <f>VLOOKUP(C1307,Lookup!D:E,2,FALSE)</f>
        <v>Petroleum Resources</v>
      </c>
      <c r="N1307" s="1">
        <f t="shared" si="188"/>
        <v>3337444887</v>
      </c>
      <c r="O1307" s="1">
        <f t="shared" si="189"/>
        <v>0</v>
      </c>
      <c r="P1307" s="1">
        <f t="shared" si="190"/>
        <v>3337444887</v>
      </c>
      <c r="Q1307" s="9"/>
      <c r="R1307" s="1">
        <f t="shared" si="191"/>
        <v>0</v>
      </c>
      <c r="S1307" s="1">
        <f t="shared" si="192"/>
        <v>0</v>
      </c>
      <c r="T1307" s="1">
        <f t="shared" si="193"/>
        <v>0</v>
      </c>
      <c r="U1307" s="9"/>
    </row>
    <row r="1308" spans="1:21" x14ac:dyDescent="0.35">
      <c r="A1308">
        <v>2020</v>
      </c>
      <c r="B1308">
        <v>11</v>
      </c>
      <c r="C1308">
        <v>26</v>
      </c>
      <c r="D1308">
        <v>16540757379</v>
      </c>
      <c r="E1308">
        <v>0</v>
      </c>
      <c r="F1308" s="9"/>
      <c r="G1308">
        <v>0</v>
      </c>
      <c r="H1308">
        <v>0</v>
      </c>
      <c r="I1308" s="9"/>
      <c r="K1308" s="4">
        <f t="shared" si="187"/>
        <v>2020</v>
      </c>
      <c r="L1308" t="str">
        <f>VLOOKUP(B1308,Lookup!A:B,2,FALSE)</f>
        <v>Federal</v>
      </c>
      <c r="M1308" t="str">
        <f>VLOOKUP(C1308,Lookup!D:E,2,FALSE)</f>
        <v>Police Affairs</v>
      </c>
      <c r="N1308" s="1">
        <f t="shared" si="188"/>
        <v>16540757379</v>
      </c>
      <c r="O1308" s="1">
        <f t="shared" si="189"/>
        <v>0</v>
      </c>
      <c r="P1308" s="1">
        <f t="shared" si="190"/>
        <v>16540757379</v>
      </c>
      <c r="Q1308" s="9"/>
      <c r="R1308" s="1">
        <f t="shared" si="191"/>
        <v>0</v>
      </c>
      <c r="S1308" s="1">
        <f t="shared" si="192"/>
        <v>0</v>
      </c>
      <c r="T1308" s="1">
        <f t="shared" si="193"/>
        <v>0</v>
      </c>
      <c r="U1308" s="9"/>
    </row>
    <row r="1309" spans="1:21" x14ac:dyDescent="0.35">
      <c r="A1309">
        <v>2020</v>
      </c>
      <c r="B1309">
        <v>11</v>
      </c>
      <c r="C1309">
        <v>27</v>
      </c>
      <c r="D1309">
        <v>155984261864</v>
      </c>
      <c r="E1309">
        <v>0</v>
      </c>
      <c r="F1309" s="9"/>
      <c r="G1309">
        <v>27494090288</v>
      </c>
      <c r="H1309">
        <v>0</v>
      </c>
      <c r="I1309" s="9"/>
      <c r="K1309" s="4">
        <f t="shared" si="187"/>
        <v>2020</v>
      </c>
      <c r="L1309" t="str">
        <f>VLOOKUP(B1309,Lookup!A:B,2,FALSE)</f>
        <v>Federal</v>
      </c>
      <c r="M1309" t="str">
        <f>VLOOKUP(C1309,Lookup!D:E,2,FALSE)</f>
        <v>Power/Energy</v>
      </c>
      <c r="N1309" s="1">
        <f t="shared" si="188"/>
        <v>155984261864</v>
      </c>
      <c r="O1309" s="1">
        <f t="shared" si="189"/>
        <v>0</v>
      </c>
      <c r="P1309" s="1">
        <f t="shared" si="190"/>
        <v>155984261864</v>
      </c>
      <c r="Q1309" s="9"/>
      <c r="R1309" s="1">
        <f t="shared" si="191"/>
        <v>27494090288</v>
      </c>
      <c r="S1309" s="1">
        <f t="shared" si="192"/>
        <v>0</v>
      </c>
      <c r="T1309" s="1">
        <f t="shared" si="193"/>
        <v>27494090288</v>
      </c>
      <c r="U1309" s="9"/>
    </row>
    <row r="1310" spans="1:21" x14ac:dyDescent="0.35">
      <c r="A1310">
        <v>2020</v>
      </c>
      <c r="B1310">
        <v>11</v>
      </c>
      <c r="C1310">
        <v>28</v>
      </c>
      <c r="D1310">
        <v>93006057925</v>
      </c>
      <c r="E1310">
        <v>0</v>
      </c>
      <c r="F1310" s="9"/>
      <c r="G1310">
        <v>78581306283</v>
      </c>
      <c r="H1310">
        <v>0</v>
      </c>
      <c r="I1310" s="9"/>
      <c r="K1310" s="4">
        <f t="shared" si="187"/>
        <v>2020</v>
      </c>
      <c r="L1310" t="str">
        <f>VLOOKUP(B1310,Lookup!A:B,2,FALSE)</f>
        <v>Federal</v>
      </c>
      <c r="M1310" t="str">
        <f>VLOOKUP(C1310,Lookup!D:E,2,FALSE)</f>
        <v>Presidency</v>
      </c>
      <c r="N1310" s="1">
        <f t="shared" si="188"/>
        <v>93006057925</v>
      </c>
      <c r="O1310" s="1">
        <f t="shared" si="189"/>
        <v>0</v>
      </c>
      <c r="P1310" s="1">
        <f t="shared" si="190"/>
        <v>93006057925</v>
      </c>
      <c r="Q1310" s="9"/>
      <c r="R1310" s="1">
        <f t="shared" si="191"/>
        <v>78581306283</v>
      </c>
      <c r="S1310" s="1">
        <f t="shared" si="192"/>
        <v>0</v>
      </c>
      <c r="T1310" s="1">
        <f t="shared" si="193"/>
        <v>78581306283</v>
      </c>
      <c r="U1310" s="9"/>
    </row>
    <row r="1311" spans="1:21" x14ac:dyDescent="0.35">
      <c r="A1311">
        <v>2020</v>
      </c>
      <c r="B1311">
        <v>11</v>
      </c>
      <c r="C1311">
        <v>29</v>
      </c>
      <c r="D1311">
        <v>23120350399</v>
      </c>
      <c r="E1311">
        <v>0</v>
      </c>
      <c r="F1311" s="9"/>
      <c r="G1311">
        <v>0</v>
      </c>
      <c r="H1311">
        <v>0</v>
      </c>
      <c r="I1311" s="9"/>
      <c r="K1311" s="4">
        <f t="shared" si="187"/>
        <v>2020</v>
      </c>
      <c r="L1311" t="str">
        <f>VLOOKUP(B1311,Lookup!A:B,2,FALSE)</f>
        <v>Federal</v>
      </c>
      <c r="M1311" t="str">
        <f>VLOOKUP(C1311,Lookup!D:E,2,FALSE)</f>
        <v>Regional Development</v>
      </c>
      <c r="N1311" s="1">
        <f t="shared" si="188"/>
        <v>23120350399</v>
      </c>
      <c r="O1311" s="1">
        <f t="shared" si="189"/>
        <v>0</v>
      </c>
      <c r="P1311" s="1">
        <f t="shared" si="190"/>
        <v>23120350399</v>
      </c>
      <c r="Q1311" s="9"/>
      <c r="R1311" s="1">
        <f t="shared" si="191"/>
        <v>0</v>
      </c>
      <c r="S1311" s="1">
        <f t="shared" si="192"/>
        <v>0</v>
      </c>
      <c r="T1311" s="1">
        <f t="shared" si="193"/>
        <v>0</v>
      </c>
      <c r="U1311" s="9"/>
    </row>
    <row r="1312" spans="1:21" x14ac:dyDescent="0.35">
      <c r="A1312">
        <v>2020</v>
      </c>
      <c r="B1312">
        <v>11</v>
      </c>
      <c r="C1312">
        <v>30</v>
      </c>
      <c r="D1312">
        <v>62882531566</v>
      </c>
      <c r="E1312">
        <v>0</v>
      </c>
      <c r="F1312" s="9"/>
      <c r="G1312">
        <v>0</v>
      </c>
      <c r="H1312">
        <v>0</v>
      </c>
      <c r="I1312" s="9"/>
      <c r="K1312" s="4">
        <f t="shared" si="187"/>
        <v>2020</v>
      </c>
      <c r="L1312" t="str">
        <f>VLOOKUP(B1312,Lookup!A:B,2,FALSE)</f>
        <v>Federal</v>
      </c>
      <c r="M1312" t="str">
        <f>VLOOKUP(C1312,Lookup!D:E,2,FALSE)</f>
        <v>Science and Technology</v>
      </c>
      <c r="N1312" s="1">
        <f t="shared" si="188"/>
        <v>62882531566</v>
      </c>
      <c r="O1312" s="1">
        <f t="shared" si="189"/>
        <v>0</v>
      </c>
      <c r="P1312" s="1">
        <f t="shared" si="190"/>
        <v>62882531566</v>
      </c>
      <c r="Q1312" s="9"/>
      <c r="R1312" s="1">
        <f t="shared" si="191"/>
        <v>0</v>
      </c>
      <c r="S1312" s="1">
        <f t="shared" si="192"/>
        <v>0</v>
      </c>
      <c r="T1312" s="1">
        <f t="shared" si="193"/>
        <v>0</v>
      </c>
      <c r="U1312" s="9"/>
    </row>
    <row r="1313" spans="1:21" x14ac:dyDescent="0.35">
      <c r="A1313">
        <v>2020</v>
      </c>
      <c r="B1313">
        <v>11</v>
      </c>
      <c r="C1313">
        <v>31</v>
      </c>
      <c r="D1313">
        <v>28353898602</v>
      </c>
      <c r="E1313">
        <v>0</v>
      </c>
      <c r="F1313" s="9"/>
      <c r="G1313">
        <v>0</v>
      </c>
      <c r="H1313">
        <v>0</v>
      </c>
      <c r="I1313" s="9"/>
      <c r="K1313" s="4">
        <f t="shared" si="187"/>
        <v>2020</v>
      </c>
      <c r="L1313" t="str">
        <f>VLOOKUP(B1313,Lookup!A:B,2,FALSE)</f>
        <v>Federal</v>
      </c>
      <c r="M1313" t="str">
        <f>VLOOKUP(C1313,Lookup!D:E,2,FALSE)</f>
        <v>SSG</v>
      </c>
      <c r="N1313" s="1">
        <f t="shared" si="188"/>
        <v>28353898602</v>
      </c>
      <c r="O1313" s="1">
        <f t="shared" si="189"/>
        <v>0</v>
      </c>
      <c r="P1313" s="1">
        <f t="shared" si="190"/>
        <v>28353898602</v>
      </c>
      <c r="Q1313" s="9"/>
      <c r="R1313" s="1">
        <f t="shared" si="191"/>
        <v>0</v>
      </c>
      <c r="S1313" s="1">
        <f t="shared" si="192"/>
        <v>0</v>
      </c>
      <c r="T1313" s="1">
        <f t="shared" si="193"/>
        <v>0</v>
      </c>
      <c r="U1313" s="9"/>
    </row>
    <row r="1314" spans="1:21" x14ac:dyDescent="0.35">
      <c r="A1314">
        <v>2020</v>
      </c>
      <c r="B1314">
        <v>11</v>
      </c>
      <c r="C1314">
        <v>33</v>
      </c>
      <c r="D1314">
        <v>48583331761</v>
      </c>
      <c r="E1314">
        <v>0</v>
      </c>
      <c r="F1314" s="9"/>
      <c r="G1314">
        <v>0</v>
      </c>
      <c r="H1314">
        <v>0</v>
      </c>
      <c r="I1314" s="9"/>
      <c r="K1314" s="4">
        <f t="shared" si="187"/>
        <v>2020</v>
      </c>
      <c r="L1314" t="str">
        <f>VLOOKUP(B1314,Lookup!A:B,2,FALSE)</f>
        <v>Federal</v>
      </c>
      <c r="M1314" t="str">
        <f>VLOOKUP(C1314,Lookup!D:E,2,FALSE)</f>
        <v>Trade, Commerce and Industry</v>
      </c>
      <c r="N1314" s="1">
        <f t="shared" si="188"/>
        <v>48583331761</v>
      </c>
      <c r="O1314" s="1">
        <f t="shared" si="189"/>
        <v>0</v>
      </c>
      <c r="P1314" s="1">
        <f t="shared" si="190"/>
        <v>48583331761</v>
      </c>
      <c r="Q1314" s="9"/>
      <c r="R1314" s="1">
        <f t="shared" si="191"/>
        <v>0</v>
      </c>
      <c r="S1314" s="1">
        <f t="shared" si="192"/>
        <v>0</v>
      </c>
      <c r="T1314" s="1">
        <f t="shared" si="193"/>
        <v>0</v>
      </c>
      <c r="U1314" s="9"/>
    </row>
    <row r="1315" spans="1:21" x14ac:dyDescent="0.35">
      <c r="A1315">
        <v>2020</v>
      </c>
      <c r="B1315">
        <v>11</v>
      </c>
      <c r="C1315">
        <v>34</v>
      </c>
      <c r="D1315">
        <v>121366932571</v>
      </c>
      <c r="E1315">
        <v>0</v>
      </c>
      <c r="F1315" s="9"/>
      <c r="G1315">
        <v>0</v>
      </c>
      <c r="H1315">
        <v>0</v>
      </c>
      <c r="I1315" s="9"/>
      <c r="K1315" s="4">
        <f t="shared" si="187"/>
        <v>2020</v>
      </c>
      <c r="L1315" t="str">
        <f>VLOOKUP(B1315,Lookup!A:B,2,FALSE)</f>
        <v>Federal</v>
      </c>
      <c r="M1315" t="str">
        <f>VLOOKUP(C1315,Lookup!D:E,2,FALSE)</f>
        <v>Transport</v>
      </c>
      <c r="N1315" s="1">
        <f t="shared" si="188"/>
        <v>121366932571</v>
      </c>
      <c r="O1315" s="1">
        <f t="shared" si="189"/>
        <v>0</v>
      </c>
      <c r="P1315" s="1">
        <f t="shared" si="190"/>
        <v>121366932571</v>
      </c>
      <c r="Q1315" s="9"/>
      <c r="R1315" s="1">
        <f t="shared" si="191"/>
        <v>0</v>
      </c>
      <c r="S1315" s="1">
        <f t="shared" si="192"/>
        <v>0</v>
      </c>
      <c r="T1315" s="1">
        <f t="shared" si="193"/>
        <v>0</v>
      </c>
      <c r="U1315" s="9"/>
    </row>
    <row r="1316" spans="1:21" x14ac:dyDescent="0.35">
      <c r="A1316">
        <v>2020</v>
      </c>
      <c r="B1316">
        <v>11</v>
      </c>
      <c r="C1316">
        <v>35</v>
      </c>
      <c r="D1316">
        <v>91679927043</v>
      </c>
      <c r="E1316">
        <v>0</v>
      </c>
      <c r="F1316" s="9"/>
      <c r="G1316">
        <v>51803401253</v>
      </c>
      <c r="H1316">
        <v>0</v>
      </c>
      <c r="I1316" s="9"/>
      <c r="K1316" s="4">
        <f t="shared" si="187"/>
        <v>2020</v>
      </c>
      <c r="L1316" t="str">
        <f>VLOOKUP(B1316,Lookup!A:B,2,FALSE)</f>
        <v>Federal</v>
      </c>
      <c r="M1316" t="str">
        <f>VLOOKUP(C1316,Lookup!D:E,2,FALSE)</f>
        <v>Water and Sanitation</v>
      </c>
      <c r="N1316" s="1">
        <f t="shared" si="188"/>
        <v>91679927043</v>
      </c>
      <c r="O1316" s="1">
        <f t="shared" si="189"/>
        <v>0</v>
      </c>
      <c r="P1316" s="1">
        <f t="shared" si="190"/>
        <v>91679927043</v>
      </c>
      <c r="Q1316" s="9"/>
      <c r="R1316" s="1">
        <f t="shared" si="191"/>
        <v>51803401253</v>
      </c>
      <c r="S1316" s="1">
        <f t="shared" si="192"/>
        <v>0</v>
      </c>
      <c r="T1316" s="1">
        <f t="shared" si="193"/>
        <v>51803401253</v>
      </c>
      <c r="U1316" s="9"/>
    </row>
    <row r="1317" spans="1:21" x14ac:dyDescent="0.35">
      <c r="A1317">
        <v>2020</v>
      </c>
      <c r="B1317">
        <v>11</v>
      </c>
      <c r="C1317">
        <v>36</v>
      </c>
      <c r="D1317">
        <v>6650300966</v>
      </c>
      <c r="E1317">
        <v>0</v>
      </c>
      <c r="F1317" s="9"/>
      <c r="G1317">
        <v>0</v>
      </c>
      <c r="H1317">
        <v>0</v>
      </c>
      <c r="I1317" s="9"/>
      <c r="K1317" s="4">
        <f t="shared" si="187"/>
        <v>2020</v>
      </c>
      <c r="L1317" t="str">
        <f>VLOOKUP(B1317,Lookup!A:B,2,FALSE)</f>
        <v>Federal</v>
      </c>
      <c r="M1317" t="str">
        <f>VLOOKUP(C1317,Lookup!D:E,2,FALSE)</f>
        <v>Women Affairs</v>
      </c>
      <c r="N1317" s="1">
        <f t="shared" si="188"/>
        <v>6650300966</v>
      </c>
      <c r="O1317" s="1">
        <f t="shared" si="189"/>
        <v>0</v>
      </c>
      <c r="P1317" s="1">
        <f t="shared" si="190"/>
        <v>6650300966</v>
      </c>
      <c r="Q1317" s="9"/>
      <c r="R1317" s="1">
        <f t="shared" si="191"/>
        <v>0</v>
      </c>
      <c r="S1317" s="1">
        <f t="shared" si="192"/>
        <v>0</v>
      </c>
      <c r="T1317" s="1">
        <f t="shared" si="193"/>
        <v>0</v>
      </c>
      <c r="U1317" s="9"/>
    </row>
    <row r="1318" spans="1:21" x14ac:dyDescent="0.35">
      <c r="A1318">
        <v>2020</v>
      </c>
      <c r="B1318">
        <v>11</v>
      </c>
      <c r="C1318">
        <v>37</v>
      </c>
      <c r="D1318">
        <v>3735486210</v>
      </c>
      <c r="E1318">
        <v>0</v>
      </c>
      <c r="F1318" s="9"/>
      <c r="G1318">
        <v>0</v>
      </c>
      <c r="H1318">
        <v>0</v>
      </c>
      <c r="I1318" s="9"/>
      <c r="K1318" s="4">
        <f t="shared" si="187"/>
        <v>2020</v>
      </c>
      <c r="L1318" t="str">
        <f>VLOOKUP(B1318,Lookup!A:B,2,FALSE)</f>
        <v>Federal</v>
      </c>
      <c r="M1318" t="str">
        <f>VLOOKUP(C1318,Lookup!D:E,2,FALSE)</f>
        <v>Youths and Sports</v>
      </c>
      <c r="N1318" s="1">
        <f t="shared" si="188"/>
        <v>3735486210</v>
      </c>
      <c r="O1318" s="1">
        <f t="shared" si="189"/>
        <v>0</v>
      </c>
      <c r="P1318" s="1">
        <f t="shared" si="190"/>
        <v>3735486210</v>
      </c>
      <c r="Q1318" s="9"/>
      <c r="R1318" s="1">
        <f t="shared" si="191"/>
        <v>0</v>
      </c>
      <c r="S1318" s="1">
        <f t="shared" si="192"/>
        <v>0</v>
      </c>
      <c r="T1318" s="1">
        <f t="shared" si="193"/>
        <v>0</v>
      </c>
      <c r="U1318" s="9"/>
    </row>
  </sheetData>
  <sortState xmlns:xlrd2="http://schemas.microsoft.com/office/spreadsheetml/2017/richdata2" ref="A2:I1318">
    <sortCondition ref="A2:A1318"/>
    <sortCondition ref="B2:B1318"/>
    <sortCondition ref="C2:C1318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/>
  </sheetPr>
  <dimension ref="A1:G1318"/>
  <sheetViews>
    <sheetView topLeftCell="A1305" workbookViewId="0">
      <selection activeCell="K1938" sqref="K1938"/>
    </sheetView>
  </sheetViews>
  <sheetFormatPr defaultRowHeight="14.5" x14ac:dyDescent="0.35"/>
  <cols>
    <col min="1" max="1" width="5" bestFit="1" customWidth="1"/>
    <col min="2" max="2" width="9" bestFit="1" customWidth="1"/>
    <col min="3" max="3" width="54.1796875" bestFit="1" customWidth="1"/>
    <col min="4" max="4" width="14.81640625" bestFit="1" customWidth="1"/>
    <col min="5" max="5" width="21.7265625" bestFit="1" customWidth="1"/>
    <col min="6" max="7" width="14.81640625" bestFit="1" customWidth="1"/>
  </cols>
  <sheetData>
    <row r="1" spans="1:7" x14ac:dyDescent="0.35">
      <c r="A1" s="2" t="str">
        <f>Capital_D!K1</f>
        <v>Year</v>
      </c>
      <c r="B1" s="3" t="str">
        <f>Capital_D!L1</f>
        <v>State</v>
      </c>
      <c r="C1" s="3" t="str">
        <f>Capital_D!M1</f>
        <v>Sector</v>
      </c>
      <c r="D1" s="3" t="str">
        <f>Capital_D!N1</f>
        <v>Original Budget</v>
      </c>
      <c r="E1" s="3" t="str">
        <f>Capital_D!O1</f>
        <v>Supplementary Budget</v>
      </c>
      <c r="F1" s="3" t="str">
        <f>Capital_D!P1</f>
        <v>Revised Budget</v>
      </c>
      <c r="G1" s="3" t="str">
        <f>Capital_D!Q1</f>
        <v>Actual</v>
      </c>
    </row>
    <row r="2" spans="1:7" x14ac:dyDescent="0.35">
      <c r="A2" s="4">
        <f>Capital_D!K2</f>
        <v>2004</v>
      </c>
      <c r="B2" t="str">
        <f>Capital_D!L2</f>
        <v>Jigawa</v>
      </c>
      <c r="C2" t="str">
        <f>Capital_D!M2</f>
        <v>Agriculture</v>
      </c>
      <c r="D2" s="1">
        <f>SUMIFS(Recurrent_D!M:M,Recurrent_D!$I:$I,$A2,Recurrent_D!$J:$J,$B2,Recurrent_D!$K:$K,$C2)+Capital_D!N2</f>
        <v>432947000</v>
      </c>
      <c r="E2" s="1">
        <f>SUMIFS(Recurrent_D!N:N,Recurrent_D!$I:$I,$A2,Recurrent_D!$J:$J,$B2,Recurrent_D!$K:$K,$C2)+Capital_D!O2</f>
        <v>0</v>
      </c>
      <c r="F2" s="1">
        <f>SUMIFS(Recurrent_D!O:O,Recurrent_D!$I:$I,$A2,Recurrent_D!$J:$J,$B2,Recurrent_D!$K:$K,$C2)+Capital_D!P2</f>
        <v>432947000</v>
      </c>
      <c r="G2" s="1">
        <f>SUMIFS(Recurrent_D!P:P,Recurrent_D!$I:$I,$A2,Recurrent_D!$J:$J,$B2,Recurrent_D!$K:$K,$C2)+Capital_D!Q2</f>
        <v>412314681.58000004</v>
      </c>
    </row>
    <row r="3" spans="1:7" x14ac:dyDescent="0.35">
      <c r="A3" s="4">
        <f>Capital_D!K3</f>
        <v>2004</v>
      </c>
      <c r="B3" t="str">
        <f>Capital_D!L3</f>
        <v>Jigawa</v>
      </c>
      <c r="C3" t="str">
        <f>Capital_D!M3</f>
        <v>Community, Human Development &amp; Employment Creation</v>
      </c>
      <c r="D3" s="1">
        <f>SUMIFS(Recurrent_D!M:M,Recurrent_D!$I:$I,$A3,Recurrent_D!$J:$J,$B3,Recurrent_D!$K:$K,$C3)+Capital_D!N3</f>
        <v>255168000</v>
      </c>
      <c r="E3" s="1">
        <f>SUMIFS(Recurrent_D!N:N,Recurrent_D!$I:$I,$A3,Recurrent_D!$J:$J,$B3,Recurrent_D!$K:$K,$C3)+Capital_D!O3</f>
        <v>0</v>
      </c>
      <c r="F3" s="1">
        <f>SUMIFS(Recurrent_D!O:O,Recurrent_D!$I:$I,$A3,Recurrent_D!$J:$J,$B3,Recurrent_D!$K:$K,$C3)+Capital_D!P3</f>
        <v>255168000</v>
      </c>
      <c r="G3" s="1">
        <f>SUMIFS(Recurrent_D!P:P,Recurrent_D!$I:$I,$A3,Recurrent_D!$J:$J,$B3,Recurrent_D!$K:$K,$C3)+Capital_D!Q3</f>
        <v>174256695.18000001</v>
      </c>
    </row>
    <row r="4" spans="1:7" x14ac:dyDescent="0.35">
      <c r="A4" s="4">
        <f>Capital_D!K4</f>
        <v>2004</v>
      </c>
      <c r="B4" t="str">
        <f>Capital_D!L4</f>
        <v>Jigawa</v>
      </c>
      <c r="C4" t="str">
        <f>Capital_D!M4</f>
        <v>Education</v>
      </c>
      <c r="D4" s="1">
        <f>SUMIFS(Recurrent_D!M:M,Recurrent_D!$I:$I,$A4,Recurrent_D!$J:$J,$B4,Recurrent_D!$K:$K,$C4)+Capital_D!N4</f>
        <v>9216251000</v>
      </c>
      <c r="E4" s="1">
        <f>SUMIFS(Recurrent_D!N:N,Recurrent_D!$I:$I,$A4,Recurrent_D!$J:$J,$B4,Recurrent_D!$K:$K,$C4)+Capital_D!O4</f>
        <v>0</v>
      </c>
      <c r="F4" s="1">
        <f>SUMIFS(Recurrent_D!O:O,Recurrent_D!$I:$I,$A4,Recurrent_D!$J:$J,$B4,Recurrent_D!$K:$K,$C4)+Capital_D!P4</f>
        <v>9216251000</v>
      </c>
      <c r="G4" s="1">
        <f>SUMIFS(Recurrent_D!P:P,Recurrent_D!$I:$I,$A4,Recurrent_D!$J:$J,$B4,Recurrent_D!$K:$K,$C4)+Capital_D!Q4</f>
        <v>4454970741.1199999</v>
      </c>
    </row>
    <row r="5" spans="1:7" x14ac:dyDescent="0.35">
      <c r="A5" s="4">
        <f>Capital_D!K5</f>
        <v>2004</v>
      </c>
      <c r="B5" t="str">
        <f>Capital_D!L5</f>
        <v>Jigawa</v>
      </c>
      <c r="C5" t="str">
        <f>Capital_D!M5</f>
        <v>Environment</v>
      </c>
      <c r="D5" s="1">
        <f>SUMIFS(Recurrent_D!M:M,Recurrent_D!$I:$I,$A5,Recurrent_D!$J:$J,$B5,Recurrent_D!$K:$K,$C5)+Capital_D!N5</f>
        <v>140040000</v>
      </c>
      <c r="E5" s="1">
        <f>SUMIFS(Recurrent_D!N:N,Recurrent_D!$I:$I,$A5,Recurrent_D!$J:$J,$B5,Recurrent_D!$K:$K,$C5)+Capital_D!O5</f>
        <v>0</v>
      </c>
      <c r="F5" s="1">
        <f>SUMIFS(Recurrent_D!O:O,Recurrent_D!$I:$I,$A5,Recurrent_D!$J:$J,$B5,Recurrent_D!$K:$K,$C5)+Capital_D!P5</f>
        <v>140040000</v>
      </c>
      <c r="G5" s="1">
        <f>SUMIFS(Recurrent_D!P:P,Recurrent_D!$I:$I,$A5,Recurrent_D!$J:$J,$B5,Recurrent_D!$K:$K,$C5)+Capital_D!Q5</f>
        <v>476962137.06999999</v>
      </c>
    </row>
    <row r="6" spans="1:7" x14ac:dyDescent="0.35">
      <c r="A6" s="4">
        <f>Capital_D!K6</f>
        <v>2004</v>
      </c>
      <c r="B6" t="str">
        <f>Capital_D!L6</f>
        <v>Jigawa</v>
      </c>
      <c r="C6" t="str">
        <f>Capital_D!M6</f>
        <v>Finance</v>
      </c>
      <c r="D6" s="1">
        <f>SUMIFS(Recurrent_D!M:M,Recurrent_D!$I:$I,$A6,Recurrent_D!$J:$J,$B6,Recurrent_D!$K:$K,$C6)+Capital_D!N6</f>
        <v>2967375000</v>
      </c>
      <c r="E6" s="1">
        <f>SUMIFS(Recurrent_D!N:N,Recurrent_D!$I:$I,$A6,Recurrent_D!$J:$J,$B6,Recurrent_D!$K:$K,$C6)+Capital_D!O6</f>
        <v>0</v>
      </c>
      <c r="F6" s="1">
        <f>SUMIFS(Recurrent_D!O:O,Recurrent_D!$I:$I,$A6,Recurrent_D!$J:$J,$B6,Recurrent_D!$K:$K,$C6)+Capital_D!P6</f>
        <v>2967375000</v>
      </c>
      <c r="G6" s="1">
        <f>SUMIFS(Recurrent_D!P:P,Recurrent_D!$I:$I,$A6,Recurrent_D!$J:$J,$B6,Recurrent_D!$K:$K,$C6)+Capital_D!Q6</f>
        <v>4997399002.4099998</v>
      </c>
    </row>
    <row r="7" spans="1:7" x14ac:dyDescent="0.35">
      <c r="A7" s="4">
        <f>Capital_D!K7</f>
        <v>2004</v>
      </c>
      <c r="B7" t="str">
        <f>Capital_D!L7</f>
        <v>Jigawa</v>
      </c>
      <c r="C7" t="str">
        <f>Capital_D!M7</f>
        <v>General Administration</v>
      </c>
      <c r="D7" s="1">
        <f>SUMIFS(Recurrent_D!M:M,Recurrent_D!$I:$I,$A7,Recurrent_D!$J:$J,$B7,Recurrent_D!$K:$K,$C7)+Capital_D!N7</f>
        <v>13920633000</v>
      </c>
      <c r="E7" s="1">
        <f>SUMIFS(Recurrent_D!N:N,Recurrent_D!$I:$I,$A7,Recurrent_D!$J:$J,$B7,Recurrent_D!$K:$K,$C7)+Capital_D!O7</f>
        <v>0</v>
      </c>
      <c r="F7" s="1">
        <f>SUMIFS(Recurrent_D!O:O,Recurrent_D!$I:$I,$A7,Recurrent_D!$J:$J,$B7,Recurrent_D!$K:$K,$C7)+Capital_D!P7</f>
        <v>13920633000</v>
      </c>
      <c r="G7" s="1">
        <f>SUMIFS(Recurrent_D!P:P,Recurrent_D!$I:$I,$A7,Recurrent_D!$J:$J,$B7,Recurrent_D!$K:$K,$C7)+Capital_D!Q7</f>
        <v>4687595632.2399998</v>
      </c>
    </row>
    <row r="8" spans="1:7" x14ac:dyDescent="0.35">
      <c r="A8" s="4">
        <f>Capital_D!K8</f>
        <v>2004</v>
      </c>
      <c r="B8" t="str">
        <f>Capital_D!L8</f>
        <v>Jigawa</v>
      </c>
      <c r="C8" t="str">
        <f>Capital_D!M8</f>
        <v>Health</v>
      </c>
      <c r="D8" s="1">
        <f>SUMIFS(Recurrent_D!M:M,Recurrent_D!$I:$I,$A8,Recurrent_D!$J:$J,$B8,Recurrent_D!$K:$K,$C8)+Capital_D!N8</f>
        <v>1544775000</v>
      </c>
      <c r="E8" s="1">
        <f>SUMIFS(Recurrent_D!N:N,Recurrent_D!$I:$I,$A8,Recurrent_D!$J:$J,$B8,Recurrent_D!$K:$K,$C8)+Capital_D!O8</f>
        <v>0</v>
      </c>
      <c r="F8" s="1">
        <f>SUMIFS(Recurrent_D!O:O,Recurrent_D!$I:$I,$A8,Recurrent_D!$J:$J,$B8,Recurrent_D!$K:$K,$C8)+Capital_D!P8</f>
        <v>1544775000</v>
      </c>
      <c r="G8" s="1">
        <f>SUMIFS(Recurrent_D!P:P,Recurrent_D!$I:$I,$A8,Recurrent_D!$J:$J,$B8,Recurrent_D!$K:$K,$C8)+Capital_D!Q8</f>
        <v>1023579397.14</v>
      </c>
    </row>
    <row r="9" spans="1:7" x14ac:dyDescent="0.35">
      <c r="A9" s="4">
        <f>Capital_D!K9</f>
        <v>2004</v>
      </c>
      <c r="B9" t="str">
        <f>Capital_D!L9</f>
        <v>Jigawa</v>
      </c>
      <c r="C9" t="str">
        <f>Capital_D!M9</f>
        <v>Information, Culture &amp; Tourism</v>
      </c>
      <c r="D9" s="1">
        <f>SUMIFS(Recurrent_D!M:M,Recurrent_D!$I:$I,$A9,Recurrent_D!$J:$J,$B9,Recurrent_D!$K:$K,$C9)+Capital_D!N9</f>
        <v>226579000</v>
      </c>
      <c r="E9" s="1">
        <f>SUMIFS(Recurrent_D!N:N,Recurrent_D!$I:$I,$A9,Recurrent_D!$J:$J,$B9,Recurrent_D!$K:$K,$C9)+Capital_D!O9</f>
        <v>0</v>
      </c>
      <c r="F9" s="1">
        <f>SUMIFS(Recurrent_D!O:O,Recurrent_D!$I:$I,$A9,Recurrent_D!$J:$J,$B9,Recurrent_D!$K:$K,$C9)+Capital_D!P9</f>
        <v>226579000</v>
      </c>
      <c r="G9" s="1">
        <f>SUMIFS(Recurrent_D!P:P,Recurrent_D!$I:$I,$A9,Recurrent_D!$J:$J,$B9,Recurrent_D!$K:$K,$C9)+Capital_D!Q9</f>
        <v>214519679.44</v>
      </c>
    </row>
    <row r="10" spans="1:7" x14ac:dyDescent="0.35">
      <c r="A10" s="4">
        <f>Capital_D!K10</f>
        <v>2004</v>
      </c>
      <c r="B10" t="str">
        <f>Capital_D!L10</f>
        <v>Jigawa</v>
      </c>
      <c r="C10" t="str">
        <f>Capital_D!M10</f>
        <v>Infrastructure</v>
      </c>
      <c r="D10" s="1">
        <f>SUMIFS(Recurrent_D!M:M,Recurrent_D!$I:$I,$A10,Recurrent_D!$J:$J,$B10,Recurrent_D!$K:$K,$C10)+Capital_D!N10</f>
        <v>237732000</v>
      </c>
      <c r="E10" s="1">
        <f>SUMIFS(Recurrent_D!N:N,Recurrent_D!$I:$I,$A10,Recurrent_D!$J:$J,$B10,Recurrent_D!$K:$K,$C10)+Capital_D!O10</f>
        <v>0</v>
      </c>
      <c r="F10" s="1">
        <f>SUMIFS(Recurrent_D!O:O,Recurrent_D!$I:$I,$A10,Recurrent_D!$J:$J,$B10,Recurrent_D!$K:$K,$C10)+Capital_D!P10</f>
        <v>237732000</v>
      </c>
      <c r="G10" s="1">
        <f>SUMIFS(Recurrent_D!P:P,Recurrent_D!$I:$I,$A10,Recurrent_D!$J:$J,$B10,Recurrent_D!$K:$K,$C10)+Capital_D!Q10</f>
        <v>4820100315.8000002</v>
      </c>
    </row>
    <row r="11" spans="1:7" x14ac:dyDescent="0.35">
      <c r="A11" s="4">
        <f>Capital_D!K11</f>
        <v>2004</v>
      </c>
      <c r="B11" t="str">
        <f>Capital_D!L11</f>
        <v>Jigawa</v>
      </c>
      <c r="C11" t="str">
        <f>Capital_D!M11</f>
        <v>Power/Energy</v>
      </c>
      <c r="D11" s="1">
        <f>SUMIFS(Recurrent_D!M:M,Recurrent_D!$I:$I,$A11,Recurrent_D!$J:$J,$B11,Recurrent_D!$K:$K,$C11)+Capital_D!N11</f>
        <v>25388000</v>
      </c>
      <c r="E11" s="1">
        <f>SUMIFS(Recurrent_D!N:N,Recurrent_D!$I:$I,$A11,Recurrent_D!$J:$J,$B11,Recurrent_D!$K:$K,$C11)+Capital_D!O11</f>
        <v>0</v>
      </c>
      <c r="F11" s="1">
        <f>SUMIFS(Recurrent_D!O:O,Recurrent_D!$I:$I,$A11,Recurrent_D!$J:$J,$B11,Recurrent_D!$K:$K,$C11)+Capital_D!P11</f>
        <v>25388000</v>
      </c>
      <c r="G11" s="1">
        <f>SUMIFS(Recurrent_D!P:P,Recurrent_D!$I:$I,$A11,Recurrent_D!$J:$J,$B11,Recurrent_D!$K:$K,$C11)+Capital_D!Q11</f>
        <v>19890062.800000001</v>
      </c>
    </row>
    <row r="12" spans="1:7" x14ac:dyDescent="0.35">
      <c r="A12" s="4">
        <f>Capital_D!K12</f>
        <v>2004</v>
      </c>
      <c r="B12" t="str">
        <f>Capital_D!L12</f>
        <v>Jigawa</v>
      </c>
      <c r="C12" t="str">
        <f>Capital_D!M12</f>
        <v>Science and Technology</v>
      </c>
      <c r="D12" s="1">
        <f>SUMIFS(Recurrent_D!M:M,Recurrent_D!$I:$I,$A12,Recurrent_D!$J:$J,$B12,Recurrent_D!$K:$K,$C12)+Capital_D!N12</f>
        <v>600569000</v>
      </c>
      <c r="E12" s="1">
        <f>SUMIFS(Recurrent_D!N:N,Recurrent_D!$I:$I,$A12,Recurrent_D!$J:$J,$B12,Recurrent_D!$K:$K,$C12)+Capital_D!O12</f>
        <v>0</v>
      </c>
      <c r="F12" s="1">
        <f>SUMIFS(Recurrent_D!O:O,Recurrent_D!$I:$I,$A12,Recurrent_D!$J:$J,$B12,Recurrent_D!$K:$K,$C12)+Capital_D!P12</f>
        <v>600569000</v>
      </c>
      <c r="G12" s="1">
        <f>SUMIFS(Recurrent_D!P:P,Recurrent_D!$I:$I,$A12,Recurrent_D!$J:$J,$B12,Recurrent_D!$K:$K,$C12)+Capital_D!Q12</f>
        <v>50546698.600000001</v>
      </c>
    </row>
    <row r="13" spans="1:7" x14ac:dyDescent="0.35">
      <c r="A13" s="4">
        <f>Capital_D!K13</f>
        <v>2004</v>
      </c>
      <c r="B13" t="str">
        <f>Capital_D!L13</f>
        <v>Jigawa</v>
      </c>
      <c r="C13" t="str">
        <f>Capital_D!M13</f>
        <v>Town, Urban and Regional Development</v>
      </c>
      <c r="D13" s="1">
        <f>SUMIFS(Recurrent_D!M:M,Recurrent_D!$I:$I,$A13,Recurrent_D!$J:$J,$B13,Recurrent_D!$K:$K,$C13)+Capital_D!N13</f>
        <v>1120560000</v>
      </c>
      <c r="E13" s="1">
        <f>SUMIFS(Recurrent_D!N:N,Recurrent_D!$I:$I,$A13,Recurrent_D!$J:$J,$B13,Recurrent_D!$K:$K,$C13)+Capital_D!O13</f>
        <v>0</v>
      </c>
      <c r="F13" s="1">
        <f>SUMIFS(Recurrent_D!O:O,Recurrent_D!$I:$I,$A13,Recurrent_D!$J:$J,$B13,Recurrent_D!$K:$K,$C13)+Capital_D!P13</f>
        <v>1120560000</v>
      </c>
      <c r="G13" s="1">
        <f>SUMIFS(Recurrent_D!P:P,Recurrent_D!$I:$I,$A13,Recurrent_D!$J:$J,$B13,Recurrent_D!$K:$K,$C13)+Capital_D!Q13</f>
        <v>415245256.98000002</v>
      </c>
    </row>
    <row r="14" spans="1:7" x14ac:dyDescent="0.35">
      <c r="A14" s="4">
        <f>Capital_D!K14</f>
        <v>2004</v>
      </c>
      <c r="B14" t="str">
        <f>Capital_D!L14</f>
        <v>Jigawa</v>
      </c>
      <c r="C14" t="str">
        <f>Capital_D!M14</f>
        <v>Trade, Commerce and Industry</v>
      </c>
      <c r="D14" s="1">
        <f>SUMIFS(Recurrent_D!M:M,Recurrent_D!$I:$I,$A14,Recurrent_D!$J:$J,$B14,Recurrent_D!$K:$K,$C14)+Capital_D!N14</f>
        <v>2027270000</v>
      </c>
      <c r="E14" s="1">
        <f>SUMIFS(Recurrent_D!N:N,Recurrent_D!$I:$I,$A14,Recurrent_D!$J:$J,$B14,Recurrent_D!$K:$K,$C14)+Capital_D!O14</f>
        <v>0</v>
      </c>
      <c r="F14" s="1">
        <f>SUMIFS(Recurrent_D!O:O,Recurrent_D!$I:$I,$A14,Recurrent_D!$J:$J,$B14,Recurrent_D!$K:$K,$C14)+Capital_D!P14</f>
        <v>2027270000</v>
      </c>
      <c r="G14" s="1">
        <f>SUMIFS(Recurrent_D!P:P,Recurrent_D!$I:$I,$A14,Recurrent_D!$J:$J,$B14,Recurrent_D!$K:$K,$C14)+Capital_D!Q14</f>
        <v>490424255.11000001</v>
      </c>
    </row>
    <row r="15" spans="1:7" x14ac:dyDescent="0.35">
      <c r="A15" s="4">
        <f>Capital_D!K15</f>
        <v>2004</v>
      </c>
      <c r="B15" t="str">
        <f>Capital_D!L15</f>
        <v>Jigawa</v>
      </c>
      <c r="C15" t="str">
        <f>Capital_D!M15</f>
        <v>Water and Sanitation</v>
      </c>
      <c r="D15" s="1">
        <f>SUMIFS(Recurrent_D!M:M,Recurrent_D!$I:$I,$A15,Recurrent_D!$J:$J,$B15,Recurrent_D!$K:$K,$C15)+Capital_D!N15</f>
        <v>1312299000</v>
      </c>
      <c r="E15" s="1">
        <f>SUMIFS(Recurrent_D!N:N,Recurrent_D!$I:$I,$A15,Recurrent_D!$J:$J,$B15,Recurrent_D!$K:$K,$C15)+Capital_D!O15</f>
        <v>0</v>
      </c>
      <c r="F15" s="1">
        <f>SUMIFS(Recurrent_D!O:O,Recurrent_D!$I:$I,$A15,Recurrent_D!$J:$J,$B15,Recurrent_D!$K:$K,$C15)+Capital_D!P15</f>
        <v>1312299000</v>
      </c>
      <c r="G15" s="1">
        <f>SUMIFS(Recurrent_D!P:P,Recurrent_D!$I:$I,$A15,Recurrent_D!$J:$J,$B15,Recurrent_D!$K:$K,$C15)+Capital_D!Q15</f>
        <v>342808760.13</v>
      </c>
    </row>
    <row r="16" spans="1:7" x14ac:dyDescent="0.35">
      <c r="A16" s="4">
        <f>Capital_D!K16</f>
        <v>2004</v>
      </c>
      <c r="B16" t="str">
        <f>Capital_D!L16</f>
        <v>Jigawa</v>
      </c>
      <c r="C16" t="str">
        <f>Capital_D!M16</f>
        <v>Youths and Sports</v>
      </c>
      <c r="D16" s="1">
        <f>SUMIFS(Recurrent_D!M:M,Recurrent_D!$I:$I,$A16,Recurrent_D!$J:$J,$B16,Recurrent_D!$K:$K,$C16)+Capital_D!N16</f>
        <v>84414000</v>
      </c>
      <c r="E16" s="1">
        <f>SUMIFS(Recurrent_D!N:N,Recurrent_D!$I:$I,$A16,Recurrent_D!$J:$J,$B16,Recurrent_D!$K:$K,$C16)+Capital_D!O16</f>
        <v>0</v>
      </c>
      <c r="F16" s="1">
        <f>SUMIFS(Recurrent_D!O:O,Recurrent_D!$I:$I,$A16,Recurrent_D!$J:$J,$B16,Recurrent_D!$K:$K,$C16)+Capital_D!P16</f>
        <v>84414000</v>
      </c>
      <c r="G16" s="1">
        <f>SUMIFS(Recurrent_D!P:P,Recurrent_D!$I:$I,$A16,Recurrent_D!$J:$J,$B16,Recurrent_D!$K:$K,$C16)+Capital_D!Q16</f>
        <v>49480008.390000001</v>
      </c>
    </row>
    <row r="17" spans="1:7" x14ac:dyDescent="0.35">
      <c r="A17" s="4">
        <f>Capital_D!K17</f>
        <v>2004</v>
      </c>
      <c r="B17" t="str">
        <f>Capital_D!L17</f>
        <v>Kaduna</v>
      </c>
      <c r="C17" t="str">
        <f>Capital_D!M17</f>
        <v>Agriculture</v>
      </c>
      <c r="D17" s="1">
        <f>SUMIFS(Recurrent_D!M:M,Recurrent_D!$I:$I,$A17,Recurrent_D!$J:$J,$B17,Recurrent_D!$K:$K,$C17)+Capital_D!N17</f>
        <v>1652437930</v>
      </c>
      <c r="E17" s="1">
        <f>SUMIFS(Recurrent_D!N:N,Recurrent_D!$I:$I,$A17,Recurrent_D!$J:$J,$B17,Recurrent_D!$K:$K,$C17)+Capital_D!O17</f>
        <v>0</v>
      </c>
      <c r="F17" s="1">
        <f>SUMIFS(Recurrent_D!O:O,Recurrent_D!$I:$I,$A17,Recurrent_D!$J:$J,$B17,Recurrent_D!$K:$K,$C17)+Capital_D!P17</f>
        <v>1652437930</v>
      </c>
      <c r="G17" s="1">
        <f>SUMIFS(Recurrent_D!P:P,Recurrent_D!$I:$I,$A17,Recurrent_D!$J:$J,$B17,Recurrent_D!$K:$K,$C17)+Capital_D!Q17</f>
        <v>2429857677.6599998</v>
      </c>
    </row>
    <row r="18" spans="1:7" x14ac:dyDescent="0.35">
      <c r="A18" s="4">
        <f>Capital_D!K18</f>
        <v>2004</v>
      </c>
      <c r="B18" t="str">
        <f>Capital_D!L18</f>
        <v>Kaduna</v>
      </c>
      <c r="C18" t="str">
        <f>Capital_D!M18</f>
        <v>Community, Human Development &amp; Employment Creation</v>
      </c>
      <c r="D18" s="1">
        <f>SUMIFS(Recurrent_D!M:M,Recurrent_D!$I:$I,$A18,Recurrent_D!$J:$J,$B18,Recurrent_D!$K:$K,$C18)+Capital_D!N18</f>
        <v>779721090</v>
      </c>
      <c r="E18" s="1">
        <f>SUMIFS(Recurrent_D!N:N,Recurrent_D!$I:$I,$A18,Recurrent_D!$J:$J,$B18,Recurrent_D!$K:$K,$C18)+Capital_D!O18</f>
        <v>0</v>
      </c>
      <c r="F18" s="1">
        <f>SUMIFS(Recurrent_D!O:O,Recurrent_D!$I:$I,$A18,Recurrent_D!$J:$J,$B18,Recurrent_D!$K:$K,$C18)+Capital_D!P18</f>
        <v>779721090</v>
      </c>
      <c r="G18" s="1">
        <f>SUMIFS(Recurrent_D!P:P,Recurrent_D!$I:$I,$A18,Recurrent_D!$J:$J,$B18,Recurrent_D!$K:$K,$C18)+Capital_D!Q18</f>
        <v>392271355.04999995</v>
      </c>
    </row>
    <row r="19" spans="1:7" x14ac:dyDescent="0.35">
      <c r="A19" s="4">
        <f>Capital_D!K19</f>
        <v>2004</v>
      </c>
      <c r="B19" t="str">
        <f>Capital_D!L19</f>
        <v>Kaduna</v>
      </c>
      <c r="C19" t="str">
        <f>Capital_D!M19</f>
        <v>Education</v>
      </c>
      <c r="D19" s="1">
        <f>SUMIFS(Recurrent_D!M:M,Recurrent_D!$I:$I,$A19,Recurrent_D!$J:$J,$B19,Recurrent_D!$K:$K,$C19)+Capital_D!N19</f>
        <v>6055330615</v>
      </c>
      <c r="E19" s="1">
        <f>SUMIFS(Recurrent_D!N:N,Recurrent_D!$I:$I,$A19,Recurrent_D!$J:$J,$B19,Recurrent_D!$K:$K,$C19)+Capital_D!O19</f>
        <v>0</v>
      </c>
      <c r="F19" s="1">
        <f>SUMIFS(Recurrent_D!O:O,Recurrent_D!$I:$I,$A19,Recurrent_D!$J:$J,$B19,Recurrent_D!$K:$K,$C19)+Capital_D!P19</f>
        <v>6055330615</v>
      </c>
      <c r="G19" s="1">
        <f>SUMIFS(Recurrent_D!P:P,Recurrent_D!$I:$I,$A19,Recurrent_D!$J:$J,$B19,Recurrent_D!$K:$K,$C19)+Capital_D!Q19</f>
        <v>4067732692.6000004</v>
      </c>
    </row>
    <row r="20" spans="1:7" x14ac:dyDescent="0.35">
      <c r="A20" s="4">
        <f>Capital_D!K20</f>
        <v>2004</v>
      </c>
      <c r="B20" t="str">
        <f>Capital_D!L20</f>
        <v>Kaduna</v>
      </c>
      <c r="C20" t="str">
        <f>Capital_D!M20</f>
        <v>Environment</v>
      </c>
      <c r="D20" s="1">
        <f>SUMIFS(Recurrent_D!M:M,Recurrent_D!$I:$I,$A20,Recurrent_D!$J:$J,$B20,Recurrent_D!$K:$K,$C20)+Capital_D!N20</f>
        <v>368700000</v>
      </c>
      <c r="E20" s="1">
        <f>SUMIFS(Recurrent_D!N:N,Recurrent_D!$I:$I,$A20,Recurrent_D!$J:$J,$B20,Recurrent_D!$K:$K,$C20)+Capital_D!O20</f>
        <v>0</v>
      </c>
      <c r="F20" s="1">
        <f>SUMIFS(Recurrent_D!O:O,Recurrent_D!$I:$I,$A20,Recurrent_D!$J:$J,$B20,Recurrent_D!$K:$K,$C20)+Capital_D!P20</f>
        <v>368700000</v>
      </c>
      <c r="G20" s="1">
        <f>SUMIFS(Recurrent_D!P:P,Recurrent_D!$I:$I,$A20,Recurrent_D!$J:$J,$B20,Recurrent_D!$K:$K,$C20)+Capital_D!Q20</f>
        <v>295239431.52999997</v>
      </c>
    </row>
    <row r="21" spans="1:7" x14ac:dyDescent="0.35">
      <c r="A21" s="4">
        <f>Capital_D!K21</f>
        <v>2004</v>
      </c>
      <c r="B21" t="str">
        <f>Capital_D!L21</f>
        <v>Kaduna</v>
      </c>
      <c r="C21" t="str">
        <f>Capital_D!M21</f>
        <v>Finance</v>
      </c>
      <c r="D21" s="1">
        <f>SUMIFS(Recurrent_D!M:M,Recurrent_D!$I:$I,$A21,Recurrent_D!$J:$J,$B21,Recurrent_D!$K:$K,$C21)+Capital_D!N21</f>
        <v>5317828160</v>
      </c>
      <c r="E21" s="1">
        <f>SUMIFS(Recurrent_D!N:N,Recurrent_D!$I:$I,$A21,Recurrent_D!$J:$J,$B21,Recurrent_D!$K:$K,$C21)+Capital_D!O21</f>
        <v>0</v>
      </c>
      <c r="F21" s="1">
        <f>SUMIFS(Recurrent_D!O:O,Recurrent_D!$I:$I,$A21,Recurrent_D!$J:$J,$B21,Recurrent_D!$K:$K,$C21)+Capital_D!P21</f>
        <v>5317828160</v>
      </c>
      <c r="G21" s="1">
        <f>SUMIFS(Recurrent_D!P:P,Recurrent_D!$I:$I,$A21,Recurrent_D!$J:$J,$B21,Recurrent_D!$K:$K,$C21)+Capital_D!Q21</f>
        <v>5827513402.7699995</v>
      </c>
    </row>
    <row r="22" spans="1:7" x14ac:dyDescent="0.35">
      <c r="A22" s="4">
        <f>Capital_D!K22</f>
        <v>2004</v>
      </c>
      <c r="B22" t="str">
        <f>Capital_D!L22</f>
        <v>Kaduna</v>
      </c>
      <c r="C22" t="str">
        <f>Capital_D!M22</f>
        <v>General Administration</v>
      </c>
      <c r="D22" s="1">
        <f>SUMIFS(Recurrent_D!M:M,Recurrent_D!$I:$I,$A22,Recurrent_D!$J:$J,$B22,Recurrent_D!$K:$K,$C22)+Capital_D!N22</f>
        <v>7587375905</v>
      </c>
      <c r="E22" s="1">
        <f>SUMIFS(Recurrent_D!N:N,Recurrent_D!$I:$I,$A22,Recurrent_D!$J:$J,$B22,Recurrent_D!$K:$K,$C22)+Capital_D!O22</f>
        <v>0</v>
      </c>
      <c r="F22" s="1">
        <f>SUMIFS(Recurrent_D!O:O,Recurrent_D!$I:$I,$A22,Recurrent_D!$J:$J,$B22,Recurrent_D!$K:$K,$C22)+Capital_D!P22</f>
        <v>7587375905</v>
      </c>
      <c r="G22" s="1">
        <f>SUMIFS(Recurrent_D!P:P,Recurrent_D!$I:$I,$A22,Recurrent_D!$J:$J,$B22,Recurrent_D!$K:$K,$C22)+Capital_D!Q22</f>
        <v>7570746000.1199999</v>
      </c>
    </row>
    <row r="23" spans="1:7" x14ac:dyDescent="0.35">
      <c r="A23" s="4">
        <f>Capital_D!K23</f>
        <v>2004</v>
      </c>
      <c r="B23" t="str">
        <f>Capital_D!L23</f>
        <v>Kaduna</v>
      </c>
      <c r="C23" t="str">
        <f>Capital_D!M23</f>
        <v>Health</v>
      </c>
      <c r="D23" s="1">
        <f>SUMIFS(Recurrent_D!M:M,Recurrent_D!$I:$I,$A23,Recurrent_D!$J:$J,$B23,Recurrent_D!$K:$K,$C23)+Capital_D!N23</f>
        <v>3190283975</v>
      </c>
      <c r="E23" s="1">
        <f>SUMIFS(Recurrent_D!N:N,Recurrent_D!$I:$I,$A23,Recurrent_D!$J:$J,$B23,Recurrent_D!$K:$K,$C23)+Capital_D!O23</f>
        <v>0</v>
      </c>
      <c r="F23" s="1">
        <f>SUMIFS(Recurrent_D!O:O,Recurrent_D!$I:$I,$A23,Recurrent_D!$J:$J,$B23,Recurrent_D!$K:$K,$C23)+Capital_D!P23</f>
        <v>3190283975</v>
      </c>
      <c r="G23" s="1">
        <f>SUMIFS(Recurrent_D!P:P,Recurrent_D!$I:$I,$A23,Recurrent_D!$J:$J,$B23,Recurrent_D!$K:$K,$C23)+Capital_D!Q23</f>
        <v>1856951194.71</v>
      </c>
    </row>
    <row r="24" spans="1:7" x14ac:dyDescent="0.35">
      <c r="A24" s="4">
        <f>Capital_D!K24</f>
        <v>2004</v>
      </c>
      <c r="B24" t="str">
        <f>Capital_D!L24</f>
        <v>Kaduna</v>
      </c>
      <c r="C24" t="str">
        <f>Capital_D!M24</f>
        <v>Information, Culture &amp; Tourism</v>
      </c>
      <c r="D24" s="1">
        <f>SUMIFS(Recurrent_D!M:M,Recurrent_D!$I:$I,$A24,Recurrent_D!$J:$J,$B24,Recurrent_D!$K:$K,$C24)+Capital_D!N24</f>
        <v>414732135</v>
      </c>
      <c r="E24" s="1">
        <f>SUMIFS(Recurrent_D!N:N,Recurrent_D!$I:$I,$A24,Recurrent_D!$J:$J,$B24,Recurrent_D!$K:$K,$C24)+Capital_D!O24</f>
        <v>0</v>
      </c>
      <c r="F24" s="1">
        <f>SUMIFS(Recurrent_D!O:O,Recurrent_D!$I:$I,$A24,Recurrent_D!$J:$J,$B24,Recurrent_D!$K:$K,$C24)+Capital_D!P24</f>
        <v>414732135</v>
      </c>
      <c r="G24" s="1">
        <f>SUMIFS(Recurrent_D!P:P,Recurrent_D!$I:$I,$A24,Recurrent_D!$J:$J,$B24,Recurrent_D!$K:$K,$C24)+Capital_D!Q24</f>
        <v>300865870.69</v>
      </c>
    </row>
    <row r="25" spans="1:7" x14ac:dyDescent="0.35">
      <c r="A25" s="4">
        <f>Capital_D!K25</f>
        <v>2004</v>
      </c>
      <c r="B25" t="str">
        <f>Capital_D!L25</f>
        <v>Kaduna</v>
      </c>
      <c r="C25" t="str">
        <f>Capital_D!M25</f>
        <v>Infrastructure</v>
      </c>
      <c r="D25" s="1">
        <f>SUMIFS(Recurrent_D!M:M,Recurrent_D!$I:$I,$A25,Recurrent_D!$J:$J,$B25,Recurrent_D!$K:$K,$C25)+Capital_D!N25</f>
        <v>10764418785</v>
      </c>
      <c r="E25" s="1">
        <f>SUMIFS(Recurrent_D!N:N,Recurrent_D!$I:$I,$A25,Recurrent_D!$J:$J,$B25,Recurrent_D!$K:$K,$C25)+Capital_D!O25</f>
        <v>0</v>
      </c>
      <c r="F25" s="1">
        <f>SUMIFS(Recurrent_D!O:O,Recurrent_D!$I:$I,$A25,Recurrent_D!$J:$J,$B25,Recurrent_D!$K:$K,$C25)+Capital_D!P25</f>
        <v>10764418785</v>
      </c>
      <c r="G25" s="1">
        <f>SUMIFS(Recurrent_D!P:P,Recurrent_D!$I:$I,$A25,Recurrent_D!$J:$J,$B25,Recurrent_D!$K:$K,$C25)+Capital_D!Q25</f>
        <v>8601855213.2600002</v>
      </c>
    </row>
    <row r="26" spans="1:7" x14ac:dyDescent="0.35">
      <c r="A26" s="4">
        <f>Capital_D!K26</f>
        <v>2004</v>
      </c>
      <c r="B26" t="str">
        <f>Capital_D!L26</f>
        <v>Kaduna</v>
      </c>
      <c r="C26" t="str">
        <f>Capital_D!M26</f>
        <v>Power/Energy</v>
      </c>
      <c r="D26" s="1">
        <f>SUMIFS(Recurrent_D!M:M,Recurrent_D!$I:$I,$A26,Recurrent_D!$J:$J,$B26,Recurrent_D!$K:$K,$C26)+Capital_D!N26</f>
        <v>706333980</v>
      </c>
      <c r="E26" s="1">
        <f>SUMIFS(Recurrent_D!N:N,Recurrent_D!$I:$I,$A26,Recurrent_D!$J:$J,$B26,Recurrent_D!$K:$K,$C26)+Capital_D!O26</f>
        <v>0</v>
      </c>
      <c r="F26" s="1">
        <f>SUMIFS(Recurrent_D!O:O,Recurrent_D!$I:$I,$A26,Recurrent_D!$J:$J,$B26,Recurrent_D!$K:$K,$C26)+Capital_D!P26</f>
        <v>706333980</v>
      </c>
      <c r="G26" s="1">
        <f>SUMIFS(Recurrent_D!P:P,Recurrent_D!$I:$I,$A26,Recurrent_D!$J:$J,$B26,Recurrent_D!$K:$K,$C26)+Capital_D!Q26</f>
        <v>688288295.47000003</v>
      </c>
    </row>
    <row r="27" spans="1:7" x14ac:dyDescent="0.35">
      <c r="A27" s="4">
        <f>Capital_D!K27</f>
        <v>2004</v>
      </c>
      <c r="B27" t="str">
        <f>Capital_D!L27</f>
        <v>Kaduna</v>
      </c>
      <c r="C27" t="str">
        <f>Capital_D!M27</f>
        <v>Science and Technology</v>
      </c>
      <c r="D27" s="1">
        <f>SUMIFS(Recurrent_D!M:M,Recurrent_D!$I:$I,$A27,Recurrent_D!$J:$J,$B27,Recurrent_D!$K:$K,$C27)+Capital_D!N27</f>
        <v>149014540</v>
      </c>
      <c r="E27" s="1">
        <f>SUMIFS(Recurrent_D!N:N,Recurrent_D!$I:$I,$A27,Recurrent_D!$J:$J,$B27,Recurrent_D!$K:$K,$C27)+Capital_D!O27</f>
        <v>0</v>
      </c>
      <c r="F27" s="1">
        <f>SUMIFS(Recurrent_D!O:O,Recurrent_D!$I:$I,$A27,Recurrent_D!$J:$J,$B27,Recurrent_D!$K:$K,$C27)+Capital_D!P27</f>
        <v>149014540</v>
      </c>
      <c r="G27" s="1">
        <f>SUMIFS(Recurrent_D!P:P,Recurrent_D!$I:$I,$A27,Recurrent_D!$J:$J,$B27,Recurrent_D!$K:$K,$C27)+Capital_D!Q27</f>
        <v>456409622.75999999</v>
      </c>
    </row>
    <row r="28" spans="1:7" x14ac:dyDescent="0.35">
      <c r="A28" s="4">
        <f>Capital_D!K28</f>
        <v>2004</v>
      </c>
      <c r="B28" t="str">
        <f>Capital_D!L28</f>
        <v>Kaduna</v>
      </c>
      <c r="C28" t="str">
        <f>Capital_D!M28</f>
        <v>Town, Urban and Regional Development</v>
      </c>
      <c r="D28" s="1">
        <f>SUMIFS(Recurrent_D!M:M,Recurrent_D!$I:$I,$A28,Recurrent_D!$J:$J,$B28,Recurrent_D!$K:$K,$C28)+Capital_D!N28</f>
        <v>816685090</v>
      </c>
      <c r="E28" s="1">
        <f>SUMIFS(Recurrent_D!N:N,Recurrent_D!$I:$I,$A28,Recurrent_D!$J:$J,$B28,Recurrent_D!$K:$K,$C28)+Capital_D!O28</f>
        <v>0</v>
      </c>
      <c r="F28" s="1">
        <f>SUMIFS(Recurrent_D!O:O,Recurrent_D!$I:$I,$A28,Recurrent_D!$J:$J,$B28,Recurrent_D!$K:$K,$C28)+Capital_D!P28</f>
        <v>816685090</v>
      </c>
      <c r="G28" s="1">
        <f>SUMIFS(Recurrent_D!P:P,Recurrent_D!$I:$I,$A28,Recurrent_D!$J:$J,$B28,Recurrent_D!$K:$K,$C28)+Capital_D!Q28</f>
        <v>292619526.19999999</v>
      </c>
    </row>
    <row r="29" spans="1:7" x14ac:dyDescent="0.35">
      <c r="A29" s="4">
        <f>Capital_D!K29</f>
        <v>2004</v>
      </c>
      <c r="B29" t="str">
        <f>Capital_D!L29</f>
        <v>Kaduna</v>
      </c>
      <c r="C29" t="str">
        <f>Capital_D!M29</f>
        <v>Trade, Commerce and Industry</v>
      </c>
      <c r="D29" s="1">
        <f>SUMIFS(Recurrent_D!M:M,Recurrent_D!$I:$I,$A29,Recurrent_D!$J:$J,$B29,Recurrent_D!$K:$K,$C29)+Capital_D!N29</f>
        <v>456875650</v>
      </c>
      <c r="E29" s="1">
        <f>SUMIFS(Recurrent_D!N:N,Recurrent_D!$I:$I,$A29,Recurrent_D!$J:$J,$B29,Recurrent_D!$K:$K,$C29)+Capital_D!O29</f>
        <v>0</v>
      </c>
      <c r="F29" s="1">
        <f>SUMIFS(Recurrent_D!O:O,Recurrent_D!$I:$I,$A29,Recurrent_D!$J:$J,$B29,Recurrent_D!$K:$K,$C29)+Capital_D!P29</f>
        <v>456875650</v>
      </c>
      <c r="G29" s="1">
        <f>SUMIFS(Recurrent_D!P:P,Recurrent_D!$I:$I,$A29,Recurrent_D!$J:$J,$B29,Recurrent_D!$K:$K,$C29)+Capital_D!Q29</f>
        <v>157917547.29000002</v>
      </c>
    </row>
    <row r="30" spans="1:7" x14ac:dyDescent="0.35">
      <c r="A30" s="4">
        <f>Capital_D!K30</f>
        <v>2004</v>
      </c>
      <c r="B30" t="str">
        <f>Capital_D!L30</f>
        <v>Kaduna</v>
      </c>
      <c r="C30" t="str">
        <f>Capital_D!M30</f>
        <v>Water and Sanitation</v>
      </c>
      <c r="D30" s="1">
        <f>SUMIFS(Recurrent_D!M:M,Recurrent_D!$I:$I,$A30,Recurrent_D!$J:$J,$B30,Recurrent_D!$K:$K,$C30)+Capital_D!N30</f>
        <v>1134027930</v>
      </c>
      <c r="E30" s="1">
        <f>SUMIFS(Recurrent_D!N:N,Recurrent_D!$I:$I,$A30,Recurrent_D!$J:$J,$B30,Recurrent_D!$K:$K,$C30)+Capital_D!O30</f>
        <v>0</v>
      </c>
      <c r="F30" s="1">
        <f>SUMIFS(Recurrent_D!O:O,Recurrent_D!$I:$I,$A30,Recurrent_D!$J:$J,$B30,Recurrent_D!$K:$K,$C30)+Capital_D!P30</f>
        <v>1134027930</v>
      </c>
      <c r="G30" s="1">
        <f>SUMIFS(Recurrent_D!P:P,Recurrent_D!$I:$I,$A30,Recurrent_D!$J:$J,$B30,Recurrent_D!$K:$K,$C30)+Capital_D!Q30</f>
        <v>511002367.64999998</v>
      </c>
    </row>
    <row r="31" spans="1:7" x14ac:dyDescent="0.35">
      <c r="A31" s="4">
        <f>Capital_D!K31</f>
        <v>2004</v>
      </c>
      <c r="B31" t="str">
        <f>Capital_D!L31</f>
        <v>Kaduna</v>
      </c>
      <c r="C31" t="str">
        <f>Capital_D!M31</f>
        <v>Youths and Sports</v>
      </c>
      <c r="D31" s="1">
        <f>SUMIFS(Recurrent_D!M:M,Recurrent_D!$I:$I,$A31,Recurrent_D!$J:$J,$B31,Recurrent_D!$K:$K,$C31)+Capital_D!N31</f>
        <v>222557230</v>
      </c>
      <c r="E31" s="1">
        <f>SUMIFS(Recurrent_D!N:N,Recurrent_D!$I:$I,$A31,Recurrent_D!$J:$J,$B31,Recurrent_D!$K:$K,$C31)+Capital_D!O31</f>
        <v>0</v>
      </c>
      <c r="F31" s="1">
        <f>SUMIFS(Recurrent_D!O:O,Recurrent_D!$I:$I,$A31,Recurrent_D!$J:$J,$B31,Recurrent_D!$K:$K,$C31)+Capital_D!P31</f>
        <v>222557230</v>
      </c>
      <c r="G31" s="1">
        <f>SUMIFS(Recurrent_D!P:P,Recurrent_D!$I:$I,$A31,Recurrent_D!$J:$J,$B31,Recurrent_D!$K:$K,$C31)+Capital_D!Q31</f>
        <v>135810225.84</v>
      </c>
    </row>
    <row r="32" spans="1:7" x14ac:dyDescent="0.35">
      <c r="A32" s="4">
        <f>Capital_D!K32</f>
        <v>2004</v>
      </c>
      <c r="B32" t="str">
        <f>Capital_D!L32</f>
        <v>Kano</v>
      </c>
      <c r="C32" t="str">
        <f>Capital_D!M32</f>
        <v>Agriculture</v>
      </c>
      <c r="D32" s="1">
        <f>SUMIFS(Recurrent_D!M:M,Recurrent_D!$I:$I,$A32,Recurrent_D!$J:$J,$B32,Recurrent_D!$K:$K,$C32)+Capital_D!N32</f>
        <v>3342862000</v>
      </c>
      <c r="E32" s="1">
        <f>SUMIFS(Recurrent_D!N:N,Recurrent_D!$I:$I,$A32,Recurrent_D!$J:$J,$B32,Recurrent_D!$K:$K,$C32)+Capital_D!O32</f>
        <v>0</v>
      </c>
      <c r="F32" s="1">
        <f>SUMIFS(Recurrent_D!O:O,Recurrent_D!$I:$I,$A32,Recurrent_D!$J:$J,$B32,Recurrent_D!$K:$K,$C32)+Capital_D!P32</f>
        <v>3342862000</v>
      </c>
      <c r="G32" s="1">
        <f>SUMIFS(Recurrent_D!P:P,Recurrent_D!$I:$I,$A32,Recurrent_D!$J:$J,$B32,Recurrent_D!$K:$K,$C32)+Capital_D!Q32</f>
        <v>3417903695</v>
      </c>
    </row>
    <row r="33" spans="1:7" x14ac:dyDescent="0.35">
      <c r="A33" s="4">
        <f>Capital_D!K33</f>
        <v>2004</v>
      </c>
      <c r="B33" t="str">
        <f>Capital_D!L33</f>
        <v>Kano</v>
      </c>
      <c r="C33" t="str">
        <f>Capital_D!M33</f>
        <v>Community, Human Development &amp; Employment Creation</v>
      </c>
      <c r="D33" s="1">
        <f>SUMIFS(Recurrent_D!M:M,Recurrent_D!$I:$I,$A33,Recurrent_D!$J:$J,$B33,Recurrent_D!$K:$K,$C33)+Capital_D!N33</f>
        <v>651880000</v>
      </c>
      <c r="E33" s="1">
        <f>SUMIFS(Recurrent_D!N:N,Recurrent_D!$I:$I,$A33,Recurrent_D!$J:$J,$B33,Recurrent_D!$K:$K,$C33)+Capital_D!O33</f>
        <v>0</v>
      </c>
      <c r="F33" s="1">
        <f>SUMIFS(Recurrent_D!O:O,Recurrent_D!$I:$I,$A33,Recurrent_D!$J:$J,$B33,Recurrent_D!$K:$K,$C33)+Capital_D!P33</f>
        <v>651880000</v>
      </c>
      <c r="G33" s="1">
        <f>SUMIFS(Recurrent_D!P:P,Recurrent_D!$I:$I,$A33,Recurrent_D!$J:$J,$B33,Recurrent_D!$K:$K,$C33)+Capital_D!Q33</f>
        <v>171341966</v>
      </c>
    </row>
    <row r="34" spans="1:7" x14ac:dyDescent="0.35">
      <c r="A34" s="4">
        <f>Capital_D!K34</f>
        <v>2004</v>
      </c>
      <c r="B34" t="str">
        <f>Capital_D!L34</f>
        <v>Kano</v>
      </c>
      <c r="C34" t="str">
        <f>Capital_D!M34</f>
        <v>Education</v>
      </c>
      <c r="D34" s="1">
        <f>SUMIFS(Recurrent_D!M:M,Recurrent_D!$I:$I,$A34,Recurrent_D!$J:$J,$B34,Recurrent_D!$K:$K,$C34)+Capital_D!N34</f>
        <v>5330222220</v>
      </c>
      <c r="E34" s="1">
        <f>SUMIFS(Recurrent_D!N:N,Recurrent_D!$I:$I,$A34,Recurrent_D!$J:$J,$B34,Recurrent_D!$K:$K,$C34)+Capital_D!O34</f>
        <v>0</v>
      </c>
      <c r="F34" s="1">
        <f>SUMIFS(Recurrent_D!O:O,Recurrent_D!$I:$I,$A34,Recurrent_D!$J:$J,$B34,Recurrent_D!$K:$K,$C34)+Capital_D!P34</f>
        <v>5330222220</v>
      </c>
      <c r="G34" s="1">
        <f>SUMIFS(Recurrent_D!P:P,Recurrent_D!$I:$I,$A34,Recurrent_D!$J:$J,$B34,Recurrent_D!$K:$K,$C34)+Capital_D!Q34</f>
        <v>5706427656</v>
      </c>
    </row>
    <row r="35" spans="1:7" x14ac:dyDescent="0.35">
      <c r="A35" s="4">
        <f>Capital_D!K35</f>
        <v>2004</v>
      </c>
      <c r="B35" t="str">
        <f>Capital_D!L35</f>
        <v>Kano</v>
      </c>
      <c r="C35" t="str">
        <f>Capital_D!M35</f>
        <v>Environment</v>
      </c>
      <c r="D35" s="1">
        <f>SUMIFS(Recurrent_D!M:M,Recurrent_D!$I:$I,$A35,Recurrent_D!$J:$J,$B35,Recurrent_D!$K:$K,$C35)+Capital_D!N35</f>
        <v>1151670000</v>
      </c>
      <c r="E35" s="1">
        <f>SUMIFS(Recurrent_D!N:N,Recurrent_D!$I:$I,$A35,Recurrent_D!$J:$J,$B35,Recurrent_D!$K:$K,$C35)+Capital_D!O35</f>
        <v>0</v>
      </c>
      <c r="F35" s="1">
        <f>SUMIFS(Recurrent_D!O:O,Recurrent_D!$I:$I,$A35,Recurrent_D!$J:$J,$B35,Recurrent_D!$K:$K,$C35)+Capital_D!P35</f>
        <v>1151670000</v>
      </c>
      <c r="G35" s="1">
        <f>SUMIFS(Recurrent_D!P:P,Recurrent_D!$I:$I,$A35,Recurrent_D!$J:$J,$B35,Recurrent_D!$K:$K,$C35)+Capital_D!Q35</f>
        <v>1299750513</v>
      </c>
    </row>
    <row r="36" spans="1:7" x14ac:dyDescent="0.35">
      <c r="A36" s="4">
        <f>Capital_D!K36</f>
        <v>2004</v>
      </c>
      <c r="B36" t="str">
        <f>Capital_D!L36</f>
        <v>Kano</v>
      </c>
      <c r="C36" t="str">
        <f>Capital_D!M36</f>
        <v>Finance</v>
      </c>
      <c r="D36" s="1">
        <f>SUMIFS(Recurrent_D!M:M,Recurrent_D!$I:$I,$A36,Recurrent_D!$J:$J,$B36,Recurrent_D!$K:$K,$C36)+Capital_D!N36</f>
        <v>2161393703</v>
      </c>
      <c r="E36" s="1">
        <f>SUMIFS(Recurrent_D!N:N,Recurrent_D!$I:$I,$A36,Recurrent_D!$J:$J,$B36,Recurrent_D!$K:$K,$C36)+Capital_D!O36</f>
        <v>0</v>
      </c>
      <c r="F36" s="1">
        <f>SUMIFS(Recurrent_D!O:O,Recurrent_D!$I:$I,$A36,Recurrent_D!$J:$J,$B36,Recurrent_D!$K:$K,$C36)+Capital_D!P36</f>
        <v>2161393703</v>
      </c>
      <c r="G36" s="1">
        <f>SUMIFS(Recurrent_D!P:P,Recurrent_D!$I:$I,$A36,Recurrent_D!$J:$J,$B36,Recurrent_D!$K:$K,$C36)+Capital_D!Q36</f>
        <v>1670961159</v>
      </c>
    </row>
    <row r="37" spans="1:7" x14ac:dyDescent="0.35">
      <c r="A37" s="4">
        <f>Capital_D!K37</f>
        <v>2004</v>
      </c>
      <c r="B37" t="str">
        <f>Capital_D!L37</f>
        <v>Kano</v>
      </c>
      <c r="C37" t="str">
        <f>Capital_D!M37</f>
        <v>General Administration</v>
      </c>
      <c r="D37" s="1">
        <f>SUMIFS(Recurrent_D!M:M,Recurrent_D!$I:$I,$A37,Recurrent_D!$J:$J,$B37,Recurrent_D!$K:$K,$C37)+Capital_D!N37</f>
        <v>7314800300</v>
      </c>
      <c r="E37" s="1">
        <f>SUMIFS(Recurrent_D!N:N,Recurrent_D!$I:$I,$A37,Recurrent_D!$J:$J,$B37,Recurrent_D!$K:$K,$C37)+Capital_D!O37</f>
        <v>0</v>
      </c>
      <c r="F37" s="1">
        <f>SUMIFS(Recurrent_D!O:O,Recurrent_D!$I:$I,$A37,Recurrent_D!$J:$J,$B37,Recurrent_D!$K:$K,$C37)+Capital_D!P37</f>
        <v>7314800300</v>
      </c>
      <c r="G37" s="1">
        <f>SUMIFS(Recurrent_D!P:P,Recurrent_D!$I:$I,$A37,Recurrent_D!$J:$J,$B37,Recurrent_D!$K:$K,$C37)+Capital_D!Q37</f>
        <v>23923065909</v>
      </c>
    </row>
    <row r="38" spans="1:7" x14ac:dyDescent="0.35">
      <c r="A38" s="4">
        <f>Capital_D!K38</f>
        <v>2004</v>
      </c>
      <c r="B38" t="str">
        <f>Capital_D!L38</f>
        <v>Kano</v>
      </c>
      <c r="C38" t="str">
        <f>Capital_D!M38</f>
        <v>Health</v>
      </c>
      <c r="D38" s="1">
        <f>SUMIFS(Recurrent_D!M:M,Recurrent_D!$I:$I,$A38,Recurrent_D!$J:$J,$B38,Recurrent_D!$K:$K,$C38)+Capital_D!N38</f>
        <v>2124825000</v>
      </c>
      <c r="E38" s="1">
        <f>SUMIFS(Recurrent_D!N:N,Recurrent_D!$I:$I,$A38,Recurrent_D!$J:$J,$B38,Recurrent_D!$K:$K,$C38)+Capital_D!O38</f>
        <v>0</v>
      </c>
      <c r="F38" s="1">
        <f>SUMIFS(Recurrent_D!O:O,Recurrent_D!$I:$I,$A38,Recurrent_D!$J:$J,$B38,Recurrent_D!$K:$K,$C38)+Capital_D!P38</f>
        <v>2124825000</v>
      </c>
      <c r="G38" s="1">
        <f>SUMIFS(Recurrent_D!P:P,Recurrent_D!$I:$I,$A38,Recurrent_D!$J:$J,$B38,Recurrent_D!$K:$K,$C38)+Capital_D!Q38</f>
        <v>2110208209</v>
      </c>
    </row>
    <row r="39" spans="1:7" x14ac:dyDescent="0.35">
      <c r="A39" s="4">
        <f>Capital_D!K39</f>
        <v>2004</v>
      </c>
      <c r="B39" t="str">
        <f>Capital_D!L39</f>
        <v>Kano</v>
      </c>
      <c r="C39" t="str">
        <f>Capital_D!M39</f>
        <v>Information, Culture &amp; Tourism</v>
      </c>
      <c r="D39" s="1">
        <f>SUMIFS(Recurrent_D!M:M,Recurrent_D!$I:$I,$A39,Recurrent_D!$J:$J,$B39,Recurrent_D!$K:$K,$C39)+Capital_D!N39</f>
        <v>762079500</v>
      </c>
      <c r="E39" s="1">
        <f>SUMIFS(Recurrent_D!N:N,Recurrent_D!$I:$I,$A39,Recurrent_D!$J:$J,$B39,Recurrent_D!$K:$K,$C39)+Capital_D!O39</f>
        <v>0</v>
      </c>
      <c r="F39" s="1">
        <f>SUMIFS(Recurrent_D!O:O,Recurrent_D!$I:$I,$A39,Recurrent_D!$J:$J,$B39,Recurrent_D!$K:$K,$C39)+Capital_D!P39</f>
        <v>762079500</v>
      </c>
      <c r="G39" s="1">
        <f>SUMIFS(Recurrent_D!P:P,Recurrent_D!$I:$I,$A39,Recurrent_D!$J:$J,$B39,Recurrent_D!$K:$K,$C39)+Capital_D!Q39</f>
        <v>633201949</v>
      </c>
    </row>
    <row r="40" spans="1:7" x14ac:dyDescent="0.35">
      <c r="A40" s="4">
        <f>Capital_D!K40</f>
        <v>2004</v>
      </c>
      <c r="B40" t="str">
        <f>Capital_D!L40</f>
        <v>Kano</v>
      </c>
      <c r="C40" t="str">
        <f>Capital_D!M40</f>
        <v>Infrastructure</v>
      </c>
      <c r="D40" s="1">
        <f>SUMIFS(Recurrent_D!M:M,Recurrent_D!$I:$I,$A40,Recurrent_D!$J:$J,$B40,Recurrent_D!$K:$K,$C40)+Capital_D!N40</f>
        <v>407276700</v>
      </c>
      <c r="E40" s="1">
        <f>SUMIFS(Recurrent_D!N:N,Recurrent_D!$I:$I,$A40,Recurrent_D!$J:$J,$B40,Recurrent_D!$K:$K,$C40)+Capital_D!O40</f>
        <v>0</v>
      </c>
      <c r="F40" s="1">
        <f>SUMIFS(Recurrent_D!O:O,Recurrent_D!$I:$I,$A40,Recurrent_D!$J:$J,$B40,Recurrent_D!$K:$K,$C40)+Capital_D!P40</f>
        <v>407276700</v>
      </c>
      <c r="G40" s="1">
        <f>SUMIFS(Recurrent_D!P:P,Recurrent_D!$I:$I,$A40,Recurrent_D!$J:$J,$B40,Recurrent_D!$K:$K,$C40)+Capital_D!Q40</f>
        <v>198778237</v>
      </c>
    </row>
    <row r="41" spans="1:7" x14ac:dyDescent="0.35">
      <c r="A41" s="4">
        <f>Capital_D!K41</f>
        <v>2004</v>
      </c>
      <c r="B41" t="str">
        <f>Capital_D!L41</f>
        <v>Kano</v>
      </c>
      <c r="C41" t="str">
        <f>Capital_D!M41</f>
        <v>Power/Energy</v>
      </c>
      <c r="D41" s="1">
        <f>SUMIFS(Recurrent_D!M:M,Recurrent_D!$I:$I,$A41,Recurrent_D!$J:$J,$B41,Recurrent_D!$K:$K,$C41)+Capital_D!N41</f>
        <v>164000000</v>
      </c>
      <c r="E41" s="1">
        <f>SUMIFS(Recurrent_D!N:N,Recurrent_D!$I:$I,$A41,Recurrent_D!$J:$J,$B41,Recurrent_D!$K:$K,$C41)+Capital_D!O41</f>
        <v>0</v>
      </c>
      <c r="F41" s="1">
        <f>SUMIFS(Recurrent_D!O:O,Recurrent_D!$I:$I,$A41,Recurrent_D!$J:$J,$B41,Recurrent_D!$K:$K,$C41)+Capital_D!P41</f>
        <v>164000000</v>
      </c>
      <c r="G41" s="1">
        <f>SUMIFS(Recurrent_D!P:P,Recurrent_D!$I:$I,$A41,Recurrent_D!$J:$J,$B41,Recurrent_D!$K:$K,$C41)+Capital_D!Q41</f>
        <v>126741004</v>
      </c>
    </row>
    <row r="42" spans="1:7" x14ac:dyDescent="0.35">
      <c r="A42" s="4">
        <f>Capital_D!K42</f>
        <v>2004</v>
      </c>
      <c r="B42" t="str">
        <f>Capital_D!L42</f>
        <v>Kano</v>
      </c>
      <c r="C42" t="str">
        <f>Capital_D!M42</f>
        <v>Science and Technology</v>
      </c>
      <c r="D42" s="1">
        <f>SUMIFS(Recurrent_D!M:M,Recurrent_D!$I:$I,$A42,Recurrent_D!$J:$J,$B42,Recurrent_D!$K:$K,$C42)+Capital_D!N42</f>
        <v>0</v>
      </c>
      <c r="E42" s="1">
        <f>SUMIFS(Recurrent_D!N:N,Recurrent_D!$I:$I,$A42,Recurrent_D!$J:$J,$B42,Recurrent_D!$K:$K,$C42)+Capital_D!O42</f>
        <v>0</v>
      </c>
      <c r="F42" s="1">
        <f>SUMIFS(Recurrent_D!O:O,Recurrent_D!$I:$I,$A42,Recurrent_D!$J:$J,$B42,Recurrent_D!$K:$K,$C42)+Capital_D!P42</f>
        <v>0</v>
      </c>
      <c r="G42" s="1">
        <f>SUMIFS(Recurrent_D!P:P,Recurrent_D!$I:$I,$A42,Recurrent_D!$J:$J,$B42,Recurrent_D!$K:$K,$C42)+Capital_D!Q42</f>
        <v>0</v>
      </c>
    </row>
    <row r="43" spans="1:7" x14ac:dyDescent="0.35">
      <c r="A43" s="4">
        <f>Capital_D!K43</f>
        <v>2004</v>
      </c>
      <c r="B43" t="str">
        <f>Capital_D!L43</f>
        <v>Kano</v>
      </c>
      <c r="C43" t="str">
        <f>Capital_D!M43</f>
        <v>Town, Urban and Regional Development</v>
      </c>
      <c r="D43" s="1">
        <f>SUMIFS(Recurrent_D!M:M,Recurrent_D!$I:$I,$A43,Recurrent_D!$J:$J,$B43,Recurrent_D!$K:$K,$C43)+Capital_D!N43</f>
        <v>1401965721</v>
      </c>
      <c r="E43" s="1">
        <f>SUMIFS(Recurrent_D!N:N,Recurrent_D!$I:$I,$A43,Recurrent_D!$J:$J,$B43,Recurrent_D!$K:$K,$C43)+Capital_D!O43</f>
        <v>0</v>
      </c>
      <c r="F43" s="1">
        <f>SUMIFS(Recurrent_D!O:O,Recurrent_D!$I:$I,$A43,Recurrent_D!$J:$J,$B43,Recurrent_D!$K:$K,$C43)+Capital_D!P43</f>
        <v>1401965721</v>
      </c>
      <c r="G43" s="1">
        <f>SUMIFS(Recurrent_D!P:P,Recurrent_D!$I:$I,$A43,Recurrent_D!$J:$J,$B43,Recurrent_D!$K:$K,$C43)+Capital_D!Q43</f>
        <v>974185812</v>
      </c>
    </row>
    <row r="44" spans="1:7" x14ac:dyDescent="0.35">
      <c r="A44" s="4">
        <f>Capital_D!K44</f>
        <v>2004</v>
      </c>
      <c r="B44" t="str">
        <f>Capital_D!L44</f>
        <v>Kano</v>
      </c>
      <c r="C44" t="str">
        <f>Capital_D!M44</f>
        <v>Trade, Commerce and Industry</v>
      </c>
      <c r="D44" s="1">
        <f>SUMIFS(Recurrent_D!M:M,Recurrent_D!$I:$I,$A44,Recurrent_D!$J:$J,$B44,Recurrent_D!$K:$K,$C44)+Capital_D!N44</f>
        <v>1133162000</v>
      </c>
      <c r="E44" s="1">
        <f>SUMIFS(Recurrent_D!N:N,Recurrent_D!$I:$I,$A44,Recurrent_D!$J:$J,$B44,Recurrent_D!$K:$K,$C44)+Capital_D!O44</f>
        <v>0</v>
      </c>
      <c r="F44" s="1">
        <f>SUMIFS(Recurrent_D!O:O,Recurrent_D!$I:$I,$A44,Recurrent_D!$J:$J,$B44,Recurrent_D!$K:$K,$C44)+Capital_D!P44</f>
        <v>1133162000</v>
      </c>
      <c r="G44" s="1">
        <f>SUMIFS(Recurrent_D!P:P,Recurrent_D!$I:$I,$A44,Recurrent_D!$J:$J,$B44,Recurrent_D!$K:$K,$C44)+Capital_D!Q44</f>
        <v>1416794229</v>
      </c>
    </row>
    <row r="45" spans="1:7" x14ac:dyDescent="0.35">
      <c r="A45" s="4">
        <f>Capital_D!K45</f>
        <v>2004</v>
      </c>
      <c r="B45" t="str">
        <f>Capital_D!L45</f>
        <v>Kano</v>
      </c>
      <c r="C45" t="str">
        <f>Capital_D!M45</f>
        <v>Water and Sanitation</v>
      </c>
      <c r="D45" s="1">
        <f>SUMIFS(Recurrent_D!M:M,Recurrent_D!$I:$I,$A45,Recurrent_D!$J:$J,$B45,Recurrent_D!$K:$K,$C45)+Capital_D!N45</f>
        <v>1471479000</v>
      </c>
      <c r="E45" s="1">
        <f>SUMIFS(Recurrent_D!N:N,Recurrent_D!$I:$I,$A45,Recurrent_D!$J:$J,$B45,Recurrent_D!$K:$K,$C45)+Capital_D!O45</f>
        <v>0</v>
      </c>
      <c r="F45" s="1">
        <f>SUMIFS(Recurrent_D!O:O,Recurrent_D!$I:$I,$A45,Recurrent_D!$J:$J,$B45,Recurrent_D!$K:$K,$C45)+Capital_D!P45</f>
        <v>1471479000</v>
      </c>
      <c r="G45" s="1">
        <f>SUMIFS(Recurrent_D!P:P,Recurrent_D!$I:$I,$A45,Recurrent_D!$J:$J,$B45,Recurrent_D!$K:$K,$C45)+Capital_D!Q45</f>
        <v>584925757</v>
      </c>
    </row>
    <row r="46" spans="1:7" x14ac:dyDescent="0.35">
      <c r="A46" s="4">
        <f>Capital_D!K46</f>
        <v>2004</v>
      </c>
      <c r="B46" t="str">
        <f>Capital_D!L46</f>
        <v>Kano</v>
      </c>
      <c r="C46" t="str">
        <f>Capital_D!M46</f>
        <v>Youths and Sports</v>
      </c>
      <c r="D46" s="1">
        <f>SUMIFS(Recurrent_D!M:M,Recurrent_D!$I:$I,$A46,Recurrent_D!$J:$J,$B46,Recurrent_D!$K:$K,$C46)+Capital_D!N46</f>
        <v>105677000</v>
      </c>
      <c r="E46" s="1">
        <f>SUMIFS(Recurrent_D!N:N,Recurrent_D!$I:$I,$A46,Recurrent_D!$J:$J,$B46,Recurrent_D!$K:$K,$C46)+Capital_D!O46</f>
        <v>0</v>
      </c>
      <c r="F46" s="1">
        <f>SUMIFS(Recurrent_D!O:O,Recurrent_D!$I:$I,$A46,Recurrent_D!$J:$J,$B46,Recurrent_D!$K:$K,$C46)+Capital_D!P46</f>
        <v>105677000</v>
      </c>
      <c r="G46" s="1">
        <f>SUMIFS(Recurrent_D!P:P,Recurrent_D!$I:$I,$A46,Recurrent_D!$J:$J,$B46,Recurrent_D!$K:$K,$C46)+Capital_D!Q46</f>
        <v>214503832</v>
      </c>
    </row>
    <row r="47" spans="1:7" x14ac:dyDescent="0.35">
      <c r="A47" s="4">
        <f>Capital_D!K47</f>
        <v>2004</v>
      </c>
      <c r="B47" t="str">
        <f>Capital_D!L47</f>
        <v>Yobe</v>
      </c>
      <c r="C47" t="str">
        <f>Capital_D!M47</f>
        <v>Agriculture</v>
      </c>
      <c r="D47" s="1">
        <f>SUMIFS(Recurrent_D!M:M,Recurrent_D!$I:$I,$A47,Recurrent_D!$J:$J,$B47,Recurrent_D!$K:$K,$C47)+Capital_D!N47</f>
        <v>835672000</v>
      </c>
      <c r="E47" s="1">
        <f>SUMIFS(Recurrent_D!N:N,Recurrent_D!$I:$I,$A47,Recurrent_D!$J:$J,$B47,Recurrent_D!$K:$K,$C47)+Capital_D!O47</f>
        <v>0</v>
      </c>
      <c r="F47" s="1">
        <f>SUMIFS(Recurrent_D!O:O,Recurrent_D!$I:$I,$A47,Recurrent_D!$J:$J,$B47,Recurrent_D!$K:$K,$C47)+Capital_D!P47</f>
        <v>835672000</v>
      </c>
      <c r="G47" s="1">
        <f>SUMIFS(Recurrent_D!P:P,Recurrent_D!$I:$I,$A47,Recurrent_D!$J:$J,$B47,Recurrent_D!$K:$K,$C47)+Capital_D!Q47</f>
        <v>757932574.93000007</v>
      </c>
    </row>
    <row r="48" spans="1:7" x14ac:dyDescent="0.35">
      <c r="A48" s="4">
        <f>Capital_D!K48</f>
        <v>2004</v>
      </c>
      <c r="B48" t="str">
        <f>Capital_D!L48</f>
        <v>Yobe</v>
      </c>
      <c r="C48" t="str">
        <f>Capital_D!M48</f>
        <v>Community, Human Development &amp; Employment Creation</v>
      </c>
      <c r="D48" s="1">
        <f>SUMIFS(Recurrent_D!M:M,Recurrent_D!$I:$I,$A48,Recurrent_D!$J:$J,$B48,Recurrent_D!$K:$K,$C48)+Capital_D!N48</f>
        <v>781363000</v>
      </c>
      <c r="E48" s="1">
        <f>SUMIFS(Recurrent_D!N:N,Recurrent_D!$I:$I,$A48,Recurrent_D!$J:$J,$B48,Recurrent_D!$K:$K,$C48)+Capital_D!O48</f>
        <v>0</v>
      </c>
      <c r="F48" s="1">
        <f>SUMIFS(Recurrent_D!O:O,Recurrent_D!$I:$I,$A48,Recurrent_D!$J:$J,$B48,Recurrent_D!$K:$K,$C48)+Capital_D!P48</f>
        <v>781363000</v>
      </c>
      <c r="G48" s="1">
        <f>SUMIFS(Recurrent_D!P:P,Recurrent_D!$I:$I,$A48,Recurrent_D!$J:$J,$B48,Recurrent_D!$K:$K,$C48)+Capital_D!Q48</f>
        <v>484799039.56</v>
      </c>
    </row>
    <row r="49" spans="1:7" x14ac:dyDescent="0.35">
      <c r="A49" s="4">
        <f>Capital_D!K49</f>
        <v>2004</v>
      </c>
      <c r="B49" t="str">
        <f>Capital_D!L49</f>
        <v>Yobe</v>
      </c>
      <c r="C49" t="str">
        <f>Capital_D!M49</f>
        <v>Education</v>
      </c>
      <c r="D49" s="1">
        <f>SUMIFS(Recurrent_D!M:M,Recurrent_D!$I:$I,$A49,Recurrent_D!$J:$J,$B49,Recurrent_D!$K:$K,$C49)+Capital_D!N49</f>
        <v>4361983000</v>
      </c>
      <c r="E49" s="1">
        <f>SUMIFS(Recurrent_D!N:N,Recurrent_D!$I:$I,$A49,Recurrent_D!$J:$J,$B49,Recurrent_D!$K:$K,$C49)+Capital_D!O49</f>
        <v>0</v>
      </c>
      <c r="F49" s="1">
        <f>SUMIFS(Recurrent_D!O:O,Recurrent_D!$I:$I,$A49,Recurrent_D!$J:$J,$B49,Recurrent_D!$K:$K,$C49)+Capital_D!P49</f>
        <v>4361983000</v>
      </c>
      <c r="G49" s="1">
        <f>SUMIFS(Recurrent_D!P:P,Recurrent_D!$I:$I,$A49,Recurrent_D!$J:$J,$B49,Recurrent_D!$K:$K,$C49)+Capital_D!Q49</f>
        <v>2979912082.3800001</v>
      </c>
    </row>
    <row r="50" spans="1:7" x14ac:dyDescent="0.35">
      <c r="A50" s="4">
        <f>Capital_D!K50</f>
        <v>2004</v>
      </c>
      <c r="B50" t="str">
        <f>Capital_D!L50</f>
        <v>Yobe</v>
      </c>
      <c r="C50" t="str">
        <f>Capital_D!M50</f>
        <v>Environment</v>
      </c>
      <c r="D50" s="1">
        <f>SUMIFS(Recurrent_D!M:M,Recurrent_D!$I:$I,$A50,Recurrent_D!$J:$J,$B50,Recurrent_D!$K:$K,$C50)+Capital_D!N50</f>
        <v>404817000</v>
      </c>
      <c r="E50" s="1">
        <f>SUMIFS(Recurrent_D!N:N,Recurrent_D!$I:$I,$A50,Recurrent_D!$J:$J,$B50,Recurrent_D!$K:$K,$C50)+Capital_D!O50</f>
        <v>0</v>
      </c>
      <c r="F50" s="1">
        <f>SUMIFS(Recurrent_D!O:O,Recurrent_D!$I:$I,$A50,Recurrent_D!$J:$J,$B50,Recurrent_D!$K:$K,$C50)+Capital_D!P50</f>
        <v>404817000</v>
      </c>
      <c r="G50" s="1">
        <f>SUMIFS(Recurrent_D!P:P,Recurrent_D!$I:$I,$A50,Recurrent_D!$J:$J,$B50,Recurrent_D!$K:$K,$C50)+Capital_D!Q50</f>
        <v>375092353.24000001</v>
      </c>
    </row>
    <row r="51" spans="1:7" x14ac:dyDescent="0.35">
      <c r="A51" s="4">
        <f>Capital_D!K51</f>
        <v>2004</v>
      </c>
      <c r="B51" t="str">
        <f>Capital_D!L51</f>
        <v>Yobe</v>
      </c>
      <c r="C51" t="str">
        <f>Capital_D!M51</f>
        <v>Finance</v>
      </c>
      <c r="D51" s="1">
        <f>SUMIFS(Recurrent_D!M:M,Recurrent_D!$I:$I,$A51,Recurrent_D!$J:$J,$B51,Recurrent_D!$K:$K,$C51)+Capital_D!N51</f>
        <v>4590433000</v>
      </c>
      <c r="E51" s="1">
        <f>SUMIFS(Recurrent_D!N:N,Recurrent_D!$I:$I,$A51,Recurrent_D!$J:$J,$B51,Recurrent_D!$K:$K,$C51)+Capital_D!O51</f>
        <v>0</v>
      </c>
      <c r="F51" s="1">
        <f>SUMIFS(Recurrent_D!O:O,Recurrent_D!$I:$I,$A51,Recurrent_D!$J:$J,$B51,Recurrent_D!$K:$K,$C51)+Capital_D!P51</f>
        <v>4590433000</v>
      </c>
      <c r="G51" s="1">
        <f>SUMIFS(Recurrent_D!P:P,Recurrent_D!$I:$I,$A51,Recurrent_D!$J:$J,$B51,Recurrent_D!$K:$K,$C51)+Capital_D!Q51</f>
        <v>7514936245.1799994</v>
      </c>
    </row>
    <row r="52" spans="1:7" x14ac:dyDescent="0.35">
      <c r="A52" s="4">
        <f>Capital_D!K52</f>
        <v>2004</v>
      </c>
      <c r="B52" t="str">
        <f>Capital_D!L52</f>
        <v>Yobe</v>
      </c>
      <c r="C52" t="str">
        <f>Capital_D!M52</f>
        <v>General Administration</v>
      </c>
      <c r="D52" s="1">
        <f>SUMIFS(Recurrent_D!M:M,Recurrent_D!$I:$I,$A52,Recurrent_D!$J:$J,$B52,Recurrent_D!$K:$K,$C52)+Capital_D!N52</f>
        <v>3735408000</v>
      </c>
      <c r="E52" s="1">
        <f>SUMIFS(Recurrent_D!N:N,Recurrent_D!$I:$I,$A52,Recurrent_D!$J:$J,$B52,Recurrent_D!$K:$K,$C52)+Capital_D!O52</f>
        <v>0</v>
      </c>
      <c r="F52" s="1">
        <f>SUMIFS(Recurrent_D!O:O,Recurrent_D!$I:$I,$A52,Recurrent_D!$J:$J,$B52,Recurrent_D!$K:$K,$C52)+Capital_D!P52</f>
        <v>3735408000</v>
      </c>
      <c r="G52" s="1">
        <f>SUMIFS(Recurrent_D!P:P,Recurrent_D!$I:$I,$A52,Recurrent_D!$J:$J,$B52,Recurrent_D!$K:$K,$C52)+Capital_D!Q52</f>
        <v>5490172840.8299999</v>
      </c>
    </row>
    <row r="53" spans="1:7" x14ac:dyDescent="0.35">
      <c r="A53" s="4">
        <f>Capital_D!K53</f>
        <v>2004</v>
      </c>
      <c r="B53" t="str">
        <f>Capital_D!L53</f>
        <v>Yobe</v>
      </c>
      <c r="C53" t="str">
        <f>Capital_D!M53</f>
        <v>Health</v>
      </c>
      <c r="D53" s="1">
        <f>SUMIFS(Recurrent_D!M:M,Recurrent_D!$I:$I,$A53,Recurrent_D!$J:$J,$B53,Recurrent_D!$K:$K,$C53)+Capital_D!N53</f>
        <v>1658565000</v>
      </c>
      <c r="E53" s="1">
        <f>SUMIFS(Recurrent_D!N:N,Recurrent_D!$I:$I,$A53,Recurrent_D!$J:$J,$B53,Recurrent_D!$K:$K,$C53)+Capital_D!O53</f>
        <v>0</v>
      </c>
      <c r="F53" s="1">
        <f>SUMIFS(Recurrent_D!O:O,Recurrent_D!$I:$I,$A53,Recurrent_D!$J:$J,$B53,Recurrent_D!$K:$K,$C53)+Capital_D!P53</f>
        <v>1658565000</v>
      </c>
      <c r="G53" s="1">
        <f>SUMIFS(Recurrent_D!P:P,Recurrent_D!$I:$I,$A53,Recurrent_D!$J:$J,$B53,Recurrent_D!$K:$K,$C53)+Capital_D!Q53</f>
        <v>938299756.29999995</v>
      </c>
    </row>
    <row r="54" spans="1:7" x14ac:dyDescent="0.35">
      <c r="A54" s="4">
        <f>Capital_D!K54</f>
        <v>2004</v>
      </c>
      <c r="B54" t="str">
        <f>Capital_D!L54</f>
        <v>Yobe</v>
      </c>
      <c r="C54" t="str">
        <f>Capital_D!M54</f>
        <v>Information, Culture &amp; Tourism</v>
      </c>
      <c r="D54" s="1">
        <f>SUMIFS(Recurrent_D!M:M,Recurrent_D!$I:$I,$A54,Recurrent_D!$J:$J,$B54,Recurrent_D!$K:$K,$C54)+Capital_D!N54</f>
        <v>529878000</v>
      </c>
      <c r="E54" s="1">
        <f>SUMIFS(Recurrent_D!N:N,Recurrent_D!$I:$I,$A54,Recurrent_D!$J:$J,$B54,Recurrent_D!$K:$K,$C54)+Capital_D!O54</f>
        <v>0</v>
      </c>
      <c r="F54" s="1">
        <f>SUMIFS(Recurrent_D!O:O,Recurrent_D!$I:$I,$A54,Recurrent_D!$J:$J,$B54,Recurrent_D!$K:$K,$C54)+Capital_D!P54</f>
        <v>529878000</v>
      </c>
      <c r="G54" s="1">
        <f>SUMIFS(Recurrent_D!P:P,Recurrent_D!$I:$I,$A54,Recurrent_D!$J:$J,$B54,Recurrent_D!$K:$K,$C54)+Capital_D!Q54</f>
        <v>338011078.27999997</v>
      </c>
    </row>
    <row r="55" spans="1:7" x14ac:dyDescent="0.35">
      <c r="A55" s="4">
        <f>Capital_D!K55</f>
        <v>2004</v>
      </c>
      <c r="B55" t="str">
        <f>Capital_D!L55</f>
        <v>Yobe</v>
      </c>
      <c r="C55" t="str">
        <f>Capital_D!M55</f>
        <v>Infrastructure</v>
      </c>
      <c r="D55" s="1">
        <f>SUMIFS(Recurrent_D!M:M,Recurrent_D!$I:$I,$A55,Recurrent_D!$J:$J,$B55,Recurrent_D!$K:$K,$C55)+Capital_D!N55</f>
        <v>99320000</v>
      </c>
      <c r="E55" s="1">
        <f>SUMIFS(Recurrent_D!N:N,Recurrent_D!$I:$I,$A55,Recurrent_D!$J:$J,$B55,Recurrent_D!$K:$K,$C55)+Capital_D!O55</f>
        <v>0</v>
      </c>
      <c r="F55" s="1">
        <f>SUMIFS(Recurrent_D!O:O,Recurrent_D!$I:$I,$A55,Recurrent_D!$J:$J,$B55,Recurrent_D!$K:$K,$C55)+Capital_D!P55</f>
        <v>99320000</v>
      </c>
      <c r="G55" s="1">
        <f>SUMIFS(Recurrent_D!P:P,Recurrent_D!$I:$I,$A55,Recurrent_D!$J:$J,$B55,Recurrent_D!$K:$K,$C55)+Capital_D!Q55</f>
        <v>114548457.09999999</v>
      </c>
    </row>
    <row r="56" spans="1:7" x14ac:dyDescent="0.35">
      <c r="A56" s="4">
        <f>Capital_D!K56</f>
        <v>2004</v>
      </c>
      <c r="B56" t="str">
        <f>Capital_D!L56</f>
        <v>Yobe</v>
      </c>
      <c r="C56" t="str">
        <f>Capital_D!M56</f>
        <v>Power/Energy</v>
      </c>
      <c r="D56" s="1">
        <f>SUMIFS(Recurrent_D!M:M,Recurrent_D!$I:$I,$A56,Recurrent_D!$J:$J,$B56,Recurrent_D!$K:$K,$C56)+Capital_D!N56</f>
        <v>76825000</v>
      </c>
      <c r="E56" s="1">
        <f>SUMIFS(Recurrent_D!N:N,Recurrent_D!$I:$I,$A56,Recurrent_D!$J:$J,$B56,Recurrent_D!$K:$K,$C56)+Capital_D!O56</f>
        <v>0</v>
      </c>
      <c r="F56" s="1">
        <f>SUMIFS(Recurrent_D!O:O,Recurrent_D!$I:$I,$A56,Recurrent_D!$J:$J,$B56,Recurrent_D!$K:$K,$C56)+Capital_D!P56</f>
        <v>76825000</v>
      </c>
      <c r="G56" s="1">
        <f>SUMIFS(Recurrent_D!P:P,Recurrent_D!$I:$I,$A56,Recurrent_D!$J:$J,$B56,Recurrent_D!$K:$K,$C56)+Capital_D!Q56</f>
        <v>120701728.13</v>
      </c>
    </row>
    <row r="57" spans="1:7" x14ac:dyDescent="0.35">
      <c r="A57" s="4">
        <f>Capital_D!K57</f>
        <v>2004</v>
      </c>
      <c r="B57" t="str">
        <f>Capital_D!L57</f>
        <v>Yobe</v>
      </c>
      <c r="C57" t="str">
        <f>Capital_D!M57</f>
        <v>Science and Technology</v>
      </c>
      <c r="D57" s="1">
        <f>SUMIFS(Recurrent_D!M:M,Recurrent_D!$I:$I,$A57,Recurrent_D!$J:$J,$B57,Recurrent_D!$K:$K,$C57)+Capital_D!N57</f>
        <v>0</v>
      </c>
      <c r="E57" s="1">
        <f>SUMIFS(Recurrent_D!N:N,Recurrent_D!$I:$I,$A57,Recurrent_D!$J:$J,$B57,Recurrent_D!$K:$K,$C57)+Capital_D!O57</f>
        <v>0</v>
      </c>
      <c r="F57" s="1">
        <f>SUMIFS(Recurrent_D!O:O,Recurrent_D!$I:$I,$A57,Recurrent_D!$J:$J,$B57,Recurrent_D!$K:$K,$C57)+Capital_D!P57</f>
        <v>0</v>
      </c>
      <c r="G57" s="1">
        <f>SUMIFS(Recurrent_D!P:P,Recurrent_D!$I:$I,$A57,Recurrent_D!$J:$J,$B57,Recurrent_D!$K:$K,$C57)+Capital_D!Q57</f>
        <v>0</v>
      </c>
    </row>
    <row r="58" spans="1:7" x14ac:dyDescent="0.35">
      <c r="A58" s="4">
        <f>Capital_D!K58</f>
        <v>2004</v>
      </c>
      <c r="B58" t="str">
        <f>Capital_D!L58</f>
        <v>Yobe</v>
      </c>
      <c r="C58" t="str">
        <f>Capital_D!M58</f>
        <v>Town, Urban and Regional Development</v>
      </c>
      <c r="D58" s="1">
        <f>SUMIFS(Recurrent_D!M:M,Recurrent_D!$I:$I,$A58,Recurrent_D!$J:$J,$B58,Recurrent_D!$K:$K,$C58)+Capital_D!N58</f>
        <v>1063781000</v>
      </c>
      <c r="E58" s="1">
        <f>SUMIFS(Recurrent_D!N:N,Recurrent_D!$I:$I,$A58,Recurrent_D!$J:$J,$B58,Recurrent_D!$K:$K,$C58)+Capital_D!O58</f>
        <v>0</v>
      </c>
      <c r="F58" s="1">
        <f>SUMIFS(Recurrent_D!O:O,Recurrent_D!$I:$I,$A58,Recurrent_D!$J:$J,$B58,Recurrent_D!$K:$K,$C58)+Capital_D!P58</f>
        <v>1063781000</v>
      </c>
      <c r="G58" s="1">
        <f>SUMIFS(Recurrent_D!P:P,Recurrent_D!$I:$I,$A58,Recurrent_D!$J:$J,$B58,Recurrent_D!$K:$K,$C58)+Capital_D!Q58</f>
        <v>705276492.46000004</v>
      </c>
    </row>
    <row r="59" spans="1:7" x14ac:dyDescent="0.35">
      <c r="A59" s="4">
        <f>Capital_D!K59</f>
        <v>2004</v>
      </c>
      <c r="B59" t="str">
        <f>Capital_D!L59</f>
        <v>Yobe</v>
      </c>
      <c r="C59" t="str">
        <f>Capital_D!M59</f>
        <v>Trade, Commerce and Industry</v>
      </c>
      <c r="D59" s="1">
        <f>SUMIFS(Recurrent_D!M:M,Recurrent_D!$I:$I,$A59,Recurrent_D!$J:$J,$B59,Recurrent_D!$K:$K,$C59)+Capital_D!N59</f>
        <v>3178940000</v>
      </c>
      <c r="E59" s="1">
        <f>SUMIFS(Recurrent_D!N:N,Recurrent_D!$I:$I,$A59,Recurrent_D!$J:$J,$B59,Recurrent_D!$K:$K,$C59)+Capital_D!O59</f>
        <v>0</v>
      </c>
      <c r="F59" s="1">
        <f>SUMIFS(Recurrent_D!O:O,Recurrent_D!$I:$I,$A59,Recurrent_D!$J:$J,$B59,Recurrent_D!$K:$K,$C59)+Capital_D!P59</f>
        <v>3178940000</v>
      </c>
      <c r="G59" s="1">
        <f>SUMIFS(Recurrent_D!P:P,Recurrent_D!$I:$I,$A59,Recurrent_D!$J:$J,$B59,Recurrent_D!$K:$K,$C59)+Capital_D!Q59</f>
        <v>2003498137.71</v>
      </c>
    </row>
    <row r="60" spans="1:7" x14ac:dyDescent="0.35">
      <c r="A60" s="4">
        <f>Capital_D!K60</f>
        <v>2004</v>
      </c>
      <c r="B60" t="str">
        <f>Capital_D!L60</f>
        <v>Yobe</v>
      </c>
      <c r="C60" t="str">
        <f>Capital_D!M60</f>
        <v>Water and Sanitation</v>
      </c>
      <c r="D60" s="1">
        <f>SUMIFS(Recurrent_D!M:M,Recurrent_D!$I:$I,$A60,Recurrent_D!$J:$J,$B60,Recurrent_D!$K:$K,$C60)+Capital_D!N60</f>
        <v>1638064000</v>
      </c>
      <c r="E60" s="1">
        <f>SUMIFS(Recurrent_D!N:N,Recurrent_D!$I:$I,$A60,Recurrent_D!$J:$J,$B60,Recurrent_D!$K:$K,$C60)+Capital_D!O60</f>
        <v>0</v>
      </c>
      <c r="F60" s="1">
        <f>SUMIFS(Recurrent_D!O:O,Recurrent_D!$I:$I,$A60,Recurrent_D!$J:$J,$B60,Recurrent_D!$K:$K,$C60)+Capital_D!P60</f>
        <v>1638064000</v>
      </c>
      <c r="G60" s="1">
        <f>SUMIFS(Recurrent_D!P:P,Recurrent_D!$I:$I,$A60,Recurrent_D!$J:$J,$B60,Recurrent_D!$K:$K,$C60)+Capital_D!Q60</f>
        <v>796828714.37</v>
      </c>
    </row>
    <row r="61" spans="1:7" x14ac:dyDescent="0.35">
      <c r="A61" s="4">
        <f>Capital_D!K61</f>
        <v>2004</v>
      </c>
      <c r="B61" t="str">
        <f>Capital_D!L61</f>
        <v>Yobe</v>
      </c>
      <c r="C61" t="str">
        <f>Capital_D!M61</f>
        <v>Youths and Sports</v>
      </c>
      <c r="D61" s="1">
        <f>SUMIFS(Recurrent_D!M:M,Recurrent_D!$I:$I,$A61,Recurrent_D!$J:$J,$B61,Recurrent_D!$K:$K,$C61)+Capital_D!N61</f>
        <v>101967000</v>
      </c>
      <c r="E61" s="1">
        <f>SUMIFS(Recurrent_D!N:N,Recurrent_D!$I:$I,$A61,Recurrent_D!$J:$J,$B61,Recurrent_D!$K:$K,$C61)+Capital_D!O61</f>
        <v>0</v>
      </c>
      <c r="F61" s="1">
        <f>SUMIFS(Recurrent_D!O:O,Recurrent_D!$I:$I,$A61,Recurrent_D!$J:$J,$B61,Recurrent_D!$K:$K,$C61)+Capital_D!P61</f>
        <v>101967000</v>
      </c>
      <c r="G61" s="1">
        <f>SUMIFS(Recurrent_D!P:P,Recurrent_D!$I:$I,$A61,Recurrent_D!$J:$J,$B61,Recurrent_D!$K:$K,$C61)+Capital_D!Q61</f>
        <v>98068736.299999997</v>
      </c>
    </row>
    <row r="62" spans="1:7" x14ac:dyDescent="0.35">
      <c r="A62" s="4">
        <f>Capital_D!K62</f>
        <v>2005</v>
      </c>
      <c r="B62" t="str">
        <f>Capital_D!L62</f>
        <v>Jigawa</v>
      </c>
      <c r="C62" t="str">
        <f>Capital_D!M62</f>
        <v>Agriculture</v>
      </c>
      <c r="D62" s="1">
        <f>SUMIFS(Recurrent_D!M:M,Recurrent_D!$I:$I,$A62,Recurrent_D!$J:$J,$B62,Recurrent_D!$K:$K,$C62)+Capital_D!N62</f>
        <v>1122900000</v>
      </c>
      <c r="E62" s="1">
        <f>SUMIFS(Recurrent_D!N:N,Recurrent_D!$I:$I,$A62,Recurrent_D!$J:$J,$B62,Recurrent_D!$K:$K,$C62)+Capital_D!O62</f>
        <v>0</v>
      </c>
      <c r="F62" s="1">
        <f>SUMIFS(Recurrent_D!O:O,Recurrent_D!$I:$I,$A62,Recurrent_D!$J:$J,$B62,Recurrent_D!$K:$K,$C62)+Capital_D!P62</f>
        <v>1122900000</v>
      </c>
      <c r="G62" s="1">
        <f>SUMIFS(Recurrent_D!P:P,Recurrent_D!$I:$I,$A62,Recurrent_D!$J:$J,$B62,Recurrent_D!$K:$K,$C62)+Capital_D!Q62</f>
        <v>646295967.57999992</v>
      </c>
    </row>
    <row r="63" spans="1:7" x14ac:dyDescent="0.35">
      <c r="A63" s="4">
        <f>Capital_D!K63</f>
        <v>2005</v>
      </c>
      <c r="B63" t="str">
        <f>Capital_D!L63</f>
        <v>Jigawa</v>
      </c>
      <c r="C63" t="str">
        <f>Capital_D!M63</f>
        <v>Community, Human Development &amp; Employment Creation</v>
      </c>
      <c r="D63" s="1">
        <f>SUMIFS(Recurrent_D!M:M,Recurrent_D!$I:$I,$A63,Recurrent_D!$J:$J,$B63,Recurrent_D!$K:$K,$C63)+Capital_D!N63</f>
        <v>164847000</v>
      </c>
      <c r="E63" s="1">
        <f>SUMIFS(Recurrent_D!N:N,Recurrent_D!$I:$I,$A63,Recurrent_D!$J:$J,$B63,Recurrent_D!$K:$K,$C63)+Capital_D!O63</f>
        <v>0</v>
      </c>
      <c r="F63" s="1">
        <f>SUMIFS(Recurrent_D!O:O,Recurrent_D!$I:$I,$A63,Recurrent_D!$J:$J,$B63,Recurrent_D!$K:$K,$C63)+Capital_D!P63</f>
        <v>164847000</v>
      </c>
      <c r="G63" s="1">
        <f>SUMIFS(Recurrent_D!P:P,Recurrent_D!$I:$I,$A63,Recurrent_D!$J:$J,$B63,Recurrent_D!$K:$K,$C63)+Capital_D!Q63</f>
        <v>174378443.41</v>
      </c>
    </row>
    <row r="64" spans="1:7" x14ac:dyDescent="0.35">
      <c r="A64" s="4">
        <f>Capital_D!K64</f>
        <v>2005</v>
      </c>
      <c r="B64" t="str">
        <f>Capital_D!L64</f>
        <v>Jigawa</v>
      </c>
      <c r="C64" t="str">
        <f>Capital_D!M64</f>
        <v>Education</v>
      </c>
      <c r="D64" s="1">
        <f>SUMIFS(Recurrent_D!M:M,Recurrent_D!$I:$I,$A64,Recurrent_D!$J:$J,$B64,Recurrent_D!$K:$K,$C64)+Capital_D!N64</f>
        <v>11148400000</v>
      </c>
      <c r="E64" s="1">
        <f>SUMIFS(Recurrent_D!N:N,Recurrent_D!$I:$I,$A64,Recurrent_D!$J:$J,$B64,Recurrent_D!$K:$K,$C64)+Capital_D!O64</f>
        <v>0</v>
      </c>
      <c r="F64" s="1">
        <f>SUMIFS(Recurrent_D!O:O,Recurrent_D!$I:$I,$A64,Recurrent_D!$J:$J,$B64,Recurrent_D!$K:$K,$C64)+Capital_D!P64</f>
        <v>11148400000</v>
      </c>
      <c r="G64" s="1">
        <f>SUMIFS(Recurrent_D!P:P,Recurrent_D!$I:$I,$A64,Recurrent_D!$J:$J,$B64,Recurrent_D!$K:$K,$C64)+Capital_D!Q64</f>
        <v>2569624013.3599997</v>
      </c>
    </row>
    <row r="65" spans="1:7" x14ac:dyDescent="0.35">
      <c r="A65" s="4">
        <f>Capital_D!K65</f>
        <v>2005</v>
      </c>
      <c r="B65" t="str">
        <f>Capital_D!L65</f>
        <v>Jigawa</v>
      </c>
      <c r="C65" t="str">
        <f>Capital_D!M65</f>
        <v>Environment</v>
      </c>
      <c r="D65" s="1">
        <f>SUMIFS(Recurrent_D!M:M,Recurrent_D!$I:$I,$A65,Recurrent_D!$J:$J,$B65,Recurrent_D!$K:$K,$C65)+Capital_D!N65</f>
        <v>967927000</v>
      </c>
      <c r="E65" s="1">
        <f>SUMIFS(Recurrent_D!N:N,Recurrent_D!$I:$I,$A65,Recurrent_D!$J:$J,$B65,Recurrent_D!$K:$K,$C65)+Capital_D!O65</f>
        <v>0</v>
      </c>
      <c r="F65" s="1">
        <f>SUMIFS(Recurrent_D!O:O,Recurrent_D!$I:$I,$A65,Recurrent_D!$J:$J,$B65,Recurrent_D!$K:$K,$C65)+Capital_D!P65</f>
        <v>967927000</v>
      </c>
      <c r="G65" s="1">
        <f>SUMIFS(Recurrent_D!P:P,Recurrent_D!$I:$I,$A65,Recurrent_D!$J:$J,$B65,Recurrent_D!$K:$K,$C65)+Capital_D!Q65</f>
        <v>511088892.20999998</v>
      </c>
    </row>
    <row r="66" spans="1:7" x14ac:dyDescent="0.35">
      <c r="A66" s="4">
        <f>Capital_D!K66</f>
        <v>2005</v>
      </c>
      <c r="B66" t="str">
        <f>Capital_D!L66</f>
        <v>Jigawa</v>
      </c>
      <c r="C66" t="str">
        <f>Capital_D!M66</f>
        <v>Finance</v>
      </c>
      <c r="D66" s="1">
        <f>SUMIFS(Recurrent_D!M:M,Recurrent_D!$I:$I,$A66,Recurrent_D!$J:$J,$B66,Recurrent_D!$K:$K,$C66)+Capital_D!N66</f>
        <v>3402026000</v>
      </c>
      <c r="E66" s="1">
        <f>SUMIFS(Recurrent_D!N:N,Recurrent_D!$I:$I,$A66,Recurrent_D!$J:$J,$B66,Recurrent_D!$K:$K,$C66)+Capital_D!O66</f>
        <v>0</v>
      </c>
      <c r="F66" s="1">
        <f>SUMIFS(Recurrent_D!O:O,Recurrent_D!$I:$I,$A66,Recurrent_D!$J:$J,$B66,Recurrent_D!$K:$K,$C66)+Capital_D!P66</f>
        <v>3402026000</v>
      </c>
      <c r="G66" s="1">
        <f>SUMIFS(Recurrent_D!P:P,Recurrent_D!$I:$I,$A66,Recurrent_D!$J:$J,$B66,Recurrent_D!$K:$K,$C66)+Capital_D!Q66</f>
        <v>7341794609.9099998</v>
      </c>
    </row>
    <row r="67" spans="1:7" x14ac:dyDescent="0.35">
      <c r="A67" s="4">
        <f>Capital_D!K67</f>
        <v>2005</v>
      </c>
      <c r="B67" t="str">
        <f>Capital_D!L67</f>
        <v>Jigawa</v>
      </c>
      <c r="C67" t="str">
        <f>Capital_D!M67</f>
        <v>General Administration</v>
      </c>
      <c r="D67" s="1">
        <f>SUMIFS(Recurrent_D!M:M,Recurrent_D!$I:$I,$A67,Recurrent_D!$J:$J,$B67,Recurrent_D!$K:$K,$C67)+Capital_D!N67</f>
        <v>11029392000</v>
      </c>
      <c r="E67" s="1">
        <f>SUMIFS(Recurrent_D!N:N,Recurrent_D!$I:$I,$A67,Recurrent_D!$J:$J,$B67,Recurrent_D!$K:$K,$C67)+Capital_D!O67</f>
        <v>0</v>
      </c>
      <c r="F67" s="1">
        <f>SUMIFS(Recurrent_D!O:O,Recurrent_D!$I:$I,$A67,Recurrent_D!$J:$J,$B67,Recurrent_D!$K:$K,$C67)+Capital_D!P67</f>
        <v>11029392000</v>
      </c>
      <c r="G67" s="1">
        <f>SUMIFS(Recurrent_D!P:P,Recurrent_D!$I:$I,$A67,Recurrent_D!$J:$J,$B67,Recurrent_D!$K:$K,$C67)+Capital_D!Q67</f>
        <v>5611660225.7800007</v>
      </c>
    </row>
    <row r="68" spans="1:7" x14ac:dyDescent="0.35">
      <c r="A68" s="4">
        <f>Capital_D!K68</f>
        <v>2005</v>
      </c>
      <c r="B68" t="str">
        <f>Capital_D!L68</f>
        <v>Jigawa</v>
      </c>
      <c r="C68" t="str">
        <f>Capital_D!M68</f>
        <v>Health</v>
      </c>
      <c r="D68" s="1">
        <f>SUMIFS(Recurrent_D!M:M,Recurrent_D!$I:$I,$A68,Recurrent_D!$J:$J,$B68,Recurrent_D!$K:$K,$C68)+Capital_D!N68</f>
        <v>1535668000</v>
      </c>
      <c r="E68" s="1">
        <f>SUMIFS(Recurrent_D!N:N,Recurrent_D!$I:$I,$A68,Recurrent_D!$J:$J,$B68,Recurrent_D!$K:$K,$C68)+Capital_D!O68</f>
        <v>0</v>
      </c>
      <c r="F68" s="1">
        <f>SUMIFS(Recurrent_D!O:O,Recurrent_D!$I:$I,$A68,Recurrent_D!$J:$J,$B68,Recurrent_D!$K:$K,$C68)+Capital_D!P68</f>
        <v>1535668000</v>
      </c>
      <c r="G68" s="1">
        <f>SUMIFS(Recurrent_D!P:P,Recurrent_D!$I:$I,$A68,Recurrent_D!$J:$J,$B68,Recurrent_D!$K:$K,$C68)+Capital_D!Q68</f>
        <v>1025923381.1800001</v>
      </c>
    </row>
    <row r="69" spans="1:7" x14ac:dyDescent="0.35">
      <c r="A69" s="4">
        <f>Capital_D!K69</f>
        <v>2005</v>
      </c>
      <c r="B69" t="str">
        <f>Capital_D!L69</f>
        <v>Jigawa</v>
      </c>
      <c r="C69" t="str">
        <f>Capital_D!M69</f>
        <v>Information, Culture &amp; Tourism</v>
      </c>
      <c r="D69" s="1">
        <f>SUMIFS(Recurrent_D!M:M,Recurrent_D!$I:$I,$A69,Recurrent_D!$J:$J,$B69,Recurrent_D!$K:$K,$C69)+Capital_D!N69</f>
        <v>391150000</v>
      </c>
      <c r="E69" s="1">
        <f>SUMIFS(Recurrent_D!N:N,Recurrent_D!$I:$I,$A69,Recurrent_D!$J:$J,$B69,Recurrent_D!$K:$K,$C69)+Capital_D!O69</f>
        <v>0</v>
      </c>
      <c r="F69" s="1">
        <f>SUMIFS(Recurrent_D!O:O,Recurrent_D!$I:$I,$A69,Recurrent_D!$J:$J,$B69,Recurrent_D!$K:$K,$C69)+Capital_D!P69</f>
        <v>391150000</v>
      </c>
      <c r="G69" s="1">
        <f>SUMIFS(Recurrent_D!P:P,Recurrent_D!$I:$I,$A69,Recurrent_D!$J:$J,$B69,Recurrent_D!$K:$K,$C69)+Capital_D!Q69</f>
        <v>536849525.86000001</v>
      </c>
    </row>
    <row r="70" spans="1:7" x14ac:dyDescent="0.35">
      <c r="A70" s="4">
        <f>Capital_D!K70</f>
        <v>2005</v>
      </c>
      <c r="B70" t="str">
        <f>Capital_D!L70</f>
        <v>Jigawa</v>
      </c>
      <c r="C70" t="str">
        <f>Capital_D!M70</f>
        <v>Infrastructure</v>
      </c>
      <c r="D70" s="1">
        <f>SUMIFS(Recurrent_D!M:M,Recurrent_D!$I:$I,$A70,Recurrent_D!$J:$J,$B70,Recurrent_D!$K:$K,$C70)+Capital_D!N70</f>
        <v>7244900000</v>
      </c>
      <c r="E70" s="1">
        <f>SUMIFS(Recurrent_D!N:N,Recurrent_D!$I:$I,$A70,Recurrent_D!$J:$J,$B70,Recurrent_D!$K:$K,$C70)+Capital_D!O70</f>
        <v>0</v>
      </c>
      <c r="F70" s="1">
        <f>SUMIFS(Recurrent_D!O:O,Recurrent_D!$I:$I,$A70,Recurrent_D!$J:$J,$B70,Recurrent_D!$K:$K,$C70)+Capital_D!P70</f>
        <v>7244900000</v>
      </c>
      <c r="G70" s="1">
        <f>SUMIFS(Recurrent_D!P:P,Recurrent_D!$I:$I,$A70,Recurrent_D!$J:$J,$B70,Recurrent_D!$K:$K,$C70)+Capital_D!Q70</f>
        <v>10527675044.559999</v>
      </c>
    </row>
    <row r="71" spans="1:7" x14ac:dyDescent="0.35">
      <c r="A71" s="4">
        <f>Capital_D!K71</f>
        <v>2005</v>
      </c>
      <c r="B71" t="str">
        <f>Capital_D!L71</f>
        <v>Jigawa</v>
      </c>
      <c r="C71" t="str">
        <f>Capital_D!M71</f>
        <v>Power/Energy</v>
      </c>
      <c r="D71" s="1">
        <f>SUMIFS(Recurrent_D!M:M,Recurrent_D!$I:$I,$A71,Recurrent_D!$J:$J,$B71,Recurrent_D!$K:$K,$C71)+Capital_D!N71</f>
        <v>76300000</v>
      </c>
      <c r="E71" s="1">
        <f>SUMIFS(Recurrent_D!N:N,Recurrent_D!$I:$I,$A71,Recurrent_D!$J:$J,$B71,Recurrent_D!$K:$K,$C71)+Capital_D!O71</f>
        <v>0</v>
      </c>
      <c r="F71" s="1">
        <f>SUMIFS(Recurrent_D!O:O,Recurrent_D!$I:$I,$A71,Recurrent_D!$J:$J,$B71,Recurrent_D!$K:$K,$C71)+Capital_D!P71</f>
        <v>76300000</v>
      </c>
      <c r="G71" s="1">
        <f>SUMIFS(Recurrent_D!P:P,Recurrent_D!$I:$I,$A71,Recurrent_D!$J:$J,$B71,Recurrent_D!$K:$K,$C71)+Capital_D!Q71</f>
        <v>1960444397.5999999</v>
      </c>
    </row>
    <row r="72" spans="1:7" x14ac:dyDescent="0.35">
      <c r="A72" s="4">
        <f>Capital_D!K72</f>
        <v>2005</v>
      </c>
      <c r="B72" t="str">
        <f>Capital_D!L72</f>
        <v>Jigawa</v>
      </c>
      <c r="C72" t="str">
        <f>Capital_D!M72</f>
        <v>Science and Technology</v>
      </c>
      <c r="D72" s="1">
        <f>SUMIFS(Recurrent_D!M:M,Recurrent_D!$I:$I,$A72,Recurrent_D!$J:$J,$B72,Recurrent_D!$K:$K,$C72)+Capital_D!N72</f>
        <v>0</v>
      </c>
      <c r="E72" s="1">
        <f>SUMIFS(Recurrent_D!N:N,Recurrent_D!$I:$I,$A72,Recurrent_D!$J:$J,$B72,Recurrent_D!$K:$K,$C72)+Capital_D!O72</f>
        <v>0</v>
      </c>
      <c r="F72" s="1">
        <f>SUMIFS(Recurrent_D!O:O,Recurrent_D!$I:$I,$A72,Recurrent_D!$J:$J,$B72,Recurrent_D!$K:$K,$C72)+Capital_D!P72</f>
        <v>0</v>
      </c>
      <c r="G72" s="1">
        <f>SUMIFS(Recurrent_D!P:P,Recurrent_D!$I:$I,$A72,Recurrent_D!$J:$J,$B72,Recurrent_D!$K:$K,$C72)+Capital_D!Q72</f>
        <v>1500000</v>
      </c>
    </row>
    <row r="73" spans="1:7" x14ac:dyDescent="0.35">
      <c r="A73" s="4">
        <f>Capital_D!K73</f>
        <v>2005</v>
      </c>
      <c r="B73" t="str">
        <f>Capital_D!L73</f>
        <v>Jigawa</v>
      </c>
      <c r="C73" t="str">
        <f>Capital_D!M73</f>
        <v>Town, Urban and Regional Development</v>
      </c>
      <c r="D73" s="1">
        <f>SUMIFS(Recurrent_D!M:M,Recurrent_D!$I:$I,$A73,Recurrent_D!$J:$J,$B73,Recurrent_D!$K:$K,$C73)+Capital_D!N73</f>
        <v>766030000</v>
      </c>
      <c r="E73" s="1">
        <f>SUMIFS(Recurrent_D!N:N,Recurrent_D!$I:$I,$A73,Recurrent_D!$J:$J,$B73,Recurrent_D!$K:$K,$C73)+Capital_D!O73</f>
        <v>0</v>
      </c>
      <c r="F73" s="1">
        <f>SUMIFS(Recurrent_D!O:O,Recurrent_D!$I:$I,$A73,Recurrent_D!$J:$J,$B73,Recurrent_D!$K:$K,$C73)+Capital_D!P73</f>
        <v>766030000</v>
      </c>
      <c r="G73" s="1">
        <f>SUMIFS(Recurrent_D!P:P,Recurrent_D!$I:$I,$A73,Recurrent_D!$J:$J,$B73,Recurrent_D!$K:$K,$C73)+Capital_D!Q73</f>
        <v>320301014.93000001</v>
      </c>
    </row>
    <row r="74" spans="1:7" x14ac:dyDescent="0.35">
      <c r="A74" s="4">
        <f>Capital_D!K74</f>
        <v>2005</v>
      </c>
      <c r="B74" t="str">
        <f>Capital_D!L74</f>
        <v>Jigawa</v>
      </c>
      <c r="C74" t="str">
        <f>Capital_D!M74</f>
        <v>Trade, Commerce and Industry</v>
      </c>
      <c r="D74" s="1">
        <f>SUMIFS(Recurrent_D!M:M,Recurrent_D!$I:$I,$A74,Recurrent_D!$J:$J,$B74,Recurrent_D!$K:$K,$C74)+Capital_D!N74</f>
        <v>671850000</v>
      </c>
      <c r="E74" s="1">
        <f>SUMIFS(Recurrent_D!N:N,Recurrent_D!$I:$I,$A74,Recurrent_D!$J:$J,$B74,Recurrent_D!$K:$K,$C74)+Capital_D!O74</f>
        <v>0</v>
      </c>
      <c r="F74" s="1">
        <f>SUMIFS(Recurrent_D!O:O,Recurrent_D!$I:$I,$A74,Recurrent_D!$J:$J,$B74,Recurrent_D!$K:$K,$C74)+Capital_D!P74</f>
        <v>671850000</v>
      </c>
      <c r="G74" s="1">
        <f>SUMIFS(Recurrent_D!P:P,Recurrent_D!$I:$I,$A74,Recurrent_D!$J:$J,$B74,Recurrent_D!$K:$K,$C74)+Capital_D!Q74</f>
        <v>2534775735.04</v>
      </c>
    </row>
    <row r="75" spans="1:7" x14ac:dyDescent="0.35">
      <c r="A75" s="4">
        <f>Capital_D!K75</f>
        <v>2005</v>
      </c>
      <c r="B75" t="str">
        <f>Capital_D!L75</f>
        <v>Jigawa</v>
      </c>
      <c r="C75" t="str">
        <f>Capital_D!M75</f>
        <v>Water and Sanitation</v>
      </c>
      <c r="D75" s="1">
        <f>SUMIFS(Recurrent_D!M:M,Recurrent_D!$I:$I,$A75,Recurrent_D!$J:$J,$B75,Recurrent_D!$K:$K,$C75)+Capital_D!N75</f>
        <v>412760000</v>
      </c>
      <c r="E75" s="1">
        <f>SUMIFS(Recurrent_D!N:N,Recurrent_D!$I:$I,$A75,Recurrent_D!$J:$J,$B75,Recurrent_D!$K:$K,$C75)+Capital_D!O75</f>
        <v>0</v>
      </c>
      <c r="F75" s="1">
        <f>SUMIFS(Recurrent_D!O:O,Recurrent_D!$I:$I,$A75,Recurrent_D!$J:$J,$B75,Recurrent_D!$K:$K,$C75)+Capital_D!P75</f>
        <v>412760000</v>
      </c>
      <c r="G75" s="1">
        <f>SUMIFS(Recurrent_D!P:P,Recurrent_D!$I:$I,$A75,Recurrent_D!$J:$J,$B75,Recurrent_D!$K:$K,$C75)+Capital_D!Q75</f>
        <v>2612548481.5299997</v>
      </c>
    </row>
    <row r="76" spans="1:7" x14ac:dyDescent="0.35">
      <c r="A76" s="4">
        <f>Capital_D!K76</f>
        <v>2005</v>
      </c>
      <c r="B76" t="str">
        <f>Capital_D!L76</f>
        <v>Jigawa</v>
      </c>
      <c r="C76" t="str">
        <f>Capital_D!M76</f>
        <v>Youths and Sports</v>
      </c>
      <c r="D76" s="1">
        <f>SUMIFS(Recurrent_D!M:M,Recurrent_D!$I:$I,$A76,Recurrent_D!$J:$J,$B76,Recurrent_D!$K:$K,$C76)+Capital_D!N76</f>
        <v>85850000</v>
      </c>
      <c r="E76" s="1">
        <f>SUMIFS(Recurrent_D!N:N,Recurrent_D!$I:$I,$A76,Recurrent_D!$J:$J,$B76,Recurrent_D!$K:$K,$C76)+Capital_D!O76</f>
        <v>0</v>
      </c>
      <c r="F76" s="1">
        <f>SUMIFS(Recurrent_D!O:O,Recurrent_D!$I:$I,$A76,Recurrent_D!$J:$J,$B76,Recurrent_D!$K:$K,$C76)+Capital_D!P76</f>
        <v>85850000</v>
      </c>
      <c r="G76" s="1">
        <f>SUMIFS(Recurrent_D!P:P,Recurrent_D!$I:$I,$A76,Recurrent_D!$J:$J,$B76,Recurrent_D!$K:$K,$C76)+Capital_D!Q76</f>
        <v>40843513.299999997</v>
      </c>
    </row>
    <row r="77" spans="1:7" x14ac:dyDescent="0.35">
      <c r="A77" s="4">
        <f>Capital_D!K77</f>
        <v>2005</v>
      </c>
      <c r="B77" t="str">
        <f>Capital_D!L77</f>
        <v>Kaduna</v>
      </c>
      <c r="C77" t="str">
        <f>Capital_D!M77</f>
        <v>Agriculture</v>
      </c>
      <c r="D77" s="1">
        <f>SUMIFS(Recurrent_D!M:M,Recurrent_D!$I:$I,$A77,Recurrent_D!$J:$J,$B77,Recurrent_D!$K:$K,$C77)+Capital_D!N77</f>
        <v>1908556265</v>
      </c>
      <c r="E77" s="1">
        <f>SUMIFS(Recurrent_D!N:N,Recurrent_D!$I:$I,$A77,Recurrent_D!$J:$J,$B77,Recurrent_D!$K:$K,$C77)+Capital_D!O77</f>
        <v>0</v>
      </c>
      <c r="F77" s="1">
        <f>SUMIFS(Recurrent_D!O:O,Recurrent_D!$I:$I,$A77,Recurrent_D!$J:$J,$B77,Recurrent_D!$K:$K,$C77)+Capital_D!P77</f>
        <v>1908556265</v>
      </c>
      <c r="G77" s="1">
        <f>SUMIFS(Recurrent_D!P:P,Recurrent_D!$I:$I,$A77,Recurrent_D!$J:$J,$B77,Recurrent_D!$K:$K,$C77)+Capital_D!Q77</f>
        <v>758527574.79999995</v>
      </c>
    </row>
    <row r="78" spans="1:7" x14ac:dyDescent="0.35">
      <c r="A78" s="4">
        <f>Capital_D!K78</f>
        <v>2005</v>
      </c>
      <c r="B78" t="str">
        <f>Capital_D!L78</f>
        <v>Kaduna</v>
      </c>
      <c r="C78" t="str">
        <f>Capital_D!M78</f>
        <v>Community, Human Development &amp; Employment Creation</v>
      </c>
      <c r="D78" s="1">
        <f>SUMIFS(Recurrent_D!M:M,Recurrent_D!$I:$I,$A78,Recurrent_D!$J:$J,$B78,Recurrent_D!$K:$K,$C78)+Capital_D!N78</f>
        <v>602980090</v>
      </c>
      <c r="E78" s="1">
        <f>SUMIFS(Recurrent_D!N:N,Recurrent_D!$I:$I,$A78,Recurrent_D!$J:$J,$B78,Recurrent_D!$K:$K,$C78)+Capital_D!O78</f>
        <v>0</v>
      </c>
      <c r="F78" s="1">
        <f>SUMIFS(Recurrent_D!O:O,Recurrent_D!$I:$I,$A78,Recurrent_D!$J:$J,$B78,Recurrent_D!$K:$K,$C78)+Capital_D!P78</f>
        <v>602980090</v>
      </c>
      <c r="G78" s="1">
        <f>SUMIFS(Recurrent_D!P:P,Recurrent_D!$I:$I,$A78,Recurrent_D!$J:$J,$B78,Recurrent_D!$K:$K,$C78)+Capital_D!Q78</f>
        <v>412572820.19999993</v>
      </c>
    </row>
    <row r="79" spans="1:7" x14ac:dyDescent="0.35">
      <c r="A79" s="4">
        <f>Capital_D!K79</f>
        <v>2005</v>
      </c>
      <c r="B79" t="str">
        <f>Capital_D!L79</f>
        <v>Kaduna</v>
      </c>
      <c r="C79" t="str">
        <f>Capital_D!M79</f>
        <v>Education</v>
      </c>
      <c r="D79" s="1">
        <f>SUMIFS(Recurrent_D!M:M,Recurrent_D!$I:$I,$A79,Recurrent_D!$J:$J,$B79,Recurrent_D!$K:$K,$C79)+Capital_D!N79</f>
        <v>7558165700</v>
      </c>
      <c r="E79" s="1">
        <f>SUMIFS(Recurrent_D!N:N,Recurrent_D!$I:$I,$A79,Recurrent_D!$J:$J,$B79,Recurrent_D!$K:$K,$C79)+Capital_D!O79</f>
        <v>0</v>
      </c>
      <c r="F79" s="1">
        <f>SUMIFS(Recurrent_D!O:O,Recurrent_D!$I:$I,$A79,Recurrent_D!$J:$J,$B79,Recurrent_D!$K:$K,$C79)+Capital_D!P79</f>
        <v>7558165700</v>
      </c>
      <c r="G79" s="1">
        <f>SUMIFS(Recurrent_D!P:P,Recurrent_D!$I:$I,$A79,Recurrent_D!$J:$J,$B79,Recurrent_D!$K:$K,$C79)+Capital_D!Q79</f>
        <v>5342923029.21</v>
      </c>
    </row>
    <row r="80" spans="1:7" x14ac:dyDescent="0.35">
      <c r="A80" s="4">
        <f>Capital_D!K80</f>
        <v>2005</v>
      </c>
      <c r="B80" t="str">
        <f>Capital_D!L80</f>
        <v>Kaduna</v>
      </c>
      <c r="C80" t="str">
        <f>Capital_D!M80</f>
        <v>Environment</v>
      </c>
      <c r="D80" s="1">
        <f>SUMIFS(Recurrent_D!M:M,Recurrent_D!$I:$I,$A80,Recurrent_D!$J:$J,$B80,Recurrent_D!$K:$K,$C80)+Capital_D!N80</f>
        <v>530568845</v>
      </c>
      <c r="E80" s="1">
        <f>SUMIFS(Recurrent_D!N:N,Recurrent_D!$I:$I,$A80,Recurrent_D!$J:$J,$B80,Recurrent_D!$K:$K,$C80)+Capital_D!O80</f>
        <v>0</v>
      </c>
      <c r="F80" s="1">
        <f>SUMIFS(Recurrent_D!O:O,Recurrent_D!$I:$I,$A80,Recurrent_D!$J:$J,$B80,Recurrent_D!$K:$K,$C80)+Capital_D!P80</f>
        <v>530568845</v>
      </c>
      <c r="G80" s="1">
        <f>SUMIFS(Recurrent_D!P:P,Recurrent_D!$I:$I,$A80,Recurrent_D!$J:$J,$B80,Recurrent_D!$K:$K,$C80)+Capital_D!Q80</f>
        <v>218241646.23000002</v>
      </c>
    </row>
    <row r="81" spans="1:7" x14ac:dyDescent="0.35">
      <c r="A81" s="4">
        <f>Capital_D!K81</f>
        <v>2005</v>
      </c>
      <c r="B81" t="str">
        <f>Capital_D!L81</f>
        <v>Kaduna</v>
      </c>
      <c r="C81" t="str">
        <f>Capital_D!M81</f>
        <v>Finance</v>
      </c>
      <c r="D81" s="1">
        <f>SUMIFS(Recurrent_D!M:M,Recurrent_D!$I:$I,$A81,Recurrent_D!$J:$J,$B81,Recurrent_D!$K:$K,$C81)+Capital_D!N81</f>
        <v>4113255180</v>
      </c>
      <c r="E81" s="1">
        <f>SUMIFS(Recurrent_D!N:N,Recurrent_D!$I:$I,$A81,Recurrent_D!$J:$J,$B81,Recurrent_D!$K:$K,$C81)+Capital_D!O81</f>
        <v>0</v>
      </c>
      <c r="F81" s="1">
        <f>SUMIFS(Recurrent_D!O:O,Recurrent_D!$I:$I,$A81,Recurrent_D!$J:$J,$B81,Recurrent_D!$K:$K,$C81)+Capital_D!P81</f>
        <v>4113255180</v>
      </c>
      <c r="G81" s="1">
        <f>SUMIFS(Recurrent_D!P:P,Recurrent_D!$I:$I,$A81,Recurrent_D!$J:$J,$B81,Recurrent_D!$K:$K,$C81)+Capital_D!Q81</f>
        <v>7880576233.8199997</v>
      </c>
    </row>
    <row r="82" spans="1:7" x14ac:dyDescent="0.35">
      <c r="A82" s="4">
        <f>Capital_D!K82</f>
        <v>2005</v>
      </c>
      <c r="B82" t="str">
        <f>Capital_D!L82</f>
        <v>Kaduna</v>
      </c>
      <c r="C82" t="str">
        <f>Capital_D!M82</f>
        <v>General Administration</v>
      </c>
      <c r="D82" s="1">
        <f>SUMIFS(Recurrent_D!M:M,Recurrent_D!$I:$I,$A82,Recurrent_D!$J:$J,$B82,Recurrent_D!$K:$K,$C82)+Capital_D!N82</f>
        <v>9292719595</v>
      </c>
      <c r="E82" s="1">
        <f>SUMIFS(Recurrent_D!N:N,Recurrent_D!$I:$I,$A82,Recurrent_D!$J:$J,$B82,Recurrent_D!$K:$K,$C82)+Capital_D!O82</f>
        <v>0</v>
      </c>
      <c r="F82" s="1">
        <f>SUMIFS(Recurrent_D!O:O,Recurrent_D!$I:$I,$A82,Recurrent_D!$J:$J,$B82,Recurrent_D!$K:$K,$C82)+Capital_D!P82</f>
        <v>9292719595</v>
      </c>
      <c r="G82" s="1">
        <f>SUMIFS(Recurrent_D!P:P,Recurrent_D!$I:$I,$A82,Recurrent_D!$J:$J,$B82,Recurrent_D!$K:$K,$C82)+Capital_D!Q82</f>
        <v>7790214456.5200005</v>
      </c>
    </row>
    <row r="83" spans="1:7" x14ac:dyDescent="0.35">
      <c r="A83" s="4">
        <f>Capital_D!K83</f>
        <v>2005</v>
      </c>
      <c r="B83" t="str">
        <f>Capital_D!L83</f>
        <v>Kaduna</v>
      </c>
      <c r="C83" t="str">
        <f>Capital_D!M83</f>
        <v>Health</v>
      </c>
      <c r="D83" s="1">
        <f>SUMIFS(Recurrent_D!M:M,Recurrent_D!$I:$I,$A83,Recurrent_D!$J:$J,$B83,Recurrent_D!$K:$K,$C83)+Capital_D!N83</f>
        <v>3319045465</v>
      </c>
      <c r="E83" s="1">
        <f>SUMIFS(Recurrent_D!N:N,Recurrent_D!$I:$I,$A83,Recurrent_D!$J:$J,$B83,Recurrent_D!$K:$K,$C83)+Capital_D!O83</f>
        <v>0</v>
      </c>
      <c r="F83" s="1">
        <f>SUMIFS(Recurrent_D!O:O,Recurrent_D!$I:$I,$A83,Recurrent_D!$J:$J,$B83,Recurrent_D!$K:$K,$C83)+Capital_D!P83</f>
        <v>3319045465</v>
      </c>
      <c r="G83" s="1">
        <f>SUMIFS(Recurrent_D!P:P,Recurrent_D!$I:$I,$A83,Recurrent_D!$J:$J,$B83,Recurrent_D!$K:$K,$C83)+Capital_D!Q83</f>
        <v>2416276366.02</v>
      </c>
    </row>
    <row r="84" spans="1:7" x14ac:dyDescent="0.35">
      <c r="A84" s="4">
        <f>Capital_D!K84</f>
        <v>2005</v>
      </c>
      <c r="B84" t="str">
        <f>Capital_D!L84</f>
        <v>Kaduna</v>
      </c>
      <c r="C84" t="str">
        <f>Capital_D!M84</f>
        <v>Information, Culture &amp; Tourism</v>
      </c>
      <c r="D84" s="1">
        <f>SUMIFS(Recurrent_D!M:M,Recurrent_D!$I:$I,$A84,Recurrent_D!$J:$J,$B84,Recurrent_D!$K:$K,$C84)+Capital_D!N84</f>
        <v>684094940</v>
      </c>
      <c r="E84" s="1">
        <f>SUMIFS(Recurrent_D!N:N,Recurrent_D!$I:$I,$A84,Recurrent_D!$J:$J,$B84,Recurrent_D!$K:$K,$C84)+Capital_D!O84</f>
        <v>0</v>
      </c>
      <c r="F84" s="1">
        <f>SUMIFS(Recurrent_D!O:O,Recurrent_D!$I:$I,$A84,Recurrent_D!$J:$J,$B84,Recurrent_D!$K:$K,$C84)+Capital_D!P84</f>
        <v>684094940</v>
      </c>
      <c r="G84" s="1">
        <f>SUMIFS(Recurrent_D!P:P,Recurrent_D!$I:$I,$A84,Recurrent_D!$J:$J,$B84,Recurrent_D!$K:$K,$C84)+Capital_D!Q84</f>
        <v>405884165.00999999</v>
      </c>
    </row>
    <row r="85" spans="1:7" x14ac:dyDescent="0.35">
      <c r="A85" s="4">
        <f>Capital_D!K85</f>
        <v>2005</v>
      </c>
      <c r="B85" t="str">
        <f>Capital_D!L85</f>
        <v>Kaduna</v>
      </c>
      <c r="C85" t="str">
        <f>Capital_D!M85</f>
        <v>Infrastructure</v>
      </c>
      <c r="D85" s="1">
        <f>SUMIFS(Recurrent_D!M:M,Recurrent_D!$I:$I,$A85,Recurrent_D!$J:$J,$B85,Recurrent_D!$K:$K,$C85)+Capital_D!N85</f>
        <v>15226326300</v>
      </c>
      <c r="E85" s="1">
        <f>SUMIFS(Recurrent_D!N:N,Recurrent_D!$I:$I,$A85,Recurrent_D!$J:$J,$B85,Recurrent_D!$K:$K,$C85)+Capital_D!O85</f>
        <v>0</v>
      </c>
      <c r="F85" s="1">
        <f>SUMIFS(Recurrent_D!O:O,Recurrent_D!$I:$I,$A85,Recurrent_D!$J:$J,$B85,Recurrent_D!$K:$K,$C85)+Capital_D!P85</f>
        <v>15226326300</v>
      </c>
      <c r="G85" s="1">
        <f>SUMIFS(Recurrent_D!P:P,Recurrent_D!$I:$I,$A85,Recurrent_D!$J:$J,$B85,Recurrent_D!$K:$K,$C85)+Capital_D!Q85</f>
        <v>8101856577.9299994</v>
      </c>
    </row>
    <row r="86" spans="1:7" x14ac:dyDescent="0.35">
      <c r="A86" s="4">
        <f>Capital_D!K86</f>
        <v>2005</v>
      </c>
      <c r="B86" t="str">
        <f>Capital_D!L86</f>
        <v>Kaduna</v>
      </c>
      <c r="C86" t="str">
        <f>Capital_D!M86</f>
        <v>Power/Energy</v>
      </c>
      <c r="D86" s="1">
        <f>SUMIFS(Recurrent_D!M:M,Recurrent_D!$I:$I,$A86,Recurrent_D!$J:$J,$B86,Recurrent_D!$K:$K,$C86)+Capital_D!N86</f>
        <v>1236982790</v>
      </c>
      <c r="E86" s="1">
        <f>SUMIFS(Recurrent_D!N:N,Recurrent_D!$I:$I,$A86,Recurrent_D!$J:$J,$B86,Recurrent_D!$K:$K,$C86)+Capital_D!O86</f>
        <v>0</v>
      </c>
      <c r="F86" s="1">
        <f>SUMIFS(Recurrent_D!O:O,Recurrent_D!$I:$I,$A86,Recurrent_D!$J:$J,$B86,Recurrent_D!$K:$K,$C86)+Capital_D!P86</f>
        <v>1236982790</v>
      </c>
      <c r="G86" s="1">
        <f>SUMIFS(Recurrent_D!P:P,Recurrent_D!$I:$I,$A86,Recurrent_D!$J:$J,$B86,Recurrent_D!$K:$K,$C86)+Capital_D!Q86</f>
        <v>695139836.72000003</v>
      </c>
    </row>
    <row r="87" spans="1:7" x14ac:dyDescent="0.35">
      <c r="A87" s="4">
        <f>Capital_D!K87</f>
        <v>2005</v>
      </c>
      <c r="B87" t="str">
        <f>Capital_D!L87</f>
        <v>Kaduna</v>
      </c>
      <c r="C87" t="str">
        <f>Capital_D!M87</f>
        <v>Science and Technology</v>
      </c>
      <c r="D87" s="1">
        <f>SUMIFS(Recurrent_D!M:M,Recurrent_D!$I:$I,$A87,Recurrent_D!$J:$J,$B87,Recurrent_D!$K:$K,$C87)+Capital_D!N87</f>
        <v>158077680</v>
      </c>
      <c r="E87" s="1">
        <f>SUMIFS(Recurrent_D!N:N,Recurrent_D!$I:$I,$A87,Recurrent_D!$J:$J,$B87,Recurrent_D!$K:$K,$C87)+Capital_D!O87</f>
        <v>0</v>
      </c>
      <c r="F87" s="1">
        <f>SUMIFS(Recurrent_D!O:O,Recurrent_D!$I:$I,$A87,Recurrent_D!$J:$J,$B87,Recurrent_D!$K:$K,$C87)+Capital_D!P87</f>
        <v>158077680</v>
      </c>
      <c r="G87" s="1">
        <f>SUMIFS(Recurrent_D!P:P,Recurrent_D!$I:$I,$A87,Recurrent_D!$J:$J,$B87,Recurrent_D!$K:$K,$C87)+Capital_D!Q87</f>
        <v>64671986.469999999</v>
      </c>
    </row>
    <row r="88" spans="1:7" x14ac:dyDescent="0.35">
      <c r="A88" s="4">
        <f>Capital_D!K88</f>
        <v>2005</v>
      </c>
      <c r="B88" t="str">
        <f>Capital_D!L88</f>
        <v>Kaduna</v>
      </c>
      <c r="C88" t="str">
        <f>Capital_D!M88</f>
        <v>Town, Urban and Regional Development</v>
      </c>
      <c r="D88" s="1">
        <f>SUMIFS(Recurrent_D!M:M,Recurrent_D!$I:$I,$A88,Recurrent_D!$J:$J,$B88,Recurrent_D!$K:$K,$C88)+Capital_D!N88</f>
        <v>1021701595</v>
      </c>
      <c r="E88" s="1">
        <f>SUMIFS(Recurrent_D!N:N,Recurrent_D!$I:$I,$A88,Recurrent_D!$J:$J,$B88,Recurrent_D!$K:$K,$C88)+Capital_D!O88</f>
        <v>0</v>
      </c>
      <c r="F88" s="1">
        <f>SUMIFS(Recurrent_D!O:O,Recurrent_D!$I:$I,$A88,Recurrent_D!$J:$J,$B88,Recurrent_D!$K:$K,$C88)+Capital_D!P88</f>
        <v>1021701595</v>
      </c>
      <c r="G88" s="1">
        <f>SUMIFS(Recurrent_D!P:P,Recurrent_D!$I:$I,$A88,Recurrent_D!$J:$J,$B88,Recurrent_D!$K:$K,$C88)+Capital_D!Q88</f>
        <v>390593522.50999999</v>
      </c>
    </row>
    <row r="89" spans="1:7" x14ac:dyDescent="0.35">
      <c r="A89" s="4">
        <f>Capital_D!K89</f>
        <v>2005</v>
      </c>
      <c r="B89" t="str">
        <f>Capital_D!L89</f>
        <v>Kaduna</v>
      </c>
      <c r="C89" t="str">
        <f>Capital_D!M89</f>
        <v>Trade, Commerce and Industry</v>
      </c>
      <c r="D89" s="1">
        <f>SUMIFS(Recurrent_D!M:M,Recurrent_D!$I:$I,$A89,Recurrent_D!$J:$J,$B89,Recurrent_D!$K:$K,$C89)+Capital_D!N89</f>
        <v>645980905</v>
      </c>
      <c r="E89" s="1">
        <f>SUMIFS(Recurrent_D!N:N,Recurrent_D!$I:$I,$A89,Recurrent_D!$J:$J,$B89,Recurrent_D!$K:$K,$C89)+Capital_D!O89</f>
        <v>0</v>
      </c>
      <c r="F89" s="1">
        <f>SUMIFS(Recurrent_D!O:O,Recurrent_D!$I:$I,$A89,Recurrent_D!$J:$J,$B89,Recurrent_D!$K:$K,$C89)+Capital_D!P89</f>
        <v>645980905</v>
      </c>
      <c r="G89" s="1">
        <f>SUMIFS(Recurrent_D!P:P,Recurrent_D!$I:$I,$A89,Recurrent_D!$J:$J,$B89,Recurrent_D!$K:$K,$C89)+Capital_D!Q89</f>
        <v>555151867.97000003</v>
      </c>
    </row>
    <row r="90" spans="1:7" x14ac:dyDescent="0.35">
      <c r="A90" s="4">
        <f>Capital_D!K90</f>
        <v>2005</v>
      </c>
      <c r="B90" t="str">
        <f>Capital_D!L90</f>
        <v>Kaduna</v>
      </c>
      <c r="C90" t="str">
        <f>Capital_D!M90</f>
        <v>Water and Sanitation</v>
      </c>
      <c r="D90" s="1">
        <f>SUMIFS(Recurrent_D!M:M,Recurrent_D!$I:$I,$A90,Recurrent_D!$J:$J,$B90,Recurrent_D!$K:$K,$C90)+Capital_D!N90</f>
        <v>1348423585</v>
      </c>
      <c r="E90" s="1">
        <f>SUMIFS(Recurrent_D!N:N,Recurrent_D!$I:$I,$A90,Recurrent_D!$J:$J,$B90,Recurrent_D!$K:$K,$C90)+Capital_D!O90</f>
        <v>0</v>
      </c>
      <c r="F90" s="1">
        <f>SUMIFS(Recurrent_D!O:O,Recurrent_D!$I:$I,$A90,Recurrent_D!$J:$J,$B90,Recurrent_D!$K:$K,$C90)+Capital_D!P90</f>
        <v>1348423585</v>
      </c>
      <c r="G90" s="1">
        <f>SUMIFS(Recurrent_D!P:P,Recurrent_D!$I:$I,$A90,Recurrent_D!$J:$J,$B90,Recurrent_D!$K:$K,$C90)+Capital_D!Q90</f>
        <v>661690760.51999998</v>
      </c>
    </row>
    <row r="91" spans="1:7" x14ac:dyDescent="0.35">
      <c r="A91" s="4">
        <f>Capital_D!K91</f>
        <v>2005</v>
      </c>
      <c r="B91" t="str">
        <f>Capital_D!L91</f>
        <v>Kaduna</v>
      </c>
      <c r="C91" t="str">
        <f>Capital_D!M91</f>
        <v>Youths and Sports</v>
      </c>
      <c r="D91" s="1">
        <f>SUMIFS(Recurrent_D!M:M,Recurrent_D!$I:$I,$A91,Recurrent_D!$J:$J,$B91,Recurrent_D!$K:$K,$C91)+Capital_D!N91</f>
        <v>703986235</v>
      </c>
      <c r="E91" s="1">
        <f>SUMIFS(Recurrent_D!N:N,Recurrent_D!$I:$I,$A91,Recurrent_D!$J:$J,$B91,Recurrent_D!$K:$K,$C91)+Capital_D!O91</f>
        <v>0</v>
      </c>
      <c r="F91" s="1">
        <f>SUMIFS(Recurrent_D!O:O,Recurrent_D!$I:$I,$A91,Recurrent_D!$J:$J,$B91,Recurrent_D!$K:$K,$C91)+Capital_D!P91</f>
        <v>703986235</v>
      </c>
      <c r="G91" s="1">
        <f>SUMIFS(Recurrent_D!P:P,Recurrent_D!$I:$I,$A91,Recurrent_D!$J:$J,$B91,Recurrent_D!$K:$K,$C91)+Capital_D!Q91</f>
        <v>363709822.5</v>
      </c>
    </row>
    <row r="92" spans="1:7" x14ac:dyDescent="0.35">
      <c r="A92" s="4">
        <f>Capital_D!K92</f>
        <v>2005</v>
      </c>
      <c r="B92" t="str">
        <f>Capital_D!L92</f>
        <v>Kano</v>
      </c>
      <c r="C92" t="str">
        <f>Capital_D!M92</f>
        <v>Agriculture</v>
      </c>
      <c r="D92" s="1">
        <f>SUMIFS(Recurrent_D!M:M,Recurrent_D!$I:$I,$A92,Recurrent_D!$J:$J,$B92,Recurrent_D!$K:$K,$C92)+Capital_D!N92</f>
        <v>7992198220</v>
      </c>
      <c r="E92" s="1">
        <f>SUMIFS(Recurrent_D!N:N,Recurrent_D!$I:$I,$A92,Recurrent_D!$J:$J,$B92,Recurrent_D!$K:$K,$C92)+Capital_D!O92</f>
        <v>0</v>
      </c>
      <c r="F92" s="1">
        <f>SUMIFS(Recurrent_D!O:O,Recurrent_D!$I:$I,$A92,Recurrent_D!$J:$J,$B92,Recurrent_D!$K:$K,$C92)+Capital_D!P92</f>
        <v>7992198220</v>
      </c>
      <c r="G92" s="1">
        <f>SUMIFS(Recurrent_D!P:P,Recurrent_D!$I:$I,$A92,Recurrent_D!$J:$J,$B92,Recurrent_D!$K:$K,$C92)+Capital_D!Q92</f>
        <v>6751086907</v>
      </c>
    </row>
    <row r="93" spans="1:7" x14ac:dyDescent="0.35">
      <c r="A93" s="4">
        <f>Capital_D!K93</f>
        <v>2005</v>
      </c>
      <c r="B93" t="str">
        <f>Capital_D!L93</f>
        <v>Kano</v>
      </c>
      <c r="C93" t="str">
        <f>Capital_D!M93</f>
        <v>Community, Human Development &amp; Employment Creation</v>
      </c>
      <c r="D93" s="1">
        <f>SUMIFS(Recurrent_D!M:M,Recurrent_D!$I:$I,$A93,Recurrent_D!$J:$J,$B93,Recurrent_D!$K:$K,$C93)+Capital_D!N93</f>
        <v>692229308</v>
      </c>
      <c r="E93" s="1">
        <f>SUMIFS(Recurrent_D!N:N,Recurrent_D!$I:$I,$A93,Recurrent_D!$J:$J,$B93,Recurrent_D!$K:$K,$C93)+Capital_D!O93</f>
        <v>0</v>
      </c>
      <c r="F93" s="1">
        <f>SUMIFS(Recurrent_D!O:O,Recurrent_D!$I:$I,$A93,Recurrent_D!$J:$J,$B93,Recurrent_D!$K:$K,$C93)+Capital_D!P93</f>
        <v>692229308</v>
      </c>
      <c r="G93" s="1">
        <f>SUMIFS(Recurrent_D!P:P,Recurrent_D!$I:$I,$A93,Recurrent_D!$J:$J,$B93,Recurrent_D!$K:$K,$C93)+Capital_D!Q93</f>
        <v>222778497</v>
      </c>
    </row>
    <row r="94" spans="1:7" x14ac:dyDescent="0.35">
      <c r="A94" s="4">
        <f>Capital_D!K94</f>
        <v>2005</v>
      </c>
      <c r="B94" t="str">
        <f>Capital_D!L94</f>
        <v>Kano</v>
      </c>
      <c r="C94" t="str">
        <f>Capital_D!M94</f>
        <v>Education</v>
      </c>
      <c r="D94" s="1">
        <f>SUMIFS(Recurrent_D!M:M,Recurrent_D!$I:$I,$A94,Recurrent_D!$J:$J,$B94,Recurrent_D!$K:$K,$C94)+Capital_D!N94</f>
        <v>6559247000</v>
      </c>
      <c r="E94" s="1">
        <f>SUMIFS(Recurrent_D!N:N,Recurrent_D!$I:$I,$A94,Recurrent_D!$J:$J,$B94,Recurrent_D!$K:$K,$C94)+Capital_D!O94</f>
        <v>0</v>
      </c>
      <c r="F94" s="1">
        <f>SUMIFS(Recurrent_D!O:O,Recurrent_D!$I:$I,$A94,Recurrent_D!$J:$J,$B94,Recurrent_D!$K:$K,$C94)+Capital_D!P94</f>
        <v>6559247000</v>
      </c>
      <c r="G94" s="1">
        <f>SUMIFS(Recurrent_D!P:P,Recurrent_D!$I:$I,$A94,Recurrent_D!$J:$J,$B94,Recurrent_D!$K:$K,$C94)+Capital_D!Q94</f>
        <v>8624854672</v>
      </c>
    </row>
    <row r="95" spans="1:7" x14ac:dyDescent="0.35">
      <c r="A95" s="4">
        <f>Capital_D!K95</f>
        <v>2005</v>
      </c>
      <c r="B95" t="str">
        <f>Capital_D!L95</f>
        <v>Kano</v>
      </c>
      <c r="C95" t="str">
        <f>Capital_D!M95</f>
        <v>Environment</v>
      </c>
      <c r="D95" s="1">
        <f>SUMIFS(Recurrent_D!M:M,Recurrent_D!$I:$I,$A95,Recurrent_D!$J:$J,$B95,Recurrent_D!$K:$K,$C95)+Capital_D!N95</f>
        <v>1292631000</v>
      </c>
      <c r="E95" s="1">
        <f>SUMIFS(Recurrent_D!N:N,Recurrent_D!$I:$I,$A95,Recurrent_D!$J:$J,$B95,Recurrent_D!$K:$K,$C95)+Capital_D!O95</f>
        <v>0</v>
      </c>
      <c r="F95" s="1">
        <f>SUMIFS(Recurrent_D!O:O,Recurrent_D!$I:$I,$A95,Recurrent_D!$J:$J,$B95,Recurrent_D!$K:$K,$C95)+Capital_D!P95</f>
        <v>1292631000</v>
      </c>
      <c r="G95" s="1">
        <f>SUMIFS(Recurrent_D!P:P,Recurrent_D!$I:$I,$A95,Recurrent_D!$J:$J,$B95,Recurrent_D!$K:$K,$C95)+Capital_D!Q95</f>
        <v>1302542869</v>
      </c>
    </row>
    <row r="96" spans="1:7" x14ac:dyDescent="0.35">
      <c r="A96" s="4">
        <f>Capital_D!K96</f>
        <v>2005</v>
      </c>
      <c r="B96" t="str">
        <f>Capital_D!L96</f>
        <v>Kano</v>
      </c>
      <c r="C96" t="str">
        <f>Capital_D!M96</f>
        <v>Finance</v>
      </c>
      <c r="D96" s="1">
        <f>SUMIFS(Recurrent_D!M:M,Recurrent_D!$I:$I,$A96,Recurrent_D!$J:$J,$B96,Recurrent_D!$K:$K,$C96)+Capital_D!N96</f>
        <v>1844088832</v>
      </c>
      <c r="E96" s="1">
        <f>SUMIFS(Recurrent_D!N:N,Recurrent_D!$I:$I,$A96,Recurrent_D!$J:$J,$B96,Recurrent_D!$K:$K,$C96)+Capital_D!O96</f>
        <v>0</v>
      </c>
      <c r="F96" s="1">
        <f>SUMIFS(Recurrent_D!O:O,Recurrent_D!$I:$I,$A96,Recurrent_D!$J:$J,$B96,Recurrent_D!$K:$K,$C96)+Capital_D!P96</f>
        <v>1844088832</v>
      </c>
      <c r="G96" s="1">
        <f>SUMIFS(Recurrent_D!P:P,Recurrent_D!$I:$I,$A96,Recurrent_D!$J:$J,$B96,Recurrent_D!$K:$K,$C96)+Capital_D!Q96</f>
        <v>1519898655</v>
      </c>
    </row>
    <row r="97" spans="1:7" x14ac:dyDescent="0.35">
      <c r="A97" s="4">
        <f>Capital_D!K97</f>
        <v>2005</v>
      </c>
      <c r="B97" t="str">
        <f>Capital_D!L97</f>
        <v>Kano</v>
      </c>
      <c r="C97" t="str">
        <f>Capital_D!M97</f>
        <v>General Administration</v>
      </c>
      <c r="D97" s="1">
        <f>SUMIFS(Recurrent_D!M:M,Recurrent_D!$I:$I,$A97,Recurrent_D!$J:$J,$B97,Recurrent_D!$K:$K,$C97)+Capital_D!N97</f>
        <v>9995413652</v>
      </c>
      <c r="E97" s="1">
        <f>SUMIFS(Recurrent_D!N:N,Recurrent_D!$I:$I,$A97,Recurrent_D!$J:$J,$B97,Recurrent_D!$K:$K,$C97)+Capital_D!O97</f>
        <v>0</v>
      </c>
      <c r="F97" s="1">
        <f>SUMIFS(Recurrent_D!O:O,Recurrent_D!$I:$I,$A97,Recurrent_D!$J:$J,$B97,Recurrent_D!$K:$K,$C97)+Capital_D!P97</f>
        <v>9995413652</v>
      </c>
      <c r="G97" s="1">
        <f>SUMIFS(Recurrent_D!P:P,Recurrent_D!$I:$I,$A97,Recurrent_D!$J:$J,$B97,Recurrent_D!$K:$K,$C97)+Capital_D!Q97</f>
        <v>24087594746</v>
      </c>
    </row>
    <row r="98" spans="1:7" x14ac:dyDescent="0.35">
      <c r="A98" s="4">
        <f>Capital_D!K98</f>
        <v>2005</v>
      </c>
      <c r="B98" t="str">
        <f>Capital_D!L98</f>
        <v>Kano</v>
      </c>
      <c r="C98" t="str">
        <f>Capital_D!M98</f>
        <v>Health</v>
      </c>
      <c r="D98" s="1">
        <f>SUMIFS(Recurrent_D!M:M,Recurrent_D!$I:$I,$A98,Recurrent_D!$J:$J,$B98,Recurrent_D!$K:$K,$C98)+Capital_D!N98</f>
        <v>2725517879</v>
      </c>
      <c r="E98" s="1">
        <f>SUMIFS(Recurrent_D!N:N,Recurrent_D!$I:$I,$A98,Recurrent_D!$J:$J,$B98,Recurrent_D!$K:$K,$C98)+Capital_D!O98</f>
        <v>0</v>
      </c>
      <c r="F98" s="1">
        <f>SUMIFS(Recurrent_D!O:O,Recurrent_D!$I:$I,$A98,Recurrent_D!$J:$J,$B98,Recurrent_D!$K:$K,$C98)+Capital_D!P98</f>
        <v>2725517879</v>
      </c>
      <c r="G98" s="1">
        <f>SUMIFS(Recurrent_D!P:P,Recurrent_D!$I:$I,$A98,Recurrent_D!$J:$J,$B98,Recurrent_D!$K:$K,$C98)+Capital_D!Q98</f>
        <v>3020097428</v>
      </c>
    </row>
    <row r="99" spans="1:7" x14ac:dyDescent="0.35">
      <c r="A99" s="4">
        <f>Capital_D!K99</f>
        <v>2005</v>
      </c>
      <c r="B99" t="str">
        <f>Capital_D!L99</f>
        <v>Kano</v>
      </c>
      <c r="C99" t="str">
        <f>Capital_D!M99</f>
        <v>Information, Culture &amp; Tourism</v>
      </c>
      <c r="D99" s="1">
        <f>SUMIFS(Recurrent_D!M:M,Recurrent_D!$I:$I,$A99,Recurrent_D!$J:$J,$B99,Recurrent_D!$K:$K,$C99)+Capital_D!N99</f>
        <v>1018510000</v>
      </c>
      <c r="E99" s="1">
        <f>SUMIFS(Recurrent_D!N:N,Recurrent_D!$I:$I,$A99,Recurrent_D!$J:$J,$B99,Recurrent_D!$K:$K,$C99)+Capital_D!O99</f>
        <v>0</v>
      </c>
      <c r="F99" s="1">
        <f>SUMIFS(Recurrent_D!O:O,Recurrent_D!$I:$I,$A99,Recurrent_D!$J:$J,$B99,Recurrent_D!$K:$K,$C99)+Capital_D!P99</f>
        <v>1018510000</v>
      </c>
      <c r="G99" s="1">
        <f>SUMIFS(Recurrent_D!P:P,Recurrent_D!$I:$I,$A99,Recurrent_D!$J:$J,$B99,Recurrent_D!$K:$K,$C99)+Capital_D!Q99</f>
        <v>846389402</v>
      </c>
    </row>
    <row r="100" spans="1:7" x14ac:dyDescent="0.35">
      <c r="A100" s="4">
        <f>Capital_D!K100</f>
        <v>2005</v>
      </c>
      <c r="B100" t="str">
        <f>Capital_D!L100</f>
        <v>Kano</v>
      </c>
      <c r="C100" t="str">
        <f>Capital_D!M100</f>
        <v>Infrastructure</v>
      </c>
      <c r="D100" s="1">
        <f>SUMIFS(Recurrent_D!M:M,Recurrent_D!$I:$I,$A100,Recurrent_D!$J:$J,$B100,Recurrent_D!$K:$K,$C100)+Capital_D!N100</f>
        <v>1368270000</v>
      </c>
      <c r="E100" s="1">
        <f>SUMIFS(Recurrent_D!N:N,Recurrent_D!$I:$I,$A100,Recurrent_D!$J:$J,$B100,Recurrent_D!$K:$K,$C100)+Capital_D!O100</f>
        <v>0</v>
      </c>
      <c r="F100" s="1">
        <f>SUMIFS(Recurrent_D!O:O,Recurrent_D!$I:$I,$A100,Recurrent_D!$J:$J,$B100,Recurrent_D!$K:$K,$C100)+Capital_D!P100</f>
        <v>1368270000</v>
      </c>
      <c r="G100" s="1">
        <f>SUMIFS(Recurrent_D!P:P,Recurrent_D!$I:$I,$A100,Recurrent_D!$J:$J,$B100,Recurrent_D!$K:$K,$C100)+Capital_D!Q100</f>
        <v>349021728</v>
      </c>
    </row>
    <row r="101" spans="1:7" x14ac:dyDescent="0.35">
      <c r="A101" s="4">
        <f>Capital_D!K101</f>
        <v>2005</v>
      </c>
      <c r="B101" t="str">
        <f>Capital_D!L101</f>
        <v>Kano</v>
      </c>
      <c r="C101" t="str">
        <f>Capital_D!M101</f>
        <v>Power/Energy</v>
      </c>
      <c r="D101" s="1">
        <f>SUMIFS(Recurrent_D!M:M,Recurrent_D!$I:$I,$A101,Recurrent_D!$J:$J,$B101,Recurrent_D!$K:$K,$C101)+Capital_D!N101</f>
        <v>310000000</v>
      </c>
      <c r="E101" s="1">
        <f>SUMIFS(Recurrent_D!N:N,Recurrent_D!$I:$I,$A101,Recurrent_D!$J:$J,$B101,Recurrent_D!$K:$K,$C101)+Capital_D!O101</f>
        <v>0</v>
      </c>
      <c r="F101" s="1">
        <f>SUMIFS(Recurrent_D!O:O,Recurrent_D!$I:$I,$A101,Recurrent_D!$J:$J,$B101,Recurrent_D!$K:$K,$C101)+Capital_D!P101</f>
        <v>310000000</v>
      </c>
      <c r="G101" s="1">
        <f>SUMIFS(Recurrent_D!P:P,Recurrent_D!$I:$I,$A101,Recurrent_D!$J:$J,$B101,Recurrent_D!$K:$K,$C101)+Capital_D!Q101</f>
        <v>534917032</v>
      </c>
    </row>
    <row r="102" spans="1:7" x14ac:dyDescent="0.35">
      <c r="A102" s="4">
        <f>Capital_D!K102</f>
        <v>2005</v>
      </c>
      <c r="B102" t="str">
        <f>Capital_D!L102</f>
        <v>Kano</v>
      </c>
      <c r="C102" t="str">
        <f>Capital_D!M102</f>
        <v>Science and Technology</v>
      </c>
      <c r="D102" s="1">
        <f>SUMIFS(Recurrent_D!M:M,Recurrent_D!$I:$I,$A102,Recurrent_D!$J:$J,$B102,Recurrent_D!$K:$K,$C102)+Capital_D!N102</f>
        <v>0</v>
      </c>
      <c r="E102" s="1">
        <f>SUMIFS(Recurrent_D!N:N,Recurrent_D!$I:$I,$A102,Recurrent_D!$J:$J,$B102,Recurrent_D!$K:$K,$C102)+Capital_D!O102</f>
        <v>0</v>
      </c>
      <c r="F102" s="1">
        <f>SUMIFS(Recurrent_D!O:O,Recurrent_D!$I:$I,$A102,Recurrent_D!$J:$J,$B102,Recurrent_D!$K:$K,$C102)+Capital_D!P102</f>
        <v>0</v>
      </c>
      <c r="G102" s="1">
        <f>SUMIFS(Recurrent_D!P:P,Recurrent_D!$I:$I,$A102,Recurrent_D!$J:$J,$B102,Recurrent_D!$K:$K,$C102)+Capital_D!Q102</f>
        <v>0</v>
      </c>
    </row>
    <row r="103" spans="1:7" x14ac:dyDescent="0.35">
      <c r="A103" s="4">
        <f>Capital_D!K103</f>
        <v>2005</v>
      </c>
      <c r="B103" t="str">
        <f>Capital_D!L103</f>
        <v>Kano</v>
      </c>
      <c r="C103" t="str">
        <f>Capital_D!M103</f>
        <v>Town, Urban and Regional Development</v>
      </c>
      <c r="D103" s="1">
        <f>SUMIFS(Recurrent_D!M:M,Recurrent_D!$I:$I,$A103,Recurrent_D!$J:$J,$B103,Recurrent_D!$K:$K,$C103)+Capital_D!N103</f>
        <v>2977553000</v>
      </c>
      <c r="E103" s="1">
        <f>SUMIFS(Recurrent_D!N:N,Recurrent_D!$I:$I,$A103,Recurrent_D!$J:$J,$B103,Recurrent_D!$K:$K,$C103)+Capital_D!O103</f>
        <v>0</v>
      </c>
      <c r="F103" s="1">
        <f>SUMIFS(Recurrent_D!O:O,Recurrent_D!$I:$I,$A103,Recurrent_D!$J:$J,$B103,Recurrent_D!$K:$K,$C103)+Capital_D!P103</f>
        <v>2977553000</v>
      </c>
      <c r="G103" s="1">
        <f>SUMIFS(Recurrent_D!P:P,Recurrent_D!$I:$I,$A103,Recurrent_D!$J:$J,$B103,Recurrent_D!$K:$K,$C103)+Capital_D!Q103</f>
        <v>441002069</v>
      </c>
    </row>
    <row r="104" spans="1:7" x14ac:dyDescent="0.35">
      <c r="A104" s="4">
        <f>Capital_D!K104</f>
        <v>2005</v>
      </c>
      <c r="B104" t="str">
        <f>Capital_D!L104</f>
        <v>Kano</v>
      </c>
      <c r="C104" t="str">
        <f>Capital_D!M104</f>
        <v>Trade, Commerce and Industry</v>
      </c>
      <c r="D104" s="1">
        <f>SUMIFS(Recurrent_D!M:M,Recurrent_D!$I:$I,$A104,Recurrent_D!$J:$J,$B104,Recurrent_D!$K:$K,$C104)+Capital_D!N104</f>
        <v>2206338317</v>
      </c>
      <c r="E104" s="1">
        <f>SUMIFS(Recurrent_D!N:N,Recurrent_D!$I:$I,$A104,Recurrent_D!$J:$J,$B104,Recurrent_D!$K:$K,$C104)+Capital_D!O104</f>
        <v>0</v>
      </c>
      <c r="F104" s="1">
        <f>SUMIFS(Recurrent_D!O:O,Recurrent_D!$I:$I,$A104,Recurrent_D!$J:$J,$B104,Recurrent_D!$K:$K,$C104)+Capital_D!P104</f>
        <v>2206338317</v>
      </c>
      <c r="G104" s="1">
        <f>SUMIFS(Recurrent_D!P:P,Recurrent_D!$I:$I,$A104,Recurrent_D!$J:$J,$B104,Recurrent_D!$K:$K,$C104)+Capital_D!Q104</f>
        <v>963791834</v>
      </c>
    </row>
    <row r="105" spans="1:7" x14ac:dyDescent="0.35">
      <c r="A105" s="4">
        <f>Capital_D!K105</f>
        <v>2005</v>
      </c>
      <c r="B105" t="str">
        <f>Capital_D!L105</f>
        <v>Kano</v>
      </c>
      <c r="C105" t="str">
        <f>Capital_D!M105</f>
        <v>Water and Sanitation</v>
      </c>
      <c r="D105" s="1">
        <f>SUMIFS(Recurrent_D!M:M,Recurrent_D!$I:$I,$A105,Recurrent_D!$J:$J,$B105,Recurrent_D!$K:$K,$C105)+Capital_D!N105</f>
        <v>5039000000</v>
      </c>
      <c r="E105" s="1">
        <f>SUMIFS(Recurrent_D!N:N,Recurrent_D!$I:$I,$A105,Recurrent_D!$J:$J,$B105,Recurrent_D!$K:$K,$C105)+Capital_D!O105</f>
        <v>0</v>
      </c>
      <c r="F105" s="1">
        <f>SUMIFS(Recurrent_D!O:O,Recurrent_D!$I:$I,$A105,Recurrent_D!$J:$J,$B105,Recurrent_D!$K:$K,$C105)+Capital_D!P105</f>
        <v>5039000000</v>
      </c>
      <c r="G105" s="1">
        <f>SUMIFS(Recurrent_D!P:P,Recurrent_D!$I:$I,$A105,Recurrent_D!$J:$J,$B105,Recurrent_D!$K:$K,$C105)+Capital_D!Q105</f>
        <v>7585266350</v>
      </c>
    </row>
    <row r="106" spans="1:7" x14ac:dyDescent="0.35">
      <c r="A106" s="4">
        <f>Capital_D!K106</f>
        <v>2005</v>
      </c>
      <c r="B106" t="str">
        <f>Capital_D!L106</f>
        <v>Kano</v>
      </c>
      <c r="C106" t="str">
        <f>Capital_D!M106</f>
        <v>Youths and Sports</v>
      </c>
      <c r="D106" s="1">
        <f>SUMIFS(Recurrent_D!M:M,Recurrent_D!$I:$I,$A106,Recurrent_D!$J:$J,$B106,Recurrent_D!$K:$K,$C106)+Capital_D!N106</f>
        <v>294000000</v>
      </c>
      <c r="E106" s="1">
        <f>SUMIFS(Recurrent_D!N:N,Recurrent_D!$I:$I,$A106,Recurrent_D!$J:$J,$B106,Recurrent_D!$K:$K,$C106)+Capital_D!O106</f>
        <v>0</v>
      </c>
      <c r="F106" s="1">
        <f>SUMIFS(Recurrent_D!O:O,Recurrent_D!$I:$I,$A106,Recurrent_D!$J:$J,$B106,Recurrent_D!$K:$K,$C106)+Capital_D!P106</f>
        <v>294000000</v>
      </c>
      <c r="G106" s="1">
        <f>SUMIFS(Recurrent_D!P:P,Recurrent_D!$I:$I,$A106,Recurrent_D!$J:$J,$B106,Recurrent_D!$K:$K,$C106)+Capital_D!Q106</f>
        <v>698020034</v>
      </c>
    </row>
    <row r="107" spans="1:7" x14ac:dyDescent="0.35">
      <c r="A107" s="4">
        <f>Capital_D!K107</f>
        <v>2005</v>
      </c>
      <c r="B107" t="str">
        <f>Capital_D!L107</f>
        <v>Yobe</v>
      </c>
      <c r="C107" t="str">
        <f>Capital_D!M107</f>
        <v>Agriculture</v>
      </c>
      <c r="D107" s="1">
        <f>SUMIFS(Recurrent_D!M:M,Recurrent_D!$I:$I,$A107,Recurrent_D!$J:$J,$B107,Recurrent_D!$K:$K,$C107)+Capital_D!N107</f>
        <v>1271530000</v>
      </c>
      <c r="E107" s="1">
        <f>SUMIFS(Recurrent_D!N:N,Recurrent_D!$I:$I,$A107,Recurrent_D!$J:$J,$B107,Recurrent_D!$K:$K,$C107)+Capital_D!O107</f>
        <v>0</v>
      </c>
      <c r="F107" s="1">
        <f>SUMIFS(Recurrent_D!O:O,Recurrent_D!$I:$I,$A107,Recurrent_D!$J:$J,$B107,Recurrent_D!$K:$K,$C107)+Capital_D!P107</f>
        <v>1271530000</v>
      </c>
      <c r="G107" s="1">
        <f>SUMIFS(Recurrent_D!P:P,Recurrent_D!$I:$I,$A107,Recurrent_D!$J:$J,$B107,Recurrent_D!$K:$K,$C107)+Capital_D!Q107</f>
        <v>872242518.44000006</v>
      </c>
    </row>
    <row r="108" spans="1:7" x14ac:dyDescent="0.35">
      <c r="A108" s="4">
        <f>Capital_D!K108</f>
        <v>2005</v>
      </c>
      <c r="B108" t="str">
        <f>Capital_D!L108</f>
        <v>Yobe</v>
      </c>
      <c r="C108" t="str">
        <f>Capital_D!M108</f>
        <v>Community, Human Development &amp; Employment Creation</v>
      </c>
      <c r="D108" s="1">
        <f>SUMIFS(Recurrent_D!M:M,Recurrent_D!$I:$I,$A108,Recurrent_D!$J:$J,$B108,Recurrent_D!$K:$K,$C108)+Capital_D!N108</f>
        <v>1056280000</v>
      </c>
      <c r="E108" s="1">
        <f>SUMIFS(Recurrent_D!N:N,Recurrent_D!$I:$I,$A108,Recurrent_D!$J:$J,$B108,Recurrent_D!$K:$K,$C108)+Capital_D!O108</f>
        <v>0</v>
      </c>
      <c r="F108" s="1">
        <f>SUMIFS(Recurrent_D!O:O,Recurrent_D!$I:$I,$A108,Recurrent_D!$J:$J,$B108,Recurrent_D!$K:$K,$C108)+Capital_D!P108</f>
        <v>1056280000</v>
      </c>
      <c r="G108" s="1">
        <f>SUMIFS(Recurrent_D!P:P,Recurrent_D!$I:$I,$A108,Recurrent_D!$J:$J,$B108,Recurrent_D!$K:$K,$C108)+Capital_D!Q108</f>
        <v>794358322.38999999</v>
      </c>
    </row>
    <row r="109" spans="1:7" x14ac:dyDescent="0.35">
      <c r="A109" s="4">
        <f>Capital_D!K109</f>
        <v>2005</v>
      </c>
      <c r="B109" t="str">
        <f>Capital_D!L109</f>
        <v>Yobe</v>
      </c>
      <c r="C109" t="str">
        <f>Capital_D!M109</f>
        <v>Education</v>
      </c>
      <c r="D109" s="1">
        <f>SUMIFS(Recurrent_D!M:M,Recurrent_D!$I:$I,$A109,Recurrent_D!$J:$J,$B109,Recurrent_D!$K:$K,$C109)+Capital_D!N109</f>
        <v>4511746000</v>
      </c>
      <c r="E109" s="1">
        <f>SUMIFS(Recurrent_D!N:N,Recurrent_D!$I:$I,$A109,Recurrent_D!$J:$J,$B109,Recurrent_D!$K:$K,$C109)+Capital_D!O109</f>
        <v>0</v>
      </c>
      <c r="F109" s="1">
        <f>SUMIFS(Recurrent_D!O:O,Recurrent_D!$I:$I,$A109,Recurrent_D!$J:$J,$B109,Recurrent_D!$K:$K,$C109)+Capital_D!P109</f>
        <v>4511746000</v>
      </c>
      <c r="G109" s="1">
        <f>SUMIFS(Recurrent_D!P:P,Recurrent_D!$I:$I,$A109,Recurrent_D!$J:$J,$B109,Recurrent_D!$K:$K,$C109)+Capital_D!Q109</f>
        <v>3035020269.4700003</v>
      </c>
    </row>
    <row r="110" spans="1:7" x14ac:dyDescent="0.35">
      <c r="A110" s="4">
        <f>Capital_D!K110</f>
        <v>2005</v>
      </c>
      <c r="B110" t="str">
        <f>Capital_D!L110</f>
        <v>Yobe</v>
      </c>
      <c r="C110" t="str">
        <f>Capital_D!M110</f>
        <v>Environment</v>
      </c>
      <c r="D110" s="1">
        <f>SUMIFS(Recurrent_D!M:M,Recurrent_D!$I:$I,$A110,Recurrent_D!$J:$J,$B110,Recurrent_D!$K:$K,$C110)+Capital_D!N110</f>
        <v>770398000</v>
      </c>
      <c r="E110" s="1">
        <f>SUMIFS(Recurrent_D!N:N,Recurrent_D!$I:$I,$A110,Recurrent_D!$J:$J,$B110,Recurrent_D!$K:$K,$C110)+Capital_D!O110</f>
        <v>0</v>
      </c>
      <c r="F110" s="1">
        <f>SUMIFS(Recurrent_D!O:O,Recurrent_D!$I:$I,$A110,Recurrent_D!$J:$J,$B110,Recurrent_D!$K:$K,$C110)+Capital_D!P110</f>
        <v>770398000</v>
      </c>
      <c r="G110" s="1">
        <f>SUMIFS(Recurrent_D!P:P,Recurrent_D!$I:$I,$A110,Recurrent_D!$J:$J,$B110,Recurrent_D!$K:$K,$C110)+Capital_D!Q110</f>
        <v>337400220.44999999</v>
      </c>
    </row>
    <row r="111" spans="1:7" x14ac:dyDescent="0.35">
      <c r="A111" s="4">
        <f>Capital_D!K111</f>
        <v>2005</v>
      </c>
      <c r="B111" t="str">
        <f>Capital_D!L111</f>
        <v>Yobe</v>
      </c>
      <c r="C111" t="str">
        <f>Capital_D!M111</f>
        <v>Finance</v>
      </c>
      <c r="D111" s="1">
        <f>SUMIFS(Recurrent_D!M:M,Recurrent_D!$I:$I,$A111,Recurrent_D!$J:$J,$B111,Recurrent_D!$K:$K,$C111)+Capital_D!N111</f>
        <v>7669520000</v>
      </c>
      <c r="E111" s="1">
        <f>SUMIFS(Recurrent_D!N:N,Recurrent_D!$I:$I,$A111,Recurrent_D!$J:$J,$B111,Recurrent_D!$K:$K,$C111)+Capital_D!O111</f>
        <v>0</v>
      </c>
      <c r="F111" s="1">
        <f>SUMIFS(Recurrent_D!O:O,Recurrent_D!$I:$I,$A111,Recurrent_D!$J:$J,$B111,Recurrent_D!$K:$K,$C111)+Capital_D!P111</f>
        <v>7669520000</v>
      </c>
      <c r="G111" s="1">
        <f>SUMIFS(Recurrent_D!P:P,Recurrent_D!$I:$I,$A111,Recurrent_D!$J:$J,$B111,Recurrent_D!$K:$K,$C111)+Capital_D!Q111</f>
        <v>13174984693.65</v>
      </c>
    </row>
    <row r="112" spans="1:7" x14ac:dyDescent="0.35">
      <c r="A112" s="4">
        <f>Capital_D!K112</f>
        <v>2005</v>
      </c>
      <c r="B112" t="str">
        <f>Capital_D!L112</f>
        <v>Yobe</v>
      </c>
      <c r="C112" t="str">
        <f>Capital_D!M112</f>
        <v>General Administration</v>
      </c>
      <c r="D112" s="1">
        <f>SUMIFS(Recurrent_D!M:M,Recurrent_D!$I:$I,$A112,Recurrent_D!$J:$J,$B112,Recurrent_D!$K:$K,$C112)+Capital_D!N112</f>
        <v>4720110000</v>
      </c>
      <c r="E112" s="1">
        <f>SUMIFS(Recurrent_D!N:N,Recurrent_D!$I:$I,$A112,Recurrent_D!$J:$J,$B112,Recurrent_D!$K:$K,$C112)+Capital_D!O112</f>
        <v>0</v>
      </c>
      <c r="F112" s="1">
        <f>SUMIFS(Recurrent_D!O:O,Recurrent_D!$I:$I,$A112,Recurrent_D!$J:$J,$B112,Recurrent_D!$K:$K,$C112)+Capital_D!P112</f>
        <v>4720110000</v>
      </c>
      <c r="G112" s="1">
        <f>SUMIFS(Recurrent_D!P:P,Recurrent_D!$I:$I,$A112,Recurrent_D!$J:$J,$B112,Recurrent_D!$K:$K,$C112)+Capital_D!Q112</f>
        <v>4777781075.6000004</v>
      </c>
    </row>
    <row r="113" spans="1:7" x14ac:dyDescent="0.35">
      <c r="A113" s="4">
        <f>Capital_D!K113</f>
        <v>2005</v>
      </c>
      <c r="B113" t="str">
        <f>Capital_D!L113</f>
        <v>Yobe</v>
      </c>
      <c r="C113" t="str">
        <f>Capital_D!M113</f>
        <v>Health</v>
      </c>
      <c r="D113" s="1">
        <f>SUMIFS(Recurrent_D!M:M,Recurrent_D!$I:$I,$A113,Recurrent_D!$J:$J,$B113,Recurrent_D!$K:$K,$C113)+Capital_D!N113</f>
        <v>1760633000</v>
      </c>
      <c r="E113" s="1">
        <f>SUMIFS(Recurrent_D!N:N,Recurrent_D!$I:$I,$A113,Recurrent_D!$J:$J,$B113,Recurrent_D!$K:$K,$C113)+Capital_D!O113</f>
        <v>0</v>
      </c>
      <c r="F113" s="1">
        <f>SUMIFS(Recurrent_D!O:O,Recurrent_D!$I:$I,$A113,Recurrent_D!$J:$J,$B113,Recurrent_D!$K:$K,$C113)+Capital_D!P113</f>
        <v>1760633000</v>
      </c>
      <c r="G113" s="1">
        <f>SUMIFS(Recurrent_D!P:P,Recurrent_D!$I:$I,$A113,Recurrent_D!$J:$J,$B113,Recurrent_D!$K:$K,$C113)+Capital_D!Q113</f>
        <v>1412729639.21</v>
      </c>
    </row>
    <row r="114" spans="1:7" x14ac:dyDescent="0.35">
      <c r="A114" s="4">
        <f>Capital_D!K114</f>
        <v>2005</v>
      </c>
      <c r="B114" t="str">
        <f>Capital_D!L114</f>
        <v>Yobe</v>
      </c>
      <c r="C114" t="str">
        <f>Capital_D!M114</f>
        <v>Information, Culture &amp; Tourism</v>
      </c>
      <c r="D114" s="1">
        <f>SUMIFS(Recurrent_D!M:M,Recurrent_D!$I:$I,$A114,Recurrent_D!$J:$J,$B114,Recurrent_D!$K:$K,$C114)+Capital_D!N114</f>
        <v>877040000</v>
      </c>
      <c r="E114" s="1">
        <f>SUMIFS(Recurrent_D!N:N,Recurrent_D!$I:$I,$A114,Recurrent_D!$J:$J,$B114,Recurrent_D!$K:$K,$C114)+Capital_D!O114</f>
        <v>0</v>
      </c>
      <c r="F114" s="1">
        <f>SUMIFS(Recurrent_D!O:O,Recurrent_D!$I:$I,$A114,Recurrent_D!$J:$J,$B114,Recurrent_D!$K:$K,$C114)+Capital_D!P114</f>
        <v>877040000</v>
      </c>
      <c r="G114" s="1">
        <f>SUMIFS(Recurrent_D!P:P,Recurrent_D!$I:$I,$A114,Recurrent_D!$J:$J,$B114,Recurrent_D!$K:$K,$C114)+Capital_D!Q114</f>
        <v>348218472.33000004</v>
      </c>
    </row>
    <row r="115" spans="1:7" x14ac:dyDescent="0.35">
      <c r="A115" s="4">
        <f>Capital_D!K115</f>
        <v>2005</v>
      </c>
      <c r="B115" t="str">
        <f>Capital_D!L115</f>
        <v>Yobe</v>
      </c>
      <c r="C115" t="str">
        <f>Capital_D!M115</f>
        <v>Infrastructure</v>
      </c>
      <c r="D115" s="1">
        <f>SUMIFS(Recurrent_D!M:M,Recurrent_D!$I:$I,$A115,Recurrent_D!$J:$J,$B115,Recurrent_D!$K:$K,$C115)+Capital_D!N115</f>
        <v>3607567000</v>
      </c>
      <c r="E115" s="1">
        <f>SUMIFS(Recurrent_D!N:N,Recurrent_D!$I:$I,$A115,Recurrent_D!$J:$J,$B115,Recurrent_D!$K:$K,$C115)+Capital_D!O115</f>
        <v>0</v>
      </c>
      <c r="F115" s="1">
        <f>SUMIFS(Recurrent_D!O:O,Recurrent_D!$I:$I,$A115,Recurrent_D!$J:$J,$B115,Recurrent_D!$K:$K,$C115)+Capital_D!P115</f>
        <v>3607567000</v>
      </c>
      <c r="G115" s="1">
        <f>SUMIFS(Recurrent_D!P:P,Recurrent_D!$I:$I,$A115,Recurrent_D!$J:$J,$B115,Recurrent_D!$K:$K,$C115)+Capital_D!Q115</f>
        <v>1833835068.49</v>
      </c>
    </row>
    <row r="116" spans="1:7" x14ac:dyDescent="0.35">
      <c r="A116" s="4">
        <f>Capital_D!K116</f>
        <v>2005</v>
      </c>
      <c r="B116" t="str">
        <f>Capital_D!L116</f>
        <v>Yobe</v>
      </c>
      <c r="C116" t="str">
        <f>Capital_D!M116</f>
        <v>Power/Energy</v>
      </c>
      <c r="D116" s="1">
        <f>SUMIFS(Recurrent_D!M:M,Recurrent_D!$I:$I,$A116,Recurrent_D!$J:$J,$B116,Recurrent_D!$K:$K,$C116)+Capital_D!N116</f>
        <v>680485000</v>
      </c>
      <c r="E116" s="1">
        <f>SUMIFS(Recurrent_D!N:N,Recurrent_D!$I:$I,$A116,Recurrent_D!$J:$J,$B116,Recurrent_D!$K:$K,$C116)+Capital_D!O116</f>
        <v>0</v>
      </c>
      <c r="F116" s="1">
        <f>SUMIFS(Recurrent_D!O:O,Recurrent_D!$I:$I,$A116,Recurrent_D!$J:$J,$B116,Recurrent_D!$K:$K,$C116)+Capital_D!P116</f>
        <v>680485000</v>
      </c>
      <c r="G116" s="1">
        <f>SUMIFS(Recurrent_D!P:P,Recurrent_D!$I:$I,$A116,Recurrent_D!$J:$J,$B116,Recurrent_D!$K:$K,$C116)+Capital_D!Q116</f>
        <v>295727503.24000001</v>
      </c>
    </row>
    <row r="117" spans="1:7" x14ac:dyDescent="0.35">
      <c r="A117" s="4">
        <f>Capital_D!K117</f>
        <v>2005</v>
      </c>
      <c r="B117" t="str">
        <f>Capital_D!L117</f>
        <v>Yobe</v>
      </c>
      <c r="C117" t="str">
        <f>Capital_D!M117</f>
        <v>Science and Technology</v>
      </c>
      <c r="D117" s="1">
        <f>SUMIFS(Recurrent_D!M:M,Recurrent_D!$I:$I,$A117,Recurrent_D!$J:$J,$B117,Recurrent_D!$K:$K,$C117)+Capital_D!N117</f>
        <v>0</v>
      </c>
      <c r="E117" s="1">
        <f>SUMIFS(Recurrent_D!N:N,Recurrent_D!$I:$I,$A117,Recurrent_D!$J:$J,$B117,Recurrent_D!$K:$K,$C117)+Capital_D!O117</f>
        <v>0</v>
      </c>
      <c r="F117" s="1">
        <f>SUMIFS(Recurrent_D!O:O,Recurrent_D!$I:$I,$A117,Recurrent_D!$J:$J,$B117,Recurrent_D!$K:$K,$C117)+Capital_D!P117</f>
        <v>0</v>
      </c>
      <c r="G117" s="1">
        <f>SUMIFS(Recurrent_D!P:P,Recurrent_D!$I:$I,$A117,Recurrent_D!$J:$J,$B117,Recurrent_D!$K:$K,$C117)+Capital_D!Q117</f>
        <v>0</v>
      </c>
    </row>
    <row r="118" spans="1:7" x14ac:dyDescent="0.35">
      <c r="A118" s="4">
        <f>Capital_D!K118</f>
        <v>2005</v>
      </c>
      <c r="B118" t="str">
        <f>Capital_D!L118</f>
        <v>Yobe</v>
      </c>
      <c r="C118" t="str">
        <f>Capital_D!M118</f>
        <v>Town, Urban and Regional Development</v>
      </c>
      <c r="D118" s="1">
        <f>SUMIFS(Recurrent_D!M:M,Recurrent_D!$I:$I,$A118,Recurrent_D!$J:$J,$B118,Recurrent_D!$K:$K,$C118)+Capital_D!N118</f>
        <v>1430072000</v>
      </c>
      <c r="E118" s="1">
        <f>SUMIFS(Recurrent_D!N:N,Recurrent_D!$I:$I,$A118,Recurrent_D!$J:$J,$B118,Recurrent_D!$K:$K,$C118)+Capital_D!O118</f>
        <v>0</v>
      </c>
      <c r="F118" s="1">
        <f>SUMIFS(Recurrent_D!O:O,Recurrent_D!$I:$I,$A118,Recurrent_D!$J:$J,$B118,Recurrent_D!$K:$K,$C118)+Capital_D!P118</f>
        <v>1430072000</v>
      </c>
      <c r="G118" s="1">
        <f>SUMIFS(Recurrent_D!P:P,Recurrent_D!$I:$I,$A118,Recurrent_D!$J:$J,$B118,Recurrent_D!$K:$K,$C118)+Capital_D!Q118</f>
        <v>328734742.63</v>
      </c>
    </row>
    <row r="119" spans="1:7" x14ac:dyDescent="0.35">
      <c r="A119" s="4">
        <f>Capital_D!K119</f>
        <v>2005</v>
      </c>
      <c r="B119" t="str">
        <f>Capital_D!L119</f>
        <v>Yobe</v>
      </c>
      <c r="C119" t="str">
        <f>Capital_D!M119</f>
        <v>Trade, Commerce and Industry</v>
      </c>
      <c r="D119" s="1">
        <f>SUMIFS(Recurrent_D!M:M,Recurrent_D!$I:$I,$A119,Recurrent_D!$J:$J,$B119,Recurrent_D!$K:$K,$C119)+Capital_D!N119</f>
        <v>1436615000</v>
      </c>
      <c r="E119" s="1">
        <f>SUMIFS(Recurrent_D!N:N,Recurrent_D!$I:$I,$A119,Recurrent_D!$J:$J,$B119,Recurrent_D!$K:$K,$C119)+Capital_D!O119</f>
        <v>0</v>
      </c>
      <c r="F119" s="1">
        <f>SUMIFS(Recurrent_D!O:O,Recurrent_D!$I:$I,$A119,Recurrent_D!$J:$J,$B119,Recurrent_D!$K:$K,$C119)+Capital_D!P119</f>
        <v>1436615000</v>
      </c>
      <c r="G119" s="1">
        <f>SUMIFS(Recurrent_D!P:P,Recurrent_D!$I:$I,$A119,Recurrent_D!$J:$J,$B119,Recurrent_D!$K:$K,$C119)+Capital_D!Q119</f>
        <v>1284043286.01</v>
      </c>
    </row>
    <row r="120" spans="1:7" x14ac:dyDescent="0.35">
      <c r="A120" s="4">
        <f>Capital_D!K120</f>
        <v>2005</v>
      </c>
      <c r="B120" t="str">
        <f>Capital_D!L120</f>
        <v>Yobe</v>
      </c>
      <c r="C120" t="str">
        <f>Capital_D!M120</f>
        <v>Water and Sanitation</v>
      </c>
      <c r="D120" s="1">
        <f>SUMIFS(Recurrent_D!M:M,Recurrent_D!$I:$I,$A120,Recurrent_D!$J:$J,$B120,Recurrent_D!$K:$K,$C120)+Capital_D!N120</f>
        <v>2112484000</v>
      </c>
      <c r="E120" s="1">
        <f>SUMIFS(Recurrent_D!N:N,Recurrent_D!$I:$I,$A120,Recurrent_D!$J:$J,$B120,Recurrent_D!$K:$K,$C120)+Capital_D!O120</f>
        <v>0</v>
      </c>
      <c r="F120" s="1">
        <f>SUMIFS(Recurrent_D!O:O,Recurrent_D!$I:$I,$A120,Recurrent_D!$J:$J,$B120,Recurrent_D!$K:$K,$C120)+Capital_D!P120</f>
        <v>2112484000</v>
      </c>
      <c r="G120" s="1">
        <f>SUMIFS(Recurrent_D!P:P,Recurrent_D!$I:$I,$A120,Recurrent_D!$J:$J,$B120,Recurrent_D!$K:$K,$C120)+Capital_D!Q120</f>
        <v>1044468215.38</v>
      </c>
    </row>
    <row r="121" spans="1:7" x14ac:dyDescent="0.35">
      <c r="A121" s="4">
        <f>Capital_D!K121</f>
        <v>2005</v>
      </c>
      <c r="B121" t="str">
        <f>Capital_D!L121</f>
        <v>Yobe</v>
      </c>
      <c r="C121" t="str">
        <f>Capital_D!M121</f>
        <v>Youths and Sports</v>
      </c>
      <c r="D121" s="1">
        <f>SUMIFS(Recurrent_D!M:M,Recurrent_D!$I:$I,$A121,Recurrent_D!$J:$J,$B121,Recurrent_D!$K:$K,$C121)+Capital_D!N121</f>
        <v>117693000</v>
      </c>
      <c r="E121" s="1">
        <f>SUMIFS(Recurrent_D!N:N,Recurrent_D!$I:$I,$A121,Recurrent_D!$J:$J,$B121,Recurrent_D!$K:$K,$C121)+Capital_D!O121</f>
        <v>0</v>
      </c>
      <c r="F121" s="1">
        <f>SUMIFS(Recurrent_D!O:O,Recurrent_D!$I:$I,$A121,Recurrent_D!$J:$J,$B121,Recurrent_D!$K:$K,$C121)+Capital_D!P121</f>
        <v>117693000</v>
      </c>
      <c r="G121" s="1">
        <f>SUMIFS(Recurrent_D!P:P,Recurrent_D!$I:$I,$A121,Recurrent_D!$J:$J,$B121,Recurrent_D!$K:$K,$C121)+Capital_D!Q121</f>
        <v>122580462.30000001</v>
      </c>
    </row>
    <row r="122" spans="1:7" x14ac:dyDescent="0.35">
      <c r="A122" s="4">
        <f>Capital_D!K122</f>
        <v>2006</v>
      </c>
      <c r="B122" t="str">
        <f>Capital_D!L122</f>
        <v>Jigawa</v>
      </c>
      <c r="C122" t="str">
        <f>Capital_D!M122</f>
        <v>Agriculture</v>
      </c>
      <c r="D122" s="1">
        <f>SUMIFS(Recurrent_D!M:M,Recurrent_D!$I:$I,$A122,Recurrent_D!$J:$J,$B122,Recurrent_D!$K:$K,$C122)+Capital_D!N122</f>
        <v>981766000</v>
      </c>
      <c r="E122" s="1">
        <f>SUMIFS(Recurrent_D!N:N,Recurrent_D!$I:$I,$A122,Recurrent_D!$J:$J,$B122,Recurrent_D!$K:$K,$C122)+Capital_D!O122</f>
        <v>0</v>
      </c>
      <c r="F122" s="1">
        <f>SUMIFS(Recurrent_D!O:O,Recurrent_D!$I:$I,$A122,Recurrent_D!$J:$J,$B122,Recurrent_D!$K:$K,$C122)+Capital_D!P122</f>
        <v>981766000</v>
      </c>
      <c r="G122" s="1">
        <f>SUMIFS(Recurrent_D!P:P,Recurrent_D!$I:$I,$A122,Recurrent_D!$J:$J,$B122,Recurrent_D!$K:$K,$C122)+Capital_D!Q122</f>
        <v>940893697.95000005</v>
      </c>
    </row>
    <row r="123" spans="1:7" x14ac:dyDescent="0.35">
      <c r="A123" s="4">
        <f>Capital_D!K123</f>
        <v>2006</v>
      </c>
      <c r="B123" t="str">
        <f>Capital_D!L123</f>
        <v>Jigawa</v>
      </c>
      <c r="C123" t="str">
        <f>Capital_D!M123</f>
        <v>Community, Human Development &amp; Employment Creation</v>
      </c>
      <c r="D123" s="1">
        <f>SUMIFS(Recurrent_D!M:M,Recurrent_D!$I:$I,$A123,Recurrent_D!$J:$J,$B123,Recurrent_D!$K:$K,$C123)+Capital_D!N123</f>
        <v>165794000</v>
      </c>
      <c r="E123" s="1">
        <f>SUMIFS(Recurrent_D!N:N,Recurrent_D!$I:$I,$A123,Recurrent_D!$J:$J,$B123,Recurrent_D!$K:$K,$C123)+Capital_D!O123</f>
        <v>0</v>
      </c>
      <c r="F123" s="1">
        <f>SUMIFS(Recurrent_D!O:O,Recurrent_D!$I:$I,$A123,Recurrent_D!$J:$J,$B123,Recurrent_D!$K:$K,$C123)+Capital_D!P123</f>
        <v>165794000</v>
      </c>
      <c r="G123" s="1">
        <f>SUMIFS(Recurrent_D!P:P,Recurrent_D!$I:$I,$A123,Recurrent_D!$J:$J,$B123,Recurrent_D!$K:$K,$C123)+Capital_D!Q123</f>
        <v>206223388.34</v>
      </c>
    </row>
    <row r="124" spans="1:7" x14ac:dyDescent="0.35">
      <c r="A124" s="4">
        <f>Capital_D!K124</f>
        <v>2006</v>
      </c>
      <c r="B124" t="str">
        <f>Capital_D!L124</f>
        <v>Jigawa</v>
      </c>
      <c r="C124" t="str">
        <f>Capital_D!M124</f>
        <v>Education</v>
      </c>
      <c r="D124" s="1">
        <f>SUMIFS(Recurrent_D!M:M,Recurrent_D!$I:$I,$A124,Recurrent_D!$J:$J,$B124,Recurrent_D!$K:$K,$C124)+Capital_D!N124</f>
        <v>8195533000</v>
      </c>
      <c r="E124" s="1">
        <f>SUMIFS(Recurrent_D!N:N,Recurrent_D!$I:$I,$A124,Recurrent_D!$J:$J,$B124,Recurrent_D!$K:$K,$C124)+Capital_D!O124</f>
        <v>0</v>
      </c>
      <c r="F124" s="1">
        <f>SUMIFS(Recurrent_D!O:O,Recurrent_D!$I:$I,$A124,Recurrent_D!$J:$J,$B124,Recurrent_D!$K:$K,$C124)+Capital_D!P124</f>
        <v>8195533000</v>
      </c>
      <c r="G124" s="1">
        <f>SUMIFS(Recurrent_D!P:P,Recurrent_D!$I:$I,$A124,Recurrent_D!$J:$J,$B124,Recurrent_D!$K:$K,$C124)+Capital_D!Q124</f>
        <v>2841238010.1900001</v>
      </c>
    </row>
    <row r="125" spans="1:7" x14ac:dyDescent="0.35">
      <c r="A125" s="4">
        <f>Capital_D!K125</f>
        <v>2006</v>
      </c>
      <c r="B125" t="str">
        <f>Capital_D!L125</f>
        <v>Jigawa</v>
      </c>
      <c r="C125" t="str">
        <f>Capital_D!M125</f>
        <v>Environment</v>
      </c>
      <c r="D125" s="1">
        <f>SUMIFS(Recurrent_D!M:M,Recurrent_D!$I:$I,$A125,Recurrent_D!$J:$J,$B125,Recurrent_D!$K:$K,$C125)+Capital_D!N125</f>
        <v>949689000</v>
      </c>
      <c r="E125" s="1">
        <f>SUMIFS(Recurrent_D!N:N,Recurrent_D!$I:$I,$A125,Recurrent_D!$J:$J,$B125,Recurrent_D!$K:$K,$C125)+Capital_D!O125</f>
        <v>0</v>
      </c>
      <c r="F125" s="1">
        <f>SUMIFS(Recurrent_D!O:O,Recurrent_D!$I:$I,$A125,Recurrent_D!$J:$J,$B125,Recurrent_D!$K:$K,$C125)+Capital_D!P125</f>
        <v>949689000</v>
      </c>
      <c r="G125" s="1">
        <f>SUMIFS(Recurrent_D!P:P,Recurrent_D!$I:$I,$A125,Recurrent_D!$J:$J,$B125,Recurrent_D!$K:$K,$C125)+Capital_D!Q125</f>
        <v>144547806.93000001</v>
      </c>
    </row>
    <row r="126" spans="1:7" x14ac:dyDescent="0.35">
      <c r="A126" s="4">
        <f>Capital_D!K126</f>
        <v>2006</v>
      </c>
      <c r="B126" t="str">
        <f>Capital_D!L126</f>
        <v>Jigawa</v>
      </c>
      <c r="C126" t="str">
        <f>Capital_D!M126</f>
        <v>Finance</v>
      </c>
      <c r="D126" s="1">
        <f>SUMIFS(Recurrent_D!M:M,Recurrent_D!$I:$I,$A126,Recurrent_D!$J:$J,$B126,Recurrent_D!$K:$K,$C126)+Capital_D!N126</f>
        <v>6448448000</v>
      </c>
      <c r="E126" s="1">
        <f>SUMIFS(Recurrent_D!N:N,Recurrent_D!$I:$I,$A126,Recurrent_D!$J:$J,$B126,Recurrent_D!$K:$K,$C126)+Capital_D!O126</f>
        <v>0</v>
      </c>
      <c r="F126" s="1">
        <f>SUMIFS(Recurrent_D!O:O,Recurrent_D!$I:$I,$A126,Recurrent_D!$J:$J,$B126,Recurrent_D!$K:$K,$C126)+Capital_D!P126</f>
        <v>6448448000</v>
      </c>
      <c r="G126" s="1">
        <f>SUMIFS(Recurrent_D!P:P,Recurrent_D!$I:$I,$A126,Recurrent_D!$J:$J,$B126,Recurrent_D!$K:$K,$C126)+Capital_D!Q126</f>
        <v>12153925864.190001</v>
      </c>
    </row>
    <row r="127" spans="1:7" x14ac:dyDescent="0.35">
      <c r="A127" s="4">
        <f>Capital_D!K127</f>
        <v>2006</v>
      </c>
      <c r="B127" t="str">
        <f>Capital_D!L127</f>
        <v>Jigawa</v>
      </c>
      <c r="C127" t="str">
        <f>Capital_D!M127</f>
        <v>General Administration</v>
      </c>
      <c r="D127" s="1">
        <f>SUMIFS(Recurrent_D!M:M,Recurrent_D!$I:$I,$A127,Recurrent_D!$J:$J,$B127,Recurrent_D!$K:$K,$C127)+Capital_D!N127</f>
        <v>17645703000</v>
      </c>
      <c r="E127" s="1">
        <f>SUMIFS(Recurrent_D!N:N,Recurrent_D!$I:$I,$A127,Recurrent_D!$J:$J,$B127,Recurrent_D!$K:$K,$C127)+Capital_D!O127</f>
        <v>0</v>
      </c>
      <c r="F127" s="1">
        <f>SUMIFS(Recurrent_D!O:O,Recurrent_D!$I:$I,$A127,Recurrent_D!$J:$J,$B127,Recurrent_D!$K:$K,$C127)+Capital_D!P127</f>
        <v>17645703000</v>
      </c>
      <c r="G127" s="1">
        <f>SUMIFS(Recurrent_D!P:P,Recurrent_D!$I:$I,$A127,Recurrent_D!$J:$J,$B127,Recurrent_D!$K:$K,$C127)+Capital_D!Q127</f>
        <v>9350062452.9299984</v>
      </c>
    </row>
    <row r="128" spans="1:7" x14ac:dyDescent="0.35">
      <c r="A128" s="4">
        <f>Capital_D!K128</f>
        <v>2006</v>
      </c>
      <c r="B128" t="str">
        <f>Capital_D!L128</f>
        <v>Jigawa</v>
      </c>
      <c r="C128" t="str">
        <f>Capital_D!M128</f>
        <v>Health</v>
      </c>
      <c r="D128" s="1">
        <f>SUMIFS(Recurrent_D!M:M,Recurrent_D!$I:$I,$A128,Recurrent_D!$J:$J,$B128,Recurrent_D!$K:$K,$C128)+Capital_D!N128</f>
        <v>1627624000</v>
      </c>
      <c r="E128" s="1">
        <f>SUMIFS(Recurrent_D!N:N,Recurrent_D!$I:$I,$A128,Recurrent_D!$J:$J,$B128,Recurrent_D!$K:$K,$C128)+Capital_D!O128</f>
        <v>0</v>
      </c>
      <c r="F128" s="1">
        <f>SUMIFS(Recurrent_D!O:O,Recurrent_D!$I:$I,$A128,Recurrent_D!$J:$J,$B128,Recurrent_D!$K:$K,$C128)+Capital_D!P128</f>
        <v>1627624000</v>
      </c>
      <c r="G128" s="1">
        <f>SUMIFS(Recurrent_D!P:P,Recurrent_D!$I:$I,$A128,Recurrent_D!$J:$J,$B128,Recurrent_D!$K:$K,$C128)+Capital_D!Q128</f>
        <v>1221349225.8299999</v>
      </c>
    </row>
    <row r="129" spans="1:7" x14ac:dyDescent="0.35">
      <c r="A129" s="4">
        <f>Capital_D!K129</f>
        <v>2006</v>
      </c>
      <c r="B129" t="str">
        <f>Capital_D!L129</f>
        <v>Jigawa</v>
      </c>
      <c r="C129" t="str">
        <f>Capital_D!M129</f>
        <v>Information, Culture &amp; Tourism</v>
      </c>
      <c r="D129" s="1">
        <f>SUMIFS(Recurrent_D!M:M,Recurrent_D!$I:$I,$A129,Recurrent_D!$J:$J,$B129,Recurrent_D!$K:$K,$C129)+Capital_D!N129</f>
        <v>564350000</v>
      </c>
      <c r="E129" s="1">
        <f>SUMIFS(Recurrent_D!N:N,Recurrent_D!$I:$I,$A129,Recurrent_D!$J:$J,$B129,Recurrent_D!$K:$K,$C129)+Capital_D!O129</f>
        <v>0</v>
      </c>
      <c r="F129" s="1">
        <f>SUMIFS(Recurrent_D!O:O,Recurrent_D!$I:$I,$A129,Recurrent_D!$J:$J,$B129,Recurrent_D!$K:$K,$C129)+Capital_D!P129</f>
        <v>564350000</v>
      </c>
      <c r="G129" s="1">
        <f>SUMIFS(Recurrent_D!P:P,Recurrent_D!$I:$I,$A129,Recurrent_D!$J:$J,$B129,Recurrent_D!$K:$K,$C129)+Capital_D!Q129</f>
        <v>579948378.25999999</v>
      </c>
    </row>
    <row r="130" spans="1:7" x14ac:dyDescent="0.35">
      <c r="A130" s="4">
        <f>Capital_D!K130</f>
        <v>2006</v>
      </c>
      <c r="B130" t="str">
        <f>Capital_D!L130</f>
        <v>Jigawa</v>
      </c>
      <c r="C130" t="str">
        <f>Capital_D!M130</f>
        <v>Infrastructure</v>
      </c>
      <c r="D130" s="1">
        <f>SUMIFS(Recurrent_D!M:M,Recurrent_D!$I:$I,$A130,Recurrent_D!$J:$J,$B130,Recurrent_D!$K:$K,$C130)+Capital_D!N130</f>
        <v>9630830000</v>
      </c>
      <c r="E130" s="1">
        <f>SUMIFS(Recurrent_D!N:N,Recurrent_D!$I:$I,$A130,Recurrent_D!$J:$J,$B130,Recurrent_D!$K:$K,$C130)+Capital_D!O130</f>
        <v>0</v>
      </c>
      <c r="F130" s="1">
        <f>SUMIFS(Recurrent_D!O:O,Recurrent_D!$I:$I,$A130,Recurrent_D!$J:$J,$B130,Recurrent_D!$K:$K,$C130)+Capital_D!P130</f>
        <v>9630830000</v>
      </c>
      <c r="G130" s="1">
        <f>SUMIFS(Recurrent_D!P:P,Recurrent_D!$I:$I,$A130,Recurrent_D!$J:$J,$B130,Recurrent_D!$K:$K,$C130)+Capital_D!Q130</f>
        <v>9554939627.5200005</v>
      </c>
    </row>
    <row r="131" spans="1:7" x14ac:dyDescent="0.35">
      <c r="A131" s="4">
        <f>Capital_D!K131</f>
        <v>2006</v>
      </c>
      <c r="B131" t="str">
        <f>Capital_D!L131</f>
        <v>Jigawa</v>
      </c>
      <c r="C131" t="str">
        <f>Capital_D!M131</f>
        <v>Power/Energy</v>
      </c>
      <c r="D131" s="1">
        <f>SUMIFS(Recurrent_D!M:M,Recurrent_D!$I:$I,$A131,Recurrent_D!$J:$J,$B131,Recurrent_D!$K:$K,$C131)+Capital_D!N131</f>
        <v>112917000</v>
      </c>
      <c r="E131" s="1">
        <f>SUMIFS(Recurrent_D!N:N,Recurrent_D!$I:$I,$A131,Recurrent_D!$J:$J,$B131,Recurrent_D!$K:$K,$C131)+Capital_D!O131</f>
        <v>0</v>
      </c>
      <c r="F131" s="1">
        <f>SUMIFS(Recurrent_D!O:O,Recurrent_D!$I:$I,$A131,Recurrent_D!$J:$J,$B131,Recurrent_D!$K:$K,$C131)+Capital_D!P131</f>
        <v>112917000</v>
      </c>
      <c r="G131" s="1">
        <f>SUMIFS(Recurrent_D!P:P,Recurrent_D!$I:$I,$A131,Recurrent_D!$J:$J,$B131,Recurrent_D!$K:$K,$C131)+Capital_D!Q131</f>
        <v>212203676.19</v>
      </c>
    </row>
    <row r="132" spans="1:7" x14ac:dyDescent="0.35">
      <c r="A132" s="4">
        <f>Capital_D!K132</f>
        <v>2006</v>
      </c>
      <c r="B132" t="str">
        <f>Capital_D!L132</f>
        <v>Jigawa</v>
      </c>
      <c r="C132" t="str">
        <f>Capital_D!M132</f>
        <v>Science and Technology</v>
      </c>
      <c r="D132" s="1">
        <f>SUMIFS(Recurrent_D!M:M,Recurrent_D!$I:$I,$A132,Recurrent_D!$J:$J,$B132,Recurrent_D!$K:$K,$C132)+Capital_D!N132</f>
        <v>0</v>
      </c>
      <c r="E132" s="1">
        <f>SUMIFS(Recurrent_D!N:N,Recurrent_D!$I:$I,$A132,Recurrent_D!$J:$J,$B132,Recurrent_D!$K:$K,$C132)+Capital_D!O132</f>
        <v>0</v>
      </c>
      <c r="F132" s="1">
        <f>SUMIFS(Recurrent_D!O:O,Recurrent_D!$I:$I,$A132,Recurrent_D!$J:$J,$B132,Recurrent_D!$K:$K,$C132)+Capital_D!P132</f>
        <v>0</v>
      </c>
      <c r="G132" s="1">
        <f>SUMIFS(Recurrent_D!P:P,Recurrent_D!$I:$I,$A132,Recurrent_D!$J:$J,$B132,Recurrent_D!$K:$K,$C132)+Capital_D!Q132</f>
        <v>0</v>
      </c>
    </row>
    <row r="133" spans="1:7" x14ac:dyDescent="0.35">
      <c r="A133" s="4">
        <f>Capital_D!K133</f>
        <v>2006</v>
      </c>
      <c r="B133" t="str">
        <f>Capital_D!L133</f>
        <v>Jigawa</v>
      </c>
      <c r="C133" t="str">
        <f>Capital_D!M133</f>
        <v>Town, Urban and Regional Development</v>
      </c>
      <c r="D133" s="1">
        <f>SUMIFS(Recurrent_D!M:M,Recurrent_D!$I:$I,$A133,Recurrent_D!$J:$J,$B133,Recurrent_D!$K:$K,$C133)+Capital_D!N133</f>
        <v>932728000</v>
      </c>
      <c r="E133" s="1">
        <f>SUMIFS(Recurrent_D!N:N,Recurrent_D!$I:$I,$A133,Recurrent_D!$J:$J,$B133,Recurrent_D!$K:$K,$C133)+Capital_D!O133</f>
        <v>0</v>
      </c>
      <c r="F133" s="1">
        <f>SUMIFS(Recurrent_D!O:O,Recurrent_D!$I:$I,$A133,Recurrent_D!$J:$J,$B133,Recurrent_D!$K:$K,$C133)+Capital_D!P133</f>
        <v>932728000</v>
      </c>
      <c r="G133" s="1">
        <f>SUMIFS(Recurrent_D!P:P,Recurrent_D!$I:$I,$A133,Recurrent_D!$J:$J,$B133,Recurrent_D!$K:$K,$C133)+Capital_D!Q133</f>
        <v>656843730.36000001</v>
      </c>
    </row>
    <row r="134" spans="1:7" x14ac:dyDescent="0.35">
      <c r="A134" s="4">
        <f>Capital_D!K134</f>
        <v>2006</v>
      </c>
      <c r="B134" t="str">
        <f>Capital_D!L134</f>
        <v>Jigawa</v>
      </c>
      <c r="C134" t="str">
        <f>Capital_D!M134</f>
        <v>Trade, Commerce and Industry</v>
      </c>
      <c r="D134" s="1">
        <f>SUMIFS(Recurrent_D!M:M,Recurrent_D!$I:$I,$A134,Recurrent_D!$J:$J,$B134,Recurrent_D!$K:$K,$C134)+Capital_D!N134</f>
        <v>692600000</v>
      </c>
      <c r="E134" s="1">
        <f>SUMIFS(Recurrent_D!N:N,Recurrent_D!$I:$I,$A134,Recurrent_D!$J:$J,$B134,Recurrent_D!$K:$K,$C134)+Capital_D!O134</f>
        <v>0</v>
      </c>
      <c r="F134" s="1">
        <f>SUMIFS(Recurrent_D!O:O,Recurrent_D!$I:$I,$A134,Recurrent_D!$J:$J,$B134,Recurrent_D!$K:$K,$C134)+Capital_D!P134</f>
        <v>692600000</v>
      </c>
      <c r="G134" s="1">
        <f>SUMIFS(Recurrent_D!P:P,Recurrent_D!$I:$I,$A134,Recurrent_D!$J:$J,$B134,Recurrent_D!$K:$K,$C134)+Capital_D!Q134</f>
        <v>3256393526.1700001</v>
      </c>
    </row>
    <row r="135" spans="1:7" x14ac:dyDescent="0.35">
      <c r="A135" s="4">
        <f>Capital_D!K135</f>
        <v>2006</v>
      </c>
      <c r="B135" t="str">
        <f>Capital_D!L135</f>
        <v>Jigawa</v>
      </c>
      <c r="C135" t="str">
        <f>Capital_D!M135</f>
        <v>Water and Sanitation</v>
      </c>
      <c r="D135" s="1">
        <f>SUMIFS(Recurrent_D!M:M,Recurrent_D!$I:$I,$A135,Recurrent_D!$J:$J,$B135,Recurrent_D!$K:$K,$C135)+Capital_D!N135</f>
        <v>369118000</v>
      </c>
      <c r="E135" s="1">
        <f>SUMIFS(Recurrent_D!N:N,Recurrent_D!$I:$I,$A135,Recurrent_D!$J:$J,$B135,Recurrent_D!$K:$K,$C135)+Capital_D!O135</f>
        <v>0</v>
      </c>
      <c r="F135" s="1">
        <f>SUMIFS(Recurrent_D!O:O,Recurrent_D!$I:$I,$A135,Recurrent_D!$J:$J,$B135,Recurrent_D!$K:$K,$C135)+Capital_D!P135</f>
        <v>369118000</v>
      </c>
      <c r="G135" s="1">
        <f>SUMIFS(Recurrent_D!P:P,Recurrent_D!$I:$I,$A135,Recurrent_D!$J:$J,$B135,Recurrent_D!$K:$K,$C135)+Capital_D!Q135</f>
        <v>8123995852.1900005</v>
      </c>
    </row>
    <row r="136" spans="1:7" x14ac:dyDescent="0.35">
      <c r="A136" s="4">
        <f>Capital_D!K136</f>
        <v>2006</v>
      </c>
      <c r="B136" t="str">
        <f>Capital_D!L136</f>
        <v>Jigawa</v>
      </c>
      <c r="C136" t="str">
        <f>Capital_D!M136</f>
        <v>Youths and Sports</v>
      </c>
      <c r="D136" s="1">
        <f>SUMIFS(Recurrent_D!M:M,Recurrent_D!$I:$I,$A136,Recurrent_D!$J:$J,$B136,Recurrent_D!$K:$K,$C136)+Capital_D!N136</f>
        <v>182900000</v>
      </c>
      <c r="E136" s="1">
        <f>SUMIFS(Recurrent_D!N:N,Recurrent_D!$I:$I,$A136,Recurrent_D!$J:$J,$B136,Recurrent_D!$K:$K,$C136)+Capital_D!O136</f>
        <v>0</v>
      </c>
      <c r="F136" s="1">
        <f>SUMIFS(Recurrent_D!O:O,Recurrent_D!$I:$I,$A136,Recurrent_D!$J:$J,$B136,Recurrent_D!$K:$K,$C136)+Capital_D!P136</f>
        <v>182900000</v>
      </c>
      <c r="G136" s="1">
        <f>SUMIFS(Recurrent_D!P:P,Recurrent_D!$I:$I,$A136,Recurrent_D!$J:$J,$B136,Recurrent_D!$K:$K,$C136)+Capital_D!Q136</f>
        <v>53765672.18</v>
      </c>
    </row>
    <row r="137" spans="1:7" x14ac:dyDescent="0.35">
      <c r="A137" s="4">
        <f>Capital_D!K137</f>
        <v>2006</v>
      </c>
      <c r="B137" t="str">
        <f>Capital_D!L137</f>
        <v>Kaduna</v>
      </c>
      <c r="C137" t="str">
        <f>Capital_D!M137</f>
        <v>Agriculture</v>
      </c>
      <c r="D137" s="1">
        <f>SUMIFS(Recurrent_D!M:M,Recurrent_D!$I:$I,$A137,Recurrent_D!$J:$J,$B137,Recurrent_D!$K:$K,$C137)+Capital_D!N137</f>
        <v>3795270000</v>
      </c>
      <c r="E137" s="1">
        <f>SUMIFS(Recurrent_D!N:N,Recurrent_D!$I:$I,$A137,Recurrent_D!$J:$J,$B137,Recurrent_D!$K:$K,$C137)+Capital_D!O137</f>
        <v>0</v>
      </c>
      <c r="F137" s="1">
        <f>SUMIFS(Recurrent_D!O:O,Recurrent_D!$I:$I,$A137,Recurrent_D!$J:$J,$B137,Recurrent_D!$K:$K,$C137)+Capital_D!P137</f>
        <v>3795270000</v>
      </c>
      <c r="G137" s="1">
        <f>SUMIFS(Recurrent_D!P:P,Recurrent_D!$I:$I,$A137,Recurrent_D!$J:$J,$B137,Recurrent_D!$K:$K,$C137)+Capital_D!Q137</f>
        <v>1852709623.6899998</v>
      </c>
    </row>
    <row r="138" spans="1:7" x14ac:dyDescent="0.35">
      <c r="A138" s="4">
        <f>Capital_D!K138</f>
        <v>2006</v>
      </c>
      <c r="B138" t="str">
        <f>Capital_D!L138</f>
        <v>Kaduna</v>
      </c>
      <c r="C138" t="str">
        <f>Capital_D!M138</f>
        <v>Community, Human Development &amp; Employment Creation</v>
      </c>
      <c r="D138" s="1">
        <f>SUMIFS(Recurrent_D!M:M,Recurrent_D!$I:$I,$A138,Recurrent_D!$J:$J,$B138,Recurrent_D!$K:$K,$C138)+Capital_D!N138</f>
        <v>800113190</v>
      </c>
      <c r="E138" s="1">
        <f>SUMIFS(Recurrent_D!N:N,Recurrent_D!$I:$I,$A138,Recurrent_D!$J:$J,$B138,Recurrent_D!$K:$K,$C138)+Capital_D!O138</f>
        <v>0</v>
      </c>
      <c r="F138" s="1">
        <f>SUMIFS(Recurrent_D!O:O,Recurrent_D!$I:$I,$A138,Recurrent_D!$J:$J,$B138,Recurrent_D!$K:$K,$C138)+Capital_D!P138</f>
        <v>800113190</v>
      </c>
      <c r="G138" s="1">
        <f>SUMIFS(Recurrent_D!P:P,Recurrent_D!$I:$I,$A138,Recurrent_D!$J:$J,$B138,Recurrent_D!$K:$K,$C138)+Capital_D!Q138</f>
        <v>481324079.58999991</v>
      </c>
    </row>
    <row r="139" spans="1:7" x14ac:dyDescent="0.35">
      <c r="A139" s="4">
        <f>Capital_D!K139</f>
        <v>2006</v>
      </c>
      <c r="B139" t="str">
        <f>Capital_D!L139</f>
        <v>Kaduna</v>
      </c>
      <c r="C139" t="str">
        <f>Capital_D!M139</f>
        <v>Education</v>
      </c>
      <c r="D139" s="1">
        <f>SUMIFS(Recurrent_D!M:M,Recurrent_D!$I:$I,$A139,Recurrent_D!$J:$J,$B139,Recurrent_D!$K:$K,$C139)+Capital_D!N139</f>
        <v>11244388125</v>
      </c>
      <c r="E139" s="1">
        <f>SUMIFS(Recurrent_D!N:N,Recurrent_D!$I:$I,$A139,Recurrent_D!$J:$J,$B139,Recurrent_D!$K:$K,$C139)+Capital_D!O139</f>
        <v>0</v>
      </c>
      <c r="F139" s="1">
        <f>SUMIFS(Recurrent_D!O:O,Recurrent_D!$I:$I,$A139,Recurrent_D!$J:$J,$B139,Recurrent_D!$K:$K,$C139)+Capital_D!P139</f>
        <v>11244388125</v>
      </c>
      <c r="G139" s="1">
        <f>SUMIFS(Recurrent_D!P:P,Recurrent_D!$I:$I,$A139,Recurrent_D!$J:$J,$B139,Recurrent_D!$K:$K,$C139)+Capital_D!Q139</f>
        <v>7200046371.1100006</v>
      </c>
    </row>
    <row r="140" spans="1:7" x14ac:dyDescent="0.35">
      <c r="A140" s="4">
        <f>Capital_D!K140</f>
        <v>2006</v>
      </c>
      <c r="B140" t="str">
        <f>Capital_D!L140</f>
        <v>Kaduna</v>
      </c>
      <c r="C140" t="str">
        <f>Capital_D!M140</f>
        <v>Environment</v>
      </c>
      <c r="D140" s="1">
        <f>SUMIFS(Recurrent_D!M:M,Recurrent_D!$I:$I,$A140,Recurrent_D!$J:$J,$B140,Recurrent_D!$K:$K,$C140)+Capital_D!N140</f>
        <v>461860000</v>
      </c>
      <c r="E140" s="1">
        <f>SUMIFS(Recurrent_D!N:N,Recurrent_D!$I:$I,$A140,Recurrent_D!$J:$J,$B140,Recurrent_D!$K:$K,$C140)+Capital_D!O140</f>
        <v>0</v>
      </c>
      <c r="F140" s="1">
        <f>SUMIFS(Recurrent_D!O:O,Recurrent_D!$I:$I,$A140,Recurrent_D!$J:$J,$B140,Recurrent_D!$K:$K,$C140)+Capital_D!P140</f>
        <v>461860000</v>
      </c>
      <c r="G140" s="1">
        <f>SUMIFS(Recurrent_D!P:P,Recurrent_D!$I:$I,$A140,Recurrent_D!$J:$J,$B140,Recurrent_D!$K:$K,$C140)+Capital_D!Q140</f>
        <v>283252118.49000001</v>
      </c>
    </row>
    <row r="141" spans="1:7" x14ac:dyDescent="0.35">
      <c r="A141" s="4">
        <f>Capital_D!K141</f>
        <v>2006</v>
      </c>
      <c r="B141" t="str">
        <f>Capital_D!L141</f>
        <v>Kaduna</v>
      </c>
      <c r="C141" t="str">
        <f>Capital_D!M141</f>
        <v>Finance</v>
      </c>
      <c r="D141" s="1">
        <f>SUMIFS(Recurrent_D!M:M,Recurrent_D!$I:$I,$A141,Recurrent_D!$J:$J,$B141,Recurrent_D!$K:$K,$C141)+Capital_D!N141</f>
        <v>7487984955</v>
      </c>
      <c r="E141" s="1">
        <f>SUMIFS(Recurrent_D!N:N,Recurrent_D!$I:$I,$A141,Recurrent_D!$J:$J,$B141,Recurrent_D!$K:$K,$C141)+Capital_D!O141</f>
        <v>0</v>
      </c>
      <c r="F141" s="1">
        <f>SUMIFS(Recurrent_D!O:O,Recurrent_D!$I:$I,$A141,Recurrent_D!$J:$J,$B141,Recurrent_D!$K:$K,$C141)+Capital_D!P141</f>
        <v>7487984955</v>
      </c>
      <c r="G141" s="1">
        <f>SUMIFS(Recurrent_D!P:P,Recurrent_D!$I:$I,$A141,Recurrent_D!$J:$J,$B141,Recurrent_D!$K:$K,$C141)+Capital_D!Q141</f>
        <v>8926008674.1499996</v>
      </c>
    </row>
    <row r="142" spans="1:7" x14ac:dyDescent="0.35">
      <c r="A142" s="4">
        <f>Capital_D!K142</f>
        <v>2006</v>
      </c>
      <c r="B142" t="str">
        <f>Capital_D!L142</f>
        <v>Kaduna</v>
      </c>
      <c r="C142" t="str">
        <f>Capital_D!M142</f>
        <v>General Administration</v>
      </c>
      <c r="D142" s="1">
        <f>SUMIFS(Recurrent_D!M:M,Recurrent_D!$I:$I,$A142,Recurrent_D!$J:$J,$B142,Recurrent_D!$K:$K,$C142)+Capital_D!N142</f>
        <v>10998600875</v>
      </c>
      <c r="E142" s="1">
        <f>SUMIFS(Recurrent_D!N:N,Recurrent_D!$I:$I,$A142,Recurrent_D!$J:$J,$B142,Recurrent_D!$K:$K,$C142)+Capital_D!O142</f>
        <v>0</v>
      </c>
      <c r="F142" s="1">
        <f>SUMIFS(Recurrent_D!O:O,Recurrent_D!$I:$I,$A142,Recurrent_D!$J:$J,$B142,Recurrent_D!$K:$K,$C142)+Capital_D!P142</f>
        <v>10998600875</v>
      </c>
      <c r="G142" s="1">
        <f>SUMIFS(Recurrent_D!P:P,Recurrent_D!$I:$I,$A142,Recurrent_D!$J:$J,$B142,Recurrent_D!$K:$K,$C142)+Capital_D!Q142</f>
        <v>9243301770.8600025</v>
      </c>
    </row>
    <row r="143" spans="1:7" x14ac:dyDescent="0.35">
      <c r="A143" s="4">
        <f>Capital_D!K143</f>
        <v>2006</v>
      </c>
      <c r="B143" t="str">
        <f>Capital_D!L143</f>
        <v>Kaduna</v>
      </c>
      <c r="C143" t="str">
        <f>Capital_D!M143</f>
        <v>Health</v>
      </c>
      <c r="D143" s="1">
        <f>SUMIFS(Recurrent_D!M:M,Recurrent_D!$I:$I,$A143,Recurrent_D!$J:$J,$B143,Recurrent_D!$K:$K,$C143)+Capital_D!N143</f>
        <v>4691818610</v>
      </c>
      <c r="E143" s="1">
        <f>SUMIFS(Recurrent_D!N:N,Recurrent_D!$I:$I,$A143,Recurrent_D!$J:$J,$B143,Recurrent_D!$K:$K,$C143)+Capital_D!O143</f>
        <v>0</v>
      </c>
      <c r="F143" s="1">
        <f>SUMIFS(Recurrent_D!O:O,Recurrent_D!$I:$I,$A143,Recurrent_D!$J:$J,$B143,Recurrent_D!$K:$K,$C143)+Capital_D!P143</f>
        <v>4691818610</v>
      </c>
      <c r="G143" s="1">
        <f>SUMIFS(Recurrent_D!P:P,Recurrent_D!$I:$I,$A143,Recurrent_D!$J:$J,$B143,Recurrent_D!$K:$K,$C143)+Capital_D!Q143</f>
        <v>2452175025.3000002</v>
      </c>
    </row>
    <row r="144" spans="1:7" x14ac:dyDescent="0.35">
      <c r="A144" s="4">
        <f>Capital_D!K144</f>
        <v>2006</v>
      </c>
      <c r="B144" t="str">
        <f>Capital_D!L144</f>
        <v>Kaduna</v>
      </c>
      <c r="C144" t="str">
        <f>Capital_D!M144</f>
        <v>Information, Culture &amp; Tourism</v>
      </c>
      <c r="D144" s="1">
        <f>SUMIFS(Recurrent_D!M:M,Recurrent_D!$I:$I,$A144,Recurrent_D!$J:$J,$B144,Recurrent_D!$K:$K,$C144)+Capital_D!N144</f>
        <v>614353910</v>
      </c>
      <c r="E144" s="1">
        <f>SUMIFS(Recurrent_D!N:N,Recurrent_D!$I:$I,$A144,Recurrent_D!$J:$J,$B144,Recurrent_D!$K:$K,$C144)+Capital_D!O144</f>
        <v>0</v>
      </c>
      <c r="F144" s="1">
        <f>SUMIFS(Recurrent_D!O:O,Recurrent_D!$I:$I,$A144,Recurrent_D!$J:$J,$B144,Recurrent_D!$K:$K,$C144)+Capital_D!P144</f>
        <v>614353910</v>
      </c>
      <c r="G144" s="1">
        <f>SUMIFS(Recurrent_D!P:P,Recurrent_D!$I:$I,$A144,Recurrent_D!$J:$J,$B144,Recurrent_D!$K:$K,$C144)+Capital_D!Q144</f>
        <v>371071545.15999997</v>
      </c>
    </row>
    <row r="145" spans="1:7" x14ac:dyDescent="0.35">
      <c r="A145" s="4">
        <f>Capital_D!K145</f>
        <v>2006</v>
      </c>
      <c r="B145" t="str">
        <f>Capital_D!L145</f>
        <v>Kaduna</v>
      </c>
      <c r="C145" t="str">
        <f>Capital_D!M145</f>
        <v>Infrastructure</v>
      </c>
      <c r="D145" s="1">
        <f>SUMIFS(Recurrent_D!M:M,Recurrent_D!$I:$I,$A145,Recurrent_D!$J:$J,$B145,Recurrent_D!$K:$K,$C145)+Capital_D!N145</f>
        <v>14756519735</v>
      </c>
      <c r="E145" s="1">
        <f>SUMIFS(Recurrent_D!N:N,Recurrent_D!$I:$I,$A145,Recurrent_D!$J:$J,$B145,Recurrent_D!$K:$K,$C145)+Capital_D!O145</f>
        <v>0</v>
      </c>
      <c r="F145" s="1">
        <f>SUMIFS(Recurrent_D!O:O,Recurrent_D!$I:$I,$A145,Recurrent_D!$J:$J,$B145,Recurrent_D!$K:$K,$C145)+Capital_D!P145</f>
        <v>14756519735</v>
      </c>
      <c r="G145" s="1">
        <f>SUMIFS(Recurrent_D!P:P,Recurrent_D!$I:$I,$A145,Recurrent_D!$J:$J,$B145,Recurrent_D!$K:$K,$C145)+Capital_D!Q145</f>
        <v>9949085462.0799999</v>
      </c>
    </row>
    <row r="146" spans="1:7" x14ac:dyDescent="0.35">
      <c r="A146" s="4">
        <f>Capital_D!K146</f>
        <v>2006</v>
      </c>
      <c r="B146" t="str">
        <f>Capital_D!L146</f>
        <v>Kaduna</v>
      </c>
      <c r="C146" t="str">
        <f>Capital_D!M146</f>
        <v>Power/Energy</v>
      </c>
      <c r="D146" s="1">
        <f>SUMIFS(Recurrent_D!M:M,Recurrent_D!$I:$I,$A146,Recurrent_D!$J:$J,$B146,Recurrent_D!$K:$K,$C146)+Capital_D!N146</f>
        <v>975696365</v>
      </c>
      <c r="E146" s="1">
        <f>SUMIFS(Recurrent_D!N:N,Recurrent_D!$I:$I,$A146,Recurrent_D!$J:$J,$B146,Recurrent_D!$K:$K,$C146)+Capital_D!O146</f>
        <v>0</v>
      </c>
      <c r="F146" s="1">
        <f>SUMIFS(Recurrent_D!O:O,Recurrent_D!$I:$I,$A146,Recurrent_D!$J:$J,$B146,Recurrent_D!$K:$K,$C146)+Capital_D!P146</f>
        <v>975696365</v>
      </c>
      <c r="G146" s="1">
        <f>SUMIFS(Recurrent_D!P:P,Recurrent_D!$I:$I,$A146,Recurrent_D!$J:$J,$B146,Recurrent_D!$K:$K,$C146)+Capital_D!Q146</f>
        <v>484348062.75999999</v>
      </c>
    </row>
    <row r="147" spans="1:7" x14ac:dyDescent="0.35">
      <c r="A147" s="4">
        <f>Capital_D!K147</f>
        <v>2006</v>
      </c>
      <c r="B147" t="str">
        <f>Capital_D!L147</f>
        <v>Kaduna</v>
      </c>
      <c r="C147" t="str">
        <f>Capital_D!M147</f>
        <v>Science and Technology</v>
      </c>
      <c r="D147" s="1">
        <f>SUMIFS(Recurrent_D!M:M,Recurrent_D!$I:$I,$A147,Recurrent_D!$J:$J,$B147,Recurrent_D!$K:$K,$C147)+Capital_D!N147</f>
        <v>226952260</v>
      </c>
      <c r="E147" s="1">
        <f>SUMIFS(Recurrent_D!N:N,Recurrent_D!$I:$I,$A147,Recurrent_D!$J:$J,$B147,Recurrent_D!$K:$K,$C147)+Capital_D!O147</f>
        <v>0</v>
      </c>
      <c r="F147" s="1">
        <f>SUMIFS(Recurrent_D!O:O,Recurrent_D!$I:$I,$A147,Recurrent_D!$J:$J,$B147,Recurrent_D!$K:$K,$C147)+Capital_D!P147</f>
        <v>226952260</v>
      </c>
      <c r="G147" s="1">
        <f>SUMIFS(Recurrent_D!P:P,Recurrent_D!$I:$I,$A147,Recurrent_D!$J:$J,$B147,Recurrent_D!$K:$K,$C147)+Capital_D!Q147</f>
        <v>60553724.979999997</v>
      </c>
    </row>
    <row r="148" spans="1:7" x14ac:dyDescent="0.35">
      <c r="A148" s="4">
        <f>Capital_D!K148</f>
        <v>2006</v>
      </c>
      <c r="B148" t="str">
        <f>Capital_D!L148</f>
        <v>Kaduna</v>
      </c>
      <c r="C148" t="str">
        <f>Capital_D!M148</f>
        <v>Town, Urban and Regional Development</v>
      </c>
      <c r="D148" s="1">
        <f>SUMIFS(Recurrent_D!M:M,Recurrent_D!$I:$I,$A148,Recurrent_D!$J:$J,$B148,Recurrent_D!$K:$K,$C148)+Capital_D!N148</f>
        <v>1127113825</v>
      </c>
      <c r="E148" s="1">
        <f>SUMIFS(Recurrent_D!N:N,Recurrent_D!$I:$I,$A148,Recurrent_D!$J:$J,$B148,Recurrent_D!$K:$K,$C148)+Capital_D!O148</f>
        <v>0</v>
      </c>
      <c r="F148" s="1">
        <f>SUMIFS(Recurrent_D!O:O,Recurrent_D!$I:$I,$A148,Recurrent_D!$J:$J,$B148,Recurrent_D!$K:$K,$C148)+Capital_D!P148</f>
        <v>1127113825</v>
      </c>
      <c r="G148" s="1">
        <f>SUMIFS(Recurrent_D!P:P,Recurrent_D!$I:$I,$A148,Recurrent_D!$J:$J,$B148,Recurrent_D!$K:$K,$C148)+Capital_D!Q148</f>
        <v>773036518.81999993</v>
      </c>
    </row>
    <row r="149" spans="1:7" x14ac:dyDescent="0.35">
      <c r="A149" s="4">
        <f>Capital_D!K149</f>
        <v>2006</v>
      </c>
      <c r="B149" t="str">
        <f>Capital_D!L149</f>
        <v>Kaduna</v>
      </c>
      <c r="C149" t="str">
        <f>Capital_D!M149</f>
        <v>Trade, Commerce and Industry</v>
      </c>
      <c r="D149" s="1">
        <f>SUMIFS(Recurrent_D!M:M,Recurrent_D!$I:$I,$A149,Recurrent_D!$J:$J,$B149,Recurrent_D!$K:$K,$C149)+Capital_D!N149</f>
        <v>1034450000</v>
      </c>
      <c r="E149" s="1">
        <f>SUMIFS(Recurrent_D!N:N,Recurrent_D!$I:$I,$A149,Recurrent_D!$J:$J,$B149,Recurrent_D!$K:$K,$C149)+Capital_D!O149</f>
        <v>0</v>
      </c>
      <c r="F149" s="1">
        <f>SUMIFS(Recurrent_D!O:O,Recurrent_D!$I:$I,$A149,Recurrent_D!$J:$J,$B149,Recurrent_D!$K:$K,$C149)+Capital_D!P149</f>
        <v>1034450000</v>
      </c>
      <c r="G149" s="1">
        <f>SUMIFS(Recurrent_D!P:P,Recurrent_D!$I:$I,$A149,Recurrent_D!$J:$J,$B149,Recurrent_D!$K:$K,$C149)+Capital_D!Q149</f>
        <v>176133869.16</v>
      </c>
    </row>
    <row r="150" spans="1:7" x14ac:dyDescent="0.35">
      <c r="A150" s="4">
        <f>Capital_D!K150</f>
        <v>2006</v>
      </c>
      <c r="B150" t="str">
        <f>Capital_D!L150</f>
        <v>Kaduna</v>
      </c>
      <c r="C150" t="str">
        <f>Capital_D!M150</f>
        <v>Water and Sanitation</v>
      </c>
      <c r="D150" s="1">
        <f>SUMIFS(Recurrent_D!M:M,Recurrent_D!$I:$I,$A150,Recurrent_D!$J:$J,$B150,Recurrent_D!$K:$K,$C150)+Capital_D!N150</f>
        <v>2806243830</v>
      </c>
      <c r="E150" s="1">
        <f>SUMIFS(Recurrent_D!N:N,Recurrent_D!$I:$I,$A150,Recurrent_D!$J:$J,$B150,Recurrent_D!$K:$K,$C150)+Capital_D!O150</f>
        <v>0</v>
      </c>
      <c r="F150" s="1">
        <f>SUMIFS(Recurrent_D!O:O,Recurrent_D!$I:$I,$A150,Recurrent_D!$J:$J,$B150,Recurrent_D!$K:$K,$C150)+Capital_D!P150</f>
        <v>2806243830</v>
      </c>
      <c r="G150" s="1">
        <f>SUMIFS(Recurrent_D!P:P,Recurrent_D!$I:$I,$A150,Recurrent_D!$J:$J,$B150,Recurrent_D!$K:$K,$C150)+Capital_D!Q150</f>
        <v>1014847926.51</v>
      </c>
    </row>
    <row r="151" spans="1:7" x14ac:dyDescent="0.35">
      <c r="A151" s="4">
        <f>Capital_D!K151</f>
        <v>2006</v>
      </c>
      <c r="B151" t="str">
        <f>Capital_D!L151</f>
        <v>Kaduna</v>
      </c>
      <c r="C151" t="str">
        <f>Capital_D!M151</f>
        <v>Youths and Sports</v>
      </c>
      <c r="D151" s="1">
        <f>SUMIFS(Recurrent_D!M:M,Recurrent_D!$I:$I,$A151,Recurrent_D!$J:$J,$B151,Recurrent_D!$K:$K,$C151)+Capital_D!N151</f>
        <v>1204533660</v>
      </c>
      <c r="E151" s="1">
        <f>SUMIFS(Recurrent_D!N:N,Recurrent_D!$I:$I,$A151,Recurrent_D!$J:$J,$B151,Recurrent_D!$K:$K,$C151)+Capital_D!O151</f>
        <v>0</v>
      </c>
      <c r="F151" s="1">
        <f>SUMIFS(Recurrent_D!O:O,Recurrent_D!$I:$I,$A151,Recurrent_D!$J:$J,$B151,Recurrent_D!$K:$K,$C151)+Capital_D!P151</f>
        <v>1204533660</v>
      </c>
      <c r="G151" s="1">
        <f>SUMIFS(Recurrent_D!P:P,Recurrent_D!$I:$I,$A151,Recurrent_D!$J:$J,$B151,Recurrent_D!$K:$K,$C151)+Capital_D!Q151</f>
        <v>563916784.03999996</v>
      </c>
    </row>
    <row r="152" spans="1:7" x14ac:dyDescent="0.35">
      <c r="A152" s="4">
        <f>Capital_D!K152</f>
        <v>2006</v>
      </c>
      <c r="B152" t="str">
        <f>Capital_D!L152</f>
        <v>Kano</v>
      </c>
      <c r="C152" t="str">
        <f>Capital_D!M152</f>
        <v>Agriculture</v>
      </c>
      <c r="D152" s="1">
        <f>SUMIFS(Recurrent_D!M:M,Recurrent_D!$I:$I,$A152,Recurrent_D!$J:$J,$B152,Recurrent_D!$K:$K,$C152)+Capital_D!N152</f>
        <v>6116338000</v>
      </c>
      <c r="E152" s="1">
        <f>SUMIFS(Recurrent_D!N:N,Recurrent_D!$I:$I,$A152,Recurrent_D!$J:$J,$B152,Recurrent_D!$K:$K,$C152)+Capital_D!O152</f>
        <v>0</v>
      </c>
      <c r="F152" s="1">
        <f>SUMIFS(Recurrent_D!O:O,Recurrent_D!$I:$I,$A152,Recurrent_D!$J:$J,$B152,Recurrent_D!$K:$K,$C152)+Capital_D!P152</f>
        <v>6116338000</v>
      </c>
      <c r="G152" s="1">
        <f>SUMIFS(Recurrent_D!P:P,Recurrent_D!$I:$I,$A152,Recurrent_D!$J:$J,$B152,Recurrent_D!$K:$K,$C152)+Capital_D!Q152</f>
        <v>5163315456.0299997</v>
      </c>
    </row>
    <row r="153" spans="1:7" x14ac:dyDescent="0.35">
      <c r="A153" s="4">
        <f>Capital_D!K153</f>
        <v>2006</v>
      </c>
      <c r="B153" t="str">
        <f>Capital_D!L153</f>
        <v>Kano</v>
      </c>
      <c r="C153" t="str">
        <f>Capital_D!M153</f>
        <v>Community, Human Development &amp; Employment Creation</v>
      </c>
      <c r="D153" s="1">
        <f>SUMIFS(Recurrent_D!M:M,Recurrent_D!$I:$I,$A153,Recurrent_D!$J:$J,$B153,Recurrent_D!$K:$K,$C153)+Capital_D!N153</f>
        <v>1012265000</v>
      </c>
      <c r="E153" s="1">
        <f>SUMIFS(Recurrent_D!N:N,Recurrent_D!$I:$I,$A153,Recurrent_D!$J:$J,$B153,Recurrent_D!$K:$K,$C153)+Capital_D!O153</f>
        <v>0</v>
      </c>
      <c r="F153" s="1">
        <f>SUMIFS(Recurrent_D!O:O,Recurrent_D!$I:$I,$A153,Recurrent_D!$J:$J,$B153,Recurrent_D!$K:$K,$C153)+Capital_D!P153</f>
        <v>1012265000</v>
      </c>
      <c r="G153" s="1">
        <f>SUMIFS(Recurrent_D!P:P,Recurrent_D!$I:$I,$A153,Recurrent_D!$J:$J,$B153,Recurrent_D!$K:$K,$C153)+Capital_D!Q153</f>
        <v>189242388.88</v>
      </c>
    </row>
    <row r="154" spans="1:7" x14ac:dyDescent="0.35">
      <c r="A154" s="4">
        <f>Capital_D!K154</f>
        <v>2006</v>
      </c>
      <c r="B154" t="str">
        <f>Capital_D!L154</f>
        <v>Kano</v>
      </c>
      <c r="C154" t="str">
        <f>Capital_D!M154</f>
        <v>Education</v>
      </c>
      <c r="D154" s="1">
        <f>SUMIFS(Recurrent_D!M:M,Recurrent_D!$I:$I,$A154,Recurrent_D!$J:$J,$B154,Recurrent_D!$K:$K,$C154)+Capital_D!N154</f>
        <v>7644886000</v>
      </c>
      <c r="E154" s="1">
        <f>SUMIFS(Recurrent_D!N:N,Recurrent_D!$I:$I,$A154,Recurrent_D!$J:$J,$B154,Recurrent_D!$K:$K,$C154)+Capital_D!O154</f>
        <v>0</v>
      </c>
      <c r="F154" s="1">
        <f>SUMIFS(Recurrent_D!O:O,Recurrent_D!$I:$I,$A154,Recurrent_D!$J:$J,$B154,Recurrent_D!$K:$K,$C154)+Capital_D!P154</f>
        <v>7644886000</v>
      </c>
      <c r="G154" s="1">
        <f>SUMIFS(Recurrent_D!P:P,Recurrent_D!$I:$I,$A154,Recurrent_D!$J:$J,$B154,Recurrent_D!$K:$K,$C154)+Capital_D!Q154</f>
        <v>6276238893.7699995</v>
      </c>
    </row>
    <row r="155" spans="1:7" x14ac:dyDescent="0.35">
      <c r="A155" s="4">
        <f>Capital_D!K155</f>
        <v>2006</v>
      </c>
      <c r="B155" t="str">
        <f>Capital_D!L155</f>
        <v>Kano</v>
      </c>
      <c r="C155" t="str">
        <f>Capital_D!M155</f>
        <v>Environment</v>
      </c>
      <c r="D155" s="1">
        <f>SUMIFS(Recurrent_D!M:M,Recurrent_D!$I:$I,$A155,Recurrent_D!$J:$J,$B155,Recurrent_D!$K:$K,$C155)+Capital_D!N155</f>
        <v>1197081000</v>
      </c>
      <c r="E155" s="1">
        <f>SUMIFS(Recurrent_D!N:N,Recurrent_D!$I:$I,$A155,Recurrent_D!$J:$J,$B155,Recurrent_D!$K:$K,$C155)+Capital_D!O155</f>
        <v>0</v>
      </c>
      <c r="F155" s="1">
        <f>SUMIFS(Recurrent_D!O:O,Recurrent_D!$I:$I,$A155,Recurrent_D!$J:$J,$B155,Recurrent_D!$K:$K,$C155)+Capital_D!P155</f>
        <v>1197081000</v>
      </c>
      <c r="G155" s="1">
        <f>SUMIFS(Recurrent_D!P:P,Recurrent_D!$I:$I,$A155,Recurrent_D!$J:$J,$B155,Recurrent_D!$K:$K,$C155)+Capital_D!Q155</f>
        <v>783867873</v>
      </c>
    </row>
    <row r="156" spans="1:7" x14ac:dyDescent="0.35">
      <c r="A156" s="4">
        <f>Capital_D!K156</f>
        <v>2006</v>
      </c>
      <c r="B156" t="str">
        <f>Capital_D!L156</f>
        <v>Kano</v>
      </c>
      <c r="C156" t="str">
        <f>Capital_D!M156</f>
        <v>Finance</v>
      </c>
      <c r="D156" s="1">
        <f>SUMIFS(Recurrent_D!M:M,Recurrent_D!$I:$I,$A156,Recurrent_D!$J:$J,$B156,Recurrent_D!$K:$K,$C156)+Capital_D!N156</f>
        <v>1589987000</v>
      </c>
      <c r="E156" s="1">
        <f>SUMIFS(Recurrent_D!N:N,Recurrent_D!$I:$I,$A156,Recurrent_D!$J:$J,$B156,Recurrent_D!$K:$K,$C156)+Capital_D!O156</f>
        <v>0</v>
      </c>
      <c r="F156" s="1">
        <f>SUMIFS(Recurrent_D!O:O,Recurrent_D!$I:$I,$A156,Recurrent_D!$J:$J,$B156,Recurrent_D!$K:$K,$C156)+Capital_D!P156</f>
        <v>1589987000</v>
      </c>
      <c r="G156" s="1">
        <f>SUMIFS(Recurrent_D!P:P,Recurrent_D!$I:$I,$A156,Recurrent_D!$J:$J,$B156,Recurrent_D!$K:$K,$C156)+Capital_D!Q156</f>
        <v>2737383003.3199997</v>
      </c>
    </row>
    <row r="157" spans="1:7" x14ac:dyDescent="0.35">
      <c r="A157" s="4">
        <f>Capital_D!K157</f>
        <v>2006</v>
      </c>
      <c r="B157" t="str">
        <f>Capital_D!L157</f>
        <v>Kano</v>
      </c>
      <c r="C157" t="str">
        <f>Capital_D!M157</f>
        <v>General Administration</v>
      </c>
      <c r="D157" s="1">
        <f>SUMIFS(Recurrent_D!M:M,Recurrent_D!$I:$I,$A157,Recurrent_D!$J:$J,$B157,Recurrent_D!$K:$K,$C157)+Capital_D!N157</f>
        <v>10272294000</v>
      </c>
      <c r="E157" s="1">
        <f>SUMIFS(Recurrent_D!N:N,Recurrent_D!$I:$I,$A157,Recurrent_D!$J:$J,$B157,Recurrent_D!$K:$K,$C157)+Capital_D!O157</f>
        <v>0</v>
      </c>
      <c r="F157" s="1">
        <f>SUMIFS(Recurrent_D!O:O,Recurrent_D!$I:$I,$A157,Recurrent_D!$J:$J,$B157,Recurrent_D!$K:$K,$C157)+Capital_D!P157</f>
        <v>10272294000</v>
      </c>
      <c r="G157" s="1">
        <f>SUMIFS(Recurrent_D!P:P,Recurrent_D!$I:$I,$A157,Recurrent_D!$J:$J,$B157,Recurrent_D!$K:$K,$C157)+Capital_D!Q157</f>
        <v>22238076242.93</v>
      </c>
    </row>
    <row r="158" spans="1:7" x14ac:dyDescent="0.35">
      <c r="A158" s="4">
        <f>Capital_D!K158</f>
        <v>2006</v>
      </c>
      <c r="B158" t="str">
        <f>Capital_D!L158</f>
        <v>Kano</v>
      </c>
      <c r="C158" t="str">
        <f>Capital_D!M158</f>
        <v>Health</v>
      </c>
      <c r="D158" s="1">
        <f>SUMIFS(Recurrent_D!M:M,Recurrent_D!$I:$I,$A158,Recurrent_D!$J:$J,$B158,Recurrent_D!$K:$K,$C158)+Capital_D!N158</f>
        <v>2835530000</v>
      </c>
      <c r="E158" s="1">
        <f>SUMIFS(Recurrent_D!N:N,Recurrent_D!$I:$I,$A158,Recurrent_D!$J:$J,$B158,Recurrent_D!$K:$K,$C158)+Capital_D!O158</f>
        <v>0</v>
      </c>
      <c r="F158" s="1">
        <f>SUMIFS(Recurrent_D!O:O,Recurrent_D!$I:$I,$A158,Recurrent_D!$J:$J,$B158,Recurrent_D!$K:$K,$C158)+Capital_D!P158</f>
        <v>2835530000</v>
      </c>
      <c r="G158" s="1">
        <f>SUMIFS(Recurrent_D!P:P,Recurrent_D!$I:$I,$A158,Recurrent_D!$J:$J,$B158,Recurrent_D!$K:$K,$C158)+Capital_D!Q158</f>
        <v>2655445413.5799999</v>
      </c>
    </row>
    <row r="159" spans="1:7" x14ac:dyDescent="0.35">
      <c r="A159" s="4">
        <f>Capital_D!K159</f>
        <v>2006</v>
      </c>
      <c r="B159" t="str">
        <f>Capital_D!L159</f>
        <v>Kano</v>
      </c>
      <c r="C159" t="str">
        <f>Capital_D!M159</f>
        <v>Information, Culture &amp; Tourism</v>
      </c>
      <c r="D159" s="1">
        <f>SUMIFS(Recurrent_D!M:M,Recurrent_D!$I:$I,$A159,Recurrent_D!$J:$J,$B159,Recurrent_D!$K:$K,$C159)+Capital_D!N159</f>
        <v>1166829200</v>
      </c>
      <c r="E159" s="1">
        <f>SUMIFS(Recurrent_D!N:N,Recurrent_D!$I:$I,$A159,Recurrent_D!$J:$J,$B159,Recurrent_D!$K:$K,$C159)+Capital_D!O159</f>
        <v>0</v>
      </c>
      <c r="F159" s="1">
        <f>SUMIFS(Recurrent_D!O:O,Recurrent_D!$I:$I,$A159,Recurrent_D!$J:$J,$B159,Recurrent_D!$K:$K,$C159)+Capital_D!P159</f>
        <v>1166829200</v>
      </c>
      <c r="G159" s="1">
        <f>SUMIFS(Recurrent_D!P:P,Recurrent_D!$I:$I,$A159,Recurrent_D!$J:$J,$B159,Recurrent_D!$K:$K,$C159)+Capital_D!Q159</f>
        <v>581397105.09000003</v>
      </c>
    </row>
    <row r="160" spans="1:7" x14ac:dyDescent="0.35">
      <c r="A160" s="4">
        <f>Capital_D!K160</f>
        <v>2006</v>
      </c>
      <c r="B160" t="str">
        <f>Capital_D!L160</f>
        <v>Kano</v>
      </c>
      <c r="C160" t="str">
        <f>Capital_D!M160</f>
        <v>Infrastructure</v>
      </c>
      <c r="D160" s="1">
        <f>SUMIFS(Recurrent_D!M:M,Recurrent_D!$I:$I,$A160,Recurrent_D!$J:$J,$B160,Recurrent_D!$K:$K,$C160)+Capital_D!N160</f>
        <v>2390430000</v>
      </c>
      <c r="E160" s="1">
        <f>SUMIFS(Recurrent_D!N:N,Recurrent_D!$I:$I,$A160,Recurrent_D!$J:$J,$B160,Recurrent_D!$K:$K,$C160)+Capital_D!O160</f>
        <v>0</v>
      </c>
      <c r="F160" s="1">
        <f>SUMIFS(Recurrent_D!O:O,Recurrent_D!$I:$I,$A160,Recurrent_D!$J:$J,$B160,Recurrent_D!$K:$K,$C160)+Capital_D!P160</f>
        <v>2390430000</v>
      </c>
      <c r="G160" s="1">
        <f>SUMIFS(Recurrent_D!P:P,Recurrent_D!$I:$I,$A160,Recurrent_D!$J:$J,$B160,Recurrent_D!$K:$K,$C160)+Capital_D!Q160</f>
        <v>189301213</v>
      </c>
    </row>
    <row r="161" spans="1:7" x14ac:dyDescent="0.35">
      <c r="A161" s="4">
        <f>Capital_D!K161</f>
        <v>2006</v>
      </c>
      <c r="B161" t="str">
        <f>Capital_D!L161</f>
        <v>Kano</v>
      </c>
      <c r="C161" t="str">
        <f>Capital_D!M161</f>
        <v>Power/Energy</v>
      </c>
      <c r="D161" s="1">
        <f>SUMIFS(Recurrent_D!M:M,Recurrent_D!$I:$I,$A161,Recurrent_D!$J:$J,$B161,Recurrent_D!$K:$K,$C161)+Capital_D!N161</f>
        <v>334295000</v>
      </c>
      <c r="E161" s="1">
        <f>SUMIFS(Recurrent_D!N:N,Recurrent_D!$I:$I,$A161,Recurrent_D!$J:$J,$B161,Recurrent_D!$K:$K,$C161)+Capital_D!O161</f>
        <v>0</v>
      </c>
      <c r="F161" s="1">
        <f>SUMIFS(Recurrent_D!O:O,Recurrent_D!$I:$I,$A161,Recurrent_D!$J:$J,$B161,Recurrent_D!$K:$K,$C161)+Capital_D!P161</f>
        <v>334295000</v>
      </c>
      <c r="G161" s="1">
        <f>SUMIFS(Recurrent_D!P:P,Recurrent_D!$I:$I,$A161,Recurrent_D!$J:$J,$B161,Recurrent_D!$K:$K,$C161)+Capital_D!Q161</f>
        <v>107803339</v>
      </c>
    </row>
    <row r="162" spans="1:7" x14ac:dyDescent="0.35">
      <c r="A162" s="4">
        <f>Capital_D!K162</f>
        <v>2006</v>
      </c>
      <c r="B162" t="str">
        <f>Capital_D!L162</f>
        <v>Kano</v>
      </c>
      <c r="C162" t="str">
        <f>Capital_D!M162</f>
        <v>Science and Technology</v>
      </c>
      <c r="D162" s="1">
        <f>SUMIFS(Recurrent_D!M:M,Recurrent_D!$I:$I,$A162,Recurrent_D!$J:$J,$B162,Recurrent_D!$K:$K,$C162)+Capital_D!N162</f>
        <v>0</v>
      </c>
      <c r="E162" s="1">
        <f>SUMIFS(Recurrent_D!N:N,Recurrent_D!$I:$I,$A162,Recurrent_D!$J:$J,$B162,Recurrent_D!$K:$K,$C162)+Capital_D!O162</f>
        <v>0</v>
      </c>
      <c r="F162" s="1">
        <f>SUMIFS(Recurrent_D!O:O,Recurrent_D!$I:$I,$A162,Recurrent_D!$J:$J,$B162,Recurrent_D!$K:$K,$C162)+Capital_D!P162</f>
        <v>0</v>
      </c>
      <c r="G162" s="1">
        <f>SUMIFS(Recurrent_D!P:P,Recurrent_D!$I:$I,$A162,Recurrent_D!$J:$J,$B162,Recurrent_D!$K:$K,$C162)+Capital_D!Q162</f>
        <v>0</v>
      </c>
    </row>
    <row r="163" spans="1:7" x14ac:dyDescent="0.35">
      <c r="A163" s="4">
        <f>Capital_D!K163</f>
        <v>2006</v>
      </c>
      <c r="B163" t="str">
        <f>Capital_D!L163</f>
        <v>Kano</v>
      </c>
      <c r="C163" t="str">
        <f>Capital_D!M163</f>
        <v>Town, Urban and Regional Development</v>
      </c>
      <c r="D163" s="1">
        <f>SUMIFS(Recurrent_D!M:M,Recurrent_D!$I:$I,$A163,Recurrent_D!$J:$J,$B163,Recurrent_D!$K:$K,$C163)+Capital_D!N163</f>
        <v>4419372400</v>
      </c>
      <c r="E163" s="1">
        <f>SUMIFS(Recurrent_D!N:N,Recurrent_D!$I:$I,$A163,Recurrent_D!$J:$J,$B163,Recurrent_D!$K:$K,$C163)+Capital_D!O163</f>
        <v>0</v>
      </c>
      <c r="F163" s="1">
        <f>SUMIFS(Recurrent_D!O:O,Recurrent_D!$I:$I,$A163,Recurrent_D!$J:$J,$B163,Recurrent_D!$K:$K,$C163)+Capital_D!P163</f>
        <v>4419372400</v>
      </c>
      <c r="G163" s="1">
        <f>SUMIFS(Recurrent_D!P:P,Recurrent_D!$I:$I,$A163,Recurrent_D!$J:$J,$B163,Recurrent_D!$K:$K,$C163)+Capital_D!Q163</f>
        <v>2649423471.6500001</v>
      </c>
    </row>
    <row r="164" spans="1:7" x14ac:dyDescent="0.35">
      <c r="A164" s="4">
        <f>Capital_D!K164</f>
        <v>2006</v>
      </c>
      <c r="B164" t="str">
        <f>Capital_D!L164</f>
        <v>Kano</v>
      </c>
      <c r="C164" t="str">
        <f>Capital_D!M164</f>
        <v>Trade, Commerce and Industry</v>
      </c>
      <c r="D164" s="1">
        <f>SUMIFS(Recurrent_D!M:M,Recurrent_D!$I:$I,$A164,Recurrent_D!$J:$J,$B164,Recurrent_D!$K:$K,$C164)+Capital_D!N164</f>
        <v>3205849000</v>
      </c>
      <c r="E164" s="1">
        <f>SUMIFS(Recurrent_D!N:N,Recurrent_D!$I:$I,$A164,Recurrent_D!$J:$J,$B164,Recurrent_D!$K:$K,$C164)+Capital_D!O164</f>
        <v>0</v>
      </c>
      <c r="F164" s="1">
        <f>SUMIFS(Recurrent_D!O:O,Recurrent_D!$I:$I,$A164,Recurrent_D!$J:$J,$B164,Recurrent_D!$K:$K,$C164)+Capital_D!P164</f>
        <v>3205849000</v>
      </c>
      <c r="G164" s="1">
        <f>SUMIFS(Recurrent_D!P:P,Recurrent_D!$I:$I,$A164,Recurrent_D!$J:$J,$B164,Recurrent_D!$K:$K,$C164)+Capital_D!Q164</f>
        <v>1768898175.8</v>
      </c>
    </row>
    <row r="165" spans="1:7" x14ac:dyDescent="0.35">
      <c r="A165" s="4">
        <f>Capital_D!K165</f>
        <v>2006</v>
      </c>
      <c r="B165" t="str">
        <f>Capital_D!L165</f>
        <v>Kano</v>
      </c>
      <c r="C165" t="str">
        <f>Capital_D!M165</f>
        <v>Water and Sanitation</v>
      </c>
      <c r="D165" s="1">
        <f>SUMIFS(Recurrent_D!M:M,Recurrent_D!$I:$I,$A165,Recurrent_D!$J:$J,$B165,Recurrent_D!$K:$K,$C165)+Capital_D!N165</f>
        <v>5098817000</v>
      </c>
      <c r="E165" s="1">
        <f>SUMIFS(Recurrent_D!N:N,Recurrent_D!$I:$I,$A165,Recurrent_D!$J:$J,$B165,Recurrent_D!$K:$K,$C165)+Capital_D!O165</f>
        <v>0</v>
      </c>
      <c r="F165" s="1">
        <f>SUMIFS(Recurrent_D!O:O,Recurrent_D!$I:$I,$A165,Recurrent_D!$J:$J,$B165,Recurrent_D!$K:$K,$C165)+Capital_D!P165</f>
        <v>5098817000</v>
      </c>
      <c r="G165" s="1">
        <f>SUMIFS(Recurrent_D!P:P,Recurrent_D!$I:$I,$A165,Recurrent_D!$J:$J,$B165,Recurrent_D!$K:$K,$C165)+Capital_D!Q165</f>
        <v>2983890199.6100001</v>
      </c>
    </row>
    <row r="166" spans="1:7" x14ac:dyDescent="0.35">
      <c r="A166" s="4">
        <f>Capital_D!K166</f>
        <v>2006</v>
      </c>
      <c r="B166" t="str">
        <f>Capital_D!L166</f>
        <v>Kano</v>
      </c>
      <c r="C166" t="str">
        <f>Capital_D!M166</f>
        <v>Youths and Sports</v>
      </c>
      <c r="D166" s="1">
        <f>SUMIFS(Recurrent_D!M:M,Recurrent_D!$I:$I,$A166,Recurrent_D!$J:$J,$B166,Recurrent_D!$K:$K,$C166)+Capital_D!N166</f>
        <v>279245000</v>
      </c>
      <c r="E166" s="1">
        <f>SUMIFS(Recurrent_D!N:N,Recurrent_D!$I:$I,$A166,Recurrent_D!$J:$J,$B166,Recurrent_D!$K:$K,$C166)+Capital_D!O166</f>
        <v>0</v>
      </c>
      <c r="F166" s="1">
        <f>SUMIFS(Recurrent_D!O:O,Recurrent_D!$I:$I,$A166,Recurrent_D!$J:$J,$B166,Recurrent_D!$K:$K,$C166)+Capital_D!P166</f>
        <v>279245000</v>
      </c>
      <c r="G166" s="1">
        <f>SUMIFS(Recurrent_D!P:P,Recurrent_D!$I:$I,$A166,Recurrent_D!$J:$J,$B166,Recurrent_D!$K:$K,$C166)+Capital_D!Q166</f>
        <v>535819484</v>
      </c>
    </row>
    <row r="167" spans="1:7" x14ac:dyDescent="0.35">
      <c r="A167" s="4">
        <f>Capital_D!K167</f>
        <v>2006</v>
      </c>
      <c r="B167" t="str">
        <f>Capital_D!L167</f>
        <v>Yobe</v>
      </c>
      <c r="C167" t="str">
        <f>Capital_D!M167</f>
        <v>Agriculture</v>
      </c>
      <c r="D167" s="1">
        <f>SUMIFS(Recurrent_D!M:M,Recurrent_D!$I:$I,$A167,Recurrent_D!$J:$J,$B167,Recurrent_D!$K:$K,$C167)+Capital_D!N167</f>
        <v>2609212000</v>
      </c>
      <c r="E167" s="1">
        <f>SUMIFS(Recurrent_D!N:N,Recurrent_D!$I:$I,$A167,Recurrent_D!$J:$J,$B167,Recurrent_D!$K:$K,$C167)+Capital_D!O167</f>
        <v>0</v>
      </c>
      <c r="F167" s="1">
        <f>SUMIFS(Recurrent_D!O:O,Recurrent_D!$I:$I,$A167,Recurrent_D!$J:$J,$B167,Recurrent_D!$K:$K,$C167)+Capital_D!P167</f>
        <v>2609212000</v>
      </c>
      <c r="G167" s="1">
        <f>SUMIFS(Recurrent_D!P:P,Recurrent_D!$I:$I,$A167,Recurrent_D!$J:$J,$B167,Recurrent_D!$K:$K,$C167)+Capital_D!Q167</f>
        <v>1838474502.6000001</v>
      </c>
    </row>
    <row r="168" spans="1:7" x14ac:dyDescent="0.35">
      <c r="A168" s="4">
        <f>Capital_D!K168</f>
        <v>2006</v>
      </c>
      <c r="B168" t="str">
        <f>Capital_D!L168</f>
        <v>Yobe</v>
      </c>
      <c r="C168" t="str">
        <f>Capital_D!M168</f>
        <v>Community, Human Development &amp; Employment Creation</v>
      </c>
      <c r="D168" s="1">
        <f>SUMIFS(Recurrent_D!M:M,Recurrent_D!$I:$I,$A168,Recurrent_D!$J:$J,$B168,Recurrent_D!$K:$K,$C168)+Capital_D!N168</f>
        <v>1282392000</v>
      </c>
      <c r="E168" s="1">
        <f>SUMIFS(Recurrent_D!N:N,Recurrent_D!$I:$I,$A168,Recurrent_D!$J:$J,$B168,Recurrent_D!$K:$K,$C168)+Capital_D!O168</f>
        <v>0</v>
      </c>
      <c r="F168" s="1">
        <f>SUMIFS(Recurrent_D!O:O,Recurrent_D!$I:$I,$A168,Recurrent_D!$J:$J,$B168,Recurrent_D!$K:$K,$C168)+Capital_D!P168</f>
        <v>1282392000</v>
      </c>
      <c r="G168" s="1">
        <f>SUMIFS(Recurrent_D!P:P,Recurrent_D!$I:$I,$A168,Recurrent_D!$J:$J,$B168,Recurrent_D!$K:$K,$C168)+Capital_D!Q168</f>
        <v>454785647.07000005</v>
      </c>
    </row>
    <row r="169" spans="1:7" x14ac:dyDescent="0.35">
      <c r="A169" s="4">
        <f>Capital_D!K169</f>
        <v>2006</v>
      </c>
      <c r="B169" t="str">
        <f>Capital_D!L169</f>
        <v>Yobe</v>
      </c>
      <c r="C169" t="str">
        <f>Capital_D!M169</f>
        <v>Education</v>
      </c>
      <c r="D169" s="1">
        <f>SUMIFS(Recurrent_D!M:M,Recurrent_D!$I:$I,$A169,Recurrent_D!$J:$J,$B169,Recurrent_D!$K:$K,$C169)+Capital_D!N169</f>
        <v>6582611000</v>
      </c>
      <c r="E169" s="1">
        <f>SUMIFS(Recurrent_D!N:N,Recurrent_D!$I:$I,$A169,Recurrent_D!$J:$J,$B169,Recurrent_D!$K:$K,$C169)+Capital_D!O169</f>
        <v>0</v>
      </c>
      <c r="F169" s="1">
        <f>SUMIFS(Recurrent_D!O:O,Recurrent_D!$I:$I,$A169,Recurrent_D!$J:$J,$B169,Recurrent_D!$K:$K,$C169)+Capital_D!P169</f>
        <v>6582611000</v>
      </c>
      <c r="G169" s="1">
        <f>SUMIFS(Recurrent_D!P:P,Recurrent_D!$I:$I,$A169,Recurrent_D!$J:$J,$B169,Recurrent_D!$K:$K,$C169)+Capital_D!Q169</f>
        <v>4278017280.8799996</v>
      </c>
    </row>
    <row r="170" spans="1:7" x14ac:dyDescent="0.35">
      <c r="A170" s="4">
        <f>Capital_D!K170</f>
        <v>2006</v>
      </c>
      <c r="B170" t="str">
        <f>Capital_D!L170</f>
        <v>Yobe</v>
      </c>
      <c r="C170" t="str">
        <f>Capital_D!M170</f>
        <v>Environment</v>
      </c>
      <c r="D170" s="1">
        <f>SUMIFS(Recurrent_D!M:M,Recurrent_D!$I:$I,$A170,Recurrent_D!$J:$J,$B170,Recurrent_D!$K:$K,$C170)+Capital_D!N170</f>
        <v>688700000</v>
      </c>
      <c r="E170" s="1">
        <f>SUMIFS(Recurrent_D!N:N,Recurrent_D!$I:$I,$A170,Recurrent_D!$J:$J,$B170,Recurrent_D!$K:$K,$C170)+Capital_D!O170</f>
        <v>0</v>
      </c>
      <c r="F170" s="1">
        <f>SUMIFS(Recurrent_D!O:O,Recurrent_D!$I:$I,$A170,Recurrent_D!$J:$J,$B170,Recurrent_D!$K:$K,$C170)+Capital_D!P170</f>
        <v>688700000</v>
      </c>
      <c r="G170" s="1">
        <f>SUMIFS(Recurrent_D!P:P,Recurrent_D!$I:$I,$A170,Recurrent_D!$J:$J,$B170,Recurrent_D!$K:$K,$C170)+Capital_D!Q170</f>
        <v>423935989.74000001</v>
      </c>
    </row>
    <row r="171" spans="1:7" x14ac:dyDescent="0.35">
      <c r="A171" s="4">
        <f>Capital_D!K171</f>
        <v>2006</v>
      </c>
      <c r="B171" t="str">
        <f>Capital_D!L171</f>
        <v>Yobe</v>
      </c>
      <c r="C171" t="str">
        <f>Capital_D!M171</f>
        <v>Finance</v>
      </c>
      <c r="D171" s="1">
        <f>SUMIFS(Recurrent_D!M:M,Recurrent_D!$I:$I,$A171,Recurrent_D!$J:$J,$B171,Recurrent_D!$K:$K,$C171)+Capital_D!N171</f>
        <v>8482112000</v>
      </c>
      <c r="E171" s="1">
        <f>SUMIFS(Recurrent_D!N:N,Recurrent_D!$I:$I,$A171,Recurrent_D!$J:$J,$B171,Recurrent_D!$K:$K,$C171)+Capital_D!O171</f>
        <v>0</v>
      </c>
      <c r="F171" s="1">
        <f>SUMIFS(Recurrent_D!O:O,Recurrent_D!$I:$I,$A171,Recurrent_D!$J:$J,$B171,Recurrent_D!$K:$K,$C171)+Capital_D!P171</f>
        <v>8482112000</v>
      </c>
      <c r="G171" s="1">
        <f>SUMIFS(Recurrent_D!P:P,Recurrent_D!$I:$I,$A171,Recurrent_D!$J:$J,$B171,Recurrent_D!$K:$K,$C171)+Capital_D!Q171</f>
        <v>12813588633.07</v>
      </c>
    </row>
    <row r="172" spans="1:7" x14ac:dyDescent="0.35">
      <c r="A172" s="4">
        <f>Capital_D!K172</f>
        <v>2006</v>
      </c>
      <c r="B172" t="str">
        <f>Capital_D!L172</f>
        <v>Yobe</v>
      </c>
      <c r="C172" t="str">
        <f>Capital_D!M172</f>
        <v>General Administration</v>
      </c>
      <c r="D172" s="1">
        <f>SUMIFS(Recurrent_D!M:M,Recurrent_D!$I:$I,$A172,Recurrent_D!$J:$J,$B172,Recurrent_D!$K:$K,$C172)+Capital_D!N172</f>
        <v>6319155000</v>
      </c>
      <c r="E172" s="1">
        <f>SUMIFS(Recurrent_D!N:N,Recurrent_D!$I:$I,$A172,Recurrent_D!$J:$J,$B172,Recurrent_D!$K:$K,$C172)+Capital_D!O172</f>
        <v>0</v>
      </c>
      <c r="F172" s="1">
        <f>SUMIFS(Recurrent_D!O:O,Recurrent_D!$I:$I,$A172,Recurrent_D!$J:$J,$B172,Recurrent_D!$K:$K,$C172)+Capital_D!P172</f>
        <v>6319155000</v>
      </c>
      <c r="G172" s="1">
        <f>SUMIFS(Recurrent_D!P:P,Recurrent_D!$I:$I,$A172,Recurrent_D!$J:$J,$B172,Recurrent_D!$K:$K,$C172)+Capital_D!Q172</f>
        <v>5619271297.8700008</v>
      </c>
    </row>
    <row r="173" spans="1:7" x14ac:dyDescent="0.35">
      <c r="A173" s="4">
        <f>Capital_D!K173</f>
        <v>2006</v>
      </c>
      <c r="B173" t="str">
        <f>Capital_D!L173</f>
        <v>Yobe</v>
      </c>
      <c r="C173" t="str">
        <f>Capital_D!M173</f>
        <v>Health</v>
      </c>
      <c r="D173" s="1">
        <f>SUMIFS(Recurrent_D!M:M,Recurrent_D!$I:$I,$A173,Recurrent_D!$J:$J,$B173,Recurrent_D!$K:$K,$C173)+Capital_D!N173</f>
        <v>2159335000</v>
      </c>
      <c r="E173" s="1">
        <f>SUMIFS(Recurrent_D!N:N,Recurrent_D!$I:$I,$A173,Recurrent_D!$J:$J,$B173,Recurrent_D!$K:$K,$C173)+Capital_D!O173</f>
        <v>0</v>
      </c>
      <c r="F173" s="1">
        <f>SUMIFS(Recurrent_D!O:O,Recurrent_D!$I:$I,$A173,Recurrent_D!$J:$J,$B173,Recurrent_D!$K:$K,$C173)+Capital_D!P173</f>
        <v>2159335000</v>
      </c>
      <c r="G173" s="1">
        <f>SUMIFS(Recurrent_D!P:P,Recurrent_D!$I:$I,$A173,Recurrent_D!$J:$J,$B173,Recurrent_D!$K:$K,$C173)+Capital_D!Q173</f>
        <v>1666500248.4399998</v>
      </c>
    </row>
    <row r="174" spans="1:7" x14ac:dyDescent="0.35">
      <c r="A174" s="4">
        <f>Capital_D!K174</f>
        <v>2006</v>
      </c>
      <c r="B174" t="str">
        <f>Capital_D!L174</f>
        <v>Yobe</v>
      </c>
      <c r="C174" t="str">
        <f>Capital_D!M174</f>
        <v>Information, Culture &amp; Tourism</v>
      </c>
      <c r="D174" s="1">
        <f>SUMIFS(Recurrent_D!M:M,Recurrent_D!$I:$I,$A174,Recurrent_D!$J:$J,$B174,Recurrent_D!$K:$K,$C174)+Capital_D!N174</f>
        <v>993340000</v>
      </c>
      <c r="E174" s="1">
        <f>SUMIFS(Recurrent_D!N:N,Recurrent_D!$I:$I,$A174,Recurrent_D!$J:$J,$B174,Recurrent_D!$K:$K,$C174)+Capital_D!O174</f>
        <v>0</v>
      </c>
      <c r="F174" s="1">
        <f>SUMIFS(Recurrent_D!O:O,Recurrent_D!$I:$I,$A174,Recurrent_D!$J:$J,$B174,Recurrent_D!$K:$K,$C174)+Capital_D!P174</f>
        <v>993340000</v>
      </c>
      <c r="G174" s="1">
        <f>SUMIFS(Recurrent_D!P:P,Recurrent_D!$I:$I,$A174,Recurrent_D!$J:$J,$B174,Recurrent_D!$K:$K,$C174)+Capital_D!Q174</f>
        <v>457495247.76999998</v>
      </c>
    </row>
    <row r="175" spans="1:7" x14ac:dyDescent="0.35">
      <c r="A175" s="4">
        <f>Capital_D!K175</f>
        <v>2006</v>
      </c>
      <c r="B175" t="str">
        <f>Capital_D!L175</f>
        <v>Yobe</v>
      </c>
      <c r="C175" t="str">
        <f>Capital_D!M175</f>
        <v>Infrastructure</v>
      </c>
      <c r="D175" s="1">
        <f>SUMIFS(Recurrent_D!M:M,Recurrent_D!$I:$I,$A175,Recurrent_D!$J:$J,$B175,Recurrent_D!$K:$K,$C175)+Capital_D!N175</f>
        <v>4526750000</v>
      </c>
      <c r="E175" s="1">
        <f>SUMIFS(Recurrent_D!N:N,Recurrent_D!$I:$I,$A175,Recurrent_D!$J:$J,$B175,Recurrent_D!$K:$K,$C175)+Capital_D!O175</f>
        <v>0</v>
      </c>
      <c r="F175" s="1">
        <f>SUMIFS(Recurrent_D!O:O,Recurrent_D!$I:$I,$A175,Recurrent_D!$J:$J,$B175,Recurrent_D!$K:$K,$C175)+Capital_D!P175</f>
        <v>4526750000</v>
      </c>
      <c r="G175" s="1">
        <f>SUMIFS(Recurrent_D!P:P,Recurrent_D!$I:$I,$A175,Recurrent_D!$J:$J,$B175,Recurrent_D!$K:$K,$C175)+Capital_D!Q175</f>
        <v>4714904238.3000002</v>
      </c>
    </row>
    <row r="176" spans="1:7" x14ac:dyDescent="0.35">
      <c r="A176" s="4">
        <f>Capital_D!K176</f>
        <v>2006</v>
      </c>
      <c r="B176" t="str">
        <f>Capital_D!L176</f>
        <v>Yobe</v>
      </c>
      <c r="C176" t="str">
        <f>Capital_D!M176</f>
        <v>Power/Energy</v>
      </c>
      <c r="D176" s="1">
        <f>SUMIFS(Recurrent_D!M:M,Recurrent_D!$I:$I,$A176,Recurrent_D!$J:$J,$B176,Recurrent_D!$K:$K,$C176)+Capital_D!N176</f>
        <v>387373000</v>
      </c>
      <c r="E176" s="1">
        <f>SUMIFS(Recurrent_D!N:N,Recurrent_D!$I:$I,$A176,Recurrent_D!$J:$J,$B176,Recurrent_D!$K:$K,$C176)+Capital_D!O176</f>
        <v>0</v>
      </c>
      <c r="F176" s="1">
        <f>SUMIFS(Recurrent_D!O:O,Recurrent_D!$I:$I,$A176,Recurrent_D!$J:$J,$B176,Recurrent_D!$K:$K,$C176)+Capital_D!P176</f>
        <v>387373000</v>
      </c>
      <c r="G176" s="1">
        <f>SUMIFS(Recurrent_D!P:P,Recurrent_D!$I:$I,$A176,Recurrent_D!$J:$J,$B176,Recurrent_D!$K:$K,$C176)+Capital_D!Q176</f>
        <v>303293506.46000004</v>
      </c>
    </row>
    <row r="177" spans="1:7" x14ac:dyDescent="0.35">
      <c r="A177" s="4">
        <f>Capital_D!K177</f>
        <v>2006</v>
      </c>
      <c r="B177" t="str">
        <f>Capital_D!L177</f>
        <v>Yobe</v>
      </c>
      <c r="C177" t="str">
        <f>Capital_D!M177</f>
        <v>Science and Technology</v>
      </c>
      <c r="D177" s="1">
        <f>SUMIFS(Recurrent_D!M:M,Recurrent_D!$I:$I,$A177,Recurrent_D!$J:$J,$B177,Recurrent_D!$K:$K,$C177)+Capital_D!N177</f>
        <v>0</v>
      </c>
      <c r="E177" s="1">
        <f>SUMIFS(Recurrent_D!N:N,Recurrent_D!$I:$I,$A177,Recurrent_D!$J:$J,$B177,Recurrent_D!$K:$K,$C177)+Capital_D!O177</f>
        <v>0</v>
      </c>
      <c r="F177" s="1">
        <f>SUMIFS(Recurrent_D!O:O,Recurrent_D!$I:$I,$A177,Recurrent_D!$J:$J,$B177,Recurrent_D!$K:$K,$C177)+Capital_D!P177</f>
        <v>0</v>
      </c>
      <c r="G177" s="1">
        <f>SUMIFS(Recurrent_D!P:P,Recurrent_D!$I:$I,$A177,Recurrent_D!$J:$J,$B177,Recurrent_D!$K:$K,$C177)+Capital_D!Q177</f>
        <v>0</v>
      </c>
    </row>
    <row r="178" spans="1:7" x14ac:dyDescent="0.35">
      <c r="A178" s="4">
        <f>Capital_D!K178</f>
        <v>2006</v>
      </c>
      <c r="B178" t="str">
        <f>Capital_D!L178</f>
        <v>Yobe</v>
      </c>
      <c r="C178" t="str">
        <f>Capital_D!M178</f>
        <v>Town, Urban and Regional Development</v>
      </c>
      <c r="D178" s="1">
        <f>SUMIFS(Recurrent_D!M:M,Recurrent_D!$I:$I,$A178,Recurrent_D!$J:$J,$B178,Recurrent_D!$K:$K,$C178)+Capital_D!N178</f>
        <v>994150000</v>
      </c>
      <c r="E178" s="1">
        <f>SUMIFS(Recurrent_D!N:N,Recurrent_D!$I:$I,$A178,Recurrent_D!$J:$J,$B178,Recurrent_D!$K:$K,$C178)+Capital_D!O178</f>
        <v>0</v>
      </c>
      <c r="F178" s="1">
        <f>SUMIFS(Recurrent_D!O:O,Recurrent_D!$I:$I,$A178,Recurrent_D!$J:$J,$B178,Recurrent_D!$K:$K,$C178)+Capital_D!P178</f>
        <v>994150000</v>
      </c>
      <c r="G178" s="1">
        <f>SUMIFS(Recurrent_D!P:P,Recurrent_D!$I:$I,$A178,Recurrent_D!$J:$J,$B178,Recurrent_D!$K:$K,$C178)+Capital_D!Q178</f>
        <v>294026788.43000001</v>
      </c>
    </row>
    <row r="179" spans="1:7" x14ac:dyDescent="0.35">
      <c r="A179" s="4">
        <f>Capital_D!K179</f>
        <v>2006</v>
      </c>
      <c r="B179" t="str">
        <f>Capital_D!L179</f>
        <v>Yobe</v>
      </c>
      <c r="C179" t="str">
        <f>Capital_D!M179</f>
        <v>Trade, Commerce and Industry</v>
      </c>
      <c r="D179" s="1">
        <f>SUMIFS(Recurrent_D!M:M,Recurrent_D!$I:$I,$A179,Recurrent_D!$J:$J,$B179,Recurrent_D!$K:$K,$C179)+Capital_D!N179</f>
        <v>2428080000</v>
      </c>
      <c r="E179" s="1">
        <f>SUMIFS(Recurrent_D!N:N,Recurrent_D!$I:$I,$A179,Recurrent_D!$J:$J,$B179,Recurrent_D!$K:$K,$C179)+Capital_D!O179</f>
        <v>0</v>
      </c>
      <c r="F179" s="1">
        <f>SUMIFS(Recurrent_D!O:O,Recurrent_D!$I:$I,$A179,Recurrent_D!$J:$J,$B179,Recurrent_D!$K:$K,$C179)+Capital_D!P179</f>
        <v>2428080000</v>
      </c>
      <c r="G179" s="1">
        <f>SUMIFS(Recurrent_D!P:P,Recurrent_D!$I:$I,$A179,Recurrent_D!$J:$J,$B179,Recurrent_D!$K:$K,$C179)+Capital_D!Q179</f>
        <v>777414393.73000002</v>
      </c>
    </row>
    <row r="180" spans="1:7" x14ac:dyDescent="0.35">
      <c r="A180" s="4">
        <f>Capital_D!K180</f>
        <v>2006</v>
      </c>
      <c r="B180" t="str">
        <f>Capital_D!L180</f>
        <v>Yobe</v>
      </c>
      <c r="C180" t="str">
        <f>Capital_D!M180</f>
        <v>Water and Sanitation</v>
      </c>
      <c r="D180" s="1">
        <f>SUMIFS(Recurrent_D!M:M,Recurrent_D!$I:$I,$A180,Recurrent_D!$J:$J,$B180,Recurrent_D!$K:$K,$C180)+Capital_D!N180</f>
        <v>1561460000</v>
      </c>
      <c r="E180" s="1">
        <f>SUMIFS(Recurrent_D!N:N,Recurrent_D!$I:$I,$A180,Recurrent_D!$J:$J,$B180,Recurrent_D!$K:$K,$C180)+Capital_D!O180</f>
        <v>0</v>
      </c>
      <c r="F180" s="1">
        <f>SUMIFS(Recurrent_D!O:O,Recurrent_D!$I:$I,$A180,Recurrent_D!$J:$J,$B180,Recurrent_D!$K:$K,$C180)+Capital_D!P180</f>
        <v>1561460000</v>
      </c>
      <c r="G180" s="1">
        <f>SUMIFS(Recurrent_D!P:P,Recurrent_D!$I:$I,$A180,Recurrent_D!$J:$J,$B180,Recurrent_D!$K:$K,$C180)+Capital_D!Q180</f>
        <v>581084706</v>
      </c>
    </row>
    <row r="181" spans="1:7" x14ac:dyDescent="0.35">
      <c r="A181" s="4">
        <f>Capital_D!K181</f>
        <v>2006</v>
      </c>
      <c r="B181" t="str">
        <f>Capital_D!L181</f>
        <v>Yobe</v>
      </c>
      <c r="C181" t="str">
        <f>Capital_D!M181</f>
        <v>Youths and Sports</v>
      </c>
      <c r="D181" s="1">
        <f>SUMIFS(Recurrent_D!M:M,Recurrent_D!$I:$I,$A181,Recurrent_D!$J:$J,$B181,Recurrent_D!$K:$K,$C181)+Capital_D!N181</f>
        <v>172930000</v>
      </c>
      <c r="E181" s="1">
        <f>SUMIFS(Recurrent_D!N:N,Recurrent_D!$I:$I,$A181,Recurrent_D!$J:$J,$B181,Recurrent_D!$K:$K,$C181)+Capital_D!O181</f>
        <v>0</v>
      </c>
      <c r="F181" s="1">
        <f>SUMIFS(Recurrent_D!O:O,Recurrent_D!$I:$I,$A181,Recurrent_D!$J:$J,$B181,Recurrent_D!$K:$K,$C181)+Capital_D!P181</f>
        <v>172930000</v>
      </c>
      <c r="G181" s="1">
        <f>SUMIFS(Recurrent_D!P:P,Recurrent_D!$I:$I,$A181,Recurrent_D!$J:$J,$B181,Recurrent_D!$K:$K,$C181)+Capital_D!Q181</f>
        <v>104325045.55999999</v>
      </c>
    </row>
    <row r="182" spans="1:7" x14ac:dyDescent="0.35">
      <c r="A182" s="4">
        <f>Capital_D!K182</f>
        <v>2007</v>
      </c>
      <c r="B182" t="str">
        <f>Capital_D!L182</f>
        <v>Jigawa</v>
      </c>
      <c r="C182" t="str">
        <f>Capital_D!M182</f>
        <v>Agriculture</v>
      </c>
      <c r="D182" s="1">
        <f>SUMIFS(Recurrent_D!M:M,Recurrent_D!$I:$I,$A182,Recurrent_D!$J:$J,$B182,Recurrent_D!$K:$K,$C182)+Capital_D!N182</f>
        <v>891940000</v>
      </c>
      <c r="E182" s="1">
        <f>SUMIFS(Recurrent_D!N:N,Recurrent_D!$I:$I,$A182,Recurrent_D!$J:$J,$B182,Recurrent_D!$K:$K,$C182)+Capital_D!O182</f>
        <v>0</v>
      </c>
      <c r="F182" s="1">
        <f>SUMIFS(Recurrent_D!O:O,Recurrent_D!$I:$I,$A182,Recurrent_D!$J:$J,$B182,Recurrent_D!$K:$K,$C182)+Capital_D!P182</f>
        <v>891940000</v>
      </c>
      <c r="G182" s="1">
        <f>SUMIFS(Recurrent_D!P:P,Recurrent_D!$I:$I,$A182,Recurrent_D!$J:$J,$B182,Recurrent_D!$K:$K,$C182)+Capital_D!Q182</f>
        <v>1103072770.3199999</v>
      </c>
    </row>
    <row r="183" spans="1:7" x14ac:dyDescent="0.35">
      <c r="A183" s="4">
        <f>Capital_D!K183</f>
        <v>2007</v>
      </c>
      <c r="B183" t="str">
        <f>Capital_D!L183</f>
        <v>Jigawa</v>
      </c>
      <c r="C183" t="str">
        <f>Capital_D!M183</f>
        <v>Community, Human Development &amp; Employment Creation</v>
      </c>
      <c r="D183" s="1">
        <f>SUMIFS(Recurrent_D!M:M,Recurrent_D!$I:$I,$A183,Recurrent_D!$J:$J,$B183,Recurrent_D!$K:$K,$C183)+Capital_D!N183</f>
        <v>223944000</v>
      </c>
      <c r="E183" s="1">
        <f>SUMIFS(Recurrent_D!N:N,Recurrent_D!$I:$I,$A183,Recurrent_D!$J:$J,$B183,Recurrent_D!$K:$K,$C183)+Capital_D!O183</f>
        <v>0</v>
      </c>
      <c r="F183" s="1">
        <f>SUMIFS(Recurrent_D!O:O,Recurrent_D!$I:$I,$A183,Recurrent_D!$J:$J,$B183,Recurrent_D!$K:$K,$C183)+Capital_D!P183</f>
        <v>223944000</v>
      </c>
      <c r="G183" s="1">
        <f>SUMIFS(Recurrent_D!P:P,Recurrent_D!$I:$I,$A183,Recurrent_D!$J:$J,$B183,Recurrent_D!$K:$K,$C183)+Capital_D!Q183</f>
        <v>181260977.76999998</v>
      </c>
    </row>
    <row r="184" spans="1:7" x14ac:dyDescent="0.35">
      <c r="A184" s="4">
        <f>Capital_D!K184</f>
        <v>2007</v>
      </c>
      <c r="B184" t="str">
        <f>Capital_D!L184</f>
        <v>Jigawa</v>
      </c>
      <c r="C184" t="str">
        <f>Capital_D!M184</f>
        <v>Education</v>
      </c>
      <c r="D184" s="1">
        <f>SUMIFS(Recurrent_D!M:M,Recurrent_D!$I:$I,$A184,Recurrent_D!$J:$J,$B184,Recurrent_D!$K:$K,$C184)+Capital_D!N184</f>
        <v>7395161000</v>
      </c>
      <c r="E184" s="1">
        <f>SUMIFS(Recurrent_D!N:N,Recurrent_D!$I:$I,$A184,Recurrent_D!$J:$J,$B184,Recurrent_D!$K:$K,$C184)+Capital_D!O184</f>
        <v>0</v>
      </c>
      <c r="F184" s="1">
        <f>SUMIFS(Recurrent_D!O:O,Recurrent_D!$I:$I,$A184,Recurrent_D!$J:$J,$B184,Recurrent_D!$K:$K,$C184)+Capital_D!P184</f>
        <v>7395161000</v>
      </c>
      <c r="G184" s="1">
        <f>SUMIFS(Recurrent_D!P:P,Recurrent_D!$I:$I,$A184,Recurrent_D!$J:$J,$B184,Recurrent_D!$K:$K,$C184)+Capital_D!Q184</f>
        <v>3224692307.1500001</v>
      </c>
    </row>
    <row r="185" spans="1:7" x14ac:dyDescent="0.35">
      <c r="A185" s="4">
        <f>Capital_D!K185</f>
        <v>2007</v>
      </c>
      <c r="B185" t="str">
        <f>Capital_D!L185</f>
        <v>Jigawa</v>
      </c>
      <c r="C185" t="str">
        <f>Capital_D!M185</f>
        <v>Environment</v>
      </c>
      <c r="D185" s="1">
        <f>SUMIFS(Recurrent_D!M:M,Recurrent_D!$I:$I,$A185,Recurrent_D!$J:$J,$B185,Recurrent_D!$K:$K,$C185)+Capital_D!N185</f>
        <v>804127000</v>
      </c>
      <c r="E185" s="1">
        <f>SUMIFS(Recurrent_D!N:N,Recurrent_D!$I:$I,$A185,Recurrent_D!$J:$J,$B185,Recurrent_D!$K:$K,$C185)+Capital_D!O185</f>
        <v>0</v>
      </c>
      <c r="F185" s="1">
        <f>SUMIFS(Recurrent_D!O:O,Recurrent_D!$I:$I,$A185,Recurrent_D!$J:$J,$B185,Recurrent_D!$K:$K,$C185)+Capital_D!P185</f>
        <v>804127000</v>
      </c>
      <c r="G185" s="1">
        <f>SUMIFS(Recurrent_D!P:P,Recurrent_D!$I:$I,$A185,Recurrent_D!$J:$J,$B185,Recurrent_D!$K:$K,$C185)+Capital_D!Q185</f>
        <v>99221910.090000004</v>
      </c>
    </row>
    <row r="186" spans="1:7" x14ac:dyDescent="0.35">
      <c r="A186" s="4">
        <f>Capital_D!K186</f>
        <v>2007</v>
      </c>
      <c r="B186" t="str">
        <f>Capital_D!L186</f>
        <v>Jigawa</v>
      </c>
      <c r="C186" t="str">
        <f>Capital_D!M186</f>
        <v>Finance</v>
      </c>
      <c r="D186" s="1">
        <f>SUMIFS(Recurrent_D!M:M,Recurrent_D!$I:$I,$A186,Recurrent_D!$J:$J,$B186,Recurrent_D!$K:$K,$C186)+Capital_D!N186</f>
        <v>6085949000</v>
      </c>
      <c r="E186" s="1">
        <f>SUMIFS(Recurrent_D!N:N,Recurrent_D!$I:$I,$A186,Recurrent_D!$J:$J,$B186,Recurrent_D!$K:$K,$C186)+Capital_D!O186</f>
        <v>0</v>
      </c>
      <c r="F186" s="1">
        <f>SUMIFS(Recurrent_D!O:O,Recurrent_D!$I:$I,$A186,Recurrent_D!$J:$J,$B186,Recurrent_D!$K:$K,$C186)+Capital_D!P186</f>
        <v>6085949000</v>
      </c>
      <c r="G186" s="1">
        <f>SUMIFS(Recurrent_D!P:P,Recurrent_D!$I:$I,$A186,Recurrent_D!$J:$J,$B186,Recurrent_D!$K:$K,$C186)+Capital_D!Q186</f>
        <v>6690410454.8100004</v>
      </c>
    </row>
    <row r="187" spans="1:7" x14ac:dyDescent="0.35">
      <c r="A187" s="4">
        <f>Capital_D!K187</f>
        <v>2007</v>
      </c>
      <c r="B187" t="str">
        <f>Capital_D!L187</f>
        <v>Jigawa</v>
      </c>
      <c r="C187" t="str">
        <f>Capital_D!M187</f>
        <v>General Administration</v>
      </c>
      <c r="D187" s="1">
        <f>SUMIFS(Recurrent_D!M:M,Recurrent_D!$I:$I,$A187,Recurrent_D!$J:$J,$B187,Recurrent_D!$K:$K,$C187)+Capital_D!N187</f>
        <v>14785854000</v>
      </c>
      <c r="E187" s="1">
        <f>SUMIFS(Recurrent_D!N:N,Recurrent_D!$I:$I,$A187,Recurrent_D!$J:$J,$B187,Recurrent_D!$K:$K,$C187)+Capital_D!O187</f>
        <v>0</v>
      </c>
      <c r="F187" s="1">
        <f>SUMIFS(Recurrent_D!O:O,Recurrent_D!$I:$I,$A187,Recurrent_D!$J:$J,$B187,Recurrent_D!$K:$K,$C187)+Capital_D!P187</f>
        <v>14785854000</v>
      </c>
      <c r="G187" s="1">
        <f>SUMIFS(Recurrent_D!P:P,Recurrent_D!$I:$I,$A187,Recurrent_D!$J:$J,$B187,Recurrent_D!$K:$K,$C187)+Capital_D!Q187</f>
        <v>9093503670.8000011</v>
      </c>
    </row>
    <row r="188" spans="1:7" x14ac:dyDescent="0.35">
      <c r="A188" s="4">
        <f>Capital_D!K188</f>
        <v>2007</v>
      </c>
      <c r="B188" t="str">
        <f>Capital_D!L188</f>
        <v>Jigawa</v>
      </c>
      <c r="C188" t="str">
        <f>Capital_D!M188</f>
        <v>Health</v>
      </c>
      <c r="D188" s="1">
        <f>SUMIFS(Recurrent_D!M:M,Recurrent_D!$I:$I,$A188,Recurrent_D!$J:$J,$B188,Recurrent_D!$K:$K,$C188)+Capital_D!N188</f>
        <v>1955300000</v>
      </c>
      <c r="E188" s="1">
        <f>SUMIFS(Recurrent_D!N:N,Recurrent_D!$I:$I,$A188,Recurrent_D!$J:$J,$B188,Recurrent_D!$K:$K,$C188)+Capital_D!O188</f>
        <v>0</v>
      </c>
      <c r="F188" s="1">
        <f>SUMIFS(Recurrent_D!O:O,Recurrent_D!$I:$I,$A188,Recurrent_D!$J:$J,$B188,Recurrent_D!$K:$K,$C188)+Capital_D!P188</f>
        <v>1955300000</v>
      </c>
      <c r="G188" s="1">
        <f>SUMIFS(Recurrent_D!P:P,Recurrent_D!$I:$I,$A188,Recurrent_D!$J:$J,$B188,Recurrent_D!$K:$K,$C188)+Capital_D!Q188</f>
        <v>1495366605.3200002</v>
      </c>
    </row>
    <row r="189" spans="1:7" x14ac:dyDescent="0.35">
      <c r="A189" s="4">
        <f>Capital_D!K189</f>
        <v>2007</v>
      </c>
      <c r="B189" t="str">
        <f>Capital_D!L189</f>
        <v>Jigawa</v>
      </c>
      <c r="C189" t="str">
        <f>Capital_D!M189</f>
        <v>Information, Culture &amp; Tourism</v>
      </c>
      <c r="D189" s="1">
        <f>SUMIFS(Recurrent_D!M:M,Recurrent_D!$I:$I,$A189,Recurrent_D!$J:$J,$B189,Recurrent_D!$K:$K,$C189)+Capital_D!N189</f>
        <v>720178000</v>
      </c>
      <c r="E189" s="1">
        <f>SUMIFS(Recurrent_D!N:N,Recurrent_D!$I:$I,$A189,Recurrent_D!$J:$J,$B189,Recurrent_D!$K:$K,$C189)+Capital_D!O189</f>
        <v>0</v>
      </c>
      <c r="F189" s="1">
        <f>SUMIFS(Recurrent_D!O:O,Recurrent_D!$I:$I,$A189,Recurrent_D!$J:$J,$B189,Recurrent_D!$K:$K,$C189)+Capital_D!P189</f>
        <v>720178000</v>
      </c>
      <c r="G189" s="1">
        <f>SUMIFS(Recurrent_D!P:P,Recurrent_D!$I:$I,$A189,Recurrent_D!$J:$J,$B189,Recurrent_D!$K:$K,$C189)+Capital_D!Q189</f>
        <v>241736068.28999999</v>
      </c>
    </row>
    <row r="190" spans="1:7" x14ac:dyDescent="0.35">
      <c r="A190" s="4">
        <f>Capital_D!K190</f>
        <v>2007</v>
      </c>
      <c r="B190" t="str">
        <f>Capital_D!L190</f>
        <v>Jigawa</v>
      </c>
      <c r="C190" t="str">
        <f>Capital_D!M190</f>
        <v>Infrastructure</v>
      </c>
      <c r="D190" s="1">
        <f>SUMIFS(Recurrent_D!M:M,Recurrent_D!$I:$I,$A190,Recurrent_D!$J:$J,$B190,Recurrent_D!$K:$K,$C190)+Capital_D!N190</f>
        <v>8097900000</v>
      </c>
      <c r="E190" s="1">
        <f>SUMIFS(Recurrent_D!N:N,Recurrent_D!$I:$I,$A190,Recurrent_D!$J:$J,$B190,Recurrent_D!$K:$K,$C190)+Capital_D!O190</f>
        <v>0</v>
      </c>
      <c r="F190" s="1">
        <f>SUMIFS(Recurrent_D!O:O,Recurrent_D!$I:$I,$A190,Recurrent_D!$J:$J,$B190,Recurrent_D!$K:$K,$C190)+Capital_D!P190</f>
        <v>8097900000</v>
      </c>
      <c r="G190" s="1">
        <f>SUMIFS(Recurrent_D!P:P,Recurrent_D!$I:$I,$A190,Recurrent_D!$J:$J,$B190,Recurrent_D!$K:$K,$C190)+Capital_D!Q190</f>
        <v>3047757242.5500002</v>
      </c>
    </row>
    <row r="191" spans="1:7" x14ac:dyDescent="0.35">
      <c r="A191" s="4">
        <f>Capital_D!K191</f>
        <v>2007</v>
      </c>
      <c r="B191" t="str">
        <f>Capital_D!L191</f>
        <v>Jigawa</v>
      </c>
      <c r="C191" t="str">
        <f>Capital_D!M191</f>
        <v>Power/Energy</v>
      </c>
      <c r="D191" s="1">
        <f>SUMIFS(Recurrent_D!M:M,Recurrent_D!$I:$I,$A191,Recurrent_D!$J:$J,$B191,Recurrent_D!$K:$K,$C191)+Capital_D!N191</f>
        <v>183100000</v>
      </c>
      <c r="E191" s="1">
        <f>SUMIFS(Recurrent_D!N:N,Recurrent_D!$I:$I,$A191,Recurrent_D!$J:$J,$B191,Recurrent_D!$K:$K,$C191)+Capital_D!O191</f>
        <v>0</v>
      </c>
      <c r="F191" s="1">
        <f>SUMIFS(Recurrent_D!O:O,Recurrent_D!$I:$I,$A191,Recurrent_D!$J:$J,$B191,Recurrent_D!$K:$K,$C191)+Capital_D!P191</f>
        <v>183100000</v>
      </c>
      <c r="G191" s="1">
        <f>SUMIFS(Recurrent_D!P:P,Recurrent_D!$I:$I,$A191,Recurrent_D!$J:$J,$B191,Recurrent_D!$K:$K,$C191)+Capital_D!Q191</f>
        <v>670540475</v>
      </c>
    </row>
    <row r="192" spans="1:7" x14ac:dyDescent="0.35">
      <c r="A192" s="4">
        <f>Capital_D!K192</f>
        <v>2007</v>
      </c>
      <c r="B192" t="str">
        <f>Capital_D!L192</f>
        <v>Jigawa</v>
      </c>
      <c r="C192" t="str">
        <f>Capital_D!M192</f>
        <v>Science and Technology</v>
      </c>
      <c r="D192" s="1">
        <f>SUMIFS(Recurrent_D!M:M,Recurrent_D!$I:$I,$A192,Recurrent_D!$J:$J,$B192,Recurrent_D!$K:$K,$C192)+Capital_D!N192</f>
        <v>0</v>
      </c>
      <c r="E192" s="1">
        <f>SUMIFS(Recurrent_D!N:N,Recurrent_D!$I:$I,$A192,Recurrent_D!$J:$J,$B192,Recurrent_D!$K:$K,$C192)+Capital_D!O192</f>
        <v>0</v>
      </c>
      <c r="F192" s="1">
        <f>SUMIFS(Recurrent_D!O:O,Recurrent_D!$I:$I,$A192,Recurrent_D!$J:$J,$B192,Recurrent_D!$K:$K,$C192)+Capital_D!P192</f>
        <v>0</v>
      </c>
      <c r="G192" s="1">
        <f>SUMIFS(Recurrent_D!P:P,Recurrent_D!$I:$I,$A192,Recurrent_D!$J:$J,$B192,Recurrent_D!$K:$K,$C192)+Capital_D!Q192</f>
        <v>0</v>
      </c>
    </row>
    <row r="193" spans="1:7" x14ac:dyDescent="0.35">
      <c r="A193" s="4">
        <f>Capital_D!K193</f>
        <v>2007</v>
      </c>
      <c r="B193" t="str">
        <f>Capital_D!L193</f>
        <v>Jigawa</v>
      </c>
      <c r="C193" t="str">
        <f>Capital_D!M193</f>
        <v>Town, Urban and Regional Development</v>
      </c>
      <c r="D193" s="1">
        <f>SUMIFS(Recurrent_D!M:M,Recurrent_D!$I:$I,$A193,Recurrent_D!$J:$J,$B193,Recurrent_D!$K:$K,$C193)+Capital_D!N193</f>
        <v>903957000</v>
      </c>
      <c r="E193" s="1">
        <f>SUMIFS(Recurrent_D!N:N,Recurrent_D!$I:$I,$A193,Recurrent_D!$J:$J,$B193,Recurrent_D!$K:$K,$C193)+Capital_D!O193</f>
        <v>0</v>
      </c>
      <c r="F193" s="1">
        <f>SUMIFS(Recurrent_D!O:O,Recurrent_D!$I:$I,$A193,Recurrent_D!$J:$J,$B193,Recurrent_D!$K:$K,$C193)+Capital_D!P193</f>
        <v>903957000</v>
      </c>
      <c r="G193" s="1">
        <f>SUMIFS(Recurrent_D!P:P,Recurrent_D!$I:$I,$A193,Recurrent_D!$J:$J,$B193,Recurrent_D!$K:$K,$C193)+Capital_D!Q193</f>
        <v>2146771425.5400002</v>
      </c>
    </row>
    <row r="194" spans="1:7" x14ac:dyDescent="0.35">
      <c r="A194" s="4">
        <f>Capital_D!K194</f>
        <v>2007</v>
      </c>
      <c r="B194" t="str">
        <f>Capital_D!L194</f>
        <v>Jigawa</v>
      </c>
      <c r="C194" t="str">
        <f>Capital_D!M194</f>
        <v>Trade, Commerce and Industry</v>
      </c>
      <c r="D194" s="1">
        <f>SUMIFS(Recurrent_D!M:M,Recurrent_D!$I:$I,$A194,Recurrent_D!$J:$J,$B194,Recurrent_D!$K:$K,$C194)+Capital_D!N194</f>
        <v>505060000</v>
      </c>
      <c r="E194" s="1">
        <f>SUMIFS(Recurrent_D!N:N,Recurrent_D!$I:$I,$A194,Recurrent_D!$J:$J,$B194,Recurrent_D!$K:$K,$C194)+Capital_D!O194</f>
        <v>0</v>
      </c>
      <c r="F194" s="1">
        <f>SUMIFS(Recurrent_D!O:O,Recurrent_D!$I:$I,$A194,Recurrent_D!$J:$J,$B194,Recurrent_D!$K:$K,$C194)+Capital_D!P194</f>
        <v>505060000</v>
      </c>
      <c r="G194" s="1">
        <f>SUMIFS(Recurrent_D!P:P,Recurrent_D!$I:$I,$A194,Recurrent_D!$J:$J,$B194,Recurrent_D!$K:$K,$C194)+Capital_D!Q194</f>
        <v>1129868307.8100002</v>
      </c>
    </row>
    <row r="195" spans="1:7" x14ac:dyDescent="0.35">
      <c r="A195" s="4">
        <f>Capital_D!K195</f>
        <v>2007</v>
      </c>
      <c r="B195" t="str">
        <f>Capital_D!L195</f>
        <v>Jigawa</v>
      </c>
      <c r="C195" t="str">
        <f>Capital_D!M195</f>
        <v>Water and Sanitation</v>
      </c>
      <c r="D195" s="1">
        <f>SUMIFS(Recurrent_D!M:M,Recurrent_D!$I:$I,$A195,Recurrent_D!$J:$J,$B195,Recurrent_D!$K:$K,$C195)+Capital_D!N195</f>
        <v>462350000</v>
      </c>
      <c r="E195" s="1">
        <f>SUMIFS(Recurrent_D!N:N,Recurrent_D!$I:$I,$A195,Recurrent_D!$J:$J,$B195,Recurrent_D!$K:$K,$C195)+Capital_D!O195</f>
        <v>0</v>
      </c>
      <c r="F195" s="1">
        <f>SUMIFS(Recurrent_D!O:O,Recurrent_D!$I:$I,$A195,Recurrent_D!$J:$J,$B195,Recurrent_D!$K:$K,$C195)+Capital_D!P195</f>
        <v>462350000</v>
      </c>
      <c r="G195" s="1">
        <f>SUMIFS(Recurrent_D!P:P,Recurrent_D!$I:$I,$A195,Recurrent_D!$J:$J,$B195,Recurrent_D!$K:$K,$C195)+Capital_D!Q195</f>
        <v>3592708666.6100001</v>
      </c>
    </row>
    <row r="196" spans="1:7" x14ac:dyDescent="0.35">
      <c r="A196" s="4">
        <f>Capital_D!K196</f>
        <v>2007</v>
      </c>
      <c r="B196" t="str">
        <f>Capital_D!L196</f>
        <v>Jigawa</v>
      </c>
      <c r="C196" t="str">
        <f>Capital_D!M196</f>
        <v>Youths and Sports</v>
      </c>
      <c r="D196" s="1">
        <f>SUMIFS(Recurrent_D!M:M,Recurrent_D!$I:$I,$A196,Recurrent_D!$J:$J,$B196,Recurrent_D!$K:$K,$C196)+Capital_D!N196</f>
        <v>490380000</v>
      </c>
      <c r="E196" s="1">
        <f>SUMIFS(Recurrent_D!N:N,Recurrent_D!$I:$I,$A196,Recurrent_D!$J:$J,$B196,Recurrent_D!$K:$K,$C196)+Capital_D!O196</f>
        <v>0</v>
      </c>
      <c r="F196" s="1">
        <f>SUMIFS(Recurrent_D!O:O,Recurrent_D!$I:$I,$A196,Recurrent_D!$J:$J,$B196,Recurrent_D!$K:$K,$C196)+Capital_D!P196</f>
        <v>490380000</v>
      </c>
      <c r="G196" s="1">
        <f>SUMIFS(Recurrent_D!P:P,Recurrent_D!$I:$I,$A196,Recurrent_D!$J:$J,$B196,Recurrent_D!$K:$K,$C196)+Capital_D!Q196</f>
        <v>87061889.849999994</v>
      </c>
    </row>
    <row r="197" spans="1:7" x14ac:dyDescent="0.35">
      <c r="A197" s="4">
        <f>Capital_D!K197</f>
        <v>2007</v>
      </c>
      <c r="B197" t="str">
        <f>Capital_D!L197</f>
        <v>Kaduna</v>
      </c>
      <c r="C197" t="str">
        <f>Capital_D!M197</f>
        <v>Agriculture</v>
      </c>
      <c r="D197" s="1">
        <f>SUMIFS(Recurrent_D!M:M,Recurrent_D!$I:$I,$A197,Recurrent_D!$J:$J,$B197,Recurrent_D!$K:$K,$C197)+Capital_D!N197</f>
        <v>5137820000</v>
      </c>
      <c r="E197" s="1">
        <f>SUMIFS(Recurrent_D!N:N,Recurrent_D!$I:$I,$A197,Recurrent_D!$J:$J,$B197,Recurrent_D!$K:$K,$C197)+Capital_D!O197</f>
        <v>0</v>
      </c>
      <c r="F197" s="1">
        <f>SUMIFS(Recurrent_D!O:O,Recurrent_D!$I:$I,$A197,Recurrent_D!$J:$J,$B197,Recurrent_D!$K:$K,$C197)+Capital_D!P197</f>
        <v>5137820000</v>
      </c>
      <c r="G197" s="1">
        <f>SUMIFS(Recurrent_D!P:P,Recurrent_D!$I:$I,$A197,Recurrent_D!$J:$J,$B197,Recurrent_D!$K:$K,$C197)+Capital_D!Q197</f>
        <v>2541902789.5999999</v>
      </c>
    </row>
    <row r="198" spans="1:7" x14ac:dyDescent="0.35">
      <c r="A198" s="4">
        <f>Capital_D!K198</f>
        <v>2007</v>
      </c>
      <c r="B198" t="str">
        <f>Capital_D!L198</f>
        <v>Kaduna</v>
      </c>
      <c r="C198" t="str">
        <f>Capital_D!M198</f>
        <v>Community, Human Development &amp; Employment Creation</v>
      </c>
      <c r="D198" s="1">
        <f>SUMIFS(Recurrent_D!M:M,Recurrent_D!$I:$I,$A198,Recurrent_D!$J:$J,$B198,Recurrent_D!$K:$K,$C198)+Capital_D!N198</f>
        <v>1055381000</v>
      </c>
      <c r="E198" s="1">
        <f>SUMIFS(Recurrent_D!N:N,Recurrent_D!$I:$I,$A198,Recurrent_D!$J:$J,$B198,Recurrent_D!$K:$K,$C198)+Capital_D!O198</f>
        <v>0</v>
      </c>
      <c r="F198" s="1">
        <f>SUMIFS(Recurrent_D!O:O,Recurrent_D!$I:$I,$A198,Recurrent_D!$J:$J,$B198,Recurrent_D!$K:$K,$C198)+Capital_D!P198</f>
        <v>1055381000</v>
      </c>
      <c r="G198" s="1">
        <f>SUMIFS(Recurrent_D!P:P,Recurrent_D!$I:$I,$A198,Recurrent_D!$J:$J,$B198,Recurrent_D!$K:$K,$C198)+Capital_D!Q198</f>
        <v>713207591.71000004</v>
      </c>
    </row>
    <row r="199" spans="1:7" x14ac:dyDescent="0.35">
      <c r="A199" s="4">
        <f>Capital_D!K199</f>
        <v>2007</v>
      </c>
      <c r="B199" t="str">
        <f>Capital_D!L199</f>
        <v>Kaduna</v>
      </c>
      <c r="C199" t="str">
        <f>Capital_D!M199</f>
        <v>Education</v>
      </c>
      <c r="D199" s="1">
        <f>SUMIFS(Recurrent_D!M:M,Recurrent_D!$I:$I,$A199,Recurrent_D!$J:$J,$B199,Recurrent_D!$K:$K,$C199)+Capital_D!N199</f>
        <v>14752834130</v>
      </c>
      <c r="E199" s="1">
        <f>SUMIFS(Recurrent_D!N:N,Recurrent_D!$I:$I,$A199,Recurrent_D!$J:$J,$B199,Recurrent_D!$K:$K,$C199)+Capital_D!O199</f>
        <v>0</v>
      </c>
      <c r="F199" s="1">
        <f>SUMIFS(Recurrent_D!O:O,Recurrent_D!$I:$I,$A199,Recurrent_D!$J:$J,$B199,Recurrent_D!$K:$K,$C199)+Capital_D!P199</f>
        <v>14752834130</v>
      </c>
      <c r="G199" s="1">
        <f>SUMIFS(Recurrent_D!P:P,Recurrent_D!$I:$I,$A199,Recurrent_D!$J:$J,$B199,Recurrent_D!$K:$K,$C199)+Capital_D!Q199</f>
        <v>7834437518.3900003</v>
      </c>
    </row>
    <row r="200" spans="1:7" x14ac:dyDescent="0.35">
      <c r="A200" s="4">
        <f>Capital_D!K200</f>
        <v>2007</v>
      </c>
      <c r="B200" t="str">
        <f>Capital_D!L200</f>
        <v>Kaduna</v>
      </c>
      <c r="C200" t="str">
        <f>Capital_D!M200</f>
        <v>Environment</v>
      </c>
      <c r="D200" s="1">
        <f>SUMIFS(Recurrent_D!M:M,Recurrent_D!$I:$I,$A200,Recurrent_D!$J:$J,$B200,Recurrent_D!$K:$K,$C200)+Capital_D!N200</f>
        <v>806481000</v>
      </c>
      <c r="E200" s="1">
        <f>SUMIFS(Recurrent_D!N:N,Recurrent_D!$I:$I,$A200,Recurrent_D!$J:$J,$B200,Recurrent_D!$K:$K,$C200)+Capital_D!O200</f>
        <v>0</v>
      </c>
      <c r="F200" s="1">
        <f>SUMIFS(Recurrent_D!O:O,Recurrent_D!$I:$I,$A200,Recurrent_D!$J:$J,$B200,Recurrent_D!$K:$K,$C200)+Capital_D!P200</f>
        <v>806481000</v>
      </c>
      <c r="G200" s="1">
        <f>SUMIFS(Recurrent_D!P:P,Recurrent_D!$I:$I,$A200,Recurrent_D!$J:$J,$B200,Recurrent_D!$K:$K,$C200)+Capital_D!Q200</f>
        <v>311371057.29000002</v>
      </c>
    </row>
    <row r="201" spans="1:7" x14ac:dyDescent="0.35">
      <c r="A201" s="4">
        <f>Capital_D!K201</f>
        <v>2007</v>
      </c>
      <c r="B201" t="str">
        <f>Capital_D!L201</f>
        <v>Kaduna</v>
      </c>
      <c r="C201" t="str">
        <f>Capital_D!M201</f>
        <v>Finance</v>
      </c>
      <c r="D201" s="1">
        <f>SUMIFS(Recurrent_D!M:M,Recurrent_D!$I:$I,$A201,Recurrent_D!$J:$J,$B201,Recurrent_D!$K:$K,$C201)+Capital_D!N201</f>
        <v>4884181090</v>
      </c>
      <c r="E201" s="1">
        <f>SUMIFS(Recurrent_D!N:N,Recurrent_D!$I:$I,$A201,Recurrent_D!$J:$J,$B201,Recurrent_D!$K:$K,$C201)+Capital_D!O201</f>
        <v>0</v>
      </c>
      <c r="F201" s="1">
        <f>SUMIFS(Recurrent_D!O:O,Recurrent_D!$I:$I,$A201,Recurrent_D!$J:$J,$B201,Recurrent_D!$K:$K,$C201)+Capital_D!P201</f>
        <v>4884181090</v>
      </c>
      <c r="G201" s="1">
        <f>SUMIFS(Recurrent_D!P:P,Recurrent_D!$I:$I,$A201,Recurrent_D!$J:$J,$B201,Recurrent_D!$K:$K,$C201)+Capital_D!Q201</f>
        <v>4320997840.7799997</v>
      </c>
    </row>
    <row r="202" spans="1:7" x14ac:dyDescent="0.35">
      <c r="A202" s="4">
        <f>Capital_D!K202</f>
        <v>2007</v>
      </c>
      <c r="B202" t="str">
        <f>Capital_D!L202</f>
        <v>Kaduna</v>
      </c>
      <c r="C202" t="str">
        <f>Capital_D!M202</f>
        <v>General Administration</v>
      </c>
      <c r="D202" s="1">
        <f>SUMIFS(Recurrent_D!M:M,Recurrent_D!$I:$I,$A202,Recurrent_D!$J:$J,$B202,Recurrent_D!$K:$K,$C202)+Capital_D!N202</f>
        <v>14282450220</v>
      </c>
      <c r="E202" s="1">
        <f>SUMIFS(Recurrent_D!N:N,Recurrent_D!$I:$I,$A202,Recurrent_D!$J:$J,$B202,Recurrent_D!$K:$K,$C202)+Capital_D!O202</f>
        <v>0</v>
      </c>
      <c r="F202" s="1">
        <f>SUMIFS(Recurrent_D!O:O,Recurrent_D!$I:$I,$A202,Recurrent_D!$J:$J,$B202,Recurrent_D!$K:$K,$C202)+Capital_D!P202</f>
        <v>14282450220</v>
      </c>
      <c r="G202" s="1">
        <f>SUMIFS(Recurrent_D!P:P,Recurrent_D!$I:$I,$A202,Recurrent_D!$J:$J,$B202,Recurrent_D!$K:$K,$C202)+Capital_D!Q202</f>
        <v>12532693961.77</v>
      </c>
    </row>
    <row r="203" spans="1:7" x14ac:dyDescent="0.35">
      <c r="A203" s="4">
        <f>Capital_D!K203</f>
        <v>2007</v>
      </c>
      <c r="B203" t="str">
        <f>Capital_D!L203</f>
        <v>Kaduna</v>
      </c>
      <c r="C203" t="str">
        <f>Capital_D!M203</f>
        <v>Health</v>
      </c>
      <c r="D203" s="1">
        <f>SUMIFS(Recurrent_D!M:M,Recurrent_D!$I:$I,$A203,Recurrent_D!$J:$J,$B203,Recurrent_D!$K:$K,$C203)+Capital_D!N203</f>
        <v>6516714485</v>
      </c>
      <c r="E203" s="1">
        <f>SUMIFS(Recurrent_D!N:N,Recurrent_D!$I:$I,$A203,Recurrent_D!$J:$J,$B203,Recurrent_D!$K:$K,$C203)+Capital_D!O203</f>
        <v>0</v>
      </c>
      <c r="F203" s="1">
        <f>SUMIFS(Recurrent_D!O:O,Recurrent_D!$I:$I,$A203,Recurrent_D!$J:$J,$B203,Recurrent_D!$K:$K,$C203)+Capital_D!P203</f>
        <v>6516714485</v>
      </c>
      <c r="G203" s="1">
        <f>SUMIFS(Recurrent_D!P:P,Recurrent_D!$I:$I,$A203,Recurrent_D!$J:$J,$B203,Recurrent_D!$K:$K,$C203)+Capital_D!Q203</f>
        <v>4006270632.8000002</v>
      </c>
    </row>
    <row r="204" spans="1:7" x14ac:dyDescent="0.35">
      <c r="A204" s="4">
        <f>Capital_D!K204</f>
        <v>2007</v>
      </c>
      <c r="B204" t="str">
        <f>Capital_D!L204</f>
        <v>Kaduna</v>
      </c>
      <c r="C204" t="str">
        <f>Capital_D!M204</f>
        <v>Information, Culture &amp; Tourism</v>
      </c>
      <c r="D204" s="1">
        <f>SUMIFS(Recurrent_D!M:M,Recurrent_D!$I:$I,$A204,Recurrent_D!$J:$J,$B204,Recurrent_D!$K:$K,$C204)+Capital_D!N204</f>
        <v>1485237200</v>
      </c>
      <c r="E204" s="1">
        <f>SUMIFS(Recurrent_D!N:N,Recurrent_D!$I:$I,$A204,Recurrent_D!$J:$J,$B204,Recurrent_D!$K:$K,$C204)+Capital_D!O204</f>
        <v>0</v>
      </c>
      <c r="F204" s="1">
        <f>SUMIFS(Recurrent_D!O:O,Recurrent_D!$I:$I,$A204,Recurrent_D!$J:$J,$B204,Recurrent_D!$K:$K,$C204)+Capital_D!P204</f>
        <v>1485237200</v>
      </c>
      <c r="G204" s="1">
        <f>SUMIFS(Recurrent_D!P:P,Recurrent_D!$I:$I,$A204,Recurrent_D!$J:$J,$B204,Recurrent_D!$K:$K,$C204)+Capital_D!Q204</f>
        <v>527726340.27000004</v>
      </c>
    </row>
    <row r="205" spans="1:7" x14ac:dyDescent="0.35">
      <c r="A205" s="4">
        <f>Capital_D!K205</f>
        <v>2007</v>
      </c>
      <c r="B205" t="str">
        <f>Capital_D!L205</f>
        <v>Kaduna</v>
      </c>
      <c r="C205" t="str">
        <f>Capital_D!M205</f>
        <v>Infrastructure</v>
      </c>
      <c r="D205" s="1">
        <f>SUMIFS(Recurrent_D!M:M,Recurrent_D!$I:$I,$A205,Recurrent_D!$J:$J,$B205,Recurrent_D!$K:$K,$C205)+Capital_D!N205</f>
        <v>15247413655</v>
      </c>
      <c r="E205" s="1">
        <f>SUMIFS(Recurrent_D!N:N,Recurrent_D!$I:$I,$A205,Recurrent_D!$J:$J,$B205,Recurrent_D!$K:$K,$C205)+Capital_D!O205</f>
        <v>0</v>
      </c>
      <c r="F205" s="1">
        <f>SUMIFS(Recurrent_D!O:O,Recurrent_D!$I:$I,$A205,Recurrent_D!$J:$J,$B205,Recurrent_D!$K:$K,$C205)+Capital_D!P205</f>
        <v>15247413655</v>
      </c>
      <c r="G205" s="1">
        <f>SUMIFS(Recurrent_D!P:P,Recurrent_D!$I:$I,$A205,Recurrent_D!$J:$J,$B205,Recurrent_D!$K:$K,$C205)+Capital_D!Q205</f>
        <v>10679275706.820002</v>
      </c>
    </row>
    <row r="206" spans="1:7" x14ac:dyDescent="0.35">
      <c r="A206" s="4">
        <f>Capital_D!K206</f>
        <v>2007</v>
      </c>
      <c r="B206" t="str">
        <f>Capital_D!L206</f>
        <v>Kaduna</v>
      </c>
      <c r="C206" t="str">
        <f>Capital_D!M206</f>
        <v>Power/Energy</v>
      </c>
      <c r="D206" s="1">
        <f>SUMIFS(Recurrent_D!M:M,Recurrent_D!$I:$I,$A206,Recurrent_D!$J:$J,$B206,Recurrent_D!$K:$K,$C206)+Capital_D!N206</f>
        <v>1188060000</v>
      </c>
      <c r="E206" s="1">
        <f>SUMIFS(Recurrent_D!N:N,Recurrent_D!$I:$I,$A206,Recurrent_D!$J:$J,$B206,Recurrent_D!$K:$K,$C206)+Capital_D!O206</f>
        <v>0</v>
      </c>
      <c r="F206" s="1">
        <f>SUMIFS(Recurrent_D!O:O,Recurrent_D!$I:$I,$A206,Recurrent_D!$J:$J,$B206,Recurrent_D!$K:$K,$C206)+Capital_D!P206</f>
        <v>1188060000</v>
      </c>
      <c r="G206" s="1">
        <f>SUMIFS(Recurrent_D!P:P,Recurrent_D!$I:$I,$A206,Recurrent_D!$J:$J,$B206,Recurrent_D!$K:$K,$C206)+Capital_D!Q206</f>
        <v>1300830431.79</v>
      </c>
    </row>
    <row r="207" spans="1:7" x14ac:dyDescent="0.35">
      <c r="A207" s="4">
        <f>Capital_D!K207</f>
        <v>2007</v>
      </c>
      <c r="B207" t="str">
        <f>Capital_D!L207</f>
        <v>Kaduna</v>
      </c>
      <c r="C207" t="str">
        <f>Capital_D!M207</f>
        <v>Science and Technology</v>
      </c>
      <c r="D207" s="1">
        <f>SUMIFS(Recurrent_D!M:M,Recurrent_D!$I:$I,$A207,Recurrent_D!$J:$J,$B207,Recurrent_D!$K:$K,$C207)+Capital_D!N207</f>
        <v>480934805</v>
      </c>
      <c r="E207" s="1">
        <f>SUMIFS(Recurrent_D!N:N,Recurrent_D!$I:$I,$A207,Recurrent_D!$J:$J,$B207,Recurrent_D!$K:$K,$C207)+Capital_D!O207</f>
        <v>0</v>
      </c>
      <c r="F207" s="1">
        <f>SUMIFS(Recurrent_D!O:O,Recurrent_D!$I:$I,$A207,Recurrent_D!$J:$J,$B207,Recurrent_D!$K:$K,$C207)+Capital_D!P207</f>
        <v>480934805</v>
      </c>
      <c r="G207" s="1">
        <f>SUMIFS(Recurrent_D!P:P,Recurrent_D!$I:$I,$A207,Recurrent_D!$J:$J,$B207,Recurrent_D!$K:$K,$C207)+Capital_D!Q207</f>
        <v>118817406.06</v>
      </c>
    </row>
    <row r="208" spans="1:7" x14ac:dyDescent="0.35">
      <c r="A208" s="4">
        <f>Capital_D!K208</f>
        <v>2007</v>
      </c>
      <c r="B208" t="str">
        <f>Capital_D!L208</f>
        <v>Kaduna</v>
      </c>
      <c r="C208" t="str">
        <f>Capital_D!M208</f>
        <v>Town, Urban and Regional Development</v>
      </c>
      <c r="D208" s="1">
        <f>SUMIFS(Recurrent_D!M:M,Recurrent_D!$I:$I,$A208,Recurrent_D!$J:$J,$B208,Recurrent_D!$K:$K,$C208)+Capital_D!N208</f>
        <v>2316276000</v>
      </c>
      <c r="E208" s="1">
        <f>SUMIFS(Recurrent_D!N:N,Recurrent_D!$I:$I,$A208,Recurrent_D!$J:$J,$B208,Recurrent_D!$K:$K,$C208)+Capital_D!O208</f>
        <v>0</v>
      </c>
      <c r="F208" s="1">
        <f>SUMIFS(Recurrent_D!O:O,Recurrent_D!$I:$I,$A208,Recurrent_D!$J:$J,$B208,Recurrent_D!$K:$K,$C208)+Capital_D!P208</f>
        <v>2316276000</v>
      </c>
      <c r="G208" s="1">
        <f>SUMIFS(Recurrent_D!P:P,Recurrent_D!$I:$I,$A208,Recurrent_D!$J:$J,$B208,Recurrent_D!$K:$K,$C208)+Capital_D!Q208</f>
        <v>709690091.17000008</v>
      </c>
    </row>
    <row r="209" spans="1:7" x14ac:dyDescent="0.35">
      <c r="A209" s="4">
        <f>Capital_D!K209</f>
        <v>2007</v>
      </c>
      <c r="B209" t="str">
        <f>Capital_D!L209</f>
        <v>Kaduna</v>
      </c>
      <c r="C209" t="str">
        <f>Capital_D!M209</f>
        <v>Trade, Commerce and Industry</v>
      </c>
      <c r="D209" s="1">
        <f>SUMIFS(Recurrent_D!M:M,Recurrent_D!$I:$I,$A209,Recurrent_D!$J:$J,$B209,Recurrent_D!$K:$K,$C209)+Capital_D!N209</f>
        <v>1743650000</v>
      </c>
      <c r="E209" s="1">
        <f>SUMIFS(Recurrent_D!N:N,Recurrent_D!$I:$I,$A209,Recurrent_D!$J:$J,$B209,Recurrent_D!$K:$K,$C209)+Capital_D!O209</f>
        <v>0</v>
      </c>
      <c r="F209" s="1">
        <f>SUMIFS(Recurrent_D!O:O,Recurrent_D!$I:$I,$A209,Recurrent_D!$J:$J,$B209,Recurrent_D!$K:$K,$C209)+Capital_D!P209</f>
        <v>1743650000</v>
      </c>
      <c r="G209" s="1">
        <f>SUMIFS(Recurrent_D!P:P,Recurrent_D!$I:$I,$A209,Recurrent_D!$J:$J,$B209,Recurrent_D!$K:$K,$C209)+Capital_D!Q209</f>
        <v>401236947.53000003</v>
      </c>
    </row>
    <row r="210" spans="1:7" x14ac:dyDescent="0.35">
      <c r="A210" s="4">
        <f>Capital_D!K210</f>
        <v>2007</v>
      </c>
      <c r="B210" t="str">
        <f>Capital_D!L210</f>
        <v>Kaduna</v>
      </c>
      <c r="C210" t="str">
        <f>Capital_D!M210</f>
        <v>Water and Sanitation</v>
      </c>
      <c r="D210" s="1">
        <f>SUMIFS(Recurrent_D!M:M,Recurrent_D!$I:$I,$A210,Recurrent_D!$J:$J,$B210,Recurrent_D!$K:$K,$C210)+Capital_D!N210</f>
        <v>5945977640</v>
      </c>
      <c r="E210" s="1">
        <f>SUMIFS(Recurrent_D!N:N,Recurrent_D!$I:$I,$A210,Recurrent_D!$J:$J,$B210,Recurrent_D!$K:$K,$C210)+Capital_D!O210</f>
        <v>0</v>
      </c>
      <c r="F210" s="1">
        <f>SUMIFS(Recurrent_D!O:O,Recurrent_D!$I:$I,$A210,Recurrent_D!$J:$J,$B210,Recurrent_D!$K:$K,$C210)+Capital_D!P210</f>
        <v>5945977640</v>
      </c>
      <c r="G210" s="1">
        <f>SUMIFS(Recurrent_D!P:P,Recurrent_D!$I:$I,$A210,Recurrent_D!$J:$J,$B210,Recurrent_D!$K:$K,$C210)+Capital_D!Q210</f>
        <v>2537455195.3600001</v>
      </c>
    </row>
    <row r="211" spans="1:7" x14ac:dyDescent="0.35">
      <c r="A211" s="4">
        <f>Capital_D!K211</f>
        <v>2007</v>
      </c>
      <c r="B211" t="str">
        <f>Capital_D!L211</f>
        <v>Kaduna</v>
      </c>
      <c r="C211" t="str">
        <f>Capital_D!M211</f>
        <v>Youths and Sports</v>
      </c>
      <c r="D211" s="1">
        <f>SUMIFS(Recurrent_D!M:M,Recurrent_D!$I:$I,$A211,Recurrent_D!$J:$J,$B211,Recurrent_D!$K:$K,$C211)+Capital_D!N211</f>
        <v>1363135180</v>
      </c>
      <c r="E211" s="1">
        <f>SUMIFS(Recurrent_D!N:N,Recurrent_D!$I:$I,$A211,Recurrent_D!$J:$J,$B211,Recurrent_D!$K:$K,$C211)+Capital_D!O211</f>
        <v>0</v>
      </c>
      <c r="F211" s="1">
        <f>SUMIFS(Recurrent_D!O:O,Recurrent_D!$I:$I,$A211,Recurrent_D!$J:$J,$B211,Recurrent_D!$K:$K,$C211)+Capital_D!P211</f>
        <v>1363135180</v>
      </c>
      <c r="G211" s="1">
        <f>SUMIFS(Recurrent_D!P:P,Recurrent_D!$I:$I,$A211,Recurrent_D!$J:$J,$B211,Recurrent_D!$K:$K,$C211)+Capital_D!Q211</f>
        <v>991800384.75</v>
      </c>
    </row>
    <row r="212" spans="1:7" x14ac:dyDescent="0.35">
      <c r="A212" s="4">
        <f>Capital_D!K212</f>
        <v>2007</v>
      </c>
      <c r="B212" t="str">
        <f>Capital_D!L212</f>
        <v>Kano</v>
      </c>
      <c r="C212" t="str">
        <f>Capital_D!M212</f>
        <v>Agriculture</v>
      </c>
      <c r="D212" s="1">
        <f>SUMIFS(Recurrent_D!M:M,Recurrent_D!$I:$I,$A212,Recurrent_D!$J:$J,$B212,Recurrent_D!$K:$K,$C212)+Capital_D!N212</f>
        <v>4138815698</v>
      </c>
      <c r="E212" s="1">
        <f>SUMIFS(Recurrent_D!N:N,Recurrent_D!$I:$I,$A212,Recurrent_D!$J:$J,$B212,Recurrent_D!$K:$K,$C212)+Capital_D!O212</f>
        <v>0</v>
      </c>
      <c r="F212" s="1">
        <f>SUMIFS(Recurrent_D!O:O,Recurrent_D!$I:$I,$A212,Recurrent_D!$J:$J,$B212,Recurrent_D!$K:$K,$C212)+Capital_D!P212</f>
        <v>4138815698</v>
      </c>
      <c r="G212" s="1">
        <f>SUMIFS(Recurrent_D!P:P,Recurrent_D!$I:$I,$A212,Recurrent_D!$J:$J,$B212,Recurrent_D!$K:$K,$C212)+Capital_D!Q212</f>
        <v>2832740779.5799999</v>
      </c>
    </row>
    <row r="213" spans="1:7" x14ac:dyDescent="0.35">
      <c r="A213" s="4">
        <f>Capital_D!K213</f>
        <v>2007</v>
      </c>
      <c r="B213" t="str">
        <f>Capital_D!L213</f>
        <v>Kano</v>
      </c>
      <c r="C213" t="str">
        <f>Capital_D!M213</f>
        <v>Community, Human Development &amp; Employment Creation</v>
      </c>
      <c r="D213" s="1">
        <f>SUMIFS(Recurrent_D!M:M,Recurrent_D!$I:$I,$A213,Recurrent_D!$J:$J,$B213,Recurrent_D!$K:$K,$C213)+Capital_D!N213</f>
        <v>598654555</v>
      </c>
      <c r="E213" s="1">
        <f>SUMIFS(Recurrent_D!N:N,Recurrent_D!$I:$I,$A213,Recurrent_D!$J:$J,$B213,Recurrent_D!$K:$K,$C213)+Capital_D!O213</f>
        <v>0</v>
      </c>
      <c r="F213" s="1">
        <f>SUMIFS(Recurrent_D!O:O,Recurrent_D!$I:$I,$A213,Recurrent_D!$J:$J,$B213,Recurrent_D!$K:$K,$C213)+Capital_D!P213</f>
        <v>598654555</v>
      </c>
      <c r="G213" s="1">
        <f>SUMIFS(Recurrent_D!P:P,Recurrent_D!$I:$I,$A213,Recurrent_D!$J:$J,$B213,Recurrent_D!$K:$K,$C213)+Capital_D!Q213</f>
        <v>168843574.57999998</v>
      </c>
    </row>
    <row r="214" spans="1:7" x14ac:dyDescent="0.35">
      <c r="A214" s="4">
        <f>Capital_D!K214</f>
        <v>2007</v>
      </c>
      <c r="B214" t="str">
        <f>Capital_D!L214</f>
        <v>Kano</v>
      </c>
      <c r="C214" t="str">
        <f>Capital_D!M214</f>
        <v>Education</v>
      </c>
      <c r="D214" s="1">
        <f>SUMIFS(Recurrent_D!M:M,Recurrent_D!$I:$I,$A214,Recurrent_D!$J:$J,$B214,Recurrent_D!$K:$K,$C214)+Capital_D!N214</f>
        <v>9090462969</v>
      </c>
      <c r="E214" s="1">
        <f>SUMIFS(Recurrent_D!N:N,Recurrent_D!$I:$I,$A214,Recurrent_D!$J:$J,$B214,Recurrent_D!$K:$K,$C214)+Capital_D!O214</f>
        <v>0</v>
      </c>
      <c r="F214" s="1">
        <f>SUMIFS(Recurrent_D!O:O,Recurrent_D!$I:$I,$A214,Recurrent_D!$J:$J,$B214,Recurrent_D!$K:$K,$C214)+Capital_D!P214</f>
        <v>9090462969</v>
      </c>
      <c r="G214" s="1">
        <f>SUMIFS(Recurrent_D!P:P,Recurrent_D!$I:$I,$A214,Recurrent_D!$J:$J,$B214,Recurrent_D!$K:$K,$C214)+Capital_D!Q214</f>
        <v>6137573729.4499998</v>
      </c>
    </row>
    <row r="215" spans="1:7" x14ac:dyDescent="0.35">
      <c r="A215" s="4">
        <f>Capital_D!K215</f>
        <v>2007</v>
      </c>
      <c r="B215" t="str">
        <f>Capital_D!L215</f>
        <v>Kano</v>
      </c>
      <c r="C215" t="str">
        <f>Capital_D!M215</f>
        <v>Environment</v>
      </c>
      <c r="D215" s="1">
        <f>SUMIFS(Recurrent_D!M:M,Recurrent_D!$I:$I,$A215,Recurrent_D!$J:$J,$B215,Recurrent_D!$K:$K,$C215)+Capital_D!N215</f>
        <v>1383601633</v>
      </c>
      <c r="E215" s="1">
        <f>SUMIFS(Recurrent_D!N:N,Recurrent_D!$I:$I,$A215,Recurrent_D!$J:$J,$B215,Recurrent_D!$K:$K,$C215)+Capital_D!O215</f>
        <v>0</v>
      </c>
      <c r="F215" s="1">
        <f>SUMIFS(Recurrent_D!O:O,Recurrent_D!$I:$I,$A215,Recurrent_D!$J:$J,$B215,Recurrent_D!$K:$K,$C215)+Capital_D!P215</f>
        <v>1383601633</v>
      </c>
      <c r="G215" s="1">
        <f>SUMIFS(Recurrent_D!P:P,Recurrent_D!$I:$I,$A215,Recurrent_D!$J:$J,$B215,Recurrent_D!$K:$K,$C215)+Capital_D!Q215</f>
        <v>1326674955.1600001</v>
      </c>
    </row>
    <row r="216" spans="1:7" x14ac:dyDescent="0.35">
      <c r="A216" s="4">
        <f>Capital_D!K216</f>
        <v>2007</v>
      </c>
      <c r="B216" t="str">
        <f>Capital_D!L216</f>
        <v>Kano</v>
      </c>
      <c r="C216" t="str">
        <f>Capital_D!M216</f>
        <v>Finance</v>
      </c>
      <c r="D216" s="1">
        <f>SUMIFS(Recurrent_D!M:M,Recurrent_D!$I:$I,$A216,Recurrent_D!$J:$J,$B216,Recurrent_D!$K:$K,$C216)+Capital_D!N216</f>
        <v>4585619173</v>
      </c>
      <c r="E216" s="1">
        <f>SUMIFS(Recurrent_D!N:N,Recurrent_D!$I:$I,$A216,Recurrent_D!$J:$J,$B216,Recurrent_D!$K:$K,$C216)+Capital_D!O216</f>
        <v>0</v>
      </c>
      <c r="F216" s="1">
        <f>SUMIFS(Recurrent_D!O:O,Recurrent_D!$I:$I,$A216,Recurrent_D!$J:$J,$B216,Recurrent_D!$K:$K,$C216)+Capital_D!P216</f>
        <v>4585619173</v>
      </c>
      <c r="G216" s="1">
        <f>SUMIFS(Recurrent_D!P:P,Recurrent_D!$I:$I,$A216,Recurrent_D!$J:$J,$B216,Recurrent_D!$K:$K,$C216)+Capital_D!Q216</f>
        <v>4510240322.7199993</v>
      </c>
    </row>
    <row r="217" spans="1:7" x14ac:dyDescent="0.35">
      <c r="A217" s="4">
        <f>Capital_D!K217</f>
        <v>2007</v>
      </c>
      <c r="B217" t="str">
        <f>Capital_D!L217</f>
        <v>Kano</v>
      </c>
      <c r="C217" t="str">
        <f>Capital_D!M217</f>
        <v>General Administration</v>
      </c>
      <c r="D217" s="1">
        <f>SUMIFS(Recurrent_D!M:M,Recurrent_D!$I:$I,$A217,Recurrent_D!$J:$J,$B217,Recurrent_D!$K:$K,$C217)+Capital_D!N217</f>
        <v>12355676685</v>
      </c>
      <c r="E217" s="1">
        <f>SUMIFS(Recurrent_D!N:N,Recurrent_D!$I:$I,$A217,Recurrent_D!$J:$J,$B217,Recurrent_D!$K:$K,$C217)+Capital_D!O217</f>
        <v>0</v>
      </c>
      <c r="F217" s="1">
        <f>SUMIFS(Recurrent_D!O:O,Recurrent_D!$I:$I,$A217,Recurrent_D!$J:$J,$B217,Recurrent_D!$K:$K,$C217)+Capital_D!P217</f>
        <v>12355676685</v>
      </c>
      <c r="G217" s="1">
        <f>SUMIFS(Recurrent_D!P:P,Recurrent_D!$I:$I,$A217,Recurrent_D!$J:$J,$B217,Recurrent_D!$K:$K,$C217)+Capital_D!Q217</f>
        <v>22915353207.470001</v>
      </c>
    </row>
    <row r="218" spans="1:7" x14ac:dyDescent="0.35">
      <c r="A218" s="4">
        <f>Capital_D!K218</f>
        <v>2007</v>
      </c>
      <c r="B218" t="str">
        <f>Capital_D!L218</f>
        <v>Kano</v>
      </c>
      <c r="C218" t="str">
        <f>Capital_D!M218</f>
        <v>Health</v>
      </c>
      <c r="D218" s="1">
        <f>SUMIFS(Recurrent_D!M:M,Recurrent_D!$I:$I,$A218,Recurrent_D!$J:$J,$B218,Recurrent_D!$K:$K,$C218)+Capital_D!N218</f>
        <v>3673234500</v>
      </c>
      <c r="E218" s="1">
        <f>SUMIFS(Recurrent_D!N:N,Recurrent_D!$I:$I,$A218,Recurrent_D!$J:$J,$B218,Recurrent_D!$K:$K,$C218)+Capital_D!O218</f>
        <v>0</v>
      </c>
      <c r="F218" s="1">
        <f>SUMIFS(Recurrent_D!O:O,Recurrent_D!$I:$I,$A218,Recurrent_D!$J:$J,$B218,Recurrent_D!$K:$K,$C218)+Capital_D!P218</f>
        <v>3673234500</v>
      </c>
      <c r="G218" s="1">
        <f>SUMIFS(Recurrent_D!P:P,Recurrent_D!$I:$I,$A218,Recurrent_D!$J:$J,$B218,Recurrent_D!$K:$K,$C218)+Capital_D!Q218</f>
        <v>3577342281.96</v>
      </c>
    </row>
    <row r="219" spans="1:7" x14ac:dyDescent="0.35">
      <c r="A219" s="4">
        <f>Capital_D!K219</f>
        <v>2007</v>
      </c>
      <c r="B219" t="str">
        <f>Capital_D!L219</f>
        <v>Kano</v>
      </c>
      <c r="C219" t="str">
        <f>Capital_D!M219</f>
        <v>Information, Culture &amp; Tourism</v>
      </c>
      <c r="D219" s="1">
        <f>SUMIFS(Recurrent_D!M:M,Recurrent_D!$I:$I,$A219,Recurrent_D!$J:$J,$B219,Recurrent_D!$K:$K,$C219)+Capital_D!N219</f>
        <v>1265830166</v>
      </c>
      <c r="E219" s="1">
        <f>SUMIFS(Recurrent_D!N:N,Recurrent_D!$I:$I,$A219,Recurrent_D!$J:$J,$B219,Recurrent_D!$K:$K,$C219)+Capital_D!O219</f>
        <v>0</v>
      </c>
      <c r="F219" s="1">
        <f>SUMIFS(Recurrent_D!O:O,Recurrent_D!$I:$I,$A219,Recurrent_D!$J:$J,$B219,Recurrent_D!$K:$K,$C219)+Capital_D!P219</f>
        <v>1265830166</v>
      </c>
      <c r="G219" s="1">
        <f>SUMIFS(Recurrent_D!P:P,Recurrent_D!$I:$I,$A219,Recurrent_D!$J:$J,$B219,Recurrent_D!$K:$K,$C219)+Capital_D!Q219</f>
        <v>372067611.20999998</v>
      </c>
    </row>
    <row r="220" spans="1:7" x14ac:dyDescent="0.35">
      <c r="A220" s="4">
        <f>Capital_D!K220</f>
        <v>2007</v>
      </c>
      <c r="B220" t="str">
        <f>Capital_D!L220</f>
        <v>Kano</v>
      </c>
      <c r="C220" t="str">
        <f>Capital_D!M220</f>
        <v>Infrastructure</v>
      </c>
      <c r="D220" s="1">
        <f>SUMIFS(Recurrent_D!M:M,Recurrent_D!$I:$I,$A220,Recurrent_D!$J:$J,$B220,Recurrent_D!$K:$K,$C220)+Capital_D!N220</f>
        <v>6408777587</v>
      </c>
      <c r="E220" s="1">
        <f>SUMIFS(Recurrent_D!N:N,Recurrent_D!$I:$I,$A220,Recurrent_D!$J:$J,$B220,Recurrent_D!$K:$K,$C220)+Capital_D!O220</f>
        <v>0</v>
      </c>
      <c r="F220" s="1">
        <f>SUMIFS(Recurrent_D!O:O,Recurrent_D!$I:$I,$A220,Recurrent_D!$J:$J,$B220,Recurrent_D!$K:$K,$C220)+Capital_D!P220</f>
        <v>6408777587</v>
      </c>
      <c r="G220" s="1">
        <f>SUMIFS(Recurrent_D!P:P,Recurrent_D!$I:$I,$A220,Recurrent_D!$J:$J,$B220,Recurrent_D!$K:$K,$C220)+Capital_D!Q220</f>
        <v>268981184.92000002</v>
      </c>
    </row>
    <row r="221" spans="1:7" x14ac:dyDescent="0.35">
      <c r="A221" s="4">
        <f>Capital_D!K221</f>
        <v>2007</v>
      </c>
      <c r="B221" t="str">
        <f>Capital_D!L221</f>
        <v>Kano</v>
      </c>
      <c r="C221" t="str">
        <f>Capital_D!M221</f>
        <v>Power/Energy</v>
      </c>
      <c r="D221" s="1">
        <f>SUMIFS(Recurrent_D!M:M,Recurrent_D!$I:$I,$A221,Recurrent_D!$J:$J,$B221,Recurrent_D!$K:$K,$C221)+Capital_D!N221</f>
        <v>432451950</v>
      </c>
      <c r="E221" s="1">
        <f>SUMIFS(Recurrent_D!N:N,Recurrent_D!$I:$I,$A221,Recurrent_D!$J:$J,$B221,Recurrent_D!$K:$K,$C221)+Capital_D!O221</f>
        <v>0</v>
      </c>
      <c r="F221" s="1">
        <f>SUMIFS(Recurrent_D!O:O,Recurrent_D!$I:$I,$A221,Recurrent_D!$J:$J,$B221,Recurrent_D!$K:$K,$C221)+Capital_D!P221</f>
        <v>432451950</v>
      </c>
      <c r="G221" s="1">
        <f>SUMIFS(Recurrent_D!P:P,Recurrent_D!$I:$I,$A221,Recurrent_D!$J:$J,$B221,Recurrent_D!$K:$K,$C221)+Capital_D!Q221</f>
        <v>766087823</v>
      </c>
    </row>
    <row r="222" spans="1:7" x14ac:dyDescent="0.35">
      <c r="A222" s="4">
        <f>Capital_D!K222</f>
        <v>2007</v>
      </c>
      <c r="B222" t="str">
        <f>Capital_D!L222</f>
        <v>Kano</v>
      </c>
      <c r="C222" t="str">
        <f>Capital_D!M222</f>
        <v>Science and Technology</v>
      </c>
      <c r="D222" s="1">
        <f>SUMIFS(Recurrent_D!M:M,Recurrent_D!$I:$I,$A222,Recurrent_D!$J:$J,$B222,Recurrent_D!$K:$K,$C222)+Capital_D!N222</f>
        <v>0</v>
      </c>
      <c r="E222" s="1">
        <f>SUMIFS(Recurrent_D!N:N,Recurrent_D!$I:$I,$A222,Recurrent_D!$J:$J,$B222,Recurrent_D!$K:$K,$C222)+Capital_D!O222</f>
        <v>0</v>
      </c>
      <c r="F222" s="1">
        <f>SUMIFS(Recurrent_D!O:O,Recurrent_D!$I:$I,$A222,Recurrent_D!$J:$J,$B222,Recurrent_D!$K:$K,$C222)+Capital_D!P222</f>
        <v>0</v>
      </c>
      <c r="G222" s="1">
        <f>SUMIFS(Recurrent_D!P:P,Recurrent_D!$I:$I,$A222,Recurrent_D!$J:$J,$B222,Recurrent_D!$K:$K,$C222)+Capital_D!Q222</f>
        <v>0</v>
      </c>
    </row>
    <row r="223" spans="1:7" x14ac:dyDescent="0.35">
      <c r="A223" s="4">
        <f>Capital_D!K223</f>
        <v>2007</v>
      </c>
      <c r="B223" t="str">
        <f>Capital_D!L223</f>
        <v>Kano</v>
      </c>
      <c r="C223" t="str">
        <f>Capital_D!M223</f>
        <v>Town, Urban and Regional Development</v>
      </c>
      <c r="D223" s="1">
        <f>SUMIFS(Recurrent_D!M:M,Recurrent_D!$I:$I,$A223,Recurrent_D!$J:$J,$B223,Recurrent_D!$K:$K,$C223)+Capital_D!N223</f>
        <v>5145593746</v>
      </c>
      <c r="E223" s="1">
        <f>SUMIFS(Recurrent_D!N:N,Recurrent_D!$I:$I,$A223,Recurrent_D!$J:$J,$B223,Recurrent_D!$K:$K,$C223)+Capital_D!O223</f>
        <v>0</v>
      </c>
      <c r="F223" s="1">
        <f>SUMIFS(Recurrent_D!O:O,Recurrent_D!$I:$I,$A223,Recurrent_D!$J:$J,$B223,Recurrent_D!$K:$K,$C223)+Capital_D!P223</f>
        <v>5145593746</v>
      </c>
      <c r="G223" s="1">
        <f>SUMIFS(Recurrent_D!P:P,Recurrent_D!$I:$I,$A223,Recurrent_D!$J:$J,$B223,Recurrent_D!$K:$K,$C223)+Capital_D!Q223</f>
        <v>1781698970.8800001</v>
      </c>
    </row>
    <row r="224" spans="1:7" x14ac:dyDescent="0.35">
      <c r="A224" s="4">
        <f>Capital_D!K224</f>
        <v>2007</v>
      </c>
      <c r="B224" t="str">
        <f>Capital_D!L224</f>
        <v>Kano</v>
      </c>
      <c r="C224" t="str">
        <f>Capital_D!M224</f>
        <v>Trade, Commerce and Industry</v>
      </c>
      <c r="D224" s="1">
        <f>SUMIFS(Recurrent_D!M:M,Recurrent_D!$I:$I,$A224,Recurrent_D!$J:$J,$B224,Recurrent_D!$K:$K,$C224)+Capital_D!N224</f>
        <v>735572283</v>
      </c>
      <c r="E224" s="1">
        <f>SUMIFS(Recurrent_D!N:N,Recurrent_D!$I:$I,$A224,Recurrent_D!$J:$J,$B224,Recurrent_D!$K:$K,$C224)+Capital_D!O224</f>
        <v>0</v>
      </c>
      <c r="F224" s="1">
        <f>SUMIFS(Recurrent_D!O:O,Recurrent_D!$I:$I,$A224,Recurrent_D!$J:$J,$B224,Recurrent_D!$K:$K,$C224)+Capital_D!P224</f>
        <v>735572283</v>
      </c>
      <c r="G224" s="1">
        <f>SUMIFS(Recurrent_D!P:P,Recurrent_D!$I:$I,$A224,Recurrent_D!$J:$J,$B224,Recurrent_D!$K:$K,$C224)+Capital_D!Q224</f>
        <v>5231856605.0299997</v>
      </c>
    </row>
    <row r="225" spans="1:7" x14ac:dyDescent="0.35">
      <c r="A225" s="4">
        <f>Capital_D!K225</f>
        <v>2007</v>
      </c>
      <c r="B225" t="str">
        <f>Capital_D!L225</f>
        <v>Kano</v>
      </c>
      <c r="C225" t="str">
        <f>Capital_D!M225</f>
        <v>Water and Sanitation</v>
      </c>
      <c r="D225" s="1">
        <f>SUMIFS(Recurrent_D!M:M,Recurrent_D!$I:$I,$A225,Recurrent_D!$J:$J,$B225,Recurrent_D!$K:$K,$C225)+Capital_D!N225</f>
        <v>4044959943</v>
      </c>
      <c r="E225" s="1">
        <f>SUMIFS(Recurrent_D!N:N,Recurrent_D!$I:$I,$A225,Recurrent_D!$J:$J,$B225,Recurrent_D!$K:$K,$C225)+Capital_D!O225</f>
        <v>0</v>
      </c>
      <c r="F225" s="1">
        <f>SUMIFS(Recurrent_D!O:O,Recurrent_D!$I:$I,$A225,Recurrent_D!$J:$J,$B225,Recurrent_D!$K:$K,$C225)+Capital_D!P225</f>
        <v>4044959943</v>
      </c>
      <c r="G225" s="1">
        <f>SUMIFS(Recurrent_D!P:P,Recurrent_D!$I:$I,$A225,Recurrent_D!$J:$J,$B225,Recurrent_D!$K:$K,$C225)+Capital_D!Q225</f>
        <v>2763838982.3000002</v>
      </c>
    </row>
    <row r="226" spans="1:7" x14ac:dyDescent="0.35">
      <c r="A226" s="4">
        <f>Capital_D!K226</f>
        <v>2007</v>
      </c>
      <c r="B226" t="str">
        <f>Capital_D!L226</f>
        <v>Kano</v>
      </c>
      <c r="C226" t="str">
        <f>Capital_D!M226</f>
        <v>Youths and Sports</v>
      </c>
      <c r="D226" s="1">
        <f>SUMIFS(Recurrent_D!M:M,Recurrent_D!$I:$I,$A226,Recurrent_D!$J:$J,$B226,Recurrent_D!$K:$K,$C226)+Capital_D!N226</f>
        <v>484786187</v>
      </c>
      <c r="E226" s="1">
        <f>SUMIFS(Recurrent_D!N:N,Recurrent_D!$I:$I,$A226,Recurrent_D!$J:$J,$B226,Recurrent_D!$K:$K,$C226)+Capital_D!O226</f>
        <v>0</v>
      </c>
      <c r="F226" s="1">
        <f>SUMIFS(Recurrent_D!O:O,Recurrent_D!$I:$I,$A226,Recurrent_D!$J:$J,$B226,Recurrent_D!$K:$K,$C226)+Capital_D!P226</f>
        <v>484786187</v>
      </c>
      <c r="G226" s="1">
        <f>SUMIFS(Recurrent_D!P:P,Recurrent_D!$I:$I,$A226,Recurrent_D!$J:$J,$B226,Recurrent_D!$K:$K,$C226)+Capital_D!Q226</f>
        <v>202274674</v>
      </c>
    </row>
    <row r="227" spans="1:7" x14ac:dyDescent="0.35">
      <c r="A227" s="4">
        <f>Capital_D!K227</f>
        <v>2007</v>
      </c>
      <c r="B227" t="str">
        <f>Capital_D!L227</f>
        <v>Yobe</v>
      </c>
      <c r="C227" t="str">
        <f>Capital_D!M227</f>
        <v>Agriculture</v>
      </c>
      <c r="D227" s="1">
        <f>SUMIFS(Recurrent_D!M:M,Recurrent_D!$I:$I,$A227,Recurrent_D!$J:$J,$B227,Recurrent_D!$K:$K,$C227)+Capital_D!N227</f>
        <v>2815020000</v>
      </c>
      <c r="E227" s="1">
        <f>SUMIFS(Recurrent_D!N:N,Recurrent_D!$I:$I,$A227,Recurrent_D!$J:$J,$B227,Recurrent_D!$K:$K,$C227)+Capital_D!O227</f>
        <v>0</v>
      </c>
      <c r="F227" s="1">
        <f>SUMIFS(Recurrent_D!O:O,Recurrent_D!$I:$I,$A227,Recurrent_D!$J:$J,$B227,Recurrent_D!$K:$K,$C227)+Capital_D!P227</f>
        <v>2815020000</v>
      </c>
      <c r="G227" s="1">
        <f>SUMIFS(Recurrent_D!P:P,Recurrent_D!$I:$I,$A227,Recurrent_D!$J:$J,$B227,Recurrent_D!$K:$K,$C227)+Capital_D!Q227</f>
        <v>1684252438</v>
      </c>
    </row>
    <row r="228" spans="1:7" x14ac:dyDescent="0.35">
      <c r="A228" s="4">
        <f>Capital_D!K228</f>
        <v>2007</v>
      </c>
      <c r="B228" t="str">
        <f>Capital_D!L228</f>
        <v>Yobe</v>
      </c>
      <c r="C228" t="str">
        <f>Capital_D!M228</f>
        <v>Community, Human Development &amp; Employment Creation</v>
      </c>
      <c r="D228" s="1">
        <f>SUMIFS(Recurrent_D!M:M,Recurrent_D!$I:$I,$A228,Recurrent_D!$J:$J,$B228,Recurrent_D!$K:$K,$C228)+Capital_D!N228</f>
        <v>1062938000</v>
      </c>
      <c r="E228" s="1">
        <f>SUMIFS(Recurrent_D!N:N,Recurrent_D!$I:$I,$A228,Recurrent_D!$J:$J,$B228,Recurrent_D!$K:$K,$C228)+Capital_D!O228</f>
        <v>0</v>
      </c>
      <c r="F228" s="1">
        <f>SUMIFS(Recurrent_D!O:O,Recurrent_D!$I:$I,$A228,Recurrent_D!$J:$J,$B228,Recurrent_D!$K:$K,$C228)+Capital_D!P228</f>
        <v>1062938000</v>
      </c>
      <c r="G228" s="1">
        <f>SUMIFS(Recurrent_D!P:P,Recurrent_D!$I:$I,$A228,Recurrent_D!$J:$J,$B228,Recurrent_D!$K:$K,$C228)+Capital_D!Q228</f>
        <v>320980512</v>
      </c>
    </row>
    <row r="229" spans="1:7" x14ac:dyDescent="0.35">
      <c r="A229" s="4">
        <f>Capital_D!K229</f>
        <v>2007</v>
      </c>
      <c r="B229" t="str">
        <f>Capital_D!L229</f>
        <v>Yobe</v>
      </c>
      <c r="C229" t="str">
        <f>Capital_D!M229</f>
        <v>Education</v>
      </c>
      <c r="D229" s="1">
        <f>SUMIFS(Recurrent_D!M:M,Recurrent_D!$I:$I,$A229,Recurrent_D!$J:$J,$B229,Recurrent_D!$K:$K,$C229)+Capital_D!N229</f>
        <v>9416744000</v>
      </c>
      <c r="E229" s="1">
        <f>SUMIFS(Recurrent_D!N:N,Recurrent_D!$I:$I,$A229,Recurrent_D!$J:$J,$B229,Recurrent_D!$K:$K,$C229)+Capital_D!O229</f>
        <v>0</v>
      </c>
      <c r="F229" s="1">
        <f>SUMIFS(Recurrent_D!O:O,Recurrent_D!$I:$I,$A229,Recurrent_D!$J:$J,$B229,Recurrent_D!$K:$K,$C229)+Capital_D!P229</f>
        <v>9416744000</v>
      </c>
      <c r="G229" s="1">
        <f>SUMIFS(Recurrent_D!P:P,Recurrent_D!$I:$I,$A229,Recurrent_D!$J:$J,$B229,Recurrent_D!$K:$K,$C229)+Capital_D!Q229</f>
        <v>3801266044</v>
      </c>
    </row>
    <row r="230" spans="1:7" x14ac:dyDescent="0.35">
      <c r="A230" s="4">
        <f>Capital_D!K230</f>
        <v>2007</v>
      </c>
      <c r="B230" t="str">
        <f>Capital_D!L230</f>
        <v>Yobe</v>
      </c>
      <c r="C230" t="str">
        <f>Capital_D!M230</f>
        <v>Environment</v>
      </c>
      <c r="D230" s="1">
        <f>SUMIFS(Recurrent_D!M:M,Recurrent_D!$I:$I,$A230,Recurrent_D!$J:$J,$B230,Recurrent_D!$K:$K,$C230)+Capital_D!N230</f>
        <v>1765854000</v>
      </c>
      <c r="E230" s="1">
        <f>SUMIFS(Recurrent_D!N:N,Recurrent_D!$I:$I,$A230,Recurrent_D!$J:$J,$B230,Recurrent_D!$K:$K,$C230)+Capital_D!O230</f>
        <v>0</v>
      </c>
      <c r="F230" s="1">
        <f>SUMIFS(Recurrent_D!O:O,Recurrent_D!$I:$I,$A230,Recurrent_D!$J:$J,$B230,Recurrent_D!$K:$K,$C230)+Capital_D!P230</f>
        <v>1765854000</v>
      </c>
      <c r="G230" s="1">
        <f>SUMIFS(Recurrent_D!P:P,Recurrent_D!$I:$I,$A230,Recurrent_D!$J:$J,$B230,Recurrent_D!$K:$K,$C230)+Capital_D!Q230</f>
        <v>278509562</v>
      </c>
    </row>
    <row r="231" spans="1:7" x14ac:dyDescent="0.35">
      <c r="A231" s="4">
        <f>Capital_D!K231</f>
        <v>2007</v>
      </c>
      <c r="B231" t="str">
        <f>Capital_D!L231</f>
        <v>Yobe</v>
      </c>
      <c r="C231" t="str">
        <f>Capital_D!M231</f>
        <v>Finance</v>
      </c>
      <c r="D231" s="1">
        <f>SUMIFS(Recurrent_D!M:M,Recurrent_D!$I:$I,$A231,Recurrent_D!$J:$J,$B231,Recurrent_D!$K:$K,$C231)+Capital_D!N231</f>
        <v>8441736000</v>
      </c>
      <c r="E231" s="1">
        <f>SUMIFS(Recurrent_D!N:N,Recurrent_D!$I:$I,$A231,Recurrent_D!$J:$J,$B231,Recurrent_D!$K:$K,$C231)+Capital_D!O231</f>
        <v>0</v>
      </c>
      <c r="F231" s="1">
        <f>SUMIFS(Recurrent_D!O:O,Recurrent_D!$I:$I,$A231,Recurrent_D!$J:$J,$B231,Recurrent_D!$K:$K,$C231)+Capital_D!P231</f>
        <v>8441736000</v>
      </c>
      <c r="G231" s="1">
        <f>SUMIFS(Recurrent_D!P:P,Recurrent_D!$I:$I,$A231,Recurrent_D!$J:$J,$B231,Recurrent_D!$K:$K,$C231)+Capital_D!Q231</f>
        <v>6468331151</v>
      </c>
    </row>
    <row r="232" spans="1:7" x14ac:dyDescent="0.35">
      <c r="A232" s="4">
        <f>Capital_D!K232</f>
        <v>2007</v>
      </c>
      <c r="B232" t="str">
        <f>Capital_D!L232</f>
        <v>Yobe</v>
      </c>
      <c r="C232" t="str">
        <f>Capital_D!M232</f>
        <v>General Administration</v>
      </c>
      <c r="D232" s="1">
        <f>SUMIFS(Recurrent_D!M:M,Recurrent_D!$I:$I,$A232,Recurrent_D!$J:$J,$B232,Recurrent_D!$K:$K,$C232)+Capital_D!N232</f>
        <v>6867493000</v>
      </c>
      <c r="E232" s="1">
        <f>SUMIFS(Recurrent_D!N:N,Recurrent_D!$I:$I,$A232,Recurrent_D!$J:$J,$B232,Recurrent_D!$K:$K,$C232)+Capital_D!O232</f>
        <v>0</v>
      </c>
      <c r="F232" s="1">
        <f>SUMIFS(Recurrent_D!O:O,Recurrent_D!$I:$I,$A232,Recurrent_D!$J:$J,$B232,Recurrent_D!$K:$K,$C232)+Capital_D!P232</f>
        <v>6867493000</v>
      </c>
      <c r="G232" s="1">
        <f>SUMIFS(Recurrent_D!P:P,Recurrent_D!$I:$I,$A232,Recurrent_D!$J:$J,$B232,Recurrent_D!$K:$K,$C232)+Capital_D!Q232</f>
        <v>6533685284</v>
      </c>
    </row>
    <row r="233" spans="1:7" x14ac:dyDescent="0.35">
      <c r="A233" s="4">
        <f>Capital_D!K233</f>
        <v>2007</v>
      </c>
      <c r="B233" t="str">
        <f>Capital_D!L233</f>
        <v>Yobe</v>
      </c>
      <c r="C233" t="str">
        <f>Capital_D!M233</f>
        <v>Health</v>
      </c>
      <c r="D233" s="1">
        <f>SUMIFS(Recurrent_D!M:M,Recurrent_D!$I:$I,$A233,Recurrent_D!$J:$J,$B233,Recurrent_D!$K:$K,$C233)+Capital_D!N233</f>
        <v>1972294000</v>
      </c>
      <c r="E233" s="1">
        <f>SUMIFS(Recurrent_D!N:N,Recurrent_D!$I:$I,$A233,Recurrent_D!$J:$J,$B233,Recurrent_D!$K:$K,$C233)+Capital_D!O233</f>
        <v>0</v>
      </c>
      <c r="F233" s="1">
        <f>SUMIFS(Recurrent_D!O:O,Recurrent_D!$I:$I,$A233,Recurrent_D!$J:$J,$B233,Recurrent_D!$K:$K,$C233)+Capital_D!P233</f>
        <v>1972294000</v>
      </c>
      <c r="G233" s="1">
        <f>SUMIFS(Recurrent_D!P:P,Recurrent_D!$I:$I,$A233,Recurrent_D!$J:$J,$B233,Recurrent_D!$K:$K,$C233)+Capital_D!Q233</f>
        <v>1710200901</v>
      </c>
    </row>
    <row r="234" spans="1:7" x14ac:dyDescent="0.35">
      <c r="A234" s="4">
        <f>Capital_D!K234</f>
        <v>2007</v>
      </c>
      <c r="B234" t="str">
        <f>Capital_D!L234</f>
        <v>Yobe</v>
      </c>
      <c r="C234" t="str">
        <f>Capital_D!M234</f>
        <v>Information, Culture &amp; Tourism</v>
      </c>
      <c r="D234" s="1">
        <f>SUMIFS(Recurrent_D!M:M,Recurrent_D!$I:$I,$A234,Recurrent_D!$J:$J,$B234,Recurrent_D!$K:$K,$C234)+Capital_D!N234</f>
        <v>849011000</v>
      </c>
      <c r="E234" s="1">
        <f>SUMIFS(Recurrent_D!N:N,Recurrent_D!$I:$I,$A234,Recurrent_D!$J:$J,$B234,Recurrent_D!$K:$K,$C234)+Capital_D!O234</f>
        <v>0</v>
      </c>
      <c r="F234" s="1">
        <f>SUMIFS(Recurrent_D!O:O,Recurrent_D!$I:$I,$A234,Recurrent_D!$J:$J,$B234,Recurrent_D!$K:$K,$C234)+Capital_D!P234</f>
        <v>849011000</v>
      </c>
      <c r="G234" s="1">
        <f>SUMIFS(Recurrent_D!P:P,Recurrent_D!$I:$I,$A234,Recurrent_D!$J:$J,$B234,Recurrent_D!$K:$K,$C234)+Capital_D!Q234</f>
        <v>342794627</v>
      </c>
    </row>
    <row r="235" spans="1:7" x14ac:dyDescent="0.35">
      <c r="A235" s="4">
        <f>Capital_D!K235</f>
        <v>2007</v>
      </c>
      <c r="B235" t="str">
        <f>Capital_D!L235</f>
        <v>Yobe</v>
      </c>
      <c r="C235" t="str">
        <f>Capital_D!M235</f>
        <v>Infrastructure</v>
      </c>
      <c r="D235" s="1">
        <f>SUMIFS(Recurrent_D!M:M,Recurrent_D!$I:$I,$A235,Recurrent_D!$J:$J,$B235,Recurrent_D!$K:$K,$C235)+Capital_D!N235</f>
        <v>6061243000</v>
      </c>
      <c r="E235" s="1">
        <f>SUMIFS(Recurrent_D!N:N,Recurrent_D!$I:$I,$A235,Recurrent_D!$J:$J,$B235,Recurrent_D!$K:$K,$C235)+Capital_D!O235</f>
        <v>0</v>
      </c>
      <c r="F235" s="1">
        <f>SUMIFS(Recurrent_D!O:O,Recurrent_D!$I:$I,$A235,Recurrent_D!$J:$J,$B235,Recurrent_D!$K:$K,$C235)+Capital_D!P235</f>
        <v>6061243000</v>
      </c>
      <c r="G235" s="1">
        <f>SUMIFS(Recurrent_D!P:P,Recurrent_D!$I:$I,$A235,Recurrent_D!$J:$J,$B235,Recurrent_D!$K:$K,$C235)+Capital_D!Q235</f>
        <v>1843458506</v>
      </c>
    </row>
    <row r="236" spans="1:7" x14ac:dyDescent="0.35">
      <c r="A236" s="4">
        <f>Capital_D!K236</f>
        <v>2007</v>
      </c>
      <c r="B236" t="str">
        <f>Capital_D!L236</f>
        <v>Yobe</v>
      </c>
      <c r="C236" t="str">
        <f>Capital_D!M236</f>
        <v>Power/Energy</v>
      </c>
      <c r="D236" s="1">
        <f>SUMIFS(Recurrent_D!M:M,Recurrent_D!$I:$I,$A236,Recurrent_D!$J:$J,$B236,Recurrent_D!$K:$K,$C236)+Capital_D!N236</f>
        <v>406800000</v>
      </c>
      <c r="E236" s="1">
        <f>SUMIFS(Recurrent_D!N:N,Recurrent_D!$I:$I,$A236,Recurrent_D!$J:$J,$B236,Recurrent_D!$K:$K,$C236)+Capital_D!O236</f>
        <v>0</v>
      </c>
      <c r="F236" s="1">
        <f>SUMIFS(Recurrent_D!O:O,Recurrent_D!$I:$I,$A236,Recurrent_D!$J:$J,$B236,Recurrent_D!$K:$K,$C236)+Capital_D!P236</f>
        <v>406800000</v>
      </c>
      <c r="G236" s="1">
        <f>SUMIFS(Recurrent_D!P:P,Recurrent_D!$I:$I,$A236,Recurrent_D!$J:$J,$B236,Recurrent_D!$K:$K,$C236)+Capital_D!Q236</f>
        <v>110431120</v>
      </c>
    </row>
    <row r="237" spans="1:7" x14ac:dyDescent="0.35">
      <c r="A237" s="4">
        <f>Capital_D!K237</f>
        <v>2007</v>
      </c>
      <c r="B237" t="str">
        <f>Capital_D!L237</f>
        <v>Yobe</v>
      </c>
      <c r="C237" t="str">
        <f>Capital_D!M237</f>
        <v>Science and Technology</v>
      </c>
      <c r="D237" s="1">
        <f>SUMIFS(Recurrent_D!M:M,Recurrent_D!$I:$I,$A237,Recurrent_D!$J:$J,$B237,Recurrent_D!$K:$K,$C237)+Capital_D!N237</f>
        <v>0</v>
      </c>
      <c r="E237" s="1">
        <f>SUMIFS(Recurrent_D!N:N,Recurrent_D!$I:$I,$A237,Recurrent_D!$J:$J,$B237,Recurrent_D!$K:$K,$C237)+Capital_D!O237</f>
        <v>0</v>
      </c>
      <c r="F237" s="1">
        <f>SUMIFS(Recurrent_D!O:O,Recurrent_D!$I:$I,$A237,Recurrent_D!$J:$J,$B237,Recurrent_D!$K:$K,$C237)+Capital_D!P237</f>
        <v>0</v>
      </c>
      <c r="G237" s="1">
        <f>SUMIFS(Recurrent_D!P:P,Recurrent_D!$I:$I,$A237,Recurrent_D!$J:$J,$B237,Recurrent_D!$K:$K,$C237)+Capital_D!Q237</f>
        <v>0</v>
      </c>
    </row>
    <row r="238" spans="1:7" x14ac:dyDescent="0.35">
      <c r="A238" s="4">
        <f>Capital_D!K238</f>
        <v>2007</v>
      </c>
      <c r="B238" t="str">
        <f>Capital_D!L238</f>
        <v>Yobe</v>
      </c>
      <c r="C238" t="str">
        <f>Capital_D!M238</f>
        <v>Town, Urban and Regional Development</v>
      </c>
      <c r="D238" s="1">
        <f>SUMIFS(Recurrent_D!M:M,Recurrent_D!$I:$I,$A238,Recurrent_D!$J:$J,$B238,Recurrent_D!$K:$K,$C238)+Capital_D!N238</f>
        <v>1035378000</v>
      </c>
      <c r="E238" s="1">
        <f>SUMIFS(Recurrent_D!N:N,Recurrent_D!$I:$I,$A238,Recurrent_D!$J:$J,$B238,Recurrent_D!$K:$K,$C238)+Capital_D!O238</f>
        <v>0</v>
      </c>
      <c r="F238" s="1">
        <f>SUMIFS(Recurrent_D!O:O,Recurrent_D!$I:$I,$A238,Recurrent_D!$J:$J,$B238,Recurrent_D!$K:$K,$C238)+Capital_D!P238</f>
        <v>1035378000</v>
      </c>
      <c r="G238" s="1">
        <f>SUMIFS(Recurrent_D!P:P,Recurrent_D!$I:$I,$A238,Recurrent_D!$J:$J,$B238,Recurrent_D!$K:$K,$C238)+Capital_D!Q238</f>
        <v>401980453</v>
      </c>
    </row>
    <row r="239" spans="1:7" x14ac:dyDescent="0.35">
      <c r="A239" s="4">
        <f>Capital_D!K239</f>
        <v>2007</v>
      </c>
      <c r="B239" t="str">
        <f>Capital_D!L239</f>
        <v>Yobe</v>
      </c>
      <c r="C239" t="str">
        <f>Capital_D!M239</f>
        <v>Trade, Commerce and Industry</v>
      </c>
      <c r="D239" s="1">
        <f>SUMIFS(Recurrent_D!M:M,Recurrent_D!$I:$I,$A239,Recurrent_D!$J:$J,$B239,Recurrent_D!$K:$K,$C239)+Capital_D!N239</f>
        <v>1717332000</v>
      </c>
      <c r="E239" s="1">
        <f>SUMIFS(Recurrent_D!N:N,Recurrent_D!$I:$I,$A239,Recurrent_D!$J:$J,$B239,Recurrent_D!$K:$K,$C239)+Capital_D!O239</f>
        <v>0</v>
      </c>
      <c r="F239" s="1">
        <f>SUMIFS(Recurrent_D!O:O,Recurrent_D!$I:$I,$A239,Recurrent_D!$J:$J,$B239,Recurrent_D!$K:$K,$C239)+Capital_D!P239</f>
        <v>1717332000</v>
      </c>
      <c r="G239" s="1">
        <f>SUMIFS(Recurrent_D!P:P,Recurrent_D!$I:$I,$A239,Recurrent_D!$J:$J,$B239,Recurrent_D!$K:$K,$C239)+Capital_D!Q239</f>
        <v>1325449164</v>
      </c>
    </row>
    <row r="240" spans="1:7" x14ac:dyDescent="0.35">
      <c r="A240" s="4">
        <f>Capital_D!K240</f>
        <v>2007</v>
      </c>
      <c r="B240" t="str">
        <f>Capital_D!L240</f>
        <v>Yobe</v>
      </c>
      <c r="C240" t="str">
        <f>Capital_D!M240</f>
        <v>Water and Sanitation</v>
      </c>
      <c r="D240" s="1">
        <f>SUMIFS(Recurrent_D!M:M,Recurrent_D!$I:$I,$A240,Recurrent_D!$J:$J,$B240,Recurrent_D!$K:$K,$C240)+Capital_D!N240</f>
        <v>1477077000</v>
      </c>
      <c r="E240" s="1">
        <f>SUMIFS(Recurrent_D!N:N,Recurrent_D!$I:$I,$A240,Recurrent_D!$J:$J,$B240,Recurrent_D!$K:$K,$C240)+Capital_D!O240</f>
        <v>0</v>
      </c>
      <c r="F240" s="1">
        <f>SUMIFS(Recurrent_D!O:O,Recurrent_D!$I:$I,$A240,Recurrent_D!$J:$J,$B240,Recurrent_D!$K:$K,$C240)+Capital_D!P240</f>
        <v>1477077000</v>
      </c>
      <c r="G240" s="1">
        <f>SUMIFS(Recurrent_D!P:P,Recurrent_D!$I:$I,$A240,Recurrent_D!$J:$J,$B240,Recurrent_D!$K:$K,$C240)+Capital_D!Q240</f>
        <v>701971058</v>
      </c>
    </row>
    <row r="241" spans="1:7" x14ac:dyDescent="0.35">
      <c r="A241" s="4">
        <f>Capital_D!K241</f>
        <v>2007</v>
      </c>
      <c r="B241" t="str">
        <f>Capital_D!L241</f>
        <v>Yobe</v>
      </c>
      <c r="C241" t="str">
        <f>Capital_D!M241</f>
        <v>Youths and Sports</v>
      </c>
      <c r="D241" s="1">
        <f>SUMIFS(Recurrent_D!M:M,Recurrent_D!$I:$I,$A241,Recurrent_D!$J:$J,$B241,Recurrent_D!$K:$K,$C241)+Capital_D!N241</f>
        <v>194500000</v>
      </c>
      <c r="E241" s="1">
        <f>SUMIFS(Recurrent_D!N:N,Recurrent_D!$I:$I,$A241,Recurrent_D!$J:$J,$B241,Recurrent_D!$K:$K,$C241)+Capital_D!O241</f>
        <v>0</v>
      </c>
      <c r="F241" s="1">
        <f>SUMIFS(Recurrent_D!O:O,Recurrent_D!$I:$I,$A241,Recurrent_D!$J:$J,$B241,Recurrent_D!$K:$K,$C241)+Capital_D!P241</f>
        <v>194500000</v>
      </c>
      <c r="G241" s="1">
        <f>SUMIFS(Recurrent_D!P:P,Recurrent_D!$I:$I,$A241,Recurrent_D!$J:$J,$B241,Recurrent_D!$K:$K,$C241)+Capital_D!Q241</f>
        <v>118172003</v>
      </c>
    </row>
    <row r="242" spans="1:7" x14ac:dyDescent="0.35">
      <c r="A242" s="4">
        <f>Capital_D!K242</f>
        <v>2008</v>
      </c>
      <c r="B242" t="str">
        <f>Capital_D!L242</f>
        <v>Jigawa</v>
      </c>
      <c r="C242" t="str">
        <f>Capital_D!M242</f>
        <v>Agriculture</v>
      </c>
      <c r="D242" s="1">
        <f>SUMIFS(Recurrent_D!M:M,Recurrent_D!$I:$I,$A242,Recurrent_D!$J:$J,$B242,Recurrent_D!$K:$K,$C242)+Capital_D!N242</f>
        <v>4099867000</v>
      </c>
      <c r="E242" s="1">
        <f>SUMIFS(Recurrent_D!N:N,Recurrent_D!$I:$I,$A242,Recurrent_D!$J:$J,$B242,Recurrent_D!$K:$K,$C242)+Capital_D!O242</f>
        <v>0</v>
      </c>
      <c r="F242" s="1">
        <f>SUMIFS(Recurrent_D!O:O,Recurrent_D!$I:$I,$A242,Recurrent_D!$J:$J,$B242,Recurrent_D!$K:$K,$C242)+Capital_D!P242</f>
        <v>4099867000</v>
      </c>
      <c r="G242" s="1">
        <f>SUMIFS(Recurrent_D!P:P,Recurrent_D!$I:$I,$A242,Recurrent_D!$J:$J,$B242,Recurrent_D!$K:$K,$C242)+Capital_D!Q242</f>
        <v>2171800673.4400001</v>
      </c>
    </row>
    <row r="243" spans="1:7" x14ac:dyDescent="0.35">
      <c r="A243" s="4">
        <f>Capital_D!K243</f>
        <v>2008</v>
      </c>
      <c r="B243" t="str">
        <f>Capital_D!L243</f>
        <v>Jigawa</v>
      </c>
      <c r="C243" t="str">
        <f>Capital_D!M243</f>
        <v>Community, Human Development &amp; Employment Creation</v>
      </c>
      <c r="D243" s="1">
        <f>SUMIFS(Recurrent_D!M:M,Recurrent_D!$I:$I,$A243,Recurrent_D!$J:$J,$B243,Recurrent_D!$K:$K,$C243)+Capital_D!N243</f>
        <v>729243000</v>
      </c>
      <c r="E243" s="1">
        <f>SUMIFS(Recurrent_D!N:N,Recurrent_D!$I:$I,$A243,Recurrent_D!$J:$J,$B243,Recurrent_D!$K:$K,$C243)+Capital_D!O243</f>
        <v>0</v>
      </c>
      <c r="F243" s="1">
        <f>SUMIFS(Recurrent_D!O:O,Recurrent_D!$I:$I,$A243,Recurrent_D!$J:$J,$B243,Recurrent_D!$K:$K,$C243)+Capital_D!P243</f>
        <v>729243000</v>
      </c>
      <c r="G243" s="1">
        <f>SUMIFS(Recurrent_D!P:P,Recurrent_D!$I:$I,$A243,Recurrent_D!$J:$J,$B243,Recurrent_D!$K:$K,$C243)+Capital_D!Q243</f>
        <v>308496026.23999995</v>
      </c>
    </row>
    <row r="244" spans="1:7" x14ac:dyDescent="0.35">
      <c r="A244" s="4">
        <f>Capital_D!K244</f>
        <v>2008</v>
      </c>
      <c r="B244" t="str">
        <f>Capital_D!L244</f>
        <v>Jigawa</v>
      </c>
      <c r="C244" t="str">
        <f>Capital_D!M244</f>
        <v>Education</v>
      </c>
      <c r="D244" s="1">
        <f>SUMIFS(Recurrent_D!M:M,Recurrent_D!$I:$I,$A244,Recurrent_D!$J:$J,$B244,Recurrent_D!$K:$K,$C244)+Capital_D!N244</f>
        <v>15023679000</v>
      </c>
      <c r="E244" s="1">
        <f>SUMIFS(Recurrent_D!N:N,Recurrent_D!$I:$I,$A244,Recurrent_D!$J:$J,$B244,Recurrent_D!$K:$K,$C244)+Capital_D!O244</f>
        <v>0</v>
      </c>
      <c r="F244" s="1">
        <f>SUMIFS(Recurrent_D!O:O,Recurrent_D!$I:$I,$A244,Recurrent_D!$J:$J,$B244,Recurrent_D!$K:$K,$C244)+Capital_D!P244</f>
        <v>15023679000</v>
      </c>
      <c r="G244" s="1">
        <f>SUMIFS(Recurrent_D!P:P,Recurrent_D!$I:$I,$A244,Recurrent_D!$J:$J,$B244,Recurrent_D!$K:$K,$C244)+Capital_D!Q244</f>
        <v>13884800729.759998</v>
      </c>
    </row>
    <row r="245" spans="1:7" x14ac:dyDescent="0.35">
      <c r="A245" s="4">
        <f>Capital_D!K245</f>
        <v>2008</v>
      </c>
      <c r="B245" t="str">
        <f>Capital_D!L245</f>
        <v>Jigawa</v>
      </c>
      <c r="C245" t="str">
        <f>Capital_D!M245</f>
        <v>Environment</v>
      </c>
      <c r="D245" s="1">
        <f>SUMIFS(Recurrent_D!M:M,Recurrent_D!$I:$I,$A245,Recurrent_D!$J:$J,$B245,Recurrent_D!$K:$K,$C245)+Capital_D!N245</f>
        <v>440396000</v>
      </c>
      <c r="E245" s="1">
        <f>SUMIFS(Recurrent_D!N:N,Recurrent_D!$I:$I,$A245,Recurrent_D!$J:$J,$B245,Recurrent_D!$K:$K,$C245)+Capital_D!O245</f>
        <v>0</v>
      </c>
      <c r="F245" s="1">
        <f>SUMIFS(Recurrent_D!O:O,Recurrent_D!$I:$I,$A245,Recurrent_D!$J:$J,$B245,Recurrent_D!$K:$K,$C245)+Capital_D!P245</f>
        <v>440396000</v>
      </c>
      <c r="G245" s="1">
        <f>SUMIFS(Recurrent_D!P:P,Recurrent_D!$I:$I,$A245,Recurrent_D!$J:$J,$B245,Recurrent_D!$K:$K,$C245)+Capital_D!Q245</f>
        <v>102935317.64</v>
      </c>
    </row>
    <row r="246" spans="1:7" x14ac:dyDescent="0.35">
      <c r="A246" s="4">
        <f>Capital_D!K246</f>
        <v>2008</v>
      </c>
      <c r="B246" t="str">
        <f>Capital_D!L246</f>
        <v>Jigawa</v>
      </c>
      <c r="C246" t="str">
        <f>Capital_D!M246</f>
        <v>Finance</v>
      </c>
      <c r="D246" s="1">
        <f>SUMIFS(Recurrent_D!M:M,Recurrent_D!$I:$I,$A246,Recurrent_D!$J:$J,$B246,Recurrent_D!$K:$K,$C246)+Capital_D!N246</f>
        <v>7680358000</v>
      </c>
      <c r="E246" s="1">
        <f>SUMIFS(Recurrent_D!N:N,Recurrent_D!$I:$I,$A246,Recurrent_D!$J:$J,$B246,Recurrent_D!$K:$K,$C246)+Capital_D!O246</f>
        <v>0</v>
      </c>
      <c r="F246" s="1">
        <f>SUMIFS(Recurrent_D!O:O,Recurrent_D!$I:$I,$A246,Recurrent_D!$J:$J,$B246,Recurrent_D!$K:$K,$C246)+Capital_D!P246</f>
        <v>7680358000</v>
      </c>
      <c r="G246" s="1">
        <f>SUMIFS(Recurrent_D!P:P,Recurrent_D!$I:$I,$A246,Recurrent_D!$J:$J,$B246,Recurrent_D!$K:$K,$C246)+Capital_D!Q246</f>
        <v>2054044383.3800001</v>
      </c>
    </row>
    <row r="247" spans="1:7" x14ac:dyDescent="0.35">
      <c r="A247" s="4">
        <f>Capital_D!K247</f>
        <v>2008</v>
      </c>
      <c r="B247" t="str">
        <f>Capital_D!L247</f>
        <v>Jigawa</v>
      </c>
      <c r="C247" t="str">
        <f>Capital_D!M247</f>
        <v>General Administration</v>
      </c>
      <c r="D247" s="1">
        <f>SUMIFS(Recurrent_D!M:M,Recurrent_D!$I:$I,$A247,Recurrent_D!$J:$J,$B247,Recurrent_D!$K:$K,$C247)+Capital_D!N247</f>
        <v>8166362000</v>
      </c>
      <c r="E247" s="1">
        <f>SUMIFS(Recurrent_D!N:N,Recurrent_D!$I:$I,$A247,Recurrent_D!$J:$J,$B247,Recurrent_D!$K:$K,$C247)+Capital_D!O247</f>
        <v>0</v>
      </c>
      <c r="F247" s="1">
        <f>SUMIFS(Recurrent_D!O:O,Recurrent_D!$I:$I,$A247,Recurrent_D!$J:$J,$B247,Recurrent_D!$K:$K,$C247)+Capital_D!P247</f>
        <v>8166362000</v>
      </c>
      <c r="G247" s="1">
        <f>SUMIFS(Recurrent_D!P:P,Recurrent_D!$I:$I,$A247,Recurrent_D!$J:$J,$B247,Recurrent_D!$K:$K,$C247)+Capital_D!Q247</f>
        <v>9239979862.1500015</v>
      </c>
    </row>
    <row r="248" spans="1:7" x14ac:dyDescent="0.35">
      <c r="A248" s="4">
        <f>Capital_D!K248</f>
        <v>2008</v>
      </c>
      <c r="B248" t="str">
        <f>Capital_D!L248</f>
        <v>Jigawa</v>
      </c>
      <c r="C248" t="str">
        <f>Capital_D!M248</f>
        <v>Health</v>
      </c>
      <c r="D248" s="1">
        <f>SUMIFS(Recurrent_D!M:M,Recurrent_D!$I:$I,$A248,Recurrent_D!$J:$J,$B248,Recurrent_D!$K:$K,$C248)+Capital_D!N248</f>
        <v>6565237000</v>
      </c>
      <c r="E248" s="1">
        <f>SUMIFS(Recurrent_D!N:N,Recurrent_D!$I:$I,$A248,Recurrent_D!$J:$J,$B248,Recurrent_D!$K:$K,$C248)+Capital_D!O248</f>
        <v>0</v>
      </c>
      <c r="F248" s="1">
        <f>SUMIFS(Recurrent_D!O:O,Recurrent_D!$I:$I,$A248,Recurrent_D!$J:$J,$B248,Recurrent_D!$K:$K,$C248)+Capital_D!P248</f>
        <v>6565237000</v>
      </c>
      <c r="G248" s="1">
        <f>SUMIFS(Recurrent_D!P:P,Recurrent_D!$I:$I,$A248,Recurrent_D!$J:$J,$B248,Recurrent_D!$K:$K,$C248)+Capital_D!Q248</f>
        <v>5959151563.9700003</v>
      </c>
    </row>
    <row r="249" spans="1:7" x14ac:dyDescent="0.35">
      <c r="A249" s="4">
        <f>Capital_D!K249</f>
        <v>2008</v>
      </c>
      <c r="B249" t="str">
        <f>Capital_D!L249</f>
        <v>Jigawa</v>
      </c>
      <c r="C249" t="str">
        <f>Capital_D!M249</f>
        <v>Information, Culture &amp; Tourism</v>
      </c>
      <c r="D249" s="1">
        <f>SUMIFS(Recurrent_D!M:M,Recurrent_D!$I:$I,$A249,Recurrent_D!$J:$J,$B249,Recurrent_D!$K:$K,$C249)+Capital_D!N249</f>
        <v>622619000</v>
      </c>
      <c r="E249" s="1">
        <f>SUMIFS(Recurrent_D!N:N,Recurrent_D!$I:$I,$A249,Recurrent_D!$J:$J,$B249,Recurrent_D!$K:$K,$C249)+Capital_D!O249</f>
        <v>0</v>
      </c>
      <c r="F249" s="1">
        <f>SUMIFS(Recurrent_D!O:O,Recurrent_D!$I:$I,$A249,Recurrent_D!$J:$J,$B249,Recurrent_D!$K:$K,$C249)+Capital_D!P249</f>
        <v>622619000</v>
      </c>
      <c r="G249" s="1">
        <f>SUMIFS(Recurrent_D!P:P,Recurrent_D!$I:$I,$A249,Recurrent_D!$J:$J,$B249,Recurrent_D!$K:$K,$C249)+Capital_D!Q249</f>
        <v>253901667.21999997</v>
      </c>
    </row>
    <row r="250" spans="1:7" x14ac:dyDescent="0.35">
      <c r="A250" s="4">
        <f>Capital_D!K250</f>
        <v>2008</v>
      </c>
      <c r="B250" t="str">
        <f>Capital_D!L250</f>
        <v>Jigawa</v>
      </c>
      <c r="C250" t="str">
        <f>Capital_D!M250</f>
        <v>Infrastructure</v>
      </c>
      <c r="D250" s="1">
        <f>SUMIFS(Recurrent_D!M:M,Recurrent_D!$I:$I,$A250,Recurrent_D!$J:$J,$B250,Recurrent_D!$K:$K,$C250)+Capital_D!N250</f>
        <v>12641897000</v>
      </c>
      <c r="E250" s="1">
        <f>SUMIFS(Recurrent_D!N:N,Recurrent_D!$I:$I,$A250,Recurrent_D!$J:$J,$B250,Recurrent_D!$K:$K,$C250)+Capital_D!O250</f>
        <v>0</v>
      </c>
      <c r="F250" s="1">
        <f>SUMIFS(Recurrent_D!O:O,Recurrent_D!$I:$I,$A250,Recurrent_D!$J:$J,$B250,Recurrent_D!$K:$K,$C250)+Capital_D!P250</f>
        <v>12641897000</v>
      </c>
      <c r="G250" s="1">
        <f>SUMIFS(Recurrent_D!P:P,Recurrent_D!$I:$I,$A250,Recurrent_D!$J:$J,$B250,Recurrent_D!$K:$K,$C250)+Capital_D!Q250</f>
        <v>10253904531.440001</v>
      </c>
    </row>
    <row r="251" spans="1:7" x14ac:dyDescent="0.35">
      <c r="A251" s="4">
        <f>Capital_D!K251</f>
        <v>2008</v>
      </c>
      <c r="B251" t="str">
        <f>Capital_D!L251</f>
        <v>Jigawa</v>
      </c>
      <c r="C251" t="str">
        <f>Capital_D!M251</f>
        <v>Power/Energy</v>
      </c>
      <c r="D251" s="1">
        <f>SUMIFS(Recurrent_D!M:M,Recurrent_D!$I:$I,$A251,Recurrent_D!$J:$J,$B251,Recurrent_D!$K:$K,$C251)+Capital_D!N251</f>
        <v>907915000</v>
      </c>
      <c r="E251" s="1">
        <f>SUMIFS(Recurrent_D!N:N,Recurrent_D!$I:$I,$A251,Recurrent_D!$J:$J,$B251,Recurrent_D!$K:$K,$C251)+Capital_D!O251</f>
        <v>0</v>
      </c>
      <c r="F251" s="1">
        <f>SUMIFS(Recurrent_D!O:O,Recurrent_D!$I:$I,$A251,Recurrent_D!$J:$J,$B251,Recurrent_D!$K:$K,$C251)+Capital_D!P251</f>
        <v>907915000</v>
      </c>
      <c r="G251" s="1">
        <f>SUMIFS(Recurrent_D!P:P,Recurrent_D!$I:$I,$A251,Recurrent_D!$J:$J,$B251,Recurrent_D!$K:$K,$C251)+Capital_D!Q251</f>
        <v>543159400.47000003</v>
      </c>
    </row>
    <row r="252" spans="1:7" x14ac:dyDescent="0.35">
      <c r="A252" s="4">
        <f>Capital_D!K252</f>
        <v>2008</v>
      </c>
      <c r="B252" t="str">
        <f>Capital_D!L252</f>
        <v>Jigawa</v>
      </c>
      <c r="C252" t="str">
        <f>Capital_D!M252</f>
        <v>Science and Technology</v>
      </c>
      <c r="D252" s="1">
        <f>SUMIFS(Recurrent_D!M:M,Recurrent_D!$I:$I,$A252,Recurrent_D!$J:$J,$B252,Recurrent_D!$K:$K,$C252)+Capital_D!N252</f>
        <v>0</v>
      </c>
      <c r="E252" s="1">
        <f>SUMIFS(Recurrent_D!N:N,Recurrent_D!$I:$I,$A252,Recurrent_D!$J:$J,$B252,Recurrent_D!$K:$K,$C252)+Capital_D!O252</f>
        <v>0</v>
      </c>
      <c r="F252" s="1">
        <f>SUMIFS(Recurrent_D!O:O,Recurrent_D!$I:$I,$A252,Recurrent_D!$J:$J,$B252,Recurrent_D!$K:$K,$C252)+Capital_D!P252</f>
        <v>0</v>
      </c>
      <c r="G252" s="1">
        <f>SUMIFS(Recurrent_D!P:P,Recurrent_D!$I:$I,$A252,Recurrent_D!$J:$J,$B252,Recurrent_D!$K:$K,$C252)+Capital_D!Q252</f>
        <v>0</v>
      </c>
    </row>
    <row r="253" spans="1:7" x14ac:dyDescent="0.35">
      <c r="A253" s="4">
        <f>Capital_D!K253</f>
        <v>2008</v>
      </c>
      <c r="B253" t="str">
        <f>Capital_D!L253</f>
        <v>Jigawa</v>
      </c>
      <c r="C253" t="str">
        <f>Capital_D!M253</f>
        <v>Town, Urban and Regional Development</v>
      </c>
      <c r="D253" s="1">
        <f>SUMIFS(Recurrent_D!M:M,Recurrent_D!$I:$I,$A253,Recurrent_D!$J:$J,$B253,Recurrent_D!$K:$K,$C253)+Capital_D!N253</f>
        <v>10952707000</v>
      </c>
      <c r="E253" s="1">
        <f>SUMIFS(Recurrent_D!N:N,Recurrent_D!$I:$I,$A253,Recurrent_D!$J:$J,$B253,Recurrent_D!$K:$K,$C253)+Capital_D!O253</f>
        <v>0</v>
      </c>
      <c r="F253" s="1">
        <f>SUMIFS(Recurrent_D!O:O,Recurrent_D!$I:$I,$A253,Recurrent_D!$J:$J,$B253,Recurrent_D!$K:$K,$C253)+Capital_D!P253</f>
        <v>10952707000</v>
      </c>
      <c r="G253" s="1">
        <f>SUMIFS(Recurrent_D!P:P,Recurrent_D!$I:$I,$A253,Recurrent_D!$J:$J,$B253,Recurrent_D!$K:$K,$C253)+Capital_D!Q253</f>
        <v>8951014606.9099998</v>
      </c>
    </row>
    <row r="254" spans="1:7" x14ac:dyDescent="0.35">
      <c r="A254" s="4">
        <f>Capital_D!K254</f>
        <v>2008</v>
      </c>
      <c r="B254" t="str">
        <f>Capital_D!L254</f>
        <v>Jigawa</v>
      </c>
      <c r="C254" t="str">
        <f>Capital_D!M254</f>
        <v>Trade, Commerce and Industry</v>
      </c>
      <c r="D254" s="1">
        <f>SUMIFS(Recurrent_D!M:M,Recurrent_D!$I:$I,$A254,Recurrent_D!$J:$J,$B254,Recurrent_D!$K:$K,$C254)+Capital_D!N254</f>
        <v>385981000</v>
      </c>
      <c r="E254" s="1">
        <f>SUMIFS(Recurrent_D!N:N,Recurrent_D!$I:$I,$A254,Recurrent_D!$J:$J,$B254,Recurrent_D!$K:$K,$C254)+Capital_D!O254</f>
        <v>0</v>
      </c>
      <c r="F254" s="1">
        <f>SUMIFS(Recurrent_D!O:O,Recurrent_D!$I:$I,$A254,Recurrent_D!$J:$J,$B254,Recurrent_D!$K:$K,$C254)+Capital_D!P254</f>
        <v>385981000</v>
      </c>
      <c r="G254" s="1">
        <f>SUMIFS(Recurrent_D!P:P,Recurrent_D!$I:$I,$A254,Recurrent_D!$J:$J,$B254,Recurrent_D!$K:$K,$C254)+Capital_D!Q254</f>
        <v>1548532725.6000001</v>
      </c>
    </row>
    <row r="255" spans="1:7" x14ac:dyDescent="0.35">
      <c r="A255" s="4">
        <f>Capital_D!K255</f>
        <v>2008</v>
      </c>
      <c r="B255" t="str">
        <f>Capital_D!L255</f>
        <v>Jigawa</v>
      </c>
      <c r="C255" t="str">
        <f>Capital_D!M255</f>
        <v>Water and Sanitation</v>
      </c>
      <c r="D255" s="1">
        <f>SUMIFS(Recurrent_D!M:M,Recurrent_D!$I:$I,$A255,Recurrent_D!$J:$J,$B255,Recurrent_D!$K:$K,$C255)+Capital_D!N255</f>
        <v>2831176000</v>
      </c>
      <c r="E255" s="1">
        <f>SUMIFS(Recurrent_D!N:N,Recurrent_D!$I:$I,$A255,Recurrent_D!$J:$J,$B255,Recurrent_D!$K:$K,$C255)+Capital_D!O255</f>
        <v>0</v>
      </c>
      <c r="F255" s="1">
        <f>SUMIFS(Recurrent_D!O:O,Recurrent_D!$I:$I,$A255,Recurrent_D!$J:$J,$B255,Recurrent_D!$K:$K,$C255)+Capital_D!P255</f>
        <v>2831176000</v>
      </c>
      <c r="G255" s="1">
        <f>SUMIFS(Recurrent_D!P:P,Recurrent_D!$I:$I,$A255,Recurrent_D!$J:$J,$B255,Recurrent_D!$K:$K,$C255)+Capital_D!Q255</f>
        <v>2885730225.4099998</v>
      </c>
    </row>
    <row r="256" spans="1:7" x14ac:dyDescent="0.35">
      <c r="A256" s="4">
        <f>Capital_D!K256</f>
        <v>2008</v>
      </c>
      <c r="B256" t="str">
        <f>Capital_D!L256</f>
        <v>Jigawa</v>
      </c>
      <c r="C256" t="str">
        <f>Capital_D!M256</f>
        <v>Youths and Sports</v>
      </c>
      <c r="D256" s="1">
        <f>SUMIFS(Recurrent_D!M:M,Recurrent_D!$I:$I,$A256,Recurrent_D!$J:$J,$B256,Recurrent_D!$K:$K,$C256)+Capital_D!N256</f>
        <v>652562000</v>
      </c>
      <c r="E256" s="1">
        <f>SUMIFS(Recurrent_D!N:N,Recurrent_D!$I:$I,$A256,Recurrent_D!$J:$J,$B256,Recurrent_D!$K:$K,$C256)+Capital_D!O256</f>
        <v>0</v>
      </c>
      <c r="F256" s="1">
        <f>SUMIFS(Recurrent_D!O:O,Recurrent_D!$I:$I,$A256,Recurrent_D!$J:$J,$B256,Recurrent_D!$K:$K,$C256)+Capital_D!P256</f>
        <v>652562000</v>
      </c>
      <c r="G256" s="1">
        <f>SUMIFS(Recurrent_D!P:P,Recurrent_D!$I:$I,$A256,Recurrent_D!$J:$J,$B256,Recurrent_D!$K:$K,$C256)+Capital_D!Q256</f>
        <v>82116363.049999997</v>
      </c>
    </row>
    <row r="257" spans="1:7" x14ac:dyDescent="0.35">
      <c r="A257" s="4">
        <f>Capital_D!K257</f>
        <v>2008</v>
      </c>
      <c r="B257" t="str">
        <f>Capital_D!L257</f>
        <v>Kaduna</v>
      </c>
      <c r="C257" t="str">
        <f>Capital_D!M257</f>
        <v>Agriculture</v>
      </c>
      <c r="D257" s="1">
        <f>SUMIFS(Recurrent_D!M:M,Recurrent_D!$I:$I,$A257,Recurrent_D!$J:$J,$B257,Recurrent_D!$K:$K,$C257)+Capital_D!N257</f>
        <v>5716837985</v>
      </c>
      <c r="E257" s="1">
        <f>SUMIFS(Recurrent_D!N:N,Recurrent_D!$I:$I,$A257,Recurrent_D!$J:$J,$B257,Recurrent_D!$K:$K,$C257)+Capital_D!O257</f>
        <v>0</v>
      </c>
      <c r="F257" s="1">
        <f>SUMIFS(Recurrent_D!O:O,Recurrent_D!$I:$I,$A257,Recurrent_D!$J:$J,$B257,Recurrent_D!$K:$K,$C257)+Capital_D!P257</f>
        <v>5716837985</v>
      </c>
      <c r="G257" s="1">
        <f>SUMIFS(Recurrent_D!P:P,Recurrent_D!$I:$I,$A257,Recurrent_D!$J:$J,$B257,Recurrent_D!$K:$K,$C257)+Capital_D!Q257</f>
        <v>2331469212.5900002</v>
      </c>
    </row>
    <row r="258" spans="1:7" x14ac:dyDescent="0.35">
      <c r="A258" s="4">
        <f>Capital_D!K258</f>
        <v>2008</v>
      </c>
      <c r="B258" t="str">
        <f>Capital_D!L258</f>
        <v>Kaduna</v>
      </c>
      <c r="C258" t="str">
        <f>Capital_D!M258</f>
        <v>Community, Human Development &amp; Employment Creation</v>
      </c>
      <c r="D258" s="1">
        <f>SUMIFS(Recurrent_D!M:M,Recurrent_D!$I:$I,$A258,Recurrent_D!$J:$J,$B258,Recurrent_D!$K:$K,$C258)+Capital_D!N258</f>
        <v>2597466305</v>
      </c>
      <c r="E258" s="1">
        <f>SUMIFS(Recurrent_D!N:N,Recurrent_D!$I:$I,$A258,Recurrent_D!$J:$J,$B258,Recurrent_D!$K:$K,$C258)+Capital_D!O258</f>
        <v>0</v>
      </c>
      <c r="F258" s="1">
        <f>SUMIFS(Recurrent_D!O:O,Recurrent_D!$I:$I,$A258,Recurrent_D!$J:$J,$B258,Recurrent_D!$K:$K,$C258)+Capital_D!P258</f>
        <v>2597466305</v>
      </c>
      <c r="G258" s="1">
        <f>SUMIFS(Recurrent_D!P:P,Recurrent_D!$I:$I,$A258,Recurrent_D!$J:$J,$B258,Recurrent_D!$K:$K,$C258)+Capital_D!Q258</f>
        <v>727423245.29000008</v>
      </c>
    </row>
    <row r="259" spans="1:7" x14ac:dyDescent="0.35">
      <c r="A259" s="4">
        <f>Capital_D!K259</f>
        <v>2008</v>
      </c>
      <c r="B259" t="str">
        <f>Capital_D!L259</f>
        <v>Kaduna</v>
      </c>
      <c r="C259" t="str">
        <f>Capital_D!M259</f>
        <v>Education</v>
      </c>
      <c r="D259" s="1">
        <f>SUMIFS(Recurrent_D!M:M,Recurrent_D!$I:$I,$A259,Recurrent_D!$J:$J,$B259,Recurrent_D!$K:$K,$C259)+Capital_D!N259</f>
        <v>15635278065</v>
      </c>
      <c r="E259" s="1">
        <f>SUMIFS(Recurrent_D!N:N,Recurrent_D!$I:$I,$A259,Recurrent_D!$J:$J,$B259,Recurrent_D!$K:$K,$C259)+Capital_D!O259</f>
        <v>0</v>
      </c>
      <c r="F259" s="1">
        <f>SUMIFS(Recurrent_D!O:O,Recurrent_D!$I:$I,$A259,Recurrent_D!$J:$J,$B259,Recurrent_D!$K:$K,$C259)+Capital_D!P259</f>
        <v>15635278065</v>
      </c>
      <c r="G259" s="1">
        <f>SUMIFS(Recurrent_D!P:P,Recurrent_D!$I:$I,$A259,Recurrent_D!$J:$J,$B259,Recurrent_D!$K:$K,$C259)+Capital_D!Q259</f>
        <v>9463814221.6800003</v>
      </c>
    </row>
    <row r="260" spans="1:7" x14ac:dyDescent="0.35">
      <c r="A260" s="4">
        <f>Capital_D!K260</f>
        <v>2008</v>
      </c>
      <c r="B260" t="str">
        <f>Capital_D!L260</f>
        <v>Kaduna</v>
      </c>
      <c r="C260" t="str">
        <f>Capital_D!M260</f>
        <v>Environment</v>
      </c>
      <c r="D260" s="1">
        <f>SUMIFS(Recurrent_D!M:M,Recurrent_D!$I:$I,$A260,Recurrent_D!$J:$J,$B260,Recurrent_D!$K:$K,$C260)+Capital_D!N260</f>
        <v>2419738020</v>
      </c>
      <c r="E260" s="1">
        <f>SUMIFS(Recurrent_D!N:N,Recurrent_D!$I:$I,$A260,Recurrent_D!$J:$J,$B260,Recurrent_D!$K:$K,$C260)+Capital_D!O260</f>
        <v>0</v>
      </c>
      <c r="F260" s="1">
        <f>SUMIFS(Recurrent_D!O:O,Recurrent_D!$I:$I,$A260,Recurrent_D!$J:$J,$B260,Recurrent_D!$K:$K,$C260)+Capital_D!P260</f>
        <v>2419738020</v>
      </c>
      <c r="G260" s="1">
        <f>SUMIFS(Recurrent_D!P:P,Recurrent_D!$I:$I,$A260,Recurrent_D!$J:$J,$B260,Recurrent_D!$K:$K,$C260)+Capital_D!Q260</f>
        <v>1096158320.9000001</v>
      </c>
    </row>
    <row r="261" spans="1:7" x14ac:dyDescent="0.35">
      <c r="A261" s="4">
        <f>Capital_D!K261</f>
        <v>2008</v>
      </c>
      <c r="B261" t="str">
        <f>Capital_D!L261</f>
        <v>Kaduna</v>
      </c>
      <c r="C261" t="str">
        <f>Capital_D!M261</f>
        <v>Finance</v>
      </c>
      <c r="D261" s="1">
        <f>SUMIFS(Recurrent_D!M:M,Recurrent_D!$I:$I,$A261,Recurrent_D!$J:$J,$B261,Recurrent_D!$K:$K,$C261)+Capital_D!N261</f>
        <v>4860228000</v>
      </c>
      <c r="E261" s="1">
        <f>SUMIFS(Recurrent_D!N:N,Recurrent_D!$I:$I,$A261,Recurrent_D!$J:$J,$B261,Recurrent_D!$K:$K,$C261)+Capital_D!O261</f>
        <v>0</v>
      </c>
      <c r="F261" s="1">
        <f>SUMIFS(Recurrent_D!O:O,Recurrent_D!$I:$I,$A261,Recurrent_D!$J:$J,$B261,Recurrent_D!$K:$K,$C261)+Capital_D!P261</f>
        <v>4860228000</v>
      </c>
      <c r="G261" s="1">
        <f>SUMIFS(Recurrent_D!P:P,Recurrent_D!$I:$I,$A261,Recurrent_D!$J:$J,$B261,Recurrent_D!$K:$K,$C261)+Capital_D!Q261</f>
        <v>5505508744.6099997</v>
      </c>
    </row>
    <row r="262" spans="1:7" x14ac:dyDescent="0.35">
      <c r="A262" s="4">
        <f>Capital_D!K262</f>
        <v>2008</v>
      </c>
      <c r="B262" t="str">
        <f>Capital_D!L262</f>
        <v>Kaduna</v>
      </c>
      <c r="C262" t="str">
        <f>Capital_D!M262</f>
        <v>General Administration</v>
      </c>
      <c r="D262" s="1">
        <f>SUMIFS(Recurrent_D!M:M,Recurrent_D!$I:$I,$A262,Recurrent_D!$J:$J,$B262,Recurrent_D!$K:$K,$C262)+Capital_D!N262</f>
        <v>18868937405</v>
      </c>
      <c r="E262" s="1">
        <f>SUMIFS(Recurrent_D!N:N,Recurrent_D!$I:$I,$A262,Recurrent_D!$J:$J,$B262,Recurrent_D!$K:$K,$C262)+Capital_D!O262</f>
        <v>0</v>
      </c>
      <c r="F262" s="1">
        <f>SUMIFS(Recurrent_D!O:O,Recurrent_D!$I:$I,$A262,Recurrent_D!$J:$J,$B262,Recurrent_D!$K:$K,$C262)+Capital_D!P262</f>
        <v>18868937405</v>
      </c>
      <c r="G262" s="1">
        <f>SUMIFS(Recurrent_D!P:P,Recurrent_D!$I:$I,$A262,Recurrent_D!$J:$J,$B262,Recurrent_D!$K:$K,$C262)+Capital_D!Q262</f>
        <v>16057152991.18</v>
      </c>
    </row>
    <row r="263" spans="1:7" x14ac:dyDescent="0.35">
      <c r="A263" s="4">
        <f>Capital_D!K263</f>
        <v>2008</v>
      </c>
      <c r="B263" t="str">
        <f>Capital_D!L263</f>
        <v>Kaduna</v>
      </c>
      <c r="C263" t="str">
        <f>Capital_D!M263</f>
        <v>Health</v>
      </c>
      <c r="D263" s="1">
        <f>SUMIFS(Recurrent_D!M:M,Recurrent_D!$I:$I,$A263,Recurrent_D!$J:$J,$B263,Recurrent_D!$K:$K,$C263)+Capital_D!N263</f>
        <v>10351844265</v>
      </c>
      <c r="E263" s="1">
        <f>SUMIFS(Recurrent_D!N:N,Recurrent_D!$I:$I,$A263,Recurrent_D!$J:$J,$B263,Recurrent_D!$K:$K,$C263)+Capital_D!O263</f>
        <v>0</v>
      </c>
      <c r="F263" s="1">
        <f>SUMIFS(Recurrent_D!O:O,Recurrent_D!$I:$I,$A263,Recurrent_D!$J:$J,$B263,Recurrent_D!$K:$K,$C263)+Capital_D!P263</f>
        <v>10351844265</v>
      </c>
      <c r="G263" s="1">
        <f>SUMIFS(Recurrent_D!P:P,Recurrent_D!$I:$I,$A263,Recurrent_D!$J:$J,$B263,Recurrent_D!$K:$K,$C263)+Capital_D!Q263</f>
        <v>5021261158.0700006</v>
      </c>
    </row>
    <row r="264" spans="1:7" x14ac:dyDescent="0.35">
      <c r="A264" s="4">
        <f>Capital_D!K264</f>
        <v>2008</v>
      </c>
      <c r="B264" t="str">
        <f>Capital_D!L264</f>
        <v>Kaduna</v>
      </c>
      <c r="C264" t="str">
        <f>Capital_D!M264</f>
        <v>Information, Culture &amp; Tourism</v>
      </c>
      <c r="D264" s="1">
        <f>SUMIFS(Recurrent_D!M:M,Recurrent_D!$I:$I,$A264,Recurrent_D!$J:$J,$B264,Recurrent_D!$K:$K,$C264)+Capital_D!N264</f>
        <v>844329315</v>
      </c>
      <c r="E264" s="1">
        <f>SUMIFS(Recurrent_D!N:N,Recurrent_D!$I:$I,$A264,Recurrent_D!$J:$J,$B264,Recurrent_D!$K:$K,$C264)+Capital_D!O264</f>
        <v>0</v>
      </c>
      <c r="F264" s="1">
        <f>SUMIFS(Recurrent_D!O:O,Recurrent_D!$I:$I,$A264,Recurrent_D!$J:$J,$B264,Recurrent_D!$K:$K,$C264)+Capital_D!P264</f>
        <v>844329315</v>
      </c>
      <c r="G264" s="1">
        <f>SUMIFS(Recurrent_D!P:P,Recurrent_D!$I:$I,$A264,Recurrent_D!$J:$J,$B264,Recurrent_D!$K:$K,$C264)+Capital_D!Q264</f>
        <v>779981964.6400001</v>
      </c>
    </row>
    <row r="265" spans="1:7" x14ac:dyDescent="0.35">
      <c r="A265" s="4">
        <f>Capital_D!K265</f>
        <v>2008</v>
      </c>
      <c r="B265" t="str">
        <f>Capital_D!L265</f>
        <v>Kaduna</v>
      </c>
      <c r="C265" t="str">
        <f>Capital_D!M265</f>
        <v>Infrastructure</v>
      </c>
      <c r="D265" s="1">
        <f>SUMIFS(Recurrent_D!M:M,Recurrent_D!$I:$I,$A265,Recurrent_D!$J:$J,$B265,Recurrent_D!$K:$K,$C265)+Capital_D!N265</f>
        <v>14765685125</v>
      </c>
      <c r="E265" s="1">
        <f>SUMIFS(Recurrent_D!N:N,Recurrent_D!$I:$I,$A265,Recurrent_D!$J:$J,$B265,Recurrent_D!$K:$K,$C265)+Capital_D!O265</f>
        <v>0</v>
      </c>
      <c r="F265" s="1">
        <f>SUMIFS(Recurrent_D!O:O,Recurrent_D!$I:$I,$A265,Recurrent_D!$J:$J,$B265,Recurrent_D!$K:$K,$C265)+Capital_D!P265</f>
        <v>14765685125</v>
      </c>
      <c r="G265" s="1">
        <f>SUMIFS(Recurrent_D!P:P,Recurrent_D!$I:$I,$A265,Recurrent_D!$J:$J,$B265,Recurrent_D!$K:$K,$C265)+Capital_D!Q265</f>
        <v>7751585260.039999</v>
      </c>
    </row>
    <row r="266" spans="1:7" x14ac:dyDescent="0.35">
      <c r="A266" s="4">
        <f>Capital_D!K266</f>
        <v>2008</v>
      </c>
      <c r="B266" t="str">
        <f>Capital_D!L266</f>
        <v>Kaduna</v>
      </c>
      <c r="C266" t="str">
        <f>Capital_D!M266</f>
        <v>Power/Energy</v>
      </c>
      <c r="D266" s="1">
        <f>SUMIFS(Recurrent_D!M:M,Recurrent_D!$I:$I,$A266,Recurrent_D!$J:$J,$B266,Recurrent_D!$K:$K,$C266)+Capital_D!N266</f>
        <v>4535097480</v>
      </c>
      <c r="E266" s="1">
        <f>SUMIFS(Recurrent_D!N:N,Recurrent_D!$I:$I,$A266,Recurrent_D!$J:$J,$B266,Recurrent_D!$K:$K,$C266)+Capital_D!O266</f>
        <v>0</v>
      </c>
      <c r="F266" s="1">
        <f>SUMIFS(Recurrent_D!O:O,Recurrent_D!$I:$I,$A266,Recurrent_D!$J:$J,$B266,Recurrent_D!$K:$K,$C266)+Capital_D!P266</f>
        <v>4535097480</v>
      </c>
      <c r="G266" s="1">
        <f>SUMIFS(Recurrent_D!P:P,Recurrent_D!$I:$I,$A266,Recurrent_D!$J:$J,$B266,Recurrent_D!$K:$K,$C266)+Capital_D!Q266</f>
        <v>907310680.28999996</v>
      </c>
    </row>
    <row r="267" spans="1:7" x14ac:dyDescent="0.35">
      <c r="A267" s="4">
        <f>Capital_D!K267</f>
        <v>2008</v>
      </c>
      <c r="B267" t="str">
        <f>Capital_D!L267</f>
        <v>Kaduna</v>
      </c>
      <c r="C267" t="str">
        <f>Capital_D!M267</f>
        <v>Science and Technology</v>
      </c>
      <c r="D267" s="1">
        <f>SUMIFS(Recurrent_D!M:M,Recurrent_D!$I:$I,$A267,Recurrent_D!$J:$J,$B267,Recurrent_D!$K:$K,$C267)+Capital_D!N267</f>
        <v>996616575</v>
      </c>
      <c r="E267" s="1">
        <f>SUMIFS(Recurrent_D!N:N,Recurrent_D!$I:$I,$A267,Recurrent_D!$J:$J,$B267,Recurrent_D!$K:$K,$C267)+Capital_D!O267</f>
        <v>0</v>
      </c>
      <c r="F267" s="1">
        <f>SUMIFS(Recurrent_D!O:O,Recurrent_D!$I:$I,$A267,Recurrent_D!$J:$J,$B267,Recurrent_D!$K:$K,$C267)+Capital_D!P267</f>
        <v>996616575</v>
      </c>
      <c r="G267" s="1">
        <f>SUMIFS(Recurrent_D!P:P,Recurrent_D!$I:$I,$A267,Recurrent_D!$J:$J,$B267,Recurrent_D!$K:$K,$C267)+Capital_D!Q267</f>
        <v>115919612.78</v>
      </c>
    </row>
    <row r="268" spans="1:7" x14ac:dyDescent="0.35">
      <c r="A268" s="4">
        <f>Capital_D!K268</f>
        <v>2008</v>
      </c>
      <c r="B268" t="str">
        <f>Capital_D!L268</f>
        <v>Kaduna</v>
      </c>
      <c r="C268" t="str">
        <f>Capital_D!M268</f>
        <v>Town, Urban and Regional Development</v>
      </c>
      <c r="D268" s="1">
        <f>SUMIFS(Recurrent_D!M:M,Recurrent_D!$I:$I,$A268,Recurrent_D!$J:$J,$B268,Recurrent_D!$K:$K,$C268)+Capital_D!N268</f>
        <v>3482792380</v>
      </c>
      <c r="E268" s="1">
        <f>SUMIFS(Recurrent_D!N:N,Recurrent_D!$I:$I,$A268,Recurrent_D!$J:$J,$B268,Recurrent_D!$K:$K,$C268)+Capital_D!O268</f>
        <v>0</v>
      </c>
      <c r="F268" s="1">
        <f>SUMIFS(Recurrent_D!O:O,Recurrent_D!$I:$I,$A268,Recurrent_D!$J:$J,$B268,Recurrent_D!$K:$K,$C268)+Capital_D!P268</f>
        <v>3482792380</v>
      </c>
      <c r="G268" s="1">
        <f>SUMIFS(Recurrent_D!P:P,Recurrent_D!$I:$I,$A268,Recurrent_D!$J:$J,$B268,Recurrent_D!$K:$K,$C268)+Capital_D!Q268</f>
        <v>497815666.25999999</v>
      </c>
    </row>
    <row r="269" spans="1:7" x14ac:dyDescent="0.35">
      <c r="A269" s="4">
        <f>Capital_D!K269</f>
        <v>2008</v>
      </c>
      <c r="B269" t="str">
        <f>Capital_D!L269</f>
        <v>Kaduna</v>
      </c>
      <c r="C269" t="str">
        <f>Capital_D!M269</f>
        <v>Trade, Commerce and Industry</v>
      </c>
      <c r="D269" s="1">
        <f>SUMIFS(Recurrent_D!M:M,Recurrent_D!$I:$I,$A269,Recurrent_D!$J:$J,$B269,Recurrent_D!$K:$K,$C269)+Capital_D!N269</f>
        <v>1291346465</v>
      </c>
      <c r="E269" s="1">
        <f>SUMIFS(Recurrent_D!N:N,Recurrent_D!$I:$I,$A269,Recurrent_D!$J:$J,$B269,Recurrent_D!$K:$K,$C269)+Capital_D!O269</f>
        <v>0</v>
      </c>
      <c r="F269" s="1">
        <f>SUMIFS(Recurrent_D!O:O,Recurrent_D!$I:$I,$A269,Recurrent_D!$J:$J,$B269,Recurrent_D!$K:$K,$C269)+Capital_D!P269</f>
        <v>1291346465</v>
      </c>
      <c r="G269" s="1">
        <f>SUMIFS(Recurrent_D!P:P,Recurrent_D!$I:$I,$A269,Recurrent_D!$J:$J,$B269,Recurrent_D!$K:$K,$C269)+Capital_D!Q269</f>
        <v>417597863.63999999</v>
      </c>
    </row>
    <row r="270" spans="1:7" x14ac:dyDescent="0.35">
      <c r="A270" s="4">
        <f>Capital_D!K270</f>
        <v>2008</v>
      </c>
      <c r="B270" t="str">
        <f>Capital_D!L270</f>
        <v>Kaduna</v>
      </c>
      <c r="C270" t="str">
        <f>Capital_D!M270</f>
        <v>Water and Sanitation</v>
      </c>
      <c r="D270" s="1">
        <f>SUMIFS(Recurrent_D!M:M,Recurrent_D!$I:$I,$A270,Recurrent_D!$J:$J,$B270,Recurrent_D!$K:$K,$C270)+Capital_D!N270</f>
        <v>4187240810</v>
      </c>
      <c r="E270" s="1">
        <f>SUMIFS(Recurrent_D!N:N,Recurrent_D!$I:$I,$A270,Recurrent_D!$J:$J,$B270,Recurrent_D!$K:$K,$C270)+Capital_D!O270</f>
        <v>0</v>
      </c>
      <c r="F270" s="1">
        <f>SUMIFS(Recurrent_D!O:O,Recurrent_D!$I:$I,$A270,Recurrent_D!$J:$J,$B270,Recurrent_D!$K:$K,$C270)+Capital_D!P270</f>
        <v>4187240810</v>
      </c>
      <c r="G270" s="1">
        <f>SUMIFS(Recurrent_D!P:P,Recurrent_D!$I:$I,$A270,Recurrent_D!$J:$J,$B270,Recurrent_D!$K:$K,$C270)+Capital_D!Q270</f>
        <v>5543379833.2600002</v>
      </c>
    </row>
    <row r="271" spans="1:7" x14ac:dyDescent="0.35">
      <c r="A271" s="4">
        <f>Capital_D!K271</f>
        <v>2008</v>
      </c>
      <c r="B271" t="str">
        <f>Capital_D!L271</f>
        <v>Kaduna</v>
      </c>
      <c r="C271" t="str">
        <f>Capital_D!M271</f>
        <v>Youths and Sports</v>
      </c>
      <c r="D271" s="1">
        <f>SUMIFS(Recurrent_D!M:M,Recurrent_D!$I:$I,$A271,Recurrent_D!$J:$J,$B271,Recurrent_D!$K:$K,$C271)+Capital_D!N271</f>
        <v>2795149940</v>
      </c>
      <c r="E271" s="1">
        <f>SUMIFS(Recurrent_D!N:N,Recurrent_D!$I:$I,$A271,Recurrent_D!$J:$J,$B271,Recurrent_D!$K:$K,$C271)+Capital_D!O271</f>
        <v>0</v>
      </c>
      <c r="F271" s="1">
        <f>SUMIFS(Recurrent_D!O:O,Recurrent_D!$I:$I,$A271,Recurrent_D!$J:$J,$B271,Recurrent_D!$K:$K,$C271)+Capital_D!P271</f>
        <v>2795149940</v>
      </c>
      <c r="G271" s="1">
        <f>SUMIFS(Recurrent_D!P:P,Recurrent_D!$I:$I,$A271,Recurrent_D!$J:$J,$B271,Recurrent_D!$K:$K,$C271)+Capital_D!Q271</f>
        <v>3429232944.6300001</v>
      </c>
    </row>
    <row r="272" spans="1:7" x14ac:dyDescent="0.35">
      <c r="A272" s="4">
        <f>Capital_D!K272</f>
        <v>2008</v>
      </c>
      <c r="B272" t="str">
        <f>Capital_D!L272</f>
        <v>Kano</v>
      </c>
      <c r="C272" t="str">
        <f>Capital_D!M272</f>
        <v>Agriculture</v>
      </c>
      <c r="D272" s="1">
        <f>SUMIFS(Recurrent_D!M:M,Recurrent_D!$I:$I,$A272,Recurrent_D!$J:$J,$B272,Recurrent_D!$K:$K,$C272)+Capital_D!N272</f>
        <v>6981319102</v>
      </c>
      <c r="E272" s="1">
        <f>SUMIFS(Recurrent_D!N:N,Recurrent_D!$I:$I,$A272,Recurrent_D!$J:$J,$B272,Recurrent_D!$K:$K,$C272)+Capital_D!O272</f>
        <v>0</v>
      </c>
      <c r="F272" s="1">
        <f>SUMIFS(Recurrent_D!O:O,Recurrent_D!$I:$I,$A272,Recurrent_D!$J:$J,$B272,Recurrent_D!$K:$K,$C272)+Capital_D!P272</f>
        <v>6981319102</v>
      </c>
      <c r="G272" s="1">
        <f>SUMIFS(Recurrent_D!P:P,Recurrent_D!$I:$I,$A272,Recurrent_D!$J:$J,$B272,Recurrent_D!$K:$K,$C272)+Capital_D!Q272</f>
        <v>4763454367.3000002</v>
      </c>
    </row>
    <row r="273" spans="1:7" x14ac:dyDescent="0.35">
      <c r="A273" s="4">
        <f>Capital_D!K273</f>
        <v>2008</v>
      </c>
      <c r="B273" t="str">
        <f>Capital_D!L273</f>
        <v>Kano</v>
      </c>
      <c r="C273" t="str">
        <f>Capital_D!M273</f>
        <v>Community, Human Development &amp; Employment Creation</v>
      </c>
      <c r="D273" s="1">
        <f>SUMIFS(Recurrent_D!M:M,Recurrent_D!$I:$I,$A273,Recurrent_D!$J:$J,$B273,Recurrent_D!$K:$K,$C273)+Capital_D!N273</f>
        <v>1746142591</v>
      </c>
      <c r="E273" s="1">
        <f>SUMIFS(Recurrent_D!N:N,Recurrent_D!$I:$I,$A273,Recurrent_D!$J:$J,$B273,Recurrent_D!$K:$K,$C273)+Capital_D!O273</f>
        <v>0</v>
      </c>
      <c r="F273" s="1">
        <f>SUMIFS(Recurrent_D!O:O,Recurrent_D!$I:$I,$A273,Recurrent_D!$J:$J,$B273,Recurrent_D!$K:$K,$C273)+Capital_D!P273</f>
        <v>1746142591</v>
      </c>
      <c r="G273" s="1">
        <f>SUMIFS(Recurrent_D!P:P,Recurrent_D!$I:$I,$A273,Recurrent_D!$J:$J,$B273,Recurrent_D!$K:$K,$C273)+Capital_D!Q273</f>
        <v>3208479513.8299999</v>
      </c>
    </row>
    <row r="274" spans="1:7" x14ac:dyDescent="0.35">
      <c r="A274" s="4">
        <f>Capital_D!K274</f>
        <v>2008</v>
      </c>
      <c r="B274" t="str">
        <f>Capital_D!L274</f>
        <v>Kano</v>
      </c>
      <c r="C274" t="str">
        <f>Capital_D!M274</f>
        <v>Education</v>
      </c>
      <c r="D274" s="1">
        <f>SUMIFS(Recurrent_D!M:M,Recurrent_D!$I:$I,$A274,Recurrent_D!$J:$J,$B274,Recurrent_D!$K:$K,$C274)+Capital_D!N274</f>
        <v>12221647088</v>
      </c>
      <c r="E274" s="1">
        <f>SUMIFS(Recurrent_D!N:N,Recurrent_D!$I:$I,$A274,Recurrent_D!$J:$J,$B274,Recurrent_D!$K:$K,$C274)+Capital_D!O274</f>
        <v>0</v>
      </c>
      <c r="F274" s="1">
        <f>SUMIFS(Recurrent_D!O:O,Recurrent_D!$I:$I,$A274,Recurrent_D!$J:$J,$B274,Recurrent_D!$K:$K,$C274)+Capital_D!P274</f>
        <v>12221647088</v>
      </c>
      <c r="G274" s="1">
        <f>SUMIFS(Recurrent_D!P:P,Recurrent_D!$I:$I,$A274,Recurrent_D!$J:$J,$B274,Recurrent_D!$K:$K,$C274)+Capital_D!Q274</f>
        <v>7483650590.9099998</v>
      </c>
    </row>
    <row r="275" spans="1:7" x14ac:dyDescent="0.35">
      <c r="A275" s="4">
        <f>Capital_D!K275</f>
        <v>2008</v>
      </c>
      <c r="B275" t="str">
        <f>Capital_D!L275</f>
        <v>Kano</v>
      </c>
      <c r="C275" t="str">
        <f>Capital_D!M275</f>
        <v>Environment</v>
      </c>
      <c r="D275" s="1">
        <f>SUMIFS(Recurrent_D!M:M,Recurrent_D!$I:$I,$A275,Recurrent_D!$J:$J,$B275,Recurrent_D!$K:$K,$C275)+Capital_D!N275</f>
        <v>1988763439</v>
      </c>
      <c r="E275" s="1">
        <f>SUMIFS(Recurrent_D!N:N,Recurrent_D!$I:$I,$A275,Recurrent_D!$J:$J,$B275,Recurrent_D!$K:$K,$C275)+Capital_D!O275</f>
        <v>0</v>
      </c>
      <c r="F275" s="1">
        <f>SUMIFS(Recurrent_D!O:O,Recurrent_D!$I:$I,$A275,Recurrent_D!$J:$J,$B275,Recurrent_D!$K:$K,$C275)+Capital_D!P275</f>
        <v>1988763439</v>
      </c>
      <c r="G275" s="1">
        <f>SUMIFS(Recurrent_D!P:P,Recurrent_D!$I:$I,$A275,Recurrent_D!$J:$J,$B275,Recurrent_D!$K:$K,$C275)+Capital_D!Q275</f>
        <v>1319734786.8999999</v>
      </c>
    </row>
    <row r="276" spans="1:7" x14ac:dyDescent="0.35">
      <c r="A276" s="4">
        <f>Capital_D!K276</f>
        <v>2008</v>
      </c>
      <c r="B276" t="str">
        <f>Capital_D!L276</f>
        <v>Kano</v>
      </c>
      <c r="C276" t="str">
        <f>Capital_D!M276</f>
        <v>Finance</v>
      </c>
      <c r="D276" s="1">
        <f>SUMIFS(Recurrent_D!M:M,Recurrent_D!$I:$I,$A276,Recurrent_D!$J:$J,$B276,Recurrent_D!$K:$K,$C276)+Capital_D!N276</f>
        <v>5184078729</v>
      </c>
      <c r="E276" s="1">
        <f>SUMIFS(Recurrent_D!N:N,Recurrent_D!$I:$I,$A276,Recurrent_D!$J:$J,$B276,Recurrent_D!$K:$K,$C276)+Capital_D!O276</f>
        <v>0</v>
      </c>
      <c r="F276" s="1">
        <f>SUMIFS(Recurrent_D!O:O,Recurrent_D!$I:$I,$A276,Recurrent_D!$J:$J,$B276,Recurrent_D!$K:$K,$C276)+Capital_D!P276</f>
        <v>5184078729</v>
      </c>
      <c r="G276" s="1">
        <f>SUMIFS(Recurrent_D!P:P,Recurrent_D!$I:$I,$A276,Recurrent_D!$J:$J,$B276,Recurrent_D!$K:$K,$C276)+Capital_D!Q276</f>
        <v>3003929910.0599999</v>
      </c>
    </row>
    <row r="277" spans="1:7" x14ac:dyDescent="0.35">
      <c r="A277" s="4">
        <f>Capital_D!K277</f>
        <v>2008</v>
      </c>
      <c r="B277" t="str">
        <f>Capital_D!L277</f>
        <v>Kano</v>
      </c>
      <c r="C277" t="str">
        <f>Capital_D!M277</f>
        <v>General Administration</v>
      </c>
      <c r="D277" s="1">
        <f>SUMIFS(Recurrent_D!M:M,Recurrent_D!$I:$I,$A277,Recurrent_D!$J:$J,$B277,Recurrent_D!$K:$K,$C277)+Capital_D!N277</f>
        <v>24344461433</v>
      </c>
      <c r="E277" s="1">
        <f>SUMIFS(Recurrent_D!N:N,Recurrent_D!$I:$I,$A277,Recurrent_D!$J:$J,$B277,Recurrent_D!$K:$K,$C277)+Capital_D!O277</f>
        <v>0</v>
      </c>
      <c r="F277" s="1">
        <f>SUMIFS(Recurrent_D!O:O,Recurrent_D!$I:$I,$A277,Recurrent_D!$J:$J,$B277,Recurrent_D!$K:$K,$C277)+Capital_D!P277</f>
        <v>24344461433</v>
      </c>
      <c r="G277" s="1">
        <f>SUMIFS(Recurrent_D!P:P,Recurrent_D!$I:$I,$A277,Recurrent_D!$J:$J,$B277,Recurrent_D!$K:$K,$C277)+Capital_D!Q277</f>
        <v>27568095102.620003</v>
      </c>
    </row>
    <row r="278" spans="1:7" x14ac:dyDescent="0.35">
      <c r="A278" s="4">
        <f>Capital_D!K278</f>
        <v>2008</v>
      </c>
      <c r="B278" t="str">
        <f>Capital_D!L278</f>
        <v>Kano</v>
      </c>
      <c r="C278" t="str">
        <f>Capital_D!M278</f>
        <v>Health</v>
      </c>
      <c r="D278" s="1">
        <f>SUMIFS(Recurrent_D!M:M,Recurrent_D!$I:$I,$A278,Recurrent_D!$J:$J,$B278,Recurrent_D!$K:$K,$C278)+Capital_D!N278</f>
        <v>4859085099</v>
      </c>
      <c r="E278" s="1">
        <f>SUMIFS(Recurrent_D!N:N,Recurrent_D!$I:$I,$A278,Recurrent_D!$J:$J,$B278,Recurrent_D!$K:$K,$C278)+Capital_D!O278</f>
        <v>0</v>
      </c>
      <c r="F278" s="1">
        <f>SUMIFS(Recurrent_D!O:O,Recurrent_D!$I:$I,$A278,Recurrent_D!$J:$J,$B278,Recurrent_D!$K:$K,$C278)+Capital_D!P278</f>
        <v>4859085099</v>
      </c>
      <c r="G278" s="1">
        <f>SUMIFS(Recurrent_D!P:P,Recurrent_D!$I:$I,$A278,Recurrent_D!$J:$J,$B278,Recurrent_D!$K:$K,$C278)+Capital_D!Q278</f>
        <v>4382260534.2300005</v>
      </c>
    </row>
    <row r="279" spans="1:7" x14ac:dyDescent="0.35">
      <c r="A279" s="4">
        <f>Capital_D!K279</f>
        <v>2008</v>
      </c>
      <c r="B279" t="str">
        <f>Capital_D!L279</f>
        <v>Kano</v>
      </c>
      <c r="C279" t="str">
        <f>Capital_D!M279</f>
        <v>Information, Culture &amp; Tourism</v>
      </c>
      <c r="D279" s="1">
        <f>SUMIFS(Recurrent_D!M:M,Recurrent_D!$I:$I,$A279,Recurrent_D!$J:$J,$B279,Recurrent_D!$K:$K,$C279)+Capital_D!N279</f>
        <v>1510844665</v>
      </c>
      <c r="E279" s="1">
        <f>SUMIFS(Recurrent_D!N:N,Recurrent_D!$I:$I,$A279,Recurrent_D!$J:$J,$B279,Recurrent_D!$K:$K,$C279)+Capital_D!O279</f>
        <v>0</v>
      </c>
      <c r="F279" s="1">
        <f>SUMIFS(Recurrent_D!O:O,Recurrent_D!$I:$I,$A279,Recurrent_D!$J:$J,$B279,Recurrent_D!$K:$K,$C279)+Capital_D!P279</f>
        <v>1510844665</v>
      </c>
      <c r="G279" s="1">
        <f>SUMIFS(Recurrent_D!P:P,Recurrent_D!$I:$I,$A279,Recurrent_D!$J:$J,$B279,Recurrent_D!$K:$K,$C279)+Capital_D!Q279</f>
        <v>862946929.51999998</v>
      </c>
    </row>
    <row r="280" spans="1:7" x14ac:dyDescent="0.35">
      <c r="A280" s="4">
        <f>Capital_D!K280</f>
        <v>2008</v>
      </c>
      <c r="B280" t="str">
        <f>Capital_D!L280</f>
        <v>Kano</v>
      </c>
      <c r="C280" t="str">
        <f>Capital_D!M280</f>
        <v>Infrastructure</v>
      </c>
      <c r="D280" s="1">
        <f>SUMIFS(Recurrent_D!M:M,Recurrent_D!$I:$I,$A280,Recurrent_D!$J:$J,$B280,Recurrent_D!$K:$K,$C280)+Capital_D!N280</f>
        <v>8352060021</v>
      </c>
      <c r="E280" s="1">
        <f>SUMIFS(Recurrent_D!N:N,Recurrent_D!$I:$I,$A280,Recurrent_D!$J:$J,$B280,Recurrent_D!$K:$K,$C280)+Capital_D!O280</f>
        <v>0</v>
      </c>
      <c r="F280" s="1">
        <f>SUMIFS(Recurrent_D!O:O,Recurrent_D!$I:$I,$A280,Recurrent_D!$J:$J,$B280,Recurrent_D!$K:$K,$C280)+Capital_D!P280</f>
        <v>8352060021</v>
      </c>
      <c r="G280" s="1">
        <f>SUMIFS(Recurrent_D!P:P,Recurrent_D!$I:$I,$A280,Recurrent_D!$J:$J,$B280,Recurrent_D!$K:$K,$C280)+Capital_D!Q280</f>
        <v>3342361525.25</v>
      </c>
    </row>
    <row r="281" spans="1:7" x14ac:dyDescent="0.35">
      <c r="A281" s="4">
        <f>Capital_D!K281</f>
        <v>2008</v>
      </c>
      <c r="B281" t="str">
        <f>Capital_D!L281</f>
        <v>Kano</v>
      </c>
      <c r="C281" t="str">
        <f>Capital_D!M281</f>
        <v>Power/Energy</v>
      </c>
      <c r="D281" s="1">
        <f>SUMIFS(Recurrent_D!M:M,Recurrent_D!$I:$I,$A281,Recurrent_D!$J:$J,$B281,Recurrent_D!$K:$K,$C281)+Capital_D!N281</f>
        <v>561322650</v>
      </c>
      <c r="E281" s="1">
        <f>SUMIFS(Recurrent_D!N:N,Recurrent_D!$I:$I,$A281,Recurrent_D!$J:$J,$B281,Recurrent_D!$K:$K,$C281)+Capital_D!O281</f>
        <v>0</v>
      </c>
      <c r="F281" s="1">
        <f>SUMIFS(Recurrent_D!O:O,Recurrent_D!$I:$I,$A281,Recurrent_D!$J:$J,$B281,Recurrent_D!$K:$K,$C281)+Capital_D!P281</f>
        <v>561322650</v>
      </c>
      <c r="G281" s="1">
        <f>SUMIFS(Recurrent_D!P:P,Recurrent_D!$I:$I,$A281,Recurrent_D!$J:$J,$B281,Recurrent_D!$K:$K,$C281)+Capital_D!Q281</f>
        <v>1155959345</v>
      </c>
    </row>
    <row r="282" spans="1:7" x14ac:dyDescent="0.35">
      <c r="A282" s="4">
        <f>Capital_D!K282</f>
        <v>2008</v>
      </c>
      <c r="B282" t="str">
        <f>Capital_D!L282</f>
        <v>Kano</v>
      </c>
      <c r="C282" t="str">
        <f>Capital_D!M282</f>
        <v>Science and Technology</v>
      </c>
      <c r="D282" s="1">
        <f>SUMIFS(Recurrent_D!M:M,Recurrent_D!$I:$I,$A282,Recurrent_D!$J:$J,$B282,Recurrent_D!$K:$K,$C282)+Capital_D!N282</f>
        <v>0</v>
      </c>
      <c r="E282" s="1">
        <f>SUMIFS(Recurrent_D!N:N,Recurrent_D!$I:$I,$A282,Recurrent_D!$J:$J,$B282,Recurrent_D!$K:$K,$C282)+Capital_D!O282</f>
        <v>0</v>
      </c>
      <c r="F282" s="1">
        <f>SUMIFS(Recurrent_D!O:O,Recurrent_D!$I:$I,$A282,Recurrent_D!$J:$J,$B282,Recurrent_D!$K:$K,$C282)+Capital_D!P282</f>
        <v>0</v>
      </c>
      <c r="G282" s="1">
        <f>SUMIFS(Recurrent_D!P:P,Recurrent_D!$I:$I,$A282,Recurrent_D!$J:$J,$B282,Recurrent_D!$K:$K,$C282)+Capital_D!Q282</f>
        <v>0</v>
      </c>
    </row>
    <row r="283" spans="1:7" x14ac:dyDescent="0.35">
      <c r="A283" s="4">
        <f>Capital_D!K283</f>
        <v>2008</v>
      </c>
      <c r="B283" t="str">
        <f>Capital_D!L283</f>
        <v>Kano</v>
      </c>
      <c r="C283" t="str">
        <f>Capital_D!M283</f>
        <v>Town, Urban and Regional Development</v>
      </c>
      <c r="D283" s="1">
        <f>SUMIFS(Recurrent_D!M:M,Recurrent_D!$I:$I,$A283,Recurrent_D!$J:$J,$B283,Recurrent_D!$K:$K,$C283)+Capital_D!N283</f>
        <v>16589383076</v>
      </c>
      <c r="E283" s="1">
        <f>SUMIFS(Recurrent_D!N:N,Recurrent_D!$I:$I,$A283,Recurrent_D!$J:$J,$B283,Recurrent_D!$K:$K,$C283)+Capital_D!O283</f>
        <v>0</v>
      </c>
      <c r="F283" s="1">
        <f>SUMIFS(Recurrent_D!O:O,Recurrent_D!$I:$I,$A283,Recurrent_D!$J:$J,$B283,Recurrent_D!$K:$K,$C283)+Capital_D!P283</f>
        <v>16589383076</v>
      </c>
      <c r="G283" s="1">
        <f>SUMIFS(Recurrent_D!P:P,Recurrent_D!$I:$I,$A283,Recurrent_D!$J:$J,$B283,Recurrent_D!$K:$K,$C283)+Capital_D!Q283</f>
        <v>6347813235.0900002</v>
      </c>
    </row>
    <row r="284" spans="1:7" x14ac:dyDescent="0.35">
      <c r="A284" s="4">
        <f>Capital_D!K284</f>
        <v>2008</v>
      </c>
      <c r="B284" t="str">
        <f>Capital_D!L284</f>
        <v>Kano</v>
      </c>
      <c r="C284" t="str">
        <f>Capital_D!M284</f>
        <v>Trade, Commerce and Industry</v>
      </c>
      <c r="D284" s="1">
        <f>SUMIFS(Recurrent_D!M:M,Recurrent_D!$I:$I,$A284,Recurrent_D!$J:$J,$B284,Recurrent_D!$K:$K,$C284)+Capital_D!N284</f>
        <v>541815503</v>
      </c>
      <c r="E284" s="1">
        <f>SUMIFS(Recurrent_D!N:N,Recurrent_D!$I:$I,$A284,Recurrent_D!$J:$J,$B284,Recurrent_D!$K:$K,$C284)+Capital_D!O284</f>
        <v>0</v>
      </c>
      <c r="F284" s="1">
        <f>SUMIFS(Recurrent_D!O:O,Recurrent_D!$I:$I,$A284,Recurrent_D!$J:$J,$B284,Recurrent_D!$K:$K,$C284)+Capital_D!P284</f>
        <v>541815503</v>
      </c>
      <c r="G284" s="1">
        <f>SUMIFS(Recurrent_D!P:P,Recurrent_D!$I:$I,$A284,Recurrent_D!$J:$J,$B284,Recurrent_D!$K:$K,$C284)+Capital_D!Q284</f>
        <v>277440337.80000001</v>
      </c>
    </row>
    <row r="285" spans="1:7" x14ac:dyDescent="0.35">
      <c r="A285" s="4">
        <f>Capital_D!K285</f>
        <v>2008</v>
      </c>
      <c r="B285" t="str">
        <f>Capital_D!L285</f>
        <v>Kano</v>
      </c>
      <c r="C285" t="str">
        <f>Capital_D!M285</f>
        <v>Water and Sanitation</v>
      </c>
      <c r="D285" s="1">
        <f>SUMIFS(Recurrent_D!M:M,Recurrent_D!$I:$I,$A285,Recurrent_D!$J:$J,$B285,Recurrent_D!$K:$K,$C285)+Capital_D!N285</f>
        <v>3794570040</v>
      </c>
      <c r="E285" s="1">
        <f>SUMIFS(Recurrent_D!N:N,Recurrent_D!$I:$I,$A285,Recurrent_D!$J:$J,$B285,Recurrent_D!$K:$K,$C285)+Capital_D!O285</f>
        <v>0</v>
      </c>
      <c r="F285" s="1">
        <f>SUMIFS(Recurrent_D!O:O,Recurrent_D!$I:$I,$A285,Recurrent_D!$J:$J,$B285,Recurrent_D!$K:$K,$C285)+Capital_D!P285</f>
        <v>3794570040</v>
      </c>
      <c r="G285" s="1">
        <f>SUMIFS(Recurrent_D!P:P,Recurrent_D!$I:$I,$A285,Recurrent_D!$J:$J,$B285,Recurrent_D!$K:$K,$C285)+Capital_D!Q285</f>
        <v>3316818681.2399998</v>
      </c>
    </row>
    <row r="286" spans="1:7" x14ac:dyDescent="0.35">
      <c r="A286" s="4">
        <f>Capital_D!K286</f>
        <v>2008</v>
      </c>
      <c r="B286" t="str">
        <f>Capital_D!L286</f>
        <v>Kano</v>
      </c>
      <c r="C286" t="str">
        <f>Capital_D!M286</f>
        <v>Youths and Sports</v>
      </c>
      <c r="D286" s="1">
        <f>SUMIFS(Recurrent_D!M:M,Recurrent_D!$I:$I,$A286,Recurrent_D!$J:$J,$B286,Recurrent_D!$K:$K,$C286)+Capital_D!N286</f>
        <v>689256413</v>
      </c>
      <c r="E286" s="1">
        <f>SUMIFS(Recurrent_D!N:N,Recurrent_D!$I:$I,$A286,Recurrent_D!$J:$J,$B286,Recurrent_D!$K:$K,$C286)+Capital_D!O286</f>
        <v>0</v>
      </c>
      <c r="F286" s="1">
        <f>SUMIFS(Recurrent_D!O:O,Recurrent_D!$I:$I,$A286,Recurrent_D!$J:$J,$B286,Recurrent_D!$K:$K,$C286)+Capital_D!P286</f>
        <v>689256413</v>
      </c>
      <c r="G286" s="1">
        <f>SUMIFS(Recurrent_D!P:P,Recurrent_D!$I:$I,$A286,Recurrent_D!$J:$J,$B286,Recurrent_D!$K:$K,$C286)+Capital_D!Q286</f>
        <v>495580655.17000002</v>
      </c>
    </row>
    <row r="287" spans="1:7" x14ac:dyDescent="0.35">
      <c r="A287" s="4">
        <f>Capital_D!K287</f>
        <v>2008</v>
      </c>
      <c r="B287" t="str">
        <f>Capital_D!L287</f>
        <v>Yobe</v>
      </c>
      <c r="C287" t="str">
        <f>Capital_D!M287</f>
        <v>Agriculture</v>
      </c>
      <c r="D287" s="1">
        <f>SUMIFS(Recurrent_D!M:M,Recurrent_D!$I:$I,$A287,Recurrent_D!$J:$J,$B287,Recurrent_D!$K:$K,$C287)+Capital_D!N287</f>
        <v>2442722000</v>
      </c>
      <c r="E287" s="1">
        <f>SUMIFS(Recurrent_D!N:N,Recurrent_D!$I:$I,$A287,Recurrent_D!$J:$J,$B287,Recurrent_D!$K:$K,$C287)+Capital_D!O287</f>
        <v>0</v>
      </c>
      <c r="F287" s="1">
        <f>SUMIFS(Recurrent_D!O:O,Recurrent_D!$I:$I,$A287,Recurrent_D!$J:$J,$B287,Recurrent_D!$K:$K,$C287)+Capital_D!P287</f>
        <v>2442722000</v>
      </c>
      <c r="G287" s="1">
        <f>SUMIFS(Recurrent_D!P:P,Recurrent_D!$I:$I,$A287,Recurrent_D!$J:$J,$B287,Recurrent_D!$K:$K,$C287)+Capital_D!Q287</f>
        <v>2165640305</v>
      </c>
    </row>
    <row r="288" spans="1:7" x14ac:dyDescent="0.35">
      <c r="A288" s="4">
        <f>Capital_D!K288</f>
        <v>2008</v>
      </c>
      <c r="B288" t="str">
        <f>Capital_D!L288</f>
        <v>Yobe</v>
      </c>
      <c r="C288" t="str">
        <f>Capital_D!M288</f>
        <v>Community, Human Development &amp; Employment Creation</v>
      </c>
      <c r="D288" s="1">
        <f>SUMIFS(Recurrent_D!M:M,Recurrent_D!$I:$I,$A288,Recurrent_D!$J:$J,$B288,Recurrent_D!$K:$K,$C288)+Capital_D!N288</f>
        <v>1168671000</v>
      </c>
      <c r="E288" s="1">
        <f>SUMIFS(Recurrent_D!N:N,Recurrent_D!$I:$I,$A288,Recurrent_D!$J:$J,$B288,Recurrent_D!$K:$K,$C288)+Capital_D!O288</f>
        <v>0</v>
      </c>
      <c r="F288" s="1">
        <f>SUMIFS(Recurrent_D!O:O,Recurrent_D!$I:$I,$A288,Recurrent_D!$J:$J,$B288,Recurrent_D!$K:$K,$C288)+Capital_D!P288</f>
        <v>1168671000</v>
      </c>
      <c r="G288" s="1">
        <f>SUMIFS(Recurrent_D!P:P,Recurrent_D!$I:$I,$A288,Recurrent_D!$J:$J,$B288,Recurrent_D!$K:$K,$C288)+Capital_D!Q288</f>
        <v>312466562</v>
      </c>
    </row>
    <row r="289" spans="1:7" x14ac:dyDescent="0.35">
      <c r="A289" s="4">
        <f>Capital_D!K289</f>
        <v>2008</v>
      </c>
      <c r="B289" t="str">
        <f>Capital_D!L289</f>
        <v>Yobe</v>
      </c>
      <c r="C289" t="str">
        <f>Capital_D!M289</f>
        <v>Education</v>
      </c>
      <c r="D289" s="1">
        <f>SUMIFS(Recurrent_D!M:M,Recurrent_D!$I:$I,$A289,Recurrent_D!$J:$J,$B289,Recurrent_D!$K:$K,$C289)+Capital_D!N289</f>
        <v>13208007860</v>
      </c>
      <c r="E289" s="1">
        <f>SUMIFS(Recurrent_D!N:N,Recurrent_D!$I:$I,$A289,Recurrent_D!$J:$J,$B289,Recurrent_D!$K:$K,$C289)+Capital_D!O289</f>
        <v>0</v>
      </c>
      <c r="F289" s="1">
        <f>SUMIFS(Recurrent_D!O:O,Recurrent_D!$I:$I,$A289,Recurrent_D!$J:$J,$B289,Recurrent_D!$K:$K,$C289)+Capital_D!P289</f>
        <v>13208007860</v>
      </c>
      <c r="G289" s="1">
        <f>SUMIFS(Recurrent_D!P:P,Recurrent_D!$I:$I,$A289,Recurrent_D!$J:$J,$B289,Recurrent_D!$K:$K,$C289)+Capital_D!Q289</f>
        <v>6291588239</v>
      </c>
    </row>
    <row r="290" spans="1:7" x14ac:dyDescent="0.35">
      <c r="A290" s="4">
        <f>Capital_D!K290</f>
        <v>2008</v>
      </c>
      <c r="B290" t="str">
        <f>Capital_D!L290</f>
        <v>Yobe</v>
      </c>
      <c r="C290" t="str">
        <f>Capital_D!M290</f>
        <v>Environment</v>
      </c>
      <c r="D290" s="1">
        <f>SUMIFS(Recurrent_D!M:M,Recurrent_D!$I:$I,$A290,Recurrent_D!$J:$J,$B290,Recurrent_D!$K:$K,$C290)+Capital_D!N290</f>
        <v>875021000</v>
      </c>
      <c r="E290" s="1">
        <f>SUMIFS(Recurrent_D!N:N,Recurrent_D!$I:$I,$A290,Recurrent_D!$J:$J,$B290,Recurrent_D!$K:$K,$C290)+Capital_D!O290</f>
        <v>0</v>
      </c>
      <c r="F290" s="1">
        <f>SUMIFS(Recurrent_D!O:O,Recurrent_D!$I:$I,$A290,Recurrent_D!$J:$J,$B290,Recurrent_D!$K:$K,$C290)+Capital_D!P290</f>
        <v>875021000</v>
      </c>
      <c r="G290" s="1">
        <f>SUMIFS(Recurrent_D!P:P,Recurrent_D!$I:$I,$A290,Recurrent_D!$J:$J,$B290,Recurrent_D!$K:$K,$C290)+Capital_D!Q290</f>
        <v>315491432</v>
      </c>
    </row>
    <row r="291" spans="1:7" x14ac:dyDescent="0.35">
      <c r="A291" s="4">
        <f>Capital_D!K291</f>
        <v>2008</v>
      </c>
      <c r="B291" t="str">
        <f>Capital_D!L291</f>
        <v>Yobe</v>
      </c>
      <c r="C291" t="str">
        <f>Capital_D!M291</f>
        <v>Finance</v>
      </c>
      <c r="D291" s="1">
        <f>SUMIFS(Recurrent_D!M:M,Recurrent_D!$I:$I,$A291,Recurrent_D!$J:$J,$B291,Recurrent_D!$K:$K,$C291)+Capital_D!N291</f>
        <v>2879036000</v>
      </c>
      <c r="E291" s="1">
        <f>SUMIFS(Recurrent_D!N:N,Recurrent_D!$I:$I,$A291,Recurrent_D!$J:$J,$B291,Recurrent_D!$K:$K,$C291)+Capital_D!O291</f>
        <v>0</v>
      </c>
      <c r="F291" s="1">
        <f>SUMIFS(Recurrent_D!O:O,Recurrent_D!$I:$I,$A291,Recurrent_D!$J:$J,$B291,Recurrent_D!$K:$K,$C291)+Capital_D!P291</f>
        <v>2879036000</v>
      </c>
      <c r="G291" s="1">
        <f>SUMIFS(Recurrent_D!P:P,Recurrent_D!$I:$I,$A291,Recurrent_D!$J:$J,$B291,Recurrent_D!$K:$K,$C291)+Capital_D!Q291</f>
        <v>2451071121</v>
      </c>
    </row>
    <row r="292" spans="1:7" x14ac:dyDescent="0.35">
      <c r="A292" s="4">
        <f>Capital_D!K292</f>
        <v>2008</v>
      </c>
      <c r="B292" t="str">
        <f>Capital_D!L292</f>
        <v>Yobe</v>
      </c>
      <c r="C292" t="str">
        <f>Capital_D!M292</f>
        <v>General Administration</v>
      </c>
      <c r="D292" s="1">
        <f>SUMIFS(Recurrent_D!M:M,Recurrent_D!$I:$I,$A292,Recurrent_D!$J:$J,$B292,Recurrent_D!$K:$K,$C292)+Capital_D!N292</f>
        <v>12746504700</v>
      </c>
      <c r="E292" s="1">
        <f>SUMIFS(Recurrent_D!N:N,Recurrent_D!$I:$I,$A292,Recurrent_D!$J:$J,$B292,Recurrent_D!$K:$K,$C292)+Capital_D!O292</f>
        <v>0</v>
      </c>
      <c r="F292" s="1">
        <f>SUMIFS(Recurrent_D!O:O,Recurrent_D!$I:$I,$A292,Recurrent_D!$J:$J,$B292,Recurrent_D!$K:$K,$C292)+Capital_D!P292</f>
        <v>12746504700</v>
      </c>
      <c r="G292" s="1">
        <f>SUMIFS(Recurrent_D!P:P,Recurrent_D!$I:$I,$A292,Recurrent_D!$J:$J,$B292,Recurrent_D!$K:$K,$C292)+Capital_D!Q292</f>
        <v>11640435174</v>
      </c>
    </row>
    <row r="293" spans="1:7" x14ac:dyDescent="0.35">
      <c r="A293" s="4">
        <f>Capital_D!K293</f>
        <v>2008</v>
      </c>
      <c r="B293" t="str">
        <f>Capital_D!L293</f>
        <v>Yobe</v>
      </c>
      <c r="C293" t="str">
        <f>Capital_D!M293</f>
        <v>Health</v>
      </c>
      <c r="D293" s="1">
        <f>SUMIFS(Recurrent_D!M:M,Recurrent_D!$I:$I,$A293,Recurrent_D!$J:$J,$B293,Recurrent_D!$K:$K,$C293)+Capital_D!N293</f>
        <v>7010916440</v>
      </c>
      <c r="E293" s="1">
        <f>SUMIFS(Recurrent_D!N:N,Recurrent_D!$I:$I,$A293,Recurrent_D!$J:$J,$B293,Recurrent_D!$K:$K,$C293)+Capital_D!O293</f>
        <v>0</v>
      </c>
      <c r="F293" s="1">
        <f>SUMIFS(Recurrent_D!O:O,Recurrent_D!$I:$I,$A293,Recurrent_D!$J:$J,$B293,Recurrent_D!$K:$K,$C293)+Capital_D!P293</f>
        <v>7010916440</v>
      </c>
      <c r="G293" s="1">
        <f>SUMIFS(Recurrent_D!P:P,Recurrent_D!$I:$I,$A293,Recurrent_D!$J:$J,$B293,Recurrent_D!$K:$K,$C293)+Capital_D!Q293</f>
        <v>1950574037</v>
      </c>
    </row>
    <row r="294" spans="1:7" x14ac:dyDescent="0.35">
      <c r="A294" s="4">
        <f>Capital_D!K294</f>
        <v>2008</v>
      </c>
      <c r="B294" t="str">
        <f>Capital_D!L294</f>
        <v>Yobe</v>
      </c>
      <c r="C294" t="str">
        <f>Capital_D!M294</f>
        <v>Information, Culture &amp; Tourism</v>
      </c>
      <c r="D294" s="1">
        <f>SUMIFS(Recurrent_D!M:M,Recurrent_D!$I:$I,$A294,Recurrent_D!$J:$J,$B294,Recurrent_D!$K:$K,$C294)+Capital_D!N294</f>
        <v>1419291000</v>
      </c>
      <c r="E294" s="1">
        <f>SUMIFS(Recurrent_D!N:N,Recurrent_D!$I:$I,$A294,Recurrent_D!$J:$J,$B294,Recurrent_D!$K:$K,$C294)+Capital_D!O294</f>
        <v>0</v>
      </c>
      <c r="F294" s="1">
        <f>SUMIFS(Recurrent_D!O:O,Recurrent_D!$I:$I,$A294,Recurrent_D!$J:$J,$B294,Recurrent_D!$K:$K,$C294)+Capital_D!P294</f>
        <v>1419291000</v>
      </c>
      <c r="G294" s="1">
        <f>SUMIFS(Recurrent_D!P:P,Recurrent_D!$I:$I,$A294,Recurrent_D!$J:$J,$B294,Recurrent_D!$K:$K,$C294)+Capital_D!Q294</f>
        <v>793922771</v>
      </c>
    </row>
    <row r="295" spans="1:7" x14ac:dyDescent="0.35">
      <c r="A295" s="4">
        <f>Capital_D!K295</f>
        <v>2008</v>
      </c>
      <c r="B295" t="str">
        <f>Capital_D!L295</f>
        <v>Yobe</v>
      </c>
      <c r="C295" t="str">
        <f>Capital_D!M295</f>
        <v>Infrastructure</v>
      </c>
      <c r="D295" s="1">
        <f>SUMIFS(Recurrent_D!M:M,Recurrent_D!$I:$I,$A295,Recurrent_D!$J:$J,$B295,Recurrent_D!$K:$K,$C295)+Capital_D!N295</f>
        <v>13638569000</v>
      </c>
      <c r="E295" s="1">
        <f>SUMIFS(Recurrent_D!N:N,Recurrent_D!$I:$I,$A295,Recurrent_D!$J:$J,$B295,Recurrent_D!$K:$K,$C295)+Capital_D!O295</f>
        <v>0</v>
      </c>
      <c r="F295" s="1">
        <f>SUMIFS(Recurrent_D!O:O,Recurrent_D!$I:$I,$A295,Recurrent_D!$J:$J,$B295,Recurrent_D!$K:$K,$C295)+Capital_D!P295</f>
        <v>13638569000</v>
      </c>
      <c r="G295" s="1">
        <f>SUMIFS(Recurrent_D!P:P,Recurrent_D!$I:$I,$A295,Recurrent_D!$J:$J,$B295,Recurrent_D!$K:$K,$C295)+Capital_D!Q295</f>
        <v>8811207552.5699997</v>
      </c>
    </row>
    <row r="296" spans="1:7" x14ac:dyDescent="0.35">
      <c r="A296" s="4">
        <f>Capital_D!K296</f>
        <v>2008</v>
      </c>
      <c r="B296" t="str">
        <f>Capital_D!L296</f>
        <v>Yobe</v>
      </c>
      <c r="C296" t="str">
        <f>Capital_D!M296</f>
        <v>Power/Energy</v>
      </c>
      <c r="D296" s="1">
        <f>SUMIFS(Recurrent_D!M:M,Recurrent_D!$I:$I,$A296,Recurrent_D!$J:$J,$B296,Recurrent_D!$K:$K,$C296)+Capital_D!N296</f>
        <v>477410000</v>
      </c>
      <c r="E296" s="1">
        <f>SUMIFS(Recurrent_D!N:N,Recurrent_D!$I:$I,$A296,Recurrent_D!$J:$J,$B296,Recurrent_D!$K:$K,$C296)+Capital_D!O296</f>
        <v>0</v>
      </c>
      <c r="F296" s="1">
        <f>SUMIFS(Recurrent_D!O:O,Recurrent_D!$I:$I,$A296,Recurrent_D!$J:$J,$B296,Recurrent_D!$K:$K,$C296)+Capital_D!P296</f>
        <v>477410000</v>
      </c>
      <c r="G296" s="1">
        <f>SUMIFS(Recurrent_D!P:P,Recurrent_D!$I:$I,$A296,Recurrent_D!$J:$J,$B296,Recurrent_D!$K:$K,$C296)+Capital_D!Q296</f>
        <v>123065967</v>
      </c>
    </row>
    <row r="297" spans="1:7" x14ac:dyDescent="0.35">
      <c r="A297" s="4">
        <f>Capital_D!K297</f>
        <v>2008</v>
      </c>
      <c r="B297" t="str">
        <f>Capital_D!L297</f>
        <v>Yobe</v>
      </c>
      <c r="C297" t="str">
        <f>Capital_D!M297</f>
        <v>Science and Technology</v>
      </c>
      <c r="D297" s="1">
        <f>SUMIFS(Recurrent_D!M:M,Recurrent_D!$I:$I,$A297,Recurrent_D!$J:$J,$B297,Recurrent_D!$K:$K,$C297)+Capital_D!N297</f>
        <v>0</v>
      </c>
      <c r="E297" s="1">
        <f>SUMIFS(Recurrent_D!N:N,Recurrent_D!$I:$I,$A297,Recurrent_D!$J:$J,$B297,Recurrent_D!$K:$K,$C297)+Capital_D!O297</f>
        <v>0</v>
      </c>
      <c r="F297" s="1">
        <f>SUMIFS(Recurrent_D!O:O,Recurrent_D!$I:$I,$A297,Recurrent_D!$J:$J,$B297,Recurrent_D!$K:$K,$C297)+Capital_D!P297</f>
        <v>0</v>
      </c>
      <c r="G297" s="1">
        <f>SUMIFS(Recurrent_D!P:P,Recurrent_D!$I:$I,$A297,Recurrent_D!$J:$J,$B297,Recurrent_D!$K:$K,$C297)+Capital_D!Q297</f>
        <v>0</v>
      </c>
    </row>
    <row r="298" spans="1:7" x14ac:dyDescent="0.35">
      <c r="A298" s="4">
        <f>Capital_D!K298</f>
        <v>2008</v>
      </c>
      <c r="B298" t="str">
        <f>Capital_D!L298</f>
        <v>Yobe</v>
      </c>
      <c r="C298" t="str">
        <f>Capital_D!M298</f>
        <v>Town, Urban and Regional Development</v>
      </c>
      <c r="D298" s="1">
        <f>SUMIFS(Recurrent_D!M:M,Recurrent_D!$I:$I,$A298,Recurrent_D!$J:$J,$B298,Recurrent_D!$K:$K,$C298)+Capital_D!N298</f>
        <v>2989263000</v>
      </c>
      <c r="E298" s="1">
        <f>SUMIFS(Recurrent_D!N:N,Recurrent_D!$I:$I,$A298,Recurrent_D!$J:$J,$B298,Recurrent_D!$K:$K,$C298)+Capital_D!O298</f>
        <v>0</v>
      </c>
      <c r="F298" s="1">
        <f>SUMIFS(Recurrent_D!O:O,Recurrent_D!$I:$I,$A298,Recurrent_D!$J:$J,$B298,Recurrent_D!$K:$K,$C298)+Capital_D!P298</f>
        <v>2989263000</v>
      </c>
      <c r="G298" s="1">
        <f>SUMIFS(Recurrent_D!P:P,Recurrent_D!$I:$I,$A298,Recurrent_D!$J:$J,$B298,Recurrent_D!$K:$K,$C298)+Capital_D!Q298</f>
        <v>2573799830</v>
      </c>
    </row>
    <row r="299" spans="1:7" x14ac:dyDescent="0.35">
      <c r="A299" s="4">
        <f>Capital_D!K299</f>
        <v>2008</v>
      </c>
      <c r="B299" t="str">
        <f>Capital_D!L299</f>
        <v>Yobe</v>
      </c>
      <c r="C299" t="str">
        <f>Capital_D!M299</f>
        <v>Trade, Commerce and Industry</v>
      </c>
      <c r="D299" s="1">
        <f>SUMIFS(Recurrent_D!M:M,Recurrent_D!$I:$I,$A299,Recurrent_D!$J:$J,$B299,Recurrent_D!$K:$K,$C299)+Capital_D!N299</f>
        <v>9568441000</v>
      </c>
      <c r="E299" s="1">
        <f>SUMIFS(Recurrent_D!N:N,Recurrent_D!$I:$I,$A299,Recurrent_D!$J:$J,$B299,Recurrent_D!$K:$K,$C299)+Capital_D!O299</f>
        <v>0</v>
      </c>
      <c r="F299" s="1">
        <f>SUMIFS(Recurrent_D!O:O,Recurrent_D!$I:$I,$A299,Recurrent_D!$J:$J,$B299,Recurrent_D!$K:$K,$C299)+Capital_D!P299</f>
        <v>9568441000</v>
      </c>
      <c r="G299" s="1">
        <f>SUMIFS(Recurrent_D!P:P,Recurrent_D!$I:$I,$A299,Recurrent_D!$J:$J,$B299,Recurrent_D!$K:$K,$C299)+Capital_D!Q299</f>
        <v>5492608540</v>
      </c>
    </row>
    <row r="300" spans="1:7" x14ac:dyDescent="0.35">
      <c r="A300" s="4">
        <f>Capital_D!K300</f>
        <v>2008</v>
      </c>
      <c r="B300" t="str">
        <f>Capital_D!L300</f>
        <v>Yobe</v>
      </c>
      <c r="C300" t="str">
        <f>Capital_D!M300</f>
        <v>Water and Sanitation</v>
      </c>
      <c r="D300" s="1">
        <f>SUMIFS(Recurrent_D!M:M,Recurrent_D!$I:$I,$A300,Recurrent_D!$J:$J,$B300,Recurrent_D!$K:$K,$C300)+Capital_D!N300</f>
        <v>3312838000</v>
      </c>
      <c r="E300" s="1">
        <f>SUMIFS(Recurrent_D!N:N,Recurrent_D!$I:$I,$A300,Recurrent_D!$J:$J,$B300,Recurrent_D!$K:$K,$C300)+Capital_D!O300</f>
        <v>0</v>
      </c>
      <c r="F300" s="1">
        <f>SUMIFS(Recurrent_D!O:O,Recurrent_D!$I:$I,$A300,Recurrent_D!$J:$J,$B300,Recurrent_D!$K:$K,$C300)+Capital_D!P300</f>
        <v>3312838000</v>
      </c>
      <c r="G300" s="1">
        <f>SUMIFS(Recurrent_D!P:P,Recurrent_D!$I:$I,$A300,Recurrent_D!$J:$J,$B300,Recurrent_D!$K:$K,$C300)+Capital_D!Q300</f>
        <v>1384992586</v>
      </c>
    </row>
    <row r="301" spans="1:7" x14ac:dyDescent="0.35">
      <c r="A301" s="4">
        <f>Capital_D!K301</f>
        <v>2008</v>
      </c>
      <c r="B301" t="str">
        <f>Capital_D!L301</f>
        <v>Yobe</v>
      </c>
      <c r="C301" t="str">
        <f>Capital_D!M301</f>
        <v>Youths and Sports</v>
      </c>
      <c r="D301" s="1">
        <f>SUMIFS(Recurrent_D!M:M,Recurrent_D!$I:$I,$A301,Recurrent_D!$J:$J,$B301,Recurrent_D!$K:$K,$C301)+Capital_D!N301</f>
        <v>308265000</v>
      </c>
      <c r="E301" s="1">
        <f>SUMIFS(Recurrent_D!N:N,Recurrent_D!$I:$I,$A301,Recurrent_D!$J:$J,$B301,Recurrent_D!$K:$K,$C301)+Capital_D!O301</f>
        <v>0</v>
      </c>
      <c r="F301" s="1">
        <f>SUMIFS(Recurrent_D!O:O,Recurrent_D!$I:$I,$A301,Recurrent_D!$J:$J,$B301,Recurrent_D!$K:$K,$C301)+Capital_D!P301</f>
        <v>308265000</v>
      </c>
      <c r="G301" s="1">
        <f>SUMIFS(Recurrent_D!P:P,Recurrent_D!$I:$I,$A301,Recurrent_D!$J:$J,$B301,Recurrent_D!$K:$K,$C301)+Capital_D!Q301</f>
        <v>196752698</v>
      </c>
    </row>
    <row r="302" spans="1:7" x14ac:dyDescent="0.35">
      <c r="A302" s="4">
        <f>Capital_D!K302</f>
        <v>2009</v>
      </c>
      <c r="B302" t="str">
        <f>Capital_D!L302</f>
        <v>Jigawa</v>
      </c>
      <c r="C302" t="str">
        <f>Capital_D!M302</f>
        <v>Agriculture</v>
      </c>
      <c r="D302" s="1">
        <f>SUMIFS(Recurrent_D!M:M,Recurrent_D!$I:$I,$A302,Recurrent_D!$J:$J,$B302,Recurrent_D!$K:$K,$C302)+Capital_D!N302</f>
        <v>3799451000</v>
      </c>
      <c r="E302" s="1">
        <f>SUMIFS(Recurrent_D!N:N,Recurrent_D!$I:$I,$A302,Recurrent_D!$J:$J,$B302,Recurrent_D!$K:$K,$C302)+Capital_D!O302</f>
        <v>0</v>
      </c>
      <c r="F302" s="1">
        <f>SUMIFS(Recurrent_D!O:O,Recurrent_D!$I:$I,$A302,Recurrent_D!$J:$J,$B302,Recurrent_D!$K:$K,$C302)+Capital_D!P302</f>
        <v>3799451000</v>
      </c>
      <c r="G302" s="1">
        <f>SUMIFS(Recurrent_D!P:P,Recurrent_D!$I:$I,$A302,Recurrent_D!$J:$J,$B302,Recurrent_D!$K:$K,$C302)+Capital_D!Q302</f>
        <v>3684609886.5500002</v>
      </c>
    </row>
    <row r="303" spans="1:7" x14ac:dyDescent="0.35">
      <c r="A303" s="4">
        <f>Capital_D!K303</f>
        <v>2009</v>
      </c>
      <c r="B303" t="str">
        <f>Capital_D!L303</f>
        <v>Jigawa</v>
      </c>
      <c r="C303" t="str">
        <f>Capital_D!M303</f>
        <v>Community, Human Development &amp; Employment Creation</v>
      </c>
      <c r="D303" s="1">
        <f>SUMIFS(Recurrent_D!M:M,Recurrent_D!$I:$I,$A303,Recurrent_D!$J:$J,$B303,Recurrent_D!$K:$K,$C303)+Capital_D!N303</f>
        <v>642652000</v>
      </c>
      <c r="E303" s="1">
        <f>SUMIFS(Recurrent_D!N:N,Recurrent_D!$I:$I,$A303,Recurrent_D!$J:$J,$B303,Recurrent_D!$K:$K,$C303)+Capital_D!O303</f>
        <v>0</v>
      </c>
      <c r="F303" s="1">
        <f>SUMIFS(Recurrent_D!O:O,Recurrent_D!$I:$I,$A303,Recurrent_D!$J:$J,$B303,Recurrent_D!$K:$K,$C303)+Capital_D!P303</f>
        <v>642652000</v>
      </c>
      <c r="G303" s="1">
        <f>SUMIFS(Recurrent_D!P:P,Recurrent_D!$I:$I,$A303,Recurrent_D!$J:$J,$B303,Recurrent_D!$K:$K,$C303)+Capital_D!Q303</f>
        <v>906734170.71000004</v>
      </c>
    </row>
    <row r="304" spans="1:7" x14ac:dyDescent="0.35">
      <c r="A304" s="4">
        <f>Capital_D!K304</f>
        <v>2009</v>
      </c>
      <c r="B304" t="str">
        <f>Capital_D!L304</f>
        <v>Jigawa</v>
      </c>
      <c r="C304" t="str">
        <f>Capital_D!M304</f>
        <v>Education</v>
      </c>
      <c r="D304" s="1">
        <f>SUMIFS(Recurrent_D!M:M,Recurrent_D!$I:$I,$A304,Recurrent_D!$J:$J,$B304,Recurrent_D!$K:$K,$C304)+Capital_D!N304</f>
        <v>20242978000</v>
      </c>
      <c r="E304" s="1">
        <f>SUMIFS(Recurrent_D!N:N,Recurrent_D!$I:$I,$A304,Recurrent_D!$J:$J,$B304,Recurrent_D!$K:$K,$C304)+Capital_D!O304</f>
        <v>0</v>
      </c>
      <c r="F304" s="1">
        <f>SUMIFS(Recurrent_D!O:O,Recurrent_D!$I:$I,$A304,Recurrent_D!$J:$J,$B304,Recurrent_D!$K:$K,$C304)+Capital_D!P304</f>
        <v>20242978000</v>
      </c>
      <c r="G304" s="1">
        <f>SUMIFS(Recurrent_D!P:P,Recurrent_D!$I:$I,$A304,Recurrent_D!$J:$J,$B304,Recurrent_D!$K:$K,$C304)+Capital_D!Q304</f>
        <v>18954884880.010002</v>
      </c>
    </row>
    <row r="305" spans="1:7" x14ac:dyDescent="0.35">
      <c r="A305" s="4">
        <f>Capital_D!K305</f>
        <v>2009</v>
      </c>
      <c r="B305" t="str">
        <f>Capital_D!L305</f>
        <v>Jigawa</v>
      </c>
      <c r="C305" t="str">
        <f>Capital_D!M305</f>
        <v>Environment</v>
      </c>
      <c r="D305" s="1">
        <f>SUMIFS(Recurrent_D!M:M,Recurrent_D!$I:$I,$A305,Recurrent_D!$J:$J,$B305,Recurrent_D!$K:$K,$C305)+Capital_D!N305</f>
        <v>550158000</v>
      </c>
      <c r="E305" s="1">
        <f>SUMIFS(Recurrent_D!N:N,Recurrent_D!$I:$I,$A305,Recurrent_D!$J:$J,$B305,Recurrent_D!$K:$K,$C305)+Capital_D!O305</f>
        <v>0</v>
      </c>
      <c r="F305" s="1">
        <f>SUMIFS(Recurrent_D!O:O,Recurrent_D!$I:$I,$A305,Recurrent_D!$J:$J,$B305,Recurrent_D!$K:$K,$C305)+Capital_D!P305</f>
        <v>550158000</v>
      </c>
      <c r="G305" s="1">
        <f>SUMIFS(Recurrent_D!P:P,Recurrent_D!$I:$I,$A305,Recurrent_D!$J:$J,$B305,Recurrent_D!$K:$K,$C305)+Capital_D!Q305</f>
        <v>575457447.99000001</v>
      </c>
    </row>
    <row r="306" spans="1:7" x14ac:dyDescent="0.35">
      <c r="A306" s="4">
        <f>Capital_D!K306</f>
        <v>2009</v>
      </c>
      <c r="B306" t="str">
        <f>Capital_D!L306</f>
        <v>Jigawa</v>
      </c>
      <c r="C306" t="str">
        <f>Capital_D!M306</f>
        <v>Finance</v>
      </c>
      <c r="D306" s="1">
        <f>SUMIFS(Recurrent_D!M:M,Recurrent_D!$I:$I,$A306,Recurrent_D!$J:$J,$B306,Recurrent_D!$K:$K,$C306)+Capital_D!N306</f>
        <v>3057071000</v>
      </c>
      <c r="E306" s="1">
        <f>SUMIFS(Recurrent_D!N:N,Recurrent_D!$I:$I,$A306,Recurrent_D!$J:$J,$B306,Recurrent_D!$K:$K,$C306)+Capital_D!O306</f>
        <v>0</v>
      </c>
      <c r="F306" s="1">
        <f>SUMIFS(Recurrent_D!O:O,Recurrent_D!$I:$I,$A306,Recurrent_D!$J:$J,$B306,Recurrent_D!$K:$K,$C306)+Capital_D!P306</f>
        <v>3057071000</v>
      </c>
      <c r="G306" s="1">
        <f>SUMIFS(Recurrent_D!P:P,Recurrent_D!$I:$I,$A306,Recurrent_D!$J:$J,$B306,Recurrent_D!$K:$K,$C306)+Capital_D!Q306</f>
        <v>1381894366.48</v>
      </c>
    </row>
    <row r="307" spans="1:7" x14ac:dyDescent="0.35">
      <c r="A307" s="4">
        <f>Capital_D!K307</f>
        <v>2009</v>
      </c>
      <c r="B307" t="str">
        <f>Capital_D!L307</f>
        <v>Jigawa</v>
      </c>
      <c r="C307" t="str">
        <f>Capital_D!M307</f>
        <v>General Administration</v>
      </c>
      <c r="D307" s="1">
        <f>SUMIFS(Recurrent_D!M:M,Recurrent_D!$I:$I,$A307,Recurrent_D!$J:$J,$B307,Recurrent_D!$K:$K,$C307)+Capital_D!N307</f>
        <v>9471666000</v>
      </c>
      <c r="E307" s="1">
        <f>SUMIFS(Recurrent_D!N:N,Recurrent_D!$I:$I,$A307,Recurrent_D!$J:$J,$B307,Recurrent_D!$K:$K,$C307)+Capital_D!O307</f>
        <v>0</v>
      </c>
      <c r="F307" s="1">
        <f>SUMIFS(Recurrent_D!O:O,Recurrent_D!$I:$I,$A307,Recurrent_D!$J:$J,$B307,Recurrent_D!$K:$K,$C307)+Capital_D!P307</f>
        <v>9471666000</v>
      </c>
      <c r="G307" s="1">
        <f>SUMIFS(Recurrent_D!P:P,Recurrent_D!$I:$I,$A307,Recurrent_D!$J:$J,$B307,Recurrent_D!$K:$K,$C307)+Capital_D!Q307</f>
        <v>11933428138.780003</v>
      </c>
    </row>
    <row r="308" spans="1:7" x14ac:dyDescent="0.35">
      <c r="A308" s="4">
        <f>Capital_D!K308</f>
        <v>2009</v>
      </c>
      <c r="B308" t="str">
        <f>Capital_D!L308</f>
        <v>Jigawa</v>
      </c>
      <c r="C308" t="str">
        <f>Capital_D!M308</f>
        <v>Health</v>
      </c>
      <c r="D308" s="1">
        <f>SUMIFS(Recurrent_D!M:M,Recurrent_D!$I:$I,$A308,Recurrent_D!$J:$J,$B308,Recurrent_D!$K:$K,$C308)+Capital_D!N308</f>
        <v>6872297000</v>
      </c>
      <c r="E308" s="1">
        <f>SUMIFS(Recurrent_D!N:N,Recurrent_D!$I:$I,$A308,Recurrent_D!$J:$J,$B308,Recurrent_D!$K:$K,$C308)+Capital_D!O308</f>
        <v>0</v>
      </c>
      <c r="F308" s="1">
        <f>SUMIFS(Recurrent_D!O:O,Recurrent_D!$I:$I,$A308,Recurrent_D!$J:$J,$B308,Recurrent_D!$K:$K,$C308)+Capital_D!P308</f>
        <v>6872297000</v>
      </c>
      <c r="G308" s="1">
        <f>SUMIFS(Recurrent_D!P:P,Recurrent_D!$I:$I,$A308,Recurrent_D!$J:$J,$B308,Recurrent_D!$K:$K,$C308)+Capital_D!Q308</f>
        <v>6740992041.3999996</v>
      </c>
    </row>
    <row r="309" spans="1:7" x14ac:dyDescent="0.35">
      <c r="A309" s="4">
        <f>Capital_D!K309</f>
        <v>2009</v>
      </c>
      <c r="B309" t="str">
        <f>Capital_D!L309</f>
        <v>Jigawa</v>
      </c>
      <c r="C309" t="str">
        <f>Capital_D!M309</f>
        <v>Information, Culture &amp; Tourism</v>
      </c>
      <c r="D309" s="1">
        <f>SUMIFS(Recurrent_D!M:M,Recurrent_D!$I:$I,$A309,Recurrent_D!$J:$J,$B309,Recurrent_D!$K:$K,$C309)+Capital_D!N309</f>
        <v>615170000</v>
      </c>
      <c r="E309" s="1">
        <f>SUMIFS(Recurrent_D!N:N,Recurrent_D!$I:$I,$A309,Recurrent_D!$J:$J,$B309,Recurrent_D!$K:$K,$C309)+Capital_D!O309</f>
        <v>0</v>
      </c>
      <c r="F309" s="1">
        <f>SUMIFS(Recurrent_D!O:O,Recurrent_D!$I:$I,$A309,Recurrent_D!$J:$J,$B309,Recurrent_D!$K:$K,$C309)+Capital_D!P309</f>
        <v>615170000</v>
      </c>
      <c r="G309" s="1">
        <f>SUMIFS(Recurrent_D!P:P,Recurrent_D!$I:$I,$A309,Recurrent_D!$J:$J,$B309,Recurrent_D!$K:$K,$C309)+Capital_D!Q309</f>
        <v>364143798.51000005</v>
      </c>
    </row>
    <row r="310" spans="1:7" x14ac:dyDescent="0.35">
      <c r="A310" s="4">
        <f>Capital_D!K310</f>
        <v>2009</v>
      </c>
      <c r="B310" t="str">
        <f>Capital_D!L310</f>
        <v>Jigawa</v>
      </c>
      <c r="C310" t="str">
        <f>Capital_D!M310</f>
        <v>Infrastructure</v>
      </c>
      <c r="D310" s="1">
        <f>SUMIFS(Recurrent_D!M:M,Recurrent_D!$I:$I,$A310,Recurrent_D!$J:$J,$B310,Recurrent_D!$K:$K,$C310)+Capital_D!N310</f>
        <v>17460528000</v>
      </c>
      <c r="E310" s="1">
        <f>SUMIFS(Recurrent_D!N:N,Recurrent_D!$I:$I,$A310,Recurrent_D!$J:$J,$B310,Recurrent_D!$K:$K,$C310)+Capital_D!O310</f>
        <v>0</v>
      </c>
      <c r="F310" s="1">
        <f>SUMIFS(Recurrent_D!O:O,Recurrent_D!$I:$I,$A310,Recurrent_D!$J:$J,$B310,Recurrent_D!$K:$K,$C310)+Capital_D!P310</f>
        <v>17460528000</v>
      </c>
      <c r="G310" s="1">
        <f>SUMIFS(Recurrent_D!P:P,Recurrent_D!$I:$I,$A310,Recurrent_D!$J:$J,$B310,Recurrent_D!$K:$K,$C310)+Capital_D!Q310</f>
        <v>16081182016.110001</v>
      </c>
    </row>
    <row r="311" spans="1:7" x14ac:dyDescent="0.35">
      <c r="A311" s="4">
        <f>Capital_D!K311</f>
        <v>2009</v>
      </c>
      <c r="B311" t="str">
        <f>Capital_D!L311</f>
        <v>Jigawa</v>
      </c>
      <c r="C311" t="str">
        <f>Capital_D!M311</f>
        <v>Power/Energy</v>
      </c>
      <c r="D311" s="1">
        <f>SUMIFS(Recurrent_D!M:M,Recurrent_D!$I:$I,$A311,Recurrent_D!$J:$J,$B311,Recurrent_D!$K:$K,$C311)+Capital_D!N311</f>
        <v>744235000</v>
      </c>
      <c r="E311" s="1">
        <f>SUMIFS(Recurrent_D!N:N,Recurrent_D!$I:$I,$A311,Recurrent_D!$J:$J,$B311,Recurrent_D!$K:$K,$C311)+Capital_D!O311</f>
        <v>0</v>
      </c>
      <c r="F311" s="1">
        <f>SUMIFS(Recurrent_D!O:O,Recurrent_D!$I:$I,$A311,Recurrent_D!$J:$J,$B311,Recurrent_D!$K:$K,$C311)+Capital_D!P311</f>
        <v>744235000</v>
      </c>
      <c r="G311" s="1">
        <f>SUMIFS(Recurrent_D!P:P,Recurrent_D!$I:$I,$A311,Recurrent_D!$J:$J,$B311,Recurrent_D!$K:$K,$C311)+Capital_D!Q311</f>
        <v>698483055.21000004</v>
      </c>
    </row>
    <row r="312" spans="1:7" x14ac:dyDescent="0.35">
      <c r="A312" s="4">
        <f>Capital_D!K312</f>
        <v>2009</v>
      </c>
      <c r="B312" t="str">
        <f>Capital_D!L312</f>
        <v>Jigawa</v>
      </c>
      <c r="C312" t="str">
        <f>Capital_D!M312</f>
        <v>Science and Technology</v>
      </c>
      <c r="D312" s="1">
        <f>SUMIFS(Recurrent_D!M:M,Recurrent_D!$I:$I,$A312,Recurrent_D!$J:$J,$B312,Recurrent_D!$K:$K,$C312)+Capital_D!N312</f>
        <v>0</v>
      </c>
      <c r="E312" s="1">
        <f>SUMIFS(Recurrent_D!N:N,Recurrent_D!$I:$I,$A312,Recurrent_D!$J:$J,$B312,Recurrent_D!$K:$K,$C312)+Capital_D!O312</f>
        <v>0</v>
      </c>
      <c r="F312" s="1">
        <f>SUMIFS(Recurrent_D!O:O,Recurrent_D!$I:$I,$A312,Recurrent_D!$J:$J,$B312,Recurrent_D!$K:$K,$C312)+Capital_D!P312</f>
        <v>0</v>
      </c>
      <c r="G312" s="1">
        <f>SUMIFS(Recurrent_D!P:P,Recurrent_D!$I:$I,$A312,Recurrent_D!$J:$J,$B312,Recurrent_D!$K:$K,$C312)+Capital_D!Q312</f>
        <v>0</v>
      </c>
    </row>
    <row r="313" spans="1:7" x14ac:dyDescent="0.35">
      <c r="A313" s="4">
        <f>Capital_D!K313</f>
        <v>2009</v>
      </c>
      <c r="B313" t="str">
        <f>Capital_D!L313</f>
        <v>Jigawa</v>
      </c>
      <c r="C313" t="str">
        <f>Capital_D!M313</f>
        <v>Town, Urban and Regional Development</v>
      </c>
      <c r="D313" s="1">
        <f>SUMIFS(Recurrent_D!M:M,Recurrent_D!$I:$I,$A313,Recurrent_D!$J:$J,$B313,Recurrent_D!$K:$K,$C313)+Capital_D!N313</f>
        <v>8241287000</v>
      </c>
      <c r="E313" s="1">
        <f>SUMIFS(Recurrent_D!N:N,Recurrent_D!$I:$I,$A313,Recurrent_D!$J:$J,$B313,Recurrent_D!$K:$K,$C313)+Capital_D!O313</f>
        <v>0</v>
      </c>
      <c r="F313" s="1">
        <f>SUMIFS(Recurrent_D!O:O,Recurrent_D!$I:$I,$A313,Recurrent_D!$J:$J,$B313,Recurrent_D!$K:$K,$C313)+Capital_D!P313</f>
        <v>8241287000</v>
      </c>
      <c r="G313" s="1">
        <f>SUMIFS(Recurrent_D!P:P,Recurrent_D!$I:$I,$A313,Recurrent_D!$J:$J,$B313,Recurrent_D!$K:$K,$C313)+Capital_D!Q313</f>
        <v>3084924684.25</v>
      </c>
    </row>
    <row r="314" spans="1:7" x14ac:dyDescent="0.35">
      <c r="A314" s="4">
        <f>Capital_D!K314</f>
        <v>2009</v>
      </c>
      <c r="B314" t="str">
        <f>Capital_D!L314</f>
        <v>Jigawa</v>
      </c>
      <c r="C314" t="str">
        <f>Capital_D!M314</f>
        <v>Trade, Commerce and Industry</v>
      </c>
      <c r="D314" s="1">
        <f>SUMIFS(Recurrent_D!M:M,Recurrent_D!$I:$I,$A314,Recurrent_D!$J:$J,$B314,Recurrent_D!$K:$K,$C314)+Capital_D!N314</f>
        <v>473101000</v>
      </c>
      <c r="E314" s="1">
        <f>SUMIFS(Recurrent_D!N:N,Recurrent_D!$I:$I,$A314,Recurrent_D!$J:$J,$B314,Recurrent_D!$K:$K,$C314)+Capital_D!O314</f>
        <v>0</v>
      </c>
      <c r="F314" s="1">
        <f>SUMIFS(Recurrent_D!O:O,Recurrent_D!$I:$I,$A314,Recurrent_D!$J:$J,$B314,Recurrent_D!$K:$K,$C314)+Capital_D!P314</f>
        <v>473101000</v>
      </c>
      <c r="G314" s="1">
        <f>SUMIFS(Recurrent_D!P:P,Recurrent_D!$I:$I,$A314,Recurrent_D!$J:$J,$B314,Recurrent_D!$K:$K,$C314)+Capital_D!Q314</f>
        <v>896653489.00999999</v>
      </c>
    </row>
    <row r="315" spans="1:7" x14ac:dyDescent="0.35">
      <c r="A315" s="4">
        <f>Capital_D!K315</f>
        <v>2009</v>
      </c>
      <c r="B315" t="str">
        <f>Capital_D!L315</f>
        <v>Jigawa</v>
      </c>
      <c r="C315" t="str">
        <f>Capital_D!M315</f>
        <v>Water and Sanitation</v>
      </c>
      <c r="D315" s="1">
        <f>SUMIFS(Recurrent_D!M:M,Recurrent_D!$I:$I,$A315,Recurrent_D!$J:$J,$B315,Recurrent_D!$K:$K,$C315)+Capital_D!N315</f>
        <v>2775093000</v>
      </c>
      <c r="E315" s="1">
        <f>SUMIFS(Recurrent_D!N:N,Recurrent_D!$I:$I,$A315,Recurrent_D!$J:$J,$B315,Recurrent_D!$K:$K,$C315)+Capital_D!O315</f>
        <v>0</v>
      </c>
      <c r="F315" s="1">
        <f>SUMIFS(Recurrent_D!O:O,Recurrent_D!$I:$I,$A315,Recurrent_D!$J:$J,$B315,Recurrent_D!$K:$K,$C315)+Capital_D!P315</f>
        <v>2775093000</v>
      </c>
      <c r="G315" s="1">
        <f>SUMIFS(Recurrent_D!P:P,Recurrent_D!$I:$I,$A315,Recurrent_D!$J:$J,$B315,Recurrent_D!$K:$K,$C315)+Capital_D!Q315</f>
        <v>1739643196.8200002</v>
      </c>
    </row>
    <row r="316" spans="1:7" x14ac:dyDescent="0.35">
      <c r="A316" s="4">
        <f>Capital_D!K316</f>
        <v>2009</v>
      </c>
      <c r="B316" t="str">
        <f>Capital_D!L316</f>
        <v>Jigawa</v>
      </c>
      <c r="C316" t="str">
        <f>Capital_D!M316</f>
        <v>Youths and Sports</v>
      </c>
      <c r="D316" s="1">
        <f>SUMIFS(Recurrent_D!M:M,Recurrent_D!$I:$I,$A316,Recurrent_D!$J:$J,$B316,Recurrent_D!$K:$K,$C316)+Capital_D!N316</f>
        <v>153313000</v>
      </c>
      <c r="E316" s="1">
        <f>SUMIFS(Recurrent_D!N:N,Recurrent_D!$I:$I,$A316,Recurrent_D!$J:$J,$B316,Recurrent_D!$K:$K,$C316)+Capital_D!O316</f>
        <v>0</v>
      </c>
      <c r="F316" s="1">
        <f>SUMIFS(Recurrent_D!O:O,Recurrent_D!$I:$I,$A316,Recurrent_D!$J:$J,$B316,Recurrent_D!$K:$K,$C316)+Capital_D!P316</f>
        <v>153313000</v>
      </c>
      <c r="G316" s="1">
        <f>SUMIFS(Recurrent_D!P:P,Recurrent_D!$I:$I,$A316,Recurrent_D!$J:$J,$B316,Recurrent_D!$K:$K,$C316)+Capital_D!Q316</f>
        <v>107568306.68000001</v>
      </c>
    </row>
    <row r="317" spans="1:7" x14ac:dyDescent="0.35">
      <c r="A317" s="4">
        <f>Capital_D!K317</f>
        <v>2009</v>
      </c>
      <c r="B317" t="str">
        <f>Capital_D!L317</f>
        <v>Kaduna</v>
      </c>
      <c r="C317" t="str">
        <f>Capital_D!M317</f>
        <v>Agriculture</v>
      </c>
      <c r="D317" s="1">
        <f>SUMIFS(Recurrent_D!M:M,Recurrent_D!$I:$I,$A317,Recurrent_D!$J:$J,$B317,Recurrent_D!$K:$K,$C317)+Capital_D!N317</f>
        <v>15211295765</v>
      </c>
      <c r="E317" s="1">
        <f>SUMIFS(Recurrent_D!N:N,Recurrent_D!$I:$I,$A317,Recurrent_D!$J:$J,$B317,Recurrent_D!$K:$K,$C317)+Capital_D!O317</f>
        <v>0</v>
      </c>
      <c r="F317" s="1">
        <f>SUMIFS(Recurrent_D!O:O,Recurrent_D!$I:$I,$A317,Recurrent_D!$J:$J,$B317,Recurrent_D!$K:$K,$C317)+Capital_D!P317</f>
        <v>15211295765</v>
      </c>
      <c r="G317" s="1">
        <f>SUMIFS(Recurrent_D!P:P,Recurrent_D!$I:$I,$A317,Recurrent_D!$J:$J,$B317,Recurrent_D!$K:$K,$C317)+Capital_D!Q317</f>
        <v>1351762352.6900001</v>
      </c>
    </row>
    <row r="318" spans="1:7" x14ac:dyDescent="0.35">
      <c r="A318" s="4">
        <f>Capital_D!K318</f>
        <v>2009</v>
      </c>
      <c r="B318" t="str">
        <f>Capital_D!L318</f>
        <v>Kaduna</v>
      </c>
      <c r="C318" t="str">
        <f>Capital_D!M318</f>
        <v>Community, Human Development &amp; Employment Creation</v>
      </c>
      <c r="D318" s="1">
        <f>SUMIFS(Recurrent_D!M:M,Recurrent_D!$I:$I,$A318,Recurrent_D!$J:$J,$B318,Recurrent_D!$K:$K,$C318)+Capital_D!N318</f>
        <v>9222378815</v>
      </c>
      <c r="E318" s="1">
        <f>SUMIFS(Recurrent_D!N:N,Recurrent_D!$I:$I,$A318,Recurrent_D!$J:$J,$B318,Recurrent_D!$K:$K,$C318)+Capital_D!O318</f>
        <v>0</v>
      </c>
      <c r="F318" s="1">
        <f>SUMIFS(Recurrent_D!O:O,Recurrent_D!$I:$I,$A318,Recurrent_D!$J:$J,$B318,Recurrent_D!$K:$K,$C318)+Capital_D!P318</f>
        <v>9222378815</v>
      </c>
      <c r="G318" s="1">
        <f>SUMIFS(Recurrent_D!P:P,Recurrent_D!$I:$I,$A318,Recurrent_D!$J:$J,$B318,Recurrent_D!$K:$K,$C318)+Capital_D!Q318</f>
        <v>2096593550.3799999</v>
      </c>
    </row>
    <row r="319" spans="1:7" x14ac:dyDescent="0.35">
      <c r="A319" s="4">
        <f>Capital_D!K319</f>
        <v>2009</v>
      </c>
      <c r="B319" t="str">
        <f>Capital_D!L319</f>
        <v>Kaduna</v>
      </c>
      <c r="C319" t="str">
        <f>Capital_D!M319</f>
        <v>Education</v>
      </c>
      <c r="D319" s="1">
        <f>SUMIFS(Recurrent_D!M:M,Recurrent_D!$I:$I,$A319,Recurrent_D!$J:$J,$B319,Recurrent_D!$K:$K,$C319)+Capital_D!N319</f>
        <v>21341447710</v>
      </c>
      <c r="E319" s="1">
        <f>SUMIFS(Recurrent_D!N:N,Recurrent_D!$I:$I,$A319,Recurrent_D!$J:$J,$B319,Recurrent_D!$K:$K,$C319)+Capital_D!O319</f>
        <v>0</v>
      </c>
      <c r="F319" s="1">
        <f>SUMIFS(Recurrent_D!O:O,Recurrent_D!$I:$I,$A319,Recurrent_D!$J:$J,$B319,Recurrent_D!$K:$K,$C319)+Capital_D!P319</f>
        <v>21341447710</v>
      </c>
      <c r="G319" s="1">
        <f>SUMIFS(Recurrent_D!P:P,Recurrent_D!$I:$I,$A319,Recurrent_D!$J:$J,$B319,Recurrent_D!$K:$K,$C319)+Capital_D!Q319</f>
        <v>10167612611.91</v>
      </c>
    </row>
    <row r="320" spans="1:7" x14ac:dyDescent="0.35">
      <c r="A320" s="4">
        <f>Capital_D!K320</f>
        <v>2009</v>
      </c>
      <c r="B320" t="str">
        <f>Capital_D!L320</f>
        <v>Kaduna</v>
      </c>
      <c r="C320" t="str">
        <f>Capital_D!M320</f>
        <v>Environment</v>
      </c>
      <c r="D320" s="1">
        <f>SUMIFS(Recurrent_D!M:M,Recurrent_D!$I:$I,$A320,Recurrent_D!$J:$J,$B320,Recurrent_D!$K:$K,$C320)+Capital_D!N320</f>
        <v>2746567830</v>
      </c>
      <c r="E320" s="1">
        <f>SUMIFS(Recurrent_D!N:N,Recurrent_D!$I:$I,$A320,Recurrent_D!$J:$J,$B320,Recurrent_D!$K:$K,$C320)+Capital_D!O320</f>
        <v>0</v>
      </c>
      <c r="F320" s="1">
        <f>SUMIFS(Recurrent_D!O:O,Recurrent_D!$I:$I,$A320,Recurrent_D!$J:$J,$B320,Recurrent_D!$K:$K,$C320)+Capital_D!P320</f>
        <v>2746567830</v>
      </c>
      <c r="G320" s="1">
        <f>SUMIFS(Recurrent_D!P:P,Recurrent_D!$I:$I,$A320,Recurrent_D!$J:$J,$B320,Recurrent_D!$K:$K,$C320)+Capital_D!Q320</f>
        <v>1393481219.24</v>
      </c>
    </row>
    <row r="321" spans="1:7" x14ac:dyDescent="0.35">
      <c r="A321" s="4">
        <f>Capital_D!K321</f>
        <v>2009</v>
      </c>
      <c r="B321" t="str">
        <f>Capital_D!L321</f>
        <v>Kaduna</v>
      </c>
      <c r="C321" t="str">
        <f>Capital_D!M321</f>
        <v>Finance</v>
      </c>
      <c r="D321" s="1">
        <f>SUMIFS(Recurrent_D!M:M,Recurrent_D!$I:$I,$A321,Recurrent_D!$J:$J,$B321,Recurrent_D!$K:$K,$C321)+Capital_D!N321</f>
        <v>7356640565</v>
      </c>
      <c r="E321" s="1">
        <f>SUMIFS(Recurrent_D!N:N,Recurrent_D!$I:$I,$A321,Recurrent_D!$J:$J,$B321,Recurrent_D!$K:$K,$C321)+Capital_D!O321</f>
        <v>0</v>
      </c>
      <c r="F321" s="1">
        <f>SUMIFS(Recurrent_D!O:O,Recurrent_D!$I:$I,$A321,Recurrent_D!$J:$J,$B321,Recurrent_D!$K:$K,$C321)+Capital_D!P321</f>
        <v>7356640565</v>
      </c>
      <c r="G321" s="1">
        <f>SUMIFS(Recurrent_D!P:P,Recurrent_D!$I:$I,$A321,Recurrent_D!$J:$J,$B321,Recurrent_D!$K:$K,$C321)+Capital_D!Q321</f>
        <v>10302078777.960001</v>
      </c>
    </row>
    <row r="322" spans="1:7" x14ac:dyDescent="0.35">
      <c r="A322" s="4">
        <f>Capital_D!K322</f>
        <v>2009</v>
      </c>
      <c r="B322" t="str">
        <f>Capital_D!L322</f>
        <v>Kaduna</v>
      </c>
      <c r="C322" t="str">
        <f>Capital_D!M322</f>
        <v>General Administration</v>
      </c>
      <c r="D322" s="1">
        <f>SUMIFS(Recurrent_D!M:M,Recurrent_D!$I:$I,$A322,Recurrent_D!$J:$J,$B322,Recurrent_D!$K:$K,$C322)+Capital_D!N322</f>
        <v>15301956290</v>
      </c>
      <c r="E322" s="1">
        <f>SUMIFS(Recurrent_D!N:N,Recurrent_D!$I:$I,$A322,Recurrent_D!$J:$J,$B322,Recurrent_D!$K:$K,$C322)+Capital_D!O322</f>
        <v>0</v>
      </c>
      <c r="F322" s="1">
        <f>SUMIFS(Recurrent_D!O:O,Recurrent_D!$I:$I,$A322,Recurrent_D!$J:$J,$B322,Recurrent_D!$K:$K,$C322)+Capital_D!P322</f>
        <v>15301956290</v>
      </c>
      <c r="G322" s="1">
        <f>SUMIFS(Recurrent_D!P:P,Recurrent_D!$I:$I,$A322,Recurrent_D!$J:$J,$B322,Recurrent_D!$K:$K,$C322)+Capital_D!Q322</f>
        <v>12268459054.830002</v>
      </c>
    </row>
    <row r="323" spans="1:7" x14ac:dyDescent="0.35">
      <c r="A323" s="4">
        <f>Capital_D!K323</f>
        <v>2009</v>
      </c>
      <c r="B323" t="str">
        <f>Capital_D!L323</f>
        <v>Kaduna</v>
      </c>
      <c r="C323" t="str">
        <f>Capital_D!M323</f>
        <v>Health</v>
      </c>
      <c r="D323" s="1">
        <f>SUMIFS(Recurrent_D!M:M,Recurrent_D!$I:$I,$A323,Recurrent_D!$J:$J,$B323,Recurrent_D!$K:$K,$C323)+Capital_D!N323</f>
        <v>12426349095</v>
      </c>
      <c r="E323" s="1">
        <f>SUMIFS(Recurrent_D!N:N,Recurrent_D!$I:$I,$A323,Recurrent_D!$J:$J,$B323,Recurrent_D!$K:$K,$C323)+Capital_D!O323</f>
        <v>0</v>
      </c>
      <c r="F323" s="1">
        <f>SUMIFS(Recurrent_D!O:O,Recurrent_D!$I:$I,$A323,Recurrent_D!$J:$J,$B323,Recurrent_D!$K:$K,$C323)+Capital_D!P323</f>
        <v>12426349095</v>
      </c>
      <c r="G323" s="1">
        <f>SUMIFS(Recurrent_D!P:P,Recurrent_D!$I:$I,$A323,Recurrent_D!$J:$J,$B323,Recurrent_D!$K:$K,$C323)+Capital_D!Q323</f>
        <v>6225711237.6599998</v>
      </c>
    </row>
    <row r="324" spans="1:7" x14ac:dyDescent="0.35">
      <c r="A324" s="4">
        <f>Capital_D!K324</f>
        <v>2009</v>
      </c>
      <c r="B324" t="str">
        <f>Capital_D!L324</f>
        <v>Kaduna</v>
      </c>
      <c r="C324" t="str">
        <f>Capital_D!M324</f>
        <v>Information, Culture &amp; Tourism</v>
      </c>
      <c r="D324" s="1">
        <f>SUMIFS(Recurrent_D!M:M,Recurrent_D!$I:$I,$A324,Recurrent_D!$J:$J,$B324,Recurrent_D!$K:$K,$C324)+Capital_D!N324</f>
        <v>749415850</v>
      </c>
      <c r="E324" s="1">
        <f>SUMIFS(Recurrent_D!N:N,Recurrent_D!$I:$I,$A324,Recurrent_D!$J:$J,$B324,Recurrent_D!$K:$K,$C324)+Capital_D!O324</f>
        <v>0</v>
      </c>
      <c r="F324" s="1">
        <f>SUMIFS(Recurrent_D!O:O,Recurrent_D!$I:$I,$A324,Recurrent_D!$J:$J,$B324,Recurrent_D!$K:$K,$C324)+Capital_D!P324</f>
        <v>749415850</v>
      </c>
      <c r="G324" s="1">
        <f>SUMIFS(Recurrent_D!P:P,Recurrent_D!$I:$I,$A324,Recurrent_D!$J:$J,$B324,Recurrent_D!$K:$K,$C324)+Capital_D!Q324</f>
        <v>665692939.68999994</v>
      </c>
    </row>
    <row r="325" spans="1:7" x14ac:dyDescent="0.35">
      <c r="A325" s="4">
        <f>Capital_D!K325</f>
        <v>2009</v>
      </c>
      <c r="B325" t="str">
        <f>Capital_D!L325</f>
        <v>Kaduna</v>
      </c>
      <c r="C325" t="str">
        <f>Capital_D!M325</f>
        <v>Infrastructure</v>
      </c>
      <c r="D325" s="1">
        <f>SUMIFS(Recurrent_D!M:M,Recurrent_D!$I:$I,$A325,Recurrent_D!$J:$J,$B325,Recurrent_D!$K:$K,$C325)+Capital_D!N325</f>
        <v>13261068590</v>
      </c>
      <c r="E325" s="1">
        <f>SUMIFS(Recurrent_D!N:N,Recurrent_D!$I:$I,$A325,Recurrent_D!$J:$J,$B325,Recurrent_D!$K:$K,$C325)+Capital_D!O325</f>
        <v>0</v>
      </c>
      <c r="F325" s="1">
        <f>SUMIFS(Recurrent_D!O:O,Recurrent_D!$I:$I,$A325,Recurrent_D!$J:$J,$B325,Recurrent_D!$K:$K,$C325)+Capital_D!P325</f>
        <v>13261068590</v>
      </c>
      <c r="G325" s="1">
        <f>SUMIFS(Recurrent_D!P:P,Recurrent_D!$I:$I,$A325,Recurrent_D!$J:$J,$B325,Recurrent_D!$K:$K,$C325)+Capital_D!Q325</f>
        <v>6496552574.5699997</v>
      </c>
    </row>
    <row r="326" spans="1:7" x14ac:dyDescent="0.35">
      <c r="A326" s="4">
        <f>Capital_D!K326</f>
        <v>2009</v>
      </c>
      <c r="B326" t="str">
        <f>Capital_D!L326</f>
        <v>Kaduna</v>
      </c>
      <c r="C326" t="str">
        <f>Capital_D!M326</f>
        <v>Power/Energy</v>
      </c>
      <c r="D326" s="1">
        <f>SUMIFS(Recurrent_D!M:M,Recurrent_D!$I:$I,$A326,Recurrent_D!$J:$J,$B326,Recurrent_D!$K:$K,$C326)+Capital_D!N326</f>
        <v>17318863000</v>
      </c>
      <c r="E326" s="1">
        <f>SUMIFS(Recurrent_D!N:N,Recurrent_D!$I:$I,$A326,Recurrent_D!$J:$J,$B326,Recurrent_D!$K:$K,$C326)+Capital_D!O326</f>
        <v>0</v>
      </c>
      <c r="F326" s="1">
        <f>SUMIFS(Recurrent_D!O:O,Recurrent_D!$I:$I,$A326,Recurrent_D!$J:$J,$B326,Recurrent_D!$K:$K,$C326)+Capital_D!P326</f>
        <v>17318863000</v>
      </c>
      <c r="G326" s="1">
        <f>SUMIFS(Recurrent_D!P:P,Recurrent_D!$I:$I,$A326,Recurrent_D!$J:$J,$B326,Recurrent_D!$K:$K,$C326)+Capital_D!Q326</f>
        <v>1460908026.8299999</v>
      </c>
    </row>
    <row r="327" spans="1:7" x14ac:dyDescent="0.35">
      <c r="A327" s="4">
        <f>Capital_D!K327</f>
        <v>2009</v>
      </c>
      <c r="B327" t="str">
        <f>Capital_D!L327</f>
        <v>Kaduna</v>
      </c>
      <c r="C327" t="str">
        <f>Capital_D!M327</f>
        <v>Science and Technology</v>
      </c>
      <c r="D327" s="1">
        <f>SUMIFS(Recurrent_D!M:M,Recurrent_D!$I:$I,$A327,Recurrent_D!$J:$J,$B327,Recurrent_D!$K:$K,$C327)+Capital_D!N327</f>
        <v>971205505</v>
      </c>
      <c r="E327" s="1">
        <f>SUMIFS(Recurrent_D!N:N,Recurrent_D!$I:$I,$A327,Recurrent_D!$J:$J,$B327,Recurrent_D!$K:$K,$C327)+Capital_D!O327</f>
        <v>0</v>
      </c>
      <c r="F327" s="1">
        <f>SUMIFS(Recurrent_D!O:O,Recurrent_D!$I:$I,$A327,Recurrent_D!$J:$J,$B327,Recurrent_D!$K:$K,$C327)+Capital_D!P327</f>
        <v>971205505</v>
      </c>
      <c r="G327" s="1">
        <f>SUMIFS(Recurrent_D!P:P,Recurrent_D!$I:$I,$A327,Recurrent_D!$J:$J,$B327,Recurrent_D!$K:$K,$C327)+Capital_D!Q327</f>
        <v>625481881.02999997</v>
      </c>
    </row>
    <row r="328" spans="1:7" x14ac:dyDescent="0.35">
      <c r="A328" s="4">
        <f>Capital_D!K328</f>
        <v>2009</v>
      </c>
      <c r="B328" t="str">
        <f>Capital_D!L328</f>
        <v>Kaduna</v>
      </c>
      <c r="C328" t="str">
        <f>Capital_D!M328</f>
        <v>Town, Urban and Regional Development</v>
      </c>
      <c r="D328" s="1">
        <f>SUMIFS(Recurrent_D!M:M,Recurrent_D!$I:$I,$A328,Recurrent_D!$J:$J,$B328,Recurrent_D!$K:$K,$C328)+Capital_D!N328</f>
        <v>18007303705</v>
      </c>
      <c r="E328" s="1">
        <f>SUMIFS(Recurrent_D!N:N,Recurrent_D!$I:$I,$A328,Recurrent_D!$J:$J,$B328,Recurrent_D!$K:$K,$C328)+Capital_D!O328</f>
        <v>0</v>
      </c>
      <c r="F328" s="1">
        <f>SUMIFS(Recurrent_D!O:O,Recurrent_D!$I:$I,$A328,Recurrent_D!$J:$J,$B328,Recurrent_D!$K:$K,$C328)+Capital_D!P328</f>
        <v>18007303705</v>
      </c>
      <c r="G328" s="1">
        <f>SUMIFS(Recurrent_D!P:P,Recurrent_D!$I:$I,$A328,Recurrent_D!$J:$J,$B328,Recurrent_D!$K:$K,$C328)+Capital_D!Q328</f>
        <v>205700346.53000003</v>
      </c>
    </row>
    <row r="329" spans="1:7" x14ac:dyDescent="0.35">
      <c r="A329" s="4">
        <f>Capital_D!K329</f>
        <v>2009</v>
      </c>
      <c r="B329" t="str">
        <f>Capital_D!L329</f>
        <v>Kaduna</v>
      </c>
      <c r="C329" t="str">
        <f>Capital_D!M329</f>
        <v>Trade, Commerce and Industry</v>
      </c>
      <c r="D329" s="1">
        <f>SUMIFS(Recurrent_D!M:M,Recurrent_D!$I:$I,$A329,Recurrent_D!$J:$J,$B329,Recurrent_D!$K:$K,$C329)+Capital_D!N329</f>
        <v>1423473375</v>
      </c>
      <c r="E329" s="1">
        <f>SUMIFS(Recurrent_D!N:N,Recurrent_D!$I:$I,$A329,Recurrent_D!$J:$J,$B329,Recurrent_D!$K:$K,$C329)+Capital_D!O329</f>
        <v>0</v>
      </c>
      <c r="F329" s="1">
        <f>SUMIFS(Recurrent_D!O:O,Recurrent_D!$I:$I,$A329,Recurrent_D!$J:$J,$B329,Recurrent_D!$K:$K,$C329)+Capital_D!P329</f>
        <v>1423473375</v>
      </c>
      <c r="G329" s="1">
        <f>SUMIFS(Recurrent_D!P:P,Recurrent_D!$I:$I,$A329,Recurrent_D!$J:$J,$B329,Recurrent_D!$K:$K,$C329)+Capital_D!Q329</f>
        <v>119101462.68000001</v>
      </c>
    </row>
    <row r="330" spans="1:7" x14ac:dyDescent="0.35">
      <c r="A330" s="4">
        <f>Capital_D!K330</f>
        <v>2009</v>
      </c>
      <c r="B330" t="str">
        <f>Capital_D!L330</f>
        <v>Kaduna</v>
      </c>
      <c r="C330" t="str">
        <f>Capital_D!M330</f>
        <v>Water and Sanitation</v>
      </c>
      <c r="D330" s="1">
        <f>SUMIFS(Recurrent_D!M:M,Recurrent_D!$I:$I,$A330,Recurrent_D!$J:$J,$B330,Recurrent_D!$K:$K,$C330)+Capital_D!N330</f>
        <v>14979040405</v>
      </c>
      <c r="E330" s="1">
        <f>SUMIFS(Recurrent_D!N:N,Recurrent_D!$I:$I,$A330,Recurrent_D!$J:$J,$B330,Recurrent_D!$K:$K,$C330)+Capital_D!O330</f>
        <v>0</v>
      </c>
      <c r="F330" s="1">
        <f>SUMIFS(Recurrent_D!O:O,Recurrent_D!$I:$I,$A330,Recurrent_D!$J:$J,$B330,Recurrent_D!$K:$K,$C330)+Capital_D!P330</f>
        <v>14979040405</v>
      </c>
      <c r="G330" s="1">
        <f>SUMIFS(Recurrent_D!P:P,Recurrent_D!$I:$I,$A330,Recurrent_D!$J:$J,$B330,Recurrent_D!$K:$K,$C330)+Capital_D!Q330</f>
        <v>4696176681.1199999</v>
      </c>
    </row>
    <row r="331" spans="1:7" x14ac:dyDescent="0.35">
      <c r="A331" s="4">
        <f>Capital_D!K331</f>
        <v>2009</v>
      </c>
      <c r="B331" t="str">
        <f>Capital_D!L331</f>
        <v>Kaduna</v>
      </c>
      <c r="C331" t="str">
        <f>Capital_D!M331</f>
        <v>Youths and Sports</v>
      </c>
      <c r="D331" s="1">
        <f>SUMIFS(Recurrent_D!M:M,Recurrent_D!$I:$I,$A331,Recurrent_D!$J:$J,$B331,Recurrent_D!$K:$K,$C331)+Capital_D!N331</f>
        <v>2198017205</v>
      </c>
      <c r="E331" s="1">
        <f>SUMIFS(Recurrent_D!N:N,Recurrent_D!$I:$I,$A331,Recurrent_D!$J:$J,$B331,Recurrent_D!$K:$K,$C331)+Capital_D!O331</f>
        <v>0</v>
      </c>
      <c r="F331" s="1">
        <f>SUMIFS(Recurrent_D!O:O,Recurrent_D!$I:$I,$A331,Recurrent_D!$J:$J,$B331,Recurrent_D!$K:$K,$C331)+Capital_D!P331</f>
        <v>2198017205</v>
      </c>
      <c r="G331" s="1">
        <f>SUMIFS(Recurrent_D!P:P,Recurrent_D!$I:$I,$A331,Recurrent_D!$J:$J,$B331,Recurrent_D!$K:$K,$C331)+Capital_D!Q331</f>
        <v>2109209681.1500001</v>
      </c>
    </row>
    <row r="332" spans="1:7" x14ac:dyDescent="0.35">
      <c r="A332" s="4">
        <f>Capital_D!K332</f>
        <v>2009</v>
      </c>
      <c r="B332" t="str">
        <f>Capital_D!L332</f>
        <v>Kano</v>
      </c>
      <c r="C332" t="str">
        <f>Capital_D!M332</f>
        <v>Agriculture</v>
      </c>
      <c r="D332" s="1">
        <f>SUMIFS(Recurrent_D!M:M,Recurrent_D!$I:$I,$A332,Recurrent_D!$J:$J,$B332,Recurrent_D!$K:$K,$C332)+Capital_D!N332</f>
        <v>11106820810</v>
      </c>
      <c r="E332" s="1">
        <f>SUMIFS(Recurrent_D!N:N,Recurrent_D!$I:$I,$A332,Recurrent_D!$J:$J,$B332,Recurrent_D!$K:$K,$C332)+Capital_D!O332</f>
        <v>0</v>
      </c>
      <c r="F332" s="1">
        <f>SUMIFS(Recurrent_D!O:O,Recurrent_D!$I:$I,$A332,Recurrent_D!$J:$J,$B332,Recurrent_D!$K:$K,$C332)+Capital_D!P332</f>
        <v>11106820810</v>
      </c>
      <c r="G332" s="1">
        <f>SUMIFS(Recurrent_D!P:P,Recurrent_D!$I:$I,$A332,Recurrent_D!$J:$J,$B332,Recurrent_D!$K:$K,$C332)+Capital_D!Q332</f>
        <v>3247064309.7999997</v>
      </c>
    </row>
    <row r="333" spans="1:7" x14ac:dyDescent="0.35">
      <c r="A333" s="4">
        <f>Capital_D!K333</f>
        <v>2009</v>
      </c>
      <c r="B333" t="str">
        <f>Capital_D!L333</f>
        <v>Kano</v>
      </c>
      <c r="C333" t="str">
        <f>Capital_D!M333</f>
        <v>Community, Human Development &amp; Employment Creation</v>
      </c>
      <c r="D333" s="1">
        <f>SUMIFS(Recurrent_D!M:M,Recurrent_D!$I:$I,$A333,Recurrent_D!$J:$J,$B333,Recurrent_D!$K:$K,$C333)+Capital_D!N333</f>
        <v>4124068070</v>
      </c>
      <c r="E333" s="1">
        <f>SUMIFS(Recurrent_D!N:N,Recurrent_D!$I:$I,$A333,Recurrent_D!$J:$J,$B333,Recurrent_D!$K:$K,$C333)+Capital_D!O333</f>
        <v>0</v>
      </c>
      <c r="F333" s="1">
        <f>SUMIFS(Recurrent_D!O:O,Recurrent_D!$I:$I,$A333,Recurrent_D!$J:$J,$B333,Recurrent_D!$K:$K,$C333)+Capital_D!P333</f>
        <v>4124068070</v>
      </c>
      <c r="G333" s="1">
        <f>SUMIFS(Recurrent_D!P:P,Recurrent_D!$I:$I,$A333,Recurrent_D!$J:$J,$B333,Recurrent_D!$K:$K,$C333)+Capital_D!Q333</f>
        <v>4926362962.8799992</v>
      </c>
    </row>
    <row r="334" spans="1:7" x14ac:dyDescent="0.35">
      <c r="A334" s="4">
        <f>Capital_D!K334</f>
        <v>2009</v>
      </c>
      <c r="B334" t="str">
        <f>Capital_D!L334</f>
        <v>Kano</v>
      </c>
      <c r="C334" t="str">
        <f>Capital_D!M334</f>
        <v>Education</v>
      </c>
      <c r="D334" s="1">
        <f>SUMIFS(Recurrent_D!M:M,Recurrent_D!$I:$I,$A334,Recurrent_D!$J:$J,$B334,Recurrent_D!$K:$K,$C334)+Capital_D!N334</f>
        <v>19979593751</v>
      </c>
      <c r="E334" s="1">
        <f>SUMIFS(Recurrent_D!N:N,Recurrent_D!$I:$I,$A334,Recurrent_D!$J:$J,$B334,Recurrent_D!$K:$K,$C334)+Capital_D!O334</f>
        <v>0</v>
      </c>
      <c r="F334" s="1">
        <f>SUMIFS(Recurrent_D!O:O,Recurrent_D!$I:$I,$A334,Recurrent_D!$J:$J,$B334,Recurrent_D!$K:$K,$C334)+Capital_D!P334</f>
        <v>19979593751</v>
      </c>
      <c r="G334" s="1">
        <f>SUMIFS(Recurrent_D!P:P,Recurrent_D!$I:$I,$A334,Recurrent_D!$J:$J,$B334,Recurrent_D!$K:$K,$C334)+Capital_D!Q334</f>
        <v>11149296238.85</v>
      </c>
    </row>
    <row r="335" spans="1:7" x14ac:dyDescent="0.35">
      <c r="A335" s="4">
        <f>Capital_D!K335</f>
        <v>2009</v>
      </c>
      <c r="B335" t="str">
        <f>Capital_D!L335</f>
        <v>Kano</v>
      </c>
      <c r="C335" t="str">
        <f>Capital_D!M335</f>
        <v>Environment</v>
      </c>
      <c r="D335" s="1">
        <f>SUMIFS(Recurrent_D!M:M,Recurrent_D!$I:$I,$A335,Recurrent_D!$J:$J,$B335,Recurrent_D!$K:$K,$C335)+Capital_D!N335</f>
        <v>2053243450</v>
      </c>
      <c r="E335" s="1">
        <f>SUMIFS(Recurrent_D!N:N,Recurrent_D!$I:$I,$A335,Recurrent_D!$J:$J,$B335,Recurrent_D!$K:$K,$C335)+Capital_D!O335</f>
        <v>0</v>
      </c>
      <c r="F335" s="1">
        <f>SUMIFS(Recurrent_D!O:O,Recurrent_D!$I:$I,$A335,Recurrent_D!$J:$J,$B335,Recurrent_D!$K:$K,$C335)+Capital_D!P335</f>
        <v>2053243450</v>
      </c>
      <c r="G335" s="1">
        <f>SUMIFS(Recurrent_D!P:P,Recurrent_D!$I:$I,$A335,Recurrent_D!$J:$J,$B335,Recurrent_D!$K:$K,$C335)+Capital_D!Q335</f>
        <v>1367007218.3199999</v>
      </c>
    </row>
    <row r="336" spans="1:7" x14ac:dyDescent="0.35">
      <c r="A336" s="4">
        <f>Capital_D!K336</f>
        <v>2009</v>
      </c>
      <c r="B336" t="str">
        <f>Capital_D!L336</f>
        <v>Kano</v>
      </c>
      <c r="C336" t="str">
        <f>Capital_D!M336</f>
        <v>Finance</v>
      </c>
      <c r="D336" s="1">
        <f>SUMIFS(Recurrent_D!M:M,Recurrent_D!$I:$I,$A336,Recurrent_D!$J:$J,$B336,Recurrent_D!$K:$K,$C336)+Capital_D!N336</f>
        <v>6520133322</v>
      </c>
      <c r="E336" s="1">
        <f>SUMIFS(Recurrent_D!N:N,Recurrent_D!$I:$I,$A336,Recurrent_D!$J:$J,$B336,Recurrent_D!$K:$K,$C336)+Capital_D!O336</f>
        <v>0</v>
      </c>
      <c r="F336" s="1">
        <f>SUMIFS(Recurrent_D!O:O,Recurrent_D!$I:$I,$A336,Recurrent_D!$J:$J,$B336,Recurrent_D!$K:$K,$C336)+Capital_D!P336</f>
        <v>6520133322</v>
      </c>
      <c r="G336" s="1">
        <f>SUMIFS(Recurrent_D!P:P,Recurrent_D!$I:$I,$A336,Recurrent_D!$J:$J,$B336,Recurrent_D!$K:$K,$C336)+Capital_D!Q336</f>
        <v>4099381536.9900002</v>
      </c>
    </row>
    <row r="337" spans="1:7" x14ac:dyDescent="0.35">
      <c r="A337" s="4">
        <f>Capital_D!K337</f>
        <v>2009</v>
      </c>
      <c r="B337" t="str">
        <f>Capital_D!L337</f>
        <v>Kano</v>
      </c>
      <c r="C337" t="str">
        <f>Capital_D!M337</f>
        <v>General Administration</v>
      </c>
      <c r="D337" s="1">
        <f>SUMIFS(Recurrent_D!M:M,Recurrent_D!$I:$I,$A337,Recurrent_D!$J:$J,$B337,Recurrent_D!$K:$K,$C337)+Capital_D!N337</f>
        <v>18565818176</v>
      </c>
      <c r="E337" s="1">
        <f>SUMIFS(Recurrent_D!N:N,Recurrent_D!$I:$I,$A337,Recurrent_D!$J:$J,$B337,Recurrent_D!$K:$K,$C337)+Capital_D!O337</f>
        <v>0</v>
      </c>
      <c r="F337" s="1">
        <f>SUMIFS(Recurrent_D!O:O,Recurrent_D!$I:$I,$A337,Recurrent_D!$J:$J,$B337,Recurrent_D!$K:$K,$C337)+Capital_D!P337</f>
        <v>18565818176</v>
      </c>
      <c r="G337" s="1">
        <f>SUMIFS(Recurrent_D!P:P,Recurrent_D!$I:$I,$A337,Recurrent_D!$J:$J,$B337,Recurrent_D!$K:$K,$C337)+Capital_D!Q337</f>
        <v>26345583668.880001</v>
      </c>
    </row>
    <row r="338" spans="1:7" x14ac:dyDescent="0.35">
      <c r="A338" s="4">
        <f>Capital_D!K338</f>
        <v>2009</v>
      </c>
      <c r="B338" t="str">
        <f>Capital_D!L338</f>
        <v>Kano</v>
      </c>
      <c r="C338" t="str">
        <f>Capital_D!M338</f>
        <v>Health</v>
      </c>
      <c r="D338" s="1">
        <f>SUMIFS(Recurrent_D!M:M,Recurrent_D!$I:$I,$A338,Recurrent_D!$J:$J,$B338,Recurrent_D!$K:$K,$C338)+Capital_D!N338</f>
        <v>9725676223</v>
      </c>
      <c r="E338" s="1">
        <f>SUMIFS(Recurrent_D!N:N,Recurrent_D!$I:$I,$A338,Recurrent_D!$J:$J,$B338,Recurrent_D!$K:$K,$C338)+Capital_D!O338</f>
        <v>0</v>
      </c>
      <c r="F338" s="1">
        <f>SUMIFS(Recurrent_D!O:O,Recurrent_D!$I:$I,$A338,Recurrent_D!$J:$J,$B338,Recurrent_D!$K:$K,$C338)+Capital_D!P338</f>
        <v>9725676223</v>
      </c>
      <c r="G338" s="1">
        <f>SUMIFS(Recurrent_D!P:P,Recurrent_D!$I:$I,$A338,Recurrent_D!$J:$J,$B338,Recurrent_D!$K:$K,$C338)+Capital_D!Q338</f>
        <v>5829119363.3499994</v>
      </c>
    </row>
    <row r="339" spans="1:7" x14ac:dyDescent="0.35">
      <c r="A339" s="4">
        <f>Capital_D!K339</f>
        <v>2009</v>
      </c>
      <c r="B339" t="str">
        <f>Capital_D!L339</f>
        <v>Kano</v>
      </c>
      <c r="C339" t="str">
        <f>Capital_D!M339</f>
        <v>Information, Culture &amp; Tourism</v>
      </c>
      <c r="D339" s="1">
        <f>SUMIFS(Recurrent_D!M:M,Recurrent_D!$I:$I,$A339,Recurrent_D!$J:$J,$B339,Recurrent_D!$K:$K,$C339)+Capital_D!N339</f>
        <v>2797864713</v>
      </c>
      <c r="E339" s="1">
        <f>SUMIFS(Recurrent_D!N:N,Recurrent_D!$I:$I,$A339,Recurrent_D!$J:$J,$B339,Recurrent_D!$K:$K,$C339)+Capital_D!O339</f>
        <v>0</v>
      </c>
      <c r="F339" s="1">
        <f>SUMIFS(Recurrent_D!O:O,Recurrent_D!$I:$I,$A339,Recurrent_D!$J:$J,$B339,Recurrent_D!$K:$K,$C339)+Capital_D!P339</f>
        <v>2797864713</v>
      </c>
      <c r="G339" s="1">
        <f>SUMIFS(Recurrent_D!P:P,Recurrent_D!$I:$I,$A339,Recurrent_D!$J:$J,$B339,Recurrent_D!$K:$K,$C339)+Capital_D!Q339</f>
        <v>1552234970.27</v>
      </c>
    </row>
    <row r="340" spans="1:7" x14ac:dyDescent="0.35">
      <c r="A340" s="4">
        <f>Capital_D!K340</f>
        <v>2009</v>
      </c>
      <c r="B340" t="str">
        <f>Capital_D!L340</f>
        <v>Kano</v>
      </c>
      <c r="C340" t="str">
        <f>Capital_D!M340</f>
        <v>Infrastructure</v>
      </c>
      <c r="D340" s="1">
        <f>SUMIFS(Recurrent_D!M:M,Recurrent_D!$I:$I,$A340,Recurrent_D!$J:$J,$B340,Recurrent_D!$K:$K,$C340)+Capital_D!N340</f>
        <v>8555899828</v>
      </c>
      <c r="E340" s="1">
        <f>SUMIFS(Recurrent_D!N:N,Recurrent_D!$I:$I,$A340,Recurrent_D!$J:$J,$B340,Recurrent_D!$K:$K,$C340)+Capital_D!O340</f>
        <v>0</v>
      </c>
      <c r="F340" s="1">
        <f>SUMIFS(Recurrent_D!O:O,Recurrent_D!$I:$I,$A340,Recurrent_D!$J:$J,$B340,Recurrent_D!$K:$K,$C340)+Capital_D!P340</f>
        <v>8555899828</v>
      </c>
      <c r="G340" s="1">
        <f>SUMIFS(Recurrent_D!P:P,Recurrent_D!$I:$I,$A340,Recurrent_D!$J:$J,$B340,Recurrent_D!$K:$K,$C340)+Capital_D!Q340</f>
        <v>3370012455.8899999</v>
      </c>
    </row>
    <row r="341" spans="1:7" x14ac:dyDescent="0.35">
      <c r="A341" s="4">
        <f>Capital_D!K341</f>
        <v>2009</v>
      </c>
      <c r="B341" t="str">
        <f>Capital_D!L341</f>
        <v>Kano</v>
      </c>
      <c r="C341" t="str">
        <f>Capital_D!M341</f>
        <v>Power/Energy</v>
      </c>
      <c r="D341" s="1">
        <f>SUMIFS(Recurrent_D!M:M,Recurrent_D!$I:$I,$A341,Recurrent_D!$J:$J,$B341,Recurrent_D!$K:$K,$C341)+Capital_D!N341</f>
        <v>951008000</v>
      </c>
      <c r="E341" s="1">
        <f>SUMIFS(Recurrent_D!N:N,Recurrent_D!$I:$I,$A341,Recurrent_D!$J:$J,$B341,Recurrent_D!$K:$K,$C341)+Capital_D!O341</f>
        <v>0</v>
      </c>
      <c r="F341" s="1">
        <f>SUMIFS(Recurrent_D!O:O,Recurrent_D!$I:$I,$A341,Recurrent_D!$J:$J,$B341,Recurrent_D!$K:$K,$C341)+Capital_D!P341</f>
        <v>951008000</v>
      </c>
      <c r="G341" s="1">
        <f>SUMIFS(Recurrent_D!P:P,Recurrent_D!$I:$I,$A341,Recurrent_D!$J:$J,$B341,Recurrent_D!$K:$K,$C341)+Capital_D!Q341</f>
        <v>202062827.94999999</v>
      </c>
    </row>
    <row r="342" spans="1:7" x14ac:dyDescent="0.35">
      <c r="A342" s="4">
        <f>Capital_D!K342</f>
        <v>2009</v>
      </c>
      <c r="B342" t="str">
        <f>Capital_D!L342</f>
        <v>Kano</v>
      </c>
      <c r="C342" t="str">
        <f>Capital_D!M342</f>
        <v>Science and Technology</v>
      </c>
      <c r="D342" s="1">
        <f>SUMIFS(Recurrent_D!M:M,Recurrent_D!$I:$I,$A342,Recurrent_D!$J:$J,$B342,Recurrent_D!$K:$K,$C342)+Capital_D!N342</f>
        <v>1060000000</v>
      </c>
      <c r="E342" s="1">
        <f>SUMIFS(Recurrent_D!N:N,Recurrent_D!$I:$I,$A342,Recurrent_D!$J:$J,$B342,Recurrent_D!$K:$K,$C342)+Capital_D!O342</f>
        <v>0</v>
      </c>
      <c r="F342" s="1">
        <f>SUMIFS(Recurrent_D!O:O,Recurrent_D!$I:$I,$A342,Recurrent_D!$J:$J,$B342,Recurrent_D!$K:$K,$C342)+Capital_D!P342</f>
        <v>1060000000</v>
      </c>
      <c r="G342" s="1">
        <f>SUMIFS(Recurrent_D!P:P,Recurrent_D!$I:$I,$A342,Recurrent_D!$J:$J,$B342,Recurrent_D!$K:$K,$C342)+Capital_D!Q342</f>
        <v>142552179.25</v>
      </c>
    </row>
    <row r="343" spans="1:7" x14ac:dyDescent="0.35">
      <c r="A343" s="4">
        <f>Capital_D!K343</f>
        <v>2009</v>
      </c>
      <c r="B343" t="str">
        <f>Capital_D!L343</f>
        <v>Kano</v>
      </c>
      <c r="C343" t="str">
        <f>Capital_D!M343</f>
        <v>Town, Urban and Regional Development</v>
      </c>
      <c r="D343" s="1">
        <f>SUMIFS(Recurrent_D!M:M,Recurrent_D!$I:$I,$A343,Recurrent_D!$J:$J,$B343,Recurrent_D!$K:$K,$C343)+Capital_D!N343</f>
        <v>21918326775</v>
      </c>
      <c r="E343" s="1">
        <f>SUMIFS(Recurrent_D!N:N,Recurrent_D!$I:$I,$A343,Recurrent_D!$J:$J,$B343,Recurrent_D!$K:$K,$C343)+Capital_D!O343</f>
        <v>0</v>
      </c>
      <c r="F343" s="1">
        <f>SUMIFS(Recurrent_D!O:O,Recurrent_D!$I:$I,$A343,Recurrent_D!$J:$J,$B343,Recurrent_D!$K:$K,$C343)+Capital_D!P343</f>
        <v>21918326775</v>
      </c>
      <c r="G343" s="1">
        <f>SUMIFS(Recurrent_D!P:P,Recurrent_D!$I:$I,$A343,Recurrent_D!$J:$J,$B343,Recurrent_D!$K:$K,$C343)+Capital_D!Q343</f>
        <v>7980671568.4399996</v>
      </c>
    </row>
    <row r="344" spans="1:7" x14ac:dyDescent="0.35">
      <c r="A344" s="4">
        <f>Capital_D!K344</f>
        <v>2009</v>
      </c>
      <c r="B344" t="str">
        <f>Capital_D!L344</f>
        <v>Kano</v>
      </c>
      <c r="C344" t="str">
        <f>Capital_D!M344</f>
        <v>Trade, Commerce and Industry</v>
      </c>
      <c r="D344" s="1">
        <f>SUMIFS(Recurrent_D!M:M,Recurrent_D!$I:$I,$A344,Recurrent_D!$J:$J,$B344,Recurrent_D!$K:$K,$C344)+Capital_D!N344</f>
        <v>1023772533</v>
      </c>
      <c r="E344" s="1">
        <f>SUMIFS(Recurrent_D!N:N,Recurrent_D!$I:$I,$A344,Recurrent_D!$J:$J,$B344,Recurrent_D!$K:$K,$C344)+Capital_D!O344</f>
        <v>0</v>
      </c>
      <c r="F344" s="1">
        <f>SUMIFS(Recurrent_D!O:O,Recurrent_D!$I:$I,$A344,Recurrent_D!$J:$J,$B344,Recurrent_D!$K:$K,$C344)+Capital_D!P344</f>
        <v>1023772533</v>
      </c>
      <c r="G344" s="1">
        <f>SUMIFS(Recurrent_D!P:P,Recurrent_D!$I:$I,$A344,Recurrent_D!$J:$J,$B344,Recurrent_D!$K:$K,$C344)+Capital_D!Q344</f>
        <v>528568105.31</v>
      </c>
    </row>
    <row r="345" spans="1:7" x14ac:dyDescent="0.35">
      <c r="A345" s="4">
        <f>Capital_D!K345</f>
        <v>2009</v>
      </c>
      <c r="B345" t="str">
        <f>Capital_D!L345</f>
        <v>Kano</v>
      </c>
      <c r="C345" t="str">
        <f>Capital_D!M345</f>
        <v>Water and Sanitation</v>
      </c>
      <c r="D345" s="1">
        <f>SUMIFS(Recurrent_D!M:M,Recurrent_D!$I:$I,$A345,Recurrent_D!$J:$J,$B345,Recurrent_D!$K:$K,$C345)+Capital_D!N345</f>
        <v>6142244848</v>
      </c>
      <c r="E345" s="1">
        <f>SUMIFS(Recurrent_D!N:N,Recurrent_D!$I:$I,$A345,Recurrent_D!$J:$J,$B345,Recurrent_D!$K:$K,$C345)+Capital_D!O345</f>
        <v>0</v>
      </c>
      <c r="F345" s="1">
        <f>SUMIFS(Recurrent_D!O:O,Recurrent_D!$I:$I,$A345,Recurrent_D!$J:$J,$B345,Recurrent_D!$K:$K,$C345)+Capital_D!P345</f>
        <v>6142244848</v>
      </c>
      <c r="G345" s="1">
        <f>SUMIFS(Recurrent_D!P:P,Recurrent_D!$I:$I,$A345,Recurrent_D!$J:$J,$B345,Recurrent_D!$K:$K,$C345)+Capital_D!Q345</f>
        <v>3763567613.9400001</v>
      </c>
    </row>
    <row r="346" spans="1:7" x14ac:dyDescent="0.35">
      <c r="A346" s="4">
        <f>Capital_D!K346</f>
        <v>2009</v>
      </c>
      <c r="B346" t="str">
        <f>Capital_D!L346</f>
        <v>Kano</v>
      </c>
      <c r="C346" t="str">
        <f>Capital_D!M346</f>
        <v>Youths and Sports</v>
      </c>
      <c r="D346" s="1">
        <f>SUMIFS(Recurrent_D!M:M,Recurrent_D!$I:$I,$A346,Recurrent_D!$J:$J,$B346,Recurrent_D!$K:$K,$C346)+Capital_D!N346</f>
        <v>366701466</v>
      </c>
      <c r="E346" s="1">
        <f>SUMIFS(Recurrent_D!N:N,Recurrent_D!$I:$I,$A346,Recurrent_D!$J:$J,$B346,Recurrent_D!$K:$K,$C346)+Capital_D!O346</f>
        <v>0</v>
      </c>
      <c r="F346" s="1">
        <f>SUMIFS(Recurrent_D!O:O,Recurrent_D!$I:$I,$A346,Recurrent_D!$J:$J,$B346,Recurrent_D!$K:$K,$C346)+Capital_D!P346</f>
        <v>366701466</v>
      </c>
      <c r="G346" s="1">
        <f>SUMIFS(Recurrent_D!P:P,Recurrent_D!$I:$I,$A346,Recurrent_D!$J:$J,$B346,Recurrent_D!$K:$K,$C346)+Capital_D!Q346</f>
        <v>4050000</v>
      </c>
    </row>
    <row r="347" spans="1:7" x14ac:dyDescent="0.35">
      <c r="A347" s="4">
        <f>Capital_D!K347</f>
        <v>2009</v>
      </c>
      <c r="B347" t="str">
        <f>Capital_D!L347</f>
        <v>Yobe</v>
      </c>
      <c r="C347" t="str">
        <f>Capital_D!M347</f>
        <v>Agriculture</v>
      </c>
      <c r="D347" s="1">
        <f>SUMIFS(Recurrent_D!M:M,Recurrent_D!$I:$I,$A347,Recurrent_D!$J:$J,$B347,Recurrent_D!$K:$K,$C347)+Capital_D!N347</f>
        <v>2782869000</v>
      </c>
      <c r="E347" s="1">
        <f>SUMIFS(Recurrent_D!N:N,Recurrent_D!$I:$I,$A347,Recurrent_D!$J:$J,$B347,Recurrent_D!$K:$K,$C347)+Capital_D!O347</f>
        <v>0</v>
      </c>
      <c r="F347" s="1">
        <f>SUMIFS(Recurrent_D!O:O,Recurrent_D!$I:$I,$A347,Recurrent_D!$J:$J,$B347,Recurrent_D!$K:$K,$C347)+Capital_D!P347</f>
        <v>2782869000</v>
      </c>
      <c r="G347" s="1">
        <f>SUMIFS(Recurrent_D!P:P,Recurrent_D!$I:$I,$A347,Recurrent_D!$J:$J,$B347,Recurrent_D!$K:$K,$C347)+Capital_D!Q347</f>
        <v>2222680362.6199999</v>
      </c>
    </row>
    <row r="348" spans="1:7" x14ac:dyDescent="0.35">
      <c r="A348" s="4">
        <f>Capital_D!K348</f>
        <v>2009</v>
      </c>
      <c r="B348" t="str">
        <f>Capital_D!L348</f>
        <v>Yobe</v>
      </c>
      <c r="C348" t="str">
        <f>Capital_D!M348</f>
        <v>Community, Human Development &amp; Employment Creation</v>
      </c>
      <c r="D348" s="1">
        <f>SUMIFS(Recurrent_D!M:M,Recurrent_D!$I:$I,$A348,Recurrent_D!$J:$J,$B348,Recurrent_D!$K:$K,$C348)+Capital_D!N348</f>
        <v>495281000</v>
      </c>
      <c r="E348" s="1">
        <f>SUMIFS(Recurrent_D!N:N,Recurrent_D!$I:$I,$A348,Recurrent_D!$J:$J,$B348,Recurrent_D!$K:$K,$C348)+Capital_D!O348</f>
        <v>0</v>
      </c>
      <c r="F348" s="1">
        <f>SUMIFS(Recurrent_D!O:O,Recurrent_D!$I:$I,$A348,Recurrent_D!$J:$J,$B348,Recurrent_D!$K:$K,$C348)+Capital_D!P348</f>
        <v>495281000</v>
      </c>
      <c r="G348" s="1">
        <f>SUMIFS(Recurrent_D!P:P,Recurrent_D!$I:$I,$A348,Recurrent_D!$J:$J,$B348,Recurrent_D!$K:$K,$C348)+Capital_D!Q348</f>
        <v>299458425.73000002</v>
      </c>
    </row>
    <row r="349" spans="1:7" x14ac:dyDescent="0.35">
      <c r="A349" s="4">
        <f>Capital_D!K349</f>
        <v>2009</v>
      </c>
      <c r="B349" t="str">
        <f>Capital_D!L349</f>
        <v>Yobe</v>
      </c>
      <c r="C349" t="str">
        <f>Capital_D!M349</f>
        <v>Education</v>
      </c>
      <c r="D349" s="1">
        <f>SUMIFS(Recurrent_D!M:M,Recurrent_D!$I:$I,$A349,Recurrent_D!$J:$J,$B349,Recurrent_D!$K:$K,$C349)+Capital_D!N349</f>
        <v>12245251000</v>
      </c>
      <c r="E349" s="1">
        <f>SUMIFS(Recurrent_D!N:N,Recurrent_D!$I:$I,$A349,Recurrent_D!$J:$J,$B349,Recurrent_D!$K:$K,$C349)+Capital_D!O349</f>
        <v>0</v>
      </c>
      <c r="F349" s="1">
        <f>SUMIFS(Recurrent_D!O:O,Recurrent_D!$I:$I,$A349,Recurrent_D!$J:$J,$B349,Recurrent_D!$K:$K,$C349)+Capital_D!P349</f>
        <v>12245251000</v>
      </c>
      <c r="G349" s="1">
        <f>SUMIFS(Recurrent_D!P:P,Recurrent_D!$I:$I,$A349,Recurrent_D!$J:$J,$B349,Recurrent_D!$K:$K,$C349)+Capital_D!Q349</f>
        <v>6626948831.9499998</v>
      </c>
    </row>
    <row r="350" spans="1:7" x14ac:dyDescent="0.35">
      <c r="A350" s="4">
        <f>Capital_D!K350</f>
        <v>2009</v>
      </c>
      <c r="B350" t="str">
        <f>Capital_D!L350</f>
        <v>Yobe</v>
      </c>
      <c r="C350" t="str">
        <f>Capital_D!M350</f>
        <v>Environment</v>
      </c>
      <c r="D350" s="1">
        <f>SUMIFS(Recurrent_D!M:M,Recurrent_D!$I:$I,$A350,Recurrent_D!$J:$J,$B350,Recurrent_D!$K:$K,$C350)+Capital_D!N350</f>
        <v>663168000</v>
      </c>
      <c r="E350" s="1">
        <f>SUMIFS(Recurrent_D!N:N,Recurrent_D!$I:$I,$A350,Recurrent_D!$J:$J,$B350,Recurrent_D!$K:$K,$C350)+Capital_D!O350</f>
        <v>0</v>
      </c>
      <c r="F350" s="1">
        <f>SUMIFS(Recurrent_D!O:O,Recurrent_D!$I:$I,$A350,Recurrent_D!$J:$J,$B350,Recurrent_D!$K:$K,$C350)+Capital_D!P350</f>
        <v>663168000</v>
      </c>
      <c r="G350" s="1">
        <f>SUMIFS(Recurrent_D!P:P,Recurrent_D!$I:$I,$A350,Recurrent_D!$J:$J,$B350,Recurrent_D!$K:$K,$C350)+Capital_D!Q350</f>
        <v>495110564.06999999</v>
      </c>
    </row>
    <row r="351" spans="1:7" x14ac:dyDescent="0.35">
      <c r="A351" s="4">
        <f>Capital_D!K351</f>
        <v>2009</v>
      </c>
      <c r="B351" t="str">
        <f>Capital_D!L351</f>
        <v>Yobe</v>
      </c>
      <c r="C351" t="str">
        <f>Capital_D!M351</f>
        <v>Finance</v>
      </c>
      <c r="D351" s="1">
        <f>SUMIFS(Recurrent_D!M:M,Recurrent_D!$I:$I,$A351,Recurrent_D!$J:$J,$B351,Recurrent_D!$K:$K,$C351)+Capital_D!N351</f>
        <v>2471160000</v>
      </c>
      <c r="E351" s="1">
        <f>SUMIFS(Recurrent_D!N:N,Recurrent_D!$I:$I,$A351,Recurrent_D!$J:$J,$B351,Recurrent_D!$K:$K,$C351)+Capital_D!O351</f>
        <v>0</v>
      </c>
      <c r="F351" s="1">
        <f>SUMIFS(Recurrent_D!O:O,Recurrent_D!$I:$I,$A351,Recurrent_D!$J:$J,$B351,Recurrent_D!$K:$K,$C351)+Capital_D!P351</f>
        <v>2471160000</v>
      </c>
      <c r="G351" s="1">
        <f>SUMIFS(Recurrent_D!P:P,Recurrent_D!$I:$I,$A351,Recurrent_D!$J:$J,$B351,Recurrent_D!$K:$K,$C351)+Capital_D!Q351</f>
        <v>2719946952.8000002</v>
      </c>
    </row>
    <row r="352" spans="1:7" x14ac:dyDescent="0.35">
      <c r="A352" s="4">
        <f>Capital_D!K352</f>
        <v>2009</v>
      </c>
      <c r="B352" t="str">
        <f>Capital_D!L352</f>
        <v>Yobe</v>
      </c>
      <c r="C352" t="str">
        <f>Capital_D!M352</f>
        <v>General Administration</v>
      </c>
      <c r="D352" s="1">
        <f>SUMIFS(Recurrent_D!M:M,Recurrent_D!$I:$I,$A352,Recurrent_D!$J:$J,$B352,Recurrent_D!$K:$K,$C352)+Capital_D!N352</f>
        <v>13264564000</v>
      </c>
      <c r="E352" s="1">
        <f>SUMIFS(Recurrent_D!N:N,Recurrent_D!$I:$I,$A352,Recurrent_D!$J:$J,$B352,Recurrent_D!$K:$K,$C352)+Capital_D!O352</f>
        <v>0</v>
      </c>
      <c r="F352" s="1">
        <f>SUMIFS(Recurrent_D!O:O,Recurrent_D!$I:$I,$A352,Recurrent_D!$J:$J,$B352,Recurrent_D!$K:$K,$C352)+Capital_D!P352</f>
        <v>13264564000</v>
      </c>
      <c r="G352" s="1">
        <f>SUMIFS(Recurrent_D!P:P,Recurrent_D!$I:$I,$A352,Recurrent_D!$J:$J,$B352,Recurrent_D!$K:$K,$C352)+Capital_D!Q352</f>
        <v>13649237065.82</v>
      </c>
    </row>
    <row r="353" spans="1:7" x14ac:dyDescent="0.35">
      <c r="A353" s="4">
        <f>Capital_D!K353</f>
        <v>2009</v>
      </c>
      <c r="B353" t="str">
        <f>Capital_D!L353</f>
        <v>Yobe</v>
      </c>
      <c r="C353" t="str">
        <f>Capital_D!M353</f>
        <v>Health</v>
      </c>
      <c r="D353" s="1">
        <f>SUMIFS(Recurrent_D!M:M,Recurrent_D!$I:$I,$A353,Recurrent_D!$J:$J,$B353,Recurrent_D!$K:$K,$C353)+Capital_D!N353</f>
        <v>5417680000</v>
      </c>
      <c r="E353" s="1">
        <f>SUMIFS(Recurrent_D!N:N,Recurrent_D!$I:$I,$A353,Recurrent_D!$J:$J,$B353,Recurrent_D!$K:$K,$C353)+Capital_D!O353</f>
        <v>0</v>
      </c>
      <c r="F353" s="1">
        <f>SUMIFS(Recurrent_D!O:O,Recurrent_D!$I:$I,$A353,Recurrent_D!$J:$J,$B353,Recurrent_D!$K:$K,$C353)+Capital_D!P353</f>
        <v>5417680000</v>
      </c>
      <c r="G353" s="1">
        <f>SUMIFS(Recurrent_D!P:P,Recurrent_D!$I:$I,$A353,Recurrent_D!$J:$J,$B353,Recurrent_D!$K:$K,$C353)+Capital_D!Q353</f>
        <v>3478375670.1900005</v>
      </c>
    </row>
    <row r="354" spans="1:7" x14ac:dyDescent="0.35">
      <c r="A354" s="4">
        <f>Capital_D!K354</f>
        <v>2009</v>
      </c>
      <c r="B354" t="str">
        <f>Capital_D!L354</f>
        <v>Yobe</v>
      </c>
      <c r="C354" t="str">
        <f>Capital_D!M354</f>
        <v>Information, Culture &amp; Tourism</v>
      </c>
      <c r="D354" s="1">
        <f>SUMIFS(Recurrent_D!M:M,Recurrent_D!$I:$I,$A354,Recurrent_D!$J:$J,$B354,Recurrent_D!$K:$K,$C354)+Capital_D!N354</f>
        <v>740234000</v>
      </c>
      <c r="E354" s="1">
        <f>SUMIFS(Recurrent_D!N:N,Recurrent_D!$I:$I,$A354,Recurrent_D!$J:$J,$B354,Recurrent_D!$K:$K,$C354)+Capital_D!O354</f>
        <v>0</v>
      </c>
      <c r="F354" s="1">
        <f>SUMIFS(Recurrent_D!O:O,Recurrent_D!$I:$I,$A354,Recurrent_D!$J:$J,$B354,Recurrent_D!$K:$K,$C354)+Capital_D!P354</f>
        <v>740234000</v>
      </c>
      <c r="G354" s="1">
        <f>SUMIFS(Recurrent_D!P:P,Recurrent_D!$I:$I,$A354,Recurrent_D!$J:$J,$B354,Recurrent_D!$K:$K,$C354)+Capital_D!Q354</f>
        <v>940724057.5</v>
      </c>
    </row>
    <row r="355" spans="1:7" x14ac:dyDescent="0.35">
      <c r="A355" s="4">
        <f>Capital_D!K355</f>
        <v>2009</v>
      </c>
      <c r="B355" t="str">
        <f>Capital_D!L355</f>
        <v>Yobe</v>
      </c>
      <c r="C355" t="str">
        <f>Capital_D!M355</f>
        <v>Infrastructure</v>
      </c>
      <c r="D355" s="1">
        <f>SUMIFS(Recurrent_D!M:M,Recurrent_D!$I:$I,$A355,Recurrent_D!$J:$J,$B355,Recurrent_D!$K:$K,$C355)+Capital_D!N355</f>
        <v>7334264000</v>
      </c>
      <c r="E355" s="1">
        <f>SUMIFS(Recurrent_D!N:N,Recurrent_D!$I:$I,$A355,Recurrent_D!$J:$J,$B355,Recurrent_D!$K:$K,$C355)+Capital_D!O355</f>
        <v>0</v>
      </c>
      <c r="F355" s="1">
        <f>SUMIFS(Recurrent_D!O:O,Recurrent_D!$I:$I,$A355,Recurrent_D!$J:$J,$B355,Recurrent_D!$K:$K,$C355)+Capital_D!P355</f>
        <v>7334264000</v>
      </c>
      <c r="G355" s="1">
        <f>SUMIFS(Recurrent_D!P:P,Recurrent_D!$I:$I,$A355,Recurrent_D!$J:$J,$B355,Recurrent_D!$K:$K,$C355)+Capital_D!Q355</f>
        <v>5019478599.29</v>
      </c>
    </row>
    <row r="356" spans="1:7" x14ac:dyDescent="0.35">
      <c r="A356" s="4">
        <f>Capital_D!K356</f>
        <v>2009</v>
      </c>
      <c r="B356" t="str">
        <f>Capital_D!L356</f>
        <v>Yobe</v>
      </c>
      <c r="C356" t="str">
        <f>Capital_D!M356</f>
        <v>Power/Energy</v>
      </c>
      <c r="D356" s="1">
        <f>SUMIFS(Recurrent_D!M:M,Recurrent_D!$I:$I,$A356,Recurrent_D!$J:$J,$B356,Recurrent_D!$K:$K,$C356)+Capital_D!N356</f>
        <v>281270000</v>
      </c>
      <c r="E356" s="1">
        <f>SUMIFS(Recurrent_D!N:N,Recurrent_D!$I:$I,$A356,Recurrent_D!$J:$J,$B356,Recurrent_D!$K:$K,$C356)+Capital_D!O356</f>
        <v>0</v>
      </c>
      <c r="F356" s="1">
        <f>SUMIFS(Recurrent_D!O:O,Recurrent_D!$I:$I,$A356,Recurrent_D!$J:$J,$B356,Recurrent_D!$K:$K,$C356)+Capital_D!P356</f>
        <v>281270000</v>
      </c>
      <c r="G356" s="1">
        <f>SUMIFS(Recurrent_D!P:P,Recurrent_D!$I:$I,$A356,Recurrent_D!$J:$J,$B356,Recurrent_D!$K:$K,$C356)+Capital_D!Q356</f>
        <v>222937558.31000003</v>
      </c>
    </row>
    <row r="357" spans="1:7" x14ac:dyDescent="0.35">
      <c r="A357" s="4">
        <f>Capital_D!K357</f>
        <v>2009</v>
      </c>
      <c r="B357" t="str">
        <f>Capital_D!L357</f>
        <v>Yobe</v>
      </c>
      <c r="C357" t="str">
        <f>Capital_D!M357</f>
        <v>Science and Technology</v>
      </c>
      <c r="D357" s="1">
        <f>SUMIFS(Recurrent_D!M:M,Recurrent_D!$I:$I,$A357,Recurrent_D!$J:$J,$B357,Recurrent_D!$K:$K,$C357)+Capital_D!N357</f>
        <v>0</v>
      </c>
      <c r="E357" s="1">
        <f>SUMIFS(Recurrent_D!N:N,Recurrent_D!$I:$I,$A357,Recurrent_D!$J:$J,$B357,Recurrent_D!$K:$K,$C357)+Capital_D!O357</f>
        <v>0</v>
      </c>
      <c r="F357" s="1">
        <f>SUMIFS(Recurrent_D!O:O,Recurrent_D!$I:$I,$A357,Recurrent_D!$J:$J,$B357,Recurrent_D!$K:$K,$C357)+Capital_D!P357</f>
        <v>0</v>
      </c>
      <c r="G357" s="1">
        <f>SUMIFS(Recurrent_D!P:P,Recurrent_D!$I:$I,$A357,Recurrent_D!$J:$J,$B357,Recurrent_D!$K:$K,$C357)+Capital_D!Q357</f>
        <v>0</v>
      </c>
    </row>
    <row r="358" spans="1:7" x14ac:dyDescent="0.35">
      <c r="A358" s="4">
        <f>Capital_D!K358</f>
        <v>2009</v>
      </c>
      <c r="B358" t="str">
        <f>Capital_D!L358</f>
        <v>Yobe</v>
      </c>
      <c r="C358" t="str">
        <f>Capital_D!M358</f>
        <v>Town, Urban and Regional Development</v>
      </c>
      <c r="D358" s="1">
        <f>SUMIFS(Recurrent_D!M:M,Recurrent_D!$I:$I,$A358,Recurrent_D!$J:$J,$B358,Recurrent_D!$K:$K,$C358)+Capital_D!N358</f>
        <v>3334480000</v>
      </c>
      <c r="E358" s="1">
        <f>SUMIFS(Recurrent_D!N:N,Recurrent_D!$I:$I,$A358,Recurrent_D!$J:$J,$B358,Recurrent_D!$K:$K,$C358)+Capital_D!O358</f>
        <v>0</v>
      </c>
      <c r="F358" s="1">
        <f>SUMIFS(Recurrent_D!O:O,Recurrent_D!$I:$I,$A358,Recurrent_D!$J:$J,$B358,Recurrent_D!$K:$K,$C358)+Capital_D!P358</f>
        <v>3334480000</v>
      </c>
      <c r="G358" s="1">
        <f>SUMIFS(Recurrent_D!P:P,Recurrent_D!$I:$I,$A358,Recurrent_D!$J:$J,$B358,Recurrent_D!$K:$K,$C358)+Capital_D!Q358</f>
        <v>4086566811.5</v>
      </c>
    </row>
    <row r="359" spans="1:7" x14ac:dyDescent="0.35">
      <c r="A359" s="4">
        <f>Capital_D!K359</f>
        <v>2009</v>
      </c>
      <c r="B359" t="str">
        <f>Capital_D!L359</f>
        <v>Yobe</v>
      </c>
      <c r="C359" t="str">
        <f>Capital_D!M359</f>
        <v>Trade, Commerce and Industry</v>
      </c>
      <c r="D359" s="1">
        <f>SUMIFS(Recurrent_D!M:M,Recurrent_D!$I:$I,$A359,Recurrent_D!$J:$J,$B359,Recurrent_D!$K:$K,$C359)+Capital_D!N359</f>
        <v>741392000</v>
      </c>
      <c r="E359" s="1">
        <f>SUMIFS(Recurrent_D!N:N,Recurrent_D!$I:$I,$A359,Recurrent_D!$J:$J,$B359,Recurrent_D!$K:$K,$C359)+Capital_D!O359</f>
        <v>0</v>
      </c>
      <c r="F359" s="1">
        <f>SUMIFS(Recurrent_D!O:O,Recurrent_D!$I:$I,$A359,Recurrent_D!$J:$J,$B359,Recurrent_D!$K:$K,$C359)+Capital_D!P359</f>
        <v>741392000</v>
      </c>
      <c r="G359" s="1">
        <f>SUMIFS(Recurrent_D!P:P,Recurrent_D!$I:$I,$A359,Recurrent_D!$J:$J,$B359,Recurrent_D!$K:$K,$C359)+Capital_D!Q359</f>
        <v>1614810769.1800001</v>
      </c>
    </row>
    <row r="360" spans="1:7" x14ac:dyDescent="0.35">
      <c r="A360" s="4">
        <f>Capital_D!K360</f>
        <v>2009</v>
      </c>
      <c r="B360" t="str">
        <f>Capital_D!L360</f>
        <v>Yobe</v>
      </c>
      <c r="C360" t="str">
        <f>Capital_D!M360</f>
        <v>Water and Sanitation</v>
      </c>
      <c r="D360" s="1">
        <f>SUMIFS(Recurrent_D!M:M,Recurrent_D!$I:$I,$A360,Recurrent_D!$J:$J,$B360,Recurrent_D!$K:$K,$C360)+Capital_D!N360</f>
        <v>1638997000</v>
      </c>
      <c r="E360" s="1">
        <f>SUMIFS(Recurrent_D!N:N,Recurrent_D!$I:$I,$A360,Recurrent_D!$J:$J,$B360,Recurrent_D!$K:$K,$C360)+Capital_D!O360</f>
        <v>0</v>
      </c>
      <c r="F360" s="1">
        <f>SUMIFS(Recurrent_D!O:O,Recurrent_D!$I:$I,$A360,Recurrent_D!$J:$J,$B360,Recurrent_D!$K:$K,$C360)+Capital_D!P360</f>
        <v>1638997000</v>
      </c>
      <c r="G360" s="1">
        <f>SUMIFS(Recurrent_D!P:P,Recurrent_D!$I:$I,$A360,Recurrent_D!$J:$J,$B360,Recurrent_D!$K:$K,$C360)+Capital_D!Q360</f>
        <v>1539399005.3</v>
      </c>
    </row>
    <row r="361" spans="1:7" x14ac:dyDescent="0.35">
      <c r="A361" s="4">
        <f>Capital_D!K361</f>
        <v>2009</v>
      </c>
      <c r="B361" t="str">
        <f>Capital_D!L361</f>
        <v>Yobe</v>
      </c>
      <c r="C361" t="str">
        <f>Capital_D!M361</f>
        <v>Youths and Sports</v>
      </c>
      <c r="D361" s="1">
        <f>SUMIFS(Recurrent_D!M:M,Recurrent_D!$I:$I,$A361,Recurrent_D!$J:$J,$B361,Recurrent_D!$K:$K,$C361)+Capital_D!N361</f>
        <v>314390000</v>
      </c>
      <c r="E361" s="1">
        <f>SUMIFS(Recurrent_D!N:N,Recurrent_D!$I:$I,$A361,Recurrent_D!$J:$J,$B361,Recurrent_D!$K:$K,$C361)+Capital_D!O361</f>
        <v>0</v>
      </c>
      <c r="F361" s="1">
        <f>SUMIFS(Recurrent_D!O:O,Recurrent_D!$I:$I,$A361,Recurrent_D!$J:$J,$B361,Recurrent_D!$K:$K,$C361)+Capital_D!P361</f>
        <v>314390000</v>
      </c>
      <c r="G361" s="1">
        <f>SUMIFS(Recurrent_D!P:P,Recurrent_D!$I:$I,$A361,Recurrent_D!$J:$J,$B361,Recurrent_D!$K:$K,$C361)+Capital_D!Q361</f>
        <v>276296067.95999998</v>
      </c>
    </row>
    <row r="362" spans="1:7" x14ac:dyDescent="0.35">
      <c r="A362" s="4">
        <f>Capital_D!K362</f>
        <v>2010</v>
      </c>
      <c r="B362" t="str">
        <f>Capital_D!L362</f>
        <v>Jigawa</v>
      </c>
      <c r="C362" t="str">
        <f>Capital_D!M362</f>
        <v>Agriculture</v>
      </c>
      <c r="D362" s="1">
        <f>SUMIFS(Recurrent_D!M:M,Recurrent_D!$I:$I,$A362,Recurrent_D!$J:$J,$B362,Recurrent_D!$K:$K,$C362)+Capital_D!N362</f>
        <v>3514544000</v>
      </c>
      <c r="E362" s="1">
        <f>SUMIFS(Recurrent_D!N:N,Recurrent_D!$I:$I,$A362,Recurrent_D!$J:$J,$B362,Recurrent_D!$K:$K,$C362)+Capital_D!O362</f>
        <v>0</v>
      </c>
      <c r="F362" s="1">
        <f>SUMIFS(Recurrent_D!O:O,Recurrent_D!$I:$I,$A362,Recurrent_D!$J:$J,$B362,Recurrent_D!$K:$K,$C362)+Capital_D!P362</f>
        <v>3514544000</v>
      </c>
      <c r="G362" s="1">
        <f>SUMIFS(Recurrent_D!P:P,Recurrent_D!$I:$I,$A362,Recurrent_D!$J:$J,$B362,Recurrent_D!$K:$K,$C362)+Capital_D!Q362</f>
        <v>2745245524.02</v>
      </c>
    </row>
    <row r="363" spans="1:7" x14ac:dyDescent="0.35">
      <c r="A363" s="4">
        <f>Capital_D!K363</f>
        <v>2010</v>
      </c>
      <c r="B363" t="str">
        <f>Capital_D!L363</f>
        <v>Jigawa</v>
      </c>
      <c r="C363" t="str">
        <f>Capital_D!M363</f>
        <v>Community, Human Development &amp; Employment Creation</v>
      </c>
      <c r="D363" s="1">
        <f>SUMIFS(Recurrent_D!M:M,Recurrent_D!$I:$I,$A363,Recurrent_D!$J:$J,$B363,Recurrent_D!$K:$K,$C363)+Capital_D!N363</f>
        <v>1170569000</v>
      </c>
      <c r="E363" s="1">
        <f>SUMIFS(Recurrent_D!N:N,Recurrent_D!$I:$I,$A363,Recurrent_D!$J:$J,$B363,Recurrent_D!$K:$K,$C363)+Capital_D!O363</f>
        <v>0</v>
      </c>
      <c r="F363" s="1">
        <f>SUMIFS(Recurrent_D!O:O,Recurrent_D!$I:$I,$A363,Recurrent_D!$J:$J,$B363,Recurrent_D!$K:$K,$C363)+Capital_D!P363</f>
        <v>1170569000</v>
      </c>
      <c r="G363" s="1">
        <f>SUMIFS(Recurrent_D!P:P,Recurrent_D!$I:$I,$A363,Recurrent_D!$J:$J,$B363,Recurrent_D!$K:$K,$C363)+Capital_D!Q363</f>
        <v>367214100.56999999</v>
      </c>
    </row>
    <row r="364" spans="1:7" x14ac:dyDescent="0.35">
      <c r="A364" s="4">
        <f>Capital_D!K364</f>
        <v>2010</v>
      </c>
      <c r="B364" t="str">
        <f>Capital_D!L364</f>
        <v>Jigawa</v>
      </c>
      <c r="C364" t="str">
        <f>Capital_D!M364</f>
        <v>Education</v>
      </c>
      <c r="D364" s="1">
        <f>SUMIFS(Recurrent_D!M:M,Recurrent_D!$I:$I,$A364,Recurrent_D!$J:$J,$B364,Recurrent_D!$K:$K,$C364)+Capital_D!N364</f>
        <v>19859224000</v>
      </c>
      <c r="E364" s="1">
        <f>SUMIFS(Recurrent_D!N:N,Recurrent_D!$I:$I,$A364,Recurrent_D!$J:$J,$B364,Recurrent_D!$K:$K,$C364)+Capital_D!O364</f>
        <v>0</v>
      </c>
      <c r="F364" s="1">
        <f>SUMIFS(Recurrent_D!O:O,Recurrent_D!$I:$I,$A364,Recurrent_D!$J:$J,$B364,Recurrent_D!$K:$K,$C364)+Capital_D!P364</f>
        <v>19859224000</v>
      </c>
      <c r="G364" s="1">
        <f>SUMIFS(Recurrent_D!P:P,Recurrent_D!$I:$I,$A364,Recurrent_D!$J:$J,$B364,Recurrent_D!$K:$K,$C364)+Capital_D!Q364</f>
        <v>19273241293.43</v>
      </c>
    </row>
    <row r="365" spans="1:7" x14ac:dyDescent="0.35">
      <c r="A365" s="4">
        <f>Capital_D!K365</f>
        <v>2010</v>
      </c>
      <c r="B365" t="str">
        <f>Capital_D!L365</f>
        <v>Jigawa</v>
      </c>
      <c r="C365" t="str">
        <f>Capital_D!M365</f>
        <v>Environment</v>
      </c>
      <c r="D365" s="1">
        <f>SUMIFS(Recurrent_D!M:M,Recurrent_D!$I:$I,$A365,Recurrent_D!$J:$J,$B365,Recurrent_D!$K:$K,$C365)+Capital_D!N365</f>
        <v>844627000</v>
      </c>
      <c r="E365" s="1">
        <f>SUMIFS(Recurrent_D!N:N,Recurrent_D!$I:$I,$A365,Recurrent_D!$J:$J,$B365,Recurrent_D!$K:$K,$C365)+Capital_D!O365</f>
        <v>0</v>
      </c>
      <c r="F365" s="1">
        <f>SUMIFS(Recurrent_D!O:O,Recurrent_D!$I:$I,$A365,Recurrent_D!$J:$J,$B365,Recurrent_D!$K:$K,$C365)+Capital_D!P365</f>
        <v>844627000</v>
      </c>
      <c r="G365" s="1">
        <f>SUMIFS(Recurrent_D!P:P,Recurrent_D!$I:$I,$A365,Recurrent_D!$J:$J,$B365,Recurrent_D!$K:$K,$C365)+Capital_D!Q365</f>
        <v>277913692.94</v>
      </c>
    </row>
    <row r="366" spans="1:7" x14ac:dyDescent="0.35">
      <c r="A366" s="4">
        <f>Capital_D!K366</f>
        <v>2010</v>
      </c>
      <c r="B366" t="str">
        <f>Capital_D!L366</f>
        <v>Jigawa</v>
      </c>
      <c r="C366" t="str">
        <f>Capital_D!M366</f>
        <v>Finance</v>
      </c>
      <c r="D366" s="1">
        <f>SUMIFS(Recurrent_D!M:M,Recurrent_D!$I:$I,$A366,Recurrent_D!$J:$J,$B366,Recurrent_D!$K:$K,$C366)+Capital_D!N366</f>
        <v>4060858000</v>
      </c>
      <c r="E366" s="1">
        <f>SUMIFS(Recurrent_D!N:N,Recurrent_D!$I:$I,$A366,Recurrent_D!$J:$J,$B366,Recurrent_D!$K:$K,$C366)+Capital_D!O366</f>
        <v>0</v>
      </c>
      <c r="F366" s="1">
        <f>SUMIFS(Recurrent_D!O:O,Recurrent_D!$I:$I,$A366,Recurrent_D!$J:$J,$B366,Recurrent_D!$K:$K,$C366)+Capital_D!P366</f>
        <v>4060858000</v>
      </c>
      <c r="G366" s="1">
        <f>SUMIFS(Recurrent_D!P:P,Recurrent_D!$I:$I,$A366,Recurrent_D!$J:$J,$B366,Recurrent_D!$K:$K,$C366)+Capital_D!Q366</f>
        <v>3242685531.6099997</v>
      </c>
    </row>
    <row r="367" spans="1:7" x14ac:dyDescent="0.35">
      <c r="A367" s="4">
        <f>Capital_D!K367</f>
        <v>2010</v>
      </c>
      <c r="B367" t="str">
        <f>Capital_D!L367</f>
        <v>Jigawa</v>
      </c>
      <c r="C367" t="str">
        <f>Capital_D!M367</f>
        <v>General Administration</v>
      </c>
      <c r="D367" s="1">
        <f>SUMIFS(Recurrent_D!M:M,Recurrent_D!$I:$I,$A367,Recurrent_D!$J:$J,$B367,Recurrent_D!$K:$K,$C367)+Capital_D!N367</f>
        <v>10145086000</v>
      </c>
      <c r="E367" s="1">
        <f>SUMIFS(Recurrent_D!N:N,Recurrent_D!$I:$I,$A367,Recurrent_D!$J:$J,$B367,Recurrent_D!$K:$K,$C367)+Capital_D!O367</f>
        <v>0</v>
      </c>
      <c r="F367" s="1">
        <f>SUMIFS(Recurrent_D!O:O,Recurrent_D!$I:$I,$A367,Recurrent_D!$J:$J,$B367,Recurrent_D!$K:$K,$C367)+Capital_D!P367</f>
        <v>10145086000</v>
      </c>
      <c r="G367" s="1">
        <f>SUMIFS(Recurrent_D!P:P,Recurrent_D!$I:$I,$A367,Recurrent_D!$J:$J,$B367,Recurrent_D!$K:$K,$C367)+Capital_D!Q367</f>
        <v>9206801002.5600014</v>
      </c>
    </row>
    <row r="368" spans="1:7" x14ac:dyDescent="0.35">
      <c r="A368" s="4">
        <f>Capital_D!K368</f>
        <v>2010</v>
      </c>
      <c r="B368" t="str">
        <f>Capital_D!L368</f>
        <v>Jigawa</v>
      </c>
      <c r="C368" t="str">
        <f>Capital_D!M368</f>
        <v>Health</v>
      </c>
      <c r="D368" s="1">
        <f>SUMIFS(Recurrent_D!M:M,Recurrent_D!$I:$I,$A368,Recurrent_D!$J:$J,$B368,Recurrent_D!$K:$K,$C368)+Capital_D!N368</f>
        <v>8256134000</v>
      </c>
      <c r="E368" s="1">
        <f>SUMIFS(Recurrent_D!N:N,Recurrent_D!$I:$I,$A368,Recurrent_D!$J:$J,$B368,Recurrent_D!$K:$K,$C368)+Capital_D!O368</f>
        <v>0</v>
      </c>
      <c r="F368" s="1">
        <f>SUMIFS(Recurrent_D!O:O,Recurrent_D!$I:$I,$A368,Recurrent_D!$J:$J,$B368,Recurrent_D!$K:$K,$C368)+Capital_D!P368</f>
        <v>8256134000</v>
      </c>
      <c r="G368" s="1">
        <f>SUMIFS(Recurrent_D!P:P,Recurrent_D!$I:$I,$A368,Recurrent_D!$J:$J,$B368,Recurrent_D!$K:$K,$C368)+Capital_D!Q368</f>
        <v>8448360414.9500008</v>
      </c>
    </row>
    <row r="369" spans="1:7" x14ac:dyDescent="0.35">
      <c r="A369" s="4">
        <f>Capital_D!K369</f>
        <v>2010</v>
      </c>
      <c r="B369" t="str">
        <f>Capital_D!L369</f>
        <v>Jigawa</v>
      </c>
      <c r="C369" t="str">
        <f>Capital_D!M369</f>
        <v>Information, Culture &amp; Tourism</v>
      </c>
      <c r="D369" s="1">
        <f>SUMIFS(Recurrent_D!M:M,Recurrent_D!$I:$I,$A369,Recurrent_D!$J:$J,$B369,Recurrent_D!$K:$K,$C369)+Capital_D!N369</f>
        <v>889143000</v>
      </c>
      <c r="E369" s="1">
        <f>SUMIFS(Recurrent_D!N:N,Recurrent_D!$I:$I,$A369,Recurrent_D!$J:$J,$B369,Recurrent_D!$K:$K,$C369)+Capital_D!O369</f>
        <v>0</v>
      </c>
      <c r="F369" s="1">
        <f>SUMIFS(Recurrent_D!O:O,Recurrent_D!$I:$I,$A369,Recurrent_D!$J:$J,$B369,Recurrent_D!$K:$K,$C369)+Capital_D!P369</f>
        <v>889143000</v>
      </c>
      <c r="G369" s="1">
        <f>SUMIFS(Recurrent_D!P:P,Recurrent_D!$I:$I,$A369,Recurrent_D!$J:$J,$B369,Recurrent_D!$K:$K,$C369)+Capital_D!Q369</f>
        <v>601146858.62</v>
      </c>
    </row>
    <row r="370" spans="1:7" x14ac:dyDescent="0.35">
      <c r="A370" s="4">
        <f>Capital_D!K370</f>
        <v>2010</v>
      </c>
      <c r="B370" t="str">
        <f>Capital_D!L370</f>
        <v>Jigawa</v>
      </c>
      <c r="C370" t="str">
        <f>Capital_D!M370</f>
        <v>Infrastructure</v>
      </c>
      <c r="D370" s="1">
        <f>SUMIFS(Recurrent_D!M:M,Recurrent_D!$I:$I,$A370,Recurrent_D!$J:$J,$B370,Recurrent_D!$K:$K,$C370)+Capital_D!N370</f>
        <v>10278130000</v>
      </c>
      <c r="E370" s="1">
        <f>SUMIFS(Recurrent_D!N:N,Recurrent_D!$I:$I,$A370,Recurrent_D!$J:$J,$B370,Recurrent_D!$K:$K,$C370)+Capital_D!O370</f>
        <v>0</v>
      </c>
      <c r="F370" s="1">
        <f>SUMIFS(Recurrent_D!O:O,Recurrent_D!$I:$I,$A370,Recurrent_D!$J:$J,$B370,Recurrent_D!$K:$K,$C370)+Capital_D!P370</f>
        <v>10278130000</v>
      </c>
      <c r="G370" s="1">
        <f>SUMIFS(Recurrent_D!P:P,Recurrent_D!$I:$I,$A370,Recurrent_D!$J:$J,$B370,Recurrent_D!$K:$K,$C370)+Capital_D!Q370</f>
        <v>11922732553.67</v>
      </c>
    </row>
    <row r="371" spans="1:7" x14ac:dyDescent="0.35">
      <c r="A371" s="4">
        <f>Capital_D!K371</f>
        <v>2010</v>
      </c>
      <c r="B371" t="str">
        <f>Capital_D!L371</f>
        <v>Jigawa</v>
      </c>
      <c r="C371" t="str">
        <f>Capital_D!M371</f>
        <v>Power/Energy</v>
      </c>
      <c r="D371" s="1">
        <f>SUMIFS(Recurrent_D!M:M,Recurrent_D!$I:$I,$A371,Recurrent_D!$J:$J,$B371,Recurrent_D!$K:$K,$C371)+Capital_D!N371</f>
        <v>1526125000</v>
      </c>
      <c r="E371" s="1">
        <f>SUMIFS(Recurrent_D!N:N,Recurrent_D!$I:$I,$A371,Recurrent_D!$J:$J,$B371,Recurrent_D!$K:$K,$C371)+Capital_D!O371</f>
        <v>0</v>
      </c>
      <c r="F371" s="1">
        <f>SUMIFS(Recurrent_D!O:O,Recurrent_D!$I:$I,$A371,Recurrent_D!$J:$J,$B371,Recurrent_D!$K:$K,$C371)+Capital_D!P371</f>
        <v>1526125000</v>
      </c>
      <c r="G371" s="1">
        <f>SUMIFS(Recurrent_D!P:P,Recurrent_D!$I:$I,$A371,Recurrent_D!$J:$J,$B371,Recurrent_D!$K:$K,$C371)+Capital_D!Q371</f>
        <v>771188022.24000001</v>
      </c>
    </row>
    <row r="372" spans="1:7" x14ac:dyDescent="0.35">
      <c r="A372" s="4">
        <f>Capital_D!K372</f>
        <v>2010</v>
      </c>
      <c r="B372" t="str">
        <f>Capital_D!L372</f>
        <v>Jigawa</v>
      </c>
      <c r="C372" t="str">
        <f>Capital_D!M372</f>
        <v>Science and Technology</v>
      </c>
      <c r="D372" s="1">
        <f>SUMIFS(Recurrent_D!M:M,Recurrent_D!$I:$I,$A372,Recurrent_D!$J:$J,$B372,Recurrent_D!$K:$K,$C372)+Capital_D!N372</f>
        <v>0</v>
      </c>
      <c r="E372" s="1">
        <f>SUMIFS(Recurrent_D!N:N,Recurrent_D!$I:$I,$A372,Recurrent_D!$J:$J,$B372,Recurrent_D!$K:$K,$C372)+Capital_D!O372</f>
        <v>0</v>
      </c>
      <c r="F372" s="1">
        <f>SUMIFS(Recurrent_D!O:O,Recurrent_D!$I:$I,$A372,Recurrent_D!$J:$J,$B372,Recurrent_D!$K:$K,$C372)+Capital_D!P372</f>
        <v>0</v>
      </c>
      <c r="G372" s="1">
        <f>SUMIFS(Recurrent_D!P:P,Recurrent_D!$I:$I,$A372,Recurrent_D!$J:$J,$B372,Recurrent_D!$K:$K,$C372)+Capital_D!Q372</f>
        <v>0</v>
      </c>
    </row>
    <row r="373" spans="1:7" x14ac:dyDescent="0.35">
      <c r="A373" s="4">
        <f>Capital_D!K373</f>
        <v>2010</v>
      </c>
      <c r="B373" t="str">
        <f>Capital_D!L373</f>
        <v>Jigawa</v>
      </c>
      <c r="C373" t="str">
        <f>Capital_D!M373</f>
        <v>Town, Urban and Regional Development</v>
      </c>
      <c r="D373" s="1">
        <f>SUMIFS(Recurrent_D!M:M,Recurrent_D!$I:$I,$A373,Recurrent_D!$J:$J,$B373,Recurrent_D!$K:$K,$C373)+Capital_D!N373</f>
        <v>6340531000</v>
      </c>
      <c r="E373" s="1">
        <f>SUMIFS(Recurrent_D!N:N,Recurrent_D!$I:$I,$A373,Recurrent_D!$J:$J,$B373,Recurrent_D!$K:$K,$C373)+Capital_D!O373</f>
        <v>0</v>
      </c>
      <c r="F373" s="1">
        <f>SUMIFS(Recurrent_D!O:O,Recurrent_D!$I:$I,$A373,Recurrent_D!$J:$J,$B373,Recurrent_D!$K:$K,$C373)+Capital_D!P373</f>
        <v>6340531000</v>
      </c>
      <c r="G373" s="1">
        <f>SUMIFS(Recurrent_D!P:P,Recurrent_D!$I:$I,$A373,Recurrent_D!$J:$J,$B373,Recurrent_D!$K:$K,$C373)+Capital_D!Q373</f>
        <v>5706648171.3099995</v>
      </c>
    </row>
    <row r="374" spans="1:7" x14ac:dyDescent="0.35">
      <c r="A374" s="4">
        <f>Capital_D!K374</f>
        <v>2010</v>
      </c>
      <c r="B374" t="str">
        <f>Capital_D!L374</f>
        <v>Jigawa</v>
      </c>
      <c r="C374" t="str">
        <f>Capital_D!M374</f>
        <v>Trade, Commerce and Industry</v>
      </c>
      <c r="D374" s="1">
        <f>SUMIFS(Recurrent_D!M:M,Recurrent_D!$I:$I,$A374,Recurrent_D!$J:$J,$B374,Recurrent_D!$K:$K,$C374)+Capital_D!N374</f>
        <v>379368000</v>
      </c>
      <c r="E374" s="1">
        <f>SUMIFS(Recurrent_D!N:N,Recurrent_D!$I:$I,$A374,Recurrent_D!$J:$J,$B374,Recurrent_D!$K:$K,$C374)+Capital_D!O374</f>
        <v>0</v>
      </c>
      <c r="F374" s="1">
        <f>SUMIFS(Recurrent_D!O:O,Recurrent_D!$I:$I,$A374,Recurrent_D!$J:$J,$B374,Recurrent_D!$K:$K,$C374)+Capital_D!P374</f>
        <v>379368000</v>
      </c>
      <c r="G374" s="1">
        <f>SUMIFS(Recurrent_D!P:P,Recurrent_D!$I:$I,$A374,Recurrent_D!$J:$J,$B374,Recurrent_D!$K:$K,$C374)+Capital_D!Q374</f>
        <v>145738454.06999999</v>
      </c>
    </row>
    <row r="375" spans="1:7" x14ac:dyDescent="0.35">
      <c r="A375" s="4">
        <f>Capital_D!K375</f>
        <v>2010</v>
      </c>
      <c r="B375" t="str">
        <f>Capital_D!L375</f>
        <v>Jigawa</v>
      </c>
      <c r="C375" t="str">
        <f>Capital_D!M375</f>
        <v>Water and Sanitation</v>
      </c>
      <c r="D375" s="1">
        <f>SUMIFS(Recurrent_D!M:M,Recurrent_D!$I:$I,$A375,Recurrent_D!$J:$J,$B375,Recurrent_D!$K:$K,$C375)+Capital_D!N375</f>
        <v>2787146000</v>
      </c>
      <c r="E375" s="1">
        <f>SUMIFS(Recurrent_D!N:N,Recurrent_D!$I:$I,$A375,Recurrent_D!$J:$J,$B375,Recurrent_D!$K:$K,$C375)+Capital_D!O375</f>
        <v>0</v>
      </c>
      <c r="F375" s="1">
        <f>SUMIFS(Recurrent_D!O:O,Recurrent_D!$I:$I,$A375,Recurrent_D!$J:$J,$B375,Recurrent_D!$K:$K,$C375)+Capital_D!P375</f>
        <v>2787146000</v>
      </c>
      <c r="G375" s="1">
        <f>SUMIFS(Recurrent_D!P:P,Recurrent_D!$I:$I,$A375,Recurrent_D!$J:$J,$B375,Recurrent_D!$K:$K,$C375)+Capital_D!Q375</f>
        <v>2083578041.7699997</v>
      </c>
    </row>
    <row r="376" spans="1:7" x14ac:dyDescent="0.35">
      <c r="A376" s="4">
        <f>Capital_D!K376</f>
        <v>2010</v>
      </c>
      <c r="B376" t="str">
        <f>Capital_D!L376</f>
        <v>Jigawa</v>
      </c>
      <c r="C376" t="str">
        <f>Capital_D!M376</f>
        <v>Youths and Sports</v>
      </c>
      <c r="D376" s="1">
        <f>SUMIFS(Recurrent_D!M:M,Recurrent_D!$I:$I,$A376,Recurrent_D!$J:$J,$B376,Recurrent_D!$K:$K,$C376)+Capital_D!N376</f>
        <v>168512000</v>
      </c>
      <c r="E376" s="1">
        <f>SUMIFS(Recurrent_D!N:N,Recurrent_D!$I:$I,$A376,Recurrent_D!$J:$J,$B376,Recurrent_D!$K:$K,$C376)+Capital_D!O376</f>
        <v>0</v>
      </c>
      <c r="F376" s="1">
        <f>SUMIFS(Recurrent_D!O:O,Recurrent_D!$I:$I,$A376,Recurrent_D!$J:$J,$B376,Recurrent_D!$K:$K,$C376)+Capital_D!P376</f>
        <v>168512000</v>
      </c>
      <c r="G376" s="1">
        <f>SUMIFS(Recurrent_D!P:P,Recurrent_D!$I:$I,$A376,Recurrent_D!$J:$J,$B376,Recurrent_D!$K:$K,$C376)+Capital_D!Q376</f>
        <v>176216805.98000002</v>
      </c>
    </row>
    <row r="377" spans="1:7" x14ac:dyDescent="0.35">
      <c r="A377" s="4">
        <f>Capital_D!K377</f>
        <v>2010</v>
      </c>
      <c r="B377" t="str">
        <f>Capital_D!L377</f>
        <v>Kaduna</v>
      </c>
      <c r="C377" t="str">
        <f>Capital_D!M377</f>
        <v>Agriculture</v>
      </c>
      <c r="D377" s="1">
        <f>SUMIFS(Recurrent_D!M:M,Recurrent_D!$I:$I,$A377,Recurrent_D!$J:$J,$B377,Recurrent_D!$K:$K,$C377)+Capital_D!N377</f>
        <v>18565395382</v>
      </c>
      <c r="E377" s="1">
        <f>SUMIFS(Recurrent_D!N:N,Recurrent_D!$I:$I,$A377,Recurrent_D!$J:$J,$B377,Recurrent_D!$K:$K,$C377)+Capital_D!O377</f>
        <v>0</v>
      </c>
      <c r="F377" s="1">
        <f>SUMIFS(Recurrent_D!O:O,Recurrent_D!$I:$I,$A377,Recurrent_D!$J:$J,$B377,Recurrent_D!$K:$K,$C377)+Capital_D!P377</f>
        <v>18565395382</v>
      </c>
      <c r="G377" s="1">
        <f>SUMIFS(Recurrent_D!P:P,Recurrent_D!$I:$I,$A377,Recurrent_D!$J:$J,$B377,Recurrent_D!$K:$K,$C377)+Capital_D!Q377</f>
        <v>5806114885.2700005</v>
      </c>
    </row>
    <row r="378" spans="1:7" x14ac:dyDescent="0.35">
      <c r="A378" s="4">
        <f>Capital_D!K378</f>
        <v>2010</v>
      </c>
      <c r="B378" t="str">
        <f>Capital_D!L378</f>
        <v>Kaduna</v>
      </c>
      <c r="C378" t="str">
        <f>Capital_D!M378</f>
        <v>Community, Human Development &amp; Employment Creation</v>
      </c>
      <c r="D378" s="1">
        <f>SUMIFS(Recurrent_D!M:M,Recurrent_D!$I:$I,$A378,Recurrent_D!$J:$J,$B378,Recurrent_D!$K:$K,$C378)+Capital_D!N378</f>
        <v>9025729981</v>
      </c>
      <c r="E378" s="1">
        <f>SUMIFS(Recurrent_D!N:N,Recurrent_D!$I:$I,$A378,Recurrent_D!$J:$J,$B378,Recurrent_D!$K:$K,$C378)+Capital_D!O378</f>
        <v>0</v>
      </c>
      <c r="F378" s="1">
        <f>SUMIFS(Recurrent_D!O:O,Recurrent_D!$I:$I,$A378,Recurrent_D!$J:$J,$B378,Recurrent_D!$K:$K,$C378)+Capital_D!P378</f>
        <v>9025729981</v>
      </c>
      <c r="G378" s="1">
        <f>SUMIFS(Recurrent_D!P:P,Recurrent_D!$I:$I,$A378,Recurrent_D!$J:$J,$B378,Recurrent_D!$K:$K,$C378)+Capital_D!Q378</f>
        <v>1875500687.45</v>
      </c>
    </row>
    <row r="379" spans="1:7" x14ac:dyDescent="0.35">
      <c r="A379" s="4">
        <f>Capital_D!K379</f>
        <v>2010</v>
      </c>
      <c r="B379" t="str">
        <f>Capital_D!L379</f>
        <v>Kaduna</v>
      </c>
      <c r="C379" t="str">
        <f>Capital_D!M379</f>
        <v>Education</v>
      </c>
      <c r="D379" s="1">
        <f>SUMIFS(Recurrent_D!M:M,Recurrent_D!$I:$I,$A379,Recurrent_D!$J:$J,$B379,Recurrent_D!$K:$K,$C379)+Capital_D!N379</f>
        <v>19089956924</v>
      </c>
      <c r="E379" s="1">
        <f>SUMIFS(Recurrent_D!N:N,Recurrent_D!$I:$I,$A379,Recurrent_D!$J:$J,$B379,Recurrent_D!$K:$K,$C379)+Capital_D!O379</f>
        <v>0</v>
      </c>
      <c r="F379" s="1">
        <f>SUMIFS(Recurrent_D!O:O,Recurrent_D!$I:$I,$A379,Recurrent_D!$J:$J,$B379,Recurrent_D!$K:$K,$C379)+Capital_D!P379</f>
        <v>19089956924</v>
      </c>
      <c r="G379" s="1">
        <f>SUMIFS(Recurrent_D!P:P,Recurrent_D!$I:$I,$A379,Recurrent_D!$J:$J,$B379,Recurrent_D!$K:$K,$C379)+Capital_D!Q379</f>
        <v>24443937712.120003</v>
      </c>
    </row>
    <row r="380" spans="1:7" x14ac:dyDescent="0.35">
      <c r="A380" s="4">
        <f>Capital_D!K380</f>
        <v>2010</v>
      </c>
      <c r="B380" t="str">
        <f>Capital_D!L380</f>
        <v>Kaduna</v>
      </c>
      <c r="C380" t="str">
        <f>Capital_D!M380</f>
        <v>Environment</v>
      </c>
      <c r="D380" s="1">
        <f>SUMIFS(Recurrent_D!M:M,Recurrent_D!$I:$I,$A380,Recurrent_D!$J:$J,$B380,Recurrent_D!$K:$K,$C380)+Capital_D!N380</f>
        <v>2841352001</v>
      </c>
      <c r="E380" s="1">
        <f>SUMIFS(Recurrent_D!N:N,Recurrent_D!$I:$I,$A380,Recurrent_D!$J:$J,$B380,Recurrent_D!$K:$K,$C380)+Capital_D!O380</f>
        <v>0</v>
      </c>
      <c r="F380" s="1">
        <f>SUMIFS(Recurrent_D!O:O,Recurrent_D!$I:$I,$A380,Recurrent_D!$J:$J,$B380,Recurrent_D!$K:$K,$C380)+Capital_D!P380</f>
        <v>2841352001</v>
      </c>
      <c r="G380" s="1">
        <f>SUMIFS(Recurrent_D!P:P,Recurrent_D!$I:$I,$A380,Recurrent_D!$J:$J,$B380,Recurrent_D!$K:$K,$C380)+Capital_D!Q380</f>
        <v>1804669324.8100002</v>
      </c>
    </row>
    <row r="381" spans="1:7" x14ac:dyDescent="0.35">
      <c r="A381" s="4">
        <f>Capital_D!K381</f>
        <v>2010</v>
      </c>
      <c r="B381" t="str">
        <f>Capital_D!L381</f>
        <v>Kaduna</v>
      </c>
      <c r="C381" t="str">
        <f>Capital_D!M381</f>
        <v>Finance</v>
      </c>
      <c r="D381" s="1">
        <f>SUMIFS(Recurrent_D!M:M,Recurrent_D!$I:$I,$A381,Recurrent_D!$J:$J,$B381,Recurrent_D!$K:$K,$C381)+Capital_D!N381</f>
        <v>11276897084</v>
      </c>
      <c r="E381" s="1">
        <f>SUMIFS(Recurrent_D!N:N,Recurrent_D!$I:$I,$A381,Recurrent_D!$J:$J,$B381,Recurrent_D!$K:$K,$C381)+Capital_D!O381</f>
        <v>0</v>
      </c>
      <c r="F381" s="1">
        <f>SUMIFS(Recurrent_D!O:O,Recurrent_D!$I:$I,$A381,Recurrent_D!$J:$J,$B381,Recurrent_D!$K:$K,$C381)+Capital_D!P381</f>
        <v>11276897084</v>
      </c>
      <c r="G381" s="1">
        <f>SUMIFS(Recurrent_D!P:P,Recurrent_D!$I:$I,$A381,Recurrent_D!$J:$J,$B381,Recurrent_D!$K:$K,$C381)+Capital_D!Q381</f>
        <v>4685849466.9899998</v>
      </c>
    </row>
    <row r="382" spans="1:7" x14ac:dyDescent="0.35">
      <c r="A382" s="4">
        <f>Capital_D!K382</f>
        <v>2010</v>
      </c>
      <c r="B382" t="str">
        <f>Capital_D!L382</f>
        <v>Kaduna</v>
      </c>
      <c r="C382" t="str">
        <f>Capital_D!M382</f>
        <v>General Administration</v>
      </c>
      <c r="D382" s="1">
        <f>SUMIFS(Recurrent_D!M:M,Recurrent_D!$I:$I,$A382,Recurrent_D!$J:$J,$B382,Recurrent_D!$K:$K,$C382)+Capital_D!N382</f>
        <v>20913660891</v>
      </c>
      <c r="E382" s="1">
        <f>SUMIFS(Recurrent_D!N:N,Recurrent_D!$I:$I,$A382,Recurrent_D!$J:$J,$B382,Recurrent_D!$K:$K,$C382)+Capital_D!O382</f>
        <v>0</v>
      </c>
      <c r="F382" s="1">
        <f>SUMIFS(Recurrent_D!O:O,Recurrent_D!$I:$I,$A382,Recurrent_D!$J:$J,$B382,Recurrent_D!$K:$K,$C382)+Capital_D!P382</f>
        <v>20913660891</v>
      </c>
      <c r="G382" s="1">
        <f>SUMIFS(Recurrent_D!P:P,Recurrent_D!$I:$I,$A382,Recurrent_D!$J:$J,$B382,Recurrent_D!$K:$K,$C382)+Capital_D!Q382</f>
        <v>19501883527.080002</v>
      </c>
    </row>
    <row r="383" spans="1:7" x14ac:dyDescent="0.35">
      <c r="A383" s="4">
        <f>Capital_D!K383</f>
        <v>2010</v>
      </c>
      <c r="B383" t="str">
        <f>Capital_D!L383</f>
        <v>Kaduna</v>
      </c>
      <c r="C383" t="str">
        <f>Capital_D!M383</f>
        <v>Health</v>
      </c>
      <c r="D383" s="1">
        <f>SUMIFS(Recurrent_D!M:M,Recurrent_D!$I:$I,$A383,Recurrent_D!$J:$J,$B383,Recurrent_D!$K:$K,$C383)+Capital_D!N383</f>
        <v>21661328239</v>
      </c>
      <c r="E383" s="1">
        <f>SUMIFS(Recurrent_D!N:N,Recurrent_D!$I:$I,$A383,Recurrent_D!$J:$J,$B383,Recurrent_D!$K:$K,$C383)+Capital_D!O383</f>
        <v>0</v>
      </c>
      <c r="F383" s="1">
        <f>SUMIFS(Recurrent_D!O:O,Recurrent_D!$I:$I,$A383,Recurrent_D!$J:$J,$B383,Recurrent_D!$K:$K,$C383)+Capital_D!P383</f>
        <v>21661328239</v>
      </c>
      <c r="G383" s="1">
        <f>SUMIFS(Recurrent_D!P:P,Recurrent_D!$I:$I,$A383,Recurrent_D!$J:$J,$B383,Recurrent_D!$K:$K,$C383)+Capital_D!Q383</f>
        <v>6481243627.2000008</v>
      </c>
    </row>
    <row r="384" spans="1:7" x14ac:dyDescent="0.35">
      <c r="A384" s="4">
        <f>Capital_D!K384</f>
        <v>2010</v>
      </c>
      <c r="B384" t="str">
        <f>Capital_D!L384</f>
        <v>Kaduna</v>
      </c>
      <c r="C384" t="str">
        <f>Capital_D!M384</f>
        <v>Information, Culture &amp; Tourism</v>
      </c>
      <c r="D384" s="1">
        <f>SUMIFS(Recurrent_D!M:M,Recurrent_D!$I:$I,$A384,Recurrent_D!$J:$J,$B384,Recurrent_D!$K:$K,$C384)+Capital_D!N384</f>
        <v>999636144</v>
      </c>
      <c r="E384" s="1">
        <f>SUMIFS(Recurrent_D!N:N,Recurrent_D!$I:$I,$A384,Recurrent_D!$J:$J,$B384,Recurrent_D!$K:$K,$C384)+Capital_D!O384</f>
        <v>0</v>
      </c>
      <c r="F384" s="1">
        <f>SUMIFS(Recurrent_D!O:O,Recurrent_D!$I:$I,$A384,Recurrent_D!$J:$J,$B384,Recurrent_D!$K:$K,$C384)+Capital_D!P384</f>
        <v>999636144</v>
      </c>
      <c r="G384" s="1">
        <f>SUMIFS(Recurrent_D!P:P,Recurrent_D!$I:$I,$A384,Recurrent_D!$J:$J,$B384,Recurrent_D!$K:$K,$C384)+Capital_D!Q384</f>
        <v>653643865.15999997</v>
      </c>
    </row>
    <row r="385" spans="1:7" x14ac:dyDescent="0.35">
      <c r="A385" s="4">
        <f>Capital_D!K385</f>
        <v>2010</v>
      </c>
      <c r="B385" t="str">
        <f>Capital_D!L385</f>
        <v>Kaduna</v>
      </c>
      <c r="C385" t="str">
        <f>Capital_D!M385</f>
        <v>Infrastructure</v>
      </c>
      <c r="D385" s="1">
        <f>SUMIFS(Recurrent_D!M:M,Recurrent_D!$I:$I,$A385,Recurrent_D!$J:$J,$B385,Recurrent_D!$K:$K,$C385)+Capital_D!N385</f>
        <v>18265818398</v>
      </c>
      <c r="E385" s="1">
        <f>SUMIFS(Recurrent_D!N:N,Recurrent_D!$I:$I,$A385,Recurrent_D!$J:$J,$B385,Recurrent_D!$K:$K,$C385)+Capital_D!O385</f>
        <v>0</v>
      </c>
      <c r="F385" s="1">
        <f>SUMIFS(Recurrent_D!O:O,Recurrent_D!$I:$I,$A385,Recurrent_D!$J:$J,$B385,Recurrent_D!$K:$K,$C385)+Capital_D!P385</f>
        <v>18265818398</v>
      </c>
      <c r="G385" s="1">
        <f>SUMIFS(Recurrent_D!P:P,Recurrent_D!$I:$I,$A385,Recurrent_D!$J:$J,$B385,Recurrent_D!$K:$K,$C385)+Capital_D!Q385</f>
        <v>6626403575.6500006</v>
      </c>
    </row>
    <row r="386" spans="1:7" x14ac:dyDescent="0.35">
      <c r="A386" s="4">
        <f>Capital_D!K386</f>
        <v>2010</v>
      </c>
      <c r="B386" t="str">
        <f>Capital_D!L386</f>
        <v>Kaduna</v>
      </c>
      <c r="C386" t="str">
        <f>Capital_D!M386</f>
        <v>Power/Energy</v>
      </c>
      <c r="D386" s="1">
        <f>SUMIFS(Recurrent_D!M:M,Recurrent_D!$I:$I,$A386,Recurrent_D!$J:$J,$B386,Recurrent_D!$K:$K,$C386)+Capital_D!N386</f>
        <v>18344782805</v>
      </c>
      <c r="E386" s="1">
        <f>SUMIFS(Recurrent_D!N:N,Recurrent_D!$I:$I,$A386,Recurrent_D!$J:$J,$B386,Recurrent_D!$K:$K,$C386)+Capital_D!O386</f>
        <v>0</v>
      </c>
      <c r="F386" s="1">
        <f>SUMIFS(Recurrent_D!O:O,Recurrent_D!$I:$I,$A386,Recurrent_D!$J:$J,$B386,Recurrent_D!$K:$K,$C386)+Capital_D!P386</f>
        <v>18344782805</v>
      </c>
      <c r="G386" s="1">
        <f>SUMIFS(Recurrent_D!P:P,Recurrent_D!$I:$I,$A386,Recurrent_D!$J:$J,$B386,Recurrent_D!$K:$K,$C386)+Capital_D!Q386</f>
        <v>1058290858.01</v>
      </c>
    </row>
    <row r="387" spans="1:7" x14ac:dyDescent="0.35">
      <c r="A387" s="4">
        <f>Capital_D!K387</f>
        <v>2010</v>
      </c>
      <c r="B387" t="str">
        <f>Capital_D!L387</f>
        <v>Kaduna</v>
      </c>
      <c r="C387" t="str">
        <f>Capital_D!M387</f>
        <v>Science and Technology</v>
      </c>
      <c r="D387" s="1">
        <f>SUMIFS(Recurrent_D!M:M,Recurrent_D!$I:$I,$A387,Recurrent_D!$J:$J,$B387,Recurrent_D!$K:$K,$C387)+Capital_D!N387</f>
        <v>2927563559</v>
      </c>
      <c r="E387" s="1">
        <f>SUMIFS(Recurrent_D!N:N,Recurrent_D!$I:$I,$A387,Recurrent_D!$J:$J,$B387,Recurrent_D!$K:$K,$C387)+Capital_D!O387</f>
        <v>0</v>
      </c>
      <c r="F387" s="1">
        <f>SUMIFS(Recurrent_D!O:O,Recurrent_D!$I:$I,$A387,Recurrent_D!$J:$J,$B387,Recurrent_D!$K:$K,$C387)+Capital_D!P387</f>
        <v>2927563559</v>
      </c>
      <c r="G387" s="1">
        <f>SUMIFS(Recurrent_D!P:P,Recurrent_D!$I:$I,$A387,Recurrent_D!$J:$J,$B387,Recurrent_D!$K:$K,$C387)+Capital_D!Q387</f>
        <v>519623524.18000001</v>
      </c>
    </row>
    <row r="388" spans="1:7" x14ac:dyDescent="0.35">
      <c r="A388" s="4">
        <f>Capital_D!K388</f>
        <v>2010</v>
      </c>
      <c r="B388" t="str">
        <f>Capital_D!L388</f>
        <v>Kaduna</v>
      </c>
      <c r="C388" t="str">
        <f>Capital_D!M388</f>
        <v>Town, Urban and Regional Development</v>
      </c>
      <c r="D388" s="1">
        <f>SUMIFS(Recurrent_D!M:M,Recurrent_D!$I:$I,$A388,Recurrent_D!$J:$J,$B388,Recurrent_D!$K:$K,$C388)+Capital_D!N388</f>
        <v>2340269394</v>
      </c>
      <c r="E388" s="1">
        <f>SUMIFS(Recurrent_D!N:N,Recurrent_D!$I:$I,$A388,Recurrent_D!$J:$J,$B388,Recurrent_D!$K:$K,$C388)+Capital_D!O388</f>
        <v>0</v>
      </c>
      <c r="F388" s="1">
        <f>SUMIFS(Recurrent_D!O:O,Recurrent_D!$I:$I,$A388,Recurrent_D!$J:$J,$B388,Recurrent_D!$K:$K,$C388)+Capital_D!P388</f>
        <v>2340269394</v>
      </c>
      <c r="G388" s="1">
        <f>SUMIFS(Recurrent_D!P:P,Recurrent_D!$I:$I,$A388,Recurrent_D!$J:$J,$B388,Recurrent_D!$K:$K,$C388)+Capital_D!Q388</f>
        <v>250518156.00999999</v>
      </c>
    </row>
    <row r="389" spans="1:7" x14ac:dyDescent="0.35">
      <c r="A389" s="4">
        <f>Capital_D!K389</f>
        <v>2010</v>
      </c>
      <c r="B389" t="str">
        <f>Capital_D!L389</f>
        <v>Kaduna</v>
      </c>
      <c r="C389" t="str">
        <f>Capital_D!M389</f>
        <v>Trade, Commerce and Industry</v>
      </c>
      <c r="D389" s="1">
        <f>SUMIFS(Recurrent_D!M:M,Recurrent_D!$I:$I,$A389,Recurrent_D!$J:$J,$B389,Recurrent_D!$K:$K,$C389)+Capital_D!N389</f>
        <v>1624271790</v>
      </c>
      <c r="E389" s="1">
        <f>SUMIFS(Recurrent_D!N:N,Recurrent_D!$I:$I,$A389,Recurrent_D!$J:$J,$B389,Recurrent_D!$K:$K,$C389)+Capital_D!O389</f>
        <v>0</v>
      </c>
      <c r="F389" s="1">
        <f>SUMIFS(Recurrent_D!O:O,Recurrent_D!$I:$I,$A389,Recurrent_D!$J:$J,$B389,Recurrent_D!$K:$K,$C389)+Capital_D!P389</f>
        <v>1624271790</v>
      </c>
      <c r="G389" s="1">
        <f>SUMIFS(Recurrent_D!P:P,Recurrent_D!$I:$I,$A389,Recurrent_D!$J:$J,$B389,Recurrent_D!$K:$K,$C389)+Capital_D!Q389</f>
        <v>438097854.48000002</v>
      </c>
    </row>
    <row r="390" spans="1:7" x14ac:dyDescent="0.35">
      <c r="A390" s="4">
        <f>Capital_D!K390</f>
        <v>2010</v>
      </c>
      <c r="B390" t="str">
        <f>Capital_D!L390</f>
        <v>Kaduna</v>
      </c>
      <c r="C390" t="str">
        <f>Capital_D!M390</f>
        <v>Water and Sanitation</v>
      </c>
      <c r="D390" s="1">
        <f>SUMIFS(Recurrent_D!M:M,Recurrent_D!$I:$I,$A390,Recurrent_D!$J:$J,$B390,Recurrent_D!$K:$K,$C390)+Capital_D!N390</f>
        <v>15786659801</v>
      </c>
      <c r="E390" s="1">
        <f>SUMIFS(Recurrent_D!N:N,Recurrent_D!$I:$I,$A390,Recurrent_D!$J:$J,$B390,Recurrent_D!$K:$K,$C390)+Capital_D!O390</f>
        <v>0</v>
      </c>
      <c r="F390" s="1">
        <f>SUMIFS(Recurrent_D!O:O,Recurrent_D!$I:$I,$A390,Recurrent_D!$J:$J,$B390,Recurrent_D!$K:$K,$C390)+Capital_D!P390</f>
        <v>15786659801</v>
      </c>
      <c r="G390" s="1">
        <f>SUMIFS(Recurrent_D!P:P,Recurrent_D!$I:$I,$A390,Recurrent_D!$J:$J,$B390,Recurrent_D!$K:$K,$C390)+Capital_D!Q390</f>
        <v>8586040544.4700003</v>
      </c>
    </row>
    <row r="391" spans="1:7" x14ac:dyDescent="0.35">
      <c r="A391" s="4">
        <f>Capital_D!K391</f>
        <v>2010</v>
      </c>
      <c r="B391" t="str">
        <f>Capital_D!L391</f>
        <v>Kaduna</v>
      </c>
      <c r="C391" t="str">
        <f>Capital_D!M391</f>
        <v>Youths and Sports</v>
      </c>
      <c r="D391" s="1">
        <f>SUMIFS(Recurrent_D!M:M,Recurrent_D!$I:$I,$A391,Recurrent_D!$J:$J,$B391,Recurrent_D!$K:$K,$C391)+Capital_D!N391</f>
        <v>2051634147</v>
      </c>
      <c r="E391" s="1">
        <f>SUMIFS(Recurrent_D!N:N,Recurrent_D!$I:$I,$A391,Recurrent_D!$J:$J,$B391,Recurrent_D!$K:$K,$C391)+Capital_D!O391</f>
        <v>0</v>
      </c>
      <c r="F391" s="1">
        <f>SUMIFS(Recurrent_D!O:O,Recurrent_D!$I:$I,$A391,Recurrent_D!$J:$J,$B391,Recurrent_D!$K:$K,$C391)+Capital_D!P391</f>
        <v>2051634147</v>
      </c>
      <c r="G391" s="1">
        <f>SUMIFS(Recurrent_D!P:P,Recurrent_D!$I:$I,$A391,Recurrent_D!$J:$J,$B391,Recurrent_D!$K:$K,$C391)+Capital_D!Q391</f>
        <v>993217434.96000004</v>
      </c>
    </row>
    <row r="392" spans="1:7" x14ac:dyDescent="0.35">
      <c r="A392" s="4">
        <f>Capital_D!K392</f>
        <v>2010</v>
      </c>
      <c r="B392" t="str">
        <f>Capital_D!L392</f>
        <v>Kano</v>
      </c>
      <c r="C392" t="str">
        <f>Capital_D!M392</f>
        <v>Agriculture</v>
      </c>
      <c r="D392" s="1">
        <f>SUMIFS(Recurrent_D!M:M,Recurrent_D!$I:$I,$A392,Recurrent_D!$J:$J,$B392,Recurrent_D!$K:$K,$C392)+Capital_D!N392</f>
        <v>10957056870</v>
      </c>
      <c r="E392" s="1">
        <f>SUMIFS(Recurrent_D!N:N,Recurrent_D!$I:$I,$A392,Recurrent_D!$J:$J,$B392,Recurrent_D!$K:$K,$C392)+Capital_D!O392</f>
        <v>0</v>
      </c>
      <c r="F392" s="1">
        <f>SUMIFS(Recurrent_D!O:O,Recurrent_D!$I:$I,$A392,Recurrent_D!$J:$J,$B392,Recurrent_D!$K:$K,$C392)+Capital_D!P392</f>
        <v>10957056870</v>
      </c>
      <c r="G392" s="1">
        <f>SUMIFS(Recurrent_D!P:P,Recurrent_D!$I:$I,$A392,Recurrent_D!$J:$J,$B392,Recurrent_D!$K:$K,$C392)+Capital_D!Q392</f>
        <v>2083873983.8</v>
      </c>
    </row>
    <row r="393" spans="1:7" x14ac:dyDescent="0.35">
      <c r="A393" s="4">
        <f>Capital_D!K393</f>
        <v>2010</v>
      </c>
      <c r="B393" t="str">
        <f>Capital_D!L393</f>
        <v>Kano</v>
      </c>
      <c r="C393" t="str">
        <f>Capital_D!M393</f>
        <v>Community, Human Development &amp; Employment Creation</v>
      </c>
      <c r="D393" s="1">
        <f>SUMIFS(Recurrent_D!M:M,Recurrent_D!$I:$I,$A393,Recurrent_D!$J:$J,$B393,Recurrent_D!$K:$K,$C393)+Capital_D!N393</f>
        <v>4017253107</v>
      </c>
      <c r="E393" s="1">
        <f>SUMIFS(Recurrent_D!N:N,Recurrent_D!$I:$I,$A393,Recurrent_D!$J:$J,$B393,Recurrent_D!$K:$K,$C393)+Capital_D!O393</f>
        <v>0</v>
      </c>
      <c r="F393" s="1">
        <f>SUMIFS(Recurrent_D!O:O,Recurrent_D!$I:$I,$A393,Recurrent_D!$J:$J,$B393,Recurrent_D!$K:$K,$C393)+Capital_D!P393</f>
        <v>4017253107</v>
      </c>
      <c r="G393" s="1">
        <f>SUMIFS(Recurrent_D!P:P,Recurrent_D!$I:$I,$A393,Recurrent_D!$J:$J,$B393,Recurrent_D!$K:$K,$C393)+Capital_D!Q393</f>
        <v>372191606.06999999</v>
      </c>
    </row>
    <row r="394" spans="1:7" x14ac:dyDescent="0.35">
      <c r="A394" s="4">
        <f>Capital_D!K394</f>
        <v>2010</v>
      </c>
      <c r="B394" t="str">
        <f>Capital_D!L394</f>
        <v>Kano</v>
      </c>
      <c r="C394" t="str">
        <f>Capital_D!M394</f>
        <v>Education</v>
      </c>
      <c r="D394" s="1">
        <f>SUMIFS(Recurrent_D!M:M,Recurrent_D!$I:$I,$A394,Recurrent_D!$J:$J,$B394,Recurrent_D!$K:$K,$C394)+Capital_D!N394</f>
        <v>23892102470</v>
      </c>
      <c r="E394" s="1">
        <f>SUMIFS(Recurrent_D!N:N,Recurrent_D!$I:$I,$A394,Recurrent_D!$J:$J,$B394,Recurrent_D!$K:$K,$C394)+Capital_D!O394</f>
        <v>0</v>
      </c>
      <c r="F394" s="1">
        <f>SUMIFS(Recurrent_D!O:O,Recurrent_D!$I:$I,$A394,Recurrent_D!$J:$J,$B394,Recurrent_D!$K:$K,$C394)+Capital_D!P394</f>
        <v>23892102470</v>
      </c>
      <c r="G394" s="1">
        <f>SUMIFS(Recurrent_D!P:P,Recurrent_D!$I:$I,$A394,Recurrent_D!$J:$J,$B394,Recurrent_D!$K:$K,$C394)+Capital_D!Q394</f>
        <v>12498252828.58</v>
      </c>
    </row>
    <row r="395" spans="1:7" x14ac:dyDescent="0.35">
      <c r="A395" s="4">
        <f>Capital_D!K395</f>
        <v>2010</v>
      </c>
      <c r="B395" t="str">
        <f>Capital_D!L395</f>
        <v>Kano</v>
      </c>
      <c r="C395" t="str">
        <f>Capital_D!M395</f>
        <v>Environment</v>
      </c>
      <c r="D395" s="1">
        <f>SUMIFS(Recurrent_D!M:M,Recurrent_D!$I:$I,$A395,Recurrent_D!$J:$J,$B395,Recurrent_D!$K:$K,$C395)+Capital_D!N395</f>
        <v>1739971093</v>
      </c>
      <c r="E395" s="1">
        <f>SUMIFS(Recurrent_D!N:N,Recurrent_D!$I:$I,$A395,Recurrent_D!$J:$J,$B395,Recurrent_D!$K:$K,$C395)+Capital_D!O395</f>
        <v>0</v>
      </c>
      <c r="F395" s="1">
        <f>SUMIFS(Recurrent_D!O:O,Recurrent_D!$I:$I,$A395,Recurrent_D!$J:$J,$B395,Recurrent_D!$K:$K,$C395)+Capital_D!P395</f>
        <v>1739971093</v>
      </c>
      <c r="G395" s="1">
        <f>SUMIFS(Recurrent_D!P:P,Recurrent_D!$I:$I,$A395,Recurrent_D!$J:$J,$B395,Recurrent_D!$K:$K,$C395)+Capital_D!Q395</f>
        <v>426891213.25999999</v>
      </c>
    </row>
    <row r="396" spans="1:7" x14ac:dyDescent="0.35">
      <c r="A396" s="4">
        <f>Capital_D!K396</f>
        <v>2010</v>
      </c>
      <c r="B396" t="str">
        <f>Capital_D!L396</f>
        <v>Kano</v>
      </c>
      <c r="C396" t="str">
        <f>Capital_D!M396</f>
        <v>Finance</v>
      </c>
      <c r="D396" s="1">
        <f>SUMIFS(Recurrent_D!M:M,Recurrent_D!$I:$I,$A396,Recurrent_D!$J:$J,$B396,Recurrent_D!$K:$K,$C396)+Capital_D!N396</f>
        <v>5915290162</v>
      </c>
      <c r="E396" s="1">
        <f>SUMIFS(Recurrent_D!N:N,Recurrent_D!$I:$I,$A396,Recurrent_D!$J:$J,$B396,Recurrent_D!$K:$K,$C396)+Capital_D!O396</f>
        <v>0</v>
      </c>
      <c r="F396" s="1">
        <f>SUMIFS(Recurrent_D!O:O,Recurrent_D!$I:$I,$A396,Recurrent_D!$J:$J,$B396,Recurrent_D!$K:$K,$C396)+Capital_D!P396</f>
        <v>5915290162</v>
      </c>
      <c r="G396" s="1">
        <f>SUMIFS(Recurrent_D!P:P,Recurrent_D!$I:$I,$A396,Recurrent_D!$J:$J,$B396,Recurrent_D!$K:$K,$C396)+Capital_D!Q396</f>
        <v>4566411762.7399998</v>
      </c>
    </row>
    <row r="397" spans="1:7" x14ac:dyDescent="0.35">
      <c r="A397" s="4">
        <f>Capital_D!K397</f>
        <v>2010</v>
      </c>
      <c r="B397" t="str">
        <f>Capital_D!L397</f>
        <v>Kano</v>
      </c>
      <c r="C397" t="str">
        <f>Capital_D!M397</f>
        <v>General Administration</v>
      </c>
      <c r="D397" s="1">
        <f>SUMIFS(Recurrent_D!M:M,Recurrent_D!$I:$I,$A397,Recurrent_D!$J:$J,$B397,Recurrent_D!$K:$K,$C397)+Capital_D!N397</f>
        <v>20896148340</v>
      </c>
      <c r="E397" s="1">
        <f>SUMIFS(Recurrent_D!N:N,Recurrent_D!$I:$I,$A397,Recurrent_D!$J:$J,$B397,Recurrent_D!$K:$K,$C397)+Capital_D!O397</f>
        <v>0</v>
      </c>
      <c r="F397" s="1">
        <f>SUMIFS(Recurrent_D!O:O,Recurrent_D!$I:$I,$A397,Recurrent_D!$J:$J,$B397,Recurrent_D!$K:$K,$C397)+Capital_D!P397</f>
        <v>20896148340</v>
      </c>
      <c r="G397" s="1">
        <f>SUMIFS(Recurrent_D!P:P,Recurrent_D!$I:$I,$A397,Recurrent_D!$J:$J,$B397,Recurrent_D!$K:$K,$C397)+Capital_D!Q397</f>
        <v>36002029703.93</v>
      </c>
    </row>
    <row r="398" spans="1:7" x14ac:dyDescent="0.35">
      <c r="A398" s="4">
        <f>Capital_D!K398</f>
        <v>2010</v>
      </c>
      <c r="B398" t="str">
        <f>Capital_D!L398</f>
        <v>Kano</v>
      </c>
      <c r="C398" t="str">
        <f>Capital_D!M398</f>
        <v>Health</v>
      </c>
      <c r="D398" s="1">
        <f>SUMIFS(Recurrent_D!M:M,Recurrent_D!$I:$I,$A398,Recurrent_D!$J:$J,$B398,Recurrent_D!$K:$K,$C398)+Capital_D!N398</f>
        <v>8872909615</v>
      </c>
      <c r="E398" s="1">
        <f>SUMIFS(Recurrent_D!N:N,Recurrent_D!$I:$I,$A398,Recurrent_D!$J:$J,$B398,Recurrent_D!$K:$K,$C398)+Capital_D!O398</f>
        <v>0</v>
      </c>
      <c r="F398" s="1">
        <f>SUMIFS(Recurrent_D!O:O,Recurrent_D!$I:$I,$A398,Recurrent_D!$J:$J,$B398,Recurrent_D!$K:$K,$C398)+Capital_D!P398</f>
        <v>8872909615</v>
      </c>
      <c r="G398" s="1">
        <f>SUMIFS(Recurrent_D!P:P,Recurrent_D!$I:$I,$A398,Recurrent_D!$J:$J,$B398,Recurrent_D!$K:$K,$C398)+Capital_D!Q398</f>
        <v>8348425042.5700006</v>
      </c>
    </row>
    <row r="399" spans="1:7" x14ac:dyDescent="0.35">
      <c r="A399" s="4">
        <f>Capital_D!K399</f>
        <v>2010</v>
      </c>
      <c r="B399" t="str">
        <f>Capital_D!L399</f>
        <v>Kano</v>
      </c>
      <c r="C399" t="str">
        <f>Capital_D!M399</f>
        <v>Information, Culture &amp; Tourism</v>
      </c>
      <c r="D399" s="1">
        <f>SUMIFS(Recurrent_D!M:M,Recurrent_D!$I:$I,$A399,Recurrent_D!$J:$J,$B399,Recurrent_D!$K:$K,$C399)+Capital_D!N399</f>
        <v>1621484908</v>
      </c>
      <c r="E399" s="1">
        <f>SUMIFS(Recurrent_D!N:N,Recurrent_D!$I:$I,$A399,Recurrent_D!$J:$J,$B399,Recurrent_D!$K:$K,$C399)+Capital_D!O399</f>
        <v>0</v>
      </c>
      <c r="F399" s="1">
        <f>SUMIFS(Recurrent_D!O:O,Recurrent_D!$I:$I,$A399,Recurrent_D!$J:$J,$B399,Recurrent_D!$K:$K,$C399)+Capital_D!P399</f>
        <v>1621484908</v>
      </c>
      <c r="G399" s="1">
        <f>SUMIFS(Recurrent_D!P:P,Recurrent_D!$I:$I,$A399,Recurrent_D!$J:$J,$B399,Recurrent_D!$K:$K,$C399)+Capital_D!Q399</f>
        <v>288415521.38999999</v>
      </c>
    </row>
    <row r="400" spans="1:7" x14ac:dyDescent="0.35">
      <c r="A400" s="4">
        <f>Capital_D!K400</f>
        <v>2010</v>
      </c>
      <c r="B400" t="str">
        <f>Capital_D!L400</f>
        <v>Kano</v>
      </c>
      <c r="C400" t="str">
        <f>Capital_D!M400</f>
        <v>Infrastructure</v>
      </c>
      <c r="D400" s="1">
        <f>SUMIFS(Recurrent_D!M:M,Recurrent_D!$I:$I,$A400,Recurrent_D!$J:$J,$B400,Recurrent_D!$K:$K,$C400)+Capital_D!N400</f>
        <v>8220433645</v>
      </c>
      <c r="E400" s="1">
        <f>SUMIFS(Recurrent_D!N:N,Recurrent_D!$I:$I,$A400,Recurrent_D!$J:$J,$B400,Recurrent_D!$K:$K,$C400)+Capital_D!O400</f>
        <v>0</v>
      </c>
      <c r="F400" s="1">
        <f>SUMIFS(Recurrent_D!O:O,Recurrent_D!$I:$I,$A400,Recurrent_D!$J:$J,$B400,Recurrent_D!$K:$K,$C400)+Capital_D!P400</f>
        <v>8220433645</v>
      </c>
      <c r="G400" s="1">
        <f>SUMIFS(Recurrent_D!P:P,Recurrent_D!$I:$I,$A400,Recurrent_D!$J:$J,$B400,Recurrent_D!$K:$K,$C400)+Capital_D!Q400</f>
        <v>302911422.38</v>
      </c>
    </row>
    <row r="401" spans="1:7" x14ac:dyDescent="0.35">
      <c r="A401" s="4">
        <f>Capital_D!K401</f>
        <v>2010</v>
      </c>
      <c r="B401" t="str">
        <f>Capital_D!L401</f>
        <v>Kano</v>
      </c>
      <c r="C401" t="str">
        <f>Capital_D!M401</f>
        <v>Power/Energy</v>
      </c>
      <c r="D401" s="1">
        <f>SUMIFS(Recurrent_D!M:M,Recurrent_D!$I:$I,$A401,Recurrent_D!$J:$J,$B401,Recurrent_D!$K:$K,$C401)+Capital_D!N401</f>
        <v>417106644</v>
      </c>
      <c r="E401" s="1">
        <f>SUMIFS(Recurrent_D!N:N,Recurrent_D!$I:$I,$A401,Recurrent_D!$J:$J,$B401,Recurrent_D!$K:$K,$C401)+Capital_D!O401</f>
        <v>0</v>
      </c>
      <c r="F401" s="1">
        <f>SUMIFS(Recurrent_D!O:O,Recurrent_D!$I:$I,$A401,Recurrent_D!$J:$J,$B401,Recurrent_D!$K:$K,$C401)+Capital_D!P401</f>
        <v>417106644</v>
      </c>
      <c r="G401" s="1">
        <f>SUMIFS(Recurrent_D!P:P,Recurrent_D!$I:$I,$A401,Recurrent_D!$J:$J,$B401,Recurrent_D!$K:$K,$C401)+Capital_D!Q401</f>
        <v>266069052.94999999</v>
      </c>
    </row>
    <row r="402" spans="1:7" x14ac:dyDescent="0.35">
      <c r="A402" s="4">
        <f>Capital_D!K402</f>
        <v>2010</v>
      </c>
      <c r="B402" t="str">
        <f>Capital_D!L402</f>
        <v>Kano</v>
      </c>
      <c r="C402" t="str">
        <f>Capital_D!M402</f>
        <v>Science and Technology</v>
      </c>
      <c r="D402" s="1">
        <f>SUMIFS(Recurrent_D!M:M,Recurrent_D!$I:$I,$A402,Recurrent_D!$J:$J,$B402,Recurrent_D!$K:$K,$C402)+Capital_D!N402</f>
        <v>882456981</v>
      </c>
      <c r="E402" s="1">
        <f>SUMIFS(Recurrent_D!N:N,Recurrent_D!$I:$I,$A402,Recurrent_D!$J:$J,$B402,Recurrent_D!$K:$K,$C402)+Capital_D!O402</f>
        <v>0</v>
      </c>
      <c r="F402" s="1">
        <f>SUMIFS(Recurrent_D!O:O,Recurrent_D!$I:$I,$A402,Recurrent_D!$J:$J,$B402,Recurrent_D!$K:$K,$C402)+Capital_D!P402</f>
        <v>882456981</v>
      </c>
      <c r="G402" s="1">
        <f>SUMIFS(Recurrent_D!P:P,Recurrent_D!$I:$I,$A402,Recurrent_D!$J:$J,$B402,Recurrent_D!$K:$K,$C402)+Capital_D!Q402</f>
        <v>28315734.649999999</v>
      </c>
    </row>
    <row r="403" spans="1:7" x14ac:dyDescent="0.35">
      <c r="A403" s="4">
        <f>Capital_D!K403</f>
        <v>2010</v>
      </c>
      <c r="B403" t="str">
        <f>Capital_D!L403</f>
        <v>Kano</v>
      </c>
      <c r="C403" t="str">
        <f>Capital_D!M403</f>
        <v>Town, Urban and Regional Development</v>
      </c>
      <c r="D403" s="1">
        <f>SUMIFS(Recurrent_D!M:M,Recurrent_D!$I:$I,$A403,Recurrent_D!$J:$J,$B403,Recurrent_D!$K:$K,$C403)+Capital_D!N403</f>
        <v>17612057217</v>
      </c>
      <c r="E403" s="1">
        <f>SUMIFS(Recurrent_D!N:N,Recurrent_D!$I:$I,$A403,Recurrent_D!$J:$J,$B403,Recurrent_D!$K:$K,$C403)+Capital_D!O403</f>
        <v>0</v>
      </c>
      <c r="F403" s="1">
        <f>SUMIFS(Recurrent_D!O:O,Recurrent_D!$I:$I,$A403,Recurrent_D!$J:$J,$B403,Recurrent_D!$K:$K,$C403)+Capital_D!P403</f>
        <v>17612057217</v>
      </c>
      <c r="G403" s="1">
        <f>SUMIFS(Recurrent_D!P:P,Recurrent_D!$I:$I,$A403,Recurrent_D!$J:$J,$B403,Recurrent_D!$K:$K,$C403)+Capital_D!Q403</f>
        <v>1792677584.79</v>
      </c>
    </row>
    <row r="404" spans="1:7" x14ac:dyDescent="0.35">
      <c r="A404" s="4">
        <f>Capital_D!K404</f>
        <v>2010</v>
      </c>
      <c r="B404" t="str">
        <f>Capital_D!L404</f>
        <v>Kano</v>
      </c>
      <c r="C404" t="str">
        <f>Capital_D!M404</f>
        <v>Trade, Commerce and Industry</v>
      </c>
      <c r="D404" s="1">
        <f>SUMIFS(Recurrent_D!M:M,Recurrent_D!$I:$I,$A404,Recurrent_D!$J:$J,$B404,Recurrent_D!$K:$K,$C404)+Capital_D!N404</f>
        <v>1152607147</v>
      </c>
      <c r="E404" s="1">
        <f>SUMIFS(Recurrent_D!N:N,Recurrent_D!$I:$I,$A404,Recurrent_D!$J:$J,$B404,Recurrent_D!$K:$K,$C404)+Capital_D!O404</f>
        <v>0</v>
      </c>
      <c r="F404" s="1">
        <f>SUMIFS(Recurrent_D!O:O,Recurrent_D!$I:$I,$A404,Recurrent_D!$J:$J,$B404,Recurrent_D!$K:$K,$C404)+Capital_D!P404</f>
        <v>1152607147</v>
      </c>
      <c r="G404" s="1">
        <f>SUMIFS(Recurrent_D!P:P,Recurrent_D!$I:$I,$A404,Recurrent_D!$J:$J,$B404,Recurrent_D!$K:$K,$C404)+Capital_D!Q404</f>
        <v>19917934846.830002</v>
      </c>
    </row>
    <row r="405" spans="1:7" x14ac:dyDescent="0.35">
      <c r="A405" s="4">
        <f>Capital_D!K405</f>
        <v>2010</v>
      </c>
      <c r="B405" t="str">
        <f>Capital_D!L405</f>
        <v>Kano</v>
      </c>
      <c r="C405" t="str">
        <f>Capital_D!M405</f>
        <v>Water and Sanitation</v>
      </c>
      <c r="D405" s="1">
        <f>SUMIFS(Recurrent_D!M:M,Recurrent_D!$I:$I,$A405,Recurrent_D!$J:$J,$B405,Recurrent_D!$K:$K,$C405)+Capital_D!N405</f>
        <v>3902145798</v>
      </c>
      <c r="E405" s="1">
        <f>SUMIFS(Recurrent_D!N:N,Recurrent_D!$I:$I,$A405,Recurrent_D!$J:$J,$B405,Recurrent_D!$K:$K,$C405)+Capital_D!O405</f>
        <v>0</v>
      </c>
      <c r="F405" s="1">
        <f>SUMIFS(Recurrent_D!O:O,Recurrent_D!$I:$I,$A405,Recurrent_D!$J:$J,$B405,Recurrent_D!$K:$K,$C405)+Capital_D!P405</f>
        <v>3902145798</v>
      </c>
      <c r="G405" s="1">
        <f>SUMIFS(Recurrent_D!P:P,Recurrent_D!$I:$I,$A405,Recurrent_D!$J:$J,$B405,Recurrent_D!$K:$K,$C405)+Capital_D!Q405</f>
        <v>4547998923.4700003</v>
      </c>
    </row>
    <row r="406" spans="1:7" x14ac:dyDescent="0.35">
      <c r="A406" s="4">
        <f>Capital_D!K406</f>
        <v>2010</v>
      </c>
      <c r="B406" t="str">
        <f>Capital_D!L406</f>
        <v>Kano</v>
      </c>
      <c r="C406" t="str">
        <f>Capital_D!M406</f>
        <v>Youths and Sports</v>
      </c>
      <c r="D406" s="1">
        <f>SUMIFS(Recurrent_D!M:M,Recurrent_D!$I:$I,$A406,Recurrent_D!$J:$J,$B406,Recurrent_D!$K:$K,$C406)+Capital_D!N406</f>
        <v>592327473</v>
      </c>
      <c r="E406" s="1">
        <f>SUMIFS(Recurrent_D!N:N,Recurrent_D!$I:$I,$A406,Recurrent_D!$J:$J,$B406,Recurrent_D!$K:$K,$C406)+Capital_D!O406</f>
        <v>0</v>
      </c>
      <c r="F406" s="1">
        <f>SUMIFS(Recurrent_D!O:O,Recurrent_D!$I:$I,$A406,Recurrent_D!$J:$J,$B406,Recurrent_D!$K:$K,$C406)+Capital_D!P406</f>
        <v>592327473</v>
      </c>
      <c r="G406" s="1">
        <f>SUMIFS(Recurrent_D!P:P,Recurrent_D!$I:$I,$A406,Recurrent_D!$J:$J,$B406,Recurrent_D!$K:$K,$C406)+Capital_D!Q406</f>
        <v>15450000</v>
      </c>
    </row>
    <row r="407" spans="1:7" x14ac:dyDescent="0.35">
      <c r="A407" s="4">
        <f>Capital_D!K407</f>
        <v>2010</v>
      </c>
      <c r="B407" t="str">
        <f>Capital_D!L407</f>
        <v>Yobe</v>
      </c>
      <c r="C407" t="str">
        <f>Capital_D!M407</f>
        <v>Agriculture</v>
      </c>
      <c r="D407" s="1">
        <f>SUMIFS(Recurrent_D!M:M,Recurrent_D!$I:$I,$A407,Recurrent_D!$J:$J,$B407,Recurrent_D!$K:$K,$C407)+Capital_D!N407</f>
        <v>3581605386</v>
      </c>
      <c r="E407" s="1">
        <f>SUMIFS(Recurrent_D!N:N,Recurrent_D!$I:$I,$A407,Recurrent_D!$J:$J,$B407,Recurrent_D!$K:$K,$C407)+Capital_D!O407</f>
        <v>0</v>
      </c>
      <c r="F407" s="1">
        <f>SUMIFS(Recurrent_D!O:O,Recurrent_D!$I:$I,$A407,Recurrent_D!$J:$J,$B407,Recurrent_D!$K:$K,$C407)+Capital_D!P407</f>
        <v>3581605386</v>
      </c>
      <c r="G407" s="1">
        <f>SUMIFS(Recurrent_D!P:P,Recurrent_D!$I:$I,$A407,Recurrent_D!$J:$J,$B407,Recurrent_D!$K:$K,$C407)+Capital_D!Q407</f>
        <v>1592787047.75</v>
      </c>
    </row>
    <row r="408" spans="1:7" x14ac:dyDescent="0.35">
      <c r="A408" s="4">
        <f>Capital_D!K408</f>
        <v>2010</v>
      </c>
      <c r="B408" t="str">
        <f>Capital_D!L408</f>
        <v>Yobe</v>
      </c>
      <c r="C408" t="str">
        <f>Capital_D!M408</f>
        <v>Community, Human Development &amp; Employment Creation</v>
      </c>
      <c r="D408" s="1">
        <f>SUMIFS(Recurrent_D!M:M,Recurrent_D!$I:$I,$A408,Recurrent_D!$J:$J,$B408,Recurrent_D!$K:$K,$C408)+Capital_D!N408</f>
        <v>925442000</v>
      </c>
      <c r="E408" s="1">
        <f>SUMIFS(Recurrent_D!N:N,Recurrent_D!$I:$I,$A408,Recurrent_D!$J:$J,$B408,Recurrent_D!$K:$K,$C408)+Capital_D!O408</f>
        <v>0</v>
      </c>
      <c r="F408" s="1">
        <f>SUMIFS(Recurrent_D!O:O,Recurrent_D!$I:$I,$A408,Recurrent_D!$J:$J,$B408,Recurrent_D!$K:$K,$C408)+Capital_D!P408</f>
        <v>925442000</v>
      </c>
      <c r="G408" s="1">
        <f>SUMIFS(Recurrent_D!P:P,Recurrent_D!$I:$I,$A408,Recurrent_D!$J:$J,$B408,Recurrent_D!$K:$K,$C408)+Capital_D!Q408</f>
        <v>598143209.05999994</v>
      </c>
    </row>
    <row r="409" spans="1:7" x14ac:dyDescent="0.35">
      <c r="A409" s="4">
        <f>Capital_D!K409</f>
        <v>2010</v>
      </c>
      <c r="B409" t="str">
        <f>Capital_D!L409</f>
        <v>Yobe</v>
      </c>
      <c r="C409" t="str">
        <f>Capital_D!M409</f>
        <v>Education</v>
      </c>
      <c r="D409" s="1">
        <f>SUMIFS(Recurrent_D!M:M,Recurrent_D!$I:$I,$A409,Recurrent_D!$J:$J,$B409,Recurrent_D!$K:$K,$C409)+Capital_D!N409</f>
        <v>11677109000</v>
      </c>
      <c r="E409" s="1">
        <f>SUMIFS(Recurrent_D!N:N,Recurrent_D!$I:$I,$A409,Recurrent_D!$J:$J,$B409,Recurrent_D!$K:$K,$C409)+Capital_D!O409</f>
        <v>0</v>
      </c>
      <c r="F409" s="1">
        <f>SUMIFS(Recurrent_D!O:O,Recurrent_D!$I:$I,$A409,Recurrent_D!$J:$J,$B409,Recurrent_D!$K:$K,$C409)+Capital_D!P409</f>
        <v>11677109000</v>
      </c>
      <c r="G409" s="1">
        <f>SUMIFS(Recurrent_D!P:P,Recurrent_D!$I:$I,$A409,Recurrent_D!$J:$J,$B409,Recurrent_D!$K:$K,$C409)+Capital_D!Q409</f>
        <v>6677796257.6400013</v>
      </c>
    </row>
    <row r="410" spans="1:7" x14ac:dyDescent="0.35">
      <c r="A410" s="4">
        <f>Capital_D!K410</f>
        <v>2010</v>
      </c>
      <c r="B410" t="str">
        <f>Capital_D!L410</f>
        <v>Yobe</v>
      </c>
      <c r="C410" t="str">
        <f>Capital_D!M410</f>
        <v>Environment</v>
      </c>
      <c r="D410" s="1">
        <f>SUMIFS(Recurrent_D!M:M,Recurrent_D!$I:$I,$A410,Recurrent_D!$J:$J,$B410,Recurrent_D!$K:$K,$C410)+Capital_D!N410</f>
        <v>786010000</v>
      </c>
      <c r="E410" s="1">
        <f>SUMIFS(Recurrent_D!N:N,Recurrent_D!$I:$I,$A410,Recurrent_D!$J:$J,$B410,Recurrent_D!$K:$K,$C410)+Capital_D!O410</f>
        <v>0</v>
      </c>
      <c r="F410" s="1">
        <f>SUMIFS(Recurrent_D!O:O,Recurrent_D!$I:$I,$A410,Recurrent_D!$J:$J,$B410,Recurrent_D!$K:$K,$C410)+Capital_D!P410</f>
        <v>786010000</v>
      </c>
      <c r="G410" s="1">
        <f>SUMIFS(Recurrent_D!P:P,Recurrent_D!$I:$I,$A410,Recurrent_D!$J:$J,$B410,Recurrent_D!$K:$K,$C410)+Capital_D!Q410</f>
        <v>552794449.35000002</v>
      </c>
    </row>
    <row r="411" spans="1:7" x14ac:dyDescent="0.35">
      <c r="A411" s="4">
        <f>Capital_D!K411</f>
        <v>2010</v>
      </c>
      <c r="B411" t="str">
        <f>Capital_D!L411</f>
        <v>Yobe</v>
      </c>
      <c r="C411" t="str">
        <f>Capital_D!M411</f>
        <v>Finance</v>
      </c>
      <c r="D411" s="1">
        <f>SUMIFS(Recurrent_D!M:M,Recurrent_D!$I:$I,$A411,Recurrent_D!$J:$J,$B411,Recurrent_D!$K:$K,$C411)+Capital_D!N411</f>
        <v>6705250000</v>
      </c>
      <c r="E411" s="1">
        <f>SUMIFS(Recurrent_D!N:N,Recurrent_D!$I:$I,$A411,Recurrent_D!$J:$J,$B411,Recurrent_D!$K:$K,$C411)+Capital_D!O411</f>
        <v>0</v>
      </c>
      <c r="F411" s="1">
        <f>SUMIFS(Recurrent_D!O:O,Recurrent_D!$I:$I,$A411,Recurrent_D!$J:$J,$B411,Recurrent_D!$K:$K,$C411)+Capital_D!P411</f>
        <v>6705250000</v>
      </c>
      <c r="G411" s="1">
        <f>SUMIFS(Recurrent_D!P:P,Recurrent_D!$I:$I,$A411,Recurrent_D!$J:$J,$B411,Recurrent_D!$K:$K,$C411)+Capital_D!Q411</f>
        <v>4086201205.6900001</v>
      </c>
    </row>
    <row r="412" spans="1:7" x14ac:dyDescent="0.35">
      <c r="A412" s="4">
        <f>Capital_D!K412</f>
        <v>2010</v>
      </c>
      <c r="B412" t="str">
        <f>Capital_D!L412</f>
        <v>Yobe</v>
      </c>
      <c r="C412" t="str">
        <f>Capital_D!M412</f>
        <v>General Administration</v>
      </c>
      <c r="D412" s="1">
        <f>SUMIFS(Recurrent_D!M:M,Recurrent_D!$I:$I,$A412,Recurrent_D!$J:$J,$B412,Recurrent_D!$K:$K,$C412)+Capital_D!N412</f>
        <v>12065900000</v>
      </c>
      <c r="E412" s="1">
        <f>SUMIFS(Recurrent_D!N:N,Recurrent_D!$I:$I,$A412,Recurrent_D!$J:$J,$B412,Recurrent_D!$K:$K,$C412)+Capital_D!O412</f>
        <v>0</v>
      </c>
      <c r="F412" s="1">
        <f>SUMIFS(Recurrent_D!O:O,Recurrent_D!$I:$I,$A412,Recurrent_D!$J:$J,$B412,Recurrent_D!$K:$K,$C412)+Capital_D!P412</f>
        <v>12065900000</v>
      </c>
      <c r="G412" s="1">
        <f>SUMIFS(Recurrent_D!P:P,Recurrent_D!$I:$I,$A412,Recurrent_D!$J:$J,$B412,Recurrent_D!$K:$K,$C412)+Capital_D!Q412</f>
        <v>13322820609.15</v>
      </c>
    </row>
    <row r="413" spans="1:7" x14ac:dyDescent="0.35">
      <c r="A413" s="4">
        <f>Capital_D!K413</f>
        <v>2010</v>
      </c>
      <c r="B413" t="str">
        <f>Capital_D!L413</f>
        <v>Yobe</v>
      </c>
      <c r="C413" t="str">
        <f>Capital_D!M413</f>
        <v>Health</v>
      </c>
      <c r="D413" s="1">
        <f>SUMIFS(Recurrent_D!M:M,Recurrent_D!$I:$I,$A413,Recurrent_D!$J:$J,$B413,Recurrent_D!$K:$K,$C413)+Capital_D!N413</f>
        <v>4793780000</v>
      </c>
      <c r="E413" s="1">
        <f>SUMIFS(Recurrent_D!N:N,Recurrent_D!$I:$I,$A413,Recurrent_D!$J:$J,$B413,Recurrent_D!$K:$K,$C413)+Capital_D!O413</f>
        <v>0</v>
      </c>
      <c r="F413" s="1">
        <f>SUMIFS(Recurrent_D!O:O,Recurrent_D!$I:$I,$A413,Recurrent_D!$J:$J,$B413,Recurrent_D!$K:$K,$C413)+Capital_D!P413</f>
        <v>4793780000</v>
      </c>
      <c r="G413" s="1">
        <f>SUMIFS(Recurrent_D!P:P,Recurrent_D!$I:$I,$A413,Recurrent_D!$J:$J,$B413,Recurrent_D!$K:$K,$C413)+Capital_D!Q413</f>
        <v>2333595299.2200003</v>
      </c>
    </row>
    <row r="414" spans="1:7" x14ac:dyDescent="0.35">
      <c r="A414" s="4">
        <f>Capital_D!K414</f>
        <v>2010</v>
      </c>
      <c r="B414" t="str">
        <f>Capital_D!L414</f>
        <v>Yobe</v>
      </c>
      <c r="C414" t="str">
        <f>Capital_D!M414</f>
        <v>Information, Culture &amp; Tourism</v>
      </c>
      <c r="D414" s="1">
        <f>SUMIFS(Recurrent_D!M:M,Recurrent_D!$I:$I,$A414,Recurrent_D!$J:$J,$B414,Recurrent_D!$K:$K,$C414)+Capital_D!N414</f>
        <v>953344000</v>
      </c>
      <c r="E414" s="1">
        <f>SUMIFS(Recurrent_D!N:N,Recurrent_D!$I:$I,$A414,Recurrent_D!$J:$J,$B414,Recurrent_D!$K:$K,$C414)+Capital_D!O414</f>
        <v>0</v>
      </c>
      <c r="F414" s="1">
        <f>SUMIFS(Recurrent_D!O:O,Recurrent_D!$I:$I,$A414,Recurrent_D!$J:$J,$B414,Recurrent_D!$K:$K,$C414)+Capital_D!P414</f>
        <v>953344000</v>
      </c>
      <c r="G414" s="1">
        <f>SUMIFS(Recurrent_D!P:P,Recurrent_D!$I:$I,$A414,Recurrent_D!$J:$J,$B414,Recurrent_D!$K:$K,$C414)+Capital_D!Q414</f>
        <v>660443620.87</v>
      </c>
    </row>
    <row r="415" spans="1:7" x14ac:dyDescent="0.35">
      <c r="A415" s="4">
        <f>Capital_D!K415</f>
        <v>2010</v>
      </c>
      <c r="B415" t="str">
        <f>Capital_D!L415</f>
        <v>Yobe</v>
      </c>
      <c r="C415" t="str">
        <f>Capital_D!M415</f>
        <v>Infrastructure</v>
      </c>
      <c r="D415" s="1">
        <f>SUMIFS(Recurrent_D!M:M,Recurrent_D!$I:$I,$A415,Recurrent_D!$J:$J,$B415,Recurrent_D!$K:$K,$C415)+Capital_D!N415</f>
        <v>13707664000</v>
      </c>
      <c r="E415" s="1">
        <f>SUMIFS(Recurrent_D!N:N,Recurrent_D!$I:$I,$A415,Recurrent_D!$J:$J,$B415,Recurrent_D!$K:$K,$C415)+Capital_D!O415</f>
        <v>0</v>
      </c>
      <c r="F415" s="1">
        <f>SUMIFS(Recurrent_D!O:O,Recurrent_D!$I:$I,$A415,Recurrent_D!$J:$J,$B415,Recurrent_D!$K:$K,$C415)+Capital_D!P415</f>
        <v>13707664000</v>
      </c>
      <c r="G415" s="1">
        <f>SUMIFS(Recurrent_D!P:P,Recurrent_D!$I:$I,$A415,Recurrent_D!$J:$J,$B415,Recurrent_D!$K:$K,$C415)+Capital_D!Q415</f>
        <v>7541455670.1900005</v>
      </c>
    </row>
    <row r="416" spans="1:7" x14ac:dyDescent="0.35">
      <c r="A416" s="4">
        <f>Capital_D!K416</f>
        <v>2010</v>
      </c>
      <c r="B416" t="str">
        <f>Capital_D!L416</f>
        <v>Yobe</v>
      </c>
      <c r="C416" t="str">
        <f>Capital_D!M416</f>
        <v>Power/Energy</v>
      </c>
      <c r="D416" s="1">
        <f>SUMIFS(Recurrent_D!M:M,Recurrent_D!$I:$I,$A416,Recurrent_D!$J:$J,$B416,Recurrent_D!$K:$K,$C416)+Capital_D!N416</f>
        <v>277800000</v>
      </c>
      <c r="E416" s="1">
        <f>SUMIFS(Recurrent_D!N:N,Recurrent_D!$I:$I,$A416,Recurrent_D!$J:$J,$B416,Recurrent_D!$K:$K,$C416)+Capital_D!O416</f>
        <v>0</v>
      </c>
      <c r="F416" s="1">
        <f>SUMIFS(Recurrent_D!O:O,Recurrent_D!$I:$I,$A416,Recurrent_D!$J:$J,$B416,Recurrent_D!$K:$K,$C416)+Capital_D!P416</f>
        <v>277800000</v>
      </c>
      <c r="G416" s="1">
        <f>SUMIFS(Recurrent_D!P:P,Recurrent_D!$I:$I,$A416,Recurrent_D!$J:$J,$B416,Recurrent_D!$K:$K,$C416)+Capital_D!Q416</f>
        <v>194480822.41</v>
      </c>
    </row>
    <row r="417" spans="1:7" x14ac:dyDescent="0.35">
      <c r="A417" s="4">
        <f>Capital_D!K417</f>
        <v>2010</v>
      </c>
      <c r="B417" t="str">
        <f>Capital_D!L417</f>
        <v>Yobe</v>
      </c>
      <c r="C417" t="str">
        <f>Capital_D!M417</f>
        <v>Science and Technology</v>
      </c>
      <c r="D417" s="1">
        <f>SUMIFS(Recurrent_D!M:M,Recurrent_D!$I:$I,$A417,Recurrent_D!$J:$J,$B417,Recurrent_D!$K:$K,$C417)+Capital_D!N417</f>
        <v>0</v>
      </c>
      <c r="E417" s="1">
        <f>SUMIFS(Recurrent_D!N:N,Recurrent_D!$I:$I,$A417,Recurrent_D!$J:$J,$B417,Recurrent_D!$K:$K,$C417)+Capital_D!O417</f>
        <v>0</v>
      </c>
      <c r="F417" s="1">
        <f>SUMIFS(Recurrent_D!O:O,Recurrent_D!$I:$I,$A417,Recurrent_D!$J:$J,$B417,Recurrent_D!$K:$K,$C417)+Capital_D!P417</f>
        <v>0</v>
      </c>
      <c r="G417" s="1">
        <f>SUMIFS(Recurrent_D!P:P,Recurrent_D!$I:$I,$A417,Recurrent_D!$J:$J,$B417,Recurrent_D!$K:$K,$C417)+Capital_D!Q417</f>
        <v>0</v>
      </c>
    </row>
    <row r="418" spans="1:7" x14ac:dyDescent="0.35">
      <c r="A418" s="4">
        <f>Capital_D!K418</f>
        <v>2010</v>
      </c>
      <c r="B418" t="str">
        <f>Capital_D!L418</f>
        <v>Yobe</v>
      </c>
      <c r="C418" t="str">
        <f>Capital_D!M418</f>
        <v>Town, Urban and Regional Development</v>
      </c>
      <c r="D418" s="1">
        <f>SUMIFS(Recurrent_D!M:M,Recurrent_D!$I:$I,$A418,Recurrent_D!$J:$J,$B418,Recurrent_D!$K:$K,$C418)+Capital_D!N418</f>
        <v>4628410000</v>
      </c>
      <c r="E418" s="1">
        <f>SUMIFS(Recurrent_D!N:N,Recurrent_D!$I:$I,$A418,Recurrent_D!$J:$J,$B418,Recurrent_D!$K:$K,$C418)+Capital_D!O418</f>
        <v>0</v>
      </c>
      <c r="F418" s="1">
        <f>SUMIFS(Recurrent_D!O:O,Recurrent_D!$I:$I,$A418,Recurrent_D!$J:$J,$B418,Recurrent_D!$K:$K,$C418)+Capital_D!P418</f>
        <v>4628410000</v>
      </c>
      <c r="G418" s="1">
        <f>SUMIFS(Recurrent_D!P:P,Recurrent_D!$I:$I,$A418,Recurrent_D!$J:$J,$B418,Recurrent_D!$K:$K,$C418)+Capital_D!Q418</f>
        <v>2606052072.8600001</v>
      </c>
    </row>
    <row r="419" spans="1:7" x14ac:dyDescent="0.35">
      <c r="A419" s="4">
        <f>Capital_D!K419</f>
        <v>2010</v>
      </c>
      <c r="B419" t="str">
        <f>Capital_D!L419</f>
        <v>Yobe</v>
      </c>
      <c r="C419" t="str">
        <f>Capital_D!M419</f>
        <v>Trade, Commerce and Industry</v>
      </c>
      <c r="D419" s="1">
        <f>SUMIFS(Recurrent_D!M:M,Recurrent_D!$I:$I,$A419,Recurrent_D!$J:$J,$B419,Recurrent_D!$K:$K,$C419)+Capital_D!N419</f>
        <v>1476800000</v>
      </c>
      <c r="E419" s="1">
        <f>SUMIFS(Recurrent_D!N:N,Recurrent_D!$I:$I,$A419,Recurrent_D!$J:$J,$B419,Recurrent_D!$K:$K,$C419)+Capital_D!O419</f>
        <v>0</v>
      </c>
      <c r="F419" s="1">
        <f>SUMIFS(Recurrent_D!O:O,Recurrent_D!$I:$I,$A419,Recurrent_D!$J:$J,$B419,Recurrent_D!$K:$K,$C419)+Capital_D!P419</f>
        <v>1476800000</v>
      </c>
      <c r="G419" s="1">
        <f>SUMIFS(Recurrent_D!P:P,Recurrent_D!$I:$I,$A419,Recurrent_D!$J:$J,$B419,Recurrent_D!$K:$K,$C419)+Capital_D!Q419</f>
        <v>715730062.50999999</v>
      </c>
    </row>
    <row r="420" spans="1:7" x14ac:dyDescent="0.35">
      <c r="A420" s="4">
        <f>Capital_D!K420</f>
        <v>2010</v>
      </c>
      <c r="B420" t="str">
        <f>Capital_D!L420</f>
        <v>Yobe</v>
      </c>
      <c r="C420" t="str">
        <f>Capital_D!M420</f>
        <v>Water and Sanitation</v>
      </c>
      <c r="D420" s="1">
        <f>SUMIFS(Recurrent_D!M:M,Recurrent_D!$I:$I,$A420,Recurrent_D!$J:$J,$B420,Recurrent_D!$K:$K,$C420)+Capital_D!N420</f>
        <v>2779425000</v>
      </c>
      <c r="E420" s="1">
        <f>SUMIFS(Recurrent_D!N:N,Recurrent_D!$I:$I,$A420,Recurrent_D!$J:$J,$B420,Recurrent_D!$K:$K,$C420)+Capital_D!O420</f>
        <v>0</v>
      </c>
      <c r="F420" s="1">
        <f>SUMIFS(Recurrent_D!O:O,Recurrent_D!$I:$I,$A420,Recurrent_D!$J:$J,$B420,Recurrent_D!$K:$K,$C420)+Capital_D!P420</f>
        <v>2779425000</v>
      </c>
      <c r="G420" s="1">
        <f>SUMIFS(Recurrent_D!P:P,Recurrent_D!$I:$I,$A420,Recurrent_D!$J:$J,$B420,Recurrent_D!$K:$K,$C420)+Capital_D!Q420</f>
        <v>1172209177.6199999</v>
      </c>
    </row>
    <row r="421" spans="1:7" x14ac:dyDescent="0.35">
      <c r="A421" s="4">
        <f>Capital_D!K421</f>
        <v>2010</v>
      </c>
      <c r="B421" t="str">
        <f>Capital_D!L421</f>
        <v>Yobe</v>
      </c>
      <c r="C421" t="str">
        <f>Capital_D!M421</f>
        <v>Youths and Sports</v>
      </c>
      <c r="D421" s="1">
        <f>SUMIFS(Recurrent_D!M:M,Recurrent_D!$I:$I,$A421,Recurrent_D!$J:$J,$B421,Recurrent_D!$K:$K,$C421)+Capital_D!N421</f>
        <v>778670000</v>
      </c>
      <c r="E421" s="1">
        <f>SUMIFS(Recurrent_D!N:N,Recurrent_D!$I:$I,$A421,Recurrent_D!$J:$J,$B421,Recurrent_D!$K:$K,$C421)+Capital_D!O421</f>
        <v>0</v>
      </c>
      <c r="F421" s="1">
        <f>SUMIFS(Recurrent_D!O:O,Recurrent_D!$I:$I,$A421,Recurrent_D!$J:$J,$B421,Recurrent_D!$K:$K,$C421)+Capital_D!P421</f>
        <v>778670000</v>
      </c>
      <c r="G421" s="1">
        <f>SUMIFS(Recurrent_D!P:P,Recurrent_D!$I:$I,$A421,Recurrent_D!$J:$J,$B421,Recurrent_D!$K:$K,$C421)+Capital_D!Q421</f>
        <v>531119068.35000002</v>
      </c>
    </row>
    <row r="422" spans="1:7" x14ac:dyDescent="0.35">
      <c r="A422" s="4">
        <f>Capital_D!K422</f>
        <v>2011</v>
      </c>
      <c r="B422" t="str">
        <f>Capital_D!L422</f>
        <v>Jigawa</v>
      </c>
      <c r="C422" t="str">
        <f>Capital_D!M422</f>
        <v>Agriculture</v>
      </c>
      <c r="D422" s="1">
        <f>SUMIFS(Recurrent_D!M:M,Recurrent_D!$I:$I,$A422,Recurrent_D!$J:$J,$B422,Recurrent_D!$K:$K,$C422)+Capital_D!N422</f>
        <v>4503098000</v>
      </c>
      <c r="E422" s="1">
        <f>SUMIFS(Recurrent_D!N:N,Recurrent_D!$I:$I,$A422,Recurrent_D!$J:$J,$B422,Recurrent_D!$K:$K,$C422)+Capital_D!O422</f>
        <v>0</v>
      </c>
      <c r="F422" s="1">
        <f>SUMIFS(Recurrent_D!O:O,Recurrent_D!$I:$I,$A422,Recurrent_D!$J:$J,$B422,Recurrent_D!$K:$K,$C422)+Capital_D!P422</f>
        <v>4503098000</v>
      </c>
      <c r="G422" s="1">
        <f>SUMIFS(Recurrent_D!P:P,Recurrent_D!$I:$I,$A422,Recurrent_D!$J:$J,$B422,Recurrent_D!$K:$K,$C422)+Capital_D!Q422</f>
        <v>3297538173.4299998</v>
      </c>
    </row>
    <row r="423" spans="1:7" x14ac:dyDescent="0.35">
      <c r="A423" s="4">
        <f>Capital_D!K423</f>
        <v>2011</v>
      </c>
      <c r="B423" t="str">
        <f>Capital_D!L423</f>
        <v>Jigawa</v>
      </c>
      <c r="C423" t="str">
        <f>Capital_D!M423</f>
        <v>Community, Human Development &amp; Employment Creation</v>
      </c>
      <c r="D423" s="1">
        <f>SUMIFS(Recurrent_D!M:M,Recurrent_D!$I:$I,$A423,Recurrent_D!$J:$J,$B423,Recurrent_D!$K:$K,$C423)+Capital_D!N423</f>
        <v>710105000</v>
      </c>
      <c r="E423" s="1">
        <f>SUMIFS(Recurrent_D!N:N,Recurrent_D!$I:$I,$A423,Recurrent_D!$J:$J,$B423,Recurrent_D!$K:$K,$C423)+Capital_D!O423</f>
        <v>0</v>
      </c>
      <c r="F423" s="1">
        <f>SUMIFS(Recurrent_D!O:O,Recurrent_D!$I:$I,$A423,Recurrent_D!$J:$J,$B423,Recurrent_D!$K:$K,$C423)+Capital_D!P423</f>
        <v>710105000</v>
      </c>
      <c r="G423" s="1">
        <f>SUMIFS(Recurrent_D!P:P,Recurrent_D!$I:$I,$A423,Recurrent_D!$J:$J,$B423,Recurrent_D!$K:$K,$C423)+Capital_D!Q423</f>
        <v>432038971.98999995</v>
      </c>
    </row>
    <row r="424" spans="1:7" x14ac:dyDescent="0.35">
      <c r="A424" s="4">
        <f>Capital_D!K424</f>
        <v>2011</v>
      </c>
      <c r="B424" t="str">
        <f>Capital_D!L424</f>
        <v>Jigawa</v>
      </c>
      <c r="C424" t="str">
        <f>Capital_D!M424</f>
        <v>Education</v>
      </c>
      <c r="D424" s="1">
        <f>SUMIFS(Recurrent_D!M:M,Recurrent_D!$I:$I,$A424,Recurrent_D!$J:$J,$B424,Recurrent_D!$K:$K,$C424)+Capital_D!N424</f>
        <v>21507062000</v>
      </c>
      <c r="E424" s="1">
        <f>SUMIFS(Recurrent_D!N:N,Recurrent_D!$I:$I,$A424,Recurrent_D!$J:$J,$B424,Recurrent_D!$K:$K,$C424)+Capital_D!O424</f>
        <v>0</v>
      </c>
      <c r="F424" s="1">
        <f>SUMIFS(Recurrent_D!O:O,Recurrent_D!$I:$I,$A424,Recurrent_D!$J:$J,$B424,Recurrent_D!$K:$K,$C424)+Capital_D!P424</f>
        <v>21507062000</v>
      </c>
      <c r="G424" s="1">
        <f>SUMIFS(Recurrent_D!P:P,Recurrent_D!$I:$I,$A424,Recurrent_D!$J:$J,$B424,Recurrent_D!$K:$K,$C424)+Capital_D!Q424</f>
        <v>22452877118.590004</v>
      </c>
    </row>
    <row r="425" spans="1:7" x14ac:dyDescent="0.35">
      <c r="A425" s="4">
        <f>Capital_D!K425</f>
        <v>2011</v>
      </c>
      <c r="B425" t="str">
        <f>Capital_D!L425</f>
        <v>Jigawa</v>
      </c>
      <c r="C425" t="str">
        <f>Capital_D!M425</f>
        <v>Environment</v>
      </c>
      <c r="D425" s="1">
        <f>SUMIFS(Recurrent_D!M:M,Recurrent_D!$I:$I,$A425,Recurrent_D!$J:$J,$B425,Recurrent_D!$K:$K,$C425)+Capital_D!N425</f>
        <v>811666000</v>
      </c>
      <c r="E425" s="1">
        <f>SUMIFS(Recurrent_D!N:N,Recurrent_D!$I:$I,$A425,Recurrent_D!$J:$J,$B425,Recurrent_D!$K:$K,$C425)+Capital_D!O425</f>
        <v>0</v>
      </c>
      <c r="F425" s="1">
        <f>SUMIFS(Recurrent_D!O:O,Recurrent_D!$I:$I,$A425,Recurrent_D!$J:$J,$B425,Recurrent_D!$K:$K,$C425)+Capital_D!P425</f>
        <v>811666000</v>
      </c>
      <c r="G425" s="1">
        <f>SUMIFS(Recurrent_D!P:P,Recurrent_D!$I:$I,$A425,Recurrent_D!$J:$J,$B425,Recurrent_D!$K:$K,$C425)+Capital_D!Q425</f>
        <v>227004595.96000001</v>
      </c>
    </row>
    <row r="426" spans="1:7" x14ac:dyDescent="0.35">
      <c r="A426" s="4">
        <f>Capital_D!K426</f>
        <v>2011</v>
      </c>
      <c r="B426" t="str">
        <f>Capital_D!L426</f>
        <v>Jigawa</v>
      </c>
      <c r="C426" t="str">
        <f>Capital_D!M426</f>
        <v>Finance</v>
      </c>
      <c r="D426" s="1">
        <f>SUMIFS(Recurrent_D!M:M,Recurrent_D!$I:$I,$A426,Recurrent_D!$J:$J,$B426,Recurrent_D!$K:$K,$C426)+Capital_D!N426</f>
        <v>3863882000</v>
      </c>
      <c r="E426" s="1">
        <f>SUMIFS(Recurrent_D!N:N,Recurrent_D!$I:$I,$A426,Recurrent_D!$J:$J,$B426,Recurrent_D!$K:$K,$C426)+Capital_D!O426</f>
        <v>0</v>
      </c>
      <c r="F426" s="1">
        <f>SUMIFS(Recurrent_D!O:O,Recurrent_D!$I:$I,$A426,Recurrent_D!$J:$J,$B426,Recurrent_D!$K:$K,$C426)+Capital_D!P426</f>
        <v>3863882000</v>
      </c>
      <c r="G426" s="1">
        <f>SUMIFS(Recurrent_D!P:P,Recurrent_D!$I:$I,$A426,Recurrent_D!$J:$J,$B426,Recurrent_D!$K:$K,$C426)+Capital_D!Q426</f>
        <v>4227046888.2399998</v>
      </c>
    </row>
    <row r="427" spans="1:7" x14ac:dyDescent="0.35">
      <c r="A427" s="4">
        <f>Capital_D!K427</f>
        <v>2011</v>
      </c>
      <c r="B427" t="str">
        <f>Capital_D!L427</f>
        <v>Jigawa</v>
      </c>
      <c r="C427" t="str">
        <f>Capital_D!M427</f>
        <v>General Administration</v>
      </c>
      <c r="D427" s="1">
        <f>SUMIFS(Recurrent_D!M:M,Recurrent_D!$I:$I,$A427,Recurrent_D!$J:$J,$B427,Recurrent_D!$K:$K,$C427)+Capital_D!N427</f>
        <v>10354246000</v>
      </c>
      <c r="E427" s="1">
        <f>SUMIFS(Recurrent_D!N:N,Recurrent_D!$I:$I,$A427,Recurrent_D!$J:$J,$B427,Recurrent_D!$K:$K,$C427)+Capital_D!O427</f>
        <v>0</v>
      </c>
      <c r="F427" s="1">
        <f>SUMIFS(Recurrent_D!O:O,Recurrent_D!$I:$I,$A427,Recurrent_D!$J:$J,$B427,Recurrent_D!$K:$K,$C427)+Capital_D!P427</f>
        <v>10354246000</v>
      </c>
      <c r="G427" s="1">
        <f>SUMIFS(Recurrent_D!P:P,Recurrent_D!$I:$I,$A427,Recurrent_D!$J:$J,$B427,Recurrent_D!$K:$K,$C427)+Capital_D!Q427</f>
        <v>15055731038.43</v>
      </c>
    </row>
    <row r="428" spans="1:7" x14ac:dyDescent="0.35">
      <c r="A428" s="4">
        <f>Capital_D!K428</f>
        <v>2011</v>
      </c>
      <c r="B428" t="str">
        <f>Capital_D!L428</f>
        <v>Jigawa</v>
      </c>
      <c r="C428" t="str">
        <f>Capital_D!M428</f>
        <v>Health</v>
      </c>
      <c r="D428" s="1">
        <f>SUMIFS(Recurrent_D!M:M,Recurrent_D!$I:$I,$A428,Recurrent_D!$J:$J,$B428,Recurrent_D!$K:$K,$C428)+Capital_D!N428</f>
        <v>11549401000</v>
      </c>
      <c r="E428" s="1">
        <f>SUMIFS(Recurrent_D!N:N,Recurrent_D!$I:$I,$A428,Recurrent_D!$J:$J,$B428,Recurrent_D!$K:$K,$C428)+Capital_D!O428</f>
        <v>0</v>
      </c>
      <c r="F428" s="1">
        <f>SUMIFS(Recurrent_D!O:O,Recurrent_D!$I:$I,$A428,Recurrent_D!$J:$J,$B428,Recurrent_D!$K:$K,$C428)+Capital_D!P428</f>
        <v>11549401000</v>
      </c>
      <c r="G428" s="1">
        <f>SUMIFS(Recurrent_D!P:P,Recurrent_D!$I:$I,$A428,Recurrent_D!$J:$J,$B428,Recurrent_D!$K:$K,$C428)+Capital_D!Q428</f>
        <v>9021673007.9899998</v>
      </c>
    </row>
    <row r="429" spans="1:7" x14ac:dyDescent="0.35">
      <c r="A429" s="4">
        <f>Capital_D!K429</f>
        <v>2011</v>
      </c>
      <c r="B429" t="str">
        <f>Capital_D!L429</f>
        <v>Jigawa</v>
      </c>
      <c r="C429" t="str">
        <f>Capital_D!M429</f>
        <v>Information, Culture &amp; Tourism</v>
      </c>
      <c r="D429" s="1">
        <f>SUMIFS(Recurrent_D!M:M,Recurrent_D!$I:$I,$A429,Recurrent_D!$J:$J,$B429,Recurrent_D!$K:$K,$C429)+Capital_D!N429</f>
        <v>979426000</v>
      </c>
      <c r="E429" s="1">
        <f>SUMIFS(Recurrent_D!N:N,Recurrent_D!$I:$I,$A429,Recurrent_D!$J:$J,$B429,Recurrent_D!$K:$K,$C429)+Capital_D!O429</f>
        <v>0</v>
      </c>
      <c r="F429" s="1">
        <f>SUMIFS(Recurrent_D!O:O,Recurrent_D!$I:$I,$A429,Recurrent_D!$J:$J,$B429,Recurrent_D!$K:$K,$C429)+Capital_D!P429</f>
        <v>979426000</v>
      </c>
      <c r="G429" s="1">
        <f>SUMIFS(Recurrent_D!P:P,Recurrent_D!$I:$I,$A429,Recurrent_D!$J:$J,$B429,Recurrent_D!$K:$K,$C429)+Capital_D!Q429</f>
        <v>1113660506.8299999</v>
      </c>
    </row>
    <row r="430" spans="1:7" x14ac:dyDescent="0.35">
      <c r="A430" s="4">
        <f>Capital_D!K430</f>
        <v>2011</v>
      </c>
      <c r="B430" t="str">
        <f>Capital_D!L430</f>
        <v>Jigawa</v>
      </c>
      <c r="C430" t="str">
        <f>Capital_D!M430</f>
        <v>Infrastructure</v>
      </c>
      <c r="D430" s="1">
        <f>SUMIFS(Recurrent_D!M:M,Recurrent_D!$I:$I,$A430,Recurrent_D!$J:$J,$B430,Recurrent_D!$K:$K,$C430)+Capital_D!N430</f>
        <v>11070507000</v>
      </c>
      <c r="E430" s="1">
        <f>SUMIFS(Recurrent_D!N:N,Recurrent_D!$I:$I,$A430,Recurrent_D!$J:$J,$B430,Recurrent_D!$K:$K,$C430)+Capital_D!O430</f>
        <v>0</v>
      </c>
      <c r="F430" s="1">
        <f>SUMIFS(Recurrent_D!O:O,Recurrent_D!$I:$I,$A430,Recurrent_D!$J:$J,$B430,Recurrent_D!$K:$K,$C430)+Capital_D!P430</f>
        <v>11070507000</v>
      </c>
      <c r="G430" s="1">
        <f>SUMIFS(Recurrent_D!P:P,Recurrent_D!$I:$I,$A430,Recurrent_D!$J:$J,$B430,Recurrent_D!$K:$K,$C430)+Capital_D!Q430</f>
        <v>15632246378.52</v>
      </c>
    </row>
    <row r="431" spans="1:7" x14ac:dyDescent="0.35">
      <c r="A431" s="4">
        <f>Capital_D!K431</f>
        <v>2011</v>
      </c>
      <c r="B431" t="str">
        <f>Capital_D!L431</f>
        <v>Jigawa</v>
      </c>
      <c r="C431" t="str">
        <f>Capital_D!M431</f>
        <v>Power/Energy</v>
      </c>
      <c r="D431" s="1">
        <f>SUMIFS(Recurrent_D!M:M,Recurrent_D!$I:$I,$A431,Recurrent_D!$J:$J,$B431,Recurrent_D!$K:$K,$C431)+Capital_D!N431</f>
        <v>849821000</v>
      </c>
      <c r="E431" s="1">
        <f>SUMIFS(Recurrent_D!N:N,Recurrent_D!$I:$I,$A431,Recurrent_D!$J:$J,$B431,Recurrent_D!$K:$K,$C431)+Capital_D!O431</f>
        <v>0</v>
      </c>
      <c r="F431" s="1">
        <f>SUMIFS(Recurrent_D!O:O,Recurrent_D!$I:$I,$A431,Recurrent_D!$J:$J,$B431,Recurrent_D!$K:$K,$C431)+Capital_D!P431</f>
        <v>849821000</v>
      </c>
      <c r="G431" s="1">
        <f>SUMIFS(Recurrent_D!P:P,Recurrent_D!$I:$I,$A431,Recurrent_D!$J:$J,$B431,Recurrent_D!$K:$K,$C431)+Capital_D!Q431</f>
        <v>782334747.6400001</v>
      </c>
    </row>
    <row r="432" spans="1:7" x14ac:dyDescent="0.35">
      <c r="A432" s="4">
        <f>Capital_D!K432</f>
        <v>2011</v>
      </c>
      <c r="B432" t="str">
        <f>Capital_D!L432</f>
        <v>Jigawa</v>
      </c>
      <c r="C432" t="str">
        <f>Capital_D!M432</f>
        <v>Science and Technology</v>
      </c>
      <c r="D432" s="1">
        <f>SUMIFS(Recurrent_D!M:M,Recurrent_D!$I:$I,$A432,Recurrent_D!$J:$J,$B432,Recurrent_D!$K:$K,$C432)+Capital_D!N432</f>
        <v>0</v>
      </c>
      <c r="E432" s="1">
        <f>SUMIFS(Recurrent_D!N:N,Recurrent_D!$I:$I,$A432,Recurrent_D!$J:$J,$B432,Recurrent_D!$K:$K,$C432)+Capital_D!O432</f>
        <v>0</v>
      </c>
      <c r="F432" s="1">
        <f>SUMIFS(Recurrent_D!O:O,Recurrent_D!$I:$I,$A432,Recurrent_D!$J:$J,$B432,Recurrent_D!$K:$K,$C432)+Capital_D!P432</f>
        <v>0</v>
      </c>
      <c r="G432" s="1">
        <f>SUMIFS(Recurrent_D!P:P,Recurrent_D!$I:$I,$A432,Recurrent_D!$J:$J,$B432,Recurrent_D!$K:$K,$C432)+Capital_D!Q432</f>
        <v>0</v>
      </c>
    </row>
    <row r="433" spans="1:7" x14ac:dyDescent="0.35">
      <c r="A433" s="4">
        <f>Capital_D!K433</f>
        <v>2011</v>
      </c>
      <c r="B433" t="str">
        <f>Capital_D!L433</f>
        <v>Jigawa</v>
      </c>
      <c r="C433" t="str">
        <f>Capital_D!M433</f>
        <v>Town, Urban and Regional Development</v>
      </c>
      <c r="D433" s="1">
        <f>SUMIFS(Recurrent_D!M:M,Recurrent_D!$I:$I,$A433,Recurrent_D!$J:$J,$B433,Recurrent_D!$K:$K,$C433)+Capital_D!N433</f>
        <v>4742365000</v>
      </c>
      <c r="E433" s="1">
        <f>SUMIFS(Recurrent_D!N:N,Recurrent_D!$I:$I,$A433,Recurrent_D!$J:$J,$B433,Recurrent_D!$K:$K,$C433)+Capital_D!O433</f>
        <v>0</v>
      </c>
      <c r="F433" s="1">
        <f>SUMIFS(Recurrent_D!O:O,Recurrent_D!$I:$I,$A433,Recurrent_D!$J:$J,$B433,Recurrent_D!$K:$K,$C433)+Capital_D!P433</f>
        <v>4742365000</v>
      </c>
      <c r="G433" s="1">
        <f>SUMIFS(Recurrent_D!P:P,Recurrent_D!$I:$I,$A433,Recurrent_D!$J:$J,$B433,Recurrent_D!$K:$K,$C433)+Capital_D!Q433</f>
        <v>2938352554.8100004</v>
      </c>
    </row>
    <row r="434" spans="1:7" x14ac:dyDescent="0.35">
      <c r="A434" s="4">
        <f>Capital_D!K434</f>
        <v>2011</v>
      </c>
      <c r="B434" t="str">
        <f>Capital_D!L434</f>
        <v>Jigawa</v>
      </c>
      <c r="C434" t="str">
        <f>Capital_D!M434</f>
        <v>Trade, Commerce and Industry</v>
      </c>
      <c r="D434" s="1">
        <f>SUMIFS(Recurrent_D!M:M,Recurrent_D!$I:$I,$A434,Recurrent_D!$J:$J,$B434,Recurrent_D!$K:$K,$C434)+Capital_D!N434</f>
        <v>388023000</v>
      </c>
      <c r="E434" s="1">
        <f>SUMIFS(Recurrent_D!N:N,Recurrent_D!$I:$I,$A434,Recurrent_D!$J:$J,$B434,Recurrent_D!$K:$K,$C434)+Capital_D!O434</f>
        <v>0</v>
      </c>
      <c r="F434" s="1">
        <f>SUMIFS(Recurrent_D!O:O,Recurrent_D!$I:$I,$A434,Recurrent_D!$J:$J,$B434,Recurrent_D!$K:$K,$C434)+Capital_D!P434</f>
        <v>388023000</v>
      </c>
      <c r="G434" s="1">
        <f>SUMIFS(Recurrent_D!P:P,Recurrent_D!$I:$I,$A434,Recurrent_D!$J:$J,$B434,Recurrent_D!$K:$K,$C434)+Capital_D!Q434</f>
        <v>157597617.68000001</v>
      </c>
    </row>
    <row r="435" spans="1:7" x14ac:dyDescent="0.35">
      <c r="A435" s="4">
        <f>Capital_D!K435</f>
        <v>2011</v>
      </c>
      <c r="B435" t="str">
        <f>Capital_D!L435</f>
        <v>Jigawa</v>
      </c>
      <c r="C435" t="str">
        <f>Capital_D!M435</f>
        <v>Water and Sanitation</v>
      </c>
      <c r="D435" s="1">
        <f>SUMIFS(Recurrent_D!M:M,Recurrent_D!$I:$I,$A435,Recurrent_D!$J:$J,$B435,Recurrent_D!$K:$K,$C435)+Capital_D!N435</f>
        <v>3268752000</v>
      </c>
      <c r="E435" s="1">
        <f>SUMIFS(Recurrent_D!N:N,Recurrent_D!$I:$I,$A435,Recurrent_D!$J:$J,$B435,Recurrent_D!$K:$K,$C435)+Capital_D!O435</f>
        <v>0</v>
      </c>
      <c r="F435" s="1">
        <f>SUMIFS(Recurrent_D!O:O,Recurrent_D!$I:$I,$A435,Recurrent_D!$J:$J,$B435,Recurrent_D!$K:$K,$C435)+Capital_D!P435</f>
        <v>3268752000</v>
      </c>
      <c r="G435" s="1">
        <f>SUMIFS(Recurrent_D!P:P,Recurrent_D!$I:$I,$A435,Recurrent_D!$J:$J,$B435,Recurrent_D!$K:$K,$C435)+Capital_D!Q435</f>
        <v>1995545017.21</v>
      </c>
    </row>
    <row r="436" spans="1:7" x14ac:dyDescent="0.35">
      <c r="A436" s="4">
        <f>Capital_D!K436</f>
        <v>2011</v>
      </c>
      <c r="B436" t="str">
        <f>Capital_D!L436</f>
        <v>Jigawa</v>
      </c>
      <c r="C436" t="str">
        <f>Capital_D!M436</f>
        <v>Youths and Sports</v>
      </c>
      <c r="D436" s="1">
        <f>SUMIFS(Recurrent_D!M:M,Recurrent_D!$I:$I,$A436,Recurrent_D!$J:$J,$B436,Recurrent_D!$K:$K,$C436)+Capital_D!N436</f>
        <v>178143000</v>
      </c>
      <c r="E436" s="1">
        <f>SUMIFS(Recurrent_D!N:N,Recurrent_D!$I:$I,$A436,Recurrent_D!$J:$J,$B436,Recurrent_D!$K:$K,$C436)+Capital_D!O436</f>
        <v>0</v>
      </c>
      <c r="F436" s="1">
        <f>SUMIFS(Recurrent_D!O:O,Recurrent_D!$I:$I,$A436,Recurrent_D!$J:$J,$B436,Recurrent_D!$K:$K,$C436)+Capital_D!P436</f>
        <v>178143000</v>
      </c>
      <c r="G436" s="1">
        <f>SUMIFS(Recurrent_D!P:P,Recurrent_D!$I:$I,$A436,Recurrent_D!$J:$J,$B436,Recurrent_D!$K:$K,$C436)+Capital_D!Q436</f>
        <v>131128018.34</v>
      </c>
    </row>
    <row r="437" spans="1:7" x14ac:dyDescent="0.35">
      <c r="A437" s="4">
        <f>Capital_D!K437</f>
        <v>2011</v>
      </c>
      <c r="B437" t="str">
        <f>Capital_D!L437</f>
        <v>Kaduna</v>
      </c>
      <c r="C437" t="str">
        <f>Capital_D!M437</f>
        <v>Agriculture</v>
      </c>
      <c r="D437" s="1">
        <f>SUMIFS(Recurrent_D!M:M,Recurrent_D!$I:$I,$A437,Recurrent_D!$J:$J,$B437,Recurrent_D!$K:$K,$C437)+Capital_D!N437</f>
        <v>13294269903</v>
      </c>
      <c r="E437" s="1">
        <f>SUMIFS(Recurrent_D!N:N,Recurrent_D!$I:$I,$A437,Recurrent_D!$J:$J,$B437,Recurrent_D!$K:$K,$C437)+Capital_D!O437</f>
        <v>0</v>
      </c>
      <c r="F437" s="1">
        <f>SUMIFS(Recurrent_D!O:O,Recurrent_D!$I:$I,$A437,Recurrent_D!$J:$J,$B437,Recurrent_D!$K:$K,$C437)+Capital_D!P437</f>
        <v>13294269903</v>
      </c>
      <c r="G437" s="1">
        <f>SUMIFS(Recurrent_D!P:P,Recurrent_D!$I:$I,$A437,Recurrent_D!$J:$J,$B437,Recurrent_D!$K:$K,$C437)+Capital_D!Q437</f>
        <v>4574686763.9799995</v>
      </c>
    </row>
    <row r="438" spans="1:7" x14ac:dyDescent="0.35">
      <c r="A438" s="4">
        <f>Capital_D!K438</f>
        <v>2011</v>
      </c>
      <c r="B438" t="str">
        <f>Capital_D!L438</f>
        <v>Kaduna</v>
      </c>
      <c r="C438" t="str">
        <f>Capital_D!M438</f>
        <v>Community, Human Development &amp; Employment Creation</v>
      </c>
      <c r="D438" s="1">
        <f>SUMIFS(Recurrent_D!M:M,Recurrent_D!$I:$I,$A438,Recurrent_D!$J:$J,$B438,Recurrent_D!$K:$K,$C438)+Capital_D!N438</f>
        <v>1150719174</v>
      </c>
      <c r="E438" s="1">
        <f>SUMIFS(Recurrent_D!N:N,Recurrent_D!$I:$I,$A438,Recurrent_D!$J:$J,$B438,Recurrent_D!$K:$K,$C438)+Capital_D!O438</f>
        <v>0</v>
      </c>
      <c r="F438" s="1">
        <f>SUMIFS(Recurrent_D!O:O,Recurrent_D!$I:$I,$A438,Recurrent_D!$J:$J,$B438,Recurrent_D!$K:$K,$C438)+Capital_D!P438</f>
        <v>1150719174</v>
      </c>
      <c r="G438" s="1">
        <f>SUMIFS(Recurrent_D!P:P,Recurrent_D!$I:$I,$A438,Recurrent_D!$J:$J,$B438,Recurrent_D!$K:$K,$C438)+Capital_D!Q438</f>
        <v>881623969.57000005</v>
      </c>
    </row>
    <row r="439" spans="1:7" x14ac:dyDescent="0.35">
      <c r="A439" s="4">
        <f>Capital_D!K439</f>
        <v>2011</v>
      </c>
      <c r="B439" t="str">
        <f>Capital_D!L439</f>
        <v>Kaduna</v>
      </c>
      <c r="C439" t="str">
        <f>Capital_D!M439</f>
        <v>Education</v>
      </c>
      <c r="D439" s="1">
        <f>SUMIFS(Recurrent_D!M:M,Recurrent_D!$I:$I,$A439,Recurrent_D!$J:$J,$B439,Recurrent_D!$K:$K,$C439)+Capital_D!N439</f>
        <v>18651376781</v>
      </c>
      <c r="E439" s="1">
        <f>SUMIFS(Recurrent_D!N:N,Recurrent_D!$I:$I,$A439,Recurrent_D!$J:$J,$B439,Recurrent_D!$K:$K,$C439)+Capital_D!O439</f>
        <v>0</v>
      </c>
      <c r="F439" s="1">
        <f>SUMIFS(Recurrent_D!O:O,Recurrent_D!$I:$I,$A439,Recurrent_D!$J:$J,$B439,Recurrent_D!$K:$K,$C439)+Capital_D!P439</f>
        <v>18651376781</v>
      </c>
      <c r="G439" s="1">
        <f>SUMIFS(Recurrent_D!P:P,Recurrent_D!$I:$I,$A439,Recurrent_D!$J:$J,$B439,Recurrent_D!$K:$K,$C439)+Capital_D!Q439</f>
        <v>14512773202.68</v>
      </c>
    </row>
    <row r="440" spans="1:7" x14ac:dyDescent="0.35">
      <c r="A440" s="4">
        <f>Capital_D!K440</f>
        <v>2011</v>
      </c>
      <c r="B440" t="str">
        <f>Capital_D!L440</f>
        <v>Kaduna</v>
      </c>
      <c r="C440" t="str">
        <f>Capital_D!M440</f>
        <v>Environment</v>
      </c>
      <c r="D440" s="1">
        <f>SUMIFS(Recurrent_D!M:M,Recurrent_D!$I:$I,$A440,Recurrent_D!$J:$J,$B440,Recurrent_D!$K:$K,$C440)+Capital_D!N440</f>
        <v>3505150183</v>
      </c>
      <c r="E440" s="1">
        <f>SUMIFS(Recurrent_D!N:N,Recurrent_D!$I:$I,$A440,Recurrent_D!$J:$J,$B440,Recurrent_D!$K:$K,$C440)+Capital_D!O440</f>
        <v>0</v>
      </c>
      <c r="F440" s="1">
        <f>SUMIFS(Recurrent_D!O:O,Recurrent_D!$I:$I,$A440,Recurrent_D!$J:$J,$B440,Recurrent_D!$K:$K,$C440)+Capital_D!P440</f>
        <v>3505150183</v>
      </c>
      <c r="G440" s="1">
        <f>SUMIFS(Recurrent_D!P:P,Recurrent_D!$I:$I,$A440,Recurrent_D!$J:$J,$B440,Recurrent_D!$K:$K,$C440)+Capital_D!Q440</f>
        <v>2521027334.6599998</v>
      </c>
    </row>
    <row r="441" spans="1:7" x14ac:dyDescent="0.35">
      <c r="A441" s="4">
        <f>Capital_D!K441</f>
        <v>2011</v>
      </c>
      <c r="B441" t="str">
        <f>Capital_D!L441</f>
        <v>Kaduna</v>
      </c>
      <c r="C441" t="str">
        <f>Capital_D!M441</f>
        <v>Finance</v>
      </c>
      <c r="D441" s="1">
        <f>SUMIFS(Recurrent_D!M:M,Recurrent_D!$I:$I,$A441,Recurrent_D!$J:$J,$B441,Recurrent_D!$K:$K,$C441)+Capital_D!N441</f>
        <v>10653221653</v>
      </c>
      <c r="E441" s="1">
        <f>SUMIFS(Recurrent_D!N:N,Recurrent_D!$I:$I,$A441,Recurrent_D!$J:$J,$B441,Recurrent_D!$K:$K,$C441)+Capital_D!O441</f>
        <v>0</v>
      </c>
      <c r="F441" s="1">
        <f>SUMIFS(Recurrent_D!O:O,Recurrent_D!$I:$I,$A441,Recurrent_D!$J:$J,$B441,Recurrent_D!$K:$K,$C441)+Capital_D!P441</f>
        <v>10653221653</v>
      </c>
      <c r="G441" s="1">
        <f>SUMIFS(Recurrent_D!P:P,Recurrent_D!$I:$I,$A441,Recurrent_D!$J:$J,$B441,Recurrent_D!$K:$K,$C441)+Capital_D!Q441</f>
        <v>4356096216.6700001</v>
      </c>
    </row>
    <row r="442" spans="1:7" x14ac:dyDescent="0.35">
      <c r="A442" s="4">
        <f>Capital_D!K442</f>
        <v>2011</v>
      </c>
      <c r="B442" t="str">
        <f>Capital_D!L442</f>
        <v>Kaduna</v>
      </c>
      <c r="C442" t="str">
        <f>Capital_D!M442</f>
        <v>General Administration</v>
      </c>
      <c r="D442" s="1">
        <f>SUMIFS(Recurrent_D!M:M,Recurrent_D!$I:$I,$A442,Recurrent_D!$J:$J,$B442,Recurrent_D!$K:$K,$C442)+Capital_D!N442</f>
        <v>19904844735</v>
      </c>
      <c r="E442" s="1">
        <f>SUMIFS(Recurrent_D!N:N,Recurrent_D!$I:$I,$A442,Recurrent_D!$J:$J,$B442,Recurrent_D!$K:$K,$C442)+Capital_D!O442</f>
        <v>0</v>
      </c>
      <c r="F442" s="1">
        <f>SUMIFS(Recurrent_D!O:O,Recurrent_D!$I:$I,$A442,Recurrent_D!$J:$J,$B442,Recurrent_D!$K:$K,$C442)+Capital_D!P442</f>
        <v>19904844735</v>
      </c>
      <c r="G442" s="1">
        <f>SUMIFS(Recurrent_D!P:P,Recurrent_D!$I:$I,$A442,Recurrent_D!$J:$J,$B442,Recurrent_D!$K:$K,$C442)+Capital_D!Q442</f>
        <v>27471937699.629997</v>
      </c>
    </row>
    <row r="443" spans="1:7" x14ac:dyDescent="0.35">
      <c r="A443" s="4">
        <f>Capital_D!K443</f>
        <v>2011</v>
      </c>
      <c r="B443" t="str">
        <f>Capital_D!L443</f>
        <v>Kaduna</v>
      </c>
      <c r="C443" t="str">
        <f>Capital_D!M443</f>
        <v>Health</v>
      </c>
      <c r="D443" s="1">
        <f>SUMIFS(Recurrent_D!M:M,Recurrent_D!$I:$I,$A443,Recurrent_D!$J:$J,$B443,Recurrent_D!$K:$K,$C443)+Capital_D!N443</f>
        <v>10595553250</v>
      </c>
      <c r="E443" s="1">
        <f>SUMIFS(Recurrent_D!N:N,Recurrent_D!$I:$I,$A443,Recurrent_D!$J:$J,$B443,Recurrent_D!$K:$K,$C443)+Capital_D!O443</f>
        <v>0</v>
      </c>
      <c r="F443" s="1">
        <f>SUMIFS(Recurrent_D!O:O,Recurrent_D!$I:$I,$A443,Recurrent_D!$J:$J,$B443,Recurrent_D!$K:$K,$C443)+Capital_D!P443</f>
        <v>10595553250</v>
      </c>
      <c r="G443" s="1">
        <f>SUMIFS(Recurrent_D!P:P,Recurrent_D!$I:$I,$A443,Recurrent_D!$J:$J,$B443,Recurrent_D!$K:$K,$C443)+Capital_D!Q443</f>
        <v>7364262771.7800007</v>
      </c>
    </row>
    <row r="444" spans="1:7" x14ac:dyDescent="0.35">
      <c r="A444" s="4">
        <f>Capital_D!K444</f>
        <v>2011</v>
      </c>
      <c r="B444" t="str">
        <f>Capital_D!L444</f>
        <v>Kaduna</v>
      </c>
      <c r="C444" t="str">
        <f>Capital_D!M444</f>
        <v>Information, Culture &amp; Tourism</v>
      </c>
      <c r="D444" s="1">
        <f>SUMIFS(Recurrent_D!M:M,Recurrent_D!$I:$I,$A444,Recurrent_D!$J:$J,$B444,Recurrent_D!$K:$K,$C444)+Capital_D!N444</f>
        <v>973316576</v>
      </c>
      <c r="E444" s="1">
        <f>SUMIFS(Recurrent_D!N:N,Recurrent_D!$I:$I,$A444,Recurrent_D!$J:$J,$B444,Recurrent_D!$K:$K,$C444)+Capital_D!O444</f>
        <v>0</v>
      </c>
      <c r="F444" s="1">
        <f>SUMIFS(Recurrent_D!O:O,Recurrent_D!$I:$I,$A444,Recurrent_D!$J:$J,$B444,Recurrent_D!$K:$K,$C444)+Capital_D!P444</f>
        <v>973316576</v>
      </c>
      <c r="G444" s="1">
        <f>SUMIFS(Recurrent_D!P:P,Recurrent_D!$I:$I,$A444,Recurrent_D!$J:$J,$B444,Recurrent_D!$K:$K,$C444)+Capital_D!Q444</f>
        <v>629301616.89999998</v>
      </c>
    </row>
    <row r="445" spans="1:7" x14ac:dyDescent="0.35">
      <c r="A445" s="4">
        <f>Capital_D!K445</f>
        <v>2011</v>
      </c>
      <c r="B445" t="str">
        <f>Capital_D!L445</f>
        <v>Kaduna</v>
      </c>
      <c r="C445" t="str">
        <f>Capital_D!M445</f>
        <v>Infrastructure</v>
      </c>
      <c r="D445" s="1">
        <f>SUMIFS(Recurrent_D!M:M,Recurrent_D!$I:$I,$A445,Recurrent_D!$J:$J,$B445,Recurrent_D!$K:$K,$C445)+Capital_D!N445</f>
        <v>24925755794</v>
      </c>
      <c r="E445" s="1">
        <f>SUMIFS(Recurrent_D!N:N,Recurrent_D!$I:$I,$A445,Recurrent_D!$J:$J,$B445,Recurrent_D!$K:$K,$C445)+Capital_D!O445</f>
        <v>0</v>
      </c>
      <c r="F445" s="1">
        <f>SUMIFS(Recurrent_D!O:O,Recurrent_D!$I:$I,$A445,Recurrent_D!$J:$J,$B445,Recurrent_D!$K:$K,$C445)+Capital_D!P445</f>
        <v>24925755794</v>
      </c>
      <c r="G445" s="1">
        <f>SUMIFS(Recurrent_D!P:P,Recurrent_D!$I:$I,$A445,Recurrent_D!$J:$J,$B445,Recurrent_D!$K:$K,$C445)+Capital_D!Q445</f>
        <v>10170363732.599998</v>
      </c>
    </row>
    <row r="446" spans="1:7" x14ac:dyDescent="0.35">
      <c r="A446" s="4">
        <f>Capital_D!K446</f>
        <v>2011</v>
      </c>
      <c r="B446" t="str">
        <f>Capital_D!L446</f>
        <v>Kaduna</v>
      </c>
      <c r="C446" t="str">
        <f>Capital_D!M446</f>
        <v>Power/Energy</v>
      </c>
      <c r="D446" s="1">
        <f>SUMIFS(Recurrent_D!M:M,Recurrent_D!$I:$I,$A446,Recurrent_D!$J:$J,$B446,Recurrent_D!$K:$K,$C446)+Capital_D!N446</f>
        <v>1824000000</v>
      </c>
      <c r="E446" s="1">
        <f>SUMIFS(Recurrent_D!N:N,Recurrent_D!$I:$I,$A446,Recurrent_D!$J:$J,$B446,Recurrent_D!$K:$K,$C446)+Capital_D!O446</f>
        <v>0</v>
      </c>
      <c r="F446" s="1">
        <f>SUMIFS(Recurrent_D!O:O,Recurrent_D!$I:$I,$A446,Recurrent_D!$J:$J,$B446,Recurrent_D!$K:$K,$C446)+Capital_D!P446</f>
        <v>1824000000</v>
      </c>
      <c r="G446" s="1">
        <f>SUMIFS(Recurrent_D!P:P,Recurrent_D!$I:$I,$A446,Recurrent_D!$J:$J,$B446,Recurrent_D!$K:$K,$C446)+Capital_D!Q446</f>
        <v>536809755.80000001</v>
      </c>
    </row>
    <row r="447" spans="1:7" x14ac:dyDescent="0.35">
      <c r="A447" s="4">
        <f>Capital_D!K447</f>
        <v>2011</v>
      </c>
      <c r="B447" t="str">
        <f>Capital_D!L447</f>
        <v>Kaduna</v>
      </c>
      <c r="C447" t="str">
        <f>Capital_D!M447</f>
        <v>Science and Technology</v>
      </c>
      <c r="D447" s="1">
        <f>SUMIFS(Recurrent_D!M:M,Recurrent_D!$I:$I,$A447,Recurrent_D!$J:$J,$B447,Recurrent_D!$K:$K,$C447)+Capital_D!N447</f>
        <v>879696558</v>
      </c>
      <c r="E447" s="1">
        <f>SUMIFS(Recurrent_D!N:N,Recurrent_D!$I:$I,$A447,Recurrent_D!$J:$J,$B447,Recurrent_D!$K:$K,$C447)+Capital_D!O447</f>
        <v>0</v>
      </c>
      <c r="F447" s="1">
        <f>SUMIFS(Recurrent_D!O:O,Recurrent_D!$I:$I,$A447,Recurrent_D!$J:$J,$B447,Recurrent_D!$K:$K,$C447)+Capital_D!P447</f>
        <v>879696558</v>
      </c>
      <c r="G447" s="1">
        <f>SUMIFS(Recurrent_D!P:P,Recurrent_D!$I:$I,$A447,Recurrent_D!$J:$J,$B447,Recurrent_D!$K:$K,$C447)+Capital_D!Q447</f>
        <v>454603901.28999996</v>
      </c>
    </row>
    <row r="448" spans="1:7" x14ac:dyDescent="0.35">
      <c r="A448" s="4">
        <f>Capital_D!K448</f>
        <v>2011</v>
      </c>
      <c r="B448" t="str">
        <f>Capital_D!L448</f>
        <v>Kaduna</v>
      </c>
      <c r="C448" t="str">
        <f>Capital_D!M448</f>
        <v>Town, Urban and Regional Development</v>
      </c>
      <c r="D448" s="1">
        <f>SUMIFS(Recurrent_D!M:M,Recurrent_D!$I:$I,$A448,Recurrent_D!$J:$J,$B448,Recurrent_D!$K:$K,$C448)+Capital_D!N448</f>
        <v>1067708596</v>
      </c>
      <c r="E448" s="1">
        <f>SUMIFS(Recurrent_D!N:N,Recurrent_D!$I:$I,$A448,Recurrent_D!$J:$J,$B448,Recurrent_D!$K:$K,$C448)+Capital_D!O448</f>
        <v>0</v>
      </c>
      <c r="F448" s="1">
        <f>SUMIFS(Recurrent_D!O:O,Recurrent_D!$I:$I,$A448,Recurrent_D!$J:$J,$B448,Recurrent_D!$K:$K,$C448)+Capital_D!P448</f>
        <v>1067708596</v>
      </c>
      <c r="G448" s="1">
        <f>SUMIFS(Recurrent_D!P:P,Recurrent_D!$I:$I,$A448,Recurrent_D!$J:$J,$B448,Recurrent_D!$K:$K,$C448)+Capital_D!Q448</f>
        <v>287788305.50999999</v>
      </c>
    </row>
    <row r="449" spans="1:7" x14ac:dyDescent="0.35">
      <c r="A449" s="4">
        <f>Capital_D!K449</f>
        <v>2011</v>
      </c>
      <c r="B449" t="str">
        <f>Capital_D!L449</f>
        <v>Kaduna</v>
      </c>
      <c r="C449" t="str">
        <f>Capital_D!M449</f>
        <v>Trade, Commerce and Industry</v>
      </c>
      <c r="D449" s="1">
        <f>SUMIFS(Recurrent_D!M:M,Recurrent_D!$I:$I,$A449,Recurrent_D!$J:$J,$B449,Recurrent_D!$K:$K,$C449)+Capital_D!N449</f>
        <v>556971404</v>
      </c>
      <c r="E449" s="1">
        <f>SUMIFS(Recurrent_D!N:N,Recurrent_D!$I:$I,$A449,Recurrent_D!$J:$J,$B449,Recurrent_D!$K:$K,$C449)+Capital_D!O449</f>
        <v>0</v>
      </c>
      <c r="F449" s="1">
        <f>SUMIFS(Recurrent_D!O:O,Recurrent_D!$I:$I,$A449,Recurrent_D!$J:$J,$B449,Recurrent_D!$K:$K,$C449)+Capital_D!P449</f>
        <v>556971404</v>
      </c>
      <c r="G449" s="1">
        <f>SUMIFS(Recurrent_D!P:P,Recurrent_D!$I:$I,$A449,Recurrent_D!$J:$J,$B449,Recurrent_D!$K:$K,$C449)+Capital_D!Q449</f>
        <v>424494309.66000003</v>
      </c>
    </row>
    <row r="450" spans="1:7" x14ac:dyDescent="0.35">
      <c r="A450" s="4">
        <f>Capital_D!K450</f>
        <v>2011</v>
      </c>
      <c r="B450" t="str">
        <f>Capital_D!L450</f>
        <v>Kaduna</v>
      </c>
      <c r="C450" t="str">
        <f>Capital_D!M450</f>
        <v>Water and Sanitation</v>
      </c>
      <c r="D450" s="1">
        <f>SUMIFS(Recurrent_D!M:M,Recurrent_D!$I:$I,$A450,Recurrent_D!$J:$J,$B450,Recurrent_D!$K:$K,$C450)+Capital_D!N450</f>
        <v>8864451225</v>
      </c>
      <c r="E450" s="1">
        <f>SUMIFS(Recurrent_D!N:N,Recurrent_D!$I:$I,$A450,Recurrent_D!$J:$J,$B450,Recurrent_D!$K:$K,$C450)+Capital_D!O450</f>
        <v>0</v>
      </c>
      <c r="F450" s="1">
        <f>SUMIFS(Recurrent_D!O:O,Recurrent_D!$I:$I,$A450,Recurrent_D!$J:$J,$B450,Recurrent_D!$K:$K,$C450)+Capital_D!P450</f>
        <v>8864451225</v>
      </c>
      <c r="G450" s="1">
        <f>SUMIFS(Recurrent_D!P:P,Recurrent_D!$I:$I,$A450,Recurrent_D!$J:$J,$B450,Recurrent_D!$K:$K,$C450)+Capital_D!Q450</f>
        <v>6341396813.1900005</v>
      </c>
    </row>
    <row r="451" spans="1:7" x14ac:dyDescent="0.35">
      <c r="A451" s="4">
        <f>Capital_D!K451</f>
        <v>2011</v>
      </c>
      <c r="B451" t="str">
        <f>Capital_D!L451</f>
        <v>Kaduna</v>
      </c>
      <c r="C451" t="str">
        <f>Capital_D!M451</f>
        <v>Youths and Sports</v>
      </c>
      <c r="D451" s="1">
        <f>SUMIFS(Recurrent_D!M:M,Recurrent_D!$I:$I,$A451,Recurrent_D!$J:$J,$B451,Recurrent_D!$K:$K,$C451)+Capital_D!N451</f>
        <v>930917177</v>
      </c>
      <c r="E451" s="1">
        <f>SUMIFS(Recurrent_D!N:N,Recurrent_D!$I:$I,$A451,Recurrent_D!$J:$J,$B451,Recurrent_D!$K:$K,$C451)+Capital_D!O451</f>
        <v>0</v>
      </c>
      <c r="F451" s="1">
        <f>SUMIFS(Recurrent_D!O:O,Recurrent_D!$I:$I,$A451,Recurrent_D!$J:$J,$B451,Recurrent_D!$K:$K,$C451)+Capital_D!P451</f>
        <v>930917177</v>
      </c>
      <c r="G451" s="1">
        <f>SUMIFS(Recurrent_D!P:P,Recurrent_D!$I:$I,$A451,Recurrent_D!$J:$J,$B451,Recurrent_D!$K:$K,$C451)+Capital_D!Q451</f>
        <v>624073694.88999999</v>
      </c>
    </row>
    <row r="452" spans="1:7" x14ac:dyDescent="0.35">
      <c r="A452" s="4">
        <f>Capital_D!K452</f>
        <v>2011</v>
      </c>
      <c r="B452" t="str">
        <f>Capital_D!L452</f>
        <v>Kano</v>
      </c>
      <c r="C452" t="str">
        <f>Capital_D!M452</f>
        <v>Agriculture</v>
      </c>
      <c r="D452" s="1">
        <f>SUMIFS(Recurrent_D!M:M,Recurrent_D!$I:$I,$A452,Recurrent_D!$J:$J,$B452,Recurrent_D!$K:$K,$C452)+Capital_D!N452</f>
        <v>8147803792</v>
      </c>
      <c r="E452" s="1">
        <f>SUMIFS(Recurrent_D!N:N,Recurrent_D!$I:$I,$A452,Recurrent_D!$J:$J,$B452,Recurrent_D!$K:$K,$C452)+Capital_D!O452</f>
        <v>0</v>
      </c>
      <c r="F452" s="1">
        <f>SUMIFS(Recurrent_D!O:O,Recurrent_D!$I:$I,$A452,Recurrent_D!$J:$J,$B452,Recurrent_D!$K:$K,$C452)+Capital_D!P452</f>
        <v>8147803792</v>
      </c>
      <c r="G452" s="1">
        <f>SUMIFS(Recurrent_D!P:P,Recurrent_D!$I:$I,$A452,Recurrent_D!$J:$J,$B452,Recurrent_D!$K:$K,$C452)+Capital_D!Q452</f>
        <v>2724120217.5</v>
      </c>
    </row>
    <row r="453" spans="1:7" x14ac:dyDescent="0.35">
      <c r="A453" s="4">
        <f>Capital_D!K453</f>
        <v>2011</v>
      </c>
      <c r="B453" t="str">
        <f>Capital_D!L453</f>
        <v>Kano</v>
      </c>
      <c r="C453" t="str">
        <f>Capital_D!M453</f>
        <v>Community, Human Development &amp; Employment Creation</v>
      </c>
      <c r="D453" s="1">
        <f>SUMIFS(Recurrent_D!M:M,Recurrent_D!$I:$I,$A453,Recurrent_D!$J:$J,$B453,Recurrent_D!$K:$K,$C453)+Capital_D!N453</f>
        <v>17231042051</v>
      </c>
      <c r="E453" s="1">
        <f>SUMIFS(Recurrent_D!N:N,Recurrent_D!$I:$I,$A453,Recurrent_D!$J:$J,$B453,Recurrent_D!$K:$K,$C453)+Capital_D!O453</f>
        <v>0</v>
      </c>
      <c r="F453" s="1">
        <f>SUMIFS(Recurrent_D!O:O,Recurrent_D!$I:$I,$A453,Recurrent_D!$J:$J,$B453,Recurrent_D!$K:$K,$C453)+Capital_D!P453</f>
        <v>17231042051</v>
      </c>
      <c r="G453" s="1">
        <f>SUMIFS(Recurrent_D!P:P,Recurrent_D!$I:$I,$A453,Recurrent_D!$J:$J,$B453,Recurrent_D!$K:$K,$C453)+Capital_D!Q453</f>
        <v>9280148705.75</v>
      </c>
    </row>
    <row r="454" spans="1:7" x14ac:dyDescent="0.35">
      <c r="A454" s="4">
        <f>Capital_D!K454</f>
        <v>2011</v>
      </c>
      <c r="B454" t="str">
        <f>Capital_D!L454</f>
        <v>Kano</v>
      </c>
      <c r="C454" t="str">
        <f>Capital_D!M454</f>
        <v>Education</v>
      </c>
      <c r="D454" s="1">
        <f>SUMIFS(Recurrent_D!M:M,Recurrent_D!$I:$I,$A454,Recurrent_D!$J:$J,$B454,Recurrent_D!$K:$K,$C454)+Capital_D!N454</f>
        <v>24259868783</v>
      </c>
      <c r="E454" s="1">
        <f>SUMIFS(Recurrent_D!N:N,Recurrent_D!$I:$I,$A454,Recurrent_D!$J:$J,$B454,Recurrent_D!$K:$K,$C454)+Capital_D!O454</f>
        <v>0</v>
      </c>
      <c r="F454" s="1">
        <f>SUMIFS(Recurrent_D!O:O,Recurrent_D!$I:$I,$A454,Recurrent_D!$J:$J,$B454,Recurrent_D!$K:$K,$C454)+Capital_D!P454</f>
        <v>24259868783</v>
      </c>
      <c r="G454" s="1">
        <f>SUMIFS(Recurrent_D!P:P,Recurrent_D!$I:$I,$A454,Recurrent_D!$J:$J,$B454,Recurrent_D!$K:$K,$C454)+Capital_D!Q454</f>
        <v>15370316241.120001</v>
      </c>
    </row>
    <row r="455" spans="1:7" x14ac:dyDescent="0.35">
      <c r="A455" s="4">
        <f>Capital_D!K455</f>
        <v>2011</v>
      </c>
      <c r="B455" t="str">
        <f>Capital_D!L455</f>
        <v>Kano</v>
      </c>
      <c r="C455" t="str">
        <f>Capital_D!M455</f>
        <v>Environment</v>
      </c>
      <c r="D455" s="1">
        <f>SUMIFS(Recurrent_D!M:M,Recurrent_D!$I:$I,$A455,Recurrent_D!$J:$J,$B455,Recurrent_D!$K:$K,$C455)+Capital_D!N455</f>
        <v>2744364071</v>
      </c>
      <c r="E455" s="1">
        <f>SUMIFS(Recurrent_D!N:N,Recurrent_D!$I:$I,$A455,Recurrent_D!$J:$J,$B455,Recurrent_D!$K:$K,$C455)+Capital_D!O455</f>
        <v>0</v>
      </c>
      <c r="F455" s="1">
        <f>SUMIFS(Recurrent_D!O:O,Recurrent_D!$I:$I,$A455,Recurrent_D!$J:$J,$B455,Recurrent_D!$K:$K,$C455)+Capital_D!P455</f>
        <v>2744364071</v>
      </c>
      <c r="G455" s="1">
        <f>SUMIFS(Recurrent_D!P:P,Recurrent_D!$I:$I,$A455,Recurrent_D!$J:$J,$B455,Recurrent_D!$K:$K,$C455)+Capital_D!Q455</f>
        <v>1505870242.9000001</v>
      </c>
    </row>
    <row r="456" spans="1:7" x14ac:dyDescent="0.35">
      <c r="A456" s="4">
        <f>Capital_D!K456</f>
        <v>2011</v>
      </c>
      <c r="B456" t="str">
        <f>Capital_D!L456</f>
        <v>Kano</v>
      </c>
      <c r="C456" t="str">
        <f>Capital_D!M456</f>
        <v>Finance</v>
      </c>
      <c r="D456" s="1">
        <f>SUMIFS(Recurrent_D!M:M,Recurrent_D!$I:$I,$A456,Recurrent_D!$J:$J,$B456,Recurrent_D!$K:$K,$C456)+Capital_D!N456</f>
        <v>5754751218</v>
      </c>
      <c r="E456" s="1">
        <f>SUMIFS(Recurrent_D!N:N,Recurrent_D!$I:$I,$A456,Recurrent_D!$J:$J,$B456,Recurrent_D!$K:$K,$C456)+Capital_D!O456</f>
        <v>0</v>
      </c>
      <c r="F456" s="1">
        <f>SUMIFS(Recurrent_D!O:O,Recurrent_D!$I:$I,$A456,Recurrent_D!$J:$J,$B456,Recurrent_D!$K:$K,$C456)+Capital_D!P456</f>
        <v>5754751218</v>
      </c>
      <c r="G456" s="1">
        <f>SUMIFS(Recurrent_D!P:P,Recurrent_D!$I:$I,$A456,Recurrent_D!$J:$J,$B456,Recurrent_D!$K:$K,$C456)+Capital_D!Q456</f>
        <v>13315399957.41</v>
      </c>
    </row>
    <row r="457" spans="1:7" x14ac:dyDescent="0.35">
      <c r="A457" s="4">
        <f>Capital_D!K457</f>
        <v>2011</v>
      </c>
      <c r="B457" t="str">
        <f>Capital_D!L457</f>
        <v>Kano</v>
      </c>
      <c r="C457" t="str">
        <f>Capital_D!M457</f>
        <v>General Administration</v>
      </c>
      <c r="D457" s="1">
        <f>SUMIFS(Recurrent_D!M:M,Recurrent_D!$I:$I,$A457,Recurrent_D!$J:$J,$B457,Recurrent_D!$K:$K,$C457)+Capital_D!N457</f>
        <v>21451714180</v>
      </c>
      <c r="E457" s="1">
        <f>SUMIFS(Recurrent_D!N:N,Recurrent_D!$I:$I,$A457,Recurrent_D!$J:$J,$B457,Recurrent_D!$K:$K,$C457)+Capital_D!O457</f>
        <v>0</v>
      </c>
      <c r="F457" s="1">
        <f>SUMIFS(Recurrent_D!O:O,Recurrent_D!$I:$I,$A457,Recurrent_D!$J:$J,$B457,Recurrent_D!$K:$K,$C457)+Capital_D!P457</f>
        <v>21451714180</v>
      </c>
      <c r="G457" s="1">
        <f>SUMIFS(Recurrent_D!P:P,Recurrent_D!$I:$I,$A457,Recurrent_D!$J:$J,$B457,Recurrent_D!$K:$K,$C457)+Capital_D!Q457</f>
        <v>19271565227.41</v>
      </c>
    </row>
    <row r="458" spans="1:7" x14ac:dyDescent="0.35">
      <c r="A458" s="4">
        <f>Capital_D!K458</f>
        <v>2011</v>
      </c>
      <c r="B458" t="str">
        <f>Capital_D!L458</f>
        <v>Kano</v>
      </c>
      <c r="C458" t="str">
        <f>Capital_D!M458</f>
        <v>Health</v>
      </c>
      <c r="D458" s="1">
        <f>SUMIFS(Recurrent_D!M:M,Recurrent_D!$I:$I,$A458,Recurrent_D!$J:$J,$B458,Recurrent_D!$K:$K,$C458)+Capital_D!N458</f>
        <v>11138951846</v>
      </c>
      <c r="E458" s="1">
        <f>SUMIFS(Recurrent_D!N:N,Recurrent_D!$I:$I,$A458,Recurrent_D!$J:$J,$B458,Recurrent_D!$K:$K,$C458)+Capital_D!O458</f>
        <v>0</v>
      </c>
      <c r="F458" s="1">
        <f>SUMIFS(Recurrent_D!O:O,Recurrent_D!$I:$I,$A458,Recurrent_D!$J:$J,$B458,Recurrent_D!$K:$K,$C458)+Capital_D!P458</f>
        <v>11138951846</v>
      </c>
      <c r="G458" s="1">
        <f>SUMIFS(Recurrent_D!P:P,Recurrent_D!$I:$I,$A458,Recurrent_D!$J:$J,$B458,Recurrent_D!$K:$K,$C458)+Capital_D!Q458</f>
        <v>7650460326.8500004</v>
      </c>
    </row>
    <row r="459" spans="1:7" x14ac:dyDescent="0.35">
      <c r="A459" s="4">
        <f>Capital_D!K459</f>
        <v>2011</v>
      </c>
      <c r="B459" t="str">
        <f>Capital_D!L459</f>
        <v>Kano</v>
      </c>
      <c r="C459" t="str">
        <f>Capital_D!M459</f>
        <v>Information, Culture &amp; Tourism</v>
      </c>
      <c r="D459" s="1">
        <f>SUMIFS(Recurrent_D!M:M,Recurrent_D!$I:$I,$A459,Recurrent_D!$J:$J,$B459,Recurrent_D!$K:$K,$C459)+Capital_D!N459</f>
        <v>1493235774</v>
      </c>
      <c r="E459" s="1">
        <f>SUMIFS(Recurrent_D!N:N,Recurrent_D!$I:$I,$A459,Recurrent_D!$J:$J,$B459,Recurrent_D!$K:$K,$C459)+Capital_D!O459</f>
        <v>0</v>
      </c>
      <c r="F459" s="1">
        <f>SUMIFS(Recurrent_D!O:O,Recurrent_D!$I:$I,$A459,Recurrent_D!$J:$J,$B459,Recurrent_D!$K:$K,$C459)+Capital_D!P459</f>
        <v>1493235774</v>
      </c>
      <c r="G459" s="1">
        <f>SUMIFS(Recurrent_D!P:P,Recurrent_D!$I:$I,$A459,Recurrent_D!$J:$J,$B459,Recurrent_D!$K:$K,$C459)+Capital_D!Q459</f>
        <v>795050359.73000002</v>
      </c>
    </row>
    <row r="460" spans="1:7" x14ac:dyDescent="0.35">
      <c r="A460" s="4">
        <f>Capital_D!K460</f>
        <v>2011</v>
      </c>
      <c r="B460" t="str">
        <f>Capital_D!L460</f>
        <v>Kano</v>
      </c>
      <c r="C460" t="str">
        <f>Capital_D!M460</f>
        <v>Infrastructure</v>
      </c>
      <c r="D460" s="1">
        <f>SUMIFS(Recurrent_D!M:M,Recurrent_D!$I:$I,$A460,Recurrent_D!$J:$J,$B460,Recurrent_D!$K:$K,$C460)+Capital_D!N460</f>
        <v>7935109547</v>
      </c>
      <c r="E460" s="1">
        <f>SUMIFS(Recurrent_D!N:N,Recurrent_D!$I:$I,$A460,Recurrent_D!$J:$J,$B460,Recurrent_D!$K:$K,$C460)+Capital_D!O460</f>
        <v>0</v>
      </c>
      <c r="F460" s="1">
        <f>SUMIFS(Recurrent_D!O:O,Recurrent_D!$I:$I,$A460,Recurrent_D!$J:$J,$B460,Recurrent_D!$K:$K,$C460)+Capital_D!P460</f>
        <v>7935109547</v>
      </c>
      <c r="G460" s="1">
        <f>SUMIFS(Recurrent_D!P:P,Recurrent_D!$I:$I,$A460,Recurrent_D!$J:$J,$B460,Recurrent_D!$K:$K,$C460)+Capital_D!Q460</f>
        <v>1234786641.9300001</v>
      </c>
    </row>
    <row r="461" spans="1:7" x14ac:dyDescent="0.35">
      <c r="A461" s="4">
        <f>Capital_D!K461</f>
        <v>2011</v>
      </c>
      <c r="B461" t="str">
        <f>Capital_D!L461</f>
        <v>Kano</v>
      </c>
      <c r="C461" t="str">
        <f>Capital_D!M461</f>
        <v>Power/Energy</v>
      </c>
      <c r="D461" s="1">
        <f>SUMIFS(Recurrent_D!M:M,Recurrent_D!$I:$I,$A461,Recurrent_D!$J:$J,$B461,Recurrent_D!$K:$K,$C461)+Capital_D!N461</f>
        <v>1207124382</v>
      </c>
      <c r="E461" s="1">
        <f>SUMIFS(Recurrent_D!N:N,Recurrent_D!$I:$I,$A461,Recurrent_D!$J:$J,$B461,Recurrent_D!$K:$K,$C461)+Capital_D!O461</f>
        <v>0</v>
      </c>
      <c r="F461" s="1">
        <f>SUMIFS(Recurrent_D!O:O,Recurrent_D!$I:$I,$A461,Recurrent_D!$J:$J,$B461,Recurrent_D!$K:$K,$C461)+Capital_D!P461</f>
        <v>1207124382</v>
      </c>
      <c r="G461" s="1">
        <f>SUMIFS(Recurrent_D!P:P,Recurrent_D!$I:$I,$A461,Recurrent_D!$J:$J,$B461,Recurrent_D!$K:$K,$C461)+Capital_D!Q461</f>
        <v>535755632.55000001</v>
      </c>
    </row>
    <row r="462" spans="1:7" x14ac:dyDescent="0.35">
      <c r="A462" s="4">
        <f>Capital_D!K462</f>
        <v>2011</v>
      </c>
      <c r="B462" t="str">
        <f>Capital_D!L462</f>
        <v>Kano</v>
      </c>
      <c r="C462" t="str">
        <f>Capital_D!M462</f>
        <v>Science and Technology</v>
      </c>
      <c r="D462" s="1">
        <f>SUMIFS(Recurrent_D!M:M,Recurrent_D!$I:$I,$A462,Recurrent_D!$J:$J,$B462,Recurrent_D!$K:$K,$C462)+Capital_D!N462</f>
        <v>746505702</v>
      </c>
      <c r="E462" s="1">
        <f>SUMIFS(Recurrent_D!N:N,Recurrent_D!$I:$I,$A462,Recurrent_D!$J:$J,$B462,Recurrent_D!$K:$K,$C462)+Capital_D!O462</f>
        <v>0</v>
      </c>
      <c r="F462" s="1">
        <f>SUMIFS(Recurrent_D!O:O,Recurrent_D!$I:$I,$A462,Recurrent_D!$J:$J,$B462,Recurrent_D!$K:$K,$C462)+Capital_D!P462</f>
        <v>746505702</v>
      </c>
      <c r="G462" s="1">
        <f>SUMIFS(Recurrent_D!P:P,Recurrent_D!$I:$I,$A462,Recurrent_D!$J:$J,$B462,Recurrent_D!$K:$K,$C462)+Capital_D!Q462</f>
        <v>69642251.189999998</v>
      </c>
    </row>
    <row r="463" spans="1:7" x14ac:dyDescent="0.35">
      <c r="A463" s="4">
        <f>Capital_D!K463</f>
        <v>2011</v>
      </c>
      <c r="B463" t="str">
        <f>Capital_D!L463</f>
        <v>Kano</v>
      </c>
      <c r="C463" t="str">
        <f>Capital_D!M463</f>
        <v>Town, Urban and Regional Development</v>
      </c>
      <c r="D463" s="1">
        <f>SUMIFS(Recurrent_D!M:M,Recurrent_D!$I:$I,$A463,Recurrent_D!$J:$J,$B463,Recurrent_D!$K:$K,$C463)+Capital_D!N463</f>
        <v>15476662486</v>
      </c>
      <c r="E463" s="1">
        <f>SUMIFS(Recurrent_D!N:N,Recurrent_D!$I:$I,$A463,Recurrent_D!$J:$J,$B463,Recurrent_D!$K:$K,$C463)+Capital_D!O463</f>
        <v>0</v>
      </c>
      <c r="F463" s="1">
        <f>SUMIFS(Recurrent_D!O:O,Recurrent_D!$I:$I,$A463,Recurrent_D!$J:$J,$B463,Recurrent_D!$K:$K,$C463)+Capital_D!P463</f>
        <v>15476662486</v>
      </c>
      <c r="G463" s="1">
        <f>SUMIFS(Recurrent_D!P:P,Recurrent_D!$I:$I,$A463,Recurrent_D!$J:$J,$B463,Recurrent_D!$K:$K,$C463)+Capital_D!Q463</f>
        <v>3478985791.5199995</v>
      </c>
    </row>
    <row r="464" spans="1:7" x14ac:dyDescent="0.35">
      <c r="A464" s="4">
        <f>Capital_D!K464</f>
        <v>2011</v>
      </c>
      <c r="B464" t="str">
        <f>Capital_D!L464</f>
        <v>Kano</v>
      </c>
      <c r="C464" t="str">
        <f>Capital_D!M464</f>
        <v>Trade, Commerce and Industry</v>
      </c>
      <c r="D464" s="1">
        <f>SUMIFS(Recurrent_D!M:M,Recurrent_D!$I:$I,$A464,Recurrent_D!$J:$J,$B464,Recurrent_D!$K:$K,$C464)+Capital_D!N464</f>
        <v>1143133975</v>
      </c>
      <c r="E464" s="1">
        <f>SUMIFS(Recurrent_D!N:N,Recurrent_D!$I:$I,$A464,Recurrent_D!$J:$J,$B464,Recurrent_D!$K:$K,$C464)+Capital_D!O464</f>
        <v>0</v>
      </c>
      <c r="F464" s="1">
        <f>SUMIFS(Recurrent_D!O:O,Recurrent_D!$I:$I,$A464,Recurrent_D!$J:$J,$B464,Recurrent_D!$K:$K,$C464)+Capital_D!P464</f>
        <v>1143133975</v>
      </c>
      <c r="G464" s="1">
        <f>SUMIFS(Recurrent_D!P:P,Recurrent_D!$I:$I,$A464,Recurrent_D!$J:$J,$B464,Recurrent_D!$K:$K,$C464)+Capital_D!Q464</f>
        <v>172946265.36000004</v>
      </c>
    </row>
    <row r="465" spans="1:7" x14ac:dyDescent="0.35">
      <c r="A465" s="4">
        <f>Capital_D!K465</f>
        <v>2011</v>
      </c>
      <c r="B465" t="str">
        <f>Capital_D!L465</f>
        <v>Kano</v>
      </c>
      <c r="C465" t="str">
        <f>Capital_D!M465</f>
        <v>Water and Sanitation</v>
      </c>
      <c r="D465" s="1">
        <f>SUMIFS(Recurrent_D!M:M,Recurrent_D!$I:$I,$A465,Recurrent_D!$J:$J,$B465,Recurrent_D!$K:$K,$C465)+Capital_D!N465</f>
        <v>3428170583</v>
      </c>
      <c r="E465" s="1">
        <f>SUMIFS(Recurrent_D!N:N,Recurrent_D!$I:$I,$A465,Recurrent_D!$J:$J,$B465,Recurrent_D!$K:$K,$C465)+Capital_D!O465</f>
        <v>0</v>
      </c>
      <c r="F465" s="1">
        <f>SUMIFS(Recurrent_D!O:O,Recurrent_D!$I:$I,$A465,Recurrent_D!$J:$J,$B465,Recurrent_D!$K:$K,$C465)+Capital_D!P465</f>
        <v>3428170583</v>
      </c>
      <c r="G465" s="1">
        <f>SUMIFS(Recurrent_D!P:P,Recurrent_D!$I:$I,$A465,Recurrent_D!$J:$J,$B465,Recurrent_D!$K:$K,$C465)+Capital_D!Q465</f>
        <v>4926072023.9200001</v>
      </c>
    </row>
    <row r="466" spans="1:7" x14ac:dyDescent="0.35">
      <c r="A466" s="4">
        <f>Capital_D!K466</f>
        <v>2011</v>
      </c>
      <c r="B466" t="str">
        <f>Capital_D!L466</f>
        <v>Kano</v>
      </c>
      <c r="C466" t="str">
        <f>Capital_D!M466</f>
        <v>Youths and Sports</v>
      </c>
      <c r="D466" s="1">
        <f>SUMIFS(Recurrent_D!M:M,Recurrent_D!$I:$I,$A466,Recurrent_D!$J:$J,$B466,Recurrent_D!$K:$K,$C466)+Capital_D!N466</f>
        <v>532182220</v>
      </c>
      <c r="E466" s="1">
        <f>SUMIFS(Recurrent_D!N:N,Recurrent_D!$I:$I,$A466,Recurrent_D!$J:$J,$B466,Recurrent_D!$K:$K,$C466)+Capital_D!O466</f>
        <v>0</v>
      </c>
      <c r="F466" s="1">
        <f>SUMIFS(Recurrent_D!O:O,Recurrent_D!$I:$I,$A466,Recurrent_D!$J:$J,$B466,Recurrent_D!$K:$K,$C466)+Capital_D!P466</f>
        <v>532182220</v>
      </c>
      <c r="G466" s="1">
        <f>SUMIFS(Recurrent_D!P:P,Recurrent_D!$I:$I,$A466,Recurrent_D!$J:$J,$B466,Recurrent_D!$K:$K,$C466)+Capital_D!Q466</f>
        <v>100073368.51000001</v>
      </c>
    </row>
    <row r="467" spans="1:7" x14ac:dyDescent="0.35">
      <c r="A467" s="4">
        <f>Capital_D!K467</f>
        <v>2011</v>
      </c>
      <c r="B467" t="str">
        <f>Capital_D!L467</f>
        <v>Yobe</v>
      </c>
      <c r="C467" t="str">
        <f>Capital_D!M467</f>
        <v>Agriculture</v>
      </c>
      <c r="D467" s="1">
        <f>SUMIFS(Recurrent_D!M:M,Recurrent_D!$I:$I,$A467,Recurrent_D!$J:$J,$B467,Recurrent_D!$K:$K,$C467)+Capital_D!N467</f>
        <v>2400648386</v>
      </c>
      <c r="E467" s="1">
        <f>SUMIFS(Recurrent_D!N:N,Recurrent_D!$I:$I,$A467,Recurrent_D!$J:$J,$B467,Recurrent_D!$K:$K,$C467)+Capital_D!O467</f>
        <v>0</v>
      </c>
      <c r="F467" s="1">
        <f>SUMIFS(Recurrent_D!O:O,Recurrent_D!$I:$I,$A467,Recurrent_D!$J:$J,$B467,Recurrent_D!$K:$K,$C467)+Capital_D!P467</f>
        <v>2400648386</v>
      </c>
      <c r="G467" s="1">
        <f>SUMIFS(Recurrent_D!P:P,Recurrent_D!$I:$I,$A467,Recurrent_D!$J:$J,$B467,Recurrent_D!$K:$K,$C467)+Capital_D!Q467</f>
        <v>1894017920.5300002</v>
      </c>
    </row>
    <row r="468" spans="1:7" x14ac:dyDescent="0.35">
      <c r="A468" s="4">
        <f>Capital_D!K468</f>
        <v>2011</v>
      </c>
      <c r="B468" t="str">
        <f>Capital_D!L468</f>
        <v>Yobe</v>
      </c>
      <c r="C468" t="str">
        <f>Capital_D!M468</f>
        <v>Community, Human Development &amp; Employment Creation</v>
      </c>
      <c r="D468" s="1">
        <f>SUMIFS(Recurrent_D!M:M,Recurrent_D!$I:$I,$A468,Recurrent_D!$J:$J,$B468,Recurrent_D!$K:$K,$C468)+Capital_D!N468</f>
        <v>1261960735</v>
      </c>
      <c r="E468" s="1">
        <f>SUMIFS(Recurrent_D!N:N,Recurrent_D!$I:$I,$A468,Recurrent_D!$J:$J,$B468,Recurrent_D!$K:$K,$C468)+Capital_D!O468</f>
        <v>0</v>
      </c>
      <c r="F468" s="1">
        <f>SUMIFS(Recurrent_D!O:O,Recurrent_D!$I:$I,$A468,Recurrent_D!$J:$J,$B468,Recurrent_D!$K:$K,$C468)+Capital_D!P468</f>
        <v>1261960735</v>
      </c>
      <c r="G468" s="1">
        <f>SUMIFS(Recurrent_D!P:P,Recurrent_D!$I:$I,$A468,Recurrent_D!$J:$J,$B468,Recurrent_D!$K:$K,$C468)+Capital_D!Q468</f>
        <v>261455586.91999999</v>
      </c>
    </row>
    <row r="469" spans="1:7" x14ac:dyDescent="0.35">
      <c r="A469" s="4">
        <f>Capital_D!K469</f>
        <v>2011</v>
      </c>
      <c r="B469" t="str">
        <f>Capital_D!L469</f>
        <v>Yobe</v>
      </c>
      <c r="C469" t="str">
        <f>Capital_D!M469</f>
        <v>Education</v>
      </c>
      <c r="D469" s="1">
        <f>SUMIFS(Recurrent_D!M:M,Recurrent_D!$I:$I,$A469,Recurrent_D!$J:$J,$B469,Recurrent_D!$K:$K,$C469)+Capital_D!N469</f>
        <v>11852855864</v>
      </c>
      <c r="E469" s="1">
        <f>SUMIFS(Recurrent_D!N:N,Recurrent_D!$I:$I,$A469,Recurrent_D!$J:$J,$B469,Recurrent_D!$K:$K,$C469)+Capital_D!O469</f>
        <v>0</v>
      </c>
      <c r="F469" s="1">
        <f>SUMIFS(Recurrent_D!O:O,Recurrent_D!$I:$I,$A469,Recurrent_D!$J:$J,$B469,Recurrent_D!$K:$K,$C469)+Capital_D!P469</f>
        <v>11852855864</v>
      </c>
      <c r="G469" s="1">
        <f>SUMIFS(Recurrent_D!P:P,Recurrent_D!$I:$I,$A469,Recurrent_D!$J:$J,$B469,Recurrent_D!$K:$K,$C469)+Capital_D!Q469</f>
        <v>8690048454</v>
      </c>
    </row>
    <row r="470" spans="1:7" x14ac:dyDescent="0.35">
      <c r="A470" s="4">
        <f>Capital_D!K470</f>
        <v>2011</v>
      </c>
      <c r="B470" t="str">
        <f>Capital_D!L470</f>
        <v>Yobe</v>
      </c>
      <c r="C470" t="str">
        <f>Capital_D!M470</f>
        <v>Environment</v>
      </c>
      <c r="D470" s="1">
        <f>SUMIFS(Recurrent_D!M:M,Recurrent_D!$I:$I,$A470,Recurrent_D!$J:$J,$B470,Recurrent_D!$K:$K,$C470)+Capital_D!N470</f>
        <v>747622543</v>
      </c>
      <c r="E470" s="1">
        <f>SUMIFS(Recurrent_D!N:N,Recurrent_D!$I:$I,$A470,Recurrent_D!$J:$J,$B470,Recurrent_D!$K:$K,$C470)+Capital_D!O470</f>
        <v>0</v>
      </c>
      <c r="F470" s="1">
        <f>SUMIFS(Recurrent_D!O:O,Recurrent_D!$I:$I,$A470,Recurrent_D!$J:$J,$B470,Recurrent_D!$K:$K,$C470)+Capital_D!P470</f>
        <v>747622543</v>
      </c>
      <c r="G470" s="1">
        <f>SUMIFS(Recurrent_D!P:P,Recurrent_D!$I:$I,$A470,Recurrent_D!$J:$J,$B470,Recurrent_D!$K:$K,$C470)+Capital_D!Q470</f>
        <v>552613538</v>
      </c>
    </row>
    <row r="471" spans="1:7" x14ac:dyDescent="0.35">
      <c r="A471" s="4">
        <f>Capital_D!K471</f>
        <v>2011</v>
      </c>
      <c r="B471" t="str">
        <f>Capital_D!L471</f>
        <v>Yobe</v>
      </c>
      <c r="C471" t="str">
        <f>Capital_D!M471</f>
        <v>Finance</v>
      </c>
      <c r="D471" s="1">
        <f>SUMIFS(Recurrent_D!M:M,Recurrent_D!$I:$I,$A471,Recurrent_D!$J:$J,$B471,Recurrent_D!$K:$K,$C471)+Capital_D!N471</f>
        <v>8519221935</v>
      </c>
      <c r="E471" s="1">
        <f>SUMIFS(Recurrent_D!N:N,Recurrent_D!$I:$I,$A471,Recurrent_D!$J:$J,$B471,Recurrent_D!$K:$K,$C471)+Capital_D!O471</f>
        <v>0</v>
      </c>
      <c r="F471" s="1">
        <f>SUMIFS(Recurrent_D!O:O,Recurrent_D!$I:$I,$A471,Recurrent_D!$J:$J,$B471,Recurrent_D!$K:$K,$C471)+Capital_D!P471</f>
        <v>8519221935</v>
      </c>
      <c r="G471" s="1">
        <f>SUMIFS(Recurrent_D!P:P,Recurrent_D!$I:$I,$A471,Recurrent_D!$J:$J,$B471,Recurrent_D!$K:$K,$C471)+Capital_D!Q471</f>
        <v>4749097615.5300007</v>
      </c>
    </row>
    <row r="472" spans="1:7" x14ac:dyDescent="0.35">
      <c r="A472" s="4">
        <f>Capital_D!K472</f>
        <v>2011</v>
      </c>
      <c r="B472" t="str">
        <f>Capital_D!L472</f>
        <v>Yobe</v>
      </c>
      <c r="C472" t="str">
        <f>Capital_D!M472</f>
        <v>General Administration</v>
      </c>
      <c r="D472" s="1">
        <f>SUMIFS(Recurrent_D!M:M,Recurrent_D!$I:$I,$A472,Recurrent_D!$J:$J,$B472,Recurrent_D!$K:$K,$C472)+Capital_D!N472</f>
        <v>12508431901</v>
      </c>
      <c r="E472" s="1">
        <f>SUMIFS(Recurrent_D!N:N,Recurrent_D!$I:$I,$A472,Recurrent_D!$J:$J,$B472,Recurrent_D!$K:$K,$C472)+Capital_D!O472</f>
        <v>0</v>
      </c>
      <c r="F472" s="1">
        <f>SUMIFS(Recurrent_D!O:O,Recurrent_D!$I:$I,$A472,Recurrent_D!$J:$J,$B472,Recurrent_D!$K:$K,$C472)+Capital_D!P472</f>
        <v>12508431901</v>
      </c>
      <c r="G472" s="1">
        <f>SUMIFS(Recurrent_D!P:P,Recurrent_D!$I:$I,$A472,Recurrent_D!$J:$J,$B472,Recurrent_D!$K:$K,$C472)+Capital_D!Q472</f>
        <v>14477630149.91</v>
      </c>
    </row>
    <row r="473" spans="1:7" x14ac:dyDescent="0.35">
      <c r="A473" s="4">
        <f>Capital_D!K473</f>
        <v>2011</v>
      </c>
      <c r="B473" t="str">
        <f>Capital_D!L473</f>
        <v>Yobe</v>
      </c>
      <c r="C473" t="str">
        <f>Capital_D!M473</f>
        <v>Health</v>
      </c>
      <c r="D473" s="1">
        <f>SUMIFS(Recurrent_D!M:M,Recurrent_D!$I:$I,$A473,Recurrent_D!$J:$J,$B473,Recurrent_D!$K:$K,$C473)+Capital_D!N473</f>
        <v>5814556452</v>
      </c>
      <c r="E473" s="1">
        <f>SUMIFS(Recurrent_D!N:N,Recurrent_D!$I:$I,$A473,Recurrent_D!$J:$J,$B473,Recurrent_D!$K:$K,$C473)+Capital_D!O473</f>
        <v>0</v>
      </c>
      <c r="F473" s="1">
        <f>SUMIFS(Recurrent_D!O:O,Recurrent_D!$I:$I,$A473,Recurrent_D!$J:$J,$B473,Recurrent_D!$K:$K,$C473)+Capital_D!P473</f>
        <v>5814556452</v>
      </c>
      <c r="G473" s="1">
        <f>SUMIFS(Recurrent_D!P:P,Recurrent_D!$I:$I,$A473,Recurrent_D!$J:$J,$B473,Recurrent_D!$K:$K,$C473)+Capital_D!Q473</f>
        <v>3285414494.5900002</v>
      </c>
    </row>
    <row r="474" spans="1:7" x14ac:dyDescent="0.35">
      <c r="A474" s="4">
        <f>Capital_D!K474</f>
        <v>2011</v>
      </c>
      <c r="B474" t="str">
        <f>Capital_D!L474</f>
        <v>Yobe</v>
      </c>
      <c r="C474" t="str">
        <f>Capital_D!M474</f>
        <v>Information, Culture &amp; Tourism</v>
      </c>
      <c r="D474" s="1">
        <f>SUMIFS(Recurrent_D!M:M,Recurrent_D!$I:$I,$A474,Recurrent_D!$J:$J,$B474,Recurrent_D!$K:$K,$C474)+Capital_D!N474</f>
        <v>788502772</v>
      </c>
      <c r="E474" s="1">
        <f>SUMIFS(Recurrent_D!N:N,Recurrent_D!$I:$I,$A474,Recurrent_D!$J:$J,$B474,Recurrent_D!$K:$K,$C474)+Capital_D!O474</f>
        <v>0</v>
      </c>
      <c r="F474" s="1">
        <f>SUMIFS(Recurrent_D!O:O,Recurrent_D!$I:$I,$A474,Recurrent_D!$J:$J,$B474,Recurrent_D!$K:$K,$C474)+Capital_D!P474</f>
        <v>788502772</v>
      </c>
      <c r="G474" s="1">
        <f>SUMIFS(Recurrent_D!P:P,Recurrent_D!$I:$I,$A474,Recurrent_D!$J:$J,$B474,Recurrent_D!$K:$K,$C474)+Capital_D!Q474</f>
        <v>829739950.07000005</v>
      </c>
    </row>
    <row r="475" spans="1:7" x14ac:dyDescent="0.35">
      <c r="A475" s="4">
        <f>Capital_D!K475</f>
        <v>2011</v>
      </c>
      <c r="B475" t="str">
        <f>Capital_D!L475</f>
        <v>Yobe</v>
      </c>
      <c r="C475" t="str">
        <f>Capital_D!M475</f>
        <v>Infrastructure</v>
      </c>
      <c r="D475" s="1">
        <f>SUMIFS(Recurrent_D!M:M,Recurrent_D!$I:$I,$A475,Recurrent_D!$J:$J,$B475,Recurrent_D!$K:$K,$C475)+Capital_D!N475</f>
        <v>15152664000</v>
      </c>
      <c r="E475" s="1">
        <f>SUMIFS(Recurrent_D!N:N,Recurrent_D!$I:$I,$A475,Recurrent_D!$J:$J,$B475,Recurrent_D!$K:$K,$C475)+Capital_D!O475</f>
        <v>0</v>
      </c>
      <c r="F475" s="1">
        <f>SUMIFS(Recurrent_D!O:O,Recurrent_D!$I:$I,$A475,Recurrent_D!$J:$J,$B475,Recurrent_D!$K:$K,$C475)+Capital_D!P475</f>
        <v>15152664000</v>
      </c>
      <c r="G475" s="1">
        <f>SUMIFS(Recurrent_D!P:P,Recurrent_D!$I:$I,$A475,Recurrent_D!$J:$J,$B475,Recurrent_D!$K:$K,$C475)+Capital_D!Q475</f>
        <v>14222221277.630001</v>
      </c>
    </row>
    <row r="476" spans="1:7" x14ac:dyDescent="0.35">
      <c r="A476" s="4">
        <f>Capital_D!K476</f>
        <v>2011</v>
      </c>
      <c r="B476" t="str">
        <f>Capital_D!L476</f>
        <v>Yobe</v>
      </c>
      <c r="C476" t="str">
        <f>Capital_D!M476</f>
        <v>Power/Energy</v>
      </c>
      <c r="D476" s="1">
        <f>SUMIFS(Recurrent_D!M:M,Recurrent_D!$I:$I,$A476,Recurrent_D!$J:$J,$B476,Recurrent_D!$K:$K,$C476)+Capital_D!N476</f>
        <v>247800000</v>
      </c>
      <c r="E476" s="1">
        <f>SUMIFS(Recurrent_D!N:N,Recurrent_D!$I:$I,$A476,Recurrent_D!$J:$J,$B476,Recurrent_D!$K:$K,$C476)+Capital_D!O476</f>
        <v>0</v>
      </c>
      <c r="F476" s="1">
        <f>SUMIFS(Recurrent_D!O:O,Recurrent_D!$I:$I,$A476,Recurrent_D!$J:$J,$B476,Recurrent_D!$K:$K,$C476)+Capital_D!P476</f>
        <v>247800000</v>
      </c>
      <c r="G476" s="1">
        <f>SUMIFS(Recurrent_D!P:P,Recurrent_D!$I:$I,$A476,Recurrent_D!$J:$J,$B476,Recurrent_D!$K:$K,$C476)+Capital_D!Q476</f>
        <v>260809745.10999995</v>
      </c>
    </row>
    <row r="477" spans="1:7" x14ac:dyDescent="0.35">
      <c r="A477" s="4">
        <f>Capital_D!K477</f>
        <v>2011</v>
      </c>
      <c r="B477" t="str">
        <f>Capital_D!L477</f>
        <v>Yobe</v>
      </c>
      <c r="C477" t="str">
        <f>Capital_D!M477</f>
        <v>Science and Technology</v>
      </c>
      <c r="D477" s="1">
        <f>SUMIFS(Recurrent_D!M:M,Recurrent_D!$I:$I,$A477,Recurrent_D!$J:$J,$B477,Recurrent_D!$K:$K,$C477)+Capital_D!N477</f>
        <v>0</v>
      </c>
      <c r="E477" s="1">
        <f>SUMIFS(Recurrent_D!N:N,Recurrent_D!$I:$I,$A477,Recurrent_D!$J:$J,$B477,Recurrent_D!$K:$K,$C477)+Capital_D!O477</f>
        <v>0</v>
      </c>
      <c r="F477" s="1">
        <f>SUMIFS(Recurrent_D!O:O,Recurrent_D!$I:$I,$A477,Recurrent_D!$J:$J,$B477,Recurrent_D!$K:$K,$C477)+Capital_D!P477</f>
        <v>0</v>
      </c>
      <c r="G477" s="1">
        <f>SUMIFS(Recurrent_D!P:P,Recurrent_D!$I:$I,$A477,Recurrent_D!$J:$J,$B477,Recurrent_D!$K:$K,$C477)+Capital_D!Q477</f>
        <v>0</v>
      </c>
    </row>
    <row r="478" spans="1:7" x14ac:dyDescent="0.35">
      <c r="A478" s="4">
        <f>Capital_D!K478</f>
        <v>2011</v>
      </c>
      <c r="B478" t="str">
        <f>Capital_D!L478</f>
        <v>Yobe</v>
      </c>
      <c r="C478" t="str">
        <f>Capital_D!M478</f>
        <v>Town, Urban and Regional Development</v>
      </c>
      <c r="D478" s="1">
        <f>SUMIFS(Recurrent_D!M:M,Recurrent_D!$I:$I,$A478,Recurrent_D!$J:$J,$B478,Recurrent_D!$K:$K,$C478)+Capital_D!N478</f>
        <v>3889233330</v>
      </c>
      <c r="E478" s="1">
        <f>SUMIFS(Recurrent_D!N:N,Recurrent_D!$I:$I,$A478,Recurrent_D!$J:$J,$B478,Recurrent_D!$K:$K,$C478)+Capital_D!O478</f>
        <v>0</v>
      </c>
      <c r="F478" s="1">
        <f>SUMIFS(Recurrent_D!O:O,Recurrent_D!$I:$I,$A478,Recurrent_D!$J:$J,$B478,Recurrent_D!$K:$K,$C478)+Capital_D!P478</f>
        <v>3889233330</v>
      </c>
      <c r="G478" s="1">
        <f>SUMIFS(Recurrent_D!P:P,Recurrent_D!$I:$I,$A478,Recurrent_D!$J:$J,$B478,Recurrent_D!$K:$K,$C478)+Capital_D!Q478</f>
        <v>1849619105.0899999</v>
      </c>
    </row>
    <row r="479" spans="1:7" x14ac:dyDescent="0.35">
      <c r="A479" s="4">
        <f>Capital_D!K479</f>
        <v>2011</v>
      </c>
      <c r="B479" t="str">
        <f>Capital_D!L479</f>
        <v>Yobe</v>
      </c>
      <c r="C479" t="str">
        <f>Capital_D!M479</f>
        <v>Trade, Commerce and Industry</v>
      </c>
      <c r="D479" s="1">
        <f>SUMIFS(Recurrent_D!M:M,Recurrent_D!$I:$I,$A479,Recurrent_D!$J:$J,$B479,Recurrent_D!$K:$K,$C479)+Capital_D!N479</f>
        <v>1936826945</v>
      </c>
      <c r="E479" s="1">
        <f>SUMIFS(Recurrent_D!N:N,Recurrent_D!$I:$I,$A479,Recurrent_D!$J:$J,$B479,Recurrent_D!$K:$K,$C479)+Capital_D!O479</f>
        <v>0</v>
      </c>
      <c r="F479" s="1">
        <f>SUMIFS(Recurrent_D!O:O,Recurrent_D!$I:$I,$A479,Recurrent_D!$J:$J,$B479,Recurrent_D!$K:$K,$C479)+Capital_D!P479</f>
        <v>1936826945</v>
      </c>
      <c r="G479" s="1">
        <f>SUMIFS(Recurrent_D!P:P,Recurrent_D!$I:$I,$A479,Recurrent_D!$J:$J,$B479,Recurrent_D!$K:$K,$C479)+Capital_D!Q479</f>
        <v>1217272752.6100001</v>
      </c>
    </row>
    <row r="480" spans="1:7" x14ac:dyDescent="0.35">
      <c r="A480" s="4">
        <f>Capital_D!K480</f>
        <v>2011</v>
      </c>
      <c r="B480" t="str">
        <f>Capital_D!L480</f>
        <v>Yobe</v>
      </c>
      <c r="C480" t="str">
        <f>Capital_D!M480</f>
        <v>Water and Sanitation</v>
      </c>
      <c r="D480" s="1">
        <f>SUMIFS(Recurrent_D!M:M,Recurrent_D!$I:$I,$A480,Recurrent_D!$J:$J,$B480,Recurrent_D!$K:$K,$C480)+Capital_D!N480</f>
        <v>3312800702</v>
      </c>
      <c r="E480" s="1">
        <f>SUMIFS(Recurrent_D!N:N,Recurrent_D!$I:$I,$A480,Recurrent_D!$J:$J,$B480,Recurrent_D!$K:$K,$C480)+Capital_D!O480</f>
        <v>0</v>
      </c>
      <c r="F480" s="1">
        <f>SUMIFS(Recurrent_D!O:O,Recurrent_D!$I:$I,$A480,Recurrent_D!$J:$J,$B480,Recurrent_D!$K:$K,$C480)+Capital_D!P480</f>
        <v>3312800702</v>
      </c>
      <c r="G480" s="1">
        <f>SUMIFS(Recurrent_D!P:P,Recurrent_D!$I:$I,$A480,Recurrent_D!$J:$J,$B480,Recurrent_D!$K:$K,$C480)+Capital_D!Q480</f>
        <v>1369903810.48</v>
      </c>
    </row>
    <row r="481" spans="1:7" x14ac:dyDescent="0.35">
      <c r="A481" s="4">
        <f>Capital_D!K481</f>
        <v>2011</v>
      </c>
      <c r="B481" t="str">
        <f>Capital_D!L481</f>
        <v>Yobe</v>
      </c>
      <c r="C481" t="str">
        <f>Capital_D!M481</f>
        <v>Youths and Sports</v>
      </c>
      <c r="D481" s="1">
        <f>SUMIFS(Recurrent_D!M:M,Recurrent_D!$I:$I,$A481,Recurrent_D!$J:$J,$B481,Recurrent_D!$K:$K,$C481)+Capital_D!N481</f>
        <v>830874435</v>
      </c>
      <c r="E481" s="1">
        <f>SUMIFS(Recurrent_D!N:N,Recurrent_D!$I:$I,$A481,Recurrent_D!$J:$J,$B481,Recurrent_D!$K:$K,$C481)+Capital_D!O481</f>
        <v>0</v>
      </c>
      <c r="F481" s="1">
        <f>SUMIFS(Recurrent_D!O:O,Recurrent_D!$I:$I,$A481,Recurrent_D!$J:$J,$B481,Recurrent_D!$K:$K,$C481)+Capital_D!P481</f>
        <v>830874435</v>
      </c>
      <c r="G481" s="1">
        <f>SUMIFS(Recurrent_D!P:P,Recurrent_D!$I:$I,$A481,Recurrent_D!$J:$J,$B481,Recurrent_D!$K:$K,$C481)+Capital_D!Q481</f>
        <v>477315196.68000001</v>
      </c>
    </row>
    <row r="482" spans="1:7" x14ac:dyDescent="0.35">
      <c r="A482" s="4">
        <f>Capital_D!K482</f>
        <v>2012</v>
      </c>
      <c r="B482" t="str">
        <f>Capital_D!L482</f>
        <v>Jigawa</v>
      </c>
      <c r="C482" t="str">
        <f>Capital_D!M482</f>
        <v>Agriculture</v>
      </c>
      <c r="D482" s="1">
        <f>SUMIFS(Recurrent_D!M:M,Recurrent_D!$I:$I,$A482,Recurrent_D!$J:$J,$B482,Recurrent_D!$K:$K,$C482)+Capital_D!N482</f>
        <v>5502685000</v>
      </c>
      <c r="E482" s="1">
        <f>SUMIFS(Recurrent_D!N:N,Recurrent_D!$I:$I,$A482,Recurrent_D!$J:$J,$B482,Recurrent_D!$K:$K,$C482)+Capital_D!O482</f>
        <v>0</v>
      </c>
      <c r="F482" s="1">
        <f>SUMIFS(Recurrent_D!O:O,Recurrent_D!$I:$I,$A482,Recurrent_D!$J:$J,$B482,Recurrent_D!$K:$K,$C482)+Capital_D!P482</f>
        <v>5502685000</v>
      </c>
      <c r="G482" s="1">
        <f>SUMIFS(Recurrent_D!P:P,Recurrent_D!$I:$I,$A482,Recurrent_D!$J:$J,$B482,Recurrent_D!$K:$K,$C482)+Capital_D!Q482</f>
        <v>3829198460.8099995</v>
      </c>
    </row>
    <row r="483" spans="1:7" x14ac:dyDescent="0.35">
      <c r="A483" s="4">
        <f>Capital_D!K483</f>
        <v>2012</v>
      </c>
      <c r="B483" t="str">
        <f>Capital_D!L483</f>
        <v>Jigawa</v>
      </c>
      <c r="C483" t="str">
        <f>Capital_D!M483</f>
        <v>Community, Human Development &amp; Employment Creation</v>
      </c>
      <c r="D483" s="1">
        <f>SUMIFS(Recurrent_D!M:M,Recurrent_D!$I:$I,$A483,Recurrent_D!$J:$J,$B483,Recurrent_D!$K:$K,$C483)+Capital_D!N483</f>
        <v>1191286000</v>
      </c>
      <c r="E483" s="1">
        <f>SUMIFS(Recurrent_D!N:N,Recurrent_D!$I:$I,$A483,Recurrent_D!$J:$J,$B483,Recurrent_D!$K:$K,$C483)+Capital_D!O483</f>
        <v>0</v>
      </c>
      <c r="F483" s="1">
        <f>SUMIFS(Recurrent_D!O:O,Recurrent_D!$I:$I,$A483,Recurrent_D!$J:$J,$B483,Recurrent_D!$K:$K,$C483)+Capital_D!P483</f>
        <v>1191286000</v>
      </c>
      <c r="G483" s="1">
        <f>SUMIFS(Recurrent_D!P:P,Recurrent_D!$I:$I,$A483,Recurrent_D!$J:$J,$B483,Recurrent_D!$K:$K,$C483)+Capital_D!Q483</f>
        <v>776824386.82999992</v>
      </c>
    </row>
    <row r="484" spans="1:7" x14ac:dyDescent="0.35">
      <c r="A484" s="4">
        <f>Capital_D!K484</f>
        <v>2012</v>
      </c>
      <c r="B484" t="str">
        <f>Capital_D!L484</f>
        <v>Jigawa</v>
      </c>
      <c r="C484" t="str">
        <f>Capital_D!M484</f>
        <v>Education</v>
      </c>
      <c r="D484" s="1">
        <f>SUMIFS(Recurrent_D!M:M,Recurrent_D!$I:$I,$A484,Recurrent_D!$J:$J,$B484,Recurrent_D!$K:$K,$C484)+Capital_D!N484</f>
        <v>28757009000</v>
      </c>
      <c r="E484" s="1">
        <f>SUMIFS(Recurrent_D!N:N,Recurrent_D!$I:$I,$A484,Recurrent_D!$J:$J,$B484,Recurrent_D!$K:$K,$C484)+Capital_D!O484</f>
        <v>0</v>
      </c>
      <c r="F484" s="1">
        <f>SUMIFS(Recurrent_D!O:O,Recurrent_D!$I:$I,$A484,Recurrent_D!$J:$J,$B484,Recurrent_D!$K:$K,$C484)+Capital_D!P484</f>
        <v>28757009000</v>
      </c>
      <c r="G484" s="1">
        <f>SUMIFS(Recurrent_D!P:P,Recurrent_D!$I:$I,$A484,Recurrent_D!$J:$J,$B484,Recurrent_D!$K:$K,$C484)+Capital_D!Q484</f>
        <v>26541665398.939999</v>
      </c>
    </row>
    <row r="485" spans="1:7" x14ac:dyDescent="0.35">
      <c r="A485" s="4">
        <f>Capital_D!K485</f>
        <v>2012</v>
      </c>
      <c r="B485" t="str">
        <f>Capital_D!L485</f>
        <v>Jigawa</v>
      </c>
      <c r="C485" t="str">
        <f>Capital_D!M485</f>
        <v>Environment</v>
      </c>
      <c r="D485" s="1">
        <f>SUMIFS(Recurrent_D!M:M,Recurrent_D!$I:$I,$A485,Recurrent_D!$J:$J,$B485,Recurrent_D!$K:$K,$C485)+Capital_D!N485</f>
        <v>1173989000</v>
      </c>
      <c r="E485" s="1">
        <f>SUMIFS(Recurrent_D!N:N,Recurrent_D!$I:$I,$A485,Recurrent_D!$J:$J,$B485,Recurrent_D!$K:$K,$C485)+Capital_D!O485</f>
        <v>0</v>
      </c>
      <c r="F485" s="1">
        <f>SUMIFS(Recurrent_D!O:O,Recurrent_D!$I:$I,$A485,Recurrent_D!$J:$J,$B485,Recurrent_D!$K:$K,$C485)+Capital_D!P485</f>
        <v>1173989000</v>
      </c>
      <c r="G485" s="1">
        <f>SUMIFS(Recurrent_D!P:P,Recurrent_D!$I:$I,$A485,Recurrent_D!$J:$J,$B485,Recurrent_D!$K:$K,$C485)+Capital_D!Q485</f>
        <v>616948598.23000002</v>
      </c>
    </row>
    <row r="486" spans="1:7" x14ac:dyDescent="0.35">
      <c r="A486" s="4">
        <f>Capital_D!K486</f>
        <v>2012</v>
      </c>
      <c r="B486" t="str">
        <f>Capital_D!L486</f>
        <v>Jigawa</v>
      </c>
      <c r="C486" t="str">
        <f>Capital_D!M486</f>
        <v>Finance</v>
      </c>
      <c r="D486" s="1">
        <f>SUMIFS(Recurrent_D!M:M,Recurrent_D!$I:$I,$A486,Recurrent_D!$J:$J,$B486,Recurrent_D!$K:$K,$C486)+Capital_D!N486</f>
        <v>4879645000</v>
      </c>
      <c r="E486" s="1">
        <f>SUMIFS(Recurrent_D!N:N,Recurrent_D!$I:$I,$A486,Recurrent_D!$J:$J,$B486,Recurrent_D!$K:$K,$C486)+Capital_D!O486</f>
        <v>0</v>
      </c>
      <c r="F486" s="1">
        <f>SUMIFS(Recurrent_D!O:O,Recurrent_D!$I:$I,$A486,Recurrent_D!$J:$J,$B486,Recurrent_D!$K:$K,$C486)+Capital_D!P486</f>
        <v>4879645000</v>
      </c>
      <c r="G486" s="1">
        <f>SUMIFS(Recurrent_D!P:P,Recurrent_D!$I:$I,$A486,Recurrent_D!$J:$J,$B486,Recurrent_D!$K:$K,$C486)+Capital_D!Q486</f>
        <v>3096680863.0699997</v>
      </c>
    </row>
    <row r="487" spans="1:7" x14ac:dyDescent="0.35">
      <c r="A487" s="4">
        <f>Capital_D!K487</f>
        <v>2012</v>
      </c>
      <c r="B487" t="str">
        <f>Capital_D!L487</f>
        <v>Jigawa</v>
      </c>
      <c r="C487" t="str">
        <f>Capital_D!M487</f>
        <v>General Administration</v>
      </c>
      <c r="D487" s="1">
        <f>SUMIFS(Recurrent_D!M:M,Recurrent_D!$I:$I,$A487,Recurrent_D!$J:$J,$B487,Recurrent_D!$K:$K,$C487)+Capital_D!N487</f>
        <v>12385259000</v>
      </c>
      <c r="E487" s="1">
        <f>SUMIFS(Recurrent_D!N:N,Recurrent_D!$I:$I,$A487,Recurrent_D!$J:$J,$B487,Recurrent_D!$K:$K,$C487)+Capital_D!O487</f>
        <v>0</v>
      </c>
      <c r="F487" s="1">
        <f>SUMIFS(Recurrent_D!O:O,Recurrent_D!$I:$I,$A487,Recurrent_D!$J:$J,$B487,Recurrent_D!$K:$K,$C487)+Capital_D!P487</f>
        <v>12385259000</v>
      </c>
      <c r="G487" s="1">
        <f>SUMIFS(Recurrent_D!P:P,Recurrent_D!$I:$I,$A487,Recurrent_D!$J:$J,$B487,Recurrent_D!$K:$K,$C487)+Capital_D!Q487</f>
        <v>12363980875.979998</v>
      </c>
    </row>
    <row r="488" spans="1:7" x14ac:dyDescent="0.35">
      <c r="A488" s="4">
        <f>Capital_D!K488</f>
        <v>2012</v>
      </c>
      <c r="B488" t="str">
        <f>Capital_D!L488</f>
        <v>Jigawa</v>
      </c>
      <c r="C488" t="str">
        <f>Capital_D!M488</f>
        <v>Health</v>
      </c>
      <c r="D488" s="1">
        <f>SUMIFS(Recurrent_D!M:M,Recurrent_D!$I:$I,$A488,Recurrent_D!$J:$J,$B488,Recurrent_D!$K:$K,$C488)+Capital_D!N488</f>
        <v>12141757000</v>
      </c>
      <c r="E488" s="1">
        <f>SUMIFS(Recurrent_D!N:N,Recurrent_D!$I:$I,$A488,Recurrent_D!$J:$J,$B488,Recurrent_D!$K:$K,$C488)+Capital_D!O488</f>
        <v>0</v>
      </c>
      <c r="F488" s="1">
        <f>SUMIFS(Recurrent_D!O:O,Recurrent_D!$I:$I,$A488,Recurrent_D!$J:$J,$B488,Recurrent_D!$K:$K,$C488)+Capital_D!P488</f>
        <v>12141757000</v>
      </c>
      <c r="G488" s="1">
        <f>SUMIFS(Recurrent_D!P:P,Recurrent_D!$I:$I,$A488,Recurrent_D!$J:$J,$B488,Recurrent_D!$K:$K,$C488)+Capital_D!Q488</f>
        <v>11754747320.480001</v>
      </c>
    </row>
    <row r="489" spans="1:7" x14ac:dyDescent="0.35">
      <c r="A489" s="4">
        <f>Capital_D!K489</f>
        <v>2012</v>
      </c>
      <c r="B489" t="str">
        <f>Capital_D!L489</f>
        <v>Jigawa</v>
      </c>
      <c r="C489" t="str">
        <f>Capital_D!M489</f>
        <v>Information, Culture &amp; Tourism</v>
      </c>
      <c r="D489" s="1">
        <f>SUMIFS(Recurrent_D!M:M,Recurrent_D!$I:$I,$A489,Recurrent_D!$J:$J,$B489,Recurrent_D!$K:$K,$C489)+Capital_D!N489</f>
        <v>2400261000</v>
      </c>
      <c r="E489" s="1">
        <f>SUMIFS(Recurrent_D!N:N,Recurrent_D!$I:$I,$A489,Recurrent_D!$J:$J,$B489,Recurrent_D!$K:$K,$C489)+Capital_D!O489</f>
        <v>0</v>
      </c>
      <c r="F489" s="1">
        <f>SUMIFS(Recurrent_D!O:O,Recurrent_D!$I:$I,$A489,Recurrent_D!$J:$J,$B489,Recurrent_D!$K:$K,$C489)+Capital_D!P489</f>
        <v>2400261000</v>
      </c>
      <c r="G489" s="1">
        <f>SUMIFS(Recurrent_D!P:P,Recurrent_D!$I:$I,$A489,Recurrent_D!$J:$J,$B489,Recurrent_D!$K:$K,$C489)+Capital_D!Q489</f>
        <v>2376669772.6199999</v>
      </c>
    </row>
    <row r="490" spans="1:7" x14ac:dyDescent="0.35">
      <c r="A490" s="4">
        <f>Capital_D!K490</f>
        <v>2012</v>
      </c>
      <c r="B490" t="str">
        <f>Capital_D!L490</f>
        <v>Jigawa</v>
      </c>
      <c r="C490" t="str">
        <f>Capital_D!M490</f>
        <v>Infrastructure</v>
      </c>
      <c r="D490" s="1">
        <f>SUMIFS(Recurrent_D!M:M,Recurrent_D!$I:$I,$A490,Recurrent_D!$J:$J,$B490,Recurrent_D!$K:$K,$C490)+Capital_D!N490</f>
        <v>14362809000</v>
      </c>
      <c r="E490" s="1">
        <f>SUMIFS(Recurrent_D!N:N,Recurrent_D!$I:$I,$A490,Recurrent_D!$J:$J,$B490,Recurrent_D!$K:$K,$C490)+Capital_D!O490</f>
        <v>0</v>
      </c>
      <c r="F490" s="1">
        <f>SUMIFS(Recurrent_D!O:O,Recurrent_D!$I:$I,$A490,Recurrent_D!$J:$J,$B490,Recurrent_D!$K:$K,$C490)+Capital_D!P490</f>
        <v>14362809000</v>
      </c>
      <c r="G490" s="1">
        <f>SUMIFS(Recurrent_D!P:P,Recurrent_D!$I:$I,$A490,Recurrent_D!$J:$J,$B490,Recurrent_D!$K:$K,$C490)+Capital_D!Q490</f>
        <v>16326628951.32</v>
      </c>
    </row>
    <row r="491" spans="1:7" x14ac:dyDescent="0.35">
      <c r="A491" s="4">
        <f>Capital_D!K491</f>
        <v>2012</v>
      </c>
      <c r="B491" t="str">
        <f>Capital_D!L491</f>
        <v>Jigawa</v>
      </c>
      <c r="C491" t="str">
        <f>Capital_D!M491</f>
        <v>Power/Energy</v>
      </c>
      <c r="D491" s="1">
        <f>SUMIFS(Recurrent_D!M:M,Recurrent_D!$I:$I,$A491,Recurrent_D!$J:$J,$B491,Recurrent_D!$K:$K,$C491)+Capital_D!N491</f>
        <v>1120925000</v>
      </c>
      <c r="E491" s="1">
        <f>SUMIFS(Recurrent_D!N:N,Recurrent_D!$I:$I,$A491,Recurrent_D!$J:$J,$B491,Recurrent_D!$K:$K,$C491)+Capital_D!O491</f>
        <v>0</v>
      </c>
      <c r="F491" s="1">
        <f>SUMIFS(Recurrent_D!O:O,Recurrent_D!$I:$I,$A491,Recurrent_D!$J:$J,$B491,Recurrent_D!$K:$K,$C491)+Capital_D!P491</f>
        <v>1120925000</v>
      </c>
      <c r="G491" s="1">
        <f>SUMIFS(Recurrent_D!P:P,Recurrent_D!$I:$I,$A491,Recurrent_D!$J:$J,$B491,Recurrent_D!$K:$K,$C491)+Capital_D!Q491</f>
        <v>789979001.79999995</v>
      </c>
    </row>
    <row r="492" spans="1:7" x14ac:dyDescent="0.35">
      <c r="A492" s="4">
        <f>Capital_D!K492</f>
        <v>2012</v>
      </c>
      <c r="B492" t="str">
        <f>Capital_D!L492</f>
        <v>Jigawa</v>
      </c>
      <c r="C492" t="str">
        <f>Capital_D!M492</f>
        <v>Science and Technology</v>
      </c>
      <c r="D492" s="1">
        <f>SUMIFS(Recurrent_D!M:M,Recurrent_D!$I:$I,$A492,Recurrent_D!$J:$J,$B492,Recurrent_D!$K:$K,$C492)+Capital_D!N492</f>
        <v>0</v>
      </c>
      <c r="E492" s="1">
        <f>SUMIFS(Recurrent_D!N:N,Recurrent_D!$I:$I,$A492,Recurrent_D!$J:$J,$B492,Recurrent_D!$K:$K,$C492)+Capital_D!O492</f>
        <v>0</v>
      </c>
      <c r="F492" s="1">
        <f>SUMIFS(Recurrent_D!O:O,Recurrent_D!$I:$I,$A492,Recurrent_D!$J:$J,$B492,Recurrent_D!$K:$K,$C492)+Capital_D!P492</f>
        <v>0</v>
      </c>
      <c r="G492" s="1">
        <f>SUMIFS(Recurrent_D!P:P,Recurrent_D!$I:$I,$A492,Recurrent_D!$J:$J,$B492,Recurrent_D!$K:$K,$C492)+Capital_D!Q492</f>
        <v>0</v>
      </c>
    </row>
    <row r="493" spans="1:7" x14ac:dyDescent="0.35">
      <c r="A493" s="4">
        <f>Capital_D!K493</f>
        <v>2012</v>
      </c>
      <c r="B493" t="str">
        <f>Capital_D!L493</f>
        <v>Jigawa</v>
      </c>
      <c r="C493" t="str">
        <f>Capital_D!M493</f>
        <v>Town, Urban and Regional Development</v>
      </c>
      <c r="D493" s="1">
        <f>SUMIFS(Recurrent_D!M:M,Recurrent_D!$I:$I,$A493,Recurrent_D!$J:$J,$B493,Recurrent_D!$K:$K,$C493)+Capital_D!N493</f>
        <v>12348551000</v>
      </c>
      <c r="E493" s="1">
        <f>SUMIFS(Recurrent_D!N:N,Recurrent_D!$I:$I,$A493,Recurrent_D!$J:$J,$B493,Recurrent_D!$K:$K,$C493)+Capital_D!O493</f>
        <v>0</v>
      </c>
      <c r="F493" s="1">
        <f>SUMIFS(Recurrent_D!O:O,Recurrent_D!$I:$I,$A493,Recurrent_D!$J:$J,$B493,Recurrent_D!$K:$K,$C493)+Capital_D!P493</f>
        <v>12348551000</v>
      </c>
      <c r="G493" s="1">
        <f>SUMIFS(Recurrent_D!P:P,Recurrent_D!$I:$I,$A493,Recurrent_D!$J:$J,$B493,Recurrent_D!$K:$K,$C493)+Capital_D!Q493</f>
        <v>13409501089.969999</v>
      </c>
    </row>
    <row r="494" spans="1:7" x14ac:dyDescent="0.35">
      <c r="A494" s="4">
        <f>Capital_D!K494</f>
        <v>2012</v>
      </c>
      <c r="B494" t="str">
        <f>Capital_D!L494</f>
        <v>Jigawa</v>
      </c>
      <c r="C494" t="str">
        <f>Capital_D!M494</f>
        <v>Trade, Commerce and Industry</v>
      </c>
      <c r="D494" s="1">
        <f>SUMIFS(Recurrent_D!M:M,Recurrent_D!$I:$I,$A494,Recurrent_D!$J:$J,$B494,Recurrent_D!$K:$K,$C494)+Capital_D!N494</f>
        <v>553092000</v>
      </c>
      <c r="E494" s="1">
        <f>SUMIFS(Recurrent_D!N:N,Recurrent_D!$I:$I,$A494,Recurrent_D!$J:$J,$B494,Recurrent_D!$K:$K,$C494)+Capital_D!O494</f>
        <v>0</v>
      </c>
      <c r="F494" s="1">
        <f>SUMIFS(Recurrent_D!O:O,Recurrent_D!$I:$I,$A494,Recurrent_D!$J:$J,$B494,Recurrent_D!$K:$K,$C494)+Capital_D!P494</f>
        <v>553092000</v>
      </c>
      <c r="G494" s="1">
        <f>SUMIFS(Recurrent_D!P:P,Recurrent_D!$I:$I,$A494,Recurrent_D!$J:$J,$B494,Recurrent_D!$K:$K,$C494)+Capital_D!Q494</f>
        <v>260339647.87</v>
      </c>
    </row>
    <row r="495" spans="1:7" x14ac:dyDescent="0.35">
      <c r="A495" s="4">
        <f>Capital_D!K495</f>
        <v>2012</v>
      </c>
      <c r="B495" t="str">
        <f>Capital_D!L495</f>
        <v>Jigawa</v>
      </c>
      <c r="C495" t="str">
        <f>Capital_D!M495</f>
        <v>Water and Sanitation</v>
      </c>
      <c r="D495" s="1">
        <f>SUMIFS(Recurrent_D!M:M,Recurrent_D!$I:$I,$A495,Recurrent_D!$J:$J,$B495,Recurrent_D!$K:$K,$C495)+Capital_D!N495</f>
        <v>3790842000</v>
      </c>
      <c r="E495" s="1">
        <f>SUMIFS(Recurrent_D!N:N,Recurrent_D!$I:$I,$A495,Recurrent_D!$J:$J,$B495,Recurrent_D!$K:$K,$C495)+Capital_D!O495</f>
        <v>0</v>
      </c>
      <c r="F495" s="1">
        <f>SUMIFS(Recurrent_D!O:O,Recurrent_D!$I:$I,$A495,Recurrent_D!$J:$J,$B495,Recurrent_D!$K:$K,$C495)+Capital_D!P495</f>
        <v>3790842000</v>
      </c>
      <c r="G495" s="1">
        <f>SUMIFS(Recurrent_D!P:P,Recurrent_D!$I:$I,$A495,Recurrent_D!$J:$J,$B495,Recurrent_D!$K:$K,$C495)+Capital_D!Q495</f>
        <v>2881990010.9499998</v>
      </c>
    </row>
    <row r="496" spans="1:7" x14ac:dyDescent="0.35">
      <c r="A496" s="4">
        <f>Capital_D!K496</f>
        <v>2012</v>
      </c>
      <c r="B496" t="str">
        <f>Capital_D!L496</f>
        <v>Jigawa</v>
      </c>
      <c r="C496" t="str">
        <f>Capital_D!M496</f>
        <v>Youths and Sports</v>
      </c>
      <c r="D496" s="1">
        <f>SUMIFS(Recurrent_D!M:M,Recurrent_D!$I:$I,$A496,Recurrent_D!$J:$J,$B496,Recurrent_D!$K:$K,$C496)+Capital_D!N496</f>
        <v>534062000</v>
      </c>
      <c r="E496" s="1">
        <f>SUMIFS(Recurrent_D!N:N,Recurrent_D!$I:$I,$A496,Recurrent_D!$J:$J,$B496,Recurrent_D!$K:$K,$C496)+Capital_D!O496</f>
        <v>0</v>
      </c>
      <c r="F496" s="1">
        <f>SUMIFS(Recurrent_D!O:O,Recurrent_D!$I:$I,$A496,Recurrent_D!$J:$J,$B496,Recurrent_D!$K:$K,$C496)+Capital_D!P496</f>
        <v>534062000</v>
      </c>
      <c r="G496" s="1">
        <f>SUMIFS(Recurrent_D!P:P,Recurrent_D!$I:$I,$A496,Recurrent_D!$J:$J,$B496,Recurrent_D!$K:$K,$C496)+Capital_D!Q496</f>
        <v>201182686.34</v>
      </c>
    </row>
    <row r="497" spans="1:7" x14ac:dyDescent="0.35">
      <c r="A497" s="4">
        <f>Capital_D!K497</f>
        <v>2012</v>
      </c>
      <c r="B497" t="str">
        <f>Capital_D!L497</f>
        <v>Kaduna</v>
      </c>
      <c r="C497" t="str">
        <f>Capital_D!M497</f>
        <v>Agriculture</v>
      </c>
      <c r="D497" s="1">
        <f>SUMIFS(Recurrent_D!M:M,Recurrent_D!$I:$I,$A497,Recurrent_D!$J:$J,$B497,Recurrent_D!$K:$K,$C497)+Capital_D!N497</f>
        <v>9734100126</v>
      </c>
      <c r="E497" s="1">
        <f>SUMIFS(Recurrent_D!N:N,Recurrent_D!$I:$I,$A497,Recurrent_D!$J:$J,$B497,Recurrent_D!$K:$K,$C497)+Capital_D!O497</f>
        <v>0</v>
      </c>
      <c r="F497" s="1">
        <f>SUMIFS(Recurrent_D!O:O,Recurrent_D!$I:$I,$A497,Recurrent_D!$J:$J,$B497,Recurrent_D!$K:$K,$C497)+Capital_D!P497</f>
        <v>9734100126</v>
      </c>
      <c r="G497" s="1">
        <f>SUMIFS(Recurrent_D!P:P,Recurrent_D!$I:$I,$A497,Recurrent_D!$J:$J,$B497,Recurrent_D!$K:$K,$C497)+Capital_D!Q497</f>
        <v>2225469893.9299998</v>
      </c>
    </row>
    <row r="498" spans="1:7" x14ac:dyDescent="0.35">
      <c r="A498" s="4">
        <f>Capital_D!K498</f>
        <v>2012</v>
      </c>
      <c r="B498" t="str">
        <f>Capital_D!L498</f>
        <v>Kaduna</v>
      </c>
      <c r="C498" t="str">
        <f>Capital_D!M498</f>
        <v>Community, Human Development &amp; Employment Creation</v>
      </c>
      <c r="D498" s="1">
        <f>SUMIFS(Recurrent_D!M:M,Recurrent_D!$I:$I,$A498,Recurrent_D!$J:$J,$B498,Recurrent_D!$K:$K,$C498)+Capital_D!N498</f>
        <v>5436898560</v>
      </c>
      <c r="E498" s="1">
        <f>SUMIFS(Recurrent_D!N:N,Recurrent_D!$I:$I,$A498,Recurrent_D!$J:$J,$B498,Recurrent_D!$K:$K,$C498)+Capital_D!O498</f>
        <v>0</v>
      </c>
      <c r="F498" s="1">
        <f>SUMIFS(Recurrent_D!O:O,Recurrent_D!$I:$I,$A498,Recurrent_D!$J:$J,$B498,Recurrent_D!$K:$K,$C498)+Capital_D!P498</f>
        <v>5436898560</v>
      </c>
      <c r="G498" s="1">
        <f>SUMIFS(Recurrent_D!P:P,Recurrent_D!$I:$I,$A498,Recurrent_D!$J:$J,$B498,Recurrent_D!$K:$K,$C498)+Capital_D!Q498</f>
        <v>1086193106.74</v>
      </c>
    </row>
    <row r="499" spans="1:7" x14ac:dyDescent="0.35">
      <c r="A499" s="4">
        <f>Capital_D!K499</f>
        <v>2012</v>
      </c>
      <c r="B499" t="str">
        <f>Capital_D!L499</f>
        <v>Kaduna</v>
      </c>
      <c r="C499" t="str">
        <f>Capital_D!M499</f>
        <v>Education</v>
      </c>
      <c r="D499" s="1">
        <f>SUMIFS(Recurrent_D!M:M,Recurrent_D!$I:$I,$A499,Recurrent_D!$J:$J,$B499,Recurrent_D!$K:$K,$C499)+Capital_D!N499</f>
        <v>27232381028</v>
      </c>
      <c r="E499" s="1">
        <f>SUMIFS(Recurrent_D!N:N,Recurrent_D!$I:$I,$A499,Recurrent_D!$J:$J,$B499,Recurrent_D!$K:$K,$C499)+Capital_D!O499</f>
        <v>0</v>
      </c>
      <c r="F499" s="1">
        <f>SUMIFS(Recurrent_D!O:O,Recurrent_D!$I:$I,$A499,Recurrent_D!$J:$J,$B499,Recurrent_D!$K:$K,$C499)+Capital_D!P499</f>
        <v>27232381028</v>
      </c>
      <c r="G499" s="1">
        <f>SUMIFS(Recurrent_D!P:P,Recurrent_D!$I:$I,$A499,Recurrent_D!$J:$J,$B499,Recurrent_D!$K:$K,$C499)+Capital_D!Q499</f>
        <v>16350976717.380001</v>
      </c>
    </row>
    <row r="500" spans="1:7" x14ac:dyDescent="0.35">
      <c r="A500" s="4">
        <f>Capital_D!K500</f>
        <v>2012</v>
      </c>
      <c r="B500" t="str">
        <f>Capital_D!L500</f>
        <v>Kaduna</v>
      </c>
      <c r="C500" t="str">
        <f>Capital_D!M500</f>
        <v>Environment</v>
      </c>
      <c r="D500" s="1">
        <f>SUMIFS(Recurrent_D!M:M,Recurrent_D!$I:$I,$A500,Recurrent_D!$J:$J,$B500,Recurrent_D!$K:$K,$C500)+Capital_D!N500</f>
        <v>1994101164</v>
      </c>
      <c r="E500" s="1">
        <f>SUMIFS(Recurrent_D!N:N,Recurrent_D!$I:$I,$A500,Recurrent_D!$J:$J,$B500,Recurrent_D!$K:$K,$C500)+Capital_D!O500</f>
        <v>0</v>
      </c>
      <c r="F500" s="1">
        <f>SUMIFS(Recurrent_D!O:O,Recurrent_D!$I:$I,$A500,Recurrent_D!$J:$J,$B500,Recurrent_D!$K:$K,$C500)+Capital_D!P500</f>
        <v>1994101164</v>
      </c>
      <c r="G500" s="1">
        <f>SUMIFS(Recurrent_D!P:P,Recurrent_D!$I:$I,$A500,Recurrent_D!$J:$J,$B500,Recurrent_D!$K:$K,$C500)+Capital_D!Q500</f>
        <v>1046975240.3799999</v>
      </c>
    </row>
    <row r="501" spans="1:7" x14ac:dyDescent="0.35">
      <c r="A501" s="4">
        <f>Capital_D!K501</f>
        <v>2012</v>
      </c>
      <c r="B501" t="str">
        <f>Capital_D!L501</f>
        <v>Kaduna</v>
      </c>
      <c r="C501" t="str">
        <f>Capital_D!M501</f>
        <v>Finance</v>
      </c>
      <c r="D501" s="1">
        <f>SUMIFS(Recurrent_D!M:M,Recurrent_D!$I:$I,$A501,Recurrent_D!$J:$J,$B501,Recurrent_D!$K:$K,$C501)+Capital_D!N501</f>
        <v>15363214548</v>
      </c>
      <c r="E501" s="1">
        <f>SUMIFS(Recurrent_D!N:N,Recurrent_D!$I:$I,$A501,Recurrent_D!$J:$J,$B501,Recurrent_D!$K:$K,$C501)+Capital_D!O501</f>
        <v>0</v>
      </c>
      <c r="F501" s="1">
        <f>SUMIFS(Recurrent_D!O:O,Recurrent_D!$I:$I,$A501,Recurrent_D!$J:$J,$B501,Recurrent_D!$K:$K,$C501)+Capital_D!P501</f>
        <v>15363214548</v>
      </c>
      <c r="G501" s="1">
        <f>SUMIFS(Recurrent_D!P:P,Recurrent_D!$I:$I,$A501,Recurrent_D!$J:$J,$B501,Recurrent_D!$K:$K,$C501)+Capital_D!Q501</f>
        <v>5567217418.6999998</v>
      </c>
    </row>
    <row r="502" spans="1:7" x14ac:dyDescent="0.35">
      <c r="A502" s="4">
        <f>Capital_D!K502</f>
        <v>2012</v>
      </c>
      <c r="B502" t="str">
        <f>Capital_D!L502</f>
        <v>Kaduna</v>
      </c>
      <c r="C502" t="str">
        <f>Capital_D!M502</f>
        <v>General Administration</v>
      </c>
      <c r="D502" s="1">
        <f>SUMIFS(Recurrent_D!M:M,Recurrent_D!$I:$I,$A502,Recurrent_D!$J:$J,$B502,Recurrent_D!$K:$K,$C502)+Capital_D!N502</f>
        <v>22647477294</v>
      </c>
      <c r="E502" s="1">
        <f>SUMIFS(Recurrent_D!N:N,Recurrent_D!$I:$I,$A502,Recurrent_D!$J:$J,$B502,Recurrent_D!$K:$K,$C502)+Capital_D!O502</f>
        <v>0</v>
      </c>
      <c r="F502" s="1">
        <f>SUMIFS(Recurrent_D!O:O,Recurrent_D!$I:$I,$A502,Recurrent_D!$J:$J,$B502,Recurrent_D!$K:$K,$C502)+Capital_D!P502</f>
        <v>22647477294</v>
      </c>
      <c r="G502" s="1">
        <f>SUMIFS(Recurrent_D!P:P,Recurrent_D!$I:$I,$A502,Recurrent_D!$J:$J,$B502,Recurrent_D!$K:$K,$C502)+Capital_D!Q502</f>
        <v>25914549777.799995</v>
      </c>
    </row>
    <row r="503" spans="1:7" x14ac:dyDescent="0.35">
      <c r="A503" s="4">
        <f>Capital_D!K503</f>
        <v>2012</v>
      </c>
      <c r="B503" t="str">
        <f>Capital_D!L503</f>
        <v>Kaduna</v>
      </c>
      <c r="C503" t="str">
        <f>Capital_D!M503</f>
        <v>Health</v>
      </c>
      <c r="D503" s="1">
        <f>SUMIFS(Recurrent_D!M:M,Recurrent_D!$I:$I,$A503,Recurrent_D!$J:$J,$B503,Recurrent_D!$K:$K,$C503)+Capital_D!N503</f>
        <v>15606611043</v>
      </c>
      <c r="E503" s="1">
        <f>SUMIFS(Recurrent_D!N:N,Recurrent_D!$I:$I,$A503,Recurrent_D!$J:$J,$B503,Recurrent_D!$K:$K,$C503)+Capital_D!O503</f>
        <v>0</v>
      </c>
      <c r="F503" s="1">
        <f>SUMIFS(Recurrent_D!O:O,Recurrent_D!$I:$I,$A503,Recurrent_D!$J:$J,$B503,Recurrent_D!$K:$K,$C503)+Capital_D!P503</f>
        <v>15606611043</v>
      </c>
      <c r="G503" s="1">
        <f>SUMIFS(Recurrent_D!P:P,Recurrent_D!$I:$I,$A503,Recurrent_D!$J:$J,$B503,Recurrent_D!$K:$K,$C503)+Capital_D!Q503</f>
        <v>7580470378.5699997</v>
      </c>
    </row>
    <row r="504" spans="1:7" x14ac:dyDescent="0.35">
      <c r="A504" s="4">
        <f>Capital_D!K504</f>
        <v>2012</v>
      </c>
      <c r="B504" t="str">
        <f>Capital_D!L504</f>
        <v>Kaduna</v>
      </c>
      <c r="C504" t="str">
        <f>Capital_D!M504</f>
        <v>Information, Culture &amp; Tourism</v>
      </c>
      <c r="D504" s="1">
        <f>SUMIFS(Recurrent_D!M:M,Recurrent_D!$I:$I,$A504,Recurrent_D!$J:$J,$B504,Recurrent_D!$K:$K,$C504)+Capital_D!N504</f>
        <v>6648784324</v>
      </c>
      <c r="E504" s="1">
        <f>SUMIFS(Recurrent_D!N:N,Recurrent_D!$I:$I,$A504,Recurrent_D!$J:$J,$B504,Recurrent_D!$K:$K,$C504)+Capital_D!O504</f>
        <v>0</v>
      </c>
      <c r="F504" s="1">
        <f>SUMIFS(Recurrent_D!O:O,Recurrent_D!$I:$I,$A504,Recurrent_D!$J:$J,$B504,Recurrent_D!$K:$K,$C504)+Capital_D!P504</f>
        <v>6648784324</v>
      </c>
      <c r="G504" s="1">
        <f>SUMIFS(Recurrent_D!P:P,Recurrent_D!$I:$I,$A504,Recurrent_D!$J:$J,$B504,Recurrent_D!$K:$K,$C504)+Capital_D!Q504</f>
        <v>689413305.75999999</v>
      </c>
    </row>
    <row r="505" spans="1:7" x14ac:dyDescent="0.35">
      <c r="A505" s="4">
        <f>Capital_D!K505</f>
        <v>2012</v>
      </c>
      <c r="B505" t="str">
        <f>Capital_D!L505</f>
        <v>Kaduna</v>
      </c>
      <c r="C505" t="str">
        <f>Capital_D!M505</f>
        <v>Infrastructure</v>
      </c>
      <c r="D505" s="1">
        <f>SUMIFS(Recurrent_D!M:M,Recurrent_D!$I:$I,$A505,Recurrent_D!$J:$J,$B505,Recurrent_D!$K:$K,$C505)+Capital_D!N505</f>
        <v>25640076886</v>
      </c>
      <c r="E505" s="1">
        <f>SUMIFS(Recurrent_D!N:N,Recurrent_D!$I:$I,$A505,Recurrent_D!$J:$J,$B505,Recurrent_D!$K:$K,$C505)+Capital_D!O505</f>
        <v>0</v>
      </c>
      <c r="F505" s="1">
        <f>SUMIFS(Recurrent_D!O:O,Recurrent_D!$I:$I,$A505,Recurrent_D!$J:$J,$B505,Recurrent_D!$K:$K,$C505)+Capital_D!P505</f>
        <v>25640076886</v>
      </c>
      <c r="G505" s="1">
        <f>SUMIFS(Recurrent_D!P:P,Recurrent_D!$I:$I,$A505,Recurrent_D!$J:$J,$B505,Recurrent_D!$K:$K,$C505)+Capital_D!Q505</f>
        <v>18839790378.059998</v>
      </c>
    </row>
    <row r="506" spans="1:7" x14ac:dyDescent="0.35">
      <c r="A506" s="4">
        <f>Capital_D!K506</f>
        <v>2012</v>
      </c>
      <c r="B506" t="str">
        <f>Capital_D!L506</f>
        <v>Kaduna</v>
      </c>
      <c r="C506" t="str">
        <f>Capital_D!M506</f>
        <v>Power/Energy</v>
      </c>
      <c r="D506" s="1">
        <f>SUMIFS(Recurrent_D!M:M,Recurrent_D!$I:$I,$A506,Recurrent_D!$J:$J,$B506,Recurrent_D!$K:$K,$C506)+Capital_D!N506</f>
        <v>124840300</v>
      </c>
      <c r="E506" s="1">
        <f>SUMIFS(Recurrent_D!N:N,Recurrent_D!$I:$I,$A506,Recurrent_D!$J:$J,$B506,Recurrent_D!$K:$K,$C506)+Capital_D!O506</f>
        <v>0</v>
      </c>
      <c r="F506" s="1">
        <f>SUMIFS(Recurrent_D!O:O,Recurrent_D!$I:$I,$A506,Recurrent_D!$J:$J,$B506,Recurrent_D!$K:$K,$C506)+Capital_D!P506</f>
        <v>124840300</v>
      </c>
      <c r="G506" s="1">
        <f>SUMIFS(Recurrent_D!P:P,Recurrent_D!$I:$I,$A506,Recurrent_D!$J:$J,$B506,Recurrent_D!$K:$K,$C506)+Capital_D!Q506</f>
        <v>324528599.75999999</v>
      </c>
    </row>
    <row r="507" spans="1:7" x14ac:dyDescent="0.35">
      <c r="A507" s="4">
        <f>Capital_D!K507</f>
        <v>2012</v>
      </c>
      <c r="B507" t="str">
        <f>Capital_D!L507</f>
        <v>Kaduna</v>
      </c>
      <c r="C507" t="str">
        <f>Capital_D!M507</f>
        <v>Science and Technology</v>
      </c>
      <c r="D507" s="1">
        <f>SUMIFS(Recurrent_D!M:M,Recurrent_D!$I:$I,$A507,Recurrent_D!$J:$J,$B507,Recurrent_D!$K:$K,$C507)+Capital_D!N507</f>
        <v>2138502400</v>
      </c>
      <c r="E507" s="1">
        <f>SUMIFS(Recurrent_D!N:N,Recurrent_D!$I:$I,$A507,Recurrent_D!$J:$J,$B507,Recurrent_D!$K:$K,$C507)+Capital_D!O507</f>
        <v>0</v>
      </c>
      <c r="F507" s="1">
        <f>SUMIFS(Recurrent_D!O:O,Recurrent_D!$I:$I,$A507,Recurrent_D!$J:$J,$B507,Recurrent_D!$K:$K,$C507)+Capital_D!P507</f>
        <v>2138502400</v>
      </c>
      <c r="G507" s="1">
        <f>SUMIFS(Recurrent_D!P:P,Recurrent_D!$I:$I,$A507,Recurrent_D!$J:$J,$B507,Recurrent_D!$K:$K,$C507)+Capital_D!Q507</f>
        <v>453404664.06000006</v>
      </c>
    </row>
    <row r="508" spans="1:7" x14ac:dyDescent="0.35">
      <c r="A508" s="4">
        <f>Capital_D!K508</f>
        <v>2012</v>
      </c>
      <c r="B508" t="str">
        <f>Capital_D!L508</f>
        <v>Kaduna</v>
      </c>
      <c r="C508" t="str">
        <f>Capital_D!M508</f>
        <v>Town, Urban and Regional Development</v>
      </c>
      <c r="D508" s="1">
        <f>SUMIFS(Recurrent_D!M:M,Recurrent_D!$I:$I,$A508,Recurrent_D!$J:$J,$B508,Recurrent_D!$K:$K,$C508)+Capital_D!N508</f>
        <v>3963561409</v>
      </c>
      <c r="E508" s="1">
        <f>SUMIFS(Recurrent_D!N:N,Recurrent_D!$I:$I,$A508,Recurrent_D!$J:$J,$B508,Recurrent_D!$K:$K,$C508)+Capital_D!O508</f>
        <v>0</v>
      </c>
      <c r="F508" s="1">
        <f>SUMIFS(Recurrent_D!O:O,Recurrent_D!$I:$I,$A508,Recurrent_D!$J:$J,$B508,Recurrent_D!$K:$K,$C508)+Capital_D!P508</f>
        <v>3963561409</v>
      </c>
      <c r="G508" s="1">
        <f>SUMIFS(Recurrent_D!P:P,Recurrent_D!$I:$I,$A508,Recurrent_D!$J:$J,$B508,Recurrent_D!$K:$K,$C508)+Capital_D!Q508</f>
        <v>354768594.97000003</v>
      </c>
    </row>
    <row r="509" spans="1:7" x14ac:dyDescent="0.35">
      <c r="A509" s="4">
        <f>Capital_D!K509</f>
        <v>2012</v>
      </c>
      <c r="B509" t="str">
        <f>Capital_D!L509</f>
        <v>Kaduna</v>
      </c>
      <c r="C509" t="str">
        <f>Capital_D!M509</f>
        <v>Trade, Commerce and Industry</v>
      </c>
      <c r="D509" s="1">
        <f>SUMIFS(Recurrent_D!M:M,Recurrent_D!$I:$I,$A509,Recurrent_D!$J:$J,$B509,Recurrent_D!$K:$K,$C509)+Capital_D!N509</f>
        <v>510301573</v>
      </c>
      <c r="E509" s="1">
        <f>SUMIFS(Recurrent_D!N:N,Recurrent_D!$I:$I,$A509,Recurrent_D!$J:$J,$B509,Recurrent_D!$K:$K,$C509)+Capital_D!O509</f>
        <v>0</v>
      </c>
      <c r="F509" s="1">
        <f>SUMIFS(Recurrent_D!O:O,Recurrent_D!$I:$I,$A509,Recurrent_D!$J:$J,$B509,Recurrent_D!$K:$K,$C509)+Capital_D!P509</f>
        <v>510301573</v>
      </c>
      <c r="G509" s="1">
        <f>SUMIFS(Recurrent_D!P:P,Recurrent_D!$I:$I,$A509,Recurrent_D!$J:$J,$B509,Recurrent_D!$K:$K,$C509)+Capital_D!Q509</f>
        <v>127515075.88999999</v>
      </c>
    </row>
    <row r="510" spans="1:7" x14ac:dyDescent="0.35">
      <c r="A510" s="4">
        <f>Capital_D!K510</f>
        <v>2012</v>
      </c>
      <c r="B510" t="str">
        <f>Capital_D!L510</f>
        <v>Kaduna</v>
      </c>
      <c r="C510" t="str">
        <f>Capital_D!M510</f>
        <v>Water and Sanitation</v>
      </c>
      <c r="D510" s="1">
        <f>SUMIFS(Recurrent_D!M:M,Recurrent_D!$I:$I,$A510,Recurrent_D!$J:$J,$B510,Recurrent_D!$K:$K,$C510)+Capital_D!N510</f>
        <v>9149732199</v>
      </c>
      <c r="E510" s="1">
        <f>SUMIFS(Recurrent_D!N:N,Recurrent_D!$I:$I,$A510,Recurrent_D!$J:$J,$B510,Recurrent_D!$K:$K,$C510)+Capital_D!O510</f>
        <v>0</v>
      </c>
      <c r="F510" s="1">
        <f>SUMIFS(Recurrent_D!O:O,Recurrent_D!$I:$I,$A510,Recurrent_D!$J:$J,$B510,Recurrent_D!$K:$K,$C510)+Capital_D!P510</f>
        <v>9149732199</v>
      </c>
      <c r="G510" s="1">
        <f>SUMIFS(Recurrent_D!P:P,Recurrent_D!$I:$I,$A510,Recurrent_D!$J:$J,$B510,Recurrent_D!$K:$K,$C510)+Capital_D!Q510</f>
        <v>5829889616.4799995</v>
      </c>
    </row>
    <row r="511" spans="1:7" x14ac:dyDescent="0.35">
      <c r="A511" s="4">
        <f>Capital_D!K511</f>
        <v>2012</v>
      </c>
      <c r="B511" t="str">
        <f>Capital_D!L511</f>
        <v>Kaduna</v>
      </c>
      <c r="C511" t="str">
        <f>Capital_D!M511</f>
        <v>Youths and Sports</v>
      </c>
      <c r="D511" s="1">
        <f>SUMIFS(Recurrent_D!M:M,Recurrent_D!$I:$I,$A511,Recurrent_D!$J:$J,$B511,Recurrent_D!$K:$K,$C511)+Capital_D!N511</f>
        <v>1125248231</v>
      </c>
      <c r="E511" s="1">
        <f>SUMIFS(Recurrent_D!N:N,Recurrent_D!$I:$I,$A511,Recurrent_D!$J:$J,$B511,Recurrent_D!$K:$K,$C511)+Capital_D!O511</f>
        <v>0</v>
      </c>
      <c r="F511" s="1">
        <f>SUMIFS(Recurrent_D!O:O,Recurrent_D!$I:$I,$A511,Recurrent_D!$J:$J,$B511,Recurrent_D!$K:$K,$C511)+Capital_D!P511</f>
        <v>1125248231</v>
      </c>
      <c r="G511" s="1">
        <f>SUMIFS(Recurrent_D!P:P,Recurrent_D!$I:$I,$A511,Recurrent_D!$J:$J,$B511,Recurrent_D!$K:$K,$C511)+Capital_D!Q511</f>
        <v>612096478.59000003</v>
      </c>
    </row>
    <row r="512" spans="1:7" x14ac:dyDescent="0.35">
      <c r="A512" s="4">
        <f>Capital_D!K512</f>
        <v>2012</v>
      </c>
      <c r="B512" t="str">
        <f>Capital_D!L512</f>
        <v>Kano</v>
      </c>
      <c r="C512" t="str">
        <f>Capital_D!M512</f>
        <v>Agriculture</v>
      </c>
      <c r="D512" s="1">
        <f>SUMIFS(Recurrent_D!M:M,Recurrent_D!$I:$I,$A512,Recurrent_D!$J:$J,$B512,Recurrent_D!$K:$K,$C512)+Capital_D!N512</f>
        <v>11837203998</v>
      </c>
      <c r="E512" s="1">
        <f>SUMIFS(Recurrent_D!N:N,Recurrent_D!$I:$I,$A512,Recurrent_D!$J:$J,$B512,Recurrent_D!$K:$K,$C512)+Capital_D!O512</f>
        <v>0</v>
      </c>
      <c r="F512" s="1">
        <f>SUMIFS(Recurrent_D!O:O,Recurrent_D!$I:$I,$A512,Recurrent_D!$J:$J,$B512,Recurrent_D!$K:$K,$C512)+Capital_D!P512</f>
        <v>11837203998</v>
      </c>
      <c r="G512" s="1">
        <f>SUMIFS(Recurrent_D!P:P,Recurrent_D!$I:$I,$A512,Recurrent_D!$J:$J,$B512,Recurrent_D!$K:$K,$C512)+Capital_D!Q512</f>
        <v>3001165079.4899998</v>
      </c>
    </row>
    <row r="513" spans="1:7" x14ac:dyDescent="0.35">
      <c r="A513" s="4">
        <f>Capital_D!K513</f>
        <v>2012</v>
      </c>
      <c r="B513" t="str">
        <f>Capital_D!L513</f>
        <v>Kano</v>
      </c>
      <c r="C513" t="str">
        <f>Capital_D!M513</f>
        <v>Community, Human Development &amp; Employment Creation</v>
      </c>
      <c r="D513" s="1">
        <f>SUMIFS(Recurrent_D!M:M,Recurrent_D!$I:$I,$A513,Recurrent_D!$J:$J,$B513,Recurrent_D!$K:$K,$C513)+Capital_D!N513</f>
        <v>6644348907</v>
      </c>
      <c r="E513" s="1">
        <f>SUMIFS(Recurrent_D!N:N,Recurrent_D!$I:$I,$A513,Recurrent_D!$J:$J,$B513,Recurrent_D!$K:$K,$C513)+Capital_D!O513</f>
        <v>0</v>
      </c>
      <c r="F513" s="1">
        <f>SUMIFS(Recurrent_D!O:O,Recurrent_D!$I:$I,$A513,Recurrent_D!$J:$J,$B513,Recurrent_D!$K:$K,$C513)+Capital_D!P513</f>
        <v>6644348907</v>
      </c>
      <c r="G513" s="1">
        <f>SUMIFS(Recurrent_D!P:P,Recurrent_D!$I:$I,$A513,Recurrent_D!$J:$J,$B513,Recurrent_D!$K:$K,$C513)+Capital_D!Q513</f>
        <v>1682364216.0500002</v>
      </c>
    </row>
    <row r="514" spans="1:7" x14ac:dyDescent="0.35">
      <c r="A514" s="4">
        <f>Capital_D!K514</f>
        <v>2012</v>
      </c>
      <c r="B514" t="str">
        <f>Capital_D!L514</f>
        <v>Kano</v>
      </c>
      <c r="C514" t="str">
        <f>Capital_D!M514</f>
        <v>Education</v>
      </c>
      <c r="D514" s="1">
        <f>SUMIFS(Recurrent_D!M:M,Recurrent_D!$I:$I,$A514,Recurrent_D!$J:$J,$B514,Recurrent_D!$K:$K,$C514)+Capital_D!N514</f>
        <v>34401091684</v>
      </c>
      <c r="E514" s="1">
        <f>SUMIFS(Recurrent_D!N:N,Recurrent_D!$I:$I,$A514,Recurrent_D!$J:$J,$B514,Recurrent_D!$K:$K,$C514)+Capital_D!O514</f>
        <v>0</v>
      </c>
      <c r="F514" s="1">
        <f>SUMIFS(Recurrent_D!O:O,Recurrent_D!$I:$I,$A514,Recurrent_D!$J:$J,$B514,Recurrent_D!$K:$K,$C514)+Capital_D!P514</f>
        <v>34401091684</v>
      </c>
      <c r="G514" s="1">
        <f>SUMIFS(Recurrent_D!P:P,Recurrent_D!$I:$I,$A514,Recurrent_D!$J:$J,$B514,Recurrent_D!$K:$K,$C514)+Capital_D!Q514</f>
        <v>20341749517.380001</v>
      </c>
    </row>
    <row r="515" spans="1:7" x14ac:dyDescent="0.35">
      <c r="A515" s="4">
        <f>Capital_D!K515</f>
        <v>2012</v>
      </c>
      <c r="B515" t="str">
        <f>Capital_D!L515</f>
        <v>Kano</v>
      </c>
      <c r="C515" t="str">
        <f>Capital_D!M515</f>
        <v>Environment</v>
      </c>
      <c r="D515" s="1">
        <f>SUMIFS(Recurrent_D!M:M,Recurrent_D!$I:$I,$A515,Recurrent_D!$J:$J,$B515,Recurrent_D!$K:$K,$C515)+Capital_D!N515</f>
        <v>5127558390</v>
      </c>
      <c r="E515" s="1">
        <f>SUMIFS(Recurrent_D!N:N,Recurrent_D!$I:$I,$A515,Recurrent_D!$J:$J,$B515,Recurrent_D!$K:$K,$C515)+Capital_D!O515</f>
        <v>0</v>
      </c>
      <c r="F515" s="1">
        <f>SUMIFS(Recurrent_D!O:O,Recurrent_D!$I:$I,$A515,Recurrent_D!$J:$J,$B515,Recurrent_D!$K:$K,$C515)+Capital_D!P515</f>
        <v>5127558390</v>
      </c>
      <c r="G515" s="1">
        <f>SUMIFS(Recurrent_D!P:P,Recurrent_D!$I:$I,$A515,Recurrent_D!$J:$J,$B515,Recurrent_D!$K:$K,$C515)+Capital_D!Q515</f>
        <v>598198007.38</v>
      </c>
    </row>
    <row r="516" spans="1:7" x14ac:dyDescent="0.35">
      <c r="A516" s="4">
        <f>Capital_D!K516</f>
        <v>2012</v>
      </c>
      <c r="B516" t="str">
        <f>Capital_D!L516</f>
        <v>Kano</v>
      </c>
      <c r="C516" t="str">
        <f>Capital_D!M516</f>
        <v>Finance</v>
      </c>
      <c r="D516" s="1">
        <f>SUMIFS(Recurrent_D!M:M,Recurrent_D!$I:$I,$A516,Recurrent_D!$J:$J,$B516,Recurrent_D!$K:$K,$C516)+Capital_D!N516</f>
        <v>7183076225</v>
      </c>
      <c r="E516" s="1">
        <f>SUMIFS(Recurrent_D!N:N,Recurrent_D!$I:$I,$A516,Recurrent_D!$J:$J,$B516,Recurrent_D!$K:$K,$C516)+Capital_D!O516</f>
        <v>0</v>
      </c>
      <c r="F516" s="1">
        <f>SUMIFS(Recurrent_D!O:O,Recurrent_D!$I:$I,$A516,Recurrent_D!$J:$J,$B516,Recurrent_D!$K:$K,$C516)+Capital_D!P516</f>
        <v>7183076225</v>
      </c>
      <c r="G516" s="1">
        <f>SUMIFS(Recurrent_D!P:P,Recurrent_D!$I:$I,$A516,Recurrent_D!$J:$J,$B516,Recurrent_D!$K:$K,$C516)+Capital_D!Q516</f>
        <v>2260435732.6500001</v>
      </c>
    </row>
    <row r="517" spans="1:7" x14ac:dyDescent="0.35">
      <c r="A517" s="4">
        <f>Capital_D!K517</f>
        <v>2012</v>
      </c>
      <c r="B517" t="str">
        <f>Capital_D!L517</f>
        <v>Kano</v>
      </c>
      <c r="C517" t="str">
        <f>Capital_D!M517</f>
        <v>General Administration</v>
      </c>
      <c r="D517" s="1">
        <f>SUMIFS(Recurrent_D!M:M,Recurrent_D!$I:$I,$A517,Recurrent_D!$J:$J,$B517,Recurrent_D!$K:$K,$C517)+Capital_D!N517</f>
        <v>40471360289</v>
      </c>
      <c r="E517" s="1">
        <f>SUMIFS(Recurrent_D!N:N,Recurrent_D!$I:$I,$A517,Recurrent_D!$J:$J,$B517,Recurrent_D!$K:$K,$C517)+Capital_D!O517</f>
        <v>0</v>
      </c>
      <c r="F517" s="1">
        <f>SUMIFS(Recurrent_D!O:O,Recurrent_D!$I:$I,$A517,Recurrent_D!$J:$J,$B517,Recurrent_D!$K:$K,$C517)+Capital_D!P517</f>
        <v>40471360289</v>
      </c>
      <c r="G517" s="1">
        <f>SUMIFS(Recurrent_D!P:P,Recurrent_D!$I:$I,$A517,Recurrent_D!$J:$J,$B517,Recurrent_D!$K:$K,$C517)+Capital_D!Q517</f>
        <v>43031847793.649994</v>
      </c>
    </row>
    <row r="518" spans="1:7" x14ac:dyDescent="0.35">
      <c r="A518" s="4">
        <f>Capital_D!K518</f>
        <v>2012</v>
      </c>
      <c r="B518" t="str">
        <f>Capital_D!L518</f>
        <v>Kano</v>
      </c>
      <c r="C518" t="str">
        <f>Capital_D!M518</f>
        <v>Health</v>
      </c>
      <c r="D518" s="1">
        <f>SUMIFS(Recurrent_D!M:M,Recurrent_D!$I:$I,$A518,Recurrent_D!$J:$J,$B518,Recurrent_D!$K:$K,$C518)+Capital_D!N518</f>
        <v>17842913985</v>
      </c>
      <c r="E518" s="1">
        <f>SUMIFS(Recurrent_D!N:N,Recurrent_D!$I:$I,$A518,Recurrent_D!$J:$J,$B518,Recurrent_D!$K:$K,$C518)+Capital_D!O518</f>
        <v>0</v>
      </c>
      <c r="F518" s="1">
        <f>SUMIFS(Recurrent_D!O:O,Recurrent_D!$I:$I,$A518,Recurrent_D!$J:$J,$B518,Recurrent_D!$K:$K,$C518)+Capital_D!P518</f>
        <v>17842913985</v>
      </c>
      <c r="G518" s="1">
        <f>SUMIFS(Recurrent_D!P:P,Recurrent_D!$I:$I,$A518,Recurrent_D!$J:$J,$B518,Recurrent_D!$K:$K,$C518)+Capital_D!Q518</f>
        <v>8716300759.8599987</v>
      </c>
    </row>
    <row r="519" spans="1:7" x14ac:dyDescent="0.35">
      <c r="A519" s="4">
        <f>Capital_D!K519</f>
        <v>2012</v>
      </c>
      <c r="B519" t="str">
        <f>Capital_D!L519</f>
        <v>Kano</v>
      </c>
      <c r="C519" t="str">
        <f>Capital_D!M519</f>
        <v>Information, Culture &amp; Tourism</v>
      </c>
      <c r="D519" s="1">
        <f>SUMIFS(Recurrent_D!M:M,Recurrent_D!$I:$I,$A519,Recurrent_D!$J:$J,$B519,Recurrent_D!$K:$K,$C519)+Capital_D!N519</f>
        <v>2770646912</v>
      </c>
      <c r="E519" s="1">
        <f>SUMIFS(Recurrent_D!N:N,Recurrent_D!$I:$I,$A519,Recurrent_D!$J:$J,$B519,Recurrent_D!$K:$K,$C519)+Capital_D!O519</f>
        <v>0</v>
      </c>
      <c r="F519" s="1">
        <f>SUMIFS(Recurrent_D!O:O,Recurrent_D!$I:$I,$A519,Recurrent_D!$J:$J,$B519,Recurrent_D!$K:$K,$C519)+Capital_D!P519</f>
        <v>2770646912</v>
      </c>
      <c r="G519" s="1">
        <f>SUMIFS(Recurrent_D!P:P,Recurrent_D!$I:$I,$A519,Recurrent_D!$J:$J,$B519,Recurrent_D!$K:$K,$C519)+Capital_D!Q519</f>
        <v>796914374.85000002</v>
      </c>
    </row>
    <row r="520" spans="1:7" x14ac:dyDescent="0.35">
      <c r="A520" s="4">
        <f>Capital_D!K520</f>
        <v>2012</v>
      </c>
      <c r="B520" t="str">
        <f>Capital_D!L520</f>
        <v>Kano</v>
      </c>
      <c r="C520" t="str">
        <f>Capital_D!M520</f>
        <v>Infrastructure</v>
      </c>
      <c r="D520" s="1">
        <f>SUMIFS(Recurrent_D!M:M,Recurrent_D!$I:$I,$A520,Recurrent_D!$J:$J,$B520,Recurrent_D!$K:$K,$C520)+Capital_D!N520</f>
        <v>14182208284</v>
      </c>
      <c r="E520" s="1">
        <f>SUMIFS(Recurrent_D!N:N,Recurrent_D!$I:$I,$A520,Recurrent_D!$J:$J,$B520,Recurrent_D!$K:$K,$C520)+Capital_D!O520</f>
        <v>0</v>
      </c>
      <c r="F520" s="1">
        <f>SUMIFS(Recurrent_D!O:O,Recurrent_D!$I:$I,$A520,Recurrent_D!$J:$J,$B520,Recurrent_D!$K:$K,$C520)+Capital_D!P520</f>
        <v>14182208284</v>
      </c>
      <c r="G520" s="1">
        <f>SUMIFS(Recurrent_D!P:P,Recurrent_D!$I:$I,$A520,Recurrent_D!$J:$J,$B520,Recurrent_D!$K:$K,$C520)+Capital_D!Q520</f>
        <v>17612690457.579998</v>
      </c>
    </row>
    <row r="521" spans="1:7" x14ac:dyDescent="0.35">
      <c r="A521" s="4">
        <f>Capital_D!K521</f>
        <v>2012</v>
      </c>
      <c r="B521" t="str">
        <f>Capital_D!L521</f>
        <v>Kano</v>
      </c>
      <c r="C521" t="str">
        <f>Capital_D!M521</f>
        <v>Power/Energy</v>
      </c>
      <c r="D521" s="1">
        <f>SUMIFS(Recurrent_D!M:M,Recurrent_D!$I:$I,$A521,Recurrent_D!$J:$J,$B521,Recurrent_D!$K:$K,$C521)+Capital_D!N521</f>
        <v>1312639434</v>
      </c>
      <c r="E521" s="1">
        <f>SUMIFS(Recurrent_D!N:N,Recurrent_D!$I:$I,$A521,Recurrent_D!$J:$J,$B521,Recurrent_D!$K:$K,$C521)+Capital_D!O521</f>
        <v>0</v>
      </c>
      <c r="F521" s="1">
        <f>SUMIFS(Recurrent_D!O:O,Recurrent_D!$I:$I,$A521,Recurrent_D!$J:$J,$B521,Recurrent_D!$K:$K,$C521)+Capital_D!P521</f>
        <v>1312639434</v>
      </c>
      <c r="G521" s="1">
        <f>SUMIFS(Recurrent_D!P:P,Recurrent_D!$I:$I,$A521,Recurrent_D!$J:$J,$B521,Recurrent_D!$K:$K,$C521)+Capital_D!Q521</f>
        <v>76750951.390000001</v>
      </c>
    </row>
    <row r="522" spans="1:7" x14ac:dyDescent="0.35">
      <c r="A522" s="4">
        <f>Capital_D!K522</f>
        <v>2012</v>
      </c>
      <c r="B522" t="str">
        <f>Capital_D!L522</f>
        <v>Kano</v>
      </c>
      <c r="C522" t="str">
        <f>Capital_D!M522</f>
        <v>Science and Technology</v>
      </c>
      <c r="D522" s="1">
        <f>SUMIFS(Recurrent_D!M:M,Recurrent_D!$I:$I,$A522,Recurrent_D!$J:$J,$B522,Recurrent_D!$K:$K,$C522)+Capital_D!N522</f>
        <v>563708991</v>
      </c>
      <c r="E522" s="1">
        <f>SUMIFS(Recurrent_D!N:N,Recurrent_D!$I:$I,$A522,Recurrent_D!$J:$J,$B522,Recurrent_D!$K:$K,$C522)+Capital_D!O522</f>
        <v>0</v>
      </c>
      <c r="F522" s="1">
        <f>SUMIFS(Recurrent_D!O:O,Recurrent_D!$I:$I,$A522,Recurrent_D!$J:$J,$B522,Recurrent_D!$K:$K,$C522)+Capital_D!P522</f>
        <v>563708991</v>
      </c>
      <c r="G522" s="1">
        <f>SUMIFS(Recurrent_D!P:P,Recurrent_D!$I:$I,$A522,Recurrent_D!$J:$J,$B522,Recurrent_D!$K:$K,$C522)+Capital_D!Q522</f>
        <v>273695958.45999998</v>
      </c>
    </row>
    <row r="523" spans="1:7" x14ac:dyDescent="0.35">
      <c r="A523" s="4">
        <f>Capital_D!K523</f>
        <v>2012</v>
      </c>
      <c r="B523" t="str">
        <f>Capital_D!L523</f>
        <v>Kano</v>
      </c>
      <c r="C523" t="str">
        <f>Capital_D!M523</f>
        <v>Town, Urban and Regional Development</v>
      </c>
      <c r="D523" s="1">
        <f>SUMIFS(Recurrent_D!M:M,Recurrent_D!$I:$I,$A523,Recurrent_D!$J:$J,$B523,Recurrent_D!$K:$K,$C523)+Capital_D!N523</f>
        <v>71934412201</v>
      </c>
      <c r="E523" s="1">
        <f>SUMIFS(Recurrent_D!N:N,Recurrent_D!$I:$I,$A523,Recurrent_D!$J:$J,$B523,Recurrent_D!$K:$K,$C523)+Capital_D!O523</f>
        <v>0</v>
      </c>
      <c r="F523" s="1">
        <f>SUMIFS(Recurrent_D!O:O,Recurrent_D!$I:$I,$A523,Recurrent_D!$J:$J,$B523,Recurrent_D!$K:$K,$C523)+Capital_D!P523</f>
        <v>71934412201</v>
      </c>
      <c r="G523" s="1">
        <f>SUMIFS(Recurrent_D!P:P,Recurrent_D!$I:$I,$A523,Recurrent_D!$J:$J,$B523,Recurrent_D!$K:$K,$C523)+Capital_D!Q523</f>
        <v>22091422831.66</v>
      </c>
    </row>
    <row r="524" spans="1:7" x14ac:dyDescent="0.35">
      <c r="A524" s="4">
        <f>Capital_D!K524</f>
        <v>2012</v>
      </c>
      <c r="B524" t="str">
        <f>Capital_D!L524</f>
        <v>Kano</v>
      </c>
      <c r="C524" t="str">
        <f>Capital_D!M524</f>
        <v>Trade, Commerce and Industry</v>
      </c>
      <c r="D524" s="1">
        <f>SUMIFS(Recurrent_D!M:M,Recurrent_D!$I:$I,$A524,Recurrent_D!$J:$J,$B524,Recurrent_D!$K:$K,$C524)+Capital_D!N524</f>
        <v>1134044082</v>
      </c>
      <c r="E524" s="1">
        <f>SUMIFS(Recurrent_D!N:N,Recurrent_D!$I:$I,$A524,Recurrent_D!$J:$J,$B524,Recurrent_D!$K:$K,$C524)+Capital_D!O524</f>
        <v>0</v>
      </c>
      <c r="F524" s="1">
        <f>SUMIFS(Recurrent_D!O:O,Recurrent_D!$I:$I,$A524,Recurrent_D!$J:$J,$B524,Recurrent_D!$K:$K,$C524)+Capital_D!P524</f>
        <v>1134044082</v>
      </c>
      <c r="G524" s="1">
        <f>SUMIFS(Recurrent_D!P:P,Recurrent_D!$I:$I,$A524,Recurrent_D!$J:$J,$B524,Recurrent_D!$K:$K,$C524)+Capital_D!Q524</f>
        <v>313894354.05000001</v>
      </c>
    </row>
    <row r="525" spans="1:7" x14ac:dyDescent="0.35">
      <c r="A525" s="4">
        <f>Capital_D!K525</f>
        <v>2012</v>
      </c>
      <c r="B525" t="str">
        <f>Capital_D!L525</f>
        <v>Kano</v>
      </c>
      <c r="C525" t="str">
        <f>Capital_D!M525</f>
        <v>Water and Sanitation</v>
      </c>
      <c r="D525" s="1">
        <f>SUMIFS(Recurrent_D!M:M,Recurrent_D!$I:$I,$A525,Recurrent_D!$J:$J,$B525,Recurrent_D!$K:$K,$C525)+Capital_D!N525</f>
        <v>5198044306</v>
      </c>
      <c r="E525" s="1">
        <f>SUMIFS(Recurrent_D!N:N,Recurrent_D!$I:$I,$A525,Recurrent_D!$J:$J,$B525,Recurrent_D!$K:$K,$C525)+Capital_D!O525</f>
        <v>0</v>
      </c>
      <c r="F525" s="1">
        <f>SUMIFS(Recurrent_D!O:O,Recurrent_D!$I:$I,$A525,Recurrent_D!$J:$J,$B525,Recurrent_D!$K:$K,$C525)+Capital_D!P525</f>
        <v>5198044306</v>
      </c>
      <c r="G525" s="1">
        <f>SUMIFS(Recurrent_D!P:P,Recurrent_D!$I:$I,$A525,Recurrent_D!$J:$J,$B525,Recurrent_D!$K:$K,$C525)+Capital_D!Q525</f>
        <v>10342993280.640001</v>
      </c>
    </row>
    <row r="526" spans="1:7" x14ac:dyDescent="0.35">
      <c r="A526" s="4">
        <f>Capital_D!K526</f>
        <v>2012</v>
      </c>
      <c r="B526" t="str">
        <f>Capital_D!L526</f>
        <v>Kano</v>
      </c>
      <c r="C526" t="str">
        <f>Capital_D!M526</f>
        <v>Youths and Sports</v>
      </c>
      <c r="D526" s="1">
        <f>SUMIFS(Recurrent_D!M:M,Recurrent_D!$I:$I,$A526,Recurrent_D!$J:$J,$B526,Recurrent_D!$K:$K,$C526)+Capital_D!N526</f>
        <v>1016073430</v>
      </c>
      <c r="E526" s="1">
        <f>SUMIFS(Recurrent_D!N:N,Recurrent_D!$I:$I,$A526,Recurrent_D!$J:$J,$B526,Recurrent_D!$K:$K,$C526)+Capital_D!O526</f>
        <v>0</v>
      </c>
      <c r="F526" s="1">
        <f>SUMIFS(Recurrent_D!O:O,Recurrent_D!$I:$I,$A526,Recurrent_D!$J:$J,$B526,Recurrent_D!$K:$K,$C526)+Capital_D!P526</f>
        <v>1016073430</v>
      </c>
      <c r="G526" s="1">
        <f>SUMIFS(Recurrent_D!P:P,Recurrent_D!$I:$I,$A526,Recurrent_D!$J:$J,$B526,Recurrent_D!$K:$K,$C526)+Capital_D!Q526</f>
        <v>110430137.32999998</v>
      </c>
    </row>
    <row r="527" spans="1:7" x14ac:dyDescent="0.35">
      <c r="A527" s="4">
        <f>Capital_D!K527</f>
        <v>2012</v>
      </c>
      <c r="B527" t="str">
        <f>Capital_D!L527</f>
        <v>Yobe</v>
      </c>
      <c r="C527" t="str">
        <f>Capital_D!M527</f>
        <v>Agriculture</v>
      </c>
      <c r="D527" s="1">
        <f>SUMIFS(Recurrent_D!M:M,Recurrent_D!$I:$I,$A527,Recurrent_D!$J:$J,$B527,Recurrent_D!$K:$K,$C527)+Capital_D!N527</f>
        <v>3533820000</v>
      </c>
      <c r="E527" s="1">
        <f>SUMIFS(Recurrent_D!N:N,Recurrent_D!$I:$I,$A527,Recurrent_D!$J:$J,$B527,Recurrent_D!$K:$K,$C527)+Capital_D!O527</f>
        <v>0</v>
      </c>
      <c r="F527" s="1">
        <f>SUMIFS(Recurrent_D!O:O,Recurrent_D!$I:$I,$A527,Recurrent_D!$J:$J,$B527,Recurrent_D!$K:$K,$C527)+Capital_D!P527</f>
        <v>3533820000</v>
      </c>
      <c r="G527" s="1">
        <f>SUMIFS(Recurrent_D!P:P,Recurrent_D!$I:$I,$A527,Recurrent_D!$J:$J,$B527,Recurrent_D!$K:$K,$C527)+Capital_D!Q527</f>
        <v>3231095242.6700001</v>
      </c>
    </row>
    <row r="528" spans="1:7" x14ac:dyDescent="0.35">
      <c r="A528" s="4">
        <f>Capital_D!K528</f>
        <v>2012</v>
      </c>
      <c r="B528" t="str">
        <f>Capital_D!L528</f>
        <v>Yobe</v>
      </c>
      <c r="C528" t="str">
        <f>Capital_D!M528</f>
        <v>Community, Human Development &amp; Employment Creation</v>
      </c>
      <c r="D528" s="1">
        <f>SUMIFS(Recurrent_D!M:M,Recurrent_D!$I:$I,$A528,Recurrent_D!$J:$J,$B528,Recurrent_D!$K:$K,$C528)+Capital_D!N528</f>
        <v>1190612000</v>
      </c>
      <c r="E528" s="1">
        <f>SUMIFS(Recurrent_D!N:N,Recurrent_D!$I:$I,$A528,Recurrent_D!$J:$J,$B528,Recurrent_D!$K:$K,$C528)+Capital_D!O528</f>
        <v>0</v>
      </c>
      <c r="F528" s="1">
        <f>SUMIFS(Recurrent_D!O:O,Recurrent_D!$I:$I,$A528,Recurrent_D!$J:$J,$B528,Recurrent_D!$K:$K,$C528)+Capital_D!P528</f>
        <v>1190612000</v>
      </c>
      <c r="G528" s="1">
        <f>SUMIFS(Recurrent_D!P:P,Recurrent_D!$I:$I,$A528,Recurrent_D!$J:$J,$B528,Recurrent_D!$K:$K,$C528)+Capital_D!Q528</f>
        <v>893772630.15999997</v>
      </c>
    </row>
    <row r="529" spans="1:7" x14ac:dyDescent="0.35">
      <c r="A529" s="4">
        <f>Capital_D!K529</f>
        <v>2012</v>
      </c>
      <c r="B529" t="str">
        <f>Capital_D!L529</f>
        <v>Yobe</v>
      </c>
      <c r="C529" t="str">
        <f>Capital_D!M529</f>
        <v>Education</v>
      </c>
      <c r="D529" s="1">
        <f>SUMIFS(Recurrent_D!M:M,Recurrent_D!$I:$I,$A529,Recurrent_D!$J:$J,$B529,Recurrent_D!$K:$K,$C529)+Capital_D!N529</f>
        <v>14025351000</v>
      </c>
      <c r="E529" s="1">
        <f>SUMIFS(Recurrent_D!N:N,Recurrent_D!$I:$I,$A529,Recurrent_D!$J:$J,$B529,Recurrent_D!$K:$K,$C529)+Capital_D!O529</f>
        <v>0</v>
      </c>
      <c r="F529" s="1">
        <f>SUMIFS(Recurrent_D!O:O,Recurrent_D!$I:$I,$A529,Recurrent_D!$J:$J,$B529,Recurrent_D!$K:$K,$C529)+Capital_D!P529</f>
        <v>14025351000</v>
      </c>
      <c r="G529" s="1">
        <f>SUMIFS(Recurrent_D!P:P,Recurrent_D!$I:$I,$A529,Recurrent_D!$J:$J,$B529,Recurrent_D!$K:$K,$C529)+Capital_D!Q529</f>
        <v>10381174814.699999</v>
      </c>
    </row>
    <row r="530" spans="1:7" x14ac:dyDescent="0.35">
      <c r="A530" s="4">
        <f>Capital_D!K530</f>
        <v>2012</v>
      </c>
      <c r="B530" t="str">
        <f>Capital_D!L530</f>
        <v>Yobe</v>
      </c>
      <c r="C530" t="str">
        <f>Capital_D!M530</f>
        <v>Environment</v>
      </c>
      <c r="D530" s="1">
        <f>SUMIFS(Recurrent_D!M:M,Recurrent_D!$I:$I,$A530,Recurrent_D!$J:$J,$B530,Recurrent_D!$K:$K,$C530)+Capital_D!N530</f>
        <v>1234417000</v>
      </c>
      <c r="E530" s="1">
        <f>SUMIFS(Recurrent_D!N:N,Recurrent_D!$I:$I,$A530,Recurrent_D!$J:$J,$B530,Recurrent_D!$K:$K,$C530)+Capital_D!O530</f>
        <v>0</v>
      </c>
      <c r="F530" s="1">
        <f>SUMIFS(Recurrent_D!O:O,Recurrent_D!$I:$I,$A530,Recurrent_D!$J:$J,$B530,Recurrent_D!$K:$K,$C530)+Capital_D!P530</f>
        <v>1234417000</v>
      </c>
      <c r="G530" s="1">
        <f>SUMIFS(Recurrent_D!P:P,Recurrent_D!$I:$I,$A530,Recurrent_D!$J:$J,$B530,Recurrent_D!$K:$K,$C530)+Capital_D!Q530</f>
        <v>823871828.23000002</v>
      </c>
    </row>
    <row r="531" spans="1:7" x14ac:dyDescent="0.35">
      <c r="A531" s="4">
        <f>Capital_D!K531</f>
        <v>2012</v>
      </c>
      <c r="B531" t="str">
        <f>Capital_D!L531</f>
        <v>Yobe</v>
      </c>
      <c r="C531" t="str">
        <f>Capital_D!M531</f>
        <v>Finance</v>
      </c>
      <c r="D531" s="1">
        <f>SUMIFS(Recurrent_D!M:M,Recurrent_D!$I:$I,$A531,Recurrent_D!$J:$J,$B531,Recurrent_D!$K:$K,$C531)+Capital_D!N531</f>
        <v>7155976000</v>
      </c>
      <c r="E531" s="1">
        <f>SUMIFS(Recurrent_D!N:N,Recurrent_D!$I:$I,$A531,Recurrent_D!$J:$J,$B531,Recurrent_D!$K:$K,$C531)+Capital_D!O531</f>
        <v>0</v>
      </c>
      <c r="F531" s="1">
        <f>SUMIFS(Recurrent_D!O:O,Recurrent_D!$I:$I,$A531,Recurrent_D!$J:$J,$B531,Recurrent_D!$K:$K,$C531)+Capital_D!P531</f>
        <v>7155976000</v>
      </c>
      <c r="G531" s="1">
        <f>SUMIFS(Recurrent_D!P:P,Recurrent_D!$I:$I,$A531,Recurrent_D!$J:$J,$B531,Recurrent_D!$K:$K,$C531)+Capital_D!Q531</f>
        <v>4713371780.8000002</v>
      </c>
    </row>
    <row r="532" spans="1:7" x14ac:dyDescent="0.35">
      <c r="A532" s="4">
        <f>Capital_D!K532</f>
        <v>2012</v>
      </c>
      <c r="B532" t="str">
        <f>Capital_D!L532</f>
        <v>Yobe</v>
      </c>
      <c r="C532" t="str">
        <f>Capital_D!M532</f>
        <v>General Administration</v>
      </c>
      <c r="D532" s="1">
        <f>SUMIFS(Recurrent_D!M:M,Recurrent_D!$I:$I,$A532,Recurrent_D!$J:$J,$B532,Recurrent_D!$K:$K,$C532)+Capital_D!N532</f>
        <v>14376273000</v>
      </c>
      <c r="E532" s="1">
        <f>SUMIFS(Recurrent_D!N:N,Recurrent_D!$I:$I,$A532,Recurrent_D!$J:$J,$B532,Recurrent_D!$K:$K,$C532)+Capital_D!O532</f>
        <v>0</v>
      </c>
      <c r="F532" s="1">
        <f>SUMIFS(Recurrent_D!O:O,Recurrent_D!$I:$I,$A532,Recurrent_D!$J:$J,$B532,Recurrent_D!$K:$K,$C532)+Capital_D!P532</f>
        <v>14376273000</v>
      </c>
      <c r="G532" s="1">
        <f>SUMIFS(Recurrent_D!P:P,Recurrent_D!$I:$I,$A532,Recurrent_D!$J:$J,$B532,Recurrent_D!$K:$K,$C532)+Capital_D!Q532</f>
        <v>16454950023.559999</v>
      </c>
    </row>
    <row r="533" spans="1:7" x14ac:dyDescent="0.35">
      <c r="A533" s="4">
        <f>Capital_D!K533</f>
        <v>2012</v>
      </c>
      <c r="B533" t="str">
        <f>Capital_D!L533</f>
        <v>Yobe</v>
      </c>
      <c r="C533" t="str">
        <f>Capital_D!M533</f>
        <v>Health</v>
      </c>
      <c r="D533" s="1">
        <f>SUMIFS(Recurrent_D!M:M,Recurrent_D!$I:$I,$A533,Recurrent_D!$J:$J,$B533,Recurrent_D!$K:$K,$C533)+Capital_D!N533</f>
        <v>6250573000</v>
      </c>
      <c r="E533" s="1">
        <f>SUMIFS(Recurrent_D!N:N,Recurrent_D!$I:$I,$A533,Recurrent_D!$J:$J,$B533,Recurrent_D!$K:$K,$C533)+Capital_D!O533</f>
        <v>0</v>
      </c>
      <c r="F533" s="1">
        <f>SUMIFS(Recurrent_D!O:O,Recurrent_D!$I:$I,$A533,Recurrent_D!$J:$J,$B533,Recurrent_D!$K:$K,$C533)+Capital_D!P533</f>
        <v>6250573000</v>
      </c>
      <c r="G533" s="1">
        <f>SUMIFS(Recurrent_D!P:P,Recurrent_D!$I:$I,$A533,Recurrent_D!$J:$J,$B533,Recurrent_D!$K:$K,$C533)+Capital_D!Q533</f>
        <v>3655856456.9499998</v>
      </c>
    </row>
    <row r="534" spans="1:7" x14ac:dyDescent="0.35">
      <c r="A534" s="4">
        <f>Capital_D!K534</f>
        <v>2012</v>
      </c>
      <c r="B534" t="str">
        <f>Capital_D!L534</f>
        <v>Yobe</v>
      </c>
      <c r="C534" t="str">
        <f>Capital_D!M534</f>
        <v>Information, Culture &amp; Tourism</v>
      </c>
      <c r="D534" s="1">
        <f>SUMIFS(Recurrent_D!M:M,Recurrent_D!$I:$I,$A534,Recurrent_D!$J:$J,$B534,Recurrent_D!$K:$K,$C534)+Capital_D!N534</f>
        <v>1471561000</v>
      </c>
      <c r="E534" s="1">
        <f>SUMIFS(Recurrent_D!N:N,Recurrent_D!$I:$I,$A534,Recurrent_D!$J:$J,$B534,Recurrent_D!$K:$K,$C534)+Capital_D!O534</f>
        <v>0</v>
      </c>
      <c r="F534" s="1">
        <f>SUMIFS(Recurrent_D!O:O,Recurrent_D!$I:$I,$A534,Recurrent_D!$J:$J,$B534,Recurrent_D!$K:$K,$C534)+Capital_D!P534</f>
        <v>1471561000</v>
      </c>
      <c r="G534" s="1">
        <f>SUMIFS(Recurrent_D!P:P,Recurrent_D!$I:$I,$A534,Recurrent_D!$J:$J,$B534,Recurrent_D!$K:$K,$C534)+Capital_D!Q534</f>
        <v>849637735.1099999</v>
      </c>
    </row>
    <row r="535" spans="1:7" x14ac:dyDescent="0.35">
      <c r="A535" s="4">
        <f>Capital_D!K535</f>
        <v>2012</v>
      </c>
      <c r="B535" t="str">
        <f>Capital_D!L535</f>
        <v>Yobe</v>
      </c>
      <c r="C535" t="str">
        <f>Capital_D!M535</f>
        <v>Infrastructure</v>
      </c>
      <c r="D535" s="1">
        <f>SUMIFS(Recurrent_D!M:M,Recurrent_D!$I:$I,$A535,Recurrent_D!$J:$J,$B535,Recurrent_D!$K:$K,$C535)+Capital_D!N535</f>
        <v>16296600000</v>
      </c>
      <c r="E535" s="1">
        <f>SUMIFS(Recurrent_D!N:N,Recurrent_D!$I:$I,$A535,Recurrent_D!$J:$J,$B535,Recurrent_D!$K:$K,$C535)+Capital_D!O535</f>
        <v>0</v>
      </c>
      <c r="F535" s="1">
        <f>SUMIFS(Recurrent_D!O:O,Recurrent_D!$I:$I,$A535,Recurrent_D!$J:$J,$B535,Recurrent_D!$K:$K,$C535)+Capital_D!P535</f>
        <v>16296600000</v>
      </c>
      <c r="G535" s="1">
        <f>SUMIFS(Recurrent_D!P:P,Recurrent_D!$I:$I,$A535,Recurrent_D!$J:$J,$B535,Recurrent_D!$K:$K,$C535)+Capital_D!Q535</f>
        <v>9957512623.7800007</v>
      </c>
    </row>
    <row r="536" spans="1:7" x14ac:dyDescent="0.35">
      <c r="A536" s="4">
        <f>Capital_D!K536</f>
        <v>2012</v>
      </c>
      <c r="B536" t="str">
        <f>Capital_D!L536</f>
        <v>Yobe</v>
      </c>
      <c r="C536" t="str">
        <f>Capital_D!M536</f>
        <v>Power/Energy</v>
      </c>
      <c r="D536" s="1">
        <f>SUMIFS(Recurrent_D!M:M,Recurrent_D!$I:$I,$A536,Recurrent_D!$J:$J,$B536,Recurrent_D!$K:$K,$C536)+Capital_D!N536</f>
        <v>297223000</v>
      </c>
      <c r="E536" s="1">
        <f>SUMIFS(Recurrent_D!N:N,Recurrent_D!$I:$I,$A536,Recurrent_D!$J:$J,$B536,Recurrent_D!$K:$K,$C536)+Capital_D!O536</f>
        <v>0</v>
      </c>
      <c r="F536" s="1">
        <f>SUMIFS(Recurrent_D!O:O,Recurrent_D!$I:$I,$A536,Recurrent_D!$J:$J,$B536,Recurrent_D!$K:$K,$C536)+Capital_D!P536</f>
        <v>297223000</v>
      </c>
      <c r="G536" s="1">
        <f>SUMIFS(Recurrent_D!P:P,Recurrent_D!$I:$I,$A536,Recurrent_D!$J:$J,$B536,Recurrent_D!$K:$K,$C536)+Capital_D!Q536</f>
        <v>314516617.39999998</v>
      </c>
    </row>
    <row r="537" spans="1:7" x14ac:dyDescent="0.35">
      <c r="A537" s="4">
        <f>Capital_D!K537</f>
        <v>2012</v>
      </c>
      <c r="B537" t="str">
        <f>Capital_D!L537</f>
        <v>Yobe</v>
      </c>
      <c r="C537" t="str">
        <f>Capital_D!M537</f>
        <v>Science and Technology</v>
      </c>
      <c r="D537" s="1">
        <f>SUMIFS(Recurrent_D!M:M,Recurrent_D!$I:$I,$A537,Recurrent_D!$J:$J,$B537,Recurrent_D!$K:$K,$C537)+Capital_D!N537</f>
        <v>0</v>
      </c>
      <c r="E537" s="1">
        <f>SUMIFS(Recurrent_D!N:N,Recurrent_D!$I:$I,$A537,Recurrent_D!$J:$J,$B537,Recurrent_D!$K:$K,$C537)+Capital_D!O537</f>
        <v>0</v>
      </c>
      <c r="F537" s="1">
        <f>SUMIFS(Recurrent_D!O:O,Recurrent_D!$I:$I,$A537,Recurrent_D!$J:$J,$B537,Recurrent_D!$K:$K,$C537)+Capital_D!P537</f>
        <v>0</v>
      </c>
      <c r="G537" s="1">
        <f>SUMIFS(Recurrent_D!P:P,Recurrent_D!$I:$I,$A537,Recurrent_D!$J:$J,$B537,Recurrent_D!$K:$K,$C537)+Capital_D!Q537</f>
        <v>0</v>
      </c>
    </row>
    <row r="538" spans="1:7" x14ac:dyDescent="0.35">
      <c r="A538" s="4">
        <f>Capital_D!K538</f>
        <v>2012</v>
      </c>
      <c r="B538" t="str">
        <f>Capital_D!L538</f>
        <v>Yobe</v>
      </c>
      <c r="C538" t="str">
        <f>Capital_D!M538</f>
        <v>Town, Urban and Regional Development</v>
      </c>
      <c r="D538" s="1">
        <f>SUMIFS(Recurrent_D!M:M,Recurrent_D!$I:$I,$A538,Recurrent_D!$J:$J,$B538,Recurrent_D!$K:$K,$C538)+Capital_D!N538</f>
        <v>2566400000</v>
      </c>
      <c r="E538" s="1">
        <f>SUMIFS(Recurrent_D!N:N,Recurrent_D!$I:$I,$A538,Recurrent_D!$J:$J,$B538,Recurrent_D!$K:$K,$C538)+Capital_D!O538</f>
        <v>0</v>
      </c>
      <c r="F538" s="1">
        <f>SUMIFS(Recurrent_D!O:O,Recurrent_D!$I:$I,$A538,Recurrent_D!$J:$J,$B538,Recurrent_D!$K:$K,$C538)+Capital_D!P538</f>
        <v>2566400000</v>
      </c>
      <c r="G538" s="1">
        <f>SUMIFS(Recurrent_D!P:P,Recurrent_D!$I:$I,$A538,Recurrent_D!$J:$J,$B538,Recurrent_D!$K:$K,$C538)+Capital_D!Q538</f>
        <v>1780018817</v>
      </c>
    </row>
    <row r="539" spans="1:7" x14ac:dyDescent="0.35">
      <c r="A539" s="4">
        <f>Capital_D!K539</f>
        <v>2012</v>
      </c>
      <c r="B539" t="str">
        <f>Capital_D!L539</f>
        <v>Yobe</v>
      </c>
      <c r="C539" t="str">
        <f>Capital_D!M539</f>
        <v>Trade, Commerce and Industry</v>
      </c>
      <c r="D539" s="1">
        <f>SUMIFS(Recurrent_D!M:M,Recurrent_D!$I:$I,$A539,Recurrent_D!$J:$J,$B539,Recurrent_D!$K:$K,$C539)+Capital_D!N539</f>
        <v>5758200000</v>
      </c>
      <c r="E539" s="1">
        <f>SUMIFS(Recurrent_D!N:N,Recurrent_D!$I:$I,$A539,Recurrent_D!$J:$J,$B539,Recurrent_D!$K:$K,$C539)+Capital_D!O539</f>
        <v>0</v>
      </c>
      <c r="F539" s="1">
        <f>SUMIFS(Recurrent_D!O:O,Recurrent_D!$I:$I,$A539,Recurrent_D!$J:$J,$B539,Recurrent_D!$K:$K,$C539)+Capital_D!P539</f>
        <v>5758200000</v>
      </c>
      <c r="G539" s="1">
        <f>SUMIFS(Recurrent_D!P:P,Recurrent_D!$I:$I,$A539,Recurrent_D!$J:$J,$B539,Recurrent_D!$K:$K,$C539)+Capital_D!Q539</f>
        <v>841390322.83000004</v>
      </c>
    </row>
    <row r="540" spans="1:7" x14ac:dyDescent="0.35">
      <c r="A540" s="4">
        <f>Capital_D!K540</f>
        <v>2012</v>
      </c>
      <c r="B540" t="str">
        <f>Capital_D!L540</f>
        <v>Yobe</v>
      </c>
      <c r="C540" t="str">
        <f>Capital_D!M540</f>
        <v>Water and Sanitation</v>
      </c>
      <c r="D540" s="1">
        <f>SUMIFS(Recurrent_D!M:M,Recurrent_D!$I:$I,$A540,Recurrent_D!$J:$J,$B540,Recurrent_D!$K:$K,$C540)+Capital_D!N540</f>
        <v>3064450000</v>
      </c>
      <c r="E540" s="1">
        <f>SUMIFS(Recurrent_D!N:N,Recurrent_D!$I:$I,$A540,Recurrent_D!$J:$J,$B540,Recurrent_D!$K:$K,$C540)+Capital_D!O540</f>
        <v>0</v>
      </c>
      <c r="F540" s="1">
        <f>SUMIFS(Recurrent_D!O:O,Recurrent_D!$I:$I,$A540,Recurrent_D!$J:$J,$B540,Recurrent_D!$K:$K,$C540)+Capital_D!P540</f>
        <v>3064450000</v>
      </c>
      <c r="G540" s="1">
        <f>SUMIFS(Recurrent_D!P:P,Recurrent_D!$I:$I,$A540,Recurrent_D!$J:$J,$B540,Recurrent_D!$K:$K,$C540)+Capital_D!Q540</f>
        <v>1110197832.0599999</v>
      </c>
    </row>
    <row r="541" spans="1:7" x14ac:dyDescent="0.35">
      <c r="A541" s="4">
        <f>Capital_D!K541</f>
        <v>2012</v>
      </c>
      <c r="B541" t="str">
        <f>Capital_D!L541</f>
        <v>Yobe</v>
      </c>
      <c r="C541" t="str">
        <f>Capital_D!M541</f>
        <v>Youths and Sports</v>
      </c>
      <c r="D541" s="1">
        <f>SUMIFS(Recurrent_D!M:M,Recurrent_D!$I:$I,$A541,Recurrent_D!$J:$J,$B541,Recurrent_D!$K:$K,$C541)+Capital_D!N541</f>
        <v>1120224000</v>
      </c>
      <c r="E541" s="1">
        <f>SUMIFS(Recurrent_D!N:N,Recurrent_D!$I:$I,$A541,Recurrent_D!$J:$J,$B541,Recurrent_D!$K:$K,$C541)+Capital_D!O541</f>
        <v>0</v>
      </c>
      <c r="F541" s="1">
        <f>SUMIFS(Recurrent_D!O:O,Recurrent_D!$I:$I,$A541,Recurrent_D!$J:$J,$B541,Recurrent_D!$K:$K,$C541)+Capital_D!P541</f>
        <v>1120224000</v>
      </c>
      <c r="G541" s="1">
        <f>SUMIFS(Recurrent_D!P:P,Recurrent_D!$I:$I,$A541,Recurrent_D!$J:$J,$B541,Recurrent_D!$K:$K,$C541)+Capital_D!Q541</f>
        <v>397901257.56</v>
      </c>
    </row>
    <row r="542" spans="1:7" x14ac:dyDescent="0.35">
      <c r="A542" s="4">
        <f>Capital_D!K542</f>
        <v>2012</v>
      </c>
      <c r="B542" t="str">
        <f>Capital_D!L542</f>
        <v>Federal</v>
      </c>
      <c r="C542" t="str">
        <f>Capital_D!M542</f>
        <v>Agriculture</v>
      </c>
      <c r="D542" s="1">
        <f>SUMIFS(Recurrent_D!M:M,Recurrent_D!$I:$I,$A542,Recurrent_D!$J:$J,$B542,Recurrent_D!$K:$K,$C542)+Capital_D!N542</f>
        <v>81609867833</v>
      </c>
      <c r="E542" s="1">
        <f>SUMIFS(Recurrent_D!N:N,Recurrent_D!$I:$I,$A542,Recurrent_D!$J:$J,$B542,Recurrent_D!$K:$K,$C542)+Capital_D!O542</f>
        <v>0</v>
      </c>
      <c r="F542" s="1">
        <f>SUMIFS(Recurrent_D!O:O,Recurrent_D!$I:$I,$A542,Recurrent_D!$J:$J,$B542,Recurrent_D!$K:$K,$C542)+Capital_D!P542</f>
        <v>81609867833</v>
      </c>
      <c r="G542" s="1">
        <f>SUMIFS(Recurrent_D!P:P,Recurrent_D!$I:$I,$A542,Recurrent_D!$J:$J,$B542,Recurrent_D!$K:$K,$C542)+Capital_D!Q542</f>
        <v>48611219963.669983</v>
      </c>
    </row>
    <row r="543" spans="1:7" x14ac:dyDescent="0.35">
      <c r="A543" s="4">
        <f>Capital_D!K543</f>
        <v>2012</v>
      </c>
      <c r="B543" t="str">
        <f>Capital_D!L543</f>
        <v>Federal</v>
      </c>
      <c r="C543" t="str">
        <f>Capital_D!M543</f>
        <v>Aviation</v>
      </c>
      <c r="D543" s="1">
        <f>SUMIFS(Recurrent_D!M:M,Recurrent_D!$I:$I,$A543,Recurrent_D!$J:$J,$B543,Recurrent_D!$K:$K,$C543)+Capital_D!N543</f>
        <v>49103509568.839996</v>
      </c>
      <c r="E543" s="1">
        <f>SUMIFS(Recurrent_D!N:N,Recurrent_D!$I:$I,$A543,Recurrent_D!$J:$J,$B543,Recurrent_D!$K:$K,$C543)+Capital_D!O543</f>
        <v>0</v>
      </c>
      <c r="F543" s="1">
        <f>SUMIFS(Recurrent_D!O:O,Recurrent_D!$I:$I,$A543,Recurrent_D!$J:$J,$B543,Recurrent_D!$K:$K,$C543)+Capital_D!P543</f>
        <v>49103509568.839996</v>
      </c>
      <c r="G543" s="1">
        <f>SUMIFS(Recurrent_D!P:P,Recurrent_D!$I:$I,$A543,Recurrent_D!$J:$J,$B543,Recurrent_D!$K:$K,$C543)+Capital_D!Q543</f>
        <v>43233293603.790009</v>
      </c>
    </row>
    <row r="544" spans="1:7" x14ac:dyDescent="0.35">
      <c r="A544" s="4">
        <f>Capital_D!K544</f>
        <v>2012</v>
      </c>
      <c r="B544" t="str">
        <f>Capital_D!L544</f>
        <v>Federal</v>
      </c>
      <c r="C544" t="str">
        <f>Capital_D!M544</f>
        <v>Culture &amp; Tourism</v>
      </c>
      <c r="D544" s="1">
        <f>SUMIFS(Recurrent_D!M:M,Recurrent_D!$I:$I,$A544,Recurrent_D!$J:$J,$B544,Recurrent_D!$K:$K,$C544)+Capital_D!N544</f>
        <v>20785202999</v>
      </c>
      <c r="E544" s="1">
        <f>SUMIFS(Recurrent_D!N:N,Recurrent_D!$I:$I,$A544,Recurrent_D!$J:$J,$B544,Recurrent_D!$K:$K,$C544)+Capital_D!O544</f>
        <v>0</v>
      </c>
      <c r="F544" s="1">
        <f>SUMIFS(Recurrent_D!O:O,Recurrent_D!$I:$I,$A544,Recurrent_D!$J:$J,$B544,Recurrent_D!$K:$K,$C544)+Capital_D!P544</f>
        <v>20785202999</v>
      </c>
      <c r="G544" s="1">
        <f>SUMIFS(Recurrent_D!P:P,Recurrent_D!$I:$I,$A544,Recurrent_D!$J:$J,$B544,Recurrent_D!$K:$K,$C544)+Capital_D!Q544</f>
        <v>8824267825.9500008</v>
      </c>
    </row>
    <row r="545" spans="1:7" x14ac:dyDescent="0.35">
      <c r="A545" s="4">
        <f>Capital_D!K545</f>
        <v>2012</v>
      </c>
      <c r="B545" t="str">
        <f>Capital_D!L545</f>
        <v>Federal</v>
      </c>
      <c r="C545" t="str">
        <f>Capital_D!M545</f>
        <v>Defence/MOD/Army/Air/Force/ Navy</v>
      </c>
      <c r="D545" s="1">
        <f>SUMIFS(Recurrent_D!M:M,Recurrent_D!$I:$I,$A545,Recurrent_D!$J:$J,$B545,Recurrent_D!$K:$K,$C545)+Capital_D!N545</f>
        <v>424883551245.77997</v>
      </c>
      <c r="E545" s="1">
        <f>SUMIFS(Recurrent_D!N:N,Recurrent_D!$I:$I,$A545,Recurrent_D!$J:$J,$B545,Recurrent_D!$K:$K,$C545)+Capital_D!O545</f>
        <v>0</v>
      </c>
      <c r="F545" s="1">
        <f>SUMIFS(Recurrent_D!O:O,Recurrent_D!$I:$I,$A545,Recurrent_D!$J:$J,$B545,Recurrent_D!$K:$K,$C545)+Capital_D!P545</f>
        <v>424883551245.77997</v>
      </c>
      <c r="G545" s="1">
        <f>SUMIFS(Recurrent_D!P:P,Recurrent_D!$I:$I,$A545,Recurrent_D!$J:$J,$B545,Recurrent_D!$K:$K,$C545)+Capital_D!Q545</f>
        <v>441335027533.51001</v>
      </c>
    </row>
    <row r="546" spans="1:7" x14ac:dyDescent="0.35">
      <c r="A546" s="4">
        <f>Capital_D!K546</f>
        <v>2012</v>
      </c>
      <c r="B546" t="str">
        <f>Capital_D!L546</f>
        <v>Federal</v>
      </c>
      <c r="C546" t="str">
        <f>Capital_D!M546</f>
        <v>Education</v>
      </c>
      <c r="D546" s="1">
        <f>SUMIFS(Recurrent_D!M:M,Recurrent_D!$I:$I,$A546,Recurrent_D!$J:$J,$B546,Recurrent_D!$K:$K,$C546)+Capital_D!N546</f>
        <v>422047762778.85999</v>
      </c>
      <c r="E546" s="1">
        <f>SUMIFS(Recurrent_D!N:N,Recurrent_D!$I:$I,$A546,Recurrent_D!$J:$J,$B546,Recurrent_D!$K:$K,$C546)+Capital_D!O546</f>
        <v>0</v>
      </c>
      <c r="F546" s="1">
        <f>SUMIFS(Recurrent_D!O:O,Recurrent_D!$I:$I,$A546,Recurrent_D!$J:$J,$B546,Recurrent_D!$K:$K,$C546)+Capital_D!P546</f>
        <v>422047762778.85999</v>
      </c>
      <c r="G546" s="1">
        <f>SUMIFS(Recurrent_D!P:P,Recurrent_D!$I:$I,$A546,Recurrent_D!$J:$J,$B546,Recurrent_D!$K:$K,$C546)+Capital_D!Q546</f>
        <v>223629219884.72003</v>
      </c>
    </row>
    <row r="547" spans="1:7" x14ac:dyDescent="0.35">
      <c r="A547" s="4">
        <f>Capital_D!K547</f>
        <v>2012</v>
      </c>
      <c r="B547" t="str">
        <f>Capital_D!L547</f>
        <v>Federal</v>
      </c>
      <c r="C547" t="str">
        <f>Capital_D!M547</f>
        <v>Environment</v>
      </c>
      <c r="D547" s="1">
        <f>SUMIFS(Recurrent_D!M:M,Recurrent_D!$I:$I,$A547,Recurrent_D!$J:$J,$B547,Recurrent_D!$K:$K,$C547)+Capital_D!N547</f>
        <v>27248454419.549999</v>
      </c>
      <c r="E547" s="1">
        <f>SUMIFS(Recurrent_D!N:N,Recurrent_D!$I:$I,$A547,Recurrent_D!$J:$J,$B547,Recurrent_D!$K:$K,$C547)+Capital_D!O547</f>
        <v>0</v>
      </c>
      <c r="F547" s="1">
        <f>SUMIFS(Recurrent_D!O:O,Recurrent_D!$I:$I,$A547,Recurrent_D!$J:$J,$B547,Recurrent_D!$K:$K,$C547)+Capital_D!P547</f>
        <v>27248454419.549999</v>
      </c>
      <c r="G547" s="1">
        <f>SUMIFS(Recurrent_D!P:P,Recurrent_D!$I:$I,$A547,Recurrent_D!$J:$J,$B547,Recurrent_D!$K:$K,$C547)+Capital_D!Q547</f>
        <v>15473508760.010002</v>
      </c>
    </row>
    <row r="548" spans="1:7" x14ac:dyDescent="0.35">
      <c r="A548" s="4">
        <f>Capital_D!K548</f>
        <v>2012</v>
      </c>
      <c r="B548" t="str">
        <f>Capital_D!L548</f>
        <v>Federal</v>
      </c>
      <c r="C548" t="str">
        <f>Capital_D!M548</f>
        <v>Federal Bodies</v>
      </c>
      <c r="D548" s="1">
        <f>SUMIFS(Recurrent_D!M:M,Recurrent_D!$I:$I,$A548,Recurrent_D!$J:$J,$B548,Recurrent_D!$K:$K,$C548)+Capital_D!N548</f>
        <v>100672771269</v>
      </c>
      <c r="E548" s="1">
        <f>SUMIFS(Recurrent_D!N:N,Recurrent_D!$I:$I,$A548,Recurrent_D!$J:$J,$B548,Recurrent_D!$K:$K,$C548)+Capital_D!O548</f>
        <v>0</v>
      </c>
      <c r="F548" s="1">
        <f>SUMIFS(Recurrent_D!O:O,Recurrent_D!$I:$I,$A548,Recurrent_D!$J:$J,$B548,Recurrent_D!$K:$K,$C548)+Capital_D!P548</f>
        <v>100672771269</v>
      </c>
      <c r="G548" s="1">
        <f>SUMIFS(Recurrent_D!P:P,Recurrent_D!$I:$I,$A548,Recurrent_D!$J:$J,$B548,Recurrent_D!$K:$K,$C548)+Capital_D!Q548</f>
        <v>82976501877.050003</v>
      </c>
    </row>
    <row r="549" spans="1:7" x14ac:dyDescent="0.35">
      <c r="A549" s="4">
        <f>Capital_D!K549</f>
        <v>2012</v>
      </c>
      <c r="B549" t="str">
        <f>Capital_D!L549</f>
        <v>Federal</v>
      </c>
      <c r="C549" t="str">
        <f>Capital_D!M549</f>
        <v>Finance</v>
      </c>
      <c r="D549" s="1">
        <f>SUMIFS(Recurrent_D!M:M,Recurrent_D!$I:$I,$A549,Recurrent_D!$J:$J,$B549,Recurrent_D!$K:$K,$C549)+Capital_D!N549</f>
        <v>1021056369039.8398</v>
      </c>
      <c r="E549" s="1">
        <f>SUMIFS(Recurrent_D!N:N,Recurrent_D!$I:$I,$A549,Recurrent_D!$J:$J,$B549,Recurrent_D!$K:$K,$C549)+Capital_D!O549</f>
        <v>0</v>
      </c>
      <c r="F549" s="1">
        <f>SUMIFS(Recurrent_D!O:O,Recurrent_D!$I:$I,$A549,Recurrent_D!$J:$J,$B549,Recurrent_D!$K:$K,$C549)+Capital_D!P549</f>
        <v>1021056369039.8398</v>
      </c>
      <c r="G549" s="1">
        <f>SUMIFS(Recurrent_D!P:P,Recurrent_D!$I:$I,$A549,Recurrent_D!$J:$J,$B549,Recurrent_D!$K:$K,$C549)+Capital_D!Q549</f>
        <v>1183563918528.4099</v>
      </c>
    </row>
    <row r="550" spans="1:7" x14ac:dyDescent="0.35">
      <c r="A550" s="4">
        <f>Capital_D!K550</f>
        <v>2012</v>
      </c>
      <c r="B550" t="str">
        <f>Capital_D!L550</f>
        <v>Federal</v>
      </c>
      <c r="C550" t="str">
        <f>Capital_D!M550</f>
        <v>Foreign Affairs</v>
      </c>
      <c r="D550" s="1">
        <f>SUMIFS(Recurrent_D!M:M,Recurrent_D!$I:$I,$A550,Recurrent_D!$J:$J,$B550,Recurrent_D!$K:$K,$C550)+Capital_D!N550</f>
        <v>74281148102.26001</v>
      </c>
      <c r="E550" s="1">
        <f>SUMIFS(Recurrent_D!N:N,Recurrent_D!$I:$I,$A550,Recurrent_D!$J:$J,$B550,Recurrent_D!$K:$K,$C550)+Capital_D!O550</f>
        <v>0</v>
      </c>
      <c r="F550" s="1">
        <f>SUMIFS(Recurrent_D!O:O,Recurrent_D!$I:$I,$A550,Recurrent_D!$J:$J,$B550,Recurrent_D!$K:$K,$C550)+Capital_D!P550</f>
        <v>74281148102.26001</v>
      </c>
      <c r="G550" s="1">
        <f>SUMIFS(Recurrent_D!P:P,Recurrent_D!$I:$I,$A550,Recurrent_D!$J:$J,$B550,Recurrent_D!$K:$K,$C550)+Capital_D!Q550</f>
        <v>56744459446.979996</v>
      </c>
    </row>
    <row r="551" spans="1:7" x14ac:dyDescent="0.35">
      <c r="A551" s="4">
        <f>Capital_D!K551</f>
        <v>2012</v>
      </c>
      <c r="B551" t="str">
        <f>Capital_D!L551</f>
        <v>Federal</v>
      </c>
      <c r="C551" t="str">
        <f>Capital_D!M551</f>
        <v>Head of Civil Service</v>
      </c>
      <c r="D551" s="1">
        <f>SUMIFS(Recurrent_D!M:M,Recurrent_D!$I:$I,$A551,Recurrent_D!$J:$J,$B551,Recurrent_D!$K:$K,$C551)+Capital_D!N551</f>
        <v>29293909769</v>
      </c>
      <c r="E551" s="1">
        <f>SUMIFS(Recurrent_D!N:N,Recurrent_D!$I:$I,$A551,Recurrent_D!$J:$J,$B551,Recurrent_D!$K:$K,$C551)+Capital_D!O551</f>
        <v>0</v>
      </c>
      <c r="F551" s="1">
        <f>SUMIFS(Recurrent_D!O:O,Recurrent_D!$I:$I,$A551,Recurrent_D!$J:$J,$B551,Recurrent_D!$K:$K,$C551)+Capital_D!P551</f>
        <v>29293909769</v>
      </c>
      <c r="G551" s="1">
        <f>SUMIFS(Recurrent_D!P:P,Recurrent_D!$I:$I,$A551,Recurrent_D!$J:$J,$B551,Recurrent_D!$K:$K,$C551)+Capital_D!Q551</f>
        <v>62423458697.349998</v>
      </c>
    </row>
    <row r="552" spans="1:7" x14ac:dyDescent="0.35">
      <c r="A552" s="4">
        <f>Capital_D!K552</f>
        <v>2012</v>
      </c>
      <c r="B552" t="str">
        <f>Capital_D!L552</f>
        <v>Federal</v>
      </c>
      <c r="C552" t="str">
        <f>Capital_D!M552</f>
        <v>Health</v>
      </c>
      <c r="D552" s="1">
        <f>SUMIFS(Recurrent_D!M:M,Recurrent_D!$I:$I,$A552,Recurrent_D!$J:$J,$B552,Recurrent_D!$K:$K,$C552)+Capital_D!N552</f>
        <v>284967501924.5199</v>
      </c>
      <c r="E552" s="1">
        <f>SUMIFS(Recurrent_D!N:N,Recurrent_D!$I:$I,$A552,Recurrent_D!$J:$J,$B552,Recurrent_D!$K:$K,$C552)+Capital_D!O552</f>
        <v>0</v>
      </c>
      <c r="F552" s="1">
        <f>SUMIFS(Recurrent_D!O:O,Recurrent_D!$I:$I,$A552,Recurrent_D!$J:$J,$B552,Recurrent_D!$K:$K,$C552)+Capital_D!P552</f>
        <v>284967501924.5199</v>
      </c>
      <c r="G552" s="1">
        <f>SUMIFS(Recurrent_D!P:P,Recurrent_D!$I:$I,$A552,Recurrent_D!$J:$J,$B552,Recurrent_D!$K:$K,$C552)+Capital_D!Q552</f>
        <v>116865623663.59999</v>
      </c>
    </row>
    <row r="553" spans="1:7" x14ac:dyDescent="0.35">
      <c r="A553" s="4">
        <f>Capital_D!K553</f>
        <v>2012</v>
      </c>
      <c r="B553" t="str">
        <f>Capital_D!L553</f>
        <v>Federal</v>
      </c>
      <c r="C553" t="str">
        <f>Capital_D!M553</f>
        <v>Humanitarian Affairs, Disaster Management &amp; Social Development</v>
      </c>
      <c r="D553" s="1">
        <f>SUMIFS(Recurrent_D!M:M,Recurrent_D!$I:$I,$A553,Recurrent_D!$J:$J,$B553,Recurrent_D!$K:$K,$C553)+Capital_D!N553</f>
        <v>4987105803</v>
      </c>
      <c r="E553" s="1">
        <f>SUMIFS(Recurrent_D!N:N,Recurrent_D!$I:$I,$A553,Recurrent_D!$J:$J,$B553,Recurrent_D!$K:$K,$C553)+Capital_D!O553</f>
        <v>0</v>
      </c>
      <c r="F553" s="1">
        <f>SUMIFS(Recurrent_D!O:O,Recurrent_D!$I:$I,$A553,Recurrent_D!$J:$J,$B553,Recurrent_D!$K:$K,$C553)+Capital_D!P553</f>
        <v>4987105803</v>
      </c>
      <c r="G553" s="1">
        <f>SUMIFS(Recurrent_D!P:P,Recurrent_D!$I:$I,$A553,Recurrent_D!$J:$J,$B553,Recurrent_D!$K:$K,$C553)+Capital_D!Q553</f>
        <v>2764433762.1399999</v>
      </c>
    </row>
    <row r="554" spans="1:7" x14ac:dyDescent="0.35">
      <c r="A554" s="4">
        <f>Capital_D!K554</f>
        <v>2012</v>
      </c>
      <c r="B554" t="str">
        <f>Capital_D!L554</f>
        <v>Federal</v>
      </c>
      <c r="C554" t="str">
        <f>Capital_D!M554</f>
        <v>Information</v>
      </c>
      <c r="D554" s="1">
        <f>SUMIFS(Recurrent_D!M:M,Recurrent_D!$I:$I,$A554,Recurrent_D!$J:$J,$B554,Recurrent_D!$K:$K,$C554)+Capital_D!N554</f>
        <v>44027332895.380005</v>
      </c>
      <c r="E554" s="1">
        <f>SUMIFS(Recurrent_D!N:N,Recurrent_D!$I:$I,$A554,Recurrent_D!$J:$J,$B554,Recurrent_D!$K:$K,$C554)+Capital_D!O554</f>
        <v>0</v>
      </c>
      <c r="F554" s="1">
        <f>SUMIFS(Recurrent_D!O:O,Recurrent_D!$I:$I,$A554,Recurrent_D!$J:$J,$B554,Recurrent_D!$K:$K,$C554)+Capital_D!P554</f>
        <v>44027332895.380005</v>
      </c>
      <c r="G554" s="1">
        <f>SUMIFS(Recurrent_D!P:P,Recurrent_D!$I:$I,$A554,Recurrent_D!$J:$J,$B554,Recurrent_D!$K:$K,$C554)+Capital_D!Q554</f>
        <v>19315554467.169998</v>
      </c>
    </row>
    <row r="555" spans="1:7" x14ac:dyDescent="0.35">
      <c r="A555" s="4">
        <f>Capital_D!K555</f>
        <v>2012</v>
      </c>
      <c r="B555" t="str">
        <f>Capital_D!L555</f>
        <v>Federal</v>
      </c>
      <c r="C555" t="str">
        <f>Capital_D!M555</f>
        <v>Infrastructure</v>
      </c>
      <c r="D555" s="1">
        <f>SUMIFS(Recurrent_D!M:M,Recurrent_D!$I:$I,$A555,Recurrent_D!$J:$J,$B555,Recurrent_D!$K:$K,$C555)+Capital_D!N555</f>
        <v>427254147284.17999</v>
      </c>
      <c r="E555" s="1">
        <f>SUMIFS(Recurrent_D!N:N,Recurrent_D!$I:$I,$A555,Recurrent_D!$J:$J,$B555,Recurrent_D!$K:$K,$C555)+Capital_D!O555</f>
        <v>0</v>
      </c>
      <c r="F555" s="1">
        <f>SUMIFS(Recurrent_D!O:O,Recurrent_D!$I:$I,$A555,Recurrent_D!$J:$J,$B555,Recurrent_D!$K:$K,$C555)+Capital_D!P555</f>
        <v>427254147284.17999</v>
      </c>
      <c r="G555" s="1">
        <f>SUMIFS(Recurrent_D!P:P,Recurrent_D!$I:$I,$A555,Recurrent_D!$J:$J,$B555,Recurrent_D!$K:$K,$C555)+Capital_D!Q555</f>
        <v>171641980471.39001</v>
      </c>
    </row>
    <row r="556" spans="1:7" x14ac:dyDescent="0.35">
      <c r="A556" s="4">
        <f>Capital_D!K556</f>
        <v>2012</v>
      </c>
      <c r="B556" t="str">
        <f>Capital_D!L556</f>
        <v>Federal</v>
      </c>
      <c r="C556" t="str">
        <f>Capital_D!M556</f>
        <v>Interior</v>
      </c>
      <c r="D556" s="1">
        <f>SUMIFS(Recurrent_D!M:M,Recurrent_D!$I:$I,$A556,Recurrent_D!$J:$J,$B556,Recurrent_D!$K:$K,$C556)+Capital_D!N556</f>
        <v>167963223642.89001</v>
      </c>
      <c r="E556" s="1">
        <f>SUMIFS(Recurrent_D!N:N,Recurrent_D!$I:$I,$A556,Recurrent_D!$J:$J,$B556,Recurrent_D!$K:$K,$C556)+Capital_D!O556</f>
        <v>0</v>
      </c>
      <c r="F556" s="1">
        <f>SUMIFS(Recurrent_D!O:O,Recurrent_D!$I:$I,$A556,Recurrent_D!$J:$J,$B556,Recurrent_D!$K:$K,$C556)+Capital_D!P556</f>
        <v>167963223642.89001</v>
      </c>
      <c r="G556" s="1">
        <f>SUMIFS(Recurrent_D!P:P,Recurrent_D!$I:$I,$A556,Recurrent_D!$J:$J,$B556,Recurrent_D!$K:$K,$C556)+Capital_D!Q556</f>
        <v>162356933285.76004</v>
      </c>
    </row>
    <row r="557" spans="1:7" x14ac:dyDescent="0.35">
      <c r="A557" s="4">
        <f>Capital_D!K557</f>
        <v>2012</v>
      </c>
      <c r="B557" t="str">
        <f>Capital_D!L557</f>
        <v>Federal</v>
      </c>
      <c r="C557" t="str">
        <f>Capital_D!M557</f>
        <v>Labour and Productivity</v>
      </c>
      <c r="D557" s="1">
        <f>SUMIFS(Recurrent_D!M:M,Recurrent_D!$I:$I,$A557,Recurrent_D!$J:$J,$B557,Recurrent_D!$K:$K,$C557)+Capital_D!N557</f>
        <v>11132641148</v>
      </c>
      <c r="E557" s="1">
        <f>SUMIFS(Recurrent_D!N:N,Recurrent_D!$I:$I,$A557,Recurrent_D!$J:$J,$B557,Recurrent_D!$K:$K,$C557)+Capital_D!O557</f>
        <v>0</v>
      </c>
      <c r="F557" s="1">
        <f>SUMIFS(Recurrent_D!O:O,Recurrent_D!$I:$I,$A557,Recurrent_D!$J:$J,$B557,Recurrent_D!$K:$K,$C557)+Capital_D!P557</f>
        <v>11132641148</v>
      </c>
      <c r="G557" s="1">
        <f>SUMIFS(Recurrent_D!P:P,Recurrent_D!$I:$I,$A557,Recurrent_D!$J:$J,$B557,Recurrent_D!$K:$K,$C557)+Capital_D!Q557</f>
        <v>5623654387.3000002</v>
      </c>
    </row>
    <row r="558" spans="1:7" x14ac:dyDescent="0.35">
      <c r="A558" s="4">
        <f>Capital_D!K558</f>
        <v>2012</v>
      </c>
      <c r="B558" t="str">
        <f>Capital_D!L558</f>
        <v>Federal</v>
      </c>
      <c r="C558" t="str">
        <f>Capital_D!M558</f>
        <v>Land &amp; Housing</v>
      </c>
      <c r="D558" s="1">
        <f>SUMIFS(Recurrent_D!M:M,Recurrent_D!$I:$I,$A558,Recurrent_D!$J:$J,$B558,Recurrent_D!$K:$K,$C558)+Capital_D!N558</f>
        <v>48101483567.129997</v>
      </c>
      <c r="E558" s="1">
        <f>SUMIFS(Recurrent_D!N:N,Recurrent_D!$I:$I,$A558,Recurrent_D!$J:$J,$B558,Recurrent_D!$K:$K,$C558)+Capital_D!O558</f>
        <v>0</v>
      </c>
      <c r="F558" s="1">
        <f>SUMIFS(Recurrent_D!O:O,Recurrent_D!$I:$I,$A558,Recurrent_D!$J:$J,$B558,Recurrent_D!$K:$K,$C558)+Capital_D!P558</f>
        <v>48101483567.129997</v>
      </c>
      <c r="G558" s="1">
        <f>SUMIFS(Recurrent_D!P:P,Recurrent_D!$I:$I,$A558,Recurrent_D!$J:$J,$B558,Recurrent_D!$K:$K,$C558)+Capital_D!Q558</f>
        <v>30740564280.950001</v>
      </c>
    </row>
    <row r="559" spans="1:7" x14ac:dyDescent="0.35">
      <c r="A559" s="4">
        <f>Capital_D!K559</f>
        <v>2012</v>
      </c>
      <c r="B559" t="str">
        <f>Capital_D!L559</f>
        <v>Federal</v>
      </c>
      <c r="C559" t="str">
        <f>Capital_D!M559</f>
        <v>Law &amp; Justices</v>
      </c>
      <c r="D559" s="1">
        <f>SUMIFS(Recurrent_D!M:M,Recurrent_D!$I:$I,$A559,Recurrent_D!$J:$J,$B559,Recurrent_D!$K:$K,$C559)+Capital_D!N559</f>
        <v>94100683364</v>
      </c>
      <c r="E559" s="1">
        <f>SUMIFS(Recurrent_D!N:N,Recurrent_D!$I:$I,$A559,Recurrent_D!$J:$J,$B559,Recurrent_D!$K:$K,$C559)+Capital_D!O559</f>
        <v>0</v>
      </c>
      <c r="F559" s="1">
        <f>SUMIFS(Recurrent_D!O:O,Recurrent_D!$I:$I,$A559,Recurrent_D!$J:$J,$B559,Recurrent_D!$K:$K,$C559)+Capital_D!P559</f>
        <v>94100683364</v>
      </c>
      <c r="G559" s="1">
        <f>SUMIFS(Recurrent_D!P:P,Recurrent_D!$I:$I,$A559,Recurrent_D!$J:$J,$B559,Recurrent_D!$K:$K,$C559)+Capital_D!Q559</f>
        <v>88066153504.550018</v>
      </c>
    </row>
    <row r="560" spans="1:7" x14ac:dyDescent="0.35">
      <c r="A560" s="4">
        <f>Capital_D!K560</f>
        <v>2012</v>
      </c>
      <c r="B560" t="str">
        <f>Capital_D!L560</f>
        <v>Federal</v>
      </c>
      <c r="C560" t="str">
        <f>Capital_D!M560</f>
        <v>Legislature</v>
      </c>
      <c r="D560" s="1">
        <f>SUMIFS(Recurrent_D!M:M,Recurrent_D!$I:$I,$A560,Recurrent_D!$J:$J,$B560,Recurrent_D!$K:$K,$C560)+Capital_D!N560</f>
        <v>140100403016</v>
      </c>
      <c r="E560" s="1">
        <f>SUMIFS(Recurrent_D!N:N,Recurrent_D!$I:$I,$A560,Recurrent_D!$J:$J,$B560,Recurrent_D!$K:$K,$C560)+Capital_D!O560</f>
        <v>0</v>
      </c>
      <c r="F560" s="1">
        <f>SUMIFS(Recurrent_D!O:O,Recurrent_D!$I:$I,$A560,Recurrent_D!$J:$J,$B560,Recurrent_D!$K:$K,$C560)+Capital_D!P560</f>
        <v>140100403016</v>
      </c>
      <c r="G560" s="1">
        <f>SUMIFS(Recurrent_D!P:P,Recurrent_D!$I:$I,$A560,Recurrent_D!$J:$J,$B560,Recurrent_D!$K:$K,$C560)+Capital_D!Q560</f>
        <v>149761182267.75998</v>
      </c>
    </row>
    <row r="561" spans="1:7" x14ac:dyDescent="0.35">
      <c r="A561" s="4">
        <f>Capital_D!K561</f>
        <v>2012</v>
      </c>
      <c r="B561" t="str">
        <f>Capital_D!L561</f>
        <v>Federal</v>
      </c>
      <c r="C561" t="str">
        <f>Capital_D!M561</f>
        <v>Mines and Steel Development</v>
      </c>
      <c r="D561" s="1">
        <f>SUMIFS(Recurrent_D!M:M,Recurrent_D!$I:$I,$A561,Recurrent_D!$J:$J,$B561,Recurrent_D!$K:$K,$C561)+Capital_D!N561</f>
        <v>18035602387.84</v>
      </c>
      <c r="E561" s="1">
        <f>SUMIFS(Recurrent_D!N:N,Recurrent_D!$I:$I,$A561,Recurrent_D!$J:$J,$B561,Recurrent_D!$K:$K,$C561)+Capital_D!O561</f>
        <v>0</v>
      </c>
      <c r="F561" s="1">
        <f>SUMIFS(Recurrent_D!O:O,Recurrent_D!$I:$I,$A561,Recurrent_D!$J:$J,$B561,Recurrent_D!$K:$K,$C561)+Capital_D!P561</f>
        <v>18035602387.84</v>
      </c>
      <c r="G561" s="1">
        <f>SUMIFS(Recurrent_D!P:P,Recurrent_D!$I:$I,$A561,Recurrent_D!$J:$J,$B561,Recurrent_D!$K:$K,$C561)+Capital_D!Q561</f>
        <v>7883723833.0100002</v>
      </c>
    </row>
    <row r="562" spans="1:7" x14ac:dyDescent="0.35">
      <c r="A562" s="4">
        <f>Capital_D!K562</f>
        <v>2012</v>
      </c>
      <c r="B562" t="str">
        <f>Capital_D!L562</f>
        <v>Federal</v>
      </c>
      <c r="C562" t="str">
        <f>Capital_D!M562</f>
        <v>National Security</v>
      </c>
      <c r="D562" s="1">
        <f>SUMIFS(Recurrent_D!M:M,Recurrent_D!$I:$I,$A562,Recurrent_D!$J:$J,$B562,Recurrent_D!$K:$K,$C562)+Capital_D!N562</f>
        <v>134726975808.57001</v>
      </c>
      <c r="E562" s="1">
        <f>SUMIFS(Recurrent_D!N:N,Recurrent_D!$I:$I,$A562,Recurrent_D!$J:$J,$B562,Recurrent_D!$K:$K,$C562)+Capital_D!O562</f>
        <v>0</v>
      </c>
      <c r="F562" s="1">
        <f>SUMIFS(Recurrent_D!O:O,Recurrent_D!$I:$I,$A562,Recurrent_D!$J:$J,$B562,Recurrent_D!$K:$K,$C562)+Capital_D!P562</f>
        <v>134726975808.57001</v>
      </c>
      <c r="G562" s="1">
        <f>SUMIFS(Recurrent_D!P:P,Recurrent_D!$I:$I,$A562,Recurrent_D!$J:$J,$B562,Recurrent_D!$K:$K,$C562)+Capital_D!Q562</f>
        <v>58943215688.62001</v>
      </c>
    </row>
    <row r="563" spans="1:7" x14ac:dyDescent="0.35">
      <c r="A563" s="4">
        <f>Capital_D!K563</f>
        <v>2012</v>
      </c>
      <c r="B563" t="str">
        <f>Capital_D!L563</f>
        <v>Federal</v>
      </c>
      <c r="C563" t="str">
        <f>Capital_D!M563</f>
        <v>Petroleum Resources</v>
      </c>
      <c r="D563" s="1">
        <f>SUMIFS(Recurrent_D!M:M,Recurrent_D!$I:$I,$A563,Recurrent_D!$J:$J,$B563,Recurrent_D!$K:$K,$C563)+Capital_D!N563</f>
        <v>59085343746.459999</v>
      </c>
      <c r="E563" s="1">
        <f>SUMIFS(Recurrent_D!N:N,Recurrent_D!$I:$I,$A563,Recurrent_D!$J:$J,$B563,Recurrent_D!$K:$K,$C563)+Capital_D!O563</f>
        <v>0</v>
      </c>
      <c r="F563" s="1">
        <f>SUMIFS(Recurrent_D!O:O,Recurrent_D!$I:$I,$A563,Recurrent_D!$J:$J,$B563,Recurrent_D!$K:$K,$C563)+Capital_D!P563</f>
        <v>59085343746.459999</v>
      </c>
      <c r="G563" s="1">
        <f>SUMIFS(Recurrent_D!P:P,Recurrent_D!$I:$I,$A563,Recurrent_D!$J:$J,$B563,Recurrent_D!$K:$K,$C563)+Capital_D!Q563</f>
        <v>46717170224.399994</v>
      </c>
    </row>
    <row r="564" spans="1:7" x14ac:dyDescent="0.35">
      <c r="A564" s="4">
        <f>Capital_D!K564</f>
        <v>2012</v>
      </c>
      <c r="B564" t="str">
        <f>Capital_D!L564</f>
        <v>Federal</v>
      </c>
      <c r="C564" t="str">
        <f>Capital_D!M564</f>
        <v>Police Affairs</v>
      </c>
      <c r="D564" s="1">
        <f>SUMIFS(Recurrent_D!M:M,Recurrent_D!$I:$I,$A564,Recurrent_D!$J:$J,$B564,Recurrent_D!$K:$K,$C564)+Capital_D!N564</f>
        <v>323256516643.42999</v>
      </c>
      <c r="E564" s="1">
        <f>SUMIFS(Recurrent_D!N:N,Recurrent_D!$I:$I,$A564,Recurrent_D!$J:$J,$B564,Recurrent_D!$K:$K,$C564)+Capital_D!O564</f>
        <v>0</v>
      </c>
      <c r="F564" s="1">
        <f>SUMIFS(Recurrent_D!O:O,Recurrent_D!$I:$I,$A564,Recurrent_D!$J:$J,$B564,Recurrent_D!$K:$K,$C564)+Capital_D!P564</f>
        <v>323256516643.42999</v>
      </c>
      <c r="G564" s="1">
        <f>SUMIFS(Recurrent_D!P:P,Recurrent_D!$I:$I,$A564,Recurrent_D!$J:$J,$B564,Recurrent_D!$K:$K,$C564)+Capital_D!Q564</f>
        <v>280721619863.82001</v>
      </c>
    </row>
    <row r="565" spans="1:7" x14ac:dyDescent="0.35">
      <c r="A565" s="4">
        <f>Capital_D!K565</f>
        <v>2012</v>
      </c>
      <c r="B565" t="str">
        <f>Capital_D!L565</f>
        <v>Federal</v>
      </c>
      <c r="C565" t="str">
        <f>Capital_D!M565</f>
        <v>Power/Energy</v>
      </c>
      <c r="D565" s="1">
        <f>SUMIFS(Recurrent_D!M:M,Recurrent_D!$I:$I,$A565,Recurrent_D!$J:$J,$B565,Recurrent_D!$K:$K,$C565)+Capital_D!N565</f>
        <v>147605249054.19</v>
      </c>
      <c r="E565" s="1">
        <f>SUMIFS(Recurrent_D!N:N,Recurrent_D!$I:$I,$A565,Recurrent_D!$J:$J,$B565,Recurrent_D!$K:$K,$C565)+Capital_D!O565</f>
        <v>0</v>
      </c>
      <c r="F565" s="1">
        <f>SUMIFS(Recurrent_D!O:O,Recurrent_D!$I:$I,$A565,Recurrent_D!$J:$J,$B565,Recurrent_D!$K:$K,$C565)+Capital_D!P565</f>
        <v>147605249054.19</v>
      </c>
      <c r="G565" s="1">
        <f>SUMIFS(Recurrent_D!P:P,Recurrent_D!$I:$I,$A565,Recurrent_D!$J:$J,$B565,Recurrent_D!$K:$K,$C565)+Capital_D!Q565</f>
        <v>111258122911.53</v>
      </c>
    </row>
    <row r="566" spans="1:7" x14ac:dyDescent="0.35">
      <c r="A566" s="4">
        <f>Capital_D!K566</f>
        <v>2012</v>
      </c>
      <c r="B566" t="str">
        <f>Capital_D!L566</f>
        <v>Federal</v>
      </c>
      <c r="C566" t="str">
        <f>Capital_D!M566</f>
        <v>Presidency</v>
      </c>
      <c r="D566" s="1">
        <f>SUMIFS(Recurrent_D!M:M,Recurrent_D!$I:$I,$A566,Recurrent_D!$J:$J,$B566,Recurrent_D!$K:$K,$C566)+Capital_D!N566</f>
        <v>38621762772</v>
      </c>
      <c r="E566" s="1">
        <f>SUMIFS(Recurrent_D!N:N,Recurrent_D!$I:$I,$A566,Recurrent_D!$J:$J,$B566,Recurrent_D!$K:$K,$C566)+Capital_D!O566</f>
        <v>0</v>
      </c>
      <c r="F566" s="1">
        <f>SUMIFS(Recurrent_D!O:O,Recurrent_D!$I:$I,$A566,Recurrent_D!$J:$J,$B566,Recurrent_D!$K:$K,$C566)+Capital_D!P566</f>
        <v>38621762772</v>
      </c>
      <c r="G566" s="1">
        <f>SUMIFS(Recurrent_D!P:P,Recurrent_D!$I:$I,$A566,Recurrent_D!$J:$J,$B566,Recurrent_D!$K:$K,$C566)+Capital_D!Q566</f>
        <v>62636290067.93</v>
      </c>
    </row>
    <row r="567" spans="1:7" x14ac:dyDescent="0.35">
      <c r="A567" s="4">
        <f>Capital_D!K567</f>
        <v>2012</v>
      </c>
      <c r="B567" t="str">
        <f>Capital_D!L567</f>
        <v>Federal</v>
      </c>
      <c r="C567" t="str">
        <f>Capital_D!M567</f>
        <v>Regional Development</v>
      </c>
      <c r="D567" s="1">
        <f>SUMIFS(Recurrent_D!M:M,Recurrent_D!$I:$I,$A567,Recurrent_D!$J:$J,$B567,Recurrent_D!$K:$K,$C567)+Capital_D!N567</f>
        <v>131820256056</v>
      </c>
      <c r="E567" s="1">
        <f>SUMIFS(Recurrent_D!N:N,Recurrent_D!$I:$I,$A567,Recurrent_D!$J:$J,$B567,Recurrent_D!$K:$K,$C567)+Capital_D!O567</f>
        <v>0</v>
      </c>
      <c r="F567" s="1">
        <f>SUMIFS(Recurrent_D!O:O,Recurrent_D!$I:$I,$A567,Recurrent_D!$J:$J,$B567,Recurrent_D!$K:$K,$C567)+Capital_D!P567</f>
        <v>131820256056</v>
      </c>
      <c r="G567" s="1">
        <f>SUMIFS(Recurrent_D!P:P,Recurrent_D!$I:$I,$A567,Recurrent_D!$J:$J,$B567,Recurrent_D!$K:$K,$C567)+Capital_D!Q567</f>
        <v>148568192309.59</v>
      </c>
    </row>
    <row r="568" spans="1:7" x14ac:dyDescent="0.35">
      <c r="A568" s="4">
        <f>Capital_D!K568</f>
        <v>2012</v>
      </c>
      <c r="B568" t="str">
        <f>Capital_D!L568</f>
        <v>Federal</v>
      </c>
      <c r="C568" t="str">
        <f>Capital_D!M568</f>
        <v>Science and Technology</v>
      </c>
      <c r="D568" s="1">
        <f>SUMIFS(Recurrent_D!M:M,Recurrent_D!$I:$I,$A568,Recurrent_D!$J:$J,$B568,Recurrent_D!$K:$K,$C568)+Capital_D!N568</f>
        <v>47487545378.410004</v>
      </c>
      <c r="E568" s="1">
        <f>SUMIFS(Recurrent_D!N:N,Recurrent_D!$I:$I,$A568,Recurrent_D!$J:$J,$B568,Recurrent_D!$K:$K,$C568)+Capital_D!O568</f>
        <v>0</v>
      </c>
      <c r="F568" s="1">
        <f>SUMIFS(Recurrent_D!O:O,Recurrent_D!$I:$I,$A568,Recurrent_D!$J:$J,$B568,Recurrent_D!$K:$K,$C568)+Capital_D!P568</f>
        <v>47487545378.410004</v>
      </c>
      <c r="G568" s="1">
        <f>SUMIFS(Recurrent_D!P:P,Recurrent_D!$I:$I,$A568,Recurrent_D!$J:$J,$B568,Recurrent_D!$K:$K,$C568)+Capital_D!Q568</f>
        <v>21647073152.949997</v>
      </c>
    </row>
    <row r="569" spans="1:7" x14ac:dyDescent="0.35">
      <c r="A569" s="4">
        <f>Capital_D!K569</f>
        <v>2012</v>
      </c>
      <c r="B569" t="str">
        <f>Capital_D!L569</f>
        <v>Federal</v>
      </c>
      <c r="C569" t="str">
        <f>Capital_D!M569</f>
        <v>SSG</v>
      </c>
      <c r="D569" s="1">
        <f>SUMIFS(Recurrent_D!M:M,Recurrent_D!$I:$I,$A569,Recurrent_D!$J:$J,$B569,Recurrent_D!$K:$K,$C569)+Capital_D!N569</f>
        <v>109095720899.39</v>
      </c>
      <c r="E569" s="1">
        <f>SUMIFS(Recurrent_D!N:N,Recurrent_D!$I:$I,$A569,Recurrent_D!$J:$J,$B569,Recurrent_D!$K:$K,$C569)+Capital_D!O569</f>
        <v>0</v>
      </c>
      <c r="F569" s="1">
        <f>SUMIFS(Recurrent_D!O:O,Recurrent_D!$I:$I,$A569,Recurrent_D!$J:$J,$B569,Recurrent_D!$K:$K,$C569)+Capital_D!P569</f>
        <v>109095720899.39</v>
      </c>
      <c r="G569" s="1">
        <f>SUMIFS(Recurrent_D!P:P,Recurrent_D!$I:$I,$A569,Recurrent_D!$J:$J,$B569,Recurrent_D!$K:$K,$C569)+Capital_D!Q569</f>
        <v>52988260408.739998</v>
      </c>
    </row>
    <row r="570" spans="1:7" x14ac:dyDescent="0.35">
      <c r="A570" s="4">
        <f>Capital_D!K570</f>
        <v>2012</v>
      </c>
      <c r="B570" t="str">
        <f>Capital_D!L570</f>
        <v>Federal</v>
      </c>
      <c r="C570" t="str">
        <f>Capital_D!M570</f>
        <v>Trade, Commerce and Industry</v>
      </c>
      <c r="D570" s="1">
        <f>SUMIFS(Recurrent_D!M:M,Recurrent_D!$I:$I,$A570,Recurrent_D!$J:$J,$B570,Recurrent_D!$K:$K,$C570)+Capital_D!N570</f>
        <v>14329307815</v>
      </c>
      <c r="E570" s="1">
        <f>SUMIFS(Recurrent_D!N:N,Recurrent_D!$I:$I,$A570,Recurrent_D!$J:$J,$B570,Recurrent_D!$K:$K,$C570)+Capital_D!O570</f>
        <v>0</v>
      </c>
      <c r="F570" s="1">
        <f>SUMIFS(Recurrent_D!O:O,Recurrent_D!$I:$I,$A570,Recurrent_D!$J:$J,$B570,Recurrent_D!$K:$K,$C570)+Capital_D!P570</f>
        <v>14329307815</v>
      </c>
      <c r="G570" s="1">
        <f>SUMIFS(Recurrent_D!P:P,Recurrent_D!$I:$I,$A570,Recurrent_D!$J:$J,$B570,Recurrent_D!$K:$K,$C570)+Capital_D!Q570</f>
        <v>6788780519.7599983</v>
      </c>
    </row>
    <row r="571" spans="1:7" x14ac:dyDescent="0.35">
      <c r="A571" s="4">
        <f>Capital_D!K571</f>
        <v>2012</v>
      </c>
      <c r="B571" t="str">
        <f>Capital_D!L571</f>
        <v>Federal</v>
      </c>
      <c r="C571" t="str">
        <f>Capital_D!M571</f>
        <v>Transport</v>
      </c>
      <c r="D571" s="1">
        <f>SUMIFS(Recurrent_D!M:M,Recurrent_D!$I:$I,$A571,Recurrent_D!$J:$J,$B571,Recurrent_D!$K:$K,$C571)+Capital_D!N571</f>
        <v>87710596575.790009</v>
      </c>
      <c r="E571" s="1">
        <f>SUMIFS(Recurrent_D!N:N,Recurrent_D!$I:$I,$A571,Recurrent_D!$J:$J,$B571,Recurrent_D!$K:$K,$C571)+Capital_D!O571</f>
        <v>0</v>
      </c>
      <c r="F571" s="1">
        <f>SUMIFS(Recurrent_D!O:O,Recurrent_D!$I:$I,$A571,Recurrent_D!$J:$J,$B571,Recurrent_D!$K:$K,$C571)+Capital_D!P571</f>
        <v>87710596575.790009</v>
      </c>
      <c r="G571" s="1">
        <f>SUMIFS(Recurrent_D!P:P,Recurrent_D!$I:$I,$A571,Recurrent_D!$J:$J,$B571,Recurrent_D!$K:$K,$C571)+Capital_D!Q571</f>
        <v>33952075975.549995</v>
      </c>
    </row>
    <row r="572" spans="1:7" x14ac:dyDescent="0.35">
      <c r="A572" s="4">
        <f>Capital_D!K572</f>
        <v>2012</v>
      </c>
      <c r="B572" t="str">
        <f>Capital_D!L572</f>
        <v>Federal</v>
      </c>
      <c r="C572" t="str">
        <f>Capital_D!M572</f>
        <v>Water and Sanitation</v>
      </c>
      <c r="D572" s="1">
        <f>SUMIFS(Recurrent_D!M:M,Recurrent_D!$I:$I,$A572,Recurrent_D!$J:$J,$B572,Recurrent_D!$K:$K,$C572)+Capital_D!N572</f>
        <v>84994019073.699997</v>
      </c>
      <c r="E572" s="1">
        <f>SUMIFS(Recurrent_D!N:N,Recurrent_D!$I:$I,$A572,Recurrent_D!$J:$J,$B572,Recurrent_D!$K:$K,$C572)+Capital_D!O572</f>
        <v>0</v>
      </c>
      <c r="F572" s="1">
        <f>SUMIFS(Recurrent_D!O:O,Recurrent_D!$I:$I,$A572,Recurrent_D!$J:$J,$B572,Recurrent_D!$K:$K,$C572)+Capital_D!P572</f>
        <v>84994019073.699997</v>
      </c>
      <c r="G572" s="1">
        <f>SUMIFS(Recurrent_D!P:P,Recurrent_D!$I:$I,$A572,Recurrent_D!$J:$J,$B572,Recurrent_D!$K:$K,$C572)+Capital_D!Q572</f>
        <v>46641898620.220001</v>
      </c>
    </row>
    <row r="573" spans="1:7" x14ac:dyDescent="0.35">
      <c r="A573" s="4">
        <f>Capital_D!K573</f>
        <v>2012</v>
      </c>
      <c r="B573" t="str">
        <f>Capital_D!L573</f>
        <v>Federal</v>
      </c>
      <c r="C573" t="str">
        <f>Capital_D!M573</f>
        <v>Women Affairs</v>
      </c>
      <c r="D573" s="1">
        <f>SUMIFS(Recurrent_D!M:M,Recurrent_D!$I:$I,$A573,Recurrent_D!$J:$J,$B573,Recurrent_D!$K:$K,$C573)+Capital_D!N573</f>
        <v>4873540516</v>
      </c>
      <c r="E573" s="1">
        <f>SUMIFS(Recurrent_D!N:N,Recurrent_D!$I:$I,$A573,Recurrent_D!$J:$J,$B573,Recurrent_D!$K:$K,$C573)+Capital_D!O573</f>
        <v>0</v>
      </c>
      <c r="F573" s="1">
        <f>SUMIFS(Recurrent_D!O:O,Recurrent_D!$I:$I,$A573,Recurrent_D!$J:$J,$B573,Recurrent_D!$K:$K,$C573)+Capital_D!P573</f>
        <v>4873540516</v>
      </c>
      <c r="G573" s="1">
        <f>SUMIFS(Recurrent_D!P:P,Recurrent_D!$I:$I,$A573,Recurrent_D!$J:$J,$B573,Recurrent_D!$K:$K,$C573)+Capital_D!Q573</f>
        <v>2968984282.8099999</v>
      </c>
    </row>
    <row r="574" spans="1:7" x14ac:dyDescent="0.35">
      <c r="A574" s="4">
        <f>Capital_D!K574</f>
        <v>2012</v>
      </c>
      <c r="B574" t="str">
        <f>Capital_D!L574</f>
        <v>Federal</v>
      </c>
      <c r="C574" t="str">
        <f>Capital_D!M574</f>
        <v>Youths and Sports</v>
      </c>
      <c r="D574" s="1">
        <f>SUMIFS(Recurrent_D!M:M,Recurrent_D!$I:$I,$A574,Recurrent_D!$J:$J,$B574,Recurrent_D!$K:$K,$C574)+Capital_D!N574</f>
        <v>87762493603</v>
      </c>
      <c r="E574" s="1">
        <f>SUMIFS(Recurrent_D!N:N,Recurrent_D!$I:$I,$A574,Recurrent_D!$J:$J,$B574,Recurrent_D!$K:$K,$C574)+Capital_D!O574</f>
        <v>0</v>
      </c>
      <c r="F574" s="1">
        <f>SUMIFS(Recurrent_D!O:O,Recurrent_D!$I:$I,$A574,Recurrent_D!$J:$J,$B574,Recurrent_D!$K:$K,$C574)+Capital_D!P574</f>
        <v>87762493603</v>
      </c>
      <c r="G574" s="1">
        <f>SUMIFS(Recurrent_D!P:P,Recurrent_D!$I:$I,$A574,Recurrent_D!$J:$J,$B574,Recurrent_D!$K:$K,$C574)+Capital_D!Q574</f>
        <v>32770907741.229996</v>
      </c>
    </row>
    <row r="575" spans="1:7" x14ac:dyDescent="0.35">
      <c r="A575" s="4">
        <f>Capital_D!K575</f>
        <v>2013</v>
      </c>
      <c r="B575" t="str">
        <f>Capital_D!L575</f>
        <v>Jigawa</v>
      </c>
      <c r="C575" t="str">
        <f>Capital_D!M575</f>
        <v>Agriculture</v>
      </c>
      <c r="D575" s="1">
        <f>SUMIFS(Recurrent_D!M:M,Recurrent_D!$I:$I,$A575,Recurrent_D!$J:$J,$B575,Recurrent_D!$K:$K,$C575)+Capital_D!N575</f>
        <v>5893500000</v>
      </c>
      <c r="E575" s="1">
        <f>SUMIFS(Recurrent_D!N:N,Recurrent_D!$I:$I,$A575,Recurrent_D!$J:$J,$B575,Recurrent_D!$K:$K,$C575)+Capital_D!O575</f>
        <v>0</v>
      </c>
      <c r="F575" s="1">
        <f>SUMIFS(Recurrent_D!O:O,Recurrent_D!$I:$I,$A575,Recurrent_D!$J:$J,$B575,Recurrent_D!$K:$K,$C575)+Capital_D!P575</f>
        <v>5893500000</v>
      </c>
      <c r="G575" s="1">
        <f>SUMIFS(Recurrent_D!P:P,Recurrent_D!$I:$I,$A575,Recurrent_D!$J:$J,$B575,Recurrent_D!$K:$K,$C575)+Capital_D!Q575</f>
        <v>3251746925.6599998</v>
      </c>
    </row>
    <row r="576" spans="1:7" x14ac:dyDescent="0.35">
      <c r="A576" s="4">
        <f>Capital_D!K576</f>
        <v>2013</v>
      </c>
      <c r="B576" t="str">
        <f>Capital_D!L576</f>
        <v>Jigawa</v>
      </c>
      <c r="C576" t="str">
        <f>Capital_D!M576</f>
        <v>Community, Human Development &amp; Employment Creation</v>
      </c>
      <c r="D576" s="1">
        <f>SUMIFS(Recurrent_D!M:M,Recurrent_D!$I:$I,$A576,Recurrent_D!$J:$J,$B576,Recurrent_D!$K:$K,$C576)+Capital_D!N576</f>
        <v>3233804000</v>
      </c>
      <c r="E576" s="1">
        <f>SUMIFS(Recurrent_D!N:N,Recurrent_D!$I:$I,$A576,Recurrent_D!$J:$J,$B576,Recurrent_D!$K:$K,$C576)+Capital_D!O576</f>
        <v>0</v>
      </c>
      <c r="F576" s="1">
        <f>SUMIFS(Recurrent_D!O:O,Recurrent_D!$I:$I,$A576,Recurrent_D!$J:$J,$B576,Recurrent_D!$K:$K,$C576)+Capital_D!P576</f>
        <v>3233804000</v>
      </c>
      <c r="G576" s="1">
        <f>SUMIFS(Recurrent_D!P:P,Recurrent_D!$I:$I,$A576,Recurrent_D!$J:$J,$B576,Recurrent_D!$K:$K,$C576)+Capital_D!Q576</f>
        <v>2979922567.8200002</v>
      </c>
    </row>
    <row r="577" spans="1:7" x14ac:dyDescent="0.35">
      <c r="A577" s="4">
        <f>Capital_D!K577</f>
        <v>2013</v>
      </c>
      <c r="B577" t="str">
        <f>Capital_D!L577</f>
        <v>Jigawa</v>
      </c>
      <c r="C577" t="str">
        <f>Capital_D!M577</f>
        <v>Education</v>
      </c>
      <c r="D577" s="1">
        <f>SUMIFS(Recurrent_D!M:M,Recurrent_D!$I:$I,$A577,Recurrent_D!$J:$J,$B577,Recurrent_D!$K:$K,$C577)+Capital_D!N577</f>
        <v>30487071000</v>
      </c>
      <c r="E577" s="1">
        <f>SUMIFS(Recurrent_D!N:N,Recurrent_D!$I:$I,$A577,Recurrent_D!$J:$J,$B577,Recurrent_D!$K:$K,$C577)+Capital_D!O577</f>
        <v>0</v>
      </c>
      <c r="F577" s="1">
        <f>SUMIFS(Recurrent_D!O:O,Recurrent_D!$I:$I,$A577,Recurrent_D!$J:$J,$B577,Recurrent_D!$K:$K,$C577)+Capital_D!P577</f>
        <v>30487071000</v>
      </c>
      <c r="G577" s="1">
        <f>SUMIFS(Recurrent_D!P:P,Recurrent_D!$I:$I,$A577,Recurrent_D!$J:$J,$B577,Recurrent_D!$K:$K,$C577)+Capital_D!Q577</f>
        <v>29559737794.409996</v>
      </c>
    </row>
    <row r="578" spans="1:7" x14ac:dyDescent="0.35">
      <c r="A578" s="4">
        <f>Capital_D!K578</f>
        <v>2013</v>
      </c>
      <c r="B578" t="str">
        <f>Capital_D!L578</f>
        <v>Jigawa</v>
      </c>
      <c r="C578" t="str">
        <f>Capital_D!M578</f>
        <v>Environment</v>
      </c>
      <c r="D578" s="1">
        <f>SUMIFS(Recurrent_D!M:M,Recurrent_D!$I:$I,$A578,Recurrent_D!$J:$J,$B578,Recurrent_D!$K:$K,$C578)+Capital_D!N578</f>
        <v>1204982000</v>
      </c>
      <c r="E578" s="1">
        <f>SUMIFS(Recurrent_D!N:N,Recurrent_D!$I:$I,$A578,Recurrent_D!$J:$J,$B578,Recurrent_D!$K:$K,$C578)+Capital_D!O578</f>
        <v>0</v>
      </c>
      <c r="F578" s="1">
        <f>SUMIFS(Recurrent_D!O:O,Recurrent_D!$I:$I,$A578,Recurrent_D!$J:$J,$B578,Recurrent_D!$K:$K,$C578)+Capital_D!P578</f>
        <v>1204982000</v>
      </c>
      <c r="G578" s="1">
        <f>SUMIFS(Recurrent_D!P:P,Recurrent_D!$I:$I,$A578,Recurrent_D!$J:$J,$B578,Recurrent_D!$K:$K,$C578)+Capital_D!Q578</f>
        <v>832442564.51999998</v>
      </c>
    </row>
    <row r="579" spans="1:7" x14ac:dyDescent="0.35">
      <c r="A579" s="4">
        <f>Capital_D!K579</f>
        <v>2013</v>
      </c>
      <c r="B579" t="str">
        <f>Capital_D!L579</f>
        <v>Jigawa</v>
      </c>
      <c r="C579" t="str">
        <f>Capital_D!M579</f>
        <v>Finance</v>
      </c>
      <c r="D579" s="1">
        <f>SUMIFS(Recurrent_D!M:M,Recurrent_D!$I:$I,$A579,Recurrent_D!$J:$J,$B579,Recurrent_D!$K:$K,$C579)+Capital_D!N579</f>
        <v>7108283000</v>
      </c>
      <c r="E579" s="1">
        <f>SUMIFS(Recurrent_D!N:N,Recurrent_D!$I:$I,$A579,Recurrent_D!$J:$J,$B579,Recurrent_D!$K:$K,$C579)+Capital_D!O579</f>
        <v>0</v>
      </c>
      <c r="F579" s="1">
        <f>SUMIFS(Recurrent_D!O:O,Recurrent_D!$I:$I,$A579,Recurrent_D!$J:$J,$B579,Recurrent_D!$K:$K,$C579)+Capital_D!P579</f>
        <v>7108283000</v>
      </c>
      <c r="G579" s="1">
        <f>SUMIFS(Recurrent_D!P:P,Recurrent_D!$I:$I,$A579,Recurrent_D!$J:$J,$B579,Recurrent_D!$K:$K,$C579)+Capital_D!Q579</f>
        <v>3441357234.4900002</v>
      </c>
    </row>
    <row r="580" spans="1:7" x14ac:dyDescent="0.35">
      <c r="A580" s="4">
        <f>Capital_D!K580</f>
        <v>2013</v>
      </c>
      <c r="B580" t="str">
        <f>Capital_D!L580</f>
        <v>Jigawa</v>
      </c>
      <c r="C580" t="str">
        <f>Capital_D!M580</f>
        <v>General Administration</v>
      </c>
      <c r="D580" s="1">
        <f>SUMIFS(Recurrent_D!M:M,Recurrent_D!$I:$I,$A580,Recurrent_D!$J:$J,$B580,Recurrent_D!$K:$K,$C580)+Capital_D!N580</f>
        <v>14233868000</v>
      </c>
      <c r="E580" s="1">
        <f>SUMIFS(Recurrent_D!N:N,Recurrent_D!$I:$I,$A580,Recurrent_D!$J:$J,$B580,Recurrent_D!$K:$K,$C580)+Capital_D!O580</f>
        <v>0</v>
      </c>
      <c r="F580" s="1">
        <f>SUMIFS(Recurrent_D!O:O,Recurrent_D!$I:$I,$A580,Recurrent_D!$J:$J,$B580,Recurrent_D!$K:$K,$C580)+Capital_D!P580</f>
        <v>14233868000</v>
      </c>
      <c r="G580" s="1">
        <f>SUMIFS(Recurrent_D!P:P,Recurrent_D!$I:$I,$A580,Recurrent_D!$J:$J,$B580,Recurrent_D!$K:$K,$C580)+Capital_D!Q580</f>
        <v>15572535387.800003</v>
      </c>
    </row>
    <row r="581" spans="1:7" x14ac:dyDescent="0.35">
      <c r="A581" s="4">
        <f>Capital_D!K581</f>
        <v>2013</v>
      </c>
      <c r="B581" t="str">
        <f>Capital_D!L581</f>
        <v>Jigawa</v>
      </c>
      <c r="C581" t="str">
        <f>Capital_D!M581</f>
        <v>Health</v>
      </c>
      <c r="D581" s="1">
        <f>SUMIFS(Recurrent_D!M:M,Recurrent_D!$I:$I,$A581,Recurrent_D!$J:$J,$B581,Recurrent_D!$K:$K,$C581)+Capital_D!N581</f>
        <v>13810213000</v>
      </c>
      <c r="E581" s="1">
        <f>SUMIFS(Recurrent_D!N:N,Recurrent_D!$I:$I,$A581,Recurrent_D!$J:$J,$B581,Recurrent_D!$K:$K,$C581)+Capital_D!O581</f>
        <v>0</v>
      </c>
      <c r="F581" s="1">
        <f>SUMIFS(Recurrent_D!O:O,Recurrent_D!$I:$I,$A581,Recurrent_D!$J:$J,$B581,Recurrent_D!$K:$K,$C581)+Capital_D!P581</f>
        <v>13810213000</v>
      </c>
      <c r="G581" s="1">
        <f>SUMIFS(Recurrent_D!P:P,Recurrent_D!$I:$I,$A581,Recurrent_D!$J:$J,$B581,Recurrent_D!$K:$K,$C581)+Capital_D!Q581</f>
        <v>12417950251.730001</v>
      </c>
    </row>
    <row r="582" spans="1:7" x14ac:dyDescent="0.35">
      <c r="A582" s="4">
        <f>Capital_D!K582</f>
        <v>2013</v>
      </c>
      <c r="B582" t="str">
        <f>Capital_D!L582</f>
        <v>Jigawa</v>
      </c>
      <c r="C582" t="str">
        <f>Capital_D!M582</f>
        <v>Information, Culture &amp; Tourism</v>
      </c>
      <c r="D582" s="1">
        <f>SUMIFS(Recurrent_D!M:M,Recurrent_D!$I:$I,$A582,Recurrent_D!$J:$J,$B582,Recurrent_D!$K:$K,$C582)+Capital_D!N582</f>
        <v>2409608000</v>
      </c>
      <c r="E582" s="1">
        <f>SUMIFS(Recurrent_D!N:N,Recurrent_D!$I:$I,$A582,Recurrent_D!$J:$J,$B582,Recurrent_D!$K:$K,$C582)+Capital_D!O582</f>
        <v>0</v>
      </c>
      <c r="F582" s="1">
        <f>SUMIFS(Recurrent_D!O:O,Recurrent_D!$I:$I,$A582,Recurrent_D!$J:$J,$B582,Recurrent_D!$K:$K,$C582)+Capital_D!P582</f>
        <v>2409608000</v>
      </c>
      <c r="G582" s="1">
        <f>SUMIFS(Recurrent_D!P:P,Recurrent_D!$I:$I,$A582,Recurrent_D!$J:$J,$B582,Recurrent_D!$K:$K,$C582)+Capital_D!Q582</f>
        <v>3053570479.9399996</v>
      </c>
    </row>
    <row r="583" spans="1:7" x14ac:dyDescent="0.35">
      <c r="A583" s="4">
        <f>Capital_D!K583</f>
        <v>2013</v>
      </c>
      <c r="B583" t="str">
        <f>Capital_D!L583</f>
        <v>Jigawa</v>
      </c>
      <c r="C583" t="str">
        <f>Capital_D!M583</f>
        <v>Infrastructure</v>
      </c>
      <c r="D583" s="1">
        <f>SUMIFS(Recurrent_D!M:M,Recurrent_D!$I:$I,$A583,Recurrent_D!$J:$J,$B583,Recurrent_D!$K:$K,$C583)+Capital_D!N583</f>
        <v>17837891000</v>
      </c>
      <c r="E583" s="1">
        <f>SUMIFS(Recurrent_D!N:N,Recurrent_D!$I:$I,$A583,Recurrent_D!$J:$J,$B583,Recurrent_D!$K:$K,$C583)+Capital_D!O583</f>
        <v>0</v>
      </c>
      <c r="F583" s="1">
        <f>SUMIFS(Recurrent_D!O:O,Recurrent_D!$I:$I,$A583,Recurrent_D!$J:$J,$B583,Recurrent_D!$K:$K,$C583)+Capital_D!P583</f>
        <v>17837891000</v>
      </c>
      <c r="G583" s="1">
        <f>SUMIFS(Recurrent_D!P:P,Recurrent_D!$I:$I,$A583,Recurrent_D!$J:$J,$B583,Recurrent_D!$K:$K,$C583)+Capital_D!Q583</f>
        <v>14295613325.01</v>
      </c>
    </row>
    <row r="584" spans="1:7" x14ac:dyDescent="0.35">
      <c r="A584" s="4">
        <f>Capital_D!K584</f>
        <v>2013</v>
      </c>
      <c r="B584" t="str">
        <f>Capital_D!L584</f>
        <v>Jigawa</v>
      </c>
      <c r="C584" t="str">
        <f>Capital_D!M584</f>
        <v>Power/Energy</v>
      </c>
      <c r="D584" s="1">
        <f>SUMIFS(Recurrent_D!M:M,Recurrent_D!$I:$I,$A584,Recurrent_D!$J:$J,$B584,Recurrent_D!$K:$K,$C584)+Capital_D!N584</f>
        <v>886002000</v>
      </c>
      <c r="E584" s="1">
        <f>SUMIFS(Recurrent_D!N:N,Recurrent_D!$I:$I,$A584,Recurrent_D!$J:$J,$B584,Recurrent_D!$K:$K,$C584)+Capital_D!O584</f>
        <v>0</v>
      </c>
      <c r="F584" s="1">
        <f>SUMIFS(Recurrent_D!O:O,Recurrent_D!$I:$I,$A584,Recurrent_D!$J:$J,$B584,Recurrent_D!$K:$K,$C584)+Capital_D!P584</f>
        <v>886002000</v>
      </c>
      <c r="G584" s="1">
        <f>SUMIFS(Recurrent_D!P:P,Recurrent_D!$I:$I,$A584,Recurrent_D!$J:$J,$B584,Recurrent_D!$K:$K,$C584)+Capital_D!Q584</f>
        <v>855697646.13999999</v>
      </c>
    </row>
    <row r="585" spans="1:7" x14ac:dyDescent="0.35">
      <c r="A585" s="4">
        <f>Capital_D!K585</f>
        <v>2013</v>
      </c>
      <c r="B585" t="str">
        <f>Capital_D!L585</f>
        <v>Jigawa</v>
      </c>
      <c r="C585" t="str">
        <f>Capital_D!M585</f>
        <v>Science and Technology</v>
      </c>
      <c r="D585" s="1">
        <f>SUMIFS(Recurrent_D!M:M,Recurrent_D!$I:$I,$A585,Recurrent_D!$J:$J,$B585,Recurrent_D!$K:$K,$C585)+Capital_D!N585</f>
        <v>0</v>
      </c>
      <c r="E585" s="1">
        <f>SUMIFS(Recurrent_D!N:N,Recurrent_D!$I:$I,$A585,Recurrent_D!$J:$J,$B585,Recurrent_D!$K:$K,$C585)+Capital_D!O585</f>
        <v>0</v>
      </c>
      <c r="F585" s="1">
        <f>SUMIFS(Recurrent_D!O:O,Recurrent_D!$I:$I,$A585,Recurrent_D!$J:$J,$B585,Recurrent_D!$K:$K,$C585)+Capital_D!P585</f>
        <v>0</v>
      </c>
      <c r="G585" s="1">
        <f>SUMIFS(Recurrent_D!P:P,Recurrent_D!$I:$I,$A585,Recurrent_D!$J:$J,$B585,Recurrent_D!$K:$K,$C585)+Capital_D!Q585</f>
        <v>0</v>
      </c>
    </row>
    <row r="586" spans="1:7" x14ac:dyDescent="0.35">
      <c r="A586" s="4">
        <f>Capital_D!K586</f>
        <v>2013</v>
      </c>
      <c r="B586" t="str">
        <f>Capital_D!L586</f>
        <v>Jigawa</v>
      </c>
      <c r="C586" t="str">
        <f>Capital_D!M586</f>
        <v>Town, Urban and Regional Development</v>
      </c>
      <c r="D586" s="1">
        <f>SUMIFS(Recurrent_D!M:M,Recurrent_D!$I:$I,$A586,Recurrent_D!$J:$J,$B586,Recurrent_D!$K:$K,$C586)+Capital_D!N586</f>
        <v>11154713000</v>
      </c>
      <c r="E586" s="1">
        <f>SUMIFS(Recurrent_D!N:N,Recurrent_D!$I:$I,$A586,Recurrent_D!$J:$J,$B586,Recurrent_D!$K:$K,$C586)+Capital_D!O586</f>
        <v>0</v>
      </c>
      <c r="F586" s="1">
        <f>SUMIFS(Recurrent_D!O:O,Recurrent_D!$I:$I,$A586,Recurrent_D!$J:$J,$B586,Recurrent_D!$K:$K,$C586)+Capital_D!P586</f>
        <v>11154713000</v>
      </c>
      <c r="G586" s="1">
        <f>SUMIFS(Recurrent_D!P:P,Recurrent_D!$I:$I,$A586,Recurrent_D!$J:$J,$B586,Recurrent_D!$K:$K,$C586)+Capital_D!Q586</f>
        <v>5327076841.6799994</v>
      </c>
    </row>
    <row r="587" spans="1:7" x14ac:dyDescent="0.35">
      <c r="A587" s="4">
        <f>Capital_D!K587</f>
        <v>2013</v>
      </c>
      <c r="B587" t="str">
        <f>Capital_D!L587</f>
        <v>Jigawa</v>
      </c>
      <c r="C587" t="str">
        <f>Capital_D!M587</f>
        <v>Trade, Commerce and Industry</v>
      </c>
      <c r="D587" s="1">
        <f>SUMIFS(Recurrent_D!M:M,Recurrent_D!$I:$I,$A587,Recurrent_D!$J:$J,$B587,Recurrent_D!$K:$K,$C587)+Capital_D!N587</f>
        <v>628490000</v>
      </c>
      <c r="E587" s="1">
        <f>SUMIFS(Recurrent_D!N:N,Recurrent_D!$I:$I,$A587,Recurrent_D!$J:$J,$B587,Recurrent_D!$K:$K,$C587)+Capital_D!O587</f>
        <v>0</v>
      </c>
      <c r="F587" s="1">
        <f>SUMIFS(Recurrent_D!O:O,Recurrent_D!$I:$I,$A587,Recurrent_D!$J:$J,$B587,Recurrent_D!$K:$K,$C587)+Capital_D!P587</f>
        <v>628490000</v>
      </c>
      <c r="G587" s="1">
        <f>SUMIFS(Recurrent_D!P:P,Recurrent_D!$I:$I,$A587,Recurrent_D!$J:$J,$B587,Recurrent_D!$K:$K,$C587)+Capital_D!Q587</f>
        <v>433954610.96999997</v>
      </c>
    </row>
    <row r="588" spans="1:7" x14ac:dyDescent="0.35">
      <c r="A588" s="4">
        <f>Capital_D!K588</f>
        <v>2013</v>
      </c>
      <c r="B588" t="str">
        <f>Capital_D!L588</f>
        <v>Jigawa</v>
      </c>
      <c r="C588" t="str">
        <f>Capital_D!M588</f>
        <v>Water and Sanitation</v>
      </c>
      <c r="D588" s="1">
        <f>SUMIFS(Recurrent_D!M:M,Recurrent_D!$I:$I,$A588,Recurrent_D!$J:$J,$B588,Recurrent_D!$K:$K,$C588)+Capital_D!N588</f>
        <v>3394542000</v>
      </c>
      <c r="E588" s="1">
        <f>SUMIFS(Recurrent_D!N:N,Recurrent_D!$I:$I,$A588,Recurrent_D!$J:$J,$B588,Recurrent_D!$K:$K,$C588)+Capital_D!O588</f>
        <v>0</v>
      </c>
      <c r="F588" s="1">
        <f>SUMIFS(Recurrent_D!O:O,Recurrent_D!$I:$I,$A588,Recurrent_D!$J:$J,$B588,Recurrent_D!$K:$K,$C588)+Capital_D!P588</f>
        <v>3394542000</v>
      </c>
      <c r="G588" s="1">
        <f>SUMIFS(Recurrent_D!P:P,Recurrent_D!$I:$I,$A588,Recurrent_D!$J:$J,$B588,Recurrent_D!$K:$K,$C588)+Capital_D!Q588</f>
        <v>3089807198.2200003</v>
      </c>
    </row>
    <row r="589" spans="1:7" x14ac:dyDescent="0.35">
      <c r="A589" s="4">
        <f>Capital_D!K589</f>
        <v>2013</v>
      </c>
      <c r="B589" t="str">
        <f>Capital_D!L589</f>
        <v>Jigawa</v>
      </c>
      <c r="C589" t="str">
        <f>Capital_D!M589</f>
        <v>Youths and Sports</v>
      </c>
      <c r="D589" s="1">
        <f>SUMIFS(Recurrent_D!M:M,Recurrent_D!$I:$I,$A589,Recurrent_D!$J:$J,$B589,Recurrent_D!$K:$K,$C589)+Capital_D!N589</f>
        <v>367033000</v>
      </c>
      <c r="E589" s="1">
        <f>SUMIFS(Recurrent_D!N:N,Recurrent_D!$I:$I,$A589,Recurrent_D!$J:$J,$B589,Recurrent_D!$K:$K,$C589)+Capital_D!O589</f>
        <v>0</v>
      </c>
      <c r="F589" s="1">
        <f>SUMIFS(Recurrent_D!O:O,Recurrent_D!$I:$I,$A589,Recurrent_D!$J:$J,$B589,Recurrent_D!$K:$K,$C589)+Capital_D!P589</f>
        <v>367033000</v>
      </c>
      <c r="G589" s="1">
        <f>SUMIFS(Recurrent_D!P:P,Recurrent_D!$I:$I,$A589,Recurrent_D!$J:$J,$B589,Recurrent_D!$K:$K,$C589)+Capital_D!Q589</f>
        <v>135705436</v>
      </c>
    </row>
    <row r="590" spans="1:7" x14ac:dyDescent="0.35">
      <c r="A590" s="4">
        <f>Capital_D!K590</f>
        <v>2013</v>
      </c>
      <c r="B590" t="str">
        <f>Capital_D!L590</f>
        <v>Kaduna</v>
      </c>
      <c r="C590" t="str">
        <f>Capital_D!M590</f>
        <v>Agriculture</v>
      </c>
      <c r="D590" s="1">
        <f>SUMIFS(Recurrent_D!M:M,Recurrent_D!$I:$I,$A590,Recurrent_D!$J:$J,$B590,Recurrent_D!$K:$K,$C590)+Capital_D!N590</f>
        <v>8846931079</v>
      </c>
      <c r="E590" s="1">
        <f>SUMIFS(Recurrent_D!N:N,Recurrent_D!$I:$I,$A590,Recurrent_D!$J:$J,$B590,Recurrent_D!$K:$K,$C590)+Capital_D!O590</f>
        <v>0</v>
      </c>
      <c r="F590" s="1">
        <f>SUMIFS(Recurrent_D!O:O,Recurrent_D!$I:$I,$A590,Recurrent_D!$J:$J,$B590,Recurrent_D!$K:$K,$C590)+Capital_D!P590</f>
        <v>8846931079</v>
      </c>
      <c r="G590" s="1">
        <f>SUMIFS(Recurrent_D!P:P,Recurrent_D!$I:$I,$A590,Recurrent_D!$J:$J,$B590,Recurrent_D!$K:$K,$C590)+Capital_D!Q590</f>
        <v>4204545703.5299997</v>
      </c>
    </row>
    <row r="591" spans="1:7" x14ac:dyDescent="0.35">
      <c r="A591" s="4">
        <f>Capital_D!K591</f>
        <v>2013</v>
      </c>
      <c r="B591" t="str">
        <f>Capital_D!L591</f>
        <v>Kaduna</v>
      </c>
      <c r="C591" t="str">
        <f>Capital_D!M591</f>
        <v>Community, Human Development &amp; Employment Creation</v>
      </c>
      <c r="D591" s="1">
        <f>SUMIFS(Recurrent_D!M:M,Recurrent_D!$I:$I,$A591,Recurrent_D!$J:$J,$B591,Recurrent_D!$K:$K,$C591)+Capital_D!N591</f>
        <v>4164817787</v>
      </c>
      <c r="E591" s="1">
        <f>SUMIFS(Recurrent_D!N:N,Recurrent_D!$I:$I,$A591,Recurrent_D!$J:$J,$B591,Recurrent_D!$K:$K,$C591)+Capital_D!O591</f>
        <v>0</v>
      </c>
      <c r="F591" s="1">
        <f>SUMIFS(Recurrent_D!O:O,Recurrent_D!$I:$I,$A591,Recurrent_D!$J:$J,$B591,Recurrent_D!$K:$K,$C591)+Capital_D!P591</f>
        <v>4164817787</v>
      </c>
      <c r="G591" s="1">
        <f>SUMIFS(Recurrent_D!P:P,Recurrent_D!$I:$I,$A591,Recurrent_D!$J:$J,$B591,Recurrent_D!$K:$K,$C591)+Capital_D!Q591</f>
        <v>1826708258.6500001</v>
      </c>
    </row>
    <row r="592" spans="1:7" x14ac:dyDescent="0.35">
      <c r="A592" s="4">
        <f>Capital_D!K592</f>
        <v>2013</v>
      </c>
      <c r="B592" t="str">
        <f>Capital_D!L592</f>
        <v>Kaduna</v>
      </c>
      <c r="C592" t="str">
        <f>Capital_D!M592</f>
        <v>Education</v>
      </c>
      <c r="D592" s="1">
        <f>SUMIFS(Recurrent_D!M:M,Recurrent_D!$I:$I,$A592,Recurrent_D!$J:$J,$B592,Recurrent_D!$K:$K,$C592)+Capital_D!N592</f>
        <v>28141462156</v>
      </c>
      <c r="E592" s="1">
        <f>SUMIFS(Recurrent_D!N:N,Recurrent_D!$I:$I,$A592,Recurrent_D!$J:$J,$B592,Recurrent_D!$K:$K,$C592)+Capital_D!O592</f>
        <v>0</v>
      </c>
      <c r="F592" s="1">
        <f>SUMIFS(Recurrent_D!O:O,Recurrent_D!$I:$I,$A592,Recurrent_D!$J:$J,$B592,Recurrent_D!$K:$K,$C592)+Capital_D!P592</f>
        <v>28141462156</v>
      </c>
      <c r="G592" s="1">
        <f>SUMIFS(Recurrent_D!P:P,Recurrent_D!$I:$I,$A592,Recurrent_D!$J:$J,$B592,Recurrent_D!$K:$K,$C592)+Capital_D!Q592</f>
        <v>19971946382.049999</v>
      </c>
    </row>
    <row r="593" spans="1:7" x14ac:dyDescent="0.35">
      <c r="A593" s="4">
        <f>Capital_D!K593</f>
        <v>2013</v>
      </c>
      <c r="B593" t="str">
        <f>Capital_D!L593</f>
        <v>Kaduna</v>
      </c>
      <c r="C593" t="str">
        <f>Capital_D!M593</f>
        <v>Environment</v>
      </c>
      <c r="D593" s="1">
        <f>SUMIFS(Recurrent_D!M:M,Recurrent_D!$I:$I,$A593,Recurrent_D!$J:$J,$B593,Recurrent_D!$K:$K,$C593)+Capital_D!N593</f>
        <v>1476079851</v>
      </c>
      <c r="E593" s="1">
        <f>SUMIFS(Recurrent_D!N:N,Recurrent_D!$I:$I,$A593,Recurrent_D!$J:$J,$B593,Recurrent_D!$K:$K,$C593)+Capital_D!O593</f>
        <v>0</v>
      </c>
      <c r="F593" s="1">
        <f>SUMIFS(Recurrent_D!O:O,Recurrent_D!$I:$I,$A593,Recurrent_D!$J:$J,$B593,Recurrent_D!$K:$K,$C593)+Capital_D!P593</f>
        <v>1476079851</v>
      </c>
      <c r="G593" s="1">
        <f>SUMIFS(Recurrent_D!P:P,Recurrent_D!$I:$I,$A593,Recurrent_D!$J:$J,$B593,Recurrent_D!$K:$K,$C593)+Capital_D!Q593</f>
        <v>1585244084.1499999</v>
      </c>
    </row>
    <row r="594" spans="1:7" x14ac:dyDescent="0.35">
      <c r="A594" s="4">
        <f>Capital_D!K594</f>
        <v>2013</v>
      </c>
      <c r="B594" t="str">
        <f>Capital_D!L594</f>
        <v>Kaduna</v>
      </c>
      <c r="C594" t="str">
        <f>Capital_D!M594</f>
        <v>Finance</v>
      </c>
      <c r="D594" s="1">
        <f>SUMIFS(Recurrent_D!M:M,Recurrent_D!$I:$I,$A594,Recurrent_D!$J:$J,$B594,Recurrent_D!$K:$K,$C594)+Capital_D!N594</f>
        <v>21412714237</v>
      </c>
      <c r="E594" s="1">
        <f>SUMIFS(Recurrent_D!N:N,Recurrent_D!$I:$I,$A594,Recurrent_D!$J:$J,$B594,Recurrent_D!$K:$K,$C594)+Capital_D!O594</f>
        <v>0</v>
      </c>
      <c r="F594" s="1">
        <f>SUMIFS(Recurrent_D!O:O,Recurrent_D!$I:$I,$A594,Recurrent_D!$J:$J,$B594,Recurrent_D!$K:$K,$C594)+Capital_D!P594</f>
        <v>21412714237</v>
      </c>
      <c r="G594" s="1">
        <f>SUMIFS(Recurrent_D!P:P,Recurrent_D!$I:$I,$A594,Recurrent_D!$J:$J,$B594,Recurrent_D!$K:$K,$C594)+Capital_D!Q594</f>
        <v>5452881297.3699999</v>
      </c>
    </row>
    <row r="595" spans="1:7" x14ac:dyDescent="0.35">
      <c r="A595" s="4">
        <f>Capital_D!K595</f>
        <v>2013</v>
      </c>
      <c r="B595" t="str">
        <f>Capital_D!L595</f>
        <v>Kaduna</v>
      </c>
      <c r="C595" t="str">
        <f>Capital_D!M595</f>
        <v>General Administration</v>
      </c>
      <c r="D595" s="1">
        <f>SUMIFS(Recurrent_D!M:M,Recurrent_D!$I:$I,$A595,Recurrent_D!$J:$J,$B595,Recurrent_D!$K:$K,$C595)+Capital_D!N595</f>
        <v>25416651211</v>
      </c>
      <c r="E595" s="1">
        <f>SUMIFS(Recurrent_D!N:N,Recurrent_D!$I:$I,$A595,Recurrent_D!$J:$J,$B595,Recurrent_D!$K:$K,$C595)+Capital_D!O595</f>
        <v>0</v>
      </c>
      <c r="F595" s="1">
        <f>SUMIFS(Recurrent_D!O:O,Recurrent_D!$I:$I,$A595,Recurrent_D!$J:$J,$B595,Recurrent_D!$K:$K,$C595)+Capital_D!P595</f>
        <v>25416651211</v>
      </c>
      <c r="G595" s="1">
        <f>SUMIFS(Recurrent_D!P:P,Recurrent_D!$I:$I,$A595,Recurrent_D!$J:$J,$B595,Recurrent_D!$K:$K,$C595)+Capital_D!Q595</f>
        <v>24107723482.050003</v>
      </c>
    </row>
    <row r="596" spans="1:7" x14ac:dyDescent="0.35">
      <c r="A596" s="4">
        <f>Capital_D!K596</f>
        <v>2013</v>
      </c>
      <c r="B596" t="str">
        <f>Capital_D!L596</f>
        <v>Kaduna</v>
      </c>
      <c r="C596" t="str">
        <f>Capital_D!M596</f>
        <v>Health</v>
      </c>
      <c r="D596" s="1">
        <f>SUMIFS(Recurrent_D!M:M,Recurrent_D!$I:$I,$A596,Recurrent_D!$J:$J,$B596,Recurrent_D!$K:$K,$C596)+Capital_D!N596</f>
        <v>14266717909</v>
      </c>
      <c r="E596" s="1">
        <f>SUMIFS(Recurrent_D!N:N,Recurrent_D!$I:$I,$A596,Recurrent_D!$J:$J,$B596,Recurrent_D!$K:$K,$C596)+Capital_D!O596</f>
        <v>0</v>
      </c>
      <c r="F596" s="1">
        <f>SUMIFS(Recurrent_D!O:O,Recurrent_D!$I:$I,$A596,Recurrent_D!$J:$J,$B596,Recurrent_D!$K:$K,$C596)+Capital_D!P596</f>
        <v>14266717909</v>
      </c>
      <c r="G596" s="1">
        <f>SUMIFS(Recurrent_D!P:P,Recurrent_D!$I:$I,$A596,Recurrent_D!$J:$J,$B596,Recurrent_D!$K:$K,$C596)+Capital_D!Q596</f>
        <v>6845716004.2800007</v>
      </c>
    </row>
    <row r="597" spans="1:7" x14ac:dyDescent="0.35">
      <c r="A597" s="4">
        <f>Capital_D!K597</f>
        <v>2013</v>
      </c>
      <c r="B597" t="str">
        <f>Capital_D!L597</f>
        <v>Kaduna</v>
      </c>
      <c r="C597" t="str">
        <f>Capital_D!M597</f>
        <v>Information, Culture &amp; Tourism</v>
      </c>
      <c r="D597" s="1">
        <f>SUMIFS(Recurrent_D!M:M,Recurrent_D!$I:$I,$A597,Recurrent_D!$J:$J,$B597,Recurrent_D!$K:$K,$C597)+Capital_D!N597</f>
        <v>7034048530</v>
      </c>
      <c r="E597" s="1">
        <f>SUMIFS(Recurrent_D!N:N,Recurrent_D!$I:$I,$A597,Recurrent_D!$J:$J,$B597,Recurrent_D!$K:$K,$C597)+Capital_D!O597</f>
        <v>0</v>
      </c>
      <c r="F597" s="1">
        <f>SUMIFS(Recurrent_D!O:O,Recurrent_D!$I:$I,$A597,Recurrent_D!$J:$J,$B597,Recurrent_D!$K:$K,$C597)+Capital_D!P597</f>
        <v>7034048530</v>
      </c>
      <c r="G597" s="1">
        <f>SUMIFS(Recurrent_D!P:P,Recurrent_D!$I:$I,$A597,Recurrent_D!$J:$J,$B597,Recurrent_D!$K:$K,$C597)+Capital_D!Q597</f>
        <v>717224342.05000007</v>
      </c>
    </row>
    <row r="598" spans="1:7" x14ac:dyDescent="0.35">
      <c r="A598" s="4">
        <f>Capital_D!K598</f>
        <v>2013</v>
      </c>
      <c r="B598" t="str">
        <f>Capital_D!L598</f>
        <v>Kaduna</v>
      </c>
      <c r="C598" t="str">
        <f>Capital_D!M598</f>
        <v>Infrastructure</v>
      </c>
      <c r="D598" s="1">
        <f>SUMIFS(Recurrent_D!M:M,Recurrent_D!$I:$I,$A598,Recurrent_D!$J:$J,$B598,Recurrent_D!$K:$K,$C598)+Capital_D!N598</f>
        <v>27310113206</v>
      </c>
      <c r="E598" s="1">
        <f>SUMIFS(Recurrent_D!N:N,Recurrent_D!$I:$I,$A598,Recurrent_D!$J:$J,$B598,Recurrent_D!$K:$K,$C598)+Capital_D!O598</f>
        <v>0</v>
      </c>
      <c r="F598" s="1">
        <f>SUMIFS(Recurrent_D!O:O,Recurrent_D!$I:$I,$A598,Recurrent_D!$J:$J,$B598,Recurrent_D!$K:$K,$C598)+Capital_D!P598</f>
        <v>27310113206</v>
      </c>
      <c r="G598" s="1">
        <f>SUMIFS(Recurrent_D!P:P,Recurrent_D!$I:$I,$A598,Recurrent_D!$J:$J,$B598,Recurrent_D!$K:$K,$C598)+Capital_D!Q598</f>
        <v>7980911823.9200001</v>
      </c>
    </row>
    <row r="599" spans="1:7" x14ac:dyDescent="0.35">
      <c r="A599" s="4">
        <f>Capital_D!K599</f>
        <v>2013</v>
      </c>
      <c r="B599" t="str">
        <f>Capital_D!L599</f>
        <v>Kaduna</v>
      </c>
      <c r="C599" t="str">
        <f>Capital_D!M599</f>
        <v>Power/Energy</v>
      </c>
      <c r="D599" s="1">
        <f>SUMIFS(Recurrent_D!M:M,Recurrent_D!$I:$I,$A599,Recurrent_D!$J:$J,$B599,Recurrent_D!$K:$K,$C599)+Capital_D!N599</f>
        <v>1010044090</v>
      </c>
      <c r="E599" s="1">
        <f>SUMIFS(Recurrent_D!N:N,Recurrent_D!$I:$I,$A599,Recurrent_D!$J:$J,$B599,Recurrent_D!$K:$K,$C599)+Capital_D!O599</f>
        <v>0</v>
      </c>
      <c r="F599" s="1">
        <f>SUMIFS(Recurrent_D!O:O,Recurrent_D!$I:$I,$A599,Recurrent_D!$J:$J,$B599,Recurrent_D!$K:$K,$C599)+Capital_D!P599</f>
        <v>1010044090</v>
      </c>
      <c r="G599" s="1">
        <f>SUMIFS(Recurrent_D!P:P,Recurrent_D!$I:$I,$A599,Recurrent_D!$J:$J,$B599,Recurrent_D!$K:$K,$C599)+Capital_D!Q599</f>
        <v>0</v>
      </c>
    </row>
    <row r="600" spans="1:7" x14ac:dyDescent="0.35">
      <c r="A600" s="4">
        <f>Capital_D!K600</f>
        <v>2013</v>
      </c>
      <c r="B600" t="str">
        <f>Capital_D!L600</f>
        <v>Kaduna</v>
      </c>
      <c r="C600" t="str">
        <f>Capital_D!M600</f>
        <v>Science and Technology</v>
      </c>
      <c r="D600" s="1">
        <f>SUMIFS(Recurrent_D!M:M,Recurrent_D!$I:$I,$A600,Recurrent_D!$J:$J,$B600,Recurrent_D!$K:$K,$C600)+Capital_D!N600</f>
        <v>2254644933</v>
      </c>
      <c r="E600" s="1">
        <f>SUMIFS(Recurrent_D!N:N,Recurrent_D!$I:$I,$A600,Recurrent_D!$J:$J,$B600,Recurrent_D!$K:$K,$C600)+Capital_D!O600</f>
        <v>0</v>
      </c>
      <c r="F600" s="1">
        <f>SUMIFS(Recurrent_D!O:O,Recurrent_D!$I:$I,$A600,Recurrent_D!$J:$J,$B600,Recurrent_D!$K:$K,$C600)+Capital_D!P600</f>
        <v>2254644933</v>
      </c>
      <c r="G600" s="1">
        <f>SUMIFS(Recurrent_D!P:P,Recurrent_D!$I:$I,$A600,Recurrent_D!$J:$J,$B600,Recurrent_D!$K:$K,$C600)+Capital_D!Q600</f>
        <v>371253618.67000002</v>
      </c>
    </row>
    <row r="601" spans="1:7" x14ac:dyDescent="0.35">
      <c r="A601" s="4">
        <f>Capital_D!K601</f>
        <v>2013</v>
      </c>
      <c r="B601" t="str">
        <f>Capital_D!L601</f>
        <v>Kaduna</v>
      </c>
      <c r="C601" t="str">
        <f>Capital_D!M601</f>
        <v>Town, Urban and Regional Development</v>
      </c>
      <c r="D601" s="1">
        <f>SUMIFS(Recurrent_D!M:M,Recurrent_D!$I:$I,$A601,Recurrent_D!$J:$J,$B601,Recurrent_D!$K:$K,$C601)+Capital_D!N601</f>
        <v>4335330679</v>
      </c>
      <c r="E601" s="1">
        <f>SUMIFS(Recurrent_D!N:N,Recurrent_D!$I:$I,$A601,Recurrent_D!$J:$J,$B601,Recurrent_D!$K:$K,$C601)+Capital_D!O601</f>
        <v>0</v>
      </c>
      <c r="F601" s="1">
        <f>SUMIFS(Recurrent_D!O:O,Recurrent_D!$I:$I,$A601,Recurrent_D!$J:$J,$B601,Recurrent_D!$K:$K,$C601)+Capital_D!P601</f>
        <v>4335330679</v>
      </c>
      <c r="G601" s="1">
        <f>SUMIFS(Recurrent_D!P:P,Recurrent_D!$I:$I,$A601,Recurrent_D!$J:$J,$B601,Recurrent_D!$K:$K,$C601)+Capital_D!Q601</f>
        <v>393491827.17999995</v>
      </c>
    </row>
    <row r="602" spans="1:7" x14ac:dyDescent="0.35">
      <c r="A602" s="4">
        <f>Capital_D!K602</f>
        <v>2013</v>
      </c>
      <c r="B602" t="str">
        <f>Capital_D!L602</f>
        <v>Kaduna</v>
      </c>
      <c r="C602" t="str">
        <f>Capital_D!M602</f>
        <v>Trade, Commerce and Industry</v>
      </c>
      <c r="D602" s="1">
        <f>SUMIFS(Recurrent_D!M:M,Recurrent_D!$I:$I,$A602,Recurrent_D!$J:$J,$B602,Recurrent_D!$K:$K,$C602)+Capital_D!N602</f>
        <v>99668772</v>
      </c>
      <c r="E602" s="1">
        <f>SUMIFS(Recurrent_D!N:N,Recurrent_D!$I:$I,$A602,Recurrent_D!$J:$J,$B602,Recurrent_D!$K:$K,$C602)+Capital_D!O602</f>
        <v>0</v>
      </c>
      <c r="F602" s="1">
        <f>SUMIFS(Recurrent_D!O:O,Recurrent_D!$I:$I,$A602,Recurrent_D!$J:$J,$B602,Recurrent_D!$K:$K,$C602)+Capital_D!P602</f>
        <v>99668772</v>
      </c>
      <c r="G602" s="1">
        <f>SUMIFS(Recurrent_D!P:P,Recurrent_D!$I:$I,$A602,Recurrent_D!$J:$J,$B602,Recurrent_D!$K:$K,$C602)+Capital_D!Q602</f>
        <v>188646522.58000001</v>
      </c>
    </row>
    <row r="603" spans="1:7" x14ac:dyDescent="0.35">
      <c r="A603" s="4">
        <f>Capital_D!K603</f>
        <v>2013</v>
      </c>
      <c r="B603" t="str">
        <f>Capital_D!L603</f>
        <v>Kaduna</v>
      </c>
      <c r="C603" t="str">
        <f>Capital_D!M603</f>
        <v>Water and Sanitation</v>
      </c>
      <c r="D603" s="1">
        <f>SUMIFS(Recurrent_D!M:M,Recurrent_D!$I:$I,$A603,Recurrent_D!$J:$J,$B603,Recurrent_D!$K:$K,$C603)+Capital_D!N603</f>
        <v>20236163814</v>
      </c>
      <c r="E603" s="1">
        <f>SUMIFS(Recurrent_D!N:N,Recurrent_D!$I:$I,$A603,Recurrent_D!$J:$J,$B603,Recurrent_D!$K:$K,$C603)+Capital_D!O603</f>
        <v>0</v>
      </c>
      <c r="F603" s="1">
        <f>SUMIFS(Recurrent_D!O:O,Recurrent_D!$I:$I,$A603,Recurrent_D!$J:$J,$B603,Recurrent_D!$K:$K,$C603)+Capital_D!P603</f>
        <v>20236163814</v>
      </c>
      <c r="G603" s="1">
        <f>SUMIFS(Recurrent_D!P:P,Recurrent_D!$I:$I,$A603,Recurrent_D!$J:$J,$B603,Recurrent_D!$K:$K,$C603)+Capital_D!Q603</f>
        <v>5062453460.2199993</v>
      </c>
    </row>
    <row r="604" spans="1:7" x14ac:dyDescent="0.35">
      <c r="A604" s="4">
        <f>Capital_D!K604</f>
        <v>2013</v>
      </c>
      <c r="B604" t="str">
        <f>Capital_D!L604</f>
        <v>Kaduna</v>
      </c>
      <c r="C604" t="str">
        <f>Capital_D!M604</f>
        <v>Youths and Sports</v>
      </c>
      <c r="D604" s="1">
        <f>SUMIFS(Recurrent_D!M:M,Recurrent_D!$I:$I,$A604,Recurrent_D!$J:$J,$B604,Recurrent_D!$K:$K,$C604)+Capital_D!N604</f>
        <v>895367356</v>
      </c>
      <c r="E604" s="1">
        <f>SUMIFS(Recurrent_D!N:N,Recurrent_D!$I:$I,$A604,Recurrent_D!$J:$J,$B604,Recurrent_D!$K:$K,$C604)+Capital_D!O604</f>
        <v>0</v>
      </c>
      <c r="F604" s="1">
        <f>SUMIFS(Recurrent_D!O:O,Recurrent_D!$I:$I,$A604,Recurrent_D!$J:$J,$B604,Recurrent_D!$K:$K,$C604)+Capital_D!P604</f>
        <v>895367356</v>
      </c>
      <c r="G604" s="1">
        <f>SUMIFS(Recurrent_D!P:P,Recurrent_D!$I:$I,$A604,Recurrent_D!$J:$J,$B604,Recurrent_D!$K:$K,$C604)+Capital_D!Q604</f>
        <v>424303197.88</v>
      </c>
    </row>
    <row r="605" spans="1:7" x14ac:dyDescent="0.35">
      <c r="A605" s="4">
        <f>Capital_D!K605</f>
        <v>2013</v>
      </c>
      <c r="B605" t="str">
        <f>Capital_D!L605</f>
        <v>Kano</v>
      </c>
      <c r="C605" t="str">
        <f>Capital_D!M605</f>
        <v>Agriculture</v>
      </c>
      <c r="D605" s="1">
        <f>SUMIFS(Recurrent_D!M:M,Recurrent_D!$I:$I,$A605,Recurrent_D!$J:$J,$B605,Recurrent_D!$K:$K,$C605)+Capital_D!N605</f>
        <v>11691774946</v>
      </c>
      <c r="E605" s="1">
        <f>SUMIFS(Recurrent_D!N:N,Recurrent_D!$I:$I,$A605,Recurrent_D!$J:$J,$B605,Recurrent_D!$K:$K,$C605)+Capital_D!O605</f>
        <v>0</v>
      </c>
      <c r="F605" s="1">
        <f>SUMIFS(Recurrent_D!O:O,Recurrent_D!$I:$I,$A605,Recurrent_D!$J:$J,$B605,Recurrent_D!$K:$K,$C605)+Capital_D!P605</f>
        <v>11691774946</v>
      </c>
      <c r="G605" s="1">
        <f>SUMIFS(Recurrent_D!P:P,Recurrent_D!$I:$I,$A605,Recurrent_D!$J:$J,$B605,Recurrent_D!$K:$K,$C605)+Capital_D!Q605</f>
        <v>1653626880.25</v>
      </c>
    </row>
    <row r="606" spans="1:7" x14ac:dyDescent="0.35">
      <c r="A606" s="4">
        <f>Capital_D!K606</f>
        <v>2013</v>
      </c>
      <c r="B606" t="str">
        <f>Capital_D!L606</f>
        <v>Kano</v>
      </c>
      <c r="C606" t="str">
        <f>Capital_D!M606</f>
        <v>Community, Human Development &amp; Employment Creation</v>
      </c>
      <c r="D606" s="1">
        <f>SUMIFS(Recurrent_D!M:M,Recurrent_D!$I:$I,$A606,Recurrent_D!$J:$J,$B606,Recurrent_D!$K:$K,$C606)+Capital_D!N606</f>
        <v>1129441000</v>
      </c>
      <c r="E606" s="1">
        <f>SUMIFS(Recurrent_D!N:N,Recurrent_D!$I:$I,$A606,Recurrent_D!$J:$J,$B606,Recurrent_D!$K:$K,$C606)+Capital_D!O606</f>
        <v>0</v>
      </c>
      <c r="F606" s="1">
        <f>SUMIFS(Recurrent_D!O:O,Recurrent_D!$I:$I,$A606,Recurrent_D!$J:$J,$B606,Recurrent_D!$K:$K,$C606)+Capital_D!P606</f>
        <v>1129441000</v>
      </c>
      <c r="G606" s="1">
        <f>SUMIFS(Recurrent_D!P:P,Recurrent_D!$I:$I,$A606,Recurrent_D!$J:$J,$B606,Recurrent_D!$K:$K,$C606)+Capital_D!Q606</f>
        <v>1076234439.1400001</v>
      </c>
    </row>
    <row r="607" spans="1:7" x14ac:dyDescent="0.35">
      <c r="A607" s="4">
        <f>Capital_D!K607</f>
        <v>2013</v>
      </c>
      <c r="B607" t="str">
        <f>Capital_D!L607</f>
        <v>Kano</v>
      </c>
      <c r="C607" t="str">
        <f>Capital_D!M607</f>
        <v>Education</v>
      </c>
      <c r="D607" s="1">
        <f>SUMIFS(Recurrent_D!M:M,Recurrent_D!$I:$I,$A607,Recurrent_D!$J:$J,$B607,Recurrent_D!$K:$K,$C607)+Capital_D!N607</f>
        <v>43489088302</v>
      </c>
      <c r="E607" s="1">
        <f>SUMIFS(Recurrent_D!N:N,Recurrent_D!$I:$I,$A607,Recurrent_D!$J:$J,$B607,Recurrent_D!$K:$K,$C607)+Capital_D!O607</f>
        <v>0</v>
      </c>
      <c r="F607" s="1">
        <f>SUMIFS(Recurrent_D!O:O,Recurrent_D!$I:$I,$A607,Recurrent_D!$J:$J,$B607,Recurrent_D!$K:$K,$C607)+Capital_D!P607</f>
        <v>43489088302</v>
      </c>
      <c r="G607" s="1">
        <f>SUMIFS(Recurrent_D!P:P,Recurrent_D!$I:$I,$A607,Recurrent_D!$J:$J,$B607,Recurrent_D!$K:$K,$C607)+Capital_D!Q607</f>
        <v>23329684236.869999</v>
      </c>
    </row>
    <row r="608" spans="1:7" x14ac:dyDescent="0.35">
      <c r="A608" s="4">
        <f>Capital_D!K608</f>
        <v>2013</v>
      </c>
      <c r="B608" t="str">
        <f>Capital_D!L608</f>
        <v>Kano</v>
      </c>
      <c r="C608" t="str">
        <f>Capital_D!M608</f>
        <v>Environment</v>
      </c>
      <c r="D608" s="1">
        <f>SUMIFS(Recurrent_D!M:M,Recurrent_D!$I:$I,$A608,Recurrent_D!$J:$J,$B608,Recurrent_D!$K:$K,$C608)+Capital_D!N608</f>
        <v>2419696000</v>
      </c>
      <c r="E608" s="1">
        <f>SUMIFS(Recurrent_D!N:N,Recurrent_D!$I:$I,$A608,Recurrent_D!$J:$J,$B608,Recurrent_D!$K:$K,$C608)+Capital_D!O608</f>
        <v>0</v>
      </c>
      <c r="F608" s="1">
        <f>SUMIFS(Recurrent_D!O:O,Recurrent_D!$I:$I,$A608,Recurrent_D!$J:$J,$B608,Recurrent_D!$K:$K,$C608)+Capital_D!P608</f>
        <v>2419696000</v>
      </c>
      <c r="G608" s="1">
        <f>SUMIFS(Recurrent_D!P:P,Recurrent_D!$I:$I,$A608,Recurrent_D!$J:$J,$B608,Recurrent_D!$K:$K,$C608)+Capital_D!Q608</f>
        <v>341095560.56</v>
      </c>
    </row>
    <row r="609" spans="1:7" x14ac:dyDescent="0.35">
      <c r="A609" s="4">
        <f>Capital_D!K609</f>
        <v>2013</v>
      </c>
      <c r="B609" t="str">
        <f>Capital_D!L609</f>
        <v>Kano</v>
      </c>
      <c r="C609" t="str">
        <f>Capital_D!M609</f>
        <v>Finance</v>
      </c>
      <c r="D609" s="1">
        <f>SUMIFS(Recurrent_D!M:M,Recurrent_D!$I:$I,$A609,Recurrent_D!$J:$J,$B609,Recurrent_D!$K:$K,$C609)+Capital_D!N609</f>
        <v>15521840174</v>
      </c>
      <c r="E609" s="1">
        <f>SUMIFS(Recurrent_D!N:N,Recurrent_D!$I:$I,$A609,Recurrent_D!$J:$J,$B609,Recurrent_D!$K:$K,$C609)+Capital_D!O609</f>
        <v>0</v>
      </c>
      <c r="F609" s="1">
        <f>SUMIFS(Recurrent_D!O:O,Recurrent_D!$I:$I,$A609,Recurrent_D!$J:$J,$B609,Recurrent_D!$K:$K,$C609)+Capital_D!P609</f>
        <v>15521840174</v>
      </c>
      <c r="G609" s="1">
        <f>SUMIFS(Recurrent_D!P:P,Recurrent_D!$I:$I,$A609,Recurrent_D!$J:$J,$B609,Recurrent_D!$K:$K,$C609)+Capital_D!Q609</f>
        <v>1583625492.3299999</v>
      </c>
    </row>
    <row r="610" spans="1:7" x14ac:dyDescent="0.35">
      <c r="A610" s="4">
        <f>Capital_D!K610</f>
        <v>2013</v>
      </c>
      <c r="B610" t="str">
        <f>Capital_D!L610</f>
        <v>Kano</v>
      </c>
      <c r="C610" t="str">
        <f>Capital_D!M610</f>
        <v>General Administration</v>
      </c>
      <c r="D610" s="1">
        <f>SUMIFS(Recurrent_D!M:M,Recurrent_D!$I:$I,$A610,Recurrent_D!$J:$J,$B610,Recurrent_D!$K:$K,$C610)+Capital_D!N610</f>
        <v>24638638200</v>
      </c>
      <c r="E610" s="1">
        <f>SUMIFS(Recurrent_D!N:N,Recurrent_D!$I:$I,$A610,Recurrent_D!$J:$J,$B610,Recurrent_D!$K:$K,$C610)+Capital_D!O610</f>
        <v>0</v>
      </c>
      <c r="F610" s="1">
        <f>SUMIFS(Recurrent_D!O:O,Recurrent_D!$I:$I,$A610,Recurrent_D!$J:$J,$B610,Recurrent_D!$K:$K,$C610)+Capital_D!P610</f>
        <v>24638638200</v>
      </c>
      <c r="G610" s="1">
        <f>SUMIFS(Recurrent_D!P:P,Recurrent_D!$I:$I,$A610,Recurrent_D!$J:$J,$B610,Recurrent_D!$K:$K,$C610)+Capital_D!Q610</f>
        <v>34648153344.129997</v>
      </c>
    </row>
    <row r="611" spans="1:7" x14ac:dyDescent="0.35">
      <c r="A611" s="4">
        <f>Capital_D!K611</f>
        <v>2013</v>
      </c>
      <c r="B611" t="str">
        <f>Capital_D!L611</f>
        <v>Kano</v>
      </c>
      <c r="C611" t="str">
        <f>Capital_D!M611</f>
        <v>Health</v>
      </c>
      <c r="D611" s="1">
        <f>SUMIFS(Recurrent_D!M:M,Recurrent_D!$I:$I,$A611,Recurrent_D!$J:$J,$B611,Recurrent_D!$K:$K,$C611)+Capital_D!N611</f>
        <v>14457542000</v>
      </c>
      <c r="E611" s="1">
        <f>SUMIFS(Recurrent_D!N:N,Recurrent_D!$I:$I,$A611,Recurrent_D!$J:$J,$B611,Recurrent_D!$K:$K,$C611)+Capital_D!O611</f>
        <v>0</v>
      </c>
      <c r="F611" s="1">
        <f>SUMIFS(Recurrent_D!O:O,Recurrent_D!$I:$I,$A611,Recurrent_D!$J:$J,$B611,Recurrent_D!$K:$K,$C611)+Capital_D!P611</f>
        <v>14457542000</v>
      </c>
      <c r="G611" s="1">
        <f>SUMIFS(Recurrent_D!P:P,Recurrent_D!$I:$I,$A611,Recurrent_D!$J:$J,$B611,Recurrent_D!$K:$K,$C611)+Capital_D!Q611</f>
        <v>10394556790.259998</v>
      </c>
    </row>
    <row r="612" spans="1:7" x14ac:dyDescent="0.35">
      <c r="A612" s="4">
        <f>Capital_D!K612</f>
        <v>2013</v>
      </c>
      <c r="B612" t="str">
        <f>Capital_D!L612</f>
        <v>Kano</v>
      </c>
      <c r="C612" t="str">
        <f>Capital_D!M612</f>
        <v>Information, Culture &amp; Tourism</v>
      </c>
      <c r="D612" s="1">
        <f>SUMIFS(Recurrent_D!M:M,Recurrent_D!$I:$I,$A612,Recurrent_D!$J:$J,$B612,Recurrent_D!$K:$K,$C612)+Capital_D!N612</f>
        <v>3359189162</v>
      </c>
      <c r="E612" s="1">
        <f>SUMIFS(Recurrent_D!N:N,Recurrent_D!$I:$I,$A612,Recurrent_D!$J:$J,$B612,Recurrent_D!$K:$K,$C612)+Capital_D!O612</f>
        <v>0</v>
      </c>
      <c r="F612" s="1">
        <f>SUMIFS(Recurrent_D!O:O,Recurrent_D!$I:$I,$A612,Recurrent_D!$J:$J,$B612,Recurrent_D!$K:$K,$C612)+Capital_D!P612</f>
        <v>3359189162</v>
      </c>
      <c r="G612" s="1">
        <f>SUMIFS(Recurrent_D!P:P,Recurrent_D!$I:$I,$A612,Recurrent_D!$J:$J,$B612,Recurrent_D!$K:$K,$C612)+Capital_D!Q612</f>
        <v>939392479.6400001</v>
      </c>
    </row>
    <row r="613" spans="1:7" x14ac:dyDescent="0.35">
      <c r="A613" s="4">
        <f>Capital_D!K613</f>
        <v>2013</v>
      </c>
      <c r="B613" t="str">
        <f>Capital_D!L613</f>
        <v>Kano</v>
      </c>
      <c r="C613" t="str">
        <f>Capital_D!M613</f>
        <v>Infrastructure</v>
      </c>
      <c r="D613" s="1">
        <f>SUMIFS(Recurrent_D!M:M,Recurrent_D!$I:$I,$A613,Recurrent_D!$J:$J,$B613,Recurrent_D!$K:$K,$C613)+Capital_D!N613</f>
        <v>38191643000</v>
      </c>
      <c r="E613" s="1">
        <f>SUMIFS(Recurrent_D!N:N,Recurrent_D!$I:$I,$A613,Recurrent_D!$J:$J,$B613,Recurrent_D!$K:$K,$C613)+Capital_D!O613</f>
        <v>0</v>
      </c>
      <c r="F613" s="1">
        <f>SUMIFS(Recurrent_D!O:O,Recurrent_D!$I:$I,$A613,Recurrent_D!$J:$J,$B613,Recurrent_D!$K:$K,$C613)+Capital_D!P613</f>
        <v>38191643000</v>
      </c>
      <c r="G613" s="1">
        <f>SUMIFS(Recurrent_D!P:P,Recurrent_D!$I:$I,$A613,Recurrent_D!$J:$J,$B613,Recurrent_D!$K:$K,$C613)+Capital_D!Q613</f>
        <v>20892198430.259998</v>
      </c>
    </row>
    <row r="614" spans="1:7" x14ac:dyDescent="0.35">
      <c r="A614" s="4">
        <f>Capital_D!K614</f>
        <v>2013</v>
      </c>
      <c r="B614" t="str">
        <f>Capital_D!L614</f>
        <v>Kano</v>
      </c>
      <c r="C614" t="str">
        <f>Capital_D!M614</f>
        <v>Power/Energy</v>
      </c>
      <c r="D614" s="1">
        <f>SUMIFS(Recurrent_D!M:M,Recurrent_D!$I:$I,$A614,Recurrent_D!$J:$J,$B614,Recurrent_D!$K:$K,$C614)+Capital_D!N614</f>
        <v>295050000</v>
      </c>
      <c r="E614" s="1">
        <f>SUMIFS(Recurrent_D!N:N,Recurrent_D!$I:$I,$A614,Recurrent_D!$J:$J,$B614,Recurrent_D!$K:$K,$C614)+Capital_D!O614</f>
        <v>0</v>
      </c>
      <c r="F614" s="1">
        <f>SUMIFS(Recurrent_D!O:O,Recurrent_D!$I:$I,$A614,Recurrent_D!$J:$J,$B614,Recurrent_D!$K:$K,$C614)+Capital_D!P614</f>
        <v>295050000</v>
      </c>
      <c r="G614" s="1">
        <f>SUMIFS(Recurrent_D!P:P,Recurrent_D!$I:$I,$A614,Recurrent_D!$J:$J,$B614,Recurrent_D!$K:$K,$C614)+Capital_D!Q614</f>
        <v>76367875</v>
      </c>
    </row>
    <row r="615" spans="1:7" x14ac:dyDescent="0.35">
      <c r="A615" s="4">
        <f>Capital_D!K615</f>
        <v>2013</v>
      </c>
      <c r="B615" t="str">
        <f>Capital_D!L615</f>
        <v>Kano</v>
      </c>
      <c r="C615" t="str">
        <f>Capital_D!M615</f>
        <v>Science and Technology</v>
      </c>
      <c r="D615" s="1">
        <f>SUMIFS(Recurrent_D!M:M,Recurrent_D!$I:$I,$A615,Recurrent_D!$J:$J,$B615,Recurrent_D!$K:$K,$C615)+Capital_D!N615</f>
        <v>735000000</v>
      </c>
      <c r="E615" s="1">
        <f>SUMIFS(Recurrent_D!N:N,Recurrent_D!$I:$I,$A615,Recurrent_D!$J:$J,$B615,Recurrent_D!$K:$K,$C615)+Capital_D!O615</f>
        <v>0</v>
      </c>
      <c r="F615" s="1">
        <f>SUMIFS(Recurrent_D!O:O,Recurrent_D!$I:$I,$A615,Recurrent_D!$J:$J,$B615,Recurrent_D!$K:$K,$C615)+Capital_D!P615</f>
        <v>735000000</v>
      </c>
      <c r="G615" s="1">
        <f>SUMIFS(Recurrent_D!P:P,Recurrent_D!$I:$I,$A615,Recurrent_D!$J:$J,$B615,Recurrent_D!$K:$K,$C615)+Capital_D!Q615</f>
        <v>440263890.50999999</v>
      </c>
    </row>
    <row r="616" spans="1:7" x14ac:dyDescent="0.35">
      <c r="A616" s="4">
        <f>Capital_D!K616</f>
        <v>2013</v>
      </c>
      <c r="B616" t="str">
        <f>Capital_D!L616</f>
        <v>Kano</v>
      </c>
      <c r="C616" t="str">
        <f>Capital_D!M616</f>
        <v>Town, Urban and Regional Development</v>
      </c>
      <c r="D616" s="1">
        <f>SUMIFS(Recurrent_D!M:M,Recurrent_D!$I:$I,$A616,Recurrent_D!$J:$J,$B616,Recurrent_D!$K:$K,$C616)+Capital_D!N616</f>
        <v>66673350235</v>
      </c>
      <c r="E616" s="1">
        <f>SUMIFS(Recurrent_D!N:N,Recurrent_D!$I:$I,$A616,Recurrent_D!$J:$J,$B616,Recurrent_D!$K:$K,$C616)+Capital_D!O616</f>
        <v>0</v>
      </c>
      <c r="F616" s="1">
        <f>SUMIFS(Recurrent_D!O:O,Recurrent_D!$I:$I,$A616,Recurrent_D!$J:$J,$B616,Recurrent_D!$K:$K,$C616)+Capital_D!P616</f>
        <v>66673350235</v>
      </c>
      <c r="G616" s="1">
        <f>SUMIFS(Recurrent_D!P:P,Recurrent_D!$I:$I,$A616,Recurrent_D!$J:$J,$B616,Recurrent_D!$K:$K,$C616)+Capital_D!Q616</f>
        <v>27407294753.799999</v>
      </c>
    </row>
    <row r="617" spans="1:7" x14ac:dyDescent="0.35">
      <c r="A617" s="4">
        <f>Capital_D!K617</f>
        <v>2013</v>
      </c>
      <c r="B617" t="str">
        <f>Capital_D!L617</f>
        <v>Kano</v>
      </c>
      <c r="C617" t="str">
        <f>Capital_D!M617</f>
        <v>Trade, Commerce and Industry</v>
      </c>
      <c r="D617" s="1">
        <f>SUMIFS(Recurrent_D!M:M,Recurrent_D!$I:$I,$A617,Recurrent_D!$J:$J,$B617,Recurrent_D!$K:$K,$C617)+Capital_D!N617</f>
        <v>5996130000</v>
      </c>
      <c r="E617" s="1">
        <f>SUMIFS(Recurrent_D!N:N,Recurrent_D!$I:$I,$A617,Recurrent_D!$J:$J,$B617,Recurrent_D!$K:$K,$C617)+Capital_D!O617</f>
        <v>0</v>
      </c>
      <c r="F617" s="1">
        <f>SUMIFS(Recurrent_D!O:O,Recurrent_D!$I:$I,$A617,Recurrent_D!$J:$J,$B617,Recurrent_D!$K:$K,$C617)+Capital_D!P617</f>
        <v>5996130000</v>
      </c>
      <c r="G617" s="1">
        <f>SUMIFS(Recurrent_D!P:P,Recurrent_D!$I:$I,$A617,Recurrent_D!$J:$J,$B617,Recurrent_D!$K:$K,$C617)+Capital_D!Q617</f>
        <v>465976591.19</v>
      </c>
    </row>
    <row r="618" spans="1:7" x14ac:dyDescent="0.35">
      <c r="A618" s="4">
        <f>Capital_D!K618</f>
        <v>2013</v>
      </c>
      <c r="B618" t="str">
        <f>Capital_D!L618</f>
        <v>Kano</v>
      </c>
      <c r="C618" t="str">
        <f>Capital_D!M618</f>
        <v>Water and Sanitation</v>
      </c>
      <c r="D618" s="1">
        <f>SUMIFS(Recurrent_D!M:M,Recurrent_D!$I:$I,$A618,Recurrent_D!$J:$J,$B618,Recurrent_D!$K:$K,$C618)+Capital_D!N618</f>
        <v>9259671000</v>
      </c>
      <c r="E618" s="1">
        <f>SUMIFS(Recurrent_D!N:N,Recurrent_D!$I:$I,$A618,Recurrent_D!$J:$J,$B618,Recurrent_D!$K:$K,$C618)+Capital_D!O618</f>
        <v>0</v>
      </c>
      <c r="F618" s="1">
        <f>SUMIFS(Recurrent_D!O:O,Recurrent_D!$I:$I,$A618,Recurrent_D!$J:$J,$B618,Recurrent_D!$K:$K,$C618)+Capital_D!P618</f>
        <v>9259671000</v>
      </c>
      <c r="G618" s="1">
        <f>SUMIFS(Recurrent_D!P:P,Recurrent_D!$I:$I,$A618,Recurrent_D!$J:$J,$B618,Recurrent_D!$K:$K,$C618)+Capital_D!Q618</f>
        <v>5025811838.6000004</v>
      </c>
    </row>
    <row r="619" spans="1:7" x14ac:dyDescent="0.35">
      <c r="A619" s="4">
        <f>Capital_D!K619</f>
        <v>2013</v>
      </c>
      <c r="B619" t="str">
        <f>Capital_D!L619</f>
        <v>Kano</v>
      </c>
      <c r="C619" t="str">
        <f>Capital_D!M619</f>
        <v>Youths and Sports</v>
      </c>
      <c r="D619" s="1">
        <f>SUMIFS(Recurrent_D!M:M,Recurrent_D!$I:$I,$A619,Recurrent_D!$J:$J,$B619,Recurrent_D!$K:$K,$C619)+Capital_D!N619</f>
        <v>646875000</v>
      </c>
      <c r="E619" s="1">
        <f>SUMIFS(Recurrent_D!N:N,Recurrent_D!$I:$I,$A619,Recurrent_D!$J:$J,$B619,Recurrent_D!$K:$K,$C619)+Capital_D!O619</f>
        <v>0</v>
      </c>
      <c r="F619" s="1">
        <f>SUMIFS(Recurrent_D!O:O,Recurrent_D!$I:$I,$A619,Recurrent_D!$J:$J,$B619,Recurrent_D!$K:$K,$C619)+Capital_D!P619</f>
        <v>646875000</v>
      </c>
      <c r="G619" s="1">
        <f>SUMIFS(Recurrent_D!P:P,Recurrent_D!$I:$I,$A619,Recurrent_D!$J:$J,$B619,Recurrent_D!$K:$K,$C619)+Capital_D!Q619</f>
        <v>0</v>
      </c>
    </row>
    <row r="620" spans="1:7" x14ac:dyDescent="0.35">
      <c r="A620" s="4">
        <f>Capital_D!K620</f>
        <v>2013</v>
      </c>
      <c r="B620" t="str">
        <f>Capital_D!L620</f>
        <v>Yobe</v>
      </c>
      <c r="C620" t="str">
        <f>Capital_D!M620</f>
        <v>Agriculture</v>
      </c>
      <c r="D620" s="1">
        <f>SUMIFS(Recurrent_D!M:M,Recurrent_D!$I:$I,$A620,Recurrent_D!$J:$J,$B620,Recurrent_D!$K:$K,$C620)+Capital_D!N620</f>
        <v>3964339000</v>
      </c>
      <c r="E620" s="1">
        <f>SUMIFS(Recurrent_D!N:N,Recurrent_D!$I:$I,$A620,Recurrent_D!$J:$J,$B620,Recurrent_D!$K:$K,$C620)+Capital_D!O620</f>
        <v>0</v>
      </c>
      <c r="F620" s="1">
        <f>SUMIFS(Recurrent_D!O:O,Recurrent_D!$I:$I,$A620,Recurrent_D!$J:$J,$B620,Recurrent_D!$K:$K,$C620)+Capital_D!P620</f>
        <v>3964339000</v>
      </c>
      <c r="G620" s="1">
        <f>SUMIFS(Recurrent_D!P:P,Recurrent_D!$I:$I,$A620,Recurrent_D!$J:$J,$B620,Recurrent_D!$K:$K,$C620)+Capital_D!Q620</f>
        <v>2891374419.52</v>
      </c>
    </row>
    <row r="621" spans="1:7" x14ac:dyDescent="0.35">
      <c r="A621" s="4">
        <f>Capital_D!K621</f>
        <v>2013</v>
      </c>
      <c r="B621" t="str">
        <f>Capital_D!L621</f>
        <v>Yobe</v>
      </c>
      <c r="C621" t="str">
        <f>Capital_D!M621</f>
        <v>Community, Human Development &amp; Employment Creation</v>
      </c>
      <c r="D621" s="1">
        <f>SUMIFS(Recurrent_D!M:M,Recurrent_D!$I:$I,$A621,Recurrent_D!$J:$J,$B621,Recurrent_D!$K:$K,$C621)+Capital_D!N621</f>
        <v>1359783000</v>
      </c>
      <c r="E621" s="1">
        <f>SUMIFS(Recurrent_D!N:N,Recurrent_D!$I:$I,$A621,Recurrent_D!$J:$J,$B621,Recurrent_D!$K:$K,$C621)+Capital_D!O621</f>
        <v>0</v>
      </c>
      <c r="F621" s="1">
        <f>SUMIFS(Recurrent_D!O:O,Recurrent_D!$I:$I,$A621,Recurrent_D!$J:$J,$B621,Recurrent_D!$K:$K,$C621)+Capital_D!P621</f>
        <v>1359783000</v>
      </c>
      <c r="G621" s="1">
        <f>SUMIFS(Recurrent_D!P:P,Recurrent_D!$I:$I,$A621,Recurrent_D!$J:$J,$B621,Recurrent_D!$K:$K,$C621)+Capital_D!Q621</f>
        <v>985569270.51999998</v>
      </c>
    </row>
    <row r="622" spans="1:7" x14ac:dyDescent="0.35">
      <c r="A622" s="4">
        <f>Capital_D!K622</f>
        <v>2013</v>
      </c>
      <c r="B622" t="str">
        <f>Capital_D!L622</f>
        <v>Yobe</v>
      </c>
      <c r="C622" t="str">
        <f>Capital_D!M622</f>
        <v>Education</v>
      </c>
      <c r="D622" s="1">
        <f>SUMIFS(Recurrent_D!M:M,Recurrent_D!$I:$I,$A622,Recurrent_D!$J:$J,$B622,Recurrent_D!$K:$K,$C622)+Capital_D!N622</f>
        <v>16468967100</v>
      </c>
      <c r="E622" s="1">
        <f>SUMIFS(Recurrent_D!N:N,Recurrent_D!$I:$I,$A622,Recurrent_D!$J:$J,$B622,Recurrent_D!$K:$K,$C622)+Capital_D!O622</f>
        <v>0</v>
      </c>
      <c r="F622" s="1">
        <f>SUMIFS(Recurrent_D!O:O,Recurrent_D!$I:$I,$A622,Recurrent_D!$J:$J,$B622,Recurrent_D!$K:$K,$C622)+Capital_D!P622</f>
        <v>16468967100</v>
      </c>
      <c r="G622" s="1">
        <f>SUMIFS(Recurrent_D!P:P,Recurrent_D!$I:$I,$A622,Recurrent_D!$J:$J,$B622,Recurrent_D!$K:$K,$C622)+Capital_D!Q622</f>
        <v>11076265845.93</v>
      </c>
    </row>
    <row r="623" spans="1:7" x14ac:dyDescent="0.35">
      <c r="A623" s="4">
        <f>Capital_D!K623</f>
        <v>2013</v>
      </c>
      <c r="B623" t="str">
        <f>Capital_D!L623</f>
        <v>Yobe</v>
      </c>
      <c r="C623" t="str">
        <f>Capital_D!M623</f>
        <v>Environment</v>
      </c>
      <c r="D623" s="1">
        <f>SUMIFS(Recurrent_D!M:M,Recurrent_D!$I:$I,$A623,Recurrent_D!$J:$J,$B623,Recurrent_D!$K:$K,$C623)+Capital_D!N623</f>
        <v>1683163000</v>
      </c>
      <c r="E623" s="1">
        <f>SUMIFS(Recurrent_D!N:N,Recurrent_D!$I:$I,$A623,Recurrent_D!$J:$J,$B623,Recurrent_D!$K:$K,$C623)+Capital_D!O623</f>
        <v>0</v>
      </c>
      <c r="F623" s="1">
        <f>SUMIFS(Recurrent_D!O:O,Recurrent_D!$I:$I,$A623,Recurrent_D!$J:$J,$B623,Recurrent_D!$K:$K,$C623)+Capital_D!P623</f>
        <v>1683163000</v>
      </c>
      <c r="G623" s="1">
        <f>SUMIFS(Recurrent_D!P:P,Recurrent_D!$I:$I,$A623,Recurrent_D!$J:$J,$B623,Recurrent_D!$K:$K,$C623)+Capital_D!Q623</f>
        <v>636672613.95000005</v>
      </c>
    </row>
    <row r="624" spans="1:7" x14ac:dyDescent="0.35">
      <c r="A624" s="4">
        <f>Capital_D!K624</f>
        <v>2013</v>
      </c>
      <c r="B624" t="str">
        <f>Capital_D!L624</f>
        <v>Yobe</v>
      </c>
      <c r="C624" t="str">
        <f>Capital_D!M624</f>
        <v>Finance</v>
      </c>
      <c r="D624" s="1">
        <f>SUMIFS(Recurrent_D!M:M,Recurrent_D!$I:$I,$A624,Recurrent_D!$J:$J,$B624,Recurrent_D!$K:$K,$C624)+Capital_D!N624</f>
        <v>7558963000</v>
      </c>
      <c r="E624" s="1">
        <f>SUMIFS(Recurrent_D!N:N,Recurrent_D!$I:$I,$A624,Recurrent_D!$J:$J,$B624,Recurrent_D!$K:$K,$C624)+Capital_D!O624</f>
        <v>0</v>
      </c>
      <c r="F624" s="1">
        <f>SUMIFS(Recurrent_D!O:O,Recurrent_D!$I:$I,$A624,Recurrent_D!$J:$J,$B624,Recurrent_D!$K:$K,$C624)+Capital_D!P624</f>
        <v>7558963000</v>
      </c>
      <c r="G624" s="1">
        <f>SUMIFS(Recurrent_D!P:P,Recurrent_D!$I:$I,$A624,Recurrent_D!$J:$J,$B624,Recurrent_D!$K:$K,$C624)+Capital_D!Q624</f>
        <v>5456139900.1900005</v>
      </c>
    </row>
    <row r="625" spans="1:7" x14ac:dyDescent="0.35">
      <c r="A625" s="4">
        <f>Capital_D!K625</f>
        <v>2013</v>
      </c>
      <c r="B625" t="str">
        <f>Capital_D!L625</f>
        <v>Yobe</v>
      </c>
      <c r="C625" t="str">
        <f>Capital_D!M625</f>
        <v>General Administration</v>
      </c>
      <c r="D625" s="1">
        <f>SUMIFS(Recurrent_D!M:M,Recurrent_D!$I:$I,$A625,Recurrent_D!$J:$J,$B625,Recurrent_D!$K:$K,$C625)+Capital_D!N625</f>
        <v>18726233000</v>
      </c>
      <c r="E625" s="1">
        <f>SUMIFS(Recurrent_D!N:N,Recurrent_D!$I:$I,$A625,Recurrent_D!$J:$J,$B625,Recurrent_D!$K:$K,$C625)+Capital_D!O625</f>
        <v>0</v>
      </c>
      <c r="F625" s="1">
        <f>SUMIFS(Recurrent_D!O:O,Recurrent_D!$I:$I,$A625,Recurrent_D!$J:$J,$B625,Recurrent_D!$K:$K,$C625)+Capital_D!P625</f>
        <v>18726233000</v>
      </c>
      <c r="G625" s="1">
        <f>SUMIFS(Recurrent_D!P:P,Recurrent_D!$I:$I,$A625,Recurrent_D!$J:$J,$B625,Recurrent_D!$K:$K,$C625)+Capital_D!Q625</f>
        <v>19262994255.879997</v>
      </c>
    </row>
    <row r="626" spans="1:7" x14ac:dyDescent="0.35">
      <c r="A626" s="4">
        <f>Capital_D!K626</f>
        <v>2013</v>
      </c>
      <c r="B626" t="str">
        <f>Capital_D!L626</f>
        <v>Yobe</v>
      </c>
      <c r="C626" t="str">
        <f>Capital_D!M626</f>
        <v>Health</v>
      </c>
      <c r="D626" s="1">
        <f>SUMIFS(Recurrent_D!M:M,Recurrent_D!$I:$I,$A626,Recurrent_D!$J:$J,$B626,Recurrent_D!$K:$K,$C626)+Capital_D!N626</f>
        <v>8118001900</v>
      </c>
      <c r="E626" s="1">
        <f>SUMIFS(Recurrent_D!N:N,Recurrent_D!$I:$I,$A626,Recurrent_D!$J:$J,$B626,Recurrent_D!$K:$K,$C626)+Capital_D!O626</f>
        <v>0</v>
      </c>
      <c r="F626" s="1">
        <f>SUMIFS(Recurrent_D!O:O,Recurrent_D!$I:$I,$A626,Recurrent_D!$J:$J,$B626,Recurrent_D!$K:$K,$C626)+Capital_D!P626</f>
        <v>8118001900</v>
      </c>
      <c r="G626" s="1">
        <f>SUMIFS(Recurrent_D!P:P,Recurrent_D!$I:$I,$A626,Recurrent_D!$J:$J,$B626,Recurrent_D!$K:$K,$C626)+Capital_D!Q626</f>
        <v>5315731876.8199997</v>
      </c>
    </row>
    <row r="627" spans="1:7" x14ac:dyDescent="0.35">
      <c r="A627" s="4">
        <f>Capital_D!K627</f>
        <v>2013</v>
      </c>
      <c r="B627" t="str">
        <f>Capital_D!L627</f>
        <v>Yobe</v>
      </c>
      <c r="C627" t="str">
        <f>Capital_D!M627</f>
        <v>Information, Culture &amp; Tourism</v>
      </c>
      <c r="D627" s="1">
        <f>SUMIFS(Recurrent_D!M:M,Recurrent_D!$I:$I,$A627,Recurrent_D!$J:$J,$B627,Recurrent_D!$K:$K,$C627)+Capital_D!N627</f>
        <v>1269292000</v>
      </c>
      <c r="E627" s="1">
        <f>SUMIFS(Recurrent_D!N:N,Recurrent_D!$I:$I,$A627,Recurrent_D!$J:$J,$B627,Recurrent_D!$K:$K,$C627)+Capital_D!O627</f>
        <v>0</v>
      </c>
      <c r="F627" s="1">
        <f>SUMIFS(Recurrent_D!O:O,Recurrent_D!$I:$I,$A627,Recurrent_D!$J:$J,$B627,Recurrent_D!$K:$K,$C627)+Capital_D!P627</f>
        <v>1269292000</v>
      </c>
      <c r="G627" s="1">
        <f>SUMIFS(Recurrent_D!P:P,Recurrent_D!$I:$I,$A627,Recurrent_D!$J:$J,$B627,Recurrent_D!$K:$K,$C627)+Capital_D!Q627</f>
        <v>786642326.08999991</v>
      </c>
    </row>
    <row r="628" spans="1:7" x14ac:dyDescent="0.35">
      <c r="A628" s="4">
        <f>Capital_D!K628</f>
        <v>2013</v>
      </c>
      <c r="B628" t="str">
        <f>Capital_D!L628</f>
        <v>Yobe</v>
      </c>
      <c r="C628" t="str">
        <f>Capital_D!M628</f>
        <v>Infrastructure</v>
      </c>
      <c r="D628" s="1">
        <f>SUMIFS(Recurrent_D!M:M,Recurrent_D!$I:$I,$A628,Recurrent_D!$J:$J,$B628,Recurrent_D!$K:$K,$C628)+Capital_D!N628</f>
        <v>17330448000</v>
      </c>
      <c r="E628" s="1">
        <f>SUMIFS(Recurrent_D!N:N,Recurrent_D!$I:$I,$A628,Recurrent_D!$J:$J,$B628,Recurrent_D!$K:$K,$C628)+Capital_D!O628</f>
        <v>0</v>
      </c>
      <c r="F628" s="1">
        <f>SUMIFS(Recurrent_D!O:O,Recurrent_D!$I:$I,$A628,Recurrent_D!$J:$J,$B628,Recurrent_D!$K:$K,$C628)+Capital_D!P628</f>
        <v>17330448000</v>
      </c>
      <c r="G628" s="1">
        <f>SUMIFS(Recurrent_D!P:P,Recurrent_D!$I:$I,$A628,Recurrent_D!$J:$J,$B628,Recurrent_D!$K:$K,$C628)+Capital_D!Q628</f>
        <v>16335168869.16</v>
      </c>
    </row>
    <row r="629" spans="1:7" x14ac:dyDescent="0.35">
      <c r="A629" s="4">
        <f>Capital_D!K629</f>
        <v>2013</v>
      </c>
      <c r="B629" t="str">
        <f>Capital_D!L629</f>
        <v>Yobe</v>
      </c>
      <c r="C629" t="str">
        <f>Capital_D!M629</f>
        <v>Power/Energy</v>
      </c>
      <c r="D629" s="1">
        <f>SUMIFS(Recurrent_D!M:M,Recurrent_D!$I:$I,$A629,Recurrent_D!$J:$J,$B629,Recurrent_D!$K:$K,$C629)+Capital_D!N629</f>
        <v>303888000</v>
      </c>
      <c r="E629" s="1">
        <f>SUMIFS(Recurrent_D!N:N,Recurrent_D!$I:$I,$A629,Recurrent_D!$J:$J,$B629,Recurrent_D!$K:$K,$C629)+Capital_D!O629</f>
        <v>0</v>
      </c>
      <c r="F629" s="1">
        <f>SUMIFS(Recurrent_D!O:O,Recurrent_D!$I:$I,$A629,Recurrent_D!$J:$J,$B629,Recurrent_D!$K:$K,$C629)+Capital_D!P629</f>
        <v>303888000</v>
      </c>
      <c r="G629" s="1">
        <f>SUMIFS(Recurrent_D!P:P,Recurrent_D!$I:$I,$A629,Recurrent_D!$J:$J,$B629,Recurrent_D!$K:$K,$C629)+Capital_D!Q629</f>
        <v>286764676.31999999</v>
      </c>
    </row>
    <row r="630" spans="1:7" x14ac:dyDescent="0.35">
      <c r="A630" s="4">
        <f>Capital_D!K630</f>
        <v>2013</v>
      </c>
      <c r="B630" t="str">
        <f>Capital_D!L630</f>
        <v>Yobe</v>
      </c>
      <c r="C630" t="str">
        <f>Capital_D!M630</f>
        <v>Science and Technology</v>
      </c>
      <c r="D630" s="1">
        <f>SUMIFS(Recurrent_D!M:M,Recurrent_D!$I:$I,$A630,Recurrent_D!$J:$J,$B630,Recurrent_D!$K:$K,$C630)+Capital_D!N630</f>
        <v>0</v>
      </c>
      <c r="E630" s="1">
        <f>SUMIFS(Recurrent_D!N:N,Recurrent_D!$I:$I,$A630,Recurrent_D!$J:$J,$B630,Recurrent_D!$K:$K,$C630)+Capital_D!O630</f>
        <v>0</v>
      </c>
      <c r="F630" s="1">
        <f>SUMIFS(Recurrent_D!O:O,Recurrent_D!$I:$I,$A630,Recurrent_D!$J:$J,$B630,Recurrent_D!$K:$K,$C630)+Capital_D!P630</f>
        <v>0</v>
      </c>
      <c r="G630" s="1">
        <f>SUMIFS(Recurrent_D!P:P,Recurrent_D!$I:$I,$A630,Recurrent_D!$J:$J,$B630,Recurrent_D!$K:$K,$C630)+Capital_D!Q630</f>
        <v>0</v>
      </c>
    </row>
    <row r="631" spans="1:7" x14ac:dyDescent="0.35">
      <c r="A631" s="4">
        <f>Capital_D!K631</f>
        <v>2013</v>
      </c>
      <c r="B631" t="str">
        <f>Capital_D!L631</f>
        <v>Yobe</v>
      </c>
      <c r="C631" t="str">
        <f>Capital_D!M631</f>
        <v>Town, Urban and Regional Development</v>
      </c>
      <c r="D631" s="1">
        <f>SUMIFS(Recurrent_D!M:M,Recurrent_D!$I:$I,$A631,Recurrent_D!$J:$J,$B631,Recurrent_D!$K:$K,$C631)+Capital_D!N631</f>
        <v>2647867000</v>
      </c>
      <c r="E631" s="1">
        <f>SUMIFS(Recurrent_D!N:N,Recurrent_D!$I:$I,$A631,Recurrent_D!$J:$J,$B631,Recurrent_D!$K:$K,$C631)+Capital_D!O631</f>
        <v>0</v>
      </c>
      <c r="F631" s="1">
        <f>SUMIFS(Recurrent_D!O:O,Recurrent_D!$I:$I,$A631,Recurrent_D!$J:$J,$B631,Recurrent_D!$K:$K,$C631)+Capital_D!P631</f>
        <v>2647867000</v>
      </c>
      <c r="G631" s="1">
        <f>SUMIFS(Recurrent_D!P:P,Recurrent_D!$I:$I,$A631,Recurrent_D!$J:$J,$B631,Recurrent_D!$K:$K,$C631)+Capital_D!Q631</f>
        <v>1010191774</v>
      </c>
    </row>
    <row r="632" spans="1:7" x14ac:dyDescent="0.35">
      <c r="A632" s="4">
        <f>Capital_D!K632</f>
        <v>2013</v>
      </c>
      <c r="B632" t="str">
        <f>Capital_D!L632</f>
        <v>Yobe</v>
      </c>
      <c r="C632" t="str">
        <f>Capital_D!M632</f>
        <v>Trade, Commerce and Industry</v>
      </c>
      <c r="D632" s="1">
        <f>SUMIFS(Recurrent_D!M:M,Recurrent_D!$I:$I,$A632,Recurrent_D!$J:$J,$B632,Recurrent_D!$K:$K,$C632)+Capital_D!N632</f>
        <v>2875457000</v>
      </c>
      <c r="E632" s="1">
        <f>SUMIFS(Recurrent_D!N:N,Recurrent_D!$I:$I,$A632,Recurrent_D!$J:$J,$B632,Recurrent_D!$K:$K,$C632)+Capital_D!O632</f>
        <v>0</v>
      </c>
      <c r="F632" s="1">
        <f>SUMIFS(Recurrent_D!O:O,Recurrent_D!$I:$I,$A632,Recurrent_D!$J:$J,$B632,Recurrent_D!$K:$K,$C632)+Capital_D!P632</f>
        <v>2875457000</v>
      </c>
      <c r="G632" s="1">
        <f>SUMIFS(Recurrent_D!P:P,Recurrent_D!$I:$I,$A632,Recurrent_D!$J:$J,$B632,Recurrent_D!$K:$K,$C632)+Capital_D!Q632</f>
        <v>1152535785.1700001</v>
      </c>
    </row>
    <row r="633" spans="1:7" x14ac:dyDescent="0.35">
      <c r="A633" s="4">
        <f>Capital_D!K633</f>
        <v>2013</v>
      </c>
      <c r="B633" t="str">
        <f>Capital_D!L633</f>
        <v>Yobe</v>
      </c>
      <c r="C633" t="str">
        <f>Capital_D!M633</f>
        <v>Water and Sanitation</v>
      </c>
      <c r="D633" s="1">
        <f>SUMIFS(Recurrent_D!M:M,Recurrent_D!$I:$I,$A633,Recurrent_D!$J:$J,$B633,Recurrent_D!$K:$K,$C633)+Capital_D!N633</f>
        <v>2783785000</v>
      </c>
      <c r="E633" s="1">
        <f>SUMIFS(Recurrent_D!N:N,Recurrent_D!$I:$I,$A633,Recurrent_D!$J:$J,$B633,Recurrent_D!$K:$K,$C633)+Capital_D!O633</f>
        <v>0</v>
      </c>
      <c r="F633" s="1">
        <f>SUMIFS(Recurrent_D!O:O,Recurrent_D!$I:$I,$A633,Recurrent_D!$J:$J,$B633,Recurrent_D!$K:$K,$C633)+Capital_D!P633</f>
        <v>2783785000</v>
      </c>
      <c r="G633" s="1">
        <f>SUMIFS(Recurrent_D!P:P,Recurrent_D!$I:$I,$A633,Recurrent_D!$J:$J,$B633,Recurrent_D!$K:$K,$C633)+Capital_D!Q633</f>
        <v>1306756774.22</v>
      </c>
    </row>
    <row r="634" spans="1:7" x14ac:dyDescent="0.35">
      <c r="A634" s="4">
        <f>Capital_D!K634</f>
        <v>2013</v>
      </c>
      <c r="B634" t="str">
        <f>Capital_D!L634</f>
        <v>Yobe</v>
      </c>
      <c r="C634" t="str">
        <f>Capital_D!M634</f>
        <v>Youths and Sports</v>
      </c>
      <c r="D634" s="1">
        <f>SUMIFS(Recurrent_D!M:M,Recurrent_D!$I:$I,$A634,Recurrent_D!$J:$J,$B634,Recurrent_D!$K:$K,$C634)+Capital_D!N634</f>
        <v>1568112000</v>
      </c>
      <c r="E634" s="1">
        <f>SUMIFS(Recurrent_D!N:N,Recurrent_D!$I:$I,$A634,Recurrent_D!$J:$J,$B634,Recurrent_D!$K:$K,$C634)+Capital_D!O634</f>
        <v>0</v>
      </c>
      <c r="F634" s="1">
        <f>SUMIFS(Recurrent_D!O:O,Recurrent_D!$I:$I,$A634,Recurrent_D!$J:$J,$B634,Recurrent_D!$K:$K,$C634)+Capital_D!P634</f>
        <v>1568112000</v>
      </c>
      <c r="G634" s="1">
        <f>SUMIFS(Recurrent_D!P:P,Recurrent_D!$I:$I,$A634,Recurrent_D!$J:$J,$B634,Recurrent_D!$K:$K,$C634)+Capital_D!Q634</f>
        <v>350839995.32999998</v>
      </c>
    </row>
    <row r="635" spans="1:7" x14ac:dyDescent="0.35">
      <c r="A635" s="4">
        <f>Capital_D!K635</f>
        <v>2013</v>
      </c>
      <c r="B635" t="str">
        <f>Capital_D!L635</f>
        <v>Federal</v>
      </c>
      <c r="C635" t="str">
        <f>Capital_D!M635</f>
        <v>Agriculture</v>
      </c>
      <c r="D635" s="1">
        <f>SUMIFS(Recurrent_D!M:M,Recurrent_D!$I:$I,$A635,Recurrent_D!$J:$J,$B635,Recurrent_D!$K:$K,$C635)+Capital_D!N635</f>
        <v>83762937707</v>
      </c>
      <c r="E635" s="1">
        <f>SUMIFS(Recurrent_D!N:N,Recurrent_D!$I:$I,$A635,Recurrent_D!$J:$J,$B635,Recurrent_D!$K:$K,$C635)+Capital_D!O635</f>
        <v>0</v>
      </c>
      <c r="F635" s="1">
        <f>SUMIFS(Recurrent_D!O:O,Recurrent_D!$I:$I,$A635,Recurrent_D!$J:$J,$B635,Recurrent_D!$K:$K,$C635)+Capital_D!P635</f>
        <v>83762937707</v>
      </c>
      <c r="G635" s="1">
        <f>SUMIFS(Recurrent_D!P:P,Recurrent_D!$I:$I,$A635,Recurrent_D!$J:$J,$B635,Recurrent_D!$K:$K,$C635)+Capital_D!Q635</f>
        <v>53259733313.889999</v>
      </c>
    </row>
    <row r="636" spans="1:7" x14ac:dyDescent="0.35">
      <c r="A636" s="4">
        <f>Capital_D!K636</f>
        <v>2013</v>
      </c>
      <c r="B636" t="str">
        <f>Capital_D!L636</f>
        <v>Federal</v>
      </c>
      <c r="C636" t="str">
        <f>Capital_D!M636</f>
        <v>Aviation</v>
      </c>
      <c r="D636" s="1">
        <f>SUMIFS(Recurrent_D!M:M,Recurrent_D!$I:$I,$A636,Recurrent_D!$J:$J,$B636,Recurrent_D!$K:$K,$C636)+Capital_D!N636</f>
        <v>53490890396</v>
      </c>
      <c r="E636" s="1">
        <f>SUMIFS(Recurrent_D!N:N,Recurrent_D!$I:$I,$A636,Recurrent_D!$J:$J,$B636,Recurrent_D!$K:$K,$C636)+Capital_D!O636</f>
        <v>0</v>
      </c>
      <c r="F636" s="1">
        <f>SUMIFS(Recurrent_D!O:O,Recurrent_D!$I:$I,$A636,Recurrent_D!$J:$J,$B636,Recurrent_D!$K:$K,$C636)+Capital_D!P636</f>
        <v>53490890396</v>
      </c>
      <c r="G636" s="1">
        <f>SUMIFS(Recurrent_D!P:P,Recurrent_D!$I:$I,$A636,Recurrent_D!$J:$J,$B636,Recurrent_D!$K:$K,$C636)+Capital_D!Q636</f>
        <v>33659925294.18</v>
      </c>
    </row>
    <row r="637" spans="1:7" x14ac:dyDescent="0.35">
      <c r="A637" s="4">
        <f>Capital_D!K637</f>
        <v>2013</v>
      </c>
      <c r="B637" t="str">
        <f>Capital_D!L637</f>
        <v>Federal</v>
      </c>
      <c r="C637" t="str">
        <f>Capital_D!M637</f>
        <v>Culture &amp; Tourism</v>
      </c>
      <c r="D637" s="1">
        <f>SUMIFS(Recurrent_D!M:M,Recurrent_D!$I:$I,$A637,Recurrent_D!$J:$J,$B637,Recurrent_D!$K:$K,$C637)+Capital_D!N637</f>
        <v>22481273441</v>
      </c>
      <c r="E637" s="1">
        <f>SUMIFS(Recurrent_D!N:N,Recurrent_D!$I:$I,$A637,Recurrent_D!$J:$J,$B637,Recurrent_D!$K:$K,$C637)+Capital_D!O637</f>
        <v>0</v>
      </c>
      <c r="F637" s="1">
        <f>SUMIFS(Recurrent_D!O:O,Recurrent_D!$I:$I,$A637,Recurrent_D!$J:$J,$B637,Recurrent_D!$K:$K,$C637)+Capital_D!P637</f>
        <v>22481273441</v>
      </c>
      <c r="G637" s="1">
        <f>SUMIFS(Recurrent_D!P:P,Recurrent_D!$I:$I,$A637,Recurrent_D!$J:$J,$B637,Recurrent_D!$K:$K,$C637)+Capital_D!Q637</f>
        <v>16523041652.9</v>
      </c>
    </row>
    <row r="638" spans="1:7" x14ac:dyDescent="0.35">
      <c r="A638" s="4">
        <f>Capital_D!K638</f>
        <v>2013</v>
      </c>
      <c r="B638" t="str">
        <f>Capital_D!L638</f>
        <v>Federal</v>
      </c>
      <c r="C638" t="str">
        <f>Capital_D!M638</f>
        <v>Defence/MOD/Army/Air/Force/ Navy</v>
      </c>
      <c r="D638" s="1">
        <f>SUMIFS(Recurrent_D!M:M,Recurrent_D!$I:$I,$A638,Recurrent_D!$J:$J,$B638,Recurrent_D!$K:$K,$C638)+Capital_D!N638</f>
        <v>408376804588</v>
      </c>
      <c r="E638" s="1">
        <f>SUMIFS(Recurrent_D!N:N,Recurrent_D!$I:$I,$A638,Recurrent_D!$J:$J,$B638,Recurrent_D!$K:$K,$C638)+Capital_D!O638</f>
        <v>0</v>
      </c>
      <c r="F638" s="1">
        <f>SUMIFS(Recurrent_D!O:O,Recurrent_D!$I:$I,$A638,Recurrent_D!$J:$J,$B638,Recurrent_D!$K:$K,$C638)+Capital_D!P638</f>
        <v>408376804588</v>
      </c>
      <c r="G638" s="1">
        <f>SUMIFS(Recurrent_D!P:P,Recurrent_D!$I:$I,$A638,Recurrent_D!$J:$J,$B638,Recurrent_D!$K:$K,$C638)+Capital_D!Q638</f>
        <v>410057656486.67004</v>
      </c>
    </row>
    <row r="639" spans="1:7" x14ac:dyDescent="0.35">
      <c r="A639" s="4">
        <f>Capital_D!K639</f>
        <v>2013</v>
      </c>
      <c r="B639" t="str">
        <f>Capital_D!L639</f>
        <v>Federal</v>
      </c>
      <c r="C639" t="str">
        <f>Capital_D!M639</f>
        <v>Education</v>
      </c>
      <c r="D639" s="1">
        <f>SUMIFS(Recurrent_D!M:M,Recurrent_D!$I:$I,$A639,Recurrent_D!$J:$J,$B639,Recurrent_D!$K:$K,$C639)+Capital_D!N639</f>
        <v>515598278990</v>
      </c>
      <c r="E639" s="1">
        <f>SUMIFS(Recurrent_D!N:N,Recurrent_D!$I:$I,$A639,Recurrent_D!$J:$J,$B639,Recurrent_D!$K:$K,$C639)+Capital_D!O639</f>
        <v>0</v>
      </c>
      <c r="F639" s="1">
        <f>SUMIFS(Recurrent_D!O:O,Recurrent_D!$I:$I,$A639,Recurrent_D!$J:$J,$B639,Recurrent_D!$K:$K,$C639)+Capital_D!P639</f>
        <v>515598278990</v>
      </c>
      <c r="G639" s="1">
        <f>SUMIFS(Recurrent_D!P:P,Recurrent_D!$I:$I,$A639,Recurrent_D!$J:$J,$B639,Recurrent_D!$K:$K,$C639)+Capital_D!Q639</f>
        <v>434632408288.53992</v>
      </c>
    </row>
    <row r="640" spans="1:7" x14ac:dyDescent="0.35">
      <c r="A640" s="4">
        <f>Capital_D!K640</f>
        <v>2013</v>
      </c>
      <c r="B640" t="str">
        <f>Capital_D!L640</f>
        <v>Federal</v>
      </c>
      <c r="C640" t="str">
        <f>Capital_D!M640</f>
        <v>Environment</v>
      </c>
      <c r="D640" s="1">
        <f>SUMIFS(Recurrent_D!M:M,Recurrent_D!$I:$I,$A640,Recurrent_D!$J:$J,$B640,Recurrent_D!$K:$K,$C640)+Capital_D!N640</f>
        <v>21143935515</v>
      </c>
      <c r="E640" s="1">
        <f>SUMIFS(Recurrent_D!N:N,Recurrent_D!$I:$I,$A640,Recurrent_D!$J:$J,$B640,Recurrent_D!$K:$K,$C640)+Capital_D!O640</f>
        <v>0</v>
      </c>
      <c r="F640" s="1">
        <f>SUMIFS(Recurrent_D!O:O,Recurrent_D!$I:$I,$A640,Recurrent_D!$J:$J,$B640,Recurrent_D!$K:$K,$C640)+Capital_D!P640</f>
        <v>21143935515</v>
      </c>
      <c r="G640" s="1">
        <f>SUMIFS(Recurrent_D!P:P,Recurrent_D!$I:$I,$A640,Recurrent_D!$J:$J,$B640,Recurrent_D!$K:$K,$C640)+Capital_D!Q640</f>
        <v>18154328575.059998</v>
      </c>
    </row>
    <row r="641" spans="1:7" x14ac:dyDescent="0.35">
      <c r="A641" s="4">
        <f>Capital_D!K641</f>
        <v>2013</v>
      </c>
      <c r="B641" t="str">
        <f>Capital_D!L641</f>
        <v>Federal</v>
      </c>
      <c r="C641" t="str">
        <f>Capital_D!M641</f>
        <v>Federal Bodies</v>
      </c>
      <c r="D641" s="1">
        <f>SUMIFS(Recurrent_D!M:M,Recurrent_D!$I:$I,$A641,Recurrent_D!$J:$J,$B641,Recurrent_D!$K:$K,$C641)+Capital_D!N641</f>
        <v>104954467481</v>
      </c>
      <c r="E641" s="1">
        <f>SUMIFS(Recurrent_D!N:N,Recurrent_D!$I:$I,$A641,Recurrent_D!$J:$J,$B641,Recurrent_D!$K:$K,$C641)+Capital_D!O641</f>
        <v>0</v>
      </c>
      <c r="F641" s="1">
        <f>SUMIFS(Recurrent_D!O:O,Recurrent_D!$I:$I,$A641,Recurrent_D!$J:$J,$B641,Recurrent_D!$K:$K,$C641)+Capital_D!P641</f>
        <v>104954467481</v>
      </c>
      <c r="G641" s="1">
        <f>SUMIFS(Recurrent_D!P:P,Recurrent_D!$I:$I,$A641,Recurrent_D!$J:$J,$B641,Recurrent_D!$K:$K,$C641)+Capital_D!Q641</f>
        <v>89205089227.339996</v>
      </c>
    </row>
    <row r="642" spans="1:7" x14ac:dyDescent="0.35">
      <c r="A642" s="4">
        <f>Capital_D!K642</f>
        <v>2013</v>
      </c>
      <c r="B642" t="str">
        <f>Capital_D!L642</f>
        <v>Federal</v>
      </c>
      <c r="C642" t="str">
        <f>Capital_D!M642</f>
        <v>Finance</v>
      </c>
      <c r="D642" s="1">
        <f>SUMIFS(Recurrent_D!M:M,Recurrent_D!$I:$I,$A642,Recurrent_D!$J:$J,$B642,Recurrent_D!$K:$K,$C642)+Capital_D!N642</f>
        <v>1320168953090.8096</v>
      </c>
      <c r="E642" s="1">
        <f>SUMIFS(Recurrent_D!N:N,Recurrent_D!$I:$I,$A642,Recurrent_D!$J:$J,$B642,Recurrent_D!$K:$K,$C642)+Capital_D!O642</f>
        <v>0</v>
      </c>
      <c r="F642" s="1">
        <f>SUMIFS(Recurrent_D!O:O,Recurrent_D!$I:$I,$A642,Recurrent_D!$J:$J,$B642,Recurrent_D!$K:$K,$C642)+Capital_D!P642</f>
        <v>1320168953090.8096</v>
      </c>
      <c r="G642" s="1">
        <f>SUMIFS(Recurrent_D!P:P,Recurrent_D!$I:$I,$A642,Recurrent_D!$J:$J,$B642,Recurrent_D!$K:$K,$C642)+Capital_D!Q642</f>
        <v>1023921158930.5801</v>
      </c>
    </row>
    <row r="643" spans="1:7" x14ac:dyDescent="0.35">
      <c r="A643" s="4">
        <f>Capital_D!K643</f>
        <v>2013</v>
      </c>
      <c r="B643" t="str">
        <f>Capital_D!L643</f>
        <v>Federal</v>
      </c>
      <c r="C643" t="str">
        <f>Capital_D!M643</f>
        <v>Foreign Affairs</v>
      </c>
      <c r="D643" s="1">
        <f>SUMIFS(Recurrent_D!M:M,Recurrent_D!$I:$I,$A643,Recurrent_D!$J:$J,$B643,Recurrent_D!$K:$K,$C643)+Capital_D!N643</f>
        <v>69977634392</v>
      </c>
      <c r="E643" s="1">
        <f>SUMIFS(Recurrent_D!N:N,Recurrent_D!$I:$I,$A643,Recurrent_D!$J:$J,$B643,Recurrent_D!$K:$K,$C643)+Capital_D!O643</f>
        <v>0</v>
      </c>
      <c r="F643" s="1">
        <f>SUMIFS(Recurrent_D!O:O,Recurrent_D!$I:$I,$A643,Recurrent_D!$J:$J,$B643,Recurrent_D!$K:$K,$C643)+Capital_D!P643</f>
        <v>69977634392</v>
      </c>
      <c r="G643" s="1">
        <f>SUMIFS(Recurrent_D!P:P,Recurrent_D!$I:$I,$A643,Recurrent_D!$J:$J,$B643,Recurrent_D!$K:$K,$C643)+Capital_D!Q643</f>
        <v>78297466034.460007</v>
      </c>
    </row>
    <row r="644" spans="1:7" x14ac:dyDescent="0.35">
      <c r="A644" s="4">
        <f>Capital_D!K644</f>
        <v>2013</v>
      </c>
      <c r="B644" t="str">
        <f>Capital_D!L644</f>
        <v>Federal</v>
      </c>
      <c r="C644" t="str">
        <f>Capital_D!M644</f>
        <v>Head of Civil Service</v>
      </c>
      <c r="D644" s="1">
        <f>SUMIFS(Recurrent_D!M:M,Recurrent_D!$I:$I,$A644,Recurrent_D!$J:$J,$B644,Recurrent_D!$K:$K,$C644)+Capital_D!N644</f>
        <v>30222563034</v>
      </c>
      <c r="E644" s="1">
        <f>SUMIFS(Recurrent_D!N:N,Recurrent_D!$I:$I,$A644,Recurrent_D!$J:$J,$B644,Recurrent_D!$K:$K,$C644)+Capital_D!O644</f>
        <v>0</v>
      </c>
      <c r="F644" s="1">
        <f>SUMIFS(Recurrent_D!O:O,Recurrent_D!$I:$I,$A644,Recurrent_D!$J:$J,$B644,Recurrent_D!$K:$K,$C644)+Capital_D!P644</f>
        <v>30222563034</v>
      </c>
      <c r="G644" s="1">
        <f>SUMIFS(Recurrent_D!P:P,Recurrent_D!$I:$I,$A644,Recurrent_D!$J:$J,$B644,Recurrent_D!$K:$K,$C644)+Capital_D!Q644</f>
        <v>78097423368.070007</v>
      </c>
    </row>
    <row r="645" spans="1:7" x14ac:dyDescent="0.35">
      <c r="A645" s="4">
        <f>Capital_D!K645</f>
        <v>2013</v>
      </c>
      <c r="B645" t="str">
        <f>Capital_D!L645</f>
        <v>Federal</v>
      </c>
      <c r="C645" t="str">
        <f>Capital_D!M645</f>
        <v>Health</v>
      </c>
      <c r="D645" s="1">
        <f>SUMIFS(Recurrent_D!M:M,Recurrent_D!$I:$I,$A645,Recurrent_D!$J:$J,$B645,Recurrent_D!$K:$K,$C645)+Capital_D!N645</f>
        <v>278819991791</v>
      </c>
      <c r="E645" s="1">
        <f>SUMIFS(Recurrent_D!N:N,Recurrent_D!$I:$I,$A645,Recurrent_D!$J:$J,$B645,Recurrent_D!$K:$K,$C645)+Capital_D!O645</f>
        <v>0</v>
      </c>
      <c r="F645" s="1">
        <f>SUMIFS(Recurrent_D!O:O,Recurrent_D!$I:$I,$A645,Recurrent_D!$J:$J,$B645,Recurrent_D!$K:$K,$C645)+Capital_D!P645</f>
        <v>278819991791</v>
      </c>
      <c r="G645" s="1">
        <f>SUMIFS(Recurrent_D!P:P,Recurrent_D!$I:$I,$A645,Recurrent_D!$J:$J,$B645,Recurrent_D!$K:$K,$C645)+Capital_D!Q645</f>
        <v>218612951039.64005</v>
      </c>
    </row>
    <row r="646" spans="1:7" x14ac:dyDescent="0.35">
      <c r="A646" s="4">
        <f>Capital_D!K646</f>
        <v>2013</v>
      </c>
      <c r="B646" t="str">
        <f>Capital_D!L646</f>
        <v>Federal</v>
      </c>
      <c r="C646" t="str">
        <f>Capital_D!M646</f>
        <v>Humanitarian Affairs, Disaster Management &amp; Social Development</v>
      </c>
      <c r="D646" s="1">
        <f>SUMIFS(Recurrent_D!M:M,Recurrent_D!$I:$I,$A646,Recurrent_D!$J:$J,$B646,Recurrent_D!$K:$K,$C646)+Capital_D!N646</f>
        <v>3619253244.7799997</v>
      </c>
      <c r="E646" s="1">
        <f>SUMIFS(Recurrent_D!N:N,Recurrent_D!$I:$I,$A646,Recurrent_D!$J:$J,$B646,Recurrent_D!$K:$K,$C646)+Capital_D!O646</f>
        <v>0</v>
      </c>
      <c r="F646" s="1">
        <f>SUMIFS(Recurrent_D!O:O,Recurrent_D!$I:$I,$A646,Recurrent_D!$J:$J,$B646,Recurrent_D!$K:$K,$C646)+Capital_D!P646</f>
        <v>3619253244.7799997</v>
      </c>
      <c r="G646" s="1">
        <f>SUMIFS(Recurrent_D!P:P,Recurrent_D!$I:$I,$A646,Recurrent_D!$J:$J,$B646,Recurrent_D!$K:$K,$C646)+Capital_D!Q646</f>
        <v>3620503411.2999997</v>
      </c>
    </row>
    <row r="647" spans="1:7" x14ac:dyDescent="0.35">
      <c r="A647" s="4">
        <f>Capital_D!K647</f>
        <v>2013</v>
      </c>
      <c r="B647" t="str">
        <f>Capital_D!L647</f>
        <v>Federal</v>
      </c>
      <c r="C647" t="str">
        <f>Capital_D!M647</f>
        <v>Information</v>
      </c>
      <c r="D647" s="1">
        <f>SUMIFS(Recurrent_D!M:M,Recurrent_D!$I:$I,$A647,Recurrent_D!$J:$J,$B647,Recurrent_D!$K:$K,$C647)+Capital_D!N647</f>
        <v>41593106393</v>
      </c>
      <c r="E647" s="1">
        <f>SUMIFS(Recurrent_D!N:N,Recurrent_D!$I:$I,$A647,Recurrent_D!$J:$J,$B647,Recurrent_D!$K:$K,$C647)+Capital_D!O647</f>
        <v>0</v>
      </c>
      <c r="F647" s="1">
        <f>SUMIFS(Recurrent_D!O:O,Recurrent_D!$I:$I,$A647,Recurrent_D!$J:$J,$B647,Recurrent_D!$K:$K,$C647)+Capital_D!P647</f>
        <v>41593106393</v>
      </c>
      <c r="G647" s="1">
        <f>SUMIFS(Recurrent_D!P:P,Recurrent_D!$I:$I,$A647,Recurrent_D!$J:$J,$B647,Recurrent_D!$K:$K,$C647)+Capital_D!Q647</f>
        <v>28352940471.930004</v>
      </c>
    </row>
    <row r="648" spans="1:7" x14ac:dyDescent="0.35">
      <c r="A648" s="4">
        <f>Capital_D!K648</f>
        <v>2013</v>
      </c>
      <c r="B648" t="str">
        <f>Capital_D!L648</f>
        <v>Federal</v>
      </c>
      <c r="C648" t="str">
        <f>Capital_D!M648</f>
        <v>Infrastructure</v>
      </c>
      <c r="D648" s="1">
        <f>SUMIFS(Recurrent_D!M:M,Recurrent_D!$I:$I,$A648,Recurrent_D!$J:$J,$B648,Recurrent_D!$K:$K,$C648)+Capital_D!N648</f>
        <v>184376152900</v>
      </c>
      <c r="E648" s="1">
        <f>SUMIFS(Recurrent_D!N:N,Recurrent_D!$I:$I,$A648,Recurrent_D!$J:$J,$B648,Recurrent_D!$K:$K,$C648)+Capital_D!O648</f>
        <v>0</v>
      </c>
      <c r="F648" s="1">
        <f>SUMIFS(Recurrent_D!O:O,Recurrent_D!$I:$I,$A648,Recurrent_D!$J:$J,$B648,Recurrent_D!$K:$K,$C648)+Capital_D!P648</f>
        <v>184376152900</v>
      </c>
      <c r="G648" s="1">
        <f>SUMIFS(Recurrent_D!P:P,Recurrent_D!$I:$I,$A648,Recurrent_D!$J:$J,$B648,Recurrent_D!$K:$K,$C648)+Capital_D!Q648</f>
        <v>110998924244.87001</v>
      </c>
    </row>
    <row r="649" spans="1:7" x14ac:dyDescent="0.35">
      <c r="A649" s="4">
        <f>Capital_D!K649</f>
        <v>2013</v>
      </c>
      <c r="B649" t="str">
        <f>Capital_D!L649</f>
        <v>Federal</v>
      </c>
      <c r="C649" t="str">
        <f>Capital_D!M649</f>
        <v>Interior</v>
      </c>
      <c r="D649" s="1">
        <f>SUMIFS(Recurrent_D!M:M,Recurrent_D!$I:$I,$A649,Recurrent_D!$J:$J,$B649,Recurrent_D!$K:$K,$C649)+Capital_D!N649</f>
        <v>163109634515</v>
      </c>
      <c r="E649" s="1">
        <f>SUMIFS(Recurrent_D!N:N,Recurrent_D!$I:$I,$A649,Recurrent_D!$J:$J,$B649,Recurrent_D!$K:$K,$C649)+Capital_D!O649</f>
        <v>0</v>
      </c>
      <c r="F649" s="1">
        <f>SUMIFS(Recurrent_D!O:O,Recurrent_D!$I:$I,$A649,Recurrent_D!$J:$J,$B649,Recurrent_D!$K:$K,$C649)+Capital_D!P649</f>
        <v>163109634515</v>
      </c>
      <c r="G649" s="1">
        <f>SUMIFS(Recurrent_D!P:P,Recurrent_D!$I:$I,$A649,Recurrent_D!$J:$J,$B649,Recurrent_D!$K:$K,$C649)+Capital_D!Q649</f>
        <v>147733780167.73999</v>
      </c>
    </row>
    <row r="650" spans="1:7" x14ac:dyDescent="0.35">
      <c r="A650" s="4">
        <f>Capital_D!K650</f>
        <v>2013</v>
      </c>
      <c r="B650" t="str">
        <f>Capital_D!L650</f>
        <v>Federal</v>
      </c>
      <c r="C650" t="str">
        <f>Capital_D!M650</f>
        <v>Labour and Productivity</v>
      </c>
      <c r="D650" s="1">
        <f>SUMIFS(Recurrent_D!M:M,Recurrent_D!$I:$I,$A650,Recurrent_D!$J:$J,$B650,Recurrent_D!$K:$K,$C650)+Capital_D!N650</f>
        <v>10042103205</v>
      </c>
      <c r="E650" s="1">
        <f>SUMIFS(Recurrent_D!N:N,Recurrent_D!$I:$I,$A650,Recurrent_D!$J:$J,$B650,Recurrent_D!$K:$K,$C650)+Capital_D!O650</f>
        <v>0</v>
      </c>
      <c r="F650" s="1">
        <f>SUMIFS(Recurrent_D!O:O,Recurrent_D!$I:$I,$A650,Recurrent_D!$J:$J,$B650,Recurrent_D!$K:$K,$C650)+Capital_D!P650</f>
        <v>10042103205</v>
      </c>
      <c r="G650" s="1">
        <f>SUMIFS(Recurrent_D!P:P,Recurrent_D!$I:$I,$A650,Recurrent_D!$J:$J,$B650,Recurrent_D!$K:$K,$C650)+Capital_D!Q650</f>
        <v>7331717776.6000004</v>
      </c>
    </row>
    <row r="651" spans="1:7" x14ac:dyDescent="0.35">
      <c r="A651" s="4">
        <f>Capital_D!K651</f>
        <v>2013</v>
      </c>
      <c r="B651" t="str">
        <f>Capital_D!L651</f>
        <v>Federal</v>
      </c>
      <c r="C651" t="str">
        <f>Capital_D!M651</f>
        <v>Land &amp; Housing</v>
      </c>
      <c r="D651" s="1">
        <f>SUMIFS(Recurrent_D!M:M,Recurrent_D!$I:$I,$A651,Recurrent_D!$J:$J,$B651,Recurrent_D!$K:$K,$C651)+Capital_D!N651</f>
        <v>24800817807</v>
      </c>
      <c r="E651" s="1">
        <f>SUMIFS(Recurrent_D!N:N,Recurrent_D!$I:$I,$A651,Recurrent_D!$J:$J,$B651,Recurrent_D!$K:$K,$C651)+Capital_D!O651</f>
        <v>0</v>
      </c>
      <c r="F651" s="1">
        <f>SUMIFS(Recurrent_D!O:O,Recurrent_D!$I:$I,$A651,Recurrent_D!$J:$J,$B651,Recurrent_D!$K:$K,$C651)+Capital_D!P651</f>
        <v>24800817807</v>
      </c>
      <c r="G651" s="1">
        <f>SUMIFS(Recurrent_D!P:P,Recurrent_D!$I:$I,$A651,Recurrent_D!$J:$J,$B651,Recurrent_D!$K:$K,$C651)+Capital_D!Q651</f>
        <v>19757276905.989998</v>
      </c>
    </row>
    <row r="652" spans="1:7" x14ac:dyDescent="0.35">
      <c r="A652" s="4">
        <f>Capital_D!K652</f>
        <v>2013</v>
      </c>
      <c r="B652" t="str">
        <f>Capital_D!L652</f>
        <v>Federal</v>
      </c>
      <c r="C652" t="str">
        <f>Capital_D!M652</f>
        <v>Law &amp; Justices</v>
      </c>
      <c r="D652" s="1">
        <f>SUMIFS(Recurrent_D!M:M,Recurrent_D!$I:$I,$A652,Recurrent_D!$J:$J,$B652,Recurrent_D!$K:$K,$C652)+Capital_D!N652</f>
        <v>98726469168</v>
      </c>
      <c r="E652" s="1">
        <f>SUMIFS(Recurrent_D!N:N,Recurrent_D!$I:$I,$A652,Recurrent_D!$J:$J,$B652,Recurrent_D!$K:$K,$C652)+Capital_D!O652</f>
        <v>0</v>
      </c>
      <c r="F652" s="1">
        <f>SUMIFS(Recurrent_D!O:O,Recurrent_D!$I:$I,$A652,Recurrent_D!$J:$J,$B652,Recurrent_D!$K:$K,$C652)+Capital_D!P652</f>
        <v>98726469168</v>
      </c>
      <c r="G652" s="1">
        <f>SUMIFS(Recurrent_D!P:P,Recurrent_D!$I:$I,$A652,Recurrent_D!$J:$J,$B652,Recurrent_D!$K:$K,$C652)+Capital_D!Q652</f>
        <v>90406570506.050003</v>
      </c>
    </row>
    <row r="653" spans="1:7" x14ac:dyDescent="0.35">
      <c r="A653" s="4">
        <f>Capital_D!K653</f>
        <v>2013</v>
      </c>
      <c r="B653" t="str">
        <f>Capital_D!L653</f>
        <v>Federal</v>
      </c>
      <c r="C653" t="str">
        <f>Capital_D!M653</f>
        <v>Legislature</v>
      </c>
      <c r="D653" s="1">
        <f>SUMIFS(Recurrent_D!M:M,Recurrent_D!$I:$I,$A653,Recurrent_D!$J:$J,$B653,Recurrent_D!$K:$K,$C653)+Capital_D!N653</f>
        <v>150000000000</v>
      </c>
      <c r="E653" s="1">
        <f>SUMIFS(Recurrent_D!N:N,Recurrent_D!$I:$I,$A653,Recurrent_D!$J:$J,$B653,Recurrent_D!$K:$K,$C653)+Capital_D!O653</f>
        <v>0</v>
      </c>
      <c r="F653" s="1">
        <f>SUMIFS(Recurrent_D!O:O,Recurrent_D!$I:$I,$A653,Recurrent_D!$J:$J,$B653,Recurrent_D!$K:$K,$C653)+Capital_D!P653</f>
        <v>150000000000</v>
      </c>
      <c r="G653" s="1">
        <f>SUMIFS(Recurrent_D!P:P,Recurrent_D!$I:$I,$A653,Recurrent_D!$J:$J,$B653,Recurrent_D!$K:$K,$C653)+Capital_D!Q653</f>
        <v>144920923866.70999</v>
      </c>
    </row>
    <row r="654" spans="1:7" x14ac:dyDescent="0.35">
      <c r="A654" s="4">
        <f>Capital_D!K654</f>
        <v>2013</v>
      </c>
      <c r="B654" t="str">
        <f>Capital_D!L654</f>
        <v>Federal</v>
      </c>
      <c r="C654" t="str">
        <f>Capital_D!M654</f>
        <v>Mines and Steel Development</v>
      </c>
      <c r="D654" s="1">
        <f>SUMIFS(Recurrent_D!M:M,Recurrent_D!$I:$I,$A654,Recurrent_D!$J:$J,$B654,Recurrent_D!$K:$K,$C654)+Capital_D!N654</f>
        <v>13462509363</v>
      </c>
      <c r="E654" s="1">
        <f>SUMIFS(Recurrent_D!N:N,Recurrent_D!$I:$I,$A654,Recurrent_D!$J:$J,$B654,Recurrent_D!$K:$K,$C654)+Capital_D!O654</f>
        <v>0</v>
      </c>
      <c r="F654" s="1">
        <f>SUMIFS(Recurrent_D!O:O,Recurrent_D!$I:$I,$A654,Recurrent_D!$J:$J,$B654,Recurrent_D!$K:$K,$C654)+Capital_D!P654</f>
        <v>13462509363</v>
      </c>
      <c r="G654" s="1">
        <f>SUMIFS(Recurrent_D!P:P,Recurrent_D!$I:$I,$A654,Recurrent_D!$J:$J,$B654,Recurrent_D!$K:$K,$C654)+Capital_D!Q654</f>
        <v>8800487782.9799995</v>
      </c>
    </row>
    <row r="655" spans="1:7" x14ac:dyDescent="0.35">
      <c r="A655" s="4">
        <f>Capital_D!K655</f>
        <v>2013</v>
      </c>
      <c r="B655" t="str">
        <f>Capital_D!L655</f>
        <v>Federal</v>
      </c>
      <c r="C655" t="str">
        <f>Capital_D!M655</f>
        <v>National Security</v>
      </c>
      <c r="D655" s="1">
        <f>SUMIFS(Recurrent_D!M:M,Recurrent_D!$I:$I,$A655,Recurrent_D!$J:$J,$B655,Recurrent_D!$K:$K,$C655)+Capital_D!N655</f>
        <v>127697368420</v>
      </c>
      <c r="E655" s="1">
        <f>SUMIFS(Recurrent_D!N:N,Recurrent_D!$I:$I,$A655,Recurrent_D!$J:$J,$B655,Recurrent_D!$K:$K,$C655)+Capital_D!O655</f>
        <v>0</v>
      </c>
      <c r="F655" s="1">
        <f>SUMIFS(Recurrent_D!O:O,Recurrent_D!$I:$I,$A655,Recurrent_D!$J:$J,$B655,Recurrent_D!$K:$K,$C655)+Capital_D!P655</f>
        <v>127697368420</v>
      </c>
      <c r="G655" s="1">
        <f>SUMIFS(Recurrent_D!P:P,Recurrent_D!$I:$I,$A655,Recurrent_D!$J:$J,$B655,Recurrent_D!$K:$K,$C655)+Capital_D!Q655</f>
        <v>111466239308.32999</v>
      </c>
    </row>
    <row r="656" spans="1:7" x14ac:dyDescent="0.35">
      <c r="A656" s="4">
        <f>Capital_D!K656</f>
        <v>2013</v>
      </c>
      <c r="B656" t="str">
        <f>Capital_D!L656</f>
        <v>Federal</v>
      </c>
      <c r="C656" t="str">
        <f>Capital_D!M656</f>
        <v>Petroleum Resources</v>
      </c>
      <c r="D656" s="1">
        <f>SUMIFS(Recurrent_D!M:M,Recurrent_D!$I:$I,$A656,Recurrent_D!$J:$J,$B656,Recurrent_D!$K:$K,$C656)+Capital_D!N656</f>
        <v>60834291536</v>
      </c>
      <c r="E656" s="1">
        <f>SUMIFS(Recurrent_D!N:N,Recurrent_D!$I:$I,$A656,Recurrent_D!$J:$J,$B656,Recurrent_D!$K:$K,$C656)+Capital_D!O656</f>
        <v>0</v>
      </c>
      <c r="F656" s="1">
        <f>SUMIFS(Recurrent_D!O:O,Recurrent_D!$I:$I,$A656,Recurrent_D!$J:$J,$B656,Recurrent_D!$K:$K,$C656)+Capital_D!P656</f>
        <v>60834291536</v>
      </c>
      <c r="G656" s="1">
        <f>SUMIFS(Recurrent_D!P:P,Recurrent_D!$I:$I,$A656,Recurrent_D!$J:$J,$B656,Recurrent_D!$K:$K,$C656)+Capital_D!Q656</f>
        <v>52921541122.57</v>
      </c>
    </row>
    <row r="657" spans="1:7" x14ac:dyDescent="0.35">
      <c r="A657" s="4">
        <f>Capital_D!K657</f>
        <v>2013</v>
      </c>
      <c r="B657" t="str">
        <f>Capital_D!L657</f>
        <v>Federal</v>
      </c>
      <c r="C657" t="str">
        <f>Capital_D!M657</f>
        <v>Police Affairs</v>
      </c>
      <c r="D657" s="1">
        <f>SUMIFS(Recurrent_D!M:M,Recurrent_D!$I:$I,$A657,Recurrent_D!$J:$J,$B657,Recurrent_D!$K:$K,$C657)+Capital_D!N657</f>
        <v>333222172186</v>
      </c>
      <c r="E657" s="1">
        <f>SUMIFS(Recurrent_D!N:N,Recurrent_D!$I:$I,$A657,Recurrent_D!$J:$J,$B657,Recurrent_D!$K:$K,$C657)+Capital_D!O657</f>
        <v>0</v>
      </c>
      <c r="F657" s="1">
        <f>SUMIFS(Recurrent_D!O:O,Recurrent_D!$I:$I,$A657,Recurrent_D!$J:$J,$B657,Recurrent_D!$K:$K,$C657)+Capital_D!P657</f>
        <v>333222172186</v>
      </c>
      <c r="G657" s="1">
        <f>SUMIFS(Recurrent_D!P:P,Recurrent_D!$I:$I,$A657,Recurrent_D!$J:$J,$B657,Recurrent_D!$K:$K,$C657)+Capital_D!Q657</f>
        <v>279386010789.52002</v>
      </c>
    </row>
    <row r="658" spans="1:7" x14ac:dyDescent="0.35">
      <c r="A658" s="4">
        <f>Capital_D!K658</f>
        <v>2013</v>
      </c>
      <c r="B658" t="str">
        <f>Capital_D!L658</f>
        <v>Federal</v>
      </c>
      <c r="C658" t="str">
        <f>Capital_D!M658</f>
        <v>Power/Energy</v>
      </c>
      <c r="D658" s="1">
        <f>SUMIFS(Recurrent_D!M:M,Recurrent_D!$I:$I,$A658,Recurrent_D!$J:$J,$B658,Recurrent_D!$K:$K,$C658)+Capital_D!N658</f>
        <v>74262379894</v>
      </c>
      <c r="E658" s="1">
        <f>SUMIFS(Recurrent_D!N:N,Recurrent_D!$I:$I,$A658,Recurrent_D!$J:$J,$B658,Recurrent_D!$K:$K,$C658)+Capital_D!O658</f>
        <v>0</v>
      </c>
      <c r="F658" s="1">
        <f>SUMIFS(Recurrent_D!O:O,Recurrent_D!$I:$I,$A658,Recurrent_D!$J:$J,$B658,Recurrent_D!$K:$K,$C658)+Capital_D!P658</f>
        <v>74262379894</v>
      </c>
      <c r="G658" s="1">
        <f>SUMIFS(Recurrent_D!P:P,Recurrent_D!$I:$I,$A658,Recurrent_D!$J:$J,$B658,Recurrent_D!$K:$K,$C658)+Capital_D!Q658</f>
        <v>104633403074.43001</v>
      </c>
    </row>
    <row r="659" spans="1:7" x14ac:dyDescent="0.35">
      <c r="A659" s="4">
        <f>Capital_D!K659</f>
        <v>2013</v>
      </c>
      <c r="B659" t="str">
        <f>Capital_D!L659</f>
        <v>Federal</v>
      </c>
      <c r="C659" t="str">
        <f>Capital_D!M659</f>
        <v>Presidency</v>
      </c>
      <c r="D659" s="1">
        <f>SUMIFS(Recurrent_D!M:M,Recurrent_D!$I:$I,$A659,Recurrent_D!$J:$J,$B659,Recurrent_D!$K:$K,$C659)+Capital_D!N659</f>
        <v>35222789596</v>
      </c>
      <c r="E659" s="1">
        <f>SUMIFS(Recurrent_D!N:N,Recurrent_D!$I:$I,$A659,Recurrent_D!$J:$J,$B659,Recurrent_D!$K:$K,$C659)+Capital_D!O659</f>
        <v>0</v>
      </c>
      <c r="F659" s="1">
        <f>SUMIFS(Recurrent_D!O:O,Recurrent_D!$I:$I,$A659,Recurrent_D!$J:$J,$B659,Recurrent_D!$K:$K,$C659)+Capital_D!P659</f>
        <v>35222789596</v>
      </c>
      <c r="G659" s="1">
        <f>SUMIFS(Recurrent_D!P:P,Recurrent_D!$I:$I,$A659,Recurrent_D!$J:$J,$B659,Recurrent_D!$K:$K,$C659)+Capital_D!Q659</f>
        <v>60894712719.119995</v>
      </c>
    </row>
    <row r="660" spans="1:7" x14ac:dyDescent="0.35">
      <c r="A660" s="4">
        <f>Capital_D!K660</f>
        <v>2013</v>
      </c>
      <c r="B660" t="str">
        <f>Capital_D!L660</f>
        <v>Federal</v>
      </c>
      <c r="C660" t="str">
        <f>Capital_D!M660</f>
        <v>Regional Development</v>
      </c>
      <c r="D660" s="1">
        <f>SUMIFS(Recurrent_D!M:M,Recurrent_D!$I:$I,$A660,Recurrent_D!$J:$J,$B660,Recurrent_D!$K:$K,$C660)+Capital_D!N660</f>
        <v>124739377074</v>
      </c>
      <c r="E660" s="1">
        <f>SUMIFS(Recurrent_D!N:N,Recurrent_D!$I:$I,$A660,Recurrent_D!$J:$J,$B660,Recurrent_D!$K:$K,$C660)+Capital_D!O660</f>
        <v>0</v>
      </c>
      <c r="F660" s="1">
        <f>SUMIFS(Recurrent_D!O:O,Recurrent_D!$I:$I,$A660,Recurrent_D!$J:$J,$B660,Recurrent_D!$K:$K,$C660)+Capital_D!P660</f>
        <v>124739377074</v>
      </c>
      <c r="G660" s="1">
        <f>SUMIFS(Recurrent_D!P:P,Recurrent_D!$I:$I,$A660,Recurrent_D!$J:$J,$B660,Recurrent_D!$K:$K,$C660)+Capital_D!Q660</f>
        <v>170785392866.88</v>
      </c>
    </row>
    <row r="661" spans="1:7" x14ac:dyDescent="0.35">
      <c r="A661" s="4">
        <f>Capital_D!K661</f>
        <v>2013</v>
      </c>
      <c r="B661" t="str">
        <f>Capital_D!L661</f>
        <v>Federal</v>
      </c>
      <c r="C661" t="str">
        <f>Capital_D!M661</f>
        <v>Science and Technology</v>
      </c>
      <c r="D661" s="1">
        <f>SUMIFS(Recurrent_D!M:M,Recurrent_D!$I:$I,$A661,Recurrent_D!$J:$J,$B661,Recurrent_D!$K:$K,$C661)+Capital_D!N661</f>
        <v>31789909607</v>
      </c>
      <c r="E661" s="1">
        <f>SUMIFS(Recurrent_D!N:N,Recurrent_D!$I:$I,$A661,Recurrent_D!$J:$J,$B661,Recurrent_D!$K:$K,$C661)+Capital_D!O661</f>
        <v>0</v>
      </c>
      <c r="F661" s="1">
        <f>SUMIFS(Recurrent_D!O:O,Recurrent_D!$I:$I,$A661,Recurrent_D!$J:$J,$B661,Recurrent_D!$K:$K,$C661)+Capital_D!P661</f>
        <v>31789909607</v>
      </c>
      <c r="G661" s="1">
        <f>SUMIFS(Recurrent_D!P:P,Recurrent_D!$I:$I,$A661,Recurrent_D!$J:$J,$B661,Recurrent_D!$K:$K,$C661)+Capital_D!Q661</f>
        <v>25651844469.950005</v>
      </c>
    </row>
    <row r="662" spans="1:7" x14ac:dyDescent="0.35">
      <c r="A662" s="4">
        <f>Capital_D!K662</f>
        <v>2013</v>
      </c>
      <c r="B662" t="str">
        <f>Capital_D!L662</f>
        <v>Federal</v>
      </c>
      <c r="C662" t="str">
        <f>Capital_D!M662</f>
        <v>SSG</v>
      </c>
      <c r="D662" s="1">
        <f>SUMIFS(Recurrent_D!M:M,Recurrent_D!$I:$I,$A662,Recurrent_D!$J:$J,$B662,Recurrent_D!$K:$K,$C662)+Capital_D!N662</f>
        <v>105562967605</v>
      </c>
      <c r="E662" s="1">
        <f>SUMIFS(Recurrent_D!N:N,Recurrent_D!$I:$I,$A662,Recurrent_D!$J:$J,$B662,Recurrent_D!$K:$K,$C662)+Capital_D!O662</f>
        <v>0</v>
      </c>
      <c r="F662" s="1">
        <f>SUMIFS(Recurrent_D!O:O,Recurrent_D!$I:$I,$A662,Recurrent_D!$J:$J,$B662,Recurrent_D!$K:$K,$C662)+Capital_D!P662</f>
        <v>105562967605</v>
      </c>
      <c r="G662" s="1">
        <f>SUMIFS(Recurrent_D!P:P,Recurrent_D!$I:$I,$A662,Recurrent_D!$J:$J,$B662,Recurrent_D!$K:$K,$C662)+Capital_D!Q662</f>
        <v>56164115453.630005</v>
      </c>
    </row>
    <row r="663" spans="1:7" x14ac:dyDescent="0.35">
      <c r="A663" s="4">
        <f>Capital_D!K663</f>
        <v>2013</v>
      </c>
      <c r="B663" t="str">
        <f>Capital_D!L663</f>
        <v>Federal</v>
      </c>
      <c r="C663" t="str">
        <f>Capital_D!M663</f>
        <v>Trade, Commerce and Industry</v>
      </c>
      <c r="D663" s="1">
        <f>SUMIFS(Recurrent_D!M:M,Recurrent_D!$I:$I,$A663,Recurrent_D!$J:$J,$B663,Recurrent_D!$K:$K,$C663)+Capital_D!N663</f>
        <v>16233382573</v>
      </c>
      <c r="E663" s="1">
        <f>SUMIFS(Recurrent_D!N:N,Recurrent_D!$I:$I,$A663,Recurrent_D!$J:$J,$B663,Recurrent_D!$K:$K,$C663)+Capital_D!O663</f>
        <v>0</v>
      </c>
      <c r="F663" s="1">
        <f>SUMIFS(Recurrent_D!O:O,Recurrent_D!$I:$I,$A663,Recurrent_D!$J:$J,$B663,Recurrent_D!$K:$K,$C663)+Capital_D!P663</f>
        <v>16233382573</v>
      </c>
      <c r="G663" s="1">
        <f>SUMIFS(Recurrent_D!P:P,Recurrent_D!$I:$I,$A663,Recurrent_D!$J:$J,$B663,Recurrent_D!$K:$K,$C663)+Capital_D!Q663</f>
        <v>12160356347.010002</v>
      </c>
    </row>
    <row r="664" spans="1:7" x14ac:dyDescent="0.35">
      <c r="A664" s="4">
        <f>Capital_D!K664</f>
        <v>2013</v>
      </c>
      <c r="B664" t="str">
        <f>Capital_D!L664</f>
        <v>Federal</v>
      </c>
      <c r="C664" t="str">
        <f>Capital_D!M664</f>
        <v>Transport</v>
      </c>
      <c r="D664" s="1">
        <f>SUMIFS(Recurrent_D!M:M,Recurrent_D!$I:$I,$A664,Recurrent_D!$J:$J,$B664,Recurrent_D!$K:$K,$C664)+Capital_D!N664</f>
        <v>54039116188</v>
      </c>
      <c r="E664" s="1">
        <f>SUMIFS(Recurrent_D!N:N,Recurrent_D!$I:$I,$A664,Recurrent_D!$J:$J,$B664,Recurrent_D!$K:$K,$C664)+Capital_D!O664</f>
        <v>0</v>
      </c>
      <c r="F664" s="1">
        <f>SUMIFS(Recurrent_D!O:O,Recurrent_D!$I:$I,$A664,Recurrent_D!$J:$J,$B664,Recurrent_D!$K:$K,$C664)+Capital_D!P664</f>
        <v>54039116188</v>
      </c>
      <c r="G664" s="1">
        <f>SUMIFS(Recurrent_D!P:P,Recurrent_D!$I:$I,$A664,Recurrent_D!$J:$J,$B664,Recurrent_D!$K:$K,$C664)+Capital_D!Q664</f>
        <v>55219757590.660004</v>
      </c>
    </row>
    <row r="665" spans="1:7" x14ac:dyDescent="0.35">
      <c r="A665" s="4">
        <f>Capital_D!K665</f>
        <v>2013</v>
      </c>
      <c r="B665" t="str">
        <f>Capital_D!L665</f>
        <v>Federal</v>
      </c>
      <c r="C665" t="str">
        <f>Capital_D!M665</f>
        <v>Water and Sanitation</v>
      </c>
      <c r="D665" s="1">
        <f>SUMIFS(Recurrent_D!M:M,Recurrent_D!$I:$I,$A665,Recurrent_D!$J:$J,$B665,Recurrent_D!$K:$K,$C665)+Capital_D!N665</f>
        <v>88227914993</v>
      </c>
      <c r="E665" s="1">
        <f>SUMIFS(Recurrent_D!N:N,Recurrent_D!$I:$I,$A665,Recurrent_D!$J:$J,$B665,Recurrent_D!$K:$K,$C665)+Capital_D!O665</f>
        <v>0</v>
      </c>
      <c r="F665" s="1">
        <f>SUMIFS(Recurrent_D!O:O,Recurrent_D!$I:$I,$A665,Recurrent_D!$J:$J,$B665,Recurrent_D!$K:$K,$C665)+Capital_D!P665</f>
        <v>88227914993</v>
      </c>
      <c r="G665" s="1">
        <f>SUMIFS(Recurrent_D!P:P,Recurrent_D!$I:$I,$A665,Recurrent_D!$J:$J,$B665,Recurrent_D!$K:$K,$C665)+Capital_D!Q665</f>
        <v>36411737339.610001</v>
      </c>
    </row>
    <row r="666" spans="1:7" x14ac:dyDescent="0.35">
      <c r="A666" s="4">
        <f>Capital_D!K666</f>
        <v>2013</v>
      </c>
      <c r="B666" t="str">
        <f>Capital_D!L666</f>
        <v>Federal</v>
      </c>
      <c r="C666" t="str">
        <f>Capital_D!M666</f>
        <v>Women Affairs</v>
      </c>
      <c r="D666" s="1">
        <f>SUMIFS(Recurrent_D!M:M,Recurrent_D!$I:$I,$A666,Recurrent_D!$J:$J,$B666,Recurrent_D!$K:$K,$C666)+Capital_D!N666</f>
        <v>4884697896</v>
      </c>
      <c r="E666" s="1">
        <f>SUMIFS(Recurrent_D!N:N,Recurrent_D!$I:$I,$A666,Recurrent_D!$J:$J,$B666,Recurrent_D!$K:$K,$C666)+Capital_D!O666</f>
        <v>0</v>
      </c>
      <c r="F666" s="1">
        <f>SUMIFS(Recurrent_D!O:O,Recurrent_D!$I:$I,$A666,Recurrent_D!$J:$J,$B666,Recurrent_D!$K:$K,$C666)+Capital_D!P666</f>
        <v>4884697896</v>
      </c>
      <c r="G666" s="1">
        <f>SUMIFS(Recurrent_D!P:P,Recurrent_D!$I:$I,$A666,Recurrent_D!$J:$J,$B666,Recurrent_D!$K:$K,$C666)+Capital_D!Q666</f>
        <v>3079451961.4200001</v>
      </c>
    </row>
    <row r="667" spans="1:7" x14ac:dyDescent="0.35">
      <c r="A667" s="4">
        <f>Capital_D!K667</f>
        <v>2013</v>
      </c>
      <c r="B667" t="str">
        <f>Capital_D!L667</f>
        <v>Federal</v>
      </c>
      <c r="C667" t="str">
        <f>Capital_D!M667</f>
        <v>Youths and Sports</v>
      </c>
      <c r="D667" s="1">
        <f>SUMIFS(Recurrent_D!M:M,Recurrent_D!$I:$I,$A667,Recurrent_D!$J:$J,$B667,Recurrent_D!$K:$K,$C667)+Capital_D!N667</f>
        <v>94664955247</v>
      </c>
      <c r="E667" s="1">
        <f>SUMIFS(Recurrent_D!N:N,Recurrent_D!$I:$I,$A667,Recurrent_D!$J:$J,$B667,Recurrent_D!$K:$K,$C667)+Capital_D!O667</f>
        <v>0</v>
      </c>
      <c r="F667" s="1">
        <f>SUMIFS(Recurrent_D!O:O,Recurrent_D!$I:$I,$A667,Recurrent_D!$J:$J,$B667,Recurrent_D!$K:$K,$C667)+Capital_D!P667</f>
        <v>94664955247</v>
      </c>
      <c r="G667" s="1">
        <f>SUMIFS(Recurrent_D!P:P,Recurrent_D!$I:$I,$A667,Recurrent_D!$J:$J,$B667,Recurrent_D!$K:$K,$C667)+Capital_D!Q667</f>
        <v>58688327342.639999</v>
      </c>
    </row>
    <row r="668" spans="1:7" x14ac:dyDescent="0.35">
      <c r="A668" s="4">
        <f>Capital_D!K668</f>
        <v>2014</v>
      </c>
      <c r="B668" t="str">
        <f>Capital_D!L668</f>
        <v>Jigawa</v>
      </c>
      <c r="C668" t="str">
        <f>Capital_D!M668</f>
        <v>Agriculture</v>
      </c>
      <c r="D668" s="1">
        <f>SUMIFS(Recurrent_D!M:M,Recurrent_D!$I:$I,$A668,Recurrent_D!$J:$J,$B668,Recurrent_D!$K:$K,$C668)+Capital_D!N668</f>
        <v>4473791000</v>
      </c>
      <c r="E668" s="1">
        <f>SUMIFS(Recurrent_D!N:N,Recurrent_D!$I:$I,$A668,Recurrent_D!$J:$J,$B668,Recurrent_D!$K:$K,$C668)+Capital_D!O668</f>
        <v>0</v>
      </c>
      <c r="F668" s="1">
        <f>SUMIFS(Recurrent_D!O:O,Recurrent_D!$I:$I,$A668,Recurrent_D!$J:$J,$B668,Recurrent_D!$K:$K,$C668)+Capital_D!P668</f>
        <v>4473791000</v>
      </c>
      <c r="G668" s="1">
        <f>SUMIFS(Recurrent_D!P:P,Recurrent_D!$I:$I,$A668,Recurrent_D!$J:$J,$B668,Recurrent_D!$K:$K,$C668)+Capital_D!Q668</f>
        <v>2684021738.0100002</v>
      </c>
    </row>
    <row r="669" spans="1:7" x14ac:dyDescent="0.35">
      <c r="A669" s="4">
        <f>Capital_D!K669</f>
        <v>2014</v>
      </c>
      <c r="B669" t="str">
        <f>Capital_D!L669</f>
        <v>Jigawa</v>
      </c>
      <c r="C669" t="str">
        <f>Capital_D!M669</f>
        <v>Community, Human Development &amp; Employment Creation</v>
      </c>
      <c r="D669" s="1">
        <f>SUMIFS(Recurrent_D!M:M,Recurrent_D!$I:$I,$A669,Recurrent_D!$J:$J,$B669,Recurrent_D!$K:$K,$C669)+Capital_D!N669</f>
        <v>3191029000</v>
      </c>
      <c r="E669" s="1">
        <f>SUMIFS(Recurrent_D!N:N,Recurrent_D!$I:$I,$A669,Recurrent_D!$J:$J,$B669,Recurrent_D!$K:$K,$C669)+Capital_D!O669</f>
        <v>0</v>
      </c>
      <c r="F669" s="1">
        <f>SUMIFS(Recurrent_D!O:O,Recurrent_D!$I:$I,$A669,Recurrent_D!$J:$J,$B669,Recurrent_D!$K:$K,$C669)+Capital_D!P669</f>
        <v>3191029000</v>
      </c>
      <c r="G669" s="1">
        <f>SUMIFS(Recurrent_D!P:P,Recurrent_D!$I:$I,$A669,Recurrent_D!$J:$J,$B669,Recurrent_D!$K:$K,$C669)+Capital_D!Q669</f>
        <v>1954472605.0999999</v>
      </c>
    </row>
    <row r="670" spans="1:7" x14ac:dyDescent="0.35">
      <c r="A670" s="4">
        <f>Capital_D!K670</f>
        <v>2014</v>
      </c>
      <c r="B670" t="str">
        <f>Capital_D!L670</f>
        <v>Jigawa</v>
      </c>
      <c r="C670" t="str">
        <f>Capital_D!M670</f>
        <v>Education</v>
      </c>
      <c r="D670" s="1">
        <f>SUMIFS(Recurrent_D!M:M,Recurrent_D!$I:$I,$A670,Recurrent_D!$J:$J,$B670,Recurrent_D!$K:$K,$C670)+Capital_D!N670</f>
        <v>34089292000</v>
      </c>
      <c r="E670" s="1">
        <f>SUMIFS(Recurrent_D!N:N,Recurrent_D!$I:$I,$A670,Recurrent_D!$J:$J,$B670,Recurrent_D!$K:$K,$C670)+Capital_D!O670</f>
        <v>0</v>
      </c>
      <c r="F670" s="1">
        <f>SUMIFS(Recurrent_D!O:O,Recurrent_D!$I:$I,$A670,Recurrent_D!$J:$J,$B670,Recurrent_D!$K:$K,$C670)+Capital_D!P670</f>
        <v>34089292000</v>
      </c>
      <c r="G670" s="1">
        <f>SUMIFS(Recurrent_D!P:P,Recurrent_D!$I:$I,$A670,Recurrent_D!$J:$J,$B670,Recurrent_D!$K:$K,$C670)+Capital_D!Q670</f>
        <v>32611659335.789997</v>
      </c>
    </row>
    <row r="671" spans="1:7" x14ac:dyDescent="0.35">
      <c r="A671" s="4">
        <f>Capital_D!K671</f>
        <v>2014</v>
      </c>
      <c r="B671" t="str">
        <f>Capital_D!L671</f>
        <v>Jigawa</v>
      </c>
      <c r="C671" t="str">
        <f>Capital_D!M671</f>
        <v>Environment</v>
      </c>
      <c r="D671" s="1">
        <f>SUMIFS(Recurrent_D!M:M,Recurrent_D!$I:$I,$A671,Recurrent_D!$J:$J,$B671,Recurrent_D!$K:$K,$C671)+Capital_D!N671</f>
        <v>1164835000</v>
      </c>
      <c r="E671" s="1">
        <f>SUMIFS(Recurrent_D!N:N,Recurrent_D!$I:$I,$A671,Recurrent_D!$J:$J,$B671,Recurrent_D!$K:$K,$C671)+Capital_D!O671</f>
        <v>0</v>
      </c>
      <c r="F671" s="1">
        <f>SUMIFS(Recurrent_D!O:O,Recurrent_D!$I:$I,$A671,Recurrent_D!$J:$J,$B671,Recurrent_D!$K:$K,$C671)+Capital_D!P671</f>
        <v>1164835000</v>
      </c>
      <c r="G671" s="1">
        <f>SUMIFS(Recurrent_D!P:P,Recurrent_D!$I:$I,$A671,Recurrent_D!$J:$J,$B671,Recurrent_D!$K:$K,$C671)+Capital_D!Q671</f>
        <v>502195331.11000001</v>
      </c>
    </row>
    <row r="672" spans="1:7" x14ac:dyDescent="0.35">
      <c r="A672" s="4">
        <f>Capital_D!K672</f>
        <v>2014</v>
      </c>
      <c r="B672" t="str">
        <f>Capital_D!L672</f>
        <v>Jigawa</v>
      </c>
      <c r="C672" t="str">
        <f>Capital_D!M672</f>
        <v>Finance</v>
      </c>
      <c r="D672" s="1">
        <f>SUMIFS(Recurrent_D!M:M,Recurrent_D!$I:$I,$A672,Recurrent_D!$J:$J,$B672,Recurrent_D!$K:$K,$C672)+Capital_D!N672</f>
        <v>6434479000</v>
      </c>
      <c r="E672" s="1">
        <f>SUMIFS(Recurrent_D!N:N,Recurrent_D!$I:$I,$A672,Recurrent_D!$J:$J,$B672,Recurrent_D!$K:$K,$C672)+Capital_D!O672</f>
        <v>0</v>
      </c>
      <c r="F672" s="1">
        <f>SUMIFS(Recurrent_D!O:O,Recurrent_D!$I:$I,$A672,Recurrent_D!$J:$J,$B672,Recurrent_D!$K:$K,$C672)+Capital_D!P672</f>
        <v>6434479000</v>
      </c>
      <c r="G672" s="1">
        <f>SUMIFS(Recurrent_D!P:P,Recurrent_D!$I:$I,$A672,Recurrent_D!$J:$J,$B672,Recurrent_D!$K:$K,$C672)+Capital_D!Q672</f>
        <v>4271218190.9700003</v>
      </c>
    </row>
    <row r="673" spans="1:7" x14ac:dyDescent="0.35">
      <c r="A673" s="4">
        <f>Capital_D!K673</f>
        <v>2014</v>
      </c>
      <c r="B673" t="str">
        <f>Capital_D!L673</f>
        <v>Jigawa</v>
      </c>
      <c r="C673" t="str">
        <f>Capital_D!M673</f>
        <v>General Administration</v>
      </c>
      <c r="D673" s="1">
        <f>SUMIFS(Recurrent_D!M:M,Recurrent_D!$I:$I,$A673,Recurrent_D!$J:$J,$B673,Recurrent_D!$K:$K,$C673)+Capital_D!N673</f>
        <v>14849832000</v>
      </c>
      <c r="E673" s="1">
        <f>SUMIFS(Recurrent_D!N:N,Recurrent_D!$I:$I,$A673,Recurrent_D!$J:$J,$B673,Recurrent_D!$K:$K,$C673)+Capital_D!O673</f>
        <v>0</v>
      </c>
      <c r="F673" s="1">
        <f>SUMIFS(Recurrent_D!O:O,Recurrent_D!$I:$I,$A673,Recurrent_D!$J:$J,$B673,Recurrent_D!$K:$K,$C673)+Capital_D!P673</f>
        <v>14849832000</v>
      </c>
      <c r="G673" s="1">
        <f>SUMIFS(Recurrent_D!P:P,Recurrent_D!$I:$I,$A673,Recurrent_D!$J:$J,$B673,Recurrent_D!$K:$K,$C673)+Capital_D!Q673</f>
        <v>15610489553.559998</v>
      </c>
    </row>
    <row r="674" spans="1:7" x14ac:dyDescent="0.35">
      <c r="A674" s="4">
        <f>Capital_D!K674</f>
        <v>2014</v>
      </c>
      <c r="B674" t="str">
        <f>Capital_D!L674</f>
        <v>Jigawa</v>
      </c>
      <c r="C674" t="str">
        <f>Capital_D!M674</f>
        <v>Health</v>
      </c>
      <c r="D674" s="1">
        <f>SUMIFS(Recurrent_D!M:M,Recurrent_D!$I:$I,$A674,Recurrent_D!$J:$J,$B674,Recurrent_D!$K:$K,$C674)+Capital_D!N674</f>
        <v>13527501000</v>
      </c>
      <c r="E674" s="1">
        <f>SUMIFS(Recurrent_D!N:N,Recurrent_D!$I:$I,$A674,Recurrent_D!$J:$J,$B674,Recurrent_D!$K:$K,$C674)+Capital_D!O674</f>
        <v>0</v>
      </c>
      <c r="F674" s="1">
        <f>SUMIFS(Recurrent_D!O:O,Recurrent_D!$I:$I,$A674,Recurrent_D!$J:$J,$B674,Recurrent_D!$K:$K,$C674)+Capital_D!P674</f>
        <v>13527501000</v>
      </c>
      <c r="G674" s="1">
        <f>SUMIFS(Recurrent_D!P:P,Recurrent_D!$I:$I,$A674,Recurrent_D!$J:$J,$B674,Recurrent_D!$K:$K,$C674)+Capital_D!Q674</f>
        <v>12370052073.390001</v>
      </c>
    </row>
    <row r="675" spans="1:7" x14ac:dyDescent="0.35">
      <c r="A675" s="4">
        <f>Capital_D!K675</f>
        <v>2014</v>
      </c>
      <c r="B675" t="str">
        <f>Capital_D!L675</f>
        <v>Jigawa</v>
      </c>
      <c r="C675" t="str">
        <f>Capital_D!M675</f>
        <v>Information, Culture &amp; Tourism</v>
      </c>
      <c r="D675" s="1">
        <f>SUMIFS(Recurrent_D!M:M,Recurrent_D!$I:$I,$A675,Recurrent_D!$J:$J,$B675,Recurrent_D!$K:$K,$C675)+Capital_D!N675</f>
        <v>1940878000</v>
      </c>
      <c r="E675" s="1">
        <f>SUMIFS(Recurrent_D!N:N,Recurrent_D!$I:$I,$A675,Recurrent_D!$J:$J,$B675,Recurrent_D!$K:$K,$C675)+Capital_D!O675</f>
        <v>0</v>
      </c>
      <c r="F675" s="1">
        <f>SUMIFS(Recurrent_D!O:O,Recurrent_D!$I:$I,$A675,Recurrent_D!$J:$J,$B675,Recurrent_D!$K:$K,$C675)+Capital_D!P675</f>
        <v>1940878000</v>
      </c>
      <c r="G675" s="1">
        <f>SUMIFS(Recurrent_D!P:P,Recurrent_D!$I:$I,$A675,Recurrent_D!$J:$J,$B675,Recurrent_D!$K:$K,$C675)+Capital_D!Q675</f>
        <v>2179530057.1599998</v>
      </c>
    </row>
    <row r="676" spans="1:7" x14ac:dyDescent="0.35">
      <c r="A676" s="4">
        <f>Capital_D!K676</f>
        <v>2014</v>
      </c>
      <c r="B676" t="str">
        <f>Capital_D!L676</f>
        <v>Jigawa</v>
      </c>
      <c r="C676" t="str">
        <f>Capital_D!M676</f>
        <v>Infrastructure</v>
      </c>
      <c r="D676" s="1">
        <f>SUMIFS(Recurrent_D!M:M,Recurrent_D!$I:$I,$A676,Recurrent_D!$J:$J,$B676,Recurrent_D!$K:$K,$C676)+Capital_D!N676</f>
        <v>13091245000</v>
      </c>
      <c r="E676" s="1">
        <f>SUMIFS(Recurrent_D!N:N,Recurrent_D!$I:$I,$A676,Recurrent_D!$J:$J,$B676,Recurrent_D!$K:$K,$C676)+Capital_D!O676</f>
        <v>0</v>
      </c>
      <c r="F676" s="1">
        <f>SUMIFS(Recurrent_D!O:O,Recurrent_D!$I:$I,$A676,Recurrent_D!$J:$J,$B676,Recurrent_D!$K:$K,$C676)+Capital_D!P676</f>
        <v>13091245000</v>
      </c>
      <c r="G676" s="1">
        <f>SUMIFS(Recurrent_D!P:P,Recurrent_D!$I:$I,$A676,Recurrent_D!$J:$J,$B676,Recurrent_D!$K:$K,$C676)+Capital_D!Q676</f>
        <v>16274947183.15</v>
      </c>
    </row>
    <row r="677" spans="1:7" x14ac:dyDescent="0.35">
      <c r="A677" s="4">
        <f>Capital_D!K677</f>
        <v>2014</v>
      </c>
      <c r="B677" t="str">
        <f>Capital_D!L677</f>
        <v>Jigawa</v>
      </c>
      <c r="C677" t="str">
        <f>Capital_D!M677</f>
        <v>Power/Energy</v>
      </c>
      <c r="D677" s="1">
        <f>SUMIFS(Recurrent_D!M:M,Recurrent_D!$I:$I,$A677,Recurrent_D!$J:$J,$B677,Recurrent_D!$K:$K,$C677)+Capital_D!N677</f>
        <v>722688000</v>
      </c>
      <c r="E677" s="1">
        <f>SUMIFS(Recurrent_D!N:N,Recurrent_D!$I:$I,$A677,Recurrent_D!$J:$J,$B677,Recurrent_D!$K:$K,$C677)+Capital_D!O677</f>
        <v>0</v>
      </c>
      <c r="F677" s="1">
        <f>SUMIFS(Recurrent_D!O:O,Recurrent_D!$I:$I,$A677,Recurrent_D!$J:$J,$B677,Recurrent_D!$K:$K,$C677)+Capital_D!P677</f>
        <v>722688000</v>
      </c>
      <c r="G677" s="1">
        <f>SUMIFS(Recurrent_D!P:P,Recurrent_D!$I:$I,$A677,Recurrent_D!$J:$J,$B677,Recurrent_D!$K:$K,$C677)+Capital_D!Q677</f>
        <v>533115085.31000006</v>
      </c>
    </row>
    <row r="678" spans="1:7" x14ac:dyDescent="0.35">
      <c r="A678" s="4">
        <f>Capital_D!K678</f>
        <v>2014</v>
      </c>
      <c r="B678" t="str">
        <f>Capital_D!L678</f>
        <v>Jigawa</v>
      </c>
      <c r="C678" t="str">
        <f>Capital_D!M678</f>
        <v>Science and Technology</v>
      </c>
      <c r="D678" s="1">
        <f>SUMIFS(Recurrent_D!M:M,Recurrent_D!$I:$I,$A678,Recurrent_D!$J:$J,$B678,Recurrent_D!$K:$K,$C678)+Capital_D!N678</f>
        <v>0</v>
      </c>
      <c r="E678" s="1">
        <f>SUMIFS(Recurrent_D!N:N,Recurrent_D!$I:$I,$A678,Recurrent_D!$J:$J,$B678,Recurrent_D!$K:$K,$C678)+Capital_D!O678</f>
        <v>0</v>
      </c>
      <c r="F678" s="1">
        <f>SUMIFS(Recurrent_D!O:O,Recurrent_D!$I:$I,$A678,Recurrent_D!$J:$J,$B678,Recurrent_D!$K:$K,$C678)+Capital_D!P678</f>
        <v>0</v>
      </c>
      <c r="G678" s="1">
        <f>SUMIFS(Recurrent_D!P:P,Recurrent_D!$I:$I,$A678,Recurrent_D!$J:$J,$B678,Recurrent_D!$K:$K,$C678)+Capital_D!Q678</f>
        <v>42653311.619999997</v>
      </c>
    </row>
    <row r="679" spans="1:7" x14ac:dyDescent="0.35">
      <c r="A679" s="4">
        <f>Capital_D!K679</f>
        <v>2014</v>
      </c>
      <c r="B679" t="str">
        <f>Capital_D!L679</f>
        <v>Jigawa</v>
      </c>
      <c r="C679" t="str">
        <f>Capital_D!M679</f>
        <v>Town, Urban and Regional Development</v>
      </c>
      <c r="D679" s="1">
        <f>SUMIFS(Recurrent_D!M:M,Recurrent_D!$I:$I,$A679,Recurrent_D!$J:$J,$B679,Recurrent_D!$K:$K,$C679)+Capital_D!N679</f>
        <v>14542129000</v>
      </c>
      <c r="E679" s="1">
        <f>SUMIFS(Recurrent_D!N:N,Recurrent_D!$I:$I,$A679,Recurrent_D!$J:$J,$B679,Recurrent_D!$K:$K,$C679)+Capital_D!O679</f>
        <v>0</v>
      </c>
      <c r="F679" s="1">
        <f>SUMIFS(Recurrent_D!O:O,Recurrent_D!$I:$I,$A679,Recurrent_D!$J:$J,$B679,Recurrent_D!$K:$K,$C679)+Capital_D!P679</f>
        <v>14542129000</v>
      </c>
      <c r="G679" s="1">
        <f>SUMIFS(Recurrent_D!P:P,Recurrent_D!$I:$I,$A679,Recurrent_D!$J:$J,$B679,Recurrent_D!$K:$K,$C679)+Capital_D!Q679</f>
        <v>13637543263.400002</v>
      </c>
    </row>
    <row r="680" spans="1:7" x14ac:dyDescent="0.35">
      <c r="A680" s="4">
        <f>Capital_D!K680</f>
        <v>2014</v>
      </c>
      <c r="B680" t="str">
        <f>Capital_D!L680</f>
        <v>Jigawa</v>
      </c>
      <c r="C680" t="str">
        <f>Capital_D!M680</f>
        <v>Trade, Commerce and Industry</v>
      </c>
      <c r="D680" s="1">
        <f>SUMIFS(Recurrent_D!M:M,Recurrent_D!$I:$I,$A680,Recurrent_D!$J:$J,$B680,Recurrent_D!$K:$K,$C680)+Capital_D!N680</f>
        <v>835875000</v>
      </c>
      <c r="E680" s="1">
        <f>SUMIFS(Recurrent_D!N:N,Recurrent_D!$I:$I,$A680,Recurrent_D!$J:$J,$B680,Recurrent_D!$K:$K,$C680)+Capital_D!O680</f>
        <v>0</v>
      </c>
      <c r="F680" s="1">
        <f>SUMIFS(Recurrent_D!O:O,Recurrent_D!$I:$I,$A680,Recurrent_D!$J:$J,$B680,Recurrent_D!$K:$K,$C680)+Capital_D!P680</f>
        <v>835875000</v>
      </c>
      <c r="G680" s="1">
        <f>SUMIFS(Recurrent_D!P:P,Recurrent_D!$I:$I,$A680,Recurrent_D!$J:$J,$B680,Recurrent_D!$K:$K,$C680)+Capital_D!Q680</f>
        <v>402892042.95000005</v>
      </c>
    </row>
    <row r="681" spans="1:7" x14ac:dyDescent="0.35">
      <c r="A681" s="4">
        <f>Capital_D!K681</f>
        <v>2014</v>
      </c>
      <c r="B681" t="str">
        <f>Capital_D!L681</f>
        <v>Jigawa</v>
      </c>
      <c r="C681" t="str">
        <f>Capital_D!M681</f>
        <v>Water and Sanitation</v>
      </c>
      <c r="D681" s="1">
        <f>SUMIFS(Recurrent_D!M:M,Recurrent_D!$I:$I,$A681,Recurrent_D!$J:$J,$B681,Recurrent_D!$K:$K,$C681)+Capital_D!N681</f>
        <v>3211289000</v>
      </c>
      <c r="E681" s="1">
        <f>SUMIFS(Recurrent_D!N:N,Recurrent_D!$I:$I,$A681,Recurrent_D!$J:$J,$B681,Recurrent_D!$K:$K,$C681)+Capital_D!O681</f>
        <v>0</v>
      </c>
      <c r="F681" s="1">
        <f>SUMIFS(Recurrent_D!O:O,Recurrent_D!$I:$I,$A681,Recurrent_D!$J:$J,$B681,Recurrent_D!$K:$K,$C681)+Capital_D!P681</f>
        <v>3211289000</v>
      </c>
      <c r="G681" s="1">
        <f>SUMIFS(Recurrent_D!P:P,Recurrent_D!$I:$I,$A681,Recurrent_D!$J:$J,$B681,Recurrent_D!$K:$K,$C681)+Capital_D!Q681</f>
        <v>1836551435.4500003</v>
      </c>
    </row>
    <row r="682" spans="1:7" x14ac:dyDescent="0.35">
      <c r="A682" s="4">
        <f>Capital_D!K682</f>
        <v>2014</v>
      </c>
      <c r="B682" t="str">
        <f>Capital_D!L682</f>
        <v>Jigawa</v>
      </c>
      <c r="C682" t="str">
        <f>Capital_D!M682</f>
        <v>Youths and Sports</v>
      </c>
      <c r="D682" s="1">
        <f>SUMIFS(Recurrent_D!M:M,Recurrent_D!$I:$I,$A682,Recurrent_D!$J:$J,$B682,Recurrent_D!$K:$K,$C682)+Capital_D!N682</f>
        <v>425138000</v>
      </c>
      <c r="E682" s="1">
        <f>SUMIFS(Recurrent_D!N:N,Recurrent_D!$I:$I,$A682,Recurrent_D!$J:$J,$B682,Recurrent_D!$K:$K,$C682)+Capital_D!O682</f>
        <v>0</v>
      </c>
      <c r="F682" s="1">
        <f>SUMIFS(Recurrent_D!O:O,Recurrent_D!$I:$I,$A682,Recurrent_D!$J:$J,$B682,Recurrent_D!$K:$K,$C682)+Capital_D!P682</f>
        <v>425138000</v>
      </c>
      <c r="G682" s="1">
        <f>SUMIFS(Recurrent_D!P:P,Recurrent_D!$I:$I,$A682,Recurrent_D!$J:$J,$B682,Recurrent_D!$K:$K,$C682)+Capital_D!Q682</f>
        <v>125997898.47000001</v>
      </c>
    </row>
    <row r="683" spans="1:7" x14ac:dyDescent="0.35">
      <c r="A683" s="4">
        <f>Capital_D!K683</f>
        <v>2014</v>
      </c>
      <c r="B683" t="str">
        <f>Capital_D!L683</f>
        <v>Kaduna</v>
      </c>
      <c r="C683" t="str">
        <f>Capital_D!M683</f>
        <v>Agriculture</v>
      </c>
      <c r="D683" s="1">
        <f>SUMIFS(Recurrent_D!M:M,Recurrent_D!$I:$I,$A683,Recurrent_D!$J:$J,$B683,Recurrent_D!$K:$K,$C683)+Capital_D!N683</f>
        <v>8511746188</v>
      </c>
      <c r="E683" s="1">
        <f>SUMIFS(Recurrent_D!N:N,Recurrent_D!$I:$I,$A683,Recurrent_D!$J:$J,$B683,Recurrent_D!$K:$K,$C683)+Capital_D!O683</f>
        <v>0</v>
      </c>
      <c r="F683" s="1">
        <f>SUMIFS(Recurrent_D!O:O,Recurrent_D!$I:$I,$A683,Recurrent_D!$J:$J,$B683,Recurrent_D!$K:$K,$C683)+Capital_D!P683</f>
        <v>8511746188</v>
      </c>
      <c r="G683" s="1">
        <f>SUMIFS(Recurrent_D!P:P,Recurrent_D!$I:$I,$A683,Recurrent_D!$J:$J,$B683,Recurrent_D!$K:$K,$C683)+Capital_D!Q683</f>
        <v>1378761727.7399998</v>
      </c>
    </row>
    <row r="684" spans="1:7" x14ac:dyDescent="0.35">
      <c r="A684" s="4">
        <f>Capital_D!K684</f>
        <v>2014</v>
      </c>
      <c r="B684" t="str">
        <f>Capital_D!L684</f>
        <v>Kaduna</v>
      </c>
      <c r="C684" t="str">
        <f>Capital_D!M684</f>
        <v>Community, Human Development &amp; Employment Creation</v>
      </c>
      <c r="D684" s="1">
        <f>SUMIFS(Recurrent_D!M:M,Recurrent_D!$I:$I,$A684,Recurrent_D!$J:$J,$B684,Recurrent_D!$K:$K,$C684)+Capital_D!N684</f>
        <v>5927558889</v>
      </c>
      <c r="E684" s="1">
        <f>SUMIFS(Recurrent_D!N:N,Recurrent_D!$I:$I,$A684,Recurrent_D!$J:$J,$B684,Recurrent_D!$K:$K,$C684)+Capital_D!O684</f>
        <v>0</v>
      </c>
      <c r="F684" s="1">
        <f>SUMIFS(Recurrent_D!O:O,Recurrent_D!$I:$I,$A684,Recurrent_D!$J:$J,$B684,Recurrent_D!$K:$K,$C684)+Capital_D!P684</f>
        <v>5927558889</v>
      </c>
      <c r="G684" s="1">
        <f>SUMIFS(Recurrent_D!P:P,Recurrent_D!$I:$I,$A684,Recurrent_D!$J:$J,$B684,Recurrent_D!$K:$K,$C684)+Capital_D!Q684</f>
        <v>1140311694.8799996</v>
      </c>
    </row>
    <row r="685" spans="1:7" x14ac:dyDescent="0.35">
      <c r="A685" s="4">
        <f>Capital_D!K685</f>
        <v>2014</v>
      </c>
      <c r="B685" t="str">
        <f>Capital_D!L685</f>
        <v>Kaduna</v>
      </c>
      <c r="C685" t="str">
        <f>Capital_D!M685</f>
        <v>Education</v>
      </c>
      <c r="D685" s="1">
        <f>SUMIFS(Recurrent_D!M:M,Recurrent_D!$I:$I,$A685,Recurrent_D!$J:$J,$B685,Recurrent_D!$K:$K,$C685)+Capital_D!N685</f>
        <v>33475419574</v>
      </c>
      <c r="E685" s="1">
        <f>SUMIFS(Recurrent_D!N:N,Recurrent_D!$I:$I,$A685,Recurrent_D!$J:$J,$B685,Recurrent_D!$K:$K,$C685)+Capital_D!O685</f>
        <v>0</v>
      </c>
      <c r="F685" s="1">
        <f>SUMIFS(Recurrent_D!O:O,Recurrent_D!$I:$I,$A685,Recurrent_D!$J:$J,$B685,Recurrent_D!$K:$K,$C685)+Capital_D!P685</f>
        <v>33475419574</v>
      </c>
      <c r="G685" s="1">
        <f>SUMIFS(Recurrent_D!P:P,Recurrent_D!$I:$I,$A685,Recurrent_D!$J:$J,$B685,Recurrent_D!$K:$K,$C685)+Capital_D!Q685</f>
        <v>17636301501.879997</v>
      </c>
    </row>
    <row r="686" spans="1:7" x14ac:dyDescent="0.35">
      <c r="A686" s="4">
        <f>Capital_D!K686</f>
        <v>2014</v>
      </c>
      <c r="B686" t="str">
        <f>Capital_D!L686</f>
        <v>Kaduna</v>
      </c>
      <c r="C686" t="str">
        <f>Capital_D!M686</f>
        <v>Environment</v>
      </c>
      <c r="D686" s="1">
        <f>SUMIFS(Recurrent_D!M:M,Recurrent_D!$I:$I,$A686,Recurrent_D!$J:$J,$B686,Recurrent_D!$K:$K,$C686)+Capital_D!N686</f>
        <v>4437660586</v>
      </c>
      <c r="E686" s="1">
        <f>SUMIFS(Recurrent_D!N:N,Recurrent_D!$I:$I,$A686,Recurrent_D!$J:$J,$B686,Recurrent_D!$K:$K,$C686)+Capital_D!O686</f>
        <v>0</v>
      </c>
      <c r="F686" s="1">
        <f>SUMIFS(Recurrent_D!O:O,Recurrent_D!$I:$I,$A686,Recurrent_D!$J:$J,$B686,Recurrent_D!$K:$K,$C686)+Capital_D!P686</f>
        <v>4437660586</v>
      </c>
      <c r="G686" s="1">
        <f>SUMIFS(Recurrent_D!P:P,Recurrent_D!$I:$I,$A686,Recurrent_D!$J:$J,$B686,Recurrent_D!$K:$K,$C686)+Capital_D!Q686</f>
        <v>2879477396.29</v>
      </c>
    </row>
    <row r="687" spans="1:7" x14ac:dyDescent="0.35">
      <c r="A687" s="4">
        <f>Capital_D!K687</f>
        <v>2014</v>
      </c>
      <c r="B687" t="str">
        <f>Capital_D!L687</f>
        <v>Kaduna</v>
      </c>
      <c r="C687" t="str">
        <f>Capital_D!M687</f>
        <v>Finance</v>
      </c>
      <c r="D687" s="1">
        <f>SUMIFS(Recurrent_D!M:M,Recurrent_D!$I:$I,$A687,Recurrent_D!$J:$J,$B687,Recurrent_D!$K:$K,$C687)+Capital_D!N687</f>
        <v>16509265203</v>
      </c>
      <c r="E687" s="1">
        <f>SUMIFS(Recurrent_D!N:N,Recurrent_D!$I:$I,$A687,Recurrent_D!$J:$J,$B687,Recurrent_D!$K:$K,$C687)+Capital_D!O687</f>
        <v>0</v>
      </c>
      <c r="F687" s="1">
        <f>SUMIFS(Recurrent_D!O:O,Recurrent_D!$I:$I,$A687,Recurrent_D!$J:$J,$B687,Recurrent_D!$K:$K,$C687)+Capital_D!P687</f>
        <v>16509265203</v>
      </c>
      <c r="G687" s="1">
        <f>SUMIFS(Recurrent_D!P:P,Recurrent_D!$I:$I,$A687,Recurrent_D!$J:$J,$B687,Recurrent_D!$K:$K,$C687)+Capital_D!Q687</f>
        <v>7301398134.5999994</v>
      </c>
    </row>
    <row r="688" spans="1:7" x14ac:dyDescent="0.35">
      <c r="A688" s="4">
        <f>Capital_D!K688</f>
        <v>2014</v>
      </c>
      <c r="B688" t="str">
        <f>Capital_D!L688</f>
        <v>Kaduna</v>
      </c>
      <c r="C688" t="str">
        <f>Capital_D!M688</f>
        <v>General Administration</v>
      </c>
      <c r="D688" s="1">
        <f>SUMIFS(Recurrent_D!M:M,Recurrent_D!$I:$I,$A688,Recurrent_D!$J:$J,$B688,Recurrent_D!$K:$K,$C688)+Capital_D!N688</f>
        <v>29790346341</v>
      </c>
      <c r="E688" s="1">
        <f>SUMIFS(Recurrent_D!N:N,Recurrent_D!$I:$I,$A688,Recurrent_D!$J:$J,$B688,Recurrent_D!$K:$K,$C688)+Capital_D!O688</f>
        <v>0</v>
      </c>
      <c r="F688" s="1">
        <f>SUMIFS(Recurrent_D!O:O,Recurrent_D!$I:$I,$A688,Recurrent_D!$J:$J,$B688,Recurrent_D!$K:$K,$C688)+Capital_D!P688</f>
        <v>29790346341</v>
      </c>
      <c r="G688" s="1">
        <f>SUMIFS(Recurrent_D!P:P,Recurrent_D!$I:$I,$A688,Recurrent_D!$J:$J,$B688,Recurrent_D!$K:$K,$C688)+Capital_D!Q688</f>
        <v>24947912859.330006</v>
      </c>
    </row>
    <row r="689" spans="1:7" x14ac:dyDescent="0.35">
      <c r="A689" s="4">
        <f>Capital_D!K689</f>
        <v>2014</v>
      </c>
      <c r="B689" t="str">
        <f>Capital_D!L689</f>
        <v>Kaduna</v>
      </c>
      <c r="C689" t="str">
        <f>Capital_D!M689</f>
        <v>Health</v>
      </c>
      <c r="D689" s="1">
        <f>SUMIFS(Recurrent_D!M:M,Recurrent_D!$I:$I,$A689,Recurrent_D!$J:$J,$B689,Recurrent_D!$K:$K,$C689)+Capital_D!N689</f>
        <v>17542082705</v>
      </c>
      <c r="E689" s="1">
        <f>SUMIFS(Recurrent_D!N:N,Recurrent_D!$I:$I,$A689,Recurrent_D!$J:$J,$B689,Recurrent_D!$K:$K,$C689)+Capital_D!O689</f>
        <v>0</v>
      </c>
      <c r="F689" s="1">
        <f>SUMIFS(Recurrent_D!O:O,Recurrent_D!$I:$I,$A689,Recurrent_D!$J:$J,$B689,Recurrent_D!$K:$K,$C689)+Capital_D!P689</f>
        <v>17542082705</v>
      </c>
      <c r="G689" s="1">
        <f>SUMIFS(Recurrent_D!P:P,Recurrent_D!$I:$I,$A689,Recurrent_D!$J:$J,$B689,Recurrent_D!$K:$K,$C689)+Capital_D!Q689</f>
        <v>6099408616.5900002</v>
      </c>
    </row>
    <row r="690" spans="1:7" x14ac:dyDescent="0.35">
      <c r="A690" s="4">
        <f>Capital_D!K690</f>
        <v>2014</v>
      </c>
      <c r="B690" t="str">
        <f>Capital_D!L690</f>
        <v>Kaduna</v>
      </c>
      <c r="C690" t="str">
        <f>Capital_D!M690</f>
        <v>Information, Culture &amp; Tourism</v>
      </c>
      <c r="D690" s="1">
        <f>SUMIFS(Recurrent_D!M:M,Recurrent_D!$I:$I,$A690,Recurrent_D!$J:$J,$B690,Recurrent_D!$K:$K,$C690)+Capital_D!N690</f>
        <v>5410316460</v>
      </c>
      <c r="E690" s="1">
        <f>SUMIFS(Recurrent_D!N:N,Recurrent_D!$I:$I,$A690,Recurrent_D!$J:$J,$B690,Recurrent_D!$K:$K,$C690)+Capital_D!O690</f>
        <v>0</v>
      </c>
      <c r="F690" s="1">
        <f>SUMIFS(Recurrent_D!O:O,Recurrent_D!$I:$I,$A690,Recurrent_D!$J:$J,$B690,Recurrent_D!$K:$K,$C690)+Capital_D!P690</f>
        <v>5410316460</v>
      </c>
      <c r="G690" s="1">
        <f>SUMIFS(Recurrent_D!P:P,Recurrent_D!$I:$I,$A690,Recurrent_D!$J:$J,$B690,Recurrent_D!$K:$K,$C690)+Capital_D!Q690</f>
        <v>923882711.68000007</v>
      </c>
    </row>
    <row r="691" spans="1:7" x14ac:dyDescent="0.35">
      <c r="A691" s="4">
        <f>Capital_D!K691</f>
        <v>2014</v>
      </c>
      <c r="B691" t="str">
        <f>Capital_D!L691</f>
        <v>Kaduna</v>
      </c>
      <c r="C691" t="str">
        <f>Capital_D!M691</f>
        <v>Infrastructure</v>
      </c>
      <c r="D691" s="1">
        <f>SUMIFS(Recurrent_D!M:M,Recurrent_D!$I:$I,$A691,Recurrent_D!$J:$J,$B691,Recurrent_D!$K:$K,$C691)+Capital_D!N691</f>
        <v>34800074151</v>
      </c>
      <c r="E691" s="1">
        <f>SUMIFS(Recurrent_D!N:N,Recurrent_D!$I:$I,$A691,Recurrent_D!$J:$J,$B691,Recurrent_D!$K:$K,$C691)+Capital_D!O691</f>
        <v>0</v>
      </c>
      <c r="F691" s="1">
        <f>SUMIFS(Recurrent_D!O:O,Recurrent_D!$I:$I,$A691,Recurrent_D!$J:$J,$B691,Recurrent_D!$K:$K,$C691)+Capital_D!P691</f>
        <v>34800074151</v>
      </c>
      <c r="G691" s="1">
        <f>SUMIFS(Recurrent_D!P:P,Recurrent_D!$I:$I,$A691,Recurrent_D!$J:$J,$B691,Recurrent_D!$K:$K,$C691)+Capital_D!Q691</f>
        <v>7660979705.9200001</v>
      </c>
    </row>
    <row r="692" spans="1:7" x14ac:dyDescent="0.35">
      <c r="A692" s="4">
        <f>Capital_D!K692</f>
        <v>2014</v>
      </c>
      <c r="B692" t="str">
        <f>Capital_D!L692</f>
        <v>Kaduna</v>
      </c>
      <c r="C692" t="str">
        <f>Capital_D!M692</f>
        <v>Power/Energy</v>
      </c>
      <c r="D692" s="1">
        <f>SUMIFS(Recurrent_D!M:M,Recurrent_D!$I:$I,$A692,Recurrent_D!$J:$J,$B692,Recurrent_D!$K:$K,$C692)+Capital_D!N692</f>
        <v>1905852185</v>
      </c>
      <c r="E692" s="1">
        <f>SUMIFS(Recurrent_D!N:N,Recurrent_D!$I:$I,$A692,Recurrent_D!$J:$J,$B692,Recurrent_D!$K:$K,$C692)+Capital_D!O692</f>
        <v>0</v>
      </c>
      <c r="F692" s="1">
        <f>SUMIFS(Recurrent_D!O:O,Recurrent_D!$I:$I,$A692,Recurrent_D!$J:$J,$B692,Recurrent_D!$K:$K,$C692)+Capital_D!P692</f>
        <v>1905852185</v>
      </c>
      <c r="G692" s="1">
        <f>SUMIFS(Recurrent_D!P:P,Recurrent_D!$I:$I,$A692,Recurrent_D!$J:$J,$B692,Recurrent_D!$K:$K,$C692)+Capital_D!Q692</f>
        <v>0</v>
      </c>
    </row>
    <row r="693" spans="1:7" x14ac:dyDescent="0.35">
      <c r="A693" s="4">
        <f>Capital_D!K693</f>
        <v>2014</v>
      </c>
      <c r="B693" t="str">
        <f>Capital_D!L693</f>
        <v>Kaduna</v>
      </c>
      <c r="C693" t="str">
        <f>Capital_D!M693</f>
        <v>Science and Technology</v>
      </c>
      <c r="D693" s="1">
        <f>SUMIFS(Recurrent_D!M:M,Recurrent_D!$I:$I,$A693,Recurrent_D!$J:$J,$B693,Recurrent_D!$K:$K,$C693)+Capital_D!N693</f>
        <v>3859595037</v>
      </c>
      <c r="E693" s="1">
        <f>SUMIFS(Recurrent_D!N:N,Recurrent_D!$I:$I,$A693,Recurrent_D!$J:$J,$B693,Recurrent_D!$K:$K,$C693)+Capital_D!O693</f>
        <v>0</v>
      </c>
      <c r="F693" s="1">
        <f>SUMIFS(Recurrent_D!O:O,Recurrent_D!$I:$I,$A693,Recurrent_D!$J:$J,$B693,Recurrent_D!$K:$K,$C693)+Capital_D!P693</f>
        <v>3859595037</v>
      </c>
      <c r="G693" s="1">
        <f>SUMIFS(Recurrent_D!P:P,Recurrent_D!$I:$I,$A693,Recurrent_D!$J:$J,$B693,Recurrent_D!$K:$K,$C693)+Capital_D!Q693</f>
        <v>241230713.02000001</v>
      </c>
    </row>
    <row r="694" spans="1:7" x14ac:dyDescent="0.35">
      <c r="A694" s="4">
        <f>Capital_D!K694</f>
        <v>2014</v>
      </c>
      <c r="B694" t="str">
        <f>Capital_D!L694</f>
        <v>Kaduna</v>
      </c>
      <c r="C694" t="str">
        <f>Capital_D!M694</f>
        <v>Town, Urban and Regional Development</v>
      </c>
      <c r="D694" s="1">
        <f>SUMIFS(Recurrent_D!M:M,Recurrent_D!$I:$I,$A694,Recurrent_D!$J:$J,$B694,Recurrent_D!$K:$K,$C694)+Capital_D!N694</f>
        <v>3892413617</v>
      </c>
      <c r="E694" s="1">
        <f>SUMIFS(Recurrent_D!N:N,Recurrent_D!$I:$I,$A694,Recurrent_D!$J:$J,$B694,Recurrent_D!$K:$K,$C694)+Capital_D!O694</f>
        <v>0</v>
      </c>
      <c r="F694" s="1">
        <f>SUMIFS(Recurrent_D!O:O,Recurrent_D!$I:$I,$A694,Recurrent_D!$J:$J,$B694,Recurrent_D!$K:$K,$C694)+Capital_D!P694</f>
        <v>3892413617</v>
      </c>
      <c r="G694" s="1">
        <f>SUMIFS(Recurrent_D!P:P,Recurrent_D!$I:$I,$A694,Recurrent_D!$J:$J,$B694,Recurrent_D!$K:$K,$C694)+Capital_D!Q694</f>
        <v>350903027.51999998</v>
      </c>
    </row>
    <row r="695" spans="1:7" x14ac:dyDescent="0.35">
      <c r="A695" s="4">
        <f>Capital_D!K695</f>
        <v>2014</v>
      </c>
      <c r="B695" t="str">
        <f>Capital_D!L695</f>
        <v>Kaduna</v>
      </c>
      <c r="C695" t="str">
        <f>Capital_D!M695</f>
        <v>Trade, Commerce and Industry</v>
      </c>
      <c r="D695" s="1">
        <f>SUMIFS(Recurrent_D!M:M,Recurrent_D!$I:$I,$A695,Recurrent_D!$J:$J,$B695,Recurrent_D!$K:$K,$C695)+Capital_D!N695</f>
        <v>1423289518</v>
      </c>
      <c r="E695" s="1">
        <f>SUMIFS(Recurrent_D!N:N,Recurrent_D!$I:$I,$A695,Recurrent_D!$J:$J,$B695,Recurrent_D!$K:$K,$C695)+Capital_D!O695</f>
        <v>0</v>
      </c>
      <c r="F695" s="1">
        <f>SUMIFS(Recurrent_D!O:O,Recurrent_D!$I:$I,$A695,Recurrent_D!$J:$J,$B695,Recurrent_D!$K:$K,$C695)+Capital_D!P695</f>
        <v>1423289518</v>
      </c>
      <c r="G695" s="1">
        <f>SUMIFS(Recurrent_D!P:P,Recurrent_D!$I:$I,$A695,Recurrent_D!$J:$J,$B695,Recurrent_D!$K:$K,$C695)+Capital_D!Q695</f>
        <v>223702947.51999998</v>
      </c>
    </row>
    <row r="696" spans="1:7" x14ac:dyDescent="0.35">
      <c r="A696" s="4">
        <f>Capital_D!K696</f>
        <v>2014</v>
      </c>
      <c r="B696" t="str">
        <f>Capital_D!L696</f>
        <v>Kaduna</v>
      </c>
      <c r="C696" t="str">
        <f>Capital_D!M696</f>
        <v>Water and Sanitation</v>
      </c>
      <c r="D696" s="1">
        <f>SUMIFS(Recurrent_D!M:M,Recurrent_D!$I:$I,$A696,Recurrent_D!$J:$J,$B696,Recurrent_D!$K:$K,$C696)+Capital_D!N696</f>
        <v>24349011977</v>
      </c>
      <c r="E696" s="1">
        <f>SUMIFS(Recurrent_D!N:N,Recurrent_D!$I:$I,$A696,Recurrent_D!$J:$J,$B696,Recurrent_D!$K:$K,$C696)+Capital_D!O696</f>
        <v>0</v>
      </c>
      <c r="F696" s="1">
        <f>SUMIFS(Recurrent_D!O:O,Recurrent_D!$I:$I,$A696,Recurrent_D!$J:$J,$B696,Recurrent_D!$K:$K,$C696)+Capital_D!P696</f>
        <v>24349011977</v>
      </c>
      <c r="G696" s="1">
        <f>SUMIFS(Recurrent_D!P:P,Recurrent_D!$I:$I,$A696,Recurrent_D!$J:$J,$B696,Recurrent_D!$K:$K,$C696)+Capital_D!Q696</f>
        <v>1826247000.0700002</v>
      </c>
    </row>
    <row r="697" spans="1:7" x14ac:dyDescent="0.35">
      <c r="A697" s="4">
        <f>Capital_D!K697</f>
        <v>2014</v>
      </c>
      <c r="B697" t="str">
        <f>Capital_D!L697</f>
        <v>Kaduna</v>
      </c>
      <c r="C697" t="str">
        <f>Capital_D!M697</f>
        <v>Youths and Sports</v>
      </c>
      <c r="D697" s="1">
        <f>SUMIFS(Recurrent_D!M:M,Recurrent_D!$I:$I,$A697,Recurrent_D!$J:$J,$B697,Recurrent_D!$K:$K,$C697)+Capital_D!N697</f>
        <v>1205226139</v>
      </c>
      <c r="E697" s="1">
        <f>SUMIFS(Recurrent_D!N:N,Recurrent_D!$I:$I,$A697,Recurrent_D!$J:$J,$B697,Recurrent_D!$K:$K,$C697)+Capital_D!O697</f>
        <v>0</v>
      </c>
      <c r="F697" s="1">
        <f>SUMIFS(Recurrent_D!O:O,Recurrent_D!$I:$I,$A697,Recurrent_D!$J:$J,$B697,Recurrent_D!$K:$K,$C697)+Capital_D!P697</f>
        <v>1205226139</v>
      </c>
      <c r="G697" s="1">
        <f>SUMIFS(Recurrent_D!P:P,Recurrent_D!$I:$I,$A697,Recurrent_D!$J:$J,$B697,Recurrent_D!$K:$K,$C697)+Capital_D!Q697</f>
        <v>652570643.75</v>
      </c>
    </row>
    <row r="698" spans="1:7" x14ac:dyDescent="0.35">
      <c r="A698" s="4">
        <f>Capital_D!K698</f>
        <v>2014</v>
      </c>
      <c r="B698" t="str">
        <f>Capital_D!L698</f>
        <v>Kano</v>
      </c>
      <c r="C698" t="str">
        <f>Capital_D!M698</f>
        <v>Agriculture</v>
      </c>
      <c r="D698" s="1">
        <f>SUMIFS(Recurrent_D!M:M,Recurrent_D!$I:$I,$A698,Recurrent_D!$J:$J,$B698,Recurrent_D!$K:$K,$C698)+Capital_D!N698</f>
        <v>4869165628</v>
      </c>
      <c r="E698" s="1">
        <f>SUMIFS(Recurrent_D!N:N,Recurrent_D!$I:$I,$A698,Recurrent_D!$J:$J,$B698,Recurrent_D!$K:$K,$C698)+Capital_D!O698</f>
        <v>0</v>
      </c>
      <c r="F698" s="1">
        <f>SUMIFS(Recurrent_D!O:O,Recurrent_D!$I:$I,$A698,Recurrent_D!$J:$J,$B698,Recurrent_D!$K:$K,$C698)+Capital_D!P698</f>
        <v>4869165628</v>
      </c>
      <c r="G698" s="1">
        <f>SUMIFS(Recurrent_D!P:P,Recurrent_D!$I:$I,$A698,Recurrent_D!$J:$J,$B698,Recurrent_D!$K:$K,$C698)+Capital_D!Q698</f>
        <v>2657719597.21</v>
      </c>
    </row>
    <row r="699" spans="1:7" x14ac:dyDescent="0.35">
      <c r="A699" s="4">
        <f>Capital_D!K699</f>
        <v>2014</v>
      </c>
      <c r="B699" t="str">
        <f>Capital_D!L699</f>
        <v>Kano</v>
      </c>
      <c r="C699" t="str">
        <f>Capital_D!M699</f>
        <v>Community, Human Development &amp; Employment Creation</v>
      </c>
      <c r="D699" s="1">
        <f>SUMIFS(Recurrent_D!M:M,Recurrent_D!$I:$I,$A699,Recurrent_D!$J:$J,$B699,Recurrent_D!$K:$K,$C699)+Capital_D!N699</f>
        <v>789146800</v>
      </c>
      <c r="E699" s="1">
        <f>SUMIFS(Recurrent_D!N:N,Recurrent_D!$I:$I,$A699,Recurrent_D!$J:$J,$B699,Recurrent_D!$K:$K,$C699)+Capital_D!O699</f>
        <v>0</v>
      </c>
      <c r="F699" s="1">
        <f>SUMIFS(Recurrent_D!O:O,Recurrent_D!$I:$I,$A699,Recurrent_D!$J:$J,$B699,Recurrent_D!$K:$K,$C699)+Capital_D!P699</f>
        <v>789146800</v>
      </c>
      <c r="G699" s="1">
        <f>SUMIFS(Recurrent_D!P:P,Recurrent_D!$I:$I,$A699,Recurrent_D!$J:$J,$B699,Recurrent_D!$K:$K,$C699)+Capital_D!Q699</f>
        <v>470088615.14999998</v>
      </c>
    </row>
    <row r="700" spans="1:7" x14ac:dyDescent="0.35">
      <c r="A700" s="4">
        <f>Capital_D!K700</f>
        <v>2014</v>
      </c>
      <c r="B700" t="str">
        <f>Capital_D!L700</f>
        <v>Kano</v>
      </c>
      <c r="C700" t="str">
        <f>Capital_D!M700</f>
        <v>Education</v>
      </c>
      <c r="D700" s="1">
        <f>SUMIFS(Recurrent_D!M:M,Recurrent_D!$I:$I,$A700,Recurrent_D!$J:$J,$B700,Recurrent_D!$K:$K,$C700)+Capital_D!N700</f>
        <v>48213815858</v>
      </c>
      <c r="E700" s="1">
        <f>SUMIFS(Recurrent_D!N:N,Recurrent_D!$I:$I,$A700,Recurrent_D!$J:$J,$B700,Recurrent_D!$K:$K,$C700)+Capital_D!O700</f>
        <v>0</v>
      </c>
      <c r="F700" s="1">
        <f>SUMIFS(Recurrent_D!O:O,Recurrent_D!$I:$I,$A700,Recurrent_D!$J:$J,$B700,Recurrent_D!$K:$K,$C700)+Capital_D!P700</f>
        <v>48213815858</v>
      </c>
      <c r="G700" s="1">
        <f>SUMIFS(Recurrent_D!P:P,Recurrent_D!$I:$I,$A700,Recurrent_D!$J:$J,$B700,Recurrent_D!$K:$K,$C700)+Capital_D!Q700</f>
        <v>24168522865.619999</v>
      </c>
    </row>
    <row r="701" spans="1:7" x14ac:dyDescent="0.35">
      <c r="A701" s="4">
        <f>Capital_D!K701</f>
        <v>2014</v>
      </c>
      <c r="B701" t="str">
        <f>Capital_D!L701</f>
        <v>Kano</v>
      </c>
      <c r="C701" t="str">
        <f>Capital_D!M701</f>
        <v>Environment</v>
      </c>
      <c r="D701" s="1">
        <f>SUMIFS(Recurrent_D!M:M,Recurrent_D!$I:$I,$A701,Recurrent_D!$J:$J,$B701,Recurrent_D!$K:$K,$C701)+Capital_D!N701</f>
        <v>2159742420</v>
      </c>
      <c r="E701" s="1">
        <f>SUMIFS(Recurrent_D!N:N,Recurrent_D!$I:$I,$A701,Recurrent_D!$J:$J,$B701,Recurrent_D!$K:$K,$C701)+Capital_D!O701</f>
        <v>0</v>
      </c>
      <c r="F701" s="1">
        <f>SUMIFS(Recurrent_D!O:O,Recurrent_D!$I:$I,$A701,Recurrent_D!$J:$J,$B701,Recurrent_D!$K:$K,$C701)+Capital_D!P701</f>
        <v>2159742420</v>
      </c>
      <c r="G701" s="1">
        <f>SUMIFS(Recurrent_D!P:P,Recurrent_D!$I:$I,$A701,Recurrent_D!$J:$J,$B701,Recurrent_D!$K:$K,$C701)+Capital_D!Q701</f>
        <v>991074983.96000004</v>
      </c>
    </row>
    <row r="702" spans="1:7" x14ac:dyDescent="0.35">
      <c r="A702" s="4">
        <f>Capital_D!K702</f>
        <v>2014</v>
      </c>
      <c r="B702" t="str">
        <f>Capital_D!L702</f>
        <v>Kano</v>
      </c>
      <c r="C702" t="str">
        <f>Capital_D!M702</f>
        <v>Finance</v>
      </c>
      <c r="D702" s="1">
        <f>SUMIFS(Recurrent_D!M:M,Recurrent_D!$I:$I,$A702,Recurrent_D!$J:$J,$B702,Recurrent_D!$K:$K,$C702)+Capital_D!N702</f>
        <v>21885696640</v>
      </c>
      <c r="E702" s="1">
        <f>SUMIFS(Recurrent_D!N:N,Recurrent_D!$I:$I,$A702,Recurrent_D!$J:$J,$B702,Recurrent_D!$K:$K,$C702)+Capital_D!O702</f>
        <v>0</v>
      </c>
      <c r="F702" s="1">
        <f>SUMIFS(Recurrent_D!O:O,Recurrent_D!$I:$I,$A702,Recurrent_D!$J:$J,$B702,Recurrent_D!$K:$K,$C702)+Capital_D!P702</f>
        <v>21885696640</v>
      </c>
      <c r="G702" s="1">
        <f>SUMIFS(Recurrent_D!P:P,Recurrent_D!$I:$I,$A702,Recurrent_D!$J:$J,$B702,Recurrent_D!$K:$K,$C702)+Capital_D!Q702</f>
        <v>6780767732.4200001</v>
      </c>
    </row>
    <row r="703" spans="1:7" x14ac:dyDescent="0.35">
      <c r="A703" s="4">
        <f>Capital_D!K703</f>
        <v>2014</v>
      </c>
      <c r="B703" t="str">
        <f>Capital_D!L703</f>
        <v>Kano</v>
      </c>
      <c r="C703" t="str">
        <f>Capital_D!M703</f>
        <v>General Administration</v>
      </c>
      <c r="D703" s="1">
        <f>SUMIFS(Recurrent_D!M:M,Recurrent_D!$I:$I,$A703,Recurrent_D!$J:$J,$B703,Recurrent_D!$K:$K,$C703)+Capital_D!N703</f>
        <v>19750088980</v>
      </c>
      <c r="E703" s="1">
        <f>SUMIFS(Recurrent_D!N:N,Recurrent_D!$I:$I,$A703,Recurrent_D!$J:$J,$B703,Recurrent_D!$K:$K,$C703)+Capital_D!O703</f>
        <v>0</v>
      </c>
      <c r="F703" s="1">
        <f>SUMIFS(Recurrent_D!O:O,Recurrent_D!$I:$I,$A703,Recurrent_D!$J:$J,$B703,Recurrent_D!$K:$K,$C703)+Capital_D!P703</f>
        <v>19750088980</v>
      </c>
      <c r="G703" s="1">
        <f>SUMIFS(Recurrent_D!P:P,Recurrent_D!$I:$I,$A703,Recurrent_D!$J:$J,$B703,Recurrent_D!$K:$K,$C703)+Capital_D!Q703</f>
        <v>21208033395.27</v>
      </c>
    </row>
    <row r="704" spans="1:7" x14ac:dyDescent="0.35">
      <c r="A704" s="4">
        <f>Capital_D!K704</f>
        <v>2014</v>
      </c>
      <c r="B704" t="str">
        <f>Capital_D!L704</f>
        <v>Kano</v>
      </c>
      <c r="C704" t="str">
        <f>Capital_D!M704</f>
        <v>Health</v>
      </c>
      <c r="D704" s="1">
        <f>SUMIFS(Recurrent_D!M:M,Recurrent_D!$I:$I,$A704,Recurrent_D!$J:$J,$B704,Recurrent_D!$K:$K,$C704)+Capital_D!N704</f>
        <v>15010017668</v>
      </c>
      <c r="E704" s="1">
        <f>SUMIFS(Recurrent_D!N:N,Recurrent_D!$I:$I,$A704,Recurrent_D!$J:$J,$B704,Recurrent_D!$K:$K,$C704)+Capital_D!O704</f>
        <v>0</v>
      </c>
      <c r="F704" s="1">
        <f>SUMIFS(Recurrent_D!O:O,Recurrent_D!$I:$I,$A704,Recurrent_D!$J:$J,$B704,Recurrent_D!$K:$K,$C704)+Capital_D!P704</f>
        <v>15010017668</v>
      </c>
      <c r="G704" s="1">
        <f>SUMIFS(Recurrent_D!P:P,Recurrent_D!$I:$I,$A704,Recurrent_D!$J:$J,$B704,Recurrent_D!$K:$K,$C704)+Capital_D!Q704</f>
        <v>11327696299.540001</v>
      </c>
    </row>
    <row r="705" spans="1:7" x14ac:dyDescent="0.35">
      <c r="A705" s="4">
        <f>Capital_D!K705</f>
        <v>2014</v>
      </c>
      <c r="B705" t="str">
        <f>Capital_D!L705</f>
        <v>Kano</v>
      </c>
      <c r="C705" t="str">
        <f>Capital_D!M705</f>
        <v>Information, Culture &amp; Tourism</v>
      </c>
      <c r="D705" s="1">
        <f>SUMIFS(Recurrent_D!M:M,Recurrent_D!$I:$I,$A705,Recurrent_D!$J:$J,$B705,Recurrent_D!$K:$K,$C705)+Capital_D!N705</f>
        <v>2090072422</v>
      </c>
      <c r="E705" s="1">
        <f>SUMIFS(Recurrent_D!N:N,Recurrent_D!$I:$I,$A705,Recurrent_D!$J:$J,$B705,Recurrent_D!$K:$K,$C705)+Capital_D!O705</f>
        <v>0</v>
      </c>
      <c r="F705" s="1">
        <f>SUMIFS(Recurrent_D!O:O,Recurrent_D!$I:$I,$A705,Recurrent_D!$J:$J,$B705,Recurrent_D!$K:$K,$C705)+Capital_D!P705</f>
        <v>2090072422</v>
      </c>
      <c r="G705" s="1">
        <f>SUMIFS(Recurrent_D!P:P,Recurrent_D!$I:$I,$A705,Recurrent_D!$J:$J,$B705,Recurrent_D!$K:$K,$C705)+Capital_D!Q705</f>
        <v>1049160105.46</v>
      </c>
    </row>
    <row r="706" spans="1:7" x14ac:dyDescent="0.35">
      <c r="A706" s="4">
        <f>Capital_D!K706</f>
        <v>2014</v>
      </c>
      <c r="B706" t="str">
        <f>Capital_D!L706</f>
        <v>Kano</v>
      </c>
      <c r="C706" t="str">
        <f>Capital_D!M706</f>
        <v>Infrastructure</v>
      </c>
      <c r="D706" s="1">
        <f>SUMIFS(Recurrent_D!M:M,Recurrent_D!$I:$I,$A706,Recurrent_D!$J:$J,$B706,Recurrent_D!$K:$K,$C706)+Capital_D!N706</f>
        <v>44391805729</v>
      </c>
      <c r="E706" s="1">
        <f>SUMIFS(Recurrent_D!N:N,Recurrent_D!$I:$I,$A706,Recurrent_D!$J:$J,$B706,Recurrent_D!$K:$K,$C706)+Capital_D!O706</f>
        <v>0</v>
      </c>
      <c r="F706" s="1">
        <f>SUMIFS(Recurrent_D!O:O,Recurrent_D!$I:$I,$A706,Recurrent_D!$J:$J,$B706,Recurrent_D!$K:$K,$C706)+Capital_D!P706</f>
        <v>44391805729</v>
      </c>
      <c r="G706" s="1">
        <f>SUMIFS(Recurrent_D!P:P,Recurrent_D!$I:$I,$A706,Recurrent_D!$J:$J,$B706,Recurrent_D!$K:$K,$C706)+Capital_D!Q706</f>
        <v>19803424060.71875</v>
      </c>
    </row>
    <row r="707" spans="1:7" x14ac:dyDescent="0.35">
      <c r="A707" s="4">
        <f>Capital_D!K707</f>
        <v>2014</v>
      </c>
      <c r="B707" t="str">
        <f>Capital_D!L707</f>
        <v>Kano</v>
      </c>
      <c r="C707" t="str">
        <f>Capital_D!M707</f>
        <v>Power/Energy</v>
      </c>
      <c r="D707" s="1">
        <f>SUMIFS(Recurrent_D!M:M,Recurrent_D!$I:$I,$A707,Recurrent_D!$J:$J,$B707,Recurrent_D!$K:$K,$C707)+Capital_D!N707</f>
        <v>261065260</v>
      </c>
      <c r="E707" s="1">
        <f>SUMIFS(Recurrent_D!N:N,Recurrent_D!$I:$I,$A707,Recurrent_D!$J:$J,$B707,Recurrent_D!$K:$K,$C707)+Capital_D!O707</f>
        <v>0</v>
      </c>
      <c r="F707" s="1">
        <f>SUMIFS(Recurrent_D!O:O,Recurrent_D!$I:$I,$A707,Recurrent_D!$J:$J,$B707,Recurrent_D!$K:$K,$C707)+Capital_D!P707</f>
        <v>261065260</v>
      </c>
      <c r="G707" s="1">
        <f>SUMIFS(Recurrent_D!P:P,Recurrent_D!$I:$I,$A707,Recurrent_D!$J:$J,$B707,Recurrent_D!$K:$K,$C707)+Capital_D!Q707</f>
        <v>216488007.80000001</v>
      </c>
    </row>
    <row r="708" spans="1:7" x14ac:dyDescent="0.35">
      <c r="A708" s="4">
        <f>Capital_D!K708</f>
        <v>2014</v>
      </c>
      <c r="B708" t="str">
        <f>Capital_D!L708</f>
        <v>Kano</v>
      </c>
      <c r="C708" t="str">
        <f>Capital_D!M708</f>
        <v>Science and Technology</v>
      </c>
      <c r="D708" s="1">
        <f>SUMIFS(Recurrent_D!M:M,Recurrent_D!$I:$I,$A708,Recurrent_D!$J:$J,$B708,Recurrent_D!$K:$K,$C708)+Capital_D!N708</f>
        <v>700874120</v>
      </c>
      <c r="E708" s="1">
        <f>SUMIFS(Recurrent_D!N:N,Recurrent_D!$I:$I,$A708,Recurrent_D!$J:$J,$B708,Recurrent_D!$K:$K,$C708)+Capital_D!O708</f>
        <v>0</v>
      </c>
      <c r="F708" s="1">
        <f>SUMIFS(Recurrent_D!O:O,Recurrent_D!$I:$I,$A708,Recurrent_D!$J:$J,$B708,Recurrent_D!$K:$K,$C708)+Capital_D!P708</f>
        <v>700874120</v>
      </c>
      <c r="G708" s="1">
        <f>SUMIFS(Recurrent_D!P:P,Recurrent_D!$I:$I,$A708,Recurrent_D!$J:$J,$B708,Recurrent_D!$K:$K,$C708)+Capital_D!Q708</f>
        <v>335872314.28999996</v>
      </c>
    </row>
    <row r="709" spans="1:7" x14ac:dyDescent="0.35">
      <c r="A709" s="4">
        <f>Capital_D!K709</f>
        <v>2014</v>
      </c>
      <c r="B709" t="str">
        <f>Capital_D!L709</f>
        <v>Kano</v>
      </c>
      <c r="C709" t="str">
        <f>Capital_D!M709</f>
        <v>Town, Urban and Regional Development</v>
      </c>
      <c r="D709" s="1">
        <f>SUMIFS(Recurrent_D!M:M,Recurrent_D!$I:$I,$A709,Recurrent_D!$J:$J,$B709,Recurrent_D!$K:$K,$C709)+Capital_D!N709</f>
        <v>54931213067</v>
      </c>
      <c r="E709" s="1">
        <f>SUMIFS(Recurrent_D!N:N,Recurrent_D!$I:$I,$A709,Recurrent_D!$J:$J,$B709,Recurrent_D!$K:$K,$C709)+Capital_D!O709</f>
        <v>0</v>
      </c>
      <c r="F709" s="1">
        <f>SUMIFS(Recurrent_D!O:O,Recurrent_D!$I:$I,$A709,Recurrent_D!$J:$J,$B709,Recurrent_D!$K:$K,$C709)+Capital_D!P709</f>
        <v>54931213067</v>
      </c>
      <c r="G709" s="1">
        <f>SUMIFS(Recurrent_D!P:P,Recurrent_D!$I:$I,$A709,Recurrent_D!$J:$J,$B709,Recurrent_D!$K:$K,$C709)+Capital_D!Q709</f>
        <v>16525435227.488749</v>
      </c>
    </row>
    <row r="710" spans="1:7" x14ac:dyDescent="0.35">
      <c r="A710" s="4">
        <f>Capital_D!K710</f>
        <v>2014</v>
      </c>
      <c r="B710" t="str">
        <f>Capital_D!L710</f>
        <v>Kano</v>
      </c>
      <c r="C710" t="str">
        <f>Capital_D!M710</f>
        <v>Trade, Commerce and Industry</v>
      </c>
      <c r="D710" s="1">
        <f>SUMIFS(Recurrent_D!M:M,Recurrent_D!$I:$I,$A710,Recurrent_D!$J:$J,$B710,Recurrent_D!$K:$K,$C710)+Capital_D!N710</f>
        <v>1629218658</v>
      </c>
      <c r="E710" s="1">
        <f>SUMIFS(Recurrent_D!N:N,Recurrent_D!$I:$I,$A710,Recurrent_D!$J:$J,$B710,Recurrent_D!$K:$K,$C710)+Capital_D!O710</f>
        <v>0</v>
      </c>
      <c r="F710" s="1">
        <f>SUMIFS(Recurrent_D!O:O,Recurrent_D!$I:$I,$A710,Recurrent_D!$J:$J,$B710,Recurrent_D!$K:$K,$C710)+Capital_D!P710</f>
        <v>1629218658</v>
      </c>
      <c r="G710" s="1">
        <f>SUMIFS(Recurrent_D!P:P,Recurrent_D!$I:$I,$A710,Recurrent_D!$J:$J,$B710,Recurrent_D!$K:$K,$C710)+Capital_D!Q710</f>
        <v>829579705.73000002</v>
      </c>
    </row>
    <row r="711" spans="1:7" x14ac:dyDescent="0.35">
      <c r="A711" s="4">
        <f>Capital_D!K711</f>
        <v>2014</v>
      </c>
      <c r="B711" t="str">
        <f>Capital_D!L711</f>
        <v>Kano</v>
      </c>
      <c r="C711" t="str">
        <f>Capital_D!M711</f>
        <v>Water and Sanitation</v>
      </c>
      <c r="D711" s="1">
        <f>SUMIFS(Recurrent_D!M:M,Recurrent_D!$I:$I,$A711,Recurrent_D!$J:$J,$B711,Recurrent_D!$K:$K,$C711)+Capital_D!N711</f>
        <v>7778540625</v>
      </c>
      <c r="E711" s="1">
        <f>SUMIFS(Recurrent_D!N:N,Recurrent_D!$I:$I,$A711,Recurrent_D!$J:$J,$B711,Recurrent_D!$K:$K,$C711)+Capital_D!O711</f>
        <v>0</v>
      </c>
      <c r="F711" s="1">
        <f>SUMIFS(Recurrent_D!O:O,Recurrent_D!$I:$I,$A711,Recurrent_D!$J:$J,$B711,Recurrent_D!$K:$K,$C711)+Capital_D!P711</f>
        <v>7778540625</v>
      </c>
      <c r="G711" s="1">
        <f>SUMIFS(Recurrent_D!P:P,Recurrent_D!$I:$I,$A711,Recurrent_D!$J:$J,$B711,Recurrent_D!$K:$K,$C711)+Capital_D!Q711</f>
        <v>4256327594.8199997</v>
      </c>
    </row>
    <row r="712" spans="1:7" x14ac:dyDescent="0.35">
      <c r="A712" s="4">
        <f>Capital_D!K712</f>
        <v>2014</v>
      </c>
      <c r="B712" t="str">
        <f>Capital_D!L712</f>
        <v>Kano</v>
      </c>
      <c r="C712" t="str">
        <f>Capital_D!M712</f>
        <v>Youths and Sports</v>
      </c>
      <c r="D712" s="1">
        <f>SUMIFS(Recurrent_D!M:M,Recurrent_D!$I:$I,$A712,Recurrent_D!$J:$J,$B712,Recurrent_D!$K:$K,$C712)+Capital_D!N712</f>
        <v>688292080</v>
      </c>
      <c r="E712" s="1">
        <f>SUMIFS(Recurrent_D!N:N,Recurrent_D!$I:$I,$A712,Recurrent_D!$J:$J,$B712,Recurrent_D!$K:$K,$C712)+Capital_D!O712</f>
        <v>0</v>
      </c>
      <c r="F712" s="1">
        <f>SUMIFS(Recurrent_D!O:O,Recurrent_D!$I:$I,$A712,Recurrent_D!$J:$J,$B712,Recurrent_D!$K:$K,$C712)+Capital_D!P712</f>
        <v>688292080</v>
      </c>
      <c r="G712" s="1">
        <f>SUMIFS(Recurrent_D!P:P,Recurrent_D!$I:$I,$A712,Recurrent_D!$J:$J,$B712,Recurrent_D!$K:$K,$C712)+Capital_D!Q712</f>
        <v>570592665.84000003</v>
      </c>
    </row>
    <row r="713" spans="1:7" x14ac:dyDescent="0.35">
      <c r="A713" s="4">
        <f>Capital_D!K713</f>
        <v>2014</v>
      </c>
      <c r="B713" t="str">
        <f>Capital_D!L713</f>
        <v>Yobe</v>
      </c>
      <c r="C713" t="str">
        <f>Capital_D!M713</f>
        <v>Agriculture</v>
      </c>
      <c r="D713" s="1">
        <f>SUMIFS(Recurrent_D!M:M,Recurrent_D!$I:$I,$A713,Recurrent_D!$J:$J,$B713,Recurrent_D!$K:$K,$C713)+Capital_D!N713</f>
        <v>4793163900</v>
      </c>
      <c r="E713" s="1">
        <f>SUMIFS(Recurrent_D!N:N,Recurrent_D!$I:$I,$A713,Recurrent_D!$J:$J,$B713,Recurrent_D!$K:$K,$C713)+Capital_D!O713</f>
        <v>0</v>
      </c>
      <c r="F713" s="1">
        <f>SUMIFS(Recurrent_D!O:O,Recurrent_D!$I:$I,$A713,Recurrent_D!$J:$J,$B713,Recurrent_D!$K:$K,$C713)+Capital_D!P713</f>
        <v>4793163900</v>
      </c>
      <c r="G713" s="1">
        <f>SUMIFS(Recurrent_D!P:P,Recurrent_D!$I:$I,$A713,Recurrent_D!$J:$J,$B713,Recurrent_D!$K:$K,$C713)+Capital_D!Q713</f>
        <v>2444067847.6300001</v>
      </c>
    </row>
    <row r="714" spans="1:7" x14ac:dyDescent="0.35">
      <c r="A714" s="4">
        <f>Capital_D!K714</f>
        <v>2014</v>
      </c>
      <c r="B714" t="str">
        <f>Capital_D!L714</f>
        <v>Yobe</v>
      </c>
      <c r="C714" t="str">
        <f>Capital_D!M714</f>
        <v>Community, Human Development &amp; Employment Creation</v>
      </c>
      <c r="D714" s="1">
        <f>SUMIFS(Recurrent_D!M:M,Recurrent_D!$I:$I,$A714,Recurrent_D!$J:$J,$B714,Recurrent_D!$K:$K,$C714)+Capital_D!N714</f>
        <v>1727401000</v>
      </c>
      <c r="E714" s="1">
        <f>SUMIFS(Recurrent_D!N:N,Recurrent_D!$I:$I,$A714,Recurrent_D!$J:$J,$B714,Recurrent_D!$K:$K,$C714)+Capital_D!O714</f>
        <v>0</v>
      </c>
      <c r="F714" s="1">
        <f>SUMIFS(Recurrent_D!O:O,Recurrent_D!$I:$I,$A714,Recurrent_D!$J:$J,$B714,Recurrent_D!$K:$K,$C714)+Capital_D!P714</f>
        <v>1727401000</v>
      </c>
      <c r="G714" s="1">
        <f>SUMIFS(Recurrent_D!P:P,Recurrent_D!$I:$I,$A714,Recurrent_D!$J:$J,$B714,Recurrent_D!$K:$K,$C714)+Capital_D!Q714</f>
        <v>269351179.62</v>
      </c>
    </row>
    <row r="715" spans="1:7" x14ac:dyDescent="0.35">
      <c r="A715" s="4">
        <f>Capital_D!K715</f>
        <v>2014</v>
      </c>
      <c r="B715" t="str">
        <f>Capital_D!L715</f>
        <v>Yobe</v>
      </c>
      <c r="C715" t="str">
        <f>Capital_D!M715</f>
        <v>Education</v>
      </c>
      <c r="D715" s="1">
        <f>SUMIFS(Recurrent_D!M:M,Recurrent_D!$I:$I,$A715,Recurrent_D!$J:$J,$B715,Recurrent_D!$K:$K,$C715)+Capital_D!N715</f>
        <v>17551788100</v>
      </c>
      <c r="E715" s="1">
        <f>SUMIFS(Recurrent_D!N:N,Recurrent_D!$I:$I,$A715,Recurrent_D!$J:$J,$B715,Recurrent_D!$K:$K,$C715)+Capital_D!O715</f>
        <v>0</v>
      </c>
      <c r="F715" s="1">
        <f>SUMIFS(Recurrent_D!O:O,Recurrent_D!$I:$I,$A715,Recurrent_D!$J:$J,$B715,Recurrent_D!$K:$K,$C715)+Capital_D!P715</f>
        <v>17551788100</v>
      </c>
      <c r="G715" s="1">
        <f>SUMIFS(Recurrent_D!P:P,Recurrent_D!$I:$I,$A715,Recurrent_D!$J:$J,$B715,Recurrent_D!$K:$K,$C715)+Capital_D!Q715</f>
        <v>12484890380.719999</v>
      </c>
    </row>
    <row r="716" spans="1:7" x14ac:dyDescent="0.35">
      <c r="A716" s="4">
        <f>Capital_D!K716</f>
        <v>2014</v>
      </c>
      <c r="B716" t="str">
        <f>Capital_D!L716</f>
        <v>Yobe</v>
      </c>
      <c r="C716" t="str">
        <f>Capital_D!M716</f>
        <v>Environment</v>
      </c>
      <c r="D716" s="1">
        <f>SUMIFS(Recurrent_D!M:M,Recurrent_D!$I:$I,$A716,Recurrent_D!$J:$J,$B716,Recurrent_D!$K:$K,$C716)+Capital_D!N716</f>
        <v>1573286000</v>
      </c>
      <c r="E716" s="1">
        <f>SUMIFS(Recurrent_D!N:N,Recurrent_D!$I:$I,$A716,Recurrent_D!$J:$J,$B716,Recurrent_D!$K:$K,$C716)+Capital_D!O716</f>
        <v>0</v>
      </c>
      <c r="F716" s="1">
        <f>SUMIFS(Recurrent_D!O:O,Recurrent_D!$I:$I,$A716,Recurrent_D!$J:$J,$B716,Recurrent_D!$K:$K,$C716)+Capital_D!P716</f>
        <v>1573286000</v>
      </c>
      <c r="G716" s="1">
        <f>SUMIFS(Recurrent_D!P:P,Recurrent_D!$I:$I,$A716,Recurrent_D!$J:$J,$B716,Recurrent_D!$K:$K,$C716)+Capital_D!Q716</f>
        <v>647428447.21000004</v>
      </c>
    </row>
    <row r="717" spans="1:7" x14ac:dyDescent="0.35">
      <c r="A717" s="4">
        <f>Capital_D!K717</f>
        <v>2014</v>
      </c>
      <c r="B717" t="str">
        <f>Capital_D!L717</f>
        <v>Yobe</v>
      </c>
      <c r="C717" t="str">
        <f>Capital_D!M717</f>
        <v>Finance</v>
      </c>
      <c r="D717" s="1">
        <f>SUMIFS(Recurrent_D!M:M,Recurrent_D!$I:$I,$A717,Recurrent_D!$J:$J,$B717,Recurrent_D!$K:$K,$C717)+Capital_D!N717</f>
        <v>8269024000</v>
      </c>
      <c r="E717" s="1">
        <f>SUMIFS(Recurrent_D!N:N,Recurrent_D!$I:$I,$A717,Recurrent_D!$J:$J,$B717,Recurrent_D!$K:$K,$C717)+Capital_D!O717</f>
        <v>0</v>
      </c>
      <c r="F717" s="1">
        <f>SUMIFS(Recurrent_D!O:O,Recurrent_D!$I:$I,$A717,Recurrent_D!$J:$J,$B717,Recurrent_D!$K:$K,$C717)+Capital_D!P717</f>
        <v>8269024000</v>
      </c>
      <c r="G717" s="1">
        <f>SUMIFS(Recurrent_D!P:P,Recurrent_D!$I:$I,$A717,Recurrent_D!$J:$J,$B717,Recurrent_D!$K:$K,$C717)+Capital_D!Q717</f>
        <v>5278663056.4899998</v>
      </c>
    </row>
    <row r="718" spans="1:7" x14ac:dyDescent="0.35">
      <c r="A718" s="4">
        <f>Capital_D!K718</f>
        <v>2014</v>
      </c>
      <c r="B718" t="str">
        <f>Capital_D!L718</f>
        <v>Yobe</v>
      </c>
      <c r="C718" t="str">
        <f>Capital_D!M718</f>
        <v>General Administration</v>
      </c>
      <c r="D718" s="1">
        <f>SUMIFS(Recurrent_D!M:M,Recurrent_D!$I:$I,$A718,Recurrent_D!$J:$J,$B718,Recurrent_D!$K:$K,$C718)+Capital_D!N718</f>
        <v>21512639000</v>
      </c>
      <c r="E718" s="1">
        <f>SUMIFS(Recurrent_D!N:N,Recurrent_D!$I:$I,$A718,Recurrent_D!$J:$J,$B718,Recurrent_D!$K:$K,$C718)+Capital_D!O718</f>
        <v>0</v>
      </c>
      <c r="F718" s="1">
        <f>SUMIFS(Recurrent_D!O:O,Recurrent_D!$I:$I,$A718,Recurrent_D!$J:$J,$B718,Recurrent_D!$K:$K,$C718)+Capital_D!P718</f>
        <v>21512639000</v>
      </c>
      <c r="G718" s="1">
        <f>SUMIFS(Recurrent_D!P:P,Recurrent_D!$I:$I,$A718,Recurrent_D!$J:$J,$B718,Recurrent_D!$K:$K,$C718)+Capital_D!Q718</f>
        <v>15686507902.67</v>
      </c>
    </row>
    <row r="719" spans="1:7" x14ac:dyDescent="0.35">
      <c r="A719" s="4">
        <f>Capital_D!K719</f>
        <v>2014</v>
      </c>
      <c r="B719" t="str">
        <f>Capital_D!L719</f>
        <v>Yobe</v>
      </c>
      <c r="C719" t="str">
        <f>Capital_D!M719</f>
        <v>Health</v>
      </c>
      <c r="D719" s="1">
        <f>SUMIFS(Recurrent_D!M:M,Recurrent_D!$I:$I,$A719,Recurrent_D!$J:$J,$B719,Recurrent_D!$K:$K,$C719)+Capital_D!N719</f>
        <v>10805233000</v>
      </c>
      <c r="E719" s="1">
        <f>SUMIFS(Recurrent_D!N:N,Recurrent_D!$I:$I,$A719,Recurrent_D!$J:$J,$B719,Recurrent_D!$K:$K,$C719)+Capital_D!O719</f>
        <v>0</v>
      </c>
      <c r="F719" s="1">
        <f>SUMIFS(Recurrent_D!O:O,Recurrent_D!$I:$I,$A719,Recurrent_D!$J:$J,$B719,Recurrent_D!$K:$K,$C719)+Capital_D!P719</f>
        <v>10805233000</v>
      </c>
      <c r="G719" s="1">
        <f>SUMIFS(Recurrent_D!P:P,Recurrent_D!$I:$I,$A719,Recurrent_D!$J:$J,$B719,Recurrent_D!$K:$K,$C719)+Capital_D!Q719</f>
        <v>4972700728.8199997</v>
      </c>
    </row>
    <row r="720" spans="1:7" x14ac:dyDescent="0.35">
      <c r="A720" s="4">
        <f>Capital_D!K720</f>
        <v>2014</v>
      </c>
      <c r="B720" t="str">
        <f>Capital_D!L720</f>
        <v>Yobe</v>
      </c>
      <c r="C720" t="str">
        <f>Capital_D!M720</f>
        <v>Information, Culture &amp; Tourism</v>
      </c>
      <c r="D720" s="1">
        <f>SUMIFS(Recurrent_D!M:M,Recurrent_D!$I:$I,$A720,Recurrent_D!$J:$J,$B720,Recurrent_D!$K:$K,$C720)+Capital_D!N720</f>
        <v>1059410000</v>
      </c>
      <c r="E720" s="1">
        <f>SUMIFS(Recurrent_D!N:N,Recurrent_D!$I:$I,$A720,Recurrent_D!$J:$J,$B720,Recurrent_D!$K:$K,$C720)+Capital_D!O720</f>
        <v>0</v>
      </c>
      <c r="F720" s="1">
        <f>SUMIFS(Recurrent_D!O:O,Recurrent_D!$I:$I,$A720,Recurrent_D!$J:$J,$B720,Recurrent_D!$K:$K,$C720)+Capital_D!P720</f>
        <v>1059410000</v>
      </c>
      <c r="G720" s="1">
        <f>SUMIFS(Recurrent_D!P:P,Recurrent_D!$I:$I,$A720,Recurrent_D!$J:$J,$B720,Recurrent_D!$K:$K,$C720)+Capital_D!Q720</f>
        <v>504563639.78999996</v>
      </c>
    </row>
    <row r="721" spans="1:7" x14ac:dyDescent="0.35">
      <c r="A721" s="4">
        <f>Capital_D!K721</f>
        <v>2014</v>
      </c>
      <c r="B721" t="str">
        <f>Capital_D!L721</f>
        <v>Yobe</v>
      </c>
      <c r="C721" t="str">
        <f>Capital_D!M721</f>
        <v>Infrastructure</v>
      </c>
      <c r="D721" s="1">
        <f>SUMIFS(Recurrent_D!M:M,Recurrent_D!$I:$I,$A721,Recurrent_D!$J:$J,$B721,Recurrent_D!$K:$K,$C721)+Capital_D!N721</f>
        <v>16434782000</v>
      </c>
      <c r="E721" s="1">
        <f>SUMIFS(Recurrent_D!N:N,Recurrent_D!$I:$I,$A721,Recurrent_D!$J:$J,$B721,Recurrent_D!$K:$K,$C721)+Capital_D!O721</f>
        <v>0</v>
      </c>
      <c r="F721" s="1">
        <f>SUMIFS(Recurrent_D!O:O,Recurrent_D!$I:$I,$A721,Recurrent_D!$J:$J,$B721,Recurrent_D!$K:$K,$C721)+Capital_D!P721</f>
        <v>16434782000</v>
      </c>
      <c r="G721" s="1">
        <f>SUMIFS(Recurrent_D!P:P,Recurrent_D!$I:$I,$A721,Recurrent_D!$J:$J,$B721,Recurrent_D!$K:$K,$C721)+Capital_D!Q721</f>
        <v>11142923362.59</v>
      </c>
    </row>
    <row r="722" spans="1:7" x14ac:dyDescent="0.35">
      <c r="A722" s="4">
        <f>Capital_D!K722</f>
        <v>2014</v>
      </c>
      <c r="B722" t="str">
        <f>Capital_D!L722</f>
        <v>Yobe</v>
      </c>
      <c r="C722" t="str">
        <f>Capital_D!M722</f>
        <v>Power/Energy</v>
      </c>
      <c r="D722" s="1">
        <f>SUMIFS(Recurrent_D!M:M,Recurrent_D!$I:$I,$A722,Recurrent_D!$J:$J,$B722,Recurrent_D!$K:$K,$C722)+Capital_D!N722</f>
        <v>276366000</v>
      </c>
      <c r="E722" s="1">
        <f>SUMIFS(Recurrent_D!N:N,Recurrent_D!$I:$I,$A722,Recurrent_D!$J:$J,$B722,Recurrent_D!$K:$K,$C722)+Capital_D!O722</f>
        <v>0</v>
      </c>
      <c r="F722" s="1">
        <f>SUMIFS(Recurrent_D!O:O,Recurrent_D!$I:$I,$A722,Recurrent_D!$J:$J,$B722,Recurrent_D!$K:$K,$C722)+Capital_D!P722</f>
        <v>276366000</v>
      </c>
      <c r="G722" s="1">
        <f>SUMIFS(Recurrent_D!P:P,Recurrent_D!$I:$I,$A722,Recurrent_D!$J:$J,$B722,Recurrent_D!$K:$K,$C722)+Capital_D!Q722</f>
        <v>287656179</v>
      </c>
    </row>
    <row r="723" spans="1:7" x14ac:dyDescent="0.35">
      <c r="A723" s="4">
        <f>Capital_D!K723</f>
        <v>2014</v>
      </c>
      <c r="B723" t="str">
        <f>Capital_D!L723</f>
        <v>Yobe</v>
      </c>
      <c r="C723" t="str">
        <f>Capital_D!M723</f>
        <v>Science and Technology</v>
      </c>
      <c r="D723" s="1">
        <f>SUMIFS(Recurrent_D!M:M,Recurrent_D!$I:$I,$A723,Recurrent_D!$J:$J,$B723,Recurrent_D!$K:$K,$C723)+Capital_D!N723</f>
        <v>0</v>
      </c>
      <c r="E723" s="1">
        <f>SUMIFS(Recurrent_D!N:N,Recurrent_D!$I:$I,$A723,Recurrent_D!$J:$J,$B723,Recurrent_D!$K:$K,$C723)+Capital_D!O723</f>
        <v>0</v>
      </c>
      <c r="F723" s="1">
        <f>SUMIFS(Recurrent_D!O:O,Recurrent_D!$I:$I,$A723,Recurrent_D!$J:$J,$B723,Recurrent_D!$K:$K,$C723)+Capital_D!P723</f>
        <v>0</v>
      </c>
      <c r="G723" s="1">
        <f>SUMIFS(Recurrent_D!P:P,Recurrent_D!$I:$I,$A723,Recurrent_D!$J:$J,$B723,Recurrent_D!$K:$K,$C723)+Capital_D!Q723</f>
        <v>0</v>
      </c>
    </row>
    <row r="724" spans="1:7" x14ac:dyDescent="0.35">
      <c r="A724" s="4">
        <f>Capital_D!K724</f>
        <v>2014</v>
      </c>
      <c r="B724" t="str">
        <f>Capital_D!L724</f>
        <v>Yobe</v>
      </c>
      <c r="C724" t="str">
        <f>Capital_D!M724</f>
        <v>Town, Urban and Regional Development</v>
      </c>
      <c r="D724" s="1">
        <f>SUMIFS(Recurrent_D!M:M,Recurrent_D!$I:$I,$A724,Recurrent_D!$J:$J,$B724,Recurrent_D!$K:$K,$C724)+Capital_D!N724</f>
        <v>3341780000</v>
      </c>
      <c r="E724" s="1">
        <f>SUMIFS(Recurrent_D!N:N,Recurrent_D!$I:$I,$A724,Recurrent_D!$J:$J,$B724,Recurrent_D!$K:$K,$C724)+Capital_D!O724</f>
        <v>0</v>
      </c>
      <c r="F724" s="1">
        <f>SUMIFS(Recurrent_D!O:O,Recurrent_D!$I:$I,$A724,Recurrent_D!$J:$J,$B724,Recurrent_D!$K:$K,$C724)+Capital_D!P724</f>
        <v>3341780000</v>
      </c>
      <c r="G724" s="1">
        <f>SUMIFS(Recurrent_D!P:P,Recurrent_D!$I:$I,$A724,Recurrent_D!$J:$J,$B724,Recurrent_D!$K:$K,$C724)+Capital_D!Q724</f>
        <v>730072592.20000005</v>
      </c>
    </row>
    <row r="725" spans="1:7" x14ac:dyDescent="0.35">
      <c r="A725" s="4">
        <f>Capital_D!K725</f>
        <v>2014</v>
      </c>
      <c r="B725" t="str">
        <f>Capital_D!L725</f>
        <v>Yobe</v>
      </c>
      <c r="C725" t="str">
        <f>Capital_D!M725</f>
        <v>Trade, Commerce and Industry</v>
      </c>
      <c r="D725" s="1">
        <f>SUMIFS(Recurrent_D!M:M,Recurrent_D!$I:$I,$A725,Recurrent_D!$J:$J,$B725,Recurrent_D!$K:$K,$C725)+Capital_D!N725</f>
        <v>10644988000</v>
      </c>
      <c r="E725" s="1">
        <f>SUMIFS(Recurrent_D!N:N,Recurrent_D!$I:$I,$A725,Recurrent_D!$J:$J,$B725,Recurrent_D!$K:$K,$C725)+Capital_D!O725</f>
        <v>0</v>
      </c>
      <c r="F725" s="1">
        <f>SUMIFS(Recurrent_D!O:O,Recurrent_D!$I:$I,$A725,Recurrent_D!$J:$J,$B725,Recurrent_D!$K:$K,$C725)+Capital_D!P725</f>
        <v>10644988000</v>
      </c>
      <c r="G725" s="1">
        <f>SUMIFS(Recurrent_D!P:P,Recurrent_D!$I:$I,$A725,Recurrent_D!$J:$J,$B725,Recurrent_D!$K:$K,$C725)+Capital_D!Q725</f>
        <v>1259897410.5999999</v>
      </c>
    </row>
    <row r="726" spans="1:7" x14ac:dyDescent="0.35">
      <c r="A726" s="4">
        <f>Capital_D!K726</f>
        <v>2014</v>
      </c>
      <c r="B726" t="str">
        <f>Capital_D!L726</f>
        <v>Yobe</v>
      </c>
      <c r="C726" t="str">
        <f>Capital_D!M726</f>
        <v>Water and Sanitation</v>
      </c>
      <c r="D726" s="1">
        <f>SUMIFS(Recurrent_D!M:M,Recurrent_D!$I:$I,$A726,Recurrent_D!$J:$J,$B726,Recurrent_D!$K:$K,$C726)+Capital_D!N726</f>
        <v>3142120000</v>
      </c>
      <c r="E726" s="1">
        <f>SUMIFS(Recurrent_D!N:N,Recurrent_D!$I:$I,$A726,Recurrent_D!$J:$J,$B726,Recurrent_D!$K:$K,$C726)+Capital_D!O726</f>
        <v>0</v>
      </c>
      <c r="F726" s="1">
        <f>SUMIFS(Recurrent_D!O:O,Recurrent_D!$I:$I,$A726,Recurrent_D!$J:$J,$B726,Recurrent_D!$K:$K,$C726)+Capital_D!P726</f>
        <v>3142120000</v>
      </c>
      <c r="G726" s="1">
        <f>SUMIFS(Recurrent_D!P:P,Recurrent_D!$I:$I,$A726,Recurrent_D!$J:$J,$B726,Recurrent_D!$K:$K,$C726)+Capital_D!Q726</f>
        <v>765450208.79999995</v>
      </c>
    </row>
    <row r="727" spans="1:7" x14ac:dyDescent="0.35">
      <c r="A727" s="4">
        <f>Capital_D!K727</f>
        <v>2014</v>
      </c>
      <c r="B727" t="str">
        <f>Capital_D!L727</f>
        <v>Yobe</v>
      </c>
      <c r="C727" t="str">
        <f>Capital_D!M727</f>
        <v>Youths and Sports</v>
      </c>
      <c r="D727" s="1">
        <f>SUMIFS(Recurrent_D!M:M,Recurrent_D!$I:$I,$A727,Recurrent_D!$J:$J,$B727,Recurrent_D!$K:$K,$C727)+Capital_D!N727</f>
        <v>1747161000</v>
      </c>
      <c r="E727" s="1">
        <f>SUMIFS(Recurrent_D!N:N,Recurrent_D!$I:$I,$A727,Recurrent_D!$J:$J,$B727,Recurrent_D!$K:$K,$C727)+Capital_D!O727</f>
        <v>0</v>
      </c>
      <c r="F727" s="1">
        <f>SUMIFS(Recurrent_D!O:O,Recurrent_D!$I:$I,$A727,Recurrent_D!$J:$J,$B727,Recurrent_D!$K:$K,$C727)+Capital_D!P727</f>
        <v>1747161000</v>
      </c>
      <c r="G727" s="1">
        <f>SUMIFS(Recurrent_D!P:P,Recurrent_D!$I:$I,$A727,Recurrent_D!$J:$J,$B727,Recurrent_D!$K:$K,$C727)+Capital_D!Q727</f>
        <v>497393656.85000002</v>
      </c>
    </row>
    <row r="728" spans="1:7" x14ac:dyDescent="0.35">
      <c r="A728" s="4">
        <f>Capital_D!K728</f>
        <v>2014</v>
      </c>
      <c r="B728" t="str">
        <f>Capital_D!L728</f>
        <v>Federal</v>
      </c>
      <c r="C728" t="str">
        <f>Capital_D!M728</f>
        <v>Agriculture</v>
      </c>
      <c r="D728" s="1">
        <f>SUMIFS(Recurrent_D!M:M,Recurrent_D!$I:$I,$A728,Recurrent_D!$J:$J,$B728,Recurrent_D!$K:$K,$C728)+Capital_D!N728</f>
        <v>67044675940</v>
      </c>
      <c r="E728" s="1">
        <f>SUMIFS(Recurrent_D!N:N,Recurrent_D!$I:$I,$A728,Recurrent_D!$J:$J,$B728,Recurrent_D!$K:$K,$C728)+Capital_D!O728</f>
        <v>0</v>
      </c>
      <c r="F728" s="1">
        <f>SUMIFS(Recurrent_D!O:O,Recurrent_D!$I:$I,$A728,Recurrent_D!$J:$J,$B728,Recurrent_D!$K:$K,$C728)+Capital_D!P728</f>
        <v>67044675940</v>
      </c>
      <c r="G728" s="1">
        <f>SUMIFS(Recurrent_D!P:P,Recurrent_D!$I:$I,$A728,Recurrent_D!$J:$J,$B728,Recurrent_D!$K:$K,$C728)+Capital_D!Q728</f>
        <v>44917027531.990005</v>
      </c>
    </row>
    <row r="729" spans="1:7" x14ac:dyDescent="0.35">
      <c r="A729" s="4">
        <f>Capital_D!K729</f>
        <v>2014</v>
      </c>
      <c r="B729" t="str">
        <f>Capital_D!L729</f>
        <v>Federal</v>
      </c>
      <c r="C729" t="str">
        <f>Capital_D!M729</f>
        <v>Aviation</v>
      </c>
      <c r="D729" s="1">
        <f>SUMIFS(Recurrent_D!M:M,Recurrent_D!$I:$I,$A729,Recurrent_D!$J:$J,$B729,Recurrent_D!$K:$K,$C729)+Capital_D!N729</f>
        <v>38049750792</v>
      </c>
      <c r="E729" s="1">
        <f>SUMIFS(Recurrent_D!N:N,Recurrent_D!$I:$I,$A729,Recurrent_D!$J:$J,$B729,Recurrent_D!$K:$K,$C729)+Capital_D!O729</f>
        <v>0</v>
      </c>
      <c r="F729" s="1">
        <f>SUMIFS(Recurrent_D!O:O,Recurrent_D!$I:$I,$A729,Recurrent_D!$J:$J,$B729,Recurrent_D!$K:$K,$C729)+Capital_D!P729</f>
        <v>38049750792</v>
      </c>
      <c r="G729" s="1">
        <f>SUMIFS(Recurrent_D!P:P,Recurrent_D!$I:$I,$A729,Recurrent_D!$J:$J,$B729,Recurrent_D!$K:$K,$C729)+Capital_D!Q729</f>
        <v>17082203750.640001</v>
      </c>
    </row>
    <row r="730" spans="1:7" x14ac:dyDescent="0.35">
      <c r="A730" s="4">
        <f>Capital_D!K730</f>
        <v>2014</v>
      </c>
      <c r="B730" t="str">
        <f>Capital_D!L730</f>
        <v>Federal</v>
      </c>
      <c r="C730" t="str">
        <f>Capital_D!M730</f>
        <v>Culture &amp; Tourism</v>
      </c>
      <c r="D730" s="1">
        <f>SUMIFS(Recurrent_D!M:M,Recurrent_D!$I:$I,$A730,Recurrent_D!$J:$J,$B730,Recurrent_D!$K:$K,$C730)+Capital_D!N730</f>
        <v>21964036358</v>
      </c>
      <c r="E730" s="1">
        <f>SUMIFS(Recurrent_D!N:N,Recurrent_D!$I:$I,$A730,Recurrent_D!$J:$J,$B730,Recurrent_D!$K:$K,$C730)+Capital_D!O730</f>
        <v>0</v>
      </c>
      <c r="F730" s="1">
        <f>SUMIFS(Recurrent_D!O:O,Recurrent_D!$I:$I,$A730,Recurrent_D!$J:$J,$B730,Recurrent_D!$K:$K,$C730)+Capital_D!P730</f>
        <v>21964036358</v>
      </c>
      <c r="G730" s="1">
        <f>SUMIFS(Recurrent_D!P:P,Recurrent_D!$I:$I,$A730,Recurrent_D!$J:$J,$B730,Recurrent_D!$K:$K,$C730)+Capital_D!Q730</f>
        <v>24538971162.75</v>
      </c>
    </row>
    <row r="731" spans="1:7" x14ac:dyDescent="0.35">
      <c r="A731" s="4">
        <f>Capital_D!K731</f>
        <v>2014</v>
      </c>
      <c r="B731" t="str">
        <f>Capital_D!L731</f>
        <v>Federal</v>
      </c>
      <c r="C731" t="str">
        <f>Capital_D!M731</f>
        <v>Defence/MOD/Army/Air/Force/ Navy</v>
      </c>
      <c r="D731" s="1">
        <f>SUMIFS(Recurrent_D!M:M,Recurrent_D!$I:$I,$A731,Recurrent_D!$J:$J,$B731,Recurrent_D!$K:$K,$C731)+Capital_D!N731</f>
        <v>426710801386</v>
      </c>
      <c r="E731" s="1">
        <f>SUMIFS(Recurrent_D!N:N,Recurrent_D!$I:$I,$A731,Recurrent_D!$J:$J,$B731,Recurrent_D!$K:$K,$C731)+Capital_D!O731</f>
        <v>0</v>
      </c>
      <c r="F731" s="1">
        <f>SUMIFS(Recurrent_D!O:O,Recurrent_D!$I:$I,$A731,Recurrent_D!$J:$J,$B731,Recurrent_D!$K:$K,$C731)+Capital_D!P731</f>
        <v>426710801386</v>
      </c>
      <c r="G731" s="1">
        <f>SUMIFS(Recurrent_D!P:P,Recurrent_D!$I:$I,$A731,Recurrent_D!$J:$J,$B731,Recurrent_D!$K:$K,$C731)+Capital_D!Q731</f>
        <v>384164245125.04999</v>
      </c>
    </row>
    <row r="732" spans="1:7" x14ac:dyDescent="0.35">
      <c r="A732" s="4">
        <f>Capital_D!K732</f>
        <v>2014</v>
      </c>
      <c r="B732" t="str">
        <f>Capital_D!L732</f>
        <v>Federal</v>
      </c>
      <c r="C732" t="str">
        <f>Capital_D!M732</f>
        <v>Education</v>
      </c>
      <c r="D732" s="1">
        <f>SUMIFS(Recurrent_D!M:M,Recurrent_D!$I:$I,$A732,Recurrent_D!$J:$J,$B732,Recurrent_D!$K:$K,$C732)+Capital_D!N732</f>
        <v>511100806040</v>
      </c>
      <c r="E732" s="1">
        <f>SUMIFS(Recurrent_D!N:N,Recurrent_D!$I:$I,$A732,Recurrent_D!$J:$J,$B732,Recurrent_D!$K:$K,$C732)+Capital_D!O732</f>
        <v>0</v>
      </c>
      <c r="F732" s="1">
        <f>SUMIFS(Recurrent_D!O:O,Recurrent_D!$I:$I,$A732,Recurrent_D!$J:$J,$B732,Recurrent_D!$K:$K,$C732)+Capital_D!P732</f>
        <v>511100806040</v>
      </c>
      <c r="G732" s="1">
        <f>SUMIFS(Recurrent_D!P:P,Recurrent_D!$I:$I,$A732,Recurrent_D!$J:$J,$B732,Recurrent_D!$K:$K,$C732)+Capital_D!Q732</f>
        <v>400711790964.37964</v>
      </c>
    </row>
    <row r="733" spans="1:7" x14ac:dyDescent="0.35">
      <c r="A733" s="4">
        <f>Capital_D!K733</f>
        <v>2014</v>
      </c>
      <c r="B733" t="str">
        <f>Capital_D!L733</f>
        <v>Federal</v>
      </c>
      <c r="C733" t="str">
        <f>Capital_D!M733</f>
        <v>Environment</v>
      </c>
      <c r="D733" s="1">
        <f>SUMIFS(Recurrent_D!M:M,Recurrent_D!$I:$I,$A733,Recurrent_D!$J:$J,$B733,Recurrent_D!$K:$K,$C733)+Capital_D!N733</f>
        <v>23113862155</v>
      </c>
      <c r="E733" s="1">
        <f>SUMIFS(Recurrent_D!N:N,Recurrent_D!$I:$I,$A733,Recurrent_D!$J:$J,$B733,Recurrent_D!$K:$K,$C733)+Capital_D!O733</f>
        <v>0</v>
      </c>
      <c r="F733" s="1">
        <f>SUMIFS(Recurrent_D!O:O,Recurrent_D!$I:$I,$A733,Recurrent_D!$J:$J,$B733,Recurrent_D!$K:$K,$C733)+Capital_D!P733</f>
        <v>23113862155</v>
      </c>
      <c r="G733" s="1">
        <f>SUMIFS(Recurrent_D!P:P,Recurrent_D!$I:$I,$A733,Recurrent_D!$J:$J,$B733,Recurrent_D!$K:$K,$C733)+Capital_D!Q733</f>
        <v>14613713713.07</v>
      </c>
    </row>
    <row r="734" spans="1:7" x14ac:dyDescent="0.35">
      <c r="A734" s="4">
        <f>Capital_D!K734</f>
        <v>2014</v>
      </c>
      <c r="B734" t="str">
        <f>Capital_D!L734</f>
        <v>Federal</v>
      </c>
      <c r="C734" t="str">
        <f>Capital_D!M734</f>
        <v>Federal Bodies</v>
      </c>
      <c r="D734" s="1">
        <f>SUMIFS(Recurrent_D!M:M,Recurrent_D!$I:$I,$A734,Recurrent_D!$J:$J,$B734,Recurrent_D!$K:$K,$C734)+Capital_D!N734</f>
        <v>101472165030</v>
      </c>
      <c r="E734" s="1">
        <f>SUMIFS(Recurrent_D!N:N,Recurrent_D!$I:$I,$A734,Recurrent_D!$J:$J,$B734,Recurrent_D!$K:$K,$C734)+Capital_D!O734</f>
        <v>0</v>
      </c>
      <c r="F734" s="1">
        <f>SUMIFS(Recurrent_D!O:O,Recurrent_D!$I:$I,$A734,Recurrent_D!$J:$J,$B734,Recurrent_D!$K:$K,$C734)+Capital_D!P734</f>
        <v>101472165030</v>
      </c>
      <c r="G734" s="1">
        <f>SUMIFS(Recurrent_D!P:P,Recurrent_D!$I:$I,$A734,Recurrent_D!$J:$J,$B734,Recurrent_D!$K:$K,$C734)+Capital_D!Q734</f>
        <v>85142332566.049988</v>
      </c>
    </row>
    <row r="735" spans="1:7" x14ac:dyDescent="0.35">
      <c r="A735" s="4">
        <f>Capital_D!K735</f>
        <v>2014</v>
      </c>
      <c r="B735" t="str">
        <f>Capital_D!L735</f>
        <v>Federal</v>
      </c>
      <c r="C735" t="str">
        <f>Capital_D!M735</f>
        <v>Finance</v>
      </c>
      <c r="D735" s="1">
        <f>SUMIFS(Recurrent_D!M:M,Recurrent_D!$I:$I,$A735,Recurrent_D!$J:$J,$B735,Recurrent_D!$K:$K,$C735)+Capital_D!N735</f>
        <v>1461418404340.2295</v>
      </c>
      <c r="E735" s="1">
        <f>SUMIFS(Recurrent_D!N:N,Recurrent_D!$I:$I,$A735,Recurrent_D!$J:$J,$B735,Recurrent_D!$K:$K,$C735)+Capital_D!O735</f>
        <v>0</v>
      </c>
      <c r="F735" s="1">
        <f>SUMIFS(Recurrent_D!O:O,Recurrent_D!$I:$I,$A735,Recurrent_D!$J:$J,$B735,Recurrent_D!$K:$K,$C735)+Capital_D!P735</f>
        <v>1461418404340.2295</v>
      </c>
      <c r="G735" s="1">
        <f>SUMIFS(Recurrent_D!P:P,Recurrent_D!$I:$I,$A735,Recurrent_D!$J:$J,$B735,Recurrent_D!$K:$K,$C735)+Capital_D!Q735</f>
        <v>1529243840470.6501</v>
      </c>
    </row>
    <row r="736" spans="1:7" x14ac:dyDescent="0.35">
      <c r="A736" s="4">
        <f>Capital_D!K736</f>
        <v>2014</v>
      </c>
      <c r="B736" t="str">
        <f>Capital_D!L736</f>
        <v>Federal</v>
      </c>
      <c r="C736" t="str">
        <f>Capital_D!M736</f>
        <v>Foreign Affairs</v>
      </c>
      <c r="D736" s="1">
        <f>SUMIFS(Recurrent_D!M:M,Recurrent_D!$I:$I,$A736,Recurrent_D!$J:$J,$B736,Recurrent_D!$K:$K,$C736)+Capital_D!N736</f>
        <v>63326114254</v>
      </c>
      <c r="E736" s="1">
        <f>SUMIFS(Recurrent_D!N:N,Recurrent_D!$I:$I,$A736,Recurrent_D!$J:$J,$B736,Recurrent_D!$K:$K,$C736)+Capital_D!O736</f>
        <v>0</v>
      </c>
      <c r="F736" s="1">
        <f>SUMIFS(Recurrent_D!O:O,Recurrent_D!$I:$I,$A736,Recurrent_D!$J:$J,$B736,Recurrent_D!$K:$K,$C736)+Capital_D!P736</f>
        <v>63326114254</v>
      </c>
      <c r="G736" s="1">
        <f>SUMIFS(Recurrent_D!P:P,Recurrent_D!$I:$I,$A736,Recurrent_D!$J:$J,$B736,Recurrent_D!$K:$K,$C736)+Capital_D!Q736</f>
        <v>17707297259.260002</v>
      </c>
    </row>
    <row r="737" spans="1:7" x14ac:dyDescent="0.35">
      <c r="A737" s="4">
        <f>Capital_D!K737</f>
        <v>2014</v>
      </c>
      <c r="B737" t="str">
        <f>Capital_D!L737</f>
        <v>Federal</v>
      </c>
      <c r="C737" t="str">
        <f>Capital_D!M737</f>
        <v>Head of Civil Service</v>
      </c>
      <c r="D737" s="1">
        <f>SUMIFS(Recurrent_D!M:M,Recurrent_D!$I:$I,$A737,Recurrent_D!$J:$J,$B737,Recurrent_D!$K:$K,$C737)+Capital_D!N737</f>
        <v>33726742276</v>
      </c>
      <c r="E737" s="1">
        <f>SUMIFS(Recurrent_D!N:N,Recurrent_D!$I:$I,$A737,Recurrent_D!$J:$J,$B737,Recurrent_D!$K:$K,$C737)+Capital_D!O737</f>
        <v>0</v>
      </c>
      <c r="F737" s="1">
        <f>SUMIFS(Recurrent_D!O:O,Recurrent_D!$I:$I,$A737,Recurrent_D!$J:$J,$B737,Recurrent_D!$K:$K,$C737)+Capital_D!P737</f>
        <v>33726742276</v>
      </c>
      <c r="G737" s="1">
        <f>SUMIFS(Recurrent_D!P:P,Recurrent_D!$I:$I,$A737,Recurrent_D!$J:$J,$B737,Recurrent_D!$K:$K,$C737)+Capital_D!Q737</f>
        <v>48390902494.169998</v>
      </c>
    </row>
    <row r="738" spans="1:7" x14ac:dyDescent="0.35">
      <c r="A738" s="4">
        <f>Capital_D!K738</f>
        <v>2014</v>
      </c>
      <c r="B738" t="str">
        <f>Capital_D!L738</f>
        <v>Federal</v>
      </c>
      <c r="C738" t="str">
        <f>Capital_D!M738</f>
        <v>Health</v>
      </c>
      <c r="D738" s="1">
        <f>SUMIFS(Recurrent_D!M:M,Recurrent_D!$I:$I,$A738,Recurrent_D!$J:$J,$B738,Recurrent_D!$K:$K,$C738)+Capital_D!N738</f>
        <v>264461210961</v>
      </c>
      <c r="E738" s="1">
        <f>SUMIFS(Recurrent_D!N:N,Recurrent_D!$I:$I,$A738,Recurrent_D!$J:$J,$B738,Recurrent_D!$K:$K,$C738)+Capital_D!O738</f>
        <v>0</v>
      </c>
      <c r="F738" s="1">
        <f>SUMIFS(Recurrent_D!O:O,Recurrent_D!$I:$I,$A738,Recurrent_D!$J:$J,$B738,Recurrent_D!$K:$K,$C738)+Capital_D!P738</f>
        <v>264461210961</v>
      </c>
      <c r="G738" s="1">
        <f>SUMIFS(Recurrent_D!P:P,Recurrent_D!$I:$I,$A738,Recurrent_D!$J:$J,$B738,Recurrent_D!$K:$K,$C738)+Capital_D!Q738</f>
        <v>227685484370.00998</v>
      </c>
    </row>
    <row r="739" spans="1:7" x14ac:dyDescent="0.35">
      <c r="A739" s="4">
        <f>Capital_D!K739</f>
        <v>2014</v>
      </c>
      <c r="B739" t="str">
        <f>Capital_D!L739</f>
        <v>Federal</v>
      </c>
      <c r="C739" t="str">
        <f>Capital_D!M739</f>
        <v>Humanitarian Affairs, Disaster Management &amp; Social Development</v>
      </c>
      <c r="D739" s="1">
        <f>SUMIFS(Recurrent_D!M:M,Recurrent_D!$I:$I,$A739,Recurrent_D!$J:$J,$B739,Recurrent_D!$K:$K,$C739)+Capital_D!N739</f>
        <v>5822797762</v>
      </c>
      <c r="E739" s="1">
        <f>SUMIFS(Recurrent_D!N:N,Recurrent_D!$I:$I,$A739,Recurrent_D!$J:$J,$B739,Recurrent_D!$K:$K,$C739)+Capital_D!O739</f>
        <v>0</v>
      </c>
      <c r="F739" s="1">
        <f>SUMIFS(Recurrent_D!O:O,Recurrent_D!$I:$I,$A739,Recurrent_D!$J:$J,$B739,Recurrent_D!$K:$K,$C739)+Capital_D!P739</f>
        <v>5822797762</v>
      </c>
      <c r="G739" s="1">
        <f>SUMIFS(Recurrent_D!P:P,Recurrent_D!$I:$I,$A739,Recurrent_D!$J:$J,$B739,Recurrent_D!$K:$K,$C739)+Capital_D!Q739</f>
        <v>4321509519.0699997</v>
      </c>
    </row>
    <row r="740" spans="1:7" x14ac:dyDescent="0.35">
      <c r="A740" s="4">
        <f>Capital_D!K740</f>
        <v>2014</v>
      </c>
      <c r="B740" t="str">
        <f>Capital_D!L740</f>
        <v>Federal</v>
      </c>
      <c r="C740" t="str">
        <f>Capital_D!M740</f>
        <v>Information</v>
      </c>
      <c r="D740" s="1">
        <f>SUMIFS(Recurrent_D!M:M,Recurrent_D!$I:$I,$A740,Recurrent_D!$J:$J,$B740,Recurrent_D!$K:$K,$C740)+Capital_D!N740</f>
        <v>40959522449</v>
      </c>
      <c r="E740" s="1">
        <f>SUMIFS(Recurrent_D!N:N,Recurrent_D!$I:$I,$A740,Recurrent_D!$J:$J,$B740,Recurrent_D!$K:$K,$C740)+Capital_D!O740</f>
        <v>0</v>
      </c>
      <c r="F740" s="1">
        <f>SUMIFS(Recurrent_D!O:O,Recurrent_D!$I:$I,$A740,Recurrent_D!$J:$J,$B740,Recurrent_D!$K:$K,$C740)+Capital_D!P740</f>
        <v>40959522449</v>
      </c>
      <c r="G740" s="1">
        <f>SUMIFS(Recurrent_D!P:P,Recurrent_D!$I:$I,$A740,Recurrent_D!$J:$J,$B740,Recurrent_D!$K:$K,$C740)+Capital_D!Q740</f>
        <v>41000516476.489998</v>
      </c>
    </row>
    <row r="741" spans="1:7" x14ac:dyDescent="0.35">
      <c r="A741" s="4">
        <f>Capital_D!K741</f>
        <v>2014</v>
      </c>
      <c r="B741" t="str">
        <f>Capital_D!L741</f>
        <v>Federal</v>
      </c>
      <c r="C741" t="str">
        <f>Capital_D!M741</f>
        <v>Infrastructure</v>
      </c>
      <c r="D741" s="1">
        <f>SUMIFS(Recurrent_D!M:M,Recurrent_D!$I:$I,$A741,Recurrent_D!$J:$J,$B741,Recurrent_D!$K:$K,$C741)+Capital_D!N741</f>
        <v>134636708073</v>
      </c>
      <c r="E741" s="1">
        <f>SUMIFS(Recurrent_D!N:N,Recurrent_D!$I:$I,$A741,Recurrent_D!$J:$J,$B741,Recurrent_D!$K:$K,$C741)+Capital_D!O741</f>
        <v>0</v>
      </c>
      <c r="F741" s="1">
        <f>SUMIFS(Recurrent_D!O:O,Recurrent_D!$I:$I,$A741,Recurrent_D!$J:$J,$B741,Recurrent_D!$K:$K,$C741)+Capital_D!P741</f>
        <v>134636708073</v>
      </c>
      <c r="G741" s="1">
        <f>SUMIFS(Recurrent_D!P:P,Recurrent_D!$I:$I,$A741,Recurrent_D!$J:$J,$B741,Recurrent_D!$K:$K,$C741)+Capital_D!Q741</f>
        <v>73443978394.819992</v>
      </c>
    </row>
    <row r="742" spans="1:7" x14ac:dyDescent="0.35">
      <c r="A742" s="4">
        <f>Capital_D!K742</f>
        <v>2014</v>
      </c>
      <c r="B742" t="str">
        <f>Capital_D!L742</f>
        <v>Federal</v>
      </c>
      <c r="C742" t="str">
        <f>Capital_D!M742</f>
        <v>Interior</v>
      </c>
      <c r="D742" s="1">
        <f>SUMIFS(Recurrent_D!M:M,Recurrent_D!$I:$I,$A742,Recurrent_D!$J:$J,$B742,Recurrent_D!$K:$K,$C742)+Capital_D!N742</f>
        <v>161267339829</v>
      </c>
      <c r="E742" s="1">
        <f>SUMIFS(Recurrent_D!N:N,Recurrent_D!$I:$I,$A742,Recurrent_D!$J:$J,$B742,Recurrent_D!$K:$K,$C742)+Capital_D!O742</f>
        <v>0</v>
      </c>
      <c r="F742" s="1">
        <f>SUMIFS(Recurrent_D!O:O,Recurrent_D!$I:$I,$A742,Recurrent_D!$J:$J,$B742,Recurrent_D!$K:$K,$C742)+Capital_D!P742</f>
        <v>161267339829</v>
      </c>
      <c r="G742" s="1">
        <f>SUMIFS(Recurrent_D!P:P,Recurrent_D!$I:$I,$A742,Recurrent_D!$J:$J,$B742,Recurrent_D!$K:$K,$C742)+Capital_D!Q742</f>
        <v>133914718404.85001</v>
      </c>
    </row>
    <row r="743" spans="1:7" x14ac:dyDescent="0.35">
      <c r="A743" s="4">
        <f>Capital_D!K743</f>
        <v>2014</v>
      </c>
      <c r="B743" t="str">
        <f>Capital_D!L743</f>
        <v>Federal</v>
      </c>
      <c r="C743" t="str">
        <f>Capital_D!M743</f>
        <v>Labour and Productivity</v>
      </c>
      <c r="D743" s="1">
        <f>SUMIFS(Recurrent_D!M:M,Recurrent_D!$I:$I,$A743,Recurrent_D!$J:$J,$B743,Recurrent_D!$K:$K,$C743)+Capital_D!N743</f>
        <v>10370725222</v>
      </c>
      <c r="E743" s="1">
        <f>SUMIFS(Recurrent_D!N:N,Recurrent_D!$I:$I,$A743,Recurrent_D!$J:$J,$B743,Recurrent_D!$K:$K,$C743)+Capital_D!O743</f>
        <v>0</v>
      </c>
      <c r="F743" s="1">
        <f>SUMIFS(Recurrent_D!O:O,Recurrent_D!$I:$I,$A743,Recurrent_D!$J:$J,$B743,Recurrent_D!$K:$K,$C743)+Capital_D!P743</f>
        <v>10370725222</v>
      </c>
      <c r="G743" s="1">
        <f>SUMIFS(Recurrent_D!P:P,Recurrent_D!$I:$I,$A743,Recurrent_D!$J:$J,$B743,Recurrent_D!$K:$K,$C743)+Capital_D!Q743</f>
        <v>5755166099.7200003</v>
      </c>
    </row>
    <row r="744" spans="1:7" x14ac:dyDescent="0.35">
      <c r="A744" s="4">
        <f>Capital_D!K744</f>
        <v>2014</v>
      </c>
      <c r="B744" t="str">
        <f>Capital_D!L744</f>
        <v>Federal</v>
      </c>
      <c r="C744" t="str">
        <f>Capital_D!M744</f>
        <v>Land &amp; Housing</v>
      </c>
      <c r="D744" s="1">
        <f>SUMIFS(Recurrent_D!M:M,Recurrent_D!$I:$I,$A744,Recurrent_D!$J:$J,$B744,Recurrent_D!$K:$K,$C744)+Capital_D!N744</f>
        <v>21381376410</v>
      </c>
      <c r="E744" s="1">
        <f>SUMIFS(Recurrent_D!N:N,Recurrent_D!$I:$I,$A744,Recurrent_D!$J:$J,$B744,Recurrent_D!$K:$K,$C744)+Capital_D!O744</f>
        <v>0</v>
      </c>
      <c r="F744" s="1">
        <f>SUMIFS(Recurrent_D!O:O,Recurrent_D!$I:$I,$A744,Recurrent_D!$J:$J,$B744,Recurrent_D!$K:$K,$C744)+Capital_D!P744</f>
        <v>21381376410</v>
      </c>
      <c r="G744" s="1">
        <f>SUMIFS(Recurrent_D!P:P,Recurrent_D!$I:$I,$A744,Recurrent_D!$J:$J,$B744,Recurrent_D!$K:$K,$C744)+Capital_D!Q744</f>
        <v>12899092534.580002</v>
      </c>
    </row>
    <row r="745" spans="1:7" x14ac:dyDescent="0.35">
      <c r="A745" s="4">
        <f>Capital_D!K745</f>
        <v>2014</v>
      </c>
      <c r="B745" t="str">
        <f>Capital_D!L745</f>
        <v>Federal</v>
      </c>
      <c r="C745" t="str">
        <f>Capital_D!M745</f>
        <v>Law &amp; Justices</v>
      </c>
      <c r="D745" s="1">
        <f>SUMIFS(Recurrent_D!M:M,Recurrent_D!$I:$I,$A745,Recurrent_D!$J:$J,$B745,Recurrent_D!$K:$K,$C745)+Capital_D!N745</f>
        <v>106298531574</v>
      </c>
      <c r="E745" s="1">
        <f>SUMIFS(Recurrent_D!N:N,Recurrent_D!$I:$I,$A745,Recurrent_D!$J:$J,$B745,Recurrent_D!$K:$K,$C745)+Capital_D!O745</f>
        <v>0</v>
      </c>
      <c r="F745" s="1">
        <f>SUMIFS(Recurrent_D!O:O,Recurrent_D!$I:$I,$A745,Recurrent_D!$J:$J,$B745,Recurrent_D!$K:$K,$C745)+Capital_D!P745</f>
        <v>106298531574</v>
      </c>
      <c r="G745" s="1">
        <f>SUMIFS(Recurrent_D!P:P,Recurrent_D!$I:$I,$A745,Recurrent_D!$J:$J,$B745,Recurrent_D!$K:$K,$C745)+Capital_D!Q745</f>
        <v>92803235992.570007</v>
      </c>
    </row>
    <row r="746" spans="1:7" x14ac:dyDescent="0.35">
      <c r="A746" s="4">
        <f>Capital_D!K746</f>
        <v>2014</v>
      </c>
      <c r="B746" t="str">
        <f>Capital_D!L746</f>
        <v>Federal</v>
      </c>
      <c r="C746" t="str">
        <f>Capital_D!M746</f>
        <v>Legislature</v>
      </c>
      <c r="D746" s="1">
        <f>SUMIFS(Recurrent_D!M:M,Recurrent_D!$I:$I,$A746,Recurrent_D!$J:$J,$B746,Recurrent_D!$K:$K,$C746)+Capital_D!N746</f>
        <v>150000000000</v>
      </c>
      <c r="E746" s="1">
        <f>SUMIFS(Recurrent_D!N:N,Recurrent_D!$I:$I,$A746,Recurrent_D!$J:$J,$B746,Recurrent_D!$K:$K,$C746)+Capital_D!O746</f>
        <v>0</v>
      </c>
      <c r="F746" s="1">
        <f>SUMIFS(Recurrent_D!O:O,Recurrent_D!$I:$I,$A746,Recurrent_D!$J:$J,$B746,Recurrent_D!$K:$K,$C746)+Capital_D!P746</f>
        <v>150000000000</v>
      </c>
      <c r="G746" s="1">
        <f>SUMIFS(Recurrent_D!P:P,Recurrent_D!$I:$I,$A746,Recurrent_D!$J:$J,$B746,Recurrent_D!$K:$K,$C746)+Capital_D!Q746</f>
        <v>133594136820.43001</v>
      </c>
    </row>
    <row r="747" spans="1:7" x14ac:dyDescent="0.35">
      <c r="A747" s="4">
        <f>Capital_D!K747</f>
        <v>2014</v>
      </c>
      <c r="B747" t="str">
        <f>Capital_D!L747</f>
        <v>Federal</v>
      </c>
      <c r="C747" t="str">
        <f>Capital_D!M747</f>
        <v>Mines and Steel Development</v>
      </c>
      <c r="D747" s="1">
        <f>SUMIFS(Recurrent_D!M:M,Recurrent_D!$I:$I,$A747,Recurrent_D!$J:$J,$B747,Recurrent_D!$K:$K,$C747)+Capital_D!N747</f>
        <v>12756825404</v>
      </c>
      <c r="E747" s="1">
        <f>SUMIFS(Recurrent_D!N:N,Recurrent_D!$I:$I,$A747,Recurrent_D!$J:$J,$B747,Recurrent_D!$K:$K,$C747)+Capital_D!O747</f>
        <v>0</v>
      </c>
      <c r="F747" s="1">
        <f>SUMIFS(Recurrent_D!O:O,Recurrent_D!$I:$I,$A747,Recurrent_D!$J:$J,$B747,Recurrent_D!$K:$K,$C747)+Capital_D!P747</f>
        <v>12756825404</v>
      </c>
      <c r="G747" s="1">
        <f>SUMIFS(Recurrent_D!P:P,Recurrent_D!$I:$I,$A747,Recurrent_D!$J:$J,$B747,Recurrent_D!$K:$K,$C747)+Capital_D!Q747</f>
        <v>10750813014.219997</v>
      </c>
    </row>
    <row r="748" spans="1:7" x14ac:dyDescent="0.35">
      <c r="A748" s="4">
        <f>Capital_D!K748</f>
        <v>2014</v>
      </c>
      <c r="B748" t="str">
        <f>Capital_D!L748</f>
        <v>Federal</v>
      </c>
      <c r="C748" t="str">
        <f>Capital_D!M748</f>
        <v>National Security</v>
      </c>
      <c r="D748" s="1">
        <f>SUMIFS(Recurrent_D!M:M,Recurrent_D!$I:$I,$A748,Recurrent_D!$J:$J,$B748,Recurrent_D!$K:$K,$C748)+Capital_D!N748</f>
        <v>132672576943</v>
      </c>
      <c r="E748" s="1">
        <f>SUMIFS(Recurrent_D!N:N,Recurrent_D!$I:$I,$A748,Recurrent_D!$J:$J,$B748,Recurrent_D!$K:$K,$C748)+Capital_D!O748</f>
        <v>0</v>
      </c>
      <c r="F748" s="1">
        <f>SUMIFS(Recurrent_D!O:O,Recurrent_D!$I:$I,$A748,Recurrent_D!$J:$J,$B748,Recurrent_D!$K:$K,$C748)+Capital_D!P748</f>
        <v>132672576943</v>
      </c>
      <c r="G748" s="1">
        <f>SUMIFS(Recurrent_D!P:P,Recurrent_D!$I:$I,$A748,Recurrent_D!$J:$J,$B748,Recurrent_D!$K:$K,$C748)+Capital_D!Q748</f>
        <v>79618730051.660004</v>
      </c>
    </row>
    <row r="749" spans="1:7" x14ac:dyDescent="0.35">
      <c r="A749" s="4">
        <f>Capital_D!K749</f>
        <v>2014</v>
      </c>
      <c r="B749" t="str">
        <f>Capital_D!L749</f>
        <v>Federal</v>
      </c>
      <c r="C749" t="str">
        <f>Capital_D!M749</f>
        <v>Petroleum Resources</v>
      </c>
      <c r="D749" s="1">
        <f>SUMIFS(Recurrent_D!M:M,Recurrent_D!$I:$I,$A749,Recurrent_D!$J:$J,$B749,Recurrent_D!$K:$K,$C749)+Capital_D!N749</f>
        <v>61928122676</v>
      </c>
      <c r="E749" s="1">
        <f>SUMIFS(Recurrent_D!N:N,Recurrent_D!$I:$I,$A749,Recurrent_D!$J:$J,$B749,Recurrent_D!$K:$K,$C749)+Capital_D!O749</f>
        <v>0</v>
      </c>
      <c r="F749" s="1">
        <f>SUMIFS(Recurrent_D!O:O,Recurrent_D!$I:$I,$A749,Recurrent_D!$J:$J,$B749,Recurrent_D!$K:$K,$C749)+Capital_D!P749</f>
        <v>61928122676</v>
      </c>
      <c r="G749" s="1">
        <f>SUMIFS(Recurrent_D!P:P,Recurrent_D!$I:$I,$A749,Recurrent_D!$J:$J,$B749,Recurrent_D!$K:$K,$C749)+Capital_D!Q749</f>
        <v>55325551304.539993</v>
      </c>
    </row>
    <row r="750" spans="1:7" x14ac:dyDescent="0.35">
      <c r="A750" s="4">
        <f>Capital_D!K750</f>
        <v>2014</v>
      </c>
      <c r="B750" t="str">
        <f>Capital_D!L750</f>
        <v>Federal</v>
      </c>
      <c r="C750" t="str">
        <f>Capital_D!M750</f>
        <v>Police Affairs</v>
      </c>
      <c r="D750" s="1">
        <f>SUMIFS(Recurrent_D!M:M,Recurrent_D!$I:$I,$A750,Recurrent_D!$J:$J,$B750,Recurrent_D!$K:$K,$C750)+Capital_D!N750</f>
        <v>322085808251</v>
      </c>
      <c r="E750" s="1">
        <f>SUMIFS(Recurrent_D!N:N,Recurrent_D!$I:$I,$A750,Recurrent_D!$J:$J,$B750,Recurrent_D!$K:$K,$C750)+Capital_D!O750</f>
        <v>0</v>
      </c>
      <c r="F750" s="1">
        <f>SUMIFS(Recurrent_D!O:O,Recurrent_D!$I:$I,$A750,Recurrent_D!$J:$J,$B750,Recurrent_D!$K:$K,$C750)+Capital_D!P750</f>
        <v>322085808251</v>
      </c>
      <c r="G750" s="1">
        <f>SUMIFS(Recurrent_D!P:P,Recurrent_D!$I:$I,$A750,Recurrent_D!$J:$J,$B750,Recurrent_D!$K:$K,$C750)+Capital_D!Q750</f>
        <v>269489461057.42999</v>
      </c>
    </row>
    <row r="751" spans="1:7" x14ac:dyDescent="0.35">
      <c r="A751" s="4">
        <f>Capital_D!K751</f>
        <v>2014</v>
      </c>
      <c r="B751" t="str">
        <f>Capital_D!L751</f>
        <v>Federal</v>
      </c>
      <c r="C751" t="str">
        <f>Capital_D!M751</f>
        <v>Power/Energy</v>
      </c>
      <c r="D751" s="1">
        <f>SUMIFS(Recurrent_D!M:M,Recurrent_D!$I:$I,$A751,Recurrent_D!$J:$J,$B751,Recurrent_D!$K:$K,$C751)+Capital_D!N751</f>
        <v>59783955632.659996</v>
      </c>
      <c r="E751" s="1">
        <f>SUMIFS(Recurrent_D!N:N,Recurrent_D!$I:$I,$A751,Recurrent_D!$J:$J,$B751,Recurrent_D!$K:$K,$C751)+Capital_D!O751</f>
        <v>0</v>
      </c>
      <c r="F751" s="1">
        <f>SUMIFS(Recurrent_D!O:O,Recurrent_D!$I:$I,$A751,Recurrent_D!$J:$J,$B751,Recurrent_D!$K:$K,$C751)+Capital_D!P751</f>
        <v>59783955632.659996</v>
      </c>
      <c r="G751" s="1">
        <f>SUMIFS(Recurrent_D!P:P,Recurrent_D!$I:$I,$A751,Recurrent_D!$J:$J,$B751,Recurrent_D!$K:$K,$C751)+Capital_D!Q751</f>
        <v>109836620160.67999</v>
      </c>
    </row>
    <row r="752" spans="1:7" x14ac:dyDescent="0.35">
      <c r="A752" s="4">
        <f>Capital_D!K752</f>
        <v>2014</v>
      </c>
      <c r="B752" t="str">
        <f>Capital_D!L752</f>
        <v>Federal</v>
      </c>
      <c r="C752" t="str">
        <f>Capital_D!M752</f>
        <v>Presidency</v>
      </c>
      <c r="D752" s="1">
        <f>SUMIFS(Recurrent_D!M:M,Recurrent_D!$I:$I,$A752,Recurrent_D!$J:$J,$B752,Recurrent_D!$K:$K,$C752)+Capital_D!N752</f>
        <v>33904145052.110001</v>
      </c>
      <c r="E752" s="1">
        <f>SUMIFS(Recurrent_D!N:N,Recurrent_D!$I:$I,$A752,Recurrent_D!$J:$J,$B752,Recurrent_D!$K:$K,$C752)+Capital_D!O752</f>
        <v>0</v>
      </c>
      <c r="F752" s="1">
        <f>SUMIFS(Recurrent_D!O:O,Recurrent_D!$I:$I,$A752,Recurrent_D!$J:$J,$B752,Recurrent_D!$K:$K,$C752)+Capital_D!P752</f>
        <v>33904145052.110001</v>
      </c>
      <c r="G752" s="1">
        <f>SUMIFS(Recurrent_D!P:P,Recurrent_D!$I:$I,$A752,Recurrent_D!$J:$J,$B752,Recurrent_D!$K:$K,$C752)+Capital_D!Q752</f>
        <v>70743904982.059998</v>
      </c>
    </row>
    <row r="753" spans="1:7" x14ac:dyDescent="0.35">
      <c r="A753" s="4">
        <f>Capital_D!K753</f>
        <v>2014</v>
      </c>
      <c r="B753" t="str">
        <f>Capital_D!L753</f>
        <v>Federal</v>
      </c>
      <c r="C753" t="str">
        <f>Capital_D!M753</f>
        <v>Regional Development</v>
      </c>
      <c r="D753" s="1">
        <f>SUMIFS(Recurrent_D!M:M,Recurrent_D!$I:$I,$A753,Recurrent_D!$J:$J,$B753,Recurrent_D!$K:$K,$C753)+Capital_D!N753</f>
        <v>113633319131</v>
      </c>
      <c r="E753" s="1">
        <f>SUMIFS(Recurrent_D!N:N,Recurrent_D!$I:$I,$A753,Recurrent_D!$J:$J,$B753,Recurrent_D!$K:$K,$C753)+Capital_D!O753</f>
        <v>0</v>
      </c>
      <c r="F753" s="1">
        <f>SUMIFS(Recurrent_D!O:O,Recurrent_D!$I:$I,$A753,Recurrent_D!$J:$J,$B753,Recurrent_D!$K:$K,$C753)+Capital_D!P753</f>
        <v>113633319131</v>
      </c>
      <c r="G753" s="1">
        <f>SUMIFS(Recurrent_D!P:P,Recurrent_D!$I:$I,$A753,Recurrent_D!$J:$J,$B753,Recurrent_D!$K:$K,$C753)+Capital_D!Q753</f>
        <v>84669407663.290009</v>
      </c>
    </row>
    <row r="754" spans="1:7" x14ac:dyDescent="0.35">
      <c r="A754" s="4">
        <f>Capital_D!K754</f>
        <v>2014</v>
      </c>
      <c r="B754" t="str">
        <f>Capital_D!L754</f>
        <v>Federal</v>
      </c>
      <c r="C754" t="str">
        <f>Capital_D!M754</f>
        <v>Science and Technology</v>
      </c>
      <c r="D754" s="1">
        <f>SUMIFS(Recurrent_D!M:M,Recurrent_D!$I:$I,$A754,Recurrent_D!$J:$J,$B754,Recurrent_D!$K:$K,$C754)+Capital_D!N754</f>
        <v>36933818570</v>
      </c>
      <c r="E754" s="1">
        <f>SUMIFS(Recurrent_D!N:N,Recurrent_D!$I:$I,$A754,Recurrent_D!$J:$J,$B754,Recurrent_D!$K:$K,$C754)+Capital_D!O754</f>
        <v>0</v>
      </c>
      <c r="F754" s="1">
        <f>SUMIFS(Recurrent_D!O:O,Recurrent_D!$I:$I,$A754,Recurrent_D!$J:$J,$B754,Recurrent_D!$K:$K,$C754)+Capital_D!P754</f>
        <v>36933818570</v>
      </c>
      <c r="G754" s="1">
        <f>SUMIFS(Recurrent_D!P:P,Recurrent_D!$I:$I,$A754,Recurrent_D!$J:$J,$B754,Recurrent_D!$K:$K,$C754)+Capital_D!Q754</f>
        <v>30596580762.959999</v>
      </c>
    </row>
    <row r="755" spans="1:7" x14ac:dyDescent="0.35">
      <c r="A755" s="4">
        <f>Capital_D!K755</f>
        <v>2014</v>
      </c>
      <c r="B755" t="str">
        <f>Capital_D!L755</f>
        <v>Federal</v>
      </c>
      <c r="C755" t="str">
        <f>Capital_D!M755</f>
        <v>SSG</v>
      </c>
      <c r="D755" s="1">
        <f>SUMIFS(Recurrent_D!M:M,Recurrent_D!$I:$I,$A755,Recurrent_D!$J:$J,$B755,Recurrent_D!$K:$K,$C755)+Capital_D!N755</f>
        <v>103634585691</v>
      </c>
      <c r="E755" s="1">
        <f>SUMIFS(Recurrent_D!N:N,Recurrent_D!$I:$I,$A755,Recurrent_D!$J:$J,$B755,Recurrent_D!$K:$K,$C755)+Capital_D!O755</f>
        <v>0</v>
      </c>
      <c r="F755" s="1">
        <f>SUMIFS(Recurrent_D!O:O,Recurrent_D!$I:$I,$A755,Recurrent_D!$J:$J,$B755,Recurrent_D!$K:$K,$C755)+Capital_D!P755</f>
        <v>103634585691</v>
      </c>
      <c r="G755" s="1">
        <f>SUMIFS(Recurrent_D!P:P,Recurrent_D!$I:$I,$A755,Recurrent_D!$J:$J,$B755,Recurrent_D!$K:$K,$C755)+Capital_D!Q755</f>
        <v>83725424798.690002</v>
      </c>
    </row>
    <row r="756" spans="1:7" x14ac:dyDescent="0.35">
      <c r="A756" s="4">
        <f>Capital_D!K756</f>
        <v>2014</v>
      </c>
      <c r="B756" t="str">
        <f>Capital_D!L756</f>
        <v>Federal</v>
      </c>
      <c r="C756" t="str">
        <f>Capital_D!M756</f>
        <v>Trade, Commerce and Industry</v>
      </c>
      <c r="D756" s="1">
        <f>SUMIFS(Recurrent_D!M:M,Recurrent_D!$I:$I,$A756,Recurrent_D!$J:$J,$B756,Recurrent_D!$K:$K,$C756)+Capital_D!N756</f>
        <v>16290488747</v>
      </c>
      <c r="E756" s="1">
        <f>SUMIFS(Recurrent_D!N:N,Recurrent_D!$I:$I,$A756,Recurrent_D!$J:$J,$B756,Recurrent_D!$K:$K,$C756)+Capital_D!O756</f>
        <v>0</v>
      </c>
      <c r="F756" s="1">
        <f>SUMIFS(Recurrent_D!O:O,Recurrent_D!$I:$I,$A756,Recurrent_D!$J:$J,$B756,Recurrent_D!$K:$K,$C756)+Capital_D!P756</f>
        <v>16290488747</v>
      </c>
      <c r="G756" s="1">
        <f>SUMIFS(Recurrent_D!P:P,Recurrent_D!$I:$I,$A756,Recurrent_D!$J:$J,$B756,Recurrent_D!$K:$K,$C756)+Capital_D!Q756</f>
        <v>11182609017.380001</v>
      </c>
    </row>
    <row r="757" spans="1:7" x14ac:dyDescent="0.35">
      <c r="A757" s="4">
        <f>Capital_D!K757</f>
        <v>2014</v>
      </c>
      <c r="B757" t="str">
        <f>Capital_D!L757</f>
        <v>Federal</v>
      </c>
      <c r="C757" t="str">
        <f>Capital_D!M757</f>
        <v>Transport</v>
      </c>
      <c r="D757" s="1">
        <f>SUMIFS(Recurrent_D!M:M,Recurrent_D!$I:$I,$A757,Recurrent_D!$J:$J,$B757,Recurrent_D!$K:$K,$C757)+Capital_D!N757</f>
        <v>42298813434</v>
      </c>
      <c r="E757" s="1">
        <f>SUMIFS(Recurrent_D!N:N,Recurrent_D!$I:$I,$A757,Recurrent_D!$J:$J,$B757,Recurrent_D!$K:$K,$C757)+Capital_D!O757</f>
        <v>0</v>
      </c>
      <c r="F757" s="1">
        <f>SUMIFS(Recurrent_D!O:O,Recurrent_D!$I:$I,$A757,Recurrent_D!$J:$J,$B757,Recurrent_D!$K:$K,$C757)+Capital_D!P757</f>
        <v>42298813434</v>
      </c>
      <c r="G757" s="1">
        <f>SUMIFS(Recurrent_D!P:P,Recurrent_D!$I:$I,$A757,Recurrent_D!$J:$J,$B757,Recurrent_D!$K:$K,$C757)+Capital_D!Q757</f>
        <v>20995301323.959999</v>
      </c>
    </row>
    <row r="758" spans="1:7" x14ac:dyDescent="0.35">
      <c r="A758" s="4">
        <f>Capital_D!K758</f>
        <v>2014</v>
      </c>
      <c r="B758" t="str">
        <f>Capital_D!L758</f>
        <v>Federal</v>
      </c>
      <c r="C758" t="str">
        <f>Capital_D!M758</f>
        <v>Water and Sanitation</v>
      </c>
      <c r="D758" s="1">
        <f>SUMIFS(Recurrent_D!M:M,Recurrent_D!$I:$I,$A758,Recurrent_D!$J:$J,$B758,Recurrent_D!$K:$K,$C758)+Capital_D!N758</f>
        <v>52278003224</v>
      </c>
      <c r="E758" s="1">
        <f>SUMIFS(Recurrent_D!N:N,Recurrent_D!$I:$I,$A758,Recurrent_D!$J:$J,$B758,Recurrent_D!$K:$K,$C758)+Capital_D!O758</f>
        <v>0</v>
      </c>
      <c r="F758" s="1">
        <f>SUMIFS(Recurrent_D!O:O,Recurrent_D!$I:$I,$A758,Recurrent_D!$J:$J,$B758,Recurrent_D!$K:$K,$C758)+Capital_D!P758</f>
        <v>52278003224</v>
      </c>
      <c r="G758" s="1">
        <f>SUMIFS(Recurrent_D!P:P,Recurrent_D!$I:$I,$A758,Recurrent_D!$J:$J,$B758,Recurrent_D!$K:$K,$C758)+Capital_D!Q758</f>
        <v>26890496932.580002</v>
      </c>
    </row>
    <row r="759" spans="1:7" x14ac:dyDescent="0.35">
      <c r="A759" s="4">
        <f>Capital_D!K759</f>
        <v>2014</v>
      </c>
      <c r="B759" t="str">
        <f>Capital_D!L759</f>
        <v>Federal</v>
      </c>
      <c r="C759" t="str">
        <f>Capital_D!M759</f>
        <v>Women Affairs</v>
      </c>
      <c r="D759" s="1">
        <f>SUMIFS(Recurrent_D!M:M,Recurrent_D!$I:$I,$A759,Recurrent_D!$J:$J,$B759,Recurrent_D!$K:$K,$C759)+Capital_D!N759</f>
        <v>4530575191</v>
      </c>
      <c r="E759" s="1">
        <f>SUMIFS(Recurrent_D!N:N,Recurrent_D!$I:$I,$A759,Recurrent_D!$J:$J,$B759,Recurrent_D!$K:$K,$C759)+Capital_D!O759</f>
        <v>0</v>
      </c>
      <c r="F759" s="1">
        <f>SUMIFS(Recurrent_D!O:O,Recurrent_D!$I:$I,$A759,Recurrent_D!$J:$J,$B759,Recurrent_D!$K:$K,$C759)+Capital_D!P759</f>
        <v>4530575191</v>
      </c>
      <c r="G759" s="1">
        <f>SUMIFS(Recurrent_D!P:P,Recurrent_D!$I:$I,$A759,Recurrent_D!$J:$J,$B759,Recurrent_D!$K:$K,$C759)+Capital_D!Q759</f>
        <v>2254486334.8199997</v>
      </c>
    </row>
    <row r="760" spans="1:7" x14ac:dyDescent="0.35">
      <c r="A760" s="4">
        <f>Capital_D!K760</f>
        <v>2014</v>
      </c>
      <c r="B760" t="str">
        <f>Capital_D!L760</f>
        <v>Federal</v>
      </c>
      <c r="C760" t="str">
        <f>Capital_D!M760</f>
        <v>Youths and Sports</v>
      </c>
      <c r="D760" s="1">
        <f>SUMIFS(Recurrent_D!M:M,Recurrent_D!$I:$I,$A760,Recurrent_D!$J:$J,$B760,Recurrent_D!$K:$K,$C760)+Capital_D!N760</f>
        <v>88833931202</v>
      </c>
      <c r="E760" s="1">
        <f>SUMIFS(Recurrent_D!N:N,Recurrent_D!$I:$I,$A760,Recurrent_D!$J:$J,$B760,Recurrent_D!$K:$K,$C760)+Capital_D!O760</f>
        <v>0</v>
      </c>
      <c r="F760" s="1">
        <f>SUMIFS(Recurrent_D!O:O,Recurrent_D!$I:$I,$A760,Recurrent_D!$J:$J,$B760,Recurrent_D!$K:$K,$C760)+Capital_D!P760</f>
        <v>88833931202</v>
      </c>
      <c r="G760" s="1">
        <f>SUMIFS(Recurrent_D!P:P,Recurrent_D!$I:$I,$A760,Recurrent_D!$J:$J,$B760,Recurrent_D!$K:$K,$C760)+Capital_D!Q760</f>
        <v>137972929850.80002</v>
      </c>
    </row>
    <row r="761" spans="1:7" x14ac:dyDescent="0.35">
      <c r="A761" s="4">
        <f>Capital_D!K761</f>
        <v>2015</v>
      </c>
      <c r="B761" t="str">
        <f>Capital_D!L761</f>
        <v>Jigawa</v>
      </c>
      <c r="C761" t="str">
        <f>Capital_D!M761</f>
        <v>Agriculture</v>
      </c>
      <c r="D761" s="1">
        <f>SUMIFS(Recurrent_D!M:M,Recurrent_D!$I:$I,$A761,Recurrent_D!$J:$J,$B761,Recurrent_D!$K:$K,$C761)+Capital_D!N761</f>
        <v>3189774000</v>
      </c>
      <c r="E761" s="1">
        <f>SUMIFS(Recurrent_D!N:N,Recurrent_D!$I:$I,$A761,Recurrent_D!$J:$J,$B761,Recurrent_D!$K:$K,$C761)+Capital_D!O761</f>
        <v>0</v>
      </c>
      <c r="F761" s="1">
        <f>SUMIFS(Recurrent_D!O:O,Recurrent_D!$I:$I,$A761,Recurrent_D!$J:$J,$B761,Recurrent_D!$K:$K,$C761)+Capital_D!P761</f>
        <v>3189774000</v>
      </c>
      <c r="G761" s="1">
        <f>SUMIFS(Recurrent_D!P:P,Recurrent_D!$I:$I,$A761,Recurrent_D!$J:$J,$B761,Recurrent_D!$K:$K,$C761)+Capital_D!Q761</f>
        <v>2555023742.8200002</v>
      </c>
    </row>
    <row r="762" spans="1:7" x14ac:dyDescent="0.35">
      <c r="A762" s="4">
        <f>Capital_D!K762</f>
        <v>2015</v>
      </c>
      <c r="B762" t="str">
        <f>Capital_D!L762</f>
        <v>Jigawa</v>
      </c>
      <c r="C762" t="str">
        <f>Capital_D!M762</f>
        <v>Community, Human Development &amp; Employment Creation</v>
      </c>
      <c r="D762" s="1">
        <f>SUMIFS(Recurrent_D!M:M,Recurrent_D!$I:$I,$A762,Recurrent_D!$J:$J,$B762,Recurrent_D!$K:$K,$C762)+Capital_D!N762</f>
        <v>1358151000</v>
      </c>
      <c r="E762" s="1">
        <f>SUMIFS(Recurrent_D!N:N,Recurrent_D!$I:$I,$A762,Recurrent_D!$J:$J,$B762,Recurrent_D!$K:$K,$C762)+Capital_D!O762</f>
        <v>0</v>
      </c>
      <c r="F762" s="1">
        <f>SUMIFS(Recurrent_D!O:O,Recurrent_D!$I:$I,$A762,Recurrent_D!$J:$J,$B762,Recurrent_D!$K:$K,$C762)+Capital_D!P762</f>
        <v>1358151000</v>
      </c>
      <c r="G762" s="1">
        <f>SUMIFS(Recurrent_D!P:P,Recurrent_D!$I:$I,$A762,Recurrent_D!$J:$J,$B762,Recurrent_D!$K:$K,$C762)+Capital_D!Q762</f>
        <v>338815180.06000006</v>
      </c>
    </row>
    <row r="763" spans="1:7" x14ac:dyDescent="0.35">
      <c r="A763" s="4">
        <f>Capital_D!K763</f>
        <v>2015</v>
      </c>
      <c r="B763" t="str">
        <f>Capital_D!L763</f>
        <v>Jigawa</v>
      </c>
      <c r="C763" t="str">
        <f>Capital_D!M763</f>
        <v>Education</v>
      </c>
      <c r="D763" s="1">
        <f>SUMIFS(Recurrent_D!M:M,Recurrent_D!$I:$I,$A763,Recurrent_D!$J:$J,$B763,Recurrent_D!$K:$K,$C763)+Capital_D!N763</f>
        <v>33906603000</v>
      </c>
      <c r="E763" s="1">
        <f>SUMIFS(Recurrent_D!N:N,Recurrent_D!$I:$I,$A763,Recurrent_D!$J:$J,$B763,Recurrent_D!$K:$K,$C763)+Capital_D!O763</f>
        <v>0</v>
      </c>
      <c r="F763" s="1">
        <f>SUMIFS(Recurrent_D!O:O,Recurrent_D!$I:$I,$A763,Recurrent_D!$J:$J,$B763,Recurrent_D!$K:$K,$C763)+Capital_D!P763</f>
        <v>33906603000</v>
      </c>
      <c r="G763" s="1">
        <f>SUMIFS(Recurrent_D!P:P,Recurrent_D!$I:$I,$A763,Recurrent_D!$J:$J,$B763,Recurrent_D!$K:$K,$C763)+Capital_D!Q763</f>
        <v>28856180207.773998</v>
      </c>
    </row>
    <row r="764" spans="1:7" x14ac:dyDescent="0.35">
      <c r="A764" s="4">
        <f>Capital_D!K764</f>
        <v>2015</v>
      </c>
      <c r="B764" t="str">
        <f>Capital_D!L764</f>
        <v>Jigawa</v>
      </c>
      <c r="C764" t="str">
        <f>Capital_D!M764</f>
        <v>Environment</v>
      </c>
      <c r="D764" s="1">
        <f>SUMIFS(Recurrent_D!M:M,Recurrent_D!$I:$I,$A764,Recurrent_D!$J:$J,$B764,Recurrent_D!$K:$K,$C764)+Capital_D!N764</f>
        <v>887197000</v>
      </c>
      <c r="E764" s="1">
        <f>SUMIFS(Recurrent_D!N:N,Recurrent_D!$I:$I,$A764,Recurrent_D!$J:$J,$B764,Recurrent_D!$K:$K,$C764)+Capital_D!O764</f>
        <v>0</v>
      </c>
      <c r="F764" s="1">
        <f>SUMIFS(Recurrent_D!O:O,Recurrent_D!$I:$I,$A764,Recurrent_D!$J:$J,$B764,Recurrent_D!$K:$K,$C764)+Capital_D!P764</f>
        <v>887197000</v>
      </c>
      <c r="G764" s="1">
        <f>SUMIFS(Recurrent_D!P:P,Recurrent_D!$I:$I,$A764,Recurrent_D!$J:$J,$B764,Recurrent_D!$K:$K,$C764)+Capital_D!Q764</f>
        <v>417655337.39999998</v>
      </c>
    </row>
    <row r="765" spans="1:7" x14ac:dyDescent="0.35">
      <c r="A765" s="4">
        <f>Capital_D!K765</f>
        <v>2015</v>
      </c>
      <c r="B765" t="str">
        <f>Capital_D!L765</f>
        <v>Jigawa</v>
      </c>
      <c r="C765" t="str">
        <f>Capital_D!M765</f>
        <v>Finance</v>
      </c>
      <c r="D765" s="1">
        <f>SUMIFS(Recurrent_D!M:M,Recurrent_D!$I:$I,$A765,Recurrent_D!$J:$J,$B765,Recurrent_D!$K:$K,$C765)+Capital_D!N765</f>
        <v>4704040000</v>
      </c>
      <c r="E765" s="1">
        <f>SUMIFS(Recurrent_D!N:N,Recurrent_D!$I:$I,$A765,Recurrent_D!$J:$J,$B765,Recurrent_D!$K:$K,$C765)+Capital_D!O765</f>
        <v>0</v>
      </c>
      <c r="F765" s="1">
        <f>SUMIFS(Recurrent_D!O:O,Recurrent_D!$I:$I,$A765,Recurrent_D!$J:$J,$B765,Recurrent_D!$K:$K,$C765)+Capital_D!P765</f>
        <v>4704040000</v>
      </c>
      <c r="G765" s="1">
        <f>SUMIFS(Recurrent_D!P:P,Recurrent_D!$I:$I,$A765,Recurrent_D!$J:$J,$B765,Recurrent_D!$K:$K,$C765)+Capital_D!Q765</f>
        <v>1972392495.04</v>
      </c>
    </row>
    <row r="766" spans="1:7" x14ac:dyDescent="0.35">
      <c r="A766" s="4">
        <f>Capital_D!K766</f>
        <v>2015</v>
      </c>
      <c r="B766" t="str">
        <f>Capital_D!L766</f>
        <v>Jigawa</v>
      </c>
      <c r="C766" t="str">
        <f>Capital_D!M766</f>
        <v>General Administration</v>
      </c>
      <c r="D766" s="1">
        <f>SUMIFS(Recurrent_D!M:M,Recurrent_D!$I:$I,$A766,Recurrent_D!$J:$J,$B766,Recurrent_D!$K:$K,$C766)+Capital_D!N766</f>
        <v>14847800000</v>
      </c>
      <c r="E766" s="1">
        <f>SUMIFS(Recurrent_D!N:N,Recurrent_D!$I:$I,$A766,Recurrent_D!$J:$J,$B766,Recurrent_D!$K:$K,$C766)+Capital_D!O766</f>
        <v>0</v>
      </c>
      <c r="F766" s="1">
        <f>SUMIFS(Recurrent_D!O:O,Recurrent_D!$I:$I,$A766,Recurrent_D!$J:$J,$B766,Recurrent_D!$K:$K,$C766)+Capital_D!P766</f>
        <v>14847800000</v>
      </c>
      <c r="G766" s="1">
        <f>SUMIFS(Recurrent_D!P:P,Recurrent_D!$I:$I,$A766,Recurrent_D!$J:$J,$B766,Recurrent_D!$K:$K,$C766)+Capital_D!Q766</f>
        <v>13880833000.333996</v>
      </c>
    </row>
    <row r="767" spans="1:7" x14ac:dyDescent="0.35">
      <c r="A767" s="4">
        <f>Capital_D!K767</f>
        <v>2015</v>
      </c>
      <c r="B767" t="str">
        <f>Capital_D!L767</f>
        <v>Jigawa</v>
      </c>
      <c r="C767" t="str">
        <f>Capital_D!M767</f>
        <v>Health</v>
      </c>
      <c r="D767" s="1">
        <f>SUMIFS(Recurrent_D!M:M,Recurrent_D!$I:$I,$A767,Recurrent_D!$J:$J,$B767,Recurrent_D!$K:$K,$C767)+Capital_D!N767</f>
        <v>12405145000</v>
      </c>
      <c r="E767" s="1">
        <f>SUMIFS(Recurrent_D!N:N,Recurrent_D!$I:$I,$A767,Recurrent_D!$J:$J,$B767,Recurrent_D!$K:$K,$C767)+Capital_D!O767</f>
        <v>0</v>
      </c>
      <c r="F767" s="1">
        <f>SUMIFS(Recurrent_D!O:O,Recurrent_D!$I:$I,$A767,Recurrent_D!$J:$J,$B767,Recurrent_D!$K:$K,$C767)+Capital_D!P767</f>
        <v>12405145000</v>
      </c>
      <c r="G767" s="1">
        <f>SUMIFS(Recurrent_D!P:P,Recurrent_D!$I:$I,$A767,Recurrent_D!$J:$J,$B767,Recurrent_D!$K:$K,$C767)+Capital_D!Q767</f>
        <v>10835945235.913996</v>
      </c>
    </row>
    <row r="768" spans="1:7" x14ac:dyDescent="0.35">
      <c r="A768" s="4">
        <f>Capital_D!K768</f>
        <v>2015</v>
      </c>
      <c r="B768" t="str">
        <f>Capital_D!L768</f>
        <v>Jigawa</v>
      </c>
      <c r="C768" t="str">
        <f>Capital_D!M768</f>
        <v>Information, Culture &amp; Tourism</v>
      </c>
      <c r="D768" s="1">
        <f>SUMIFS(Recurrent_D!M:M,Recurrent_D!$I:$I,$A768,Recurrent_D!$J:$J,$B768,Recurrent_D!$K:$K,$C768)+Capital_D!N768</f>
        <v>1081207000</v>
      </c>
      <c r="E768" s="1">
        <f>SUMIFS(Recurrent_D!N:N,Recurrent_D!$I:$I,$A768,Recurrent_D!$J:$J,$B768,Recurrent_D!$K:$K,$C768)+Capital_D!O768</f>
        <v>0</v>
      </c>
      <c r="F768" s="1">
        <f>SUMIFS(Recurrent_D!O:O,Recurrent_D!$I:$I,$A768,Recurrent_D!$J:$J,$B768,Recurrent_D!$K:$K,$C768)+Capital_D!P768</f>
        <v>1081207000</v>
      </c>
      <c r="G768" s="1">
        <f>SUMIFS(Recurrent_D!P:P,Recurrent_D!$I:$I,$A768,Recurrent_D!$J:$J,$B768,Recurrent_D!$K:$K,$C768)+Capital_D!Q768</f>
        <v>740118525.1500001</v>
      </c>
    </row>
    <row r="769" spans="1:7" x14ac:dyDescent="0.35">
      <c r="A769" s="4">
        <f>Capital_D!K769</f>
        <v>2015</v>
      </c>
      <c r="B769" t="str">
        <f>Capital_D!L769</f>
        <v>Jigawa</v>
      </c>
      <c r="C769" t="str">
        <f>Capital_D!M769</f>
        <v>Infrastructure</v>
      </c>
      <c r="D769" s="1">
        <f>SUMIFS(Recurrent_D!M:M,Recurrent_D!$I:$I,$A769,Recurrent_D!$J:$J,$B769,Recurrent_D!$K:$K,$C769)+Capital_D!N769</f>
        <v>10584049000</v>
      </c>
      <c r="E769" s="1">
        <f>SUMIFS(Recurrent_D!N:N,Recurrent_D!$I:$I,$A769,Recurrent_D!$J:$J,$B769,Recurrent_D!$K:$K,$C769)+Capital_D!O769</f>
        <v>0</v>
      </c>
      <c r="F769" s="1">
        <f>SUMIFS(Recurrent_D!O:O,Recurrent_D!$I:$I,$A769,Recurrent_D!$J:$J,$B769,Recurrent_D!$K:$K,$C769)+Capital_D!P769</f>
        <v>10584049000</v>
      </c>
      <c r="G769" s="1">
        <f>SUMIFS(Recurrent_D!P:P,Recurrent_D!$I:$I,$A769,Recurrent_D!$J:$J,$B769,Recurrent_D!$K:$K,$C769)+Capital_D!Q769</f>
        <v>18096810554.639999</v>
      </c>
    </row>
    <row r="770" spans="1:7" x14ac:dyDescent="0.35">
      <c r="A770" s="4">
        <f>Capital_D!K770</f>
        <v>2015</v>
      </c>
      <c r="B770" t="str">
        <f>Capital_D!L770</f>
        <v>Jigawa</v>
      </c>
      <c r="C770" t="str">
        <f>Capital_D!M770</f>
        <v>Power/Energy</v>
      </c>
      <c r="D770" s="1">
        <f>SUMIFS(Recurrent_D!M:M,Recurrent_D!$I:$I,$A770,Recurrent_D!$J:$J,$B770,Recurrent_D!$K:$K,$C770)+Capital_D!N770</f>
        <v>518306000</v>
      </c>
      <c r="E770" s="1">
        <f>SUMIFS(Recurrent_D!N:N,Recurrent_D!$I:$I,$A770,Recurrent_D!$J:$J,$B770,Recurrent_D!$K:$K,$C770)+Capital_D!O770</f>
        <v>0</v>
      </c>
      <c r="F770" s="1">
        <f>SUMIFS(Recurrent_D!O:O,Recurrent_D!$I:$I,$A770,Recurrent_D!$J:$J,$B770,Recurrent_D!$K:$K,$C770)+Capital_D!P770</f>
        <v>518306000</v>
      </c>
      <c r="G770" s="1">
        <f>SUMIFS(Recurrent_D!P:P,Recurrent_D!$I:$I,$A770,Recurrent_D!$J:$J,$B770,Recurrent_D!$K:$K,$C770)+Capital_D!Q770</f>
        <v>297401692</v>
      </c>
    </row>
    <row r="771" spans="1:7" x14ac:dyDescent="0.35">
      <c r="A771" s="4">
        <f>Capital_D!K771</f>
        <v>2015</v>
      </c>
      <c r="B771" t="str">
        <f>Capital_D!L771</f>
        <v>Jigawa</v>
      </c>
      <c r="C771" t="str">
        <f>Capital_D!M771</f>
        <v>Science and Technology</v>
      </c>
      <c r="D771" s="1">
        <f>SUMIFS(Recurrent_D!M:M,Recurrent_D!$I:$I,$A771,Recurrent_D!$J:$J,$B771,Recurrent_D!$K:$K,$C771)+Capital_D!N771</f>
        <v>0</v>
      </c>
      <c r="E771" s="1">
        <f>SUMIFS(Recurrent_D!N:N,Recurrent_D!$I:$I,$A771,Recurrent_D!$J:$J,$B771,Recurrent_D!$K:$K,$C771)+Capital_D!O771</f>
        <v>0</v>
      </c>
      <c r="F771" s="1">
        <f>SUMIFS(Recurrent_D!O:O,Recurrent_D!$I:$I,$A771,Recurrent_D!$J:$J,$B771,Recurrent_D!$K:$K,$C771)+Capital_D!P771</f>
        <v>0</v>
      </c>
      <c r="G771" s="1">
        <f>SUMIFS(Recurrent_D!P:P,Recurrent_D!$I:$I,$A771,Recurrent_D!$J:$J,$B771,Recurrent_D!$K:$K,$C771)+Capital_D!Q771</f>
        <v>0</v>
      </c>
    </row>
    <row r="772" spans="1:7" x14ac:dyDescent="0.35">
      <c r="A772" s="4">
        <f>Capital_D!K772</f>
        <v>2015</v>
      </c>
      <c r="B772" t="str">
        <f>Capital_D!L772</f>
        <v>Jigawa</v>
      </c>
      <c r="C772" t="str">
        <f>Capital_D!M772</f>
        <v>Town, Urban and Regional Development</v>
      </c>
      <c r="D772" s="1">
        <f>SUMIFS(Recurrent_D!M:M,Recurrent_D!$I:$I,$A772,Recurrent_D!$J:$J,$B772,Recurrent_D!$K:$K,$C772)+Capital_D!N772</f>
        <v>12480343000</v>
      </c>
      <c r="E772" s="1">
        <f>SUMIFS(Recurrent_D!N:N,Recurrent_D!$I:$I,$A772,Recurrent_D!$J:$J,$B772,Recurrent_D!$K:$K,$C772)+Capital_D!O772</f>
        <v>0</v>
      </c>
      <c r="F772" s="1">
        <f>SUMIFS(Recurrent_D!O:O,Recurrent_D!$I:$I,$A772,Recurrent_D!$J:$J,$B772,Recurrent_D!$K:$K,$C772)+Capital_D!P772</f>
        <v>12480343000</v>
      </c>
      <c r="G772" s="1">
        <f>SUMIFS(Recurrent_D!P:P,Recurrent_D!$I:$I,$A772,Recurrent_D!$J:$J,$B772,Recurrent_D!$K:$K,$C772)+Capital_D!Q772</f>
        <v>2376210604.71</v>
      </c>
    </row>
    <row r="773" spans="1:7" x14ac:dyDescent="0.35">
      <c r="A773" s="4">
        <f>Capital_D!K773</f>
        <v>2015</v>
      </c>
      <c r="B773" t="str">
        <f>Capital_D!L773</f>
        <v>Jigawa</v>
      </c>
      <c r="C773" t="str">
        <f>Capital_D!M773</f>
        <v>Trade, Commerce and Industry</v>
      </c>
      <c r="D773" s="1">
        <f>SUMIFS(Recurrent_D!M:M,Recurrent_D!$I:$I,$A773,Recurrent_D!$J:$J,$B773,Recurrent_D!$K:$K,$C773)+Capital_D!N773</f>
        <v>509634000</v>
      </c>
      <c r="E773" s="1">
        <f>SUMIFS(Recurrent_D!N:N,Recurrent_D!$I:$I,$A773,Recurrent_D!$J:$J,$B773,Recurrent_D!$K:$K,$C773)+Capital_D!O773</f>
        <v>0</v>
      </c>
      <c r="F773" s="1">
        <f>SUMIFS(Recurrent_D!O:O,Recurrent_D!$I:$I,$A773,Recurrent_D!$J:$J,$B773,Recurrent_D!$K:$K,$C773)+Capital_D!P773</f>
        <v>509634000</v>
      </c>
      <c r="G773" s="1">
        <f>SUMIFS(Recurrent_D!P:P,Recurrent_D!$I:$I,$A773,Recurrent_D!$J:$J,$B773,Recurrent_D!$K:$K,$C773)+Capital_D!Q773</f>
        <v>318664366.85000002</v>
      </c>
    </row>
    <row r="774" spans="1:7" x14ac:dyDescent="0.35">
      <c r="A774" s="4">
        <f>Capital_D!K774</f>
        <v>2015</v>
      </c>
      <c r="B774" t="str">
        <f>Capital_D!L774</f>
        <v>Jigawa</v>
      </c>
      <c r="C774" t="str">
        <f>Capital_D!M774</f>
        <v>Water and Sanitation</v>
      </c>
      <c r="D774" s="1">
        <f>SUMIFS(Recurrent_D!M:M,Recurrent_D!$I:$I,$A774,Recurrent_D!$J:$J,$B774,Recurrent_D!$K:$K,$C774)+Capital_D!N774</f>
        <v>2819551000</v>
      </c>
      <c r="E774" s="1">
        <f>SUMIFS(Recurrent_D!N:N,Recurrent_D!$I:$I,$A774,Recurrent_D!$J:$J,$B774,Recurrent_D!$K:$K,$C774)+Capital_D!O774</f>
        <v>0</v>
      </c>
      <c r="F774" s="1">
        <f>SUMIFS(Recurrent_D!O:O,Recurrent_D!$I:$I,$A774,Recurrent_D!$J:$J,$B774,Recurrent_D!$K:$K,$C774)+Capital_D!P774</f>
        <v>2819551000</v>
      </c>
      <c r="G774" s="1">
        <f>SUMIFS(Recurrent_D!P:P,Recurrent_D!$I:$I,$A774,Recurrent_D!$J:$J,$B774,Recurrent_D!$K:$K,$C774)+Capital_D!Q774</f>
        <v>2207806874.0100002</v>
      </c>
    </row>
    <row r="775" spans="1:7" x14ac:dyDescent="0.35">
      <c r="A775" s="4">
        <f>Capital_D!K775</f>
        <v>2015</v>
      </c>
      <c r="B775" t="str">
        <f>Capital_D!L775</f>
        <v>Jigawa</v>
      </c>
      <c r="C775" t="str">
        <f>Capital_D!M775</f>
        <v>Youths and Sports</v>
      </c>
      <c r="D775" s="1">
        <f>SUMIFS(Recurrent_D!M:M,Recurrent_D!$I:$I,$A775,Recurrent_D!$J:$J,$B775,Recurrent_D!$K:$K,$C775)+Capital_D!N775</f>
        <v>273200000</v>
      </c>
      <c r="E775" s="1">
        <f>SUMIFS(Recurrent_D!N:N,Recurrent_D!$I:$I,$A775,Recurrent_D!$J:$J,$B775,Recurrent_D!$K:$K,$C775)+Capital_D!O775</f>
        <v>0</v>
      </c>
      <c r="F775" s="1">
        <f>SUMIFS(Recurrent_D!O:O,Recurrent_D!$I:$I,$A775,Recurrent_D!$J:$J,$B775,Recurrent_D!$K:$K,$C775)+Capital_D!P775</f>
        <v>273200000</v>
      </c>
      <c r="G775" s="1">
        <f>SUMIFS(Recurrent_D!P:P,Recurrent_D!$I:$I,$A775,Recurrent_D!$J:$J,$B775,Recurrent_D!$K:$K,$C775)+Capital_D!Q775</f>
        <v>97785179.230000004</v>
      </c>
    </row>
    <row r="776" spans="1:7" x14ac:dyDescent="0.35">
      <c r="A776" s="4">
        <f>Capital_D!K776</f>
        <v>2015</v>
      </c>
      <c r="B776" t="str">
        <f>Capital_D!L776</f>
        <v>Kaduna</v>
      </c>
      <c r="C776" t="str">
        <f>Capital_D!M776</f>
        <v>Agriculture</v>
      </c>
      <c r="D776" s="1">
        <f>SUMIFS(Recurrent_D!M:M,Recurrent_D!$I:$I,$A776,Recurrent_D!$J:$J,$B776,Recurrent_D!$K:$K,$C776)+Capital_D!N776</f>
        <v>7896015035.5</v>
      </c>
      <c r="E776" s="1">
        <f>SUMIFS(Recurrent_D!N:N,Recurrent_D!$I:$I,$A776,Recurrent_D!$J:$J,$B776,Recurrent_D!$K:$K,$C776)+Capital_D!O776</f>
        <v>0</v>
      </c>
      <c r="F776" s="1">
        <f>SUMIFS(Recurrent_D!O:O,Recurrent_D!$I:$I,$A776,Recurrent_D!$J:$J,$B776,Recurrent_D!$K:$K,$C776)+Capital_D!P776</f>
        <v>7896015035.5</v>
      </c>
      <c r="G776" s="1">
        <f>SUMIFS(Recurrent_D!P:P,Recurrent_D!$I:$I,$A776,Recurrent_D!$J:$J,$B776,Recurrent_D!$K:$K,$C776)+Capital_D!Q776</f>
        <v>5152571341.6999998</v>
      </c>
    </row>
    <row r="777" spans="1:7" x14ac:dyDescent="0.35">
      <c r="A777" s="4">
        <f>Capital_D!K777</f>
        <v>2015</v>
      </c>
      <c r="B777" t="str">
        <f>Capital_D!L777</f>
        <v>Kaduna</v>
      </c>
      <c r="C777" t="str">
        <f>Capital_D!M777</f>
        <v>Community, Human Development &amp; Employment Creation</v>
      </c>
      <c r="D777" s="1">
        <f>SUMIFS(Recurrent_D!M:M,Recurrent_D!$I:$I,$A777,Recurrent_D!$J:$J,$B777,Recurrent_D!$K:$K,$C777)+Capital_D!N777</f>
        <v>5583290395.6999998</v>
      </c>
      <c r="E777" s="1">
        <f>SUMIFS(Recurrent_D!N:N,Recurrent_D!$I:$I,$A777,Recurrent_D!$J:$J,$B777,Recurrent_D!$K:$K,$C777)+Capital_D!O777</f>
        <v>0</v>
      </c>
      <c r="F777" s="1">
        <f>SUMIFS(Recurrent_D!O:O,Recurrent_D!$I:$I,$A777,Recurrent_D!$J:$J,$B777,Recurrent_D!$K:$K,$C777)+Capital_D!P777</f>
        <v>5583290395.6999998</v>
      </c>
      <c r="G777" s="1">
        <f>SUMIFS(Recurrent_D!P:P,Recurrent_D!$I:$I,$A777,Recurrent_D!$J:$J,$B777,Recurrent_D!$K:$K,$C777)+Capital_D!Q777</f>
        <v>808434575.60000002</v>
      </c>
    </row>
    <row r="778" spans="1:7" x14ac:dyDescent="0.35">
      <c r="A778" s="4">
        <f>Capital_D!K778</f>
        <v>2015</v>
      </c>
      <c r="B778" t="str">
        <f>Capital_D!L778</f>
        <v>Kaduna</v>
      </c>
      <c r="C778" t="str">
        <f>Capital_D!M778</f>
        <v>Education</v>
      </c>
      <c r="D778" s="1">
        <f>SUMIFS(Recurrent_D!M:M,Recurrent_D!$I:$I,$A778,Recurrent_D!$J:$J,$B778,Recurrent_D!$K:$K,$C778)+Capital_D!N778</f>
        <v>29564268953.549999</v>
      </c>
      <c r="E778" s="1">
        <f>SUMIFS(Recurrent_D!N:N,Recurrent_D!$I:$I,$A778,Recurrent_D!$J:$J,$B778,Recurrent_D!$K:$K,$C778)+Capital_D!O778</f>
        <v>0</v>
      </c>
      <c r="F778" s="1">
        <f>SUMIFS(Recurrent_D!O:O,Recurrent_D!$I:$I,$A778,Recurrent_D!$J:$J,$B778,Recurrent_D!$K:$K,$C778)+Capital_D!P778</f>
        <v>29564268953.549999</v>
      </c>
      <c r="G778" s="1">
        <f>SUMIFS(Recurrent_D!P:P,Recurrent_D!$I:$I,$A778,Recurrent_D!$J:$J,$B778,Recurrent_D!$K:$K,$C778)+Capital_D!Q778</f>
        <v>30860697398.390003</v>
      </c>
    </row>
    <row r="779" spans="1:7" x14ac:dyDescent="0.35">
      <c r="A779" s="4">
        <f>Capital_D!K779</f>
        <v>2015</v>
      </c>
      <c r="B779" t="str">
        <f>Capital_D!L779</f>
        <v>Kaduna</v>
      </c>
      <c r="C779" t="str">
        <f>Capital_D!M779</f>
        <v>Environment</v>
      </c>
      <c r="D779" s="1">
        <f>SUMIFS(Recurrent_D!M:M,Recurrent_D!$I:$I,$A779,Recurrent_D!$J:$J,$B779,Recurrent_D!$K:$K,$C779)+Capital_D!N779</f>
        <v>4319007278.6499996</v>
      </c>
      <c r="E779" s="1">
        <f>SUMIFS(Recurrent_D!N:N,Recurrent_D!$I:$I,$A779,Recurrent_D!$J:$J,$B779,Recurrent_D!$K:$K,$C779)+Capital_D!O779</f>
        <v>0</v>
      </c>
      <c r="F779" s="1">
        <f>SUMIFS(Recurrent_D!O:O,Recurrent_D!$I:$I,$A779,Recurrent_D!$J:$J,$B779,Recurrent_D!$K:$K,$C779)+Capital_D!P779</f>
        <v>4319007278.6499996</v>
      </c>
      <c r="G779" s="1">
        <f>SUMIFS(Recurrent_D!P:P,Recurrent_D!$I:$I,$A779,Recurrent_D!$J:$J,$B779,Recurrent_D!$K:$K,$C779)+Capital_D!Q779</f>
        <v>2022166084.46</v>
      </c>
    </row>
    <row r="780" spans="1:7" x14ac:dyDescent="0.35">
      <c r="A780" s="4">
        <f>Capital_D!K780</f>
        <v>2015</v>
      </c>
      <c r="B780" t="str">
        <f>Capital_D!L780</f>
        <v>Kaduna</v>
      </c>
      <c r="C780" t="str">
        <f>Capital_D!M780</f>
        <v>Finance</v>
      </c>
      <c r="D780" s="1">
        <f>SUMIFS(Recurrent_D!M:M,Recurrent_D!$I:$I,$A780,Recurrent_D!$J:$J,$B780,Recurrent_D!$K:$K,$C780)+Capital_D!N780</f>
        <v>18566052794.25</v>
      </c>
      <c r="E780" s="1">
        <f>SUMIFS(Recurrent_D!N:N,Recurrent_D!$I:$I,$A780,Recurrent_D!$J:$J,$B780,Recurrent_D!$K:$K,$C780)+Capital_D!O780</f>
        <v>0</v>
      </c>
      <c r="F780" s="1">
        <f>SUMIFS(Recurrent_D!O:O,Recurrent_D!$I:$I,$A780,Recurrent_D!$J:$J,$B780,Recurrent_D!$K:$K,$C780)+Capital_D!P780</f>
        <v>18566052794.25</v>
      </c>
      <c r="G780" s="1">
        <f>SUMIFS(Recurrent_D!P:P,Recurrent_D!$I:$I,$A780,Recurrent_D!$J:$J,$B780,Recurrent_D!$K:$K,$C780)+Capital_D!Q780</f>
        <v>7472604028.21</v>
      </c>
    </row>
    <row r="781" spans="1:7" x14ac:dyDescent="0.35">
      <c r="A781" s="4">
        <f>Capital_D!K781</f>
        <v>2015</v>
      </c>
      <c r="B781" t="str">
        <f>Capital_D!L781</f>
        <v>Kaduna</v>
      </c>
      <c r="C781" t="str">
        <f>Capital_D!M781</f>
        <v>General Administration</v>
      </c>
      <c r="D781" s="1">
        <f>SUMIFS(Recurrent_D!M:M,Recurrent_D!$I:$I,$A781,Recurrent_D!$J:$J,$B781,Recurrent_D!$K:$K,$C781)+Capital_D!N781</f>
        <v>30852635139.240002</v>
      </c>
      <c r="E781" s="1">
        <f>SUMIFS(Recurrent_D!N:N,Recurrent_D!$I:$I,$A781,Recurrent_D!$J:$J,$B781,Recurrent_D!$K:$K,$C781)+Capital_D!O781</f>
        <v>0</v>
      </c>
      <c r="F781" s="1">
        <f>SUMIFS(Recurrent_D!O:O,Recurrent_D!$I:$I,$A781,Recurrent_D!$J:$J,$B781,Recurrent_D!$K:$K,$C781)+Capital_D!P781</f>
        <v>30852635139.240002</v>
      </c>
      <c r="G781" s="1">
        <f>SUMIFS(Recurrent_D!P:P,Recurrent_D!$I:$I,$A781,Recurrent_D!$J:$J,$B781,Recurrent_D!$K:$K,$C781)+Capital_D!Q781</f>
        <v>20433591026.549995</v>
      </c>
    </row>
    <row r="782" spans="1:7" x14ac:dyDescent="0.35">
      <c r="A782" s="4">
        <f>Capital_D!K782</f>
        <v>2015</v>
      </c>
      <c r="B782" t="str">
        <f>Capital_D!L782</f>
        <v>Kaduna</v>
      </c>
      <c r="C782" t="str">
        <f>Capital_D!M782</f>
        <v>Health</v>
      </c>
      <c r="D782" s="1">
        <f>SUMIFS(Recurrent_D!M:M,Recurrent_D!$I:$I,$A782,Recurrent_D!$J:$J,$B782,Recurrent_D!$K:$K,$C782)+Capital_D!N782</f>
        <v>14878643126.099998</v>
      </c>
      <c r="E782" s="1">
        <f>SUMIFS(Recurrent_D!N:N,Recurrent_D!$I:$I,$A782,Recurrent_D!$J:$J,$B782,Recurrent_D!$K:$K,$C782)+Capital_D!O782</f>
        <v>0</v>
      </c>
      <c r="F782" s="1">
        <f>SUMIFS(Recurrent_D!O:O,Recurrent_D!$I:$I,$A782,Recurrent_D!$J:$J,$B782,Recurrent_D!$K:$K,$C782)+Capital_D!P782</f>
        <v>14878643126.099998</v>
      </c>
      <c r="G782" s="1">
        <f>SUMIFS(Recurrent_D!P:P,Recurrent_D!$I:$I,$A782,Recurrent_D!$J:$J,$B782,Recurrent_D!$K:$K,$C782)+Capital_D!Q782</f>
        <v>9117266107.6300011</v>
      </c>
    </row>
    <row r="783" spans="1:7" x14ac:dyDescent="0.35">
      <c r="A783" s="4">
        <f>Capital_D!K783</f>
        <v>2015</v>
      </c>
      <c r="B783" t="str">
        <f>Capital_D!L783</f>
        <v>Kaduna</v>
      </c>
      <c r="C783" t="str">
        <f>Capital_D!M783</f>
        <v>Information, Culture &amp; Tourism</v>
      </c>
      <c r="D783" s="1">
        <f>SUMIFS(Recurrent_D!M:M,Recurrent_D!$I:$I,$A783,Recurrent_D!$J:$J,$B783,Recurrent_D!$K:$K,$C783)+Capital_D!N783</f>
        <v>10768914322</v>
      </c>
      <c r="E783" s="1">
        <f>SUMIFS(Recurrent_D!N:N,Recurrent_D!$I:$I,$A783,Recurrent_D!$J:$J,$B783,Recurrent_D!$K:$K,$C783)+Capital_D!O783</f>
        <v>0</v>
      </c>
      <c r="F783" s="1">
        <f>SUMIFS(Recurrent_D!O:O,Recurrent_D!$I:$I,$A783,Recurrent_D!$J:$J,$B783,Recurrent_D!$K:$K,$C783)+Capital_D!P783</f>
        <v>10768914322</v>
      </c>
      <c r="G783" s="1">
        <f>SUMIFS(Recurrent_D!P:P,Recurrent_D!$I:$I,$A783,Recurrent_D!$J:$J,$B783,Recurrent_D!$K:$K,$C783)+Capital_D!Q783</f>
        <v>569247058.35000002</v>
      </c>
    </row>
    <row r="784" spans="1:7" x14ac:dyDescent="0.35">
      <c r="A784" s="4">
        <f>Capital_D!K784</f>
        <v>2015</v>
      </c>
      <c r="B784" t="str">
        <f>Capital_D!L784</f>
        <v>Kaduna</v>
      </c>
      <c r="C784" t="str">
        <f>Capital_D!M784</f>
        <v>Infrastructure</v>
      </c>
      <c r="D784" s="1">
        <f>SUMIFS(Recurrent_D!M:M,Recurrent_D!$I:$I,$A784,Recurrent_D!$J:$J,$B784,Recurrent_D!$K:$K,$C784)+Capital_D!N784</f>
        <v>17361541945.900002</v>
      </c>
      <c r="E784" s="1">
        <f>SUMIFS(Recurrent_D!N:N,Recurrent_D!$I:$I,$A784,Recurrent_D!$J:$J,$B784,Recurrent_D!$K:$K,$C784)+Capital_D!O784</f>
        <v>0</v>
      </c>
      <c r="F784" s="1">
        <f>SUMIFS(Recurrent_D!O:O,Recurrent_D!$I:$I,$A784,Recurrent_D!$J:$J,$B784,Recurrent_D!$K:$K,$C784)+Capital_D!P784</f>
        <v>17361541945.900002</v>
      </c>
      <c r="G784" s="1">
        <f>SUMIFS(Recurrent_D!P:P,Recurrent_D!$I:$I,$A784,Recurrent_D!$J:$J,$B784,Recurrent_D!$K:$K,$C784)+Capital_D!Q784</f>
        <v>4211336400.4099998</v>
      </c>
    </row>
    <row r="785" spans="1:7" x14ac:dyDescent="0.35">
      <c r="A785" s="4">
        <f>Capital_D!K785</f>
        <v>2015</v>
      </c>
      <c r="B785" t="str">
        <f>Capital_D!L785</f>
        <v>Kaduna</v>
      </c>
      <c r="C785" t="str">
        <f>Capital_D!M785</f>
        <v>Power/Energy</v>
      </c>
      <c r="D785" s="1">
        <f>SUMIFS(Recurrent_D!M:M,Recurrent_D!$I:$I,$A785,Recurrent_D!$J:$J,$B785,Recurrent_D!$K:$K,$C785)+Capital_D!N785</f>
        <v>0</v>
      </c>
      <c r="E785" s="1">
        <f>SUMIFS(Recurrent_D!N:N,Recurrent_D!$I:$I,$A785,Recurrent_D!$J:$J,$B785,Recurrent_D!$K:$K,$C785)+Capital_D!O785</f>
        <v>0</v>
      </c>
      <c r="F785" s="1">
        <f>SUMIFS(Recurrent_D!O:O,Recurrent_D!$I:$I,$A785,Recurrent_D!$J:$J,$B785,Recurrent_D!$K:$K,$C785)+Capital_D!P785</f>
        <v>0</v>
      </c>
      <c r="G785" s="1">
        <f>SUMIFS(Recurrent_D!P:P,Recurrent_D!$I:$I,$A785,Recurrent_D!$J:$J,$B785,Recurrent_D!$K:$K,$C785)+Capital_D!Q785</f>
        <v>0</v>
      </c>
    </row>
    <row r="786" spans="1:7" x14ac:dyDescent="0.35">
      <c r="A786" s="4">
        <f>Capital_D!K786</f>
        <v>2015</v>
      </c>
      <c r="B786" t="str">
        <f>Capital_D!L786</f>
        <v>Kaduna</v>
      </c>
      <c r="C786" t="str">
        <f>Capital_D!M786</f>
        <v>Science and Technology</v>
      </c>
      <c r="D786" s="1">
        <f>SUMIFS(Recurrent_D!M:M,Recurrent_D!$I:$I,$A786,Recurrent_D!$J:$J,$B786,Recurrent_D!$K:$K,$C786)+Capital_D!N786</f>
        <v>3374634238.3000002</v>
      </c>
      <c r="E786" s="1">
        <f>SUMIFS(Recurrent_D!N:N,Recurrent_D!$I:$I,$A786,Recurrent_D!$J:$J,$B786,Recurrent_D!$K:$K,$C786)+Capital_D!O786</f>
        <v>0</v>
      </c>
      <c r="F786" s="1">
        <f>SUMIFS(Recurrent_D!O:O,Recurrent_D!$I:$I,$A786,Recurrent_D!$J:$J,$B786,Recurrent_D!$K:$K,$C786)+Capital_D!P786</f>
        <v>3374634238.3000002</v>
      </c>
      <c r="G786" s="1">
        <f>SUMIFS(Recurrent_D!P:P,Recurrent_D!$I:$I,$A786,Recurrent_D!$J:$J,$B786,Recurrent_D!$K:$K,$C786)+Capital_D!Q786</f>
        <v>202649842.64000002</v>
      </c>
    </row>
    <row r="787" spans="1:7" x14ac:dyDescent="0.35">
      <c r="A787" s="4">
        <f>Capital_D!K787</f>
        <v>2015</v>
      </c>
      <c r="B787" t="str">
        <f>Capital_D!L787</f>
        <v>Kaduna</v>
      </c>
      <c r="C787" t="str">
        <f>Capital_D!M787</f>
        <v>Town, Urban and Regional Development</v>
      </c>
      <c r="D787" s="1">
        <f>SUMIFS(Recurrent_D!M:M,Recurrent_D!$I:$I,$A787,Recurrent_D!$J:$J,$B787,Recurrent_D!$K:$K,$C787)+Capital_D!N787</f>
        <v>4646171229.3500004</v>
      </c>
      <c r="E787" s="1">
        <f>SUMIFS(Recurrent_D!N:N,Recurrent_D!$I:$I,$A787,Recurrent_D!$J:$J,$B787,Recurrent_D!$K:$K,$C787)+Capital_D!O787</f>
        <v>0</v>
      </c>
      <c r="F787" s="1">
        <f>SUMIFS(Recurrent_D!O:O,Recurrent_D!$I:$I,$A787,Recurrent_D!$J:$J,$B787,Recurrent_D!$K:$K,$C787)+Capital_D!P787</f>
        <v>4646171229.3500004</v>
      </c>
      <c r="G787" s="1">
        <f>SUMIFS(Recurrent_D!P:P,Recurrent_D!$I:$I,$A787,Recurrent_D!$J:$J,$B787,Recurrent_D!$K:$K,$C787)+Capital_D!Q787</f>
        <v>1354853475.53</v>
      </c>
    </row>
    <row r="788" spans="1:7" x14ac:dyDescent="0.35">
      <c r="A788" s="4">
        <f>Capital_D!K788</f>
        <v>2015</v>
      </c>
      <c r="B788" t="str">
        <f>Capital_D!L788</f>
        <v>Kaduna</v>
      </c>
      <c r="C788" t="str">
        <f>Capital_D!M788</f>
        <v>Trade, Commerce and Industry</v>
      </c>
      <c r="D788" s="1">
        <f>SUMIFS(Recurrent_D!M:M,Recurrent_D!$I:$I,$A788,Recurrent_D!$J:$J,$B788,Recurrent_D!$K:$K,$C788)+Capital_D!N788</f>
        <v>768960415.75</v>
      </c>
      <c r="E788" s="1">
        <f>SUMIFS(Recurrent_D!N:N,Recurrent_D!$I:$I,$A788,Recurrent_D!$J:$J,$B788,Recurrent_D!$K:$K,$C788)+Capital_D!O788</f>
        <v>0</v>
      </c>
      <c r="F788" s="1">
        <f>SUMIFS(Recurrent_D!O:O,Recurrent_D!$I:$I,$A788,Recurrent_D!$J:$J,$B788,Recurrent_D!$K:$K,$C788)+Capital_D!P788</f>
        <v>768960415.75</v>
      </c>
      <c r="G788" s="1">
        <f>SUMIFS(Recurrent_D!P:P,Recurrent_D!$I:$I,$A788,Recurrent_D!$J:$J,$B788,Recurrent_D!$K:$K,$C788)+Capital_D!Q788</f>
        <v>481647014.23000002</v>
      </c>
    </row>
    <row r="789" spans="1:7" x14ac:dyDescent="0.35">
      <c r="A789" s="4">
        <f>Capital_D!K789</f>
        <v>2015</v>
      </c>
      <c r="B789" t="str">
        <f>Capital_D!L789</f>
        <v>Kaduna</v>
      </c>
      <c r="C789" t="str">
        <f>Capital_D!M789</f>
        <v>Water and Sanitation</v>
      </c>
      <c r="D789" s="1">
        <f>SUMIFS(Recurrent_D!M:M,Recurrent_D!$I:$I,$A789,Recurrent_D!$J:$J,$B789,Recurrent_D!$K:$K,$C789)+Capital_D!N789</f>
        <v>15613947693.700001</v>
      </c>
      <c r="E789" s="1">
        <f>SUMIFS(Recurrent_D!N:N,Recurrent_D!$I:$I,$A789,Recurrent_D!$J:$J,$B789,Recurrent_D!$K:$K,$C789)+Capital_D!O789</f>
        <v>0</v>
      </c>
      <c r="F789" s="1">
        <f>SUMIFS(Recurrent_D!O:O,Recurrent_D!$I:$I,$A789,Recurrent_D!$J:$J,$B789,Recurrent_D!$K:$K,$C789)+Capital_D!P789</f>
        <v>15613947693.700001</v>
      </c>
      <c r="G789" s="1">
        <f>SUMIFS(Recurrent_D!P:P,Recurrent_D!$I:$I,$A789,Recurrent_D!$J:$J,$B789,Recurrent_D!$K:$K,$C789)+Capital_D!Q789</f>
        <v>2283230394.3100004</v>
      </c>
    </row>
    <row r="790" spans="1:7" x14ac:dyDescent="0.35">
      <c r="A790" s="4">
        <f>Capital_D!K790</f>
        <v>2015</v>
      </c>
      <c r="B790" t="str">
        <f>Capital_D!L790</f>
        <v>Kaduna</v>
      </c>
      <c r="C790" t="str">
        <f>Capital_D!M790</f>
        <v>Youths and Sports</v>
      </c>
      <c r="D790" s="1">
        <f>SUMIFS(Recurrent_D!M:M,Recurrent_D!$I:$I,$A790,Recurrent_D!$J:$J,$B790,Recurrent_D!$K:$K,$C790)+Capital_D!N790</f>
        <v>799723143.64999998</v>
      </c>
      <c r="E790" s="1">
        <f>SUMIFS(Recurrent_D!N:N,Recurrent_D!$I:$I,$A790,Recurrent_D!$J:$J,$B790,Recurrent_D!$K:$K,$C790)+Capital_D!O790</f>
        <v>0</v>
      </c>
      <c r="F790" s="1">
        <f>SUMIFS(Recurrent_D!O:O,Recurrent_D!$I:$I,$A790,Recurrent_D!$J:$J,$B790,Recurrent_D!$K:$K,$C790)+Capital_D!P790</f>
        <v>799723143.64999998</v>
      </c>
      <c r="G790" s="1">
        <f>SUMIFS(Recurrent_D!P:P,Recurrent_D!$I:$I,$A790,Recurrent_D!$J:$J,$B790,Recurrent_D!$K:$K,$C790)+Capital_D!Q790</f>
        <v>302044668.34000003</v>
      </c>
    </row>
    <row r="791" spans="1:7" x14ac:dyDescent="0.35">
      <c r="A791" s="4">
        <f>Capital_D!K791</f>
        <v>2015</v>
      </c>
      <c r="B791" t="str">
        <f>Capital_D!L791</f>
        <v>Kano</v>
      </c>
      <c r="C791" t="str">
        <f>Capital_D!M791</f>
        <v>Agriculture</v>
      </c>
      <c r="D791" s="1">
        <f>SUMIFS(Recurrent_D!M:M,Recurrent_D!$I:$I,$A791,Recurrent_D!$J:$J,$B791,Recurrent_D!$K:$K,$C791)+Capital_D!N791</f>
        <v>5412856201</v>
      </c>
      <c r="E791" s="1">
        <f>SUMIFS(Recurrent_D!N:N,Recurrent_D!$I:$I,$A791,Recurrent_D!$J:$J,$B791,Recurrent_D!$K:$K,$C791)+Capital_D!O791</f>
        <v>0</v>
      </c>
      <c r="F791" s="1">
        <f>SUMIFS(Recurrent_D!O:O,Recurrent_D!$I:$I,$A791,Recurrent_D!$J:$J,$B791,Recurrent_D!$K:$K,$C791)+Capital_D!P791</f>
        <v>5412856201</v>
      </c>
      <c r="G791" s="1">
        <f>SUMIFS(Recurrent_D!P:P,Recurrent_D!$I:$I,$A791,Recurrent_D!$J:$J,$B791,Recurrent_D!$K:$K,$C791)+Capital_D!Q791</f>
        <v>1947904552.49</v>
      </c>
    </row>
    <row r="792" spans="1:7" x14ac:dyDescent="0.35">
      <c r="A792" s="4">
        <f>Capital_D!K792</f>
        <v>2015</v>
      </c>
      <c r="B792" t="str">
        <f>Capital_D!L792</f>
        <v>Kano</v>
      </c>
      <c r="C792" t="str">
        <f>Capital_D!M792</f>
        <v>Community, Human Development &amp; Employment Creation</v>
      </c>
      <c r="D792" s="1">
        <f>SUMIFS(Recurrent_D!M:M,Recurrent_D!$I:$I,$A792,Recurrent_D!$J:$J,$B792,Recurrent_D!$K:$K,$C792)+Capital_D!N792</f>
        <v>822036650</v>
      </c>
      <c r="E792" s="1">
        <f>SUMIFS(Recurrent_D!N:N,Recurrent_D!$I:$I,$A792,Recurrent_D!$J:$J,$B792,Recurrent_D!$K:$K,$C792)+Capital_D!O792</f>
        <v>0</v>
      </c>
      <c r="F792" s="1">
        <f>SUMIFS(Recurrent_D!O:O,Recurrent_D!$I:$I,$A792,Recurrent_D!$J:$J,$B792,Recurrent_D!$K:$K,$C792)+Capital_D!P792</f>
        <v>822036650</v>
      </c>
      <c r="G792" s="1">
        <f>SUMIFS(Recurrent_D!P:P,Recurrent_D!$I:$I,$A792,Recurrent_D!$J:$J,$B792,Recurrent_D!$K:$K,$C792)+Capital_D!Q792</f>
        <v>283167649.88999999</v>
      </c>
    </row>
    <row r="793" spans="1:7" x14ac:dyDescent="0.35">
      <c r="A793" s="4">
        <f>Capital_D!K793</f>
        <v>2015</v>
      </c>
      <c r="B793" t="str">
        <f>Capital_D!L793</f>
        <v>Kano</v>
      </c>
      <c r="C793" t="str">
        <f>Capital_D!M793</f>
        <v>Education</v>
      </c>
      <c r="D793" s="1">
        <f>SUMIFS(Recurrent_D!M:M,Recurrent_D!$I:$I,$A793,Recurrent_D!$J:$J,$B793,Recurrent_D!$K:$K,$C793)+Capital_D!N793</f>
        <v>47515466700</v>
      </c>
      <c r="E793" s="1">
        <f>SUMIFS(Recurrent_D!N:N,Recurrent_D!$I:$I,$A793,Recurrent_D!$J:$J,$B793,Recurrent_D!$K:$K,$C793)+Capital_D!O793</f>
        <v>0</v>
      </c>
      <c r="F793" s="1">
        <f>SUMIFS(Recurrent_D!O:O,Recurrent_D!$I:$I,$A793,Recurrent_D!$J:$J,$B793,Recurrent_D!$K:$K,$C793)+Capital_D!P793</f>
        <v>47515466700</v>
      </c>
      <c r="G793" s="1">
        <f>SUMIFS(Recurrent_D!P:P,Recurrent_D!$I:$I,$A793,Recurrent_D!$J:$J,$B793,Recurrent_D!$K:$K,$C793)+Capital_D!Q793</f>
        <v>33482504799.310005</v>
      </c>
    </row>
    <row r="794" spans="1:7" x14ac:dyDescent="0.35">
      <c r="A794" s="4">
        <f>Capital_D!K794</f>
        <v>2015</v>
      </c>
      <c r="B794" t="str">
        <f>Capital_D!L794</f>
        <v>Kano</v>
      </c>
      <c r="C794" t="str">
        <f>Capital_D!M794</f>
        <v>Environment</v>
      </c>
      <c r="D794" s="1">
        <f>SUMIFS(Recurrent_D!M:M,Recurrent_D!$I:$I,$A794,Recurrent_D!$J:$J,$B794,Recurrent_D!$K:$K,$C794)+Capital_D!N794</f>
        <v>2884940241</v>
      </c>
      <c r="E794" s="1">
        <f>SUMIFS(Recurrent_D!N:N,Recurrent_D!$I:$I,$A794,Recurrent_D!$J:$J,$B794,Recurrent_D!$K:$K,$C794)+Capital_D!O794</f>
        <v>0</v>
      </c>
      <c r="F794" s="1">
        <f>SUMIFS(Recurrent_D!O:O,Recurrent_D!$I:$I,$A794,Recurrent_D!$J:$J,$B794,Recurrent_D!$K:$K,$C794)+Capital_D!P794</f>
        <v>2884940241</v>
      </c>
      <c r="G794" s="1">
        <f>SUMIFS(Recurrent_D!P:P,Recurrent_D!$I:$I,$A794,Recurrent_D!$J:$J,$B794,Recurrent_D!$K:$K,$C794)+Capital_D!Q794</f>
        <v>956924293.34000015</v>
      </c>
    </row>
    <row r="795" spans="1:7" x14ac:dyDescent="0.35">
      <c r="A795" s="4">
        <f>Capital_D!K795</f>
        <v>2015</v>
      </c>
      <c r="B795" t="str">
        <f>Capital_D!L795</f>
        <v>Kano</v>
      </c>
      <c r="C795" t="str">
        <f>Capital_D!M795</f>
        <v>Finance</v>
      </c>
      <c r="D795" s="1">
        <f>SUMIFS(Recurrent_D!M:M,Recurrent_D!$I:$I,$A795,Recurrent_D!$J:$J,$B795,Recurrent_D!$K:$K,$C795)+Capital_D!N795</f>
        <v>17901829343</v>
      </c>
      <c r="E795" s="1">
        <f>SUMIFS(Recurrent_D!N:N,Recurrent_D!$I:$I,$A795,Recurrent_D!$J:$J,$B795,Recurrent_D!$K:$K,$C795)+Capital_D!O795</f>
        <v>0</v>
      </c>
      <c r="F795" s="1">
        <f>SUMIFS(Recurrent_D!O:O,Recurrent_D!$I:$I,$A795,Recurrent_D!$J:$J,$B795,Recurrent_D!$K:$K,$C795)+Capital_D!P795</f>
        <v>17901829343</v>
      </c>
      <c r="G795" s="1">
        <f>SUMIFS(Recurrent_D!P:P,Recurrent_D!$I:$I,$A795,Recurrent_D!$J:$J,$B795,Recurrent_D!$K:$K,$C795)+Capital_D!Q795</f>
        <v>6393285226.5600004</v>
      </c>
    </row>
    <row r="796" spans="1:7" x14ac:dyDescent="0.35">
      <c r="A796" s="4">
        <f>Capital_D!K796</f>
        <v>2015</v>
      </c>
      <c r="B796" t="str">
        <f>Capital_D!L796</f>
        <v>Kano</v>
      </c>
      <c r="C796" t="str">
        <f>Capital_D!M796</f>
        <v>General Administration</v>
      </c>
      <c r="D796" s="1">
        <f>SUMIFS(Recurrent_D!M:M,Recurrent_D!$I:$I,$A796,Recurrent_D!$J:$J,$B796,Recurrent_D!$K:$K,$C796)+Capital_D!N796</f>
        <v>20071414780</v>
      </c>
      <c r="E796" s="1">
        <f>SUMIFS(Recurrent_D!N:N,Recurrent_D!$I:$I,$A796,Recurrent_D!$J:$J,$B796,Recurrent_D!$K:$K,$C796)+Capital_D!O796</f>
        <v>0</v>
      </c>
      <c r="F796" s="1">
        <f>SUMIFS(Recurrent_D!O:O,Recurrent_D!$I:$I,$A796,Recurrent_D!$J:$J,$B796,Recurrent_D!$K:$K,$C796)+Capital_D!P796</f>
        <v>20071414780</v>
      </c>
      <c r="G796" s="1">
        <f>SUMIFS(Recurrent_D!P:P,Recurrent_D!$I:$I,$A796,Recurrent_D!$J:$J,$B796,Recurrent_D!$K:$K,$C796)+Capital_D!Q796</f>
        <v>19075360340.500004</v>
      </c>
    </row>
    <row r="797" spans="1:7" x14ac:dyDescent="0.35">
      <c r="A797" s="4">
        <f>Capital_D!K797</f>
        <v>2015</v>
      </c>
      <c r="B797" t="str">
        <f>Capital_D!L797</f>
        <v>Kano</v>
      </c>
      <c r="C797" t="str">
        <f>Capital_D!M797</f>
        <v>Health</v>
      </c>
      <c r="D797" s="1">
        <f>SUMIFS(Recurrent_D!M:M,Recurrent_D!$I:$I,$A797,Recurrent_D!$J:$J,$B797,Recurrent_D!$K:$K,$C797)+Capital_D!N797</f>
        <v>16448710820</v>
      </c>
      <c r="E797" s="1">
        <f>SUMIFS(Recurrent_D!N:N,Recurrent_D!$I:$I,$A797,Recurrent_D!$J:$J,$B797,Recurrent_D!$K:$K,$C797)+Capital_D!O797</f>
        <v>0</v>
      </c>
      <c r="F797" s="1">
        <f>SUMIFS(Recurrent_D!O:O,Recurrent_D!$I:$I,$A797,Recurrent_D!$J:$J,$B797,Recurrent_D!$K:$K,$C797)+Capital_D!P797</f>
        <v>16448710820</v>
      </c>
      <c r="G797" s="1">
        <f>SUMIFS(Recurrent_D!P:P,Recurrent_D!$I:$I,$A797,Recurrent_D!$J:$J,$B797,Recurrent_D!$K:$K,$C797)+Capital_D!Q797</f>
        <v>13401233368.650002</v>
      </c>
    </row>
    <row r="798" spans="1:7" x14ac:dyDescent="0.35">
      <c r="A798" s="4">
        <f>Capital_D!K798</f>
        <v>2015</v>
      </c>
      <c r="B798" t="str">
        <f>Capital_D!L798</f>
        <v>Kano</v>
      </c>
      <c r="C798" t="str">
        <f>Capital_D!M798</f>
        <v>Information, Culture &amp; Tourism</v>
      </c>
      <c r="D798" s="1">
        <f>SUMIFS(Recurrent_D!M:M,Recurrent_D!$I:$I,$A798,Recurrent_D!$J:$J,$B798,Recurrent_D!$K:$K,$C798)+Capital_D!N798</f>
        <v>2582426569</v>
      </c>
      <c r="E798" s="1">
        <f>SUMIFS(Recurrent_D!N:N,Recurrent_D!$I:$I,$A798,Recurrent_D!$J:$J,$B798,Recurrent_D!$K:$K,$C798)+Capital_D!O798</f>
        <v>0</v>
      </c>
      <c r="F798" s="1">
        <f>SUMIFS(Recurrent_D!O:O,Recurrent_D!$I:$I,$A798,Recurrent_D!$J:$J,$B798,Recurrent_D!$K:$K,$C798)+Capital_D!P798</f>
        <v>2582426569</v>
      </c>
      <c r="G798" s="1">
        <f>SUMIFS(Recurrent_D!P:P,Recurrent_D!$I:$I,$A798,Recurrent_D!$J:$J,$B798,Recurrent_D!$K:$K,$C798)+Capital_D!Q798</f>
        <v>1041197392.9299999</v>
      </c>
    </row>
    <row r="799" spans="1:7" x14ac:dyDescent="0.35">
      <c r="A799" s="4">
        <f>Capital_D!K799</f>
        <v>2015</v>
      </c>
      <c r="B799" t="str">
        <f>Capital_D!L799</f>
        <v>Kano</v>
      </c>
      <c r="C799" t="str">
        <f>Capital_D!M799</f>
        <v>Infrastructure</v>
      </c>
      <c r="D799" s="1">
        <f>SUMIFS(Recurrent_D!M:M,Recurrent_D!$I:$I,$A799,Recurrent_D!$J:$J,$B799,Recurrent_D!$K:$K,$C799)+Capital_D!N799</f>
        <v>50268903381</v>
      </c>
      <c r="E799" s="1">
        <f>SUMIFS(Recurrent_D!N:N,Recurrent_D!$I:$I,$A799,Recurrent_D!$J:$J,$B799,Recurrent_D!$K:$K,$C799)+Capital_D!O799</f>
        <v>0</v>
      </c>
      <c r="F799" s="1">
        <f>SUMIFS(Recurrent_D!O:O,Recurrent_D!$I:$I,$A799,Recurrent_D!$J:$J,$B799,Recurrent_D!$K:$K,$C799)+Capital_D!P799</f>
        <v>50268903381</v>
      </c>
      <c r="G799" s="1">
        <f>SUMIFS(Recurrent_D!P:P,Recurrent_D!$I:$I,$A799,Recurrent_D!$J:$J,$B799,Recurrent_D!$K:$K,$C799)+Capital_D!Q799</f>
        <v>22299753637.960003</v>
      </c>
    </row>
    <row r="800" spans="1:7" x14ac:dyDescent="0.35">
      <c r="A800" s="4">
        <f>Capital_D!K800</f>
        <v>2015</v>
      </c>
      <c r="B800" t="str">
        <f>Capital_D!L800</f>
        <v>Kano</v>
      </c>
      <c r="C800" t="str">
        <f>Capital_D!M800</f>
        <v>Power/Energy</v>
      </c>
      <c r="D800" s="1">
        <f>SUMIFS(Recurrent_D!M:M,Recurrent_D!$I:$I,$A800,Recurrent_D!$J:$J,$B800,Recurrent_D!$K:$K,$C800)+Capital_D!N800</f>
        <v>381145990</v>
      </c>
      <c r="E800" s="1">
        <f>SUMIFS(Recurrent_D!N:N,Recurrent_D!$I:$I,$A800,Recurrent_D!$J:$J,$B800,Recurrent_D!$K:$K,$C800)+Capital_D!O800</f>
        <v>0</v>
      </c>
      <c r="F800" s="1">
        <f>SUMIFS(Recurrent_D!O:O,Recurrent_D!$I:$I,$A800,Recurrent_D!$J:$J,$B800,Recurrent_D!$K:$K,$C800)+Capital_D!P800</f>
        <v>381145990</v>
      </c>
      <c r="G800" s="1">
        <f>SUMIFS(Recurrent_D!P:P,Recurrent_D!$I:$I,$A800,Recurrent_D!$J:$J,$B800,Recurrent_D!$K:$K,$C800)+Capital_D!Q800</f>
        <v>135456933.95999998</v>
      </c>
    </row>
    <row r="801" spans="1:7" x14ac:dyDescent="0.35">
      <c r="A801" s="4">
        <f>Capital_D!K801</f>
        <v>2015</v>
      </c>
      <c r="B801" t="str">
        <f>Capital_D!L801</f>
        <v>Kano</v>
      </c>
      <c r="C801" t="str">
        <f>Capital_D!M801</f>
        <v>Science and Technology</v>
      </c>
      <c r="D801" s="1">
        <f>SUMIFS(Recurrent_D!M:M,Recurrent_D!$I:$I,$A801,Recurrent_D!$J:$J,$B801,Recurrent_D!$K:$K,$C801)+Capital_D!N801</f>
        <v>407481000</v>
      </c>
      <c r="E801" s="1">
        <f>SUMIFS(Recurrent_D!N:N,Recurrent_D!$I:$I,$A801,Recurrent_D!$J:$J,$B801,Recurrent_D!$K:$K,$C801)+Capital_D!O801</f>
        <v>0</v>
      </c>
      <c r="F801" s="1">
        <f>SUMIFS(Recurrent_D!O:O,Recurrent_D!$I:$I,$A801,Recurrent_D!$J:$J,$B801,Recurrent_D!$K:$K,$C801)+Capital_D!P801</f>
        <v>407481000</v>
      </c>
      <c r="G801" s="1">
        <f>SUMIFS(Recurrent_D!P:P,Recurrent_D!$I:$I,$A801,Recurrent_D!$J:$J,$B801,Recurrent_D!$K:$K,$C801)+Capital_D!Q801</f>
        <v>37792444.75</v>
      </c>
    </row>
    <row r="802" spans="1:7" x14ac:dyDescent="0.35">
      <c r="A802" s="4">
        <f>Capital_D!K802</f>
        <v>2015</v>
      </c>
      <c r="B802" t="str">
        <f>Capital_D!L802</f>
        <v>Kano</v>
      </c>
      <c r="C802" t="str">
        <f>Capital_D!M802</f>
        <v>Town, Urban and Regional Development</v>
      </c>
      <c r="D802" s="1">
        <f>SUMIFS(Recurrent_D!M:M,Recurrent_D!$I:$I,$A802,Recurrent_D!$J:$J,$B802,Recurrent_D!$K:$K,$C802)+Capital_D!N802</f>
        <v>38489971119</v>
      </c>
      <c r="E802" s="1">
        <f>SUMIFS(Recurrent_D!N:N,Recurrent_D!$I:$I,$A802,Recurrent_D!$J:$J,$B802,Recurrent_D!$K:$K,$C802)+Capital_D!O802</f>
        <v>0</v>
      </c>
      <c r="F802" s="1">
        <f>SUMIFS(Recurrent_D!O:O,Recurrent_D!$I:$I,$A802,Recurrent_D!$J:$J,$B802,Recurrent_D!$K:$K,$C802)+Capital_D!P802</f>
        <v>38489971119</v>
      </c>
      <c r="G802" s="1">
        <f>SUMIFS(Recurrent_D!P:P,Recurrent_D!$I:$I,$A802,Recurrent_D!$J:$J,$B802,Recurrent_D!$K:$K,$C802)+Capital_D!Q802</f>
        <v>15845826900.869999</v>
      </c>
    </row>
    <row r="803" spans="1:7" x14ac:dyDescent="0.35">
      <c r="A803" s="4">
        <f>Capital_D!K803</f>
        <v>2015</v>
      </c>
      <c r="B803" t="str">
        <f>Capital_D!L803</f>
        <v>Kano</v>
      </c>
      <c r="C803" t="str">
        <f>Capital_D!M803</f>
        <v>Trade, Commerce and Industry</v>
      </c>
      <c r="D803" s="1">
        <f>SUMIFS(Recurrent_D!M:M,Recurrent_D!$I:$I,$A803,Recurrent_D!$J:$J,$B803,Recurrent_D!$K:$K,$C803)+Capital_D!N803</f>
        <v>1616699167</v>
      </c>
      <c r="E803" s="1">
        <f>SUMIFS(Recurrent_D!N:N,Recurrent_D!$I:$I,$A803,Recurrent_D!$J:$J,$B803,Recurrent_D!$K:$K,$C803)+Capital_D!O803</f>
        <v>0</v>
      </c>
      <c r="F803" s="1">
        <f>SUMIFS(Recurrent_D!O:O,Recurrent_D!$I:$I,$A803,Recurrent_D!$J:$J,$B803,Recurrent_D!$K:$K,$C803)+Capital_D!P803</f>
        <v>1616699167</v>
      </c>
      <c r="G803" s="1">
        <f>SUMIFS(Recurrent_D!P:P,Recurrent_D!$I:$I,$A803,Recurrent_D!$J:$J,$B803,Recurrent_D!$K:$K,$C803)+Capital_D!Q803</f>
        <v>442404573.79000002</v>
      </c>
    </row>
    <row r="804" spans="1:7" x14ac:dyDescent="0.35">
      <c r="A804" s="4">
        <f>Capital_D!K804</f>
        <v>2015</v>
      </c>
      <c r="B804" t="str">
        <f>Capital_D!L804</f>
        <v>Kano</v>
      </c>
      <c r="C804" t="str">
        <f>Capital_D!M804</f>
        <v>Water and Sanitation</v>
      </c>
      <c r="D804" s="1">
        <f>SUMIFS(Recurrent_D!M:M,Recurrent_D!$I:$I,$A804,Recurrent_D!$J:$J,$B804,Recurrent_D!$K:$K,$C804)+Capital_D!N804</f>
        <v>5189815925</v>
      </c>
      <c r="E804" s="1">
        <f>SUMIFS(Recurrent_D!N:N,Recurrent_D!$I:$I,$A804,Recurrent_D!$J:$J,$B804,Recurrent_D!$K:$K,$C804)+Capital_D!O804</f>
        <v>0</v>
      </c>
      <c r="F804" s="1">
        <f>SUMIFS(Recurrent_D!O:O,Recurrent_D!$I:$I,$A804,Recurrent_D!$J:$J,$B804,Recurrent_D!$K:$K,$C804)+Capital_D!P804</f>
        <v>5189815925</v>
      </c>
      <c r="G804" s="1">
        <f>SUMIFS(Recurrent_D!P:P,Recurrent_D!$I:$I,$A804,Recurrent_D!$J:$J,$B804,Recurrent_D!$K:$K,$C804)+Capital_D!Q804</f>
        <v>1167849565.1500001</v>
      </c>
    </row>
    <row r="805" spans="1:7" x14ac:dyDescent="0.35">
      <c r="A805" s="4">
        <f>Capital_D!K805</f>
        <v>2015</v>
      </c>
      <c r="B805" t="str">
        <f>Capital_D!L805</f>
        <v>Kano</v>
      </c>
      <c r="C805" t="str">
        <f>Capital_D!M805</f>
        <v>Youths and Sports</v>
      </c>
      <c r="D805" s="1">
        <f>SUMIFS(Recurrent_D!M:M,Recurrent_D!$I:$I,$A805,Recurrent_D!$J:$J,$B805,Recurrent_D!$K:$K,$C805)+Capital_D!N805</f>
        <v>767630000</v>
      </c>
      <c r="E805" s="1">
        <f>SUMIFS(Recurrent_D!N:N,Recurrent_D!$I:$I,$A805,Recurrent_D!$J:$J,$B805,Recurrent_D!$K:$K,$C805)+Capital_D!O805</f>
        <v>0</v>
      </c>
      <c r="F805" s="1">
        <f>SUMIFS(Recurrent_D!O:O,Recurrent_D!$I:$I,$A805,Recurrent_D!$J:$J,$B805,Recurrent_D!$K:$K,$C805)+Capital_D!P805</f>
        <v>767630000</v>
      </c>
      <c r="G805" s="1">
        <f>SUMIFS(Recurrent_D!P:P,Recurrent_D!$I:$I,$A805,Recurrent_D!$J:$J,$B805,Recurrent_D!$K:$K,$C805)+Capital_D!Q805</f>
        <v>378344141.94</v>
      </c>
    </row>
    <row r="806" spans="1:7" x14ac:dyDescent="0.35">
      <c r="A806" s="4">
        <f>Capital_D!K806</f>
        <v>2015</v>
      </c>
      <c r="B806" t="str">
        <f>Capital_D!L806</f>
        <v>Yobe</v>
      </c>
      <c r="C806" t="str">
        <f>Capital_D!M806</f>
        <v>Agriculture</v>
      </c>
      <c r="D806" s="1">
        <f>SUMIFS(Recurrent_D!M:M,Recurrent_D!$I:$I,$A806,Recurrent_D!$J:$J,$B806,Recurrent_D!$K:$K,$C806)+Capital_D!N806</f>
        <v>4216338000</v>
      </c>
      <c r="E806" s="1">
        <f>SUMIFS(Recurrent_D!N:N,Recurrent_D!$I:$I,$A806,Recurrent_D!$J:$J,$B806,Recurrent_D!$K:$K,$C806)+Capital_D!O806</f>
        <v>0</v>
      </c>
      <c r="F806" s="1">
        <f>SUMIFS(Recurrent_D!O:O,Recurrent_D!$I:$I,$A806,Recurrent_D!$J:$J,$B806,Recurrent_D!$K:$K,$C806)+Capital_D!P806</f>
        <v>4216338000</v>
      </c>
      <c r="G806" s="1">
        <f>SUMIFS(Recurrent_D!P:P,Recurrent_D!$I:$I,$A806,Recurrent_D!$J:$J,$B806,Recurrent_D!$K:$K,$C806)+Capital_D!Q806</f>
        <v>1456247932.0599999</v>
      </c>
    </row>
    <row r="807" spans="1:7" x14ac:dyDescent="0.35">
      <c r="A807" s="4">
        <f>Capital_D!K807</f>
        <v>2015</v>
      </c>
      <c r="B807" t="str">
        <f>Capital_D!L807</f>
        <v>Yobe</v>
      </c>
      <c r="C807" t="str">
        <f>Capital_D!M807</f>
        <v>Community, Human Development &amp; Employment Creation</v>
      </c>
      <c r="D807" s="1">
        <f>SUMIFS(Recurrent_D!M:M,Recurrent_D!$I:$I,$A807,Recurrent_D!$J:$J,$B807,Recurrent_D!$K:$K,$C807)+Capital_D!N807</f>
        <v>1008902000</v>
      </c>
      <c r="E807" s="1">
        <f>SUMIFS(Recurrent_D!N:N,Recurrent_D!$I:$I,$A807,Recurrent_D!$J:$J,$B807,Recurrent_D!$K:$K,$C807)+Capital_D!O807</f>
        <v>0</v>
      </c>
      <c r="F807" s="1">
        <f>SUMIFS(Recurrent_D!O:O,Recurrent_D!$I:$I,$A807,Recurrent_D!$J:$J,$B807,Recurrent_D!$K:$K,$C807)+Capital_D!P807</f>
        <v>1008902000</v>
      </c>
      <c r="G807" s="1">
        <f>SUMIFS(Recurrent_D!P:P,Recurrent_D!$I:$I,$A807,Recurrent_D!$J:$J,$B807,Recurrent_D!$K:$K,$C807)+Capital_D!Q807</f>
        <v>212774113.68000001</v>
      </c>
    </row>
    <row r="808" spans="1:7" x14ac:dyDescent="0.35">
      <c r="A808" s="4">
        <f>Capital_D!K808</f>
        <v>2015</v>
      </c>
      <c r="B808" t="str">
        <f>Capital_D!L808</f>
        <v>Yobe</v>
      </c>
      <c r="C808" t="str">
        <f>Capital_D!M808</f>
        <v>Education</v>
      </c>
      <c r="D808" s="1">
        <f>SUMIFS(Recurrent_D!M:M,Recurrent_D!$I:$I,$A808,Recurrent_D!$J:$J,$B808,Recurrent_D!$K:$K,$C808)+Capital_D!N808</f>
        <v>15718503000</v>
      </c>
      <c r="E808" s="1">
        <f>SUMIFS(Recurrent_D!N:N,Recurrent_D!$I:$I,$A808,Recurrent_D!$J:$J,$B808,Recurrent_D!$K:$K,$C808)+Capital_D!O808</f>
        <v>0</v>
      </c>
      <c r="F808" s="1">
        <f>SUMIFS(Recurrent_D!O:O,Recurrent_D!$I:$I,$A808,Recurrent_D!$J:$J,$B808,Recurrent_D!$K:$K,$C808)+Capital_D!P808</f>
        <v>15718503000</v>
      </c>
      <c r="G808" s="1">
        <f>SUMIFS(Recurrent_D!P:P,Recurrent_D!$I:$I,$A808,Recurrent_D!$J:$J,$B808,Recurrent_D!$K:$K,$C808)+Capital_D!Q808</f>
        <v>10329409129.6</v>
      </c>
    </row>
    <row r="809" spans="1:7" x14ac:dyDescent="0.35">
      <c r="A809" s="4">
        <f>Capital_D!K809</f>
        <v>2015</v>
      </c>
      <c r="B809" t="str">
        <f>Capital_D!L809</f>
        <v>Yobe</v>
      </c>
      <c r="C809" t="str">
        <f>Capital_D!M809</f>
        <v>Environment</v>
      </c>
      <c r="D809" s="1">
        <f>SUMIFS(Recurrent_D!M:M,Recurrent_D!$I:$I,$A809,Recurrent_D!$J:$J,$B809,Recurrent_D!$K:$K,$C809)+Capital_D!N809</f>
        <v>894494000</v>
      </c>
      <c r="E809" s="1">
        <f>SUMIFS(Recurrent_D!N:N,Recurrent_D!$I:$I,$A809,Recurrent_D!$J:$J,$B809,Recurrent_D!$K:$K,$C809)+Capital_D!O809</f>
        <v>0</v>
      </c>
      <c r="F809" s="1">
        <f>SUMIFS(Recurrent_D!O:O,Recurrent_D!$I:$I,$A809,Recurrent_D!$J:$J,$B809,Recurrent_D!$K:$K,$C809)+Capital_D!P809</f>
        <v>894494000</v>
      </c>
      <c r="G809" s="1">
        <f>SUMIFS(Recurrent_D!P:P,Recurrent_D!$I:$I,$A809,Recurrent_D!$J:$J,$B809,Recurrent_D!$K:$K,$C809)+Capital_D!Q809</f>
        <v>887072676.28999996</v>
      </c>
    </row>
    <row r="810" spans="1:7" x14ac:dyDescent="0.35">
      <c r="A810" s="4">
        <f>Capital_D!K810</f>
        <v>2015</v>
      </c>
      <c r="B810" t="str">
        <f>Capital_D!L810</f>
        <v>Yobe</v>
      </c>
      <c r="C810" t="str">
        <f>Capital_D!M810</f>
        <v>Finance</v>
      </c>
      <c r="D810" s="1">
        <f>SUMIFS(Recurrent_D!M:M,Recurrent_D!$I:$I,$A810,Recurrent_D!$J:$J,$B810,Recurrent_D!$K:$K,$C810)+Capital_D!N810</f>
        <v>9448136000</v>
      </c>
      <c r="E810" s="1">
        <f>SUMIFS(Recurrent_D!N:N,Recurrent_D!$I:$I,$A810,Recurrent_D!$J:$J,$B810,Recurrent_D!$K:$K,$C810)+Capital_D!O810</f>
        <v>0</v>
      </c>
      <c r="F810" s="1">
        <f>SUMIFS(Recurrent_D!O:O,Recurrent_D!$I:$I,$A810,Recurrent_D!$J:$J,$B810,Recurrent_D!$K:$K,$C810)+Capital_D!P810</f>
        <v>9448136000</v>
      </c>
      <c r="G810" s="1">
        <f>SUMIFS(Recurrent_D!P:P,Recurrent_D!$I:$I,$A810,Recurrent_D!$J:$J,$B810,Recurrent_D!$K:$K,$C810)+Capital_D!Q810</f>
        <v>3160563991.6199999</v>
      </c>
    </row>
    <row r="811" spans="1:7" x14ac:dyDescent="0.35">
      <c r="A811" s="4">
        <f>Capital_D!K811</f>
        <v>2015</v>
      </c>
      <c r="B811" t="str">
        <f>Capital_D!L811</f>
        <v>Yobe</v>
      </c>
      <c r="C811" t="str">
        <f>Capital_D!M811</f>
        <v>General Administration</v>
      </c>
      <c r="D811" s="1">
        <f>SUMIFS(Recurrent_D!M:M,Recurrent_D!$I:$I,$A811,Recurrent_D!$J:$J,$B811,Recurrent_D!$K:$K,$C811)+Capital_D!N811</f>
        <v>16247553000</v>
      </c>
      <c r="E811" s="1">
        <f>SUMIFS(Recurrent_D!N:N,Recurrent_D!$I:$I,$A811,Recurrent_D!$J:$J,$B811,Recurrent_D!$K:$K,$C811)+Capital_D!O811</f>
        <v>0</v>
      </c>
      <c r="F811" s="1">
        <f>SUMIFS(Recurrent_D!O:O,Recurrent_D!$I:$I,$A811,Recurrent_D!$J:$J,$B811,Recurrent_D!$K:$K,$C811)+Capital_D!P811</f>
        <v>16247553000</v>
      </c>
      <c r="G811" s="1">
        <f>SUMIFS(Recurrent_D!P:P,Recurrent_D!$I:$I,$A811,Recurrent_D!$J:$J,$B811,Recurrent_D!$K:$K,$C811)+Capital_D!Q811</f>
        <v>12836461914.119999</v>
      </c>
    </row>
    <row r="812" spans="1:7" x14ac:dyDescent="0.35">
      <c r="A812" s="4">
        <f>Capital_D!K812</f>
        <v>2015</v>
      </c>
      <c r="B812" t="str">
        <f>Capital_D!L812</f>
        <v>Yobe</v>
      </c>
      <c r="C812" t="str">
        <f>Capital_D!M812</f>
        <v>Health</v>
      </c>
      <c r="D812" s="1">
        <f>SUMIFS(Recurrent_D!M:M,Recurrent_D!$I:$I,$A812,Recurrent_D!$J:$J,$B812,Recurrent_D!$K:$K,$C812)+Capital_D!N812</f>
        <v>10055781000</v>
      </c>
      <c r="E812" s="1">
        <f>SUMIFS(Recurrent_D!N:N,Recurrent_D!$I:$I,$A812,Recurrent_D!$J:$J,$B812,Recurrent_D!$K:$K,$C812)+Capital_D!O812</f>
        <v>0</v>
      </c>
      <c r="F812" s="1">
        <f>SUMIFS(Recurrent_D!O:O,Recurrent_D!$I:$I,$A812,Recurrent_D!$J:$J,$B812,Recurrent_D!$K:$K,$C812)+Capital_D!P812</f>
        <v>10055781000</v>
      </c>
      <c r="G812" s="1">
        <f>SUMIFS(Recurrent_D!P:P,Recurrent_D!$I:$I,$A812,Recurrent_D!$J:$J,$B812,Recurrent_D!$K:$K,$C812)+Capital_D!Q812</f>
        <v>4749341122.1000004</v>
      </c>
    </row>
    <row r="813" spans="1:7" x14ac:dyDescent="0.35">
      <c r="A813" s="4">
        <f>Capital_D!K813</f>
        <v>2015</v>
      </c>
      <c r="B813" t="str">
        <f>Capital_D!L813</f>
        <v>Yobe</v>
      </c>
      <c r="C813" t="str">
        <f>Capital_D!M813</f>
        <v>Information, Culture &amp; Tourism</v>
      </c>
      <c r="D813" s="1">
        <f>SUMIFS(Recurrent_D!M:M,Recurrent_D!$I:$I,$A813,Recurrent_D!$J:$J,$B813,Recurrent_D!$K:$K,$C813)+Capital_D!N813</f>
        <v>861904000</v>
      </c>
      <c r="E813" s="1">
        <f>SUMIFS(Recurrent_D!N:N,Recurrent_D!$I:$I,$A813,Recurrent_D!$J:$J,$B813,Recurrent_D!$K:$K,$C813)+Capital_D!O813</f>
        <v>0</v>
      </c>
      <c r="F813" s="1">
        <f>SUMIFS(Recurrent_D!O:O,Recurrent_D!$I:$I,$A813,Recurrent_D!$J:$J,$B813,Recurrent_D!$K:$K,$C813)+Capital_D!P813</f>
        <v>861904000</v>
      </c>
      <c r="G813" s="1">
        <f>SUMIFS(Recurrent_D!P:P,Recurrent_D!$I:$I,$A813,Recurrent_D!$J:$J,$B813,Recurrent_D!$K:$K,$C813)+Capital_D!Q813</f>
        <v>412137405.28000003</v>
      </c>
    </row>
    <row r="814" spans="1:7" x14ac:dyDescent="0.35">
      <c r="A814" s="4">
        <f>Capital_D!K814</f>
        <v>2015</v>
      </c>
      <c r="B814" t="str">
        <f>Capital_D!L814</f>
        <v>Yobe</v>
      </c>
      <c r="C814" t="str">
        <f>Capital_D!M814</f>
        <v>Infrastructure</v>
      </c>
      <c r="D814" s="1">
        <f>SUMIFS(Recurrent_D!M:M,Recurrent_D!$I:$I,$A814,Recurrent_D!$J:$J,$B814,Recurrent_D!$K:$K,$C814)+Capital_D!N814</f>
        <v>12026180000</v>
      </c>
      <c r="E814" s="1">
        <f>SUMIFS(Recurrent_D!N:N,Recurrent_D!$I:$I,$A814,Recurrent_D!$J:$J,$B814,Recurrent_D!$K:$K,$C814)+Capital_D!O814</f>
        <v>0</v>
      </c>
      <c r="F814" s="1">
        <f>SUMIFS(Recurrent_D!O:O,Recurrent_D!$I:$I,$A814,Recurrent_D!$J:$J,$B814,Recurrent_D!$K:$K,$C814)+Capital_D!P814</f>
        <v>12026180000</v>
      </c>
      <c r="G814" s="1">
        <f>SUMIFS(Recurrent_D!P:P,Recurrent_D!$I:$I,$A814,Recurrent_D!$J:$J,$B814,Recurrent_D!$K:$K,$C814)+Capital_D!Q814</f>
        <v>5709795983.7299995</v>
      </c>
    </row>
    <row r="815" spans="1:7" x14ac:dyDescent="0.35">
      <c r="A815" s="4">
        <f>Capital_D!K815</f>
        <v>2015</v>
      </c>
      <c r="B815" t="str">
        <f>Capital_D!L815</f>
        <v>Yobe</v>
      </c>
      <c r="C815" t="str">
        <f>Capital_D!M815</f>
        <v>Power/Energy</v>
      </c>
      <c r="D815" s="1">
        <f>SUMIFS(Recurrent_D!M:M,Recurrent_D!$I:$I,$A815,Recurrent_D!$J:$J,$B815,Recurrent_D!$K:$K,$C815)+Capital_D!N815</f>
        <v>240420000</v>
      </c>
      <c r="E815" s="1">
        <f>SUMIFS(Recurrent_D!N:N,Recurrent_D!$I:$I,$A815,Recurrent_D!$J:$J,$B815,Recurrent_D!$K:$K,$C815)+Capital_D!O815</f>
        <v>0</v>
      </c>
      <c r="F815" s="1">
        <f>SUMIFS(Recurrent_D!O:O,Recurrent_D!$I:$I,$A815,Recurrent_D!$J:$J,$B815,Recurrent_D!$K:$K,$C815)+Capital_D!P815</f>
        <v>240420000</v>
      </c>
      <c r="G815" s="1">
        <f>SUMIFS(Recurrent_D!P:P,Recurrent_D!$I:$I,$A815,Recurrent_D!$J:$J,$B815,Recurrent_D!$K:$K,$C815)+Capital_D!Q815</f>
        <v>387117560.81999999</v>
      </c>
    </row>
    <row r="816" spans="1:7" x14ac:dyDescent="0.35">
      <c r="A816" s="4">
        <f>Capital_D!K816</f>
        <v>2015</v>
      </c>
      <c r="B816" t="str">
        <f>Capital_D!L816</f>
        <v>Yobe</v>
      </c>
      <c r="C816" t="str">
        <f>Capital_D!M816</f>
        <v>Science and Technology</v>
      </c>
      <c r="D816" s="1">
        <f>SUMIFS(Recurrent_D!M:M,Recurrent_D!$I:$I,$A816,Recurrent_D!$J:$J,$B816,Recurrent_D!$K:$K,$C816)+Capital_D!N816</f>
        <v>0</v>
      </c>
      <c r="E816" s="1">
        <f>SUMIFS(Recurrent_D!N:N,Recurrent_D!$I:$I,$A816,Recurrent_D!$J:$J,$B816,Recurrent_D!$K:$K,$C816)+Capital_D!O816</f>
        <v>0</v>
      </c>
      <c r="F816" s="1">
        <f>SUMIFS(Recurrent_D!O:O,Recurrent_D!$I:$I,$A816,Recurrent_D!$J:$J,$B816,Recurrent_D!$K:$K,$C816)+Capital_D!P816</f>
        <v>0</v>
      </c>
      <c r="G816" s="1">
        <f>SUMIFS(Recurrent_D!P:P,Recurrent_D!$I:$I,$A816,Recurrent_D!$J:$J,$B816,Recurrent_D!$K:$K,$C816)+Capital_D!Q816</f>
        <v>0</v>
      </c>
    </row>
    <row r="817" spans="1:7" x14ac:dyDescent="0.35">
      <c r="A817" s="4">
        <f>Capital_D!K817</f>
        <v>2015</v>
      </c>
      <c r="B817" t="str">
        <f>Capital_D!L817</f>
        <v>Yobe</v>
      </c>
      <c r="C817" t="str">
        <f>Capital_D!M817</f>
        <v>Town, Urban and Regional Development</v>
      </c>
      <c r="D817" s="1">
        <f>SUMIFS(Recurrent_D!M:M,Recurrent_D!$I:$I,$A817,Recurrent_D!$J:$J,$B817,Recurrent_D!$K:$K,$C817)+Capital_D!N817</f>
        <v>1290518000</v>
      </c>
      <c r="E817" s="1">
        <f>SUMIFS(Recurrent_D!N:N,Recurrent_D!$I:$I,$A817,Recurrent_D!$J:$J,$B817,Recurrent_D!$K:$K,$C817)+Capital_D!O817</f>
        <v>0</v>
      </c>
      <c r="F817" s="1">
        <f>SUMIFS(Recurrent_D!O:O,Recurrent_D!$I:$I,$A817,Recurrent_D!$J:$J,$B817,Recurrent_D!$K:$K,$C817)+Capital_D!P817</f>
        <v>1290518000</v>
      </c>
      <c r="G817" s="1">
        <f>SUMIFS(Recurrent_D!P:P,Recurrent_D!$I:$I,$A817,Recurrent_D!$J:$J,$B817,Recurrent_D!$K:$K,$C817)+Capital_D!Q817</f>
        <v>389951976.71000004</v>
      </c>
    </row>
    <row r="818" spans="1:7" x14ac:dyDescent="0.35">
      <c r="A818" s="4">
        <f>Capital_D!K818</f>
        <v>2015</v>
      </c>
      <c r="B818" t="str">
        <f>Capital_D!L818</f>
        <v>Yobe</v>
      </c>
      <c r="C818" t="str">
        <f>Capital_D!M818</f>
        <v>Trade, Commerce and Industry</v>
      </c>
      <c r="D818" s="1">
        <f>SUMIFS(Recurrent_D!M:M,Recurrent_D!$I:$I,$A818,Recurrent_D!$J:$J,$B818,Recurrent_D!$K:$K,$C818)+Capital_D!N818</f>
        <v>4558495000</v>
      </c>
      <c r="E818" s="1">
        <f>SUMIFS(Recurrent_D!N:N,Recurrent_D!$I:$I,$A818,Recurrent_D!$J:$J,$B818,Recurrent_D!$K:$K,$C818)+Capital_D!O818</f>
        <v>0</v>
      </c>
      <c r="F818" s="1">
        <f>SUMIFS(Recurrent_D!O:O,Recurrent_D!$I:$I,$A818,Recurrent_D!$J:$J,$B818,Recurrent_D!$K:$K,$C818)+Capital_D!P818</f>
        <v>4558495000</v>
      </c>
      <c r="G818" s="1">
        <f>SUMIFS(Recurrent_D!P:P,Recurrent_D!$I:$I,$A818,Recurrent_D!$J:$J,$B818,Recurrent_D!$K:$K,$C818)+Capital_D!Q818</f>
        <v>242102909.67000002</v>
      </c>
    </row>
    <row r="819" spans="1:7" x14ac:dyDescent="0.35">
      <c r="A819" s="4">
        <f>Capital_D!K819</f>
        <v>2015</v>
      </c>
      <c r="B819" t="str">
        <f>Capital_D!L819</f>
        <v>Yobe</v>
      </c>
      <c r="C819" t="str">
        <f>Capital_D!M819</f>
        <v>Water and Sanitation</v>
      </c>
      <c r="D819" s="1">
        <f>SUMIFS(Recurrent_D!M:M,Recurrent_D!$I:$I,$A819,Recurrent_D!$J:$J,$B819,Recurrent_D!$K:$K,$C819)+Capital_D!N819</f>
        <v>2266409000</v>
      </c>
      <c r="E819" s="1">
        <f>SUMIFS(Recurrent_D!N:N,Recurrent_D!$I:$I,$A819,Recurrent_D!$J:$J,$B819,Recurrent_D!$K:$K,$C819)+Capital_D!O819</f>
        <v>0</v>
      </c>
      <c r="F819" s="1">
        <f>SUMIFS(Recurrent_D!O:O,Recurrent_D!$I:$I,$A819,Recurrent_D!$J:$J,$B819,Recurrent_D!$K:$K,$C819)+Capital_D!P819</f>
        <v>2266409000</v>
      </c>
      <c r="G819" s="1">
        <f>SUMIFS(Recurrent_D!P:P,Recurrent_D!$I:$I,$A819,Recurrent_D!$J:$J,$B819,Recurrent_D!$K:$K,$C819)+Capital_D!Q819</f>
        <v>629466922.03999996</v>
      </c>
    </row>
    <row r="820" spans="1:7" x14ac:dyDescent="0.35">
      <c r="A820" s="4">
        <f>Capital_D!K820</f>
        <v>2015</v>
      </c>
      <c r="B820" t="str">
        <f>Capital_D!L820</f>
        <v>Yobe</v>
      </c>
      <c r="C820" t="str">
        <f>Capital_D!M820</f>
        <v>Youths and Sports</v>
      </c>
      <c r="D820" s="1">
        <f>SUMIFS(Recurrent_D!M:M,Recurrent_D!$I:$I,$A820,Recurrent_D!$J:$J,$B820,Recurrent_D!$K:$K,$C820)+Capital_D!N820</f>
        <v>955467000</v>
      </c>
      <c r="E820" s="1">
        <f>SUMIFS(Recurrent_D!N:N,Recurrent_D!$I:$I,$A820,Recurrent_D!$J:$J,$B820,Recurrent_D!$K:$K,$C820)+Capital_D!O820</f>
        <v>0</v>
      </c>
      <c r="F820" s="1">
        <f>SUMIFS(Recurrent_D!O:O,Recurrent_D!$I:$I,$A820,Recurrent_D!$J:$J,$B820,Recurrent_D!$K:$K,$C820)+Capital_D!P820</f>
        <v>955467000</v>
      </c>
      <c r="G820" s="1">
        <f>SUMIFS(Recurrent_D!P:P,Recurrent_D!$I:$I,$A820,Recurrent_D!$J:$J,$B820,Recurrent_D!$K:$K,$C820)+Capital_D!Q820</f>
        <v>334534631.75999999</v>
      </c>
    </row>
    <row r="821" spans="1:7" x14ac:dyDescent="0.35">
      <c r="A821" s="4">
        <f>Capital_D!K821</f>
        <v>2015</v>
      </c>
      <c r="B821" t="str">
        <f>Capital_D!L821</f>
        <v>Federal</v>
      </c>
      <c r="C821" t="str">
        <f>Capital_D!M821</f>
        <v>Agriculture</v>
      </c>
      <c r="D821" s="1">
        <f>SUMIFS(Recurrent_D!M:M,Recurrent_D!$I:$I,$A821,Recurrent_D!$J:$J,$B821,Recurrent_D!$K:$K,$C821)+Capital_D!N821</f>
        <v>40659020717</v>
      </c>
      <c r="E821" s="1">
        <f>SUMIFS(Recurrent_D!N:N,Recurrent_D!$I:$I,$A821,Recurrent_D!$J:$J,$B821,Recurrent_D!$K:$K,$C821)+Capital_D!O821</f>
        <v>0</v>
      </c>
      <c r="F821" s="1">
        <f>SUMIFS(Recurrent_D!O:O,Recurrent_D!$I:$I,$A821,Recurrent_D!$J:$J,$B821,Recurrent_D!$K:$K,$C821)+Capital_D!P821</f>
        <v>40659020717</v>
      </c>
      <c r="G821" s="1">
        <f>SUMIFS(Recurrent_D!P:P,Recurrent_D!$I:$I,$A821,Recurrent_D!$J:$J,$B821,Recurrent_D!$K:$K,$C821)+Capital_D!Q821</f>
        <v>31062690181.909996</v>
      </c>
    </row>
    <row r="822" spans="1:7" x14ac:dyDescent="0.35">
      <c r="A822" s="4">
        <f>Capital_D!K822</f>
        <v>2015</v>
      </c>
      <c r="B822" t="str">
        <f>Capital_D!L822</f>
        <v>Federal</v>
      </c>
      <c r="C822" t="str">
        <f>Capital_D!M822</f>
        <v>Aviation</v>
      </c>
      <c r="D822" s="1">
        <f>SUMIFS(Recurrent_D!M:M,Recurrent_D!$I:$I,$A822,Recurrent_D!$J:$J,$B822,Recurrent_D!$K:$K,$C822)+Capital_D!N822</f>
        <v>12203889393</v>
      </c>
      <c r="E822" s="1">
        <f>SUMIFS(Recurrent_D!N:N,Recurrent_D!$I:$I,$A822,Recurrent_D!$J:$J,$B822,Recurrent_D!$K:$K,$C822)+Capital_D!O822</f>
        <v>0</v>
      </c>
      <c r="F822" s="1">
        <f>SUMIFS(Recurrent_D!O:O,Recurrent_D!$I:$I,$A822,Recurrent_D!$J:$J,$B822,Recurrent_D!$K:$K,$C822)+Capital_D!P822</f>
        <v>12203889393</v>
      </c>
      <c r="G822" s="1">
        <f>SUMIFS(Recurrent_D!P:P,Recurrent_D!$I:$I,$A822,Recurrent_D!$J:$J,$B822,Recurrent_D!$K:$K,$C822)+Capital_D!Q822</f>
        <v>8533679910.8699999</v>
      </c>
    </row>
    <row r="823" spans="1:7" x14ac:dyDescent="0.35">
      <c r="A823" s="4">
        <f>Capital_D!K823</f>
        <v>2015</v>
      </c>
      <c r="B823" t="str">
        <f>Capital_D!L823</f>
        <v>Federal</v>
      </c>
      <c r="C823" t="str">
        <f>Capital_D!M823</f>
        <v>Culture &amp; Tourism</v>
      </c>
      <c r="D823" s="1">
        <f>SUMIFS(Recurrent_D!M:M,Recurrent_D!$I:$I,$A823,Recurrent_D!$J:$J,$B823,Recurrent_D!$K:$K,$C823)+Capital_D!N823</f>
        <v>18531478935</v>
      </c>
      <c r="E823" s="1">
        <f>SUMIFS(Recurrent_D!N:N,Recurrent_D!$I:$I,$A823,Recurrent_D!$J:$J,$B823,Recurrent_D!$K:$K,$C823)+Capital_D!O823</f>
        <v>0</v>
      </c>
      <c r="F823" s="1">
        <f>SUMIFS(Recurrent_D!O:O,Recurrent_D!$I:$I,$A823,Recurrent_D!$J:$J,$B823,Recurrent_D!$K:$K,$C823)+Capital_D!P823</f>
        <v>18531478935</v>
      </c>
      <c r="G823" s="1">
        <f>SUMIFS(Recurrent_D!P:P,Recurrent_D!$I:$I,$A823,Recurrent_D!$J:$J,$B823,Recurrent_D!$K:$K,$C823)+Capital_D!Q823</f>
        <v>15030185068.799999</v>
      </c>
    </row>
    <row r="824" spans="1:7" x14ac:dyDescent="0.35">
      <c r="A824" s="4">
        <f>Capital_D!K824</f>
        <v>2015</v>
      </c>
      <c r="B824" t="str">
        <f>Capital_D!L824</f>
        <v>Federal</v>
      </c>
      <c r="C824" t="str">
        <f>Capital_D!M824</f>
        <v>Defence/MOD/Army/Air/Force/ Navy</v>
      </c>
      <c r="D824" s="1">
        <f>SUMIFS(Recurrent_D!M:M,Recurrent_D!$I:$I,$A824,Recurrent_D!$J:$J,$B824,Recurrent_D!$K:$K,$C824)+Capital_D!N824</f>
        <v>465093765914</v>
      </c>
      <c r="E824" s="1">
        <f>SUMIFS(Recurrent_D!N:N,Recurrent_D!$I:$I,$A824,Recurrent_D!$J:$J,$B824,Recurrent_D!$K:$K,$C824)+Capital_D!O824</f>
        <v>0</v>
      </c>
      <c r="F824" s="1">
        <f>SUMIFS(Recurrent_D!O:O,Recurrent_D!$I:$I,$A824,Recurrent_D!$J:$J,$B824,Recurrent_D!$K:$K,$C824)+Capital_D!P824</f>
        <v>465093765914</v>
      </c>
      <c r="G824" s="1">
        <f>SUMIFS(Recurrent_D!P:P,Recurrent_D!$I:$I,$A824,Recurrent_D!$J:$J,$B824,Recurrent_D!$K:$K,$C824)+Capital_D!Q824</f>
        <v>435316361580.53998</v>
      </c>
    </row>
    <row r="825" spans="1:7" x14ac:dyDescent="0.35">
      <c r="A825" s="4">
        <f>Capital_D!K825</f>
        <v>2015</v>
      </c>
      <c r="B825" t="str">
        <f>Capital_D!L825</f>
        <v>Federal</v>
      </c>
      <c r="C825" t="str">
        <f>Capital_D!M825</f>
        <v>Education</v>
      </c>
      <c r="D825" s="1">
        <f>SUMIFS(Recurrent_D!M:M,Recurrent_D!$I:$I,$A825,Recurrent_D!$J:$J,$B825,Recurrent_D!$K:$K,$C825)+Capital_D!N825</f>
        <v>499022639968</v>
      </c>
      <c r="E825" s="1">
        <f>SUMIFS(Recurrent_D!N:N,Recurrent_D!$I:$I,$A825,Recurrent_D!$J:$J,$B825,Recurrent_D!$K:$K,$C825)+Capital_D!O825</f>
        <v>0</v>
      </c>
      <c r="F825" s="1">
        <f>SUMIFS(Recurrent_D!O:O,Recurrent_D!$I:$I,$A825,Recurrent_D!$J:$J,$B825,Recurrent_D!$K:$K,$C825)+Capital_D!P825</f>
        <v>499022639968</v>
      </c>
      <c r="G825" s="1">
        <f>SUMIFS(Recurrent_D!P:P,Recurrent_D!$I:$I,$A825,Recurrent_D!$J:$J,$B825,Recurrent_D!$K:$K,$C825)+Capital_D!Q825</f>
        <v>480973148557.09027</v>
      </c>
    </row>
    <row r="826" spans="1:7" x14ac:dyDescent="0.35">
      <c r="A826" s="4">
        <f>Capital_D!K826</f>
        <v>2015</v>
      </c>
      <c r="B826" t="str">
        <f>Capital_D!L826</f>
        <v>Federal</v>
      </c>
      <c r="C826" t="str">
        <f>Capital_D!M826</f>
        <v>Environment</v>
      </c>
      <c r="D826" s="1">
        <f>SUMIFS(Recurrent_D!M:M,Recurrent_D!$I:$I,$A826,Recurrent_D!$J:$J,$B826,Recurrent_D!$K:$K,$C826)+Capital_D!N826</f>
        <v>17499334341</v>
      </c>
      <c r="E826" s="1">
        <f>SUMIFS(Recurrent_D!N:N,Recurrent_D!$I:$I,$A826,Recurrent_D!$J:$J,$B826,Recurrent_D!$K:$K,$C826)+Capital_D!O826</f>
        <v>0</v>
      </c>
      <c r="F826" s="1">
        <f>SUMIFS(Recurrent_D!O:O,Recurrent_D!$I:$I,$A826,Recurrent_D!$J:$J,$B826,Recurrent_D!$K:$K,$C826)+Capital_D!P826</f>
        <v>17499334341</v>
      </c>
      <c r="G826" s="1">
        <f>SUMIFS(Recurrent_D!P:P,Recurrent_D!$I:$I,$A826,Recurrent_D!$J:$J,$B826,Recurrent_D!$K:$K,$C826)+Capital_D!Q826</f>
        <v>15326284527.490002</v>
      </c>
    </row>
    <row r="827" spans="1:7" x14ac:dyDescent="0.35">
      <c r="A827" s="4">
        <f>Capital_D!K827</f>
        <v>2015</v>
      </c>
      <c r="B827" t="str">
        <f>Capital_D!L827</f>
        <v>Federal</v>
      </c>
      <c r="C827" t="str">
        <f>Capital_D!M827</f>
        <v>Federal Bodies</v>
      </c>
      <c r="D827" s="1">
        <f>SUMIFS(Recurrent_D!M:M,Recurrent_D!$I:$I,$A827,Recurrent_D!$J:$J,$B827,Recurrent_D!$K:$K,$C827)+Capital_D!N827</f>
        <v>96440909810</v>
      </c>
      <c r="E827" s="1">
        <f>SUMIFS(Recurrent_D!N:N,Recurrent_D!$I:$I,$A827,Recurrent_D!$J:$J,$B827,Recurrent_D!$K:$K,$C827)+Capital_D!O827</f>
        <v>0</v>
      </c>
      <c r="F827" s="1">
        <f>SUMIFS(Recurrent_D!O:O,Recurrent_D!$I:$I,$A827,Recurrent_D!$J:$J,$B827,Recurrent_D!$K:$K,$C827)+Capital_D!P827</f>
        <v>96440909810</v>
      </c>
      <c r="G827" s="1">
        <f>SUMIFS(Recurrent_D!P:P,Recurrent_D!$I:$I,$A827,Recurrent_D!$J:$J,$B827,Recurrent_D!$K:$K,$C827)+Capital_D!Q827</f>
        <v>135723607268.62</v>
      </c>
    </row>
    <row r="828" spans="1:7" x14ac:dyDescent="0.35">
      <c r="A828" s="4">
        <f>Capital_D!K828</f>
        <v>2015</v>
      </c>
      <c r="B828" t="str">
        <f>Capital_D!L828</f>
        <v>Federal</v>
      </c>
      <c r="C828" t="str">
        <f>Capital_D!M828</f>
        <v>Finance</v>
      </c>
      <c r="D828" s="1">
        <f>SUMIFS(Recurrent_D!M:M,Recurrent_D!$I:$I,$A828,Recurrent_D!$J:$J,$B828,Recurrent_D!$K:$K,$C828)+Capital_D!N828</f>
        <v>1623623121727</v>
      </c>
      <c r="E828" s="1">
        <f>SUMIFS(Recurrent_D!N:N,Recurrent_D!$I:$I,$A828,Recurrent_D!$J:$J,$B828,Recurrent_D!$K:$K,$C828)+Capital_D!O828</f>
        <v>0</v>
      </c>
      <c r="F828" s="1">
        <f>SUMIFS(Recurrent_D!O:O,Recurrent_D!$I:$I,$A828,Recurrent_D!$J:$J,$B828,Recurrent_D!$K:$K,$C828)+Capital_D!P828</f>
        <v>1623623121727</v>
      </c>
      <c r="G828" s="1">
        <f>SUMIFS(Recurrent_D!P:P,Recurrent_D!$I:$I,$A828,Recurrent_D!$J:$J,$B828,Recurrent_D!$K:$K,$C828)+Capital_D!Q828</f>
        <v>2213319007279.9399</v>
      </c>
    </row>
    <row r="829" spans="1:7" x14ac:dyDescent="0.35">
      <c r="A829" s="4">
        <f>Capital_D!K829</f>
        <v>2015</v>
      </c>
      <c r="B829" t="str">
        <f>Capital_D!L829</f>
        <v>Federal</v>
      </c>
      <c r="C829" t="str">
        <f>Capital_D!M829</f>
        <v>Foreign Affairs</v>
      </c>
      <c r="D829" s="1">
        <f>SUMIFS(Recurrent_D!M:M,Recurrent_D!$I:$I,$A829,Recurrent_D!$J:$J,$B829,Recurrent_D!$K:$K,$C829)+Capital_D!N829</f>
        <v>48190234598</v>
      </c>
      <c r="E829" s="1">
        <f>SUMIFS(Recurrent_D!N:N,Recurrent_D!$I:$I,$A829,Recurrent_D!$J:$J,$B829,Recurrent_D!$K:$K,$C829)+Capital_D!O829</f>
        <v>0</v>
      </c>
      <c r="F829" s="1">
        <f>SUMIFS(Recurrent_D!O:O,Recurrent_D!$I:$I,$A829,Recurrent_D!$J:$J,$B829,Recurrent_D!$K:$K,$C829)+Capital_D!P829</f>
        <v>48190234598</v>
      </c>
      <c r="G829" s="1">
        <f>SUMIFS(Recurrent_D!P:P,Recurrent_D!$I:$I,$A829,Recurrent_D!$J:$J,$B829,Recurrent_D!$K:$K,$C829)+Capital_D!Q829</f>
        <v>44635796210.809998</v>
      </c>
    </row>
    <row r="830" spans="1:7" x14ac:dyDescent="0.35">
      <c r="A830" s="4">
        <f>Capital_D!K830</f>
        <v>2015</v>
      </c>
      <c r="B830" t="str">
        <f>Capital_D!L830</f>
        <v>Federal</v>
      </c>
      <c r="C830" t="str">
        <f>Capital_D!M830</f>
        <v>Head of Civil Service</v>
      </c>
      <c r="D830" s="1">
        <f>SUMIFS(Recurrent_D!M:M,Recurrent_D!$I:$I,$A830,Recurrent_D!$J:$J,$B830,Recurrent_D!$K:$K,$C830)+Capital_D!N830</f>
        <v>44297597484</v>
      </c>
      <c r="E830" s="1">
        <f>SUMIFS(Recurrent_D!N:N,Recurrent_D!$I:$I,$A830,Recurrent_D!$J:$J,$B830,Recurrent_D!$K:$K,$C830)+Capital_D!O830</f>
        <v>0</v>
      </c>
      <c r="F830" s="1">
        <f>SUMIFS(Recurrent_D!O:O,Recurrent_D!$I:$I,$A830,Recurrent_D!$J:$J,$B830,Recurrent_D!$K:$K,$C830)+Capital_D!P830</f>
        <v>44297597484</v>
      </c>
      <c r="G830" s="1">
        <f>SUMIFS(Recurrent_D!P:P,Recurrent_D!$I:$I,$A830,Recurrent_D!$J:$J,$B830,Recurrent_D!$K:$K,$C830)+Capital_D!Q830</f>
        <v>84456334026.849991</v>
      </c>
    </row>
    <row r="831" spans="1:7" x14ac:dyDescent="0.35">
      <c r="A831" s="4">
        <f>Capital_D!K831</f>
        <v>2015</v>
      </c>
      <c r="B831" t="str">
        <f>Capital_D!L831</f>
        <v>Federal</v>
      </c>
      <c r="C831" t="str">
        <f>Capital_D!M831</f>
        <v>Health</v>
      </c>
      <c r="D831" s="1">
        <f>SUMIFS(Recurrent_D!M:M,Recurrent_D!$I:$I,$A831,Recurrent_D!$J:$J,$B831,Recurrent_D!$K:$K,$C831)+Capital_D!N831</f>
        <v>259751742841</v>
      </c>
      <c r="E831" s="1">
        <f>SUMIFS(Recurrent_D!N:N,Recurrent_D!$I:$I,$A831,Recurrent_D!$J:$J,$B831,Recurrent_D!$K:$K,$C831)+Capital_D!O831</f>
        <v>0</v>
      </c>
      <c r="F831" s="1">
        <f>SUMIFS(Recurrent_D!O:O,Recurrent_D!$I:$I,$A831,Recurrent_D!$J:$J,$B831,Recurrent_D!$K:$K,$C831)+Capital_D!P831</f>
        <v>259751742841</v>
      </c>
      <c r="G831" s="1">
        <f>SUMIFS(Recurrent_D!P:P,Recurrent_D!$I:$I,$A831,Recurrent_D!$J:$J,$B831,Recurrent_D!$K:$K,$C831)+Capital_D!Q831</f>
        <v>231168273253.02997</v>
      </c>
    </row>
    <row r="832" spans="1:7" x14ac:dyDescent="0.35">
      <c r="A832" s="4">
        <f>Capital_D!K832</f>
        <v>2015</v>
      </c>
      <c r="B832" t="str">
        <f>Capital_D!L832</f>
        <v>Federal</v>
      </c>
      <c r="C832" t="str">
        <f>Capital_D!M832</f>
        <v>Humanitarian Affairs, Disaster Management &amp; Social Development</v>
      </c>
      <c r="D832" s="1">
        <f>SUMIFS(Recurrent_D!M:M,Recurrent_D!$I:$I,$A832,Recurrent_D!$J:$J,$B832,Recurrent_D!$K:$K,$C832)+Capital_D!N832</f>
        <v>5046628524</v>
      </c>
      <c r="E832" s="1">
        <f>SUMIFS(Recurrent_D!N:N,Recurrent_D!$I:$I,$A832,Recurrent_D!$J:$J,$B832,Recurrent_D!$K:$K,$C832)+Capital_D!O832</f>
        <v>0</v>
      </c>
      <c r="F832" s="1">
        <f>SUMIFS(Recurrent_D!O:O,Recurrent_D!$I:$I,$A832,Recurrent_D!$J:$J,$B832,Recurrent_D!$K:$K,$C832)+Capital_D!P832</f>
        <v>5046628524</v>
      </c>
      <c r="G832" s="1">
        <f>SUMIFS(Recurrent_D!P:P,Recurrent_D!$I:$I,$A832,Recurrent_D!$J:$J,$B832,Recurrent_D!$K:$K,$C832)+Capital_D!Q832</f>
        <v>26671772273.090004</v>
      </c>
    </row>
    <row r="833" spans="1:7" x14ac:dyDescent="0.35">
      <c r="A833" s="4">
        <f>Capital_D!K833</f>
        <v>2015</v>
      </c>
      <c r="B833" t="str">
        <f>Capital_D!L833</f>
        <v>Federal</v>
      </c>
      <c r="C833" t="str">
        <f>Capital_D!M833</f>
        <v>Information</v>
      </c>
      <c r="D833" s="1">
        <f>SUMIFS(Recurrent_D!M:M,Recurrent_D!$I:$I,$A833,Recurrent_D!$J:$J,$B833,Recurrent_D!$K:$K,$C833)+Capital_D!N833</f>
        <v>35724468621</v>
      </c>
      <c r="E833" s="1">
        <f>SUMIFS(Recurrent_D!N:N,Recurrent_D!$I:$I,$A833,Recurrent_D!$J:$J,$B833,Recurrent_D!$K:$K,$C833)+Capital_D!O833</f>
        <v>0</v>
      </c>
      <c r="F833" s="1">
        <f>SUMIFS(Recurrent_D!O:O,Recurrent_D!$I:$I,$A833,Recurrent_D!$J:$J,$B833,Recurrent_D!$K:$K,$C833)+Capital_D!P833</f>
        <v>35724468621</v>
      </c>
      <c r="G833" s="1">
        <f>SUMIFS(Recurrent_D!P:P,Recurrent_D!$I:$I,$A833,Recurrent_D!$J:$J,$B833,Recurrent_D!$K:$K,$C833)+Capital_D!Q833</f>
        <v>35986405520.75</v>
      </c>
    </row>
    <row r="834" spans="1:7" x14ac:dyDescent="0.35">
      <c r="A834" s="4">
        <f>Capital_D!K834</f>
        <v>2015</v>
      </c>
      <c r="B834" t="str">
        <f>Capital_D!L834</f>
        <v>Federal</v>
      </c>
      <c r="C834" t="str">
        <f>Capital_D!M834</f>
        <v>Infrastructure</v>
      </c>
      <c r="D834" s="1">
        <f>SUMIFS(Recurrent_D!M:M,Recurrent_D!$I:$I,$A834,Recurrent_D!$J:$J,$B834,Recurrent_D!$K:$K,$C834)+Capital_D!N834</f>
        <v>45941085047</v>
      </c>
      <c r="E834" s="1">
        <f>SUMIFS(Recurrent_D!N:N,Recurrent_D!$I:$I,$A834,Recurrent_D!$J:$J,$B834,Recurrent_D!$K:$K,$C834)+Capital_D!O834</f>
        <v>0</v>
      </c>
      <c r="F834" s="1">
        <f>SUMIFS(Recurrent_D!O:O,Recurrent_D!$I:$I,$A834,Recurrent_D!$J:$J,$B834,Recurrent_D!$K:$K,$C834)+Capital_D!P834</f>
        <v>45941085047</v>
      </c>
      <c r="G834" s="1">
        <f>SUMIFS(Recurrent_D!P:P,Recurrent_D!$I:$I,$A834,Recurrent_D!$J:$J,$B834,Recurrent_D!$K:$K,$C834)+Capital_D!Q834</f>
        <v>41367379528.23999</v>
      </c>
    </row>
    <row r="835" spans="1:7" x14ac:dyDescent="0.35">
      <c r="A835" s="4">
        <f>Capital_D!K835</f>
        <v>2015</v>
      </c>
      <c r="B835" t="str">
        <f>Capital_D!L835</f>
        <v>Federal</v>
      </c>
      <c r="C835" t="str">
        <f>Capital_D!M835</f>
        <v>Interior</v>
      </c>
      <c r="D835" s="1">
        <f>SUMIFS(Recurrent_D!M:M,Recurrent_D!$I:$I,$A835,Recurrent_D!$J:$J,$B835,Recurrent_D!$K:$K,$C835)+Capital_D!N835</f>
        <v>165676822460</v>
      </c>
      <c r="E835" s="1">
        <f>SUMIFS(Recurrent_D!N:N,Recurrent_D!$I:$I,$A835,Recurrent_D!$J:$J,$B835,Recurrent_D!$K:$K,$C835)+Capital_D!O835</f>
        <v>0</v>
      </c>
      <c r="F835" s="1">
        <f>SUMIFS(Recurrent_D!O:O,Recurrent_D!$I:$I,$A835,Recurrent_D!$J:$J,$B835,Recurrent_D!$K:$K,$C835)+Capital_D!P835</f>
        <v>165676822460</v>
      </c>
      <c r="G835" s="1">
        <f>SUMIFS(Recurrent_D!P:P,Recurrent_D!$I:$I,$A835,Recurrent_D!$J:$J,$B835,Recurrent_D!$K:$K,$C835)+Capital_D!Q835</f>
        <v>139042867310.63998</v>
      </c>
    </row>
    <row r="836" spans="1:7" x14ac:dyDescent="0.35">
      <c r="A836" s="4">
        <f>Capital_D!K836</f>
        <v>2015</v>
      </c>
      <c r="B836" t="str">
        <f>Capital_D!L836</f>
        <v>Federal</v>
      </c>
      <c r="C836" t="str">
        <f>Capital_D!M836</f>
        <v>Labour and Productivity</v>
      </c>
      <c r="D836" s="1">
        <f>SUMIFS(Recurrent_D!M:M,Recurrent_D!$I:$I,$A836,Recurrent_D!$J:$J,$B836,Recurrent_D!$K:$K,$C836)+Capital_D!N836</f>
        <v>8821277308</v>
      </c>
      <c r="E836" s="1">
        <f>SUMIFS(Recurrent_D!N:N,Recurrent_D!$I:$I,$A836,Recurrent_D!$J:$J,$B836,Recurrent_D!$K:$K,$C836)+Capital_D!O836</f>
        <v>0</v>
      </c>
      <c r="F836" s="1">
        <f>SUMIFS(Recurrent_D!O:O,Recurrent_D!$I:$I,$A836,Recurrent_D!$J:$J,$B836,Recurrent_D!$K:$K,$C836)+Capital_D!P836</f>
        <v>8821277308</v>
      </c>
      <c r="G836" s="1">
        <f>SUMIFS(Recurrent_D!P:P,Recurrent_D!$I:$I,$A836,Recurrent_D!$J:$J,$B836,Recurrent_D!$K:$K,$C836)+Capital_D!Q836</f>
        <v>8286276179.5500002</v>
      </c>
    </row>
    <row r="837" spans="1:7" x14ac:dyDescent="0.35">
      <c r="A837" s="4">
        <f>Capital_D!K837</f>
        <v>2015</v>
      </c>
      <c r="B837" t="str">
        <f>Capital_D!L837</f>
        <v>Federal</v>
      </c>
      <c r="C837" t="str">
        <f>Capital_D!M837</f>
        <v>Land &amp; Housing</v>
      </c>
      <c r="D837" s="1">
        <f>SUMIFS(Recurrent_D!M:M,Recurrent_D!$I:$I,$A837,Recurrent_D!$J:$J,$B837,Recurrent_D!$K:$K,$C837)+Capital_D!N837</f>
        <v>7312088618</v>
      </c>
      <c r="E837" s="1">
        <f>SUMIFS(Recurrent_D!N:N,Recurrent_D!$I:$I,$A837,Recurrent_D!$J:$J,$B837,Recurrent_D!$K:$K,$C837)+Capital_D!O837</f>
        <v>0</v>
      </c>
      <c r="F837" s="1">
        <f>SUMIFS(Recurrent_D!O:O,Recurrent_D!$I:$I,$A837,Recurrent_D!$J:$J,$B837,Recurrent_D!$K:$K,$C837)+Capital_D!P837</f>
        <v>7312088618</v>
      </c>
      <c r="G837" s="1">
        <f>SUMIFS(Recurrent_D!P:P,Recurrent_D!$I:$I,$A837,Recurrent_D!$J:$J,$B837,Recurrent_D!$K:$K,$C837)+Capital_D!Q837</f>
        <v>632104924.03999996</v>
      </c>
    </row>
    <row r="838" spans="1:7" x14ac:dyDescent="0.35">
      <c r="A838" s="4">
        <f>Capital_D!K838</f>
        <v>2015</v>
      </c>
      <c r="B838" t="str">
        <f>Capital_D!L838</f>
        <v>Federal</v>
      </c>
      <c r="C838" t="str">
        <f>Capital_D!M838</f>
        <v>Law &amp; Justices</v>
      </c>
      <c r="D838" s="1">
        <f>SUMIFS(Recurrent_D!M:M,Recurrent_D!$I:$I,$A838,Recurrent_D!$J:$J,$B838,Recurrent_D!$K:$K,$C838)+Capital_D!N838</f>
        <v>102078174350.41</v>
      </c>
      <c r="E838" s="1">
        <f>SUMIFS(Recurrent_D!N:N,Recurrent_D!$I:$I,$A838,Recurrent_D!$J:$J,$B838,Recurrent_D!$K:$K,$C838)+Capital_D!O838</f>
        <v>0</v>
      </c>
      <c r="F838" s="1">
        <f>SUMIFS(Recurrent_D!O:O,Recurrent_D!$I:$I,$A838,Recurrent_D!$J:$J,$B838,Recurrent_D!$K:$K,$C838)+Capital_D!P838</f>
        <v>102078174350.41</v>
      </c>
      <c r="G838" s="1">
        <f>SUMIFS(Recurrent_D!P:P,Recurrent_D!$I:$I,$A838,Recurrent_D!$J:$J,$B838,Recurrent_D!$K:$K,$C838)+Capital_D!Q838</f>
        <v>90123767664.840012</v>
      </c>
    </row>
    <row r="839" spans="1:7" x14ac:dyDescent="0.35">
      <c r="A839" s="4">
        <f>Capital_D!K839</f>
        <v>2015</v>
      </c>
      <c r="B839" t="str">
        <f>Capital_D!L839</f>
        <v>Federal</v>
      </c>
      <c r="C839" t="str">
        <f>Capital_D!M839</f>
        <v>Legislature</v>
      </c>
      <c r="D839" s="1">
        <f>SUMIFS(Recurrent_D!M:M,Recurrent_D!$I:$I,$A839,Recurrent_D!$J:$J,$B839,Recurrent_D!$K:$K,$C839)+Capital_D!N839</f>
        <v>120000000000</v>
      </c>
      <c r="E839" s="1">
        <f>SUMIFS(Recurrent_D!N:N,Recurrent_D!$I:$I,$A839,Recurrent_D!$J:$J,$B839,Recurrent_D!$K:$K,$C839)+Capital_D!O839</f>
        <v>0</v>
      </c>
      <c r="F839" s="1">
        <f>SUMIFS(Recurrent_D!O:O,Recurrent_D!$I:$I,$A839,Recurrent_D!$J:$J,$B839,Recurrent_D!$K:$K,$C839)+Capital_D!P839</f>
        <v>120000000000</v>
      </c>
      <c r="G839" s="1">
        <f>SUMIFS(Recurrent_D!P:P,Recurrent_D!$I:$I,$A839,Recurrent_D!$J:$J,$B839,Recurrent_D!$K:$K,$C839)+Capital_D!Q839</f>
        <v>116963236665.20999</v>
      </c>
    </row>
    <row r="840" spans="1:7" x14ac:dyDescent="0.35">
      <c r="A840" s="4">
        <f>Capital_D!K840</f>
        <v>2015</v>
      </c>
      <c r="B840" t="str">
        <f>Capital_D!L840</f>
        <v>Federal</v>
      </c>
      <c r="C840" t="str">
        <f>Capital_D!M840</f>
        <v>Mines and Steel Development</v>
      </c>
      <c r="D840" s="1">
        <f>SUMIFS(Recurrent_D!M:M,Recurrent_D!$I:$I,$A840,Recurrent_D!$J:$J,$B840,Recurrent_D!$K:$K,$C840)+Capital_D!N840</f>
        <v>11031109540</v>
      </c>
      <c r="E840" s="1">
        <f>SUMIFS(Recurrent_D!N:N,Recurrent_D!$I:$I,$A840,Recurrent_D!$J:$J,$B840,Recurrent_D!$K:$K,$C840)+Capital_D!O840</f>
        <v>0</v>
      </c>
      <c r="F840" s="1">
        <f>SUMIFS(Recurrent_D!O:O,Recurrent_D!$I:$I,$A840,Recurrent_D!$J:$J,$B840,Recurrent_D!$K:$K,$C840)+Capital_D!P840</f>
        <v>11031109540</v>
      </c>
      <c r="G840" s="1">
        <f>SUMIFS(Recurrent_D!P:P,Recurrent_D!$I:$I,$A840,Recurrent_D!$J:$J,$B840,Recurrent_D!$K:$K,$C840)+Capital_D!Q840</f>
        <v>9196459213.5699997</v>
      </c>
    </row>
    <row r="841" spans="1:7" x14ac:dyDescent="0.35">
      <c r="A841" s="4">
        <f>Capital_D!K841</f>
        <v>2015</v>
      </c>
      <c r="B841" t="str">
        <f>Capital_D!L841</f>
        <v>Federal</v>
      </c>
      <c r="C841" t="str">
        <f>Capital_D!M841</f>
        <v>National Security</v>
      </c>
      <c r="D841" s="1">
        <f>SUMIFS(Recurrent_D!M:M,Recurrent_D!$I:$I,$A841,Recurrent_D!$J:$J,$B841,Recurrent_D!$K:$K,$C841)+Capital_D!N841</f>
        <v>103291867209</v>
      </c>
      <c r="E841" s="1">
        <f>SUMIFS(Recurrent_D!N:N,Recurrent_D!$I:$I,$A841,Recurrent_D!$J:$J,$B841,Recurrent_D!$K:$K,$C841)+Capital_D!O841</f>
        <v>0</v>
      </c>
      <c r="F841" s="1">
        <f>SUMIFS(Recurrent_D!O:O,Recurrent_D!$I:$I,$A841,Recurrent_D!$J:$J,$B841,Recurrent_D!$K:$K,$C841)+Capital_D!P841</f>
        <v>103291867209</v>
      </c>
      <c r="G841" s="1">
        <f>SUMIFS(Recurrent_D!P:P,Recurrent_D!$I:$I,$A841,Recurrent_D!$J:$J,$B841,Recurrent_D!$K:$K,$C841)+Capital_D!Q841</f>
        <v>63043720729.5</v>
      </c>
    </row>
    <row r="842" spans="1:7" x14ac:dyDescent="0.35">
      <c r="A842" s="4">
        <f>Capital_D!K842</f>
        <v>2015</v>
      </c>
      <c r="B842" t="str">
        <f>Capital_D!L842</f>
        <v>Federal</v>
      </c>
      <c r="C842" t="str">
        <f>Capital_D!M842</f>
        <v>Petroleum Resources</v>
      </c>
      <c r="D842" s="1">
        <f>SUMIFS(Recurrent_D!M:M,Recurrent_D!$I:$I,$A842,Recurrent_D!$J:$J,$B842,Recurrent_D!$K:$K,$C842)+Capital_D!N842</f>
        <v>59775516961</v>
      </c>
      <c r="E842" s="1">
        <f>SUMIFS(Recurrent_D!N:N,Recurrent_D!$I:$I,$A842,Recurrent_D!$J:$J,$B842,Recurrent_D!$K:$K,$C842)+Capital_D!O842</f>
        <v>0</v>
      </c>
      <c r="F842" s="1">
        <f>SUMIFS(Recurrent_D!O:O,Recurrent_D!$I:$I,$A842,Recurrent_D!$J:$J,$B842,Recurrent_D!$K:$K,$C842)+Capital_D!P842</f>
        <v>59775516961</v>
      </c>
      <c r="G842" s="1">
        <f>SUMIFS(Recurrent_D!P:P,Recurrent_D!$I:$I,$A842,Recurrent_D!$J:$J,$B842,Recurrent_D!$K:$K,$C842)+Capital_D!Q842</f>
        <v>63086928345.700005</v>
      </c>
    </row>
    <row r="843" spans="1:7" x14ac:dyDescent="0.35">
      <c r="A843" s="4">
        <f>Capital_D!K843</f>
        <v>2015</v>
      </c>
      <c r="B843" t="str">
        <f>Capital_D!L843</f>
        <v>Federal</v>
      </c>
      <c r="C843" t="str">
        <f>Capital_D!M843</f>
        <v>Police Affairs</v>
      </c>
      <c r="D843" s="1">
        <f>SUMIFS(Recurrent_D!M:M,Recurrent_D!$I:$I,$A843,Recurrent_D!$J:$J,$B843,Recurrent_D!$K:$K,$C843)+Capital_D!N843</f>
        <v>336894862795</v>
      </c>
      <c r="E843" s="1">
        <f>SUMIFS(Recurrent_D!N:N,Recurrent_D!$I:$I,$A843,Recurrent_D!$J:$J,$B843,Recurrent_D!$K:$K,$C843)+Capital_D!O843</f>
        <v>0</v>
      </c>
      <c r="F843" s="1">
        <f>SUMIFS(Recurrent_D!O:O,Recurrent_D!$I:$I,$A843,Recurrent_D!$J:$J,$B843,Recurrent_D!$K:$K,$C843)+Capital_D!P843</f>
        <v>336894862795</v>
      </c>
      <c r="G843" s="1">
        <f>SUMIFS(Recurrent_D!P:P,Recurrent_D!$I:$I,$A843,Recurrent_D!$J:$J,$B843,Recurrent_D!$K:$K,$C843)+Capital_D!Q843</f>
        <v>290798038298.58002</v>
      </c>
    </row>
    <row r="844" spans="1:7" x14ac:dyDescent="0.35">
      <c r="A844" s="4">
        <f>Capital_D!K844</f>
        <v>2015</v>
      </c>
      <c r="B844" t="str">
        <f>Capital_D!L844</f>
        <v>Federal</v>
      </c>
      <c r="C844" t="str">
        <f>Capital_D!M844</f>
        <v>Power/Energy</v>
      </c>
      <c r="D844" s="1">
        <f>SUMIFS(Recurrent_D!M:M,Recurrent_D!$I:$I,$A844,Recurrent_D!$J:$J,$B844,Recurrent_D!$K:$K,$C844)+Capital_D!N844</f>
        <v>26506813832</v>
      </c>
      <c r="E844" s="1">
        <f>SUMIFS(Recurrent_D!N:N,Recurrent_D!$I:$I,$A844,Recurrent_D!$J:$J,$B844,Recurrent_D!$K:$K,$C844)+Capital_D!O844</f>
        <v>0</v>
      </c>
      <c r="F844" s="1">
        <f>SUMIFS(Recurrent_D!O:O,Recurrent_D!$I:$I,$A844,Recurrent_D!$J:$J,$B844,Recurrent_D!$K:$K,$C844)+Capital_D!P844</f>
        <v>26506813832</v>
      </c>
      <c r="G844" s="1">
        <f>SUMIFS(Recurrent_D!P:P,Recurrent_D!$I:$I,$A844,Recurrent_D!$J:$J,$B844,Recurrent_D!$K:$K,$C844)+Capital_D!Q844</f>
        <v>5755664213.539999</v>
      </c>
    </row>
    <row r="845" spans="1:7" x14ac:dyDescent="0.35">
      <c r="A845" s="4">
        <f>Capital_D!K845</f>
        <v>2015</v>
      </c>
      <c r="B845" t="str">
        <f>Capital_D!L845</f>
        <v>Federal</v>
      </c>
      <c r="C845" t="str">
        <f>Capital_D!M845</f>
        <v>Presidency</v>
      </c>
      <c r="D845" s="1">
        <f>SUMIFS(Recurrent_D!M:M,Recurrent_D!$I:$I,$A845,Recurrent_D!$J:$J,$B845,Recurrent_D!$K:$K,$C845)+Capital_D!N845</f>
        <v>23297281666</v>
      </c>
      <c r="E845" s="1">
        <f>SUMIFS(Recurrent_D!N:N,Recurrent_D!$I:$I,$A845,Recurrent_D!$J:$J,$B845,Recurrent_D!$K:$K,$C845)+Capital_D!O845</f>
        <v>0</v>
      </c>
      <c r="F845" s="1">
        <f>SUMIFS(Recurrent_D!O:O,Recurrent_D!$I:$I,$A845,Recurrent_D!$J:$J,$B845,Recurrent_D!$K:$K,$C845)+Capital_D!P845</f>
        <v>23297281666</v>
      </c>
      <c r="G845" s="1">
        <f>SUMIFS(Recurrent_D!P:P,Recurrent_D!$I:$I,$A845,Recurrent_D!$J:$J,$B845,Recurrent_D!$K:$K,$C845)+Capital_D!Q845</f>
        <v>23841576521.380001</v>
      </c>
    </row>
    <row r="846" spans="1:7" x14ac:dyDescent="0.35">
      <c r="A846" s="4">
        <f>Capital_D!K846</f>
        <v>2015</v>
      </c>
      <c r="B846" t="str">
        <f>Capital_D!L846</f>
        <v>Federal</v>
      </c>
      <c r="C846" t="str">
        <f>Capital_D!M846</f>
        <v>Regional Development</v>
      </c>
      <c r="D846" s="1">
        <f>SUMIFS(Recurrent_D!M:M,Recurrent_D!$I:$I,$A846,Recurrent_D!$J:$J,$B846,Recurrent_D!$K:$K,$C846)+Capital_D!N846</f>
        <v>56214200737</v>
      </c>
      <c r="E846" s="1">
        <f>SUMIFS(Recurrent_D!N:N,Recurrent_D!$I:$I,$A846,Recurrent_D!$J:$J,$B846,Recurrent_D!$K:$K,$C846)+Capital_D!O846</f>
        <v>0</v>
      </c>
      <c r="F846" s="1">
        <f>SUMIFS(Recurrent_D!O:O,Recurrent_D!$I:$I,$A846,Recurrent_D!$J:$J,$B846,Recurrent_D!$K:$K,$C846)+Capital_D!P846</f>
        <v>56214200737</v>
      </c>
      <c r="G846" s="1">
        <f>SUMIFS(Recurrent_D!P:P,Recurrent_D!$I:$I,$A846,Recurrent_D!$J:$J,$B846,Recurrent_D!$K:$K,$C846)+Capital_D!Q846</f>
        <v>6909666028.1700001</v>
      </c>
    </row>
    <row r="847" spans="1:7" x14ac:dyDescent="0.35">
      <c r="A847" s="4">
        <f>Capital_D!K847</f>
        <v>2015</v>
      </c>
      <c r="B847" t="str">
        <f>Capital_D!L847</f>
        <v>Federal</v>
      </c>
      <c r="C847" t="str">
        <f>Capital_D!M847</f>
        <v>Science and Technology</v>
      </c>
      <c r="D847" s="1">
        <f>SUMIFS(Recurrent_D!M:M,Recurrent_D!$I:$I,$A847,Recurrent_D!$J:$J,$B847,Recurrent_D!$K:$K,$C847)+Capital_D!N847</f>
        <v>29850103064</v>
      </c>
      <c r="E847" s="1">
        <f>SUMIFS(Recurrent_D!N:N,Recurrent_D!$I:$I,$A847,Recurrent_D!$J:$J,$B847,Recurrent_D!$K:$K,$C847)+Capital_D!O847</f>
        <v>0</v>
      </c>
      <c r="F847" s="1">
        <f>SUMIFS(Recurrent_D!O:O,Recurrent_D!$I:$I,$A847,Recurrent_D!$J:$J,$B847,Recurrent_D!$K:$K,$C847)+Capital_D!P847</f>
        <v>29850103064</v>
      </c>
      <c r="G847" s="1">
        <f>SUMIFS(Recurrent_D!P:P,Recurrent_D!$I:$I,$A847,Recurrent_D!$J:$J,$B847,Recurrent_D!$K:$K,$C847)+Capital_D!Q847</f>
        <v>27616690803.290001</v>
      </c>
    </row>
    <row r="848" spans="1:7" x14ac:dyDescent="0.35">
      <c r="A848" s="4">
        <f>Capital_D!K848</f>
        <v>2015</v>
      </c>
      <c r="B848" t="str">
        <f>Capital_D!L848</f>
        <v>Federal</v>
      </c>
      <c r="C848" t="str">
        <f>Capital_D!M848</f>
        <v>SSG</v>
      </c>
      <c r="D848" s="1">
        <f>SUMIFS(Recurrent_D!M:M,Recurrent_D!$I:$I,$A848,Recurrent_D!$J:$J,$B848,Recurrent_D!$K:$K,$C848)+Capital_D!N848</f>
        <v>91605573461</v>
      </c>
      <c r="E848" s="1">
        <f>SUMIFS(Recurrent_D!N:N,Recurrent_D!$I:$I,$A848,Recurrent_D!$J:$J,$B848,Recurrent_D!$K:$K,$C848)+Capital_D!O848</f>
        <v>0</v>
      </c>
      <c r="F848" s="1">
        <f>SUMIFS(Recurrent_D!O:O,Recurrent_D!$I:$I,$A848,Recurrent_D!$J:$J,$B848,Recurrent_D!$K:$K,$C848)+Capital_D!P848</f>
        <v>91605573461</v>
      </c>
      <c r="G848" s="1">
        <f>SUMIFS(Recurrent_D!P:P,Recurrent_D!$I:$I,$A848,Recurrent_D!$J:$J,$B848,Recurrent_D!$K:$K,$C848)+Capital_D!Q848</f>
        <v>50992061735.569992</v>
      </c>
    </row>
    <row r="849" spans="1:7" x14ac:dyDescent="0.35">
      <c r="A849" s="4">
        <f>Capital_D!K849</f>
        <v>2015</v>
      </c>
      <c r="B849" t="str">
        <f>Capital_D!L849</f>
        <v>Federal</v>
      </c>
      <c r="C849" t="str">
        <f>Capital_D!M849</f>
        <v>Trade, Commerce and Industry</v>
      </c>
      <c r="D849" s="1">
        <f>SUMIFS(Recurrent_D!M:M,Recurrent_D!$I:$I,$A849,Recurrent_D!$J:$J,$B849,Recurrent_D!$K:$K,$C849)+Capital_D!N849</f>
        <v>12757859480</v>
      </c>
      <c r="E849" s="1">
        <f>SUMIFS(Recurrent_D!N:N,Recurrent_D!$I:$I,$A849,Recurrent_D!$J:$J,$B849,Recurrent_D!$K:$K,$C849)+Capital_D!O849</f>
        <v>0</v>
      </c>
      <c r="F849" s="1">
        <f>SUMIFS(Recurrent_D!O:O,Recurrent_D!$I:$I,$A849,Recurrent_D!$J:$J,$B849,Recurrent_D!$K:$K,$C849)+Capital_D!P849</f>
        <v>12757859480</v>
      </c>
      <c r="G849" s="1">
        <f>SUMIFS(Recurrent_D!P:P,Recurrent_D!$I:$I,$A849,Recurrent_D!$J:$J,$B849,Recurrent_D!$K:$K,$C849)+Capital_D!Q849</f>
        <v>9634220028.3499985</v>
      </c>
    </row>
    <row r="850" spans="1:7" x14ac:dyDescent="0.35">
      <c r="A850" s="4">
        <f>Capital_D!K850</f>
        <v>2015</v>
      </c>
      <c r="B850" t="str">
        <f>Capital_D!L850</f>
        <v>Federal</v>
      </c>
      <c r="C850" t="str">
        <f>Capital_D!M850</f>
        <v>Transport</v>
      </c>
      <c r="D850" s="1">
        <f>SUMIFS(Recurrent_D!M:M,Recurrent_D!$I:$I,$A850,Recurrent_D!$J:$J,$B850,Recurrent_D!$K:$K,$C850)+Capital_D!N850</f>
        <v>19918110793</v>
      </c>
      <c r="E850" s="1">
        <f>SUMIFS(Recurrent_D!N:N,Recurrent_D!$I:$I,$A850,Recurrent_D!$J:$J,$B850,Recurrent_D!$K:$K,$C850)+Capital_D!O850</f>
        <v>0</v>
      </c>
      <c r="F850" s="1">
        <f>SUMIFS(Recurrent_D!O:O,Recurrent_D!$I:$I,$A850,Recurrent_D!$J:$J,$B850,Recurrent_D!$K:$K,$C850)+Capital_D!P850</f>
        <v>19918110793</v>
      </c>
      <c r="G850" s="1">
        <f>SUMIFS(Recurrent_D!P:P,Recurrent_D!$I:$I,$A850,Recurrent_D!$J:$J,$B850,Recurrent_D!$K:$K,$C850)+Capital_D!Q850</f>
        <v>14598571998.780003</v>
      </c>
    </row>
    <row r="851" spans="1:7" x14ac:dyDescent="0.35">
      <c r="A851" s="4">
        <f>Capital_D!K851</f>
        <v>2015</v>
      </c>
      <c r="B851" t="str">
        <f>Capital_D!L851</f>
        <v>Federal</v>
      </c>
      <c r="C851" t="str">
        <f>Capital_D!M851</f>
        <v>Water and Sanitation</v>
      </c>
      <c r="D851" s="1">
        <f>SUMIFS(Recurrent_D!M:M,Recurrent_D!$I:$I,$A851,Recurrent_D!$J:$J,$B851,Recurrent_D!$K:$K,$C851)+Capital_D!N851</f>
        <v>23446953562</v>
      </c>
      <c r="E851" s="1">
        <f>SUMIFS(Recurrent_D!N:N,Recurrent_D!$I:$I,$A851,Recurrent_D!$J:$J,$B851,Recurrent_D!$K:$K,$C851)+Capital_D!O851</f>
        <v>0</v>
      </c>
      <c r="F851" s="1">
        <f>SUMIFS(Recurrent_D!O:O,Recurrent_D!$I:$I,$A851,Recurrent_D!$J:$J,$B851,Recurrent_D!$K:$K,$C851)+Capital_D!P851</f>
        <v>23446953562</v>
      </c>
      <c r="G851" s="1">
        <f>SUMIFS(Recurrent_D!P:P,Recurrent_D!$I:$I,$A851,Recurrent_D!$J:$J,$B851,Recurrent_D!$K:$K,$C851)+Capital_D!Q851</f>
        <v>15951413916.240002</v>
      </c>
    </row>
    <row r="852" spans="1:7" x14ac:dyDescent="0.35">
      <c r="A852" s="4">
        <f>Capital_D!K852</f>
        <v>2015</v>
      </c>
      <c r="B852" t="str">
        <f>Capital_D!L852</f>
        <v>Federal</v>
      </c>
      <c r="C852" t="str">
        <f>Capital_D!M852</f>
        <v>Women Affairs</v>
      </c>
      <c r="D852" s="1">
        <f>SUMIFS(Recurrent_D!M:M,Recurrent_D!$I:$I,$A852,Recurrent_D!$J:$J,$B852,Recurrent_D!$K:$K,$C852)+Capital_D!N852</f>
        <v>3093073863</v>
      </c>
      <c r="E852" s="1">
        <f>SUMIFS(Recurrent_D!N:N,Recurrent_D!$I:$I,$A852,Recurrent_D!$J:$J,$B852,Recurrent_D!$K:$K,$C852)+Capital_D!O852</f>
        <v>0</v>
      </c>
      <c r="F852" s="1">
        <f>SUMIFS(Recurrent_D!O:O,Recurrent_D!$I:$I,$A852,Recurrent_D!$J:$J,$B852,Recurrent_D!$K:$K,$C852)+Capital_D!P852</f>
        <v>3093073863</v>
      </c>
      <c r="G852" s="1">
        <f>SUMIFS(Recurrent_D!P:P,Recurrent_D!$I:$I,$A852,Recurrent_D!$J:$J,$B852,Recurrent_D!$K:$K,$C852)+Capital_D!Q852</f>
        <v>1372896681</v>
      </c>
    </row>
    <row r="853" spans="1:7" x14ac:dyDescent="0.35">
      <c r="A853" s="4">
        <f>Capital_D!K853</f>
        <v>2015</v>
      </c>
      <c r="B853" t="str">
        <f>Capital_D!L853</f>
        <v>Federal</v>
      </c>
      <c r="C853" t="str">
        <f>Capital_D!M853</f>
        <v>Youths and Sports</v>
      </c>
      <c r="D853" s="1">
        <f>SUMIFS(Recurrent_D!M:M,Recurrent_D!$I:$I,$A853,Recurrent_D!$J:$J,$B853,Recurrent_D!$K:$K,$C853)+Capital_D!N853</f>
        <v>77547680972</v>
      </c>
      <c r="E853" s="1">
        <f>SUMIFS(Recurrent_D!N:N,Recurrent_D!$I:$I,$A853,Recurrent_D!$J:$J,$B853,Recurrent_D!$K:$K,$C853)+Capital_D!O853</f>
        <v>0</v>
      </c>
      <c r="F853" s="1">
        <f>SUMIFS(Recurrent_D!O:O,Recurrent_D!$I:$I,$A853,Recurrent_D!$J:$J,$B853,Recurrent_D!$K:$K,$C853)+Capital_D!P853</f>
        <v>77547680972</v>
      </c>
      <c r="G853" s="1">
        <f>SUMIFS(Recurrent_D!P:P,Recurrent_D!$I:$I,$A853,Recurrent_D!$J:$J,$B853,Recurrent_D!$K:$K,$C853)+Capital_D!Q853</f>
        <v>77716940421.830002</v>
      </c>
    </row>
    <row r="854" spans="1:7" x14ac:dyDescent="0.35">
      <c r="A854" s="4">
        <f>Capital_D!K854</f>
        <v>2016</v>
      </c>
      <c r="B854" t="str">
        <f>Capital_D!L854</f>
        <v>Jigawa</v>
      </c>
      <c r="C854" t="str">
        <f>Capital_D!M854</f>
        <v>Agriculture</v>
      </c>
      <c r="D854" s="1">
        <f>SUMIFS(Recurrent_D!M:M,Recurrent_D!$I:$I,$A854,Recurrent_D!$J:$J,$B854,Recurrent_D!$K:$K,$C854)+Capital_D!N854</f>
        <v>8857752000</v>
      </c>
      <c r="E854" s="1">
        <f>SUMIFS(Recurrent_D!N:N,Recurrent_D!$I:$I,$A854,Recurrent_D!$J:$J,$B854,Recurrent_D!$K:$K,$C854)+Capital_D!O854</f>
        <v>0</v>
      </c>
      <c r="F854" s="1">
        <f>SUMIFS(Recurrent_D!O:O,Recurrent_D!$I:$I,$A854,Recurrent_D!$J:$J,$B854,Recurrent_D!$K:$K,$C854)+Capital_D!P854</f>
        <v>8857752000</v>
      </c>
      <c r="G854" s="1">
        <f>SUMIFS(Recurrent_D!P:P,Recurrent_D!$I:$I,$A854,Recurrent_D!$J:$J,$B854,Recurrent_D!$K:$K,$C854)+Capital_D!Q854</f>
        <v>1545994030.49</v>
      </c>
    </row>
    <row r="855" spans="1:7" x14ac:dyDescent="0.35">
      <c r="A855" s="4">
        <f>Capital_D!K855</f>
        <v>2016</v>
      </c>
      <c r="B855" t="str">
        <f>Capital_D!L855</f>
        <v>Jigawa</v>
      </c>
      <c r="C855" t="str">
        <f>Capital_D!M855</f>
        <v>Community, Human Development &amp; Employment Creation</v>
      </c>
      <c r="D855" s="1">
        <f>SUMIFS(Recurrent_D!M:M,Recurrent_D!$I:$I,$A855,Recurrent_D!$J:$J,$B855,Recurrent_D!$K:$K,$C855)+Capital_D!N855</f>
        <v>193627000</v>
      </c>
      <c r="E855" s="1">
        <f>SUMIFS(Recurrent_D!N:N,Recurrent_D!$I:$I,$A855,Recurrent_D!$J:$J,$B855,Recurrent_D!$K:$K,$C855)+Capital_D!O855</f>
        <v>0</v>
      </c>
      <c r="F855" s="1">
        <f>SUMIFS(Recurrent_D!O:O,Recurrent_D!$I:$I,$A855,Recurrent_D!$J:$J,$B855,Recurrent_D!$K:$K,$C855)+Capital_D!P855</f>
        <v>193627000</v>
      </c>
      <c r="G855" s="1">
        <f>SUMIFS(Recurrent_D!P:P,Recurrent_D!$I:$I,$A855,Recurrent_D!$J:$J,$B855,Recurrent_D!$K:$K,$C855)+Capital_D!Q855</f>
        <v>118693435.92000002</v>
      </c>
    </row>
    <row r="856" spans="1:7" x14ac:dyDescent="0.35">
      <c r="A856" s="4">
        <f>Capital_D!K856</f>
        <v>2016</v>
      </c>
      <c r="B856" t="str">
        <f>Capital_D!L856</f>
        <v>Jigawa</v>
      </c>
      <c r="C856" t="str">
        <f>Capital_D!M856</f>
        <v>Education</v>
      </c>
      <c r="D856" s="1">
        <f>SUMIFS(Recurrent_D!M:M,Recurrent_D!$I:$I,$A856,Recurrent_D!$J:$J,$B856,Recurrent_D!$K:$K,$C856)+Capital_D!N856</f>
        <v>42862469000</v>
      </c>
      <c r="E856" s="1">
        <f>SUMIFS(Recurrent_D!N:N,Recurrent_D!$I:$I,$A856,Recurrent_D!$J:$J,$B856,Recurrent_D!$K:$K,$C856)+Capital_D!O856</f>
        <v>0</v>
      </c>
      <c r="F856" s="1">
        <f>SUMIFS(Recurrent_D!O:O,Recurrent_D!$I:$I,$A856,Recurrent_D!$J:$J,$B856,Recurrent_D!$K:$K,$C856)+Capital_D!P856</f>
        <v>42862469000</v>
      </c>
      <c r="G856" s="1">
        <f>SUMIFS(Recurrent_D!P:P,Recurrent_D!$I:$I,$A856,Recurrent_D!$J:$J,$B856,Recurrent_D!$K:$K,$C856)+Capital_D!Q856</f>
        <v>31229895978.939995</v>
      </c>
    </row>
    <row r="857" spans="1:7" x14ac:dyDescent="0.35">
      <c r="A857" s="4">
        <f>Capital_D!K857</f>
        <v>2016</v>
      </c>
      <c r="B857" t="str">
        <f>Capital_D!L857</f>
        <v>Jigawa</v>
      </c>
      <c r="C857" t="str">
        <f>Capital_D!M857</f>
        <v>Environment</v>
      </c>
      <c r="D857" s="1">
        <f>SUMIFS(Recurrent_D!M:M,Recurrent_D!$I:$I,$A857,Recurrent_D!$J:$J,$B857,Recurrent_D!$K:$K,$C857)+Capital_D!N857</f>
        <v>1117359000</v>
      </c>
      <c r="E857" s="1">
        <f>SUMIFS(Recurrent_D!N:N,Recurrent_D!$I:$I,$A857,Recurrent_D!$J:$J,$B857,Recurrent_D!$K:$K,$C857)+Capital_D!O857</f>
        <v>0</v>
      </c>
      <c r="F857" s="1">
        <f>SUMIFS(Recurrent_D!O:O,Recurrent_D!$I:$I,$A857,Recurrent_D!$J:$J,$B857,Recurrent_D!$K:$K,$C857)+Capital_D!P857</f>
        <v>1117359000</v>
      </c>
      <c r="G857" s="1">
        <f>SUMIFS(Recurrent_D!P:P,Recurrent_D!$I:$I,$A857,Recurrent_D!$J:$J,$B857,Recurrent_D!$K:$K,$C857)+Capital_D!Q857</f>
        <v>401906189.69999999</v>
      </c>
    </row>
    <row r="858" spans="1:7" x14ac:dyDescent="0.35">
      <c r="A858" s="4">
        <f>Capital_D!K858</f>
        <v>2016</v>
      </c>
      <c r="B858" t="str">
        <f>Capital_D!L858</f>
        <v>Jigawa</v>
      </c>
      <c r="C858" t="str">
        <f>Capital_D!M858</f>
        <v>Finance</v>
      </c>
      <c r="D858" s="1">
        <f>SUMIFS(Recurrent_D!M:M,Recurrent_D!$I:$I,$A858,Recurrent_D!$J:$J,$B858,Recurrent_D!$K:$K,$C858)+Capital_D!N858</f>
        <v>9266429000</v>
      </c>
      <c r="E858" s="1">
        <f>SUMIFS(Recurrent_D!N:N,Recurrent_D!$I:$I,$A858,Recurrent_D!$J:$J,$B858,Recurrent_D!$K:$K,$C858)+Capital_D!O858</f>
        <v>0</v>
      </c>
      <c r="F858" s="1">
        <f>SUMIFS(Recurrent_D!O:O,Recurrent_D!$I:$I,$A858,Recurrent_D!$J:$J,$B858,Recurrent_D!$K:$K,$C858)+Capital_D!P858</f>
        <v>9266429000</v>
      </c>
      <c r="G858" s="1">
        <f>SUMIFS(Recurrent_D!P:P,Recurrent_D!$I:$I,$A858,Recurrent_D!$J:$J,$B858,Recurrent_D!$K:$K,$C858)+Capital_D!Q858</f>
        <v>2858084882.5899997</v>
      </c>
    </row>
    <row r="859" spans="1:7" x14ac:dyDescent="0.35">
      <c r="A859" s="4">
        <f>Capital_D!K859</f>
        <v>2016</v>
      </c>
      <c r="B859" t="str">
        <f>Capital_D!L859</f>
        <v>Jigawa</v>
      </c>
      <c r="C859" t="str">
        <f>Capital_D!M859</f>
        <v>General Administration</v>
      </c>
      <c r="D859" s="1">
        <f>SUMIFS(Recurrent_D!M:M,Recurrent_D!$I:$I,$A859,Recurrent_D!$J:$J,$B859,Recurrent_D!$K:$K,$C859)+Capital_D!N859</f>
        <v>14636996000</v>
      </c>
      <c r="E859" s="1">
        <f>SUMIFS(Recurrent_D!N:N,Recurrent_D!$I:$I,$A859,Recurrent_D!$J:$J,$B859,Recurrent_D!$K:$K,$C859)+Capital_D!O859</f>
        <v>0</v>
      </c>
      <c r="F859" s="1">
        <f>SUMIFS(Recurrent_D!O:O,Recurrent_D!$I:$I,$A859,Recurrent_D!$J:$J,$B859,Recurrent_D!$K:$K,$C859)+Capital_D!P859</f>
        <v>14636996000</v>
      </c>
      <c r="G859" s="1">
        <f>SUMIFS(Recurrent_D!P:P,Recurrent_D!$I:$I,$A859,Recurrent_D!$J:$J,$B859,Recurrent_D!$K:$K,$C859)+Capital_D!Q859</f>
        <v>10342198706.890001</v>
      </c>
    </row>
    <row r="860" spans="1:7" x14ac:dyDescent="0.35">
      <c r="A860" s="4">
        <f>Capital_D!K860</f>
        <v>2016</v>
      </c>
      <c r="B860" t="str">
        <f>Capital_D!L860</f>
        <v>Jigawa</v>
      </c>
      <c r="C860" t="str">
        <f>Capital_D!M860</f>
        <v>Health</v>
      </c>
      <c r="D860" s="1">
        <f>SUMIFS(Recurrent_D!M:M,Recurrent_D!$I:$I,$A860,Recurrent_D!$J:$J,$B860,Recurrent_D!$K:$K,$C860)+Capital_D!N860</f>
        <v>17276229000</v>
      </c>
      <c r="E860" s="1">
        <f>SUMIFS(Recurrent_D!N:N,Recurrent_D!$I:$I,$A860,Recurrent_D!$J:$J,$B860,Recurrent_D!$K:$K,$C860)+Capital_D!O860</f>
        <v>0</v>
      </c>
      <c r="F860" s="1">
        <f>SUMIFS(Recurrent_D!O:O,Recurrent_D!$I:$I,$A860,Recurrent_D!$J:$J,$B860,Recurrent_D!$K:$K,$C860)+Capital_D!P860</f>
        <v>17276229000</v>
      </c>
      <c r="G860" s="1">
        <f>SUMIFS(Recurrent_D!P:P,Recurrent_D!$I:$I,$A860,Recurrent_D!$J:$J,$B860,Recurrent_D!$K:$K,$C860)+Capital_D!Q860</f>
        <v>11525960048.709999</v>
      </c>
    </row>
    <row r="861" spans="1:7" x14ac:dyDescent="0.35">
      <c r="A861" s="4">
        <f>Capital_D!K861</f>
        <v>2016</v>
      </c>
      <c r="B861" t="str">
        <f>Capital_D!L861</f>
        <v>Jigawa</v>
      </c>
      <c r="C861" t="str">
        <f>Capital_D!M861</f>
        <v>Information, Culture &amp; Tourism</v>
      </c>
      <c r="D861" s="1">
        <f>SUMIFS(Recurrent_D!M:M,Recurrent_D!$I:$I,$A861,Recurrent_D!$J:$J,$B861,Recurrent_D!$K:$K,$C861)+Capital_D!N861</f>
        <v>879790000</v>
      </c>
      <c r="E861" s="1">
        <f>SUMIFS(Recurrent_D!N:N,Recurrent_D!$I:$I,$A861,Recurrent_D!$J:$J,$B861,Recurrent_D!$K:$K,$C861)+Capital_D!O861</f>
        <v>0</v>
      </c>
      <c r="F861" s="1">
        <f>SUMIFS(Recurrent_D!O:O,Recurrent_D!$I:$I,$A861,Recurrent_D!$J:$J,$B861,Recurrent_D!$K:$K,$C861)+Capital_D!P861</f>
        <v>879790000</v>
      </c>
      <c r="G861" s="1">
        <f>SUMIFS(Recurrent_D!P:P,Recurrent_D!$I:$I,$A861,Recurrent_D!$J:$J,$B861,Recurrent_D!$K:$K,$C861)+Capital_D!Q861</f>
        <v>461440455.60000002</v>
      </c>
    </row>
    <row r="862" spans="1:7" x14ac:dyDescent="0.35">
      <c r="A862" s="4">
        <f>Capital_D!K862</f>
        <v>2016</v>
      </c>
      <c r="B862" t="str">
        <f>Capital_D!L862</f>
        <v>Jigawa</v>
      </c>
      <c r="C862" t="str">
        <f>Capital_D!M862</f>
        <v>Infrastructure</v>
      </c>
      <c r="D862" s="1">
        <f>SUMIFS(Recurrent_D!M:M,Recurrent_D!$I:$I,$A862,Recurrent_D!$J:$J,$B862,Recurrent_D!$K:$K,$C862)+Capital_D!N862</f>
        <v>21874335000</v>
      </c>
      <c r="E862" s="1">
        <f>SUMIFS(Recurrent_D!N:N,Recurrent_D!$I:$I,$A862,Recurrent_D!$J:$J,$B862,Recurrent_D!$K:$K,$C862)+Capital_D!O862</f>
        <v>0</v>
      </c>
      <c r="F862" s="1">
        <f>SUMIFS(Recurrent_D!O:O,Recurrent_D!$I:$I,$A862,Recurrent_D!$J:$J,$B862,Recurrent_D!$K:$K,$C862)+Capital_D!P862</f>
        <v>21874335000</v>
      </c>
      <c r="G862" s="1">
        <f>SUMIFS(Recurrent_D!P:P,Recurrent_D!$I:$I,$A862,Recurrent_D!$J:$J,$B862,Recurrent_D!$K:$K,$C862)+Capital_D!Q862</f>
        <v>15743474346.990002</v>
      </c>
    </row>
    <row r="863" spans="1:7" x14ac:dyDescent="0.35">
      <c r="A863" s="4">
        <f>Capital_D!K863</f>
        <v>2016</v>
      </c>
      <c r="B863" t="str">
        <f>Capital_D!L863</f>
        <v>Jigawa</v>
      </c>
      <c r="C863" t="str">
        <f>Capital_D!M863</f>
        <v>Power/Energy</v>
      </c>
      <c r="D863" s="1">
        <f>SUMIFS(Recurrent_D!M:M,Recurrent_D!$I:$I,$A863,Recurrent_D!$J:$J,$B863,Recurrent_D!$K:$K,$C863)+Capital_D!N863</f>
        <v>770216000</v>
      </c>
      <c r="E863" s="1">
        <f>SUMIFS(Recurrent_D!N:N,Recurrent_D!$I:$I,$A863,Recurrent_D!$J:$J,$B863,Recurrent_D!$K:$K,$C863)+Capital_D!O863</f>
        <v>0</v>
      </c>
      <c r="F863" s="1">
        <f>SUMIFS(Recurrent_D!O:O,Recurrent_D!$I:$I,$A863,Recurrent_D!$J:$J,$B863,Recurrent_D!$K:$K,$C863)+Capital_D!P863</f>
        <v>770216000</v>
      </c>
      <c r="G863" s="1">
        <f>SUMIFS(Recurrent_D!P:P,Recurrent_D!$I:$I,$A863,Recurrent_D!$J:$J,$B863,Recurrent_D!$K:$K,$C863)+Capital_D!Q863</f>
        <v>174426426.93000001</v>
      </c>
    </row>
    <row r="864" spans="1:7" x14ac:dyDescent="0.35">
      <c r="A864" s="4">
        <f>Capital_D!K864</f>
        <v>2016</v>
      </c>
      <c r="B864" t="str">
        <f>Capital_D!L864</f>
        <v>Jigawa</v>
      </c>
      <c r="C864" t="str">
        <f>Capital_D!M864</f>
        <v>Science and Technology</v>
      </c>
      <c r="D864" s="1">
        <f>SUMIFS(Recurrent_D!M:M,Recurrent_D!$I:$I,$A864,Recurrent_D!$J:$J,$B864,Recurrent_D!$K:$K,$C864)+Capital_D!N864</f>
        <v>0</v>
      </c>
      <c r="E864" s="1">
        <f>SUMIFS(Recurrent_D!N:N,Recurrent_D!$I:$I,$A864,Recurrent_D!$J:$J,$B864,Recurrent_D!$K:$K,$C864)+Capital_D!O864</f>
        <v>0</v>
      </c>
      <c r="F864" s="1">
        <f>SUMIFS(Recurrent_D!O:O,Recurrent_D!$I:$I,$A864,Recurrent_D!$J:$J,$B864,Recurrent_D!$K:$K,$C864)+Capital_D!P864</f>
        <v>0</v>
      </c>
      <c r="G864" s="1">
        <f>SUMIFS(Recurrent_D!P:P,Recurrent_D!$I:$I,$A864,Recurrent_D!$J:$J,$B864,Recurrent_D!$K:$K,$C864)+Capital_D!Q864</f>
        <v>0</v>
      </c>
    </row>
    <row r="865" spans="1:7" x14ac:dyDescent="0.35">
      <c r="A865" s="4">
        <f>Capital_D!K865</f>
        <v>2016</v>
      </c>
      <c r="B865" t="str">
        <f>Capital_D!L865</f>
        <v>Jigawa</v>
      </c>
      <c r="C865" t="str">
        <f>Capital_D!M865</f>
        <v>Town, Urban and Regional Development</v>
      </c>
      <c r="D865" s="1">
        <f>SUMIFS(Recurrent_D!M:M,Recurrent_D!$I:$I,$A865,Recurrent_D!$J:$J,$B865,Recurrent_D!$K:$K,$C865)+Capital_D!N865</f>
        <v>10389595000</v>
      </c>
      <c r="E865" s="1">
        <f>SUMIFS(Recurrent_D!N:N,Recurrent_D!$I:$I,$A865,Recurrent_D!$J:$J,$B865,Recurrent_D!$K:$K,$C865)+Capital_D!O865</f>
        <v>0</v>
      </c>
      <c r="F865" s="1">
        <f>SUMIFS(Recurrent_D!O:O,Recurrent_D!$I:$I,$A865,Recurrent_D!$J:$J,$B865,Recurrent_D!$K:$K,$C865)+Capital_D!P865</f>
        <v>10389595000</v>
      </c>
      <c r="G865" s="1">
        <f>SUMIFS(Recurrent_D!P:P,Recurrent_D!$I:$I,$A865,Recurrent_D!$J:$J,$B865,Recurrent_D!$K:$K,$C865)+Capital_D!Q865</f>
        <v>1883186996.74</v>
      </c>
    </row>
    <row r="866" spans="1:7" x14ac:dyDescent="0.35">
      <c r="A866" s="4">
        <f>Capital_D!K866</f>
        <v>2016</v>
      </c>
      <c r="B866" t="str">
        <f>Capital_D!L866</f>
        <v>Jigawa</v>
      </c>
      <c r="C866" t="str">
        <f>Capital_D!M866</f>
        <v>Trade, Commerce and Industry</v>
      </c>
      <c r="D866" s="1">
        <f>SUMIFS(Recurrent_D!M:M,Recurrent_D!$I:$I,$A866,Recurrent_D!$J:$J,$B866,Recurrent_D!$K:$K,$C866)+Capital_D!N866</f>
        <v>931895000</v>
      </c>
      <c r="E866" s="1">
        <f>SUMIFS(Recurrent_D!N:N,Recurrent_D!$I:$I,$A866,Recurrent_D!$J:$J,$B866,Recurrent_D!$K:$K,$C866)+Capital_D!O866</f>
        <v>0</v>
      </c>
      <c r="F866" s="1">
        <f>SUMIFS(Recurrent_D!O:O,Recurrent_D!$I:$I,$A866,Recurrent_D!$J:$J,$B866,Recurrent_D!$K:$K,$C866)+Capital_D!P866</f>
        <v>931895000</v>
      </c>
      <c r="G866" s="1">
        <f>SUMIFS(Recurrent_D!P:P,Recurrent_D!$I:$I,$A866,Recurrent_D!$J:$J,$B866,Recurrent_D!$K:$K,$C866)+Capital_D!Q866</f>
        <v>1143942764.5</v>
      </c>
    </row>
    <row r="867" spans="1:7" x14ac:dyDescent="0.35">
      <c r="A867" s="4">
        <f>Capital_D!K867</f>
        <v>2016</v>
      </c>
      <c r="B867" t="str">
        <f>Capital_D!L867</f>
        <v>Jigawa</v>
      </c>
      <c r="C867" t="str">
        <f>Capital_D!M867</f>
        <v>Water and Sanitation</v>
      </c>
      <c r="D867" s="1">
        <f>SUMIFS(Recurrent_D!M:M,Recurrent_D!$I:$I,$A867,Recurrent_D!$J:$J,$B867,Recurrent_D!$K:$K,$C867)+Capital_D!N867</f>
        <v>5101475000</v>
      </c>
      <c r="E867" s="1">
        <f>SUMIFS(Recurrent_D!N:N,Recurrent_D!$I:$I,$A867,Recurrent_D!$J:$J,$B867,Recurrent_D!$K:$K,$C867)+Capital_D!O867</f>
        <v>0</v>
      </c>
      <c r="F867" s="1">
        <f>SUMIFS(Recurrent_D!O:O,Recurrent_D!$I:$I,$A867,Recurrent_D!$J:$J,$B867,Recurrent_D!$K:$K,$C867)+Capital_D!P867</f>
        <v>5101475000</v>
      </c>
      <c r="G867" s="1">
        <f>SUMIFS(Recurrent_D!P:P,Recurrent_D!$I:$I,$A867,Recurrent_D!$J:$J,$B867,Recurrent_D!$K:$K,$C867)+Capital_D!Q867</f>
        <v>1831357030.4800003</v>
      </c>
    </row>
    <row r="868" spans="1:7" x14ac:dyDescent="0.35">
      <c r="A868" s="4">
        <f>Capital_D!K868</f>
        <v>2016</v>
      </c>
      <c r="B868" t="str">
        <f>Capital_D!L868</f>
        <v>Jigawa</v>
      </c>
      <c r="C868" t="str">
        <f>Capital_D!M868</f>
        <v>Youths and Sports</v>
      </c>
      <c r="D868" s="1">
        <f>SUMIFS(Recurrent_D!M:M,Recurrent_D!$I:$I,$A868,Recurrent_D!$J:$J,$B868,Recurrent_D!$K:$K,$C868)+Capital_D!N868</f>
        <v>629833000</v>
      </c>
      <c r="E868" s="1">
        <f>SUMIFS(Recurrent_D!N:N,Recurrent_D!$I:$I,$A868,Recurrent_D!$J:$J,$B868,Recurrent_D!$K:$K,$C868)+Capital_D!O868</f>
        <v>0</v>
      </c>
      <c r="F868" s="1">
        <f>SUMIFS(Recurrent_D!O:O,Recurrent_D!$I:$I,$A868,Recurrent_D!$J:$J,$B868,Recurrent_D!$K:$K,$C868)+Capital_D!P868</f>
        <v>629833000</v>
      </c>
      <c r="G868" s="1">
        <f>SUMIFS(Recurrent_D!P:P,Recurrent_D!$I:$I,$A868,Recurrent_D!$J:$J,$B868,Recurrent_D!$K:$K,$C868)+Capital_D!Q868</f>
        <v>116866268.58</v>
      </c>
    </row>
    <row r="869" spans="1:7" x14ac:dyDescent="0.35">
      <c r="A869" s="4">
        <f>Capital_D!K869</f>
        <v>2016</v>
      </c>
      <c r="B869" t="str">
        <f>Capital_D!L869</f>
        <v>Kaduna</v>
      </c>
      <c r="C869" t="str">
        <f>Capital_D!M869</f>
        <v>Agriculture</v>
      </c>
      <c r="D869" s="1">
        <f>SUMIFS(Recurrent_D!M:M,Recurrent_D!$I:$I,$A869,Recurrent_D!$J:$J,$B869,Recurrent_D!$K:$K,$C869)+Capital_D!N869</f>
        <v>5927473795.75</v>
      </c>
      <c r="E869" s="1">
        <f>SUMIFS(Recurrent_D!N:N,Recurrent_D!$I:$I,$A869,Recurrent_D!$J:$J,$B869,Recurrent_D!$K:$K,$C869)+Capital_D!O869</f>
        <v>0</v>
      </c>
      <c r="F869" s="1">
        <f>SUMIFS(Recurrent_D!O:O,Recurrent_D!$I:$I,$A869,Recurrent_D!$J:$J,$B869,Recurrent_D!$K:$K,$C869)+Capital_D!P869</f>
        <v>5927473795.75</v>
      </c>
      <c r="G869" s="1">
        <f>SUMIFS(Recurrent_D!P:P,Recurrent_D!$I:$I,$A869,Recurrent_D!$J:$J,$B869,Recurrent_D!$K:$K,$C869)+Capital_D!Q869</f>
        <v>1545608361.8200002</v>
      </c>
    </row>
    <row r="870" spans="1:7" x14ac:dyDescent="0.35">
      <c r="A870" s="4">
        <f>Capital_D!K870</f>
        <v>2016</v>
      </c>
      <c r="B870" t="str">
        <f>Capital_D!L870</f>
        <v>Kaduna</v>
      </c>
      <c r="C870" t="str">
        <f>Capital_D!M870</f>
        <v>Community, Human Development &amp; Employment Creation</v>
      </c>
      <c r="D870" s="1">
        <f>SUMIFS(Recurrent_D!M:M,Recurrent_D!$I:$I,$A870,Recurrent_D!$J:$J,$B870,Recurrent_D!$K:$K,$C870)+Capital_D!N870</f>
        <v>3821139941.375</v>
      </c>
      <c r="E870" s="1">
        <f>SUMIFS(Recurrent_D!N:N,Recurrent_D!$I:$I,$A870,Recurrent_D!$J:$J,$B870,Recurrent_D!$K:$K,$C870)+Capital_D!O870</f>
        <v>0</v>
      </c>
      <c r="F870" s="1">
        <f>SUMIFS(Recurrent_D!O:O,Recurrent_D!$I:$I,$A870,Recurrent_D!$J:$J,$B870,Recurrent_D!$K:$K,$C870)+Capital_D!P870</f>
        <v>3821139941.375</v>
      </c>
      <c r="G870" s="1">
        <f>SUMIFS(Recurrent_D!P:P,Recurrent_D!$I:$I,$A870,Recurrent_D!$J:$J,$B870,Recurrent_D!$K:$K,$C870)+Capital_D!Q870</f>
        <v>2086025360.4299998</v>
      </c>
    </row>
    <row r="871" spans="1:7" x14ac:dyDescent="0.35">
      <c r="A871" s="4">
        <f>Capital_D!K871</f>
        <v>2016</v>
      </c>
      <c r="B871" t="str">
        <f>Capital_D!L871</f>
        <v>Kaduna</v>
      </c>
      <c r="C871" t="str">
        <f>Capital_D!M871</f>
        <v>Education</v>
      </c>
      <c r="D871" s="1">
        <f>SUMIFS(Recurrent_D!M:M,Recurrent_D!$I:$I,$A871,Recurrent_D!$J:$J,$B871,Recurrent_D!$K:$K,$C871)+Capital_D!N871</f>
        <v>48914401637.449219</v>
      </c>
      <c r="E871" s="1">
        <f>SUMIFS(Recurrent_D!N:N,Recurrent_D!$I:$I,$A871,Recurrent_D!$J:$J,$B871,Recurrent_D!$K:$K,$C871)+Capital_D!O871</f>
        <v>0</v>
      </c>
      <c r="F871" s="1">
        <f>SUMIFS(Recurrent_D!O:O,Recurrent_D!$I:$I,$A871,Recurrent_D!$J:$J,$B871,Recurrent_D!$K:$K,$C871)+Capital_D!P871</f>
        <v>48914401637.449219</v>
      </c>
      <c r="G871" s="1">
        <f>SUMIFS(Recurrent_D!P:P,Recurrent_D!$I:$I,$A871,Recurrent_D!$J:$J,$B871,Recurrent_D!$K:$K,$C871)+Capital_D!Q871</f>
        <v>27085855038.529999</v>
      </c>
    </row>
    <row r="872" spans="1:7" x14ac:dyDescent="0.35">
      <c r="A872" s="4">
        <f>Capital_D!K872</f>
        <v>2016</v>
      </c>
      <c r="B872" t="str">
        <f>Capital_D!L872</f>
        <v>Kaduna</v>
      </c>
      <c r="C872" t="str">
        <f>Capital_D!M872</f>
        <v>Environment</v>
      </c>
      <c r="D872" s="1">
        <f>SUMIFS(Recurrent_D!M:M,Recurrent_D!$I:$I,$A872,Recurrent_D!$J:$J,$B872,Recurrent_D!$K:$K,$C872)+Capital_D!N872</f>
        <v>3275405946.3400002</v>
      </c>
      <c r="E872" s="1">
        <f>SUMIFS(Recurrent_D!N:N,Recurrent_D!$I:$I,$A872,Recurrent_D!$J:$J,$B872,Recurrent_D!$K:$K,$C872)+Capital_D!O872</f>
        <v>0</v>
      </c>
      <c r="F872" s="1">
        <f>SUMIFS(Recurrent_D!O:O,Recurrent_D!$I:$I,$A872,Recurrent_D!$J:$J,$B872,Recurrent_D!$K:$K,$C872)+Capital_D!P872</f>
        <v>3275405946.3400002</v>
      </c>
      <c r="G872" s="1">
        <f>SUMIFS(Recurrent_D!P:P,Recurrent_D!$I:$I,$A872,Recurrent_D!$J:$J,$B872,Recurrent_D!$K:$K,$C872)+Capital_D!Q872</f>
        <v>2215394399.98</v>
      </c>
    </row>
    <row r="873" spans="1:7" x14ac:dyDescent="0.35">
      <c r="A873" s="4">
        <f>Capital_D!K873</f>
        <v>2016</v>
      </c>
      <c r="B873" t="str">
        <f>Capital_D!L873</f>
        <v>Kaduna</v>
      </c>
      <c r="C873" t="str">
        <f>Capital_D!M873</f>
        <v>Finance</v>
      </c>
      <c r="D873" s="1">
        <f>SUMIFS(Recurrent_D!M:M,Recurrent_D!$I:$I,$A873,Recurrent_D!$J:$J,$B873,Recurrent_D!$K:$K,$C873)+Capital_D!N873</f>
        <v>23788941028.790001</v>
      </c>
      <c r="E873" s="1">
        <f>SUMIFS(Recurrent_D!N:N,Recurrent_D!$I:$I,$A873,Recurrent_D!$J:$J,$B873,Recurrent_D!$K:$K,$C873)+Capital_D!O873</f>
        <v>0</v>
      </c>
      <c r="F873" s="1">
        <f>SUMIFS(Recurrent_D!O:O,Recurrent_D!$I:$I,$A873,Recurrent_D!$J:$J,$B873,Recurrent_D!$K:$K,$C873)+Capital_D!P873</f>
        <v>23788941028.790001</v>
      </c>
      <c r="G873" s="1">
        <f>SUMIFS(Recurrent_D!P:P,Recurrent_D!$I:$I,$A873,Recurrent_D!$J:$J,$B873,Recurrent_D!$K:$K,$C873)+Capital_D!Q873</f>
        <v>27529720870.580002</v>
      </c>
    </row>
    <row r="874" spans="1:7" x14ac:dyDescent="0.35">
      <c r="A874" s="4">
        <f>Capital_D!K874</f>
        <v>2016</v>
      </c>
      <c r="B874" t="str">
        <f>Capital_D!L874</f>
        <v>Kaduna</v>
      </c>
      <c r="C874" t="str">
        <f>Capital_D!M874</f>
        <v>General Administration</v>
      </c>
      <c r="D874" s="1">
        <f>SUMIFS(Recurrent_D!M:M,Recurrent_D!$I:$I,$A874,Recurrent_D!$J:$J,$B874,Recurrent_D!$K:$K,$C874)+Capital_D!N874</f>
        <v>17565493280.95916</v>
      </c>
      <c r="E874" s="1">
        <f>SUMIFS(Recurrent_D!N:N,Recurrent_D!$I:$I,$A874,Recurrent_D!$J:$J,$B874,Recurrent_D!$K:$K,$C874)+Capital_D!O874</f>
        <v>0</v>
      </c>
      <c r="F874" s="1">
        <f>SUMIFS(Recurrent_D!O:O,Recurrent_D!$I:$I,$A874,Recurrent_D!$J:$J,$B874,Recurrent_D!$K:$K,$C874)+Capital_D!P874</f>
        <v>17565493280.95916</v>
      </c>
      <c r="G874" s="1">
        <f>SUMIFS(Recurrent_D!P:P,Recurrent_D!$I:$I,$A874,Recurrent_D!$J:$J,$B874,Recurrent_D!$K:$K,$C874)+Capital_D!Q874</f>
        <v>16563993649.700001</v>
      </c>
    </row>
    <row r="875" spans="1:7" x14ac:dyDescent="0.35">
      <c r="A875" s="4">
        <f>Capital_D!K875</f>
        <v>2016</v>
      </c>
      <c r="B875" t="str">
        <f>Capital_D!L875</f>
        <v>Kaduna</v>
      </c>
      <c r="C875" t="str">
        <f>Capital_D!M875</f>
        <v>Health</v>
      </c>
      <c r="D875" s="1">
        <f>SUMIFS(Recurrent_D!M:M,Recurrent_D!$I:$I,$A875,Recurrent_D!$J:$J,$B875,Recurrent_D!$K:$K,$C875)+Capital_D!N875</f>
        <v>12981402280.175827</v>
      </c>
      <c r="E875" s="1">
        <f>SUMIFS(Recurrent_D!N:N,Recurrent_D!$I:$I,$A875,Recurrent_D!$J:$J,$B875,Recurrent_D!$K:$K,$C875)+Capital_D!O875</f>
        <v>0</v>
      </c>
      <c r="F875" s="1">
        <f>SUMIFS(Recurrent_D!O:O,Recurrent_D!$I:$I,$A875,Recurrent_D!$J:$J,$B875,Recurrent_D!$K:$K,$C875)+Capital_D!P875</f>
        <v>12981402280.175827</v>
      </c>
      <c r="G875" s="1">
        <f>SUMIFS(Recurrent_D!P:P,Recurrent_D!$I:$I,$A875,Recurrent_D!$J:$J,$B875,Recurrent_D!$K:$K,$C875)+Capital_D!Q875</f>
        <v>8706126119.7299995</v>
      </c>
    </row>
    <row r="876" spans="1:7" x14ac:dyDescent="0.35">
      <c r="A876" s="4">
        <f>Capital_D!K876</f>
        <v>2016</v>
      </c>
      <c r="B876" t="str">
        <f>Capital_D!L876</f>
        <v>Kaduna</v>
      </c>
      <c r="C876" t="str">
        <f>Capital_D!M876</f>
        <v>Information, Culture &amp; Tourism</v>
      </c>
      <c r="D876" s="1">
        <f>SUMIFS(Recurrent_D!M:M,Recurrent_D!$I:$I,$A876,Recurrent_D!$J:$J,$B876,Recurrent_D!$K:$K,$C876)+Capital_D!N876</f>
        <v>3959997508.5082803</v>
      </c>
      <c r="E876" s="1">
        <f>SUMIFS(Recurrent_D!N:N,Recurrent_D!$I:$I,$A876,Recurrent_D!$J:$J,$B876,Recurrent_D!$K:$K,$C876)+Capital_D!O876</f>
        <v>0</v>
      </c>
      <c r="F876" s="1">
        <f>SUMIFS(Recurrent_D!O:O,Recurrent_D!$I:$I,$A876,Recurrent_D!$J:$J,$B876,Recurrent_D!$K:$K,$C876)+Capital_D!P876</f>
        <v>3959997508.5082803</v>
      </c>
      <c r="G876" s="1">
        <f>SUMIFS(Recurrent_D!P:P,Recurrent_D!$I:$I,$A876,Recurrent_D!$J:$J,$B876,Recurrent_D!$K:$K,$C876)+Capital_D!Q876</f>
        <v>379989139</v>
      </c>
    </row>
    <row r="877" spans="1:7" x14ac:dyDescent="0.35">
      <c r="A877" s="4">
        <f>Capital_D!K877</f>
        <v>2016</v>
      </c>
      <c r="B877" t="str">
        <f>Capital_D!L877</f>
        <v>Kaduna</v>
      </c>
      <c r="C877" t="str">
        <f>Capital_D!M877</f>
        <v>Infrastructure</v>
      </c>
      <c r="D877" s="1">
        <f>SUMIFS(Recurrent_D!M:M,Recurrent_D!$I:$I,$A877,Recurrent_D!$J:$J,$B877,Recurrent_D!$K:$K,$C877)+Capital_D!N877</f>
        <v>30233992133.2556</v>
      </c>
      <c r="E877" s="1">
        <f>SUMIFS(Recurrent_D!N:N,Recurrent_D!$I:$I,$A877,Recurrent_D!$J:$J,$B877,Recurrent_D!$K:$K,$C877)+Capital_D!O877</f>
        <v>0</v>
      </c>
      <c r="F877" s="1">
        <f>SUMIFS(Recurrent_D!O:O,Recurrent_D!$I:$I,$A877,Recurrent_D!$J:$J,$B877,Recurrent_D!$K:$K,$C877)+Capital_D!P877</f>
        <v>30233992133.2556</v>
      </c>
      <c r="G877" s="1">
        <f>SUMIFS(Recurrent_D!P:P,Recurrent_D!$I:$I,$A877,Recurrent_D!$J:$J,$B877,Recurrent_D!$K:$K,$C877)+Capital_D!Q877</f>
        <v>22583160491.310001</v>
      </c>
    </row>
    <row r="878" spans="1:7" x14ac:dyDescent="0.35">
      <c r="A878" s="4">
        <f>Capital_D!K878</f>
        <v>2016</v>
      </c>
      <c r="B878" t="str">
        <f>Capital_D!L878</f>
        <v>Kaduna</v>
      </c>
      <c r="C878" t="str">
        <f>Capital_D!M878</f>
        <v>Power/Energy</v>
      </c>
      <c r="D878" s="1">
        <f>SUMIFS(Recurrent_D!M:M,Recurrent_D!$I:$I,$A878,Recurrent_D!$J:$J,$B878,Recurrent_D!$K:$K,$C878)+Capital_D!N878</f>
        <v>0</v>
      </c>
      <c r="E878" s="1">
        <f>SUMIFS(Recurrent_D!N:N,Recurrent_D!$I:$I,$A878,Recurrent_D!$J:$J,$B878,Recurrent_D!$K:$K,$C878)+Capital_D!O878</f>
        <v>0</v>
      </c>
      <c r="F878" s="1">
        <f>SUMIFS(Recurrent_D!O:O,Recurrent_D!$I:$I,$A878,Recurrent_D!$J:$J,$B878,Recurrent_D!$K:$K,$C878)+Capital_D!P878</f>
        <v>0</v>
      </c>
      <c r="G878" s="1">
        <f>SUMIFS(Recurrent_D!P:P,Recurrent_D!$I:$I,$A878,Recurrent_D!$J:$J,$B878,Recurrent_D!$K:$K,$C878)+Capital_D!Q878</f>
        <v>0</v>
      </c>
    </row>
    <row r="879" spans="1:7" x14ac:dyDescent="0.35">
      <c r="A879" s="4">
        <f>Capital_D!K879</f>
        <v>2016</v>
      </c>
      <c r="B879" t="str">
        <f>Capital_D!L879</f>
        <v>Kaduna</v>
      </c>
      <c r="C879" t="str">
        <f>Capital_D!M879</f>
        <v>Science and Technology</v>
      </c>
      <c r="D879" s="1">
        <f>SUMIFS(Recurrent_D!M:M,Recurrent_D!$I:$I,$A879,Recurrent_D!$J:$J,$B879,Recurrent_D!$K:$K,$C879)+Capital_D!N879</f>
        <v>0</v>
      </c>
      <c r="E879" s="1">
        <f>SUMIFS(Recurrent_D!N:N,Recurrent_D!$I:$I,$A879,Recurrent_D!$J:$J,$B879,Recurrent_D!$K:$K,$C879)+Capital_D!O879</f>
        <v>0</v>
      </c>
      <c r="F879" s="1">
        <f>SUMIFS(Recurrent_D!O:O,Recurrent_D!$I:$I,$A879,Recurrent_D!$J:$J,$B879,Recurrent_D!$K:$K,$C879)+Capital_D!P879</f>
        <v>0</v>
      </c>
      <c r="G879" s="1">
        <f>SUMIFS(Recurrent_D!P:P,Recurrent_D!$I:$I,$A879,Recurrent_D!$J:$J,$B879,Recurrent_D!$K:$K,$C879)+Capital_D!Q879</f>
        <v>0</v>
      </c>
    </row>
    <row r="880" spans="1:7" x14ac:dyDescent="0.35">
      <c r="A880" s="4">
        <f>Capital_D!K880</f>
        <v>2016</v>
      </c>
      <c r="B880" t="str">
        <f>Capital_D!L880</f>
        <v>Kaduna</v>
      </c>
      <c r="C880" t="str">
        <f>Capital_D!M880</f>
        <v>Town, Urban and Regional Development</v>
      </c>
      <c r="D880" s="1">
        <f>SUMIFS(Recurrent_D!M:M,Recurrent_D!$I:$I,$A880,Recurrent_D!$J:$J,$B880,Recurrent_D!$K:$K,$C880)+Capital_D!N880</f>
        <v>4486236495.7343998</v>
      </c>
      <c r="E880" s="1">
        <f>SUMIFS(Recurrent_D!N:N,Recurrent_D!$I:$I,$A880,Recurrent_D!$J:$J,$B880,Recurrent_D!$K:$K,$C880)+Capital_D!O880</f>
        <v>0</v>
      </c>
      <c r="F880" s="1">
        <f>SUMIFS(Recurrent_D!O:O,Recurrent_D!$I:$I,$A880,Recurrent_D!$J:$J,$B880,Recurrent_D!$K:$K,$C880)+Capital_D!P880</f>
        <v>4486236495.7343998</v>
      </c>
      <c r="G880" s="1">
        <f>SUMIFS(Recurrent_D!P:P,Recurrent_D!$I:$I,$A880,Recurrent_D!$J:$J,$B880,Recurrent_D!$K:$K,$C880)+Capital_D!Q880</f>
        <v>3322600602.25</v>
      </c>
    </row>
    <row r="881" spans="1:7" x14ac:dyDescent="0.35">
      <c r="A881" s="4">
        <f>Capital_D!K881</f>
        <v>2016</v>
      </c>
      <c r="B881" t="str">
        <f>Capital_D!L881</f>
        <v>Kaduna</v>
      </c>
      <c r="C881" t="str">
        <f>Capital_D!M881</f>
        <v>Trade, Commerce and Industry</v>
      </c>
      <c r="D881" s="1">
        <f>SUMIFS(Recurrent_D!M:M,Recurrent_D!$I:$I,$A881,Recurrent_D!$J:$J,$B881,Recurrent_D!$K:$K,$C881)+Capital_D!N881</f>
        <v>1569572434.586</v>
      </c>
      <c r="E881" s="1">
        <f>SUMIFS(Recurrent_D!N:N,Recurrent_D!$I:$I,$A881,Recurrent_D!$J:$J,$B881,Recurrent_D!$K:$K,$C881)+Capital_D!O881</f>
        <v>0</v>
      </c>
      <c r="F881" s="1">
        <f>SUMIFS(Recurrent_D!O:O,Recurrent_D!$I:$I,$A881,Recurrent_D!$J:$J,$B881,Recurrent_D!$K:$K,$C881)+Capital_D!P881</f>
        <v>1569572434.586</v>
      </c>
      <c r="G881" s="1">
        <f>SUMIFS(Recurrent_D!P:P,Recurrent_D!$I:$I,$A881,Recurrent_D!$J:$J,$B881,Recurrent_D!$K:$K,$C881)+Capital_D!Q881</f>
        <v>583982359.80999994</v>
      </c>
    </row>
    <row r="882" spans="1:7" x14ac:dyDescent="0.35">
      <c r="A882" s="4">
        <f>Capital_D!K882</f>
        <v>2016</v>
      </c>
      <c r="B882" t="str">
        <f>Capital_D!L882</f>
        <v>Kaduna</v>
      </c>
      <c r="C882" t="str">
        <f>Capital_D!M882</f>
        <v>Water and Sanitation</v>
      </c>
      <c r="D882" s="1">
        <f>SUMIFS(Recurrent_D!M:M,Recurrent_D!$I:$I,$A882,Recurrent_D!$J:$J,$B882,Recurrent_D!$K:$K,$C882)+Capital_D!N882</f>
        <v>11499478251.622501</v>
      </c>
      <c r="E882" s="1">
        <f>SUMIFS(Recurrent_D!N:N,Recurrent_D!$I:$I,$A882,Recurrent_D!$J:$J,$B882,Recurrent_D!$K:$K,$C882)+Capital_D!O882</f>
        <v>0</v>
      </c>
      <c r="F882" s="1">
        <f>SUMIFS(Recurrent_D!O:O,Recurrent_D!$I:$I,$A882,Recurrent_D!$J:$J,$B882,Recurrent_D!$K:$K,$C882)+Capital_D!P882</f>
        <v>11499478251.622501</v>
      </c>
      <c r="G882" s="1">
        <f>SUMIFS(Recurrent_D!P:P,Recurrent_D!$I:$I,$A882,Recurrent_D!$J:$J,$B882,Recurrent_D!$K:$K,$C882)+Capital_D!Q882</f>
        <v>4436500292.04</v>
      </c>
    </row>
    <row r="883" spans="1:7" x14ac:dyDescent="0.35">
      <c r="A883" s="4">
        <f>Capital_D!K883</f>
        <v>2016</v>
      </c>
      <c r="B883" t="str">
        <f>Capital_D!L883</f>
        <v>Kaduna</v>
      </c>
      <c r="C883" t="str">
        <f>Capital_D!M883</f>
        <v>Youths and Sports</v>
      </c>
      <c r="D883" s="1">
        <f>SUMIFS(Recurrent_D!M:M,Recurrent_D!$I:$I,$A883,Recurrent_D!$J:$J,$B883,Recurrent_D!$K:$K,$C883)+Capital_D!N883</f>
        <v>567739597.14266562</v>
      </c>
      <c r="E883" s="1">
        <f>SUMIFS(Recurrent_D!N:N,Recurrent_D!$I:$I,$A883,Recurrent_D!$J:$J,$B883,Recurrent_D!$K:$K,$C883)+Capital_D!O883</f>
        <v>0</v>
      </c>
      <c r="F883" s="1">
        <f>SUMIFS(Recurrent_D!O:O,Recurrent_D!$I:$I,$A883,Recurrent_D!$J:$J,$B883,Recurrent_D!$K:$K,$C883)+Capital_D!P883</f>
        <v>567739597.14266562</v>
      </c>
      <c r="G883" s="1">
        <f>SUMIFS(Recurrent_D!P:P,Recurrent_D!$I:$I,$A883,Recurrent_D!$J:$J,$B883,Recurrent_D!$K:$K,$C883)+Capital_D!Q883</f>
        <v>368268242.36000001</v>
      </c>
    </row>
    <row r="884" spans="1:7" x14ac:dyDescent="0.35">
      <c r="A884" s="4">
        <f>Capital_D!K884</f>
        <v>2016</v>
      </c>
      <c r="B884" t="str">
        <f>Capital_D!L884</f>
        <v>Kano</v>
      </c>
      <c r="C884" t="str">
        <f>Capital_D!M884</f>
        <v>Agriculture</v>
      </c>
      <c r="D884" s="1">
        <f>SUMIFS(Recurrent_D!M:M,Recurrent_D!$I:$I,$A884,Recurrent_D!$J:$J,$B884,Recurrent_D!$K:$K,$C884)+Capital_D!N884</f>
        <v>11099118093</v>
      </c>
      <c r="E884" s="1">
        <f>SUMIFS(Recurrent_D!N:N,Recurrent_D!$I:$I,$A884,Recurrent_D!$J:$J,$B884,Recurrent_D!$K:$K,$C884)+Capital_D!O884</f>
        <v>0</v>
      </c>
      <c r="F884" s="1">
        <f>SUMIFS(Recurrent_D!O:O,Recurrent_D!$I:$I,$A884,Recurrent_D!$J:$J,$B884,Recurrent_D!$K:$K,$C884)+Capital_D!P884</f>
        <v>11099118093</v>
      </c>
      <c r="G884" s="1">
        <f>SUMIFS(Recurrent_D!P:P,Recurrent_D!$I:$I,$A884,Recurrent_D!$J:$J,$B884,Recurrent_D!$K:$K,$C884)+Capital_D!Q884</f>
        <v>2265764663.9597864</v>
      </c>
    </row>
    <row r="885" spans="1:7" x14ac:dyDescent="0.35">
      <c r="A885" s="4">
        <f>Capital_D!K885</f>
        <v>2016</v>
      </c>
      <c r="B885" t="str">
        <f>Capital_D!L885</f>
        <v>Kano</v>
      </c>
      <c r="C885" t="str">
        <f>Capital_D!M885</f>
        <v>Community, Human Development &amp; Employment Creation</v>
      </c>
      <c r="D885" s="1">
        <f>SUMIFS(Recurrent_D!M:M,Recurrent_D!$I:$I,$A885,Recurrent_D!$J:$J,$B885,Recurrent_D!$K:$K,$C885)+Capital_D!N885</f>
        <v>2184313000</v>
      </c>
      <c r="E885" s="1">
        <f>SUMIFS(Recurrent_D!N:N,Recurrent_D!$I:$I,$A885,Recurrent_D!$J:$J,$B885,Recurrent_D!$K:$K,$C885)+Capital_D!O885</f>
        <v>0</v>
      </c>
      <c r="F885" s="1">
        <f>SUMIFS(Recurrent_D!O:O,Recurrent_D!$I:$I,$A885,Recurrent_D!$J:$J,$B885,Recurrent_D!$K:$K,$C885)+Capital_D!P885</f>
        <v>2184313000</v>
      </c>
      <c r="G885" s="1">
        <f>SUMIFS(Recurrent_D!P:P,Recurrent_D!$I:$I,$A885,Recurrent_D!$J:$J,$B885,Recurrent_D!$K:$K,$C885)+Capital_D!Q885</f>
        <v>324020243.77254069</v>
      </c>
    </row>
    <row r="886" spans="1:7" x14ac:dyDescent="0.35">
      <c r="A886" s="4">
        <f>Capital_D!K886</f>
        <v>2016</v>
      </c>
      <c r="B886" t="str">
        <f>Capital_D!L886</f>
        <v>Kano</v>
      </c>
      <c r="C886" t="str">
        <f>Capital_D!M886</f>
        <v>Education</v>
      </c>
      <c r="D886" s="1">
        <f>SUMIFS(Recurrent_D!M:M,Recurrent_D!$I:$I,$A886,Recurrent_D!$J:$J,$B886,Recurrent_D!$K:$K,$C886)+Capital_D!N886</f>
        <v>53338683861</v>
      </c>
      <c r="E886" s="1">
        <f>SUMIFS(Recurrent_D!N:N,Recurrent_D!$I:$I,$A886,Recurrent_D!$J:$J,$B886,Recurrent_D!$K:$K,$C886)+Capital_D!O886</f>
        <v>0</v>
      </c>
      <c r="F886" s="1">
        <f>SUMIFS(Recurrent_D!O:O,Recurrent_D!$I:$I,$A886,Recurrent_D!$J:$J,$B886,Recurrent_D!$K:$K,$C886)+Capital_D!P886</f>
        <v>53338683861</v>
      </c>
      <c r="G886" s="1">
        <f>SUMIFS(Recurrent_D!P:P,Recurrent_D!$I:$I,$A886,Recurrent_D!$J:$J,$B886,Recurrent_D!$K:$K,$C886)+Capital_D!Q886</f>
        <v>28691574286.086052</v>
      </c>
    </row>
    <row r="887" spans="1:7" x14ac:dyDescent="0.35">
      <c r="A887" s="4">
        <f>Capital_D!K887</f>
        <v>2016</v>
      </c>
      <c r="B887" t="str">
        <f>Capital_D!L887</f>
        <v>Kano</v>
      </c>
      <c r="C887" t="str">
        <f>Capital_D!M887</f>
        <v>Environment</v>
      </c>
      <c r="D887" s="1">
        <f>SUMIFS(Recurrent_D!M:M,Recurrent_D!$I:$I,$A887,Recurrent_D!$J:$J,$B887,Recurrent_D!$K:$K,$C887)+Capital_D!N887</f>
        <v>3328621354</v>
      </c>
      <c r="E887" s="1">
        <f>SUMIFS(Recurrent_D!N:N,Recurrent_D!$I:$I,$A887,Recurrent_D!$J:$J,$B887,Recurrent_D!$K:$K,$C887)+Capital_D!O887</f>
        <v>0</v>
      </c>
      <c r="F887" s="1">
        <f>SUMIFS(Recurrent_D!O:O,Recurrent_D!$I:$I,$A887,Recurrent_D!$J:$J,$B887,Recurrent_D!$K:$K,$C887)+Capital_D!P887</f>
        <v>3328621354</v>
      </c>
      <c r="G887" s="1">
        <f>SUMIFS(Recurrent_D!P:P,Recurrent_D!$I:$I,$A887,Recurrent_D!$J:$J,$B887,Recurrent_D!$K:$K,$C887)+Capital_D!Q887</f>
        <v>1168871587.0099256</v>
      </c>
    </row>
    <row r="888" spans="1:7" x14ac:dyDescent="0.35">
      <c r="A888" s="4">
        <f>Capital_D!K888</f>
        <v>2016</v>
      </c>
      <c r="B888" t="str">
        <f>Capital_D!L888</f>
        <v>Kano</v>
      </c>
      <c r="C888" t="str">
        <f>Capital_D!M888</f>
        <v>Finance</v>
      </c>
      <c r="D888" s="1">
        <f>SUMIFS(Recurrent_D!M:M,Recurrent_D!$I:$I,$A888,Recurrent_D!$J:$J,$B888,Recurrent_D!$K:$K,$C888)+Capital_D!N888</f>
        <v>32110288047</v>
      </c>
      <c r="E888" s="1">
        <f>SUMIFS(Recurrent_D!N:N,Recurrent_D!$I:$I,$A888,Recurrent_D!$J:$J,$B888,Recurrent_D!$K:$K,$C888)+Capital_D!O888</f>
        <v>0</v>
      </c>
      <c r="F888" s="1">
        <f>SUMIFS(Recurrent_D!O:O,Recurrent_D!$I:$I,$A888,Recurrent_D!$J:$J,$B888,Recurrent_D!$K:$K,$C888)+Capital_D!P888</f>
        <v>32110288047</v>
      </c>
      <c r="G888" s="1">
        <f>SUMIFS(Recurrent_D!P:P,Recurrent_D!$I:$I,$A888,Recurrent_D!$J:$J,$B888,Recurrent_D!$K:$K,$C888)+Capital_D!Q888</f>
        <v>1247129178.8845379</v>
      </c>
    </row>
    <row r="889" spans="1:7" x14ac:dyDescent="0.35">
      <c r="A889" s="4">
        <f>Capital_D!K889</f>
        <v>2016</v>
      </c>
      <c r="B889" t="str">
        <f>Capital_D!L889</f>
        <v>Kano</v>
      </c>
      <c r="C889" t="str">
        <f>Capital_D!M889</f>
        <v>General Administration</v>
      </c>
      <c r="D889" s="1">
        <f>SUMIFS(Recurrent_D!M:M,Recurrent_D!$I:$I,$A889,Recurrent_D!$J:$J,$B889,Recurrent_D!$K:$K,$C889)+Capital_D!N889</f>
        <v>20513536017</v>
      </c>
      <c r="E889" s="1">
        <f>SUMIFS(Recurrent_D!N:N,Recurrent_D!$I:$I,$A889,Recurrent_D!$J:$J,$B889,Recurrent_D!$K:$K,$C889)+Capital_D!O889</f>
        <v>0</v>
      </c>
      <c r="F889" s="1">
        <f>SUMIFS(Recurrent_D!O:O,Recurrent_D!$I:$I,$A889,Recurrent_D!$J:$J,$B889,Recurrent_D!$K:$K,$C889)+Capital_D!P889</f>
        <v>20513536017</v>
      </c>
      <c r="G889" s="1">
        <f>SUMIFS(Recurrent_D!P:P,Recurrent_D!$I:$I,$A889,Recurrent_D!$J:$J,$B889,Recurrent_D!$K:$K,$C889)+Capital_D!Q889</f>
        <v>16236598816.844301</v>
      </c>
    </row>
    <row r="890" spans="1:7" x14ac:dyDescent="0.35">
      <c r="A890" s="4">
        <f>Capital_D!K890</f>
        <v>2016</v>
      </c>
      <c r="B890" t="str">
        <f>Capital_D!L890</f>
        <v>Kano</v>
      </c>
      <c r="C890" t="str">
        <f>Capital_D!M890</f>
        <v>Health</v>
      </c>
      <c r="D890" s="1">
        <f>SUMIFS(Recurrent_D!M:M,Recurrent_D!$I:$I,$A890,Recurrent_D!$J:$J,$B890,Recurrent_D!$K:$K,$C890)+Capital_D!N890</f>
        <v>26974988066</v>
      </c>
      <c r="E890" s="1">
        <f>SUMIFS(Recurrent_D!N:N,Recurrent_D!$I:$I,$A890,Recurrent_D!$J:$J,$B890,Recurrent_D!$K:$K,$C890)+Capital_D!O890</f>
        <v>0</v>
      </c>
      <c r="F890" s="1">
        <f>SUMIFS(Recurrent_D!O:O,Recurrent_D!$I:$I,$A890,Recurrent_D!$J:$J,$B890,Recurrent_D!$K:$K,$C890)+Capital_D!P890</f>
        <v>26974988066</v>
      </c>
      <c r="G890" s="1">
        <f>SUMIFS(Recurrent_D!P:P,Recurrent_D!$I:$I,$A890,Recurrent_D!$J:$J,$B890,Recurrent_D!$K:$K,$C890)+Capital_D!Q890</f>
        <v>14790806833.961582</v>
      </c>
    </row>
    <row r="891" spans="1:7" x14ac:dyDescent="0.35">
      <c r="A891" s="4">
        <f>Capital_D!K891</f>
        <v>2016</v>
      </c>
      <c r="B891" t="str">
        <f>Capital_D!L891</f>
        <v>Kano</v>
      </c>
      <c r="C891" t="str">
        <f>Capital_D!M891</f>
        <v>Information, Culture &amp; Tourism</v>
      </c>
      <c r="D891" s="1">
        <f>SUMIFS(Recurrent_D!M:M,Recurrent_D!$I:$I,$A891,Recurrent_D!$J:$J,$B891,Recurrent_D!$K:$K,$C891)+Capital_D!N891</f>
        <v>2603541569</v>
      </c>
      <c r="E891" s="1">
        <f>SUMIFS(Recurrent_D!N:N,Recurrent_D!$I:$I,$A891,Recurrent_D!$J:$J,$B891,Recurrent_D!$K:$K,$C891)+Capital_D!O891</f>
        <v>0</v>
      </c>
      <c r="F891" s="1">
        <f>SUMIFS(Recurrent_D!O:O,Recurrent_D!$I:$I,$A891,Recurrent_D!$J:$J,$B891,Recurrent_D!$K:$K,$C891)+Capital_D!P891</f>
        <v>2603541569</v>
      </c>
      <c r="G891" s="1">
        <f>SUMIFS(Recurrent_D!P:P,Recurrent_D!$I:$I,$A891,Recurrent_D!$J:$J,$B891,Recurrent_D!$K:$K,$C891)+Capital_D!Q891</f>
        <v>1549407425.876904</v>
      </c>
    </row>
    <row r="892" spans="1:7" x14ac:dyDescent="0.35">
      <c r="A892" s="4">
        <f>Capital_D!K892</f>
        <v>2016</v>
      </c>
      <c r="B892" t="str">
        <f>Capital_D!L892</f>
        <v>Kano</v>
      </c>
      <c r="C892" t="str">
        <f>Capital_D!M892</f>
        <v>Infrastructure</v>
      </c>
      <c r="D892" s="1">
        <f>SUMIFS(Recurrent_D!M:M,Recurrent_D!$I:$I,$A892,Recurrent_D!$J:$J,$B892,Recurrent_D!$K:$K,$C892)+Capital_D!N892</f>
        <v>66612452338</v>
      </c>
      <c r="E892" s="1">
        <f>SUMIFS(Recurrent_D!N:N,Recurrent_D!$I:$I,$A892,Recurrent_D!$J:$J,$B892,Recurrent_D!$K:$K,$C892)+Capital_D!O892</f>
        <v>0</v>
      </c>
      <c r="F892" s="1">
        <f>SUMIFS(Recurrent_D!O:O,Recurrent_D!$I:$I,$A892,Recurrent_D!$J:$J,$B892,Recurrent_D!$K:$K,$C892)+Capital_D!P892</f>
        <v>66612452338</v>
      </c>
      <c r="G892" s="1">
        <f>SUMIFS(Recurrent_D!P:P,Recurrent_D!$I:$I,$A892,Recurrent_D!$J:$J,$B892,Recurrent_D!$K:$K,$C892)+Capital_D!Q892</f>
        <v>42260718400.417343</v>
      </c>
    </row>
    <row r="893" spans="1:7" x14ac:dyDescent="0.35">
      <c r="A893" s="4">
        <f>Capital_D!K893</f>
        <v>2016</v>
      </c>
      <c r="B893" t="str">
        <f>Capital_D!L893</f>
        <v>Kano</v>
      </c>
      <c r="C893" t="str">
        <f>Capital_D!M893</f>
        <v>Power/Energy</v>
      </c>
      <c r="D893" s="1">
        <f>SUMIFS(Recurrent_D!M:M,Recurrent_D!$I:$I,$A893,Recurrent_D!$J:$J,$B893,Recurrent_D!$K:$K,$C893)+Capital_D!N893</f>
        <v>601251000</v>
      </c>
      <c r="E893" s="1">
        <f>SUMIFS(Recurrent_D!N:N,Recurrent_D!$I:$I,$A893,Recurrent_D!$J:$J,$B893,Recurrent_D!$K:$K,$C893)+Capital_D!O893</f>
        <v>0</v>
      </c>
      <c r="F893" s="1">
        <f>SUMIFS(Recurrent_D!O:O,Recurrent_D!$I:$I,$A893,Recurrent_D!$J:$J,$B893,Recurrent_D!$K:$K,$C893)+Capital_D!P893</f>
        <v>601251000</v>
      </c>
      <c r="G893" s="1">
        <f>SUMIFS(Recurrent_D!P:P,Recurrent_D!$I:$I,$A893,Recurrent_D!$J:$J,$B893,Recurrent_D!$K:$K,$C893)+Capital_D!Q893</f>
        <v>47931678.092471704</v>
      </c>
    </row>
    <row r="894" spans="1:7" x14ac:dyDescent="0.35">
      <c r="A894" s="4">
        <f>Capital_D!K894</f>
        <v>2016</v>
      </c>
      <c r="B894" t="str">
        <f>Capital_D!L894</f>
        <v>Kano</v>
      </c>
      <c r="C894" t="str">
        <f>Capital_D!M894</f>
        <v>Science and Technology</v>
      </c>
      <c r="D894" s="1">
        <f>SUMIFS(Recurrent_D!M:M,Recurrent_D!$I:$I,$A894,Recurrent_D!$J:$J,$B894,Recurrent_D!$K:$K,$C894)+Capital_D!N894</f>
        <v>106000000</v>
      </c>
      <c r="E894" s="1">
        <f>SUMIFS(Recurrent_D!N:N,Recurrent_D!$I:$I,$A894,Recurrent_D!$J:$J,$B894,Recurrent_D!$K:$K,$C894)+Capital_D!O894</f>
        <v>0</v>
      </c>
      <c r="F894" s="1">
        <f>SUMIFS(Recurrent_D!O:O,Recurrent_D!$I:$I,$A894,Recurrent_D!$J:$J,$B894,Recurrent_D!$K:$K,$C894)+Capital_D!P894</f>
        <v>106000000</v>
      </c>
      <c r="G894" s="1">
        <f>SUMIFS(Recurrent_D!P:P,Recurrent_D!$I:$I,$A894,Recurrent_D!$J:$J,$B894,Recurrent_D!$K:$K,$C894)+Capital_D!Q894</f>
        <v>3500000</v>
      </c>
    </row>
    <row r="895" spans="1:7" x14ac:dyDescent="0.35">
      <c r="A895" s="4">
        <f>Capital_D!K895</f>
        <v>2016</v>
      </c>
      <c r="B895" t="str">
        <f>Capital_D!L895</f>
        <v>Kano</v>
      </c>
      <c r="C895" t="str">
        <f>Capital_D!M895</f>
        <v>Town, Urban and Regional Development</v>
      </c>
      <c r="D895" s="1">
        <f>SUMIFS(Recurrent_D!M:M,Recurrent_D!$I:$I,$A895,Recurrent_D!$J:$J,$B895,Recurrent_D!$K:$K,$C895)+Capital_D!N895</f>
        <v>37897640888</v>
      </c>
      <c r="E895" s="1">
        <f>SUMIFS(Recurrent_D!N:N,Recurrent_D!$I:$I,$A895,Recurrent_D!$J:$J,$B895,Recurrent_D!$K:$K,$C895)+Capital_D!O895</f>
        <v>0</v>
      </c>
      <c r="F895" s="1">
        <f>SUMIFS(Recurrent_D!O:O,Recurrent_D!$I:$I,$A895,Recurrent_D!$J:$J,$B895,Recurrent_D!$K:$K,$C895)+Capital_D!P895</f>
        <v>37897640888</v>
      </c>
      <c r="G895" s="1">
        <f>SUMIFS(Recurrent_D!P:P,Recurrent_D!$I:$I,$A895,Recurrent_D!$J:$J,$B895,Recurrent_D!$K:$K,$C895)+Capital_D!Q895</f>
        <v>22259382672.261353</v>
      </c>
    </row>
    <row r="896" spans="1:7" x14ac:dyDescent="0.35">
      <c r="A896" s="4">
        <f>Capital_D!K896</f>
        <v>2016</v>
      </c>
      <c r="B896" t="str">
        <f>Capital_D!L896</f>
        <v>Kano</v>
      </c>
      <c r="C896" t="str">
        <f>Capital_D!M896</f>
        <v>Trade, Commerce and Industry</v>
      </c>
      <c r="D896" s="1">
        <f>SUMIFS(Recurrent_D!M:M,Recurrent_D!$I:$I,$A896,Recurrent_D!$J:$J,$B896,Recurrent_D!$K:$K,$C896)+Capital_D!N896</f>
        <v>1507109167</v>
      </c>
      <c r="E896" s="1">
        <f>SUMIFS(Recurrent_D!N:N,Recurrent_D!$I:$I,$A896,Recurrent_D!$J:$J,$B896,Recurrent_D!$K:$K,$C896)+Capital_D!O896</f>
        <v>0</v>
      </c>
      <c r="F896" s="1">
        <f>SUMIFS(Recurrent_D!O:O,Recurrent_D!$I:$I,$A896,Recurrent_D!$J:$J,$B896,Recurrent_D!$K:$K,$C896)+Capital_D!P896</f>
        <v>1507109167</v>
      </c>
      <c r="G896" s="1">
        <f>SUMIFS(Recurrent_D!P:P,Recurrent_D!$I:$I,$A896,Recurrent_D!$J:$J,$B896,Recurrent_D!$K:$K,$C896)+Capital_D!Q896</f>
        <v>607311768.15429187</v>
      </c>
    </row>
    <row r="897" spans="1:7" x14ac:dyDescent="0.35">
      <c r="A897" s="4">
        <f>Capital_D!K897</f>
        <v>2016</v>
      </c>
      <c r="B897" t="str">
        <f>Capital_D!L897</f>
        <v>Kano</v>
      </c>
      <c r="C897" t="str">
        <f>Capital_D!M897</f>
        <v>Water and Sanitation</v>
      </c>
      <c r="D897" s="1">
        <f>SUMIFS(Recurrent_D!M:M,Recurrent_D!$I:$I,$A897,Recurrent_D!$J:$J,$B897,Recurrent_D!$K:$K,$C897)+Capital_D!N897</f>
        <v>14655393010</v>
      </c>
      <c r="E897" s="1">
        <f>SUMIFS(Recurrent_D!N:N,Recurrent_D!$I:$I,$A897,Recurrent_D!$J:$J,$B897,Recurrent_D!$K:$K,$C897)+Capital_D!O897</f>
        <v>0</v>
      </c>
      <c r="F897" s="1">
        <f>SUMIFS(Recurrent_D!O:O,Recurrent_D!$I:$I,$A897,Recurrent_D!$J:$J,$B897,Recurrent_D!$K:$K,$C897)+Capital_D!P897</f>
        <v>14655393010</v>
      </c>
      <c r="G897" s="1">
        <f>SUMIFS(Recurrent_D!P:P,Recurrent_D!$I:$I,$A897,Recurrent_D!$J:$J,$B897,Recurrent_D!$K:$K,$C897)+Capital_D!Q897</f>
        <v>1283940140.7011299</v>
      </c>
    </row>
    <row r="898" spans="1:7" x14ac:dyDescent="0.35">
      <c r="A898" s="4">
        <f>Capital_D!K898</f>
        <v>2016</v>
      </c>
      <c r="B898" t="str">
        <f>Capital_D!L898</f>
        <v>Kano</v>
      </c>
      <c r="C898" t="str">
        <f>Capital_D!M898</f>
        <v>Youths and Sports</v>
      </c>
      <c r="D898" s="1">
        <f>SUMIFS(Recurrent_D!M:M,Recurrent_D!$I:$I,$A898,Recurrent_D!$J:$J,$B898,Recurrent_D!$K:$K,$C898)+Capital_D!N898</f>
        <v>796851000</v>
      </c>
      <c r="E898" s="1">
        <f>SUMIFS(Recurrent_D!N:N,Recurrent_D!$I:$I,$A898,Recurrent_D!$J:$J,$B898,Recurrent_D!$K:$K,$C898)+Capital_D!O898</f>
        <v>0</v>
      </c>
      <c r="F898" s="1">
        <f>SUMIFS(Recurrent_D!O:O,Recurrent_D!$I:$I,$A898,Recurrent_D!$J:$J,$B898,Recurrent_D!$K:$K,$C898)+Capital_D!P898</f>
        <v>796851000</v>
      </c>
      <c r="G898" s="1">
        <f>SUMIFS(Recurrent_D!P:P,Recurrent_D!$I:$I,$A898,Recurrent_D!$J:$J,$B898,Recurrent_D!$K:$K,$C898)+Capital_D!Q898</f>
        <v>361374243.84708071</v>
      </c>
    </row>
    <row r="899" spans="1:7" x14ac:dyDescent="0.35">
      <c r="A899" s="4">
        <f>Capital_D!K899</f>
        <v>2016</v>
      </c>
      <c r="B899" t="str">
        <f>Capital_D!L899</f>
        <v>Yobe</v>
      </c>
      <c r="C899" t="str">
        <f>Capital_D!M899</f>
        <v>Agriculture</v>
      </c>
      <c r="D899" s="1">
        <f>SUMIFS(Recurrent_D!M:M,Recurrent_D!$I:$I,$A899,Recurrent_D!$J:$J,$B899,Recurrent_D!$K:$K,$C899)+Capital_D!N899</f>
        <v>5042808600</v>
      </c>
      <c r="E899" s="1">
        <f>SUMIFS(Recurrent_D!N:N,Recurrent_D!$I:$I,$A899,Recurrent_D!$J:$J,$B899,Recurrent_D!$K:$K,$C899)+Capital_D!O899</f>
        <v>0</v>
      </c>
      <c r="F899" s="1">
        <f>SUMIFS(Recurrent_D!O:O,Recurrent_D!$I:$I,$A899,Recurrent_D!$J:$J,$B899,Recurrent_D!$K:$K,$C899)+Capital_D!P899</f>
        <v>5042808600</v>
      </c>
      <c r="G899" s="1">
        <f>SUMIFS(Recurrent_D!P:P,Recurrent_D!$I:$I,$A899,Recurrent_D!$J:$J,$B899,Recurrent_D!$K:$K,$C899)+Capital_D!Q899</f>
        <v>2216874291.75</v>
      </c>
    </row>
    <row r="900" spans="1:7" x14ac:dyDescent="0.35">
      <c r="A900" s="4">
        <f>Capital_D!K900</f>
        <v>2016</v>
      </c>
      <c r="B900" t="str">
        <f>Capital_D!L900</f>
        <v>Yobe</v>
      </c>
      <c r="C900" t="str">
        <f>Capital_D!M900</f>
        <v>Community, Human Development &amp; Employment Creation</v>
      </c>
      <c r="D900" s="1">
        <f>SUMIFS(Recurrent_D!M:M,Recurrent_D!$I:$I,$A900,Recurrent_D!$J:$J,$B900,Recurrent_D!$K:$K,$C900)+Capital_D!N900</f>
        <v>468456000</v>
      </c>
      <c r="E900" s="1">
        <f>SUMIFS(Recurrent_D!N:N,Recurrent_D!$I:$I,$A900,Recurrent_D!$J:$J,$B900,Recurrent_D!$K:$K,$C900)+Capital_D!O900</f>
        <v>0</v>
      </c>
      <c r="F900" s="1">
        <f>SUMIFS(Recurrent_D!O:O,Recurrent_D!$I:$I,$A900,Recurrent_D!$J:$J,$B900,Recurrent_D!$K:$K,$C900)+Capital_D!P900</f>
        <v>468456000</v>
      </c>
      <c r="G900" s="1">
        <f>SUMIFS(Recurrent_D!P:P,Recurrent_D!$I:$I,$A900,Recurrent_D!$J:$J,$B900,Recurrent_D!$K:$K,$C900)+Capital_D!Q900</f>
        <v>78478782.099999994</v>
      </c>
    </row>
    <row r="901" spans="1:7" x14ac:dyDescent="0.35">
      <c r="A901" s="4">
        <f>Capital_D!K901</f>
        <v>2016</v>
      </c>
      <c r="B901" t="str">
        <f>Capital_D!L901</f>
        <v>Yobe</v>
      </c>
      <c r="C901" t="str">
        <f>Capital_D!M901</f>
        <v>Education</v>
      </c>
      <c r="D901" s="1">
        <f>SUMIFS(Recurrent_D!M:M,Recurrent_D!$I:$I,$A901,Recurrent_D!$J:$J,$B901,Recurrent_D!$K:$K,$C901)+Capital_D!N901</f>
        <v>18049618200</v>
      </c>
      <c r="E901" s="1">
        <f>SUMIFS(Recurrent_D!N:N,Recurrent_D!$I:$I,$A901,Recurrent_D!$J:$J,$B901,Recurrent_D!$K:$K,$C901)+Capital_D!O901</f>
        <v>0</v>
      </c>
      <c r="F901" s="1">
        <f>SUMIFS(Recurrent_D!O:O,Recurrent_D!$I:$I,$A901,Recurrent_D!$J:$J,$B901,Recurrent_D!$K:$K,$C901)+Capital_D!P901</f>
        <v>18049618200</v>
      </c>
      <c r="G901" s="1">
        <f>SUMIFS(Recurrent_D!P:P,Recurrent_D!$I:$I,$A901,Recurrent_D!$J:$J,$B901,Recurrent_D!$K:$K,$C901)+Capital_D!Q901</f>
        <v>11895303805.459999</v>
      </c>
    </row>
    <row r="902" spans="1:7" x14ac:dyDescent="0.35">
      <c r="A902" s="4">
        <f>Capital_D!K902</f>
        <v>2016</v>
      </c>
      <c r="B902" t="str">
        <f>Capital_D!L902</f>
        <v>Yobe</v>
      </c>
      <c r="C902" t="str">
        <f>Capital_D!M902</f>
        <v>Environment</v>
      </c>
      <c r="D902" s="1">
        <f>SUMIFS(Recurrent_D!M:M,Recurrent_D!$I:$I,$A902,Recurrent_D!$J:$J,$B902,Recurrent_D!$K:$K,$C902)+Capital_D!N902</f>
        <v>445188000</v>
      </c>
      <c r="E902" s="1">
        <f>SUMIFS(Recurrent_D!N:N,Recurrent_D!$I:$I,$A902,Recurrent_D!$J:$J,$B902,Recurrent_D!$K:$K,$C902)+Capital_D!O902</f>
        <v>0</v>
      </c>
      <c r="F902" s="1">
        <f>SUMIFS(Recurrent_D!O:O,Recurrent_D!$I:$I,$A902,Recurrent_D!$J:$J,$B902,Recurrent_D!$K:$K,$C902)+Capital_D!P902</f>
        <v>445188000</v>
      </c>
      <c r="G902" s="1">
        <f>SUMIFS(Recurrent_D!P:P,Recurrent_D!$I:$I,$A902,Recurrent_D!$J:$J,$B902,Recurrent_D!$K:$K,$C902)+Capital_D!Q902</f>
        <v>2036006897.8299999</v>
      </c>
    </row>
    <row r="903" spans="1:7" x14ac:dyDescent="0.35">
      <c r="A903" s="4">
        <f>Capital_D!K903</f>
        <v>2016</v>
      </c>
      <c r="B903" t="str">
        <f>Capital_D!L903</f>
        <v>Yobe</v>
      </c>
      <c r="C903" t="str">
        <f>Capital_D!M903</f>
        <v>Finance</v>
      </c>
      <c r="D903" s="1">
        <f>SUMIFS(Recurrent_D!M:M,Recurrent_D!$I:$I,$A903,Recurrent_D!$J:$J,$B903,Recurrent_D!$K:$K,$C903)+Capital_D!N903</f>
        <v>13447256200</v>
      </c>
      <c r="E903" s="1">
        <f>SUMIFS(Recurrent_D!N:N,Recurrent_D!$I:$I,$A903,Recurrent_D!$J:$J,$B903,Recurrent_D!$K:$K,$C903)+Capital_D!O903</f>
        <v>0</v>
      </c>
      <c r="F903" s="1">
        <f>SUMIFS(Recurrent_D!O:O,Recurrent_D!$I:$I,$A903,Recurrent_D!$J:$J,$B903,Recurrent_D!$K:$K,$C903)+Capital_D!P903</f>
        <v>13447256200</v>
      </c>
      <c r="G903" s="1">
        <f>SUMIFS(Recurrent_D!P:P,Recurrent_D!$I:$I,$A903,Recurrent_D!$J:$J,$B903,Recurrent_D!$K:$K,$C903)+Capital_D!Q903</f>
        <v>1859870575.1799998</v>
      </c>
    </row>
    <row r="904" spans="1:7" x14ac:dyDescent="0.35">
      <c r="A904" s="4">
        <f>Capital_D!K904</f>
        <v>2016</v>
      </c>
      <c r="B904" t="str">
        <f>Capital_D!L904</f>
        <v>Yobe</v>
      </c>
      <c r="C904" t="str">
        <f>Capital_D!M904</f>
        <v>General Administration</v>
      </c>
      <c r="D904" s="1">
        <f>SUMIFS(Recurrent_D!M:M,Recurrent_D!$I:$I,$A904,Recurrent_D!$J:$J,$B904,Recurrent_D!$K:$K,$C904)+Capital_D!N904</f>
        <v>15280839000</v>
      </c>
      <c r="E904" s="1">
        <f>SUMIFS(Recurrent_D!N:N,Recurrent_D!$I:$I,$A904,Recurrent_D!$J:$J,$B904,Recurrent_D!$K:$K,$C904)+Capital_D!O904</f>
        <v>0</v>
      </c>
      <c r="F904" s="1">
        <f>SUMIFS(Recurrent_D!O:O,Recurrent_D!$I:$I,$A904,Recurrent_D!$J:$J,$B904,Recurrent_D!$K:$K,$C904)+Capital_D!P904</f>
        <v>15280839000</v>
      </c>
      <c r="G904" s="1">
        <f>SUMIFS(Recurrent_D!P:P,Recurrent_D!$I:$I,$A904,Recurrent_D!$J:$J,$B904,Recurrent_D!$K:$K,$C904)+Capital_D!Q904</f>
        <v>13654540066.820004</v>
      </c>
    </row>
    <row r="905" spans="1:7" x14ac:dyDescent="0.35">
      <c r="A905" s="4">
        <f>Capital_D!K905</f>
        <v>2016</v>
      </c>
      <c r="B905" t="str">
        <f>Capital_D!L905</f>
        <v>Yobe</v>
      </c>
      <c r="C905" t="str">
        <f>Capital_D!M905</f>
        <v>Health</v>
      </c>
      <c r="D905" s="1">
        <f>SUMIFS(Recurrent_D!M:M,Recurrent_D!$I:$I,$A905,Recurrent_D!$J:$J,$B905,Recurrent_D!$K:$K,$C905)+Capital_D!N905</f>
        <v>10071164000</v>
      </c>
      <c r="E905" s="1">
        <f>SUMIFS(Recurrent_D!N:N,Recurrent_D!$I:$I,$A905,Recurrent_D!$J:$J,$B905,Recurrent_D!$K:$K,$C905)+Capital_D!O905</f>
        <v>0</v>
      </c>
      <c r="F905" s="1">
        <f>SUMIFS(Recurrent_D!O:O,Recurrent_D!$I:$I,$A905,Recurrent_D!$J:$J,$B905,Recurrent_D!$K:$K,$C905)+Capital_D!P905</f>
        <v>10071164000</v>
      </c>
      <c r="G905" s="1">
        <f>SUMIFS(Recurrent_D!P:P,Recurrent_D!$I:$I,$A905,Recurrent_D!$J:$J,$B905,Recurrent_D!$K:$K,$C905)+Capital_D!Q905</f>
        <v>5283683612.8800011</v>
      </c>
    </row>
    <row r="906" spans="1:7" x14ac:dyDescent="0.35">
      <c r="A906" s="4">
        <f>Capital_D!K906</f>
        <v>2016</v>
      </c>
      <c r="B906" t="str">
        <f>Capital_D!L906</f>
        <v>Yobe</v>
      </c>
      <c r="C906" t="str">
        <f>Capital_D!M906</f>
        <v>Information, Culture &amp; Tourism</v>
      </c>
      <c r="D906" s="1">
        <f>SUMIFS(Recurrent_D!M:M,Recurrent_D!$I:$I,$A906,Recurrent_D!$J:$J,$B906,Recurrent_D!$K:$K,$C906)+Capital_D!N906</f>
        <v>1659843000</v>
      </c>
      <c r="E906" s="1">
        <f>SUMIFS(Recurrent_D!N:N,Recurrent_D!$I:$I,$A906,Recurrent_D!$J:$J,$B906,Recurrent_D!$K:$K,$C906)+Capital_D!O906</f>
        <v>0</v>
      </c>
      <c r="F906" s="1">
        <f>SUMIFS(Recurrent_D!O:O,Recurrent_D!$I:$I,$A906,Recurrent_D!$J:$J,$B906,Recurrent_D!$K:$K,$C906)+Capital_D!P906</f>
        <v>1659843000</v>
      </c>
      <c r="G906" s="1">
        <f>SUMIFS(Recurrent_D!P:P,Recurrent_D!$I:$I,$A906,Recurrent_D!$J:$J,$B906,Recurrent_D!$K:$K,$C906)+Capital_D!Q906</f>
        <v>495824865.66999996</v>
      </c>
    </row>
    <row r="907" spans="1:7" x14ac:dyDescent="0.35">
      <c r="A907" s="4">
        <f>Capital_D!K907</f>
        <v>2016</v>
      </c>
      <c r="B907" t="str">
        <f>Capital_D!L907</f>
        <v>Yobe</v>
      </c>
      <c r="C907" t="str">
        <f>Capital_D!M907</f>
        <v>Infrastructure</v>
      </c>
      <c r="D907" s="1">
        <f>SUMIFS(Recurrent_D!M:M,Recurrent_D!$I:$I,$A907,Recurrent_D!$J:$J,$B907,Recurrent_D!$K:$K,$C907)+Capital_D!N907</f>
        <v>18092674000</v>
      </c>
      <c r="E907" s="1">
        <f>SUMIFS(Recurrent_D!N:N,Recurrent_D!$I:$I,$A907,Recurrent_D!$J:$J,$B907,Recurrent_D!$K:$K,$C907)+Capital_D!O907</f>
        <v>0</v>
      </c>
      <c r="F907" s="1">
        <f>SUMIFS(Recurrent_D!O:O,Recurrent_D!$I:$I,$A907,Recurrent_D!$J:$J,$B907,Recurrent_D!$K:$K,$C907)+Capital_D!P907</f>
        <v>18092674000</v>
      </c>
      <c r="G907" s="1">
        <f>SUMIFS(Recurrent_D!P:P,Recurrent_D!$I:$I,$A907,Recurrent_D!$J:$J,$B907,Recurrent_D!$K:$K,$C907)+Capital_D!Q907</f>
        <v>10937461098.33</v>
      </c>
    </row>
    <row r="908" spans="1:7" x14ac:dyDescent="0.35">
      <c r="A908" s="4">
        <f>Capital_D!K908</f>
        <v>2016</v>
      </c>
      <c r="B908" t="str">
        <f>Capital_D!L908</f>
        <v>Yobe</v>
      </c>
      <c r="C908" t="str">
        <f>Capital_D!M908</f>
        <v>Power/Energy</v>
      </c>
      <c r="D908" s="1">
        <f>SUMIFS(Recurrent_D!M:M,Recurrent_D!$I:$I,$A908,Recurrent_D!$J:$J,$B908,Recurrent_D!$K:$K,$C908)+Capital_D!N908</f>
        <v>252959000</v>
      </c>
      <c r="E908" s="1">
        <f>SUMIFS(Recurrent_D!N:N,Recurrent_D!$I:$I,$A908,Recurrent_D!$J:$J,$B908,Recurrent_D!$K:$K,$C908)+Capital_D!O908</f>
        <v>0</v>
      </c>
      <c r="F908" s="1">
        <f>SUMIFS(Recurrent_D!O:O,Recurrent_D!$I:$I,$A908,Recurrent_D!$J:$J,$B908,Recurrent_D!$K:$K,$C908)+Capital_D!P908</f>
        <v>252959000</v>
      </c>
      <c r="G908" s="1">
        <f>SUMIFS(Recurrent_D!P:P,Recurrent_D!$I:$I,$A908,Recurrent_D!$J:$J,$B908,Recurrent_D!$K:$K,$C908)+Capital_D!Q908</f>
        <v>270543429</v>
      </c>
    </row>
    <row r="909" spans="1:7" x14ac:dyDescent="0.35">
      <c r="A909" s="4">
        <f>Capital_D!K909</f>
        <v>2016</v>
      </c>
      <c r="B909" t="str">
        <f>Capital_D!L909</f>
        <v>Yobe</v>
      </c>
      <c r="C909" t="str">
        <f>Capital_D!M909</f>
        <v>Science and Technology</v>
      </c>
      <c r="D909" s="1">
        <f>SUMIFS(Recurrent_D!M:M,Recurrent_D!$I:$I,$A909,Recurrent_D!$J:$J,$B909,Recurrent_D!$K:$K,$C909)+Capital_D!N909</f>
        <v>0</v>
      </c>
      <c r="E909" s="1">
        <f>SUMIFS(Recurrent_D!N:N,Recurrent_D!$I:$I,$A909,Recurrent_D!$J:$J,$B909,Recurrent_D!$K:$K,$C909)+Capital_D!O909</f>
        <v>0</v>
      </c>
      <c r="F909" s="1">
        <f>SUMIFS(Recurrent_D!O:O,Recurrent_D!$I:$I,$A909,Recurrent_D!$J:$J,$B909,Recurrent_D!$K:$K,$C909)+Capital_D!P909</f>
        <v>0</v>
      </c>
      <c r="G909" s="1">
        <f>SUMIFS(Recurrent_D!P:P,Recurrent_D!$I:$I,$A909,Recurrent_D!$J:$J,$B909,Recurrent_D!$K:$K,$C909)+Capital_D!Q909</f>
        <v>0</v>
      </c>
    </row>
    <row r="910" spans="1:7" x14ac:dyDescent="0.35">
      <c r="A910" s="4">
        <f>Capital_D!K910</f>
        <v>2016</v>
      </c>
      <c r="B910" t="str">
        <f>Capital_D!L910</f>
        <v>Yobe</v>
      </c>
      <c r="C910" t="str">
        <f>Capital_D!M910</f>
        <v>Town, Urban and Regional Development</v>
      </c>
      <c r="D910" s="1">
        <f>SUMIFS(Recurrent_D!M:M,Recurrent_D!$I:$I,$A910,Recurrent_D!$J:$J,$B910,Recurrent_D!$K:$K,$C910)+Capital_D!N910</f>
        <v>1479819000</v>
      </c>
      <c r="E910" s="1">
        <f>SUMIFS(Recurrent_D!N:N,Recurrent_D!$I:$I,$A910,Recurrent_D!$J:$J,$B910,Recurrent_D!$K:$K,$C910)+Capital_D!O910</f>
        <v>0</v>
      </c>
      <c r="F910" s="1">
        <f>SUMIFS(Recurrent_D!O:O,Recurrent_D!$I:$I,$A910,Recurrent_D!$J:$J,$B910,Recurrent_D!$K:$K,$C910)+Capital_D!P910</f>
        <v>1479819000</v>
      </c>
      <c r="G910" s="1">
        <f>SUMIFS(Recurrent_D!P:P,Recurrent_D!$I:$I,$A910,Recurrent_D!$J:$J,$B910,Recurrent_D!$K:$K,$C910)+Capital_D!Q910</f>
        <v>640040656.04999995</v>
      </c>
    </row>
    <row r="911" spans="1:7" x14ac:dyDescent="0.35">
      <c r="A911" s="4">
        <f>Capital_D!K911</f>
        <v>2016</v>
      </c>
      <c r="B911" t="str">
        <f>Capital_D!L911</f>
        <v>Yobe</v>
      </c>
      <c r="C911" t="str">
        <f>Capital_D!M911</f>
        <v>Trade, Commerce and Industry</v>
      </c>
      <c r="D911" s="1">
        <f>SUMIFS(Recurrent_D!M:M,Recurrent_D!$I:$I,$A911,Recurrent_D!$J:$J,$B911,Recurrent_D!$K:$K,$C911)+Capital_D!N911</f>
        <v>1234946000</v>
      </c>
      <c r="E911" s="1">
        <f>SUMIFS(Recurrent_D!N:N,Recurrent_D!$I:$I,$A911,Recurrent_D!$J:$J,$B911,Recurrent_D!$K:$K,$C911)+Capital_D!O911</f>
        <v>0</v>
      </c>
      <c r="F911" s="1">
        <f>SUMIFS(Recurrent_D!O:O,Recurrent_D!$I:$I,$A911,Recurrent_D!$J:$J,$B911,Recurrent_D!$K:$K,$C911)+Capital_D!P911</f>
        <v>1234946000</v>
      </c>
      <c r="G911" s="1">
        <f>SUMIFS(Recurrent_D!P:P,Recurrent_D!$I:$I,$A911,Recurrent_D!$J:$J,$B911,Recurrent_D!$K:$K,$C911)+Capital_D!Q911</f>
        <v>213343434.44</v>
      </c>
    </row>
    <row r="912" spans="1:7" x14ac:dyDescent="0.35">
      <c r="A912" s="4">
        <f>Capital_D!K912</f>
        <v>2016</v>
      </c>
      <c r="B912" t="str">
        <f>Capital_D!L912</f>
        <v>Yobe</v>
      </c>
      <c r="C912" t="str">
        <f>Capital_D!M912</f>
        <v>Water and Sanitation</v>
      </c>
      <c r="D912" s="1">
        <f>SUMIFS(Recurrent_D!M:M,Recurrent_D!$I:$I,$A912,Recurrent_D!$J:$J,$B912,Recurrent_D!$K:$K,$C912)+Capital_D!N912</f>
        <v>2023132000</v>
      </c>
      <c r="E912" s="1">
        <f>SUMIFS(Recurrent_D!N:N,Recurrent_D!$I:$I,$A912,Recurrent_D!$J:$J,$B912,Recurrent_D!$K:$K,$C912)+Capital_D!O912</f>
        <v>0</v>
      </c>
      <c r="F912" s="1">
        <f>SUMIFS(Recurrent_D!O:O,Recurrent_D!$I:$I,$A912,Recurrent_D!$J:$J,$B912,Recurrent_D!$K:$K,$C912)+Capital_D!P912</f>
        <v>2023132000</v>
      </c>
      <c r="G912" s="1">
        <f>SUMIFS(Recurrent_D!P:P,Recurrent_D!$I:$I,$A912,Recurrent_D!$J:$J,$B912,Recurrent_D!$K:$K,$C912)+Capital_D!Q912</f>
        <v>745031890.79000008</v>
      </c>
    </row>
    <row r="913" spans="1:7" x14ac:dyDescent="0.35">
      <c r="A913" s="4">
        <f>Capital_D!K913</f>
        <v>2016</v>
      </c>
      <c r="B913" t="str">
        <f>Capital_D!L913</f>
        <v>Yobe</v>
      </c>
      <c r="C913" t="str">
        <f>Capital_D!M913</f>
        <v>Youths and Sports</v>
      </c>
      <c r="D913" s="1">
        <f>SUMIFS(Recurrent_D!M:M,Recurrent_D!$I:$I,$A913,Recurrent_D!$J:$J,$B913,Recurrent_D!$K:$K,$C913)+Capital_D!N913</f>
        <v>1084037000</v>
      </c>
      <c r="E913" s="1">
        <f>SUMIFS(Recurrent_D!N:N,Recurrent_D!$I:$I,$A913,Recurrent_D!$J:$J,$B913,Recurrent_D!$K:$K,$C913)+Capital_D!O913</f>
        <v>0</v>
      </c>
      <c r="F913" s="1">
        <f>SUMIFS(Recurrent_D!O:O,Recurrent_D!$I:$I,$A913,Recurrent_D!$J:$J,$B913,Recurrent_D!$K:$K,$C913)+Capital_D!P913</f>
        <v>1084037000</v>
      </c>
      <c r="G913" s="1">
        <f>SUMIFS(Recurrent_D!P:P,Recurrent_D!$I:$I,$A913,Recurrent_D!$J:$J,$B913,Recurrent_D!$K:$K,$C913)+Capital_D!Q913</f>
        <v>439134714.24000001</v>
      </c>
    </row>
    <row r="914" spans="1:7" x14ac:dyDescent="0.35">
      <c r="A914" s="4">
        <f>Capital_D!K914</f>
        <v>2016</v>
      </c>
      <c r="B914" t="str">
        <f>Capital_D!L914</f>
        <v>Federal</v>
      </c>
      <c r="C914" t="str">
        <f>Capital_D!M914</f>
        <v>Agriculture</v>
      </c>
      <c r="D914" s="1">
        <f>SUMIFS(Recurrent_D!M:M,Recurrent_D!$I:$I,$A914,Recurrent_D!$J:$J,$B914,Recurrent_D!$K:$K,$C914)+Capital_D!N914</f>
        <v>75806548278</v>
      </c>
      <c r="E914" s="1">
        <f>SUMIFS(Recurrent_D!N:N,Recurrent_D!$I:$I,$A914,Recurrent_D!$J:$J,$B914,Recurrent_D!$K:$K,$C914)+Capital_D!O914</f>
        <v>0</v>
      </c>
      <c r="F914" s="1">
        <f>SUMIFS(Recurrent_D!O:O,Recurrent_D!$I:$I,$A914,Recurrent_D!$J:$J,$B914,Recurrent_D!$K:$K,$C914)+Capital_D!P914</f>
        <v>75806548278</v>
      </c>
      <c r="G914" s="1">
        <f>SUMIFS(Recurrent_D!P:P,Recurrent_D!$I:$I,$A914,Recurrent_D!$J:$J,$B914,Recurrent_D!$K:$K,$C914)+Capital_D!Q914</f>
        <v>61813274018.180008</v>
      </c>
    </row>
    <row r="915" spans="1:7" x14ac:dyDescent="0.35">
      <c r="A915" s="4">
        <f>Capital_D!K915</f>
        <v>2016</v>
      </c>
      <c r="B915" t="str">
        <f>Capital_D!L915</f>
        <v>Federal</v>
      </c>
      <c r="C915" t="str">
        <f>Capital_D!M915</f>
        <v>Aviation</v>
      </c>
      <c r="D915" s="1">
        <f>SUMIFS(Recurrent_D!M:M,Recurrent_D!$I:$I,$A915,Recurrent_D!$J:$J,$B915,Recurrent_D!$K:$K,$C915)+Capital_D!N915</f>
        <v>5022972489</v>
      </c>
      <c r="E915" s="1">
        <f>SUMIFS(Recurrent_D!N:N,Recurrent_D!$I:$I,$A915,Recurrent_D!$J:$J,$B915,Recurrent_D!$K:$K,$C915)+Capital_D!O915</f>
        <v>0</v>
      </c>
      <c r="F915" s="1">
        <f>SUMIFS(Recurrent_D!O:O,Recurrent_D!$I:$I,$A915,Recurrent_D!$J:$J,$B915,Recurrent_D!$K:$K,$C915)+Capital_D!P915</f>
        <v>5022972489</v>
      </c>
      <c r="G915" s="1">
        <f>SUMIFS(Recurrent_D!P:P,Recurrent_D!$I:$I,$A915,Recurrent_D!$J:$J,$B915,Recurrent_D!$K:$K,$C915)+Capital_D!Q915</f>
        <v>2295942086.3299999</v>
      </c>
    </row>
    <row r="916" spans="1:7" x14ac:dyDescent="0.35">
      <c r="A916" s="4">
        <f>Capital_D!K916</f>
        <v>2016</v>
      </c>
      <c r="B916" t="str">
        <f>Capital_D!L916</f>
        <v>Federal</v>
      </c>
      <c r="C916" t="str">
        <f>Capital_D!M916</f>
        <v>Culture &amp; Tourism</v>
      </c>
      <c r="D916" s="1">
        <f>SUMIFS(Recurrent_D!M:M,Recurrent_D!$I:$I,$A916,Recurrent_D!$J:$J,$B916,Recurrent_D!$K:$K,$C916)+Capital_D!N916</f>
        <v>18426099716</v>
      </c>
      <c r="E916" s="1">
        <f>SUMIFS(Recurrent_D!N:N,Recurrent_D!$I:$I,$A916,Recurrent_D!$J:$J,$B916,Recurrent_D!$K:$K,$C916)+Capital_D!O916</f>
        <v>0</v>
      </c>
      <c r="F916" s="1">
        <f>SUMIFS(Recurrent_D!O:O,Recurrent_D!$I:$I,$A916,Recurrent_D!$J:$J,$B916,Recurrent_D!$K:$K,$C916)+Capital_D!P916</f>
        <v>18426099716</v>
      </c>
      <c r="G916" s="1">
        <f>SUMIFS(Recurrent_D!P:P,Recurrent_D!$I:$I,$A916,Recurrent_D!$J:$J,$B916,Recurrent_D!$K:$K,$C916)+Capital_D!Q916</f>
        <v>17671298176.359997</v>
      </c>
    </row>
    <row r="917" spans="1:7" x14ac:dyDescent="0.35">
      <c r="A917" s="4">
        <f>Capital_D!K917</f>
        <v>2016</v>
      </c>
      <c r="B917" t="str">
        <f>Capital_D!L917</f>
        <v>Federal</v>
      </c>
      <c r="C917" t="str">
        <f>Capital_D!M917</f>
        <v>Defence/MOD/Army/Air/Force/ Navy</v>
      </c>
      <c r="D917" s="1">
        <f>SUMIFS(Recurrent_D!M:M,Recurrent_D!$I:$I,$A917,Recurrent_D!$J:$J,$B917,Recurrent_D!$K:$K,$C917)+Capital_D!N917</f>
        <v>510707744931</v>
      </c>
      <c r="E917" s="1">
        <f>SUMIFS(Recurrent_D!N:N,Recurrent_D!$I:$I,$A917,Recurrent_D!$J:$J,$B917,Recurrent_D!$K:$K,$C917)+Capital_D!O917</f>
        <v>0</v>
      </c>
      <c r="F917" s="1">
        <f>SUMIFS(Recurrent_D!O:O,Recurrent_D!$I:$I,$A917,Recurrent_D!$J:$J,$B917,Recurrent_D!$K:$K,$C917)+Capital_D!P917</f>
        <v>510707744931</v>
      </c>
      <c r="G917" s="1">
        <f>SUMIFS(Recurrent_D!P:P,Recurrent_D!$I:$I,$A917,Recurrent_D!$J:$J,$B917,Recurrent_D!$K:$K,$C917)+Capital_D!Q917</f>
        <v>585070448347.52795</v>
      </c>
    </row>
    <row r="918" spans="1:7" x14ac:dyDescent="0.35">
      <c r="A918" s="4">
        <f>Capital_D!K918</f>
        <v>2016</v>
      </c>
      <c r="B918" t="str">
        <f>Capital_D!L918</f>
        <v>Federal</v>
      </c>
      <c r="C918" t="str">
        <f>Capital_D!M918</f>
        <v>Education</v>
      </c>
      <c r="D918" s="1">
        <f>SUMIFS(Recurrent_D!M:M,Recurrent_D!$I:$I,$A918,Recurrent_D!$J:$J,$B918,Recurrent_D!$K:$K,$C918)+Capital_D!N918</f>
        <v>493264835137</v>
      </c>
      <c r="E918" s="1">
        <f>SUMIFS(Recurrent_D!N:N,Recurrent_D!$I:$I,$A918,Recurrent_D!$J:$J,$B918,Recurrent_D!$K:$K,$C918)+Capital_D!O918</f>
        <v>0</v>
      </c>
      <c r="F918" s="1">
        <f>SUMIFS(Recurrent_D!O:O,Recurrent_D!$I:$I,$A918,Recurrent_D!$J:$J,$B918,Recurrent_D!$K:$K,$C918)+Capital_D!P918</f>
        <v>493264835137</v>
      </c>
      <c r="G918" s="1">
        <f>SUMIFS(Recurrent_D!P:P,Recurrent_D!$I:$I,$A918,Recurrent_D!$J:$J,$B918,Recurrent_D!$K:$K,$C918)+Capital_D!Q918</f>
        <v>458663151969.39996</v>
      </c>
    </row>
    <row r="919" spans="1:7" x14ac:dyDescent="0.35">
      <c r="A919" s="4">
        <f>Capital_D!K919</f>
        <v>2016</v>
      </c>
      <c r="B919" t="str">
        <f>Capital_D!L919</f>
        <v>Federal</v>
      </c>
      <c r="C919" t="str">
        <f>Capital_D!M919</f>
        <v>Environment</v>
      </c>
      <c r="D919" s="1">
        <f>SUMIFS(Recurrent_D!M:M,Recurrent_D!$I:$I,$A919,Recurrent_D!$J:$J,$B919,Recurrent_D!$K:$K,$C919)+Capital_D!N919</f>
        <v>19473373109</v>
      </c>
      <c r="E919" s="1">
        <f>SUMIFS(Recurrent_D!N:N,Recurrent_D!$I:$I,$A919,Recurrent_D!$J:$J,$B919,Recurrent_D!$K:$K,$C919)+Capital_D!O919</f>
        <v>0</v>
      </c>
      <c r="F919" s="1">
        <f>SUMIFS(Recurrent_D!O:O,Recurrent_D!$I:$I,$A919,Recurrent_D!$J:$J,$B919,Recurrent_D!$K:$K,$C919)+Capital_D!P919</f>
        <v>19473373109</v>
      </c>
      <c r="G919" s="1">
        <f>SUMIFS(Recurrent_D!P:P,Recurrent_D!$I:$I,$A919,Recurrent_D!$J:$J,$B919,Recurrent_D!$K:$K,$C919)+Capital_D!Q919</f>
        <v>13562726252.07</v>
      </c>
    </row>
    <row r="920" spans="1:7" x14ac:dyDescent="0.35">
      <c r="A920" s="4">
        <f>Capital_D!K920</f>
        <v>2016</v>
      </c>
      <c r="B920" t="str">
        <f>Capital_D!L920</f>
        <v>Federal</v>
      </c>
      <c r="C920" t="str">
        <f>Capital_D!M920</f>
        <v>Federal Bodies</v>
      </c>
      <c r="D920" s="1">
        <f>SUMIFS(Recurrent_D!M:M,Recurrent_D!$I:$I,$A920,Recurrent_D!$J:$J,$B920,Recurrent_D!$K:$K,$C920)+Capital_D!N920</f>
        <v>92920686584</v>
      </c>
      <c r="E920" s="1">
        <f>SUMIFS(Recurrent_D!N:N,Recurrent_D!$I:$I,$A920,Recurrent_D!$J:$J,$B920,Recurrent_D!$K:$K,$C920)+Capital_D!O920</f>
        <v>0</v>
      </c>
      <c r="F920" s="1">
        <f>SUMIFS(Recurrent_D!O:O,Recurrent_D!$I:$I,$A920,Recurrent_D!$J:$J,$B920,Recurrent_D!$K:$K,$C920)+Capital_D!P920</f>
        <v>92920686584</v>
      </c>
      <c r="G920" s="1">
        <f>SUMIFS(Recurrent_D!P:P,Recurrent_D!$I:$I,$A920,Recurrent_D!$J:$J,$B920,Recurrent_D!$K:$K,$C920)+Capital_D!Q920</f>
        <v>74923611750.660004</v>
      </c>
    </row>
    <row r="921" spans="1:7" x14ac:dyDescent="0.35">
      <c r="A921" s="4">
        <f>Capital_D!K921</f>
        <v>2016</v>
      </c>
      <c r="B921" t="str">
        <f>Capital_D!L921</f>
        <v>Federal</v>
      </c>
      <c r="C921" t="str">
        <f>Capital_D!M921</f>
        <v>Finance</v>
      </c>
      <c r="D921" s="1">
        <f>SUMIFS(Recurrent_D!M:M,Recurrent_D!$I:$I,$A921,Recurrent_D!$J:$J,$B921,Recurrent_D!$K:$K,$C921)+Capital_D!N921</f>
        <v>2448004938217</v>
      </c>
      <c r="E921" s="1">
        <f>SUMIFS(Recurrent_D!N:N,Recurrent_D!$I:$I,$A921,Recurrent_D!$J:$J,$B921,Recurrent_D!$K:$K,$C921)+Capital_D!O921</f>
        <v>0</v>
      </c>
      <c r="F921" s="1">
        <f>SUMIFS(Recurrent_D!O:O,Recurrent_D!$I:$I,$A921,Recurrent_D!$J:$J,$B921,Recurrent_D!$K:$K,$C921)+Capital_D!P921</f>
        <v>2448004938217</v>
      </c>
      <c r="G921" s="1">
        <f>SUMIFS(Recurrent_D!P:P,Recurrent_D!$I:$I,$A921,Recurrent_D!$J:$J,$B921,Recurrent_D!$K:$K,$C921)+Capital_D!Q921</f>
        <v>2121160593925.29</v>
      </c>
    </row>
    <row r="922" spans="1:7" x14ac:dyDescent="0.35">
      <c r="A922" s="4">
        <f>Capital_D!K922</f>
        <v>2016</v>
      </c>
      <c r="B922" t="str">
        <f>Capital_D!L922</f>
        <v>Federal</v>
      </c>
      <c r="C922" t="str">
        <f>Capital_D!M922</f>
        <v>Foreign Affairs</v>
      </c>
      <c r="D922" s="1">
        <f>SUMIFS(Recurrent_D!M:M,Recurrent_D!$I:$I,$A922,Recurrent_D!$J:$J,$B922,Recurrent_D!$K:$K,$C922)+Capital_D!N922</f>
        <v>46089467523</v>
      </c>
      <c r="E922" s="1">
        <f>SUMIFS(Recurrent_D!N:N,Recurrent_D!$I:$I,$A922,Recurrent_D!$J:$J,$B922,Recurrent_D!$K:$K,$C922)+Capital_D!O922</f>
        <v>0</v>
      </c>
      <c r="F922" s="1">
        <f>SUMIFS(Recurrent_D!O:O,Recurrent_D!$I:$I,$A922,Recurrent_D!$J:$J,$B922,Recurrent_D!$K:$K,$C922)+Capital_D!P922</f>
        <v>46089467523</v>
      </c>
      <c r="G922" s="1">
        <f>SUMIFS(Recurrent_D!P:P,Recurrent_D!$I:$I,$A922,Recurrent_D!$J:$J,$B922,Recurrent_D!$K:$K,$C922)+Capital_D!Q922</f>
        <v>52054259330.01001</v>
      </c>
    </row>
    <row r="923" spans="1:7" x14ac:dyDescent="0.35">
      <c r="A923" s="4">
        <f>Capital_D!K923</f>
        <v>2016</v>
      </c>
      <c r="B923" t="str">
        <f>Capital_D!L923</f>
        <v>Federal</v>
      </c>
      <c r="C923" t="str">
        <f>Capital_D!M923</f>
        <v>Head of Civil Service</v>
      </c>
      <c r="D923" s="1">
        <f>SUMIFS(Recurrent_D!M:M,Recurrent_D!$I:$I,$A923,Recurrent_D!$J:$J,$B923,Recurrent_D!$K:$K,$C923)+Capital_D!N923</f>
        <v>40990549474</v>
      </c>
      <c r="E923" s="1">
        <f>SUMIFS(Recurrent_D!N:N,Recurrent_D!$I:$I,$A923,Recurrent_D!$J:$J,$B923,Recurrent_D!$K:$K,$C923)+Capital_D!O923</f>
        <v>0</v>
      </c>
      <c r="F923" s="1">
        <f>SUMIFS(Recurrent_D!O:O,Recurrent_D!$I:$I,$A923,Recurrent_D!$J:$J,$B923,Recurrent_D!$K:$K,$C923)+Capital_D!P923</f>
        <v>40990549474</v>
      </c>
      <c r="G923" s="1">
        <f>SUMIFS(Recurrent_D!P:P,Recurrent_D!$I:$I,$A923,Recurrent_D!$J:$J,$B923,Recurrent_D!$K:$K,$C923)+Capital_D!Q923</f>
        <v>6162104266.9899559</v>
      </c>
    </row>
    <row r="924" spans="1:7" x14ac:dyDescent="0.35">
      <c r="A924" s="4">
        <f>Capital_D!K924</f>
        <v>2016</v>
      </c>
      <c r="B924" t="str">
        <f>Capital_D!L924</f>
        <v>Federal</v>
      </c>
      <c r="C924" t="str">
        <f>Capital_D!M924</f>
        <v>Health</v>
      </c>
      <c r="D924" s="1">
        <f>SUMIFS(Recurrent_D!M:M,Recurrent_D!$I:$I,$A924,Recurrent_D!$J:$J,$B924,Recurrent_D!$K:$K,$C924)+Capital_D!N924</f>
        <v>250062891079</v>
      </c>
      <c r="E924" s="1">
        <f>SUMIFS(Recurrent_D!N:N,Recurrent_D!$I:$I,$A924,Recurrent_D!$J:$J,$B924,Recurrent_D!$K:$K,$C924)+Capital_D!O924</f>
        <v>0</v>
      </c>
      <c r="F924" s="1">
        <f>SUMIFS(Recurrent_D!O:O,Recurrent_D!$I:$I,$A924,Recurrent_D!$J:$J,$B924,Recurrent_D!$K:$K,$C924)+Capital_D!P924</f>
        <v>250062891079</v>
      </c>
      <c r="G924" s="1">
        <f>SUMIFS(Recurrent_D!P:P,Recurrent_D!$I:$I,$A924,Recurrent_D!$J:$J,$B924,Recurrent_D!$K:$K,$C924)+Capital_D!Q924</f>
        <v>304226566322.16003</v>
      </c>
    </row>
    <row r="925" spans="1:7" x14ac:dyDescent="0.35">
      <c r="A925" s="4">
        <f>Capital_D!K925</f>
        <v>2016</v>
      </c>
      <c r="B925" t="str">
        <f>Capital_D!L925</f>
        <v>Federal</v>
      </c>
      <c r="C925" t="str">
        <f>Capital_D!M925</f>
        <v>Humanitarian Affairs, Disaster Management &amp; Social Development</v>
      </c>
      <c r="D925" s="1">
        <f>SUMIFS(Recurrent_D!M:M,Recurrent_D!$I:$I,$A925,Recurrent_D!$J:$J,$B925,Recurrent_D!$K:$K,$C925)+Capital_D!N925</f>
        <v>3350790515</v>
      </c>
      <c r="E925" s="1">
        <f>SUMIFS(Recurrent_D!N:N,Recurrent_D!$I:$I,$A925,Recurrent_D!$J:$J,$B925,Recurrent_D!$K:$K,$C925)+Capital_D!O925</f>
        <v>0</v>
      </c>
      <c r="F925" s="1">
        <f>SUMIFS(Recurrent_D!O:O,Recurrent_D!$I:$I,$A925,Recurrent_D!$J:$J,$B925,Recurrent_D!$K:$K,$C925)+Capital_D!P925</f>
        <v>3350790515</v>
      </c>
      <c r="G925" s="1">
        <f>SUMIFS(Recurrent_D!P:P,Recurrent_D!$I:$I,$A925,Recurrent_D!$J:$J,$B925,Recurrent_D!$K:$K,$C925)+Capital_D!Q925</f>
        <v>14587261247.960001</v>
      </c>
    </row>
    <row r="926" spans="1:7" x14ac:dyDescent="0.35">
      <c r="A926" s="4">
        <f>Capital_D!K926</f>
        <v>2016</v>
      </c>
      <c r="B926" t="str">
        <f>Capital_D!L926</f>
        <v>Federal</v>
      </c>
      <c r="C926" t="str">
        <f>Capital_D!M926</f>
        <v>Information</v>
      </c>
      <c r="D926" s="1">
        <f>SUMIFS(Recurrent_D!M:M,Recurrent_D!$I:$I,$A926,Recurrent_D!$J:$J,$B926,Recurrent_D!$K:$K,$C926)+Capital_D!N926</f>
        <v>42253495073</v>
      </c>
      <c r="E926" s="1">
        <f>SUMIFS(Recurrent_D!N:N,Recurrent_D!$I:$I,$A926,Recurrent_D!$J:$J,$B926,Recurrent_D!$K:$K,$C926)+Capital_D!O926</f>
        <v>0</v>
      </c>
      <c r="F926" s="1">
        <f>SUMIFS(Recurrent_D!O:O,Recurrent_D!$I:$I,$A926,Recurrent_D!$J:$J,$B926,Recurrent_D!$K:$K,$C926)+Capital_D!P926</f>
        <v>42253495073</v>
      </c>
      <c r="G926" s="1">
        <f>SUMIFS(Recurrent_D!P:P,Recurrent_D!$I:$I,$A926,Recurrent_D!$J:$J,$B926,Recurrent_D!$K:$K,$C926)+Capital_D!Q926</f>
        <v>74797346716.360001</v>
      </c>
    </row>
    <row r="927" spans="1:7" x14ac:dyDescent="0.35">
      <c r="A927" s="4">
        <f>Capital_D!K927</f>
        <v>2016</v>
      </c>
      <c r="B927" t="str">
        <f>Capital_D!L927</f>
        <v>Federal</v>
      </c>
      <c r="C927" t="str">
        <f>Capital_D!M927</f>
        <v>Infrastructure</v>
      </c>
      <c r="D927" s="1">
        <f>SUMIFS(Recurrent_D!M:M,Recurrent_D!$I:$I,$A927,Recurrent_D!$J:$J,$B927,Recurrent_D!$K:$K,$C927)+Capital_D!N927</f>
        <v>44995726992</v>
      </c>
      <c r="E927" s="1">
        <f>SUMIFS(Recurrent_D!N:N,Recurrent_D!$I:$I,$A927,Recurrent_D!$J:$J,$B927,Recurrent_D!$K:$K,$C927)+Capital_D!O927</f>
        <v>0</v>
      </c>
      <c r="F927" s="1">
        <f>SUMIFS(Recurrent_D!O:O,Recurrent_D!$I:$I,$A927,Recurrent_D!$J:$J,$B927,Recurrent_D!$K:$K,$C927)+Capital_D!P927</f>
        <v>44995726992</v>
      </c>
      <c r="G927" s="1">
        <f>SUMIFS(Recurrent_D!P:P,Recurrent_D!$I:$I,$A927,Recurrent_D!$J:$J,$B927,Recurrent_D!$K:$K,$C927)+Capital_D!Q927</f>
        <v>10112219556.040001</v>
      </c>
    </row>
    <row r="928" spans="1:7" x14ac:dyDescent="0.35">
      <c r="A928" s="4">
        <f>Capital_D!K928</f>
        <v>2016</v>
      </c>
      <c r="B928" t="str">
        <f>Capital_D!L928</f>
        <v>Federal</v>
      </c>
      <c r="C928" t="str">
        <f>Capital_D!M928</f>
        <v>Interior</v>
      </c>
      <c r="D928" s="1">
        <f>SUMIFS(Recurrent_D!M:M,Recurrent_D!$I:$I,$A928,Recurrent_D!$J:$J,$B928,Recurrent_D!$K:$K,$C928)+Capital_D!N928</f>
        <v>210458032832</v>
      </c>
      <c r="E928" s="1">
        <f>SUMIFS(Recurrent_D!N:N,Recurrent_D!$I:$I,$A928,Recurrent_D!$J:$J,$B928,Recurrent_D!$K:$K,$C928)+Capital_D!O928</f>
        <v>0</v>
      </c>
      <c r="F928" s="1">
        <f>SUMIFS(Recurrent_D!O:O,Recurrent_D!$I:$I,$A928,Recurrent_D!$J:$J,$B928,Recurrent_D!$K:$K,$C928)+Capital_D!P928</f>
        <v>210458032832</v>
      </c>
      <c r="G928" s="1">
        <f>SUMIFS(Recurrent_D!P:P,Recurrent_D!$I:$I,$A928,Recurrent_D!$J:$J,$B928,Recurrent_D!$K:$K,$C928)+Capital_D!Q928</f>
        <v>157804298436.99002</v>
      </c>
    </row>
    <row r="929" spans="1:7" x14ac:dyDescent="0.35">
      <c r="A929" s="4">
        <f>Capital_D!K929</f>
        <v>2016</v>
      </c>
      <c r="B929" t="str">
        <f>Capital_D!L929</f>
        <v>Federal</v>
      </c>
      <c r="C929" t="str">
        <f>Capital_D!M929</f>
        <v>Labour and Productivity</v>
      </c>
      <c r="D929" s="1">
        <f>SUMIFS(Recurrent_D!M:M,Recurrent_D!$I:$I,$A929,Recurrent_D!$J:$J,$B929,Recurrent_D!$K:$K,$C929)+Capital_D!N929</f>
        <v>13278259992</v>
      </c>
      <c r="E929" s="1">
        <f>SUMIFS(Recurrent_D!N:N,Recurrent_D!$I:$I,$A929,Recurrent_D!$J:$J,$B929,Recurrent_D!$K:$K,$C929)+Capital_D!O929</f>
        <v>0</v>
      </c>
      <c r="F929" s="1">
        <f>SUMIFS(Recurrent_D!O:O,Recurrent_D!$I:$I,$A929,Recurrent_D!$J:$J,$B929,Recurrent_D!$K:$K,$C929)+Capital_D!P929</f>
        <v>13278259992</v>
      </c>
      <c r="G929" s="1">
        <f>SUMIFS(Recurrent_D!P:P,Recurrent_D!$I:$I,$A929,Recurrent_D!$J:$J,$B929,Recurrent_D!$K:$K,$C929)+Capital_D!Q929</f>
        <v>8145802396.7799997</v>
      </c>
    </row>
    <row r="930" spans="1:7" x14ac:dyDescent="0.35">
      <c r="A930" s="4">
        <f>Capital_D!K930</f>
        <v>2016</v>
      </c>
      <c r="B930" t="str">
        <f>Capital_D!L930</f>
        <v>Federal</v>
      </c>
      <c r="C930" t="str">
        <f>Capital_D!M930</f>
        <v>Land &amp; Housing</v>
      </c>
      <c r="D930" s="1">
        <f>SUMIFS(Recurrent_D!M:M,Recurrent_D!$I:$I,$A930,Recurrent_D!$J:$J,$B930,Recurrent_D!$K:$K,$C930)+Capital_D!N930</f>
        <v>0</v>
      </c>
      <c r="E930" s="1">
        <f>SUMIFS(Recurrent_D!N:N,Recurrent_D!$I:$I,$A930,Recurrent_D!$J:$J,$B930,Recurrent_D!$K:$K,$C930)+Capital_D!O930</f>
        <v>0</v>
      </c>
      <c r="F930" s="1">
        <f>SUMIFS(Recurrent_D!O:O,Recurrent_D!$I:$I,$A930,Recurrent_D!$J:$J,$B930,Recurrent_D!$K:$K,$C930)+Capital_D!P930</f>
        <v>0</v>
      </c>
      <c r="G930" s="1">
        <f>SUMIFS(Recurrent_D!P:P,Recurrent_D!$I:$I,$A930,Recurrent_D!$J:$J,$B930,Recurrent_D!$K:$K,$C930)+Capital_D!Q930</f>
        <v>0</v>
      </c>
    </row>
    <row r="931" spans="1:7" x14ac:dyDescent="0.35">
      <c r="A931" s="4">
        <f>Capital_D!K931</f>
        <v>2016</v>
      </c>
      <c r="B931" t="str">
        <f>Capital_D!L931</f>
        <v>Federal</v>
      </c>
      <c r="C931" t="str">
        <f>Capital_D!M931</f>
        <v>Law &amp; Justices</v>
      </c>
      <c r="D931" s="1">
        <f>SUMIFS(Recurrent_D!M:M,Recurrent_D!$I:$I,$A931,Recurrent_D!$J:$J,$B931,Recurrent_D!$K:$K,$C931)+Capital_D!N931</f>
        <v>102154714278</v>
      </c>
      <c r="E931" s="1">
        <f>SUMIFS(Recurrent_D!N:N,Recurrent_D!$I:$I,$A931,Recurrent_D!$J:$J,$B931,Recurrent_D!$K:$K,$C931)+Capital_D!O931</f>
        <v>0</v>
      </c>
      <c r="F931" s="1">
        <f>SUMIFS(Recurrent_D!O:O,Recurrent_D!$I:$I,$A931,Recurrent_D!$J:$J,$B931,Recurrent_D!$K:$K,$C931)+Capital_D!P931</f>
        <v>102154714278</v>
      </c>
      <c r="G931" s="1">
        <f>SUMIFS(Recurrent_D!P:P,Recurrent_D!$I:$I,$A931,Recurrent_D!$J:$J,$B931,Recurrent_D!$K:$K,$C931)+Capital_D!Q931</f>
        <v>86189896962.990005</v>
      </c>
    </row>
    <row r="932" spans="1:7" x14ac:dyDescent="0.35">
      <c r="A932" s="4">
        <f>Capital_D!K932</f>
        <v>2016</v>
      </c>
      <c r="B932" t="str">
        <f>Capital_D!L932</f>
        <v>Federal</v>
      </c>
      <c r="C932" t="str">
        <f>Capital_D!M932</f>
        <v>Legislature</v>
      </c>
      <c r="D932" s="1">
        <f>SUMIFS(Recurrent_D!M:M,Recurrent_D!$I:$I,$A932,Recurrent_D!$J:$J,$B932,Recurrent_D!$K:$K,$C932)+Capital_D!N932</f>
        <v>115000000000</v>
      </c>
      <c r="E932" s="1">
        <f>SUMIFS(Recurrent_D!N:N,Recurrent_D!$I:$I,$A932,Recurrent_D!$J:$J,$B932,Recurrent_D!$K:$K,$C932)+Capital_D!O932</f>
        <v>0</v>
      </c>
      <c r="F932" s="1">
        <f>SUMIFS(Recurrent_D!O:O,Recurrent_D!$I:$I,$A932,Recurrent_D!$J:$J,$B932,Recurrent_D!$K:$K,$C932)+Capital_D!P932</f>
        <v>115000000000</v>
      </c>
      <c r="G932" s="1">
        <f>SUMIFS(Recurrent_D!P:P,Recurrent_D!$I:$I,$A932,Recurrent_D!$J:$J,$B932,Recurrent_D!$K:$K,$C932)+Capital_D!Q932</f>
        <v>121731982671.69998</v>
      </c>
    </row>
    <row r="933" spans="1:7" x14ac:dyDescent="0.35">
      <c r="A933" s="4">
        <f>Capital_D!K933</f>
        <v>2016</v>
      </c>
      <c r="B933" t="str">
        <f>Capital_D!L933</f>
        <v>Federal</v>
      </c>
      <c r="C933" t="str">
        <f>Capital_D!M933</f>
        <v>Mines and Steel Development</v>
      </c>
      <c r="D933" s="1">
        <f>SUMIFS(Recurrent_D!M:M,Recurrent_D!$I:$I,$A933,Recurrent_D!$J:$J,$B933,Recurrent_D!$K:$K,$C933)+Capital_D!N933</f>
        <v>16734729961</v>
      </c>
      <c r="E933" s="1">
        <f>SUMIFS(Recurrent_D!N:N,Recurrent_D!$I:$I,$A933,Recurrent_D!$J:$J,$B933,Recurrent_D!$K:$K,$C933)+Capital_D!O933</f>
        <v>0</v>
      </c>
      <c r="F933" s="1">
        <f>SUMIFS(Recurrent_D!O:O,Recurrent_D!$I:$I,$A933,Recurrent_D!$J:$J,$B933,Recurrent_D!$K:$K,$C933)+Capital_D!P933</f>
        <v>16734729961</v>
      </c>
      <c r="G933" s="1">
        <f>SUMIFS(Recurrent_D!P:P,Recurrent_D!$I:$I,$A933,Recurrent_D!$J:$J,$B933,Recurrent_D!$K:$K,$C933)+Capital_D!Q933</f>
        <v>13925459114.489998</v>
      </c>
    </row>
    <row r="934" spans="1:7" x14ac:dyDescent="0.35">
      <c r="A934" s="4">
        <f>Capital_D!K934</f>
        <v>2016</v>
      </c>
      <c r="B934" t="str">
        <f>Capital_D!L934</f>
        <v>Federal</v>
      </c>
      <c r="C934" t="str">
        <f>Capital_D!M934</f>
        <v>National Security</v>
      </c>
      <c r="D934" s="1">
        <f>SUMIFS(Recurrent_D!M:M,Recurrent_D!$I:$I,$A934,Recurrent_D!$J:$J,$B934,Recurrent_D!$K:$K,$C934)+Capital_D!N934</f>
        <v>100227928721</v>
      </c>
      <c r="E934" s="1">
        <f>SUMIFS(Recurrent_D!N:N,Recurrent_D!$I:$I,$A934,Recurrent_D!$J:$J,$B934,Recurrent_D!$K:$K,$C934)+Capital_D!O934</f>
        <v>0</v>
      </c>
      <c r="F934" s="1">
        <f>SUMIFS(Recurrent_D!O:O,Recurrent_D!$I:$I,$A934,Recurrent_D!$J:$J,$B934,Recurrent_D!$K:$K,$C934)+Capital_D!P934</f>
        <v>100227928721</v>
      </c>
      <c r="G934" s="1">
        <f>SUMIFS(Recurrent_D!P:P,Recurrent_D!$I:$I,$A934,Recurrent_D!$J:$J,$B934,Recurrent_D!$K:$K,$C934)+Capital_D!Q934</f>
        <v>69312437118.229996</v>
      </c>
    </row>
    <row r="935" spans="1:7" x14ac:dyDescent="0.35">
      <c r="A935" s="4">
        <f>Capital_D!K935</f>
        <v>2016</v>
      </c>
      <c r="B935" t="str">
        <f>Capital_D!L935</f>
        <v>Federal</v>
      </c>
      <c r="C935" t="str">
        <f>Capital_D!M935</f>
        <v>Petroleum Resources</v>
      </c>
      <c r="D935" s="1">
        <f>SUMIFS(Recurrent_D!M:M,Recurrent_D!$I:$I,$A935,Recurrent_D!$J:$J,$B935,Recurrent_D!$K:$K,$C935)+Capital_D!N935</f>
        <v>60641827494</v>
      </c>
      <c r="E935" s="1">
        <f>SUMIFS(Recurrent_D!N:N,Recurrent_D!$I:$I,$A935,Recurrent_D!$J:$J,$B935,Recurrent_D!$K:$K,$C935)+Capital_D!O935</f>
        <v>0</v>
      </c>
      <c r="F935" s="1">
        <f>SUMIFS(Recurrent_D!O:O,Recurrent_D!$I:$I,$A935,Recurrent_D!$J:$J,$B935,Recurrent_D!$K:$K,$C935)+Capital_D!P935</f>
        <v>60641827494</v>
      </c>
      <c r="G935" s="1">
        <f>SUMIFS(Recurrent_D!P:P,Recurrent_D!$I:$I,$A935,Recurrent_D!$J:$J,$B935,Recurrent_D!$K:$K,$C935)+Capital_D!Q935</f>
        <v>75523016873.199997</v>
      </c>
    </row>
    <row r="936" spans="1:7" x14ac:dyDescent="0.35">
      <c r="A936" s="4">
        <f>Capital_D!K936</f>
        <v>2016</v>
      </c>
      <c r="B936" t="str">
        <f>Capital_D!L936</f>
        <v>Federal</v>
      </c>
      <c r="C936" t="str">
        <f>Capital_D!M936</f>
        <v>Police Affairs</v>
      </c>
      <c r="D936" s="1">
        <f>SUMIFS(Recurrent_D!M:M,Recurrent_D!$I:$I,$A936,Recurrent_D!$J:$J,$B936,Recurrent_D!$K:$K,$C936)+Capital_D!N936</f>
        <v>319976856387</v>
      </c>
      <c r="E936" s="1">
        <f>SUMIFS(Recurrent_D!N:N,Recurrent_D!$I:$I,$A936,Recurrent_D!$J:$J,$B936,Recurrent_D!$K:$K,$C936)+Capital_D!O936</f>
        <v>0</v>
      </c>
      <c r="F936" s="1">
        <f>SUMIFS(Recurrent_D!O:O,Recurrent_D!$I:$I,$A936,Recurrent_D!$J:$J,$B936,Recurrent_D!$K:$K,$C936)+Capital_D!P936</f>
        <v>319976856387</v>
      </c>
      <c r="G936" s="1">
        <f>SUMIFS(Recurrent_D!P:P,Recurrent_D!$I:$I,$A936,Recurrent_D!$J:$J,$B936,Recurrent_D!$K:$K,$C936)+Capital_D!Q936</f>
        <v>6274335806.8700008</v>
      </c>
    </row>
    <row r="937" spans="1:7" x14ac:dyDescent="0.35">
      <c r="A937" s="4">
        <f>Capital_D!K937</f>
        <v>2016</v>
      </c>
      <c r="B937" t="str">
        <f>Capital_D!L937</f>
        <v>Federal</v>
      </c>
      <c r="C937" t="str">
        <f>Capital_D!M937</f>
        <v>Power/Energy</v>
      </c>
      <c r="D937" s="1">
        <f>SUMIFS(Recurrent_D!M:M,Recurrent_D!$I:$I,$A937,Recurrent_D!$J:$J,$B937,Recurrent_D!$K:$K,$C937)+Capital_D!N937</f>
        <v>429458005063</v>
      </c>
      <c r="E937" s="1">
        <f>SUMIFS(Recurrent_D!N:N,Recurrent_D!$I:$I,$A937,Recurrent_D!$J:$J,$B937,Recurrent_D!$K:$K,$C937)+Capital_D!O937</f>
        <v>0</v>
      </c>
      <c r="F937" s="1">
        <f>SUMIFS(Recurrent_D!O:O,Recurrent_D!$I:$I,$A937,Recurrent_D!$J:$J,$B937,Recurrent_D!$K:$K,$C937)+Capital_D!P937</f>
        <v>429458005063</v>
      </c>
      <c r="G937" s="1">
        <f>SUMIFS(Recurrent_D!P:P,Recurrent_D!$I:$I,$A937,Recurrent_D!$J:$J,$B937,Recurrent_D!$K:$K,$C937)+Capital_D!Q937</f>
        <v>240099424347.94998</v>
      </c>
    </row>
    <row r="938" spans="1:7" x14ac:dyDescent="0.35">
      <c r="A938" s="4">
        <f>Capital_D!K938</f>
        <v>2016</v>
      </c>
      <c r="B938" t="str">
        <f>Capital_D!L938</f>
        <v>Federal</v>
      </c>
      <c r="C938" t="str">
        <f>Capital_D!M938</f>
        <v>Presidency</v>
      </c>
      <c r="D938" s="1">
        <f>SUMIFS(Recurrent_D!M:M,Recurrent_D!$I:$I,$A938,Recurrent_D!$J:$J,$B938,Recurrent_D!$K:$K,$C938)+Capital_D!N938</f>
        <v>43017706453</v>
      </c>
      <c r="E938" s="1">
        <f>SUMIFS(Recurrent_D!N:N,Recurrent_D!$I:$I,$A938,Recurrent_D!$J:$J,$B938,Recurrent_D!$K:$K,$C938)+Capital_D!O938</f>
        <v>0</v>
      </c>
      <c r="F938" s="1">
        <f>SUMIFS(Recurrent_D!O:O,Recurrent_D!$I:$I,$A938,Recurrent_D!$J:$J,$B938,Recurrent_D!$K:$K,$C938)+Capital_D!P938</f>
        <v>43017706453</v>
      </c>
      <c r="G938" s="1">
        <f>SUMIFS(Recurrent_D!P:P,Recurrent_D!$I:$I,$A938,Recurrent_D!$J:$J,$B938,Recurrent_D!$K:$K,$C938)+Capital_D!Q938</f>
        <v>126120784074.57999</v>
      </c>
    </row>
    <row r="939" spans="1:7" x14ac:dyDescent="0.35">
      <c r="A939" s="4">
        <f>Capital_D!K939</f>
        <v>2016</v>
      </c>
      <c r="B939" t="str">
        <f>Capital_D!L939</f>
        <v>Federal</v>
      </c>
      <c r="C939" t="str">
        <f>Capital_D!M939</f>
        <v>Regional Development</v>
      </c>
      <c r="D939" s="1">
        <f>SUMIFS(Recurrent_D!M:M,Recurrent_D!$I:$I,$A939,Recurrent_D!$J:$J,$B939,Recurrent_D!$K:$K,$C939)+Capital_D!N939</f>
        <v>62460455882</v>
      </c>
      <c r="E939" s="1">
        <f>SUMIFS(Recurrent_D!N:N,Recurrent_D!$I:$I,$A939,Recurrent_D!$J:$J,$B939,Recurrent_D!$K:$K,$C939)+Capital_D!O939</f>
        <v>0</v>
      </c>
      <c r="F939" s="1">
        <f>SUMIFS(Recurrent_D!O:O,Recurrent_D!$I:$I,$A939,Recurrent_D!$J:$J,$B939,Recurrent_D!$K:$K,$C939)+Capital_D!P939</f>
        <v>62460455882</v>
      </c>
      <c r="G939" s="1">
        <f>SUMIFS(Recurrent_D!P:P,Recurrent_D!$I:$I,$A939,Recurrent_D!$J:$J,$B939,Recurrent_D!$K:$K,$C939)+Capital_D!Q939</f>
        <v>49833440463.060005</v>
      </c>
    </row>
    <row r="940" spans="1:7" x14ac:dyDescent="0.35">
      <c r="A940" s="4">
        <f>Capital_D!K940</f>
        <v>2016</v>
      </c>
      <c r="B940" t="str">
        <f>Capital_D!L940</f>
        <v>Federal</v>
      </c>
      <c r="C940" t="str">
        <f>Capital_D!M940</f>
        <v>Science and Technology</v>
      </c>
      <c r="D940" s="1">
        <f>SUMIFS(Recurrent_D!M:M,Recurrent_D!$I:$I,$A940,Recurrent_D!$J:$J,$B940,Recurrent_D!$K:$K,$C940)+Capital_D!N940</f>
        <v>52560217391</v>
      </c>
      <c r="E940" s="1">
        <f>SUMIFS(Recurrent_D!N:N,Recurrent_D!$I:$I,$A940,Recurrent_D!$J:$J,$B940,Recurrent_D!$K:$K,$C940)+Capital_D!O940</f>
        <v>0</v>
      </c>
      <c r="F940" s="1">
        <f>SUMIFS(Recurrent_D!O:O,Recurrent_D!$I:$I,$A940,Recurrent_D!$J:$J,$B940,Recurrent_D!$K:$K,$C940)+Capital_D!P940</f>
        <v>52560217391</v>
      </c>
      <c r="G940" s="1">
        <f>SUMIFS(Recurrent_D!P:P,Recurrent_D!$I:$I,$A940,Recurrent_D!$J:$J,$B940,Recurrent_D!$K:$K,$C940)+Capital_D!Q940</f>
        <v>41543650967</v>
      </c>
    </row>
    <row r="941" spans="1:7" x14ac:dyDescent="0.35">
      <c r="A941" s="4">
        <f>Capital_D!K941</f>
        <v>2016</v>
      </c>
      <c r="B941" t="str">
        <f>Capital_D!L941</f>
        <v>Federal</v>
      </c>
      <c r="C941" t="str">
        <f>Capital_D!M941</f>
        <v>SSG</v>
      </c>
      <c r="D941" s="1">
        <f>SUMIFS(Recurrent_D!M:M,Recurrent_D!$I:$I,$A941,Recurrent_D!$J:$J,$B941,Recurrent_D!$K:$K,$C941)+Capital_D!N941</f>
        <v>93032392610</v>
      </c>
      <c r="E941" s="1">
        <f>SUMIFS(Recurrent_D!N:N,Recurrent_D!$I:$I,$A941,Recurrent_D!$J:$J,$B941,Recurrent_D!$K:$K,$C941)+Capital_D!O941</f>
        <v>0</v>
      </c>
      <c r="F941" s="1">
        <f>SUMIFS(Recurrent_D!O:O,Recurrent_D!$I:$I,$A941,Recurrent_D!$J:$J,$B941,Recurrent_D!$K:$K,$C941)+Capital_D!P941</f>
        <v>93032392610</v>
      </c>
      <c r="G941" s="1">
        <f>SUMIFS(Recurrent_D!P:P,Recurrent_D!$I:$I,$A941,Recurrent_D!$J:$J,$B941,Recurrent_D!$K:$K,$C941)+Capital_D!Q941</f>
        <v>54375569931.010002</v>
      </c>
    </row>
    <row r="942" spans="1:7" x14ac:dyDescent="0.35">
      <c r="A942" s="4">
        <f>Capital_D!K942</f>
        <v>2016</v>
      </c>
      <c r="B942" t="str">
        <f>Capital_D!L942</f>
        <v>Federal</v>
      </c>
      <c r="C942" t="str">
        <f>Capital_D!M942</f>
        <v>Trade, Commerce and Industry</v>
      </c>
      <c r="D942" s="1">
        <f>SUMIFS(Recurrent_D!M:M,Recurrent_D!$I:$I,$A942,Recurrent_D!$J:$J,$B942,Recurrent_D!$K:$K,$C942)+Capital_D!N942</f>
        <v>16296622303</v>
      </c>
      <c r="E942" s="1">
        <f>SUMIFS(Recurrent_D!N:N,Recurrent_D!$I:$I,$A942,Recurrent_D!$J:$J,$B942,Recurrent_D!$K:$K,$C942)+Capital_D!O942</f>
        <v>0</v>
      </c>
      <c r="F942" s="1">
        <f>SUMIFS(Recurrent_D!O:O,Recurrent_D!$I:$I,$A942,Recurrent_D!$J:$J,$B942,Recurrent_D!$K:$K,$C942)+Capital_D!P942</f>
        <v>16296622303</v>
      </c>
      <c r="G942" s="1">
        <f>SUMIFS(Recurrent_D!P:P,Recurrent_D!$I:$I,$A942,Recurrent_D!$J:$J,$B942,Recurrent_D!$K:$K,$C942)+Capital_D!Q942</f>
        <v>14229267682.610003</v>
      </c>
    </row>
    <row r="943" spans="1:7" x14ac:dyDescent="0.35">
      <c r="A943" s="4">
        <f>Capital_D!K943</f>
        <v>2016</v>
      </c>
      <c r="B943" t="str">
        <f>Capital_D!L943</f>
        <v>Federal</v>
      </c>
      <c r="C943" t="str">
        <f>Capital_D!M943</f>
        <v>Transport</v>
      </c>
      <c r="D943" s="1">
        <f>SUMIFS(Recurrent_D!M:M,Recurrent_D!$I:$I,$A943,Recurrent_D!$J:$J,$B943,Recurrent_D!$K:$K,$C943)+Capital_D!N943</f>
        <v>199576128039</v>
      </c>
      <c r="E943" s="1">
        <f>SUMIFS(Recurrent_D!N:N,Recurrent_D!$I:$I,$A943,Recurrent_D!$J:$J,$B943,Recurrent_D!$K:$K,$C943)+Capital_D!O943</f>
        <v>0</v>
      </c>
      <c r="F943" s="1">
        <f>SUMIFS(Recurrent_D!O:O,Recurrent_D!$I:$I,$A943,Recurrent_D!$J:$J,$B943,Recurrent_D!$K:$K,$C943)+Capital_D!P943</f>
        <v>199576128039</v>
      </c>
      <c r="G943" s="1">
        <f>SUMIFS(Recurrent_D!P:P,Recurrent_D!$I:$I,$A943,Recurrent_D!$J:$J,$B943,Recurrent_D!$K:$K,$C943)+Capital_D!Q943</f>
        <v>38447737661</v>
      </c>
    </row>
    <row r="944" spans="1:7" x14ac:dyDescent="0.35">
      <c r="A944" s="4">
        <f>Capital_D!K944</f>
        <v>2016</v>
      </c>
      <c r="B944" t="str">
        <f>Capital_D!L944</f>
        <v>Federal</v>
      </c>
      <c r="C944" t="str">
        <f>Capital_D!M944</f>
        <v>Water and Sanitation</v>
      </c>
      <c r="D944" s="1">
        <f>SUMIFS(Recurrent_D!M:M,Recurrent_D!$I:$I,$A944,Recurrent_D!$J:$J,$B944,Recurrent_D!$K:$K,$C944)+Capital_D!N944</f>
        <v>53300177863</v>
      </c>
      <c r="E944" s="1">
        <f>SUMIFS(Recurrent_D!N:N,Recurrent_D!$I:$I,$A944,Recurrent_D!$J:$J,$B944,Recurrent_D!$K:$K,$C944)+Capital_D!O944</f>
        <v>0</v>
      </c>
      <c r="F944" s="1">
        <f>SUMIFS(Recurrent_D!O:O,Recurrent_D!$I:$I,$A944,Recurrent_D!$J:$J,$B944,Recurrent_D!$K:$K,$C944)+Capital_D!P944</f>
        <v>53300177863</v>
      </c>
      <c r="G944" s="1">
        <f>SUMIFS(Recurrent_D!P:P,Recurrent_D!$I:$I,$A944,Recurrent_D!$J:$J,$B944,Recurrent_D!$K:$K,$C944)+Capital_D!Q944</f>
        <v>53425375450.969994</v>
      </c>
    </row>
    <row r="945" spans="1:7" x14ac:dyDescent="0.35">
      <c r="A945" s="4">
        <f>Capital_D!K945</f>
        <v>2016</v>
      </c>
      <c r="B945" t="str">
        <f>Capital_D!L945</f>
        <v>Federal</v>
      </c>
      <c r="C945" t="str">
        <f>Capital_D!M945</f>
        <v>Women Affairs</v>
      </c>
      <c r="D945" s="1">
        <f>SUMIFS(Recurrent_D!M:M,Recurrent_D!$I:$I,$A945,Recurrent_D!$J:$J,$B945,Recurrent_D!$K:$K,$C945)+Capital_D!N945</f>
        <v>3555252814</v>
      </c>
      <c r="E945" s="1">
        <f>SUMIFS(Recurrent_D!N:N,Recurrent_D!$I:$I,$A945,Recurrent_D!$J:$J,$B945,Recurrent_D!$K:$K,$C945)+Capital_D!O945</f>
        <v>0</v>
      </c>
      <c r="F945" s="1">
        <f>SUMIFS(Recurrent_D!O:O,Recurrent_D!$I:$I,$A945,Recurrent_D!$J:$J,$B945,Recurrent_D!$K:$K,$C945)+Capital_D!P945</f>
        <v>3555252814</v>
      </c>
      <c r="G945" s="1">
        <f>SUMIFS(Recurrent_D!P:P,Recurrent_D!$I:$I,$A945,Recurrent_D!$J:$J,$B945,Recurrent_D!$K:$K,$C945)+Capital_D!Q945</f>
        <v>2708744554.79</v>
      </c>
    </row>
    <row r="946" spans="1:7" x14ac:dyDescent="0.35">
      <c r="A946" s="4">
        <f>Capital_D!K946</f>
        <v>2016</v>
      </c>
      <c r="B946" t="str">
        <f>Capital_D!L946</f>
        <v>Federal</v>
      </c>
      <c r="C946" t="str">
        <f>Capital_D!M946</f>
        <v>Youths and Sports</v>
      </c>
      <c r="D946" s="1">
        <f>SUMIFS(Recurrent_D!M:M,Recurrent_D!$I:$I,$A946,Recurrent_D!$J:$J,$B946,Recurrent_D!$K:$K,$C946)+Capital_D!N946</f>
        <v>75794369595</v>
      </c>
      <c r="E946" s="1">
        <f>SUMIFS(Recurrent_D!N:N,Recurrent_D!$I:$I,$A946,Recurrent_D!$J:$J,$B946,Recurrent_D!$K:$K,$C946)+Capital_D!O946</f>
        <v>0</v>
      </c>
      <c r="F946" s="1">
        <f>SUMIFS(Recurrent_D!O:O,Recurrent_D!$I:$I,$A946,Recurrent_D!$J:$J,$B946,Recurrent_D!$K:$K,$C946)+Capital_D!P946</f>
        <v>75794369595</v>
      </c>
      <c r="G946" s="1">
        <f>SUMIFS(Recurrent_D!P:P,Recurrent_D!$I:$I,$A946,Recurrent_D!$J:$J,$B946,Recurrent_D!$K:$K,$C946)+Capital_D!Q946</f>
        <v>8008743329.3299999</v>
      </c>
    </row>
    <row r="947" spans="1:7" x14ac:dyDescent="0.35">
      <c r="A947" s="4">
        <f>Capital_D!K947</f>
        <v>2017</v>
      </c>
      <c r="B947" t="str">
        <f>Capital_D!L947</f>
        <v>Jigawa</v>
      </c>
      <c r="C947" t="str">
        <f>Capital_D!M947</f>
        <v>Agriculture</v>
      </c>
      <c r="D947" s="1">
        <f>SUMIFS(Recurrent_D!M:M,Recurrent_D!$I:$I,$A947,Recurrent_D!$J:$J,$B947,Recurrent_D!$K:$K,$C947)+Capital_D!N947</f>
        <v>7175897000</v>
      </c>
      <c r="E947" s="1">
        <f>SUMIFS(Recurrent_D!N:N,Recurrent_D!$I:$I,$A947,Recurrent_D!$J:$J,$B947,Recurrent_D!$K:$K,$C947)+Capital_D!O947</f>
        <v>0</v>
      </c>
      <c r="F947" s="1">
        <f>SUMIFS(Recurrent_D!O:O,Recurrent_D!$I:$I,$A947,Recurrent_D!$J:$J,$B947,Recurrent_D!$K:$K,$C947)+Capital_D!P947</f>
        <v>7175897000</v>
      </c>
      <c r="G947" s="1">
        <f>SUMIFS(Recurrent_D!P:P,Recurrent_D!$I:$I,$A947,Recurrent_D!$J:$J,$B947,Recurrent_D!$K:$K,$C947)+Capital_D!Q947</f>
        <v>5445675523.9899998</v>
      </c>
    </row>
    <row r="948" spans="1:7" x14ac:dyDescent="0.35">
      <c r="A948" s="4">
        <f>Capital_D!K948</f>
        <v>2017</v>
      </c>
      <c r="B948" t="str">
        <f>Capital_D!L948</f>
        <v>Jigawa</v>
      </c>
      <c r="C948" t="str">
        <f>Capital_D!M948</f>
        <v>Community, Human Development &amp; Employment Creation</v>
      </c>
      <c r="D948" s="1">
        <f>SUMIFS(Recurrent_D!M:M,Recurrent_D!$I:$I,$A948,Recurrent_D!$J:$J,$B948,Recurrent_D!$K:$K,$C948)+Capital_D!N948</f>
        <v>1052062000</v>
      </c>
      <c r="E948" s="1">
        <f>SUMIFS(Recurrent_D!N:N,Recurrent_D!$I:$I,$A948,Recurrent_D!$J:$J,$B948,Recurrent_D!$K:$K,$C948)+Capital_D!O948</f>
        <v>0</v>
      </c>
      <c r="F948" s="1">
        <f>SUMIFS(Recurrent_D!O:O,Recurrent_D!$I:$I,$A948,Recurrent_D!$J:$J,$B948,Recurrent_D!$K:$K,$C948)+Capital_D!P948</f>
        <v>1052062000</v>
      </c>
      <c r="G948" s="1">
        <f>SUMIFS(Recurrent_D!P:P,Recurrent_D!$I:$I,$A948,Recurrent_D!$J:$J,$B948,Recurrent_D!$K:$K,$C948)+Capital_D!Q948</f>
        <v>282384656.59000003</v>
      </c>
    </row>
    <row r="949" spans="1:7" x14ac:dyDescent="0.35">
      <c r="A949" s="4">
        <f>Capital_D!K949</f>
        <v>2017</v>
      </c>
      <c r="B949" t="str">
        <f>Capital_D!L949</f>
        <v>Jigawa</v>
      </c>
      <c r="C949" t="str">
        <f>Capital_D!M949</f>
        <v>Education</v>
      </c>
      <c r="D949" s="1">
        <f>SUMIFS(Recurrent_D!M:M,Recurrent_D!$I:$I,$A949,Recurrent_D!$J:$J,$B949,Recurrent_D!$K:$K,$C949)+Capital_D!N949</f>
        <v>45494803000</v>
      </c>
      <c r="E949" s="1">
        <f>SUMIFS(Recurrent_D!N:N,Recurrent_D!$I:$I,$A949,Recurrent_D!$J:$J,$B949,Recurrent_D!$K:$K,$C949)+Capital_D!O949</f>
        <v>0</v>
      </c>
      <c r="F949" s="1">
        <f>SUMIFS(Recurrent_D!O:O,Recurrent_D!$I:$I,$A949,Recurrent_D!$J:$J,$B949,Recurrent_D!$K:$K,$C949)+Capital_D!P949</f>
        <v>45494803000</v>
      </c>
      <c r="G949" s="1">
        <f>SUMIFS(Recurrent_D!P:P,Recurrent_D!$I:$I,$A949,Recurrent_D!$J:$J,$B949,Recurrent_D!$K:$K,$C949)+Capital_D!Q949</f>
        <v>38950557924.910004</v>
      </c>
    </row>
    <row r="950" spans="1:7" x14ac:dyDescent="0.35">
      <c r="A950" s="4">
        <f>Capital_D!K950</f>
        <v>2017</v>
      </c>
      <c r="B950" t="str">
        <f>Capital_D!L950</f>
        <v>Jigawa</v>
      </c>
      <c r="C950" t="str">
        <f>Capital_D!M950</f>
        <v>Environment</v>
      </c>
      <c r="D950" s="1">
        <f>SUMIFS(Recurrent_D!M:M,Recurrent_D!$I:$I,$A950,Recurrent_D!$J:$J,$B950,Recurrent_D!$K:$K,$C950)+Capital_D!N950</f>
        <v>740349000</v>
      </c>
      <c r="E950" s="1">
        <f>SUMIFS(Recurrent_D!N:N,Recurrent_D!$I:$I,$A950,Recurrent_D!$J:$J,$B950,Recurrent_D!$K:$K,$C950)+Capital_D!O950</f>
        <v>0</v>
      </c>
      <c r="F950" s="1">
        <f>SUMIFS(Recurrent_D!O:O,Recurrent_D!$I:$I,$A950,Recurrent_D!$J:$J,$B950,Recurrent_D!$K:$K,$C950)+Capital_D!P950</f>
        <v>740349000</v>
      </c>
      <c r="G950" s="1">
        <f>SUMIFS(Recurrent_D!P:P,Recurrent_D!$I:$I,$A950,Recurrent_D!$J:$J,$B950,Recurrent_D!$K:$K,$C950)+Capital_D!Q950</f>
        <v>412323272.44000006</v>
      </c>
    </row>
    <row r="951" spans="1:7" x14ac:dyDescent="0.35">
      <c r="A951" s="4">
        <f>Capital_D!K951</f>
        <v>2017</v>
      </c>
      <c r="B951" t="str">
        <f>Capital_D!L951</f>
        <v>Jigawa</v>
      </c>
      <c r="C951" t="str">
        <f>Capital_D!M951</f>
        <v>Finance</v>
      </c>
      <c r="D951" s="1">
        <f>SUMIFS(Recurrent_D!M:M,Recurrent_D!$I:$I,$A951,Recurrent_D!$J:$J,$B951,Recurrent_D!$K:$K,$C951)+Capital_D!N951</f>
        <v>9538474000</v>
      </c>
      <c r="E951" s="1">
        <f>SUMIFS(Recurrent_D!N:N,Recurrent_D!$I:$I,$A951,Recurrent_D!$J:$J,$B951,Recurrent_D!$K:$K,$C951)+Capital_D!O951</f>
        <v>0</v>
      </c>
      <c r="F951" s="1">
        <f>SUMIFS(Recurrent_D!O:O,Recurrent_D!$I:$I,$A951,Recurrent_D!$J:$J,$B951,Recurrent_D!$K:$K,$C951)+Capital_D!P951</f>
        <v>9538474000</v>
      </c>
      <c r="G951" s="1">
        <f>SUMIFS(Recurrent_D!P:P,Recurrent_D!$I:$I,$A951,Recurrent_D!$J:$J,$B951,Recurrent_D!$K:$K,$C951)+Capital_D!Q951</f>
        <v>4100227804.0299997</v>
      </c>
    </row>
    <row r="952" spans="1:7" x14ac:dyDescent="0.35">
      <c r="A952" s="4">
        <f>Capital_D!K952</f>
        <v>2017</v>
      </c>
      <c r="B952" t="str">
        <f>Capital_D!L952</f>
        <v>Jigawa</v>
      </c>
      <c r="C952" t="str">
        <f>Capital_D!M952</f>
        <v>General Administration</v>
      </c>
      <c r="D952" s="1">
        <f>SUMIFS(Recurrent_D!M:M,Recurrent_D!$I:$I,$A952,Recurrent_D!$J:$J,$B952,Recurrent_D!$K:$K,$C952)+Capital_D!N952</f>
        <v>12788496000</v>
      </c>
      <c r="E952" s="1">
        <f>SUMIFS(Recurrent_D!N:N,Recurrent_D!$I:$I,$A952,Recurrent_D!$J:$J,$B952,Recurrent_D!$K:$K,$C952)+Capital_D!O952</f>
        <v>0</v>
      </c>
      <c r="F952" s="1">
        <f>SUMIFS(Recurrent_D!O:O,Recurrent_D!$I:$I,$A952,Recurrent_D!$J:$J,$B952,Recurrent_D!$K:$K,$C952)+Capital_D!P952</f>
        <v>12788496000</v>
      </c>
      <c r="G952" s="1">
        <f>SUMIFS(Recurrent_D!P:P,Recurrent_D!$I:$I,$A952,Recurrent_D!$J:$J,$B952,Recurrent_D!$K:$K,$C952)+Capital_D!Q952</f>
        <v>14787909091.98999</v>
      </c>
    </row>
    <row r="953" spans="1:7" x14ac:dyDescent="0.35">
      <c r="A953" s="4">
        <f>Capital_D!K953</f>
        <v>2017</v>
      </c>
      <c r="B953" t="str">
        <f>Capital_D!L953</f>
        <v>Jigawa</v>
      </c>
      <c r="C953" t="str">
        <f>Capital_D!M953</f>
        <v>Health</v>
      </c>
      <c r="D953" s="1">
        <f>SUMIFS(Recurrent_D!M:M,Recurrent_D!$I:$I,$A953,Recurrent_D!$J:$J,$B953,Recurrent_D!$K:$K,$C953)+Capital_D!N953</f>
        <v>17207469000</v>
      </c>
      <c r="E953" s="1">
        <f>SUMIFS(Recurrent_D!N:N,Recurrent_D!$I:$I,$A953,Recurrent_D!$J:$J,$B953,Recurrent_D!$K:$K,$C953)+Capital_D!O953</f>
        <v>0</v>
      </c>
      <c r="F953" s="1">
        <f>SUMIFS(Recurrent_D!O:O,Recurrent_D!$I:$I,$A953,Recurrent_D!$J:$J,$B953,Recurrent_D!$K:$K,$C953)+Capital_D!P953</f>
        <v>17207469000</v>
      </c>
      <c r="G953" s="1">
        <f>SUMIFS(Recurrent_D!P:P,Recurrent_D!$I:$I,$A953,Recurrent_D!$J:$J,$B953,Recurrent_D!$K:$K,$C953)+Capital_D!Q953</f>
        <v>14391502570.359995</v>
      </c>
    </row>
    <row r="954" spans="1:7" x14ac:dyDescent="0.35">
      <c r="A954" s="4">
        <f>Capital_D!K954</f>
        <v>2017</v>
      </c>
      <c r="B954" t="str">
        <f>Capital_D!L954</f>
        <v>Jigawa</v>
      </c>
      <c r="C954" t="str">
        <f>Capital_D!M954</f>
        <v>Information, Culture &amp; Tourism</v>
      </c>
      <c r="D954" s="1">
        <f>SUMIFS(Recurrent_D!M:M,Recurrent_D!$I:$I,$A954,Recurrent_D!$J:$J,$B954,Recurrent_D!$K:$K,$C954)+Capital_D!N954</f>
        <v>715679000</v>
      </c>
      <c r="E954" s="1">
        <f>SUMIFS(Recurrent_D!N:N,Recurrent_D!$I:$I,$A954,Recurrent_D!$J:$J,$B954,Recurrent_D!$K:$K,$C954)+Capital_D!O954</f>
        <v>0</v>
      </c>
      <c r="F954" s="1">
        <f>SUMIFS(Recurrent_D!O:O,Recurrent_D!$I:$I,$A954,Recurrent_D!$J:$J,$B954,Recurrent_D!$K:$K,$C954)+Capital_D!P954</f>
        <v>715679000</v>
      </c>
      <c r="G954" s="1">
        <f>SUMIFS(Recurrent_D!P:P,Recurrent_D!$I:$I,$A954,Recurrent_D!$J:$J,$B954,Recurrent_D!$K:$K,$C954)+Capital_D!Q954</f>
        <v>618487931.4000001</v>
      </c>
    </row>
    <row r="955" spans="1:7" x14ac:dyDescent="0.35">
      <c r="A955" s="4">
        <f>Capital_D!K955</f>
        <v>2017</v>
      </c>
      <c r="B955" t="str">
        <f>Capital_D!L955</f>
        <v>Jigawa</v>
      </c>
      <c r="C955" t="str">
        <f>Capital_D!M955</f>
        <v>Infrastructure</v>
      </c>
      <c r="D955" s="1">
        <f>SUMIFS(Recurrent_D!M:M,Recurrent_D!$I:$I,$A955,Recurrent_D!$J:$J,$B955,Recurrent_D!$K:$K,$C955)+Capital_D!N955</f>
        <v>23116377000</v>
      </c>
      <c r="E955" s="1">
        <f>SUMIFS(Recurrent_D!N:N,Recurrent_D!$I:$I,$A955,Recurrent_D!$J:$J,$B955,Recurrent_D!$K:$K,$C955)+Capital_D!O955</f>
        <v>0</v>
      </c>
      <c r="F955" s="1">
        <f>SUMIFS(Recurrent_D!O:O,Recurrent_D!$I:$I,$A955,Recurrent_D!$J:$J,$B955,Recurrent_D!$K:$K,$C955)+Capital_D!P955</f>
        <v>23116377000</v>
      </c>
      <c r="G955" s="1">
        <f>SUMIFS(Recurrent_D!P:P,Recurrent_D!$I:$I,$A955,Recurrent_D!$J:$J,$B955,Recurrent_D!$K:$K,$C955)+Capital_D!Q955</f>
        <v>28207976687.189999</v>
      </c>
    </row>
    <row r="956" spans="1:7" x14ac:dyDescent="0.35">
      <c r="A956" s="4">
        <f>Capital_D!K956</f>
        <v>2017</v>
      </c>
      <c r="B956" t="str">
        <f>Capital_D!L956</f>
        <v>Jigawa</v>
      </c>
      <c r="C956" t="str">
        <f>Capital_D!M956</f>
        <v>Power/Energy</v>
      </c>
      <c r="D956" s="1">
        <f>SUMIFS(Recurrent_D!M:M,Recurrent_D!$I:$I,$A956,Recurrent_D!$J:$J,$B956,Recurrent_D!$K:$K,$C956)+Capital_D!N956</f>
        <v>993111000</v>
      </c>
      <c r="E956" s="1">
        <f>SUMIFS(Recurrent_D!N:N,Recurrent_D!$I:$I,$A956,Recurrent_D!$J:$J,$B956,Recurrent_D!$K:$K,$C956)+Capital_D!O956</f>
        <v>0</v>
      </c>
      <c r="F956" s="1">
        <f>SUMIFS(Recurrent_D!O:O,Recurrent_D!$I:$I,$A956,Recurrent_D!$J:$J,$B956,Recurrent_D!$K:$K,$C956)+Capital_D!P956</f>
        <v>993111000</v>
      </c>
      <c r="G956" s="1">
        <f>SUMIFS(Recurrent_D!P:P,Recurrent_D!$I:$I,$A956,Recurrent_D!$J:$J,$B956,Recurrent_D!$K:$K,$C956)+Capital_D!Q956</f>
        <v>327404895.11000001</v>
      </c>
    </row>
    <row r="957" spans="1:7" x14ac:dyDescent="0.35">
      <c r="A957" s="4">
        <f>Capital_D!K957</f>
        <v>2017</v>
      </c>
      <c r="B957" t="str">
        <f>Capital_D!L957</f>
        <v>Jigawa</v>
      </c>
      <c r="C957" t="str">
        <f>Capital_D!M957</f>
        <v>Science and Technology</v>
      </c>
      <c r="D957" s="1">
        <f>SUMIFS(Recurrent_D!M:M,Recurrent_D!$I:$I,$A957,Recurrent_D!$J:$J,$B957,Recurrent_D!$K:$K,$C957)+Capital_D!N957</f>
        <v>0</v>
      </c>
      <c r="E957" s="1">
        <f>SUMIFS(Recurrent_D!N:N,Recurrent_D!$I:$I,$A957,Recurrent_D!$J:$J,$B957,Recurrent_D!$K:$K,$C957)+Capital_D!O957</f>
        <v>0</v>
      </c>
      <c r="F957" s="1">
        <f>SUMIFS(Recurrent_D!O:O,Recurrent_D!$I:$I,$A957,Recurrent_D!$J:$J,$B957,Recurrent_D!$K:$K,$C957)+Capital_D!P957</f>
        <v>0</v>
      </c>
      <c r="G957" s="1">
        <f>SUMIFS(Recurrent_D!P:P,Recurrent_D!$I:$I,$A957,Recurrent_D!$J:$J,$B957,Recurrent_D!$K:$K,$C957)+Capital_D!Q957</f>
        <v>0</v>
      </c>
    </row>
    <row r="958" spans="1:7" x14ac:dyDescent="0.35">
      <c r="A958" s="4">
        <f>Capital_D!K958</f>
        <v>2017</v>
      </c>
      <c r="B958" t="str">
        <f>Capital_D!L958</f>
        <v>Jigawa</v>
      </c>
      <c r="C958" t="str">
        <f>Capital_D!M958</f>
        <v>Town, Urban and Regional Development</v>
      </c>
      <c r="D958" s="1">
        <f>SUMIFS(Recurrent_D!M:M,Recurrent_D!$I:$I,$A958,Recurrent_D!$J:$J,$B958,Recurrent_D!$K:$K,$C958)+Capital_D!N958</f>
        <v>1576728000</v>
      </c>
      <c r="E958" s="1">
        <f>SUMIFS(Recurrent_D!N:N,Recurrent_D!$I:$I,$A958,Recurrent_D!$J:$J,$B958,Recurrent_D!$K:$K,$C958)+Capital_D!O958</f>
        <v>0</v>
      </c>
      <c r="F958" s="1">
        <f>SUMIFS(Recurrent_D!O:O,Recurrent_D!$I:$I,$A958,Recurrent_D!$J:$J,$B958,Recurrent_D!$K:$K,$C958)+Capital_D!P958</f>
        <v>1576728000</v>
      </c>
      <c r="G958" s="1">
        <f>SUMIFS(Recurrent_D!P:P,Recurrent_D!$I:$I,$A958,Recurrent_D!$J:$J,$B958,Recurrent_D!$K:$K,$C958)+Capital_D!Q958</f>
        <v>2579107531.1399999</v>
      </c>
    </row>
    <row r="959" spans="1:7" x14ac:dyDescent="0.35">
      <c r="A959" s="4">
        <f>Capital_D!K959</f>
        <v>2017</v>
      </c>
      <c r="B959" t="str">
        <f>Capital_D!L959</f>
        <v>Jigawa</v>
      </c>
      <c r="C959" t="str">
        <f>Capital_D!M959</f>
        <v>Trade, Commerce and Industry</v>
      </c>
      <c r="D959" s="1">
        <f>SUMIFS(Recurrent_D!M:M,Recurrent_D!$I:$I,$A959,Recurrent_D!$J:$J,$B959,Recurrent_D!$K:$K,$C959)+Capital_D!N959</f>
        <v>563586000</v>
      </c>
      <c r="E959" s="1">
        <f>SUMIFS(Recurrent_D!N:N,Recurrent_D!$I:$I,$A959,Recurrent_D!$J:$J,$B959,Recurrent_D!$K:$K,$C959)+Capital_D!O959</f>
        <v>0</v>
      </c>
      <c r="F959" s="1">
        <f>SUMIFS(Recurrent_D!O:O,Recurrent_D!$I:$I,$A959,Recurrent_D!$J:$J,$B959,Recurrent_D!$K:$K,$C959)+Capital_D!P959</f>
        <v>563586000</v>
      </c>
      <c r="G959" s="1">
        <f>SUMIFS(Recurrent_D!P:P,Recurrent_D!$I:$I,$A959,Recurrent_D!$J:$J,$B959,Recurrent_D!$K:$K,$C959)+Capital_D!Q959</f>
        <v>821845926.89999998</v>
      </c>
    </row>
    <row r="960" spans="1:7" x14ac:dyDescent="0.35">
      <c r="A960" s="4">
        <f>Capital_D!K960</f>
        <v>2017</v>
      </c>
      <c r="B960" t="str">
        <f>Capital_D!L960</f>
        <v>Jigawa</v>
      </c>
      <c r="C960" t="str">
        <f>Capital_D!M960</f>
        <v>Water and Sanitation</v>
      </c>
      <c r="D960" s="1">
        <f>SUMIFS(Recurrent_D!M:M,Recurrent_D!$I:$I,$A960,Recurrent_D!$J:$J,$B960,Recurrent_D!$K:$K,$C960)+Capital_D!N960</f>
        <v>7693957000</v>
      </c>
      <c r="E960" s="1">
        <f>SUMIFS(Recurrent_D!N:N,Recurrent_D!$I:$I,$A960,Recurrent_D!$J:$J,$B960,Recurrent_D!$K:$K,$C960)+Capital_D!O960</f>
        <v>0</v>
      </c>
      <c r="F960" s="1">
        <f>SUMIFS(Recurrent_D!O:O,Recurrent_D!$I:$I,$A960,Recurrent_D!$J:$J,$B960,Recurrent_D!$K:$K,$C960)+Capital_D!P960</f>
        <v>7693957000</v>
      </c>
      <c r="G960" s="1">
        <f>SUMIFS(Recurrent_D!P:P,Recurrent_D!$I:$I,$A960,Recurrent_D!$J:$J,$B960,Recurrent_D!$K:$K,$C960)+Capital_D!Q960</f>
        <v>6968213656.9500008</v>
      </c>
    </row>
    <row r="961" spans="1:7" x14ac:dyDescent="0.35">
      <c r="A961" s="4">
        <f>Capital_D!K961</f>
        <v>2017</v>
      </c>
      <c r="B961" t="str">
        <f>Capital_D!L961</f>
        <v>Jigawa</v>
      </c>
      <c r="C961" t="str">
        <f>Capital_D!M961</f>
        <v>Youths and Sports</v>
      </c>
      <c r="D961" s="1">
        <f>SUMIFS(Recurrent_D!M:M,Recurrent_D!$I:$I,$A961,Recurrent_D!$J:$J,$B961,Recurrent_D!$K:$K,$C961)+Capital_D!N961</f>
        <v>325012000</v>
      </c>
      <c r="E961" s="1">
        <f>SUMIFS(Recurrent_D!N:N,Recurrent_D!$I:$I,$A961,Recurrent_D!$J:$J,$B961,Recurrent_D!$K:$K,$C961)+Capital_D!O961</f>
        <v>0</v>
      </c>
      <c r="F961" s="1">
        <f>SUMIFS(Recurrent_D!O:O,Recurrent_D!$I:$I,$A961,Recurrent_D!$J:$J,$B961,Recurrent_D!$K:$K,$C961)+Capital_D!P961</f>
        <v>325012000</v>
      </c>
      <c r="G961" s="1">
        <f>SUMIFS(Recurrent_D!P:P,Recurrent_D!$I:$I,$A961,Recurrent_D!$J:$J,$B961,Recurrent_D!$K:$K,$C961)+Capital_D!Q961</f>
        <v>131921346.58</v>
      </c>
    </row>
    <row r="962" spans="1:7" x14ac:dyDescent="0.35">
      <c r="A962" s="4">
        <f>Capital_D!K962</f>
        <v>2017</v>
      </c>
      <c r="B962" t="str">
        <f>Capital_D!L962</f>
        <v>Kaduna</v>
      </c>
      <c r="C962" t="str">
        <f>Capital_D!M962</f>
        <v>Agriculture</v>
      </c>
      <c r="D962" s="1">
        <f>SUMIFS(Recurrent_D!M:M,Recurrent_D!$I:$I,$A962,Recurrent_D!$J:$J,$B962,Recurrent_D!$K:$K,$C962)+Capital_D!N962</f>
        <v>5151705997.1996174</v>
      </c>
      <c r="E962" s="1">
        <f>SUMIFS(Recurrent_D!N:N,Recurrent_D!$I:$I,$A962,Recurrent_D!$J:$J,$B962,Recurrent_D!$K:$K,$C962)+Capital_D!O962</f>
        <v>0</v>
      </c>
      <c r="F962" s="1">
        <f>SUMIFS(Recurrent_D!O:O,Recurrent_D!$I:$I,$A962,Recurrent_D!$J:$J,$B962,Recurrent_D!$K:$K,$C962)+Capital_D!P962</f>
        <v>5151705997.1996174</v>
      </c>
      <c r="G962" s="1">
        <f>SUMIFS(Recurrent_D!P:P,Recurrent_D!$I:$I,$A962,Recurrent_D!$J:$J,$B962,Recurrent_D!$K:$K,$C962)+Capital_D!Q962</f>
        <v>1424042086.2399998</v>
      </c>
    </row>
    <row r="963" spans="1:7" x14ac:dyDescent="0.35">
      <c r="A963" s="4">
        <f>Capital_D!K963</f>
        <v>2017</v>
      </c>
      <c r="B963" t="str">
        <f>Capital_D!L963</f>
        <v>Kaduna</v>
      </c>
      <c r="C963" t="str">
        <f>Capital_D!M963</f>
        <v>Community, Human Development &amp; Employment Creation</v>
      </c>
      <c r="D963" s="1">
        <f>SUMIFS(Recurrent_D!M:M,Recurrent_D!$I:$I,$A963,Recurrent_D!$J:$J,$B963,Recurrent_D!$K:$K,$C963)+Capital_D!N963</f>
        <v>6042719447.1499996</v>
      </c>
      <c r="E963" s="1">
        <f>SUMIFS(Recurrent_D!N:N,Recurrent_D!$I:$I,$A963,Recurrent_D!$J:$J,$B963,Recurrent_D!$K:$K,$C963)+Capital_D!O963</f>
        <v>0</v>
      </c>
      <c r="F963" s="1">
        <f>SUMIFS(Recurrent_D!O:O,Recurrent_D!$I:$I,$A963,Recurrent_D!$J:$J,$B963,Recurrent_D!$K:$K,$C963)+Capital_D!P963</f>
        <v>6042719447.1499996</v>
      </c>
      <c r="G963" s="1">
        <f>SUMIFS(Recurrent_D!P:P,Recurrent_D!$I:$I,$A963,Recurrent_D!$J:$J,$B963,Recurrent_D!$K:$K,$C963)+Capital_D!Q963</f>
        <v>1004938343.8</v>
      </c>
    </row>
    <row r="964" spans="1:7" x14ac:dyDescent="0.35">
      <c r="A964" s="4">
        <f>Capital_D!K964</f>
        <v>2017</v>
      </c>
      <c r="B964" t="str">
        <f>Capital_D!L964</f>
        <v>Kaduna</v>
      </c>
      <c r="C964" t="str">
        <f>Capital_D!M964</f>
        <v>Education</v>
      </c>
      <c r="D964" s="1">
        <f>SUMIFS(Recurrent_D!M:M,Recurrent_D!$I:$I,$A964,Recurrent_D!$J:$J,$B964,Recurrent_D!$K:$K,$C964)+Capital_D!N964</f>
        <v>64867129989.229019</v>
      </c>
      <c r="E964" s="1">
        <f>SUMIFS(Recurrent_D!N:N,Recurrent_D!$I:$I,$A964,Recurrent_D!$J:$J,$B964,Recurrent_D!$K:$K,$C964)+Capital_D!O964</f>
        <v>0</v>
      </c>
      <c r="F964" s="1">
        <f>SUMIFS(Recurrent_D!O:O,Recurrent_D!$I:$I,$A964,Recurrent_D!$J:$J,$B964,Recurrent_D!$K:$K,$C964)+Capital_D!P964</f>
        <v>64867129989.229019</v>
      </c>
      <c r="G964" s="1">
        <f>SUMIFS(Recurrent_D!P:P,Recurrent_D!$I:$I,$A964,Recurrent_D!$J:$J,$B964,Recurrent_D!$K:$K,$C964)+Capital_D!Q964</f>
        <v>22847438153.23</v>
      </c>
    </row>
    <row r="965" spans="1:7" x14ac:dyDescent="0.35">
      <c r="A965" s="4">
        <f>Capital_D!K965</f>
        <v>2017</v>
      </c>
      <c r="B965" t="str">
        <f>Capital_D!L965</f>
        <v>Kaduna</v>
      </c>
      <c r="C965" t="str">
        <f>Capital_D!M965</f>
        <v>Environment</v>
      </c>
      <c r="D965" s="1">
        <f>SUMIFS(Recurrent_D!M:M,Recurrent_D!$I:$I,$A965,Recurrent_D!$J:$J,$B965,Recurrent_D!$K:$K,$C965)+Capital_D!N965</f>
        <v>6717410741.0699997</v>
      </c>
      <c r="E965" s="1">
        <f>SUMIFS(Recurrent_D!N:N,Recurrent_D!$I:$I,$A965,Recurrent_D!$J:$J,$B965,Recurrent_D!$K:$K,$C965)+Capital_D!O965</f>
        <v>0</v>
      </c>
      <c r="F965" s="1">
        <f>SUMIFS(Recurrent_D!O:O,Recurrent_D!$I:$I,$A965,Recurrent_D!$J:$J,$B965,Recurrent_D!$K:$K,$C965)+Capital_D!P965</f>
        <v>6717410741.0699997</v>
      </c>
      <c r="G965" s="1">
        <f>SUMIFS(Recurrent_D!P:P,Recurrent_D!$I:$I,$A965,Recurrent_D!$J:$J,$B965,Recurrent_D!$K:$K,$C965)+Capital_D!Q965</f>
        <v>3278156773.1800003</v>
      </c>
    </row>
    <row r="966" spans="1:7" x14ac:dyDescent="0.35">
      <c r="A966" s="4">
        <f>Capital_D!K966</f>
        <v>2017</v>
      </c>
      <c r="B966" t="str">
        <f>Capital_D!L966</f>
        <v>Kaduna</v>
      </c>
      <c r="C966" t="str">
        <f>Capital_D!M966</f>
        <v>Finance</v>
      </c>
      <c r="D966" s="1">
        <f>SUMIFS(Recurrent_D!M:M,Recurrent_D!$I:$I,$A966,Recurrent_D!$J:$J,$B966,Recurrent_D!$K:$K,$C966)+Capital_D!N966</f>
        <v>29005698866.746334</v>
      </c>
      <c r="E966" s="1">
        <f>SUMIFS(Recurrent_D!N:N,Recurrent_D!$I:$I,$A966,Recurrent_D!$J:$J,$B966,Recurrent_D!$K:$K,$C966)+Capital_D!O966</f>
        <v>0</v>
      </c>
      <c r="F966" s="1">
        <f>SUMIFS(Recurrent_D!O:O,Recurrent_D!$I:$I,$A966,Recurrent_D!$J:$J,$B966,Recurrent_D!$K:$K,$C966)+Capital_D!P966</f>
        <v>29005698866.746334</v>
      </c>
      <c r="G966" s="1">
        <f>SUMIFS(Recurrent_D!P:P,Recurrent_D!$I:$I,$A966,Recurrent_D!$J:$J,$B966,Recurrent_D!$K:$K,$C966)+Capital_D!Q966</f>
        <v>25743060551.609997</v>
      </c>
    </row>
    <row r="967" spans="1:7" x14ac:dyDescent="0.35">
      <c r="A967" s="4">
        <f>Capital_D!K967</f>
        <v>2017</v>
      </c>
      <c r="B967" t="str">
        <f>Capital_D!L967</f>
        <v>Kaduna</v>
      </c>
      <c r="C967" t="str">
        <f>Capital_D!M967</f>
        <v>General Administration</v>
      </c>
      <c r="D967" s="1">
        <f>SUMIFS(Recurrent_D!M:M,Recurrent_D!$I:$I,$A967,Recurrent_D!$J:$J,$B967,Recurrent_D!$K:$K,$C967)+Capital_D!N967</f>
        <v>26282667023.503338</v>
      </c>
      <c r="E967" s="1">
        <f>SUMIFS(Recurrent_D!N:N,Recurrent_D!$I:$I,$A967,Recurrent_D!$J:$J,$B967,Recurrent_D!$K:$K,$C967)+Capital_D!O967</f>
        <v>0</v>
      </c>
      <c r="F967" s="1">
        <f>SUMIFS(Recurrent_D!O:O,Recurrent_D!$I:$I,$A967,Recurrent_D!$J:$J,$B967,Recurrent_D!$K:$K,$C967)+Capital_D!P967</f>
        <v>26282667023.503338</v>
      </c>
      <c r="G967" s="1">
        <f>SUMIFS(Recurrent_D!P:P,Recurrent_D!$I:$I,$A967,Recurrent_D!$J:$J,$B967,Recurrent_D!$K:$K,$C967)+Capital_D!Q967</f>
        <v>10699256122.5</v>
      </c>
    </row>
    <row r="968" spans="1:7" x14ac:dyDescent="0.35">
      <c r="A968" s="4">
        <f>Capital_D!K968</f>
        <v>2017</v>
      </c>
      <c r="B968" t="str">
        <f>Capital_D!L968</f>
        <v>Kaduna</v>
      </c>
      <c r="C968" t="str">
        <f>Capital_D!M968</f>
        <v>Health</v>
      </c>
      <c r="D968" s="1">
        <f>SUMIFS(Recurrent_D!M:M,Recurrent_D!$I:$I,$A968,Recurrent_D!$J:$J,$B968,Recurrent_D!$K:$K,$C968)+Capital_D!N968</f>
        <v>24871245261.895241</v>
      </c>
      <c r="E968" s="1">
        <f>SUMIFS(Recurrent_D!N:N,Recurrent_D!$I:$I,$A968,Recurrent_D!$J:$J,$B968,Recurrent_D!$K:$K,$C968)+Capital_D!O968</f>
        <v>0</v>
      </c>
      <c r="F968" s="1">
        <f>SUMIFS(Recurrent_D!O:O,Recurrent_D!$I:$I,$A968,Recurrent_D!$J:$J,$B968,Recurrent_D!$K:$K,$C968)+Capital_D!P968</f>
        <v>24871245261.895241</v>
      </c>
      <c r="G968" s="1">
        <f>SUMIFS(Recurrent_D!P:P,Recurrent_D!$I:$I,$A968,Recurrent_D!$J:$J,$B968,Recurrent_D!$K:$K,$C968)+Capital_D!Q968</f>
        <v>10361223583.630001</v>
      </c>
    </row>
    <row r="969" spans="1:7" x14ac:dyDescent="0.35">
      <c r="A969" s="4">
        <f>Capital_D!K969</f>
        <v>2017</v>
      </c>
      <c r="B969" t="str">
        <f>Capital_D!L969</f>
        <v>Kaduna</v>
      </c>
      <c r="C969" t="str">
        <f>Capital_D!M969</f>
        <v>Information, Culture &amp; Tourism</v>
      </c>
      <c r="D969" s="1">
        <f>SUMIFS(Recurrent_D!M:M,Recurrent_D!$I:$I,$A969,Recurrent_D!$J:$J,$B969,Recurrent_D!$K:$K,$C969)+Capital_D!N969</f>
        <v>2349700977.0414</v>
      </c>
      <c r="E969" s="1">
        <f>SUMIFS(Recurrent_D!N:N,Recurrent_D!$I:$I,$A969,Recurrent_D!$J:$J,$B969,Recurrent_D!$K:$K,$C969)+Capital_D!O969</f>
        <v>0</v>
      </c>
      <c r="F969" s="1">
        <f>SUMIFS(Recurrent_D!O:O,Recurrent_D!$I:$I,$A969,Recurrent_D!$J:$J,$B969,Recurrent_D!$K:$K,$C969)+Capital_D!P969</f>
        <v>2349700977.0414</v>
      </c>
      <c r="G969" s="1">
        <f>SUMIFS(Recurrent_D!P:P,Recurrent_D!$I:$I,$A969,Recurrent_D!$J:$J,$B969,Recurrent_D!$K:$K,$C969)+Capital_D!Q969</f>
        <v>1184589332.5999999</v>
      </c>
    </row>
    <row r="970" spans="1:7" x14ac:dyDescent="0.35">
      <c r="A970" s="4">
        <f>Capital_D!K970</f>
        <v>2017</v>
      </c>
      <c r="B970" t="str">
        <f>Capital_D!L970</f>
        <v>Kaduna</v>
      </c>
      <c r="C970" t="str">
        <f>Capital_D!M970</f>
        <v>Infrastructure</v>
      </c>
      <c r="D970" s="1">
        <f>SUMIFS(Recurrent_D!M:M,Recurrent_D!$I:$I,$A970,Recurrent_D!$J:$J,$B970,Recurrent_D!$K:$K,$C970)+Capital_D!N970</f>
        <v>25000803074.163998</v>
      </c>
      <c r="E970" s="1">
        <f>SUMIFS(Recurrent_D!N:N,Recurrent_D!$I:$I,$A970,Recurrent_D!$J:$J,$B970,Recurrent_D!$K:$K,$C970)+Capital_D!O970</f>
        <v>0</v>
      </c>
      <c r="F970" s="1">
        <f>SUMIFS(Recurrent_D!O:O,Recurrent_D!$I:$I,$A970,Recurrent_D!$J:$J,$B970,Recurrent_D!$K:$K,$C970)+Capital_D!P970</f>
        <v>25000803074.163998</v>
      </c>
      <c r="G970" s="1">
        <f>SUMIFS(Recurrent_D!P:P,Recurrent_D!$I:$I,$A970,Recurrent_D!$J:$J,$B970,Recurrent_D!$K:$K,$C970)+Capital_D!Q970</f>
        <v>12697644290.050001</v>
      </c>
    </row>
    <row r="971" spans="1:7" x14ac:dyDescent="0.35">
      <c r="A971" s="4">
        <f>Capital_D!K971</f>
        <v>2017</v>
      </c>
      <c r="B971" t="str">
        <f>Capital_D!L971</f>
        <v>Kaduna</v>
      </c>
      <c r="C971" t="str">
        <f>Capital_D!M971</f>
        <v>Power/Energy</v>
      </c>
      <c r="D971" s="1">
        <f>SUMIFS(Recurrent_D!M:M,Recurrent_D!$I:$I,$A971,Recurrent_D!$J:$J,$B971,Recurrent_D!$K:$K,$C971)+Capital_D!N971</f>
        <v>3160013926.8600001</v>
      </c>
      <c r="E971" s="1">
        <f>SUMIFS(Recurrent_D!N:N,Recurrent_D!$I:$I,$A971,Recurrent_D!$J:$J,$B971,Recurrent_D!$K:$K,$C971)+Capital_D!O971</f>
        <v>0</v>
      </c>
      <c r="F971" s="1">
        <f>SUMIFS(Recurrent_D!O:O,Recurrent_D!$I:$I,$A971,Recurrent_D!$J:$J,$B971,Recurrent_D!$K:$K,$C971)+Capital_D!P971</f>
        <v>3160013926.8600001</v>
      </c>
      <c r="G971" s="1">
        <f>SUMIFS(Recurrent_D!P:P,Recurrent_D!$I:$I,$A971,Recurrent_D!$J:$J,$B971,Recurrent_D!$K:$K,$C971)+Capital_D!Q971</f>
        <v>3838492</v>
      </c>
    </row>
    <row r="972" spans="1:7" x14ac:dyDescent="0.35">
      <c r="A972" s="4">
        <f>Capital_D!K972</f>
        <v>2017</v>
      </c>
      <c r="B972" t="str">
        <f>Capital_D!L972</f>
        <v>Kaduna</v>
      </c>
      <c r="C972" t="str">
        <f>Capital_D!M972</f>
        <v>Science and Technology</v>
      </c>
      <c r="D972" s="1">
        <f>SUMIFS(Recurrent_D!M:M,Recurrent_D!$I:$I,$A972,Recurrent_D!$J:$J,$B972,Recurrent_D!$K:$K,$C972)+Capital_D!N972</f>
        <v>0</v>
      </c>
      <c r="E972" s="1">
        <f>SUMIFS(Recurrent_D!N:N,Recurrent_D!$I:$I,$A972,Recurrent_D!$J:$J,$B972,Recurrent_D!$K:$K,$C972)+Capital_D!O972</f>
        <v>0</v>
      </c>
      <c r="F972" s="1">
        <f>SUMIFS(Recurrent_D!O:O,Recurrent_D!$I:$I,$A972,Recurrent_D!$J:$J,$B972,Recurrent_D!$K:$K,$C972)+Capital_D!P972</f>
        <v>0</v>
      </c>
      <c r="G972" s="1">
        <f>SUMIFS(Recurrent_D!P:P,Recurrent_D!$I:$I,$A972,Recurrent_D!$J:$J,$B972,Recurrent_D!$K:$K,$C972)+Capital_D!Q972</f>
        <v>0</v>
      </c>
    </row>
    <row r="973" spans="1:7" x14ac:dyDescent="0.35">
      <c r="A973" s="4">
        <f>Capital_D!K973</f>
        <v>2017</v>
      </c>
      <c r="B973" t="str">
        <f>Capital_D!L973</f>
        <v>Kaduna</v>
      </c>
      <c r="C973" t="str">
        <f>Capital_D!M973</f>
        <v>Town, Urban and Regional Development</v>
      </c>
      <c r="D973" s="1">
        <f>SUMIFS(Recurrent_D!M:M,Recurrent_D!$I:$I,$A973,Recurrent_D!$J:$J,$B973,Recurrent_D!$K:$K,$C973)+Capital_D!N973</f>
        <v>6117806868.8100004</v>
      </c>
      <c r="E973" s="1">
        <f>SUMIFS(Recurrent_D!N:N,Recurrent_D!$I:$I,$A973,Recurrent_D!$J:$J,$B973,Recurrent_D!$K:$K,$C973)+Capital_D!O973</f>
        <v>0</v>
      </c>
      <c r="F973" s="1">
        <f>SUMIFS(Recurrent_D!O:O,Recurrent_D!$I:$I,$A973,Recurrent_D!$J:$J,$B973,Recurrent_D!$K:$K,$C973)+Capital_D!P973</f>
        <v>6117806868.8100004</v>
      </c>
      <c r="G973" s="1">
        <f>SUMIFS(Recurrent_D!P:P,Recurrent_D!$I:$I,$A973,Recurrent_D!$J:$J,$B973,Recurrent_D!$K:$K,$C973)+Capital_D!Q973</f>
        <v>2725160218.1999998</v>
      </c>
    </row>
    <row r="974" spans="1:7" x14ac:dyDescent="0.35">
      <c r="A974" s="4">
        <f>Capital_D!K974</f>
        <v>2017</v>
      </c>
      <c r="B974" t="str">
        <f>Capital_D!L974</f>
        <v>Kaduna</v>
      </c>
      <c r="C974" t="str">
        <f>Capital_D!M974</f>
        <v>Trade, Commerce and Industry</v>
      </c>
      <c r="D974" s="1">
        <f>SUMIFS(Recurrent_D!M:M,Recurrent_D!$I:$I,$A974,Recurrent_D!$J:$J,$B974,Recurrent_D!$K:$K,$C974)+Capital_D!N974</f>
        <v>1612073656.5536001</v>
      </c>
      <c r="E974" s="1">
        <f>SUMIFS(Recurrent_D!N:N,Recurrent_D!$I:$I,$A974,Recurrent_D!$J:$J,$B974,Recurrent_D!$K:$K,$C974)+Capital_D!O974</f>
        <v>0</v>
      </c>
      <c r="F974" s="1">
        <f>SUMIFS(Recurrent_D!O:O,Recurrent_D!$I:$I,$A974,Recurrent_D!$J:$J,$B974,Recurrent_D!$K:$K,$C974)+Capital_D!P974</f>
        <v>1612073656.5536001</v>
      </c>
      <c r="G974" s="1">
        <f>SUMIFS(Recurrent_D!P:P,Recurrent_D!$I:$I,$A974,Recurrent_D!$J:$J,$B974,Recurrent_D!$K:$K,$C974)+Capital_D!Q974</f>
        <v>808892520.25</v>
      </c>
    </row>
    <row r="975" spans="1:7" x14ac:dyDescent="0.35">
      <c r="A975" s="4">
        <f>Capital_D!K975</f>
        <v>2017</v>
      </c>
      <c r="B975" t="str">
        <f>Capital_D!L975</f>
        <v>Kaduna</v>
      </c>
      <c r="C975" t="str">
        <f>Capital_D!M975</f>
        <v>Water and Sanitation</v>
      </c>
      <c r="D975" s="1">
        <f>SUMIFS(Recurrent_D!M:M,Recurrent_D!$I:$I,$A975,Recurrent_D!$J:$J,$B975,Recurrent_D!$K:$K,$C975)+Capital_D!N975</f>
        <v>8695293070.3499985</v>
      </c>
      <c r="E975" s="1">
        <f>SUMIFS(Recurrent_D!N:N,Recurrent_D!$I:$I,$A975,Recurrent_D!$J:$J,$B975,Recurrent_D!$K:$K,$C975)+Capital_D!O975</f>
        <v>0</v>
      </c>
      <c r="F975" s="1">
        <f>SUMIFS(Recurrent_D!O:O,Recurrent_D!$I:$I,$A975,Recurrent_D!$J:$J,$B975,Recurrent_D!$K:$K,$C975)+Capital_D!P975</f>
        <v>8695293070.3499985</v>
      </c>
      <c r="G975" s="1">
        <f>SUMIFS(Recurrent_D!P:P,Recurrent_D!$I:$I,$A975,Recurrent_D!$J:$J,$B975,Recurrent_D!$K:$K,$C975)+Capital_D!Q975</f>
        <v>1227859250.0699999</v>
      </c>
    </row>
    <row r="976" spans="1:7" x14ac:dyDescent="0.35">
      <c r="A976" s="4">
        <f>Capital_D!K976</f>
        <v>2017</v>
      </c>
      <c r="B976" t="str">
        <f>Capital_D!L976</f>
        <v>Kaduna</v>
      </c>
      <c r="C976" t="str">
        <f>Capital_D!M976</f>
        <v>Youths and Sports</v>
      </c>
      <c r="D976" s="1">
        <f>SUMIFS(Recurrent_D!M:M,Recurrent_D!$I:$I,$A976,Recurrent_D!$J:$J,$B976,Recurrent_D!$K:$K,$C976)+Capital_D!N976</f>
        <v>928171927.31600022</v>
      </c>
      <c r="E976" s="1">
        <f>SUMIFS(Recurrent_D!N:N,Recurrent_D!$I:$I,$A976,Recurrent_D!$J:$J,$B976,Recurrent_D!$K:$K,$C976)+Capital_D!O976</f>
        <v>0</v>
      </c>
      <c r="F976" s="1">
        <f>SUMIFS(Recurrent_D!O:O,Recurrent_D!$I:$I,$A976,Recurrent_D!$J:$J,$B976,Recurrent_D!$K:$K,$C976)+Capital_D!P976</f>
        <v>928171927.31600022</v>
      </c>
      <c r="G976" s="1">
        <f>SUMIFS(Recurrent_D!P:P,Recurrent_D!$I:$I,$A976,Recurrent_D!$J:$J,$B976,Recurrent_D!$K:$K,$C976)+Capital_D!Q976</f>
        <v>401452507.57999998</v>
      </c>
    </row>
    <row r="977" spans="1:7" x14ac:dyDescent="0.35">
      <c r="A977" s="4">
        <f>Capital_D!K977</f>
        <v>2017</v>
      </c>
      <c r="B977" t="str">
        <f>Capital_D!L977</f>
        <v>Kano</v>
      </c>
      <c r="C977" t="str">
        <f>Capital_D!M977</f>
        <v>Agriculture</v>
      </c>
      <c r="D977" s="1">
        <f>SUMIFS(Recurrent_D!M:M,Recurrent_D!$I:$I,$A977,Recurrent_D!$J:$J,$B977,Recurrent_D!$K:$K,$C977)+Capital_D!N977</f>
        <v>9150109402</v>
      </c>
      <c r="E977" s="1">
        <f>SUMIFS(Recurrent_D!N:N,Recurrent_D!$I:$I,$A977,Recurrent_D!$J:$J,$B977,Recurrent_D!$K:$K,$C977)+Capital_D!O977</f>
        <v>0</v>
      </c>
      <c r="F977" s="1">
        <f>SUMIFS(Recurrent_D!O:O,Recurrent_D!$I:$I,$A977,Recurrent_D!$J:$J,$B977,Recurrent_D!$K:$K,$C977)+Capital_D!P977</f>
        <v>9150109402</v>
      </c>
      <c r="G977" s="1">
        <f>SUMIFS(Recurrent_D!P:P,Recurrent_D!$I:$I,$A977,Recurrent_D!$J:$J,$B977,Recurrent_D!$K:$K,$C977)+Capital_D!Q977</f>
        <v>2642559346.1100001</v>
      </c>
    </row>
    <row r="978" spans="1:7" x14ac:dyDescent="0.35">
      <c r="A978" s="4">
        <f>Capital_D!K978</f>
        <v>2017</v>
      </c>
      <c r="B978" t="str">
        <f>Capital_D!L978</f>
        <v>Kano</v>
      </c>
      <c r="C978" t="str">
        <f>Capital_D!M978</f>
        <v>Community, Human Development &amp; Employment Creation</v>
      </c>
      <c r="D978" s="1">
        <f>SUMIFS(Recurrent_D!M:M,Recurrent_D!$I:$I,$A978,Recurrent_D!$J:$J,$B978,Recurrent_D!$K:$K,$C978)+Capital_D!N978</f>
        <v>1404921164</v>
      </c>
      <c r="E978" s="1">
        <f>SUMIFS(Recurrent_D!N:N,Recurrent_D!$I:$I,$A978,Recurrent_D!$J:$J,$B978,Recurrent_D!$K:$K,$C978)+Capital_D!O978</f>
        <v>0</v>
      </c>
      <c r="F978" s="1">
        <f>SUMIFS(Recurrent_D!O:O,Recurrent_D!$I:$I,$A978,Recurrent_D!$J:$J,$B978,Recurrent_D!$K:$K,$C978)+Capital_D!P978</f>
        <v>1404921164</v>
      </c>
      <c r="G978" s="1">
        <f>SUMIFS(Recurrent_D!P:P,Recurrent_D!$I:$I,$A978,Recurrent_D!$J:$J,$B978,Recurrent_D!$K:$K,$C978)+Capital_D!Q978</f>
        <v>199582303.68000001</v>
      </c>
    </row>
    <row r="979" spans="1:7" x14ac:dyDescent="0.35">
      <c r="A979" s="4">
        <f>Capital_D!K979</f>
        <v>2017</v>
      </c>
      <c r="B979" t="str">
        <f>Capital_D!L979</f>
        <v>Kano</v>
      </c>
      <c r="C979" t="str">
        <f>Capital_D!M979</f>
        <v>Education</v>
      </c>
      <c r="D979" s="1">
        <f>SUMIFS(Recurrent_D!M:M,Recurrent_D!$I:$I,$A979,Recurrent_D!$J:$J,$B979,Recurrent_D!$K:$K,$C979)+Capital_D!N979</f>
        <v>49109458228</v>
      </c>
      <c r="E979" s="1">
        <f>SUMIFS(Recurrent_D!N:N,Recurrent_D!$I:$I,$A979,Recurrent_D!$J:$J,$B979,Recurrent_D!$K:$K,$C979)+Capital_D!O979</f>
        <v>0</v>
      </c>
      <c r="F979" s="1">
        <f>SUMIFS(Recurrent_D!O:O,Recurrent_D!$I:$I,$A979,Recurrent_D!$J:$J,$B979,Recurrent_D!$K:$K,$C979)+Capital_D!P979</f>
        <v>49109458228</v>
      </c>
      <c r="G979" s="1">
        <f>SUMIFS(Recurrent_D!P:P,Recurrent_D!$I:$I,$A979,Recurrent_D!$J:$J,$B979,Recurrent_D!$K:$K,$C979)+Capital_D!Q979</f>
        <v>38652493383.470009</v>
      </c>
    </row>
    <row r="980" spans="1:7" x14ac:dyDescent="0.35">
      <c r="A980" s="4">
        <f>Capital_D!K980</f>
        <v>2017</v>
      </c>
      <c r="B980" t="str">
        <f>Capital_D!L980</f>
        <v>Kano</v>
      </c>
      <c r="C980" t="str">
        <f>Capital_D!M980</f>
        <v>Environment</v>
      </c>
      <c r="D980" s="1">
        <f>SUMIFS(Recurrent_D!M:M,Recurrent_D!$I:$I,$A980,Recurrent_D!$J:$J,$B980,Recurrent_D!$K:$K,$C980)+Capital_D!N980</f>
        <v>2585141772</v>
      </c>
      <c r="E980" s="1">
        <f>SUMIFS(Recurrent_D!N:N,Recurrent_D!$I:$I,$A980,Recurrent_D!$J:$J,$B980,Recurrent_D!$K:$K,$C980)+Capital_D!O980</f>
        <v>0</v>
      </c>
      <c r="F980" s="1">
        <f>SUMIFS(Recurrent_D!O:O,Recurrent_D!$I:$I,$A980,Recurrent_D!$J:$J,$B980,Recurrent_D!$K:$K,$C980)+Capital_D!P980</f>
        <v>2585141772</v>
      </c>
      <c r="G980" s="1">
        <f>SUMIFS(Recurrent_D!P:P,Recurrent_D!$I:$I,$A980,Recurrent_D!$J:$J,$B980,Recurrent_D!$K:$K,$C980)+Capital_D!Q980</f>
        <v>1575729137.95</v>
      </c>
    </row>
    <row r="981" spans="1:7" x14ac:dyDescent="0.35">
      <c r="A981" s="4">
        <f>Capital_D!K981</f>
        <v>2017</v>
      </c>
      <c r="B981" t="str">
        <f>Capital_D!L981</f>
        <v>Kano</v>
      </c>
      <c r="C981" t="str">
        <f>Capital_D!M981</f>
        <v>Finance</v>
      </c>
      <c r="D981" s="1">
        <f>SUMIFS(Recurrent_D!M:M,Recurrent_D!$I:$I,$A981,Recurrent_D!$J:$J,$B981,Recurrent_D!$K:$K,$C981)+Capital_D!N981</f>
        <v>21209118774</v>
      </c>
      <c r="E981" s="1">
        <f>SUMIFS(Recurrent_D!N:N,Recurrent_D!$I:$I,$A981,Recurrent_D!$J:$J,$B981,Recurrent_D!$K:$K,$C981)+Capital_D!O981</f>
        <v>0</v>
      </c>
      <c r="F981" s="1">
        <f>SUMIFS(Recurrent_D!O:O,Recurrent_D!$I:$I,$A981,Recurrent_D!$J:$J,$B981,Recurrent_D!$K:$K,$C981)+Capital_D!P981</f>
        <v>21209118774</v>
      </c>
      <c r="G981" s="1">
        <f>SUMIFS(Recurrent_D!P:P,Recurrent_D!$I:$I,$A981,Recurrent_D!$J:$J,$B981,Recurrent_D!$K:$K,$C981)+Capital_D!Q981</f>
        <v>18033405215.599998</v>
      </c>
    </row>
    <row r="982" spans="1:7" x14ac:dyDescent="0.35">
      <c r="A982" s="4">
        <f>Capital_D!K982</f>
        <v>2017</v>
      </c>
      <c r="B982" t="str">
        <f>Capital_D!L982</f>
        <v>Kano</v>
      </c>
      <c r="C982" t="str">
        <f>Capital_D!M982</f>
        <v>General Administration</v>
      </c>
      <c r="D982" s="1">
        <f>SUMIFS(Recurrent_D!M:M,Recurrent_D!$I:$I,$A982,Recurrent_D!$J:$J,$B982,Recurrent_D!$K:$K,$C982)+Capital_D!N982</f>
        <v>22145094285.392754</v>
      </c>
      <c r="E982" s="1">
        <f>SUMIFS(Recurrent_D!N:N,Recurrent_D!$I:$I,$A982,Recurrent_D!$J:$J,$B982,Recurrent_D!$K:$K,$C982)+Capital_D!O982</f>
        <v>0</v>
      </c>
      <c r="F982" s="1">
        <f>SUMIFS(Recurrent_D!O:O,Recurrent_D!$I:$I,$A982,Recurrent_D!$J:$J,$B982,Recurrent_D!$K:$K,$C982)+Capital_D!P982</f>
        <v>22145094285.392754</v>
      </c>
      <c r="G982" s="1">
        <f>SUMIFS(Recurrent_D!P:P,Recurrent_D!$I:$I,$A982,Recurrent_D!$J:$J,$B982,Recurrent_D!$K:$K,$C982)+Capital_D!Q982</f>
        <v>2540110805.6200004</v>
      </c>
    </row>
    <row r="983" spans="1:7" x14ac:dyDescent="0.35">
      <c r="A983" s="4">
        <f>Capital_D!K983</f>
        <v>2017</v>
      </c>
      <c r="B983" t="str">
        <f>Capital_D!L983</f>
        <v>Kano</v>
      </c>
      <c r="C983" t="str">
        <f>Capital_D!M983</f>
        <v>Health</v>
      </c>
      <c r="D983" s="1">
        <f>SUMIFS(Recurrent_D!M:M,Recurrent_D!$I:$I,$A983,Recurrent_D!$J:$J,$B983,Recurrent_D!$K:$K,$C983)+Capital_D!N983</f>
        <v>26282326265</v>
      </c>
      <c r="E983" s="1">
        <f>SUMIFS(Recurrent_D!N:N,Recurrent_D!$I:$I,$A983,Recurrent_D!$J:$J,$B983,Recurrent_D!$K:$K,$C983)+Capital_D!O983</f>
        <v>0</v>
      </c>
      <c r="F983" s="1">
        <f>SUMIFS(Recurrent_D!O:O,Recurrent_D!$I:$I,$A983,Recurrent_D!$J:$J,$B983,Recurrent_D!$K:$K,$C983)+Capital_D!P983</f>
        <v>26282326265</v>
      </c>
      <c r="G983" s="1">
        <f>SUMIFS(Recurrent_D!P:P,Recurrent_D!$I:$I,$A983,Recurrent_D!$J:$J,$B983,Recurrent_D!$K:$K,$C983)+Capital_D!Q983</f>
        <v>15600296367.280001</v>
      </c>
    </row>
    <row r="984" spans="1:7" x14ac:dyDescent="0.35">
      <c r="A984" s="4">
        <f>Capital_D!K984</f>
        <v>2017</v>
      </c>
      <c r="B984" t="str">
        <f>Capital_D!L984</f>
        <v>Kano</v>
      </c>
      <c r="C984" t="str">
        <f>Capital_D!M984</f>
        <v>Information, Culture &amp; Tourism</v>
      </c>
      <c r="D984" s="1">
        <f>SUMIFS(Recurrent_D!M:M,Recurrent_D!$I:$I,$A984,Recurrent_D!$J:$J,$B984,Recurrent_D!$K:$K,$C984)+Capital_D!N984</f>
        <v>2522526348</v>
      </c>
      <c r="E984" s="1">
        <f>SUMIFS(Recurrent_D!N:N,Recurrent_D!$I:$I,$A984,Recurrent_D!$J:$J,$B984,Recurrent_D!$K:$K,$C984)+Capital_D!O984</f>
        <v>0</v>
      </c>
      <c r="F984" s="1">
        <f>SUMIFS(Recurrent_D!O:O,Recurrent_D!$I:$I,$A984,Recurrent_D!$J:$J,$B984,Recurrent_D!$K:$K,$C984)+Capital_D!P984</f>
        <v>2522526348</v>
      </c>
      <c r="G984" s="1">
        <f>SUMIFS(Recurrent_D!P:P,Recurrent_D!$I:$I,$A984,Recurrent_D!$J:$J,$B984,Recurrent_D!$K:$K,$C984)+Capital_D!Q984</f>
        <v>2985570769.9700003</v>
      </c>
    </row>
    <row r="985" spans="1:7" x14ac:dyDescent="0.35">
      <c r="A985" s="4">
        <f>Capital_D!K985</f>
        <v>2017</v>
      </c>
      <c r="B985" t="str">
        <f>Capital_D!L985</f>
        <v>Kano</v>
      </c>
      <c r="C985" t="str">
        <f>Capital_D!M985</f>
        <v>Infrastructure</v>
      </c>
      <c r="D985" s="1">
        <f>SUMIFS(Recurrent_D!M:M,Recurrent_D!$I:$I,$A985,Recurrent_D!$J:$J,$B985,Recurrent_D!$K:$K,$C985)+Capital_D!N985</f>
        <v>44568287651</v>
      </c>
      <c r="E985" s="1">
        <f>SUMIFS(Recurrent_D!N:N,Recurrent_D!$I:$I,$A985,Recurrent_D!$J:$J,$B985,Recurrent_D!$K:$K,$C985)+Capital_D!O985</f>
        <v>0</v>
      </c>
      <c r="F985" s="1">
        <f>SUMIFS(Recurrent_D!O:O,Recurrent_D!$I:$I,$A985,Recurrent_D!$J:$J,$B985,Recurrent_D!$K:$K,$C985)+Capital_D!P985</f>
        <v>44568287651</v>
      </c>
      <c r="G985" s="1">
        <f>SUMIFS(Recurrent_D!P:P,Recurrent_D!$I:$I,$A985,Recurrent_D!$J:$J,$B985,Recurrent_D!$K:$K,$C985)+Capital_D!Q985</f>
        <v>30270612917.360008</v>
      </c>
    </row>
    <row r="986" spans="1:7" x14ac:dyDescent="0.35">
      <c r="A986" s="4">
        <f>Capital_D!K986</f>
        <v>2017</v>
      </c>
      <c r="B986" t="str">
        <f>Capital_D!L986</f>
        <v>Kano</v>
      </c>
      <c r="C986" t="str">
        <f>Capital_D!M986</f>
        <v>Power/Energy</v>
      </c>
      <c r="D986" s="1">
        <f>SUMIFS(Recurrent_D!M:M,Recurrent_D!$I:$I,$A986,Recurrent_D!$J:$J,$B986,Recurrent_D!$K:$K,$C986)+Capital_D!N986</f>
        <v>597108856</v>
      </c>
      <c r="E986" s="1">
        <f>SUMIFS(Recurrent_D!N:N,Recurrent_D!$I:$I,$A986,Recurrent_D!$J:$J,$B986,Recurrent_D!$K:$K,$C986)+Capital_D!O986</f>
        <v>0</v>
      </c>
      <c r="F986" s="1">
        <f>SUMIFS(Recurrent_D!O:O,Recurrent_D!$I:$I,$A986,Recurrent_D!$J:$J,$B986,Recurrent_D!$K:$K,$C986)+Capital_D!P986</f>
        <v>597108856</v>
      </c>
      <c r="G986" s="1">
        <f>SUMIFS(Recurrent_D!P:P,Recurrent_D!$I:$I,$A986,Recurrent_D!$J:$J,$B986,Recurrent_D!$K:$K,$C986)+Capital_D!Q986</f>
        <v>357890854.88</v>
      </c>
    </row>
    <row r="987" spans="1:7" x14ac:dyDescent="0.35">
      <c r="A987" s="4">
        <f>Capital_D!K987</f>
        <v>2017</v>
      </c>
      <c r="B987" t="str">
        <f>Capital_D!L987</f>
        <v>Kano</v>
      </c>
      <c r="C987" t="str">
        <f>Capital_D!M987</f>
        <v>Science and Technology</v>
      </c>
      <c r="D987" s="1">
        <f>SUMIFS(Recurrent_D!M:M,Recurrent_D!$I:$I,$A987,Recurrent_D!$J:$J,$B987,Recurrent_D!$K:$K,$C987)+Capital_D!N987</f>
        <v>30000000</v>
      </c>
      <c r="E987" s="1">
        <f>SUMIFS(Recurrent_D!N:N,Recurrent_D!$I:$I,$A987,Recurrent_D!$J:$J,$B987,Recurrent_D!$K:$K,$C987)+Capital_D!O987</f>
        <v>0</v>
      </c>
      <c r="F987" s="1">
        <f>SUMIFS(Recurrent_D!O:O,Recurrent_D!$I:$I,$A987,Recurrent_D!$J:$J,$B987,Recurrent_D!$K:$K,$C987)+Capital_D!P987</f>
        <v>30000000</v>
      </c>
      <c r="G987" s="1">
        <f>SUMIFS(Recurrent_D!P:P,Recurrent_D!$I:$I,$A987,Recurrent_D!$J:$J,$B987,Recurrent_D!$K:$K,$C987)+Capital_D!Q987</f>
        <v>4500000</v>
      </c>
    </row>
    <row r="988" spans="1:7" x14ac:dyDescent="0.35">
      <c r="A988" s="4">
        <f>Capital_D!K988</f>
        <v>2017</v>
      </c>
      <c r="B988" t="str">
        <f>Capital_D!L988</f>
        <v>Kano</v>
      </c>
      <c r="C988" t="str">
        <f>Capital_D!M988</f>
        <v>Town, Urban and Regional Development</v>
      </c>
      <c r="D988" s="1">
        <f>SUMIFS(Recurrent_D!M:M,Recurrent_D!$I:$I,$A988,Recurrent_D!$J:$J,$B988,Recurrent_D!$K:$K,$C988)+Capital_D!N988</f>
        <v>20523742099</v>
      </c>
      <c r="E988" s="1">
        <f>SUMIFS(Recurrent_D!N:N,Recurrent_D!$I:$I,$A988,Recurrent_D!$J:$J,$B988,Recurrent_D!$K:$K,$C988)+Capital_D!O988</f>
        <v>0</v>
      </c>
      <c r="F988" s="1">
        <f>SUMIFS(Recurrent_D!O:O,Recurrent_D!$I:$I,$A988,Recurrent_D!$J:$J,$B988,Recurrent_D!$K:$K,$C988)+Capital_D!P988</f>
        <v>20523742099</v>
      </c>
      <c r="G988" s="1">
        <f>SUMIFS(Recurrent_D!P:P,Recurrent_D!$I:$I,$A988,Recurrent_D!$J:$J,$B988,Recurrent_D!$K:$K,$C988)+Capital_D!Q988</f>
        <v>10983949601.708502</v>
      </c>
    </row>
    <row r="989" spans="1:7" x14ac:dyDescent="0.35">
      <c r="A989" s="4">
        <f>Capital_D!K989</f>
        <v>2017</v>
      </c>
      <c r="B989" t="str">
        <f>Capital_D!L989</f>
        <v>Kano</v>
      </c>
      <c r="C989" t="str">
        <f>Capital_D!M989</f>
        <v>Trade, Commerce and Industry</v>
      </c>
      <c r="D989" s="1">
        <f>SUMIFS(Recurrent_D!M:M,Recurrent_D!$I:$I,$A989,Recurrent_D!$J:$J,$B989,Recurrent_D!$K:$K,$C989)+Capital_D!N989</f>
        <v>2024175493</v>
      </c>
      <c r="E989" s="1">
        <f>SUMIFS(Recurrent_D!N:N,Recurrent_D!$I:$I,$A989,Recurrent_D!$J:$J,$B989,Recurrent_D!$K:$K,$C989)+Capital_D!O989</f>
        <v>0</v>
      </c>
      <c r="F989" s="1">
        <f>SUMIFS(Recurrent_D!O:O,Recurrent_D!$I:$I,$A989,Recurrent_D!$J:$J,$B989,Recurrent_D!$K:$K,$C989)+Capital_D!P989</f>
        <v>2024175493</v>
      </c>
      <c r="G989" s="1">
        <f>SUMIFS(Recurrent_D!P:P,Recurrent_D!$I:$I,$A989,Recurrent_D!$J:$J,$B989,Recurrent_D!$K:$K,$C989)+Capital_D!Q989</f>
        <v>1052994796.25</v>
      </c>
    </row>
    <row r="990" spans="1:7" x14ac:dyDescent="0.35">
      <c r="A990" s="4">
        <f>Capital_D!K990</f>
        <v>2017</v>
      </c>
      <c r="B990" t="str">
        <f>Capital_D!L990</f>
        <v>Kano</v>
      </c>
      <c r="C990" t="str">
        <f>Capital_D!M990</f>
        <v>Water and Sanitation</v>
      </c>
      <c r="D990" s="1">
        <f>SUMIFS(Recurrent_D!M:M,Recurrent_D!$I:$I,$A990,Recurrent_D!$J:$J,$B990,Recurrent_D!$K:$K,$C990)+Capital_D!N990</f>
        <v>14689868545</v>
      </c>
      <c r="E990" s="1">
        <f>SUMIFS(Recurrent_D!N:N,Recurrent_D!$I:$I,$A990,Recurrent_D!$J:$J,$B990,Recurrent_D!$K:$K,$C990)+Capital_D!O990</f>
        <v>0</v>
      </c>
      <c r="F990" s="1">
        <f>SUMIFS(Recurrent_D!O:O,Recurrent_D!$I:$I,$A990,Recurrent_D!$J:$J,$B990,Recurrent_D!$K:$K,$C990)+Capital_D!P990</f>
        <v>14689868545</v>
      </c>
      <c r="G990" s="1">
        <f>SUMIFS(Recurrent_D!P:P,Recurrent_D!$I:$I,$A990,Recurrent_D!$J:$J,$B990,Recurrent_D!$K:$K,$C990)+Capital_D!Q990</f>
        <v>5711109220.7800007</v>
      </c>
    </row>
    <row r="991" spans="1:7" x14ac:dyDescent="0.35">
      <c r="A991" s="4">
        <f>Capital_D!K991</f>
        <v>2017</v>
      </c>
      <c r="B991" t="str">
        <f>Capital_D!L991</f>
        <v>Kano</v>
      </c>
      <c r="C991" t="str">
        <f>Capital_D!M991</f>
        <v>Youths and Sports</v>
      </c>
      <c r="D991" s="1">
        <f>SUMIFS(Recurrent_D!M:M,Recurrent_D!$I:$I,$A991,Recurrent_D!$J:$J,$B991,Recurrent_D!$K:$K,$C991)+Capital_D!N991</f>
        <v>1089988505</v>
      </c>
      <c r="E991" s="1">
        <f>SUMIFS(Recurrent_D!N:N,Recurrent_D!$I:$I,$A991,Recurrent_D!$J:$J,$B991,Recurrent_D!$K:$K,$C991)+Capital_D!O991</f>
        <v>0</v>
      </c>
      <c r="F991" s="1">
        <f>SUMIFS(Recurrent_D!O:O,Recurrent_D!$I:$I,$A991,Recurrent_D!$J:$J,$B991,Recurrent_D!$K:$K,$C991)+Capital_D!P991</f>
        <v>1089988505</v>
      </c>
      <c r="G991" s="1">
        <f>SUMIFS(Recurrent_D!P:P,Recurrent_D!$I:$I,$A991,Recurrent_D!$J:$J,$B991,Recurrent_D!$K:$K,$C991)+Capital_D!Q991</f>
        <v>197393382.09999999</v>
      </c>
    </row>
    <row r="992" spans="1:7" x14ac:dyDescent="0.35">
      <c r="A992" s="4">
        <f>Capital_D!K992</f>
        <v>2017</v>
      </c>
      <c r="B992" t="str">
        <f>Capital_D!L992</f>
        <v>Yobe</v>
      </c>
      <c r="C992" t="str">
        <f>Capital_D!M992</f>
        <v>Agriculture</v>
      </c>
      <c r="D992" s="1">
        <f>SUMIFS(Recurrent_D!M:M,Recurrent_D!$I:$I,$A992,Recurrent_D!$J:$J,$B992,Recurrent_D!$K:$K,$C992)+Capital_D!N992</f>
        <v>3490678000</v>
      </c>
      <c r="E992" s="1">
        <f>SUMIFS(Recurrent_D!N:N,Recurrent_D!$I:$I,$A992,Recurrent_D!$J:$J,$B992,Recurrent_D!$K:$K,$C992)+Capital_D!O992</f>
        <v>0</v>
      </c>
      <c r="F992" s="1">
        <f>SUMIFS(Recurrent_D!O:O,Recurrent_D!$I:$I,$A992,Recurrent_D!$J:$J,$B992,Recurrent_D!$K:$K,$C992)+Capital_D!P992</f>
        <v>3490678000</v>
      </c>
      <c r="G992" s="1">
        <f>SUMIFS(Recurrent_D!P:P,Recurrent_D!$I:$I,$A992,Recurrent_D!$J:$J,$B992,Recurrent_D!$K:$K,$C992)+Capital_D!Q992</f>
        <v>3366789211.27</v>
      </c>
    </row>
    <row r="993" spans="1:7" x14ac:dyDescent="0.35">
      <c r="A993" s="4">
        <f>Capital_D!K993</f>
        <v>2017</v>
      </c>
      <c r="B993" t="str">
        <f>Capital_D!L993</f>
        <v>Yobe</v>
      </c>
      <c r="C993" t="str">
        <f>Capital_D!M993</f>
        <v>Community, Human Development &amp; Employment Creation</v>
      </c>
      <c r="D993" s="1">
        <f>SUMIFS(Recurrent_D!M:M,Recurrent_D!$I:$I,$A993,Recurrent_D!$J:$J,$B993,Recurrent_D!$K:$K,$C993)+Capital_D!N993</f>
        <v>286060000</v>
      </c>
      <c r="E993" s="1">
        <f>SUMIFS(Recurrent_D!N:N,Recurrent_D!$I:$I,$A993,Recurrent_D!$J:$J,$B993,Recurrent_D!$K:$K,$C993)+Capital_D!O993</f>
        <v>0</v>
      </c>
      <c r="F993" s="1">
        <f>SUMIFS(Recurrent_D!O:O,Recurrent_D!$I:$I,$A993,Recurrent_D!$J:$J,$B993,Recurrent_D!$K:$K,$C993)+Capital_D!P993</f>
        <v>286060000</v>
      </c>
      <c r="G993" s="1">
        <f>SUMIFS(Recurrent_D!P:P,Recurrent_D!$I:$I,$A993,Recurrent_D!$J:$J,$B993,Recurrent_D!$K:$K,$C993)+Capital_D!Q993</f>
        <v>95668818.420000002</v>
      </c>
    </row>
    <row r="994" spans="1:7" x14ac:dyDescent="0.35">
      <c r="A994" s="4">
        <f>Capital_D!K994</f>
        <v>2017</v>
      </c>
      <c r="B994" t="str">
        <f>Capital_D!L994</f>
        <v>Yobe</v>
      </c>
      <c r="C994" t="str">
        <f>Capital_D!M994</f>
        <v>Education</v>
      </c>
      <c r="D994" s="1">
        <f>SUMIFS(Recurrent_D!M:M,Recurrent_D!$I:$I,$A994,Recurrent_D!$J:$J,$B994,Recurrent_D!$K:$K,$C994)+Capital_D!N994</f>
        <v>16788342000</v>
      </c>
      <c r="E994" s="1">
        <f>SUMIFS(Recurrent_D!N:N,Recurrent_D!$I:$I,$A994,Recurrent_D!$J:$J,$B994,Recurrent_D!$K:$K,$C994)+Capital_D!O994</f>
        <v>0</v>
      </c>
      <c r="F994" s="1">
        <f>SUMIFS(Recurrent_D!O:O,Recurrent_D!$I:$I,$A994,Recurrent_D!$J:$J,$B994,Recurrent_D!$K:$K,$C994)+Capital_D!P994</f>
        <v>16788342000</v>
      </c>
      <c r="G994" s="1">
        <f>SUMIFS(Recurrent_D!P:P,Recurrent_D!$I:$I,$A994,Recurrent_D!$J:$J,$B994,Recurrent_D!$K:$K,$C994)+Capital_D!Q994</f>
        <v>16017413047.690002</v>
      </c>
    </row>
    <row r="995" spans="1:7" x14ac:dyDescent="0.35">
      <c r="A995" s="4">
        <f>Capital_D!K995</f>
        <v>2017</v>
      </c>
      <c r="B995" t="str">
        <f>Capital_D!L995</f>
        <v>Yobe</v>
      </c>
      <c r="C995" t="str">
        <f>Capital_D!M995</f>
        <v>Environment</v>
      </c>
      <c r="D995" s="1">
        <f>SUMIFS(Recurrent_D!M:M,Recurrent_D!$I:$I,$A995,Recurrent_D!$J:$J,$B995,Recurrent_D!$K:$K,$C995)+Capital_D!N995</f>
        <v>1317090000</v>
      </c>
      <c r="E995" s="1">
        <f>SUMIFS(Recurrent_D!N:N,Recurrent_D!$I:$I,$A995,Recurrent_D!$J:$J,$B995,Recurrent_D!$K:$K,$C995)+Capital_D!O995</f>
        <v>0</v>
      </c>
      <c r="F995" s="1">
        <f>SUMIFS(Recurrent_D!O:O,Recurrent_D!$I:$I,$A995,Recurrent_D!$J:$J,$B995,Recurrent_D!$K:$K,$C995)+Capital_D!P995</f>
        <v>1317090000</v>
      </c>
      <c r="G995" s="1">
        <f>SUMIFS(Recurrent_D!P:P,Recurrent_D!$I:$I,$A995,Recurrent_D!$J:$J,$B995,Recurrent_D!$K:$K,$C995)+Capital_D!Q995</f>
        <v>1000880361.77</v>
      </c>
    </row>
    <row r="996" spans="1:7" x14ac:dyDescent="0.35">
      <c r="A996" s="4">
        <f>Capital_D!K996</f>
        <v>2017</v>
      </c>
      <c r="B996" t="str">
        <f>Capital_D!L996</f>
        <v>Yobe</v>
      </c>
      <c r="C996" t="str">
        <f>Capital_D!M996</f>
        <v>Finance</v>
      </c>
      <c r="D996" s="1">
        <f>SUMIFS(Recurrent_D!M:M,Recurrent_D!$I:$I,$A996,Recurrent_D!$J:$J,$B996,Recurrent_D!$K:$K,$C996)+Capital_D!N996</f>
        <v>9494527000</v>
      </c>
      <c r="E996" s="1">
        <f>SUMIFS(Recurrent_D!N:N,Recurrent_D!$I:$I,$A996,Recurrent_D!$J:$J,$B996,Recurrent_D!$K:$K,$C996)+Capital_D!O996</f>
        <v>0</v>
      </c>
      <c r="F996" s="1">
        <f>SUMIFS(Recurrent_D!O:O,Recurrent_D!$I:$I,$A996,Recurrent_D!$J:$J,$B996,Recurrent_D!$K:$K,$C996)+Capital_D!P996</f>
        <v>9494527000</v>
      </c>
      <c r="G996" s="1">
        <f>SUMIFS(Recurrent_D!P:P,Recurrent_D!$I:$I,$A996,Recurrent_D!$J:$J,$B996,Recurrent_D!$K:$K,$C996)+Capital_D!Q996</f>
        <v>6602405332.0100021</v>
      </c>
    </row>
    <row r="997" spans="1:7" x14ac:dyDescent="0.35">
      <c r="A997" s="4">
        <f>Capital_D!K997</f>
        <v>2017</v>
      </c>
      <c r="B997" t="str">
        <f>Capital_D!L997</f>
        <v>Yobe</v>
      </c>
      <c r="C997" t="str">
        <f>Capital_D!M997</f>
        <v>General Administration</v>
      </c>
      <c r="D997" s="1">
        <f>SUMIFS(Recurrent_D!M:M,Recurrent_D!$I:$I,$A997,Recurrent_D!$J:$J,$B997,Recurrent_D!$K:$K,$C997)+Capital_D!N997</f>
        <v>13935854000</v>
      </c>
      <c r="E997" s="1">
        <f>SUMIFS(Recurrent_D!N:N,Recurrent_D!$I:$I,$A997,Recurrent_D!$J:$J,$B997,Recurrent_D!$K:$K,$C997)+Capital_D!O997</f>
        <v>0</v>
      </c>
      <c r="F997" s="1">
        <f>SUMIFS(Recurrent_D!O:O,Recurrent_D!$I:$I,$A997,Recurrent_D!$J:$J,$B997,Recurrent_D!$K:$K,$C997)+Capital_D!P997</f>
        <v>13935854000</v>
      </c>
      <c r="G997" s="1">
        <f>SUMIFS(Recurrent_D!P:P,Recurrent_D!$I:$I,$A997,Recurrent_D!$J:$J,$B997,Recurrent_D!$K:$K,$C997)+Capital_D!Q997</f>
        <v>16488311016.079998</v>
      </c>
    </row>
    <row r="998" spans="1:7" x14ac:dyDescent="0.35">
      <c r="A998" s="4">
        <f>Capital_D!K998</f>
        <v>2017</v>
      </c>
      <c r="B998" t="str">
        <f>Capital_D!L998</f>
        <v>Yobe</v>
      </c>
      <c r="C998" t="str">
        <f>Capital_D!M998</f>
        <v>Health</v>
      </c>
      <c r="D998" s="1">
        <f>SUMIFS(Recurrent_D!M:M,Recurrent_D!$I:$I,$A998,Recurrent_D!$J:$J,$B998,Recurrent_D!$K:$K,$C998)+Capital_D!N998</f>
        <v>7585042000</v>
      </c>
      <c r="E998" s="1">
        <f>SUMIFS(Recurrent_D!N:N,Recurrent_D!$I:$I,$A998,Recurrent_D!$J:$J,$B998,Recurrent_D!$K:$K,$C998)+Capital_D!O998</f>
        <v>0</v>
      </c>
      <c r="F998" s="1">
        <f>SUMIFS(Recurrent_D!O:O,Recurrent_D!$I:$I,$A998,Recurrent_D!$J:$J,$B998,Recurrent_D!$K:$K,$C998)+Capital_D!P998</f>
        <v>7585042000</v>
      </c>
      <c r="G998" s="1">
        <f>SUMIFS(Recurrent_D!P:P,Recurrent_D!$I:$I,$A998,Recurrent_D!$J:$J,$B998,Recurrent_D!$K:$K,$C998)+Capital_D!Q998</f>
        <v>7180680996.9700012</v>
      </c>
    </row>
    <row r="999" spans="1:7" x14ac:dyDescent="0.35">
      <c r="A999" s="4">
        <f>Capital_D!K999</f>
        <v>2017</v>
      </c>
      <c r="B999" t="str">
        <f>Capital_D!L999</f>
        <v>Yobe</v>
      </c>
      <c r="C999" t="str">
        <f>Capital_D!M999</f>
        <v>Information, Culture &amp; Tourism</v>
      </c>
      <c r="D999" s="1">
        <f>SUMIFS(Recurrent_D!M:M,Recurrent_D!$I:$I,$A999,Recurrent_D!$J:$J,$B999,Recurrent_D!$K:$K,$C999)+Capital_D!N999</f>
        <v>1344954000</v>
      </c>
      <c r="E999" s="1">
        <f>SUMIFS(Recurrent_D!N:N,Recurrent_D!$I:$I,$A999,Recurrent_D!$J:$J,$B999,Recurrent_D!$K:$K,$C999)+Capital_D!O999</f>
        <v>0</v>
      </c>
      <c r="F999" s="1">
        <f>SUMIFS(Recurrent_D!O:O,Recurrent_D!$I:$I,$A999,Recurrent_D!$J:$J,$B999,Recurrent_D!$K:$K,$C999)+Capital_D!P999</f>
        <v>1344954000</v>
      </c>
      <c r="G999" s="1">
        <f>SUMIFS(Recurrent_D!P:P,Recurrent_D!$I:$I,$A999,Recurrent_D!$J:$J,$B999,Recurrent_D!$K:$K,$C999)+Capital_D!Q999</f>
        <v>546591216.03999996</v>
      </c>
    </row>
    <row r="1000" spans="1:7" x14ac:dyDescent="0.35">
      <c r="A1000" s="4">
        <f>Capital_D!K1000</f>
        <v>2017</v>
      </c>
      <c r="B1000" t="str">
        <f>Capital_D!L1000</f>
        <v>Yobe</v>
      </c>
      <c r="C1000" t="str">
        <f>Capital_D!M1000</f>
        <v>Infrastructure</v>
      </c>
      <c r="D1000" s="1">
        <f>SUMIFS(Recurrent_D!M:M,Recurrent_D!$I:$I,$A1000,Recurrent_D!$J:$J,$B1000,Recurrent_D!$K:$K,$C1000)+Capital_D!N1000</f>
        <v>10192320000</v>
      </c>
      <c r="E1000" s="1">
        <f>SUMIFS(Recurrent_D!N:N,Recurrent_D!$I:$I,$A1000,Recurrent_D!$J:$J,$B1000,Recurrent_D!$K:$K,$C1000)+Capital_D!O1000</f>
        <v>0</v>
      </c>
      <c r="F1000" s="1">
        <f>SUMIFS(Recurrent_D!O:O,Recurrent_D!$I:$I,$A1000,Recurrent_D!$J:$J,$B1000,Recurrent_D!$K:$K,$C1000)+Capital_D!P1000</f>
        <v>10192320000</v>
      </c>
      <c r="G1000" s="1">
        <f>SUMIFS(Recurrent_D!P:P,Recurrent_D!$I:$I,$A1000,Recurrent_D!$J:$J,$B1000,Recurrent_D!$K:$K,$C1000)+Capital_D!Q1000</f>
        <v>13793943191.59</v>
      </c>
    </row>
    <row r="1001" spans="1:7" x14ac:dyDescent="0.35">
      <c r="A1001" s="4">
        <f>Capital_D!K1001</f>
        <v>2017</v>
      </c>
      <c r="B1001" t="str">
        <f>Capital_D!L1001</f>
        <v>Yobe</v>
      </c>
      <c r="C1001" t="str">
        <f>Capital_D!M1001</f>
        <v>Power/Energy</v>
      </c>
      <c r="D1001" s="1">
        <f>SUMIFS(Recurrent_D!M:M,Recurrent_D!$I:$I,$A1001,Recurrent_D!$J:$J,$B1001,Recurrent_D!$K:$K,$C1001)+Capital_D!N1001</f>
        <v>362934000</v>
      </c>
      <c r="E1001" s="1">
        <f>SUMIFS(Recurrent_D!N:N,Recurrent_D!$I:$I,$A1001,Recurrent_D!$J:$J,$B1001,Recurrent_D!$K:$K,$C1001)+Capital_D!O1001</f>
        <v>0</v>
      </c>
      <c r="F1001" s="1">
        <f>SUMIFS(Recurrent_D!O:O,Recurrent_D!$I:$I,$A1001,Recurrent_D!$J:$J,$B1001,Recurrent_D!$K:$K,$C1001)+Capital_D!P1001</f>
        <v>362934000</v>
      </c>
      <c r="G1001" s="1">
        <f>SUMIFS(Recurrent_D!P:P,Recurrent_D!$I:$I,$A1001,Recurrent_D!$J:$J,$B1001,Recurrent_D!$K:$K,$C1001)+Capital_D!Q1001</f>
        <v>675409894.68000007</v>
      </c>
    </row>
    <row r="1002" spans="1:7" x14ac:dyDescent="0.35">
      <c r="A1002" s="4">
        <f>Capital_D!K1002</f>
        <v>2017</v>
      </c>
      <c r="B1002" t="str">
        <f>Capital_D!L1002</f>
        <v>Yobe</v>
      </c>
      <c r="C1002" t="str">
        <f>Capital_D!M1002</f>
        <v>Science and Technology</v>
      </c>
      <c r="D1002" s="1">
        <f>SUMIFS(Recurrent_D!M:M,Recurrent_D!$I:$I,$A1002,Recurrent_D!$J:$J,$B1002,Recurrent_D!$K:$K,$C1002)+Capital_D!N1002</f>
        <v>0</v>
      </c>
      <c r="E1002" s="1">
        <f>SUMIFS(Recurrent_D!N:N,Recurrent_D!$I:$I,$A1002,Recurrent_D!$J:$J,$B1002,Recurrent_D!$K:$K,$C1002)+Capital_D!O1002</f>
        <v>0</v>
      </c>
      <c r="F1002" s="1">
        <f>SUMIFS(Recurrent_D!O:O,Recurrent_D!$I:$I,$A1002,Recurrent_D!$J:$J,$B1002,Recurrent_D!$K:$K,$C1002)+Capital_D!P1002</f>
        <v>0</v>
      </c>
      <c r="G1002" s="1">
        <f>SUMIFS(Recurrent_D!P:P,Recurrent_D!$I:$I,$A1002,Recurrent_D!$J:$J,$B1002,Recurrent_D!$K:$K,$C1002)+Capital_D!Q1002</f>
        <v>0</v>
      </c>
    </row>
    <row r="1003" spans="1:7" x14ac:dyDescent="0.35">
      <c r="A1003" s="4">
        <f>Capital_D!K1003</f>
        <v>2017</v>
      </c>
      <c r="B1003" t="str">
        <f>Capital_D!L1003</f>
        <v>Yobe</v>
      </c>
      <c r="C1003" t="str">
        <f>Capital_D!M1003</f>
        <v>Town, Urban and Regional Development</v>
      </c>
      <c r="D1003" s="1">
        <f>SUMIFS(Recurrent_D!M:M,Recurrent_D!$I:$I,$A1003,Recurrent_D!$J:$J,$B1003,Recurrent_D!$K:$K,$C1003)+Capital_D!N1003</f>
        <v>836780000</v>
      </c>
      <c r="E1003" s="1">
        <f>SUMIFS(Recurrent_D!N:N,Recurrent_D!$I:$I,$A1003,Recurrent_D!$J:$J,$B1003,Recurrent_D!$K:$K,$C1003)+Capital_D!O1003</f>
        <v>0</v>
      </c>
      <c r="F1003" s="1">
        <f>SUMIFS(Recurrent_D!O:O,Recurrent_D!$I:$I,$A1003,Recurrent_D!$J:$J,$B1003,Recurrent_D!$K:$K,$C1003)+Capital_D!P1003</f>
        <v>836780000</v>
      </c>
      <c r="G1003" s="1">
        <f>SUMIFS(Recurrent_D!P:P,Recurrent_D!$I:$I,$A1003,Recurrent_D!$J:$J,$B1003,Recurrent_D!$K:$K,$C1003)+Capital_D!Q1003</f>
        <v>641251969.56999993</v>
      </c>
    </row>
    <row r="1004" spans="1:7" x14ac:dyDescent="0.35">
      <c r="A1004" s="4">
        <f>Capital_D!K1004</f>
        <v>2017</v>
      </c>
      <c r="B1004" t="str">
        <f>Capital_D!L1004</f>
        <v>Yobe</v>
      </c>
      <c r="C1004" t="str">
        <f>Capital_D!M1004</f>
        <v>Trade, Commerce and Industry</v>
      </c>
      <c r="D1004" s="1">
        <f>SUMIFS(Recurrent_D!M:M,Recurrent_D!$I:$I,$A1004,Recurrent_D!$J:$J,$B1004,Recurrent_D!$K:$K,$C1004)+Capital_D!N1004</f>
        <v>1050937000</v>
      </c>
      <c r="E1004" s="1">
        <f>SUMIFS(Recurrent_D!N:N,Recurrent_D!$I:$I,$A1004,Recurrent_D!$J:$J,$B1004,Recurrent_D!$K:$K,$C1004)+Capital_D!O1004</f>
        <v>0</v>
      </c>
      <c r="F1004" s="1">
        <f>SUMIFS(Recurrent_D!O:O,Recurrent_D!$I:$I,$A1004,Recurrent_D!$J:$J,$B1004,Recurrent_D!$K:$K,$C1004)+Capital_D!P1004</f>
        <v>1050937000</v>
      </c>
      <c r="G1004" s="1">
        <f>SUMIFS(Recurrent_D!P:P,Recurrent_D!$I:$I,$A1004,Recurrent_D!$J:$J,$B1004,Recurrent_D!$K:$K,$C1004)+Capital_D!Q1004</f>
        <v>193814267.19999999</v>
      </c>
    </row>
    <row r="1005" spans="1:7" x14ac:dyDescent="0.35">
      <c r="A1005" s="4">
        <f>Capital_D!K1005</f>
        <v>2017</v>
      </c>
      <c r="B1005" t="str">
        <f>Capital_D!L1005</f>
        <v>Yobe</v>
      </c>
      <c r="C1005" t="str">
        <f>Capital_D!M1005</f>
        <v>Water and Sanitation</v>
      </c>
      <c r="D1005" s="1">
        <f>SUMIFS(Recurrent_D!M:M,Recurrent_D!$I:$I,$A1005,Recurrent_D!$J:$J,$B1005,Recurrent_D!$K:$K,$C1005)+Capital_D!N1005</f>
        <v>2190724000</v>
      </c>
      <c r="E1005" s="1">
        <f>SUMIFS(Recurrent_D!N:N,Recurrent_D!$I:$I,$A1005,Recurrent_D!$J:$J,$B1005,Recurrent_D!$K:$K,$C1005)+Capital_D!O1005</f>
        <v>0</v>
      </c>
      <c r="F1005" s="1">
        <f>SUMIFS(Recurrent_D!O:O,Recurrent_D!$I:$I,$A1005,Recurrent_D!$J:$J,$B1005,Recurrent_D!$K:$K,$C1005)+Capital_D!P1005</f>
        <v>2190724000</v>
      </c>
      <c r="G1005" s="1">
        <f>SUMIFS(Recurrent_D!P:P,Recurrent_D!$I:$I,$A1005,Recurrent_D!$J:$J,$B1005,Recurrent_D!$K:$K,$C1005)+Capital_D!Q1005</f>
        <v>1085479832.5599999</v>
      </c>
    </row>
    <row r="1006" spans="1:7" x14ac:dyDescent="0.35">
      <c r="A1006" s="4">
        <f>Capital_D!K1006</f>
        <v>2017</v>
      </c>
      <c r="B1006" t="str">
        <f>Capital_D!L1006</f>
        <v>Yobe</v>
      </c>
      <c r="C1006" t="str">
        <f>Capital_D!M1006</f>
        <v>Youths and Sports</v>
      </c>
      <c r="D1006" s="1">
        <f>SUMIFS(Recurrent_D!M:M,Recurrent_D!$I:$I,$A1006,Recurrent_D!$J:$J,$B1006,Recurrent_D!$K:$K,$C1006)+Capital_D!N1006</f>
        <v>826395000</v>
      </c>
      <c r="E1006" s="1">
        <f>SUMIFS(Recurrent_D!N:N,Recurrent_D!$I:$I,$A1006,Recurrent_D!$J:$J,$B1006,Recurrent_D!$K:$K,$C1006)+Capital_D!O1006</f>
        <v>0</v>
      </c>
      <c r="F1006" s="1">
        <f>SUMIFS(Recurrent_D!O:O,Recurrent_D!$I:$I,$A1006,Recurrent_D!$J:$J,$B1006,Recurrent_D!$K:$K,$C1006)+Capital_D!P1006</f>
        <v>826395000</v>
      </c>
      <c r="G1006" s="1">
        <f>SUMIFS(Recurrent_D!P:P,Recurrent_D!$I:$I,$A1006,Recurrent_D!$J:$J,$B1006,Recurrent_D!$K:$K,$C1006)+Capital_D!Q1006</f>
        <v>564869046.70000958</v>
      </c>
    </row>
    <row r="1007" spans="1:7" x14ac:dyDescent="0.35">
      <c r="A1007" s="4">
        <f>Capital_D!K1007</f>
        <v>2017</v>
      </c>
      <c r="B1007" t="str">
        <f>Capital_D!L1007</f>
        <v>Federal</v>
      </c>
      <c r="C1007" t="str">
        <f>Capital_D!M1007</f>
        <v>Agriculture</v>
      </c>
      <c r="D1007" s="1">
        <f>SUMIFS(Recurrent_D!M:M,Recurrent_D!$I:$I,$A1007,Recurrent_D!$J:$J,$B1007,Recurrent_D!$K:$K,$C1007)+Capital_D!N1007</f>
        <v>135555064255</v>
      </c>
      <c r="E1007" s="1">
        <f>SUMIFS(Recurrent_D!N:N,Recurrent_D!$I:$I,$A1007,Recurrent_D!$J:$J,$B1007,Recurrent_D!$K:$K,$C1007)+Capital_D!O1007</f>
        <v>0</v>
      </c>
      <c r="F1007" s="1">
        <f>SUMIFS(Recurrent_D!O:O,Recurrent_D!$I:$I,$A1007,Recurrent_D!$J:$J,$B1007,Recurrent_D!$K:$K,$C1007)+Capital_D!P1007</f>
        <v>135555064255</v>
      </c>
      <c r="G1007" s="1">
        <f>SUMIFS(Recurrent_D!P:P,Recurrent_D!$I:$I,$A1007,Recurrent_D!$J:$J,$B1007,Recurrent_D!$K:$K,$C1007)+Capital_D!Q1007</f>
        <v>28870101537.609993</v>
      </c>
    </row>
    <row r="1008" spans="1:7" x14ac:dyDescent="0.35">
      <c r="A1008" s="4">
        <f>Capital_D!K1008</f>
        <v>2017</v>
      </c>
      <c r="B1008" t="str">
        <f>Capital_D!L1008</f>
        <v>Federal</v>
      </c>
      <c r="C1008" t="str">
        <f>Capital_D!M1008</f>
        <v>Aviation</v>
      </c>
      <c r="D1008" s="1">
        <f>SUMIFS(Recurrent_D!M:M,Recurrent_D!$I:$I,$A1008,Recurrent_D!$J:$J,$B1008,Recurrent_D!$K:$K,$C1008)+Capital_D!N1008</f>
        <v>5170080745</v>
      </c>
      <c r="E1008" s="1">
        <f>SUMIFS(Recurrent_D!N:N,Recurrent_D!$I:$I,$A1008,Recurrent_D!$J:$J,$B1008,Recurrent_D!$K:$K,$C1008)+Capital_D!O1008</f>
        <v>0</v>
      </c>
      <c r="F1008" s="1">
        <f>SUMIFS(Recurrent_D!O:O,Recurrent_D!$I:$I,$A1008,Recurrent_D!$J:$J,$B1008,Recurrent_D!$K:$K,$C1008)+Capital_D!P1008</f>
        <v>5170080745</v>
      </c>
      <c r="G1008" s="1">
        <f>SUMIFS(Recurrent_D!P:P,Recurrent_D!$I:$I,$A1008,Recurrent_D!$J:$J,$B1008,Recurrent_D!$K:$K,$C1008)+Capital_D!Q1008</f>
        <v>0</v>
      </c>
    </row>
    <row r="1009" spans="1:7" x14ac:dyDescent="0.35">
      <c r="A1009" s="4">
        <f>Capital_D!K1009</f>
        <v>2017</v>
      </c>
      <c r="B1009" t="str">
        <f>Capital_D!L1009</f>
        <v>Federal</v>
      </c>
      <c r="C1009" t="str">
        <f>Capital_D!M1009</f>
        <v>Culture &amp; Tourism</v>
      </c>
      <c r="D1009" s="1">
        <f>SUMIFS(Recurrent_D!M:M,Recurrent_D!$I:$I,$A1009,Recurrent_D!$J:$J,$B1009,Recurrent_D!$K:$K,$C1009)+Capital_D!N1009</f>
        <v>19854053926</v>
      </c>
      <c r="E1009" s="1">
        <f>SUMIFS(Recurrent_D!N:N,Recurrent_D!$I:$I,$A1009,Recurrent_D!$J:$J,$B1009,Recurrent_D!$K:$K,$C1009)+Capital_D!O1009</f>
        <v>0</v>
      </c>
      <c r="F1009" s="1">
        <f>SUMIFS(Recurrent_D!O:O,Recurrent_D!$I:$I,$A1009,Recurrent_D!$J:$J,$B1009,Recurrent_D!$K:$K,$C1009)+Capital_D!P1009</f>
        <v>19854053926</v>
      </c>
      <c r="G1009" s="1">
        <f>SUMIFS(Recurrent_D!P:P,Recurrent_D!$I:$I,$A1009,Recurrent_D!$J:$J,$B1009,Recurrent_D!$K:$K,$C1009)+Capital_D!Q1009</f>
        <v>966485453.71000004</v>
      </c>
    </row>
    <row r="1010" spans="1:7" x14ac:dyDescent="0.35">
      <c r="A1010" s="4">
        <f>Capital_D!K1010</f>
        <v>2017</v>
      </c>
      <c r="B1010" t="str">
        <f>Capital_D!L1010</f>
        <v>Federal</v>
      </c>
      <c r="C1010" t="str">
        <f>Capital_D!M1010</f>
        <v>Defence/MOD/Army/Air/Force/ Navy</v>
      </c>
      <c r="D1010" s="1">
        <f>SUMIFS(Recurrent_D!M:M,Recurrent_D!$I:$I,$A1010,Recurrent_D!$J:$J,$B1010,Recurrent_D!$K:$K,$C1010)+Capital_D!N1010</f>
        <v>536644345145</v>
      </c>
      <c r="E1010" s="1">
        <f>SUMIFS(Recurrent_D!N:N,Recurrent_D!$I:$I,$A1010,Recurrent_D!$J:$J,$B1010,Recurrent_D!$K:$K,$C1010)+Capital_D!O1010</f>
        <v>0</v>
      </c>
      <c r="F1010" s="1">
        <f>SUMIFS(Recurrent_D!O:O,Recurrent_D!$I:$I,$A1010,Recurrent_D!$J:$J,$B1010,Recurrent_D!$K:$K,$C1010)+Capital_D!P1010</f>
        <v>536644345145</v>
      </c>
      <c r="G1010" s="1">
        <f>SUMIFS(Recurrent_D!P:P,Recurrent_D!$I:$I,$A1010,Recurrent_D!$J:$J,$B1010,Recurrent_D!$K:$K,$C1010)+Capital_D!Q1010</f>
        <v>272175818304.99997</v>
      </c>
    </row>
    <row r="1011" spans="1:7" x14ac:dyDescent="0.35">
      <c r="A1011" s="4">
        <f>Capital_D!K1011</f>
        <v>2017</v>
      </c>
      <c r="B1011" t="str">
        <f>Capital_D!L1011</f>
        <v>Federal</v>
      </c>
      <c r="C1011" t="str">
        <f>Capital_D!M1011</f>
        <v>Education</v>
      </c>
      <c r="D1011" s="1">
        <f>SUMIFS(Recurrent_D!M:M,Recurrent_D!$I:$I,$A1011,Recurrent_D!$J:$J,$B1011,Recurrent_D!$K:$K,$C1011)+Capital_D!N1011</f>
        <v>562798085868</v>
      </c>
      <c r="E1011" s="1">
        <f>SUMIFS(Recurrent_D!N:N,Recurrent_D!$I:$I,$A1011,Recurrent_D!$J:$J,$B1011,Recurrent_D!$K:$K,$C1011)+Capital_D!O1011</f>
        <v>0</v>
      </c>
      <c r="F1011" s="1">
        <f>SUMIFS(Recurrent_D!O:O,Recurrent_D!$I:$I,$A1011,Recurrent_D!$J:$J,$B1011,Recurrent_D!$K:$K,$C1011)+Capital_D!P1011</f>
        <v>562798085868</v>
      </c>
      <c r="G1011" s="1">
        <f>SUMIFS(Recurrent_D!P:P,Recurrent_D!$I:$I,$A1011,Recurrent_D!$J:$J,$B1011,Recurrent_D!$K:$K,$C1011)+Capital_D!Q1011</f>
        <v>393693509037.46985</v>
      </c>
    </row>
    <row r="1012" spans="1:7" x14ac:dyDescent="0.35">
      <c r="A1012" s="4">
        <f>Capital_D!K1012</f>
        <v>2017</v>
      </c>
      <c r="B1012" t="str">
        <f>Capital_D!L1012</f>
        <v>Federal</v>
      </c>
      <c r="C1012" t="str">
        <f>Capital_D!M1012</f>
        <v>Environment</v>
      </c>
      <c r="D1012" s="1">
        <f>SUMIFS(Recurrent_D!M:M,Recurrent_D!$I:$I,$A1012,Recurrent_D!$J:$J,$B1012,Recurrent_D!$K:$K,$C1012)+Capital_D!N1012</f>
        <v>25711866669</v>
      </c>
      <c r="E1012" s="1">
        <f>SUMIFS(Recurrent_D!N:N,Recurrent_D!$I:$I,$A1012,Recurrent_D!$J:$J,$B1012,Recurrent_D!$K:$K,$C1012)+Capital_D!O1012</f>
        <v>0</v>
      </c>
      <c r="F1012" s="1">
        <f>SUMIFS(Recurrent_D!O:O,Recurrent_D!$I:$I,$A1012,Recurrent_D!$J:$J,$B1012,Recurrent_D!$K:$K,$C1012)+Capital_D!P1012</f>
        <v>25711866669</v>
      </c>
      <c r="G1012" s="1">
        <f>SUMIFS(Recurrent_D!P:P,Recurrent_D!$I:$I,$A1012,Recurrent_D!$J:$J,$B1012,Recurrent_D!$K:$K,$C1012)+Capital_D!Q1012</f>
        <v>10910321778.129997</v>
      </c>
    </row>
    <row r="1013" spans="1:7" x14ac:dyDescent="0.35">
      <c r="A1013" s="4">
        <f>Capital_D!K1013</f>
        <v>2017</v>
      </c>
      <c r="B1013" t="str">
        <f>Capital_D!L1013</f>
        <v>Federal</v>
      </c>
      <c r="C1013" t="str">
        <f>Capital_D!M1013</f>
        <v>Federal Bodies</v>
      </c>
      <c r="D1013" s="1">
        <f>SUMIFS(Recurrent_D!M:M,Recurrent_D!$I:$I,$A1013,Recurrent_D!$J:$J,$B1013,Recurrent_D!$K:$K,$C1013)+Capital_D!N1013</f>
        <v>102825964340</v>
      </c>
      <c r="E1013" s="1">
        <f>SUMIFS(Recurrent_D!N:N,Recurrent_D!$I:$I,$A1013,Recurrent_D!$J:$J,$B1013,Recurrent_D!$K:$K,$C1013)+Capital_D!O1013</f>
        <v>0</v>
      </c>
      <c r="F1013" s="1">
        <f>SUMIFS(Recurrent_D!O:O,Recurrent_D!$I:$I,$A1013,Recurrent_D!$J:$J,$B1013,Recurrent_D!$K:$K,$C1013)+Capital_D!P1013</f>
        <v>102825964340</v>
      </c>
      <c r="G1013" s="1">
        <f>SUMIFS(Recurrent_D!P:P,Recurrent_D!$I:$I,$A1013,Recurrent_D!$J:$J,$B1013,Recurrent_D!$K:$K,$C1013)+Capital_D!Q1013</f>
        <v>94355940514.650009</v>
      </c>
    </row>
    <row r="1014" spans="1:7" x14ac:dyDescent="0.35">
      <c r="A1014" s="4">
        <f>Capital_D!K1014</f>
        <v>2017</v>
      </c>
      <c r="B1014" t="str">
        <f>Capital_D!L1014</f>
        <v>Federal</v>
      </c>
      <c r="C1014" t="str">
        <f>Capital_D!M1014</f>
        <v>Finance</v>
      </c>
      <c r="D1014" s="1">
        <f>SUMIFS(Recurrent_D!M:M,Recurrent_D!$I:$I,$A1014,Recurrent_D!$J:$J,$B1014,Recurrent_D!$K:$K,$C1014)+Capital_D!N1014</f>
        <v>2784821589911</v>
      </c>
      <c r="E1014" s="1">
        <f>SUMIFS(Recurrent_D!N:N,Recurrent_D!$I:$I,$A1014,Recurrent_D!$J:$J,$B1014,Recurrent_D!$K:$K,$C1014)+Capital_D!O1014</f>
        <v>0</v>
      </c>
      <c r="F1014" s="1">
        <f>SUMIFS(Recurrent_D!O:O,Recurrent_D!$I:$I,$A1014,Recurrent_D!$J:$J,$B1014,Recurrent_D!$K:$K,$C1014)+Capital_D!P1014</f>
        <v>2784821589911</v>
      </c>
      <c r="G1014" s="1">
        <f>SUMIFS(Recurrent_D!P:P,Recurrent_D!$I:$I,$A1014,Recurrent_D!$J:$J,$B1014,Recurrent_D!$K:$K,$C1014)+Capital_D!Q1014</f>
        <v>4846216391219.248</v>
      </c>
    </row>
    <row r="1015" spans="1:7" x14ac:dyDescent="0.35">
      <c r="A1015" s="4">
        <f>Capital_D!K1015</f>
        <v>2017</v>
      </c>
      <c r="B1015" t="str">
        <f>Capital_D!L1015</f>
        <v>Federal</v>
      </c>
      <c r="C1015" t="str">
        <f>Capital_D!M1015</f>
        <v>Foreign Affairs</v>
      </c>
      <c r="D1015" s="1">
        <f>SUMIFS(Recurrent_D!M:M,Recurrent_D!$I:$I,$A1015,Recurrent_D!$J:$J,$B1015,Recurrent_D!$K:$K,$C1015)+Capital_D!N1015</f>
        <v>66699002191</v>
      </c>
      <c r="E1015" s="1">
        <f>SUMIFS(Recurrent_D!N:N,Recurrent_D!$I:$I,$A1015,Recurrent_D!$J:$J,$B1015,Recurrent_D!$K:$K,$C1015)+Capital_D!O1015</f>
        <v>0</v>
      </c>
      <c r="F1015" s="1">
        <f>SUMIFS(Recurrent_D!O:O,Recurrent_D!$I:$I,$A1015,Recurrent_D!$J:$J,$B1015,Recurrent_D!$K:$K,$C1015)+Capital_D!P1015</f>
        <v>66699002191</v>
      </c>
      <c r="G1015" s="1">
        <f>SUMIFS(Recurrent_D!P:P,Recurrent_D!$I:$I,$A1015,Recurrent_D!$J:$J,$B1015,Recurrent_D!$K:$K,$C1015)+Capital_D!Q1015</f>
        <v>69275242569.419998</v>
      </c>
    </row>
    <row r="1016" spans="1:7" x14ac:dyDescent="0.35">
      <c r="A1016" s="4">
        <f>Capital_D!K1016</f>
        <v>2017</v>
      </c>
      <c r="B1016" t="str">
        <f>Capital_D!L1016</f>
        <v>Federal</v>
      </c>
      <c r="C1016" t="str">
        <f>Capital_D!M1016</f>
        <v>Head of Civil Service</v>
      </c>
      <c r="D1016" s="1">
        <f>SUMIFS(Recurrent_D!M:M,Recurrent_D!$I:$I,$A1016,Recurrent_D!$J:$J,$B1016,Recurrent_D!$K:$K,$C1016)+Capital_D!N1016</f>
        <v>41962173417</v>
      </c>
      <c r="E1016" s="1">
        <f>SUMIFS(Recurrent_D!N:N,Recurrent_D!$I:$I,$A1016,Recurrent_D!$J:$J,$B1016,Recurrent_D!$K:$K,$C1016)+Capital_D!O1016</f>
        <v>0</v>
      </c>
      <c r="F1016" s="1">
        <f>SUMIFS(Recurrent_D!O:O,Recurrent_D!$I:$I,$A1016,Recurrent_D!$J:$J,$B1016,Recurrent_D!$K:$K,$C1016)+Capital_D!P1016</f>
        <v>41962173417</v>
      </c>
      <c r="G1016" s="1">
        <f>SUMIFS(Recurrent_D!P:P,Recurrent_D!$I:$I,$A1016,Recurrent_D!$J:$J,$B1016,Recurrent_D!$K:$K,$C1016)+Capital_D!Q1016</f>
        <v>7702815553.9200001</v>
      </c>
    </row>
    <row r="1017" spans="1:7" x14ac:dyDescent="0.35">
      <c r="A1017" s="4">
        <f>Capital_D!K1017</f>
        <v>2017</v>
      </c>
      <c r="B1017" t="str">
        <f>Capital_D!L1017</f>
        <v>Federal</v>
      </c>
      <c r="C1017" t="str">
        <f>Capital_D!M1017</f>
        <v>Health</v>
      </c>
      <c r="D1017" s="1">
        <f>SUMIFS(Recurrent_D!M:M,Recurrent_D!$I:$I,$A1017,Recurrent_D!$J:$J,$B1017,Recurrent_D!$K:$K,$C1017)+Capital_D!N1017</f>
        <v>308485276782</v>
      </c>
      <c r="E1017" s="1">
        <f>SUMIFS(Recurrent_D!N:N,Recurrent_D!$I:$I,$A1017,Recurrent_D!$J:$J,$B1017,Recurrent_D!$K:$K,$C1017)+Capital_D!O1017</f>
        <v>0</v>
      </c>
      <c r="F1017" s="1">
        <f>SUMIFS(Recurrent_D!O:O,Recurrent_D!$I:$I,$A1017,Recurrent_D!$J:$J,$B1017,Recurrent_D!$K:$K,$C1017)+Capital_D!P1017</f>
        <v>308485276782</v>
      </c>
      <c r="G1017" s="1">
        <f>SUMIFS(Recurrent_D!P:P,Recurrent_D!$I:$I,$A1017,Recurrent_D!$J:$J,$B1017,Recurrent_D!$K:$K,$C1017)+Capital_D!Q1017</f>
        <v>215204412502.71002</v>
      </c>
    </row>
    <row r="1018" spans="1:7" x14ac:dyDescent="0.35">
      <c r="A1018" s="4">
        <f>Capital_D!K1018</f>
        <v>2017</v>
      </c>
      <c r="B1018" t="str">
        <f>Capital_D!L1018</f>
        <v>Federal</v>
      </c>
      <c r="C1018" t="str">
        <f>Capital_D!M1018</f>
        <v>Humanitarian Affairs, Disaster Management &amp; Social Development</v>
      </c>
      <c r="D1018" s="1">
        <f>SUMIFS(Recurrent_D!M:M,Recurrent_D!$I:$I,$A1018,Recurrent_D!$J:$J,$B1018,Recurrent_D!$K:$K,$C1018)+Capital_D!N1018</f>
        <v>7486122587</v>
      </c>
      <c r="E1018" s="1">
        <f>SUMIFS(Recurrent_D!N:N,Recurrent_D!$I:$I,$A1018,Recurrent_D!$J:$J,$B1018,Recurrent_D!$K:$K,$C1018)+Capital_D!O1018</f>
        <v>0</v>
      </c>
      <c r="F1018" s="1">
        <f>SUMIFS(Recurrent_D!O:O,Recurrent_D!$I:$I,$A1018,Recurrent_D!$J:$J,$B1018,Recurrent_D!$K:$K,$C1018)+Capital_D!P1018</f>
        <v>7486122587</v>
      </c>
      <c r="G1018" s="1">
        <f>SUMIFS(Recurrent_D!P:P,Recurrent_D!$I:$I,$A1018,Recurrent_D!$J:$J,$B1018,Recurrent_D!$K:$K,$C1018)+Capital_D!Q1018</f>
        <v>4759653153.1899996</v>
      </c>
    </row>
    <row r="1019" spans="1:7" x14ac:dyDescent="0.35">
      <c r="A1019" s="4">
        <f>Capital_D!K1019</f>
        <v>2017</v>
      </c>
      <c r="B1019" t="str">
        <f>Capital_D!L1019</f>
        <v>Federal</v>
      </c>
      <c r="C1019" t="str">
        <f>Capital_D!M1019</f>
        <v>Information</v>
      </c>
      <c r="D1019" s="1">
        <f>SUMIFS(Recurrent_D!M:M,Recurrent_D!$I:$I,$A1019,Recurrent_D!$J:$J,$B1019,Recurrent_D!$K:$K,$C1019)+Capital_D!N1019</f>
        <v>48361200019</v>
      </c>
      <c r="E1019" s="1">
        <f>SUMIFS(Recurrent_D!N:N,Recurrent_D!$I:$I,$A1019,Recurrent_D!$J:$J,$B1019,Recurrent_D!$K:$K,$C1019)+Capital_D!O1019</f>
        <v>0</v>
      </c>
      <c r="F1019" s="1">
        <f>SUMIFS(Recurrent_D!O:O,Recurrent_D!$I:$I,$A1019,Recurrent_D!$J:$J,$B1019,Recurrent_D!$K:$K,$C1019)+Capital_D!P1019</f>
        <v>48361200019</v>
      </c>
      <c r="G1019" s="1">
        <f>SUMIFS(Recurrent_D!P:P,Recurrent_D!$I:$I,$A1019,Recurrent_D!$J:$J,$B1019,Recurrent_D!$K:$K,$C1019)+Capital_D!Q1019</f>
        <v>63566072685.200569</v>
      </c>
    </row>
    <row r="1020" spans="1:7" x14ac:dyDescent="0.35">
      <c r="A1020" s="4">
        <f>Capital_D!K1020</f>
        <v>2017</v>
      </c>
      <c r="B1020" t="str">
        <f>Capital_D!L1020</f>
        <v>Federal</v>
      </c>
      <c r="C1020" t="str">
        <f>Capital_D!M1020</f>
        <v>Infrastructure</v>
      </c>
      <c r="D1020" s="1">
        <f>SUMIFS(Recurrent_D!M:M,Recurrent_D!$I:$I,$A1020,Recurrent_D!$J:$J,$B1020,Recurrent_D!$K:$K,$C1020)+Capital_D!N1020</f>
        <v>73910362191</v>
      </c>
      <c r="E1020" s="1">
        <f>SUMIFS(Recurrent_D!N:N,Recurrent_D!$I:$I,$A1020,Recurrent_D!$J:$J,$B1020,Recurrent_D!$K:$K,$C1020)+Capital_D!O1020</f>
        <v>0</v>
      </c>
      <c r="F1020" s="1">
        <f>SUMIFS(Recurrent_D!O:O,Recurrent_D!$I:$I,$A1020,Recurrent_D!$J:$J,$B1020,Recurrent_D!$K:$K,$C1020)+Capital_D!P1020</f>
        <v>73910362191</v>
      </c>
      <c r="G1020" s="1">
        <f>SUMIFS(Recurrent_D!P:P,Recurrent_D!$I:$I,$A1020,Recurrent_D!$J:$J,$B1020,Recurrent_D!$K:$K,$C1020)+Capital_D!Q1020</f>
        <v>10042931454.469999</v>
      </c>
    </row>
    <row r="1021" spans="1:7" x14ac:dyDescent="0.35">
      <c r="A1021" s="4">
        <f>Capital_D!K1021</f>
        <v>2017</v>
      </c>
      <c r="B1021" t="str">
        <f>Capital_D!L1021</f>
        <v>Federal</v>
      </c>
      <c r="C1021" t="str">
        <f>Capital_D!M1021</f>
        <v>Interior</v>
      </c>
      <c r="D1021" s="1">
        <f>SUMIFS(Recurrent_D!M:M,Recurrent_D!$I:$I,$A1021,Recurrent_D!$J:$J,$B1021,Recurrent_D!$K:$K,$C1021)+Capital_D!N1021</f>
        <v>227343620831</v>
      </c>
      <c r="E1021" s="1">
        <f>SUMIFS(Recurrent_D!N:N,Recurrent_D!$I:$I,$A1021,Recurrent_D!$J:$J,$B1021,Recurrent_D!$K:$K,$C1021)+Capital_D!O1021</f>
        <v>0</v>
      </c>
      <c r="F1021" s="1">
        <f>SUMIFS(Recurrent_D!O:O,Recurrent_D!$I:$I,$A1021,Recurrent_D!$J:$J,$B1021,Recurrent_D!$K:$K,$C1021)+Capital_D!P1021</f>
        <v>227343620831</v>
      </c>
      <c r="G1021" s="1">
        <f>SUMIFS(Recurrent_D!P:P,Recurrent_D!$I:$I,$A1021,Recurrent_D!$J:$J,$B1021,Recurrent_D!$K:$K,$C1021)+Capital_D!Q1021</f>
        <v>136943021217.98001</v>
      </c>
    </row>
    <row r="1022" spans="1:7" x14ac:dyDescent="0.35">
      <c r="A1022" s="4">
        <f>Capital_D!K1022</f>
        <v>2017</v>
      </c>
      <c r="B1022" t="str">
        <f>Capital_D!L1022</f>
        <v>Federal</v>
      </c>
      <c r="C1022" t="str">
        <f>Capital_D!M1022</f>
        <v>Labour and Productivity</v>
      </c>
      <c r="D1022" s="1">
        <f>SUMIFS(Recurrent_D!M:M,Recurrent_D!$I:$I,$A1022,Recurrent_D!$J:$J,$B1022,Recurrent_D!$K:$K,$C1022)+Capital_D!N1022</f>
        <v>17003707010</v>
      </c>
      <c r="E1022" s="1">
        <f>SUMIFS(Recurrent_D!N:N,Recurrent_D!$I:$I,$A1022,Recurrent_D!$J:$J,$B1022,Recurrent_D!$K:$K,$C1022)+Capital_D!O1022</f>
        <v>0</v>
      </c>
      <c r="F1022" s="1">
        <f>SUMIFS(Recurrent_D!O:O,Recurrent_D!$I:$I,$A1022,Recurrent_D!$J:$J,$B1022,Recurrent_D!$K:$K,$C1022)+Capital_D!P1022</f>
        <v>17003707010</v>
      </c>
      <c r="G1022" s="1">
        <f>SUMIFS(Recurrent_D!P:P,Recurrent_D!$I:$I,$A1022,Recurrent_D!$J:$J,$B1022,Recurrent_D!$K:$K,$C1022)+Capital_D!Q1022</f>
        <v>6560223535.1899996</v>
      </c>
    </row>
    <row r="1023" spans="1:7" x14ac:dyDescent="0.35">
      <c r="A1023" s="4">
        <f>Capital_D!K1023</f>
        <v>2017</v>
      </c>
      <c r="B1023" t="str">
        <f>Capital_D!L1023</f>
        <v>Federal</v>
      </c>
      <c r="C1023" t="str">
        <f>Capital_D!M1023</f>
        <v>Land &amp; Housing</v>
      </c>
      <c r="D1023" s="1">
        <f>SUMIFS(Recurrent_D!M:M,Recurrent_D!$I:$I,$A1023,Recurrent_D!$J:$J,$B1023,Recurrent_D!$K:$K,$C1023)+Capital_D!N1023</f>
        <v>0</v>
      </c>
      <c r="E1023" s="1">
        <f>SUMIFS(Recurrent_D!N:N,Recurrent_D!$I:$I,$A1023,Recurrent_D!$J:$J,$B1023,Recurrent_D!$K:$K,$C1023)+Capital_D!O1023</f>
        <v>0</v>
      </c>
      <c r="F1023" s="1">
        <f>SUMIFS(Recurrent_D!O:O,Recurrent_D!$I:$I,$A1023,Recurrent_D!$J:$J,$B1023,Recurrent_D!$K:$K,$C1023)+Capital_D!P1023</f>
        <v>0</v>
      </c>
      <c r="G1023" s="1">
        <f>SUMIFS(Recurrent_D!P:P,Recurrent_D!$I:$I,$A1023,Recurrent_D!$J:$J,$B1023,Recurrent_D!$K:$K,$C1023)+Capital_D!Q1023</f>
        <v>0</v>
      </c>
    </row>
    <row r="1024" spans="1:7" x14ac:dyDescent="0.35">
      <c r="A1024" s="4">
        <f>Capital_D!K1024</f>
        <v>2017</v>
      </c>
      <c r="B1024" t="str">
        <f>Capital_D!L1024</f>
        <v>Federal</v>
      </c>
      <c r="C1024" t="str">
        <f>Capital_D!M1024</f>
        <v>Law &amp; Justices</v>
      </c>
      <c r="D1024" s="1">
        <f>SUMIFS(Recurrent_D!M:M,Recurrent_D!$I:$I,$A1024,Recurrent_D!$J:$J,$B1024,Recurrent_D!$K:$K,$C1024)+Capital_D!N1024</f>
        <v>131345775099</v>
      </c>
      <c r="E1024" s="1">
        <f>SUMIFS(Recurrent_D!N:N,Recurrent_D!$I:$I,$A1024,Recurrent_D!$J:$J,$B1024,Recurrent_D!$K:$K,$C1024)+Capital_D!O1024</f>
        <v>0</v>
      </c>
      <c r="F1024" s="1">
        <f>SUMIFS(Recurrent_D!O:O,Recurrent_D!$I:$I,$A1024,Recurrent_D!$J:$J,$B1024,Recurrent_D!$K:$K,$C1024)+Capital_D!P1024</f>
        <v>131345775099</v>
      </c>
      <c r="G1024" s="1">
        <f>SUMIFS(Recurrent_D!P:P,Recurrent_D!$I:$I,$A1024,Recurrent_D!$J:$J,$B1024,Recurrent_D!$K:$K,$C1024)+Capital_D!Q1024</f>
        <v>135064965578.87924</v>
      </c>
    </row>
    <row r="1025" spans="1:7" x14ac:dyDescent="0.35">
      <c r="A1025" s="4">
        <f>Capital_D!K1025</f>
        <v>2017</v>
      </c>
      <c r="B1025" t="str">
        <f>Capital_D!L1025</f>
        <v>Federal</v>
      </c>
      <c r="C1025" t="str">
        <f>Capital_D!M1025</f>
        <v>Legislature</v>
      </c>
      <c r="D1025" s="1">
        <f>SUMIFS(Recurrent_D!M:M,Recurrent_D!$I:$I,$A1025,Recurrent_D!$J:$J,$B1025,Recurrent_D!$K:$K,$C1025)+Capital_D!N1025</f>
        <v>125000000000</v>
      </c>
      <c r="E1025" s="1">
        <f>SUMIFS(Recurrent_D!N:N,Recurrent_D!$I:$I,$A1025,Recurrent_D!$J:$J,$B1025,Recurrent_D!$K:$K,$C1025)+Capital_D!O1025</f>
        <v>0</v>
      </c>
      <c r="F1025" s="1">
        <f>SUMIFS(Recurrent_D!O:O,Recurrent_D!$I:$I,$A1025,Recurrent_D!$J:$J,$B1025,Recurrent_D!$K:$K,$C1025)+Capital_D!P1025</f>
        <v>125000000000</v>
      </c>
      <c r="G1025" s="1">
        <f>SUMIFS(Recurrent_D!P:P,Recurrent_D!$I:$I,$A1025,Recurrent_D!$J:$J,$B1025,Recurrent_D!$K:$K,$C1025)+Capital_D!Q1025</f>
        <v>200833199614.64001</v>
      </c>
    </row>
    <row r="1026" spans="1:7" x14ac:dyDescent="0.35">
      <c r="A1026" s="4">
        <f>Capital_D!K1026</f>
        <v>2017</v>
      </c>
      <c r="B1026" t="str">
        <f>Capital_D!L1026</f>
        <v>Federal</v>
      </c>
      <c r="C1026" t="str">
        <f>Capital_D!M1026</f>
        <v>Mines and Steel Development</v>
      </c>
      <c r="D1026" s="1">
        <f>SUMIFS(Recurrent_D!M:M,Recurrent_D!$I:$I,$A1026,Recurrent_D!$J:$J,$B1026,Recurrent_D!$K:$K,$C1026)+Capital_D!N1026</f>
        <v>23275564736</v>
      </c>
      <c r="E1026" s="1">
        <f>SUMIFS(Recurrent_D!N:N,Recurrent_D!$I:$I,$A1026,Recurrent_D!$J:$J,$B1026,Recurrent_D!$K:$K,$C1026)+Capital_D!O1026</f>
        <v>0</v>
      </c>
      <c r="F1026" s="1">
        <f>SUMIFS(Recurrent_D!O:O,Recurrent_D!$I:$I,$A1026,Recurrent_D!$J:$J,$B1026,Recurrent_D!$K:$K,$C1026)+Capital_D!P1026</f>
        <v>23275564736</v>
      </c>
      <c r="G1026" s="1">
        <f>SUMIFS(Recurrent_D!P:P,Recurrent_D!$I:$I,$A1026,Recurrent_D!$J:$J,$B1026,Recurrent_D!$K:$K,$C1026)+Capital_D!Q1026</f>
        <v>7794889341.9200001</v>
      </c>
    </row>
    <row r="1027" spans="1:7" x14ac:dyDescent="0.35">
      <c r="A1027" s="4">
        <f>Capital_D!K1027</f>
        <v>2017</v>
      </c>
      <c r="B1027" t="str">
        <f>Capital_D!L1027</f>
        <v>Federal</v>
      </c>
      <c r="C1027" t="str">
        <f>Capital_D!M1027</f>
        <v>National Security</v>
      </c>
      <c r="D1027" s="1">
        <f>SUMIFS(Recurrent_D!M:M,Recurrent_D!$I:$I,$A1027,Recurrent_D!$J:$J,$B1027,Recurrent_D!$K:$K,$C1027)+Capital_D!N1027</f>
        <v>121842781430</v>
      </c>
      <c r="E1027" s="1">
        <f>SUMIFS(Recurrent_D!N:N,Recurrent_D!$I:$I,$A1027,Recurrent_D!$J:$J,$B1027,Recurrent_D!$K:$K,$C1027)+Capital_D!O1027</f>
        <v>0</v>
      </c>
      <c r="F1027" s="1">
        <f>SUMIFS(Recurrent_D!O:O,Recurrent_D!$I:$I,$A1027,Recurrent_D!$J:$J,$B1027,Recurrent_D!$K:$K,$C1027)+Capital_D!P1027</f>
        <v>121842781430</v>
      </c>
      <c r="G1027" s="1">
        <f>SUMIFS(Recurrent_D!P:P,Recurrent_D!$I:$I,$A1027,Recurrent_D!$J:$J,$B1027,Recurrent_D!$K:$K,$C1027)+Capital_D!Q1027</f>
        <v>35046733335.379242</v>
      </c>
    </row>
    <row r="1028" spans="1:7" x14ac:dyDescent="0.35">
      <c r="A1028" s="4">
        <f>Capital_D!K1028</f>
        <v>2017</v>
      </c>
      <c r="B1028" t="str">
        <f>Capital_D!L1028</f>
        <v>Federal</v>
      </c>
      <c r="C1028" t="str">
        <f>Capital_D!M1028</f>
        <v>Petroleum Resources</v>
      </c>
      <c r="D1028" s="1">
        <f>SUMIFS(Recurrent_D!M:M,Recurrent_D!$I:$I,$A1028,Recurrent_D!$J:$J,$B1028,Recurrent_D!$K:$K,$C1028)+Capital_D!N1028</f>
        <v>69548648450</v>
      </c>
      <c r="E1028" s="1">
        <f>SUMIFS(Recurrent_D!N:N,Recurrent_D!$I:$I,$A1028,Recurrent_D!$J:$J,$B1028,Recurrent_D!$K:$K,$C1028)+Capital_D!O1028</f>
        <v>0</v>
      </c>
      <c r="F1028" s="1">
        <f>SUMIFS(Recurrent_D!O:O,Recurrent_D!$I:$I,$A1028,Recurrent_D!$J:$J,$B1028,Recurrent_D!$K:$K,$C1028)+Capital_D!P1028</f>
        <v>69548648450</v>
      </c>
      <c r="G1028" s="1">
        <f>SUMIFS(Recurrent_D!P:P,Recurrent_D!$I:$I,$A1028,Recurrent_D!$J:$J,$B1028,Recurrent_D!$K:$K,$C1028)+Capital_D!Q1028</f>
        <v>44334116667.270004</v>
      </c>
    </row>
    <row r="1029" spans="1:7" x14ac:dyDescent="0.35">
      <c r="A1029" s="4">
        <f>Capital_D!K1029</f>
        <v>2017</v>
      </c>
      <c r="B1029" t="str">
        <f>Capital_D!L1029</f>
        <v>Federal</v>
      </c>
      <c r="C1029" t="str">
        <f>Capital_D!M1029</f>
        <v>Police Affairs</v>
      </c>
      <c r="D1029" s="1">
        <f>SUMIFS(Recurrent_D!M:M,Recurrent_D!$I:$I,$A1029,Recurrent_D!$J:$J,$B1029,Recurrent_D!$K:$K,$C1029)+Capital_D!N1029</f>
        <v>336086795495</v>
      </c>
      <c r="E1029" s="1">
        <f>SUMIFS(Recurrent_D!N:N,Recurrent_D!$I:$I,$A1029,Recurrent_D!$J:$J,$B1029,Recurrent_D!$K:$K,$C1029)+Capital_D!O1029</f>
        <v>0</v>
      </c>
      <c r="F1029" s="1">
        <f>SUMIFS(Recurrent_D!O:O,Recurrent_D!$I:$I,$A1029,Recurrent_D!$J:$J,$B1029,Recurrent_D!$K:$K,$C1029)+Capital_D!P1029</f>
        <v>336086795495</v>
      </c>
      <c r="G1029" s="1">
        <f>SUMIFS(Recurrent_D!P:P,Recurrent_D!$I:$I,$A1029,Recurrent_D!$J:$J,$B1029,Recurrent_D!$K:$K,$C1029)+Capital_D!Q1029</f>
        <v>55376045536.099998</v>
      </c>
    </row>
    <row r="1030" spans="1:7" x14ac:dyDescent="0.35">
      <c r="A1030" s="4">
        <f>Capital_D!K1030</f>
        <v>2017</v>
      </c>
      <c r="B1030" t="str">
        <f>Capital_D!L1030</f>
        <v>Federal</v>
      </c>
      <c r="C1030" t="str">
        <f>Capital_D!M1030</f>
        <v>Power/Energy</v>
      </c>
      <c r="D1030" s="1">
        <f>SUMIFS(Recurrent_D!M:M,Recurrent_D!$I:$I,$A1030,Recurrent_D!$J:$J,$B1030,Recurrent_D!$K:$K,$C1030)+Capital_D!N1030</f>
        <v>532204669666</v>
      </c>
      <c r="E1030" s="1">
        <f>SUMIFS(Recurrent_D!N:N,Recurrent_D!$I:$I,$A1030,Recurrent_D!$J:$J,$B1030,Recurrent_D!$K:$K,$C1030)+Capital_D!O1030</f>
        <v>0</v>
      </c>
      <c r="F1030" s="1">
        <f>SUMIFS(Recurrent_D!O:O,Recurrent_D!$I:$I,$A1030,Recurrent_D!$J:$J,$B1030,Recurrent_D!$K:$K,$C1030)+Capital_D!P1030</f>
        <v>532204669666</v>
      </c>
      <c r="G1030" s="1">
        <f>SUMIFS(Recurrent_D!P:P,Recurrent_D!$I:$I,$A1030,Recurrent_D!$J:$J,$B1030,Recurrent_D!$K:$K,$C1030)+Capital_D!Q1030</f>
        <v>9488845020.1000004</v>
      </c>
    </row>
    <row r="1031" spans="1:7" x14ac:dyDescent="0.35">
      <c r="A1031" s="4">
        <f>Capital_D!K1031</f>
        <v>2017</v>
      </c>
      <c r="B1031" t="str">
        <f>Capital_D!L1031</f>
        <v>Federal</v>
      </c>
      <c r="C1031" t="str">
        <f>Capital_D!M1031</f>
        <v>Presidency</v>
      </c>
      <c r="D1031" s="1">
        <f>SUMIFS(Recurrent_D!M:M,Recurrent_D!$I:$I,$A1031,Recurrent_D!$J:$J,$B1031,Recurrent_D!$K:$K,$C1031)+Capital_D!N1031</f>
        <v>118231545913</v>
      </c>
      <c r="E1031" s="1">
        <f>SUMIFS(Recurrent_D!N:N,Recurrent_D!$I:$I,$A1031,Recurrent_D!$J:$J,$B1031,Recurrent_D!$K:$K,$C1031)+Capital_D!O1031</f>
        <v>0</v>
      </c>
      <c r="F1031" s="1">
        <f>SUMIFS(Recurrent_D!O:O,Recurrent_D!$I:$I,$A1031,Recurrent_D!$J:$J,$B1031,Recurrent_D!$K:$K,$C1031)+Capital_D!P1031</f>
        <v>118231545913</v>
      </c>
      <c r="G1031" s="1">
        <f>SUMIFS(Recurrent_D!P:P,Recurrent_D!$I:$I,$A1031,Recurrent_D!$J:$J,$B1031,Recurrent_D!$K:$K,$C1031)+Capital_D!Q1031</f>
        <v>17334525594.950001</v>
      </c>
    </row>
    <row r="1032" spans="1:7" x14ac:dyDescent="0.35">
      <c r="A1032" s="4">
        <f>Capital_D!K1032</f>
        <v>2017</v>
      </c>
      <c r="B1032" t="str">
        <f>Capital_D!L1032</f>
        <v>Federal</v>
      </c>
      <c r="C1032" t="str">
        <f>Capital_D!M1032</f>
        <v>Regional Development</v>
      </c>
      <c r="D1032" s="1">
        <f>SUMIFS(Recurrent_D!M:M,Recurrent_D!$I:$I,$A1032,Recurrent_D!$J:$J,$B1032,Recurrent_D!$K:$K,$C1032)+Capital_D!N1032</f>
        <v>99524937031</v>
      </c>
      <c r="E1032" s="1">
        <f>SUMIFS(Recurrent_D!N:N,Recurrent_D!$I:$I,$A1032,Recurrent_D!$J:$J,$B1032,Recurrent_D!$K:$K,$C1032)+Capital_D!O1032</f>
        <v>0</v>
      </c>
      <c r="F1032" s="1">
        <f>SUMIFS(Recurrent_D!O:O,Recurrent_D!$I:$I,$A1032,Recurrent_D!$J:$J,$B1032,Recurrent_D!$K:$K,$C1032)+Capital_D!P1032</f>
        <v>99524937031</v>
      </c>
      <c r="G1032" s="1">
        <f>SUMIFS(Recurrent_D!P:P,Recurrent_D!$I:$I,$A1032,Recurrent_D!$J:$J,$B1032,Recurrent_D!$K:$K,$C1032)+Capital_D!Q1032</f>
        <v>49499447865.370003</v>
      </c>
    </row>
    <row r="1033" spans="1:7" x14ac:dyDescent="0.35">
      <c r="A1033" s="4">
        <f>Capital_D!K1033</f>
        <v>2017</v>
      </c>
      <c r="B1033" t="str">
        <f>Capital_D!L1033</f>
        <v>Federal</v>
      </c>
      <c r="C1033" t="str">
        <f>Capital_D!M1033</f>
        <v>Science and Technology</v>
      </c>
      <c r="D1033" s="1">
        <f>SUMIFS(Recurrent_D!M:M,Recurrent_D!$I:$I,$A1033,Recurrent_D!$J:$J,$B1033,Recurrent_D!$K:$K,$C1033)+Capital_D!N1033</f>
        <v>69507465166</v>
      </c>
      <c r="E1033" s="1">
        <f>SUMIFS(Recurrent_D!N:N,Recurrent_D!$I:$I,$A1033,Recurrent_D!$J:$J,$B1033,Recurrent_D!$K:$K,$C1033)+Capital_D!O1033</f>
        <v>0</v>
      </c>
      <c r="F1033" s="1">
        <f>SUMIFS(Recurrent_D!O:O,Recurrent_D!$I:$I,$A1033,Recurrent_D!$J:$J,$B1033,Recurrent_D!$K:$K,$C1033)+Capital_D!P1033</f>
        <v>69507465166</v>
      </c>
      <c r="G1033" s="1">
        <f>SUMIFS(Recurrent_D!P:P,Recurrent_D!$I:$I,$A1033,Recurrent_D!$J:$J,$B1033,Recurrent_D!$K:$K,$C1033)+Capital_D!Q1033</f>
        <v>19125803303.68</v>
      </c>
    </row>
    <row r="1034" spans="1:7" x14ac:dyDescent="0.35">
      <c r="A1034" s="4">
        <f>Capital_D!K1034</f>
        <v>2017</v>
      </c>
      <c r="B1034" t="str">
        <f>Capital_D!L1034</f>
        <v>Federal</v>
      </c>
      <c r="C1034" t="str">
        <f>Capital_D!M1034</f>
        <v>SSG</v>
      </c>
      <c r="D1034" s="1">
        <f>SUMIFS(Recurrent_D!M:M,Recurrent_D!$I:$I,$A1034,Recurrent_D!$J:$J,$B1034,Recurrent_D!$K:$K,$C1034)+Capital_D!N1034</f>
        <v>110600679984</v>
      </c>
      <c r="E1034" s="1">
        <f>SUMIFS(Recurrent_D!N:N,Recurrent_D!$I:$I,$A1034,Recurrent_D!$J:$J,$B1034,Recurrent_D!$K:$K,$C1034)+Capital_D!O1034</f>
        <v>0</v>
      </c>
      <c r="F1034" s="1">
        <f>SUMIFS(Recurrent_D!O:O,Recurrent_D!$I:$I,$A1034,Recurrent_D!$J:$J,$B1034,Recurrent_D!$K:$K,$C1034)+Capital_D!P1034</f>
        <v>110600679984</v>
      </c>
      <c r="G1034" s="1">
        <f>SUMIFS(Recurrent_D!P:P,Recurrent_D!$I:$I,$A1034,Recurrent_D!$J:$J,$B1034,Recurrent_D!$K:$K,$C1034)+Capital_D!Q1034</f>
        <v>42140115908.059998</v>
      </c>
    </row>
    <row r="1035" spans="1:7" x14ac:dyDescent="0.35">
      <c r="A1035" s="4">
        <f>Capital_D!K1035</f>
        <v>2017</v>
      </c>
      <c r="B1035" t="str">
        <f>Capital_D!L1035</f>
        <v>Federal</v>
      </c>
      <c r="C1035" t="str">
        <f>Capital_D!M1035</f>
        <v>Trade, Commerce and Industry</v>
      </c>
      <c r="D1035" s="1">
        <f>SUMIFS(Recurrent_D!M:M,Recurrent_D!$I:$I,$A1035,Recurrent_D!$J:$J,$B1035,Recurrent_D!$K:$K,$C1035)+Capital_D!N1035</f>
        <v>92536228674</v>
      </c>
      <c r="E1035" s="1">
        <f>SUMIFS(Recurrent_D!N:N,Recurrent_D!$I:$I,$A1035,Recurrent_D!$J:$J,$B1035,Recurrent_D!$K:$K,$C1035)+Capital_D!O1035</f>
        <v>0</v>
      </c>
      <c r="F1035" s="1">
        <f>SUMIFS(Recurrent_D!O:O,Recurrent_D!$I:$I,$A1035,Recurrent_D!$J:$J,$B1035,Recurrent_D!$K:$K,$C1035)+Capital_D!P1035</f>
        <v>92536228674</v>
      </c>
      <c r="G1035" s="1">
        <f>SUMIFS(Recurrent_D!P:P,Recurrent_D!$I:$I,$A1035,Recurrent_D!$J:$J,$B1035,Recurrent_D!$K:$K,$C1035)+Capital_D!Q1035</f>
        <v>11347310601.150002</v>
      </c>
    </row>
    <row r="1036" spans="1:7" x14ac:dyDescent="0.35">
      <c r="A1036" s="4">
        <f>Capital_D!K1036</f>
        <v>2017</v>
      </c>
      <c r="B1036" t="str">
        <f>Capital_D!L1036</f>
        <v>Federal</v>
      </c>
      <c r="C1036" t="str">
        <f>Capital_D!M1036</f>
        <v>Transport</v>
      </c>
      <c r="D1036" s="1">
        <f>SUMIFS(Recurrent_D!M:M,Recurrent_D!$I:$I,$A1036,Recurrent_D!$J:$J,$B1036,Recurrent_D!$K:$K,$C1036)+Capital_D!N1036</f>
        <v>273947321098</v>
      </c>
      <c r="E1036" s="1">
        <f>SUMIFS(Recurrent_D!N:N,Recurrent_D!$I:$I,$A1036,Recurrent_D!$J:$J,$B1036,Recurrent_D!$K:$K,$C1036)+Capital_D!O1036</f>
        <v>0</v>
      </c>
      <c r="F1036" s="1">
        <f>SUMIFS(Recurrent_D!O:O,Recurrent_D!$I:$I,$A1036,Recurrent_D!$J:$J,$B1036,Recurrent_D!$K:$K,$C1036)+Capital_D!P1036</f>
        <v>273947321098</v>
      </c>
      <c r="G1036" s="1">
        <f>SUMIFS(Recurrent_D!P:P,Recurrent_D!$I:$I,$A1036,Recurrent_D!$J:$J,$B1036,Recurrent_D!$K:$K,$C1036)+Capital_D!Q1036</f>
        <v>10081888892.34</v>
      </c>
    </row>
    <row r="1037" spans="1:7" x14ac:dyDescent="0.35">
      <c r="A1037" s="4">
        <f>Capital_D!K1037</f>
        <v>2017</v>
      </c>
      <c r="B1037" t="str">
        <f>Capital_D!L1037</f>
        <v>Federal</v>
      </c>
      <c r="C1037" t="str">
        <f>Capital_D!M1037</f>
        <v>Water and Sanitation</v>
      </c>
      <c r="D1037" s="1">
        <f>SUMIFS(Recurrent_D!M:M,Recurrent_D!$I:$I,$A1037,Recurrent_D!$J:$J,$B1037,Recurrent_D!$K:$K,$C1037)+Capital_D!N1037</f>
        <v>111546980057</v>
      </c>
      <c r="E1037" s="1">
        <f>SUMIFS(Recurrent_D!N:N,Recurrent_D!$I:$I,$A1037,Recurrent_D!$J:$J,$B1037,Recurrent_D!$K:$K,$C1037)+Capital_D!O1037</f>
        <v>0</v>
      </c>
      <c r="F1037" s="1">
        <f>SUMIFS(Recurrent_D!O:O,Recurrent_D!$I:$I,$A1037,Recurrent_D!$J:$J,$B1037,Recurrent_D!$K:$K,$C1037)+Capital_D!P1037</f>
        <v>111546980057</v>
      </c>
      <c r="G1037" s="1">
        <f>SUMIFS(Recurrent_D!P:P,Recurrent_D!$I:$I,$A1037,Recurrent_D!$J:$J,$B1037,Recurrent_D!$K:$K,$C1037)+Capital_D!Q1037</f>
        <v>7928761415.6000004</v>
      </c>
    </row>
    <row r="1038" spans="1:7" x14ac:dyDescent="0.35">
      <c r="A1038" s="4">
        <f>Capital_D!K1038</f>
        <v>2017</v>
      </c>
      <c r="B1038" t="str">
        <f>Capital_D!L1038</f>
        <v>Federal</v>
      </c>
      <c r="C1038" t="str">
        <f>Capital_D!M1038</f>
        <v>Women Affairs</v>
      </c>
      <c r="D1038" s="1">
        <f>SUMIFS(Recurrent_D!M:M,Recurrent_D!$I:$I,$A1038,Recurrent_D!$J:$J,$B1038,Recurrent_D!$K:$K,$C1038)+Capital_D!N1038</f>
        <v>5467266200</v>
      </c>
      <c r="E1038" s="1">
        <f>SUMIFS(Recurrent_D!N:N,Recurrent_D!$I:$I,$A1038,Recurrent_D!$J:$J,$B1038,Recurrent_D!$K:$K,$C1038)+Capital_D!O1038</f>
        <v>0</v>
      </c>
      <c r="F1038" s="1">
        <f>SUMIFS(Recurrent_D!O:O,Recurrent_D!$I:$I,$A1038,Recurrent_D!$J:$J,$B1038,Recurrent_D!$K:$K,$C1038)+Capital_D!P1038</f>
        <v>5467266200</v>
      </c>
      <c r="G1038" s="1">
        <f>SUMIFS(Recurrent_D!P:P,Recurrent_D!$I:$I,$A1038,Recurrent_D!$J:$J,$B1038,Recurrent_D!$K:$K,$C1038)+Capital_D!Q1038</f>
        <v>1035379805.02</v>
      </c>
    </row>
    <row r="1039" spans="1:7" x14ac:dyDescent="0.35">
      <c r="A1039" s="4">
        <f>Capital_D!K1039</f>
        <v>2017</v>
      </c>
      <c r="B1039" t="str">
        <f>Capital_D!L1039</f>
        <v>Federal</v>
      </c>
      <c r="C1039" t="str">
        <f>Capital_D!M1039</f>
        <v>Youths and Sports</v>
      </c>
      <c r="D1039" s="1">
        <f>SUMIFS(Recurrent_D!M:M,Recurrent_D!$I:$I,$A1039,Recurrent_D!$J:$J,$B1039,Recurrent_D!$K:$K,$C1039)+Capital_D!N1039</f>
        <v>83416015165</v>
      </c>
      <c r="E1039" s="1">
        <f>SUMIFS(Recurrent_D!N:N,Recurrent_D!$I:$I,$A1039,Recurrent_D!$J:$J,$B1039,Recurrent_D!$K:$K,$C1039)+Capital_D!O1039</f>
        <v>0</v>
      </c>
      <c r="F1039" s="1">
        <f>SUMIFS(Recurrent_D!O:O,Recurrent_D!$I:$I,$A1039,Recurrent_D!$J:$J,$B1039,Recurrent_D!$K:$K,$C1039)+Capital_D!P1039</f>
        <v>83416015165</v>
      </c>
      <c r="G1039" s="1">
        <f>SUMIFS(Recurrent_D!P:P,Recurrent_D!$I:$I,$A1039,Recurrent_D!$J:$J,$B1039,Recurrent_D!$K:$K,$C1039)+Capital_D!Q1039</f>
        <v>82708295833.100006</v>
      </c>
    </row>
    <row r="1040" spans="1:7" x14ac:dyDescent="0.35">
      <c r="A1040" s="4">
        <f>Capital_D!K1040</f>
        <v>2018</v>
      </c>
      <c r="B1040" t="str">
        <f>Capital_D!L1040</f>
        <v>Jigawa</v>
      </c>
      <c r="C1040" t="str">
        <f>Capital_D!M1040</f>
        <v>Agriculture</v>
      </c>
      <c r="D1040" s="1">
        <f>SUMIFS(Recurrent_D!M:M,Recurrent_D!$I:$I,$A1040,Recurrent_D!$J:$J,$B1040,Recurrent_D!$K:$K,$C1040)+Capital_D!N1040</f>
        <v>10137864000</v>
      </c>
      <c r="E1040" s="1">
        <f>SUMIFS(Recurrent_D!N:N,Recurrent_D!$I:$I,$A1040,Recurrent_D!$J:$J,$B1040,Recurrent_D!$K:$K,$C1040)+Capital_D!O1040</f>
        <v>0</v>
      </c>
      <c r="F1040" s="1">
        <f>SUMIFS(Recurrent_D!O:O,Recurrent_D!$I:$I,$A1040,Recurrent_D!$J:$J,$B1040,Recurrent_D!$K:$K,$C1040)+Capital_D!P1040</f>
        <v>10137864000</v>
      </c>
      <c r="G1040" s="1">
        <f>SUMIFS(Recurrent_D!P:P,Recurrent_D!$I:$I,$A1040,Recurrent_D!$J:$J,$B1040,Recurrent_D!$K:$K,$C1040)+Capital_D!Q1040</f>
        <v>3118338546.7200003</v>
      </c>
    </row>
    <row r="1041" spans="1:7" x14ac:dyDescent="0.35">
      <c r="A1041" s="4">
        <f>Capital_D!K1041</f>
        <v>2018</v>
      </c>
      <c r="B1041" t="str">
        <f>Capital_D!L1041</f>
        <v>Jigawa</v>
      </c>
      <c r="C1041" t="str">
        <f>Capital_D!M1041</f>
        <v>Community, Human Development &amp; Employment Creation</v>
      </c>
      <c r="D1041" s="1">
        <f>SUMIFS(Recurrent_D!M:M,Recurrent_D!$I:$I,$A1041,Recurrent_D!$J:$J,$B1041,Recurrent_D!$K:$K,$C1041)+Capital_D!N1041</f>
        <v>1360144000</v>
      </c>
      <c r="E1041" s="1">
        <f>SUMIFS(Recurrent_D!N:N,Recurrent_D!$I:$I,$A1041,Recurrent_D!$J:$J,$B1041,Recurrent_D!$K:$K,$C1041)+Capital_D!O1041</f>
        <v>0</v>
      </c>
      <c r="F1041" s="1">
        <f>SUMIFS(Recurrent_D!O:O,Recurrent_D!$I:$I,$A1041,Recurrent_D!$J:$J,$B1041,Recurrent_D!$K:$K,$C1041)+Capital_D!P1041</f>
        <v>1360144000</v>
      </c>
      <c r="G1041" s="1">
        <f>SUMIFS(Recurrent_D!P:P,Recurrent_D!$I:$I,$A1041,Recurrent_D!$J:$J,$B1041,Recurrent_D!$K:$K,$C1041)+Capital_D!Q1041</f>
        <v>1309048637.4300001</v>
      </c>
    </row>
    <row r="1042" spans="1:7" x14ac:dyDescent="0.35">
      <c r="A1042" s="4">
        <f>Capital_D!K1042</f>
        <v>2018</v>
      </c>
      <c r="B1042" t="str">
        <f>Capital_D!L1042</f>
        <v>Jigawa</v>
      </c>
      <c r="C1042" t="str">
        <f>Capital_D!M1042</f>
        <v>Education</v>
      </c>
      <c r="D1042" s="1">
        <f>SUMIFS(Recurrent_D!M:M,Recurrent_D!$I:$I,$A1042,Recurrent_D!$J:$J,$B1042,Recurrent_D!$K:$K,$C1042)+Capital_D!N1042</f>
        <v>49310372000</v>
      </c>
      <c r="E1042" s="1">
        <f>SUMIFS(Recurrent_D!N:N,Recurrent_D!$I:$I,$A1042,Recurrent_D!$J:$J,$B1042,Recurrent_D!$K:$K,$C1042)+Capital_D!O1042</f>
        <v>0</v>
      </c>
      <c r="F1042" s="1">
        <f>SUMIFS(Recurrent_D!O:O,Recurrent_D!$I:$I,$A1042,Recurrent_D!$J:$J,$B1042,Recurrent_D!$K:$K,$C1042)+Capital_D!P1042</f>
        <v>49310372000</v>
      </c>
      <c r="G1042" s="1">
        <f>SUMIFS(Recurrent_D!P:P,Recurrent_D!$I:$I,$A1042,Recurrent_D!$J:$J,$B1042,Recurrent_D!$K:$K,$C1042)+Capital_D!Q1042</f>
        <v>43584197598.690002</v>
      </c>
    </row>
    <row r="1043" spans="1:7" x14ac:dyDescent="0.35">
      <c r="A1043" s="4">
        <f>Capital_D!K1043</f>
        <v>2018</v>
      </c>
      <c r="B1043" t="str">
        <f>Capital_D!L1043</f>
        <v>Jigawa</v>
      </c>
      <c r="C1043" t="str">
        <f>Capital_D!M1043</f>
        <v>Environment</v>
      </c>
      <c r="D1043" s="1">
        <f>SUMIFS(Recurrent_D!M:M,Recurrent_D!$I:$I,$A1043,Recurrent_D!$J:$J,$B1043,Recurrent_D!$K:$K,$C1043)+Capital_D!N1043</f>
        <v>1122943000</v>
      </c>
      <c r="E1043" s="1">
        <f>SUMIFS(Recurrent_D!N:N,Recurrent_D!$I:$I,$A1043,Recurrent_D!$J:$J,$B1043,Recurrent_D!$K:$K,$C1043)+Capital_D!O1043</f>
        <v>0</v>
      </c>
      <c r="F1043" s="1">
        <f>SUMIFS(Recurrent_D!O:O,Recurrent_D!$I:$I,$A1043,Recurrent_D!$J:$J,$B1043,Recurrent_D!$K:$K,$C1043)+Capital_D!P1043</f>
        <v>1122943000</v>
      </c>
      <c r="G1043" s="1">
        <f>SUMIFS(Recurrent_D!P:P,Recurrent_D!$I:$I,$A1043,Recurrent_D!$J:$J,$B1043,Recurrent_D!$K:$K,$C1043)+Capital_D!Q1043</f>
        <v>1024431832.12</v>
      </c>
    </row>
    <row r="1044" spans="1:7" x14ac:dyDescent="0.35">
      <c r="A1044" s="4">
        <f>Capital_D!K1044</f>
        <v>2018</v>
      </c>
      <c r="B1044" t="str">
        <f>Capital_D!L1044</f>
        <v>Jigawa</v>
      </c>
      <c r="C1044" t="str">
        <f>Capital_D!M1044</f>
        <v>Finance</v>
      </c>
      <c r="D1044" s="1">
        <f>SUMIFS(Recurrent_D!M:M,Recurrent_D!$I:$I,$A1044,Recurrent_D!$J:$J,$B1044,Recurrent_D!$K:$K,$C1044)+Capital_D!N1044</f>
        <v>10719898558.25</v>
      </c>
      <c r="E1044" s="1">
        <f>SUMIFS(Recurrent_D!N:N,Recurrent_D!$I:$I,$A1044,Recurrent_D!$J:$J,$B1044,Recurrent_D!$K:$K,$C1044)+Capital_D!O1044</f>
        <v>0</v>
      </c>
      <c r="F1044" s="1">
        <f>SUMIFS(Recurrent_D!O:O,Recurrent_D!$I:$I,$A1044,Recurrent_D!$J:$J,$B1044,Recurrent_D!$K:$K,$C1044)+Capital_D!P1044</f>
        <v>10719898558.25</v>
      </c>
      <c r="G1044" s="1">
        <f>SUMIFS(Recurrent_D!P:P,Recurrent_D!$I:$I,$A1044,Recurrent_D!$J:$J,$B1044,Recurrent_D!$K:$K,$C1044)+Capital_D!Q1044</f>
        <v>5836092435.6499996</v>
      </c>
    </row>
    <row r="1045" spans="1:7" x14ac:dyDescent="0.35">
      <c r="A1045" s="4">
        <f>Capital_D!K1045</f>
        <v>2018</v>
      </c>
      <c r="B1045" t="str">
        <f>Capital_D!L1045</f>
        <v>Jigawa</v>
      </c>
      <c r="C1045" t="str">
        <f>Capital_D!M1045</f>
        <v>General Administration</v>
      </c>
      <c r="D1045" s="1">
        <f>SUMIFS(Recurrent_D!M:M,Recurrent_D!$I:$I,$A1045,Recurrent_D!$J:$J,$B1045,Recurrent_D!$K:$K,$C1045)+Capital_D!N1045</f>
        <v>13748534000</v>
      </c>
      <c r="E1045" s="1">
        <f>SUMIFS(Recurrent_D!N:N,Recurrent_D!$I:$I,$A1045,Recurrent_D!$J:$J,$B1045,Recurrent_D!$K:$K,$C1045)+Capital_D!O1045</f>
        <v>0</v>
      </c>
      <c r="F1045" s="1">
        <f>SUMIFS(Recurrent_D!O:O,Recurrent_D!$I:$I,$A1045,Recurrent_D!$J:$J,$B1045,Recurrent_D!$K:$K,$C1045)+Capital_D!P1045</f>
        <v>13748534000</v>
      </c>
      <c r="G1045" s="1">
        <f>SUMIFS(Recurrent_D!P:P,Recurrent_D!$I:$I,$A1045,Recurrent_D!$J:$J,$B1045,Recurrent_D!$K:$K,$C1045)+Capital_D!Q1045</f>
        <v>14770199876.58</v>
      </c>
    </row>
    <row r="1046" spans="1:7" x14ac:dyDescent="0.35">
      <c r="A1046" s="4">
        <f>Capital_D!K1046</f>
        <v>2018</v>
      </c>
      <c r="B1046" t="str">
        <f>Capital_D!L1046</f>
        <v>Jigawa</v>
      </c>
      <c r="C1046" t="str">
        <f>Capital_D!M1046</f>
        <v>Health</v>
      </c>
      <c r="D1046" s="1">
        <f>SUMIFS(Recurrent_D!M:M,Recurrent_D!$I:$I,$A1046,Recurrent_D!$J:$J,$B1046,Recurrent_D!$K:$K,$C1046)+Capital_D!N1046</f>
        <v>19733197000</v>
      </c>
      <c r="E1046" s="1">
        <f>SUMIFS(Recurrent_D!N:N,Recurrent_D!$I:$I,$A1046,Recurrent_D!$J:$J,$B1046,Recurrent_D!$K:$K,$C1046)+Capital_D!O1046</f>
        <v>0</v>
      </c>
      <c r="F1046" s="1">
        <f>SUMIFS(Recurrent_D!O:O,Recurrent_D!$I:$I,$A1046,Recurrent_D!$J:$J,$B1046,Recurrent_D!$K:$K,$C1046)+Capital_D!P1046</f>
        <v>19733197000</v>
      </c>
      <c r="G1046" s="1">
        <f>SUMIFS(Recurrent_D!P:P,Recurrent_D!$I:$I,$A1046,Recurrent_D!$J:$J,$B1046,Recurrent_D!$K:$K,$C1046)+Capital_D!Q1046</f>
        <v>16445265756.58</v>
      </c>
    </row>
    <row r="1047" spans="1:7" x14ac:dyDescent="0.35">
      <c r="A1047" s="4">
        <f>Capital_D!K1047</f>
        <v>2018</v>
      </c>
      <c r="B1047" t="str">
        <f>Capital_D!L1047</f>
        <v>Jigawa</v>
      </c>
      <c r="C1047" t="str">
        <f>Capital_D!M1047</f>
        <v>Information, Culture &amp; Tourism</v>
      </c>
      <c r="D1047" s="1">
        <f>SUMIFS(Recurrent_D!M:M,Recurrent_D!$I:$I,$A1047,Recurrent_D!$J:$J,$B1047,Recurrent_D!$K:$K,$C1047)+Capital_D!N1047</f>
        <v>823428000</v>
      </c>
      <c r="E1047" s="1">
        <f>SUMIFS(Recurrent_D!N:N,Recurrent_D!$I:$I,$A1047,Recurrent_D!$J:$J,$B1047,Recurrent_D!$K:$K,$C1047)+Capital_D!O1047</f>
        <v>0</v>
      </c>
      <c r="F1047" s="1">
        <f>SUMIFS(Recurrent_D!O:O,Recurrent_D!$I:$I,$A1047,Recurrent_D!$J:$J,$B1047,Recurrent_D!$K:$K,$C1047)+Capital_D!P1047</f>
        <v>823428000</v>
      </c>
      <c r="G1047" s="1">
        <f>SUMIFS(Recurrent_D!P:P,Recurrent_D!$I:$I,$A1047,Recurrent_D!$J:$J,$B1047,Recurrent_D!$K:$K,$C1047)+Capital_D!Q1047</f>
        <v>596381053.41000009</v>
      </c>
    </row>
    <row r="1048" spans="1:7" x14ac:dyDescent="0.35">
      <c r="A1048" s="4">
        <f>Capital_D!K1048</f>
        <v>2018</v>
      </c>
      <c r="B1048" t="str">
        <f>Capital_D!L1048</f>
        <v>Jigawa</v>
      </c>
      <c r="C1048" t="str">
        <f>Capital_D!M1048</f>
        <v>Infrastructure</v>
      </c>
      <c r="D1048" s="1">
        <f>SUMIFS(Recurrent_D!M:M,Recurrent_D!$I:$I,$A1048,Recurrent_D!$J:$J,$B1048,Recurrent_D!$K:$K,$C1048)+Capital_D!N1048</f>
        <v>19558853000</v>
      </c>
      <c r="E1048" s="1">
        <f>SUMIFS(Recurrent_D!N:N,Recurrent_D!$I:$I,$A1048,Recurrent_D!$J:$J,$B1048,Recurrent_D!$K:$K,$C1048)+Capital_D!O1048</f>
        <v>0</v>
      </c>
      <c r="F1048" s="1">
        <f>SUMIFS(Recurrent_D!O:O,Recurrent_D!$I:$I,$A1048,Recurrent_D!$J:$J,$B1048,Recurrent_D!$K:$K,$C1048)+Capital_D!P1048</f>
        <v>19558853000</v>
      </c>
      <c r="G1048" s="1">
        <f>SUMIFS(Recurrent_D!P:P,Recurrent_D!$I:$I,$A1048,Recurrent_D!$J:$J,$B1048,Recurrent_D!$K:$K,$C1048)+Capital_D!Q1048</f>
        <v>33330315338.880005</v>
      </c>
    </row>
    <row r="1049" spans="1:7" x14ac:dyDescent="0.35">
      <c r="A1049" s="4">
        <f>Capital_D!K1049</f>
        <v>2018</v>
      </c>
      <c r="B1049" t="str">
        <f>Capital_D!L1049</f>
        <v>Jigawa</v>
      </c>
      <c r="C1049" t="str">
        <f>Capital_D!M1049</f>
        <v>Power/Energy</v>
      </c>
      <c r="D1049" s="1">
        <f>SUMIFS(Recurrent_D!M:M,Recurrent_D!$I:$I,$A1049,Recurrent_D!$J:$J,$B1049,Recurrent_D!$K:$K,$C1049)+Capital_D!N1049</f>
        <v>1041532000</v>
      </c>
      <c r="E1049" s="1">
        <f>SUMIFS(Recurrent_D!N:N,Recurrent_D!$I:$I,$A1049,Recurrent_D!$J:$J,$B1049,Recurrent_D!$K:$K,$C1049)+Capital_D!O1049</f>
        <v>0</v>
      </c>
      <c r="F1049" s="1">
        <f>SUMIFS(Recurrent_D!O:O,Recurrent_D!$I:$I,$A1049,Recurrent_D!$J:$J,$B1049,Recurrent_D!$K:$K,$C1049)+Capital_D!P1049</f>
        <v>1041532000</v>
      </c>
      <c r="G1049" s="1">
        <f>SUMIFS(Recurrent_D!P:P,Recurrent_D!$I:$I,$A1049,Recurrent_D!$J:$J,$B1049,Recurrent_D!$K:$K,$C1049)+Capital_D!Q1049</f>
        <v>1210276873.26</v>
      </c>
    </row>
    <row r="1050" spans="1:7" x14ac:dyDescent="0.35">
      <c r="A1050" s="4">
        <f>Capital_D!K1050</f>
        <v>2018</v>
      </c>
      <c r="B1050" t="str">
        <f>Capital_D!L1050</f>
        <v>Jigawa</v>
      </c>
      <c r="C1050" t="str">
        <f>Capital_D!M1050</f>
        <v>Science and Technology</v>
      </c>
      <c r="D1050" s="1">
        <f>SUMIFS(Recurrent_D!M:M,Recurrent_D!$I:$I,$A1050,Recurrent_D!$J:$J,$B1050,Recurrent_D!$K:$K,$C1050)+Capital_D!N1050</f>
        <v>0</v>
      </c>
      <c r="E1050" s="1">
        <f>SUMIFS(Recurrent_D!N:N,Recurrent_D!$I:$I,$A1050,Recurrent_D!$J:$J,$B1050,Recurrent_D!$K:$K,$C1050)+Capital_D!O1050</f>
        <v>0</v>
      </c>
      <c r="F1050" s="1">
        <f>SUMIFS(Recurrent_D!O:O,Recurrent_D!$I:$I,$A1050,Recurrent_D!$J:$J,$B1050,Recurrent_D!$K:$K,$C1050)+Capital_D!P1050</f>
        <v>0</v>
      </c>
      <c r="G1050" s="1">
        <f>SUMIFS(Recurrent_D!P:P,Recurrent_D!$I:$I,$A1050,Recurrent_D!$J:$J,$B1050,Recurrent_D!$K:$K,$C1050)+Capital_D!Q1050</f>
        <v>0</v>
      </c>
    </row>
    <row r="1051" spans="1:7" x14ac:dyDescent="0.35">
      <c r="A1051" s="4">
        <f>Capital_D!K1051</f>
        <v>2018</v>
      </c>
      <c r="B1051" t="str">
        <f>Capital_D!L1051</f>
        <v>Jigawa</v>
      </c>
      <c r="C1051" t="str">
        <f>Capital_D!M1051</f>
        <v>Town, Urban and Regional Development</v>
      </c>
      <c r="D1051" s="1">
        <f>SUMIFS(Recurrent_D!M:M,Recurrent_D!$I:$I,$A1051,Recurrent_D!$J:$J,$B1051,Recurrent_D!$K:$K,$C1051)+Capital_D!N1051</f>
        <v>1237834000</v>
      </c>
      <c r="E1051" s="1">
        <f>SUMIFS(Recurrent_D!N:N,Recurrent_D!$I:$I,$A1051,Recurrent_D!$J:$J,$B1051,Recurrent_D!$K:$K,$C1051)+Capital_D!O1051</f>
        <v>0</v>
      </c>
      <c r="F1051" s="1">
        <f>SUMIFS(Recurrent_D!O:O,Recurrent_D!$I:$I,$A1051,Recurrent_D!$J:$J,$B1051,Recurrent_D!$K:$K,$C1051)+Capital_D!P1051</f>
        <v>1237834000</v>
      </c>
      <c r="G1051" s="1">
        <f>SUMIFS(Recurrent_D!P:P,Recurrent_D!$I:$I,$A1051,Recurrent_D!$J:$J,$B1051,Recurrent_D!$K:$K,$C1051)+Capital_D!Q1051</f>
        <v>2855866979.8699999</v>
      </c>
    </row>
    <row r="1052" spans="1:7" x14ac:dyDescent="0.35">
      <c r="A1052" s="4">
        <f>Capital_D!K1052</f>
        <v>2018</v>
      </c>
      <c r="B1052" t="str">
        <f>Capital_D!L1052</f>
        <v>Jigawa</v>
      </c>
      <c r="C1052" t="str">
        <f>Capital_D!M1052</f>
        <v>Trade, Commerce and Industry</v>
      </c>
      <c r="D1052" s="1">
        <f>SUMIFS(Recurrent_D!M:M,Recurrent_D!$I:$I,$A1052,Recurrent_D!$J:$J,$B1052,Recurrent_D!$K:$K,$C1052)+Capital_D!N1052</f>
        <v>321826000</v>
      </c>
      <c r="E1052" s="1">
        <f>SUMIFS(Recurrent_D!N:N,Recurrent_D!$I:$I,$A1052,Recurrent_D!$J:$J,$B1052,Recurrent_D!$K:$K,$C1052)+Capital_D!O1052</f>
        <v>0</v>
      </c>
      <c r="F1052" s="1">
        <f>SUMIFS(Recurrent_D!O:O,Recurrent_D!$I:$I,$A1052,Recurrent_D!$J:$J,$B1052,Recurrent_D!$K:$K,$C1052)+Capital_D!P1052</f>
        <v>321826000</v>
      </c>
      <c r="G1052" s="1">
        <f>SUMIFS(Recurrent_D!P:P,Recurrent_D!$I:$I,$A1052,Recurrent_D!$J:$J,$B1052,Recurrent_D!$K:$K,$C1052)+Capital_D!Q1052</f>
        <v>188781240.12</v>
      </c>
    </row>
    <row r="1053" spans="1:7" x14ac:dyDescent="0.35">
      <c r="A1053" s="4">
        <f>Capital_D!K1053</f>
        <v>2018</v>
      </c>
      <c r="B1053" t="str">
        <f>Capital_D!L1053</f>
        <v>Jigawa</v>
      </c>
      <c r="C1053" t="str">
        <f>Capital_D!M1053</f>
        <v>Water and Sanitation</v>
      </c>
      <c r="D1053" s="1">
        <f>SUMIFS(Recurrent_D!M:M,Recurrent_D!$I:$I,$A1053,Recurrent_D!$J:$J,$B1053,Recurrent_D!$K:$K,$C1053)+Capital_D!N1053</f>
        <v>9083510000</v>
      </c>
      <c r="E1053" s="1">
        <f>SUMIFS(Recurrent_D!N:N,Recurrent_D!$I:$I,$A1053,Recurrent_D!$J:$J,$B1053,Recurrent_D!$K:$K,$C1053)+Capital_D!O1053</f>
        <v>0</v>
      </c>
      <c r="F1053" s="1">
        <f>SUMIFS(Recurrent_D!O:O,Recurrent_D!$I:$I,$A1053,Recurrent_D!$J:$J,$B1053,Recurrent_D!$K:$K,$C1053)+Capital_D!P1053</f>
        <v>9083510000</v>
      </c>
      <c r="G1053" s="1">
        <f>SUMIFS(Recurrent_D!P:P,Recurrent_D!$I:$I,$A1053,Recurrent_D!$J:$J,$B1053,Recurrent_D!$K:$K,$C1053)+Capital_D!Q1053</f>
        <v>4251626672.4799995</v>
      </c>
    </row>
    <row r="1054" spans="1:7" x14ac:dyDescent="0.35">
      <c r="A1054" s="4">
        <f>Capital_D!K1054</f>
        <v>2018</v>
      </c>
      <c r="B1054" t="str">
        <f>Capital_D!L1054</f>
        <v>Jigawa</v>
      </c>
      <c r="C1054" t="str">
        <f>Capital_D!M1054</f>
        <v>Youths and Sports</v>
      </c>
      <c r="D1054" s="1">
        <f>SUMIFS(Recurrent_D!M:M,Recurrent_D!$I:$I,$A1054,Recurrent_D!$J:$J,$B1054,Recurrent_D!$K:$K,$C1054)+Capital_D!N1054</f>
        <v>239650000</v>
      </c>
      <c r="E1054" s="1">
        <f>SUMIFS(Recurrent_D!N:N,Recurrent_D!$I:$I,$A1054,Recurrent_D!$J:$J,$B1054,Recurrent_D!$K:$K,$C1054)+Capital_D!O1054</f>
        <v>0</v>
      </c>
      <c r="F1054" s="1">
        <f>SUMIFS(Recurrent_D!O:O,Recurrent_D!$I:$I,$A1054,Recurrent_D!$J:$J,$B1054,Recurrent_D!$K:$K,$C1054)+Capital_D!P1054</f>
        <v>239650000</v>
      </c>
      <c r="G1054" s="1">
        <f>SUMIFS(Recurrent_D!P:P,Recurrent_D!$I:$I,$A1054,Recurrent_D!$J:$J,$B1054,Recurrent_D!$K:$K,$C1054)+Capital_D!Q1054</f>
        <v>172567239.63</v>
      </c>
    </row>
    <row r="1055" spans="1:7" x14ac:dyDescent="0.35">
      <c r="A1055" s="4">
        <f>Capital_D!K1055</f>
        <v>2018</v>
      </c>
      <c r="B1055" t="str">
        <f>Capital_D!L1055</f>
        <v>Kaduna</v>
      </c>
      <c r="C1055" t="str">
        <f>Capital_D!M1055</f>
        <v>Agriculture</v>
      </c>
      <c r="D1055" s="1">
        <f>SUMIFS(Recurrent_D!M:M,Recurrent_D!$I:$I,$A1055,Recurrent_D!$J:$J,$B1055,Recurrent_D!$K:$K,$C1055)+Capital_D!N1055</f>
        <v>4794882549.1199999</v>
      </c>
      <c r="E1055" s="1">
        <f>SUMIFS(Recurrent_D!N:N,Recurrent_D!$I:$I,$A1055,Recurrent_D!$J:$J,$B1055,Recurrent_D!$K:$K,$C1055)+Capital_D!O1055</f>
        <v>0</v>
      </c>
      <c r="F1055" s="1">
        <f>SUMIFS(Recurrent_D!O:O,Recurrent_D!$I:$I,$A1055,Recurrent_D!$J:$J,$B1055,Recurrent_D!$K:$K,$C1055)+Capital_D!P1055</f>
        <v>4794882549.1199999</v>
      </c>
      <c r="G1055" s="1">
        <f>SUMIFS(Recurrent_D!P:P,Recurrent_D!$I:$I,$A1055,Recurrent_D!$J:$J,$B1055,Recurrent_D!$K:$K,$C1055)+Capital_D!Q1055</f>
        <v>1343652859.1199999</v>
      </c>
    </row>
    <row r="1056" spans="1:7" x14ac:dyDescent="0.35">
      <c r="A1056" s="4">
        <f>Capital_D!K1056</f>
        <v>2018</v>
      </c>
      <c r="B1056" t="str">
        <f>Capital_D!L1056</f>
        <v>Kaduna</v>
      </c>
      <c r="C1056" t="str">
        <f>Capital_D!M1056</f>
        <v>Community, Human Development &amp; Employment Creation</v>
      </c>
      <c r="D1056" s="1">
        <f>SUMIFS(Recurrent_D!M:M,Recurrent_D!$I:$I,$A1056,Recurrent_D!$J:$J,$B1056,Recurrent_D!$K:$K,$C1056)+Capital_D!N1056</f>
        <v>5062325969.7799997</v>
      </c>
      <c r="E1056" s="1">
        <f>SUMIFS(Recurrent_D!N:N,Recurrent_D!$I:$I,$A1056,Recurrent_D!$J:$J,$B1056,Recurrent_D!$K:$K,$C1056)+Capital_D!O1056</f>
        <v>0</v>
      </c>
      <c r="F1056" s="1">
        <f>SUMIFS(Recurrent_D!O:O,Recurrent_D!$I:$I,$A1056,Recurrent_D!$J:$J,$B1056,Recurrent_D!$K:$K,$C1056)+Capital_D!P1056</f>
        <v>5062325969.7799997</v>
      </c>
      <c r="G1056" s="1">
        <f>SUMIFS(Recurrent_D!P:P,Recurrent_D!$I:$I,$A1056,Recurrent_D!$J:$J,$B1056,Recurrent_D!$K:$K,$C1056)+Capital_D!Q1056</f>
        <v>814658015.25</v>
      </c>
    </row>
    <row r="1057" spans="1:7" x14ac:dyDescent="0.35">
      <c r="A1057" s="4">
        <f>Capital_D!K1057</f>
        <v>2018</v>
      </c>
      <c r="B1057" t="str">
        <f>Capital_D!L1057</f>
        <v>Kaduna</v>
      </c>
      <c r="C1057" t="str">
        <f>Capital_D!M1057</f>
        <v>Education</v>
      </c>
      <c r="D1057" s="1">
        <f>SUMIFS(Recurrent_D!M:M,Recurrent_D!$I:$I,$A1057,Recurrent_D!$J:$J,$B1057,Recurrent_D!$K:$K,$C1057)+Capital_D!N1057</f>
        <v>51692951194.779999</v>
      </c>
      <c r="E1057" s="1">
        <f>SUMIFS(Recurrent_D!N:N,Recurrent_D!$I:$I,$A1057,Recurrent_D!$J:$J,$B1057,Recurrent_D!$K:$K,$C1057)+Capital_D!O1057</f>
        <v>0</v>
      </c>
      <c r="F1057" s="1">
        <f>SUMIFS(Recurrent_D!O:O,Recurrent_D!$I:$I,$A1057,Recurrent_D!$J:$J,$B1057,Recurrent_D!$K:$K,$C1057)+Capital_D!P1057</f>
        <v>51692951194.779999</v>
      </c>
      <c r="G1057" s="1">
        <f>SUMIFS(Recurrent_D!P:P,Recurrent_D!$I:$I,$A1057,Recurrent_D!$J:$J,$B1057,Recurrent_D!$K:$K,$C1057)+Capital_D!Q1057</f>
        <v>23447818363.779999</v>
      </c>
    </row>
    <row r="1058" spans="1:7" x14ac:dyDescent="0.35">
      <c r="A1058" s="4">
        <f>Capital_D!K1058</f>
        <v>2018</v>
      </c>
      <c r="B1058" t="str">
        <f>Capital_D!L1058</f>
        <v>Kaduna</v>
      </c>
      <c r="C1058" t="str">
        <f>Capital_D!M1058</f>
        <v>Environment</v>
      </c>
      <c r="D1058" s="1">
        <f>SUMIFS(Recurrent_D!M:M,Recurrent_D!$I:$I,$A1058,Recurrent_D!$J:$J,$B1058,Recurrent_D!$K:$K,$C1058)+Capital_D!N1058</f>
        <v>6029256030.5799999</v>
      </c>
      <c r="E1058" s="1">
        <f>SUMIFS(Recurrent_D!N:N,Recurrent_D!$I:$I,$A1058,Recurrent_D!$J:$J,$B1058,Recurrent_D!$K:$K,$C1058)+Capital_D!O1058</f>
        <v>0</v>
      </c>
      <c r="F1058" s="1">
        <f>SUMIFS(Recurrent_D!O:O,Recurrent_D!$I:$I,$A1058,Recurrent_D!$J:$J,$B1058,Recurrent_D!$K:$K,$C1058)+Capital_D!P1058</f>
        <v>6029256030.5799999</v>
      </c>
      <c r="G1058" s="1">
        <f>SUMIFS(Recurrent_D!P:P,Recurrent_D!$I:$I,$A1058,Recurrent_D!$J:$J,$B1058,Recurrent_D!$K:$K,$C1058)+Capital_D!Q1058</f>
        <v>3016655439.4700003</v>
      </c>
    </row>
    <row r="1059" spans="1:7" x14ac:dyDescent="0.35">
      <c r="A1059" s="4">
        <f>Capital_D!K1059</f>
        <v>2018</v>
      </c>
      <c r="B1059" t="str">
        <f>Capital_D!L1059</f>
        <v>Kaduna</v>
      </c>
      <c r="C1059" t="str">
        <f>Capital_D!M1059</f>
        <v>Finance</v>
      </c>
      <c r="D1059" s="1">
        <f>SUMIFS(Recurrent_D!M:M,Recurrent_D!$I:$I,$A1059,Recurrent_D!$J:$J,$B1059,Recurrent_D!$K:$K,$C1059)+Capital_D!N1059</f>
        <v>34121701749.139999</v>
      </c>
      <c r="E1059" s="1">
        <f>SUMIFS(Recurrent_D!N:N,Recurrent_D!$I:$I,$A1059,Recurrent_D!$J:$J,$B1059,Recurrent_D!$K:$K,$C1059)+Capital_D!O1059</f>
        <v>0</v>
      </c>
      <c r="F1059" s="1">
        <f>SUMIFS(Recurrent_D!O:O,Recurrent_D!$I:$I,$A1059,Recurrent_D!$J:$J,$B1059,Recurrent_D!$K:$K,$C1059)+Capital_D!P1059</f>
        <v>34121701749.139999</v>
      </c>
      <c r="G1059" s="1">
        <f>SUMIFS(Recurrent_D!P:P,Recurrent_D!$I:$I,$A1059,Recurrent_D!$J:$J,$B1059,Recurrent_D!$K:$K,$C1059)+Capital_D!Q1059</f>
        <v>19345142520.519997</v>
      </c>
    </row>
    <row r="1060" spans="1:7" x14ac:dyDescent="0.35">
      <c r="A1060" s="4">
        <f>Capital_D!K1060</f>
        <v>2018</v>
      </c>
      <c r="B1060" t="str">
        <f>Capital_D!L1060</f>
        <v>Kaduna</v>
      </c>
      <c r="C1060" t="str">
        <f>Capital_D!M1060</f>
        <v>General Administration</v>
      </c>
      <c r="D1060" s="1">
        <f>SUMIFS(Recurrent_D!M:M,Recurrent_D!$I:$I,$A1060,Recurrent_D!$J:$J,$B1060,Recurrent_D!$K:$K,$C1060)+Capital_D!N1060</f>
        <v>24850706991.210014</v>
      </c>
      <c r="E1060" s="1">
        <f>SUMIFS(Recurrent_D!N:N,Recurrent_D!$I:$I,$A1060,Recurrent_D!$J:$J,$B1060,Recurrent_D!$K:$K,$C1060)+Capital_D!O1060</f>
        <v>0</v>
      </c>
      <c r="F1060" s="1">
        <f>SUMIFS(Recurrent_D!O:O,Recurrent_D!$I:$I,$A1060,Recurrent_D!$J:$J,$B1060,Recurrent_D!$K:$K,$C1060)+Capital_D!P1060</f>
        <v>24850706991.210014</v>
      </c>
      <c r="G1060" s="1">
        <f>SUMIFS(Recurrent_D!P:P,Recurrent_D!$I:$I,$A1060,Recurrent_D!$J:$J,$B1060,Recurrent_D!$K:$K,$C1060)+Capital_D!Q1060</f>
        <v>17359811894.619999</v>
      </c>
    </row>
    <row r="1061" spans="1:7" x14ac:dyDescent="0.35">
      <c r="A1061" s="4">
        <f>Capital_D!K1061</f>
        <v>2018</v>
      </c>
      <c r="B1061" t="str">
        <f>Capital_D!L1061</f>
        <v>Kaduna</v>
      </c>
      <c r="C1061" t="str">
        <f>Capital_D!M1061</f>
        <v>Health</v>
      </c>
      <c r="D1061" s="1">
        <f>SUMIFS(Recurrent_D!M:M,Recurrent_D!$I:$I,$A1061,Recurrent_D!$J:$J,$B1061,Recurrent_D!$K:$K,$C1061)+Capital_D!N1061</f>
        <v>34696274386.900002</v>
      </c>
      <c r="E1061" s="1">
        <f>SUMIFS(Recurrent_D!N:N,Recurrent_D!$I:$I,$A1061,Recurrent_D!$J:$J,$B1061,Recurrent_D!$K:$K,$C1061)+Capital_D!O1061</f>
        <v>0</v>
      </c>
      <c r="F1061" s="1">
        <f>SUMIFS(Recurrent_D!O:O,Recurrent_D!$I:$I,$A1061,Recurrent_D!$J:$J,$B1061,Recurrent_D!$K:$K,$C1061)+Capital_D!P1061</f>
        <v>34696274386.900002</v>
      </c>
      <c r="G1061" s="1">
        <f>SUMIFS(Recurrent_D!P:P,Recurrent_D!$I:$I,$A1061,Recurrent_D!$J:$J,$B1061,Recurrent_D!$K:$K,$C1061)+Capital_D!Q1061</f>
        <v>14781947512.170002</v>
      </c>
    </row>
    <row r="1062" spans="1:7" x14ac:dyDescent="0.35">
      <c r="A1062" s="4">
        <f>Capital_D!K1062</f>
        <v>2018</v>
      </c>
      <c r="B1062" t="str">
        <f>Capital_D!L1062</f>
        <v>Kaduna</v>
      </c>
      <c r="C1062" t="str">
        <f>Capital_D!M1062</f>
        <v>Information, Culture &amp; Tourism</v>
      </c>
      <c r="D1062" s="1">
        <f>SUMIFS(Recurrent_D!M:M,Recurrent_D!$I:$I,$A1062,Recurrent_D!$J:$J,$B1062,Recurrent_D!$K:$K,$C1062)+Capital_D!N1062</f>
        <v>3287015835.79</v>
      </c>
      <c r="E1062" s="1">
        <f>SUMIFS(Recurrent_D!N:N,Recurrent_D!$I:$I,$A1062,Recurrent_D!$J:$J,$B1062,Recurrent_D!$K:$K,$C1062)+Capital_D!O1062</f>
        <v>0</v>
      </c>
      <c r="F1062" s="1">
        <f>SUMIFS(Recurrent_D!O:O,Recurrent_D!$I:$I,$A1062,Recurrent_D!$J:$J,$B1062,Recurrent_D!$K:$K,$C1062)+Capital_D!P1062</f>
        <v>3287015835.79</v>
      </c>
      <c r="G1062" s="1">
        <f>SUMIFS(Recurrent_D!P:P,Recurrent_D!$I:$I,$A1062,Recurrent_D!$J:$J,$B1062,Recurrent_D!$K:$K,$C1062)+Capital_D!Q1062</f>
        <v>922951891.14999998</v>
      </c>
    </row>
    <row r="1063" spans="1:7" x14ac:dyDescent="0.35">
      <c r="A1063" s="4">
        <f>Capital_D!K1063</f>
        <v>2018</v>
      </c>
      <c r="B1063" t="str">
        <f>Capital_D!L1063</f>
        <v>Kaduna</v>
      </c>
      <c r="C1063" t="str">
        <f>Capital_D!M1063</f>
        <v>Infrastructure</v>
      </c>
      <c r="D1063" s="1">
        <f>SUMIFS(Recurrent_D!M:M,Recurrent_D!$I:$I,$A1063,Recurrent_D!$J:$J,$B1063,Recurrent_D!$K:$K,$C1063)+Capital_D!N1063</f>
        <v>25316307053.68</v>
      </c>
      <c r="E1063" s="1">
        <f>SUMIFS(Recurrent_D!N:N,Recurrent_D!$I:$I,$A1063,Recurrent_D!$J:$J,$B1063,Recurrent_D!$K:$K,$C1063)+Capital_D!O1063</f>
        <v>0</v>
      </c>
      <c r="F1063" s="1">
        <f>SUMIFS(Recurrent_D!O:O,Recurrent_D!$I:$I,$A1063,Recurrent_D!$J:$J,$B1063,Recurrent_D!$K:$K,$C1063)+Capital_D!P1063</f>
        <v>25316307053.68</v>
      </c>
      <c r="G1063" s="1">
        <f>SUMIFS(Recurrent_D!P:P,Recurrent_D!$I:$I,$A1063,Recurrent_D!$J:$J,$B1063,Recurrent_D!$K:$K,$C1063)+Capital_D!Q1063</f>
        <v>14197560879.279999</v>
      </c>
    </row>
    <row r="1064" spans="1:7" x14ac:dyDescent="0.35">
      <c r="A1064" s="4">
        <f>Capital_D!K1064</f>
        <v>2018</v>
      </c>
      <c r="B1064" t="str">
        <f>Capital_D!L1064</f>
        <v>Kaduna</v>
      </c>
      <c r="C1064" t="str">
        <f>Capital_D!M1064</f>
        <v>Power/Energy</v>
      </c>
      <c r="D1064" s="1">
        <f>SUMIFS(Recurrent_D!M:M,Recurrent_D!$I:$I,$A1064,Recurrent_D!$J:$J,$B1064,Recurrent_D!$K:$K,$C1064)+Capital_D!N1064</f>
        <v>1593976526.26</v>
      </c>
      <c r="E1064" s="1">
        <f>SUMIFS(Recurrent_D!N:N,Recurrent_D!$I:$I,$A1064,Recurrent_D!$J:$J,$B1064,Recurrent_D!$K:$K,$C1064)+Capital_D!O1064</f>
        <v>0</v>
      </c>
      <c r="F1064" s="1">
        <f>SUMIFS(Recurrent_D!O:O,Recurrent_D!$I:$I,$A1064,Recurrent_D!$J:$J,$B1064,Recurrent_D!$K:$K,$C1064)+Capital_D!P1064</f>
        <v>1593976526.26</v>
      </c>
      <c r="G1064" s="1">
        <f>SUMIFS(Recurrent_D!P:P,Recurrent_D!$I:$I,$A1064,Recurrent_D!$J:$J,$B1064,Recurrent_D!$K:$K,$C1064)+Capital_D!Q1064</f>
        <v>56881362.609999999</v>
      </c>
    </row>
    <row r="1065" spans="1:7" x14ac:dyDescent="0.35">
      <c r="A1065" s="4">
        <f>Capital_D!K1065</f>
        <v>2018</v>
      </c>
      <c r="B1065" t="str">
        <f>Capital_D!L1065</f>
        <v>Kaduna</v>
      </c>
      <c r="C1065" t="str">
        <f>Capital_D!M1065</f>
        <v>Science and Technology</v>
      </c>
      <c r="D1065" s="1">
        <f>SUMIFS(Recurrent_D!M:M,Recurrent_D!$I:$I,$A1065,Recurrent_D!$J:$J,$B1065,Recurrent_D!$K:$K,$C1065)+Capital_D!N1065</f>
        <v>0</v>
      </c>
      <c r="E1065" s="1">
        <f>SUMIFS(Recurrent_D!N:N,Recurrent_D!$I:$I,$A1065,Recurrent_D!$J:$J,$B1065,Recurrent_D!$K:$K,$C1065)+Capital_D!O1065</f>
        <v>0</v>
      </c>
      <c r="F1065" s="1">
        <f>SUMIFS(Recurrent_D!O:O,Recurrent_D!$I:$I,$A1065,Recurrent_D!$J:$J,$B1065,Recurrent_D!$K:$K,$C1065)+Capital_D!P1065</f>
        <v>0</v>
      </c>
      <c r="G1065" s="1">
        <f>SUMIFS(Recurrent_D!P:P,Recurrent_D!$I:$I,$A1065,Recurrent_D!$J:$J,$B1065,Recurrent_D!$K:$K,$C1065)+Capital_D!Q1065</f>
        <v>0</v>
      </c>
    </row>
    <row r="1066" spans="1:7" x14ac:dyDescent="0.35">
      <c r="A1066" s="4">
        <f>Capital_D!K1066</f>
        <v>2018</v>
      </c>
      <c r="B1066" t="str">
        <f>Capital_D!L1066</f>
        <v>Kaduna</v>
      </c>
      <c r="C1066" t="str">
        <f>Capital_D!M1066</f>
        <v>Town, Urban and Regional Development</v>
      </c>
      <c r="D1066" s="1">
        <f>SUMIFS(Recurrent_D!M:M,Recurrent_D!$I:$I,$A1066,Recurrent_D!$J:$J,$B1066,Recurrent_D!$K:$K,$C1066)+Capital_D!N1066</f>
        <v>7764671848.0600004</v>
      </c>
      <c r="E1066" s="1">
        <f>SUMIFS(Recurrent_D!N:N,Recurrent_D!$I:$I,$A1066,Recurrent_D!$J:$J,$B1066,Recurrent_D!$K:$K,$C1066)+Capital_D!O1066</f>
        <v>0</v>
      </c>
      <c r="F1066" s="1">
        <f>SUMIFS(Recurrent_D!O:O,Recurrent_D!$I:$I,$A1066,Recurrent_D!$J:$J,$B1066,Recurrent_D!$K:$K,$C1066)+Capital_D!P1066</f>
        <v>7764671848.0600004</v>
      </c>
      <c r="G1066" s="1">
        <f>SUMIFS(Recurrent_D!P:P,Recurrent_D!$I:$I,$A1066,Recurrent_D!$J:$J,$B1066,Recurrent_D!$K:$K,$C1066)+Capital_D!Q1066</f>
        <v>2631871970.8699956</v>
      </c>
    </row>
    <row r="1067" spans="1:7" x14ac:dyDescent="0.35">
      <c r="A1067" s="4">
        <f>Capital_D!K1067</f>
        <v>2018</v>
      </c>
      <c r="B1067" t="str">
        <f>Capital_D!L1067</f>
        <v>Kaduna</v>
      </c>
      <c r="C1067" t="str">
        <f>Capital_D!M1067</f>
        <v>Trade, Commerce and Industry</v>
      </c>
      <c r="D1067" s="1">
        <f>SUMIFS(Recurrent_D!M:M,Recurrent_D!$I:$I,$A1067,Recurrent_D!$J:$J,$B1067,Recurrent_D!$K:$K,$C1067)+Capital_D!N1067</f>
        <v>1218567608.4200001</v>
      </c>
      <c r="E1067" s="1">
        <f>SUMIFS(Recurrent_D!N:N,Recurrent_D!$I:$I,$A1067,Recurrent_D!$J:$J,$B1067,Recurrent_D!$K:$K,$C1067)+Capital_D!O1067</f>
        <v>0</v>
      </c>
      <c r="F1067" s="1">
        <f>SUMIFS(Recurrent_D!O:O,Recurrent_D!$I:$I,$A1067,Recurrent_D!$J:$J,$B1067,Recurrent_D!$K:$K,$C1067)+Capital_D!P1067</f>
        <v>1218567608.4200001</v>
      </c>
      <c r="G1067" s="1">
        <f>SUMIFS(Recurrent_D!P:P,Recurrent_D!$I:$I,$A1067,Recurrent_D!$J:$J,$B1067,Recurrent_D!$K:$K,$C1067)+Capital_D!Q1067</f>
        <v>415092911.07999998</v>
      </c>
    </row>
    <row r="1068" spans="1:7" x14ac:dyDescent="0.35">
      <c r="A1068" s="4">
        <f>Capital_D!K1068</f>
        <v>2018</v>
      </c>
      <c r="B1068" t="str">
        <f>Capital_D!L1068</f>
        <v>Kaduna</v>
      </c>
      <c r="C1068" t="str">
        <f>Capital_D!M1068</f>
        <v>Water and Sanitation</v>
      </c>
      <c r="D1068" s="1">
        <f>SUMIFS(Recurrent_D!M:M,Recurrent_D!$I:$I,$A1068,Recurrent_D!$J:$J,$B1068,Recurrent_D!$K:$K,$C1068)+Capital_D!N1068</f>
        <v>11351391946.85</v>
      </c>
      <c r="E1068" s="1">
        <f>SUMIFS(Recurrent_D!N:N,Recurrent_D!$I:$I,$A1068,Recurrent_D!$J:$J,$B1068,Recurrent_D!$K:$K,$C1068)+Capital_D!O1068</f>
        <v>0</v>
      </c>
      <c r="F1068" s="1">
        <f>SUMIFS(Recurrent_D!O:O,Recurrent_D!$I:$I,$A1068,Recurrent_D!$J:$J,$B1068,Recurrent_D!$K:$K,$C1068)+Capital_D!P1068</f>
        <v>11351391946.85</v>
      </c>
      <c r="G1068" s="1">
        <f>SUMIFS(Recurrent_D!P:P,Recurrent_D!$I:$I,$A1068,Recurrent_D!$J:$J,$B1068,Recurrent_D!$K:$K,$C1068)+Capital_D!Q1068</f>
        <v>1952792002.6700001</v>
      </c>
    </row>
    <row r="1069" spans="1:7" x14ac:dyDescent="0.35">
      <c r="A1069" s="4">
        <f>Capital_D!K1069</f>
        <v>2018</v>
      </c>
      <c r="B1069" t="str">
        <f>Capital_D!L1069</f>
        <v>Kaduna</v>
      </c>
      <c r="C1069" t="str">
        <f>Capital_D!M1069</f>
        <v>Youths and Sports</v>
      </c>
      <c r="D1069" s="1">
        <f>SUMIFS(Recurrent_D!M:M,Recurrent_D!$I:$I,$A1069,Recurrent_D!$J:$J,$B1069,Recurrent_D!$K:$K,$C1069)+Capital_D!N1069</f>
        <v>562813800.75</v>
      </c>
      <c r="E1069" s="1">
        <f>SUMIFS(Recurrent_D!N:N,Recurrent_D!$I:$I,$A1069,Recurrent_D!$J:$J,$B1069,Recurrent_D!$K:$K,$C1069)+Capital_D!O1069</f>
        <v>0</v>
      </c>
      <c r="F1069" s="1">
        <f>SUMIFS(Recurrent_D!O:O,Recurrent_D!$I:$I,$A1069,Recurrent_D!$J:$J,$B1069,Recurrent_D!$K:$K,$C1069)+Capital_D!P1069</f>
        <v>562813800.75</v>
      </c>
      <c r="G1069" s="1">
        <f>SUMIFS(Recurrent_D!P:P,Recurrent_D!$I:$I,$A1069,Recurrent_D!$J:$J,$B1069,Recurrent_D!$K:$K,$C1069)+Capital_D!Q1069</f>
        <v>287640191.19999999</v>
      </c>
    </row>
    <row r="1070" spans="1:7" x14ac:dyDescent="0.35">
      <c r="A1070" s="4">
        <f>Capital_D!K1070</f>
        <v>2018</v>
      </c>
      <c r="B1070" t="str">
        <f>Capital_D!L1070</f>
        <v>Kano</v>
      </c>
      <c r="C1070" t="str">
        <f>Capital_D!M1070</f>
        <v>Agriculture</v>
      </c>
      <c r="D1070" s="1">
        <f>SUMIFS(Recurrent_D!M:M,Recurrent_D!$I:$I,$A1070,Recurrent_D!$J:$J,$B1070,Recurrent_D!$K:$K,$C1070)+Capital_D!N1070</f>
        <v>12985950837.813</v>
      </c>
      <c r="E1070" s="1">
        <f>SUMIFS(Recurrent_D!N:N,Recurrent_D!$I:$I,$A1070,Recurrent_D!$J:$J,$B1070,Recurrent_D!$K:$K,$C1070)+Capital_D!O1070</f>
        <v>0</v>
      </c>
      <c r="F1070" s="1">
        <f>SUMIFS(Recurrent_D!O:O,Recurrent_D!$I:$I,$A1070,Recurrent_D!$J:$J,$B1070,Recurrent_D!$K:$K,$C1070)+Capital_D!P1070</f>
        <v>12985950837.813</v>
      </c>
      <c r="G1070" s="1">
        <f>SUMIFS(Recurrent_D!P:P,Recurrent_D!$I:$I,$A1070,Recurrent_D!$J:$J,$B1070,Recurrent_D!$K:$K,$C1070)+Capital_D!Q1070</f>
        <v>2468502814.5900002</v>
      </c>
    </row>
    <row r="1071" spans="1:7" x14ac:dyDescent="0.35">
      <c r="A1071" s="4">
        <f>Capital_D!K1071</f>
        <v>2018</v>
      </c>
      <c r="B1071" t="str">
        <f>Capital_D!L1071</f>
        <v>Kano</v>
      </c>
      <c r="C1071" t="str">
        <f>Capital_D!M1071</f>
        <v>Community, Human Development &amp; Employment Creation</v>
      </c>
      <c r="D1071" s="1">
        <f>SUMIFS(Recurrent_D!M:M,Recurrent_D!$I:$I,$A1071,Recurrent_D!$J:$J,$B1071,Recurrent_D!$K:$K,$C1071)+Capital_D!N1071</f>
        <v>2090749530.483</v>
      </c>
      <c r="E1071" s="1">
        <f>SUMIFS(Recurrent_D!N:N,Recurrent_D!$I:$I,$A1071,Recurrent_D!$J:$J,$B1071,Recurrent_D!$K:$K,$C1071)+Capital_D!O1071</f>
        <v>0</v>
      </c>
      <c r="F1071" s="1">
        <f>SUMIFS(Recurrent_D!O:O,Recurrent_D!$I:$I,$A1071,Recurrent_D!$J:$J,$B1071,Recurrent_D!$K:$K,$C1071)+Capital_D!P1071</f>
        <v>2090749530.483</v>
      </c>
      <c r="G1071" s="1">
        <f>SUMIFS(Recurrent_D!P:P,Recurrent_D!$I:$I,$A1071,Recurrent_D!$J:$J,$B1071,Recurrent_D!$K:$K,$C1071)+Capital_D!Q1071</f>
        <v>1562602576.6300001</v>
      </c>
    </row>
    <row r="1072" spans="1:7" x14ac:dyDescent="0.35">
      <c r="A1072" s="4">
        <f>Capital_D!K1072</f>
        <v>2018</v>
      </c>
      <c r="B1072" t="str">
        <f>Capital_D!L1072</f>
        <v>Kano</v>
      </c>
      <c r="C1072" t="str">
        <f>Capital_D!M1072</f>
        <v>Education</v>
      </c>
      <c r="D1072" s="1">
        <f>SUMIFS(Recurrent_D!M:M,Recurrent_D!$I:$I,$A1072,Recurrent_D!$J:$J,$B1072,Recurrent_D!$K:$K,$C1072)+Capital_D!N1072</f>
        <v>57199154021.508247</v>
      </c>
      <c r="E1072" s="1">
        <f>SUMIFS(Recurrent_D!N:N,Recurrent_D!$I:$I,$A1072,Recurrent_D!$J:$J,$B1072,Recurrent_D!$K:$K,$C1072)+Capital_D!O1072</f>
        <v>0</v>
      </c>
      <c r="F1072" s="1">
        <f>SUMIFS(Recurrent_D!O:O,Recurrent_D!$I:$I,$A1072,Recurrent_D!$J:$J,$B1072,Recurrent_D!$K:$K,$C1072)+Capital_D!P1072</f>
        <v>57199154021.508247</v>
      </c>
      <c r="G1072" s="1">
        <f>SUMIFS(Recurrent_D!P:P,Recurrent_D!$I:$I,$A1072,Recurrent_D!$J:$J,$B1072,Recurrent_D!$K:$K,$C1072)+Capital_D!Q1072</f>
        <v>43339022281.824966</v>
      </c>
    </row>
    <row r="1073" spans="1:7" x14ac:dyDescent="0.35">
      <c r="A1073" s="4">
        <f>Capital_D!K1073</f>
        <v>2018</v>
      </c>
      <c r="B1073" t="str">
        <f>Capital_D!L1073</f>
        <v>Kano</v>
      </c>
      <c r="C1073" t="str">
        <f>Capital_D!M1073</f>
        <v>Environment</v>
      </c>
      <c r="D1073" s="1">
        <f>SUMIFS(Recurrent_D!M:M,Recurrent_D!$I:$I,$A1073,Recurrent_D!$J:$J,$B1073,Recurrent_D!$K:$K,$C1073)+Capital_D!N1073</f>
        <v>4421477343.8812504</v>
      </c>
      <c r="E1073" s="1">
        <f>SUMIFS(Recurrent_D!N:N,Recurrent_D!$I:$I,$A1073,Recurrent_D!$J:$J,$B1073,Recurrent_D!$K:$K,$C1073)+Capital_D!O1073</f>
        <v>0</v>
      </c>
      <c r="F1073" s="1">
        <f>SUMIFS(Recurrent_D!O:O,Recurrent_D!$I:$I,$A1073,Recurrent_D!$J:$J,$B1073,Recurrent_D!$K:$K,$C1073)+Capital_D!P1073</f>
        <v>4421477343.8812504</v>
      </c>
      <c r="G1073" s="1">
        <f>SUMIFS(Recurrent_D!P:P,Recurrent_D!$I:$I,$A1073,Recurrent_D!$J:$J,$B1073,Recurrent_D!$K:$K,$C1073)+Capital_D!Q1073</f>
        <v>1913803547.54</v>
      </c>
    </row>
    <row r="1074" spans="1:7" x14ac:dyDescent="0.35">
      <c r="A1074" s="4">
        <f>Capital_D!K1074</f>
        <v>2018</v>
      </c>
      <c r="B1074" t="str">
        <f>Capital_D!L1074</f>
        <v>Kano</v>
      </c>
      <c r="C1074" t="str">
        <f>Capital_D!M1074</f>
        <v>Finance</v>
      </c>
      <c r="D1074" s="1">
        <f>SUMIFS(Recurrent_D!M:M,Recurrent_D!$I:$I,$A1074,Recurrent_D!$J:$J,$B1074,Recurrent_D!$K:$K,$C1074)+Capital_D!N1074</f>
        <v>19640168754.286751</v>
      </c>
      <c r="E1074" s="1">
        <f>SUMIFS(Recurrent_D!N:N,Recurrent_D!$I:$I,$A1074,Recurrent_D!$J:$J,$B1074,Recurrent_D!$K:$K,$C1074)+Capital_D!O1074</f>
        <v>0</v>
      </c>
      <c r="F1074" s="1">
        <f>SUMIFS(Recurrent_D!O:O,Recurrent_D!$I:$I,$A1074,Recurrent_D!$J:$J,$B1074,Recurrent_D!$K:$K,$C1074)+Capital_D!P1074</f>
        <v>19640168754.286751</v>
      </c>
      <c r="G1074" s="1">
        <f>SUMIFS(Recurrent_D!P:P,Recurrent_D!$I:$I,$A1074,Recurrent_D!$J:$J,$B1074,Recurrent_D!$K:$K,$C1074)+Capital_D!Q1074</f>
        <v>4722248752.069993</v>
      </c>
    </row>
    <row r="1075" spans="1:7" x14ac:dyDescent="0.35">
      <c r="A1075" s="4">
        <f>Capital_D!K1075</f>
        <v>2018</v>
      </c>
      <c r="B1075" t="str">
        <f>Capital_D!L1075</f>
        <v>Kano</v>
      </c>
      <c r="C1075" t="str">
        <f>Capital_D!M1075</f>
        <v>General Administration</v>
      </c>
      <c r="D1075" s="1">
        <f>SUMIFS(Recurrent_D!M:M,Recurrent_D!$I:$I,$A1075,Recurrent_D!$J:$J,$B1075,Recurrent_D!$K:$K,$C1075)+Capital_D!N1075</f>
        <v>22424827879.17976</v>
      </c>
      <c r="E1075" s="1">
        <f>SUMIFS(Recurrent_D!N:N,Recurrent_D!$I:$I,$A1075,Recurrent_D!$J:$J,$B1075,Recurrent_D!$K:$K,$C1075)+Capital_D!O1075</f>
        <v>0</v>
      </c>
      <c r="F1075" s="1">
        <f>SUMIFS(Recurrent_D!O:O,Recurrent_D!$I:$I,$A1075,Recurrent_D!$J:$J,$B1075,Recurrent_D!$K:$K,$C1075)+Capital_D!P1075</f>
        <v>22424827879.17976</v>
      </c>
      <c r="G1075" s="1">
        <f>SUMIFS(Recurrent_D!P:P,Recurrent_D!$I:$I,$A1075,Recurrent_D!$J:$J,$B1075,Recurrent_D!$K:$K,$C1075)+Capital_D!Q1075</f>
        <v>21140073163.78001</v>
      </c>
    </row>
    <row r="1076" spans="1:7" x14ac:dyDescent="0.35">
      <c r="A1076" s="4">
        <f>Capital_D!K1076</f>
        <v>2018</v>
      </c>
      <c r="B1076" t="str">
        <f>Capital_D!L1076</f>
        <v>Kano</v>
      </c>
      <c r="C1076" t="str">
        <f>Capital_D!M1076</f>
        <v>Health</v>
      </c>
      <c r="D1076" s="1">
        <f>SUMIFS(Recurrent_D!M:M,Recurrent_D!$I:$I,$A1076,Recurrent_D!$J:$J,$B1076,Recurrent_D!$K:$K,$C1076)+Capital_D!N1076</f>
        <v>32243357720.2855</v>
      </c>
      <c r="E1076" s="1">
        <f>SUMIFS(Recurrent_D!N:N,Recurrent_D!$I:$I,$A1076,Recurrent_D!$J:$J,$B1076,Recurrent_D!$K:$K,$C1076)+Capital_D!O1076</f>
        <v>0</v>
      </c>
      <c r="F1076" s="1">
        <f>SUMIFS(Recurrent_D!O:O,Recurrent_D!$I:$I,$A1076,Recurrent_D!$J:$J,$B1076,Recurrent_D!$K:$K,$C1076)+Capital_D!P1076</f>
        <v>32243357720.2855</v>
      </c>
      <c r="G1076" s="1">
        <f>SUMIFS(Recurrent_D!P:P,Recurrent_D!$I:$I,$A1076,Recurrent_D!$J:$J,$B1076,Recurrent_D!$K:$K,$C1076)+Capital_D!Q1076</f>
        <v>19583450605.490002</v>
      </c>
    </row>
    <row r="1077" spans="1:7" x14ac:dyDescent="0.35">
      <c r="A1077" s="4">
        <f>Capital_D!K1077</f>
        <v>2018</v>
      </c>
      <c r="B1077" t="str">
        <f>Capital_D!L1077</f>
        <v>Kano</v>
      </c>
      <c r="C1077" t="str">
        <f>Capital_D!M1077</f>
        <v>Information, Culture &amp; Tourism</v>
      </c>
      <c r="D1077" s="1">
        <f>SUMIFS(Recurrent_D!M:M,Recurrent_D!$I:$I,$A1077,Recurrent_D!$J:$J,$B1077,Recurrent_D!$K:$K,$C1077)+Capital_D!N1077</f>
        <v>3586144133.7489996</v>
      </c>
      <c r="E1077" s="1">
        <f>SUMIFS(Recurrent_D!N:N,Recurrent_D!$I:$I,$A1077,Recurrent_D!$J:$J,$B1077,Recurrent_D!$K:$K,$C1077)+Capital_D!O1077</f>
        <v>0</v>
      </c>
      <c r="F1077" s="1">
        <f>SUMIFS(Recurrent_D!O:O,Recurrent_D!$I:$I,$A1077,Recurrent_D!$J:$J,$B1077,Recurrent_D!$K:$K,$C1077)+Capital_D!P1077</f>
        <v>3586144133.7489996</v>
      </c>
      <c r="G1077" s="1">
        <f>SUMIFS(Recurrent_D!P:P,Recurrent_D!$I:$I,$A1077,Recurrent_D!$J:$J,$B1077,Recurrent_D!$K:$K,$C1077)+Capital_D!Q1077</f>
        <v>2535771907.8000002</v>
      </c>
    </row>
    <row r="1078" spans="1:7" x14ac:dyDescent="0.35">
      <c r="A1078" s="4">
        <f>Capital_D!K1078</f>
        <v>2018</v>
      </c>
      <c r="B1078" t="str">
        <f>Capital_D!L1078</f>
        <v>Kano</v>
      </c>
      <c r="C1078" t="str">
        <f>Capital_D!M1078</f>
        <v>Infrastructure</v>
      </c>
      <c r="D1078" s="1">
        <f>SUMIFS(Recurrent_D!M:M,Recurrent_D!$I:$I,$A1078,Recurrent_D!$J:$J,$B1078,Recurrent_D!$K:$K,$C1078)+Capital_D!N1078</f>
        <v>44344602836.304504</v>
      </c>
      <c r="E1078" s="1">
        <f>SUMIFS(Recurrent_D!N:N,Recurrent_D!$I:$I,$A1078,Recurrent_D!$J:$J,$B1078,Recurrent_D!$K:$K,$C1078)+Capital_D!O1078</f>
        <v>0</v>
      </c>
      <c r="F1078" s="1">
        <f>SUMIFS(Recurrent_D!O:O,Recurrent_D!$I:$I,$A1078,Recurrent_D!$J:$J,$B1078,Recurrent_D!$K:$K,$C1078)+Capital_D!P1078</f>
        <v>44344602836.304504</v>
      </c>
      <c r="G1078" s="1">
        <f>SUMIFS(Recurrent_D!P:P,Recurrent_D!$I:$I,$A1078,Recurrent_D!$J:$J,$B1078,Recurrent_D!$K:$K,$C1078)+Capital_D!Q1078</f>
        <v>33349152463.092999</v>
      </c>
    </row>
    <row r="1079" spans="1:7" x14ac:dyDescent="0.35">
      <c r="A1079" s="4">
        <f>Capital_D!K1079</f>
        <v>2018</v>
      </c>
      <c r="B1079" t="str">
        <f>Capital_D!L1079</f>
        <v>Kano</v>
      </c>
      <c r="C1079" t="str">
        <f>Capital_D!M1079</f>
        <v>Power/Energy</v>
      </c>
      <c r="D1079" s="1">
        <f>SUMIFS(Recurrent_D!M:M,Recurrent_D!$I:$I,$A1079,Recurrent_D!$J:$J,$B1079,Recurrent_D!$K:$K,$C1079)+Capital_D!N1079</f>
        <v>389776205.71599996</v>
      </c>
      <c r="E1079" s="1">
        <f>SUMIFS(Recurrent_D!N:N,Recurrent_D!$I:$I,$A1079,Recurrent_D!$J:$J,$B1079,Recurrent_D!$K:$K,$C1079)+Capital_D!O1079</f>
        <v>0</v>
      </c>
      <c r="F1079" s="1">
        <f>SUMIFS(Recurrent_D!O:O,Recurrent_D!$I:$I,$A1079,Recurrent_D!$J:$J,$B1079,Recurrent_D!$K:$K,$C1079)+Capital_D!P1079</f>
        <v>389776205.71599996</v>
      </c>
      <c r="G1079" s="1">
        <f>SUMIFS(Recurrent_D!P:P,Recurrent_D!$I:$I,$A1079,Recurrent_D!$J:$J,$B1079,Recurrent_D!$K:$K,$C1079)+Capital_D!Q1079</f>
        <v>109368347.46000001</v>
      </c>
    </row>
    <row r="1080" spans="1:7" x14ac:dyDescent="0.35">
      <c r="A1080" s="4">
        <f>Capital_D!K1080</f>
        <v>2018</v>
      </c>
      <c r="B1080" t="str">
        <f>Capital_D!L1080</f>
        <v>Kano</v>
      </c>
      <c r="C1080" t="str">
        <f>Capital_D!M1080</f>
        <v>Science and Technology</v>
      </c>
      <c r="D1080" s="1">
        <f>SUMIFS(Recurrent_D!M:M,Recurrent_D!$I:$I,$A1080,Recurrent_D!$J:$J,$B1080,Recurrent_D!$K:$K,$C1080)+Capital_D!N1080</f>
        <v>354905750</v>
      </c>
      <c r="E1080" s="1">
        <f>SUMIFS(Recurrent_D!N:N,Recurrent_D!$I:$I,$A1080,Recurrent_D!$J:$J,$B1080,Recurrent_D!$K:$K,$C1080)+Capital_D!O1080</f>
        <v>0</v>
      </c>
      <c r="F1080" s="1">
        <f>SUMIFS(Recurrent_D!O:O,Recurrent_D!$I:$I,$A1080,Recurrent_D!$J:$J,$B1080,Recurrent_D!$K:$K,$C1080)+Capital_D!P1080</f>
        <v>354905750</v>
      </c>
      <c r="G1080" s="1">
        <f>SUMIFS(Recurrent_D!P:P,Recurrent_D!$I:$I,$A1080,Recurrent_D!$J:$J,$B1080,Recurrent_D!$K:$K,$C1080)+Capital_D!Q1080</f>
        <v>0</v>
      </c>
    </row>
    <row r="1081" spans="1:7" x14ac:dyDescent="0.35">
      <c r="A1081" s="4">
        <f>Capital_D!K1081</f>
        <v>2018</v>
      </c>
      <c r="B1081" t="str">
        <f>Capital_D!L1081</f>
        <v>Kano</v>
      </c>
      <c r="C1081" t="str">
        <f>Capital_D!M1081</f>
        <v>Town, Urban and Regional Development</v>
      </c>
      <c r="D1081" s="1">
        <f>SUMIFS(Recurrent_D!M:M,Recurrent_D!$I:$I,$A1081,Recurrent_D!$J:$J,$B1081,Recurrent_D!$K:$K,$C1081)+Capital_D!N1081</f>
        <v>10636789923.637001</v>
      </c>
      <c r="E1081" s="1">
        <f>SUMIFS(Recurrent_D!N:N,Recurrent_D!$I:$I,$A1081,Recurrent_D!$J:$J,$B1081,Recurrent_D!$K:$K,$C1081)+Capital_D!O1081</f>
        <v>0</v>
      </c>
      <c r="F1081" s="1">
        <f>SUMIFS(Recurrent_D!O:O,Recurrent_D!$I:$I,$A1081,Recurrent_D!$J:$J,$B1081,Recurrent_D!$K:$K,$C1081)+Capital_D!P1081</f>
        <v>10636789923.637001</v>
      </c>
      <c r="G1081" s="1">
        <f>SUMIFS(Recurrent_D!P:P,Recurrent_D!$I:$I,$A1081,Recurrent_D!$J:$J,$B1081,Recurrent_D!$K:$K,$C1081)+Capital_D!Q1081</f>
        <v>5976762775.4600096</v>
      </c>
    </row>
    <row r="1082" spans="1:7" x14ac:dyDescent="0.35">
      <c r="A1082" s="4">
        <f>Capital_D!K1082</f>
        <v>2018</v>
      </c>
      <c r="B1082" t="str">
        <f>Capital_D!L1082</f>
        <v>Kano</v>
      </c>
      <c r="C1082" t="str">
        <f>Capital_D!M1082</f>
        <v>Trade, Commerce and Industry</v>
      </c>
      <c r="D1082" s="1">
        <f>SUMIFS(Recurrent_D!M:M,Recurrent_D!$I:$I,$A1082,Recurrent_D!$J:$J,$B1082,Recurrent_D!$K:$K,$C1082)+Capital_D!N1082</f>
        <v>2101937217.595</v>
      </c>
      <c r="E1082" s="1">
        <f>SUMIFS(Recurrent_D!N:N,Recurrent_D!$I:$I,$A1082,Recurrent_D!$J:$J,$B1082,Recurrent_D!$K:$K,$C1082)+Capital_D!O1082</f>
        <v>0</v>
      </c>
      <c r="F1082" s="1">
        <f>SUMIFS(Recurrent_D!O:O,Recurrent_D!$I:$I,$A1082,Recurrent_D!$J:$J,$B1082,Recurrent_D!$K:$K,$C1082)+Capital_D!P1082</f>
        <v>2101937217.595</v>
      </c>
      <c r="G1082" s="1">
        <f>SUMIFS(Recurrent_D!P:P,Recurrent_D!$I:$I,$A1082,Recurrent_D!$J:$J,$B1082,Recurrent_D!$K:$K,$C1082)+Capital_D!Q1082</f>
        <v>625056455.0150001</v>
      </c>
    </row>
    <row r="1083" spans="1:7" x14ac:dyDescent="0.35">
      <c r="A1083" s="4">
        <f>Capital_D!K1083</f>
        <v>2018</v>
      </c>
      <c r="B1083" t="str">
        <f>Capital_D!L1083</f>
        <v>Kano</v>
      </c>
      <c r="C1083" t="str">
        <f>Capital_D!M1083</f>
        <v>Water and Sanitation</v>
      </c>
      <c r="D1083" s="1">
        <f>SUMIFS(Recurrent_D!M:M,Recurrent_D!$I:$I,$A1083,Recurrent_D!$J:$J,$B1083,Recurrent_D!$K:$K,$C1083)+Capital_D!N1083</f>
        <v>33411637260.047501</v>
      </c>
      <c r="E1083" s="1">
        <f>SUMIFS(Recurrent_D!N:N,Recurrent_D!$I:$I,$A1083,Recurrent_D!$J:$J,$B1083,Recurrent_D!$K:$K,$C1083)+Capital_D!O1083</f>
        <v>0</v>
      </c>
      <c r="F1083" s="1">
        <f>SUMIFS(Recurrent_D!O:O,Recurrent_D!$I:$I,$A1083,Recurrent_D!$J:$J,$B1083,Recurrent_D!$K:$K,$C1083)+Capital_D!P1083</f>
        <v>33411637260.047501</v>
      </c>
      <c r="G1083" s="1">
        <f>SUMIFS(Recurrent_D!P:P,Recurrent_D!$I:$I,$A1083,Recurrent_D!$J:$J,$B1083,Recurrent_D!$K:$K,$C1083)+Capital_D!Q1083</f>
        <v>13389399292.07</v>
      </c>
    </row>
    <row r="1084" spans="1:7" x14ac:dyDescent="0.35">
      <c r="A1084" s="4">
        <f>Capital_D!K1084</f>
        <v>2018</v>
      </c>
      <c r="B1084" t="str">
        <f>Capital_D!L1084</f>
        <v>Kano</v>
      </c>
      <c r="C1084" t="str">
        <f>Capital_D!M1084</f>
        <v>Youths and Sports</v>
      </c>
      <c r="D1084" s="1">
        <f>SUMIFS(Recurrent_D!M:M,Recurrent_D!$I:$I,$A1084,Recurrent_D!$J:$J,$B1084,Recurrent_D!$K:$K,$C1084)+Capital_D!N1084</f>
        <v>777371183.21475005</v>
      </c>
      <c r="E1084" s="1">
        <f>SUMIFS(Recurrent_D!N:N,Recurrent_D!$I:$I,$A1084,Recurrent_D!$J:$J,$B1084,Recurrent_D!$K:$K,$C1084)+Capital_D!O1084</f>
        <v>0</v>
      </c>
      <c r="F1084" s="1">
        <f>SUMIFS(Recurrent_D!O:O,Recurrent_D!$I:$I,$A1084,Recurrent_D!$J:$J,$B1084,Recurrent_D!$K:$K,$C1084)+Capital_D!P1084</f>
        <v>777371183.21475005</v>
      </c>
      <c r="G1084" s="1">
        <f>SUMIFS(Recurrent_D!P:P,Recurrent_D!$I:$I,$A1084,Recurrent_D!$J:$J,$B1084,Recurrent_D!$K:$K,$C1084)+Capital_D!Q1084</f>
        <v>400605176.53000003</v>
      </c>
    </row>
    <row r="1085" spans="1:7" x14ac:dyDescent="0.35">
      <c r="A1085" s="4">
        <f>Capital_D!K1085</f>
        <v>2018</v>
      </c>
      <c r="B1085" t="str">
        <f>Capital_D!L1085</f>
        <v>Yobe</v>
      </c>
      <c r="C1085" t="str">
        <f>Capital_D!M1085</f>
        <v>Agriculture</v>
      </c>
      <c r="D1085" s="1">
        <f>SUMIFS(Recurrent_D!M:M,Recurrent_D!$I:$I,$A1085,Recurrent_D!$J:$J,$B1085,Recurrent_D!$K:$K,$C1085)+Capital_D!N1085</f>
        <v>4256438000</v>
      </c>
      <c r="E1085" s="1">
        <f>SUMIFS(Recurrent_D!N:N,Recurrent_D!$I:$I,$A1085,Recurrent_D!$J:$J,$B1085,Recurrent_D!$K:$K,$C1085)+Capital_D!O1085</f>
        <v>0</v>
      </c>
      <c r="F1085" s="1">
        <f>SUMIFS(Recurrent_D!O:O,Recurrent_D!$I:$I,$A1085,Recurrent_D!$J:$J,$B1085,Recurrent_D!$K:$K,$C1085)+Capital_D!P1085</f>
        <v>4256438000</v>
      </c>
      <c r="G1085" s="1">
        <f>SUMIFS(Recurrent_D!P:P,Recurrent_D!$I:$I,$A1085,Recurrent_D!$J:$J,$B1085,Recurrent_D!$K:$K,$C1085)+Capital_D!Q1085</f>
        <v>4162411638.5599999</v>
      </c>
    </row>
    <row r="1086" spans="1:7" x14ac:dyDescent="0.35">
      <c r="A1086" s="4">
        <f>Capital_D!K1086</f>
        <v>2018</v>
      </c>
      <c r="B1086" t="str">
        <f>Capital_D!L1086</f>
        <v>Yobe</v>
      </c>
      <c r="C1086" t="str">
        <f>Capital_D!M1086</f>
        <v>Community, Human Development &amp; Employment Creation</v>
      </c>
      <c r="D1086" s="1">
        <f>SUMIFS(Recurrent_D!M:M,Recurrent_D!$I:$I,$A1086,Recurrent_D!$J:$J,$B1086,Recurrent_D!$K:$K,$C1086)+Capital_D!N1086</f>
        <v>422564000</v>
      </c>
      <c r="E1086" s="1">
        <f>SUMIFS(Recurrent_D!N:N,Recurrent_D!$I:$I,$A1086,Recurrent_D!$J:$J,$B1086,Recurrent_D!$K:$K,$C1086)+Capital_D!O1086</f>
        <v>0</v>
      </c>
      <c r="F1086" s="1">
        <f>SUMIFS(Recurrent_D!O:O,Recurrent_D!$I:$I,$A1086,Recurrent_D!$J:$J,$B1086,Recurrent_D!$K:$K,$C1086)+Capital_D!P1086</f>
        <v>422564000</v>
      </c>
      <c r="G1086" s="1">
        <f>SUMIFS(Recurrent_D!P:P,Recurrent_D!$I:$I,$A1086,Recurrent_D!$J:$J,$B1086,Recurrent_D!$K:$K,$C1086)+Capital_D!Q1086</f>
        <v>78872922.099999994</v>
      </c>
    </row>
    <row r="1087" spans="1:7" x14ac:dyDescent="0.35">
      <c r="A1087" s="4">
        <f>Capital_D!K1087</f>
        <v>2018</v>
      </c>
      <c r="B1087" t="str">
        <f>Capital_D!L1087</f>
        <v>Yobe</v>
      </c>
      <c r="C1087" t="str">
        <f>Capital_D!M1087</f>
        <v>Education</v>
      </c>
      <c r="D1087" s="1">
        <f>SUMIFS(Recurrent_D!M:M,Recurrent_D!$I:$I,$A1087,Recurrent_D!$J:$J,$B1087,Recurrent_D!$K:$K,$C1087)+Capital_D!N1087</f>
        <v>20850300000</v>
      </c>
      <c r="E1087" s="1">
        <f>SUMIFS(Recurrent_D!N:N,Recurrent_D!$I:$I,$A1087,Recurrent_D!$J:$J,$B1087,Recurrent_D!$K:$K,$C1087)+Capital_D!O1087</f>
        <v>0</v>
      </c>
      <c r="F1087" s="1">
        <f>SUMIFS(Recurrent_D!O:O,Recurrent_D!$I:$I,$A1087,Recurrent_D!$J:$J,$B1087,Recurrent_D!$K:$K,$C1087)+Capital_D!P1087</f>
        <v>20850300000</v>
      </c>
      <c r="G1087" s="1">
        <f>SUMIFS(Recurrent_D!P:P,Recurrent_D!$I:$I,$A1087,Recurrent_D!$J:$J,$B1087,Recurrent_D!$K:$K,$C1087)+Capital_D!Q1087</f>
        <v>13825686412.399998</v>
      </c>
    </row>
    <row r="1088" spans="1:7" x14ac:dyDescent="0.35">
      <c r="A1088" s="4">
        <f>Capital_D!K1088</f>
        <v>2018</v>
      </c>
      <c r="B1088" t="str">
        <f>Capital_D!L1088</f>
        <v>Yobe</v>
      </c>
      <c r="C1088" t="str">
        <f>Capital_D!M1088</f>
        <v>Environment</v>
      </c>
      <c r="D1088" s="1">
        <f>SUMIFS(Recurrent_D!M:M,Recurrent_D!$I:$I,$A1088,Recurrent_D!$J:$J,$B1088,Recurrent_D!$K:$K,$C1088)+Capital_D!N1088</f>
        <v>1654395000</v>
      </c>
      <c r="E1088" s="1">
        <f>SUMIFS(Recurrent_D!N:N,Recurrent_D!$I:$I,$A1088,Recurrent_D!$J:$J,$B1088,Recurrent_D!$K:$K,$C1088)+Capital_D!O1088</f>
        <v>0</v>
      </c>
      <c r="F1088" s="1">
        <f>SUMIFS(Recurrent_D!O:O,Recurrent_D!$I:$I,$A1088,Recurrent_D!$J:$J,$B1088,Recurrent_D!$K:$K,$C1088)+Capital_D!P1088</f>
        <v>1654395000</v>
      </c>
      <c r="G1088" s="1">
        <f>SUMIFS(Recurrent_D!P:P,Recurrent_D!$I:$I,$A1088,Recurrent_D!$J:$J,$B1088,Recurrent_D!$K:$K,$C1088)+Capital_D!Q1088</f>
        <v>978137613.73000002</v>
      </c>
    </row>
    <row r="1089" spans="1:7" x14ac:dyDescent="0.35">
      <c r="A1089" s="4">
        <f>Capital_D!K1089</f>
        <v>2018</v>
      </c>
      <c r="B1089" t="str">
        <f>Capital_D!L1089</f>
        <v>Yobe</v>
      </c>
      <c r="C1089" t="str">
        <f>Capital_D!M1089</f>
        <v>Finance</v>
      </c>
      <c r="D1089" s="1">
        <f>SUMIFS(Recurrent_D!M:M,Recurrent_D!$I:$I,$A1089,Recurrent_D!$J:$J,$B1089,Recurrent_D!$K:$K,$C1089)+Capital_D!N1089</f>
        <v>9949996000</v>
      </c>
      <c r="E1089" s="1">
        <f>SUMIFS(Recurrent_D!N:N,Recurrent_D!$I:$I,$A1089,Recurrent_D!$J:$J,$B1089,Recurrent_D!$K:$K,$C1089)+Capital_D!O1089</f>
        <v>0</v>
      </c>
      <c r="F1089" s="1">
        <f>SUMIFS(Recurrent_D!O:O,Recurrent_D!$I:$I,$A1089,Recurrent_D!$J:$J,$B1089,Recurrent_D!$K:$K,$C1089)+Capital_D!P1089</f>
        <v>9949996000</v>
      </c>
      <c r="G1089" s="1">
        <f>SUMIFS(Recurrent_D!P:P,Recurrent_D!$I:$I,$A1089,Recurrent_D!$J:$J,$B1089,Recurrent_D!$K:$K,$C1089)+Capital_D!Q1089</f>
        <v>4329146477.4700003</v>
      </c>
    </row>
    <row r="1090" spans="1:7" x14ac:dyDescent="0.35">
      <c r="A1090" s="4">
        <f>Capital_D!K1090</f>
        <v>2018</v>
      </c>
      <c r="B1090" t="str">
        <f>Capital_D!L1090</f>
        <v>Yobe</v>
      </c>
      <c r="C1090" t="str">
        <f>Capital_D!M1090</f>
        <v>General Administration</v>
      </c>
      <c r="D1090" s="1">
        <f>SUMIFS(Recurrent_D!M:M,Recurrent_D!$I:$I,$A1090,Recurrent_D!$J:$J,$B1090,Recurrent_D!$K:$K,$C1090)+Capital_D!N1090</f>
        <v>16167406000</v>
      </c>
      <c r="E1090" s="1">
        <f>SUMIFS(Recurrent_D!N:N,Recurrent_D!$I:$I,$A1090,Recurrent_D!$J:$J,$B1090,Recurrent_D!$K:$K,$C1090)+Capital_D!O1090</f>
        <v>0</v>
      </c>
      <c r="F1090" s="1">
        <f>SUMIFS(Recurrent_D!O:O,Recurrent_D!$I:$I,$A1090,Recurrent_D!$J:$J,$B1090,Recurrent_D!$K:$K,$C1090)+Capital_D!P1090</f>
        <v>16167406000</v>
      </c>
      <c r="G1090" s="1">
        <f>SUMIFS(Recurrent_D!P:P,Recurrent_D!$I:$I,$A1090,Recurrent_D!$J:$J,$B1090,Recurrent_D!$K:$K,$C1090)+Capital_D!Q1090</f>
        <v>19491845941.150005</v>
      </c>
    </row>
    <row r="1091" spans="1:7" x14ac:dyDescent="0.35">
      <c r="A1091" s="4">
        <f>Capital_D!K1091</f>
        <v>2018</v>
      </c>
      <c r="B1091" t="str">
        <f>Capital_D!L1091</f>
        <v>Yobe</v>
      </c>
      <c r="C1091" t="str">
        <f>Capital_D!M1091</f>
        <v>Health</v>
      </c>
      <c r="D1091" s="1">
        <f>SUMIFS(Recurrent_D!M:M,Recurrent_D!$I:$I,$A1091,Recurrent_D!$J:$J,$B1091,Recurrent_D!$K:$K,$C1091)+Capital_D!N1091</f>
        <v>13867414000</v>
      </c>
      <c r="E1091" s="1">
        <f>SUMIFS(Recurrent_D!N:N,Recurrent_D!$I:$I,$A1091,Recurrent_D!$J:$J,$B1091,Recurrent_D!$K:$K,$C1091)+Capital_D!O1091</f>
        <v>0</v>
      </c>
      <c r="F1091" s="1">
        <f>SUMIFS(Recurrent_D!O:O,Recurrent_D!$I:$I,$A1091,Recurrent_D!$J:$J,$B1091,Recurrent_D!$K:$K,$C1091)+Capital_D!P1091</f>
        <v>13867414000</v>
      </c>
      <c r="G1091" s="1">
        <f>SUMIFS(Recurrent_D!P:P,Recurrent_D!$I:$I,$A1091,Recurrent_D!$J:$J,$B1091,Recurrent_D!$K:$K,$C1091)+Capital_D!Q1091</f>
        <v>6671598565.0799999</v>
      </c>
    </row>
    <row r="1092" spans="1:7" x14ac:dyDescent="0.35">
      <c r="A1092" s="4">
        <f>Capital_D!K1092</f>
        <v>2018</v>
      </c>
      <c r="B1092" t="str">
        <f>Capital_D!L1092</f>
        <v>Yobe</v>
      </c>
      <c r="C1092" t="str">
        <f>Capital_D!M1092</f>
        <v>Information, Culture &amp; Tourism</v>
      </c>
      <c r="D1092" s="1">
        <f>SUMIFS(Recurrent_D!M:M,Recurrent_D!$I:$I,$A1092,Recurrent_D!$J:$J,$B1092,Recurrent_D!$K:$K,$C1092)+Capital_D!N1092</f>
        <v>1292396000</v>
      </c>
      <c r="E1092" s="1">
        <f>SUMIFS(Recurrent_D!N:N,Recurrent_D!$I:$I,$A1092,Recurrent_D!$J:$J,$B1092,Recurrent_D!$K:$K,$C1092)+Capital_D!O1092</f>
        <v>0</v>
      </c>
      <c r="F1092" s="1">
        <f>SUMIFS(Recurrent_D!O:O,Recurrent_D!$I:$I,$A1092,Recurrent_D!$J:$J,$B1092,Recurrent_D!$K:$K,$C1092)+Capital_D!P1092</f>
        <v>1292396000</v>
      </c>
      <c r="G1092" s="1">
        <f>SUMIFS(Recurrent_D!P:P,Recurrent_D!$I:$I,$A1092,Recurrent_D!$J:$J,$B1092,Recurrent_D!$K:$K,$C1092)+Capital_D!Q1092</f>
        <v>513886719.31</v>
      </c>
    </row>
    <row r="1093" spans="1:7" x14ac:dyDescent="0.35">
      <c r="A1093" s="4">
        <f>Capital_D!K1093</f>
        <v>2018</v>
      </c>
      <c r="B1093" t="str">
        <f>Capital_D!L1093</f>
        <v>Yobe</v>
      </c>
      <c r="C1093" t="str">
        <f>Capital_D!M1093</f>
        <v>Infrastructure</v>
      </c>
      <c r="D1093" s="1">
        <f>SUMIFS(Recurrent_D!M:M,Recurrent_D!$I:$I,$A1093,Recurrent_D!$J:$J,$B1093,Recurrent_D!$K:$K,$C1093)+Capital_D!N1093</f>
        <v>17968923000</v>
      </c>
      <c r="E1093" s="1">
        <f>SUMIFS(Recurrent_D!N:N,Recurrent_D!$I:$I,$A1093,Recurrent_D!$J:$J,$B1093,Recurrent_D!$K:$K,$C1093)+Capital_D!O1093</f>
        <v>0</v>
      </c>
      <c r="F1093" s="1">
        <f>SUMIFS(Recurrent_D!O:O,Recurrent_D!$I:$I,$A1093,Recurrent_D!$J:$J,$B1093,Recurrent_D!$K:$K,$C1093)+Capital_D!P1093</f>
        <v>17968923000</v>
      </c>
      <c r="G1093" s="1">
        <f>SUMIFS(Recurrent_D!P:P,Recurrent_D!$I:$I,$A1093,Recurrent_D!$J:$J,$B1093,Recurrent_D!$K:$K,$C1093)+Capital_D!Q1093</f>
        <v>15575874050.389999</v>
      </c>
    </row>
    <row r="1094" spans="1:7" x14ac:dyDescent="0.35">
      <c r="A1094" s="4">
        <f>Capital_D!K1094</f>
        <v>2018</v>
      </c>
      <c r="B1094" t="str">
        <f>Capital_D!L1094</f>
        <v>Yobe</v>
      </c>
      <c r="C1094" t="str">
        <f>Capital_D!M1094</f>
        <v>Power/Energy</v>
      </c>
      <c r="D1094" s="1">
        <f>SUMIFS(Recurrent_D!M:M,Recurrent_D!$I:$I,$A1094,Recurrent_D!$J:$J,$B1094,Recurrent_D!$K:$K,$C1094)+Capital_D!N1094</f>
        <v>809700000</v>
      </c>
      <c r="E1094" s="1">
        <f>SUMIFS(Recurrent_D!N:N,Recurrent_D!$I:$I,$A1094,Recurrent_D!$J:$J,$B1094,Recurrent_D!$K:$K,$C1094)+Capital_D!O1094</f>
        <v>0</v>
      </c>
      <c r="F1094" s="1">
        <f>SUMIFS(Recurrent_D!O:O,Recurrent_D!$I:$I,$A1094,Recurrent_D!$J:$J,$B1094,Recurrent_D!$K:$K,$C1094)+Capital_D!P1094</f>
        <v>809700000</v>
      </c>
      <c r="G1094" s="1">
        <f>SUMIFS(Recurrent_D!P:P,Recurrent_D!$I:$I,$A1094,Recurrent_D!$J:$J,$B1094,Recurrent_D!$K:$K,$C1094)+Capital_D!Q1094</f>
        <v>848007652.12</v>
      </c>
    </row>
    <row r="1095" spans="1:7" x14ac:dyDescent="0.35">
      <c r="A1095" s="4">
        <f>Capital_D!K1095</f>
        <v>2018</v>
      </c>
      <c r="B1095" t="str">
        <f>Capital_D!L1095</f>
        <v>Yobe</v>
      </c>
      <c r="C1095" t="str">
        <f>Capital_D!M1095</f>
        <v>Science and Technology</v>
      </c>
      <c r="D1095" s="1">
        <f>SUMIFS(Recurrent_D!M:M,Recurrent_D!$I:$I,$A1095,Recurrent_D!$J:$J,$B1095,Recurrent_D!$K:$K,$C1095)+Capital_D!N1095</f>
        <v>0</v>
      </c>
      <c r="E1095" s="1">
        <f>SUMIFS(Recurrent_D!N:N,Recurrent_D!$I:$I,$A1095,Recurrent_D!$J:$J,$B1095,Recurrent_D!$K:$K,$C1095)+Capital_D!O1095</f>
        <v>0</v>
      </c>
      <c r="F1095" s="1">
        <f>SUMIFS(Recurrent_D!O:O,Recurrent_D!$I:$I,$A1095,Recurrent_D!$J:$J,$B1095,Recurrent_D!$K:$K,$C1095)+Capital_D!P1095</f>
        <v>0</v>
      </c>
      <c r="G1095" s="1">
        <f>SUMIFS(Recurrent_D!P:P,Recurrent_D!$I:$I,$A1095,Recurrent_D!$J:$J,$B1095,Recurrent_D!$K:$K,$C1095)+Capital_D!Q1095</f>
        <v>0</v>
      </c>
    </row>
    <row r="1096" spans="1:7" x14ac:dyDescent="0.35">
      <c r="A1096" s="4">
        <f>Capital_D!K1096</f>
        <v>2018</v>
      </c>
      <c r="B1096" t="str">
        <f>Capital_D!L1096</f>
        <v>Yobe</v>
      </c>
      <c r="C1096" t="str">
        <f>Capital_D!M1096</f>
        <v>Town, Urban and Regional Development</v>
      </c>
      <c r="D1096" s="1">
        <f>SUMIFS(Recurrent_D!M:M,Recurrent_D!$I:$I,$A1096,Recurrent_D!$J:$J,$B1096,Recurrent_D!$K:$K,$C1096)+Capital_D!N1096</f>
        <v>1112750000</v>
      </c>
      <c r="E1096" s="1">
        <f>SUMIFS(Recurrent_D!N:N,Recurrent_D!$I:$I,$A1096,Recurrent_D!$J:$J,$B1096,Recurrent_D!$K:$K,$C1096)+Capital_D!O1096</f>
        <v>0</v>
      </c>
      <c r="F1096" s="1">
        <f>SUMIFS(Recurrent_D!O:O,Recurrent_D!$I:$I,$A1096,Recurrent_D!$J:$J,$B1096,Recurrent_D!$K:$K,$C1096)+Capital_D!P1096</f>
        <v>1112750000</v>
      </c>
      <c r="G1096" s="1">
        <f>SUMIFS(Recurrent_D!P:P,Recurrent_D!$I:$I,$A1096,Recurrent_D!$J:$J,$B1096,Recurrent_D!$K:$K,$C1096)+Capital_D!Q1096</f>
        <v>1136001446.6700001</v>
      </c>
    </row>
    <row r="1097" spans="1:7" x14ac:dyDescent="0.35">
      <c r="A1097" s="4">
        <f>Capital_D!K1097</f>
        <v>2018</v>
      </c>
      <c r="B1097" t="str">
        <f>Capital_D!L1097</f>
        <v>Yobe</v>
      </c>
      <c r="C1097" t="str">
        <f>Capital_D!M1097</f>
        <v>Trade, Commerce and Industry</v>
      </c>
      <c r="D1097" s="1">
        <f>SUMIFS(Recurrent_D!M:M,Recurrent_D!$I:$I,$A1097,Recurrent_D!$J:$J,$B1097,Recurrent_D!$K:$K,$C1097)+Capital_D!N1097</f>
        <v>840023000</v>
      </c>
      <c r="E1097" s="1">
        <f>SUMIFS(Recurrent_D!N:N,Recurrent_D!$I:$I,$A1097,Recurrent_D!$J:$J,$B1097,Recurrent_D!$K:$K,$C1097)+Capital_D!O1097</f>
        <v>0</v>
      </c>
      <c r="F1097" s="1">
        <f>SUMIFS(Recurrent_D!O:O,Recurrent_D!$I:$I,$A1097,Recurrent_D!$J:$J,$B1097,Recurrent_D!$K:$K,$C1097)+Capital_D!P1097</f>
        <v>840023000</v>
      </c>
      <c r="G1097" s="1">
        <f>SUMIFS(Recurrent_D!P:P,Recurrent_D!$I:$I,$A1097,Recurrent_D!$J:$J,$B1097,Recurrent_D!$K:$K,$C1097)+Capital_D!Q1097</f>
        <v>303352978.19999999</v>
      </c>
    </row>
    <row r="1098" spans="1:7" x14ac:dyDescent="0.35">
      <c r="A1098" s="4">
        <f>Capital_D!K1098</f>
        <v>2018</v>
      </c>
      <c r="B1098" t="str">
        <f>Capital_D!L1098</f>
        <v>Yobe</v>
      </c>
      <c r="C1098" t="str">
        <f>Capital_D!M1098</f>
        <v>Water and Sanitation</v>
      </c>
      <c r="D1098" s="1">
        <f>SUMIFS(Recurrent_D!M:M,Recurrent_D!$I:$I,$A1098,Recurrent_D!$J:$J,$B1098,Recurrent_D!$K:$K,$C1098)+Capital_D!N1098</f>
        <v>2402648000</v>
      </c>
      <c r="E1098" s="1">
        <f>SUMIFS(Recurrent_D!N:N,Recurrent_D!$I:$I,$A1098,Recurrent_D!$J:$J,$B1098,Recurrent_D!$K:$K,$C1098)+Capital_D!O1098</f>
        <v>0</v>
      </c>
      <c r="F1098" s="1">
        <f>SUMIFS(Recurrent_D!O:O,Recurrent_D!$I:$I,$A1098,Recurrent_D!$J:$J,$B1098,Recurrent_D!$K:$K,$C1098)+Capital_D!P1098</f>
        <v>2402648000</v>
      </c>
      <c r="G1098" s="1">
        <f>SUMIFS(Recurrent_D!P:P,Recurrent_D!$I:$I,$A1098,Recurrent_D!$J:$J,$B1098,Recurrent_D!$K:$K,$C1098)+Capital_D!Q1098</f>
        <v>947007201.33000004</v>
      </c>
    </row>
    <row r="1099" spans="1:7" x14ac:dyDescent="0.35">
      <c r="A1099" s="4">
        <f>Capital_D!K1099</f>
        <v>2018</v>
      </c>
      <c r="B1099" t="str">
        <f>Capital_D!L1099</f>
        <v>Yobe</v>
      </c>
      <c r="C1099" t="str">
        <f>Capital_D!M1099</f>
        <v>Youths and Sports</v>
      </c>
      <c r="D1099" s="1">
        <f>SUMIFS(Recurrent_D!M:M,Recurrent_D!$I:$I,$A1099,Recurrent_D!$J:$J,$B1099,Recurrent_D!$K:$K,$C1099)+Capital_D!N1099</f>
        <v>1074306000</v>
      </c>
      <c r="E1099" s="1">
        <f>SUMIFS(Recurrent_D!N:N,Recurrent_D!$I:$I,$A1099,Recurrent_D!$J:$J,$B1099,Recurrent_D!$K:$K,$C1099)+Capital_D!O1099</f>
        <v>0</v>
      </c>
      <c r="F1099" s="1">
        <f>SUMIFS(Recurrent_D!O:O,Recurrent_D!$I:$I,$A1099,Recurrent_D!$J:$J,$B1099,Recurrent_D!$K:$K,$C1099)+Capital_D!P1099</f>
        <v>1074306000</v>
      </c>
      <c r="G1099" s="1">
        <f>SUMIFS(Recurrent_D!P:P,Recurrent_D!$I:$I,$A1099,Recurrent_D!$J:$J,$B1099,Recurrent_D!$K:$K,$C1099)+Capital_D!Q1099</f>
        <v>630770603.45000005</v>
      </c>
    </row>
    <row r="1100" spans="1:7" x14ac:dyDescent="0.35">
      <c r="A1100" s="4">
        <f>Capital_D!K1100</f>
        <v>2018</v>
      </c>
      <c r="B1100" t="str">
        <f>Capital_D!L1100</f>
        <v>Federal</v>
      </c>
      <c r="C1100" t="str">
        <f>Capital_D!M1100</f>
        <v>Agriculture</v>
      </c>
      <c r="D1100" s="1">
        <f>SUMIFS(Recurrent_D!M:M,Recurrent_D!$I:$I,$A1100,Recurrent_D!$J:$J,$B1100,Recurrent_D!$K:$K,$C1100)+Capital_D!N1100</f>
        <v>181713565837</v>
      </c>
      <c r="E1100" s="1">
        <f>SUMIFS(Recurrent_D!N:N,Recurrent_D!$I:$I,$A1100,Recurrent_D!$J:$J,$B1100,Recurrent_D!$K:$K,$C1100)+Capital_D!O1100</f>
        <v>0</v>
      </c>
      <c r="F1100" s="1">
        <f>SUMIFS(Recurrent_D!O:O,Recurrent_D!$I:$I,$A1100,Recurrent_D!$J:$J,$B1100,Recurrent_D!$K:$K,$C1100)+Capital_D!P1100</f>
        <v>181713565837</v>
      </c>
      <c r="G1100" s="9"/>
    </row>
    <row r="1101" spans="1:7" x14ac:dyDescent="0.35">
      <c r="A1101" s="4">
        <f>Capital_D!K1101</f>
        <v>2018</v>
      </c>
      <c r="B1101" t="str">
        <f>Capital_D!L1101</f>
        <v>Federal</v>
      </c>
      <c r="C1101" t="str">
        <f>Capital_D!M1101</f>
        <v>Aviation</v>
      </c>
      <c r="D1101" s="1">
        <f>SUMIFS(Recurrent_D!M:M,Recurrent_D!$I:$I,$A1101,Recurrent_D!$J:$J,$B1101,Recurrent_D!$K:$K,$C1101)+Capital_D!N1101</f>
        <v>5048184708</v>
      </c>
      <c r="E1101" s="1">
        <f>SUMIFS(Recurrent_D!N:N,Recurrent_D!$I:$I,$A1101,Recurrent_D!$J:$J,$B1101,Recurrent_D!$K:$K,$C1101)+Capital_D!O1101</f>
        <v>0</v>
      </c>
      <c r="F1101" s="1">
        <f>SUMIFS(Recurrent_D!O:O,Recurrent_D!$I:$I,$A1101,Recurrent_D!$J:$J,$B1101,Recurrent_D!$K:$K,$C1101)+Capital_D!P1101</f>
        <v>5048184708</v>
      </c>
      <c r="G1101" s="9"/>
    </row>
    <row r="1102" spans="1:7" x14ac:dyDescent="0.35">
      <c r="A1102" s="4">
        <f>Capital_D!K1102</f>
        <v>2018</v>
      </c>
      <c r="B1102" t="str">
        <f>Capital_D!L1102</f>
        <v>Federal</v>
      </c>
      <c r="C1102" t="str">
        <f>Capital_D!M1102</f>
        <v>Culture &amp; Tourism</v>
      </c>
      <c r="D1102" s="1">
        <f>SUMIFS(Recurrent_D!M:M,Recurrent_D!$I:$I,$A1102,Recurrent_D!$J:$J,$B1102,Recurrent_D!$K:$K,$C1102)+Capital_D!N1102</f>
        <v>24538649923</v>
      </c>
      <c r="E1102" s="1">
        <f>SUMIFS(Recurrent_D!N:N,Recurrent_D!$I:$I,$A1102,Recurrent_D!$J:$J,$B1102,Recurrent_D!$K:$K,$C1102)+Capital_D!O1102</f>
        <v>0</v>
      </c>
      <c r="F1102" s="1">
        <f>SUMIFS(Recurrent_D!O:O,Recurrent_D!$I:$I,$A1102,Recurrent_D!$J:$J,$B1102,Recurrent_D!$K:$K,$C1102)+Capital_D!P1102</f>
        <v>24538649923</v>
      </c>
      <c r="G1102" s="9"/>
    </row>
    <row r="1103" spans="1:7" x14ac:dyDescent="0.35">
      <c r="A1103" s="4">
        <f>Capital_D!K1103</f>
        <v>2018</v>
      </c>
      <c r="B1103" t="str">
        <f>Capital_D!L1103</f>
        <v>Federal</v>
      </c>
      <c r="C1103" t="str">
        <f>Capital_D!M1103</f>
        <v>Defence/MOD/Army/Air/Force/ Navy</v>
      </c>
      <c r="D1103" s="1">
        <f>SUMIFS(Recurrent_D!M:M,Recurrent_D!$I:$I,$A1103,Recurrent_D!$J:$J,$B1103,Recurrent_D!$K:$K,$C1103)+Capital_D!N1103</f>
        <v>648555450776</v>
      </c>
      <c r="E1103" s="1">
        <f>SUMIFS(Recurrent_D!N:N,Recurrent_D!$I:$I,$A1103,Recurrent_D!$J:$J,$B1103,Recurrent_D!$K:$K,$C1103)+Capital_D!O1103</f>
        <v>0</v>
      </c>
      <c r="F1103" s="1">
        <f>SUMIFS(Recurrent_D!O:O,Recurrent_D!$I:$I,$A1103,Recurrent_D!$J:$J,$B1103,Recurrent_D!$K:$K,$C1103)+Capital_D!P1103</f>
        <v>648555450776</v>
      </c>
      <c r="G1103" s="9"/>
    </row>
    <row r="1104" spans="1:7" x14ac:dyDescent="0.35">
      <c r="A1104" s="4">
        <f>Capital_D!K1104</f>
        <v>2018</v>
      </c>
      <c r="B1104" t="str">
        <f>Capital_D!L1104</f>
        <v>Federal</v>
      </c>
      <c r="C1104" t="str">
        <f>Capital_D!M1104</f>
        <v>Education</v>
      </c>
      <c r="D1104" s="1">
        <f>SUMIFS(Recurrent_D!M:M,Recurrent_D!$I:$I,$A1104,Recurrent_D!$J:$J,$B1104,Recurrent_D!$K:$K,$C1104)+Capital_D!N1104</f>
        <v>669984051780</v>
      </c>
      <c r="E1104" s="1">
        <f>SUMIFS(Recurrent_D!N:N,Recurrent_D!$I:$I,$A1104,Recurrent_D!$J:$J,$B1104,Recurrent_D!$K:$K,$C1104)+Capital_D!O1104</f>
        <v>0</v>
      </c>
      <c r="F1104" s="1">
        <f>SUMIFS(Recurrent_D!O:O,Recurrent_D!$I:$I,$A1104,Recurrent_D!$J:$J,$B1104,Recurrent_D!$K:$K,$C1104)+Capital_D!P1104</f>
        <v>669984051780</v>
      </c>
      <c r="G1104" s="9"/>
    </row>
    <row r="1105" spans="1:7" x14ac:dyDescent="0.35">
      <c r="A1105" s="4">
        <f>Capital_D!K1105</f>
        <v>2018</v>
      </c>
      <c r="B1105" t="str">
        <f>Capital_D!L1105</f>
        <v>Federal</v>
      </c>
      <c r="C1105" t="str">
        <f>Capital_D!M1105</f>
        <v>Environment</v>
      </c>
      <c r="D1105" s="1">
        <f>SUMIFS(Recurrent_D!M:M,Recurrent_D!$I:$I,$A1105,Recurrent_D!$J:$J,$B1105,Recurrent_D!$K:$K,$C1105)+Capital_D!N1105</f>
        <v>35378408623</v>
      </c>
      <c r="E1105" s="1">
        <f>SUMIFS(Recurrent_D!N:N,Recurrent_D!$I:$I,$A1105,Recurrent_D!$J:$J,$B1105,Recurrent_D!$K:$K,$C1105)+Capital_D!O1105</f>
        <v>0</v>
      </c>
      <c r="F1105" s="1">
        <f>SUMIFS(Recurrent_D!O:O,Recurrent_D!$I:$I,$A1105,Recurrent_D!$J:$J,$B1105,Recurrent_D!$K:$K,$C1105)+Capital_D!P1105</f>
        <v>35378408623</v>
      </c>
      <c r="G1105" s="9"/>
    </row>
    <row r="1106" spans="1:7" x14ac:dyDescent="0.35">
      <c r="A1106" s="4">
        <f>Capital_D!K1106</f>
        <v>2018</v>
      </c>
      <c r="B1106" t="str">
        <f>Capital_D!L1106</f>
        <v>Federal</v>
      </c>
      <c r="C1106" t="str">
        <f>Capital_D!M1106</f>
        <v>Federal Bodies</v>
      </c>
      <c r="D1106" s="1">
        <f>SUMIFS(Recurrent_D!M:M,Recurrent_D!$I:$I,$A1106,Recurrent_D!$J:$J,$B1106,Recurrent_D!$K:$K,$C1106)+Capital_D!N1106</f>
        <v>115517453739</v>
      </c>
      <c r="E1106" s="1">
        <f>SUMIFS(Recurrent_D!N:N,Recurrent_D!$I:$I,$A1106,Recurrent_D!$J:$J,$B1106,Recurrent_D!$K:$K,$C1106)+Capital_D!O1106</f>
        <v>0</v>
      </c>
      <c r="F1106" s="1">
        <f>SUMIFS(Recurrent_D!O:O,Recurrent_D!$I:$I,$A1106,Recurrent_D!$J:$J,$B1106,Recurrent_D!$K:$K,$C1106)+Capital_D!P1106</f>
        <v>115517453739</v>
      </c>
      <c r="G1106" s="9"/>
    </row>
    <row r="1107" spans="1:7" x14ac:dyDescent="0.35">
      <c r="A1107" s="4">
        <f>Capital_D!K1107</f>
        <v>2018</v>
      </c>
      <c r="B1107" t="str">
        <f>Capital_D!L1107</f>
        <v>Federal</v>
      </c>
      <c r="C1107" t="str">
        <f>Capital_D!M1107</f>
        <v>Finance</v>
      </c>
      <c r="D1107" s="1">
        <f>SUMIFS(Recurrent_D!M:M,Recurrent_D!$I:$I,$A1107,Recurrent_D!$J:$J,$B1107,Recurrent_D!$K:$K,$C1107)+Capital_D!N1107</f>
        <v>3748919248467</v>
      </c>
      <c r="E1107" s="1">
        <f>SUMIFS(Recurrent_D!N:N,Recurrent_D!$I:$I,$A1107,Recurrent_D!$J:$J,$B1107,Recurrent_D!$K:$K,$C1107)+Capital_D!O1107</f>
        <v>0</v>
      </c>
      <c r="F1107" s="1">
        <f>SUMIFS(Recurrent_D!O:O,Recurrent_D!$I:$I,$A1107,Recurrent_D!$J:$J,$B1107,Recurrent_D!$K:$K,$C1107)+Capital_D!P1107</f>
        <v>3748919248467</v>
      </c>
      <c r="G1107" s="9"/>
    </row>
    <row r="1108" spans="1:7" x14ac:dyDescent="0.35">
      <c r="A1108" s="4">
        <f>Capital_D!K1108</f>
        <v>2018</v>
      </c>
      <c r="B1108" t="str">
        <f>Capital_D!L1108</f>
        <v>Federal</v>
      </c>
      <c r="C1108" t="str">
        <f>Capital_D!M1108</f>
        <v>Foreign Affairs</v>
      </c>
      <c r="D1108" s="1">
        <f>SUMIFS(Recurrent_D!M:M,Recurrent_D!$I:$I,$A1108,Recurrent_D!$J:$J,$B1108,Recurrent_D!$K:$K,$C1108)+Capital_D!N1108</f>
        <v>83415251264</v>
      </c>
      <c r="E1108" s="1">
        <f>SUMIFS(Recurrent_D!N:N,Recurrent_D!$I:$I,$A1108,Recurrent_D!$J:$J,$B1108,Recurrent_D!$K:$K,$C1108)+Capital_D!O1108</f>
        <v>0</v>
      </c>
      <c r="F1108" s="1">
        <f>SUMIFS(Recurrent_D!O:O,Recurrent_D!$I:$I,$A1108,Recurrent_D!$J:$J,$B1108,Recurrent_D!$K:$K,$C1108)+Capital_D!P1108</f>
        <v>83415251264</v>
      </c>
      <c r="G1108" s="9"/>
    </row>
    <row r="1109" spans="1:7" x14ac:dyDescent="0.35">
      <c r="A1109" s="4">
        <f>Capital_D!K1109</f>
        <v>2018</v>
      </c>
      <c r="B1109" t="str">
        <f>Capital_D!L1109</f>
        <v>Federal</v>
      </c>
      <c r="C1109" t="str">
        <f>Capital_D!M1109</f>
        <v>Head of Civil Service</v>
      </c>
      <c r="D1109" s="1">
        <f>SUMIFS(Recurrent_D!M:M,Recurrent_D!$I:$I,$A1109,Recurrent_D!$J:$J,$B1109,Recurrent_D!$K:$K,$C1109)+Capital_D!N1109</f>
        <v>70118691116</v>
      </c>
      <c r="E1109" s="1">
        <f>SUMIFS(Recurrent_D!N:N,Recurrent_D!$I:$I,$A1109,Recurrent_D!$J:$J,$B1109,Recurrent_D!$K:$K,$C1109)+Capital_D!O1109</f>
        <v>0</v>
      </c>
      <c r="F1109" s="1">
        <f>SUMIFS(Recurrent_D!O:O,Recurrent_D!$I:$I,$A1109,Recurrent_D!$J:$J,$B1109,Recurrent_D!$K:$K,$C1109)+Capital_D!P1109</f>
        <v>70118691116</v>
      </c>
      <c r="G1109" s="9"/>
    </row>
    <row r="1110" spans="1:7" x14ac:dyDescent="0.35">
      <c r="A1110" s="4">
        <f>Capital_D!K1110</f>
        <v>2018</v>
      </c>
      <c r="B1110" t="str">
        <f>Capital_D!L1110</f>
        <v>Federal</v>
      </c>
      <c r="C1110" t="str">
        <f>Capital_D!M1110</f>
        <v>Health</v>
      </c>
      <c r="D1110" s="1">
        <f>SUMIFS(Recurrent_D!M:M,Recurrent_D!$I:$I,$A1110,Recurrent_D!$J:$J,$B1110,Recurrent_D!$K:$K,$C1110)+Capital_D!N1110</f>
        <v>356450966085</v>
      </c>
      <c r="E1110" s="1">
        <f>SUMIFS(Recurrent_D!N:N,Recurrent_D!$I:$I,$A1110,Recurrent_D!$J:$J,$B1110,Recurrent_D!$K:$K,$C1110)+Capital_D!O1110</f>
        <v>0</v>
      </c>
      <c r="F1110" s="1">
        <f>SUMIFS(Recurrent_D!O:O,Recurrent_D!$I:$I,$A1110,Recurrent_D!$J:$J,$B1110,Recurrent_D!$K:$K,$C1110)+Capital_D!P1110</f>
        <v>356450966085</v>
      </c>
      <c r="G1110" s="9"/>
    </row>
    <row r="1111" spans="1:7" x14ac:dyDescent="0.35">
      <c r="A1111" s="4">
        <f>Capital_D!K1111</f>
        <v>2018</v>
      </c>
      <c r="B1111" t="str">
        <f>Capital_D!L1111</f>
        <v>Federal</v>
      </c>
      <c r="C1111" t="str">
        <f>Capital_D!M1111</f>
        <v>Humanitarian Affairs, Disaster Management &amp; Social Development</v>
      </c>
      <c r="D1111" s="1">
        <f>SUMIFS(Recurrent_D!M:M,Recurrent_D!$I:$I,$A1111,Recurrent_D!$J:$J,$B1111,Recurrent_D!$K:$K,$C1111)+Capital_D!N1111</f>
        <v>23863648051</v>
      </c>
      <c r="E1111" s="1">
        <f>SUMIFS(Recurrent_D!N:N,Recurrent_D!$I:$I,$A1111,Recurrent_D!$J:$J,$B1111,Recurrent_D!$K:$K,$C1111)+Capital_D!O1111</f>
        <v>0</v>
      </c>
      <c r="F1111" s="1">
        <f>SUMIFS(Recurrent_D!O:O,Recurrent_D!$I:$I,$A1111,Recurrent_D!$J:$J,$B1111,Recurrent_D!$K:$K,$C1111)+Capital_D!P1111</f>
        <v>23863648051</v>
      </c>
      <c r="G1111" s="9"/>
    </row>
    <row r="1112" spans="1:7" x14ac:dyDescent="0.35">
      <c r="A1112" s="4">
        <f>Capital_D!K1112</f>
        <v>2018</v>
      </c>
      <c r="B1112" t="str">
        <f>Capital_D!L1112</f>
        <v>Federal</v>
      </c>
      <c r="C1112" t="str">
        <f>Capital_D!M1112</f>
        <v>Information</v>
      </c>
      <c r="D1112" s="1">
        <f>SUMIFS(Recurrent_D!M:M,Recurrent_D!$I:$I,$A1112,Recurrent_D!$J:$J,$B1112,Recurrent_D!$K:$K,$C1112)+Capital_D!N1112</f>
        <v>52362337715</v>
      </c>
      <c r="E1112" s="1">
        <f>SUMIFS(Recurrent_D!N:N,Recurrent_D!$I:$I,$A1112,Recurrent_D!$J:$J,$B1112,Recurrent_D!$K:$K,$C1112)+Capital_D!O1112</f>
        <v>0</v>
      </c>
      <c r="F1112" s="1">
        <f>SUMIFS(Recurrent_D!O:O,Recurrent_D!$I:$I,$A1112,Recurrent_D!$J:$J,$B1112,Recurrent_D!$K:$K,$C1112)+Capital_D!P1112</f>
        <v>52362337715</v>
      </c>
      <c r="G1112" s="9"/>
    </row>
    <row r="1113" spans="1:7" x14ac:dyDescent="0.35">
      <c r="A1113" s="4">
        <f>Capital_D!K1113</f>
        <v>2018</v>
      </c>
      <c r="B1113" t="str">
        <f>Capital_D!L1113</f>
        <v>Federal</v>
      </c>
      <c r="C1113" t="str">
        <f>Capital_D!M1113</f>
        <v>Infrastructure</v>
      </c>
      <c r="D1113" s="1">
        <f>SUMIFS(Recurrent_D!M:M,Recurrent_D!$I:$I,$A1113,Recurrent_D!$J:$J,$B1113,Recurrent_D!$K:$K,$C1113)+Capital_D!N1113</f>
        <v>604274549450</v>
      </c>
      <c r="E1113" s="1">
        <f>SUMIFS(Recurrent_D!N:N,Recurrent_D!$I:$I,$A1113,Recurrent_D!$J:$J,$B1113,Recurrent_D!$K:$K,$C1113)+Capital_D!O1113</f>
        <v>0</v>
      </c>
      <c r="F1113" s="1">
        <f>SUMIFS(Recurrent_D!O:O,Recurrent_D!$I:$I,$A1113,Recurrent_D!$J:$J,$B1113,Recurrent_D!$K:$K,$C1113)+Capital_D!P1113</f>
        <v>604274549450</v>
      </c>
      <c r="G1113" s="9"/>
    </row>
    <row r="1114" spans="1:7" x14ac:dyDescent="0.35">
      <c r="A1114" s="4">
        <f>Capital_D!K1114</f>
        <v>2018</v>
      </c>
      <c r="B1114" t="str">
        <f>Capital_D!L1114</f>
        <v>Federal</v>
      </c>
      <c r="C1114" t="str">
        <f>Capital_D!M1114</f>
        <v>Interior</v>
      </c>
      <c r="D1114" s="1">
        <f>SUMIFS(Recurrent_D!M:M,Recurrent_D!$I:$I,$A1114,Recurrent_D!$J:$J,$B1114,Recurrent_D!$K:$K,$C1114)+Capital_D!N1114</f>
        <v>256591503076</v>
      </c>
      <c r="E1114" s="1">
        <f>SUMIFS(Recurrent_D!N:N,Recurrent_D!$I:$I,$A1114,Recurrent_D!$J:$J,$B1114,Recurrent_D!$K:$K,$C1114)+Capital_D!O1114</f>
        <v>0</v>
      </c>
      <c r="F1114" s="1">
        <f>SUMIFS(Recurrent_D!O:O,Recurrent_D!$I:$I,$A1114,Recurrent_D!$J:$J,$B1114,Recurrent_D!$K:$K,$C1114)+Capital_D!P1114</f>
        <v>256591503076</v>
      </c>
      <c r="G1114" s="9"/>
    </row>
    <row r="1115" spans="1:7" x14ac:dyDescent="0.35">
      <c r="A1115" s="4">
        <f>Capital_D!K1115</f>
        <v>2018</v>
      </c>
      <c r="B1115" t="str">
        <f>Capital_D!L1115</f>
        <v>Federal</v>
      </c>
      <c r="C1115" t="str">
        <f>Capital_D!M1115</f>
        <v>Labour and Productivity</v>
      </c>
      <c r="D1115" s="1">
        <f>SUMIFS(Recurrent_D!M:M,Recurrent_D!$I:$I,$A1115,Recurrent_D!$J:$J,$B1115,Recurrent_D!$K:$K,$C1115)+Capital_D!N1115</f>
        <v>27397512045</v>
      </c>
      <c r="E1115" s="1">
        <f>SUMIFS(Recurrent_D!N:N,Recurrent_D!$I:$I,$A1115,Recurrent_D!$J:$J,$B1115,Recurrent_D!$K:$K,$C1115)+Capital_D!O1115</f>
        <v>0</v>
      </c>
      <c r="F1115" s="1">
        <f>SUMIFS(Recurrent_D!O:O,Recurrent_D!$I:$I,$A1115,Recurrent_D!$J:$J,$B1115,Recurrent_D!$K:$K,$C1115)+Capital_D!P1115</f>
        <v>27397512045</v>
      </c>
      <c r="G1115" s="9"/>
    </row>
    <row r="1116" spans="1:7" x14ac:dyDescent="0.35">
      <c r="A1116" s="4">
        <f>Capital_D!K1116</f>
        <v>2018</v>
      </c>
      <c r="B1116" t="str">
        <f>Capital_D!L1116</f>
        <v>Federal</v>
      </c>
      <c r="C1116" t="str">
        <f>Capital_D!M1116</f>
        <v>Land &amp; Housing</v>
      </c>
      <c r="D1116" s="1">
        <f>SUMIFS(Recurrent_D!M:M,Recurrent_D!$I:$I,$A1116,Recurrent_D!$J:$J,$B1116,Recurrent_D!$K:$K,$C1116)+Capital_D!N1116</f>
        <v>22525106963</v>
      </c>
      <c r="E1116" s="1">
        <f>SUMIFS(Recurrent_D!N:N,Recurrent_D!$I:$I,$A1116,Recurrent_D!$J:$J,$B1116,Recurrent_D!$K:$K,$C1116)+Capital_D!O1116</f>
        <v>0</v>
      </c>
      <c r="F1116" s="1">
        <f>SUMIFS(Recurrent_D!O:O,Recurrent_D!$I:$I,$A1116,Recurrent_D!$J:$J,$B1116,Recurrent_D!$K:$K,$C1116)+Capital_D!P1116</f>
        <v>22525106963</v>
      </c>
      <c r="G1116" s="9"/>
    </row>
    <row r="1117" spans="1:7" x14ac:dyDescent="0.35">
      <c r="A1117" s="4">
        <f>Capital_D!K1117</f>
        <v>2018</v>
      </c>
      <c r="B1117" t="str">
        <f>Capital_D!L1117</f>
        <v>Federal</v>
      </c>
      <c r="C1117" t="str">
        <f>Capital_D!M1117</f>
        <v>Law &amp; Justices</v>
      </c>
      <c r="D1117" s="1">
        <f>SUMIFS(Recurrent_D!M:M,Recurrent_D!$I:$I,$A1117,Recurrent_D!$J:$J,$B1117,Recurrent_D!$K:$K,$C1117)+Capital_D!N1117</f>
        <v>135764876130</v>
      </c>
      <c r="E1117" s="1">
        <f>SUMIFS(Recurrent_D!N:N,Recurrent_D!$I:$I,$A1117,Recurrent_D!$J:$J,$B1117,Recurrent_D!$K:$K,$C1117)+Capital_D!O1117</f>
        <v>0</v>
      </c>
      <c r="F1117" s="1">
        <f>SUMIFS(Recurrent_D!O:O,Recurrent_D!$I:$I,$A1117,Recurrent_D!$J:$J,$B1117,Recurrent_D!$K:$K,$C1117)+Capital_D!P1117</f>
        <v>135764876130</v>
      </c>
      <c r="G1117" s="9"/>
    </row>
    <row r="1118" spans="1:7" x14ac:dyDescent="0.35">
      <c r="A1118" s="4">
        <f>Capital_D!K1118</f>
        <v>2018</v>
      </c>
      <c r="B1118" t="str">
        <f>Capital_D!L1118</f>
        <v>Federal</v>
      </c>
      <c r="C1118" t="str">
        <f>Capital_D!M1118</f>
        <v>Legislature</v>
      </c>
      <c r="D1118" s="1">
        <f>SUMIFS(Recurrent_D!M:M,Recurrent_D!$I:$I,$A1118,Recurrent_D!$J:$J,$B1118,Recurrent_D!$K:$K,$C1118)+Capital_D!N1118</f>
        <v>139500000000</v>
      </c>
      <c r="E1118" s="1">
        <f>SUMIFS(Recurrent_D!N:N,Recurrent_D!$I:$I,$A1118,Recurrent_D!$J:$J,$B1118,Recurrent_D!$K:$K,$C1118)+Capital_D!O1118</f>
        <v>0</v>
      </c>
      <c r="F1118" s="1">
        <f>SUMIFS(Recurrent_D!O:O,Recurrent_D!$I:$I,$A1118,Recurrent_D!$J:$J,$B1118,Recurrent_D!$K:$K,$C1118)+Capital_D!P1118</f>
        <v>139500000000</v>
      </c>
      <c r="G1118" s="9"/>
    </row>
    <row r="1119" spans="1:7" x14ac:dyDescent="0.35">
      <c r="A1119" s="4">
        <f>Capital_D!K1119</f>
        <v>2018</v>
      </c>
      <c r="B1119" t="str">
        <f>Capital_D!L1119</f>
        <v>Federal</v>
      </c>
      <c r="C1119" t="str">
        <f>Capital_D!M1119</f>
        <v>Mines and Steel Development</v>
      </c>
      <c r="D1119" s="1">
        <f>SUMIFS(Recurrent_D!M:M,Recurrent_D!$I:$I,$A1119,Recurrent_D!$J:$J,$B1119,Recurrent_D!$K:$K,$C1119)+Capital_D!N1119</f>
        <v>22943075245</v>
      </c>
      <c r="E1119" s="1">
        <f>SUMIFS(Recurrent_D!N:N,Recurrent_D!$I:$I,$A1119,Recurrent_D!$J:$J,$B1119,Recurrent_D!$K:$K,$C1119)+Capital_D!O1119</f>
        <v>0</v>
      </c>
      <c r="F1119" s="1">
        <f>SUMIFS(Recurrent_D!O:O,Recurrent_D!$I:$I,$A1119,Recurrent_D!$J:$J,$B1119,Recurrent_D!$K:$K,$C1119)+Capital_D!P1119</f>
        <v>22943075245</v>
      </c>
      <c r="G1119" s="9"/>
    </row>
    <row r="1120" spans="1:7" x14ac:dyDescent="0.35">
      <c r="A1120" s="4">
        <f>Capital_D!K1120</f>
        <v>2018</v>
      </c>
      <c r="B1120" t="str">
        <f>Capital_D!L1120</f>
        <v>Federal</v>
      </c>
      <c r="C1120" t="str">
        <f>Capital_D!M1120</f>
        <v>National Security</v>
      </c>
      <c r="D1120" s="1">
        <f>SUMIFS(Recurrent_D!M:M,Recurrent_D!$I:$I,$A1120,Recurrent_D!$J:$J,$B1120,Recurrent_D!$K:$K,$C1120)+Capital_D!N1120</f>
        <v>140351822407</v>
      </c>
      <c r="E1120" s="1">
        <f>SUMIFS(Recurrent_D!N:N,Recurrent_D!$I:$I,$A1120,Recurrent_D!$J:$J,$B1120,Recurrent_D!$K:$K,$C1120)+Capital_D!O1120</f>
        <v>0</v>
      </c>
      <c r="F1120" s="1">
        <f>SUMIFS(Recurrent_D!O:O,Recurrent_D!$I:$I,$A1120,Recurrent_D!$J:$J,$B1120,Recurrent_D!$K:$K,$C1120)+Capital_D!P1120</f>
        <v>140351822407</v>
      </c>
      <c r="G1120" s="9"/>
    </row>
    <row r="1121" spans="1:7" x14ac:dyDescent="0.35">
      <c r="A1121" s="4">
        <f>Capital_D!K1121</f>
        <v>2018</v>
      </c>
      <c r="B1121" t="str">
        <f>Capital_D!L1121</f>
        <v>Federal</v>
      </c>
      <c r="C1121" t="str">
        <f>Capital_D!M1121</f>
        <v>Petroleum Resources</v>
      </c>
      <c r="D1121" s="1">
        <f>SUMIFS(Recurrent_D!M:M,Recurrent_D!$I:$I,$A1121,Recurrent_D!$J:$J,$B1121,Recurrent_D!$K:$K,$C1121)+Capital_D!N1121</f>
        <v>69538987701</v>
      </c>
      <c r="E1121" s="1">
        <f>SUMIFS(Recurrent_D!N:N,Recurrent_D!$I:$I,$A1121,Recurrent_D!$J:$J,$B1121,Recurrent_D!$K:$K,$C1121)+Capital_D!O1121</f>
        <v>0</v>
      </c>
      <c r="F1121" s="1">
        <f>SUMIFS(Recurrent_D!O:O,Recurrent_D!$I:$I,$A1121,Recurrent_D!$J:$J,$B1121,Recurrent_D!$K:$K,$C1121)+Capital_D!P1121</f>
        <v>69538987701</v>
      </c>
      <c r="G1121" s="9"/>
    </row>
    <row r="1122" spans="1:7" x14ac:dyDescent="0.35">
      <c r="A1122" s="4">
        <f>Capital_D!K1122</f>
        <v>2018</v>
      </c>
      <c r="B1122" t="str">
        <f>Capital_D!L1122</f>
        <v>Federal</v>
      </c>
      <c r="C1122" t="str">
        <f>Capital_D!M1122</f>
        <v>Police Affairs</v>
      </c>
      <c r="D1122" s="1">
        <f>SUMIFS(Recurrent_D!M:M,Recurrent_D!$I:$I,$A1122,Recurrent_D!$J:$J,$B1122,Recurrent_D!$K:$K,$C1122)+Capital_D!N1122</f>
        <v>342815180990</v>
      </c>
      <c r="E1122" s="1">
        <f>SUMIFS(Recurrent_D!N:N,Recurrent_D!$I:$I,$A1122,Recurrent_D!$J:$J,$B1122,Recurrent_D!$K:$K,$C1122)+Capital_D!O1122</f>
        <v>0</v>
      </c>
      <c r="F1122" s="1">
        <f>SUMIFS(Recurrent_D!O:O,Recurrent_D!$I:$I,$A1122,Recurrent_D!$J:$J,$B1122,Recurrent_D!$K:$K,$C1122)+Capital_D!P1122</f>
        <v>342815180990</v>
      </c>
      <c r="G1122" s="9"/>
    </row>
    <row r="1123" spans="1:7" x14ac:dyDescent="0.35">
      <c r="A1123" s="4">
        <f>Capital_D!K1123</f>
        <v>2018</v>
      </c>
      <c r="B1123" t="str">
        <f>Capital_D!L1123</f>
        <v>Federal</v>
      </c>
      <c r="C1123" t="str">
        <f>Capital_D!M1123</f>
        <v>Power/Energy</v>
      </c>
      <c r="D1123" s="1">
        <f>SUMIFS(Recurrent_D!M:M,Recurrent_D!$I:$I,$A1123,Recurrent_D!$J:$J,$B1123,Recurrent_D!$K:$K,$C1123)+Capital_D!N1123</f>
        <v>112539713924</v>
      </c>
      <c r="E1123" s="1">
        <f>SUMIFS(Recurrent_D!N:N,Recurrent_D!$I:$I,$A1123,Recurrent_D!$J:$J,$B1123,Recurrent_D!$K:$K,$C1123)+Capital_D!O1123</f>
        <v>0</v>
      </c>
      <c r="F1123" s="1">
        <f>SUMIFS(Recurrent_D!O:O,Recurrent_D!$I:$I,$A1123,Recurrent_D!$J:$J,$B1123,Recurrent_D!$K:$K,$C1123)+Capital_D!P1123</f>
        <v>112539713924</v>
      </c>
      <c r="G1123" s="9"/>
    </row>
    <row r="1124" spans="1:7" x14ac:dyDescent="0.35">
      <c r="A1124" s="4">
        <f>Capital_D!K1124</f>
        <v>2018</v>
      </c>
      <c r="B1124" t="str">
        <f>Capital_D!L1124</f>
        <v>Federal</v>
      </c>
      <c r="C1124" t="str">
        <f>Capital_D!M1124</f>
        <v>Presidency</v>
      </c>
      <c r="D1124" s="1">
        <f>SUMIFS(Recurrent_D!M:M,Recurrent_D!$I:$I,$A1124,Recurrent_D!$J:$J,$B1124,Recurrent_D!$K:$K,$C1124)+Capital_D!N1124</f>
        <v>48280345810</v>
      </c>
      <c r="E1124" s="1">
        <f>SUMIFS(Recurrent_D!N:N,Recurrent_D!$I:$I,$A1124,Recurrent_D!$J:$J,$B1124,Recurrent_D!$K:$K,$C1124)+Capital_D!O1124</f>
        <v>0</v>
      </c>
      <c r="F1124" s="1">
        <f>SUMIFS(Recurrent_D!O:O,Recurrent_D!$I:$I,$A1124,Recurrent_D!$J:$J,$B1124,Recurrent_D!$K:$K,$C1124)+Capital_D!P1124</f>
        <v>48280345810</v>
      </c>
      <c r="G1124" s="9"/>
    </row>
    <row r="1125" spans="1:7" x14ac:dyDescent="0.35">
      <c r="A1125" s="4">
        <f>Capital_D!K1125</f>
        <v>2018</v>
      </c>
      <c r="B1125" t="str">
        <f>Capital_D!L1125</f>
        <v>Federal</v>
      </c>
      <c r="C1125" t="str">
        <f>Capital_D!M1125</f>
        <v>Regional Development</v>
      </c>
      <c r="D1125" s="1">
        <f>SUMIFS(Recurrent_D!M:M,Recurrent_D!$I:$I,$A1125,Recurrent_D!$J:$J,$B1125,Recurrent_D!$K:$K,$C1125)+Capital_D!N1125</f>
        <v>131419020657</v>
      </c>
      <c r="E1125" s="1">
        <f>SUMIFS(Recurrent_D!N:N,Recurrent_D!$I:$I,$A1125,Recurrent_D!$J:$J,$B1125,Recurrent_D!$K:$K,$C1125)+Capital_D!O1125</f>
        <v>0</v>
      </c>
      <c r="F1125" s="1">
        <f>SUMIFS(Recurrent_D!O:O,Recurrent_D!$I:$I,$A1125,Recurrent_D!$J:$J,$B1125,Recurrent_D!$K:$K,$C1125)+Capital_D!P1125</f>
        <v>131419020657</v>
      </c>
      <c r="G1125" s="9"/>
    </row>
    <row r="1126" spans="1:7" x14ac:dyDescent="0.35">
      <c r="A1126" s="4">
        <f>Capital_D!K1126</f>
        <v>2018</v>
      </c>
      <c r="B1126" t="str">
        <f>Capital_D!L1126</f>
        <v>Federal</v>
      </c>
      <c r="C1126" t="str">
        <f>Capital_D!M1126</f>
        <v>Science and Technology</v>
      </c>
      <c r="D1126" s="1">
        <f>SUMIFS(Recurrent_D!M:M,Recurrent_D!$I:$I,$A1126,Recurrent_D!$J:$J,$B1126,Recurrent_D!$K:$K,$C1126)+Capital_D!N1126</f>
        <v>98580088514</v>
      </c>
      <c r="E1126" s="1">
        <f>SUMIFS(Recurrent_D!N:N,Recurrent_D!$I:$I,$A1126,Recurrent_D!$J:$J,$B1126,Recurrent_D!$K:$K,$C1126)+Capital_D!O1126</f>
        <v>0</v>
      </c>
      <c r="F1126" s="1">
        <f>SUMIFS(Recurrent_D!O:O,Recurrent_D!$I:$I,$A1126,Recurrent_D!$J:$J,$B1126,Recurrent_D!$K:$K,$C1126)+Capital_D!P1126</f>
        <v>98580088514</v>
      </c>
      <c r="G1126" s="9"/>
    </row>
    <row r="1127" spans="1:7" x14ac:dyDescent="0.35">
      <c r="A1127" s="4">
        <f>Capital_D!K1127</f>
        <v>2018</v>
      </c>
      <c r="B1127" t="str">
        <f>Capital_D!L1127</f>
        <v>Federal</v>
      </c>
      <c r="C1127" t="str">
        <f>Capital_D!M1127</f>
        <v>SSG</v>
      </c>
      <c r="D1127" s="1">
        <f>SUMIFS(Recurrent_D!M:M,Recurrent_D!$I:$I,$A1127,Recurrent_D!$J:$J,$B1127,Recurrent_D!$K:$K,$C1127)+Capital_D!N1127</f>
        <v>103278857980</v>
      </c>
      <c r="E1127" s="1">
        <f>SUMIFS(Recurrent_D!N:N,Recurrent_D!$I:$I,$A1127,Recurrent_D!$J:$J,$B1127,Recurrent_D!$K:$K,$C1127)+Capital_D!O1127</f>
        <v>0</v>
      </c>
      <c r="F1127" s="1">
        <f>SUMIFS(Recurrent_D!O:O,Recurrent_D!$I:$I,$A1127,Recurrent_D!$J:$J,$B1127,Recurrent_D!$K:$K,$C1127)+Capital_D!P1127</f>
        <v>103278857980</v>
      </c>
      <c r="G1127" s="9"/>
    </row>
    <row r="1128" spans="1:7" x14ac:dyDescent="0.35">
      <c r="A1128" s="4">
        <f>Capital_D!K1128</f>
        <v>2018</v>
      </c>
      <c r="B1128" t="str">
        <f>Capital_D!L1128</f>
        <v>Federal</v>
      </c>
      <c r="C1128" t="str">
        <f>Capital_D!M1128</f>
        <v>Trade, Commerce and Industry</v>
      </c>
      <c r="D1128" s="1">
        <f>SUMIFS(Recurrent_D!M:M,Recurrent_D!$I:$I,$A1128,Recurrent_D!$J:$J,$B1128,Recurrent_D!$K:$K,$C1128)+Capital_D!N1128</f>
        <v>117770088516</v>
      </c>
      <c r="E1128" s="1">
        <f>SUMIFS(Recurrent_D!N:N,Recurrent_D!$I:$I,$A1128,Recurrent_D!$J:$J,$B1128,Recurrent_D!$K:$K,$C1128)+Capital_D!O1128</f>
        <v>0</v>
      </c>
      <c r="F1128" s="1">
        <f>SUMIFS(Recurrent_D!O:O,Recurrent_D!$I:$I,$A1128,Recurrent_D!$J:$J,$B1128,Recurrent_D!$K:$K,$C1128)+Capital_D!P1128</f>
        <v>117770088516</v>
      </c>
      <c r="G1128" s="9"/>
    </row>
    <row r="1129" spans="1:7" x14ac:dyDescent="0.35">
      <c r="A1129" s="4">
        <f>Capital_D!K1129</f>
        <v>2018</v>
      </c>
      <c r="B1129" t="str">
        <f>Capital_D!L1129</f>
        <v>Federal</v>
      </c>
      <c r="C1129" t="str">
        <f>Capital_D!M1129</f>
        <v>Transport</v>
      </c>
      <c r="D1129" s="1">
        <f>SUMIFS(Recurrent_D!M:M,Recurrent_D!$I:$I,$A1129,Recurrent_D!$J:$J,$B1129,Recurrent_D!$K:$K,$C1129)+Capital_D!N1129</f>
        <v>262097397795</v>
      </c>
      <c r="E1129" s="1">
        <f>SUMIFS(Recurrent_D!N:N,Recurrent_D!$I:$I,$A1129,Recurrent_D!$J:$J,$B1129,Recurrent_D!$K:$K,$C1129)+Capital_D!O1129</f>
        <v>0</v>
      </c>
      <c r="F1129" s="1">
        <f>SUMIFS(Recurrent_D!O:O,Recurrent_D!$I:$I,$A1129,Recurrent_D!$J:$J,$B1129,Recurrent_D!$K:$K,$C1129)+Capital_D!P1129</f>
        <v>262097397795</v>
      </c>
      <c r="G1129" s="9"/>
    </row>
    <row r="1130" spans="1:7" x14ac:dyDescent="0.35">
      <c r="A1130" s="4">
        <f>Capital_D!K1130</f>
        <v>2018</v>
      </c>
      <c r="B1130" t="str">
        <f>Capital_D!L1130</f>
        <v>Federal</v>
      </c>
      <c r="C1130" t="str">
        <f>Capital_D!M1130</f>
        <v>Water and Sanitation</v>
      </c>
      <c r="D1130" s="1">
        <f>SUMIFS(Recurrent_D!M:M,Recurrent_D!$I:$I,$A1130,Recurrent_D!$J:$J,$B1130,Recurrent_D!$K:$K,$C1130)+Capital_D!N1130</f>
        <v>155141344211</v>
      </c>
      <c r="E1130" s="1">
        <f>SUMIFS(Recurrent_D!N:N,Recurrent_D!$I:$I,$A1130,Recurrent_D!$J:$J,$B1130,Recurrent_D!$K:$K,$C1130)+Capital_D!O1130</f>
        <v>0</v>
      </c>
      <c r="F1130" s="1">
        <f>SUMIFS(Recurrent_D!O:O,Recurrent_D!$I:$I,$A1130,Recurrent_D!$J:$J,$B1130,Recurrent_D!$K:$K,$C1130)+Capital_D!P1130</f>
        <v>155141344211</v>
      </c>
      <c r="G1130" s="9"/>
    </row>
    <row r="1131" spans="1:7" x14ac:dyDescent="0.35">
      <c r="A1131" s="4">
        <f>Capital_D!K1131</f>
        <v>2018</v>
      </c>
      <c r="B1131" t="str">
        <f>Capital_D!L1131</f>
        <v>Federal</v>
      </c>
      <c r="C1131" t="str">
        <f>Capital_D!M1131</f>
        <v>Women Affairs</v>
      </c>
      <c r="D1131" s="1">
        <f>SUMIFS(Recurrent_D!M:M,Recurrent_D!$I:$I,$A1131,Recurrent_D!$J:$J,$B1131,Recurrent_D!$K:$K,$C1131)+Capital_D!N1131</f>
        <v>7409748628</v>
      </c>
      <c r="E1131" s="1">
        <f>SUMIFS(Recurrent_D!N:N,Recurrent_D!$I:$I,$A1131,Recurrent_D!$J:$J,$B1131,Recurrent_D!$K:$K,$C1131)+Capital_D!O1131</f>
        <v>0</v>
      </c>
      <c r="F1131" s="1">
        <f>SUMIFS(Recurrent_D!O:O,Recurrent_D!$I:$I,$A1131,Recurrent_D!$J:$J,$B1131,Recurrent_D!$K:$K,$C1131)+Capital_D!P1131</f>
        <v>7409748628</v>
      </c>
      <c r="G1131" s="9"/>
    </row>
    <row r="1132" spans="1:7" x14ac:dyDescent="0.35">
      <c r="A1132" s="4">
        <f>Capital_D!K1132</f>
        <v>2018</v>
      </c>
      <c r="B1132" t="str">
        <f>Capital_D!L1132</f>
        <v>Federal</v>
      </c>
      <c r="C1132" t="str">
        <f>Capital_D!M1132</f>
        <v>Youths and Sports</v>
      </c>
      <c r="D1132" s="1">
        <f>SUMIFS(Recurrent_D!M:M,Recurrent_D!$I:$I,$A1132,Recurrent_D!$J:$J,$B1132,Recurrent_D!$K:$K,$C1132)+Capital_D!N1132</f>
        <v>116249860159</v>
      </c>
      <c r="E1132" s="1">
        <f>SUMIFS(Recurrent_D!N:N,Recurrent_D!$I:$I,$A1132,Recurrent_D!$J:$J,$B1132,Recurrent_D!$K:$K,$C1132)+Capital_D!O1132</f>
        <v>0</v>
      </c>
      <c r="F1132" s="1">
        <f>SUMIFS(Recurrent_D!O:O,Recurrent_D!$I:$I,$A1132,Recurrent_D!$J:$J,$B1132,Recurrent_D!$K:$K,$C1132)+Capital_D!P1132</f>
        <v>116249860159</v>
      </c>
      <c r="G1132" s="9"/>
    </row>
    <row r="1133" spans="1:7" x14ac:dyDescent="0.35">
      <c r="A1133" s="4">
        <f>Capital_D!K1133</f>
        <v>2019</v>
      </c>
      <c r="B1133" t="str">
        <f>Capital_D!L1133</f>
        <v>Jigawa</v>
      </c>
      <c r="C1133" t="str">
        <f>Capital_D!M1133</f>
        <v>Agriculture</v>
      </c>
      <c r="D1133" s="1">
        <f>SUMIFS(Recurrent_D!M:M,Recurrent_D!$I:$I,$A1133,Recurrent_D!$J:$J,$B1133,Recurrent_D!$K:$K,$C1133)+Capital_D!N1133</f>
        <v>8672100000</v>
      </c>
      <c r="E1133" s="1">
        <f>SUMIFS(Recurrent_D!N:N,Recurrent_D!$I:$I,$A1133,Recurrent_D!$J:$J,$B1133,Recurrent_D!$K:$K,$C1133)+Capital_D!O1133</f>
        <v>0</v>
      </c>
      <c r="F1133" s="1">
        <f>SUMIFS(Recurrent_D!O:O,Recurrent_D!$I:$I,$A1133,Recurrent_D!$J:$J,$B1133,Recurrent_D!$K:$K,$C1133)+Capital_D!P1133</f>
        <v>8672100000</v>
      </c>
      <c r="G1133" s="9"/>
    </row>
    <row r="1134" spans="1:7" x14ac:dyDescent="0.35">
      <c r="A1134" s="4">
        <f>Capital_D!K1134</f>
        <v>2019</v>
      </c>
      <c r="B1134" t="str">
        <f>Capital_D!L1134</f>
        <v>Jigawa</v>
      </c>
      <c r="C1134" t="str">
        <f>Capital_D!M1134</f>
        <v>Community, Human Development &amp; Employment Creation</v>
      </c>
      <c r="D1134" s="1">
        <f>SUMIFS(Recurrent_D!M:M,Recurrent_D!$I:$I,$A1134,Recurrent_D!$J:$J,$B1134,Recurrent_D!$K:$K,$C1134)+Capital_D!N1134</f>
        <v>2030660000</v>
      </c>
      <c r="E1134" s="1">
        <f>SUMIFS(Recurrent_D!N:N,Recurrent_D!$I:$I,$A1134,Recurrent_D!$J:$J,$B1134,Recurrent_D!$K:$K,$C1134)+Capital_D!O1134</f>
        <v>0</v>
      </c>
      <c r="F1134" s="1">
        <f>SUMIFS(Recurrent_D!O:O,Recurrent_D!$I:$I,$A1134,Recurrent_D!$J:$J,$B1134,Recurrent_D!$K:$K,$C1134)+Capital_D!P1134</f>
        <v>2030660000</v>
      </c>
      <c r="G1134" s="9"/>
    </row>
    <row r="1135" spans="1:7" x14ac:dyDescent="0.35">
      <c r="A1135" s="4">
        <f>Capital_D!K1135</f>
        <v>2019</v>
      </c>
      <c r="B1135" t="str">
        <f>Capital_D!L1135</f>
        <v>Jigawa</v>
      </c>
      <c r="C1135" t="str">
        <f>Capital_D!M1135</f>
        <v>Education</v>
      </c>
      <c r="D1135" s="1">
        <f>SUMIFS(Recurrent_D!M:M,Recurrent_D!$I:$I,$A1135,Recurrent_D!$J:$J,$B1135,Recurrent_D!$K:$K,$C1135)+Capital_D!N1135</f>
        <v>53313745589.139999</v>
      </c>
      <c r="E1135" s="1">
        <f>SUMIFS(Recurrent_D!N:N,Recurrent_D!$I:$I,$A1135,Recurrent_D!$J:$J,$B1135,Recurrent_D!$K:$K,$C1135)+Capital_D!O1135</f>
        <v>0</v>
      </c>
      <c r="F1135" s="1">
        <f>SUMIFS(Recurrent_D!O:O,Recurrent_D!$I:$I,$A1135,Recurrent_D!$J:$J,$B1135,Recurrent_D!$K:$K,$C1135)+Capital_D!P1135</f>
        <v>53313745589.139999</v>
      </c>
      <c r="G1135" s="9"/>
    </row>
    <row r="1136" spans="1:7" x14ac:dyDescent="0.35">
      <c r="A1136" s="4">
        <f>Capital_D!K1136</f>
        <v>2019</v>
      </c>
      <c r="B1136" t="str">
        <f>Capital_D!L1136</f>
        <v>Jigawa</v>
      </c>
      <c r="C1136" t="str">
        <f>Capital_D!M1136</f>
        <v>Environment</v>
      </c>
      <c r="D1136" s="1">
        <f>SUMIFS(Recurrent_D!M:M,Recurrent_D!$I:$I,$A1136,Recurrent_D!$J:$J,$B1136,Recurrent_D!$K:$K,$C1136)+Capital_D!N1136</f>
        <v>1504642000</v>
      </c>
      <c r="E1136" s="1">
        <f>SUMIFS(Recurrent_D!N:N,Recurrent_D!$I:$I,$A1136,Recurrent_D!$J:$J,$B1136,Recurrent_D!$K:$K,$C1136)+Capital_D!O1136</f>
        <v>0</v>
      </c>
      <c r="F1136" s="1">
        <f>SUMIFS(Recurrent_D!O:O,Recurrent_D!$I:$I,$A1136,Recurrent_D!$J:$J,$B1136,Recurrent_D!$K:$K,$C1136)+Capital_D!P1136</f>
        <v>1504642000</v>
      </c>
      <c r="G1136" s="9"/>
    </row>
    <row r="1137" spans="1:7" x14ac:dyDescent="0.35">
      <c r="A1137" s="4">
        <f>Capital_D!K1137</f>
        <v>2019</v>
      </c>
      <c r="B1137" t="str">
        <f>Capital_D!L1137</f>
        <v>Jigawa</v>
      </c>
      <c r="C1137" t="str">
        <f>Capital_D!M1137</f>
        <v>Finance</v>
      </c>
      <c r="D1137" s="1">
        <f>SUMIFS(Recurrent_D!M:M,Recurrent_D!$I:$I,$A1137,Recurrent_D!$J:$J,$B1137,Recurrent_D!$K:$K,$C1137)+Capital_D!N1137</f>
        <v>16551809613.859985</v>
      </c>
      <c r="E1137" s="1">
        <f>SUMIFS(Recurrent_D!N:N,Recurrent_D!$I:$I,$A1137,Recurrent_D!$J:$J,$B1137,Recurrent_D!$K:$K,$C1137)+Capital_D!O1137</f>
        <v>0</v>
      </c>
      <c r="F1137" s="1">
        <f>SUMIFS(Recurrent_D!O:O,Recurrent_D!$I:$I,$A1137,Recurrent_D!$J:$J,$B1137,Recurrent_D!$K:$K,$C1137)+Capital_D!P1137</f>
        <v>16551809613.859985</v>
      </c>
      <c r="G1137" s="9"/>
    </row>
    <row r="1138" spans="1:7" x14ac:dyDescent="0.35">
      <c r="A1138" s="4">
        <f>Capital_D!K1138</f>
        <v>2019</v>
      </c>
      <c r="B1138" t="str">
        <f>Capital_D!L1138</f>
        <v>Jigawa</v>
      </c>
      <c r="C1138" t="str">
        <f>Capital_D!M1138</f>
        <v>General Administration</v>
      </c>
      <c r="D1138" s="1">
        <f>SUMIFS(Recurrent_D!M:M,Recurrent_D!$I:$I,$A1138,Recurrent_D!$J:$J,$B1138,Recurrent_D!$K:$K,$C1138)+Capital_D!N1138</f>
        <v>17563441000</v>
      </c>
      <c r="E1138" s="1">
        <f>SUMIFS(Recurrent_D!N:N,Recurrent_D!$I:$I,$A1138,Recurrent_D!$J:$J,$B1138,Recurrent_D!$K:$K,$C1138)+Capital_D!O1138</f>
        <v>0</v>
      </c>
      <c r="F1138" s="1">
        <f>SUMIFS(Recurrent_D!O:O,Recurrent_D!$I:$I,$A1138,Recurrent_D!$J:$J,$B1138,Recurrent_D!$K:$K,$C1138)+Capital_D!P1138</f>
        <v>17563441000</v>
      </c>
      <c r="G1138" s="9"/>
    </row>
    <row r="1139" spans="1:7" x14ac:dyDescent="0.35">
      <c r="A1139" s="4">
        <f>Capital_D!K1139</f>
        <v>2019</v>
      </c>
      <c r="B1139" t="str">
        <f>Capital_D!L1139</f>
        <v>Jigawa</v>
      </c>
      <c r="C1139" t="str">
        <f>Capital_D!M1139</f>
        <v>Health</v>
      </c>
      <c r="D1139" s="1">
        <f>SUMIFS(Recurrent_D!M:M,Recurrent_D!$I:$I,$A1139,Recurrent_D!$J:$J,$B1139,Recurrent_D!$K:$K,$C1139)+Capital_D!N1139</f>
        <v>21249856000</v>
      </c>
      <c r="E1139" s="1">
        <f>SUMIFS(Recurrent_D!N:N,Recurrent_D!$I:$I,$A1139,Recurrent_D!$J:$J,$B1139,Recurrent_D!$K:$K,$C1139)+Capital_D!O1139</f>
        <v>0</v>
      </c>
      <c r="F1139" s="1">
        <f>SUMIFS(Recurrent_D!O:O,Recurrent_D!$I:$I,$A1139,Recurrent_D!$J:$J,$B1139,Recurrent_D!$K:$K,$C1139)+Capital_D!P1139</f>
        <v>21249856000</v>
      </c>
      <c r="G1139" s="9"/>
    </row>
    <row r="1140" spans="1:7" x14ac:dyDescent="0.35">
      <c r="A1140" s="4">
        <f>Capital_D!K1140</f>
        <v>2019</v>
      </c>
      <c r="B1140" t="str">
        <f>Capital_D!L1140</f>
        <v>Jigawa</v>
      </c>
      <c r="C1140" t="str">
        <f>Capital_D!M1140</f>
        <v>Information, Culture &amp; Tourism</v>
      </c>
      <c r="D1140" s="1">
        <f>SUMIFS(Recurrent_D!M:M,Recurrent_D!$I:$I,$A1140,Recurrent_D!$J:$J,$B1140,Recurrent_D!$K:$K,$C1140)+Capital_D!N1140</f>
        <v>756540000</v>
      </c>
      <c r="E1140" s="1">
        <f>SUMIFS(Recurrent_D!N:N,Recurrent_D!$I:$I,$A1140,Recurrent_D!$J:$J,$B1140,Recurrent_D!$K:$K,$C1140)+Capital_D!O1140</f>
        <v>0</v>
      </c>
      <c r="F1140" s="1">
        <f>SUMIFS(Recurrent_D!O:O,Recurrent_D!$I:$I,$A1140,Recurrent_D!$J:$J,$B1140,Recurrent_D!$K:$K,$C1140)+Capital_D!P1140</f>
        <v>756540000</v>
      </c>
      <c r="G1140" s="9"/>
    </row>
    <row r="1141" spans="1:7" x14ac:dyDescent="0.35">
      <c r="A1141" s="4">
        <f>Capital_D!K1141</f>
        <v>2019</v>
      </c>
      <c r="B1141" t="str">
        <f>Capital_D!L1141</f>
        <v>Jigawa</v>
      </c>
      <c r="C1141" t="str">
        <f>Capital_D!M1141</f>
        <v>Infrastructure</v>
      </c>
      <c r="D1141" s="1">
        <f>SUMIFS(Recurrent_D!M:M,Recurrent_D!$I:$I,$A1141,Recurrent_D!$J:$J,$B1141,Recurrent_D!$K:$K,$C1141)+Capital_D!N1141</f>
        <v>26191420000</v>
      </c>
      <c r="E1141" s="1">
        <f>SUMIFS(Recurrent_D!N:N,Recurrent_D!$I:$I,$A1141,Recurrent_D!$J:$J,$B1141,Recurrent_D!$K:$K,$C1141)+Capital_D!O1141</f>
        <v>0</v>
      </c>
      <c r="F1141" s="1">
        <f>SUMIFS(Recurrent_D!O:O,Recurrent_D!$I:$I,$A1141,Recurrent_D!$J:$J,$B1141,Recurrent_D!$K:$K,$C1141)+Capital_D!P1141</f>
        <v>26191420000</v>
      </c>
      <c r="G1141" s="9"/>
    </row>
    <row r="1142" spans="1:7" x14ac:dyDescent="0.35">
      <c r="A1142" s="4">
        <f>Capital_D!K1142</f>
        <v>2019</v>
      </c>
      <c r="B1142" t="str">
        <f>Capital_D!L1142</f>
        <v>Jigawa</v>
      </c>
      <c r="C1142" t="str">
        <f>Capital_D!M1142</f>
        <v>Power/Energy</v>
      </c>
      <c r="D1142" s="1">
        <f>SUMIFS(Recurrent_D!M:M,Recurrent_D!$I:$I,$A1142,Recurrent_D!$J:$J,$B1142,Recurrent_D!$K:$K,$C1142)+Capital_D!N1142</f>
        <v>1171290000</v>
      </c>
      <c r="E1142" s="1">
        <f>SUMIFS(Recurrent_D!N:N,Recurrent_D!$I:$I,$A1142,Recurrent_D!$J:$J,$B1142,Recurrent_D!$K:$K,$C1142)+Capital_D!O1142</f>
        <v>0</v>
      </c>
      <c r="F1142" s="1">
        <f>SUMIFS(Recurrent_D!O:O,Recurrent_D!$I:$I,$A1142,Recurrent_D!$J:$J,$B1142,Recurrent_D!$K:$K,$C1142)+Capital_D!P1142</f>
        <v>1171290000</v>
      </c>
      <c r="G1142" s="9"/>
    </row>
    <row r="1143" spans="1:7" x14ac:dyDescent="0.35">
      <c r="A1143" s="4">
        <f>Capital_D!K1143</f>
        <v>2019</v>
      </c>
      <c r="B1143" t="str">
        <f>Capital_D!L1143</f>
        <v>Jigawa</v>
      </c>
      <c r="C1143" t="str">
        <f>Capital_D!M1143</f>
        <v>Science and Technology</v>
      </c>
      <c r="D1143" s="1">
        <f>SUMIFS(Recurrent_D!M:M,Recurrent_D!$I:$I,$A1143,Recurrent_D!$J:$J,$B1143,Recurrent_D!$K:$K,$C1143)+Capital_D!N1143</f>
        <v>0</v>
      </c>
      <c r="E1143" s="1">
        <f>SUMIFS(Recurrent_D!N:N,Recurrent_D!$I:$I,$A1143,Recurrent_D!$J:$J,$B1143,Recurrent_D!$K:$K,$C1143)+Capital_D!O1143</f>
        <v>0</v>
      </c>
      <c r="F1143" s="1">
        <f>SUMIFS(Recurrent_D!O:O,Recurrent_D!$I:$I,$A1143,Recurrent_D!$J:$J,$B1143,Recurrent_D!$K:$K,$C1143)+Capital_D!P1143</f>
        <v>0</v>
      </c>
      <c r="G1143" s="9"/>
    </row>
    <row r="1144" spans="1:7" x14ac:dyDescent="0.35">
      <c r="A1144" s="4">
        <f>Capital_D!K1144</f>
        <v>2019</v>
      </c>
      <c r="B1144" t="str">
        <f>Capital_D!L1144</f>
        <v>Jigawa</v>
      </c>
      <c r="C1144" t="str">
        <f>Capital_D!M1144</f>
        <v>Town, Urban and Regional Development</v>
      </c>
      <c r="D1144" s="1">
        <f>SUMIFS(Recurrent_D!M:M,Recurrent_D!$I:$I,$A1144,Recurrent_D!$J:$J,$B1144,Recurrent_D!$K:$K,$C1144)+Capital_D!N1144</f>
        <v>2991720000</v>
      </c>
      <c r="E1144" s="1">
        <f>SUMIFS(Recurrent_D!N:N,Recurrent_D!$I:$I,$A1144,Recurrent_D!$J:$J,$B1144,Recurrent_D!$K:$K,$C1144)+Capital_D!O1144</f>
        <v>0</v>
      </c>
      <c r="F1144" s="1">
        <f>SUMIFS(Recurrent_D!O:O,Recurrent_D!$I:$I,$A1144,Recurrent_D!$J:$J,$B1144,Recurrent_D!$K:$K,$C1144)+Capital_D!P1144</f>
        <v>2991720000</v>
      </c>
      <c r="G1144" s="9"/>
    </row>
    <row r="1145" spans="1:7" x14ac:dyDescent="0.35">
      <c r="A1145" s="4">
        <f>Capital_D!K1145</f>
        <v>2019</v>
      </c>
      <c r="B1145" t="str">
        <f>Capital_D!L1145</f>
        <v>Jigawa</v>
      </c>
      <c r="C1145" t="str">
        <f>Capital_D!M1145</f>
        <v>Trade, Commerce and Industry</v>
      </c>
      <c r="D1145" s="1">
        <f>SUMIFS(Recurrent_D!M:M,Recurrent_D!$I:$I,$A1145,Recurrent_D!$J:$J,$B1145,Recurrent_D!$K:$K,$C1145)+Capital_D!N1145</f>
        <v>445725000</v>
      </c>
      <c r="E1145" s="1">
        <f>SUMIFS(Recurrent_D!N:N,Recurrent_D!$I:$I,$A1145,Recurrent_D!$J:$J,$B1145,Recurrent_D!$K:$K,$C1145)+Capital_D!O1145</f>
        <v>0</v>
      </c>
      <c r="F1145" s="1">
        <f>SUMIFS(Recurrent_D!O:O,Recurrent_D!$I:$I,$A1145,Recurrent_D!$J:$J,$B1145,Recurrent_D!$K:$K,$C1145)+Capital_D!P1145</f>
        <v>445725000</v>
      </c>
      <c r="G1145" s="9"/>
    </row>
    <row r="1146" spans="1:7" x14ac:dyDescent="0.35">
      <c r="A1146" s="4">
        <f>Capital_D!K1146</f>
        <v>2019</v>
      </c>
      <c r="B1146" t="str">
        <f>Capital_D!L1146</f>
        <v>Jigawa</v>
      </c>
      <c r="C1146" t="str">
        <f>Capital_D!M1146</f>
        <v>Water and Sanitation</v>
      </c>
      <c r="D1146" s="1">
        <f>SUMIFS(Recurrent_D!M:M,Recurrent_D!$I:$I,$A1146,Recurrent_D!$J:$J,$B1146,Recurrent_D!$K:$K,$C1146)+Capital_D!N1146</f>
        <v>7108621000</v>
      </c>
      <c r="E1146" s="1">
        <f>SUMIFS(Recurrent_D!N:N,Recurrent_D!$I:$I,$A1146,Recurrent_D!$J:$J,$B1146,Recurrent_D!$K:$K,$C1146)+Capital_D!O1146</f>
        <v>0</v>
      </c>
      <c r="F1146" s="1">
        <f>SUMIFS(Recurrent_D!O:O,Recurrent_D!$I:$I,$A1146,Recurrent_D!$J:$J,$B1146,Recurrent_D!$K:$K,$C1146)+Capital_D!P1146</f>
        <v>7108621000</v>
      </c>
      <c r="G1146" s="9"/>
    </row>
    <row r="1147" spans="1:7" x14ac:dyDescent="0.35">
      <c r="A1147" s="4">
        <f>Capital_D!K1147</f>
        <v>2019</v>
      </c>
      <c r="B1147" t="str">
        <f>Capital_D!L1147</f>
        <v>Jigawa</v>
      </c>
      <c r="C1147" t="str">
        <f>Capital_D!M1147</f>
        <v>Youths and Sports</v>
      </c>
      <c r="D1147" s="1">
        <f>SUMIFS(Recurrent_D!M:M,Recurrent_D!$I:$I,$A1147,Recurrent_D!$J:$J,$B1147,Recurrent_D!$K:$K,$C1147)+Capital_D!N1147</f>
        <v>168810000</v>
      </c>
      <c r="E1147" s="1">
        <f>SUMIFS(Recurrent_D!N:N,Recurrent_D!$I:$I,$A1147,Recurrent_D!$J:$J,$B1147,Recurrent_D!$K:$K,$C1147)+Capital_D!O1147</f>
        <v>0</v>
      </c>
      <c r="F1147" s="1">
        <f>SUMIFS(Recurrent_D!O:O,Recurrent_D!$I:$I,$A1147,Recurrent_D!$J:$J,$B1147,Recurrent_D!$K:$K,$C1147)+Capital_D!P1147</f>
        <v>168810000</v>
      </c>
      <c r="G1147" s="9"/>
    </row>
    <row r="1148" spans="1:7" x14ac:dyDescent="0.35">
      <c r="A1148" s="4">
        <f>Capital_D!K1148</f>
        <v>2019</v>
      </c>
      <c r="B1148" t="str">
        <f>Capital_D!L1148</f>
        <v>Kaduna</v>
      </c>
      <c r="C1148" t="str">
        <f>Capital_D!M1148</f>
        <v>Agriculture</v>
      </c>
      <c r="D1148" s="1">
        <f>SUMIFS(Recurrent_D!M:M,Recurrent_D!$I:$I,$A1148,Recurrent_D!$J:$J,$B1148,Recurrent_D!$K:$K,$C1148)+Capital_D!N1148</f>
        <v>1863650606.2999997</v>
      </c>
      <c r="E1148" s="1">
        <f>SUMIFS(Recurrent_D!N:N,Recurrent_D!$I:$I,$A1148,Recurrent_D!$J:$J,$B1148,Recurrent_D!$K:$K,$C1148)+Capital_D!O1148</f>
        <v>0</v>
      </c>
      <c r="F1148" s="1">
        <f>SUMIFS(Recurrent_D!O:O,Recurrent_D!$I:$I,$A1148,Recurrent_D!$J:$J,$B1148,Recurrent_D!$K:$K,$C1148)+Capital_D!P1148</f>
        <v>1863650606.2999997</v>
      </c>
      <c r="G1148" s="9"/>
    </row>
    <row r="1149" spans="1:7" x14ac:dyDescent="0.35">
      <c r="A1149" s="4">
        <f>Capital_D!K1149</f>
        <v>2019</v>
      </c>
      <c r="B1149" t="str">
        <f>Capital_D!L1149</f>
        <v>Kaduna</v>
      </c>
      <c r="C1149" t="str">
        <f>Capital_D!M1149</f>
        <v>Community, Human Development &amp; Employment Creation</v>
      </c>
      <c r="D1149" s="1">
        <f>SUMIFS(Recurrent_D!M:M,Recurrent_D!$I:$I,$A1149,Recurrent_D!$J:$J,$B1149,Recurrent_D!$K:$K,$C1149)+Capital_D!N1149</f>
        <v>3718862889.3800001</v>
      </c>
      <c r="E1149" s="1">
        <f>SUMIFS(Recurrent_D!N:N,Recurrent_D!$I:$I,$A1149,Recurrent_D!$J:$J,$B1149,Recurrent_D!$K:$K,$C1149)+Capital_D!O1149</f>
        <v>0</v>
      </c>
      <c r="F1149" s="1">
        <f>SUMIFS(Recurrent_D!O:O,Recurrent_D!$I:$I,$A1149,Recurrent_D!$J:$J,$B1149,Recurrent_D!$K:$K,$C1149)+Capital_D!P1149</f>
        <v>3718862889.3800001</v>
      </c>
      <c r="G1149" s="9"/>
    </row>
    <row r="1150" spans="1:7" x14ac:dyDescent="0.35">
      <c r="A1150" s="4">
        <f>Capital_D!K1150</f>
        <v>2019</v>
      </c>
      <c r="B1150" t="str">
        <f>Capital_D!L1150</f>
        <v>Kaduna</v>
      </c>
      <c r="C1150" t="str">
        <f>Capital_D!M1150</f>
        <v>Education</v>
      </c>
      <c r="D1150" s="1">
        <f>SUMIFS(Recurrent_D!M:M,Recurrent_D!$I:$I,$A1150,Recurrent_D!$J:$J,$B1150,Recurrent_D!$K:$K,$C1150)+Capital_D!N1150</f>
        <v>42455488348.705406</v>
      </c>
      <c r="E1150" s="1">
        <f>SUMIFS(Recurrent_D!N:N,Recurrent_D!$I:$I,$A1150,Recurrent_D!$J:$J,$B1150,Recurrent_D!$K:$K,$C1150)+Capital_D!O1150</f>
        <v>0</v>
      </c>
      <c r="F1150" s="1">
        <f>SUMIFS(Recurrent_D!O:O,Recurrent_D!$I:$I,$A1150,Recurrent_D!$J:$J,$B1150,Recurrent_D!$K:$K,$C1150)+Capital_D!P1150</f>
        <v>42455488348.705406</v>
      </c>
      <c r="G1150" s="9"/>
    </row>
    <row r="1151" spans="1:7" x14ac:dyDescent="0.35">
      <c r="A1151" s="4">
        <f>Capital_D!K1151</f>
        <v>2019</v>
      </c>
      <c r="B1151" t="str">
        <f>Capital_D!L1151</f>
        <v>Kaduna</v>
      </c>
      <c r="C1151" t="str">
        <f>Capital_D!M1151</f>
        <v>Environment</v>
      </c>
      <c r="D1151" s="1">
        <f>SUMIFS(Recurrent_D!M:M,Recurrent_D!$I:$I,$A1151,Recurrent_D!$J:$J,$B1151,Recurrent_D!$K:$K,$C1151)+Capital_D!N1151</f>
        <v>5033982991.3800001</v>
      </c>
      <c r="E1151" s="1">
        <f>SUMIFS(Recurrent_D!N:N,Recurrent_D!$I:$I,$A1151,Recurrent_D!$J:$J,$B1151,Recurrent_D!$K:$K,$C1151)+Capital_D!O1151</f>
        <v>0</v>
      </c>
      <c r="F1151" s="1">
        <f>SUMIFS(Recurrent_D!O:O,Recurrent_D!$I:$I,$A1151,Recurrent_D!$J:$J,$B1151,Recurrent_D!$K:$K,$C1151)+Capital_D!P1151</f>
        <v>5033982991.3800001</v>
      </c>
      <c r="G1151" s="9"/>
    </row>
    <row r="1152" spans="1:7" x14ac:dyDescent="0.35">
      <c r="A1152" s="4">
        <f>Capital_D!K1152</f>
        <v>2019</v>
      </c>
      <c r="B1152" t="str">
        <f>Capital_D!L1152</f>
        <v>Kaduna</v>
      </c>
      <c r="C1152" t="str">
        <f>Capital_D!M1152</f>
        <v>Finance</v>
      </c>
      <c r="D1152" s="1">
        <f>SUMIFS(Recurrent_D!M:M,Recurrent_D!$I:$I,$A1152,Recurrent_D!$J:$J,$B1152,Recurrent_D!$K:$K,$C1152)+Capital_D!N1152</f>
        <v>23752655545.392448</v>
      </c>
      <c r="E1152" s="1">
        <f>SUMIFS(Recurrent_D!N:N,Recurrent_D!$I:$I,$A1152,Recurrent_D!$J:$J,$B1152,Recurrent_D!$K:$K,$C1152)+Capital_D!O1152</f>
        <v>0</v>
      </c>
      <c r="F1152" s="1">
        <f>SUMIFS(Recurrent_D!O:O,Recurrent_D!$I:$I,$A1152,Recurrent_D!$J:$J,$B1152,Recurrent_D!$K:$K,$C1152)+Capital_D!P1152</f>
        <v>23752655545.392448</v>
      </c>
      <c r="G1152" s="9"/>
    </row>
    <row r="1153" spans="1:7" x14ac:dyDescent="0.35">
      <c r="A1153" s="4">
        <f>Capital_D!K1153</f>
        <v>2019</v>
      </c>
      <c r="B1153" t="str">
        <f>Capital_D!L1153</f>
        <v>Kaduna</v>
      </c>
      <c r="C1153" t="str">
        <f>Capital_D!M1153</f>
        <v>General Administration</v>
      </c>
      <c r="D1153" s="1">
        <f>SUMIFS(Recurrent_D!M:M,Recurrent_D!$I:$I,$A1153,Recurrent_D!$J:$J,$B1153,Recurrent_D!$K:$K,$C1153)+Capital_D!N1153</f>
        <v>21873456126.500896</v>
      </c>
      <c r="E1153" s="1">
        <f>SUMIFS(Recurrent_D!N:N,Recurrent_D!$I:$I,$A1153,Recurrent_D!$J:$J,$B1153,Recurrent_D!$K:$K,$C1153)+Capital_D!O1153</f>
        <v>0</v>
      </c>
      <c r="F1153" s="1">
        <f>SUMIFS(Recurrent_D!O:O,Recurrent_D!$I:$I,$A1153,Recurrent_D!$J:$J,$B1153,Recurrent_D!$K:$K,$C1153)+Capital_D!P1153</f>
        <v>21873456126.500896</v>
      </c>
      <c r="G1153" s="9"/>
    </row>
    <row r="1154" spans="1:7" x14ac:dyDescent="0.35">
      <c r="A1154" s="4">
        <f>Capital_D!K1154</f>
        <v>2019</v>
      </c>
      <c r="B1154" t="str">
        <f>Capital_D!L1154</f>
        <v>Kaduna</v>
      </c>
      <c r="C1154" t="str">
        <f>Capital_D!M1154</f>
        <v>Health</v>
      </c>
      <c r="D1154" s="1">
        <f>SUMIFS(Recurrent_D!M:M,Recurrent_D!$I:$I,$A1154,Recurrent_D!$J:$J,$B1154,Recurrent_D!$K:$K,$C1154)+Capital_D!N1154</f>
        <v>23527501091.723465</v>
      </c>
      <c r="E1154" s="1">
        <f>SUMIFS(Recurrent_D!N:N,Recurrent_D!$I:$I,$A1154,Recurrent_D!$J:$J,$B1154,Recurrent_D!$K:$K,$C1154)+Capital_D!O1154</f>
        <v>0</v>
      </c>
      <c r="F1154" s="1">
        <f>SUMIFS(Recurrent_D!O:O,Recurrent_D!$I:$I,$A1154,Recurrent_D!$J:$J,$B1154,Recurrent_D!$K:$K,$C1154)+Capital_D!P1154</f>
        <v>23527501091.723465</v>
      </c>
      <c r="G1154" s="9"/>
    </row>
    <row r="1155" spans="1:7" x14ac:dyDescent="0.35">
      <c r="A1155" s="4">
        <f>Capital_D!K1155</f>
        <v>2019</v>
      </c>
      <c r="B1155" t="str">
        <f>Capital_D!L1155</f>
        <v>Kaduna</v>
      </c>
      <c r="C1155" t="str">
        <f>Capital_D!M1155</f>
        <v>Information, Culture &amp; Tourism</v>
      </c>
      <c r="D1155" s="1">
        <f>SUMIFS(Recurrent_D!M:M,Recurrent_D!$I:$I,$A1155,Recurrent_D!$J:$J,$B1155,Recurrent_D!$K:$K,$C1155)+Capital_D!N1155</f>
        <v>1104723944.0650001</v>
      </c>
      <c r="E1155" s="1">
        <f>SUMIFS(Recurrent_D!N:N,Recurrent_D!$I:$I,$A1155,Recurrent_D!$J:$J,$B1155,Recurrent_D!$K:$K,$C1155)+Capital_D!O1155</f>
        <v>0</v>
      </c>
      <c r="F1155" s="1">
        <f>SUMIFS(Recurrent_D!O:O,Recurrent_D!$I:$I,$A1155,Recurrent_D!$J:$J,$B1155,Recurrent_D!$K:$K,$C1155)+Capital_D!P1155</f>
        <v>1104723944.0650001</v>
      </c>
      <c r="G1155" s="9"/>
    </row>
    <row r="1156" spans="1:7" x14ac:dyDescent="0.35">
      <c r="A1156" s="4">
        <f>Capital_D!K1156</f>
        <v>2019</v>
      </c>
      <c r="B1156" t="str">
        <f>Capital_D!L1156</f>
        <v>Kaduna</v>
      </c>
      <c r="C1156" t="str">
        <f>Capital_D!M1156</f>
        <v>Infrastructure</v>
      </c>
      <c r="D1156" s="1">
        <f>SUMIFS(Recurrent_D!M:M,Recurrent_D!$I:$I,$A1156,Recurrent_D!$J:$J,$B1156,Recurrent_D!$K:$K,$C1156)+Capital_D!N1156</f>
        <v>11791954311.7955</v>
      </c>
      <c r="E1156" s="1">
        <f>SUMIFS(Recurrent_D!N:N,Recurrent_D!$I:$I,$A1156,Recurrent_D!$J:$J,$B1156,Recurrent_D!$K:$K,$C1156)+Capital_D!O1156</f>
        <v>0</v>
      </c>
      <c r="F1156" s="1">
        <f>SUMIFS(Recurrent_D!O:O,Recurrent_D!$I:$I,$A1156,Recurrent_D!$J:$J,$B1156,Recurrent_D!$K:$K,$C1156)+Capital_D!P1156</f>
        <v>11791954311.7955</v>
      </c>
      <c r="G1156" s="9"/>
    </row>
    <row r="1157" spans="1:7" x14ac:dyDescent="0.35">
      <c r="A1157" s="4">
        <f>Capital_D!K1157</f>
        <v>2019</v>
      </c>
      <c r="B1157" t="str">
        <f>Capital_D!L1157</f>
        <v>Kaduna</v>
      </c>
      <c r="C1157" t="str">
        <f>Capital_D!M1157</f>
        <v>Power/Energy</v>
      </c>
      <c r="D1157" s="1">
        <f>SUMIFS(Recurrent_D!M:M,Recurrent_D!$I:$I,$A1157,Recurrent_D!$J:$J,$B1157,Recurrent_D!$K:$K,$C1157)+Capital_D!N1157</f>
        <v>4009761050.0701199</v>
      </c>
      <c r="E1157" s="1">
        <f>SUMIFS(Recurrent_D!N:N,Recurrent_D!$I:$I,$A1157,Recurrent_D!$J:$J,$B1157,Recurrent_D!$K:$K,$C1157)+Capital_D!O1157</f>
        <v>0</v>
      </c>
      <c r="F1157" s="1">
        <f>SUMIFS(Recurrent_D!O:O,Recurrent_D!$I:$I,$A1157,Recurrent_D!$J:$J,$B1157,Recurrent_D!$K:$K,$C1157)+Capital_D!P1157</f>
        <v>4009761050.0701199</v>
      </c>
      <c r="G1157" s="9"/>
    </row>
    <row r="1158" spans="1:7" x14ac:dyDescent="0.35">
      <c r="A1158" s="4">
        <f>Capital_D!K1158</f>
        <v>2019</v>
      </c>
      <c r="B1158" t="str">
        <f>Capital_D!L1158</f>
        <v>Kaduna</v>
      </c>
      <c r="C1158" t="str">
        <f>Capital_D!M1158</f>
        <v>Science and Technology</v>
      </c>
      <c r="D1158" s="1">
        <f>SUMIFS(Recurrent_D!M:M,Recurrent_D!$I:$I,$A1158,Recurrent_D!$J:$J,$B1158,Recurrent_D!$K:$K,$C1158)+Capital_D!N1158</f>
        <v>0</v>
      </c>
      <c r="E1158" s="1">
        <f>SUMIFS(Recurrent_D!N:N,Recurrent_D!$I:$I,$A1158,Recurrent_D!$J:$J,$B1158,Recurrent_D!$K:$K,$C1158)+Capital_D!O1158</f>
        <v>0</v>
      </c>
      <c r="F1158" s="1">
        <f>SUMIFS(Recurrent_D!O:O,Recurrent_D!$I:$I,$A1158,Recurrent_D!$J:$J,$B1158,Recurrent_D!$K:$K,$C1158)+Capital_D!P1158</f>
        <v>0</v>
      </c>
      <c r="G1158" s="9"/>
    </row>
    <row r="1159" spans="1:7" x14ac:dyDescent="0.35">
      <c r="A1159" s="4">
        <f>Capital_D!K1159</f>
        <v>2019</v>
      </c>
      <c r="B1159" t="str">
        <f>Capital_D!L1159</f>
        <v>Kaduna</v>
      </c>
      <c r="C1159" t="str">
        <f>Capital_D!M1159</f>
        <v>Town, Urban and Regional Development</v>
      </c>
      <c r="D1159" s="1">
        <f>SUMIFS(Recurrent_D!M:M,Recurrent_D!$I:$I,$A1159,Recurrent_D!$J:$J,$B1159,Recurrent_D!$K:$K,$C1159)+Capital_D!N1159</f>
        <v>6567841525.6918154</v>
      </c>
      <c r="E1159" s="1">
        <f>SUMIFS(Recurrent_D!N:N,Recurrent_D!$I:$I,$A1159,Recurrent_D!$J:$J,$B1159,Recurrent_D!$K:$K,$C1159)+Capital_D!O1159</f>
        <v>0</v>
      </c>
      <c r="F1159" s="1">
        <f>SUMIFS(Recurrent_D!O:O,Recurrent_D!$I:$I,$A1159,Recurrent_D!$J:$J,$B1159,Recurrent_D!$K:$K,$C1159)+Capital_D!P1159</f>
        <v>6567841525.6918154</v>
      </c>
      <c r="G1159" s="9"/>
    </row>
    <row r="1160" spans="1:7" x14ac:dyDescent="0.35">
      <c r="A1160" s="4">
        <f>Capital_D!K1160</f>
        <v>2019</v>
      </c>
      <c r="B1160" t="str">
        <f>Capital_D!L1160</f>
        <v>Kaduna</v>
      </c>
      <c r="C1160" t="str">
        <f>Capital_D!M1160</f>
        <v>Trade, Commerce and Industry</v>
      </c>
      <c r="D1160" s="1">
        <f>SUMIFS(Recurrent_D!M:M,Recurrent_D!$I:$I,$A1160,Recurrent_D!$J:$J,$B1160,Recurrent_D!$K:$K,$C1160)+Capital_D!N1160</f>
        <v>1025948672.10216</v>
      </c>
      <c r="E1160" s="1">
        <f>SUMIFS(Recurrent_D!N:N,Recurrent_D!$I:$I,$A1160,Recurrent_D!$J:$J,$B1160,Recurrent_D!$K:$K,$C1160)+Capital_D!O1160</f>
        <v>0</v>
      </c>
      <c r="F1160" s="1">
        <f>SUMIFS(Recurrent_D!O:O,Recurrent_D!$I:$I,$A1160,Recurrent_D!$J:$J,$B1160,Recurrent_D!$K:$K,$C1160)+Capital_D!P1160</f>
        <v>1025948672.10216</v>
      </c>
      <c r="G1160" s="9"/>
    </row>
    <row r="1161" spans="1:7" x14ac:dyDescent="0.35">
      <c r="A1161" s="4">
        <f>Capital_D!K1161</f>
        <v>2019</v>
      </c>
      <c r="B1161" t="str">
        <f>Capital_D!L1161</f>
        <v>Kaduna</v>
      </c>
      <c r="C1161" t="str">
        <f>Capital_D!M1161</f>
        <v>Water and Sanitation</v>
      </c>
      <c r="D1161" s="1">
        <f>SUMIFS(Recurrent_D!M:M,Recurrent_D!$I:$I,$A1161,Recurrent_D!$J:$J,$B1161,Recurrent_D!$K:$K,$C1161)+Capital_D!N1161</f>
        <v>10351422124.0396</v>
      </c>
      <c r="E1161" s="1">
        <f>SUMIFS(Recurrent_D!N:N,Recurrent_D!$I:$I,$A1161,Recurrent_D!$J:$J,$B1161,Recurrent_D!$K:$K,$C1161)+Capital_D!O1161</f>
        <v>0</v>
      </c>
      <c r="F1161" s="1">
        <f>SUMIFS(Recurrent_D!O:O,Recurrent_D!$I:$I,$A1161,Recurrent_D!$J:$J,$B1161,Recurrent_D!$K:$K,$C1161)+Capital_D!P1161</f>
        <v>10351422124.0396</v>
      </c>
      <c r="G1161" s="9"/>
    </row>
    <row r="1162" spans="1:7" x14ac:dyDescent="0.35">
      <c r="A1162" s="4">
        <f>Capital_D!K1162</f>
        <v>2019</v>
      </c>
      <c r="B1162" t="str">
        <f>Capital_D!L1162</f>
        <v>Kaduna</v>
      </c>
      <c r="C1162" t="str">
        <f>Capital_D!M1162</f>
        <v>Youths and Sports</v>
      </c>
      <c r="D1162" s="1">
        <f>SUMIFS(Recurrent_D!M:M,Recurrent_D!$I:$I,$A1162,Recurrent_D!$J:$J,$B1162,Recurrent_D!$K:$K,$C1162)+Capital_D!N1162</f>
        <v>371752634</v>
      </c>
      <c r="E1162" s="1">
        <f>SUMIFS(Recurrent_D!N:N,Recurrent_D!$I:$I,$A1162,Recurrent_D!$J:$J,$B1162,Recurrent_D!$K:$K,$C1162)+Capital_D!O1162</f>
        <v>0</v>
      </c>
      <c r="F1162" s="1">
        <f>SUMIFS(Recurrent_D!O:O,Recurrent_D!$I:$I,$A1162,Recurrent_D!$J:$J,$B1162,Recurrent_D!$K:$K,$C1162)+Capital_D!P1162</f>
        <v>371752634</v>
      </c>
      <c r="G1162" s="9"/>
    </row>
    <row r="1163" spans="1:7" x14ac:dyDescent="0.35">
      <c r="A1163" s="4">
        <f>Capital_D!K1163</f>
        <v>2019</v>
      </c>
      <c r="B1163" t="str">
        <f>Capital_D!L1163</f>
        <v>Kano</v>
      </c>
      <c r="C1163" t="str">
        <f>Capital_D!M1163</f>
        <v>Agriculture</v>
      </c>
      <c r="D1163" s="1">
        <f>SUMIFS(Recurrent_D!M:M,Recurrent_D!$I:$I,$A1163,Recurrent_D!$J:$J,$B1163,Recurrent_D!$K:$K,$C1163)+Capital_D!N1163</f>
        <v>13589437846</v>
      </c>
      <c r="E1163" s="1">
        <f>SUMIFS(Recurrent_D!N:N,Recurrent_D!$I:$I,$A1163,Recurrent_D!$J:$J,$B1163,Recurrent_D!$K:$K,$C1163)+Capital_D!O1163</f>
        <v>0</v>
      </c>
      <c r="F1163" s="1">
        <f>SUMIFS(Recurrent_D!O:O,Recurrent_D!$I:$I,$A1163,Recurrent_D!$J:$J,$B1163,Recurrent_D!$K:$K,$C1163)+Capital_D!P1163</f>
        <v>13589437846</v>
      </c>
      <c r="G1163" s="9"/>
    </row>
    <row r="1164" spans="1:7" x14ac:dyDescent="0.35">
      <c r="A1164" s="4">
        <f>Capital_D!K1164</f>
        <v>2019</v>
      </c>
      <c r="B1164" t="str">
        <f>Capital_D!L1164</f>
        <v>Kano</v>
      </c>
      <c r="C1164" t="str">
        <f>Capital_D!M1164</f>
        <v>Community, Human Development &amp; Employment Creation</v>
      </c>
      <c r="D1164" s="1">
        <f>SUMIFS(Recurrent_D!M:M,Recurrent_D!$I:$I,$A1164,Recurrent_D!$J:$J,$B1164,Recurrent_D!$K:$K,$C1164)+Capital_D!N1164</f>
        <v>1634311957</v>
      </c>
      <c r="E1164" s="1">
        <f>SUMIFS(Recurrent_D!N:N,Recurrent_D!$I:$I,$A1164,Recurrent_D!$J:$J,$B1164,Recurrent_D!$K:$K,$C1164)+Capital_D!O1164</f>
        <v>0</v>
      </c>
      <c r="F1164" s="1">
        <f>SUMIFS(Recurrent_D!O:O,Recurrent_D!$I:$I,$A1164,Recurrent_D!$J:$J,$B1164,Recurrent_D!$K:$K,$C1164)+Capital_D!P1164</f>
        <v>1634311957</v>
      </c>
      <c r="G1164" s="9"/>
    </row>
    <row r="1165" spans="1:7" x14ac:dyDescent="0.35">
      <c r="A1165" s="4">
        <f>Capital_D!K1165</f>
        <v>2019</v>
      </c>
      <c r="B1165" t="str">
        <f>Capital_D!L1165</f>
        <v>Kano</v>
      </c>
      <c r="C1165" t="str">
        <f>Capital_D!M1165</f>
        <v>Education</v>
      </c>
      <c r="D1165" s="1">
        <f>SUMIFS(Recurrent_D!M:M,Recurrent_D!$I:$I,$A1165,Recurrent_D!$J:$J,$B1165,Recurrent_D!$K:$K,$C1165)+Capital_D!N1165</f>
        <v>49690373931</v>
      </c>
      <c r="E1165" s="1">
        <f>SUMIFS(Recurrent_D!N:N,Recurrent_D!$I:$I,$A1165,Recurrent_D!$J:$J,$B1165,Recurrent_D!$K:$K,$C1165)+Capital_D!O1165</f>
        <v>0</v>
      </c>
      <c r="F1165" s="1">
        <f>SUMIFS(Recurrent_D!O:O,Recurrent_D!$I:$I,$A1165,Recurrent_D!$J:$J,$B1165,Recurrent_D!$K:$K,$C1165)+Capital_D!P1165</f>
        <v>49690373931</v>
      </c>
      <c r="G1165" s="9"/>
    </row>
    <row r="1166" spans="1:7" x14ac:dyDescent="0.35">
      <c r="A1166" s="4">
        <f>Capital_D!K1166</f>
        <v>2019</v>
      </c>
      <c r="B1166" t="str">
        <f>Capital_D!L1166</f>
        <v>Kano</v>
      </c>
      <c r="C1166" t="str">
        <f>Capital_D!M1166</f>
        <v>Environment</v>
      </c>
      <c r="D1166" s="1">
        <f>SUMIFS(Recurrent_D!M:M,Recurrent_D!$I:$I,$A1166,Recurrent_D!$J:$J,$B1166,Recurrent_D!$K:$K,$C1166)+Capital_D!N1166</f>
        <v>3459289683</v>
      </c>
      <c r="E1166" s="1">
        <f>SUMIFS(Recurrent_D!N:N,Recurrent_D!$I:$I,$A1166,Recurrent_D!$J:$J,$B1166,Recurrent_D!$K:$K,$C1166)+Capital_D!O1166</f>
        <v>0</v>
      </c>
      <c r="F1166" s="1">
        <f>SUMIFS(Recurrent_D!O:O,Recurrent_D!$I:$I,$A1166,Recurrent_D!$J:$J,$B1166,Recurrent_D!$K:$K,$C1166)+Capital_D!P1166</f>
        <v>3459289683</v>
      </c>
      <c r="G1166" s="9"/>
    </row>
    <row r="1167" spans="1:7" x14ac:dyDescent="0.35">
      <c r="A1167" s="4">
        <f>Capital_D!K1167</f>
        <v>2019</v>
      </c>
      <c r="B1167" t="str">
        <f>Capital_D!L1167</f>
        <v>Kano</v>
      </c>
      <c r="C1167" t="str">
        <f>Capital_D!M1167</f>
        <v>Finance</v>
      </c>
      <c r="D1167" s="1">
        <f>SUMIFS(Recurrent_D!M:M,Recurrent_D!$I:$I,$A1167,Recurrent_D!$J:$J,$B1167,Recurrent_D!$K:$K,$C1167)+Capital_D!N1167</f>
        <v>13748887700</v>
      </c>
      <c r="E1167" s="1">
        <f>SUMIFS(Recurrent_D!N:N,Recurrent_D!$I:$I,$A1167,Recurrent_D!$J:$J,$B1167,Recurrent_D!$K:$K,$C1167)+Capital_D!O1167</f>
        <v>0</v>
      </c>
      <c r="F1167" s="1">
        <f>SUMIFS(Recurrent_D!O:O,Recurrent_D!$I:$I,$A1167,Recurrent_D!$J:$J,$B1167,Recurrent_D!$K:$K,$C1167)+Capital_D!P1167</f>
        <v>13748887700</v>
      </c>
      <c r="G1167" s="9"/>
    </row>
    <row r="1168" spans="1:7" x14ac:dyDescent="0.35">
      <c r="A1168" s="4">
        <f>Capital_D!K1168</f>
        <v>2019</v>
      </c>
      <c r="B1168" t="str">
        <f>Capital_D!L1168</f>
        <v>Kano</v>
      </c>
      <c r="C1168" t="str">
        <f>Capital_D!M1168</f>
        <v>General Administration</v>
      </c>
      <c r="D1168" s="1">
        <f>SUMIFS(Recurrent_D!M:M,Recurrent_D!$I:$I,$A1168,Recurrent_D!$J:$J,$B1168,Recurrent_D!$K:$K,$C1168)+Capital_D!N1168</f>
        <v>26702131727</v>
      </c>
      <c r="E1168" s="1">
        <f>SUMIFS(Recurrent_D!N:N,Recurrent_D!$I:$I,$A1168,Recurrent_D!$J:$J,$B1168,Recurrent_D!$K:$K,$C1168)+Capital_D!O1168</f>
        <v>0</v>
      </c>
      <c r="F1168" s="1">
        <f>SUMIFS(Recurrent_D!O:O,Recurrent_D!$I:$I,$A1168,Recurrent_D!$J:$J,$B1168,Recurrent_D!$K:$K,$C1168)+Capital_D!P1168</f>
        <v>26702131727</v>
      </c>
      <c r="G1168" s="9"/>
    </row>
    <row r="1169" spans="1:7" x14ac:dyDescent="0.35">
      <c r="A1169" s="4">
        <f>Capital_D!K1169</f>
        <v>2019</v>
      </c>
      <c r="B1169" t="str">
        <f>Capital_D!L1169</f>
        <v>Kano</v>
      </c>
      <c r="C1169" t="str">
        <f>Capital_D!M1169</f>
        <v>Health</v>
      </c>
      <c r="D1169" s="1">
        <f>SUMIFS(Recurrent_D!M:M,Recurrent_D!$I:$I,$A1169,Recurrent_D!$J:$J,$B1169,Recurrent_D!$K:$K,$C1169)+Capital_D!N1169</f>
        <v>33369970497</v>
      </c>
      <c r="E1169" s="1">
        <f>SUMIFS(Recurrent_D!N:N,Recurrent_D!$I:$I,$A1169,Recurrent_D!$J:$J,$B1169,Recurrent_D!$K:$K,$C1169)+Capital_D!O1169</f>
        <v>0</v>
      </c>
      <c r="F1169" s="1">
        <f>SUMIFS(Recurrent_D!O:O,Recurrent_D!$I:$I,$A1169,Recurrent_D!$J:$J,$B1169,Recurrent_D!$K:$K,$C1169)+Capital_D!P1169</f>
        <v>33369970497</v>
      </c>
      <c r="G1169" s="9"/>
    </row>
    <row r="1170" spans="1:7" x14ac:dyDescent="0.35">
      <c r="A1170" s="4">
        <f>Capital_D!K1170</f>
        <v>2019</v>
      </c>
      <c r="B1170" t="str">
        <f>Capital_D!L1170</f>
        <v>Kano</v>
      </c>
      <c r="C1170" t="str">
        <f>Capital_D!M1170</f>
        <v>Information, Culture &amp; Tourism</v>
      </c>
      <c r="D1170" s="1">
        <f>SUMIFS(Recurrent_D!M:M,Recurrent_D!$I:$I,$A1170,Recurrent_D!$J:$J,$B1170,Recurrent_D!$K:$K,$C1170)+Capital_D!N1170</f>
        <v>3343289488</v>
      </c>
      <c r="E1170" s="1">
        <f>SUMIFS(Recurrent_D!N:N,Recurrent_D!$I:$I,$A1170,Recurrent_D!$J:$J,$B1170,Recurrent_D!$K:$K,$C1170)+Capital_D!O1170</f>
        <v>0</v>
      </c>
      <c r="F1170" s="1">
        <f>SUMIFS(Recurrent_D!O:O,Recurrent_D!$I:$I,$A1170,Recurrent_D!$J:$J,$B1170,Recurrent_D!$K:$K,$C1170)+Capital_D!P1170</f>
        <v>3343289488</v>
      </c>
      <c r="G1170" s="9"/>
    </row>
    <row r="1171" spans="1:7" x14ac:dyDescent="0.35">
      <c r="A1171" s="4">
        <f>Capital_D!K1171</f>
        <v>2019</v>
      </c>
      <c r="B1171" t="str">
        <f>Capital_D!L1171</f>
        <v>Kano</v>
      </c>
      <c r="C1171" t="str">
        <f>Capital_D!M1171</f>
        <v>Infrastructure</v>
      </c>
      <c r="D1171" s="1">
        <f>SUMIFS(Recurrent_D!M:M,Recurrent_D!$I:$I,$A1171,Recurrent_D!$J:$J,$B1171,Recurrent_D!$K:$K,$C1171)+Capital_D!N1171</f>
        <v>36527221044</v>
      </c>
      <c r="E1171" s="1">
        <f>SUMIFS(Recurrent_D!N:N,Recurrent_D!$I:$I,$A1171,Recurrent_D!$J:$J,$B1171,Recurrent_D!$K:$K,$C1171)+Capital_D!O1171</f>
        <v>0</v>
      </c>
      <c r="F1171" s="1">
        <f>SUMIFS(Recurrent_D!O:O,Recurrent_D!$I:$I,$A1171,Recurrent_D!$J:$J,$B1171,Recurrent_D!$K:$K,$C1171)+Capital_D!P1171</f>
        <v>36527221044</v>
      </c>
      <c r="G1171" s="9"/>
    </row>
    <row r="1172" spans="1:7" x14ac:dyDescent="0.35">
      <c r="A1172" s="4">
        <f>Capital_D!K1172</f>
        <v>2019</v>
      </c>
      <c r="B1172" t="str">
        <f>Capital_D!L1172</f>
        <v>Kano</v>
      </c>
      <c r="C1172" t="str">
        <f>Capital_D!M1172</f>
        <v>Power/Energy</v>
      </c>
      <c r="D1172" s="1">
        <f>SUMIFS(Recurrent_D!M:M,Recurrent_D!$I:$I,$A1172,Recurrent_D!$J:$J,$B1172,Recurrent_D!$K:$K,$C1172)+Capital_D!N1172</f>
        <v>1195288627</v>
      </c>
      <c r="E1172" s="1">
        <f>SUMIFS(Recurrent_D!N:N,Recurrent_D!$I:$I,$A1172,Recurrent_D!$J:$J,$B1172,Recurrent_D!$K:$K,$C1172)+Capital_D!O1172</f>
        <v>0</v>
      </c>
      <c r="F1172" s="1">
        <f>SUMIFS(Recurrent_D!O:O,Recurrent_D!$I:$I,$A1172,Recurrent_D!$J:$J,$B1172,Recurrent_D!$K:$K,$C1172)+Capital_D!P1172</f>
        <v>1195288627</v>
      </c>
      <c r="G1172" s="9"/>
    </row>
    <row r="1173" spans="1:7" x14ac:dyDescent="0.35">
      <c r="A1173" s="4">
        <f>Capital_D!K1173</f>
        <v>2019</v>
      </c>
      <c r="B1173" t="str">
        <f>Capital_D!L1173</f>
        <v>Kano</v>
      </c>
      <c r="C1173" t="str">
        <f>Capital_D!M1173</f>
        <v>Science and Technology</v>
      </c>
      <c r="D1173" s="1">
        <f>SUMIFS(Recurrent_D!M:M,Recurrent_D!$I:$I,$A1173,Recurrent_D!$J:$J,$B1173,Recurrent_D!$K:$K,$C1173)+Capital_D!N1173</f>
        <v>50000000</v>
      </c>
      <c r="E1173" s="1">
        <f>SUMIFS(Recurrent_D!N:N,Recurrent_D!$I:$I,$A1173,Recurrent_D!$J:$J,$B1173,Recurrent_D!$K:$K,$C1173)+Capital_D!O1173</f>
        <v>0</v>
      </c>
      <c r="F1173" s="1">
        <f>SUMIFS(Recurrent_D!O:O,Recurrent_D!$I:$I,$A1173,Recurrent_D!$J:$J,$B1173,Recurrent_D!$K:$K,$C1173)+Capital_D!P1173</f>
        <v>50000000</v>
      </c>
      <c r="G1173" s="9"/>
    </row>
    <row r="1174" spans="1:7" x14ac:dyDescent="0.35">
      <c r="A1174" s="4">
        <f>Capital_D!K1174</f>
        <v>2019</v>
      </c>
      <c r="B1174" t="str">
        <f>Capital_D!L1174</f>
        <v>Kano</v>
      </c>
      <c r="C1174" t="str">
        <f>Capital_D!M1174</f>
        <v>Town, Urban and Regional Development</v>
      </c>
      <c r="D1174" s="1">
        <f>SUMIFS(Recurrent_D!M:M,Recurrent_D!$I:$I,$A1174,Recurrent_D!$J:$J,$B1174,Recurrent_D!$K:$K,$C1174)+Capital_D!N1174</f>
        <v>4799855381</v>
      </c>
      <c r="E1174" s="1">
        <f>SUMIFS(Recurrent_D!N:N,Recurrent_D!$I:$I,$A1174,Recurrent_D!$J:$J,$B1174,Recurrent_D!$K:$K,$C1174)+Capital_D!O1174</f>
        <v>0</v>
      </c>
      <c r="F1174" s="1">
        <f>SUMIFS(Recurrent_D!O:O,Recurrent_D!$I:$I,$A1174,Recurrent_D!$J:$J,$B1174,Recurrent_D!$K:$K,$C1174)+Capital_D!P1174</f>
        <v>4799855381</v>
      </c>
      <c r="G1174" s="9"/>
    </row>
    <row r="1175" spans="1:7" x14ac:dyDescent="0.35">
      <c r="A1175" s="4">
        <f>Capital_D!K1175</f>
        <v>2019</v>
      </c>
      <c r="B1175" t="str">
        <f>Capital_D!L1175</f>
        <v>Kano</v>
      </c>
      <c r="C1175" t="str">
        <f>Capital_D!M1175</f>
        <v>Trade, Commerce and Industry</v>
      </c>
      <c r="D1175" s="1">
        <f>SUMIFS(Recurrent_D!M:M,Recurrent_D!$I:$I,$A1175,Recurrent_D!$J:$J,$B1175,Recurrent_D!$K:$K,$C1175)+Capital_D!N1175</f>
        <v>4066250193</v>
      </c>
      <c r="E1175" s="1">
        <f>SUMIFS(Recurrent_D!N:N,Recurrent_D!$I:$I,$A1175,Recurrent_D!$J:$J,$B1175,Recurrent_D!$K:$K,$C1175)+Capital_D!O1175</f>
        <v>0</v>
      </c>
      <c r="F1175" s="1">
        <f>SUMIFS(Recurrent_D!O:O,Recurrent_D!$I:$I,$A1175,Recurrent_D!$J:$J,$B1175,Recurrent_D!$K:$K,$C1175)+Capital_D!P1175</f>
        <v>4066250193</v>
      </c>
      <c r="G1175" s="9"/>
    </row>
    <row r="1176" spans="1:7" x14ac:dyDescent="0.35">
      <c r="A1176" s="4">
        <f>Capital_D!K1176</f>
        <v>2019</v>
      </c>
      <c r="B1176" t="str">
        <f>Capital_D!L1176</f>
        <v>Kano</v>
      </c>
      <c r="C1176" t="str">
        <f>Capital_D!M1176</f>
        <v>Water and Sanitation</v>
      </c>
      <c r="D1176" s="1">
        <f>SUMIFS(Recurrent_D!M:M,Recurrent_D!$I:$I,$A1176,Recurrent_D!$J:$J,$B1176,Recurrent_D!$K:$K,$C1176)+Capital_D!N1176</f>
        <v>27322027152</v>
      </c>
      <c r="E1176" s="1">
        <f>SUMIFS(Recurrent_D!N:N,Recurrent_D!$I:$I,$A1176,Recurrent_D!$J:$J,$B1176,Recurrent_D!$K:$K,$C1176)+Capital_D!O1176</f>
        <v>0</v>
      </c>
      <c r="F1176" s="1">
        <f>SUMIFS(Recurrent_D!O:O,Recurrent_D!$I:$I,$A1176,Recurrent_D!$J:$J,$B1176,Recurrent_D!$K:$K,$C1176)+Capital_D!P1176</f>
        <v>27322027152</v>
      </c>
      <c r="G1176" s="9"/>
    </row>
    <row r="1177" spans="1:7" x14ac:dyDescent="0.35">
      <c r="A1177" s="4">
        <f>Capital_D!K1177</f>
        <v>2019</v>
      </c>
      <c r="B1177" t="str">
        <f>Capital_D!L1177</f>
        <v>Kano</v>
      </c>
      <c r="C1177" t="str">
        <f>Capital_D!M1177</f>
        <v>Youths and Sports</v>
      </c>
      <c r="D1177" s="1">
        <f>SUMIFS(Recurrent_D!M:M,Recurrent_D!$I:$I,$A1177,Recurrent_D!$J:$J,$B1177,Recurrent_D!$K:$K,$C1177)+Capital_D!N1177</f>
        <v>1866249832</v>
      </c>
      <c r="E1177" s="1">
        <f>SUMIFS(Recurrent_D!N:N,Recurrent_D!$I:$I,$A1177,Recurrent_D!$J:$J,$B1177,Recurrent_D!$K:$K,$C1177)+Capital_D!O1177</f>
        <v>0</v>
      </c>
      <c r="F1177" s="1">
        <f>SUMIFS(Recurrent_D!O:O,Recurrent_D!$I:$I,$A1177,Recurrent_D!$J:$J,$B1177,Recurrent_D!$K:$K,$C1177)+Capital_D!P1177</f>
        <v>1866249832</v>
      </c>
      <c r="G1177" s="9"/>
    </row>
    <row r="1178" spans="1:7" x14ac:dyDescent="0.35">
      <c r="A1178" s="4">
        <f>Capital_D!K1178</f>
        <v>2019</v>
      </c>
      <c r="B1178" t="str">
        <f>Capital_D!L1178</f>
        <v>Yobe</v>
      </c>
      <c r="C1178" t="str">
        <f>Capital_D!M1178</f>
        <v>Agriculture</v>
      </c>
      <c r="D1178" s="1">
        <f>SUMIFS(Recurrent_D!M:M,Recurrent_D!$I:$I,$A1178,Recurrent_D!$J:$J,$B1178,Recurrent_D!$K:$K,$C1178)+Capital_D!N1178</f>
        <v>5366382000</v>
      </c>
      <c r="E1178" s="1">
        <f>SUMIFS(Recurrent_D!N:N,Recurrent_D!$I:$I,$A1178,Recurrent_D!$J:$J,$B1178,Recurrent_D!$K:$K,$C1178)+Capital_D!O1178</f>
        <v>0</v>
      </c>
      <c r="F1178" s="1">
        <f>SUMIFS(Recurrent_D!O:O,Recurrent_D!$I:$I,$A1178,Recurrent_D!$J:$J,$B1178,Recurrent_D!$K:$K,$C1178)+Capital_D!P1178</f>
        <v>5366382000</v>
      </c>
      <c r="G1178" s="9"/>
    </row>
    <row r="1179" spans="1:7" x14ac:dyDescent="0.35">
      <c r="A1179" s="4">
        <f>Capital_D!K1179</f>
        <v>2019</v>
      </c>
      <c r="B1179" t="str">
        <f>Capital_D!L1179</f>
        <v>Yobe</v>
      </c>
      <c r="C1179" t="str">
        <f>Capital_D!M1179</f>
        <v>Community, Human Development &amp; Employment Creation</v>
      </c>
      <c r="D1179" s="1">
        <f>SUMIFS(Recurrent_D!M:M,Recurrent_D!$I:$I,$A1179,Recurrent_D!$J:$J,$B1179,Recurrent_D!$K:$K,$C1179)+Capital_D!N1179</f>
        <v>328658000</v>
      </c>
      <c r="E1179" s="1">
        <f>SUMIFS(Recurrent_D!N:N,Recurrent_D!$I:$I,$A1179,Recurrent_D!$J:$J,$B1179,Recurrent_D!$K:$K,$C1179)+Capital_D!O1179</f>
        <v>0</v>
      </c>
      <c r="F1179" s="1">
        <f>SUMIFS(Recurrent_D!O:O,Recurrent_D!$I:$I,$A1179,Recurrent_D!$J:$J,$B1179,Recurrent_D!$K:$K,$C1179)+Capital_D!P1179</f>
        <v>328658000</v>
      </c>
      <c r="G1179" s="9"/>
    </row>
    <row r="1180" spans="1:7" x14ac:dyDescent="0.35">
      <c r="A1180" s="4">
        <f>Capital_D!K1180</f>
        <v>2019</v>
      </c>
      <c r="B1180" t="str">
        <f>Capital_D!L1180</f>
        <v>Yobe</v>
      </c>
      <c r="C1180" t="str">
        <f>Capital_D!M1180</f>
        <v>Education</v>
      </c>
      <c r="D1180" s="1">
        <f>SUMIFS(Recurrent_D!M:M,Recurrent_D!$I:$I,$A1180,Recurrent_D!$J:$J,$B1180,Recurrent_D!$K:$K,$C1180)+Capital_D!N1180</f>
        <v>21427300000</v>
      </c>
      <c r="E1180" s="1">
        <f>SUMIFS(Recurrent_D!N:N,Recurrent_D!$I:$I,$A1180,Recurrent_D!$J:$J,$B1180,Recurrent_D!$K:$K,$C1180)+Capital_D!O1180</f>
        <v>0</v>
      </c>
      <c r="F1180" s="1">
        <f>SUMIFS(Recurrent_D!O:O,Recurrent_D!$I:$I,$A1180,Recurrent_D!$J:$J,$B1180,Recurrent_D!$K:$K,$C1180)+Capital_D!P1180</f>
        <v>21427300000</v>
      </c>
      <c r="G1180" s="9"/>
    </row>
    <row r="1181" spans="1:7" x14ac:dyDescent="0.35">
      <c r="A1181" s="4">
        <f>Capital_D!K1181</f>
        <v>2019</v>
      </c>
      <c r="B1181" t="str">
        <f>Capital_D!L1181</f>
        <v>Yobe</v>
      </c>
      <c r="C1181" t="str">
        <f>Capital_D!M1181</f>
        <v>Environment</v>
      </c>
      <c r="D1181" s="1">
        <f>SUMIFS(Recurrent_D!M:M,Recurrent_D!$I:$I,$A1181,Recurrent_D!$J:$J,$B1181,Recurrent_D!$K:$K,$C1181)+Capital_D!N1181</f>
        <v>1604779000</v>
      </c>
      <c r="E1181" s="1">
        <f>SUMIFS(Recurrent_D!N:N,Recurrent_D!$I:$I,$A1181,Recurrent_D!$J:$J,$B1181,Recurrent_D!$K:$K,$C1181)+Capital_D!O1181</f>
        <v>0</v>
      </c>
      <c r="F1181" s="1">
        <f>SUMIFS(Recurrent_D!O:O,Recurrent_D!$I:$I,$A1181,Recurrent_D!$J:$J,$B1181,Recurrent_D!$K:$K,$C1181)+Capital_D!P1181</f>
        <v>1604779000</v>
      </c>
      <c r="G1181" s="9"/>
    </row>
    <row r="1182" spans="1:7" x14ac:dyDescent="0.35">
      <c r="A1182" s="4">
        <f>Capital_D!K1182</f>
        <v>2019</v>
      </c>
      <c r="B1182" t="str">
        <f>Capital_D!L1182</f>
        <v>Yobe</v>
      </c>
      <c r="C1182" t="str">
        <f>Capital_D!M1182</f>
        <v>Finance</v>
      </c>
      <c r="D1182" s="1">
        <f>SUMIFS(Recurrent_D!M:M,Recurrent_D!$I:$I,$A1182,Recurrent_D!$J:$J,$B1182,Recurrent_D!$K:$K,$C1182)+Capital_D!N1182</f>
        <v>6332634000</v>
      </c>
      <c r="E1182" s="1">
        <f>SUMIFS(Recurrent_D!N:N,Recurrent_D!$I:$I,$A1182,Recurrent_D!$J:$J,$B1182,Recurrent_D!$K:$K,$C1182)+Capital_D!O1182</f>
        <v>0</v>
      </c>
      <c r="F1182" s="1">
        <f>SUMIFS(Recurrent_D!O:O,Recurrent_D!$I:$I,$A1182,Recurrent_D!$J:$J,$B1182,Recurrent_D!$K:$K,$C1182)+Capital_D!P1182</f>
        <v>6332634000</v>
      </c>
      <c r="G1182" s="9"/>
    </row>
    <row r="1183" spans="1:7" x14ac:dyDescent="0.35">
      <c r="A1183" s="4">
        <f>Capital_D!K1183</f>
        <v>2019</v>
      </c>
      <c r="B1183" t="str">
        <f>Capital_D!L1183</f>
        <v>Yobe</v>
      </c>
      <c r="C1183" t="str">
        <f>Capital_D!M1183</f>
        <v>General Administration</v>
      </c>
      <c r="D1183" s="1">
        <f>SUMIFS(Recurrent_D!M:M,Recurrent_D!$I:$I,$A1183,Recurrent_D!$J:$J,$B1183,Recurrent_D!$K:$K,$C1183)+Capital_D!N1183</f>
        <v>21554055500</v>
      </c>
      <c r="E1183" s="1">
        <f>SUMIFS(Recurrent_D!N:N,Recurrent_D!$I:$I,$A1183,Recurrent_D!$J:$J,$B1183,Recurrent_D!$K:$K,$C1183)+Capital_D!O1183</f>
        <v>0</v>
      </c>
      <c r="F1183" s="1">
        <f>SUMIFS(Recurrent_D!O:O,Recurrent_D!$I:$I,$A1183,Recurrent_D!$J:$J,$B1183,Recurrent_D!$K:$K,$C1183)+Capital_D!P1183</f>
        <v>21554055500</v>
      </c>
      <c r="G1183" s="9"/>
    </row>
    <row r="1184" spans="1:7" x14ac:dyDescent="0.35">
      <c r="A1184" s="4">
        <f>Capital_D!K1184</f>
        <v>2019</v>
      </c>
      <c r="B1184" t="str">
        <f>Capital_D!L1184</f>
        <v>Yobe</v>
      </c>
      <c r="C1184" t="str">
        <f>Capital_D!M1184</f>
        <v>Health</v>
      </c>
      <c r="D1184" s="1">
        <f>SUMIFS(Recurrent_D!M:M,Recurrent_D!$I:$I,$A1184,Recurrent_D!$J:$J,$B1184,Recurrent_D!$K:$K,$C1184)+Capital_D!N1184</f>
        <v>13248538000</v>
      </c>
      <c r="E1184" s="1">
        <f>SUMIFS(Recurrent_D!N:N,Recurrent_D!$I:$I,$A1184,Recurrent_D!$J:$J,$B1184,Recurrent_D!$K:$K,$C1184)+Capital_D!O1184</f>
        <v>0</v>
      </c>
      <c r="F1184" s="1">
        <f>SUMIFS(Recurrent_D!O:O,Recurrent_D!$I:$I,$A1184,Recurrent_D!$J:$J,$B1184,Recurrent_D!$K:$K,$C1184)+Capital_D!P1184</f>
        <v>13248538000</v>
      </c>
      <c r="G1184" s="9"/>
    </row>
    <row r="1185" spans="1:7" x14ac:dyDescent="0.35">
      <c r="A1185" s="4">
        <f>Capital_D!K1185</f>
        <v>2019</v>
      </c>
      <c r="B1185" t="str">
        <f>Capital_D!L1185</f>
        <v>Yobe</v>
      </c>
      <c r="C1185" t="str">
        <f>Capital_D!M1185</f>
        <v>Information, Culture &amp; Tourism</v>
      </c>
      <c r="D1185" s="1">
        <f>SUMIFS(Recurrent_D!M:M,Recurrent_D!$I:$I,$A1185,Recurrent_D!$J:$J,$B1185,Recurrent_D!$K:$K,$C1185)+Capital_D!N1185</f>
        <v>1805173000</v>
      </c>
      <c r="E1185" s="1">
        <f>SUMIFS(Recurrent_D!N:N,Recurrent_D!$I:$I,$A1185,Recurrent_D!$J:$J,$B1185,Recurrent_D!$K:$K,$C1185)+Capital_D!O1185</f>
        <v>0</v>
      </c>
      <c r="F1185" s="1">
        <f>SUMIFS(Recurrent_D!O:O,Recurrent_D!$I:$I,$A1185,Recurrent_D!$J:$J,$B1185,Recurrent_D!$K:$K,$C1185)+Capital_D!P1185</f>
        <v>1805173000</v>
      </c>
      <c r="G1185" s="9"/>
    </row>
    <row r="1186" spans="1:7" x14ac:dyDescent="0.35">
      <c r="A1186" s="4">
        <f>Capital_D!K1186</f>
        <v>2019</v>
      </c>
      <c r="B1186" t="str">
        <f>Capital_D!L1186</f>
        <v>Yobe</v>
      </c>
      <c r="C1186" t="str">
        <f>Capital_D!M1186</f>
        <v>Infrastructure</v>
      </c>
      <c r="D1186" s="1">
        <f>SUMIFS(Recurrent_D!M:M,Recurrent_D!$I:$I,$A1186,Recurrent_D!$J:$J,$B1186,Recurrent_D!$K:$K,$C1186)+Capital_D!N1186</f>
        <v>14822750000</v>
      </c>
      <c r="E1186" s="1">
        <f>SUMIFS(Recurrent_D!N:N,Recurrent_D!$I:$I,$A1186,Recurrent_D!$J:$J,$B1186,Recurrent_D!$K:$K,$C1186)+Capital_D!O1186</f>
        <v>0</v>
      </c>
      <c r="F1186" s="1">
        <f>SUMIFS(Recurrent_D!O:O,Recurrent_D!$I:$I,$A1186,Recurrent_D!$J:$J,$B1186,Recurrent_D!$K:$K,$C1186)+Capital_D!P1186</f>
        <v>14822750000</v>
      </c>
      <c r="G1186" s="9"/>
    </row>
    <row r="1187" spans="1:7" x14ac:dyDescent="0.35">
      <c r="A1187" s="4">
        <f>Capital_D!K1187</f>
        <v>2019</v>
      </c>
      <c r="B1187" t="str">
        <f>Capital_D!L1187</f>
        <v>Yobe</v>
      </c>
      <c r="C1187" t="str">
        <f>Capital_D!M1187</f>
        <v>Power/Energy</v>
      </c>
      <c r="D1187" s="1">
        <f>SUMIFS(Recurrent_D!M:M,Recurrent_D!$I:$I,$A1187,Recurrent_D!$J:$J,$B1187,Recurrent_D!$K:$K,$C1187)+Capital_D!N1187</f>
        <v>728246000</v>
      </c>
      <c r="E1187" s="1">
        <f>SUMIFS(Recurrent_D!N:N,Recurrent_D!$I:$I,$A1187,Recurrent_D!$J:$J,$B1187,Recurrent_D!$K:$K,$C1187)+Capital_D!O1187</f>
        <v>0</v>
      </c>
      <c r="F1187" s="1">
        <f>SUMIFS(Recurrent_D!O:O,Recurrent_D!$I:$I,$A1187,Recurrent_D!$J:$J,$B1187,Recurrent_D!$K:$K,$C1187)+Capital_D!P1187</f>
        <v>728246000</v>
      </c>
      <c r="G1187" s="9"/>
    </row>
    <row r="1188" spans="1:7" x14ac:dyDescent="0.35">
      <c r="A1188" s="4">
        <f>Capital_D!K1188</f>
        <v>2019</v>
      </c>
      <c r="B1188" t="str">
        <f>Capital_D!L1188</f>
        <v>Yobe</v>
      </c>
      <c r="C1188" t="str">
        <f>Capital_D!M1188</f>
        <v>Science and Technology</v>
      </c>
      <c r="D1188" s="1">
        <f>SUMIFS(Recurrent_D!M:M,Recurrent_D!$I:$I,$A1188,Recurrent_D!$J:$J,$B1188,Recurrent_D!$K:$K,$C1188)+Capital_D!N1188</f>
        <v>0</v>
      </c>
      <c r="E1188" s="1">
        <f>SUMIFS(Recurrent_D!N:N,Recurrent_D!$I:$I,$A1188,Recurrent_D!$J:$J,$B1188,Recurrent_D!$K:$K,$C1188)+Capital_D!O1188</f>
        <v>0</v>
      </c>
      <c r="F1188" s="1">
        <f>SUMIFS(Recurrent_D!O:O,Recurrent_D!$I:$I,$A1188,Recurrent_D!$J:$J,$B1188,Recurrent_D!$K:$K,$C1188)+Capital_D!P1188</f>
        <v>0</v>
      </c>
      <c r="G1188" s="9"/>
    </row>
    <row r="1189" spans="1:7" x14ac:dyDescent="0.35">
      <c r="A1189" s="4">
        <f>Capital_D!K1189</f>
        <v>2019</v>
      </c>
      <c r="B1189" t="str">
        <f>Capital_D!L1189</f>
        <v>Yobe</v>
      </c>
      <c r="C1189" t="str">
        <f>Capital_D!M1189</f>
        <v>Town, Urban and Regional Development</v>
      </c>
      <c r="D1189" s="1">
        <f>SUMIFS(Recurrent_D!M:M,Recurrent_D!$I:$I,$A1189,Recurrent_D!$J:$J,$B1189,Recurrent_D!$K:$K,$C1189)+Capital_D!N1189</f>
        <v>1063912000</v>
      </c>
      <c r="E1189" s="1">
        <f>SUMIFS(Recurrent_D!N:N,Recurrent_D!$I:$I,$A1189,Recurrent_D!$J:$J,$B1189,Recurrent_D!$K:$K,$C1189)+Capital_D!O1189</f>
        <v>0</v>
      </c>
      <c r="F1189" s="1">
        <f>SUMIFS(Recurrent_D!O:O,Recurrent_D!$I:$I,$A1189,Recurrent_D!$J:$J,$B1189,Recurrent_D!$K:$K,$C1189)+Capital_D!P1189</f>
        <v>1063912000</v>
      </c>
      <c r="G1189" s="9"/>
    </row>
    <row r="1190" spans="1:7" x14ac:dyDescent="0.35">
      <c r="A1190" s="4">
        <f>Capital_D!K1190</f>
        <v>2019</v>
      </c>
      <c r="B1190" t="str">
        <f>Capital_D!L1190</f>
        <v>Yobe</v>
      </c>
      <c r="C1190" t="str">
        <f>Capital_D!M1190</f>
        <v>Trade, Commerce and Industry</v>
      </c>
      <c r="D1190" s="1">
        <f>SUMIFS(Recurrent_D!M:M,Recurrent_D!$I:$I,$A1190,Recurrent_D!$J:$J,$B1190,Recurrent_D!$K:$K,$C1190)+Capital_D!N1190</f>
        <v>462494000</v>
      </c>
      <c r="E1190" s="1">
        <f>SUMIFS(Recurrent_D!N:N,Recurrent_D!$I:$I,$A1190,Recurrent_D!$J:$J,$B1190,Recurrent_D!$K:$K,$C1190)+Capital_D!O1190</f>
        <v>0</v>
      </c>
      <c r="F1190" s="1">
        <f>SUMIFS(Recurrent_D!O:O,Recurrent_D!$I:$I,$A1190,Recurrent_D!$J:$J,$B1190,Recurrent_D!$K:$K,$C1190)+Capital_D!P1190</f>
        <v>462494000</v>
      </c>
      <c r="G1190" s="9"/>
    </row>
    <row r="1191" spans="1:7" x14ac:dyDescent="0.35">
      <c r="A1191" s="4">
        <f>Capital_D!K1191</f>
        <v>2019</v>
      </c>
      <c r="B1191" t="str">
        <f>Capital_D!L1191</f>
        <v>Yobe</v>
      </c>
      <c r="C1191" t="str">
        <f>Capital_D!M1191</f>
        <v>Water and Sanitation</v>
      </c>
      <c r="D1191" s="1">
        <f>SUMIFS(Recurrent_D!M:M,Recurrent_D!$I:$I,$A1191,Recurrent_D!$J:$J,$B1191,Recurrent_D!$K:$K,$C1191)+Capital_D!N1191</f>
        <v>1813402000</v>
      </c>
      <c r="E1191" s="1">
        <f>SUMIFS(Recurrent_D!N:N,Recurrent_D!$I:$I,$A1191,Recurrent_D!$J:$J,$B1191,Recurrent_D!$K:$K,$C1191)+Capital_D!O1191</f>
        <v>0</v>
      </c>
      <c r="F1191" s="1">
        <f>SUMIFS(Recurrent_D!O:O,Recurrent_D!$I:$I,$A1191,Recurrent_D!$J:$J,$B1191,Recurrent_D!$K:$K,$C1191)+Capital_D!P1191</f>
        <v>1813402000</v>
      </c>
      <c r="G1191" s="9"/>
    </row>
    <row r="1192" spans="1:7" x14ac:dyDescent="0.35">
      <c r="A1192" s="4">
        <f>Capital_D!K1192</f>
        <v>2019</v>
      </c>
      <c r="B1192" t="str">
        <f>Capital_D!L1192</f>
        <v>Yobe</v>
      </c>
      <c r="C1192" t="str">
        <f>Capital_D!M1192</f>
        <v>Youths and Sports</v>
      </c>
      <c r="D1192" s="1">
        <f>SUMIFS(Recurrent_D!M:M,Recurrent_D!$I:$I,$A1192,Recurrent_D!$J:$J,$B1192,Recurrent_D!$K:$K,$C1192)+Capital_D!N1192</f>
        <v>1089277500</v>
      </c>
      <c r="E1192" s="1">
        <f>SUMIFS(Recurrent_D!N:N,Recurrent_D!$I:$I,$A1192,Recurrent_D!$J:$J,$B1192,Recurrent_D!$K:$K,$C1192)+Capital_D!O1192</f>
        <v>0</v>
      </c>
      <c r="F1192" s="1">
        <f>SUMIFS(Recurrent_D!O:O,Recurrent_D!$I:$I,$A1192,Recurrent_D!$J:$J,$B1192,Recurrent_D!$K:$K,$C1192)+Capital_D!P1192</f>
        <v>1089277500</v>
      </c>
      <c r="G1192" s="9"/>
    </row>
    <row r="1193" spans="1:7" x14ac:dyDescent="0.35">
      <c r="A1193" s="4">
        <f>Capital_D!K1193</f>
        <v>2019</v>
      </c>
      <c r="B1193" t="str">
        <f>Capital_D!L1193</f>
        <v>Federal</v>
      </c>
      <c r="C1193" t="str">
        <f>Capital_D!M1193</f>
        <v>Agriculture</v>
      </c>
      <c r="D1193" s="1">
        <f>SUMIFS(Recurrent_D!M:M,Recurrent_D!$I:$I,$A1193,Recurrent_D!$J:$J,$B1193,Recurrent_D!$K:$K,$C1193)+Capital_D!N1193</f>
        <v>142623471764</v>
      </c>
      <c r="E1193" s="1">
        <f>SUMIFS(Recurrent_D!N:N,Recurrent_D!$I:$I,$A1193,Recurrent_D!$J:$J,$B1193,Recurrent_D!$K:$K,$C1193)+Capital_D!O1193</f>
        <v>0</v>
      </c>
      <c r="F1193" s="1">
        <f>SUMIFS(Recurrent_D!O:O,Recurrent_D!$I:$I,$A1193,Recurrent_D!$J:$J,$B1193,Recurrent_D!$K:$K,$C1193)+Capital_D!P1193</f>
        <v>142623471764</v>
      </c>
      <c r="G1193" s="9"/>
    </row>
    <row r="1194" spans="1:7" x14ac:dyDescent="0.35">
      <c r="A1194" s="4">
        <f>Capital_D!K1194</f>
        <v>2019</v>
      </c>
      <c r="B1194" t="str">
        <f>Capital_D!L1194</f>
        <v>Federal</v>
      </c>
      <c r="C1194" t="str">
        <f>Capital_D!M1194</f>
        <v>Aviation</v>
      </c>
      <c r="D1194" s="1">
        <f>SUMIFS(Recurrent_D!M:M,Recurrent_D!$I:$I,$A1194,Recurrent_D!$J:$J,$B1194,Recurrent_D!$K:$K,$C1194)+Capital_D!N1194</f>
        <v>5393323006</v>
      </c>
      <c r="E1194" s="1">
        <f>SUMIFS(Recurrent_D!N:N,Recurrent_D!$I:$I,$A1194,Recurrent_D!$J:$J,$B1194,Recurrent_D!$K:$K,$C1194)+Capital_D!O1194</f>
        <v>0</v>
      </c>
      <c r="F1194" s="1">
        <f>SUMIFS(Recurrent_D!O:O,Recurrent_D!$I:$I,$A1194,Recurrent_D!$J:$J,$B1194,Recurrent_D!$K:$K,$C1194)+Capital_D!P1194</f>
        <v>5393323006</v>
      </c>
      <c r="G1194" s="9"/>
    </row>
    <row r="1195" spans="1:7" x14ac:dyDescent="0.35">
      <c r="A1195" s="4">
        <f>Capital_D!K1195</f>
        <v>2019</v>
      </c>
      <c r="B1195" t="str">
        <f>Capital_D!L1195</f>
        <v>Federal</v>
      </c>
      <c r="C1195" t="str">
        <f>Capital_D!M1195</f>
        <v>Culture &amp; Tourism</v>
      </c>
      <c r="D1195" s="1">
        <f>SUMIFS(Recurrent_D!M:M,Recurrent_D!$I:$I,$A1195,Recurrent_D!$J:$J,$B1195,Recurrent_D!$K:$K,$C1195)+Capital_D!N1195</f>
        <v>22490407723</v>
      </c>
      <c r="E1195" s="1">
        <f>SUMIFS(Recurrent_D!N:N,Recurrent_D!$I:$I,$A1195,Recurrent_D!$J:$J,$B1195,Recurrent_D!$K:$K,$C1195)+Capital_D!O1195</f>
        <v>0</v>
      </c>
      <c r="F1195" s="1">
        <f>SUMIFS(Recurrent_D!O:O,Recurrent_D!$I:$I,$A1195,Recurrent_D!$J:$J,$B1195,Recurrent_D!$K:$K,$C1195)+Capital_D!P1195</f>
        <v>22490407723</v>
      </c>
      <c r="G1195" s="9"/>
    </row>
    <row r="1196" spans="1:7" x14ac:dyDescent="0.35">
      <c r="A1196" s="4">
        <f>Capital_D!K1196</f>
        <v>2019</v>
      </c>
      <c r="B1196" t="str">
        <f>Capital_D!L1196</f>
        <v>Federal</v>
      </c>
      <c r="C1196" t="str">
        <f>Capital_D!M1196</f>
        <v>Defence/MOD/Army/Air/Force/ Navy</v>
      </c>
      <c r="D1196" s="1">
        <f>SUMIFS(Recurrent_D!M:M,Recurrent_D!$I:$I,$A1196,Recurrent_D!$J:$J,$B1196,Recurrent_D!$K:$K,$C1196)+Capital_D!N1196</f>
        <v>795896819817</v>
      </c>
      <c r="E1196" s="1">
        <f>SUMIFS(Recurrent_D!N:N,Recurrent_D!$I:$I,$A1196,Recurrent_D!$J:$J,$B1196,Recurrent_D!$K:$K,$C1196)+Capital_D!O1196</f>
        <v>0</v>
      </c>
      <c r="F1196" s="1">
        <f>SUMIFS(Recurrent_D!O:O,Recurrent_D!$I:$I,$A1196,Recurrent_D!$J:$J,$B1196,Recurrent_D!$K:$K,$C1196)+Capital_D!P1196</f>
        <v>795896819817</v>
      </c>
      <c r="G1196" s="9"/>
    </row>
    <row r="1197" spans="1:7" x14ac:dyDescent="0.35">
      <c r="A1197" s="4">
        <f>Capital_D!K1197</f>
        <v>2019</v>
      </c>
      <c r="B1197" t="str">
        <f>Capital_D!L1197</f>
        <v>Federal</v>
      </c>
      <c r="C1197" t="str">
        <f>Capital_D!M1197</f>
        <v>Education</v>
      </c>
      <c r="D1197" s="1">
        <f>SUMIFS(Recurrent_D!M:M,Recurrent_D!$I:$I,$A1197,Recurrent_D!$J:$J,$B1197,Recurrent_D!$K:$K,$C1197)+Capital_D!N1197</f>
        <v>656829447344</v>
      </c>
      <c r="E1197" s="1">
        <f>SUMIFS(Recurrent_D!N:N,Recurrent_D!$I:$I,$A1197,Recurrent_D!$J:$J,$B1197,Recurrent_D!$K:$K,$C1197)+Capital_D!O1197</f>
        <v>0</v>
      </c>
      <c r="F1197" s="1">
        <f>SUMIFS(Recurrent_D!O:O,Recurrent_D!$I:$I,$A1197,Recurrent_D!$J:$J,$B1197,Recurrent_D!$K:$K,$C1197)+Capital_D!P1197</f>
        <v>656829447344</v>
      </c>
      <c r="G1197" s="9"/>
    </row>
    <row r="1198" spans="1:7" x14ac:dyDescent="0.35">
      <c r="A1198" s="4">
        <f>Capital_D!K1198</f>
        <v>2019</v>
      </c>
      <c r="B1198" t="str">
        <f>Capital_D!L1198</f>
        <v>Federal</v>
      </c>
      <c r="C1198" t="str">
        <f>Capital_D!M1198</f>
        <v>Environment</v>
      </c>
      <c r="D1198" s="1">
        <f>SUMIFS(Recurrent_D!M:M,Recurrent_D!$I:$I,$A1198,Recurrent_D!$J:$J,$B1198,Recurrent_D!$K:$K,$C1198)+Capital_D!N1198</f>
        <v>32494074119</v>
      </c>
      <c r="E1198" s="1">
        <f>SUMIFS(Recurrent_D!N:N,Recurrent_D!$I:$I,$A1198,Recurrent_D!$J:$J,$B1198,Recurrent_D!$K:$K,$C1198)+Capital_D!O1198</f>
        <v>0</v>
      </c>
      <c r="F1198" s="1">
        <f>SUMIFS(Recurrent_D!O:O,Recurrent_D!$I:$I,$A1198,Recurrent_D!$J:$J,$B1198,Recurrent_D!$K:$K,$C1198)+Capital_D!P1198</f>
        <v>32494074119</v>
      </c>
      <c r="G1198" s="9"/>
    </row>
    <row r="1199" spans="1:7" x14ac:dyDescent="0.35">
      <c r="A1199" s="4">
        <f>Capital_D!K1199</f>
        <v>2019</v>
      </c>
      <c r="B1199" t="str">
        <f>Capital_D!L1199</f>
        <v>Federal</v>
      </c>
      <c r="C1199" t="str">
        <f>Capital_D!M1199</f>
        <v>Federal Bodies</v>
      </c>
      <c r="D1199" s="1">
        <f>SUMIFS(Recurrent_D!M:M,Recurrent_D!$I:$I,$A1199,Recurrent_D!$J:$J,$B1199,Recurrent_D!$K:$K,$C1199)+Capital_D!N1199</f>
        <v>90020750971</v>
      </c>
      <c r="E1199" s="1">
        <f>SUMIFS(Recurrent_D!N:N,Recurrent_D!$I:$I,$A1199,Recurrent_D!$J:$J,$B1199,Recurrent_D!$K:$K,$C1199)+Capital_D!O1199</f>
        <v>0</v>
      </c>
      <c r="F1199" s="1">
        <f>SUMIFS(Recurrent_D!O:O,Recurrent_D!$I:$I,$A1199,Recurrent_D!$J:$J,$B1199,Recurrent_D!$K:$K,$C1199)+Capital_D!P1199</f>
        <v>90020750971</v>
      </c>
      <c r="G1199" s="9"/>
    </row>
    <row r="1200" spans="1:7" x14ac:dyDescent="0.35">
      <c r="A1200" s="4">
        <f>Capital_D!K1200</f>
        <v>2019</v>
      </c>
      <c r="B1200" t="str">
        <f>Capital_D!L1200</f>
        <v>Federal</v>
      </c>
      <c r="C1200" t="str">
        <f>Capital_D!M1200</f>
        <v>Finance</v>
      </c>
      <c r="D1200" s="1">
        <f>SUMIFS(Recurrent_D!M:M,Recurrent_D!$I:$I,$A1200,Recurrent_D!$J:$J,$B1200,Recurrent_D!$K:$K,$C1200)+Capital_D!N1200</f>
        <v>5161440356030</v>
      </c>
      <c r="E1200" s="1">
        <f>SUMIFS(Recurrent_D!N:N,Recurrent_D!$I:$I,$A1200,Recurrent_D!$J:$J,$B1200,Recurrent_D!$K:$K,$C1200)+Capital_D!O1200</f>
        <v>0</v>
      </c>
      <c r="F1200" s="1">
        <f>SUMIFS(Recurrent_D!O:O,Recurrent_D!$I:$I,$A1200,Recurrent_D!$J:$J,$B1200,Recurrent_D!$K:$K,$C1200)+Capital_D!P1200</f>
        <v>5161440356030</v>
      </c>
      <c r="G1200" s="9"/>
    </row>
    <row r="1201" spans="1:7" x14ac:dyDescent="0.35">
      <c r="A1201" s="4">
        <f>Capital_D!K1201</f>
        <v>2019</v>
      </c>
      <c r="B1201" t="str">
        <f>Capital_D!L1201</f>
        <v>Federal</v>
      </c>
      <c r="C1201" t="str">
        <f>Capital_D!M1201</f>
        <v>Foreign Affairs</v>
      </c>
      <c r="D1201" s="1">
        <f>SUMIFS(Recurrent_D!M:M,Recurrent_D!$I:$I,$A1201,Recurrent_D!$J:$J,$B1201,Recurrent_D!$K:$K,$C1201)+Capital_D!N1201</f>
        <v>73656953730</v>
      </c>
      <c r="E1201" s="1">
        <f>SUMIFS(Recurrent_D!N:N,Recurrent_D!$I:$I,$A1201,Recurrent_D!$J:$J,$B1201,Recurrent_D!$K:$K,$C1201)+Capital_D!O1201</f>
        <v>0</v>
      </c>
      <c r="F1201" s="1">
        <f>SUMIFS(Recurrent_D!O:O,Recurrent_D!$I:$I,$A1201,Recurrent_D!$J:$J,$B1201,Recurrent_D!$K:$K,$C1201)+Capital_D!P1201</f>
        <v>73656953730</v>
      </c>
      <c r="G1201" s="9"/>
    </row>
    <row r="1202" spans="1:7" x14ac:dyDescent="0.35">
      <c r="A1202" s="4">
        <f>Capital_D!K1202</f>
        <v>2019</v>
      </c>
      <c r="B1202" t="str">
        <f>Capital_D!L1202</f>
        <v>Federal</v>
      </c>
      <c r="C1202" t="str">
        <f>Capital_D!M1202</f>
        <v>Head of Civil Service</v>
      </c>
      <c r="D1202" s="1">
        <f>SUMIFS(Recurrent_D!M:M,Recurrent_D!$I:$I,$A1202,Recurrent_D!$J:$J,$B1202,Recurrent_D!$K:$K,$C1202)+Capital_D!N1202</f>
        <v>39161506298</v>
      </c>
      <c r="E1202" s="1">
        <f>SUMIFS(Recurrent_D!N:N,Recurrent_D!$I:$I,$A1202,Recurrent_D!$J:$J,$B1202,Recurrent_D!$K:$K,$C1202)+Capital_D!O1202</f>
        <v>0</v>
      </c>
      <c r="F1202" s="1">
        <f>SUMIFS(Recurrent_D!O:O,Recurrent_D!$I:$I,$A1202,Recurrent_D!$J:$J,$B1202,Recurrent_D!$K:$K,$C1202)+Capital_D!P1202</f>
        <v>39161506298</v>
      </c>
      <c r="G1202" s="9"/>
    </row>
    <row r="1203" spans="1:7" x14ac:dyDescent="0.35">
      <c r="A1203" s="4">
        <f>Capital_D!K1203</f>
        <v>2019</v>
      </c>
      <c r="B1203" t="str">
        <f>Capital_D!L1203</f>
        <v>Federal</v>
      </c>
      <c r="C1203" t="str">
        <f>Capital_D!M1203</f>
        <v>Health</v>
      </c>
      <c r="D1203" s="1">
        <f>SUMIFS(Recurrent_D!M:M,Recurrent_D!$I:$I,$A1203,Recurrent_D!$J:$J,$B1203,Recurrent_D!$K:$K,$C1203)+Capital_D!N1203</f>
        <v>372702999290</v>
      </c>
      <c r="E1203" s="1">
        <f>SUMIFS(Recurrent_D!N:N,Recurrent_D!$I:$I,$A1203,Recurrent_D!$J:$J,$B1203,Recurrent_D!$K:$K,$C1203)+Capital_D!O1203</f>
        <v>0</v>
      </c>
      <c r="F1203" s="1">
        <f>SUMIFS(Recurrent_D!O:O,Recurrent_D!$I:$I,$A1203,Recurrent_D!$J:$J,$B1203,Recurrent_D!$K:$K,$C1203)+Capital_D!P1203</f>
        <v>372702999290</v>
      </c>
      <c r="G1203" s="9"/>
    </row>
    <row r="1204" spans="1:7" x14ac:dyDescent="0.35">
      <c r="A1204" s="4">
        <f>Capital_D!K1204</f>
        <v>2019</v>
      </c>
      <c r="B1204" t="str">
        <f>Capital_D!L1204</f>
        <v>Federal</v>
      </c>
      <c r="C1204" t="str">
        <f>Capital_D!M1204</f>
        <v>Humanitarian Affairs, Disaster Management &amp; Social Development</v>
      </c>
      <c r="D1204" s="1">
        <f>SUMIFS(Recurrent_D!M:M,Recurrent_D!$I:$I,$A1204,Recurrent_D!$J:$J,$B1204,Recurrent_D!$K:$K,$C1204)+Capital_D!N1204</f>
        <v>53529419530</v>
      </c>
      <c r="E1204" s="1">
        <f>SUMIFS(Recurrent_D!N:N,Recurrent_D!$I:$I,$A1204,Recurrent_D!$J:$J,$B1204,Recurrent_D!$K:$K,$C1204)+Capital_D!O1204</f>
        <v>0</v>
      </c>
      <c r="F1204" s="1">
        <f>SUMIFS(Recurrent_D!O:O,Recurrent_D!$I:$I,$A1204,Recurrent_D!$J:$J,$B1204,Recurrent_D!$K:$K,$C1204)+Capital_D!P1204</f>
        <v>53529419530</v>
      </c>
      <c r="G1204" s="9"/>
    </row>
    <row r="1205" spans="1:7" x14ac:dyDescent="0.35">
      <c r="A1205" s="4">
        <f>Capital_D!K1205</f>
        <v>2019</v>
      </c>
      <c r="B1205" t="str">
        <f>Capital_D!L1205</f>
        <v>Federal</v>
      </c>
      <c r="C1205" t="str">
        <f>Capital_D!M1205</f>
        <v>Information</v>
      </c>
      <c r="D1205" s="1">
        <f>SUMIFS(Recurrent_D!M:M,Recurrent_D!$I:$I,$A1205,Recurrent_D!$J:$J,$B1205,Recurrent_D!$K:$K,$C1205)+Capital_D!N1205</f>
        <v>47262562977</v>
      </c>
      <c r="E1205" s="1">
        <f>SUMIFS(Recurrent_D!N:N,Recurrent_D!$I:$I,$A1205,Recurrent_D!$J:$J,$B1205,Recurrent_D!$K:$K,$C1205)+Capital_D!O1205</f>
        <v>0</v>
      </c>
      <c r="F1205" s="1">
        <f>SUMIFS(Recurrent_D!O:O,Recurrent_D!$I:$I,$A1205,Recurrent_D!$J:$J,$B1205,Recurrent_D!$K:$K,$C1205)+Capital_D!P1205</f>
        <v>47262562977</v>
      </c>
      <c r="G1205" s="9"/>
    </row>
    <row r="1206" spans="1:7" x14ac:dyDescent="0.35">
      <c r="A1206" s="4">
        <f>Capital_D!K1206</f>
        <v>2019</v>
      </c>
      <c r="B1206" t="str">
        <f>Capital_D!L1206</f>
        <v>Federal</v>
      </c>
      <c r="C1206" t="str">
        <f>Capital_D!M1206</f>
        <v>Infrastructure</v>
      </c>
      <c r="D1206" s="1">
        <f>SUMIFS(Recurrent_D!M:M,Recurrent_D!$I:$I,$A1206,Recurrent_D!$J:$J,$B1206,Recurrent_D!$K:$K,$C1206)+Capital_D!N1206</f>
        <v>48101808945</v>
      </c>
      <c r="E1206" s="1">
        <f>SUMIFS(Recurrent_D!N:N,Recurrent_D!$I:$I,$A1206,Recurrent_D!$J:$J,$B1206,Recurrent_D!$K:$K,$C1206)+Capital_D!O1206</f>
        <v>0</v>
      </c>
      <c r="F1206" s="1">
        <f>SUMIFS(Recurrent_D!O:O,Recurrent_D!$I:$I,$A1206,Recurrent_D!$J:$J,$B1206,Recurrent_D!$K:$K,$C1206)+Capital_D!P1206</f>
        <v>48101808945</v>
      </c>
      <c r="G1206" s="9"/>
    </row>
    <row r="1207" spans="1:7" x14ac:dyDescent="0.35">
      <c r="A1207" s="4">
        <f>Capital_D!K1207</f>
        <v>2019</v>
      </c>
      <c r="B1207" t="str">
        <f>Capital_D!L1207</f>
        <v>Federal</v>
      </c>
      <c r="C1207" t="str">
        <f>Capital_D!M1207</f>
        <v>Interior</v>
      </c>
      <c r="D1207" s="1">
        <f>SUMIFS(Recurrent_D!M:M,Recurrent_D!$I:$I,$A1207,Recurrent_D!$J:$J,$B1207,Recurrent_D!$K:$K,$C1207)+Capital_D!N1207</f>
        <v>256985669472</v>
      </c>
      <c r="E1207" s="1">
        <f>SUMIFS(Recurrent_D!N:N,Recurrent_D!$I:$I,$A1207,Recurrent_D!$J:$J,$B1207,Recurrent_D!$K:$K,$C1207)+Capital_D!O1207</f>
        <v>0</v>
      </c>
      <c r="F1207" s="1">
        <f>SUMIFS(Recurrent_D!O:O,Recurrent_D!$I:$I,$A1207,Recurrent_D!$J:$J,$B1207,Recurrent_D!$K:$K,$C1207)+Capital_D!P1207</f>
        <v>256985669472</v>
      </c>
      <c r="G1207" s="9"/>
    </row>
    <row r="1208" spans="1:7" x14ac:dyDescent="0.35">
      <c r="A1208" s="4">
        <f>Capital_D!K1208</f>
        <v>2019</v>
      </c>
      <c r="B1208" t="str">
        <f>Capital_D!L1208</f>
        <v>Federal</v>
      </c>
      <c r="C1208" t="str">
        <f>Capital_D!M1208</f>
        <v>Labour and Productivity</v>
      </c>
      <c r="D1208" s="1">
        <f>SUMIFS(Recurrent_D!M:M,Recurrent_D!$I:$I,$A1208,Recurrent_D!$J:$J,$B1208,Recurrent_D!$K:$K,$C1208)+Capital_D!N1208</f>
        <v>20386409396</v>
      </c>
      <c r="E1208" s="1">
        <f>SUMIFS(Recurrent_D!N:N,Recurrent_D!$I:$I,$A1208,Recurrent_D!$J:$J,$B1208,Recurrent_D!$K:$K,$C1208)+Capital_D!O1208</f>
        <v>0</v>
      </c>
      <c r="F1208" s="1">
        <f>SUMIFS(Recurrent_D!O:O,Recurrent_D!$I:$I,$A1208,Recurrent_D!$J:$J,$B1208,Recurrent_D!$K:$K,$C1208)+Capital_D!P1208</f>
        <v>20386409396</v>
      </c>
      <c r="G1208" s="9"/>
    </row>
    <row r="1209" spans="1:7" x14ac:dyDescent="0.35">
      <c r="A1209" s="4">
        <f>Capital_D!K1209</f>
        <v>2019</v>
      </c>
      <c r="B1209" t="str">
        <f>Capital_D!L1209</f>
        <v>Federal</v>
      </c>
      <c r="C1209" t="str">
        <f>Capital_D!M1209</f>
        <v>Land &amp; Housing</v>
      </c>
      <c r="D1209" s="1">
        <f>SUMIFS(Recurrent_D!M:M,Recurrent_D!$I:$I,$A1209,Recurrent_D!$J:$J,$B1209,Recurrent_D!$K:$K,$C1209)+Capital_D!N1209</f>
        <v>100000000000</v>
      </c>
      <c r="E1209" s="1">
        <f>SUMIFS(Recurrent_D!N:N,Recurrent_D!$I:$I,$A1209,Recurrent_D!$J:$J,$B1209,Recurrent_D!$K:$K,$C1209)+Capital_D!O1209</f>
        <v>0</v>
      </c>
      <c r="F1209" s="1">
        <f>SUMIFS(Recurrent_D!O:O,Recurrent_D!$I:$I,$A1209,Recurrent_D!$J:$J,$B1209,Recurrent_D!$K:$K,$C1209)+Capital_D!P1209</f>
        <v>100000000000</v>
      </c>
      <c r="G1209" s="9"/>
    </row>
    <row r="1210" spans="1:7" x14ac:dyDescent="0.35">
      <c r="A1210" s="4">
        <f>Capital_D!K1210</f>
        <v>2019</v>
      </c>
      <c r="B1210" t="str">
        <f>Capital_D!L1210</f>
        <v>Federal</v>
      </c>
      <c r="C1210" t="str">
        <f>Capital_D!M1210</f>
        <v>Law &amp; Justices</v>
      </c>
      <c r="D1210" s="1">
        <f>SUMIFS(Recurrent_D!M:M,Recurrent_D!$I:$I,$A1210,Recurrent_D!$J:$J,$B1210,Recurrent_D!$K:$K,$C1210)+Capital_D!N1210</f>
        <v>141612521641</v>
      </c>
      <c r="E1210" s="1">
        <f>SUMIFS(Recurrent_D!N:N,Recurrent_D!$I:$I,$A1210,Recurrent_D!$J:$J,$B1210,Recurrent_D!$K:$K,$C1210)+Capital_D!O1210</f>
        <v>0</v>
      </c>
      <c r="F1210" s="1">
        <f>SUMIFS(Recurrent_D!O:O,Recurrent_D!$I:$I,$A1210,Recurrent_D!$J:$J,$B1210,Recurrent_D!$K:$K,$C1210)+Capital_D!P1210</f>
        <v>141612521641</v>
      </c>
      <c r="G1210" s="9"/>
    </row>
    <row r="1211" spans="1:7" x14ac:dyDescent="0.35">
      <c r="A1211" s="4">
        <f>Capital_D!K1211</f>
        <v>2019</v>
      </c>
      <c r="B1211" t="str">
        <f>Capital_D!L1211</f>
        <v>Federal</v>
      </c>
      <c r="C1211" t="str">
        <f>Capital_D!M1211</f>
        <v>Legislature</v>
      </c>
      <c r="D1211" s="1">
        <f>SUMIFS(Recurrent_D!M:M,Recurrent_D!$I:$I,$A1211,Recurrent_D!$J:$J,$B1211,Recurrent_D!$K:$K,$C1211)+Capital_D!N1211</f>
        <v>129000000000</v>
      </c>
      <c r="E1211" s="1">
        <f>SUMIFS(Recurrent_D!N:N,Recurrent_D!$I:$I,$A1211,Recurrent_D!$J:$J,$B1211,Recurrent_D!$K:$K,$C1211)+Capital_D!O1211</f>
        <v>0</v>
      </c>
      <c r="F1211" s="1">
        <f>SUMIFS(Recurrent_D!O:O,Recurrent_D!$I:$I,$A1211,Recurrent_D!$J:$J,$B1211,Recurrent_D!$K:$K,$C1211)+Capital_D!P1211</f>
        <v>129000000000</v>
      </c>
      <c r="G1211" s="9"/>
    </row>
    <row r="1212" spans="1:7" x14ac:dyDescent="0.35">
      <c r="A1212" s="4">
        <f>Capital_D!K1212</f>
        <v>2019</v>
      </c>
      <c r="B1212" t="str">
        <f>Capital_D!L1212</f>
        <v>Federal</v>
      </c>
      <c r="C1212" t="str">
        <f>Capital_D!M1212</f>
        <v>Mines and Steel Development</v>
      </c>
      <c r="D1212" s="1">
        <f>SUMIFS(Recurrent_D!M:M,Recurrent_D!$I:$I,$A1212,Recurrent_D!$J:$J,$B1212,Recurrent_D!$K:$K,$C1212)+Capital_D!N1212</f>
        <v>20176921359</v>
      </c>
      <c r="E1212" s="1">
        <f>SUMIFS(Recurrent_D!N:N,Recurrent_D!$I:$I,$A1212,Recurrent_D!$J:$J,$B1212,Recurrent_D!$K:$K,$C1212)+Capital_D!O1212</f>
        <v>0</v>
      </c>
      <c r="F1212" s="1">
        <f>SUMIFS(Recurrent_D!O:O,Recurrent_D!$I:$I,$A1212,Recurrent_D!$J:$J,$B1212,Recurrent_D!$K:$K,$C1212)+Capital_D!P1212</f>
        <v>20176921359</v>
      </c>
      <c r="G1212" s="9"/>
    </row>
    <row r="1213" spans="1:7" x14ac:dyDescent="0.35">
      <c r="A1213" s="4">
        <f>Capital_D!K1213</f>
        <v>2019</v>
      </c>
      <c r="B1213" t="str">
        <f>Capital_D!L1213</f>
        <v>Federal</v>
      </c>
      <c r="C1213" t="str">
        <f>Capital_D!M1213</f>
        <v>National Security</v>
      </c>
      <c r="D1213" s="1">
        <f>SUMIFS(Recurrent_D!M:M,Recurrent_D!$I:$I,$A1213,Recurrent_D!$J:$J,$B1213,Recurrent_D!$K:$K,$C1213)+Capital_D!N1213</f>
        <v>138155202361</v>
      </c>
      <c r="E1213" s="1">
        <f>SUMIFS(Recurrent_D!N:N,Recurrent_D!$I:$I,$A1213,Recurrent_D!$J:$J,$B1213,Recurrent_D!$K:$K,$C1213)+Capital_D!O1213</f>
        <v>0</v>
      </c>
      <c r="F1213" s="1">
        <f>SUMIFS(Recurrent_D!O:O,Recurrent_D!$I:$I,$A1213,Recurrent_D!$J:$J,$B1213,Recurrent_D!$K:$K,$C1213)+Capital_D!P1213</f>
        <v>138155202361</v>
      </c>
      <c r="G1213" s="9"/>
    </row>
    <row r="1214" spans="1:7" x14ac:dyDescent="0.35">
      <c r="A1214" s="4">
        <f>Capital_D!K1214</f>
        <v>2019</v>
      </c>
      <c r="B1214" t="str">
        <f>Capital_D!L1214</f>
        <v>Federal</v>
      </c>
      <c r="C1214" t="str">
        <f>Capital_D!M1214</f>
        <v>Petroleum Resources</v>
      </c>
      <c r="D1214" s="1">
        <f>SUMIFS(Recurrent_D!M:M,Recurrent_D!$I:$I,$A1214,Recurrent_D!$J:$J,$B1214,Recurrent_D!$K:$K,$C1214)+Capital_D!N1214</f>
        <v>73108499222</v>
      </c>
      <c r="E1214" s="1">
        <f>SUMIFS(Recurrent_D!N:N,Recurrent_D!$I:$I,$A1214,Recurrent_D!$J:$J,$B1214,Recurrent_D!$K:$K,$C1214)+Capital_D!O1214</f>
        <v>0</v>
      </c>
      <c r="F1214" s="1">
        <f>SUMIFS(Recurrent_D!O:O,Recurrent_D!$I:$I,$A1214,Recurrent_D!$J:$J,$B1214,Recurrent_D!$K:$K,$C1214)+Capital_D!P1214</f>
        <v>73108499222</v>
      </c>
      <c r="G1214" s="9"/>
    </row>
    <row r="1215" spans="1:7" x14ac:dyDescent="0.35">
      <c r="A1215" s="4">
        <f>Capital_D!K1215</f>
        <v>2019</v>
      </c>
      <c r="B1215" t="str">
        <f>Capital_D!L1215</f>
        <v>Federal</v>
      </c>
      <c r="C1215" t="str">
        <f>Capital_D!M1215</f>
        <v>Police Affairs</v>
      </c>
      <c r="D1215" s="1">
        <f>SUMIFS(Recurrent_D!M:M,Recurrent_D!$I:$I,$A1215,Recurrent_D!$J:$J,$B1215,Recurrent_D!$K:$K,$C1215)+Capital_D!N1215</f>
        <v>378499132803</v>
      </c>
      <c r="E1215" s="1">
        <f>SUMIFS(Recurrent_D!N:N,Recurrent_D!$I:$I,$A1215,Recurrent_D!$J:$J,$B1215,Recurrent_D!$K:$K,$C1215)+Capital_D!O1215</f>
        <v>0</v>
      </c>
      <c r="F1215" s="1">
        <f>SUMIFS(Recurrent_D!O:O,Recurrent_D!$I:$I,$A1215,Recurrent_D!$J:$J,$B1215,Recurrent_D!$K:$K,$C1215)+Capital_D!P1215</f>
        <v>378499132803</v>
      </c>
      <c r="G1215" s="9"/>
    </row>
    <row r="1216" spans="1:7" x14ac:dyDescent="0.35">
      <c r="A1216" s="4">
        <f>Capital_D!K1216</f>
        <v>2019</v>
      </c>
      <c r="B1216" t="str">
        <f>Capital_D!L1216</f>
        <v>Federal</v>
      </c>
      <c r="C1216" t="str">
        <f>Capital_D!M1216</f>
        <v>Power/Energy</v>
      </c>
      <c r="D1216" s="1">
        <f>SUMIFS(Recurrent_D!M:M,Recurrent_D!$I:$I,$A1216,Recurrent_D!$J:$J,$B1216,Recurrent_D!$K:$K,$C1216)+Capital_D!N1216</f>
        <v>381409816698</v>
      </c>
      <c r="E1216" s="1">
        <f>SUMIFS(Recurrent_D!N:N,Recurrent_D!$I:$I,$A1216,Recurrent_D!$J:$J,$B1216,Recurrent_D!$K:$K,$C1216)+Capital_D!O1216</f>
        <v>0</v>
      </c>
      <c r="F1216" s="1">
        <f>SUMIFS(Recurrent_D!O:O,Recurrent_D!$I:$I,$A1216,Recurrent_D!$J:$J,$B1216,Recurrent_D!$K:$K,$C1216)+Capital_D!P1216</f>
        <v>381409816698</v>
      </c>
      <c r="G1216" s="9"/>
    </row>
    <row r="1217" spans="1:7" x14ac:dyDescent="0.35">
      <c r="A1217" s="4">
        <f>Capital_D!K1217</f>
        <v>2019</v>
      </c>
      <c r="B1217" t="str">
        <f>Capital_D!L1217</f>
        <v>Federal</v>
      </c>
      <c r="C1217" t="str">
        <f>Capital_D!M1217</f>
        <v>Presidency</v>
      </c>
      <c r="D1217" s="1">
        <f>SUMIFS(Recurrent_D!M:M,Recurrent_D!$I:$I,$A1217,Recurrent_D!$J:$J,$B1217,Recurrent_D!$K:$K,$C1217)+Capital_D!N1217</f>
        <v>49790725383</v>
      </c>
      <c r="E1217" s="1">
        <f>SUMIFS(Recurrent_D!N:N,Recurrent_D!$I:$I,$A1217,Recurrent_D!$J:$J,$B1217,Recurrent_D!$K:$K,$C1217)+Capital_D!O1217</f>
        <v>0</v>
      </c>
      <c r="F1217" s="1">
        <f>SUMIFS(Recurrent_D!O:O,Recurrent_D!$I:$I,$A1217,Recurrent_D!$J:$J,$B1217,Recurrent_D!$K:$K,$C1217)+Capital_D!P1217</f>
        <v>49790725383</v>
      </c>
      <c r="G1217" s="9"/>
    </row>
    <row r="1218" spans="1:7" x14ac:dyDescent="0.35">
      <c r="A1218" s="4">
        <f>Capital_D!K1218</f>
        <v>2019</v>
      </c>
      <c r="B1218" t="str">
        <f>Capital_D!L1218</f>
        <v>Federal</v>
      </c>
      <c r="C1218" t="str">
        <f>Capital_D!M1218</f>
        <v>Regional Development</v>
      </c>
      <c r="D1218" s="1">
        <f>SUMIFS(Recurrent_D!M:M,Recurrent_D!$I:$I,$A1218,Recurrent_D!$J:$J,$B1218,Recurrent_D!$K:$K,$C1218)+Capital_D!N1218</f>
        <v>37443092594</v>
      </c>
      <c r="E1218" s="1">
        <f>SUMIFS(Recurrent_D!N:N,Recurrent_D!$I:$I,$A1218,Recurrent_D!$J:$J,$B1218,Recurrent_D!$K:$K,$C1218)+Capital_D!O1218</f>
        <v>0</v>
      </c>
      <c r="F1218" s="1">
        <f>SUMIFS(Recurrent_D!O:O,Recurrent_D!$I:$I,$A1218,Recurrent_D!$J:$J,$B1218,Recurrent_D!$K:$K,$C1218)+Capital_D!P1218</f>
        <v>37443092594</v>
      </c>
      <c r="G1218" s="9"/>
    </row>
    <row r="1219" spans="1:7" x14ac:dyDescent="0.35">
      <c r="A1219" s="4">
        <f>Capital_D!K1219</f>
        <v>2019</v>
      </c>
      <c r="B1219" t="str">
        <f>Capital_D!L1219</f>
        <v>Federal</v>
      </c>
      <c r="C1219" t="str">
        <f>Capital_D!M1219</f>
        <v>Science and Technology</v>
      </c>
      <c r="D1219" s="1">
        <f>SUMIFS(Recurrent_D!M:M,Recurrent_D!$I:$I,$A1219,Recurrent_D!$J:$J,$B1219,Recurrent_D!$K:$K,$C1219)+Capital_D!N1219</f>
        <v>83123475164</v>
      </c>
      <c r="E1219" s="1">
        <f>SUMIFS(Recurrent_D!N:N,Recurrent_D!$I:$I,$A1219,Recurrent_D!$J:$J,$B1219,Recurrent_D!$K:$K,$C1219)+Capital_D!O1219</f>
        <v>0</v>
      </c>
      <c r="F1219" s="1">
        <f>SUMIFS(Recurrent_D!O:O,Recurrent_D!$I:$I,$A1219,Recurrent_D!$J:$J,$B1219,Recurrent_D!$K:$K,$C1219)+Capital_D!P1219</f>
        <v>83123475164</v>
      </c>
      <c r="G1219" s="9"/>
    </row>
    <row r="1220" spans="1:7" x14ac:dyDescent="0.35">
      <c r="A1220" s="4">
        <f>Capital_D!K1220</f>
        <v>2019</v>
      </c>
      <c r="B1220" t="str">
        <f>Capital_D!L1220</f>
        <v>Federal</v>
      </c>
      <c r="C1220" t="str">
        <f>Capital_D!M1220</f>
        <v>SSG</v>
      </c>
      <c r="D1220" s="1">
        <f>SUMIFS(Recurrent_D!M:M,Recurrent_D!$I:$I,$A1220,Recurrent_D!$J:$J,$B1220,Recurrent_D!$K:$K,$C1220)+Capital_D!N1220</f>
        <v>96576112639</v>
      </c>
      <c r="E1220" s="1">
        <f>SUMIFS(Recurrent_D!N:N,Recurrent_D!$I:$I,$A1220,Recurrent_D!$J:$J,$B1220,Recurrent_D!$K:$K,$C1220)+Capital_D!O1220</f>
        <v>0</v>
      </c>
      <c r="F1220" s="1">
        <f>SUMIFS(Recurrent_D!O:O,Recurrent_D!$I:$I,$A1220,Recurrent_D!$J:$J,$B1220,Recurrent_D!$K:$K,$C1220)+Capital_D!P1220</f>
        <v>96576112639</v>
      </c>
      <c r="G1220" s="9"/>
    </row>
    <row r="1221" spans="1:7" x14ac:dyDescent="0.35">
      <c r="A1221" s="4">
        <f>Capital_D!K1221</f>
        <v>2019</v>
      </c>
      <c r="B1221" t="str">
        <f>Capital_D!L1221</f>
        <v>Federal</v>
      </c>
      <c r="C1221" t="str">
        <f>Capital_D!M1221</f>
        <v>Trade, Commerce and Industry</v>
      </c>
      <c r="D1221" s="1">
        <f>SUMIFS(Recurrent_D!M:M,Recurrent_D!$I:$I,$A1221,Recurrent_D!$J:$J,$B1221,Recurrent_D!$K:$K,$C1221)+Capital_D!N1221</f>
        <v>84614039082</v>
      </c>
      <c r="E1221" s="1">
        <f>SUMIFS(Recurrent_D!N:N,Recurrent_D!$I:$I,$A1221,Recurrent_D!$J:$J,$B1221,Recurrent_D!$K:$K,$C1221)+Capital_D!O1221</f>
        <v>0</v>
      </c>
      <c r="F1221" s="1">
        <f>SUMIFS(Recurrent_D!O:O,Recurrent_D!$I:$I,$A1221,Recurrent_D!$J:$J,$B1221,Recurrent_D!$K:$K,$C1221)+Capital_D!P1221</f>
        <v>84614039082</v>
      </c>
      <c r="G1221" s="9"/>
    </row>
    <row r="1222" spans="1:7" x14ac:dyDescent="0.35">
      <c r="A1222" s="4">
        <f>Capital_D!K1222</f>
        <v>2019</v>
      </c>
      <c r="B1222" t="str">
        <f>Capital_D!L1222</f>
        <v>Federal</v>
      </c>
      <c r="C1222" t="str">
        <f>Capital_D!M1222</f>
        <v>Transport</v>
      </c>
      <c r="D1222" s="1">
        <f>SUMIFS(Recurrent_D!M:M,Recurrent_D!$I:$I,$A1222,Recurrent_D!$J:$J,$B1222,Recurrent_D!$K:$K,$C1222)+Capital_D!N1222</f>
        <v>193161769563</v>
      </c>
      <c r="E1222" s="1">
        <f>SUMIFS(Recurrent_D!N:N,Recurrent_D!$I:$I,$A1222,Recurrent_D!$J:$J,$B1222,Recurrent_D!$K:$K,$C1222)+Capital_D!O1222</f>
        <v>0</v>
      </c>
      <c r="F1222" s="1">
        <f>SUMIFS(Recurrent_D!O:O,Recurrent_D!$I:$I,$A1222,Recurrent_D!$J:$J,$B1222,Recurrent_D!$K:$K,$C1222)+Capital_D!P1222</f>
        <v>193161769563</v>
      </c>
      <c r="G1222" s="9"/>
    </row>
    <row r="1223" spans="1:7" x14ac:dyDescent="0.35">
      <c r="A1223" s="4">
        <f>Capital_D!K1223</f>
        <v>2019</v>
      </c>
      <c r="B1223" t="str">
        <f>Capital_D!L1223</f>
        <v>Federal</v>
      </c>
      <c r="C1223" t="str">
        <f>Capital_D!M1223</f>
        <v>Water and Sanitation</v>
      </c>
      <c r="D1223" s="1">
        <f>SUMIFS(Recurrent_D!M:M,Recurrent_D!$I:$I,$A1223,Recurrent_D!$J:$J,$B1223,Recurrent_D!$K:$K,$C1223)+Capital_D!N1223</f>
        <v>100549734359</v>
      </c>
      <c r="E1223" s="1">
        <f>SUMIFS(Recurrent_D!N:N,Recurrent_D!$I:$I,$A1223,Recurrent_D!$J:$J,$B1223,Recurrent_D!$K:$K,$C1223)+Capital_D!O1223</f>
        <v>0</v>
      </c>
      <c r="F1223" s="1">
        <f>SUMIFS(Recurrent_D!O:O,Recurrent_D!$I:$I,$A1223,Recurrent_D!$J:$J,$B1223,Recurrent_D!$K:$K,$C1223)+Capital_D!P1223</f>
        <v>100549734359</v>
      </c>
      <c r="G1223" s="9"/>
    </row>
    <row r="1224" spans="1:7" x14ac:dyDescent="0.35">
      <c r="A1224" s="4">
        <f>Capital_D!K1224</f>
        <v>2019</v>
      </c>
      <c r="B1224" t="str">
        <f>Capital_D!L1224</f>
        <v>Federal</v>
      </c>
      <c r="C1224" t="str">
        <f>Capital_D!M1224</f>
        <v>Women Affairs</v>
      </c>
      <c r="D1224" s="1">
        <f>SUMIFS(Recurrent_D!M:M,Recurrent_D!$I:$I,$A1224,Recurrent_D!$J:$J,$B1224,Recurrent_D!$K:$K,$C1224)+Capital_D!N1224</f>
        <v>5566696400</v>
      </c>
      <c r="E1224" s="1">
        <f>SUMIFS(Recurrent_D!N:N,Recurrent_D!$I:$I,$A1224,Recurrent_D!$J:$J,$B1224,Recurrent_D!$K:$K,$C1224)+Capital_D!O1224</f>
        <v>0</v>
      </c>
      <c r="F1224" s="1">
        <f>SUMIFS(Recurrent_D!O:O,Recurrent_D!$I:$I,$A1224,Recurrent_D!$J:$J,$B1224,Recurrent_D!$K:$K,$C1224)+Capital_D!P1224</f>
        <v>5566696400</v>
      </c>
      <c r="G1224" s="9"/>
    </row>
    <row r="1225" spans="1:7" x14ac:dyDescent="0.35">
      <c r="A1225" s="4">
        <f>Capital_D!K1225</f>
        <v>2019</v>
      </c>
      <c r="B1225" t="str">
        <f>Capital_D!L1225</f>
        <v>Federal</v>
      </c>
      <c r="C1225" t="str">
        <f>Capital_D!M1225</f>
        <v>Youths and Sports</v>
      </c>
      <c r="D1225" s="1">
        <f>SUMIFS(Recurrent_D!M:M,Recurrent_D!$I:$I,$A1225,Recurrent_D!$J:$J,$B1225,Recurrent_D!$K:$K,$C1225)+Capital_D!N1225</f>
        <v>126746506640</v>
      </c>
      <c r="E1225" s="1">
        <f>SUMIFS(Recurrent_D!N:N,Recurrent_D!$I:$I,$A1225,Recurrent_D!$J:$J,$B1225,Recurrent_D!$K:$K,$C1225)+Capital_D!O1225</f>
        <v>0</v>
      </c>
      <c r="F1225" s="1">
        <f>SUMIFS(Recurrent_D!O:O,Recurrent_D!$I:$I,$A1225,Recurrent_D!$J:$J,$B1225,Recurrent_D!$K:$K,$C1225)+Capital_D!P1225</f>
        <v>126746506640</v>
      </c>
      <c r="G1225" s="9"/>
    </row>
    <row r="1226" spans="1:7" x14ac:dyDescent="0.35">
      <c r="A1226" s="4">
        <f>Capital_D!K1226</f>
        <v>2020</v>
      </c>
      <c r="B1226" t="str">
        <f>Capital_D!L1226</f>
        <v>Jigawa</v>
      </c>
      <c r="C1226" t="str">
        <f>Capital_D!M1226</f>
        <v>Agriculture</v>
      </c>
      <c r="D1226" s="1">
        <f>SUMIFS(Recurrent_D!M:M,Recurrent_D!$I:$I,$A1226,Recurrent_D!$J:$J,$B1226,Recurrent_D!$K:$K,$C1226)+Capital_D!N1226</f>
        <v>11690054000</v>
      </c>
      <c r="E1226" s="1">
        <f>SUMIFS(Recurrent_D!N:N,Recurrent_D!$I:$I,$A1226,Recurrent_D!$J:$J,$B1226,Recurrent_D!$K:$K,$C1226)+Capital_D!O1226</f>
        <v>0</v>
      </c>
      <c r="F1226" s="1">
        <f>SUMIFS(Recurrent_D!O:O,Recurrent_D!$I:$I,$A1226,Recurrent_D!$J:$J,$B1226,Recurrent_D!$K:$K,$C1226)+Capital_D!P1226</f>
        <v>11690054000</v>
      </c>
      <c r="G1226" s="9"/>
    </row>
    <row r="1227" spans="1:7" x14ac:dyDescent="0.35">
      <c r="A1227" s="4">
        <f>Capital_D!K1227</f>
        <v>2020</v>
      </c>
      <c r="B1227" t="str">
        <f>Capital_D!L1227</f>
        <v>Jigawa</v>
      </c>
      <c r="C1227" t="str">
        <f>Capital_D!M1227</f>
        <v>Community, Human Development &amp; Employment Creation</v>
      </c>
      <c r="D1227" s="1">
        <f>SUMIFS(Recurrent_D!M:M,Recurrent_D!$I:$I,$A1227,Recurrent_D!$J:$J,$B1227,Recurrent_D!$K:$K,$C1227)+Capital_D!N1227</f>
        <v>2097210000</v>
      </c>
      <c r="E1227" s="1">
        <f>SUMIFS(Recurrent_D!N:N,Recurrent_D!$I:$I,$A1227,Recurrent_D!$J:$J,$B1227,Recurrent_D!$K:$K,$C1227)+Capital_D!O1227</f>
        <v>0</v>
      </c>
      <c r="F1227" s="1">
        <f>SUMIFS(Recurrent_D!O:O,Recurrent_D!$I:$I,$A1227,Recurrent_D!$J:$J,$B1227,Recurrent_D!$K:$K,$C1227)+Capital_D!P1227</f>
        <v>2097210000</v>
      </c>
      <c r="G1227" s="9"/>
    </row>
    <row r="1228" spans="1:7" x14ac:dyDescent="0.35">
      <c r="A1228" s="4">
        <f>Capital_D!K1228</f>
        <v>2020</v>
      </c>
      <c r="B1228" t="str">
        <f>Capital_D!L1228</f>
        <v>Jigawa</v>
      </c>
      <c r="C1228" t="str">
        <f>Capital_D!M1228</f>
        <v>Education</v>
      </c>
      <c r="D1228" s="1">
        <f>SUMIFS(Recurrent_D!M:M,Recurrent_D!$I:$I,$A1228,Recurrent_D!$J:$J,$B1228,Recurrent_D!$K:$K,$C1228)+Capital_D!N1228</f>
        <v>56050219000</v>
      </c>
      <c r="E1228" s="1">
        <f>SUMIFS(Recurrent_D!N:N,Recurrent_D!$I:$I,$A1228,Recurrent_D!$J:$J,$B1228,Recurrent_D!$K:$K,$C1228)+Capital_D!O1228</f>
        <v>0</v>
      </c>
      <c r="F1228" s="1">
        <f>SUMIFS(Recurrent_D!O:O,Recurrent_D!$I:$I,$A1228,Recurrent_D!$J:$J,$B1228,Recurrent_D!$K:$K,$C1228)+Capital_D!P1228</f>
        <v>56050219000</v>
      </c>
      <c r="G1228" s="9"/>
    </row>
    <row r="1229" spans="1:7" x14ac:dyDescent="0.35">
      <c r="A1229" s="4">
        <f>Capital_D!K1229</f>
        <v>2020</v>
      </c>
      <c r="B1229" t="str">
        <f>Capital_D!L1229</f>
        <v>Jigawa</v>
      </c>
      <c r="C1229" t="str">
        <f>Capital_D!M1229</f>
        <v>Environment</v>
      </c>
      <c r="D1229" s="1">
        <f>SUMIFS(Recurrent_D!M:M,Recurrent_D!$I:$I,$A1229,Recurrent_D!$J:$J,$B1229,Recurrent_D!$K:$K,$C1229)+Capital_D!N1229</f>
        <v>1130870000</v>
      </c>
      <c r="E1229" s="1">
        <f>SUMIFS(Recurrent_D!N:N,Recurrent_D!$I:$I,$A1229,Recurrent_D!$J:$J,$B1229,Recurrent_D!$K:$K,$C1229)+Capital_D!O1229</f>
        <v>0</v>
      </c>
      <c r="F1229" s="1">
        <f>SUMIFS(Recurrent_D!O:O,Recurrent_D!$I:$I,$A1229,Recurrent_D!$J:$J,$B1229,Recurrent_D!$K:$K,$C1229)+Capital_D!P1229</f>
        <v>1130870000</v>
      </c>
      <c r="G1229" s="9"/>
    </row>
    <row r="1230" spans="1:7" x14ac:dyDescent="0.35">
      <c r="A1230" s="4">
        <f>Capital_D!K1230</f>
        <v>2020</v>
      </c>
      <c r="B1230" t="str">
        <f>Capital_D!L1230</f>
        <v>Jigawa</v>
      </c>
      <c r="C1230" t="str">
        <f>Capital_D!M1230</f>
        <v>Finance</v>
      </c>
      <c r="D1230" s="1">
        <f>SUMIFS(Recurrent_D!M:M,Recurrent_D!$I:$I,$A1230,Recurrent_D!$J:$J,$B1230,Recurrent_D!$K:$K,$C1230)+Capital_D!N1230</f>
        <v>14735955000</v>
      </c>
      <c r="E1230" s="1">
        <f>SUMIFS(Recurrent_D!N:N,Recurrent_D!$I:$I,$A1230,Recurrent_D!$J:$J,$B1230,Recurrent_D!$K:$K,$C1230)+Capital_D!O1230</f>
        <v>0</v>
      </c>
      <c r="F1230" s="1">
        <f>SUMIFS(Recurrent_D!O:O,Recurrent_D!$I:$I,$A1230,Recurrent_D!$J:$J,$B1230,Recurrent_D!$K:$K,$C1230)+Capital_D!P1230</f>
        <v>14735955000</v>
      </c>
      <c r="G1230" s="9"/>
    </row>
    <row r="1231" spans="1:7" x14ac:dyDescent="0.35">
      <c r="A1231" s="4">
        <f>Capital_D!K1231</f>
        <v>2020</v>
      </c>
      <c r="B1231" t="str">
        <f>Capital_D!L1231</f>
        <v>Jigawa</v>
      </c>
      <c r="C1231" t="str">
        <f>Capital_D!M1231</f>
        <v>General Administration</v>
      </c>
      <c r="D1231" s="1">
        <f>SUMIFS(Recurrent_D!M:M,Recurrent_D!$I:$I,$A1231,Recurrent_D!$J:$J,$B1231,Recurrent_D!$K:$K,$C1231)+Capital_D!N1231</f>
        <v>13971990000</v>
      </c>
      <c r="E1231" s="1">
        <f>SUMIFS(Recurrent_D!N:N,Recurrent_D!$I:$I,$A1231,Recurrent_D!$J:$J,$B1231,Recurrent_D!$K:$K,$C1231)+Capital_D!O1231</f>
        <v>0</v>
      </c>
      <c r="F1231" s="1">
        <f>SUMIFS(Recurrent_D!O:O,Recurrent_D!$I:$I,$A1231,Recurrent_D!$J:$J,$B1231,Recurrent_D!$K:$K,$C1231)+Capital_D!P1231</f>
        <v>13971990000</v>
      </c>
      <c r="G1231" s="9"/>
    </row>
    <row r="1232" spans="1:7" x14ac:dyDescent="0.35">
      <c r="A1232" s="4">
        <f>Capital_D!K1232</f>
        <v>2020</v>
      </c>
      <c r="B1232" t="str">
        <f>Capital_D!L1232</f>
        <v>Jigawa</v>
      </c>
      <c r="C1232" t="str">
        <f>Capital_D!M1232</f>
        <v>Health</v>
      </c>
      <c r="D1232" s="1">
        <f>SUMIFS(Recurrent_D!M:M,Recurrent_D!$I:$I,$A1232,Recurrent_D!$J:$J,$B1232,Recurrent_D!$K:$K,$C1232)+Capital_D!N1232</f>
        <v>17288583000</v>
      </c>
      <c r="E1232" s="1">
        <f>SUMIFS(Recurrent_D!N:N,Recurrent_D!$I:$I,$A1232,Recurrent_D!$J:$J,$B1232,Recurrent_D!$K:$K,$C1232)+Capital_D!O1232</f>
        <v>0</v>
      </c>
      <c r="F1232" s="1">
        <f>SUMIFS(Recurrent_D!O:O,Recurrent_D!$I:$I,$A1232,Recurrent_D!$J:$J,$B1232,Recurrent_D!$K:$K,$C1232)+Capital_D!P1232</f>
        <v>17288583000</v>
      </c>
      <c r="G1232" s="9"/>
    </row>
    <row r="1233" spans="1:7" x14ac:dyDescent="0.35">
      <c r="A1233" s="4">
        <f>Capital_D!K1233</f>
        <v>2020</v>
      </c>
      <c r="B1233" t="str">
        <f>Capital_D!L1233</f>
        <v>Jigawa</v>
      </c>
      <c r="C1233" t="str">
        <f>Capital_D!M1233</f>
        <v>Information, Culture &amp; Tourism</v>
      </c>
      <c r="D1233" s="1">
        <f>SUMIFS(Recurrent_D!M:M,Recurrent_D!$I:$I,$A1233,Recurrent_D!$J:$J,$B1233,Recurrent_D!$K:$K,$C1233)+Capital_D!N1233</f>
        <v>853150000</v>
      </c>
      <c r="E1233" s="1">
        <f>SUMIFS(Recurrent_D!N:N,Recurrent_D!$I:$I,$A1233,Recurrent_D!$J:$J,$B1233,Recurrent_D!$K:$K,$C1233)+Capital_D!O1233</f>
        <v>0</v>
      </c>
      <c r="F1233" s="1">
        <f>SUMIFS(Recurrent_D!O:O,Recurrent_D!$I:$I,$A1233,Recurrent_D!$J:$J,$B1233,Recurrent_D!$K:$K,$C1233)+Capital_D!P1233</f>
        <v>853150000</v>
      </c>
      <c r="G1233" s="9"/>
    </row>
    <row r="1234" spans="1:7" x14ac:dyDescent="0.35">
      <c r="A1234" s="4">
        <f>Capital_D!K1234</f>
        <v>2020</v>
      </c>
      <c r="B1234" t="str">
        <f>Capital_D!L1234</f>
        <v>Jigawa</v>
      </c>
      <c r="C1234" t="str">
        <f>Capital_D!M1234</f>
        <v>Infrastructure</v>
      </c>
      <c r="D1234" s="1">
        <f>SUMIFS(Recurrent_D!M:M,Recurrent_D!$I:$I,$A1234,Recurrent_D!$J:$J,$B1234,Recurrent_D!$K:$K,$C1234)+Capital_D!N1234</f>
        <v>19210226000</v>
      </c>
      <c r="E1234" s="1">
        <f>SUMIFS(Recurrent_D!N:N,Recurrent_D!$I:$I,$A1234,Recurrent_D!$J:$J,$B1234,Recurrent_D!$K:$K,$C1234)+Capital_D!O1234</f>
        <v>0</v>
      </c>
      <c r="F1234" s="1">
        <f>SUMIFS(Recurrent_D!O:O,Recurrent_D!$I:$I,$A1234,Recurrent_D!$J:$J,$B1234,Recurrent_D!$K:$K,$C1234)+Capital_D!P1234</f>
        <v>19210226000</v>
      </c>
      <c r="G1234" s="9"/>
    </row>
    <row r="1235" spans="1:7" x14ac:dyDescent="0.35">
      <c r="A1235" s="4">
        <f>Capital_D!K1235</f>
        <v>2020</v>
      </c>
      <c r="B1235" t="str">
        <f>Capital_D!L1235</f>
        <v>Jigawa</v>
      </c>
      <c r="C1235" t="str">
        <f>Capital_D!M1235</f>
        <v>Power/Energy</v>
      </c>
      <c r="D1235" s="1">
        <f>SUMIFS(Recurrent_D!M:M,Recurrent_D!$I:$I,$A1235,Recurrent_D!$J:$J,$B1235,Recurrent_D!$K:$K,$C1235)+Capital_D!N1235</f>
        <v>1101859000</v>
      </c>
      <c r="E1235" s="1">
        <f>SUMIFS(Recurrent_D!N:N,Recurrent_D!$I:$I,$A1235,Recurrent_D!$J:$J,$B1235,Recurrent_D!$K:$K,$C1235)+Capital_D!O1235</f>
        <v>0</v>
      </c>
      <c r="F1235" s="1">
        <f>SUMIFS(Recurrent_D!O:O,Recurrent_D!$I:$I,$A1235,Recurrent_D!$J:$J,$B1235,Recurrent_D!$K:$K,$C1235)+Capital_D!P1235</f>
        <v>1101859000</v>
      </c>
      <c r="G1235" s="9"/>
    </row>
    <row r="1236" spans="1:7" x14ac:dyDescent="0.35">
      <c r="A1236" s="4">
        <f>Capital_D!K1236</f>
        <v>2020</v>
      </c>
      <c r="B1236" t="str">
        <f>Capital_D!L1236</f>
        <v>Jigawa</v>
      </c>
      <c r="C1236" t="str">
        <f>Capital_D!M1236</f>
        <v>Science and Technology</v>
      </c>
      <c r="D1236" s="1">
        <f>SUMIFS(Recurrent_D!M:M,Recurrent_D!$I:$I,$A1236,Recurrent_D!$J:$J,$B1236,Recurrent_D!$K:$K,$C1236)+Capital_D!N1236</f>
        <v>0</v>
      </c>
      <c r="E1236" s="1">
        <f>SUMIFS(Recurrent_D!N:N,Recurrent_D!$I:$I,$A1236,Recurrent_D!$J:$J,$B1236,Recurrent_D!$K:$K,$C1236)+Capital_D!O1236</f>
        <v>0</v>
      </c>
      <c r="F1236" s="1">
        <f>SUMIFS(Recurrent_D!O:O,Recurrent_D!$I:$I,$A1236,Recurrent_D!$J:$J,$B1236,Recurrent_D!$K:$K,$C1236)+Capital_D!P1236</f>
        <v>0</v>
      </c>
      <c r="G1236" s="9"/>
    </row>
    <row r="1237" spans="1:7" x14ac:dyDescent="0.35">
      <c r="A1237" s="4">
        <f>Capital_D!K1237</f>
        <v>2020</v>
      </c>
      <c r="B1237" t="str">
        <f>Capital_D!L1237</f>
        <v>Jigawa</v>
      </c>
      <c r="C1237" t="str">
        <f>Capital_D!M1237</f>
        <v>Town, Urban and Regional Development</v>
      </c>
      <c r="D1237" s="1">
        <f>SUMIFS(Recurrent_D!M:M,Recurrent_D!$I:$I,$A1237,Recurrent_D!$J:$J,$B1237,Recurrent_D!$K:$K,$C1237)+Capital_D!N1237</f>
        <v>2212236000</v>
      </c>
      <c r="E1237" s="1">
        <f>SUMIFS(Recurrent_D!N:N,Recurrent_D!$I:$I,$A1237,Recurrent_D!$J:$J,$B1237,Recurrent_D!$K:$K,$C1237)+Capital_D!O1237</f>
        <v>0</v>
      </c>
      <c r="F1237" s="1">
        <f>SUMIFS(Recurrent_D!O:O,Recurrent_D!$I:$I,$A1237,Recurrent_D!$J:$J,$B1237,Recurrent_D!$K:$K,$C1237)+Capital_D!P1237</f>
        <v>2212236000</v>
      </c>
      <c r="G1237" s="9"/>
    </row>
    <row r="1238" spans="1:7" x14ac:dyDescent="0.35">
      <c r="A1238" s="4">
        <f>Capital_D!K1238</f>
        <v>2020</v>
      </c>
      <c r="B1238" t="str">
        <f>Capital_D!L1238</f>
        <v>Jigawa</v>
      </c>
      <c r="C1238" t="str">
        <f>Capital_D!M1238</f>
        <v>Trade, Commerce and Industry</v>
      </c>
      <c r="D1238" s="1">
        <f>SUMIFS(Recurrent_D!M:M,Recurrent_D!$I:$I,$A1238,Recurrent_D!$J:$J,$B1238,Recurrent_D!$K:$K,$C1238)+Capital_D!N1238</f>
        <v>862890000</v>
      </c>
      <c r="E1238" s="1">
        <f>SUMIFS(Recurrent_D!N:N,Recurrent_D!$I:$I,$A1238,Recurrent_D!$J:$J,$B1238,Recurrent_D!$K:$K,$C1238)+Capital_D!O1238</f>
        <v>0</v>
      </c>
      <c r="F1238" s="1">
        <f>SUMIFS(Recurrent_D!O:O,Recurrent_D!$I:$I,$A1238,Recurrent_D!$J:$J,$B1238,Recurrent_D!$K:$K,$C1238)+Capital_D!P1238</f>
        <v>862890000</v>
      </c>
      <c r="G1238" s="9"/>
    </row>
    <row r="1239" spans="1:7" x14ac:dyDescent="0.35">
      <c r="A1239" s="4">
        <f>Capital_D!K1239</f>
        <v>2020</v>
      </c>
      <c r="B1239" t="str">
        <f>Capital_D!L1239</f>
        <v>Jigawa</v>
      </c>
      <c r="C1239" t="str">
        <f>Capital_D!M1239</f>
        <v>Water and Sanitation</v>
      </c>
      <c r="D1239" s="1">
        <f>SUMIFS(Recurrent_D!M:M,Recurrent_D!$I:$I,$A1239,Recurrent_D!$J:$J,$B1239,Recurrent_D!$K:$K,$C1239)+Capital_D!N1239</f>
        <v>9634800000</v>
      </c>
      <c r="E1239" s="1">
        <f>SUMIFS(Recurrent_D!N:N,Recurrent_D!$I:$I,$A1239,Recurrent_D!$J:$J,$B1239,Recurrent_D!$K:$K,$C1239)+Capital_D!O1239</f>
        <v>0</v>
      </c>
      <c r="F1239" s="1">
        <f>SUMIFS(Recurrent_D!O:O,Recurrent_D!$I:$I,$A1239,Recurrent_D!$J:$J,$B1239,Recurrent_D!$K:$K,$C1239)+Capital_D!P1239</f>
        <v>9634800000</v>
      </c>
      <c r="G1239" s="9"/>
    </row>
    <row r="1240" spans="1:7" x14ac:dyDescent="0.35">
      <c r="A1240" s="4">
        <f>Capital_D!K1240</f>
        <v>2020</v>
      </c>
      <c r="B1240" t="str">
        <f>Capital_D!L1240</f>
        <v>Jigawa</v>
      </c>
      <c r="C1240" t="str">
        <f>Capital_D!M1240</f>
        <v>Youths and Sports</v>
      </c>
      <c r="D1240" s="1">
        <f>SUMIFS(Recurrent_D!M:M,Recurrent_D!$I:$I,$A1240,Recurrent_D!$J:$J,$B1240,Recurrent_D!$K:$K,$C1240)+Capital_D!N1240</f>
        <v>279958000</v>
      </c>
      <c r="E1240" s="1">
        <f>SUMIFS(Recurrent_D!N:N,Recurrent_D!$I:$I,$A1240,Recurrent_D!$J:$J,$B1240,Recurrent_D!$K:$K,$C1240)+Capital_D!O1240</f>
        <v>0</v>
      </c>
      <c r="F1240" s="1">
        <f>SUMIFS(Recurrent_D!O:O,Recurrent_D!$I:$I,$A1240,Recurrent_D!$J:$J,$B1240,Recurrent_D!$K:$K,$C1240)+Capital_D!P1240</f>
        <v>279958000</v>
      </c>
      <c r="G1240" s="9"/>
    </row>
    <row r="1241" spans="1:7" x14ac:dyDescent="0.35">
      <c r="A1241" s="4">
        <f>Capital_D!K1241</f>
        <v>2020</v>
      </c>
      <c r="B1241" t="str">
        <f>Capital_D!L1241</f>
        <v>Kaduna</v>
      </c>
      <c r="C1241" t="str">
        <f>Capital_D!M1241</f>
        <v>Agriculture</v>
      </c>
      <c r="D1241" s="1">
        <f>SUMIFS(Recurrent_D!M:M,Recurrent_D!$I:$I,$A1241,Recurrent_D!$J:$J,$B1241,Recurrent_D!$K:$K,$C1241)+Capital_D!N1241</f>
        <v>2342679662.73</v>
      </c>
      <c r="E1241" s="1">
        <f>SUMIFS(Recurrent_D!N:N,Recurrent_D!$I:$I,$A1241,Recurrent_D!$J:$J,$B1241,Recurrent_D!$K:$K,$C1241)+Capital_D!O1241</f>
        <v>0</v>
      </c>
      <c r="F1241" s="1">
        <f>SUMIFS(Recurrent_D!O:O,Recurrent_D!$I:$I,$A1241,Recurrent_D!$J:$J,$B1241,Recurrent_D!$K:$K,$C1241)+Capital_D!P1241</f>
        <v>2342679662.73</v>
      </c>
      <c r="G1241" s="9"/>
    </row>
    <row r="1242" spans="1:7" x14ac:dyDescent="0.35">
      <c r="A1242" s="4">
        <f>Capital_D!K1242</f>
        <v>2020</v>
      </c>
      <c r="B1242" t="str">
        <f>Capital_D!L1242</f>
        <v>Kaduna</v>
      </c>
      <c r="C1242" t="str">
        <f>Capital_D!M1242</f>
        <v>Community, Human Development &amp; Employment Creation</v>
      </c>
      <c r="D1242" s="1">
        <f>SUMIFS(Recurrent_D!M:M,Recurrent_D!$I:$I,$A1242,Recurrent_D!$J:$J,$B1242,Recurrent_D!$K:$K,$C1242)+Capital_D!N1242</f>
        <v>3907465434.1100001</v>
      </c>
      <c r="E1242" s="1">
        <f>SUMIFS(Recurrent_D!N:N,Recurrent_D!$I:$I,$A1242,Recurrent_D!$J:$J,$B1242,Recurrent_D!$K:$K,$C1242)+Capital_D!O1242</f>
        <v>0</v>
      </c>
      <c r="F1242" s="1">
        <f>SUMIFS(Recurrent_D!O:O,Recurrent_D!$I:$I,$A1242,Recurrent_D!$J:$J,$B1242,Recurrent_D!$K:$K,$C1242)+Capital_D!P1242</f>
        <v>3907465434.1100001</v>
      </c>
      <c r="G1242" s="9"/>
    </row>
    <row r="1243" spans="1:7" x14ac:dyDescent="0.35">
      <c r="A1243" s="4">
        <f>Capital_D!K1243</f>
        <v>2020</v>
      </c>
      <c r="B1243" t="str">
        <f>Capital_D!L1243</f>
        <v>Kaduna</v>
      </c>
      <c r="C1243" t="str">
        <f>Capital_D!M1243</f>
        <v>Education</v>
      </c>
      <c r="D1243" s="1">
        <f>SUMIFS(Recurrent_D!M:M,Recurrent_D!$I:$I,$A1243,Recurrent_D!$J:$J,$B1243,Recurrent_D!$K:$K,$C1243)+Capital_D!N1243</f>
        <v>66059336442.830009</v>
      </c>
      <c r="E1243" s="1">
        <f>SUMIFS(Recurrent_D!N:N,Recurrent_D!$I:$I,$A1243,Recurrent_D!$J:$J,$B1243,Recurrent_D!$K:$K,$C1243)+Capital_D!O1243</f>
        <v>0</v>
      </c>
      <c r="F1243" s="1">
        <f>SUMIFS(Recurrent_D!O:O,Recurrent_D!$I:$I,$A1243,Recurrent_D!$J:$J,$B1243,Recurrent_D!$K:$K,$C1243)+Capital_D!P1243</f>
        <v>66059336442.830009</v>
      </c>
      <c r="G1243" s="9"/>
    </row>
    <row r="1244" spans="1:7" x14ac:dyDescent="0.35">
      <c r="A1244" s="4">
        <f>Capital_D!K1244</f>
        <v>2020</v>
      </c>
      <c r="B1244" t="str">
        <f>Capital_D!L1244</f>
        <v>Kaduna</v>
      </c>
      <c r="C1244" t="str">
        <f>Capital_D!M1244</f>
        <v>Environment</v>
      </c>
      <c r="D1244" s="1">
        <f>SUMIFS(Recurrent_D!M:M,Recurrent_D!$I:$I,$A1244,Recurrent_D!$J:$J,$B1244,Recurrent_D!$K:$K,$C1244)+Capital_D!N1244</f>
        <v>4498898535.1499996</v>
      </c>
      <c r="E1244" s="1">
        <f>SUMIFS(Recurrent_D!N:N,Recurrent_D!$I:$I,$A1244,Recurrent_D!$J:$J,$B1244,Recurrent_D!$K:$K,$C1244)+Capital_D!O1244</f>
        <v>0</v>
      </c>
      <c r="F1244" s="1">
        <f>SUMIFS(Recurrent_D!O:O,Recurrent_D!$I:$I,$A1244,Recurrent_D!$J:$J,$B1244,Recurrent_D!$K:$K,$C1244)+Capital_D!P1244</f>
        <v>4498898535.1499996</v>
      </c>
      <c r="G1244" s="9"/>
    </row>
    <row r="1245" spans="1:7" x14ac:dyDescent="0.35">
      <c r="A1245" s="4">
        <f>Capital_D!K1245</f>
        <v>2020</v>
      </c>
      <c r="B1245" t="str">
        <f>Capital_D!L1245</f>
        <v>Kaduna</v>
      </c>
      <c r="C1245" t="str">
        <f>Capital_D!M1245</f>
        <v>Finance</v>
      </c>
      <c r="D1245" s="1">
        <f>SUMIFS(Recurrent_D!M:M,Recurrent_D!$I:$I,$A1245,Recurrent_D!$J:$J,$B1245,Recurrent_D!$K:$K,$C1245)+Capital_D!N1245</f>
        <v>28736791027.019978</v>
      </c>
      <c r="E1245" s="1">
        <f>SUMIFS(Recurrent_D!N:N,Recurrent_D!$I:$I,$A1245,Recurrent_D!$J:$J,$B1245,Recurrent_D!$K:$K,$C1245)+Capital_D!O1245</f>
        <v>0</v>
      </c>
      <c r="F1245" s="1">
        <f>SUMIFS(Recurrent_D!O:O,Recurrent_D!$I:$I,$A1245,Recurrent_D!$J:$J,$B1245,Recurrent_D!$K:$K,$C1245)+Capital_D!P1245</f>
        <v>28736791027.019978</v>
      </c>
      <c r="G1245" s="9"/>
    </row>
    <row r="1246" spans="1:7" x14ac:dyDescent="0.35">
      <c r="A1246" s="4">
        <f>Capital_D!K1246</f>
        <v>2020</v>
      </c>
      <c r="B1246" t="str">
        <f>Capital_D!L1246</f>
        <v>Kaduna</v>
      </c>
      <c r="C1246" t="str">
        <f>Capital_D!M1246</f>
        <v>General Administration</v>
      </c>
      <c r="D1246" s="1">
        <f>SUMIFS(Recurrent_D!M:M,Recurrent_D!$I:$I,$A1246,Recurrent_D!$J:$J,$B1246,Recurrent_D!$K:$K,$C1246)+Capital_D!N1246</f>
        <v>27357480982.059998</v>
      </c>
      <c r="E1246" s="1">
        <f>SUMIFS(Recurrent_D!N:N,Recurrent_D!$I:$I,$A1246,Recurrent_D!$J:$J,$B1246,Recurrent_D!$K:$K,$C1246)+Capital_D!O1246</f>
        <v>0</v>
      </c>
      <c r="F1246" s="1">
        <f>SUMIFS(Recurrent_D!O:O,Recurrent_D!$I:$I,$A1246,Recurrent_D!$J:$J,$B1246,Recurrent_D!$K:$K,$C1246)+Capital_D!P1246</f>
        <v>27357480982.059998</v>
      </c>
      <c r="G1246" s="9"/>
    </row>
    <row r="1247" spans="1:7" x14ac:dyDescent="0.35">
      <c r="A1247" s="4">
        <f>Capital_D!K1247</f>
        <v>2020</v>
      </c>
      <c r="B1247" t="str">
        <f>Capital_D!L1247</f>
        <v>Kaduna</v>
      </c>
      <c r="C1247" t="str">
        <f>Capital_D!M1247</f>
        <v>Health</v>
      </c>
      <c r="D1247" s="1">
        <f>SUMIFS(Recurrent_D!M:M,Recurrent_D!$I:$I,$A1247,Recurrent_D!$J:$J,$B1247,Recurrent_D!$K:$K,$C1247)+Capital_D!N1247</f>
        <v>42200651890.830002</v>
      </c>
      <c r="E1247" s="1">
        <f>SUMIFS(Recurrent_D!N:N,Recurrent_D!$I:$I,$A1247,Recurrent_D!$J:$J,$B1247,Recurrent_D!$K:$K,$C1247)+Capital_D!O1247</f>
        <v>0</v>
      </c>
      <c r="F1247" s="1">
        <f>SUMIFS(Recurrent_D!O:O,Recurrent_D!$I:$I,$A1247,Recurrent_D!$J:$J,$B1247,Recurrent_D!$K:$K,$C1247)+Capital_D!P1247</f>
        <v>42200651890.830002</v>
      </c>
      <c r="G1247" s="9"/>
    </row>
    <row r="1248" spans="1:7" x14ac:dyDescent="0.35">
      <c r="A1248" s="4">
        <f>Capital_D!K1248</f>
        <v>2020</v>
      </c>
      <c r="B1248" t="str">
        <f>Capital_D!L1248</f>
        <v>Kaduna</v>
      </c>
      <c r="C1248" t="str">
        <f>Capital_D!M1248</f>
        <v>Information, Culture &amp; Tourism</v>
      </c>
      <c r="D1248" s="1">
        <f>SUMIFS(Recurrent_D!M:M,Recurrent_D!$I:$I,$A1248,Recurrent_D!$J:$J,$B1248,Recurrent_D!$K:$K,$C1248)+Capital_D!N1248</f>
        <v>8079518340.4900007</v>
      </c>
      <c r="E1248" s="1">
        <f>SUMIFS(Recurrent_D!N:N,Recurrent_D!$I:$I,$A1248,Recurrent_D!$J:$J,$B1248,Recurrent_D!$K:$K,$C1248)+Capital_D!O1248</f>
        <v>0</v>
      </c>
      <c r="F1248" s="1">
        <f>SUMIFS(Recurrent_D!O:O,Recurrent_D!$I:$I,$A1248,Recurrent_D!$J:$J,$B1248,Recurrent_D!$K:$K,$C1248)+Capital_D!P1248</f>
        <v>8079518340.4900007</v>
      </c>
      <c r="G1248" s="9"/>
    </row>
    <row r="1249" spans="1:7" x14ac:dyDescent="0.35">
      <c r="A1249" s="4">
        <f>Capital_D!K1249</f>
        <v>2020</v>
      </c>
      <c r="B1249" t="str">
        <f>Capital_D!L1249</f>
        <v>Kaduna</v>
      </c>
      <c r="C1249" t="str">
        <f>Capital_D!M1249</f>
        <v>Infrastructure</v>
      </c>
      <c r="D1249" s="1">
        <f>SUMIFS(Recurrent_D!M:M,Recurrent_D!$I:$I,$A1249,Recurrent_D!$J:$J,$B1249,Recurrent_D!$K:$K,$C1249)+Capital_D!N1249</f>
        <v>46938688003.159996</v>
      </c>
      <c r="E1249" s="1">
        <f>SUMIFS(Recurrent_D!N:N,Recurrent_D!$I:$I,$A1249,Recurrent_D!$J:$J,$B1249,Recurrent_D!$K:$K,$C1249)+Capital_D!O1249</f>
        <v>0</v>
      </c>
      <c r="F1249" s="1">
        <f>SUMIFS(Recurrent_D!O:O,Recurrent_D!$I:$I,$A1249,Recurrent_D!$J:$J,$B1249,Recurrent_D!$K:$K,$C1249)+Capital_D!P1249</f>
        <v>46938688003.159996</v>
      </c>
      <c r="G1249" s="9"/>
    </row>
    <row r="1250" spans="1:7" x14ac:dyDescent="0.35">
      <c r="A1250" s="4">
        <f>Capital_D!K1250</f>
        <v>2020</v>
      </c>
      <c r="B1250" t="str">
        <f>Capital_D!L1250</f>
        <v>Kaduna</v>
      </c>
      <c r="C1250" t="str">
        <f>Capital_D!M1250</f>
        <v>Power/Energy</v>
      </c>
      <c r="D1250" s="1">
        <f>SUMIFS(Recurrent_D!M:M,Recurrent_D!$I:$I,$A1250,Recurrent_D!$J:$J,$B1250,Recurrent_D!$K:$K,$C1250)+Capital_D!N1250</f>
        <v>8336869638.8400002</v>
      </c>
      <c r="E1250" s="1">
        <f>SUMIFS(Recurrent_D!N:N,Recurrent_D!$I:$I,$A1250,Recurrent_D!$J:$J,$B1250,Recurrent_D!$K:$K,$C1250)+Capital_D!O1250</f>
        <v>0</v>
      </c>
      <c r="F1250" s="1">
        <f>SUMIFS(Recurrent_D!O:O,Recurrent_D!$I:$I,$A1250,Recurrent_D!$J:$J,$B1250,Recurrent_D!$K:$K,$C1250)+Capital_D!P1250</f>
        <v>8336869638.8400002</v>
      </c>
      <c r="G1250" s="9"/>
    </row>
    <row r="1251" spans="1:7" x14ac:dyDescent="0.35">
      <c r="A1251" s="4">
        <f>Capital_D!K1251</f>
        <v>2020</v>
      </c>
      <c r="B1251" t="str">
        <f>Capital_D!L1251</f>
        <v>Kaduna</v>
      </c>
      <c r="C1251" t="str">
        <f>Capital_D!M1251</f>
        <v>Science and Technology</v>
      </c>
      <c r="D1251" s="1">
        <f>SUMIFS(Recurrent_D!M:M,Recurrent_D!$I:$I,$A1251,Recurrent_D!$J:$J,$B1251,Recurrent_D!$K:$K,$C1251)+Capital_D!N1251</f>
        <v>851432928</v>
      </c>
      <c r="E1251" s="1">
        <f>SUMIFS(Recurrent_D!N:N,Recurrent_D!$I:$I,$A1251,Recurrent_D!$J:$J,$B1251,Recurrent_D!$K:$K,$C1251)+Capital_D!O1251</f>
        <v>0</v>
      </c>
      <c r="F1251" s="1">
        <f>SUMIFS(Recurrent_D!O:O,Recurrent_D!$I:$I,$A1251,Recurrent_D!$J:$J,$B1251,Recurrent_D!$K:$K,$C1251)+Capital_D!P1251</f>
        <v>851432928</v>
      </c>
      <c r="G1251" s="9"/>
    </row>
    <row r="1252" spans="1:7" x14ac:dyDescent="0.35">
      <c r="A1252" s="4">
        <f>Capital_D!K1252</f>
        <v>2020</v>
      </c>
      <c r="B1252" t="str">
        <f>Capital_D!L1252</f>
        <v>Kaduna</v>
      </c>
      <c r="C1252" t="str">
        <f>Capital_D!M1252</f>
        <v>Town, Urban and Regional Development</v>
      </c>
      <c r="D1252" s="1">
        <f>SUMIFS(Recurrent_D!M:M,Recurrent_D!$I:$I,$A1252,Recurrent_D!$J:$J,$B1252,Recurrent_D!$K:$K,$C1252)+Capital_D!N1252</f>
        <v>14197181419.790001</v>
      </c>
      <c r="E1252" s="1">
        <f>SUMIFS(Recurrent_D!N:N,Recurrent_D!$I:$I,$A1252,Recurrent_D!$J:$J,$B1252,Recurrent_D!$K:$K,$C1252)+Capital_D!O1252</f>
        <v>0</v>
      </c>
      <c r="F1252" s="1">
        <f>SUMIFS(Recurrent_D!O:O,Recurrent_D!$I:$I,$A1252,Recurrent_D!$J:$J,$B1252,Recurrent_D!$K:$K,$C1252)+Capital_D!P1252</f>
        <v>14197181419.790001</v>
      </c>
      <c r="G1252" s="9"/>
    </row>
    <row r="1253" spans="1:7" x14ac:dyDescent="0.35">
      <c r="A1253" s="4">
        <f>Capital_D!K1253</f>
        <v>2020</v>
      </c>
      <c r="B1253" t="str">
        <f>Capital_D!L1253</f>
        <v>Kaduna</v>
      </c>
      <c r="C1253" t="str">
        <f>Capital_D!M1253</f>
        <v>Trade, Commerce and Industry</v>
      </c>
      <c r="D1253" s="1">
        <f>SUMIFS(Recurrent_D!M:M,Recurrent_D!$I:$I,$A1253,Recurrent_D!$J:$J,$B1253,Recurrent_D!$K:$K,$C1253)+Capital_D!N1253</f>
        <v>3147096299.79</v>
      </c>
      <c r="E1253" s="1">
        <f>SUMIFS(Recurrent_D!N:N,Recurrent_D!$I:$I,$A1253,Recurrent_D!$J:$J,$B1253,Recurrent_D!$K:$K,$C1253)+Capital_D!O1253</f>
        <v>0</v>
      </c>
      <c r="F1253" s="1">
        <f>SUMIFS(Recurrent_D!O:O,Recurrent_D!$I:$I,$A1253,Recurrent_D!$J:$J,$B1253,Recurrent_D!$K:$K,$C1253)+Capital_D!P1253</f>
        <v>3147096299.79</v>
      </c>
      <c r="G1253" s="9"/>
    </row>
    <row r="1254" spans="1:7" x14ac:dyDescent="0.35">
      <c r="A1254" s="4">
        <f>Capital_D!K1254</f>
        <v>2020</v>
      </c>
      <c r="B1254" t="str">
        <f>Capital_D!L1254</f>
        <v>Kaduna</v>
      </c>
      <c r="C1254" t="str">
        <f>Capital_D!M1254</f>
        <v>Water and Sanitation</v>
      </c>
      <c r="D1254" s="1">
        <f>SUMIFS(Recurrent_D!M:M,Recurrent_D!$I:$I,$A1254,Recurrent_D!$J:$J,$B1254,Recurrent_D!$K:$K,$C1254)+Capital_D!N1254</f>
        <v>2194434651</v>
      </c>
      <c r="E1254" s="1">
        <f>SUMIFS(Recurrent_D!N:N,Recurrent_D!$I:$I,$A1254,Recurrent_D!$J:$J,$B1254,Recurrent_D!$K:$K,$C1254)+Capital_D!O1254</f>
        <v>0</v>
      </c>
      <c r="F1254" s="1">
        <f>SUMIFS(Recurrent_D!O:O,Recurrent_D!$I:$I,$A1254,Recurrent_D!$J:$J,$B1254,Recurrent_D!$K:$K,$C1254)+Capital_D!P1254</f>
        <v>2194434651</v>
      </c>
      <c r="G1254" s="9"/>
    </row>
    <row r="1255" spans="1:7" x14ac:dyDescent="0.35">
      <c r="A1255" s="4">
        <f>Capital_D!K1255</f>
        <v>2020</v>
      </c>
      <c r="B1255" t="str">
        <f>Capital_D!L1255</f>
        <v>Kaduna</v>
      </c>
      <c r="C1255" t="str">
        <f>Capital_D!M1255</f>
        <v>Youths and Sports</v>
      </c>
      <c r="D1255" s="1">
        <f>SUMIFS(Recurrent_D!M:M,Recurrent_D!$I:$I,$A1255,Recurrent_D!$J:$J,$B1255,Recurrent_D!$K:$K,$C1255)+Capital_D!N1255</f>
        <v>402294477.06999999</v>
      </c>
      <c r="E1255" s="1">
        <f>SUMIFS(Recurrent_D!N:N,Recurrent_D!$I:$I,$A1255,Recurrent_D!$J:$J,$B1255,Recurrent_D!$K:$K,$C1255)+Capital_D!O1255</f>
        <v>0</v>
      </c>
      <c r="F1255" s="1">
        <f>SUMIFS(Recurrent_D!O:O,Recurrent_D!$I:$I,$A1255,Recurrent_D!$J:$J,$B1255,Recurrent_D!$K:$K,$C1255)+Capital_D!P1255</f>
        <v>402294477.06999999</v>
      </c>
      <c r="G1255" s="9"/>
    </row>
    <row r="1256" spans="1:7" x14ac:dyDescent="0.35">
      <c r="A1256" s="4">
        <f>Capital_D!K1256</f>
        <v>2020</v>
      </c>
      <c r="B1256" t="str">
        <f>Capital_D!L1256</f>
        <v>Kano</v>
      </c>
      <c r="C1256" t="str">
        <f>Capital_D!M1256</f>
        <v>Agriculture</v>
      </c>
      <c r="D1256" s="1">
        <f>SUMIFS(Recurrent_D!M:M,Recurrent_D!$I:$I,$A1256,Recurrent_D!$J:$J,$B1256,Recurrent_D!$K:$K,$C1256)+Capital_D!N1256</f>
        <v>6538815002</v>
      </c>
      <c r="E1256" s="1">
        <f>SUMIFS(Recurrent_D!N:N,Recurrent_D!$I:$I,$A1256,Recurrent_D!$J:$J,$B1256,Recurrent_D!$K:$K,$C1256)+Capital_D!O1256</f>
        <v>0</v>
      </c>
      <c r="F1256" s="1">
        <f>SUMIFS(Recurrent_D!O:O,Recurrent_D!$I:$I,$A1256,Recurrent_D!$J:$J,$B1256,Recurrent_D!$K:$K,$C1256)+Capital_D!P1256</f>
        <v>6538815002</v>
      </c>
      <c r="G1256" s="9"/>
    </row>
    <row r="1257" spans="1:7" x14ac:dyDescent="0.35">
      <c r="A1257" s="4">
        <f>Capital_D!K1257</f>
        <v>2020</v>
      </c>
      <c r="B1257" t="str">
        <f>Capital_D!L1257</f>
        <v>Kano</v>
      </c>
      <c r="C1257" t="str">
        <f>Capital_D!M1257</f>
        <v>Community, Human Development &amp; Employment Creation</v>
      </c>
      <c r="D1257" s="1">
        <f>SUMIFS(Recurrent_D!M:M,Recurrent_D!$I:$I,$A1257,Recurrent_D!$J:$J,$B1257,Recurrent_D!$K:$K,$C1257)+Capital_D!N1257</f>
        <v>500297142</v>
      </c>
      <c r="E1257" s="1">
        <f>SUMIFS(Recurrent_D!N:N,Recurrent_D!$I:$I,$A1257,Recurrent_D!$J:$J,$B1257,Recurrent_D!$K:$K,$C1257)+Capital_D!O1257</f>
        <v>0</v>
      </c>
      <c r="F1257" s="1">
        <f>SUMIFS(Recurrent_D!O:O,Recurrent_D!$I:$I,$A1257,Recurrent_D!$J:$J,$B1257,Recurrent_D!$K:$K,$C1257)+Capital_D!P1257</f>
        <v>500297142</v>
      </c>
      <c r="G1257" s="9"/>
    </row>
    <row r="1258" spans="1:7" x14ac:dyDescent="0.35">
      <c r="A1258" s="4">
        <f>Capital_D!K1258</f>
        <v>2020</v>
      </c>
      <c r="B1258" t="str">
        <f>Capital_D!L1258</f>
        <v>Kano</v>
      </c>
      <c r="C1258" t="str">
        <f>Capital_D!M1258</f>
        <v>Education</v>
      </c>
      <c r="D1258" s="1">
        <f>SUMIFS(Recurrent_D!M:M,Recurrent_D!$I:$I,$A1258,Recurrent_D!$J:$J,$B1258,Recurrent_D!$K:$K,$C1258)+Capital_D!N1258</f>
        <v>49095162906</v>
      </c>
      <c r="E1258" s="1">
        <f>SUMIFS(Recurrent_D!N:N,Recurrent_D!$I:$I,$A1258,Recurrent_D!$J:$J,$B1258,Recurrent_D!$K:$K,$C1258)+Capital_D!O1258</f>
        <v>0</v>
      </c>
      <c r="F1258" s="1">
        <f>SUMIFS(Recurrent_D!O:O,Recurrent_D!$I:$I,$A1258,Recurrent_D!$J:$J,$B1258,Recurrent_D!$K:$K,$C1258)+Capital_D!P1258</f>
        <v>49095162906</v>
      </c>
      <c r="G1258" s="9"/>
    </row>
    <row r="1259" spans="1:7" x14ac:dyDescent="0.35">
      <c r="A1259" s="4">
        <f>Capital_D!K1259</f>
        <v>2020</v>
      </c>
      <c r="B1259" t="str">
        <f>Capital_D!L1259</f>
        <v>Kano</v>
      </c>
      <c r="C1259" t="str">
        <f>Capital_D!M1259</f>
        <v>Environment</v>
      </c>
      <c r="D1259" s="1">
        <f>SUMIFS(Recurrent_D!M:M,Recurrent_D!$I:$I,$A1259,Recurrent_D!$J:$J,$B1259,Recurrent_D!$K:$K,$C1259)+Capital_D!N1259</f>
        <v>6737460836</v>
      </c>
      <c r="E1259" s="1">
        <f>SUMIFS(Recurrent_D!N:N,Recurrent_D!$I:$I,$A1259,Recurrent_D!$J:$J,$B1259,Recurrent_D!$K:$K,$C1259)+Capital_D!O1259</f>
        <v>0</v>
      </c>
      <c r="F1259" s="1">
        <f>SUMIFS(Recurrent_D!O:O,Recurrent_D!$I:$I,$A1259,Recurrent_D!$J:$J,$B1259,Recurrent_D!$K:$K,$C1259)+Capital_D!P1259</f>
        <v>6737460836</v>
      </c>
      <c r="G1259" s="9"/>
    </row>
    <row r="1260" spans="1:7" x14ac:dyDescent="0.35">
      <c r="A1260" s="4">
        <f>Capital_D!K1260</f>
        <v>2020</v>
      </c>
      <c r="B1260" t="str">
        <f>Capital_D!L1260</f>
        <v>Kano</v>
      </c>
      <c r="C1260" t="str">
        <f>Capital_D!M1260</f>
        <v>Finance</v>
      </c>
      <c r="D1260" s="1">
        <f>SUMIFS(Recurrent_D!M:M,Recurrent_D!$I:$I,$A1260,Recurrent_D!$J:$J,$B1260,Recurrent_D!$K:$K,$C1260)+Capital_D!N1260</f>
        <v>14585967222</v>
      </c>
      <c r="E1260" s="1">
        <f>SUMIFS(Recurrent_D!N:N,Recurrent_D!$I:$I,$A1260,Recurrent_D!$J:$J,$B1260,Recurrent_D!$K:$K,$C1260)+Capital_D!O1260</f>
        <v>0</v>
      </c>
      <c r="F1260" s="1">
        <f>SUMIFS(Recurrent_D!O:O,Recurrent_D!$I:$I,$A1260,Recurrent_D!$J:$J,$B1260,Recurrent_D!$K:$K,$C1260)+Capital_D!P1260</f>
        <v>14585967222</v>
      </c>
      <c r="G1260" s="9"/>
    </row>
    <row r="1261" spans="1:7" x14ac:dyDescent="0.35">
      <c r="A1261" s="4">
        <f>Capital_D!K1261</f>
        <v>2020</v>
      </c>
      <c r="B1261" t="str">
        <f>Capital_D!L1261</f>
        <v>Kano</v>
      </c>
      <c r="C1261" t="str">
        <f>Capital_D!M1261</f>
        <v>General Administration</v>
      </c>
      <c r="D1261" s="1">
        <f>SUMIFS(Recurrent_D!M:M,Recurrent_D!$I:$I,$A1261,Recurrent_D!$J:$J,$B1261,Recurrent_D!$K:$K,$C1261)+Capital_D!N1261</f>
        <v>24169874742.089996</v>
      </c>
      <c r="E1261" s="1">
        <f>SUMIFS(Recurrent_D!N:N,Recurrent_D!$I:$I,$A1261,Recurrent_D!$J:$J,$B1261,Recurrent_D!$K:$K,$C1261)+Capital_D!O1261</f>
        <v>0</v>
      </c>
      <c r="F1261" s="1">
        <f>SUMIFS(Recurrent_D!O:O,Recurrent_D!$I:$I,$A1261,Recurrent_D!$J:$J,$B1261,Recurrent_D!$K:$K,$C1261)+Capital_D!P1261</f>
        <v>24169874742.089996</v>
      </c>
      <c r="G1261" s="9"/>
    </row>
    <row r="1262" spans="1:7" x14ac:dyDescent="0.35">
      <c r="A1262" s="4">
        <f>Capital_D!K1262</f>
        <v>2020</v>
      </c>
      <c r="B1262" t="str">
        <f>Capital_D!L1262</f>
        <v>Kano</v>
      </c>
      <c r="C1262" t="str">
        <f>Capital_D!M1262</f>
        <v>Health</v>
      </c>
      <c r="D1262" s="1">
        <f>SUMIFS(Recurrent_D!M:M,Recurrent_D!$I:$I,$A1262,Recurrent_D!$J:$J,$B1262,Recurrent_D!$K:$K,$C1262)+Capital_D!N1262</f>
        <v>31174611047</v>
      </c>
      <c r="E1262" s="1">
        <f>SUMIFS(Recurrent_D!N:N,Recurrent_D!$I:$I,$A1262,Recurrent_D!$J:$J,$B1262,Recurrent_D!$K:$K,$C1262)+Capital_D!O1262</f>
        <v>0</v>
      </c>
      <c r="F1262" s="1">
        <f>SUMIFS(Recurrent_D!O:O,Recurrent_D!$I:$I,$A1262,Recurrent_D!$J:$J,$B1262,Recurrent_D!$K:$K,$C1262)+Capital_D!P1262</f>
        <v>31174611047</v>
      </c>
      <c r="G1262" s="9"/>
    </row>
    <row r="1263" spans="1:7" x14ac:dyDescent="0.35">
      <c r="A1263" s="4">
        <f>Capital_D!K1263</f>
        <v>2020</v>
      </c>
      <c r="B1263" t="str">
        <f>Capital_D!L1263</f>
        <v>Kano</v>
      </c>
      <c r="C1263" t="str">
        <f>Capital_D!M1263</f>
        <v>Information, Culture &amp; Tourism</v>
      </c>
      <c r="D1263" s="1">
        <f>SUMIFS(Recurrent_D!M:M,Recurrent_D!$I:$I,$A1263,Recurrent_D!$J:$J,$B1263,Recurrent_D!$K:$K,$C1263)+Capital_D!N1263</f>
        <v>3385593538</v>
      </c>
      <c r="E1263" s="1">
        <f>SUMIFS(Recurrent_D!N:N,Recurrent_D!$I:$I,$A1263,Recurrent_D!$J:$J,$B1263,Recurrent_D!$K:$K,$C1263)+Capital_D!O1263</f>
        <v>0</v>
      </c>
      <c r="F1263" s="1">
        <f>SUMIFS(Recurrent_D!O:O,Recurrent_D!$I:$I,$A1263,Recurrent_D!$J:$J,$B1263,Recurrent_D!$K:$K,$C1263)+Capital_D!P1263</f>
        <v>3385593538</v>
      </c>
      <c r="G1263" s="9"/>
    </row>
    <row r="1264" spans="1:7" x14ac:dyDescent="0.35">
      <c r="A1264" s="4">
        <f>Capital_D!K1264</f>
        <v>2020</v>
      </c>
      <c r="B1264" t="str">
        <f>Capital_D!L1264</f>
        <v>Kano</v>
      </c>
      <c r="C1264" t="str">
        <f>Capital_D!M1264</f>
        <v>Infrastructure</v>
      </c>
      <c r="D1264" s="1">
        <f>SUMIFS(Recurrent_D!M:M,Recurrent_D!$I:$I,$A1264,Recurrent_D!$J:$J,$B1264,Recurrent_D!$K:$K,$C1264)+Capital_D!N1264</f>
        <v>35712917350</v>
      </c>
      <c r="E1264" s="1">
        <f>SUMIFS(Recurrent_D!N:N,Recurrent_D!$I:$I,$A1264,Recurrent_D!$J:$J,$B1264,Recurrent_D!$K:$K,$C1264)+Capital_D!O1264</f>
        <v>0</v>
      </c>
      <c r="F1264" s="1">
        <f>SUMIFS(Recurrent_D!O:O,Recurrent_D!$I:$I,$A1264,Recurrent_D!$J:$J,$B1264,Recurrent_D!$K:$K,$C1264)+Capital_D!P1264</f>
        <v>35712917350</v>
      </c>
      <c r="G1264" s="9"/>
    </row>
    <row r="1265" spans="1:7" x14ac:dyDescent="0.35">
      <c r="A1265" s="4">
        <f>Capital_D!K1265</f>
        <v>2020</v>
      </c>
      <c r="B1265" t="str">
        <f>Capital_D!L1265</f>
        <v>Kano</v>
      </c>
      <c r="C1265" t="str">
        <f>Capital_D!M1265</f>
        <v>Power/Energy</v>
      </c>
      <c r="D1265" s="1">
        <f>SUMIFS(Recurrent_D!M:M,Recurrent_D!$I:$I,$A1265,Recurrent_D!$J:$J,$B1265,Recurrent_D!$K:$K,$C1265)+Capital_D!N1265</f>
        <v>465340690</v>
      </c>
      <c r="E1265" s="1">
        <f>SUMIFS(Recurrent_D!N:N,Recurrent_D!$I:$I,$A1265,Recurrent_D!$J:$J,$B1265,Recurrent_D!$K:$K,$C1265)+Capital_D!O1265</f>
        <v>0</v>
      </c>
      <c r="F1265" s="1">
        <f>SUMIFS(Recurrent_D!O:O,Recurrent_D!$I:$I,$A1265,Recurrent_D!$J:$J,$B1265,Recurrent_D!$K:$K,$C1265)+Capital_D!P1265</f>
        <v>465340690</v>
      </c>
      <c r="G1265" s="9"/>
    </row>
    <row r="1266" spans="1:7" x14ac:dyDescent="0.35">
      <c r="A1266" s="4">
        <f>Capital_D!K1266</f>
        <v>2020</v>
      </c>
      <c r="B1266" t="str">
        <f>Capital_D!L1266</f>
        <v>Kano</v>
      </c>
      <c r="C1266" t="str">
        <f>Capital_D!M1266</f>
        <v>Science and Technology</v>
      </c>
      <c r="D1266" s="1">
        <f>SUMIFS(Recurrent_D!M:M,Recurrent_D!$I:$I,$A1266,Recurrent_D!$J:$J,$B1266,Recurrent_D!$K:$K,$C1266)+Capital_D!N1266</f>
        <v>2088490129</v>
      </c>
      <c r="E1266" s="1">
        <f>SUMIFS(Recurrent_D!N:N,Recurrent_D!$I:$I,$A1266,Recurrent_D!$J:$J,$B1266,Recurrent_D!$K:$K,$C1266)+Capital_D!O1266</f>
        <v>0</v>
      </c>
      <c r="F1266" s="1">
        <f>SUMIFS(Recurrent_D!O:O,Recurrent_D!$I:$I,$A1266,Recurrent_D!$J:$J,$B1266,Recurrent_D!$K:$K,$C1266)+Capital_D!P1266</f>
        <v>2088490129</v>
      </c>
      <c r="G1266" s="9"/>
    </row>
    <row r="1267" spans="1:7" x14ac:dyDescent="0.35">
      <c r="A1267" s="4">
        <f>Capital_D!K1267</f>
        <v>2020</v>
      </c>
      <c r="B1267" t="str">
        <f>Capital_D!L1267</f>
        <v>Kano</v>
      </c>
      <c r="C1267" t="str">
        <f>Capital_D!M1267</f>
        <v>Town, Urban and Regional Development</v>
      </c>
      <c r="D1267" s="1">
        <f>SUMIFS(Recurrent_D!M:M,Recurrent_D!$I:$I,$A1267,Recurrent_D!$J:$J,$B1267,Recurrent_D!$K:$K,$C1267)+Capital_D!N1267</f>
        <v>10322920565</v>
      </c>
      <c r="E1267" s="1">
        <f>SUMIFS(Recurrent_D!N:N,Recurrent_D!$I:$I,$A1267,Recurrent_D!$J:$J,$B1267,Recurrent_D!$K:$K,$C1267)+Capital_D!O1267</f>
        <v>0</v>
      </c>
      <c r="F1267" s="1">
        <f>SUMIFS(Recurrent_D!O:O,Recurrent_D!$I:$I,$A1267,Recurrent_D!$J:$J,$B1267,Recurrent_D!$K:$K,$C1267)+Capital_D!P1267</f>
        <v>10322920565</v>
      </c>
      <c r="G1267" s="9"/>
    </row>
    <row r="1268" spans="1:7" x14ac:dyDescent="0.35">
      <c r="A1268" s="4">
        <f>Capital_D!K1268</f>
        <v>2020</v>
      </c>
      <c r="B1268" t="str">
        <f>Capital_D!L1268</f>
        <v>Kano</v>
      </c>
      <c r="C1268" t="str">
        <f>Capital_D!M1268</f>
        <v>Trade, Commerce and Industry</v>
      </c>
      <c r="D1268" s="1">
        <f>SUMIFS(Recurrent_D!M:M,Recurrent_D!$I:$I,$A1268,Recurrent_D!$J:$J,$B1268,Recurrent_D!$K:$K,$C1268)+Capital_D!N1268</f>
        <v>3588061158</v>
      </c>
      <c r="E1268" s="1">
        <f>SUMIFS(Recurrent_D!N:N,Recurrent_D!$I:$I,$A1268,Recurrent_D!$J:$J,$B1268,Recurrent_D!$K:$K,$C1268)+Capital_D!O1268</f>
        <v>0</v>
      </c>
      <c r="F1268" s="1">
        <f>SUMIFS(Recurrent_D!O:O,Recurrent_D!$I:$I,$A1268,Recurrent_D!$J:$J,$B1268,Recurrent_D!$K:$K,$C1268)+Capital_D!P1268</f>
        <v>3588061158</v>
      </c>
      <c r="G1268" s="9"/>
    </row>
    <row r="1269" spans="1:7" x14ac:dyDescent="0.35">
      <c r="A1269" s="4">
        <f>Capital_D!K1269</f>
        <v>2020</v>
      </c>
      <c r="B1269" t="str">
        <f>Capital_D!L1269</f>
        <v>Kano</v>
      </c>
      <c r="C1269" t="str">
        <f>Capital_D!M1269</f>
        <v>Water and Sanitation</v>
      </c>
      <c r="D1269" s="1">
        <f>SUMIFS(Recurrent_D!M:M,Recurrent_D!$I:$I,$A1269,Recurrent_D!$J:$J,$B1269,Recurrent_D!$K:$K,$C1269)+Capital_D!N1269</f>
        <v>16122536726.91</v>
      </c>
      <c r="E1269" s="1">
        <f>SUMIFS(Recurrent_D!N:N,Recurrent_D!$I:$I,$A1269,Recurrent_D!$J:$J,$B1269,Recurrent_D!$K:$K,$C1269)+Capital_D!O1269</f>
        <v>0</v>
      </c>
      <c r="F1269" s="1">
        <f>SUMIFS(Recurrent_D!O:O,Recurrent_D!$I:$I,$A1269,Recurrent_D!$J:$J,$B1269,Recurrent_D!$K:$K,$C1269)+Capital_D!P1269</f>
        <v>16122536726.91</v>
      </c>
      <c r="G1269" s="9"/>
    </row>
    <row r="1270" spans="1:7" x14ac:dyDescent="0.35">
      <c r="A1270" s="4">
        <f>Capital_D!K1270</f>
        <v>2020</v>
      </c>
      <c r="B1270" t="str">
        <f>Capital_D!L1270</f>
        <v>Kano</v>
      </c>
      <c r="C1270" t="str">
        <f>Capital_D!M1270</f>
        <v>Youths and Sports</v>
      </c>
      <c r="D1270" s="1">
        <f>SUMIFS(Recurrent_D!M:M,Recurrent_D!$I:$I,$A1270,Recurrent_D!$J:$J,$B1270,Recurrent_D!$K:$K,$C1270)+Capital_D!N1270</f>
        <v>1719710604</v>
      </c>
      <c r="E1270" s="1">
        <f>SUMIFS(Recurrent_D!N:N,Recurrent_D!$I:$I,$A1270,Recurrent_D!$J:$J,$B1270,Recurrent_D!$K:$K,$C1270)+Capital_D!O1270</f>
        <v>0</v>
      </c>
      <c r="F1270" s="1">
        <f>SUMIFS(Recurrent_D!O:O,Recurrent_D!$I:$I,$A1270,Recurrent_D!$J:$J,$B1270,Recurrent_D!$K:$K,$C1270)+Capital_D!P1270</f>
        <v>1719710604</v>
      </c>
      <c r="G1270" s="9"/>
    </row>
    <row r="1271" spans="1:7" x14ac:dyDescent="0.35">
      <c r="A1271" s="4">
        <f>Capital_D!K1271</f>
        <v>2020</v>
      </c>
      <c r="B1271" t="str">
        <f>Capital_D!L1271</f>
        <v>Yobe</v>
      </c>
      <c r="C1271" t="str">
        <f>Capital_D!M1271</f>
        <v>Agriculture</v>
      </c>
      <c r="D1271" s="1">
        <f>SUMIFS(Recurrent_D!M:M,Recurrent_D!$I:$I,$A1271,Recurrent_D!$J:$J,$B1271,Recurrent_D!$K:$K,$C1271)+Capital_D!N1271</f>
        <v>4960371680</v>
      </c>
      <c r="E1271" s="1">
        <f>SUMIFS(Recurrent_D!N:N,Recurrent_D!$I:$I,$A1271,Recurrent_D!$J:$J,$B1271,Recurrent_D!$K:$K,$C1271)+Capital_D!O1271</f>
        <v>0</v>
      </c>
      <c r="F1271" s="1">
        <f>SUMIFS(Recurrent_D!O:O,Recurrent_D!$I:$I,$A1271,Recurrent_D!$J:$J,$B1271,Recurrent_D!$K:$K,$C1271)+Capital_D!P1271</f>
        <v>4960371680</v>
      </c>
      <c r="G1271" s="9"/>
    </row>
    <row r="1272" spans="1:7" x14ac:dyDescent="0.35">
      <c r="A1272" s="4">
        <f>Capital_D!K1272</f>
        <v>2020</v>
      </c>
      <c r="B1272" t="str">
        <f>Capital_D!L1272</f>
        <v>Yobe</v>
      </c>
      <c r="C1272" t="str">
        <f>Capital_D!M1272</f>
        <v>Community, Human Development &amp; Employment Creation</v>
      </c>
      <c r="D1272" s="1">
        <f>SUMIFS(Recurrent_D!M:M,Recurrent_D!$I:$I,$A1272,Recurrent_D!$J:$J,$B1272,Recurrent_D!$K:$K,$C1272)+Capital_D!N1272</f>
        <v>511567978</v>
      </c>
      <c r="E1272" s="1">
        <f>SUMIFS(Recurrent_D!N:N,Recurrent_D!$I:$I,$A1272,Recurrent_D!$J:$J,$B1272,Recurrent_D!$K:$K,$C1272)+Capital_D!O1272</f>
        <v>0</v>
      </c>
      <c r="F1272" s="1">
        <f>SUMIFS(Recurrent_D!O:O,Recurrent_D!$I:$I,$A1272,Recurrent_D!$J:$J,$B1272,Recurrent_D!$K:$K,$C1272)+Capital_D!P1272</f>
        <v>511567978</v>
      </c>
      <c r="G1272" s="9"/>
    </row>
    <row r="1273" spans="1:7" x14ac:dyDescent="0.35">
      <c r="A1273" s="4">
        <f>Capital_D!K1273</f>
        <v>2020</v>
      </c>
      <c r="B1273" t="str">
        <f>Capital_D!L1273</f>
        <v>Yobe</v>
      </c>
      <c r="C1273" t="str">
        <f>Capital_D!M1273</f>
        <v>Education</v>
      </c>
      <c r="D1273" s="1">
        <f>SUMIFS(Recurrent_D!M:M,Recurrent_D!$I:$I,$A1273,Recurrent_D!$J:$J,$B1273,Recurrent_D!$K:$K,$C1273)+Capital_D!N1273</f>
        <v>21039806764</v>
      </c>
      <c r="E1273" s="1">
        <f>SUMIFS(Recurrent_D!N:N,Recurrent_D!$I:$I,$A1273,Recurrent_D!$J:$J,$B1273,Recurrent_D!$K:$K,$C1273)+Capital_D!O1273</f>
        <v>0</v>
      </c>
      <c r="F1273" s="1">
        <f>SUMIFS(Recurrent_D!O:O,Recurrent_D!$I:$I,$A1273,Recurrent_D!$J:$J,$B1273,Recurrent_D!$K:$K,$C1273)+Capital_D!P1273</f>
        <v>21039806764</v>
      </c>
      <c r="G1273" s="9"/>
    </row>
    <row r="1274" spans="1:7" x14ac:dyDescent="0.35">
      <c r="A1274" s="4">
        <f>Capital_D!K1274</f>
        <v>2020</v>
      </c>
      <c r="B1274" t="str">
        <f>Capital_D!L1274</f>
        <v>Yobe</v>
      </c>
      <c r="C1274" t="str">
        <f>Capital_D!M1274</f>
        <v>Environment</v>
      </c>
      <c r="D1274" s="1">
        <f>SUMIFS(Recurrent_D!M:M,Recurrent_D!$I:$I,$A1274,Recurrent_D!$J:$J,$B1274,Recurrent_D!$K:$K,$C1274)+Capital_D!N1274</f>
        <v>1594191820</v>
      </c>
      <c r="E1274" s="1">
        <f>SUMIFS(Recurrent_D!N:N,Recurrent_D!$I:$I,$A1274,Recurrent_D!$J:$J,$B1274,Recurrent_D!$K:$K,$C1274)+Capital_D!O1274</f>
        <v>0</v>
      </c>
      <c r="F1274" s="1">
        <f>SUMIFS(Recurrent_D!O:O,Recurrent_D!$I:$I,$A1274,Recurrent_D!$J:$J,$B1274,Recurrent_D!$K:$K,$C1274)+Capital_D!P1274</f>
        <v>1594191820</v>
      </c>
      <c r="G1274" s="9"/>
    </row>
    <row r="1275" spans="1:7" x14ac:dyDescent="0.35">
      <c r="A1275" s="4">
        <f>Capital_D!K1275</f>
        <v>2020</v>
      </c>
      <c r="B1275" t="str">
        <f>Capital_D!L1275</f>
        <v>Yobe</v>
      </c>
      <c r="C1275" t="str">
        <f>Capital_D!M1275</f>
        <v>Finance</v>
      </c>
      <c r="D1275" s="1">
        <f>SUMIFS(Recurrent_D!M:M,Recurrent_D!$I:$I,$A1275,Recurrent_D!$J:$J,$B1275,Recurrent_D!$K:$K,$C1275)+Capital_D!N1275</f>
        <v>14191308168</v>
      </c>
      <c r="E1275" s="1">
        <f>SUMIFS(Recurrent_D!N:N,Recurrent_D!$I:$I,$A1275,Recurrent_D!$J:$J,$B1275,Recurrent_D!$K:$K,$C1275)+Capital_D!O1275</f>
        <v>0</v>
      </c>
      <c r="F1275" s="1">
        <f>SUMIFS(Recurrent_D!O:O,Recurrent_D!$I:$I,$A1275,Recurrent_D!$J:$J,$B1275,Recurrent_D!$K:$K,$C1275)+Capital_D!P1275</f>
        <v>14191308168</v>
      </c>
      <c r="G1275" s="9"/>
    </row>
    <row r="1276" spans="1:7" x14ac:dyDescent="0.35">
      <c r="A1276" s="4">
        <f>Capital_D!K1276</f>
        <v>2020</v>
      </c>
      <c r="B1276" t="str">
        <f>Capital_D!L1276</f>
        <v>Yobe</v>
      </c>
      <c r="C1276" t="str">
        <f>Capital_D!M1276</f>
        <v>General Administration</v>
      </c>
      <c r="D1276" s="1">
        <f>SUMIFS(Recurrent_D!M:M,Recurrent_D!$I:$I,$A1276,Recurrent_D!$J:$J,$B1276,Recurrent_D!$K:$K,$C1276)+Capital_D!N1276</f>
        <v>20223116575</v>
      </c>
      <c r="E1276" s="1">
        <f>SUMIFS(Recurrent_D!N:N,Recurrent_D!$I:$I,$A1276,Recurrent_D!$J:$J,$B1276,Recurrent_D!$K:$K,$C1276)+Capital_D!O1276</f>
        <v>0</v>
      </c>
      <c r="F1276" s="1">
        <f>SUMIFS(Recurrent_D!O:O,Recurrent_D!$I:$I,$A1276,Recurrent_D!$J:$J,$B1276,Recurrent_D!$K:$K,$C1276)+Capital_D!P1276</f>
        <v>20223116575</v>
      </c>
      <c r="G1276" s="9"/>
    </row>
    <row r="1277" spans="1:7" x14ac:dyDescent="0.35">
      <c r="A1277" s="4">
        <f>Capital_D!K1277</f>
        <v>2020</v>
      </c>
      <c r="B1277" t="str">
        <f>Capital_D!L1277</f>
        <v>Yobe</v>
      </c>
      <c r="C1277" t="str">
        <f>Capital_D!M1277</f>
        <v>Health</v>
      </c>
      <c r="D1277" s="1">
        <f>SUMIFS(Recurrent_D!M:M,Recurrent_D!$I:$I,$A1277,Recurrent_D!$J:$J,$B1277,Recurrent_D!$K:$K,$C1277)+Capital_D!N1277</f>
        <v>12056322011</v>
      </c>
      <c r="E1277" s="1">
        <f>SUMIFS(Recurrent_D!N:N,Recurrent_D!$I:$I,$A1277,Recurrent_D!$J:$J,$B1277,Recurrent_D!$K:$K,$C1277)+Capital_D!O1277</f>
        <v>0</v>
      </c>
      <c r="F1277" s="1">
        <f>SUMIFS(Recurrent_D!O:O,Recurrent_D!$I:$I,$A1277,Recurrent_D!$J:$J,$B1277,Recurrent_D!$K:$K,$C1277)+Capital_D!P1277</f>
        <v>12056322011</v>
      </c>
      <c r="G1277" s="9"/>
    </row>
    <row r="1278" spans="1:7" x14ac:dyDescent="0.35">
      <c r="A1278" s="4">
        <f>Capital_D!K1278</f>
        <v>2020</v>
      </c>
      <c r="B1278" t="str">
        <f>Capital_D!L1278</f>
        <v>Yobe</v>
      </c>
      <c r="C1278" t="str">
        <f>Capital_D!M1278</f>
        <v>Information, Culture &amp; Tourism</v>
      </c>
      <c r="D1278" s="1">
        <f>SUMIFS(Recurrent_D!M:M,Recurrent_D!$I:$I,$A1278,Recurrent_D!$J:$J,$B1278,Recurrent_D!$K:$K,$C1278)+Capital_D!N1278</f>
        <v>1524991910</v>
      </c>
      <c r="E1278" s="1">
        <f>SUMIFS(Recurrent_D!N:N,Recurrent_D!$I:$I,$A1278,Recurrent_D!$J:$J,$B1278,Recurrent_D!$K:$K,$C1278)+Capital_D!O1278</f>
        <v>0</v>
      </c>
      <c r="F1278" s="1">
        <f>SUMIFS(Recurrent_D!O:O,Recurrent_D!$I:$I,$A1278,Recurrent_D!$J:$J,$B1278,Recurrent_D!$K:$K,$C1278)+Capital_D!P1278</f>
        <v>1524991910</v>
      </c>
      <c r="G1278" s="9"/>
    </row>
    <row r="1279" spans="1:7" x14ac:dyDescent="0.35">
      <c r="A1279" s="4">
        <f>Capital_D!K1279</f>
        <v>2020</v>
      </c>
      <c r="B1279" t="str">
        <f>Capital_D!L1279</f>
        <v>Yobe</v>
      </c>
      <c r="C1279" t="str">
        <f>Capital_D!M1279</f>
        <v>Infrastructure</v>
      </c>
      <c r="D1279" s="1">
        <f>SUMIFS(Recurrent_D!M:M,Recurrent_D!$I:$I,$A1279,Recurrent_D!$J:$J,$B1279,Recurrent_D!$K:$K,$C1279)+Capital_D!N1279</f>
        <v>13551272448</v>
      </c>
      <c r="E1279" s="1">
        <f>SUMIFS(Recurrent_D!N:N,Recurrent_D!$I:$I,$A1279,Recurrent_D!$J:$J,$B1279,Recurrent_D!$K:$K,$C1279)+Capital_D!O1279</f>
        <v>0</v>
      </c>
      <c r="F1279" s="1">
        <f>SUMIFS(Recurrent_D!O:O,Recurrent_D!$I:$I,$A1279,Recurrent_D!$J:$J,$B1279,Recurrent_D!$K:$K,$C1279)+Capital_D!P1279</f>
        <v>13551272448</v>
      </c>
      <c r="G1279" s="9"/>
    </row>
    <row r="1280" spans="1:7" x14ac:dyDescent="0.35">
      <c r="A1280" s="4">
        <f>Capital_D!K1280</f>
        <v>2020</v>
      </c>
      <c r="B1280" t="str">
        <f>Capital_D!L1280</f>
        <v>Yobe</v>
      </c>
      <c r="C1280" t="str">
        <f>Capital_D!M1280</f>
        <v>Power/Energy</v>
      </c>
      <c r="D1280" s="1">
        <f>SUMIFS(Recurrent_D!M:M,Recurrent_D!$I:$I,$A1280,Recurrent_D!$J:$J,$B1280,Recurrent_D!$K:$K,$C1280)+Capital_D!N1280</f>
        <v>1473560900</v>
      </c>
      <c r="E1280" s="1">
        <f>SUMIFS(Recurrent_D!N:N,Recurrent_D!$I:$I,$A1280,Recurrent_D!$J:$J,$B1280,Recurrent_D!$K:$K,$C1280)+Capital_D!O1280</f>
        <v>0</v>
      </c>
      <c r="F1280" s="1">
        <f>SUMIFS(Recurrent_D!O:O,Recurrent_D!$I:$I,$A1280,Recurrent_D!$J:$J,$B1280,Recurrent_D!$K:$K,$C1280)+Capital_D!P1280</f>
        <v>1473560900</v>
      </c>
      <c r="G1280" s="9"/>
    </row>
    <row r="1281" spans="1:7" x14ac:dyDescent="0.35">
      <c r="A1281" s="4">
        <f>Capital_D!K1281</f>
        <v>2020</v>
      </c>
      <c r="B1281" t="str">
        <f>Capital_D!L1281</f>
        <v>Yobe</v>
      </c>
      <c r="C1281" t="str">
        <f>Capital_D!M1281</f>
        <v>Science and Technology</v>
      </c>
      <c r="D1281" s="1">
        <f>SUMIFS(Recurrent_D!M:M,Recurrent_D!$I:$I,$A1281,Recurrent_D!$J:$J,$B1281,Recurrent_D!$K:$K,$C1281)+Capital_D!N1281</f>
        <v>0</v>
      </c>
      <c r="E1281" s="1">
        <f>SUMIFS(Recurrent_D!N:N,Recurrent_D!$I:$I,$A1281,Recurrent_D!$J:$J,$B1281,Recurrent_D!$K:$K,$C1281)+Capital_D!O1281</f>
        <v>0</v>
      </c>
      <c r="F1281" s="1">
        <f>SUMIFS(Recurrent_D!O:O,Recurrent_D!$I:$I,$A1281,Recurrent_D!$J:$J,$B1281,Recurrent_D!$K:$K,$C1281)+Capital_D!P1281</f>
        <v>0</v>
      </c>
      <c r="G1281" s="9"/>
    </row>
    <row r="1282" spans="1:7" x14ac:dyDescent="0.35">
      <c r="A1282" s="4">
        <f>Capital_D!K1282</f>
        <v>2020</v>
      </c>
      <c r="B1282" t="str">
        <f>Capital_D!L1282</f>
        <v>Yobe</v>
      </c>
      <c r="C1282" t="str">
        <f>Capital_D!M1282</f>
        <v>Town, Urban and Regional Development</v>
      </c>
      <c r="D1282" s="1">
        <f>SUMIFS(Recurrent_D!M:M,Recurrent_D!$I:$I,$A1282,Recurrent_D!$J:$J,$B1282,Recurrent_D!$K:$K,$C1282)+Capital_D!N1282</f>
        <v>8858780848</v>
      </c>
      <c r="E1282" s="1">
        <f>SUMIFS(Recurrent_D!N:N,Recurrent_D!$I:$I,$A1282,Recurrent_D!$J:$J,$B1282,Recurrent_D!$K:$K,$C1282)+Capital_D!O1282</f>
        <v>0</v>
      </c>
      <c r="F1282" s="1">
        <f>SUMIFS(Recurrent_D!O:O,Recurrent_D!$I:$I,$A1282,Recurrent_D!$J:$J,$B1282,Recurrent_D!$K:$K,$C1282)+Capital_D!P1282</f>
        <v>8858780848</v>
      </c>
      <c r="G1282" s="9"/>
    </row>
    <row r="1283" spans="1:7" x14ac:dyDescent="0.35">
      <c r="A1283" s="4">
        <f>Capital_D!K1283</f>
        <v>2020</v>
      </c>
      <c r="B1283" t="str">
        <f>Capital_D!L1283</f>
        <v>Yobe</v>
      </c>
      <c r="C1283" t="str">
        <f>Capital_D!M1283</f>
        <v>Trade, Commerce and Industry</v>
      </c>
      <c r="D1283" s="1">
        <f>SUMIFS(Recurrent_D!M:M,Recurrent_D!$I:$I,$A1283,Recurrent_D!$J:$J,$B1283,Recurrent_D!$K:$K,$C1283)+Capital_D!N1283</f>
        <v>5015704220</v>
      </c>
      <c r="E1283" s="1">
        <f>SUMIFS(Recurrent_D!N:N,Recurrent_D!$I:$I,$A1283,Recurrent_D!$J:$J,$B1283,Recurrent_D!$K:$K,$C1283)+Capital_D!O1283</f>
        <v>0</v>
      </c>
      <c r="F1283" s="1">
        <f>SUMIFS(Recurrent_D!O:O,Recurrent_D!$I:$I,$A1283,Recurrent_D!$J:$J,$B1283,Recurrent_D!$K:$K,$C1283)+Capital_D!P1283</f>
        <v>5015704220</v>
      </c>
      <c r="G1283" s="9"/>
    </row>
    <row r="1284" spans="1:7" x14ac:dyDescent="0.35">
      <c r="A1284" s="4">
        <f>Capital_D!K1284</f>
        <v>2020</v>
      </c>
      <c r="B1284" t="str">
        <f>Capital_D!L1284</f>
        <v>Yobe</v>
      </c>
      <c r="C1284" t="str">
        <f>Capital_D!M1284</f>
        <v>Water and Sanitation</v>
      </c>
      <c r="D1284" s="1">
        <f>SUMIFS(Recurrent_D!M:M,Recurrent_D!$I:$I,$A1284,Recurrent_D!$J:$J,$B1284,Recurrent_D!$K:$K,$C1284)+Capital_D!N1284</f>
        <v>2272296380</v>
      </c>
      <c r="E1284" s="1">
        <f>SUMIFS(Recurrent_D!N:N,Recurrent_D!$I:$I,$A1284,Recurrent_D!$J:$J,$B1284,Recurrent_D!$K:$K,$C1284)+Capital_D!O1284</f>
        <v>0</v>
      </c>
      <c r="F1284" s="1">
        <f>SUMIFS(Recurrent_D!O:O,Recurrent_D!$I:$I,$A1284,Recurrent_D!$J:$J,$B1284,Recurrent_D!$K:$K,$C1284)+Capital_D!P1284</f>
        <v>2272296380</v>
      </c>
      <c r="G1284" s="9"/>
    </row>
    <row r="1285" spans="1:7" x14ac:dyDescent="0.35">
      <c r="A1285" s="4">
        <f>Capital_D!K1285</f>
        <v>2020</v>
      </c>
      <c r="B1285" t="str">
        <f>Capital_D!L1285</f>
        <v>Yobe</v>
      </c>
      <c r="C1285" t="str">
        <f>Capital_D!M1285</f>
        <v>Youths and Sports</v>
      </c>
      <c r="D1285" s="1">
        <f>SUMIFS(Recurrent_D!M:M,Recurrent_D!$I:$I,$A1285,Recurrent_D!$J:$J,$B1285,Recurrent_D!$K:$K,$C1285)+Capital_D!N1285</f>
        <v>1040809380</v>
      </c>
      <c r="E1285" s="1">
        <f>SUMIFS(Recurrent_D!N:N,Recurrent_D!$I:$I,$A1285,Recurrent_D!$J:$J,$B1285,Recurrent_D!$K:$K,$C1285)+Capital_D!O1285</f>
        <v>0</v>
      </c>
      <c r="F1285" s="1">
        <f>SUMIFS(Recurrent_D!O:O,Recurrent_D!$I:$I,$A1285,Recurrent_D!$J:$J,$B1285,Recurrent_D!$K:$K,$C1285)+Capital_D!P1285</f>
        <v>1040809380</v>
      </c>
      <c r="G1285" s="9"/>
    </row>
    <row r="1286" spans="1:7" x14ac:dyDescent="0.35">
      <c r="A1286" s="4">
        <f>Capital_D!K1286</f>
        <v>2020</v>
      </c>
      <c r="B1286" t="str">
        <f>Capital_D!L1286</f>
        <v>Federal</v>
      </c>
      <c r="C1286" t="str">
        <f>Capital_D!M1286</f>
        <v>Agriculture</v>
      </c>
      <c r="D1286" s="1">
        <f>SUMIFS(Recurrent_D!M:M,Recurrent_D!$I:$I,$A1286,Recurrent_D!$J:$J,$B1286,Recurrent_D!$K:$K,$C1286)+Capital_D!N1286</f>
        <v>162176702921</v>
      </c>
      <c r="E1286" s="1">
        <f>SUMIFS(Recurrent_D!N:N,Recurrent_D!$I:$I,$A1286,Recurrent_D!$J:$J,$B1286,Recurrent_D!$K:$K,$C1286)+Capital_D!O1286</f>
        <v>0</v>
      </c>
      <c r="F1286" s="1">
        <f>SUMIFS(Recurrent_D!O:O,Recurrent_D!$I:$I,$A1286,Recurrent_D!$J:$J,$B1286,Recurrent_D!$K:$K,$C1286)+Capital_D!P1286</f>
        <v>162176702921</v>
      </c>
      <c r="G1286" s="9"/>
    </row>
    <row r="1287" spans="1:7" x14ac:dyDescent="0.35">
      <c r="A1287" s="4">
        <f>Capital_D!K1287</f>
        <v>2020</v>
      </c>
      <c r="B1287" t="str">
        <f>Capital_D!L1287</f>
        <v>Federal</v>
      </c>
      <c r="C1287" t="str">
        <f>Capital_D!M1287</f>
        <v>Aviation</v>
      </c>
      <c r="D1287" s="1">
        <f>SUMIFS(Recurrent_D!M:M,Recurrent_D!$I:$I,$A1287,Recurrent_D!$J:$J,$B1287,Recurrent_D!$K:$K,$C1287)+Capital_D!N1287</f>
        <v>58984613654</v>
      </c>
      <c r="E1287" s="1">
        <f>SUMIFS(Recurrent_D!N:N,Recurrent_D!$I:$I,$A1287,Recurrent_D!$J:$J,$B1287,Recurrent_D!$K:$K,$C1287)+Capital_D!O1287</f>
        <v>0</v>
      </c>
      <c r="F1287" s="1">
        <f>SUMIFS(Recurrent_D!O:O,Recurrent_D!$I:$I,$A1287,Recurrent_D!$J:$J,$B1287,Recurrent_D!$K:$K,$C1287)+Capital_D!P1287</f>
        <v>58984613654</v>
      </c>
      <c r="G1287" s="9"/>
    </row>
    <row r="1288" spans="1:7" x14ac:dyDescent="0.35">
      <c r="A1288" s="4">
        <f>Capital_D!K1288</f>
        <v>2020</v>
      </c>
      <c r="B1288" t="str">
        <f>Capital_D!L1288</f>
        <v>Federal</v>
      </c>
      <c r="C1288" t="str">
        <f>Capital_D!M1288</f>
        <v>Culture &amp; Tourism</v>
      </c>
      <c r="D1288" s="1">
        <f>SUMIFS(Recurrent_D!M:M,Recurrent_D!$I:$I,$A1288,Recurrent_D!$J:$J,$B1288,Recurrent_D!$K:$K,$C1288)+Capital_D!N1288</f>
        <v>23642496954</v>
      </c>
      <c r="E1288" s="1">
        <f>SUMIFS(Recurrent_D!N:N,Recurrent_D!$I:$I,$A1288,Recurrent_D!$J:$J,$B1288,Recurrent_D!$K:$K,$C1288)+Capital_D!O1288</f>
        <v>0</v>
      </c>
      <c r="F1288" s="1">
        <f>SUMIFS(Recurrent_D!O:O,Recurrent_D!$I:$I,$A1288,Recurrent_D!$J:$J,$B1288,Recurrent_D!$K:$K,$C1288)+Capital_D!P1288</f>
        <v>23642496954</v>
      </c>
      <c r="G1288" s="9"/>
    </row>
    <row r="1289" spans="1:7" x14ac:dyDescent="0.35">
      <c r="A1289" s="4">
        <f>Capital_D!K1289</f>
        <v>2020</v>
      </c>
      <c r="B1289" t="str">
        <f>Capital_D!L1289</f>
        <v>Federal</v>
      </c>
      <c r="C1289" t="str">
        <f>Capital_D!M1289</f>
        <v>Defence/MOD/Army/Air/Force/ Navy</v>
      </c>
      <c r="D1289" s="1">
        <f>SUMIFS(Recurrent_D!M:M,Recurrent_D!$I:$I,$A1289,Recurrent_D!$J:$J,$B1289,Recurrent_D!$K:$K,$C1289)+Capital_D!N1289</f>
        <v>900770634391</v>
      </c>
      <c r="E1289" s="1">
        <f>SUMIFS(Recurrent_D!N:N,Recurrent_D!$I:$I,$A1289,Recurrent_D!$J:$J,$B1289,Recurrent_D!$K:$K,$C1289)+Capital_D!O1289</f>
        <v>0</v>
      </c>
      <c r="F1289" s="1">
        <f>SUMIFS(Recurrent_D!O:O,Recurrent_D!$I:$I,$A1289,Recurrent_D!$J:$J,$B1289,Recurrent_D!$K:$K,$C1289)+Capital_D!P1289</f>
        <v>900770634391</v>
      </c>
      <c r="G1289" s="9"/>
    </row>
    <row r="1290" spans="1:7" x14ac:dyDescent="0.35">
      <c r="A1290" s="4">
        <f>Capital_D!K1290</f>
        <v>2020</v>
      </c>
      <c r="B1290" t="str">
        <f>Capital_D!L1290</f>
        <v>Federal</v>
      </c>
      <c r="C1290" t="str">
        <f>Capital_D!M1290</f>
        <v>Education</v>
      </c>
      <c r="D1290" s="1">
        <f>SUMIFS(Recurrent_D!M:M,Recurrent_D!$I:$I,$A1290,Recurrent_D!$J:$J,$B1290,Recurrent_D!$K:$K,$C1290)+Capital_D!N1290</f>
        <v>707726375998</v>
      </c>
      <c r="E1290" s="1">
        <f>SUMIFS(Recurrent_D!N:N,Recurrent_D!$I:$I,$A1290,Recurrent_D!$J:$J,$B1290,Recurrent_D!$K:$K,$C1290)+Capital_D!O1290</f>
        <v>0</v>
      </c>
      <c r="F1290" s="1">
        <f>SUMIFS(Recurrent_D!O:O,Recurrent_D!$I:$I,$A1290,Recurrent_D!$J:$J,$B1290,Recurrent_D!$K:$K,$C1290)+Capital_D!P1290</f>
        <v>707726375998</v>
      </c>
      <c r="G1290" s="9"/>
    </row>
    <row r="1291" spans="1:7" x14ac:dyDescent="0.35">
      <c r="A1291" s="4">
        <f>Capital_D!K1291</f>
        <v>2020</v>
      </c>
      <c r="B1291" t="str">
        <f>Capital_D!L1291</f>
        <v>Federal</v>
      </c>
      <c r="C1291" t="str">
        <f>Capital_D!M1291</f>
        <v>Environment</v>
      </c>
      <c r="D1291" s="1">
        <f>SUMIFS(Recurrent_D!M:M,Recurrent_D!$I:$I,$A1291,Recurrent_D!$J:$J,$B1291,Recurrent_D!$K:$K,$C1291)+Capital_D!N1291</f>
        <v>30717523501</v>
      </c>
      <c r="E1291" s="1">
        <f>SUMIFS(Recurrent_D!N:N,Recurrent_D!$I:$I,$A1291,Recurrent_D!$J:$J,$B1291,Recurrent_D!$K:$K,$C1291)+Capital_D!O1291</f>
        <v>0</v>
      </c>
      <c r="F1291" s="1">
        <f>SUMIFS(Recurrent_D!O:O,Recurrent_D!$I:$I,$A1291,Recurrent_D!$J:$J,$B1291,Recurrent_D!$K:$K,$C1291)+Capital_D!P1291</f>
        <v>30717523501</v>
      </c>
      <c r="G1291" s="9"/>
    </row>
    <row r="1292" spans="1:7" x14ac:dyDescent="0.35">
      <c r="A1292" s="4">
        <f>Capital_D!K1292</f>
        <v>2020</v>
      </c>
      <c r="B1292" t="str">
        <f>Capital_D!L1292</f>
        <v>Federal</v>
      </c>
      <c r="C1292" t="str">
        <f>Capital_D!M1292</f>
        <v>Federal Bodies</v>
      </c>
      <c r="D1292" s="1">
        <f>SUMIFS(Recurrent_D!M:M,Recurrent_D!$I:$I,$A1292,Recurrent_D!$J:$J,$B1292,Recurrent_D!$K:$K,$C1292)+Capital_D!N1292</f>
        <v>97861121222</v>
      </c>
      <c r="E1292" s="1">
        <f>SUMIFS(Recurrent_D!N:N,Recurrent_D!$I:$I,$A1292,Recurrent_D!$J:$J,$B1292,Recurrent_D!$K:$K,$C1292)+Capital_D!O1292</f>
        <v>0</v>
      </c>
      <c r="F1292" s="1">
        <f>SUMIFS(Recurrent_D!O:O,Recurrent_D!$I:$I,$A1292,Recurrent_D!$J:$J,$B1292,Recurrent_D!$K:$K,$C1292)+Capital_D!P1292</f>
        <v>97861121222</v>
      </c>
      <c r="G1292" s="9"/>
    </row>
    <row r="1293" spans="1:7" x14ac:dyDescent="0.35">
      <c r="A1293" s="4">
        <f>Capital_D!K1293</f>
        <v>2020</v>
      </c>
      <c r="B1293" t="str">
        <f>Capital_D!L1293</f>
        <v>Federal</v>
      </c>
      <c r="C1293" t="str">
        <f>Capital_D!M1293</f>
        <v>Finance</v>
      </c>
      <c r="D1293" s="1">
        <f>SUMIFS(Recurrent_D!M:M,Recurrent_D!$I:$I,$A1293,Recurrent_D!$J:$J,$B1293,Recurrent_D!$K:$K,$C1293)+Capital_D!N1293</f>
        <v>4797687730652</v>
      </c>
      <c r="E1293" s="1">
        <f>SUMIFS(Recurrent_D!N:N,Recurrent_D!$I:$I,$A1293,Recurrent_D!$J:$J,$B1293,Recurrent_D!$K:$K,$C1293)+Capital_D!O1293</f>
        <v>0</v>
      </c>
      <c r="F1293" s="1">
        <f>SUMIFS(Recurrent_D!O:O,Recurrent_D!$I:$I,$A1293,Recurrent_D!$J:$J,$B1293,Recurrent_D!$K:$K,$C1293)+Capital_D!P1293</f>
        <v>4797687730652</v>
      </c>
      <c r="G1293" s="9"/>
    </row>
    <row r="1294" spans="1:7" x14ac:dyDescent="0.35">
      <c r="A1294" s="4">
        <f>Capital_D!K1294</f>
        <v>2020</v>
      </c>
      <c r="B1294" t="str">
        <f>Capital_D!L1294</f>
        <v>Federal</v>
      </c>
      <c r="C1294" t="str">
        <f>Capital_D!M1294</f>
        <v>Foreign Affairs</v>
      </c>
      <c r="D1294" s="1">
        <f>SUMIFS(Recurrent_D!M:M,Recurrent_D!$I:$I,$A1294,Recurrent_D!$J:$J,$B1294,Recurrent_D!$K:$K,$C1294)+Capital_D!N1294</f>
        <v>76240337213</v>
      </c>
      <c r="E1294" s="1">
        <f>SUMIFS(Recurrent_D!N:N,Recurrent_D!$I:$I,$A1294,Recurrent_D!$J:$J,$B1294,Recurrent_D!$K:$K,$C1294)+Capital_D!O1294</f>
        <v>0</v>
      </c>
      <c r="F1294" s="1">
        <f>SUMIFS(Recurrent_D!O:O,Recurrent_D!$I:$I,$A1294,Recurrent_D!$J:$J,$B1294,Recurrent_D!$K:$K,$C1294)+Capital_D!P1294</f>
        <v>76240337213</v>
      </c>
      <c r="G1294" s="9"/>
    </row>
    <row r="1295" spans="1:7" x14ac:dyDescent="0.35">
      <c r="A1295" s="4">
        <f>Capital_D!K1295</f>
        <v>2020</v>
      </c>
      <c r="B1295" t="str">
        <f>Capital_D!L1295</f>
        <v>Federal</v>
      </c>
      <c r="C1295" t="str">
        <f>Capital_D!M1295</f>
        <v>Head of Civil Service</v>
      </c>
      <c r="D1295" s="1">
        <f>SUMIFS(Recurrent_D!M:M,Recurrent_D!$I:$I,$A1295,Recurrent_D!$J:$J,$B1295,Recurrent_D!$K:$K,$C1295)+Capital_D!N1295</f>
        <v>54766387939</v>
      </c>
      <c r="E1295" s="1">
        <f>SUMIFS(Recurrent_D!N:N,Recurrent_D!$I:$I,$A1295,Recurrent_D!$J:$J,$B1295,Recurrent_D!$K:$K,$C1295)+Capital_D!O1295</f>
        <v>0</v>
      </c>
      <c r="F1295" s="1">
        <f>SUMIFS(Recurrent_D!O:O,Recurrent_D!$I:$I,$A1295,Recurrent_D!$J:$J,$B1295,Recurrent_D!$K:$K,$C1295)+Capital_D!P1295</f>
        <v>54766387939</v>
      </c>
      <c r="G1295" s="9"/>
    </row>
    <row r="1296" spans="1:7" x14ac:dyDescent="0.35">
      <c r="A1296" s="4">
        <f>Capital_D!K1296</f>
        <v>2020</v>
      </c>
      <c r="B1296" t="str">
        <f>Capital_D!L1296</f>
        <v>Federal</v>
      </c>
      <c r="C1296" t="str">
        <f>Capital_D!M1296</f>
        <v>Health</v>
      </c>
      <c r="D1296" s="1">
        <f>SUMIFS(Recurrent_D!M:M,Recurrent_D!$I:$I,$A1296,Recurrent_D!$J:$J,$B1296,Recurrent_D!$K:$K,$C1296)+Capital_D!N1296</f>
        <v>441005142552</v>
      </c>
      <c r="E1296" s="1">
        <f>SUMIFS(Recurrent_D!N:N,Recurrent_D!$I:$I,$A1296,Recurrent_D!$J:$J,$B1296,Recurrent_D!$K:$K,$C1296)+Capital_D!O1296</f>
        <v>0</v>
      </c>
      <c r="F1296" s="1">
        <f>SUMIFS(Recurrent_D!O:O,Recurrent_D!$I:$I,$A1296,Recurrent_D!$J:$J,$B1296,Recurrent_D!$K:$K,$C1296)+Capital_D!P1296</f>
        <v>441005142552</v>
      </c>
      <c r="G1296" s="9"/>
    </row>
    <row r="1297" spans="1:7" x14ac:dyDescent="0.35">
      <c r="A1297" s="4">
        <f>Capital_D!K1297</f>
        <v>2020</v>
      </c>
      <c r="B1297" t="str">
        <f>Capital_D!L1297</f>
        <v>Federal</v>
      </c>
      <c r="C1297" t="str">
        <f>Capital_D!M1297</f>
        <v>Humanitarian Affairs, Disaster Management &amp; Social Development</v>
      </c>
      <c r="D1297" s="1">
        <f>SUMIFS(Recurrent_D!M:M,Recurrent_D!$I:$I,$A1297,Recurrent_D!$J:$J,$B1297,Recurrent_D!$K:$K,$C1297)+Capital_D!N1297</f>
        <v>269525110228</v>
      </c>
      <c r="E1297" s="1">
        <f>SUMIFS(Recurrent_D!N:N,Recurrent_D!$I:$I,$A1297,Recurrent_D!$J:$J,$B1297,Recurrent_D!$K:$K,$C1297)+Capital_D!O1297</f>
        <v>0</v>
      </c>
      <c r="F1297" s="1">
        <f>SUMIFS(Recurrent_D!O:O,Recurrent_D!$I:$I,$A1297,Recurrent_D!$J:$J,$B1297,Recurrent_D!$K:$K,$C1297)+Capital_D!P1297</f>
        <v>269525110228</v>
      </c>
      <c r="G1297" s="9"/>
    </row>
    <row r="1298" spans="1:7" x14ac:dyDescent="0.35">
      <c r="A1298" s="4">
        <f>Capital_D!K1298</f>
        <v>2020</v>
      </c>
      <c r="B1298" t="str">
        <f>Capital_D!L1298</f>
        <v>Federal</v>
      </c>
      <c r="C1298" t="str">
        <f>Capital_D!M1298</f>
        <v>Information</v>
      </c>
      <c r="D1298" s="1">
        <f>SUMIFS(Recurrent_D!M:M,Recurrent_D!$I:$I,$A1298,Recurrent_D!$J:$J,$B1298,Recurrent_D!$K:$K,$C1298)+Capital_D!N1298</f>
        <v>47329288589</v>
      </c>
      <c r="E1298" s="1">
        <f>SUMIFS(Recurrent_D!N:N,Recurrent_D!$I:$I,$A1298,Recurrent_D!$J:$J,$B1298,Recurrent_D!$K:$K,$C1298)+Capital_D!O1298</f>
        <v>0</v>
      </c>
      <c r="F1298" s="1">
        <f>SUMIFS(Recurrent_D!O:O,Recurrent_D!$I:$I,$A1298,Recurrent_D!$J:$J,$B1298,Recurrent_D!$K:$K,$C1298)+Capital_D!P1298</f>
        <v>47329288589</v>
      </c>
      <c r="G1298" s="9"/>
    </row>
    <row r="1299" spans="1:7" x14ac:dyDescent="0.35">
      <c r="A1299" s="4">
        <f>Capital_D!K1299</f>
        <v>2020</v>
      </c>
      <c r="B1299" t="str">
        <f>Capital_D!L1299</f>
        <v>Federal</v>
      </c>
      <c r="C1299" t="str">
        <f>Capital_D!M1299</f>
        <v>Infrastructure</v>
      </c>
      <c r="D1299" s="1">
        <f>SUMIFS(Recurrent_D!M:M,Recurrent_D!$I:$I,$A1299,Recurrent_D!$J:$J,$B1299,Recurrent_D!$K:$K,$C1299)+Capital_D!N1299</f>
        <v>344901906664</v>
      </c>
      <c r="E1299" s="1">
        <f>SUMIFS(Recurrent_D!N:N,Recurrent_D!$I:$I,$A1299,Recurrent_D!$J:$J,$B1299,Recurrent_D!$K:$K,$C1299)+Capital_D!O1299</f>
        <v>0</v>
      </c>
      <c r="F1299" s="1">
        <f>SUMIFS(Recurrent_D!O:O,Recurrent_D!$I:$I,$A1299,Recurrent_D!$J:$J,$B1299,Recurrent_D!$K:$K,$C1299)+Capital_D!P1299</f>
        <v>344901906664</v>
      </c>
      <c r="G1299" s="9"/>
    </row>
    <row r="1300" spans="1:7" x14ac:dyDescent="0.35">
      <c r="A1300" s="4">
        <f>Capital_D!K1300</f>
        <v>2020</v>
      </c>
      <c r="B1300" t="str">
        <f>Capital_D!L1300</f>
        <v>Federal</v>
      </c>
      <c r="C1300" t="str">
        <f>Capital_D!M1300</f>
        <v>Interior</v>
      </c>
      <c r="D1300" s="1">
        <f>SUMIFS(Recurrent_D!M:M,Recurrent_D!$I:$I,$A1300,Recurrent_D!$J:$J,$B1300,Recurrent_D!$K:$K,$C1300)+Capital_D!N1300</f>
        <v>253493565095</v>
      </c>
      <c r="E1300" s="1">
        <f>SUMIFS(Recurrent_D!N:N,Recurrent_D!$I:$I,$A1300,Recurrent_D!$J:$J,$B1300,Recurrent_D!$K:$K,$C1300)+Capital_D!O1300</f>
        <v>0</v>
      </c>
      <c r="F1300" s="1">
        <f>SUMIFS(Recurrent_D!O:O,Recurrent_D!$I:$I,$A1300,Recurrent_D!$J:$J,$B1300,Recurrent_D!$K:$K,$C1300)+Capital_D!P1300</f>
        <v>253493565095</v>
      </c>
      <c r="G1300" s="9"/>
    </row>
    <row r="1301" spans="1:7" x14ac:dyDescent="0.35">
      <c r="A1301" s="4">
        <f>Capital_D!K1301</f>
        <v>2020</v>
      </c>
      <c r="B1301" t="str">
        <f>Capital_D!L1301</f>
        <v>Federal</v>
      </c>
      <c r="C1301" t="str">
        <f>Capital_D!M1301</f>
        <v>Labour and Productivity</v>
      </c>
      <c r="D1301" s="1">
        <f>SUMIFS(Recurrent_D!M:M,Recurrent_D!$I:$I,$A1301,Recurrent_D!$J:$J,$B1301,Recurrent_D!$K:$K,$C1301)+Capital_D!N1301</f>
        <v>35867912429</v>
      </c>
      <c r="E1301" s="1">
        <f>SUMIFS(Recurrent_D!N:N,Recurrent_D!$I:$I,$A1301,Recurrent_D!$J:$J,$B1301,Recurrent_D!$K:$K,$C1301)+Capital_D!O1301</f>
        <v>0</v>
      </c>
      <c r="F1301" s="1">
        <f>SUMIFS(Recurrent_D!O:O,Recurrent_D!$I:$I,$A1301,Recurrent_D!$J:$J,$B1301,Recurrent_D!$K:$K,$C1301)+Capital_D!P1301</f>
        <v>35867912429</v>
      </c>
      <c r="G1301" s="9"/>
    </row>
    <row r="1302" spans="1:7" x14ac:dyDescent="0.35">
      <c r="A1302" s="4">
        <f>Capital_D!K1302</f>
        <v>2020</v>
      </c>
      <c r="B1302" t="str">
        <f>Capital_D!L1302</f>
        <v>Federal</v>
      </c>
      <c r="C1302" t="str">
        <f>Capital_D!M1302</f>
        <v>Land &amp; Housing</v>
      </c>
      <c r="D1302" s="1">
        <f>SUMIFS(Recurrent_D!M:M,Recurrent_D!$I:$I,$A1302,Recurrent_D!$J:$J,$B1302,Recurrent_D!$K:$K,$C1302)+Capital_D!N1302</f>
        <v>0</v>
      </c>
      <c r="E1302" s="1">
        <f>SUMIFS(Recurrent_D!N:N,Recurrent_D!$I:$I,$A1302,Recurrent_D!$J:$J,$B1302,Recurrent_D!$K:$K,$C1302)+Capital_D!O1302</f>
        <v>0</v>
      </c>
      <c r="F1302" s="1">
        <f>SUMIFS(Recurrent_D!O:O,Recurrent_D!$I:$I,$A1302,Recurrent_D!$J:$J,$B1302,Recurrent_D!$K:$K,$C1302)+Capital_D!P1302</f>
        <v>0</v>
      </c>
      <c r="G1302" s="9"/>
    </row>
    <row r="1303" spans="1:7" x14ac:dyDescent="0.35">
      <c r="A1303" s="4">
        <f>Capital_D!K1303</f>
        <v>2020</v>
      </c>
      <c r="B1303" t="str">
        <f>Capital_D!L1303</f>
        <v>Federal</v>
      </c>
      <c r="C1303" t="str">
        <f>Capital_D!M1303</f>
        <v>Law &amp; Justices</v>
      </c>
      <c r="D1303" s="1">
        <f>SUMIFS(Recurrent_D!M:M,Recurrent_D!$I:$I,$A1303,Recurrent_D!$J:$J,$B1303,Recurrent_D!$K:$K,$C1303)+Capital_D!N1303</f>
        <v>152702133357</v>
      </c>
      <c r="E1303" s="1">
        <f>SUMIFS(Recurrent_D!N:N,Recurrent_D!$I:$I,$A1303,Recurrent_D!$J:$J,$B1303,Recurrent_D!$K:$K,$C1303)+Capital_D!O1303</f>
        <v>0</v>
      </c>
      <c r="F1303" s="1">
        <f>SUMIFS(Recurrent_D!O:O,Recurrent_D!$I:$I,$A1303,Recurrent_D!$J:$J,$B1303,Recurrent_D!$K:$K,$C1303)+Capital_D!P1303</f>
        <v>152702133357</v>
      </c>
      <c r="G1303" s="9"/>
    </row>
    <row r="1304" spans="1:7" x14ac:dyDescent="0.35">
      <c r="A1304" s="4">
        <f>Capital_D!K1304</f>
        <v>2020</v>
      </c>
      <c r="B1304" t="str">
        <f>Capital_D!L1304</f>
        <v>Federal</v>
      </c>
      <c r="C1304" t="str">
        <f>Capital_D!M1304</f>
        <v>Legislature</v>
      </c>
      <c r="D1304" s="1">
        <f>SUMIFS(Recurrent_D!M:M,Recurrent_D!$I:$I,$A1304,Recurrent_D!$J:$J,$B1304,Recurrent_D!$K:$K,$C1304)+Capital_D!N1304</f>
        <v>128000000000</v>
      </c>
      <c r="E1304" s="1">
        <f>SUMIFS(Recurrent_D!N:N,Recurrent_D!$I:$I,$A1304,Recurrent_D!$J:$J,$B1304,Recurrent_D!$K:$K,$C1304)+Capital_D!O1304</f>
        <v>0</v>
      </c>
      <c r="F1304" s="1">
        <f>SUMIFS(Recurrent_D!O:O,Recurrent_D!$I:$I,$A1304,Recurrent_D!$J:$J,$B1304,Recurrent_D!$K:$K,$C1304)+Capital_D!P1304</f>
        <v>128000000000</v>
      </c>
      <c r="G1304" s="9"/>
    </row>
    <row r="1305" spans="1:7" x14ac:dyDescent="0.35">
      <c r="A1305" s="4">
        <f>Capital_D!K1305</f>
        <v>2020</v>
      </c>
      <c r="B1305" t="str">
        <f>Capital_D!L1305</f>
        <v>Federal</v>
      </c>
      <c r="C1305" t="str">
        <f>Capital_D!M1305</f>
        <v>Mines and Steel Development</v>
      </c>
      <c r="D1305" s="1">
        <f>SUMIFS(Recurrent_D!M:M,Recurrent_D!$I:$I,$A1305,Recurrent_D!$J:$J,$B1305,Recurrent_D!$K:$K,$C1305)+Capital_D!N1305</f>
        <v>21338167787</v>
      </c>
      <c r="E1305" s="1">
        <f>SUMIFS(Recurrent_D!N:N,Recurrent_D!$I:$I,$A1305,Recurrent_D!$J:$J,$B1305,Recurrent_D!$K:$K,$C1305)+Capital_D!O1305</f>
        <v>0</v>
      </c>
      <c r="F1305" s="1">
        <f>SUMIFS(Recurrent_D!O:O,Recurrent_D!$I:$I,$A1305,Recurrent_D!$J:$J,$B1305,Recurrent_D!$K:$K,$C1305)+Capital_D!P1305</f>
        <v>21338167787</v>
      </c>
      <c r="G1305" s="9"/>
    </row>
    <row r="1306" spans="1:7" x14ac:dyDescent="0.35">
      <c r="A1306" s="4">
        <f>Capital_D!K1306</f>
        <v>2020</v>
      </c>
      <c r="B1306" t="str">
        <f>Capital_D!L1306</f>
        <v>Federal</v>
      </c>
      <c r="C1306" t="str">
        <f>Capital_D!M1306</f>
        <v>National Security</v>
      </c>
      <c r="D1306" s="1">
        <f>SUMIFS(Recurrent_D!M:M,Recurrent_D!$I:$I,$A1306,Recurrent_D!$J:$J,$B1306,Recurrent_D!$K:$K,$C1306)+Capital_D!N1306</f>
        <v>144326228206</v>
      </c>
      <c r="E1306" s="1">
        <f>SUMIFS(Recurrent_D!N:N,Recurrent_D!$I:$I,$A1306,Recurrent_D!$J:$J,$B1306,Recurrent_D!$K:$K,$C1306)+Capital_D!O1306</f>
        <v>0</v>
      </c>
      <c r="F1306" s="1">
        <f>SUMIFS(Recurrent_D!O:O,Recurrent_D!$I:$I,$A1306,Recurrent_D!$J:$J,$B1306,Recurrent_D!$K:$K,$C1306)+Capital_D!P1306</f>
        <v>144326228206</v>
      </c>
      <c r="G1306" s="9"/>
    </row>
    <row r="1307" spans="1:7" x14ac:dyDescent="0.35">
      <c r="A1307" s="4">
        <f>Capital_D!K1307</f>
        <v>2020</v>
      </c>
      <c r="B1307" t="str">
        <f>Capital_D!L1307</f>
        <v>Federal</v>
      </c>
      <c r="C1307" t="str">
        <f>Capital_D!M1307</f>
        <v>Petroleum Resources</v>
      </c>
      <c r="D1307" s="1">
        <f>SUMIFS(Recurrent_D!M:M,Recurrent_D!$I:$I,$A1307,Recurrent_D!$J:$J,$B1307,Recurrent_D!$K:$K,$C1307)+Capital_D!N1307</f>
        <v>79297031944</v>
      </c>
      <c r="E1307" s="1">
        <f>SUMIFS(Recurrent_D!N:N,Recurrent_D!$I:$I,$A1307,Recurrent_D!$J:$J,$B1307,Recurrent_D!$K:$K,$C1307)+Capital_D!O1307</f>
        <v>0</v>
      </c>
      <c r="F1307" s="1">
        <f>SUMIFS(Recurrent_D!O:O,Recurrent_D!$I:$I,$A1307,Recurrent_D!$J:$J,$B1307,Recurrent_D!$K:$K,$C1307)+Capital_D!P1307</f>
        <v>79297031944</v>
      </c>
      <c r="G1307" s="9"/>
    </row>
    <row r="1308" spans="1:7" x14ac:dyDescent="0.35">
      <c r="A1308" s="4">
        <f>Capital_D!K1308</f>
        <v>2020</v>
      </c>
      <c r="B1308" t="str">
        <f>Capital_D!L1308</f>
        <v>Federal</v>
      </c>
      <c r="C1308" t="str">
        <f>Capital_D!M1308</f>
        <v>Police Affairs</v>
      </c>
      <c r="D1308" s="1">
        <f>SUMIFS(Recurrent_D!M:M,Recurrent_D!$I:$I,$A1308,Recurrent_D!$J:$J,$B1308,Recurrent_D!$K:$K,$C1308)+Capital_D!N1308</f>
        <v>411901849306</v>
      </c>
      <c r="E1308" s="1">
        <f>SUMIFS(Recurrent_D!N:N,Recurrent_D!$I:$I,$A1308,Recurrent_D!$J:$J,$B1308,Recurrent_D!$K:$K,$C1308)+Capital_D!O1308</f>
        <v>0</v>
      </c>
      <c r="F1308" s="1">
        <f>SUMIFS(Recurrent_D!O:O,Recurrent_D!$I:$I,$A1308,Recurrent_D!$J:$J,$B1308,Recurrent_D!$K:$K,$C1308)+Capital_D!P1308</f>
        <v>411901849306</v>
      </c>
      <c r="G1308" s="9"/>
    </row>
    <row r="1309" spans="1:7" x14ac:dyDescent="0.35">
      <c r="A1309" s="4">
        <f>Capital_D!K1309</f>
        <v>2020</v>
      </c>
      <c r="B1309" t="str">
        <f>Capital_D!L1309</f>
        <v>Federal</v>
      </c>
      <c r="C1309" t="str">
        <f>Capital_D!M1309</f>
        <v>Power/Energy</v>
      </c>
      <c r="D1309" s="1">
        <f>SUMIFS(Recurrent_D!M:M,Recurrent_D!$I:$I,$A1309,Recurrent_D!$J:$J,$B1309,Recurrent_D!$K:$K,$C1309)+Capital_D!N1309</f>
        <v>161810070268</v>
      </c>
      <c r="E1309" s="1">
        <f>SUMIFS(Recurrent_D!N:N,Recurrent_D!$I:$I,$A1309,Recurrent_D!$J:$J,$B1309,Recurrent_D!$K:$K,$C1309)+Capital_D!O1309</f>
        <v>0</v>
      </c>
      <c r="F1309" s="1">
        <f>SUMIFS(Recurrent_D!O:O,Recurrent_D!$I:$I,$A1309,Recurrent_D!$J:$J,$B1309,Recurrent_D!$K:$K,$C1309)+Capital_D!P1309</f>
        <v>161810070268</v>
      </c>
      <c r="G1309" s="9"/>
    </row>
    <row r="1310" spans="1:7" x14ac:dyDescent="0.35">
      <c r="A1310" s="4">
        <f>Capital_D!K1310</f>
        <v>2020</v>
      </c>
      <c r="B1310" t="str">
        <f>Capital_D!L1310</f>
        <v>Federal</v>
      </c>
      <c r="C1310" t="str">
        <f>Capital_D!M1310</f>
        <v>Presidency</v>
      </c>
      <c r="D1310" s="1">
        <f>SUMIFS(Recurrent_D!M:M,Recurrent_D!$I:$I,$A1310,Recurrent_D!$J:$J,$B1310,Recurrent_D!$K:$K,$C1310)+Capital_D!N1310</f>
        <v>139568425297</v>
      </c>
      <c r="E1310" s="1">
        <f>SUMIFS(Recurrent_D!N:N,Recurrent_D!$I:$I,$A1310,Recurrent_D!$J:$J,$B1310,Recurrent_D!$K:$K,$C1310)+Capital_D!O1310</f>
        <v>0</v>
      </c>
      <c r="F1310" s="1">
        <f>SUMIFS(Recurrent_D!O:O,Recurrent_D!$I:$I,$A1310,Recurrent_D!$J:$J,$B1310,Recurrent_D!$K:$K,$C1310)+Capital_D!P1310</f>
        <v>139568425297</v>
      </c>
      <c r="G1310" s="9"/>
    </row>
    <row r="1311" spans="1:7" x14ac:dyDescent="0.35">
      <c r="A1311" s="4">
        <f>Capital_D!K1311</f>
        <v>2020</v>
      </c>
      <c r="B1311" t="str">
        <f>Capital_D!L1311</f>
        <v>Federal</v>
      </c>
      <c r="C1311" t="str">
        <f>Capital_D!M1311</f>
        <v>Regional Development</v>
      </c>
      <c r="D1311" s="1">
        <f>SUMIFS(Recurrent_D!M:M,Recurrent_D!$I:$I,$A1311,Recurrent_D!$J:$J,$B1311,Recurrent_D!$K:$K,$C1311)+Capital_D!N1311</f>
        <v>106022096359</v>
      </c>
      <c r="E1311" s="1">
        <f>SUMIFS(Recurrent_D!N:N,Recurrent_D!$I:$I,$A1311,Recurrent_D!$J:$J,$B1311,Recurrent_D!$K:$K,$C1311)+Capital_D!O1311</f>
        <v>0</v>
      </c>
      <c r="F1311" s="1">
        <f>SUMIFS(Recurrent_D!O:O,Recurrent_D!$I:$I,$A1311,Recurrent_D!$J:$J,$B1311,Recurrent_D!$K:$K,$C1311)+Capital_D!P1311</f>
        <v>106022096359</v>
      </c>
      <c r="G1311" s="9"/>
    </row>
    <row r="1312" spans="1:7" x14ac:dyDescent="0.35">
      <c r="A1312" s="4">
        <f>Capital_D!K1312</f>
        <v>2020</v>
      </c>
      <c r="B1312" t="str">
        <f>Capital_D!L1312</f>
        <v>Federal</v>
      </c>
      <c r="C1312" t="str">
        <f>Capital_D!M1312</f>
        <v>Science and Technology</v>
      </c>
      <c r="D1312" s="1">
        <f>SUMIFS(Recurrent_D!M:M,Recurrent_D!$I:$I,$A1312,Recurrent_D!$J:$J,$B1312,Recurrent_D!$K:$K,$C1312)+Capital_D!N1312</f>
        <v>105642513152</v>
      </c>
      <c r="E1312" s="1">
        <f>SUMIFS(Recurrent_D!N:N,Recurrent_D!$I:$I,$A1312,Recurrent_D!$J:$J,$B1312,Recurrent_D!$K:$K,$C1312)+Capital_D!O1312</f>
        <v>0</v>
      </c>
      <c r="F1312" s="1">
        <f>SUMIFS(Recurrent_D!O:O,Recurrent_D!$I:$I,$A1312,Recurrent_D!$J:$J,$B1312,Recurrent_D!$K:$K,$C1312)+Capital_D!P1312</f>
        <v>105642513152</v>
      </c>
      <c r="G1312" s="9"/>
    </row>
    <row r="1313" spans="1:7" x14ac:dyDescent="0.35">
      <c r="A1313" s="4">
        <f>Capital_D!K1313</f>
        <v>2020</v>
      </c>
      <c r="B1313" t="str">
        <f>Capital_D!L1313</f>
        <v>Federal</v>
      </c>
      <c r="C1313" t="str">
        <f>Capital_D!M1313</f>
        <v>SSG</v>
      </c>
      <c r="D1313" s="1">
        <f>SUMIFS(Recurrent_D!M:M,Recurrent_D!$I:$I,$A1313,Recurrent_D!$J:$J,$B1313,Recurrent_D!$K:$K,$C1313)+Capital_D!N1313</f>
        <v>89508474116</v>
      </c>
      <c r="E1313" s="1">
        <f>SUMIFS(Recurrent_D!N:N,Recurrent_D!$I:$I,$A1313,Recurrent_D!$J:$J,$B1313,Recurrent_D!$K:$K,$C1313)+Capital_D!O1313</f>
        <v>0</v>
      </c>
      <c r="F1313" s="1">
        <f>SUMIFS(Recurrent_D!O:O,Recurrent_D!$I:$I,$A1313,Recurrent_D!$J:$J,$B1313,Recurrent_D!$K:$K,$C1313)+Capital_D!P1313</f>
        <v>89508474116</v>
      </c>
      <c r="G1313" s="9"/>
    </row>
    <row r="1314" spans="1:7" x14ac:dyDescent="0.35">
      <c r="A1314" s="4">
        <f>Capital_D!K1314</f>
        <v>2020</v>
      </c>
      <c r="B1314" t="str">
        <f>Capital_D!L1314</f>
        <v>Federal</v>
      </c>
      <c r="C1314" t="str">
        <f>Capital_D!M1314</f>
        <v>Trade, Commerce and Industry</v>
      </c>
      <c r="D1314" s="1">
        <f>SUMIFS(Recurrent_D!M:M,Recurrent_D!$I:$I,$A1314,Recurrent_D!$J:$J,$B1314,Recurrent_D!$K:$K,$C1314)+Capital_D!N1314</f>
        <v>63859831320</v>
      </c>
      <c r="E1314" s="1">
        <f>SUMIFS(Recurrent_D!N:N,Recurrent_D!$I:$I,$A1314,Recurrent_D!$J:$J,$B1314,Recurrent_D!$K:$K,$C1314)+Capital_D!O1314</f>
        <v>0</v>
      </c>
      <c r="F1314" s="1">
        <f>SUMIFS(Recurrent_D!O:O,Recurrent_D!$I:$I,$A1314,Recurrent_D!$J:$J,$B1314,Recurrent_D!$K:$K,$C1314)+Capital_D!P1314</f>
        <v>63859831320</v>
      </c>
      <c r="G1314" s="9"/>
    </row>
    <row r="1315" spans="1:7" x14ac:dyDescent="0.35">
      <c r="A1315" s="4">
        <f>Capital_D!K1315</f>
        <v>2020</v>
      </c>
      <c r="B1315" t="str">
        <f>Capital_D!L1315</f>
        <v>Federal</v>
      </c>
      <c r="C1315" t="str">
        <f>Capital_D!M1315</f>
        <v>Transport</v>
      </c>
      <c r="D1315" s="1">
        <f>SUMIFS(Recurrent_D!M:M,Recurrent_D!$I:$I,$A1315,Recurrent_D!$J:$J,$B1315,Recurrent_D!$K:$K,$C1315)+Capital_D!N1315</f>
        <v>133985045561</v>
      </c>
      <c r="E1315" s="1">
        <f>SUMIFS(Recurrent_D!N:N,Recurrent_D!$I:$I,$A1315,Recurrent_D!$J:$J,$B1315,Recurrent_D!$K:$K,$C1315)+Capital_D!O1315</f>
        <v>0</v>
      </c>
      <c r="F1315" s="1">
        <f>SUMIFS(Recurrent_D!O:O,Recurrent_D!$I:$I,$A1315,Recurrent_D!$J:$J,$B1315,Recurrent_D!$K:$K,$C1315)+Capital_D!P1315</f>
        <v>133985045561</v>
      </c>
      <c r="G1315" s="9"/>
    </row>
    <row r="1316" spans="1:7" x14ac:dyDescent="0.35">
      <c r="A1316" s="4">
        <f>Capital_D!K1316</f>
        <v>2020</v>
      </c>
      <c r="B1316" t="str">
        <f>Capital_D!L1316</f>
        <v>Federal</v>
      </c>
      <c r="C1316" t="str">
        <f>Capital_D!M1316</f>
        <v>Water and Sanitation</v>
      </c>
      <c r="D1316" s="1">
        <f>SUMIFS(Recurrent_D!M:M,Recurrent_D!$I:$I,$A1316,Recurrent_D!$J:$J,$B1316,Recurrent_D!$K:$K,$C1316)+Capital_D!N1316</f>
        <v>100555885249</v>
      </c>
      <c r="E1316" s="1">
        <f>SUMIFS(Recurrent_D!N:N,Recurrent_D!$I:$I,$A1316,Recurrent_D!$J:$J,$B1316,Recurrent_D!$K:$K,$C1316)+Capital_D!O1316</f>
        <v>0</v>
      </c>
      <c r="F1316" s="1">
        <f>SUMIFS(Recurrent_D!O:O,Recurrent_D!$I:$I,$A1316,Recurrent_D!$J:$J,$B1316,Recurrent_D!$K:$K,$C1316)+Capital_D!P1316</f>
        <v>100555885249</v>
      </c>
      <c r="G1316" s="9"/>
    </row>
    <row r="1317" spans="1:7" x14ac:dyDescent="0.35">
      <c r="A1317" s="4">
        <f>Capital_D!K1317</f>
        <v>2020</v>
      </c>
      <c r="B1317" t="str">
        <f>Capital_D!L1317</f>
        <v>Federal</v>
      </c>
      <c r="C1317" t="str">
        <f>Capital_D!M1317</f>
        <v>Women Affairs</v>
      </c>
      <c r="D1317" s="1">
        <f>SUMIFS(Recurrent_D!M:M,Recurrent_D!$I:$I,$A1317,Recurrent_D!$J:$J,$B1317,Recurrent_D!$K:$K,$C1317)+Capital_D!N1317</f>
        <v>8181235758</v>
      </c>
      <c r="E1317" s="1">
        <f>SUMIFS(Recurrent_D!N:N,Recurrent_D!$I:$I,$A1317,Recurrent_D!$J:$J,$B1317,Recurrent_D!$K:$K,$C1317)+Capital_D!O1317</f>
        <v>0</v>
      </c>
      <c r="F1317" s="1">
        <f>SUMIFS(Recurrent_D!O:O,Recurrent_D!$I:$I,$A1317,Recurrent_D!$J:$J,$B1317,Recurrent_D!$K:$K,$C1317)+Capital_D!P1317</f>
        <v>8181235758</v>
      </c>
      <c r="G1317" s="9"/>
    </row>
    <row r="1318" spans="1:7" x14ac:dyDescent="0.35">
      <c r="A1318" s="4">
        <f>Capital_D!K1318</f>
        <v>2020</v>
      </c>
      <c r="B1318" t="str">
        <f>Capital_D!L1318</f>
        <v>Federal</v>
      </c>
      <c r="C1318" t="str">
        <f>Capital_D!M1318</f>
        <v>Youths and Sports</v>
      </c>
      <c r="D1318" s="1">
        <f>SUMIFS(Recurrent_D!M:M,Recurrent_D!$I:$I,$A1318,Recurrent_D!$J:$J,$B1318,Recurrent_D!$K:$K,$C1318)+Capital_D!N1318</f>
        <v>172066527148</v>
      </c>
      <c r="E1318" s="1">
        <f>SUMIFS(Recurrent_D!N:N,Recurrent_D!$I:$I,$A1318,Recurrent_D!$J:$J,$B1318,Recurrent_D!$K:$K,$C1318)+Capital_D!O1318</f>
        <v>0</v>
      </c>
      <c r="F1318" s="1">
        <f>SUMIFS(Recurrent_D!O:O,Recurrent_D!$I:$I,$A1318,Recurrent_D!$J:$J,$B1318,Recurrent_D!$K:$K,$C1318)+Capital_D!P1318</f>
        <v>172066527148</v>
      </c>
      <c r="G1318" s="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11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21" baseType="lpstr">
      <vt:lpstr>Total_Cash_Available_Pivot</vt:lpstr>
      <vt:lpstr>Recurrent_Exp_Pivot</vt:lpstr>
      <vt:lpstr>Capital_Exp_Pivot</vt:lpstr>
      <vt:lpstr>Total_Exp_Pivot</vt:lpstr>
      <vt:lpstr>Transfers_Pivot</vt:lpstr>
      <vt:lpstr>Revenue_D</vt:lpstr>
      <vt:lpstr>Recurrent_D</vt:lpstr>
      <vt:lpstr>Capital_D</vt:lpstr>
      <vt:lpstr>Total_D</vt:lpstr>
      <vt:lpstr>Transfers_D</vt:lpstr>
      <vt:lpstr>Lookup</vt:lpstr>
      <vt:lpstr>Total_Cash_Available_PivotChart</vt:lpstr>
      <vt:lpstr>Recurrent_Exp_Pivot_Chart</vt:lpstr>
      <vt:lpstr>Capital_Exp_Pivot_Chart</vt:lpstr>
      <vt:lpstr>Total_Exp_Pivot_Chart</vt:lpstr>
      <vt:lpstr>Transfers_Pivot_Chart</vt:lpstr>
      <vt:lpstr>Capital_Data</vt:lpstr>
      <vt:lpstr>Recurrent_Data</vt:lpstr>
      <vt:lpstr>Revenue_Data</vt:lpstr>
      <vt:lpstr>Total_Data</vt:lpstr>
      <vt:lpstr>Transfers_Data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Perry</dc:creator>
  <cp:lastModifiedBy>Chidiebere</cp:lastModifiedBy>
  <dcterms:created xsi:type="dcterms:W3CDTF">2013-07-25T09:37:37Z</dcterms:created>
  <dcterms:modified xsi:type="dcterms:W3CDTF">2020-08-14T15:13:38Z</dcterms:modified>
</cp:coreProperties>
</file>